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Offensive Big Board" sheetId="2" r:id="rId5"/>
    <sheet state="visible" name="QB" sheetId="3" r:id="rId6"/>
    <sheet state="visible" name="RB" sheetId="4" r:id="rId7"/>
    <sheet state="visible" name="WR" sheetId="5" r:id="rId8"/>
    <sheet state="visible" name="TE" sheetId="6" r:id="rId9"/>
    <sheet state="visible" name="OT" sheetId="7" r:id="rId10"/>
    <sheet state="hidden" name="QB Formula" sheetId="8" r:id="rId11"/>
    <sheet state="hidden" name="RB Formula" sheetId="9" r:id="rId12"/>
    <sheet state="hidden" name="TE Formula" sheetId="10" r:id="rId13"/>
    <sheet state="hidden" name="WR Formula" sheetId="11" r:id="rId14"/>
    <sheet state="hidden" name="OT Formula" sheetId="12" r:id="rId15"/>
    <sheet state="hidden" name="IOL Formula" sheetId="13" r:id="rId16"/>
    <sheet state="visible" name="IOL" sheetId="14" r:id="rId17"/>
    <sheet state="visible" name="Defensive Big Board" sheetId="15" r:id="rId18"/>
    <sheet state="visible" name="IDL" sheetId="16" r:id="rId19"/>
    <sheet state="visible" name="PR" sheetId="17" r:id="rId20"/>
    <sheet state="visible" name="LB" sheetId="18" r:id="rId21"/>
    <sheet state="visible" name="CB" sheetId="19" r:id="rId22"/>
    <sheet state="hidden" name="IDL Formula" sheetId="20" r:id="rId23"/>
    <sheet state="hidden" name="PR Formula" sheetId="21" r:id="rId24"/>
    <sheet state="visible" name="DB" sheetId="22" r:id="rId25"/>
    <sheet state="hidden" name="LB Formula" sheetId="23" r:id="rId26"/>
    <sheet state="hidden" name="CB Formula" sheetId="24" r:id="rId27"/>
    <sheet state="hidden" name="SAF Formula" sheetId="25" r:id="rId28"/>
  </sheets>
  <definedNames>
    <definedName hidden="1" localSheetId="3" name="_xlnm._FilterDatabase">RB!$A$1:$U$414</definedName>
    <definedName hidden="1" localSheetId="4" name="_xlnm._FilterDatabase">WR!$A$1:$AV$970</definedName>
    <definedName hidden="1" localSheetId="5" name="_xlnm._FilterDatabase">TE!$A$1:$BE$1000</definedName>
    <definedName hidden="1" localSheetId="17" name="_xlnm._FilterDatabase">LB!$A$2:$R$918</definedName>
  </definedNames>
  <calcPr/>
</workbook>
</file>

<file path=xl/sharedStrings.xml><?xml version="1.0" encoding="utf-8"?>
<sst xmlns="http://schemas.openxmlformats.org/spreadsheetml/2006/main" count="37899" uniqueCount="1340">
  <si>
    <t>Yo</t>
  </si>
  <si>
    <t>Big Board Color Grades</t>
  </si>
  <si>
    <t>NIL + Scholarship Package</t>
  </si>
  <si>
    <t xml:space="preserve">P4 Starter </t>
  </si>
  <si>
    <t>NIL + Scholarship</t>
  </si>
  <si>
    <t>G5 Starter</t>
  </si>
  <si>
    <t>G5 Spot Starter</t>
  </si>
  <si>
    <t>Scholarship</t>
  </si>
  <si>
    <t>G5 Backup</t>
  </si>
  <si>
    <t>Walk On</t>
  </si>
  <si>
    <t>QB</t>
  </si>
  <si>
    <t>RB</t>
  </si>
  <si>
    <t>WR</t>
  </si>
  <si>
    <t>TE</t>
  </si>
  <si>
    <t>OT</t>
  </si>
  <si>
    <t>IOL</t>
  </si>
  <si>
    <t>Name</t>
  </si>
  <si>
    <t>COLLEGE</t>
  </si>
  <si>
    <t>TRANSFER PORTAL</t>
  </si>
  <si>
    <t>TIER</t>
  </si>
  <si>
    <t>SCHEME FIT</t>
  </si>
  <si>
    <t>ARCHETYPE</t>
  </si>
  <si>
    <t>Arm Strength</t>
  </si>
  <si>
    <t>Gets Past First Read</t>
  </si>
  <si>
    <t>Success over MOF</t>
  </si>
  <si>
    <t>Success towards Field Sideline</t>
  </si>
  <si>
    <t>Pocket Mobility</t>
  </si>
  <si>
    <t>Elusiveness Behind LOS</t>
  </si>
  <si>
    <t>Open Field Speed</t>
  </si>
  <si>
    <t>GRADE</t>
  </si>
  <si>
    <t>DIFFERENTIAL</t>
  </si>
  <si>
    <t>AA Grade</t>
  </si>
  <si>
    <t>Grade</t>
  </si>
  <si>
    <t>Brandon Tennison</t>
  </si>
  <si>
    <t>UTSA</t>
  </si>
  <si>
    <t>N</t>
  </si>
  <si>
    <t>Ball Dips, Any Platform</t>
  </si>
  <si>
    <t>Telegraphs Reads Post Snap</t>
  </si>
  <si>
    <t>Timing Is Off</t>
  </si>
  <si>
    <t>Anticipates Throw, Ball Is In Defender's Reach</t>
  </si>
  <si>
    <t>Can Move Around But Doesn't Always Anticipate Pressure</t>
  </si>
  <si>
    <t>Moves But Easily Chased By Defenders</t>
  </si>
  <si>
    <t>Gets Yard In Open Space</t>
  </si>
  <si>
    <t>Any Throw, Any Platform</t>
  </si>
  <si>
    <t>Consistently Works Thru Full-Field Reads</t>
  </si>
  <si>
    <t>Consistent Seam Beater</t>
  </si>
  <si>
    <t>No Velocity Dip On Field Side Throws</t>
  </si>
  <si>
    <t>Quick Twitch, Anticipates, Escapes Tight Pocket</t>
  </si>
  <si>
    <t>Makes Defenders Miss/Anticipatory Vision</t>
  </si>
  <si>
    <t>Final Gear at 3rd Level</t>
  </si>
  <si>
    <t>Brayden Fowler-Nicolosi</t>
  </si>
  <si>
    <t>Colorado State</t>
  </si>
  <si>
    <t>Y</t>
  </si>
  <si>
    <t>Any Throw, Firm Base</t>
  </si>
  <si>
    <t>Frequently Hits Hole Shots</t>
  </si>
  <si>
    <t>Throws Thru Pressure</t>
  </si>
  <si>
    <t>Resorts to Throwaway/Expects To Get Hit</t>
  </si>
  <si>
    <t>Will Occasionally Get To 3rd Read</t>
  </si>
  <si>
    <t>Can Hit, Struggles In Tight Windows</t>
  </si>
  <si>
    <t>Good Space Eater</t>
  </si>
  <si>
    <t>Hauss Hejny</t>
  </si>
  <si>
    <t>Oklahoma State</t>
  </si>
  <si>
    <t>Correctly Deciphers Half Field Reads</t>
  </si>
  <si>
    <t>Likely to Bail From Clean Pocket</t>
  </si>
  <si>
    <t>Zane Flores</t>
  </si>
  <si>
    <t>Ball Dips, Firm Base</t>
  </si>
  <si>
    <t>Ball Dips To Open Receiver</t>
  </si>
  <si>
    <t>Looks Reluctant To Run</t>
  </si>
  <si>
    <t>Davin Wydner</t>
  </si>
  <si>
    <t>West Georgia</t>
  </si>
  <si>
    <t>Arm Strength Increases On The Run</t>
  </si>
  <si>
    <t>Won't Process Reads</t>
  </si>
  <si>
    <t>Statue In Pocket</t>
  </si>
  <si>
    <t>Devon Dampier</t>
  </si>
  <si>
    <t>Utah</t>
  </si>
  <si>
    <t>Wyatt Bower</t>
  </si>
  <si>
    <t>Ferris State</t>
  </si>
  <si>
    <t>Byrd Ficklin</t>
  </si>
  <si>
    <t>Amari Odom</t>
  </si>
  <si>
    <t>Kennesaw State</t>
  </si>
  <si>
    <t>Carson Camp</t>
  </si>
  <si>
    <t>Southeastern Louisiana</t>
  </si>
  <si>
    <t>Eli Holstein</t>
  </si>
  <si>
    <t>Pittsburgh</t>
  </si>
  <si>
    <t>Braxton Thomas</t>
  </si>
  <si>
    <t>North Carolina A&amp;T</t>
  </si>
  <si>
    <t>Jared Lockhart</t>
  </si>
  <si>
    <t>Jackson State</t>
  </si>
  <si>
    <t>Johnny Weber</t>
  </si>
  <si>
    <t>SEMO</t>
  </si>
  <si>
    <t>Jax Leatherwood</t>
  </si>
  <si>
    <t>Nick Josifek</t>
  </si>
  <si>
    <t>Idaho</t>
  </si>
  <si>
    <t>Ean Rodrigue</t>
  </si>
  <si>
    <t>Nicholls St</t>
  </si>
  <si>
    <t>Kirk Francis</t>
  </si>
  <si>
    <t>Tulsa</t>
  </si>
  <si>
    <t>Liam O'Brien</t>
  </si>
  <si>
    <t>Penn</t>
  </si>
  <si>
    <t>Coulter Cleland</t>
  </si>
  <si>
    <t>Davidson</t>
  </si>
  <si>
    <t>Dez Thomas</t>
  </si>
  <si>
    <t>Georgetown</t>
  </si>
  <si>
    <t>Sonny Mannino</t>
  </si>
  <si>
    <t>Marist</t>
  </si>
  <si>
    <t>Colton Joseph</t>
  </si>
  <si>
    <t>Old Dominion</t>
  </si>
  <si>
    <t>Raymond Moore III</t>
  </si>
  <si>
    <t>Morgan State</t>
  </si>
  <si>
    <t>Jackson Proctor</t>
  </si>
  <si>
    <t>NIU</t>
  </si>
  <si>
    <t>AJ Hairston</t>
  </si>
  <si>
    <t>UMass</t>
  </si>
  <si>
    <t>Jackson Brousseau</t>
  </si>
  <si>
    <t>Grant Jordan</t>
  </si>
  <si>
    <t>Harrison Burch</t>
  </si>
  <si>
    <t>Kentucky Wesleyan</t>
  </si>
  <si>
    <t>Collin Hurst</t>
  </si>
  <si>
    <t>Presbyterian</t>
  </si>
  <si>
    <t>Jaden Craig</t>
  </si>
  <si>
    <t>Harvard</t>
  </si>
  <si>
    <t>Dean DeNobile</t>
  </si>
  <si>
    <t>Lafayette</t>
  </si>
  <si>
    <t>Drew Devillier</t>
  </si>
  <si>
    <t>Rice</t>
  </si>
  <si>
    <t>Austin Myers</t>
  </si>
  <si>
    <t>Central Arkansas</t>
  </si>
  <si>
    <t>Dexter Williams</t>
  </si>
  <si>
    <t>Trey Hedden</t>
  </si>
  <si>
    <t>Furman</t>
  </si>
  <si>
    <t>Katin Houser</t>
  </si>
  <si>
    <t>East Carolina</t>
  </si>
  <si>
    <t>Dylan Raiola</t>
  </si>
  <si>
    <t>Nebraska</t>
  </si>
  <si>
    <t>Brendan Sorsby</t>
  </si>
  <si>
    <t>Cincinnati</t>
  </si>
  <si>
    <t>Skyler Locklear</t>
  </si>
  <si>
    <t>UTEP</t>
  </si>
  <si>
    <t>Drew Mestemaker</t>
  </si>
  <si>
    <t>North Texas</t>
  </si>
  <si>
    <t>Sam Leavitt</t>
  </si>
  <si>
    <t>Arizona State</t>
  </si>
  <si>
    <t>JJ Kohl</t>
  </si>
  <si>
    <t>App State</t>
  </si>
  <si>
    <t>Tayven Jackson</t>
  </si>
  <si>
    <t>UCF</t>
  </si>
  <si>
    <t>Nicco Marchiol</t>
  </si>
  <si>
    <t>West Virginia</t>
  </si>
  <si>
    <t>Josh Hoover</t>
  </si>
  <si>
    <t>TCU</t>
  </si>
  <si>
    <t>DJ Lagway</t>
  </si>
  <si>
    <t>Florida</t>
  </si>
  <si>
    <t>Man Coverage Matchup Advantage</t>
  </si>
  <si>
    <t>Field Stretch</t>
  </si>
  <si>
    <t>Ball Skills</t>
  </si>
  <si>
    <t>Yards After Catch</t>
  </si>
  <si>
    <t>Pass Protection</t>
  </si>
  <si>
    <t>Gap Run Vision</t>
  </si>
  <si>
    <t>Zone Run Vision</t>
  </si>
  <si>
    <t>Create At/Behind the LOS</t>
  </si>
  <si>
    <t>Create At the 2nd Level</t>
  </si>
  <si>
    <t>Homerun Ability</t>
  </si>
  <si>
    <t>Brady Hensley</t>
  </si>
  <si>
    <t>Eastern Kentucky</t>
  </si>
  <si>
    <t>Understands Defender Leverage, Movement Isn't Synchronized</t>
  </si>
  <si>
    <t>LBs Match Him Vertically</t>
  </si>
  <si>
    <t>Body Catcher, Thru Traffic</t>
  </si>
  <si>
    <t>Solid Vision, Below Average Elusiveness</t>
  </si>
  <si>
    <t>Good Technique; Bad Play Strength</t>
  </si>
  <si>
    <t>Inconsistent at Seeing Hole and Blocker Leverage</t>
  </si>
  <si>
    <t>Sees Hole; Immediately Read/Reacts To Blocker Leverage</t>
  </si>
  <si>
    <t>Run Through Defender In Backfield</t>
  </si>
  <si>
    <t>Can Drive For Yards After Initial Contact</t>
  </si>
  <si>
    <t>Consistently Breaks Loose From 2nd Level</t>
  </si>
  <si>
    <t>Consistently Separates vs LB</t>
  </si>
  <si>
    <t>Consistently Separates Deep</t>
  </si>
  <si>
    <t>Hands Catcher; Thru Traffic</t>
  </si>
  <si>
    <t>Good Vision Immediately; Shows Elusiveness</t>
  </si>
  <si>
    <t>Sturdy; Good Technique</t>
  </si>
  <si>
    <t>Often Makes Defenders Miss In Backfield</t>
  </si>
  <si>
    <t>Forces Bad Pursuit Angles In The Box</t>
  </si>
  <si>
    <t>Takes Every Run To The House</t>
  </si>
  <si>
    <t>Daelen Alexander</t>
  </si>
  <si>
    <t>Gets Swallowed Up By LB</t>
  </si>
  <si>
    <t>Can't Separate vs Off Coverage</t>
  </si>
  <si>
    <t>Body Catcher</t>
  </si>
  <si>
    <t>Turns Up Field Late</t>
  </si>
  <si>
    <t>Sturdy; Developing Technique</t>
  </si>
  <si>
    <t>Sees Hole; Inconsistent At Reading Blocker Leverage</t>
  </si>
  <si>
    <t>Forces Bad Pursuit Angles In The Alley</t>
  </si>
  <si>
    <t>Hands Catcher, Away From His Body</t>
  </si>
  <si>
    <t>Solid Vision, Can Still Break Thru Contact</t>
  </si>
  <si>
    <t>Occasionally Makes Defenders Miss In Backfield</t>
  </si>
  <si>
    <t>Trequan Jones</t>
  </si>
  <si>
    <t>Hands Catcher</t>
  </si>
  <si>
    <t>Bad Technique; Bad Play Strength</t>
  </si>
  <si>
    <t>Gets Stopped Upon Initial Contact</t>
  </si>
  <si>
    <t>Vision Can Disrupt His Ability To Break Loose</t>
  </si>
  <si>
    <t>Landan Harris</t>
  </si>
  <si>
    <t>Sam Houston</t>
  </si>
  <si>
    <t>Bad at Seeing Hole and Blocker Leverage</t>
  </si>
  <si>
    <t>Gets Stopped In Backfield Regularly</t>
  </si>
  <si>
    <t>Lacking Speed To Get To 3rd Level</t>
  </si>
  <si>
    <t>Clay Thevenin</t>
  </si>
  <si>
    <t>Louisiana Tech</t>
  </si>
  <si>
    <t>Goes Down Immediately</t>
  </si>
  <si>
    <t>Anthony Carrie</t>
  </si>
  <si>
    <t>FIU</t>
  </si>
  <si>
    <t>Inconsistent Body Catcher</t>
  </si>
  <si>
    <t>Cam Scott</t>
  </si>
  <si>
    <t>Jacksonville State</t>
  </si>
  <si>
    <t>Ofa Mataele</t>
  </si>
  <si>
    <t>Western Michigan</t>
  </si>
  <si>
    <t>Terron Kellman</t>
  </si>
  <si>
    <t>Wyoming</t>
  </si>
  <si>
    <t>TJ Thomas Jr.</t>
  </si>
  <si>
    <t>Elon</t>
  </si>
  <si>
    <t>Solomon Beebe</t>
  </si>
  <si>
    <t>UAB</t>
  </si>
  <si>
    <t>Brock Townsend</t>
  </si>
  <si>
    <t>Central Michigan</t>
  </si>
  <si>
    <t>Jordan Gant</t>
  </si>
  <si>
    <t>Akron</t>
  </si>
  <si>
    <t>Telly Johnson</t>
  </si>
  <si>
    <t>Dominic Knicely</t>
  </si>
  <si>
    <t>Coastal Carolina</t>
  </si>
  <si>
    <t>Scottre Humphrey</t>
  </si>
  <si>
    <t>New Mexico</t>
  </si>
  <si>
    <t>D.J. McKinney</t>
  </si>
  <si>
    <t>Greg Burrell</t>
  </si>
  <si>
    <t>Texas State</t>
  </si>
  <si>
    <t>Zylan Perry</t>
  </si>
  <si>
    <t>Lousiana Lafayette</t>
  </si>
  <si>
    <t>Wayne Knight</t>
  </si>
  <si>
    <t>James Madison</t>
  </si>
  <si>
    <t>Maurki James</t>
  </si>
  <si>
    <t>Jeffery Pittman</t>
  </si>
  <si>
    <t>Southern Miss</t>
  </si>
  <si>
    <t>Cornell Hatcher Jr</t>
  </si>
  <si>
    <t>Oregon State</t>
  </si>
  <si>
    <t>Lucky Sutton</t>
  </si>
  <si>
    <t>San Diego State</t>
  </si>
  <si>
    <t>Jabari Bates</t>
  </si>
  <si>
    <t>San Jose State</t>
  </si>
  <si>
    <t>Jaylen Jennings</t>
  </si>
  <si>
    <t>Arkansas Pine-Bluff</t>
  </si>
  <si>
    <t>Kente Edwards</t>
  </si>
  <si>
    <t>Carson Groseck</t>
  </si>
  <si>
    <t>Gardner-Webb</t>
  </si>
  <si>
    <t>Lamar Spurling</t>
  </si>
  <si>
    <t>Buffalo</t>
  </si>
  <si>
    <t>Xai'Shaun Edwards</t>
  </si>
  <si>
    <t>Houston Christian</t>
  </si>
  <si>
    <t>Dason Brooks</t>
  </si>
  <si>
    <t>Idaho State</t>
  </si>
  <si>
    <t>London Montgomery</t>
  </si>
  <si>
    <t>Nick Herman</t>
  </si>
  <si>
    <t>Drake</t>
  </si>
  <si>
    <t>DJ Gordon</t>
  </si>
  <si>
    <t>Jalen Dupree</t>
  </si>
  <si>
    <t>Rayshon Luke</t>
  </si>
  <si>
    <t>Fresno State</t>
  </si>
  <si>
    <t>Miles Davis</t>
  </si>
  <si>
    <t>Utah State</t>
  </si>
  <si>
    <t>Quinton Jackson</t>
  </si>
  <si>
    <t>Marlon Gunn</t>
  </si>
  <si>
    <t>Will Henderson III</t>
  </si>
  <si>
    <t>Nykahi Davenport</t>
  </si>
  <si>
    <t>USF</t>
  </si>
  <si>
    <t>Caleb Hawkins</t>
  </si>
  <si>
    <t>Sutton Smith</t>
  </si>
  <si>
    <t>Memphis</t>
  </si>
  <si>
    <t>Makenzie McGill II</t>
  </si>
  <si>
    <t>Kaden Shields-Dutton</t>
  </si>
  <si>
    <t>Florida Atlantic</t>
  </si>
  <si>
    <t>Ja'Vin Simpkins</t>
  </si>
  <si>
    <t>Rodney Nelson</t>
  </si>
  <si>
    <t>Monmouth</t>
  </si>
  <si>
    <t>Eli Gillman</t>
  </si>
  <si>
    <t>Montana</t>
  </si>
  <si>
    <t>Landen Chambers</t>
  </si>
  <si>
    <t>Cental Arkansas</t>
  </si>
  <si>
    <t>Joshua Dye</t>
  </si>
  <si>
    <t>Southern Utah</t>
  </si>
  <si>
    <t>Jordan Fisher</t>
  </si>
  <si>
    <t>UC Davis</t>
  </si>
  <si>
    <t>LJ Phillips</t>
  </si>
  <si>
    <t>South Dakota</t>
  </si>
  <si>
    <t>Nick Osho</t>
  </si>
  <si>
    <t>Indiana State</t>
  </si>
  <si>
    <t>Carter Vargas</t>
  </si>
  <si>
    <t>Luke Yoder</t>
  </si>
  <si>
    <t>Lehigh</t>
  </si>
  <si>
    <t>David Avit</t>
  </si>
  <si>
    <t>Villanova</t>
  </si>
  <si>
    <t>Sawyer Seidl</t>
  </si>
  <si>
    <t>North Dakota</t>
  </si>
  <si>
    <t>Rovaughn Banks Jr</t>
  </si>
  <si>
    <t>Abilene Christian</t>
  </si>
  <si>
    <t>Justin Montgomery</t>
  </si>
  <si>
    <t>Plez Lawrence</t>
  </si>
  <si>
    <t>O'Shawn Ross</t>
  </si>
  <si>
    <t>Long Island</t>
  </si>
  <si>
    <t>Antwaun Roberts</t>
  </si>
  <si>
    <t>Marshall</t>
  </si>
  <si>
    <t>Gerald Modest</t>
  </si>
  <si>
    <t>Wofford</t>
  </si>
  <si>
    <t>Jimmyll Williams</t>
  </si>
  <si>
    <t>Wayshawn Parker</t>
  </si>
  <si>
    <t>NaQuari Rogers</t>
  </si>
  <si>
    <t>Daniel Bray</t>
  </si>
  <si>
    <t>Bryan Jackson</t>
  </si>
  <si>
    <t>USC</t>
  </si>
  <si>
    <t>Ahmad Miller</t>
  </si>
  <si>
    <t>Tre Page</t>
  </si>
  <si>
    <t>Tarleton State</t>
  </si>
  <si>
    <t>PRO PROJECTION</t>
  </si>
  <si>
    <t>Vs Press Coverage</t>
  </si>
  <si>
    <t>vs Off Coverage</t>
  </si>
  <si>
    <t>vs Man Coverage</t>
  </si>
  <si>
    <t>vs Zone Coverage</t>
  </si>
  <si>
    <t>Field Stretching</t>
  </si>
  <si>
    <t>Yards After Catch/Contact</t>
  </si>
  <si>
    <t>Homerun Ability?</t>
  </si>
  <si>
    <t>Dallas Dudley</t>
  </si>
  <si>
    <t>Gets Wide And Stacks DB</t>
  </si>
  <si>
    <t>Eats Up Open Space; Forces DB To Respect Verticality</t>
  </si>
  <si>
    <t>Always Generates Space</t>
  </si>
  <si>
    <t>Consistently Sits In Zones; Good Blind Spot Manipulation</t>
  </si>
  <si>
    <t>Consistently Threatens Initial Defender; May Command Safety Help</t>
  </si>
  <si>
    <t>Immediately Anticipates Open Space/Contact And Gets Up Field</t>
  </si>
  <si>
    <t>Jaden Robinson</t>
  </si>
  <si>
    <t>Austin Peay</t>
  </si>
  <si>
    <t>Gets Wide But Fails To Stack DB</t>
  </si>
  <si>
    <t>Eats Up Open Space; DB Stays In Phase</t>
  </si>
  <si>
    <t>Consistently Generates Arm's Length of Space</t>
  </si>
  <si>
    <t>Can Sit In Zone Near Sidelines; Struggles To Slow Down Over MOF</t>
  </si>
  <si>
    <t>Hands Catcher; Away From His Body</t>
  </si>
  <si>
    <t>If Evaluates Defender Leverage Correctly, Can Threaten</t>
  </si>
  <si>
    <t>Lacking Natural Instincts, But Shows Ability To Eat Up Space And Drive Through Contact</t>
  </si>
  <si>
    <t>Jordan Garrison</t>
  </si>
  <si>
    <t>Cal Poly</t>
  </si>
  <si>
    <t>Can't Gain Any Leverage</t>
  </si>
  <si>
    <t>Slow To Eat Up Space</t>
  </si>
  <si>
    <t>DB Stays At Hip After Break</t>
  </si>
  <si>
    <t>Poor Recognition of Coverages</t>
  </si>
  <si>
    <t>Defender Always In Control</t>
  </si>
  <si>
    <t>Looks Frantic After The Catch</t>
  </si>
  <si>
    <t>Marvin Session</t>
  </si>
  <si>
    <t>Weber State</t>
  </si>
  <si>
    <t>Josh Derry</t>
  </si>
  <si>
    <t>Marquis Buchanan</t>
  </si>
  <si>
    <t>Rhode Island</t>
  </si>
  <si>
    <t>Chris Durr Jr</t>
  </si>
  <si>
    <t>Reed Swanson</t>
  </si>
  <si>
    <t>Colgate</t>
  </si>
  <si>
    <t>Mekhi Wall</t>
  </si>
  <si>
    <t>NC Central</t>
  </si>
  <si>
    <t>Wyatt Young</t>
  </si>
  <si>
    <t>Slot</t>
  </si>
  <si>
    <t>Preston Bird</t>
  </si>
  <si>
    <t>Samford</t>
  </si>
  <si>
    <t>Anthony Eager</t>
  </si>
  <si>
    <t>South Alabama</t>
  </si>
  <si>
    <t>Jeremy Scott</t>
  </si>
  <si>
    <t>Jacob Bostick</t>
  </si>
  <si>
    <t>Devin Matthews</t>
  </si>
  <si>
    <t>East Texas A&amp;M</t>
  </si>
  <si>
    <t>Tucker Holloway</t>
  </si>
  <si>
    <t>Virginia Tech</t>
  </si>
  <si>
    <t>Kam Perry</t>
  </si>
  <si>
    <t>Miami OH</t>
  </si>
  <si>
    <t>Jaceon Doss</t>
  </si>
  <si>
    <t>Towson</t>
  </si>
  <si>
    <t>Landon Ellis</t>
  </si>
  <si>
    <t>Sam Milligan</t>
  </si>
  <si>
    <t>Bucknell</t>
  </si>
  <si>
    <t>Daniel Sobkowicz</t>
  </si>
  <si>
    <t>Illinois State</t>
  </si>
  <si>
    <t>Rico Bond</t>
  </si>
  <si>
    <t>Lindenwood</t>
  </si>
  <si>
    <t>Chris Dawn Jr</t>
  </si>
  <si>
    <t>Micah Tease</t>
  </si>
  <si>
    <t>Tobias Merriweather</t>
  </si>
  <si>
    <t>Gavin Lochow</t>
  </si>
  <si>
    <t>Dayton</t>
  </si>
  <si>
    <t>Shamar Rigby</t>
  </si>
  <si>
    <t>Stacy Dobbins</t>
  </si>
  <si>
    <t>Isaiah Fuhrmann</t>
  </si>
  <si>
    <t>Noah Grevious</t>
  </si>
  <si>
    <t>VMI</t>
  </si>
  <si>
    <t>Tra Neal</t>
  </si>
  <si>
    <t>Brayden Munroe</t>
  </si>
  <si>
    <t>Northern Colorado</t>
  </si>
  <si>
    <t>Jackson Green</t>
  </si>
  <si>
    <t>Princeton</t>
  </si>
  <si>
    <t>JJ Buchanan</t>
  </si>
  <si>
    <t>Braden Pegan</t>
  </si>
  <si>
    <t>Mason Humphrey</t>
  </si>
  <si>
    <t>Donovan Faupel</t>
  </si>
  <si>
    <t>New Mexico State</t>
  </si>
  <si>
    <t>Victor Snow</t>
  </si>
  <si>
    <t>Xayvion Noland</t>
  </si>
  <si>
    <t>UTRGV</t>
  </si>
  <si>
    <t>Ryan Davis</t>
  </si>
  <si>
    <t>Ryan Jezioro</t>
  </si>
  <si>
    <t>Landon Sides</t>
  </si>
  <si>
    <t>Jeremiah Koger</t>
  </si>
  <si>
    <t>Vertical Passing Attack</t>
  </si>
  <si>
    <t>Cole Monach</t>
  </si>
  <si>
    <t>San Diego</t>
  </si>
  <si>
    <t>Armani Winfield</t>
  </si>
  <si>
    <t>Brock Spalding</t>
  </si>
  <si>
    <t>ECU</t>
  </si>
  <si>
    <t>Brady Blackburn</t>
  </si>
  <si>
    <t>Jordan Napier</t>
  </si>
  <si>
    <t>Ernest Campbell</t>
  </si>
  <si>
    <t>Sacramento State</t>
  </si>
  <si>
    <t>Asaad Waseem</t>
  </si>
  <si>
    <t>FAU</t>
  </si>
  <si>
    <t>Corri Miliner</t>
  </si>
  <si>
    <t>Kian Salehi</t>
  </si>
  <si>
    <t>Grayson O'Bara</t>
  </si>
  <si>
    <t>Dartmouth</t>
  </si>
  <si>
    <t>Sean Wilson</t>
  </si>
  <si>
    <t>Delaware</t>
  </si>
  <si>
    <t>Na'eem Abdul-Rahim Gladding</t>
  </si>
  <si>
    <t>Terence Loville</t>
  </si>
  <si>
    <t>Portland State</t>
  </si>
  <si>
    <t>Davion Dozier</t>
  </si>
  <si>
    <t>Greg Gaines III</t>
  </si>
  <si>
    <t>Zyheem Collick</t>
  </si>
  <si>
    <t>Bryant</t>
  </si>
  <si>
    <t>Iverson Hooks</t>
  </si>
  <si>
    <t>Jayvonne Dillard</t>
  </si>
  <si>
    <t>Carver Cheeks</t>
  </si>
  <si>
    <t>Maxwell Moss</t>
  </si>
  <si>
    <t>Hampton</t>
  </si>
  <si>
    <t>Taco Dowler</t>
  </si>
  <si>
    <t>Montana State</t>
  </si>
  <si>
    <t>Aboraa Kwarteng</t>
  </si>
  <si>
    <t>Caden Burti</t>
  </si>
  <si>
    <t>Albany</t>
  </si>
  <si>
    <t>Beau Bankston</t>
  </si>
  <si>
    <t>Stetson</t>
  </si>
  <si>
    <t>Ryan Upp</t>
  </si>
  <si>
    <t>Morehead State</t>
  </si>
  <si>
    <t>Tavahri Groves</t>
  </si>
  <si>
    <t>Gavin Nelson</t>
  </si>
  <si>
    <t>Landyn Backey</t>
  </si>
  <si>
    <t>Cade Wolford</t>
  </si>
  <si>
    <t>Kent State</t>
  </si>
  <si>
    <t>Bisi Owens</t>
  </si>
  <si>
    <t>UPenn</t>
  </si>
  <si>
    <t>Damien Morgan</t>
  </si>
  <si>
    <t>Titus Evans</t>
  </si>
  <si>
    <t>Columbia</t>
  </si>
  <si>
    <t>Brooks Davis</t>
  </si>
  <si>
    <t>TJ Cadden</t>
  </si>
  <si>
    <t>Jared Richardson</t>
  </si>
  <si>
    <t>Nico Brown</t>
  </si>
  <si>
    <t>Yale</t>
  </si>
  <si>
    <t>Owen Sweeney</t>
  </si>
  <si>
    <t>Isaiah Scott</t>
  </si>
  <si>
    <t>Torrey Ward</t>
  </si>
  <si>
    <t>Troy Worrell</t>
  </si>
  <si>
    <t>Fordham</t>
  </si>
  <si>
    <t>Jaxton Santiago</t>
  </si>
  <si>
    <t>Isaiah Dawson</t>
  </si>
  <si>
    <t>Richmond</t>
  </si>
  <si>
    <t>Pofele Ashlock</t>
  </si>
  <si>
    <t>Hawaii</t>
  </si>
  <si>
    <t>Zach Jones</t>
  </si>
  <si>
    <t>Andreas Hill</t>
  </si>
  <si>
    <t>David Wells</t>
  </si>
  <si>
    <t>K.D. Hutchinson</t>
  </si>
  <si>
    <t>Western Kentucky</t>
  </si>
  <si>
    <t>Cam'ron Lacy</t>
  </si>
  <si>
    <t>Middle Tennessee</t>
  </si>
  <si>
    <t>Alex Perry</t>
  </si>
  <si>
    <t>Ja'Cory Thomas</t>
  </si>
  <si>
    <t>Nahzae Cox</t>
  </si>
  <si>
    <t>Marcus Sanders Jr</t>
  </si>
  <si>
    <t>Georgia Southern</t>
  </si>
  <si>
    <t>Tristian Gardner</t>
  </si>
  <si>
    <t>Missouri State</t>
  </si>
  <si>
    <t>Kenny Odom</t>
  </si>
  <si>
    <t>PJ Johnson III</t>
  </si>
  <si>
    <t>Javon Ross</t>
  </si>
  <si>
    <t>Bethune Cookman</t>
  </si>
  <si>
    <t>Moussa Barry</t>
  </si>
  <si>
    <t>Brock Rechsteiner</t>
  </si>
  <si>
    <t>Jayshon Platt</t>
  </si>
  <si>
    <t>Ronnel Johnson</t>
  </si>
  <si>
    <t>DJ Epps</t>
  </si>
  <si>
    <t>Troy</t>
  </si>
  <si>
    <t>Wondame Davis Jr.</t>
  </si>
  <si>
    <t>Donte Lee Jr.</t>
  </si>
  <si>
    <t>Liberty</t>
  </si>
  <si>
    <t>Jordan Anderson</t>
  </si>
  <si>
    <t>Danny Scudero</t>
  </si>
  <si>
    <t>Chris Marshall</t>
  </si>
  <si>
    <t>Boise State</t>
  </si>
  <si>
    <t>Kyan Mason</t>
  </si>
  <si>
    <t>Jackson Harris</t>
  </si>
  <si>
    <t>Leland Smith</t>
  </si>
  <si>
    <t>Tre' Brown III</t>
  </si>
  <si>
    <t>Aldrich Doe</t>
  </si>
  <si>
    <t>AJ Wilson</t>
  </si>
  <si>
    <t>Marcell Williams</t>
  </si>
  <si>
    <t>Jonathan Bibbs</t>
  </si>
  <si>
    <t>ULM</t>
  </si>
  <si>
    <t>Chase Hendricks</t>
  </si>
  <si>
    <t>Ohio</t>
  </si>
  <si>
    <t>Beau Sparks</t>
  </si>
  <si>
    <t>Jayce Freeman</t>
  </si>
  <si>
    <t>Stony Brook</t>
  </si>
  <si>
    <t>Israel Polk</t>
  </si>
  <si>
    <t>Nik McMillan</t>
  </si>
  <si>
    <t>Tommy McIntosh</t>
  </si>
  <si>
    <t>Jalen Jones</t>
  </si>
  <si>
    <t>Alabama State</t>
  </si>
  <si>
    <t>Michael Mussari</t>
  </si>
  <si>
    <t>Javen Nicholas</t>
  </si>
  <si>
    <t>Charlotte</t>
  </si>
  <si>
    <t>Jaden Barnes</t>
  </si>
  <si>
    <t>Jmariyae Robinson</t>
  </si>
  <si>
    <t>Dean Boyd</t>
  </si>
  <si>
    <t>Jack Freeburg</t>
  </si>
  <si>
    <t>Taz Reddicks</t>
  </si>
  <si>
    <t>Chedon James</t>
  </si>
  <si>
    <t>Incarnate Word</t>
  </si>
  <si>
    <t>Vinson Davis III</t>
  </si>
  <si>
    <t>Southern Illinois</t>
  </si>
  <si>
    <t>Drew Krobath</t>
  </si>
  <si>
    <t>X</t>
  </si>
  <si>
    <t>Chaz Middleton</t>
  </si>
  <si>
    <t>Robert Morris</t>
  </si>
  <si>
    <t>Winston Moore</t>
  </si>
  <si>
    <t>Ajai Harrell</t>
  </si>
  <si>
    <t>Franck Pierre</t>
  </si>
  <si>
    <t>Alabama A&amp;M</t>
  </si>
  <si>
    <t>Kareem Burke</t>
  </si>
  <si>
    <t>Arkansas Pine Bluff</t>
  </si>
  <si>
    <t>CJ Nelson</t>
  </si>
  <si>
    <t>Eastern Illinois</t>
  </si>
  <si>
    <t>Chris Lofton</t>
  </si>
  <si>
    <t>Jalen Smith</t>
  </si>
  <si>
    <t>Rashawn Cunningham</t>
  </si>
  <si>
    <t>Charleston Southern</t>
  </si>
  <si>
    <t>Ayden Price</t>
  </si>
  <si>
    <t>Northern Iowa</t>
  </si>
  <si>
    <t>Luke Mailander</t>
  </si>
  <si>
    <t>BJ Fleming</t>
  </si>
  <si>
    <t>Larenzo Fenner</t>
  </si>
  <si>
    <t>Cam Bulluck</t>
  </si>
  <si>
    <t>Murray State</t>
  </si>
  <si>
    <t>Dave Pardo</t>
  </si>
  <si>
    <t>Central Connecticut State</t>
  </si>
  <si>
    <t>Dylan Evans</t>
  </si>
  <si>
    <t>Mercyhurst</t>
  </si>
  <si>
    <t>Tyran Warren</t>
  </si>
  <si>
    <t>Alcorn State</t>
  </si>
  <si>
    <t>Justin Perry</t>
  </si>
  <si>
    <t>Malik Knight</t>
  </si>
  <si>
    <t>Western Carolina</t>
  </si>
  <si>
    <t>Randall King</t>
  </si>
  <si>
    <t>Campbell</t>
  </si>
  <si>
    <t>Archie Cox</t>
  </si>
  <si>
    <t>Butler</t>
  </si>
  <si>
    <t>Shazz Preston</t>
  </si>
  <si>
    <t>Tulane</t>
  </si>
  <si>
    <t>Rodney Harris II</t>
  </si>
  <si>
    <t>Shelton Sampson Jr</t>
  </si>
  <si>
    <t>Louisiana Lafayette</t>
  </si>
  <si>
    <t>Keshaun Singleton</t>
  </si>
  <si>
    <t>Omari Hayes</t>
  </si>
  <si>
    <t>Aveion Chenault</t>
  </si>
  <si>
    <t>Jake Godrey</t>
  </si>
  <si>
    <t>Louisiana-Monroe</t>
  </si>
  <si>
    <t>Kalvin Gilbert</t>
  </si>
  <si>
    <t>Ethan Loss</t>
  </si>
  <si>
    <t>DJ Maultsby</t>
  </si>
  <si>
    <t>Saint Francis</t>
  </si>
  <si>
    <t>Donnie Cheers</t>
  </si>
  <si>
    <t>Ivan Hoyt</t>
  </si>
  <si>
    <t>James Tyre</t>
  </si>
  <si>
    <t>Cam Pedro</t>
  </si>
  <si>
    <t>DeAree Rogers</t>
  </si>
  <si>
    <t>Gabe Nunez</t>
  </si>
  <si>
    <t>Jeremiah Harrison</t>
  </si>
  <si>
    <t>ETSU</t>
  </si>
  <si>
    <t>Lorenzo Jenkins</t>
  </si>
  <si>
    <t>Darren Morris</t>
  </si>
  <si>
    <t>Southern</t>
  </si>
  <si>
    <t>Nick Marsh</t>
  </si>
  <si>
    <t>Michigan State</t>
  </si>
  <si>
    <t>Maleek Huggins</t>
  </si>
  <si>
    <t>Mekhi Norris</t>
  </si>
  <si>
    <t>Mississippi Valley State</t>
  </si>
  <si>
    <t>RJ Garcia</t>
  </si>
  <si>
    <t>Bowling Green</t>
  </si>
  <si>
    <t>Ted Hurst</t>
  </si>
  <si>
    <t>Georgia State</t>
  </si>
  <si>
    <t>Javon Robinson</t>
  </si>
  <si>
    <t>Jacquon Gibson</t>
  </si>
  <si>
    <t>Ryan Ricketti</t>
  </si>
  <si>
    <t>Valporaiso</t>
  </si>
  <si>
    <t>Larry Simmons</t>
  </si>
  <si>
    <t>Creed Whitmore</t>
  </si>
  <si>
    <t>Tony Diaz</t>
  </si>
  <si>
    <t>Adjatay Dabbs</t>
  </si>
  <si>
    <t>Mercer</t>
  </si>
  <si>
    <t>Kendall Harris</t>
  </si>
  <si>
    <t>Ethan Harris</t>
  </si>
  <si>
    <t>Kyri Shoals</t>
  </si>
  <si>
    <t>Darius Cannon</t>
  </si>
  <si>
    <t>Emanuel Ross</t>
  </si>
  <si>
    <t>Syracuse</t>
  </si>
  <si>
    <t>Trayjen Llanas-Wilcox</t>
  </si>
  <si>
    <t>Yannick Smith</t>
  </si>
  <si>
    <t>Jordan Dees</t>
  </si>
  <si>
    <t>Tony Freeman</t>
  </si>
  <si>
    <t>Washington State</t>
  </si>
  <si>
    <t>Aidan Mizell</t>
  </si>
  <si>
    <t>Micah Mays</t>
  </si>
  <si>
    <t>Wake Forest</t>
  </si>
  <si>
    <t>Josh Manning</t>
  </si>
  <si>
    <t>Missouri</t>
  </si>
  <si>
    <t>Jayce Brown</t>
  </si>
  <si>
    <t>Kansas State</t>
  </si>
  <si>
    <t>Trech Kekahuna</t>
  </si>
  <si>
    <t>Wisconsin</t>
  </si>
  <si>
    <t>Omarion Miller</t>
  </si>
  <si>
    <t>Colorado</t>
  </si>
  <si>
    <t>Jyzaiah Rockwell</t>
  </si>
  <si>
    <t>Prairie View A&amp;M</t>
  </si>
  <si>
    <t>Cody Jackson</t>
  </si>
  <si>
    <t>Inline Blocking</t>
  </si>
  <si>
    <t>Toughness As Blocker</t>
  </si>
  <si>
    <t>Pursuit Angles As Blocker</t>
  </si>
  <si>
    <t>Leg Drive</t>
  </si>
  <si>
    <t>Jayvontay Conner</t>
  </si>
  <si>
    <t>Consistently Sits In Zones; Good At Pulling Defenders Away</t>
  </si>
  <si>
    <t>Struggles To Engage And Drive</t>
  </si>
  <si>
    <t>Will Engage; Doesn't Look Intense</t>
  </si>
  <si>
    <t>Engages at 2nd/Hit-or-Miss at 3rd</t>
  </si>
  <si>
    <t>Strong LB and DB</t>
  </si>
  <si>
    <t>Can Drive Defender 1v1</t>
  </si>
  <si>
    <t>Always Finishes To Whistle No Matter Opposition</t>
  </si>
  <si>
    <t>Always Engages at 2nd/3rd Level</t>
  </si>
  <si>
    <t>Strong 1v1 EDGE</t>
  </si>
  <si>
    <t>Lacota Dippre</t>
  </si>
  <si>
    <t>H-TE</t>
  </si>
  <si>
    <t>Can Drive Defender 2v1</t>
  </si>
  <si>
    <t>Can Sit In Zones</t>
  </si>
  <si>
    <t>Shows Competitiveness To Compete Against Bigger Opp</t>
  </si>
  <si>
    <t>Strong 2v1 EDGE</t>
  </si>
  <si>
    <t>Nader Chirchi</t>
  </si>
  <si>
    <t>UConn</t>
  </si>
  <si>
    <t>Inconsistent at Both</t>
  </si>
  <si>
    <t>Evan Chieca</t>
  </si>
  <si>
    <t>New Haven</t>
  </si>
  <si>
    <t>Clear Lack of Effort</t>
  </si>
  <si>
    <t>Engages Because It's His Assignment</t>
  </si>
  <si>
    <t>Incapable at Both</t>
  </si>
  <si>
    <t>Weak LB and DB</t>
  </si>
  <si>
    <t>Sean McElwain</t>
  </si>
  <si>
    <t>William and Mary</t>
  </si>
  <si>
    <t>Eli Finley</t>
  </si>
  <si>
    <t>Bryan Henry</t>
  </si>
  <si>
    <t>Charles Garrison</t>
  </si>
  <si>
    <t>Y-TE</t>
  </si>
  <si>
    <t>Kristian Ingman</t>
  </si>
  <si>
    <t>Toby Payne</t>
  </si>
  <si>
    <t>Impact Receiver</t>
  </si>
  <si>
    <t>Gavin Harris</t>
  </si>
  <si>
    <t>Peter Clarke</t>
  </si>
  <si>
    <t>Temple</t>
  </si>
  <si>
    <t>Ian Simpson</t>
  </si>
  <si>
    <t>F-Power Slot</t>
  </si>
  <si>
    <t>Dallen Bentley</t>
  </si>
  <si>
    <t>Brody Foley</t>
  </si>
  <si>
    <t>Noah Meyers</t>
  </si>
  <si>
    <t>Ryder Kurtz</t>
  </si>
  <si>
    <t>Cornell</t>
  </si>
  <si>
    <t>Dylan Magazu</t>
  </si>
  <si>
    <t>Everett Hunter</t>
  </si>
  <si>
    <t>Levi Linowes</t>
  </si>
  <si>
    <t>Brown</t>
  </si>
  <si>
    <t>Seamus Gilmartin</t>
  </si>
  <si>
    <t>Marcus Middleton</t>
  </si>
  <si>
    <t>Chris Corbo</t>
  </si>
  <si>
    <t>Carter Moses</t>
  </si>
  <si>
    <t>Darrin Fugitt</t>
  </si>
  <si>
    <t>Hyatt Timosciek</t>
  </si>
  <si>
    <t>Tenessee Martin</t>
  </si>
  <si>
    <t>Nathan Schillinger</t>
  </si>
  <si>
    <t>Holy Cross</t>
  </si>
  <si>
    <t>Maurice Veney</t>
  </si>
  <si>
    <t>Morehouse College</t>
  </si>
  <si>
    <t>Hunter Tipton</t>
  </si>
  <si>
    <t>Fisher Clements</t>
  </si>
  <si>
    <t>Jacob Harris</t>
  </si>
  <si>
    <t>Eric Olsen</t>
  </si>
  <si>
    <t>Utah Tech</t>
  </si>
  <si>
    <t>Mason Williams</t>
  </si>
  <si>
    <t>Jett Carpenter</t>
  </si>
  <si>
    <t>Nevada</t>
  </si>
  <si>
    <t>Ismael Smith Flores</t>
  </si>
  <si>
    <t>Jack Pedersen</t>
  </si>
  <si>
    <t>UCLA</t>
  </si>
  <si>
    <t>Randy Pittman Jr</t>
  </si>
  <si>
    <t>Florida State</t>
  </si>
  <si>
    <t>Peyton Strickland</t>
  </si>
  <si>
    <t>New Hampshire</t>
  </si>
  <si>
    <t>Hayden Hansen</t>
  </si>
  <si>
    <t>PASS SCHEME FIT</t>
  </si>
  <si>
    <t>RUN SCHEME FIT</t>
  </si>
  <si>
    <t>Handles Outside Shoulder</t>
  </si>
  <si>
    <t>Handles Power Thru Him</t>
  </si>
  <si>
    <t>Handles Inside Shoulder</t>
  </si>
  <si>
    <t>Drive/Engage/Finish</t>
  </si>
  <si>
    <t>Space Pursuit Angles</t>
  </si>
  <si>
    <t>Space Block Finishing</t>
  </si>
  <si>
    <t>Ethan Hubbard</t>
  </si>
  <si>
    <t>Inconsistent Footwork, Consistent Use of Hands</t>
  </si>
  <si>
    <t>Stabs, Neutralizes, But Inconsistent Footwork Leads To Bad Anchor</t>
  </si>
  <si>
    <t>Good Hands, Shows Some 1v1 Leg Drive</t>
  </si>
  <si>
    <t>Correct Angles; Visible Foot Speed As Puller; Less Consistent @ 2nd Level</t>
  </si>
  <si>
    <t>Inconsistent Hands; Average Play Strength vs LB/DB</t>
  </si>
  <si>
    <t>Consistently Matches With Feet, Stabs, Neutralizes</t>
  </si>
  <si>
    <t>Knee Bender; Good Hands, Gets Low, Shows 1v1 Leg Drive</t>
  </si>
  <si>
    <t>Correct Angles and Visible Foot Speed As Pulling and 2nd Level Blocker</t>
  </si>
  <si>
    <t>Good Hands; Elite Leg Drive vs LB/DB</t>
  </si>
  <si>
    <t>Aaron Karas</t>
  </si>
  <si>
    <t>Bad Footwork, Can Stab, Can Move</t>
  </si>
  <si>
    <t>Stabs, Neutralizes, But Inconsistent Footwork</t>
  </si>
  <si>
    <t>Inconsistent Hands, Some Natural Explosiveness at POA</t>
  </si>
  <si>
    <t>Inconsistent Hands; Good Play Strength vs LB/DB</t>
  </si>
  <si>
    <t>Eric Smith</t>
  </si>
  <si>
    <t>Inconsistent Puller</t>
  </si>
  <si>
    <t>Inconsistent Footwork Impacting Anchor, Consistent Use of Hands</t>
  </si>
  <si>
    <t>Less Visible Foot Speed As Puller/2nd Level Blocker</t>
  </si>
  <si>
    <t>Drew Terrill</t>
  </si>
  <si>
    <t>Inconsistent Drive; Can Show Correct Hands and Power</t>
  </si>
  <si>
    <t>Bad Footwork, Can Stab, Can Anchor</t>
  </si>
  <si>
    <t>No Visible Leg Drive vs LB/DB</t>
  </si>
  <si>
    <t>Adam Hawkes</t>
  </si>
  <si>
    <t>Bad Footwork, AA, Use of Hands</t>
  </si>
  <si>
    <t>Bad Footwork, AA, Use of Hands, Anchor</t>
  </si>
  <si>
    <t>No Visible Leg Drive</t>
  </si>
  <si>
    <t>Can't Move In Space</t>
  </si>
  <si>
    <t>Bryant Williams</t>
  </si>
  <si>
    <t>Louisiana</t>
  </si>
  <si>
    <t>Kage Casey</t>
  </si>
  <si>
    <t>Christian Williams</t>
  </si>
  <si>
    <t>Nick Del Grande</t>
  </si>
  <si>
    <t>Braydon Nelson</t>
  </si>
  <si>
    <t>Hayden Christman</t>
  </si>
  <si>
    <t>Brayden Walton</t>
  </si>
  <si>
    <t>Karsten Upchurch</t>
  </si>
  <si>
    <t>Brandon Sneh</t>
  </si>
  <si>
    <t>Everett Small</t>
  </si>
  <si>
    <t>Eastern Michigan</t>
  </si>
  <si>
    <t>Chad Schuster</t>
  </si>
  <si>
    <t>Robert Wright Jr.</t>
  </si>
  <si>
    <t>Jimarion McCrimon</t>
  </si>
  <si>
    <t>Giakoby Hills</t>
  </si>
  <si>
    <t>Elijah Prather</t>
  </si>
  <si>
    <t>Hayes Creel</t>
  </si>
  <si>
    <t>Luke Miller</t>
  </si>
  <si>
    <t>Evan Malcore</t>
  </si>
  <si>
    <t>Greg Nunnery</t>
  </si>
  <si>
    <t>Deandre Marshall</t>
  </si>
  <si>
    <t>Martin Koivisto</t>
  </si>
  <si>
    <t>Mark Robinson</t>
  </si>
  <si>
    <t>Ashton Tripp</t>
  </si>
  <si>
    <t>Jack Foster</t>
  </si>
  <si>
    <t>Henry Tabansi</t>
  </si>
  <si>
    <t>Johnnie Brown III</t>
  </si>
  <si>
    <t>P4 Starting IOL</t>
  </si>
  <si>
    <t>Sully Burns</t>
  </si>
  <si>
    <t>Reese Baker</t>
  </si>
  <si>
    <t>Nikola Milovac</t>
  </si>
  <si>
    <t>Tyler Lawrence</t>
  </si>
  <si>
    <t>Joseph Simmons</t>
  </si>
  <si>
    <t>Daughtry Richardson</t>
  </si>
  <si>
    <t>Rex Johnsen</t>
  </si>
  <si>
    <t>Riley McGehee</t>
  </si>
  <si>
    <t>Arkansas State</t>
  </si>
  <si>
    <t>Austin Boyd</t>
  </si>
  <si>
    <t>UNLV</t>
  </si>
  <si>
    <t>AJ Vinson</t>
  </si>
  <si>
    <t>Noah Rosahac</t>
  </si>
  <si>
    <t>Nate Hale</t>
  </si>
  <si>
    <t>Anwar O'Neal</t>
  </si>
  <si>
    <t>Derek Osman</t>
  </si>
  <si>
    <t>Zach Cochnauer</t>
  </si>
  <si>
    <t>Reggie Jackson</t>
  </si>
  <si>
    <t>Grant Seagren</t>
  </si>
  <si>
    <t>Maasai King</t>
  </si>
  <si>
    <t>Netinho Olivieri</t>
  </si>
  <si>
    <t>Ben Murawski</t>
  </si>
  <si>
    <t>Nic DiSanto</t>
  </si>
  <si>
    <t>Carsten Casady</t>
  </si>
  <si>
    <t>Caleb Lomu</t>
  </si>
  <si>
    <t>Spencer Fano</t>
  </si>
  <si>
    <t>Miles McVay</t>
  </si>
  <si>
    <t>North Carolina</t>
  </si>
  <si>
    <t>Tolu Olajide</t>
  </si>
  <si>
    <t>Ethan Green</t>
  </si>
  <si>
    <t>Tyler Gibson</t>
  </si>
  <si>
    <t>BIO</t>
  </si>
  <si>
    <t>PASS</t>
  </si>
  <si>
    <t>RUN</t>
  </si>
  <si>
    <t>NAME</t>
  </si>
  <si>
    <t>TEAM</t>
  </si>
  <si>
    <t>YEARS LEFT ON CONTRACT</t>
  </si>
  <si>
    <t>PROJECTION</t>
  </si>
  <si>
    <t>P4 Starter QB</t>
  </si>
  <si>
    <t>Vertical Passing, Half-Field Progression</t>
  </si>
  <si>
    <t>Elite Athlete at QB</t>
  </si>
  <si>
    <t>Vertical Passing, Full-Field Progression Offense</t>
  </si>
  <si>
    <t>Functional Athlete at QB</t>
  </si>
  <si>
    <t>Statue In Pocket Passer</t>
  </si>
  <si>
    <t>Short/Intermediate, Half-Field Progression</t>
  </si>
  <si>
    <t>Short/Intermediate, Full-Field Progression Offense</t>
  </si>
  <si>
    <t>P4 Spot Starting QB</t>
  </si>
  <si>
    <t>Pocket Passer</t>
  </si>
  <si>
    <t>G5 Starter QB</t>
  </si>
  <si>
    <t>Chain Mover w/Arm or Leg</t>
  </si>
  <si>
    <t>G5 Spot Starting QB</t>
  </si>
  <si>
    <t>Chain Mover w/Arm</t>
  </si>
  <si>
    <t>G5 Backup QB</t>
  </si>
  <si>
    <t/>
  </si>
  <si>
    <t>EVALUATION</t>
  </si>
  <si>
    <t>P4 Starter RB</t>
  </si>
  <si>
    <t>Combo Scheme RB</t>
  </si>
  <si>
    <t>Impact Runner</t>
  </si>
  <si>
    <t>Zone Scheme RB</t>
  </si>
  <si>
    <t>Gap Scheme RB</t>
  </si>
  <si>
    <t>Gap Scheme 3DRB</t>
  </si>
  <si>
    <t>More Dynamic As Runner</t>
  </si>
  <si>
    <t>P4 Spot Starting RB</t>
  </si>
  <si>
    <t>G5 Starter RB</t>
  </si>
  <si>
    <t>Combo Scheme 3DRB</t>
  </si>
  <si>
    <t>More Dynamic As Receiver</t>
  </si>
  <si>
    <t>G5 Spot Starting RB</t>
  </si>
  <si>
    <t>Zone Scheme 3DRB</t>
  </si>
  <si>
    <t>G5 Backup RB</t>
  </si>
  <si>
    <t>Win in Move Area</t>
  </si>
  <si>
    <t>Stretch the Field Vertically</t>
  </si>
  <si>
    <t>Track and Attack the Football</t>
  </si>
  <si>
    <t>Attacking Mindset After the Catch</t>
  </si>
  <si>
    <t>Create Movement at POA</t>
  </si>
  <si>
    <t>Compete With Dignity Inline</t>
  </si>
  <si>
    <t>Sustain/Finish Blocks</t>
  </si>
  <si>
    <t>Produce On Assignments</t>
  </si>
  <si>
    <t>P4 Starter TE</t>
  </si>
  <si>
    <t>Inline Blocker</t>
  </si>
  <si>
    <t>Better As Blocker</t>
  </si>
  <si>
    <t>P4 Spot Starting TE</t>
  </si>
  <si>
    <t>G5 Starter TE</t>
  </si>
  <si>
    <t>G5 Spot Starting TE</t>
  </si>
  <si>
    <t>Better As Receiver</t>
  </si>
  <si>
    <t>G5 Backup TE</t>
  </si>
  <si>
    <t>Competes at POA?</t>
  </si>
  <si>
    <t>Willingness to Block 2nd/3rd Level</t>
  </si>
  <si>
    <t>P4 Starter WR</t>
  </si>
  <si>
    <t>Greater Affinity Vs Press/Man</t>
  </si>
  <si>
    <t>Press/Man Beater</t>
  </si>
  <si>
    <t xml:space="preserve">Z </t>
  </si>
  <si>
    <t>Greater Affinity Vs Off/Zone</t>
  </si>
  <si>
    <t xml:space="preserve">Short/Intermediate Passing Attack </t>
  </si>
  <si>
    <t>Off/Zone Beater</t>
  </si>
  <si>
    <t xml:space="preserve">Slot </t>
  </si>
  <si>
    <t>P4 Spot Starting WR</t>
  </si>
  <si>
    <t>G5 Starter WR</t>
  </si>
  <si>
    <t>Equally Capable</t>
  </si>
  <si>
    <t>G5 Spot Starting WR</t>
  </si>
  <si>
    <t>G5 Backup WR</t>
  </si>
  <si>
    <t>Match Speed Outside Of His Frame</t>
  </si>
  <si>
    <t>Stop a Charge/Create Space In the Pocket</t>
  </si>
  <si>
    <t>Adjust In Close Quarters/ Counter or Switch</t>
  </si>
  <si>
    <t>Blocks Outside His Immediate Orbit (LOS/2nd Level)</t>
  </si>
  <si>
    <t>P4 Starter OT</t>
  </si>
  <si>
    <t>Vertical Passing Game</t>
  </si>
  <si>
    <t>Zone Running Scheme</t>
  </si>
  <si>
    <t>Run Blocker</t>
  </si>
  <si>
    <t>Combo Running Scheme</t>
  </si>
  <si>
    <t>Pass Blocker</t>
  </si>
  <si>
    <t>Better As Pass Blocker</t>
  </si>
  <si>
    <t>Better As Run Blocker</t>
  </si>
  <si>
    <t>P4 Spot Starting OT</t>
  </si>
  <si>
    <t>Gap Running Scheme</t>
  </si>
  <si>
    <t>G5 Starter OT</t>
  </si>
  <si>
    <t>Short/Intermediate Passing Game</t>
  </si>
  <si>
    <t>G5 Spot Starting OT</t>
  </si>
  <si>
    <t>Johnny Dickson III</t>
  </si>
  <si>
    <t>Joep Engbers</t>
  </si>
  <si>
    <t>Malachi Breland</t>
  </si>
  <si>
    <t>Wes King</t>
  </si>
  <si>
    <t>Aaron Fenimore</t>
  </si>
  <si>
    <t>Xavier Allen</t>
  </si>
  <si>
    <t>Nathan Elu</t>
  </si>
  <si>
    <t>Michael Mokofisi</t>
  </si>
  <si>
    <t>Dylan Sikorski</t>
  </si>
  <si>
    <t>Cayden Sweatt</t>
  </si>
  <si>
    <t>Shalik Hubbard</t>
  </si>
  <si>
    <t>Kaden Moreau</t>
  </si>
  <si>
    <t>Connor Stroh</t>
  </si>
  <si>
    <t>Texas</t>
  </si>
  <si>
    <t>Tanoa Togiai</t>
  </si>
  <si>
    <t>Keylen Davis</t>
  </si>
  <si>
    <t>P4 Spot Starting IOL</t>
  </si>
  <si>
    <t>Josiah Chenault</t>
  </si>
  <si>
    <t>Anthony Caccese</t>
  </si>
  <si>
    <t>Nicholas Gallegos</t>
  </si>
  <si>
    <t>James Williams</t>
  </si>
  <si>
    <t>Brock Riker</t>
  </si>
  <si>
    <t>G5 Starter IOL</t>
  </si>
  <si>
    <t>Jaren Kump</t>
  </si>
  <si>
    <t>Emmanuel Poku</t>
  </si>
  <si>
    <t>Caleb Nitta</t>
  </si>
  <si>
    <t>Ethan Spencer</t>
  </si>
  <si>
    <t>Trent Wilson</t>
  </si>
  <si>
    <t>Kenton Jerido</t>
  </si>
  <si>
    <t>Tellek Lockette</t>
  </si>
  <si>
    <t>Malachi Preciado</t>
  </si>
  <si>
    <t>Steven Demboski</t>
  </si>
  <si>
    <t>Joseph Harbert</t>
  </si>
  <si>
    <t>G5 Spot Starting IOL</t>
  </si>
  <si>
    <t>Jack Leyrer</t>
  </si>
  <si>
    <t>Stanford</t>
  </si>
  <si>
    <t>Carter Sweazie</t>
  </si>
  <si>
    <t>Nate Bledsoe</t>
  </si>
  <si>
    <t>Tristian Smith</t>
  </si>
  <si>
    <t>Kadin Lynch</t>
  </si>
  <si>
    <t>William &amp; Mary</t>
  </si>
  <si>
    <t>Aitor Urionabarrenechea</t>
  </si>
  <si>
    <t>G5 Backup IOL</t>
  </si>
  <si>
    <t>Patrick Valent</t>
  </si>
  <si>
    <t>Adam Lepkowski</t>
  </si>
  <si>
    <t>Vincent Fiacable</t>
  </si>
  <si>
    <t>Zach Greenberg</t>
  </si>
  <si>
    <t>Chandler Strong</t>
  </si>
  <si>
    <t>James Dawn II</t>
  </si>
  <si>
    <t>Anthony Boswell</t>
  </si>
  <si>
    <t>Toledo</t>
  </si>
  <si>
    <t>Jackson Pruitt</t>
  </si>
  <si>
    <t>Mason Myers</t>
  </si>
  <si>
    <t>Grayson Mains</t>
  </si>
  <si>
    <t>Ryan Berger</t>
  </si>
  <si>
    <t>IDL</t>
  </si>
  <si>
    <t>PR</t>
  </si>
  <si>
    <t>LB</t>
  </si>
  <si>
    <t>CB</t>
  </si>
  <si>
    <t>SAF</t>
  </si>
  <si>
    <t>Outside Speed Rushes</t>
  </si>
  <si>
    <t>Power/Thru The Body Rushes</t>
  </si>
  <si>
    <t>Inside Counter Rushes</t>
  </si>
  <si>
    <t>Pass Rush Impact</t>
  </si>
  <si>
    <t>Leverage/Play Strength</t>
  </si>
  <si>
    <t>Penetrate Into Backfield</t>
  </si>
  <si>
    <t>Backside Pursuit</t>
  </si>
  <si>
    <t>Disengage From Blocker</t>
  </si>
  <si>
    <t>Alex January</t>
  </si>
  <si>
    <t>Good Get Off; Consistently Gets to Outside Shoulder; Shows Bend Back to QB</t>
  </si>
  <si>
    <t>Good Get Off; Threatens Lateral Leverage; Explodes Thru Blocker; Condenses Pocket</t>
  </si>
  <si>
    <t>Good Get Off; Consistently Threatens Outside Leverage; COD to Break Inside</t>
  </si>
  <si>
    <t>Finish Sacks</t>
  </si>
  <si>
    <t>Consistently Stalemates DBL Teams</t>
  </si>
  <si>
    <t>Good Play Rec; Shoots Gap In Timely Fashion (Includes Backdoor)</t>
  </si>
  <si>
    <t>Consistent Effort; Makes Tackles Away From Gap</t>
  </si>
  <si>
    <t>Always disengages from blockers to make play</t>
  </si>
  <si>
    <t>Payne Miller</t>
  </si>
  <si>
    <t>Western Illinois</t>
  </si>
  <si>
    <t>Either Inconsistent Get Off Or Attack Angles; Still Has Success Bending Back</t>
  </si>
  <si>
    <t>Either Inconsistent Get Off Or Attack Angles; Still Condenses Pocket on Secondary Effort</t>
  </si>
  <si>
    <t>Either Inconsistent Get Off Or Attack Angles; Still Rips To Inside Shoulder</t>
  </si>
  <si>
    <t>Consistently Hits QB; Missed Sack or Makes Contact</t>
  </si>
  <si>
    <t>Gets Pushed But Regains Leverage</t>
  </si>
  <si>
    <t>Good Play Rec; Backdoors Incorrectly; Otherwise Leverages Gap Correctly</t>
  </si>
  <si>
    <t>Good Backside Pursuit</t>
  </si>
  <si>
    <t>Consistently disengages; Inconsistent timing</t>
  </si>
  <si>
    <t>Plays Hard But Doesn't Show Outside Threat; Can Clean Up Scramble Attempts</t>
  </si>
  <si>
    <t>Plays Hard But Isn't Explosive at POA</t>
  </si>
  <si>
    <t>Plays Hard But Can't Attack Lateral Leverage; Can Clean Up Scramble Attempts</t>
  </si>
  <si>
    <t>Hurries QB</t>
  </si>
  <si>
    <t>Stays Engaged to Blocker But Not Strong Enough To Reset</t>
  </si>
  <si>
    <t>Average Play Rec; Inconsistently Gets Into Backfield In Time</t>
  </si>
  <si>
    <t>Shows Some Effort; Can Luck Into Tackle</t>
  </si>
  <si>
    <t>Inconsistent timing and technique</t>
  </si>
  <si>
    <t>Little Threat To Outside Shoulder</t>
  </si>
  <si>
    <t>Little Threat Of Power Rush</t>
  </si>
  <si>
    <t>Little Threat To Counter Inside</t>
  </si>
  <si>
    <t>QB Is Unphased</t>
  </si>
  <si>
    <t>Consistently Loses Leverage</t>
  </si>
  <si>
    <t>Doesn't Penetrate Correctly</t>
  </si>
  <si>
    <t>No Effort To Play Outside Gap</t>
  </si>
  <si>
    <t>Bad at both</t>
  </si>
  <si>
    <t>Gavin Taylor</t>
  </si>
  <si>
    <t>Central Connecticut</t>
  </si>
  <si>
    <t>Matt Spatny</t>
  </si>
  <si>
    <t>Gets Pushed But Regains Leverage; Consistently Contains Edge</t>
  </si>
  <si>
    <t>Good Backside Pursuit; Maintains Backside Discipline</t>
  </si>
  <si>
    <t>David Dunston</t>
  </si>
  <si>
    <t>Keyshawn Burgos</t>
  </si>
  <si>
    <t>Josiah Green</t>
  </si>
  <si>
    <t>Duke</t>
  </si>
  <si>
    <t>4i-5T</t>
  </si>
  <si>
    <t>vs TE/RB, Man Coverage</t>
  </si>
  <si>
    <t>Zone Mover</t>
  </si>
  <si>
    <t>Open Field Tackling</t>
  </si>
  <si>
    <t>Blitzing</t>
  </si>
  <si>
    <t>Stack and Shed</t>
  </si>
  <si>
    <t>Get Downhill</t>
  </si>
  <si>
    <t>Open FIeld Tackling</t>
  </si>
  <si>
    <t>Ball Sense</t>
  </si>
  <si>
    <t>Estaban Guillory</t>
  </si>
  <si>
    <t>WILL Backer</t>
  </si>
  <si>
    <t>Consistent at Matching Vertically</t>
  </si>
  <si>
    <t>Inconsistent Fluidity/Instincts</t>
  </si>
  <si>
    <t>Struggles To Make Plays On Ball</t>
  </si>
  <si>
    <t>Consistent Tackler; Good SIdeline Pursuit</t>
  </si>
  <si>
    <t>Bad Blitz Timing; Shows Some Ability To Blitz</t>
  </si>
  <si>
    <t>Solid Gap Discipline; Doesn't Anticipate Blocker or When To Shed</t>
  </si>
  <si>
    <t>Good ID of Run/Assignment</t>
  </si>
  <si>
    <t>Always Knows Where Ball Is</t>
  </si>
  <si>
    <t>Sticky; Rarely Gets Beat</t>
  </si>
  <si>
    <t>Fluid And Locks Eyes With QB</t>
  </si>
  <si>
    <t>Elite Transition Quickness; Makes Unnatural Plays On Ball</t>
  </si>
  <si>
    <t>Makes Every Tackle; Good Sideline Pursuit</t>
  </si>
  <si>
    <t>Elite Blitz Timing; Good Play Speed; Possibly Explosive</t>
  </si>
  <si>
    <t>Good Gap Discipline; Anticipates Incoming Blocker; Consistently Sheds Blocker</t>
  </si>
  <si>
    <t>Elite ID of Run/Assignment</t>
  </si>
  <si>
    <t>Michael Short</t>
  </si>
  <si>
    <t>Fluid/Inconsistent Instincts; Vice Versa</t>
  </si>
  <si>
    <t>Inconsistent Tackler; Solid Sideline Pursuit</t>
  </si>
  <si>
    <t>Effective Blitzer</t>
  </si>
  <si>
    <t>Generally Knows Where Ball Is</t>
  </si>
  <si>
    <t>Can Make Play On Ball Near Him</t>
  </si>
  <si>
    <t>Solid Gap Discipline; Recognizes Incoming Blocker; Average Block Shed</t>
  </si>
  <si>
    <t>Tyler Martin</t>
  </si>
  <si>
    <t>Odd-Front MIKE Backer</t>
  </si>
  <si>
    <t>Can Match; Struggles Laterally/Vertically</t>
  </si>
  <si>
    <t>Below Average ID</t>
  </si>
  <si>
    <t>Lets Motion and Blocks Influence Awareness</t>
  </si>
  <si>
    <t>Cannot Match</t>
  </si>
  <si>
    <t>Bad Ball Skills</t>
  </si>
  <si>
    <t>Press Alignments</t>
  </si>
  <si>
    <t>Off Alignments</t>
  </si>
  <si>
    <t>Man Coverage</t>
  </si>
  <si>
    <t>Zone Coverage</t>
  </si>
  <si>
    <t>Overlapping Route Anticipation</t>
  </si>
  <si>
    <t>Lane Constrict</t>
  </si>
  <si>
    <t xml:space="preserve">Grade </t>
  </si>
  <si>
    <t>Dante Lovett</t>
  </si>
  <si>
    <t>Some Combination of Deep Range and Short Area Quickness</t>
  </si>
  <si>
    <t>Success Jammer; Rarely Gets Stacked</t>
  </si>
  <si>
    <t>Good Mover; Active Read/Reacter</t>
  </si>
  <si>
    <t>Always On Hip</t>
  </si>
  <si>
    <t>Elite Deep Range; Elite Twitch For Short Zones</t>
  </si>
  <si>
    <t>Communicates Assignments and Has Speed to Match</t>
  </si>
  <si>
    <t>Elite Ball Tracking; Body Control; Good Hands</t>
  </si>
  <si>
    <t>Controls Blocker and Disengages</t>
  </si>
  <si>
    <t>Elite Tackler</t>
  </si>
  <si>
    <t>Jaheim Singletary</t>
  </si>
  <si>
    <t>Arkansas</t>
  </si>
  <si>
    <t>Consistent Jammer And Mover</t>
  </si>
  <si>
    <t>Less Fluid Mover; Active Read/Reacter</t>
  </si>
  <si>
    <t>Some Hiccup; But Is Consistently In Ball Playing Position</t>
  </si>
  <si>
    <t>Consistent At One Or the Other</t>
  </si>
  <si>
    <t>Makes Plays On Ball When Near Him</t>
  </si>
  <si>
    <t>Control Blocker to Constrict Lane</t>
  </si>
  <si>
    <t>Can Wrap Up Or Push OOB</t>
  </si>
  <si>
    <t>Keshawn Davila</t>
  </si>
  <si>
    <t>Inconsistent Jammer; Messes With Leverage</t>
  </si>
  <si>
    <t>Tends To Give Up More Space</t>
  </si>
  <si>
    <t>Struggles To Match When Transitioning</t>
  </si>
  <si>
    <t>Can't Control Blocker But Finishes Play</t>
  </si>
  <si>
    <t>Attempts To Tackle</t>
  </si>
  <si>
    <t>Less Fluid Mover; Inconsistent Read/Reacter</t>
  </si>
  <si>
    <t>In Position; But Generally Struggles to Make Play On Ball</t>
  </si>
  <si>
    <t>Raion Strader</t>
  </si>
  <si>
    <t>Auburn</t>
  </si>
  <si>
    <t>Gets Beat Vertically</t>
  </si>
  <si>
    <t>Clearly Lacking Something</t>
  </si>
  <si>
    <t>Liability</t>
  </si>
  <si>
    <t>Poor Instincts</t>
  </si>
  <si>
    <t>Little Ball Awareness</t>
  </si>
  <si>
    <t>Shows Little Effort</t>
  </si>
  <si>
    <t>Throws Shoulder at Ball Carrier</t>
  </si>
  <si>
    <t>Isaiah Farris</t>
  </si>
  <si>
    <t>Boston College</t>
  </si>
  <si>
    <t>Ashton Cunningham</t>
  </si>
  <si>
    <t>Syair Torrence</t>
  </si>
  <si>
    <t>Max Tucker</t>
  </si>
  <si>
    <t>TJ Green</t>
  </si>
  <si>
    <t>Carter Davis</t>
  </si>
  <si>
    <t>Marquis Cooper</t>
  </si>
  <si>
    <t>Kobi Blackwell</t>
  </si>
  <si>
    <t>Oliver Bridges</t>
  </si>
  <si>
    <t>Keontez Bradley</t>
  </si>
  <si>
    <t>Charles McCartherens</t>
  </si>
  <si>
    <t>CJ Blocker</t>
  </si>
  <si>
    <t>DJ McKinney</t>
  </si>
  <si>
    <t>Makari Vickers</t>
  </si>
  <si>
    <t>RJ Johnson</t>
  </si>
  <si>
    <t>Teon Parks</t>
  </si>
  <si>
    <t>Moussa Kane</t>
  </si>
  <si>
    <t>Landan Callahan</t>
  </si>
  <si>
    <t>Kimari Robinson</t>
  </si>
  <si>
    <t>Caleb Coley</t>
  </si>
  <si>
    <t>E MICHIGAN</t>
  </si>
  <si>
    <t>Caleb Dobbs</t>
  </si>
  <si>
    <t>Jaivian Norman</t>
  </si>
  <si>
    <t>Donmiel Rogers</t>
  </si>
  <si>
    <t>James Monds III</t>
  </si>
  <si>
    <t>Tanner Heckel</t>
  </si>
  <si>
    <t>ILLINOIS</t>
  </si>
  <si>
    <t>Jaheim Clarke</t>
  </si>
  <si>
    <t>Kaleb Patterson</t>
  </si>
  <si>
    <t>Justin Eaglin</t>
  </si>
  <si>
    <t>JAMES MAD</t>
  </si>
  <si>
    <t>DJ Barksdale</t>
  </si>
  <si>
    <t>Christian Bodnar</t>
  </si>
  <si>
    <t>Paul Omodia</t>
  </si>
  <si>
    <t>Lamar</t>
  </si>
  <si>
    <t>PJ Woodland</t>
  </si>
  <si>
    <t>LSU</t>
  </si>
  <si>
    <t>DJ Pickett</t>
  </si>
  <si>
    <t>Jamare Glasker</t>
  </si>
  <si>
    <t>MARYLAND</t>
  </si>
  <si>
    <t>Dontay Joyner</t>
  </si>
  <si>
    <t>La'khi Roland</t>
  </si>
  <si>
    <t>Braydon Lee</t>
  </si>
  <si>
    <t>Jayden Shipps</t>
  </si>
  <si>
    <t>Kevyn Humes</t>
  </si>
  <si>
    <t>Jackson Lowe</t>
  </si>
  <si>
    <t>MIDDLE TN</t>
  </si>
  <si>
    <t>Devan Carlisle</t>
  </si>
  <si>
    <t>John Nestor</t>
  </si>
  <si>
    <t>MINNESOTA</t>
  </si>
  <si>
    <t>Za'Quan Bryan</t>
  </si>
  <si>
    <t>Kaleb Cost</t>
  </si>
  <si>
    <t>N CAROLINA</t>
  </si>
  <si>
    <t>Jaiden Patterson</t>
  </si>
  <si>
    <t>Tre Miller</t>
  </si>
  <si>
    <t>Mekhi Toms</t>
  </si>
  <si>
    <t>Andrew Marshall</t>
  </si>
  <si>
    <t>NEBRASKA</t>
  </si>
  <si>
    <t>Donovan Jones</t>
  </si>
  <si>
    <t>Christian Gray</t>
  </si>
  <si>
    <t>NOTRE DAME</t>
  </si>
  <si>
    <t>Leonard Moore</t>
  </si>
  <si>
    <t>Dallas Golden</t>
  </si>
  <si>
    <t>Mark Zackery IV</t>
  </si>
  <si>
    <t>Karson Hobbs</t>
  </si>
  <si>
    <t>Demetres Samuel Jr.</t>
  </si>
  <si>
    <t>SYRACUSE</t>
  </si>
  <si>
    <t>Chris Peal</t>
  </si>
  <si>
    <t>Davien Kerr</t>
  </si>
  <si>
    <t>Greg Delaine</t>
  </si>
  <si>
    <t>Ibn McDaniels</t>
  </si>
  <si>
    <t>Khamari Terrell</t>
  </si>
  <si>
    <t>TEXAS ST</t>
  </si>
  <si>
    <t>Amarion Atwood</t>
  </si>
  <si>
    <t>Craig Royal Jr.</t>
  </si>
  <si>
    <t>Malik Willis</t>
  </si>
  <si>
    <t>Jayden Bellamy</t>
  </si>
  <si>
    <t>Antione Jackson</t>
  </si>
  <si>
    <t>DJ Bell</t>
  </si>
  <si>
    <t>Braeden Marshall</t>
  </si>
  <si>
    <t>Rodrick Pleasant</t>
  </si>
  <si>
    <t>Andre Jordan Jr.</t>
  </si>
  <si>
    <t>Robert Stafford III</t>
  </si>
  <si>
    <t>Rahshawn Clark</t>
  </si>
  <si>
    <t>WASHINGTON</t>
  </si>
  <si>
    <t>Dylan Robinson</t>
  </si>
  <si>
    <t>Leroy Bryant</t>
  </si>
  <si>
    <t>Desman Hearns</t>
  </si>
  <si>
    <t>WYOMING</t>
  </si>
  <si>
    <t>Tyrese Boss</t>
  </si>
  <si>
    <t>Markie Grant</t>
  </si>
  <si>
    <t>Ian Bell</t>
  </si>
  <si>
    <t>Zach Cody</t>
  </si>
  <si>
    <t>CJ Fraser</t>
  </si>
  <si>
    <t>Chris Rhodes</t>
  </si>
  <si>
    <t>Tennessee Martin</t>
  </si>
  <si>
    <t>Davin Martin</t>
  </si>
  <si>
    <t>Aidan McCowan</t>
  </si>
  <si>
    <t>Nicholls</t>
  </si>
  <si>
    <t>Kenny Worthy</t>
  </si>
  <si>
    <t>Josh Williams</t>
  </si>
  <si>
    <t>Osiris Gilbert</t>
  </si>
  <si>
    <t>Nehemiah Chandler</t>
  </si>
  <si>
    <t>Cam Chadwick</t>
  </si>
  <si>
    <t>Javan Robinson</t>
  </si>
  <si>
    <t>Jaire Rawlison</t>
  </si>
  <si>
    <t>Victor Evans</t>
  </si>
  <si>
    <t>Dylan Phelps</t>
  </si>
  <si>
    <t>Donovan McIntosh</t>
  </si>
  <si>
    <t>Ricky Lee</t>
  </si>
  <si>
    <t>Luke Evans</t>
  </si>
  <si>
    <t>Mychael Yharbrough</t>
  </si>
  <si>
    <t>Joe Hall III</t>
  </si>
  <si>
    <t>Elliot Washington II</t>
  </si>
  <si>
    <t>Penn State</t>
  </si>
  <si>
    <t>Alec Wills</t>
  </si>
  <si>
    <t>YEAR</t>
  </si>
  <si>
    <t>Win Outside the Framework Of Blocker</t>
  </si>
  <si>
    <t>Win Through Body Of Blocker</t>
  </si>
  <si>
    <t>Counter Off Initial Path to Beat Blocker</t>
  </si>
  <si>
    <t>Impact the Passer</t>
  </si>
  <si>
    <t>Plain In Space (Drop In Coverage)</t>
  </si>
  <si>
    <t>Hold His Ground at LOS</t>
  </si>
  <si>
    <t>Disrupt/Make Splash Plays Upfield</t>
  </si>
  <si>
    <t>Make Plays Outside His Initial Orbit</t>
  </si>
  <si>
    <t>Disengage And/Or Create Opportunities</t>
  </si>
  <si>
    <t>P4 Spot Starting EDGE</t>
  </si>
  <si>
    <t>More Inclined To Pass Rush</t>
  </si>
  <si>
    <t>Shallow Zone Mover</t>
  </si>
  <si>
    <t>Deep Range</t>
  </si>
  <si>
    <t>David Kabongo</t>
  </si>
  <si>
    <t>Always Correctly Carries Vertical</t>
  </si>
  <si>
    <t>Dylan Smith</t>
  </si>
  <si>
    <t>Good Understanding Of Whom to Overlap</t>
  </si>
  <si>
    <t>Landyn Cleveland</t>
  </si>
  <si>
    <t>Nickel</t>
  </si>
  <si>
    <t>Man-Heavy Scheme</t>
  </si>
  <si>
    <t>Bad Zone Defender</t>
  </si>
  <si>
    <t>Zero IQ Deep Defender</t>
  </si>
  <si>
    <t>Miguel Mitchell</t>
  </si>
  <si>
    <t>Below Average At Both</t>
  </si>
  <si>
    <t>Leads With Shoulder; Wipes Himself Out of Play</t>
  </si>
  <si>
    <t>Bad ID</t>
  </si>
  <si>
    <t>Runs Around Like Headless Chicken</t>
  </si>
  <si>
    <t>Larry Worth III</t>
  </si>
  <si>
    <t>Omar Thornton</t>
  </si>
  <si>
    <t>Marcus Upton</t>
  </si>
  <si>
    <t>Omarion Davis</t>
  </si>
  <si>
    <t>Miles Greer</t>
  </si>
  <si>
    <t>Jace Bellah</t>
  </si>
  <si>
    <t>AJ Noland</t>
  </si>
  <si>
    <t>Tawfiq Byard</t>
  </si>
  <si>
    <t>Deep Safety</t>
  </si>
  <si>
    <t>Carter Stoutmire</t>
  </si>
  <si>
    <t>John Slaughter</t>
  </si>
  <si>
    <t>Andrew Pellicciotta</t>
  </si>
  <si>
    <t>DaShawn Stone</t>
  </si>
  <si>
    <t>Ma'khi Jones</t>
  </si>
  <si>
    <t>Juan Salas</t>
  </si>
  <si>
    <t>Matthew Bailey</t>
  </si>
  <si>
    <t>Mac Resetich</t>
  </si>
  <si>
    <t>Saboor Karriem</t>
  </si>
  <si>
    <t>Tyler Brown</t>
  </si>
  <si>
    <t>Dexter Ricks Jr</t>
  </si>
  <si>
    <t>Tamarcus Cooley</t>
  </si>
  <si>
    <t>Dashawn Spears</t>
  </si>
  <si>
    <t>Lavain Scruggs</t>
  </si>
  <si>
    <t>Messiah Delhomme</t>
  </si>
  <si>
    <t>Gavin Edwards</t>
  </si>
  <si>
    <t>Christofer Noble</t>
  </si>
  <si>
    <t>Kalen Woods</t>
  </si>
  <si>
    <t>Kerry Brown</t>
  </si>
  <si>
    <t>Aidan Gousby</t>
  </si>
  <si>
    <t>Coleman Bryson</t>
  </si>
  <si>
    <t>Greg Smith</t>
  </si>
  <si>
    <t>Rex Guthrie</t>
  </si>
  <si>
    <t>Tae Johnson</t>
  </si>
  <si>
    <t>Adon Shuler</t>
  </si>
  <si>
    <t>Luke Talich</t>
  </si>
  <si>
    <t>Braheem Long Jr.</t>
  </si>
  <si>
    <t>Cornell Perry</t>
  </si>
  <si>
    <t>Will Mitchell II</t>
  </si>
  <si>
    <t>Ryan Nolan</t>
  </si>
  <si>
    <t>Javis Mynatt</t>
  </si>
  <si>
    <t>Demari Henderson</t>
  </si>
  <si>
    <t>Cole Martin</t>
  </si>
  <si>
    <t>Zone-Heavy Scheme</t>
  </si>
  <si>
    <t>Scooter Jackson</t>
  </si>
  <si>
    <t>Alex McLaughlin</t>
  </si>
  <si>
    <t>Rylon Dillard-Allen</t>
  </si>
  <si>
    <t>Justin Taylor</t>
  </si>
  <si>
    <t>Jones Thomas</t>
  </si>
  <si>
    <t>Brooklyn Cheek</t>
  </si>
  <si>
    <t>Ashton Whitner</t>
  </si>
  <si>
    <t>Ball State</t>
  </si>
  <si>
    <t>Jessiah McGrew</t>
  </si>
  <si>
    <t>JJ O'Neal</t>
  </si>
  <si>
    <t>Joshua Tarver</t>
  </si>
  <si>
    <t>Kaleb Hutchinson</t>
  </si>
  <si>
    <t>Christian Harrison</t>
  </si>
  <si>
    <t>Tony Mitchell</t>
  </si>
  <si>
    <t>Mississippi State</t>
  </si>
  <si>
    <t>Edwin Joseph</t>
  </si>
  <si>
    <t>Dionte Thornton</t>
  </si>
  <si>
    <t>Jeremiah Bernard</t>
  </si>
  <si>
    <t>Multiple Scheme</t>
  </si>
  <si>
    <t>Koa Akui</t>
  </si>
  <si>
    <t>Donovan Watkins</t>
  </si>
  <si>
    <t>Mister Clark</t>
  </si>
  <si>
    <t>Michael Richard</t>
  </si>
  <si>
    <t>Match Routes in 1v1</t>
  </si>
  <si>
    <t>Eliminate Windows In Drop Zone</t>
  </si>
  <si>
    <t>Eliminate Grass/Close Space to Ball</t>
  </si>
  <si>
    <t>Bring Pass Catcher To the Ground</t>
  </si>
  <si>
    <t>Threaten And Win As A Blitzer</t>
  </si>
  <si>
    <t>Have A Block Protection Plan</t>
  </si>
  <si>
    <t>Eliminate Grass/ Horizontally and Vertically</t>
  </si>
  <si>
    <t>Bring Runners To the Ground</t>
  </si>
  <si>
    <t>Find His Way To Ball</t>
  </si>
  <si>
    <t>P4 Spot Starting LB</t>
  </si>
  <si>
    <t>Early Down Defender</t>
  </si>
  <si>
    <t>Better Run Defender</t>
  </si>
  <si>
    <t>Defend the Move Area</t>
  </si>
  <si>
    <t>Defend Vertical Shots</t>
  </si>
  <si>
    <t>Play With Anticipation And Route Awareness In Coverage</t>
  </si>
  <si>
    <t>Track And Finish On Ball Disruption Opportunities</t>
  </si>
  <si>
    <t>Willingness to Bring Ball Carrier to Ground</t>
  </si>
  <si>
    <t>P4 Starter CB</t>
  </si>
  <si>
    <t>Off-Heavy, Multiple Scheme</t>
  </si>
  <si>
    <t>Off-Heavy, Man/Match Scheme</t>
  </si>
  <si>
    <t>Man Defender</t>
  </si>
  <si>
    <t>Press-Heavy, Man/Match Scheme</t>
  </si>
  <si>
    <t>Zone Scheme</t>
  </si>
  <si>
    <t>Better As Bail Defender</t>
  </si>
  <si>
    <t>Man/Match Scheme</t>
  </si>
  <si>
    <t>P4 Spot Starting CB</t>
  </si>
  <si>
    <t>Press-Heavy, Multiple Scheme</t>
  </si>
  <si>
    <t>G5 Starter CB</t>
  </si>
  <si>
    <t>Off-Heavy, Zone Scheme</t>
  </si>
  <si>
    <t>G5 Spot Starting CB</t>
  </si>
  <si>
    <t>Eliminate Windows In Close Space/ Intermediate Zone Coverage</t>
  </si>
  <si>
    <t>Eliminate Windows In Close Space/ Deep Zone Coverage</t>
  </si>
  <si>
    <t>P4 Starter</t>
  </si>
  <si>
    <t>Better Pass Instincts</t>
  </si>
  <si>
    <t>Coverage Defender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</si>
</sst>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0.0"/>
      <color rgb="FF000000"/>
      <name val="Arial"/>
      <scheme val="minor"/>
    </font>
    <font>
      <color theme="1"/>
      <name val="Arial"/>
      <scheme val="minor"/>
    </font>
    <font>
      <b/>
      <color theme="1"/>
      <name val="Arial"/>
      <scheme val="minor"/>
    </font>
    <font>
      <b/>
      <color rgb="FF000000"/>
      <name val="Arial"/>
      <scheme val="minor"/>
    </font>
    <font>
      <b/>
      <color rgb="FFFFFFFF"/>
      <name val="Arial"/>
      <scheme val="minor"/>
    </font>
    <font>
      <sz val="11.0"/>
      <color rgb="FFFFFFFF"/>
      <name val="Comic Sans MS"/>
    </font>
    <font>
      <color theme="1"/>
      <name val="Comic Sans MS"/>
    </font>
    <font/>
    <font>
      <sz val="11.0"/>
      <color rgb="FF000000"/>
      <name val="Arial"/>
    </font>
    <font>
      <sz val="11.0"/>
      <color rgb="FF000000"/>
      <name val="&quot;Aptos Narrow&quot;"/>
    </font>
    <font>
      <sz val="11.0"/>
      <color theme="1"/>
      <name val="Aptos Narrow"/>
    </font>
    <font>
      <sz val="11.0"/>
      <color theme="1"/>
      <name val="Arial"/>
    </font>
    <font>
      <b/>
      <sz val="11.0"/>
      <color rgb="FF000000"/>
      <name val="&quot;Aptos Narrow&quot;"/>
    </font>
    <font>
      <b/>
      <sz val="11.0"/>
      <color rgb="FF000000"/>
      <name val="Arial"/>
    </font>
    <font>
      <b/>
      <color rgb="FFFFFFFF"/>
      <name val="Arial"/>
    </font>
    <font>
      <color theme="1"/>
      <name val="Arial"/>
    </font>
  </fonts>
  <fills count="7">
    <fill>
      <patternFill patternType="none"/>
    </fill>
    <fill>
      <patternFill patternType="lightGray"/>
    </fill>
    <fill>
      <patternFill patternType="solid">
        <fgColor rgb="FFBF9000"/>
        <bgColor rgb="FFBF9000"/>
      </patternFill>
    </fill>
    <fill>
      <patternFill patternType="solid">
        <fgColor theme="7"/>
        <bgColor theme="7"/>
      </patternFill>
    </fill>
    <fill>
      <patternFill patternType="solid">
        <fgColor rgb="FFFFFF00"/>
        <bgColor rgb="FFFFFF00"/>
      </patternFill>
    </fill>
    <fill>
      <patternFill patternType="solid">
        <fgColor rgb="FFFF0000"/>
        <bgColor rgb="FFFF0000"/>
      </patternFill>
    </fill>
    <fill>
      <patternFill patternType="solid">
        <fgColor rgb="FF000000"/>
        <bgColor rgb="FF000000"/>
      </patternFill>
    </fill>
  </fills>
  <borders count="12">
    <border/>
    <border>
      <left style="medium">
        <color rgb="FFFFFFFF"/>
      </left>
      <right style="medium">
        <color rgb="FFFFFFFF"/>
      </right>
      <top style="medium">
        <color rgb="FFFFFFFF"/>
      </top>
      <bottom style="medium">
        <color rgb="FFFFFFFF"/>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border>
    <border>
      <left style="medium">
        <color rgb="FFFFFFFF"/>
      </left>
      <right style="medium">
        <color rgb="FFFFFFFF"/>
      </right>
      <top style="medium">
        <color rgb="FFFFFFFF"/>
      </top>
    </border>
    <border>
      <left style="medium">
        <color rgb="FFFFFFFF"/>
      </left>
      <top style="medium">
        <color rgb="FFFFFFFF"/>
      </top>
    </border>
    <border>
      <left style="thin">
        <color rgb="FFFFFFFF"/>
      </left>
      <right style="thin">
        <color rgb="FFFFFFFF"/>
      </right>
      <bottom style="thin">
        <color rgb="FFFFFFFF"/>
      </bottom>
    </border>
    <border>
      <left style="medium">
        <color rgb="FF000000"/>
      </left>
    </border>
    <border>
      <right style="medium">
        <color rgb="FFFFFFFF"/>
      </right>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2" fontId="2" numFmtId="0" xfId="0" applyAlignment="1" applyFill="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0" fillId="0" fontId="2"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6" fontId="5" numFmtId="0" xfId="0" applyAlignment="1" applyFill="1" applyFont="1">
      <alignment horizontal="center" readingOrder="0"/>
    </xf>
    <xf borderId="0" fillId="6" fontId="5" numFmtId="0" xfId="0" applyAlignment="1" applyFont="1">
      <alignment horizontal="center" readingOrder="0" vertical="bottom"/>
    </xf>
    <xf borderId="0" fillId="6" fontId="6" numFmtId="0" xfId="0" applyAlignment="1" applyFont="1">
      <alignment horizontal="center" vertical="bottom"/>
    </xf>
    <xf borderId="0" fillId="0" fontId="6" numFmtId="0" xfId="0" applyAlignment="1" applyFont="1">
      <alignment horizontal="center"/>
    </xf>
    <xf borderId="0" fillId="0" fontId="6" numFmtId="2" xfId="0" applyAlignment="1" applyFont="1" applyNumberFormat="1">
      <alignment horizontal="center"/>
    </xf>
    <xf borderId="0" fillId="0" fontId="6" numFmtId="2" xfId="0" applyAlignment="1" applyFont="1" applyNumberFormat="1">
      <alignment horizontal="center" vertical="bottom"/>
    </xf>
    <xf borderId="1" fillId="6" fontId="4" numFmtId="0" xfId="0" applyAlignment="1" applyBorder="1" applyFont="1">
      <alignment horizontal="center" readingOrder="0" shrinkToFit="0" vertical="top" wrapText="1"/>
    </xf>
    <xf borderId="2" fillId="6" fontId="4" numFmtId="0" xfId="0" applyAlignment="1" applyBorder="1" applyFont="1">
      <alignment horizontal="center" readingOrder="0" shrinkToFit="0" vertical="top" wrapText="1"/>
    </xf>
    <xf borderId="3" fillId="6" fontId="4" numFmtId="0" xfId="0" applyAlignment="1" applyBorder="1" applyFont="1">
      <alignment horizontal="center" readingOrder="0" shrinkToFit="0" vertical="top" wrapText="1"/>
    </xf>
    <xf borderId="3" fillId="0" fontId="7" numFmtId="0" xfId="0" applyBorder="1" applyFont="1"/>
    <xf borderId="4" fillId="0" fontId="7" numFmtId="0" xfId="0" applyBorder="1" applyFont="1"/>
    <xf borderId="5" fillId="6" fontId="4" numFmtId="0" xfId="0" applyAlignment="1" applyBorder="1" applyFont="1">
      <alignment horizontal="center" readingOrder="0" shrinkToFit="0" vertical="top" wrapText="1"/>
    </xf>
    <xf borderId="6" fillId="6" fontId="4" numFmtId="0" xfId="0" applyAlignment="1" applyBorder="1" applyFont="1">
      <alignment horizontal="center" readingOrder="0" shrinkToFit="0" vertical="top" wrapText="1"/>
    </xf>
    <xf borderId="7" fillId="6" fontId="4" numFmtId="2" xfId="0" applyAlignment="1" applyBorder="1" applyFont="1" applyNumberFormat="1">
      <alignment horizontal="center" readingOrder="0" shrinkToFit="0" vertical="top" wrapText="1"/>
    </xf>
    <xf borderId="8" fillId="6" fontId="4" numFmtId="0" xfId="0" applyAlignment="1" applyBorder="1" applyFont="1">
      <alignment horizontal="center" readingOrder="0" shrinkToFit="0" vertical="top" wrapText="1"/>
    </xf>
    <xf borderId="0" fillId="0" fontId="2" numFmtId="0" xfId="0" applyAlignment="1" applyFont="1">
      <alignment horizontal="center"/>
    </xf>
    <xf borderId="0" fillId="0" fontId="1" numFmtId="0" xfId="0" applyAlignment="1" applyFont="1">
      <alignment horizontal="center"/>
    </xf>
    <xf borderId="0" fillId="0" fontId="1" numFmtId="0" xfId="0" applyAlignment="1" applyFont="1">
      <alignment horizontal="center" readingOrder="0" shrinkToFit="0" wrapText="1"/>
    </xf>
    <xf borderId="9" fillId="0" fontId="1" numFmtId="0" xfId="0" applyAlignment="1" applyBorder="1" applyFont="1">
      <alignment readingOrder="0"/>
    </xf>
    <xf borderId="0" fillId="0" fontId="1" numFmtId="2" xfId="0" applyFont="1" applyNumberFormat="1"/>
    <xf borderId="0" fillId="0" fontId="1" numFmtId="0" xfId="0" applyFont="1"/>
    <xf borderId="9" fillId="0" fontId="1" numFmtId="0" xfId="0" applyBorder="1" applyFont="1"/>
    <xf borderId="1" fillId="6" fontId="4" numFmtId="0" xfId="0" applyAlignment="1" applyBorder="1" applyFont="1">
      <alignment horizontal="center" readingOrder="0" vertical="top"/>
    </xf>
    <xf borderId="0" fillId="0" fontId="8" numFmtId="0" xfId="0" applyAlignment="1" applyFont="1">
      <alignment readingOrder="0" shrinkToFit="0" vertical="bottom" wrapText="0"/>
    </xf>
    <xf borderId="0" fillId="0" fontId="1" numFmtId="2" xfId="0" applyAlignment="1" applyFont="1" applyNumberFormat="1">
      <alignment readingOrder="0"/>
    </xf>
    <xf borderId="0" fillId="0" fontId="9" numFmtId="0" xfId="0" applyAlignment="1" applyFont="1">
      <alignment readingOrder="0" shrinkToFit="0" vertical="bottom" wrapText="0"/>
    </xf>
    <xf borderId="1" fillId="6" fontId="4" numFmtId="2" xfId="0" applyAlignment="1" applyBorder="1" applyFont="1" applyNumberFormat="1">
      <alignment horizontal="center" readingOrder="0" shrinkToFit="0" vertical="top" wrapText="1"/>
    </xf>
    <xf borderId="0" fillId="0" fontId="4" numFmtId="0" xfId="0" applyAlignment="1" applyFont="1">
      <alignment horizontal="center" readingOrder="0" shrinkToFit="0" vertical="top" wrapText="1"/>
    </xf>
    <xf borderId="0" fillId="0" fontId="8" numFmtId="0" xfId="0" applyAlignment="1" applyFont="1">
      <alignment readingOrder="0" shrinkToFit="0" vertical="bottom" wrapText="0"/>
    </xf>
    <xf borderId="0" fillId="4" fontId="9" numFmtId="0" xfId="0" applyAlignment="1" applyFont="1">
      <alignment readingOrder="0" shrinkToFit="0" vertical="bottom" wrapText="0"/>
    </xf>
    <xf borderId="0" fillId="4" fontId="8" numFmtId="0" xfId="0" applyAlignment="1" applyFont="1">
      <alignment readingOrder="0" shrinkToFit="0" vertical="bottom" wrapText="0"/>
    </xf>
    <xf borderId="0" fillId="0" fontId="10" numFmtId="0" xfId="0" applyAlignment="1" applyFont="1">
      <alignment vertical="bottom"/>
    </xf>
    <xf borderId="0" fillId="0" fontId="11" numFmtId="0" xfId="0" applyAlignment="1" applyFont="1">
      <alignment readingOrder="0" vertical="bottom"/>
    </xf>
    <xf borderId="0" fillId="0" fontId="1" numFmtId="0" xfId="0" applyFont="1"/>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2" fillId="6" fontId="4" numFmtId="0" xfId="0" applyAlignment="1" applyBorder="1" applyFont="1">
      <alignment horizontal="center" readingOrder="0" vertical="top"/>
    </xf>
    <xf borderId="3" fillId="6" fontId="4" numFmtId="0" xfId="0" applyAlignment="1" applyBorder="1" applyFont="1">
      <alignment horizontal="center" readingOrder="0" vertical="top"/>
    </xf>
    <xf borderId="8" fillId="6" fontId="14" numFmtId="0" xfId="0" applyAlignment="1" applyBorder="1" applyFont="1">
      <alignment horizontal="center" shrinkToFit="0" vertical="top" wrapText="1"/>
    </xf>
    <xf borderId="0" fillId="0" fontId="15" numFmtId="0" xfId="0" applyAlignment="1" applyFont="1">
      <alignment vertical="bottom"/>
    </xf>
    <xf borderId="0" fillId="0" fontId="15" numFmtId="0" xfId="0" applyAlignment="1" applyFont="1">
      <alignment readingOrder="0" vertical="bottom"/>
    </xf>
    <xf borderId="8" fillId="6" fontId="14"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1"/>
    </xf>
    <xf borderId="0" fillId="0" fontId="1" numFmtId="0" xfId="0" applyAlignment="1" applyFont="1">
      <alignment horizontal="center" readingOrder="0" shrinkToFit="0" vertical="top" wrapText="1"/>
    </xf>
    <xf borderId="0" fillId="6" fontId="4" numFmtId="0" xfId="0" applyAlignment="1" applyFont="1">
      <alignment horizontal="center" readingOrder="0" shrinkToFit="0" vertical="top" wrapText="1"/>
    </xf>
    <xf borderId="10" fillId="0" fontId="7" numFmtId="0" xfId="0" applyBorder="1" applyFont="1"/>
    <xf borderId="1" fillId="6" fontId="1" numFmtId="0" xfId="0" applyAlignment="1" applyBorder="1" applyFont="1">
      <alignment shrinkToFit="0" vertical="top" wrapText="1"/>
    </xf>
    <xf borderId="1" fillId="6" fontId="1" numFmtId="2" xfId="0" applyAlignment="1" applyBorder="1" applyFont="1" applyNumberFormat="1">
      <alignment shrinkToFit="0" vertical="top" wrapText="1"/>
    </xf>
    <xf borderId="0" fillId="0" fontId="2" numFmtId="0" xfId="0" applyAlignment="1" applyFont="1">
      <alignment horizontal="center" readingOrder="0" shrinkToFit="0" vertical="top" wrapText="1"/>
    </xf>
    <xf borderId="11" fillId="6" fontId="15" numFmtId="0" xfId="0" applyAlignment="1" applyBorder="1" applyFont="1">
      <alignment vertical="top"/>
    </xf>
    <xf borderId="0" fillId="0" fontId="6" numFmtId="0" xfId="0" applyAlignment="1" applyFont="1">
      <alignment horizontal="center" readingOrder="0"/>
    </xf>
    <xf borderId="1" fillId="6" fontId="15" numFmtId="0" xfId="0" applyAlignment="1" applyBorder="1" applyFont="1">
      <alignment vertical="top"/>
    </xf>
    <xf borderId="1" fillId="6" fontId="14" numFmtId="0" xfId="0" applyAlignment="1" applyBorder="1" applyFont="1">
      <alignment horizontal="center" shrinkToFit="0" vertical="top" wrapText="1"/>
    </xf>
    <xf borderId="1" fillId="6" fontId="14" numFmtId="0" xfId="0" applyAlignment="1" applyBorder="1" applyFont="1">
      <alignment horizontal="center" readingOrder="0" shrinkToFit="0" vertical="top" wrapText="1"/>
    </xf>
    <xf borderId="0" fillId="0" fontId="2" numFmtId="0" xfId="0" applyAlignment="1" applyFont="1">
      <alignment horizontal="center" readingOrder="0" shrinkToFit="0" wrapText="1"/>
    </xf>
    <xf borderId="0" fillId="0" fontId="15" numFmtId="2" xfId="0" applyAlignment="1" applyFont="1" applyNumberFormat="1">
      <alignment horizontal="right" vertical="bottom"/>
    </xf>
    <xf borderId="0" fillId="0" fontId="15" numFmtId="2" xfId="0" applyAlignment="1" applyFont="1" applyNumberFormat="1">
      <alignment vertical="bottom"/>
    </xf>
    <xf borderId="0" fillId="0" fontId="15" numFmtId="164" xfId="0" applyAlignment="1" applyFont="1" applyNumberFormat="1">
      <alignment horizontal="right" vertical="bottom"/>
    </xf>
    <xf borderId="1" fillId="6" fontId="15" numFmtId="0" xfId="0" applyAlignment="1" applyBorder="1" applyFont="1">
      <alignment vertical="top"/>
    </xf>
    <xf borderId="1" fillId="6" fontId="14" numFmtId="0" xfId="0" applyAlignment="1" applyBorder="1" applyFont="1">
      <alignment horizontal="center" shrinkToFit="0" vertical="top" wrapText="1"/>
    </xf>
    <xf borderId="0" fillId="0" fontId="10" numFmtId="0" xfId="0" applyAlignment="1" applyFont="1">
      <alignment vertical="bottom"/>
    </xf>
    <xf borderId="0" fillId="0" fontId="1" numFmtId="164" xfId="0" applyFont="1" applyNumberFormat="1"/>
    <xf borderId="4" fillId="6" fontId="4" numFmtId="0" xfId="0" applyAlignment="1" applyBorder="1" applyFont="1">
      <alignment horizontal="center" readingOrder="0" shrinkToFit="0" vertical="top" wrapText="1"/>
    </xf>
  </cellXfs>
  <cellStyles count="1">
    <cellStyle xfId="0" name="Normal" builtinId="0"/>
  </cellStyles>
  <dxfs count="15">
    <dxf>
      <font>
        <color rgb="FF000000"/>
      </font>
      <fill>
        <patternFill patternType="solid">
          <fgColor rgb="FFFF0000"/>
          <bgColor rgb="FFFF0000"/>
        </patternFill>
      </fill>
      <border/>
    </dxf>
    <dxf>
      <font/>
      <fill>
        <patternFill patternType="solid">
          <fgColor rgb="FFFFFF00"/>
          <bgColor rgb="FFFFFF00"/>
        </patternFill>
      </fill>
      <border/>
    </dxf>
    <dxf>
      <font/>
      <fill>
        <patternFill patternType="solid">
          <fgColor rgb="FF34A853"/>
          <bgColor rgb="FF34A853"/>
        </patternFill>
      </fill>
      <border/>
    </dxf>
    <dxf>
      <font>
        <color rgb="FF000000"/>
      </font>
      <fill>
        <patternFill patternType="solid">
          <fgColor rgb="FFBF9000"/>
          <bgColor rgb="FFBF9000"/>
        </patternFill>
      </fill>
      <border/>
    </dxf>
    <dxf>
      <font/>
      <fill>
        <patternFill patternType="solid">
          <fgColor rgb="FFBE0000"/>
          <bgColor rgb="FFBE0000"/>
        </patternFill>
      </fill>
      <border/>
    </dxf>
    <dxf>
      <font/>
      <fill>
        <patternFill patternType="solid">
          <fgColor rgb="FFFF9900"/>
          <bgColor rgb="FFFF9900"/>
        </patternFill>
      </fill>
      <border/>
    </dxf>
    <dxf>
      <font/>
      <fill>
        <patternFill patternType="solid">
          <fgColor theme="7"/>
          <bgColor theme="7"/>
        </patternFill>
      </fill>
      <border/>
    </dxf>
    <dxf>
      <font/>
      <fill>
        <patternFill patternType="solid">
          <fgColor rgb="FFFF00FF"/>
          <bgColor rgb="FFFF00FF"/>
        </patternFill>
      </fill>
      <border/>
    </dxf>
    <dxf>
      <font/>
      <fill>
        <patternFill patternType="solid">
          <fgColor rgb="FF9900FF"/>
          <bgColor rgb="FF9900FF"/>
        </patternFill>
      </fill>
      <border/>
    </dxf>
    <dxf>
      <font/>
      <fill>
        <patternFill patternType="solid">
          <fgColor rgb="FFE69138"/>
          <bgColor rgb="FFE69138"/>
        </patternFill>
      </fill>
      <border/>
    </dxf>
    <dxf>
      <font/>
      <fill>
        <patternFill patternType="solid">
          <fgColor rgb="FF0000FF"/>
          <bgColor rgb="FF0000FF"/>
        </patternFill>
      </fill>
      <border/>
    </dxf>
    <dxf>
      <font/>
      <fill>
        <patternFill patternType="solid">
          <fgColor rgb="FF6AA84F"/>
          <bgColor rgb="FF6AA84F"/>
        </patternFill>
      </fill>
      <border/>
    </dxf>
    <dxf>
      <font/>
      <fill>
        <patternFill patternType="solid">
          <fgColor rgb="FF783F04"/>
          <bgColor rgb="FF783F04"/>
        </patternFill>
      </fill>
      <border/>
    </dxf>
    <dxf>
      <font/>
      <fill>
        <patternFill patternType="solid">
          <fgColor theme="6"/>
          <bgColor theme="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4.38"/>
    <col customWidth="1" min="6" max="6" width="21.13"/>
  </cols>
  <sheetData>
    <row r="1">
      <c r="B1" s="1" t="s">
        <v>0</v>
      </c>
      <c r="E1" s="2" t="s">
        <v>1</v>
      </c>
      <c r="F1" s="1" t="s">
        <v>2</v>
      </c>
    </row>
    <row r="2">
      <c r="E2" s="3" t="s">
        <v>3</v>
      </c>
      <c r="F2" s="1" t="s">
        <v>4</v>
      </c>
    </row>
    <row r="3">
      <c r="E3" s="4" t="s">
        <v>5</v>
      </c>
      <c r="F3" s="1" t="s">
        <v>4</v>
      </c>
    </row>
    <row r="4">
      <c r="E4" s="5" t="s">
        <v>6</v>
      </c>
      <c r="F4" s="1" t="s">
        <v>7</v>
      </c>
    </row>
    <row r="5">
      <c r="E5" s="6" t="s">
        <v>8</v>
      </c>
      <c r="F5" s="1" t="s">
        <v>9</v>
      </c>
    </row>
    <row r="6">
      <c r="E6" s="7"/>
    </row>
    <row r="7">
      <c r="E7" s="8"/>
      <c r="F7" s="9"/>
    </row>
    <row r="8">
      <c r="E8" s="8"/>
    </row>
    <row r="9">
      <c r="E9" s="7"/>
    </row>
    <row r="10">
      <c r="E10" s="7"/>
    </row>
  </sheetData>
  <mergeCells count="1">
    <mergeCell ref="B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4.63"/>
    <col customWidth="1" min="3" max="7" width="4.13"/>
    <col customWidth="1" min="8" max="8" width="4.25"/>
    <col customWidth="1" hidden="1" min="9" max="9" width="19.13"/>
    <col customWidth="1" hidden="1" min="10" max="10" width="4.38"/>
    <col customWidth="1" min="11" max="17" width="4.38"/>
    <col customWidth="1" min="18" max="18" width="4.63"/>
    <col customWidth="1" hidden="1" min="19" max="20" width="14.25"/>
    <col customWidth="1" min="21" max="21" width="14.25"/>
    <col customWidth="1" min="22" max="26" width="3.88"/>
    <col customWidth="1" min="27" max="27" width="4.63"/>
    <col customWidth="1" min="28" max="28" width="3.88"/>
    <col customWidth="1" hidden="1" min="29" max="30" width="6.5"/>
    <col customWidth="1" min="31" max="31" width="6.5"/>
    <col customWidth="1" min="32" max="32" width="4.25"/>
    <col customWidth="1" min="33" max="38" width="3.88"/>
    <col customWidth="1" hidden="1" min="39" max="39" width="9.88"/>
    <col customWidth="1" hidden="1" min="40" max="40" width="8.63"/>
    <col customWidth="1" min="41" max="41" width="8.63"/>
    <col customWidth="1" min="42" max="48" width="3.88"/>
    <col customWidth="1" hidden="1" min="49" max="50" width="6.5"/>
    <col customWidth="1" min="51" max="51" width="17.5"/>
    <col customWidth="1" min="52" max="58" width="3.88"/>
    <col customWidth="1" hidden="1" min="59" max="60" width="3.88"/>
  </cols>
  <sheetData>
    <row r="1">
      <c r="A1" s="10">
        <f>sum(H1,R1,AB1,AL1,AV1,BF1)</f>
        <v>424</v>
      </c>
      <c r="B1" s="10">
        <f>SUM(H2,R2,AB2,AL2,AV2,BF2)</f>
        <v>208</v>
      </c>
      <c r="C1" s="10"/>
      <c r="D1" s="10"/>
      <c r="E1" s="10"/>
      <c r="F1" s="10"/>
      <c r="G1" s="10"/>
      <c r="H1" s="10">
        <f>count(H3:H1000)</f>
        <v>43</v>
      </c>
      <c r="I1" s="10"/>
      <c r="J1" s="10"/>
      <c r="K1" s="10"/>
      <c r="L1" s="10"/>
      <c r="M1" s="10"/>
      <c r="N1" s="10"/>
      <c r="O1" s="10"/>
      <c r="P1" s="10"/>
      <c r="Q1" s="10"/>
      <c r="R1" s="10">
        <f>count(R3:R1000)</f>
        <v>69</v>
      </c>
      <c r="S1" s="10"/>
      <c r="T1" s="10"/>
      <c r="U1" s="10"/>
      <c r="V1" s="10"/>
      <c r="W1" s="10"/>
      <c r="X1" s="10"/>
      <c r="Y1" s="10"/>
      <c r="Z1" s="10"/>
      <c r="AA1" s="10"/>
      <c r="AB1" s="10">
        <f>count(AB3:AB1000)</f>
        <v>189</v>
      </c>
      <c r="AC1" s="10"/>
      <c r="AD1" s="10"/>
      <c r="AE1" s="10"/>
      <c r="AF1" s="10"/>
      <c r="AG1" s="10"/>
      <c r="AH1" s="10"/>
      <c r="AI1" s="10"/>
      <c r="AJ1" s="10"/>
      <c r="AK1" s="10"/>
      <c r="AL1" s="10">
        <f>count(AL3:AL1000)</f>
        <v>36</v>
      </c>
      <c r="AM1" s="11"/>
      <c r="AN1" s="11"/>
      <c r="AO1" s="11"/>
      <c r="AP1" s="11"/>
      <c r="AQ1" s="11"/>
      <c r="AR1" s="11"/>
      <c r="AS1" s="11"/>
      <c r="AT1" s="11"/>
      <c r="AU1" s="11"/>
      <c r="AV1" s="10">
        <f>count(AV3:AV1000)</f>
        <v>48</v>
      </c>
      <c r="AW1" s="11"/>
      <c r="AX1" s="11"/>
      <c r="AY1" s="11"/>
      <c r="AZ1" s="11"/>
      <c r="BA1" s="11"/>
      <c r="BB1" s="11"/>
      <c r="BC1" s="11"/>
      <c r="BD1" s="11"/>
      <c r="BE1" s="11"/>
      <c r="BF1" s="10">
        <f>count(BF3:BF1000)</f>
        <v>39</v>
      </c>
      <c r="BG1" s="10"/>
      <c r="BH1" s="10"/>
    </row>
    <row r="2">
      <c r="A2" s="10" t="s">
        <v>10</v>
      </c>
      <c r="H2" s="10">
        <f>COUNTIF(J3:J1000, "Y")</f>
        <v>36</v>
      </c>
      <c r="I2" s="10"/>
      <c r="J2" s="10"/>
      <c r="K2" s="10" t="s">
        <v>11</v>
      </c>
      <c r="R2" s="10">
        <f>COUNTIF(T3:T1000, "Y")</f>
        <v>23</v>
      </c>
      <c r="S2" s="10"/>
      <c r="T2" s="10"/>
      <c r="U2" s="10" t="s">
        <v>12</v>
      </c>
      <c r="AB2" s="10">
        <f>COUNTIF(AD3:AD1000, "Y")</f>
        <v>91</v>
      </c>
      <c r="AC2" s="10"/>
      <c r="AD2" s="10"/>
      <c r="AE2" s="10" t="s">
        <v>13</v>
      </c>
      <c r="AL2" s="10">
        <f>COUNTIF(AN3:AN1000, "Y")</f>
        <v>21</v>
      </c>
      <c r="AM2" s="11"/>
      <c r="AN2" s="11"/>
      <c r="AO2" s="11" t="s">
        <v>14</v>
      </c>
      <c r="AV2" s="10">
        <f>COUNTIF(AX3:AX1000, "Y")</f>
        <v>23</v>
      </c>
      <c r="AW2" s="11"/>
      <c r="AX2" s="11"/>
      <c r="AY2" s="11" t="s">
        <v>15</v>
      </c>
      <c r="BF2" s="10">
        <f>COUNTIF(BH3:BH1000, "Y")</f>
        <v>14</v>
      </c>
      <c r="BG2" s="12"/>
      <c r="BH2" s="12"/>
    </row>
    <row r="3">
      <c r="A3" s="13" t="str">
        <f>'QB Formula'!A3&amp;", "&amp;'QB Formula'!B3</f>
        <v>Brendan Sorsby, Cincinnati</v>
      </c>
      <c r="H3" s="14">
        <f>if('QB Formula'!P3 = 0, " ", 'QB Formula'!P3)</f>
        <v>5.492142857</v>
      </c>
      <c r="I3" s="13" t="str">
        <f>'QB Formula'!B3</f>
        <v>Cincinnati</v>
      </c>
      <c r="J3" s="13" t="str">
        <f>'QB Formula'!C3</f>
        <v>Y</v>
      </c>
      <c r="K3" s="13" t="str">
        <f>'RB Formula'!A3&amp;", "&amp;'RB Formula'!B3</f>
        <v>Miles Davis, Utah State</v>
      </c>
      <c r="R3" s="14">
        <f>if('RB Formula'!R3 = 0, " ", 'RB Formula'!S3)</f>
        <v>5.658333333</v>
      </c>
      <c r="S3" s="13" t="str">
        <f>'RB Formula'!B3</f>
        <v>Utah State</v>
      </c>
      <c r="T3" s="14" t="str">
        <f>'RB Formula'!C3</f>
        <v>N</v>
      </c>
      <c r="U3" s="13" t="str">
        <f>'WR Formula'!A3&amp;", "&amp;'WR Formula'!B3</f>
        <v>Braden Pegan, Utah State</v>
      </c>
      <c r="AB3" s="14">
        <f>if('WR Formula'!N3 = 0, " ", 'WR Formula'!P3)</f>
        <v>5.557142857</v>
      </c>
      <c r="AC3" s="13" t="str">
        <f>'WR Formula'!B3</f>
        <v>Utah State</v>
      </c>
      <c r="AD3" s="13" t="str">
        <f>'WR Formula'!C3</f>
        <v>Y</v>
      </c>
      <c r="AE3" s="13" t="str">
        <f>'TE Formula'!A3&amp;", "&amp;'TE Formula'!B3</f>
        <v>Brody Foley, Tulsa</v>
      </c>
      <c r="AL3" s="14">
        <f>if('TE Formula'!P3 = 0, " ", 'TE Formula'!R3)</f>
        <v>4.605555556</v>
      </c>
      <c r="AM3" s="13" t="str">
        <f>'TE Formula'!B3</f>
        <v>Tulsa</v>
      </c>
      <c r="AN3" s="13" t="str">
        <f>'TE Formula'!C3</f>
        <v>Y</v>
      </c>
      <c r="AO3" s="13" t="str">
        <f>'OT Formula'!A3&amp;", "&amp;'OT Formula'!B3</f>
        <v>Spencer Fano, Utah</v>
      </c>
      <c r="AV3" s="14">
        <f>if('OT Formula'!N3 = 0, " ", 'OT Formula'!O3)</f>
        <v>5.463333333</v>
      </c>
      <c r="AW3" s="13" t="str">
        <f>'OT Formula'!B3</f>
        <v>Utah</v>
      </c>
      <c r="AX3" s="13" t="str">
        <f>'OT Formula'!C3</f>
        <v>N</v>
      </c>
      <c r="AY3" s="15" t="str">
        <f>'IOL Formula'!A3&amp;", "&amp;'IOL Formula'!B3</f>
        <v>Ryan Berger, Oregon State</v>
      </c>
      <c r="BF3" s="14">
        <f>if('IOL Formula'!N3 = 0, " ", 'IOL Formula'!O3)</f>
        <v>5.7</v>
      </c>
      <c r="BG3" s="13" t="str">
        <f>'IOL Formula'!B3</f>
        <v>Oregon State</v>
      </c>
      <c r="BH3" s="13" t="str">
        <f>'IOL Formula'!C3</f>
        <v>N</v>
      </c>
    </row>
    <row r="4">
      <c r="A4" s="13" t="str">
        <f>'QB Formula'!A4&amp;", "&amp;'QB Formula'!B4</f>
        <v>Dylan Raiola, Nebraska</v>
      </c>
      <c r="H4" s="14">
        <f>if('QB Formula'!P4 = 0, " ", 'QB Formula'!P4)</f>
        <v>5.355</v>
      </c>
      <c r="I4" s="13" t="str">
        <f>'QB Formula'!B4</f>
        <v>Nebraska</v>
      </c>
      <c r="J4" s="13" t="str">
        <f>'QB Formula'!C4</f>
        <v>Y</v>
      </c>
      <c r="K4" s="13" t="str">
        <f>'RB Formula'!A4&amp;", "&amp;'RB Formula'!B4</f>
        <v>Cam Scott, Jacksonville State</v>
      </c>
      <c r="R4" s="14">
        <f>if('RB Formula'!R4 = 0, " ", 'RB Formula'!S4)</f>
        <v>5.3375</v>
      </c>
      <c r="S4" s="13" t="str">
        <f>'RB Formula'!B4</f>
        <v>Jacksonville State</v>
      </c>
      <c r="T4" s="14" t="str">
        <f>'RB Formula'!C4</f>
        <v>N</v>
      </c>
      <c r="U4" s="13" t="str">
        <f>'WR Formula'!A4&amp;", "&amp;'WR Formula'!B4</f>
        <v>Jaceon Doss, Towson</v>
      </c>
      <c r="AB4" s="14">
        <f>if('WR Formula'!N4 = 0, " ", 'WR Formula'!P4)</f>
        <v>5.4</v>
      </c>
      <c r="AC4" s="13" t="str">
        <f>'WR Formula'!B4</f>
        <v>Towson</v>
      </c>
      <c r="AD4" s="13" t="str">
        <f>'WR Formula'!C4</f>
        <v>N</v>
      </c>
      <c r="AE4" s="13" t="str">
        <f>'TE Formula'!A4&amp;", "&amp;'TE Formula'!B4</f>
        <v>Hayden Hansen, Florida</v>
      </c>
      <c r="AL4" s="14">
        <f>if('TE Formula'!P4 = 0, " ", 'TE Formula'!R4)</f>
        <v>4.572222222</v>
      </c>
      <c r="AM4" s="13" t="str">
        <f>'TE Formula'!B4</f>
        <v>Florida</v>
      </c>
      <c r="AN4" s="13" t="str">
        <f>'TE Formula'!C4</f>
        <v>Y</v>
      </c>
      <c r="AO4" s="13" t="str">
        <f>'OT Formula'!A4&amp;", "&amp;'OT Formula'!B4</f>
        <v>Deandre Marshall, UTSA</v>
      </c>
      <c r="AV4" s="14">
        <f>if('OT Formula'!N4 = 0, " ", 'OT Formula'!O4)</f>
        <v>5.25</v>
      </c>
      <c r="AW4" s="13" t="str">
        <f>'OT Formula'!B4</f>
        <v>UTSA</v>
      </c>
      <c r="AX4" s="13" t="str">
        <f>'OT Formula'!C4</f>
        <v>N</v>
      </c>
      <c r="AY4" s="15" t="str">
        <f>'IOL Formula'!A4&amp;", "&amp;'IOL Formula'!B4</f>
        <v>Johnny Dickson III, North Texas</v>
      </c>
      <c r="BF4" s="14">
        <f>if('IOL Formula'!N4 = 0, " ", 'IOL Formula'!O4)</f>
        <v>5.233333333</v>
      </c>
      <c r="BG4" s="13" t="str">
        <f>'IOL Formula'!B4</f>
        <v>North Texas</v>
      </c>
      <c r="BH4" s="13" t="str">
        <f>'IOL Formula'!C4</f>
        <v>N</v>
      </c>
    </row>
    <row r="5">
      <c r="A5" s="13" t="str">
        <f>'QB Formula'!A5&amp;", "&amp;'QB Formula'!B5</f>
        <v>DJ Lagway, Florida</v>
      </c>
      <c r="H5" s="14">
        <f>if('QB Formula'!P5 = 0, " ", 'QB Formula'!P5)</f>
        <v>5.267142857</v>
      </c>
      <c r="I5" s="13" t="str">
        <f>'QB Formula'!B5</f>
        <v>Florida</v>
      </c>
      <c r="J5" s="13" t="str">
        <f>'QB Formula'!C5</f>
        <v>Y</v>
      </c>
      <c r="K5" s="13" t="str">
        <f>'RB Formula'!A5&amp;", "&amp;'RB Formula'!B5</f>
        <v>Xai'Shaun Edwards, Houston Christian</v>
      </c>
      <c r="R5" s="14">
        <f>if('RB Formula'!R5 = 0, " ", 'RB Formula'!S5)</f>
        <v>5.3375</v>
      </c>
      <c r="S5" s="13" t="str">
        <f>'RB Formula'!B5</f>
        <v>Houston Christian</v>
      </c>
      <c r="T5" s="14" t="str">
        <f>'RB Formula'!C5</f>
        <v>Y</v>
      </c>
      <c r="U5" s="13" t="str">
        <f>'WR Formula'!A5&amp;", "&amp;'WR Formula'!B5</f>
        <v>Tyran Warren, Alcorn State</v>
      </c>
      <c r="AB5" s="14">
        <f>if('WR Formula'!N5 = 0, " ", 'WR Formula'!P5)</f>
        <v>5.342857143</v>
      </c>
      <c r="AC5" s="13" t="str">
        <f>'WR Formula'!B5</f>
        <v>Alcorn State</v>
      </c>
      <c r="AD5" s="13" t="str">
        <f>'WR Formula'!C5</f>
        <v>N</v>
      </c>
      <c r="AE5" s="13" t="str">
        <f>'TE Formula'!A5&amp;", "&amp;'TE Formula'!B5</f>
        <v>Dallen Bentley, Utah</v>
      </c>
      <c r="AL5" s="14">
        <f>if('TE Formula'!P5 = 0, " ", 'TE Formula'!R5)</f>
        <v>4.544444444</v>
      </c>
      <c r="AM5" s="13" t="str">
        <f>'TE Formula'!B5</f>
        <v>Utah</v>
      </c>
      <c r="AN5" s="13" t="str">
        <f>'TE Formula'!C5</f>
        <v>N</v>
      </c>
      <c r="AO5" s="13" t="str">
        <f>'OT Formula'!A5&amp;", "&amp;'OT Formula'!B5</f>
        <v>Caleb Lomu, Utah</v>
      </c>
      <c r="AV5" s="14">
        <f>if('OT Formula'!N5 = 0, " ", 'OT Formula'!O5)</f>
        <v>5.21</v>
      </c>
      <c r="AW5" s="13" t="str">
        <f>'OT Formula'!B5</f>
        <v>Utah</v>
      </c>
      <c r="AX5" s="13" t="str">
        <f>'OT Formula'!C5</f>
        <v>N</v>
      </c>
      <c r="AY5" s="15" t="str">
        <f>'IOL Formula'!A5&amp;", "&amp;'IOL Formula'!B5</f>
        <v>Joep Engbers, Liberty</v>
      </c>
      <c r="BF5" s="14">
        <f>if('IOL Formula'!N5 = 0, " ", 'IOL Formula'!O5)</f>
        <v>5.233333333</v>
      </c>
      <c r="BG5" s="13" t="str">
        <f>'IOL Formula'!B5</f>
        <v>Liberty</v>
      </c>
      <c r="BH5" s="13" t="str">
        <f>'IOL Formula'!C5</f>
        <v>N</v>
      </c>
    </row>
    <row r="6">
      <c r="A6" s="13" t="str">
        <f>'QB Formula'!A6&amp;", "&amp;'QB Formula'!B6</f>
        <v>Drew Mestemaker, North Texas</v>
      </c>
      <c r="H6" s="14">
        <f>if('QB Formula'!P6 = 0, " ", 'QB Formula'!P6)</f>
        <v>5.235714286</v>
      </c>
      <c r="I6" s="13" t="str">
        <f>'QB Formula'!B6</f>
        <v>North Texas</v>
      </c>
      <c r="J6" s="13" t="str">
        <f>'QB Formula'!C6</f>
        <v>Y</v>
      </c>
      <c r="K6" s="13" t="str">
        <f>'RB Formula'!A6&amp;", "&amp;'RB Formula'!B6</f>
        <v>Nykahi Davenport, USF</v>
      </c>
      <c r="R6" s="14">
        <f>if('RB Formula'!R6 = 0, " ", 'RB Formula'!S6)</f>
        <v>5.3375</v>
      </c>
      <c r="S6" s="13" t="str">
        <f>'RB Formula'!B6</f>
        <v>USF</v>
      </c>
      <c r="T6" s="14" t="str">
        <f>'RB Formula'!C6</f>
        <v>N</v>
      </c>
      <c r="U6" s="13" t="str">
        <f>'WR Formula'!A6&amp;", "&amp;'WR Formula'!B6</f>
        <v>Jordan Garrison, Cal Poly</v>
      </c>
      <c r="AB6" s="14">
        <f>if('WR Formula'!N6 = 0, " ", 'WR Formula'!P6)</f>
        <v>5.242857143</v>
      </c>
      <c r="AC6" s="13" t="str">
        <f>'WR Formula'!B6</f>
        <v>Cal Poly</v>
      </c>
      <c r="AD6" s="13" t="str">
        <f>'WR Formula'!C6</f>
        <v>N</v>
      </c>
      <c r="AE6" s="13" t="str">
        <f>'TE Formula'!A6&amp;", "&amp;'TE Formula'!B6</f>
        <v>Jett Carpenter, Nevada</v>
      </c>
      <c r="AL6" s="14">
        <f>if('TE Formula'!P6 = 0, " ", 'TE Formula'!R6)</f>
        <v>4.505555556</v>
      </c>
      <c r="AM6" s="13" t="str">
        <f>'TE Formula'!B6</f>
        <v>Nevada</v>
      </c>
      <c r="AN6" s="13" t="str">
        <f>'TE Formula'!C6</f>
        <v>Y</v>
      </c>
      <c r="AO6" s="13" t="str">
        <f>'OT Formula'!A6&amp;", "&amp;'OT Formula'!B6</f>
        <v>Brayden Walton, Fresno State</v>
      </c>
      <c r="AV6" s="14">
        <f>if('OT Formula'!N6 = 0, " ", 'OT Formula'!O6)</f>
        <v>5.043333333</v>
      </c>
      <c r="AW6" s="13" t="str">
        <f>'OT Formula'!B6</f>
        <v>Fresno State</v>
      </c>
      <c r="AX6" s="13" t="str">
        <f>'OT Formula'!C6</f>
        <v>N</v>
      </c>
      <c r="AY6" s="15" t="str">
        <f>'IOL Formula'!A6&amp;", "&amp;'IOL Formula'!B6</f>
        <v>Malachi Breland, Memphis</v>
      </c>
      <c r="BF6" s="14">
        <f>if('IOL Formula'!N6 = 0, " ", 'IOL Formula'!O6)</f>
        <v>5.186666667</v>
      </c>
      <c r="BG6" s="13" t="str">
        <f>'IOL Formula'!B6</f>
        <v>Memphis</v>
      </c>
      <c r="BH6" s="13" t="str">
        <f>'IOL Formula'!C6</f>
        <v>N</v>
      </c>
    </row>
    <row r="7">
      <c r="A7" s="13" t="str">
        <f>'QB Formula'!A7&amp;", "&amp;'QB Formula'!B7</f>
        <v>Jaden Craig, Harvard</v>
      </c>
      <c r="H7" s="14">
        <f>if('QB Formula'!P7 = 0, " ", 'QB Formula'!P7)</f>
        <v>5.189285714</v>
      </c>
      <c r="I7" s="13" t="str">
        <f>'QB Formula'!B7</f>
        <v>Harvard</v>
      </c>
      <c r="J7" s="13" t="str">
        <f>'QB Formula'!C7</f>
        <v>Y</v>
      </c>
      <c r="K7" s="13" t="str">
        <f>'RB Formula'!A7&amp;", "&amp;'RB Formula'!B7</f>
        <v>Jimmyll Williams, Elon</v>
      </c>
      <c r="R7" s="14">
        <f>if('RB Formula'!R7 = 0, " ", 'RB Formula'!S7)</f>
        <v>5.3375</v>
      </c>
      <c r="S7" s="13" t="str">
        <f>'RB Formula'!B7</f>
        <v>Elon</v>
      </c>
      <c r="T7" s="14" t="str">
        <f>'RB Formula'!C7</f>
        <v>Y</v>
      </c>
      <c r="U7" s="13" t="str">
        <f>'WR Formula'!A7&amp;", "&amp;'WR Formula'!B7</f>
        <v>Aidan Mizell, Florida</v>
      </c>
      <c r="AB7" s="14">
        <f>if('WR Formula'!N7 = 0, " ", 'WR Formula'!P7)</f>
        <v>5.2</v>
      </c>
      <c r="AC7" s="13" t="str">
        <f>'WR Formula'!B7</f>
        <v>Florida</v>
      </c>
      <c r="AD7" s="13" t="str">
        <f>'WR Formula'!C7</f>
        <v>Y</v>
      </c>
      <c r="AE7" s="13" t="str">
        <f>'TE Formula'!A7&amp;", "&amp;'TE Formula'!B7</f>
        <v>Lacota Dippre, James Madison</v>
      </c>
      <c r="AL7" s="14">
        <f>if('TE Formula'!P7 = 0, " ", 'TE Formula'!R7)</f>
        <v>4.422222222</v>
      </c>
      <c r="AM7" s="13" t="str">
        <f>'TE Formula'!B7</f>
        <v>James Madison</v>
      </c>
      <c r="AN7" s="13" t="str">
        <f>'TE Formula'!C7</f>
        <v>N</v>
      </c>
      <c r="AO7" s="13" t="str">
        <f>'OT Formula'!A7&amp;", "&amp;'OT Formula'!B7</f>
        <v>Grant Seagren, Oklahoma State</v>
      </c>
      <c r="AV7" s="14">
        <f>if('OT Formula'!N7 = 0, " ", 'OT Formula'!O7)</f>
        <v>5.043333333</v>
      </c>
      <c r="AW7" s="13" t="str">
        <f>'OT Formula'!B7</f>
        <v>Oklahoma State</v>
      </c>
      <c r="AX7" s="13" t="str">
        <f>'OT Formula'!C7</f>
        <v>Y</v>
      </c>
      <c r="AY7" s="15" t="str">
        <f>'IOL Formula'!A7&amp;", "&amp;'IOL Formula'!B7</f>
        <v>Wes King, Wyoming</v>
      </c>
      <c r="BF7" s="14">
        <f>if('IOL Formula'!N7 = 0, " ", 'IOL Formula'!O7)</f>
        <v>5.186666667</v>
      </c>
      <c r="BG7" s="13" t="str">
        <f>'IOL Formula'!B7</f>
        <v>Wyoming</v>
      </c>
      <c r="BH7" s="13" t="str">
        <f>'IOL Formula'!C7</f>
        <v>N</v>
      </c>
    </row>
    <row r="8">
      <c r="A8" s="13" t="str">
        <f>'QB Formula'!A8&amp;", "&amp;'QB Formula'!B8</f>
        <v>Hauss Hejny, Oklahoma State</v>
      </c>
      <c r="H8" s="14">
        <f>if('QB Formula'!P8 = 0, " ", 'QB Formula'!P8)</f>
        <v>4.997142857</v>
      </c>
      <c r="I8" s="13" t="str">
        <f>'QB Formula'!B8</f>
        <v>Oklahoma State</v>
      </c>
      <c r="J8" s="13" t="str">
        <f>'QB Formula'!C8</f>
        <v>N</v>
      </c>
      <c r="K8" s="13" t="str">
        <f>'RB Formula'!A8&amp;", "&amp;'RB Formula'!B8</f>
        <v>Dason Brooks, Idaho State</v>
      </c>
      <c r="R8" s="14">
        <f>if('RB Formula'!R8 = 0, " ", 'RB Formula'!S8)</f>
        <v>5.279166667</v>
      </c>
      <c r="S8" s="13" t="str">
        <f>'RB Formula'!B8</f>
        <v>Idaho State</v>
      </c>
      <c r="T8" s="14" t="str">
        <f>'RB Formula'!C8</f>
        <v>N</v>
      </c>
      <c r="U8" s="13" t="str">
        <f>'WR Formula'!A8&amp;", "&amp;'WR Formula'!B8</f>
        <v>Donte Lee Jr., Liberty</v>
      </c>
      <c r="AB8" s="14">
        <f>if('WR Formula'!N8 = 0, " ", 'WR Formula'!P8)</f>
        <v>5.185714286</v>
      </c>
      <c r="AC8" s="13" t="str">
        <f>'WR Formula'!B8</f>
        <v>Liberty</v>
      </c>
      <c r="AD8" s="13" t="str">
        <f>'WR Formula'!C8</f>
        <v>Y</v>
      </c>
      <c r="AE8" s="13" t="str">
        <f>'TE Formula'!A8&amp;", "&amp;'TE Formula'!B8</f>
        <v>Darrin Fugitt, Lindenwood</v>
      </c>
      <c r="AL8" s="14">
        <f>if('TE Formula'!P8 = 0, " ", 'TE Formula'!R8)</f>
        <v>4.422222222</v>
      </c>
      <c r="AM8" s="13" t="str">
        <f>'TE Formula'!B8</f>
        <v>Lindenwood</v>
      </c>
      <c r="AN8" s="13" t="str">
        <f>'TE Formula'!C8</f>
        <v>Y</v>
      </c>
      <c r="AO8" s="13" t="str">
        <f>'OT Formula'!A8&amp;", "&amp;'OT Formula'!B8</f>
        <v>Miles McVay, North Carolina</v>
      </c>
      <c r="AV8" s="14">
        <f>if('OT Formula'!N8 = 0, " ", 'OT Formula'!O8)</f>
        <v>4.996666667</v>
      </c>
      <c r="AW8" s="13" t="str">
        <f>'OT Formula'!B8</f>
        <v>North Carolina</v>
      </c>
      <c r="AX8" s="13" t="str">
        <f>'OT Formula'!C8</f>
        <v>Y</v>
      </c>
      <c r="AY8" s="15" t="str">
        <f>'IOL Formula'!A8&amp;", "&amp;'IOL Formula'!B8</f>
        <v>Aaron Fenimore, Liberty</v>
      </c>
      <c r="BF8" s="14">
        <f>if('IOL Formula'!N8 = 0, " ", 'IOL Formula'!O8)</f>
        <v>5.023333333</v>
      </c>
      <c r="BG8" s="13" t="str">
        <f>'IOL Formula'!B8</f>
        <v>Liberty</v>
      </c>
      <c r="BH8" s="13" t="str">
        <f>'IOL Formula'!C8</f>
        <v>N</v>
      </c>
    </row>
    <row r="9">
      <c r="A9" s="13" t="str">
        <f>'QB Formula'!A9&amp;", "&amp;'QB Formula'!B9</f>
        <v>Josh Hoover, TCU</v>
      </c>
      <c r="H9" s="14">
        <f>if('QB Formula'!P9 = 0, " ", 'QB Formula'!P9)</f>
        <v>4.992142857</v>
      </c>
      <c r="I9" s="13" t="str">
        <f>'QB Formula'!B9</f>
        <v>TCU</v>
      </c>
      <c r="J9" s="13" t="str">
        <f>'QB Formula'!C9</f>
        <v>Y</v>
      </c>
      <c r="K9" s="13" t="str">
        <f>'RB Formula'!A9&amp;", "&amp;'RB Formula'!B9</f>
        <v>Landen Chambers, Cental Arkansas</v>
      </c>
      <c r="R9" s="14">
        <f>if('RB Formula'!R9 = 0, " ", 'RB Formula'!S9)</f>
        <v>5.279166667</v>
      </c>
      <c r="S9" s="13" t="str">
        <f>'RB Formula'!B9</f>
        <v>Cental Arkansas</v>
      </c>
      <c r="T9" s="14" t="str">
        <f>'RB Formula'!C9</f>
        <v>Y</v>
      </c>
      <c r="U9" s="13" t="str">
        <f>'WR Formula'!A9&amp;", "&amp;'WR Formula'!B9</f>
        <v>AJ Wilson, UTSA</v>
      </c>
      <c r="AB9" s="14">
        <f>if('WR Formula'!N9 = 0, " ", 'WR Formula'!P9)</f>
        <v>5.185714286</v>
      </c>
      <c r="AC9" s="13" t="str">
        <f>'WR Formula'!B9</f>
        <v>UTSA</v>
      </c>
      <c r="AD9" s="13" t="str">
        <f>'WR Formula'!C9</f>
        <v>N</v>
      </c>
      <c r="AE9" s="13" t="str">
        <f>'TE Formula'!A9&amp;", "&amp;'TE Formula'!B9</f>
        <v>Randy Pittman Jr, Florida State</v>
      </c>
      <c r="AL9" s="14">
        <f>if('TE Formula'!P9 = 0, " ", 'TE Formula'!R9)</f>
        <v>4.422222222</v>
      </c>
      <c r="AM9" s="13" t="str">
        <f>'TE Formula'!B9</f>
        <v>Florida State</v>
      </c>
      <c r="AN9" s="13" t="str">
        <f>'TE Formula'!C9</f>
        <v>Y</v>
      </c>
      <c r="AO9" s="13" t="str">
        <f>'OT Formula'!A9&amp;", "&amp;'OT Formula'!B9</f>
        <v>Nate Hale, San Jose State</v>
      </c>
      <c r="AV9" s="14">
        <f>if('OT Formula'!N9 = 0, " ", 'OT Formula'!O9)</f>
        <v>4.833333333</v>
      </c>
      <c r="AW9" s="13" t="str">
        <f>'OT Formula'!B9</f>
        <v>San Jose State</v>
      </c>
      <c r="AX9" s="13" t="str">
        <f>'OT Formula'!C9</f>
        <v>Y</v>
      </c>
      <c r="AY9" s="15" t="str">
        <f>'IOL Formula'!A9&amp;", "&amp;'IOL Formula'!B9</f>
        <v>Xavier Allen, Bucknell</v>
      </c>
      <c r="BF9" s="14">
        <f>if('IOL Formula'!N9 = 0, " ", 'IOL Formula'!O9)</f>
        <v>5.023333333</v>
      </c>
      <c r="BG9" s="13" t="str">
        <f>'IOL Formula'!B9</f>
        <v>Bucknell</v>
      </c>
      <c r="BH9" s="13" t="str">
        <f>'IOL Formula'!C9</f>
        <v>Y</v>
      </c>
    </row>
    <row r="10">
      <c r="A10" s="13" t="str">
        <f>'QB Formula'!A10&amp;", "&amp;'QB Formula'!B10</f>
        <v>Jax Leatherwood, SEMO</v>
      </c>
      <c r="H10" s="14">
        <f>if('QB Formula'!P10 = 0, " ", 'QB Formula'!P10)</f>
        <v>4.795714286</v>
      </c>
      <c r="I10" s="13" t="str">
        <f>'QB Formula'!B10</f>
        <v>SEMO</v>
      </c>
      <c r="J10" s="13" t="str">
        <f>'QB Formula'!C10</f>
        <v>Y</v>
      </c>
      <c r="K10" s="13" t="str">
        <f>'RB Formula'!A10&amp;", "&amp;'RB Formula'!B10</f>
        <v>Nick Osho, Indiana State</v>
      </c>
      <c r="R10" s="14">
        <f>if('RB Formula'!R10 = 0, " ", 'RB Formula'!S10)</f>
        <v>5.279166667</v>
      </c>
      <c r="S10" s="13" t="str">
        <f>'RB Formula'!B10</f>
        <v>Indiana State</v>
      </c>
      <c r="T10" s="14" t="str">
        <f>'RB Formula'!C10</f>
        <v>Y</v>
      </c>
      <c r="U10" s="13" t="str">
        <f>'WR Formula'!A10&amp;", "&amp;'WR Formula'!B10</f>
        <v>Jalen Jones, Alabama State</v>
      </c>
      <c r="AB10" s="14">
        <f>if('WR Formula'!N10 = 0, " ", 'WR Formula'!P10)</f>
        <v>5.185714286</v>
      </c>
      <c r="AC10" s="13" t="str">
        <f>'WR Formula'!B10</f>
        <v>Alabama State</v>
      </c>
      <c r="AD10" s="13" t="str">
        <f>'WR Formula'!C10</f>
        <v>N</v>
      </c>
      <c r="AE10" s="13" t="str">
        <f>'TE Formula'!A10&amp;", "&amp;'TE Formula'!B10</f>
        <v>Ismael Smith Flores, UTRGV</v>
      </c>
      <c r="AL10" s="14">
        <f>if('TE Formula'!P10 = 0, " ", 'TE Formula'!R10)</f>
        <v>4.3</v>
      </c>
      <c r="AM10" s="13" t="str">
        <f>'TE Formula'!B10</f>
        <v>UTRGV</v>
      </c>
      <c r="AN10" s="13" t="str">
        <f>'TE Formula'!C10</f>
        <v>Y</v>
      </c>
      <c r="AO10" s="13" t="str">
        <f>'OT Formula'!A10&amp;", "&amp;'OT Formula'!B10</f>
        <v>Henry Tabansi, Buffalo</v>
      </c>
      <c r="AV10" s="14">
        <f>if('OT Formula'!N10 = 0, " ", 'OT Formula'!O10)</f>
        <v>4.786666667</v>
      </c>
      <c r="AW10" s="13" t="str">
        <f>'OT Formula'!B10</f>
        <v>Buffalo</v>
      </c>
      <c r="AX10" s="13" t="str">
        <f>'OT Formula'!C10</f>
        <v>N</v>
      </c>
      <c r="AY10" s="15" t="str">
        <f>'IOL Formula'!A10&amp;", "&amp;'IOL Formula'!B10</f>
        <v>Nathan Elu, Oregon State</v>
      </c>
      <c r="BF10" s="14">
        <f>if('IOL Formula'!N10 = 0, " ", 'IOL Formula'!O10)</f>
        <v>4.976666667</v>
      </c>
      <c r="BG10" s="13" t="str">
        <f>'IOL Formula'!B10</f>
        <v>Oregon State</v>
      </c>
      <c r="BH10" s="13" t="str">
        <f>'IOL Formula'!C10</f>
        <v>N</v>
      </c>
    </row>
    <row r="11">
      <c r="A11" s="13" t="str">
        <f>'QB Formula'!A11&amp;", "&amp;'QB Formula'!B11</f>
        <v>Colton Joseph, Old Dominion</v>
      </c>
      <c r="H11" s="14">
        <f>if('QB Formula'!P11 = 0, " ", 'QB Formula'!P11)</f>
        <v>4.777142857</v>
      </c>
      <c r="I11" s="13" t="str">
        <f>'QB Formula'!B11</f>
        <v>Old Dominion</v>
      </c>
      <c r="J11" s="13" t="str">
        <f>'QB Formula'!C11</f>
        <v>Y</v>
      </c>
      <c r="K11" s="13" t="str">
        <f>'RB Formula'!A11&amp;", "&amp;'RB Formula'!B11</f>
        <v>Carson Groseck, Gardner-Webb</v>
      </c>
      <c r="R11" s="14">
        <f>if('RB Formula'!R11 = 0, " ", 'RB Formula'!S11)</f>
        <v>5.016666667</v>
      </c>
      <c r="S11" s="13" t="str">
        <f>'RB Formula'!B11</f>
        <v>Gardner-Webb</v>
      </c>
      <c r="T11" s="14" t="str">
        <f>'RB Formula'!C11</f>
        <v>Y</v>
      </c>
      <c r="U11" s="13" t="str">
        <f>'WR Formula'!A11&amp;", "&amp;'WR Formula'!B11</f>
        <v>Nick Marsh, Michigan State</v>
      </c>
      <c r="AB11" s="14">
        <f>if('WR Formula'!N11 = 0, " ", 'WR Formula'!P11)</f>
        <v>5.185714286</v>
      </c>
      <c r="AC11" s="13" t="str">
        <f>'WR Formula'!B11</f>
        <v>Michigan State</v>
      </c>
      <c r="AD11" s="13" t="str">
        <f>'WR Formula'!C11</f>
        <v>Y</v>
      </c>
      <c r="AE11" s="13" t="str">
        <f>'TE Formula'!A11&amp;", "&amp;'TE Formula'!B11</f>
        <v>Kristian Ingman, Portland State</v>
      </c>
      <c r="AL11" s="14">
        <f>if('TE Formula'!P11 = 0, " ", 'TE Formula'!R11)</f>
        <v>4.283333333</v>
      </c>
      <c r="AM11" s="13" t="str">
        <f>'TE Formula'!B11</f>
        <v>Portland State</v>
      </c>
      <c r="AN11" s="13" t="str">
        <f>'TE Formula'!C11</f>
        <v>N</v>
      </c>
      <c r="AO11" s="13" t="str">
        <f>'OT Formula'!A11&amp;", "&amp;'OT Formula'!B11</f>
        <v>Rex Johnsen, Wyoming</v>
      </c>
      <c r="AV11" s="14">
        <f>if('OT Formula'!N11 = 0, " ", 'OT Formula'!O11)</f>
        <v>4.786666667</v>
      </c>
      <c r="AW11" s="13" t="str">
        <f>'OT Formula'!B11</f>
        <v>Wyoming</v>
      </c>
      <c r="AX11" s="13" t="str">
        <f>'OT Formula'!C11</f>
        <v>N</v>
      </c>
      <c r="AY11" s="15" t="str">
        <f>'IOL Formula'!A11&amp;", "&amp;'IOL Formula'!B11</f>
        <v>Michael Mokofisi, Utah</v>
      </c>
      <c r="BF11" s="14">
        <f>if('IOL Formula'!N11 = 0, " ", 'IOL Formula'!O11)</f>
        <v>4.97</v>
      </c>
      <c r="BG11" s="13" t="str">
        <f>'IOL Formula'!B11</f>
        <v>Utah</v>
      </c>
      <c r="BH11" s="13" t="str">
        <f>'IOL Formula'!C11</f>
        <v>N</v>
      </c>
    </row>
    <row r="12">
      <c r="A12" s="13" t="str">
        <f>'QB Formula'!A12&amp;", "&amp;'QB Formula'!B12</f>
        <v>Devon Dampier, Utah</v>
      </c>
      <c r="H12" s="14">
        <f>if('QB Formula'!P12 = 0, " ", 'QB Formula'!P12)</f>
        <v>4.574285714</v>
      </c>
      <c r="I12" s="13" t="str">
        <f>'QB Formula'!B12</f>
        <v>Utah</v>
      </c>
      <c r="J12" s="13" t="str">
        <f>'QB Formula'!C12</f>
        <v>N</v>
      </c>
      <c r="K12" s="13" t="str">
        <f>'RB Formula'!A12&amp;", "&amp;'RB Formula'!B12</f>
        <v>Justin Montgomery, Presbyterian</v>
      </c>
      <c r="R12" s="14">
        <f>if('RB Formula'!R12 = 0, " ", 'RB Formula'!S12)</f>
        <v>5.016666667</v>
      </c>
      <c r="S12" s="13" t="str">
        <f>'RB Formula'!B12</f>
        <v>Presbyterian</v>
      </c>
      <c r="T12" s="14" t="str">
        <f>'RB Formula'!C12</f>
        <v>Y</v>
      </c>
      <c r="U12" s="13" t="str">
        <f>'WR Formula'!A12&amp;", "&amp;'WR Formula'!B12</f>
        <v>Larenzo Fenner, South Dakota</v>
      </c>
      <c r="AB12" s="14">
        <f>if('WR Formula'!N12 = 0, " ", 'WR Formula'!P12)</f>
        <v>5.114285714</v>
      </c>
      <c r="AC12" s="13" t="str">
        <f>'WR Formula'!B12</f>
        <v>South Dakota</v>
      </c>
      <c r="AD12" s="13" t="str">
        <f>'WR Formula'!C12</f>
        <v>N</v>
      </c>
      <c r="AE12" s="13" t="str">
        <f>'TE Formula'!A12&amp;", "&amp;'TE Formula'!B12</f>
        <v>Jayvontay Conner, East Carolina</v>
      </c>
      <c r="AL12" s="14">
        <f>if('TE Formula'!P12 = 0, " ", 'TE Formula'!R12)</f>
        <v>4.227777778</v>
      </c>
      <c r="AM12" s="13" t="str">
        <f>'TE Formula'!B12</f>
        <v>East Carolina</v>
      </c>
      <c r="AN12" s="13" t="str">
        <f>'TE Formula'!C12</f>
        <v>Y</v>
      </c>
      <c r="AO12" s="13" t="str">
        <f>'OT Formula'!A12&amp;", "&amp;'OT Formula'!B12</f>
        <v>Ethan Green, Cincinnati</v>
      </c>
      <c r="AV12" s="14">
        <f>if('OT Formula'!N12 = 0, " ", 'OT Formula'!O12)</f>
        <v>4.786666667</v>
      </c>
      <c r="AW12" s="13" t="str">
        <f>'OT Formula'!B12</f>
        <v>Cincinnati</v>
      </c>
      <c r="AX12" s="13" t="str">
        <f>'OT Formula'!C12</f>
        <v>Y</v>
      </c>
      <c r="AY12" s="15" t="str">
        <f>'IOL Formula'!A12&amp;", "&amp;'IOL Formula'!B12</f>
        <v>Dylan Sikorski, Oregon State</v>
      </c>
      <c r="BF12" s="14">
        <f>if('IOL Formula'!N12 = 0, " ", 'IOL Formula'!O12)</f>
        <v>4.813333333</v>
      </c>
      <c r="BG12" s="13" t="str">
        <f>'IOL Formula'!B12</f>
        <v>Oregon State</v>
      </c>
      <c r="BH12" s="13" t="str">
        <f>'IOL Formula'!C12</f>
        <v>Y</v>
      </c>
    </row>
    <row r="13">
      <c r="A13" s="13" t="str">
        <f>'QB Formula'!A13&amp;", "&amp;'QB Formula'!B13</f>
        <v>Byrd Ficklin, Utah</v>
      </c>
      <c r="H13" s="14">
        <f>if('QB Formula'!P13 = 0, " ", 'QB Formula'!P13)</f>
        <v>4.539285714</v>
      </c>
      <c r="I13" s="13" t="str">
        <f>'QB Formula'!B13</f>
        <v>Utah</v>
      </c>
      <c r="J13" s="13" t="str">
        <f>'QB Formula'!C13</f>
        <v>N</v>
      </c>
      <c r="K13" s="13" t="str">
        <f>'RB Formula'!A13&amp;", "&amp;'RB Formula'!B13</f>
        <v>Ofa Mataele, Western Michigan</v>
      </c>
      <c r="R13" s="14">
        <f>if('RB Formula'!R13 = 0, " ", 'RB Formula'!S13)</f>
        <v>4.958333333</v>
      </c>
      <c r="S13" s="13" t="str">
        <f>'RB Formula'!B13</f>
        <v>Western Michigan</v>
      </c>
      <c r="T13" s="14" t="str">
        <f>'RB Formula'!C13</f>
        <v>N</v>
      </c>
      <c r="U13" s="13" t="str">
        <f>'WR Formula'!A13&amp;", "&amp;'WR Formula'!B13</f>
        <v>Jayshon Platt, FAU</v>
      </c>
      <c r="AB13" s="14">
        <f>if('WR Formula'!N13 = 0, " ", 'WR Formula'!P13)</f>
        <v>5.042857143</v>
      </c>
      <c r="AC13" s="13" t="str">
        <f>'WR Formula'!B13</f>
        <v>FAU</v>
      </c>
      <c r="AD13" s="13" t="str">
        <f>'WR Formula'!C13</f>
        <v>Y</v>
      </c>
      <c r="AE13" s="13" t="str">
        <f>'TE Formula'!A13&amp;", "&amp;'TE Formula'!B13</f>
        <v>Mason Williams, Ohio</v>
      </c>
      <c r="AL13" s="14">
        <f>if('TE Formula'!P13 = 0, " ", 'TE Formula'!R13)</f>
        <v>4.227777778</v>
      </c>
      <c r="AM13" s="13" t="str">
        <f>'TE Formula'!B13</f>
        <v>Ohio</v>
      </c>
      <c r="AN13" s="13" t="str">
        <f>'TE Formula'!C13</f>
        <v>N</v>
      </c>
      <c r="AO13" s="13" t="str">
        <f>'OT Formula'!A13&amp;", "&amp;'OT Formula'!B13</f>
        <v>Reese Baker, Tulane</v>
      </c>
      <c r="AV13" s="14">
        <f>if('OT Formula'!N13 = 0, " ", 'OT Formula'!O13)</f>
        <v>4.743333333</v>
      </c>
      <c r="AW13" s="13" t="str">
        <f>'OT Formula'!B13</f>
        <v>Tulane</v>
      </c>
      <c r="AX13" s="13" t="str">
        <f>'OT Formula'!C13</f>
        <v>N</v>
      </c>
      <c r="AY13" s="15" t="str">
        <f>'IOL Formula'!A13&amp;", "&amp;'IOL Formula'!B13</f>
        <v>Cayden Sweatt, App State</v>
      </c>
      <c r="BF13" s="14">
        <f>if('IOL Formula'!N13 = 0, " ", 'IOL Formula'!O13)</f>
        <v>4.703333333</v>
      </c>
      <c r="BG13" s="13" t="str">
        <f>'IOL Formula'!B13</f>
        <v>App State</v>
      </c>
      <c r="BH13" s="13" t="str">
        <f>'IOL Formula'!C13</f>
        <v>N</v>
      </c>
    </row>
    <row r="14">
      <c r="A14" s="13" t="str">
        <f>'QB Formula'!A14&amp;", "&amp;'QB Formula'!B14</f>
        <v>Grant Jordan, UMass</v>
      </c>
      <c r="H14" s="14">
        <f>if('QB Formula'!P14 = 0, " ", 'QB Formula'!P14)</f>
        <v>4.502142857</v>
      </c>
      <c r="I14" s="13" t="str">
        <f>'QB Formula'!B14</f>
        <v>UMass</v>
      </c>
      <c r="J14" s="13" t="str">
        <f>'QB Formula'!C14</f>
        <v>Y</v>
      </c>
      <c r="K14" s="13" t="str">
        <f>'RB Formula'!A14&amp;", "&amp;'RB Formula'!B14</f>
        <v>LJ Phillips, South Dakota</v>
      </c>
      <c r="R14" s="14">
        <f>if('RB Formula'!R14 = 0, " ", 'RB Formula'!S14)</f>
        <v>4.958333333</v>
      </c>
      <c r="S14" s="13" t="str">
        <f>'RB Formula'!B14</f>
        <v>South Dakota</v>
      </c>
      <c r="T14" s="14" t="str">
        <f>'RB Formula'!C14</f>
        <v>Y</v>
      </c>
      <c r="U14" s="13" t="str">
        <f>'WR Formula'!A14&amp;", "&amp;'WR Formula'!B14</f>
        <v>Ernest Campbell, Sacramento State</v>
      </c>
      <c r="AB14" s="14">
        <f>if('WR Formula'!N14 = 0, " ", 'WR Formula'!P14)</f>
        <v>5.028571429</v>
      </c>
      <c r="AC14" s="13" t="str">
        <f>'WR Formula'!B14</f>
        <v>Sacramento State</v>
      </c>
      <c r="AD14" s="13" t="str">
        <f>'WR Formula'!C14</f>
        <v>Y</v>
      </c>
      <c r="AE14" s="13" t="str">
        <f>'TE Formula'!A14&amp;", "&amp;'TE Formula'!B14</f>
        <v>Levi Linowes, Brown</v>
      </c>
      <c r="AL14" s="14">
        <f>if('TE Formula'!P14 = 0, " ", 'TE Formula'!R14)</f>
        <v>4.061111111</v>
      </c>
      <c r="AM14" s="13" t="str">
        <f>'TE Formula'!B14</f>
        <v>Brown</v>
      </c>
      <c r="AN14" s="13" t="str">
        <f>'TE Formula'!C14</f>
        <v>N</v>
      </c>
      <c r="AO14" s="13" t="str">
        <f>'OT Formula'!A14&amp;", "&amp;'OT Formula'!B14</f>
        <v>Netinho Olivieri, Penn</v>
      </c>
      <c r="AV14" s="14">
        <f>if('OT Formula'!N14 = 0, " ", 'OT Formula'!O14)</f>
        <v>4.743333333</v>
      </c>
      <c r="AW14" s="13" t="str">
        <f>'OT Formula'!B14</f>
        <v>Penn</v>
      </c>
      <c r="AX14" s="13" t="str">
        <f>'OT Formula'!C14</f>
        <v>Y</v>
      </c>
      <c r="AY14" s="15" t="str">
        <f>'IOL Formula'!A14&amp;", "&amp;'IOL Formula'!B14</f>
        <v>Shalik Hubbard, Monmouth</v>
      </c>
      <c r="BF14" s="14">
        <f>if('IOL Formula'!N14 = 0, " ", 'IOL Formula'!O14)</f>
        <v>4.703333333</v>
      </c>
      <c r="BG14" s="13" t="str">
        <f>'IOL Formula'!B14</f>
        <v>Monmouth</v>
      </c>
      <c r="BH14" s="13" t="str">
        <f>'IOL Formula'!C14</f>
        <v>Y</v>
      </c>
    </row>
    <row r="15">
      <c r="A15" s="13" t="str">
        <f>'QB Formula'!A15&amp;", "&amp;'QB Formula'!B15</f>
        <v>Sam Leavitt, Arizona State</v>
      </c>
      <c r="H15" s="14">
        <f>if('QB Formula'!P15 = 0, " ", 'QB Formula'!P15)</f>
        <v>4.49809</v>
      </c>
      <c r="I15" s="13" t="str">
        <f>'QB Formula'!B15</f>
        <v>Arizona State</v>
      </c>
      <c r="J15" s="13" t="str">
        <f>'QB Formula'!C15</f>
        <v>Y</v>
      </c>
      <c r="K15" s="13" t="str">
        <f>'RB Formula'!A15&amp;", "&amp;'RB Formula'!B15</f>
        <v>Wayshawn Parker, Utah</v>
      </c>
      <c r="R15" s="14">
        <f>if('RB Formula'!R15 = 0, " ", 'RB Formula'!S15)</f>
        <v>4.958333333</v>
      </c>
      <c r="S15" s="13" t="str">
        <f>'RB Formula'!B15</f>
        <v>Utah</v>
      </c>
      <c r="T15" s="14" t="str">
        <f>'RB Formula'!C15</f>
        <v>N</v>
      </c>
      <c r="U15" s="13" t="str">
        <f>'WR Formula'!A15&amp;", "&amp;'WR Formula'!B15</f>
        <v>Asaad Waseem, FAU</v>
      </c>
      <c r="AB15" s="14">
        <f>if('WR Formula'!N15 = 0, " ", 'WR Formula'!P15)</f>
        <v>5.028571429</v>
      </c>
      <c r="AC15" s="13" t="str">
        <f>'WR Formula'!B15</f>
        <v>FAU</v>
      </c>
      <c r="AD15" s="13" t="str">
        <f>'WR Formula'!C15</f>
        <v>N</v>
      </c>
      <c r="AE15" s="13" t="str">
        <f>'TE Formula'!A15&amp;", "&amp;'TE Formula'!B15</f>
        <v>Chris Corbo, Dartmouth</v>
      </c>
      <c r="AL15" s="14">
        <f>if('TE Formula'!P15 = 0, " ", 'TE Formula'!R15)</f>
        <v>4.044444444</v>
      </c>
      <c r="AM15" s="13" t="str">
        <f>'TE Formula'!B15</f>
        <v>Dartmouth</v>
      </c>
      <c r="AN15" s="13" t="str">
        <f>'TE Formula'!C15</f>
        <v>Y</v>
      </c>
      <c r="AO15" s="13" t="str">
        <f>'OT Formula'!A15&amp;", "&amp;'OT Formula'!B15</f>
        <v>Hayden Christman, Louisiana Tech</v>
      </c>
      <c r="AV15" s="14">
        <f>if('OT Formula'!N15 = 0, " ", 'OT Formula'!O15)</f>
        <v>4.74</v>
      </c>
      <c r="AW15" s="13" t="str">
        <f>'OT Formula'!B15</f>
        <v>Louisiana Tech</v>
      </c>
      <c r="AX15" s="13" t="str">
        <f>'OT Formula'!C15</f>
        <v>N</v>
      </c>
      <c r="AY15" s="15" t="str">
        <f>'IOL Formula'!A15&amp;", "&amp;'IOL Formula'!B15</f>
        <v>Kaden Moreau, Louisiana</v>
      </c>
      <c r="BF15" s="14">
        <f>if('IOL Formula'!N15 = 0, " ", 'IOL Formula'!O15)</f>
        <v>4.656666667</v>
      </c>
      <c r="BG15" s="13" t="str">
        <f>'IOL Formula'!B15</f>
        <v>Louisiana</v>
      </c>
      <c r="BH15" s="13" t="str">
        <f>'IOL Formula'!C15</f>
        <v>N</v>
      </c>
    </row>
    <row r="16">
      <c r="A16" s="13" t="str">
        <f>'QB Formula'!A16&amp;", "&amp;'QB Formula'!B16</f>
        <v>Zane Flores, Oklahoma State</v>
      </c>
      <c r="H16" s="14">
        <f>if('QB Formula'!P16 = 0, " ", 'QB Formula'!P16)</f>
        <v>4.372142857</v>
      </c>
      <c r="I16" s="13" t="str">
        <f>'QB Formula'!B16</f>
        <v>Oklahoma State</v>
      </c>
      <c r="J16" s="13" t="str">
        <f>'QB Formula'!C16</f>
        <v>Y</v>
      </c>
      <c r="K16" s="13" t="str">
        <f>'RB Formula'!A16&amp;", "&amp;'RB Formula'!B16</f>
        <v>Luke Yoder, Lehigh</v>
      </c>
      <c r="R16" s="14">
        <f>if('RB Formula'!R16 = 0, " ", 'RB Formula'!S16)</f>
        <v>4.9</v>
      </c>
      <c r="S16" s="13" t="str">
        <f>'RB Formula'!B16</f>
        <v>Lehigh</v>
      </c>
      <c r="T16" s="14" t="str">
        <f>'RB Formula'!C16</f>
        <v>N</v>
      </c>
      <c r="U16" s="13" t="str">
        <f>'WR Formula'!A16&amp;", "&amp;'WR Formula'!B16</f>
        <v>Jeremy Scott, South Alabama</v>
      </c>
      <c r="AB16" s="14">
        <f>if('WR Formula'!N16 = 0, " ", 'WR Formula'!P16)</f>
        <v>4.914285714</v>
      </c>
      <c r="AC16" s="13" t="str">
        <f>'WR Formula'!B16</f>
        <v>South Alabama</v>
      </c>
      <c r="AD16" s="13" t="str">
        <f>'WR Formula'!C16</f>
        <v>Y</v>
      </c>
      <c r="AE16" s="13" t="str">
        <f>'TE Formula'!A16&amp;", "&amp;'TE Formula'!B16</f>
        <v>Seamus Gilmartin, Harvard</v>
      </c>
      <c r="AL16" s="14">
        <f>if('TE Formula'!P16 = 0, " ", 'TE Formula'!R16)</f>
        <v>3.977777778</v>
      </c>
      <c r="AM16" s="13" t="str">
        <f>'TE Formula'!B16</f>
        <v>Harvard</v>
      </c>
      <c r="AN16" s="13" t="str">
        <f>'TE Formula'!C16</f>
        <v>N</v>
      </c>
      <c r="AO16" s="13" t="str">
        <f>'OT Formula'!A16&amp;", "&amp;'OT Formula'!B16</f>
        <v>Carsten Casady, UConn</v>
      </c>
      <c r="AV16" s="14">
        <f>if('OT Formula'!N16 = 0, " ", 'OT Formula'!O16)</f>
        <v>4.74</v>
      </c>
      <c r="AW16" s="13" t="str">
        <f>'OT Formula'!B16</f>
        <v>UConn</v>
      </c>
      <c r="AX16" s="13" t="str">
        <f>'OT Formula'!C16</f>
        <v>Y</v>
      </c>
      <c r="AY16" s="15" t="str">
        <f>'IOL Formula'!A16&amp;", "&amp;'IOL Formula'!B16</f>
        <v>Connor Stroh, Texas</v>
      </c>
      <c r="BF16" s="14">
        <f>if('IOL Formula'!N16 = 0, " ", 'IOL Formula'!O16)</f>
        <v>4.556666667</v>
      </c>
      <c r="BG16" s="13" t="str">
        <f>'IOL Formula'!B16</f>
        <v>Texas</v>
      </c>
      <c r="BH16" s="13" t="str">
        <f>'IOL Formula'!C16</f>
        <v>Y</v>
      </c>
    </row>
    <row r="17">
      <c r="A17" s="13" t="str">
        <f>'QB Formula'!A17&amp;", "&amp;'QB Formula'!B17</f>
        <v>Braxton Thomas, North Carolina A&amp;T</v>
      </c>
      <c r="H17" s="14">
        <f>if('QB Formula'!P17 = 0, " ", 'QB Formula'!P17)</f>
        <v>4.372142857</v>
      </c>
      <c r="I17" s="13" t="str">
        <f>'QB Formula'!B17</f>
        <v>North Carolina A&amp;T</v>
      </c>
      <c r="J17" s="13" t="str">
        <f>'QB Formula'!C17</f>
        <v>N</v>
      </c>
      <c r="K17" s="13" t="str">
        <f>'RB Formula'!A17&amp;", "&amp;'RB Formula'!B17</f>
        <v>Telly Johnson, NIU</v>
      </c>
      <c r="R17" s="14">
        <f>if('RB Formula'!R17 = 0, " ", 'RB Formula'!S17)</f>
        <v>4.754166667</v>
      </c>
      <c r="S17" s="13" t="str">
        <f>'RB Formula'!B17</f>
        <v>NIU</v>
      </c>
      <c r="T17" s="14" t="str">
        <f>'RB Formula'!C17</f>
        <v>N</v>
      </c>
      <c r="U17" s="13" t="str">
        <f>'WR Formula'!A17&amp;", "&amp;'WR Formula'!B17</f>
        <v>Daniel Sobkowicz, Illinois State</v>
      </c>
      <c r="AB17" s="14">
        <f>if('WR Formula'!N17 = 0, " ", 'WR Formula'!P17)</f>
        <v>4.914285714</v>
      </c>
      <c r="AC17" s="13" t="str">
        <f>'WR Formula'!B17</f>
        <v>Illinois State</v>
      </c>
      <c r="AD17" s="13" t="str">
        <f>'WR Formula'!C17</f>
        <v>N</v>
      </c>
      <c r="AE17" s="13" t="str">
        <f>'TE Formula'!A17&amp;", "&amp;'TE Formula'!B17</f>
        <v>Everett Hunter, Nicholls St</v>
      </c>
      <c r="AL17" s="14">
        <f>if('TE Formula'!P17 = 0, " ", 'TE Formula'!R17)</f>
        <v>3.955555556</v>
      </c>
      <c r="AM17" s="13" t="str">
        <f>'TE Formula'!B17</f>
        <v>Nicholls St</v>
      </c>
      <c r="AN17" s="13" t="str">
        <f>'TE Formula'!C17</f>
        <v>Y</v>
      </c>
      <c r="AO17" s="13" t="str">
        <f>'OT Formula'!A17&amp;", "&amp;'OT Formula'!B17</f>
        <v>Ethan Hubbard, South Alabama</v>
      </c>
      <c r="AV17" s="14">
        <f>if('OT Formula'!N17 = 0, " ", 'OT Formula'!O17)</f>
        <v>4.696666667</v>
      </c>
      <c r="AW17" s="13" t="str">
        <f>'OT Formula'!B17</f>
        <v>South Alabama</v>
      </c>
      <c r="AX17" s="13" t="str">
        <f>'OT Formula'!C17</f>
        <v>Y</v>
      </c>
      <c r="AY17" s="15" t="str">
        <f>'IOL Formula'!A17&amp;", "&amp;'IOL Formula'!B17</f>
        <v>Tanoa Togiai, Utah</v>
      </c>
      <c r="BF17" s="14">
        <f>if('IOL Formula'!N17 = 0, " ", 'IOL Formula'!O17)</f>
        <v>4.51</v>
      </c>
      <c r="BG17" s="13" t="str">
        <f>'IOL Formula'!B17</f>
        <v>Utah</v>
      </c>
      <c r="BH17" s="13" t="str">
        <f>'IOL Formula'!C17</f>
        <v>N</v>
      </c>
    </row>
    <row r="18">
      <c r="A18" s="13" t="str">
        <f>'QB Formula'!A18&amp;", "&amp;'QB Formula'!B18</f>
        <v>Raymond Moore III, Morgan State</v>
      </c>
      <c r="H18" s="14">
        <f>if('QB Formula'!P18 = 0, " ", 'QB Formula'!P18)</f>
        <v>4.365947143</v>
      </c>
      <c r="I18" s="13" t="str">
        <f>'QB Formula'!B18</f>
        <v>Morgan State</v>
      </c>
      <c r="J18" s="13" t="str">
        <f>'QB Formula'!C18</f>
        <v>Y</v>
      </c>
      <c r="K18" s="13" t="str">
        <f>'RB Formula'!A18&amp;", "&amp;'RB Formula'!B18</f>
        <v>Dominic Knicely, Coastal Carolina</v>
      </c>
      <c r="R18" s="14">
        <f>if('RB Formula'!R18 = 0, " ", 'RB Formula'!S18)</f>
        <v>4.695833333</v>
      </c>
      <c r="S18" s="13" t="str">
        <f>'RB Formula'!B18</f>
        <v>Coastal Carolina</v>
      </c>
      <c r="T18" s="14" t="str">
        <f>'RB Formula'!C18</f>
        <v>N</v>
      </c>
      <c r="U18" s="13" t="str">
        <f>'WR Formula'!A18&amp;", "&amp;'WR Formula'!B18</f>
        <v>Chase Hendricks, Ohio</v>
      </c>
      <c r="AB18" s="14">
        <f>if('WR Formula'!N18 = 0, " ", 'WR Formula'!P18)</f>
        <v>4.914285714</v>
      </c>
      <c r="AC18" s="13" t="str">
        <f>'WR Formula'!B18</f>
        <v>Ohio</v>
      </c>
      <c r="AD18" s="13" t="str">
        <f>'WR Formula'!C18</f>
        <v>N</v>
      </c>
      <c r="AE18" s="13" t="str">
        <f>'TE Formula'!A18&amp;", "&amp;'TE Formula'!B18</f>
        <v>Hunter Tipton, Middle Tennessee</v>
      </c>
      <c r="AL18" s="14">
        <f>if('TE Formula'!P18 = 0, " ", 'TE Formula'!R18)</f>
        <v>3.955555556</v>
      </c>
      <c r="AM18" s="13" t="str">
        <f>'TE Formula'!B18</f>
        <v>Middle Tennessee</v>
      </c>
      <c r="AN18" s="13" t="str">
        <f>'TE Formula'!C18</f>
        <v>Y</v>
      </c>
      <c r="AO18" s="13" t="str">
        <f>'OT Formula'!A18&amp;", "&amp;'OT Formula'!B18</f>
        <v>Elijah Prather, Troy</v>
      </c>
      <c r="AV18" s="14">
        <f>if('OT Formula'!N18 = 0, " ", 'OT Formula'!O18)</f>
        <v>4.696666667</v>
      </c>
      <c r="AW18" s="13" t="str">
        <f>'OT Formula'!B18</f>
        <v>Troy</v>
      </c>
      <c r="AX18" s="13" t="str">
        <f>'OT Formula'!C18</f>
        <v>N</v>
      </c>
      <c r="AY18" s="15" t="str">
        <f>'IOL Formula'!A18&amp;", "&amp;'IOL Formula'!B18</f>
        <v>Keylen Davis, Akron</v>
      </c>
      <c r="BF18" s="14">
        <f>if('IOL Formula'!N18 = 0, " ", 'IOL Formula'!O18)</f>
        <v>4.493333333</v>
      </c>
      <c r="BG18" s="13" t="str">
        <f>'IOL Formula'!B18</f>
        <v>Akron</v>
      </c>
      <c r="BH18" s="13" t="str">
        <f>'IOL Formula'!C18</f>
        <v>Y</v>
      </c>
    </row>
    <row r="19">
      <c r="A19" s="13" t="str">
        <f>'QB Formula'!A19&amp;", "&amp;'QB Formula'!B19</f>
        <v>Wyatt Bower, Ferris State</v>
      </c>
      <c r="H19" s="14">
        <f>if('QB Formula'!P19 = 0, " ", 'QB Formula'!P19)</f>
        <v>4.359285714</v>
      </c>
      <c r="I19" s="13" t="str">
        <f>'QB Formula'!B19</f>
        <v>Ferris State</v>
      </c>
      <c r="J19" s="13" t="str">
        <f>'QB Formula'!C19</f>
        <v>N</v>
      </c>
      <c r="K19" s="13" t="str">
        <f>'RB Formula'!A19&amp;", "&amp;'RB Formula'!B19</f>
        <v>Greg Burrell, Texas State</v>
      </c>
      <c r="R19" s="14">
        <f>if('RB Formula'!R19 = 0, " ", 'RB Formula'!S19)</f>
        <v>4.695833333</v>
      </c>
      <c r="S19" s="13" t="str">
        <f>'RB Formula'!B19</f>
        <v>Texas State</v>
      </c>
      <c r="T19" s="14" t="str">
        <f>'RB Formula'!C19</f>
        <v>N</v>
      </c>
      <c r="U19" s="13" t="str">
        <f>'WR Formula'!A19&amp;", "&amp;'WR Formula'!B19</f>
        <v>Jayce Brown, Kansas State</v>
      </c>
      <c r="AB19" s="14">
        <f>if('WR Formula'!N19 = 0, " ", 'WR Formula'!P19)</f>
        <v>4.914285714</v>
      </c>
      <c r="AC19" s="13" t="str">
        <f>'WR Formula'!B19</f>
        <v>Kansas State</v>
      </c>
      <c r="AD19" s="13" t="str">
        <f>'WR Formula'!C19</f>
        <v>Y</v>
      </c>
      <c r="AE19" s="13" t="str">
        <f>'TE Formula'!A19&amp;", "&amp;'TE Formula'!B19</f>
        <v>Evan Chieca, New Haven</v>
      </c>
      <c r="AL19" s="14">
        <f>if('TE Formula'!P19 = 0, " ", 'TE Formula'!R19)</f>
        <v>3.922222222</v>
      </c>
      <c r="AM19" s="13" t="str">
        <f>'TE Formula'!B19</f>
        <v>New Haven</v>
      </c>
      <c r="AN19" s="13" t="str">
        <f>'TE Formula'!C19</f>
        <v>Y</v>
      </c>
      <c r="AO19" s="13" t="str">
        <f>'OT Formula'!A19&amp;", "&amp;'OT Formula'!B19</f>
        <v>AJ Vinson, Louisiana-Monroe</v>
      </c>
      <c r="AV19" s="14">
        <f>if('OT Formula'!N19 = 0, " ", 'OT Formula'!O19)</f>
        <v>4.696666667</v>
      </c>
      <c r="AW19" s="13" t="str">
        <f>'OT Formula'!B19</f>
        <v>Louisiana-Monroe</v>
      </c>
      <c r="AX19" s="13" t="str">
        <f>'OT Formula'!C19</f>
        <v>N</v>
      </c>
      <c r="AY19" s="15" t="str">
        <f>'IOL Formula'!A19&amp;", "&amp;'IOL Formula'!B19</f>
        <v>Josiah Chenault, Kennesaw State</v>
      </c>
      <c r="BF19" s="14">
        <f>if('IOL Formula'!N19 = 0, " ", 'IOL Formula'!O19)</f>
        <v>4.446666667</v>
      </c>
      <c r="BG19" s="13" t="str">
        <f>'IOL Formula'!B19</f>
        <v>Kennesaw State</v>
      </c>
      <c r="BH19" s="13" t="str">
        <f>'IOL Formula'!C19</f>
        <v>Y</v>
      </c>
    </row>
    <row r="20">
      <c r="A20" s="13" t="str">
        <f>'QB Formula'!A20&amp;", "&amp;'QB Formula'!B20</f>
        <v>Skyler Locklear, UTEP</v>
      </c>
      <c r="H20" s="14">
        <f>if('QB Formula'!P20 = 0, " ", 'QB Formula'!P20)</f>
        <v>4.322142857</v>
      </c>
      <c r="I20" s="13" t="str">
        <f>'QB Formula'!B20</f>
        <v>UTEP</v>
      </c>
      <c r="J20" s="13" t="str">
        <f>'QB Formula'!C20</f>
        <v>Y</v>
      </c>
      <c r="K20" s="13" t="str">
        <f>'RB Formula'!A20&amp;", "&amp;'RB Formula'!B20</f>
        <v>Jeffery Pittman, Southern Miss</v>
      </c>
      <c r="R20" s="14">
        <f>if('RB Formula'!R20 = 0, " ", 'RB Formula'!S20)</f>
        <v>4.695833333</v>
      </c>
      <c r="S20" s="13" t="str">
        <f>'RB Formula'!B20</f>
        <v>Southern Miss</v>
      </c>
      <c r="T20" s="14" t="str">
        <f>'RB Formula'!C20</f>
        <v>N</v>
      </c>
      <c r="U20" s="13" t="str">
        <f>'WR Formula'!A20&amp;", "&amp;'WR Formula'!B20</f>
        <v>Josh Derry, Monmouth</v>
      </c>
      <c r="AB20" s="14">
        <f>if('WR Formula'!N20 = 0, " ", 'WR Formula'!P20)</f>
        <v>4.885714286</v>
      </c>
      <c r="AC20" s="13" t="str">
        <f>'WR Formula'!B20</f>
        <v>Monmouth</v>
      </c>
      <c r="AD20" s="13" t="str">
        <f>'WR Formula'!C20</f>
        <v>Y</v>
      </c>
      <c r="AE20" s="13" t="str">
        <f>'TE Formula'!A20&amp;", "&amp;'TE Formula'!B20</f>
        <v>Noah Meyers, Western Kentucky</v>
      </c>
      <c r="AL20" s="14">
        <f>if('TE Formula'!P20 = 0, " ", 'TE Formula'!R20)</f>
        <v>3.922222222</v>
      </c>
      <c r="AM20" s="13" t="str">
        <f>'TE Formula'!B20</f>
        <v>Western Kentucky</v>
      </c>
      <c r="AN20" s="13" t="str">
        <f>'TE Formula'!C20</f>
        <v>N</v>
      </c>
      <c r="AO20" s="13" t="str">
        <f>'OT Formula'!A20&amp;", "&amp;'OT Formula'!B20</f>
        <v>Drew Terrill, Miami OH</v>
      </c>
      <c r="AV20" s="14">
        <f>if('OT Formula'!N20 = 0, " ", 'OT Formula'!O20)</f>
        <v>4.533333333</v>
      </c>
      <c r="AW20" s="13" t="str">
        <f>'OT Formula'!B20</f>
        <v>Miami OH</v>
      </c>
      <c r="AX20" s="13" t="str">
        <f>'OT Formula'!C20</f>
        <v>Y</v>
      </c>
      <c r="AY20" s="15" t="str">
        <f>'IOL Formula'!A20&amp;", "&amp;'IOL Formula'!B20</f>
        <v>Anthony Caccese, Delaware</v>
      </c>
      <c r="BF20" s="14">
        <f>if('IOL Formula'!N20 = 0, " ", 'IOL Formula'!O20)</f>
        <v>4.446666667</v>
      </c>
      <c r="BG20" s="13" t="str">
        <f>'IOL Formula'!B20</f>
        <v>Delaware</v>
      </c>
      <c r="BH20" s="13" t="str">
        <f>'IOL Formula'!C20</f>
        <v>N</v>
      </c>
    </row>
    <row r="21">
      <c r="A21" s="13" t="str">
        <f>'QB Formula'!A21&amp;", "&amp;'QB Formula'!B21</f>
        <v>Jackson Brousseau, Colorado State</v>
      </c>
      <c r="H21" s="14">
        <f>if('QB Formula'!P21 = 0, " ", 'QB Formula'!P21)</f>
        <v>4.295</v>
      </c>
      <c r="I21" s="13" t="str">
        <f>'QB Formula'!B21</f>
        <v>Colorado State</v>
      </c>
      <c r="J21" s="13" t="str">
        <f>'QB Formula'!C21</f>
        <v>Y</v>
      </c>
      <c r="K21" s="13" t="str">
        <f>'RB Formula'!A21&amp;", "&amp;'RB Formula'!B21</f>
        <v>Cornell Hatcher Jr, Oregon State</v>
      </c>
      <c r="R21" s="14">
        <f>if('RB Formula'!R21 = 0, " ", 'RB Formula'!S21)</f>
        <v>4.695833333</v>
      </c>
      <c r="S21" s="13" t="str">
        <f>'RB Formula'!B21</f>
        <v>Oregon State</v>
      </c>
      <c r="T21" s="14" t="str">
        <f>'RB Formula'!C21</f>
        <v>N</v>
      </c>
      <c r="U21" s="13" t="str">
        <f>'WR Formula'!A21&amp;", "&amp;'WR Formula'!B21</f>
        <v>Jaden Barnes, App State</v>
      </c>
      <c r="AB21" s="14">
        <f>if('WR Formula'!N21 = 0, " ", 'WR Formula'!P21)</f>
        <v>4.842857143</v>
      </c>
      <c r="AC21" s="13" t="str">
        <f>'WR Formula'!B21</f>
        <v>App State</v>
      </c>
      <c r="AD21" s="13" t="str">
        <f>'WR Formula'!C21</f>
        <v>N</v>
      </c>
      <c r="AE21" s="13" t="str">
        <f>'TE Formula'!A21&amp;", "&amp;'TE Formula'!B21</f>
        <v>Eric Olsen, Utah Tech</v>
      </c>
      <c r="AL21" s="14">
        <f>if('TE Formula'!P21 = 0, " ", 'TE Formula'!R21)</f>
        <v>3.922222222</v>
      </c>
      <c r="AM21" s="13" t="str">
        <f>'TE Formula'!B21</f>
        <v>Utah Tech</v>
      </c>
      <c r="AN21" s="13" t="str">
        <f>'TE Formula'!C21</f>
        <v>Y</v>
      </c>
      <c r="AO21" s="13" t="str">
        <f>'OT Formula'!A21&amp;", "&amp;'OT Formula'!B21</f>
        <v>Tolu Olajide, New Hampshire</v>
      </c>
      <c r="AV21" s="14">
        <f>if('OT Formula'!N21 = 0, " ", 'OT Formula'!O21)</f>
        <v>4.533333333</v>
      </c>
      <c r="AW21" s="13" t="str">
        <f>'OT Formula'!B21</f>
        <v>New Hampshire</v>
      </c>
      <c r="AX21" s="13" t="str">
        <f>'OT Formula'!C21</f>
        <v>Y</v>
      </c>
      <c r="AY21" s="15" t="str">
        <f>'IOL Formula'!A21&amp;", "&amp;'IOL Formula'!B21</f>
        <v>Nicholas Gallegos, Eastern Michigan</v>
      </c>
      <c r="BF21" s="14">
        <f>if('IOL Formula'!N21 = 0, " ", 'IOL Formula'!O21)</f>
        <v>4.346666667</v>
      </c>
      <c r="BG21" s="13" t="str">
        <f>'IOL Formula'!B21</f>
        <v>Eastern Michigan</v>
      </c>
      <c r="BH21" s="13" t="str">
        <f>'IOL Formula'!C21</f>
        <v>N</v>
      </c>
    </row>
    <row r="22">
      <c r="A22" s="13" t="str">
        <f>'QB Formula'!A22&amp;", "&amp;'QB Formula'!B22</f>
        <v>Eli Holstein, Pittsburgh</v>
      </c>
      <c r="H22" s="14">
        <f>if('QB Formula'!P22 = 0, " ", 'QB Formula'!P22)</f>
        <v>4.277142857</v>
      </c>
      <c r="I22" s="13" t="str">
        <f>'QB Formula'!B22</f>
        <v>Pittsburgh</v>
      </c>
      <c r="J22" s="13" t="str">
        <f>'QB Formula'!C22</f>
        <v>N</v>
      </c>
      <c r="K22" s="13" t="str">
        <f>'RB Formula'!A22&amp;", "&amp;'RB Formula'!B22</f>
        <v>Caleb Hawkins, North Texas</v>
      </c>
      <c r="R22" s="14">
        <f>if('RB Formula'!R22 = 0, " ", 'RB Formula'!S22)</f>
        <v>4.695833333</v>
      </c>
      <c r="S22" s="13" t="str">
        <f>'RB Formula'!B22</f>
        <v>North Texas</v>
      </c>
      <c r="T22" s="14" t="str">
        <f>'RB Formula'!C22</f>
        <v>N</v>
      </c>
      <c r="U22" s="13" t="str">
        <f>'WR Formula'!A22&amp;", "&amp;'WR Formula'!B22</f>
        <v>Josh Manning, Missouri</v>
      </c>
      <c r="AB22" s="14">
        <f>if('WR Formula'!N22 = 0, " ", 'WR Formula'!P22)</f>
        <v>4.842857143</v>
      </c>
      <c r="AC22" s="13" t="str">
        <f>'WR Formula'!B22</f>
        <v>Missouri</v>
      </c>
      <c r="AD22" s="13" t="str">
        <f>'WR Formula'!C22</f>
        <v>Y</v>
      </c>
      <c r="AE22" s="13" t="str">
        <f>'TE Formula'!A22&amp;", "&amp;'TE Formula'!B22</f>
        <v>Charles Garrison, Northern Colorado</v>
      </c>
      <c r="AL22" s="14">
        <f>if('TE Formula'!P22 = 0, " ", 'TE Formula'!R22)</f>
        <v>3.855555556</v>
      </c>
      <c r="AM22" s="13" t="str">
        <f>'TE Formula'!B22</f>
        <v>Northern Colorado</v>
      </c>
      <c r="AN22" s="13" t="str">
        <f>'TE Formula'!C22</f>
        <v>N</v>
      </c>
      <c r="AO22" s="13" t="str">
        <f>'OT Formula'!A22&amp;", "&amp;'OT Formula'!B22</f>
        <v>Anwar O'Neal, Delaware</v>
      </c>
      <c r="AV22" s="14">
        <f>if('OT Formula'!N22 = 0, " ", 'OT Formula'!O22)</f>
        <v>4.53</v>
      </c>
      <c r="AW22" s="13" t="str">
        <f>'OT Formula'!B22</f>
        <v>Delaware</v>
      </c>
      <c r="AX22" s="13" t="str">
        <f>'OT Formula'!C22</f>
        <v>Y</v>
      </c>
      <c r="AY22" s="15" t="str">
        <f>'IOL Formula'!A22&amp;", "&amp;'IOL Formula'!B22</f>
        <v>James Williams, UTEP</v>
      </c>
      <c r="BF22" s="14">
        <f>if('IOL Formula'!N22 = 0, " ", 'IOL Formula'!O22)</f>
        <v>4.3</v>
      </c>
      <c r="BG22" s="13" t="str">
        <f>'IOL Formula'!B22</f>
        <v>UTEP</v>
      </c>
      <c r="BH22" s="13" t="str">
        <f>'IOL Formula'!C22</f>
        <v>Y</v>
      </c>
    </row>
    <row r="23">
      <c r="A23" s="13" t="str">
        <f>'QB Formula'!A23&amp;", "&amp;'QB Formula'!B23</f>
        <v>Ean Rodrigue, Nicholls St</v>
      </c>
      <c r="H23" s="14">
        <f>if('QB Formula'!P23 = 0, " ", 'QB Formula'!P23)</f>
        <v>4.277142857</v>
      </c>
      <c r="I23" s="13" t="str">
        <f>'QB Formula'!B23</f>
        <v>Nicholls St</v>
      </c>
      <c r="J23" s="13" t="str">
        <f>'QB Formula'!C23</f>
        <v>N</v>
      </c>
      <c r="K23" s="13" t="str">
        <f>'RB Formula'!A23&amp;", "&amp;'RB Formula'!B23</f>
        <v>Ahmad Miller, Jackson State</v>
      </c>
      <c r="R23" s="14">
        <f>if('RB Formula'!R23 = 0, " ", 'RB Formula'!S23)</f>
        <v>4.695833333</v>
      </c>
      <c r="S23" s="13" t="str">
        <f>'RB Formula'!B23</f>
        <v>Jackson State</v>
      </c>
      <c r="T23" s="14" t="str">
        <f>'RB Formula'!C23</f>
        <v>Y</v>
      </c>
      <c r="U23" s="13" t="str">
        <f>'WR Formula'!A23&amp;", "&amp;'WR Formula'!B23</f>
        <v>Rico Bond, Lindenwood</v>
      </c>
      <c r="AB23" s="14">
        <f>if('WR Formula'!N23 = 0, " ", 'WR Formula'!P23)</f>
        <v>4.814285714</v>
      </c>
      <c r="AC23" s="13" t="str">
        <f>'WR Formula'!B23</f>
        <v>Lindenwood</v>
      </c>
      <c r="AD23" s="13" t="str">
        <f>'WR Formula'!C23</f>
        <v>Y</v>
      </c>
      <c r="AE23" s="13" t="str">
        <f>'TE Formula'!A23&amp;", "&amp;'TE Formula'!B23</f>
        <v>Toby Payne, Marshall</v>
      </c>
      <c r="AL23" s="14">
        <f>if('TE Formula'!P23 = 0, " ", 'TE Formula'!R23)</f>
        <v>3.827777778</v>
      </c>
      <c r="AM23" s="13" t="str">
        <f>'TE Formula'!B23</f>
        <v>Marshall</v>
      </c>
      <c r="AN23" s="13" t="str">
        <f>'TE Formula'!C23</f>
        <v>N</v>
      </c>
      <c r="AO23" s="13" t="str">
        <f>'OT Formula'!A23&amp;", "&amp;'OT Formula'!B23</f>
        <v>Aaron Karas, Colorado State</v>
      </c>
      <c r="AV23" s="14">
        <f>if('OT Formula'!N23 = 0, " ", 'OT Formula'!O23)</f>
        <v>4.486666667</v>
      </c>
      <c r="AW23" s="13" t="str">
        <f>'OT Formula'!B23</f>
        <v>Colorado State</v>
      </c>
      <c r="AX23" s="13" t="str">
        <f>'OT Formula'!C23</f>
        <v>Y</v>
      </c>
      <c r="AY23" s="15" t="str">
        <f>'IOL Formula'!A23&amp;", "&amp;'IOL Formula'!B23</f>
        <v>Brock Riker, Texas State</v>
      </c>
      <c r="BF23" s="14">
        <f>if('IOL Formula'!N23 = 0, " ", 'IOL Formula'!O23)</f>
        <v>4.236666667</v>
      </c>
      <c r="BG23" s="13" t="str">
        <f>'IOL Formula'!B23</f>
        <v>Texas State</v>
      </c>
      <c r="BH23" s="13" t="str">
        <f>'IOL Formula'!C23</f>
        <v>N</v>
      </c>
    </row>
    <row r="24">
      <c r="A24" s="13" t="str">
        <f>'QB Formula'!A24&amp;", "&amp;'QB Formula'!B24</f>
        <v>Trey Hedden, Furman</v>
      </c>
      <c r="H24" s="14">
        <f>if('QB Formula'!P24 = 0, " ", 'QB Formula'!P24)</f>
        <v>4.252142857</v>
      </c>
      <c r="I24" s="13" t="str">
        <f>'QB Formula'!B24</f>
        <v>Furman</v>
      </c>
      <c r="J24" s="13" t="str">
        <f>'QB Formula'!C24</f>
        <v>Y</v>
      </c>
      <c r="K24" s="13" t="str">
        <f>'RB Formula'!A24&amp;", "&amp;'RB Formula'!B24</f>
        <v>Tre Page, Tarleton State</v>
      </c>
      <c r="R24" s="14">
        <f>if('RB Formula'!R24 = 0, " ", 'RB Formula'!S24)</f>
        <v>4.695833333</v>
      </c>
      <c r="S24" s="13" t="str">
        <f>'RB Formula'!B24</f>
        <v>Tarleton State</v>
      </c>
      <c r="T24" s="14" t="str">
        <f>'RB Formula'!C24</f>
        <v>Y</v>
      </c>
      <c r="U24" s="13" t="str">
        <f>'WR Formula'!A24&amp;", "&amp;'WR Formula'!B24</f>
        <v>Chris Durr Jr, Wyoming</v>
      </c>
      <c r="AB24" s="14">
        <f>if('WR Formula'!N24 = 0, " ", 'WR Formula'!P24)</f>
        <v>4.757142857</v>
      </c>
      <c r="AC24" s="13" t="str">
        <f>'WR Formula'!B24</f>
        <v>Wyoming</v>
      </c>
      <c r="AD24" s="13" t="str">
        <f>'WR Formula'!C24</f>
        <v>Y</v>
      </c>
      <c r="AE24" s="13" t="str">
        <f>'TE Formula'!A24&amp;", "&amp;'TE Formula'!B24</f>
        <v>Nathan Schillinger, Holy Cross</v>
      </c>
      <c r="AL24" s="14">
        <f>if('TE Formula'!P24 = 0, " ", 'TE Formula'!R24)</f>
        <v>3.827777778</v>
      </c>
      <c r="AM24" s="13" t="str">
        <f>'TE Formula'!B24</f>
        <v>Holy Cross</v>
      </c>
      <c r="AN24" s="13" t="str">
        <f>'TE Formula'!C24</f>
        <v>Y</v>
      </c>
      <c r="AO24" s="13" t="str">
        <f>'OT Formula'!A24&amp;", "&amp;'OT Formula'!B24</f>
        <v>Chad Schuster, Western Michigan</v>
      </c>
      <c r="AV24" s="14">
        <f>if('OT Formula'!N24 = 0, " ", 'OT Formula'!O24)</f>
        <v>4.486666667</v>
      </c>
      <c r="AW24" s="13" t="str">
        <f>'OT Formula'!B24</f>
        <v>Western Michigan</v>
      </c>
      <c r="AX24" s="13" t="str">
        <f>'OT Formula'!C24</f>
        <v>N</v>
      </c>
      <c r="AY24" s="15" t="str">
        <f>'IOL Formula'!A24&amp;", "&amp;'IOL Formula'!B24</f>
        <v>Jaren Kump, Utah</v>
      </c>
      <c r="BF24" s="14">
        <f>if('IOL Formula'!N24 = 0, " ", 'IOL Formula'!O24)</f>
        <v>4.236666667</v>
      </c>
      <c r="BG24" s="13" t="str">
        <f>'IOL Formula'!B24</f>
        <v>Utah</v>
      </c>
      <c r="BH24" s="13" t="str">
        <f>'IOL Formula'!C24</f>
        <v>N</v>
      </c>
    </row>
    <row r="25">
      <c r="A25" s="13" t="str">
        <f>'QB Formula'!A25&amp;", "&amp;'QB Formula'!B25</f>
        <v>Collin Hurst, Presbyterian</v>
      </c>
      <c r="H25" s="14">
        <f>if('QB Formula'!P25 = 0, " ", 'QB Formula'!P25)</f>
        <v>4.24</v>
      </c>
      <c r="I25" s="13" t="str">
        <f>'QB Formula'!B25</f>
        <v>Presbyterian</v>
      </c>
      <c r="J25" s="13" t="str">
        <f>'QB Formula'!C25</f>
        <v>Y</v>
      </c>
      <c r="K25" s="13" t="str">
        <f>'RB Formula'!A25&amp;", "&amp;'RB Formula'!B25</f>
        <v>Daelen Alexander, Rice</v>
      </c>
      <c r="R25" s="14">
        <f>if('RB Formula'!R25 = 0, " ", 'RB Formula'!S25)</f>
        <v>4.666666667</v>
      </c>
      <c r="S25" s="13" t="str">
        <f>'RB Formula'!B25</f>
        <v>Rice</v>
      </c>
      <c r="T25" s="14" t="str">
        <f>'RB Formula'!C25</f>
        <v>N</v>
      </c>
      <c r="U25" s="13" t="str">
        <f>'WR Formula'!A25&amp;", "&amp;'WR Formula'!B25</f>
        <v>Stacy Dobbins, UC Davis</v>
      </c>
      <c r="AB25" s="14">
        <f>if('WR Formula'!N25 = 0, " ", 'WR Formula'!P25)</f>
        <v>4.757142857</v>
      </c>
      <c r="AC25" s="13" t="str">
        <f>'WR Formula'!B25</f>
        <v>UC Davis</v>
      </c>
      <c r="AD25" s="13" t="str">
        <f>'WR Formula'!C25</f>
        <v>N</v>
      </c>
      <c r="AE25" s="13" t="str">
        <f>'TE Formula'!A25&amp;", "&amp;'TE Formula'!B25</f>
        <v>Peter Clarke, Temple</v>
      </c>
      <c r="AL25" s="14">
        <f>if('TE Formula'!P25 = 0, " ", 'TE Formula'!R25)</f>
        <v>3.822222222</v>
      </c>
      <c r="AM25" s="13" t="str">
        <f>'TE Formula'!B25</f>
        <v>Temple</v>
      </c>
      <c r="AN25" s="13" t="str">
        <f>'TE Formula'!C25</f>
        <v>N</v>
      </c>
      <c r="AO25" s="13" t="str">
        <f>'OT Formula'!A25&amp;", "&amp;'OT Formula'!B25</f>
        <v>Bryant Williams, Louisiana</v>
      </c>
      <c r="AV25" s="14">
        <f>if('OT Formula'!N25 = 0, " ", 'OT Formula'!O25)</f>
        <v>4.483333333</v>
      </c>
      <c r="AW25" s="13" t="str">
        <f>'OT Formula'!B25</f>
        <v>Louisiana</v>
      </c>
      <c r="AX25" s="13" t="str">
        <f>'OT Formula'!C25</f>
        <v>Y</v>
      </c>
      <c r="AY25" s="15" t="str">
        <f>'IOL Formula'!A25&amp;", "&amp;'IOL Formula'!B25</f>
        <v>Emmanuel Poku, ECU</v>
      </c>
      <c r="BF25" s="14">
        <f>if('IOL Formula'!N25 = 0, " ", 'IOL Formula'!O25)</f>
        <v>4.19</v>
      </c>
      <c r="BG25" s="13" t="str">
        <f>'IOL Formula'!B25</f>
        <v>ECU</v>
      </c>
      <c r="BH25" s="13" t="str">
        <f>'IOL Formula'!C25</f>
        <v>N</v>
      </c>
    </row>
    <row r="26">
      <c r="A26" s="13" t="str">
        <f>'QB Formula'!A26&amp;", "&amp;'QB Formula'!B26</f>
        <v>AJ Hairston, UMass</v>
      </c>
      <c r="H26" s="14">
        <f>if('QB Formula'!P26 = 0, " ", 'QB Formula'!P26)</f>
        <v>4.235714286</v>
      </c>
      <c r="I26" s="13" t="str">
        <f>'QB Formula'!B26</f>
        <v>UMass</v>
      </c>
      <c r="J26" s="13" t="str">
        <f>'QB Formula'!C26</f>
        <v>Y</v>
      </c>
      <c r="K26" s="13" t="str">
        <f>'RB Formula'!A26&amp;", "&amp;'RB Formula'!B26</f>
        <v>Zylan Perry, Lousiana Lafayette</v>
      </c>
      <c r="R26" s="14">
        <f>if('RB Formula'!R26 = 0, " ", 'RB Formula'!S26)</f>
        <v>4.6375</v>
      </c>
      <c r="S26" s="13" t="str">
        <f>'RB Formula'!B26</f>
        <v>Lousiana Lafayette</v>
      </c>
      <c r="T26" s="14" t="str">
        <f>'RB Formula'!C26</f>
        <v>N</v>
      </c>
      <c r="U26" s="13" t="str">
        <f>'WR Formula'!A26&amp;", "&amp;'WR Formula'!B26</f>
        <v>Cade Wolford, Kent State</v>
      </c>
      <c r="AB26" s="14">
        <f>if('WR Formula'!N26 = 0, " ", 'WR Formula'!P26)</f>
        <v>4.757142857</v>
      </c>
      <c r="AC26" s="13" t="str">
        <f>'WR Formula'!B26</f>
        <v>Kent State</v>
      </c>
      <c r="AD26" s="13" t="str">
        <f>'WR Formula'!C26</f>
        <v>Y</v>
      </c>
      <c r="AE26" s="13" t="str">
        <f>'TE Formula'!A26&amp;", "&amp;'TE Formula'!B26</f>
        <v>Jacob Harris, Bowling Green</v>
      </c>
      <c r="AL26" s="14">
        <f>if('TE Formula'!P26 = 0, " ", 'TE Formula'!R26)</f>
        <v>3.822222222</v>
      </c>
      <c r="AM26" s="13" t="str">
        <f>'TE Formula'!B26</f>
        <v>Bowling Green</v>
      </c>
      <c r="AN26" s="13" t="str">
        <f>'TE Formula'!C26</f>
        <v>Y</v>
      </c>
      <c r="AO26" s="13" t="str">
        <f>'OT Formula'!A26&amp;", "&amp;'OT Formula'!B26</f>
        <v>Tyler Gibson, Charlotte</v>
      </c>
      <c r="AV26" s="14">
        <f>if('OT Formula'!N26 = 0, " ", 'OT Formula'!O26)</f>
        <v>4.366666667</v>
      </c>
      <c r="AW26" s="13" t="str">
        <f>'OT Formula'!B26</f>
        <v>Charlotte</v>
      </c>
      <c r="AX26" s="13" t="str">
        <f>'OT Formula'!C26</f>
        <v>Y</v>
      </c>
      <c r="AY26" s="15" t="str">
        <f>'IOL Formula'!A26&amp;", "&amp;'IOL Formula'!B26</f>
        <v>Caleb Nitta, Western Kentucky</v>
      </c>
      <c r="BF26" s="14">
        <f>if('IOL Formula'!N26 = 0, " ", 'IOL Formula'!O26)</f>
        <v>4.19</v>
      </c>
      <c r="BG26" s="13" t="str">
        <f>'IOL Formula'!B26</f>
        <v>Western Kentucky</v>
      </c>
      <c r="BH26" s="13" t="str">
        <f>'IOL Formula'!C26</f>
        <v>Y</v>
      </c>
    </row>
    <row r="27">
      <c r="A27" s="13" t="str">
        <f>'QB Formula'!A27&amp;", "&amp;'QB Formula'!B27</f>
        <v>JJ Kohl, App State</v>
      </c>
      <c r="H27" s="14">
        <f>if('QB Formula'!P27 = 0, " ", 'QB Formula'!P27)</f>
        <v>4.155</v>
      </c>
      <c r="I27" s="13" t="str">
        <f>'QB Formula'!B27</f>
        <v>App State</v>
      </c>
      <c r="J27" s="13" t="str">
        <f>'QB Formula'!C27</f>
        <v>Y</v>
      </c>
      <c r="K27" s="13" t="str">
        <f>'RB Formula'!A27&amp;", "&amp;'RB Formula'!B27</f>
        <v>Rayshon Luke, Fresno State</v>
      </c>
      <c r="R27" s="14">
        <f>if('RB Formula'!R27 = 0, " ", 'RB Formula'!S27)</f>
        <v>4.433333333</v>
      </c>
      <c r="S27" s="13" t="str">
        <f>'RB Formula'!B27</f>
        <v>Fresno State</v>
      </c>
      <c r="T27" s="14" t="str">
        <f>'RB Formula'!C27</f>
        <v>N</v>
      </c>
      <c r="U27" s="13" t="str">
        <f>'WR Formula'!A27&amp;", "&amp;'WR Formula'!B27</f>
        <v>DJ Epps, Troy</v>
      </c>
      <c r="AB27" s="14">
        <f>if('WR Formula'!N27 = 0, " ", 'WR Formula'!P27)</f>
        <v>4.757142857</v>
      </c>
      <c r="AC27" s="13" t="str">
        <f>'WR Formula'!B27</f>
        <v>Troy</v>
      </c>
      <c r="AD27" s="13" t="str">
        <f>'WR Formula'!C27</f>
        <v>Y</v>
      </c>
      <c r="AE27" s="13" t="str">
        <f>'TE Formula'!A27&amp;", "&amp;'TE Formula'!B27</f>
        <v>Jack Pedersen, UCLA</v>
      </c>
      <c r="AL27" s="14">
        <f>if('TE Formula'!P27 = 0, " ", 'TE Formula'!R27)</f>
        <v>3.727777778</v>
      </c>
      <c r="AM27" s="13" t="str">
        <f>'TE Formula'!B27</f>
        <v>UCLA</v>
      </c>
      <c r="AN27" s="13" t="str">
        <f>'TE Formula'!C27</f>
        <v>Y</v>
      </c>
      <c r="AO27" s="13" t="str">
        <f>'OT Formula'!A27&amp;", "&amp;'OT Formula'!B27</f>
        <v>Kage Casey, Boise State</v>
      </c>
      <c r="AV27" s="14">
        <f>if('OT Formula'!N27 = 0, " ", 'OT Formula'!O27)</f>
        <v>4.276666667</v>
      </c>
      <c r="AW27" s="13" t="str">
        <f>'OT Formula'!B27</f>
        <v>Boise State</v>
      </c>
      <c r="AX27" s="13" t="str">
        <f>'OT Formula'!C27</f>
        <v>N</v>
      </c>
      <c r="AY27" s="15" t="str">
        <f>'IOL Formula'!A27&amp;", "&amp;'IOL Formula'!B27</f>
        <v>Ethan Spencer, Hawaii</v>
      </c>
      <c r="BF27" s="14">
        <f>if('IOL Formula'!N27 = 0, " ", 'IOL Formula'!O27)</f>
        <v>4.19</v>
      </c>
      <c r="BG27" s="13" t="str">
        <f>'IOL Formula'!B27</f>
        <v>Hawaii</v>
      </c>
      <c r="BH27" s="13" t="str">
        <f>'IOL Formula'!C27</f>
        <v>N</v>
      </c>
    </row>
    <row r="28">
      <c r="A28" s="13" t="str">
        <f>'QB Formula'!A28&amp;", "&amp;'QB Formula'!B28</f>
        <v>Jackson Proctor, NIU</v>
      </c>
      <c r="H28" s="14">
        <f>if('QB Formula'!P28 = 0, " ", 'QB Formula'!P28)</f>
        <v>4.097142857</v>
      </c>
      <c r="I28" s="13" t="str">
        <f>'QB Formula'!B28</f>
        <v>NIU</v>
      </c>
      <c r="J28" s="13" t="str">
        <f>'QB Formula'!C28</f>
        <v>Y</v>
      </c>
      <c r="K28" s="13" t="str">
        <f>'RB Formula'!A28&amp;", "&amp;'RB Formula'!B28</f>
        <v>Makenzie McGill II, North Texas</v>
      </c>
      <c r="R28" s="14">
        <f>if('RB Formula'!R28 = 0, " ", 'RB Formula'!S28)</f>
        <v>4.433333333</v>
      </c>
      <c r="S28" s="13" t="str">
        <f>'RB Formula'!B28</f>
        <v>North Texas</v>
      </c>
      <c r="T28" s="14" t="str">
        <f>'RB Formula'!C28</f>
        <v>N</v>
      </c>
      <c r="U28" s="13" t="str">
        <f>'WR Formula'!A28&amp;", "&amp;'WR Formula'!B28</f>
        <v>Jackson Harris, Hawaii</v>
      </c>
      <c r="AB28" s="14">
        <f>if('WR Formula'!N28 = 0, " ", 'WR Formula'!P28)</f>
        <v>4.757142857</v>
      </c>
      <c r="AC28" s="13" t="str">
        <f>'WR Formula'!B28</f>
        <v>Hawaii</v>
      </c>
      <c r="AD28" s="13" t="str">
        <f>'WR Formula'!C28</f>
        <v>Y</v>
      </c>
      <c r="AE28" s="13" t="str">
        <f>'TE Formula'!A28&amp;", "&amp;'TE Formula'!B28</f>
        <v>Carter Moses, Albany</v>
      </c>
      <c r="AL28" s="14">
        <f>if('TE Formula'!P28 = 0, " ", 'TE Formula'!R28)</f>
        <v>3.7</v>
      </c>
      <c r="AM28" s="13" t="str">
        <f>'TE Formula'!B28</f>
        <v>Albany</v>
      </c>
      <c r="AN28" s="13" t="str">
        <f>'TE Formula'!C28</f>
        <v>Y</v>
      </c>
      <c r="AO28" s="13" t="str">
        <f>'OT Formula'!A28&amp;", "&amp;'OT Formula'!B28</f>
        <v>Christian Williams, Liberty</v>
      </c>
      <c r="AV28" s="14">
        <f>if('OT Formula'!N28 = 0, " ", 'OT Formula'!O28)</f>
        <v>4.276666667</v>
      </c>
      <c r="AW28" s="13" t="str">
        <f>'OT Formula'!B28</f>
        <v>Liberty</v>
      </c>
      <c r="AX28" s="13" t="str">
        <f>'OT Formula'!C28</f>
        <v>N</v>
      </c>
      <c r="AY28" s="15" t="str">
        <f>'IOL Formula'!A28&amp;", "&amp;'IOL Formula'!B28</f>
        <v>Trent Wilson, James Madison</v>
      </c>
      <c r="BF28" s="14">
        <f>if('IOL Formula'!N28 = 0, " ", 'IOL Formula'!O28)</f>
        <v>4.136666667</v>
      </c>
      <c r="BG28" s="13" t="str">
        <f>'IOL Formula'!B28</f>
        <v>James Madison</v>
      </c>
      <c r="BH28" s="13" t="str">
        <f>'IOL Formula'!C28</f>
        <v>N</v>
      </c>
    </row>
    <row r="29">
      <c r="A29" s="13" t="str">
        <f>'QB Formula'!A29&amp;", "&amp;'QB Formula'!B29</f>
        <v>Dean DeNobile, Lafayette</v>
      </c>
      <c r="H29" s="14">
        <f>if('QB Formula'!P29 = 0, " ", 'QB Formula'!P29)</f>
        <v>4.097142857</v>
      </c>
      <c r="I29" s="13" t="str">
        <f>'QB Formula'!B29</f>
        <v>Lafayette</v>
      </c>
      <c r="J29" s="13" t="str">
        <f>'QB Formula'!C29</f>
        <v>Y</v>
      </c>
      <c r="K29" s="13" t="str">
        <f>'RB Formula'!A29&amp;", "&amp;'RB Formula'!B29</f>
        <v>Daniel Bray, Utah</v>
      </c>
      <c r="R29" s="14">
        <f>if('RB Formula'!R29 = 0, " ", 'RB Formula'!S29)</f>
        <v>4.433333333</v>
      </c>
      <c r="S29" s="13" t="str">
        <f>'RB Formula'!B29</f>
        <v>Utah</v>
      </c>
      <c r="T29" s="14" t="str">
        <f>'RB Formula'!C29</f>
        <v>N</v>
      </c>
      <c r="U29" s="13" t="str">
        <f>'WR Formula'!A29&amp;", "&amp;'WR Formula'!B29</f>
        <v>Dave Pardo, Central Connecticut State</v>
      </c>
      <c r="AB29" s="14">
        <f>if('WR Formula'!N29 = 0, " ", 'WR Formula'!P29)</f>
        <v>4.757142857</v>
      </c>
      <c r="AC29" s="13" t="str">
        <f>'WR Formula'!B29</f>
        <v>Central Connecticut State</v>
      </c>
      <c r="AD29" s="13" t="str">
        <f>'WR Formula'!C29</f>
        <v>N</v>
      </c>
      <c r="AE29" s="13" t="str">
        <f>'TE Formula'!A29&amp;", "&amp;'TE Formula'!B29</f>
        <v>Ian Simpson, UC Davis</v>
      </c>
      <c r="AL29" s="14">
        <f>if('TE Formula'!P29 = 0, " ", 'TE Formula'!R29)</f>
        <v>3.677777778</v>
      </c>
      <c r="AM29" s="13" t="str">
        <f>'TE Formula'!B29</f>
        <v>UC Davis</v>
      </c>
      <c r="AN29" s="13" t="str">
        <f>'TE Formula'!C29</f>
        <v>N</v>
      </c>
      <c r="AO29" s="13" t="str">
        <f>'OT Formula'!A29&amp;", "&amp;'OT Formula'!B29</f>
        <v>Nick Del Grande, Coastal Carolina</v>
      </c>
      <c r="AV29" s="14">
        <f>if('OT Formula'!N29 = 0, " ", 'OT Formula'!O29)</f>
        <v>4.276666667</v>
      </c>
      <c r="AW29" s="13" t="str">
        <f>'OT Formula'!B29</f>
        <v>Coastal Carolina</v>
      </c>
      <c r="AX29" s="13" t="str">
        <f>'OT Formula'!C29</f>
        <v>Y</v>
      </c>
      <c r="AY29" s="15" t="str">
        <f>'IOL Formula'!A29&amp;", "&amp;'IOL Formula'!B29</f>
        <v>Kenton Jerido, South Alabama</v>
      </c>
      <c r="BF29" s="14">
        <f>if('IOL Formula'!N29 = 0, " ", 'IOL Formula'!O29)</f>
        <v>4.136666667</v>
      </c>
      <c r="BG29" s="13" t="str">
        <f>'IOL Formula'!B29</f>
        <v>South Alabama</v>
      </c>
      <c r="BH29" s="13" t="str">
        <f>'IOL Formula'!C29</f>
        <v>Y</v>
      </c>
    </row>
    <row r="30">
      <c r="A30" s="13" t="str">
        <f>'QB Formula'!A30&amp;", "&amp;'QB Formula'!B30</f>
        <v>Sonny Mannino, Marist</v>
      </c>
      <c r="H30" s="14">
        <f>if('QB Formula'!P30 = 0, " ", 'QB Formula'!P30)</f>
        <v>4.055947143</v>
      </c>
      <c r="I30" s="13" t="str">
        <f>'QB Formula'!B30</f>
        <v>Marist</v>
      </c>
      <c r="J30" s="13" t="str">
        <f>'QB Formula'!C30</f>
        <v>Y</v>
      </c>
      <c r="K30" s="13" t="str">
        <f>'RB Formula'!A30&amp;", "&amp;'RB Formula'!B30</f>
        <v>Brady Hensley, Eastern Kentucky</v>
      </c>
      <c r="R30" s="14">
        <f>if('RB Formula'!R30 = 0, " ", 'RB Formula'!S30)</f>
        <v>4.375</v>
      </c>
      <c r="S30" s="13" t="str">
        <f>'RB Formula'!B30</f>
        <v>Eastern Kentucky</v>
      </c>
      <c r="T30" s="14" t="str">
        <f>'RB Formula'!C30</f>
        <v>N</v>
      </c>
      <c r="U30" s="13" t="str">
        <f>'WR Formula'!A30&amp;", "&amp;'WR Formula'!B30</f>
        <v>Tony Diaz, UTRGV</v>
      </c>
      <c r="AB30" s="14">
        <f>if('WR Formula'!N30 = 0, " ", 'WR Formula'!P30)</f>
        <v>4.757142857</v>
      </c>
      <c r="AC30" s="13" t="str">
        <f>'WR Formula'!B30</f>
        <v>UTRGV</v>
      </c>
      <c r="AD30" s="13" t="str">
        <f>'WR Formula'!C30</f>
        <v>Y</v>
      </c>
      <c r="AE30" s="13" t="str">
        <f>'TE Formula'!A30&amp;", "&amp;'TE Formula'!B30</f>
        <v>Maurice Veney, Morehouse College</v>
      </c>
      <c r="AL30" s="14">
        <f>if('TE Formula'!P30 = 0, " ", 'TE Formula'!R30)</f>
        <v>3.677777778</v>
      </c>
      <c r="AM30" s="13" t="str">
        <f>'TE Formula'!B30</f>
        <v>Morehouse College</v>
      </c>
      <c r="AN30" s="13" t="str">
        <f>'TE Formula'!C30</f>
        <v>Y</v>
      </c>
      <c r="AO30" s="13" t="str">
        <f>'OT Formula'!A30&amp;", "&amp;'OT Formula'!B30</f>
        <v>Braydon Nelson, North Texas</v>
      </c>
      <c r="AV30" s="14">
        <f>if('OT Formula'!N30 = 0, " ", 'OT Formula'!O30)</f>
        <v>4.276666667</v>
      </c>
      <c r="AW30" s="13" t="str">
        <f>'OT Formula'!B30</f>
        <v>North Texas</v>
      </c>
      <c r="AX30" s="13" t="str">
        <f>'OT Formula'!C30</f>
        <v>N</v>
      </c>
      <c r="AY30" s="15" t="str">
        <f>'IOL Formula'!A30&amp;", "&amp;'IOL Formula'!B30</f>
        <v>Tellek Lockette, Texas State</v>
      </c>
      <c r="BF30" s="14">
        <f>if('IOL Formula'!N30 = 0, " ", 'IOL Formula'!O30)</f>
        <v>4.023333333</v>
      </c>
      <c r="BG30" s="13" t="str">
        <f>'IOL Formula'!B30</f>
        <v>Texas State</v>
      </c>
      <c r="BH30" s="13" t="str">
        <f>'IOL Formula'!C30</f>
        <v>Y</v>
      </c>
    </row>
    <row r="31">
      <c r="A31" s="13" t="str">
        <f>'QB Formula'!A31&amp;", "&amp;'QB Formula'!B31</f>
        <v>Amari Odom, Kennesaw State</v>
      </c>
      <c r="H31" s="14">
        <f>if('QB Formula'!P31 = 0, " ", 'QB Formula'!P31)</f>
        <v>4.04309</v>
      </c>
      <c r="I31" s="13" t="str">
        <f>'QB Formula'!B31</f>
        <v>Kennesaw State</v>
      </c>
      <c r="J31" s="13" t="str">
        <f>'QB Formula'!C31</f>
        <v>N</v>
      </c>
      <c r="K31" s="13" t="str">
        <f>'RB Formula'!A31&amp;", "&amp;'RB Formula'!B31</f>
        <v>Clay Thevenin, Louisiana Tech</v>
      </c>
      <c r="R31" s="14">
        <f>if('RB Formula'!R31 = 0, " ", 'RB Formula'!S31)</f>
        <v>4.375</v>
      </c>
      <c r="S31" s="13" t="str">
        <f>'RB Formula'!B31</f>
        <v>Louisiana Tech</v>
      </c>
      <c r="T31" s="14" t="str">
        <f>'RB Formula'!C31</f>
        <v>N</v>
      </c>
      <c r="U31" s="13" t="str">
        <f>'WR Formula'!A31&amp;", "&amp;'WR Formula'!B31</f>
        <v>Yannick Smith, ECU</v>
      </c>
      <c r="AB31" s="14">
        <f>if('WR Formula'!N31 = 0, " ", 'WR Formula'!P31)</f>
        <v>4.757142857</v>
      </c>
      <c r="AC31" s="13" t="str">
        <f>'WR Formula'!B31</f>
        <v>ECU</v>
      </c>
      <c r="AD31" s="13" t="str">
        <f>'WR Formula'!C31</f>
        <v>Y</v>
      </c>
      <c r="AE31" s="13" t="str">
        <f>'TE Formula'!A31&amp;", "&amp;'TE Formula'!B31</f>
        <v>Fisher Clements, Northern Colorado</v>
      </c>
      <c r="AL31" s="14">
        <f>if('TE Formula'!P31 = 0, " ", 'TE Formula'!R31)</f>
        <v>3.588888889</v>
      </c>
      <c r="AM31" s="13" t="str">
        <f>'TE Formula'!B31</f>
        <v>Northern Colorado</v>
      </c>
      <c r="AN31" s="13" t="str">
        <f>'TE Formula'!C31</f>
        <v>Y</v>
      </c>
      <c r="AO31" s="13" t="str">
        <f>'OT Formula'!A31&amp;", "&amp;'OT Formula'!B31</f>
        <v>Everett Small, Eastern Michigan</v>
      </c>
      <c r="AV31" s="14">
        <f>if('OT Formula'!N31 = 0, " ", 'OT Formula'!O31)</f>
        <v>4.276666667</v>
      </c>
      <c r="AW31" s="13" t="str">
        <f>'OT Formula'!B31</f>
        <v>Eastern Michigan</v>
      </c>
      <c r="AX31" s="13" t="str">
        <f>'OT Formula'!C31</f>
        <v>N</v>
      </c>
      <c r="AY31" s="15" t="str">
        <f>'IOL Formula'!A31&amp;", "&amp;'IOL Formula'!B31</f>
        <v>Malachi Preciado, South Alabama</v>
      </c>
      <c r="BF31" s="14">
        <f>if('IOL Formula'!N31 = 0, " ", 'IOL Formula'!O31)</f>
        <v>3.98</v>
      </c>
      <c r="BG31" s="13" t="str">
        <f>'IOL Formula'!B31</f>
        <v>South Alabama</v>
      </c>
      <c r="BH31" s="13" t="str">
        <f>'IOL Formula'!C31</f>
        <v>Y</v>
      </c>
    </row>
    <row r="32">
      <c r="A32" s="13" t="str">
        <f>'QB Formula'!A32&amp;", "&amp;'QB Formula'!B32</f>
        <v>Coulter Cleland, Davidson</v>
      </c>
      <c r="H32" s="14">
        <f>if('QB Formula'!P32 = 0, " ", 'QB Formula'!P32)</f>
        <v>4.017142857</v>
      </c>
      <c r="I32" s="13"/>
      <c r="J32" s="13" t="str">
        <f>'QB Formula'!C32</f>
        <v>Y</v>
      </c>
      <c r="K32" s="13" t="str">
        <f>'RB Formula'!A32&amp;", "&amp;'RB Formula'!B32</f>
        <v>Terron Kellman, Wyoming</v>
      </c>
      <c r="R32" s="14">
        <f>if('RB Formula'!R32 = 0, " ", 'RB Formula'!S32)</f>
        <v>4.375</v>
      </c>
      <c r="S32" s="13" t="str">
        <f>'RB Formula'!B32</f>
        <v>Wyoming</v>
      </c>
      <c r="T32" s="14" t="str">
        <f>'RB Formula'!C32</f>
        <v>Y</v>
      </c>
      <c r="U32" s="13" t="str">
        <f>'WR Formula'!A32&amp;", "&amp;'WR Formula'!B32</f>
        <v>Omarion Miller, Colorado</v>
      </c>
      <c r="AB32" s="14">
        <f>if('WR Formula'!N32 = 0, " ", 'WR Formula'!P32)</f>
        <v>4.757142857</v>
      </c>
      <c r="AC32" s="13" t="str">
        <f>'WR Formula'!B32</f>
        <v>Colorado</v>
      </c>
      <c r="AD32" s="13" t="str">
        <f>'WR Formula'!C32</f>
        <v>Y</v>
      </c>
      <c r="AE32" s="13" t="str">
        <f>'TE Formula'!A32&amp;", "&amp;'TE Formula'!B32</f>
        <v>Marcus Middleton, Monmouth</v>
      </c>
      <c r="AL32" s="14">
        <f>if('TE Formula'!P32 = 0, " ", 'TE Formula'!R32)</f>
        <v>3.55</v>
      </c>
      <c r="AM32" s="13" t="str">
        <f>'TE Formula'!B32</f>
        <v>Monmouth</v>
      </c>
      <c r="AN32" s="13" t="str">
        <f>'TE Formula'!C32</f>
        <v>N</v>
      </c>
      <c r="AO32" s="13" t="str">
        <f>'OT Formula'!A32&amp;", "&amp;'OT Formula'!B32</f>
        <v>Ashton Tripp, Washington State</v>
      </c>
      <c r="AV32" s="14">
        <f>if('OT Formula'!N32 = 0, " ", 'OT Formula'!O32)</f>
        <v>4.276666667</v>
      </c>
      <c r="AW32" s="13" t="str">
        <f>'OT Formula'!B32</f>
        <v>Washington State</v>
      </c>
      <c r="AX32" s="13" t="str">
        <f>'OT Formula'!C32</f>
        <v>N</v>
      </c>
      <c r="AY32" s="15" t="str">
        <f>'IOL Formula'!A32&amp;", "&amp;'IOL Formula'!B32</f>
        <v>Steven Demboski, Delaware</v>
      </c>
      <c r="BF32" s="14">
        <f>if('IOL Formula'!N32 = 0, " ", 'IOL Formula'!O32)</f>
        <v>3.933333333</v>
      </c>
      <c r="BG32" s="13" t="str">
        <f>'IOL Formula'!B32</f>
        <v>Delaware</v>
      </c>
      <c r="BH32" s="13" t="str">
        <f>'IOL Formula'!C32</f>
        <v>N</v>
      </c>
    </row>
    <row r="33">
      <c r="A33" s="13" t="str">
        <f>'QB Formula'!A33&amp;", "&amp;'QB Formula'!B33</f>
        <v>Nick Josifek, Idaho</v>
      </c>
      <c r="H33" s="14">
        <f>if('QB Formula'!P33 = 0, " ", 'QB Formula'!P33)</f>
        <v>3.877142857</v>
      </c>
      <c r="I33" s="13"/>
      <c r="J33" s="13" t="str">
        <f>'QB Formula'!C33</f>
        <v>Y</v>
      </c>
      <c r="K33" s="13" t="str">
        <f>'RB Formula'!A33&amp;", "&amp;'RB Formula'!B33</f>
        <v>Wayne Knight, James Madison</v>
      </c>
      <c r="R33" s="14">
        <f>if('RB Formula'!R33 = 0, " ", 'RB Formula'!S33)</f>
        <v>4.375</v>
      </c>
      <c r="S33" s="13" t="str">
        <f>'RB Formula'!B33</f>
        <v>James Madison</v>
      </c>
      <c r="T33" s="14" t="str">
        <f>'RB Formula'!C33</f>
        <v>N</v>
      </c>
      <c r="U33" s="13" t="str">
        <f>'WR Formula'!A33&amp;", "&amp;'WR Formula'!B33</f>
        <v>Tony Freeman, Washington State</v>
      </c>
      <c r="AB33" s="14">
        <f>if('WR Formula'!N33 = 0, " ", 'WR Formula'!P33)</f>
        <v>4.742857143</v>
      </c>
      <c r="AC33" s="13" t="str">
        <f>'WR Formula'!B33</f>
        <v>Washington State</v>
      </c>
      <c r="AD33" s="13" t="str">
        <f>'WR Formula'!C33</f>
        <v>Y</v>
      </c>
      <c r="AE33" s="13" t="str">
        <f>'TE Formula'!A33&amp;", "&amp;'TE Formula'!B33</f>
        <v>Eli Finley, Louisiana Tech</v>
      </c>
      <c r="AL33" s="14">
        <f>if('TE Formula'!P33 = 0, " ", 'TE Formula'!R33)</f>
        <v>3.311111111</v>
      </c>
      <c r="AM33" s="13" t="str">
        <f>'TE Formula'!B33</f>
        <v>Louisiana Tech</v>
      </c>
      <c r="AN33" s="13" t="str">
        <f>'TE Formula'!C33</f>
        <v>N</v>
      </c>
      <c r="AO33" s="13" t="str">
        <f>'OT Formula'!A33&amp;", "&amp;'OT Formula'!B33</f>
        <v>Johnnie Brown III, Georgia Southern</v>
      </c>
      <c r="AV33" s="14">
        <f>if('OT Formula'!N33 = 0, " ", 'OT Formula'!O33)</f>
        <v>4.276666667</v>
      </c>
      <c r="AW33" s="13" t="str">
        <f>'OT Formula'!B33</f>
        <v>Georgia Southern</v>
      </c>
      <c r="AX33" s="13" t="str">
        <f>'OT Formula'!C33</f>
        <v>N</v>
      </c>
      <c r="AY33" s="15" t="str">
        <f>'IOL Formula'!A33&amp;", "&amp;'IOL Formula'!B33</f>
        <v>Joseph Harbert, San Jose State</v>
      </c>
      <c r="BF33" s="14">
        <f>if('IOL Formula'!N33 = 0, " ", 'IOL Formula'!O33)</f>
        <v>3.723333333</v>
      </c>
      <c r="BG33" s="13" t="str">
        <f>'IOL Formula'!B33</f>
        <v>San Jose State</v>
      </c>
      <c r="BH33" s="13" t="str">
        <f>'IOL Formula'!C33</f>
        <v>N</v>
      </c>
    </row>
    <row r="34">
      <c r="A34" s="13" t="str">
        <f>'QB Formula'!A34&amp;", "&amp;'QB Formula'!B34</f>
        <v>Harrison Burch, Kentucky Wesleyan</v>
      </c>
      <c r="H34" s="14">
        <f>if('QB Formula'!P34 = 0, " ", 'QB Formula'!P34)</f>
        <v>3.877142857</v>
      </c>
      <c r="I34" s="13"/>
      <c r="J34" s="13" t="str">
        <f>'QB Formula'!C34</f>
        <v>Y</v>
      </c>
      <c r="K34" s="13" t="str">
        <f>'RB Formula'!A34&amp;", "&amp;'RB Formula'!B34</f>
        <v>Lucky Sutton, San Diego State</v>
      </c>
      <c r="R34" s="14">
        <f>if('RB Formula'!R34 = 0, " ", 'RB Formula'!S34)</f>
        <v>4.375</v>
      </c>
      <c r="S34" s="13" t="str">
        <f>'RB Formula'!B34</f>
        <v>San Diego State</v>
      </c>
      <c r="T34" s="14" t="str">
        <f>'RB Formula'!C34</f>
        <v>N</v>
      </c>
      <c r="U34" s="13" t="str">
        <f>'WR Formula'!A34&amp;", "&amp;'WR Formula'!B34</f>
        <v>Jared Richardson, UPenn</v>
      </c>
      <c r="AB34" s="14">
        <f>if('WR Formula'!N34 = 0, " ", 'WR Formula'!P34)</f>
        <v>4.685714286</v>
      </c>
      <c r="AC34" s="13" t="str">
        <f>'WR Formula'!B34</f>
        <v>UPenn</v>
      </c>
      <c r="AD34" s="13" t="str">
        <f>'WR Formula'!C34</f>
        <v>Y</v>
      </c>
      <c r="AE34" s="13" t="str">
        <f>'TE Formula'!A34&amp;", "&amp;'TE Formula'!B34</f>
        <v>Hyatt Timosciek, Tenessee Martin</v>
      </c>
      <c r="AL34" s="14">
        <f>if('TE Formula'!P34 = 0, " ", 'TE Formula'!R34)</f>
        <v>3.311111111</v>
      </c>
      <c r="AM34" s="13" t="str">
        <f>'TE Formula'!B34</f>
        <v>Tenessee Martin</v>
      </c>
      <c r="AN34" s="13" t="str">
        <f>'TE Formula'!C34</f>
        <v>Y</v>
      </c>
      <c r="AO34" s="13" t="str">
        <f>'OT Formula'!A34&amp;", "&amp;'OT Formula'!B34</f>
        <v>Riley McGehee, Arkansas State</v>
      </c>
      <c r="AV34" s="14">
        <f>if('OT Formula'!N34 = 0, " ", 'OT Formula'!O34)</f>
        <v>4.276666667</v>
      </c>
      <c r="AW34" s="13" t="str">
        <f>'OT Formula'!B34</f>
        <v>Arkansas State</v>
      </c>
      <c r="AX34" s="13" t="str">
        <f>'OT Formula'!C34</f>
        <v>N</v>
      </c>
      <c r="AY34" s="15" t="str">
        <f>'IOL Formula'!A34&amp;", "&amp;'IOL Formula'!B34</f>
        <v>Jack Leyrer, Stanford</v>
      </c>
      <c r="BF34" s="14">
        <f>if('IOL Formula'!N34 = 0, " ", 'IOL Formula'!O34)</f>
        <v>3.723333333</v>
      </c>
      <c r="BG34" s="13" t="str">
        <f>'IOL Formula'!B34</f>
        <v>Stanford</v>
      </c>
      <c r="BH34" s="13" t="str">
        <f>'IOL Formula'!C34</f>
        <v>Y</v>
      </c>
    </row>
    <row r="35">
      <c r="A35" s="13" t="str">
        <f>'QB Formula'!A35&amp;", "&amp;'QB Formula'!B35</f>
        <v>Nicco Marchiol, West Virginia</v>
      </c>
      <c r="H35" s="14">
        <f>if('QB Formula'!P35 = 0, " ", 'QB Formula'!P35)</f>
        <v>3.877142857</v>
      </c>
      <c r="I35" s="13"/>
      <c r="J35" s="13" t="str">
        <f>'QB Formula'!C35</f>
        <v>Y</v>
      </c>
      <c r="K35" s="13" t="str">
        <f>'RB Formula'!A35&amp;", "&amp;'RB Formula'!B35</f>
        <v>Nick Herman, Drake</v>
      </c>
      <c r="R35" s="14">
        <f>if('RB Formula'!R35 = 0, " ", 'RB Formula'!S35)</f>
        <v>4.375</v>
      </c>
      <c r="S35" s="13" t="str">
        <f>'RB Formula'!B35</f>
        <v>Drake</v>
      </c>
      <c r="T35" s="14" t="str">
        <f>'RB Formula'!C35</f>
        <v>N</v>
      </c>
      <c r="U35" s="13" t="str">
        <f>'WR Formula'!A35&amp;", "&amp;'WR Formula'!B35</f>
        <v>Kyan Mason, Akron</v>
      </c>
      <c r="AB35" s="14">
        <f>if('WR Formula'!N35 = 0, " ", 'WR Formula'!P35)</f>
        <v>4.671428571</v>
      </c>
      <c r="AC35" s="13" t="str">
        <f>'WR Formula'!B35</f>
        <v>Akron</v>
      </c>
      <c r="AD35" s="13" t="str">
        <f>'WR Formula'!C35</f>
        <v>N</v>
      </c>
      <c r="AE35" s="13" t="str">
        <f>'TE Formula'!A35&amp;", "&amp;'TE Formula'!B35</f>
        <v>Dylan Magazu, Elon</v>
      </c>
      <c r="AL35" s="14">
        <f>if('TE Formula'!P35 = 0, " ", 'TE Formula'!R35)</f>
        <v>3.255555556</v>
      </c>
      <c r="AM35" s="13" t="str">
        <f>'TE Formula'!B35</f>
        <v>Elon</v>
      </c>
      <c r="AN35" s="13" t="str">
        <f>'TE Formula'!C35</f>
        <v>N</v>
      </c>
      <c r="AO35" s="13" t="str">
        <f>'OT Formula'!A35&amp;", "&amp;'OT Formula'!B35</f>
        <v>Eric Smith, Miami OH</v>
      </c>
      <c r="AV35" s="14">
        <f>if('OT Formula'!N35 = 0, " ", 'OT Formula'!O35)</f>
        <v>4.066666667</v>
      </c>
      <c r="AW35" s="13" t="str">
        <f>'OT Formula'!B35</f>
        <v>Miami OH</v>
      </c>
      <c r="AX35" s="13" t="str">
        <f>'OT Formula'!C35</f>
        <v>N</v>
      </c>
      <c r="AY35" s="15" t="str">
        <f>'IOL Formula'!A35&amp;", "&amp;'IOL Formula'!B35</f>
        <v>Carter Sweazie, James Madison</v>
      </c>
      <c r="BF35" s="14">
        <f>if('IOL Formula'!N35 = 0, " ", 'IOL Formula'!O35)</f>
        <v>3.606666667</v>
      </c>
      <c r="BG35" s="13" t="str">
        <f>'IOL Formula'!B35</f>
        <v>James Madison</v>
      </c>
      <c r="BH35" s="13" t="str">
        <f>'IOL Formula'!C35</f>
        <v>N</v>
      </c>
    </row>
    <row r="36">
      <c r="A36" s="13" t="str">
        <f>'QB Formula'!A36&amp;", "&amp;'QB Formula'!B36</f>
        <v>Davin Wydner, West Georgia</v>
      </c>
      <c r="H36" s="14">
        <f>if('QB Formula'!P36 = 0, " ", 'QB Formula'!P36)</f>
        <v>3.795947143</v>
      </c>
      <c r="I36" s="13"/>
      <c r="J36" s="13" t="str">
        <f>'QB Formula'!C36</f>
        <v>Y</v>
      </c>
      <c r="K36" s="13" t="str">
        <f>'RB Formula'!A36&amp;", "&amp;'RB Formula'!B36</f>
        <v>Sutton Smith, Memphis</v>
      </c>
      <c r="R36" s="14">
        <f>if('RB Formula'!R36 = 0, " ", 'RB Formula'!S36)</f>
        <v>4.375</v>
      </c>
      <c r="S36" s="13" t="str">
        <f>'RB Formula'!B36</f>
        <v>Memphis</v>
      </c>
      <c r="T36" s="14" t="str">
        <f>'RB Formula'!C36</f>
        <v>N</v>
      </c>
      <c r="U36" s="13" t="str">
        <f>'WR Formula'!A36&amp;", "&amp;'WR Formula'!B36</f>
        <v>Kyri Shoals, San Jose State</v>
      </c>
      <c r="AB36" s="14">
        <f>if('WR Formula'!N36 = 0, " ", 'WR Formula'!P36)</f>
        <v>4.628571429</v>
      </c>
      <c r="AC36" s="13" t="str">
        <f>'WR Formula'!B36</f>
        <v>San Jose State</v>
      </c>
      <c r="AD36" s="13" t="str">
        <f>'WR Formula'!C36</f>
        <v>Y</v>
      </c>
      <c r="AE36" s="13" t="str">
        <f>'TE Formula'!A36&amp;", "&amp;'TE Formula'!B36</f>
        <v>Ryder Kurtz, Cornell</v>
      </c>
      <c r="AL36" s="14">
        <f>if('TE Formula'!P36 = 0, " ", 'TE Formula'!R36)</f>
        <v>3.161111111</v>
      </c>
      <c r="AM36" s="13" t="str">
        <f>'TE Formula'!B36</f>
        <v>Cornell</v>
      </c>
      <c r="AN36" s="13" t="str">
        <f>'TE Formula'!C36</f>
        <v>N</v>
      </c>
      <c r="AO36" s="13" t="str">
        <f>'OT Formula'!A36&amp;", "&amp;'OT Formula'!B36</f>
        <v>Hayes Creel, Southern Miss</v>
      </c>
      <c r="AV36" s="14">
        <f>if('OT Formula'!N36 = 0, " ", 'OT Formula'!O36)</f>
        <v>4.066666667</v>
      </c>
      <c r="AW36" s="13" t="str">
        <f>'OT Formula'!B36</f>
        <v>Southern Miss</v>
      </c>
      <c r="AX36" s="13" t="str">
        <f>'OT Formula'!C36</f>
        <v>N</v>
      </c>
      <c r="AY36" s="15" t="str">
        <f>'IOL Formula'!A36&amp;", "&amp;'IOL Formula'!B36</f>
        <v>Nate Bledsoe, Rice</v>
      </c>
      <c r="BF36" s="14">
        <f>if('IOL Formula'!N36 = 0, " ", 'IOL Formula'!O36)</f>
        <v>3.596666667</v>
      </c>
      <c r="BG36" s="13" t="str">
        <f>'IOL Formula'!B36</f>
        <v>Rice</v>
      </c>
      <c r="BH36" s="13" t="str">
        <f>'IOL Formula'!C36</f>
        <v>N</v>
      </c>
    </row>
    <row r="37">
      <c r="A37" s="13" t="str">
        <f>'QB Formula'!A37&amp;", "&amp;'QB Formula'!B37</f>
        <v>Drew Devillier, Rice</v>
      </c>
      <c r="H37" s="14">
        <f>if('QB Formula'!P37 = 0, " ", 'QB Formula'!P37)</f>
        <v>3.780947143</v>
      </c>
      <c r="I37" s="13"/>
      <c r="J37" s="13" t="str">
        <f>'QB Formula'!C37</f>
        <v>Y</v>
      </c>
      <c r="K37" s="13" t="str">
        <f>'RB Formula'!A37&amp;", "&amp;'RB Formula'!B37</f>
        <v>Joshua Dye, Southern Utah</v>
      </c>
      <c r="R37" s="14">
        <f>if('RB Formula'!R37 = 0, " ", 'RB Formula'!S37)</f>
        <v>4.375</v>
      </c>
      <c r="S37" s="13" t="str">
        <f>'RB Formula'!B37</f>
        <v>Southern Utah</v>
      </c>
      <c r="T37" s="14" t="str">
        <f>'RB Formula'!C37</f>
        <v>Y</v>
      </c>
      <c r="U37" s="13" t="str">
        <f>'WR Formula'!A37&amp;", "&amp;'WR Formula'!B37</f>
        <v>Nik McMillan, Buffalo</v>
      </c>
      <c r="AB37" s="14">
        <f>if('WR Formula'!N37 = 0, " ", 'WR Formula'!P37)</f>
        <v>4.6</v>
      </c>
      <c r="AC37" s="13" t="str">
        <f>'WR Formula'!B37</f>
        <v>Buffalo</v>
      </c>
      <c r="AD37" s="13" t="str">
        <f>'WR Formula'!C37</f>
        <v>Y</v>
      </c>
      <c r="AE37" s="13" t="str">
        <f>'TE Formula'!A37&amp;", "&amp;'TE Formula'!B37</f>
        <v>Sean McElwain, William and Mary</v>
      </c>
      <c r="AL37" s="14">
        <f>if('TE Formula'!P37 = 0, " ", 'TE Formula'!R37)</f>
        <v>2.983333333</v>
      </c>
      <c r="AM37" s="13" t="str">
        <f>'TE Formula'!B37</f>
        <v>William and Mary</v>
      </c>
      <c r="AN37" s="13" t="str">
        <f>'TE Formula'!C37</f>
        <v>N</v>
      </c>
      <c r="AO37" s="13" t="str">
        <f>'OT Formula'!A37&amp;", "&amp;'OT Formula'!B37</f>
        <v>Daughtry Richardson, FAU</v>
      </c>
      <c r="AV37" s="14">
        <f>if('OT Formula'!N37 = 0, " ", 'OT Formula'!O37)</f>
        <v>4.066666667</v>
      </c>
      <c r="AW37" s="13" t="str">
        <f>'OT Formula'!B37</f>
        <v>FAU</v>
      </c>
      <c r="AX37" s="13" t="str">
        <f>'OT Formula'!C37</f>
        <v>Y</v>
      </c>
      <c r="AY37" s="15" t="str">
        <f>'IOL Formula'!A37&amp;", "&amp;'IOL Formula'!B37</f>
        <v>Tristian Smith, Arkansas State</v>
      </c>
      <c r="BF37" s="14">
        <f>if('IOL Formula'!N37 = 0, " ", 'IOL Formula'!O37)</f>
        <v>3.393333333</v>
      </c>
      <c r="BG37" s="13" t="str">
        <f>'IOL Formula'!B37</f>
        <v>Arkansas State</v>
      </c>
      <c r="BH37" s="13" t="str">
        <f>'IOL Formula'!C37</f>
        <v>N</v>
      </c>
    </row>
    <row r="38">
      <c r="A38" s="13" t="str">
        <f>'QB Formula'!A38&amp;", "&amp;'QB Formula'!B38</f>
        <v>Brandon Tennison, UTSA</v>
      </c>
      <c r="H38" s="14">
        <f>if('QB Formula'!P38 = 0, " ", 'QB Formula'!P38)</f>
        <v>3.700947143</v>
      </c>
      <c r="I38" s="13"/>
      <c r="J38" s="13" t="str">
        <f>'QB Formula'!C38</f>
        <v>N</v>
      </c>
      <c r="K38" s="13" t="str">
        <f>'RB Formula'!A38&amp;", "&amp;'RB Formula'!B38</f>
        <v>Carter Vargas, UC Davis</v>
      </c>
      <c r="R38" s="14">
        <f>if('RB Formula'!R38 = 0, " ", 'RB Formula'!S38)</f>
        <v>4.375</v>
      </c>
      <c r="S38" s="13" t="str">
        <f>'RB Formula'!B38</f>
        <v>UC Davis</v>
      </c>
      <c r="T38" s="14" t="str">
        <f>'RB Formula'!C38</f>
        <v>Y</v>
      </c>
      <c r="U38" s="13" t="str">
        <f>'WR Formula'!A38&amp;", "&amp;'WR Formula'!B38</f>
        <v>Omari Hayes, Tulane</v>
      </c>
      <c r="AB38" s="14">
        <f>if('WR Formula'!N38 = 0, " ", 'WR Formula'!P38)</f>
        <v>4.6</v>
      </c>
      <c r="AC38" s="13" t="str">
        <f>'WR Formula'!B38</f>
        <v>Tulane</v>
      </c>
      <c r="AD38" s="13" t="str">
        <f>'WR Formula'!C38</f>
        <v>N</v>
      </c>
      <c r="AE38" s="13" t="str">
        <f>'TE Formula'!A38&amp;", "&amp;'TE Formula'!B38</f>
        <v>Gavin Harris, New Mexico State</v>
      </c>
      <c r="AL38" s="14">
        <f>if('TE Formula'!P38 = 0, " ", 'TE Formula'!R38)</f>
        <v>2.811111111</v>
      </c>
      <c r="AM38" s="13" t="str">
        <f>'TE Formula'!B38</f>
        <v>New Mexico State</v>
      </c>
      <c r="AN38" s="13" t="str">
        <f>'TE Formula'!C38</f>
        <v>Y</v>
      </c>
      <c r="AO38" s="13" t="str">
        <f>'OT Formula'!A38&amp;", "&amp;'OT Formula'!B38</f>
        <v>Evan Malcore, NIU</v>
      </c>
      <c r="AV38" s="14">
        <f>if('OT Formula'!N38 = 0, " ", 'OT Formula'!O38)</f>
        <v>4.063333333</v>
      </c>
      <c r="AW38" s="13" t="str">
        <f>'OT Formula'!B38</f>
        <v>NIU</v>
      </c>
      <c r="AX38" s="13" t="str">
        <f>'OT Formula'!C38</f>
        <v>Y</v>
      </c>
      <c r="AY38" s="15" t="str">
        <f>'IOL Formula'!A38&amp;", "&amp;'IOL Formula'!B38</f>
        <v>Kadin Lynch, William &amp; Mary</v>
      </c>
      <c r="BF38" s="14">
        <f>if('IOL Formula'!N38 = 0, " ", 'IOL Formula'!O38)</f>
        <v>3.303333333</v>
      </c>
      <c r="BG38" s="13" t="str">
        <f>'IOL Formula'!B38</f>
        <v>William &amp; Mary</v>
      </c>
      <c r="BH38" s="13" t="str">
        <f>'IOL Formula'!C38</f>
        <v>Y</v>
      </c>
    </row>
    <row r="39">
      <c r="A39" s="13" t="str">
        <f>'QB Formula'!A39&amp;", "&amp;'QB Formula'!B39</f>
        <v>Liam O'Brien, Penn</v>
      </c>
      <c r="H39" s="14">
        <f>if('QB Formula'!P39 = 0, " ", 'QB Formula'!P39)</f>
        <v>3.685714286</v>
      </c>
      <c r="I39" s="13"/>
      <c r="J39" s="13" t="str">
        <f>'QB Formula'!C39</f>
        <v>Y</v>
      </c>
      <c r="K39" s="13" t="str">
        <f>'RB Formula'!A39&amp;", "&amp;'RB Formula'!B39</f>
        <v>Landan Harris, Sam Houston</v>
      </c>
      <c r="R39" s="14">
        <f>if('RB Formula'!R39 = 0, " ", 'RB Formula'!S39)</f>
        <v>4.316666667</v>
      </c>
      <c r="S39" s="13" t="str">
        <f>'RB Formula'!B39</f>
        <v>Sam Houston</v>
      </c>
      <c r="T39" s="14" t="str">
        <f>'RB Formula'!C39</f>
        <v>N</v>
      </c>
      <c r="U39" s="13" t="str">
        <f>'WR Formula'!A39&amp;", "&amp;'WR Formula'!B39</f>
        <v>Darren Morris, Southern</v>
      </c>
      <c r="AB39" s="14">
        <f>if('WR Formula'!N39 = 0, " ", 'WR Formula'!P39)</f>
        <v>4.6</v>
      </c>
      <c r="AC39" s="13" t="str">
        <f>'WR Formula'!B39</f>
        <v>Southern</v>
      </c>
      <c r="AD39" s="13" t="str">
        <f>'WR Formula'!C39</f>
        <v>Y</v>
      </c>
      <c r="AE39" s="13" t="str">
        <f>'TE Formula'!A39&amp;", "&amp;'TE Formula'!B39</f>
        <v>Nader Chirchi, UConn</v>
      </c>
      <c r="AL39" s="13" t="str">
        <f>if('TE Formula'!P39 = 0, " ", 'TE Formula'!R39)</f>
        <v> </v>
      </c>
      <c r="AM39" s="13" t="str">
        <f>'TE Formula'!B39</f>
        <v>UConn</v>
      </c>
      <c r="AN39" s="13" t="str">
        <f>'TE Formula'!C39</f>
        <v>N</v>
      </c>
      <c r="AO39" s="13" t="str">
        <f>'OT Formula'!A39&amp;", "&amp;'OT Formula'!B39</f>
        <v>Mark Robinson, UTEP</v>
      </c>
      <c r="AV39" s="14">
        <f>if('OT Formula'!N39 = 0, " ", 'OT Formula'!O39)</f>
        <v>4.063333333</v>
      </c>
      <c r="AW39" s="13" t="str">
        <f>'OT Formula'!B39</f>
        <v>UTEP</v>
      </c>
      <c r="AX39" s="13" t="str">
        <f>'OT Formula'!C39</f>
        <v>Y</v>
      </c>
      <c r="AY39" s="15" t="str">
        <f>'IOL Formula'!A39&amp;", "&amp;'IOL Formula'!B39</f>
        <v>Aitor Urionabarrenechea, Colorado State</v>
      </c>
      <c r="BF39" s="14">
        <f>if('IOL Formula'!N39 = 0, " ", 'IOL Formula'!O39)</f>
        <v>3.236666667</v>
      </c>
      <c r="BG39" s="13" t="str">
        <f>'IOL Formula'!B39</f>
        <v>Colorado State</v>
      </c>
      <c r="BH39" s="13" t="str">
        <f>'IOL Formula'!C39</f>
        <v>Y</v>
      </c>
    </row>
    <row r="40">
      <c r="A40" s="13" t="str">
        <f>'QB Formula'!A40&amp;", "&amp;'QB Formula'!B40</f>
        <v>Jared Lockhart, Jackson State</v>
      </c>
      <c r="H40" s="14">
        <f>if('QB Formula'!P40 = 0, " ", 'QB Formula'!P40)</f>
        <v>3.68309</v>
      </c>
      <c r="I40" s="13"/>
      <c r="J40" s="13" t="str">
        <f>'QB Formula'!C40</f>
        <v>N</v>
      </c>
      <c r="K40" s="13" t="str">
        <f>'RB Formula'!A40&amp;", "&amp;'RB Formula'!B40</f>
        <v>Will Henderson III, UTSA</v>
      </c>
      <c r="R40" s="14">
        <f>if('RB Formula'!R40 = 0, " ", 'RB Formula'!S40)</f>
        <v>4.316666667</v>
      </c>
      <c r="S40" s="13" t="str">
        <f>'RB Formula'!B40</f>
        <v>UTSA</v>
      </c>
      <c r="T40" s="14" t="str">
        <f>'RB Formula'!C40</f>
        <v>N</v>
      </c>
      <c r="U40" s="13" t="str">
        <f>'WR Formula'!A40&amp;", "&amp;'WR Formula'!B40</f>
        <v>Kareem Burke, Arkansas Pine Bluff</v>
      </c>
      <c r="AB40" s="14">
        <f>if('WR Formula'!N40 = 0, " ", 'WR Formula'!P40)</f>
        <v>4.571428571</v>
      </c>
      <c r="AC40" s="13" t="str">
        <f>'WR Formula'!B40</f>
        <v>Arkansas Pine Bluff</v>
      </c>
      <c r="AD40" s="13" t="str">
        <f>'WR Formula'!C40</f>
        <v>Y</v>
      </c>
      <c r="AE40" s="13" t="str">
        <f>'TE Formula'!A40&amp;", "&amp;'TE Formula'!B40</f>
        <v>Bryan Henry, Abilene Christian</v>
      </c>
      <c r="AL40" s="13" t="str">
        <f>if('TE Formula'!P40 = 0, " ", 'TE Formula'!R40)</f>
        <v> </v>
      </c>
      <c r="AM40" s="13" t="str">
        <f>'TE Formula'!B40</f>
        <v>Abilene Christian</v>
      </c>
      <c r="AN40" s="13" t="str">
        <f>'TE Formula'!C40</f>
        <v>N</v>
      </c>
      <c r="AO40" s="13" t="str">
        <f>'OT Formula'!A40&amp;", "&amp;'OT Formula'!B40</f>
        <v>Brandon Sneh, UAB</v>
      </c>
      <c r="AV40" s="14">
        <f>if('OT Formula'!N40 = 0, " ", 'OT Formula'!O40)</f>
        <v>4.02</v>
      </c>
      <c r="AW40" s="13" t="str">
        <f>'OT Formula'!B40</f>
        <v>UAB</v>
      </c>
      <c r="AX40" s="13" t="str">
        <f>'OT Formula'!C40</f>
        <v>Y</v>
      </c>
      <c r="AY40" s="15" t="str">
        <f>'IOL Formula'!A40&amp;", "&amp;'IOL Formula'!B40</f>
        <v>Patrick Valent, Rice</v>
      </c>
      <c r="BF40" s="14">
        <f>if('IOL Formula'!N40 = 0, " ", 'IOL Formula'!O40)</f>
        <v>3.183333333</v>
      </c>
      <c r="BG40" s="13" t="str">
        <f>'IOL Formula'!B40</f>
        <v>Rice</v>
      </c>
      <c r="BH40" s="13" t="str">
        <f>'IOL Formula'!C40</f>
        <v>N</v>
      </c>
    </row>
    <row r="41">
      <c r="A41" s="13" t="str">
        <f>'QB Formula'!A41&amp;", "&amp;'QB Formula'!B41</f>
        <v>Carson Camp, Southeastern Louisiana</v>
      </c>
      <c r="H41" s="14">
        <f>if('QB Formula'!P41 = 0, " ", 'QB Formula'!P41)</f>
        <v>3.631428571</v>
      </c>
      <c r="I41" s="13"/>
      <c r="J41" s="13" t="str">
        <f>'QB Formula'!C41</f>
        <v>Y</v>
      </c>
      <c r="K41" s="13" t="str">
        <f>'RB Formula'!A41&amp;", "&amp;'RB Formula'!B41</f>
        <v>Eli Gillman, Montana</v>
      </c>
      <c r="R41" s="14">
        <f>if('RB Formula'!R41 = 0, " ", 'RB Formula'!S41)</f>
        <v>4.316666667</v>
      </c>
      <c r="S41" s="13" t="str">
        <f>'RB Formula'!B41</f>
        <v>Montana</v>
      </c>
      <c r="T41" s="14" t="str">
        <f>'RB Formula'!C41</f>
        <v>N</v>
      </c>
      <c r="U41" s="13" t="str">
        <f>'WR Formula'!A41&amp;", "&amp;'WR Formula'!B41</f>
        <v>Nico Brown, Yale</v>
      </c>
      <c r="AB41" s="14">
        <f>if('WR Formula'!N41 = 0, " ", 'WR Formula'!P41)</f>
        <v>4.557142857</v>
      </c>
      <c r="AC41" s="13" t="str">
        <f>'WR Formula'!B41</f>
        <v>Yale</v>
      </c>
      <c r="AD41" s="13" t="str">
        <f>'WR Formula'!C41</f>
        <v>Y</v>
      </c>
      <c r="AE41" s="13" t="str">
        <f>'TE Formula'!A41&amp;", "&amp;'TE Formula'!B41</f>
        <v>Peyton Strickland, New Hampshire</v>
      </c>
      <c r="AL41" s="13" t="str">
        <f>if('TE Formula'!P41 = 0, " ", 'TE Formula'!R41)</f>
        <v> </v>
      </c>
      <c r="AM41" s="13" t="str">
        <f>'TE Formula'!B41</f>
        <v>New Hampshire</v>
      </c>
      <c r="AN41" s="13" t="str">
        <f>'TE Formula'!C41</f>
        <v>Y</v>
      </c>
      <c r="AO41" s="13" t="str">
        <f>'OT Formula'!A41&amp;", "&amp;'OT Formula'!B41</f>
        <v>Derek Osman, Harvard</v>
      </c>
      <c r="AV41" s="14">
        <f>if('OT Formula'!N41 = 0, " ", 'OT Formula'!O41)</f>
        <v>4.02</v>
      </c>
      <c r="AW41" s="13" t="str">
        <f>'OT Formula'!B41</f>
        <v>Harvard</v>
      </c>
      <c r="AX41" s="13" t="str">
        <f>'OT Formula'!C41</f>
        <v>Y</v>
      </c>
      <c r="AY41" s="15" t="str">
        <f>'IOL Formula'!A41&amp;", "&amp;'IOL Formula'!B41</f>
        <v>Adam Lepkowski, UAB</v>
      </c>
      <c r="BF41" s="14">
        <f>if('IOL Formula'!N41 = 0, " ", 'IOL Formula'!O41)</f>
        <v>2.926666667</v>
      </c>
      <c r="BG41" s="13" t="str">
        <f>'IOL Formula'!B41</f>
        <v>UAB</v>
      </c>
      <c r="BH41" s="13" t="str">
        <f>'IOL Formula'!C41</f>
        <v>N</v>
      </c>
    </row>
    <row r="42">
      <c r="A42" s="13" t="str">
        <f>'QB Formula'!A42&amp;", "&amp;'QB Formula'!B42</f>
        <v>Brayden Fowler-Nicolosi, Colorado State</v>
      </c>
      <c r="H42" s="14">
        <f>if('QB Formula'!P42 = 0, " ", 'QB Formula'!P42)</f>
        <v>3.578804286</v>
      </c>
      <c r="I42" s="13"/>
      <c r="J42" s="13" t="str">
        <f>'QB Formula'!C42</f>
        <v>Y</v>
      </c>
      <c r="K42" s="13" t="str">
        <f>'RB Formula'!A42&amp;", "&amp;'RB Formula'!B42</f>
        <v>Sawyer Seidl, North Dakota</v>
      </c>
      <c r="R42" s="14">
        <f>if('RB Formula'!R42 = 0, " ", 'RB Formula'!S42)</f>
        <v>4.316666667</v>
      </c>
      <c r="S42" s="13" t="str">
        <f>'RB Formula'!B42</f>
        <v>North Dakota</v>
      </c>
      <c r="T42" s="14" t="str">
        <f>'RB Formula'!C42</f>
        <v>Y</v>
      </c>
      <c r="U42" s="13" t="str">
        <f>'WR Formula'!A42&amp;", "&amp;'WR Formula'!B42</f>
        <v>Chris Marshall, Boise State</v>
      </c>
      <c r="AB42" s="14">
        <f>if('WR Formula'!N42 = 0, " ", 'WR Formula'!P42)</f>
        <v>4.557142857</v>
      </c>
      <c r="AC42" s="13" t="str">
        <f>'WR Formula'!B42</f>
        <v>Boise State</v>
      </c>
      <c r="AD42" s="13" t="str">
        <f>'WR Formula'!C42</f>
        <v>N</v>
      </c>
      <c r="AE42" s="13" t="str">
        <f>'TE Formula'!A42&amp;", "&amp;'TE Formula'!B42</f>
        <v>, </v>
      </c>
      <c r="AL42" s="13" t="str">
        <f>if('TE Formula'!P42 = 0, " ", 'TE Formula'!R42)</f>
        <v> </v>
      </c>
      <c r="AM42" s="13" t="str">
        <f>'TE Formula'!B42</f>
        <v/>
      </c>
      <c r="AN42" s="13" t="str">
        <f>'TE Formula'!C42</f>
        <v/>
      </c>
      <c r="AO42" s="13" t="str">
        <f>'OT Formula'!A42&amp;", "&amp;'OT Formula'!B42</f>
        <v>Maasai King, Akron</v>
      </c>
      <c r="AV42" s="14">
        <f>if('OT Formula'!N42 = 0, " ", 'OT Formula'!O42)</f>
        <v>4.02</v>
      </c>
      <c r="AW42" s="13" t="str">
        <f>'OT Formula'!B42</f>
        <v>Akron</v>
      </c>
      <c r="AX42" s="13" t="str">
        <f>'OT Formula'!C42</f>
        <v>Y</v>
      </c>
      <c r="AY42" s="15" t="str">
        <f>'IOL Formula'!A42&amp;", "&amp;'IOL Formula'!B42</f>
        <v>Vincent Fiacable, FAU</v>
      </c>
      <c r="BF42" s="13" t="str">
        <f>if('IOL Formula'!N42 = 0, " ", 'IOL Formula'!O42)</f>
        <v> </v>
      </c>
      <c r="BG42" s="13" t="str">
        <f>'IOL Formula'!B42</f>
        <v>FAU</v>
      </c>
      <c r="BH42" s="13" t="str">
        <f>'IOL Formula'!C42</f>
        <v>N</v>
      </c>
    </row>
    <row r="43">
      <c r="A43" s="13" t="str">
        <f>'QB Formula'!A43&amp;", "&amp;'QB Formula'!B43</f>
        <v>Johnny Weber, SEMO</v>
      </c>
      <c r="H43" s="14">
        <f>if('QB Formula'!P43 = 0, " ", 'QB Formula'!P43)</f>
        <v>3.428571429</v>
      </c>
      <c r="I43" s="13"/>
      <c r="J43" s="13" t="str">
        <f>'QB Formula'!C43</f>
        <v>N</v>
      </c>
      <c r="K43" s="13" t="str">
        <f>'RB Formula'!A43&amp;", "&amp;'RB Formula'!B43</f>
        <v>Scottre Humphrey, New Mexico</v>
      </c>
      <c r="R43" s="14">
        <f>if('RB Formula'!R43 = 0, " ", 'RB Formula'!S43)</f>
        <v>4.083333333</v>
      </c>
      <c r="S43" s="13" t="str">
        <f>'RB Formula'!B43</f>
        <v>New Mexico</v>
      </c>
      <c r="T43" s="14" t="str">
        <f>'RB Formula'!C43</f>
        <v>N</v>
      </c>
      <c r="U43" s="13" t="str">
        <f>'WR Formula'!A43&amp;", "&amp;'WR Formula'!B43</f>
        <v>Sam Milligan, Bucknell</v>
      </c>
      <c r="AB43" s="14">
        <f>if('WR Formula'!N43 = 0, " ", 'WR Formula'!P43)</f>
        <v>4.528571429</v>
      </c>
      <c r="AC43" s="13" t="str">
        <f>'WR Formula'!B43</f>
        <v>Bucknell</v>
      </c>
      <c r="AD43" s="13" t="str">
        <f>'WR Formula'!C43</f>
        <v>N</v>
      </c>
      <c r="AE43" s="13" t="str">
        <f>'TE Formula'!A43&amp;", "&amp;'TE Formula'!B43</f>
        <v>, </v>
      </c>
      <c r="AL43" s="13" t="str">
        <f>if('TE Formula'!P43 = 0, " ", 'TE Formula'!R43)</f>
        <v> </v>
      </c>
      <c r="AM43" s="13" t="str">
        <f>'TE Formula'!B43</f>
        <v/>
      </c>
      <c r="AN43" s="13" t="str">
        <f>'TE Formula'!C43</f>
        <v/>
      </c>
      <c r="AO43" s="13" t="str">
        <f>'OT Formula'!A43&amp;", "&amp;'OT Formula'!B43</f>
        <v>Reggie Jackson, Jacksonville State</v>
      </c>
      <c r="AV43" s="14">
        <f>if('OT Formula'!N43 = 0, " ", 'OT Formula'!O43)</f>
        <v>4.016666667</v>
      </c>
      <c r="AW43" s="13" t="str">
        <f>'OT Formula'!B43</f>
        <v>Jacksonville State</v>
      </c>
      <c r="AX43" s="13" t="str">
        <f>'OT Formula'!C43</f>
        <v>Y</v>
      </c>
      <c r="AY43" s="15" t="str">
        <f>'IOL Formula'!A43&amp;", "&amp;'IOL Formula'!B43</f>
        <v>Zach Greenberg, James Madison</v>
      </c>
      <c r="BF43" s="13" t="str">
        <f>if('IOL Formula'!N43 = 0, " ", 'IOL Formula'!O43)</f>
        <v> </v>
      </c>
      <c r="BG43" s="13" t="str">
        <f>'IOL Formula'!B43</f>
        <v>James Madison</v>
      </c>
      <c r="BH43" s="13" t="str">
        <f>'IOL Formula'!C43</f>
        <v>N</v>
      </c>
    </row>
    <row r="44">
      <c r="A44" s="13" t="str">
        <f>'QB Formula'!A44&amp;", "&amp;'QB Formula'!B44</f>
        <v>Dez Thomas, Georgetown</v>
      </c>
      <c r="H44" s="14">
        <f>if('QB Formula'!P44 = 0, " ", 'QB Formula'!P44)</f>
        <v>3.025947143</v>
      </c>
      <c r="I44" s="13"/>
      <c r="J44" s="13" t="str">
        <f>'QB Formula'!C44</f>
        <v>Y</v>
      </c>
      <c r="K44" s="13" t="str">
        <f>'RB Formula'!A44&amp;", "&amp;'RB Formula'!B44</f>
        <v>D.J. McKinney, New Mexico</v>
      </c>
      <c r="R44" s="14">
        <f>if('RB Formula'!R44 = 0, " ", 'RB Formula'!S44)</f>
        <v>4.083333333</v>
      </c>
      <c r="S44" s="13" t="str">
        <f>'RB Formula'!B44</f>
        <v>New Mexico</v>
      </c>
      <c r="T44" s="14" t="str">
        <f>'RB Formula'!C44</f>
        <v>N</v>
      </c>
      <c r="U44" s="13" t="str">
        <f>'WR Formula'!A44&amp;", "&amp;'WR Formula'!B44</f>
        <v>Gavin Lochow, Dayton</v>
      </c>
      <c r="AB44" s="14">
        <f>if('WR Formula'!N44 = 0, " ", 'WR Formula'!P44)</f>
        <v>4.528571429</v>
      </c>
      <c r="AC44" s="13" t="str">
        <f>'WR Formula'!B44</f>
        <v>Dayton</v>
      </c>
      <c r="AD44" s="13" t="str">
        <f>'WR Formula'!C44</f>
        <v>N</v>
      </c>
      <c r="AE44" s="13" t="str">
        <f>'TE Formula'!A44&amp;", "&amp;'TE Formula'!B44</f>
        <v>, </v>
      </c>
      <c r="AL44" s="13" t="str">
        <f>if('TE Formula'!P44 = 0, " ", 'TE Formula'!R44)</f>
        <v> </v>
      </c>
      <c r="AM44" s="13" t="str">
        <f>'TE Formula'!B44</f>
        <v/>
      </c>
      <c r="AN44" s="13" t="str">
        <f>'TE Formula'!C44</f>
        <v/>
      </c>
      <c r="AO44" s="13" t="str">
        <f>'OT Formula'!A44&amp;", "&amp;'OT Formula'!B44</f>
        <v>Ben Murawski, UConn</v>
      </c>
      <c r="AV44" s="14">
        <f>if('OT Formula'!N44 = 0, " ", 'OT Formula'!O44)</f>
        <v>3.973333333</v>
      </c>
      <c r="AW44" s="13" t="str">
        <f>'OT Formula'!B44</f>
        <v>UConn</v>
      </c>
      <c r="AX44" s="13" t="str">
        <f>'OT Formula'!C44</f>
        <v>Y</v>
      </c>
      <c r="AY44" s="15" t="str">
        <f>'IOL Formula'!A44&amp;", "&amp;'IOL Formula'!B44</f>
        <v>Chandler Strong, Georgia Southern</v>
      </c>
      <c r="BF44" s="13" t="str">
        <f>if('IOL Formula'!N44 = 0, " ", 'IOL Formula'!O44)</f>
        <v> </v>
      </c>
      <c r="BG44" s="13" t="str">
        <f>'IOL Formula'!B44</f>
        <v>Georgia Southern</v>
      </c>
      <c r="BH44" s="13" t="str">
        <f>'IOL Formula'!C44</f>
        <v>N</v>
      </c>
    </row>
    <row r="45">
      <c r="A45" s="13" t="str">
        <f>'QB Formula'!A45&amp;", "&amp;'QB Formula'!B45</f>
        <v>Austin Myers, Central Arkansas</v>
      </c>
      <c r="H45" s="14">
        <f>if('QB Formula'!P45 = 0, " ", 'QB Formula'!P45)</f>
        <v>2.363804286</v>
      </c>
      <c r="I45" s="13"/>
      <c r="J45" s="13" t="str">
        <f>'QB Formula'!C45</f>
        <v>Y</v>
      </c>
      <c r="K45" s="13" t="str">
        <f>'RB Formula'!A45&amp;", "&amp;'RB Formula'!B45</f>
        <v>Solomon Beebe, UAB</v>
      </c>
      <c r="R45" s="14">
        <f>if('RB Formula'!R45 = 0, " ", 'RB Formula'!S45)</f>
        <v>4.054166667</v>
      </c>
      <c r="S45" s="13" t="str">
        <f>'RB Formula'!B45</f>
        <v>UAB</v>
      </c>
      <c r="T45" s="14" t="str">
        <f>'RB Formula'!C45</f>
        <v>Y</v>
      </c>
      <c r="U45" s="13" t="str">
        <f>'WR Formula'!A45&amp;", "&amp;'WR Formula'!B45</f>
        <v>Wondame Davis Jr., UTEP</v>
      </c>
      <c r="AB45" s="14">
        <f>if('WR Formula'!N45 = 0, " ", 'WR Formula'!P45)</f>
        <v>4.528571429</v>
      </c>
      <c r="AC45" s="13" t="str">
        <f>'WR Formula'!B45</f>
        <v>UTEP</v>
      </c>
      <c r="AD45" s="13" t="str">
        <f>'WR Formula'!C45</f>
        <v>N</v>
      </c>
      <c r="AE45" s="13" t="str">
        <f>'TE Formula'!A45&amp;", "&amp;'TE Formula'!B45</f>
        <v>, </v>
      </c>
      <c r="AL45" s="13" t="str">
        <f>if('TE Formula'!P45 = 0, " ", 'TE Formula'!R45)</f>
        <v> </v>
      </c>
      <c r="AM45" s="13" t="str">
        <f>'TE Formula'!B45</f>
        <v/>
      </c>
      <c r="AN45" s="13" t="str">
        <f>'TE Formula'!C45</f>
        <v/>
      </c>
      <c r="AO45" s="13" t="str">
        <f>'OT Formula'!A45&amp;", "&amp;'OT Formula'!B45</f>
        <v>Karsten Upchurch, Western Kentucky</v>
      </c>
      <c r="AV45" s="14">
        <f>if('OT Formula'!N45 = 0, " ", 'OT Formula'!O45)</f>
        <v>3.81</v>
      </c>
      <c r="AW45" s="13" t="str">
        <f>'OT Formula'!B45</f>
        <v>Western Kentucky</v>
      </c>
      <c r="AX45" s="13" t="str">
        <f>'OT Formula'!C45</f>
        <v>N</v>
      </c>
      <c r="AY45" s="15" t="str">
        <f>'IOL Formula'!A45&amp;", "&amp;'IOL Formula'!B45</f>
        <v>James Dawn II, Sam Houston</v>
      </c>
      <c r="BF45" s="13" t="str">
        <f>if('IOL Formula'!N45 = 0, " ", 'IOL Formula'!O45)</f>
        <v> </v>
      </c>
      <c r="BG45" s="13" t="str">
        <f>'IOL Formula'!B45</f>
        <v>Sam Houston</v>
      </c>
      <c r="BH45" s="13" t="str">
        <f>'IOL Formula'!C45</f>
        <v>N</v>
      </c>
    </row>
    <row r="46">
      <c r="A46" s="13" t="str">
        <f>'QB Formula'!A46&amp;", "&amp;'QB Formula'!B46</f>
        <v>Kirk Francis, Tulsa</v>
      </c>
      <c r="H46" s="13" t="str">
        <f>if('QB Formula'!P46 = 0, " ", 'QB Formula'!P46)</f>
        <v> </v>
      </c>
      <c r="I46" s="13"/>
      <c r="J46" s="13" t="str">
        <f>'QB Formula'!C46</f>
        <v>Y</v>
      </c>
      <c r="K46" s="13" t="str">
        <f>'RB Formula'!A46&amp;", "&amp;'RB Formula'!B46</f>
        <v>Jabari Bates, San Jose State</v>
      </c>
      <c r="R46" s="14">
        <f>if('RB Formula'!R46 = 0, " ", 'RB Formula'!S46)</f>
        <v>4.054166667</v>
      </c>
      <c r="S46" s="13" t="str">
        <f>'RB Formula'!B46</f>
        <v>San Jose State</v>
      </c>
      <c r="T46" s="14" t="str">
        <f>'RB Formula'!C46</f>
        <v>N</v>
      </c>
      <c r="U46" s="13" t="str">
        <f>'WR Formula'!A46&amp;", "&amp;'WR Formula'!B46</f>
        <v>Trayjen Llanas-Wilcox, Campbell</v>
      </c>
      <c r="AB46" s="14">
        <f>if('WR Formula'!N46 = 0, " ", 'WR Formula'!P46)</f>
        <v>4.514285714</v>
      </c>
      <c r="AC46" s="13" t="str">
        <f>'WR Formula'!B46</f>
        <v>Campbell</v>
      </c>
      <c r="AD46" s="13" t="str">
        <f>'WR Formula'!C46</f>
        <v>Y</v>
      </c>
      <c r="AE46" s="13" t="str">
        <f>'TE Formula'!A46&amp;", "&amp;'TE Formula'!B46</f>
        <v>, </v>
      </c>
      <c r="AL46" s="13" t="str">
        <f>if('TE Formula'!P46 = 0, " ", 'TE Formula'!R46)</f>
        <v> </v>
      </c>
      <c r="AM46" s="13" t="str">
        <f>'TE Formula'!B46</f>
        <v/>
      </c>
      <c r="AN46" s="13" t="str">
        <f>'TE Formula'!C46</f>
        <v/>
      </c>
      <c r="AO46" s="13" t="str">
        <f>'OT Formula'!A46&amp;", "&amp;'OT Formula'!B46</f>
        <v>Jimarion McCrimon, ECU</v>
      </c>
      <c r="AV46" s="14">
        <f>if('OT Formula'!N46 = 0, " ", 'OT Formula'!O46)</f>
        <v>3.763333333</v>
      </c>
      <c r="AW46" s="13" t="str">
        <f>'OT Formula'!B46</f>
        <v>ECU</v>
      </c>
      <c r="AX46" s="13" t="str">
        <f>'OT Formula'!C46</f>
        <v>N</v>
      </c>
      <c r="AY46" s="15" t="str">
        <f>'IOL Formula'!A46&amp;", "&amp;'IOL Formula'!B46</f>
        <v>Anthony Boswell, Toledo</v>
      </c>
      <c r="BF46" s="13" t="str">
        <f>if('IOL Formula'!N46 = 0, " ", 'IOL Formula'!O46)</f>
        <v> </v>
      </c>
      <c r="BG46" s="13" t="str">
        <f>'IOL Formula'!B46</f>
        <v>Toledo</v>
      </c>
      <c r="BH46" s="13" t="str">
        <f>'IOL Formula'!C46</f>
        <v>N</v>
      </c>
    </row>
    <row r="47">
      <c r="A47" s="13" t="str">
        <f>'QB Formula'!A47&amp;", "&amp;'QB Formula'!B47</f>
        <v>Dexter Williams, Kennesaw State</v>
      </c>
      <c r="H47" s="13" t="str">
        <f>if('QB Formula'!P47 = 0, " ", 'QB Formula'!P47)</f>
        <v> </v>
      </c>
      <c r="I47" s="13"/>
      <c r="J47" s="13" t="str">
        <f>'QB Formula'!C47</f>
        <v>Y</v>
      </c>
      <c r="K47" s="13" t="str">
        <f>'RB Formula'!A47&amp;", "&amp;'RB Formula'!B47</f>
        <v>Jaylen Jennings, Arkansas Pine-Bluff</v>
      </c>
      <c r="R47" s="14">
        <f>if('RB Formula'!R47 = 0, " ", 'RB Formula'!S47)</f>
        <v>4.054166667</v>
      </c>
      <c r="S47" s="13" t="str">
        <f>'RB Formula'!B47</f>
        <v>Arkansas Pine-Bluff</v>
      </c>
      <c r="T47" s="14" t="str">
        <f>'RB Formula'!C47</f>
        <v>N</v>
      </c>
      <c r="U47" s="13" t="str">
        <f>'WR Formula'!A47&amp;", "&amp;'WR Formula'!B47</f>
        <v>Leland Smith, San Jose State</v>
      </c>
      <c r="AB47" s="14">
        <f>if('WR Formula'!N47 = 0, " ", 'WR Formula'!P47)</f>
        <v>4.485714286</v>
      </c>
      <c r="AC47" s="13" t="str">
        <f>'WR Formula'!B47</f>
        <v>San Jose State</v>
      </c>
      <c r="AD47" s="13" t="str">
        <f>'WR Formula'!C47</f>
        <v>Y</v>
      </c>
      <c r="AE47" s="13" t="str">
        <f>'TE Formula'!A47&amp;", "&amp;'TE Formula'!B47</f>
        <v>, </v>
      </c>
      <c r="AL47" s="13" t="str">
        <f>if('TE Formula'!P47 = 0, " ", 'TE Formula'!R47)</f>
        <v> </v>
      </c>
      <c r="AM47" s="13" t="str">
        <f>'TE Formula'!B47</f>
        <v/>
      </c>
      <c r="AN47" s="13" t="str">
        <f>'TE Formula'!C47</f>
        <v/>
      </c>
      <c r="AO47" s="13" t="str">
        <f>'OT Formula'!A47&amp;", "&amp;'OT Formula'!B47</f>
        <v>Giakoby Hills, Temple</v>
      </c>
      <c r="AV47" s="14">
        <f>if('OT Formula'!N47 = 0, " ", 'OT Formula'!O47)</f>
        <v>3.763333333</v>
      </c>
      <c r="AW47" s="13" t="str">
        <f>'OT Formula'!B47</f>
        <v>Temple</v>
      </c>
      <c r="AX47" s="13" t="str">
        <f>'OT Formula'!C47</f>
        <v>N</v>
      </c>
      <c r="AY47" s="15" t="str">
        <f>'IOL Formula'!A47&amp;", "&amp;'IOL Formula'!B47</f>
        <v>Jackson Pruitt, Temple</v>
      </c>
      <c r="BF47" s="13" t="str">
        <f>if('IOL Formula'!N47 = 0, " ", 'IOL Formula'!O47)</f>
        <v> </v>
      </c>
      <c r="BG47" s="13" t="str">
        <f>'IOL Formula'!B47</f>
        <v>Temple</v>
      </c>
      <c r="BH47" s="13" t="str">
        <f>'IOL Formula'!C47</f>
        <v>N</v>
      </c>
    </row>
    <row r="48">
      <c r="A48" s="13" t="str">
        <f>'QB Formula'!A48&amp;", "&amp;'QB Formula'!B48</f>
        <v>Katin Houser, East Carolina</v>
      </c>
      <c r="H48" s="13" t="str">
        <f>if('QB Formula'!P48 = 0, " ", 'QB Formula'!P48)</f>
        <v> </v>
      </c>
      <c r="I48" s="13"/>
      <c r="J48" s="13" t="str">
        <f>'QB Formula'!C48</f>
        <v>Y</v>
      </c>
      <c r="K48" s="13" t="str">
        <f>'RB Formula'!A48&amp;", "&amp;'RB Formula'!B48</f>
        <v>London Montgomery, East Carolina</v>
      </c>
      <c r="R48" s="14">
        <f>if('RB Formula'!R48 = 0, " ", 'RB Formula'!S48)</f>
        <v>4.054166667</v>
      </c>
      <c r="S48" s="13" t="str">
        <f>'RB Formula'!B48</f>
        <v>East Carolina</v>
      </c>
      <c r="T48" s="14" t="str">
        <f>'RB Formula'!C48</f>
        <v>N</v>
      </c>
      <c r="U48" s="13" t="str">
        <f>'WR Formula'!A48&amp;", "&amp;'WR Formula'!B48</f>
        <v>Gavin Nelson, Monmouth</v>
      </c>
      <c r="AB48" s="14">
        <f>if('WR Formula'!N48 = 0, " ", 'WR Formula'!P48)</f>
        <v>4.442857143</v>
      </c>
      <c r="AC48" s="13" t="str">
        <f>'WR Formula'!B48</f>
        <v>Monmouth</v>
      </c>
      <c r="AD48" s="13" t="str">
        <f>'WR Formula'!C48</f>
        <v>Y</v>
      </c>
      <c r="AE48" s="13" t="str">
        <f>'TE Formula'!A48&amp;", "&amp;'TE Formula'!B48</f>
        <v>, </v>
      </c>
      <c r="AL48" s="13" t="str">
        <f>if('TE Formula'!P48 = 0, " ", 'TE Formula'!R48)</f>
        <v> </v>
      </c>
      <c r="AM48" s="13" t="str">
        <f>'TE Formula'!B48</f>
        <v/>
      </c>
      <c r="AN48" s="13" t="str">
        <f>'TE Formula'!C48</f>
        <v/>
      </c>
      <c r="AO48" s="13" t="str">
        <f>'OT Formula'!A48&amp;", "&amp;'OT Formula'!B48</f>
        <v>Adam Hawkes, Oregon State</v>
      </c>
      <c r="AV48" s="14">
        <f>if('OT Formula'!N48 = 0, " ", 'OT Formula'!O48)</f>
        <v>3.553333333</v>
      </c>
      <c r="AW48" s="13" t="str">
        <f>'OT Formula'!B48</f>
        <v>Oregon State</v>
      </c>
      <c r="AX48" s="13" t="str">
        <f>'OT Formula'!C48</f>
        <v>N</v>
      </c>
      <c r="AY48" s="15" t="str">
        <f>'IOL Formula'!A48&amp;", "&amp;'IOL Formula'!B48</f>
        <v>Mason Myers, Arkansas State</v>
      </c>
      <c r="BF48" s="13" t="str">
        <f>if('IOL Formula'!N48 = 0, " ", 'IOL Formula'!O48)</f>
        <v> </v>
      </c>
      <c r="BG48" s="13" t="str">
        <f>'IOL Formula'!B48</f>
        <v>Arkansas State</v>
      </c>
      <c r="BH48" s="13" t="str">
        <f>'IOL Formula'!C48</f>
        <v>N</v>
      </c>
    </row>
    <row r="49">
      <c r="A49" s="13" t="str">
        <f>'QB Formula'!A49&amp;", "&amp;'QB Formula'!B49</f>
        <v>Tayven Jackson, UCF</v>
      </c>
      <c r="H49" s="13" t="str">
        <f>if('QB Formula'!P49 = 0, " ", 'QB Formula'!P49)</f>
        <v> </v>
      </c>
      <c r="I49" s="13"/>
      <c r="J49" s="13" t="str">
        <f>'QB Formula'!C49</f>
        <v>Y</v>
      </c>
      <c r="K49" s="13" t="str">
        <f>'RB Formula'!A49&amp;", "&amp;'RB Formula'!B49</f>
        <v>Jalen Dupree, Colorado State</v>
      </c>
      <c r="R49" s="14">
        <f>if('RB Formula'!R49 = 0, " ", 'RB Formula'!S49)</f>
        <v>4.054166667</v>
      </c>
      <c r="S49" s="13" t="str">
        <f>'RB Formula'!B49</f>
        <v>Colorado State</v>
      </c>
      <c r="T49" s="14" t="str">
        <f>'RB Formula'!C49</f>
        <v>Y</v>
      </c>
      <c r="U49" s="13" t="str">
        <f>'WR Formula'!A49&amp;", "&amp;'WR Formula'!B49</f>
        <v>Pofele Ashlock, Hawaii</v>
      </c>
      <c r="AB49" s="14">
        <f>if('WR Formula'!N49 = 0, " ", 'WR Formula'!P49)</f>
        <v>4.442857143</v>
      </c>
      <c r="AC49" s="13" t="str">
        <f>'WR Formula'!B49</f>
        <v>Hawaii</v>
      </c>
      <c r="AD49" s="13" t="str">
        <f>'WR Formula'!C49</f>
        <v>N</v>
      </c>
      <c r="AE49" s="13" t="str">
        <f>'TE Formula'!A49&amp;", "&amp;'TE Formula'!B49</f>
        <v>, </v>
      </c>
      <c r="AL49" s="13" t="str">
        <f>if('TE Formula'!P49 = 0, " ", 'TE Formula'!R49)</f>
        <v> </v>
      </c>
      <c r="AM49" s="13" t="str">
        <f>'TE Formula'!B49</f>
        <v/>
      </c>
      <c r="AN49" s="13" t="str">
        <f>'TE Formula'!C49</f>
        <v/>
      </c>
      <c r="AO49" s="13" t="str">
        <f>'OT Formula'!A49&amp;", "&amp;'OT Formula'!B49</f>
        <v>Martin Koivisto, Central Michigan</v>
      </c>
      <c r="AV49" s="14">
        <f>if('OT Formula'!N49 = 0, " ", 'OT Formula'!O49)</f>
        <v>3.296666667</v>
      </c>
      <c r="AW49" s="13" t="str">
        <f>'OT Formula'!B49</f>
        <v>Central Michigan</v>
      </c>
      <c r="AX49" s="13" t="str">
        <f>'OT Formula'!C49</f>
        <v>N</v>
      </c>
      <c r="AY49" s="15" t="str">
        <f>'IOL Formula'!A49&amp;", "&amp;'IOL Formula'!B49</f>
        <v>Grayson Mains, Temple</v>
      </c>
      <c r="BF49" s="13" t="str">
        <f>if('IOL Formula'!N49 = 0, " ", 'IOL Formula'!O49)</f>
        <v> </v>
      </c>
      <c r="BG49" s="13" t="str">
        <f>'IOL Formula'!B49</f>
        <v>Temple</v>
      </c>
      <c r="BH49" s="13" t="str">
        <f>'IOL Formula'!C49</f>
        <v>N</v>
      </c>
    </row>
    <row r="50">
      <c r="A50" s="13" t="str">
        <f>'QB Formula'!A50&amp;", "&amp;'QB Formula'!B50</f>
        <v>, </v>
      </c>
      <c r="H50" s="13" t="str">
        <f>if('QB Formula'!P50 = 0, " ", 'QB Formula'!P50)</f>
        <v> </v>
      </c>
      <c r="I50" s="13"/>
      <c r="J50" s="13" t="str">
        <f>'QB Formula'!C50</f>
        <v/>
      </c>
      <c r="K50" s="13" t="str">
        <f>'RB Formula'!A50&amp;", "&amp;'RB Formula'!B50</f>
        <v>Rodney Nelson, Monmouth</v>
      </c>
      <c r="R50" s="14">
        <f>if('RB Formula'!R50 = 0, " ", 'RB Formula'!S50)</f>
        <v>4.054166667</v>
      </c>
      <c r="S50" s="13" t="str">
        <f>'RB Formula'!B50</f>
        <v>Monmouth</v>
      </c>
      <c r="T50" s="14" t="str">
        <f>'RB Formula'!C50</f>
        <v>Y</v>
      </c>
      <c r="U50" s="13" t="str">
        <f>'WR Formula'!A50&amp;", "&amp;'WR Formula'!B50</f>
        <v>Marquis Buchanan, Rhode Island</v>
      </c>
      <c r="AB50" s="14">
        <f>if('WR Formula'!N50 = 0, " ", 'WR Formula'!P50)</f>
        <v>4.414285714</v>
      </c>
      <c r="AC50" s="13" t="str">
        <f>'WR Formula'!B50</f>
        <v>Rhode Island</v>
      </c>
      <c r="AD50" s="13" t="str">
        <f>'WR Formula'!C50</f>
        <v>N</v>
      </c>
      <c r="AE50" s="13" t="str">
        <f>'TE Formula'!A50&amp;", "&amp;'TE Formula'!B50</f>
        <v>, </v>
      </c>
      <c r="AL50" s="13" t="str">
        <f>if('TE Formula'!P50 = 0, " ", 'TE Formula'!R50)</f>
        <v> </v>
      </c>
      <c r="AM50" s="13" t="str">
        <f>'TE Formula'!B50</f>
        <v/>
      </c>
      <c r="AN50" s="13" t="str">
        <f>'TE Formula'!C50</f>
        <v/>
      </c>
      <c r="AO50" s="13" t="str">
        <f>'OT Formula'!A50&amp;", "&amp;'OT Formula'!B50</f>
        <v>Nic DiSanto, Eastern Illinois</v>
      </c>
      <c r="AV50" s="14">
        <f>if('OT Formula'!N50 = 0, " ", 'OT Formula'!O50)</f>
        <v>3.296666667</v>
      </c>
      <c r="AW50" s="13" t="str">
        <f>'OT Formula'!B50</f>
        <v>Eastern Illinois</v>
      </c>
      <c r="AX50" s="13" t="str">
        <f>'OT Formula'!C50</f>
        <v>Y</v>
      </c>
      <c r="AY50" s="15" t="str">
        <f>'IOL Formula'!A50&amp;", "&amp;'IOL Formula'!B50</f>
        <v>, </v>
      </c>
      <c r="BF50" s="13" t="str">
        <f>if('IOL Formula'!N50 = 0, " ", 'IOL Formula'!O50)</f>
        <v> </v>
      </c>
      <c r="BG50" s="13" t="str">
        <f>'IOL Formula'!B50</f>
        <v/>
      </c>
      <c r="BH50" s="13" t="str">
        <f>'IOL Formula'!C50</f>
        <v/>
      </c>
    </row>
    <row r="51">
      <c r="A51" s="13" t="str">
        <f>'QB Formula'!A51&amp;", "&amp;'QB Formula'!B51</f>
        <v>, </v>
      </c>
      <c r="H51" s="13" t="str">
        <f>if('QB Formula'!P51 = 0, " ", 'QB Formula'!P51)</f>
        <v> </v>
      </c>
      <c r="I51" s="13"/>
      <c r="J51" s="13" t="str">
        <f>'QB Formula'!C51</f>
        <v/>
      </c>
      <c r="K51" s="13" t="str">
        <f>'RB Formula'!A51&amp;", "&amp;'RB Formula'!B51</f>
        <v>David Avit, Villanova</v>
      </c>
      <c r="R51" s="14">
        <f>if('RB Formula'!R51 = 0, " ", 'RB Formula'!S51)</f>
        <v>4.054166667</v>
      </c>
      <c r="S51" s="13" t="str">
        <f>'RB Formula'!B51</f>
        <v>Villanova</v>
      </c>
      <c r="T51" s="14" t="str">
        <f>'RB Formula'!C51</f>
        <v>N</v>
      </c>
      <c r="U51" s="13" t="str">
        <f>'WR Formula'!A51&amp;", "&amp;'WR Formula'!B51</f>
        <v>Reed Swanson, Colgate</v>
      </c>
      <c r="AB51" s="14">
        <f>if('WR Formula'!N51 = 0, " ", 'WR Formula'!P51)</f>
        <v>4.414285714</v>
      </c>
      <c r="AC51" s="13" t="str">
        <f>'WR Formula'!B51</f>
        <v>Colgate</v>
      </c>
      <c r="AD51" s="13" t="str">
        <f>'WR Formula'!C51</f>
        <v>N</v>
      </c>
      <c r="AE51" s="13" t="str">
        <f>'TE Formula'!A51&amp;", "&amp;'TE Formula'!B51</f>
        <v>, </v>
      </c>
      <c r="AL51" s="13" t="str">
        <f>if('TE Formula'!P51 = 0, " ", 'TE Formula'!R51)</f>
        <v> </v>
      </c>
      <c r="AM51" s="13" t="str">
        <f>'TE Formula'!B51</f>
        <v/>
      </c>
      <c r="AN51" s="13" t="str">
        <f>'TE Formula'!C51</f>
        <v/>
      </c>
      <c r="AO51" s="13" t="str">
        <f>'OT Formula'!A51&amp;", "&amp;'OT Formula'!B51</f>
        <v>Robert Wright Jr., Georgia Southern</v>
      </c>
      <c r="AV51" s="13" t="str">
        <f>if('OT Formula'!N51 = 0, " ", 'OT Formula'!O51)</f>
        <v> </v>
      </c>
      <c r="AW51" s="13" t="str">
        <f>'OT Formula'!B51</f>
        <v>Georgia Southern</v>
      </c>
      <c r="AX51" s="13" t="str">
        <f>'OT Formula'!C51</f>
        <v>N</v>
      </c>
      <c r="AY51" s="15" t="str">
        <f>'IOL Formula'!A51&amp;", "&amp;'IOL Formula'!B51</f>
        <v>, </v>
      </c>
      <c r="BF51" s="13" t="str">
        <f>if('IOL Formula'!N51 = 0, " ", 'IOL Formula'!O51)</f>
        <v> </v>
      </c>
      <c r="BG51" s="13" t="str">
        <f>'IOL Formula'!B51</f>
        <v/>
      </c>
      <c r="BH51" s="13" t="str">
        <f>'IOL Formula'!C51</f>
        <v/>
      </c>
    </row>
    <row r="52">
      <c r="A52" s="13" t="str">
        <f>'QB Formula'!A52&amp;", "&amp;'QB Formula'!B52</f>
        <v>, </v>
      </c>
      <c r="H52" s="13" t="str">
        <f>if('QB Formula'!P52 = 0, " ", 'QB Formula'!P52)</f>
        <v> </v>
      </c>
      <c r="I52" s="13"/>
      <c r="J52" s="13" t="str">
        <f>'QB Formula'!C52</f>
        <v/>
      </c>
      <c r="K52" s="13" t="str">
        <f>'RB Formula'!A52&amp;", "&amp;'RB Formula'!B52</f>
        <v>NaQuari Rogers, Utah</v>
      </c>
      <c r="R52" s="14">
        <f>if('RB Formula'!R52 = 0, " ", 'RB Formula'!S52)</f>
        <v>4.054166667</v>
      </c>
      <c r="S52" s="13" t="str">
        <f>'RB Formula'!B52</f>
        <v>Utah</v>
      </c>
      <c r="T52" s="14" t="str">
        <f>'RB Formula'!C52</f>
        <v>N</v>
      </c>
      <c r="U52" s="13" t="str">
        <f>'WR Formula'!A52&amp;", "&amp;'WR Formula'!B52</f>
        <v>Bisi Owens, UPenn</v>
      </c>
      <c r="AB52" s="14">
        <f>if('WR Formula'!N52 = 0, " ", 'WR Formula'!P52)</f>
        <v>4.414285714</v>
      </c>
      <c r="AC52" s="13" t="str">
        <f>'WR Formula'!B52</f>
        <v>UPenn</v>
      </c>
      <c r="AD52" s="13" t="str">
        <f>'WR Formula'!C52</f>
        <v>Y</v>
      </c>
      <c r="AE52" s="13" t="str">
        <f>'TE Formula'!A52&amp;", "&amp;'TE Formula'!B52</f>
        <v>, </v>
      </c>
      <c r="AL52" s="13" t="str">
        <f>if('TE Formula'!P52 = 0, " ", 'TE Formula'!R52)</f>
        <v> </v>
      </c>
      <c r="AM52" s="13" t="str">
        <f>'TE Formula'!B52</f>
        <v/>
      </c>
      <c r="AN52" s="13" t="str">
        <f>'TE Formula'!C52</f>
        <v/>
      </c>
      <c r="AO52" s="13" t="str">
        <f>'OT Formula'!A52&amp;", "&amp;'OT Formula'!B52</f>
        <v>Luke Miller, Rice</v>
      </c>
      <c r="AV52" s="13" t="str">
        <f>if('OT Formula'!N52 = 0, " ", 'OT Formula'!O52)</f>
        <v> </v>
      </c>
      <c r="AW52" s="13" t="str">
        <f>'OT Formula'!B52</f>
        <v>Rice</v>
      </c>
      <c r="AX52" s="13" t="str">
        <f>'OT Formula'!C52</f>
        <v>N</v>
      </c>
      <c r="AY52" s="15" t="str">
        <f>'IOL Formula'!A52&amp;", "&amp;'IOL Formula'!B52</f>
        <v>, </v>
      </c>
      <c r="BF52" s="13" t="str">
        <f>if('IOL Formula'!N52 = 0, " ", 'IOL Formula'!O52)</f>
        <v> </v>
      </c>
      <c r="BG52" s="13" t="str">
        <f>'IOL Formula'!B52</f>
        <v/>
      </c>
      <c r="BH52" s="13" t="str">
        <f>'IOL Formula'!C52</f>
        <v/>
      </c>
    </row>
    <row r="53">
      <c r="A53" s="13" t="str">
        <f>'QB Formula'!A53&amp;", "&amp;'QB Formula'!B53</f>
        <v>, </v>
      </c>
      <c r="H53" s="13" t="str">
        <f>if('QB Formula'!P53 = 0, " ", 'QB Formula'!P53)</f>
        <v> </v>
      </c>
      <c r="I53" s="13"/>
      <c r="J53" s="13" t="str">
        <f>'QB Formula'!C53</f>
        <v/>
      </c>
      <c r="K53" s="13" t="str">
        <f>'RB Formula'!A53&amp;", "&amp;'RB Formula'!B53</f>
        <v>Marlon Gunn, East Carolina</v>
      </c>
      <c r="R53" s="14">
        <f>if('RB Formula'!R53 = 0, " ", 'RB Formula'!S53)</f>
        <v>3.995833333</v>
      </c>
      <c r="S53" s="13" t="str">
        <f>'RB Formula'!B53</f>
        <v>East Carolina</v>
      </c>
      <c r="T53" s="14" t="str">
        <f>'RB Formula'!C53</f>
        <v>N</v>
      </c>
      <c r="U53" s="13" t="str">
        <f>'WR Formula'!A53&amp;", "&amp;'WR Formula'!B53</f>
        <v>Beau Sparks, Texas State</v>
      </c>
      <c r="AB53" s="14">
        <f>if('WR Formula'!N53 = 0, " ", 'WR Formula'!P53)</f>
        <v>4.4</v>
      </c>
      <c r="AC53" s="13" t="str">
        <f>'WR Formula'!B53</f>
        <v>Texas State</v>
      </c>
      <c r="AD53" s="13" t="str">
        <f>'WR Formula'!C53</f>
        <v>N</v>
      </c>
      <c r="AE53" s="13" t="str">
        <f>'TE Formula'!A53&amp;", "&amp;'TE Formula'!B53</f>
        <v>, </v>
      </c>
      <c r="AL53" s="13" t="str">
        <f>if('TE Formula'!P53 = 0, " ", 'TE Formula'!R53)</f>
        <v> </v>
      </c>
      <c r="AM53" s="13" t="str">
        <f>'TE Formula'!B53</f>
        <v/>
      </c>
      <c r="AN53" s="13" t="str">
        <f>'TE Formula'!C53</f>
        <v/>
      </c>
      <c r="AO53" s="13" t="str">
        <f>'OT Formula'!A53&amp;", "&amp;'OT Formula'!B53</f>
        <v>Greg Nunnery, Southern Miss</v>
      </c>
      <c r="AV53" s="13" t="str">
        <f>if('OT Formula'!N53 = 0, " ", 'OT Formula'!O53)</f>
        <v> </v>
      </c>
      <c r="AW53" s="13" t="str">
        <f>'OT Formula'!B53</f>
        <v>Southern Miss</v>
      </c>
      <c r="AX53" s="13" t="str">
        <f>'OT Formula'!C53</f>
        <v>N</v>
      </c>
      <c r="AY53" s="15" t="str">
        <f>'IOL Formula'!A53&amp;", "&amp;'IOL Formula'!B53</f>
        <v>, </v>
      </c>
      <c r="BF53" s="13" t="str">
        <f>if('IOL Formula'!N53 = 0, " ", 'IOL Formula'!O53)</f>
        <v> </v>
      </c>
      <c r="BG53" s="13" t="str">
        <f>'IOL Formula'!B53</f>
        <v/>
      </c>
      <c r="BH53" s="13" t="str">
        <f>'IOL Formula'!C53</f>
        <v/>
      </c>
    </row>
    <row r="54">
      <c r="A54" s="13" t="str">
        <f>'QB Formula'!A54&amp;", "&amp;'QB Formula'!B54</f>
        <v>, </v>
      </c>
      <c r="H54" s="13" t="str">
        <f>if('QB Formula'!P54 = 0, " ", 'QB Formula'!P54)</f>
        <v> </v>
      </c>
      <c r="I54" s="13"/>
      <c r="J54" s="13" t="str">
        <f>'QB Formula'!C54</f>
        <v/>
      </c>
      <c r="K54" s="13" t="str">
        <f>'RB Formula'!A54&amp;", "&amp;'RB Formula'!B54</f>
        <v>Kaden Shields-Dutton, Florida Atlantic</v>
      </c>
      <c r="R54" s="14">
        <f>if('RB Formula'!R54 = 0, " ", 'RB Formula'!S54)</f>
        <v>3.995833333</v>
      </c>
      <c r="S54" s="13" t="str">
        <f>'RB Formula'!B54</f>
        <v>Florida Atlantic</v>
      </c>
      <c r="T54" s="14" t="str">
        <f>'RB Formula'!C54</f>
        <v>N</v>
      </c>
      <c r="U54" s="13" t="str">
        <f>'WR Formula'!A54&amp;", "&amp;'WR Formula'!B54</f>
        <v>Tommy McIntosh, Central Michigan</v>
      </c>
      <c r="AB54" s="14">
        <f>if('WR Formula'!N54 = 0, " ", 'WR Formula'!P54)</f>
        <v>4.4</v>
      </c>
      <c r="AC54" s="13" t="str">
        <f>'WR Formula'!B54</f>
        <v>Central Michigan</v>
      </c>
      <c r="AD54" s="13" t="str">
        <f>'WR Formula'!C54</f>
        <v>N</v>
      </c>
      <c r="AE54" s="13" t="str">
        <f>'TE Formula'!A54&amp;", "&amp;'TE Formula'!B54</f>
        <v>, </v>
      </c>
      <c r="AL54" s="13" t="str">
        <f>if('TE Formula'!P54 = 0, " ", 'TE Formula'!R54)</f>
        <v> </v>
      </c>
      <c r="AM54" s="13"/>
      <c r="AN54" s="13" t="str">
        <f>'TE Formula'!C54</f>
        <v/>
      </c>
      <c r="AO54" s="13" t="str">
        <f>'OT Formula'!A54&amp;", "&amp;'OT Formula'!B54</f>
        <v>Jack Foster, Nevada</v>
      </c>
      <c r="AV54" s="13" t="str">
        <f>if('OT Formula'!N54 = 0, " ", 'OT Formula'!O54)</f>
        <v> </v>
      </c>
      <c r="AW54" s="13" t="str">
        <f>'OT Formula'!B54</f>
        <v>Nevada</v>
      </c>
      <c r="AX54" s="13" t="str">
        <f>'OT Formula'!C54</f>
        <v>N</v>
      </c>
      <c r="AY54" s="15" t="str">
        <f>'IOL Formula'!A54&amp;", "&amp;'IOL Formula'!B54</f>
        <v>, </v>
      </c>
      <c r="BF54" s="13" t="str">
        <f>if('IOL Formula'!N54 = 0, " ", 'IOL Formula'!O54)</f>
        <v> </v>
      </c>
      <c r="BG54" s="13" t="str">
        <f>'IOL Formula'!B54</f>
        <v/>
      </c>
      <c r="BH54" s="13" t="str">
        <f>'IOL Formula'!C54</f>
        <v/>
      </c>
    </row>
    <row r="55">
      <c r="A55" s="13" t="str">
        <f>'QB Formula'!A55&amp;", "&amp;'QB Formula'!B55</f>
        <v>, </v>
      </c>
      <c r="H55" s="13" t="str">
        <f>if('QB Formula'!P55 = 0, " ", 'QB Formula'!P55)</f>
        <v> </v>
      </c>
      <c r="I55" s="13"/>
      <c r="J55" s="13" t="str">
        <f>'QB Formula'!C55</f>
        <v/>
      </c>
      <c r="K55" s="13" t="str">
        <f>'RB Formula'!A55&amp;", "&amp;'RB Formula'!B55</f>
        <v>Bryan Jackson, USC</v>
      </c>
      <c r="R55" s="14">
        <f>if('RB Formula'!R55 = 0, " ", 'RB Formula'!S55)</f>
        <v>3.995833333</v>
      </c>
      <c r="S55" s="13" t="str">
        <f>'RB Formula'!B55</f>
        <v>USC</v>
      </c>
      <c r="T55" s="14" t="str">
        <f>'RB Formula'!C55</f>
        <v>Y</v>
      </c>
      <c r="U55" s="13" t="str">
        <f>'WR Formula'!A55&amp;", "&amp;'WR Formula'!B55</f>
        <v>Larry Simmons, Utah</v>
      </c>
      <c r="AB55" s="14">
        <f>if('WR Formula'!N55 = 0, " ", 'WR Formula'!P55)</f>
        <v>4.4</v>
      </c>
      <c r="AC55" s="13" t="str">
        <f>'WR Formula'!B55</f>
        <v>Utah</v>
      </c>
      <c r="AD55" s="13" t="str">
        <f>'WR Formula'!C55</f>
        <v>N</v>
      </c>
      <c r="AE55" s="13" t="str">
        <f>'TE Formula'!A55&amp;", "&amp;'TE Formula'!B55</f>
        <v>, </v>
      </c>
      <c r="AL55" s="13" t="str">
        <f>if('TE Formula'!P55 = 0, " ", 'TE Formula'!R55)</f>
        <v> </v>
      </c>
      <c r="AM55" s="13"/>
      <c r="AN55" s="13" t="str">
        <f>'TE Formula'!C55</f>
        <v/>
      </c>
      <c r="AO55" s="13" t="str">
        <f>'OT Formula'!A55&amp;", "&amp;'OT Formula'!B55</f>
        <v>Sully Burns, Texas State</v>
      </c>
      <c r="AV55" s="13" t="str">
        <f>if('OT Formula'!N55 = 0, " ", 'OT Formula'!O55)</f>
        <v> </v>
      </c>
      <c r="AW55" s="13" t="str">
        <f>'OT Formula'!B55</f>
        <v>Texas State</v>
      </c>
      <c r="AX55" s="13" t="str">
        <f>'OT Formula'!C55</f>
        <v>N</v>
      </c>
      <c r="AY55" s="15" t="str">
        <f>'IOL Formula'!A55&amp;", "&amp;'IOL Formula'!B55</f>
        <v>, </v>
      </c>
      <c r="BF55" s="13" t="str">
        <f>if('IOL Formula'!N55 = 0, " ", 'IOL Formula'!O55)</f>
        <v> </v>
      </c>
      <c r="BG55" s="13" t="str">
        <f>'IOL Formula'!B55</f>
        <v/>
      </c>
      <c r="BH55" s="13" t="str">
        <f>'IOL Formula'!C55</f>
        <v/>
      </c>
    </row>
    <row r="56">
      <c r="A56" s="13" t="str">
        <f>'QB Formula'!A56&amp;", "&amp;'QB Formula'!B56</f>
        <v>, </v>
      </c>
      <c r="H56" s="13" t="str">
        <f>if('QB Formula'!P56 = 0, " ", 'QB Formula'!P56)</f>
        <v> </v>
      </c>
      <c r="I56" s="13"/>
      <c r="J56" s="13" t="str">
        <f>'QB Formula'!C56</f>
        <v/>
      </c>
      <c r="K56" s="13" t="str">
        <f>'RB Formula'!A56&amp;", "&amp;'RB Formula'!B56</f>
        <v>Jordan Gant, Akron</v>
      </c>
      <c r="R56" s="14">
        <f>if('RB Formula'!R56 = 0, " ", 'RB Formula'!S56)</f>
        <v>3.791666667</v>
      </c>
      <c r="S56" s="13" t="str">
        <f>'RB Formula'!B56</f>
        <v>Akron</v>
      </c>
      <c r="T56" s="14" t="str">
        <f>'RB Formula'!C56</f>
        <v>N</v>
      </c>
      <c r="U56" s="13" t="str">
        <f>'WR Formula'!A56&amp;", "&amp;'WR Formula'!B56</f>
        <v>Danny Scudero, San Jose State</v>
      </c>
      <c r="AB56" s="14">
        <f>if('WR Formula'!N56 = 0, " ", 'WR Formula'!P56)</f>
        <v>4.357142857</v>
      </c>
      <c r="AC56" s="13" t="str">
        <f>'WR Formula'!B56</f>
        <v>San Jose State</v>
      </c>
      <c r="AD56" s="13" t="str">
        <f>'WR Formula'!C56</f>
        <v>Y</v>
      </c>
      <c r="AE56" s="13" t="str">
        <f>'TE Formula'!A56&amp;", "&amp;'TE Formula'!B56</f>
        <v>, </v>
      </c>
      <c r="AL56" s="13" t="str">
        <f>if('TE Formula'!P56 = 0, " ", 'TE Formula'!R56)</f>
        <v> </v>
      </c>
      <c r="AM56" s="13"/>
      <c r="AN56" s="13" t="str">
        <f>'TE Formula'!C56</f>
        <v/>
      </c>
      <c r="AO56" s="13" t="str">
        <f>'OT Formula'!A56&amp;", "&amp;'OT Formula'!B56</f>
        <v>Nikola Milovac, Kennesaw State</v>
      </c>
      <c r="AV56" s="13" t="str">
        <f>if('OT Formula'!N56 = 0, " ", 'OT Formula'!O56)</f>
        <v> </v>
      </c>
      <c r="AW56" s="13" t="str">
        <f>'OT Formula'!B56</f>
        <v>Kennesaw State</v>
      </c>
      <c r="AX56" s="13" t="str">
        <f>'OT Formula'!C56</f>
        <v>N</v>
      </c>
      <c r="AY56" s="15" t="str">
        <f>'IOL Formula'!A56&amp;", "&amp;'IOL Formula'!B56</f>
        <v>, </v>
      </c>
      <c r="BF56" s="13" t="str">
        <f>if('IOL Formula'!N56 = 0, " ", 'IOL Formula'!O56)</f>
        <v> </v>
      </c>
      <c r="BG56" s="13" t="str">
        <f>'IOL Formula'!B56</f>
        <v/>
      </c>
      <c r="BH56" s="13" t="str">
        <f>'IOL Formula'!C56</f>
        <v/>
      </c>
    </row>
    <row r="57">
      <c r="A57" s="13" t="str">
        <f>'QB Formula'!A57&amp;", "&amp;'QB Formula'!B57</f>
        <v>, </v>
      </c>
      <c r="H57" s="13" t="str">
        <f>if('QB Formula'!P57 = 0, " ", 'QB Formula'!P57)</f>
        <v> </v>
      </c>
      <c r="I57" s="13"/>
      <c r="J57" s="13" t="str">
        <f>'QB Formula'!C57</f>
        <v/>
      </c>
      <c r="K57" s="13" t="str">
        <f>'RB Formula'!A57&amp;", "&amp;'RB Formula'!B57</f>
        <v>Anthony Carrie, FIU</v>
      </c>
      <c r="R57" s="14">
        <f>if('RB Formula'!R57 = 0, " ", 'RB Formula'!S57)</f>
        <v>3.733333333</v>
      </c>
      <c r="S57" s="13" t="str">
        <f>'RB Formula'!B57</f>
        <v>FIU</v>
      </c>
      <c r="T57" s="14" t="str">
        <f>'RB Formula'!C57</f>
        <v>N</v>
      </c>
      <c r="U57" s="13" t="str">
        <f>'WR Formula'!A57&amp;", "&amp;'WR Formula'!B57</f>
        <v>Jeremiah Koger, USF</v>
      </c>
      <c r="AB57" s="14">
        <f>if('WR Formula'!N57 = 0, " ", 'WR Formula'!P57)</f>
        <v>4.328571429</v>
      </c>
      <c r="AC57" s="13" t="str">
        <f>'WR Formula'!B57</f>
        <v>USF</v>
      </c>
      <c r="AD57" s="13" t="str">
        <f>'WR Formula'!C57</f>
        <v>N</v>
      </c>
      <c r="AE57" s="13" t="str">
        <f>'TE Formula'!A57&amp;", "&amp;'TE Formula'!B57</f>
        <v>, </v>
      </c>
      <c r="AL57" s="13" t="str">
        <f>if('TE Formula'!P57 = 0, " ", 'TE Formula'!R57)</f>
        <v> </v>
      </c>
      <c r="AM57" s="13"/>
      <c r="AN57" s="13" t="str">
        <f>'TE Formula'!C57</f>
        <v/>
      </c>
      <c r="AO57" s="13" t="str">
        <f>'OT Formula'!A57&amp;", "&amp;'OT Formula'!B57</f>
        <v>Tyler Lawrence, New Mexico</v>
      </c>
      <c r="AV57" s="13" t="str">
        <f>if('OT Formula'!N57 = 0, " ", 'OT Formula'!O57)</f>
        <v> </v>
      </c>
      <c r="AW57" s="13" t="str">
        <f>'OT Formula'!B57</f>
        <v>New Mexico</v>
      </c>
      <c r="AX57" s="13" t="str">
        <f>'OT Formula'!C57</f>
        <v>N</v>
      </c>
      <c r="AY57" s="15" t="str">
        <f>'IOL Formula'!A57&amp;", "&amp;'IOL Formula'!B57</f>
        <v>, </v>
      </c>
      <c r="BF57" s="13" t="str">
        <f>if('IOL Formula'!N57 = 0, " ", 'IOL Formula'!O57)</f>
        <v> </v>
      </c>
      <c r="BG57" s="13" t="str">
        <f>'IOL Formula'!B57</f>
        <v/>
      </c>
      <c r="BH57" s="13" t="str">
        <f>'IOL Formula'!C57</f>
        <v/>
      </c>
    </row>
    <row r="58">
      <c r="A58" s="13" t="str">
        <f>'QB Formula'!A58&amp;", "&amp;'QB Formula'!B58</f>
        <v>, </v>
      </c>
      <c r="H58" s="13" t="str">
        <f>if('QB Formula'!P58 = 0, " ", 'QB Formula'!P58)</f>
        <v> </v>
      </c>
      <c r="I58" s="13"/>
      <c r="J58" s="13" t="str">
        <f>'QB Formula'!C58</f>
        <v/>
      </c>
      <c r="K58" s="13" t="str">
        <f>'RB Formula'!A58&amp;", "&amp;'RB Formula'!B58</f>
        <v>Kente Edwards, Lafayette</v>
      </c>
      <c r="R58" s="14">
        <f>if('RB Formula'!R58 = 0, " ", 'RB Formula'!S58)</f>
        <v>3.733333333</v>
      </c>
      <c r="S58" s="13" t="str">
        <f>'RB Formula'!B58</f>
        <v>Lafayette</v>
      </c>
      <c r="T58" s="14" t="str">
        <f>'RB Formula'!C58</f>
        <v>Y</v>
      </c>
      <c r="U58" s="13" t="str">
        <f>'WR Formula'!A58&amp;", "&amp;'WR Formula'!B58</f>
        <v>Malik Knight, Western Carolina</v>
      </c>
      <c r="AB58" s="14">
        <f>if('WR Formula'!N58 = 0, " ", 'WR Formula'!P58)</f>
        <v>4.328571429</v>
      </c>
      <c r="AC58" s="13" t="str">
        <f>'WR Formula'!B58</f>
        <v>Western Carolina</v>
      </c>
      <c r="AD58" s="13" t="str">
        <f>'WR Formula'!C58</f>
        <v>Y</v>
      </c>
      <c r="AE58" s="13" t="str">
        <f>'TE Formula'!A58&amp;", "&amp;'TE Formula'!B58</f>
        <v>, </v>
      </c>
      <c r="AL58" s="13" t="str">
        <f>if('TE Formula'!P58 = 0, " ", 'TE Formula'!R58)</f>
        <v> </v>
      </c>
      <c r="AM58" s="13"/>
      <c r="AN58" s="13" t="str">
        <f>'TE Formula'!C58</f>
        <v/>
      </c>
      <c r="AO58" s="13" t="str">
        <f>'OT Formula'!A58&amp;", "&amp;'OT Formula'!B58</f>
        <v>Joseph Simmons, James Madison</v>
      </c>
      <c r="AV58" s="13" t="str">
        <f>if('OT Formula'!N58 = 0, " ", 'OT Formula'!O58)</f>
        <v> </v>
      </c>
      <c r="AW58" s="13" t="str">
        <f>'OT Formula'!B58</f>
        <v>James Madison</v>
      </c>
      <c r="AX58" s="13" t="str">
        <f>'OT Formula'!C58</f>
        <v>N</v>
      </c>
      <c r="AY58" s="15" t="str">
        <f>'IOL Formula'!A58&amp;", "&amp;'IOL Formula'!B58</f>
        <v>, </v>
      </c>
      <c r="BF58" s="13" t="str">
        <f>if('IOL Formula'!N58 = 0, " ", 'IOL Formula'!O58)</f>
        <v> </v>
      </c>
      <c r="BG58" s="13" t="str">
        <f>'IOL Formula'!B58</f>
        <v/>
      </c>
      <c r="BH58" s="13" t="str">
        <f>'IOL Formula'!C58</f>
        <v/>
      </c>
    </row>
    <row r="59">
      <c r="A59" s="13" t="str">
        <f>'QB Formula'!A59&amp;", "&amp;'QB Formula'!B59</f>
        <v>, </v>
      </c>
      <c r="H59" s="13" t="str">
        <f>if('QB Formula'!P59 = 0, " ", 'QB Formula'!P59)</f>
        <v> </v>
      </c>
      <c r="I59" s="13"/>
      <c r="J59" s="13" t="str">
        <f>'QB Formula'!C59</f>
        <v/>
      </c>
      <c r="K59" s="13" t="str">
        <f>'RB Formula'!A59&amp;", "&amp;'RB Formula'!B59</f>
        <v>Ja'Vin Simpkins, Coastal Carolina</v>
      </c>
      <c r="R59" s="14">
        <f>if('RB Formula'!R59 = 0, " ", 'RB Formula'!S59)</f>
        <v>3.733333333</v>
      </c>
      <c r="S59" s="13" t="str">
        <f>'RB Formula'!B59</f>
        <v>Coastal Carolina</v>
      </c>
      <c r="T59" s="14" t="str">
        <f>'RB Formula'!C59</f>
        <v>N</v>
      </c>
      <c r="U59" s="13" t="str">
        <f>'WR Formula'!A59&amp;", "&amp;'WR Formula'!B59</f>
        <v>Xayvion Noland, UTRGV</v>
      </c>
      <c r="AB59" s="14">
        <f>if('WR Formula'!N59 = 0, " ", 'WR Formula'!P59)</f>
        <v>4.314285714</v>
      </c>
      <c r="AC59" s="13" t="str">
        <f>'WR Formula'!B59</f>
        <v>UTRGV</v>
      </c>
      <c r="AD59" s="13" t="str">
        <f>'WR Formula'!C59</f>
        <v>Y</v>
      </c>
      <c r="AE59" s="13" t="str">
        <f>'TE Formula'!A59&amp;", "&amp;'TE Formula'!B59</f>
        <v>, </v>
      </c>
      <c r="AL59" s="13" t="str">
        <f>if('TE Formula'!P59 = 0, " ", 'TE Formula'!R59)</f>
        <v> </v>
      </c>
      <c r="AM59" s="13"/>
      <c r="AN59" s="13" t="str">
        <f>'TE Formula'!C59</f>
        <v/>
      </c>
      <c r="AO59" s="13" t="str">
        <f>'OT Formula'!A59&amp;", "&amp;'OT Formula'!B59</f>
        <v>Austin Boyd, UNLV</v>
      </c>
      <c r="AV59" s="13" t="str">
        <f>if('OT Formula'!N59 = 0, " ", 'OT Formula'!O59)</f>
        <v> </v>
      </c>
      <c r="AW59" s="13" t="str">
        <f>'OT Formula'!B59</f>
        <v>UNLV</v>
      </c>
      <c r="AX59" s="13" t="str">
        <f>'OT Formula'!C59</f>
        <v>N</v>
      </c>
      <c r="AY59" s="15" t="str">
        <f>'IOL Formula'!A59&amp;", "&amp;'IOL Formula'!B59</f>
        <v>, </v>
      </c>
      <c r="BF59" s="13" t="str">
        <f>if('IOL Formula'!N59 = 0, " ", 'IOL Formula'!O59)</f>
        <v> </v>
      </c>
      <c r="BG59" s="13" t="str">
        <f>'IOL Formula'!B59</f>
        <v/>
      </c>
      <c r="BH59" s="13" t="str">
        <f>'IOL Formula'!C59</f>
        <v/>
      </c>
    </row>
    <row r="60">
      <c r="A60" s="13" t="str">
        <f>'QB Formula'!A60&amp;", "&amp;'QB Formula'!B60</f>
        <v>, </v>
      </c>
      <c r="H60" s="13" t="str">
        <f>if('QB Formula'!P60 = 0, " ", 'QB Formula'!P60)</f>
        <v> </v>
      </c>
      <c r="I60" s="13"/>
      <c r="J60" s="13" t="str">
        <f>'QB Formula'!C60</f>
        <v/>
      </c>
      <c r="K60" s="13" t="str">
        <f>'RB Formula'!A60&amp;", "&amp;'RB Formula'!B60</f>
        <v>Jordan Fisher, UC Davis</v>
      </c>
      <c r="R60" s="14">
        <f>if('RB Formula'!R60 = 0, " ", 'RB Formula'!S60)</f>
        <v>3.733333333</v>
      </c>
      <c r="S60" s="13" t="str">
        <f>'RB Formula'!B60</f>
        <v>UC Davis</v>
      </c>
      <c r="T60" s="14" t="str">
        <f>'RB Formula'!C60</f>
        <v>N</v>
      </c>
      <c r="U60" s="13" t="str">
        <f>'WR Formula'!A60&amp;", "&amp;'WR Formula'!B60</f>
        <v>Brock Spalding, ECU</v>
      </c>
      <c r="AB60" s="14">
        <f>if('WR Formula'!N60 = 0, " ", 'WR Formula'!P60)</f>
        <v>4.257142857</v>
      </c>
      <c r="AC60" s="13" t="str">
        <f>'WR Formula'!B60</f>
        <v>ECU</v>
      </c>
      <c r="AD60" s="13" t="str">
        <f>'WR Formula'!C60</f>
        <v>N</v>
      </c>
      <c r="AE60" s="13" t="str">
        <f>'TE Formula'!A60&amp;", "&amp;'TE Formula'!B60</f>
        <v>, </v>
      </c>
      <c r="AL60" s="13" t="str">
        <f>if('TE Formula'!P60 = 0, " ", 'TE Formula'!R60)</f>
        <v> </v>
      </c>
      <c r="AM60" s="13"/>
      <c r="AN60" s="13" t="str">
        <f>'TE Formula'!C60</f>
        <v/>
      </c>
      <c r="AO60" s="13" t="str">
        <f>'OT Formula'!A60&amp;", "&amp;'OT Formula'!B60</f>
        <v>Noah Rosahac, Delaware</v>
      </c>
      <c r="AV60" s="13" t="str">
        <f>if('OT Formula'!N60 = 0, " ", 'OT Formula'!O60)</f>
        <v> </v>
      </c>
      <c r="AW60" s="13" t="str">
        <f>'OT Formula'!B60</f>
        <v>Delaware</v>
      </c>
      <c r="AX60" s="13" t="str">
        <f>'OT Formula'!C60</f>
        <v>N</v>
      </c>
      <c r="AY60" s="15" t="str">
        <f>'IOL Formula'!A60&amp;", "&amp;'IOL Formula'!B60</f>
        <v>, </v>
      </c>
      <c r="BF60" s="13" t="str">
        <f>if('IOL Formula'!N60 = 0, " ", 'IOL Formula'!O60)</f>
        <v> </v>
      </c>
      <c r="BG60" s="13" t="str">
        <f>'IOL Formula'!B60</f>
        <v/>
      </c>
      <c r="BH60" s="13" t="str">
        <f>'IOL Formula'!C60</f>
        <v/>
      </c>
    </row>
    <row r="61">
      <c r="A61" s="13" t="str">
        <f>'QB Formula'!A61&amp;", "&amp;'QB Formula'!B61</f>
        <v>, </v>
      </c>
      <c r="H61" s="13" t="str">
        <f>if('QB Formula'!P61 = 0, " ", 'QB Formula'!P61)</f>
        <v> </v>
      </c>
      <c r="I61" s="13"/>
      <c r="J61" s="13" t="str">
        <f>'QB Formula'!C61</f>
        <v/>
      </c>
      <c r="K61" s="13" t="str">
        <f>'RB Formula'!A61&amp;", "&amp;'RB Formula'!B61</f>
        <v>Rovaughn Banks Jr, Abilene Christian</v>
      </c>
      <c r="R61" s="14">
        <f>if('RB Formula'!R61 = 0, " ", 'RB Formula'!S61)</f>
        <v>3.733333333</v>
      </c>
      <c r="S61" s="13" t="str">
        <f>'RB Formula'!B61</f>
        <v>Abilene Christian</v>
      </c>
      <c r="T61" s="14" t="str">
        <f>'RB Formula'!C61</f>
        <v>N</v>
      </c>
      <c r="U61" s="13" t="str">
        <f>'WR Formula'!A61&amp;", "&amp;'WR Formula'!B61</f>
        <v>Jordan Napier, San Diego State</v>
      </c>
      <c r="AB61" s="14">
        <f>if('WR Formula'!N61 = 0, " ", 'WR Formula'!P61)</f>
        <v>4.257142857</v>
      </c>
      <c r="AC61" s="13" t="str">
        <f>'WR Formula'!B61</f>
        <v>San Diego State</v>
      </c>
      <c r="AD61" s="13" t="str">
        <f>'WR Formula'!C61</f>
        <v>N</v>
      </c>
      <c r="AE61" s="13" t="str">
        <f>'TE Formula'!A61&amp;", "&amp;'TE Formula'!B61</f>
        <v>, </v>
      </c>
      <c r="AL61" s="13" t="str">
        <f>if('TE Formula'!P61 = 0, " ", 'TE Formula'!R61)</f>
        <v> </v>
      </c>
      <c r="AM61" s="13"/>
      <c r="AN61" s="13" t="str">
        <f>'TE Formula'!C61</f>
        <v/>
      </c>
      <c r="AO61" s="13" t="str">
        <f>'OT Formula'!A61&amp;", "&amp;'OT Formula'!B61</f>
        <v>Zach Cochnauer, Nevada</v>
      </c>
      <c r="AV61" s="13" t="str">
        <f>if('OT Formula'!N61 = 0, " ", 'OT Formula'!O61)</f>
        <v> </v>
      </c>
      <c r="AW61" s="13" t="str">
        <f>'OT Formula'!B61</f>
        <v>Nevada</v>
      </c>
      <c r="AX61" s="13" t="str">
        <f>'OT Formula'!C61</f>
        <v>N</v>
      </c>
      <c r="AY61" s="15" t="str">
        <f>'IOL Formula'!A61&amp;", "&amp;'IOL Formula'!B61</f>
        <v>, </v>
      </c>
      <c r="BF61" s="13" t="str">
        <f>if('IOL Formula'!N61 = 0, " ", 'IOL Formula'!O61)</f>
        <v> </v>
      </c>
      <c r="BG61" s="13" t="str">
        <f>'IOL Formula'!B61</f>
        <v/>
      </c>
      <c r="BH61" s="13" t="str">
        <f>'IOL Formula'!C61</f>
        <v/>
      </c>
    </row>
    <row r="62">
      <c r="A62" s="13" t="str">
        <f>'QB Formula'!A62&amp;", "&amp;'QB Formula'!B62</f>
        <v>, </v>
      </c>
      <c r="H62" s="13" t="str">
        <f>if('QB Formula'!P62 = 0, " ", 'QB Formula'!P62)</f>
        <v> </v>
      </c>
      <c r="I62" s="13"/>
      <c r="J62" s="13" t="str">
        <f>'QB Formula'!C62</f>
        <v/>
      </c>
      <c r="K62" s="13" t="str">
        <f>'RB Formula'!A62&amp;", "&amp;'RB Formula'!B62</f>
        <v>TJ Thomas Jr., Elon</v>
      </c>
      <c r="R62" s="14">
        <f>if('RB Formula'!R62 = 0, " ", 'RB Formula'!S62)</f>
        <v>3.5</v>
      </c>
      <c r="S62" s="13" t="str">
        <f>'RB Formula'!B62</f>
        <v>Elon</v>
      </c>
      <c r="T62" s="14" t="str">
        <f>'RB Formula'!C62</f>
        <v>N</v>
      </c>
      <c r="U62" s="13" t="str">
        <f>'WR Formula'!A62&amp;", "&amp;'WR Formula'!B62</f>
        <v>Kam Perry, Miami OH</v>
      </c>
      <c r="AB62" s="14">
        <f>if('WR Formula'!N62 = 0, " ", 'WR Formula'!P62)</f>
        <v>4.242857143</v>
      </c>
      <c r="AC62" s="13" t="str">
        <f>'WR Formula'!B62</f>
        <v>Miami OH</v>
      </c>
      <c r="AD62" s="13" t="str">
        <f>'WR Formula'!C62</f>
        <v>Y</v>
      </c>
      <c r="AE62" s="13" t="str">
        <f>'TE Formula'!A62&amp;", "&amp;'TE Formula'!B62</f>
        <v>, </v>
      </c>
      <c r="AL62" s="13" t="str">
        <f>if('TE Formula'!P62 = 0, " ", 'TE Formula'!R62)</f>
        <v> </v>
      </c>
      <c r="AM62" s="13"/>
      <c r="AN62" s="13" t="str">
        <f>'TE Formula'!C62</f>
        <v/>
      </c>
      <c r="AO62" s="13" t="str">
        <f>'OT Formula'!A62&amp;", "&amp;'OT Formula'!B62</f>
        <v>, </v>
      </c>
      <c r="AV62" s="13" t="str">
        <f>if('OT Formula'!N62 = 0, " ", 'OT Formula'!O62)</f>
        <v> </v>
      </c>
      <c r="AW62" s="13" t="str">
        <f>'OT Formula'!B62</f>
        <v/>
      </c>
      <c r="AX62" s="13" t="str">
        <f>'OT Formula'!C62</f>
        <v/>
      </c>
      <c r="AY62" s="15" t="str">
        <f>'IOL Formula'!A62&amp;", "&amp;'IOL Formula'!B62</f>
        <v>, </v>
      </c>
      <c r="BF62" s="13" t="str">
        <f>if('IOL Formula'!N62 = 0, " ", 'IOL Formula'!O62)</f>
        <v> </v>
      </c>
      <c r="BG62" s="13" t="str">
        <f>'IOL Formula'!B62</f>
        <v/>
      </c>
      <c r="BH62" s="13" t="str">
        <f>'IOL Formula'!C62</f>
        <v/>
      </c>
    </row>
    <row r="63">
      <c r="A63" s="13" t="str">
        <f>'QB Formula'!A63&amp;", "&amp;'QB Formula'!B63</f>
        <v>, </v>
      </c>
      <c r="H63" s="13" t="str">
        <f>if('QB Formula'!P63 = 0, " ", 'QB Formula'!P63)</f>
        <v> </v>
      </c>
      <c r="I63" s="13"/>
      <c r="J63" s="13" t="str">
        <f>'QB Formula'!C63</f>
        <v/>
      </c>
      <c r="K63" s="13" t="str">
        <f>'RB Formula'!A63&amp;", "&amp;'RB Formula'!B63</f>
        <v>Trequan Jones, Old Dominion</v>
      </c>
      <c r="R63" s="14">
        <f>if('RB Formula'!R63 = 0, " ", 'RB Formula'!S63)</f>
        <v>3.470833333</v>
      </c>
      <c r="S63" s="13" t="str">
        <f>'RB Formula'!B63</f>
        <v>Old Dominion</v>
      </c>
      <c r="T63" s="14" t="str">
        <f>'RB Formula'!C63</f>
        <v>Y</v>
      </c>
      <c r="U63" s="13" t="str">
        <f>'WR Formula'!A63&amp;", "&amp;'WR Formula'!B63</f>
        <v>Landon Ellis, James Madison</v>
      </c>
      <c r="AB63" s="14">
        <f>if('WR Formula'!N63 = 0, " ", 'WR Formula'!P63)</f>
        <v>4.242857143</v>
      </c>
      <c r="AC63" s="13" t="str">
        <f>'WR Formula'!B63</f>
        <v>James Madison</v>
      </c>
      <c r="AD63" s="13" t="str">
        <f>'WR Formula'!C63</f>
        <v>N</v>
      </c>
      <c r="AE63" s="13" t="str">
        <f>'TE Formula'!A63&amp;", "&amp;'TE Formula'!B63</f>
        <v>, </v>
      </c>
      <c r="AL63" s="13" t="str">
        <f>if('TE Formula'!P63 = 0, " ", 'TE Formula'!R63)</f>
        <v> </v>
      </c>
      <c r="AM63" s="13"/>
      <c r="AN63" s="13" t="str">
        <f>'TE Formula'!C63</f>
        <v/>
      </c>
      <c r="AO63" s="13" t="str">
        <f>'OT Formula'!A63&amp;", "&amp;'OT Formula'!B63</f>
        <v>, </v>
      </c>
      <c r="AV63" s="13" t="str">
        <f>if('OT Formula'!N63 = 0, " ", 'OT Formula'!O63)</f>
        <v> </v>
      </c>
      <c r="AW63" s="13" t="str">
        <f>'OT Formula'!B63</f>
        <v/>
      </c>
      <c r="AX63" s="13" t="str">
        <f>'OT Formula'!C63</f>
        <v/>
      </c>
      <c r="AY63" s="15" t="str">
        <f>'IOL Formula'!A63&amp;", "&amp;'IOL Formula'!B63</f>
        <v>, </v>
      </c>
      <c r="BF63" s="13" t="str">
        <f>if('IOL Formula'!N63 = 0, " ", 'IOL Formula'!O63)</f>
        <v> </v>
      </c>
      <c r="BG63" s="13" t="str">
        <f>'IOL Formula'!B63</f>
        <v/>
      </c>
      <c r="BH63" s="13" t="str">
        <f>'IOL Formula'!C63</f>
        <v/>
      </c>
    </row>
    <row r="64">
      <c r="A64" s="13" t="str">
        <f>'QB Formula'!A64&amp;", "&amp;'QB Formula'!B64</f>
        <v>, </v>
      </c>
      <c r="H64" s="13" t="str">
        <f>if('QB Formula'!P64 = 0, " ", 'QB Formula'!P64)</f>
        <v> </v>
      </c>
      <c r="I64" s="13"/>
      <c r="J64" s="13" t="str">
        <f>'QB Formula'!C64</f>
        <v/>
      </c>
      <c r="K64" s="13" t="str">
        <f>'RB Formula'!A64&amp;", "&amp;'RB Formula'!B64</f>
        <v>Lamar Spurling, Buffalo</v>
      </c>
      <c r="R64" s="14">
        <f>if('RB Formula'!R64 = 0, " ", 'RB Formula'!S64)</f>
        <v>3.4125</v>
      </c>
      <c r="S64" s="13" t="str">
        <f>'RB Formula'!B64</f>
        <v>Buffalo</v>
      </c>
      <c r="T64" s="14" t="str">
        <f>'RB Formula'!C64</f>
        <v>N</v>
      </c>
      <c r="U64" s="13" t="str">
        <f>'WR Formula'!A64&amp;", "&amp;'WR Formula'!B64</f>
        <v>Chris Dawn Jr, Texas State</v>
      </c>
      <c r="AB64" s="14">
        <f>if('WR Formula'!N64 = 0, " ", 'WR Formula'!P64)</f>
        <v>4.242857143</v>
      </c>
      <c r="AC64" s="13" t="str">
        <f>'WR Formula'!B64</f>
        <v>Texas State</v>
      </c>
      <c r="AD64" s="13" t="str">
        <f>'WR Formula'!C64</f>
        <v>N</v>
      </c>
      <c r="AE64" s="13" t="str">
        <f>'TE Formula'!A64&amp;", "&amp;'TE Formula'!B64</f>
        <v>, </v>
      </c>
      <c r="AL64" s="13" t="str">
        <f>if('TE Formula'!P64 = 0, " ", 'TE Formula'!R64)</f>
        <v> </v>
      </c>
      <c r="AM64" s="13"/>
      <c r="AN64" s="13" t="str">
        <f>'TE Formula'!C64</f>
        <v/>
      </c>
      <c r="AO64" s="13" t="str">
        <f>'OT Formula'!A64&amp;", "&amp;'OT Formula'!B64</f>
        <v>, </v>
      </c>
      <c r="AV64" s="13" t="str">
        <f>if('OT Formula'!N64 = 0, " ", 'OT Formula'!O64)</f>
        <v> </v>
      </c>
      <c r="AW64" s="13" t="str">
        <f>'OT Formula'!B64</f>
        <v/>
      </c>
      <c r="AX64" s="13" t="str">
        <f>'OT Formula'!C64</f>
        <v/>
      </c>
      <c r="AY64" s="15" t="str">
        <f>'IOL Formula'!A64&amp;", "&amp;'IOL Formula'!B64</f>
        <v>, </v>
      </c>
      <c r="BF64" s="13" t="str">
        <f>if('IOL Formula'!N64 = 0, " ", 'IOL Formula'!O64)</f>
        <v> </v>
      </c>
      <c r="BG64" s="13" t="str">
        <f>'IOL Formula'!B64</f>
        <v/>
      </c>
      <c r="BH64" s="13" t="str">
        <f>'IOL Formula'!C64</f>
        <v/>
      </c>
    </row>
    <row r="65">
      <c r="A65" s="13" t="str">
        <f>'QB Formula'!A65&amp;", "&amp;'QB Formula'!B65</f>
        <v>, </v>
      </c>
      <c r="H65" s="13" t="str">
        <f>if('QB Formula'!P65 = 0, " ", 'QB Formula'!P65)</f>
        <v> </v>
      </c>
      <c r="I65" s="13"/>
      <c r="J65" s="13" t="str">
        <f>'QB Formula'!C65</f>
        <v/>
      </c>
      <c r="K65" s="13" t="str">
        <f>'RB Formula'!A65&amp;", "&amp;'RB Formula'!B65</f>
        <v>Gerald Modest, Wofford</v>
      </c>
      <c r="R65" s="14">
        <f>if('RB Formula'!R65 = 0, " ", 'RB Formula'!S65)</f>
        <v>3.4125</v>
      </c>
      <c r="S65" s="13" t="str">
        <f>'RB Formula'!B65</f>
        <v>Wofford</v>
      </c>
      <c r="T65" s="14" t="str">
        <f>'RB Formula'!C65</f>
        <v>Y</v>
      </c>
      <c r="U65" s="13" t="str">
        <f>'WR Formula'!A65&amp;", "&amp;'WR Formula'!B65</f>
        <v>Moussa Barry, Western Kentucky</v>
      </c>
      <c r="AB65" s="14">
        <f>if('WR Formula'!N65 = 0, " ", 'WR Formula'!P65)</f>
        <v>4.242857143</v>
      </c>
      <c r="AC65" s="13" t="str">
        <f>'WR Formula'!B65</f>
        <v>Western Kentucky</v>
      </c>
      <c r="AD65" s="13" t="str">
        <f>'WR Formula'!C65</f>
        <v>N</v>
      </c>
      <c r="AE65" s="13" t="str">
        <f>'TE Formula'!A65&amp;", "&amp;'TE Formula'!B65</f>
        <v>, </v>
      </c>
      <c r="AL65" s="13" t="str">
        <f>if('TE Formula'!P65 = 0, " ", 'TE Formula'!R65)</f>
        <v> </v>
      </c>
      <c r="AM65" s="13"/>
      <c r="AN65" s="13" t="str">
        <f>'TE Formula'!C65</f>
        <v/>
      </c>
      <c r="AO65" s="13" t="str">
        <f>'OT Formula'!A65&amp;", "&amp;'OT Formula'!B65</f>
        <v>, </v>
      </c>
      <c r="AV65" s="13" t="str">
        <f>if('OT Formula'!N65 = 0, " ", 'OT Formula'!O65)</f>
        <v> </v>
      </c>
      <c r="AW65" s="13" t="str">
        <f>'OT Formula'!B65</f>
        <v/>
      </c>
      <c r="AX65" s="13" t="str">
        <f>'OT Formula'!C65</f>
        <v/>
      </c>
      <c r="AY65" s="15" t="str">
        <f>'IOL Formula'!A65&amp;", "&amp;'IOL Formula'!B65</f>
        <v>, </v>
      </c>
      <c r="BF65" s="13" t="str">
        <f>if('IOL Formula'!N65 = 0, " ", 'IOL Formula'!O65)</f>
        <v> </v>
      </c>
      <c r="BG65" s="13" t="str">
        <f>'IOL Formula'!B65</f>
        <v/>
      </c>
      <c r="BH65" s="13" t="str">
        <f>'IOL Formula'!C65</f>
        <v/>
      </c>
    </row>
    <row r="66">
      <c r="A66" s="13" t="str">
        <f>'QB Formula'!A66&amp;", "&amp;'QB Formula'!B66</f>
        <v>, </v>
      </c>
      <c r="H66" s="13" t="str">
        <f>if('QB Formula'!P66 = 0, " ", 'QB Formula'!P66)</f>
        <v> </v>
      </c>
      <c r="I66" s="13"/>
      <c r="J66" s="13" t="str">
        <f>'QB Formula'!C66</f>
        <v/>
      </c>
      <c r="K66" s="13" t="str">
        <f>'RB Formula'!A66&amp;", "&amp;'RB Formula'!B66</f>
        <v>Maurki James, Old Dominion</v>
      </c>
      <c r="R66" s="14">
        <f>if('RB Formula'!R66 = 0, " ", 'RB Formula'!S66)</f>
        <v>3.354166667</v>
      </c>
      <c r="S66" s="13" t="str">
        <f>'RB Formula'!B66</f>
        <v>Old Dominion</v>
      </c>
      <c r="T66" s="14" t="str">
        <f>'RB Formula'!C66</f>
        <v>N</v>
      </c>
      <c r="U66" s="13" t="str">
        <f>'WR Formula'!A66&amp;", "&amp;'WR Formula'!B66</f>
        <v>Luke Mailander, Illinois State</v>
      </c>
      <c r="AB66" s="14">
        <f>if('WR Formula'!N66 = 0, " ", 'WR Formula'!P66)</f>
        <v>4.242857143</v>
      </c>
      <c r="AC66" s="13" t="str">
        <f>'WR Formula'!B66</f>
        <v>Illinois State</v>
      </c>
      <c r="AD66" s="13" t="str">
        <f>'WR Formula'!C66</f>
        <v>N</v>
      </c>
      <c r="AE66" s="13" t="str">
        <f>'TE Formula'!A66&amp;", "&amp;'TE Formula'!B66</f>
        <v>, </v>
      </c>
      <c r="AL66" s="13" t="str">
        <f>if('TE Formula'!P66 = 0, " ", 'TE Formula'!R66)</f>
        <v> </v>
      </c>
      <c r="AM66" s="13"/>
      <c r="AN66" s="13" t="str">
        <f>'TE Formula'!C66</f>
        <v/>
      </c>
      <c r="AO66" s="13" t="str">
        <f>'OT Formula'!A66&amp;", "&amp;'OT Formula'!B66</f>
        <v>, </v>
      </c>
      <c r="AV66" s="13" t="str">
        <f>if('OT Formula'!N66 = 0, " ", 'OT Formula'!O66)</f>
        <v> </v>
      </c>
      <c r="AW66" s="13" t="str">
        <f>'OT Formula'!B66</f>
        <v/>
      </c>
      <c r="AX66" s="13" t="str">
        <f>'OT Formula'!C66</f>
        <v/>
      </c>
      <c r="AY66" s="15" t="str">
        <f>'IOL Formula'!A66&amp;", "&amp;'IOL Formula'!B66</f>
        <v>, </v>
      </c>
      <c r="BF66" s="13" t="str">
        <f>if('IOL Formula'!N66 = 0, " ", 'IOL Formula'!O66)</f>
        <v> </v>
      </c>
      <c r="BG66" s="13" t="str">
        <f>'IOL Formula'!B66</f>
        <v/>
      </c>
      <c r="BH66" s="13" t="str">
        <f>'IOL Formula'!C66</f>
        <v/>
      </c>
    </row>
    <row r="67">
      <c r="A67" s="13" t="str">
        <f>'QB Formula'!A67&amp;", "&amp;'QB Formula'!B67</f>
        <v>, </v>
      </c>
      <c r="H67" s="13" t="str">
        <f>if('QB Formula'!P67 = 0, " ", 'QB Formula'!P67)</f>
        <v> </v>
      </c>
      <c r="I67" s="13"/>
      <c r="J67" s="13" t="str">
        <f>'QB Formula'!C67</f>
        <v/>
      </c>
      <c r="K67" s="13" t="str">
        <f>'RB Formula'!A67&amp;", "&amp;'RB Formula'!B67</f>
        <v>Plez Lawrence, Indiana State</v>
      </c>
      <c r="R67" s="14">
        <f>if('RB Formula'!R67 = 0, " ", 'RB Formula'!S67)</f>
        <v>3.354166667</v>
      </c>
      <c r="S67" s="13" t="str">
        <f>'RB Formula'!B67</f>
        <v>Indiana State</v>
      </c>
      <c r="T67" s="14" t="str">
        <f>'RB Formula'!C67</f>
        <v>Y</v>
      </c>
      <c r="U67" s="13" t="str">
        <f>'WR Formula'!A67&amp;", "&amp;'WR Formula'!B67</f>
        <v>Marvin Session, Weber State</v>
      </c>
      <c r="AB67" s="14">
        <f>if('WR Formula'!N67 = 0, " ", 'WR Formula'!P67)</f>
        <v>4.2</v>
      </c>
      <c r="AC67" s="13" t="str">
        <f>'WR Formula'!B67</f>
        <v>Weber State</v>
      </c>
      <c r="AD67" s="13" t="str">
        <f>'WR Formula'!C67</f>
        <v>N</v>
      </c>
      <c r="AE67" s="13" t="str">
        <f>'TE Formula'!A67&amp;", "&amp;'TE Formula'!B67</f>
        <v>, </v>
      </c>
      <c r="AL67" s="13" t="str">
        <f>if('TE Formula'!P67 = 0, " ", 'TE Formula'!R67)</f>
        <v> </v>
      </c>
      <c r="AM67" s="13"/>
      <c r="AN67" s="13" t="str">
        <f>'TE Formula'!C67</f>
        <v/>
      </c>
      <c r="AO67" s="13" t="str">
        <f>'OT Formula'!A67&amp;", "&amp;'OT Formula'!B67</f>
        <v>, </v>
      </c>
      <c r="AV67" s="13" t="str">
        <f>if('OT Formula'!N67 = 0, " ", 'OT Formula'!O67)</f>
        <v> </v>
      </c>
      <c r="AW67" s="13" t="str">
        <f>'OT Formula'!B67</f>
        <v/>
      </c>
      <c r="AX67" s="13" t="str">
        <f>'OT Formula'!C67</f>
        <v/>
      </c>
      <c r="AY67" s="15" t="str">
        <f>'IOL Formula'!A67&amp;", "&amp;'IOL Formula'!B67</f>
        <v>, </v>
      </c>
      <c r="BF67" s="13" t="str">
        <f>if('IOL Formula'!N67 = 0, " ", 'IOL Formula'!O67)</f>
        <v> </v>
      </c>
      <c r="BG67" s="13" t="str">
        <f>'IOL Formula'!B67</f>
        <v/>
      </c>
      <c r="BH67" s="13" t="str">
        <f>'IOL Formula'!C67</f>
        <v/>
      </c>
    </row>
    <row r="68">
      <c r="A68" s="13" t="str">
        <f>'QB Formula'!A68&amp;", "&amp;'QB Formula'!B68</f>
        <v>, </v>
      </c>
      <c r="H68" s="13" t="str">
        <f>if('QB Formula'!P68 = 0, " ", 'QB Formula'!P68)</f>
        <v> </v>
      </c>
      <c r="I68" s="13"/>
      <c r="J68" s="13" t="str">
        <f>'QB Formula'!C68</f>
        <v/>
      </c>
      <c r="K68" s="13" t="str">
        <f>'RB Formula'!A68&amp;", "&amp;'RB Formula'!B68</f>
        <v>Quinton Jackson, Rice</v>
      </c>
      <c r="R68" s="14">
        <f>if('RB Formula'!R68 = 0, " ", 'RB Formula'!S68)</f>
        <v>3.15</v>
      </c>
      <c r="S68" s="13" t="str">
        <f>'RB Formula'!B68</f>
        <v>Rice</v>
      </c>
      <c r="T68" s="14" t="str">
        <f>'RB Formula'!C68</f>
        <v>N</v>
      </c>
      <c r="U68" s="13" t="str">
        <f>'WR Formula'!A68&amp;", "&amp;'WR Formula'!B68</f>
        <v>Wyatt Young, North Texas</v>
      </c>
      <c r="AB68" s="14">
        <f>if('WR Formula'!N68 = 0, " ", 'WR Formula'!P68)</f>
        <v>4.2</v>
      </c>
      <c r="AC68" s="13" t="str">
        <f>'WR Formula'!B68</f>
        <v>North Texas</v>
      </c>
      <c r="AD68" s="13" t="str">
        <f>'WR Formula'!C68</f>
        <v>N</v>
      </c>
      <c r="AE68" s="13" t="str">
        <f>'TE Formula'!A68&amp;", "&amp;'TE Formula'!B68</f>
        <v>, </v>
      </c>
      <c r="AL68" s="13" t="str">
        <f>if('TE Formula'!P68 = 0, " ", 'TE Formula'!R68)</f>
        <v> </v>
      </c>
      <c r="AM68" s="13"/>
      <c r="AN68" s="13" t="str">
        <f>'TE Formula'!C68</f>
        <v/>
      </c>
      <c r="AO68" s="13" t="str">
        <f>'OT Formula'!A68&amp;", "&amp;'OT Formula'!B68</f>
        <v>, </v>
      </c>
      <c r="AV68" s="13" t="str">
        <f>if('OT Formula'!N68 = 0, " ", 'OT Formula'!O68)</f>
        <v> </v>
      </c>
      <c r="AW68" s="13" t="str">
        <f>'OT Formula'!B68</f>
        <v/>
      </c>
      <c r="AX68" s="13" t="str">
        <f>'OT Formula'!C68</f>
        <v/>
      </c>
      <c r="AY68" s="15" t="str">
        <f>'IOL Formula'!A68&amp;", "&amp;'IOL Formula'!B68</f>
        <v>, </v>
      </c>
      <c r="BF68" s="13" t="str">
        <f>if('IOL Formula'!N68 = 0, " ", 'IOL Formula'!O68)</f>
        <v> </v>
      </c>
      <c r="BG68" s="13" t="str">
        <f>'IOL Formula'!B68</f>
        <v/>
      </c>
      <c r="BH68" s="13" t="str">
        <f>'IOL Formula'!C68</f>
        <v/>
      </c>
    </row>
    <row r="69">
      <c r="A69" s="13" t="str">
        <f>'QB Formula'!A69&amp;", "&amp;'QB Formula'!B69</f>
        <v>, </v>
      </c>
      <c r="H69" s="13" t="str">
        <f>if('QB Formula'!P69 = 0, " ", 'QB Formula'!P69)</f>
        <v> </v>
      </c>
      <c r="I69" s="13"/>
      <c r="J69" s="13" t="str">
        <f>'QB Formula'!C69</f>
        <v/>
      </c>
      <c r="K69" s="13" t="str">
        <f>'RB Formula'!A69&amp;", "&amp;'RB Formula'!B69</f>
        <v>DJ Gordon, Harvard</v>
      </c>
      <c r="R69" s="14">
        <f>if('RB Formula'!R69 = 0, " ", 'RB Formula'!S69)</f>
        <v>3.091666667</v>
      </c>
      <c r="S69" s="13" t="str">
        <f>'RB Formula'!B69</f>
        <v>Harvard</v>
      </c>
      <c r="T69" s="14" t="str">
        <f>'RB Formula'!C69</f>
        <v>N</v>
      </c>
      <c r="U69" s="13" t="str">
        <f>'WR Formula'!A69&amp;", "&amp;'WR Formula'!B69</f>
        <v>Jeremiah Harrison, ETSU</v>
      </c>
      <c r="AB69" s="14">
        <f>if('WR Formula'!N69 = 0, " ", 'WR Formula'!P69)</f>
        <v>4.185714286</v>
      </c>
      <c r="AC69" s="13" t="str">
        <f>'WR Formula'!B69</f>
        <v>ETSU</v>
      </c>
      <c r="AD69" s="13" t="str">
        <f>'WR Formula'!C69</f>
        <v>Y</v>
      </c>
      <c r="AE69" s="13" t="str">
        <f>'TE Formula'!A69&amp;", "&amp;'TE Formula'!B69</f>
        <v>, </v>
      </c>
      <c r="AL69" s="13" t="str">
        <f>if('TE Formula'!P69 = 0, " ", 'TE Formula'!R69)</f>
        <v> </v>
      </c>
      <c r="AM69" s="13"/>
      <c r="AN69" s="13" t="str">
        <f>'TE Formula'!C69</f>
        <v/>
      </c>
      <c r="AO69" s="13" t="str">
        <f>'OT Formula'!A69&amp;", "&amp;'OT Formula'!B69</f>
        <v>, </v>
      </c>
      <c r="AV69" s="13" t="str">
        <f>if('OT Formula'!N69 = 0, " ", 'OT Formula'!O69)</f>
        <v> </v>
      </c>
      <c r="AW69" s="13" t="str">
        <f>'OT Formula'!B69</f>
        <v/>
      </c>
      <c r="AX69" s="13" t="str">
        <f>'OT Formula'!C69</f>
        <v/>
      </c>
      <c r="AY69" s="15" t="str">
        <f>'IOL Formula'!A69&amp;", "&amp;'IOL Formula'!B69</f>
        <v>, </v>
      </c>
      <c r="BF69" s="13" t="str">
        <f>if('IOL Formula'!N69 = 0, " ", 'IOL Formula'!O69)</f>
        <v> </v>
      </c>
      <c r="BG69" s="13" t="str">
        <f>'IOL Formula'!B69</f>
        <v/>
      </c>
      <c r="BH69" s="13" t="str">
        <f>'IOL Formula'!C69</f>
        <v/>
      </c>
    </row>
    <row r="70">
      <c r="A70" s="13" t="str">
        <f>'QB Formula'!A70&amp;", "&amp;'QB Formula'!B70</f>
        <v>, </v>
      </c>
      <c r="H70" s="13" t="str">
        <f>if('QB Formula'!P70 = 0, " ", 'QB Formula'!P70)</f>
        <v> </v>
      </c>
      <c r="I70" s="13"/>
      <c r="J70" s="13" t="str">
        <f>'QB Formula'!C70</f>
        <v/>
      </c>
      <c r="K70" s="13" t="str">
        <f>'RB Formula'!A70&amp;", "&amp;'RB Formula'!B70</f>
        <v>O'Shawn Ross, Long Island</v>
      </c>
      <c r="R70" s="14">
        <f>if('RB Formula'!R70 = 0, " ", 'RB Formula'!S70)</f>
        <v>3.091666667</v>
      </c>
      <c r="S70" s="13" t="str">
        <f>'RB Formula'!B70</f>
        <v>Long Island</v>
      </c>
      <c r="T70" s="14" t="str">
        <f>'RB Formula'!C70</f>
        <v>Y</v>
      </c>
      <c r="U70" s="13" t="str">
        <f>'WR Formula'!A70&amp;", "&amp;'WR Formula'!B70</f>
        <v>Jacob Bostick, San Diego State</v>
      </c>
      <c r="AB70" s="14">
        <f>if('WR Formula'!N70 = 0, " ", 'WR Formula'!P70)</f>
        <v>4.171428571</v>
      </c>
      <c r="AC70" s="13" t="str">
        <f>'WR Formula'!B70</f>
        <v>San Diego State</v>
      </c>
      <c r="AD70" s="13" t="str">
        <f>'WR Formula'!C70</f>
        <v>N</v>
      </c>
      <c r="AE70" s="13" t="str">
        <f>'TE Formula'!A70&amp;", "&amp;'TE Formula'!B70</f>
        <v>, </v>
      </c>
      <c r="AL70" s="13" t="str">
        <f>if('TE Formula'!P70 = 0, " ", 'TE Formula'!R70)</f>
        <v> </v>
      </c>
      <c r="AM70" s="13"/>
      <c r="AN70" s="13" t="str">
        <f>'TE Formula'!C70</f>
        <v/>
      </c>
      <c r="AO70" s="13" t="str">
        <f>'OT Formula'!A70&amp;", "&amp;'OT Formula'!B70</f>
        <v>, </v>
      </c>
      <c r="AV70" s="13" t="str">
        <f>if('OT Formula'!N70 = 0, " ", 'OT Formula'!O70)</f>
        <v> </v>
      </c>
      <c r="AW70" s="13" t="str">
        <f>'OT Formula'!B70</f>
        <v/>
      </c>
      <c r="AX70" s="13" t="str">
        <f>'OT Formula'!C70</f>
        <v/>
      </c>
      <c r="AY70" s="15" t="str">
        <f>'IOL Formula'!A70&amp;", "&amp;'IOL Formula'!B70</f>
        <v>, </v>
      </c>
      <c r="BF70" s="13" t="str">
        <f>if('IOL Formula'!N70 = 0, " ", 'IOL Formula'!O70)</f>
        <v> </v>
      </c>
      <c r="BG70" s="13" t="str">
        <f>'IOL Formula'!B70</f>
        <v/>
      </c>
      <c r="BH70" s="13" t="str">
        <f>'IOL Formula'!C70</f>
        <v/>
      </c>
    </row>
    <row r="71">
      <c r="A71" s="13" t="str">
        <f>'QB Formula'!A71&amp;", "&amp;'QB Formula'!B71</f>
        <v>, </v>
      </c>
      <c r="H71" s="13" t="str">
        <f>if('QB Formula'!P71 = 0, " ", 'QB Formula'!P71)</f>
        <v> </v>
      </c>
      <c r="I71" s="13"/>
      <c r="J71" s="13" t="str">
        <f>'QB Formula'!C71</f>
        <v/>
      </c>
      <c r="K71" s="13" t="str">
        <f>'RB Formula'!A71&amp;", "&amp;'RB Formula'!B71</f>
        <v>Brock Townsend, Central Michigan</v>
      </c>
      <c r="R71" s="14">
        <f>if('RB Formula'!R71 = 0, " ", 'RB Formula'!S71)</f>
        <v>2.829166667</v>
      </c>
      <c r="S71" s="13" t="str">
        <f>'RB Formula'!B71</f>
        <v>Central Michigan</v>
      </c>
      <c r="T71" s="14" t="str">
        <f>'RB Formula'!C71</f>
        <v>N</v>
      </c>
      <c r="U71" s="13" t="str">
        <f>'WR Formula'!A71&amp;", "&amp;'WR Formula'!B71</f>
        <v>Nahzae Cox, Middle Tennessee</v>
      </c>
      <c r="AB71" s="14">
        <f>if('WR Formula'!N71 = 0, " ", 'WR Formula'!P71)</f>
        <v>4.171428571</v>
      </c>
      <c r="AC71" s="13" t="str">
        <f>'WR Formula'!B71</f>
        <v>Middle Tennessee</v>
      </c>
      <c r="AD71" s="13" t="str">
        <f>'WR Formula'!C71</f>
        <v>Y</v>
      </c>
      <c r="AE71" s="13" t="str">
        <f>'TE Formula'!A71&amp;", "&amp;'TE Formula'!B71</f>
        <v>, </v>
      </c>
      <c r="AL71" s="13" t="str">
        <f>if('TE Formula'!P71 = 0, " ", 'TE Formula'!R71)</f>
        <v> </v>
      </c>
      <c r="AM71" s="13"/>
      <c r="AN71" s="13" t="str">
        <f>'TE Formula'!C71</f>
        <v/>
      </c>
      <c r="AO71" s="13" t="str">
        <f>'OT Formula'!A71&amp;", "&amp;'OT Formula'!B71</f>
        <v>, </v>
      </c>
      <c r="AV71" s="13" t="str">
        <f>if('OT Formula'!N71 = 0, " ", 'OT Formula'!O71)</f>
        <v> </v>
      </c>
      <c r="AW71" s="13" t="str">
        <f>'OT Formula'!B71</f>
        <v/>
      </c>
      <c r="AX71" s="13" t="str">
        <f>'OT Formula'!C71</f>
        <v/>
      </c>
      <c r="AY71" s="15" t="str">
        <f>'IOL Formula'!A71&amp;", "&amp;'IOL Formula'!B71</f>
        <v>, </v>
      </c>
      <c r="BF71" s="13" t="str">
        <f>if('IOL Formula'!N71 = 0, " ", 'IOL Formula'!O71)</f>
        <v> </v>
      </c>
      <c r="BG71" s="13" t="str">
        <f>'IOL Formula'!B71</f>
        <v/>
      </c>
      <c r="BH71" s="13" t="str">
        <f>'IOL Formula'!C71</f>
        <v/>
      </c>
    </row>
    <row r="72">
      <c r="A72" s="13" t="str">
        <f>'QB Formula'!A72&amp;", "&amp;'QB Formula'!B72</f>
        <v>, </v>
      </c>
      <c r="H72" s="13" t="str">
        <f>if('QB Formula'!P72 = 0, " ", 'QB Formula'!P72)</f>
        <v> </v>
      </c>
      <c r="I72" s="13"/>
      <c r="J72" s="13" t="str">
        <f>'QB Formula'!C72</f>
        <v/>
      </c>
      <c r="K72" s="13" t="str">
        <f>'RB Formula'!A72&amp;", "&amp;'RB Formula'!B72</f>
        <v>Antwaun Roberts, Marshall</v>
      </c>
      <c r="R72" s="14" t="str">
        <f>if('RB Formula'!R72 = 0, " ", 'RB Formula'!S72)</f>
        <v> </v>
      </c>
      <c r="S72" s="13" t="str">
        <f>'RB Formula'!B72</f>
        <v>Marshall</v>
      </c>
      <c r="T72" s="14" t="str">
        <f>'RB Formula'!C72</f>
        <v>Y</v>
      </c>
      <c r="U72" s="13" t="str">
        <f>'WR Formula'!A72&amp;", "&amp;'WR Formula'!B72</f>
        <v>Tristian Gardner, Missouri State</v>
      </c>
      <c r="AB72" s="14">
        <f>if('WR Formula'!N72 = 0, " ", 'WR Formula'!P72)</f>
        <v>4.171428571</v>
      </c>
      <c r="AC72" s="13" t="str">
        <f>'WR Formula'!B72</f>
        <v>Missouri State</v>
      </c>
      <c r="AD72" s="13" t="str">
        <f>'WR Formula'!C72</f>
        <v>Y</v>
      </c>
      <c r="AE72" s="13" t="str">
        <f>'TE Formula'!A72&amp;", "&amp;'TE Formula'!B72</f>
        <v>, </v>
      </c>
      <c r="AL72" s="13" t="str">
        <f>if('TE Formula'!P72 = 0, " ", 'TE Formula'!R72)</f>
        <v> </v>
      </c>
      <c r="AM72" s="13"/>
      <c r="AN72" s="13" t="str">
        <f>'TE Formula'!C72</f>
        <v/>
      </c>
      <c r="AO72" s="13" t="str">
        <f>'OT Formula'!A72&amp;", "&amp;'OT Formula'!B72</f>
        <v>, </v>
      </c>
      <c r="AV72" s="13" t="str">
        <f>if('OT Formula'!N72 = 0, " ", 'OT Formula'!O72)</f>
        <v> </v>
      </c>
      <c r="AW72" s="13" t="str">
        <f>'OT Formula'!B72</f>
        <v/>
      </c>
      <c r="AX72" s="13" t="str">
        <f>'OT Formula'!C72</f>
        <v/>
      </c>
      <c r="AY72" s="15" t="str">
        <f>'IOL Formula'!A72&amp;", "&amp;'IOL Formula'!B72</f>
        <v>, </v>
      </c>
      <c r="BF72" s="13" t="str">
        <f>if('IOL Formula'!N72 = 0, " ", 'IOL Formula'!O72)</f>
        <v> </v>
      </c>
      <c r="BG72" s="13" t="str">
        <f>'IOL Formula'!B72</f>
        <v/>
      </c>
      <c r="BH72" s="13" t="str">
        <f>'IOL Formula'!C72</f>
        <v/>
      </c>
    </row>
    <row r="73">
      <c r="A73" s="13" t="str">
        <f>'QB Formula'!A73&amp;", "&amp;'QB Formula'!B73</f>
        <v>, </v>
      </c>
      <c r="H73" s="13" t="str">
        <f>if('QB Formula'!P73 = 0, " ", 'QB Formula'!P73)</f>
        <v> </v>
      </c>
      <c r="I73" s="13"/>
      <c r="J73" s="13" t="str">
        <f>'QB Formula'!C73</f>
        <v/>
      </c>
      <c r="K73" s="13" t="str">
        <f>'RB Formula'!A73&amp;", "&amp;'RB Formula'!B73</f>
        <v>, </v>
      </c>
      <c r="R73" s="14" t="str">
        <f>if('RB Formula'!R73 = 0, " ", 'RB Formula'!S73)</f>
        <v> </v>
      </c>
      <c r="S73" s="13" t="str">
        <f>'RB Formula'!B73</f>
        <v/>
      </c>
      <c r="T73" s="14" t="str">
        <f>'RB Formula'!C73</f>
        <v/>
      </c>
      <c r="U73" s="13" t="str">
        <f>'WR Formula'!A73&amp;", "&amp;'WR Formula'!B73</f>
        <v>BJ Fleming, North Dakota</v>
      </c>
      <c r="AB73" s="14">
        <f>if('WR Formula'!N73 = 0, " ", 'WR Formula'!P73)</f>
        <v>4.171428571</v>
      </c>
      <c r="AC73" s="13" t="str">
        <f>'WR Formula'!B73</f>
        <v>North Dakota</v>
      </c>
      <c r="AD73" s="13" t="str">
        <f>'WR Formula'!C73</f>
        <v>Y</v>
      </c>
      <c r="AE73" s="13" t="str">
        <f>'TE Formula'!A73&amp;", "&amp;'TE Formula'!B73</f>
        <v>, </v>
      </c>
      <c r="AL73" s="13" t="str">
        <f>if('TE Formula'!P73 = 0, " ", 'TE Formula'!R73)</f>
        <v> </v>
      </c>
      <c r="AM73" s="13"/>
      <c r="AN73" s="13" t="str">
        <f>'TE Formula'!C73</f>
        <v/>
      </c>
      <c r="AO73" s="13" t="str">
        <f>'OT Formula'!A73&amp;", "&amp;'OT Formula'!B73</f>
        <v>, </v>
      </c>
      <c r="AV73" s="13" t="str">
        <f>if('OT Formula'!N73 = 0, " ", 'OT Formula'!O73)</f>
        <v> </v>
      </c>
      <c r="AW73" s="13" t="str">
        <f>'OT Formula'!B73</f>
        <v/>
      </c>
      <c r="AX73" s="13" t="str">
        <f>'OT Formula'!C73</f>
        <v/>
      </c>
      <c r="AY73" s="15" t="str">
        <f>'IOL Formula'!A73&amp;", "&amp;'IOL Formula'!B73</f>
        <v>, </v>
      </c>
      <c r="BF73" s="13" t="str">
        <f>if('IOL Formula'!N73 = 0, " ", 'IOL Formula'!O73)</f>
        <v> </v>
      </c>
      <c r="BG73" s="13" t="str">
        <f>'IOL Formula'!B73</f>
        <v/>
      </c>
      <c r="BH73" s="13" t="str">
        <f>'IOL Formula'!C73</f>
        <v/>
      </c>
    </row>
    <row r="74">
      <c r="A74" s="13" t="str">
        <f>'QB Formula'!A74&amp;", "&amp;'QB Formula'!B74</f>
        <v>, </v>
      </c>
      <c r="H74" s="13" t="str">
        <f>if('QB Formula'!P74 = 0, " ", 'QB Formula'!P74)</f>
        <v> </v>
      </c>
      <c r="I74" s="13"/>
      <c r="J74" s="13" t="str">
        <f>'QB Formula'!C74</f>
        <v/>
      </c>
      <c r="K74" s="13" t="str">
        <f>'RB Formula'!A74&amp;", "&amp;'RB Formula'!B74</f>
        <v>, </v>
      </c>
      <c r="R74" s="14" t="str">
        <f>if('RB Formula'!R74 = 0, " ", 'RB Formula'!S74)</f>
        <v> </v>
      </c>
      <c r="S74" s="13" t="str">
        <f>'RB Formula'!B74</f>
        <v/>
      </c>
      <c r="T74" s="14" t="str">
        <f>'RB Formula'!C74</f>
        <v/>
      </c>
      <c r="U74" s="13" t="str">
        <f>'WR Formula'!A74&amp;", "&amp;'WR Formula'!B74</f>
        <v>Micah Tease, Tulsa</v>
      </c>
      <c r="AB74" s="14">
        <f>if('WR Formula'!N74 = 0, " ", 'WR Formula'!P74)</f>
        <v>4.128571429</v>
      </c>
      <c r="AC74" s="13" t="str">
        <f>'WR Formula'!B74</f>
        <v>Tulsa</v>
      </c>
      <c r="AD74" s="13" t="str">
        <f>'WR Formula'!C74</f>
        <v>N</v>
      </c>
      <c r="AE74" s="13" t="str">
        <f>'TE Formula'!A74&amp;", "&amp;'TE Formula'!B74</f>
        <v>, </v>
      </c>
      <c r="AL74" s="13" t="str">
        <f>if('TE Formula'!P74 = 0, " ", 'TE Formula'!R74)</f>
        <v> </v>
      </c>
      <c r="AM74" s="13"/>
      <c r="AN74" s="13" t="str">
        <f>'TE Formula'!C74</f>
        <v/>
      </c>
      <c r="AO74" s="13" t="str">
        <f>'OT Formula'!A74&amp;", "&amp;'OT Formula'!B74</f>
        <v>, </v>
      </c>
      <c r="AV74" s="13" t="str">
        <f>if('OT Formula'!N74 = 0, " ", 'OT Formula'!O74)</f>
        <v> </v>
      </c>
      <c r="AW74" s="13" t="str">
        <f>'OT Formula'!B74</f>
        <v/>
      </c>
      <c r="AX74" s="13" t="str">
        <f>'OT Formula'!C74</f>
        <v/>
      </c>
      <c r="AY74" s="15" t="str">
        <f>'IOL Formula'!A74&amp;", "&amp;'IOL Formula'!B74</f>
        <v>, </v>
      </c>
      <c r="BF74" s="13" t="str">
        <f>if('IOL Formula'!N74 = 0, " ", 'IOL Formula'!O74)</f>
        <v> </v>
      </c>
      <c r="BG74" s="13" t="str">
        <f>'IOL Formula'!B74</f>
        <v/>
      </c>
      <c r="BH74" s="13" t="str">
        <f>'IOL Formula'!C74</f>
        <v/>
      </c>
    </row>
    <row r="75">
      <c r="A75" s="13" t="str">
        <f>'QB Formula'!A75&amp;", "&amp;'QB Formula'!B75</f>
        <v>, </v>
      </c>
      <c r="H75" s="13" t="str">
        <f>if('QB Formula'!P75 = 0, " ", 'QB Formula'!P75)</f>
        <v> </v>
      </c>
      <c r="I75" s="13"/>
      <c r="J75" s="13" t="str">
        <f>'QB Formula'!C75</f>
        <v/>
      </c>
      <c r="K75" s="13" t="str">
        <f>'RB Formula'!A75&amp;", "&amp;'RB Formula'!B75</f>
        <v>, </v>
      </c>
      <c r="R75" s="14" t="str">
        <f>if('RB Formula'!R75 = 0, " ", 'RB Formula'!S75)</f>
        <v> </v>
      </c>
      <c r="S75" s="13" t="str">
        <f>'RB Formula'!B75</f>
        <v/>
      </c>
      <c r="T75" s="14" t="str">
        <f>'RB Formula'!C75</f>
        <v/>
      </c>
      <c r="U75" s="13" t="str">
        <f>'WR Formula'!A75&amp;", "&amp;'WR Formula'!B75</f>
        <v>Ethan Loss, Butler</v>
      </c>
      <c r="AB75" s="14">
        <f>if('WR Formula'!N75 = 0, " ", 'WR Formula'!P75)</f>
        <v>4.128571429</v>
      </c>
      <c r="AC75" s="13" t="str">
        <f>'WR Formula'!B75</f>
        <v>Butler</v>
      </c>
      <c r="AD75" s="13" t="str">
        <f>'WR Formula'!C75</f>
        <v>Y</v>
      </c>
      <c r="AE75" s="13" t="str">
        <f>'TE Formula'!A75&amp;", "&amp;'TE Formula'!B75</f>
        <v>, </v>
      </c>
      <c r="AL75" s="13" t="str">
        <f>if('TE Formula'!P75 = 0, " ", 'TE Formula'!R75)</f>
        <v> </v>
      </c>
      <c r="AM75" s="13"/>
      <c r="AN75" s="13" t="str">
        <f>'TE Formula'!C75</f>
        <v/>
      </c>
      <c r="AO75" s="13" t="str">
        <f>'OT Formula'!A75&amp;", "&amp;'OT Formula'!B75</f>
        <v>, </v>
      </c>
      <c r="AV75" s="13" t="str">
        <f>if('OT Formula'!N75 = 0, " ", 'OT Formula'!O75)</f>
        <v> </v>
      </c>
      <c r="AW75" s="13" t="str">
        <f>'OT Formula'!B75</f>
        <v/>
      </c>
      <c r="AX75" s="13" t="str">
        <f>'OT Formula'!C75</f>
        <v/>
      </c>
      <c r="AY75" s="15" t="str">
        <f>'IOL Formula'!A75&amp;", "&amp;'IOL Formula'!B75</f>
        <v>, </v>
      </c>
      <c r="BF75" s="13" t="str">
        <f>if('IOL Formula'!N75 = 0, " ", 'IOL Formula'!O75)</f>
        <v> </v>
      </c>
      <c r="BG75" s="13" t="str">
        <f>'IOL Formula'!B75</f>
        <v/>
      </c>
      <c r="BH75" s="13" t="str">
        <f>'IOL Formula'!C75</f>
        <v/>
      </c>
    </row>
    <row r="76">
      <c r="A76" s="13" t="str">
        <f>'QB Formula'!A76&amp;", "&amp;'QB Formula'!B76</f>
        <v>, </v>
      </c>
      <c r="H76" s="13" t="str">
        <f>if('QB Formula'!P76 = 0, " ", 'QB Formula'!P76)</f>
        <v> </v>
      </c>
      <c r="I76" s="13"/>
      <c r="J76" s="13" t="str">
        <f>'QB Formula'!C76</f>
        <v/>
      </c>
      <c r="K76" s="13" t="str">
        <f>'RB Formula'!A76&amp;", "&amp;'RB Formula'!B76</f>
        <v>, </v>
      </c>
      <c r="R76" s="14" t="str">
        <f>if('RB Formula'!R76 = 0, " ", 'RB Formula'!S76)</f>
        <v> </v>
      </c>
      <c r="S76" s="13" t="str">
        <f>'RB Formula'!B76</f>
        <v/>
      </c>
      <c r="T76" s="14" t="str">
        <f>'RB Formula'!C76</f>
        <v/>
      </c>
      <c r="U76" s="13" t="str">
        <f>'WR Formula'!A76&amp;", "&amp;'WR Formula'!B76</f>
        <v>Mekhi Norris, Mississippi Valley State</v>
      </c>
      <c r="AB76" s="14">
        <f>if('WR Formula'!N76 = 0, " ", 'WR Formula'!P76)</f>
        <v>4.128571429</v>
      </c>
      <c r="AC76" s="13" t="str">
        <f>'WR Formula'!B76</f>
        <v>Mississippi Valley State</v>
      </c>
      <c r="AD76" s="13" t="str">
        <f>'WR Formula'!C76</f>
        <v>Y</v>
      </c>
      <c r="AE76" s="13" t="str">
        <f>'TE Formula'!A76&amp;", "&amp;'TE Formula'!B76</f>
        <v>, </v>
      </c>
      <c r="AL76" s="13" t="str">
        <f>if('TE Formula'!P76 = 0, " ", 'TE Formula'!R76)</f>
        <v> </v>
      </c>
      <c r="AM76" s="13"/>
      <c r="AN76" s="13" t="str">
        <f>'TE Formula'!C76</f>
        <v/>
      </c>
      <c r="AO76" s="13" t="str">
        <f>'OT Formula'!A76&amp;", "&amp;'OT Formula'!B76</f>
        <v>, </v>
      </c>
      <c r="AV76" s="13" t="str">
        <f>if('OT Formula'!N76 = 0, " ", 'OT Formula'!O76)</f>
        <v> </v>
      </c>
      <c r="AW76" s="13" t="str">
        <f>'OT Formula'!B76</f>
        <v/>
      </c>
      <c r="AX76" s="13" t="str">
        <f>'OT Formula'!C76</f>
        <v/>
      </c>
      <c r="AY76" s="15" t="str">
        <f>'IOL Formula'!A76&amp;", "&amp;'IOL Formula'!B76</f>
        <v>, </v>
      </c>
      <c r="BF76" s="13" t="str">
        <f>if('IOL Formula'!N76 = 0, " ", 'IOL Formula'!O76)</f>
        <v> </v>
      </c>
      <c r="BG76" s="13" t="str">
        <f>'IOL Formula'!B76</f>
        <v/>
      </c>
      <c r="BH76" s="13" t="str">
        <f>'IOL Formula'!C76</f>
        <v/>
      </c>
    </row>
    <row r="77">
      <c r="A77" s="13" t="str">
        <f>'QB Formula'!A77&amp;", "&amp;'QB Formula'!B77</f>
        <v>, </v>
      </c>
      <c r="H77" s="13" t="str">
        <f>if('QB Formula'!P77 = 0, " ", 'QB Formula'!P77)</f>
        <v> </v>
      </c>
      <c r="I77" s="13"/>
      <c r="J77" s="13" t="str">
        <f>'QB Formula'!C77</f>
        <v/>
      </c>
      <c r="K77" s="13" t="str">
        <f>'RB Formula'!A77&amp;", "&amp;'RB Formula'!B77</f>
        <v>, </v>
      </c>
      <c r="R77" s="14" t="str">
        <f>if('RB Formula'!R77 = 0, " ", 'RB Formula'!S77)</f>
        <v> </v>
      </c>
      <c r="S77" s="13" t="str">
        <f>'RB Formula'!B77</f>
        <v/>
      </c>
      <c r="T77" s="14" t="str">
        <f>'RB Formula'!C77</f>
        <v/>
      </c>
      <c r="U77" s="13" t="str">
        <f>'WR Formula'!A77&amp;", "&amp;'WR Formula'!B77</f>
        <v>Jordan Dees, West Georgia</v>
      </c>
      <c r="AB77" s="14">
        <f>if('WR Formula'!N77 = 0, " ", 'WR Formula'!P77)</f>
        <v>4.128571429</v>
      </c>
      <c r="AC77" s="13" t="str">
        <f>'WR Formula'!B77</f>
        <v>West Georgia</v>
      </c>
      <c r="AD77" s="13" t="str">
        <f>'WR Formula'!C77</f>
        <v>Y</v>
      </c>
      <c r="AE77" s="13" t="str">
        <f>'TE Formula'!A77&amp;", "&amp;'TE Formula'!B77</f>
        <v>, </v>
      </c>
      <c r="AL77" s="13" t="str">
        <f>if('TE Formula'!P77 = 0, " ", 'TE Formula'!R77)</f>
        <v> </v>
      </c>
      <c r="AM77" s="13"/>
      <c r="AN77" s="13" t="str">
        <f>'TE Formula'!C77</f>
        <v/>
      </c>
      <c r="AO77" s="13" t="str">
        <f>'OT Formula'!A77&amp;", "&amp;'OT Formula'!B77</f>
        <v>, </v>
      </c>
      <c r="AV77" s="13" t="str">
        <f>if('OT Formula'!N77 = 0, " ", 'OT Formula'!O77)</f>
        <v> </v>
      </c>
      <c r="AW77" s="13" t="str">
        <f>'OT Formula'!B77</f>
        <v/>
      </c>
      <c r="AX77" s="13" t="str">
        <f>'OT Formula'!C77</f>
        <v/>
      </c>
      <c r="AY77" s="15" t="str">
        <f>'IOL Formula'!A77&amp;", "&amp;'IOL Formula'!B77</f>
        <v>, </v>
      </c>
      <c r="BF77" s="13" t="str">
        <f>if('IOL Formula'!N77 = 0, " ", 'IOL Formula'!O77)</f>
        <v> </v>
      </c>
      <c r="BG77" s="13" t="str">
        <f>'IOL Formula'!B77</f>
        <v/>
      </c>
      <c r="BH77" s="13" t="str">
        <f>'IOL Formula'!C77</f>
        <v/>
      </c>
    </row>
    <row r="78">
      <c r="A78" s="13" t="str">
        <f>'QB Formula'!A78&amp;", "&amp;'QB Formula'!B78</f>
        <v>, </v>
      </c>
      <c r="H78" s="13" t="str">
        <f>if('QB Formula'!P78 = 0, " ", 'QB Formula'!P78)</f>
        <v> </v>
      </c>
      <c r="I78" s="13"/>
      <c r="J78" s="13" t="str">
        <f>'QB Formula'!C78</f>
        <v/>
      </c>
      <c r="K78" s="13" t="str">
        <f>'RB Formula'!A78&amp;", "&amp;'RB Formula'!B78</f>
        <v>, </v>
      </c>
      <c r="R78" s="14" t="str">
        <f>if('RB Formula'!R78 = 0, " ", 'RB Formula'!S78)</f>
        <v> </v>
      </c>
      <c r="S78" s="13" t="str">
        <f>'RB Formula'!B78</f>
        <v/>
      </c>
      <c r="T78" s="14" t="str">
        <f>'RB Formula'!C78</f>
        <v/>
      </c>
      <c r="U78" s="13" t="str">
        <f>'WR Formula'!A78&amp;", "&amp;'WR Formula'!B78</f>
        <v>Ayden Price, Northern Iowa</v>
      </c>
      <c r="AB78" s="14">
        <f>if('WR Formula'!N78 = 0, " ", 'WR Formula'!P78)</f>
        <v>4.114285714</v>
      </c>
      <c r="AC78" s="13" t="str">
        <f>'WR Formula'!B78</f>
        <v>Northern Iowa</v>
      </c>
      <c r="AD78" s="13" t="str">
        <f>'WR Formula'!C78</f>
        <v>N</v>
      </c>
      <c r="AE78" s="13" t="str">
        <f>'TE Formula'!A78&amp;", "&amp;'TE Formula'!B78</f>
        <v>, </v>
      </c>
      <c r="AL78" s="13" t="str">
        <f>if('TE Formula'!P78 = 0, " ", 'TE Formula'!R78)</f>
        <v> </v>
      </c>
      <c r="AM78" s="13"/>
      <c r="AN78" s="13" t="str">
        <f>'TE Formula'!C78</f>
        <v/>
      </c>
      <c r="AO78" s="13" t="str">
        <f>'OT Formula'!A78&amp;", "&amp;'OT Formula'!B78</f>
        <v>, </v>
      </c>
      <c r="AV78" s="13" t="str">
        <f>if('OT Formula'!N78 = 0, " ", 'OT Formula'!O78)</f>
        <v> </v>
      </c>
      <c r="AW78" s="13" t="str">
        <f>'OT Formula'!B78</f>
        <v/>
      </c>
      <c r="AX78" s="13" t="str">
        <f>'OT Formula'!C78</f>
        <v/>
      </c>
      <c r="AY78" s="15" t="str">
        <f>'IOL Formula'!A78&amp;", "&amp;'IOL Formula'!B78</f>
        <v>, </v>
      </c>
      <c r="BF78" s="13" t="str">
        <f>if('IOL Formula'!N78 = 0, " ", 'IOL Formula'!O78)</f>
        <v> </v>
      </c>
      <c r="BG78" s="13" t="str">
        <f>'IOL Formula'!B78</f>
        <v/>
      </c>
      <c r="BH78" s="13" t="str">
        <f>'IOL Formula'!C78</f>
        <v/>
      </c>
    </row>
    <row r="79">
      <c r="A79" s="13" t="str">
        <f>'QB Formula'!A79&amp;", "&amp;'QB Formula'!B79</f>
        <v>, </v>
      </c>
      <c r="H79" s="13" t="str">
        <f>if('QB Formula'!P79 = 0, " ", 'QB Formula'!P79)</f>
        <v> </v>
      </c>
      <c r="I79" s="13"/>
      <c r="J79" s="13" t="str">
        <f>'QB Formula'!C79</f>
        <v/>
      </c>
      <c r="K79" s="13" t="str">
        <f>'RB Formula'!A79&amp;", "&amp;'RB Formula'!B79</f>
        <v>, </v>
      </c>
      <c r="R79" s="14" t="str">
        <f>if('RB Formula'!R79 = 0, " ", 'RB Formula'!S79)</f>
        <v> </v>
      </c>
      <c r="S79" s="13" t="str">
        <f>'RB Formula'!B79</f>
        <v/>
      </c>
      <c r="T79" s="14" t="str">
        <f>'RB Formula'!C79</f>
        <v/>
      </c>
      <c r="U79" s="13" t="str">
        <f>'WR Formula'!A79&amp;", "&amp;'WR Formula'!B79</f>
        <v>Keshaun Singleton, USF</v>
      </c>
      <c r="AB79" s="14">
        <f>if('WR Formula'!N79 = 0, " ", 'WR Formula'!P79)</f>
        <v>4.114285714</v>
      </c>
      <c r="AC79" s="13" t="str">
        <f>'WR Formula'!B79</f>
        <v>USF</v>
      </c>
      <c r="AD79" s="13" t="str">
        <f>'WR Formula'!C79</f>
        <v>N</v>
      </c>
      <c r="AE79" s="13" t="str">
        <f>'TE Formula'!A79&amp;", "&amp;'TE Formula'!B79</f>
        <v>, </v>
      </c>
      <c r="AL79" s="13" t="str">
        <f>if('TE Formula'!P79 = 0, " ", 'TE Formula'!R79)</f>
        <v> </v>
      </c>
      <c r="AM79" s="13"/>
      <c r="AN79" s="13" t="str">
        <f>'TE Formula'!C79</f>
        <v/>
      </c>
      <c r="AO79" s="13" t="str">
        <f>'OT Formula'!A79&amp;", "&amp;'OT Formula'!B79</f>
        <v>, </v>
      </c>
      <c r="AV79" s="13" t="str">
        <f>if('OT Formula'!N79 = 0, " ", 'OT Formula'!O79)</f>
        <v> </v>
      </c>
      <c r="AW79" s="13" t="str">
        <f>'OT Formula'!B79</f>
        <v/>
      </c>
      <c r="AX79" s="13" t="str">
        <f>'OT Formula'!C79</f>
        <v/>
      </c>
      <c r="AY79" s="15" t="str">
        <f>'IOL Formula'!A79&amp;", "&amp;'IOL Formula'!B79</f>
        <v>, </v>
      </c>
      <c r="BF79" s="13" t="str">
        <f>if('IOL Formula'!N79 = 0, " ", 'IOL Formula'!O79)</f>
        <v> </v>
      </c>
      <c r="BG79" s="13" t="str">
        <f>'IOL Formula'!B79</f>
        <v/>
      </c>
      <c r="BH79" s="13" t="str">
        <f>'IOL Formula'!C79</f>
        <v/>
      </c>
    </row>
    <row r="80">
      <c r="A80" s="13" t="str">
        <f>'QB Formula'!A80&amp;", "&amp;'QB Formula'!B80</f>
        <v>, </v>
      </c>
      <c r="H80" s="13" t="str">
        <f>if('QB Formula'!P80 = 0, " ", 'QB Formula'!P80)</f>
        <v> </v>
      </c>
      <c r="I80" s="13"/>
      <c r="J80" s="13" t="str">
        <f>'QB Formula'!C80</f>
        <v/>
      </c>
      <c r="K80" s="13" t="str">
        <f>'RB Formula'!A80&amp;", "&amp;'RB Formula'!B80</f>
        <v>, </v>
      </c>
      <c r="R80" s="14" t="str">
        <f>if('RB Formula'!R80 = 0, " ", 'RB Formula'!S80)</f>
        <v> </v>
      </c>
      <c r="S80" s="13" t="str">
        <f>'RB Formula'!B80</f>
        <v/>
      </c>
      <c r="T80" s="14" t="str">
        <f>'RB Formula'!C80</f>
        <v/>
      </c>
      <c r="U80" s="13" t="str">
        <f>'WR Formula'!A80&amp;", "&amp;'WR Formula'!B80</f>
        <v>K.D. Hutchinson, Western Kentucky</v>
      </c>
      <c r="AB80" s="14">
        <f>if('WR Formula'!N80 = 0, " ", 'WR Formula'!P80)</f>
        <v>4.1</v>
      </c>
      <c r="AC80" s="13" t="str">
        <f>'WR Formula'!B80</f>
        <v>Western Kentucky</v>
      </c>
      <c r="AD80" s="13" t="str">
        <f>'WR Formula'!C80</f>
        <v>N</v>
      </c>
      <c r="AE80" s="13" t="str">
        <f>'TE Formula'!A80&amp;", "&amp;'TE Formula'!B80</f>
        <v>, </v>
      </c>
      <c r="AL80" s="13" t="str">
        <f>if('TE Formula'!P80 = 0, " ", 'TE Formula'!R80)</f>
        <v> </v>
      </c>
      <c r="AM80" s="13"/>
      <c r="AN80" s="13" t="str">
        <f>'TE Formula'!C80</f>
        <v/>
      </c>
      <c r="AO80" s="13" t="str">
        <f>'OT Formula'!A80&amp;", "&amp;'OT Formula'!B80</f>
        <v>, </v>
      </c>
      <c r="AV80" s="13" t="str">
        <f>if('OT Formula'!N80 = 0, " ", 'OT Formula'!O80)</f>
        <v> </v>
      </c>
      <c r="AW80" s="13" t="str">
        <f>'OT Formula'!B80</f>
        <v/>
      </c>
      <c r="AX80" s="13" t="str">
        <f>'OT Formula'!C80</f>
        <v/>
      </c>
      <c r="AY80" s="15" t="str">
        <f>'IOL Formula'!A80&amp;", "&amp;'IOL Formula'!B80</f>
        <v>, </v>
      </c>
      <c r="BF80" s="13" t="str">
        <f>if('IOL Formula'!N80 = 0, " ", 'IOL Formula'!O80)</f>
        <v> </v>
      </c>
      <c r="BG80" s="13" t="str">
        <f>'IOL Formula'!B80</f>
        <v/>
      </c>
      <c r="BH80" s="13" t="str">
        <f>'IOL Formula'!C80</f>
        <v/>
      </c>
    </row>
    <row r="81">
      <c r="A81" s="13" t="str">
        <f>'QB Formula'!A81&amp;", "&amp;'QB Formula'!B81</f>
        <v>, </v>
      </c>
      <c r="H81" s="13" t="str">
        <f>if('QB Formula'!P81 = 0, " ", 'QB Formula'!P81)</f>
        <v> </v>
      </c>
      <c r="I81" s="13"/>
      <c r="J81" s="13" t="str">
        <f>'QB Formula'!C81</f>
        <v/>
      </c>
      <c r="K81" s="13" t="str">
        <f>'RB Formula'!A81&amp;", "&amp;'RB Formula'!B81</f>
        <v>, </v>
      </c>
      <c r="R81" s="14" t="str">
        <f>if('RB Formula'!R81 = 0, " ", 'RB Formula'!S81)</f>
        <v> </v>
      </c>
      <c r="S81" s="13" t="str">
        <f>'RB Formula'!B81</f>
        <v/>
      </c>
      <c r="T81" s="14" t="str">
        <f>'RB Formula'!C81</f>
        <v/>
      </c>
      <c r="U81" s="13" t="str">
        <f>'WR Formula'!A81&amp;", "&amp;'WR Formula'!B81</f>
        <v>Kendall Harris, Mercer</v>
      </c>
      <c r="AB81" s="14">
        <f>if('WR Formula'!N81 = 0, " ", 'WR Formula'!P81)</f>
        <v>4.085714286</v>
      </c>
      <c r="AC81" s="13" t="str">
        <f>'WR Formula'!B81</f>
        <v>Mercer</v>
      </c>
      <c r="AD81" s="13" t="str">
        <f>'WR Formula'!C81</f>
        <v>Y</v>
      </c>
      <c r="AE81" s="13" t="str">
        <f>'TE Formula'!A81&amp;", "&amp;'TE Formula'!B81</f>
        <v>, </v>
      </c>
      <c r="AL81" s="13" t="str">
        <f>if('TE Formula'!P81 = 0, " ", 'TE Formula'!R81)</f>
        <v> </v>
      </c>
      <c r="AM81" s="13"/>
      <c r="AN81" s="13" t="str">
        <f>'TE Formula'!C81</f>
        <v/>
      </c>
      <c r="AO81" s="13" t="str">
        <f>'OT Formula'!A81&amp;", "&amp;'OT Formula'!B81</f>
        <v>, </v>
      </c>
      <c r="AV81" s="13" t="str">
        <f>if('OT Formula'!N81 = 0, " ", 'OT Formula'!O81)</f>
        <v> </v>
      </c>
      <c r="AW81" s="13" t="str">
        <f>'OT Formula'!B81</f>
        <v/>
      </c>
      <c r="AX81" s="13" t="str">
        <f>'OT Formula'!C81</f>
        <v/>
      </c>
      <c r="AY81" s="15" t="str">
        <f>'IOL Formula'!A81&amp;", "&amp;'IOL Formula'!B81</f>
        <v>, </v>
      </c>
      <c r="BF81" s="13" t="str">
        <f>if('IOL Formula'!N81 = 0, " ", 'IOL Formula'!O81)</f>
        <v> </v>
      </c>
      <c r="BG81" s="13" t="str">
        <f>'IOL Formula'!B81</f>
        <v/>
      </c>
      <c r="BH81" s="13" t="str">
        <f>'IOL Formula'!C81</f>
        <v/>
      </c>
    </row>
    <row r="82">
      <c r="A82" s="13" t="str">
        <f>'QB Formula'!A82&amp;", "&amp;'QB Formula'!B82</f>
        <v>, </v>
      </c>
      <c r="H82" s="13" t="str">
        <f>if('QB Formula'!P82 = 0, " ", 'QB Formula'!P82)</f>
        <v> </v>
      </c>
      <c r="I82" s="13"/>
      <c r="J82" s="13" t="str">
        <f>'QB Formula'!C82</f>
        <v/>
      </c>
      <c r="K82" s="13" t="str">
        <f>'RB Formula'!A82&amp;", "&amp;'RB Formula'!B82</f>
        <v>, </v>
      </c>
      <c r="R82" s="14" t="str">
        <f>if('RB Formula'!R82 = 0, " ", 'RB Formula'!S82)</f>
        <v> </v>
      </c>
      <c r="S82" s="13" t="str">
        <f>'RB Formula'!B82</f>
        <v/>
      </c>
      <c r="T82" s="14" t="str">
        <f>'RB Formula'!C82</f>
        <v/>
      </c>
      <c r="U82" s="13" t="str">
        <f>'WR Formula'!A82&amp;", "&amp;'WR Formula'!B82</f>
        <v>Ryan Ricketti, Valporaiso</v>
      </c>
      <c r="AB82" s="14">
        <f>if('WR Formula'!N82 = 0, " ", 'WR Formula'!P82)</f>
        <v>4.042857143</v>
      </c>
      <c r="AC82" s="13" t="str">
        <f>'WR Formula'!B82</f>
        <v>Valporaiso</v>
      </c>
      <c r="AD82" s="13" t="str">
        <f>'WR Formula'!C82</f>
        <v>Y</v>
      </c>
      <c r="AE82" s="13" t="str">
        <f>'TE Formula'!A82&amp;", "&amp;'TE Formula'!B82</f>
        <v>, </v>
      </c>
      <c r="AL82" s="13" t="str">
        <f>if('TE Formula'!P82 = 0, " ", 'TE Formula'!R82)</f>
        <v> </v>
      </c>
      <c r="AM82" s="13"/>
      <c r="AN82" s="13" t="str">
        <f>'TE Formula'!C82</f>
        <v/>
      </c>
      <c r="AO82" s="13" t="str">
        <f>'OT Formula'!A82&amp;", "&amp;'OT Formula'!B82</f>
        <v>, </v>
      </c>
      <c r="AV82" s="13" t="str">
        <f>if('OT Formula'!N82 = 0, " ", 'OT Formula'!O82)</f>
        <v> </v>
      </c>
      <c r="AW82" s="13" t="str">
        <f>'OT Formula'!B82</f>
        <v/>
      </c>
      <c r="AX82" s="13" t="str">
        <f>'OT Formula'!C82</f>
        <v/>
      </c>
      <c r="AY82" s="15" t="str">
        <f>'IOL Formula'!A82&amp;", "&amp;'IOL Formula'!B82</f>
        <v>, </v>
      </c>
      <c r="BF82" s="13" t="str">
        <f>if('IOL Formula'!N82 = 0, " ", 'IOL Formula'!O82)</f>
        <v> </v>
      </c>
      <c r="BG82" s="13" t="str">
        <f>'IOL Formula'!B82</f>
        <v/>
      </c>
      <c r="BH82" s="13" t="str">
        <f>'IOL Formula'!C82</f>
        <v/>
      </c>
    </row>
    <row r="83">
      <c r="A83" s="13" t="str">
        <f>'QB Formula'!A83&amp;", "&amp;'QB Formula'!B83</f>
        <v>, </v>
      </c>
      <c r="H83" s="13" t="str">
        <f>if('QB Formula'!P83 = 0, " ", 'QB Formula'!P83)</f>
        <v> </v>
      </c>
      <c r="I83" s="13"/>
      <c r="J83" s="13" t="str">
        <f>'QB Formula'!C83</f>
        <v/>
      </c>
      <c r="K83" s="13" t="str">
        <f>'RB Formula'!A83&amp;", "&amp;'RB Formula'!B83</f>
        <v>, </v>
      </c>
      <c r="R83" s="14" t="str">
        <f>if('RB Formula'!R83 = 0, " ", 'RB Formula'!S83)</f>
        <v> </v>
      </c>
      <c r="S83" s="13" t="str">
        <f>'RB Formula'!B83</f>
        <v/>
      </c>
      <c r="T83" s="14" t="str">
        <f>'RB Formula'!C83</f>
        <v/>
      </c>
      <c r="U83" s="13" t="str">
        <f>'WR Formula'!A83&amp;", "&amp;'WR Formula'!B83</f>
        <v>Devin Matthews, East Texas A&amp;M</v>
      </c>
      <c r="AB83" s="14">
        <f>if('WR Formula'!N83 = 0, " ", 'WR Formula'!P83)</f>
        <v>4.028571429</v>
      </c>
      <c r="AC83" s="13" t="str">
        <f>'WR Formula'!B83</f>
        <v>East Texas A&amp;M</v>
      </c>
      <c r="AD83" s="13" t="str">
        <f>'WR Formula'!C83</f>
        <v>Y</v>
      </c>
      <c r="AE83" s="13" t="str">
        <f>'TE Formula'!A83&amp;", "&amp;'TE Formula'!B83</f>
        <v>, </v>
      </c>
      <c r="AL83" s="13" t="str">
        <f>if('TE Formula'!P83 = 0, " ", 'TE Formula'!R83)</f>
        <v> </v>
      </c>
      <c r="AM83" s="13"/>
      <c r="AN83" s="13" t="str">
        <f>'TE Formula'!C83</f>
        <v/>
      </c>
      <c r="AO83" s="13" t="str">
        <f>'OT Formula'!A83&amp;", "&amp;'OT Formula'!B83</f>
        <v>, </v>
      </c>
      <c r="AV83" s="13" t="str">
        <f>if('OT Formula'!N83 = 0, " ", 'OT Formula'!O83)</f>
        <v> </v>
      </c>
      <c r="AW83" s="13" t="str">
        <f>'OT Formula'!B83</f>
        <v/>
      </c>
      <c r="AX83" s="13" t="str">
        <f>'OT Formula'!C83</f>
        <v/>
      </c>
      <c r="AY83" s="15" t="str">
        <f>'IOL Formula'!A83&amp;", "&amp;'IOL Formula'!B83</f>
        <v>, </v>
      </c>
      <c r="BF83" s="13" t="str">
        <f>if('IOL Formula'!N83 = 0, " ", 'IOL Formula'!O83)</f>
        <v> </v>
      </c>
      <c r="BG83" s="13" t="str">
        <f>'IOL Formula'!B83</f>
        <v/>
      </c>
      <c r="BH83" s="13" t="str">
        <f>'IOL Formula'!C83</f>
        <v/>
      </c>
    </row>
    <row r="84">
      <c r="A84" s="13" t="str">
        <f>'QB Formula'!A84&amp;", "&amp;'QB Formula'!B84</f>
        <v>, </v>
      </c>
      <c r="H84" s="13" t="str">
        <f>if('QB Formula'!P84 = 0, " ", 'QB Formula'!P84)</f>
        <v> </v>
      </c>
      <c r="I84" s="13"/>
      <c r="J84" s="13" t="str">
        <f>'QB Formula'!C84</f>
        <v/>
      </c>
      <c r="K84" s="13" t="str">
        <f>'RB Formula'!A84&amp;", "&amp;'RB Formula'!B84</f>
        <v>, </v>
      </c>
      <c r="R84" s="14" t="str">
        <f>if('RB Formula'!R84 = 0, " ", 'RB Formula'!S84)</f>
        <v> </v>
      </c>
      <c r="S84" s="13" t="str">
        <f>'RB Formula'!B84</f>
        <v/>
      </c>
      <c r="T84" s="14" t="str">
        <f>'RB Formula'!C84</f>
        <v/>
      </c>
      <c r="U84" s="13" t="str">
        <f>'WR Formula'!A84&amp;", "&amp;'WR Formula'!B84</f>
        <v>DeAree Rogers, NIU</v>
      </c>
      <c r="AB84" s="14">
        <f>if('WR Formula'!N84 = 0, " ", 'WR Formula'!P84)</f>
        <v>4.028571429</v>
      </c>
      <c r="AC84" s="13" t="str">
        <f>'WR Formula'!B84</f>
        <v>NIU</v>
      </c>
      <c r="AD84" s="13" t="str">
        <f>'WR Formula'!C84</f>
        <v>Y</v>
      </c>
      <c r="AE84" s="13" t="str">
        <f>'TE Formula'!A84&amp;", "&amp;'TE Formula'!B84</f>
        <v>, </v>
      </c>
      <c r="AL84" s="13" t="str">
        <f>if('TE Formula'!P84 = 0, " ", 'TE Formula'!R84)</f>
        <v> </v>
      </c>
      <c r="AM84" s="13"/>
      <c r="AN84" s="13" t="str">
        <f>'TE Formula'!C84</f>
        <v/>
      </c>
      <c r="AO84" s="13" t="str">
        <f>'OT Formula'!A84&amp;", "&amp;'OT Formula'!B84</f>
        <v>, </v>
      </c>
      <c r="AV84" s="13" t="str">
        <f>if('OT Formula'!N84 = 0, " ", 'OT Formula'!O84)</f>
        <v> </v>
      </c>
      <c r="AW84" s="13" t="str">
        <f>'OT Formula'!B84</f>
        <v/>
      </c>
      <c r="AX84" s="13" t="str">
        <f>'OT Formula'!C84</f>
        <v/>
      </c>
      <c r="AY84" s="15" t="str">
        <f>'IOL Formula'!A84&amp;", "&amp;'IOL Formula'!B84</f>
        <v>, </v>
      </c>
      <c r="BF84" s="13" t="str">
        <f>if('IOL Formula'!N84 = 0, " ", 'IOL Formula'!O84)</f>
        <v> </v>
      </c>
      <c r="BG84" s="13" t="str">
        <f>'IOL Formula'!B84</f>
        <v/>
      </c>
      <c r="BH84" s="13" t="str">
        <f>'IOL Formula'!C84</f>
        <v/>
      </c>
    </row>
    <row r="85">
      <c r="A85" s="13" t="str">
        <f>'QB Formula'!A85&amp;", "&amp;'QB Formula'!B85</f>
        <v>, </v>
      </c>
      <c r="H85" s="13" t="str">
        <f>if('QB Formula'!P85 = 0, " ", 'QB Formula'!P85)</f>
        <v> </v>
      </c>
      <c r="I85" s="13"/>
      <c r="J85" s="13" t="str">
        <f>'QB Formula'!C85</f>
        <v/>
      </c>
      <c r="K85" s="13" t="str">
        <f>'RB Formula'!A85&amp;", "&amp;'RB Formula'!B85</f>
        <v>, </v>
      </c>
      <c r="R85" s="14" t="str">
        <f>if('RB Formula'!R85 = 0, " ", 'RB Formula'!S85)</f>
        <v> </v>
      </c>
      <c r="S85" s="13" t="str">
        <f>'RB Formula'!B85</f>
        <v/>
      </c>
      <c r="T85" s="14" t="str">
        <f>'RB Formula'!C85</f>
        <v/>
      </c>
      <c r="U85" s="13" t="str">
        <f>'WR Formula'!A85&amp;", "&amp;'WR Formula'!B85</f>
        <v>Creed Whitmore, Utah</v>
      </c>
      <c r="AB85" s="14">
        <f>if('WR Formula'!N85 = 0, " ", 'WR Formula'!P85)</f>
        <v>4.028571429</v>
      </c>
      <c r="AC85" s="13" t="str">
        <f>'WR Formula'!B85</f>
        <v>Utah</v>
      </c>
      <c r="AD85" s="13" t="str">
        <f>'WR Formula'!C85</f>
        <v>N</v>
      </c>
      <c r="AE85" s="13" t="str">
        <f>'TE Formula'!A85&amp;", "&amp;'TE Formula'!B85</f>
        <v>, </v>
      </c>
      <c r="AL85" s="13" t="str">
        <f>if('TE Formula'!P85 = 0, " ", 'TE Formula'!R85)</f>
        <v> </v>
      </c>
      <c r="AM85" s="13"/>
      <c r="AN85" s="13" t="str">
        <f>'TE Formula'!C85</f>
        <v/>
      </c>
      <c r="AO85" s="13" t="str">
        <f>'OT Formula'!A85&amp;", "&amp;'OT Formula'!B85</f>
        <v>, </v>
      </c>
      <c r="AV85" s="13" t="str">
        <f>if('OT Formula'!N85 = 0, " ", 'OT Formula'!O85)</f>
        <v> </v>
      </c>
      <c r="AW85" s="13" t="str">
        <f>'OT Formula'!B85</f>
        <v/>
      </c>
      <c r="AX85" s="13" t="str">
        <f>'OT Formula'!C85</f>
        <v/>
      </c>
      <c r="AY85" s="15" t="str">
        <f>'IOL Formula'!A85&amp;", "&amp;'IOL Formula'!B85</f>
        <v>, </v>
      </c>
      <c r="BF85" s="13" t="str">
        <f>if('IOL Formula'!N85 = 0, " ", 'IOL Formula'!O85)</f>
        <v> </v>
      </c>
      <c r="BG85" s="13" t="str">
        <f>'IOL Formula'!B85</f>
        <v/>
      </c>
      <c r="BH85" s="13" t="str">
        <f>'IOL Formula'!C85</f>
        <v/>
      </c>
    </row>
    <row r="86">
      <c r="A86" s="13" t="str">
        <f>'QB Formula'!A86&amp;", "&amp;'QB Formula'!B86</f>
        <v>, </v>
      </c>
      <c r="H86" s="13" t="str">
        <f>if('QB Formula'!P86 = 0, " ", 'QB Formula'!P86)</f>
        <v> </v>
      </c>
      <c r="I86" s="13"/>
      <c r="J86" s="13" t="str">
        <f>'QB Formula'!C86</f>
        <v/>
      </c>
      <c r="K86" s="13" t="str">
        <f>'RB Formula'!A86&amp;", "&amp;'RB Formula'!B86</f>
        <v>, </v>
      </c>
      <c r="R86" s="14" t="str">
        <f>if('RB Formula'!R86 = 0, " ", 'RB Formula'!S86)</f>
        <v> </v>
      </c>
      <c r="S86" s="13" t="str">
        <f>'RB Formula'!B86</f>
        <v/>
      </c>
      <c r="T86" s="14" t="str">
        <f>'RB Formula'!C86</f>
        <v/>
      </c>
      <c r="U86" s="13" t="str">
        <f>'WR Formula'!A86&amp;", "&amp;'WR Formula'!B86</f>
        <v>Tobias Merriweather, Utah</v>
      </c>
      <c r="AB86" s="14">
        <f>if('WR Formula'!N86 = 0, " ", 'WR Formula'!P86)</f>
        <v>4.014285714</v>
      </c>
      <c r="AC86" s="13" t="str">
        <f>'WR Formula'!B86</f>
        <v>Utah</v>
      </c>
      <c r="AD86" s="13" t="str">
        <f>'WR Formula'!C86</f>
        <v>N</v>
      </c>
      <c r="AE86" s="13" t="str">
        <f>'TE Formula'!A86&amp;", "&amp;'TE Formula'!B86</f>
        <v>, </v>
      </c>
      <c r="AL86" s="13" t="str">
        <f>if('TE Formula'!P86 = 0, " ", 'TE Formula'!R86)</f>
        <v> </v>
      </c>
      <c r="AM86" s="13"/>
      <c r="AN86" s="13" t="str">
        <f>'TE Formula'!C86</f>
        <v/>
      </c>
      <c r="AO86" s="13" t="str">
        <f>'OT Formula'!A86&amp;", "&amp;'OT Formula'!B86</f>
        <v>, </v>
      </c>
      <c r="AV86" s="13" t="str">
        <f>if('OT Formula'!N86 = 0, " ", 'OT Formula'!O86)</f>
        <v> </v>
      </c>
      <c r="AW86" s="13" t="str">
        <f>'OT Formula'!B86</f>
        <v/>
      </c>
      <c r="AX86" s="13" t="str">
        <f>'OT Formula'!C86</f>
        <v/>
      </c>
      <c r="AY86" s="15" t="str">
        <f>'IOL Formula'!A86&amp;", "&amp;'IOL Formula'!B86</f>
        <v>, </v>
      </c>
      <c r="BF86" s="13" t="str">
        <f>if('IOL Formula'!N86 = 0, " ", 'IOL Formula'!O86)</f>
        <v> </v>
      </c>
      <c r="BG86" s="13" t="str">
        <f>'IOL Formula'!B86</f>
        <v/>
      </c>
      <c r="BH86" s="13" t="str">
        <f>'IOL Formula'!C86</f>
        <v/>
      </c>
    </row>
    <row r="87">
      <c r="A87" s="13" t="str">
        <f>'QB Formula'!A87&amp;", "&amp;'QB Formula'!B87</f>
        <v>, </v>
      </c>
      <c r="H87" s="13" t="str">
        <f>if('QB Formula'!P87 = 0, " ", 'QB Formula'!P87)</f>
        <v> </v>
      </c>
      <c r="I87" s="13"/>
      <c r="J87" s="13" t="str">
        <f>'QB Formula'!C87</f>
        <v/>
      </c>
      <c r="K87" s="13" t="str">
        <f>'RB Formula'!A87&amp;", "&amp;'RB Formula'!B87</f>
        <v>, </v>
      </c>
      <c r="R87" s="14" t="str">
        <f>if('RB Formula'!R87 = 0, " ", 'RB Formula'!S87)</f>
        <v> </v>
      </c>
      <c r="S87" s="13" t="str">
        <f>'RB Formula'!B87</f>
        <v/>
      </c>
      <c r="T87" s="14" t="str">
        <f>'RB Formula'!C87</f>
        <v/>
      </c>
      <c r="U87" s="13" t="str">
        <f>'WR Formula'!A87&amp;", "&amp;'WR Formula'!B87</f>
        <v>Isaiah Fuhrmann, Elon</v>
      </c>
      <c r="AB87" s="14">
        <f>if('WR Formula'!N87 = 0, " ", 'WR Formula'!P87)</f>
        <v>3.971428571</v>
      </c>
      <c r="AC87" s="13" t="str">
        <f>'WR Formula'!B87</f>
        <v>Elon</v>
      </c>
      <c r="AD87" s="13" t="str">
        <f>'WR Formula'!C87</f>
        <v>Y</v>
      </c>
      <c r="AE87" s="13" t="str">
        <f>'TE Formula'!A87&amp;", "&amp;'TE Formula'!B87</f>
        <v>, </v>
      </c>
      <c r="AL87" s="13" t="str">
        <f>if('TE Formula'!P87 = 0, " ", 'TE Formula'!R87)</f>
        <v> </v>
      </c>
      <c r="AM87" s="13"/>
      <c r="AN87" s="13" t="str">
        <f>'TE Formula'!C87</f>
        <v/>
      </c>
      <c r="AO87" s="13" t="str">
        <f>'OT Formula'!A87&amp;", "&amp;'OT Formula'!B87</f>
        <v>, </v>
      </c>
      <c r="AV87" s="13" t="str">
        <f>if('OT Formula'!N87 = 0, " ", 'OT Formula'!O87)</f>
        <v> </v>
      </c>
      <c r="AW87" s="13" t="str">
        <f>'OT Formula'!B87</f>
        <v/>
      </c>
      <c r="AX87" s="13" t="str">
        <f>'OT Formula'!C87</f>
        <v/>
      </c>
      <c r="AY87" s="15" t="str">
        <f>'IOL Formula'!A87&amp;", "&amp;'IOL Formula'!B87</f>
        <v>, </v>
      </c>
      <c r="BF87" s="13" t="str">
        <f>if('IOL Formula'!N87 = 0, " ", 'IOL Formula'!O87)</f>
        <v> </v>
      </c>
      <c r="BG87" s="13" t="str">
        <f>'IOL Formula'!B87</f>
        <v/>
      </c>
      <c r="BH87" s="13" t="str">
        <f>'IOL Formula'!C87</f>
        <v/>
      </c>
    </row>
    <row r="88">
      <c r="A88" s="13" t="str">
        <f>'QB Formula'!A88&amp;", "&amp;'QB Formula'!B88</f>
        <v>, </v>
      </c>
      <c r="H88" s="13" t="str">
        <f>if('QB Formula'!P88 = 0, " ", 'QB Formula'!P88)</f>
        <v> </v>
      </c>
      <c r="I88" s="13"/>
      <c r="J88" s="13" t="str">
        <f>'QB Formula'!C88</f>
        <v/>
      </c>
      <c r="K88" s="13" t="str">
        <f>'RB Formula'!A88&amp;", "&amp;'RB Formula'!B88</f>
        <v>, </v>
      </c>
      <c r="R88" s="14" t="str">
        <f>if('RB Formula'!R88 = 0, " ", 'RB Formula'!S88)</f>
        <v> </v>
      </c>
      <c r="S88" s="13" t="str">
        <f>'RB Formula'!B88</f>
        <v/>
      </c>
      <c r="T88" s="14" t="str">
        <f>'RB Formula'!C88</f>
        <v/>
      </c>
      <c r="U88" s="13" t="str">
        <f>'WR Formula'!A88&amp;", "&amp;'WR Formula'!B88</f>
        <v>Brayden Munroe, Northern Colorado</v>
      </c>
      <c r="AB88" s="14">
        <f>if('WR Formula'!N88 = 0, " ", 'WR Formula'!P88)</f>
        <v>3.971428571</v>
      </c>
      <c r="AC88" s="13" t="str">
        <f>'WR Formula'!B88</f>
        <v>Northern Colorado</v>
      </c>
      <c r="AD88" s="13" t="str">
        <f>'WR Formula'!C88</f>
        <v>N</v>
      </c>
      <c r="AE88" s="13" t="str">
        <f>'TE Formula'!A88&amp;", "&amp;'TE Formula'!B88</f>
        <v>, </v>
      </c>
      <c r="AL88" s="13" t="str">
        <f>if('TE Formula'!P88 = 0, " ", 'TE Formula'!R88)</f>
        <v> </v>
      </c>
      <c r="AM88" s="13"/>
      <c r="AN88" s="13" t="str">
        <f>'TE Formula'!C88</f>
        <v/>
      </c>
      <c r="AO88" s="13" t="str">
        <f>'OT Formula'!A88&amp;", "&amp;'OT Formula'!B88</f>
        <v>, </v>
      </c>
      <c r="AV88" s="13" t="str">
        <f>if('OT Formula'!N88 = 0, " ", 'OT Formula'!O88)</f>
        <v> </v>
      </c>
      <c r="AW88" s="13" t="str">
        <f>'OT Formula'!B88</f>
        <v/>
      </c>
      <c r="AX88" s="13" t="str">
        <f>'OT Formula'!C88</f>
        <v/>
      </c>
      <c r="AY88" s="15" t="str">
        <f>'IOL Formula'!A88&amp;", "&amp;'IOL Formula'!B88</f>
        <v>, </v>
      </c>
      <c r="BF88" s="13" t="str">
        <f>if('IOL Formula'!N88 = 0, " ", 'IOL Formula'!O88)</f>
        <v> </v>
      </c>
      <c r="BG88" s="13" t="str">
        <f>'IOL Formula'!B88</f>
        <v/>
      </c>
      <c r="BH88" s="13" t="str">
        <f>'IOL Formula'!C88</f>
        <v/>
      </c>
    </row>
    <row r="89">
      <c r="A89" s="13" t="str">
        <f>'QB Formula'!A89&amp;", "&amp;'QB Formula'!B89</f>
        <v>, </v>
      </c>
      <c r="H89" s="13" t="str">
        <f>if('QB Formula'!P89 = 0, " ", 'QB Formula'!P89)</f>
        <v> </v>
      </c>
      <c r="I89" s="13"/>
      <c r="J89" s="13" t="str">
        <f>'QB Formula'!C89</f>
        <v/>
      </c>
      <c r="K89" s="13" t="str">
        <f>'RB Formula'!A89&amp;", "&amp;'RB Formula'!B89</f>
        <v>, </v>
      </c>
      <c r="R89" s="14" t="str">
        <f>if('RB Formula'!R89 = 0, " ", 'RB Formula'!S89)</f>
        <v> </v>
      </c>
      <c r="S89" s="13" t="str">
        <f>'RB Formula'!B89</f>
        <v/>
      </c>
      <c r="T89" s="14" t="str">
        <f>'RB Formula'!C89</f>
        <v/>
      </c>
      <c r="U89" s="13" t="str">
        <f>'WR Formula'!A89&amp;", "&amp;'WR Formula'!B89</f>
        <v>Jackson Green, Princeton</v>
      </c>
      <c r="AB89" s="14">
        <f>if('WR Formula'!N89 = 0, " ", 'WR Formula'!P89)</f>
        <v>3.971428571</v>
      </c>
      <c r="AC89" s="13" t="str">
        <f>'WR Formula'!B89</f>
        <v>Princeton</v>
      </c>
      <c r="AD89" s="13" t="str">
        <f>'WR Formula'!C89</f>
        <v>N</v>
      </c>
      <c r="AE89" s="13" t="str">
        <f>'TE Formula'!A89&amp;", "&amp;'TE Formula'!B89</f>
        <v>, </v>
      </c>
      <c r="AL89" s="13" t="str">
        <f>if('TE Formula'!P89 = 0, " ", 'TE Formula'!R89)</f>
        <v> </v>
      </c>
      <c r="AM89" s="13"/>
      <c r="AN89" s="13" t="str">
        <f>'TE Formula'!C89</f>
        <v/>
      </c>
      <c r="AO89" s="13" t="str">
        <f>'OT Formula'!A89&amp;", "&amp;'OT Formula'!B89</f>
        <v>, </v>
      </c>
      <c r="AV89" s="13" t="str">
        <f>if('OT Formula'!N89 = 0, " ", 'OT Formula'!O89)</f>
        <v> </v>
      </c>
      <c r="AW89" s="13" t="str">
        <f>'OT Formula'!B89</f>
        <v/>
      </c>
      <c r="AX89" s="13" t="str">
        <f>'OT Formula'!C89</f>
        <v/>
      </c>
      <c r="AY89" s="15" t="str">
        <f>'IOL Formula'!A89&amp;", "&amp;'IOL Formula'!B89</f>
        <v>, </v>
      </c>
      <c r="BF89" s="13" t="str">
        <f>if('IOL Formula'!N89 = 0, " ", 'IOL Formula'!O89)</f>
        <v> </v>
      </c>
      <c r="BG89" s="13" t="str">
        <f>'IOL Formula'!B89</f>
        <v/>
      </c>
      <c r="BH89" s="13" t="str">
        <f>'IOL Formula'!C89</f>
        <v/>
      </c>
    </row>
    <row r="90">
      <c r="A90" s="13" t="str">
        <f>'QB Formula'!A90&amp;", "&amp;'QB Formula'!B90</f>
        <v>, </v>
      </c>
      <c r="H90" s="13" t="str">
        <f>if('QB Formula'!P90 = 0, " ", 'QB Formula'!P90)</f>
        <v> </v>
      </c>
      <c r="I90" s="13"/>
      <c r="J90" s="13" t="str">
        <f>'QB Formula'!C90</f>
        <v/>
      </c>
      <c r="K90" s="13" t="str">
        <f>'RB Formula'!A90&amp;", "&amp;'RB Formula'!B90</f>
        <v>, </v>
      </c>
      <c r="R90" s="14" t="str">
        <f>if('RB Formula'!R90 = 0, " ", 'RB Formula'!S90)</f>
        <v> </v>
      </c>
      <c r="S90" s="13" t="str">
        <f>'RB Formula'!B90</f>
        <v/>
      </c>
      <c r="T90" s="14" t="str">
        <f>'RB Formula'!C90</f>
        <v/>
      </c>
      <c r="U90" s="13" t="str">
        <f>'WR Formula'!A90&amp;", "&amp;'WR Formula'!B90</f>
        <v>Mason Humphrey, Lehigh</v>
      </c>
      <c r="AB90" s="14">
        <f>if('WR Formula'!N90 = 0, " ", 'WR Formula'!P90)</f>
        <v>3.971428571</v>
      </c>
      <c r="AC90" s="13" t="str">
        <f>'WR Formula'!B90</f>
        <v>Lehigh</v>
      </c>
      <c r="AD90" s="13" t="str">
        <f>'WR Formula'!C90</f>
        <v>Y</v>
      </c>
      <c r="AE90" s="13" t="str">
        <f>'TE Formula'!A90&amp;", "&amp;'TE Formula'!B90</f>
        <v>, </v>
      </c>
      <c r="AL90" s="13" t="str">
        <f>if('TE Formula'!P90 = 0, " ", 'TE Formula'!R90)</f>
        <v> </v>
      </c>
      <c r="AM90" s="13"/>
      <c r="AN90" s="13" t="str">
        <f>'TE Formula'!C90</f>
        <v/>
      </c>
      <c r="AO90" s="13" t="str">
        <f>'OT Formula'!A90&amp;", "&amp;'OT Formula'!B90</f>
        <v>, </v>
      </c>
      <c r="AV90" s="13" t="str">
        <f>if('OT Formula'!N90 = 0, " ", 'OT Formula'!O90)</f>
        <v> </v>
      </c>
      <c r="AW90" s="13" t="str">
        <f>'OT Formula'!B90</f>
        <v/>
      </c>
      <c r="AX90" s="13" t="str">
        <f>'OT Formula'!C90</f>
        <v/>
      </c>
      <c r="AY90" s="15" t="str">
        <f>'IOL Formula'!A90&amp;", "&amp;'IOL Formula'!B90</f>
        <v>, </v>
      </c>
      <c r="BF90" s="13" t="str">
        <f>if('IOL Formula'!N90 = 0, " ", 'IOL Formula'!O90)</f>
        <v> </v>
      </c>
      <c r="BG90" s="13" t="str">
        <f>'IOL Formula'!B90</f>
        <v/>
      </c>
      <c r="BH90" s="13" t="str">
        <f>'IOL Formula'!C90</f>
        <v/>
      </c>
    </row>
    <row r="91">
      <c r="A91" s="13" t="str">
        <f>'QB Formula'!A91&amp;", "&amp;'QB Formula'!B91</f>
        <v>, </v>
      </c>
      <c r="H91" s="13" t="str">
        <f>if('QB Formula'!P91 = 0, " ", 'QB Formula'!P91)</f>
        <v> </v>
      </c>
      <c r="I91" s="13"/>
      <c r="J91" s="13" t="str">
        <f>'QB Formula'!C91</f>
        <v/>
      </c>
      <c r="K91" s="13" t="str">
        <f>'RB Formula'!A91&amp;", "&amp;'RB Formula'!B91</f>
        <v>, </v>
      </c>
      <c r="R91" s="14" t="str">
        <f>if('RB Formula'!R91 = 0, " ", 'RB Formula'!S91)</f>
        <v> </v>
      </c>
      <c r="S91" s="13" t="str">
        <f>'RB Formula'!B91</f>
        <v/>
      </c>
      <c r="T91" s="14" t="str">
        <f>'RB Formula'!C91</f>
        <v/>
      </c>
      <c r="U91" s="13" t="str">
        <f>'WR Formula'!A91&amp;", "&amp;'WR Formula'!B91</f>
        <v>Donovan Faupel, New Mexico State</v>
      </c>
      <c r="AB91" s="14">
        <f>if('WR Formula'!N91 = 0, " ", 'WR Formula'!P91)</f>
        <v>3.971428571</v>
      </c>
      <c r="AC91" s="13" t="str">
        <f>'WR Formula'!B91</f>
        <v>New Mexico State</v>
      </c>
      <c r="AD91" s="13" t="str">
        <f>'WR Formula'!C91</f>
        <v>Y</v>
      </c>
      <c r="AE91" s="13" t="str">
        <f>'TE Formula'!A91&amp;", "&amp;'TE Formula'!B91</f>
        <v>, </v>
      </c>
      <c r="AL91" s="13" t="str">
        <f>if('TE Formula'!P91 = 0, " ", 'TE Formula'!R91)</f>
        <v> </v>
      </c>
      <c r="AM91" s="13"/>
      <c r="AN91" s="13" t="str">
        <f>'TE Formula'!C91</f>
        <v/>
      </c>
      <c r="AO91" s="13" t="str">
        <f>'OT Formula'!A91&amp;", "&amp;'OT Formula'!B91</f>
        <v>, </v>
      </c>
      <c r="AV91" s="13" t="str">
        <f>if('OT Formula'!N91 = 0, " ", 'OT Formula'!O91)</f>
        <v> </v>
      </c>
      <c r="AW91" s="13" t="str">
        <f>'OT Formula'!B91</f>
        <v/>
      </c>
      <c r="AX91" s="13" t="str">
        <f>'OT Formula'!C91</f>
        <v/>
      </c>
      <c r="AY91" s="15" t="str">
        <f>'IOL Formula'!A91&amp;", "&amp;'IOL Formula'!B91</f>
        <v>, </v>
      </c>
      <c r="BF91" s="13" t="str">
        <f>if('IOL Formula'!N91 = 0, " ", 'IOL Formula'!O91)</f>
        <v> </v>
      </c>
      <c r="BG91" s="13" t="str">
        <f>'IOL Formula'!B91</f>
        <v/>
      </c>
      <c r="BH91" s="13" t="str">
        <f>'IOL Formula'!C91</f>
        <v/>
      </c>
    </row>
    <row r="92">
      <c r="A92" s="13" t="str">
        <f>'QB Formula'!A92&amp;", "&amp;'QB Formula'!B92</f>
        <v>, </v>
      </c>
      <c r="H92" s="13" t="str">
        <f>if('QB Formula'!P92 = 0, " ", 'QB Formula'!P92)</f>
        <v> </v>
      </c>
      <c r="I92" s="13"/>
      <c r="J92" s="13" t="str">
        <f>'QB Formula'!C92</f>
        <v/>
      </c>
      <c r="K92" s="13" t="str">
        <f>'RB Formula'!A92&amp;", "&amp;'RB Formula'!B92</f>
        <v>, </v>
      </c>
      <c r="R92" s="14" t="str">
        <f>if('RB Formula'!R92 = 0, " ", 'RB Formula'!S92)</f>
        <v> </v>
      </c>
      <c r="S92" s="13" t="str">
        <f>'RB Formula'!B92</f>
        <v/>
      </c>
      <c r="T92" s="14" t="str">
        <f>'RB Formula'!C92</f>
        <v/>
      </c>
      <c r="U92" s="13" t="str">
        <f>'WR Formula'!A92&amp;", "&amp;'WR Formula'!B92</f>
        <v>Victor Snow, Buffalo</v>
      </c>
      <c r="AB92" s="14">
        <f>if('WR Formula'!N92 = 0, " ", 'WR Formula'!P92)</f>
        <v>3.971428571</v>
      </c>
      <c r="AC92" s="13" t="str">
        <f>'WR Formula'!B92</f>
        <v>Buffalo</v>
      </c>
      <c r="AD92" s="13" t="str">
        <f>'WR Formula'!C92</f>
        <v>Y</v>
      </c>
      <c r="AE92" s="13" t="str">
        <f>'TE Formula'!A92&amp;", "&amp;'TE Formula'!B92</f>
        <v>, </v>
      </c>
      <c r="AL92" s="13" t="str">
        <f>if('TE Formula'!P92 = 0, " ", 'TE Formula'!R92)</f>
        <v> </v>
      </c>
      <c r="AM92" s="13"/>
      <c r="AN92" s="13" t="str">
        <f>'TE Formula'!C92</f>
        <v/>
      </c>
      <c r="AO92" s="13" t="str">
        <f>'OT Formula'!A92&amp;", "&amp;'OT Formula'!B92</f>
        <v>, </v>
      </c>
      <c r="AV92" s="13" t="str">
        <f>if('OT Formula'!N92 = 0, " ", 'OT Formula'!O92)</f>
        <v> </v>
      </c>
      <c r="AW92" s="13" t="str">
        <f>'OT Formula'!B92</f>
        <v/>
      </c>
      <c r="AX92" s="13" t="str">
        <f>'OT Formula'!C92</f>
        <v/>
      </c>
      <c r="AY92" s="15" t="str">
        <f>'IOL Formula'!A92&amp;", "&amp;'IOL Formula'!B92</f>
        <v>, </v>
      </c>
      <c r="BF92" s="13" t="str">
        <f>if('IOL Formula'!N92 = 0, " ", 'IOL Formula'!O92)</f>
        <v> </v>
      </c>
      <c r="BG92" s="13" t="str">
        <f>'IOL Formula'!B92</f>
        <v/>
      </c>
      <c r="BH92" s="13" t="str">
        <f>'IOL Formula'!C92</f>
        <v/>
      </c>
    </row>
    <row r="93">
      <c r="A93" s="13" t="str">
        <f>'QB Formula'!A93&amp;", "&amp;'QB Formula'!B93</f>
        <v>, </v>
      </c>
      <c r="H93" s="13" t="str">
        <f>if('QB Formula'!P93 = 0, " ", 'QB Formula'!P93)</f>
        <v> </v>
      </c>
      <c r="I93" s="13"/>
      <c r="J93" s="13" t="str">
        <f>'QB Formula'!C93</f>
        <v/>
      </c>
      <c r="K93" s="13" t="str">
        <f>'RB Formula'!A93&amp;", "&amp;'RB Formula'!B93</f>
        <v>, </v>
      </c>
      <c r="R93" s="14" t="str">
        <f>if('RB Formula'!R93 = 0, " ", 'RB Formula'!S93)</f>
        <v> </v>
      </c>
      <c r="S93" s="13" t="str">
        <f>'RB Formula'!B93</f>
        <v/>
      </c>
      <c r="T93" s="14" t="str">
        <f>'RB Formula'!C93</f>
        <v/>
      </c>
      <c r="U93" s="13" t="str">
        <f>'WR Formula'!A93&amp;", "&amp;'WR Formula'!B93</f>
        <v>Kenny Odom, UTEP</v>
      </c>
      <c r="AB93" s="14">
        <f>if('WR Formula'!N93 = 0, " ", 'WR Formula'!P93)</f>
        <v>3.971428571</v>
      </c>
      <c r="AC93" s="13" t="str">
        <f>'WR Formula'!B93</f>
        <v>UTEP</v>
      </c>
      <c r="AD93" s="13" t="str">
        <f>'WR Formula'!C93</f>
        <v>Y</v>
      </c>
      <c r="AE93" s="13" t="str">
        <f>'TE Formula'!A93&amp;", "&amp;'TE Formula'!B93</f>
        <v>, </v>
      </c>
      <c r="AL93" s="13" t="str">
        <f>if('TE Formula'!P93 = 0, " ", 'TE Formula'!R93)</f>
        <v> </v>
      </c>
      <c r="AM93" s="13"/>
      <c r="AN93" s="13" t="str">
        <f>'TE Formula'!C93</f>
        <v/>
      </c>
      <c r="AO93" s="13" t="str">
        <f>'OT Formula'!A93&amp;", "&amp;'OT Formula'!B93</f>
        <v>, </v>
      </c>
      <c r="AV93" s="13" t="str">
        <f>if('OT Formula'!N93 = 0, " ", 'OT Formula'!O93)</f>
        <v> </v>
      </c>
      <c r="AW93" s="13" t="str">
        <f>'OT Formula'!B93</f>
        <v/>
      </c>
      <c r="AX93" s="13" t="str">
        <f>'OT Formula'!C93</f>
        <v/>
      </c>
      <c r="AY93" s="15" t="str">
        <f>'IOL Formula'!A93&amp;", "&amp;'IOL Formula'!B93</f>
        <v>, </v>
      </c>
      <c r="BF93" s="13" t="str">
        <f>if('IOL Formula'!N93 = 0, " ", 'IOL Formula'!O93)</f>
        <v> </v>
      </c>
      <c r="BG93" s="13" t="str">
        <f>'IOL Formula'!B93</f>
        <v/>
      </c>
      <c r="BH93" s="13" t="str">
        <f>'IOL Formula'!C93</f>
        <v/>
      </c>
    </row>
    <row r="94">
      <c r="A94" s="13" t="str">
        <f>'QB Formula'!A94&amp;", "&amp;'QB Formula'!B94</f>
        <v>, </v>
      </c>
      <c r="H94" s="13" t="str">
        <f>if('QB Formula'!P94 = 0, " ", 'QB Formula'!P94)</f>
        <v> </v>
      </c>
      <c r="I94" s="13"/>
      <c r="J94" s="13" t="str">
        <f>'QB Formula'!C94</f>
        <v/>
      </c>
      <c r="K94" s="13" t="str">
        <f>'RB Formula'!A94&amp;", "&amp;'RB Formula'!B94</f>
        <v>, </v>
      </c>
      <c r="R94" s="14" t="str">
        <f>if('RB Formula'!R94 = 0, " ", 'RB Formula'!S94)</f>
        <v> </v>
      </c>
      <c r="S94" s="13" t="str">
        <f>'RB Formula'!B94</f>
        <v/>
      </c>
      <c r="T94" s="14" t="str">
        <f>'RB Formula'!C94</f>
        <v/>
      </c>
      <c r="U94" s="13" t="str">
        <f>'WR Formula'!A94&amp;", "&amp;'WR Formula'!B94</f>
        <v>Justin Perry, Morgan State</v>
      </c>
      <c r="AB94" s="14">
        <f>if('WR Formula'!N94 = 0, " ", 'WR Formula'!P94)</f>
        <v>3.971428571</v>
      </c>
      <c r="AC94" s="13" t="str">
        <f>'WR Formula'!B94</f>
        <v>Morgan State</v>
      </c>
      <c r="AD94" s="13" t="str">
        <f>'WR Formula'!C94</f>
        <v>N</v>
      </c>
      <c r="AE94" s="13" t="str">
        <f>'TE Formula'!A94&amp;", "&amp;'TE Formula'!B94</f>
        <v>, </v>
      </c>
      <c r="AL94" s="13" t="str">
        <f>if('TE Formula'!P94 = 0, " ", 'TE Formula'!R94)</f>
        <v> </v>
      </c>
      <c r="AM94" s="13"/>
      <c r="AN94" s="13" t="str">
        <f>'TE Formula'!C94</f>
        <v/>
      </c>
      <c r="AO94" s="13" t="str">
        <f>'OT Formula'!A94&amp;", "&amp;'OT Formula'!B94</f>
        <v>, </v>
      </c>
      <c r="AV94" s="13" t="str">
        <f>if('OT Formula'!N94 = 0, " ", 'OT Formula'!O94)</f>
        <v> </v>
      </c>
      <c r="AW94" s="13" t="str">
        <f>'OT Formula'!B94</f>
        <v/>
      </c>
      <c r="AX94" s="13" t="str">
        <f>'OT Formula'!C94</f>
        <v/>
      </c>
      <c r="AY94" s="15" t="str">
        <f>'IOL Formula'!A94&amp;", "&amp;'IOL Formula'!B94</f>
        <v>, </v>
      </c>
      <c r="BF94" s="13" t="str">
        <f>if('IOL Formula'!N94 = 0, " ", 'IOL Formula'!O94)</f>
        <v> </v>
      </c>
      <c r="BG94" s="13" t="str">
        <f>'IOL Formula'!B94</f>
        <v/>
      </c>
      <c r="BH94" s="13" t="str">
        <f>'IOL Formula'!C94</f>
        <v/>
      </c>
    </row>
    <row r="95">
      <c r="A95" s="13" t="str">
        <f>'QB Formula'!A95&amp;", "&amp;'QB Formula'!B95</f>
        <v>, </v>
      </c>
      <c r="H95" s="13" t="str">
        <f>if('QB Formula'!P95 = 0, " ", 'QB Formula'!P95)</f>
        <v> </v>
      </c>
      <c r="I95" s="13"/>
      <c r="J95" s="13" t="str">
        <f>'QB Formula'!C95</f>
        <v/>
      </c>
      <c r="K95" s="13" t="str">
        <f>'RB Formula'!A95&amp;", "&amp;'RB Formula'!B95</f>
        <v>, </v>
      </c>
      <c r="R95" s="14" t="str">
        <f>if('RB Formula'!R95 = 0, " ", 'RB Formula'!S95)</f>
        <v> </v>
      </c>
      <c r="S95" s="13" t="str">
        <f>'RB Formula'!B95</f>
        <v/>
      </c>
      <c r="T95" s="14" t="str">
        <f>'RB Formula'!C95</f>
        <v/>
      </c>
      <c r="U95" s="13" t="str">
        <f>'WR Formula'!A95&amp;", "&amp;'WR Formula'!B95</f>
        <v>Archie Cox, Butler</v>
      </c>
      <c r="AB95" s="14">
        <f>if('WR Formula'!N95 = 0, " ", 'WR Formula'!P95)</f>
        <v>3.971428571</v>
      </c>
      <c r="AC95" s="13" t="str">
        <f>'WR Formula'!B95</f>
        <v>Butler</v>
      </c>
      <c r="AD95" s="13" t="str">
        <f>'WR Formula'!C95</f>
        <v>N</v>
      </c>
      <c r="AE95" s="13" t="str">
        <f>'TE Formula'!A95&amp;", "&amp;'TE Formula'!B95</f>
        <v>, </v>
      </c>
      <c r="AL95" s="13" t="str">
        <f>if('TE Formula'!P95 = 0, " ", 'TE Formula'!R95)</f>
        <v> </v>
      </c>
      <c r="AM95" s="13"/>
      <c r="AN95" s="13" t="str">
        <f>'TE Formula'!C95</f>
        <v/>
      </c>
      <c r="AO95" s="13" t="str">
        <f>'OT Formula'!A95&amp;", "&amp;'OT Formula'!B95</f>
        <v>, </v>
      </c>
      <c r="AV95" s="13" t="str">
        <f>if('OT Formula'!N95 = 0, " ", 'OT Formula'!O95)</f>
        <v> </v>
      </c>
      <c r="AW95" s="13" t="str">
        <f>'OT Formula'!B95</f>
        <v/>
      </c>
      <c r="AX95" s="13" t="str">
        <f>'OT Formula'!C95</f>
        <v/>
      </c>
      <c r="AY95" s="15" t="str">
        <f>'IOL Formula'!A95&amp;", "&amp;'IOL Formula'!B95</f>
        <v>, </v>
      </c>
      <c r="BF95" s="13" t="str">
        <f>if('IOL Formula'!N95 = 0, " ", 'IOL Formula'!O95)</f>
        <v> </v>
      </c>
      <c r="BG95" s="13" t="str">
        <f>'IOL Formula'!B95</f>
        <v/>
      </c>
      <c r="BH95" s="13" t="str">
        <f>'IOL Formula'!C95</f>
        <v/>
      </c>
    </row>
    <row r="96">
      <c r="A96" s="13" t="str">
        <f>'QB Formula'!A96&amp;", "&amp;'QB Formula'!B96</f>
        <v>, </v>
      </c>
      <c r="H96" s="13" t="str">
        <f>if('QB Formula'!P96 = 0, " ", 'QB Formula'!P96)</f>
        <v> </v>
      </c>
      <c r="I96" s="13"/>
      <c r="J96" s="13" t="str">
        <f>'QB Formula'!C96</f>
        <v/>
      </c>
      <c r="K96" s="13" t="str">
        <f>'RB Formula'!A96&amp;", "&amp;'RB Formula'!B96</f>
        <v>, </v>
      </c>
      <c r="R96" s="14" t="str">
        <f>if('RB Formula'!R96 = 0, " ", 'RB Formula'!S96)</f>
        <v> </v>
      </c>
      <c r="S96" s="13" t="str">
        <f>'RB Formula'!B96</f>
        <v/>
      </c>
      <c r="T96" s="14" t="str">
        <f>'RB Formula'!C96</f>
        <v/>
      </c>
      <c r="U96" s="13" t="str">
        <f>'WR Formula'!A96&amp;", "&amp;'WR Formula'!B96</f>
        <v>Shazz Preston, Tulane</v>
      </c>
      <c r="AB96" s="14">
        <f>if('WR Formula'!N96 = 0, " ", 'WR Formula'!P96)</f>
        <v>3.971428571</v>
      </c>
      <c r="AC96" s="13" t="str">
        <f>'WR Formula'!B96</f>
        <v>Tulane</v>
      </c>
      <c r="AD96" s="13" t="str">
        <f>'WR Formula'!C96</f>
        <v>N</v>
      </c>
      <c r="AE96" s="13" t="str">
        <f>'TE Formula'!A96&amp;", "&amp;'TE Formula'!B96</f>
        <v>, </v>
      </c>
      <c r="AL96" s="13" t="str">
        <f>if('TE Formula'!P96 = 0, " ", 'TE Formula'!R96)</f>
        <v> </v>
      </c>
      <c r="AM96" s="13"/>
      <c r="AN96" s="13" t="str">
        <f>'TE Formula'!C96</f>
        <v/>
      </c>
      <c r="AO96" s="13" t="str">
        <f>'OT Formula'!A96&amp;", "&amp;'OT Formula'!B96</f>
        <v>, </v>
      </c>
      <c r="AV96" s="13" t="str">
        <f>if('OT Formula'!N96 = 0, " ", 'OT Formula'!O96)</f>
        <v> </v>
      </c>
      <c r="AW96" s="13" t="str">
        <f>'OT Formula'!B96</f>
        <v/>
      </c>
      <c r="AX96" s="13" t="str">
        <f>'OT Formula'!C96</f>
        <v/>
      </c>
      <c r="AY96" s="15" t="str">
        <f>'IOL Formula'!A96&amp;", "&amp;'IOL Formula'!B96</f>
        <v>, </v>
      </c>
      <c r="BF96" s="13" t="str">
        <f>if('IOL Formula'!N96 = 0, " ", 'IOL Formula'!O96)</f>
        <v> </v>
      </c>
      <c r="BG96" s="13" t="str">
        <f>'IOL Formula'!B96</f>
        <v/>
      </c>
      <c r="BH96" s="13" t="str">
        <f>'IOL Formula'!C96</f>
        <v/>
      </c>
    </row>
    <row r="97">
      <c r="A97" s="13" t="str">
        <f>'QB Formula'!A97&amp;", "&amp;'QB Formula'!B97</f>
        <v>, </v>
      </c>
      <c r="H97" s="13" t="str">
        <f>if('QB Formula'!P97 = 0, " ", 'QB Formula'!P97)</f>
        <v> </v>
      </c>
      <c r="I97" s="13"/>
      <c r="J97" s="13" t="str">
        <f>'QB Formula'!C97</f>
        <v/>
      </c>
      <c r="K97" s="13" t="str">
        <f>'RB Formula'!A97&amp;", "&amp;'RB Formula'!B97</f>
        <v>, </v>
      </c>
      <c r="R97" s="14" t="str">
        <f>if('RB Formula'!R97 = 0, " ", 'RB Formula'!S97)</f>
        <v> </v>
      </c>
      <c r="S97" s="13" t="str">
        <f>'RB Formula'!B97</f>
        <v/>
      </c>
      <c r="T97" s="14" t="str">
        <f>'RB Formula'!C97</f>
        <v/>
      </c>
      <c r="U97" s="13" t="str">
        <f>'WR Formula'!A97&amp;", "&amp;'WR Formula'!B97</f>
        <v>Jake Godrey, Louisiana-Monroe</v>
      </c>
      <c r="AB97" s="14">
        <f>if('WR Formula'!N97 = 0, " ", 'WR Formula'!P97)</f>
        <v>3.971428571</v>
      </c>
      <c r="AC97" s="13" t="str">
        <f>'WR Formula'!B97</f>
        <v>Louisiana-Monroe</v>
      </c>
      <c r="AD97" s="13" t="str">
        <f>'WR Formula'!C97</f>
        <v>N</v>
      </c>
      <c r="AE97" s="13" t="str">
        <f>'TE Formula'!A97&amp;", "&amp;'TE Formula'!B97</f>
        <v>, </v>
      </c>
      <c r="AL97" s="13" t="str">
        <f>if('TE Formula'!P97 = 0, " ", 'TE Formula'!R97)</f>
        <v> </v>
      </c>
      <c r="AM97" s="13"/>
      <c r="AN97" s="13" t="str">
        <f>'TE Formula'!C97</f>
        <v/>
      </c>
      <c r="AO97" s="13" t="str">
        <f>'OT Formula'!A97&amp;", "&amp;'OT Formula'!B97</f>
        <v>, </v>
      </c>
      <c r="AV97" s="13" t="str">
        <f>if('OT Formula'!N97 = 0, " ", 'OT Formula'!O97)</f>
        <v> </v>
      </c>
      <c r="AW97" s="13" t="str">
        <f>'OT Formula'!B97</f>
        <v/>
      </c>
      <c r="AX97" s="13" t="str">
        <f>'OT Formula'!C97</f>
        <v/>
      </c>
      <c r="AY97" s="15" t="str">
        <f>'IOL Formula'!A97&amp;", "&amp;'IOL Formula'!B97</f>
        <v>, </v>
      </c>
      <c r="BF97" s="13" t="str">
        <f>if('IOL Formula'!N97 = 0, " ", 'IOL Formula'!O97)</f>
        <v> </v>
      </c>
      <c r="BG97" s="13" t="str">
        <f>'IOL Formula'!B97</f>
        <v/>
      </c>
      <c r="BH97" s="13" t="str">
        <f>'IOL Formula'!C97</f>
        <v/>
      </c>
    </row>
    <row r="98">
      <c r="A98" s="13" t="str">
        <f>'QB Formula'!A98&amp;", "&amp;'QB Formula'!B98</f>
        <v>, </v>
      </c>
      <c r="H98" s="13" t="str">
        <f>if('QB Formula'!P98 = 0, " ", 'QB Formula'!P98)</f>
        <v> </v>
      </c>
      <c r="I98" s="13"/>
      <c r="J98" s="13" t="str">
        <f>'QB Formula'!C98</f>
        <v/>
      </c>
      <c r="K98" s="13" t="str">
        <f>'RB Formula'!A98&amp;", "&amp;'RB Formula'!B98</f>
        <v>, </v>
      </c>
      <c r="R98" s="14" t="str">
        <f>if('RB Formula'!R98 = 0, " ", 'RB Formula'!S98)</f>
        <v> </v>
      </c>
      <c r="S98" s="13" t="str">
        <f>'RB Formula'!B98</f>
        <v/>
      </c>
      <c r="T98" s="14" t="str">
        <f>'RB Formula'!C98</f>
        <v/>
      </c>
      <c r="U98" s="13" t="str">
        <f>'WR Formula'!A98&amp;", "&amp;'WR Formula'!B98</f>
        <v>Ivan Hoyt, Davidson</v>
      </c>
      <c r="AB98" s="14">
        <f>if('WR Formula'!N98 = 0, " ", 'WR Formula'!P98)</f>
        <v>3.971428571</v>
      </c>
      <c r="AC98" s="13" t="str">
        <f>'WR Formula'!B98</f>
        <v>Davidson</v>
      </c>
      <c r="AD98" s="13" t="str">
        <f>'WR Formula'!C98</f>
        <v>Y</v>
      </c>
      <c r="AE98" s="13" t="str">
        <f>'TE Formula'!A98&amp;", "&amp;'TE Formula'!B98</f>
        <v>, </v>
      </c>
      <c r="AL98" s="13" t="str">
        <f>if('TE Formula'!P98 = 0, " ", 'TE Formula'!R98)</f>
        <v> </v>
      </c>
      <c r="AM98" s="13"/>
      <c r="AN98" s="13" t="str">
        <f>'TE Formula'!C98</f>
        <v/>
      </c>
      <c r="AO98" s="13" t="str">
        <f>'OT Formula'!A98&amp;", "&amp;'OT Formula'!B98</f>
        <v>, </v>
      </c>
      <c r="AV98" s="13" t="str">
        <f>if('OT Formula'!N98 = 0, " ", 'OT Formula'!O98)</f>
        <v> </v>
      </c>
      <c r="AW98" s="13" t="str">
        <f>'OT Formula'!B98</f>
        <v/>
      </c>
      <c r="AX98" s="13" t="str">
        <f>'OT Formula'!C98</f>
        <v/>
      </c>
      <c r="AY98" s="15" t="str">
        <f>'IOL Formula'!A98&amp;", "&amp;'IOL Formula'!B98</f>
        <v>, </v>
      </c>
      <c r="BF98" s="13" t="str">
        <f>if('IOL Formula'!N98 = 0, " ", 'IOL Formula'!O98)</f>
        <v> </v>
      </c>
      <c r="BG98" s="13" t="str">
        <f>'IOL Formula'!B98</f>
        <v/>
      </c>
      <c r="BH98" s="13" t="str">
        <f>'IOL Formula'!C98</f>
        <v/>
      </c>
    </row>
    <row r="99">
      <c r="A99" s="13" t="str">
        <f>'QB Formula'!A99&amp;", "&amp;'QB Formula'!B99</f>
        <v>, </v>
      </c>
      <c r="H99" s="13" t="str">
        <f>if('QB Formula'!P99 = 0, " ", 'QB Formula'!P99)</f>
        <v> </v>
      </c>
      <c r="I99" s="13"/>
      <c r="J99" s="13" t="str">
        <f>'QB Formula'!C99</f>
        <v/>
      </c>
      <c r="K99" s="13" t="str">
        <f>'RB Formula'!A99&amp;", "&amp;'RB Formula'!B99</f>
        <v>, </v>
      </c>
      <c r="R99" s="14" t="str">
        <f>if('RB Formula'!R99 = 0, " ", 'RB Formula'!S99)</f>
        <v> </v>
      </c>
      <c r="S99" s="13" t="str">
        <f>'RB Formula'!B99</f>
        <v/>
      </c>
      <c r="T99" s="14" t="str">
        <f>'RB Formula'!C99</f>
        <v/>
      </c>
      <c r="U99" s="13" t="str">
        <f>'WR Formula'!A99&amp;", "&amp;'WR Formula'!B99</f>
        <v>Javon Robinson, Georgia State</v>
      </c>
      <c r="AB99" s="14">
        <f>if('WR Formula'!N99 = 0, " ", 'WR Formula'!P99)</f>
        <v>3.971428571</v>
      </c>
      <c r="AC99" s="13" t="str">
        <f>'WR Formula'!B99</f>
        <v>Georgia State</v>
      </c>
      <c r="AD99" s="13" t="str">
        <f>'WR Formula'!C99</f>
        <v>Y</v>
      </c>
      <c r="AE99" s="13" t="str">
        <f>'TE Formula'!A99&amp;", "&amp;'TE Formula'!B99</f>
        <v>, </v>
      </c>
      <c r="AL99" s="13" t="str">
        <f>if('TE Formula'!P99 = 0, " ", 'TE Formula'!R99)</f>
        <v> </v>
      </c>
      <c r="AM99" s="13"/>
      <c r="AN99" s="13" t="str">
        <f>'TE Formula'!C99</f>
        <v/>
      </c>
      <c r="AO99" s="13" t="str">
        <f>'OT Formula'!A99&amp;", "&amp;'OT Formula'!B99</f>
        <v>, </v>
      </c>
      <c r="AV99" s="13" t="str">
        <f>if('OT Formula'!N99 = 0, " ", 'OT Formula'!O99)</f>
        <v> </v>
      </c>
      <c r="AW99" s="13" t="str">
        <f>'OT Formula'!B99</f>
        <v/>
      </c>
      <c r="AX99" s="13" t="str">
        <f>'OT Formula'!C99</f>
        <v/>
      </c>
      <c r="AY99" s="15" t="str">
        <f>'IOL Formula'!A99&amp;", "&amp;'IOL Formula'!B99</f>
        <v>, </v>
      </c>
      <c r="BF99" s="13" t="str">
        <f>if('IOL Formula'!N99 = 0, " ", 'IOL Formula'!O99)</f>
        <v> </v>
      </c>
      <c r="BG99" s="13" t="str">
        <f>'IOL Formula'!B99</f>
        <v/>
      </c>
      <c r="BH99" s="13" t="str">
        <f>'IOL Formula'!C99</f>
        <v/>
      </c>
    </row>
    <row r="100">
      <c r="A100" s="13" t="str">
        <f>'QB Formula'!A100&amp;", "&amp;'QB Formula'!B100</f>
        <v>, </v>
      </c>
      <c r="H100" s="13" t="str">
        <f>if('QB Formula'!P100 = 0, " ", 'QB Formula'!P100)</f>
        <v> </v>
      </c>
      <c r="I100" s="13"/>
      <c r="J100" s="13" t="str">
        <f>'QB Formula'!C100</f>
        <v/>
      </c>
      <c r="K100" s="13" t="str">
        <f>'RB Formula'!A100&amp;", "&amp;'RB Formula'!B100</f>
        <v>, </v>
      </c>
      <c r="R100" s="14" t="str">
        <f>if('RB Formula'!R100 = 0, " ", 'RB Formula'!S100)</f>
        <v> </v>
      </c>
      <c r="S100" s="13" t="str">
        <f>'RB Formula'!B100</f>
        <v/>
      </c>
      <c r="T100" s="14" t="str">
        <f>'RB Formula'!C100</f>
        <v/>
      </c>
      <c r="U100" s="13" t="str">
        <f>'WR Formula'!A100&amp;", "&amp;'WR Formula'!B100</f>
        <v>Randall King, Campbell</v>
      </c>
      <c r="AB100" s="14">
        <f>if('WR Formula'!N100 = 0, " ", 'WR Formula'!P100)</f>
        <v>3.957142857</v>
      </c>
      <c r="AC100" s="13" t="str">
        <f>'WR Formula'!B100</f>
        <v>Campbell</v>
      </c>
      <c r="AD100" s="13" t="str">
        <f>'WR Formula'!C100</f>
        <v>Y</v>
      </c>
      <c r="AE100" s="13" t="str">
        <f>'TE Formula'!A100&amp;", "&amp;'TE Formula'!B100</f>
        <v>, </v>
      </c>
      <c r="AL100" s="13" t="str">
        <f>if('TE Formula'!P100 = 0, " ", 'TE Formula'!R100)</f>
        <v> </v>
      </c>
      <c r="AM100" s="13"/>
      <c r="AN100" s="13" t="str">
        <f>'TE Formula'!C100</f>
        <v/>
      </c>
      <c r="AO100" s="13" t="str">
        <f>'OT Formula'!A100&amp;", "&amp;'OT Formula'!B100</f>
        <v>, </v>
      </c>
      <c r="AV100" s="13" t="str">
        <f>if('OT Formula'!N100 = 0, " ", 'OT Formula'!O100)</f>
        <v> </v>
      </c>
      <c r="AW100" s="13" t="str">
        <f>'OT Formula'!B100</f>
        <v/>
      </c>
      <c r="AX100" s="13" t="str">
        <f>'OT Formula'!C100</f>
        <v/>
      </c>
      <c r="AY100" s="15" t="str">
        <f>'IOL Formula'!A100&amp;", "&amp;'IOL Formula'!B100</f>
        <v>, </v>
      </c>
      <c r="BF100" s="13" t="str">
        <f>if('IOL Formula'!N100 = 0, " ", 'IOL Formula'!O100)</f>
        <v> </v>
      </c>
      <c r="BG100" s="13" t="str">
        <f>'IOL Formula'!B100</f>
        <v/>
      </c>
      <c r="BH100" s="13" t="str">
        <f>'IOL Formula'!C100</f>
        <v/>
      </c>
    </row>
    <row r="101">
      <c r="A101" s="13" t="str">
        <f>'QB Formula'!A101&amp;", "&amp;'QB Formula'!B101</f>
        <v>, </v>
      </c>
      <c r="H101" s="13" t="str">
        <f>if('QB Formula'!P101 = 0, " ", 'QB Formula'!P101)</f>
        <v> </v>
      </c>
      <c r="I101" s="13"/>
      <c r="J101" s="13" t="str">
        <f>'QB Formula'!C101</f>
        <v/>
      </c>
      <c r="K101" s="13" t="str">
        <f>'RB Formula'!A101&amp;", "&amp;'RB Formula'!B101</f>
        <v>, </v>
      </c>
      <c r="R101" s="14" t="str">
        <f>if('RB Formula'!R101 = 0, " ", 'RB Formula'!S101)</f>
        <v> </v>
      </c>
      <c r="S101" s="13" t="str">
        <f>'RB Formula'!B101</f>
        <v/>
      </c>
      <c r="T101" s="14" t="str">
        <f>'RB Formula'!C101</f>
        <v/>
      </c>
      <c r="U101" s="13" t="str">
        <f>'WR Formula'!A101&amp;", "&amp;'WR Formula'!B101</f>
        <v>Shamar Rigby, Oklahoma State</v>
      </c>
      <c r="AB101" s="14">
        <f>if('WR Formula'!N101 = 0, " ", 'WR Formula'!P101)</f>
        <v>3.914285714</v>
      </c>
      <c r="AC101" s="13" t="str">
        <f>'WR Formula'!B101</f>
        <v>Oklahoma State</v>
      </c>
      <c r="AD101" s="13" t="str">
        <f>'WR Formula'!C101</f>
        <v>Y</v>
      </c>
      <c r="AE101" s="13" t="str">
        <f>'TE Formula'!A101&amp;", "&amp;'TE Formula'!B101</f>
        <v>, </v>
      </c>
      <c r="AL101" s="13" t="str">
        <f>if('TE Formula'!P101 = 0, " ", 'TE Formula'!R101)</f>
        <v> </v>
      </c>
      <c r="AM101" s="13"/>
      <c r="AN101" s="13" t="str">
        <f>'TE Formula'!C101</f>
        <v/>
      </c>
      <c r="AO101" s="13" t="str">
        <f>'OT Formula'!A101&amp;", "&amp;'OT Formula'!B101</f>
        <v>, </v>
      </c>
      <c r="AV101" s="13" t="str">
        <f>if('OT Formula'!N101 = 0, " ", 'OT Formula'!O101)</f>
        <v> </v>
      </c>
      <c r="AW101" s="13" t="str">
        <f>'OT Formula'!B101</f>
        <v/>
      </c>
      <c r="AX101" s="13" t="str">
        <f>'OT Formula'!C101</f>
        <v/>
      </c>
      <c r="AY101" s="15" t="str">
        <f>'IOL Formula'!A101&amp;", "&amp;'IOL Formula'!B101</f>
        <v>, </v>
      </c>
      <c r="BF101" s="13" t="str">
        <f>if('IOL Formula'!N101 = 0, " ", 'IOL Formula'!O101)</f>
        <v> </v>
      </c>
      <c r="BG101" s="13" t="str">
        <f>'IOL Formula'!B101</f>
        <v/>
      </c>
      <c r="BH101" s="13" t="str">
        <f>'IOL Formula'!C101</f>
        <v/>
      </c>
    </row>
    <row r="102">
      <c r="A102" s="13" t="str">
        <f>'QB Formula'!A102&amp;", "&amp;'QB Formula'!B102</f>
        <v>, </v>
      </c>
      <c r="H102" s="13" t="str">
        <f>if('QB Formula'!P102 = 0, " ", 'QB Formula'!P102)</f>
        <v> </v>
      </c>
      <c r="I102" s="13"/>
      <c r="J102" s="13" t="str">
        <f>'QB Formula'!C102</f>
        <v/>
      </c>
      <c r="K102" s="13" t="str">
        <f>'RB Formula'!A102&amp;", "&amp;'RB Formula'!B102</f>
        <v>, </v>
      </c>
      <c r="R102" s="14" t="str">
        <f>if('RB Formula'!R102 = 0, " ", 'RB Formula'!S102)</f>
        <v> </v>
      </c>
      <c r="S102" s="13" t="str">
        <f>'RB Formula'!B102</f>
        <v/>
      </c>
      <c r="T102" s="14" t="str">
        <f>'RB Formula'!C102</f>
        <v/>
      </c>
      <c r="U102" s="13" t="str">
        <f>'WR Formula'!A102&amp;", "&amp;'WR Formula'!B102</f>
        <v>Micah Mays, Wake Forest</v>
      </c>
      <c r="AB102" s="14">
        <f>if('WR Formula'!N102 = 0, " ", 'WR Formula'!P102)</f>
        <v>3.914285714</v>
      </c>
      <c r="AC102" s="13" t="str">
        <f>'WR Formula'!B102</f>
        <v>Wake Forest</v>
      </c>
      <c r="AD102" s="13" t="str">
        <f>'WR Formula'!C102</f>
        <v>Y</v>
      </c>
      <c r="AE102" s="13" t="str">
        <f>'TE Formula'!A102&amp;", "&amp;'TE Formula'!B102</f>
        <v>, </v>
      </c>
      <c r="AL102" s="13" t="str">
        <f>if('TE Formula'!P102 = 0, " ", 'TE Formula'!R102)</f>
        <v> </v>
      </c>
      <c r="AM102" s="13"/>
      <c r="AN102" s="13" t="str">
        <f>'TE Formula'!C102</f>
        <v/>
      </c>
      <c r="AO102" s="13" t="str">
        <f>'OT Formula'!A102&amp;", "&amp;'OT Formula'!B102</f>
        <v>, </v>
      </c>
      <c r="AV102" s="13" t="str">
        <f>if('OT Formula'!N102 = 0, " ", 'OT Formula'!O102)</f>
        <v> </v>
      </c>
      <c r="AW102" s="13" t="str">
        <f>'OT Formula'!B102</f>
        <v/>
      </c>
      <c r="AX102" s="13" t="str">
        <f>'OT Formula'!C102</f>
        <v/>
      </c>
      <c r="AY102" s="15" t="str">
        <f>'IOL Formula'!A102&amp;", "&amp;'IOL Formula'!B102</f>
        <v>, </v>
      </c>
      <c r="BF102" s="13" t="str">
        <f>if('IOL Formula'!N102 = 0, " ", 'IOL Formula'!O102)</f>
        <v> </v>
      </c>
      <c r="BG102" s="13" t="str">
        <f>'IOL Formula'!B102</f>
        <v/>
      </c>
      <c r="BH102" s="13" t="str">
        <f>'IOL Formula'!C102</f>
        <v/>
      </c>
    </row>
    <row r="103">
      <c r="A103" s="13" t="str">
        <f>'QB Formula'!A103&amp;", "&amp;'QB Formula'!B103</f>
        <v>, </v>
      </c>
      <c r="H103" s="13" t="str">
        <f>if('QB Formula'!P103 = 0, " ", 'QB Formula'!P103)</f>
        <v> </v>
      </c>
      <c r="I103" s="13"/>
      <c r="J103" s="13" t="str">
        <f>'QB Formula'!C103</f>
        <v/>
      </c>
      <c r="K103" s="13" t="str">
        <f>'RB Formula'!A103&amp;", "&amp;'RB Formula'!B103</f>
        <v>, </v>
      </c>
      <c r="R103" s="14" t="str">
        <f>if('RB Formula'!R103 = 0, " ", 'RB Formula'!S103)</f>
        <v> </v>
      </c>
      <c r="S103" s="13" t="str">
        <f>'RB Formula'!B103</f>
        <v/>
      </c>
      <c r="T103" s="14" t="str">
        <f>'RB Formula'!C103</f>
        <v/>
      </c>
      <c r="U103" s="13" t="str">
        <f>'WR Formula'!A103&amp;", "&amp;'WR Formula'!B103</f>
        <v>Noah Grevious, VMI</v>
      </c>
      <c r="AB103" s="14">
        <f>if('WR Formula'!N103 = 0, " ", 'WR Formula'!P103)</f>
        <v>3.9</v>
      </c>
      <c r="AC103" s="13" t="str">
        <f>'WR Formula'!B103</f>
        <v>VMI</v>
      </c>
      <c r="AD103" s="13" t="str">
        <f>'WR Formula'!C103</f>
        <v>N</v>
      </c>
      <c r="AE103" s="13" t="str">
        <f>'TE Formula'!A103&amp;", "&amp;'TE Formula'!B103</f>
        <v>, </v>
      </c>
      <c r="AL103" s="13" t="str">
        <f>if('TE Formula'!P103 = 0, " ", 'TE Formula'!R103)</f>
        <v> </v>
      </c>
      <c r="AM103" s="13"/>
      <c r="AN103" s="13" t="str">
        <f>'TE Formula'!C103</f>
        <v/>
      </c>
      <c r="AO103" s="13" t="str">
        <f>'OT Formula'!A103&amp;", "&amp;'OT Formula'!B103</f>
        <v>, </v>
      </c>
      <c r="AV103" s="13" t="str">
        <f>if('OT Formula'!N103 = 0, " ", 'OT Formula'!O103)</f>
        <v> </v>
      </c>
      <c r="AW103" s="13" t="str">
        <f>'OT Formula'!B103</f>
        <v/>
      </c>
      <c r="AX103" s="13" t="str">
        <f>'OT Formula'!C103</f>
        <v/>
      </c>
      <c r="AY103" s="15" t="str">
        <f>'IOL Formula'!A103&amp;", "&amp;'IOL Formula'!B103</f>
        <v>, </v>
      </c>
      <c r="BF103" s="13" t="str">
        <f>if('IOL Formula'!N103 = 0, " ", 'IOL Formula'!O103)</f>
        <v> </v>
      </c>
      <c r="BG103" s="13" t="str">
        <f>'IOL Formula'!B103</f>
        <v/>
      </c>
      <c r="BH103" s="13" t="str">
        <f>'IOL Formula'!C103</f>
        <v/>
      </c>
    </row>
    <row r="104">
      <c r="A104" s="13" t="str">
        <f>'QB Formula'!A104&amp;", "&amp;'QB Formula'!B104</f>
        <v>, </v>
      </c>
      <c r="H104" s="13" t="str">
        <f>if('QB Formula'!P104 = 0, " ", 'QB Formula'!P104)</f>
        <v> </v>
      </c>
      <c r="I104" s="13"/>
      <c r="J104" s="13" t="str">
        <f>'QB Formula'!C104</f>
        <v/>
      </c>
      <c r="K104" s="13" t="str">
        <f>'RB Formula'!A104&amp;", "&amp;'RB Formula'!B104</f>
        <v>, </v>
      </c>
      <c r="R104" s="14" t="str">
        <f>if('RB Formula'!R104 = 0, " ", 'RB Formula'!S104)</f>
        <v> </v>
      </c>
      <c r="S104" s="13" t="str">
        <f>'RB Formula'!B104</f>
        <v/>
      </c>
      <c r="T104" s="14" t="str">
        <f>'RB Formula'!C104</f>
        <v/>
      </c>
      <c r="U104" s="13" t="str">
        <f>'WR Formula'!A104&amp;", "&amp;'WR Formula'!B104</f>
        <v>Cole Monach, San Diego</v>
      </c>
      <c r="AB104" s="14">
        <f>if('WR Formula'!N104 = 0, " ", 'WR Formula'!P104)</f>
        <v>3.9</v>
      </c>
      <c r="AC104" s="13" t="str">
        <f>'WR Formula'!B104</f>
        <v>San Diego</v>
      </c>
      <c r="AD104" s="13" t="str">
        <f>'WR Formula'!C104</f>
        <v>N</v>
      </c>
      <c r="AE104" s="13" t="str">
        <f>'TE Formula'!A104&amp;", "&amp;'TE Formula'!B104</f>
        <v>, </v>
      </c>
      <c r="AL104" s="13" t="str">
        <f>if('TE Formula'!P104 = 0, " ", 'TE Formula'!R104)</f>
        <v> </v>
      </c>
      <c r="AM104" s="13"/>
      <c r="AN104" s="13" t="str">
        <f>'TE Formula'!C104</f>
        <v/>
      </c>
      <c r="AO104" s="13" t="str">
        <f>'OT Formula'!A104&amp;", "&amp;'OT Formula'!B104</f>
        <v>, </v>
      </c>
      <c r="AV104" s="13" t="str">
        <f>if('OT Formula'!N104 = 0, " ", 'OT Formula'!O104)</f>
        <v> </v>
      </c>
      <c r="AW104" s="13" t="str">
        <f>'OT Formula'!B104</f>
        <v/>
      </c>
      <c r="AX104" s="13" t="str">
        <f>'OT Formula'!C104</f>
        <v/>
      </c>
      <c r="AY104" s="15" t="str">
        <f>'IOL Formula'!A104&amp;", "&amp;'IOL Formula'!B104</f>
        <v>, </v>
      </c>
      <c r="BF104" s="13" t="str">
        <f>if('IOL Formula'!N104 = 0, " ", 'IOL Formula'!O104)</f>
        <v> </v>
      </c>
      <c r="BG104" s="13" t="str">
        <f>'IOL Formula'!B104</f>
        <v/>
      </c>
      <c r="BH104" s="13" t="str">
        <f>'IOL Formula'!C104</f>
        <v/>
      </c>
    </row>
    <row r="105">
      <c r="A105" s="13" t="str">
        <f>'QB Formula'!A105&amp;", "&amp;'QB Formula'!B105</f>
        <v>, </v>
      </c>
      <c r="H105" s="13" t="str">
        <f>if('QB Formula'!P105 = 0, " ", 'QB Formula'!P105)</f>
        <v> </v>
      </c>
      <c r="I105" s="13"/>
      <c r="J105" s="13" t="str">
        <f>'QB Formula'!C105</f>
        <v/>
      </c>
      <c r="K105" s="13" t="str">
        <f>'RB Formula'!A105&amp;", "&amp;'RB Formula'!B105</f>
        <v>, </v>
      </c>
      <c r="R105" s="14" t="str">
        <f>if('RB Formula'!R105 = 0, " ", 'RB Formula'!S105)</f>
        <v> </v>
      </c>
      <c r="S105" s="13" t="str">
        <f>'RB Formula'!B105</f>
        <v/>
      </c>
      <c r="T105" s="14" t="str">
        <f>'RB Formula'!C105</f>
        <v/>
      </c>
      <c r="U105" s="13" t="str">
        <f>'WR Formula'!A105&amp;", "&amp;'WR Formula'!B105</f>
        <v>Tra Neal, Monmouth</v>
      </c>
      <c r="AB105" s="14">
        <f>if('WR Formula'!N105 = 0, " ", 'WR Formula'!P105)</f>
        <v>3.885714286</v>
      </c>
      <c r="AC105" s="13" t="str">
        <f>'WR Formula'!B105</f>
        <v>Monmouth</v>
      </c>
      <c r="AD105" s="13" t="str">
        <f>'WR Formula'!C105</f>
        <v>N</v>
      </c>
      <c r="AE105" s="13" t="str">
        <f>'TE Formula'!A105&amp;", "&amp;'TE Formula'!B105</f>
        <v>, </v>
      </c>
      <c r="AL105" s="13" t="str">
        <f>if('TE Formula'!P105 = 0, " ", 'TE Formula'!R105)</f>
        <v> </v>
      </c>
      <c r="AM105" s="13"/>
      <c r="AN105" s="13" t="str">
        <f>'TE Formula'!C105</f>
        <v/>
      </c>
      <c r="AO105" s="13" t="str">
        <f>'OT Formula'!A105&amp;", "&amp;'OT Formula'!B105</f>
        <v>, </v>
      </c>
      <c r="AV105" s="13" t="str">
        <f>if('OT Formula'!N105 = 0, " ", 'OT Formula'!O105)</f>
        <v> </v>
      </c>
      <c r="AW105" s="13" t="str">
        <f>'OT Formula'!B105</f>
        <v/>
      </c>
      <c r="AX105" s="13" t="str">
        <f>'OT Formula'!C105</f>
        <v/>
      </c>
      <c r="AY105" s="15" t="str">
        <f>'IOL Formula'!A105&amp;", "&amp;'IOL Formula'!B105</f>
        <v>, </v>
      </c>
      <c r="BF105" s="13" t="str">
        <f>if('IOL Formula'!N105 = 0, " ", 'IOL Formula'!O105)</f>
        <v> </v>
      </c>
      <c r="BG105" s="13" t="str">
        <f>'IOL Formula'!B105</f>
        <v/>
      </c>
      <c r="BH105" s="13" t="str">
        <f>'IOL Formula'!C105</f>
        <v/>
      </c>
    </row>
    <row r="106">
      <c r="A106" s="13" t="str">
        <f>'QB Formula'!A106&amp;", "&amp;'QB Formula'!B106</f>
        <v>, </v>
      </c>
      <c r="H106" s="13" t="str">
        <f>if('QB Formula'!P106 = 0, " ", 'QB Formula'!P106)</f>
        <v> </v>
      </c>
      <c r="I106" s="13"/>
      <c r="J106" s="13" t="str">
        <f>'QB Formula'!C106</f>
        <v/>
      </c>
      <c r="K106" s="13" t="str">
        <f>'RB Formula'!A106&amp;", "&amp;'RB Formula'!B106</f>
        <v>, </v>
      </c>
      <c r="R106" s="14" t="str">
        <f>if('RB Formula'!R106 = 0, " ", 'RB Formula'!S106)</f>
        <v> </v>
      </c>
      <c r="S106" s="13" t="str">
        <f>'RB Formula'!B106</f>
        <v/>
      </c>
      <c r="T106" s="14" t="str">
        <f>'RB Formula'!C106</f>
        <v/>
      </c>
      <c r="U106" s="13" t="str">
        <f>'WR Formula'!A106&amp;", "&amp;'WR Formula'!B106</f>
        <v>Brady Blackburn, Harvard</v>
      </c>
      <c r="AB106" s="14">
        <f>if('WR Formula'!N106 = 0, " ", 'WR Formula'!P106)</f>
        <v>3.885714286</v>
      </c>
      <c r="AC106" s="13" t="str">
        <f>'WR Formula'!B106</f>
        <v>Harvard</v>
      </c>
      <c r="AD106" s="13" t="str">
        <f>'WR Formula'!C106</f>
        <v>N</v>
      </c>
      <c r="AE106" s="13" t="str">
        <f>'TE Formula'!A106&amp;", "&amp;'TE Formula'!B106</f>
        <v>, </v>
      </c>
      <c r="AL106" s="13" t="str">
        <f>if('TE Formula'!P106 = 0, " ", 'TE Formula'!R106)</f>
        <v> </v>
      </c>
      <c r="AM106" s="13"/>
      <c r="AN106" s="13" t="str">
        <f>'TE Formula'!C106</f>
        <v/>
      </c>
      <c r="AO106" s="13" t="str">
        <f>'OT Formula'!A106&amp;", "&amp;'OT Formula'!B106</f>
        <v>, </v>
      </c>
      <c r="AV106" s="13" t="str">
        <f>if('OT Formula'!N106 = 0, " ", 'OT Formula'!O106)</f>
        <v> </v>
      </c>
      <c r="AW106" s="13" t="str">
        <f>'OT Formula'!B106</f>
        <v/>
      </c>
      <c r="AX106" s="13" t="str">
        <f>'OT Formula'!C106</f>
        <v/>
      </c>
      <c r="AY106" s="15" t="str">
        <f>'IOL Formula'!A106&amp;", "&amp;'IOL Formula'!B106</f>
        <v>, </v>
      </c>
      <c r="BF106" s="13" t="str">
        <f>if('IOL Formula'!N106 = 0, " ", 'IOL Formula'!O106)</f>
        <v> </v>
      </c>
      <c r="BG106" s="13" t="str">
        <f>'IOL Formula'!B106</f>
        <v/>
      </c>
      <c r="BH106" s="13" t="str">
        <f>'IOL Formula'!C106</f>
        <v/>
      </c>
    </row>
    <row r="107">
      <c r="A107" s="13" t="str">
        <f>'QB Formula'!A107&amp;", "&amp;'QB Formula'!B107</f>
        <v>, </v>
      </c>
      <c r="H107" s="13" t="str">
        <f>if('QB Formula'!P107 = 0, " ", 'QB Formula'!P107)</f>
        <v> </v>
      </c>
      <c r="I107" s="13"/>
      <c r="J107" s="13" t="str">
        <f>'QB Formula'!C107</f>
        <v/>
      </c>
      <c r="K107" s="13" t="str">
        <f>'RB Formula'!A107&amp;", "&amp;'RB Formula'!B107</f>
        <v>, </v>
      </c>
      <c r="R107" s="14" t="str">
        <f>if('RB Formula'!R107 = 0, " ", 'RB Formula'!S107)</f>
        <v> </v>
      </c>
      <c r="S107" s="13" t="str">
        <f>'RB Formula'!B107</f>
        <v/>
      </c>
      <c r="T107" s="14" t="str">
        <f>'RB Formula'!C107</f>
        <v/>
      </c>
      <c r="U107" s="13" t="str">
        <f>'WR Formula'!A107&amp;", "&amp;'WR Formula'!B107</f>
        <v>Shelton Sampson Jr, Louisiana Lafayette</v>
      </c>
      <c r="AB107" s="14">
        <f>if('WR Formula'!N107 = 0, " ", 'WR Formula'!P107)</f>
        <v>3.885714286</v>
      </c>
      <c r="AC107" s="13" t="str">
        <f>'WR Formula'!B107</f>
        <v>Louisiana Lafayette</v>
      </c>
      <c r="AD107" s="13" t="str">
        <f>'WR Formula'!C107</f>
        <v>N</v>
      </c>
      <c r="AE107" s="13" t="str">
        <f>'TE Formula'!A107&amp;", "&amp;'TE Formula'!B107</f>
        <v>, </v>
      </c>
      <c r="AL107" s="13" t="str">
        <f>if('TE Formula'!P107 = 0, " ", 'TE Formula'!R107)</f>
        <v> </v>
      </c>
      <c r="AM107" s="13"/>
      <c r="AN107" s="13" t="str">
        <f>'TE Formula'!C107</f>
        <v/>
      </c>
      <c r="AO107" s="13" t="str">
        <f>'OT Formula'!A107&amp;", "&amp;'OT Formula'!B107</f>
        <v>, </v>
      </c>
      <c r="AV107" s="13" t="str">
        <f>if('OT Formula'!N107 = 0, " ", 'OT Formula'!O107)</f>
        <v> </v>
      </c>
      <c r="AW107" s="13" t="str">
        <f>'OT Formula'!B107</f>
        <v/>
      </c>
      <c r="AX107" s="13" t="str">
        <f>'OT Formula'!C107</f>
        <v/>
      </c>
      <c r="AY107" s="15" t="str">
        <f>'IOL Formula'!A107&amp;", "&amp;'IOL Formula'!B107</f>
        <v>, </v>
      </c>
      <c r="BF107" s="13" t="str">
        <f>if('IOL Formula'!N107 = 0, " ", 'IOL Formula'!O107)</f>
        <v> </v>
      </c>
      <c r="BG107" s="13" t="str">
        <f>'IOL Formula'!B107</f>
        <v/>
      </c>
      <c r="BH107" s="13" t="str">
        <f>'IOL Formula'!C107</f>
        <v/>
      </c>
    </row>
    <row r="108">
      <c r="A108" s="13" t="str">
        <f>'QB Formula'!A108&amp;", "&amp;'QB Formula'!B108</f>
        <v>, </v>
      </c>
      <c r="H108" s="13" t="str">
        <f>if('QB Formula'!P108 = 0, " ", 'QB Formula'!P108)</f>
        <v> </v>
      </c>
      <c r="I108" s="13"/>
      <c r="J108" s="13" t="str">
        <f>'QB Formula'!C108</f>
        <v/>
      </c>
      <c r="K108" s="13" t="str">
        <f>'RB Formula'!A108&amp;", "&amp;'RB Formula'!B108</f>
        <v>, </v>
      </c>
      <c r="R108" s="14" t="str">
        <f>if('RB Formula'!R108 = 0, " ", 'RB Formula'!S108)</f>
        <v> </v>
      </c>
      <c r="S108" s="13" t="str">
        <f>'RB Formula'!B108</f>
        <v/>
      </c>
      <c r="T108" s="14" t="str">
        <f>'RB Formula'!C108</f>
        <v/>
      </c>
      <c r="U108" s="13" t="str">
        <f>'WR Formula'!A108&amp;", "&amp;'WR Formula'!B108</f>
        <v>Sean Wilson, Delaware</v>
      </c>
      <c r="AB108" s="14">
        <f>if('WR Formula'!N108 = 0, " ", 'WR Formula'!P108)</f>
        <v>3.842857143</v>
      </c>
      <c r="AC108" s="13" t="str">
        <f>'WR Formula'!B108</f>
        <v>Delaware</v>
      </c>
      <c r="AD108" s="13" t="str">
        <f>'WR Formula'!C108</f>
        <v>N</v>
      </c>
      <c r="AE108" s="13" t="str">
        <f>'TE Formula'!A108&amp;", "&amp;'TE Formula'!B108</f>
        <v>, </v>
      </c>
      <c r="AL108" s="13" t="str">
        <f>if('TE Formula'!P108 = 0, " ", 'TE Formula'!R108)</f>
        <v> </v>
      </c>
      <c r="AM108" s="13"/>
      <c r="AN108" s="13" t="str">
        <f>'TE Formula'!C108</f>
        <v/>
      </c>
      <c r="AO108" s="13" t="str">
        <f>'OT Formula'!A108&amp;", "&amp;'OT Formula'!B108</f>
        <v>, </v>
      </c>
      <c r="AV108" s="13" t="str">
        <f>if('OT Formula'!N108 = 0, " ", 'OT Formula'!O108)</f>
        <v> </v>
      </c>
      <c r="AW108" s="13" t="str">
        <f>'OT Formula'!B108</f>
        <v/>
      </c>
      <c r="AX108" s="13" t="str">
        <f>'OT Formula'!C108</f>
        <v/>
      </c>
      <c r="AY108" s="15" t="str">
        <f>'IOL Formula'!A108&amp;", "&amp;'IOL Formula'!B108</f>
        <v>, </v>
      </c>
      <c r="BF108" s="13" t="str">
        <f>if('IOL Formula'!N108 = 0, " ", 'IOL Formula'!O108)</f>
        <v> </v>
      </c>
      <c r="BG108" s="13" t="str">
        <f>'IOL Formula'!B108</f>
        <v/>
      </c>
      <c r="BH108" s="13" t="str">
        <f>'IOL Formula'!C108</f>
        <v/>
      </c>
    </row>
    <row r="109">
      <c r="A109" s="13" t="str">
        <f>'QB Formula'!A109&amp;", "&amp;'QB Formula'!B109</f>
        <v>, </v>
      </c>
      <c r="H109" s="13" t="str">
        <f>if('QB Formula'!P109 = 0, " ", 'QB Formula'!P109)</f>
        <v> </v>
      </c>
      <c r="I109" s="13"/>
      <c r="J109" s="13" t="str">
        <f>'QB Formula'!C109</f>
        <v/>
      </c>
      <c r="K109" s="13" t="str">
        <f>'RB Formula'!A109&amp;", "&amp;'RB Formula'!B109</f>
        <v>, </v>
      </c>
      <c r="R109" s="14" t="str">
        <f>if('RB Formula'!R109 = 0, " ", 'RB Formula'!S109)</f>
        <v> </v>
      </c>
      <c r="S109" s="13" t="str">
        <f>'RB Formula'!B109</f>
        <v/>
      </c>
      <c r="T109" s="14" t="str">
        <f>'RB Formula'!C109</f>
        <v/>
      </c>
      <c r="U109" s="13" t="str">
        <f>'WR Formula'!A109&amp;", "&amp;'WR Formula'!B109</f>
        <v>Na'eem Abdul-Rahim Gladding, Old Dominion</v>
      </c>
      <c r="AB109" s="14">
        <f>if('WR Formula'!N109 = 0, " ", 'WR Formula'!P109)</f>
        <v>3.842857143</v>
      </c>
      <c r="AC109" s="13" t="str">
        <f>'WR Formula'!B109</f>
        <v>Old Dominion</v>
      </c>
      <c r="AD109" s="13" t="str">
        <f>'WR Formula'!C109</f>
        <v>N</v>
      </c>
      <c r="AE109" s="13" t="str">
        <f>'TE Formula'!A109&amp;", "&amp;'TE Formula'!B109</f>
        <v>, </v>
      </c>
      <c r="AL109" s="13" t="str">
        <f>if('TE Formula'!P109 = 0, " ", 'TE Formula'!R109)</f>
        <v> </v>
      </c>
      <c r="AM109" s="13"/>
      <c r="AN109" s="13" t="str">
        <f>'TE Formula'!C109</f>
        <v/>
      </c>
      <c r="AO109" s="13" t="str">
        <f>'OT Formula'!A109&amp;", "&amp;'OT Formula'!B109</f>
        <v>, </v>
      </c>
      <c r="AV109" s="13" t="str">
        <f>if('OT Formula'!N109 = 0, " ", 'OT Formula'!O109)</f>
        <v> </v>
      </c>
      <c r="AW109" s="13" t="str">
        <f>'OT Formula'!B109</f>
        <v/>
      </c>
      <c r="AX109" s="13" t="str">
        <f>'OT Formula'!C109</f>
        <v/>
      </c>
      <c r="AY109" s="15" t="str">
        <f>'IOL Formula'!A109&amp;", "&amp;'IOL Formula'!B109</f>
        <v>, </v>
      </c>
      <c r="BF109" s="13" t="str">
        <f>if('IOL Formula'!N109 = 0, " ", 'IOL Formula'!O109)</f>
        <v> </v>
      </c>
      <c r="BG109" s="13" t="str">
        <f>'IOL Formula'!B109</f>
        <v/>
      </c>
      <c r="BH109" s="13" t="str">
        <f>'IOL Formula'!C109</f>
        <v/>
      </c>
    </row>
    <row r="110">
      <c r="A110" s="13" t="str">
        <f>'QB Formula'!A110&amp;", "&amp;'QB Formula'!B110</f>
        <v>, </v>
      </c>
      <c r="H110" s="13" t="str">
        <f>if('QB Formula'!P110 = 0, " ", 'QB Formula'!P110)</f>
        <v> </v>
      </c>
      <c r="I110" s="13"/>
      <c r="J110" s="13" t="str">
        <f>'QB Formula'!C110</f>
        <v/>
      </c>
      <c r="K110" s="13" t="str">
        <f>'RB Formula'!A110&amp;", "&amp;'RB Formula'!B110</f>
        <v>, </v>
      </c>
      <c r="R110" s="14" t="str">
        <f>if('RB Formula'!R110 = 0, " ", 'RB Formula'!S110)</f>
        <v> </v>
      </c>
      <c r="S110" s="13" t="str">
        <f>'RB Formula'!B110</f>
        <v/>
      </c>
      <c r="T110" s="14" t="str">
        <f>'RB Formula'!C110</f>
        <v/>
      </c>
      <c r="U110" s="13" t="str">
        <f>'WR Formula'!A110&amp;", "&amp;'WR Formula'!B110</f>
        <v>Dylan Evans, Mercyhurst</v>
      </c>
      <c r="AB110" s="14">
        <f>if('WR Formula'!N110 = 0, " ", 'WR Formula'!P110)</f>
        <v>3.842857143</v>
      </c>
      <c r="AC110" s="13" t="str">
        <f>'WR Formula'!B110</f>
        <v>Mercyhurst</v>
      </c>
      <c r="AD110" s="13" t="str">
        <f>'WR Formula'!C110</f>
        <v>N</v>
      </c>
      <c r="AE110" s="13" t="str">
        <f>'TE Formula'!A110&amp;", "&amp;'TE Formula'!B110</f>
        <v>, </v>
      </c>
      <c r="AL110" s="13" t="str">
        <f>if('TE Formula'!P110 = 0, " ", 'TE Formula'!R110)</f>
        <v> </v>
      </c>
      <c r="AM110" s="13"/>
      <c r="AN110" s="13" t="str">
        <f>'TE Formula'!C110</f>
        <v/>
      </c>
      <c r="AO110" s="13" t="str">
        <f>'OT Formula'!A110&amp;", "&amp;'OT Formula'!B110</f>
        <v>, </v>
      </c>
      <c r="AV110" s="13" t="str">
        <f>if('OT Formula'!N110 = 0, " ", 'OT Formula'!O110)</f>
        <v> </v>
      </c>
      <c r="AW110" s="13" t="str">
        <f>'OT Formula'!B110</f>
        <v/>
      </c>
      <c r="AX110" s="13" t="str">
        <f>'OT Formula'!C110</f>
        <v/>
      </c>
      <c r="AY110" s="15" t="str">
        <f>'IOL Formula'!A110&amp;", "&amp;'IOL Formula'!B110</f>
        <v>, </v>
      </c>
      <c r="BF110" s="13" t="str">
        <f>if('IOL Formula'!N110 = 0, " ", 'IOL Formula'!O110)</f>
        <v> </v>
      </c>
      <c r="BG110" s="13" t="str">
        <f>'IOL Formula'!B110</f>
        <v/>
      </c>
      <c r="BH110" s="13" t="str">
        <f>'IOL Formula'!C110</f>
        <v/>
      </c>
    </row>
    <row r="111">
      <c r="A111" s="13" t="str">
        <f>'QB Formula'!A111&amp;", "&amp;'QB Formula'!B111</f>
        <v>, </v>
      </c>
      <c r="H111" s="13" t="str">
        <f>if('QB Formula'!P111 = 0, " ", 'QB Formula'!P111)</f>
        <v> </v>
      </c>
      <c r="I111" s="13"/>
      <c r="J111" s="13" t="str">
        <f>'QB Formula'!C111</f>
        <v/>
      </c>
      <c r="K111" s="13" t="str">
        <f>'RB Formula'!A111&amp;", "&amp;'RB Formula'!B111</f>
        <v>, </v>
      </c>
      <c r="R111" s="14" t="str">
        <f>if('RB Formula'!R111 = 0, " ", 'RB Formula'!S111)</f>
        <v> </v>
      </c>
      <c r="S111" s="13" t="str">
        <f>'RB Formula'!B111</f>
        <v/>
      </c>
      <c r="T111" s="14" t="str">
        <f>'RB Formula'!C111</f>
        <v/>
      </c>
      <c r="U111" s="13" t="str">
        <f>'WR Formula'!A111&amp;", "&amp;'WR Formula'!B111</f>
        <v>Aveion Chenault, Western Michigan</v>
      </c>
      <c r="AB111" s="14">
        <f>if('WR Formula'!N111 = 0, " ", 'WR Formula'!P111)</f>
        <v>3.842857143</v>
      </c>
      <c r="AC111" s="13" t="str">
        <f>'WR Formula'!B111</f>
        <v>Western Michigan</v>
      </c>
      <c r="AD111" s="13" t="str">
        <f>'WR Formula'!C111</f>
        <v>N</v>
      </c>
      <c r="AE111" s="13" t="str">
        <f>'TE Formula'!A111&amp;", "&amp;'TE Formula'!B111</f>
        <v>, </v>
      </c>
      <c r="AL111" s="13" t="str">
        <f>if('TE Formula'!P111 = 0, " ", 'TE Formula'!R111)</f>
        <v> </v>
      </c>
      <c r="AM111" s="13"/>
      <c r="AN111" s="13" t="str">
        <f>'TE Formula'!C111</f>
        <v/>
      </c>
      <c r="AO111" s="13" t="str">
        <f>'OT Formula'!A111&amp;", "&amp;'OT Formula'!B111</f>
        <v>, </v>
      </c>
      <c r="AV111" s="13" t="str">
        <f>if('OT Formula'!N111 = 0, " ", 'OT Formula'!O111)</f>
        <v> </v>
      </c>
      <c r="AW111" s="13" t="str">
        <f>'OT Formula'!B111</f>
        <v/>
      </c>
      <c r="AX111" s="13" t="str">
        <f>'OT Formula'!C111</f>
        <v/>
      </c>
      <c r="AY111" s="15" t="str">
        <f>'IOL Formula'!A111&amp;", "&amp;'IOL Formula'!B111</f>
        <v>, </v>
      </c>
      <c r="BF111" s="13" t="str">
        <f>if('IOL Formula'!N111 = 0, " ", 'IOL Formula'!O111)</f>
        <v> </v>
      </c>
      <c r="BG111" s="13" t="str">
        <f>'IOL Formula'!B111</f>
        <v/>
      </c>
      <c r="BH111" s="13" t="str">
        <f>'IOL Formula'!C111</f>
        <v/>
      </c>
    </row>
    <row r="112">
      <c r="A112" s="13" t="str">
        <f>'QB Formula'!A112&amp;", "&amp;'QB Formula'!B112</f>
        <v>, </v>
      </c>
      <c r="H112" s="13" t="str">
        <f>if('QB Formula'!P112 = 0, " ", 'QB Formula'!P112)</f>
        <v> </v>
      </c>
      <c r="I112" s="13"/>
      <c r="J112" s="13" t="str">
        <f>'QB Formula'!C112</f>
        <v/>
      </c>
      <c r="K112" s="13" t="str">
        <f>'RB Formula'!A112&amp;", "&amp;'RB Formula'!B112</f>
        <v>, </v>
      </c>
      <c r="R112" s="14" t="str">
        <f>if('RB Formula'!R112 = 0, " ", 'RB Formula'!S112)</f>
        <v> </v>
      </c>
      <c r="S112" s="13" t="str">
        <f>'RB Formula'!B112</f>
        <v/>
      </c>
      <c r="T112" s="14" t="str">
        <f>'RB Formula'!C112</f>
        <v/>
      </c>
      <c r="U112" s="13" t="str">
        <f>'WR Formula'!A112&amp;", "&amp;'WR Formula'!B112</f>
        <v>Adjatay Dabbs, Mercer</v>
      </c>
      <c r="AB112" s="14">
        <f>if('WR Formula'!N112 = 0, " ", 'WR Formula'!P112)</f>
        <v>3.842857143</v>
      </c>
      <c r="AC112" s="13" t="str">
        <f>'WR Formula'!B112</f>
        <v>Mercer</v>
      </c>
      <c r="AD112" s="13" t="str">
        <f>'WR Formula'!C112</f>
        <v>Y</v>
      </c>
      <c r="AE112" s="13" t="str">
        <f>'TE Formula'!A112&amp;", "&amp;'TE Formula'!B112</f>
        <v>, </v>
      </c>
      <c r="AL112" s="13" t="str">
        <f>if('TE Formula'!P112 = 0, " ", 'TE Formula'!R112)</f>
        <v> </v>
      </c>
      <c r="AM112" s="13"/>
      <c r="AN112" s="13" t="str">
        <f>'TE Formula'!C112</f>
        <v/>
      </c>
      <c r="AO112" s="13" t="str">
        <f>'OT Formula'!A112&amp;", "&amp;'OT Formula'!B112</f>
        <v>, </v>
      </c>
      <c r="AV112" s="13" t="str">
        <f>if('OT Formula'!N112 = 0, " ", 'OT Formula'!O112)</f>
        <v> </v>
      </c>
      <c r="AW112" s="13" t="str">
        <f>'OT Formula'!B112</f>
        <v/>
      </c>
      <c r="AX112" s="13" t="str">
        <f>'OT Formula'!C112</f>
        <v/>
      </c>
      <c r="AY112" s="15" t="str">
        <f>'IOL Formula'!A112&amp;", "&amp;'IOL Formula'!B112</f>
        <v>, </v>
      </c>
      <c r="BF112" s="13" t="str">
        <f>if('IOL Formula'!N112 = 0, " ", 'IOL Formula'!O112)</f>
        <v> </v>
      </c>
      <c r="BG112" s="13" t="str">
        <f>'IOL Formula'!B112</f>
        <v/>
      </c>
      <c r="BH112" s="13" t="str">
        <f>'IOL Formula'!C112</f>
        <v/>
      </c>
    </row>
    <row r="113">
      <c r="A113" s="13" t="str">
        <f>'QB Formula'!A113&amp;", "&amp;'QB Formula'!B113</f>
        <v>, </v>
      </c>
      <c r="H113" s="13" t="str">
        <f>if('QB Formula'!P113 = 0, " ", 'QB Formula'!P113)</f>
        <v> </v>
      </c>
      <c r="I113" s="13"/>
      <c r="J113" s="13" t="str">
        <f>'QB Formula'!C113</f>
        <v/>
      </c>
      <c r="K113" s="13" t="str">
        <f>'RB Formula'!A113&amp;", "&amp;'RB Formula'!B113</f>
        <v>, </v>
      </c>
      <c r="R113" s="14" t="str">
        <f>if('RB Formula'!R113 = 0, " ", 'RB Formula'!S113)</f>
        <v> </v>
      </c>
      <c r="S113" s="13" t="str">
        <f>'RB Formula'!B113</f>
        <v/>
      </c>
      <c r="T113" s="14" t="str">
        <f>'RB Formula'!C113</f>
        <v/>
      </c>
      <c r="U113" s="13" t="str">
        <f>'WR Formula'!A113&amp;", "&amp;'WR Formula'!B113</f>
        <v>Ethan Harris, Furman</v>
      </c>
      <c r="AB113" s="14">
        <f>if('WR Formula'!N113 = 0, " ", 'WR Formula'!P113)</f>
        <v>3.842857143</v>
      </c>
      <c r="AC113" s="13" t="str">
        <f>'WR Formula'!B113</f>
        <v>Furman</v>
      </c>
      <c r="AD113" s="13" t="str">
        <f>'WR Formula'!C113</f>
        <v>Y</v>
      </c>
      <c r="AE113" s="13" t="str">
        <f>'TE Formula'!A113&amp;", "&amp;'TE Formula'!B113</f>
        <v>, </v>
      </c>
      <c r="AL113" s="13" t="str">
        <f>if('TE Formula'!P113 = 0, " ", 'TE Formula'!R113)</f>
        <v> </v>
      </c>
      <c r="AM113" s="13"/>
      <c r="AN113" s="13" t="str">
        <f>'TE Formula'!C113</f>
        <v/>
      </c>
      <c r="AO113" s="13" t="str">
        <f>'OT Formula'!A113&amp;", "&amp;'OT Formula'!B113</f>
        <v>, </v>
      </c>
      <c r="AV113" s="13" t="str">
        <f>if('OT Formula'!N113 = 0, " ", 'OT Formula'!O113)</f>
        <v> </v>
      </c>
      <c r="AW113" s="13" t="str">
        <f>'OT Formula'!B113</f>
        <v/>
      </c>
      <c r="AX113" s="13" t="str">
        <f>'OT Formula'!C113</f>
        <v/>
      </c>
      <c r="AY113" s="15" t="str">
        <f>'IOL Formula'!A113&amp;", "&amp;'IOL Formula'!B113</f>
        <v>, </v>
      </c>
      <c r="BF113" s="13" t="str">
        <f>if('IOL Formula'!N113 = 0, " ", 'IOL Formula'!O113)</f>
        <v> </v>
      </c>
      <c r="BG113" s="13" t="str">
        <f>'IOL Formula'!B113</f>
        <v/>
      </c>
      <c r="BH113" s="13" t="str">
        <f>'IOL Formula'!C113</f>
        <v/>
      </c>
    </row>
    <row r="114">
      <c r="A114" s="13" t="str">
        <f>'QB Formula'!A114&amp;", "&amp;'QB Formula'!B114</f>
        <v>, </v>
      </c>
      <c r="H114" s="13" t="str">
        <f>if('QB Formula'!P114 = 0, " ", 'QB Formula'!P114)</f>
        <v> </v>
      </c>
      <c r="I114" s="13"/>
      <c r="J114" s="13" t="str">
        <f>'QB Formula'!C114</f>
        <v/>
      </c>
      <c r="K114" s="13" t="str">
        <f>'RB Formula'!A114&amp;", "&amp;'RB Formula'!B114</f>
        <v>, </v>
      </c>
      <c r="R114" s="14" t="str">
        <f>if('RB Formula'!R114 = 0, " ", 'RB Formula'!S114)</f>
        <v> </v>
      </c>
      <c r="S114" s="13" t="str">
        <f>'RB Formula'!B114</f>
        <v/>
      </c>
      <c r="T114" s="14" t="str">
        <f>'RB Formula'!C114</f>
        <v/>
      </c>
      <c r="U114" s="13" t="str">
        <f>'WR Formula'!A114&amp;", "&amp;'WR Formula'!B114</f>
        <v>James Tyre, Western Carolina</v>
      </c>
      <c r="AB114" s="14">
        <f>if('WR Formula'!N114 = 0, " ", 'WR Formula'!P114)</f>
        <v>3.828571429</v>
      </c>
      <c r="AC114" s="13" t="str">
        <f>'WR Formula'!B114</f>
        <v>Western Carolina</v>
      </c>
      <c r="AD114" s="13" t="str">
        <f>'WR Formula'!C114</f>
        <v>Y</v>
      </c>
      <c r="AE114" s="13" t="str">
        <f>'TE Formula'!A114&amp;", "&amp;'TE Formula'!B114</f>
        <v>, </v>
      </c>
      <c r="AL114" s="13" t="str">
        <f>if('TE Formula'!P114 = 0, " ", 'TE Formula'!R114)</f>
        <v> </v>
      </c>
      <c r="AM114" s="13"/>
      <c r="AN114" s="13" t="str">
        <f>'TE Formula'!C114</f>
        <v/>
      </c>
      <c r="AO114" s="13" t="str">
        <f>'OT Formula'!A114&amp;", "&amp;'OT Formula'!B114</f>
        <v>, </v>
      </c>
      <c r="AV114" s="13" t="str">
        <f>if('OT Formula'!N114 = 0, " ", 'OT Formula'!O114)</f>
        <v> </v>
      </c>
      <c r="AW114" s="13" t="str">
        <f>'OT Formula'!B114</f>
        <v/>
      </c>
      <c r="AX114" s="13" t="str">
        <f>'OT Formula'!C114</f>
        <v/>
      </c>
      <c r="AY114" s="15" t="str">
        <f>'IOL Formula'!A114&amp;", "&amp;'IOL Formula'!B114</f>
        <v>, </v>
      </c>
      <c r="BF114" s="13" t="str">
        <f>if('IOL Formula'!N114 = 0, " ", 'IOL Formula'!O114)</f>
        <v> </v>
      </c>
      <c r="BG114" s="13" t="str">
        <f>'IOL Formula'!B114</f>
        <v/>
      </c>
      <c r="BH114" s="13" t="str">
        <f>'IOL Formula'!C114</f>
        <v/>
      </c>
    </row>
    <row r="115">
      <c r="A115" s="13" t="str">
        <f>'QB Formula'!A115&amp;", "&amp;'QB Formula'!B115</f>
        <v>, </v>
      </c>
      <c r="H115" s="13" t="str">
        <f>if('QB Formula'!P115 = 0, " ", 'QB Formula'!P115)</f>
        <v> </v>
      </c>
      <c r="I115" s="13"/>
      <c r="J115" s="13" t="str">
        <f>'QB Formula'!C115</f>
        <v/>
      </c>
      <c r="K115" s="13" t="str">
        <f>'RB Formula'!A115&amp;", "&amp;'RB Formula'!B115</f>
        <v>, </v>
      </c>
      <c r="R115" s="14" t="str">
        <f>if('RB Formula'!R115 = 0, " ", 'RB Formula'!S115)</f>
        <v> </v>
      </c>
      <c r="S115" s="13" t="str">
        <f>'RB Formula'!B115</f>
        <v/>
      </c>
      <c r="T115" s="14" t="str">
        <f>'RB Formula'!C115</f>
        <v/>
      </c>
      <c r="U115" s="13" t="str">
        <f>'WR Formula'!A115&amp;", "&amp;'WR Formula'!B115</f>
        <v>RJ Garcia, Bowling Green</v>
      </c>
      <c r="AB115" s="14">
        <f>if('WR Formula'!N115 = 0, " ", 'WR Formula'!P115)</f>
        <v>3.828571429</v>
      </c>
      <c r="AC115" s="13" t="str">
        <f>'WR Formula'!B115</f>
        <v>Bowling Green</v>
      </c>
      <c r="AD115" s="13" t="str">
        <f>'WR Formula'!C115</f>
        <v>Y</v>
      </c>
      <c r="AE115" s="13" t="str">
        <f>'TE Formula'!A115&amp;", "&amp;'TE Formula'!B115</f>
        <v>, </v>
      </c>
      <c r="AL115" s="13" t="str">
        <f>if('TE Formula'!P115 = 0, " ", 'TE Formula'!R115)</f>
        <v> </v>
      </c>
      <c r="AM115" s="13"/>
      <c r="AN115" s="13" t="str">
        <f>'TE Formula'!C115</f>
        <v/>
      </c>
      <c r="AO115" s="13" t="str">
        <f>'OT Formula'!A115&amp;", "&amp;'OT Formula'!B115</f>
        <v>, </v>
      </c>
      <c r="AV115" s="13" t="str">
        <f>if('OT Formula'!N115 = 0, " ", 'OT Formula'!O115)</f>
        <v> </v>
      </c>
      <c r="AW115" s="13" t="str">
        <f>'OT Formula'!B115</f>
        <v/>
      </c>
      <c r="AX115" s="13" t="str">
        <f>'OT Formula'!C115</f>
        <v/>
      </c>
      <c r="AY115" s="15" t="str">
        <f>'IOL Formula'!A115&amp;", "&amp;'IOL Formula'!B115</f>
        <v>, </v>
      </c>
      <c r="BF115" s="13" t="str">
        <f>if('IOL Formula'!N115 = 0, " ", 'IOL Formula'!O115)</f>
        <v> </v>
      </c>
      <c r="BG115" s="13" t="str">
        <f>'IOL Formula'!B115</f>
        <v/>
      </c>
      <c r="BH115" s="13" t="str">
        <f>'IOL Formula'!C115</f>
        <v/>
      </c>
    </row>
    <row r="116">
      <c r="A116" s="13" t="str">
        <f>'QB Formula'!A116&amp;", "&amp;'QB Formula'!B116</f>
        <v>, </v>
      </c>
      <c r="H116" s="13" t="str">
        <f>if('QB Formula'!P116 = 0, " ", 'QB Formula'!P116)</f>
        <v> </v>
      </c>
      <c r="I116" s="13"/>
      <c r="J116" s="13" t="str">
        <f>'QB Formula'!C116</f>
        <v/>
      </c>
      <c r="K116" s="13" t="str">
        <f>'RB Formula'!A116&amp;", "&amp;'RB Formula'!B116</f>
        <v>, </v>
      </c>
      <c r="R116" s="14" t="str">
        <f>if('RB Formula'!R116 = 0, " ", 'RB Formula'!S116)</f>
        <v> </v>
      </c>
      <c r="S116" s="13" t="str">
        <f>'RB Formula'!B116</f>
        <v/>
      </c>
      <c r="T116" s="14" t="str">
        <f>'RB Formula'!C116</f>
        <v/>
      </c>
      <c r="U116" s="13" t="str">
        <f>'WR Formula'!A116&amp;", "&amp;'WR Formula'!B116</f>
        <v>Jacquon Gibson, UMass</v>
      </c>
      <c r="AB116" s="14">
        <f>if('WR Formula'!N116 = 0, " ", 'WR Formula'!P116)</f>
        <v>3.828571429</v>
      </c>
      <c r="AC116" s="13" t="str">
        <f>'WR Formula'!B116</f>
        <v>UMass</v>
      </c>
      <c r="AD116" s="13" t="str">
        <f>'WR Formula'!C116</f>
        <v>Y</v>
      </c>
      <c r="AE116" s="13" t="str">
        <f>'TE Formula'!A116&amp;", "&amp;'TE Formula'!B116</f>
        <v>, </v>
      </c>
      <c r="AL116" s="13" t="str">
        <f>if('TE Formula'!P116 = 0, " ", 'TE Formula'!R116)</f>
        <v> </v>
      </c>
      <c r="AM116" s="13"/>
      <c r="AN116" s="13" t="str">
        <f>'TE Formula'!C116</f>
        <v/>
      </c>
      <c r="AO116" s="13" t="str">
        <f>'OT Formula'!A116&amp;", "&amp;'OT Formula'!B116</f>
        <v>, </v>
      </c>
      <c r="AV116" s="13" t="str">
        <f>if('OT Formula'!N116 = 0, " ", 'OT Formula'!O116)</f>
        <v> </v>
      </c>
      <c r="AW116" s="13" t="str">
        <f>'OT Formula'!B116</f>
        <v/>
      </c>
      <c r="AX116" s="13" t="str">
        <f>'OT Formula'!C116</f>
        <v/>
      </c>
      <c r="AY116" s="15" t="str">
        <f>'IOL Formula'!A116&amp;", "&amp;'IOL Formula'!B116</f>
        <v>, </v>
      </c>
      <c r="BF116" s="13" t="str">
        <f>if('IOL Formula'!N116 = 0, " ", 'IOL Formula'!O116)</f>
        <v> </v>
      </c>
      <c r="BG116" s="13" t="str">
        <f>'IOL Formula'!B116</f>
        <v/>
      </c>
      <c r="BH116" s="13" t="str">
        <f>'IOL Formula'!C116</f>
        <v/>
      </c>
    </row>
    <row r="117">
      <c r="A117" s="13" t="str">
        <f>'QB Formula'!A117&amp;", "&amp;'QB Formula'!B117</f>
        <v>, </v>
      </c>
      <c r="H117" s="13" t="str">
        <f>if('QB Formula'!P117 = 0, " ", 'QB Formula'!P117)</f>
        <v> </v>
      </c>
      <c r="I117" s="13"/>
      <c r="J117" s="13" t="str">
        <f>'QB Formula'!C117</f>
        <v/>
      </c>
      <c r="K117" s="13" t="str">
        <f>'RB Formula'!A117&amp;", "&amp;'RB Formula'!B117</f>
        <v>, </v>
      </c>
      <c r="R117" s="14" t="str">
        <f>if('RB Formula'!R117 = 0, " ", 'RB Formula'!S117)</f>
        <v> </v>
      </c>
      <c r="S117" s="13" t="str">
        <f>'RB Formula'!B117</f>
        <v/>
      </c>
      <c r="T117" s="14" t="str">
        <f>'RB Formula'!C117</f>
        <v/>
      </c>
      <c r="U117" s="13" t="str">
        <f>'WR Formula'!A117&amp;", "&amp;'WR Formula'!B117</f>
        <v>Davion Dozier, App State</v>
      </c>
      <c r="AB117" s="14">
        <f>if('WR Formula'!N117 = 0, " ", 'WR Formula'!P117)</f>
        <v>3.814285714</v>
      </c>
      <c r="AC117" s="13" t="str">
        <f>'WR Formula'!B117</f>
        <v>App State</v>
      </c>
      <c r="AD117" s="13" t="str">
        <f>'WR Formula'!C117</f>
        <v>Y</v>
      </c>
      <c r="AE117" s="13" t="str">
        <f>'TE Formula'!A117&amp;", "&amp;'TE Formula'!B117</f>
        <v>, </v>
      </c>
      <c r="AL117" s="13" t="str">
        <f>if('TE Formula'!P117 = 0, " ", 'TE Formula'!R117)</f>
        <v> </v>
      </c>
      <c r="AM117" s="13"/>
      <c r="AN117" s="13" t="str">
        <f>'TE Formula'!C117</f>
        <v/>
      </c>
      <c r="AO117" s="13" t="str">
        <f>'OT Formula'!A117&amp;", "&amp;'OT Formula'!B117</f>
        <v>, </v>
      </c>
      <c r="AV117" s="13" t="str">
        <f>if('OT Formula'!N117 = 0, " ", 'OT Formula'!O117)</f>
        <v> </v>
      </c>
      <c r="AW117" s="13" t="str">
        <f>'OT Formula'!B117</f>
        <v/>
      </c>
      <c r="AX117" s="13" t="str">
        <f>'OT Formula'!C117</f>
        <v/>
      </c>
      <c r="AY117" s="15" t="str">
        <f>'IOL Formula'!A117&amp;", "&amp;'IOL Formula'!B117</f>
        <v>, </v>
      </c>
      <c r="BF117" s="13" t="str">
        <f>if('IOL Formula'!N117 = 0, " ", 'IOL Formula'!O117)</f>
        <v> </v>
      </c>
      <c r="BG117" s="13" t="str">
        <f>'IOL Formula'!B117</f>
        <v/>
      </c>
      <c r="BH117" s="13" t="str">
        <f>'IOL Formula'!C117</f>
        <v/>
      </c>
    </row>
    <row r="118">
      <c r="A118" s="13" t="str">
        <f>'QB Formula'!A118&amp;", "&amp;'QB Formula'!B118</f>
        <v>, </v>
      </c>
      <c r="H118" s="13" t="str">
        <f>if('QB Formula'!P118 = 0, " ", 'QB Formula'!P118)</f>
        <v> </v>
      </c>
      <c r="I118" s="13"/>
      <c r="J118" s="13" t="str">
        <f>'QB Formula'!C118</f>
        <v/>
      </c>
      <c r="K118" s="13" t="str">
        <f>'RB Formula'!A118&amp;", "&amp;'RB Formula'!B118</f>
        <v>, </v>
      </c>
      <c r="R118" s="14" t="str">
        <f>if('RB Formula'!R118 = 0, " ", 'RB Formula'!S118)</f>
        <v> </v>
      </c>
      <c r="S118" s="13" t="str">
        <f>'RB Formula'!B118</f>
        <v/>
      </c>
      <c r="T118" s="14" t="str">
        <f>'RB Formula'!C118</f>
        <v/>
      </c>
      <c r="U118" s="13" t="str">
        <f>'WR Formula'!A118&amp;", "&amp;'WR Formula'!B118</f>
        <v>Caden Burti, Albany</v>
      </c>
      <c r="AB118" s="14">
        <f>if('WR Formula'!N118 = 0, " ", 'WR Formula'!P118)</f>
        <v>3.814285714</v>
      </c>
      <c r="AC118" s="13" t="str">
        <f>'WR Formula'!B118</f>
        <v>Albany</v>
      </c>
      <c r="AD118" s="13" t="str">
        <f>'WR Formula'!C118</f>
        <v>Y</v>
      </c>
      <c r="AE118" s="13" t="str">
        <f>'TE Formula'!A118&amp;", "&amp;'TE Formula'!B118</f>
        <v>, </v>
      </c>
      <c r="AL118" s="13" t="str">
        <f>if('TE Formula'!P118 = 0, " ", 'TE Formula'!R118)</f>
        <v> </v>
      </c>
      <c r="AM118" s="13"/>
      <c r="AN118" s="13" t="str">
        <f>'TE Formula'!C118</f>
        <v/>
      </c>
      <c r="AO118" s="13" t="str">
        <f>'OT Formula'!A118&amp;", "&amp;'OT Formula'!B118</f>
        <v>, </v>
      </c>
      <c r="AV118" s="13" t="str">
        <f>if('OT Formula'!N118 = 0, " ", 'OT Formula'!O118)</f>
        <v> </v>
      </c>
      <c r="AW118" s="13" t="str">
        <f>'OT Formula'!B118</f>
        <v/>
      </c>
      <c r="AX118" s="13" t="str">
        <f>'OT Formula'!C118</f>
        <v/>
      </c>
      <c r="AY118" s="15" t="str">
        <f>'IOL Formula'!A118&amp;", "&amp;'IOL Formula'!B118</f>
        <v>, </v>
      </c>
      <c r="BF118" s="13" t="str">
        <f>if('IOL Formula'!N118 = 0, " ", 'IOL Formula'!O118)</f>
        <v> </v>
      </c>
      <c r="BG118" s="13" t="str">
        <f>'IOL Formula'!B118</f>
        <v/>
      </c>
      <c r="BH118" s="13" t="str">
        <f>'IOL Formula'!C118</f>
        <v/>
      </c>
    </row>
    <row r="119">
      <c r="A119" s="13" t="str">
        <f>'QB Formula'!A119&amp;", "&amp;'QB Formula'!B119</f>
        <v>, </v>
      </c>
      <c r="H119" s="13" t="str">
        <f>if('QB Formula'!P119 = 0, " ", 'QB Formula'!P119)</f>
        <v> </v>
      </c>
      <c r="I119" s="13"/>
      <c r="J119" s="13" t="str">
        <f>'QB Formula'!C119</f>
        <v/>
      </c>
      <c r="K119" s="13" t="str">
        <f>'RB Formula'!A119&amp;", "&amp;'RB Formula'!B119</f>
        <v>, </v>
      </c>
      <c r="R119" s="14" t="str">
        <f>if('RB Formula'!R119 = 0, " ", 'RB Formula'!S119)</f>
        <v> </v>
      </c>
      <c r="S119" s="13" t="str">
        <f>'RB Formula'!B119</f>
        <v/>
      </c>
      <c r="T119" s="14" t="str">
        <f>'RB Formula'!C119</f>
        <v/>
      </c>
      <c r="U119" s="13" t="str">
        <f>'WR Formula'!A119&amp;", "&amp;'WR Formula'!B119</f>
        <v>Beau Bankston, Stetson</v>
      </c>
      <c r="AB119" s="14">
        <f>if('WR Formula'!N119 = 0, " ", 'WR Formula'!P119)</f>
        <v>3.814285714</v>
      </c>
      <c r="AC119" s="13" t="str">
        <f>'WR Formula'!B119</f>
        <v>Stetson</v>
      </c>
      <c r="AD119" s="13" t="str">
        <f>'WR Formula'!C119</f>
        <v>Y</v>
      </c>
      <c r="AE119" s="13" t="str">
        <f>'TE Formula'!A119&amp;", "&amp;'TE Formula'!B119</f>
        <v>, </v>
      </c>
      <c r="AL119" s="13" t="str">
        <f>if('TE Formula'!P119 = 0, " ", 'TE Formula'!R119)</f>
        <v> </v>
      </c>
      <c r="AM119" s="13"/>
      <c r="AN119" s="13" t="str">
        <f>'TE Formula'!C119</f>
        <v/>
      </c>
      <c r="AO119" s="13" t="str">
        <f>'OT Formula'!A119&amp;", "&amp;'OT Formula'!B119</f>
        <v>, </v>
      </c>
      <c r="AV119" s="13" t="str">
        <f>if('OT Formula'!N119 = 0, " ", 'OT Formula'!O119)</f>
        <v> </v>
      </c>
      <c r="AW119" s="13" t="str">
        <f>'OT Formula'!B119</f>
        <v/>
      </c>
      <c r="AX119" s="13" t="str">
        <f>'OT Formula'!C119</f>
        <v/>
      </c>
      <c r="AY119" s="15" t="str">
        <f>'IOL Formula'!A119&amp;", "&amp;'IOL Formula'!B119</f>
        <v>, </v>
      </c>
      <c r="BF119" s="13" t="str">
        <f>if('IOL Formula'!N119 = 0, " ", 'IOL Formula'!O119)</f>
        <v> </v>
      </c>
      <c r="BG119" s="13" t="str">
        <f>'IOL Formula'!B119</f>
        <v/>
      </c>
      <c r="BH119" s="13" t="str">
        <f>'IOL Formula'!C119</f>
        <v/>
      </c>
    </row>
    <row r="120">
      <c r="A120" s="13" t="str">
        <f>'QB Formula'!A120&amp;", "&amp;'QB Formula'!B120</f>
        <v>, </v>
      </c>
      <c r="H120" s="13" t="str">
        <f>if('QB Formula'!P120 = 0, " ", 'QB Formula'!P120)</f>
        <v> </v>
      </c>
      <c r="I120" s="13"/>
      <c r="J120" s="13" t="str">
        <f>'QB Formula'!C120</f>
        <v/>
      </c>
      <c r="K120" s="13" t="str">
        <f>'RB Formula'!A120&amp;", "&amp;'RB Formula'!B120</f>
        <v>, </v>
      </c>
      <c r="R120" s="14" t="str">
        <f>if('RB Formula'!R120 = 0, " ", 'RB Formula'!S120)</f>
        <v> </v>
      </c>
      <c r="S120" s="13" t="str">
        <f>'RB Formula'!B120</f>
        <v/>
      </c>
      <c r="T120" s="14" t="str">
        <f>'RB Formula'!C120</f>
        <v/>
      </c>
      <c r="U120" s="13" t="str">
        <f>'WR Formula'!A120&amp;", "&amp;'WR Formula'!B120</f>
        <v>CJ Nelson, Eastern Illinois</v>
      </c>
      <c r="AB120" s="14">
        <f>if('WR Formula'!N120 = 0, " ", 'WR Formula'!P120)</f>
        <v>3.8</v>
      </c>
      <c r="AC120" s="13" t="str">
        <f>'WR Formula'!B120</f>
        <v>Eastern Illinois</v>
      </c>
      <c r="AD120" s="13" t="str">
        <f>'WR Formula'!C120</f>
        <v>N</v>
      </c>
      <c r="AE120" s="13" t="str">
        <f>'TE Formula'!A120&amp;", "&amp;'TE Formula'!B120</f>
        <v>, </v>
      </c>
      <c r="AL120" s="13" t="str">
        <f>if('TE Formula'!P120 = 0, " ", 'TE Formula'!R120)</f>
        <v> </v>
      </c>
      <c r="AM120" s="13"/>
      <c r="AN120" s="13" t="str">
        <f>'TE Formula'!C120</f>
        <v/>
      </c>
      <c r="AO120" s="13" t="str">
        <f>'OT Formula'!A120&amp;", "&amp;'OT Formula'!B120</f>
        <v>, </v>
      </c>
      <c r="AV120" s="13" t="str">
        <f>if('OT Formula'!N120 = 0, " ", 'OT Formula'!O120)</f>
        <v> </v>
      </c>
      <c r="AW120" s="13" t="str">
        <f>'OT Formula'!B120</f>
        <v/>
      </c>
      <c r="AX120" s="13" t="str">
        <f>'OT Formula'!C120</f>
        <v/>
      </c>
      <c r="AY120" s="15" t="str">
        <f>'IOL Formula'!A120&amp;", "&amp;'IOL Formula'!B120</f>
        <v>, </v>
      </c>
      <c r="BF120" s="13" t="str">
        <f>if('IOL Formula'!N120 = 0, " ", 'IOL Formula'!O120)</f>
        <v> </v>
      </c>
      <c r="BG120" s="13" t="str">
        <f>'IOL Formula'!B120</f>
        <v/>
      </c>
      <c r="BH120" s="13" t="str">
        <f>'IOL Formula'!C120</f>
        <v/>
      </c>
    </row>
    <row r="121">
      <c r="A121" s="13" t="str">
        <f>'QB Formula'!A121&amp;", "&amp;'QB Formula'!B121</f>
        <v>, </v>
      </c>
      <c r="H121" s="13" t="str">
        <f>if('QB Formula'!P121 = 0, " ", 'QB Formula'!P121)</f>
        <v> </v>
      </c>
      <c r="I121" s="13"/>
      <c r="J121" s="13" t="str">
        <f>'QB Formula'!C121</f>
        <v/>
      </c>
      <c r="K121" s="13" t="str">
        <f>'RB Formula'!A121&amp;", "&amp;'RB Formula'!B121</f>
        <v>, </v>
      </c>
      <c r="R121" s="14" t="str">
        <f>if('RB Formula'!R121 = 0, " ", 'RB Formula'!S121)</f>
        <v> </v>
      </c>
      <c r="S121" s="13" t="str">
        <f>'RB Formula'!B121</f>
        <v/>
      </c>
      <c r="T121" s="14" t="str">
        <f>'RB Formula'!C121</f>
        <v/>
      </c>
      <c r="U121" s="13" t="str">
        <f>'WR Formula'!A121&amp;", "&amp;'WR Formula'!B121</f>
        <v>JJ Buchanan, Utah</v>
      </c>
      <c r="AB121" s="14">
        <f>if('WR Formula'!N121 = 0, " ", 'WR Formula'!P121)</f>
        <v>3.785714286</v>
      </c>
      <c r="AC121" s="13" t="str">
        <f>'WR Formula'!B121</f>
        <v>Utah</v>
      </c>
      <c r="AD121" s="13" t="str">
        <f>'WR Formula'!C121</f>
        <v>N</v>
      </c>
      <c r="AE121" s="13" t="str">
        <f>'TE Formula'!A121&amp;", "&amp;'TE Formula'!B121</f>
        <v>, </v>
      </c>
      <c r="AL121" s="13" t="str">
        <f>if('TE Formula'!P121 = 0, " ", 'TE Formula'!R121)</f>
        <v> </v>
      </c>
      <c r="AM121" s="13"/>
      <c r="AN121" s="13" t="str">
        <f>'TE Formula'!C121</f>
        <v/>
      </c>
      <c r="AO121" s="13" t="str">
        <f>'OT Formula'!A121&amp;", "&amp;'OT Formula'!B121</f>
        <v>, </v>
      </c>
      <c r="AV121" s="13" t="str">
        <f>if('OT Formula'!N121 = 0, " ", 'OT Formula'!O121)</f>
        <v> </v>
      </c>
      <c r="AW121" s="13" t="str">
        <f>'OT Formula'!B121</f>
        <v/>
      </c>
      <c r="AX121" s="13" t="str">
        <f>'OT Formula'!C121</f>
        <v/>
      </c>
      <c r="AY121" s="15" t="str">
        <f>'IOL Formula'!A121&amp;", "&amp;'IOL Formula'!B121</f>
        <v>, </v>
      </c>
      <c r="BF121" s="13" t="str">
        <f>if('IOL Formula'!N121 = 0, " ", 'IOL Formula'!O121)</f>
        <v> </v>
      </c>
      <c r="BG121" s="13" t="str">
        <f>'IOL Formula'!B121</f>
        <v/>
      </c>
      <c r="BH121" s="13" t="str">
        <f>'IOL Formula'!C121</f>
        <v/>
      </c>
    </row>
    <row r="122">
      <c r="A122" s="13" t="str">
        <f>'QB Formula'!A122&amp;", "&amp;'QB Formula'!B122</f>
        <v>, </v>
      </c>
      <c r="H122" s="13" t="str">
        <f>if('QB Formula'!P122 = 0, " ", 'QB Formula'!P122)</f>
        <v> </v>
      </c>
      <c r="I122" s="13"/>
      <c r="J122" s="13" t="str">
        <f>'QB Formula'!C122</f>
        <v/>
      </c>
      <c r="K122" s="13" t="str">
        <f>'RB Formula'!A122&amp;", "&amp;'RB Formula'!B122</f>
        <v>, </v>
      </c>
      <c r="R122" s="14" t="str">
        <f>if('RB Formula'!R122 = 0, " ", 'RB Formula'!S122)</f>
        <v> </v>
      </c>
      <c r="S122" s="13" t="str">
        <f>'RB Formula'!B122</f>
        <v/>
      </c>
      <c r="T122" s="14" t="str">
        <f>'RB Formula'!C122</f>
        <v/>
      </c>
      <c r="U122" s="13" t="str">
        <f>'WR Formula'!A122&amp;", "&amp;'WR Formula'!B122</f>
        <v>Ryan Davis, Utah</v>
      </c>
      <c r="AB122" s="14">
        <f>if('WR Formula'!N122 = 0, " ", 'WR Formula'!P122)</f>
        <v>3.757142857</v>
      </c>
      <c r="AC122" s="13" t="str">
        <f>'WR Formula'!B122</f>
        <v>Utah</v>
      </c>
      <c r="AD122" s="13" t="str">
        <f>'WR Formula'!C122</f>
        <v>N</v>
      </c>
      <c r="AE122" s="13" t="str">
        <f>'TE Formula'!A122&amp;", "&amp;'TE Formula'!B122</f>
        <v>, </v>
      </c>
      <c r="AL122" s="13" t="str">
        <f>if('TE Formula'!P122 = 0, " ", 'TE Formula'!R122)</f>
        <v> </v>
      </c>
      <c r="AM122" s="13"/>
      <c r="AN122" s="13" t="str">
        <f>'TE Formula'!C122</f>
        <v/>
      </c>
      <c r="AO122" s="13" t="str">
        <f>'OT Formula'!A122&amp;", "&amp;'OT Formula'!B122</f>
        <v>, </v>
      </c>
      <c r="AV122" s="13" t="str">
        <f>if('OT Formula'!N122 = 0, " ", 'OT Formula'!O122)</f>
        <v> </v>
      </c>
      <c r="AW122" s="13" t="str">
        <f>'OT Formula'!B122</f>
        <v/>
      </c>
      <c r="AX122" s="13" t="str">
        <f>'OT Formula'!C122</f>
        <v/>
      </c>
      <c r="AY122" s="15" t="str">
        <f>'IOL Formula'!A122&amp;", "&amp;'IOL Formula'!B122</f>
        <v>, </v>
      </c>
      <c r="BF122" s="13" t="str">
        <f>if('IOL Formula'!N122 = 0, " ", 'IOL Formula'!O122)</f>
        <v> </v>
      </c>
      <c r="BG122" s="13" t="str">
        <f>'IOL Formula'!B122</f>
        <v/>
      </c>
      <c r="BH122" s="13" t="str">
        <f>'IOL Formula'!C122</f>
        <v/>
      </c>
    </row>
    <row r="123">
      <c r="A123" s="13" t="str">
        <f>'QB Formula'!A123&amp;", "&amp;'QB Formula'!B123</f>
        <v>, </v>
      </c>
      <c r="H123" s="13" t="str">
        <f>if('QB Formula'!P123 = 0, " ", 'QB Formula'!P123)</f>
        <v> </v>
      </c>
      <c r="I123" s="13"/>
      <c r="J123" s="13" t="str">
        <f>'QB Formula'!C123</f>
        <v/>
      </c>
      <c r="K123" s="13" t="str">
        <f>'RB Formula'!A123&amp;", "&amp;'RB Formula'!B123</f>
        <v>, </v>
      </c>
      <c r="R123" s="14" t="str">
        <f>if('RB Formula'!R123 = 0, " ", 'RB Formula'!S123)</f>
        <v> </v>
      </c>
      <c r="S123" s="13" t="str">
        <f>'RB Formula'!B123</f>
        <v/>
      </c>
      <c r="T123" s="14" t="str">
        <f>'RB Formula'!C123</f>
        <v/>
      </c>
      <c r="U123" s="13" t="str">
        <f>'WR Formula'!A123&amp;", "&amp;'WR Formula'!B123</f>
        <v>Ryan Jezioro, Idaho</v>
      </c>
      <c r="AB123" s="14">
        <f>if('WR Formula'!N123 = 0, " ", 'WR Formula'!P123)</f>
        <v>3.757142857</v>
      </c>
      <c r="AC123" s="13" t="str">
        <f>'WR Formula'!B123</f>
        <v>Idaho</v>
      </c>
      <c r="AD123" s="13" t="str">
        <f>'WR Formula'!C123</f>
        <v>N</v>
      </c>
      <c r="AE123" s="13" t="str">
        <f>'TE Formula'!A123&amp;", "&amp;'TE Formula'!B123</f>
        <v>, </v>
      </c>
      <c r="AL123" s="13" t="str">
        <f>if('TE Formula'!P123 = 0, " ", 'TE Formula'!R123)</f>
        <v> </v>
      </c>
      <c r="AM123" s="13"/>
      <c r="AN123" s="13" t="str">
        <f>'TE Formula'!C123</f>
        <v/>
      </c>
      <c r="AO123" s="13" t="str">
        <f>'OT Formula'!A123&amp;", "&amp;'OT Formula'!B123</f>
        <v>, </v>
      </c>
      <c r="AV123" s="13" t="str">
        <f>if('OT Formula'!N123 = 0, " ", 'OT Formula'!O123)</f>
        <v> </v>
      </c>
      <c r="AW123" s="13" t="str">
        <f>'OT Formula'!B123</f>
        <v/>
      </c>
      <c r="AX123" s="13" t="str">
        <f>'OT Formula'!C123</f>
        <v/>
      </c>
      <c r="AY123" s="15" t="str">
        <f>'IOL Formula'!A123&amp;", "&amp;'IOL Formula'!B123</f>
        <v>, </v>
      </c>
      <c r="BF123" s="13" t="str">
        <f>if('IOL Formula'!N123 = 0, " ", 'IOL Formula'!O123)</f>
        <v> </v>
      </c>
      <c r="BG123" s="13" t="str">
        <f>'IOL Formula'!B123</f>
        <v/>
      </c>
      <c r="BH123" s="13" t="str">
        <f>'IOL Formula'!C123</f>
        <v/>
      </c>
    </row>
    <row r="124">
      <c r="A124" s="13" t="str">
        <f>'QB Formula'!A124&amp;", "&amp;'QB Formula'!B124</f>
        <v>, </v>
      </c>
      <c r="H124" s="13" t="str">
        <f>if('QB Formula'!P124 = 0, " ", 'QB Formula'!P124)</f>
        <v> </v>
      </c>
      <c r="I124" s="13"/>
      <c r="J124" s="13" t="str">
        <f>'QB Formula'!C124</f>
        <v/>
      </c>
      <c r="K124" s="13" t="str">
        <f>'RB Formula'!A124&amp;", "&amp;'RB Formula'!B124</f>
        <v>, </v>
      </c>
      <c r="R124" s="14" t="str">
        <f>if('RB Formula'!R124 = 0, " ", 'RB Formula'!S124)</f>
        <v> </v>
      </c>
      <c r="S124" s="13" t="str">
        <f>'RB Formula'!B124</f>
        <v/>
      </c>
      <c r="T124" s="14" t="str">
        <f>'RB Formula'!C124</f>
        <v/>
      </c>
      <c r="U124" s="13" t="str">
        <f>'WR Formula'!A124&amp;", "&amp;'WR Formula'!B124</f>
        <v>Zyheem Collick, Bryant</v>
      </c>
      <c r="AB124" s="14">
        <f>if('WR Formula'!N124 = 0, " ", 'WR Formula'!P124)</f>
        <v>3.757142857</v>
      </c>
      <c r="AC124" s="13" t="str">
        <f>'WR Formula'!B124</f>
        <v>Bryant</v>
      </c>
      <c r="AD124" s="13" t="str">
        <f>'WR Formula'!C124</f>
        <v>N</v>
      </c>
      <c r="AE124" s="13" t="str">
        <f>'TE Formula'!A124&amp;", "&amp;'TE Formula'!B124</f>
        <v>, </v>
      </c>
      <c r="AL124" s="13" t="str">
        <f>if('TE Formula'!P124 = 0, " ", 'TE Formula'!R124)</f>
        <v> </v>
      </c>
      <c r="AM124" s="13"/>
      <c r="AN124" s="13" t="str">
        <f>'TE Formula'!C124</f>
        <v/>
      </c>
      <c r="AO124" s="13" t="str">
        <f>'OT Formula'!A124&amp;", "&amp;'OT Formula'!B124</f>
        <v>, </v>
      </c>
      <c r="AV124" s="13" t="str">
        <f>if('OT Formula'!N124 = 0, " ", 'OT Formula'!O124)</f>
        <v> </v>
      </c>
      <c r="AW124" s="13" t="str">
        <f>'OT Formula'!B124</f>
        <v/>
      </c>
      <c r="AX124" s="13" t="str">
        <f>'OT Formula'!C124</f>
        <v/>
      </c>
      <c r="AY124" s="15" t="str">
        <f>'IOL Formula'!A124&amp;", "&amp;'IOL Formula'!B124</f>
        <v>, </v>
      </c>
      <c r="BF124" s="13" t="str">
        <f>if('IOL Formula'!N124 = 0, " ", 'IOL Formula'!O124)</f>
        <v> </v>
      </c>
      <c r="BG124" s="13" t="str">
        <f>'IOL Formula'!B124</f>
        <v/>
      </c>
      <c r="BH124" s="13" t="str">
        <f>'IOL Formula'!C124</f>
        <v/>
      </c>
    </row>
    <row r="125">
      <c r="A125" s="13" t="str">
        <f>'QB Formula'!A125&amp;", "&amp;'QB Formula'!B125</f>
        <v>, </v>
      </c>
      <c r="H125" s="13" t="str">
        <f>if('QB Formula'!P125 = 0, " ", 'QB Formula'!P125)</f>
        <v> </v>
      </c>
      <c r="I125" s="13"/>
      <c r="J125" s="13" t="str">
        <f>'QB Formula'!C125</f>
        <v/>
      </c>
      <c r="K125" s="13" t="str">
        <f>'RB Formula'!A125&amp;", "&amp;'RB Formula'!B125</f>
        <v>, </v>
      </c>
      <c r="R125" s="14" t="str">
        <f>if('RB Formula'!R125 = 0, " ", 'RB Formula'!S125)</f>
        <v> </v>
      </c>
      <c r="S125" s="13" t="str">
        <f>'RB Formula'!B125</f>
        <v/>
      </c>
      <c r="T125" s="14" t="str">
        <f>'RB Formula'!C125</f>
        <v/>
      </c>
      <c r="U125" s="13" t="str">
        <f>'WR Formula'!A125&amp;", "&amp;'WR Formula'!B125</f>
        <v>Emanuel Ross, Syracuse</v>
      </c>
      <c r="AB125" s="14">
        <f>if('WR Formula'!N125 = 0, " ", 'WR Formula'!P125)</f>
        <v>3.757142857</v>
      </c>
      <c r="AC125" s="13" t="str">
        <f>'WR Formula'!B125</f>
        <v>Syracuse</v>
      </c>
      <c r="AD125" s="13" t="str">
        <f>'WR Formula'!C125</f>
        <v>Y</v>
      </c>
      <c r="AE125" s="13" t="str">
        <f>'TE Formula'!A125&amp;", "&amp;'TE Formula'!B125</f>
        <v>, </v>
      </c>
      <c r="AL125" s="13" t="str">
        <f>if('TE Formula'!P125 = 0, " ", 'TE Formula'!R125)</f>
        <v> </v>
      </c>
      <c r="AM125" s="13"/>
      <c r="AN125" s="13" t="str">
        <f>'TE Formula'!C125</f>
        <v/>
      </c>
      <c r="AO125" s="13" t="str">
        <f>'OT Formula'!A125&amp;", "&amp;'OT Formula'!B125</f>
        <v>, </v>
      </c>
      <c r="AV125" s="13" t="str">
        <f>if('OT Formula'!N125 = 0, " ", 'OT Formula'!O125)</f>
        <v> </v>
      </c>
      <c r="AW125" s="13" t="str">
        <f>'OT Formula'!B125</f>
        <v/>
      </c>
      <c r="AX125" s="13" t="str">
        <f>'OT Formula'!C125</f>
        <v/>
      </c>
      <c r="AY125" s="15" t="str">
        <f>'IOL Formula'!A125&amp;", "&amp;'IOL Formula'!B125</f>
        <v>, </v>
      </c>
      <c r="BF125" s="13" t="str">
        <f>if('IOL Formula'!N125 = 0, " ", 'IOL Formula'!O125)</f>
        <v> </v>
      </c>
      <c r="BG125" s="13" t="str">
        <f>'IOL Formula'!B125</f>
        <v/>
      </c>
      <c r="BH125" s="13" t="str">
        <f>'IOL Formula'!C125</f>
        <v/>
      </c>
    </row>
    <row r="126">
      <c r="A126" s="13" t="str">
        <f>'QB Formula'!A126&amp;", "&amp;'QB Formula'!B126</f>
        <v>, </v>
      </c>
      <c r="H126" s="13" t="str">
        <f>if('QB Formula'!P126 = 0, " ", 'QB Formula'!P126)</f>
        <v> </v>
      </c>
      <c r="I126" s="13"/>
      <c r="J126" s="13" t="str">
        <f>'QB Formula'!C126</f>
        <v/>
      </c>
      <c r="K126" s="13" t="str">
        <f>'RB Formula'!A126&amp;", "&amp;'RB Formula'!B126</f>
        <v>, </v>
      </c>
      <c r="R126" s="14" t="str">
        <f>if('RB Formula'!R126 = 0, " ", 'RB Formula'!S126)</f>
        <v> </v>
      </c>
      <c r="S126" s="13" t="str">
        <f>'RB Formula'!B126</f>
        <v/>
      </c>
      <c r="T126" s="14" t="str">
        <f>'RB Formula'!C126</f>
        <v/>
      </c>
      <c r="U126" s="13" t="str">
        <f>'WR Formula'!A126&amp;", "&amp;'WR Formula'!B126</f>
        <v>Mekhi Wall, NC Central</v>
      </c>
      <c r="AB126" s="14">
        <f>if('WR Formula'!N126 = 0, " ", 'WR Formula'!P126)</f>
        <v>3.742857143</v>
      </c>
      <c r="AC126" s="13" t="str">
        <f>'WR Formula'!B126</f>
        <v>NC Central</v>
      </c>
      <c r="AD126" s="13" t="str">
        <f>'WR Formula'!C126</f>
        <v>Y</v>
      </c>
      <c r="AE126" s="13" t="str">
        <f>'TE Formula'!A126&amp;", "&amp;'TE Formula'!B126</f>
        <v>, </v>
      </c>
      <c r="AL126" s="13" t="str">
        <f>if('TE Formula'!P126 = 0, " ", 'TE Formula'!R126)</f>
        <v> </v>
      </c>
      <c r="AM126" s="13"/>
      <c r="AN126" s="13" t="str">
        <f>'TE Formula'!C126</f>
        <v/>
      </c>
      <c r="AO126" s="13" t="str">
        <f>'OT Formula'!A126&amp;", "&amp;'OT Formula'!B126</f>
        <v>, </v>
      </c>
      <c r="AV126" s="13" t="str">
        <f>if('OT Formula'!N126 = 0, " ", 'OT Formula'!O126)</f>
        <v> </v>
      </c>
      <c r="AW126" s="13" t="str">
        <f>'OT Formula'!B126</f>
        <v/>
      </c>
      <c r="AX126" s="13" t="str">
        <f>'OT Formula'!C126</f>
        <v/>
      </c>
      <c r="AY126" s="15" t="str">
        <f>'IOL Formula'!A126&amp;", "&amp;'IOL Formula'!B126</f>
        <v>, </v>
      </c>
      <c r="BF126" s="13" t="str">
        <f>if('IOL Formula'!N126 = 0, " ", 'IOL Formula'!O126)</f>
        <v> </v>
      </c>
      <c r="BG126" s="13" t="str">
        <f>'IOL Formula'!B126</f>
        <v/>
      </c>
      <c r="BH126" s="13" t="str">
        <f>'IOL Formula'!C126</f>
        <v/>
      </c>
    </row>
    <row r="127">
      <c r="A127" s="13" t="str">
        <f>'QB Formula'!A127&amp;", "&amp;'QB Formula'!B127</f>
        <v>, </v>
      </c>
      <c r="H127" s="13" t="str">
        <f>if('QB Formula'!P127 = 0, " ", 'QB Formula'!P127)</f>
        <v> </v>
      </c>
      <c r="I127" s="13"/>
      <c r="J127" s="13" t="str">
        <f>'QB Formula'!C127</f>
        <v/>
      </c>
      <c r="K127" s="13" t="str">
        <f>'RB Formula'!A127&amp;", "&amp;'RB Formula'!B127</f>
        <v>, </v>
      </c>
      <c r="R127" s="14" t="str">
        <f>if('RB Formula'!R127 = 0, " ", 'RB Formula'!S127)</f>
        <v> </v>
      </c>
      <c r="S127" s="13" t="str">
        <f>'RB Formula'!B127</f>
        <v/>
      </c>
      <c r="T127" s="14" t="str">
        <f>'RB Formula'!C127</f>
        <v/>
      </c>
      <c r="U127" s="13" t="str">
        <f>'WR Formula'!A127&amp;", "&amp;'WR Formula'!B127</f>
        <v>Corri Miliner, UAB</v>
      </c>
      <c r="AB127" s="14">
        <f>if('WR Formula'!N127 = 0, " ", 'WR Formula'!P127)</f>
        <v>3.742857143</v>
      </c>
      <c r="AC127" s="13" t="str">
        <f>'WR Formula'!B127</f>
        <v>UAB</v>
      </c>
      <c r="AD127" s="13" t="str">
        <f>'WR Formula'!C127</f>
        <v>Y</v>
      </c>
      <c r="AE127" s="13" t="str">
        <f>'TE Formula'!A127&amp;", "&amp;'TE Formula'!B127</f>
        <v>, </v>
      </c>
      <c r="AL127" s="13" t="str">
        <f>if('TE Formula'!P127 = 0, " ", 'TE Formula'!R127)</f>
        <v> </v>
      </c>
      <c r="AM127" s="13"/>
      <c r="AN127" s="13" t="str">
        <f>'TE Formula'!C127</f>
        <v/>
      </c>
      <c r="AO127" s="13" t="str">
        <f>'OT Formula'!A127&amp;", "&amp;'OT Formula'!B127</f>
        <v>, </v>
      </c>
      <c r="AV127" s="13" t="str">
        <f>if('OT Formula'!N127 = 0, " ", 'OT Formula'!O127)</f>
        <v> </v>
      </c>
      <c r="AW127" s="13" t="str">
        <f>'OT Formula'!B127</f>
        <v/>
      </c>
      <c r="AX127" s="13" t="str">
        <f>'OT Formula'!C127</f>
        <v/>
      </c>
      <c r="AY127" s="15" t="str">
        <f>'IOL Formula'!A127&amp;", "&amp;'IOL Formula'!B127</f>
        <v>, </v>
      </c>
      <c r="BF127" s="13" t="str">
        <f>if('IOL Formula'!N127 = 0, " ", 'IOL Formula'!O127)</f>
        <v> </v>
      </c>
      <c r="BG127" s="13" t="str">
        <f>'IOL Formula'!B127</f>
        <v/>
      </c>
      <c r="BH127" s="13" t="str">
        <f>'IOL Formula'!C127</f>
        <v/>
      </c>
    </row>
    <row r="128">
      <c r="A128" s="13" t="str">
        <f>'QB Formula'!A128&amp;", "&amp;'QB Formula'!B128</f>
        <v>, </v>
      </c>
      <c r="H128" s="13" t="str">
        <f>if('QB Formula'!P128 = 0, " ", 'QB Formula'!P128)</f>
        <v> </v>
      </c>
      <c r="I128" s="13"/>
      <c r="J128" s="13" t="str">
        <f>'QB Formula'!C128</f>
        <v/>
      </c>
      <c r="K128" s="13" t="str">
        <f>'RB Formula'!A128&amp;", "&amp;'RB Formula'!B128</f>
        <v>, </v>
      </c>
      <c r="R128" s="14" t="str">
        <f>if('RB Formula'!R128 = 0, " ", 'RB Formula'!S128)</f>
        <v> </v>
      </c>
      <c r="S128" s="13" t="str">
        <f>'RB Formula'!B128</f>
        <v/>
      </c>
      <c r="T128" s="14" t="str">
        <f>'RB Formula'!C128</f>
        <v/>
      </c>
      <c r="U128" s="13" t="str">
        <f>'WR Formula'!A128&amp;", "&amp;'WR Formula'!B128</f>
        <v>Franck Pierre, Alabama A&amp;M</v>
      </c>
      <c r="AB128" s="14">
        <f>if('WR Formula'!N128 = 0, " ", 'WR Formula'!P128)</f>
        <v>3.728571429</v>
      </c>
      <c r="AC128" s="13" t="str">
        <f>'WR Formula'!B128</f>
        <v>Alabama A&amp;M</v>
      </c>
      <c r="AD128" s="13" t="str">
        <f>'WR Formula'!C128</f>
        <v>N</v>
      </c>
      <c r="AE128" s="13" t="str">
        <f>'TE Formula'!A128&amp;", "&amp;'TE Formula'!B128</f>
        <v>, </v>
      </c>
      <c r="AL128" s="13" t="str">
        <f>if('TE Formula'!P128 = 0, " ", 'TE Formula'!R128)</f>
        <v> </v>
      </c>
      <c r="AM128" s="13"/>
      <c r="AN128" s="13" t="str">
        <f>'TE Formula'!C128</f>
        <v/>
      </c>
      <c r="AO128" s="13" t="str">
        <f>'OT Formula'!A128&amp;", "&amp;'OT Formula'!B128</f>
        <v>, </v>
      </c>
      <c r="AV128" s="13" t="str">
        <f>if('OT Formula'!N128 = 0, " ", 'OT Formula'!O128)</f>
        <v> </v>
      </c>
      <c r="AW128" s="13" t="str">
        <f>'OT Formula'!B128</f>
        <v/>
      </c>
      <c r="AX128" s="13" t="str">
        <f>'OT Formula'!C128</f>
        <v/>
      </c>
      <c r="AY128" s="15" t="str">
        <f>'IOL Formula'!A128&amp;", "&amp;'IOL Formula'!B128</f>
        <v>, </v>
      </c>
      <c r="BF128" s="13" t="str">
        <f>if('IOL Formula'!N128 = 0, " ", 'IOL Formula'!O128)</f>
        <v> </v>
      </c>
      <c r="BG128" s="13" t="str">
        <f>'IOL Formula'!B128</f>
        <v/>
      </c>
      <c r="BH128" s="13" t="str">
        <f>'IOL Formula'!C128</f>
        <v/>
      </c>
    </row>
    <row r="129">
      <c r="A129" s="13" t="str">
        <f>'QB Formula'!A129&amp;", "&amp;'QB Formula'!B129</f>
        <v>, </v>
      </c>
      <c r="H129" s="13" t="str">
        <f>if('QB Formula'!P129 = 0, " ", 'QB Formula'!P129)</f>
        <v> </v>
      </c>
      <c r="I129" s="13"/>
      <c r="J129" s="13" t="str">
        <f>'QB Formula'!C129</f>
        <v/>
      </c>
      <c r="K129" s="13" t="str">
        <f>'RB Formula'!A129&amp;", "&amp;'RB Formula'!B129</f>
        <v>, </v>
      </c>
      <c r="R129" s="14" t="str">
        <f>if('RB Formula'!R129 = 0, " ", 'RB Formula'!S129)</f>
        <v> </v>
      </c>
      <c r="S129" s="13" t="str">
        <f>'RB Formula'!B129</f>
        <v/>
      </c>
      <c r="T129" s="14" t="str">
        <f>'RB Formula'!C129</f>
        <v/>
      </c>
      <c r="U129" s="13" t="str">
        <f>'WR Formula'!A129&amp;", "&amp;'WR Formula'!B129</f>
        <v>Carver Cheeks, Northern Colorado</v>
      </c>
      <c r="AB129" s="14">
        <f>if('WR Formula'!N129 = 0, " ", 'WR Formula'!P129)</f>
        <v>3.685714286</v>
      </c>
      <c r="AC129" s="13" t="str">
        <f>'WR Formula'!B129</f>
        <v>Northern Colorado</v>
      </c>
      <c r="AD129" s="13" t="str">
        <f>'WR Formula'!C129</f>
        <v>Y</v>
      </c>
      <c r="AE129" s="13" t="str">
        <f>'TE Formula'!A129&amp;", "&amp;'TE Formula'!B129</f>
        <v>, </v>
      </c>
      <c r="AL129" s="13" t="str">
        <f>if('TE Formula'!P129 = 0, " ", 'TE Formula'!R129)</f>
        <v> </v>
      </c>
      <c r="AM129" s="13"/>
      <c r="AN129" s="13" t="str">
        <f>'TE Formula'!C129</f>
        <v/>
      </c>
      <c r="AO129" s="13" t="str">
        <f>'OT Formula'!A129&amp;", "&amp;'OT Formula'!B129</f>
        <v>, </v>
      </c>
      <c r="AV129" s="13" t="str">
        <f>if('OT Formula'!N129 = 0, " ", 'OT Formula'!O129)</f>
        <v> </v>
      </c>
      <c r="AW129" s="13" t="str">
        <f>'OT Formula'!B129</f>
        <v/>
      </c>
      <c r="AX129" s="13" t="str">
        <f>'OT Formula'!C129</f>
        <v/>
      </c>
      <c r="AY129" s="15" t="str">
        <f>'IOL Formula'!A129&amp;", "&amp;'IOL Formula'!B129</f>
        <v>, </v>
      </c>
      <c r="BF129" s="13" t="str">
        <f>if('IOL Formula'!N129 = 0, " ", 'IOL Formula'!O129)</f>
        <v> </v>
      </c>
      <c r="BG129" s="13" t="str">
        <f>'IOL Formula'!B129</f>
        <v/>
      </c>
      <c r="BH129" s="13" t="str">
        <f>'IOL Formula'!C129</f>
        <v/>
      </c>
    </row>
    <row r="130">
      <c r="A130" s="13" t="str">
        <f>'QB Formula'!A130&amp;", "&amp;'QB Formula'!B130</f>
        <v>, </v>
      </c>
      <c r="H130" s="13" t="str">
        <f>if('QB Formula'!P130 = 0, " ", 'QB Formula'!P130)</f>
        <v> </v>
      </c>
      <c r="I130" s="13"/>
      <c r="J130" s="13" t="str">
        <f>'QB Formula'!C130</f>
        <v/>
      </c>
      <c r="K130" s="13" t="str">
        <f>'RB Formula'!A130&amp;", "&amp;'RB Formula'!B130</f>
        <v>, </v>
      </c>
      <c r="R130" s="14" t="str">
        <f>if('RB Formula'!R130 = 0, " ", 'RB Formula'!S130)</f>
        <v> </v>
      </c>
      <c r="S130" s="13" t="str">
        <f>'RB Formula'!B130</f>
        <v/>
      </c>
      <c r="T130" s="14" t="str">
        <f>'RB Formula'!C130</f>
        <v/>
      </c>
      <c r="U130" s="13" t="str">
        <f>'WR Formula'!A130&amp;", "&amp;'WR Formula'!B130</f>
        <v>Ryan Upp, Morehead State</v>
      </c>
      <c r="AB130" s="14">
        <f>if('WR Formula'!N130 = 0, " ", 'WR Formula'!P130)</f>
        <v>3.685714286</v>
      </c>
      <c r="AC130" s="13" t="str">
        <f>'WR Formula'!B130</f>
        <v>Morehead State</v>
      </c>
      <c r="AD130" s="13" t="str">
        <f>'WR Formula'!C130</f>
        <v>N</v>
      </c>
      <c r="AE130" s="13" t="str">
        <f>'TE Formula'!A130&amp;", "&amp;'TE Formula'!B130</f>
        <v>, </v>
      </c>
      <c r="AL130" s="13" t="str">
        <f>if('TE Formula'!P130 = 0, " ", 'TE Formula'!R130)</f>
        <v> </v>
      </c>
      <c r="AM130" s="13"/>
      <c r="AN130" s="13" t="str">
        <f>'TE Formula'!C130</f>
        <v/>
      </c>
      <c r="AO130" s="13" t="str">
        <f>'OT Formula'!A130&amp;", "&amp;'OT Formula'!B130</f>
        <v>, </v>
      </c>
      <c r="AV130" s="13" t="str">
        <f>if('OT Formula'!N130 = 0, " ", 'OT Formula'!O130)</f>
        <v> </v>
      </c>
      <c r="AW130" s="13" t="str">
        <f>'OT Formula'!B130</f>
        <v/>
      </c>
      <c r="AX130" s="13" t="str">
        <f>'OT Formula'!C130</f>
        <v/>
      </c>
      <c r="AY130" s="15" t="str">
        <f>'IOL Formula'!A130&amp;", "&amp;'IOL Formula'!B130</f>
        <v>, </v>
      </c>
      <c r="BF130" s="13" t="str">
        <f>if('IOL Formula'!N130 = 0, " ", 'IOL Formula'!O130)</f>
        <v> </v>
      </c>
      <c r="BG130" s="13" t="str">
        <f>'IOL Formula'!B130</f>
        <v/>
      </c>
      <c r="BH130" s="13" t="str">
        <f>'IOL Formula'!C130</f>
        <v/>
      </c>
    </row>
    <row r="131">
      <c r="A131" s="13" t="str">
        <f>'QB Formula'!A131&amp;", "&amp;'QB Formula'!B131</f>
        <v>, </v>
      </c>
      <c r="H131" s="13" t="str">
        <f>if('QB Formula'!P131 = 0, " ", 'QB Formula'!P131)</f>
        <v> </v>
      </c>
      <c r="I131" s="13"/>
      <c r="J131" s="13" t="str">
        <f>'QB Formula'!C131</f>
        <v/>
      </c>
      <c r="K131" s="13" t="str">
        <f>'RB Formula'!A131&amp;", "&amp;'RB Formula'!B131</f>
        <v>, </v>
      </c>
      <c r="R131" s="14" t="str">
        <f>if('RB Formula'!R131 = 0, " ", 'RB Formula'!S131)</f>
        <v> </v>
      </c>
      <c r="S131" s="13" t="str">
        <f>'RB Formula'!B131</f>
        <v/>
      </c>
      <c r="T131" s="14" t="str">
        <f>'RB Formula'!C131</f>
        <v/>
      </c>
      <c r="U131" s="13" t="str">
        <f>'WR Formula'!A131&amp;", "&amp;'WR Formula'!B131</f>
        <v>Damien Morgan, Idaho State</v>
      </c>
      <c r="AB131" s="14">
        <f>if('WR Formula'!N131 = 0, " ", 'WR Formula'!P131)</f>
        <v>3.685714286</v>
      </c>
      <c r="AC131" s="13" t="str">
        <f>'WR Formula'!B131</f>
        <v>Idaho State</v>
      </c>
      <c r="AD131" s="13" t="str">
        <f>'WR Formula'!C131</f>
        <v>N</v>
      </c>
      <c r="AE131" s="13" t="str">
        <f>'TE Formula'!A131&amp;", "&amp;'TE Formula'!B131</f>
        <v>, </v>
      </c>
      <c r="AL131" s="13" t="str">
        <f>if('TE Formula'!P131 = 0, " ", 'TE Formula'!R131)</f>
        <v> </v>
      </c>
      <c r="AM131" s="13"/>
      <c r="AN131" s="13" t="str">
        <f>'TE Formula'!C131</f>
        <v/>
      </c>
      <c r="AO131" s="13" t="str">
        <f>'OT Formula'!A131&amp;", "&amp;'OT Formula'!B131</f>
        <v>, </v>
      </c>
      <c r="AV131" s="13" t="str">
        <f>if('OT Formula'!N131 = 0, " ", 'OT Formula'!O131)</f>
        <v> </v>
      </c>
      <c r="AW131" s="13" t="str">
        <f>'OT Formula'!B131</f>
        <v/>
      </c>
      <c r="AX131" s="13" t="str">
        <f>'OT Formula'!C131</f>
        <v/>
      </c>
      <c r="AY131" s="15" t="str">
        <f>'IOL Formula'!A131&amp;", "&amp;'IOL Formula'!B131</f>
        <v>, </v>
      </c>
      <c r="BF131" s="13" t="str">
        <f>if('IOL Formula'!N131 = 0, " ", 'IOL Formula'!O131)</f>
        <v> </v>
      </c>
      <c r="BG131" s="13" t="str">
        <f>'IOL Formula'!B131</f>
        <v/>
      </c>
      <c r="BH131" s="13" t="str">
        <f>'IOL Formula'!C131</f>
        <v/>
      </c>
    </row>
    <row r="132">
      <c r="A132" s="13" t="str">
        <f>'QB Formula'!A132&amp;", "&amp;'QB Formula'!B132</f>
        <v>, </v>
      </c>
      <c r="H132" s="13" t="str">
        <f>if('QB Formula'!P132 = 0, " ", 'QB Formula'!P132)</f>
        <v> </v>
      </c>
      <c r="I132" s="13"/>
      <c r="J132" s="13" t="str">
        <f>'QB Formula'!C132</f>
        <v/>
      </c>
      <c r="K132" s="13" t="str">
        <f>'RB Formula'!A132&amp;", "&amp;'RB Formula'!B132</f>
        <v>, </v>
      </c>
      <c r="R132" s="14" t="str">
        <f>if('RB Formula'!R132 = 0, " ", 'RB Formula'!S132)</f>
        <v> </v>
      </c>
      <c r="S132" s="13" t="str">
        <f>'RB Formula'!B132</f>
        <v/>
      </c>
      <c r="T132" s="14" t="str">
        <f>'RB Formula'!C132</f>
        <v/>
      </c>
      <c r="U132" s="13" t="str">
        <f>'WR Formula'!A132&amp;", "&amp;'WR Formula'!B132</f>
        <v>Titus Evans, Columbia</v>
      </c>
      <c r="AB132" s="14">
        <f>if('WR Formula'!N132 = 0, " ", 'WR Formula'!P132)</f>
        <v>3.685714286</v>
      </c>
      <c r="AC132" s="13" t="str">
        <f>'WR Formula'!B132</f>
        <v>Columbia</v>
      </c>
      <c r="AD132" s="13" t="str">
        <f>'WR Formula'!C132</f>
        <v>N</v>
      </c>
      <c r="AE132" s="13" t="str">
        <f>'TE Formula'!A132&amp;", "&amp;'TE Formula'!B132</f>
        <v>, </v>
      </c>
      <c r="AL132" s="13" t="str">
        <f>if('TE Formula'!P132 = 0, " ", 'TE Formula'!R132)</f>
        <v> </v>
      </c>
      <c r="AM132" s="13"/>
      <c r="AN132" s="13" t="str">
        <f>'TE Formula'!C132</f>
        <v/>
      </c>
      <c r="AO132" s="13" t="str">
        <f>'OT Formula'!A132&amp;", "&amp;'OT Formula'!B132</f>
        <v>, </v>
      </c>
      <c r="AV132" s="13" t="str">
        <f>if('OT Formula'!N132 = 0, " ", 'OT Formula'!O132)</f>
        <v> </v>
      </c>
      <c r="AW132" s="13" t="str">
        <f>'OT Formula'!B132</f>
        <v/>
      </c>
      <c r="AX132" s="13" t="str">
        <f>'OT Formula'!C132</f>
        <v/>
      </c>
      <c r="AY132" s="15" t="str">
        <f>'IOL Formula'!A132&amp;", "&amp;'IOL Formula'!B132</f>
        <v>, </v>
      </c>
      <c r="BF132" s="13" t="str">
        <f>if('IOL Formula'!N132 = 0, " ", 'IOL Formula'!O132)</f>
        <v> </v>
      </c>
      <c r="BG132" s="13" t="str">
        <f>'IOL Formula'!B132</f>
        <v/>
      </c>
      <c r="BH132" s="13" t="str">
        <f>'IOL Formula'!C132</f>
        <v/>
      </c>
    </row>
    <row r="133">
      <c r="A133" s="13" t="str">
        <f>'QB Formula'!A133&amp;", "&amp;'QB Formula'!B133</f>
        <v>, </v>
      </c>
      <c r="H133" s="13" t="str">
        <f>if('QB Formula'!P133 = 0, " ", 'QB Formula'!P133)</f>
        <v> </v>
      </c>
      <c r="I133" s="13"/>
      <c r="J133" s="13" t="str">
        <f>'QB Formula'!C133</f>
        <v/>
      </c>
      <c r="K133" s="13" t="str">
        <f>'RB Formula'!A133&amp;", "&amp;'RB Formula'!B133</f>
        <v>, </v>
      </c>
      <c r="R133" s="14" t="str">
        <f>if('RB Formula'!R133 = 0, " ", 'RB Formula'!S133)</f>
        <v> </v>
      </c>
      <c r="S133" s="13" t="str">
        <f>'RB Formula'!B133</f>
        <v/>
      </c>
      <c r="T133" s="14" t="str">
        <f>'RB Formula'!C133</f>
        <v/>
      </c>
      <c r="U133" s="13" t="str">
        <f>'WR Formula'!A133&amp;", "&amp;'WR Formula'!B133</f>
        <v>DJ Maultsby, Saint Francis</v>
      </c>
      <c r="AB133" s="14">
        <f>if('WR Formula'!N133 = 0, " ", 'WR Formula'!P133)</f>
        <v>3.685714286</v>
      </c>
      <c r="AC133" s="13" t="str">
        <f>'WR Formula'!B133</f>
        <v>Saint Francis</v>
      </c>
      <c r="AD133" s="13" t="str">
        <f>'WR Formula'!C133</f>
        <v>Y</v>
      </c>
      <c r="AE133" s="13" t="str">
        <f>'TE Formula'!A133&amp;", "&amp;'TE Formula'!B133</f>
        <v>, </v>
      </c>
      <c r="AL133" s="13" t="str">
        <f>if('TE Formula'!P133 = 0, " ", 'TE Formula'!R133)</f>
        <v> </v>
      </c>
      <c r="AM133" s="13"/>
      <c r="AN133" s="13" t="str">
        <f>'TE Formula'!C133</f>
        <v/>
      </c>
      <c r="AO133" s="13" t="str">
        <f>'OT Formula'!A133&amp;", "&amp;'OT Formula'!B133</f>
        <v>, </v>
      </c>
      <c r="AV133" s="13" t="str">
        <f>if('OT Formula'!N133 = 0, " ", 'OT Formula'!O133)</f>
        <v> </v>
      </c>
      <c r="AW133" s="13" t="str">
        <f>'OT Formula'!B133</f>
        <v/>
      </c>
      <c r="AX133" s="13" t="str">
        <f>'OT Formula'!C133</f>
        <v/>
      </c>
      <c r="AY133" s="15" t="str">
        <f>'IOL Formula'!A133&amp;", "&amp;'IOL Formula'!B133</f>
        <v>, </v>
      </c>
      <c r="BF133" s="13" t="str">
        <f>if('IOL Formula'!N133 = 0, " ", 'IOL Formula'!O133)</f>
        <v> </v>
      </c>
      <c r="BG133" s="13" t="str">
        <f>'IOL Formula'!B133</f>
        <v/>
      </c>
      <c r="BH133" s="13" t="str">
        <f>'IOL Formula'!C133</f>
        <v/>
      </c>
    </row>
    <row r="134">
      <c r="A134" s="13" t="str">
        <f>'QB Formula'!A134&amp;", "&amp;'QB Formula'!B134</f>
        <v>, </v>
      </c>
      <c r="H134" s="13" t="str">
        <f>if('QB Formula'!P134 = 0, " ", 'QB Formula'!P134)</f>
        <v> </v>
      </c>
      <c r="I134" s="13"/>
      <c r="J134" s="13" t="str">
        <f>'QB Formula'!C134</f>
        <v/>
      </c>
      <c r="K134" s="13" t="str">
        <f>'RB Formula'!A134&amp;", "&amp;'RB Formula'!B134</f>
        <v>, </v>
      </c>
      <c r="R134" s="14" t="str">
        <f>if('RB Formula'!R134 = 0, " ", 'RB Formula'!S134)</f>
        <v> </v>
      </c>
      <c r="S134" s="13" t="str">
        <f>'RB Formula'!B134</f>
        <v/>
      </c>
      <c r="T134" s="14" t="str">
        <f>'RB Formula'!C134</f>
        <v/>
      </c>
      <c r="U134" s="13" t="str">
        <f>'WR Formula'!A134&amp;", "&amp;'WR Formula'!B134</f>
        <v>Lorenzo Jenkins, Bethune Cookman</v>
      </c>
      <c r="AB134" s="14">
        <f>if('WR Formula'!N134 = 0, " ", 'WR Formula'!P134)</f>
        <v>3.685714286</v>
      </c>
      <c r="AC134" s="13" t="str">
        <f>'WR Formula'!B134</f>
        <v>Bethune Cookman</v>
      </c>
      <c r="AD134" s="13" t="str">
        <f>'WR Formula'!C134</f>
        <v>Y</v>
      </c>
      <c r="AE134" s="13" t="str">
        <f>'TE Formula'!A134&amp;", "&amp;'TE Formula'!B134</f>
        <v>, </v>
      </c>
      <c r="AL134" s="13" t="str">
        <f>if('TE Formula'!P134 = 0, " ", 'TE Formula'!R134)</f>
        <v> </v>
      </c>
      <c r="AM134" s="13"/>
      <c r="AN134" s="13" t="str">
        <f>'TE Formula'!C134</f>
        <v/>
      </c>
      <c r="AO134" s="13" t="str">
        <f>'OT Formula'!A134&amp;", "&amp;'OT Formula'!B134</f>
        <v>, </v>
      </c>
      <c r="AV134" s="13" t="str">
        <f>if('OT Formula'!N134 = 0, " ", 'OT Formula'!O134)</f>
        <v> </v>
      </c>
      <c r="AW134" s="13" t="str">
        <f>'OT Formula'!B134</f>
        <v/>
      </c>
      <c r="AX134" s="13" t="str">
        <f>'OT Formula'!C134</f>
        <v/>
      </c>
      <c r="AY134" s="15" t="str">
        <f>'IOL Formula'!A134&amp;", "&amp;'IOL Formula'!B134</f>
        <v>, </v>
      </c>
      <c r="BF134" s="13" t="str">
        <f>if('IOL Formula'!N134 = 0, " ", 'IOL Formula'!O134)</f>
        <v> </v>
      </c>
      <c r="BG134" s="13" t="str">
        <f>'IOL Formula'!B134</f>
        <v/>
      </c>
      <c r="BH134" s="13" t="str">
        <f>'IOL Formula'!C134</f>
        <v/>
      </c>
    </row>
    <row r="135">
      <c r="A135" s="13" t="str">
        <f>'QB Formula'!A135&amp;", "&amp;'QB Formula'!B135</f>
        <v>, </v>
      </c>
      <c r="H135" s="13" t="str">
        <f>if('QB Formula'!P135 = 0, " ", 'QB Formula'!P135)</f>
        <v> </v>
      </c>
      <c r="I135" s="13"/>
      <c r="J135" s="13" t="str">
        <f>'QB Formula'!C135</f>
        <v/>
      </c>
      <c r="K135" s="13" t="str">
        <f>'RB Formula'!A135&amp;", "&amp;'RB Formula'!B135</f>
        <v>, </v>
      </c>
      <c r="R135" s="14" t="str">
        <f>if('RB Formula'!R135 = 0, " ", 'RB Formula'!S135)</f>
        <v> </v>
      </c>
      <c r="S135" s="13" t="str">
        <f>'RB Formula'!B135</f>
        <v/>
      </c>
      <c r="T135" s="14" t="str">
        <f>'RB Formula'!C135</f>
        <v/>
      </c>
      <c r="U135" s="13" t="str">
        <f>'WR Formula'!A135&amp;", "&amp;'WR Formula'!B135</f>
        <v>Owen Sweeney, VMI</v>
      </c>
      <c r="AB135" s="14">
        <f>if('WR Formula'!N135 = 0, " ", 'WR Formula'!P135)</f>
        <v>3.657142857</v>
      </c>
      <c r="AC135" s="13" t="str">
        <f>'WR Formula'!B135</f>
        <v>VMI</v>
      </c>
      <c r="AD135" s="13" t="str">
        <f>'WR Formula'!C135</f>
        <v>Y</v>
      </c>
      <c r="AE135" s="13" t="str">
        <f>'TE Formula'!A135&amp;", "&amp;'TE Formula'!B135</f>
        <v>, </v>
      </c>
      <c r="AL135" s="13" t="str">
        <f>if('TE Formula'!P135 = 0, " ", 'TE Formula'!R135)</f>
        <v> </v>
      </c>
      <c r="AM135" s="13"/>
      <c r="AN135" s="13" t="str">
        <f>'TE Formula'!C135</f>
        <v/>
      </c>
      <c r="AO135" s="13" t="str">
        <f>'OT Formula'!A135&amp;", "&amp;'OT Formula'!B135</f>
        <v>, </v>
      </c>
      <c r="AV135" s="13" t="str">
        <f>if('OT Formula'!N135 = 0, " ", 'OT Formula'!O135)</f>
        <v> </v>
      </c>
      <c r="AW135" s="13" t="str">
        <f>'OT Formula'!B135</f>
        <v/>
      </c>
      <c r="AX135" s="13" t="str">
        <f>'OT Formula'!C135</f>
        <v/>
      </c>
      <c r="AY135" s="15" t="str">
        <f>'IOL Formula'!A135&amp;", "&amp;'IOL Formula'!B135</f>
        <v>, </v>
      </c>
      <c r="BF135" s="13" t="str">
        <f>if('IOL Formula'!N135 = 0, " ", 'IOL Formula'!O135)</f>
        <v> </v>
      </c>
      <c r="BG135" s="13" t="str">
        <f>'IOL Formula'!B135</f>
        <v/>
      </c>
      <c r="BH135" s="13" t="str">
        <f>'IOL Formula'!C135</f>
        <v/>
      </c>
    </row>
    <row r="136">
      <c r="A136" s="13" t="str">
        <f>'QB Formula'!A136&amp;", "&amp;'QB Formula'!B136</f>
        <v>, </v>
      </c>
      <c r="H136" s="13" t="str">
        <f>if('QB Formula'!P136 = 0, " ", 'QB Formula'!P136)</f>
        <v> </v>
      </c>
      <c r="I136" s="13"/>
      <c r="J136" s="13" t="str">
        <f>'QB Formula'!C136</f>
        <v/>
      </c>
      <c r="K136" s="13" t="str">
        <f>'RB Formula'!A136&amp;", "&amp;'RB Formula'!B136</f>
        <v>, </v>
      </c>
      <c r="R136" s="14" t="str">
        <f>if('RB Formula'!R136 = 0, " ", 'RB Formula'!S136)</f>
        <v> </v>
      </c>
      <c r="S136" s="13" t="str">
        <f>'RB Formula'!B136</f>
        <v/>
      </c>
      <c r="T136" s="14" t="str">
        <f>'RB Formula'!C136</f>
        <v/>
      </c>
      <c r="U136" s="13" t="str">
        <f>'WR Formula'!A136&amp;", "&amp;'WR Formula'!B136</f>
        <v>Isaiah Dawson, Richmond</v>
      </c>
      <c r="AB136" s="14">
        <f>if('WR Formula'!N136 = 0, " ", 'WR Formula'!P136)</f>
        <v>3.657142857</v>
      </c>
      <c r="AC136" s="13" t="str">
        <f>'WR Formula'!B136</f>
        <v>Richmond</v>
      </c>
      <c r="AD136" s="13" t="str">
        <f>'WR Formula'!C136</f>
        <v>Y</v>
      </c>
      <c r="AE136" s="13" t="str">
        <f>'TE Formula'!A136&amp;", "&amp;'TE Formula'!B136</f>
        <v>, </v>
      </c>
      <c r="AL136" s="13" t="str">
        <f>if('TE Formula'!P136 = 0, " ", 'TE Formula'!R136)</f>
        <v> </v>
      </c>
      <c r="AM136" s="13"/>
      <c r="AN136" s="13" t="str">
        <f>'TE Formula'!C136</f>
        <v/>
      </c>
      <c r="AO136" s="13" t="str">
        <f>'OT Formula'!A136&amp;", "&amp;'OT Formula'!B136</f>
        <v>, </v>
      </c>
      <c r="AV136" s="13" t="str">
        <f>if('OT Formula'!N136 = 0, " ", 'OT Formula'!O136)</f>
        <v> </v>
      </c>
      <c r="AW136" s="13" t="str">
        <f>'OT Formula'!B136</f>
        <v/>
      </c>
      <c r="AX136" s="13" t="str">
        <f>'OT Formula'!C136</f>
        <v/>
      </c>
      <c r="AY136" s="15" t="str">
        <f>'IOL Formula'!A136&amp;", "&amp;'IOL Formula'!B136</f>
        <v>, </v>
      </c>
      <c r="BF136" s="13" t="str">
        <f>if('IOL Formula'!N136 = 0, " ", 'IOL Formula'!O136)</f>
        <v> </v>
      </c>
      <c r="BG136" s="13" t="str">
        <f>'IOL Formula'!B136</f>
        <v/>
      </c>
      <c r="BH136" s="13" t="str">
        <f>'IOL Formula'!C136</f>
        <v/>
      </c>
    </row>
    <row r="137">
      <c r="A137" s="13" t="str">
        <f>'QB Formula'!A137&amp;", "&amp;'QB Formula'!B137</f>
        <v>, </v>
      </c>
      <c r="H137" s="13" t="str">
        <f>if('QB Formula'!P137 = 0, " ", 'QB Formula'!P137)</f>
        <v> </v>
      </c>
      <c r="I137" s="13"/>
      <c r="J137" s="13" t="str">
        <f>'QB Formula'!C137</f>
        <v/>
      </c>
      <c r="K137" s="13" t="str">
        <f>'RB Formula'!A137&amp;", "&amp;'RB Formula'!B137</f>
        <v>, </v>
      </c>
      <c r="R137" s="14" t="str">
        <f>if('RB Formula'!R137 = 0, " ", 'RB Formula'!S137)</f>
        <v> </v>
      </c>
      <c r="S137" s="13" t="str">
        <f>'RB Formula'!B137</f>
        <v/>
      </c>
      <c r="T137" s="14" t="str">
        <f>'RB Formula'!C137</f>
        <v/>
      </c>
      <c r="U137" s="13" t="str">
        <f>'WR Formula'!A137&amp;", "&amp;'WR Formula'!B137</f>
        <v>Donnie Cheers, SEMO</v>
      </c>
      <c r="AB137" s="14">
        <f>if('WR Formula'!N137 = 0, " ", 'WR Formula'!P137)</f>
        <v>3.657142857</v>
      </c>
      <c r="AC137" s="13" t="str">
        <f>'WR Formula'!B137</f>
        <v>SEMO</v>
      </c>
      <c r="AD137" s="13" t="str">
        <f>'WR Formula'!C137</f>
        <v>Y</v>
      </c>
      <c r="AE137" s="13" t="str">
        <f>'TE Formula'!A137&amp;", "&amp;'TE Formula'!B137</f>
        <v>, </v>
      </c>
      <c r="AL137" s="13" t="str">
        <f>if('TE Formula'!P137 = 0, " ", 'TE Formula'!R137)</f>
        <v> </v>
      </c>
      <c r="AM137" s="13"/>
      <c r="AN137" s="13" t="str">
        <f>'TE Formula'!C137</f>
        <v/>
      </c>
      <c r="AO137" s="13" t="str">
        <f>'OT Formula'!A137&amp;", "&amp;'OT Formula'!B137</f>
        <v>, </v>
      </c>
      <c r="AV137" s="13" t="str">
        <f>if('OT Formula'!N137 = 0, " ", 'OT Formula'!O137)</f>
        <v> </v>
      </c>
      <c r="AW137" s="13" t="str">
        <f>'OT Formula'!B137</f>
        <v/>
      </c>
      <c r="AX137" s="13" t="str">
        <f>'OT Formula'!C137</f>
        <v/>
      </c>
      <c r="AY137" s="15" t="str">
        <f>'IOL Formula'!A137&amp;", "&amp;'IOL Formula'!B137</f>
        <v>, </v>
      </c>
      <c r="BF137" s="13" t="str">
        <f>if('IOL Formula'!N137 = 0, " ", 'IOL Formula'!O137)</f>
        <v> </v>
      </c>
      <c r="BG137" s="13" t="str">
        <f>'IOL Formula'!B137</f>
        <v/>
      </c>
      <c r="BH137" s="13" t="str">
        <f>'IOL Formula'!C137</f>
        <v/>
      </c>
    </row>
    <row r="138">
      <c r="A138" s="13" t="str">
        <f>'QB Formula'!A138&amp;", "&amp;'QB Formula'!B138</f>
        <v>, </v>
      </c>
      <c r="H138" s="13" t="str">
        <f>if('QB Formula'!P138 = 0, " ", 'QB Formula'!P138)</f>
        <v> </v>
      </c>
      <c r="I138" s="13"/>
      <c r="J138" s="13" t="str">
        <f>'QB Formula'!C138</f>
        <v/>
      </c>
      <c r="K138" s="13" t="str">
        <f>'RB Formula'!A138&amp;", "&amp;'RB Formula'!B138</f>
        <v>, </v>
      </c>
      <c r="R138" s="14" t="str">
        <f>if('RB Formula'!R138 = 0, " ", 'RB Formula'!S138)</f>
        <v> </v>
      </c>
      <c r="S138" s="13" t="str">
        <f>'RB Formula'!B138</f>
        <v/>
      </c>
      <c r="T138" s="14" t="str">
        <f>'RB Formula'!C138</f>
        <v/>
      </c>
      <c r="U138" s="13" t="str">
        <f>'WR Formula'!A138&amp;", "&amp;'WR Formula'!B138</f>
        <v>Kian Salehi, Cal Poly</v>
      </c>
      <c r="AB138" s="14">
        <f>if('WR Formula'!N138 = 0, " ", 'WR Formula'!P138)</f>
        <v>3.6</v>
      </c>
      <c r="AC138" s="13" t="str">
        <f>'WR Formula'!B138</f>
        <v>Cal Poly</v>
      </c>
      <c r="AD138" s="13" t="str">
        <f>'WR Formula'!C138</f>
        <v>N</v>
      </c>
      <c r="AE138" s="13" t="str">
        <f>'TE Formula'!A138&amp;", "&amp;'TE Formula'!B138</f>
        <v>, </v>
      </c>
      <c r="AL138" s="13" t="str">
        <f>if('TE Formula'!P138 = 0, " ", 'TE Formula'!R138)</f>
        <v> </v>
      </c>
      <c r="AM138" s="13"/>
      <c r="AN138" s="13" t="str">
        <f>'TE Formula'!C138</f>
        <v/>
      </c>
      <c r="AO138" s="13" t="str">
        <f>'OT Formula'!A138&amp;", "&amp;'OT Formula'!B138</f>
        <v>, </v>
      </c>
      <c r="AV138" s="13" t="str">
        <f>if('OT Formula'!N138 = 0, " ", 'OT Formula'!O138)</f>
        <v> </v>
      </c>
      <c r="AW138" s="13" t="str">
        <f>'OT Formula'!B138</f>
        <v/>
      </c>
      <c r="AX138" s="13" t="str">
        <f>'OT Formula'!C138</f>
        <v/>
      </c>
      <c r="AY138" s="15" t="str">
        <f>'IOL Formula'!A138&amp;", "&amp;'IOL Formula'!B138</f>
        <v>, </v>
      </c>
      <c r="BF138" s="13" t="str">
        <f>if('IOL Formula'!N138 = 0, " ", 'IOL Formula'!O138)</f>
        <v> </v>
      </c>
      <c r="BG138" s="13" t="str">
        <f>'IOL Formula'!B138</f>
        <v/>
      </c>
      <c r="BH138" s="13" t="str">
        <f>'IOL Formula'!C138</f>
        <v/>
      </c>
    </row>
    <row r="139">
      <c r="A139" s="13" t="str">
        <f>'QB Formula'!A139&amp;", "&amp;'QB Formula'!B139</f>
        <v>, </v>
      </c>
      <c r="H139" s="13" t="str">
        <f>if('QB Formula'!P139 = 0, " ", 'QB Formula'!P139)</f>
        <v> </v>
      </c>
      <c r="I139" s="13"/>
      <c r="J139" s="13" t="str">
        <f>'QB Formula'!C139</f>
        <v/>
      </c>
      <c r="K139" s="13" t="str">
        <f>'RB Formula'!A139&amp;", "&amp;'RB Formula'!B139</f>
        <v>, </v>
      </c>
      <c r="R139" s="14" t="str">
        <f>if('RB Formula'!R139 = 0, " ", 'RB Formula'!S139)</f>
        <v> </v>
      </c>
      <c r="S139" s="13" t="str">
        <f>'RB Formula'!B139</f>
        <v/>
      </c>
      <c r="T139" s="14" t="str">
        <f>'RB Formula'!C139</f>
        <v/>
      </c>
      <c r="U139" s="13" t="str">
        <f>'WR Formula'!A139&amp;", "&amp;'WR Formula'!B139</f>
        <v>Grayson O'Bara, Dartmouth</v>
      </c>
      <c r="AB139" s="14">
        <f>if('WR Formula'!N139 = 0, " ", 'WR Formula'!P139)</f>
        <v>3.542857143</v>
      </c>
      <c r="AC139" s="13" t="str">
        <f>'WR Formula'!B139</f>
        <v>Dartmouth</v>
      </c>
      <c r="AD139" s="13" t="str">
        <f>'WR Formula'!C139</f>
        <v>Y</v>
      </c>
      <c r="AE139" s="13" t="str">
        <f>'TE Formula'!A139&amp;", "&amp;'TE Formula'!B139</f>
        <v>, </v>
      </c>
      <c r="AL139" s="13" t="str">
        <f>if('TE Formula'!P139 = 0, " ", 'TE Formula'!R139)</f>
        <v> </v>
      </c>
      <c r="AM139" s="13"/>
      <c r="AN139" s="13" t="str">
        <f>'TE Formula'!C139</f>
        <v/>
      </c>
      <c r="AO139" s="13" t="str">
        <f>'OT Formula'!A139&amp;", "&amp;'OT Formula'!B139</f>
        <v>, </v>
      </c>
      <c r="AV139" s="13" t="str">
        <f>if('OT Formula'!N139 = 0, " ", 'OT Formula'!O139)</f>
        <v> </v>
      </c>
      <c r="AW139" s="13" t="str">
        <f>'OT Formula'!B139</f>
        <v/>
      </c>
      <c r="AX139" s="13" t="str">
        <f>'OT Formula'!C139</f>
        <v/>
      </c>
      <c r="AY139" s="15" t="str">
        <f>'IOL Formula'!A139&amp;", "&amp;'IOL Formula'!B139</f>
        <v>, </v>
      </c>
      <c r="BF139" s="13" t="str">
        <f>if('IOL Formula'!N139 = 0, " ", 'IOL Formula'!O139)</f>
        <v> </v>
      </c>
      <c r="BG139" s="13" t="str">
        <f>'IOL Formula'!B139</f>
        <v/>
      </c>
      <c r="BH139" s="13" t="str">
        <f>'IOL Formula'!C139</f>
        <v/>
      </c>
    </row>
    <row r="140">
      <c r="A140" s="13" t="str">
        <f>'QB Formula'!A140&amp;", "&amp;'QB Formula'!B140</f>
        <v>, </v>
      </c>
      <c r="H140" s="13" t="str">
        <f>if('QB Formula'!P140 = 0, " ", 'QB Formula'!P140)</f>
        <v> </v>
      </c>
      <c r="I140" s="13"/>
      <c r="J140" s="13" t="str">
        <f>'QB Formula'!C140</f>
        <v/>
      </c>
      <c r="K140" s="13" t="str">
        <f>'RB Formula'!A140&amp;", "&amp;'RB Formula'!B140</f>
        <v>, </v>
      </c>
      <c r="R140" s="14" t="str">
        <f>if('RB Formula'!R140 = 0, " ", 'RB Formula'!S140)</f>
        <v> </v>
      </c>
      <c r="S140" s="13" t="str">
        <f>'RB Formula'!B140</f>
        <v/>
      </c>
      <c r="T140" s="14" t="str">
        <f>'RB Formula'!C140</f>
        <v/>
      </c>
      <c r="U140" s="13" t="str">
        <f>'WR Formula'!A140&amp;", "&amp;'WR Formula'!B140</f>
        <v>Aboraa Kwarteng, Rhode Island</v>
      </c>
      <c r="AB140" s="14">
        <f>if('WR Formula'!N140 = 0, " ", 'WR Formula'!P140)</f>
        <v>3.528571429</v>
      </c>
      <c r="AC140" s="13" t="str">
        <f>'WR Formula'!B140</f>
        <v>Rhode Island</v>
      </c>
      <c r="AD140" s="13" t="str">
        <f>'WR Formula'!C140</f>
        <v>N</v>
      </c>
      <c r="AE140" s="13" t="str">
        <f>'TE Formula'!A140&amp;", "&amp;'TE Formula'!B140</f>
        <v>, </v>
      </c>
      <c r="AL140" s="13" t="str">
        <f>if('TE Formula'!P140 = 0, " ", 'TE Formula'!R140)</f>
        <v> </v>
      </c>
      <c r="AM140" s="13"/>
      <c r="AN140" s="13" t="str">
        <f>'TE Formula'!C140</f>
        <v/>
      </c>
      <c r="AO140" s="13" t="str">
        <f>'OT Formula'!A140&amp;", "&amp;'OT Formula'!B140</f>
        <v>, </v>
      </c>
      <c r="AV140" s="13" t="str">
        <f>if('OT Formula'!N140 = 0, " ", 'OT Formula'!O140)</f>
        <v> </v>
      </c>
      <c r="AW140" s="13" t="str">
        <f>'OT Formula'!B140</f>
        <v/>
      </c>
      <c r="AX140" s="13" t="str">
        <f>'OT Formula'!C140</f>
        <v/>
      </c>
      <c r="AY140" s="15" t="str">
        <f>'IOL Formula'!A140&amp;", "&amp;'IOL Formula'!B140</f>
        <v>, </v>
      </c>
      <c r="BF140" s="13" t="str">
        <f>if('IOL Formula'!N140 = 0, " ", 'IOL Formula'!O140)</f>
        <v> </v>
      </c>
      <c r="BG140" s="13" t="str">
        <f>'IOL Formula'!B140</f>
        <v/>
      </c>
      <c r="BH140" s="13" t="str">
        <f>'IOL Formula'!C140</f>
        <v/>
      </c>
    </row>
    <row r="141">
      <c r="A141" s="13" t="str">
        <f>'QB Formula'!A141&amp;", "&amp;'QB Formula'!B141</f>
        <v>, </v>
      </c>
      <c r="H141" s="13" t="str">
        <f>if('QB Formula'!P141 = 0, " ", 'QB Formula'!P141)</f>
        <v> </v>
      </c>
      <c r="I141" s="13"/>
      <c r="J141" s="13" t="str">
        <f>'QB Formula'!C141</f>
        <v/>
      </c>
      <c r="K141" s="13" t="str">
        <f>'RB Formula'!A141&amp;", "&amp;'RB Formula'!B141</f>
        <v>, </v>
      </c>
      <c r="R141" s="14" t="str">
        <f>if('RB Formula'!R141 = 0, " ", 'RB Formula'!S141)</f>
        <v> </v>
      </c>
      <c r="S141" s="13" t="str">
        <f>'RB Formula'!B141</f>
        <v/>
      </c>
      <c r="T141" s="14" t="str">
        <f>'RB Formula'!C141</f>
        <v/>
      </c>
      <c r="U141" s="13" t="str">
        <f>'WR Formula'!A141&amp;", "&amp;'WR Formula'!B141</f>
        <v>Zach Jones, UC Davis</v>
      </c>
      <c r="AB141" s="14">
        <f>if('WR Formula'!N141 = 0, " ", 'WR Formula'!P141)</f>
        <v>3.528571429</v>
      </c>
      <c r="AC141" s="13" t="str">
        <f>'WR Formula'!B141</f>
        <v>UC Davis</v>
      </c>
      <c r="AD141" s="13" t="str">
        <f>'WR Formula'!C141</f>
        <v>N</v>
      </c>
      <c r="AE141" s="13" t="str">
        <f>'TE Formula'!A141&amp;", "&amp;'TE Formula'!B141</f>
        <v>, </v>
      </c>
      <c r="AL141" s="13" t="str">
        <f>if('TE Formula'!P141 = 0, " ", 'TE Formula'!R141)</f>
        <v> </v>
      </c>
      <c r="AM141" s="13"/>
      <c r="AN141" s="13" t="str">
        <f>'TE Formula'!C141</f>
        <v/>
      </c>
      <c r="AO141" s="13" t="str">
        <f>'OT Formula'!A141&amp;", "&amp;'OT Formula'!B141</f>
        <v>, </v>
      </c>
      <c r="AV141" s="13" t="str">
        <f>if('OT Formula'!N141 = 0, " ", 'OT Formula'!O141)</f>
        <v> </v>
      </c>
      <c r="AW141" s="13" t="str">
        <f>'OT Formula'!B141</f>
        <v/>
      </c>
      <c r="AX141" s="13" t="str">
        <f>'OT Formula'!C141</f>
        <v/>
      </c>
      <c r="AY141" s="15" t="str">
        <f>'IOL Formula'!A141&amp;", "&amp;'IOL Formula'!B141</f>
        <v>, </v>
      </c>
      <c r="BF141" s="13" t="str">
        <f>if('IOL Formula'!N141 = 0, " ", 'IOL Formula'!O141)</f>
        <v> </v>
      </c>
      <c r="BG141" s="13" t="str">
        <f>'IOL Formula'!B141</f>
        <v/>
      </c>
      <c r="BH141" s="13" t="str">
        <f>'IOL Formula'!C141</f>
        <v/>
      </c>
    </row>
    <row r="142">
      <c r="A142" s="13" t="str">
        <f>'QB Formula'!A142&amp;", "&amp;'QB Formula'!B142</f>
        <v>, </v>
      </c>
      <c r="H142" s="13" t="str">
        <f>if('QB Formula'!P142 = 0, " ", 'QB Formula'!P142)</f>
        <v> </v>
      </c>
      <c r="I142" s="13"/>
      <c r="J142" s="13" t="str">
        <f>'QB Formula'!C142</f>
        <v/>
      </c>
      <c r="K142" s="13" t="str">
        <f>'RB Formula'!A142&amp;", "&amp;'RB Formula'!B142</f>
        <v>, </v>
      </c>
      <c r="R142" s="14" t="str">
        <f>if('RB Formula'!R142 = 0, " ", 'RB Formula'!S142)</f>
        <v> </v>
      </c>
      <c r="S142" s="13" t="str">
        <f>'RB Formula'!B142</f>
        <v/>
      </c>
      <c r="T142" s="14" t="str">
        <f>'RB Formula'!C142</f>
        <v/>
      </c>
      <c r="U142" s="13" t="str">
        <f>'WR Formula'!A142&amp;", "&amp;'WR Formula'!B142</f>
        <v>David Wells, Oregon State</v>
      </c>
      <c r="AB142" s="14">
        <f>if('WR Formula'!N142 = 0, " ", 'WR Formula'!P142)</f>
        <v>3.528571429</v>
      </c>
      <c r="AC142" s="13" t="str">
        <f>'WR Formula'!B142</f>
        <v>Oregon State</v>
      </c>
      <c r="AD142" s="13" t="str">
        <f>'WR Formula'!C142</f>
        <v>N</v>
      </c>
      <c r="AE142" s="13" t="str">
        <f>'TE Formula'!A142&amp;", "&amp;'TE Formula'!B142</f>
        <v>, </v>
      </c>
      <c r="AL142" s="13" t="str">
        <f>if('TE Formula'!P142 = 0, " ", 'TE Formula'!R142)</f>
        <v> </v>
      </c>
      <c r="AM142" s="13"/>
      <c r="AN142" s="13" t="str">
        <f>'TE Formula'!C142</f>
        <v/>
      </c>
      <c r="AO142" s="13" t="str">
        <f>'OT Formula'!A142&amp;", "&amp;'OT Formula'!B142</f>
        <v>, </v>
      </c>
      <c r="AV142" s="13" t="str">
        <f>if('OT Formula'!N142 = 0, " ", 'OT Formula'!O142)</f>
        <v> </v>
      </c>
      <c r="AW142" s="13" t="str">
        <f>'OT Formula'!B142</f>
        <v/>
      </c>
      <c r="AX142" s="13" t="str">
        <f>'OT Formula'!C142</f>
        <v/>
      </c>
      <c r="AY142" s="15" t="str">
        <f>'IOL Formula'!A142&amp;", "&amp;'IOL Formula'!B142</f>
        <v>, </v>
      </c>
      <c r="BF142" s="13" t="str">
        <f>if('IOL Formula'!N142 = 0, " ", 'IOL Formula'!O142)</f>
        <v> </v>
      </c>
      <c r="BG142" s="13" t="str">
        <f>'IOL Formula'!B142</f>
        <v/>
      </c>
      <c r="BH142" s="13" t="str">
        <f>'IOL Formula'!C142</f>
        <v/>
      </c>
    </row>
    <row r="143">
      <c r="A143" s="13" t="str">
        <f>'QB Formula'!A143&amp;", "&amp;'QB Formula'!B143</f>
        <v>, </v>
      </c>
      <c r="H143" s="13" t="str">
        <f>if('QB Formula'!P143 = 0, " ", 'QB Formula'!P143)</f>
        <v> </v>
      </c>
      <c r="I143" s="13"/>
      <c r="J143" s="13" t="str">
        <f>'QB Formula'!C143</f>
        <v/>
      </c>
      <c r="K143" s="13" t="str">
        <f>'RB Formula'!A143&amp;", "&amp;'RB Formula'!B143</f>
        <v>, </v>
      </c>
      <c r="R143" s="14" t="str">
        <f>if('RB Formula'!R143 = 0, " ", 'RB Formula'!S143)</f>
        <v> </v>
      </c>
      <c r="S143" s="13" t="str">
        <f>'RB Formula'!B143</f>
        <v/>
      </c>
      <c r="T143" s="14" t="str">
        <f>'RB Formula'!C143</f>
        <v/>
      </c>
      <c r="U143" s="13" t="str">
        <f>'WR Formula'!A143&amp;", "&amp;'WR Formula'!B143</f>
        <v>Alex Perry, FIU</v>
      </c>
      <c r="AB143" s="14">
        <f>if('WR Formula'!N143 = 0, " ", 'WR Formula'!P143)</f>
        <v>3.528571429</v>
      </c>
      <c r="AC143" s="13" t="str">
        <f>'WR Formula'!B143</f>
        <v>FIU</v>
      </c>
      <c r="AD143" s="13" t="str">
        <f>'WR Formula'!C143</f>
        <v>N</v>
      </c>
      <c r="AE143" s="13" t="str">
        <f>'TE Formula'!A143&amp;", "&amp;'TE Formula'!B143</f>
        <v>, </v>
      </c>
      <c r="AL143" s="13" t="str">
        <f>if('TE Formula'!P143 = 0, " ", 'TE Formula'!R143)</f>
        <v> </v>
      </c>
      <c r="AM143" s="13"/>
      <c r="AN143" s="13" t="str">
        <f>'TE Formula'!C143</f>
        <v/>
      </c>
      <c r="AO143" s="13" t="str">
        <f>'OT Formula'!A143&amp;", "&amp;'OT Formula'!B143</f>
        <v>, </v>
      </c>
      <c r="AV143" s="13" t="str">
        <f>if('OT Formula'!N143 = 0, " ", 'OT Formula'!O143)</f>
        <v> </v>
      </c>
      <c r="AW143" s="13" t="str">
        <f>'OT Formula'!B143</f>
        <v/>
      </c>
      <c r="AX143" s="13" t="str">
        <f>'OT Formula'!C143</f>
        <v/>
      </c>
      <c r="AY143" s="15" t="str">
        <f>'IOL Formula'!A143&amp;", "&amp;'IOL Formula'!B143</f>
        <v>, </v>
      </c>
      <c r="BF143" s="13" t="str">
        <f>if('IOL Formula'!N143 = 0, " ", 'IOL Formula'!O143)</f>
        <v> </v>
      </c>
      <c r="BG143" s="13" t="str">
        <f>'IOL Formula'!B143</f>
        <v/>
      </c>
      <c r="BH143" s="13" t="str">
        <f>'IOL Formula'!C143</f>
        <v/>
      </c>
    </row>
    <row r="144">
      <c r="A144" s="13" t="str">
        <f>'QB Formula'!A144&amp;", "&amp;'QB Formula'!B144</f>
        <v>, </v>
      </c>
      <c r="H144" s="13" t="str">
        <f>if('QB Formula'!P144 = 0, " ", 'QB Formula'!P144)</f>
        <v> </v>
      </c>
      <c r="I144" s="13"/>
      <c r="J144" s="13" t="str">
        <f>'QB Formula'!C144</f>
        <v/>
      </c>
      <c r="K144" s="13" t="str">
        <f>'RB Formula'!A144&amp;", "&amp;'RB Formula'!B144</f>
        <v>, </v>
      </c>
      <c r="R144" s="14" t="str">
        <f>if('RB Formula'!R144 = 0, " ", 'RB Formula'!S144)</f>
        <v> </v>
      </c>
      <c r="S144" s="13" t="str">
        <f>'RB Formula'!B144</f>
        <v/>
      </c>
      <c r="T144" s="14" t="str">
        <f>'RB Formula'!C144</f>
        <v/>
      </c>
      <c r="U144" s="13" t="str">
        <f>'WR Formula'!A144&amp;", "&amp;'WR Formula'!B144</f>
        <v>Ja'Cory Thomas, Old Dominion</v>
      </c>
      <c r="AB144" s="14">
        <f>if('WR Formula'!N144 = 0, " ", 'WR Formula'!P144)</f>
        <v>3.528571429</v>
      </c>
      <c r="AC144" s="13" t="str">
        <f>'WR Formula'!B144</f>
        <v>Old Dominion</v>
      </c>
      <c r="AD144" s="13" t="str">
        <f>'WR Formula'!C144</f>
        <v>N</v>
      </c>
      <c r="AE144" s="13" t="str">
        <f>'TE Formula'!A144&amp;", "&amp;'TE Formula'!B144</f>
        <v>, </v>
      </c>
      <c r="AL144" s="13" t="str">
        <f>if('TE Formula'!P144 = 0, " ", 'TE Formula'!R144)</f>
        <v> </v>
      </c>
      <c r="AM144" s="13"/>
      <c r="AN144" s="13" t="str">
        <f>'TE Formula'!C144</f>
        <v/>
      </c>
      <c r="AO144" s="13" t="str">
        <f>'OT Formula'!A144&amp;", "&amp;'OT Formula'!B144</f>
        <v>, </v>
      </c>
      <c r="AV144" s="13" t="str">
        <f>if('OT Formula'!N144 = 0, " ", 'OT Formula'!O144)</f>
        <v> </v>
      </c>
      <c r="AW144" s="13" t="str">
        <f>'OT Formula'!B144</f>
        <v/>
      </c>
      <c r="AX144" s="13" t="str">
        <f>'OT Formula'!C144</f>
        <v/>
      </c>
      <c r="AY144" s="15" t="str">
        <f>'IOL Formula'!A144&amp;", "&amp;'IOL Formula'!B144</f>
        <v>, </v>
      </c>
      <c r="BF144" s="13" t="str">
        <f>if('IOL Formula'!N144 = 0, " ", 'IOL Formula'!O144)</f>
        <v> </v>
      </c>
      <c r="BG144" s="13" t="str">
        <f>'IOL Formula'!B144</f>
        <v/>
      </c>
      <c r="BH144" s="13" t="str">
        <f>'IOL Formula'!C144</f>
        <v/>
      </c>
    </row>
    <row r="145">
      <c r="A145" s="13" t="str">
        <f>'QB Formula'!A145&amp;", "&amp;'QB Formula'!B145</f>
        <v>, </v>
      </c>
      <c r="H145" s="13" t="str">
        <f>if('QB Formula'!P145 = 0, " ", 'QB Formula'!P145)</f>
        <v> </v>
      </c>
      <c r="I145" s="13"/>
      <c r="J145" s="13" t="str">
        <f>'QB Formula'!C145</f>
        <v/>
      </c>
      <c r="K145" s="13" t="str">
        <f>'RB Formula'!A145&amp;", "&amp;'RB Formula'!B145</f>
        <v>, </v>
      </c>
      <c r="R145" s="14" t="str">
        <f>if('RB Formula'!R145 = 0, " ", 'RB Formula'!S145)</f>
        <v> </v>
      </c>
      <c r="S145" s="13" t="str">
        <f>'RB Formula'!B145</f>
        <v/>
      </c>
      <c r="T145" s="14" t="str">
        <f>'RB Formula'!C145</f>
        <v/>
      </c>
      <c r="U145" s="13" t="str">
        <f>'WR Formula'!A145&amp;", "&amp;'WR Formula'!B145</f>
        <v>Marcus Sanders Jr, Georgia Southern</v>
      </c>
      <c r="AB145" s="14">
        <f>if('WR Formula'!N145 = 0, " ", 'WR Formula'!P145)</f>
        <v>3.528571429</v>
      </c>
      <c r="AC145" s="13" t="str">
        <f>'WR Formula'!B145</f>
        <v>Georgia Southern</v>
      </c>
      <c r="AD145" s="13" t="str">
        <f>'WR Formula'!C145</f>
        <v>N</v>
      </c>
      <c r="AE145" s="13" t="str">
        <f>'TE Formula'!A145&amp;", "&amp;'TE Formula'!B145</f>
        <v>, </v>
      </c>
      <c r="AL145" s="13" t="str">
        <f>if('TE Formula'!P145 = 0, " ", 'TE Formula'!R145)</f>
        <v> </v>
      </c>
      <c r="AM145" s="13"/>
      <c r="AN145" s="13" t="str">
        <f>'TE Formula'!C145</f>
        <v/>
      </c>
      <c r="AO145" s="13" t="str">
        <f>'OT Formula'!A145&amp;", "&amp;'OT Formula'!B145</f>
        <v>, </v>
      </c>
      <c r="AV145" s="13" t="str">
        <f>if('OT Formula'!N145 = 0, " ", 'OT Formula'!O145)</f>
        <v> </v>
      </c>
      <c r="AW145" s="13" t="str">
        <f>'OT Formula'!B145</f>
        <v/>
      </c>
      <c r="AX145" s="13" t="str">
        <f>'OT Formula'!C145</f>
        <v/>
      </c>
      <c r="AY145" s="15" t="str">
        <f>'IOL Formula'!A145&amp;", "&amp;'IOL Formula'!B145</f>
        <v>, </v>
      </c>
      <c r="BF145" s="13" t="str">
        <f>if('IOL Formula'!N145 = 0, " ", 'IOL Formula'!O145)</f>
        <v> </v>
      </c>
      <c r="BG145" s="13" t="str">
        <f>'IOL Formula'!B145</f>
        <v/>
      </c>
      <c r="BH145" s="13" t="str">
        <f>'IOL Formula'!C145</f>
        <v/>
      </c>
    </row>
    <row r="146">
      <c r="A146" s="13" t="str">
        <f>'QB Formula'!A146&amp;", "&amp;'QB Formula'!B146</f>
        <v>, </v>
      </c>
      <c r="H146" s="13" t="str">
        <f>if('QB Formula'!P146 = 0, " ", 'QB Formula'!P146)</f>
        <v> </v>
      </c>
      <c r="I146" s="13"/>
      <c r="J146" s="13" t="str">
        <f>'QB Formula'!C146</f>
        <v/>
      </c>
      <c r="K146" s="13" t="str">
        <f>'RB Formula'!A146&amp;", "&amp;'RB Formula'!B146</f>
        <v>, </v>
      </c>
      <c r="R146" s="14" t="str">
        <f>if('RB Formula'!R146 = 0, " ", 'RB Formula'!S146)</f>
        <v> </v>
      </c>
      <c r="S146" s="13" t="str">
        <f>'RB Formula'!B146</f>
        <v/>
      </c>
      <c r="T146" s="14" t="str">
        <f>'RB Formula'!C146</f>
        <v/>
      </c>
      <c r="U146" s="13" t="str">
        <f>'WR Formula'!A146&amp;", "&amp;'WR Formula'!B146</f>
        <v>Javon Ross, Bethune Cookman</v>
      </c>
      <c r="AB146" s="14">
        <f>if('WR Formula'!N146 = 0, " ", 'WR Formula'!P146)</f>
        <v>3.528571429</v>
      </c>
      <c r="AC146" s="13" t="str">
        <f>'WR Formula'!B146</f>
        <v>Bethune Cookman</v>
      </c>
      <c r="AD146" s="13" t="str">
        <f>'WR Formula'!C146</f>
        <v>Y</v>
      </c>
      <c r="AE146" s="13" t="str">
        <f>'TE Formula'!A146&amp;", "&amp;'TE Formula'!B146</f>
        <v>, </v>
      </c>
      <c r="AL146" s="13" t="str">
        <f>if('TE Formula'!P146 = 0, " ", 'TE Formula'!R146)</f>
        <v> </v>
      </c>
      <c r="AM146" s="13"/>
      <c r="AN146" s="13" t="str">
        <f>'TE Formula'!C146</f>
        <v/>
      </c>
      <c r="AO146" s="13" t="str">
        <f>'OT Formula'!A146&amp;", "&amp;'OT Formula'!B146</f>
        <v>, </v>
      </c>
      <c r="AV146" s="13" t="str">
        <f>if('OT Formula'!N146 = 0, " ", 'OT Formula'!O146)</f>
        <v> </v>
      </c>
      <c r="AW146" s="13" t="str">
        <f>'OT Formula'!B146</f>
        <v/>
      </c>
      <c r="AX146" s="13" t="str">
        <f>'OT Formula'!C146</f>
        <v/>
      </c>
      <c r="AY146" s="15" t="str">
        <f>'IOL Formula'!A146&amp;", "&amp;'IOL Formula'!B146</f>
        <v>, </v>
      </c>
      <c r="BF146" s="13" t="str">
        <f>if('IOL Formula'!N146 = 0, " ", 'IOL Formula'!O146)</f>
        <v> </v>
      </c>
      <c r="BG146" s="13" t="str">
        <f>'IOL Formula'!B146</f>
        <v/>
      </c>
      <c r="BH146" s="13" t="str">
        <f>'IOL Formula'!C146</f>
        <v/>
      </c>
    </row>
    <row r="147">
      <c r="A147" s="13" t="str">
        <f>'QB Formula'!A147&amp;", "&amp;'QB Formula'!B147</f>
        <v>, </v>
      </c>
      <c r="H147" s="13" t="str">
        <f>if('QB Formula'!P147 = 0, " ", 'QB Formula'!P147)</f>
        <v> </v>
      </c>
      <c r="I147" s="13"/>
      <c r="J147" s="13" t="str">
        <f>'QB Formula'!C147</f>
        <v/>
      </c>
      <c r="K147" s="13" t="str">
        <f>'RB Formula'!A147&amp;", "&amp;'RB Formula'!B147</f>
        <v>, </v>
      </c>
      <c r="R147" s="14" t="str">
        <f>if('RB Formula'!R147 = 0, " ", 'RB Formula'!S147)</f>
        <v> </v>
      </c>
      <c r="S147" s="13" t="str">
        <f>'RB Formula'!B147</f>
        <v/>
      </c>
      <c r="T147" s="14" t="str">
        <f>'RB Formula'!C147</f>
        <v/>
      </c>
      <c r="U147" s="13" t="str">
        <f>'WR Formula'!A147&amp;", "&amp;'WR Formula'!B147</f>
        <v>Winston Moore, Colgate</v>
      </c>
      <c r="AB147" s="14">
        <f>if('WR Formula'!N147 = 0, " ", 'WR Formula'!P147)</f>
        <v>3.528571429</v>
      </c>
      <c r="AC147" s="13" t="str">
        <f>'WR Formula'!B147</f>
        <v>Colgate</v>
      </c>
      <c r="AD147" s="13" t="str">
        <f>'WR Formula'!C147</f>
        <v>N</v>
      </c>
      <c r="AE147" s="13" t="str">
        <f>'TE Formula'!A147&amp;", "&amp;'TE Formula'!B147</f>
        <v>, </v>
      </c>
      <c r="AL147" s="13" t="str">
        <f>if('TE Formula'!P147 = 0, " ", 'TE Formula'!R147)</f>
        <v> </v>
      </c>
      <c r="AM147" s="13"/>
      <c r="AN147" s="13" t="str">
        <f>'TE Formula'!C147</f>
        <v/>
      </c>
      <c r="AO147" s="13" t="str">
        <f>'OT Formula'!A147&amp;", "&amp;'OT Formula'!B147</f>
        <v>, </v>
      </c>
      <c r="AV147" s="13" t="str">
        <f>if('OT Formula'!N147 = 0, " ", 'OT Formula'!O147)</f>
        <v> </v>
      </c>
      <c r="AW147" s="13" t="str">
        <f>'OT Formula'!B147</f>
        <v/>
      </c>
      <c r="AX147" s="13" t="str">
        <f>'OT Formula'!C147</f>
        <v/>
      </c>
      <c r="AY147" s="15" t="str">
        <f>'IOL Formula'!A147&amp;", "&amp;'IOL Formula'!B147</f>
        <v>, </v>
      </c>
      <c r="BF147" s="13" t="str">
        <f>if('IOL Formula'!N147 = 0, " ", 'IOL Formula'!O147)</f>
        <v> </v>
      </c>
      <c r="BG147" s="13" t="str">
        <f>'IOL Formula'!B147</f>
        <v/>
      </c>
      <c r="BH147" s="13" t="str">
        <f>'IOL Formula'!C147</f>
        <v/>
      </c>
    </row>
    <row r="148">
      <c r="A148" s="13" t="str">
        <f>'QB Formula'!A148&amp;", "&amp;'QB Formula'!B148</f>
        <v>, </v>
      </c>
      <c r="H148" s="13" t="str">
        <f>if('QB Formula'!P148 = 0, " ", 'QB Formula'!P148)</f>
        <v> </v>
      </c>
      <c r="I148" s="13"/>
      <c r="J148" s="13" t="str">
        <f>'QB Formula'!C148</f>
        <v/>
      </c>
      <c r="K148" s="13" t="str">
        <f>'RB Formula'!A148&amp;", "&amp;'RB Formula'!B148</f>
        <v>, </v>
      </c>
      <c r="R148" s="14" t="str">
        <f>if('RB Formula'!R148 = 0, " ", 'RB Formula'!S148)</f>
        <v> </v>
      </c>
      <c r="S148" s="13" t="str">
        <f>'RB Formula'!B148</f>
        <v/>
      </c>
      <c r="T148" s="14" t="str">
        <f>'RB Formula'!C148</f>
        <v/>
      </c>
      <c r="U148" s="13" t="str">
        <f>'WR Formula'!A148&amp;", "&amp;'WR Formula'!B148</f>
        <v>Ajai Harrell, Alabama State</v>
      </c>
      <c r="AB148" s="14">
        <f>if('WR Formula'!N148 = 0, " ", 'WR Formula'!P148)</f>
        <v>3.528571429</v>
      </c>
      <c r="AC148" s="13" t="str">
        <f>'WR Formula'!B148</f>
        <v>Alabama State</v>
      </c>
      <c r="AD148" s="13" t="str">
        <f>'WR Formula'!C148</f>
        <v>N</v>
      </c>
      <c r="AE148" s="13" t="str">
        <f>'TE Formula'!A148&amp;", "&amp;'TE Formula'!B148</f>
        <v>, </v>
      </c>
      <c r="AL148" s="13" t="str">
        <f>if('TE Formula'!P148 = 0, " ", 'TE Formula'!R148)</f>
        <v> </v>
      </c>
      <c r="AM148" s="13"/>
      <c r="AN148" s="13" t="str">
        <f>'TE Formula'!C148</f>
        <v/>
      </c>
      <c r="AO148" s="13" t="str">
        <f>'OT Formula'!A148&amp;", "&amp;'OT Formula'!B148</f>
        <v>, </v>
      </c>
      <c r="AV148" s="13" t="str">
        <f>if('OT Formula'!N148 = 0, " ", 'OT Formula'!O148)</f>
        <v> </v>
      </c>
      <c r="AW148" s="13" t="str">
        <f>'OT Formula'!B148</f>
        <v/>
      </c>
      <c r="AX148" s="13" t="str">
        <f>'OT Formula'!C148</f>
        <v/>
      </c>
      <c r="AY148" s="15" t="str">
        <f>'IOL Formula'!A148&amp;", "&amp;'IOL Formula'!B148</f>
        <v>, </v>
      </c>
      <c r="BF148" s="13" t="str">
        <f>if('IOL Formula'!N148 = 0, " ", 'IOL Formula'!O148)</f>
        <v> </v>
      </c>
      <c r="BG148" s="13" t="str">
        <f>'IOL Formula'!B148</f>
        <v/>
      </c>
      <c r="BH148" s="13" t="str">
        <f>'IOL Formula'!C148</f>
        <v/>
      </c>
    </row>
    <row r="149">
      <c r="A149" s="13" t="str">
        <f>'QB Formula'!A149&amp;", "&amp;'QB Formula'!B149</f>
        <v>, </v>
      </c>
      <c r="H149" s="13" t="str">
        <f>if('QB Formula'!P149 = 0, " ", 'QB Formula'!P149)</f>
        <v> </v>
      </c>
      <c r="I149" s="13"/>
      <c r="J149" s="13" t="str">
        <f>'QB Formula'!C149</f>
        <v/>
      </c>
      <c r="K149" s="13" t="str">
        <f>'RB Formula'!A149&amp;", "&amp;'RB Formula'!B149</f>
        <v>, </v>
      </c>
      <c r="R149" s="14" t="str">
        <f>if('RB Formula'!R149 = 0, " ", 'RB Formula'!S149)</f>
        <v> </v>
      </c>
      <c r="S149" s="13" t="str">
        <f>'RB Formula'!B149</f>
        <v/>
      </c>
      <c r="T149" s="14" t="str">
        <f>'RB Formula'!C149</f>
        <v/>
      </c>
      <c r="U149" s="13" t="str">
        <f>'WR Formula'!A149&amp;", "&amp;'WR Formula'!B149</f>
        <v>Chris Lofton, Gardner-Webb</v>
      </c>
      <c r="AB149" s="14">
        <f>if('WR Formula'!N149 = 0, " ", 'WR Formula'!P149)</f>
        <v>3.528571429</v>
      </c>
      <c r="AC149" s="13" t="str">
        <f>'WR Formula'!B149</f>
        <v>Gardner-Webb</v>
      </c>
      <c r="AD149" s="13" t="str">
        <f>'WR Formula'!C149</f>
        <v>Y</v>
      </c>
      <c r="AE149" s="13" t="str">
        <f>'TE Formula'!A149&amp;", "&amp;'TE Formula'!B149</f>
        <v>, </v>
      </c>
      <c r="AL149" s="13" t="str">
        <f>if('TE Formula'!P149 = 0, " ", 'TE Formula'!R149)</f>
        <v> </v>
      </c>
      <c r="AM149" s="13"/>
      <c r="AN149" s="13" t="str">
        <f>'TE Formula'!C149</f>
        <v/>
      </c>
      <c r="AO149" s="13" t="str">
        <f>'OT Formula'!A149&amp;", "&amp;'OT Formula'!B149</f>
        <v>, </v>
      </c>
      <c r="AV149" s="13" t="str">
        <f>if('OT Formula'!N149 = 0, " ", 'OT Formula'!O149)</f>
        <v> </v>
      </c>
      <c r="AW149" s="13" t="str">
        <f>'OT Formula'!B149</f>
        <v/>
      </c>
      <c r="AX149" s="13" t="str">
        <f>'OT Formula'!C149</f>
        <v/>
      </c>
      <c r="AY149" s="15" t="str">
        <f>'IOL Formula'!A149&amp;", "&amp;'IOL Formula'!B149</f>
        <v>, </v>
      </c>
      <c r="BF149" s="13" t="str">
        <f>if('IOL Formula'!N149 = 0, " ", 'IOL Formula'!O149)</f>
        <v> </v>
      </c>
      <c r="BG149" s="13" t="str">
        <f>'IOL Formula'!B149</f>
        <v/>
      </c>
      <c r="BH149" s="13" t="str">
        <f>'IOL Formula'!C149</f>
        <v/>
      </c>
    </row>
    <row r="150">
      <c r="A150" s="13" t="str">
        <f>'QB Formula'!A150&amp;", "&amp;'QB Formula'!B150</f>
        <v>, </v>
      </c>
      <c r="H150" s="13" t="str">
        <f>if('QB Formula'!P150 = 0, " ", 'QB Formula'!P150)</f>
        <v> </v>
      </c>
      <c r="I150" s="13"/>
      <c r="J150" s="13" t="str">
        <f>'QB Formula'!C150</f>
        <v/>
      </c>
      <c r="K150" s="13" t="str">
        <f>'RB Formula'!A150&amp;", "&amp;'RB Formula'!B150</f>
        <v>, </v>
      </c>
      <c r="R150" s="14" t="str">
        <f>if('RB Formula'!R150 = 0, " ", 'RB Formula'!S150)</f>
        <v> </v>
      </c>
      <c r="S150" s="13" t="str">
        <f>'RB Formula'!B150</f>
        <v/>
      </c>
      <c r="T150" s="14" t="str">
        <f>'RB Formula'!C150</f>
        <v/>
      </c>
      <c r="U150" s="13" t="str">
        <f>'WR Formula'!A150&amp;", "&amp;'WR Formula'!B150</f>
        <v>Iverson Hooks, UAB</v>
      </c>
      <c r="AB150" s="14">
        <f>if('WR Formula'!N150 = 0, " ", 'WR Formula'!P150)</f>
        <v>3.471428571</v>
      </c>
      <c r="AC150" s="13" t="str">
        <f>'WR Formula'!B150</f>
        <v>UAB</v>
      </c>
      <c r="AD150" s="13" t="str">
        <f>'WR Formula'!C150</f>
        <v>N</v>
      </c>
      <c r="AE150" s="13" t="str">
        <f>'TE Formula'!A150&amp;", "&amp;'TE Formula'!B150</f>
        <v>, </v>
      </c>
      <c r="AL150" s="13" t="str">
        <f>if('TE Formula'!P150 = 0, " ", 'TE Formula'!R150)</f>
        <v> </v>
      </c>
      <c r="AM150" s="13"/>
      <c r="AN150" s="13" t="str">
        <f>'TE Formula'!C150</f>
        <v/>
      </c>
      <c r="AO150" s="13" t="str">
        <f>'OT Formula'!A150&amp;", "&amp;'OT Formula'!B150</f>
        <v>, </v>
      </c>
      <c r="AV150" s="13" t="str">
        <f>if('OT Formula'!N150 = 0, " ", 'OT Formula'!O150)</f>
        <v> </v>
      </c>
      <c r="AW150" s="13" t="str">
        <f>'OT Formula'!B150</f>
        <v/>
      </c>
      <c r="AX150" s="13" t="str">
        <f>'OT Formula'!C150</f>
        <v/>
      </c>
      <c r="AY150" s="15" t="str">
        <f>'IOL Formula'!A150&amp;", "&amp;'IOL Formula'!B150</f>
        <v>, </v>
      </c>
      <c r="BF150" s="13" t="str">
        <f>if('IOL Formula'!N150 = 0, " ", 'IOL Formula'!O150)</f>
        <v> </v>
      </c>
      <c r="BG150" s="13" t="str">
        <f>'IOL Formula'!B150</f>
        <v/>
      </c>
      <c r="BH150" s="13" t="str">
        <f>'IOL Formula'!C150</f>
        <v/>
      </c>
    </row>
    <row r="151">
      <c r="A151" s="13" t="str">
        <f>'QB Formula'!A151&amp;", "&amp;'QB Formula'!B151</f>
        <v>, </v>
      </c>
      <c r="H151" s="13" t="str">
        <f>if('QB Formula'!P151 = 0, " ", 'QB Formula'!P151)</f>
        <v> </v>
      </c>
      <c r="I151" s="13"/>
      <c r="J151" s="13" t="str">
        <f>'QB Formula'!C151</f>
        <v/>
      </c>
      <c r="K151" s="13" t="str">
        <f>'RB Formula'!A151&amp;", "&amp;'RB Formula'!B151</f>
        <v>, </v>
      </c>
      <c r="R151" s="14" t="str">
        <f>if('RB Formula'!R151 = 0, " ", 'RB Formula'!S151)</f>
        <v> </v>
      </c>
      <c r="S151" s="13" t="str">
        <f>'RB Formula'!B151</f>
        <v/>
      </c>
      <c r="T151" s="14" t="str">
        <f>'RB Formula'!C151</f>
        <v/>
      </c>
      <c r="U151" s="13" t="str">
        <f>'WR Formula'!A151&amp;", "&amp;'WR Formula'!B151</f>
        <v>Maxwell Moss, Hampton</v>
      </c>
      <c r="AB151" s="14">
        <f>if('WR Formula'!N151 = 0, " ", 'WR Formula'!P151)</f>
        <v>3.471428571</v>
      </c>
      <c r="AC151" s="13" t="str">
        <f>'WR Formula'!B151</f>
        <v>Hampton</v>
      </c>
      <c r="AD151" s="13" t="str">
        <f>'WR Formula'!C151</f>
        <v>Y</v>
      </c>
      <c r="AE151" s="13" t="str">
        <f>'TE Formula'!A151&amp;", "&amp;'TE Formula'!B151</f>
        <v>, </v>
      </c>
      <c r="AL151" s="13" t="str">
        <f>if('TE Formula'!P151 = 0, " ", 'TE Formula'!R151)</f>
        <v> </v>
      </c>
      <c r="AM151" s="13"/>
      <c r="AN151" s="13" t="str">
        <f>'TE Formula'!C151</f>
        <v/>
      </c>
      <c r="AO151" s="13" t="str">
        <f>'OT Formula'!A151&amp;", "&amp;'OT Formula'!B151</f>
        <v>, </v>
      </c>
      <c r="AV151" s="13" t="str">
        <f>if('OT Formula'!N151 = 0, " ", 'OT Formula'!O151)</f>
        <v> </v>
      </c>
      <c r="AW151" s="13" t="str">
        <f>'OT Formula'!B151</f>
        <v/>
      </c>
      <c r="AX151" s="13" t="str">
        <f>'OT Formula'!C151</f>
        <v/>
      </c>
      <c r="AY151" s="15" t="str">
        <f>'IOL Formula'!A151&amp;", "&amp;'IOL Formula'!B151</f>
        <v>, </v>
      </c>
      <c r="BF151" s="13" t="str">
        <f>if('IOL Formula'!N151 = 0, " ", 'IOL Formula'!O151)</f>
        <v> </v>
      </c>
      <c r="BG151" s="13" t="str">
        <f>'IOL Formula'!B151</f>
        <v/>
      </c>
      <c r="BH151" s="13" t="str">
        <f>'IOL Formula'!C151</f>
        <v/>
      </c>
    </row>
    <row r="152">
      <c r="A152" s="13" t="str">
        <f>'QB Formula'!A152&amp;", "&amp;'QB Formula'!B152</f>
        <v>, </v>
      </c>
      <c r="H152" s="13" t="str">
        <f>if('QB Formula'!P152 = 0, " ", 'QB Formula'!P152)</f>
        <v> </v>
      </c>
      <c r="I152" s="13"/>
      <c r="J152" s="13" t="str">
        <f>'QB Formula'!C152</f>
        <v/>
      </c>
      <c r="K152" s="13" t="str">
        <f>'RB Formula'!A152&amp;", "&amp;'RB Formula'!B152</f>
        <v>, </v>
      </c>
      <c r="R152" s="14" t="str">
        <f>if('RB Formula'!R152 = 0, " ", 'RB Formula'!S152)</f>
        <v> </v>
      </c>
      <c r="S152" s="13" t="str">
        <f>'RB Formula'!B152</f>
        <v/>
      </c>
      <c r="T152" s="14" t="str">
        <f>'RB Formula'!C152</f>
        <v/>
      </c>
      <c r="U152" s="13" t="str">
        <f>'WR Formula'!A152&amp;", "&amp;'WR Formula'!B152</f>
        <v>Taco Dowler, Montana State</v>
      </c>
      <c r="AB152" s="14">
        <f>if('WR Formula'!N152 = 0, " ", 'WR Formula'!P152)</f>
        <v>3.471428571</v>
      </c>
      <c r="AC152" s="13" t="str">
        <f>'WR Formula'!B152</f>
        <v>Montana State</v>
      </c>
      <c r="AD152" s="13" t="str">
        <f>'WR Formula'!C152</f>
        <v>N</v>
      </c>
      <c r="AE152" s="13" t="str">
        <f>'TE Formula'!A152&amp;", "&amp;'TE Formula'!B152</f>
        <v>, </v>
      </c>
      <c r="AL152" s="13" t="str">
        <f>if('TE Formula'!P152 = 0, " ", 'TE Formula'!R152)</f>
        <v> </v>
      </c>
      <c r="AM152" s="13"/>
      <c r="AN152" s="13" t="str">
        <f>'TE Formula'!C152</f>
        <v/>
      </c>
      <c r="AO152" s="13" t="str">
        <f>'OT Formula'!A152&amp;", "&amp;'OT Formula'!B152</f>
        <v>, </v>
      </c>
      <c r="AV152" s="13" t="str">
        <f>if('OT Formula'!N152 = 0, " ", 'OT Formula'!O152)</f>
        <v> </v>
      </c>
      <c r="AW152" s="13" t="str">
        <f>'OT Formula'!B152</f>
        <v/>
      </c>
      <c r="AX152" s="13" t="str">
        <f>'OT Formula'!C152</f>
        <v/>
      </c>
      <c r="AY152" s="15" t="str">
        <f>'IOL Formula'!A152&amp;", "&amp;'IOL Formula'!B152</f>
        <v>, </v>
      </c>
      <c r="BF152" s="13" t="str">
        <f>if('IOL Formula'!N152 = 0, " ", 'IOL Formula'!O152)</f>
        <v> </v>
      </c>
      <c r="BG152" s="13" t="str">
        <f>'IOL Formula'!B152</f>
        <v/>
      </c>
      <c r="BH152" s="13" t="str">
        <f>'IOL Formula'!C152</f>
        <v/>
      </c>
    </row>
    <row r="153">
      <c r="A153" s="13" t="str">
        <f>'QB Formula'!A153&amp;", "&amp;'QB Formula'!B153</f>
        <v>, </v>
      </c>
      <c r="H153" s="13" t="str">
        <f>if('QB Formula'!P153 = 0, " ", 'QB Formula'!P153)</f>
        <v> </v>
      </c>
      <c r="I153" s="13"/>
      <c r="J153" s="13" t="str">
        <f>'QB Formula'!C153</f>
        <v/>
      </c>
      <c r="K153" s="13" t="str">
        <f>'RB Formula'!A153&amp;", "&amp;'RB Formula'!B153</f>
        <v>, </v>
      </c>
      <c r="R153" s="14" t="str">
        <f>if('RB Formula'!R153 = 0, " ", 'RB Formula'!S153)</f>
        <v> </v>
      </c>
      <c r="S153" s="13" t="str">
        <f>'RB Formula'!B153</f>
        <v/>
      </c>
      <c r="T153" s="14" t="str">
        <f>'RB Formula'!C153</f>
        <v/>
      </c>
      <c r="U153" s="13" t="str">
        <f>'WR Formula'!A153&amp;", "&amp;'WR Formula'!B153</f>
        <v>Brooks Davis, Montana</v>
      </c>
      <c r="AB153" s="14">
        <f>if('WR Formula'!N153 = 0, " ", 'WR Formula'!P153)</f>
        <v>3.471428571</v>
      </c>
      <c r="AC153" s="13" t="str">
        <f>'WR Formula'!B153</f>
        <v>Montana</v>
      </c>
      <c r="AD153" s="13" t="str">
        <f>'WR Formula'!C153</f>
        <v>N</v>
      </c>
      <c r="AE153" s="13" t="str">
        <f>'TE Formula'!A153&amp;", "&amp;'TE Formula'!B153</f>
        <v>, </v>
      </c>
      <c r="AL153" s="13" t="str">
        <f>if('TE Formula'!P153 = 0, " ", 'TE Formula'!R153)</f>
        <v> </v>
      </c>
      <c r="AM153" s="13"/>
      <c r="AN153" s="13" t="str">
        <f>'TE Formula'!C153</f>
        <v/>
      </c>
      <c r="AO153" s="13" t="str">
        <f>'OT Formula'!A153&amp;", "&amp;'OT Formula'!B153</f>
        <v>, </v>
      </c>
      <c r="AV153" s="13" t="str">
        <f>if('OT Formula'!N153 = 0, " ", 'OT Formula'!O153)</f>
        <v> </v>
      </c>
      <c r="AW153" s="13" t="str">
        <f>'OT Formula'!B153</f>
        <v/>
      </c>
      <c r="AX153" s="13" t="str">
        <f>'OT Formula'!C153</f>
        <v/>
      </c>
      <c r="AY153" s="15" t="str">
        <f>'IOL Formula'!A153&amp;", "&amp;'IOL Formula'!B153</f>
        <v>, </v>
      </c>
      <c r="BF153" s="13" t="str">
        <f>if('IOL Formula'!N153 = 0, " ", 'IOL Formula'!O153)</f>
        <v> </v>
      </c>
      <c r="BG153" s="13" t="str">
        <f>'IOL Formula'!B153</f>
        <v/>
      </c>
      <c r="BH153" s="13" t="str">
        <f>'IOL Formula'!C153</f>
        <v/>
      </c>
    </row>
    <row r="154">
      <c r="A154" s="13" t="str">
        <f>'QB Formula'!A154&amp;", "&amp;'QB Formula'!B154</f>
        <v>, </v>
      </c>
      <c r="H154" s="13" t="str">
        <f>if('QB Formula'!P154 = 0, " ", 'QB Formula'!P154)</f>
        <v> </v>
      </c>
      <c r="I154" s="13"/>
      <c r="J154" s="13" t="str">
        <f>'QB Formula'!C154</f>
        <v/>
      </c>
      <c r="K154" s="13" t="str">
        <f>'RB Formula'!A154&amp;", "&amp;'RB Formula'!B154</f>
        <v>, </v>
      </c>
      <c r="R154" s="14" t="str">
        <f>if('RB Formula'!R154 = 0, " ", 'RB Formula'!S154)</f>
        <v> </v>
      </c>
      <c r="S154" s="13" t="str">
        <f>'RB Formula'!B154</f>
        <v/>
      </c>
      <c r="T154" s="14" t="str">
        <f>'RB Formula'!C154</f>
        <v/>
      </c>
      <c r="U154" s="13" t="str">
        <f>'WR Formula'!A154&amp;", "&amp;'WR Formula'!B154</f>
        <v>TJ Cadden, Bucknell</v>
      </c>
      <c r="AB154" s="14">
        <f>if('WR Formula'!N154 = 0, " ", 'WR Formula'!P154)</f>
        <v>3.471428571</v>
      </c>
      <c r="AC154" s="13" t="str">
        <f>'WR Formula'!B154</f>
        <v>Bucknell</v>
      </c>
      <c r="AD154" s="13" t="str">
        <f>'WR Formula'!C154</f>
        <v>N</v>
      </c>
      <c r="AE154" s="13" t="str">
        <f>'TE Formula'!A154&amp;", "&amp;'TE Formula'!B154</f>
        <v>, </v>
      </c>
      <c r="AL154" s="13" t="str">
        <f>if('TE Formula'!P154 = 0, " ", 'TE Formula'!R154)</f>
        <v> </v>
      </c>
      <c r="AM154" s="13"/>
      <c r="AN154" s="13" t="str">
        <f>'TE Formula'!C154</f>
        <v/>
      </c>
      <c r="AO154" s="13" t="str">
        <f>'OT Formula'!A154&amp;", "&amp;'OT Formula'!B154</f>
        <v>, </v>
      </c>
      <c r="AV154" s="13" t="str">
        <f>if('OT Formula'!N154 = 0, " ", 'OT Formula'!O154)</f>
        <v> </v>
      </c>
      <c r="AW154" s="13" t="str">
        <f>'OT Formula'!B154</f>
        <v/>
      </c>
      <c r="AX154" s="13" t="str">
        <f>'OT Formula'!C154</f>
        <v/>
      </c>
      <c r="AY154" s="15" t="str">
        <f>'IOL Formula'!A154&amp;", "&amp;'IOL Formula'!B154</f>
        <v>, </v>
      </c>
      <c r="BF154" s="13" t="str">
        <f>if('IOL Formula'!N154 = 0, " ", 'IOL Formula'!O154)</f>
        <v> </v>
      </c>
      <c r="BG154" s="13" t="str">
        <f>'IOL Formula'!B154</f>
        <v/>
      </c>
      <c r="BH154" s="13" t="str">
        <f>'IOL Formula'!C154</f>
        <v/>
      </c>
    </row>
    <row r="155">
      <c r="A155" s="13" t="str">
        <f>'QB Formula'!A155&amp;", "&amp;'QB Formula'!B155</f>
        <v>, </v>
      </c>
      <c r="H155" s="13" t="str">
        <f>if('QB Formula'!P155 = 0, " ", 'QB Formula'!P155)</f>
        <v> </v>
      </c>
      <c r="I155" s="13"/>
      <c r="J155" s="13" t="str">
        <f>'QB Formula'!C155</f>
        <v/>
      </c>
      <c r="K155" s="13" t="str">
        <f>'RB Formula'!A155&amp;", "&amp;'RB Formula'!B155</f>
        <v>, </v>
      </c>
      <c r="R155" s="14" t="str">
        <f>if('RB Formula'!R155 = 0, " ", 'RB Formula'!S155)</f>
        <v> </v>
      </c>
      <c r="S155" s="13" t="str">
        <f>'RB Formula'!B155</f>
        <v/>
      </c>
      <c r="T155" s="14" t="str">
        <f>'RB Formula'!C155</f>
        <v/>
      </c>
      <c r="U155" s="13" t="str">
        <f>'WR Formula'!A155&amp;", "&amp;'WR Formula'!B155</f>
        <v>Chaz Middleton, Robert Morris</v>
      </c>
      <c r="AB155" s="14">
        <f>if('WR Formula'!N155 = 0, " ", 'WR Formula'!P155)</f>
        <v>3.471428571</v>
      </c>
      <c r="AC155" s="13" t="str">
        <f>'WR Formula'!B155</f>
        <v>Robert Morris</v>
      </c>
      <c r="AD155" s="13" t="str">
        <f>'WR Formula'!C155</f>
        <v>N</v>
      </c>
      <c r="AE155" s="13" t="str">
        <f>'TE Formula'!A155&amp;", "&amp;'TE Formula'!B155</f>
        <v>, </v>
      </c>
      <c r="AL155" s="13" t="str">
        <f>if('TE Formula'!P155 = 0, " ", 'TE Formula'!R155)</f>
        <v> </v>
      </c>
      <c r="AM155" s="13"/>
      <c r="AN155" s="13" t="str">
        <f>'TE Formula'!C155</f>
        <v/>
      </c>
      <c r="AO155" s="13" t="str">
        <f>'OT Formula'!A155&amp;", "&amp;'OT Formula'!B155</f>
        <v>, </v>
      </c>
      <c r="AV155" s="13" t="str">
        <f>if('OT Formula'!N155 = 0, " ", 'OT Formula'!O155)</f>
        <v> </v>
      </c>
      <c r="AW155" s="13" t="str">
        <f>'OT Formula'!B155</f>
        <v/>
      </c>
      <c r="AX155" s="13" t="str">
        <f>'OT Formula'!C155</f>
        <v/>
      </c>
      <c r="AY155" s="15" t="str">
        <f>'IOL Formula'!A155&amp;", "&amp;'IOL Formula'!B155</f>
        <v>, </v>
      </c>
      <c r="BF155" s="13" t="str">
        <f>if('IOL Formula'!N155 = 0, " ", 'IOL Formula'!O155)</f>
        <v> </v>
      </c>
      <c r="BG155" s="13" t="str">
        <f>'IOL Formula'!B155</f>
        <v/>
      </c>
      <c r="BH155" s="13" t="str">
        <f>'IOL Formula'!C155</f>
        <v/>
      </c>
    </row>
    <row r="156">
      <c r="A156" s="13" t="str">
        <f>'QB Formula'!A156&amp;", "&amp;'QB Formula'!B156</f>
        <v>, </v>
      </c>
      <c r="H156" s="13" t="str">
        <f>if('QB Formula'!P156 = 0, " ", 'QB Formula'!P156)</f>
        <v> </v>
      </c>
      <c r="I156" s="13"/>
      <c r="J156" s="13" t="str">
        <f>'QB Formula'!C156</f>
        <v/>
      </c>
      <c r="K156" s="13" t="str">
        <f>'RB Formula'!A156&amp;", "&amp;'RB Formula'!B156</f>
        <v>, </v>
      </c>
      <c r="R156" s="14" t="str">
        <f>if('RB Formula'!R156 = 0, " ", 'RB Formula'!S156)</f>
        <v> </v>
      </c>
      <c r="S156" s="13" t="str">
        <f>'RB Formula'!B156</f>
        <v/>
      </c>
      <c r="T156" s="14" t="str">
        <f>'RB Formula'!C156</f>
        <v/>
      </c>
      <c r="U156" s="13" t="str">
        <f>'WR Formula'!A156&amp;", "&amp;'WR Formula'!B156</f>
        <v>Rodney Harris II, Ohio</v>
      </c>
      <c r="AB156" s="14">
        <f>if('WR Formula'!N156 = 0, " ", 'WR Formula'!P156)</f>
        <v>3.471428571</v>
      </c>
      <c r="AC156" s="13" t="str">
        <f>'WR Formula'!B156</f>
        <v>Ohio</v>
      </c>
      <c r="AD156" s="13" t="str">
        <f>'WR Formula'!C156</f>
        <v>N</v>
      </c>
      <c r="AE156" s="13" t="str">
        <f>'TE Formula'!A156&amp;", "&amp;'TE Formula'!B156</f>
        <v>, </v>
      </c>
      <c r="AL156" s="13" t="str">
        <f>if('TE Formula'!P156 = 0, " ", 'TE Formula'!R156)</f>
        <v> </v>
      </c>
      <c r="AM156" s="13"/>
      <c r="AN156" s="13" t="str">
        <f>'TE Formula'!C156</f>
        <v/>
      </c>
      <c r="AO156" s="13" t="str">
        <f>'OT Formula'!A156&amp;", "&amp;'OT Formula'!B156</f>
        <v>, </v>
      </c>
      <c r="AV156" s="13" t="str">
        <f>if('OT Formula'!N156 = 0, " ", 'OT Formula'!O156)</f>
        <v> </v>
      </c>
      <c r="AW156" s="13" t="str">
        <f>'OT Formula'!B156</f>
        <v/>
      </c>
      <c r="AX156" s="13" t="str">
        <f>'OT Formula'!C156</f>
        <v/>
      </c>
      <c r="AY156" s="15" t="str">
        <f>'IOL Formula'!A156&amp;", "&amp;'IOL Formula'!B156</f>
        <v>, </v>
      </c>
      <c r="BF156" s="13" t="str">
        <f>if('IOL Formula'!N156 = 0, " ", 'IOL Formula'!O156)</f>
        <v> </v>
      </c>
      <c r="BG156" s="13" t="str">
        <f>'IOL Formula'!B156</f>
        <v/>
      </c>
      <c r="BH156" s="13" t="str">
        <f>'IOL Formula'!C156</f>
        <v/>
      </c>
    </row>
    <row r="157">
      <c r="A157" s="13" t="str">
        <f>'QB Formula'!A157&amp;", "&amp;'QB Formula'!B157</f>
        <v>, </v>
      </c>
      <c r="H157" s="13" t="str">
        <f>if('QB Formula'!P157 = 0, " ", 'QB Formula'!P157)</f>
        <v> </v>
      </c>
      <c r="I157" s="13"/>
      <c r="J157" s="13" t="str">
        <f>'QB Formula'!C157</f>
        <v/>
      </c>
      <c r="K157" s="13" t="str">
        <f>'RB Formula'!A157&amp;", "&amp;'RB Formula'!B157</f>
        <v>, </v>
      </c>
      <c r="R157" s="14" t="str">
        <f>if('RB Formula'!R157 = 0, " ", 'RB Formula'!S157)</f>
        <v> </v>
      </c>
      <c r="S157" s="13" t="str">
        <f>'RB Formula'!B157</f>
        <v/>
      </c>
      <c r="T157" s="14" t="str">
        <f>'RB Formula'!C157</f>
        <v/>
      </c>
      <c r="U157" s="13" t="str">
        <f>'WR Formula'!A157&amp;", "&amp;'WR Formula'!B157</f>
        <v>Isaiah Scott, Wofford</v>
      </c>
      <c r="AB157" s="14">
        <f>if('WR Formula'!N157 = 0, " ", 'WR Formula'!P157)</f>
        <v>3.457142857</v>
      </c>
      <c r="AC157" s="13" t="str">
        <f>'WR Formula'!B157</f>
        <v>Wofford</v>
      </c>
      <c r="AD157" s="13" t="str">
        <f>'WR Formula'!C157</f>
        <v>Y</v>
      </c>
      <c r="AE157" s="13" t="str">
        <f>'TE Formula'!A157&amp;", "&amp;'TE Formula'!B157</f>
        <v>, </v>
      </c>
      <c r="AL157" s="13" t="str">
        <f>if('TE Formula'!P157 = 0, " ", 'TE Formula'!R157)</f>
        <v> </v>
      </c>
      <c r="AM157" s="13"/>
      <c r="AN157" s="13" t="str">
        <f>'TE Formula'!C157</f>
        <v/>
      </c>
      <c r="AO157" s="13" t="str">
        <f>'OT Formula'!A157&amp;", "&amp;'OT Formula'!B157</f>
        <v>, </v>
      </c>
      <c r="AV157" s="13" t="str">
        <f>if('OT Formula'!N157 = 0, " ", 'OT Formula'!O157)</f>
        <v> </v>
      </c>
      <c r="AW157" s="13" t="str">
        <f>'OT Formula'!B157</f>
        <v/>
      </c>
      <c r="AX157" s="13" t="str">
        <f>'OT Formula'!C157</f>
        <v/>
      </c>
      <c r="AY157" s="15" t="str">
        <f>'IOL Formula'!A157&amp;", "&amp;'IOL Formula'!B157</f>
        <v>, </v>
      </c>
      <c r="BF157" s="13" t="str">
        <f>if('IOL Formula'!N157 = 0, " ", 'IOL Formula'!O157)</f>
        <v> </v>
      </c>
      <c r="BG157" s="13" t="str">
        <f>'IOL Formula'!B157</f>
        <v/>
      </c>
      <c r="BH157" s="13" t="str">
        <f>'IOL Formula'!C157</f>
        <v/>
      </c>
    </row>
    <row r="158">
      <c r="A158" s="13" t="str">
        <f>'QB Formula'!A158&amp;", "&amp;'QB Formula'!B158</f>
        <v>, </v>
      </c>
      <c r="H158" s="13" t="str">
        <f>if('QB Formula'!P158 = 0, " ", 'QB Formula'!P158)</f>
        <v> </v>
      </c>
      <c r="I158" s="13"/>
      <c r="J158" s="13" t="str">
        <f>'QB Formula'!C158</f>
        <v/>
      </c>
      <c r="K158" s="13" t="str">
        <f>'RB Formula'!A158&amp;", "&amp;'RB Formula'!B158</f>
        <v>, </v>
      </c>
      <c r="R158" s="14" t="str">
        <f>if('RB Formula'!R158 = 0, " ", 'RB Formula'!S158)</f>
        <v> </v>
      </c>
      <c r="S158" s="13" t="str">
        <f>'RB Formula'!B158</f>
        <v/>
      </c>
      <c r="T158" s="14" t="str">
        <f>'RB Formula'!C158</f>
        <v/>
      </c>
      <c r="U158" s="13" t="str">
        <f>'WR Formula'!A158&amp;", "&amp;'WR Formula'!B158</f>
        <v>Brock Rechsteiner, Jacksonville State</v>
      </c>
      <c r="AB158" s="14">
        <f>if('WR Formula'!N158 = 0, " ", 'WR Formula'!P158)</f>
        <v>3.457142857</v>
      </c>
      <c r="AC158" s="13" t="str">
        <f>'WR Formula'!B158</f>
        <v>Jacksonville State</v>
      </c>
      <c r="AD158" s="13" t="str">
        <f>'WR Formula'!C158</f>
        <v>N</v>
      </c>
      <c r="AE158" s="13" t="str">
        <f>'TE Formula'!A158&amp;", "&amp;'TE Formula'!B158</f>
        <v>, </v>
      </c>
      <c r="AL158" s="13" t="str">
        <f>if('TE Formula'!P158 = 0, " ", 'TE Formula'!R158)</f>
        <v> </v>
      </c>
      <c r="AM158" s="13"/>
      <c r="AN158" s="13" t="str">
        <f>'TE Formula'!C158</f>
        <v/>
      </c>
      <c r="AO158" s="13" t="str">
        <f>'OT Formula'!A158&amp;", "&amp;'OT Formula'!B158</f>
        <v>, </v>
      </c>
      <c r="AV158" s="13" t="str">
        <f>if('OT Formula'!N158 = 0, " ", 'OT Formula'!O158)</f>
        <v> </v>
      </c>
      <c r="AW158" s="13" t="str">
        <f>'OT Formula'!B158</f>
        <v/>
      </c>
      <c r="AX158" s="13" t="str">
        <f>'OT Formula'!C158</f>
        <v/>
      </c>
      <c r="AY158" s="15" t="str">
        <f>'IOL Formula'!A158&amp;", "&amp;'IOL Formula'!B158</f>
        <v>, </v>
      </c>
      <c r="BF158" s="13" t="str">
        <f>if('IOL Formula'!N158 = 0, " ", 'IOL Formula'!O158)</f>
        <v> </v>
      </c>
      <c r="BG158" s="13" t="str">
        <f>'IOL Formula'!B158</f>
        <v/>
      </c>
      <c r="BH158" s="13" t="str">
        <f>'IOL Formula'!C158</f>
        <v/>
      </c>
    </row>
    <row r="159">
      <c r="A159" s="13" t="str">
        <f>'QB Formula'!A159&amp;", "&amp;'QB Formula'!B159</f>
        <v>, </v>
      </c>
      <c r="H159" s="13" t="str">
        <f>if('QB Formula'!P159 = 0, " ", 'QB Formula'!P159)</f>
        <v> </v>
      </c>
      <c r="I159" s="13"/>
      <c r="J159" s="13" t="str">
        <f>'QB Formula'!C159</f>
        <v/>
      </c>
      <c r="K159" s="13" t="str">
        <f>'RB Formula'!A159&amp;", "&amp;'RB Formula'!B159</f>
        <v>, </v>
      </c>
      <c r="R159" s="14" t="str">
        <f>if('RB Formula'!R159 = 0, " ", 'RB Formula'!S159)</f>
        <v> </v>
      </c>
      <c r="S159" s="13" t="str">
        <f>'RB Formula'!B159</f>
        <v/>
      </c>
      <c r="T159" s="14" t="str">
        <f>'RB Formula'!C159</f>
        <v/>
      </c>
      <c r="U159" s="13" t="str">
        <f>'WR Formula'!A159&amp;", "&amp;'WR Formula'!B159</f>
        <v>Darius Cannon, Murray State</v>
      </c>
      <c r="AB159" s="14">
        <f>if('WR Formula'!N159 = 0, " ", 'WR Formula'!P159)</f>
        <v>3.457142857</v>
      </c>
      <c r="AC159" s="13" t="str">
        <f>'WR Formula'!B159</f>
        <v>Murray State</v>
      </c>
      <c r="AD159" s="13" t="str">
        <f>'WR Formula'!C159</f>
        <v>Y</v>
      </c>
      <c r="AE159" s="13" t="str">
        <f>'TE Formula'!A159&amp;", "&amp;'TE Formula'!B159</f>
        <v>, </v>
      </c>
      <c r="AL159" s="13" t="str">
        <f>if('TE Formula'!P159 = 0, " ", 'TE Formula'!R159)</f>
        <v> </v>
      </c>
      <c r="AM159" s="13"/>
      <c r="AN159" s="13" t="str">
        <f>'TE Formula'!C159</f>
        <v/>
      </c>
      <c r="AO159" s="13" t="str">
        <f>'OT Formula'!A159&amp;", "&amp;'OT Formula'!B159</f>
        <v>, </v>
      </c>
      <c r="AV159" s="13" t="str">
        <f>if('OT Formula'!N159 = 0, " ", 'OT Formula'!O159)</f>
        <v> </v>
      </c>
      <c r="AW159" s="13" t="str">
        <f>'OT Formula'!B159</f>
        <v/>
      </c>
      <c r="AX159" s="13" t="str">
        <f>'OT Formula'!C159</f>
        <v/>
      </c>
      <c r="AY159" s="15" t="str">
        <f>'IOL Formula'!A159&amp;", "&amp;'IOL Formula'!B159</f>
        <v>, </v>
      </c>
      <c r="BF159" s="13" t="str">
        <f>if('IOL Formula'!N159 = 0, " ", 'IOL Formula'!O159)</f>
        <v> </v>
      </c>
      <c r="BG159" s="13" t="str">
        <f>'IOL Formula'!B159</f>
        <v/>
      </c>
      <c r="BH159" s="13" t="str">
        <f>'IOL Formula'!C159</f>
        <v/>
      </c>
    </row>
    <row r="160">
      <c r="A160" s="13" t="str">
        <f>'QB Formula'!A160&amp;", "&amp;'QB Formula'!B160</f>
        <v>, </v>
      </c>
      <c r="H160" s="13" t="str">
        <f>if('QB Formula'!P160 = 0, " ", 'QB Formula'!P160)</f>
        <v> </v>
      </c>
      <c r="I160" s="13"/>
      <c r="J160" s="13" t="str">
        <f>'QB Formula'!C160</f>
        <v/>
      </c>
      <c r="K160" s="13" t="str">
        <f>'RB Formula'!A160&amp;", "&amp;'RB Formula'!B160</f>
        <v>, </v>
      </c>
      <c r="R160" s="14" t="str">
        <f>if('RB Formula'!R160 = 0, " ", 'RB Formula'!S160)</f>
        <v> </v>
      </c>
      <c r="S160" s="13" t="str">
        <f>'RB Formula'!B160</f>
        <v/>
      </c>
      <c r="T160" s="14" t="str">
        <f>'RB Formula'!C160</f>
        <v/>
      </c>
      <c r="U160" s="13" t="str">
        <f>'WR Formula'!A160&amp;", "&amp;'WR Formula'!B160</f>
        <v>Kalvin Gilbert, SEMO</v>
      </c>
      <c r="AB160" s="14">
        <f>if('WR Formula'!N160 = 0, " ", 'WR Formula'!P160)</f>
        <v>3.442857143</v>
      </c>
      <c r="AC160" s="13" t="str">
        <f>'WR Formula'!B160</f>
        <v>SEMO</v>
      </c>
      <c r="AD160" s="13" t="str">
        <f>'WR Formula'!C160</f>
        <v>Y</v>
      </c>
      <c r="AE160" s="13" t="str">
        <f>'TE Formula'!A160&amp;", "&amp;'TE Formula'!B160</f>
        <v>, </v>
      </c>
      <c r="AL160" s="13" t="str">
        <f>if('TE Formula'!P160 = 0, " ", 'TE Formula'!R160)</f>
        <v> </v>
      </c>
      <c r="AM160" s="13"/>
      <c r="AN160" s="13" t="str">
        <f>'TE Formula'!C160</f>
        <v/>
      </c>
      <c r="AO160" s="13" t="str">
        <f>'OT Formula'!A160&amp;", "&amp;'OT Formula'!B160</f>
        <v>, </v>
      </c>
      <c r="AV160" s="13" t="str">
        <f>if('OT Formula'!N160 = 0, " ", 'OT Formula'!O160)</f>
        <v> </v>
      </c>
      <c r="AW160" s="13" t="str">
        <f>'OT Formula'!B160</f>
        <v/>
      </c>
      <c r="AX160" s="13" t="str">
        <f>'OT Formula'!C160</f>
        <v/>
      </c>
      <c r="AY160" s="15" t="str">
        <f>'IOL Formula'!A160&amp;", "&amp;'IOL Formula'!B160</f>
        <v>, </v>
      </c>
      <c r="BF160" s="13" t="str">
        <f>if('IOL Formula'!N160 = 0, " ", 'IOL Formula'!O160)</f>
        <v> </v>
      </c>
      <c r="BG160" s="13" t="str">
        <f>'IOL Formula'!B160</f>
        <v/>
      </c>
      <c r="BH160" s="13" t="str">
        <f>'IOL Formula'!C160</f>
        <v/>
      </c>
    </row>
    <row r="161">
      <c r="A161" s="13" t="str">
        <f>'QB Formula'!A161&amp;", "&amp;'QB Formula'!B161</f>
        <v>, </v>
      </c>
      <c r="H161" s="13" t="str">
        <f>if('QB Formula'!P161 = 0, " ", 'QB Formula'!P161)</f>
        <v> </v>
      </c>
      <c r="I161" s="13"/>
      <c r="J161" s="13" t="str">
        <f>'QB Formula'!C161</f>
        <v/>
      </c>
      <c r="K161" s="13" t="str">
        <f>'RB Formula'!A161&amp;", "&amp;'RB Formula'!B161</f>
        <v>, </v>
      </c>
      <c r="R161" s="14" t="str">
        <f>if('RB Formula'!R161 = 0, " ", 'RB Formula'!S161)</f>
        <v> </v>
      </c>
      <c r="S161" s="13" t="str">
        <f>'RB Formula'!B161</f>
        <v/>
      </c>
      <c r="T161" s="14" t="str">
        <f>'RB Formula'!C161</f>
        <v/>
      </c>
      <c r="U161" s="13" t="str">
        <f>'WR Formula'!A161&amp;", "&amp;'WR Formula'!B161</f>
        <v>Cam Pedro, SEMO</v>
      </c>
      <c r="AB161" s="14">
        <f>if('WR Formula'!N161 = 0, " ", 'WR Formula'!P161)</f>
        <v>3.442857143</v>
      </c>
      <c r="AC161" s="13" t="str">
        <f>'WR Formula'!B161</f>
        <v>SEMO</v>
      </c>
      <c r="AD161" s="13" t="str">
        <f>'WR Formula'!C161</f>
        <v>Y</v>
      </c>
      <c r="AE161" s="13" t="str">
        <f>'TE Formula'!A161&amp;", "&amp;'TE Formula'!B161</f>
        <v>, </v>
      </c>
      <c r="AL161" s="13" t="str">
        <f>if('TE Formula'!P161 = 0, " ", 'TE Formula'!R161)</f>
        <v> </v>
      </c>
      <c r="AM161" s="13"/>
      <c r="AN161" s="13" t="str">
        <f>'TE Formula'!C161</f>
        <v/>
      </c>
      <c r="AO161" s="13" t="str">
        <f>'OT Formula'!A161&amp;", "&amp;'OT Formula'!B161</f>
        <v>, </v>
      </c>
      <c r="AV161" s="13" t="str">
        <f>if('OT Formula'!N161 = 0, " ", 'OT Formula'!O161)</f>
        <v> </v>
      </c>
      <c r="AW161" s="13" t="str">
        <f>'OT Formula'!B161</f>
        <v/>
      </c>
      <c r="AX161" s="13" t="str">
        <f>'OT Formula'!C161</f>
        <v/>
      </c>
      <c r="AY161" s="15" t="str">
        <f>'IOL Formula'!A161&amp;", "&amp;'IOL Formula'!B161</f>
        <v>, </v>
      </c>
      <c r="BF161" s="13" t="str">
        <f>if('IOL Formula'!N161 = 0, " ", 'IOL Formula'!O161)</f>
        <v> </v>
      </c>
      <c r="BG161" s="13" t="str">
        <f>'IOL Formula'!B161</f>
        <v/>
      </c>
      <c r="BH161" s="13" t="str">
        <f>'IOL Formula'!C161</f>
        <v/>
      </c>
    </row>
    <row r="162">
      <c r="A162" s="13" t="str">
        <f>'QB Formula'!A162&amp;", "&amp;'QB Formula'!B162</f>
        <v>, </v>
      </c>
      <c r="H162" s="13" t="str">
        <f>if('QB Formula'!P162 = 0, " ", 'QB Formula'!P162)</f>
        <v> </v>
      </c>
      <c r="I162" s="13"/>
      <c r="J162" s="13" t="str">
        <f>'QB Formula'!C162</f>
        <v/>
      </c>
      <c r="K162" s="13" t="str">
        <f>'RB Formula'!A162&amp;", "&amp;'RB Formula'!B162</f>
        <v>, </v>
      </c>
      <c r="R162" s="14" t="str">
        <f>if('RB Formula'!R162 = 0, " ", 'RB Formula'!S162)</f>
        <v> </v>
      </c>
      <c r="S162" s="13" t="str">
        <f>'RB Formula'!B162</f>
        <v/>
      </c>
      <c r="T162" s="14" t="str">
        <f>'RB Formula'!C162</f>
        <v/>
      </c>
      <c r="U162" s="13" t="str">
        <f>'WR Formula'!A162&amp;", "&amp;'WR Formula'!B162</f>
        <v>Jordan Anderson, Sacramento State</v>
      </c>
      <c r="AB162" s="14">
        <f>if('WR Formula'!N162 = 0, " ", 'WR Formula'!P162)</f>
        <v>3.4</v>
      </c>
      <c r="AC162" s="13" t="str">
        <f>'WR Formula'!B162</f>
        <v>Sacramento State</v>
      </c>
      <c r="AD162" s="13" t="str">
        <f>'WR Formula'!C162</f>
        <v>N</v>
      </c>
      <c r="AE162" s="13" t="str">
        <f>'TE Formula'!A162&amp;", "&amp;'TE Formula'!B162</f>
        <v>, </v>
      </c>
      <c r="AL162" s="13" t="str">
        <f>if('TE Formula'!P162 = 0, " ", 'TE Formula'!R162)</f>
        <v> </v>
      </c>
      <c r="AM162" s="13"/>
      <c r="AN162" s="13" t="str">
        <f>'TE Formula'!C162</f>
        <v/>
      </c>
      <c r="AO162" s="13" t="str">
        <f>'OT Formula'!A162&amp;", "&amp;'OT Formula'!B162</f>
        <v>, </v>
      </c>
      <c r="AV162" s="13" t="str">
        <f>if('OT Formula'!N162 = 0, " ", 'OT Formula'!O162)</f>
        <v> </v>
      </c>
      <c r="AW162" s="13" t="str">
        <f>'OT Formula'!B162</f>
        <v/>
      </c>
      <c r="AX162" s="13" t="str">
        <f>'OT Formula'!C162</f>
        <v/>
      </c>
      <c r="AY162" s="15" t="str">
        <f>'IOL Formula'!A162&amp;", "&amp;'IOL Formula'!B162</f>
        <v>, </v>
      </c>
      <c r="BF162" s="13" t="str">
        <f>if('IOL Formula'!N162 = 0, " ", 'IOL Formula'!O162)</f>
        <v> </v>
      </c>
      <c r="BG162" s="13" t="str">
        <f>'IOL Formula'!B162</f>
        <v/>
      </c>
      <c r="BH162" s="13" t="str">
        <f>'IOL Formula'!C162</f>
        <v/>
      </c>
    </row>
    <row r="163">
      <c r="A163" s="13" t="str">
        <f>'QB Formula'!A163&amp;", "&amp;'QB Formula'!B163</f>
        <v>, </v>
      </c>
      <c r="H163" s="13" t="str">
        <f>if('QB Formula'!P163 = 0, " ", 'QB Formula'!P163)</f>
        <v> </v>
      </c>
      <c r="I163" s="13"/>
      <c r="J163" s="13" t="str">
        <f>'QB Formula'!C163</f>
        <v/>
      </c>
      <c r="K163" s="13" t="str">
        <f>'RB Formula'!A163&amp;", "&amp;'RB Formula'!B163</f>
        <v>, </v>
      </c>
      <c r="R163" s="14" t="str">
        <f>if('RB Formula'!R163 = 0, " ", 'RB Formula'!S163)</f>
        <v> </v>
      </c>
      <c r="S163" s="13" t="str">
        <f>'RB Formula'!B163</f>
        <v/>
      </c>
      <c r="T163" s="14" t="str">
        <f>'RB Formula'!C163</f>
        <v/>
      </c>
      <c r="U163" s="13" t="str">
        <f>'WR Formula'!A163&amp;", "&amp;'WR Formula'!B163</f>
        <v>Aldrich Doe, Bryant</v>
      </c>
      <c r="AB163" s="14">
        <f>if('WR Formula'!N163 = 0, " ", 'WR Formula'!P163)</f>
        <v>3.4</v>
      </c>
      <c r="AC163" s="13" t="str">
        <f>'WR Formula'!B163</f>
        <v>Bryant</v>
      </c>
      <c r="AD163" s="13" t="str">
        <f>'WR Formula'!C163</f>
        <v>Y</v>
      </c>
      <c r="AE163" s="13" t="str">
        <f>'TE Formula'!A163&amp;", "&amp;'TE Formula'!B163</f>
        <v>, </v>
      </c>
      <c r="AL163" s="13" t="str">
        <f>if('TE Formula'!P163 = 0, " ", 'TE Formula'!R163)</f>
        <v> </v>
      </c>
      <c r="AM163" s="13"/>
      <c r="AN163" s="13" t="str">
        <f>'TE Formula'!C163</f>
        <v/>
      </c>
      <c r="AO163" s="13" t="str">
        <f>'OT Formula'!A163&amp;", "&amp;'OT Formula'!B163</f>
        <v>, </v>
      </c>
      <c r="AV163" s="13" t="str">
        <f>if('OT Formula'!N163 = 0, " ", 'OT Formula'!O163)</f>
        <v> </v>
      </c>
      <c r="AW163" s="13" t="str">
        <f>'OT Formula'!B163</f>
        <v/>
      </c>
      <c r="AX163" s="13" t="str">
        <f>'OT Formula'!C163</f>
        <v/>
      </c>
      <c r="AY163" s="15" t="str">
        <f>'IOL Formula'!A163&amp;", "&amp;'IOL Formula'!B163</f>
        <v>, </v>
      </c>
      <c r="BF163" s="13" t="str">
        <f>if('IOL Formula'!N163 = 0, " ", 'IOL Formula'!O163)</f>
        <v> </v>
      </c>
      <c r="BG163" s="13" t="str">
        <f>'IOL Formula'!B163</f>
        <v/>
      </c>
      <c r="BH163" s="13" t="str">
        <f>'IOL Formula'!C163</f>
        <v/>
      </c>
    </row>
    <row r="164">
      <c r="A164" s="13" t="str">
        <f>'QB Formula'!A164&amp;", "&amp;'QB Formula'!B164</f>
        <v>, </v>
      </c>
      <c r="H164" s="13" t="str">
        <f>if('QB Formula'!P164 = 0, " ", 'QB Formula'!P164)</f>
        <v> </v>
      </c>
      <c r="I164" s="13"/>
      <c r="J164" s="13" t="str">
        <f>'QB Formula'!C164</f>
        <v/>
      </c>
      <c r="K164" s="13" t="str">
        <f>'RB Formula'!A164&amp;", "&amp;'RB Formula'!B164</f>
        <v>, </v>
      </c>
      <c r="R164" s="14" t="str">
        <f>if('RB Formula'!R164 = 0, " ", 'RB Formula'!S164)</f>
        <v> </v>
      </c>
      <c r="S164" s="13" t="str">
        <f>'RB Formula'!B164</f>
        <v/>
      </c>
      <c r="T164" s="14" t="str">
        <f>'RB Formula'!C164</f>
        <v/>
      </c>
      <c r="U164" s="13" t="str">
        <f>'WR Formula'!A164&amp;", "&amp;'WR Formula'!B164</f>
        <v>Marcell Williams, Akron</v>
      </c>
      <c r="AB164" s="14">
        <f>if('WR Formula'!N164 = 0, " ", 'WR Formula'!P164)</f>
        <v>3.4</v>
      </c>
      <c r="AC164" s="13" t="str">
        <f>'WR Formula'!B164</f>
        <v>Akron</v>
      </c>
      <c r="AD164" s="13" t="str">
        <f>'WR Formula'!C164</f>
        <v>N</v>
      </c>
      <c r="AE164" s="13" t="str">
        <f>'TE Formula'!A164&amp;", "&amp;'TE Formula'!B164</f>
        <v>, </v>
      </c>
      <c r="AL164" s="13" t="str">
        <f>if('TE Formula'!P164 = 0, " ", 'TE Formula'!R164)</f>
        <v> </v>
      </c>
      <c r="AM164" s="13"/>
      <c r="AN164" s="13" t="str">
        <f>'TE Formula'!C164</f>
        <v/>
      </c>
      <c r="AO164" s="13" t="str">
        <f>'OT Formula'!A164&amp;", "&amp;'OT Formula'!B164</f>
        <v>, </v>
      </c>
      <c r="AV164" s="13" t="str">
        <f>if('OT Formula'!N164 = 0, " ", 'OT Formula'!O164)</f>
        <v> </v>
      </c>
      <c r="AW164" s="13" t="str">
        <f>'OT Formula'!B164</f>
        <v/>
      </c>
      <c r="AX164" s="13" t="str">
        <f>'OT Formula'!C164</f>
        <v/>
      </c>
      <c r="AY164" s="15" t="str">
        <f>'IOL Formula'!A164&amp;", "&amp;'IOL Formula'!B164</f>
        <v>, </v>
      </c>
      <c r="BF164" s="13" t="str">
        <f>if('IOL Formula'!N164 = 0, " ", 'IOL Formula'!O164)</f>
        <v> </v>
      </c>
      <c r="BG164" s="13" t="str">
        <f>'IOL Formula'!B164</f>
        <v/>
      </c>
      <c r="BH164" s="13" t="str">
        <f>'IOL Formula'!C164</f>
        <v/>
      </c>
    </row>
    <row r="165">
      <c r="A165" s="13" t="str">
        <f>'QB Formula'!A165&amp;", "&amp;'QB Formula'!B165</f>
        <v>, </v>
      </c>
      <c r="H165" s="13" t="str">
        <f>if('QB Formula'!P165 = 0, " ", 'QB Formula'!P165)</f>
        <v> </v>
      </c>
      <c r="I165" s="13"/>
      <c r="J165" s="13" t="str">
        <f>'QB Formula'!C165</f>
        <v/>
      </c>
      <c r="K165" s="13" t="str">
        <f>'RB Formula'!A165&amp;", "&amp;'RB Formula'!B165</f>
        <v>, </v>
      </c>
      <c r="R165" s="14" t="str">
        <f>if('RB Formula'!R165 = 0, " ", 'RB Formula'!S165)</f>
        <v> </v>
      </c>
      <c r="S165" s="13" t="str">
        <f>'RB Formula'!B165</f>
        <v/>
      </c>
      <c r="T165" s="14" t="str">
        <f>'RB Formula'!C165</f>
        <v/>
      </c>
      <c r="U165" s="13" t="str">
        <f>'WR Formula'!A165&amp;", "&amp;'WR Formula'!B165</f>
        <v>Jonathan Bibbs, ULM</v>
      </c>
      <c r="AB165" s="14">
        <f>if('WR Formula'!N165 = 0, " ", 'WR Formula'!P165)</f>
        <v>3.4</v>
      </c>
      <c r="AC165" s="13" t="str">
        <f>'WR Formula'!B165</f>
        <v>ULM</v>
      </c>
      <c r="AD165" s="13" t="str">
        <f>'WR Formula'!C165</f>
        <v>N</v>
      </c>
      <c r="AE165" s="13" t="str">
        <f>'TE Formula'!A165&amp;", "&amp;'TE Formula'!B165</f>
        <v>, </v>
      </c>
      <c r="AL165" s="13" t="str">
        <f>if('TE Formula'!P165 = 0, " ", 'TE Formula'!R165)</f>
        <v> </v>
      </c>
      <c r="AM165" s="13"/>
      <c r="AN165" s="13" t="str">
        <f>'TE Formula'!C165</f>
        <v/>
      </c>
      <c r="AO165" s="13" t="str">
        <f>'OT Formula'!A165&amp;", "&amp;'OT Formula'!B165</f>
        <v>, </v>
      </c>
      <c r="AV165" s="13" t="str">
        <f>if('OT Formula'!N165 = 0, " ", 'OT Formula'!O165)</f>
        <v> </v>
      </c>
      <c r="AW165" s="13" t="str">
        <f>'OT Formula'!B165</f>
        <v/>
      </c>
      <c r="AX165" s="13" t="str">
        <f>'OT Formula'!C165</f>
        <v/>
      </c>
      <c r="AY165" s="15" t="str">
        <f>'IOL Formula'!A165&amp;", "&amp;'IOL Formula'!B165</f>
        <v>, </v>
      </c>
      <c r="BF165" s="13" t="str">
        <f>if('IOL Formula'!N165 = 0, " ", 'IOL Formula'!O165)</f>
        <v> </v>
      </c>
      <c r="BG165" s="13" t="str">
        <f>'IOL Formula'!B165</f>
        <v/>
      </c>
      <c r="BH165" s="13" t="str">
        <f>'IOL Formula'!C165</f>
        <v/>
      </c>
    </row>
    <row r="166">
      <c r="A166" s="13" t="str">
        <f>'QB Formula'!A166&amp;", "&amp;'QB Formula'!B166</f>
        <v>, </v>
      </c>
      <c r="H166" s="13" t="str">
        <f>if('QB Formula'!P166 = 0, " ", 'QB Formula'!P166)</f>
        <v> </v>
      </c>
      <c r="I166" s="13"/>
      <c r="J166" s="13" t="str">
        <f>'QB Formula'!C166</f>
        <v/>
      </c>
      <c r="K166" s="13" t="str">
        <f>'RB Formula'!A166&amp;", "&amp;'RB Formula'!B166</f>
        <v>, </v>
      </c>
      <c r="R166" s="14" t="str">
        <f>if('RB Formula'!R166 = 0, " ", 'RB Formula'!S166)</f>
        <v> </v>
      </c>
      <c r="S166" s="13" t="str">
        <f>'RB Formula'!B166</f>
        <v/>
      </c>
      <c r="T166" s="14" t="str">
        <f>'RB Formula'!C166</f>
        <v/>
      </c>
      <c r="U166" s="13" t="str">
        <f>'WR Formula'!A166&amp;", "&amp;'WR Formula'!B166</f>
        <v>Andreas Hill, Richmond</v>
      </c>
      <c r="AB166" s="14">
        <f>if('WR Formula'!N166 = 0, " ", 'WR Formula'!P166)</f>
        <v>3.371428571</v>
      </c>
      <c r="AC166" s="13" t="str">
        <f>'WR Formula'!B166</f>
        <v>Richmond</v>
      </c>
      <c r="AD166" s="13" t="str">
        <f>'WR Formula'!C166</f>
        <v>N</v>
      </c>
      <c r="AE166" s="13" t="str">
        <f>'TE Formula'!A166&amp;", "&amp;'TE Formula'!B166</f>
        <v>, </v>
      </c>
      <c r="AL166" s="13" t="str">
        <f>if('TE Formula'!P166 = 0, " ", 'TE Formula'!R166)</f>
        <v> </v>
      </c>
      <c r="AM166" s="13"/>
      <c r="AN166" s="13" t="str">
        <f>'TE Formula'!C166</f>
        <v/>
      </c>
      <c r="AO166" s="13" t="str">
        <f>'OT Formula'!A166&amp;", "&amp;'OT Formula'!B166</f>
        <v>, </v>
      </c>
      <c r="AV166" s="13" t="str">
        <f>if('OT Formula'!N166 = 0, " ", 'OT Formula'!O166)</f>
        <v> </v>
      </c>
      <c r="AW166" s="13" t="str">
        <f>'OT Formula'!B166</f>
        <v/>
      </c>
      <c r="AX166" s="13" t="str">
        <f>'OT Formula'!C166</f>
        <v/>
      </c>
      <c r="AY166" s="15" t="str">
        <f>'IOL Formula'!A166&amp;", "&amp;'IOL Formula'!B166</f>
        <v>, </v>
      </c>
      <c r="BF166" s="13" t="str">
        <f>if('IOL Formula'!N166 = 0, " ", 'IOL Formula'!O166)</f>
        <v> </v>
      </c>
      <c r="BG166" s="13" t="str">
        <f>'IOL Formula'!B166</f>
        <v/>
      </c>
      <c r="BH166" s="13" t="str">
        <f>'IOL Formula'!C166</f>
        <v/>
      </c>
    </row>
    <row r="167">
      <c r="A167" s="13" t="str">
        <f>'QB Formula'!A167&amp;", "&amp;'QB Formula'!B167</f>
        <v>, </v>
      </c>
      <c r="H167" s="13" t="str">
        <f>if('QB Formula'!P167 = 0, " ", 'QB Formula'!P167)</f>
        <v> </v>
      </c>
      <c r="I167" s="13"/>
      <c r="J167" s="13" t="str">
        <f>'QB Formula'!C167</f>
        <v/>
      </c>
      <c r="K167" s="13" t="str">
        <f>'RB Formula'!A167&amp;", "&amp;'RB Formula'!B167</f>
        <v>, </v>
      </c>
      <c r="R167" s="14" t="str">
        <f>if('RB Formula'!R167 = 0, " ", 'RB Formula'!S167)</f>
        <v> </v>
      </c>
      <c r="S167" s="13" t="str">
        <f>'RB Formula'!B167</f>
        <v/>
      </c>
      <c r="T167" s="14" t="str">
        <f>'RB Formula'!C167</f>
        <v/>
      </c>
      <c r="U167" s="13" t="str">
        <f>'WR Formula'!A167&amp;", "&amp;'WR Formula'!B167</f>
        <v>Jayce Freeman, Stony Brook</v>
      </c>
      <c r="AB167" s="14">
        <f>if('WR Formula'!N167 = 0, " ", 'WR Formula'!P167)</f>
        <v>3.371428571</v>
      </c>
      <c r="AC167" s="13" t="str">
        <f>'WR Formula'!B167</f>
        <v>Stony Brook</v>
      </c>
      <c r="AD167" s="13" t="str">
        <f>'WR Formula'!C167</f>
        <v>Y</v>
      </c>
      <c r="AE167" s="13" t="str">
        <f>'TE Formula'!A167&amp;", "&amp;'TE Formula'!B167</f>
        <v>, </v>
      </c>
      <c r="AL167" s="13" t="str">
        <f>if('TE Formula'!P167 = 0, " ", 'TE Formula'!R167)</f>
        <v> </v>
      </c>
      <c r="AM167" s="13"/>
      <c r="AN167" s="13" t="str">
        <f>'TE Formula'!C167</f>
        <v/>
      </c>
      <c r="AO167" s="13" t="str">
        <f>'OT Formula'!A167&amp;", "&amp;'OT Formula'!B167</f>
        <v>, </v>
      </c>
      <c r="AV167" s="13" t="str">
        <f>if('OT Formula'!N167 = 0, " ", 'OT Formula'!O167)</f>
        <v> </v>
      </c>
      <c r="AW167" s="13" t="str">
        <f>'OT Formula'!B167</f>
        <v/>
      </c>
      <c r="AX167" s="13" t="str">
        <f>'OT Formula'!C167</f>
        <v/>
      </c>
      <c r="AY167" s="15" t="str">
        <f>'IOL Formula'!A167&amp;", "&amp;'IOL Formula'!B167</f>
        <v>, </v>
      </c>
      <c r="BF167" s="13" t="str">
        <f>if('IOL Formula'!N167 = 0, " ", 'IOL Formula'!O167)</f>
        <v> </v>
      </c>
      <c r="BG167" s="13" t="str">
        <f>'IOL Formula'!B167</f>
        <v/>
      </c>
      <c r="BH167" s="13" t="str">
        <f>'IOL Formula'!C167</f>
        <v/>
      </c>
    </row>
    <row r="168">
      <c r="A168" s="13" t="str">
        <f>'QB Formula'!A168&amp;", "&amp;'QB Formula'!B168</f>
        <v>, </v>
      </c>
      <c r="H168" s="13" t="str">
        <f>if('QB Formula'!P168 = 0, " ", 'QB Formula'!P168)</f>
        <v> </v>
      </c>
      <c r="I168" s="13"/>
      <c r="J168" s="13" t="str">
        <f>'QB Formula'!C168</f>
        <v/>
      </c>
      <c r="K168" s="13" t="str">
        <f>'RB Formula'!A168&amp;", "&amp;'RB Formula'!B168</f>
        <v>, </v>
      </c>
      <c r="R168" s="14" t="str">
        <f>if('RB Formula'!R168 = 0, " ", 'RB Formula'!S168)</f>
        <v> </v>
      </c>
      <c r="S168" s="13" t="str">
        <f>'RB Formula'!B168</f>
        <v/>
      </c>
      <c r="T168" s="14" t="str">
        <f>'RB Formula'!C168</f>
        <v/>
      </c>
      <c r="U168" s="13" t="str">
        <f>'WR Formula'!A168&amp;", "&amp;'WR Formula'!B168</f>
        <v>Jalen Smith, Lindenwood</v>
      </c>
      <c r="AB168" s="14">
        <f>if('WR Formula'!N168 = 0, " ", 'WR Formula'!P168)</f>
        <v>3.371428571</v>
      </c>
      <c r="AC168" s="13" t="str">
        <f>'WR Formula'!B168</f>
        <v>Lindenwood</v>
      </c>
      <c r="AD168" s="13" t="str">
        <f>'WR Formula'!C168</f>
        <v>N</v>
      </c>
      <c r="AE168" s="13" t="str">
        <f>'TE Formula'!A168&amp;", "&amp;'TE Formula'!B168</f>
        <v>, </v>
      </c>
      <c r="AL168" s="13" t="str">
        <f>if('TE Formula'!P168 = 0, " ", 'TE Formula'!R168)</f>
        <v> </v>
      </c>
      <c r="AM168" s="13"/>
      <c r="AN168" s="13" t="str">
        <f>'TE Formula'!C168</f>
        <v/>
      </c>
      <c r="AO168" s="13" t="str">
        <f>'OT Formula'!A168&amp;", "&amp;'OT Formula'!B168</f>
        <v>, </v>
      </c>
      <c r="AV168" s="13" t="str">
        <f>if('OT Formula'!N168 = 0, " ", 'OT Formula'!O168)</f>
        <v> </v>
      </c>
      <c r="AW168" s="13" t="str">
        <f>'OT Formula'!B168</f>
        <v/>
      </c>
      <c r="AX168" s="13" t="str">
        <f>'OT Formula'!C168</f>
        <v/>
      </c>
      <c r="AY168" s="15" t="str">
        <f>'IOL Formula'!A168&amp;", "&amp;'IOL Formula'!B168</f>
        <v>, </v>
      </c>
      <c r="BF168" s="13" t="str">
        <f>if('IOL Formula'!N168 = 0, " ", 'IOL Formula'!O168)</f>
        <v> </v>
      </c>
      <c r="BG168" s="13" t="str">
        <f>'IOL Formula'!B168</f>
        <v/>
      </c>
      <c r="BH168" s="13" t="str">
        <f>'IOL Formula'!C168</f>
        <v/>
      </c>
    </row>
    <row r="169">
      <c r="A169" s="13" t="str">
        <f>'QB Formula'!A169&amp;", "&amp;'QB Formula'!B169</f>
        <v>, </v>
      </c>
      <c r="H169" s="13" t="str">
        <f>if('QB Formula'!P169 = 0, " ", 'QB Formula'!P169)</f>
        <v> </v>
      </c>
      <c r="I169" s="13"/>
      <c r="J169" s="13" t="str">
        <f>'QB Formula'!C169</f>
        <v/>
      </c>
      <c r="K169" s="13" t="str">
        <f>'RB Formula'!A169&amp;", "&amp;'RB Formula'!B169</f>
        <v>, </v>
      </c>
      <c r="R169" s="14" t="str">
        <f>if('RB Formula'!R169 = 0, " ", 'RB Formula'!S169)</f>
        <v> </v>
      </c>
      <c r="S169" s="13" t="str">
        <f>'RB Formula'!B169</f>
        <v/>
      </c>
      <c r="T169" s="14" t="str">
        <f>'RB Formula'!C169</f>
        <v/>
      </c>
      <c r="U169" s="13" t="str">
        <f>'WR Formula'!A169&amp;", "&amp;'WR Formula'!B169</f>
        <v>Torrey Ward, Samford</v>
      </c>
      <c r="AB169" s="14">
        <f>if('WR Formula'!N169 = 0, " ", 'WR Formula'!P169)</f>
        <v>3.314285714</v>
      </c>
      <c r="AC169" s="13" t="str">
        <f>'WR Formula'!B169</f>
        <v>Samford</v>
      </c>
      <c r="AD169" s="13" t="str">
        <f>'WR Formula'!C169</f>
        <v>N</v>
      </c>
      <c r="AE169" s="13" t="str">
        <f>'TE Formula'!A169&amp;", "&amp;'TE Formula'!B169</f>
        <v>, </v>
      </c>
      <c r="AL169" s="13" t="str">
        <f>if('TE Formula'!P169 = 0, " ", 'TE Formula'!R169)</f>
        <v> </v>
      </c>
      <c r="AM169" s="13"/>
      <c r="AN169" s="13" t="str">
        <f>'TE Formula'!C169</f>
        <v/>
      </c>
      <c r="AO169" s="13" t="str">
        <f>'OT Formula'!A169&amp;", "&amp;'OT Formula'!B169</f>
        <v>, </v>
      </c>
      <c r="AV169" s="13" t="str">
        <f>if('OT Formula'!N169 = 0, " ", 'OT Formula'!O169)</f>
        <v> </v>
      </c>
      <c r="AW169" s="13" t="str">
        <f>'OT Formula'!B169</f>
        <v/>
      </c>
      <c r="AX169" s="13" t="str">
        <f>'OT Formula'!C169</f>
        <v/>
      </c>
      <c r="AY169" s="15" t="str">
        <f>'IOL Formula'!A169&amp;", "&amp;'IOL Formula'!B169</f>
        <v>, </v>
      </c>
      <c r="BF169" s="13" t="str">
        <f>if('IOL Formula'!N169 = 0, " ", 'IOL Formula'!O169)</f>
        <v> </v>
      </c>
      <c r="BG169" s="13" t="str">
        <f>'IOL Formula'!B169</f>
        <v/>
      </c>
      <c r="BH169" s="13" t="str">
        <f>'IOL Formula'!C169</f>
        <v/>
      </c>
    </row>
    <row r="170">
      <c r="A170" s="13" t="str">
        <f>'QB Formula'!A170&amp;", "&amp;'QB Formula'!B170</f>
        <v>, </v>
      </c>
      <c r="H170" s="13" t="str">
        <f>if('QB Formula'!P170 = 0, " ", 'QB Formula'!P170)</f>
        <v> </v>
      </c>
      <c r="I170" s="13"/>
      <c r="J170" s="13" t="str">
        <f>'QB Formula'!C170</f>
        <v/>
      </c>
      <c r="K170" s="13" t="str">
        <f>'RB Formula'!A170&amp;", "&amp;'RB Formula'!B170</f>
        <v>, </v>
      </c>
      <c r="R170" s="14" t="str">
        <f>if('RB Formula'!R170 = 0, " ", 'RB Formula'!S170)</f>
        <v> </v>
      </c>
      <c r="S170" s="13" t="str">
        <f>'RB Formula'!B170</f>
        <v/>
      </c>
      <c r="T170" s="14" t="str">
        <f>'RB Formula'!C170</f>
        <v/>
      </c>
      <c r="U170" s="13" t="str">
        <f>'WR Formula'!A170&amp;", "&amp;'WR Formula'!B170</f>
        <v>Jaxton Santiago, Yale</v>
      </c>
      <c r="AB170" s="14">
        <f>if('WR Formula'!N170 = 0, " ", 'WR Formula'!P170)</f>
        <v>3.314285714</v>
      </c>
      <c r="AC170" s="13" t="str">
        <f>'WR Formula'!B170</f>
        <v>Yale</v>
      </c>
      <c r="AD170" s="13" t="str">
        <f>'WR Formula'!C170</f>
        <v>N</v>
      </c>
      <c r="AE170" s="13" t="str">
        <f>'TE Formula'!A170&amp;", "&amp;'TE Formula'!B170</f>
        <v>, </v>
      </c>
      <c r="AL170" s="13" t="str">
        <f>if('TE Formula'!P170 = 0, " ", 'TE Formula'!R170)</f>
        <v> </v>
      </c>
      <c r="AM170" s="13"/>
      <c r="AN170" s="13" t="str">
        <f>'TE Formula'!C170</f>
        <v/>
      </c>
      <c r="AO170" s="13" t="str">
        <f>'OT Formula'!A170&amp;", "&amp;'OT Formula'!B170</f>
        <v>, </v>
      </c>
      <c r="AV170" s="13" t="str">
        <f>if('OT Formula'!N170 = 0, " ", 'OT Formula'!O170)</f>
        <v> </v>
      </c>
      <c r="AW170" s="13" t="str">
        <f>'OT Formula'!B170</f>
        <v/>
      </c>
      <c r="AX170" s="13" t="str">
        <f>'OT Formula'!C170</f>
        <v/>
      </c>
      <c r="AY170" s="15" t="str">
        <f>'IOL Formula'!A170&amp;", "&amp;'IOL Formula'!B170</f>
        <v>, </v>
      </c>
      <c r="BF170" s="13" t="str">
        <f>if('IOL Formula'!N170 = 0, " ", 'IOL Formula'!O170)</f>
        <v> </v>
      </c>
      <c r="BG170" s="13" t="str">
        <f>'IOL Formula'!B170</f>
        <v/>
      </c>
      <c r="BH170" s="13" t="str">
        <f>'IOL Formula'!C170</f>
        <v/>
      </c>
    </row>
    <row r="171">
      <c r="A171" s="13" t="str">
        <f>'QB Formula'!A171&amp;", "&amp;'QB Formula'!B171</f>
        <v>, </v>
      </c>
      <c r="H171" s="13" t="str">
        <f>if('QB Formula'!P171 = 0, " ", 'QB Formula'!P171)</f>
        <v> </v>
      </c>
      <c r="I171" s="13"/>
      <c r="J171" s="13" t="str">
        <f>'QB Formula'!C171</f>
        <v/>
      </c>
      <c r="K171" s="13" t="str">
        <f>'RB Formula'!A171&amp;", "&amp;'RB Formula'!B171</f>
        <v>, </v>
      </c>
      <c r="R171" s="14" t="str">
        <f>if('RB Formula'!R171 = 0, " ", 'RB Formula'!S171)</f>
        <v> </v>
      </c>
      <c r="S171" s="13" t="str">
        <f>'RB Formula'!B171</f>
        <v/>
      </c>
      <c r="T171" s="14" t="str">
        <f>'RB Formula'!C171</f>
        <v/>
      </c>
      <c r="U171" s="13" t="str">
        <f>'WR Formula'!A171&amp;", "&amp;'WR Formula'!B171</f>
        <v>Michael Mussari, Dayton</v>
      </c>
      <c r="AB171" s="14">
        <f>if('WR Formula'!N171 = 0, " ", 'WR Formula'!P171)</f>
        <v>3.314285714</v>
      </c>
      <c r="AC171" s="13" t="str">
        <f>'WR Formula'!B171</f>
        <v>Dayton</v>
      </c>
      <c r="AD171" s="13" t="str">
        <f>'WR Formula'!C171</f>
        <v>N</v>
      </c>
      <c r="AE171" s="13" t="str">
        <f>'TE Formula'!A171&amp;", "&amp;'TE Formula'!B171</f>
        <v>, </v>
      </c>
      <c r="AL171" s="13" t="str">
        <f>if('TE Formula'!P171 = 0, " ", 'TE Formula'!R171)</f>
        <v> </v>
      </c>
      <c r="AM171" s="13"/>
      <c r="AN171" s="13" t="str">
        <f>'TE Formula'!C171</f>
        <v/>
      </c>
      <c r="AO171" s="13" t="str">
        <f>'OT Formula'!A171&amp;", "&amp;'OT Formula'!B171</f>
        <v>, </v>
      </c>
      <c r="AV171" s="13" t="str">
        <f>if('OT Formula'!N171 = 0, " ", 'OT Formula'!O171)</f>
        <v> </v>
      </c>
      <c r="AW171" s="13" t="str">
        <f>'OT Formula'!B171</f>
        <v/>
      </c>
      <c r="AX171" s="13" t="str">
        <f>'OT Formula'!C171</f>
        <v/>
      </c>
      <c r="AY171" s="15" t="str">
        <f>'IOL Formula'!A171&amp;", "&amp;'IOL Formula'!B171</f>
        <v>, </v>
      </c>
      <c r="BF171" s="13" t="str">
        <f>if('IOL Formula'!N171 = 0, " ", 'IOL Formula'!O171)</f>
        <v> </v>
      </c>
      <c r="BG171" s="13" t="str">
        <f>'IOL Formula'!B171</f>
        <v/>
      </c>
      <c r="BH171" s="13" t="str">
        <f>'IOL Formula'!C171</f>
        <v/>
      </c>
    </row>
    <row r="172">
      <c r="A172" s="13" t="str">
        <f>'QB Formula'!A172&amp;", "&amp;'QB Formula'!B172</f>
        <v>, </v>
      </c>
      <c r="H172" s="13" t="str">
        <f>if('QB Formula'!P172 = 0, " ", 'QB Formula'!P172)</f>
        <v> </v>
      </c>
      <c r="I172" s="13"/>
      <c r="J172" s="13" t="str">
        <f>'QB Formula'!C172</f>
        <v/>
      </c>
      <c r="K172" s="13" t="str">
        <f>'RB Formula'!A172&amp;", "&amp;'RB Formula'!B172</f>
        <v>, </v>
      </c>
      <c r="R172" s="14" t="str">
        <f>if('RB Formula'!R172 = 0, " ", 'RB Formula'!S172)</f>
        <v> </v>
      </c>
      <c r="S172" s="13" t="str">
        <f>'RB Formula'!B172</f>
        <v/>
      </c>
      <c r="T172" s="14" t="str">
        <f>'RB Formula'!C172</f>
        <v/>
      </c>
      <c r="U172" s="13" t="str">
        <f>'WR Formula'!A172&amp;", "&amp;'WR Formula'!B172</f>
        <v>Javen Nicholas, Charlotte</v>
      </c>
      <c r="AB172" s="14">
        <f>if('WR Formula'!N172 = 0, " ", 'WR Formula'!P172)</f>
        <v>3.314285714</v>
      </c>
      <c r="AC172" s="13" t="str">
        <f>'WR Formula'!B172</f>
        <v>Charlotte</v>
      </c>
      <c r="AD172" s="13" t="str">
        <f>'WR Formula'!C172</f>
        <v>N</v>
      </c>
      <c r="AE172" s="13" t="str">
        <f>'TE Formula'!A172&amp;", "&amp;'TE Formula'!B172</f>
        <v>, </v>
      </c>
      <c r="AL172" s="13" t="str">
        <f>if('TE Formula'!P172 = 0, " ", 'TE Formula'!R172)</f>
        <v> </v>
      </c>
      <c r="AM172" s="13"/>
      <c r="AN172" s="13" t="str">
        <f>'TE Formula'!C172</f>
        <v/>
      </c>
      <c r="AO172" s="13" t="str">
        <f>'OT Formula'!A172&amp;", "&amp;'OT Formula'!B172</f>
        <v>, </v>
      </c>
      <c r="AV172" s="13" t="str">
        <f>if('OT Formula'!N172 = 0, " ", 'OT Formula'!O172)</f>
        <v> </v>
      </c>
      <c r="AW172" s="13" t="str">
        <f>'OT Formula'!B172</f>
        <v/>
      </c>
      <c r="AX172" s="13" t="str">
        <f>'OT Formula'!C172</f>
        <v/>
      </c>
      <c r="AY172" s="15" t="str">
        <f>'IOL Formula'!A172&amp;", "&amp;'IOL Formula'!B172</f>
        <v>, </v>
      </c>
      <c r="BF172" s="13" t="str">
        <f>if('IOL Formula'!N172 = 0, " ", 'IOL Formula'!O172)</f>
        <v> </v>
      </c>
      <c r="BG172" s="13" t="str">
        <f>'IOL Formula'!B172</f>
        <v/>
      </c>
      <c r="BH172" s="13" t="str">
        <f>'IOL Formula'!C172</f>
        <v/>
      </c>
    </row>
    <row r="173">
      <c r="A173" s="13" t="str">
        <f>'QB Formula'!A173&amp;", "&amp;'QB Formula'!B173</f>
        <v>, </v>
      </c>
      <c r="H173" s="13" t="str">
        <f>if('QB Formula'!P173 = 0, " ", 'QB Formula'!P173)</f>
        <v> </v>
      </c>
      <c r="I173" s="13"/>
      <c r="J173" s="13" t="str">
        <f>'QB Formula'!C173</f>
        <v/>
      </c>
      <c r="K173" s="13" t="str">
        <f>'RB Formula'!A173&amp;", "&amp;'RB Formula'!B173</f>
        <v>, </v>
      </c>
      <c r="R173" s="14" t="str">
        <f>if('RB Formula'!R173 = 0, " ", 'RB Formula'!S173)</f>
        <v> </v>
      </c>
      <c r="S173" s="13" t="str">
        <f>'RB Formula'!B173</f>
        <v/>
      </c>
      <c r="T173" s="14" t="str">
        <f>'RB Formula'!C173</f>
        <v/>
      </c>
      <c r="U173" s="13" t="str">
        <f>'WR Formula'!A173&amp;", "&amp;'WR Formula'!B173</f>
        <v>Jmariyae Robinson, Missouri State</v>
      </c>
      <c r="AB173" s="14">
        <f>if('WR Formula'!N173 = 0, " ", 'WR Formula'!P173)</f>
        <v>3.314285714</v>
      </c>
      <c r="AC173" s="13" t="str">
        <f>'WR Formula'!B173</f>
        <v>Missouri State</v>
      </c>
      <c r="AD173" s="13" t="str">
        <f>'WR Formula'!C173</f>
        <v>N</v>
      </c>
      <c r="AE173" s="13" t="str">
        <f>'TE Formula'!A173&amp;", "&amp;'TE Formula'!B173</f>
        <v>, </v>
      </c>
      <c r="AL173" s="13" t="str">
        <f>if('TE Formula'!P173 = 0, " ", 'TE Formula'!R173)</f>
        <v> </v>
      </c>
      <c r="AM173" s="13"/>
      <c r="AN173" s="13" t="str">
        <f>'TE Formula'!C173</f>
        <v/>
      </c>
      <c r="AO173" s="13" t="str">
        <f>'OT Formula'!A173&amp;", "&amp;'OT Formula'!B173</f>
        <v>, </v>
      </c>
      <c r="AV173" s="13" t="str">
        <f>if('OT Formula'!N173 = 0, " ", 'OT Formula'!O173)</f>
        <v> </v>
      </c>
      <c r="AW173" s="13" t="str">
        <f>'OT Formula'!B173</f>
        <v/>
      </c>
      <c r="AX173" s="13" t="str">
        <f>'OT Formula'!C173</f>
        <v/>
      </c>
      <c r="AY173" s="15" t="str">
        <f>'IOL Formula'!A173&amp;", "&amp;'IOL Formula'!B173</f>
        <v>, </v>
      </c>
      <c r="BF173" s="13" t="str">
        <f>if('IOL Formula'!N173 = 0, " ", 'IOL Formula'!O173)</f>
        <v> </v>
      </c>
      <c r="BG173" s="13" t="str">
        <f>'IOL Formula'!B173</f>
        <v/>
      </c>
      <c r="BH173" s="13" t="str">
        <f>'IOL Formula'!C173</f>
        <v/>
      </c>
    </row>
    <row r="174">
      <c r="A174" s="13" t="str">
        <f>'QB Formula'!A174&amp;", "&amp;'QB Formula'!B174</f>
        <v>, </v>
      </c>
      <c r="H174" s="13" t="str">
        <f>if('QB Formula'!P174 = 0, " ", 'QB Formula'!P174)</f>
        <v> </v>
      </c>
      <c r="I174" s="13"/>
      <c r="J174" s="13" t="str">
        <f>'QB Formula'!C174</f>
        <v/>
      </c>
      <c r="K174" s="13" t="str">
        <f>'RB Formula'!A174&amp;", "&amp;'RB Formula'!B174</f>
        <v>, </v>
      </c>
      <c r="R174" s="14" t="str">
        <f>if('RB Formula'!R174 = 0, " ", 'RB Formula'!S174)</f>
        <v> </v>
      </c>
      <c r="S174" s="13" t="str">
        <f>'RB Formula'!B174</f>
        <v/>
      </c>
      <c r="T174" s="14" t="str">
        <f>'RB Formula'!C174</f>
        <v/>
      </c>
      <c r="U174" s="13" t="str">
        <f>'WR Formula'!A174&amp;", "&amp;'WR Formula'!B174</f>
        <v>Drew Krobath, Lindenwood</v>
      </c>
      <c r="AB174" s="14">
        <f>if('WR Formula'!N174 = 0, " ", 'WR Formula'!P174)</f>
        <v>3.314285714</v>
      </c>
      <c r="AC174" s="13" t="str">
        <f>'WR Formula'!B174</f>
        <v>Lindenwood</v>
      </c>
      <c r="AD174" s="13" t="str">
        <f>'WR Formula'!C174</f>
        <v>N</v>
      </c>
      <c r="AE174" s="13" t="str">
        <f>'TE Formula'!A174&amp;", "&amp;'TE Formula'!B174</f>
        <v>, </v>
      </c>
      <c r="AL174" s="13" t="str">
        <f>if('TE Formula'!P174 = 0, " ", 'TE Formula'!R174)</f>
        <v> </v>
      </c>
      <c r="AM174" s="13"/>
      <c r="AN174" s="13" t="str">
        <f>'TE Formula'!C174</f>
        <v/>
      </c>
      <c r="AO174" s="13" t="str">
        <f>'OT Formula'!A174&amp;", "&amp;'OT Formula'!B174</f>
        <v>, </v>
      </c>
      <c r="AV174" s="13" t="str">
        <f>if('OT Formula'!N174 = 0, " ", 'OT Formula'!O174)</f>
        <v> </v>
      </c>
      <c r="AW174" s="13" t="str">
        <f>'OT Formula'!B174</f>
        <v/>
      </c>
      <c r="AX174" s="13" t="str">
        <f>'OT Formula'!C174</f>
        <v/>
      </c>
      <c r="AY174" s="15" t="str">
        <f>'IOL Formula'!A174&amp;", "&amp;'IOL Formula'!B174</f>
        <v>, </v>
      </c>
      <c r="BF174" s="13" t="str">
        <f>if('IOL Formula'!N174 = 0, " ", 'IOL Formula'!O174)</f>
        <v> </v>
      </c>
      <c r="BG174" s="13" t="str">
        <f>'IOL Formula'!B174</f>
        <v/>
      </c>
      <c r="BH174" s="13" t="str">
        <f>'IOL Formula'!C174</f>
        <v/>
      </c>
    </row>
    <row r="175">
      <c r="A175" s="13" t="str">
        <f>'QB Formula'!A175&amp;", "&amp;'QB Formula'!B175</f>
        <v>, </v>
      </c>
      <c r="H175" s="13" t="str">
        <f>if('QB Formula'!P175 = 0, " ", 'QB Formula'!P175)</f>
        <v> </v>
      </c>
      <c r="I175" s="13"/>
      <c r="J175" s="13" t="str">
        <f>'QB Formula'!C175</f>
        <v/>
      </c>
      <c r="K175" s="13" t="str">
        <f>'RB Formula'!A175&amp;", "&amp;'RB Formula'!B175</f>
        <v>, </v>
      </c>
      <c r="R175" s="14" t="str">
        <f>if('RB Formula'!R175 = 0, " ", 'RB Formula'!S175)</f>
        <v> </v>
      </c>
      <c r="S175" s="13" t="str">
        <f>'RB Formula'!B175</f>
        <v/>
      </c>
      <c r="T175" s="14" t="str">
        <f>'RB Formula'!C175</f>
        <v/>
      </c>
      <c r="U175" s="13" t="str">
        <f>'WR Formula'!A175&amp;", "&amp;'WR Formula'!B175</f>
        <v>Rashawn Cunningham, Charleston Southern</v>
      </c>
      <c r="AB175" s="14">
        <f>if('WR Formula'!N175 = 0, " ", 'WR Formula'!P175)</f>
        <v>3.314285714</v>
      </c>
      <c r="AC175" s="13" t="str">
        <f>'WR Formula'!B175</f>
        <v>Charleston Southern</v>
      </c>
      <c r="AD175" s="13" t="str">
        <f>'WR Formula'!C175</f>
        <v>Y</v>
      </c>
      <c r="AE175" s="13" t="str">
        <f>'TE Formula'!A175&amp;", "&amp;'TE Formula'!B175</f>
        <v>, </v>
      </c>
      <c r="AL175" s="13" t="str">
        <f>if('TE Formula'!P175 = 0, " ", 'TE Formula'!R175)</f>
        <v> </v>
      </c>
      <c r="AM175" s="13"/>
      <c r="AN175" s="13" t="str">
        <f>'TE Formula'!C175</f>
        <v/>
      </c>
      <c r="AO175" s="13" t="str">
        <f>'OT Formula'!A175&amp;", "&amp;'OT Formula'!B175</f>
        <v>, </v>
      </c>
      <c r="AV175" s="13" t="str">
        <f>if('OT Formula'!N175 = 0, " ", 'OT Formula'!O175)</f>
        <v> </v>
      </c>
      <c r="AW175" s="13" t="str">
        <f>'OT Formula'!B175</f>
        <v/>
      </c>
      <c r="AX175" s="13" t="str">
        <f>'OT Formula'!C175</f>
        <v/>
      </c>
      <c r="AY175" s="15" t="str">
        <f>'IOL Formula'!A175&amp;", "&amp;'IOL Formula'!B175</f>
        <v>, </v>
      </c>
      <c r="BF175" s="13" t="str">
        <f>if('IOL Formula'!N175 = 0, " ", 'IOL Formula'!O175)</f>
        <v> </v>
      </c>
      <c r="BG175" s="13" t="str">
        <f>'IOL Formula'!B175</f>
        <v/>
      </c>
      <c r="BH175" s="13" t="str">
        <f>'IOL Formula'!C175</f>
        <v/>
      </c>
    </row>
    <row r="176">
      <c r="A176" s="13" t="str">
        <f>'QB Formula'!A176&amp;", "&amp;'QB Formula'!B176</f>
        <v>, </v>
      </c>
      <c r="H176" s="13" t="str">
        <f>if('QB Formula'!P176 = 0, " ", 'QB Formula'!P176)</f>
        <v> </v>
      </c>
      <c r="I176" s="13"/>
      <c r="J176" s="13" t="str">
        <f>'QB Formula'!C176</f>
        <v/>
      </c>
      <c r="K176" s="13" t="str">
        <f>'RB Formula'!A176&amp;", "&amp;'RB Formula'!B176</f>
        <v>, </v>
      </c>
      <c r="R176" s="14" t="str">
        <f>if('RB Formula'!R176 = 0, " ", 'RB Formula'!S176)</f>
        <v> </v>
      </c>
      <c r="S176" s="13" t="str">
        <f>'RB Formula'!B176</f>
        <v/>
      </c>
      <c r="T176" s="14" t="str">
        <f>'RB Formula'!C176</f>
        <v/>
      </c>
      <c r="U176" s="13" t="str">
        <f>'WR Formula'!A176&amp;", "&amp;'WR Formula'!B176</f>
        <v>Cam Bulluck, Murray State</v>
      </c>
      <c r="AB176" s="14">
        <f>if('WR Formula'!N176 = 0, " ", 'WR Formula'!P176)</f>
        <v>3.314285714</v>
      </c>
      <c r="AC176" s="13" t="str">
        <f>'WR Formula'!B176</f>
        <v>Murray State</v>
      </c>
      <c r="AD176" s="13" t="str">
        <f>'WR Formula'!C176</f>
        <v>N</v>
      </c>
      <c r="AE176" s="13" t="str">
        <f>'TE Formula'!A176&amp;", "&amp;'TE Formula'!B176</f>
        <v>, </v>
      </c>
      <c r="AL176" s="13" t="str">
        <f>if('TE Formula'!P176 = 0, " ", 'TE Formula'!R176)</f>
        <v> </v>
      </c>
      <c r="AM176" s="13"/>
      <c r="AN176" s="13" t="str">
        <f>'TE Formula'!C176</f>
        <v/>
      </c>
      <c r="AO176" s="13" t="str">
        <f>'OT Formula'!A176&amp;", "&amp;'OT Formula'!B176</f>
        <v>, </v>
      </c>
      <c r="AV176" s="13" t="str">
        <f>if('OT Formula'!N176 = 0, " ", 'OT Formula'!O176)</f>
        <v> </v>
      </c>
      <c r="AW176" s="13" t="str">
        <f>'OT Formula'!B176</f>
        <v/>
      </c>
      <c r="AX176" s="13" t="str">
        <f>'OT Formula'!C176</f>
        <v/>
      </c>
      <c r="AY176" s="15" t="str">
        <f>'IOL Formula'!A176&amp;", "&amp;'IOL Formula'!B176</f>
        <v>, </v>
      </c>
      <c r="BF176" s="13" t="str">
        <f>if('IOL Formula'!N176 = 0, " ", 'IOL Formula'!O176)</f>
        <v> </v>
      </c>
      <c r="BG176" s="13" t="str">
        <f>'IOL Formula'!B176</f>
        <v/>
      </c>
      <c r="BH176" s="13" t="str">
        <f>'IOL Formula'!C176</f>
        <v/>
      </c>
    </row>
    <row r="177">
      <c r="A177" s="13" t="str">
        <f>'QB Formula'!A177&amp;", "&amp;'QB Formula'!B177</f>
        <v>, </v>
      </c>
      <c r="H177" s="13" t="str">
        <f>if('QB Formula'!P177 = 0, " ", 'QB Formula'!P177)</f>
        <v> </v>
      </c>
      <c r="I177" s="13"/>
      <c r="J177" s="13" t="str">
        <f>'QB Formula'!C177</f>
        <v/>
      </c>
      <c r="K177" s="13" t="str">
        <f>'RB Formula'!A177&amp;", "&amp;'RB Formula'!B177</f>
        <v>, </v>
      </c>
      <c r="R177" s="14" t="str">
        <f>if('RB Formula'!R177 = 0, " ", 'RB Formula'!S177)</f>
        <v> </v>
      </c>
      <c r="S177" s="13" t="str">
        <f>'RB Formula'!B177</f>
        <v/>
      </c>
      <c r="T177" s="14" t="str">
        <f>'RB Formula'!C177</f>
        <v/>
      </c>
      <c r="U177" s="13" t="str">
        <f>'WR Formula'!A177&amp;", "&amp;'WR Formula'!B177</f>
        <v>Taz Reddicks, Oregon State</v>
      </c>
      <c r="AB177" s="14">
        <f>if('WR Formula'!N177 = 0, " ", 'WR Formula'!P177)</f>
        <v>3.3</v>
      </c>
      <c r="AC177" s="13" t="str">
        <f>'WR Formula'!B177</f>
        <v>Oregon State</v>
      </c>
      <c r="AD177" s="13" t="str">
        <f>'WR Formula'!C177</f>
        <v>N</v>
      </c>
      <c r="AE177" s="13" t="str">
        <f>'TE Formula'!A177&amp;", "&amp;'TE Formula'!B177</f>
        <v>, </v>
      </c>
      <c r="AL177" s="13" t="str">
        <f>if('TE Formula'!P177 = 0, " ", 'TE Formula'!R177)</f>
        <v> </v>
      </c>
      <c r="AM177" s="13"/>
      <c r="AN177" s="13" t="str">
        <f>'TE Formula'!C177</f>
        <v/>
      </c>
      <c r="AO177" s="13" t="str">
        <f>'OT Formula'!A177&amp;", "&amp;'OT Formula'!B177</f>
        <v>, </v>
      </c>
      <c r="AV177" s="13" t="str">
        <f>if('OT Formula'!N177 = 0, " ", 'OT Formula'!O177)</f>
        <v> </v>
      </c>
      <c r="AW177" s="13" t="str">
        <f>'OT Formula'!B177</f>
        <v/>
      </c>
      <c r="AX177" s="13" t="str">
        <f>'OT Formula'!C177</f>
        <v/>
      </c>
      <c r="AY177" s="15" t="str">
        <f>'IOL Formula'!A177&amp;", "&amp;'IOL Formula'!B177</f>
        <v>, </v>
      </c>
      <c r="BF177" s="13" t="str">
        <f>if('IOL Formula'!N177 = 0, " ", 'IOL Formula'!O177)</f>
        <v> </v>
      </c>
      <c r="BG177" s="13" t="str">
        <f>'IOL Formula'!B177</f>
        <v/>
      </c>
      <c r="BH177" s="13" t="str">
        <f>'IOL Formula'!C177</f>
        <v/>
      </c>
    </row>
    <row r="178">
      <c r="A178" s="13" t="str">
        <f>'QB Formula'!A178&amp;", "&amp;'QB Formula'!B178</f>
        <v>, </v>
      </c>
      <c r="H178" s="13" t="str">
        <f>if('QB Formula'!P178 = 0, " ", 'QB Formula'!P178)</f>
        <v> </v>
      </c>
      <c r="I178" s="13"/>
      <c r="J178" s="13" t="str">
        <f>'QB Formula'!C178</f>
        <v/>
      </c>
      <c r="K178" s="13" t="str">
        <f>'RB Formula'!A178&amp;", "&amp;'RB Formula'!B178</f>
        <v>, </v>
      </c>
      <c r="R178" s="14" t="str">
        <f>if('RB Formula'!R178 = 0, " ", 'RB Formula'!S178)</f>
        <v> </v>
      </c>
      <c r="S178" s="13" t="str">
        <f>'RB Formula'!B178</f>
        <v/>
      </c>
      <c r="T178" s="14" t="str">
        <f>'RB Formula'!C178</f>
        <v/>
      </c>
      <c r="U178" s="13" t="str">
        <f>'WR Formula'!A178&amp;", "&amp;'WR Formula'!B178</f>
        <v>Tre' Brown III, Old Dominion</v>
      </c>
      <c r="AB178" s="14">
        <f>if('WR Formula'!N178 = 0, " ", 'WR Formula'!P178)</f>
        <v>3.257142857</v>
      </c>
      <c r="AC178" s="13" t="str">
        <f>'WR Formula'!B178</f>
        <v>Old Dominion</v>
      </c>
      <c r="AD178" s="13" t="str">
        <f>'WR Formula'!C178</f>
        <v>N</v>
      </c>
      <c r="AE178" s="13" t="str">
        <f>'TE Formula'!A178&amp;", "&amp;'TE Formula'!B178</f>
        <v>, </v>
      </c>
      <c r="AL178" s="13" t="str">
        <f>if('TE Formula'!P178 = 0, " ", 'TE Formula'!R178)</f>
        <v> </v>
      </c>
      <c r="AM178" s="13"/>
      <c r="AN178" s="13" t="str">
        <f>'TE Formula'!C178</f>
        <v/>
      </c>
      <c r="AO178" s="13" t="str">
        <f>'OT Formula'!A178&amp;", "&amp;'OT Formula'!B178</f>
        <v>, </v>
      </c>
      <c r="AV178" s="13" t="str">
        <f>if('OT Formula'!N178 = 0, " ", 'OT Formula'!O178)</f>
        <v> </v>
      </c>
      <c r="AW178" s="13" t="str">
        <f>'OT Formula'!B178</f>
        <v/>
      </c>
      <c r="AX178" s="13" t="str">
        <f>'OT Formula'!C178</f>
        <v/>
      </c>
      <c r="AY178" s="15" t="str">
        <f>'IOL Formula'!A178&amp;", "&amp;'IOL Formula'!B178</f>
        <v>, </v>
      </c>
      <c r="BF178" s="13" t="str">
        <f>if('IOL Formula'!N178 = 0, " ", 'IOL Formula'!O178)</f>
        <v> </v>
      </c>
      <c r="BG178" s="13" t="str">
        <f>'IOL Formula'!B178</f>
        <v/>
      </c>
      <c r="BH178" s="13" t="str">
        <f>'IOL Formula'!C178</f>
        <v/>
      </c>
    </row>
    <row r="179">
      <c r="A179" s="13" t="str">
        <f>'QB Formula'!A179&amp;", "&amp;'QB Formula'!B179</f>
        <v>, </v>
      </c>
      <c r="H179" s="13" t="str">
        <f>if('QB Formula'!P179 = 0, " ", 'QB Formula'!P179)</f>
        <v> </v>
      </c>
      <c r="I179" s="13"/>
      <c r="J179" s="13" t="str">
        <f>'QB Formula'!C179</f>
        <v/>
      </c>
      <c r="K179" s="13" t="str">
        <f>'RB Formula'!A179&amp;", "&amp;'RB Formula'!B179</f>
        <v>, </v>
      </c>
      <c r="R179" s="14" t="str">
        <f>if('RB Formula'!R179 = 0, " ", 'RB Formula'!S179)</f>
        <v> </v>
      </c>
      <c r="S179" s="13" t="str">
        <f>'RB Formula'!B179</f>
        <v/>
      </c>
      <c r="T179" s="14" t="str">
        <f>'RB Formula'!C179</f>
        <v/>
      </c>
      <c r="U179" s="13" t="str">
        <f>'WR Formula'!A179&amp;", "&amp;'WR Formula'!B179</f>
        <v>Dean Boyd, Harvard</v>
      </c>
      <c r="AB179" s="14">
        <f>if('WR Formula'!N179 = 0, " ", 'WR Formula'!P179)</f>
        <v>3.257142857</v>
      </c>
      <c r="AC179" s="13" t="str">
        <f>'WR Formula'!B179</f>
        <v>Harvard</v>
      </c>
      <c r="AD179" s="13" t="str">
        <f>'WR Formula'!C179</f>
        <v>N</v>
      </c>
      <c r="AE179" s="13" t="str">
        <f>'TE Formula'!A179&amp;", "&amp;'TE Formula'!B179</f>
        <v>, </v>
      </c>
      <c r="AL179" s="13" t="str">
        <f>if('TE Formula'!P179 = 0, " ", 'TE Formula'!R179)</f>
        <v> </v>
      </c>
      <c r="AM179" s="13"/>
      <c r="AN179" s="13" t="str">
        <f>'TE Formula'!C179</f>
        <v/>
      </c>
      <c r="AO179" s="13" t="str">
        <f>'OT Formula'!A179&amp;", "&amp;'OT Formula'!B179</f>
        <v>, </v>
      </c>
      <c r="AV179" s="13" t="str">
        <f>if('OT Formula'!N179 = 0, " ", 'OT Formula'!O179)</f>
        <v> </v>
      </c>
      <c r="AW179" s="13" t="str">
        <f>'OT Formula'!B179</f>
        <v/>
      </c>
      <c r="AX179" s="13" t="str">
        <f>'OT Formula'!C179</f>
        <v/>
      </c>
      <c r="AY179" s="15" t="str">
        <f>'IOL Formula'!A179&amp;", "&amp;'IOL Formula'!B179</f>
        <v>, </v>
      </c>
      <c r="BF179" s="13" t="str">
        <f>if('IOL Formula'!N179 = 0, " ", 'IOL Formula'!O179)</f>
        <v> </v>
      </c>
      <c r="BG179" s="13" t="str">
        <f>'IOL Formula'!B179</f>
        <v/>
      </c>
      <c r="BH179" s="13" t="str">
        <f>'IOL Formula'!C179</f>
        <v/>
      </c>
    </row>
    <row r="180">
      <c r="A180" s="13" t="str">
        <f>'QB Formula'!A180&amp;", "&amp;'QB Formula'!B180</f>
        <v>, </v>
      </c>
      <c r="H180" s="13" t="str">
        <f>if('QB Formula'!P180 = 0, " ", 'QB Formula'!P180)</f>
        <v> </v>
      </c>
      <c r="I180" s="13"/>
      <c r="J180" s="13" t="str">
        <f>'QB Formula'!C180</f>
        <v/>
      </c>
      <c r="K180" s="13" t="str">
        <f>'RB Formula'!A180&amp;", "&amp;'RB Formula'!B180</f>
        <v>, </v>
      </c>
      <c r="R180" s="14" t="str">
        <f>if('RB Formula'!R180 = 0, " ", 'RB Formula'!S180)</f>
        <v> </v>
      </c>
      <c r="S180" s="13" t="str">
        <f>'RB Formula'!B180</f>
        <v/>
      </c>
      <c r="T180" s="14" t="str">
        <f>'RB Formula'!C180</f>
        <v/>
      </c>
      <c r="U180" s="13" t="str">
        <f>'WR Formula'!A180&amp;", "&amp;'WR Formula'!B180</f>
        <v>Jack Freeburg, Fordham</v>
      </c>
      <c r="AB180" s="14">
        <f>if('WR Formula'!N180 = 0, " ", 'WR Formula'!P180)</f>
        <v>3.257142857</v>
      </c>
      <c r="AC180" s="13" t="str">
        <f>'WR Formula'!B180</f>
        <v>Fordham</v>
      </c>
      <c r="AD180" s="13" t="str">
        <f>'WR Formula'!C180</f>
        <v>Y</v>
      </c>
      <c r="AE180" s="13" t="str">
        <f>'TE Formula'!A180&amp;", "&amp;'TE Formula'!B180</f>
        <v>, </v>
      </c>
      <c r="AL180" s="13" t="str">
        <f>if('TE Formula'!P180 = 0, " ", 'TE Formula'!R180)</f>
        <v> </v>
      </c>
      <c r="AM180" s="13"/>
      <c r="AN180" s="13" t="str">
        <f>'TE Formula'!C180</f>
        <v/>
      </c>
      <c r="AO180" s="13" t="str">
        <f>'OT Formula'!A180&amp;", "&amp;'OT Formula'!B180</f>
        <v>, </v>
      </c>
      <c r="AV180" s="13" t="str">
        <f>if('OT Formula'!N180 = 0, " ", 'OT Formula'!O180)</f>
        <v> </v>
      </c>
      <c r="AW180" s="13" t="str">
        <f>'OT Formula'!B180</f>
        <v/>
      </c>
      <c r="AX180" s="13" t="str">
        <f>'OT Formula'!C180</f>
        <v/>
      </c>
      <c r="AY180" s="15" t="str">
        <f>'IOL Formula'!A180&amp;", "&amp;'IOL Formula'!B180</f>
        <v>, </v>
      </c>
      <c r="BF180" s="13" t="str">
        <f>if('IOL Formula'!N180 = 0, " ", 'IOL Formula'!O180)</f>
        <v> </v>
      </c>
      <c r="BG180" s="13" t="str">
        <f>'IOL Formula'!B180</f>
        <v/>
      </c>
      <c r="BH180" s="13" t="str">
        <f>'IOL Formula'!C180</f>
        <v/>
      </c>
    </row>
    <row r="181">
      <c r="A181" s="13" t="str">
        <f>'QB Formula'!A181&amp;", "&amp;'QB Formula'!B181</f>
        <v>, </v>
      </c>
      <c r="H181" s="13" t="str">
        <f>if('QB Formula'!P181 = 0, " ", 'QB Formula'!P181)</f>
        <v> </v>
      </c>
      <c r="I181" s="13"/>
      <c r="J181" s="13" t="str">
        <f>'QB Formula'!C181</f>
        <v/>
      </c>
      <c r="K181" s="13" t="str">
        <f>'RB Formula'!A181&amp;", "&amp;'RB Formula'!B181</f>
        <v>, </v>
      </c>
      <c r="R181" s="14" t="str">
        <f>if('RB Formula'!R181 = 0, " ", 'RB Formula'!S181)</f>
        <v> </v>
      </c>
      <c r="S181" s="13" t="str">
        <f>'RB Formula'!B181</f>
        <v/>
      </c>
      <c r="T181" s="14" t="str">
        <f>'RB Formula'!C181</f>
        <v/>
      </c>
      <c r="U181" s="13" t="str">
        <f>'WR Formula'!A181&amp;", "&amp;'WR Formula'!B181</f>
        <v>Chedon James, Incarnate Word</v>
      </c>
      <c r="AB181" s="14">
        <f>if('WR Formula'!N181 = 0, " ", 'WR Formula'!P181)</f>
        <v>3.257142857</v>
      </c>
      <c r="AC181" s="13" t="str">
        <f>'WR Formula'!B181</f>
        <v>Incarnate Word</v>
      </c>
      <c r="AD181" s="13" t="str">
        <f>'WR Formula'!C181</f>
        <v>N</v>
      </c>
      <c r="AE181" s="13" t="str">
        <f>'TE Formula'!A181&amp;", "&amp;'TE Formula'!B181</f>
        <v>, </v>
      </c>
      <c r="AL181" s="13" t="str">
        <f>if('TE Formula'!P181 = 0, " ", 'TE Formula'!R181)</f>
        <v> </v>
      </c>
      <c r="AM181" s="13"/>
      <c r="AN181" s="13" t="str">
        <f>'TE Formula'!C181</f>
        <v/>
      </c>
      <c r="AO181" s="13" t="str">
        <f>'OT Formula'!A181&amp;", "&amp;'OT Formula'!B181</f>
        <v>, </v>
      </c>
      <c r="AV181" s="13" t="str">
        <f>if('OT Formula'!N181 = 0, " ", 'OT Formula'!O181)</f>
        <v> </v>
      </c>
      <c r="AW181" s="13" t="str">
        <f>'OT Formula'!B181</f>
        <v/>
      </c>
      <c r="AX181" s="13" t="str">
        <f>'OT Formula'!C181</f>
        <v/>
      </c>
      <c r="AY181" s="15" t="str">
        <f>'IOL Formula'!A181&amp;", "&amp;'IOL Formula'!B181</f>
        <v>, </v>
      </c>
      <c r="BF181" s="13" t="str">
        <f>if('IOL Formula'!N181 = 0, " ", 'IOL Formula'!O181)</f>
        <v> </v>
      </c>
      <c r="BG181" s="13" t="str">
        <f>'IOL Formula'!B181</f>
        <v/>
      </c>
      <c r="BH181" s="13" t="str">
        <f>'IOL Formula'!C181</f>
        <v/>
      </c>
    </row>
    <row r="182">
      <c r="A182" s="13" t="str">
        <f>'QB Formula'!A182&amp;", "&amp;'QB Formula'!B182</f>
        <v>, </v>
      </c>
      <c r="H182" s="13" t="str">
        <f>if('QB Formula'!P182 = 0, " ", 'QB Formula'!P182)</f>
        <v> </v>
      </c>
      <c r="I182" s="13"/>
      <c r="J182" s="13" t="str">
        <f>'QB Formula'!C182</f>
        <v/>
      </c>
      <c r="K182" s="13" t="str">
        <f>'RB Formula'!A182&amp;", "&amp;'RB Formula'!B182</f>
        <v>, </v>
      </c>
      <c r="R182" s="14" t="str">
        <f>if('RB Formula'!R182 = 0, " ", 'RB Formula'!S182)</f>
        <v> </v>
      </c>
      <c r="S182" s="13" t="str">
        <f>'RB Formula'!B182</f>
        <v/>
      </c>
      <c r="T182" s="14" t="str">
        <f>'RB Formula'!C182</f>
        <v/>
      </c>
      <c r="U182" s="13" t="str">
        <f>'WR Formula'!A182&amp;", "&amp;'WR Formula'!B182</f>
        <v>Anthony Eager, South Alabama</v>
      </c>
      <c r="AB182" s="14">
        <f>if('WR Formula'!N182 = 0, " ", 'WR Formula'!P182)</f>
        <v>3.242857143</v>
      </c>
      <c r="AC182" s="13" t="str">
        <f>'WR Formula'!B182</f>
        <v>South Alabama</v>
      </c>
      <c r="AD182" s="13" t="str">
        <f>'WR Formula'!C182</f>
        <v>N</v>
      </c>
      <c r="AE182" s="13" t="str">
        <f>'TE Formula'!A182&amp;", "&amp;'TE Formula'!B182</f>
        <v>, </v>
      </c>
      <c r="AL182" s="13" t="str">
        <f>if('TE Formula'!P182 = 0, " ", 'TE Formula'!R182)</f>
        <v> </v>
      </c>
      <c r="AM182" s="13"/>
      <c r="AN182" s="13" t="str">
        <f>'TE Formula'!C182</f>
        <v/>
      </c>
      <c r="AO182" s="13" t="str">
        <f>'OT Formula'!A182&amp;", "&amp;'OT Formula'!B182</f>
        <v>, </v>
      </c>
      <c r="AV182" s="13" t="str">
        <f>if('OT Formula'!N182 = 0, " ", 'OT Formula'!O182)</f>
        <v> </v>
      </c>
      <c r="AW182" s="13" t="str">
        <f>'OT Formula'!B182</f>
        <v/>
      </c>
      <c r="AX182" s="13" t="str">
        <f>'OT Formula'!C182</f>
        <v/>
      </c>
      <c r="AY182" s="15" t="str">
        <f>'IOL Formula'!A182&amp;", "&amp;'IOL Formula'!B182</f>
        <v>, </v>
      </c>
      <c r="BF182" s="13" t="str">
        <f>if('IOL Formula'!N182 = 0, " ", 'IOL Formula'!O182)</f>
        <v> </v>
      </c>
      <c r="BG182" s="13" t="str">
        <f>'IOL Formula'!B182</f>
        <v/>
      </c>
      <c r="BH182" s="13" t="str">
        <f>'IOL Formula'!C182</f>
        <v/>
      </c>
    </row>
    <row r="183">
      <c r="A183" s="13" t="str">
        <f>'QB Formula'!A183&amp;", "&amp;'QB Formula'!B183</f>
        <v>, </v>
      </c>
      <c r="H183" s="13" t="str">
        <f>if('QB Formula'!P183 = 0, " ", 'QB Formula'!P183)</f>
        <v> </v>
      </c>
      <c r="I183" s="13"/>
      <c r="J183" s="13" t="str">
        <f>'QB Formula'!C183</f>
        <v/>
      </c>
      <c r="K183" s="13" t="str">
        <f>'RB Formula'!A183&amp;", "&amp;'RB Formula'!B183</f>
        <v>, </v>
      </c>
      <c r="R183" s="14" t="str">
        <f>if('RB Formula'!R183 = 0, " ", 'RB Formula'!S183)</f>
        <v> </v>
      </c>
      <c r="S183" s="13" t="str">
        <f>'RB Formula'!B183</f>
        <v/>
      </c>
      <c r="T183" s="14" t="str">
        <f>'RB Formula'!C183</f>
        <v/>
      </c>
      <c r="U183" s="13" t="str">
        <f>'WR Formula'!A183&amp;", "&amp;'WR Formula'!B183</f>
        <v>Israel Polk, Akron</v>
      </c>
      <c r="AB183" s="14">
        <f>if('WR Formula'!N183 = 0, " ", 'WR Formula'!P183)</f>
        <v>3.242857143</v>
      </c>
      <c r="AC183" s="13" t="str">
        <f>'WR Formula'!B183</f>
        <v>Akron</v>
      </c>
      <c r="AD183" s="13" t="str">
        <f>'WR Formula'!C183</f>
        <v>Y</v>
      </c>
      <c r="AE183" s="13" t="str">
        <f>'TE Formula'!A183&amp;", "&amp;'TE Formula'!B183</f>
        <v>, </v>
      </c>
      <c r="AL183" s="13" t="str">
        <f>if('TE Formula'!P183 = 0, " ", 'TE Formula'!R183)</f>
        <v> </v>
      </c>
      <c r="AM183" s="13"/>
      <c r="AN183" s="13" t="str">
        <f>'TE Formula'!C183</f>
        <v/>
      </c>
      <c r="AO183" s="13" t="str">
        <f>'OT Formula'!A183&amp;", "&amp;'OT Formula'!B183</f>
        <v>, </v>
      </c>
      <c r="AV183" s="13" t="str">
        <f>if('OT Formula'!N183 = 0, " ", 'OT Formula'!O183)</f>
        <v> </v>
      </c>
      <c r="AW183" s="13" t="str">
        <f>'OT Formula'!B183</f>
        <v/>
      </c>
      <c r="AX183" s="13" t="str">
        <f>'OT Formula'!C183</f>
        <v/>
      </c>
      <c r="AY183" s="15" t="str">
        <f>'IOL Formula'!A183&amp;", "&amp;'IOL Formula'!B183</f>
        <v>, </v>
      </c>
      <c r="BF183" s="13" t="str">
        <f>if('IOL Formula'!N183 = 0, " ", 'IOL Formula'!O183)</f>
        <v> </v>
      </c>
      <c r="BG183" s="13" t="str">
        <f>'IOL Formula'!B183</f>
        <v/>
      </c>
      <c r="BH183" s="13" t="str">
        <f>'IOL Formula'!C183</f>
        <v/>
      </c>
    </row>
    <row r="184">
      <c r="A184" s="13" t="str">
        <f>'QB Formula'!A184&amp;", "&amp;'QB Formula'!B184</f>
        <v>, </v>
      </c>
      <c r="H184" s="13" t="str">
        <f>if('QB Formula'!P184 = 0, " ", 'QB Formula'!P184)</f>
        <v> </v>
      </c>
      <c r="I184" s="13"/>
      <c r="J184" s="13" t="str">
        <f>'QB Formula'!C184</f>
        <v/>
      </c>
      <c r="K184" s="13" t="str">
        <f>'RB Formula'!A184&amp;", "&amp;'RB Formula'!B184</f>
        <v>, </v>
      </c>
      <c r="R184" s="14" t="str">
        <f>if('RB Formula'!R184 = 0, " ", 'RB Formula'!S184)</f>
        <v> </v>
      </c>
      <c r="S184" s="13" t="str">
        <f>'RB Formula'!B184</f>
        <v/>
      </c>
      <c r="T184" s="14" t="str">
        <f>'RB Formula'!C184</f>
        <v/>
      </c>
      <c r="U184" s="13" t="str">
        <f>'WR Formula'!A184&amp;", "&amp;'WR Formula'!B184</f>
        <v>Armani Winfield, Colorado State</v>
      </c>
      <c r="AB184" s="14">
        <f>if('WR Formula'!N184 = 0, " ", 'WR Formula'!P184)</f>
        <v>3.185714286</v>
      </c>
      <c r="AC184" s="13" t="str">
        <f>'WR Formula'!B184</f>
        <v>Colorado State</v>
      </c>
      <c r="AD184" s="13" t="str">
        <f>'WR Formula'!C184</f>
        <v>N</v>
      </c>
      <c r="AE184" s="13" t="str">
        <f>'TE Formula'!A184&amp;", "&amp;'TE Formula'!B184</f>
        <v>, </v>
      </c>
      <c r="AL184" s="13" t="str">
        <f>if('TE Formula'!P184 = 0, " ", 'TE Formula'!R184)</f>
        <v> </v>
      </c>
      <c r="AM184" s="13"/>
      <c r="AN184" s="13" t="str">
        <f>'TE Formula'!C184</f>
        <v/>
      </c>
      <c r="AO184" s="13" t="str">
        <f>'OT Formula'!A184&amp;", "&amp;'OT Formula'!B184</f>
        <v>, </v>
      </c>
      <c r="AV184" s="13" t="str">
        <f>if('OT Formula'!N184 = 0, " ", 'OT Formula'!O184)</f>
        <v> </v>
      </c>
      <c r="AW184" s="13" t="str">
        <f>'OT Formula'!B184</f>
        <v/>
      </c>
      <c r="AX184" s="13" t="str">
        <f>'OT Formula'!C184</f>
        <v/>
      </c>
      <c r="AY184" s="15" t="str">
        <f>'IOL Formula'!A184&amp;", "&amp;'IOL Formula'!B184</f>
        <v>, </v>
      </c>
      <c r="BF184" s="13" t="str">
        <f>if('IOL Formula'!N184 = 0, " ", 'IOL Formula'!O184)</f>
        <v> </v>
      </c>
      <c r="BG184" s="13" t="str">
        <f>'IOL Formula'!B184</f>
        <v/>
      </c>
      <c r="BH184" s="13" t="str">
        <f>'IOL Formula'!C184</f>
        <v/>
      </c>
    </row>
    <row r="185">
      <c r="A185" s="13" t="str">
        <f>'QB Formula'!A185&amp;", "&amp;'QB Formula'!B185</f>
        <v>, </v>
      </c>
      <c r="H185" s="13" t="str">
        <f>if('QB Formula'!P185 = 0, " ", 'QB Formula'!P185)</f>
        <v> </v>
      </c>
      <c r="I185" s="13"/>
      <c r="J185" s="13" t="str">
        <f>'QB Formula'!C185</f>
        <v/>
      </c>
      <c r="K185" s="13" t="str">
        <f>'RB Formula'!A185&amp;", "&amp;'RB Formula'!B185</f>
        <v>, </v>
      </c>
      <c r="R185" s="14" t="str">
        <f>if('RB Formula'!R185 = 0, " ", 'RB Formula'!S185)</f>
        <v> </v>
      </c>
      <c r="S185" s="13" t="str">
        <f>'RB Formula'!B185</f>
        <v/>
      </c>
      <c r="T185" s="14" t="str">
        <f>'RB Formula'!C185</f>
        <v/>
      </c>
      <c r="U185" s="13" t="str">
        <f>'WR Formula'!A185&amp;", "&amp;'WR Formula'!B185</f>
        <v>Maleek Huggins, Bethune Cookman</v>
      </c>
      <c r="AB185" s="14">
        <f>if('WR Formula'!N185 = 0, " ", 'WR Formula'!P185)</f>
        <v>3.185714286</v>
      </c>
      <c r="AC185" s="13" t="str">
        <f>'WR Formula'!B185</f>
        <v>Bethune Cookman</v>
      </c>
      <c r="AD185" s="13" t="str">
        <f>'WR Formula'!C185</f>
        <v>Y</v>
      </c>
      <c r="AE185" s="13" t="str">
        <f>'TE Formula'!A185&amp;", "&amp;'TE Formula'!B185</f>
        <v>, </v>
      </c>
      <c r="AL185" s="13" t="str">
        <f>if('TE Formula'!P185 = 0, " ", 'TE Formula'!R185)</f>
        <v> </v>
      </c>
      <c r="AM185" s="13"/>
      <c r="AN185" s="13" t="str">
        <f>'TE Formula'!C185</f>
        <v/>
      </c>
      <c r="AO185" s="13" t="str">
        <f>'OT Formula'!A185&amp;", "&amp;'OT Formula'!B185</f>
        <v>, </v>
      </c>
      <c r="AV185" s="13" t="str">
        <f>if('OT Formula'!N185 = 0, " ", 'OT Formula'!O185)</f>
        <v> </v>
      </c>
      <c r="AW185" s="13" t="str">
        <f>'OT Formula'!B185</f>
        <v/>
      </c>
      <c r="AX185" s="13" t="str">
        <f>'OT Formula'!C185</f>
        <v/>
      </c>
      <c r="AY185" s="15" t="str">
        <f>'IOL Formula'!A185&amp;", "&amp;'IOL Formula'!B185</f>
        <v>, </v>
      </c>
      <c r="BF185" s="13" t="str">
        <f>if('IOL Formula'!N185 = 0, " ", 'IOL Formula'!O185)</f>
        <v> </v>
      </c>
      <c r="BG185" s="13" t="str">
        <f>'IOL Formula'!B185</f>
        <v/>
      </c>
      <c r="BH185" s="13" t="str">
        <f>'IOL Formula'!C185</f>
        <v/>
      </c>
    </row>
    <row r="186">
      <c r="A186" s="13" t="str">
        <f>'QB Formula'!A186&amp;", "&amp;'QB Formula'!B186</f>
        <v>, </v>
      </c>
      <c r="H186" s="13" t="str">
        <f>if('QB Formula'!P186 = 0, " ", 'QB Formula'!P186)</f>
        <v> </v>
      </c>
      <c r="I186" s="13"/>
      <c r="J186" s="13" t="str">
        <f>'QB Formula'!C186</f>
        <v/>
      </c>
      <c r="K186" s="13" t="str">
        <f>'RB Formula'!A186&amp;", "&amp;'RB Formula'!B186</f>
        <v>, </v>
      </c>
      <c r="R186" s="14" t="str">
        <f>if('RB Formula'!R186 = 0, " ", 'RB Formula'!S186)</f>
        <v> </v>
      </c>
      <c r="S186" s="13" t="str">
        <f>'RB Formula'!B186</f>
        <v/>
      </c>
      <c r="T186" s="14" t="str">
        <f>'RB Formula'!C186</f>
        <v/>
      </c>
      <c r="U186" s="13" t="str">
        <f>'WR Formula'!A186&amp;", "&amp;'WR Formula'!B186</f>
        <v>Ronnel Johnson, Missouri State</v>
      </c>
      <c r="AB186" s="14">
        <f>if('WR Formula'!N186 = 0, " ", 'WR Formula'!P186)</f>
        <v>3.028571429</v>
      </c>
      <c r="AC186" s="13" t="str">
        <f>'WR Formula'!B186</f>
        <v>Missouri State</v>
      </c>
      <c r="AD186" s="13" t="str">
        <f>'WR Formula'!C186</f>
        <v>N</v>
      </c>
      <c r="AE186" s="13" t="str">
        <f>'TE Formula'!A186&amp;", "&amp;'TE Formula'!B186</f>
        <v>, </v>
      </c>
      <c r="AL186" s="13" t="str">
        <f>if('TE Formula'!P186 = 0, " ", 'TE Formula'!R186)</f>
        <v> </v>
      </c>
      <c r="AM186" s="13"/>
      <c r="AN186" s="13" t="str">
        <f>'TE Formula'!C186</f>
        <v/>
      </c>
      <c r="AO186" s="13" t="str">
        <f>'OT Formula'!A186&amp;", "&amp;'OT Formula'!B186</f>
        <v>, </v>
      </c>
      <c r="AV186" s="13" t="str">
        <f>if('OT Formula'!N186 = 0, " ", 'OT Formula'!O186)</f>
        <v> </v>
      </c>
      <c r="AW186" s="13" t="str">
        <f>'OT Formula'!B186</f>
        <v/>
      </c>
      <c r="AX186" s="13" t="str">
        <f>'OT Formula'!C186</f>
        <v/>
      </c>
      <c r="AY186" s="15" t="str">
        <f>'IOL Formula'!A186&amp;", "&amp;'IOL Formula'!B186</f>
        <v>, </v>
      </c>
      <c r="BF186" s="13" t="str">
        <f>if('IOL Formula'!N186 = 0, " ", 'IOL Formula'!O186)</f>
        <v> </v>
      </c>
      <c r="BG186" s="13" t="str">
        <f>'IOL Formula'!B186</f>
        <v/>
      </c>
      <c r="BH186" s="13" t="str">
        <f>'IOL Formula'!C186</f>
        <v/>
      </c>
    </row>
    <row r="187">
      <c r="A187" s="13" t="str">
        <f>'QB Formula'!A187&amp;", "&amp;'QB Formula'!B187</f>
        <v>, </v>
      </c>
      <c r="H187" s="13" t="str">
        <f>if('QB Formula'!P187 = 0, " ", 'QB Formula'!P187)</f>
        <v> </v>
      </c>
      <c r="I187" s="13"/>
      <c r="J187" s="13" t="str">
        <f>'QB Formula'!C187</f>
        <v/>
      </c>
      <c r="K187" s="13" t="str">
        <f>'RB Formula'!A187&amp;", "&amp;'RB Formula'!B187</f>
        <v>, </v>
      </c>
      <c r="R187" s="14" t="str">
        <f>if('RB Formula'!R187 = 0, " ", 'RB Formula'!S187)</f>
        <v> </v>
      </c>
      <c r="S187" s="13" t="str">
        <f>'RB Formula'!B187</f>
        <v/>
      </c>
      <c r="T187" s="14" t="str">
        <f>'RB Formula'!C187</f>
        <v/>
      </c>
      <c r="U187" s="13" t="str">
        <f>'WR Formula'!A187&amp;", "&amp;'WR Formula'!B187</f>
        <v>Terence Loville, Portland State</v>
      </c>
      <c r="AB187" s="14">
        <f>if('WR Formula'!N187 = 0, " ", 'WR Formula'!P187)</f>
        <v>2.871428571</v>
      </c>
      <c r="AC187" s="13" t="str">
        <f>'WR Formula'!B187</f>
        <v>Portland State</v>
      </c>
      <c r="AD187" s="13" t="str">
        <f>'WR Formula'!C187</f>
        <v>N</v>
      </c>
      <c r="AE187" s="13" t="str">
        <f>'TE Formula'!A187&amp;", "&amp;'TE Formula'!B187</f>
        <v>, </v>
      </c>
      <c r="AL187" s="13" t="str">
        <f>if('TE Formula'!P187 = 0, " ", 'TE Formula'!R187)</f>
        <v> </v>
      </c>
      <c r="AM187" s="13"/>
      <c r="AN187" s="13" t="str">
        <f>'TE Formula'!C187</f>
        <v/>
      </c>
      <c r="AO187" s="13" t="str">
        <f>'OT Formula'!A187&amp;", "&amp;'OT Formula'!B187</f>
        <v>, </v>
      </c>
      <c r="AV187" s="13" t="str">
        <f>if('OT Formula'!N187 = 0, " ", 'OT Formula'!O187)</f>
        <v> </v>
      </c>
      <c r="AW187" s="13" t="str">
        <f>'OT Formula'!B187</f>
        <v/>
      </c>
      <c r="AX187" s="13" t="str">
        <f>'OT Formula'!C187</f>
        <v/>
      </c>
      <c r="AY187" s="15" t="str">
        <f>'IOL Formula'!A187&amp;", "&amp;'IOL Formula'!B187</f>
        <v>, </v>
      </c>
      <c r="BF187" s="13" t="str">
        <f>if('IOL Formula'!N187 = 0, " ", 'IOL Formula'!O187)</f>
        <v> </v>
      </c>
      <c r="BG187" s="13" t="str">
        <f>'IOL Formula'!B187</f>
        <v/>
      </c>
      <c r="BH187" s="13" t="str">
        <f>'IOL Formula'!C187</f>
        <v/>
      </c>
    </row>
    <row r="188">
      <c r="A188" s="13" t="str">
        <f>'QB Formula'!A188&amp;", "&amp;'QB Formula'!B188</f>
        <v>, </v>
      </c>
      <c r="H188" s="13" t="str">
        <f>if('QB Formula'!P188 = 0, " ", 'QB Formula'!P188)</f>
        <v> </v>
      </c>
      <c r="I188" s="13"/>
      <c r="J188" s="13" t="str">
        <f>'QB Formula'!C188</f>
        <v/>
      </c>
      <c r="K188" s="13" t="str">
        <f>'RB Formula'!A188&amp;", "&amp;'RB Formula'!B188</f>
        <v>, </v>
      </c>
      <c r="R188" s="14" t="str">
        <f>if('RB Formula'!R188 = 0, " ", 'RB Formula'!S188)</f>
        <v> </v>
      </c>
      <c r="S188" s="13" t="str">
        <f>'RB Formula'!B188</f>
        <v/>
      </c>
      <c r="T188" s="14" t="str">
        <f>'RB Formula'!C188</f>
        <v/>
      </c>
      <c r="U188" s="13" t="str">
        <f>'WR Formula'!A188&amp;", "&amp;'WR Formula'!B188</f>
        <v>Preston Bird, Samford</v>
      </c>
      <c r="AB188" s="14">
        <f>if('WR Formula'!N188 = 0, " ", 'WR Formula'!P188)</f>
        <v>2.814285714</v>
      </c>
      <c r="AC188" s="13" t="str">
        <f>'WR Formula'!B188</f>
        <v>Samford</v>
      </c>
      <c r="AD188" s="13" t="str">
        <f>'WR Formula'!C188</f>
        <v>N</v>
      </c>
      <c r="AE188" s="13" t="str">
        <f>'TE Formula'!A188&amp;", "&amp;'TE Formula'!B188</f>
        <v>, </v>
      </c>
      <c r="AL188" s="13" t="str">
        <f>if('TE Formula'!P188 = 0, " ", 'TE Formula'!R188)</f>
        <v> </v>
      </c>
      <c r="AM188" s="13"/>
      <c r="AN188" s="13" t="str">
        <f>'TE Formula'!C188</f>
        <v/>
      </c>
      <c r="AO188" s="13" t="str">
        <f>'OT Formula'!A188&amp;", "&amp;'OT Formula'!B188</f>
        <v>, </v>
      </c>
      <c r="AV188" s="13" t="str">
        <f>if('OT Formula'!N188 = 0, " ", 'OT Formula'!O188)</f>
        <v> </v>
      </c>
      <c r="AW188" s="13" t="str">
        <f>'OT Formula'!B188</f>
        <v/>
      </c>
      <c r="AX188" s="13" t="str">
        <f>'OT Formula'!C188</f>
        <v/>
      </c>
      <c r="AY188" s="15" t="str">
        <f>'IOL Formula'!A188&amp;", "&amp;'IOL Formula'!B188</f>
        <v>, </v>
      </c>
      <c r="BF188" s="13" t="str">
        <f>if('IOL Formula'!N188 = 0, " ", 'IOL Formula'!O188)</f>
        <v> </v>
      </c>
      <c r="BG188" s="13" t="str">
        <f>'IOL Formula'!B188</f>
        <v/>
      </c>
      <c r="BH188" s="13" t="str">
        <f>'IOL Formula'!C188</f>
        <v/>
      </c>
    </row>
    <row r="189">
      <c r="A189" s="13" t="str">
        <f>'QB Formula'!A189&amp;", "&amp;'QB Formula'!B189</f>
        <v>, </v>
      </c>
      <c r="H189" s="13" t="str">
        <f>if('QB Formula'!P189 = 0, " ", 'QB Formula'!P189)</f>
        <v> </v>
      </c>
      <c r="I189" s="13"/>
      <c r="J189" s="13" t="str">
        <f>'QB Formula'!C189</f>
        <v/>
      </c>
      <c r="K189" s="13" t="str">
        <f>'RB Formula'!A189&amp;", "&amp;'RB Formula'!B189</f>
        <v>, </v>
      </c>
      <c r="R189" s="14" t="str">
        <f>if('RB Formula'!R189 = 0, " ", 'RB Formula'!S189)</f>
        <v> </v>
      </c>
      <c r="S189" s="13" t="str">
        <f>'RB Formula'!B189</f>
        <v/>
      </c>
      <c r="T189" s="14" t="str">
        <f>'RB Formula'!C189</f>
        <v/>
      </c>
      <c r="U189" s="13" t="str">
        <f>'WR Formula'!A189&amp;", "&amp;'WR Formula'!B189</f>
        <v>Troy Worrell, Fordham</v>
      </c>
      <c r="AB189" s="14">
        <f>if('WR Formula'!N189 = 0, " ", 'WR Formula'!P189)</f>
        <v>2.814285714</v>
      </c>
      <c r="AC189" s="13"/>
      <c r="AD189" s="13" t="str">
        <f>'WR Formula'!C189</f>
        <v>N</v>
      </c>
      <c r="AE189" s="13" t="str">
        <f>'TE Formula'!A189&amp;", "&amp;'TE Formula'!B189</f>
        <v>, </v>
      </c>
      <c r="AL189" s="13" t="str">
        <f>if('TE Formula'!P189 = 0, " ", 'TE Formula'!R189)</f>
        <v> </v>
      </c>
      <c r="AM189" s="13"/>
      <c r="AN189" s="13" t="str">
        <f>'TE Formula'!C189</f>
        <v/>
      </c>
      <c r="AO189" s="13" t="str">
        <f>'OT Formula'!A189&amp;", "&amp;'OT Formula'!B189</f>
        <v>, </v>
      </c>
      <c r="AV189" s="13" t="str">
        <f>if('OT Formula'!N189 = 0, " ", 'OT Formula'!O189)</f>
        <v> </v>
      </c>
      <c r="AW189" s="13" t="str">
        <f>'OT Formula'!B189</f>
        <v/>
      </c>
      <c r="AX189" s="13" t="str">
        <f>'OT Formula'!C189</f>
        <v/>
      </c>
      <c r="AY189" s="15" t="str">
        <f>'IOL Formula'!A189&amp;", "&amp;'IOL Formula'!B189</f>
        <v>, </v>
      </c>
      <c r="BF189" s="13" t="str">
        <f>if('IOL Formula'!N189 = 0, " ", 'IOL Formula'!O189)</f>
        <v> </v>
      </c>
      <c r="BG189" s="13" t="str">
        <f>'IOL Formula'!B189</f>
        <v/>
      </c>
      <c r="BH189" s="13" t="str">
        <f>'IOL Formula'!C189</f>
        <v/>
      </c>
    </row>
    <row r="190">
      <c r="A190" s="13" t="str">
        <f>'QB Formula'!A190&amp;", "&amp;'QB Formula'!B190</f>
        <v>, </v>
      </c>
      <c r="H190" s="13" t="str">
        <f>if('QB Formula'!P190 = 0, " ", 'QB Formula'!P190)</f>
        <v> </v>
      </c>
      <c r="I190" s="13"/>
      <c r="J190" s="13" t="str">
        <f>'QB Formula'!C190</f>
        <v/>
      </c>
      <c r="K190" s="13" t="str">
        <f>'RB Formula'!A190&amp;", "&amp;'RB Formula'!B190</f>
        <v>, </v>
      </c>
      <c r="R190" s="14" t="str">
        <f>if('RB Formula'!R190 = 0, " ", 'RB Formula'!S190)</f>
        <v> </v>
      </c>
      <c r="S190" s="13" t="str">
        <f>'RB Formula'!B190</f>
        <v/>
      </c>
      <c r="T190" s="14" t="str">
        <f>'RB Formula'!C190</f>
        <v/>
      </c>
      <c r="U190" s="13" t="str">
        <f>'WR Formula'!A190&amp;", "&amp;'WR Formula'!B190</f>
        <v>Vinson Davis III, Southern Illinois</v>
      </c>
      <c r="AB190" s="14">
        <f>if('WR Formula'!N190 = 0, " ", 'WR Formula'!P190)</f>
        <v>2.814285714</v>
      </c>
      <c r="AC190" s="13"/>
      <c r="AD190" s="13" t="str">
        <f>'WR Formula'!C190</f>
        <v>N</v>
      </c>
      <c r="AE190" s="13" t="str">
        <f>'TE Formula'!A190&amp;", "&amp;'TE Formula'!B190</f>
        <v>, </v>
      </c>
      <c r="AL190" s="13" t="str">
        <f>if('TE Formula'!P190 = 0, " ", 'TE Formula'!R190)</f>
        <v> </v>
      </c>
      <c r="AM190" s="13"/>
      <c r="AN190" s="13" t="str">
        <f>'TE Formula'!C190</f>
        <v/>
      </c>
      <c r="AO190" s="13" t="str">
        <f>'OT Formula'!A190&amp;", "&amp;'OT Formula'!B190</f>
        <v>, </v>
      </c>
      <c r="AV190" s="13" t="str">
        <f>if('OT Formula'!N190 = 0, " ", 'OT Formula'!O190)</f>
        <v> </v>
      </c>
      <c r="AW190" s="13" t="str">
        <f>'OT Formula'!B190</f>
        <v/>
      </c>
      <c r="AX190" s="13" t="str">
        <f>'OT Formula'!C190</f>
        <v/>
      </c>
      <c r="AY190" s="15" t="str">
        <f>'IOL Formula'!A190&amp;", "&amp;'IOL Formula'!B190</f>
        <v>, </v>
      </c>
      <c r="BF190" s="13" t="str">
        <f>if('IOL Formula'!N190 = 0, " ", 'IOL Formula'!O190)</f>
        <v> </v>
      </c>
      <c r="BG190" s="13" t="str">
        <f>'IOL Formula'!B190</f>
        <v/>
      </c>
      <c r="BH190" s="13" t="str">
        <f>'IOL Formula'!C190</f>
        <v/>
      </c>
    </row>
    <row r="191">
      <c r="A191" s="13" t="str">
        <f>'QB Formula'!A191&amp;", "&amp;'QB Formula'!B191</f>
        <v>, </v>
      </c>
      <c r="H191" s="13" t="str">
        <f>if('QB Formula'!P191 = 0, " ", 'QB Formula'!P191)</f>
        <v> </v>
      </c>
      <c r="I191" s="13"/>
      <c r="J191" s="13" t="str">
        <f>'QB Formula'!C191</f>
        <v/>
      </c>
      <c r="K191" s="13" t="str">
        <f>'RB Formula'!A191&amp;", "&amp;'RB Formula'!B191</f>
        <v>, </v>
      </c>
      <c r="R191" s="14" t="str">
        <f>if('RB Formula'!R191 = 0, " ", 'RB Formula'!S191)</f>
        <v> </v>
      </c>
      <c r="S191" s="13" t="str">
        <f>'RB Formula'!B191</f>
        <v/>
      </c>
      <c r="T191" s="14" t="str">
        <f>'RB Formula'!C191</f>
        <v/>
      </c>
      <c r="U191" s="13" t="str">
        <f>'WR Formula'!A191&amp;", "&amp;'WR Formula'!B191</f>
        <v>Greg Gaines III, Rhode Island</v>
      </c>
      <c r="AB191" s="14">
        <f>if('WR Formula'!N191 = 0, " ", 'WR Formula'!P191)</f>
        <v>2.685714286</v>
      </c>
      <c r="AC191" s="13"/>
      <c r="AD191" s="13" t="str">
        <f>'WR Formula'!C191</f>
        <v>Y</v>
      </c>
      <c r="AE191" s="13" t="str">
        <f>'TE Formula'!A191&amp;", "&amp;'TE Formula'!B191</f>
        <v>, </v>
      </c>
      <c r="AL191" s="13" t="str">
        <f>if('TE Formula'!P191 = 0, " ", 'TE Formula'!R191)</f>
        <v> </v>
      </c>
      <c r="AM191" s="13"/>
      <c r="AN191" s="13" t="str">
        <f>'TE Formula'!C191</f>
        <v/>
      </c>
      <c r="AO191" s="13" t="str">
        <f>'OT Formula'!A191&amp;", "&amp;'OT Formula'!B191</f>
        <v>, </v>
      </c>
      <c r="AV191" s="13" t="str">
        <f>if('OT Formula'!N191 = 0, " ", 'OT Formula'!O191)</f>
        <v> </v>
      </c>
      <c r="AW191" s="13" t="str">
        <f>'OT Formula'!B191</f>
        <v/>
      </c>
      <c r="AX191" s="13" t="str">
        <f>'OT Formula'!C191</f>
        <v/>
      </c>
      <c r="AY191" s="15" t="str">
        <f>'IOL Formula'!A191&amp;", "&amp;'IOL Formula'!B191</f>
        <v>, </v>
      </c>
      <c r="BF191" s="13" t="str">
        <f>if('IOL Formula'!N191 = 0, " ", 'IOL Formula'!O191)</f>
        <v> </v>
      </c>
      <c r="BG191" s="13" t="str">
        <f>'IOL Formula'!B191</f>
        <v/>
      </c>
      <c r="BH191" s="13" t="str">
        <f>'IOL Formula'!C191</f>
        <v/>
      </c>
    </row>
    <row r="192">
      <c r="A192" s="13" t="str">
        <f>'QB Formula'!A192&amp;", "&amp;'QB Formula'!B192</f>
        <v>, </v>
      </c>
      <c r="H192" s="13" t="str">
        <f>if('QB Formula'!P192 = 0, " ", 'QB Formula'!P192)</f>
        <v> </v>
      </c>
      <c r="I192" s="13"/>
      <c r="J192" s="13" t="str">
        <f>'QB Formula'!C192</f>
        <v/>
      </c>
      <c r="K192" s="13" t="str">
        <f>'RB Formula'!A192&amp;", "&amp;'RB Formula'!B192</f>
        <v>, </v>
      </c>
      <c r="R192" s="14" t="str">
        <f>if('RB Formula'!R192 = 0, " ", 'RB Formula'!S192)</f>
        <v> </v>
      </c>
      <c r="S192" s="13" t="str">
        <f>'RB Formula'!B192</f>
        <v/>
      </c>
      <c r="T192" s="14" t="str">
        <f>'RB Formula'!C192</f>
        <v/>
      </c>
      <c r="U192" s="13" t="str">
        <f>'WR Formula'!A192&amp;", "&amp;'WR Formula'!B192</f>
        <v>Dallas Dudley, Abilene Christian</v>
      </c>
      <c r="AB192" s="13" t="str">
        <f>if('WR Formula'!N192 = 0, " ", 'WR Formula'!P192)</f>
        <v> </v>
      </c>
      <c r="AC192" s="13"/>
      <c r="AD192" s="13" t="str">
        <f>'WR Formula'!C192</f>
        <v>N</v>
      </c>
      <c r="AE192" s="13" t="str">
        <f>'TE Formula'!A192&amp;", "&amp;'TE Formula'!B192</f>
        <v>, </v>
      </c>
      <c r="AL192" s="13" t="str">
        <f>if('TE Formula'!P192 = 0, " ", 'TE Formula'!R192)</f>
        <v> </v>
      </c>
      <c r="AM192" s="13"/>
      <c r="AN192" s="13" t="str">
        <f>'TE Formula'!C192</f>
        <v/>
      </c>
      <c r="AO192" s="13" t="str">
        <f>'OT Formula'!A192&amp;", "&amp;'OT Formula'!B192</f>
        <v>, </v>
      </c>
      <c r="AV192" s="13" t="str">
        <f>if('OT Formula'!N192 = 0, " ", 'OT Formula'!O192)</f>
        <v> </v>
      </c>
      <c r="AW192" s="13" t="str">
        <f>'OT Formula'!B192</f>
        <v/>
      </c>
      <c r="AX192" s="13" t="str">
        <f>'OT Formula'!C192</f>
        <v/>
      </c>
      <c r="AY192" s="15" t="str">
        <f>'IOL Formula'!A192&amp;", "&amp;'IOL Formula'!B192</f>
        <v>, </v>
      </c>
      <c r="BF192" s="13" t="str">
        <f>if('IOL Formula'!N192 = 0, " ", 'IOL Formula'!O192)</f>
        <v> </v>
      </c>
      <c r="BG192" s="13" t="str">
        <f>'IOL Formula'!B192</f>
        <v/>
      </c>
      <c r="BH192" s="13" t="str">
        <f>'IOL Formula'!C192</f>
        <v/>
      </c>
    </row>
    <row r="193">
      <c r="A193" s="13" t="str">
        <f>'QB Formula'!A193&amp;", "&amp;'QB Formula'!B193</f>
        <v>, </v>
      </c>
      <c r="H193" s="13" t="str">
        <f>if('QB Formula'!P193 = 0, " ", 'QB Formula'!P193)</f>
        <v> </v>
      </c>
      <c r="I193" s="13"/>
      <c r="J193" s="13" t="str">
        <f>'QB Formula'!C193</f>
        <v/>
      </c>
      <c r="K193" s="13" t="str">
        <f>'RB Formula'!A193&amp;", "&amp;'RB Formula'!B193</f>
        <v>, </v>
      </c>
      <c r="R193" s="14" t="str">
        <f>if('RB Formula'!R193 = 0, " ", 'RB Formula'!S193)</f>
        <v> </v>
      </c>
      <c r="S193" s="13" t="str">
        <f>'RB Formula'!B193</f>
        <v/>
      </c>
      <c r="T193" s="14" t="str">
        <f>'RB Formula'!C193</f>
        <v/>
      </c>
      <c r="U193" s="13" t="str">
        <f>'WR Formula'!A193&amp;", "&amp;'WR Formula'!B193</f>
        <v>Jaden Robinson, Austin Peay</v>
      </c>
      <c r="AB193" s="13" t="str">
        <f>if('WR Formula'!N193 = 0, " ", 'WR Formula'!P193)</f>
        <v> </v>
      </c>
      <c r="AC193" s="13"/>
      <c r="AD193" s="13" t="str">
        <f>'WR Formula'!C193</f>
        <v>N</v>
      </c>
      <c r="AE193" s="13" t="str">
        <f>'TE Formula'!A193&amp;", "&amp;'TE Formula'!B193</f>
        <v>, </v>
      </c>
      <c r="AL193" s="13" t="str">
        <f>if('TE Formula'!P193 = 0, " ", 'TE Formula'!R193)</f>
        <v> </v>
      </c>
      <c r="AM193" s="13"/>
      <c r="AN193" s="13" t="str">
        <f>'TE Formula'!C193</f>
        <v/>
      </c>
      <c r="AO193" s="13" t="str">
        <f>'OT Formula'!A193&amp;", "&amp;'OT Formula'!B193</f>
        <v>, </v>
      </c>
      <c r="AV193" s="13" t="str">
        <f>if('OT Formula'!N193 = 0, " ", 'OT Formula'!O193)</f>
        <v> </v>
      </c>
      <c r="AW193" s="13" t="str">
        <f>'OT Formula'!B193</f>
        <v/>
      </c>
      <c r="AX193" s="13" t="str">
        <f>'OT Formula'!C193</f>
        <v/>
      </c>
      <c r="AY193" s="15" t="str">
        <f>'IOL Formula'!A193&amp;", "&amp;'IOL Formula'!B193</f>
        <v>, </v>
      </c>
      <c r="BF193" s="13" t="str">
        <f>if('IOL Formula'!N193 = 0, " ", 'IOL Formula'!O193)</f>
        <v> </v>
      </c>
      <c r="BG193" s="13" t="str">
        <f>'IOL Formula'!B193</f>
        <v/>
      </c>
      <c r="BH193" s="13" t="str">
        <f>'IOL Formula'!C193</f>
        <v/>
      </c>
    </row>
    <row r="194">
      <c r="A194" s="13" t="str">
        <f>'QB Formula'!A194&amp;", "&amp;'QB Formula'!B194</f>
        <v>, </v>
      </c>
      <c r="H194" s="13" t="str">
        <f>if('QB Formula'!P194 = 0, " ", 'QB Formula'!P194)</f>
        <v> </v>
      </c>
      <c r="I194" s="13"/>
      <c r="J194" s="13" t="str">
        <f>'QB Formula'!C194</f>
        <v/>
      </c>
      <c r="K194" s="13" t="str">
        <f>'RB Formula'!A194&amp;", "&amp;'RB Formula'!B194</f>
        <v>, </v>
      </c>
      <c r="R194" s="14" t="str">
        <f>if('RB Formula'!R194 = 0, " ", 'RB Formula'!S194)</f>
        <v> </v>
      </c>
      <c r="S194" s="13" t="str">
        <f>'RB Formula'!B194</f>
        <v/>
      </c>
      <c r="T194" s="14" t="str">
        <f>'RB Formula'!C194</f>
        <v/>
      </c>
      <c r="U194" s="13" t="str">
        <f>'WR Formula'!A194&amp;", "&amp;'WR Formula'!B194</f>
        <v>Tucker Holloway, Virginia Tech</v>
      </c>
      <c r="AB194" s="13" t="str">
        <f>if('WR Formula'!N194 = 0, " ", 'WR Formula'!P194)</f>
        <v> </v>
      </c>
      <c r="AC194" s="13"/>
      <c r="AD194" s="13" t="str">
        <f>'WR Formula'!C194</f>
        <v>Y</v>
      </c>
      <c r="AE194" s="13" t="str">
        <f>'TE Formula'!A194&amp;", "&amp;'TE Formula'!B194</f>
        <v>, </v>
      </c>
      <c r="AL194" s="13" t="str">
        <f>if('TE Formula'!P194 = 0, " ", 'TE Formula'!R194)</f>
        <v> </v>
      </c>
      <c r="AM194" s="13"/>
      <c r="AN194" s="13" t="str">
        <f>'TE Formula'!C194</f>
        <v/>
      </c>
      <c r="AO194" s="13" t="str">
        <f>'OT Formula'!A194&amp;", "&amp;'OT Formula'!B194</f>
        <v>, </v>
      </c>
      <c r="AV194" s="13" t="str">
        <f>if('OT Formula'!N194 = 0, " ", 'OT Formula'!O194)</f>
        <v> </v>
      </c>
      <c r="AW194" s="13" t="str">
        <f>'OT Formula'!B194</f>
        <v/>
      </c>
      <c r="AX194" s="13" t="str">
        <f>'OT Formula'!C194</f>
        <v/>
      </c>
      <c r="AY194" s="15" t="str">
        <f>'IOL Formula'!A194&amp;", "&amp;'IOL Formula'!B194</f>
        <v>, </v>
      </c>
      <c r="BF194" s="13" t="str">
        <f>if('IOL Formula'!N194 = 0, " ", 'IOL Formula'!O194)</f>
        <v> </v>
      </c>
      <c r="BG194" s="13" t="str">
        <f>'IOL Formula'!B194</f>
        <v/>
      </c>
      <c r="BH194" s="13" t="str">
        <f>'IOL Formula'!C194</f>
        <v/>
      </c>
    </row>
    <row r="195">
      <c r="A195" s="13" t="str">
        <f>'QB Formula'!A195&amp;", "&amp;'QB Formula'!B195</f>
        <v>, </v>
      </c>
      <c r="H195" s="13" t="str">
        <f>if('QB Formula'!P195 = 0, " ", 'QB Formula'!P195)</f>
        <v> </v>
      </c>
      <c r="I195" s="13"/>
      <c r="J195" s="13" t="str">
        <f>'QB Formula'!C195</f>
        <v/>
      </c>
      <c r="K195" s="13" t="str">
        <f>'RB Formula'!A195&amp;", "&amp;'RB Formula'!B195</f>
        <v>, </v>
      </c>
      <c r="R195" s="14" t="str">
        <f>if('RB Formula'!R195 = 0, " ", 'RB Formula'!S195)</f>
        <v> </v>
      </c>
      <c r="S195" s="13" t="str">
        <f>'RB Formula'!B195</f>
        <v/>
      </c>
      <c r="T195" s="14" t="str">
        <f>'RB Formula'!C195</f>
        <v/>
      </c>
      <c r="U195" s="13" t="str">
        <f>'WR Formula'!A195&amp;", "&amp;'WR Formula'!B195</f>
        <v>Landon Sides, North Texas</v>
      </c>
      <c r="AB195" s="13" t="str">
        <f>if('WR Formula'!N195 = 0, " ", 'WR Formula'!P195)</f>
        <v> </v>
      </c>
      <c r="AC195" s="13"/>
      <c r="AD195" s="13" t="str">
        <f>'WR Formula'!C195</f>
        <v>N</v>
      </c>
      <c r="AE195" s="13" t="str">
        <f>'TE Formula'!A195&amp;", "&amp;'TE Formula'!B195</f>
        <v>, </v>
      </c>
      <c r="AL195" s="13" t="str">
        <f>if('TE Formula'!P195 = 0, " ", 'TE Formula'!R195)</f>
        <v> </v>
      </c>
      <c r="AM195" s="13"/>
      <c r="AN195" s="13" t="str">
        <f>'TE Formula'!C195</f>
        <v/>
      </c>
      <c r="AO195" s="13" t="str">
        <f>'OT Formula'!A195&amp;", "&amp;'OT Formula'!B195</f>
        <v>, </v>
      </c>
      <c r="AV195" s="13" t="str">
        <f>if('OT Formula'!N195 = 0, " ", 'OT Formula'!O195)</f>
        <v> </v>
      </c>
      <c r="AW195" s="13" t="str">
        <f>'OT Formula'!B195</f>
        <v/>
      </c>
      <c r="AX195" s="13" t="str">
        <f>'OT Formula'!C195</f>
        <v/>
      </c>
      <c r="AY195" s="15" t="str">
        <f>'IOL Formula'!A195&amp;", "&amp;'IOL Formula'!B195</f>
        <v>, </v>
      </c>
      <c r="BF195" s="13" t="str">
        <f>if('IOL Formula'!N195 = 0, " ", 'IOL Formula'!O195)</f>
        <v> </v>
      </c>
      <c r="BG195" s="13" t="str">
        <f>'IOL Formula'!B195</f>
        <v/>
      </c>
      <c r="BH195" s="13" t="str">
        <f>'IOL Formula'!C195</f>
        <v/>
      </c>
    </row>
    <row r="196">
      <c r="A196" s="13" t="str">
        <f>'QB Formula'!A196&amp;", "&amp;'QB Formula'!B196</f>
        <v>, </v>
      </c>
      <c r="H196" s="13" t="str">
        <f>if('QB Formula'!P196 = 0, " ", 'QB Formula'!P196)</f>
        <v> </v>
      </c>
      <c r="I196" s="13"/>
      <c r="J196" s="13" t="str">
        <f>'QB Formula'!C196</f>
        <v/>
      </c>
      <c r="K196" s="13" t="str">
        <f>'RB Formula'!A196&amp;", "&amp;'RB Formula'!B196</f>
        <v>, </v>
      </c>
      <c r="R196" s="14" t="str">
        <f>if('RB Formula'!R196 = 0, " ", 'RB Formula'!S196)</f>
        <v> </v>
      </c>
      <c r="S196" s="13" t="str">
        <f>'RB Formula'!B196</f>
        <v/>
      </c>
      <c r="T196" s="14" t="str">
        <f>'RB Formula'!C196</f>
        <v/>
      </c>
      <c r="U196" s="13" t="str">
        <f>'WR Formula'!A196&amp;", "&amp;'WR Formula'!B196</f>
        <v>Jayvonne Dillard, North Carolina A&amp;T</v>
      </c>
      <c r="AB196" s="13" t="str">
        <f>if('WR Formula'!N196 = 0, " ", 'WR Formula'!P196)</f>
        <v> </v>
      </c>
      <c r="AC196" s="13"/>
      <c r="AD196" s="13" t="str">
        <f>'WR Formula'!C196</f>
        <v>N</v>
      </c>
      <c r="AE196" s="13" t="str">
        <f>'TE Formula'!A196&amp;", "&amp;'TE Formula'!B196</f>
        <v>, </v>
      </c>
      <c r="AL196" s="13" t="str">
        <f>if('TE Formula'!P196 = 0, " ", 'TE Formula'!R196)</f>
        <v> </v>
      </c>
      <c r="AM196" s="13"/>
      <c r="AN196" s="13" t="str">
        <f>'TE Formula'!C196</f>
        <v/>
      </c>
      <c r="AO196" s="13" t="str">
        <f>'OT Formula'!A196&amp;", "&amp;'OT Formula'!B196</f>
        <v>, </v>
      </c>
      <c r="AV196" s="13" t="str">
        <f>if('OT Formula'!N196 = 0, " ", 'OT Formula'!O196)</f>
        <v> </v>
      </c>
      <c r="AW196" s="13" t="str">
        <f>'OT Formula'!B196</f>
        <v/>
      </c>
      <c r="AX196" s="13" t="str">
        <f>'OT Formula'!C196</f>
        <v/>
      </c>
      <c r="AY196" s="15" t="str">
        <f>'IOL Formula'!A196&amp;", "&amp;'IOL Formula'!B196</f>
        <v>, </v>
      </c>
      <c r="BF196" s="13" t="str">
        <f>if('IOL Formula'!N196 = 0, " ", 'IOL Formula'!O196)</f>
        <v> </v>
      </c>
      <c r="BG196" s="13" t="str">
        <f>'IOL Formula'!B196</f>
        <v/>
      </c>
      <c r="BH196" s="13" t="str">
        <f>'IOL Formula'!C196</f>
        <v/>
      </c>
    </row>
    <row r="197">
      <c r="A197" s="13" t="str">
        <f>'QB Formula'!A197&amp;", "&amp;'QB Formula'!B197</f>
        <v>, </v>
      </c>
      <c r="H197" s="13" t="str">
        <f>if('QB Formula'!P197 = 0, " ", 'QB Formula'!P197)</f>
        <v> </v>
      </c>
      <c r="I197" s="13"/>
      <c r="J197" s="13" t="str">
        <f>'QB Formula'!C197</f>
        <v/>
      </c>
      <c r="K197" s="13" t="str">
        <f>'RB Formula'!A197&amp;", "&amp;'RB Formula'!B197</f>
        <v>, </v>
      </c>
      <c r="R197" s="14" t="str">
        <f>if('RB Formula'!R197 = 0, " ", 'RB Formula'!S197)</f>
        <v> </v>
      </c>
      <c r="S197" s="13" t="str">
        <f>'RB Formula'!B197</f>
        <v/>
      </c>
      <c r="T197" s="14" t="str">
        <f>'RB Formula'!C197</f>
        <v/>
      </c>
      <c r="U197" s="13" t="str">
        <f>'WR Formula'!A197&amp;", "&amp;'WR Formula'!B197</f>
        <v>Tavahri Groves, Albany</v>
      </c>
      <c r="AB197" s="13" t="str">
        <f>if('WR Formula'!N197 = 0, " ", 'WR Formula'!P197)</f>
        <v> </v>
      </c>
      <c r="AC197" s="13"/>
      <c r="AD197" s="13" t="str">
        <f>'WR Formula'!C197</f>
        <v>N</v>
      </c>
      <c r="AE197" s="13" t="str">
        <f>'TE Formula'!A197&amp;", "&amp;'TE Formula'!B197</f>
        <v>, </v>
      </c>
      <c r="AL197" s="13" t="str">
        <f>if('TE Formula'!P197 = 0, " ", 'TE Formula'!R197)</f>
        <v> </v>
      </c>
      <c r="AM197" s="13"/>
      <c r="AN197" s="13" t="str">
        <f>'TE Formula'!C197</f>
        <v/>
      </c>
      <c r="AO197" s="13" t="str">
        <f>'OT Formula'!A197&amp;", "&amp;'OT Formula'!B197</f>
        <v>, </v>
      </c>
      <c r="AV197" s="13" t="str">
        <f>if('OT Formula'!N197 = 0, " ", 'OT Formula'!O197)</f>
        <v> </v>
      </c>
      <c r="AW197" s="13" t="str">
        <f>'OT Formula'!B197</f>
        <v/>
      </c>
      <c r="AX197" s="13" t="str">
        <f>'OT Formula'!C197</f>
        <v/>
      </c>
      <c r="AY197" s="15" t="str">
        <f>'IOL Formula'!A197&amp;", "&amp;'IOL Formula'!B197</f>
        <v>, </v>
      </c>
      <c r="BF197" s="13" t="str">
        <f>if('IOL Formula'!N197 = 0, " ", 'IOL Formula'!O197)</f>
        <v> </v>
      </c>
      <c r="BG197" s="13" t="str">
        <f>'IOL Formula'!B197</f>
        <v/>
      </c>
      <c r="BH197" s="13" t="str">
        <f>'IOL Formula'!C197</f>
        <v/>
      </c>
    </row>
    <row r="198">
      <c r="A198" s="13" t="str">
        <f>'QB Formula'!A198&amp;", "&amp;'QB Formula'!B198</f>
        <v>, </v>
      </c>
      <c r="H198" s="13" t="str">
        <f>if('QB Formula'!P198 = 0, " ", 'QB Formula'!P198)</f>
        <v> </v>
      </c>
      <c r="I198" s="13"/>
      <c r="J198" s="13" t="str">
        <f>'QB Formula'!C198</f>
        <v/>
      </c>
      <c r="K198" s="13" t="str">
        <f>'RB Formula'!A198&amp;", "&amp;'RB Formula'!B198</f>
        <v>, </v>
      </c>
      <c r="R198" s="14" t="str">
        <f>if('RB Formula'!R198 = 0, " ", 'RB Formula'!S198)</f>
        <v> </v>
      </c>
      <c r="S198" s="13" t="str">
        <f>'RB Formula'!B198</f>
        <v/>
      </c>
      <c r="T198" s="14" t="str">
        <f>'RB Formula'!C198</f>
        <v/>
      </c>
      <c r="U198" s="13" t="str">
        <f>'WR Formula'!A198&amp;", "&amp;'WR Formula'!B198</f>
        <v>Landyn Backey, Elon</v>
      </c>
      <c r="AB198" s="13" t="str">
        <f>if('WR Formula'!N198 = 0, " ", 'WR Formula'!P198)</f>
        <v> </v>
      </c>
      <c r="AC198" s="13"/>
      <c r="AD198" s="13" t="str">
        <f>'WR Formula'!C198</f>
        <v>N</v>
      </c>
      <c r="AE198" s="13" t="str">
        <f>'TE Formula'!A198&amp;", "&amp;'TE Formula'!B198</f>
        <v>, </v>
      </c>
      <c r="AL198" s="13" t="str">
        <f>if('TE Formula'!P198 = 0, " ", 'TE Formula'!R198)</f>
        <v> </v>
      </c>
      <c r="AM198" s="13"/>
      <c r="AN198" s="13" t="str">
        <f>'TE Formula'!C198</f>
        <v/>
      </c>
      <c r="AO198" s="13" t="str">
        <f>'OT Formula'!A198&amp;", "&amp;'OT Formula'!B198</f>
        <v>, </v>
      </c>
      <c r="AV198" s="13" t="str">
        <f>if('OT Formula'!N198 = 0, " ", 'OT Formula'!O198)</f>
        <v> </v>
      </c>
      <c r="AW198" s="13" t="str">
        <f>'OT Formula'!B198</f>
        <v/>
      </c>
      <c r="AX198" s="13" t="str">
        <f>'OT Formula'!C198</f>
        <v/>
      </c>
      <c r="AY198" s="15" t="str">
        <f>'IOL Formula'!A198&amp;", "&amp;'IOL Formula'!B198</f>
        <v>, </v>
      </c>
      <c r="BF198" s="13" t="str">
        <f>if('IOL Formula'!N198 = 0, " ", 'IOL Formula'!O198)</f>
        <v> </v>
      </c>
      <c r="BG198" s="13" t="str">
        <f>'IOL Formula'!B198</f>
        <v/>
      </c>
      <c r="BH198" s="13" t="str">
        <f>'IOL Formula'!C198</f>
        <v/>
      </c>
    </row>
    <row r="199">
      <c r="A199" s="13" t="str">
        <f>'QB Formula'!A199&amp;", "&amp;'QB Formula'!B199</f>
        <v>, </v>
      </c>
      <c r="H199" s="13" t="str">
        <f>if('QB Formula'!P199 = 0, " ", 'QB Formula'!P199)</f>
        <v> </v>
      </c>
      <c r="I199" s="13"/>
      <c r="J199" s="13" t="str">
        <f>'QB Formula'!C199</f>
        <v/>
      </c>
      <c r="K199" s="13" t="str">
        <f>'RB Formula'!A199&amp;", "&amp;'RB Formula'!B199</f>
        <v>, </v>
      </c>
      <c r="R199" s="14" t="str">
        <f>if('RB Formula'!R199 = 0, " ", 'RB Formula'!S199)</f>
        <v> </v>
      </c>
      <c r="S199" s="13" t="str">
        <f>'RB Formula'!B199</f>
        <v/>
      </c>
      <c r="T199" s="14" t="str">
        <f>'RB Formula'!C199</f>
        <v/>
      </c>
      <c r="U199" s="13" t="str">
        <f>'WR Formula'!A199&amp;", "&amp;'WR Formula'!B199</f>
        <v>Cam'ron Lacy, Middle Tennessee</v>
      </c>
      <c r="AB199" s="13" t="str">
        <f>if('WR Formula'!N199 = 0, " ", 'WR Formula'!P199)</f>
        <v> </v>
      </c>
      <c r="AC199" s="13"/>
      <c r="AD199" s="13" t="str">
        <f>'WR Formula'!C199</f>
        <v>N</v>
      </c>
      <c r="AE199" s="13" t="str">
        <f>'TE Formula'!A199&amp;", "&amp;'TE Formula'!B199</f>
        <v>, </v>
      </c>
      <c r="AL199" s="13" t="str">
        <f>if('TE Formula'!P199 = 0, " ", 'TE Formula'!R199)</f>
        <v> </v>
      </c>
      <c r="AM199" s="13"/>
      <c r="AN199" s="13" t="str">
        <f>'TE Formula'!C199</f>
        <v/>
      </c>
      <c r="AO199" s="13" t="str">
        <f>'OT Formula'!A199&amp;", "&amp;'OT Formula'!B199</f>
        <v>, </v>
      </c>
      <c r="AV199" s="13" t="str">
        <f>if('OT Formula'!N199 = 0, " ", 'OT Formula'!O199)</f>
        <v> </v>
      </c>
      <c r="AW199" s="13" t="str">
        <f>'OT Formula'!B199</f>
        <v/>
      </c>
      <c r="AX199" s="13" t="str">
        <f>'OT Formula'!C199</f>
        <v/>
      </c>
      <c r="AY199" s="15" t="str">
        <f>'IOL Formula'!A199&amp;", "&amp;'IOL Formula'!B199</f>
        <v>, </v>
      </c>
      <c r="BF199" s="13" t="str">
        <f>if('IOL Formula'!N199 = 0, " ", 'IOL Formula'!O199)</f>
        <v> </v>
      </c>
      <c r="BG199" s="13" t="str">
        <f>'IOL Formula'!B199</f>
        <v/>
      </c>
      <c r="BH199" s="13" t="str">
        <f>'IOL Formula'!C199</f>
        <v/>
      </c>
    </row>
    <row r="200">
      <c r="A200" s="13" t="str">
        <f>'QB Formula'!A200&amp;", "&amp;'QB Formula'!B200</f>
        <v>, </v>
      </c>
      <c r="H200" s="13" t="str">
        <f>if('QB Formula'!P200 = 0, " ", 'QB Formula'!P200)</f>
        <v> </v>
      </c>
      <c r="I200" s="13"/>
      <c r="J200" s="13" t="str">
        <f>'QB Formula'!C200</f>
        <v/>
      </c>
      <c r="K200" s="13" t="str">
        <f>'RB Formula'!A200&amp;", "&amp;'RB Formula'!B200</f>
        <v>, </v>
      </c>
      <c r="R200" s="14" t="str">
        <f>if('RB Formula'!R200 = 0, " ", 'RB Formula'!S200)</f>
        <v> </v>
      </c>
      <c r="S200" s="13" t="str">
        <f>'RB Formula'!B200</f>
        <v/>
      </c>
      <c r="T200" s="14" t="str">
        <f>'RB Formula'!C200</f>
        <v/>
      </c>
      <c r="U200" s="13" t="str">
        <f>'WR Formula'!A200&amp;", "&amp;'WR Formula'!B200</f>
        <v>PJ Johnson III, New Mexico State</v>
      </c>
      <c r="AB200" s="13" t="str">
        <f>if('WR Formula'!N200 = 0, " ", 'WR Formula'!P200)</f>
        <v> </v>
      </c>
      <c r="AC200" s="13"/>
      <c r="AD200" s="13" t="str">
        <f>'WR Formula'!C200</f>
        <v>N</v>
      </c>
      <c r="AE200" s="13" t="str">
        <f>'TE Formula'!A200&amp;", "&amp;'TE Formula'!B200</f>
        <v>, </v>
      </c>
      <c r="AL200" s="13" t="str">
        <f>if('TE Formula'!P200 = 0, " ", 'TE Formula'!R200)</f>
        <v> </v>
      </c>
      <c r="AM200" s="13"/>
      <c r="AN200" s="13" t="str">
        <f>'TE Formula'!C200</f>
        <v/>
      </c>
      <c r="AO200" s="13" t="str">
        <f>'OT Formula'!A200&amp;", "&amp;'OT Formula'!B200</f>
        <v>, </v>
      </c>
      <c r="AV200" s="13" t="str">
        <f>if('OT Formula'!N200 = 0, " ", 'OT Formula'!O200)</f>
        <v> </v>
      </c>
      <c r="AW200" s="13" t="str">
        <f>'OT Formula'!B200</f>
        <v/>
      </c>
      <c r="AX200" s="13" t="str">
        <f>'OT Formula'!C200</f>
        <v/>
      </c>
      <c r="AY200" s="15" t="str">
        <f>'IOL Formula'!A200&amp;", "&amp;'IOL Formula'!B200</f>
        <v>, </v>
      </c>
      <c r="BF200" s="13" t="str">
        <f>if('IOL Formula'!N200 = 0, " ", 'IOL Formula'!O200)</f>
        <v> </v>
      </c>
      <c r="BG200" s="13" t="str">
        <f>'IOL Formula'!B200</f>
        <v/>
      </c>
      <c r="BH200" s="13" t="str">
        <f>'IOL Formula'!C200</f>
        <v/>
      </c>
    </row>
    <row r="201">
      <c r="A201" s="13" t="str">
        <f>'QB Formula'!A201&amp;", "&amp;'QB Formula'!B201</f>
        <v>, </v>
      </c>
      <c r="H201" s="13" t="str">
        <f>if('QB Formula'!P201 = 0, " ", 'QB Formula'!P201)</f>
        <v> </v>
      </c>
      <c r="I201" s="13"/>
      <c r="J201" s="13" t="str">
        <f>'QB Formula'!C201</f>
        <v/>
      </c>
      <c r="K201" s="13" t="str">
        <f>'RB Formula'!A201&amp;", "&amp;'RB Formula'!B201</f>
        <v>, </v>
      </c>
      <c r="R201" s="14" t="str">
        <f>if('RB Formula'!R201 = 0, " ", 'RB Formula'!S201)</f>
        <v> </v>
      </c>
      <c r="S201" s="13" t="str">
        <f>'RB Formula'!B201</f>
        <v/>
      </c>
      <c r="T201" s="14" t="str">
        <f>'RB Formula'!C201</f>
        <v/>
      </c>
      <c r="U201" s="13" t="str">
        <f>'WR Formula'!A201&amp;", "&amp;'WR Formula'!B201</f>
        <v>Gabe Nunez, Southern Utah</v>
      </c>
      <c r="AB201" s="13" t="str">
        <f>if('WR Formula'!N201 = 0, " ", 'WR Formula'!P201)</f>
        <v> </v>
      </c>
      <c r="AC201" s="13"/>
      <c r="AD201" s="13" t="str">
        <f>'WR Formula'!C201</f>
        <v>Y</v>
      </c>
      <c r="AE201" s="13" t="str">
        <f>'TE Formula'!A201&amp;", "&amp;'TE Formula'!B201</f>
        <v>, </v>
      </c>
      <c r="AL201" s="13" t="str">
        <f>if('TE Formula'!P201 = 0, " ", 'TE Formula'!R201)</f>
        <v> </v>
      </c>
      <c r="AM201" s="13"/>
      <c r="AN201" s="13" t="str">
        <f>'TE Formula'!C201</f>
        <v/>
      </c>
      <c r="AO201" s="13" t="str">
        <f>'OT Formula'!A201&amp;", "&amp;'OT Formula'!B201</f>
        <v>, </v>
      </c>
      <c r="AV201" s="13" t="str">
        <f>if('OT Formula'!N201 = 0, " ", 'OT Formula'!O201)</f>
        <v> </v>
      </c>
      <c r="AW201" s="13" t="str">
        <f>'OT Formula'!B201</f>
        <v/>
      </c>
      <c r="AX201" s="13" t="str">
        <f>'OT Formula'!C201</f>
        <v/>
      </c>
      <c r="AY201" s="15" t="str">
        <f>'IOL Formula'!A201&amp;", "&amp;'IOL Formula'!B201</f>
        <v>, </v>
      </c>
      <c r="BF201" s="13" t="str">
        <f>if('IOL Formula'!N201 = 0, " ", 'IOL Formula'!O201)</f>
        <v> </v>
      </c>
      <c r="BG201" s="13" t="str">
        <f>'IOL Formula'!B201</f>
        <v/>
      </c>
      <c r="BH201" s="13" t="str">
        <f>'IOL Formula'!C201</f>
        <v/>
      </c>
    </row>
    <row r="202">
      <c r="A202" s="13" t="str">
        <f>'QB Formula'!A202&amp;", "&amp;'QB Formula'!B202</f>
        <v>, </v>
      </c>
      <c r="H202" s="13" t="str">
        <f>if('QB Formula'!P202 = 0, " ", 'QB Formula'!P202)</f>
        <v> </v>
      </c>
      <c r="I202" s="13"/>
      <c r="J202" s="13" t="str">
        <f>'QB Formula'!C202</f>
        <v/>
      </c>
      <c r="K202" s="13" t="str">
        <f>'RB Formula'!A202&amp;", "&amp;'RB Formula'!B202</f>
        <v>, </v>
      </c>
      <c r="R202" s="14" t="str">
        <f>if('RB Formula'!R202 = 0, " ", 'RB Formula'!S202)</f>
        <v> </v>
      </c>
      <c r="S202" s="13" t="str">
        <f>'RB Formula'!B202</f>
        <v/>
      </c>
      <c r="T202" s="14" t="str">
        <f>'RB Formula'!C202</f>
        <v/>
      </c>
      <c r="U202" s="13" t="str">
        <f>'WR Formula'!A202&amp;", "&amp;'WR Formula'!B202</f>
        <v>Ted Hurst, Georgia State</v>
      </c>
      <c r="AB202" s="13" t="str">
        <f>if('WR Formula'!N202 = 0, " ", 'WR Formula'!P202)</f>
        <v> </v>
      </c>
      <c r="AC202" s="13"/>
      <c r="AD202" s="13" t="str">
        <f>'WR Formula'!C202</f>
        <v>N</v>
      </c>
      <c r="AE202" s="13" t="str">
        <f>'TE Formula'!A202&amp;", "&amp;'TE Formula'!B202</f>
        <v>, </v>
      </c>
      <c r="AL202" s="13" t="str">
        <f>if('TE Formula'!P202 = 0, " ", 'TE Formula'!R202)</f>
        <v> </v>
      </c>
      <c r="AM202" s="13"/>
      <c r="AN202" s="13" t="str">
        <f>'TE Formula'!C202</f>
        <v/>
      </c>
      <c r="AO202" s="13" t="str">
        <f>'OT Formula'!A202&amp;", "&amp;'OT Formula'!B202</f>
        <v>, </v>
      </c>
      <c r="AV202" s="13" t="str">
        <f>if('OT Formula'!N202 = 0, " ", 'OT Formula'!O202)</f>
        <v> </v>
      </c>
      <c r="AW202" s="13" t="str">
        <f>'OT Formula'!B202</f>
        <v/>
      </c>
      <c r="AX202" s="13" t="str">
        <f>'OT Formula'!C202</f>
        <v/>
      </c>
      <c r="AY202" s="15" t="str">
        <f>'IOL Formula'!A202&amp;", "&amp;'IOL Formula'!B202</f>
        <v>, </v>
      </c>
      <c r="BF202" s="13" t="str">
        <f>if('IOL Formula'!N202 = 0, " ", 'IOL Formula'!O202)</f>
        <v> </v>
      </c>
      <c r="BG202" s="13" t="str">
        <f>'IOL Formula'!B202</f>
        <v/>
      </c>
      <c r="BH202" s="13" t="str">
        <f>'IOL Formula'!C202</f>
        <v/>
      </c>
    </row>
    <row r="203">
      <c r="A203" s="13" t="str">
        <f>'QB Formula'!A203&amp;", "&amp;'QB Formula'!B203</f>
        <v>, </v>
      </c>
      <c r="H203" s="13" t="str">
        <f>if('QB Formula'!P203 = 0, " ", 'QB Formula'!P203)</f>
        <v> </v>
      </c>
      <c r="I203" s="13"/>
      <c r="J203" s="13" t="str">
        <f>'QB Formula'!C203</f>
        <v/>
      </c>
      <c r="K203" s="13" t="str">
        <f>'RB Formula'!A203&amp;", "&amp;'RB Formula'!B203</f>
        <v>, </v>
      </c>
      <c r="R203" s="14" t="str">
        <f>if('RB Formula'!R203 = 0, " ", 'RB Formula'!S203)</f>
        <v> </v>
      </c>
      <c r="S203" s="13" t="str">
        <f>'RB Formula'!B203</f>
        <v/>
      </c>
      <c r="T203" s="14" t="str">
        <f>'RB Formula'!C203</f>
        <v/>
      </c>
      <c r="U203" s="13" t="str">
        <f>'WR Formula'!A203&amp;", "&amp;'WR Formula'!B203</f>
        <v>Trech Kekahuna, Wisconsin</v>
      </c>
      <c r="AB203" s="13" t="str">
        <f>if('WR Formula'!N203 = 0, " ", 'WR Formula'!P203)</f>
        <v> </v>
      </c>
      <c r="AC203" s="13"/>
      <c r="AD203" s="13" t="str">
        <f>'WR Formula'!C203</f>
        <v>Y</v>
      </c>
      <c r="AE203" s="13" t="str">
        <f>'TE Formula'!A203&amp;", "&amp;'TE Formula'!B203</f>
        <v>, </v>
      </c>
      <c r="AL203" s="13" t="str">
        <f>if('TE Formula'!P203 = 0, " ", 'TE Formula'!R203)</f>
        <v> </v>
      </c>
      <c r="AM203" s="13"/>
      <c r="AN203" s="13" t="str">
        <f>'TE Formula'!C203</f>
        <v/>
      </c>
      <c r="AO203" s="13" t="str">
        <f>'OT Formula'!A203&amp;", "&amp;'OT Formula'!B203</f>
        <v>, </v>
      </c>
      <c r="AV203" s="13" t="str">
        <f>if('OT Formula'!N203 = 0, " ", 'OT Formula'!O203)</f>
        <v> </v>
      </c>
      <c r="AW203" s="13" t="str">
        <f>'OT Formula'!B203</f>
        <v/>
      </c>
      <c r="AX203" s="13" t="str">
        <f>'OT Formula'!C203</f>
        <v/>
      </c>
      <c r="AY203" s="15" t="str">
        <f>'IOL Formula'!A203&amp;", "&amp;'IOL Formula'!B203</f>
        <v>, </v>
      </c>
      <c r="BF203" s="13" t="str">
        <f>if('IOL Formula'!N203 = 0, " ", 'IOL Formula'!O203)</f>
        <v> </v>
      </c>
      <c r="BG203" s="13" t="str">
        <f>'IOL Formula'!B203</f>
        <v/>
      </c>
      <c r="BH203" s="13" t="str">
        <f>'IOL Formula'!C203</f>
        <v/>
      </c>
    </row>
    <row r="204">
      <c r="A204" s="13" t="str">
        <f>'QB Formula'!A204&amp;", "&amp;'QB Formula'!B204</f>
        <v>, </v>
      </c>
      <c r="H204" s="13" t="str">
        <f>if('QB Formula'!P204 = 0, " ", 'QB Formula'!P204)</f>
        <v> </v>
      </c>
      <c r="I204" s="13"/>
      <c r="J204" s="13" t="str">
        <f>'QB Formula'!C204</f>
        <v/>
      </c>
      <c r="K204" s="13" t="str">
        <f>'RB Formula'!A204&amp;", "&amp;'RB Formula'!B204</f>
        <v>, </v>
      </c>
      <c r="R204" s="14" t="str">
        <f>if('RB Formula'!R204 = 0, " ", 'RB Formula'!S204)</f>
        <v> </v>
      </c>
      <c r="S204" s="13" t="str">
        <f>'RB Formula'!B204</f>
        <v/>
      </c>
      <c r="T204" s="14" t="str">
        <f>'RB Formula'!C204</f>
        <v/>
      </c>
      <c r="U204" s="13" t="str">
        <f>'WR Formula'!A204&amp;", "&amp;'WR Formula'!B204</f>
        <v>Jyzaiah Rockwell, Prairie View A&amp;M</v>
      </c>
      <c r="AB204" s="13" t="str">
        <f>if('WR Formula'!N204 = 0, " ", 'WR Formula'!P204)</f>
        <v> </v>
      </c>
      <c r="AC204" s="13"/>
      <c r="AD204" s="13" t="str">
        <f>'WR Formula'!C204</f>
        <v>Y</v>
      </c>
      <c r="AE204" s="13" t="str">
        <f>'TE Formula'!A204&amp;", "&amp;'TE Formula'!B204</f>
        <v>, </v>
      </c>
      <c r="AL204" s="13" t="str">
        <f>if('TE Formula'!P204 = 0, " ", 'TE Formula'!R204)</f>
        <v> </v>
      </c>
      <c r="AM204" s="13"/>
      <c r="AN204" s="13" t="str">
        <f>'TE Formula'!C204</f>
        <v/>
      </c>
      <c r="AO204" s="13" t="str">
        <f>'OT Formula'!A204&amp;", "&amp;'OT Formula'!B204</f>
        <v>, </v>
      </c>
      <c r="AV204" s="13" t="str">
        <f>if('OT Formula'!N204 = 0, " ", 'OT Formula'!O204)</f>
        <v> </v>
      </c>
      <c r="AW204" s="13" t="str">
        <f>'OT Formula'!B204</f>
        <v/>
      </c>
      <c r="AX204" s="13" t="str">
        <f>'OT Formula'!C204</f>
        <v/>
      </c>
      <c r="AY204" s="15" t="str">
        <f>'IOL Formula'!A204&amp;", "&amp;'IOL Formula'!B204</f>
        <v>, </v>
      </c>
      <c r="BF204" s="13" t="str">
        <f>if('IOL Formula'!N204 = 0, " ", 'IOL Formula'!O204)</f>
        <v> </v>
      </c>
      <c r="BG204" s="13" t="str">
        <f>'IOL Formula'!B204</f>
        <v/>
      </c>
      <c r="BH204" s="13" t="str">
        <f>'IOL Formula'!C204</f>
        <v/>
      </c>
    </row>
    <row r="205">
      <c r="A205" s="13" t="str">
        <f>'QB Formula'!A205&amp;", "&amp;'QB Formula'!B205</f>
        <v>, </v>
      </c>
      <c r="H205" s="13" t="str">
        <f>if('QB Formula'!P205 = 0, " ", 'QB Formula'!P205)</f>
        <v> </v>
      </c>
      <c r="I205" s="13"/>
      <c r="J205" s="13" t="str">
        <f>'QB Formula'!C205</f>
        <v/>
      </c>
      <c r="K205" s="13" t="str">
        <f>'RB Formula'!A205&amp;", "&amp;'RB Formula'!B205</f>
        <v>, </v>
      </c>
      <c r="R205" s="14" t="str">
        <f>if('RB Formula'!R205 = 0, " ", 'RB Formula'!S205)</f>
        <v> </v>
      </c>
      <c r="S205" s="13" t="str">
        <f>'RB Formula'!B205</f>
        <v/>
      </c>
      <c r="T205" s="14" t="str">
        <f>'RB Formula'!C205</f>
        <v/>
      </c>
      <c r="U205" s="13" t="str">
        <f>'WR Formula'!A205&amp;", "&amp;'WR Formula'!B205</f>
        <v>Cody Jackson, Tarleton State</v>
      </c>
      <c r="AB205" s="13" t="str">
        <f>if('WR Formula'!N205 = 0, " ", 'WR Formula'!P205)</f>
        <v> </v>
      </c>
      <c r="AC205" s="13"/>
      <c r="AD205" s="13" t="str">
        <f>'WR Formula'!C205</f>
        <v>Y</v>
      </c>
      <c r="AE205" s="13" t="str">
        <f>'TE Formula'!A205&amp;", "&amp;'TE Formula'!B205</f>
        <v>, </v>
      </c>
      <c r="AL205" s="13" t="str">
        <f>if('TE Formula'!P205 = 0, " ", 'TE Formula'!R205)</f>
        <v> </v>
      </c>
      <c r="AM205" s="13"/>
      <c r="AN205" s="13" t="str">
        <f>'TE Formula'!C205</f>
        <v/>
      </c>
      <c r="AO205" s="13" t="str">
        <f>'OT Formula'!A205&amp;", "&amp;'OT Formula'!B205</f>
        <v>, </v>
      </c>
      <c r="AV205" s="13" t="str">
        <f>if('OT Formula'!N205 = 0, " ", 'OT Formula'!O205)</f>
        <v> </v>
      </c>
      <c r="AW205" s="13" t="str">
        <f>'OT Formula'!B205</f>
        <v/>
      </c>
      <c r="AX205" s="13" t="str">
        <f>'OT Formula'!C205</f>
        <v/>
      </c>
      <c r="AY205" s="15" t="str">
        <f>'IOL Formula'!A205&amp;", "&amp;'IOL Formula'!B205</f>
        <v>, </v>
      </c>
      <c r="BF205" s="13" t="str">
        <f>if('IOL Formula'!N205 = 0, " ", 'IOL Formula'!O205)</f>
        <v> </v>
      </c>
      <c r="BG205" s="13" t="str">
        <f>'IOL Formula'!B205</f>
        <v/>
      </c>
      <c r="BH205" s="13" t="str">
        <f>'IOL Formula'!C205</f>
        <v/>
      </c>
    </row>
    <row r="206">
      <c r="A206" s="13" t="str">
        <f>'QB Formula'!A206&amp;", "&amp;'QB Formula'!B206</f>
        <v>, </v>
      </c>
      <c r="H206" s="13" t="str">
        <f>if('QB Formula'!P206 = 0, " ", 'QB Formula'!P206)</f>
        <v> </v>
      </c>
      <c r="I206" s="13"/>
      <c r="J206" s="13" t="str">
        <f>'QB Formula'!C206</f>
        <v/>
      </c>
      <c r="K206" s="13" t="str">
        <f>'RB Formula'!A206&amp;", "&amp;'RB Formula'!B206</f>
        <v>, </v>
      </c>
      <c r="R206" s="14" t="str">
        <f>if('RB Formula'!R206 = 0, " ", 'RB Formula'!S206)</f>
        <v> </v>
      </c>
      <c r="S206" s="13" t="str">
        <f>'RB Formula'!B206</f>
        <v/>
      </c>
      <c r="T206" s="14" t="str">
        <f>'RB Formula'!C206</f>
        <v/>
      </c>
      <c r="U206" s="13" t="str">
        <f>'WR Formula'!A206&amp;", "&amp;'WR Formula'!B206</f>
        <v>, </v>
      </c>
      <c r="AB206" s="13" t="str">
        <f>if('WR Formula'!N206 = 0, " ", 'WR Formula'!P206)</f>
        <v> </v>
      </c>
      <c r="AC206" s="13"/>
      <c r="AD206" s="13" t="str">
        <f>'WR Formula'!C206</f>
        <v/>
      </c>
      <c r="AE206" s="13" t="str">
        <f>'TE Formula'!A206&amp;", "&amp;'TE Formula'!B206</f>
        <v>, </v>
      </c>
      <c r="AL206" s="13" t="str">
        <f>if('TE Formula'!P206 = 0, " ", 'TE Formula'!R206)</f>
        <v> </v>
      </c>
      <c r="AM206" s="13"/>
      <c r="AN206" s="13" t="str">
        <f>'TE Formula'!C206</f>
        <v/>
      </c>
      <c r="AO206" s="13" t="str">
        <f>'OT Formula'!A206&amp;", "&amp;'OT Formula'!B206</f>
        <v>, </v>
      </c>
      <c r="AV206" s="13" t="str">
        <f>if('OT Formula'!N206 = 0, " ", 'OT Formula'!O206)</f>
        <v> </v>
      </c>
      <c r="AW206" s="13" t="str">
        <f>'OT Formula'!B206</f>
        <v/>
      </c>
      <c r="AX206" s="13" t="str">
        <f>'OT Formula'!C206</f>
        <v/>
      </c>
      <c r="AY206" s="15" t="str">
        <f>'IOL Formula'!A206&amp;", "&amp;'IOL Formula'!B206</f>
        <v>, </v>
      </c>
      <c r="BF206" s="13" t="str">
        <f>if('IOL Formula'!N206 = 0, " ", 'IOL Formula'!O206)</f>
        <v> </v>
      </c>
      <c r="BG206" s="13" t="str">
        <f>'IOL Formula'!B206</f>
        <v/>
      </c>
      <c r="BH206" s="13" t="str">
        <f>'IOL Formula'!C206</f>
        <v/>
      </c>
    </row>
    <row r="207">
      <c r="A207" s="13" t="str">
        <f>'QB Formula'!A207&amp;", "&amp;'QB Formula'!B207</f>
        <v>, </v>
      </c>
      <c r="H207" s="13" t="str">
        <f>if('QB Formula'!P207 = 0, " ", 'QB Formula'!P207)</f>
        <v> </v>
      </c>
      <c r="I207" s="13"/>
      <c r="J207" s="13" t="str">
        <f>'QB Formula'!C207</f>
        <v/>
      </c>
      <c r="K207" s="13" t="str">
        <f>'RB Formula'!A207&amp;", "&amp;'RB Formula'!B207</f>
        <v>, </v>
      </c>
      <c r="R207" s="14" t="str">
        <f>if('RB Formula'!R207 = 0, " ", 'RB Formula'!S207)</f>
        <v> </v>
      </c>
      <c r="S207" s="13" t="str">
        <f>'RB Formula'!B207</f>
        <v/>
      </c>
      <c r="T207" s="14" t="str">
        <f>'RB Formula'!C207</f>
        <v/>
      </c>
      <c r="U207" s="13" t="str">
        <f>'WR Formula'!A207&amp;", "&amp;'WR Formula'!B207</f>
        <v>, </v>
      </c>
      <c r="AB207" s="13" t="str">
        <f>if('WR Formula'!N207 = 0, " ", 'WR Formula'!P207)</f>
        <v> </v>
      </c>
      <c r="AC207" s="13"/>
      <c r="AD207" s="13" t="str">
        <f>'WR Formula'!C207</f>
        <v/>
      </c>
      <c r="AE207" s="13" t="str">
        <f>'TE Formula'!A207&amp;", "&amp;'TE Formula'!B207</f>
        <v>, </v>
      </c>
      <c r="AL207" s="13" t="str">
        <f>if('TE Formula'!P207 = 0, " ", 'TE Formula'!R207)</f>
        <v> </v>
      </c>
      <c r="AM207" s="13"/>
      <c r="AN207" s="13" t="str">
        <f>'TE Formula'!C207</f>
        <v/>
      </c>
      <c r="AO207" s="13" t="str">
        <f>'OT Formula'!A207&amp;", "&amp;'OT Formula'!B207</f>
        <v>, </v>
      </c>
      <c r="AV207" s="13" t="str">
        <f>if('OT Formula'!N207 = 0, " ", 'OT Formula'!O207)</f>
        <v> </v>
      </c>
      <c r="AW207" s="13" t="str">
        <f>'OT Formula'!B207</f>
        <v/>
      </c>
      <c r="AX207" s="13" t="str">
        <f>'OT Formula'!C207</f>
        <v/>
      </c>
      <c r="AY207" s="15" t="str">
        <f>'IOL Formula'!A207&amp;", "&amp;'IOL Formula'!B207</f>
        <v>, </v>
      </c>
      <c r="BF207" s="13" t="str">
        <f>if('IOL Formula'!N207 = 0, " ", 'IOL Formula'!O207)</f>
        <v> </v>
      </c>
      <c r="BG207" s="13" t="str">
        <f>'IOL Formula'!B207</f>
        <v/>
      </c>
      <c r="BH207" s="13" t="str">
        <f>'IOL Formula'!C207</f>
        <v/>
      </c>
    </row>
    <row r="208">
      <c r="A208" s="13" t="str">
        <f>'QB Formula'!A208&amp;", "&amp;'QB Formula'!B208</f>
        <v>, </v>
      </c>
      <c r="H208" s="13" t="str">
        <f>if('QB Formula'!P208 = 0, " ", 'QB Formula'!P208)</f>
        <v> </v>
      </c>
      <c r="I208" s="13"/>
      <c r="J208" s="13" t="str">
        <f>'QB Formula'!C208</f>
        <v/>
      </c>
      <c r="K208" s="13" t="str">
        <f>'RB Formula'!A208&amp;", "&amp;'RB Formula'!B208</f>
        <v>, </v>
      </c>
      <c r="R208" s="14" t="str">
        <f>if('RB Formula'!R208 = 0, " ", 'RB Formula'!S208)</f>
        <v> </v>
      </c>
      <c r="S208" s="13" t="str">
        <f>'RB Formula'!B208</f>
        <v/>
      </c>
      <c r="T208" s="14" t="str">
        <f>'RB Formula'!C208</f>
        <v/>
      </c>
      <c r="U208" s="13" t="str">
        <f>'WR Formula'!A208&amp;", "&amp;'WR Formula'!B208</f>
        <v>, </v>
      </c>
      <c r="AB208" s="13" t="str">
        <f>if('WR Formula'!N208 = 0, " ", 'WR Formula'!P208)</f>
        <v> </v>
      </c>
      <c r="AC208" s="13"/>
      <c r="AD208" s="13" t="str">
        <f>'WR Formula'!C208</f>
        <v/>
      </c>
      <c r="AE208" s="13" t="str">
        <f>'TE Formula'!A208&amp;", "&amp;'TE Formula'!B208</f>
        <v>, </v>
      </c>
      <c r="AL208" s="13" t="str">
        <f>if('TE Formula'!P208 = 0, " ", 'TE Formula'!R208)</f>
        <v> </v>
      </c>
      <c r="AM208" s="13"/>
      <c r="AN208" s="13" t="str">
        <f>'TE Formula'!C208</f>
        <v/>
      </c>
      <c r="AO208" s="13" t="str">
        <f>'OT Formula'!A208&amp;", "&amp;'OT Formula'!B208</f>
        <v>, </v>
      </c>
      <c r="AV208" s="13" t="str">
        <f>if('OT Formula'!N208 = 0, " ", 'OT Formula'!O208)</f>
        <v> </v>
      </c>
      <c r="AW208" s="13" t="str">
        <f>'OT Formula'!B208</f>
        <v/>
      </c>
      <c r="AX208" s="13" t="str">
        <f>'OT Formula'!C208</f>
        <v/>
      </c>
      <c r="AY208" s="15" t="str">
        <f>'IOL Formula'!A208&amp;", "&amp;'IOL Formula'!B208</f>
        <v>, </v>
      </c>
      <c r="BF208" s="13" t="str">
        <f>if('IOL Formula'!N208 = 0, " ", 'IOL Formula'!O208)</f>
        <v> </v>
      </c>
      <c r="BG208" s="13" t="str">
        <f>'IOL Formula'!B208</f>
        <v/>
      </c>
      <c r="BH208" s="13" t="str">
        <f>'IOL Formula'!C208</f>
        <v/>
      </c>
    </row>
    <row r="209">
      <c r="A209" s="13" t="str">
        <f>'QB Formula'!A209&amp;", "&amp;'QB Formula'!B209</f>
        <v>, </v>
      </c>
      <c r="H209" s="13" t="str">
        <f>if('QB Formula'!P209 = 0, " ", 'QB Formula'!P209)</f>
        <v> </v>
      </c>
      <c r="I209" s="13"/>
      <c r="J209" s="13" t="str">
        <f>'QB Formula'!C209</f>
        <v/>
      </c>
      <c r="K209" s="13" t="str">
        <f>'RB Formula'!A209&amp;", "&amp;'RB Formula'!B209</f>
        <v>, </v>
      </c>
      <c r="R209" s="14" t="str">
        <f>if('RB Formula'!R209 = 0, " ", 'RB Formula'!S209)</f>
        <v> </v>
      </c>
      <c r="S209" s="13" t="str">
        <f>'RB Formula'!B209</f>
        <v/>
      </c>
      <c r="T209" s="14" t="str">
        <f>'RB Formula'!C209</f>
        <v/>
      </c>
      <c r="U209" s="13" t="str">
        <f>'WR Formula'!A209&amp;", "&amp;'WR Formula'!B209</f>
        <v>, </v>
      </c>
      <c r="AB209" s="13" t="str">
        <f>if('WR Formula'!N209 = 0, " ", 'WR Formula'!P209)</f>
        <v> </v>
      </c>
      <c r="AC209" s="13"/>
      <c r="AD209" s="13" t="str">
        <f>'WR Formula'!C209</f>
        <v/>
      </c>
      <c r="AE209" s="13" t="str">
        <f>'TE Formula'!A209&amp;", "&amp;'TE Formula'!B209</f>
        <v>, </v>
      </c>
      <c r="AL209" s="13" t="str">
        <f>if('TE Formula'!P209 = 0, " ", 'TE Formula'!R209)</f>
        <v> </v>
      </c>
      <c r="AM209" s="13"/>
      <c r="AN209" s="13" t="str">
        <f>'TE Formula'!C209</f>
        <v/>
      </c>
      <c r="AO209" s="13" t="str">
        <f>'OT Formula'!A209&amp;", "&amp;'OT Formula'!B209</f>
        <v>, </v>
      </c>
      <c r="AV209" s="13" t="str">
        <f>if('OT Formula'!N209 = 0, " ", 'OT Formula'!O209)</f>
        <v> </v>
      </c>
      <c r="AW209" s="13" t="str">
        <f>'OT Formula'!B209</f>
        <v/>
      </c>
      <c r="AX209" s="13" t="str">
        <f>'OT Formula'!C209</f>
        <v/>
      </c>
      <c r="AY209" s="15" t="str">
        <f>'IOL Formula'!A209&amp;", "&amp;'IOL Formula'!B209</f>
        <v>, </v>
      </c>
      <c r="BF209" s="13" t="str">
        <f>if('IOL Formula'!N209 = 0, " ", 'IOL Formula'!O209)</f>
        <v> </v>
      </c>
      <c r="BG209" s="13" t="str">
        <f>'IOL Formula'!B209</f>
        <v/>
      </c>
      <c r="BH209" s="13" t="str">
        <f>'IOL Formula'!C209</f>
        <v/>
      </c>
    </row>
    <row r="210">
      <c r="A210" s="13" t="str">
        <f>'QB Formula'!A210&amp;", "&amp;'QB Formula'!B210</f>
        <v>, </v>
      </c>
      <c r="H210" s="13" t="str">
        <f>if('QB Formula'!P210 = 0, " ", 'QB Formula'!P210)</f>
        <v> </v>
      </c>
      <c r="I210" s="13"/>
      <c r="J210" s="13" t="str">
        <f>'QB Formula'!C210</f>
        <v/>
      </c>
      <c r="K210" s="13" t="str">
        <f>'RB Formula'!A210&amp;", "&amp;'RB Formula'!B210</f>
        <v>, </v>
      </c>
      <c r="R210" s="14" t="str">
        <f>if('RB Formula'!R210 = 0, " ", 'RB Formula'!S210)</f>
        <v> </v>
      </c>
      <c r="S210" s="13" t="str">
        <f>'RB Formula'!B210</f>
        <v/>
      </c>
      <c r="T210" s="14" t="str">
        <f>'RB Formula'!C210</f>
        <v/>
      </c>
      <c r="U210" s="13" t="str">
        <f>'WR Formula'!A210&amp;", "&amp;'WR Formula'!B210</f>
        <v>, </v>
      </c>
      <c r="AB210" s="13" t="str">
        <f>if('WR Formula'!N210 = 0, " ", 'WR Formula'!P210)</f>
        <v> </v>
      </c>
      <c r="AC210" s="13"/>
      <c r="AD210" s="13" t="str">
        <f>'WR Formula'!C210</f>
        <v/>
      </c>
      <c r="AE210" s="13" t="str">
        <f>'TE Formula'!A210&amp;", "&amp;'TE Formula'!B210</f>
        <v>, </v>
      </c>
      <c r="AL210" s="13" t="str">
        <f>if('TE Formula'!P210 = 0, " ", 'TE Formula'!R210)</f>
        <v> </v>
      </c>
      <c r="AM210" s="13"/>
      <c r="AN210" s="13" t="str">
        <f>'TE Formula'!C210</f>
        <v/>
      </c>
      <c r="AO210" s="13" t="str">
        <f>'OT Formula'!A210&amp;", "&amp;'OT Formula'!B210</f>
        <v>, </v>
      </c>
      <c r="AV210" s="13" t="str">
        <f>if('OT Formula'!N210 = 0, " ", 'OT Formula'!O210)</f>
        <v> </v>
      </c>
      <c r="AW210" s="13" t="str">
        <f>'OT Formula'!B210</f>
        <v/>
      </c>
      <c r="AX210" s="13" t="str">
        <f>'OT Formula'!C210</f>
        <v/>
      </c>
      <c r="AY210" s="15" t="str">
        <f>'IOL Formula'!A210&amp;", "&amp;'IOL Formula'!B210</f>
        <v>, </v>
      </c>
      <c r="BF210" s="13" t="str">
        <f>if('IOL Formula'!N210 = 0, " ", 'IOL Formula'!O210)</f>
        <v> </v>
      </c>
      <c r="BG210" s="13" t="str">
        <f>'IOL Formula'!B210</f>
        <v/>
      </c>
      <c r="BH210" s="13" t="str">
        <f>'IOL Formula'!C210</f>
        <v/>
      </c>
    </row>
    <row r="211">
      <c r="A211" s="13" t="str">
        <f>'QB Formula'!A211&amp;", "&amp;'QB Formula'!B211</f>
        <v>, </v>
      </c>
      <c r="H211" s="13" t="str">
        <f>if('QB Formula'!P211 = 0, " ", 'QB Formula'!P211)</f>
        <v> </v>
      </c>
      <c r="I211" s="13"/>
      <c r="J211" s="13" t="str">
        <f>'QB Formula'!C211</f>
        <v/>
      </c>
      <c r="K211" s="13" t="str">
        <f>'RB Formula'!A211&amp;", "&amp;'RB Formula'!B211</f>
        <v>, </v>
      </c>
      <c r="R211" s="14" t="str">
        <f>if('RB Formula'!R211 = 0, " ", 'RB Formula'!S211)</f>
        <v> </v>
      </c>
      <c r="S211" s="13" t="str">
        <f>'RB Formula'!B211</f>
        <v/>
      </c>
      <c r="T211" s="14" t="str">
        <f>'RB Formula'!C211</f>
        <v/>
      </c>
      <c r="U211" s="13" t="str">
        <f>'WR Formula'!A211&amp;", "&amp;'WR Formula'!B211</f>
        <v>, </v>
      </c>
      <c r="AB211" s="13" t="str">
        <f>if('WR Formula'!N211 = 0, " ", 'WR Formula'!P211)</f>
        <v> </v>
      </c>
      <c r="AC211" s="13"/>
      <c r="AD211" s="13" t="str">
        <f>'WR Formula'!C211</f>
        <v/>
      </c>
      <c r="AE211" s="13" t="str">
        <f>'TE Formula'!A211&amp;", "&amp;'TE Formula'!B211</f>
        <v>, </v>
      </c>
      <c r="AL211" s="13" t="str">
        <f>if('TE Formula'!P211 = 0, " ", 'TE Formula'!R211)</f>
        <v> </v>
      </c>
      <c r="AM211" s="13"/>
      <c r="AN211" s="13" t="str">
        <f>'TE Formula'!C211</f>
        <v/>
      </c>
      <c r="AO211" s="13" t="str">
        <f>'OT Formula'!A211&amp;", "&amp;'OT Formula'!B211</f>
        <v>, </v>
      </c>
      <c r="AV211" s="13" t="str">
        <f>if('OT Formula'!N211 = 0, " ", 'OT Formula'!O211)</f>
        <v> </v>
      </c>
      <c r="AW211" s="13" t="str">
        <f>'OT Formula'!B211</f>
        <v/>
      </c>
      <c r="AX211" s="13" t="str">
        <f>'OT Formula'!C211</f>
        <v/>
      </c>
      <c r="AY211" s="15" t="str">
        <f>'IOL Formula'!A211&amp;", "&amp;'IOL Formula'!B211</f>
        <v>, </v>
      </c>
      <c r="BF211" s="13" t="str">
        <f>if('IOL Formula'!N211 = 0, " ", 'IOL Formula'!O211)</f>
        <v> </v>
      </c>
      <c r="BG211" s="13" t="str">
        <f>'IOL Formula'!B211</f>
        <v/>
      </c>
      <c r="BH211" s="13" t="str">
        <f>'IOL Formula'!C211</f>
        <v/>
      </c>
    </row>
    <row r="212">
      <c r="A212" s="13" t="str">
        <f>'QB Formula'!A212&amp;", "&amp;'QB Formula'!B212</f>
        <v>, </v>
      </c>
      <c r="H212" s="13" t="str">
        <f>if('QB Formula'!P212 = 0, " ", 'QB Formula'!P212)</f>
        <v> </v>
      </c>
      <c r="I212" s="13"/>
      <c r="J212" s="13" t="str">
        <f>'QB Formula'!C212</f>
        <v/>
      </c>
      <c r="K212" s="13" t="str">
        <f>'RB Formula'!A212&amp;", "&amp;'RB Formula'!B212</f>
        <v>, </v>
      </c>
      <c r="R212" s="14" t="str">
        <f>if('RB Formula'!R212 = 0, " ", 'RB Formula'!S212)</f>
        <v> </v>
      </c>
      <c r="S212" s="13" t="str">
        <f>'RB Formula'!B212</f>
        <v/>
      </c>
      <c r="T212" s="14" t="str">
        <f>'RB Formula'!C212</f>
        <v/>
      </c>
      <c r="U212" s="13" t="str">
        <f>'WR Formula'!A212&amp;", "&amp;'WR Formula'!B212</f>
        <v>, </v>
      </c>
      <c r="AB212" s="13" t="str">
        <f>if('WR Formula'!N212 = 0, " ", 'WR Formula'!P212)</f>
        <v> </v>
      </c>
      <c r="AC212" s="13"/>
      <c r="AD212" s="13" t="str">
        <f>'WR Formula'!C212</f>
        <v/>
      </c>
      <c r="AE212" s="13" t="str">
        <f>'TE Formula'!A212&amp;", "&amp;'TE Formula'!B212</f>
        <v>, </v>
      </c>
      <c r="AL212" s="13" t="str">
        <f>if('TE Formula'!P212 = 0, " ", 'TE Formula'!R212)</f>
        <v> </v>
      </c>
      <c r="AM212" s="13"/>
      <c r="AN212" s="13" t="str">
        <f>'TE Formula'!C212</f>
        <v/>
      </c>
      <c r="AO212" s="13" t="str">
        <f>'OT Formula'!A212&amp;", "&amp;'OT Formula'!B212</f>
        <v>, </v>
      </c>
      <c r="AV212" s="13" t="str">
        <f>if('OT Formula'!N212 = 0, " ", 'OT Formula'!O212)</f>
        <v> </v>
      </c>
      <c r="AW212" s="13" t="str">
        <f>'OT Formula'!B212</f>
        <v/>
      </c>
      <c r="AX212" s="13" t="str">
        <f>'OT Formula'!C212</f>
        <v/>
      </c>
      <c r="AY212" s="15" t="str">
        <f>'IOL Formula'!A212&amp;", "&amp;'IOL Formula'!B212</f>
        <v>, </v>
      </c>
      <c r="BF212" s="13" t="str">
        <f>if('IOL Formula'!N212 = 0, " ", 'IOL Formula'!O212)</f>
        <v> </v>
      </c>
      <c r="BG212" s="13" t="str">
        <f>'IOL Formula'!B212</f>
        <v/>
      </c>
      <c r="BH212" s="13" t="str">
        <f>'IOL Formula'!C212</f>
        <v/>
      </c>
    </row>
    <row r="213">
      <c r="A213" s="13" t="str">
        <f>'QB Formula'!A213&amp;", "&amp;'QB Formula'!B213</f>
        <v>, </v>
      </c>
      <c r="H213" s="13" t="str">
        <f>if('QB Formula'!P213 = 0, " ", 'QB Formula'!P213)</f>
        <v> </v>
      </c>
      <c r="I213" s="13"/>
      <c r="J213" s="13" t="str">
        <f>'QB Formula'!C213</f>
        <v/>
      </c>
      <c r="K213" s="13" t="str">
        <f>'RB Formula'!A213&amp;", "&amp;'RB Formula'!B213</f>
        <v>, </v>
      </c>
      <c r="R213" s="14" t="str">
        <f>if('RB Formula'!R213 = 0, " ", 'RB Formula'!S213)</f>
        <v> </v>
      </c>
      <c r="S213" s="13" t="str">
        <f>'RB Formula'!B213</f>
        <v/>
      </c>
      <c r="T213" s="14" t="str">
        <f>'RB Formula'!C213</f>
        <v/>
      </c>
      <c r="U213" s="13" t="str">
        <f>'WR Formula'!A213&amp;", "&amp;'WR Formula'!B213</f>
        <v>, </v>
      </c>
      <c r="AB213" s="13" t="str">
        <f>if('WR Formula'!N213 = 0, " ", 'WR Formula'!P213)</f>
        <v> </v>
      </c>
      <c r="AC213" s="13"/>
      <c r="AD213" s="13" t="str">
        <f>'WR Formula'!C213</f>
        <v/>
      </c>
      <c r="AE213" s="13" t="str">
        <f>'TE Formula'!A213&amp;", "&amp;'TE Formula'!B213</f>
        <v>, </v>
      </c>
      <c r="AL213" s="13" t="str">
        <f>if('TE Formula'!P213 = 0, " ", 'TE Formula'!R213)</f>
        <v> </v>
      </c>
      <c r="AM213" s="13"/>
      <c r="AN213" s="13" t="str">
        <f>'TE Formula'!C213</f>
        <v/>
      </c>
      <c r="AO213" s="13" t="str">
        <f>'OT Formula'!A213&amp;", "&amp;'OT Formula'!B213</f>
        <v>, </v>
      </c>
      <c r="AV213" s="13" t="str">
        <f>if('OT Formula'!N213 = 0, " ", 'OT Formula'!O213)</f>
        <v> </v>
      </c>
      <c r="AW213" s="13" t="str">
        <f>'OT Formula'!B213</f>
        <v/>
      </c>
      <c r="AX213" s="13" t="str">
        <f>'OT Formula'!C213</f>
        <v/>
      </c>
      <c r="AY213" s="15" t="str">
        <f>'IOL Formula'!A213&amp;", "&amp;'IOL Formula'!B213</f>
        <v>, </v>
      </c>
      <c r="BF213" s="13" t="str">
        <f>if('IOL Formula'!N213 = 0, " ", 'IOL Formula'!O213)</f>
        <v> </v>
      </c>
      <c r="BG213" s="13" t="str">
        <f>'IOL Formula'!B213</f>
        <v/>
      </c>
      <c r="BH213" s="13" t="str">
        <f>'IOL Formula'!C213</f>
        <v/>
      </c>
    </row>
    <row r="214">
      <c r="A214" s="13" t="str">
        <f>'QB Formula'!A214&amp;", "&amp;'QB Formula'!B214</f>
        <v>, </v>
      </c>
      <c r="H214" s="13" t="str">
        <f>if('QB Formula'!P214 = 0, " ", 'QB Formula'!P214)</f>
        <v> </v>
      </c>
      <c r="I214" s="13"/>
      <c r="J214" s="13" t="str">
        <f>'QB Formula'!C214</f>
        <v/>
      </c>
      <c r="K214" s="13" t="str">
        <f>'RB Formula'!A214&amp;", "&amp;'RB Formula'!B214</f>
        <v>, </v>
      </c>
      <c r="R214" s="14" t="str">
        <f>if('RB Formula'!R214 = 0, " ", 'RB Formula'!S214)</f>
        <v> </v>
      </c>
      <c r="S214" s="13" t="str">
        <f>'RB Formula'!B214</f>
        <v/>
      </c>
      <c r="T214" s="14" t="str">
        <f>'RB Formula'!C214</f>
        <v/>
      </c>
      <c r="U214" s="13" t="str">
        <f>'WR Formula'!A214&amp;", "&amp;'WR Formula'!B214</f>
        <v>, </v>
      </c>
      <c r="AB214" s="13" t="str">
        <f>if('WR Formula'!N214 = 0, " ", 'WR Formula'!P214)</f>
        <v> </v>
      </c>
      <c r="AC214" s="13"/>
      <c r="AD214" s="13" t="str">
        <f>'WR Formula'!C214</f>
        <v/>
      </c>
      <c r="AE214" s="13" t="str">
        <f>'TE Formula'!A214&amp;", "&amp;'TE Formula'!B214</f>
        <v>, </v>
      </c>
      <c r="AL214" s="13" t="str">
        <f>if('TE Formula'!P214 = 0, " ", 'TE Formula'!R214)</f>
        <v> </v>
      </c>
      <c r="AM214" s="13"/>
      <c r="AN214" s="13" t="str">
        <f>'TE Formula'!C214</f>
        <v/>
      </c>
      <c r="AO214" s="13" t="str">
        <f>'OT Formula'!A214&amp;", "&amp;'OT Formula'!B214</f>
        <v>, </v>
      </c>
      <c r="AV214" s="13" t="str">
        <f>if('OT Formula'!N214 = 0, " ", 'OT Formula'!O214)</f>
        <v> </v>
      </c>
      <c r="AW214" s="13" t="str">
        <f>'OT Formula'!B214</f>
        <v/>
      </c>
      <c r="AX214" s="13" t="str">
        <f>'OT Formula'!C214</f>
        <v/>
      </c>
      <c r="AY214" s="15" t="str">
        <f>'IOL Formula'!A214&amp;", "&amp;'IOL Formula'!B214</f>
        <v>, </v>
      </c>
      <c r="BF214" s="13" t="str">
        <f>if('IOL Formula'!N214 = 0, " ", 'IOL Formula'!O214)</f>
        <v> </v>
      </c>
      <c r="BG214" s="13" t="str">
        <f>'IOL Formula'!B214</f>
        <v/>
      </c>
      <c r="BH214" s="13" t="str">
        <f>'IOL Formula'!C214</f>
        <v/>
      </c>
    </row>
    <row r="215">
      <c r="A215" s="13" t="str">
        <f>'QB Formula'!A215&amp;", "&amp;'QB Formula'!B215</f>
        <v>, </v>
      </c>
      <c r="H215" s="13" t="str">
        <f>if('QB Formula'!P215 = 0, " ", 'QB Formula'!P215)</f>
        <v> </v>
      </c>
      <c r="I215" s="13"/>
      <c r="J215" s="13" t="str">
        <f>'QB Formula'!C215</f>
        <v/>
      </c>
      <c r="K215" s="13" t="str">
        <f>'RB Formula'!A215&amp;", "&amp;'RB Formula'!B215</f>
        <v>, </v>
      </c>
      <c r="R215" s="14" t="str">
        <f>if('RB Formula'!R215 = 0, " ", 'RB Formula'!S215)</f>
        <v> </v>
      </c>
      <c r="S215" s="13" t="str">
        <f>'RB Formula'!B215</f>
        <v/>
      </c>
      <c r="T215" s="14" t="str">
        <f>'RB Formula'!C215</f>
        <v/>
      </c>
      <c r="U215" s="13" t="str">
        <f>'WR Formula'!A215&amp;", "&amp;'WR Formula'!B215</f>
        <v>, </v>
      </c>
      <c r="AB215" s="13" t="str">
        <f>if('WR Formula'!N215 = 0, " ", 'WR Formula'!P215)</f>
        <v> </v>
      </c>
      <c r="AC215" s="13"/>
      <c r="AD215" s="13" t="str">
        <f>'WR Formula'!C215</f>
        <v/>
      </c>
      <c r="AE215" s="13" t="str">
        <f>'TE Formula'!A215&amp;", "&amp;'TE Formula'!B215</f>
        <v>, </v>
      </c>
      <c r="AL215" s="13" t="str">
        <f>if('TE Formula'!P215 = 0, " ", 'TE Formula'!R215)</f>
        <v> </v>
      </c>
      <c r="AM215" s="13"/>
      <c r="AN215" s="13" t="str">
        <f>'TE Formula'!C215</f>
        <v/>
      </c>
      <c r="AO215" s="13" t="str">
        <f>'OT Formula'!A215&amp;", "&amp;'OT Formula'!B215</f>
        <v>, </v>
      </c>
      <c r="AV215" s="13" t="str">
        <f>if('OT Formula'!N215 = 0, " ", 'OT Formula'!O215)</f>
        <v> </v>
      </c>
      <c r="AW215" s="13" t="str">
        <f>'OT Formula'!B215</f>
        <v/>
      </c>
      <c r="AX215" s="13" t="str">
        <f>'OT Formula'!C215</f>
        <v/>
      </c>
      <c r="AY215" s="15" t="str">
        <f>'IOL Formula'!A215&amp;", "&amp;'IOL Formula'!B215</f>
        <v>, </v>
      </c>
      <c r="BF215" s="13" t="str">
        <f>if('IOL Formula'!N215 = 0, " ", 'IOL Formula'!O215)</f>
        <v> </v>
      </c>
      <c r="BG215" s="13" t="str">
        <f>'IOL Formula'!B215</f>
        <v/>
      </c>
      <c r="BH215" s="13" t="str">
        <f>'IOL Formula'!C215</f>
        <v/>
      </c>
    </row>
    <row r="216">
      <c r="A216" s="13" t="str">
        <f>'QB Formula'!A216&amp;", "&amp;'QB Formula'!B216</f>
        <v>, </v>
      </c>
      <c r="H216" s="13" t="str">
        <f>if('QB Formula'!P216 = 0, " ", 'QB Formula'!P216)</f>
        <v> </v>
      </c>
      <c r="I216" s="13"/>
      <c r="J216" s="13" t="str">
        <f>'QB Formula'!C216</f>
        <v/>
      </c>
      <c r="K216" s="13" t="str">
        <f>'RB Formula'!A216&amp;", "&amp;'RB Formula'!B216</f>
        <v>, </v>
      </c>
      <c r="R216" s="14" t="str">
        <f>if('RB Formula'!R216 = 0, " ", 'RB Formula'!S216)</f>
        <v> </v>
      </c>
      <c r="S216" s="13" t="str">
        <f>'RB Formula'!B216</f>
        <v/>
      </c>
      <c r="T216" s="14" t="str">
        <f>'RB Formula'!C216</f>
        <v/>
      </c>
      <c r="U216" s="13" t="str">
        <f>'WR Formula'!A216&amp;", "&amp;'WR Formula'!B216</f>
        <v>, </v>
      </c>
      <c r="AB216" s="13" t="str">
        <f>if('WR Formula'!N216 = 0, " ", 'WR Formula'!P216)</f>
        <v> </v>
      </c>
      <c r="AC216" s="13"/>
      <c r="AD216" s="13" t="str">
        <f>'WR Formula'!C216</f>
        <v/>
      </c>
      <c r="AE216" s="13" t="str">
        <f>'TE Formula'!A216&amp;", "&amp;'TE Formula'!B216</f>
        <v>, </v>
      </c>
      <c r="AL216" s="13" t="str">
        <f>if('TE Formula'!P216 = 0, " ", 'TE Formula'!R216)</f>
        <v> </v>
      </c>
      <c r="AM216" s="13"/>
      <c r="AN216" s="13" t="str">
        <f>'TE Formula'!C216</f>
        <v/>
      </c>
      <c r="AO216" s="13" t="str">
        <f>'OT Formula'!A216&amp;", "&amp;'OT Formula'!B216</f>
        <v>, </v>
      </c>
      <c r="AV216" s="13" t="str">
        <f>if('OT Formula'!N216 = 0, " ", 'OT Formula'!O216)</f>
        <v> </v>
      </c>
      <c r="AW216" s="13" t="str">
        <f>'OT Formula'!B216</f>
        <v/>
      </c>
      <c r="AX216" s="13" t="str">
        <f>'OT Formula'!C216</f>
        <v/>
      </c>
      <c r="AY216" s="15" t="str">
        <f>'IOL Formula'!A216&amp;", "&amp;'IOL Formula'!B216</f>
        <v>, </v>
      </c>
      <c r="BF216" s="13" t="str">
        <f>if('IOL Formula'!N216 = 0, " ", 'IOL Formula'!O216)</f>
        <v> </v>
      </c>
      <c r="BG216" s="13" t="str">
        <f>'IOL Formula'!B216</f>
        <v/>
      </c>
      <c r="BH216" s="13" t="str">
        <f>'IOL Formula'!C216</f>
        <v/>
      </c>
    </row>
    <row r="217">
      <c r="A217" s="13" t="str">
        <f>'QB Formula'!A217&amp;", "&amp;'QB Formula'!B217</f>
        <v>, </v>
      </c>
      <c r="H217" s="13" t="str">
        <f>if('QB Formula'!P217 = 0, " ", 'QB Formula'!P217)</f>
        <v> </v>
      </c>
      <c r="I217" s="13"/>
      <c r="J217" s="13" t="str">
        <f>'QB Formula'!C217</f>
        <v/>
      </c>
      <c r="K217" s="13" t="str">
        <f>'RB Formula'!A217&amp;", "&amp;'RB Formula'!B217</f>
        <v>, </v>
      </c>
      <c r="R217" s="14" t="str">
        <f>if('RB Formula'!R217 = 0, " ", 'RB Formula'!S217)</f>
        <v> </v>
      </c>
      <c r="S217" s="13" t="str">
        <f>'RB Formula'!B217</f>
        <v/>
      </c>
      <c r="T217" s="14" t="str">
        <f>'RB Formula'!C217</f>
        <v/>
      </c>
      <c r="U217" s="13" t="str">
        <f>'WR Formula'!A217&amp;", "&amp;'WR Formula'!B217</f>
        <v>, </v>
      </c>
      <c r="AB217" s="13" t="str">
        <f>if('WR Formula'!N217 = 0, " ", 'WR Formula'!P217)</f>
        <v> </v>
      </c>
      <c r="AC217" s="13"/>
      <c r="AD217" s="13" t="str">
        <f>'WR Formula'!C217</f>
        <v/>
      </c>
      <c r="AE217" s="13" t="str">
        <f>'TE Formula'!A217&amp;", "&amp;'TE Formula'!B217</f>
        <v>, </v>
      </c>
      <c r="AL217" s="13" t="str">
        <f>if('TE Formula'!P217 = 0, " ", 'TE Formula'!R217)</f>
        <v> </v>
      </c>
      <c r="AM217" s="13"/>
      <c r="AN217" s="13" t="str">
        <f>'TE Formula'!C217</f>
        <v/>
      </c>
      <c r="AO217" s="13" t="str">
        <f>'OT Formula'!A217&amp;", "&amp;'OT Formula'!B217</f>
        <v>, </v>
      </c>
      <c r="AV217" s="13" t="str">
        <f>if('OT Formula'!N217 = 0, " ", 'OT Formula'!O217)</f>
        <v> </v>
      </c>
      <c r="AW217" s="13" t="str">
        <f>'OT Formula'!B217</f>
        <v/>
      </c>
      <c r="AX217" s="13" t="str">
        <f>'OT Formula'!C217</f>
        <v/>
      </c>
      <c r="AY217" s="15" t="str">
        <f>'IOL Formula'!A217&amp;", "&amp;'IOL Formula'!B217</f>
        <v>, </v>
      </c>
      <c r="BF217" s="13" t="str">
        <f>if('IOL Formula'!N217 = 0, " ", 'IOL Formula'!O217)</f>
        <v> </v>
      </c>
      <c r="BG217" s="13" t="str">
        <f>'IOL Formula'!B217</f>
        <v/>
      </c>
      <c r="BH217" s="13" t="str">
        <f>'IOL Formula'!C217</f>
        <v/>
      </c>
    </row>
    <row r="218">
      <c r="A218" s="13" t="str">
        <f>'QB Formula'!A218&amp;", "&amp;'QB Formula'!B218</f>
        <v>, </v>
      </c>
      <c r="H218" s="13" t="str">
        <f>if('QB Formula'!P218 = 0, " ", 'QB Formula'!P218)</f>
        <v> </v>
      </c>
      <c r="I218" s="13"/>
      <c r="J218" s="13" t="str">
        <f>'QB Formula'!C218</f>
        <v/>
      </c>
      <c r="K218" s="13" t="str">
        <f>'RB Formula'!A218&amp;", "&amp;'RB Formula'!B218</f>
        <v>, </v>
      </c>
      <c r="R218" s="14" t="str">
        <f>if('RB Formula'!R218 = 0, " ", 'RB Formula'!S218)</f>
        <v> </v>
      </c>
      <c r="S218" s="13" t="str">
        <f>'RB Formula'!B218</f>
        <v/>
      </c>
      <c r="T218" s="14" t="str">
        <f>'RB Formula'!C218</f>
        <v/>
      </c>
      <c r="U218" s="13" t="str">
        <f>'WR Formula'!A218&amp;", "&amp;'WR Formula'!B218</f>
        <v>, </v>
      </c>
      <c r="AB218" s="13" t="str">
        <f>if('WR Formula'!N218 = 0, " ", 'WR Formula'!P218)</f>
        <v> </v>
      </c>
      <c r="AC218" s="13"/>
      <c r="AD218" s="13" t="str">
        <f>'WR Formula'!C218</f>
        <v/>
      </c>
      <c r="AE218" s="13" t="str">
        <f>'TE Formula'!A218&amp;", "&amp;'TE Formula'!B218</f>
        <v>, </v>
      </c>
      <c r="AL218" s="13" t="str">
        <f>if('TE Formula'!P218 = 0, " ", 'TE Formula'!R218)</f>
        <v> </v>
      </c>
      <c r="AM218" s="13"/>
      <c r="AN218" s="13" t="str">
        <f>'TE Formula'!C218</f>
        <v/>
      </c>
      <c r="AO218" s="13" t="str">
        <f>'OT Formula'!A218&amp;", "&amp;'OT Formula'!B218</f>
        <v>, </v>
      </c>
      <c r="AV218" s="13" t="str">
        <f>if('OT Formula'!N218 = 0, " ", 'OT Formula'!O218)</f>
        <v> </v>
      </c>
      <c r="AW218" s="13" t="str">
        <f>'OT Formula'!B218</f>
        <v/>
      </c>
      <c r="AX218" s="13" t="str">
        <f>'OT Formula'!C218</f>
        <v/>
      </c>
      <c r="AY218" s="15" t="str">
        <f>'IOL Formula'!A218&amp;", "&amp;'IOL Formula'!B218</f>
        <v>, </v>
      </c>
      <c r="BF218" s="13" t="str">
        <f>if('IOL Formula'!N218 = 0, " ", 'IOL Formula'!O218)</f>
        <v> </v>
      </c>
      <c r="BG218" s="13" t="str">
        <f>'IOL Formula'!B218</f>
        <v/>
      </c>
      <c r="BH218" s="13" t="str">
        <f>'IOL Formula'!C218</f>
        <v/>
      </c>
    </row>
    <row r="219">
      <c r="A219" s="13" t="str">
        <f>'QB Formula'!A219&amp;", "&amp;'QB Formula'!B219</f>
        <v>, </v>
      </c>
      <c r="H219" s="13" t="str">
        <f>if('QB Formula'!P219 = 0, " ", 'QB Formula'!P219)</f>
        <v> </v>
      </c>
      <c r="I219" s="13"/>
      <c r="J219" s="13" t="str">
        <f>'QB Formula'!C219</f>
        <v/>
      </c>
      <c r="K219" s="13" t="str">
        <f>'RB Formula'!A219&amp;", "&amp;'RB Formula'!B219</f>
        <v>, </v>
      </c>
      <c r="R219" s="14" t="str">
        <f>if('RB Formula'!R219 = 0, " ", 'RB Formula'!S219)</f>
        <v> </v>
      </c>
      <c r="S219" s="13" t="str">
        <f>'RB Formula'!B219</f>
        <v/>
      </c>
      <c r="T219" s="14" t="str">
        <f>'RB Formula'!C219</f>
        <v/>
      </c>
      <c r="U219" s="13" t="str">
        <f>'WR Formula'!A219&amp;", "&amp;'WR Formula'!B219</f>
        <v>, </v>
      </c>
      <c r="AB219" s="13" t="str">
        <f>if('WR Formula'!N219 = 0, " ", 'WR Formula'!P219)</f>
        <v> </v>
      </c>
      <c r="AC219" s="13"/>
      <c r="AD219" s="13" t="str">
        <f>'WR Formula'!C219</f>
        <v/>
      </c>
      <c r="AE219" s="13" t="str">
        <f>'TE Formula'!A219&amp;", "&amp;'TE Formula'!B219</f>
        <v>, </v>
      </c>
      <c r="AL219" s="13" t="str">
        <f>if('TE Formula'!P219 = 0, " ", 'TE Formula'!R219)</f>
        <v> </v>
      </c>
      <c r="AM219" s="13"/>
      <c r="AN219" s="13" t="str">
        <f>'TE Formula'!C219</f>
        <v/>
      </c>
      <c r="AO219" s="13" t="str">
        <f>'OT Formula'!A219&amp;", "&amp;'OT Formula'!B219</f>
        <v>, </v>
      </c>
      <c r="AV219" s="13" t="str">
        <f>if('OT Formula'!N219 = 0, " ", 'OT Formula'!O219)</f>
        <v> </v>
      </c>
      <c r="AW219" s="13" t="str">
        <f>'OT Formula'!B219</f>
        <v/>
      </c>
      <c r="AX219" s="13" t="str">
        <f>'OT Formula'!C219</f>
        <v/>
      </c>
      <c r="AY219" s="15" t="str">
        <f>'IOL Formula'!A219&amp;", "&amp;'IOL Formula'!B219</f>
        <v>, </v>
      </c>
      <c r="BF219" s="13" t="str">
        <f>if('IOL Formula'!N219 = 0, " ", 'IOL Formula'!O219)</f>
        <v> </v>
      </c>
      <c r="BG219" s="13" t="str">
        <f>'IOL Formula'!B219</f>
        <v/>
      </c>
      <c r="BH219" s="13" t="str">
        <f>'IOL Formula'!C219</f>
        <v/>
      </c>
    </row>
    <row r="220">
      <c r="A220" s="13" t="str">
        <f>'QB Formula'!A220&amp;", "&amp;'QB Formula'!B220</f>
        <v>, </v>
      </c>
      <c r="H220" s="13" t="str">
        <f>if('QB Formula'!P220 = 0, " ", 'QB Formula'!P220)</f>
        <v> </v>
      </c>
      <c r="I220" s="13"/>
      <c r="J220" s="13" t="str">
        <f>'QB Formula'!C220</f>
        <v/>
      </c>
      <c r="K220" s="13" t="str">
        <f>'RB Formula'!A220&amp;", "&amp;'RB Formula'!B220</f>
        <v>, </v>
      </c>
      <c r="R220" s="14" t="str">
        <f>if('RB Formula'!R220 = 0, " ", 'RB Formula'!S220)</f>
        <v> </v>
      </c>
      <c r="S220" s="13" t="str">
        <f>'RB Formula'!B220</f>
        <v/>
      </c>
      <c r="T220" s="14" t="str">
        <f>'RB Formula'!C220</f>
        <v/>
      </c>
      <c r="U220" s="13" t="str">
        <f>'WR Formula'!A220&amp;", "&amp;'WR Formula'!B220</f>
        <v>, </v>
      </c>
      <c r="AB220" s="13" t="str">
        <f>if('WR Formula'!N220 = 0, " ", 'WR Formula'!P220)</f>
        <v> </v>
      </c>
      <c r="AC220" s="13"/>
      <c r="AD220" s="13" t="str">
        <f>'WR Formula'!C220</f>
        <v/>
      </c>
      <c r="AE220" s="13" t="str">
        <f>'TE Formula'!A220&amp;", "&amp;'TE Formula'!B220</f>
        <v>, </v>
      </c>
      <c r="AL220" s="13" t="str">
        <f>if('TE Formula'!P220 = 0, " ", 'TE Formula'!R220)</f>
        <v> </v>
      </c>
      <c r="AM220" s="13"/>
      <c r="AN220" s="13" t="str">
        <f>'TE Formula'!C220</f>
        <v/>
      </c>
      <c r="AO220" s="13" t="str">
        <f>'OT Formula'!A220&amp;", "&amp;'OT Formula'!B220</f>
        <v>, </v>
      </c>
      <c r="AV220" s="13" t="str">
        <f>if('OT Formula'!N220 = 0, " ", 'OT Formula'!O220)</f>
        <v> </v>
      </c>
      <c r="AW220" s="13" t="str">
        <f>'OT Formula'!B220</f>
        <v/>
      </c>
      <c r="AX220" s="13" t="str">
        <f>'OT Formula'!C220</f>
        <v/>
      </c>
      <c r="AY220" s="15" t="str">
        <f>'IOL Formula'!A220&amp;", "&amp;'IOL Formula'!B220</f>
        <v>, </v>
      </c>
      <c r="BF220" s="13" t="str">
        <f>if('IOL Formula'!N220 = 0, " ", 'IOL Formula'!O220)</f>
        <v> </v>
      </c>
      <c r="BG220" s="13" t="str">
        <f>'IOL Formula'!B220</f>
        <v/>
      </c>
      <c r="BH220" s="13" t="str">
        <f>'IOL Formula'!C220</f>
        <v/>
      </c>
    </row>
    <row r="221">
      <c r="A221" s="13" t="str">
        <f>'QB Formula'!A221&amp;", "&amp;'QB Formula'!B221</f>
        <v>, </v>
      </c>
      <c r="H221" s="13" t="str">
        <f>if('QB Formula'!P221 = 0, " ", 'QB Formula'!P221)</f>
        <v> </v>
      </c>
      <c r="I221" s="13"/>
      <c r="J221" s="13" t="str">
        <f>'QB Formula'!C221</f>
        <v/>
      </c>
      <c r="K221" s="13" t="str">
        <f>'RB Formula'!A221&amp;", "&amp;'RB Formula'!B221</f>
        <v>, </v>
      </c>
      <c r="R221" s="14" t="str">
        <f>if('RB Formula'!R221 = 0, " ", 'RB Formula'!S221)</f>
        <v> </v>
      </c>
      <c r="S221" s="13" t="str">
        <f>'RB Formula'!B221</f>
        <v/>
      </c>
      <c r="T221" s="14" t="str">
        <f>'RB Formula'!C221</f>
        <v/>
      </c>
      <c r="U221" s="13" t="str">
        <f>'WR Formula'!A221&amp;", "&amp;'WR Formula'!B221</f>
        <v>, </v>
      </c>
      <c r="AB221" s="13" t="str">
        <f>if('WR Formula'!N221 = 0, " ", 'WR Formula'!P221)</f>
        <v> </v>
      </c>
      <c r="AC221" s="13"/>
      <c r="AD221" s="13" t="str">
        <f>'WR Formula'!C221</f>
        <v/>
      </c>
      <c r="AE221" s="13" t="str">
        <f>'TE Formula'!A221&amp;", "&amp;'TE Formula'!B221</f>
        <v>, </v>
      </c>
      <c r="AL221" s="13" t="str">
        <f>if('TE Formula'!P221 = 0, " ", 'TE Formula'!R221)</f>
        <v> </v>
      </c>
      <c r="AM221" s="13"/>
      <c r="AN221" s="13" t="str">
        <f>'TE Formula'!C221</f>
        <v/>
      </c>
      <c r="AO221" s="13" t="str">
        <f>'OT Formula'!A221&amp;", "&amp;'OT Formula'!B221</f>
        <v>, </v>
      </c>
      <c r="AV221" s="13" t="str">
        <f>if('OT Formula'!N221 = 0, " ", 'OT Formula'!O221)</f>
        <v> </v>
      </c>
      <c r="AW221" s="13" t="str">
        <f>'OT Formula'!B221</f>
        <v/>
      </c>
      <c r="AX221" s="13" t="str">
        <f>'OT Formula'!C221</f>
        <v/>
      </c>
      <c r="AY221" s="15" t="str">
        <f>'IOL Formula'!A221&amp;", "&amp;'IOL Formula'!B221</f>
        <v>, </v>
      </c>
      <c r="BF221" s="13" t="str">
        <f>if('IOL Formula'!N221 = 0, " ", 'IOL Formula'!O221)</f>
        <v> </v>
      </c>
      <c r="BG221" s="13" t="str">
        <f>'IOL Formula'!B221</f>
        <v/>
      </c>
      <c r="BH221" s="13" t="str">
        <f>'IOL Formula'!C221</f>
        <v/>
      </c>
    </row>
    <row r="222">
      <c r="A222" s="13" t="str">
        <f>'QB Formula'!A222&amp;", "&amp;'QB Formula'!B222</f>
        <v>, </v>
      </c>
      <c r="H222" s="13" t="str">
        <f>if('QB Formula'!P222 = 0, " ", 'QB Formula'!P222)</f>
        <v> </v>
      </c>
      <c r="I222" s="13"/>
      <c r="J222" s="13" t="str">
        <f>'QB Formula'!C222</f>
        <v/>
      </c>
      <c r="K222" s="13" t="str">
        <f>'RB Formula'!A222&amp;", "&amp;'RB Formula'!B222</f>
        <v>, </v>
      </c>
      <c r="R222" s="14" t="str">
        <f>if('RB Formula'!R222 = 0, " ", 'RB Formula'!S222)</f>
        <v> </v>
      </c>
      <c r="S222" s="13" t="str">
        <f>'RB Formula'!B222</f>
        <v/>
      </c>
      <c r="T222" s="14" t="str">
        <f>'RB Formula'!C222</f>
        <v/>
      </c>
      <c r="U222" s="13" t="str">
        <f>'WR Formula'!A222&amp;", "&amp;'WR Formula'!B222</f>
        <v>, </v>
      </c>
      <c r="AB222" s="13" t="str">
        <f>if('WR Formula'!N222 = 0, " ", 'WR Formula'!P222)</f>
        <v> </v>
      </c>
      <c r="AC222" s="13"/>
      <c r="AD222" s="13" t="str">
        <f>'WR Formula'!C222</f>
        <v/>
      </c>
      <c r="AE222" s="13" t="str">
        <f>'TE Formula'!A222&amp;", "&amp;'TE Formula'!B222</f>
        <v>, </v>
      </c>
      <c r="AL222" s="13" t="str">
        <f>if('TE Formula'!P222 = 0, " ", 'TE Formula'!R222)</f>
        <v> </v>
      </c>
      <c r="AM222" s="13"/>
      <c r="AN222" s="13" t="str">
        <f>'TE Formula'!C222</f>
        <v/>
      </c>
      <c r="AO222" s="13" t="str">
        <f>'OT Formula'!A222&amp;", "&amp;'OT Formula'!B222</f>
        <v>, </v>
      </c>
      <c r="AV222" s="13" t="str">
        <f>if('OT Formula'!N222 = 0, " ", 'OT Formula'!O222)</f>
        <v> </v>
      </c>
      <c r="AW222" s="13" t="str">
        <f>'OT Formula'!B222</f>
        <v/>
      </c>
      <c r="AX222" s="13" t="str">
        <f>'OT Formula'!C222</f>
        <v/>
      </c>
      <c r="AY222" s="15" t="str">
        <f>'IOL Formula'!A222&amp;", "&amp;'IOL Formula'!B222</f>
        <v>, </v>
      </c>
      <c r="BF222" s="13" t="str">
        <f>if('IOL Formula'!N222 = 0, " ", 'IOL Formula'!O222)</f>
        <v> </v>
      </c>
      <c r="BG222" s="13" t="str">
        <f>'IOL Formula'!B222</f>
        <v/>
      </c>
      <c r="BH222" s="13" t="str">
        <f>'IOL Formula'!C222</f>
        <v/>
      </c>
    </row>
    <row r="223">
      <c r="A223" s="13" t="str">
        <f>'QB Formula'!A223&amp;", "&amp;'QB Formula'!B223</f>
        <v>, </v>
      </c>
      <c r="H223" s="13" t="str">
        <f>if('QB Formula'!P223 = 0, " ", 'QB Formula'!P223)</f>
        <v> </v>
      </c>
      <c r="I223" s="13"/>
      <c r="J223" s="13" t="str">
        <f>'QB Formula'!C223</f>
        <v/>
      </c>
      <c r="K223" s="13" t="str">
        <f>'RB Formula'!A223&amp;", "&amp;'RB Formula'!B223</f>
        <v>, </v>
      </c>
      <c r="R223" s="14" t="str">
        <f>if('RB Formula'!R223 = 0, " ", 'RB Formula'!S223)</f>
        <v> </v>
      </c>
      <c r="S223" s="13" t="str">
        <f>'RB Formula'!B223</f>
        <v/>
      </c>
      <c r="T223" s="14" t="str">
        <f>'RB Formula'!C223</f>
        <v/>
      </c>
      <c r="U223" s="13" t="str">
        <f>'WR Formula'!A223&amp;", "&amp;'WR Formula'!B223</f>
        <v>, </v>
      </c>
      <c r="AB223" s="13" t="str">
        <f>if('WR Formula'!N223 = 0, " ", 'WR Formula'!P223)</f>
        <v> </v>
      </c>
      <c r="AC223" s="13"/>
      <c r="AD223" s="13" t="str">
        <f>'WR Formula'!C223</f>
        <v/>
      </c>
      <c r="AE223" s="13" t="str">
        <f>'TE Formula'!A223&amp;", "&amp;'TE Formula'!B223</f>
        <v>, </v>
      </c>
      <c r="AL223" s="13" t="str">
        <f>if('TE Formula'!P223 = 0, " ", 'TE Formula'!R223)</f>
        <v> </v>
      </c>
      <c r="AM223" s="13"/>
      <c r="AN223" s="13" t="str">
        <f>'TE Formula'!C223</f>
        <v/>
      </c>
      <c r="AO223" s="13" t="str">
        <f>'OT Formula'!A223&amp;", "&amp;'OT Formula'!B223</f>
        <v>, </v>
      </c>
      <c r="AV223" s="13" t="str">
        <f>if('OT Formula'!N223 = 0, " ", 'OT Formula'!O223)</f>
        <v> </v>
      </c>
      <c r="AW223" s="13" t="str">
        <f>'OT Formula'!B223</f>
        <v/>
      </c>
      <c r="AX223" s="13" t="str">
        <f>'OT Formula'!C223</f>
        <v/>
      </c>
      <c r="AY223" s="15" t="str">
        <f>'IOL Formula'!A223&amp;", "&amp;'IOL Formula'!B223</f>
        <v>, </v>
      </c>
      <c r="BF223" s="13" t="str">
        <f>if('IOL Formula'!N223 = 0, " ", 'IOL Formula'!O223)</f>
        <v> </v>
      </c>
      <c r="BG223" s="13" t="str">
        <f>'IOL Formula'!B223</f>
        <v/>
      </c>
      <c r="BH223" s="13" t="str">
        <f>'IOL Formula'!C223</f>
        <v/>
      </c>
    </row>
    <row r="224">
      <c r="A224" s="13" t="str">
        <f>'QB Formula'!A224&amp;", "&amp;'QB Formula'!B224</f>
        <v>, </v>
      </c>
      <c r="H224" s="13" t="str">
        <f>if('QB Formula'!P224 = 0, " ", 'QB Formula'!P224)</f>
        <v> </v>
      </c>
      <c r="I224" s="13"/>
      <c r="J224" s="13" t="str">
        <f>'QB Formula'!C224</f>
        <v/>
      </c>
      <c r="K224" s="13" t="str">
        <f>'RB Formula'!A224&amp;", "&amp;'RB Formula'!B224</f>
        <v>, </v>
      </c>
      <c r="R224" s="14" t="str">
        <f>if('RB Formula'!R224 = 0, " ", 'RB Formula'!S224)</f>
        <v> </v>
      </c>
      <c r="S224" s="13" t="str">
        <f>'RB Formula'!B224</f>
        <v/>
      </c>
      <c r="T224" s="14" t="str">
        <f>'RB Formula'!C224</f>
        <v/>
      </c>
      <c r="U224" s="13" t="str">
        <f>'WR Formula'!A224&amp;", "&amp;'WR Formula'!B224</f>
        <v>, </v>
      </c>
      <c r="AB224" s="13" t="str">
        <f>if('WR Formula'!N224 = 0, " ", 'WR Formula'!P224)</f>
        <v> </v>
      </c>
      <c r="AC224" s="13"/>
      <c r="AD224" s="13" t="str">
        <f>'WR Formula'!C224</f>
        <v/>
      </c>
      <c r="AE224" s="13" t="str">
        <f>'TE Formula'!A224&amp;", "&amp;'TE Formula'!B224</f>
        <v>, </v>
      </c>
      <c r="AL224" s="13" t="str">
        <f>if('TE Formula'!P224 = 0, " ", 'TE Formula'!R224)</f>
        <v> </v>
      </c>
      <c r="AM224" s="13"/>
      <c r="AN224" s="13" t="str">
        <f>'TE Formula'!C224</f>
        <v/>
      </c>
      <c r="AO224" s="13" t="str">
        <f>'OT Formula'!A224&amp;", "&amp;'OT Formula'!B224</f>
        <v>, </v>
      </c>
      <c r="AV224" s="13" t="str">
        <f>if('OT Formula'!N224 = 0, " ", 'OT Formula'!O224)</f>
        <v> </v>
      </c>
      <c r="AW224" s="13" t="str">
        <f>'OT Formula'!B224</f>
        <v/>
      </c>
      <c r="AX224" s="13" t="str">
        <f>'OT Formula'!C224</f>
        <v/>
      </c>
      <c r="AY224" s="15" t="str">
        <f>'IOL Formula'!A224&amp;", "&amp;'IOL Formula'!B224</f>
        <v>, </v>
      </c>
      <c r="BF224" s="13" t="str">
        <f>if('IOL Formula'!N224 = 0, " ", 'IOL Formula'!O224)</f>
        <v> </v>
      </c>
      <c r="BG224" s="13" t="str">
        <f>'IOL Formula'!B224</f>
        <v/>
      </c>
      <c r="BH224" s="13" t="str">
        <f>'IOL Formula'!C224</f>
        <v/>
      </c>
    </row>
    <row r="225">
      <c r="A225" s="13" t="str">
        <f>'QB Formula'!A225&amp;", "&amp;'QB Formula'!B225</f>
        <v>, </v>
      </c>
      <c r="H225" s="13" t="str">
        <f>if('QB Formula'!P225 = 0, " ", 'QB Formula'!P225)</f>
        <v> </v>
      </c>
      <c r="I225" s="13"/>
      <c r="J225" s="13" t="str">
        <f>'QB Formula'!C225</f>
        <v/>
      </c>
      <c r="K225" s="13" t="str">
        <f>'RB Formula'!A225&amp;", "&amp;'RB Formula'!B225</f>
        <v>, </v>
      </c>
      <c r="R225" s="14" t="str">
        <f>if('RB Formula'!R225 = 0, " ", 'RB Formula'!S225)</f>
        <v> </v>
      </c>
      <c r="S225" s="13" t="str">
        <f>'RB Formula'!B225</f>
        <v/>
      </c>
      <c r="T225" s="14" t="str">
        <f>'RB Formula'!C225</f>
        <v/>
      </c>
      <c r="U225" s="13" t="str">
        <f>'WR Formula'!A225&amp;", "&amp;'WR Formula'!B225</f>
        <v>, </v>
      </c>
      <c r="AB225" s="13" t="str">
        <f>if('WR Formula'!N225 = 0, " ", 'WR Formula'!P225)</f>
        <v> </v>
      </c>
      <c r="AC225" s="13"/>
      <c r="AD225" s="13" t="str">
        <f>'WR Formula'!C225</f>
        <v/>
      </c>
      <c r="AE225" s="13" t="str">
        <f>'TE Formula'!A225&amp;", "&amp;'TE Formula'!B225</f>
        <v>, </v>
      </c>
      <c r="AL225" s="13" t="str">
        <f>if('TE Formula'!P225 = 0, " ", 'TE Formula'!R225)</f>
        <v> </v>
      </c>
      <c r="AM225" s="13"/>
      <c r="AN225" s="13" t="str">
        <f>'TE Formula'!C225</f>
        <v/>
      </c>
      <c r="AO225" s="13" t="str">
        <f>'OT Formula'!A225&amp;", "&amp;'OT Formula'!B225</f>
        <v>, </v>
      </c>
      <c r="AV225" s="13" t="str">
        <f>if('OT Formula'!N225 = 0, " ", 'OT Formula'!O225)</f>
        <v> </v>
      </c>
      <c r="AW225" s="13" t="str">
        <f>'OT Formula'!B225</f>
        <v/>
      </c>
      <c r="AX225" s="13" t="str">
        <f>'OT Formula'!C225</f>
        <v/>
      </c>
      <c r="AY225" s="15" t="str">
        <f>'IOL Formula'!A225&amp;", "&amp;'IOL Formula'!B225</f>
        <v>, </v>
      </c>
      <c r="BF225" s="13" t="str">
        <f>if('IOL Formula'!N225 = 0, " ", 'IOL Formula'!O225)</f>
        <v> </v>
      </c>
      <c r="BG225" s="13" t="str">
        <f>'IOL Formula'!B225</f>
        <v/>
      </c>
      <c r="BH225" s="13" t="str">
        <f>'IOL Formula'!C225</f>
        <v/>
      </c>
    </row>
    <row r="226">
      <c r="A226" s="13" t="str">
        <f>'QB Formula'!A226&amp;", "&amp;'QB Formula'!B226</f>
        <v>, </v>
      </c>
      <c r="H226" s="13" t="str">
        <f>if('QB Formula'!P226 = 0, " ", 'QB Formula'!P226)</f>
        <v> </v>
      </c>
      <c r="I226" s="13"/>
      <c r="J226" s="13" t="str">
        <f>'QB Formula'!C226</f>
        <v/>
      </c>
      <c r="K226" s="13" t="str">
        <f>'RB Formula'!A226&amp;", "&amp;'RB Formula'!B226</f>
        <v>, </v>
      </c>
      <c r="R226" s="14" t="str">
        <f>if('RB Formula'!R226 = 0, " ", 'RB Formula'!S226)</f>
        <v> </v>
      </c>
      <c r="S226" s="13" t="str">
        <f>'RB Formula'!B226</f>
        <v/>
      </c>
      <c r="T226" s="14" t="str">
        <f>'RB Formula'!C226</f>
        <v/>
      </c>
      <c r="U226" s="13" t="str">
        <f>'WR Formula'!A226&amp;", "&amp;'WR Formula'!B226</f>
        <v>, </v>
      </c>
      <c r="AB226" s="13" t="str">
        <f>if('WR Formula'!N226 = 0, " ", 'WR Formula'!P226)</f>
        <v> </v>
      </c>
      <c r="AC226" s="13"/>
      <c r="AD226" s="13" t="str">
        <f>'WR Formula'!C226</f>
        <v/>
      </c>
      <c r="AE226" s="13" t="str">
        <f>'TE Formula'!A226&amp;", "&amp;'TE Formula'!B226</f>
        <v>, </v>
      </c>
      <c r="AL226" s="13" t="str">
        <f>if('TE Formula'!P226 = 0, " ", 'TE Formula'!R226)</f>
        <v> </v>
      </c>
      <c r="AM226" s="13"/>
      <c r="AN226" s="13" t="str">
        <f>'TE Formula'!C226</f>
        <v/>
      </c>
      <c r="AO226" s="13" t="str">
        <f>'OT Formula'!A226&amp;", "&amp;'OT Formula'!B226</f>
        <v>, </v>
      </c>
      <c r="AV226" s="13" t="str">
        <f>if('OT Formula'!N226 = 0, " ", 'OT Formula'!O226)</f>
        <v> </v>
      </c>
      <c r="AW226" s="13" t="str">
        <f>'OT Formula'!B226</f>
        <v/>
      </c>
      <c r="AX226" s="13" t="str">
        <f>'OT Formula'!C226</f>
        <v/>
      </c>
      <c r="AY226" s="15" t="str">
        <f>'IOL Formula'!A226&amp;", "&amp;'IOL Formula'!B226</f>
        <v>, </v>
      </c>
      <c r="BF226" s="13" t="str">
        <f>if('IOL Formula'!N226 = 0, " ", 'IOL Formula'!O226)</f>
        <v> </v>
      </c>
      <c r="BG226" s="13" t="str">
        <f>'IOL Formula'!B226</f>
        <v/>
      </c>
      <c r="BH226" s="13" t="str">
        <f>'IOL Formula'!C226</f>
        <v/>
      </c>
    </row>
    <row r="227">
      <c r="A227" s="13" t="str">
        <f>'QB Formula'!A227&amp;", "&amp;'QB Formula'!B227</f>
        <v>, </v>
      </c>
      <c r="H227" s="13" t="str">
        <f>if('QB Formula'!P227 = 0, " ", 'QB Formula'!P227)</f>
        <v> </v>
      </c>
      <c r="I227" s="13"/>
      <c r="J227" s="13" t="str">
        <f>'QB Formula'!C227</f>
        <v/>
      </c>
      <c r="K227" s="13" t="str">
        <f>'RB Formula'!A227&amp;", "&amp;'RB Formula'!B227</f>
        <v>, </v>
      </c>
      <c r="R227" s="14" t="str">
        <f>if('RB Formula'!R227 = 0, " ", 'RB Formula'!S227)</f>
        <v> </v>
      </c>
      <c r="S227" s="13" t="str">
        <f>'RB Formula'!B227</f>
        <v/>
      </c>
      <c r="T227" s="14" t="str">
        <f>'RB Formula'!C227</f>
        <v/>
      </c>
      <c r="U227" s="13" t="str">
        <f>'WR Formula'!A227&amp;", "&amp;'WR Formula'!B227</f>
        <v>, </v>
      </c>
      <c r="AB227" s="13" t="str">
        <f>if('WR Formula'!N227 = 0, " ", 'WR Formula'!P227)</f>
        <v> </v>
      </c>
      <c r="AC227" s="13"/>
      <c r="AD227" s="13" t="str">
        <f>'WR Formula'!C227</f>
        <v/>
      </c>
      <c r="AE227" s="13" t="str">
        <f>'TE Formula'!A227&amp;", "&amp;'TE Formula'!B227</f>
        <v>, </v>
      </c>
      <c r="AL227" s="13" t="str">
        <f>if('TE Formula'!P227 = 0, " ", 'TE Formula'!R227)</f>
        <v> </v>
      </c>
      <c r="AM227" s="13"/>
      <c r="AN227" s="13" t="str">
        <f>'TE Formula'!C227</f>
        <v/>
      </c>
      <c r="AO227" s="13" t="str">
        <f>'OT Formula'!A227&amp;", "&amp;'OT Formula'!B227</f>
        <v>, </v>
      </c>
      <c r="AV227" s="13" t="str">
        <f>if('OT Formula'!N227 = 0, " ", 'OT Formula'!O227)</f>
        <v> </v>
      </c>
      <c r="AW227" s="13" t="str">
        <f>'OT Formula'!B227</f>
        <v/>
      </c>
      <c r="AX227" s="13" t="str">
        <f>'OT Formula'!C227</f>
        <v/>
      </c>
      <c r="AY227" s="15" t="str">
        <f>'IOL Formula'!A227&amp;", "&amp;'IOL Formula'!B227</f>
        <v>, </v>
      </c>
      <c r="BF227" s="13" t="str">
        <f>if('IOL Formula'!N227 = 0, " ", 'IOL Formula'!O227)</f>
        <v> </v>
      </c>
      <c r="BG227" s="13" t="str">
        <f>'IOL Formula'!B227</f>
        <v/>
      </c>
      <c r="BH227" s="13" t="str">
        <f>'IOL Formula'!C227</f>
        <v/>
      </c>
    </row>
    <row r="228">
      <c r="A228" s="13" t="str">
        <f>'QB Formula'!A228&amp;", "&amp;'QB Formula'!B228</f>
        <v>, </v>
      </c>
      <c r="H228" s="13" t="str">
        <f>if('QB Formula'!P228 = 0, " ", 'QB Formula'!P228)</f>
        <v> </v>
      </c>
      <c r="I228" s="13"/>
      <c r="J228" s="13" t="str">
        <f>'QB Formula'!C228</f>
        <v/>
      </c>
      <c r="K228" s="13" t="str">
        <f>'RB Formula'!A228&amp;", "&amp;'RB Formula'!B228</f>
        <v>, </v>
      </c>
      <c r="R228" s="14" t="str">
        <f>if('RB Formula'!R228 = 0, " ", 'RB Formula'!S228)</f>
        <v> </v>
      </c>
      <c r="S228" s="13" t="str">
        <f>'RB Formula'!B228</f>
        <v/>
      </c>
      <c r="T228" s="14" t="str">
        <f>'RB Formula'!C228</f>
        <v/>
      </c>
      <c r="U228" s="13" t="str">
        <f>'WR Formula'!A228&amp;", "&amp;'WR Formula'!B228</f>
        <v>, </v>
      </c>
      <c r="AB228" s="13" t="str">
        <f>if('WR Formula'!N228 = 0, " ", 'WR Formula'!P228)</f>
        <v> </v>
      </c>
      <c r="AC228" s="13"/>
      <c r="AD228" s="13" t="str">
        <f>'WR Formula'!C228</f>
        <v/>
      </c>
      <c r="AE228" s="13" t="str">
        <f>'TE Formula'!A228&amp;", "&amp;'TE Formula'!B228</f>
        <v>, </v>
      </c>
      <c r="AL228" s="13" t="str">
        <f>if('TE Formula'!P228 = 0, " ", 'TE Formula'!R228)</f>
        <v> </v>
      </c>
      <c r="AM228" s="13"/>
      <c r="AN228" s="13" t="str">
        <f>'TE Formula'!C228</f>
        <v/>
      </c>
      <c r="AO228" s="13" t="str">
        <f>'OT Formula'!A228&amp;", "&amp;'OT Formula'!B228</f>
        <v>, </v>
      </c>
      <c r="AV228" s="13" t="str">
        <f>if('OT Formula'!N228 = 0, " ", 'OT Formula'!O228)</f>
        <v> </v>
      </c>
      <c r="AW228" s="13" t="str">
        <f>'OT Formula'!B228</f>
        <v/>
      </c>
      <c r="AX228" s="13" t="str">
        <f>'OT Formula'!C228</f>
        <v/>
      </c>
      <c r="AY228" s="15" t="str">
        <f>'IOL Formula'!A228&amp;", "&amp;'IOL Formula'!B228</f>
        <v>, </v>
      </c>
      <c r="BF228" s="13" t="str">
        <f>if('IOL Formula'!N228 = 0, " ", 'IOL Formula'!O228)</f>
        <v> </v>
      </c>
      <c r="BG228" s="13" t="str">
        <f>'IOL Formula'!B228</f>
        <v/>
      </c>
      <c r="BH228" s="13" t="str">
        <f>'IOL Formula'!C228</f>
        <v/>
      </c>
    </row>
    <row r="229">
      <c r="A229" s="13" t="str">
        <f>'QB Formula'!A229&amp;", "&amp;'QB Formula'!B229</f>
        <v>, </v>
      </c>
      <c r="H229" s="13" t="str">
        <f>if('QB Formula'!P229 = 0, " ", 'QB Formula'!P229)</f>
        <v> </v>
      </c>
      <c r="I229" s="13"/>
      <c r="J229" s="13" t="str">
        <f>'QB Formula'!C229</f>
        <v/>
      </c>
      <c r="K229" s="13" t="str">
        <f>'RB Formula'!A229&amp;", "&amp;'RB Formula'!B229</f>
        <v>, </v>
      </c>
      <c r="R229" s="14" t="str">
        <f>if('RB Formula'!R229 = 0, " ", 'RB Formula'!S229)</f>
        <v> </v>
      </c>
      <c r="S229" s="13" t="str">
        <f>'RB Formula'!B229</f>
        <v/>
      </c>
      <c r="T229" s="14" t="str">
        <f>'RB Formula'!C229</f>
        <v/>
      </c>
      <c r="U229" s="13" t="str">
        <f>'WR Formula'!A229&amp;", "&amp;'WR Formula'!B229</f>
        <v>, </v>
      </c>
      <c r="AB229" s="13" t="str">
        <f>if('WR Formula'!N229 = 0, " ", 'WR Formula'!P229)</f>
        <v> </v>
      </c>
      <c r="AC229" s="13"/>
      <c r="AD229" s="13" t="str">
        <f>'WR Formula'!C229</f>
        <v/>
      </c>
      <c r="AE229" s="13" t="str">
        <f>'TE Formula'!A229&amp;", "&amp;'TE Formula'!B229</f>
        <v>, </v>
      </c>
      <c r="AL229" s="13" t="str">
        <f>if('TE Formula'!P229 = 0, " ", 'TE Formula'!R229)</f>
        <v> </v>
      </c>
      <c r="AM229" s="13"/>
      <c r="AN229" s="13" t="str">
        <f>'TE Formula'!C229</f>
        <v/>
      </c>
      <c r="AO229" s="13" t="str">
        <f>'OT Formula'!A229&amp;", "&amp;'OT Formula'!B229</f>
        <v>, </v>
      </c>
      <c r="AV229" s="13" t="str">
        <f>if('OT Formula'!N229 = 0, " ", 'OT Formula'!O229)</f>
        <v> </v>
      </c>
      <c r="AW229" s="13" t="str">
        <f>'OT Formula'!B229</f>
        <v/>
      </c>
      <c r="AX229" s="13" t="str">
        <f>'OT Formula'!C229</f>
        <v/>
      </c>
      <c r="AY229" s="15" t="str">
        <f>'IOL Formula'!A229&amp;", "&amp;'IOL Formula'!B229</f>
        <v>, </v>
      </c>
      <c r="BF229" s="13" t="str">
        <f>if('IOL Formula'!N229 = 0, " ", 'IOL Formula'!O229)</f>
        <v> </v>
      </c>
      <c r="BG229" s="13" t="str">
        <f>'IOL Formula'!B229</f>
        <v/>
      </c>
      <c r="BH229" s="13" t="str">
        <f>'IOL Formula'!C229</f>
        <v/>
      </c>
    </row>
    <row r="230">
      <c r="A230" s="13" t="str">
        <f>'QB Formula'!A230&amp;", "&amp;'QB Formula'!B230</f>
        <v>, </v>
      </c>
      <c r="H230" s="13" t="str">
        <f>if('QB Formula'!P230 = 0, " ", 'QB Formula'!P230)</f>
        <v> </v>
      </c>
      <c r="I230" s="13"/>
      <c r="J230" s="13" t="str">
        <f>'QB Formula'!C230</f>
        <v/>
      </c>
      <c r="K230" s="13" t="str">
        <f>'RB Formula'!A230&amp;", "&amp;'RB Formula'!B230</f>
        <v>, </v>
      </c>
      <c r="R230" s="14" t="str">
        <f>if('RB Formula'!R230 = 0, " ", 'RB Formula'!S230)</f>
        <v> </v>
      </c>
      <c r="S230" s="13" t="str">
        <f>'RB Formula'!B230</f>
        <v/>
      </c>
      <c r="T230" s="14" t="str">
        <f>'RB Formula'!C230</f>
        <v/>
      </c>
      <c r="U230" s="13" t="str">
        <f>'WR Formula'!A230&amp;", "&amp;'WR Formula'!B230</f>
        <v>, </v>
      </c>
      <c r="AB230" s="13" t="str">
        <f>if('WR Formula'!N230 = 0, " ", 'WR Formula'!P230)</f>
        <v> </v>
      </c>
      <c r="AC230" s="13"/>
      <c r="AD230" s="13" t="str">
        <f>'WR Formula'!C230</f>
        <v/>
      </c>
      <c r="AE230" s="13" t="str">
        <f>'TE Formula'!A230&amp;", "&amp;'TE Formula'!B230</f>
        <v>, </v>
      </c>
      <c r="AL230" s="13" t="str">
        <f>if('TE Formula'!P230 = 0, " ", 'TE Formula'!R230)</f>
        <v> </v>
      </c>
      <c r="AM230" s="13"/>
      <c r="AN230" s="13" t="str">
        <f>'TE Formula'!C230</f>
        <v/>
      </c>
      <c r="AO230" s="13" t="str">
        <f>'OT Formula'!A230&amp;", "&amp;'OT Formula'!B230</f>
        <v>, </v>
      </c>
      <c r="AV230" s="13" t="str">
        <f>if('OT Formula'!N230 = 0, " ", 'OT Formula'!O230)</f>
        <v> </v>
      </c>
      <c r="AW230" s="13" t="str">
        <f>'OT Formula'!B230</f>
        <v/>
      </c>
      <c r="AX230" s="13" t="str">
        <f>'OT Formula'!C230</f>
        <v/>
      </c>
      <c r="AY230" s="15" t="str">
        <f>'IOL Formula'!A230&amp;", "&amp;'IOL Formula'!B230</f>
        <v>, </v>
      </c>
      <c r="BF230" s="13" t="str">
        <f>if('IOL Formula'!N230 = 0, " ", 'IOL Formula'!O230)</f>
        <v> </v>
      </c>
      <c r="BG230" s="13" t="str">
        <f>'IOL Formula'!B230</f>
        <v/>
      </c>
      <c r="BH230" s="13" t="str">
        <f>'IOL Formula'!C230</f>
        <v/>
      </c>
    </row>
    <row r="231">
      <c r="A231" s="13" t="str">
        <f>'QB Formula'!A231&amp;", "&amp;'QB Formula'!B231</f>
        <v>, </v>
      </c>
      <c r="H231" s="13" t="str">
        <f>if('QB Formula'!P231 = 0, " ", 'QB Formula'!P231)</f>
        <v> </v>
      </c>
      <c r="I231" s="13"/>
      <c r="J231" s="13" t="str">
        <f>'QB Formula'!C231</f>
        <v/>
      </c>
      <c r="K231" s="13" t="str">
        <f>'RB Formula'!A231&amp;", "&amp;'RB Formula'!B231</f>
        <v>, </v>
      </c>
      <c r="R231" s="14" t="str">
        <f>if('RB Formula'!R231 = 0, " ", 'RB Formula'!S231)</f>
        <v> </v>
      </c>
      <c r="S231" s="13" t="str">
        <f>'RB Formula'!B231</f>
        <v/>
      </c>
      <c r="T231" s="14" t="str">
        <f>'RB Formula'!C231</f>
        <v/>
      </c>
      <c r="U231" s="13" t="str">
        <f>'WR Formula'!A231&amp;", "&amp;'WR Formula'!B231</f>
        <v>, </v>
      </c>
      <c r="AB231" s="13" t="str">
        <f>if('WR Formula'!N231 = 0, " ", 'WR Formula'!P231)</f>
        <v> </v>
      </c>
      <c r="AC231" s="13"/>
      <c r="AD231" s="13" t="str">
        <f>'WR Formula'!C231</f>
        <v/>
      </c>
      <c r="AE231" s="13" t="str">
        <f>'TE Formula'!A231&amp;", "&amp;'TE Formula'!B231</f>
        <v>, </v>
      </c>
      <c r="AL231" s="13" t="str">
        <f>if('TE Formula'!P231 = 0, " ", 'TE Formula'!R231)</f>
        <v> </v>
      </c>
      <c r="AM231" s="13"/>
      <c r="AN231" s="13" t="str">
        <f>'TE Formula'!C231</f>
        <v/>
      </c>
      <c r="AO231" s="13" t="str">
        <f>'OT Formula'!A231&amp;", "&amp;'OT Formula'!B231</f>
        <v>, </v>
      </c>
      <c r="AV231" s="13" t="str">
        <f>if('OT Formula'!N231 = 0, " ", 'OT Formula'!O231)</f>
        <v> </v>
      </c>
      <c r="AW231" s="13" t="str">
        <f>'OT Formula'!B231</f>
        <v/>
      </c>
      <c r="AX231" s="13" t="str">
        <f>'OT Formula'!C231</f>
        <v/>
      </c>
      <c r="AY231" s="15" t="str">
        <f>'IOL Formula'!A231&amp;", "&amp;'IOL Formula'!B231</f>
        <v>, </v>
      </c>
      <c r="BF231" s="13" t="str">
        <f>if('IOL Formula'!N231 = 0, " ", 'IOL Formula'!O231)</f>
        <v> </v>
      </c>
      <c r="BG231" s="13" t="str">
        <f>'IOL Formula'!B231</f>
        <v/>
      </c>
      <c r="BH231" s="13" t="str">
        <f>'IOL Formula'!C231</f>
        <v/>
      </c>
    </row>
    <row r="232">
      <c r="A232" s="13" t="str">
        <f>'QB Formula'!A232&amp;", "&amp;'QB Formula'!B232</f>
        <v>, </v>
      </c>
      <c r="H232" s="13" t="str">
        <f>if('QB Formula'!P232 = 0, " ", 'QB Formula'!P232)</f>
        <v> </v>
      </c>
      <c r="I232" s="13"/>
      <c r="J232" s="13" t="str">
        <f>'QB Formula'!C232</f>
        <v/>
      </c>
      <c r="K232" s="13" t="str">
        <f>'RB Formula'!A232&amp;", "&amp;'RB Formula'!B232</f>
        <v>, </v>
      </c>
      <c r="R232" s="14" t="str">
        <f>if('RB Formula'!R232 = 0, " ", 'RB Formula'!S232)</f>
        <v> </v>
      </c>
      <c r="S232" s="13" t="str">
        <f>'RB Formula'!B232</f>
        <v/>
      </c>
      <c r="T232" s="14" t="str">
        <f>'RB Formula'!C232</f>
        <v/>
      </c>
      <c r="U232" s="13" t="str">
        <f>'WR Formula'!A232&amp;", "&amp;'WR Formula'!B232</f>
        <v>, </v>
      </c>
      <c r="AB232" s="13" t="str">
        <f>if('WR Formula'!N232 = 0, " ", 'WR Formula'!P232)</f>
        <v> </v>
      </c>
      <c r="AC232" s="13"/>
      <c r="AD232" s="13" t="str">
        <f>'WR Formula'!C232</f>
        <v/>
      </c>
      <c r="AE232" s="13" t="str">
        <f>'TE Formula'!A232&amp;", "&amp;'TE Formula'!B232</f>
        <v>, </v>
      </c>
      <c r="AL232" s="13" t="str">
        <f>if('TE Formula'!P232 = 0, " ", 'TE Formula'!R232)</f>
        <v> </v>
      </c>
      <c r="AM232" s="13"/>
      <c r="AN232" s="13" t="str">
        <f>'TE Formula'!C232</f>
        <v/>
      </c>
      <c r="AO232" s="13" t="str">
        <f>'OT Formula'!A232&amp;", "&amp;'OT Formula'!B232</f>
        <v>, </v>
      </c>
      <c r="AV232" s="13" t="str">
        <f>if('OT Formula'!N232 = 0, " ", 'OT Formula'!O232)</f>
        <v> </v>
      </c>
      <c r="AW232" s="13" t="str">
        <f>'OT Formula'!B232</f>
        <v/>
      </c>
      <c r="AX232" s="13" t="str">
        <f>'OT Formula'!C232</f>
        <v/>
      </c>
      <c r="AY232" s="15" t="str">
        <f>'IOL Formula'!A232&amp;", "&amp;'IOL Formula'!B232</f>
        <v>, </v>
      </c>
      <c r="BF232" s="13" t="str">
        <f>if('IOL Formula'!N232 = 0, " ", 'IOL Formula'!O232)</f>
        <v> </v>
      </c>
      <c r="BG232" s="13" t="str">
        <f>'IOL Formula'!B232</f>
        <v/>
      </c>
      <c r="BH232" s="13" t="str">
        <f>'IOL Formula'!C232</f>
        <v/>
      </c>
    </row>
    <row r="233">
      <c r="A233" s="13" t="str">
        <f>'QB Formula'!A233&amp;", "&amp;'QB Formula'!B233</f>
        <v>, </v>
      </c>
      <c r="H233" s="13" t="str">
        <f>if('QB Formula'!P233 = 0, " ", 'QB Formula'!P233)</f>
        <v> </v>
      </c>
      <c r="I233" s="13"/>
      <c r="J233" s="13" t="str">
        <f>'QB Formula'!C233</f>
        <v/>
      </c>
      <c r="K233" s="13" t="str">
        <f>'RB Formula'!A233&amp;", "&amp;'RB Formula'!B233</f>
        <v>, </v>
      </c>
      <c r="R233" s="14" t="str">
        <f>if('RB Formula'!R233 = 0, " ", 'RB Formula'!S233)</f>
        <v> </v>
      </c>
      <c r="S233" s="13" t="str">
        <f>'RB Formula'!B233</f>
        <v/>
      </c>
      <c r="T233" s="14" t="str">
        <f>'RB Formula'!C233</f>
        <v/>
      </c>
      <c r="U233" s="13" t="str">
        <f>'WR Formula'!A233&amp;", "&amp;'WR Formula'!B233</f>
        <v>, </v>
      </c>
      <c r="AB233" s="13" t="str">
        <f>if('WR Formula'!N233 = 0, " ", 'WR Formula'!P233)</f>
        <v> </v>
      </c>
      <c r="AC233" s="13"/>
      <c r="AD233" s="13" t="str">
        <f>'WR Formula'!C233</f>
        <v/>
      </c>
      <c r="AE233" s="13" t="str">
        <f>'TE Formula'!A233&amp;", "&amp;'TE Formula'!B233</f>
        <v>, </v>
      </c>
      <c r="AL233" s="13" t="str">
        <f>if('TE Formula'!P233 = 0, " ", 'TE Formula'!R233)</f>
        <v> </v>
      </c>
      <c r="AM233" s="13"/>
      <c r="AN233" s="13" t="str">
        <f>'TE Formula'!C233</f>
        <v/>
      </c>
      <c r="AO233" s="13" t="str">
        <f>'OT Formula'!A233&amp;", "&amp;'OT Formula'!B233</f>
        <v>, </v>
      </c>
      <c r="AV233" s="13" t="str">
        <f>if('OT Formula'!N233 = 0, " ", 'OT Formula'!O233)</f>
        <v> </v>
      </c>
      <c r="AW233" s="13" t="str">
        <f>'OT Formula'!B233</f>
        <v/>
      </c>
      <c r="AX233" s="13" t="str">
        <f>'OT Formula'!C233</f>
        <v/>
      </c>
      <c r="AY233" s="15" t="str">
        <f>'IOL Formula'!A233&amp;", "&amp;'IOL Formula'!B233</f>
        <v>, </v>
      </c>
      <c r="BF233" s="13" t="str">
        <f>if('IOL Formula'!N233 = 0, " ", 'IOL Formula'!O233)</f>
        <v> </v>
      </c>
      <c r="BG233" s="13" t="str">
        <f>'IOL Formula'!B233</f>
        <v/>
      </c>
      <c r="BH233" s="13" t="str">
        <f>'IOL Formula'!C233</f>
        <v/>
      </c>
    </row>
    <row r="234">
      <c r="A234" s="13" t="str">
        <f>'QB Formula'!A234&amp;", "&amp;'QB Formula'!B234</f>
        <v>, </v>
      </c>
      <c r="H234" s="13" t="str">
        <f>if('QB Formula'!P234 = 0, " ", 'QB Formula'!P234)</f>
        <v> </v>
      </c>
      <c r="I234" s="13"/>
      <c r="J234" s="13" t="str">
        <f>'QB Formula'!C234</f>
        <v/>
      </c>
      <c r="K234" s="13" t="str">
        <f>'RB Formula'!A234&amp;", "&amp;'RB Formula'!B234</f>
        <v>, </v>
      </c>
      <c r="R234" s="14" t="str">
        <f>if('RB Formula'!R234 = 0, " ", 'RB Formula'!S234)</f>
        <v> </v>
      </c>
      <c r="S234" s="13" t="str">
        <f>'RB Formula'!B234</f>
        <v/>
      </c>
      <c r="T234" s="14" t="str">
        <f>'RB Formula'!C234</f>
        <v/>
      </c>
      <c r="U234" s="13" t="str">
        <f>'WR Formula'!A234&amp;", "&amp;'WR Formula'!B234</f>
        <v>, </v>
      </c>
      <c r="AB234" s="13" t="str">
        <f>if('WR Formula'!N234 = 0, " ", 'WR Formula'!P234)</f>
        <v> </v>
      </c>
      <c r="AC234" s="13"/>
      <c r="AD234" s="13" t="str">
        <f>'WR Formula'!C234</f>
        <v/>
      </c>
      <c r="AE234" s="13" t="str">
        <f>'TE Formula'!A234&amp;", "&amp;'TE Formula'!B234</f>
        <v>, </v>
      </c>
      <c r="AL234" s="13" t="str">
        <f>if('TE Formula'!P234 = 0, " ", 'TE Formula'!R234)</f>
        <v> </v>
      </c>
      <c r="AM234" s="13"/>
      <c r="AN234" s="13" t="str">
        <f>'TE Formula'!C234</f>
        <v/>
      </c>
      <c r="AO234" s="13" t="str">
        <f>'OT Formula'!A234&amp;", "&amp;'OT Formula'!B234</f>
        <v>, </v>
      </c>
      <c r="AV234" s="13" t="str">
        <f>if('OT Formula'!N234 = 0, " ", 'OT Formula'!O234)</f>
        <v> </v>
      </c>
      <c r="AW234" s="13" t="str">
        <f>'OT Formula'!B234</f>
        <v/>
      </c>
      <c r="AX234" s="13" t="str">
        <f>'OT Formula'!C234</f>
        <v/>
      </c>
      <c r="AY234" s="15" t="str">
        <f>'IOL Formula'!A234&amp;", "&amp;'IOL Formula'!B234</f>
        <v>, </v>
      </c>
      <c r="BF234" s="13" t="str">
        <f>if('IOL Formula'!N234 = 0, " ", 'IOL Formula'!O234)</f>
        <v> </v>
      </c>
      <c r="BG234" s="13" t="str">
        <f>'IOL Formula'!B234</f>
        <v/>
      </c>
      <c r="BH234" s="13" t="str">
        <f>'IOL Formula'!C234</f>
        <v/>
      </c>
    </row>
    <row r="235">
      <c r="A235" s="13" t="str">
        <f>'QB Formula'!A235&amp;", "&amp;'QB Formula'!B235</f>
        <v>, </v>
      </c>
      <c r="H235" s="13" t="str">
        <f>if('QB Formula'!P235 = 0, " ", 'QB Formula'!P235)</f>
        <v> </v>
      </c>
      <c r="I235" s="13"/>
      <c r="J235" s="13" t="str">
        <f>'QB Formula'!C235</f>
        <v/>
      </c>
      <c r="K235" s="13" t="str">
        <f>'RB Formula'!A235&amp;", "&amp;'RB Formula'!B235</f>
        <v>, </v>
      </c>
      <c r="R235" s="14" t="str">
        <f>if('RB Formula'!R235 = 0, " ", 'RB Formula'!S235)</f>
        <v> </v>
      </c>
      <c r="S235" s="13" t="str">
        <f>'RB Formula'!B235</f>
        <v/>
      </c>
      <c r="T235" s="14" t="str">
        <f>'RB Formula'!C235</f>
        <v/>
      </c>
      <c r="U235" s="13" t="str">
        <f>'WR Formula'!A235&amp;", "&amp;'WR Formula'!B235</f>
        <v>, </v>
      </c>
      <c r="AB235" s="13" t="str">
        <f>if('WR Formula'!N235 = 0, " ", 'WR Formula'!P235)</f>
        <v> </v>
      </c>
      <c r="AC235" s="13"/>
      <c r="AD235" s="13" t="str">
        <f>'WR Formula'!C235</f>
        <v/>
      </c>
      <c r="AE235" s="13" t="str">
        <f>'TE Formula'!A235&amp;", "&amp;'TE Formula'!B235</f>
        <v>, </v>
      </c>
      <c r="AL235" s="13" t="str">
        <f>if('TE Formula'!P235 = 0, " ", 'TE Formula'!R235)</f>
        <v> </v>
      </c>
      <c r="AM235" s="13"/>
      <c r="AN235" s="13" t="str">
        <f>'TE Formula'!C235</f>
        <v/>
      </c>
      <c r="AO235" s="13" t="str">
        <f>'OT Formula'!A235&amp;", "&amp;'OT Formula'!B235</f>
        <v>, </v>
      </c>
      <c r="AV235" s="13" t="str">
        <f>if('OT Formula'!N235 = 0, " ", 'OT Formula'!O235)</f>
        <v> </v>
      </c>
      <c r="AW235" s="13" t="str">
        <f>'OT Formula'!B235</f>
        <v/>
      </c>
      <c r="AX235" s="13" t="str">
        <f>'OT Formula'!C235</f>
        <v/>
      </c>
      <c r="AY235" s="15" t="str">
        <f>'IOL Formula'!A235&amp;", "&amp;'IOL Formula'!B235</f>
        <v>, </v>
      </c>
      <c r="BF235" s="13" t="str">
        <f>if('IOL Formula'!N235 = 0, " ", 'IOL Formula'!O235)</f>
        <v> </v>
      </c>
      <c r="BG235" s="13" t="str">
        <f>'IOL Formula'!B235</f>
        <v/>
      </c>
      <c r="BH235" s="13" t="str">
        <f>'IOL Formula'!C235</f>
        <v/>
      </c>
    </row>
    <row r="236">
      <c r="A236" s="13" t="str">
        <f>'QB Formula'!A236&amp;", "&amp;'QB Formula'!B236</f>
        <v>, </v>
      </c>
      <c r="H236" s="13" t="str">
        <f>if('QB Formula'!P236 = 0, " ", 'QB Formula'!P236)</f>
        <v> </v>
      </c>
      <c r="I236" s="13"/>
      <c r="J236" s="13" t="str">
        <f>'QB Formula'!C236</f>
        <v/>
      </c>
      <c r="K236" s="13" t="str">
        <f>'RB Formula'!A236&amp;", "&amp;'RB Formula'!B236</f>
        <v>, </v>
      </c>
      <c r="R236" s="14" t="str">
        <f>if('RB Formula'!R236 = 0, " ", 'RB Formula'!S236)</f>
        <v> </v>
      </c>
      <c r="S236" s="13" t="str">
        <f>'RB Formula'!B236</f>
        <v/>
      </c>
      <c r="T236" s="14" t="str">
        <f>'RB Formula'!C236</f>
        <v/>
      </c>
      <c r="U236" s="13" t="str">
        <f>'WR Formula'!A236&amp;", "&amp;'WR Formula'!B236</f>
        <v>, </v>
      </c>
      <c r="AB236" s="13" t="str">
        <f>if('WR Formula'!N236 = 0, " ", 'WR Formula'!P236)</f>
        <v> </v>
      </c>
      <c r="AC236" s="13"/>
      <c r="AD236" s="13" t="str">
        <f>'WR Formula'!C236</f>
        <v/>
      </c>
      <c r="AE236" s="13" t="str">
        <f>'TE Formula'!A236&amp;", "&amp;'TE Formula'!B236</f>
        <v>, </v>
      </c>
      <c r="AL236" s="13" t="str">
        <f>if('TE Formula'!P236 = 0, " ", 'TE Formula'!R236)</f>
        <v> </v>
      </c>
      <c r="AM236" s="13"/>
      <c r="AN236" s="13" t="str">
        <f>'TE Formula'!C236</f>
        <v/>
      </c>
      <c r="AO236" s="13" t="str">
        <f>'OT Formula'!A236&amp;", "&amp;'OT Formula'!B236</f>
        <v>, </v>
      </c>
      <c r="AV236" s="13" t="str">
        <f>if('OT Formula'!N236 = 0, " ", 'OT Formula'!O236)</f>
        <v> </v>
      </c>
      <c r="AW236" s="13" t="str">
        <f>'OT Formula'!B236</f>
        <v/>
      </c>
      <c r="AX236" s="13" t="str">
        <f>'OT Formula'!C236</f>
        <v/>
      </c>
      <c r="AY236" s="15" t="str">
        <f>'IOL Formula'!A236&amp;", "&amp;'IOL Formula'!B236</f>
        <v>, </v>
      </c>
      <c r="BF236" s="13" t="str">
        <f>if('IOL Formula'!N236 = 0, " ", 'IOL Formula'!O236)</f>
        <v> </v>
      </c>
      <c r="BG236" s="13" t="str">
        <f>'IOL Formula'!B236</f>
        <v/>
      </c>
      <c r="BH236" s="13" t="str">
        <f>'IOL Formula'!C236</f>
        <v/>
      </c>
    </row>
    <row r="237">
      <c r="A237" s="13" t="str">
        <f>'QB Formula'!A237&amp;", "&amp;'QB Formula'!B237</f>
        <v>, </v>
      </c>
      <c r="H237" s="13" t="str">
        <f>if('QB Formula'!P237 = 0, " ", 'QB Formula'!P237)</f>
        <v> </v>
      </c>
      <c r="I237" s="13"/>
      <c r="J237" s="13" t="str">
        <f>'QB Formula'!C237</f>
        <v/>
      </c>
      <c r="K237" s="13" t="str">
        <f>'RB Formula'!A237&amp;", "&amp;'RB Formula'!B237</f>
        <v>, </v>
      </c>
      <c r="R237" s="14" t="str">
        <f>if('RB Formula'!R237 = 0, " ", 'RB Formula'!S237)</f>
        <v> </v>
      </c>
      <c r="S237" s="13" t="str">
        <f>'RB Formula'!B237</f>
        <v/>
      </c>
      <c r="T237" s="14" t="str">
        <f>'RB Formula'!C237</f>
        <v/>
      </c>
      <c r="U237" s="13" t="str">
        <f>'WR Formula'!A237&amp;", "&amp;'WR Formula'!B237</f>
        <v>, </v>
      </c>
      <c r="AB237" s="13" t="str">
        <f>if('WR Formula'!N237 = 0, " ", 'WR Formula'!P237)</f>
        <v> </v>
      </c>
      <c r="AC237" s="13"/>
      <c r="AD237" s="13" t="str">
        <f>'WR Formula'!C237</f>
        <v/>
      </c>
      <c r="AE237" s="13" t="str">
        <f>'TE Formula'!A237&amp;", "&amp;'TE Formula'!B237</f>
        <v>, </v>
      </c>
      <c r="AL237" s="13" t="str">
        <f>if('TE Formula'!P237 = 0, " ", 'TE Formula'!R237)</f>
        <v> </v>
      </c>
      <c r="AM237" s="13"/>
      <c r="AN237" s="13" t="str">
        <f>'TE Formula'!C237</f>
        <v/>
      </c>
      <c r="AO237" s="13" t="str">
        <f>'OT Formula'!A237&amp;", "&amp;'OT Formula'!B237</f>
        <v>, </v>
      </c>
      <c r="AV237" s="13" t="str">
        <f>if('OT Formula'!N237 = 0, " ", 'OT Formula'!O237)</f>
        <v> </v>
      </c>
      <c r="AW237" s="13" t="str">
        <f>'OT Formula'!B237</f>
        <v/>
      </c>
      <c r="AX237" s="13" t="str">
        <f>'OT Formula'!C237</f>
        <v/>
      </c>
      <c r="AY237" s="15" t="str">
        <f>'IOL Formula'!A237&amp;", "&amp;'IOL Formula'!B237</f>
        <v>, </v>
      </c>
      <c r="BF237" s="13" t="str">
        <f>if('IOL Formula'!N237 = 0, " ", 'IOL Formula'!O237)</f>
        <v> </v>
      </c>
      <c r="BG237" s="13" t="str">
        <f>'IOL Formula'!B237</f>
        <v/>
      </c>
      <c r="BH237" s="13" t="str">
        <f>'IOL Formula'!C237</f>
        <v/>
      </c>
    </row>
    <row r="238">
      <c r="A238" s="13" t="str">
        <f>'QB Formula'!A238&amp;", "&amp;'QB Formula'!B238</f>
        <v>, </v>
      </c>
      <c r="H238" s="13" t="str">
        <f>if('QB Formula'!P238 = 0, " ", 'QB Formula'!P238)</f>
        <v> </v>
      </c>
      <c r="I238" s="13"/>
      <c r="J238" s="13" t="str">
        <f>'QB Formula'!C238</f>
        <v/>
      </c>
      <c r="K238" s="13" t="str">
        <f>'RB Formula'!A238&amp;", "&amp;'RB Formula'!B238</f>
        <v>, </v>
      </c>
      <c r="R238" s="14" t="str">
        <f>if('RB Formula'!R238 = 0, " ", 'RB Formula'!S238)</f>
        <v> </v>
      </c>
      <c r="S238" s="13" t="str">
        <f>'RB Formula'!B238</f>
        <v/>
      </c>
      <c r="T238" s="14" t="str">
        <f>'RB Formula'!C238</f>
        <v/>
      </c>
      <c r="U238" s="13" t="str">
        <f>'WR Formula'!A238&amp;", "&amp;'WR Formula'!B238</f>
        <v>, </v>
      </c>
      <c r="AB238" s="13" t="str">
        <f>if('WR Formula'!N238 = 0, " ", 'WR Formula'!P238)</f>
        <v> </v>
      </c>
      <c r="AC238" s="13"/>
      <c r="AD238" s="13" t="str">
        <f>'WR Formula'!C238</f>
        <v/>
      </c>
      <c r="AE238" s="13" t="str">
        <f>'TE Formula'!A238&amp;", "&amp;'TE Formula'!B238</f>
        <v>, </v>
      </c>
      <c r="AL238" s="13" t="str">
        <f>if('TE Formula'!P238 = 0, " ", 'TE Formula'!R238)</f>
        <v> </v>
      </c>
      <c r="AM238" s="13"/>
      <c r="AN238" s="13" t="str">
        <f>'TE Formula'!C238</f>
        <v/>
      </c>
      <c r="AO238" s="13" t="str">
        <f>'OT Formula'!A238&amp;", "&amp;'OT Formula'!B238</f>
        <v>, </v>
      </c>
      <c r="AV238" s="13" t="str">
        <f>if('OT Formula'!N238 = 0, " ", 'OT Formula'!O238)</f>
        <v> </v>
      </c>
      <c r="AW238" s="13" t="str">
        <f>'OT Formula'!B238</f>
        <v/>
      </c>
      <c r="AX238" s="13" t="str">
        <f>'OT Formula'!C238</f>
        <v/>
      </c>
      <c r="AY238" s="15" t="str">
        <f>'IOL Formula'!A238&amp;", "&amp;'IOL Formula'!B238</f>
        <v>, </v>
      </c>
      <c r="BF238" s="13" t="str">
        <f>if('IOL Formula'!N238 = 0, " ", 'IOL Formula'!O238)</f>
        <v> </v>
      </c>
      <c r="BG238" s="13" t="str">
        <f>'IOL Formula'!B238</f>
        <v/>
      </c>
      <c r="BH238" s="13" t="str">
        <f>'IOL Formula'!C238</f>
        <v/>
      </c>
    </row>
    <row r="239">
      <c r="A239" s="13" t="str">
        <f>'QB Formula'!A239&amp;", "&amp;'QB Formula'!B239</f>
        <v>, </v>
      </c>
      <c r="H239" s="13" t="str">
        <f>if('QB Formula'!P239 = 0, " ", 'QB Formula'!P239)</f>
        <v> </v>
      </c>
      <c r="I239" s="13"/>
      <c r="J239" s="13" t="str">
        <f>'QB Formula'!C239</f>
        <v/>
      </c>
      <c r="K239" s="13" t="str">
        <f>'RB Formula'!A239&amp;", "&amp;'RB Formula'!B239</f>
        <v>, </v>
      </c>
      <c r="R239" s="14" t="str">
        <f>if('RB Formula'!R239 = 0, " ", 'RB Formula'!S239)</f>
        <v> </v>
      </c>
      <c r="S239" s="13" t="str">
        <f>'RB Formula'!B239</f>
        <v/>
      </c>
      <c r="T239" s="14" t="str">
        <f>'RB Formula'!C239</f>
        <v/>
      </c>
      <c r="U239" s="13" t="str">
        <f>'WR Formula'!A239&amp;", "&amp;'WR Formula'!B239</f>
        <v>, </v>
      </c>
      <c r="AB239" s="13" t="str">
        <f>if('WR Formula'!N239 = 0, " ", 'WR Formula'!P239)</f>
        <v> </v>
      </c>
      <c r="AC239" s="13"/>
      <c r="AD239" s="13" t="str">
        <f>'WR Formula'!C239</f>
        <v/>
      </c>
      <c r="AE239" s="13" t="str">
        <f>'TE Formula'!A239&amp;", "&amp;'TE Formula'!B239</f>
        <v>, </v>
      </c>
      <c r="AL239" s="13" t="str">
        <f>if('TE Formula'!P239 = 0, " ", 'TE Formula'!R239)</f>
        <v> </v>
      </c>
      <c r="AM239" s="13"/>
      <c r="AN239" s="13" t="str">
        <f>'TE Formula'!C239</f>
        <v/>
      </c>
      <c r="AO239" s="13" t="str">
        <f>'OT Formula'!A239&amp;", "&amp;'OT Formula'!B239</f>
        <v>, </v>
      </c>
      <c r="AV239" s="13" t="str">
        <f>if('OT Formula'!N239 = 0, " ", 'OT Formula'!O239)</f>
        <v> </v>
      </c>
      <c r="AW239" s="13" t="str">
        <f>'OT Formula'!B239</f>
        <v/>
      </c>
      <c r="AX239" s="13" t="str">
        <f>'OT Formula'!C239</f>
        <v/>
      </c>
      <c r="AY239" s="15" t="str">
        <f>'IOL Formula'!A239&amp;", "&amp;'IOL Formula'!B239</f>
        <v>, </v>
      </c>
      <c r="BF239" s="13" t="str">
        <f>if('IOL Formula'!N239 = 0, " ", 'IOL Formula'!O239)</f>
        <v> </v>
      </c>
      <c r="BG239" s="13" t="str">
        <f>'IOL Formula'!B239</f>
        <v/>
      </c>
      <c r="BH239" s="13" t="str">
        <f>'IOL Formula'!C239</f>
        <v/>
      </c>
    </row>
    <row r="240">
      <c r="A240" s="13" t="str">
        <f>'QB Formula'!A240&amp;", "&amp;'QB Formula'!B240</f>
        <v>, </v>
      </c>
      <c r="H240" s="13" t="str">
        <f>if('QB Formula'!P240 = 0, " ", 'QB Formula'!P240)</f>
        <v> </v>
      </c>
      <c r="I240" s="13"/>
      <c r="J240" s="13" t="str">
        <f>'QB Formula'!C240</f>
        <v/>
      </c>
      <c r="K240" s="13" t="str">
        <f>'RB Formula'!A240&amp;", "&amp;'RB Formula'!B240</f>
        <v>, </v>
      </c>
      <c r="R240" s="14" t="str">
        <f>if('RB Formula'!R240 = 0, " ", 'RB Formula'!S240)</f>
        <v> </v>
      </c>
      <c r="S240" s="13" t="str">
        <f>'RB Formula'!B240</f>
        <v/>
      </c>
      <c r="T240" s="14" t="str">
        <f>'RB Formula'!C240</f>
        <v/>
      </c>
      <c r="U240" s="13" t="str">
        <f>'WR Formula'!A240&amp;", "&amp;'WR Formula'!B240</f>
        <v>, </v>
      </c>
      <c r="AB240" s="13" t="str">
        <f>if('WR Formula'!N240 = 0, " ", 'WR Formula'!P240)</f>
        <v> </v>
      </c>
      <c r="AC240" s="13"/>
      <c r="AD240" s="13" t="str">
        <f>'WR Formula'!C240</f>
        <v/>
      </c>
      <c r="AE240" s="13" t="str">
        <f>'TE Formula'!A240&amp;", "&amp;'TE Formula'!B240</f>
        <v>, </v>
      </c>
      <c r="AL240" s="13" t="str">
        <f>if('TE Formula'!P240 = 0, " ", 'TE Formula'!R240)</f>
        <v> </v>
      </c>
      <c r="AM240" s="13"/>
      <c r="AN240" s="13" t="str">
        <f>'TE Formula'!C240</f>
        <v/>
      </c>
      <c r="AO240" s="13" t="str">
        <f>'OT Formula'!A240&amp;", "&amp;'OT Formula'!B240</f>
        <v>, </v>
      </c>
      <c r="AV240" s="13" t="str">
        <f>if('OT Formula'!N240 = 0, " ", 'OT Formula'!O240)</f>
        <v> </v>
      </c>
      <c r="AW240" s="13" t="str">
        <f>'OT Formula'!B240</f>
        <v/>
      </c>
      <c r="AX240" s="13" t="str">
        <f>'OT Formula'!C240</f>
        <v/>
      </c>
      <c r="AY240" s="15" t="str">
        <f>'IOL Formula'!A240&amp;", "&amp;'IOL Formula'!B240</f>
        <v>, </v>
      </c>
      <c r="BF240" s="13" t="str">
        <f>if('IOL Formula'!N240 = 0, " ", 'IOL Formula'!O240)</f>
        <v> </v>
      </c>
      <c r="BG240" s="13" t="str">
        <f>'IOL Formula'!B240</f>
        <v/>
      </c>
      <c r="BH240" s="13" t="str">
        <f>'IOL Formula'!C240</f>
        <v/>
      </c>
    </row>
    <row r="241">
      <c r="A241" s="13" t="str">
        <f>'QB Formula'!A241&amp;", "&amp;'QB Formula'!B241</f>
        <v>, </v>
      </c>
      <c r="H241" s="13" t="str">
        <f>if('QB Formula'!P241 = 0, " ", 'QB Formula'!P241)</f>
        <v> </v>
      </c>
      <c r="I241" s="13"/>
      <c r="J241" s="13" t="str">
        <f>'QB Formula'!C241</f>
        <v/>
      </c>
      <c r="K241" s="13" t="str">
        <f>'RB Formula'!A241&amp;", "&amp;'RB Formula'!B241</f>
        <v>, </v>
      </c>
      <c r="R241" s="14" t="str">
        <f>if('RB Formula'!R241 = 0, " ", 'RB Formula'!S241)</f>
        <v> </v>
      </c>
      <c r="S241" s="13" t="str">
        <f>'RB Formula'!B241</f>
        <v/>
      </c>
      <c r="T241" s="14" t="str">
        <f>'RB Formula'!C241</f>
        <v/>
      </c>
      <c r="U241" s="13" t="str">
        <f>'WR Formula'!A241&amp;", "&amp;'WR Formula'!B241</f>
        <v>, </v>
      </c>
      <c r="AB241" s="13" t="str">
        <f>if('WR Formula'!N241 = 0, " ", 'WR Formula'!P241)</f>
        <v> </v>
      </c>
      <c r="AC241" s="13"/>
      <c r="AD241" s="13" t="str">
        <f>'WR Formula'!C241</f>
        <v/>
      </c>
      <c r="AE241" s="13" t="str">
        <f>'TE Formula'!A241&amp;", "&amp;'TE Formula'!B241</f>
        <v>, </v>
      </c>
      <c r="AL241" s="13" t="str">
        <f>if('TE Formula'!P241 = 0, " ", 'TE Formula'!R241)</f>
        <v> </v>
      </c>
      <c r="AM241" s="13"/>
      <c r="AN241" s="13" t="str">
        <f>'TE Formula'!C241</f>
        <v/>
      </c>
      <c r="AO241" s="13" t="str">
        <f>'OT Formula'!A241&amp;", "&amp;'OT Formula'!B241</f>
        <v>, </v>
      </c>
      <c r="AV241" s="13" t="str">
        <f>if('OT Formula'!N241 = 0, " ", 'OT Formula'!O241)</f>
        <v> </v>
      </c>
      <c r="AW241" s="13" t="str">
        <f>'OT Formula'!B241</f>
        <v/>
      </c>
      <c r="AX241" s="13" t="str">
        <f>'OT Formula'!C241</f>
        <v/>
      </c>
      <c r="AY241" s="15" t="str">
        <f>'IOL Formula'!A241&amp;", "&amp;'IOL Formula'!B241</f>
        <v>, </v>
      </c>
      <c r="BF241" s="13" t="str">
        <f>if('IOL Formula'!N241 = 0, " ", 'IOL Formula'!O241)</f>
        <v> </v>
      </c>
      <c r="BG241" s="13" t="str">
        <f>'IOL Formula'!B241</f>
        <v/>
      </c>
      <c r="BH241" s="13" t="str">
        <f>'IOL Formula'!C241</f>
        <v/>
      </c>
    </row>
    <row r="242">
      <c r="A242" s="13" t="str">
        <f>'QB Formula'!A242&amp;", "&amp;'QB Formula'!B242</f>
        <v>, </v>
      </c>
      <c r="H242" s="13" t="str">
        <f>if('QB Formula'!P242 = 0, " ", 'QB Formula'!P242)</f>
        <v> </v>
      </c>
      <c r="I242" s="13"/>
      <c r="J242" s="13" t="str">
        <f>'QB Formula'!C242</f>
        <v/>
      </c>
      <c r="K242" s="13" t="str">
        <f>'RB Formula'!A242&amp;", "&amp;'RB Formula'!B242</f>
        <v>, </v>
      </c>
      <c r="R242" s="14" t="str">
        <f>if('RB Formula'!R242 = 0, " ", 'RB Formula'!S242)</f>
        <v> </v>
      </c>
      <c r="S242" s="13" t="str">
        <f>'RB Formula'!B242</f>
        <v/>
      </c>
      <c r="T242" s="14" t="str">
        <f>'RB Formula'!C242</f>
        <v/>
      </c>
      <c r="U242" s="13" t="str">
        <f>'WR Formula'!A242&amp;", "&amp;'WR Formula'!B242</f>
        <v>, </v>
      </c>
      <c r="AB242" s="13" t="str">
        <f>if('WR Formula'!N242 = 0, " ", 'WR Formula'!P242)</f>
        <v> </v>
      </c>
      <c r="AC242" s="13"/>
      <c r="AD242" s="13" t="str">
        <f>'WR Formula'!C242</f>
        <v/>
      </c>
      <c r="AE242" s="13" t="str">
        <f>'TE Formula'!A242&amp;", "&amp;'TE Formula'!B242</f>
        <v>, </v>
      </c>
      <c r="AL242" s="13" t="str">
        <f>if('TE Formula'!P242 = 0, " ", 'TE Formula'!R242)</f>
        <v> </v>
      </c>
      <c r="AM242" s="13"/>
      <c r="AN242" s="13" t="str">
        <f>'TE Formula'!C242</f>
        <v/>
      </c>
      <c r="AO242" s="13" t="str">
        <f>'OT Formula'!A242&amp;", "&amp;'OT Formula'!B242</f>
        <v>, </v>
      </c>
      <c r="AV242" s="13" t="str">
        <f>if('OT Formula'!N242 = 0, " ", 'OT Formula'!O242)</f>
        <v> </v>
      </c>
      <c r="AW242" s="13" t="str">
        <f>'OT Formula'!B242</f>
        <v/>
      </c>
      <c r="AX242" s="13" t="str">
        <f>'OT Formula'!C242</f>
        <v/>
      </c>
      <c r="AY242" s="15" t="str">
        <f>'IOL Formula'!A242&amp;", "&amp;'IOL Formula'!B242</f>
        <v>, </v>
      </c>
      <c r="BF242" s="13" t="str">
        <f>if('IOL Formula'!N242 = 0, " ", 'IOL Formula'!O242)</f>
        <v> </v>
      </c>
      <c r="BG242" s="13" t="str">
        <f>'IOL Formula'!B242</f>
        <v/>
      </c>
      <c r="BH242" s="13" t="str">
        <f>'IOL Formula'!C242</f>
        <v/>
      </c>
    </row>
    <row r="243">
      <c r="A243" s="13" t="str">
        <f>'QB Formula'!A243&amp;", "&amp;'QB Formula'!B243</f>
        <v>, </v>
      </c>
      <c r="H243" s="13" t="str">
        <f>if('QB Formula'!P243 = 0, " ", 'QB Formula'!P243)</f>
        <v> </v>
      </c>
      <c r="I243" s="13"/>
      <c r="J243" s="13" t="str">
        <f>'QB Formula'!C243</f>
        <v/>
      </c>
      <c r="K243" s="13" t="str">
        <f>'RB Formula'!A243&amp;", "&amp;'RB Formula'!B243</f>
        <v>, </v>
      </c>
      <c r="R243" s="14" t="str">
        <f>if('RB Formula'!R243 = 0, " ", 'RB Formula'!S243)</f>
        <v> </v>
      </c>
      <c r="S243" s="13" t="str">
        <f>'RB Formula'!B243</f>
        <v/>
      </c>
      <c r="T243" s="14" t="str">
        <f>'RB Formula'!C243</f>
        <v/>
      </c>
      <c r="U243" s="13" t="str">
        <f>'WR Formula'!A243&amp;", "&amp;'WR Formula'!B243</f>
        <v>, </v>
      </c>
      <c r="AB243" s="13" t="str">
        <f>if('WR Formula'!N243 = 0, " ", 'WR Formula'!P243)</f>
        <v> </v>
      </c>
      <c r="AC243" s="13"/>
      <c r="AD243" s="13" t="str">
        <f>'WR Formula'!C243</f>
        <v/>
      </c>
      <c r="AE243" s="13" t="str">
        <f>'TE Formula'!A243&amp;", "&amp;'TE Formula'!B243</f>
        <v>, </v>
      </c>
      <c r="AL243" s="13" t="str">
        <f>if('TE Formula'!P243 = 0, " ", 'TE Formula'!R243)</f>
        <v> </v>
      </c>
      <c r="AM243" s="13"/>
      <c r="AN243" s="13" t="str">
        <f>'TE Formula'!C243</f>
        <v/>
      </c>
      <c r="AO243" s="13" t="str">
        <f>'OT Formula'!A243&amp;", "&amp;'OT Formula'!B243</f>
        <v>, </v>
      </c>
      <c r="AV243" s="13" t="str">
        <f>if('OT Formula'!N243 = 0, " ", 'OT Formula'!O243)</f>
        <v> </v>
      </c>
      <c r="AW243" s="13" t="str">
        <f>'OT Formula'!B243</f>
        <v/>
      </c>
      <c r="AX243" s="13" t="str">
        <f>'OT Formula'!C243</f>
        <v/>
      </c>
      <c r="AY243" s="15" t="str">
        <f>'IOL Formula'!A243&amp;", "&amp;'IOL Formula'!B243</f>
        <v>, </v>
      </c>
      <c r="BF243" s="13" t="str">
        <f>if('IOL Formula'!N243 = 0, " ", 'IOL Formula'!O243)</f>
        <v> </v>
      </c>
      <c r="BG243" s="13" t="str">
        <f>'IOL Formula'!B243</f>
        <v/>
      </c>
      <c r="BH243" s="13" t="str">
        <f>'IOL Formula'!C243</f>
        <v/>
      </c>
    </row>
    <row r="244">
      <c r="A244" s="13" t="str">
        <f>'QB Formula'!A244&amp;", "&amp;'QB Formula'!B244</f>
        <v>, </v>
      </c>
      <c r="H244" s="13" t="str">
        <f>if('QB Formula'!P244 = 0, " ", 'QB Formula'!P244)</f>
        <v> </v>
      </c>
      <c r="I244" s="13"/>
      <c r="J244" s="13" t="str">
        <f>'QB Formula'!C244</f>
        <v/>
      </c>
      <c r="K244" s="13" t="str">
        <f>'RB Formula'!A244&amp;", "&amp;'RB Formula'!B244</f>
        <v>, </v>
      </c>
      <c r="R244" s="14" t="str">
        <f>if('RB Formula'!R244 = 0, " ", 'RB Formula'!S244)</f>
        <v> </v>
      </c>
      <c r="S244" s="13" t="str">
        <f>'RB Formula'!B244</f>
        <v/>
      </c>
      <c r="T244" s="14" t="str">
        <f>'RB Formula'!C244</f>
        <v/>
      </c>
      <c r="U244" s="13" t="str">
        <f>'WR Formula'!A244&amp;", "&amp;'WR Formula'!B244</f>
        <v>, </v>
      </c>
      <c r="AB244" s="13" t="str">
        <f>if('WR Formula'!N244 = 0, " ", 'WR Formula'!P244)</f>
        <v> </v>
      </c>
      <c r="AC244" s="13"/>
      <c r="AD244" s="13" t="str">
        <f>'WR Formula'!C244</f>
        <v/>
      </c>
      <c r="AE244" s="13" t="str">
        <f>'TE Formula'!A244&amp;", "&amp;'TE Formula'!B244</f>
        <v>, </v>
      </c>
      <c r="AL244" s="13" t="str">
        <f>if('TE Formula'!P244 = 0, " ", 'TE Formula'!R244)</f>
        <v> </v>
      </c>
      <c r="AM244" s="13"/>
      <c r="AN244" s="13" t="str">
        <f>'TE Formula'!C244</f>
        <v/>
      </c>
      <c r="AO244" s="13" t="str">
        <f>'OT Formula'!A244&amp;", "&amp;'OT Formula'!B244</f>
        <v>, </v>
      </c>
      <c r="AV244" s="13" t="str">
        <f>if('OT Formula'!N244 = 0, " ", 'OT Formula'!O244)</f>
        <v> </v>
      </c>
      <c r="AW244" s="13" t="str">
        <f>'OT Formula'!B244</f>
        <v/>
      </c>
      <c r="AX244" s="13" t="str">
        <f>'OT Formula'!C244</f>
        <v/>
      </c>
      <c r="AY244" s="15" t="str">
        <f>'IOL Formula'!A244&amp;", "&amp;'IOL Formula'!B244</f>
        <v>, </v>
      </c>
      <c r="BF244" s="13" t="str">
        <f>if('IOL Formula'!N244 = 0, " ", 'IOL Formula'!O244)</f>
        <v> </v>
      </c>
      <c r="BG244" s="13" t="str">
        <f>'IOL Formula'!B244</f>
        <v/>
      </c>
      <c r="BH244" s="13" t="str">
        <f>'IOL Formula'!C244</f>
        <v/>
      </c>
    </row>
    <row r="245">
      <c r="A245" s="13" t="str">
        <f>'QB Formula'!A245&amp;", "&amp;'QB Formula'!B245</f>
        <v>, </v>
      </c>
      <c r="H245" s="13" t="str">
        <f>if('QB Formula'!P245 = 0, " ", 'QB Formula'!P245)</f>
        <v> </v>
      </c>
      <c r="I245" s="13"/>
      <c r="J245" s="13" t="str">
        <f>'QB Formula'!C245</f>
        <v/>
      </c>
      <c r="K245" s="13" t="str">
        <f>'RB Formula'!A245&amp;", "&amp;'RB Formula'!B245</f>
        <v>, </v>
      </c>
      <c r="R245" s="14" t="str">
        <f>if('RB Formula'!R245 = 0, " ", 'RB Formula'!S245)</f>
        <v> </v>
      </c>
      <c r="S245" s="13" t="str">
        <f>'RB Formula'!B245</f>
        <v/>
      </c>
      <c r="T245" s="14" t="str">
        <f>'RB Formula'!C245</f>
        <v/>
      </c>
      <c r="U245" s="13" t="str">
        <f>'WR Formula'!A245&amp;", "&amp;'WR Formula'!B245</f>
        <v>, </v>
      </c>
      <c r="AB245" s="13" t="str">
        <f>if('WR Formula'!N245 = 0, " ", 'WR Formula'!P245)</f>
        <v> </v>
      </c>
      <c r="AC245" s="13"/>
      <c r="AD245" s="13" t="str">
        <f>'WR Formula'!C245</f>
        <v/>
      </c>
      <c r="AE245" s="13" t="str">
        <f>'TE Formula'!A245&amp;", "&amp;'TE Formula'!B245</f>
        <v>, </v>
      </c>
      <c r="AL245" s="13" t="str">
        <f>if('TE Formula'!P245 = 0, " ", 'TE Formula'!R245)</f>
        <v> </v>
      </c>
      <c r="AM245" s="13"/>
      <c r="AN245" s="13" t="str">
        <f>'TE Formula'!C245</f>
        <v/>
      </c>
      <c r="AO245" s="13" t="str">
        <f>'OT Formula'!A245&amp;", "&amp;'OT Formula'!B245</f>
        <v>, </v>
      </c>
      <c r="AV245" s="13" t="str">
        <f>if('OT Formula'!N245 = 0, " ", 'OT Formula'!O245)</f>
        <v> </v>
      </c>
      <c r="AW245" s="13" t="str">
        <f>'OT Formula'!B245</f>
        <v/>
      </c>
      <c r="AX245" s="13" t="str">
        <f>'OT Formula'!C245</f>
        <v/>
      </c>
      <c r="AY245" s="15" t="str">
        <f>'IOL Formula'!A245&amp;", "&amp;'IOL Formula'!B245</f>
        <v>, </v>
      </c>
      <c r="BF245" s="13" t="str">
        <f>if('IOL Formula'!N245 = 0, " ", 'IOL Formula'!O245)</f>
        <v> </v>
      </c>
      <c r="BG245" s="13" t="str">
        <f>'IOL Formula'!B245</f>
        <v/>
      </c>
      <c r="BH245" s="13" t="str">
        <f>'IOL Formula'!C245</f>
        <v/>
      </c>
    </row>
    <row r="246">
      <c r="A246" s="13" t="str">
        <f>'QB Formula'!A246&amp;", "&amp;'QB Formula'!B246</f>
        <v>, </v>
      </c>
      <c r="H246" s="13" t="str">
        <f>if('QB Formula'!P246 = 0, " ", 'QB Formula'!P246)</f>
        <v> </v>
      </c>
      <c r="I246" s="13"/>
      <c r="J246" s="13" t="str">
        <f>'QB Formula'!C246</f>
        <v/>
      </c>
      <c r="K246" s="13" t="str">
        <f>'RB Formula'!A246&amp;", "&amp;'RB Formula'!B246</f>
        <v>, </v>
      </c>
      <c r="R246" s="14" t="str">
        <f>if('RB Formula'!R246 = 0, " ", 'RB Formula'!S246)</f>
        <v> </v>
      </c>
      <c r="S246" s="13" t="str">
        <f>'RB Formula'!B246</f>
        <v/>
      </c>
      <c r="T246" s="14" t="str">
        <f>'RB Formula'!C246</f>
        <v/>
      </c>
      <c r="U246" s="13" t="str">
        <f>'WR Formula'!A246&amp;", "&amp;'WR Formula'!B246</f>
        <v>, </v>
      </c>
      <c r="AB246" s="13" t="str">
        <f>if('WR Formula'!N246 = 0, " ", 'WR Formula'!P246)</f>
        <v> </v>
      </c>
      <c r="AC246" s="13"/>
      <c r="AD246" s="13" t="str">
        <f>'WR Formula'!C246</f>
        <v/>
      </c>
      <c r="AE246" s="13" t="str">
        <f>'TE Formula'!A246&amp;", "&amp;'TE Formula'!B246</f>
        <v>, </v>
      </c>
      <c r="AL246" s="13" t="str">
        <f>if('TE Formula'!P246 = 0, " ", 'TE Formula'!R246)</f>
        <v> </v>
      </c>
      <c r="AM246" s="13"/>
      <c r="AN246" s="13" t="str">
        <f>'TE Formula'!C246</f>
        <v/>
      </c>
      <c r="AO246" s="13" t="str">
        <f>'OT Formula'!A246&amp;", "&amp;'OT Formula'!B246</f>
        <v>, </v>
      </c>
      <c r="AV246" s="13" t="str">
        <f>if('OT Formula'!N246 = 0, " ", 'OT Formula'!O246)</f>
        <v> </v>
      </c>
      <c r="AW246" s="13" t="str">
        <f>'OT Formula'!B246</f>
        <v/>
      </c>
      <c r="AX246" s="13" t="str">
        <f>'OT Formula'!C246</f>
        <v/>
      </c>
      <c r="AY246" s="15" t="str">
        <f>'IOL Formula'!A246&amp;", "&amp;'IOL Formula'!B246</f>
        <v>, </v>
      </c>
      <c r="BF246" s="13" t="str">
        <f>if('IOL Formula'!N246 = 0, " ", 'IOL Formula'!O246)</f>
        <v> </v>
      </c>
      <c r="BG246" s="13" t="str">
        <f>'IOL Formula'!B246</f>
        <v/>
      </c>
      <c r="BH246" s="13" t="str">
        <f>'IOL Formula'!C246</f>
        <v/>
      </c>
    </row>
    <row r="247">
      <c r="A247" s="13" t="str">
        <f>'QB Formula'!A247&amp;", "&amp;'QB Formula'!B247</f>
        <v>, </v>
      </c>
      <c r="H247" s="13" t="str">
        <f>if('QB Formula'!P247 = 0, " ", 'QB Formula'!P247)</f>
        <v> </v>
      </c>
      <c r="I247" s="13"/>
      <c r="J247" s="13" t="str">
        <f>'QB Formula'!C247</f>
        <v/>
      </c>
      <c r="K247" s="13" t="str">
        <f>'RB Formula'!A247&amp;", "&amp;'RB Formula'!B247</f>
        <v>, </v>
      </c>
      <c r="R247" s="14" t="str">
        <f>if('RB Formula'!R247 = 0, " ", 'RB Formula'!S247)</f>
        <v> </v>
      </c>
      <c r="S247" s="13" t="str">
        <f>'RB Formula'!B247</f>
        <v/>
      </c>
      <c r="T247" s="14" t="str">
        <f>'RB Formula'!C247</f>
        <v/>
      </c>
      <c r="U247" s="13" t="str">
        <f>'WR Formula'!A247&amp;", "&amp;'WR Formula'!B247</f>
        <v>, </v>
      </c>
      <c r="AB247" s="13" t="str">
        <f>if('WR Formula'!N247 = 0, " ", 'WR Formula'!P247)</f>
        <v> </v>
      </c>
      <c r="AC247" s="13"/>
      <c r="AD247" s="13" t="str">
        <f>'WR Formula'!C247</f>
        <v/>
      </c>
      <c r="AE247" s="13" t="str">
        <f>'TE Formula'!A247&amp;", "&amp;'TE Formula'!B247</f>
        <v>, </v>
      </c>
      <c r="AL247" s="13" t="str">
        <f>if('TE Formula'!P247 = 0, " ", 'TE Formula'!R247)</f>
        <v> </v>
      </c>
      <c r="AM247" s="13"/>
      <c r="AN247" s="13" t="str">
        <f>'TE Formula'!C247</f>
        <v/>
      </c>
      <c r="AO247" s="13" t="str">
        <f>'OT Formula'!A247&amp;", "&amp;'OT Formula'!B247</f>
        <v>, </v>
      </c>
      <c r="AV247" s="13" t="str">
        <f>if('OT Formula'!N247 = 0, " ", 'OT Formula'!O247)</f>
        <v> </v>
      </c>
      <c r="AW247" s="13" t="str">
        <f>'OT Formula'!B247</f>
        <v/>
      </c>
      <c r="AX247" s="13" t="str">
        <f>'OT Formula'!C247</f>
        <v/>
      </c>
      <c r="AY247" s="15" t="str">
        <f>'IOL Formula'!A247&amp;", "&amp;'IOL Formula'!B247</f>
        <v>, </v>
      </c>
      <c r="BF247" s="13" t="str">
        <f>if('IOL Formula'!N247 = 0, " ", 'IOL Formula'!O247)</f>
        <v> </v>
      </c>
      <c r="BG247" s="13" t="str">
        <f>'IOL Formula'!B247</f>
        <v/>
      </c>
      <c r="BH247" s="13" t="str">
        <f>'IOL Formula'!C247</f>
        <v/>
      </c>
    </row>
    <row r="248">
      <c r="A248" s="13" t="str">
        <f>'QB Formula'!A248&amp;", "&amp;'QB Formula'!B248</f>
        <v>, </v>
      </c>
      <c r="H248" s="13" t="str">
        <f>if('QB Formula'!P248 = 0, " ", 'QB Formula'!P248)</f>
        <v> </v>
      </c>
      <c r="I248" s="13"/>
      <c r="J248" s="13" t="str">
        <f>'QB Formula'!C248</f>
        <v/>
      </c>
      <c r="K248" s="13" t="str">
        <f>'RB Formula'!A248&amp;", "&amp;'RB Formula'!B248</f>
        <v>, </v>
      </c>
      <c r="R248" s="14" t="str">
        <f>if('RB Formula'!R248 = 0, " ", 'RB Formula'!S248)</f>
        <v> </v>
      </c>
      <c r="S248" s="13" t="str">
        <f>'RB Formula'!B248</f>
        <v/>
      </c>
      <c r="T248" s="14" t="str">
        <f>'RB Formula'!C248</f>
        <v/>
      </c>
      <c r="U248" s="13" t="str">
        <f>'WR Formula'!A248&amp;", "&amp;'WR Formula'!B248</f>
        <v>, </v>
      </c>
      <c r="AB248" s="13" t="str">
        <f>if('WR Formula'!N248 = 0, " ", 'WR Formula'!P248)</f>
        <v> </v>
      </c>
      <c r="AC248" s="13"/>
      <c r="AD248" s="13" t="str">
        <f>'WR Formula'!C248</f>
        <v/>
      </c>
      <c r="AE248" s="13" t="str">
        <f>'TE Formula'!A248&amp;", "&amp;'TE Formula'!B248</f>
        <v>, </v>
      </c>
      <c r="AL248" s="13" t="str">
        <f>if('TE Formula'!P248 = 0, " ", 'TE Formula'!R248)</f>
        <v> </v>
      </c>
      <c r="AM248" s="13"/>
      <c r="AN248" s="13" t="str">
        <f>'TE Formula'!C248</f>
        <v/>
      </c>
      <c r="AO248" s="13" t="str">
        <f>'OT Formula'!A248&amp;", "&amp;'OT Formula'!B248</f>
        <v>, </v>
      </c>
      <c r="AV248" s="13" t="str">
        <f>if('OT Formula'!N248 = 0, " ", 'OT Formula'!O248)</f>
        <v> </v>
      </c>
      <c r="AW248" s="13" t="str">
        <f>'OT Formula'!B248</f>
        <v/>
      </c>
      <c r="AX248" s="13" t="str">
        <f>'OT Formula'!C248</f>
        <v/>
      </c>
      <c r="AY248" s="15" t="str">
        <f>'IOL Formula'!A248&amp;", "&amp;'IOL Formula'!B248</f>
        <v>, </v>
      </c>
      <c r="BF248" s="13" t="str">
        <f>if('IOL Formula'!N248 = 0, " ", 'IOL Formula'!O248)</f>
        <v> </v>
      </c>
      <c r="BG248" s="13" t="str">
        <f>'IOL Formula'!B248</f>
        <v/>
      </c>
      <c r="BH248" s="13" t="str">
        <f>'IOL Formula'!C248</f>
        <v/>
      </c>
    </row>
    <row r="249">
      <c r="A249" s="13" t="str">
        <f>'QB Formula'!A249&amp;", "&amp;'QB Formula'!B249</f>
        <v>, </v>
      </c>
      <c r="H249" s="13" t="str">
        <f>if('QB Formula'!P249 = 0, " ", 'QB Formula'!P249)</f>
        <v> </v>
      </c>
      <c r="I249" s="13"/>
      <c r="J249" s="13" t="str">
        <f>'QB Formula'!C249</f>
        <v/>
      </c>
      <c r="K249" s="13" t="str">
        <f>'RB Formula'!A249&amp;", "&amp;'RB Formula'!B249</f>
        <v>, </v>
      </c>
      <c r="R249" s="14" t="str">
        <f>if('RB Formula'!R249 = 0, " ", 'RB Formula'!S249)</f>
        <v> </v>
      </c>
      <c r="S249" s="13" t="str">
        <f>'RB Formula'!B249</f>
        <v/>
      </c>
      <c r="T249" s="14" t="str">
        <f>'RB Formula'!C249</f>
        <v/>
      </c>
      <c r="U249" s="13" t="str">
        <f>'WR Formula'!A249&amp;", "&amp;'WR Formula'!B249</f>
        <v>, </v>
      </c>
      <c r="AB249" s="13" t="str">
        <f>if('WR Formula'!N249 = 0, " ", 'WR Formula'!P249)</f>
        <v> </v>
      </c>
      <c r="AC249" s="13"/>
      <c r="AD249" s="13" t="str">
        <f>'WR Formula'!C249</f>
        <v/>
      </c>
      <c r="AE249" s="13" t="str">
        <f>'TE Formula'!A249&amp;", "&amp;'TE Formula'!B249</f>
        <v>, </v>
      </c>
      <c r="AL249" s="13" t="str">
        <f>if('TE Formula'!P249 = 0, " ", 'TE Formula'!R249)</f>
        <v> </v>
      </c>
      <c r="AM249" s="13"/>
      <c r="AN249" s="13" t="str">
        <f>'TE Formula'!C249</f>
        <v/>
      </c>
      <c r="AO249" s="13" t="str">
        <f>'OT Formula'!A249&amp;", "&amp;'OT Formula'!B249</f>
        <v>, </v>
      </c>
      <c r="AV249" s="13" t="str">
        <f>if('OT Formula'!N249 = 0, " ", 'OT Formula'!O249)</f>
        <v> </v>
      </c>
      <c r="AW249" s="13" t="str">
        <f>'OT Formula'!B249</f>
        <v/>
      </c>
      <c r="AX249" s="13" t="str">
        <f>'OT Formula'!C249</f>
        <v/>
      </c>
      <c r="AY249" s="15" t="str">
        <f>'IOL Formula'!A249&amp;", "&amp;'IOL Formula'!B249</f>
        <v>, </v>
      </c>
      <c r="BF249" s="13" t="str">
        <f>if('IOL Formula'!N249 = 0, " ", 'IOL Formula'!O249)</f>
        <v> </v>
      </c>
      <c r="BG249" s="13" t="str">
        <f>'IOL Formula'!B249</f>
        <v/>
      </c>
      <c r="BH249" s="13" t="str">
        <f>'IOL Formula'!C249</f>
        <v/>
      </c>
    </row>
    <row r="250">
      <c r="A250" s="13" t="str">
        <f>'QB Formula'!A250&amp;", "&amp;'QB Formula'!B250</f>
        <v>, </v>
      </c>
      <c r="H250" s="13" t="str">
        <f>if('QB Formula'!P250 = 0, " ", 'QB Formula'!P250)</f>
        <v> </v>
      </c>
      <c r="I250" s="13"/>
      <c r="J250" s="13" t="str">
        <f>'QB Formula'!C250</f>
        <v/>
      </c>
      <c r="K250" s="13" t="str">
        <f>'RB Formula'!A250&amp;", "&amp;'RB Formula'!B250</f>
        <v>, </v>
      </c>
      <c r="R250" s="14" t="str">
        <f>if('RB Formula'!R250 = 0, " ", 'RB Formula'!S250)</f>
        <v> </v>
      </c>
      <c r="S250" s="13" t="str">
        <f>'RB Formula'!B250</f>
        <v/>
      </c>
      <c r="T250" s="14" t="str">
        <f>'RB Formula'!C250</f>
        <v/>
      </c>
      <c r="U250" s="13" t="str">
        <f>'WR Formula'!A250&amp;", "&amp;'WR Formula'!B250</f>
        <v>, </v>
      </c>
      <c r="AB250" s="13" t="str">
        <f>if('WR Formula'!N250 = 0, " ", 'WR Formula'!P250)</f>
        <v> </v>
      </c>
      <c r="AC250" s="13"/>
      <c r="AD250" s="13" t="str">
        <f>'WR Formula'!C250</f>
        <v/>
      </c>
      <c r="AE250" s="13" t="str">
        <f>'TE Formula'!A250&amp;", "&amp;'TE Formula'!B250</f>
        <v>, </v>
      </c>
      <c r="AL250" s="13" t="str">
        <f>if('TE Formula'!P250 = 0, " ", 'TE Formula'!R250)</f>
        <v> </v>
      </c>
      <c r="AM250" s="13"/>
      <c r="AN250" s="13" t="str">
        <f>'TE Formula'!C250</f>
        <v/>
      </c>
      <c r="AO250" s="13" t="str">
        <f>'OT Formula'!A250&amp;", "&amp;'OT Formula'!B250</f>
        <v>, </v>
      </c>
      <c r="AV250" s="13" t="str">
        <f>if('OT Formula'!N250 = 0, " ", 'OT Formula'!O250)</f>
        <v> </v>
      </c>
      <c r="AW250" s="13" t="str">
        <f>'OT Formula'!B250</f>
        <v/>
      </c>
      <c r="AX250" s="13" t="str">
        <f>'OT Formula'!C250</f>
        <v/>
      </c>
      <c r="AY250" s="15" t="str">
        <f>'IOL Formula'!A250&amp;", "&amp;'IOL Formula'!B250</f>
        <v>, </v>
      </c>
      <c r="BF250" s="13" t="str">
        <f>if('IOL Formula'!N250 = 0, " ", 'IOL Formula'!O250)</f>
        <v> </v>
      </c>
      <c r="BG250" s="13" t="str">
        <f>'IOL Formula'!B250</f>
        <v/>
      </c>
      <c r="BH250" s="13" t="str">
        <f>'IOL Formula'!C250</f>
        <v/>
      </c>
    </row>
    <row r="251">
      <c r="A251" s="13" t="str">
        <f>'QB Formula'!A251&amp;", "&amp;'QB Formula'!B251</f>
        <v>, </v>
      </c>
      <c r="H251" s="13" t="str">
        <f>if('QB Formula'!P251 = 0, " ", 'QB Formula'!P251)</f>
        <v> </v>
      </c>
      <c r="I251" s="13"/>
      <c r="J251" s="13" t="str">
        <f>'QB Formula'!C251</f>
        <v/>
      </c>
      <c r="K251" s="13" t="str">
        <f>'RB Formula'!A251&amp;", "&amp;'RB Formula'!B251</f>
        <v>, </v>
      </c>
      <c r="R251" s="14" t="str">
        <f>if('RB Formula'!R251 = 0, " ", 'RB Formula'!S251)</f>
        <v> </v>
      </c>
      <c r="S251" s="13" t="str">
        <f>'RB Formula'!B251</f>
        <v/>
      </c>
      <c r="T251" s="14" t="str">
        <f>'RB Formula'!C251</f>
        <v/>
      </c>
      <c r="U251" s="13" t="str">
        <f>'WR Formula'!A251&amp;", "&amp;'WR Formula'!B251</f>
        <v>, </v>
      </c>
      <c r="AB251" s="13" t="str">
        <f>if('WR Formula'!N251 = 0, " ", 'WR Formula'!P251)</f>
        <v> </v>
      </c>
      <c r="AC251" s="13"/>
      <c r="AD251" s="13" t="str">
        <f>'WR Formula'!C251</f>
        <v/>
      </c>
      <c r="AE251" s="13" t="str">
        <f>'TE Formula'!A251&amp;", "&amp;'TE Formula'!B251</f>
        <v>, </v>
      </c>
      <c r="AL251" s="13" t="str">
        <f>if('TE Formula'!P251 = 0, " ", 'TE Formula'!R251)</f>
        <v> </v>
      </c>
      <c r="AM251" s="13"/>
      <c r="AN251" s="13" t="str">
        <f>'TE Formula'!C251</f>
        <v/>
      </c>
      <c r="AO251" s="13" t="str">
        <f>'OT Formula'!A251&amp;", "&amp;'OT Formula'!B251</f>
        <v>, </v>
      </c>
      <c r="AV251" s="13" t="str">
        <f>if('OT Formula'!N251 = 0, " ", 'OT Formula'!O251)</f>
        <v> </v>
      </c>
      <c r="AW251" s="13" t="str">
        <f>'OT Formula'!B251</f>
        <v/>
      </c>
      <c r="AX251" s="13" t="str">
        <f>'OT Formula'!C251</f>
        <v/>
      </c>
      <c r="AY251" s="15" t="str">
        <f>'IOL Formula'!A251&amp;", "&amp;'IOL Formula'!B251</f>
        <v>, </v>
      </c>
      <c r="BF251" s="13" t="str">
        <f>if('IOL Formula'!N251 = 0, " ", 'IOL Formula'!O251)</f>
        <v> </v>
      </c>
      <c r="BG251" s="13" t="str">
        <f>'IOL Formula'!B251</f>
        <v/>
      </c>
      <c r="BH251" s="13" t="str">
        <f>'IOL Formula'!C251</f>
        <v/>
      </c>
    </row>
    <row r="252">
      <c r="A252" s="13" t="str">
        <f>'QB Formula'!A252&amp;", "&amp;'QB Formula'!B252</f>
        <v>, </v>
      </c>
      <c r="H252" s="13" t="str">
        <f>if('QB Formula'!P252 = 0, " ", 'QB Formula'!P252)</f>
        <v> </v>
      </c>
      <c r="I252" s="13"/>
      <c r="J252" s="13" t="str">
        <f>'QB Formula'!C252</f>
        <v/>
      </c>
      <c r="K252" s="13" t="str">
        <f>'RB Formula'!A252&amp;", "&amp;'RB Formula'!B252</f>
        <v>, </v>
      </c>
      <c r="R252" s="14" t="str">
        <f>if('RB Formula'!R252 = 0, " ", 'RB Formula'!S252)</f>
        <v> </v>
      </c>
      <c r="S252" s="13" t="str">
        <f>'RB Formula'!B252</f>
        <v/>
      </c>
      <c r="T252" s="14" t="str">
        <f>'RB Formula'!C252</f>
        <v/>
      </c>
      <c r="U252" s="13" t="str">
        <f>'WR Formula'!A252&amp;", "&amp;'WR Formula'!B252</f>
        <v>, </v>
      </c>
      <c r="AB252" s="13" t="str">
        <f>if('WR Formula'!N252 = 0, " ", 'WR Formula'!P252)</f>
        <v> </v>
      </c>
      <c r="AC252" s="13"/>
      <c r="AD252" s="13" t="str">
        <f>'WR Formula'!C252</f>
        <v/>
      </c>
      <c r="AE252" s="13" t="str">
        <f>'TE Formula'!A252&amp;", "&amp;'TE Formula'!B252</f>
        <v>, </v>
      </c>
      <c r="AL252" s="13" t="str">
        <f>if('TE Formula'!P252 = 0, " ", 'TE Formula'!R252)</f>
        <v> </v>
      </c>
      <c r="AM252" s="13"/>
      <c r="AN252" s="13" t="str">
        <f>'TE Formula'!C252</f>
        <v/>
      </c>
      <c r="AO252" s="13" t="str">
        <f>'OT Formula'!A252&amp;", "&amp;'OT Formula'!B252</f>
        <v>, </v>
      </c>
      <c r="AV252" s="13" t="str">
        <f>if('OT Formula'!N252 = 0, " ", 'OT Formula'!O252)</f>
        <v> </v>
      </c>
      <c r="AW252" s="13" t="str">
        <f>'OT Formula'!B252</f>
        <v/>
      </c>
      <c r="AX252" s="13" t="str">
        <f>'OT Formula'!C252</f>
        <v/>
      </c>
      <c r="AY252" s="15" t="str">
        <f>'IOL Formula'!A252&amp;", "&amp;'IOL Formula'!B252</f>
        <v>, </v>
      </c>
      <c r="BF252" s="13" t="str">
        <f>if('IOL Formula'!N252 = 0, " ", 'IOL Formula'!O252)</f>
        <v> </v>
      </c>
      <c r="BG252" s="13" t="str">
        <f>'IOL Formula'!B252</f>
        <v/>
      </c>
      <c r="BH252" s="13" t="str">
        <f>'IOL Formula'!C252</f>
        <v/>
      </c>
    </row>
    <row r="253">
      <c r="A253" s="13" t="str">
        <f>'QB Formula'!A253&amp;", "&amp;'QB Formula'!B253</f>
        <v>, </v>
      </c>
      <c r="H253" s="13" t="str">
        <f>if('QB Formula'!P253 = 0, " ", 'QB Formula'!P253)</f>
        <v> </v>
      </c>
      <c r="I253" s="13"/>
      <c r="J253" s="13" t="str">
        <f>'QB Formula'!C253</f>
        <v/>
      </c>
      <c r="K253" s="13" t="str">
        <f>'RB Formula'!A253&amp;", "&amp;'RB Formula'!B253</f>
        <v>, </v>
      </c>
      <c r="R253" s="14" t="str">
        <f>if('RB Formula'!R253 = 0, " ", 'RB Formula'!S253)</f>
        <v> </v>
      </c>
      <c r="S253" s="13" t="str">
        <f>'RB Formula'!B253</f>
        <v/>
      </c>
      <c r="T253" s="14" t="str">
        <f>'RB Formula'!C253</f>
        <v/>
      </c>
      <c r="U253" s="13" t="str">
        <f>'WR Formula'!A253&amp;", "&amp;'WR Formula'!B253</f>
        <v>, </v>
      </c>
      <c r="AB253" s="13" t="str">
        <f>if('WR Formula'!N253 = 0, " ", 'WR Formula'!P253)</f>
        <v> </v>
      </c>
      <c r="AC253" s="13"/>
      <c r="AD253" s="13" t="str">
        <f>'WR Formula'!C253</f>
        <v/>
      </c>
      <c r="AE253" s="13" t="str">
        <f>'TE Formula'!A253&amp;", "&amp;'TE Formula'!B253</f>
        <v>, </v>
      </c>
      <c r="AL253" s="13" t="str">
        <f>if('TE Formula'!P253 = 0, " ", 'TE Formula'!R253)</f>
        <v> </v>
      </c>
      <c r="AM253" s="13"/>
      <c r="AN253" s="13" t="str">
        <f>'TE Formula'!C253</f>
        <v/>
      </c>
      <c r="AO253" s="13" t="str">
        <f>'OT Formula'!A253&amp;", "&amp;'OT Formula'!B253</f>
        <v>, </v>
      </c>
      <c r="AV253" s="13" t="str">
        <f>if('OT Formula'!N253 = 0, " ", 'OT Formula'!O253)</f>
        <v> </v>
      </c>
      <c r="AW253" s="13" t="str">
        <f>'OT Formula'!B253</f>
        <v/>
      </c>
      <c r="AX253" s="13" t="str">
        <f>'OT Formula'!C253</f>
        <v/>
      </c>
      <c r="AY253" s="15" t="str">
        <f>'IOL Formula'!A253&amp;", "&amp;'IOL Formula'!B253</f>
        <v>, </v>
      </c>
      <c r="BF253" s="13" t="str">
        <f>if('IOL Formula'!N253 = 0, " ", 'IOL Formula'!O253)</f>
        <v> </v>
      </c>
      <c r="BG253" s="13" t="str">
        <f>'IOL Formula'!B253</f>
        <v/>
      </c>
      <c r="BH253" s="13" t="str">
        <f>'IOL Formula'!C253</f>
        <v/>
      </c>
    </row>
    <row r="254">
      <c r="A254" s="13" t="str">
        <f>'QB Formula'!A254&amp;", "&amp;'QB Formula'!B254</f>
        <v>, </v>
      </c>
      <c r="H254" s="13" t="str">
        <f>if('QB Formula'!P254 = 0, " ", 'QB Formula'!P254)</f>
        <v> </v>
      </c>
      <c r="I254" s="13"/>
      <c r="J254" s="13" t="str">
        <f>'QB Formula'!C254</f>
        <v/>
      </c>
      <c r="K254" s="13" t="str">
        <f>'RB Formula'!A254&amp;", "&amp;'RB Formula'!B254</f>
        <v>, </v>
      </c>
      <c r="R254" s="14" t="str">
        <f>if('RB Formula'!R254 = 0, " ", 'RB Formula'!S254)</f>
        <v> </v>
      </c>
      <c r="S254" s="13" t="str">
        <f>'RB Formula'!B254</f>
        <v/>
      </c>
      <c r="T254" s="14" t="str">
        <f>'RB Formula'!C254</f>
        <v/>
      </c>
      <c r="U254" s="13" t="str">
        <f>'WR Formula'!A254&amp;", "&amp;'WR Formula'!B254</f>
        <v>, </v>
      </c>
      <c r="AB254" s="13" t="str">
        <f>if('WR Formula'!N254 = 0, " ", 'WR Formula'!P254)</f>
        <v> </v>
      </c>
      <c r="AC254" s="13"/>
      <c r="AD254" s="13" t="str">
        <f>'WR Formula'!C254</f>
        <v/>
      </c>
      <c r="AE254" s="13" t="str">
        <f>'TE Formula'!A254&amp;", "&amp;'TE Formula'!B254</f>
        <v>, </v>
      </c>
      <c r="AL254" s="13" t="str">
        <f>if('TE Formula'!P254 = 0, " ", 'TE Formula'!R254)</f>
        <v> </v>
      </c>
      <c r="AM254" s="13"/>
      <c r="AN254" s="13" t="str">
        <f>'TE Formula'!C254</f>
        <v/>
      </c>
      <c r="AO254" s="13" t="str">
        <f>'OT Formula'!A254&amp;", "&amp;'OT Formula'!B254</f>
        <v>, </v>
      </c>
      <c r="AV254" s="13" t="str">
        <f>if('OT Formula'!N254 = 0, " ", 'OT Formula'!O254)</f>
        <v> </v>
      </c>
      <c r="AW254" s="13" t="str">
        <f>'OT Formula'!B254</f>
        <v/>
      </c>
      <c r="AX254" s="13" t="str">
        <f>'OT Formula'!C254</f>
        <v/>
      </c>
      <c r="AY254" s="15" t="str">
        <f>'IOL Formula'!A254&amp;", "&amp;'IOL Formula'!B254</f>
        <v>, </v>
      </c>
      <c r="BF254" s="13" t="str">
        <f>if('IOL Formula'!N254 = 0, " ", 'IOL Formula'!O254)</f>
        <v> </v>
      </c>
      <c r="BG254" s="13" t="str">
        <f>'IOL Formula'!B254</f>
        <v/>
      </c>
      <c r="BH254" s="13" t="str">
        <f>'IOL Formula'!C254</f>
        <v/>
      </c>
    </row>
    <row r="255">
      <c r="A255" s="13" t="str">
        <f>'QB Formula'!A255&amp;", "&amp;'QB Formula'!B255</f>
        <v>, </v>
      </c>
      <c r="H255" s="13" t="str">
        <f>if('QB Formula'!P255 = 0, " ", 'QB Formula'!P255)</f>
        <v> </v>
      </c>
      <c r="I255" s="13"/>
      <c r="J255" s="13" t="str">
        <f>'QB Formula'!C255</f>
        <v/>
      </c>
      <c r="K255" s="13" t="str">
        <f>'RB Formula'!A255&amp;", "&amp;'RB Formula'!B255</f>
        <v>, </v>
      </c>
      <c r="R255" s="14" t="str">
        <f>if('RB Formula'!R255 = 0, " ", 'RB Formula'!S255)</f>
        <v> </v>
      </c>
      <c r="S255" s="13" t="str">
        <f>'RB Formula'!B255</f>
        <v/>
      </c>
      <c r="T255" s="14" t="str">
        <f>'RB Formula'!C255</f>
        <v/>
      </c>
      <c r="U255" s="13" t="str">
        <f>'WR Formula'!A255&amp;", "&amp;'WR Formula'!B255</f>
        <v>, </v>
      </c>
      <c r="AB255" s="13" t="str">
        <f>if('WR Formula'!N255 = 0, " ", 'WR Formula'!P255)</f>
        <v> </v>
      </c>
      <c r="AC255" s="13"/>
      <c r="AD255" s="13" t="str">
        <f>'WR Formula'!C255</f>
        <v/>
      </c>
      <c r="AE255" s="13" t="str">
        <f>'TE Formula'!A255&amp;", "&amp;'TE Formula'!B255</f>
        <v>, </v>
      </c>
      <c r="AL255" s="13" t="str">
        <f>if('TE Formula'!P255 = 0, " ", 'TE Formula'!R255)</f>
        <v> </v>
      </c>
      <c r="AM255" s="13"/>
      <c r="AN255" s="13" t="str">
        <f>'TE Formula'!C255</f>
        <v/>
      </c>
      <c r="AO255" s="13" t="str">
        <f>'OT Formula'!A255&amp;", "&amp;'OT Formula'!B255</f>
        <v>, </v>
      </c>
      <c r="AV255" s="13" t="str">
        <f>if('OT Formula'!N255 = 0, " ", 'OT Formula'!O255)</f>
        <v> </v>
      </c>
      <c r="AW255" s="13" t="str">
        <f>'OT Formula'!B255</f>
        <v/>
      </c>
      <c r="AX255" s="13" t="str">
        <f>'OT Formula'!C255</f>
        <v/>
      </c>
      <c r="AY255" s="15" t="str">
        <f>'IOL Formula'!A255&amp;", "&amp;'IOL Formula'!B255</f>
        <v>, </v>
      </c>
      <c r="BF255" s="13" t="str">
        <f>if('IOL Formula'!N255 = 0, " ", 'IOL Formula'!O255)</f>
        <v> </v>
      </c>
      <c r="BG255" s="13" t="str">
        <f>'IOL Formula'!B255</f>
        <v/>
      </c>
      <c r="BH255" s="13" t="str">
        <f>'IOL Formula'!C255</f>
        <v/>
      </c>
    </row>
    <row r="256">
      <c r="A256" s="13" t="str">
        <f>'QB Formula'!A256&amp;", "&amp;'QB Formula'!B256</f>
        <v>, </v>
      </c>
      <c r="H256" s="13" t="str">
        <f>if('QB Formula'!P256 = 0, " ", 'QB Formula'!P256)</f>
        <v> </v>
      </c>
      <c r="I256" s="13"/>
      <c r="J256" s="13" t="str">
        <f>'QB Formula'!C256</f>
        <v/>
      </c>
      <c r="K256" s="13" t="str">
        <f>'RB Formula'!A256&amp;", "&amp;'RB Formula'!B256</f>
        <v>, </v>
      </c>
      <c r="R256" s="14" t="str">
        <f>if('RB Formula'!R256 = 0, " ", 'RB Formula'!S256)</f>
        <v> </v>
      </c>
      <c r="S256" s="13" t="str">
        <f>'RB Formula'!B256</f>
        <v/>
      </c>
      <c r="T256" s="14" t="str">
        <f>'RB Formula'!C256</f>
        <v/>
      </c>
      <c r="U256" s="13" t="str">
        <f>'WR Formula'!A256&amp;", "&amp;'WR Formula'!B256</f>
        <v>, </v>
      </c>
      <c r="AB256" s="13" t="str">
        <f>if('WR Formula'!N256 = 0, " ", 'WR Formula'!P256)</f>
        <v> </v>
      </c>
      <c r="AC256" s="13"/>
      <c r="AD256" s="13" t="str">
        <f>'WR Formula'!C256</f>
        <v/>
      </c>
      <c r="AE256" s="13" t="str">
        <f>'TE Formula'!A256&amp;", "&amp;'TE Formula'!B256</f>
        <v>, </v>
      </c>
      <c r="AL256" s="13" t="str">
        <f>if('TE Formula'!P256 = 0, " ", 'TE Formula'!R256)</f>
        <v> </v>
      </c>
      <c r="AM256" s="13"/>
      <c r="AN256" s="13" t="str">
        <f>'TE Formula'!C256</f>
        <v/>
      </c>
      <c r="AO256" s="13" t="str">
        <f>'OT Formula'!A256&amp;", "&amp;'OT Formula'!B256</f>
        <v>, </v>
      </c>
      <c r="AV256" s="13" t="str">
        <f>if('OT Formula'!N256 = 0, " ", 'OT Formula'!O256)</f>
        <v> </v>
      </c>
      <c r="AW256" s="13" t="str">
        <f>'OT Formula'!B256</f>
        <v/>
      </c>
      <c r="AX256" s="13" t="str">
        <f>'OT Formula'!C256</f>
        <v/>
      </c>
      <c r="AY256" s="15" t="str">
        <f>'IOL Formula'!A256&amp;", "&amp;'IOL Formula'!B256</f>
        <v>, </v>
      </c>
      <c r="BF256" s="13" t="str">
        <f>if('IOL Formula'!N256 = 0, " ", 'IOL Formula'!O256)</f>
        <v> </v>
      </c>
      <c r="BG256" s="13" t="str">
        <f>'IOL Formula'!B256</f>
        <v/>
      </c>
      <c r="BH256" s="13" t="str">
        <f>'IOL Formula'!C256</f>
        <v/>
      </c>
    </row>
    <row r="257">
      <c r="A257" s="13" t="str">
        <f>'QB Formula'!A257&amp;", "&amp;'QB Formula'!B257</f>
        <v>, </v>
      </c>
      <c r="H257" s="13" t="str">
        <f>if('QB Formula'!P257 = 0, " ", 'QB Formula'!P257)</f>
        <v> </v>
      </c>
      <c r="I257" s="13"/>
      <c r="J257" s="13" t="str">
        <f>'QB Formula'!C257</f>
        <v/>
      </c>
      <c r="K257" s="13" t="str">
        <f>'RB Formula'!A257&amp;", "&amp;'RB Formula'!B257</f>
        <v>, </v>
      </c>
      <c r="R257" s="14" t="str">
        <f>if('RB Formula'!R257 = 0, " ", 'RB Formula'!S257)</f>
        <v> </v>
      </c>
      <c r="S257" s="13" t="str">
        <f>'RB Formula'!B257</f>
        <v/>
      </c>
      <c r="T257" s="14" t="str">
        <f>'RB Formula'!C257</f>
        <v/>
      </c>
      <c r="U257" s="13" t="str">
        <f>'WR Formula'!A257&amp;", "&amp;'WR Formula'!B257</f>
        <v>, </v>
      </c>
      <c r="AB257" s="13" t="str">
        <f>if('WR Formula'!N257 = 0, " ", 'WR Formula'!P257)</f>
        <v> </v>
      </c>
      <c r="AC257" s="13"/>
      <c r="AD257" s="13" t="str">
        <f>'WR Formula'!C257</f>
        <v/>
      </c>
      <c r="AE257" s="13" t="str">
        <f>'TE Formula'!A257&amp;", "&amp;'TE Formula'!B257</f>
        <v>, </v>
      </c>
      <c r="AL257" s="13" t="str">
        <f>if('TE Formula'!P257 = 0, " ", 'TE Formula'!R257)</f>
        <v> </v>
      </c>
      <c r="AM257" s="13"/>
      <c r="AN257" s="13" t="str">
        <f>'TE Formula'!C257</f>
        <v/>
      </c>
      <c r="AO257" s="13" t="str">
        <f>'OT Formula'!A257&amp;", "&amp;'OT Formula'!B257</f>
        <v>, </v>
      </c>
      <c r="AV257" s="13" t="str">
        <f>if('OT Formula'!N257 = 0, " ", 'OT Formula'!O257)</f>
        <v> </v>
      </c>
      <c r="AW257" s="13" t="str">
        <f>'OT Formula'!B257</f>
        <v/>
      </c>
      <c r="AX257" s="13" t="str">
        <f>'OT Formula'!C257</f>
        <v/>
      </c>
      <c r="AY257" s="15" t="str">
        <f>'IOL Formula'!A257&amp;", "&amp;'IOL Formula'!B257</f>
        <v>, </v>
      </c>
      <c r="BF257" s="13" t="str">
        <f>if('IOL Formula'!N257 = 0, " ", 'IOL Formula'!O257)</f>
        <v> </v>
      </c>
      <c r="BG257" s="13" t="str">
        <f>'IOL Formula'!B257</f>
        <v/>
      </c>
      <c r="BH257" s="13" t="str">
        <f>'IOL Formula'!C257</f>
        <v/>
      </c>
    </row>
    <row r="258">
      <c r="A258" s="13" t="str">
        <f>'QB Formula'!A258&amp;", "&amp;'QB Formula'!B258</f>
        <v>, </v>
      </c>
      <c r="H258" s="13" t="str">
        <f>if('QB Formula'!P258 = 0, " ", 'QB Formula'!P258)</f>
        <v> </v>
      </c>
      <c r="I258" s="13"/>
      <c r="J258" s="13" t="str">
        <f>'QB Formula'!C258</f>
        <v/>
      </c>
      <c r="K258" s="13" t="str">
        <f>'RB Formula'!A258&amp;", "&amp;'RB Formula'!B258</f>
        <v>, </v>
      </c>
      <c r="R258" s="14" t="str">
        <f>if('RB Formula'!R258 = 0, " ", 'RB Formula'!S258)</f>
        <v> </v>
      </c>
      <c r="S258" s="13" t="str">
        <f>'RB Formula'!B258</f>
        <v/>
      </c>
      <c r="T258" s="14" t="str">
        <f>'RB Formula'!C258</f>
        <v/>
      </c>
      <c r="U258" s="13" t="str">
        <f>'WR Formula'!A258&amp;", "&amp;'WR Formula'!B258</f>
        <v>, </v>
      </c>
      <c r="AB258" s="13" t="str">
        <f>if('WR Formula'!N258 = 0, " ", 'WR Formula'!P258)</f>
        <v> </v>
      </c>
      <c r="AC258" s="13"/>
      <c r="AD258" s="13" t="str">
        <f>'WR Formula'!C258</f>
        <v/>
      </c>
      <c r="AE258" s="13" t="str">
        <f>'TE Formula'!A258&amp;", "&amp;'TE Formula'!B258</f>
        <v>, </v>
      </c>
      <c r="AL258" s="13" t="str">
        <f>if('TE Formula'!P258 = 0, " ", 'TE Formula'!R258)</f>
        <v> </v>
      </c>
      <c r="AM258" s="13"/>
      <c r="AN258" s="13" t="str">
        <f>'TE Formula'!C258</f>
        <v/>
      </c>
      <c r="AO258" s="13" t="str">
        <f>'OT Formula'!A258&amp;", "&amp;'OT Formula'!B258</f>
        <v>, </v>
      </c>
      <c r="AV258" s="13" t="str">
        <f>if('OT Formula'!N258 = 0, " ", 'OT Formula'!O258)</f>
        <v> </v>
      </c>
      <c r="AW258" s="13" t="str">
        <f>'OT Formula'!B258</f>
        <v/>
      </c>
      <c r="AX258" s="13" t="str">
        <f>'OT Formula'!C258</f>
        <v/>
      </c>
      <c r="AY258" s="15" t="str">
        <f>'IOL Formula'!A258&amp;", "&amp;'IOL Formula'!B258</f>
        <v>, </v>
      </c>
      <c r="BF258" s="13" t="str">
        <f>if('IOL Formula'!N258 = 0, " ", 'IOL Formula'!O258)</f>
        <v> </v>
      </c>
      <c r="BG258" s="13" t="str">
        <f>'IOL Formula'!B258</f>
        <v/>
      </c>
      <c r="BH258" s="13" t="str">
        <f>'IOL Formula'!C258</f>
        <v/>
      </c>
    </row>
    <row r="259">
      <c r="A259" s="13" t="str">
        <f>'QB Formula'!A259&amp;", "&amp;'QB Formula'!B259</f>
        <v>, </v>
      </c>
      <c r="H259" s="13" t="str">
        <f>if('QB Formula'!P259 = 0, " ", 'QB Formula'!P259)</f>
        <v> </v>
      </c>
      <c r="I259" s="13"/>
      <c r="J259" s="13" t="str">
        <f>'QB Formula'!C259</f>
        <v/>
      </c>
      <c r="K259" s="13" t="str">
        <f>'RB Formula'!A259&amp;", "&amp;'RB Formula'!B259</f>
        <v>, </v>
      </c>
      <c r="R259" s="14" t="str">
        <f>if('RB Formula'!R259 = 0, " ", 'RB Formula'!S259)</f>
        <v> </v>
      </c>
      <c r="S259" s="13" t="str">
        <f>'RB Formula'!B259</f>
        <v/>
      </c>
      <c r="T259" s="14" t="str">
        <f>'RB Formula'!C259</f>
        <v/>
      </c>
      <c r="U259" s="13" t="str">
        <f>'WR Formula'!A259&amp;", "&amp;'WR Formula'!B259</f>
        <v>, </v>
      </c>
      <c r="AB259" s="13" t="str">
        <f>if('WR Formula'!N259 = 0, " ", 'WR Formula'!P259)</f>
        <v> </v>
      </c>
      <c r="AC259" s="13"/>
      <c r="AD259" s="13" t="str">
        <f>'WR Formula'!C259</f>
        <v/>
      </c>
      <c r="AE259" s="13" t="str">
        <f>'TE Formula'!A259&amp;", "&amp;'TE Formula'!B259</f>
        <v>, </v>
      </c>
      <c r="AL259" s="13" t="str">
        <f>if('TE Formula'!P259 = 0, " ", 'TE Formula'!R259)</f>
        <v> </v>
      </c>
      <c r="AM259" s="13"/>
      <c r="AN259" s="13" t="str">
        <f>'TE Formula'!C259</f>
        <v/>
      </c>
      <c r="AO259" s="13" t="str">
        <f>'OT Formula'!A259&amp;", "&amp;'OT Formula'!B259</f>
        <v>, </v>
      </c>
      <c r="AV259" s="13" t="str">
        <f>if('OT Formula'!N259 = 0, " ", 'OT Formula'!O259)</f>
        <v> </v>
      </c>
      <c r="AW259" s="13" t="str">
        <f>'OT Formula'!B259</f>
        <v/>
      </c>
      <c r="AX259" s="13" t="str">
        <f>'OT Formula'!C259</f>
        <v/>
      </c>
      <c r="AY259" s="15" t="str">
        <f>'IOL Formula'!A259&amp;", "&amp;'IOL Formula'!B259</f>
        <v>, </v>
      </c>
      <c r="BF259" s="13" t="str">
        <f>if('IOL Formula'!N259 = 0, " ", 'IOL Formula'!O259)</f>
        <v> </v>
      </c>
      <c r="BG259" s="13" t="str">
        <f>'IOL Formula'!B259</f>
        <v/>
      </c>
      <c r="BH259" s="13" t="str">
        <f>'IOL Formula'!C259</f>
        <v/>
      </c>
    </row>
    <row r="260">
      <c r="A260" s="13" t="str">
        <f>'QB Formula'!A260&amp;", "&amp;'QB Formula'!B260</f>
        <v>, </v>
      </c>
      <c r="H260" s="13" t="str">
        <f>if('QB Formula'!P260 = 0, " ", 'QB Formula'!P260)</f>
        <v> </v>
      </c>
      <c r="I260" s="13"/>
      <c r="J260" s="13" t="str">
        <f>'QB Formula'!C260</f>
        <v/>
      </c>
      <c r="K260" s="13" t="str">
        <f>'RB Formula'!A260&amp;", "&amp;'RB Formula'!B260</f>
        <v>, </v>
      </c>
      <c r="R260" s="14" t="str">
        <f>if('RB Formula'!R260 = 0, " ", 'RB Formula'!S260)</f>
        <v> </v>
      </c>
      <c r="S260" s="13" t="str">
        <f>'RB Formula'!B260</f>
        <v/>
      </c>
      <c r="T260" s="14" t="str">
        <f>'RB Formula'!C260</f>
        <v/>
      </c>
      <c r="U260" s="13" t="str">
        <f>'WR Formula'!A260&amp;", "&amp;'WR Formula'!B260</f>
        <v>, </v>
      </c>
      <c r="AB260" s="13" t="str">
        <f>if('WR Formula'!N260 = 0, " ", 'WR Formula'!P260)</f>
        <v> </v>
      </c>
      <c r="AC260" s="13"/>
      <c r="AD260" s="13" t="str">
        <f>'WR Formula'!C260</f>
        <v/>
      </c>
      <c r="AE260" s="13" t="str">
        <f>'TE Formula'!A260&amp;", "&amp;'TE Formula'!B260</f>
        <v>, </v>
      </c>
      <c r="AL260" s="13" t="str">
        <f>if('TE Formula'!P260 = 0, " ", 'TE Formula'!R260)</f>
        <v> </v>
      </c>
      <c r="AM260" s="13"/>
      <c r="AN260" s="13" t="str">
        <f>'TE Formula'!C260</f>
        <v/>
      </c>
      <c r="AO260" s="13" t="str">
        <f>'OT Formula'!A260&amp;", "&amp;'OT Formula'!B260</f>
        <v>, </v>
      </c>
      <c r="AV260" s="13" t="str">
        <f>if('OT Formula'!N260 = 0, " ", 'OT Formula'!O260)</f>
        <v> </v>
      </c>
      <c r="AW260" s="13" t="str">
        <f>'OT Formula'!B260</f>
        <v/>
      </c>
      <c r="AX260" s="13" t="str">
        <f>'OT Formula'!C260</f>
        <v/>
      </c>
      <c r="AY260" s="15" t="str">
        <f>'IOL Formula'!A260&amp;", "&amp;'IOL Formula'!B260</f>
        <v>, </v>
      </c>
      <c r="BF260" s="13" t="str">
        <f>if('IOL Formula'!N260 = 0, " ", 'IOL Formula'!O260)</f>
        <v> </v>
      </c>
      <c r="BG260" s="13" t="str">
        <f>'IOL Formula'!B260</f>
        <v/>
      </c>
      <c r="BH260" s="13" t="str">
        <f>'IOL Formula'!C260</f>
        <v/>
      </c>
    </row>
    <row r="261">
      <c r="A261" s="13" t="str">
        <f>'QB Formula'!A261&amp;", "&amp;'QB Formula'!B261</f>
        <v>, </v>
      </c>
      <c r="H261" s="13" t="str">
        <f>if('QB Formula'!P261 = 0, " ", 'QB Formula'!P261)</f>
        <v> </v>
      </c>
      <c r="I261" s="13"/>
      <c r="J261" s="13" t="str">
        <f>'QB Formula'!C261</f>
        <v/>
      </c>
      <c r="K261" s="13" t="str">
        <f>'RB Formula'!A261&amp;", "&amp;'RB Formula'!B261</f>
        <v>, </v>
      </c>
      <c r="R261" s="14" t="str">
        <f>if('RB Formula'!R261 = 0, " ", 'RB Formula'!S261)</f>
        <v> </v>
      </c>
      <c r="S261" s="13" t="str">
        <f>'RB Formula'!B261</f>
        <v/>
      </c>
      <c r="T261" s="14" t="str">
        <f>'RB Formula'!C261</f>
        <v/>
      </c>
      <c r="U261" s="13" t="str">
        <f>'WR Formula'!A261&amp;", "&amp;'WR Formula'!B261</f>
        <v>, </v>
      </c>
      <c r="AB261" s="13" t="str">
        <f>if('WR Formula'!N261 = 0, " ", 'WR Formula'!P261)</f>
        <v> </v>
      </c>
      <c r="AC261" s="13"/>
      <c r="AD261" s="13" t="str">
        <f>'WR Formula'!C261</f>
        <v/>
      </c>
      <c r="AE261" s="13" t="str">
        <f>'TE Formula'!A261&amp;", "&amp;'TE Formula'!B261</f>
        <v>, </v>
      </c>
      <c r="AL261" s="13" t="str">
        <f>if('TE Formula'!P261 = 0, " ", 'TE Formula'!R261)</f>
        <v> </v>
      </c>
      <c r="AM261" s="13"/>
      <c r="AN261" s="13" t="str">
        <f>'TE Formula'!C261</f>
        <v/>
      </c>
      <c r="AO261" s="13" t="str">
        <f>'OT Formula'!A261&amp;", "&amp;'OT Formula'!B261</f>
        <v>, </v>
      </c>
      <c r="AV261" s="13" t="str">
        <f>if('OT Formula'!N261 = 0, " ", 'OT Formula'!O261)</f>
        <v> </v>
      </c>
      <c r="AW261" s="13" t="str">
        <f>'OT Formula'!B261</f>
        <v/>
      </c>
      <c r="AX261" s="13" t="str">
        <f>'OT Formula'!C261</f>
        <v/>
      </c>
      <c r="AY261" s="15" t="str">
        <f>'IOL Formula'!A261&amp;", "&amp;'IOL Formula'!B261</f>
        <v>, </v>
      </c>
      <c r="BF261" s="13" t="str">
        <f>if('IOL Formula'!N261 = 0, " ", 'IOL Formula'!O261)</f>
        <v> </v>
      </c>
      <c r="BG261" s="13" t="str">
        <f>'IOL Formula'!B261</f>
        <v/>
      </c>
      <c r="BH261" s="13" t="str">
        <f>'IOL Formula'!C261</f>
        <v/>
      </c>
    </row>
    <row r="262">
      <c r="A262" s="13" t="str">
        <f>'QB Formula'!A262&amp;", "&amp;'QB Formula'!B262</f>
        <v>, </v>
      </c>
      <c r="H262" s="13" t="str">
        <f>if('QB Formula'!P262 = 0, " ", 'QB Formula'!P262)</f>
        <v> </v>
      </c>
      <c r="I262" s="13"/>
      <c r="J262" s="13" t="str">
        <f>'QB Formula'!C262</f>
        <v/>
      </c>
      <c r="K262" s="13" t="str">
        <f>'RB Formula'!A262&amp;", "&amp;'RB Formula'!B262</f>
        <v>, </v>
      </c>
      <c r="R262" s="14" t="str">
        <f>if('RB Formula'!R262 = 0, " ", 'RB Formula'!S262)</f>
        <v> </v>
      </c>
      <c r="S262" s="13" t="str">
        <f>'RB Formula'!B262</f>
        <v/>
      </c>
      <c r="T262" s="14" t="str">
        <f>'RB Formula'!C262</f>
        <v/>
      </c>
      <c r="U262" s="13" t="str">
        <f>'WR Formula'!A262&amp;", "&amp;'WR Formula'!B262</f>
        <v>, </v>
      </c>
      <c r="AB262" s="13" t="str">
        <f>if('WR Formula'!N262 = 0, " ", 'WR Formula'!P262)</f>
        <v> </v>
      </c>
      <c r="AC262" s="13"/>
      <c r="AD262" s="13" t="str">
        <f>'WR Formula'!C262</f>
        <v/>
      </c>
      <c r="AE262" s="13" t="str">
        <f>'TE Formula'!A262&amp;", "&amp;'TE Formula'!B262</f>
        <v>, </v>
      </c>
      <c r="AL262" s="13" t="str">
        <f>if('TE Formula'!P262 = 0, " ", 'TE Formula'!R262)</f>
        <v> </v>
      </c>
      <c r="AM262" s="13"/>
      <c r="AN262" s="13" t="str">
        <f>'TE Formula'!C262</f>
        <v/>
      </c>
      <c r="AO262" s="13" t="str">
        <f>'OT Formula'!A262&amp;", "&amp;'OT Formula'!B262</f>
        <v>, </v>
      </c>
      <c r="AV262" s="13" t="str">
        <f>if('OT Formula'!N262 = 0, " ", 'OT Formula'!O262)</f>
        <v> </v>
      </c>
      <c r="AW262" s="13" t="str">
        <f>'OT Formula'!B262</f>
        <v/>
      </c>
      <c r="AX262" s="13" t="str">
        <f>'OT Formula'!C262</f>
        <v/>
      </c>
      <c r="AY262" s="15" t="str">
        <f>'IOL Formula'!A262&amp;", "&amp;'IOL Formula'!B262</f>
        <v>, </v>
      </c>
      <c r="BF262" s="13" t="str">
        <f>if('IOL Formula'!N262 = 0, " ", 'IOL Formula'!O262)</f>
        <v> </v>
      </c>
      <c r="BG262" s="13" t="str">
        <f>'IOL Formula'!B262</f>
        <v/>
      </c>
      <c r="BH262" s="13" t="str">
        <f>'IOL Formula'!C262</f>
        <v/>
      </c>
    </row>
    <row r="263">
      <c r="A263" s="13" t="str">
        <f>'QB Formula'!A263&amp;", "&amp;'QB Formula'!B263</f>
        <v>, </v>
      </c>
      <c r="H263" s="13" t="str">
        <f>if('QB Formula'!P263 = 0, " ", 'QB Formula'!P263)</f>
        <v> </v>
      </c>
      <c r="I263" s="13"/>
      <c r="J263" s="13" t="str">
        <f>'QB Formula'!C263</f>
        <v/>
      </c>
      <c r="K263" s="13" t="str">
        <f>'RB Formula'!A263&amp;", "&amp;'RB Formula'!B263</f>
        <v>, </v>
      </c>
      <c r="R263" s="14" t="str">
        <f>if('RB Formula'!R263 = 0, " ", 'RB Formula'!S263)</f>
        <v> </v>
      </c>
      <c r="S263" s="13" t="str">
        <f>'RB Formula'!B263</f>
        <v/>
      </c>
      <c r="T263" s="14" t="str">
        <f>'RB Formula'!C263</f>
        <v/>
      </c>
      <c r="U263" s="13" t="str">
        <f>'WR Formula'!A263&amp;", "&amp;'WR Formula'!B263</f>
        <v>, </v>
      </c>
      <c r="AB263" s="13" t="str">
        <f>if('WR Formula'!N263 = 0, " ", 'WR Formula'!P263)</f>
        <v> </v>
      </c>
      <c r="AC263" s="13"/>
      <c r="AD263" s="13" t="str">
        <f>'WR Formula'!C263</f>
        <v/>
      </c>
      <c r="AE263" s="13" t="str">
        <f>'TE Formula'!A263&amp;", "&amp;'TE Formula'!B263</f>
        <v>, </v>
      </c>
      <c r="AL263" s="13" t="str">
        <f>if('TE Formula'!P263 = 0, " ", 'TE Formula'!R263)</f>
        <v> </v>
      </c>
      <c r="AM263" s="13"/>
      <c r="AN263" s="13" t="str">
        <f>'TE Formula'!C263</f>
        <v/>
      </c>
      <c r="AO263" s="13" t="str">
        <f>'OT Formula'!A263&amp;", "&amp;'OT Formula'!B263</f>
        <v>, </v>
      </c>
      <c r="AV263" s="13" t="str">
        <f>if('OT Formula'!N263 = 0, " ", 'OT Formula'!O263)</f>
        <v> </v>
      </c>
      <c r="AW263" s="13" t="str">
        <f>'OT Formula'!B263</f>
        <v/>
      </c>
      <c r="AX263" s="13" t="str">
        <f>'OT Formula'!C263</f>
        <v/>
      </c>
      <c r="AY263" s="15" t="str">
        <f>'IOL Formula'!A263&amp;", "&amp;'IOL Formula'!B263</f>
        <v>, </v>
      </c>
      <c r="BF263" s="13" t="str">
        <f>if('IOL Formula'!N263 = 0, " ", 'IOL Formula'!O263)</f>
        <v> </v>
      </c>
      <c r="BG263" s="13" t="str">
        <f>'IOL Formula'!B263</f>
        <v/>
      </c>
      <c r="BH263" s="13" t="str">
        <f>'IOL Formula'!C263</f>
        <v/>
      </c>
    </row>
    <row r="264">
      <c r="A264" s="13" t="str">
        <f>'QB Formula'!A264&amp;", "&amp;'QB Formula'!B264</f>
        <v>, </v>
      </c>
      <c r="H264" s="13" t="str">
        <f>if('QB Formula'!P264 = 0, " ", 'QB Formula'!P264)</f>
        <v> </v>
      </c>
      <c r="I264" s="13"/>
      <c r="J264" s="13" t="str">
        <f>'QB Formula'!C264</f>
        <v/>
      </c>
      <c r="K264" s="13" t="str">
        <f>'RB Formula'!A264&amp;", "&amp;'RB Formula'!B264</f>
        <v>, </v>
      </c>
      <c r="R264" s="14" t="str">
        <f>if('RB Formula'!R264 = 0, " ", 'RB Formula'!S264)</f>
        <v> </v>
      </c>
      <c r="S264" s="13" t="str">
        <f>'RB Formula'!B264</f>
        <v/>
      </c>
      <c r="T264" s="14" t="str">
        <f>'RB Formula'!C264</f>
        <v/>
      </c>
      <c r="U264" s="13" t="str">
        <f>'WR Formula'!A264&amp;", "&amp;'WR Formula'!B264</f>
        <v>, </v>
      </c>
      <c r="AB264" s="13" t="str">
        <f>if('WR Formula'!N264 = 0, " ", 'WR Formula'!P264)</f>
        <v> </v>
      </c>
      <c r="AC264" s="13"/>
      <c r="AD264" s="13" t="str">
        <f>'WR Formula'!C264</f>
        <v/>
      </c>
      <c r="AE264" s="13" t="str">
        <f>'TE Formula'!A264&amp;", "&amp;'TE Formula'!B264</f>
        <v>, </v>
      </c>
      <c r="AL264" s="13" t="str">
        <f>if('TE Formula'!P264 = 0, " ", 'TE Formula'!R264)</f>
        <v> </v>
      </c>
      <c r="AM264" s="13"/>
      <c r="AN264" s="13" t="str">
        <f>'TE Formula'!C264</f>
        <v/>
      </c>
      <c r="AO264" s="13" t="str">
        <f>'OT Formula'!A264&amp;", "&amp;'OT Formula'!B264</f>
        <v>, </v>
      </c>
      <c r="AV264" s="13" t="str">
        <f>if('OT Formula'!N264 = 0, " ", 'OT Formula'!O264)</f>
        <v> </v>
      </c>
      <c r="AW264" s="13" t="str">
        <f>'OT Formula'!B264</f>
        <v/>
      </c>
      <c r="AX264" s="13" t="str">
        <f>'OT Formula'!C264</f>
        <v/>
      </c>
      <c r="AY264" s="15" t="str">
        <f>'IOL Formula'!A264&amp;", "&amp;'IOL Formula'!B264</f>
        <v>, </v>
      </c>
      <c r="BF264" s="13" t="str">
        <f>if('IOL Formula'!N264 = 0, " ", 'IOL Formula'!O264)</f>
        <v> </v>
      </c>
      <c r="BG264" s="13" t="str">
        <f>'IOL Formula'!B264</f>
        <v/>
      </c>
      <c r="BH264" s="13" t="str">
        <f>'IOL Formula'!C264</f>
        <v/>
      </c>
    </row>
    <row r="265">
      <c r="A265" s="13" t="str">
        <f>'QB Formula'!A265&amp;", "&amp;'QB Formula'!B265</f>
        <v>, </v>
      </c>
      <c r="H265" s="13" t="str">
        <f>if('QB Formula'!P265 = 0, " ", 'QB Formula'!P265)</f>
        <v> </v>
      </c>
      <c r="I265" s="13"/>
      <c r="J265" s="13" t="str">
        <f>'QB Formula'!C265</f>
        <v/>
      </c>
      <c r="K265" s="13" t="str">
        <f>'RB Formula'!A265&amp;", "&amp;'RB Formula'!B265</f>
        <v>, </v>
      </c>
      <c r="R265" s="14" t="str">
        <f>if('RB Formula'!R265 = 0, " ", 'RB Formula'!S265)</f>
        <v> </v>
      </c>
      <c r="S265" s="13" t="str">
        <f>'RB Formula'!B265</f>
        <v/>
      </c>
      <c r="T265" s="14" t="str">
        <f>'RB Formula'!C265</f>
        <v/>
      </c>
      <c r="U265" s="13" t="str">
        <f>'WR Formula'!A265&amp;", "&amp;'WR Formula'!B265</f>
        <v>, </v>
      </c>
      <c r="AB265" s="13" t="str">
        <f>if('WR Formula'!N265 = 0, " ", 'WR Formula'!P265)</f>
        <v> </v>
      </c>
      <c r="AC265" s="13"/>
      <c r="AD265" s="13" t="str">
        <f>'WR Formula'!C265</f>
        <v/>
      </c>
      <c r="AE265" s="13" t="str">
        <f>'TE Formula'!A265&amp;", "&amp;'TE Formula'!B265</f>
        <v>, </v>
      </c>
      <c r="AL265" s="13" t="str">
        <f>if('TE Formula'!P265 = 0, " ", 'TE Formula'!R265)</f>
        <v> </v>
      </c>
      <c r="AM265" s="13"/>
      <c r="AN265" s="13" t="str">
        <f>'TE Formula'!C265</f>
        <v/>
      </c>
      <c r="AO265" s="13" t="str">
        <f>'OT Formula'!A265&amp;", "&amp;'OT Formula'!B265</f>
        <v>, </v>
      </c>
      <c r="AV265" s="13" t="str">
        <f>if('OT Formula'!N265 = 0, " ", 'OT Formula'!O265)</f>
        <v> </v>
      </c>
      <c r="AW265" s="13" t="str">
        <f>'OT Formula'!B265</f>
        <v/>
      </c>
      <c r="AX265" s="13" t="str">
        <f>'OT Formula'!C265</f>
        <v/>
      </c>
      <c r="AY265" s="15" t="str">
        <f>'IOL Formula'!A265&amp;", "&amp;'IOL Formula'!B265</f>
        <v>, </v>
      </c>
      <c r="BF265" s="13" t="str">
        <f>if('IOL Formula'!N265 = 0, " ", 'IOL Formula'!O265)</f>
        <v> </v>
      </c>
      <c r="BG265" s="13" t="str">
        <f>'IOL Formula'!B265</f>
        <v/>
      </c>
      <c r="BH265" s="13" t="str">
        <f>'IOL Formula'!C265</f>
        <v/>
      </c>
    </row>
    <row r="266">
      <c r="A266" s="13" t="str">
        <f>'QB Formula'!A266&amp;", "&amp;'QB Formula'!B266</f>
        <v>, </v>
      </c>
      <c r="H266" s="13" t="str">
        <f>if('QB Formula'!P266 = 0, " ", 'QB Formula'!P266)</f>
        <v> </v>
      </c>
      <c r="I266" s="13"/>
      <c r="J266" s="13" t="str">
        <f>'QB Formula'!C266</f>
        <v/>
      </c>
      <c r="K266" s="13" t="str">
        <f>'RB Formula'!A266&amp;", "&amp;'RB Formula'!B266</f>
        <v>, </v>
      </c>
      <c r="R266" s="14" t="str">
        <f>if('RB Formula'!R266 = 0, " ", 'RB Formula'!S266)</f>
        <v> </v>
      </c>
      <c r="S266" s="13" t="str">
        <f>'RB Formula'!B266</f>
        <v/>
      </c>
      <c r="T266" s="14" t="str">
        <f>'RB Formula'!C266</f>
        <v/>
      </c>
      <c r="U266" s="13" t="str">
        <f>'WR Formula'!A266&amp;", "&amp;'WR Formula'!B266</f>
        <v>, </v>
      </c>
      <c r="AB266" s="13" t="str">
        <f>if('WR Formula'!N266 = 0, " ", 'WR Formula'!P266)</f>
        <v> </v>
      </c>
      <c r="AC266" s="13"/>
      <c r="AD266" s="13" t="str">
        <f>'WR Formula'!C266</f>
        <v/>
      </c>
      <c r="AE266" s="13" t="str">
        <f>'TE Formula'!A266&amp;", "&amp;'TE Formula'!B266</f>
        <v>, </v>
      </c>
      <c r="AL266" s="13" t="str">
        <f>if('TE Formula'!P266 = 0, " ", 'TE Formula'!R266)</f>
        <v> </v>
      </c>
      <c r="AM266" s="13"/>
      <c r="AN266" s="13" t="str">
        <f>'TE Formula'!C266</f>
        <v/>
      </c>
      <c r="AO266" s="13" t="str">
        <f>'OT Formula'!A266&amp;", "&amp;'OT Formula'!B266</f>
        <v>, </v>
      </c>
      <c r="AV266" s="13" t="str">
        <f>if('OT Formula'!N266 = 0, " ", 'OT Formula'!O266)</f>
        <v> </v>
      </c>
      <c r="AW266" s="13" t="str">
        <f>'OT Formula'!B266</f>
        <v/>
      </c>
      <c r="AX266" s="13" t="str">
        <f>'OT Formula'!C266</f>
        <v/>
      </c>
      <c r="AY266" s="15" t="str">
        <f>'IOL Formula'!A266&amp;", "&amp;'IOL Formula'!B266</f>
        <v>, </v>
      </c>
      <c r="BF266" s="13" t="str">
        <f>if('IOL Formula'!N266 = 0, " ", 'IOL Formula'!O266)</f>
        <v> </v>
      </c>
      <c r="BG266" s="13" t="str">
        <f>'IOL Formula'!B266</f>
        <v/>
      </c>
      <c r="BH266" s="13" t="str">
        <f>'IOL Formula'!C266</f>
        <v/>
      </c>
    </row>
    <row r="267">
      <c r="A267" s="13" t="str">
        <f>'QB Formula'!A267&amp;", "&amp;'QB Formula'!B267</f>
        <v>, </v>
      </c>
      <c r="H267" s="13" t="str">
        <f>if('QB Formula'!P267 = 0, " ", 'QB Formula'!P267)</f>
        <v> </v>
      </c>
      <c r="I267" s="13"/>
      <c r="J267" s="13" t="str">
        <f>'QB Formula'!C267</f>
        <v/>
      </c>
      <c r="K267" s="13" t="str">
        <f>'RB Formula'!A267&amp;", "&amp;'RB Formula'!B267</f>
        <v>, </v>
      </c>
      <c r="R267" s="14" t="str">
        <f>if('RB Formula'!R267 = 0, " ", 'RB Formula'!S267)</f>
        <v> </v>
      </c>
      <c r="S267" s="13" t="str">
        <f>'RB Formula'!B267</f>
        <v/>
      </c>
      <c r="T267" s="14" t="str">
        <f>'RB Formula'!C267</f>
        <v/>
      </c>
      <c r="U267" s="13" t="str">
        <f>'WR Formula'!A267&amp;", "&amp;'WR Formula'!B267</f>
        <v>, </v>
      </c>
      <c r="AB267" s="13" t="str">
        <f>if('WR Formula'!N267 = 0, " ", 'WR Formula'!P267)</f>
        <v> </v>
      </c>
      <c r="AC267" s="13"/>
      <c r="AD267" s="13" t="str">
        <f>'WR Formula'!C267</f>
        <v/>
      </c>
      <c r="AE267" s="13" t="str">
        <f>'TE Formula'!A267&amp;", "&amp;'TE Formula'!B267</f>
        <v>, </v>
      </c>
      <c r="AL267" s="13" t="str">
        <f>if('TE Formula'!P267 = 0, " ", 'TE Formula'!R267)</f>
        <v> </v>
      </c>
      <c r="AM267" s="13"/>
      <c r="AN267" s="13" t="str">
        <f>'TE Formula'!C267</f>
        <v/>
      </c>
      <c r="AO267" s="13" t="str">
        <f>'OT Formula'!A267&amp;", "&amp;'OT Formula'!B267</f>
        <v>, </v>
      </c>
      <c r="AV267" s="13" t="str">
        <f>if('OT Formula'!N267 = 0, " ", 'OT Formula'!O267)</f>
        <v> </v>
      </c>
      <c r="AW267" s="13" t="str">
        <f>'OT Formula'!B267</f>
        <v/>
      </c>
      <c r="AX267" s="13" t="str">
        <f>'OT Formula'!C267</f>
        <v/>
      </c>
      <c r="AY267" s="15" t="str">
        <f>'IOL Formula'!A267&amp;", "&amp;'IOL Formula'!B267</f>
        <v>, </v>
      </c>
      <c r="BF267" s="13" t="str">
        <f>if('IOL Formula'!N267 = 0, " ", 'IOL Formula'!O267)</f>
        <v> </v>
      </c>
      <c r="BG267" s="13" t="str">
        <f>'IOL Formula'!B267</f>
        <v/>
      </c>
      <c r="BH267" s="13" t="str">
        <f>'IOL Formula'!C267</f>
        <v/>
      </c>
    </row>
    <row r="268">
      <c r="A268" s="13" t="str">
        <f>'QB Formula'!A268&amp;", "&amp;'QB Formula'!B268</f>
        <v>, </v>
      </c>
      <c r="H268" s="13" t="str">
        <f>if('QB Formula'!P268 = 0, " ", 'QB Formula'!P268)</f>
        <v> </v>
      </c>
      <c r="I268" s="13"/>
      <c r="J268" s="13" t="str">
        <f>'QB Formula'!C268</f>
        <v/>
      </c>
      <c r="K268" s="13" t="str">
        <f>'RB Formula'!A268&amp;", "&amp;'RB Formula'!B268</f>
        <v>, </v>
      </c>
      <c r="R268" s="14" t="str">
        <f>if('RB Formula'!R268 = 0, " ", 'RB Formula'!S268)</f>
        <v> </v>
      </c>
      <c r="S268" s="13" t="str">
        <f>'RB Formula'!B268</f>
        <v/>
      </c>
      <c r="T268" s="14" t="str">
        <f>'RB Formula'!C268</f>
        <v/>
      </c>
      <c r="U268" s="13" t="str">
        <f>'WR Formula'!A268&amp;", "&amp;'WR Formula'!B268</f>
        <v>, </v>
      </c>
      <c r="AB268" s="13" t="str">
        <f>if('WR Formula'!N268 = 0, " ", 'WR Formula'!P268)</f>
        <v> </v>
      </c>
      <c r="AC268" s="13"/>
      <c r="AD268" s="13" t="str">
        <f>'WR Formula'!C268</f>
        <v/>
      </c>
      <c r="AE268" s="13" t="str">
        <f>'TE Formula'!A268&amp;", "&amp;'TE Formula'!B268</f>
        <v>, </v>
      </c>
      <c r="AL268" s="13" t="str">
        <f>if('TE Formula'!P268 = 0, " ", 'TE Formula'!R268)</f>
        <v> </v>
      </c>
      <c r="AM268" s="13"/>
      <c r="AN268" s="13" t="str">
        <f>'TE Formula'!C268</f>
        <v/>
      </c>
      <c r="AO268" s="13" t="str">
        <f>'OT Formula'!A268&amp;", "&amp;'OT Formula'!B268</f>
        <v>, </v>
      </c>
      <c r="AV268" s="13" t="str">
        <f>if('OT Formula'!N268 = 0, " ", 'OT Formula'!O268)</f>
        <v> </v>
      </c>
      <c r="AW268" s="13" t="str">
        <f>'OT Formula'!B268</f>
        <v/>
      </c>
      <c r="AX268" s="13" t="str">
        <f>'OT Formula'!C268</f>
        <v/>
      </c>
      <c r="AY268" s="15" t="str">
        <f>'IOL Formula'!A268&amp;", "&amp;'IOL Formula'!B268</f>
        <v>, </v>
      </c>
      <c r="BF268" s="13" t="str">
        <f>if('IOL Formula'!N268 = 0, " ", 'IOL Formula'!O268)</f>
        <v> </v>
      </c>
      <c r="BG268" s="13" t="str">
        <f>'IOL Formula'!B268</f>
        <v/>
      </c>
      <c r="BH268" s="13" t="str">
        <f>'IOL Formula'!C268</f>
        <v/>
      </c>
    </row>
    <row r="269">
      <c r="A269" s="13" t="str">
        <f>'QB Formula'!A269&amp;", "&amp;'QB Formula'!B269</f>
        <v>, </v>
      </c>
      <c r="H269" s="13" t="str">
        <f>if('QB Formula'!P269 = 0, " ", 'QB Formula'!P269)</f>
        <v> </v>
      </c>
      <c r="I269" s="13"/>
      <c r="J269" s="13" t="str">
        <f>'QB Formula'!C269</f>
        <v/>
      </c>
      <c r="K269" s="13" t="str">
        <f>'RB Formula'!A269&amp;", "&amp;'RB Formula'!B269</f>
        <v>, </v>
      </c>
      <c r="R269" s="14" t="str">
        <f>if('RB Formula'!R269 = 0, " ", 'RB Formula'!S269)</f>
        <v> </v>
      </c>
      <c r="S269" s="13" t="str">
        <f>'RB Formula'!B269</f>
        <v/>
      </c>
      <c r="T269" s="14" t="str">
        <f>'RB Formula'!C269</f>
        <v/>
      </c>
      <c r="U269" s="13" t="str">
        <f>'WR Formula'!A269&amp;", "&amp;'WR Formula'!B269</f>
        <v>, </v>
      </c>
      <c r="AB269" s="13" t="str">
        <f>if('WR Formula'!N269 = 0, " ", 'WR Formula'!P269)</f>
        <v> </v>
      </c>
      <c r="AC269" s="13"/>
      <c r="AD269" s="13" t="str">
        <f>'WR Formula'!C269</f>
        <v/>
      </c>
      <c r="AE269" s="13" t="str">
        <f>'TE Formula'!A269&amp;", "&amp;'TE Formula'!B269</f>
        <v>, </v>
      </c>
      <c r="AL269" s="13" t="str">
        <f>if('TE Formula'!P269 = 0, " ", 'TE Formula'!R269)</f>
        <v> </v>
      </c>
      <c r="AM269" s="13"/>
      <c r="AN269" s="13" t="str">
        <f>'TE Formula'!C269</f>
        <v/>
      </c>
      <c r="AO269" s="13" t="str">
        <f>'OT Formula'!A269&amp;", "&amp;'OT Formula'!B269</f>
        <v>, </v>
      </c>
      <c r="AV269" s="13" t="str">
        <f>if('OT Formula'!N269 = 0, " ", 'OT Formula'!O269)</f>
        <v> </v>
      </c>
      <c r="AW269" s="13" t="str">
        <f>'OT Formula'!B269</f>
        <v/>
      </c>
      <c r="AX269" s="13" t="str">
        <f>'OT Formula'!C269</f>
        <v/>
      </c>
      <c r="AY269" s="15" t="str">
        <f>'IOL Formula'!A269&amp;", "&amp;'IOL Formula'!B269</f>
        <v>, </v>
      </c>
      <c r="BF269" s="13" t="str">
        <f>if('IOL Formula'!N269 = 0, " ", 'IOL Formula'!O269)</f>
        <v> </v>
      </c>
      <c r="BG269" s="13" t="str">
        <f>'IOL Formula'!B269</f>
        <v/>
      </c>
      <c r="BH269" s="13" t="str">
        <f>'IOL Formula'!C269</f>
        <v/>
      </c>
    </row>
    <row r="270">
      <c r="A270" s="13" t="str">
        <f>'QB Formula'!A270&amp;", "&amp;'QB Formula'!B270</f>
        <v>, </v>
      </c>
      <c r="H270" s="13" t="str">
        <f>if('QB Formula'!P270 = 0, " ", 'QB Formula'!P270)</f>
        <v> </v>
      </c>
      <c r="I270" s="13"/>
      <c r="J270" s="13" t="str">
        <f>'QB Formula'!C270</f>
        <v/>
      </c>
      <c r="K270" s="13" t="str">
        <f>'RB Formula'!A270&amp;", "&amp;'RB Formula'!B270</f>
        <v>, </v>
      </c>
      <c r="R270" s="14" t="str">
        <f>if('RB Formula'!R270 = 0, " ", 'RB Formula'!S270)</f>
        <v> </v>
      </c>
      <c r="S270" s="13" t="str">
        <f>'RB Formula'!B270</f>
        <v/>
      </c>
      <c r="T270" s="14" t="str">
        <f>'RB Formula'!C270</f>
        <v/>
      </c>
      <c r="U270" s="13" t="str">
        <f>'WR Formula'!A270&amp;", "&amp;'WR Formula'!B270</f>
        <v>, </v>
      </c>
      <c r="AB270" s="13" t="str">
        <f>if('WR Formula'!N270 = 0, " ", 'WR Formula'!P270)</f>
        <v> </v>
      </c>
      <c r="AC270" s="13"/>
      <c r="AD270" s="13" t="str">
        <f>'WR Formula'!C270</f>
        <v/>
      </c>
      <c r="AE270" s="13" t="str">
        <f>'TE Formula'!A270&amp;", "&amp;'TE Formula'!B270</f>
        <v>, </v>
      </c>
      <c r="AL270" s="13" t="str">
        <f>if('TE Formula'!P270 = 0, " ", 'TE Formula'!R270)</f>
        <v> </v>
      </c>
      <c r="AM270" s="13"/>
      <c r="AN270" s="13" t="str">
        <f>'TE Formula'!C270</f>
        <v/>
      </c>
      <c r="AO270" s="13" t="str">
        <f>'OT Formula'!A270&amp;", "&amp;'OT Formula'!B270</f>
        <v>, </v>
      </c>
      <c r="AV270" s="13" t="str">
        <f>if('OT Formula'!N270 = 0, " ", 'OT Formula'!O270)</f>
        <v> </v>
      </c>
      <c r="AW270" s="13" t="str">
        <f>'OT Formula'!B270</f>
        <v/>
      </c>
      <c r="AX270" s="13" t="str">
        <f>'OT Formula'!C270</f>
        <v/>
      </c>
      <c r="AY270" s="15" t="str">
        <f>'IOL Formula'!A270&amp;", "&amp;'IOL Formula'!B270</f>
        <v>, </v>
      </c>
      <c r="BF270" s="13" t="str">
        <f>if('IOL Formula'!N270 = 0, " ", 'IOL Formula'!O270)</f>
        <v> </v>
      </c>
      <c r="BG270" s="13" t="str">
        <f>'IOL Formula'!B270</f>
        <v/>
      </c>
      <c r="BH270" s="13" t="str">
        <f>'IOL Formula'!C270</f>
        <v/>
      </c>
    </row>
    <row r="271">
      <c r="A271" s="13" t="str">
        <f>'QB Formula'!A271&amp;", "&amp;'QB Formula'!B271</f>
        <v>, </v>
      </c>
      <c r="H271" s="13" t="str">
        <f>if('QB Formula'!P271 = 0, " ", 'QB Formula'!P271)</f>
        <v> </v>
      </c>
      <c r="I271" s="13"/>
      <c r="J271" s="13" t="str">
        <f>'QB Formula'!C271</f>
        <v/>
      </c>
      <c r="K271" s="13" t="str">
        <f>'RB Formula'!A271&amp;", "&amp;'RB Formula'!B271</f>
        <v>, </v>
      </c>
      <c r="R271" s="14" t="str">
        <f>if('RB Formula'!R271 = 0, " ", 'RB Formula'!S271)</f>
        <v> </v>
      </c>
      <c r="S271" s="13" t="str">
        <f>'RB Formula'!B271</f>
        <v/>
      </c>
      <c r="T271" s="14" t="str">
        <f>'RB Formula'!C271</f>
        <v/>
      </c>
      <c r="U271" s="13" t="str">
        <f>'WR Formula'!A271&amp;", "&amp;'WR Formula'!B271</f>
        <v>, </v>
      </c>
      <c r="AB271" s="13" t="str">
        <f>if('WR Formula'!N271 = 0, " ", 'WR Formula'!P271)</f>
        <v> </v>
      </c>
      <c r="AC271" s="13"/>
      <c r="AD271" s="13" t="str">
        <f>'WR Formula'!C271</f>
        <v/>
      </c>
      <c r="AE271" s="13" t="str">
        <f>'TE Formula'!A271&amp;", "&amp;'TE Formula'!B271</f>
        <v>, </v>
      </c>
      <c r="AL271" s="13" t="str">
        <f>if('TE Formula'!P271 = 0, " ", 'TE Formula'!R271)</f>
        <v> </v>
      </c>
      <c r="AM271" s="13"/>
      <c r="AN271" s="13" t="str">
        <f>'TE Formula'!C271</f>
        <v/>
      </c>
      <c r="AO271" s="13" t="str">
        <f>'OT Formula'!A271&amp;", "&amp;'OT Formula'!B271</f>
        <v>, </v>
      </c>
      <c r="AV271" s="13" t="str">
        <f>if('OT Formula'!N271 = 0, " ", 'OT Formula'!O271)</f>
        <v> </v>
      </c>
      <c r="AW271" s="13" t="str">
        <f>'OT Formula'!B271</f>
        <v/>
      </c>
      <c r="AX271" s="13" t="str">
        <f>'OT Formula'!C271</f>
        <v/>
      </c>
      <c r="AY271" s="15" t="str">
        <f>'IOL Formula'!A271&amp;", "&amp;'IOL Formula'!B271</f>
        <v>, </v>
      </c>
      <c r="BF271" s="13" t="str">
        <f>if('IOL Formula'!N271 = 0, " ", 'IOL Formula'!O271)</f>
        <v> </v>
      </c>
      <c r="BG271" s="13" t="str">
        <f>'IOL Formula'!B271</f>
        <v/>
      </c>
      <c r="BH271" s="13" t="str">
        <f>'IOL Formula'!C271</f>
        <v/>
      </c>
    </row>
    <row r="272">
      <c r="A272" s="13" t="str">
        <f>'QB Formula'!A272&amp;", "&amp;'QB Formula'!B272</f>
        <v>, </v>
      </c>
      <c r="H272" s="13" t="str">
        <f>if('QB Formula'!P272 = 0, " ", 'QB Formula'!P272)</f>
        <v> </v>
      </c>
      <c r="I272" s="13"/>
      <c r="J272" s="13" t="str">
        <f>'QB Formula'!C272</f>
        <v/>
      </c>
      <c r="K272" s="13" t="str">
        <f>'RB Formula'!A272&amp;", "&amp;'RB Formula'!B272</f>
        <v>, </v>
      </c>
      <c r="R272" s="14" t="str">
        <f>if('RB Formula'!R272 = 0, " ", 'RB Formula'!S272)</f>
        <v> </v>
      </c>
      <c r="S272" s="13" t="str">
        <f>'RB Formula'!B272</f>
        <v/>
      </c>
      <c r="T272" s="14" t="str">
        <f>'RB Formula'!C272</f>
        <v/>
      </c>
      <c r="U272" s="13" t="str">
        <f>'WR Formula'!A272&amp;", "&amp;'WR Formula'!B272</f>
        <v>, </v>
      </c>
      <c r="AB272" s="13" t="str">
        <f>if('WR Formula'!N272 = 0, " ", 'WR Formula'!P272)</f>
        <v> </v>
      </c>
      <c r="AC272" s="13"/>
      <c r="AD272" s="13" t="str">
        <f>'WR Formula'!C272</f>
        <v/>
      </c>
      <c r="AE272" s="13" t="str">
        <f>'TE Formula'!A272&amp;", "&amp;'TE Formula'!B272</f>
        <v>, </v>
      </c>
      <c r="AL272" s="13" t="str">
        <f>if('TE Formula'!P272 = 0, " ", 'TE Formula'!R272)</f>
        <v> </v>
      </c>
      <c r="AM272" s="13"/>
      <c r="AN272" s="13" t="str">
        <f>'TE Formula'!C272</f>
        <v/>
      </c>
      <c r="AO272" s="13" t="str">
        <f>'OT Formula'!A272&amp;", "&amp;'OT Formula'!B272</f>
        <v>, </v>
      </c>
      <c r="AV272" s="13" t="str">
        <f>if('OT Formula'!N272 = 0, " ", 'OT Formula'!O272)</f>
        <v> </v>
      </c>
      <c r="AW272" s="13" t="str">
        <f>'OT Formula'!B272</f>
        <v/>
      </c>
      <c r="AX272" s="13" t="str">
        <f>'OT Formula'!C272</f>
        <v/>
      </c>
      <c r="AY272" s="15" t="str">
        <f>'IOL Formula'!A272&amp;", "&amp;'IOL Formula'!B272</f>
        <v>, </v>
      </c>
      <c r="BF272" s="13" t="str">
        <f>if('IOL Formula'!N272 = 0, " ", 'IOL Formula'!O272)</f>
        <v> </v>
      </c>
      <c r="BG272" s="13" t="str">
        <f>'IOL Formula'!B272</f>
        <v/>
      </c>
      <c r="BH272" s="13" t="str">
        <f>'IOL Formula'!C272</f>
        <v/>
      </c>
    </row>
    <row r="273">
      <c r="A273" s="13" t="str">
        <f>'QB Formula'!A273&amp;", "&amp;'QB Formula'!B273</f>
        <v>, </v>
      </c>
      <c r="H273" s="13" t="str">
        <f>if('QB Formula'!P273 = 0, " ", 'QB Formula'!P273)</f>
        <v> </v>
      </c>
      <c r="I273" s="13"/>
      <c r="J273" s="13" t="str">
        <f>'QB Formula'!C273</f>
        <v/>
      </c>
      <c r="K273" s="13" t="str">
        <f>'RB Formula'!A273&amp;", "&amp;'RB Formula'!B273</f>
        <v>, </v>
      </c>
      <c r="R273" s="14" t="str">
        <f>if('RB Formula'!R273 = 0, " ", 'RB Formula'!S273)</f>
        <v> </v>
      </c>
      <c r="S273" s="13" t="str">
        <f>'RB Formula'!B273</f>
        <v/>
      </c>
      <c r="T273" s="14" t="str">
        <f>'RB Formula'!C273</f>
        <v/>
      </c>
      <c r="U273" s="13" t="str">
        <f>'WR Formula'!A273&amp;", "&amp;'WR Formula'!B273</f>
        <v>, </v>
      </c>
      <c r="AB273" s="13" t="str">
        <f>if('WR Formula'!N273 = 0, " ", 'WR Formula'!P273)</f>
        <v> </v>
      </c>
      <c r="AC273" s="13"/>
      <c r="AD273" s="13" t="str">
        <f>'WR Formula'!C273</f>
        <v/>
      </c>
      <c r="AE273" s="13" t="str">
        <f>'TE Formula'!A273&amp;", "&amp;'TE Formula'!B273</f>
        <v>, </v>
      </c>
      <c r="AL273" s="13" t="str">
        <f>if('TE Formula'!P273 = 0, " ", 'TE Formula'!R273)</f>
        <v> </v>
      </c>
      <c r="AM273" s="13"/>
      <c r="AN273" s="13" t="str">
        <f>'TE Formula'!C273</f>
        <v/>
      </c>
      <c r="AO273" s="13" t="str">
        <f>'OT Formula'!A273&amp;", "&amp;'OT Formula'!B273</f>
        <v>, </v>
      </c>
      <c r="AV273" s="13" t="str">
        <f>if('OT Formula'!N273 = 0, " ", 'OT Formula'!O273)</f>
        <v> </v>
      </c>
      <c r="AW273" s="13" t="str">
        <f>'OT Formula'!B273</f>
        <v/>
      </c>
      <c r="AX273" s="13" t="str">
        <f>'OT Formula'!C273</f>
        <v/>
      </c>
      <c r="AY273" s="15" t="str">
        <f>'IOL Formula'!A273&amp;", "&amp;'IOL Formula'!B273</f>
        <v>, </v>
      </c>
      <c r="BF273" s="13" t="str">
        <f>if('IOL Formula'!N273 = 0, " ", 'IOL Formula'!O273)</f>
        <v> </v>
      </c>
      <c r="BG273" s="13" t="str">
        <f>'IOL Formula'!B273</f>
        <v/>
      </c>
      <c r="BH273" s="13" t="str">
        <f>'IOL Formula'!C273</f>
        <v/>
      </c>
    </row>
    <row r="274">
      <c r="A274" s="13" t="str">
        <f>'QB Formula'!A274&amp;", "&amp;'QB Formula'!B274</f>
        <v>, </v>
      </c>
      <c r="H274" s="13" t="str">
        <f>if('QB Formula'!P274 = 0, " ", 'QB Formula'!P274)</f>
        <v> </v>
      </c>
      <c r="I274" s="13"/>
      <c r="J274" s="13" t="str">
        <f>'QB Formula'!C274</f>
        <v/>
      </c>
      <c r="K274" s="13" t="str">
        <f>'RB Formula'!A274&amp;", "&amp;'RB Formula'!B274</f>
        <v>, </v>
      </c>
      <c r="R274" s="14" t="str">
        <f>if('RB Formula'!R274 = 0, " ", 'RB Formula'!S274)</f>
        <v> </v>
      </c>
      <c r="S274" s="13" t="str">
        <f>'RB Formula'!B274</f>
        <v/>
      </c>
      <c r="T274" s="14" t="str">
        <f>'RB Formula'!C274</f>
        <v/>
      </c>
      <c r="U274" s="13" t="str">
        <f>'WR Formula'!A274&amp;", "&amp;'WR Formula'!B274</f>
        <v>, </v>
      </c>
      <c r="AB274" s="13" t="str">
        <f>if('WR Formula'!N274 = 0, " ", 'WR Formula'!P274)</f>
        <v> </v>
      </c>
      <c r="AC274" s="13"/>
      <c r="AD274" s="13" t="str">
        <f>'WR Formula'!C274</f>
        <v/>
      </c>
      <c r="AE274" s="13" t="str">
        <f>'TE Formula'!A274&amp;", "&amp;'TE Formula'!B274</f>
        <v>, </v>
      </c>
      <c r="AL274" s="13" t="str">
        <f>if('TE Formula'!P274 = 0, " ", 'TE Formula'!R274)</f>
        <v> </v>
      </c>
      <c r="AM274" s="13"/>
      <c r="AN274" s="13" t="str">
        <f>'TE Formula'!C274</f>
        <v/>
      </c>
      <c r="AO274" s="13" t="str">
        <f>'OT Formula'!A274&amp;", "&amp;'OT Formula'!B274</f>
        <v>, </v>
      </c>
      <c r="AV274" s="13" t="str">
        <f>if('OT Formula'!N274 = 0, " ", 'OT Formula'!O274)</f>
        <v> </v>
      </c>
      <c r="AW274" s="13" t="str">
        <f>'OT Formula'!B274</f>
        <v/>
      </c>
      <c r="AX274" s="13" t="str">
        <f>'OT Formula'!C274</f>
        <v/>
      </c>
      <c r="AY274" s="15" t="str">
        <f>'IOL Formula'!A274&amp;", "&amp;'IOL Formula'!B274</f>
        <v>, </v>
      </c>
      <c r="BF274" s="13" t="str">
        <f>if('IOL Formula'!N274 = 0, " ", 'IOL Formula'!O274)</f>
        <v> </v>
      </c>
      <c r="BG274" s="13" t="str">
        <f>'IOL Formula'!B274</f>
        <v/>
      </c>
      <c r="BH274" s="13" t="str">
        <f>'IOL Formula'!C274</f>
        <v/>
      </c>
    </row>
    <row r="275">
      <c r="A275" s="13" t="str">
        <f>'QB Formula'!A275&amp;", "&amp;'QB Formula'!B275</f>
        <v>, </v>
      </c>
      <c r="H275" s="13" t="str">
        <f>if('QB Formula'!P275 = 0, " ", 'QB Formula'!P275)</f>
        <v> </v>
      </c>
      <c r="I275" s="13"/>
      <c r="J275" s="13" t="str">
        <f>'QB Formula'!C275</f>
        <v/>
      </c>
      <c r="K275" s="13" t="str">
        <f>'RB Formula'!A275&amp;", "&amp;'RB Formula'!B275</f>
        <v>, </v>
      </c>
      <c r="R275" s="14" t="str">
        <f>if('RB Formula'!R275 = 0, " ", 'RB Formula'!S275)</f>
        <v> </v>
      </c>
      <c r="S275" s="13" t="str">
        <f>'RB Formula'!B275</f>
        <v/>
      </c>
      <c r="T275" s="14" t="str">
        <f>'RB Formula'!C275</f>
        <v/>
      </c>
      <c r="U275" s="13" t="str">
        <f>'WR Formula'!A275&amp;", "&amp;'WR Formula'!B275</f>
        <v>, </v>
      </c>
      <c r="AB275" s="13" t="str">
        <f>if('WR Formula'!N275 = 0, " ", 'WR Formula'!P275)</f>
        <v> </v>
      </c>
      <c r="AC275" s="13"/>
      <c r="AD275" s="13" t="str">
        <f>'WR Formula'!C275</f>
        <v/>
      </c>
      <c r="AE275" s="13" t="str">
        <f>'TE Formula'!A275&amp;", "&amp;'TE Formula'!B275</f>
        <v>, </v>
      </c>
      <c r="AL275" s="13" t="str">
        <f>if('TE Formula'!P275 = 0, " ", 'TE Formula'!R275)</f>
        <v> </v>
      </c>
      <c r="AM275" s="13"/>
      <c r="AN275" s="13" t="str">
        <f>'TE Formula'!C275</f>
        <v/>
      </c>
      <c r="AO275" s="13" t="str">
        <f>'OT Formula'!A275&amp;", "&amp;'OT Formula'!B275</f>
        <v>, </v>
      </c>
      <c r="AV275" s="13" t="str">
        <f>if('OT Formula'!N275 = 0, " ", 'OT Formula'!O275)</f>
        <v> </v>
      </c>
      <c r="AW275" s="13" t="str">
        <f>'OT Formula'!B275</f>
        <v/>
      </c>
      <c r="AX275" s="13" t="str">
        <f>'OT Formula'!C275</f>
        <v/>
      </c>
      <c r="AY275" s="15" t="str">
        <f>'IOL Formula'!A275&amp;", "&amp;'IOL Formula'!B275</f>
        <v>, </v>
      </c>
      <c r="BF275" s="13" t="str">
        <f>if('IOL Formula'!N275 = 0, " ", 'IOL Formula'!O275)</f>
        <v> </v>
      </c>
      <c r="BG275" s="13" t="str">
        <f>'IOL Formula'!B275</f>
        <v/>
      </c>
      <c r="BH275" s="13" t="str">
        <f>'IOL Formula'!C275</f>
        <v/>
      </c>
    </row>
    <row r="276">
      <c r="A276" s="13" t="str">
        <f>'QB Formula'!A276&amp;", "&amp;'QB Formula'!B276</f>
        <v>, </v>
      </c>
      <c r="H276" s="13" t="str">
        <f>if('QB Formula'!P276 = 0, " ", 'QB Formula'!P276)</f>
        <v> </v>
      </c>
      <c r="I276" s="13"/>
      <c r="J276" s="13" t="str">
        <f>'QB Formula'!C276</f>
        <v/>
      </c>
      <c r="K276" s="13" t="str">
        <f>'RB Formula'!A276&amp;", "&amp;'RB Formula'!B276</f>
        <v>, </v>
      </c>
      <c r="R276" s="14" t="str">
        <f>if('RB Formula'!R276 = 0, " ", 'RB Formula'!S276)</f>
        <v> </v>
      </c>
      <c r="S276" s="13" t="str">
        <f>'RB Formula'!B276</f>
        <v/>
      </c>
      <c r="T276" s="14" t="str">
        <f>'RB Formula'!C276</f>
        <v/>
      </c>
      <c r="U276" s="13" t="str">
        <f>'WR Formula'!A276&amp;", "&amp;'WR Formula'!B276</f>
        <v>, </v>
      </c>
      <c r="AB276" s="13" t="str">
        <f>if('WR Formula'!N276 = 0, " ", 'WR Formula'!P276)</f>
        <v> </v>
      </c>
      <c r="AC276" s="13"/>
      <c r="AD276" s="13" t="str">
        <f>'WR Formula'!C276</f>
        <v/>
      </c>
      <c r="AE276" s="13" t="str">
        <f>'TE Formula'!A276&amp;", "&amp;'TE Formula'!B276</f>
        <v>, </v>
      </c>
      <c r="AL276" s="13" t="str">
        <f>if('TE Formula'!P276 = 0, " ", 'TE Formula'!R276)</f>
        <v> </v>
      </c>
      <c r="AM276" s="13"/>
      <c r="AN276" s="13" t="str">
        <f>'TE Formula'!C276</f>
        <v/>
      </c>
      <c r="AO276" s="13" t="str">
        <f>'OT Formula'!A276&amp;", "&amp;'OT Formula'!B276</f>
        <v>, </v>
      </c>
      <c r="AV276" s="13" t="str">
        <f>if('OT Formula'!N276 = 0, " ", 'OT Formula'!O276)</f>
        <v> </v>
      </c>
      <c r="AW276" s="13" t="str">
        <f>'OT Formula'!B276</f>
        <v/>
      </c>
      <c r="AX276" s="13" t="str">
        <f>'OT Formula'!C276</f>
        <v/>
      </c>
      <c r="AY276" s="15" t="str">
        <f>'IOL Formula'!A276&amp;", "&amp;'IOL Formula'!B276</f>
        <v>, </v>
      </c>
      <c r="BF276" s="13" t="str">
        <f>if('IOL Formula'!N276 = 0, " ", 'IOL Formula'!O276)</f>
        <v> </v>
      </c>
      <c r="BG276" s="13" t="str">
        <f>'IOL Formula'!B276</f>
        <v/>
      </c>
      <c r="BH276" s="13" t="str">
        <f>'IOL Formula'!C276</f>
        <v/>
      </c>
    </row>
    <row r="277">
      <c r="A277" s="13" t="str">
        <f>'QB Formula'!A277&amp;", "&amp;'QB Formula'!B277</f>
        <v>, </v>
      </c>
      <c r="H277" s="13" t="str">
        <f>if('QB Formula'!P277 = 0, " ", 'QB Formula'!P277)</f>
        <v> </v>
      </c>
      <c r="I277" s="13"/>
      <c r="J277" s="13" t="str">
        <f>'QB Formula'!C277</f>
        <v/>
      </c>
      <c r="K277" s="13" t="str">
        <f>'RB Formula'!A277&amp;", "&amp;'RB Formula'!B277</f>
        <v>, </v>
      </c>
      <c r="R277" s="14" t="str">
        <f>if('RB Formula'!R277 = 0, " ", 'RB Formula'!S277)</f>
        <v> </v>
      </c>
      <c r="S277" s="13" t="str">
        <f>'RB Formula'!B277</f>
        <v/>
      </c>
      <c r="T277" s="14" t="str">
        <f>'RB Formula'!C277</f>
        <v/>
      </c>
      <c r="U277" s="13" t="str">
        <f>'WR Formula'!A277&amp;", "&amp;'WR Formula'!B277</f>
        <v>, </v>
      </c>
      <c r="AB277" s="13" t="str">
        <f>if('WR Formula'!N277 = 0, " ", 'WR Formula'!P277)</f>
        <v> </v>
      </c>
      <c r="AC277" s="13"/>
      <c r="AD277" s="13" t="str">
        <f>'WR Formula'!C277</f>
        <v/>
      </c>
      <c r="AE277" s="13" t="str">
        <f>'TE Formula'!A277&amp;", "&amp;'TE Formula'!B277</f>
        <v>, </v>
      </c>
      <c r="AL277" s="13" t="str">
        <f>if('TE Formula'!P277 = 0, " ", 'TE Formula'!R277)</f>
        <v> </v>
      </c>
      <c r="AM277" s="13"/>
      <c r="AN277" s="13" t="str">
        <f>'TE Formula'!C277</f>
        <v/>
      </c>
      <c r="AO277" s="13" t="str">
        <f>'OT Formula'!A277&amp;", "&amp;'OT Formula'!B277</f>
        <v>, </v>
      </c>
      <c r="AV277" s="13" t="str">
        <f>if('OT Formula'!N277 = 0, " ", 'OT Formula'!O277)</f>
        <v> </v>
      </c>
      <c r="AW277" s="13" t="str">
        <f>'OT Formula'!B277</f>
        <v/>
      </c>
      <c r="AX277" s="13" t="str">
        <f>'OT Formula'!C277</f>
        <v/>
      </c>
      <c r="AY277" s="15" t="str">
        <f>'IOL Formula'!A277&amp;", "&amp;'IOL Formula'!B277</f>
        <v>, </v>
      </c>
      <c r="BF277" s="13" t="str">
        <f>if('IOL Formula'!N277 = 0, " ", 'IOL Formula'!O277)</f>
        <v> </v>
      </c>
      <c r="BG277" s="13" t="str">
        <f>'IOL Formula'!B277</f>
        <v/>
      </c>
      <c r="BH277" s="13" t="str">
        <f>'IOL Formula'!C277</f>
        <v/>
      </c>
    </row>
    <row r="278">
      <c r="A278" s="13" t="str">
        <f>'QB Formula'!A278&amp;", "&amp;'QB Formula'!B278</f>
        <v>, </v>
      </c>
      <c r="H278" s="13" t="str">
        <f>if('QB Formula'!P278 = 0, " ", 'QB Formula'!P278)</f>
        <v> </v>
      </c>
      <c r="I278" s="13"/>
      <c r="J278" s="13" t="str">
        <f>'QB Formula'!C278</f>
        <v/>
      </c>
      <c r="K278" s="13" t="str">
        <f>'RB Formula'!A278&amp;", "&amp;'RB Formula'!B278</f>
        <v>, </v>
      </c>
      <c r="R278" s="14" t="str">
        <f>if('RB Formula'!R278 = 0, " ", 'RB Formula'!S278)</f>
        <v> </v>
      </c>
      <c r="S278" s="13" t="str">
        <f>'RB Formula'!B278</f>
        <v/>
      </c>
      <c r="T278" s="14" t="str">
        <f>'RB Formula'!C278</f>
        <v/>
      </c>
      <c r="U278" s="13" t="str">
        <f>'WR Formula'!A278&amp;", "&amp;'WR Formula'!B278</f>
        <v>, </v>
      </c>
      <c r="AB278" s="13" t="str">
        <f>if('WR Formula'!N278 = 0, " ", 'WR Formula'!P278)</f>
        <v> </v>
      </c>
      <c r="AC278" s="13"/>
      <c r="AD278" s="13" t="str">
        <f>'WR Formula'!C278</f>
        <v/>
      </c>
      <c r="AE278" s="13" t="str">
        <f>'TE Formula'!A278&amp;", "&amp;'TE Formula'!B278</f>
        <v>, </v>
      </c>
      <c r="AL278" s="13" t="str">
        <f>if('TE Formula'!P278 = 0, " ", 'TE Formula'!R278)</f>
        <v> </v>
      </c>
      <c r="AM278" s="13"/>
      <c r="AN278" s="13" t="str">
        <f>'TE Formula'!C278</f>
        <v/>
      </c>
      <c r="AO278" s="13" t="str">
        <f>'OT Formula'!A278&amp;", "&amp;'OT Formula'!B278</f>
        <v>, </v>
      </c>
      <c r="AV278" s="13" t="str">
        <f>if('OT Formula'!N278 = 0, " ", 'OT Formula'!O278)</f>
        <v> </v>
      </c>
      <c r="AW278" s="13" t="str">
        <f>'OT Formula'!B278</f>
        <v/>
      </c>
      <c r="AX278" s="13" t="str">
        <f>'OT Formula'!C278</f>
        <v/>
      </c>
      <c r="AY278" s="15" t="str">
        <f>'IOL Formula'!A278&amp;", "&amp;'IOL Formula'!B278</f>
        <v>, </v>
      </c>
      <c r="BF278" s="13" t="str">
        <f>if('IOL Formula'!N278 = 0, " ", 'IOL Formula'!O278)</f>
        <v> </v>
      </c>
      <c r="BG278" s="13" t="str">
        <f>'IOL Formula'!B278</f>
        <v/>
      </c>
      <c r="BH278" s="13" t="str">
        <f>'IOL Formula'!C278</f>
        <v/>
      </c>
    </row>
    <row r="279">
      <c r="A279" s="13" t="str">
        <f>'QB Formula'!A279&amp;", "&amp;'QB Formula'!B279</f>
        <v>, </v>
      </c>
      <c r="H279" s="13" t="str">
        <f>if('QB Formula'!P279 = 0, " ", 'QB Formula'!P279)</f>
        <v> </v>
      </c>
      <c r="I279" s="13"/>
      <c r="J279" s="13" t="str">
        <f>'QB Formula'!C279</f>
        <v/>
      </c>
      <c r="K279" s="13" t="str">
        <f>'RB Formula'!A279&amp;", "&amp;'RB Formula'!B279</f>
        <v>, </v>
      </c>
      <c r="R279" s="14" t="str">
        <f>if('RB Formula'!R279 = 0, " ", 'RB Formula'!S279)</f>
        <v> </v>
      </c>
      <c r="S279" s="13" t="str">
        <f>'RB Formula'!B279</f>
        <v/>
      </c>
      <c r="T279" s="14" t="str">
        <f>'RB Formula'!C279</f>
        <v/>
      </c>
      <c r="U279" s="13" t="str">
        <f>'WR Formula'!A279&amp;", "&amp;'WR Formula'!B279</f>
        <v>, </v>
      </c>
      <c r="AB279" s="13" t="str">
        <f>if('WR Formula'!N279 = 0, " ", 'WR Formula'!P279)</f>
        <v> </v>
      </c>
      <c r="AC279" s="13"/>
      <c r="AD279" s="13" t="str">
        <f>'WR Formula'!C279</f>
        <v/>
      </c>
      <c r="AE279" s="13" t="str">
        <f>'TE Formula'!A279&amp;", "&amp;'TE Formula'!B279</f>
        <v>, </v>
      </c>
      <c r="AL279" s="13" t="str">
        <f>if('TE Formula'!P279 = 0, " ", 'TE Formula'!R279)</f>
        <v> </v>
      </c>
      <c r="AM279" s="13"/>
      <c r="AN279" s="13" t="str">
        <f>'TE Formula'!C279</f>
        <v/>
      </c>
      <c r="AO279" s="13" t="str">
        <f>'OT Formula'!A279&amp;", "&amp;'OT Formula'!B279</f>
        <v>, </v>
      </c>
      <c r="AV279" s="13" t="str">
        <f>if('OT Formula'!N279 = 0, " ", 'OT Formula'!O279)</f>
        <v> </v>
      </c>
      <c r="AW279" s="13" t="str">
        <f>'OT Formula'!B279</f>
        <v/>
      </c>
      <c r="AX279" s="13" t="str">
        <f>'OT Formula'!C279</f>
        <v/>
      </c>
      <c r="AY279" s="15" t="str">
        <f>'IOL Formula'!A279&amp;", "&amp;'IOL Formula'!B279</f>
        <v>, </v>
      </c>
      <c r="BF279" s="13" t="str">
        <f>if('IOL Formula'!N279 = 0, " ", 'IOL Formula'!O279)</f>
        <v> </v>
      </c>
      <c r="BG279" s="13" t="str">
        <f>'IOL Formula'!B279</f>
        <v/>
      </c>
      <c r="BH279" s="13" t="str">
        <f>'IOL Formula'!C279</f>
        <v/>
      </c>
    </row>
    <row r="280">
      <c r="A280" s="13" t="str">
        <f>'QB Formula'!A280&amp;", "&amp;'QB Formula'!B280</f>
        <v>, </v>
      </c>
      <c r="H280" s="13" t="str">
        <f>if('QB Formula'!P280 = 0, " ", 'QB Formula'!P280)</f>
        <v> </v>
      </c>
      <c r="I280" s="13"/>
      <c r="J280" s="13" t="str">
        <f>'QB Formula'!C280</f>
        <v/>
      </c>
      <c r="K280" s="13" t="str">
        <f>'RB Formula'!A280&amp;", "&amp;'RB Formula'!B280</f>
        <v>, </v>
      </c>
      <c r="R280" s="14" t="str">
        <f>if('RB Formula'!R280 = 0, " ", 'RB Formula'!S280)</f>
        <v> </v>
      </c>
      <c r="S280" s="13" t="str">
        <f>'RB Formula'!B280</f>
        <v/>
      </c>
      <c r="T280" s="14" t="str">
        <f>'RB Formula'!C280</f>
        <v/>
      </c>
      <c r="U280" s="13" t="str">
        <f>'WR Formula'!A280&amp;", "&amp;'WR Formula'!B280</f>
        <v>, </v>
      </c>
      <c r="AB280" s="13" t="str">
        <f>if('WR Formula'!N280 = 0, " ", 'WR Formula'!P280)</f>
        <v> </v>
      </c>
      <c r="AC280" s="13"/>
      <c r="AD280" s="13" t="str">
        <f>'WR Formula'!C280</f>
        <v/>
      </c>
      <c r="AE280" s="13" t="str">
        <f>'TE Formula'!A280&amp;", "&amp;'TE Formula'!B280</f>
        <v>, </v>
      </c>
      <c r="AL280" s="13" t="str">
        <f>if('TE Formula'!P280 = 0, " ", 'TE Formula'!R280)</f>
        <v> </v>
      </c>
      <c r="AM280" s="13"/>
      <c r="AN280" s="13" t="str">
        <f>'TE Formula'!C280</f>
        <v/>
      </c>
      <c r="AO280" s="13" t="str">
        <f>'OT Formula'!A280&amp;", "&amp;'OT Formula'!B280</f>
        <v>, </v>
      </c>
      <c r="AV280" s="13" t="str">
        <f>if('OT Formula'!N280 = 0, " ", 'OT Formula'!O280)</f>
        <v> </v>
      </c>
      <c r="AW280" s="13" t="str">
        <f>'OT Formula'!B280</f>
        <v/>
      </c>
      <c r="AX280" s="13" t="str">
        <f>'OT Formula'!C280</f>
        <v/>
      </c>
      <c r="AY280" s="15" t="str">
        <f>'IOL Formula'!A280&amp;", "&amp;'IOL Formula'!B280</f>
        <v>, </v>
      </c>
      <c r="BF280" s="13" t="str">
        <f>if('IOL Formula'!N280 = 0, " ", 'IOL Formula'!O280)</f>
        <v> </v>
      </c>
      <c r="BG280" s="13" t="str">
        <f>'IOL Formula'!B280</f>
        <v/>
      </c>
      <c r="BH280" s="13" t="str">
        <f>'IOL Formula'!C280</f>
        <v/>
      </c>
    </row>
    <row r="281">
      <c r="A281" s="13" t="str">
        <f>'QB Formula'!A281&amp;", "&amp;'QB Formula'!B281</f>
        <v>, </v>
      </c>
      <c r="H281" s="13" t="str">
        <f>if('QB Formula'!P281 = 0, " ", 'QB Formula'!P281)</f>
        <v> </v>
      </c>
      <c r="I281" s="13"/>
      <c r="J281" s="13" t="str">
        <f>'QB Formula'!C281</f>
        <v/>
      </c>
      <c r="K281" s="13" t="str">
        <f>'RB Formula'!A281&amp;", "&amp;'RB Formula'!B281</f>
        <v>, </v>
      </c>
      <c r="R281" s="14" t="str">
        <f>if('RB Formula'!R281 = 0, " ", 'RB Formula'!S281)</f>
        <v> </v>
      </c>
      <c r="S281" s="13" t="str">
        <f>'RB Formula'!B281</f>
        <v/>
      </c>
      <c r="T281" s="14" t="str">
        <f>'RB Formula'!C281</f>
        <v/>
      </c>
      <c r="U281" s="13" t="str">
        <f>'WR Formula'!A281&amp;", "&amp;'WR Formula'!B281</f>
        <v>, </v>
      </c>
      <c r="AB281" s="13" t="str">
        <f>if('WR Formula'!N281 = 0, " ", 'WR Formula'!P281)</f>
        <v> </v>
      </c>
      <c r="AC281" s="13"/>
      <c r="AD281" s="13" t="str">
        <f>'WR Formula'!C281</f>
        <v/>
      </c>
      <c r="AE281" s="13" t="str">
        <f>'TE Formula'!A281&amp;", "&amp;'TE Formula'!B281</f>
        <v>, </v>
      </c>
      <c r="AL281" s="13" t="str">
        <f>if('TE Formula'!P281 = 0, " ", 'TE Formula'!R281)</f>
        <v> </v>
      </c>
      <c r="AM281" s="13"/>
      <c r="AN281" s="13" t="str">
        <f>'TE Formula'!C281</f>
        <v/>
      </c>
      <c r="AO281" s="13" t="str">
        <f>'OT Formula'!A281&amp;", "&amp;'OT Formula'!B281</f>
        <v>, </v>
      </c>
      <c r="AV281" s="13" t="str">
        <f>if('OT Formula'!N281 = 0, " ", 'OT Formula'!O281)</f>
        <v> </v>
      </c>
      <c r="AW281" s="13" t="str">
        <f>'OT Formula'!B281</f>
        <v/>
      </c>
      <c r="AX281" s="13" t="str">
        <f>'OT Formula'!C281</f>
        <v/>
      </c>
      <c r="AY281" s="15" t="str">
        <f>'IOL Formula'!A281&amp;", "&amp;'IOL Formula'!B281</f>
        <v>, </v>
      </c>
      <c r="BF281" s="13" t="str">
        <f>if('IOL Formula'!N281 = 0, " ", 'IOL Formula'!O281)</f>
        <v> </v>
      </c>
      <c r="BG281" s="13" t="str">
        <f>'IOL Formula'!B281</f>
        <v/>
      </c>
      <c r="BH281" s="13" t="str">
        <f>'IOL Formula'!C281</f>
        <v/>
      </c>
    </row>
    <row r="282">
      <c r="A282" s="13" t="str">
        <f>'QB Formula'!A282&amp;", "&amp;'QB Formula'!B282</f>
        <v>, </v>
      </c>
      <c r="H282" s="13" t="str">
        <f>if('QB Formula'!P282 = 0, " ", 'QB Formula'!P282)</f>
        <v> </v>
      </c>
      <c r="I282" s="13"/>
      <c r="J282" s="13" t="str">
        <f>'QB Formula'!C282</f>
        <v/>
      </c>
      <c r="K282" s="13" t="str">
        <f>'RB Formula'!A282&amp;", "&amp;'RB Formula'!B282</f>
        <v>, </v>
      </c>
      <c r="R282" s="14" t="str">
        <f>if('RB Formula'!R282 = 0, " ", 'RB Formula'!S282)</f>
        <v> </v>
      </c>
      <c r="S282" s="13" t="str">
        <f>'RB Formula'!B282</f>
        <v/>
      </c>
      <c r="T282" s="14" t="str">
        <f>'RB Formula'!C282</f>
        <v/>
      </c>
      <c r="U282" s="13" t="str">
        <f>'WR Formula'!A282&amp;", "&amp;'WR Formula'!B282</f>
        <v>, </v>
      </c>
      <c r="AB282" s="13" t="str">
        <f>if('WR Formula'!N282 = 0, " ", 'WR Formula'!P282)</f>
        <v> </v>
      </c>
      <c r="AC282" s="13"/>
      <c r="AD282" s="13" t="str">
        <f>'WR Formula'!C282</f>
        <v/>
      </c>
      <c r="AE282" s="13" t="str">
        <f>'TE Formula'!A282&amp;", "&amp;'TE Formula'!B282</f>
        <v>, </v>
      </c>
      <c r="AL282" s="13" t="str">
        <f>if('TE Formula'!P282 = 0, " ", 'TE Formula'!R282)</f>
        <v> </v>
      </c>
      <c r="AM282" s="13"/>
      <c r="AN282" s="13" t="str">
        <f>'TE Formula'!C282</f>
        <v/>
      </c>
      <c r="AO282" s="13" t="str">
        <f>'OT Formula'!A282&amp;", "&amp;'OT Formula'!B282</f>
        <v>, </v>
      </c>
      <c r="AV282" s="13" t="str">
        <f>if('OT Formula'!N282 = 0, " ", 'OT Formula'!O282)</f>
        <v> </v>
      </c>
      <c r="AW282" s="13" t="str">
        <f>'OT Formula'!B282</f>
        <v/>
      </c>
      <c r="AX282" s="13" t="str">
        <f>'OT Formula'!C282</f>
        <v/>
      </c>
      <c r="AY282" s="15" t="str">
        <f>'IOL Formula'!A282&amp;", "&amp;'IOL Formula'!B282</f>
        <v>, </v>
      </c>
      <c r="BF282" s="13" t="str">
        <f>if('IOL Formula'!N282 = 0, " ", 'IOL Formula'!O282)</f>
        <v> </v>
      </c>
      <c r="BG282" s="13" t="str">
        <f>'IOL Formula'!B282</f>
        <v/>
      </c>
      <c r="BH282" s="13" t="str">
        <f>'IOL Formula'!C282</f>
        <v/>
      </c>
    </row>
    <row r="283">
      <c r="A283" s="13" t="str">
        <f>'QB Formula'!A283&amp;", "&amp;'QB Formula'!B283</f>
        <v>, </v>
      </c>
      <c r="H283" s="13" t="str">
        <f>if('QB Formula'!P283 = 0, " ", 'QB Formula'!P283)</f>
        <v> </v>
      </c>
      <c r="I283" s="13"/>
      <c r="J283" s="13" t="str">
        <f>'QB Formula'!C283</f>
        <v/>
      </c>
      <c r="K283" s="13" t="str">
        <f>'RB Formula'!A283&amp;", "&amp;'RB Formula'!B283</f>
        <v>, </v>
      </c>
      <c r="R283" s="14" t="str">
        <f>if('RB Formula'!R283 = 0, " ", 'RB Formula'!S283)</f>
        <v> </v>
      </c>
      <c r="S283" s="13" t="str">
        <f>'RB Formula'!B283</f>
        <v/>
      </c>
      <c r="T283" s="14" t="str">
        <f>'RB Formula'!C283</f>
        <v/>
      </c>
      <c r="U283" s="13" t="str">
        <f>'WR Formula'!A283&amp;", "&amp;'WR Formula'!B283</f>
        <v>, </v>
      </c>
      <c r="AB283" s="13" t="str">
        <f>if('WR Formula'!N283 = 0, " ", 'WR Formula'!P283)</f>
        <v> </v>
      </c>
      <c r="AC283" s="13"/>
      <c r="AD283" s="13" t="str">
        <f>'WR Formula'!C283</f>
        <v/>
      </c>
      <c r="AE283" s="13" t="str">
        <f>'TE Formula'!A283&amp;", "&amp;'TE Formula'!B283</f>
        <v>, </v>
      </c>
      <c r="AL283" s="13" t="str">
        <f>if('TE Formula'!P283 = 0, " ", 'TE Formula'!R283)</f>
        <v> </v>
      </c>
      <c r="AM283" s="13"/>
      <c r="AN283" s="13" t="str">
        <f>'TE Formula'!C283</f>
        <v/>
      </c>
      <c r="AO283" s="13" t="str">
        <f>'OT Formula'!A283&amp;", "&amp;'OT Formula'!B283</f>
        <v>, </v>
      </c>
      <c r="AV283" s="13" t="str">
        <f>if('OT Formula'!N283 = 0, " ", 'OT Formula'!O283)</f>
        <v> </v>
      </c>
      <c r="AW283" s="13" t="str">
        <f>'OT Formula'!B283</f>
        <v/>
      </c>
      <c r="AX283" s="13" t="str">
        <f>'OT Formula'!C283</f>
        <v/>
      </c>
      <c r="AY283" s="15" t="str">
        <f>'IOL Formula'!A283&amp;", "&amp;'IOL Formula'!B283</f>
        <v>, </v>
      </c>
      <c r="BF283" s="13" t="str">
        <f>if('IOL Formula'!N283 = 0, " ", 'IOL Formula'!O283)</f>
        <v> </v>
      </c>
      <c r="BG283" s="13" t="str">
        <f>'IOL Formula'!B283</f>
        <v/>
      </c>
      <c r="BH283" s="13" t="str">
        <f>'IOL Formula'!C283</f>
        <v/>
      </c>
    </row>
    <row r="284">
      <c r="A284" s="13" t="str">
        <f>'QB Formula'!A284&amp;", "&amp;'QB Formula'!B284</f>
        <v>, </v>
      </c>
      <c r="H284" s="13" t="str">
        <f>if('QB Formula'!P284 = 0, " ", 'QB Formula'!P284)</f>
        <v> </v>
      </c>
      <c r="I284" s="13"/>
      <c r="J284" s="13" t="str">
        <f>'QB Formula'!C284</f>
        <v/>
      </c>
      <c r="K284" s="13" t="str">
        <f>'RB Formula'!A284&amp;", "&amp;'RB Formula'!B284</f>
        <v>, </v>
      </c>
      <c r="R284" s="14" t="str">
        <f>if('RB Formula'!R284 = 0, " ", 'RB Formula'!S284)</f>
        <v> </v>
      </c>
      <c r="S284" s="13" t="str">
        <f>'RB Formula'!B284</f>
        <v/>
      </c>
      <c r="T284" s="14" t="str">
        <f>'RB Formula'!C284</f>
        <v/>
      </c>
      <c r="U284" s="13" t="str">
        <f>'WR Formula'!A284&amp;", "&amp;'WR Formula'!B284</f>
        <v>, </v>
      </c>
      <c r="AB284" s="13" t="str">
        <f>if('WR Formula'!N284 = 0, " ", 'WR Formula'!P284)</f>
        <v> </v>
      </c>
      <c r="AC284" s="13"/>
      <c r="AD284" s="13" t="str">
        <f>'WR Formula'!C284</f>
        <v/>
      </c>
      <c r="AE284" s="13" t="str">
        <f>'TE Formula'!A284&amp;", "&amp;'TE Formula'!B284</f>
        <v>, </v>
      </c>
      <c r="AL284" s="13" t="str">
        <f>if('TE Formula'!P284 = 0, " ", 'TE Formula'!R284)</f>
        <v> </v>
      </c>
      <c r="AM284" s="13"/>
      <c r="AN284" s="13" t="str">
        <f>'TE Formula'!C284</f>
        <v/>
      </c>
      <c r="AO284" s="13" t="str">
        <f>'OT Formula'!A284&amp;", "&amp;'OT Formula'!B284</f>
        <v>, </v>
      </c>
      <c r="AV284" s="13" t="str">
        <f>if('OT Formula'!N284 = 0, " ", 'OT Formula'!O284)</f>
        <v> </v>
      </c>
      <c r="AW284" s="13" t="str">
        <f>'OT Formula'!B284</f>
        <v/>
      </c>
      <c r="AX284" s="13" t="str">
        <f>'OT Formula'!C284</f>
        <v/>
      </c>
      <c r="AY284" s="15" t="str">
        <f>'IOL Formula'!A284&amp;", "&amp;'IOL Formula'!B284</f>
        <v>, </v>
      </c>
      <c r="BF284" s="13" t="str">
        <f>if('IOL Formula'!N284 = 0, " ", 'IOL Formula'!O284)</f>
        <v> </v>
      </c>
      <c r="BG284" s="13" t="str">
        <f>'IOL Formula'!B284</f>
        <v/>
      </c>
      <c r="BH284" s="13" t="str">
        <f>'IOL Formula'!C284</f>
        <v/>
      </c>
    </row>
    <row r="285">
      <c r="A285" s="13" t="str">
        <f>'QB Formula'!A285&amp;", "&amp;'QB Formula'!B285</f>
        <v>, </v>
      </c>
      <c r="H285" s="13" t="str">
        <f>if('QB Formula'!P285 = 0, " ", 'QB Formula'!P285)</f>
        <v> </v>
      </c>
      <c r="I285" s="13"/>
      <c r="J285" s="13" t="str">
        <f>'QB Formula'!C285</f>
        <v/>
      </c>
      <c r="K285" s="13" t="str">
        <f>'RB Formula'!A285&amp;", "&amp;'RB Formula'!B285</f>
        <v>, </v>
      </c>
      <c r="R285" s="14" t="str">
        <f>if('RB Formula'!R285 = 0, " ", 'RB Formula'!S285)</f>
        <v> </v>
      </c>
      <c r="S285" s="13" t="str">
        <f>'RB Formula'!B285</f>
        <v/>
      </c>
      <c r="T285" s="14" t="str">
        <f>'RB Formula'!C285</f>
        <v/>
      </c>
      <c r="U285" s="13" t="str">
        <f>'WR Formula'!A285&amp;", "&amp;'WR Formula'!B285</f>
        <v>, </v>
      </c>
      <c r="AB285" s="13" t="str">
        <f>if('WR Formula'!N285 = 0, " ", 'WR Formula'!P285)</f>
        <v> </v>
      </c>
      <c r="AC285" s="13"/>
      <c r="AD285" s="13" t="str">
        <f>'WR Formula'!C285</f>
        <v/>
      </c>
      <c r="AE285" s="13" t="str">
        <f>'TE Formula'!A285&amp;", "&amp;'TE Formula'!B285</f>
        <v>, </v>
      </c>
      <c r="AL285" s="13" t="str">
        <f>if('TE Formula'!P285 = 0, " ", 'TE Formula'!R285)</f>
        <v> </v>
      </c>
      <c r="AM285" s="13"/>
      <c r="AN285" s="13" t="str">
        <f>'TE Formula'!C285</f>
        <v/>
      </c>
      <c r="AO285" s="13" t="str">
        <f>'OT Formula'!A285&amp;", "&amp;'OT Formula'!B285</f>
        <v>, </v>
      </c>
      <c r="AV285" s="13" t="str">
        <f>if('OT Formula'!N285 = 0, " ", 'OT Formula'!O285)</f>
        <v> </v>
      </c>
      <c r="AW285" s="13" t="str">
        <f>'OT Formula'!B285</f>
        <v/>
      </c>
      <c r="AX285" s="13" t="str">
        <f>'OT Formula'!C285</f>
        <v/>
      </c>
      <c r="AY285" s="15" t="str">
        <f>'IOL Formula'!A285&amp;", "&amp;'IOL Formula'!B285</f>
        <v>, </v>
      </c>
      <c r="BF285" s="13" t="str">
        <f>if('IOL Formula'!N285 = 0, " ", 'IOL Formula'!O285)</f>
        <v> </v>
      </c>
      <c r="BG285" s="13" t="str">
        <f>'IOL Formula'!B285</f>
        <v/>
      </c>
      <c r="BH285" s="13" t="str">
        <f>'IOL Formula'!C285</f>
        <v/>
      </c>
    </row>
    <row r="286">
      <c r="A286" s="13" t="str">
        <f>'QB Formula'!A286&amp;", "&amp;'QB Formula'!B286</f>
        <v>, </v>
      </c>
      <c r="H286" s="13" t="str">
        <f>if('QB Formula'!P286 = 0, " ", 'QB Formula'!P286)</f>
        <v> </v>
      </c>
      <c r="I286" s="13"/>
      <c r="J286" s="13" t="str">
        <f>'QB Formula'!C286</f>
        <v/>
      </c>
      <c r="K286" s="13" t="str">
        <f>'RB Formula'!A286&amp;", "&amp;'RB Formula'!B286</f>
        <v>, </v>
      </c>
      <c r="R286" s="14" t="str">
        <f>if('RB Formula'!R286 = 0, " ", 'RB Formula'!S286)</f>
        <v> </v>
      </c>
      <c r="S286" s="13" t="str">
        <f>'RB Formula'!B286</f>
        <v/>
      </c>
      <c r="T286" s="14" t="str">
        <f>'RB Formula'!C286</f>
        <v/>
      </c>
      <c r="U286" s="13" t="str">
        <f>'WR Formula'!A286&amp;", "&amp;'WR Formula'!B286</f>
        <v>, </v>
      </c>
      <c r="AB286" s="13" t="str">
        <f>if('WR Formula'!N286 = 0, " ", 'WR Formula'!P286)</f>
        <v> </v>
      </c>
      <c r="AC286" s="13"/>
      <c r="AD286" s="13" t="str">
        <f>'WR Formula'!C286</f>
        <v/>
      </c>
      <c r="AE286" s="13" t="str">
        <f>'TE Formula'!A286&amp;", "&amp;'TE Formula'!B286</f>
        <v>, </v>
      </c>
      <c r="AL286" s="13" t="str">
        <f>if('TE Formula'!P286 = 0, " ", 'TE Formula'!R286)</f>
        <v> </v>
      </c>
      <c r="AM286" s="13"/>
      <c r="AN286" s="13" t="str">
        <f>'TE Formula'!C286</f>
        <v/>
      </c>
      <c r="AO286" s="13" t="str">
        <f>'OT Formula'!A286&amp;", "&amp;'OT Formula'!B286</f>
        <v>, </v>
      </c>
      <c r="AV286" s="13" t="str">
        <f>if('OT Formula'!N286 = 0, " ", 'OT Formula'!O286)</f>
        <v> </v>
      </c>
      <c r="AW286" s="13" t="str">
        <f>'OT Formula'!B286</f>
        <v/>
      </c>
      <c r="AX286" s="13" t="str">
        <f>'OT Formula'!C286</f>
        <v/>
      </c>
      <c r="AY286" s="15" t="str">
        <f>'IOL Formula'!A286&amp;", "&amp;'IOL Formula'!B286</f>
        <v>, </v>
      </c>
      <c r="BF286" s="13" t="str">
        <f>if('IOL Formula'!N286 = 0, " ", 'IOL Formula'!O286)</f>
        <v> </v>
      </c>
      <c r="BG286" s="13" t="str">
        <f>'IOL Formula'!B286</f>
        <v/>
      </c>
      <c r="BH286" s="13" t="str">
        <f>'IOL Formula'!C286</f>
        <v/>
      </c>
    </row>
    <row r="287">
      <c r="A287" s="13" t="str">
        <f>'QB Formula'!A287&amp;", "&amp;'QB Formula'!B287</f>
        <v>, </v>
      </c>
      <c r="H287" s="13" t="str">
        <f>if('QB Formula'!P287 = 0, " ", 'QB Formula'!P287)</f>
        <v> </v>
      </c>
      <c r="I287" s="13"/>
      <c r="J287" s="13" t="str">
        <f>'QB Formula'!C287</f>
        <v/>
      </c>
      <c r="K287" s="13" t="str">
        <f>'RB Formula'!A287&amp;", "&amp;'RB Formula'!B287</f>
        <v>, </v>
      </c>
      <c r="R287" s="14" t="str">
        <f>if('RB Formula'!R287 = 0, " ", 'RB Formula'!S287)</f>
        <v> </v>
      </c>
      <c r="S287" s="13" t="str">
        <f>'RB Formula'!B287</f>
        <v/>
      </c>
      <c r="T287" s="14" t="str">
        <f>'RB Formula'!C287</f>
        <v/>
      </c>
      <c r="U287" s="13" t="str">
        <f>'WR Formula'!A287&amp;", "&amp;'WR Formula'!B287</f>
        <v>, </v>
      </c>
      <c r="AB287" s="13" t="str">
        <f>if('WR Formula'!N287 = 0, " ", 'WR Formula'!P287)</f>
        <v> </v>
      </c>
      <c r="AC287" s="13"/>
      <c r="AD287" s="13" t="str">
        <f>'WR Formula'!C287</f>
        <v/>
      </c>
      <c r="AE287" s="13" t="str">
        <f>'TE Formula'!A287&amp;", "&amp;'TE Formula'!B287</f>
        <v>, </v>
      </c>
      <c r="AL287" s="13" t="str">
        <f>if('TE Formula'!P287 = 0, " ", 'TE Formula'!R287)</f>
        <v> </v>
      </c>
      <c r="AM287" s="13"/>
      <c r="AN287" s="13" t="str">
        <f>'TE Formula'!C287</f>
        <v/>
      </c>
      <c r="AO287" s="13" t="str">
        <f>'OT Formula'!A287&amp;", "&amp;'OT Formula'!B287</f>
        <v>, </v>
      </c>
      <c r="AV287" s="13" t="str">
        <f>if('OT Formula'!N287 = 0, " ", 'OT Formula'!O287)</f>
        <v> </v>
      </c>
      <c r="AW287" s="13" t="str">
        <f>'OT Formula'!B287</f>
        <v/>
      </c>
      <c r="AX287" s="13" t="str">
        <f>'OT Formula'!C287</f>
        <v/>
      </c>
      <c r="AY287" s="15" t="str">
        <f>'IOL Formula'!A287&amp;", "&amp;'IOL Formula'!B287</f>
        <v>, </v>
      </c>
      <c r="BF287" s="13" t="str">
        <f>if('IOL Formula'!N287 = 0, " ", 'IOL Formula'!O287)</f>
        <v> </v>
      </c>
      <c r="BG287" s="13" t="str">
        <f>'IOL Formula'!B287</f>
        <v/>
      </c>
      <c r="BH287" s="13" t="str">
        <f>'IOL Formula'!C287</f>
        <v/>
      </c>
    </row>
    <row r="288">
      <c r="A288" s="13" t="str">
        <f>'QB Formula'!A288&amp;", "&amp;'QB Formula'!B288</f>
        <v>, </v>
      </c>
      <c r="H288" s="13" t="str">
        <f>if('QB Formula'!P288 = 0, " ", 'QB Formula'!P288)</f>
        <v> </v>
      </c>
      <c r="I288" s="13"/>
      <c r="J288" s="13" t="str">
        <f>'QB Formula'!C288</f>
        <v/>
      </c>
      <c r="K288" s="13" t="str">
        <f>'RB Formula'!A288&amp;", "&amp;'RB Formula'!B288</f>
        <v>, </v>
      </c>
      <c r="R288" s="14" t="str">
        <f>if('RB Formula'!R288 = 0, " ", 'RB Formula'!S288)</f>
        <v> </v>
      </c>
      <c r="S288" s="13" t="str">
        <f>'RB Formula'!B288</f>
        <v/>
      </c>
      <c r="T288" s="14" t="str">
        <f>'RB Formula'!C288</f>
        <v/>
      </c>
      <c r="U288" s="13" t="str">
        <f>'WR Formula'!A288&amp;", "&amp;'WR Formula'!B288</f>
        <v>, </v>
      </c>
      <c r="AB288" s="13" t="str">
        <f>if('WR Formula'!N288 = 0, " ", 'WR Formula'!P288)</f>
        <v> </v>
      </c>
      <c r="AC288" s="13"/>
      <c r="AD288" s="13" t="str">
        <f>'WR Formula'!C288</f>
        <v/>
      </c>
      <c r="AE288" s="13" t="str">
        <f>'TE Formula'!A288&amp;", "&amp;'TE Formula'!B288</f>
        <v>, </v>
      </c>
      <c r="AL288" s="13" t="str">
        <f>if('TE Formula'!P288 = 0, " ", 'TE Formula'!R288)</f>
        <v> </v>
      </c>
      <c r="AM288" s="13"/>
      <c r="AN288" s="13" t="str">
        <f>'TE Formula'!C288</f>
        <v/>
      </c>
      <c r="AO288" s="13" t="str">
        <f>'OT Formula'!A288&amp;", "&amp;'OT Formula'!B288</f>
        <v>, </v>
      </c>
      <c r="AV288" s="13" t="str">
        <f>if('OT Formula'!N288 = 0, " ", 'OT Formula'!O288)</f>
        <v> </v>
      </c>
      <c r="AW288" s="13" t="str">
        <f>'OT Formula'!B288</f>
        <v/>
      </c>
      <c r="AX288" s="13" t="str">
        <f>'OT Formula'!C288</f>
        <v/>
      </c>
      <c r="AY288" s="15" t="str">
        <f>'IOL Formula'!A288&amp;", "&amp;'IOL Formula'!B288</f>
        <v>, </v>
      </c>
      <c r="BF288" s="13" t="str">
        <f>if('IOL Formula'!N288 = 0, " ", 'IOL Formula'!O288)</f>
        <v> </v>
      </c>
      <c r="BG288" s="13" t="str">
        <f>'IOL Formula'!B288</f>
        <v/>
      </c>
      <c r="BH288" s="13" t="str">
        <f>'IOL Formula'!C288</f>
        <v/>
      </c>
    </row>
    <row r="289">
      <c r="A289" s="13" t="str">
        <f>'QB Formula'!A289&amp;", "&amp;'QB Formula'!B289</f>
        <v>, </v>
      </c>
      <c r="H289" s="13" t="str">
        <f>if('QB Formula'!P289 = 0, " ", 'QB Formula'!P289)</f>
        <v> </v>
      </c>
      <c r="I289" s="13"/>
      <c r="J289" s="13" t="str">
        <f>'QB Formula'!C289</f>
        <v/>
      </c>
      <c r="K289" s="13" t="str">
        <f>'RB Formula'!A289&amp;", "&amp;'RB Formula'!B289</f>
        <v>, </v>
      </c>
      <c r="R289" s="14" t="str">
        <f>if('RB Formula'!R289 = 0, " ", 'RB Formula'!S289)</f>
        <v> </v>
      </c>
      <c r="S289" s="13" t="str">
        <f>'RB Formula'!B289</f>
        <v/>
      </c>
      <c r="T289" s="14" t="str">
        <f>'RB Formula'!C289</f>
        <v/>
      </c>
      <c r="U289" s="13" t="str">
        <f>'WR Formula'!A289&amp;", "&amp;'WR Formula'!B289</f>
        <v>, </v>
      </c>
      <c r="AB289" s="13" t="str">
        <f>if('WR Formula'!N289 = 0, " ", 'WR Formula'!P289)</f>
        <v> </v>
      </c>
      <c r="AC289" s="13"/>
      <c r="AD289" s="13" t="str">
        <f>'WR Formula'!C289</f>
        <v/>
      </c>
      <c r="AE289" s="13" t="str">
        <f>'TE Formula'!A289&amp;", "&amp;'TE Formula'!B289</f>
        <v>, </v>
      </c>
      <c r="AL289" s="13" t="str">
        <f>if('TE Formula'!P289 = 0, " ", 'TE Formula'!R289)</f>
        <v> </v>
      </c>
      <c r="AM289" s="13"/>
      <c r="AN289" s="13" t="str">
        <f>'TE Formula'!C289</f>
        <v/>
      </c>
      <c r="AO289" s="13" t="str">
        <f>'OT Formula'!A289&amp;", "&amp;'OT Formula'!B289</f>
        <v>, </v>
      </c>
      <c r="AV289" s="13" t="str">
        <f>if('OT Formula'!N289 = 0, " ", 'OT Formula'!O289)</f>
        <v> </v>
      </c>
      <c r="AW289" s="13" t="str">
        <f>'OT Formula'!B289</f>
        <v/>
      </c>
      <c r="AX289" s="13" t="str">
        <f>'OT Formula'!C289</f>
        <v/>
      </c>
      <c r="AY289" s="15" t="str">
        <f>'IOL Formula'!A289&amp;", "&amp;'IOL Formula'!B289</f>
        <v>, </v>
      </c>
      <c r="BF289" s="13" t="str">
        <f>if('IOL Formula'!N289 = 0, " ", 'IOL Formula'!O289)</f>
        <v> </v>
      </c>
      <c r="BG289" s="13" t="str">
        <f>'IOL Formula'!B289</f>
        <v/>
      </c>
      <c r="BH289" s="13" t="str">
        <f>'IOL Formula'!C289</f>
        <v/>
      </c>
    </row>
    <row r="290">
      <c r="A290" s="13" t="str">
        <f>'QB Formula'!A290&amp;", "&amp;'QB Formula'!B290</f>
        <v>, </v>
      </c>
      <c r="H290" s="13" t="str">
        <f>if('QB Formula'!P290 = 0, " ", 'QB Formula'!P290)</f>
        <v> </v>
      </c>
      <c r="I290" s="13"/>
      <c r="J290" s="13" t="str">
        <f>'QB Formula'!C290</f>
        <v/>
      </c>
      <c r="K290" s="13" t="str">
        <f>'RB Formula'!A290&amp;", "&amp;'RB Formula'!B290</f>
        <v>, </v>
      </c>
      <c r="R290" s="14" t="str">
        <f>if('RB Formula'!R290 = 0, " ", 'RB Formula'!S290)</f>
        <v> </v>
      </c>
      <c r="S290" s="13" t="str">
        <f>'RB Formula'!B290</f>
        <v/>
      </c>
      <c r="T290" s="14" t="str">
        <f>'RB Formula'!C290</f>
        <v/>
      </c>
      <c r="U290" s="13" t="str">
        <f>'WR Formula'!A290&amp;", "&amp;'WR Formula'!B290</f>
        <v>, </v>
      </c>
      <c r="AB290" s="13" t="str">
        <f>if('WR Formula'!N290 = 0, " ", 'WR Formula'!P290)</f>
        <v> </v>
      </c>
      <c r="AC290" s="13"/>
      <c r="AD290" s="13" t="str">
        <f>'WR Formula'!C290</f>
        <v/>
      </c>
      <c r="AE290" s="13" t="str">
        <f>'TE Formula'!A290&amp;", "&amp;'TE Formula'!B290</f>
        <v>, </v>
      </c>
      <c r="AL290" s="13" t="str">
        <f>if('TE Formula'!P290 = 0, " ", 'TE Formula'!R290)</f>
        <v> </v>
      </c>
      <c r="AM290" s="13"/>
      <c r="AN290" s="13" t="str">
        <f>'TE Formula'!C290</f>
        <v/>
      </c>
      <c r="AO290" s="13" t="str">
        <f>'OT Formula'!A290&amp;", "&amp;'OT Formula'!B290</f>
        <v>, </v>
      </c>
      <c r="AV290" s="13" t="str">
        <f>if('OT Formula'!N290 = 0, " ", 'OT Formula'!O290)</f>
        <v> </v>
      </c>
      <c r="AW290" s="13" t="str">
        <f>'OT Formula'!B290</f>
        <v/>
      </c>
      <c r="AX290" s="13" t="str">
        <f>'OT Formula'!C290</f>
        <v/>
      </c>
      <c r="AY290" s="15" t="str">
        <f>'IOL Formula'!A290&amp;", "&amp;'IOL Formula'!B290</f>
        <v>, </v>
      </c>
      <c r="BF290" s="13" t="str">
        <f>if('IOL Formula'!N290 = 0, " ", 'IOL Formula'!O290)</f>
        <v> </v>
      </c>
      <c r="BG290" s="13" t="str">
        <f>'IOL Formula'!B290</f>
        <v/>
      </c>
      <c r="BH290" s="13" t="str">
        <f>'IOL Formula'!C290</f>
        <v/>
      </c>
    </row>
    <row r="291">
      <c r="A291" s="13" t="str">
        <f>'QB Formula'!A291&amp;", "&amp;'QB Formula'!B291</f>
        <v>, </v>
      </c>
      <c r="H291" s="13" t="str">
        <f>if('QB Formula'!P291 = 0, " ", 'QB Formula'!P291)</f>
        <v> </v>
      </c>
      <c r="I291" s="13"/>
      <c r="J291" s="13" t="str">
        <f>'QB Formula'!C291</f>
        <v/>
      </c>
      <c r="K291" s="13" t="str">
        <f>'RB Formula'!A291&amp;", "&amp;'RB Formula'!B291</f>
        <v>, </v>
      </c>
      <c r="R291" s="14" t="str">
        <f>if('RB Formula'!R291 = 0, " ", 'RB Formula'!S291)</f>
        <v> </v>
      </c>
      <c r="S291" s="13" t="str">
        <f>'RB Formula'!B291</f>
        <v/>
      </c>
      <c r="T291" s="14" t="str">
        <f>'RB Formula'!C291</f>
        <v/>
      </c>
      <c r="U291" s="13" t="str">
        <f>'WR Formula'!A291&amp;", "&amp;'WR Formula'!B291</f>
        <v>, </v>
      </c>
      <c r="AB291" s="13" t="str">
        <f>if('WR Formula'!N291 = 0, " ", 'WR Formula'!P291)</f>
        <v> </v>
      </c>
      <c r="AC291" s="13"/>
      <c r="AD291" s="13" t="str">
        <f>'WR Formula'!C291</f>
        <v/>
      </c>
      <c r="AE291" s="13" t="str">
        <f>'TE Formula'!A291&amp;", "&amp;'TE Formula'!B291</f>
        <v>, </v>
      </c>
      <c r="AL291" s="13" t="str">
        <f>if('TE Formula'!P291 = 0, " ", 'TE Formula'!R291)</f>
        <v> </v>
      </c>
      <c r="AM291" s="13"/>
      <c r="AN291" s="13" t="str">
        <f>'TE Formula'!C291</f>
        <v/>
      </c>
      <c r="AO291" s="13" t="str">
        <f>'OT Formula'!A291&amp;", "&amp;'OT Formula'!B291</f>
        <v>, </v>
      </c>
      <c r="AV291" s="13" t="str">
        <f>if('OT Formula'!N291 = 0, " ", 'OT Formula'!O291)</f>
        <v> </v>
      </c>
      <c r="AW291" s="13" t="str">
        <f>'OT Formula'!B291</f>
        <v/>
      </c>
      <c r="AX291" s="13" t="str">
        <f>'OT Formula'!C291</f>
        <v/>
      </c>
      <c r="AY291" s="15" t="str">
        <f>'IOL Formula'!A291&amp;", "&amp;'IOL Formula'!B291</f>
        <v>, </v>
      </c>
      <c r="BF291" s="13" t="str">
        <f>if('IOL Formula'!N291 = 0, " ", 'IOL Formula'!O291)</f>
        <v> </v>
      </c>
      <c r="BG291" s="13" t="str">
        <f>'IOL Formula'!B291</f>
        <v/>
      </c>
      <c r="BH291" s="13" t="str">
        <f>'IOL Formula'!C291</f>
        <v/>
      </c>
    </row>
    <row r="292">
      <c r="A292" s="13" t="str">
        <f>'QB Formula'!A292&amp;", "&amp;'QB Formula'!B292</f>
        <v>, </v>
      </c>
      <c r="H292" s="13" t="str">
        <f>if('QB Formula'!P292 = 0, " ", 'QB Formula'!P292)</f>
        <v> </v>
      </c>
      <c r="I292" s="13"/>
      <c r="J292" s="13" t="str">
        <f>'QB Formula'!C292</f>
        <v/>
      </c>
      <c r="K292" s="13" t="str">
        <f>'RB Formula'!A292&amp;", "&amp;'RB Formula'!B292</f>
        <v>, </v>
      </c>
      <c r="R292" s="14" t="str">
        <f>if('RB Formula'!R292 = 0, " ", 'RB Formula'!S292)</f>
        <v> </v>
      </c>
      <c r="S292" s="13" t="str">
        <f>'RB Formula'!B292</f>
        <v/>
      </c>
      <c r="T292" s="14" t="str">
        <f>'RB Formula'!C292</f>
        <v/>
      </c>
      <c r="U292" s="13" t="str">
        <f>'WR Formula'!A292&amp;", "&amp;'WR Formula'!B292</f>
        <v>, </v>
      </c>
      <c r="AB292" s="13" t="str">
        <f>if('WR Formula'!N292 = 0, " ", 'WR Formula'!P292)</f>
        <v> </v>
      </c>
      <c r="AC292" s="13"/>
      <c r="AD292" s="13" t="str">
        <f>'WR Formula'!C292</f>
        <v/>
      </c>
      <c r="AE292" s="13" t="str">
        <f>'TE Formula'!A292&amp;", "&amp;'TE Formula'!B292</f>
        <v>, </v>
      </c>
      <c r="AL292" s="13" t="str">
        <f>if('TE Formula'!P292 = 0, " ", 'TE Formula'!R292)</f>
        <v> </v>
      </c>
      <c r="AM292" s="13"/>
      <c r="AN292" s="13" t="str">
        <f>'TE Formula'!C292</f>
        <v/>
      </c>
      <c r="AO292" s="13" t="str">
        <f>'OT Formula'!A292&amp;", "&amp;'OT Formula'!B292</f>
        <v>, </v>
      </c>
      <c r="AV292" s="13" t="str">
        <f>if('OT Formula'!N292 = 0, " ", 'OT Formula'!O292)</f>
        <v> </v>
      </c>
      <c r="AW292" s="13" t="str">
        <f>'OT Formula'!B292</f>
        <v/>
      </c>
      <c r="AX292" s="13" t="str">
        <f>'OT Formula'!C292</f>
        <v/>
      </c>
      <c r="AY292" s="15" t="str">
        <f>'IOL Formula'!A292&amp;", "&amp;'IOL Formula'!B292</f>
        <v>, </v>
      </c>
      <c r="BF292" s="13" t="str">
        <f>if('IOL Formula'!N292 = 0, " ", 'IOL Formula'!O292)</f>
        <v> </v>
      </c>
      <c r="BG292" s="13" t="str">
        <f>'IOL Formula'!B292</f>
        <v/>
      </c>
      <c r="BH292" s="13" t="str">
        <f>'IOL Formula'!C292</f>
        <v/>
      </c>
    </row>
    <row r="293">
      <c r="A293" s="13" t="str">
        <f>'QB Formula'!A293&amp;", "&amp;'QB Formula'!B293</f>
        <v>, </v>
      </c>
      <c r="H293" s="13" t="str">
        <f>if('QB Formula'!P293 = 0, " ", 'QB Formula'!P293)</f>
        <v> </v>
      </c>
      <c r="I293" s="13"/>
      <c r="J293" s="13" t="str">
        <f>'QB Formula'!C293</f>
        <v/>
      </c>
      <c r="K293" s="13" t="str">
        <f>'RB Formula'!A293&amp;", "&amp;'RB Formula'!B293</f>
        <v>, </v>
      </c>
      <c r="R293" s="14" t="str">
        <f>if('RB Formula'!R293 = 0, " ", 'RB Formula'!S293)</f>
        <v> </v>
      </c>
      <c r="S293" s="13" t="str">
        <f>'RB Formula'!B293</f>
        <v/>
      </c>
      <c r="T293" s="14" t="str">
        <f>'RB Formula'!C293</f>
        <v/>
      </c>
      <c r="U293" s="13" t="str">
        <f>'WR Formula'!A293&amp;", "&amp;'WR Formula'!B293</f>
        <v>, </v>
      </c>
      <c r="AB293" s="13" t="str">
        <f>if('WR Formula'!N293 = 0, " ", 'WR Formula'!P293)</f>
        <v> </v>
      </c>
      <c r="AC293" s="13"/>
      <c r="AD293" s="13" t="str">
        <f>'WR Formula'!C293</f>
        <v/>
      </c>
      <c r="AE293" s="13" t="str">
        <f>'TE Formula'!A293&amp;", "&amp;'TE Formula'!B293</f>
        <v>, </v>
      </c>
      <c r="AL293" s="13" t="str">
        <f>if('TE Formula'!P293 = 0, " ", 'TE Formula'!R293)</f>
        <v> </v>
      </c>
      <c r="AM293" s="13"/>
      <c r="AN293" s="13" t="str">
        <f>'TE Formula'!C293</f>
        <v/>
      </c>
      <c r="AO293" s="13" t="str">
        <f>'OT Formula'!A293&amp;", "&amp;'OT Formula'!B293</f>
        <v>, </v>
      </c>
      <c r="AV293" s="13" t="str">
        <f>if('OT Formula'!N293 = 0, " ", 'OT Formula'!O293)</f>
        <v> </v>
      </c>
      <c r="AW293" s="13" t="str">
        <f>'OT Formula'!B293</f>
        <v/>
      </c>
      <c r="AX293" s="13" t="str">
        <f>'OT Formula'!C293</f>
        <v/>
      </c>
      <c r="AY293" s="15" t="str">
        <f>'IOL Formula'!A293&amp;", "&amp;'IOL Formula'!B293</f>
        <v>, </v>
      </c>
      <c r="BF293" s="13" t="str">
        <f>if('IOL Formula'!N293 = 0, " ", 'IOL Formula'!O293)</f>
        <v> </v>
      </c>
      <c r="BG293" s="13" t="str">
        <f>'IOL Formula'!B293</f>
        <v/>
      </c>
      <c r="BH293" s="13" t="str">
        <f>'IOL Formula'!C293</f>
        <v/>
      </c>
    </row>
    <row r="294">
      <c r="A294" s="13" t="str">
        <f>'QB Formula'!A294&amp;", "&amp;'QB Formula'!B294</f>
        <v>, </v>
      </c>
      <c r="H294" s="13" t="str">
        <f>if('QB Formula'!P294 = 0, " ", 'QB Formula'!P294)</f>
        <v> </v>
      </c>
      <c r="I294" s="13"/>
      <c r="J294" s="13" t="str">
        <f>'QB Formula'!C294</f>
        <v/>
      </c>
      <c r="K294" s="13" t="str">
        <f>'RB Formula'!A294&amp;", "&amp;'RB Formula'!B294</f>
        <v>, </v>
      </c>
      <c r="R294" s="14" t="str">
        <f>if('RB Formula'!R294 = 0, " ", 'RB Formula'!S294)</f>
        <v> </v>
      </c>
      <c r="S294" s="13" t="str">
        <f>'RB Formula'!B294</f>
        <v/>
      </c>
      <c r="T294" s="14" t="str">
        <f>if('RB Formula'!S294 = 0, " ", 'RB Formula'!T294)</f>
        <v> </v>
      </c>
      <c r="U294" s="13" t="str">
        <f>'WR Formula'!A294&amp;", "&amp;'WR Formula'!B294</f>
        <v>, </v>
      </c>
      <c r="AB294" s="13" t="str">
        <f>if('WR Formula'!N294 = 0, " ", 'WR Formula'!P294)</f>
        <v> </v>
      </c>
      <c r="AC294" s="13"/>
      <c r="AD294" s="13" t="str">
        <f>'WR Formula'!C294</f>
        <v/>
      </c>
      <c r="AE294" s="13" t="str">
        <f>'TE Formula'!A294&amp;", "&amp;'TE Formula'!B294</f>
        <v>, </v>
      </c>
      <c r="AL294" s="13" t="str">
        <f>if('TE Formula'!P294 = 0, " ", 'TE Formula'!R294)</f>
        <v> </v>
      </c>
      <c r="AM294" s="13"/>
      <c r="AN294" s="13" t="str">
        <f>'TE Formula'!C294</f>
        <v/>
      </c>
      <c r="AO294" s="13" t="str">
        <f>'OT Formula'!A294&amp;", "&amp;'OT Formula'!B294</f>
        <v>, </v>
      </c>
      <c r="AV294" s="13" t="str">
        <f>if('OT Formula'!N294 = 0, " ", 'OT Formula'!O294)</f>
        <v> </v>
      </c>
      <c r="AW294" s="13" t="str">
        <f>'OT Formula'!B294</f>
        <v/>
      </c>
      <c r="AX294" s="13" t="str">
        <f>'OT Formula'!C294</f>
        <v/>
      </c>
      <c r="AY294" s="15" t="str">
        <f>'IOL Formula'!A294&amp;", "&amp;'IOL Formula'!B294</f>
        <v>, </v>
      </c>
      <c r="BF294" s="13" t="str">
        <f>if('IOL Formula'!N294 = 0, " ", 'IOL Formula'!O294)</f>
        <v> </v>
      </c>
      <c r="BG294" s="13" t="str">
        <f>'IOL Formula'!B294</f>
        <v/>
      </c>
      <c r="BH294" s="13" t="str">
        <f>'IOL Formula'!C294</f>
        <v/>
      </c>
    </row>
    <row r="295">
      <c r="A295" s="13" t="str">
        <f>'QB Formula'!A295&amp;", "&amp;'QB Formula'!B295</f>
        <v>, </v>
      </c>
      <c r="H295" s="13" t="str">
        <f>if('QB Formula'!P295 = 0, " ", 'QB Formula'!P295)</f>
        <v> </v>
      </c>
      <c r="I295" s="13"/>
      <c r="J295" s="13" t="str">
        <f>'QB Formula'!C295</f>
        <v/>
      </c>
      <c r="K295" s="13" t="str">
        <f>'RB Formula'!A295&amp;", "&amp;'RB Formula'!B295</f>
        <v>, </v>
      </c>
      <c r="R295" s="14" t="str">
        <f>if('RB Formula'!R295 = 0, " ", 'RB Formula'!S295)</f>
        <v> </v>
      </c>
      <c r="S295" s="13" t="str">
        <f>'RB Formula'!B295</f>
        <v/>
      </c>
      <c r="T295" s="14" t="str">
        <f>if('RB Formula'!S295 = 0, " ", 'RB Formula'!T295)</f>
        <v> </v>
      </c>
      <c r="U295" s="13" t="str">
        <f>'WR Formula'!A295&amp;", "&amp;'WR Formula'!B295</f>
        <v>, </v>
      </c>
      <c r="AB295" s="13" t="str">
        <f>if('WR Formula'!N295 = 0, " ", 'WR Formula'!P295)</f>
        <v> </v>
      </c>
      <c r="AC295" s="13"/>
      <c r="AD295" s="13" t="str">
        <f>'WR Formula'!C295</f>
        <v/>
      </c>
      <c r="AE295" s="13" t="str">
        <f>'TE Formula'!A295&amp;", "&amp;'TE Formula'!B295</f>
        <v>, </v>
      </c>
      <c r="AL295" s="13" t="str">
        <f>if('TE Formula'!P295 = 0, " ", 'TE Formula'!R295)</f>
        <v> </v>
      </c>
      <c r="AM295" s="13"/>
      <c r="AN295" s="13" t="str">
        <f>'TE Formula'!C295</f>
        <v/>
      </c>
      <c r="AO295" s="13" t="str">
        <f>'OT Formula'!A295&amp;", "&amp;'OT Formula'!B295</f>
        <v>, </v>
      </c>
      <c r="AV295" s="13" t="str">
        <f>if('OT Formula'!N295 = 0, " ", 'OT Formula'!O295)</f>
        <v> </v>
      </c>
      <c r="AW295" s="13" t="str">
        <f>'OT Formula'!B295</f>
        <v/>
      </c>
      <c r="AX295" s="13" t="str">
        <f>'OT Formula'!C295</f>
        <v/>
      </c>
      <c r="AY295" s="15" t="str">
        <f>'IOL Formula'!A295&amp;", "&amp;'IOL Formula'!B295</f>
        <v>, </v>
      </c>
      <c r="BF295" s="13" t="str">
        <f>if('IOL Formula'!N295 = 0, " ", 'IOL Formula'!O295)</f>
        <v> </v>
      </c>
      <c r="BG295" s="13" t="str">
        <f>'IOL Formula'!B295</f>
        <v/>
      </c>
      <c r="BH295" s="13" t="str">
        <f>'IOL Formula'!C295</f>
        <v/>
      </c>
    </row>
    <row r="296">
      <c r="A296" s="13" t="str">
        <f>'QB Formula'!A296&amp;", "&amp;'QB Formula'!B296</f>
        <v>, </v>
      </c>
      <c r="H296" s="13" t="str">
        <f>if('QB Formula'!P296 = 0, " ", 'QB Formula'!P296)</f>
        <v> </v>
      </c>
      <c r="I296" s="13"/>
      <c r="J296" s="13" t="str">
        <f>'QB Formula'!C296</f>
        <v/>
      </c>
      <c r="K296" s="13" t="str">
        <f>'RB Formula'!A296&amp;", "&amp;'RB Formula'!B296</f>
        <v>, </v>
      </c>
      <c r="R296" s="14" t="str">
        <f>if('RB Formula'!R296 = 0, " ", 'RB Formula'!S296)</f>
        <v> </v>
      </c>
      <c r="S296" s="13" t="str">
        <f>'RB Formula'!B296</f>
        <v/>
      </c>
      <c r="T296" s="14" t="str">
        <f>if('RB Formula'!S296 = 0, " ", 'RB Formula'!T296)</f>
        <v> </v>
      </c>
      <c r="U296" s="13" t="str">
        <f>'WR Formula'!A296&amp;", "&amp;'WR Formula'!B296</f>
        <v>, </v>
      </c>
      <c r="AB296" s="13" t="str">
        <f>if('WR Formula'!N296 = 0, " ", 'WR Formula'!P296)</f>
        <v> </v>
      </c>
      <c r="AC296" s="13"/>
      <c r="AD296" s="13" t="str">
        <f>'WR Formula'!C296</f>
        <v/>
      </c>
      <c r="AE296" s="13" t="str">
        <f>'TE Formula'!A296&amp;", "&amp;'TE Formula'!B296</f>
        <v>, </v>
      </c>
      <c r="AL296" s="13" t="str">
        <f>if('TE Formula'!P296 = 0, " ", 'TE Formula'!R296)</f>
        <v> </v>
      </c>
      <c r="AM296" s="13"/>
      <c r="AN296" s="13" t="str">
        <f>'TE Formula'!C296</f>
        <v/>
      </c>
      <c r="AO296" s="13" t="str">
        <f>'OT Formula'!A296&amp;", "&amp;'OT Formula'!B296</f>
        <v>, </v>
      </c>
      <c r="AV296" s="13" t="str">
        <f>if('OT Formula'!N296 = 0, " ", 'OT Formula'!O296)</f>
        <v> </v>
      </c>
      <c r="AW296" s="13" t="str">
        <f>'OT Formula'!B296</f>
        <v/>
      </c>
      <c r="AX296" s="13" t="str">
        <f>'OT Formula'!C296</f>
        <v/>
      </c>
      <c r="AY296" s="15" t="str">
        <f>'IOL Formula'!A296&amp;", "&amp;'IOL Formula'!B296</f>
        <v>, </v>
      </c>
      <c r="BF296" s="13" t="str">
        <f>if('IOL Formula'!N296 = 0, " ", 'IOL Formula'!O296)</f>
        <v> </v>
      </c>
      <c r="BG296" s="13" t="str">
        <f>'IOL Formula'!B296</f>
        <v/>
      </c>
      <c r="BH296" s="13" t="str">
        <f>'IOL Formula'!C296</f>
        <v/>
      </c>
    </row>
    <row r="297">
      <c r="A297" s="13" t="str">
        <f>'QB Formula'!A297&amp;", "&amp;'QB Formula'!B297</f>
        <v>, </v>
      </c>
      <c r="H297" s="13" t="str">
        <f>if('QB Formula'!P297 = 0, " ", 'QB Formula'!P297)</f>
        <v> </v>
      </c>
      <c r="I297" s="13"/>
      <c r="J297" s="13" t="str">
        <f>'QB Formula'!C297</f>
        <v/>
      </c>
      <c r="K297" s="13" t="str">
        <f>'RB Formula'!A297&amp;", "&amp;'RB Formula'!B297</f>
        <v>, </v>
      </c>
      <c r="R297" s="14" t="str">
        <f>if('RB Formula'!R297 = 0, " ", 'RB Formula'!S297)</f>
        <v> </v>
      </c>
      <c r="S297" s="13" t="str">
        <f>'RB Formula'!B297</f>
        <v/>
      </c>
      <c r="T297" s="14" t="str">
        <f>if('RB Formula'!S297 = 0, " ", 'RB Formula'!T297)</f>
        <v> </v>
      </c>
      <c r="U297" s="13" t="str">
        <f>'WR Formula'!A297&amp;", "&amp;'WR Formula'!B297</f>
        <v>, </v>
      </c>
      <c r="AB297" s="13" t="str">
        <f>if('WR Formula'!N297 = 0, " ", 'WR Formula'!P297)</f>
        <v> </v>
      </c>
      <c r="AC297" s="13"/>
      <c r="AD297" s="13" t="str">
        <f>'WR Formula'!C297</f>
        <v/>
      </c>
      <c r="AE297" s="13" t="str">
        <f>'TE Formula'!A297&amp;", "&amp;'TE Formula'!B297</f>
        <v>, </v>
      </c>
      <c r="AL297" s="13" t="str">
        <f>if('TE Formula'!P297 = 0, " ", 'TE Formula'!R297)</f>
        <v> </v>
      </c>
      <c r="AM297" s="13"/>
      <c r="AN297" s="13" t="str">
        <f>'TE Formula'!C297</f>
        <v/>
      </c>
      <c r="AO297" s="13" t="str">
        <f>'OT Formula'!A297&amp;", "&amp;'OT Formula'!B297</f>
        <v>, </v>
      </c>
      <c r="AV297" s="13" t="str">
        <f>if('OT Formula'!N297 = 0, " ", 'OT Formula'!O297)</f>
        <v> </v>
      </c>
      <c r="AW297" s="13" t="str">
        <f>'OT Formula'!B297</f>
        <v/>
      </c>
      <c r="AX297" s="13" t="str">
        <f>'OT Formula'!C297</f>
        <v/>
      </c>
      <c r="AY297" s="15" t="str">
        <f>'IOL Formula'!A297&amp;", "&amp;'IOL Formula'!B297</f>
        <v>, </v>
      </c>
      <c r="BF297" s="13" t="str">
        <f>if('IOL Formula'!N297 = 0, " ", 'IOL Formula'!O297)</f>
        <v> </v>
      </c>
      <c r="BG297" s="13" t="str">
        <f>'IOL Formula'!B297</f>
        <v/>
      </c>
      <c r="BH297" s="13" t="str">
        <f>'IOL Formula'!C297</f>
        <v/>
      </c>
    </row>
    <row r="298">
      <c r="A298" s="13" t="str">
        <f>'QB Formula'!A298&amp;", "&amp;'QB Formula'!B298</f>
        <v>, </v>
      </c>
      <c r="H298" s="13" t="str">
        <f>if('QB Formula'!P298 = 0, " ", 'QB Formula'!P298)</f>
        <v> </v>
      </c>
      <c r="I298" s="13"/>
      <c r="J298" s="13" t="str">
        <f>'QB Formula'!C298</f>
        <v/>
      </c>
      <c r="K298" s="13" t="str">
        <f>'RB Formula'!A298&amp;", "&amp;'RB Formula'!B298</f>
        <v>, </v>
      </c>
      <c r="R298" s="14" t="str">
        <f>if('RB Formula'!R298 = 0, " ", 'RB Formula'!S298)</f>
        <v> </v>
      </c>
      <c r="S298" s="13" t="str">
        <f>'RB Formula'!B298</f>
        <v/>
      </c>
      <c r="T298" s="14" t="str">
        <f>if('RB Formula'!S298 = 0, " ", 'RB Formula'!T298)</f>
        <v> </v>
      </c>
      <c r="U298" s="13" t="str">
        <f>'WR Formula'!A298&amp;", "&amp;'WR Formula'!B298</f>
        <v>, </v>
      </c>
      <c r="AB298" s="13" t="str">
        <f>if('WR Formula'!N298 = 0, " ", 'WR Formula'!P298)</f>
        <v> </v>
      </c>
      <c r="AC298" s="13"/>
      <c r="AD298" s="13" t="str">
        <f>'WR Formula'!C298</f>
        <v/>
      </c>
      <c r="AE298" s="13" t="str">
        <f>'TE Formula'!A298&amp;", "&amp;'TE Formula'!B298</f>
        <v>, </v>
      </c>
      <c r="AL298" s="13" t="str">
        <f>if('TE Formula'!P298 = 0, " ", 'TE Formula'!R298)</f>
        <v> </v>
      </c>
      <c r="AM298" s="13"/>
      <c r="AN298" s="13" t="str">
        <f>'TE Formula'!C298</f>
        <v/>
      </c>
      <c r="AO298" s="13" t="str">
        <f>'OT Formula'!A298&amp;", "&amp;'OT Formula'!B298</f>
        <v>, </v>
      </c>
      <c r="AV298" s="13" t="str">
        <f>if('OT Formula'!N298 = 0, " ", 'OT Formula'!O298)</f>
        <v> </v>
      </c>
      <c r="AW298" s="13" t="str">
        <f>'OT Formula'!B298</f>
        <v/>
      </c>
      <c r="AX298" s="13" t="str">
        <f>'OT Formula'!C298</f>
        <v/>
      </c>
      <c r="AY298" s="15" t="str">
        <f>'IOL Formula'!A298&amp;", "&amp;'IOL Formula'!B298</f>
        <v>, </v>
      </c>
      <c r="BF298" s="13" t="str">
        <f>if('IOL Formula'!N298 = 0, " ", 'IOL Formula'!O298)</f>
        <v> </v>
      </c>
      <c r="BG298" s="13" t="str">
        <f>'IOL Formula'!B298</f>
        <v/>
      </c>
      <c r="BH298" s="13" t="str">
        <f>'IOL Formula'!C298</f>
        <v/>
      </c>
    </row>
    <row r="299">
      <c r="A299" s="13" t="str">
        <f>'QB Formula'!A299&amp;", "&amp;'QB Formula'!B299</f>
        <v>, </v>
      </c>
      <c r="H299" s="13" t="str">
        <f>if('QB Formula'!P299 = 0, " ", 'QB Formula'!P299)</f>
        <v> </v>
      </c>
      <c r="I299" s="13"/>
      <c r="J299" s="13" t="str">
        <f>'QB Formula'!C299</f>
        <v/>
      </c>
      <c r="K299" s="13" t="str">
        <f>'RB Formula'!A299&amp;", "&amp;'RB Formula'!B299</f>
        <v>, </v>
      </c>
      <c r="R299" s="14" t="str">
        <f>if('RB Formula'!R299 = 0, " ", 'RB Formula'!S299)</f>
        <v> </v>
      </c>
      <c r="S299" s="13" t="str">
        <f>'RB Formula'!B299</f>
        <v/>
      </c>
      <c r="T299" s="14" t="str">
        <f>if('RB Formula'!S299 = 0, " ", 'RB Formula'!T299)</f>
        <v> </v>
      </c>
      <c r="U299" s="13" t="str">
        <f>'WR Formula'!A299&amp;", "&amp;'WR Formula'!B299</f>
        <v>, </v>
      </c>
      <c r="AB299" s="13" t="str">
        <f>if('WR Formula'!N299 = 0, " ", 'WR Formula'!P299)</f>
        <v> </v>
      </c>
      <c r="AC299" s="13"/>
      <c r="AD299" s="13" t="str">
        <f>'WR Formula'!C299</f>
        <v/>
      </c>
      <c r="AE299" s="13" t="str">
        <f>'TE Formula'!A299&amp;", "&amp;'TE Formula'!B299</f>
        <v>, </v>
      </c>
      <c r="AL299" s="13" t="str">
        <f>if('TE Formula'!P299 = 0, " ", 'TE Formula'!R299)</f>
        <v> </v>
      </c>
      <c r="AM299" s="13"/>
      <c r="AN299" s="13" t="str">
        <f>'TE Formula'!C299</f>
        <v/>
      </c>
      <c r="AO299" s="13" t="str">
        <f>'OT Formula'!A299&amp;", "&amp;'OT Formula'!B299</f>
        <v>, </v>
      </c>
      <c r="AV299" s="13" t="str">
        <f>if('OT Formula'!N299 = 0, " ", 'OT Formula'!O299)</f>
        <v> </v>
      </c>
      <c r="AW299" s="13" t="str">
        <f>'OT Formula'!B299</f>
        <v/>
      </c>
      <c r="AX299" s="13" t="str">
        <f>'OT Formula'!C299</f>
        <v/>
      </c>
      <c r="AY299" s="15" t="str">
        <f>'IOL Formula'!A299&amp;", "&amp;'IOL Formula'!B299</f>
        <v>, </v>
      </c>
      <c r="BF299" s="13" t="str">
        <f>if('IOL Formula'!N299 = 0, " ", 'IOL Formula'!O299)</f>
        <v> </v>
      </c>
      <c r="BG299" s="13" t="str">
        <f>'IOL Formula'!B299</f>
        <v/>
      </c>
      <c r="BH299" s="13" t="str">
        <f>'IOL Formula'!C299</f>
        <v/>
      </c>
    </row>
    <row r="300">
      <c r="A300" s="13" t="str">
        <f>'QB Formula'!A300&amp;", "&amp;'QB Formula'!B300</f>
        <v>, </v>
      </c>
      <c r="H300" s="13" t="str">
        <f>if('QB Formula'!P300 = 0, " ", 'QB Formula'!P300)</f>
        <v> </v>
      </c>
      <c r="I300" s="13"/>
      <c r="J300" s="13" t="str">
        <f>'QB Formula'!C300</f>
        <v/>
      </c>
      <c r="K300" s="13" t="str">
        <f>'RB Formula'!A300&amp;", "&amp;'RB Formula'!B300</f>
        <v>, </v>
      </c>
      <c r="R300" s="14" t="str">
        <f>if('RB Formula'!R300 = 0, " ", 'RB Formula'!S300)</f>
        <v> </v>
      </c>
      <c r="S300" s="13" t="str">
        <f>'RB Formula'!B300</f>
        <v/>
      </c>
      <c r="T300" s="14" t="str">
        <f>if('RB Formula'!S300 = 0, " ", 'RB Formula'!T300)</f>
        <v> </v>
      </c>
      <c r="U300" s="13" t="str">
        <f>'WR Formula'!A300&amp;", "&amp;'WR Formula'!B300</f>
        <v>, </v>
      </c>
      <c r="AB300" s="13" t="str">
        <f>if('WR Formula'!N300 = 0, " ", 'WR Formula'!P300)</f>
        <v> </v>
      </c>
      <c r="AC300" s="13"/>
      <c r="AD300" s="13" t="str">
        <f>'WR Formula'!C300</f>
        <v/>
      </c>
      <c r="AE300" s="13" t="str">
        <f>'TE Formula'!A300&amp;", "&amp;'TE Formula'!B300</f>
        <v>, </v>
      </c>
      <c r="AL300" s="13" t="str">
        <f>if('TE Formula'!P300 = 0, " ", 'TE Formula'!R300)</f>
        <v> </v>
      </c>
      <c r="AM300" s="13"/>
      <c r="AN300" s="13" t="str">
        <f>'TE Formula'!C300</f>
        <v/>
      </c>
      <c r="AO300" s="13" t="str">
        <f>'OT Formula'!A300&amp;", "&amp;'OT Formula'!B300</f>
        <v>, </v>
      </c>
      <c r="AV300" s="13" t="str">
        <f>if('OT Formula'!N300 = 0, " ", 'OT Formula'!O300)</f>
        <v> </v>
      </c>
      <c r="AW300" s="13" t="str">
        <f>'OT Formula'!B300</f>
        <v/>
      </c>
      <c r="AX300" s="13" t="str">
        <f>'OT Formula'!C300</f>
        <v/>
      </c>
      <c r="AY300" s="15" t="str">
        <f>'IOL Formula'!A300&amp;", "&amp;'IOL Formula'!B300</f>
        <v>, </v>
      </c>
      <c r="BF300" s="13" t="str">
        <f>if('IOL Formula'!N300 = 0, " ", 'IOL Formula'!O300)</f>
        <v> </v>
      </c>
      <c r="BG300" s="13" t="str">
        <f>'IOL Formula'!B300</f>
        <v/>
      </c>
      <c r="BH300" s="13" t="str">
        <f>'IOL Formula'!C300</f>
        <v/>
      </c>
    </row>
    <row r="301">
      <c r="A301" s="13" t="str">
        <f>'QB Formula'!A301&amp;", "&amp;'QB Formula'!B301</f>
        <v>, </v>
      </c>
      <c r="H301" s="13" t="str">
        <f>if('QB Formula'!P301 = 0, " ", 'QB Formula'!P301)</f>
        <v> </v>
      </c>
      <c r="I301" s="13"/>
      <c r="J301" s="13" t="str">
        <f>'QB Formula'!C301</f>
        <v/>
      </c>
      <c r="K301" s="13" t="str">
        <f>'RB Formula'!A301&amp;", "&amp;'RB Formula'!B301</f>
        <v>, </v>
      </c>
      <c r="R301" s="14" t="str">
        <f>if('RB Formula'!R301 = 0, " ", 'RB Formula'!S301)</f>
        <v> </v>
      </c>
      <c r="S301" s="13" t="str">
        <f>'RB Formula'!B301</f>
        <v/>
      </c>
      <c r="T301" s="14" t="str">
        <f>if('RB Formula'!S301 = 0, " ", 'RB Formula'!T301)</f>
        <v> </v>
      </c>
      <c r="U301" s="13" t="str">
        <f>'WR Formula'!A301&amp;", "&amp;'WR Formula'!B301</f>
        <v>, </v>
      </c>
      <c r="AB301" s="13" t="str">
        <f>if('WR Formula'!N301 = 0, " ", 'WR Formula'!P301)</f>
        <v> </v>
      </c>
      <c r="AC301" s="13"/>
      <c r="AD301" s="13" t="str">
        <f>'WR Formula'!C301</f>
        <v/>
      </c>
      <c r="AE301" s="13" t="str">
        <f>'TE Formula'!A301&amp;", "&amp;'TE Formula'!B301</f>
        <v>, </v>
      </c>
      <c r="AL301" s="13" t="str">
        <f>if('TE Formula'!P301 = 0, " ", 'TE Formula'!R301)</f>
        <v> </v>
      </c>
      <c r="AM301" s="13"/>
      <c r="AN301" s="13" t="str">
        <f>'TE Formula'!C301</f>
        <v/>
      </c>
      <c r="AO301" s="13" t="str">
        <f>'OT Formula'!A301&amp;", "&amp;'OT Formula'!B301</f>
        <v>, </v>
      </c>
      <c r="AV301" s="13" t="str">
        <f>if('OT Formula'!N301 = 0, " ", 'OT Formula'!O301)</f>
        <v> </v>
      </c>
      <c r="AW301" s="13" t="str">
        <f>'OT Formula'!B301</f>
        <v/>
      </c>
      <c r="AX301" s="13" t="str">
        <f>'OT Formula'!C301</f>
        <v/>
      </c>
      <c r="AY301" s="15" t="str">
        <f>'IOL Formula'!A301&amp;", "&amp;'IOL Formula'!B301</f>
        <v>, </v>
      </c>
      <c r="BF301" s="13" t="str">
        <f>if('IOL Formula'!N301 = 0, " ", 'IOL Formula'!O301)</f>
        <v> </v>
      </c>
      <c r="BG301" s="13" t="str">
        <f>'IOL Formula'!B301</f>
        <v/>
      </c>
      <c r="BH301" s="13" t="str">
        <f>'IOL Formula'!C301</f>
        <v/>
      </c>
    </row>
    <row r="302">
      <c r="A302" s="13" t="str">
        <f>'QB Formula'!A302&amp;", "&amp;'QB Formula'!B302</f>
        <v>, </v>
      </c>
      <c r="H302" s="13" t="str">
        <f>if('QB Formula'!P302 = 0, " ", 'QB Formula'!P302)</f>
        <v> </v>
      </c>
      <c r="I302" s="13"/>
      <c r="J302" s="13" t="str">
        <f>'QB Formula'!C302</f>
        <v/>
      </c>
      <c r="K302" s="13" t="str">
        <f>'RB Formula'!A302&amp;", "&amp;'RB Formula'!B302</f>
        <v>, </v>
      </c>
      <c r="R302" s="14" t="str">
        <f>if('RB Formula'!R302 = 0, " ", 'RB Formula'!S302)</f>
        <v> </v>
      </c>
      <c r="S302" s="13" t="str">
        <f>'RB Formula'!B302</f>
        <v/>
      </c>
      <c r="T302" s="14" t="str">
        <f>if('RB Formula'!S302 = 0, " ", 'RB Formula'!T302)</f>
        <v> </v>
      </c>
      <c r="U302" s="13" t="str">
        <f>'WR Formula'!A302&amp;", "&amp;'WR Formula'!B302</f>
        <v>, </v>
      </c>
      <c r="AB302" s="13" t="str">
        <f>if('WR Formula'!N302 = 0, " ", 'WR Formula'!P302)</f>
        <v> </v>
      </c>
      <c r="AC302" s="13"/>
      <c r="AD302" s="13" t="str">
        <f>'WR Formula'!C302</f>
        <v/>
      </c>
      <c r="AE302" s="13" t="str">
        <f>'TE Formula'!A302&amp;", "&amp;'TE Formula'!B302</f>
        <v>, </v>
      </c>
      <c r="AL302" s="13" t="str">
        <f>if('TE Formula'!P302 = 0, " ", 'TE Formula'!R302)</f>
        <v> </v>
      </c>
      <c r="AM302" s="13"/>
      <c r="AN302" s="13" t="str">
        <f>'TE Formula'!C302</f>
        <v/>
      </c>
      <c r="AO302" s="13" t="str">
        <f>'OT Formula'!A302&amp;", "&amp;'OT Formula'!B302</f>
        <v>, </v>
      </c>
      <c r="AV302" s="13" t="str">
        <f>if('OT Formula'!N302 = 0, " ", 'OT Formula'!O302)</f>
        <v> </v>
      </c>
      <c r="AW302" s="13" t="str">
        <f>'OT Formula'!B302</f>
        <v/>
      </c>
      <c r="AX302" s="13" t="str">
        <f>'OT Formula'!C302</f>
        <v/>
      </c>
      <c r="AY302" s="15" t="str">
        <f>'IOL Formula'!A302&amp;", "&amp;'IOL Formula'!B302</f>
        <v>, </v>
      </c>
      <c r="BF302" s="13" t="str">
        <f>if('IOL Formula'!N302 = 0, " ", 'IOL Formula'!O302)</f>
        <v> </v>
      </c>
      <c r="BG302" s="13" t="str">
        <f>'IOL Formula'!B302</f>
        <v/>
      </c>
      <c r="BH302" s="13" t="str">
        <f>'IOL Formula'!C302</f>
        <v/>
      </c>
    </row>
    <row r="303">
      <c r="A303" s="13" t="str">
        <f>'QB Formula'!A303&amp;", "&amp;'QB Formula'!B303</f>
        <v>, </v>
      </c>
      <c r="H303" s="13" t="str">
        <f>if('QB Formula'!P303 = 0, " ", 'QB Formula'!P303)</f>
        <v> </v>
      </c>
      <c r="I303" s="13"/>
      <c r="J303" s="13" t="str">
        <f>'QB Formula'!C303</f>
        <v/>
      </c>
      <c r="K303" s="13" t="str">
        <f>'RB Formula'!A303&amp;", "&amp;'RB Formula'!B303</f>
        <v>, </v>
      </c>
      <c r="R303" s="14" t="str">
        <f>if('RB Formula'!R303 = 0, " ", 'RB Formula'!S303)</f>
        <v> </v>
      </c>
      <c r="S303" s="13" t="str">
        <f>'RB Formula'!B303</f>
        <v/>
      </c>
      <c r="T303" s="14" t="str">
        <f>if('RB Formula'!S303 = 0, " ", 'RB Formula'!T303)</f>
        <v> </v>
      </c>
      <c r="U303" s="13" t="str">
        <f>'WR Formula'!A303&amp;", "&amp;'WR Formula'!B303</f>
        <v>, </v>
      </c>
      <c r="AB303" s="13" t="str">
        <f>if('WR Formula'!N303 = 0, " ", 'WR Formula'!P303)</f>
        <v> </v>
      </c>
      <c r="AC303" s="13"/>
      <c r="AD303" s="13" t="str">
        <f>'WR Formula'!C303</f>
        <v/>
      </c>
      <c r="AE303" s="13" t="str">
        <f>'TE Formula'!A303&amp;", "&amp;'TE Formula'!B303</f>
        <v>, </v>
      </c>
      <c r="AL303" s="13" t="str">
        <f>if('TE Formula'!P303 = 0, " ", 'TE Formula'!R303)</f>
        <v> </v>
      </c>
      <c r="AM303" s="13"/>
      <c r="AN303" s="13" t="str">
        <f>'TE Formula'!C303</f>
        <v/>
      </c>
      <c r="AO303" s="13" t="str">
        <f>'OT Formula'!A303&amp;", "&amp;'OT Formula'!B303</f>
        <v>, </v>
      </c>
      <c r="AV303" s="13" t="str">
        <f>if('OT Formula'!N303 = 0, " ", 'OT Formula'!O303)</f>
        <v> </v>
      </c>
      <c r="AW303" s="13" t="str">
        <f>'OT Formula'!B303</f>
        <v/>
      </c>
      <c r="AX303" s="13" t="str">
        <f>'OT Formula'!C303</f>
        <v/>
      </c>
      <c r="AY303" s="15" t="str">
        <f>'IOL Formula'!A303&amp;", "&amp;'IOL Formula'!B303</f>
        <v>, </v>
      </c>
      <c r="BF303" s="13" t="str">
        <f>if('IOL Formula'!N303 = 0, " ", 'IOL Formula'!O303)</f>
        <v> </v>
      </c>
      <c r="BG303" s="13" t="str">
        <f>'IOL Formula'!B303</f>
        <v/>
      </c>
      <c r="BH303" s="13" t="str">
        <f>'IOL Formula'!C303</f>
        <v/>
      </c>
    </row>
    <row r="304">
      <c r="A304" s="13" t="str">
        <f>'QB Formula'!A304&amp;", "&amp;'QB Formula'!B304</f>
        <v>, </v>
      </c>
      <c r="H304" s="13" t="str">
        <f>if('QB Formula'!P304 = 0, " ", 'QB Formula'!P304)</f>
        <v> </v>
      </c>
      <c r="I304" s="13"/>
      <c r="J304" s="13" t="str">
        <f>'QB Formula'!C304</f>
        <v/>
      </c>
      <c r="K304" s="13" t="str">
        <f>'RB Formula'!A304&amp;", "&amp;'RB Formula'!B304</f>
        <v>, </v>
      </c>
      <c r="R304" s="14" t="str">
        <f>if('RB Formula'!R304 = 0, " ", 'RB Formula'!S304)</f>
        <v> </v>
      </c>
      <c r="S304" s="13" t="str">
        <f>'RB Formula'!B304</f>
        <v/>
      </c>
      <c r="T304" s="14" t="str">
        <f>if('RB Formula'!S304 = 0, " ", 'RB Formula'!T304)</f>
        <v> </v>
      </c>
      <c r="U304" s="13" t="str">
        <f>'WR Formula'!A304&amp;", "&amp;'WR Formula'!B304</f>
        <v>, </v>
      </c>
      <c r="AB304" s="13" t="str">
        <f>if('WR Formula'!N304 = 0, " ", 'WR Formula'!P304)</f>
        <v> </v>
      </c>
      <c r="AC304" s="13"/>
      <c r="AD304" s="13" t="str">
        <f>'WR Formula'!C304</f>
        <v/>
      </c>
      <c r="AE304" s="13" t="str">
        <f>'TE Formula'!A304&amp;", "&amp;'TE Formula'!B304</f>
        <v>, </v>
      </c>
      <c r="AL304" s="13" t="str">
        <f>if('TE Formula'!P304 = 0, " ", 'TE Formula'!R304)</f>
        <v> </v>
      </c>
      <c r="AM304" s="13"/>
      <c r="AN304" s="13" t="str">
        <f>'TE Formula'!C304</f>
        <v/>
      </c>
      <c r="AO304" s="13" t="str">
        <f>'OT Formula'!A304&amp;", "&amp;'OT Formula'!B304</f>
        <v>, </v>
      </c>
      <c r="AV304" s="13" t="str">
        <f>if('OT Formula'!N304 = 0, " ", 'OT Formula'!O304)</f>
        <v> </v>
      </c>
      <c r="AW304" s="13" t="str">
        <f>'OT Formula'!B304</f>
        <v/>
      </c>
      <c r="AX304" s="13" t="str">
        <f>'OT Formula'!C304</f>
        <v/>
      </c>
      <c r="AY304" s="15" t="str">
        <f>'IOL Formula'!A304&amp;", "&amp;'IOL Formula'!B304</f>
        <v>, </v>
      </c>
      <c r="BF304" s="13" t="str">
        <f>if('IOL Formula'!N304 = 0, " ", 'IOL Formula'!O304)</f>
        <v> </v>
      </c>
      <c r="BG304" s="13" t="str">
        <f>'IOL Formula'!B304</f>
        <v/>
      </c>
      <c r="BH304" s="13" t="str">
        <f>'IOL Formula'!C304</f>
        <v/>
      </c>
    </row>
    <row r="305">
      <c r="A305" s="13" t="str">
        <f>'QB Formula'!A305&amp;", "&amp;'QB Formula'!B305</f>
        <v>, </v>
      </c>
      <c r="H305" s="13" t="str">
        <f>if('QB Formula'!P305 = 0, " ", 'QB Formula'!P305)</f>
        <v> </v>
      </c>
      <c r="I305" s="13"/>
      <c r="J305" s="13" t="str">
        <f>'QB Formula'!C305</f>
        <v/>
      </c>
      <c r="K305" s="13" t="str">
        <f>'RB Formula'!A305&amp;", "&amp;'RB Formula'!B305</f>
        <v>, </v>
      </c>
      <c r="R305" s="14" t="str">
        <f>if('RB Formula'!R305 = 0, " ", 'RB Formula'!S305)</f>
        <v> </v>
      </c>
      <c r="S305" s="13" t="str">
        <f>'RB Formula'!B305</f>
        <v/>
      </c>
      <c r="T305" s="14" t="str">
        <f>if('RB Formula'!S305 = 0, " ", 'RB Formula'!T305)</f>
        <v> </v>
      </c>
      <c r="U305" s="13" t="str">
        <f>'WR Formula'!A305&amp;", "&amp;'WR Formula'!B305</f>
        <v>, </v>
      </c>
      <c r="AB305" s="13" t="str">
        <f>if('WR Formula'!N305 = 0, " ", 'WR Formula'!P305)</f>
        <v> </v>
      </c>
      <c r="AC305" s="13"/>
      <c r="AD305" s="13" t="str">
        <f>'WR Formula'!C305</f>
        <v/>
      </c>
      <c r="AE305" s="13" t="str">
        <f>'TE Formula'!A305&amp;", "&amp;'TE Formula'!B305</f>
        <v>, </v>
      </c>
      <c r="AL305" s="13" t="str">
        <f>if('TE Formula'!P305 = 0, " ", 'TE Formula'!R305)</f>
        <v> </v>
      </c>
      <c r="AM305" s="13"/>
      <c r="AN305" s="13" t="str">
        <f>'TE Formula'!C305</f>
        <v/>
      </c>
      <c r="AO305" s="13" t="str">
        <f>'OT Formula'!A305&amp;", "&amp;'OT Formula'!B305</f>
        <v>, </v>
      </c>
      <c r="AV305" s="13" t="str">
        <f>if('OT Formula'!N305 = 0, " ", 'OT Formula'!O305)</f>
        <v> </v>
      </c>
      <c r="AW305" s="13" t="str">
        <f>'OT Formula'!B305</f>
        <v/>
      </c>
      <c r="AX305" s="13" t="str">
        <f>'OT Formula'!C305</f>
        <v/>
      </c>
      <c r="AY305" s="15" t="str">
        <f>'IOL Formula'!A305&amp;", "&amp;'IOL Formula'!B305</f>
        <v>, </v>
      </c>
      <c r="BF305" s="13" t="str">
        <f>if('IOL Formula'!N305 = 0, " ", 'IOL Formula'!O305)</f>
        <v> </v>
      </c>
      <c r="BG305" s="13" t="str">
        <f>'IOL Formula'!B305</f>
        <v/>
      </c>
      <c r="BH305" s="13" t="str">
        <f>'IOL Formula'!C305</f>
        <v/>
      </c>
    </row>
    <row r="306">
      <c r="A306" s="13" t="str">
        <f>'QB Formula'!A306&amp;", "&amp;'QB Formula'!B306</f>
        <v>, </v>
      </c>
      <c r="H306" s="13" t="str">
        <f>if('QB Formula'!P306 = 0, " ", 'QB Formula'!P306)</f>
        <v> </v>
      </c>
      <c r="I306" s="13"/>
      <c r="J306" s="13" t="str">
        <f>'QB Formula'!C306</f>
        <v/>
      </c>
      <c r="K306" s="13" t="str">
        <f>'RB Formula'!A306&amp;", "&amp;'RB Formula'!B306</f>
        <v>, </v>
      </c>
      <c r="R306" s="14" t="str">
        <f>if('RB Formula'!R306 = 0, " ", 'RB Formula'!S306)</f>
        <v> </v>
      </c>
      <c r="S306" s="13" t="str">
        <f>'RB Formula'!B306</f>
        <v/>
      </c>
      <c r="T306" s="14" t="str">
        <f>if('RB Formula'!S306 = 0, " ", 'RB Formula'!T306)</f>
        <v> </v>
      </c>
      <c r="U306" s="13" t="str">
        <f>'WR Formula'!A306&amp;", "&amp;'WR Formula'!B306</f>
        <v>, </v>
      </c>
      <c r="AB306" s="13" t="str">
        <f>if('WR Formula'!N306 = 0, " ", 'WR Formula'!P306)</f>
        <v> </v>
      </c>
      <c r="AC306" s="13"/>
      <c r="AD306" s="13" t="str">
        <f>'WR Formula'!C306</f>
        <v/>
      </c>
      <c r="AE306" s="13" t="str">
        <f>'TE Formula'!A306&amp;", "&amp;'TE Formula'!B306</f>
        <v>, </v>
      </c>
      <c r="AL306" s="13" t="str">
        <f>if('TE Formula'!P306 = 0, " ", 'TE Formula'!R306)</f>
        <v> </v>
      </c>
      <c r="AM306" s="13"/>
      <c r="AN306" s="13" t="str">
        <f>'TE Formula'!C306</f>
        <v/>
      </c>
      <c r="AO306" s="13" t="str">
        <f>'OT Formula'!A306&amp;", "&amp;'OT Formula'!B306</f>
        <v>, </v>
      </c>
      <c r="AV306" s="13" t="str">
        <f>if('OT Formula'!N306 = 0, " ", 'OT Formula'!O306)</f>
        <v> </v>
      </c>
      <c r="AW306" s="13" t="str">
        <f>'OT Formula'!B306</f>
        <v/>
      </c>
      <c r="AX306" s="13" t="str">
        <f>'OT Formula'!C306</f>
        <v/>
      </c>
      <c r="AY306" s="15" t="str">
        <f>'IOL Formula'!A306&amp;", "&amp;'IOL Formula'!B306</f>
        <v>, </v>
      </c>
      <c r="BF306" s="13" t="str">
        <f>if('IOL Formula'!N306 = 0, " ", 'IOL Formula'!O306)</f>
        <v> </v>
      </c>
      <c r="BG306" s="13" t="str">
        <f>'IOL Formula'!B306</f>
        <v/>
      </c>
      <c r="BH306" s="13" t="str">
        <f>'IOL Formula'!C306</f>
        <v/>
      </c>
    </row>
    <row r="307">
      <c r="A307" s="13" t="str">
        <f>'QB Formula'!A307&amp;", "&amp;'QB Formula'!B307</f>
        <v>, </v>
      </c>
      <c r="H307" s="13" t="str">
        <f>if('QB Formula'!P307 = 0, " ", 'QB Formula'!P307)</f>
        <v> </v>
      </c>
      <c r="I307" s="13"/>
      <c r="J307" s="13" t="str">
        <f>'QB Formula'!C307</f>
        <v/>
      </c>
      <c r="K307" s="13" t="str">
        <f>'RB Formula'!A307&amp;", "&amp;'RB Formula'!B307</f>
        <v>, </v>
      </c>
      <c r="R307" s="14" t="str">
        <f>if('RB Formula'!R307 = 0, " ", 'RB Formula'!S307)</f>
        <v> </v>
      </c>
      <c r="S307" s="13" t="str">
        <f>'RB Formula'!B307</f>
        <v/>
      </c>
      <c r="T307" s="14" t="str">
        <f>if('RB Formula'!S307 = 0, " ", 'RB Formula'!T307)</f>
        <v> </v>
      </c>
      <c r="U307" s="13" t="str">
        <f>'WR Formula'!A307&amp;", "&amp;'WR Formula'!B307</f>
        <v>, </v>
      </c>
      <c r="AB307" s="13" t="str">
        <f>if('WR Formula'!N307 = 0, " ", 'WR Formula'!P307)</f>
        <v> </v>
      </c>
      <c r="AC307" s="13"/>
      <c r="AD307" s="13" t="str">
        <f>'WR Formula'!C307</f>
        <v/>
      </c>
      <c r="AE307" s="13" t="str">
        <f>'TE Formula'!A307&amp;", "&amp;'TE Formula'!B307</f>
        <v>, </v>
      </c>
      <c r="AL307" s="13" t="str">
        <f>if('TE Formula'!P307 = 0, " ", 'TE Formula'!R307)</f>
        <v> </v>
      </c>
      <c r="AM307" s="13"/>
      <c r="AN307" s="13" t="str">
        <f>'TE Formula'!C307</f>
        <v/>
      </c>
      <c r="AO307" s="13" t="str">
        <f>'OT Formula'!A307&amp;", "&amp;'OT Formula'!B307</f>
        <v>, </v>
      </c>
      <c r="AV307" s="13" t="str">
        <f>if('OT Formula'!N307 = 0, " ", 'OT Formula'!O307)</f>
        <v> </v>
      </c>
      <c r="AW307" s="13" t="str">
        <f>'OT Formula'!B307</f>
        <v/>
      </c>
      <c r="AX307" s="13" t="str">
        <f>'OT Formula'!C307</f>
        <v/>
      </c>
      <c r="AY307" s="15" t="str">
        <f>'IOL Formula'!A307&amp;", "&amp;'IOL Formula'!B307</f>
        <v>, </v>
      </c>
      <c r="BF307" s="13" t="str">
        <f>if('IOL Formula'!N307 = 0, " ", 'IOL Formula'!O307)</f>
        <v> </v>
      </c>
      <c r="BG307" s="13" t="str">
        <f>'IOL Formula'!B307</f>
        <v/>
      </c>
      <c r="BH307" s="13" t="str">
        <f>'IOL Formula'!C307</f>
        <v/>
      </c>
    </row>
    <row r="308">
      <c r="A308" s="13" t="str">
        <f>'QB Formula'!A308&amp;", "&amp;'QB Formula'!B308</f>
        <v>, </v>
      </c>
      <c r="H308" s="13" t="str">
        <f>if('QB Formula'!P308 = 0, " ", 'QB Formula'!P308)</f>
        <v> </v>
      </c>
      <c r="I308" s="13"/>
      <c r="J308" s="13" t="str">
        <f>'QB Formula'!C308</f>
        <v/>
      </c>
      <c r="K308" s="13" t="str">
        <f>'RB Formula'!A308&amp;", "&amp;'RB Formula'!B308</f>
        <v>, </v>
      </c>
      <c r="R308" s="14" t="str">
        <f>if('RB Formula'!R308 = 0, " ", 'RB Formula'!S308)</f>
        <v> </v>
      </c>
      <c r="S308" s="13" t="str">
        <f>'RB Formula'!B308</f>
        <v/>
      </c>
      <c r="T308" s="14" t="str">
        <f>if('RB Formula'!S308 = 0, " ", 'RB Formula'!T308)</f>
        <v> </v>
      </c>
      <c r="U308" s="13" t="str">
        <f>'WR Formula'!A308&amp;", "&amp;'WR Formula'!B308</f>
        <v>, </v>
      </c>
      <c r="AB308" s="13" t="str">
        <f>if('WR Formula'!N308 = 0, " ", 'WR Formula'!P308)</f>
        <v> </v>
      </c>
      <c r="AC308" s="13"/>
      <c r="AD308" s="13" t="str">
        <f>'WR Formula'!C308</f>
        <v/>
      </c>
      <c r="AE308" s="13" t="str">
        <f>'TE Formula'!A308&amp;", "&amp;'TE Formula'!B308</f>
        <v>, </v>
      </c>
      <c r="AL308" s="13" t="str">
        <f>if('TE Formula'!P308 = 0, " ", 'TE Formula'!R308)</f>
        <v> </v>
      </c>
      <c r="AM308" s="13"/>
      <c r="AN308" s="13" t="str">
        <f>'TE Formula'!C308</f>
        <v/>
      </c>
      <c r="AO308" s="13" t="str">
        <f>'OT Formula'!A308&amp;", "&amp;'OT Formula'!B308</f>
        <v>, </v>
      </c>
      <c r="AV308" s="13" t="str">
        <f>if('OT Formula'!N308 = 0, " ", 'OT Formula'!O308)</f>
        <v> </v>
      </c>
      <c r="AW308" s="13" t="str">
        <f>'OT Formula'!B308</f>
        <v/>
      </c>
      <c r="AX308" s="13" t="str">
        <f>'OT Formula'!C308</f>
        <v/>
      </c>
      <c r="AY308" s="15" t="str">
        <f>'IOL Formula'!A308&amp;", "&amp;'IOL Formula'!B308</f>
        <v>, </v>
      </c>
      <c r="BF308" s="13" t="str">
        <f>if('IOL Formula'!N308 = 0, " ", 'IOL Formula'!O308)</f>
        <v> </v>
      </c>
      <c r="BG308" s="13" t="str">
        <f>'IOL Formula'!B308</f>
        <v/>
      </c>
      <c r="BH308" s="13" t="str">
        <f>'IOL Formula'!C308</f>
        <v/>
      </c>
    </row>
    <row r="309">
      <c r="A309" s="13" t="str">
        <f>'QB Formula'!A309&amp;", "&amp;'QB Formula'!B309</f>
        <v>, </v>
      </c>
      <c r="H309" s="13" t="str">
        <f>if('QB Formula'!P309 = 0, " ", 'QB Formula'!P309)</f>
        <v> </v>
      </c>
      <c r="I309" s="13"/>
      <c r="J309" s="13" t="str">
        <f>'QB Formula'!C309</f>
        <v/>
      </c>
      <c r="K309" s="13" t="str">
        <f>'RB Formula'!A309&amp;", "&amp;'RB Formula'!B309</f>
        <v>, </v>
      </c>
      <c r="R309" s="14" t="str">
        <f>if('RB Formula'!R309 = 0, " ", 'RB Formula'!S309)</f>
        <v> </v>
      </c>
      <c r="S309" s="13" t="str">
        <f>'RB Formula'!B309</f>
        <v/>
      </c>
      <c r="T309" s="14" t="str">
        <f>if('RB Formula'!S309 = 0, " ", 'RB Formula'!T309)</f>
        <v> </v>
      </c>
      <c r="U309" s="13" t="str">
        <f>'WR Formula'!A309&amp;", "&amp;'WR Formula'!B309</f>
        <v>, </v>
      </c>
      <c r="AB309" s="13" t="str">
        <f>if('WR Formula'!N309 = 0, " ", 'WR Formula'!P309)</f>
        <v> </v>
      </c>
      <c r="AC309" s="13"/>
      <c r="AD309" s="13" t="str">
        <f>'WR Formula'!C309</f>
        <v/>
      </c>
      <c r="AE309" s="13" t="str">
        <f>'TE Formula'!A309&amp;", "&amp;'TE Formula'!B309</f>
        <v>, </v>
      </c>
      <c r="AL309" s="13" t="str">
        <f>if('TE Formula'!P309 = 0, " ", 'TE Formula'!R309)</f>
        <v> </v>
      </c>
      <c r="AM309" s="13"/>
      <c r="AN309" s="13" t="str">
        <f>'TE Formula'!C309</f>
        <v/>
      </c>
      <c r="AO309" s="13" t="str">
        <f>'OT Formula'!A309&amp;", "&amp;'OT Formula'!B309</f>
        <v>, </v>
      </c>
      <c r="AV309" s="13" t="str">
        <f>if('OT Formula'!N309 = 0, " ", 'OT Formula'!O309)</f>
        <v> </v>
      </c>
      <c r="AW309" s="13" t="str">
        <f>'OT Formula'!B309</f>
        <v/>
      </c>
      <c r="AX309" s="13" t="str">
        <f>'OT Formula'!C309</f>
        <v/>
      </c>
      <c r="AY309" s="15" t="str">
        <f>'IOL Formula'!A309&amp;", "&amp;'IOL Formula'!B309</f>
        <v>, </v>
      </c>
      <c r="BF309" s="13" t="str">
        <f>if('IOL Formula'!N309 = 0, " ", 'IOL Formula'!O309)</f>
        <v> </v>
      </c>
      <c r="BG309" s="13" t="str">
        <f>'IOL Formula'!B309</f>
        <v/>
      </c>
      <c r="BH309" s="13" t="str">
        <f>'IOL Formula'!C309</f>
        <v/>
      </c>
    </row>
    <row r="310">
      <c r="A310" s="13" t="str">
        <f>'QB Formula'!A310&amp;", "&amp;'QB Formula'!B310</f>
        <v>, </v>
      </c>
      <c r="H310" s="13" t="str">
        <f>if('QB Formula'!P310 = 0, " ", 'QB Formula'!P310)</f>
        <v> </v>
      </c>
      <c r="I310" s="13"/>
      <c r="J310" s="13" t="str">
        <f>'QB Formula'!C310</f>
        <v/>
      </c>
      <c r="K310" s="13" t="str">
        <f>'RB Formula'!A310&amp;", "&amp;'RB Formula'!B310</f>
        <v>, </v>
      </c>
      <c r="R310" s="14" t="str">
        <f>if('RB Formula'!R310 = 0, " ", 'RB Formula'!S310)</f>
        <v> </v>
      </c>
      <c r="S310" s="13" t="str">
        <f>'RB Formula'!B310</f>
        <v/>
      </c>
      <c r="T310" s="14" t="str">
        <f>if('RB Formula'!S310 = 0, " ", 'RB Formula'!T310)</f>
        <v> </v>
      </c>
      <c r="U310" s="13" t="str">
        <f>'WR Formula'!A310&amp;", "&amp;'WR Formula'!B310</f>
        <v>, </v>
      </c>
      <c r="AB310" s="13" t="str">
        <f>if('WR Formula'!N310 = 0, " ", 'WR Formula'!P310)</f>
        <v> </v>
      </c>
      <c r="AC310" s="13"/>
      <c r="AD310" s="13" t="str">
        <f>'WR Formula'!C310</f>
        <v/>
      </c>
      <c r="AE310" s="13" t="str">
        <f>'TE Formula'!A310&amp;", "&amp;'TE Formula'!B310</f>
        <v>, </v>
      </c>
      <c r="AL310" s="13" t="str">
        <f>if('TE Formula'!P310 = 0, " ", 'TE Formula'!R310)</f>
        <v> </v>
      </c>
      <c r="AM310" s="13"/>
      <c r="AN310" s="13" t="str">
        <f>'TE Formula'!C310</f>
        <v/>
      </c>
      <c r="AO310" s="13" t="str">
        <f>'OT Formula'!A310&amp;", "&amp;'OT Formula'!B310</f>
        <v>, </v>
      </c>
      <c r="AV310" s="13" t="str">
        <f>if('OT Formula'!N310 = 0, " ", 'OT Formula'!O310)</f>
        <v> </v>
      </c>
      <c r="AW310" s="13" t="str">
        <f>'OT Formula'!B310</f>
        <v/>
      </c>
      <c r="AX310" s="13" t="str">
        <f>'OT Formula'!C310</f>
        <v/>
      </c>
      <c r="AY310" s="15" t="str">
        <f>'IOL Formula'!A310&amp;", "&amp;'IOL Formula'!B310</f>
        <v>, </v>
      </c>
      <c r="BF310" s="13" t="str">
        <f>if('IOL Formula'!N310 = 0, " ", 'IOL Formula'!O310)</f>
        <v> </v>
      </c>
      <c r="BG310" s="13" t="str">
        <f>'IOL Formula'!B310</f>
        <v/>
      </c>
      <c r="BH310" s="13" t="str">
        <f>'IOL Formula'!C310</f>
        <v/>
      </c>
    </row>
    <row r="311">
      <c r="A311" s="13" t="str">
        <f>'QB Formula'!A311&amp;", "&amp;'QB Formula'!B311</f>
        <v>, </v>
      </c>
      <c r="H311" s="13" t="str">
        <f>if('QB Formula'!P311 = 0, " ", 'QB Formula'!P311)</f>
        <v> </v>
      </c>
      <c r="I311" s="13"/>
      <c r="J311" s="13" t="str">
        <f>'QB Formula'!C311</f>
        <v/>
      </c>
      <c r="K311" s="13" t="str">
        <f>'RB Formula'!A311&amp;", "&amp;'RB Formula'!B311</f>
        <v>, </v>
      </c>
      <c r="R311" s="14" t="str">
        <f>if('RB Formula'!R311 = 0, " ", 'RB Formula'!S311)</f>
        <v> </v>
      </c>
      <c r="S311" s="13" t="str">
        <f>'RB Formula'!B311</f>
        <v/>
      </c>
      <c r="T311" s="14" t="str">
        <f>if('RB Formula'!S311 = 0, " ", 'RB Formula'!T311)</f>
        <v> </v>
      </c>
      <c r="U311" s="13" t="str">
        <f>'WR Formula'!A311&amp;", "&amp;'WR Formula'!B311</f>
        <v>, </v>
      </c>
      <c r="AB311" s="13" t="str">
        <f>if('WR Formula'!N311 = 0, " ", 'WR Formula'!P311)</f>
        <v> </v>
      </c>
      <c r="AC311" s="13"/>
      <c r="AD311" s="13" t="str">
        <f>'WR Formula'!C311</f>
        <v/>
      </c>
      <c r="AE311" s="13" t="str">
        <f>'TE Formula'!A311&amp;", "&amp;'TE Formula'!B311</f>
        <v>, </v>
      </c>
      <c r="AL311" s="13" t="str">
        <f>if('TE Formula'!P311 = 0, " ", 'TE Formula'!R311)</f>
        <v> </v>
      </c>
      <c r="AM311" s="13"/>
      <c r="AN311" s="13" t="str">
        <f>'TE Formula'!C311</f>
        <v/>
      </c>
      <c r="AO311" s="13" t="str">
        <f>'OT Formula'!A311&amp;", "&amp;'OT Formula'!B311</f>
        <v>, </v>
      </c>
      <c r="AV311" s="13" t="str">
        <f>if('OT Formula'!N311 = 0, " ", 'OT Formula'!O311)</f>
        <v> </v>
      </c>
      <c r="AW311" s="13" t="str">
        <f>'OT Formula'!B311</f>
        <v/>
      </c>
      <c r="AX311" s="13" t="str">
        <f>'OT Formula'!C311</f>
        <v/>
      </c>
      <c r="AY311" s="15" t="str">
        <f>'IOL Formula'!A311&amp;", "&amp;'IOL Formula'!B311</f>
        <v>, </v>
      </c>
      <c r="BF311" s="13" t="str">
        <f>if('IOL Formula'!N311 = 0, " ", 'IOL Formula'!O311)</f>
        <v> </v>
      </c>
      <c r="BG311" s="13" t="str">
        <f>'IOL Formula'!B311</f>
        <v/>
      </c>
      <c r="BH311" s="13" t="str">
        <f>'IOL Formula'!C311</f>
        <v/>
      </c>
    </row>
    <row r="312">
      <c r="A312" s="13" t="str">
        <f>'QB Formula'!A312&amp;", "&amp;'QB Formula'!B312</f>
        <v>, </v>
      </c>
      <c r="H312" s="13" t="str">
        <f>if('QB Formula'!P312 = 0, " ", 'QB Formula'!P312)</f>
        <v> </v>
      </c>
      <c r="I312" s="13"/>
      <c r="J312" s="13" t="str">
        <f>'QB Formula'!C312</f>
        <v/>
      </c>
      <c r="K312" s="13" t="str">
        <f>'RB Formula'!A312&amp;", "&amp;'RB Formula'!B312</f>
        <v>, </v>
      </c>
      <c r="R312" s="14" t="str">
        <f>if('RB Formula'!R312 = 0, " ", 'RB Formula'!S312)</f>
        <v> </v>
      </c>
      <c r="S312" s="13" t="str">
        <f>'RB Formula'!B312</f>
        <v/>
      </c>
      <c r="T312" s="14" t="str">
        <f>if('RB Formula'!S312 = 0, " ", 'RB Formula'!T312)</f>
        <v> </v>
      </c>
      <c r="U312" s="13" t="str">
        <f>'WR Formula'!A312&amp;", "&amp;'WR Formula'!B312</f>
        <v>, </v>
      </c>
      <c r="AB312" s="13" t="str">
        <f>if('WR Formula'!N312 = 0, " ", 'WR Formula'!P312)</f>
        <v> </v>
      </c>
      <c r="AC312" s="13"/>
      <c r="AD312" s="13" t="str">
        <f>'WR Formula'!C312</f>
        <v/>
      </c>
      <c r="AE312" s="13" t="str">
        <f>'TE Formula'!A312&amp;", "&amp;'TE Formula'!B312</f>
        <v>, </v>
      </c>
      <c r="AL312" s="13" t="str">
        <f>if('TE Formula'!P312 = 0, " ", 'TE Formula'!R312)</f>
        <v> </v>
      </c>
      <c r="AM312" s="13"/>
      <c r="AN312" s="13" t="str">
        <f>'TE Formula'!C312</f>
        <v/>
      </c>
      <c r="AO312" s="13" t="str">
        <f>'OT Formula'!A312&amp;", "&amp;'OT Formula'!B312</f>
        <v>, </v>
      </c>
      <c r="AV312" s="13" t="str">
        <f>if('OT Formula'!N312 = 0, " ", 'OT Formula'!O312)</f>
        <v> </v>
      </c>
      <c r="AW312" s="13" t="str">
        <f>'OT Formula'!B312</f>
        <v/>
      </c>
      <c r="AX312" s="13" t="str">
        <f>'OT Formula'!C312</f>
        <v/>
      </c>
      <c r="AY312" s="15" t="str">
        <f>'IOL Formula'!A312&amp;", "&amp;'IOL Formula'!B312</f>
        <v>, </v>
      </c>
      <c r="BF312" s="13" t="str">
        <f>if('IOL Formula'!N312 = 0, " ", 'IOL Formula'!O312)</f>
        <v> </v>
      </c>
      <c r="BG312" s="13" t="str">
        <f>'IOL Formula'!B312</f>
        <v/>
      </c>
      <c r="BH312" s="13" t="str">
        <f>'IOL Formula'!C312</f>
        <v/>
      </c>
    </row>
    <row r="313">
      <c r="A313" s="13" t="str">
        <f>'QB Formula'!A313&amp;", "&amp;'QB Formula'!B313</f>
        <v>, </v>
      </c>
      <c r="H313" s="13" t="str">
        <f>if('QB Formula'!P313 = 0, " ", 'QB Formula'!P313)</f>
        <v> </v>
      </c>
      <c r="I313" s="13"/>
      <c r="J313" s="13" t="str">
        <f>'QB Formula'!C313</f>
        <v/>
      </c>
      <c r="K313" s="13" t="str">
        <f>'RB Formula'!A313&amp;", "&amp;'RB Formula'!B313</f>
        <v>, </v>
      </c>
      <c r="R313" s="14" t="str">
        <f>if('RB Formula'!R313 = 0, " ", 'RB Formula'!S313)</f>
        <v> </v>
      </c>
      <c r="S313" s="13" t="str">
        <f>'RB Formula'!B313</f>
        <v/>
      </c>
      <c r="T313" s="14" t="str">
        <f>if('RB Formula'!S313 = 0, " ", 'RB Formula'!T313)</f>
        <v> </v>
      </c>
      <c r="U313" s="13" t="str">
        <f>'WR Formula'!A313&amp;", "&amp;'WR Formula'!B313</f>
        <v>, </v>
      </c>
      <c r="AB313" s="13" t="str">
        <f>if('WR Formula'!N313 = 0, " ", 'WR Formula'!P313)</f>
        <v> </v>
      </c>
      <c r="AC313" s="13"/>
      <c r="AD313" s="13" t="str">
        <f>'WR Formula'!C313</f>
        <v/>
      </c>
      <c r="AE313" s="13" t="str">
        <f>'TE Formula'!A313&amp;", "&amp;'TE Formula'!B313</f>
        <v>, </v>
      </c>
      <c r="AL313" s="13" t="str">
        <f>if('TE Formula'!P313 = 0, " ", 'TE Formula'!R313)</f>
        <v> </v>
      </c>
      <c r="AM313" s="13"/>
      <c r="AN313" s="13" t="str">
        <f>'TE Formula'!C313</f>
        <v/>
      </c>
      <c r="AO313" s="13" t="str">
        <f>'OT Formula'!A313&amp;", "&amp;'OT Formula'!B313</f>
        <v>, </v>
      </c>
      <c r="AV313" s="13" t="str">
        <f>if('OT Formula'!N313 = 0, " ", 'OT Formula'!O313)</f>
        <v> </v>
      </c>
      <c r="AW313" s="13" t="str">
        <f>'OT Formula'!B313</f>
        <v/>
      </c>
      <c r="AX313" s="13" t="str">
        <f>'OT Formula'!C313</f>
        <v/>
      </c>
      <c r="AY313" s="15" t="str">
        <f>'IOL Formula'!A313&amp;", "&amp;'IOL Formula'!B313</f>
        <v>, </v>
      </c>
      <c r="BF313" s="13" t="str">
        <f>if('IOL Formula'!N313 = 0, " ", 'IOL Formula'!O313)</f>
        <v> </v>
      </c>
      <c r="BG313" s="13" t="str">
        <f>'IOL Formula'!B313</f>
        <v/>
      </c>
      <c r="BH313" s="13" t="str">
        <f>'IOL Formula'!C313</f>
        <v/>
      </c>
    </row>
    <row r="314">
      <c r="A314" s="13" t="str">
        <f>'QB Formula'!A314&amp;", "&amp;'QB Formula'!B314</f>
        <v>, </v>
      </c>
      <c r="H314" s="13" t="str">
        <f>if('QB Formula'!P314 = 0, " ", 'QB Formula'!P314)</f>
        <v> </v>
      </c>
      <c r="I314" s="13"/>
      <c r="J314" s="13" t="str">
        <f>'QB Formula'!C314</f>
        <v/>
      </c>
      <c r="K314" s="13" t="str">
        <f>'RB Formula'!A314&amp;", "&amp;'RB Formula'!B314</f>
        <v>, </v>
      </c>
      <c r="R314" s="14" t="str">
        <f>if('RB Formula'!R314 = 0, " ", 'RB Formula'!S314)</f>
        <v> </v>
      </c>
      <c r="S314" s="13" t="str">
        <f>'RB Formula'!B314</f>
        <v/>
      </c>
      <c r="T314" s="14" t="str">
        <f>if('RB Formula'!S314 = 0, " ", 'RB Formula'!T314)</f>
        <v> </v>
      </c>
      <c r="U314" s="13" t="str">
        <f>'WR Formula'!A314&amp;", "&amp;'WR Formula'!B314</f>
        <v>, </v>
      </c>
      <c r="AB314" s="13" t="str">
        <f>if('WR Formula'!N314 = 0, " ", 'WR Formula'!P314)</f>
        <v> </v>
      </c>
      <c r="AC314" s="13"/>
      <c r="AD314" s="13" t="str">
        <f>'WR Formula'!C314</f>
        <v/>
      </c>
      <c r="AE314" s="13" t="str">
        <f>'TE Formula'!A314&amp;", "&amp;'TE Formula'!B314</f>
        <v>, </v>
      </c>
      <c r="AL314" s="13" t="str">
        <f>if('TE Formula'!P314 = 0, " ", 'TE Formula'!R314)</f>
        <v> </v>
      </c>
      <c r="AM314" s="13"/>
      <c r="AN314" s="13" t="str">
        <f>'TE Formula'!C314</f>
        <v/>
      </c>
      <c r="AO314" s="13" t="str">
        <f>'OT Formula'!A314&amp;", "&amp;'OT Formula'!B314</f>
        <v>, </v>
      </c>
      <c r="AV314" s="13" t="str">
        <f>if('OT Formula'!N314 = 0, " ", 'OT Formula'!O314)</f>
        <v> </v>
      </c>
      <c r="AW314" s="13" t="str">
        <f>'OT Formula'!B314</f>
        <v/>
      </c>
      <c r="AX314" s="13" t="str">
        <f>'OT Formula'!C314</f>
        <v/>
      </c>
      <c r="AY314" s="15" t="str">
        <f>'IOL Formula'!A314&amp;", "&amp;'IOL Formula'!B314</f>
        <v>, </v>
      </c>
      <c r="BF314" s="13" t="str">
        <f>if('IOL Formula'!N314 = 0, " ", 'IOL Formula'!O314)</f>
        <v> </v>
      </c>
      <c r="BG314" s="13" t="str">
        <f>'IOL Formula'!B314</f>
        <v/>
      </c>
      <c r="BH314" s="13" t="str">
        <f>'IOL Formula'!C314</f>
        <v/>
      </c>
    </row>
    <row r="315">
      <c r="A315" s="13" t="str">
        <f>'QB Formula'!A315&amp;", "&amp;'QB Formula'!B315</f>
        <v>, </v>
      </c>
      <c r="H315" s="13" t="str">
        <f>if('QB Formula'!P315 = 0, " ", 'QB Formula'!P315)</f>
        <v> </v>
      </c>
      <c r="I315" s="13"/>
      <c r="J315" s="13" t="str">
        <f>'QB Formula'!C315</f>
        <v/>
      </c>
      <c r="K315" s="13" t="str">
        <f>'RB Formula'!A315&amp;", "&amp;'RB Formula'!B315</f>
        <v>, </v>
      </c>
      <c r="R315" s="14" t="str">
        <f>if('RB Formula'!R315 = 0, " ", 'RB Formula'!S315)</f>
        <v> </v>
      </c>
      <c r="S315" s="13" t="str">
        <f>'RB Formula'!B315</f>
        <v/>
      </c>
      <c r="T315" s="14" t="str">
        <f>if('RB Formula'!S315 = 0, " ", 'RB Formula'!T315)</f>
        <v> </v>
      </c>
      <c r="U315" s="13" t="str">
        <f>'WR Formula'!A315&amp;", "&amp;'WR Formula'!B315</f>
        <v>, </v>
      </c>
      <c r="AB315" s="13" t="str">
        <f>if('WR Formula'!N315 = 0, " ", 'WR Formula'!P315)</f>
        <v> </v>
      </c>
      <c r="AC315" s="13"/>
      <c r="AD315" s="13" t="str">
        <f>'WR Formula'!C315</f>
        <v/>
      </c>
      <c r="AE315" s="13" t="str">
        <f>'TE Formula'!A315&amp;", "&amp;'TE Formula'!B315</f>
        <v>, </v>
      </c>
      <c r="AL315" s="13" t="str">
        <f>if('TE Formula'!P315 = 0, " ", 'TE Formula'!R315)</f>
        <v> </v>
      </c>
      <c r="AM315" s="13"/>
      <c r="AN315" s="13" t="str">
        <f>'TE Formula'!C315</f>
        <v/>
      </c>
      <c r="AO315" s="13" t="str">
        <f>'OT Formula'!A315&amp;", "&amp;'OT Formula'!B315</f>
        <v>, </v>
      </c>
      <c r="AV315" s="13" t="str">
        <f>if('OT Formula'!N315 = 0, " ", 'OT Formula'!O315)</f>
        <v> </v>
      </c>
      <c r="AW315" s="13" t="str">
        <f>'OT Formula'!B315</f>
        <v/>
      </c>
      <c r="AX315" s="13" t="str">
        <f>'OT Formula'!C315</f>
        <v/>
      </c>
      <c r="AY315" s="15" t="str">
        <f>'IOL Formula'!A315&amp;", "&amp;'IOL Formula'!B315</f>
        <v>, </v>
      </c>
      <c r="BF315" s="13" t="str">
        <f>if('IOL Formula'!N315 = 0, " ", 'IOL Formula'!O315)</f>
        <v> </v>
      </c>
      <c r="BG315" s="13" t="str">
        <f>'IOL Formula'!B315</f>
        <v/>
      </c>
      <c r="BH315" s="13" t="str">
        <f>'IOL Formula'!C315</f>
        <v/>
      </c>
    </row>
    <row r="316">
      <c r="A316" s="13" t="str">
        <f>'QB Formula'!A316&amp;", "&amp;'QB Formula'!B316</f>
        <v>, </v>
      </c>
      <c r="H316" s="13" t="str">
        <f>if('QB Formula'!P316 = 0, " ", 'QB Formula'!P316)</f>
        <v> </v>
      </c>
      <c r="I316" s="13"/>
      <c r="J316" s="13" t="str">
        <f>'QB Formula'!C316</f>
        <v/>
      </c>
      <c r="K316" s="13" t="str">
        <f>'RB Formula'!A316&amp;", "&amp;'RB Formula'!B316</f>
        <v>, </v>
      </c>
      <c r="R316" s="14" t="str">
        <f>if('RB Formula'!R316 = 0, " ", 'RB Formula'!S316)</f>
        <v> </v>
      </c>
      <c r="S316" s="13" t="str">
        <f>'RB Formula'!B316</f>
        <v/>
      </c>
      <c r="T316" s="14" t="str">
        <f>if('RB Formula'!S316 = 0, " ", 'RB Formula'!T316)</f>
        <v> </v>
      </c>
      <c r="U316" s="13" t="str">
        <f>'WR Formula'!A316&amp;", "&amp;'WR Formula'!B316</f>
        <v>, </v>
      </c>
      <c r="AB316" s="13" t="str">
        <f>if('WR Formula'!N316 = 0, " ", 'WR Formula'!P316)</f>
        <v> </v>
      </c>
      <c r="AC316" s="13"/>
      <c r="AD316" s="13" t="str">
        <f>'WR Formula'!C316</f>
        <v/>
      </c>
      <c r="AE316" s="13" t="str">
        <f>'TE Formula'!A316&amp;", "&amp;'TE Formula'!B316</f>
        <v>, </v>
      </c>
      <c r="AL316" s="13" t="str">
        <f>if('TE Formula'!P316 = 0, " ", 'TE Formula'!R316)</f>
        <v> </v>
      </c>
      <c r="AM316" s="13"/>
      <c r="AN316" s="13" t="str">
        <f>'TE Formula'!C316</f>
        <v/>
      </c>
      <c r="AO316" s="13" t="str">
        <f>'OT Formula'!A316&amp;", "&amp;'OT Formula'!B316</f>
        <v>, </v>
      </c>
      <c r="AV316" s="13" t="str">
        <f>if('OT Formula'!N316 = 0, " ", 'OT Formula'!O316)</f>
        <v> </v>
      </c>
      <c r="AW316" s="13" t="str">
        <f>'OT Formula'!B316</f>
        <v/>
      </c>
      <c r="AX316" s="13" t="str">
        <f>'OT Formula'!C316</f>
        <v/>
      </c>
      <c r="AY316" s="15" t="str">
        <f>'IOL Formula'!A316&amp;", "&amp;'IOL Formula'!B316</f>
        <v>, </v>
      </c>
      <c r="BF316" s="13" t="str">
        <f>if('IOL Formula'!N316 = 0, " ", 'IOL Formula'!O316)</f>
        <v> </v>
      </c>
      <c r="BG316" s="13" t="str">
        <f>'IOL Formula'!B316</f>
        <v/>
      </c>
      <c r="BH316" s="13" t="str">
        <f>'IOL Formula'!C316</f>
        <v/>
      </c>
    </row>
    <row r="317">
      <c r="A317" s="13" t="str">
        <f>'QB Formula'!A317&amp;", "&amp;'QB Formula'!B317</f>
        <v>, </v>
      </c>
      <c r="H317" s="13" t="str">
        <f>if('QB Formula'!P317 = 0, " ", 'QB Formula'!P317)</f>
        <v> </v>
      </c>
      <c r="I317" s="13"/>
      <c r="J317" s="13" t="str">
        <f>'QB Formula'!C317</f>
        <v/>
      </c>
      <c r="K317" s="13" t="str">
        <f>'RB Formula'!A317&amp;", "&amp;'RB Formula'!B317</f>
        <v>, </v>
      </c>
      <c r="R317" s="14" t="str">
        <f>if('RB Formula'!R317 = 0, " ", 'RB Formula'!S317)</f>
        <v> </v>
      </c>
      <c r="S317" s="13" t="str">
        <f>'RB Formula'!B317</f>
        <v/>
      </c>
      <c r="T317" s="14" t="str">
        <f>if('RB Formula'!S317 = 0, " ", 'RB Formula'!T317)</f>
        <v> </v>
      </c>
      <c r="U317" s="13" t="str">
        <f>'WR Formula'!A317&amp;", "&amp;'WR Formula'!B317</f>
        <v>, </v>
      </c>
      <c r="AB317" s="13" t="str">
        <f>if('WR Formula'!N317 = 0, " ", 'WR Formula'!P317)</f>
        <v> </v>
      </c>
      <c r="AC317" s="13"/>
      <c r="AD317" s="13" t="str">
        <f>'WR Formula'!C317</f>
        <v/>
      </c>
      <c r="AE317" s="13" t="str">
        <f>'TE Formula'!A317&amp;", "&amp;'TE Formula'!B317</f>
        <v>, </v>
      </c>
      <c r="AL317" s="13" t="str">
        <f>if('TE Formula'!P317 = 0, " ", 'TE Formula'!R317)</f>
        <v> </v>
      </c>
      <c r="AM317" s="13"/>
      <c r="AN317" s="13" t="str">
        <f>'TE Formula'!C317</f>
        <v/>
      </c>
      <c r="AO317" s="13" t="str">
        <f>'OT Formula'!A317&amp;", "&amp;'OT Formula'!B317</f>
        <v>, </v>
      </c>
      <c r="AV317" s="13" t="str">
        <f>if('OT Formula'!N317 = 0, " ", 'OT Formula'!O317)</f>
        <v> </v>
      </c>
      <c r="AW317" s="13" t="str">
        <f>'OT Formula'!B317</f>
        <v/>
      </c>
      <c r="AX317" s="13" t="str">
        <f>'OT Formula'!C317</f>
        <v/>
      </c>
      <c r="AY317" s="15" t="str">
        <f>'IOL Formula'!A317&amp;", "&amp;'IOL Formula'!B317</f>
        <v>, </v>
      </c>
      <c r="BF317" s="13" t="str">
        <f>if('IOL Formula'!N317 = 0, " ", 'IOL Formula'!O317)</f>
        <v> </v>
      </c>
      <c r="BG317" s="13" t="str">
        <f>'IOL Formula'!B317</f>
        <v/>
      </c>
      <c r="BH317" s="13" t="str">
        <f>'IOL Formula'!C317</f>
        <v/>
      </c>
    </row>
    <row r="318">
      <c r="A318" s="13" t="str">
        <f>'QB Formula'!A318&amp;", "&amp;'QB Formula'!B318</f>
        <v>, </v>
      </c>
      <c r="H318" s="13" t="str">
        <f>if('QB Formula'!P318 = 0, " ", 'QB Formula'!P318)</f>
        <v> </v>
      </c>
      <c r="I318" s="13"/>
      <c r="J318" s="13" t="str">
        <f>'QB Formula'!C318</f>
        <v/>
      </c>
      <c r="K318" s="13" t="str">
        <f>'RB Formula'!A318&amp;", "&amp;'RB Formula'!B318</f>
        <v>, </v>
      </c>
      <c r="R318" s="14" t="str">
        <f>if('RB Formula'!R318 = 0, " ", 'RB Formula'!S318)</f>
        <v> </v>
      </c>
      <c r="S318" s="13" t="str">
        <f>'RB Formula'!B318</f>
        <v/>
      </c>
      <c r="T318" s="14" t="str">
        <f>if('RB Formula'!S318 = 0, " ", 'RB Formula'!T318)</f>
        <v> </v>
      </c>
      <c r="U318" s="13" t="str">
        <f>'WR Formula'!A318&amp;", "&amp;'WR Formula'!B318</f>
        <v>, </v>
      </c>
      <c r="AB318" s="13" t="str">
        <f>if('WR Formula'!N318 = 0, " ", 'WR Formula'!P318)</f>
        <v> </v>
      </c>
      <c r="AC318" s="13"/>
      <c r="AD318" s="13" t="str">
        <f>'WR Formula'!C318</f>
        <v/>
      </c>
      <c r="AE318" s="13" t="str">
        <f>'TE Formula'!A318&amp;", "&amp;'TE Formula'!B318</f>
        <v>, </v>
      </c>
      <c r="AL318" s="13" t="str">
        <f>if('TE Formula'!P318 = 0, " ", 'TE Formula'!R318)</f>
        <v> </v>
      </c>
      <c r="AM318" s="13"/>
      <c r="AN318" s="13" t="str">
        <f>'TE Formula'!C318</f>
        <v/>
      </c>
      <c r="AO318" s="13" t="str">
        <f>'OT Formula'!A318&amp;", "&amp;'OT Formula'!B318</f>
        <v>, </v>
      </c>
      <c r="AV318" s="13" t="str">
        <f>if('OT Formula'!N318 = 0, " ", 'OT Formula'!O318)</f>
        <v> </v>
      </c>
      <c r="AW318" s="13" t="str">
        <f>'OT Formula'!B318</f>
        <v/>
      </c>
      <c r="AX318" s="13" t="str">
        <f>'OT Formula'!C318</f>
        <v/>
      </c>
      <c r="AY318" s="15" t="str">
        <f>'IOL Formula'!A318&amp;", "&amp;'IOL Formula'!B318</f>
        <v>, </v>
      </c>
      <c r="BF318" s="13" t="str">
        <f>if('IOL Formula'!N318 = 0, " ", 'IOL Formula'!O318)</f>
        <v> </v>
      </c>
      <c r="BG318" s="13" t="str">
        <f>'IOL Formula'!B318</f>
        <v/>
      </c>
      <c r="BH318" s="13" t="str">
        <f>'IOL Formula'!C318</f>
        <v/>
      </c>
    </row>
    <row r="319">
      <c r="A319" s="13" t="str">
        <f>'QB Formula'!A319&amp;", "&amp;'QB Formula'!B319</f>
        <v>, </v>
      </c>
      <c r="H319" s="13" t="str">
        <f>if('QB Formula'!P319 = 0, " ", 'QB Formula'!P319)</f>
        <v> </v>
      </c>
      <c r="I319" s="13"/>
      <c r="J319" s="13" t="str">
        <f>'QB Formula'!C319</f>
        <v/>
      </c>
      <c r="K319" s="13" t="str">
        <f>'RB Formula'!A319&amp;", "&amp;'RB Formula'!B319</f>
        <v>, </v>
      </c>
      <c r="R319" s="14" t="str">
        <f>if('RB Formula'!R319 = 0, " ", 'RB Formula'!S319)</f>
        <v> </v>
      </c>
      <c r="S319" s="13" t="str">
        <f>'RB Formula'!B319</f>
        <v/>
      </c>
      <c r="T319" s="14" t="str">
        <f>if('RB Formula'!S319 = 0, " ", 'RB Formula'!T319)</f>
        <v> </v>
      </c>
      <c r="U319" s="13" t="str">
        <f>'WR Formula'!A319&amp;", "&amp;'WR Formula'!B319</f>
        <v>, </v>
      </c>
      <c r="AB319" s="13" t="str">
        <f>if('WR Formula'!N319 = 0, " ", 'WR Formula'!P319)</f>
        <v> </v>
      </c>
      <c r="AC319" s="13"/>
      <c r="AD319" s="13" t="str">
        <f>'WR Formula'!C319</f>
        <v/>
      </c>
      <c r="AE319" s="13" t="str">
        <f>'TE Formula'!A319&amp;", "&amp;'TE Formula'!B319</f>
        <v>, </v>
      </c>
      <c r="AL319" s="13" t="str">
        <f>if('TE Formula'!P319 = 0, " ", 'TE Formula'!R319)</f>
        <v> </v>
      </c>
      <c r="AM319" s="13"/>
      <c r="AN319" s="13" t="str">
        <f>'TE Formula'!C319</f>
        <v/>
      </c>
      <c r="AO319" s="13" t="str">
        <f>'OT Formula'!A319&amp;", "&amp;'OT Formula'!B319</f>
        <v>, </v>
      </c>
      <c r="AV319" s="13" t="str">
        <f>if('OT Formula'!N319 = 0, " ", 'OT Formula'!O319)</f>
        <v> </v>
      </c>
      <c r="AW319" s="13" t="str">
        <f>'OT Formula'!B319</f>
        <v/>
      </c>
      <c r="AX319" s="13" t="str">
        <f>'OT Formula'!C319</f>
        <v/>
      </c>
      <c r="AY319" s="15" t="str">
        <f>'IOL Formula'!A319&amp;", "&amp;'IOL Formula'!B319</f>
        <v>, </v>
      </c>
      <c r="BF319" s="13" t="str">
        <f>if('IOL Formula'!N319 = 0, " ", 'IOL Formula'!O319)</f>
        <v> </v>
      </c>
      <c r="BG319" s="13" t="str">
        <f>'IOL Formula'!B319</f>
        <v/>
      </c>
      <c r="BH319" s="13" t="str">
        <f>'IOL Formula'!C319</f>
        <v/>
      </c>
    </row>
    <row r="320">
      <c r="A320" s="13" t="str">
        <f>'QB Formula'!A320&amp;", "&amp;'QB Formula'!B320</f>
        <v>, </v>
      </c>
      <c r="H320" s="13" t="str">
        <f>if('QB Formula'!P320 = 0, " ", 'QB Formula'!P320)</f>
        <v> </v>
      </c>
      <c r="I320" s="13"/>
      <c r="J320" s="13" t="str">
        <f>'QB Formula'!C320</f>
        <v/>
      </c>
      <c r="K320" s="13" t="str">
        <f>'RB Formula'!A320&amp;", "&amp;'RB Formula'!B320</f>
        <v>, </v>
      </c>
      <c r="R320" s="14" t="str">
        <f>if('RB Formula'!R320 = 0, " ", 'RB Formula'!S320)</f>
        <v> </v>
      </c>
      <c r="S320" s="13" t="str">
        <f>'RB Formula'!B320</f>
        <v/>
      </c>
      <c r="T320" s="14" t="str">
        <f>if('RB Formula'!S320 = 0, " ", 'RB Formula'!T320)</f>
        <v> </v>
      </c>
      <c r="U320" s="13" t="str">
        <f>'WR Formula'!A320&amp;", "&amp;'WR Formula'!B320</f>
        <v>, </v>
      </c>
      <c r="AB320" s="13" t="str">
        <f>if('WR Formula'!N320 = 0, " ", 'WR Formula'!P320)</f>
        <v> </v>
      </c>
      <c r="AC320" s="13"/>
      <c r="AD320" s="13" t="str">
        <f>'WR Formula'!C320</f>
        <v/>
      </c>
      <c r="AE320" s="13" t="str">
        <f>'TE Formula'!A320&amp;", "&amp;'TE Formula'!B320</f>
        <v>, </v>
      </c>
      <c r="AL320" s="13" t="str">
        <f>if('TE Formula'!P320 = 0, " ", 'TE Formula'!R320)</f>
        <v> </v>
      </c>
      <c r="AM320" s="13"/>
      <c r="AN320" s="13" t="str">
        <f>'TE Formula'!C320</f>
        <v/>
      </c>
      <c r="AO320" s="13" t="str">
        <f>'OT Formula'!A320&amp;", "&amp;'OT Formula'!B320</f>
        <v>, </v>
      </c>
      <c r="AV320" s="13" t="str">
        <f>if('OT Formula'!N320 = 0, " ", 'OT Formula'!O320)</f>
        <v> </v>
      </c>
      <c r="AW320" s="13" t="str">
        <f>'OT Formula'!B320</f>
        <v/>
      </c>
      <c r="AX320" s="13" t="str">
        <f>'OT Formula'!C320</f>
        <v/>
      </c>
      <c r="AY320" s="15" t="str">
        <f>'IOL Formula'!A320&amp;", "&amp;'IOL Formula'!B320</f>
        <v>, </v>
      </c>
      <c r="BF320" s="13" t="str">
        <f>if('IOL Formula'!N320 = 0, " ", 'IOL Formula'!O320)</f>
        <v> </v>
      </c>
      <c r="BG320" s="13" t="str">
        <f>'IOL Formula'!B320</f>
        <v/>
      </c>
      <c r="BH320" s="13" t="str">
        <f>'IOL Formula'!C320</f>
        <v/>
      </c>
    </row>
    <row r="321">
      <c r="A321" s="13" t="str">
        <f>'QB Formula'!A321&amp;", "&amp;'QB Formula'!B321</f>
        <v>, </v>
      </c>
      <c r="H321" s="13" t="str">
        <f>if('QB Formula'!P321 = 0, " ", 'QB Formula'!P321)</f>
        <v> </v>
      </c>
      <c r="I321" s="13"/>
      <c r="J321" s="13" t="str">
        <f>'QB Formula'!C321</f>
        <v/>
      </c>
      <c r="K321" s="13" t="str">
        <f>'RB Formula'!A321&amp;", "&amp;'RB Formula'!B321</f>
        <v>, </v>
      </c>
      <c r="R321" s="14" t="str">
        <f>if('RB Formula'!R321 = 0, " ", 'RB Formula'!S321)</f>
        <v> </v>
      </c>
      <c r="S321" s="13" t="str">
        <f>'RB Formula'!B321</f>
        <v/>
      </c>
      <c r="T321" s="14" t="str">
        <f>if('RB Formula'!S321 = 0, " ", 'RB Formula'!T321)</f>
        <v> </v>
      </c>
      <c r="U321" s="13" t="str">
        <f>'WR Formula'!A321&amp;", "&amp;'WR Formula'!B321</f>
        <v>, </v>
      </c>
      <c r="AB321" s="13" t="str">
        <f>if('WR Formula'!N321 = 0, " ", 'WR Formula'!P321)</f>
        <v> </v>
      </c>
      <c r="AC321" s="13"/>
      <c r="AD321" s="13" t="str">
        <f>'WR Formula'!C321</f>
        <v/>
      </c>
      <c r="AE321" s="13" t="str">
        <f>'TE Formula'!A321&amp;", "&amp;'TE Formula'!B321</f>
        <v>, </v>
      </c>
      <c r="AL321" s="13" t="str">
        <f>if('TE Formula'!P321 = 0, " ", 'TE Formula'!R321)</f>
        <v> </v>
      </c>
      <c r="AM321" s="13"/>
      <c r="AN321" s="13" t="str">
        <f>'TE Formula'!C321</f>
        <v/>
      </c>
      <c r="AO321" s="13" t="str">
        <f>'OT Formula'!A321&amp;", "&amp;'OT Formula'!B321</f>
        <v>, </v>
      </c>
      <c r="AV321" s="13" t="str">
        <f>if('OT Formula'!N321 = 0, " ", 'OT Formula'!O321)</f>
        <v> </v>
      </c>
      <c r="AW321" s="13" t="str">
        <f>'OT Formula'!B321</f>
        <v/>
      </c>
      <c r="AX321" s="13" t="str">
        <f>'OT Formula'!C321</f>
        <v/>
      </c>
      <c r="AY321" s="15" t="str">
        <f>'IOL Formula'!A321&amp;", "&amp;'IOL Formula'!B321</f>
        <v>, </v>
      </c>
      <c r="BF321" s="13" t="str">
        <f>if('IOL Formula'!N321 = 0, " ", 'IOL Formula'!O321)</f>
        <v> </v>
      </c>
      <c r="BG321" s="13" t="str">
        <f>'IOL Formula'!B321</f>
        <v/>
      </c>
      <c r="BH321" s="13" t="str">
        <f>'IOL Formula'!C321</f>
        <v/>
      </c>
    </row>
    <row r="322">
      <c r="A322" s="13" t="str">
        <f>'QB Formula'!A322&amp;", "&amp;'QB Formula'!B322</f>
        <v>, </v>
      </c>
      <c r="H322" s="13" t="str">
        <f>if('QB Formula'!P322 = 0, " ", 'QB Formula'!P322)</f>
        <v> </v>
      </c>
      <c r="I322" s="13"/>
      <c r="J322" s="13" t="str">
        <f>'QB Formula'!C322</f>
        <v/>
      </c>
      <c r="K322" s="13" t="str">
        <f>'RB Formula'!A322&amp;", "&amp;'RB Formula'!B322</f>
        <v>, </v>
      </c>
      <c r="R322" s="14" t="str">
        <f>if('RB Formula'!R322 = 0, " ", 'RB Formula'!S322)</f>
        <v> </v>
      </c>
      <c r="S322" s="13" t="str">
        <f>'RB Formula'!B322</f>
        <v/>
      </c>
      <c r="T322" s="14" t="str">
        <f>if('RB Formula'!S322 = 0, " ", 'RB Formula'!T322)</f>
        <v> </v>
      </c>
      <c r="U322" s="13" t="str">
        <f>'WR Formula'!A322&amp;", "&amp;'WR Formula'!B322</f>
        <v>, </v>
      </c>
      <c r="AB322" s="13" t="str">
        <f>if('WR Formula'!N322 = 0, " ", 'WR Formula'!P322)</f>
        <v> </v>
      </c>
      <c r="AC322" s="13"/>
      <c r="AD322" s="13" t="str">
        <f>'WR Formula'!C322</f>
        <v/>
      </c>
      <c r="AE322" s="13" t="str">
        <f>'TE Formula'!A322&amp;", "&amp;'TE Formula'!B322</f>
        <v>, </v>
      </c>
      <c r="AL322" s="13" t="str">
        <f>if('TE Formula'!P322 = 0, " ", 'TE Formula'!R322)</f>
        <v> </v>
      </c>
      <c r="AM322" s="13"/>
      <c r="AN322" s="13" t="str">
        <f>'TE Formula'!C322</f>
        <v/>
      </c>
      <c r="AO322" s="13" t="str">
        <f>'OT Formula'!A322&amp;", "&amp;'OT Formula'!B322</f>
        <v>, </v>
      </c>
      <c r="AV322" s="13" t="str">
        <f>if('OT Formula'!N322 = 0, " ", 'OT Formula'!O322)</f>
        <v> </v>
      </c>
      <c r="AW322" s="13" t="str">
        <f>'OT Formula'!B322</f>
        <v/>
      </c>
      <c r="AX322" s="13" t="str">
        <f>'OT Formula'!C322</f>
        <v/>
      </c>
      <c r="AY322" s="15" t="str">
        <f>'IOL Formula'!A322&amp;", "&amp;'IOL Formula'!B322</f>
        <v>, </v>
      </c>
      <c r="BF322" s="13" t="str">
        <f>if('IOL Formula'!N322 = 0, " ", 'IOL Formula'!O322)</f>
        <v> </v>
      </c>
      <c r="BG322" s="13" t="str">
        <f>'IOL Formula'!B322</f>
        <v/>
      </c>
      <c r="BH322" s="13" t="str">
        <f>'IOL Formula'!C322</f>
        <v/>
      </c>
    </row>
    <row r="323">
      <c r="A323" s="13" t="str">
        <f>'QB Formula'!A323&amp;", "&amp;'QB Formula'!B323</f>
        <v>, </v>
      </c>
      <c r="H323" s="13" t="str">
        <f>if('QB Formula'!P323 = 0, " ", 'QB Formula'!P323)</f>
        <v> </v>
      </c>
      <c r="I323" s="13"/>
      <c r="J323" s="13" t="str">
        <f>'QB Formula'!C323</f>
        <v/>
      </c>
      <c r="K323" s="13" t="str">
        <f>'RB Formula'!A323&amp;", "&amp;'RB Formula'!B323</f>
        <v>, </v>
      </c>
      <c r="R323" s="14" t="str">
        <f>if('RB Formula'!R323 = 0, " ", 'RB Formula'!S323)</f>
        <v> </v>
      </c>
      <c r="S323" s="13" t="str">
        <f>'RB Formula'!B323</f>
        <v/>
      </c>
      <c r="T323" s="14" t="str">
        <f>if('RB Formula'!S323 = 0, " ", 'RB Formula'!T323)</f>
        <v> </v>
      </c>
      <c r="U323" s="13" t="str">
        <f>'WR Formula'!A323&amp;", "&amp;'WR Formula'!B323</f>
        <v>, </v>
      </c>
      <c r="AB323" s="13" t="str">
        <f>if('WR Formula'!N323 = 0, " ", 'WR Formula'!P323)</f>
        <v> </v>
      </c>
      <c r="AC323" s="13"/>
      <c r="AD323" s="13" t="str">
        <f>'WR Formula'!C323</f>
        <v/>
      </c>
      <c r="AE323" s="13" t="str">
        <f>'TE Formula'!A323&amp;", "&amp;'TE Formula'!B323</f>
        <v>, </v>
      </c>
      <c r="AL323" s="13" t="str">
        <f>if('TE Formula'!P323 = 0, " ", 'TE Formula'!R323)</f>
        <v> </v>
      </c>
      <c r="AM323" s="13"/>
      <c r="AN323" s="13" t="str">
        <f>'TE Formula'!C323</f>
        <v/>
      </c>
      <c r="AO323" s="13" t="str">
        <f>'OT Formula'!A323&amp;", "&amp;'OT Formula'!B323</f>
        <v>, </v>
      </c>
      <c r="AV323" s="13" t="str">
        <f>if('OT Formula'!N323 = 0, " ", 'OT Formula'!O323)</f>
        <v> </v>
      </c>
      <c r="AW323" s="13" t="str">
        <f>'OT Formula'!B323</f>
        <v/>
      </c>
      <c r="AX323" s="13" t="str">
        <f>'OT Formula'!C323</f>
        <v/>
      </c>
      <c r="AY323" s="15" t="str">
        <f>'IOL Formula'!A323&amp;", "&amp;'IOL Formula'!B323</f>
        <v>, </v>
      </c>
      <c r="BF323" s="13" t="str">
        <f>if('IOL Formula'!N323 = 0, " ", 'IOL Formula'!O323)</f>
        <v> </v>
      </c>
      <c r="BG323" s="13" t="str">
        <f>'IOL Formula'!B323</f>
        <v/>
      </c>
      <c r="BH323" s="13" t="str">
        <f>'IOL Formula'!C323</f>
        <v/>
      </c>
    </row>
    <row r="324">
      <c r="A324" s="13" t="str">
        <f>'QB Formula'!A324&amp;", "&amp;'QB Formula'!B324</f>
        <v>, </v>
      </c>
      <c r="H324" s="13" t="str">
        <f>if('QB Formula'!P324 = 0, " ", 'QB Formula'!P324)</f>
        <v> </v>
      </c>
      <c r="I324" s="13"/>
      <c r="J324" s="13" t="str">
        <f>'QB Formula'!C324</f>
        <v/>
      </c>
      <c r="K324" s="13" t="str">
        <f>'RB Formula'!A324&amp;", "&amp;'RB Formula'!B324</f>
        <v>, </v>
      </c>
      <c r="R324" s="14" t="str">
        <f>if('RB Formula'!R324 = 0, " ", 'RB Formula'!S324)</f>
        <v> </v>
      </c>
      <c r="S324" s="13" t="str">
        <f>'RB Formula'!B324</f>
        <v/>
      </c>
      <c r="T324" s="14" t="str">
        <f>if('RB Formula'!S324 = 0, " ", 'RB Formula'!T324)</f>
        <v> </v>
      </c>
      <c r="U324" s="13" t="str">
        <f>'WR Formula'!A324&amp;", "&amp;'WR Formula'!B324</f>
        <v>, </v>
      </c>
      <c r="AB324" s="13" t="str">
        <f>if('WR Formula'!N324 = 0, " ", 'WR Formula'!P324)</f>
        <v> </v>
      </c>
      <c r="AC324" s="13"/>
      <c r="AD324" s="13" t="str">
        <f>'WR Formula'!C324</f>
        <v/>
      </c>
      <c r="AE324" s="13" t="str">
        <f>'TE Formula'!A324&amp;", "&amp;'TE Formula'!B324</f>
        <v>, </v>
      </c>
      <c r="AL324" s="13" t="str">
        <f>if('TE Formula'!P324 = 0, " ", 'TE Formula'!R324)</f>
        <v> </v>
      </c>
      <c r="AM324" s="13"/>
      <c r="AN324" s="13" t="str">
        <f>'TE Formula'!C324</f>
        <v/>
      </c>
      <c r="AO324" s="13" t="str">
        <f>'OT Formula'!A324&amp;", "&amp;'OT Formula'!B324</f>
        <v>, </v>
      </c>
      <c r="AV324" s="13" t="str">
        <f>if('OT Formula'!N324 = 0, " ", 'OT Formula'!O324)</f>
        <v> </v>
      </c>
      <c r="AW324" s="13" t="str">
        <f>'OT Formula'!B324</f>
        <v/>
      </c>
      <c r="AX324" s="13" t="str">
        <f>'OT Formula'!C324</f>
        <v/>
      </c>
      <c r="AY324" s="15" t="str">
        <f>'IOL Formula'!A324&amp;", "&amp;'IOL Formula'!B324</f>
        <v>, </v>
      </c>
      <c r="BF324" s="13" t="str">
        <f>if('IOL Formula'!N324 = 0, " ", 'IOL Formula'!O324)</f>
        <v> </v>
      </c>
      <c r="BG324" s="13" t="str">
        <f>'IOL Formula'!B324</f>
        <v/>
      </c>
      <c r="BH324" s="13" t="str">
        <f>'IOL Formula'!C324</f>
        <v/>
      </c>
    </row>
    <row r="325">
      <c r="A325" s="13" t="str">
        <f>'QB Formula'!A325&amp;", "&amp;'QB Formula'!B325</f>
        <v>, </v>
      </c>
      <c r="H325" s="13" t="str">
        <f>if('QB Formula'!P325 = 0, " ", 'QB Formula'!P325)</f>
        <v> </v>
      </c>
      <c r="I325" s="13"/>
      <c r="J325" s="13" t="str">
        <f>'QB Formula'!C325</f>
        <v/>
      </c>
      <c r="K325" s="13" t="str">
        <f>'RB Formula'!A325&amp;", "&amp;'RB Formula'!B325</f>
        <v>, </v>
      </c>
      <c r="R325" s="14" t="str">
        <f>if('RB Formula'!R325 = 0, " ", 'RB Formula'!S325)</f>
        <v> </v>
      </c>
      <c r="S325" s="13" t="str">
        <f>'RB Formula'!B325</f>
        <v/>
      </c>
      <c r="T325" s="14" t="str">
        <f>if('RB Formula'!S325 = 0, " ", 'RB Formula'!T325)</f>
        <v> </v>
      </c>
      <c r="U325" s="13" t="str">
        <f>'WR Formula'!A325&amp;", "&amp;'WR Formula'!B325</f>
        <v>, </v>
      </c>
      <c r="AB325" s="13" t="str">
        <f>if('WR Formula'!N325 = 0, " ", 'WR Formula'!P325)</f>
        <v> </v>
      </c>
      <c r="AC325" s="13"/>
      <c r="AD325" s="13" t="str">
        <f>'WR Formula'!C325</f>
        <v/>
      </c>
      <c r="AE325" s="13" t="str">
        <f>'TE Formula'!A325&amp;", "&amp;'TE Formula'!B325</f>
        <v>, </v>
      </c>
      <c r="AL325" s="13" t="str">
        <f>if('TE Formula'!P325 = 0, " ", 'TE Formula'!R325)</f>
        <v> </v>
      </c>
      <c r="AM325" s="13"/>
      <c r="AN325" s="13" t="str">
        <f>'TE Formula'!C325</f>
        <v/>
      </c>
      <c r="AO325" s="13" t="str">
        <f>'OT Formula'!A325&amp;", "&amp;'OT Formula'!B325</f>
        <v>, </v>
      </c>
      <c r="AV325" s="13" t="str">
        <f>if('OT Formula'!N325 = 0, " ", 'OT Formula'!O325)</f>
        <v> </v>
      </c>
      <c r="AW325" s="13" t="str">
        <f>'OT Formula'!B325</f>
        <v/>
      </c>
      <c r="AX325" s="13" t="str">
        <f>'OT Formula'!C325</f>
        <v/>
      </c>
      <c r="AY325" s="15" t="str">
        <f>'IOL Formula'!A325&amp;", "&amp;'IOL Formula'!B325</f>
        <v>, </v>
      </c>
      <c r="BF325" s="13" t="str">
        <f>if('IOL Formula'!N325 = 0, " ", 'IOL Formula'!O325)</f>
        <v> </v>
      </c>
      <c r="BG325" s="13" t="str">
        <f>'IOL Formula'!B325</f>
        <v/>
      </c>
      <c r="BH325" s="13" t="str">
        <f>'IOL Formula'!C325</f>
        <v/>
      </c>
    </row>
    <row r="326">
      <c r="A326" s="13" t="str">
        <f>'QB Formula'!A326&amp;", "&amp;'QB Formula'!B326</f>
        <v>, </v>
      </c>
      <c r="H326" s="13" t="str">
        <f>if('QB Formula'!P326 = 0, " ", 'QB Formula'!P326)</f>
        <v> </v>
      </c>
      <c r="I326" s="13"/>
      <c r="J326" s="13" t="str">
        <f>'QB Formula'!C326</f>
        <v/>
      </c>
      <c r="K326" s="13" t="str">
        <f>'RB Formula'!A326&amp;", "&amp;'RB Formula'!B326</f>
        <v>, </v>
      </c>
      <c r="R326" s="14" t="str">
        <f>if('RB Formula'!R326 = 0, " ", 'RB Formula'!S326)</f>
        <v> </v>
      </c>
      <c r="S326" s="13" t="str">
        <f>'RB Formula'!B326</f>
        <v/>
      </c>
      <c r="T326" s="14" t="str">
        <f>if('RB Formula'!S326 = 0, " ", 'RB Formula'!T326)</f>
        <v> </v>
      </c>
      <c r="U326" s="13" t="str">
        <f>'WR Formula'!A326&amp;", "&amp;'WR Formula'!B326</f>
        <v>, </v>
      </c>
      <c r="AB326" s="13" t="str">
        <f>if('WR Formula'!N326 = 0, " ", 'WR Formula'!P326)</f>
        <v> </v>
      </c>
      <c r="AC326" s="13"/>
      <c r="AD326" s="13" t="str">
        <f>'WR Formula'!C326</f>
        <v/>
      </c>
      <c r="AE326" s="13" t="str">
        <f>'TE Formula'!A326&amp;", "&amp;'TE Formula'!B326</f>
        <v>, </v>
      </c>
      <c r="AL326" s="13" t="str">
        <f>if('TE Formula'!P326 = 0, " ", 'TE Formula'!R326)</f>
        <v> </v>
      </c>
      <c r="AM326" s="13"/>
      <c r="AN326" s="13" t="str">
        <f>'TE Formula'!C326</f>
        <v/>
      </c>
      <c r="AO326" s="13" t="str">
        <f>'OT Formula'!A326&amp;", "&amp;'OT Formula'!B326</f>
        <v>, </v>
      </c>
      <c r="AV326" s="13" t="str">
        <f>if('OT Formula'!N326 = 0, " ", 'OT Formula'!O326)</f>
        <v> </v>
      </c>
      <c r="AW326" s="13" t="str">
        <f>'OT Formula'!B326</f>
        <v/>
      </c>
      <c r="AX326" s="13" t="str">
        <f>'OT Formula'!C326</f>
        <v/>
      </c>
      <c r="AY326" s="15" t="str">
        <f>'IOL Formula'!A326&amp;", "&amp;'IOL Formula'!B326</f>
        <v>, </v>
      </c>
      <c r="BF326" s="13" t="str">
        <f>if('IOL Formula'!N326 = 0, " ", 'IOL Formula'!O326)</f>
        <v> </v>
      </c>
      <c r="BG326" s="13" t="str">
        <f>'IOL Formula'!B326</f>
        <v/>
      </c>
      <c r="BH326" s="13" t="str">
        <f>'IOL Formula'!C326</f>
        <v/>
      </c>
    </row>
    <row r="327">
      <c r="A327" s="13" t="str">
        <f>'QB Formula'!A327&amp;", "&amp;'QB Formula'!B327</f>
        <v>, </v>
      </c>
      <c r="H327" s="13" t="str">
        <f>if('QB Formula'!P327 = 0, " ", 'QB Formula'!P327)</f>
        <v> </v>
      </c>
      <c r="I327" s="13"/>
      <c r="J327" s="13" t="str">
        <f>'QB Formula'!C327</f>
        <v/>
      </c>
      <c r="K327" s="13" t="str">
        <f>'RB Formula'!A327&amp;", "&amp;'RB Formula'!B327</f>
        <v>, </v>
      </c>
      <c r="R327" s="14" t="str">
        <f>if('RB Formula'!R327 = 0, " ", 'RB Formula'!S327)</f>
        <v> </v>
      </c>
      <c r="S327" s="13" t="str">
        <f>'RB Formula'!B327</f>
        <v/>
      </c>
      <c r="T327" s="14" t="str">
        <f>if('RB Formula'!S327 = 0, " ", 'RB Formula'!T327)</f>
        <v> </v>
      </c>
      <c r="U327" s="13" t="str">
        <f>'WR Formula'!A327&amp;", "&amp;'WR Formula'!B327</f>
        <v>, </v>
      </c>
      <c r="AB327" s="13" t="str">
        <f>if('WR Formula'!N327 = 0, " ", 'WR Formula'!P327)</f>
        <v> </v>
      </c>
      <c r="AC327" s="13"/>
      <c r="AD327" s="13" t="str">
        <f>'WR Formula'!C327</f>
        <v/>
      </c>
      <c r="AE327" s="13" t="str">
        <f>'TE Formula'!A327&amp;", "&amp;'TE Formula'!B327</f>
        <v>, </v>
      </c>
      <c r="AL327" s="13" t="str">
        <f>if('TE Formula'!P327 = 0, " ", 'TE Formula'!R327)</f>
        <v> </v>
      </c>
      <c r="AM327" s="13"/>
      <c r="AN327" s="13" t="str">
        <f>'TE Formula'!C327</f>
        <v/>
      </c>
      <c r="AO327" s="13" t="str">
        <f>'OT Formula'!A327&amp;", "&amp;'OT Formula'!B327</f>
        <v>, </v>
      </c>
      <c r="AV327" s="13" t="str">
        <f>if('OT Formula'!N327 = 0, " ", 'OT Formula'!O327)</f>
        <v> </v>
      </c>
      <c r="AW327" s="13" t="str">
        <f>'OT Formula'!B327</f>
        <v/>
      </c>
      <c r="AX327" s="13" t="str">
        <f>'OT Formula'!C327</f>
        <v/>
      </c>
      <c r="AY327" s="15" t="str">
        <f>'IOL Formula'!A327&amp;", "&amp;'IOL Formula'!B327</f>
        <v>, </v>
      </c>
      <c r="BF327" s="13" t="str">
        <f>if('IOL Formula'!N327 = 0, " ", 'IOL Formula'!O327)</f>
        <v> </v>
      </c>
      <c r="BG327" s="13" t="str">
        <f>'IOL Formula'!B327</f>
        <v/>
      </c>
      <c r="BH327" s="13" t="str">
        <f>'IOL Formula'!C327</f>
        <v/>
      </c>
    </row>
    <row r="328">
      <c r="A328" s="13" t="str">
        <f>'QB Formula'!A328&amp;", "&amp;'QB Formula'!B328</f>
        <v>, </v>
      </c>
      <c r="H328" s="13" t="str">
        <f>if('QB Formula'!P328 = 0, " ", 'QB Formula'!P328)</f>
        <v> </v>
      </c>
      <c r="I328" s="13"/>
      <c r="J328" s="13" t="str">
        <f>'QB Formula'!C328</f>
        <v/>
      </c>
      <c r="K328" s="13" t="str">
        <f>'RB Formula'!A328&amp;", "&amp;'RB Formula'!B328</f>
        <v>, </v>
      </c>
      <c r="R328" s="14" t="str">
        <f>if('RB Formula'!R328 = 0, " ", 'RB Formula'!S328)</f>
        <v> </v>
      </c>
      <c r="S328" s="13" t="str">
        <f>'RB Formula'!B328</f>
        <v/>
      </c>
      <c r="T328" s="14" t="str">
        <f>if('RB Formula'!S328 = 0, " ", 'RB Formula'!T328)</f>
        <v> </v>
      </c>
      <c r="U328" s="13" t="str">
        <f>'WR Formula'!A328&amp;", "&amp;'WR Formula'!B328</f>
        <v>, </v>
      </c>
      <c r="AB328" s="13" t="str">
        <f>if('WR Formula'!N328 = 0, " ", 'WR Formula'!P328)</f>
        <v> </v>
      </c>
      <c r="AC328" s="13"/>
      <c r="AD328" s="13" t="str">
        <f>'WR Formula'!C328</f>
        <v/>
      </c>
      <c r="AE328" s="13" t="str">
        <f>'TE Formula'!A328&amp;", "&amp;'TE Formula'!B328</f>
        <v>, </v>
      </c>
      <c r="AL328" s="13" t="str">
        <f>if('TE Formula'!P328 = 0, " ", 'TE Formula'!R328)</f>
        <v> </v>
      </c>
      <c r="AM328" s="13"/>
      <c r="AN328" s="13" t="str">
        <f>'TE Formula'!C328</f>
        <v/>
      </c>
      <c r="AO328" s="13" t="str">
        <f>'OT Formula'!A328&amp;", "&amp;'OT Formula'!B328</f>
        <v>, </v>
      </c>
      <c r="AV328" s="13" t="str">
        <f>if('OT Formula'!N328 = 0, " ", 'OT Formula'!O328)</f>
        <v> </v>
      </c>
      <c r="AW328" s="13" t="str">
        <f>'OT Formula'!B328</f>
        <v/>
      </c>
      <c r="AX328" s="13" t="str">
        <f>'OT Formula'!C328</f>
        <v/>
      </c>
      <c r="AY328" s="15" t="str">
        <f>'IOL Formula'!A328&amp;", "&amp;'IOL Formula'!B328</f>
        <v>, </v>
      </c>
      <c r="BF328" s="13" t="str">
        <f>if('IOL Formula'!N328 = 0, " ", 'IOL Formula'!O328)</f>
        <v> </v>
      </c>
      <c r="BG328" s="13" t="str">
        <f>'IOL Formula'!B328</f>
        <v/>
      </c>
      <c r="BH328" s="13" t="str">
        <f>'IOL Formula'!C328</f>
        <v/>
      </c>
    </row>
    <row r="329">
      <c r="A329" s="13" t="str">
        <f>'QB Formula'!A329&amp;", "&amp;'QB Formula'!B329</f>
        <v>, </v>
      </c>
      <c r="H329" s="13" t="str">
        <f>if('QB Formula'!P329 = 0, " ", 'QB Formula'!P329)</f>
        <v> </v>
      </c>
      <c r="I329" s="13"/>
      <c r="J329" s="13" t="str">
        <f>'QB Formula'!C329</f>
        <v/>
      </c>
      <c r="K329" s="13" t="str">
        <f>'RB Formula'!A329&amp;", "&amp;'RB Formula'!B329</f>
        <v>, </v>
      </c>
      <c r="R329" s="14" t="str">
        <f>if('RB Formula'!R329 = 0, " ", 'RB Formula'!S329)</f>
        <v> </v>
      </c>
      <c r="S329" s="13" t="str">
        <f>'RB Formula'!B329</f>
        <v/>
      </c>
      <c r="T329" s="14" t="str">
        <f>if('RB Formula'!S329 = 0, " ", 'RB Formula'!T329)</f>
        <v> </v>
      </c>
      <c r="U329" s="13" t="str">
        <f>'WR Formula'!A329&amp;", "&amp;'WR Formula'!B329</f>
        <v>, </v>
      </c>
      <c r="AB329" s="13" t="str">
        <f>if('WR Formula'!N329 = 0, " ", 'WR Formula'!P329)</f>
        <v> </v>
      </c>
      <c r="AC329" s="13"/>
      <c r="AD329" s="13" t="str">
        <f>'WR Formula'!C329</f>
        <v/>
      </c>
      <c r="AE329" s="13" t="str">
        <f>'TE Formula'!A329&amp;", "&amp;'TE Formula'!B329</f>
        <v>, </v>
      </c>
      <c r="AL329" s="13" t="str">
        <f>if('TE Formula'!P329 = 0, " ", 'TE Formula'!R329)</f>
        <v> </v>
      </c>
      <c r="AM329" s="13"/>
      <c r="AN329" s="13" t="str">
        <f>'TE Formula'!C329</f>
        <v/>
      </c>
      <c r="AO329" s="13" t="str">
        <f>'OT Formula'!A329&amp;", "&amp;'OT Formula'!B329</f>
        <v>, </v>
      </c>
      <c r="AV329" s="13" t="str">
        <f>if('OT Formula'!N329 = 0, " ", 'OT Formula'!O329)</f>
        <v> </v>
      </c>
      <c r="AW329" s="13" t="str">
        <f>'OT Formula'!B329</f>
        <v/>
      </c>
      <c r="AX329" s="13" t="str">
        <f>'OT Formula'!C329</f>
        <v/>
      </c>
      <c r="AY329" s="15" t="str">
        <f>'IOL Formula'!A329&amp;", "&amp;'IOL Formula'!B329</f>
        <v>, </v>
      </c>
      <c r="BF329" s="13" t="str">
        <f>if('IOL Formula'!N329 = 0, " ", 'IOL Formula'!O329)</f>
        <v> </v>
      </c>
      <c r="BG329" s="13" t="str">
        <f>'IOL Formula'!B329</f>
        <v/>
      </c>
      <c r="BH329" s="13" t="str">
        <f>'IOL Formula'!C329</f>
        <v/>
      </c>
    </row>
    <row r="330">
      <c r="A330" s="13" t="str">
        <f>'QB Formula'!A330&amp;", "&amp;'QB Formula'!B330</f>
        <v>, </v>
      </c>
      <c r="H330" s="13" t="str">
        <f>if('QB Formula'!P330 = 0, " ", 'QB Formula'!P330)</f>
        <v> </v>
      </c>
      <c r="I330" s="13"/>
      <c r="J330" s="13" t="str">
        <f>'QB Formula'!C330</f>
        <v/>
      </c>
      <c r="K330" s="13" t="str">
        <f>'RB Formula'!A330&amp;", "&amp;'RB Formula'!B330</f>
        <v>, </v>
      </c>
      <c r="R330" s="14" t="str">
        <f>if('RB Formula'!R330 = 0, " ", 'RB Formula'!S330)</f>
        <v> </v>
      </c>
      <c r="S330" s="13" t="str">
        <f>'RB Formula'!B330</f>
        <v/>
      </c>
      <c r="T330" s="14" t="str">
        <f>if('RB Formula'!S330 = 0, " ", 'RB Formula'!T330)</f>
        <v> </v>
      </c>
      <c r="U330" s="13" t="str">
        <f>'WR Formula'!A330&amp;", "&amp;'WR Formula'!B330</f>
        <v>, </v>
      </c>
      <c r="AB330" s="13" t="str">
        <f>if('WR Formula'!N330 = 0, " ", 'WR Formula'!P330)</f>
        <v> </v>
      </c>
      <c r="AC330" s="13"/>
      <c r="AD330" s="13" t="str">
        <f>'WR Formula'!C330</f>
        <v/>
      </c>
      <c r="AE330" s="13" t="str">
        <f>'TE Formula'!A330&amp;", "&amp;'TE Formula'!B330</f>
        <v>, </v>
      </c>
      <c r="AL330" s="13" t="str">
        <f>if('TE Formula'!P330 = 0, " ", 'TE Formula'!R330)</f>
        <v> </v>
      </c>
      <c r="AM330" s="13"/>
      <c r="AN330" s="13" t="str">
        <f>'TE Formula'!C330</f>
        <v/>
      </c>
      <c r="AO330" s="13" t="str">
        <f>'OT Formula'!A330&amp;", "&amp;'OT Formula'!B330</f>
        <v>, </v>
      </c>
      <c r="AV330" s="13" t="str">
        <f>if('OT Formula'!N330 = 0, " ", 'OT Formula'!O330)</f>
        <v> </v>
      </c>
      <c r="AW330" s="13" t="str">
        <f>'OT Formula'!B330</f>
        <v/>
      </c>
      <c r="AX330" s="13" t="str">
        <f>'OT Formula'!C330</f>
        <v/>
      </c>
      <c r="AY330" s="15" t="str">
        <f>'IOL Formula'!A330&amp;", "&amp;'IOL Formula'!B330</f>
        <v>, </v>
      </c>
      <c r="BF330" s="13" t="str">
        <f>if('IOL Formula'!N330 = 0, " ", 'IOL Formula'!O330)</f>
        <v> </v>
      </c>
      <c r="BG330" s="13" t="str">
        <f>'IOL Formula'!B330</f>
        <v/>
      </c>
      <c r="BH330" s="13" t="str">
        <f>'IOL Formula'!C330</f>
        <v/>
      </c>
    </row>
    <row r="331">
      <c r="A331" s="13" t="str">
        <f>'QB Formula'!A331&amp;", "&amp;'QB Formula'!B331</f>
        <v>, </v>
      </c>
      <c r="H331" s="13" t="str">
        <f>if('QB Formula'!P331 = 0, " ", 'QB Formula'!P331)</f>
        <v> </v>
      </c>
      <c r="I331" s="13"/>
      <c r="J331" s="13" t="str">
        <f>'QB Formula'!C331</f>
        <v/>
      </c>
      <c r="K331" s="13" t="str">
        <f>'RB Formula'!A331&amp;", "&amp;'RB Formula'!B331</f>
        <v>, </v>
      </c>
      <c r="R331" s="14" t="str">
        <f>if('RB Formula'!R331 = 0, " ", 'RB Formula'!S331)</f>
        <v> </v>
      </c>
      <c r="S331" s="13" t="str">
        <f>'RB Formula'!B331</f>
        <v/>
      </c>
      <c r="T331" s="14" t="str">
        <f>if('RB Formula'!S331 = 0, " ", 'RB Formula'!T331)</f>
        <v> </v>
      </c>
      <c r="U331" s="13" t="str">
        <f>'WR Formula'!A331&amp;", "&amp;'WR Formula'!B331</f>
        <v>, </v>
      </c>
      <c r="AB331" s="13" t="str">
        <f>if('WR Formula'!N331 = 0, " ", 'WR Formula'!P331)</f>
        <v> </v>
      </c>
      <c r="AC331" s="13"/>
      <c r="AD331" s="13" t="str">
        <f>'WR Formula'!C331</f>
        <v/>
      </c>
      <c r="AE331" s="13" t="str">
        <f>'TE Formula'!A331&amp;", "&amp;'TE Formula'!B331</f>
        <v>, </v>
      </c>
      <c r="AL331" s="13" t="str">
        <f>if('TE Formula'!P331 = 0, " ", 'TE Formula'!R331)</f>
        <v> </v>
      </c>
      <c r="AM331" s="13"/>
      <c r="AN331" s="13" t="str">
        <f>'TE Formula'!C331</f>
        <v/>
      </c>
      <c r="AO331" s="13" t="str">
        <f>'OT Formula'!A331&amp;", "&amp;'OT Formula'!B331</f>
        <v>, </v>
      </c>
      <c r="AV331" s="13" t="str">
        <f>if('OT Formula'!N331 = 0, " ", 'OT Formula'!O331)</f>
        <v> </v>
      </c>
      <c r="AW331" s="13" t="str">
        <f>'OT Formula'!B331</f>
        <v/>
      </c>
      <c r="AX331" s="13" t="str">
        <f>'OT Formula'!C331</f>
        <v/>
      </c>
      <c r="AY331" s="15" t="str">
        <f>'IOL Formula'!A331&amp;", "&amp;'IOL Formula'!B331</f>
        <v>, </v>
      </c>
      <c r="BF331" s="13" t="str">
        <f>if('IOL Formula'!N331 = 0, " ", 'IOL Formula'!O331)</f>
        <v> </v>
      </c>
      <c r="BG331" s="13" t="str">
        <f>'IOL Formula'!B331</f>
        <v/>
      </c>
      <c r="BH331" s="13" t="str">
        <f>'IOL Formula'!C331</f>
        <v/>
      </c>
    </row>
    <row r="332">
      <c r="A332" s="13" t="str">
        <f>'QB Formula'!A332&amp;", "&amp;'QB Formula'!B332</f>
        <v>, </v>
      </c>
      <c r="H332" s="13" t="str">
        <f>if('QB Formula'!P332 = 0, " ", 'QB Formula'!P332)</f>
        <v> </v>
      </c>
      <c r="I332" s="13"/>
      <c r="J332" s="13" t="str">
        <f>'QB Formula'!C332</f>
        <v/>
      </c>
      <c r="K332" s="13" t="str">
        <f>'RB Formula'!A332&amp;", "&amp;'RB Formula'!B332</f>
        <v>, </v>
      </c>
      <c r="R332" s="14" t="str">
        <f>if('RB Formula'!R332 = 0, " ", 'RB Formula'!S332)</f>
        <v> </v>
      </c>
      <c r="S332" s="13" t="str">
        <f>'RB Formula'!B332</f>
        <v/>
      </c>
      <c r="T332" s="14" t="str">
        <f>if('RB Formula'!S332 = 0, " ", 'RB Formula'!T332)</f>
        <v> </v>
      </c>
      <c r="U332" s="13" t="str">
        <f>'WR Formula'!A332&amp;", "&amp;'WR Formula'!B332</f>
        <v>, </v>
      </c>
      <c r="AB332" s="13" t="str">
        <f>if('WR Formula'!N332 = 0, " ", 'WR Formula'!P332)</f>
        <v> </v>
      </c>
      <c r="AC332" s="13"/>
      <c r="AD332" s="13" t="str">
        <f>'WR Formula'!C332</f>
        <v/>
      </c>
      <c r="AE332" s="13" t="str">
        <f>'TE Formula'!A332&amp;", "&amp;'TE Formula'!B332</f>
        <v>, </v>
      </c>
      <c r="AL332" s="13" t="str">
        <f>if('TE Formula'!P332 = 0, " ", 'TE Formula'!R332)</f>
        <v> </v>
      </c>
      <c r="AM332" s="13"/>
      <c r="AN332" s="13" t="str">
        <f>'TE Formula'!C332</f>
        <v/>
      </c>
      <c r="AO332" s="13" t="str">
        <f>'OT Formula'!A332&amp;", "&amp;'OT Formula'!B332</f>
        <v>, </v>
      </c>
      <c r="AV332" s="13" t="str">
        <f>if('OT Formula'!N332 = 0, " ", 'OT Formula'!O332)</f>
        <v> </v>
      </c>
      <c r="AW332" s="13" t="str">
        <f>'OT Formula'!B332</f>
        <v/>
      </c>
      <c r="AX332" s="13" t="str">
        <f>'OT Formula'!C332</f>
        <v/>
      </c>
      <c r="AY332" s="15" t="str">
        <f>'IOL Formula'!A332&amp;", "&amp;'IOL Formula'!B332</f>
        <v>, </v>
      </c>
      <c r="BF332" s="13" t="str">
        <f>if('IOL Formula'!N332 = 0, " ", 'IOL Formula'!O332)</f>
        <v> </v>
      </c>
      <c r="BG332" s="13" t="str">
        <f>'IOL Formula'!B332</f>
        <v/>
      </c>
      <c r="BH332" s="13" t="str">
        <f>'IOL Formula'!C332</f>
        <v/>
      </c>
    </row>
    <row r="333">
      <c r="A333" s="13" t="str">
        <f>'QB Formula'!A333&amp;", "&amp;'QB Formula'!B333</f>
        <v>, </v>
      </c>
      <c r="H333" s="13" t="str">
        <f>if('QB Formula'!P333 = 0, " ", 'QB Formula'!P333)</f>
        <v> </v>
      </c>
      <c r="I333" s="13"/>
      <c r="J333" s="13" t="str">
        <f>'QB Formula'!C333</f>
        <v/>
      </c>
      <c r="K333" s="13" t="str">
        <f>'RB Formula'!A333&amp;", "&amp;'RB Formula'!B333</f>
        <v>, </v>
      </c>
      <c r="R333" s="14" t="str">
        <f>if('RB Formula'!R333 = 0, " ", 'RB Formula'!S333)</f>
        <v> </v>
      </c>
      <c r="S333" s="13" t="str">
        <f>'RB Formula'!B333</f>
        <v/>
      </c>
      <c r="T333" s="14" t="str">
        <f>if('RB Formula'!S333 = 0, " ", 'RB Formula'!T333)</f>
        <v> </v>
      </c>
      <c r="U333" s="13" t="str">
        <f>'WR Formula'!A333&amp;", "&amp;'WR Formula'!B333</f>
        <v>, </v>
      </c>
      <c r="AB333" s="13" t="str">
        <f>if('WR Formula'!N333 = 0, " ", 'WR Formula'!P333)</f>
        <v> </v>
      </c>
      <c r="AC333" s="13"/>
      <c r="AD333" s="13" t="str">
        <f>'WR Formula'!C333</f>
        <v/>
      </c>
      <c r="AE333" s="13" t="str">
        <f>'TE Formula'!A333&amp;", "&amp;'TE Formula'!B333</f>
        <v>, </v>
      </c>
      <c r="AL333" s="13" t="str">
        <f>if('TE Formula'!P333 = 0, " ", 'TE Formula'!R333)</f>
        <v> </v>
      </c>
      <c r="AM333" s="13"/>
      <c r="AN333" s="13" t="str">
        <f>'TE Formula'!C333</f>
        <v/>
      </c>
      <c r="AO333" s="13" t="str">
        <f>'OT Formula'!A333&amp;", "&amp;'OT Formula'!B333</f>
        <v>, </v>
      </c>
      <c r="AV333" s="13" t="str">
        <f>if('OT Formula'!N333 = 0, " ", 'OT Formula'!O333)</f>
        <v> </v>
      </c>
      <c r="AW333" s="13" t="str">
        <f>'OT Formula'!B333</f>
        <v/>
      </c>
      <c r="AX333" s="13" t="str">
        <f>'OT Formula'!C333</f>
        <v/>
      </c>
      <c r="AY333" s="15" t="str">
        <f>'IOL Formula'!A333&amp;", "&amp;'IOL Formula'!B333</f>
        <v>, </v>
      </c>
      <c r="BF333" s="13" t="str">
        <f>if('IOL Formula'!N333 = 0, " ", 'IOL Formula'!O333)</f>
        <v> </v>
      </c>
      <c r="BG333" s="13" t="str">
        <f>'IOL Formula'!B333</f>
        <v/>
      </c>
      <c r="BH333" s="13" t="str">
        <f>'IOL Formula'!C333</f>
        <v/>
      </c>
    </row>
    <row r="334">
      <c r="A334" s="13" t="str">
        <f>'QB Formula'!A334&amp;", "&amp;'QB Formula'!B334</f>
        <v>, </v>
      </c>
      <c r="H334" s="13" t="str">
        <f>if('QB Formula'!P334 = 0, " ", 'QB Formula'!P334)</f>
        <v> </v>
      </c>
      <c r="I334" s="13"/>
      <c r="J334" s="13" t="str">
        <f>'QB Formula'!C334</f>
        <v/>
      </c>
      <c r="K334" s="13" t="str">
        <f>'RB Formula'!A334&amp;", "&amp;'RB Formula'!B334</f>
        <v>, </v>
      </c>
      <c r="R334" s="14" t="str">
        <f>if('RB Formula'!R334 = 0, " ", 'RB Formula'!S334)</f>
        <v> </v>
      </c>
      <c r="S334" s="13" t="str">
        <f>'RB Formula'!B334</f>
        <v/>
      </c>
      <c r="T334" s="14" t="str">
        <f>if('RB Formula'!S334 = 0, " ", 'RB Formula'!T334)</f>
        <v> </v>
      </c>
      <c r="U334" s="13" t="str">
        <f>'WR Formula'!A334&amp;", "&amp;'WR Formula'!B334</f>
        <v>, </v>
      </c>
      <c r="AB334" s="13" t="str">
        <f>if('WR Formula'!N334 = 0, " ", 'WR Formula'!P334)</f>
        <v> </v>
      </c>
      <c r="AC334" s="13"/>
      <c r="AD334" s="13" t="str">
        <f>'WR Formula'!C334</f>
        <v/>
      </c>
      <c r="AE334" s="13" t="str">
        <f>'TE Formula'!A334&amp;", "&amp;'TE Formula'!B334</f>
        <v>, </v>
      </c>
      <c r="AL334" s="13" t="str">
        <f>if('TE Formula'!P334 = 0, " ", 'TE Formula'!R334)</f>
        <v> </v>
      </c>
      <c r="AM334" s="13"/>
      <c r="AN334" s="13" t="str">
        <f>'TE Formula'!C334</f>
        <v/>
      </c>
      <c r="AO334" s="13" t="str">
        <f>'OT Formula'!A334&amp;", "&amp;'OT Formula'!B334</f>
        <v>, </v>
      </c>
      <c r="AV334" s="13" t="str">
        <f>if('OT Formula'!N334 = 0, " ", 'OT Formula'!O334)</f>
        <v> </v>
      </c>
      <c r="AW334" s="13" t="str">
        <f>'OT Formula'!B334</f>
        <v/>
      </c>
      <c r="AX334" s="13" t="str">
        <f>'OT Formula'!C334</f>
        <v/>
      </c>
      <c r="AY334" s="15" t="str">
        <f>'IOL Formula'!A334&amp;", "&amp;'IOL Formula'!B334</f>
        <v>, </v>
      </c>
      <c r="BF334" s="13" t="str">
        <f>if('IOL Formula'!N334 = 0, " ", 'IOL Formula'!O334)</f>
        <v> </v>
      </c>
      <c r="BG334" s="13" t="str">
        <f>'IOL Formula'!B334</f>
        <v/>
      </c>
      <c r="BH334" s="13" t="str">
        <f>'IOL Formula'!C334</f>
        <v/>
      </c>
    </row>
    <row r="335">
      <c r="A335" s="13" t="str">
        <f>'QB Formula'!A335&amp;", "&amp;'QB Formula'!B335</f>
        <v>, </v>
      </c>
      <c r="H335" s="13" t="str">
        <f>if('QB Formula'!P335 = 0, " ", 'QB Formula'!P335)</f>
        <v> </v>
      </c>
      <c r="I335" s="13"/>
      <c r="J335" s="13" t="str">
        <f>'QB Formula'!C335</f>
        <v/>
      </c>
      <c r="K335" s="13" t="str">
        <f>'RB Formula'!A335&amp;", "&amp;'RB Formula'!B335</f>
        <v>, </v>
      </c>
      <c r="R335" s="14" t="str">
        <f>if('RB Formula'!R335 = 0, " ", 'RB Formula'!S335)</f>
        <v> </v>
      </c>
      <c r="S335" s="13" t="str">
        <f>'RB Formula'!B335</f>
        <v/>
      </c>
      <c r="T335" s="14" t="str">
        <f>if('RB Formula'!S335 = 0, " ", 'RB Formula'!T335)</f>
        <v> </v>
      </c>
      <c r="U335" s="13" t="str">
        <f>'WR Formula'!A335&amp;", "&amp;'WR Formula'!B335</f>
        <v>, </v>
      </c>
      <c r="AB335" s="13" t="str">
        <f>if('WR Formula'!N335 = 0, " ", 'WR Formula'!P335)</f>
        <v> </v>
      </c>
      <c r="AC335" s="13"/>
      <c r="AD335" s="13" t="str">
        <f>'WR Formula'!C335</f>
        <v/>
      </c>
      <c r="AE335" s="13" t="str">
        <f>'TE Formula'!A335&amp;", "&amp;'TE Formula'!B335</f>
        <v>, </v>
      </c>
      <c r="AL335" s="13" t="str">
        <f>if('TE Formula'!P335 = 0, " ", 'TE Formula'!R335)</f>
        <v> </v>
      </c>
      <c r="AM335" s="13"/>
      <c r="AN335" s="13" t="str">
        <f>'TE Formula'!C335</f>
        <v/>
      </c>
      <c r="AO335" s="13" t="str">
        <f>'OT Formula'!A335&amp;", "&amp;'OT Formula'!B335</f>
        <v>, </v>
      </c>
      <c r="AV335" s="13" t="str">
        <f>if('OT Formula'!N335 = 0, " ", 'OT Formula'!O335)</f>
        <v> </v>
      </c>
      <c r="AW335" s="13" t="str">
        <f>'OT Formula'!B335</f>
        <v/>
      </c>
      <c r="AX335" s="13" t="str">
        <f>'OT Formula'!C335</f>
        <v/>
      </c>
      <c r="AY335" s="15" t="str">
        <f>'IOL Formula'!A335&amp;", "&amp;'IOL Formula'!B335</f>
        <v>, </v>
      </c>
      <c r="BF335" s="13" t="str">
        <f>if('IOL Formula'!N335 = 0, " ", 'IOL Formula'!O335)</f>
        <v> </v>
      </c>
      <c r="BG335" s="13" t="str">
        <f>'IOL Formula'!B335</f>
        <v/>
      </c>
      <c r="BH335" s="13" t="str">
        <f>'IOL Formula'!C335</f>
        <v/>
      </c>
    </row>
    <row r="336">
      <c r="A336" s="13" t="str">
        <f>'QB Formula'!A336&amp;", "&amp;'QB Formula'!B336</f>
        <v>, </v>
      </c>
      <c r="H336" s="13" t="str">
        <f>if('QB Formula'!P336 = 0, " ", 'QB Formula'!P336)</f>
        <v> </v>
      </c>
      <c r="I336" s="13"/>
      <c r="J336" s="13" t="str">
        <f>'QB Formula'!C336</f>
        <v/>
      </c>
      <c r="K336" s="13" t="str">
        <f>'RB Formula'!A336&amp;", "&amp;'RB Formula'!B336</f>
        <v>, </v>
      </c>
      <c r="R336" s="14" t="str">
        <f>if('RB Formula'!R336 = 0, " ", 'RB Formula'!S336)</f>
        <v> </v>
      </c>
      <c r="S336" s="13" t="str">
        <f>'RB Formula'!B336</f>
        <v/>
      </c>
      <c r="T336" s="14" t="str">
        <f>if('RB Formula'!S336 = 0, " ", 'RB Formula'!T336)</f>
        <v> </v>
      </c>
      <c r="U336" s="13" t="str">
        <f>'WR Formula'!A336&amp;", "&amp;'WR Formula'!B336</f>
        <v>, </v>
      </c>
      <c r="AB336" s="13" t="str">
        <f>if('WR Formula'!N336 = 0, " ", 'WR Formula'!P336)</f>
        <v> </v>
      </c>
      <c r="AC336" s="13"/>
      <c r="AD336" s="13" t="str">
        <f>'WR Formula'!C336</f>
        <v/>
      </c>
      <c r="AE336" s="13" t="str">
        <f>'TE Formula'!A336&amp;", "&amp;'TE Formula'!B336</f>
        <v>, </v>
      </c>
      <c r="AL336" s="13" t="str">
        <f>if('TE Formula'!P336 = 0, " ", 'TE Formula'!R336)</f>
        <v> </v>
      </c>
      <c r="AM336" s="13"/>
      <c r="AN336" s="13" t="str">
        <f>'TE Formula'!C336</f>
        <v/>
      </c>
      <c r="AO336" s="13" t="str">
        <f>'OT Formula'!A336&amp;", "&amp;'OT Formula'!B336</f>
        <v>, </v>
      </c>
      <c r="AV336" s="13" t="str">
        <f>if('OT Formula'!N336 = 0, " ", 'OT Formula'!O336)</f>
        <v> </v>
      </c>
      <c r="AW336" s="13" t="str">
        <f>'OT Formula'!B336</f>
        <v/>
      </c>
      <c r="AX336" s="13" t="str">
        <f>'OT Formula'!C336</f>
        <v/>
      </c>
      <c r="AY336" s="15" t="str">
        <f>'IOL Formula'!A336&amp;", "&amp;'IOL Formula'!B336</f>
        <v>, </v>
      </c>
      <c r="BF336" s="13" t="str">
        <f>if('IOL Formula'!N336 = 0, " ", 'IOL Formula'!O336)</f>
        <v> </v>
      </c>
      <c r="BG336" s="13" t="str">
        <f>'IOL Formula'!B336</f>
        <v/>
      </c>
      <c r="BH336" s="13" t="str">
        <f>'IOL Formula'!C336</f>
        <v/>
      </c>
    </row>
    <row r="337">
      <c r="A337" s="13" t="str">
        <f>'QB Formula'!A337&amp;", "&amp;'QB Formula'!B337</f>
        <v>, </v>
      </c>
      <c r="H337" s="13" t="str">
        <f>if('QB Formula'!P337 = 0, " ", 'QB Formula'!P337)</f>
        <v> </v>
      </c>
      <c r="I337" s="13"/>
      <c r="J337" s="13" t="str">
        <f>'QB Formula'!C337</f>
        <v/>
      </c>
      <c r="K337" s="13" t="str">
        <f>'RB Formula'!A337&amp;", "&amp;'RB Formula'!B337</f>
        <v>, </v>
      </c>
      <c r="R337" s="14" t="str">
        <f>if('RB Formula'!R337 = 0, " ", 'RB Formula'!S337)</f>
        <v> </v>
      </c>
      <c r="S337" s="13" t="str">
        <f>'RB Formula'!B337</f>
        <v/>
      </c>
      <c r="T337" s="14" t="str">
        <f>if('RB Formula'!S337 = 0, " ", 'RB Formula'!T337)</f>
        <v> </v>
      </c>
      <c r="U337" s="13" t="str">
        <f>'WR Formula'!A337&amp;", "&amp;'WR Formula'!B337</f>
        <v>, </v>
      </c>
      <c r="AB337" s="13" t="str">
        <f>if('WR Formula'!N337 = 0, " ", 'WR Formula'!P337)</f>
        <v> </v>
      </c>
      <c r="AC337" s="13"/>
      <c r="AD337" s="13" t="str">
        <f>'WR Formula'!C337</f>
        <v/>
      </c>
      <c r="AE337" s="13" t="str">
        <f>'TE Formula'!A337&amp;", "&amp;'TE Formula'!B337</f>
        <v>, </v>
      </c>
      <c r="AL337" s="13" t="str">
        <f>if('TE Formula'!P337 = 0, " ", 'TE Formula'!R337)</f>
        <v> </v>
      </c>
      <c r="AM337" s="13"/>
      <c r="AN337" s="13" t="str">
        <f>'TE Formula'!C337</f>
        <v/>
      </c>
      <c r="AO337" s="13" t="str">
        <f>'OT Formula'!A337&amp;", "&amp;'OT Formula'!B337</f>
        <v>, </v>
      </c>
      <c r="AV337" s="13" t="str">
        <f>if('OT Formula'!N337 = 0, " ", 'OT Formula'!O337)</f>
        <v> </v>
      </c>
      <c r="AW337" s="13" t="str">
        <f>'OT Formula'!B337</f>
        <v/>
      </c>
      <c r="AX337" s="13" t="str">
        <f>'OT Formula'!C337</f>
        <v/>
      </c>
      <c r="AY337" s="15" t="str">
        <f>'IOL Formula'!A337&amp;", "&amp;'IOL Formula'!B337</f>
        <v>, </v>
      </c>
      <c r="BF337" s="13" t="str">
        <f>if('IOL Formula'!N337 = 0, " ", 'IOL Formula'!O337)</f>
        <v> </v>
      </c>
      <c r="BG337" s="13" t="str">
        <f>'IOL Formula'!B337</f>
        <v/>
      </c>
      <c r="BH337" s="13" t="str">
        <f>'IOL Formula'!C337</f>
        <v/>
      </c>
    </row>
    <row r="338">
      <c r="A338" s="13" t="str">
        <f>'QB Formula'!A338&amp;", "&amp;'QB Formula'!B338</f>
        <v>, </v>
      </c>
      <c r="H338" s="13" t="str">
        <f>if('QB Formula'!P338 = 0, " ", 'QB Formula'!P338)</f>
        <v> </v>
      </c>
      <c r="I338" s="13"/>
      <c r="J338" s="13" t="str">
        <f>'QB Formula'!C338</f>
        <v/>
      </c>
      <c r="K338" s="13" t="str">
        <f>'RB Formula'!A338&amp;", "&amp;'RB Formula'!B338</f>
        <v>, </v>
      </c>
      <c r="R338" s="14" t="str">
        <f>if('RB Formula'!R338 = 0, " ", 'RB Formula'!S338)</f>
        <v> </v>
      </c>
      <c r="S338" s="13" t="str">
        <f>'RB Formula'!B338</f>
        <v/>
      </c>
      <c r="T338" s="14" t="str">
        <f>if('RB Formula'!S338 = 0, " ", 'RB Formula'!T338)</f>
        <v> </v>
      </c>
      <c r="U338" s="13" t="str">
        <f>'WR Formula'!A338&amp;", "&amp;'WR Formula'!B338</f>
        <v>, </v>
      </c>
      <c r="AB338" s="13" t="str">
        <f>if('WR Formula'!N338 = 0, " ", 'WR Formula'!P338)</f>
        <v> </v>
      </c>
      <c r="AC338" s="13"/>
      <c r="AD338" s="13" t="str">
        <f>'WR Formula'!C338</f>
        <v/>
      </c>
      <c r="AE338" s="13" t="str">
        <f>'TE Formula'!A338&amp;", "&amp;'TE Formula'!B338</f>
        <v>, </v>
      </c>
      <c r="AL338" s="13" t="str">
        <f>if('TE Formula'!P338 = 0, " ", 'TE Formula'!R338)</f>
        <v> </v>
      </c>
      <c r="AM338" s="13"/>
      <c r="AN338" s="13" t="str">
        <f>'TE Formula'!C338</f>
        <v/>
      </c>
      <c r="AO338" s="13" t="str">
        <f>'OT Formula'!A338&amp;", "&amp;'OT Formula'!B338</f>
        <v>, </v>
      </c>
      <c r="AV338" s="13" t="str">
        <f>if('OT Formula'!N338 = 0, " ", 'OT Formula'!O338)</f>
        <v> </v>
      </c>
      <c r="AW338" s="13" t="str">
        <f>'OT Formula'!B338</f>
        <v/>
      </c>
      <c r="AX338" s="13" t="str">
        <f>'OT Formula'!C338</f>
        <v/>
      </c>
      <c r="AY338" s="15" t="str">
        <f>'IOL Formula'!A338&amp;", "&amp;'IOL Formula'!B338</f>
        <v>, </v>
      </c>
      <c r="BF338" s="13" t="str">
        <f>if('IOL Formula'!N338 = 0, " ", 'IOL Formula'!O338)</f>
        <v> </v>
      </c>
      <c r="BG338" s="13" t="str">
        <f>'IOL Formula'!B338</f>
        <v/>
      </c>
      <c r="BH338" s="13" t="str">
        <f>'IOL Formula'!C338</f>
        <v/>
      </c>
    </row>
    <row r="339">
      <c r="A339" s="13" t="str">
        <f>'QB Formula'!A339&amp;", "&amp;'QB Formula'!B339</f>
        <v>, </v>
      </c>
      <c r="H339" s="13" t="str">
        <f>if('QB Formula'!P339 = 0, " ", 'QB Formula'!P339)</f>
        <v> </v>
      </c>
      <c r="I339" s="13"/>
      <c r="J339" s="13" t="str">
        <f>'QB Formula'!C339</f>
        <v/>
      </c>
      <c r="K339" s="13" t="str">
        <f>'RB Formula'!A339&amp;", "&amp;'RB Formula'!B339</f>
        <v>, </v>
      </c>
      <c r="R339" s="14" t="str">
        <f>if('RB Formula'!R339 = 0, " ", 'RB Formula'!S339)</f>
        <v> </v>
      </c>
      <c r="S339" s="13" t="str">
        <f>'RB Formula'!B339</f>
        <v/>
      </c>
      <c r="T339" s="14" t="str">
        <f>if('RB Formula'!S339 = 0, " ", 'RB Formula'!T339)</f>
        <v> </v>
      </c>
      <c r="U339" s="13" t="str">
        <f>'WR Formula'!A339&amp;", "&amp;'WR Formula'!B339</f>
        <v>, </v>
      </c>
      <c r="AB339" s="13" t="str">
        <f>if('WR Formula'!N339 = 0, " ", 'WR Formula'!P339)</f>
        <v> </v>
      </c>
      <c r="AC339" s="13"/>
      <c r="AD339" s="13" t="str">
        <f>'WR Formula'!C339</f>
        <v/>
      </c>
      <c r="AE339" s="13" t="str">
        <f>'TE Formula'!A339&amp;", "&amp;'TE Formula'!B339</f>
        <v>, </v>
      </c>
      <c r="AL339" s="13" t="str">
        <f>if('TE Formula'!P339 = 0, " ", 'TE Formula'!R339)</f>
        <v> </v>
      </c>
      <c r="AM339" s="13"/>
      <c r="AN339" s="13" t="str">
        <f>'TE Formula'!C339</f>
        <v/>
      </c>
      <c r="AO339" s="13" t="str">
        <f>'OT Formula'!A339&amp;", "&amp;'OT Formula'!B339</f>
        <v>, </v>
      </c>
      <c r="AV339" s="13" t="str">
        <f>if('OT Formula'!N339 = 0, " ", 'OT Formula'!O339)</f>
        <v> </v>
      </c>
      <c r="AW339" s="13" t="str">
        <f>'OT Formula'!B339</f>
        <v/>
      </c>
      <c r="AX339" s="13" t="str">
        <f>'OT Formula'!C339</f>
        <v/>
      </c>
      <c r="AY339" s="15" t="str">
        <f>'IOL Formula'!A339&amp;", "&amp;'IOL Formula'!B339</f>
        <v>, </v>
      </c>
      <c r="BF339" s="13" t="str">
        <f>if('IOL Formula'!N339 = 0, " ", 'IOL Formula'!O339)</f>
        <v> </v>
      </c>
      <c r="BG339" s="13" t="str">
        <f>'IOL Formula'!B339</f>
        <v/>
      </c>
      <c r="BH339" s="13" t="str">
        <f>'IOL Formula'!C339</f>
        <v/>
      </c>
    </row>
    <row r="340">
      <c r="A340" s="13" t="str">
        <f>'QB Formula'!A340&amp;", "&amp;'QB Formula'!B340</f>
        <v>, </v>
      </c>
      <c r="H340" s="13" t="str">
        <f>if('QB Formula'!P340 = 0, " ", 'QB Formula'!P340)</f>
        <v> </v>
      </c>
      <c r="I340" s="13"/>
      <c r="J340" s="13" t="str">
        <f>'QB Formula'!C340</f>
        <v/>
      </c>
      <c r="K340" s="13" t="str">
        <f>'RB Formula'!A340&amp;", "&amp;'RB Formula'!B340</f>
        <v>, </v>
      </c>
      <c r="R340" s="14" t="str">
        <f>if('RB Formula'!R340 = 0, " ", 'RB Formula'!S340)</f>
        <v> </v>
      </c>
      <c r="S340" s="13" t="str">
        <f>'RB Formula'!B340</f>
        <v/>
      </c>
      <c r="T340" s="14" t="str">
        <f>if('RB Formula'!S340 = 0, " ", 'RB Formula'!T340)</f>
        <v> </v>
      </c>
      <c r="U340" s="13" t="str">
        <f>'WR Formula'!A340&amp;", "&amp;'WR Formula'!B340</f>
        <v>, </v>
      </c>
      <c r="AB340" s="13" t="str">
        <f>if('WR Formula'!N340 = 0, " ", 'WR Formula'!P340)</f>
        <v> </v>
      </c>
      <c r="AC340" s="13"/>
      <c r="AD340" s="13" t="str">
        <f>'WR Formula'!C340</f>
        <v/>
      </c>
      <c r="AE340" s="13" t="str">
        <f>'TE Formula'!A340&amp;", "&amp;'TE Formula'!B340</f>
        <v>, </v>
      </c>
      <c r="AL340" s="13" t="str">
        <f>if('TE Formula'!P340 = 0, " ", 'TE Formula'!R340)</f>
        <v> </v>
      </c>
      <c r="AM340" s="13"/>
      <c r="AN340" s="13" t="str">
        <f>'TE Formula'!C340</f>
        <v/>
      </c>
      <c r="AO340" s="13" t="str">
        <f>'OT Formula'!A340&amp;", "&amp;'OT Formula'!B340</f>
        <v>, </v>
      </c>
      <c r="AV340" s="13" t="str">
        <f>if('OT Formula'!N340 = 0, " ", 'OT Formula'!O340)</f>
        <v> </v>
      </c>
      <c r="AW340" s="13" t="str">
        <f>'OT Formula'!B340</f>
        <v/>
      </c>
      <c r="AX340" s="13" t="str">
        <f>'OT Formula'!C340</f>
        <v/>
      </c>
      <c r="AY340" s="15" t="str">
        <f>'IOL Formula'!A340&amp;", "&amp;'IOL Formula'!B340</f>
        <v>, </v>
      </c>
      <c r="BF340" s="13" t="str">
        <f>if('IOL Formula'!N340 = 0, " ", 'IOL Formula'!O340)</f>
        <v> </v>
      </c>
      <c r="BG340" s="13" t="str">
        <f>'IOL Formula'!B340</f>
        <v/>
      </c>
      <c r="BH340" s="13" t="str">
        <f>'IOL Formula'!C340</f>
        <v/>
      </c>
    </row>
    <row r="341">
      <c r="A341" s="13" t="str">
        <f>'QB Formula'!A341&amp;", "&amp;'QB Formula'!B341</f>
        <v>, </v>
      </c>
      <c r="H341" s="13" t="str">
        <f>if('QB Formula'!P341 = 0, " ", 'QB Formula'!P341)</f>
        <v> </v>
      </c>
      <c r="I341" s="13"/>
      <c r="J341" s="13" t="str">
        <f>'QB Formula'!C341</f>
        <v/>
      </c>
      <c r="K341" s="13" t="str">
        <f>'RB Formula'!A341&amp;", "&amp;'RB Formula'!B341</f>
        <v>, </v>
      </c>
      <c r="R341" s="14" t="str">
        <f>if('RB Formula'!R341 = 0, " ", 'RB Formula'!S341)</f>
        <v> </v>
      </c>
      <c r="S341" s="13" t="str">
        <f>'RB Formula'!B341</f>
        <v/>
      </c>
      <c r="T341" s="14" t="str">
        <f>if('RB Formula'!S341 = 0, " ", 'RB Formula'!T341)</f>
        <v> </v>
      </c>
      <c r="U341" s="13" t="str">
        <f>'WR Formula'!A341&amp;", "&amp;'WR Formula'!B341</f>
        <v>, </v>
      </c>
      <c r="AB341" s="13" t="str">
        <f>if('WR Formula'!N341 = 0, " ", 'WR Formula'!P341)</f>
        <v> </v>
      </c>
      <c r="AC341" s="13"/>
      <c r="AD341" s="13" t="str">
        <f>'WR Formula'!C341</f>
        <v/>
      </c>
      <c r="AE341" s="13" t="str">
        <f>'TE Formula'!A341&amp;", "&amp;'TE Formula'!B341</f>
        <v>, </v>
      </c>
      <c r="AL341" s="13" t="str">
        <f>if('TE Formula'!P341 = 0, " ", 'TE Formula'!R341)</f>
        <v> </v>
      </c>
      <c r="AM341" s="13"/>
      <c r="AN341" s="13" t="str">
        <f>'TE Formula'!C341</f>
        <v/>
      </c>
      <c r="AO341" s="13" t="str">
        <f>'OT Formula'!A341&amp;", "&amp;'OT Formula'!B341</f>
        <v>, </v>
      </c>
      <c r="AV341" s="13" t="str">
        <f>if('OT Formula'!N341 = 0, " ", 'OT Formula'!O341)</f>
        <v> </v>
      </c>
      <c r="AW341" s="13" t="str">
        <f>'OT Formula'!B341</f>
        <v/>
      </c>
      <c r="AX341" s="13" t="str">
        <f>'OT Formula'!C341</f>
        <v/>
      </c>
      <c r="AY341" s="15" t="str">
        <f>'IOL Formula'!A341&amp;", "&amp;'IOL Formula'!B341</f>
        <v>, </v>
      </c>
      <c r="BF341" s="13" t="str">
        <f>if('IOL Formula'!N341 = 0, " ", 'IOL Formula'!O341)</f>
        <v> </v>
      </c>
      <c r="BG341" s="13" t="str">
        <f>'IOL Formula'!B341</f>
        <v/>
      </c>
      <c r="BH341" s="13" t="str">
        <f>'IOL Formula'!C341</f>
        <v/>
      </c>
    </row>
    <row r="342">
      <c r="A342" s="13" t="str">
        <f>'QB Formula'!A342&amp;", "&amp;'QB Formula'!B342</f>
        <v>, </v>
      </c>
      <c r="H342" s="13" t="str">
        <f>if('QB Formula'!P342 = 0, " ", 'QB Formula'!P342)</f>
        <v> </v>
      </c>
      <c r="I342" s="13"/>
      <c r="J342" s="13" t="str">
        <f>'QB Formula'!C342</f>
        <v/>
      </c>
      <c r="K342" s="13" t="str">
        <f>'RB Formula'!A342&amp;", "&amp;'RB Formula'!B342</f>
        <v>, </v>
      </c>
      <c r="R342" s="14" t="str">
        <f>if('RB Formula'!R342 = 0, " ", 'RB Formula'!S342)</f>
        <v> </v>
      </c>
      <c r="S342" s="13" t="str">
        <f>'RB Formula'!B342</f>
        <v/>
      </c>
      <c r="T342" s="14" t="str">
        <f>if('RB Formula'!S342 = 0, " ", 'RB Formula'!T342)</f>
        <v> </v>
      </c>
      <c r="U342" s="13" t="str">
        <f>'WR Formula'!A342&amp;", "&amp;'WR Formula'!B342</f>
        <v>, </v>
      </c>
      <c r="AB342" s="13" t="str">
        <f>if('WR Formula'!N342 = 0, " ", 'WR Formula'!P342)</f>
        <v> </v>
      </c>
      <c r="AC342" s="13"/>
      <c r="AD342" s="13" t="str">
        <f>'WR Formula'!C342</f>
        <v/>
      </c>
      <c r="AE342" s="13" t="str">
        <f>'TE Formula'!A342&amp;", "&amp;'TE Formula'!B342</f>
        <v>, </v>
      </c>
      <c r="AL342" s="13" t="str">
        <f>if('TE Formula'!P342 = 0, " ", 'TE Formula'!R342)</f>
        <v> </v>
      </c>
      <c r="AM342" s="13"/>
      <c r="AN342" s="13" t="str">
        <f>'TE Formula'!C342</f>
        <v/>
      </c>
      <c r="AO342" s="13" t="str">
        <f>'OT Formula'!A342&amp;", "&amp;'OT Formula'!B342</f>
        <v>, </v>
      </c>
      <c r="AV342" s="13" t="str">
        <f>if('OT Formula'!N342 = 0, " ", 'OT Formula'!O342)</f>
        <v> </v>
      </c>
      <c r="AW342" s="13" t="str">
        <f>'OT Formula'!B342</f>
        <v/>
      </c>
      <c r="AX342" s="13" t="str">
        <f>'OT Formula'!C342</f>
        <v/>
      </c>
      <c r="AY342" s="15" t="str">
        <f>'IOL Formula'!A342&amp;", "&amp;'IOL Formula'!B342</f>
        <v>, </v>
      </c>
      <c r="BF342" s="13" t="str">
        <f>if('IOL Formula'!N342 = 0, " ", 'IOL Formula'!O342)</f>
        <v> </v>
      </c>
      <c r="BG342" s="13" t="str">
        <f>'IOL Formula'!B342</f>
        <v/>
      </c>
      <c r="BH342" s="13" t="str">
        <f>'IOL Formula'!C342</f>
        <v/>
      </c>
    </row>
    <row r="343">
      <c r="A343" s="13" t="str">
        <f>'QB Formula'!A343&amp;", "&amp;'QB Formula'!B343</f>
        <v>, </v>
      </c>
      <c r="H343" s="13" t="str">
        <f>if('QB Formula'!P343 = 0, " ", 'QB Formula'!P343)</f>
        <v> </v>
      </c>
      <c r="I343" s="13"/>
      <c r="J343" s="13" t="str">
        <f>'QB Formula'!C343</f>
        <v/>
      </c>
      <c r="K343" s="13" t="str">
        <f>'RB Formula'!A343&amp;", "&amp;'RB Formula'!B343</f>
        <v>, </v>
      </c>
      <c r="R343" s="14" t="str">
        <f>if('RB Formula'!R343 = 0, " ", 'RB Formula'!S343)</f>
        <v> </v>
      </c>
      <c r="S343" s="13" t="str">
        <f>'RB Formula'!B343</f>
        <v/>
      </c>
      <c r="T343" s="14" t="str">
        <f>if('RB Formula'!S343 = 0, " ", 'RB Formula'!T343)</f>
        <v> </v>
      </c>
      <c r="U343" s="13" t="str">
        <f>'WR Formula'!A343&amp;", "&amp;'WR Formula'!B343</f>
        <v>, </v>
      </c>
      <c r="AB343" s="13" t="str">
        <f>if('WR Formula'!N343 = 0, " ", 'WR Formula'!P343)</f>
        <v> </v>
      </c>
      <c r="AC343" s="13"/>
      <c r="AD343" s="13" t="str">
        <f>'WR Formula'!C343</f>
        <v/>
      </c>
      <c r="AE343" s="13" t="str">
        <f>'TE Formula'!A343&amp;", "&amp;'TE Formula'!B343</f>
        <v>, </v>
      </c>
      <c r="AL343" s="13" t="str">
        <f>if('TE Formula'!P343 = 0, " ", 'TE Formula'!R343)</f>
        <v> </v>
      </c>
      <c r="AM343" s="13"/>
      <c r="AN343" s="13" t="str">
        <f>'TE Formula'!C343</f>
        <v/>
      </c>
      <c r="AO343" s="13" t="str">
        <f>'OT Formula'!A343&amp;", "&amp;'OT Formula'!B343</f>
        <v>, </v>
      </c>
      <c r="AV343" s="13" t="str">
        <f>if('OT Formula'!N343 = 0, " ", 'OT Formula'!O343)</f>
        <v> </v>
      </c>
      <c r="AW343" s="13" t="str">
        <f>'OT Formula'!B343</f>
        <v/>
      </c>
      <c r="AX343" s="13" t="str">
        <f>'OT Formula'!C343</f>
        <v/>
      </c>
      <c r="AY343" s="15" t="str">
        <f>'IOL Formula'!A343&amp;", "&amp;'IOL Formula'!B343</f>
        <v>, </v>
      </c>
      <c r="BF343" s="13" t="str">
        <f>if('IOL Formula'!N343 = 0, " ", 'IOL Formula'!O343)</f>
        <v> </v>
      </c>
      <c r="BG343" s="13" t="str">
        <f>'IOL Formula'!B343</f>
        <v/>
      </c>
      <c r="BH343" s="13" t="str">
        <f>'IOL Formula'!C343</f>
        <v/>
      </c>
    </row>
    <row r="344">
      <c r="A344" s="13" t="str">
        <f>'QB Formula'!A344&amp;", "&amp;'QB Formula'!B344</f>
        <v>, </v>
      </c>
      <c r="H344" s="13" t="str">
        <f>if('QB Formula'!P344 = 0, " ", 'QB Formula'!P344)</f>
        <v> </v>
      </c>
      <c r="I344" s="13"/>
      <c r="J344" s="13" t="str">
        <f>'QB Formula'!C344</f>
        <v/>
      </c>
      <c r="K344" s="13" t="str">
        <f>'RB Formula'!A344&amp;", "&amp;'RB Formula'!B344</f>
        <v>, </v>
      </c>
      <c r="R344" s="14" t="str">
        <f>if('RB Formula'!R344 = 0, " ", 'RB Formula'!S344)</f>
        <v> </v>
      </c>
      <c r="S344" s="13" t="str">
        <f>'RB Formula'!B344</f>
        <v/>
      </c>
      <c r="T344" s="14" t="str">
        <f>if('RB Formula'!S344 = 0, " ", 'RB Formula'!T344)</f>
        <v> </v>
      </c>
      <c r="U344" s="13" t="str">
        <f>'WR Formula'!A344&amp;", "&amp;'WR Formula'!B344</f>
        <v>, </v>
      </c>
      <c r="AB344" s="13" t="str">
        <f>if('WR Formula'!N344 = 0, " ", 'WR Formula'!P344)</f>
        <v> </v>
      </c>
      <c r="AC344" s="13"/>
      <c r="AD344" s="13" t="str">
        <f>'WR Formula'!C344</f>
        <v/>
      </c>
      <c r="AE344" s="13" t="str">
        <f>'TE Formula'!A344&amp;", "&amp;'TE Formula'!B344</f>
        <v>, </v>
      </c>
      <c r="AL344" s="13" t="str">
        <f>if('TE Formula'!P344 = 0, " ", 'TE Formula'!R344)</f>
        <v> </v>
      </c>
      <c r="AM344" s="13"/>
      <c r="AN344" s="13" t="str">
        <f>'TE Formula'!C344</f>
        <v/>
      </c>
      <c r="AO344" s="13" t="str">
        <f>'OT Formula'!A344&amp;", "&amp;'OT Formula'!B344</f>
        <v>, </v>
      </c>
      <c r="AV344" s="13" t="str">
        <f>if('OT Formula'!N344 = 0, " ", 'OT Formula'!O344)</f>
        <v> </v>
      </c>
      <c r="AW344" s="13" t="str">
        <f>'OT Formula'!B344</f>
        <v/>
      </c>
      <c r="AX344" s="13" t="str">
        <f>'OT Formula'!C344</f>
        <v/>
      </c>
      <c r="AY344" s="15" t="str">
        <f>'IOL Formula'!A344&amp;", "&amp;'IOL Formula'!B344</f>
        <v>, </v>
      </c>
      <c r="BF344" s="13" t="str">
        <f>if('IOL Formula'!N344 = 0, " ", 'IOL Formula'!O344)</f>
        <v> </v>
      </c>
      <c r="BG344" s="13" t="str">
        <f>'IOL Formula'!B344</f>
        <v/>
      </c>
      <c r="BH344" s="13" t="str">
        <f>'IOL Formula'!C344</f>
        <v/>
      </c>
    </row>
    <row r="345">
      <c r="A345" s="13" t="str">
        <f>'QB Formula'!A345&amp;", "&amp;'QB Formula'!B345</f>
        <v>, </v>
      </c>
      <c r="H345" s="13" t="str">
        <f>if('QB Formula'!P345 = 0, " ", 'QB Formula'!P345)</f>
        <v> </v>
      </c>
      <c r="I345" s="13"/>
      <c r="J345" s="13" t="str">
        <f>'QB Formula'!C345</f>
        <v/>
      </c>
      <c r="K345" s="13" t="str">
        <f>'RB Formula'!A345&amp;", "&amp;'RB Formula'!B345</f>
        <v>, </v>
      </c>
      <c r="R345" s="14" t="str">
        <f>if('RB Formula'!R345 = 0, " ", 'RB Formula'!S345)</f>
        <v> </v>
      </c>
      <c r="S345" s="13" t="str">
        <f>'RB Formula'!B345</f>
        <v/>
      </c>
      <c r="T345" s="14" t="str">
        <f>if('RB Formula'!S345 = 0, " ", 'RB Formula'!T345)</f>
        <v> </v>
      </c>
      <c r="U345" s="13" t="str">
        <f>'WR Formula'!A345&amp;", "&amp;'WR Formula'!B345</f>
        <v>, </v>
      </c>
      <c r="AB345" s="13" t="str">
        <f>if('WR Formula'!N345 = 0, " ", 'WR Formula'!P345)</f>
        <v> </v>
      </c>
      <c r="AC345" s="13"/>
      <c r="AD345" s="13" t="str">
        <f>'WR Formula'!C345</f>
        <v/>
      </c>
      <c r="AE345" s="13" t="str">
        <f>'TE Formula'!A345&amp;", "&amp;'TE Formula'!B345</f>
        <v>, </v>
      </c>
      <c r="AL345" s="13" t="str">
        <f>if('TE Formula'!P345 = 0, " ", 'TE Formula'!R345)</f>
        <v> </v>
      </c>
      <c r="AM345" s="13"/>
      <c r="AN345" s="13" t="str">
        <f>'TE Formula'!C345</f>
        <v/>
      </c>
      <c r="AO345" s="13" t="str">
        <f>'OT Formula'!A345&amp;", "&amp;'OT Formula'!B345</f>
        <v>, </v>
      </c>
      <c r="AV345" s="13" t="str">
        <f>if('OT Formula'!N345 = 0, " ", 'OT Formula'!O345)</f>
        <v> </v>
      </c>
      <c r="AW345" s="13" t="str">
        <f>'OT Formula'!B345</f>
        <v/>
      </c>
      <c r="AX345" s="13" t="str">
        <f>'OT Formula'!C345</f>
        <v/>
      </c>
      <c r="AY345" s="15" t="str">
        <f>'IOL Formula'!A345&amp;", "&amp;'IOL Formula'!B345</f>
        <v>, </v>
      </c>
      <c r="BF345" s="13" t="str">
        <f>if('IOL Formula'!N345 = 0, " ", 'IOL Formula'!O345)</f>
        <v> </v>
      </c>
      <c r="BG345" s="13" t="str">
        <f>'IOL Formula'!B345</f>
        <v/>
      </c>
      <c r="BH345" s="13" t="str">
        <f>'IOL Formula'!C345</f>
        <v/>
      </c>
    </row>
    <row r="346">
      <c r="A346" s="13" t="str">
        <f>'QB Formula'!A346&amp;", "&amp;'QB Formula'!B346</f>
        <v>, </v>
      </c>
      <c r="H346" s="13" t="str">
        <f>if('QB Formula'!P346 = 0, " ", 'QB Formula'!P346)</f>
        <v> </v>
      </c>
      <c r="I346" s="13"/>
      <c r="J346" s="13" t="str">
        <f>'QB Formula'!C346</f>
        <v/>
      </c>
      <c r="K346" s="13" t="str">
        <f>'RB Formula'!A346&amp;", "&amp;'RB Formula'!B346</f>
        <v>, </v>
      </c>
      <c r="R346" s="14" t="str">
        <f>if('RB Formula'!R346 = 0, " ", 'RB Formula'!S346)</f>
        <v> </v>
      </c>
      <c r="S346" s="13" t="str">
        <f>'RB Formula'!B346</f>
        <v/>
      </c>
      <c r="T346" s="14" t="str">
        <f>if('RB Formula'!S346 = 0, " ", 'RB Formula'!T346)</f>
        <v> </v>
      </c>
      <c r="U346" s="13" t="str">
        <f>'WR Formula'!A346&amp;", "&amp;'WR Formula'!B346</f>
        <v>, </v>
      </c>
      <c r="AB346" s="13" t="str">
        <f>if('WR Formula'!N346 = 0, " ", 'WR Formula'!P346)</f>
        <v> </v>
      </c>
      <c r="AC346" s="13"/>
      <c r="AD346" s="13" t="str">
        <f>'WR Formula'!C346</f>
        <v/>
      </c>
      <c r="AE346" s="13" t="str">
        <f>'TE Formula'!A346&amp;", "&amp;'TE Formula'!B346</f>
        <v>, </v>
      </c>
      <c r="AL346" s="13" t="str">
        <f>if('TE Formula'!P346 = 0, " ", 'TE Formula'!R346)</f>
        <v> </v>
      </c>
      <c r="AM346" s="13"/>
      <c r="AN346" s="13" t="str">
        <f>'TE Formula'!C346</f>
        <v/>
      </c>
      <c r="AO346" s="13" t="str">
        <f>'OT Formula'!A346&amp;", "&amp;'OT Formula'!B346</f>
        <v>, </v>
      </c>
      <c r="AV346" s="13" t="str">
        <f>if('OT Formula'!N346 = 0, " ", 'OT Formula'!O346)</f>
        <v> </v>
      </c>
      <c r="AW346" s="13" t="str">
        <f>'OT Formula'!B346</f>
        <v/>
      </c>
      <c r="AX346" s="13" t="str">
        <f>'OT Formula'!C346</f>
        <v/>
      </c>
      <c r="AY346" s="15" t="str">
        <f>'IOL Formula'!A346&amp;", "&amp;'IOL Formula'!B346</f>
        <v>, </v>
      </c>
      <c r="BF346" s="13" t="str">
        <f>if('IOL Formula'!N346 = 0, " ", 'IOL Formula'!O346)</f>
        <v> </v>
      </c>
      <c r="BG346" s="13" t="str">
        <f>'IOL Formula'!B346</f>
        <v/>
      </c>
      <c r="BH346" s="13" t="str">
        <f>'IOL Formula'!C346</f>
        <v/>
      </c>
    </row>
    <row r="347">
      <c r="A347" s="13" t="str">
        <f>'QB Formula'!A347&amp;", "&amp;'QB Formula'!B347</f>
        <v>, </v>
      </c>
      <c r="H347" s="13" t="str">
        <f>if('QB Formula'!P347 = 0, " ", 'QB Formula'!P347)</f>
        <v> </v>
      </c>
      <c r="I347" s="13"/>
      <c r="J347" s="13" t="str">
        <f>'QB Formula'!C347</f>
        <v/>
      </c>
      <c r="K347" s="13" t="str">
        <f>'RB Formula'!A347&amp;", "&amp;'RB Formula'!B347</f>
        <v>, </v>
      </c>
      <c r="R347" s="14" t="str">
        <f>if('RB Formula'!R347 = 0, " ", 'RB Formula'!S347)</f>
        <v> </v>
      </c>
      <c r="S347" s="13" t="str">
        <f>'RB Formula'!B347</f>
        <v/>
      </c>
      <c r="T347" s="14" t="str">
        <f>if('RB Formula'!S347 = 0, " ", 'RB Formula'!T347)</f>
        <v> </v>
      </c>
      <c r="U347" s="13" t="str">
        <f>'WR Formula'!A347&amp;", "&amp;'WR Formula'!B347</f>
        <v>, </v>
      </c>
      <c r="AB347" s="13" t="str">
        <f>if('WR Formula'!N347 = 0, " ", 'WR Formula'!P347)</f>
        <v> </v>
      </c>
      <c r="AC347" s="13"/>
      <c r="AD347" s="13" t="str">
        <f>'WR Formula'!C347</f>
        <v/>
      </c>
      <c r="AE347" s="13" t="str">
        <f>'TE Formula'!A347&amp;", "&amp;'TE Formula'!B347</f>
        <v>, </v>
      </c>
      <c r="AL347" s="13" t="str">
        <f>if('TE Formula'!P347 = 0, " ", 'TE Formula'!R347)</f>
        <v> </v>
      </c>
      <c r="AM347" s="13"/>
      <c r="AN347" s="13" t="str">
        <f>'TE Formula'!C347</f>
        <v/>
      </c>
      <c r="AO347" s="13" t="str">
        <f>'OT Formula'!A347&amp;", "&amp;'OT Formula'!B347</f>
        <v>, </v>
      </c>
      <c r="AV347" s="13" t="str">
        <f>if('OT Formula'!N347 = 0, " ", 'OT Formula'!O347)</f>
        <v> </v>
      </c>
      <c r="AW347" s="13" t="str">
        <f>'OT Formula'!B347</f>
        <v/>
      </c>
      <c r="AX347" s="13" t="str">
        <f>'OT Formula'!C347</f>
        <v/>
      </c>
      <c r="AY347" s="15" t="str">
        <f>'IOL Formula'!A347&amp;", "&amp;'IOL Formula'!B347</f>
        <v>, </v>
      </c>
      <c r="BF347" s="13" t="str">
        <f>if('IOL Formula'!N347 = 0, " ", 'IOL Formula'!O347)</f>
        <v> </v>
      </c>
      <c r="BG347" s="13" t="str">
        <f>'IOL Formula'!B347</f>
        <v/>
      </c>
      <c r="BH347" s="13" t="str">
        <f>'IOL Formula'!C347</f>
        <v/>
      </c>
    </row>
    <row r="348">
      <c r="A348" s="13" t="str">
        <f>'QB Formula'!A348&amp;", "&amp;'QB Formula'!B348</f>
        <v>, </v>
      </c>
      <c r="H348" s="13" t="str">
        <f>if('QB Formula'!P348 = 0, " ", 'QB Formula'!P348)</f>
        <v> </v>
      </c>
      <c r="I348" s="13"/>
      <c r="J348" s="13" t="str">
        <f>'QB Formula'!C348</f>
        <v/>
      </c>
      <c r="K348" s="13" t="str">
        <f>'RB Formula'!A348&amp;", "&amp;'RB Formula'!B348</f>
        <v>, </v>
      </c>
      <c r="R348" s="14" t="str">
        <f>if('RB Formula'!R348 = 0, " ", 'RB Formula'!S348)</f>
        <v> </v>
      </c>
      <c r="S348" s="13" t="str">
        <f>'RB Formula'!B348</f>
        <v/>
      </c>
      <c r="T348" s="14" t="str">
        <f>if('RB Formula'!S348 = 0, " ", 'RB Formula'!T348)</f>
        <v> </v>
      </c>
      <c r="U348" s="13" t="str">
        <f>'WR Formula'!A348&amp;", "&amp;'WR Formula'!B348</f>
        <v>, </v>
      </c>
      <c r="AB348" s="13" t="str">
        <f>if('WR Formula'!N348 = 0, " ", 'WR Formula'!P348)</f>
        <v> </v>
      </c>
      <c r="AC348" s="13"/>
      <c r="AD348" s="13" t="str">
        <f>'WR Formula'!C348</f>
        <v/>
      </c>
      <c r="AE348" s="13" t="str">
        <f>'TE Formula'!A348&amp;", "&amp;'TE Formula'!B348</f>
        <v>, </v>
      </c>
      <c r="AL348" s="13" t="str">
        <f>if('TE Formula'!P348 = 0, " ", 'TE Formula'!R348)</f>
        <v> </v>
      </c>
      <c r="AM348" s="13"/>
      <c r="AN348" s="13" t="str">
        <f>'TE Formula'!C348</f>
        <v/>
      </c>
      <c r="AO348" s="13" t="str">
        <f>'OT Formula'!A348&amp;", "&amp;'OT Formula'!B348</f>
        <v>, </v>
      </c>
      <c r="AV348" s="13" t="str">
        <f>if('OT Formula'!N348 = 0, " ", 'OT Formula'!O348)</f>
        <v> </v>
      </c>
      <c r="AW348" s="13" t="str">
        <f>'OT Formula'!B348</f>
        <v/>
      </c>
      <c r="AX348" s="13" t="str">
        <f>'OT Formula'!C348</f>
        <v/>
      </c>
      <c r="AY348" s="15" t="str">
        <f>'IOL Formula'!A348&amp;", "&amp;'IOL Formula'!B348</f>
        <v>, </v>
      </c>
      <c r="BF348" s="13" t="str">
        <f>if('IOL Formula'!N348 = 0, " ", 'IOL Formula'!O348)</f>
        <v> </v>
      </c>
      <c r="BG348" s="13" t="str">
        <f>'IOL Formula'!B348</f>
        <v/>
      </c>
      <c r="BH348" s="13" t="str">
        <f>'IOL Formula'!C348</f>
        <v/>
      </c>
    </row>
    <row r="349">
      <c r="A349" s="13" t="str">
        <f>'QB Formula'!A349&amp;", "&amp;'QB Formula'!B349</f>
        <v>, </v>
      </c>
      <c r="H349" s="13" t="str">
        <f>if('QB Formula'!P349 = 0, " ", 'QB Formula'!P349)</f>
        <v> </v>
      </c>
      <c r="I349" s="13"/>
      <c r="J349" s="13" t="str">
        <f>'QB Formula'!C349</f>
        <v/>
      </c>
      <c r="K349" s="13" t="str">
        <f>'RB Formula'!A349&amp;", "&amp;'RB Formula'!B349</f>
        <v>, </v>
      </c>
      <c r="R349" s="14" t="str">
        <f>if('RB Formula'!R349 = 0, " ", 'RB Formula'!S349)</f>
        <v> </v>
      </c>
      <c r="S349" s="13" t="str">
        <f>'RB Formula'!B349</f>
        <v/>
      </c>
      <c r="T349" s="14" t="str">
        <f>if('RB Formula'!S349 = 0, " ", 'RB Formula'!T349)</f>
        <v> </v>
      </c>
      <c r="U349" s="13" t="str">
        <f>'WR Formula'!A349&amp;", "&amp;'WR Formula'!B349</f>
        <v>, </v>
      </c>
      <c r="AB349" s="13" t="str">
        <f>if('WR Formula'!N349 = 0, " ", 'WR Formula'!P349)</f>
        <v> </v>
      </c>
      <c r="AC349" s="13"/>
      <c r="AD349" s="13" t="str">
        <f>'WR Formula'!C349</f>
        <v/>
      </c>
      <c r="AE349" s="13" t="str">
        <f>'TE Formula'!A349&amp;", "&amp;'TE Formula'!B349</f>
        <v>, </v>
      </c>
      <c r="AL349" s="13" t="str">
        <f>if('TE Formula'!P349 = 0, " ", 'TE Formula'!R349)</f>
        <v> </v>
      </c>
      <c r="AM349" s="13"/>
      <c r="AN349" s="13" t="str">
        <f>'TE Formula'!C349</f>
        <v/>
      </c>
      <c r="AO349" s="13" t="str">
        <f>'OT Formula'!A349&amp;", "&amp;'OT Formula'!B349</f>
        <v>, </v>
      </c>
      <c r="AV349" s="13" t="str">
        <f>if('OT Formula'!N349 = 0, " ", 'OT Formula'!O349)</f>
        <v> </v>
      </c>
      <c r="AW349" s="13" t="str">
        <f>'OT Formula'!B349</f>
        <v/>
      </c>
      <c r="AX349" s="13" t="str">
        <f>'OT Formula'!C349</f>
        <v/>
      </c>
      <c r="AY349" s="15" t="str">
        <f>'IOL Formula'!A349&amp;", "&amp;'IOL Formula'!B349</f>
        <v>, </v>
      </c>
      <c r="BF349" s="13" t="str">
        <f>if('IOL Formula'!N349 = 0, " ", 'IOL Formula'!O349)</f>
        <v> </v>
      </c>
      <c r="BG349" s="13" t="str">
        <f>'IOL Formula'!B349</f>
        <v/>
      </c>
      <c r="BH349" s="13" t="str">
        <f>'IOL Formula'!C349</f>
        <v/>
      </c>
    </row>
    <row r="350">
      <c r="A350" s="13" t="str">
        <f>'QB Formula'!A350&amp;", "&amp;'QB Formula'!B350</f>
        <v>, </v>
      </c>
      <c r="H350" s="13" t="str">
        <f>if('QB Formula'!P350 = 0, " ", 'QB Formula'!P350)</f>
        <v> </v>
      </c>
      <c r="I350" s="13"/>
      <c r="J350" s="13" t="str">
        <f>'QB Formula'!C350</f>
        <v/>
      </c>
      <c r="K350" s="13" t="str">
        <f>'RB Formula'!A350&amp;", "&amp;'RB Formula'!B350</f>
        <v>, </v>
      </c>
      <c r="R350" s="14" t="str">
        <f>if('RB Formula'!R350 = 0, " ", 'RB Formula'!S350)</f>
        <v> </v>
      </c>
      <c r="S350" s="13" t="str">
        <f>'RB Formula'!B350</f>
        <v/>
      </c>
      <c r="T350" s="14" t="str">
        <f>if('RB Formula'!S350 = 0, " ", 'RB Formula'!T350)</f>
        <v> </v>
      </c>
      <c r="U350" s="13" t="str">
        <f>'WR Formula'!A350&amp;", "&amp;'WR Formula'!B350</f>
        <v>, </v>
      </c>
      <c r="AB350" s="13" t="str">
        <f>if('WR Formula'!N350 = 0, " ", 'WR Formula'!P350)</f>
        <v> </v>
      </c>
      <c r="AC350" s="13"/>
      <c r="AD350" s="13" t="str">
        <f>'WR Formula'!C350</f>
        <v/>
      </c>
      <c r="AE350" s="13" t="str">
        <f>'TE Formula'!A350&amp;", "&amp;'TE Formula'!B350</f>
        <v>, </v>
      </c>
      <c r="AL350" s="13" t="str">
        <f>if('TE Formula'!P350 = 0, " ", 'TE Formula'!R350)</f>
        <v> </v>
      </c>
      <c r="AM350" s="13"/>
      <c r="AN350" s="13" t="str">
        <f>'TE Formula'!C350</f>
        <v/>
      </c>
      <c r="AO350" s="13" t="str">
        <f>'OT Formula'!A350&amp;", "&amp;'OT Formula'!B350</f>
        <v>, </v>
      </c>
      <c r="AV350" s="13" t="str">
        <f>if('OT Formula'!N350 = 0, " ", 'OT Formula'!O350)</f>
        <v> </v>
      </c>
      <c r="AW350" s="13" t="str">
        <f>'OT Formula'!B350</f>
        <v/>
      </c>
      <c r="AX350" s="13" t="str">
        <f>'OT Formula'!C350</f>
        <v/>
      </c>
      <c r="AY350" s="15" t="str">
        <f>'IOL Formula'!A350&amp;", "&amp;'IOL Formula'!B350</f>
        <v>, </v>
      </c>
      <c r="BF350" s="13" t="str">
        <f>if('IOL Formula'!N350 = 0, " ", 'IOL Formula'!O350)</f>
        <v> </v>
      </c>
      <c r="BG350" s="13" t="str">
        <f>'IOL Formula'!B350</f>
        <v/>
      </c>
      <c r="BH350" s="13" t="str">
        <f>'IOL Formula'!C350</f>
        <v/>
      </c>
    </row>
    <row r="351">
      <c r="A351" s="13" t="str">
        <f>'QB Formula'!A351&amp;", "&amp;'QB Formula'!B351</f>
        <v>, </v>
      </c>
      <c r="H351" s="13" t="str">
        <f>if('QB Formula'!P351 = 0, " ", 'QB Formula'!P351)</f>
        <v> </v>
      </c>
      <c r="I351" s="13"/>
      <c r="J351" s="13" t="str">
        <f>'QB Formula'!C351</f>
        <v/>
      </c>
      <c r="K351" s="13" t="str">
        <f>'RB Formula'!A351&amp;", "&amp;'RB Formula'!B351</f>
        <v>, </v>
      </c>
      <c r="R351" s="14" t="str">
        <f>if('RB Formula'!R351 = 0, " ", 'RB Formula'!S351)</f>
        <v> </v>
      </c>
      <c r="S351" s="13" t="str">
        <f>'RB Formula'!B351</f>
        <v/>
      </c>
      <c r="T351" s="14" t="str">
        <f>if('RB Formula'!S351 = 0, " ", 'RB Formula'!T351)</f>
        <v> </v>
      </c>
      <c r="U351" s="13" t="str">
        <f>'WR Formula'!A351&amp;", "&amp;'WR Formula'!B351</f>
        <v>, </v>
      </c>
      <c r="AB351" s="13" t="str">
        <f>if('WR Formula'!N351 = 0, " ", 'WR Formula'!P351)</f>
        <v> </v>
      </c>
      <c r="AC351" s="13"/>
      <c r="AD351" s="13" t="str">
        <f>'WR Formula'!C351</f>
        <v/>
      </c>
      <c r="AE351" s="13" t="str">
        <f>'TE Formula'!A351&amp;", "&amp;'TE Formula'!B351</f>
        <v>, </v>
      </c>
      <c r="AL351" s="13" t="str">
        <f>if('TE Formula'!P351 = 0, " ", 'TE Formula'!R351)</f>
        <v> </v>
      </c>
      <c r="AM351" s="13"/>
      <c r="AN351" s="13" t="str">
        <f>'TE Formula'!C351</f>
        <v/>
      </c>
      <c r="AO351" s="13" t="str">
        <f>'OT Formula'!A351&amp;", "&amp;'OT Formula'!B351</f>
        <v>, </v>
      </c>
      <c r="AV351" s="13" t="str">
        <f>if('OT Formula'!N351 = 0, " ", 'OT Formula'!O351)</f>
        <v> </v>
      </c>
      <c r="AW351" s="13" t="str">
        <f>'OT Formula'!B351</f>
        <v/>
      </c>
      <c r="AX351" s="13" t="str">
        <f>'OT Formula'!C351</f>
        <v/>
      </c>
      <c r="AY351" s="15" t="str">
        <f>'IOL Formula'!A351&amp;", "&amp;'IOL Formula'!B351</f>
        <v>, </v>
      </c>
      <c r="BF351" s="13" t="str">
        <f>if('IOL Formula'!N351 = 0, " ", 'IOL Formula'!O351)</f>
        <v> </v>
      </c>
      <c r="BG351" s="13" t="str">
        <f>'IOL Formula'!B351</f>
        <v/>
      </c>
      <c r="BH351" s="13" t="str">
        <f>'IOL Formula'!C351</f>
        <v/>
      </c>
    </row>
    <row r="352">
      <c r="A352" s="13" t="str">
        <f>'QB Formula'!A352&amp;", "&amp;'QB Formula'!B352</f>
        <v>, </v>
      </c>
      <c r="H352" s="13" t="str">
        <f>if('QB Formula'!P352 = 0, " ", 'QB Formula'!P352)</f>
        <v> </v>
      </c>
      <c r="I352" s="13"/>
      <c r="J352" s="13" t="str">
        <f>'QB Formula'!C352</f>
        <v/>
      </c>
      <c r="K352" s="13" t="str">
        <f>'RB Formula'!A352&amp;", "&amp;'RB Formula'!B352</f>
        <v>, </v>
      </c>
      <c r="R352" s="14" t="str">
        <f>if('RB Formula'!R352 = 0, " ", 'RB Formula'!S352)</f>
        <v> </v>
      </c>
      <c r="S352" s="13" t="str">
        <f>'RB Formula'!B352</f>
        <v/>
      </c>
      <c r="T352" s="14" t="str">
        <f>if('RB Formula'!S352 = 0, " ", 'RB Formula'!T352)</f>
        <v> </v>
      </c>
      <c r="U352" s="13" t="str">
        <f>'WR Formula'!A352&amp;", "&amp;'WR Formula'!B352</f>
        <v>, </v>
      </c>
      <c r="AB352" s="13" t="str">
        <f>if('WR Formula'!N352 = 0, " ", 'WR Formula'!P352)</f>
        <v> </v>
      </c>
      <c r="AC352" s="13"/>
      <c r="AD352" s="13" t="str">
        <f>'WR Formula'!C352</f>
        <v/>
      </c>
      <c r="AE352" s="13" t="str">
        <f>'TE Formula'!A352&amp;", "&amp;'TE Formula'!B352</f>
        <v>, </v>
      </c>
      <c r="AL352" s="13" t="str">
        <f>if('TE Formula'!P352 = 0, " ", 'TE Formula'!R352)</f>
        <v> </v>
      </c>
      <c r="AM352" s="13"/>
      <c r="AN352" s="13" t="str">
        <f>'TE Formula'!C352</f>
        <v/>
      </c>
      <c r="AO352" s="13" t="str">
        <f>'OT Formula'!A352&amp;", "&amp;'OT Formula'!B352</f>
        <v>, </v>
      </c>
      <c r="AV352" s="13" t="str">
        <f>if('OT Formula'!N352 = 0, " ", 'OT Formula'!O352)</f>
        <v> </v>
      </c>
      <c r="AW352" s="13" t="str">
        <f>'OT Formula'!B352</f>
        <v/>
      </c>
      <c r="AX352" s="13" t="str">
        <f>'OT Formula'!C352</f>
        <v/>
      </c>
      <c r="AY352" s="15" t="str">
        <f>'IOL Formula'!A352&amp;", "&amp;'IOL Formula'!B352</f>
        <v>, </v>
      </c>
      <c r="BF352" s="13" t="str">
        <f>if('IOL Formula'!N352 = 0, " ", 'IOL Formula'!O352)</f>
        <v> </v>
      </c>
      <c r="BG352" s="13" t="str">
        <f>'IOL Formula'!B352</f>
        <v/>
      </c>
      <c r="BH352" s="13" t="str">
        <f>'IOL Formula'!C352</f>
        <v/>
      </c>
    </row>
    <row r="353">
      <c r="A353" s="13" t="str">
        <f>'QB Formula'!A353&amp;", "&amp;'QB Formula'!B353</f>
        <v>, </v>
      </c>
      <c r="H353" s="13" t="str">
        <f>if('QB Formula'!P353 = 0, " ", 'QB Formula'!P353)</f>
        <v> </v>
      </c>
      <c r="I353" s="13"/>
      <c r="J353" s="13" t="str">
        <f>'QB Formula'!C353</f>
        <v/>
      </c>
      <c r="K353" s="13" t="str">
        <f>'RB Formula'!A353&amp;", "&amp;'RB Formula'!B353</f>
        <v>, </v>
      </c>
      <c r="R353" s="14" t="str">
        <f>if('RB Formula'!R353 = 0, " ", 'RB Formula'!S353)</f>
        <v> </v>
      </c>
      <c r="S353" s="13" t="str">
        <f>'RB Formula'!B353</f>
        <v/>
      </c>
      <c r="T353" s="14" t="str">
        <f>if('RB Formula'!S353 = 0, " ", 'RB Formula'!T353)</f>
        <v> </v>
      </c>
      <c r="U353" s="13" t="str">
        <f>'WR Formula'!A353&amp;", "&amp;'WR Formula'!B353</f>
        <v>, </v>
      </c>
      <c r="AB353" s="13" t="str">
        <f>if('WR Formula'!N353 = 0, " ", 'WR Formula'!P353)</f>
        <v> </v>
      </c>
      <c r="AC353" s="13"/>
      <c r="AD353" s="13" t="str">
        <f>'WR Formula'!C353</f>
        <v/>
      </c>
      <c r="AE353" s="13" t="str">
        <f>'TE Formula'!A353&amp;", "&amp;'TE Formula'!B353</f>
        <v>, </v>
      </c>
      <c r="AL353" s="13" t="str">
        <f>if('TE Formula'!P353 = 0, " ", 'TE Formula'!R353)</f>
        <v> </v>
      </c>
      <c r="AM353" s="13"/>
      <c r="AN353" s="13" t="str">
        <f>'TE Formula'!C353</f>
        <v/>
      </c>
      <c r="AO353" s="13" t="str">
        <f>'OT Formula'!A353&amp;", "&amp;'OT Formula'!B353</f>
        <v>, </v>
      </c>
      <c r="AV353" s="13" t="str">
        <f>if('OT Formula'!N353 = 0, " ", 'OT Formula'!O353)</f>
        <v> </v>
      </c>
      <c r="AW353" s="13" t="str">
        <f>'OT Formula'!B353</f>
        <v/>
      </c>
      <c r="AX353" s="13" t="str">
        <f>'OT Formula'!C353</f>
        <v/>
      </c>
      <c r="AY353" s="15" t="str">
        <f>'IOL Formula'!A353&amp;", "&amp;'IOL Formula'!B353</f>
        <v>, </v>
      </c>
      <c r="BF353" s="13" t="str">
        <f>if('IOL Formula'!N353 = 0, " ", 'IOL Formula'!O353)</f>
        <v> </v>
      </c>
      <c r="BG353" s="13" t="str">
        <f>'IOL Formula'!B353</f>
        <v/>
      </c>
      <c r="BH353" s="13" t="str">
        <f>'IOL Formula'!C353</f>
        <v/>
      </c>
    </row>
    <row r="354">
      <c r="A354" s="13" t="str">
        <f>'QB Formula'!A354&amp;", "&amp;'QB Formula'!B354</f>
        <v>, </v>
      </c>
      <c r="H354" s="13" t="str">
        <f>if('QB Formula'!P354 = 0, " ", 'QB Formula'!P354)</f>
        <v> </v>
      </c>
      <c r="I354" s="13"/>
      <c r="J354" s="13" t="str">
        <f>'QB Formula'!C354</f>
        <v/>
      </c>
      <c r="K354" s="13" t="str">
        <f>'RB Formula'!A354&amp;", "&amp;'RB Formula'!B354</f>
        <v>, </v>
      </c>
      <c r="R354" s="14" t="str">
        <f>if('RB Formula'!R354 = 0, " ", 'RB Formula'!S354)</f>
        <v> </v>
      </c>
      <c r="S354" s="13" t="str">
        <f>'RB Formula'!B354</f>
        <v/>
      </c>
      <c r="T354" s="14" t="str">
        <f>if('RB Formula'!S354 = 0, " ", 'RB Formula'!T354)</f>
        <v> </v>
      </c>
      <c r="U354" s="13" t="str">
        <f>'WR Formula'!A354&amp;", "&amp;'WR Formula'!B354</f>
        <v>, </v>
      </c>
      <c r="AB354" s="13" t="str">
        <f>if('WR Formula'!N354 = 0, " ", 'WR Formula'!P354)</f>
        <v> </v>
      </c>
      <c r="AC354" s="13"/>
      <c r="AD354" s="13" t="str">
        <f>'WR Formula'!C354</f>
        <v/>
      </c>
      <c r="AE354" s="13" t="str">
        <f>'TE Formula'!A354&amp;", "&amp;'TE Formula'!B354</f>
        <v>, </v>
      </c>
      <c r="AL354" s="13" t="str">
        <f>if('TE Formula'!P354 = 0, " ", 'TE Formula'!R354)</f>
        <v> </v>
      </c>
      <c r="AM354" s="13"/>
      <c r="AN354" s="13" t="str">
        <f>'TE Formula'!C354</f>
        <v/>
      </c>
      <c r="AO354" s="13" t="str">
        <f>'OT Formula'!A354&amp;", "&amp;'OT Formula'!B354</f>
        <v>, </v>
      </c>
      <c r="AV354" s="13" t="str">
        <f>if('OT Formula'!N354 = 0, " ", 'OT Formula'!O354)</f>
        <v> </v>
      </c>
      <c r="AW354" s="13" t="str">
        <f>'OT Formula'!B354</f>
        <v/>
      </c>
      <c r="AX354" s="13" t="str">
        <f>'OT Formula'!C354</f>
        <v/>
      </c>
      <c r="AY354" s="15" t="str">
        <f>'IOL Formula'!A354&amp;", "&amp;'IOL Formula'!B354</f>
        <v>, </v>
      </c>
      <c r="BF354" s="13" t="str">
        <f>if('IOL Formula'!N354 = 0, " ", 'IOL Formula'!O354)</f>
        <v> </v>
      </c>
      <c r="BG354" s="13" t="str">
        <f>'IOL Formula'!B354</f>
        <v/>
      </c>
      <c r="BH354" s="13" t="str">
        <f>'IOL Formula'!C354</f>
        <v/>
      </c>
    </row>
    <row r="355">
      <c r="A355" s="13" t="str">
        <f>'QB Formula'!A355&amp;", "&amp;'QB Formula'!B355</f>
        <v>, </v>
      </c>
      <c r="H355" s="13" t="str">
        <f>if('QB Formula'!P355 = 0, " ", 'QB Formula'!P355)</f>
        <v> </v>
      </c>
      <c r="I355" s="13"/>
      <c r="J355" s="13" t="str">
        <f>'QB Formula'!C355</f>
        <v/>
      </c>
      <c r="K355" s="13" t="str">
        <f>'RB Formula'!A355&amp;", "&amp;'RB Formula'!B355</f>
        <v>, </v>
      </c>
      <c r="R355" s="14" t="str">
        <f>if('RB Formula'!R355 = 0, " ", 'RB Formula'!S355)</f>
        <v> </v>
      </c>
      <c r="S355" s="13" t="str">
        <f>'RB Formula'!B355</f>
        <v/>
      </c>
      <c r="T355" s="14" t="str">
        <f>if('RB Formula'!S355 = 0, " ", 'RB Formula'!T355)</f>
        <v> </v>
      </c>
      <c r="U355" s="13" t="str">
        <f>'WR Formula'!A355&amp;", "&amp;'WR Formula'!B355</f>
        <v>, </v>
      </c>
      <c r="AB355" s="13" t="str">
        <f>if('WR Formula'!N355 = 0, " ", 'WR Formula'!P355)</f>
        <v> </v>
      </c>
      <c r="AC355" s="13"/>
      <c r="AD355" s="13" t="str">
        <f>'WR Formula'!C355</f>
        <v/>
      </c>
      <c r="AE355" s="13" t="str">
        <f>'TE Formula'!A355&amp;", "&amp;'TE Formula'!B355</f>
        <v>, </v>
      </c>
      <c r="AL355" s="13" t="str">
        <f>if('TE Formula'!P355 = 0, " ", 'TE Formula'!R355)</f>
        <v> </v>
      </c>
      <c r="AM355" s="13"/>
      <c r="AN355" s="13" t="str">
        <f>'TE Formula'!C355</f>
        <v/>
      </c>
      <c r="AO355" s="13" t="str">
        <f>'OT Formula'!A355&amp;", "&amp;'OT Formula'!B355</f>
        <v>, </v>
      </c>
      <c r="AV355" s="13" t="str">
        <f>if('OT Formula'!N355 = 0, " ", 'OT Formula'!O355)</f>
        <v> </v>
      </c>
      <c r="AW355" s="13" t="str">
        <f>'OT Formula'!B355</f>
        <v/>
      </c>
      <c r="AX355" s="13" t="str">
        <f>'OT Formula'!C355</f>
        <v/>
      </c>
      <c r="AY355" s="15" t="str">
        <f>'IOL Formula'!A355&amp;", "&amp;'IOL Formula'!B355</f>
        <v>, </v>
      </c>
      <c r="BF355" s="13" t="str">
        <f>if('IOL Formula'!N355 = 0, " ", 'IOL Formula'!O355)</f>
        <v> </v>
      </c>
      <c r="BG355" s="13" t="str">
        <f>'IOL Formula'!B355</f>
        <v/>
      </c>
      <c r="BH355" s="13" t="str">
        <f>'IOL Formula'!C355</f>
        <v/>
      </c>
    </row>
    <row r="356">
      <c r="A356" s="13" t="str">
        <f>'QB Formula'!A356&amp;", "&amp;'QB Formula'!B356</f>
        <v>, </v>
      </c>
      <c r="H356" s="13" t="str">
        <f>if('QB Formula'!P356 = 0, " ", 'QB Formula'!P356)</f>
        <v> </v>
      </c>
      <c r="I356" s="13"/>
      <c r="J356" s="13" t="str">
        <f>'QB Formula'!C356</f>
        <v/>
      </c>
      <c r="K356" s="13" t="str">
        <f>'RB Formula'!A356&amp;", "&amp;'RB Formula'!B356</f>
        <v>, </v>
      </c>
      <c r="R356" s="14" t="str">
        <f>if('RB Formula'!R356 = 0, " ", 'RB Formula'!S356)</f>
        <v> </v>
      </c>
      <c r="S356" s="13" t="str">
        <f>'RB Formula'!B356</f>
        <v/>
      </c>
      <c r="T356" s="14" t="str">
        <f>if('RB Formula'!S356 = 0, " ", 'RB Formula'!T356)</f>
        <v> </v>
      </c>
      <c r="U356" s="13" t="str">
        <f>'WR Formula'!A356&amp;", "&amp;'WR Formula'!B356</f>
        <v>, </v>
      </c>
      <c r="AB356" s="13" t="str">
        <f>if('WR Formula'!N356 = 0, " ", 'WR Formula'!P356)</f>
        <v> </v>
      </c>
      <c r="AC356" s="13"/>
      <c r="AD356" s="13" t="str">
        <f>'WR Formula'!C356</f>
        <v/>
      </c>
      <c r="AE356" s="13" t="str">
        <f>'TE Formula'!A356&amp;", "&amp;'TE Formula'!B356</f>
        <v>, </v>
      </c>
      <c r="AL356" s="13" t="str">
        <f>if('TE Formula'!P356 = 0, " ", 'TE Formula'!R356)</f>
        <v> </v>
      </c>
      <c r="AM356" s="13"/>
      <c r="AN356" s="13" t="str">
        <f>'TE Formula'!C356</f>
        <v/>
      </c>
      <c r="AO356" s="13" t="str">
        <f>'OT Formula'!A356&amp;", "&amp;'OT Formula'!B356</f>
        <v>, </v>
      </c>
      <c r="AV356" s="13" t="str">
        <f>if('OT Formula'!N356 = 0, " ", 'OT Formula'!O356)</f>
        <v> </v>
      </c>
      <c r="AW356" s="13" t="str">
        <f>'OT Formula'!B356</f>
        <v/>
      </c>
      <c r="AX356" s="13" t="str">
        <f>'OT Formula'!C356</f>
        <v/>
      </c>
      <c r="AY356" s="15" t="str">
        <f>'IOL Formula'!A356&amp;", "&amp;'IOL Formula'!B356</f>
        <v>, </v>
      </c>
      <c r="BF356" s="13" t="str">
        <f>if('IOL Formula'!N356 = 0, " ", 'IOL Formula'!O356)</f>
        <v> </v>
      </c>
      <c r="BG356" s="13" t="str">
        <f>'IOL Formula'!B356</f>
        <v/>
      </c>
      <c r="BH356" s="13" t="str">
        <f>'IOL Formula'!C356</f>
        <v/>
      </c>
    </row>
    <row r="357">
      <c r="A357" s="13" t="str">
        <f>'QB Formula'!A357&amp;", "&amp;'QB Formula'!B357</f>
        <v>, </v>
      </c>
      <c r="H357" s="13" t="str">
        <f>if('QB Formula'!P357 = 0, " ", 'QB Formula'!P357)</f>
        <v> </v>
      </c>
      <c r="I357" s="13"/>
      <c r="J357" s="13" t="str">
        <f>'QB Formula'!C357</f>
        <v/>
      </c>
      <c r="K357" s="13" t="str">
        <f>'RB Formula'!A357&amp;", "&amp;'RB Formula'!B357</f>
        <v>, </v>
      </c>
      <c r="R357" s="14" t="str">
        <f>if('RB Formula'!R357 = 0, " ", 'RB Formula'!S357)</f>
        <v> </v>
      </c>
      <c r="S357" s="13" t="str">
        <f>'RB Formula'!B357</f>
        <v/>
      </c>
      <c r="T357" s="14" t="str">
        <f>if('RB Formula'!S357 = 0, " ", 'RB Formula'!T357)</f>
        <v> </v>
      </c>
      <c r="U357" s="13" t="str">
        <f>'WR Formula'!A357&amp;", "&amp;'WR Formula'!B357</f>
        <v>, </v>
      </c>
      <c r="AB357" s="13" t="str">
        <f>if('WR Formula'!N357 = 0, " ", 'WR Formula'!P357)</f>
        <v> </v>
      </c>
      <c r="AC357" s="13"/>
      <c r="AD357" s="13" t="str">
        <f>'WR Formula'!C357</f>
        <v/>
      </c>
      <c r="AE357" s="13" t="str">
        <f>'TE Formula'!A357&amp;", "&amp;'TE Formula'!B357</f>
        <v>, </v>
      </c>
      <c r="AL357" s="13" t="str">
        <f>if('TE Formula'!P357 = 0, " ", 'TE Formula'!R357)</f>
        <v> </v>
      </c>
      <c r="AM357" s="13"/>
      <c r="AN357" s="13" t="str">
        <f>'TE Formula'!C357</f>
        <v/>
      </c>
      <c r="AO357" s="13" t="str">
        <f>'OT Formula'!A357&amp;", "&amp;'OT Formula'!B357</f>
        <v>, </v>
      </c>
      <c r="AV357" s="13" t="str">
        <f>if('OT Formula'!N357 = 0, " ", 'OT Formula'!O357)</f>
        <v> </v>
      </c>
      <c r="AW357" s="13" t="str">
        <f>'OT Formula'!B357</f>
        <v/>
      </c>
      <c r="AX357" s="13" t="str">
        <f>'OT Formula'!C357</f>
        <v/>
      </c>
      <c r="AY357" s="15" t="str">
        <f>'IOL Formula'!A357&amp;", "&amp;'IOL Formula'!B357</f>
        <v>, </v>
      </c>
      <c r="BF357" s="13" t="str">
        <f>if('IOL Formula'!N357 = 0, " ", 'IOL Formula'!O357)</f>
        <v> </v>
      </c>
      <c r="BG357" s="13" t="str">
        <f>'IOL Formula'!B357</f>
        <v/>
      </c>
      <c r="BH357" s="13" t="str">
        <f>'IOL Formula'!C357</f>
        <v/>
      </c>
    </row>
    <row r="358">
      <c r="A358" s="13" t="str">
        <f>'QB Formula'!A358&amp;", "&amp;'QB Formula'!B358</f>
        <v>, </v>
      </c>
      <c r="H358" s="13" t="str">
        <f>if('QB Formula'!P358 = 0, " ", 'QB Formula'!P358)</f>
        <v> </v>
      </c>
      <c r="I358" s="13"/>
      <c r="J358" s="13" t="str">
        <f>'QB Formula'!C358</f>
        <v/>
      </c>
      <c r="K358" s="13" t="str">
        <f>'RB Formula'!A358&amp;", "&amp;'RB Formula'!B358</f>
        <v>, </v>
      </c>
      <c r="R358" s="14" t="str">
        <f>if('RB Formula'!R358 = 0, " ", 'RB Formula'!S358)</f>
        <v> </v>
      </c>
      <c r="S358" s="13" t="str">
        <f>'RB Formula'!B358</f>
        <v/>
      </c>
      <c r="T358" s="14" t="str">
        <f>if('RB Formula'!S358 = 0, " ", 'RB Formula'!T358)</f>
        <v> </v>
      </c>
      <c r="U358" s="13" t="str">
        <f>'WR Formula'!A358&amp;", "&amp;'WR Formula'!B358</f>
        <v>, </v>
      </c>
      <c r="AB358" s="13" t="str">
        <f>if('WR Formula'!N358 = 0, " ", 'WR Formula'!P358)</f>
        <v> </v>
      </c>
      <c r="AC358" s="13"/>
      <c r="AD358" s="13" t="str">
        <f>'WR Formula'!C358</f>
        <v/>
      </c>
      <c r="AE358" s="13" t="str">
        <f>'TE Formula'!A358&amp;", "&amp;'TE Formula'!B358</f>
        <v>, </v>
      </c>
      <c r="AL358" s="13" t="str">
        <f>if('TE Formula'!P358 = 0, " ", 'TE Formula'!R358)</f>
        <v> </v>
      </c>
      <c r="AM358" s="13"/>
      <c r="AN358" s="13" t="str">
        <f>'TE Formula'!C358</f>
        <v/>
      </c>
      <c r="AO358" s="13" t="str">
        <f>'OT Formula'!A358&amp;", "&amp;'OT Formula'!B358</f>
        <v>, </v>
      </c>
      <c r="AV358" s="13" t="str">
        <f>if('OT Formula'!N358 = 0, " ", 'OT Formula'!O358)</f>
        <v> </v>
      </c>
      <c r="AW358" s="13" t="str">
        <f>'OT Formula'!B358</f>
        <v/>
      </c>
      <c r="AX358" s="13" t="str">
        <f>'OT Formula'!C358</f>
        <v/>
      </c>
      <c r="AY358" s="15" t="str">
        <f>'IOL Formula'!A358&amp;", "&amp;'IOL Formula'!B358</f>
        <v>, </v>
      </c>
      <c r="BF358" s="13" t="str">
        <f>if('IOL Formula'!N358 = 0, " ", 'IOL Formula'!O358)</f>
        <v> </v>
      </c>
      <c r="BG358" s="13" t="str">
        <f>'IOL Formula'!B358</f>
        <v/>
      </c>
      <c r="BH358" s="13" t="str">
        <f>'IOL Formula'!C358</f>
        <v/>
      </c>
    </row>
    <row r="359">
      <c r="A359" s="13" t="str">
        <f>'QB Formula'!A359&amp;", "&amp;'QB Formula'!B359</f>
        <v>, </v>
      </c>
      <c r="H359" s="13" t="str">
        <f>if('QB Formula'!P359 = 0, " ", 'QB Formula'!P359)</f>
        <v> </v>
      </c>
      <c r="I359" s="13"/>
      <c r="J359" s="13" t="str">
        <f>'QB Formula'!C359</f>
        <v/>
      </c>
      <c r="K359" s="13" t="str">
        <f>'RB Formula'!A359&amp;", "&amp;'RB Formula'!B359</f>
        <v>, </v>
      </c>
      <c r="R359" s="14" t="str">
        <f>if('RB Formula'!R359 = 0, " ", 'RB Formula'!S359)</f>
        <v> </v>
      </c>
      <c r="S359" s="13" t="str">
        <f>'RB Formula'!B359</f>
        <v/>
      </c>
      <c r="T359" s="14" t="str">
        <f>if('RB Formula'!S359 = 0, " ", 'RB Formula'!T359)</f>
        <v> </v>
      </c>
      <c r="U359" s="13" t="str">
        <f>'WR Formula'!A359&amp;", "&amp;'WR Formula'!B359</f>
        <v>, </v>
      </c>
      <c r="AB359" s="13" t="str">
        <f>if('WR Formula'!N359 = 0, " ", 'WR Formula'!P359)</f>
        <v> </v>
      </c>
      <c r="AC359" s="13"/>
      <c r="AD359" s="13" t="str">
        <f>'WR Formula'!C359</f>
        <v/>
      </c>
      <c r="AE359" s="13" t="str">
        <f>'TE Formula'!A359&amp;", "&amp;'TE Formula'!B359</f>
        <v>, </v>
      </c>
      <c r="AL359" s="13" t="str">
        <f>if('TE Formula'!P359 = 0, " ", 'TE Formula'!R359)</f>
        <v> </v>
      </c>
      <c r="AM359" s="13"/>
      <c r="AN359" s="13" t="str">
        <f>'TE Formula'!C359</f>
        <v/>
      </c>
      <c r="AO359" s="13" t="str">
        <f>'OT Formula'!A359&amp;", "&amp;'OT Formula'!B359</f>
        <v>, </v>
      </c>
      <c r="AV359" s="13" t="str">
        <f>if('OT Formula'!N359 = 0, " ", 'OT Formula'!O359)</f>
        <v> </v>
      </c>
      <c r="AW359" s="13" t="str">
        <f>'OT Formula'!B359</f>
        <v/>
      </c>
      <c r="AX359" s="13" t="str">
        <f>'OT Formula'!C359</f>
        <v/>
      </c>
      <c r="AY359" s="15" t="str">
        <f>'IOL Formula'!A359&amp;", "&amp;'IOL Formula'!B359</f>
        <v>, </v>
      </c>
      <c r="BF359" s="13" t="str">
        <f>if('IOL Formula'!N359 = 0, " ", 'IOL Formula'!O359)</f>
        <v> </v>
      </c>
      <c r="BG359" s="13" t="str">
        <f>'IOL Formula'!B359</f>
        <v/>
      </c>
      <c r="BH359" s="13" t="str">
        <f>'IOL Formula'!C359</f>
        <v/>
      </c>
    </row>
    <row r="360">
      <c r="A360" s="13" t="str">
        <f>'QB Formula'!A360&amp;", "&amp;'QB Formula'!B360</f>
        <v>, </v>
      </c>
      <c r="H360" s="13" t="str">
        <f>if('QB Formula'!P360 = 0, " ", 'QB Formula'!P360)</f>
        <v> </v>
      </c>
      <c r="I360" s="13"/>
      <c r="J360" s="13" t="str">
        <f>'QB Formula'!C360</f>
        <v/>
      </c>
      <c r="K360" s="13" t="str">
        <f>'RB Formula'!A360&amp;", "&amp;'RB Formula'!B360</f>
        <v>, </v>
      </c>
      <c r="R360" s="14" t="str">
        <f>if('RB Formula'!R360 = 0, " ", 'RB Formula'!S360)</f>
        <v> </v>
      </c>
      <c r="S360" s="13" t="str">
        <f>'RB Formula'!B360</f>
        <v/>
      </c>
      <c r="T360" s="14" t="str">
        <f>if('RB Formula'!S360 = 0, " ", 'RB Formula'!T360)</f>
        <v> </v>
      </c>
      <c r="U360" s="13" t="str">
        <f>'WR Formula'!A360&amp;", "&amp;'WR Formula'!B360</f>
        <v>, </v>
      </c>
      <c r="AB360" s="13" t="str">
        <f>if('WR Formula'!N360 = 0, " ", 'WR Formula'!P360)</f>
        <v> </v>
      </c>
      <c r="AC360" s="13"/>
      <c r="AD360" s="13" t="str">
        <f>'WR Formula'!C360</f>
        <v/>
      </c>
      <c r="AE360" s="13" t="str">
        <f>'TE Formula'!A360&amp;", "&amp;'TE Formula'!B360</f>
        <v>, </v>
      </c>
      <c r="AL360" s="13" t="str">
        <f>if('TE Formula'!P360 = 0, " ", 'TE Formula'!R360)</f>
        <v> </v>
      </c>
      <c r="AM360" s="13"/>
      <c r="AN360" s="13" t="str">
        <f>'TE Formula'!C360</f>
        <v/>
      </c>
      <c r="AO360" s="13" t="str">
        <f>'OT Formula'!A360&amp;", "&amp;'OT Formula'!B360</f>
        <v>, </v>
      </c>
      <c r="AV360" s="13" t="str">
        <f>if('OT Formula'!N360 = 0, " ", 'OT Formula'!O360)</f>
        <v> </v>
      </c>
      <c r="AW360" s="13" t="str">
        <f>'OT Formula'!B360</f>
        <v/>
      </c>
      <c r="AX360" s="13" t="str">
        <f>'OT Formula'!C360</f>
        <v/>
      </c>
      <c r="AY360" s="15" t="str">
        <f>'IOL Formula'!A360&amp;", "&amp;'IOL Formula'!B360</f>
        <v>, </v>
      </c>
      <c r="BF360" s="13" t="str">
        <f>if('IOL Formula'!N360 = 0, " ", 'IOL Formula'!O360)</f>
        <v> </v>
      </c>
      <c r="BG360" s="13" t="str">
        <f>'IOL Formula'!B360</f>
        <v/>
      </c>
      <c r="BH360" s="13" t="str">
        <f>'IOL Formula'!C360</f>
        <v/>
      </c>
    </row>
    <row r="361">
      <c r="A361" s="13" t="str">
        <f>'QB Formula'!A361&amp;", "&amp;'QB Formula'!B361</f>
        <v>, </v>
      </c>
      <c r="H361" s="13" t="str">
        <f>if('QB Formula'!P361 = 0, " ", 'QB Formula'!P361)</f>
        <v> </v>
      </c>
      <c r="I361" s="13"/>
      <c r="J361" s="13" t="str">
        <f>'QB Formula'!C361</f>
        <v/>
      </c>
      <c r="K361" s="13" t="str">
        <f>'RB Formula'!A361&amp;", "&amp;'RB Formula'!B361</f>
        <v>, </v>
      </c>
      <c r="R361" s="14" t="str">
        <f>if('RB Formula'!R361 = 0, " ", 'RB Formula'!S361)</f>
        <v> </v>
      </c>
      <c r="S361" s="13" t="str">
        <f>'RB Formula'!B361</f>
        <v/>
      </c>
      <c r="T361" s="14" t="str">
        <f>if('RB Formula'!S361 = 0, " ", 'RB Formula'!T361)</f>
        <v> </v>
      </c>
      <c r="U361" s="13" t="str">
        <f>'WR Formula'!A361&amp;", "&amp;'WR Formula'!B361</f>
        <v>, </v>
      </c>
      <c r="AB361" s="13" t="str">
        <f>if('WR Formula'!N361 = 0, " ", 'WR Formula'!P361)</f>
        <v> </v>
      </c>
      <c r="AC361" s="13"/>
      <c r="AD361" s="13" t="str">
        <f>'WR Formula'!C361</f>
        <v/>
      </c>
      <c r="AE361" s="13" t="str">
        <f>'TE Formula'!A361&amp;", "&amp;'TE Formula'!B361</f>
        <v>, </v>
      </c>
      <c r="AL361" s="13" t="str">
        <f>if('TE Formula'!P361 = 0, " ", 'TE Formula'!R361)</f>
        <v> </v>
      </c>
      <c r="AM361" s="13"/>
      <c r="AN361" s="13" t="str">
        <f>'TE Formula'!C361</f>
        <v/>
      </c>
      <c r="AO361" s="13" t="str">
        <f>'OT Formula'!A361&amp;", "&amp;'OT Formula'!B361</f>
        <v>, </v>
      </c>
      <c r="AV361" s="13" t="str">
        <f>if('OT Formula'!N361 = 0, " ", 'OT Formula'!O361)</f>
        <v> </v>
      </c>
      <c r="AW361" s="13" t="str">
        <f>'OT Formula'!B361</f>
        <v/>
      </c>
      <c r="AX361" s="13" t="str">
        <f>'OT Formula'!C361</f>
        <v/>
      </c>
      <c r="AY361" s="15" t="str">
        <f>'IOL Formula'!A361&amp;", "&amp;'IOL Formula'!B361</f>
        <v>, </v>
      </c>
      <c r="BF361" s="13" t="str">
        <f>if('IOL Formula'!N361 = 0, " ", 'IOL Formula'!O361)</f>
        <v> </v>
      </c>
      <c r="BG361" s="13" t="str">
        <f>'IOL Formula'!B361</f>
        <v/>
      </c>
      <c r="BH361" s="13" t="str">
        <f>'IOL Formula'!C361</f>
        <v/>
      </c>
    </row>
    <row r="362">
      <c r="A362" s="13" t="str">
        <f>'QB Formula'!A362&amp;", "&amp;'QB Formula'!B362</f>
        <v>, </v>
      </c>
      <c r="H362" s="13" t="str">
        <f>if('QB Formula'!P362 = 0, " ", 'QB Formula'!P362)</f>
        <v> </v>
      </c>
      <c r="I362" s="13"/>
      <c r="J362" s="13" t="str">
        <f>'QB Formula'!C362</f>
        <v/>
      </c>
      <c r="K362" s="13" t="str">
        <f>'RB Formula'!A362&amp;", "&amp;'RB Formula'!B362</f>
        <v>, </v>
      </c>
      <c r="R362" s="14" t="str">
        <f>if('RB Formula'!R362 = 0, " ", 'RB Formula'!S362)</f>
        <v> </v>
      </c>
      <c r="S362" s="13" t="str">
        <f>'RB Formula'!B362</f>
        <v/>
      </c>
      <c r="T362" s="14" t="str">
        <f>if('RB Formula'!S362 = 0, " ", 'RB Formula'!T362)</f>
        <v> </v>
      </c>
      <c r="U362" s="13" t="str">
        <f>'WR Formula'!A362&amp;", "&amp;'WR Formula'!B362</f>
        <v>, </v>
      </c>
      <c r="AB362" s="13" t="str">
        <f>if('WR Formula'!N362 = 0, " ", 'WR Formula'!P362)</f>
        <v> </v>
      </c>
      <c r="AC362" s="13"/>
      <c r="AD362" s="13" t="str">
        <f>'WR Formula'!C362</f>
        <v/>
      </c>
      <c r="AE362" s="13" t="str">
        <f>'TE Formula'!A362&amp;", "&amp;'TE Formula'!B362</f>
        <v>, </v>
      </c>
      <c r="AL362" s="13" t="str">
        <f>if('TE Formula'!P362 = 0, " ", 'TE Formula'!R362)</f>
        <v> </v>
      </c>
      <c r="AM362" s="13"/>
      <c r="AN362" s="13" t="str">
        <f>'TE Formula'!C362</f>
        <v/>
      </c>
      <c r="AO362" s="13" t="str">
        <f>'OT Formula'!A362&amp;", "&amp;'OT Formula'!B362</f>
        <v>, </v>
      </c>
      <c r="AV362" s="13" t="str">
        <f>if('OT Formula'!N362 = 0, " ", 'OT Formula'!O362)</f>
        <v> </v>
      </c>
      <c r="AW362" s="13" t="str">
        <f>'OT Formula'!B362</f>
        <v/>
      </c>
      <c r="AX362" s="13" t="str">
        <f>'OT Formula'!C362</f>
        <v/>
      </c>
      <c r="AY362" s="15" t="str">
        <f>'IOL Formula'!A362&amp;", "&amp;'IOL Formula'!B362</f>
        <v>, </v>
      </c>
      <c r="BF362" s="13" t="str">
        <f>if('IOL Formula'!N362 = 0, " ", 'IOL Formula'!O362)</f>
        <v> </v>
      </c>
      <c r="BG362" s="13" t="str">
        <f>'IOL Formula'!B362</f>
        <v/>
      </c>
      <c r="BH362" s="13" t="str">
        <f>'IOL Formula'!C362</f>
        <v/>
      </c>
    </row>
    <row r="363">
      <c r="A363" s="13" t="str">
        <f>'QB Formula'!A363&amp;", "&amp;'QB Formula'!B363</f>
        <v>, </v>
      </c>
      <c r="H363" s="13" t="str">
        <f>if('QB Formula'!P363 = 0, " ", 'QB Formula'!P363)</f>
        <v> </v>
      </c>
      <c r="I363" s="13"/>
      <c r="J363" s="13" t="str">
        <f>'QB Formula'!C363</f>
        <v/>
      </c>
      <c r="K363" s="13" t="str">
        <f>'RB Formula'!A363&amp;", "&amp;'RB Formula'!B363</f>
        <v>, </v>
      </c>
      <c r="R363" s="14" t="str">
        <f>if('RB Formula'!R363 = 0, " ", 'RB Formula'!S363)</f>
        <v> </v>
      </c>
      <c r="S363" s="13" t="str">
        <f>'RB Formula'!B363</f>
        <v/>
      </c>
      <c r="T363" s="14" t="str">
        <f>if('RB Formula'!S363 = 0, " ", 'RB Formula'!T363)</f>
        <v> </v>
      </c>
      <c r="U363" s="13" t="str">
        <f>'WR Formula'!A363&amp;", "&amp;'WR Formula'!B363</f>
        <v>, </v>
      </c>
      <c r="AB363" s="13" t="str">
        <f>if('WR Formula'!N363 = 0, " ", 'WR Formula'!P363)</f>
        <v> </v>
      </c>
      <c r="AC363" s="13"/>
      <c r="AD363" s="13" t="str">
        <f>'WR Formula'!C363</f>
        <v/>
      </c>
      <c r="AE363" s="13" t="str">
        <f>'TE Formula'!A363&amp;", "&amp;'TE Formula'!B363</f>
        <v>, </v>
      </c>
      <c r="AL363" s="13" t="str">
        <f>if('TE Formula'!P363 = 0, " ", 'TE Formula'!R363)</f>
        <v> </v>
      </c>
      <c r="AM363" s="13"/>
      <c r="AN363" s="13" t="str">
        <f>'TE Formula'!C363</f>
        <v/>
      </c>
      <c r="AO363" s="13" t="str">
        <f>'OT Formula'!A363&amp;", "&amp;'OT Formula'!B363</f>
        <v>, </v>
      </c>
      <c r="AV363" s="13" t="str">
        <f>if('OT Formula'!N363 = 0, " ", 'OT Formula'!O363)</f>
        <v> </v>
      </c>
      <c r="AW363" s="13" t="str">
        <f>'OT Formula'!B363</f>
        <v/>
      </c>
      <c r="AX363" s="13" t="str">
        <f>'OT Formula'!C363</f>
        <v/>
      </c>
      <c r="AY363" s="15" t="str">
        <f>'IOL Formula'!A363&amp;", "&amp;'IOL Formula'!B363</f>
        <v>, </v>
      </c>
      <c r="BF363" s="13" t="str">
        <f>if('IOL Formula'!N363 = 0, " ", 'IOL Formula'!O363)</f>
        <v> </v>
      </c>
      <c r="BG363" s="13" t="str">
        <f>'IOL Formula'!B363</f>
        <v/>
      </c>
      <c r="BH363" s="13" t="str">
        <f>'IOL Formula'!C363</f>
        <v/>
      </c>
    </row>
    <row r="364">
      <c r="A364" s="13" t="str">
        <f>'QB Formula'!A364&amp;", "&amp;'QB Formula'!B364</f>
        <v>, </v>
      </c>
      <c r="H364" s="13" t="str">
        <f>if('QB Formula'!P364 = 0, " ", 'QB Formula'!P364)</f>
        <v> </v>
      </c>
      <c r="I364" s="13"/>
      <c r="J364" s="13" t="str">
        <f>'QB Formula'!C364</f>
        <v/>
      </c>
      <c r="K364" s="13" t="str">
        <f>'RB Formula'!A364&amp;", "&amp;'RB Formula'!B364</f>
        <v>, </v>
      </c>
      <c r="R364" s="14" t="str">
        <f>if('RB Formula'!R364 = 0, " ", 'RB Formula'!S364)</f>
        <v> </v>
      </c>
      <c r="S364" s="13" t="str">
        <f>'RB Formula'!B364</f>
        <v/>
      </c>
      <c r="T364" s="14" t="str">
        <f>if('RB Formula'!S364 = 0, " ", 'RB Formula'!T364)</f>
        <v> </v>
      </c>
      <c r="U364" s="13" t="str">
        <f>'WR Formula'!A364&amp;", "&amp;'WR Formula'!B364</f>
        <v>, </v>
      </c>
      <c r="AB364" s="13" t="str">
        <f>if('WR Formula'!N364 = 0, " ", 'WR Formula'!P364)</f>
        <v> </v>
      </c>
      <c r="AC364" s="13"/>
      <c r="AD364" s="13" t="str">
        <f>'WR Formula'!C364</f>
        <v/>
      </c>
      <c r="AE364" s="13" t="str">
        <f>'TE Formula'!A364&amp;", "&amp;'TE Formula'!B364</f>
        <v>, </v>
      </c>
      <c r="AL364" s="13" t="str">
        <f>if('TE Formula'!P364 = 0, " ", 'TE Formula'!R364)</f>
        <v> </v>
      </c>
      <c r="AM364" s="13"/>
      <c r="AN364" s="13" t="str">
        <f>'TE Formula'!C364</f>
        <v/>
      </c>
      <c r="AO364" s="13" t="str">
        <f>'OT Formula'!A364&amp;", "&amp;'OT Formula'!B364</f>
        <v>, </v>
      </c>
      <c r="AV364" s="13" t="str">
        <f>if('OT Formula'!N364 = 0, " ", 'OT Formula'!O364)</f>
        <v> </v>
      </c>
      <c r="AW364" s="13" t="str">
        <f>'OT Formula'!B364</f>
        <v/>
      </c>
      <c r="AX364" s="13" t="str">
        <f>'OT Formula'!C364</f>
        <v/>
      </c>
      <c r="AY364" s="15" t="str">
        <f>'IOL Formula'!A364&amp;", "&amp;'IOL Formula'!B364</f>
        <v>, </v>
      </c>
      <c r="BF364" s="13" t="str">
        <f>if('IOL Formula'!N364 = 0, " ", 'IOL Formula'!O364)</f>
        <v> </v>
      </c>
      <c r="BG364" s="13" t="str">
        <f>'IOL Formula'!B364</f>
        <v/>
      </c>
      <c r="BH364" s="13" t="str">
        <f>'IOL Formula'!C364</f>
        <v/>
      </c>
    </row>
    <row r="365">
      <c r="A365" s="13" t="str">
        <f>'QB Formula'!A365&amp;", "&amp;'QB Formula'!B365</f>
        <v>, </v>
      </c>
      <c r="H365" s="13" t="str">
        <f>if('QB Formula'!P365 = 0, " ", 'QB Formula'!P365)</f>
        <v> </v>
      </c>
      <c r="I365" s="13"/>
      <c r="J365" s="13" t="str">
        <f>'QB Formula'!C365</f>
        <v/>
      </c>
      <c r="K365" s="13" t="str">
        <f>'RB Formula'!A365&amp;", "&amp;'RB Formula'!B365</f>
        <v>, </v>
      </c>
      <c r="R365" s="14" t="str">
        <f>if('RB Formula'!R365 = 0, " ", 'RB Formula'!S365)</f>
        <v> </v>
      </c>
      <c r="S365" s="13" t="str">
        <f>'RB Formula'!B365</f>
        <v/>
      </c>
      <c r="T365" s="14" t="str">
        <f>if('RB Formula'!S365 = 0, " ", 'RB Formula'!T365)</f>
        <v> </v>
      </c>
      <c r="U365" s="13" t="str">
        <f>'WR Formula'!A365&amp;", "&amp;'WR Formula'!B365</f>
        <v>, </v>
      </c>
      <c r="AB365" s="13" t="str">
        <f>if('WR Formula'!N365 = 0, " ", 'WR Formula'!P365)</f>
        <v> </v>
      </c>
      <c r="AC365" s="13"/>
      <c r="AD365" s="13" t="str">
        <f>'WR Formula'!C365</f>
        <v/>
      </c>
      <c r="AE365" s="13" t="str">
        <f>'TE Formula'!A365&amp;", "&amp;'TE Formula'!B365</f>
        <v>, </v>
      </c>
      <c r="AL365" s="13" t="str">
        <f>if('TE Formula'!P365 = 0, " ", 'TE Formula'!R365)</f>
        <v> </v>
      </c>
      <c r="AM365" s="13"/>
      <c r="AN365" s="13" t="str">
        <f>'TE Formula'!C365</f>
        <v/>
      </c>
      <c r="AO365" s="13" t="str">
        <f>'OT Formula'!A365&amp;", "&amp;'OT Formula'!B365</f>
        <v>, </v>
      </c>
      <c r="AV365" s="13" t="str">
        <f>if('OT Formula'!N365 = 0, " ", 'OT Formula'!O365)</f>
        <v> </v>
      </c>
      <c r="AW365" s="13" t="str">
        <f>'OT Formula'!B365</f>
        <v/>
      </c>
      <c r="AX365" s="13" t="str">
        <f>'OT Formula'!C365</f>
        <v/>
      </c>
      <c r="AY365" s="15" t="str">
        <f>'IOL Formula'!A365&amp;", "&amp;'IOL Formula'!B365</f>
        <v>, </v>
      </c>
      <c r="BF365" s="13" t="str">
        <f>if('IOL Formula'!N365 = 0, " ", 'IOL Formula'!O365)</f>
        <v> </v>
      </c>
      <c r="BG365" s="13" t="str">
        <f>'IOL Formula'!B365</f>
        <v/>
      </c>
      <c r="BH365" s="13" t="str">
        <f>'IOL Formula'!C365</f>
        <v/>
      </c>
    </row>
    <row r="366">
      <c r="A366" s="13" t="str">
        <f>'QB Formula'!A366&amp;", "&amp;'QB Formula'!B366</f>
        <v>, </v>
      </c>
      <c r="H366" s="13" t="str">
        <f>if('QB Formula'!P366 = 0, " ", 'QB Formula'!P366)</f>
        <v> </v>
      </c>
      <c r="I366" s="13"/>
      <c r="J366" s="13" t="str">
        <f>'QB Formula'!C366</f>
        <v/>
      </c>
      <c r="K366" s="13" t="str">
        <f>'RB Formula'!A366&amp;", "&amp;'RB Formula'!B366</f>
        <v>, </v>
      </c>
      <c r="R366" s="14" t="str">
        <f>if('RB Formula'!R366 = 0, " ", 'RB Formula'!S366)</f>
        <v> </v>
      </c>
      <c r="S366" s="13" t="str">
        <f>'RB Formula'!B366</f>
        <v/>
      </c>
      <c r="T366" s="14" t="str">
        <f>if('RB Formula'!S366 = 0, " ", 'RB Formula'!T366)</f>
        <v> </v>
      </c>
      <c r="U366" s="13" t="str">
        <f>'WR Formula'!A366&amp;", "&amp;'WR Formula'!B366</f>
        <v>, </v>
      </c>
      <c r="AB366" s="13" t="str">
        <f>if('WR Formula'!N366 = 0, " ", 'WR Formula'!P366)</f>
        <v> </v>
      </c>
      <c r="AC366" s="13"/>
      <c r="AD366" s="13" t="str">
        <f>'WR Formula'!C366</f>
        <v/>
      </c>
      <c r="AE366" s="13" t="str">
        <f>'TE Formula'!A366&amp;", "&amp;'TE Formula'!B366</f>
        <v>, </v>
      </c>
      <c r="AL366" s="13" t="str">
        <f>if('TE Formula'!P366 = 0, " ", 'TE Formula'!R366)</f>
        <v> </v>
      </c>
      <c r="AM366" s="13"/>
      <c r="AN366" s="13" t="str">
        <f>'TE Formula'!C366</f>
        <v/>
      </c>
      <c r="AO366" s="13" t="str">
        <f>'OT Formula'!A366&amp;", "&amp;'OT Formula'!B366</f>
        <v>, </v>
      </c>
      <c r="AV366" s="13" t="str">
        <f>if('OT Formula'!N366 = 0, " ", 'OT Formula'!O366)</f>
        <v> </v>
      </c>
      <c r="AW366" s="13" t="str">
        <f>'OT Formula'!B366</f>
        <v/>
      </c>
      <c r="AX366" s="13" t="str">
        <f>'OT Formula'!C366</f>
        <v/>
      </c>
      <c r="AY366" s="15" t="str">
        <f>'IOL Formula'!A366&amp;", "&amp;'IOL Formula'!B366</f>
        <v>, </v>
      </c>
      <c r="BF366" s="13" t="str">
        <f>if('IOL Formula'!N366 = 0, " ", 'IOL Formula'!O366)</f>
        <v> </v>
      </c>
      <c r="BG366" s="13" t="str">
        <f>'IOL Formula'!B366</f>
        <v/>
      </c>
      <c r="BH366" s="13" t="str">
        <f>'IOL Formula'!C366</f>
        <v/>
      </c>
    </row>
    <row r="367">
      <c r="A367" s="13" t="str">
        <f>'QB Formula'!A367&amp;", "&amp;'QB Formula'!B367</f>
        <v>, </v>
      </c>
      <c r="H367" s="13" t="str">
        <f>if('QB Formula'!P367 = 0, " ", 'QB Formula'!P367)</f>
        <v> </v>
      </c>
      <c r="I367" s="13"/>
      <c r="J367" s="13" t="str">
        <f>'QB Formula'!C367</f>
        <v/>
      </c>
      <c r="K367" s="13" t="str">
        <f>'RB Formula'!A367&amp;", "&amp;'RB Formula'!B367</f>
        <v>, </v>
      </c>
      <c r="R367" s="14" t="str">
        <f>if('RB Formula'!R367 = 0, " ", 'RB Formula'!S367)</f>
        <v> </v>
      </c>
      <c r="S367" s="13" t="str">
        <f>'RB Formula'!B367</f>
        <v/>
      </c>
      <c r="T367" s="14" t="str">
        <f>if('RB Formula'!S367 = 0, " ", 'RB Formula'!T367)</f>
        <v> </v>
      </c>
      <c r="U367" s="13" t="str">
        <f>'WR Formula'!A367&amp;", "&amp;'WR Formula'!B367</f>
        <v>, </v>
      </c>
      <c r="AB367" s="13" t="str">
        <f>if('WR Formula'!N367 = 0, " ", 'WR Formula'!P367)</f>
        <v> </v>
      </c>
      <c r="AC367" s="13"/>
      <c r="AD367" s="13" t="str">
        <f>'WR Formula'!C367</f>
        <v/>
      </c>
      <c r="AE367" s="13" t="str">
        <f>'TE Formula'!A367&amp;", "&amp;'TE Formula'!B367</f>
        <v>, </v>
      </c>
      <c r="AL367" s="13" t="str">
        <f>if('TE Formula'!P367 = 0, " ", 'TE Formula'!R367)</f>
        <v> </v>
      </c>
      <c r="AM367" s="13"/>
      <c r="AN367" s="13" t="str">
        <f>'TE Formula'!C367</f>
        <v/>
      </c>
      <c r="AO367" s="13" t="str">
        <f>'OT Formula'!A367&amp;", "&amp;'OT Formula'!B367</f>
        <v>, </v>
      </c>
      <c r="AV367" s="13" t="str">
        <f>if('OT Formula'!N367 = 0, " ", 'OT Formula'!O367)</f>
        <v> </v>
      </c>
      <c r="AW367" s="13" t="str">
        <f>'OT Formula'!B367</f>
        <v/>
      </c>
      <c r="AX367" s="13" t="str">
        <f>'OT Formula'!C367</f>
        <v/>
      </c>
      <c r="AY367" s="15" t="str">
        <f>'IOL Formula'!A367&amp;", "&amp;'IOL Formula'!B367</f>
        <v>, </v>
      </c>
      <c r="BF367" s="13" t="str">
        <f>if('IOL Formula'!N367 = 0, " ", 'IOL Formula'!O367)</f>
        <v> </v>
      </c>
      <c r="BG367" s="13" t="str">
        <f>'IOL Formula'!B367</f>
        <v/>
      </c>
      <c r="BH367" s="13" t="str">
        <f>'IOL Formula'!C367</f>
        <v/>
      </c>
    </row>
    <row r="368">
      <c r="A368" s="13" t="str">
        <f>'QB Formula'!A368&amp;", "&amp;'QB Formula'!B368</f>
        <v>, </v>
      </c>
      <c r="H368" s="13" t="str">
        <f>if('QB Formula'!P368 = 0, " ", 'QB Formula'!P368)</f>
        <v> </v>
      </c>
      <c r="I368" s="13"/>
      <c r="J368" s="13" t="str">
        <f>'QB Formula'!C368</f>
        <v/>
      </c>
      <c r="K368" s="13" t="str">
        <f>'RB Formula'!A368&amp;", "&amp;'RB Formula'!B368</f>
        <v>, </v>
      </c>
      <c r="R368" s="14" t="str">
        <f>if('RB Formula'!R368 = 0, " ", 'RB Formula'!S368)</f>
        <v> </v>
      </c>
      <c r="S368" s="13" t="str">
        <f>'RB Formula'!B368</f>
        <v/>
      </c>
      <c r="T368" s="14" t="str">
        <f>if('RB Formula'!S368 = 0, " ", 'RB Formula'!T368)</f>
        <v> </v>
      </c>
      <c r="U368" s="13" t="str">
        <f>'WR Formula'!A368&amp;", "&amp;'WR Formula'!B368</f>
        <v>, </v>
      </c>
      <c r="AB368" s="13" t="str">
        <f>if('WR Formula'!N368 = 0, " ", 'WR Formula'!P368)</f>
        <v> </v>
      </c>
      <c r="AC368" s="13"/>
      <c r="AD368" s="13" t="str">
        <f>'WR Formula'!C368</f>
        <v/>
      </c>
      <c r="AE368" s="13" t="str">
        <f>'TE Formula'!A368&amp;", "&amp;'TE Formula'!B368</f>
        <v>, </v>
      </c>
      <c r="AL368" s="13" t="str">
        <f>if('TE Formula'!P368 = 0, " ", 'TE Formula'!R368)</f>
        <v> </v>
      </c>
      <c r="AM368" s="13"/>
      <c r="AN368" s="13" t="str">
        <f>'TE Formula'!C368</f>
        <v/>
      </c>
      <c r="AO368" s="13" t="str">
        <f>'OT Formula'!A368&amp;", "&amp;'OT Formula'!B368</f>
        <v>, </v>
      </c>
      <c r="AV368" s="13" t="str">
        <f>if('OT Formula'!N368 = 0, " ", 'OT Formula'!O368)</f>
        <v> </v>
      </c>
      <c r="AW368" s="13" t="str">
        <f>'OT Formula'!B368</f>
        <v/>
      </c>
      <c r="AX368" s="13" t="str">
        <f>'OT Formula'!C368</f>
        <v/>
      </c>
      <c r="AY368" s="15" t="str">
        <f>'IOL Formula'!A368&amp;", "&amp;'IOL Formula'!B368</f>
        <v>, </v>
      </c>
      <c r="BF368" s="13" t="str">
        <f>if('IOL Formula'!N368 = 0, " ", 'IOL Formula'!O368)</f>
        <v> </v>
      </c>
      <c r="BG368" s="13" t="str">
        <f>'IOL Formula'!B368</f>
        <v/>
      </c>
      <c r="BH368" s="13" t="str">
        <f>'IOL Formula'!C368</f>
        <v/>
      </c>
    </row>
    <row r="369">
      <c r="A369" s="13" t="str">
        <f>'QB Formula'!A369&amp;", "&amp;'QB Formula'!B369</f>
        <v>, </v>
      </c>
      <c r="H369" s="13" t="str">
        <f>if('QB Formula'!P369 = 0, " ", 'QB Formula'!P369)</f>
        <v> </v>
      </c>
      <c r="I369" s="13"/>
      <c r="J369" s="13" t="str">
        <f>'QB Formula'!C369</f>
        <v/>
      </c>
      <c r="K369" s="13" t="str">
        <f>'RB Formula'!A369&amp;", "&amp;'RB Formula'!B369</f>
        <v>, </v>
      </c>
      <c r="R369" s="14" t="str">
        <f>if('RB Formula'!R369 = 0, " ", 'RB Formula'!S369)</f>
        <v> </v>
      </c>
      <c r="S369" s="13" t="str">
        <f>'RB Formula'!B369</f>
        <v/>
      </c>
      <c r="T369" s="14" t="str">
        <f>if('RB Formula'!S369 = 0, " ", 'RB Formula'!T369)</f>
        <v> </v>
      </c>
      <c r="U369" s="13" t="str">
        <f>'WR Formula'!A369&amp;", "&amp;'WR Formula'!B369</f>
        <v>, </v>
      </c>
      <c r="AB369" s="13" t="str">
        <f>if('WR Formula'!N369 = 0, " ", 'WR Formula'!P369)</f>
        <v> </v>
      </c>
      <c r="AC369" s="13"/>
      <c r="AD369" s="13" t="str">
        <f>'WR Formula'!C369</f>
        <v/>
      </c>
      <c r="AE369" s="13" t="str">
        <f>'TE Formula'!A369&amp;", "&amp;'TE Formula'!B369</f>
        <v>, </v>
      </c>
      <c r="AL369" s="13" t="str">
        <f>if('TE Formula'!P369 = 0, " ", 'TE Formula'!R369)</f>
        <v> </v>
      </c>
      <c r="AM369" s="13"/>
      <c r="AN369" s="13" t="str">
        <f>'TE Formula'!C369</f>
        <v/>
      </c>
      <c r="AO369" s="13" t="str">
        <f>'OT Formula'!A369&amp;", "&amp;'OT Formula'!B369</f>
        <v>, </v>
      </c>
      <c r="AV369" s="13" t="str">
        <f>if('OT Formula'!N369 = 0, " ", 'OT Formula'!O369)</f>
        <v> </v>
      </c>
      <c r="AW369" s="13" t="str">
        <f>'OT Formula'!B369</f>
        <v/>
      </c>
      <c r="AX369" s="13" t="str">
        <f>'OT Formula'!C369</f>
        <v/>
      </c>
      <c r="AY369" s="15" t="str">
        <f>'IOL Formula'!A369&amp;", "&amp;'IOL Formula'!B369</f>
        <v>, </v>
      </c>
      <c r="BF369" s="13" t="str">
        <f>if('IOL Formula'!N369 = 0, " ", 'IOL Formula'!O369)</f>
        <v> </v>
      </c>
      <c r="BG369" s="13" t="str">
        <f>'IOL Formula'!B369</f>
        <v/>
      </c>
      <c r="BH369" s="13" t="str">
        <f>'IOL Formula'!C369</f>
        <v/>
      </c>
    </row>
    <row r="370">
      <c r="A370" s="13" t="str">
        <f>'QB Formula'!A370&amp;", "&amp;'QB Formula'!B370</f>
        <v>, </v>
      </c>
      <c r="H370" s="13" t="str">
        <f>if('QB Formula'!P370 = 0, " ", 'QB Formula'!P370)</f>
        <v> </v>
      </c>
      <c r="I370" s="13"/>
      <c r="J370" s="13" t="str">
        <f>'QB Formula'!C370</f>
        <v/>
      </c>
      <c r="K370" s="13" t="str">
        <f>'RB Formula'!A370&amp;", "&amp;'RB Formula'!B370</f>
        <v>, </v>
      </c>
      <c r="R370" s="14" t="str">
        <f>if('RB Formula'!R370 = 0, " ", 'RB Formula'!S370)</f>
        <v> </v>
      </c>
      <c r="S370" s="13" t="str">
        <f>'RB Formula'!B370</f>
        <v/>
      </c>
      <c r="T370" s="14" t="str">
        <f>if('RB Formula'!S370 = 0, " ", 'RB Formula'!T370)</f>
        <v> </v>
      </c>
      <c r="U370" s="13" t="str">
        <f>'WR Formula'!A370&amp;", "&amp;'WR Formula'!B370</f>
        <v>, </v>
      </c>
      <c r="AB370" s="13" t="str">
        <f>if('WR Formula'!N370 = 0, " ", 'WR Formula'!P370)</f>
        <v> </v>
      </c>
      <c r="AC370" s="13"/>
      <c r="AD370" s="13" t="str">
        <f>'WR Formula'!C370</f>
        <v/>
      </c>
      <c r="AE370" s="13" t="str">
        <f>'TE Formula'!A370&amp;", "&amp;'TE Formula'!B370</f>
        <v>, </v>
      </c>
      <c r="AL370" s="13" t="str">
        <f>if('TE Formula'!P370 = 0, " ", 'TE Formula'!R370)</f>
        <v> </v>
      </c>
      <c r="AM370" s="13"/>
      <c r="AN370" s="13" t="str">
        <f>'TE Formula'!C370</f>
        <v/>
      </c>
      <c r="AO370" s="13" t="str">
        <f>'OT Formula'!A370&amp;", "&amp;'OT Formula'!B370</f>
        <v>, </v>
      </c>
      <c r="AV370" s="13" t="str">
        <f>if('OT Formula'!N370 = 0, " ", 'OT Formula'!O370)</f>
        <v> </v>
      </c>
      <c r="AW370" s="13" t="str">
        <f>'OT Formula'!B370</f>
        <v/>
      </c>
      <c r="AX370" s="13" t="str">
        <f>'OT Formula'!C370</f>
        <v/>
      </c>
      <c r="AY370" s="15" t="str">
        <f>'IOL Formula'!A370&amp;", "&amp;'IOL Formula'!B370</f>
        <v>, </v>
      </c>
      <c r="BF370" s="13" t="str">
        <f>if('IOL Formula'!N370 = 0, " ", 'IOL Formula'!O370)</f>
        <v> </v>
      </c>
      <c r="BG370" s="13" t="str">
        <f>'IOL Formula'!B370</f>
        <v/>
      </c>
      <c r="BH370" s="13" t="str">
        <f>'IOL Formula'!C370</f>
        <v/>
      </c>
    </row>
    <row r="371">
      <c r="A371" s="13" t="str">
        <f>'QB Formula'!A371&amp;", "&amp;'QB Formula'!B371</f>
        <v>, </v>
      </c>
      <c r="H371" s="13" t="str">
        <f>if('QB Formula'!P371 = 0, " ", 'QB Formula'!P371)</f>
        <v> </v>
      </c>
      <c r="I371" s="13"/>
      <c r="J371" s="13" t="str">
        <f>'QB Formula'!C371</f>
        <v/>
      </c>
      <c r="K371" s="13" t="str">
        <f>'RB Formula'!A371&amp;", "&amp;'RB Formula'!B371</f>
        <v>, </v>
      </c>
      <c r="R371" s="14" t="str">
        <f>if('RB Formula'!R371 = 0, " ", 'RB Formula'!S371)</f>
        <v> </v>
      </c>
      <c r="S371" s="13" t="str">
        <f>'RB Formula'!B371</f>
        <v/>
      </c>
      <c r="T371" s="14" t="str">
        <f>if('RB Formula'!S371 = 0, " ", 'RB Formula'!T371)</f>
        <v> </v>
      </c>
      <c r="U371" s="13" t="str">
        <f>'WR Formula'!A371&amp;", "&amp;'WR Formula'!B371</f>
        <v>, </v>
      </c>
      <c r="AB371" s="13" t="str">
        <f>if('WR Formula'!N371 = 0, " ", 'WR Formula'!P371)</f>
        <v> </v>
      </c>
      <c r="AC371" s="13"/>
      <c r="AD371" s="13" t="str">
        <f>'WR Formula'!C371</f>
        <v/>
      </c>
      <c r="AE371" s="13" t="str">
        <f>'TE Formula'!A371&amp;", "&amp;'TE Formula'!B371</f>
        <v>, </v>
      </c>
      <c r="AL371" s="13" t="str">
        <f>if('TE Formula'!P371 = 0, " ", 'TE Formula'!R371)</f>
        <v> </v>
      </c>
      <c r="AM371" s="13"/>
      <c r="AN371" s="13" t="str">
        <f>'TE Formula'!C371</f>
        <v/>
      </c>
      <c r="AO371" s="13" t="str">
        <f>'OT Formula'!A371&amp;", "&amp;'OT Formula'!B371</f>
        <v>, </v>
      </c>
      <c r="AV371" s="13" t="str">
        <f>if('OT Formula'!N371 = 0, " ", 'OT Formula'!O371)</f>
        <v> </v>
      </c>
      <c r="AW371" s="13" t="str">
        <f>'OT Formula'!B371</f>
        <v/>
      </c>
      <c r="AX371" s="13" t="str">
        <f>'OT Formula'!C371</f>
        <v/>
      </c>
      <c r="AY371" s="15" t="str">
        <f>'IOL Formula'!A371&amp;", "&amp;'IOL Formula'!B371</f>
        <v>, </v>
      </c>
      <c r="BF371" s="13" t="str">
        <f>if('IOL Formula'!N371 = 0, " ", 'IOL Formula'!O371)</f>
        <v> </v>
      </c>
      <c r="BG371" s="13" t="str">
        <f>'IOL Formula'!B371</f>
        <v/>
      </c>
      <c r="BH371" s="13" t="str">
        <f>'IOL Formula'!C371</f>
        <v/>
      </c>
    </row>
    <row r="372">
      <c r="A372" s="13" t="str">
        <f>'QB Formula'!A372&amp;", "&amp;'QB Formula'!B372</f>
        <v>, </v>
      </c>
      <c r="H372" s="13" t="str">
        <f>if('QB Formula'!P372 = 0, " ", 'QB Formula'!P372)</f>
        <v> </v>
      </c>
      <c r="I372" s="13"/>
      <c r="J372" s="13" t="str">
        <f>'QB Formula'!C372</f>
        <v/>
      </c>
      <c r="K372" s="13" t="str">
        <f>'RB Formula'!A372&amp;", "&amp;'RB Formula'!B372</f>
        <v>, </v>
      </c>
      <c r="R372" s="14" t="str">
        <f>if('RB Formula'!R372 = 0, " ", 'RB Formula'!S372)</f>
        <v> </v>
      </c>
      <c r="S372" s="13" t="str">
        <f>'RB Formula'!B372</f>
        <v/>
      </c>
      <c r="T372" s="14" t="str">
        <f>if('RB Formula'!S372 = 0, " ", 'RB Formula'!T372)</f>
        <v> </v>
      </c>
      <c r="U372" s="13" t="str">
        <f>'WR Formula'!A372&amp;", "&amp;'WR Formula'!B372</f>
        <v>, </v>
      </c>
      <c r="AB372" s="13" t="str">
        <f>if('WR Formula'!N372 = 0, " ", 'WR Formula'!P372)</f>
        <v> </v>
      </c>
      <c r="AC372" s="13"/>
      <c r="AD372" s="13" t="str">
        <f>'WR Formula'!C372</f>
        <v/>
      </c>
      <c r="AE372" s="13" t="str">
        <f>'TE Formula'!A372&amp;", "&amp;'TE Formula'!B372</f>
        <v>, </v>
      </c>
      <c r="AL372" s="13" t="str">
        <f>if('TE Formula'!P372 = 0, " ", 'TE Formula'!R372)</f>
        <v> </v>
      </c>
      <c r="AM372" s="13"/>
      <c r="AN372" s="13" t="str">
        <f>'TE Formula'!C372</f>
        <v/>
      </c>
      <c r="AO372" s="13" t="str">
        <f>'OT Formula'!A372&amp;", "&amp;'OT Formula'!B372</f>
        <v>, </v>
      </c>
      <c r="AV372" s="13" t="str">
        <f>if('OT Formula'!N372 = 0, " ", 'OT Formula'!O372)</f>
        <v> </v>
      </c>
      <c r="AW372" s="13" t="str">
        <f>'OT Formula'!B372</f>
        <v/>
      </c>
      <c r="AX372" s="13" t="str">
        <f>'OT Formula'!C372</f>
        <v/>
      </c>
      <c r="AY372" s="15" t="str">
        <f>'IOL Formula'!A372&amp;", "&amp;'IOL Formula'!B372</f>
        <v>, </v>
      </c>
      <c r="BF372" s="13" t="str">
        <f>if('IOL Formula'!N372 = 0, " ", 'IOL Formula'!O372)</f>
        <v> </v>
      </c>
      <c r="BG372" s="13" t="str">
        <f>'IOL Formula'!B372</f>
        <v/>
      </c>
      <c r="BH372" s="13" t="str">
        <f>'IOL Formula'!C372</f>
        <v/>
      </c>
    </row>
    <row r="373">
      <c r="A373" s="13" t="str">
        <f>'QB Formula'!A373&amp;", "&amp;'QB Formula'!B373</f>
        <v>, </v>
      </c>
      <c r="H373" s="13" t="str">
        <f>if('QB Formula'!P373 = 0, " ", 'QB Formula'!P373)</f>
        <v> </v>
      </c>
      <c r="I373" s="13"/>
      <c r="J373" s="13" t="str">
        <f>'QB Formula'!C373</f>
        <v/>
      </c>
      <c r="K373" s="13" t="str">
        <f>'RB Formula'!A373&amp;", "&amp;'RB Formula'!B373</f>
        <v>, </v>
      </c>
      <c r="R373" s="14" t="str">
        <f>if('RB Formula'!R373 = 0, " ", 'RB Formula'!S373)</f>
        <v> </v>
      </c>
      <c r="S373" s="13" t="str">
        <f>'RB Formula'!B373</f>
        <v/>
      </c>
      <c r="T373" s="14" t="str">
        <f>if('RB Formula'!S373 = 0, " ", 'RB Formula'!T373)</f>
        <v> </v>
      </c>
      <c r="U373" s="13" t="str">
        <f>'WR Formula'!A373&amp;", "&amp;'WR Formula'!B373</f>
        <v>, </v>
      </c>
      <c r="AB373" s="13" t="str">
        <f>if('WR Formula'!N373 = 0, " ", 'WR Formula'!P373)</f>
        <v> </v>
      </c>
      <c r="AC373" s="13"/>
      <c r="AD373" s="13" t="str">
        <f>'WR Formula'!C373</f>
        <v/>
      </c>
      <c r="AE373" s="13" t="str">
        <f>'TE Formula'!A373&amp;", "&amp;'TE Formula'!B373</f>
        <v>, </v>
      </c>
      <c r="AL373" s="13" t="str">
        <f>if('TE Formula'!P373 = 0, " ", 'TE Formula'!R373)</f>
        <v> </v>
      </c>
      <c r="AM373" s="13"/>
      <c r="AN373" s="13" t="str">
        <f>'TE Formula'!C373</f>
        <v/>
      </c>
      <c r="AO373" s="13" t="str">
        <f>'OT Formula'!A373&amp;", "&amp;'OT Formula'!B373</f>
        <v>, </v>
      </c>
      <c r="AV373" s="13" t="str">
        <f>if('OT Formula'!N373 = 0, " ", 'OT Formula'!O373)</f>
        <v> </v>
      </c>
      <c r="AW373" s="13" t="str">
        <f>'OT Formula'!B373</f>
        <v/>
      </c>
      <c r="AX373" s="13" t="str">
        <f>'OT Formula'!C373</f>
        <v/>
      </c>
      <c r="AY373" s="15" t="str">
        <f>'IOL Formula'!A373&amp;", "&amp;'IOL Formula'!B373</f>
        <v>, </v>
      </c>
      <c r="BF373" s="13" t="str">
        <f>if('IOL Formula'!N373 = 0, " ", 'IOL Formula'!O373)</f>
        <v> </v>
      </c>
      <c r="BG373" s="13" t="str">
        <f>'IOL Formula'!B373</f>
        <v/>
      </c>
      <c r="BH373" s="13" t="str">
        <f>'IOL Formula'!C373</f>
        <v/>
      </c>
    </row>
    <row r="374">
      <c r="A374" s="13" t="str">
        <f>'QB Formula'!A374&amp;", "&amp;'QB Formula'!B374</f>
        <v>, </v>
      </c>
      <c r="H374" s="13" t="str">
        <f>if('QB Formula'!P374 = 0, " ", 'QB Formula'!P374)</f>
        <v> </v>
      </c>
      <c r="I374" s="13"/>
      <c r="J374" s="13" t="str">
        <f>'QB Formula'!C374</f>
        <v/>
      </c>
      <c r="K374" s="13" t="str">
        <f>'RB Formula'!A374&amp;", "&amp;'RB Formula'!B374</f>
        <v>, </v>
      </c>
      <c r="R374" s="14" t="str">
        <f>if('RB Formula'!R374 = 0, " ", 'RB Formula'!S374)</f>
        <v> </v>
      </c>
      <c r="S374" s="13" t="str">
        <f>'RB Formula'!B374</f>
        <v/>
      </c>
      <c r="T374" s="14" t="str">
        <f>if('RB Formula'!S374 = 0, " ", 'RB Formula'!T374)</f>
        <v> </v>
      </c>
      <c r="U374" s="13" t="str">
        <f>'WR Formula'!A374&amp;", "&amp;'WR Formula'!B374</f>
        <v>, </v>
      </c>
      <c r="AB374" s="13" t="str">
        <f>if('WR Formula'!N374 = 0, " ", 'WR Formula'!P374)</f>
        <v> </v>
      </c>
      <c r="AC374" s="13"/>
      <c r="AD374" s="13" t="str">
        <f>'WR Formula'!C374</f>
        <v/>
      </c>
      <c r="AE374" s="13" t="str">
        <f>'TE Formula'!A374&amp;", "&amp;'TE Formula'!B374</f>
        <v>, </v>
      </c>
      <c r="AL374" s="13" t="str">
        <f>if('TE Formula'!P374 = 0, " ", 'TE Formula'!R374)</f>
        <v> </v>
      </c>
      <c r="AM374" s="13"/>
      <c r="AN374" s="13" t="str">
        <f>'TE Formula'!C374</f>
        <v/>
      </c>
      <c r="AO374" s="13" t="str">
        <f>'OT Formula'!A374&amp;", "&amp;'OT Formula'!B374</f>
        <v>, </v>
      </c>
      <c r="AV374" s="13" t="str">
        <f>if('OT Formula'!N374 = 0, " ", 'OT Formula'!O374)</f>
        <v> </v>
      </c>
      <c r="AW374" s="13" t="str">
        <f>'OT Formula'!B374</f>
        <v/>
      </c>
      <c r="AX374" s="13" t="str">
        <f>'OT Formula'!C374</f>
        <v/>
      </c>
      <c r="AY374" s="15" t="str">
        <f>'IOL Formula'!A374&amp;", "&amp;'IOL Formula'!B374</f>
        <v>, </v>
      </c>
      <c r="BF374" s="13" t="str">
        <f>if('IOL Formula'!N374 = 0, " ", 'IOL Formula'!O374)</f>
        <v> </v>
      </c>
      <c r="BG374" s="13" t="str">
        <f>'IOL Formula'!B374</f>
        <v/>
      </c>
      <c r="BH374" s="13" t="str">
        <f>'IOL Formula'!C374</f>
        <v/>
      </c>
    </row>
    <row r="375">
      <c r="A375" s="13" t="str">
        <f>'QB Formula'!A375&amp;", "&amp;'QB Formula'!B375</f>
        <v>, </v>
      </c>
      <c r="H375" s="13" t="str">
        <f>if('QB Formula'!P375 = 0, " ", 'QB Formula'!P375)</f>
        <v> </v>
      </c>
      <c r="I375" s="13"/>
      <c r="J375" s="13" t="str">
        <f>'QB Formula'!C375</f>
        <v/>
      </c>
      <c r="K375" s="13" t="str">
        <f>'RB Formula'!A375&amp;", "&amp;'RB Formula'!B375</f>
        <v>, </v>
      </c>
      <c r="R375" s="14" t="str">
        <f>if('RB Formula'!R375 = 0, " ", 'RB Formula'!S375)</f>
        <v> </v>
      </c>
      <c r="S375" s="13" t="str">
        <f>'RB Formula'!B375</f>
        <v/>
      </c>
      <c r="T375" s="14" t="str">
        <f>if('RB Formula'!S375 = 0, " ", 'RB Formula'!T375)</f>
        <v> </v>
      </c>
      <c r="U375" s="13" t="str">
        <f>'WR Formula'!A375&amp;", "&amp;'WR Formula'!B375</f>
        <v>, </v>
      </c>
      <c r="AB375" s="13" t="str">
        <f>if('WR Formula'!N375 = 0, " ", 'WR Formula'!P375)</f>
        <v> </v>
      </c>
      <c r="AC375" s="13"/>
      <c r="AD375" s="13" t="str">
        <f>'WR Formula'!C375</f>
        <v/>
      </c>
      <c r="AE375" s="13" t="str">
        <f>'TE Formula'!A375&amp;", "&amp;'TE Formula'!B375</f>
        <v>, </v>
      </c>
      <c r="AL375" s="13" t="str">
        <f>if('TE Formula'!P375 = 0, " ", 'TE Formula'!R375)</f>
        <v> </v>
      </c>
      <c r="AM375" s="13"/>
      <c r="AN375" s="13" t="str">
        <f>'TE Formula'!C375</f>
        <v/>
      </c>
      <c r="AO375" s="13" t="str">
        <f>'OT Formula'!A375&amp;", "&amp;'OT Formula'!B375</f>
        <v>, </v>
      </c>
      <c r="AV375" s="13" t="str">
        <f>if('OT Formula'!N375 = 0, " ", 'OT Formula'!O375)</f>
        <v> </v>
      </c>
      <c r="AW375" s="13" t="str">
        <f>'OT Formula'!B375</f>
        <v/>
      </c>
      <c r="AX375" s="13" t="str">
        <f>'OT Formula'!C375</f>
        <v/>
      </c>
      <c r="AY375" s="15" t="str">
        <f>'IOL Formula'!A375&amp;", "&amp;'IOL Formula'!B375</f>
        <v>, </v>
      </c>
      <c r="BF375" s="13" t="str">
        <f>if('IOL Formula'!N375 = 0, " ", 'IOL Formula'!O375)</f>
        <v> </v>
      </c>
      <c r="BG375" s="13" t="str">
        <f>'IOL Formula'!B375</f>
        <v/>
      </c>
      <c r="BH375" s="13" t="str">
        <f>'IOL Formula'!C375</f>
        <v/>
      </c>
    </row>
    <row r="376">
      <c r="A376" s="13" t="str">
        <f>'QB Formula'!A376&amp;", "&amp;'QB Formula'!B376</f>
        <v>, </v>
      </c>
      <c r="H376" s="13" t="str">
        <f>if('QB Formula'!P376 = 0, " ", 'QB Formula'!P376)</f>
        <v> </v>
      </c>
      <c r="I376" s="13"/>
      <c r="J376" s="13" t="str">
        <f>'QB Formula'!C376</f>
        <v/>
      </c>
      <c r="K376" s="13" t="str">
        <f>'RB Formula'!A376&amp;", "&amp;'RB Formula'!B376</f>
        <v>, </v>
      </c>
      <c r="R376" s="14" t="str">
        <f>if('RB Formula'!R376 = 0, " ", 'RB Formula'!S376)</f>
        <v> </v>
      </c>
      <c r="S376" s="13" t="str">
        <f>'RB Formula'!B376</f>
        <v/>
      </c>
      <c r="T376" s="14" t="str">
        <f>if('RB Formula'!S376 = 0, " ", 'RB Formula'!T376)</f>
        <v> </v>
      </c>
      <c r="U376" s="13" t="str">
        <f>'WR Formula'!A376&amp;", "&amp;'WR Formula'!B376</f>
        <v>, </v>
      </c>
      <c r="AB376" s="13" t="str">
        <f>if('WR Formula'!N376 = 0, " ", 'WR Formula'!P376)</f>
        <v> </v>
      </c>
      <c r="AC376" s="13"/>
      <c r="AD376" s="13" t="str">
        <f>'WR Formula'!C376</f>
        <v/>
      </c>
      <c r="AE376" s="13" t="str">
        <f>'TE Formula'!A376&amp;", "&amp;'TE Formula'!B376</f>
        <v>, </v>
      </c>
      <c r="AL376" s="13" t="str">
        <f>if('TE Formula'!P376 = 0, " ", 'TE Formula'!R376)</f>
        <v> </v>
      </c>
      <c r="AM376" s="13"/>
      <c r="AN376" s="13" t="str">
        <f>'TE Formula'!C376</f>
        <v/>
      </c>
      <c r="AO376" s="13" t="str">
        <f>'OT Formula'!A376&amp;", "&amp;'OT Formula'!B376</f>
        <v>, </v>
      </c>
      <c r="AV376" s="13" t="str">
        <f>if('OT Formula'!N376 = 0, " ", 'OT Formula'!O376)</f>
        <v> </v>
      </c>
      <c r="AW376" s="13" t="str">
        <f>'OT Formula'!B376</f>
        <v/>
      </c>
      <c r="AX376" s="13" t="str">
        <f>'OT Formula'!C376</f>
        <v/>
      </c>
      <c r="AY376" s="15" t="str">
        <f>'IOL Formula'!A376&amp;", "&amp;'IOL Formula'!B376</f>
        <v>, </v>
      </c>
      <c r="BF376" s="13" t="str">
        <f>if('IOL Formula'!N376 = 0, " ", 'IOL Formula'!O376)</f>
        <v> </v>
      </c>
      <c r="BG376" s="13" t="str">
        <f>'IOL Formula'!B376</f>
        <v/>
      </c>
      <c r="BH376" s="13" t="str">
        <f>'IOL Formula'!C376</f>
        <v/>
      </c>
    </row>
    <row r="377">
      <c r="A377" s="13" t="str">
        <f>'QB Formula'!A377&amp;", "&amp;'QB Formula'!B377</f>
        <v>, </v>
      </c>
      <c r="H377" s="13" t="str">
        <f>if('QB Formula'!P377 = 0, " ", 'QB Formula'!P377)</f>
        <v> </v>
      </c>
      <c r="I377" s="13"/>
      <c r="J377" s="13" t="str">
        <f>'QB Formula'!C377</f>
        <v/>
      </c>
      <c r="K377" s="13" t="str">
        <f>'RB Formula'!A377&amp;", "&amp;'RB Formula'!B377</f>
        <v>, </v>
      </c>
      <c r="R377" s="14" t="str">
        <f>if('RB Formula'!R377 = 0, " ", 'RB Formula'!S377)</f>
        <v> </v>
      </c>
      <c r="S377" s="13" t="str">
        <f>'RB Formula'!B377</f>
        <v/>
      </c>
      <c r="T377" s="14" t="str">
        <f>if('RB Formula'!S377 = 0, " ", 'RB Formula'!T377)</f>
        <v> </v>
      </c>
      <c r="U377" s="13" t="str">
        <f>'WR Formula'!A377&amp;", "&amp;'WR Formula'!B377</f>
        <v>, </v>
      </c>
      <c r="AB377" s="13" t="str">
        <f>if('WR Formula'!N377 = 0, " ", 'WR Formula'!P377)</f>
        <v> </v>
      </c>
      <c r="AC377" s="13"/>
      <c r="AD377" s="13" t="str">
        <f>'WR Formula'!C377</f>
        <v/>
      </c>
      <c r="AE377" s="13" t="str">
        <f>'TE Formula'!A377&amp;", "&amp;'TE Formula'!B377</f>
        <v>, </v>
      </c>
      <c r="AL377" s="13" t="str">
        <f>if('TE Formula'!P377 = 0, " ", 'TE Formula'!R377)</f>
        <v> </v>
      </c>
      <c r="AM377" s="13"/>
      <c r="AN377" s="13" t="str">
        <f>'TE Formula'!C377</f>
        <v/>
      </c>
      <c r="AO377" s="13" t="str">
        <f>'OT Formula'!A377&amp;", "&amp;'OT Formula'!B377</f>
        <v>, </v>
      </c>
      <c r="AV377" s="13" t="str">
        <f>if('OT Formula'!N377 = 0, " ", 'OT Formula'!O377)</f>
        <v> </v>
      </c>
      <c r="AW377" s="13" t="str">
        <f>'OT Formula'!B377</f>
        <v/>
      </c>
      <c r="AX377" s="13" t="str">
        <f>'OT Formula'!C377</f>
        <v/>
      </c>
      <c r="AY377" s="15" t="str">
        <f>'IOL Formula'!A377&amp;", "&amp;'IOL Formula'!B377</f>
        <v>, </v>
      </c>
      <c r="BF377" s="13" t="str">
        <f>if('IOL Formula'!N377 = 0, " ", 'IOL Formula'!O377)</f>
        <v> </v>
      </c>
      <c r="BG377" s="13" t="str">
        <f>'IOL Formula'!B377</f>
        <v/>
      </c>
      <c r="BH377" s="13" t="str">
        <f>'IOL Formula'!C377</f>
        <v/>
      </c>
    </row>
    <row r="378">
      <c r="A378" s="13" t="str">
        <f>'QB Formula'!A378&amp;", "&amp;'QB Formula'!B378</f>
        <v>, </v>
      </c>
      <c r="H378" s="13" t="str">
        <f>if('QB Formula'!P378 = 0, " ", 'QB Formula'!P378)</f>
        <v> </v>
      </c>
      <c r="I378" s="13"/>
      <c r="J378" s="13" t="str">
        <f>'QB Formula'!C378</f>
        <v/>
      </c>
      <c r="K378" s="13" t="str">
        <f>'RB Formula'!A378&amp;", "&amp;'RB Formula'!B378</f>
        <v>, </v>
      </c>
      <c r="R378" s="14" t="str">
        <f>if('RB Formula'!R378 = 0, " ", 'RB Formula'!S378)</f>
        <v> </v>
      </c>
      <c r="S378" s="13" t="str">
        <f>'RB Formula'!B378</f>
        <v/>
      </c>
      <c r="T378" s="14" t="str">
        <f>if('RB Formula'!S378 = 0, " ", 'RB Formula'!T378)</f>
        <v> </v>
      </c>
      <c r="U378" s="13" t="str">
        <f>'WR Formula'!A378&amp;", "&amp;'WR Formula'!B378</f>
        <v>, </v>
      </c>
      <c r="AB378" s="13" t="str">
        <f>if('WR Formula'!N378 = 0, " ", 'WR Formula'!P378)</f>
        <v> </v>
      </c>
      <c r="AC378" s="13"/>
      <c r="AD378" s="13" t="str">
        <f>'WR Formula'!C378</f>
        <v/>
      </c>
      <c r="AE378" s="13" t="str">
        <f>'TE Formula'!A378&amp;", "&amp;'TE Formula'!B378</f>
        <v>, </v>
      </c>
      <c r="AL378" s="13" t="str">
        <f>if('TE Formula'!P378 = 0, " ", 'TE Formula'!R378)</f>
        <v> </v>
      </c>
      <c r="AM378" s="13"/>
      <c r="AN378" s="13" t="str">
        <f>'TE Formula'!C378</f>
        <v/>
      </c>
      <c r="AO378" s="13" t="str">
        <f>'OT Formula'!A378&amp;", "&amp;'OT Formula'!B378</f>
        <v>, </v>
      </c>
      <c r="AV378" s="13" t="str">
        <f>if('OT Formula'!N378 = 0, " ", 'OT Formula'!O378)</f>
        <v> </v>
      </c>
      <c r="AW378" s="13" t="str">
        <f>'OT Formula'!B378</f>
        <v/>
      </c>
      <c r="AX378" s="13" t="str">
        <f>'OT Formula'!C378</f>
        <v/>
      </c>
      <c r="AY378" s="15" t="str">
        <f>'IOL Formula'!A378&amp;", "&amp;'IOL Formula'!B378</f>
        <v>, </v>
      </c>
      <c r="BF378" s="13" t="str">
        <f>if('IOL Formula'!N378 = 0, " ", 'IOL Formula'!O378)</f>
        <v> </v>
      </c>
      <c r="BG378" s="13" t="str">
        <f>'IOL Formula'!B378</f>
        <v/>
      </c>
      <c r="BH378" s="13" t="str">
        <f>'IOL Formula'!C378</f>
        <v/>
      </c>
    </row>
    <row r="379">
      <c r="A379" s="13" t="str">
        <f>'QB Formula'!A379&amp;", "&amp;'QB Formula'!B379</f>
        <v>, </v>
      </c>
      <c r="H379" s="13" t="str">
        <f>if('QB Formula'!P379 = 0, " ", 'QB Formula'!P379)</f>
        <v> </v>
      </c>
      <c r="I379" s="13"/>
      <c r="J379" s="13" t="str">
        <f>'QB Formula'!C379</f>
        <v/>
      </c>
      <c r="K379" s="13" t="str">
        <f>'RB Formula'!A379&amp;", "&amp;'RB Formula'!B379</f>
        <v>, </v>
      </c>
      <c r="R379" s="14" t="str">
        <f>if('RB Formula'!R379 = 0, " ", 'RB Formula'!S379)</f>
        <v> </v>
      </c>
      <c r="S379" s="13" t="str">
        <f>'RB Formula'!B379</f>
        <v/>
      </c>
      <c r="T379" s="14" t="str">
        <f>if('RB Formula'!S379 = 0, " ", 'RB Formula'!T379)</f>
        <v> </v>
      </c>
      <c r="U379" s="13" t="str">
        <f>'WR Formula'!A379&amp;", "&amp;'WR Formula'!B379</f>
        <v>, </v>
      </c>
      <c r="AB379" s="13" t="str">
        <f>if('WR Formula'!N379 = 0, " ", 'WR Formula'!P379)</f>
        <v> </v>
      </c>
      <c r="AC379" s="13"/>
      <c r="AD379" s="13" t="str">
        <f>'WR Formula'!C379</f>
        <v/>
      </c>
      <c r="AE379" s="13" t="str">
        <f>'TE Formula'!A379&amp;", "&amp;'TE Formula'!B379</f>
        <v>, </v>
      </c>
      <c r="AL379" s="13" t="str">
        <f>if('TE Formula'!P379 = 0, " ", 'TE Formula'!R379)</f>
        <v> </v>
      </c>
      <c r="AM379" s="13"/>
      <c r="AN379" s="13" t="str">
        <f>'TE Formula'!C379</f>
        <v/>
      </c>
      <c r="AO379" s="13" t="str">
        <f>'OT Formula'!A379&amp;", "&amp;'OT Formula'!B379</f>
        <v>, </v>
      </c>
      <c r="AV379" s="13" t="str">
        <f>if('OT Formula'!N379 = 0, " ", 'OT Formula'!O379)</f>
        <v> </v>
      </c>
      <c r="AW379" s="13" t="str">
        <f>'OT Formula'!B379</f>
        <v/>
      </c>
      <c r="AX379" s="13" t="str">
        <f>'OT Formula'!C379</f>
        <v/>
      </c>
      <c r="AY379" s="15" t="str">
        <f>'IOL Formula'!A379&amp;", "&amp;'IOL Formula'!B379</f>
        <v>, </v>
      </c>
      <c r="BF379" s="13" t="str">
        <f>if('IOL Formula'!N379 = 0, " ", 'IOL Formula'!O379)</f>
        <v> </v>
      </c>
      <c r="BG379" s="13" t="str">
        <f>'IOL Formula'!B379</f>
        <v/>
      </c>
      <c r="BH379" s="13" t="str">
        <f>'IOL Formula'!C379</f>
        <v/>
      </c>
    </row>
    <row r="380">
      <c r="A380" s="13" t="str">
        <f>'QB Formula'!A380&amp;", "&amp;'QB Formula'!B380</f>
        <v>, </v>
      </c>
      <c r="H380" s="13" t="str">
        <f>if('QB Formula'!P380 = 0, " ", 'QB Formula'!P380)</f>
        <v> </v>
      </c>
      <c r="I380" s="13"/>
      <c r="J380" s="13" t="str">
        <f>'QB Formula'!C380</f>
        <v/>
      </c>
      <c r="K380" s="13" t="str">
        <f>'RB Formula'!A380&amp;", "&amp;'RB Formula'!B380</f>
        <v>, </v>
      </c>
      <c r="R380" s="14" t="str">
        <f>if('RB Formula'!R380 = 0, " ", 'RB Formula'!S380)</f>
        <v> </v>
      </c>
      <c r="S380" s="13" t="str">
        <f>'RB Formula'!B380</f>
        <v/>
      </c>
      <c r="T380" s="14" t="str">
        <f>if('RB Formula'!S380 = 0, " ", 'RB Formula'!T380)</f>
        <v> </v>
      </c>
      <c r="U380" s="13" t="str">
        <f>'WR Formula'!A380&amp;", "&amp;'WR Formula'!B380</f>
        <v>, </v>
      </c>
      <c r="AB380" s="13" t="str">
        <f>if('WR Formula'!N380 = 0, " ", 'WR Formula'!P380)</f>
        <v> </v>
      </c>
      <c r="AC380" s="13"/>
      <c r="AD380" s="13" t="str">
        <f>'WR Formula'!C380</f>
        <v/>
      </c>
      <c r="AE380" s="13" t="str">
        <f>'TE Formula'!A380&amp;", "&amp;'TE Formula'!B380</f>
        <v>, </v>
      </c>
      <c r="AL380" s="13" t="str">
        <f>if('TE Formula'!P380 = 0, " ", 'TE Formula'!R380)</f>
        <v> </v>
      </c>
      <c r="AM380" s="13"/>
      <c r="AN380" s="13" t="str">
        <f>'TE Formula'!C380</f>
        <v/>
      </c>
      <c r="AO380" s="13" t="str">
        <f>'OT Formula'!A380&amp;", "&amp;'OT Formula'!B380</f>
        <v>, </v>
      </c>
      <c r="AV380" s="13" t="str">
        <f>if('OT Formula'!N380 = 0, " ", 'OT Formula'!O380)</f>
        <v> </v>
      </c>
      <c r="AW380" s="13" t="str">
        <f>'OT Formula'!B380</f>
        <v/>
      </c>
      <c r="AX380" s="13" t="str">
        <f>'OT Formula'!C380</f>
        <v/>
      </c>
      <c r="AY380" s="15" t="str">
        <f>'IOL Formula'!A380&amp;", "&amp;'IOL Formula'!B380</f>
        <v>, </v>
      </c>
      <c r="BF380" s="13" t="str">
        <f>if('IOL Formula'!N380 = 0, " ", 'IOL Formula'!O380)</f>
        <v> </v>
      </c>
      <c r="BG380" s="13" t="str">
        <f>'IOL Formula'!B380</f>
        <v/>
      </c>
      <c r="BH380" s="13" t="str">
        <f>'IOL Formula'!C380</f>
        <v/>
      </c>
    </row>
    <row r="381">
      <c r="A381" s="13" t="str">
        <f>'QB Formula'!A381&amp;", "&amp;'QB Formula'!B381</f>
        <v>, </v>
      </c>
      <c r="H381" s="13" t="str">
        <f>if('QB Formula'!P381 = 0, " ", 'QB Formula'!P381)</f>
        <v> </v>
      </c>
      <c r="I381" s="13"/>
      <c r="J381" s="13" t="str">
        <f>'QB Formula'!C381</f>
        <v/>
      </c>
      <c r="K381" s="13" t="str">
        <f>'RB Formula'!A381&amp;", "&amp;'RB Formula'!B381</f>
        <v>, </v>
      </c>
      <c r="R381" s="14" t="str">
        <f>if('RB Formula'!R381 = 0, " ", 'RB Formula'!S381)</f>
        <v> </v>
      </c>
      <c r="S381" s="13" t="str">
        <f>'RB Formula'!B381</f>
        <v/>
      </c>
      <c r="T381" s="14" t="str">
        <f>if('RB Formula'!S381 = 0, " ", 'RB Formula'!T381)</f>
        <v> </v>
      </c>
      <c r="U381" s="13" t="str">
        <f>'WR Formula'!A381&amp;", "&amp;'WR Formula'!B381</f>
        <v>, </v>
      </c>
      <c r="AB381" s="13" t="str">
        <f>if('WR Formula'!N381 = 0, " ", 'WR Formula'!P381)</f>
        <v> </v>
      </c>
      <c r="AC381" s="13"/>
      <c r="AD381" s="13" t="str">
        <f>'WR Formula'!C381</f>
        <v/>
      </c>
      <c r="AE381" s="13" t="str">
        <f>'TE Formula'!A381&amp;", "&amp;'TE Formula'!B381</f>
        <v>, </v>
      </c>
      <c r="AL381" s="13" t="str">
        <f>if('TE Formula'!P381 = 0, " ", 'TE Formula'!R381)</f>
        <v> </v>
      </c>
      <c r="AM381" s="13"/>
      <c r="AN381" s="13" t="str">
        <f>'TE Formula'!C381</f>
        <v/>
      </c>
      <c r="AO381" s="13" t="str">
        <f>'OT Formula'!A381&amp;", "&amp;'OT Formula'!B381</f>
        <v>, </v>
      </c>
      <c r="AV381" s="13" t="str">
        <f>if('OT Formula'!N381 = 0, " ", 'OT Formula'!O381)</f>
        <v> </v>
      </c>
      <c r="AW381" s="13" t="str">
        <f>'OT Formula'!B381</f>
        <v/>
      </c>
      <c r="AX381" s="13" t="str">
        <f>'OT Formula'!C381</f>
        <v/>
      </c>
      <c r="AY381" s="15" t="str">
        <f>'IOL Formula'!A381&amp;", "&amp;'IOL Formula'!B381</f>
        <v>, </v>
      </c>
      <c r="BF381" s="13" t="str">
        <f>if('IOL Formula'!N381 = 0, " ", 'IOL Formula'!O381)</f>
        <v> </v>
      </c>
      <c r="BG381" s="13" t="str">
        <f>'IOL Formula'!B381</f>
        <v/>
      </c>
      <c r="BH381" s="13" t="str">
        <f>'IOL Formula'!C381</f>
        <v/>
      </c>
    </row>
    <row r="382">
      <c r="A382" s="13" t="str">
        <f>'QB Formula'!A382&amp;", "&amp;'QB Formula'!B382</f>
        <v>, </v>
      </c>
      <c r="H382" s="13" t="str">
        <f>if('QB Formula'!P382 = 0, " ", 'QB Formula'!P382)</f>
        <v> </v>
      </c>
      <c r="I382" s="13"/>
      <c r="J382" s="13" t="str">
        <f>'QB Formula'!C382</f>
        <v/>
      </c>
      <c r="K382" s="13" t="str">
        <f>'RB Formula'!A382&amp;", "&amp;'RB Formula'!B382</f>
        <v>, </v>
      </c>
      <c r="R382" s="14" t="str">
        <f>if('RB Formula'!R382 = 0, " ", 'RB Formula'!S382)</f>
        <v> </v>
      </c>
      <c r="S382" s="13" t="str">
        <f>'RB Formula'!B382</f>
        <v/>
      </c>
      <c r="T382" s="14" t="str">
        <f>if('RB Formula'!S382 = 0, " ", 'RB Formula'!T382)</f>
        <v> </v>
      </c>
      <c r="U382" s="13" t="str">
        <f>'WR Formula'!A382&amp;", "&amp;'WR Formula'!B382</f>
        <v>, </v>
      </c>
      <c r="AB382" s="13" t="str">
        <f>if('WR Formula'!N382 = 0, " ", 'WR Formula'!P382)</f>
        <v> </v>
      </c>
      <c r="AC382" s="13"/>
      <c r="AD382" s="13" t="str">
        <f>'WR Formula'!C382</f>
        <v/>
      </c>
      <c r="AE382" s="13" t="str">
        <f>'TE Formula'!A382&amp;", "&amp;'TE Formula'!B382</f>
        <v>, </v>
      </c>
      <c r="AL382" s="13" t="str">
        <f>if('TE Formula'!P382 = 0, " ", 'TE Formula'!R382)</f>
        <v> </v>
      </c>
      <c r="AM382" s="13"/>
      <c r="AN382" s="13" t="str">
        <f>'TE Formula'!C382</f>
        <v/>
      </c>
      <c r="AO382" s="13" t="str">
        <f>'OT Formula'!A382&amp;", "&amp;'OT Formula'!B382</f>
        <v>, </v>
      </c>
      <c r="AV382" s="13" t="str">
        <f>if('OT Formula'!N382 = 0, " ", 'OT Formula'!O382)</f>
        <v> </v>
      </c>
      <c r="AW382" s="13" t="str">
        <f>'OT Formula'!B382</f>
        <v/>
      </c>
      <c r="AX382" s="13" t="str">
        <f>'OT Formula'!C382</f>
        <v/>
      </c>
      <c r="AY382" s="15" t="str">
        <f>'IOL Formula'!A382&amp;", "&amp;'IOL Formula'!B382</f>
        <v>, </v>
      </c>
      <c r="BF382" s="13" t="str">
        <f>if('IOL Formula'!N382 = 0, " ", 'IOL Formula'!O382)</f>
        <v> </v>
      </c>
      <c r="BG382" s="13" t="str">
        <f>'IOL Formula'!B382</f>
        <v/>
      </c>
      <c r="BH382" s="13" t="str">
        <f>'IOL Formula'!C382</f>
        <v/>
      </c>
    </row>
    <row r="383">
      <c r="A383" s="13" t="str">
        <f>'QB Formula'!A383&amp;", "&amp;'QB Formula'!B383</f>
        <v>, </v>
      </c>
      <c r="H383" s="13" t="str">
        <f>if('QB Formula'!P383 = 0, " ", 'QB Formula'!P383)</f>
        <v> </v>
      </c>
      <c r="I383" s="13"/>
      <c r="J383" s="13" t="str">
        <f>'QB Formula'!C383</f>
        <v/>
      </c>
      <c r="K383" s="13" t="str">
        <f>'RB Formula'!A383&amp;", "&amp;'RB Formula'!B383</f>
        <v>, </v>
      </c>
      <c r="R383" s="14" t="str">
        <f>if('RB Formula'!R383 = 0, " ", 'RB Formula'!S383)</f>
        <v> </v>
      </c>
      <c r="S383" s="13" t="str">
        <f>'RB Formula'!B383</f>
        <v/>
      </c>
      <c r="T383" s="14" t="str">
        <f>if('RB Formula'!S383 = 0, " ", 'RB Formula'!T383)</f>
        <v> </v>
      </c>
      <c r="U383" s="13" t="str">
        <f>'WR Formula'!A383&amp;", "&amp;'WR Formula'!B383</f>
        <v>, </v>
      </c>
      <c r="AB383" s="13" t="str">
        <f>if('WR Formula'!N383 = 0, " ", 'WR Formula'!P383)</f>
        <v> </v>
      </c>
      <c r="AC383" s="13"/>
      <c r="AD383" s="13" t="str">
        <f>'WR Formula'!C383</f>
        <v/>
      </c>
      <c r="AE383" s="13" t="str">
        <f>'TE Formula'!A383&amp;", "&amp;'TE Formula'!B383</f>
        <v>, </v>
      </c>
      <c r="AL383" s="13" t="str">
        <f>if('TE Formula'!P383 = 0, " ", 'TE Formula'!R383)</f>
        <v> </v>
      </c>
      <c r="AM383" s="13"/>
      <c r="AN383" s="13" t="str">
        <f>'TE Formula'!C383</f>
        <v/>
      </c>
      <c r="AO383" s="13" t="str">
        <f>'OT Formula'!A383&amp;", "&amp;'OT Formula'!B383</f>
        <v>, </v>
      </c>
      <c r="AV383" s="13" t="str">
        <f>if('OT Formula'!N383 = 0, " ", 'OT Formula'!O383)</f>
        <v> </v>
      </c>
      <c r="AW383" s="13" t="str">
        <f>'OT Formula'!B383</f>
        <v/>
      </c>
      <c r="AX383" s="13" t="str">
        <f>'OT Formula'!C383</f>
        <v/>
      </c>
      <c r="AY383" s="15" t="str">
        <f>'IOL Formula'!A383&amp;", "&amp;'IOL Formula'!B383</f>
        <v>, </v>
      </c>
      <c r="BF383" s="13" t="str">
        <f>if('IOL Formula'!N383 = 0, " ", 'IOL Formula'!O383)</f>
        <v> </v>
      </c>
      <c r="BG383" s="13" t="str">
        <f>'IOL Formula'!B383</f>
        <v/>
      </c>
      <c r="BH383" s="13" t="str">
        <f>'IOL Formula'!C383</f>
        <v/>
      </c>
    </row>
    <row r="384">
      <c r="A384" s="13" t="str">
        <f>'QB Formula'!A384&amp;", "&amp;'QB Formula'!B384</f>
        <v>, </v>
      </c>
      <c r="H384" s="13" t="str">
        <f>if('QB Formula'!P384 = 0, " ", 'QB Formula'!P384)</f>
        <v> </v>
      </c>
      <c r="I384" s="13"/>
      <c r="J384" s="13" t="str">
        <f>'QB Formula'!C384</f>
        <v/>
      </c>
      <c r="K384" s="13" t="str">
        <f>'RB Formula'!A384&amp;", "&amp;'RB Formula'!B384</f>
        <v>, </v>
      </c>
      <c r="R384" s="14" t="str">
        <f>if('RB Formula'!R384 = 0, " ", 'RB Formula'!S384)</f>
        <v> </v>
      </c>
      <c r="S384" s="13" t="str">
        <f>'RB Formula'!B384</f>
        <v/>
      </c>
      <c r="T384" s="14" t="str">
        <f>if('RB Formula'!S384 = 0, " ", 'RB Formula'!T384)</f>
        <v> </v>
      </c>
      <c r="U384" s="13" t="str">
        <f>'WR Formula'!A384&amp;", "&amp;'WR Formula'!B384</f>
        <v>, </v>
      </c>
      <c r="AB384" s="13" t="str">
        <f>if('WR Formula'!N384 = 0, " ", 'WR Formula'!P384)</f>
        <v> </v>
      </c>
      <c r="AC384" s="13"/>
      <c r="AD384" s="13" t="str">
        <f>'WR Formula'!C384</f>
        <v/>
      </c>
      <c r="AE384" s="13" t="str">
        <f>'TE Formula'!A384&amp;", "&amp;'TE Formula'!B384</f>
        <v>, </v>
      </c>
      <c r="AL384" s="13" t="str">
        <f>if('TE Formula'!P384 = 0, " ", 'TE Formula'!R384)</f>
        <v> </v>
      </c>
      <c r="AM384" s="13"/>
      <c r="AN384" s="13" t="str">
        <f>'TE Formula'!C384</f>
        <v/>
      </c>
      <c r="AO384" s="13" t="str">
        <f>'OT Formula'!A384&amp;", "&amp;'OT Formula'!B384</f>
        <v>, </v>
      </c>
      <c r="AV384" s="13" t="str">
        <f>if('OT Formula'!N384 = 0, " ", 'OT Formula'!O384)</f>
        <v> </v>
      </c>
      <c r="AW384" s="13" t="str">
        <f>'OT Formula'!B384</f>
        <v/>
      </c>
      <c r="AX384" s="13" t="str">
        <f>'OT Formula'!C384</f>
        <v/>
      </c>
      <c r="AY384" s="15" t="str">
        <f>'IOL Formula'!A384&amp;", "&amp;'IOL Formula'!B384</f>
        <v>, </v>
      </c>
      <c r="BF384" s="13" t="str">
        <f>if('IOL Formula'!N384 = 0, " ", 'IOL Formula'!O384)</f>
        <v> </v>
      </c>
      <c r="BG384" s="13" t="str">
        <f>'IOL Formula'!B384</f>
        <v/>
      </c>
      <c r="BH384" s="13" t="str">
        <f>'IOL Formula'!C384</f>
        <v/>
      </c>
    </row>
    <row r="385">
      <c r="A385" s="13" t="str">
        <f>'QB Formula'!A385&amp;", "&amp;'QB Formula'!B385</f>
        <v>, </v>
      </c>
      <c r="H385" s="13" t="str">
        <f>if('QB Formula'!P385 = 0, " ", 'QB Formula'!P385)</f>
        <v> </v>
      </c>
      <c r="I385" s="13"/>
      <c r="J385" s="13" t="str">
        <f>'QB Formula'!C385</f>
        <v/>
      </c>
      <c r="K385" s="13" t="str">
        <f>'RB Formula'!A385&amp;", "&amp;'RB Formula'!B385</f>
        <v>, </v>
      </c>
      <c r="R385" s="14" t="str">
        <f>if('RB Formula'!R385 = 0, " ", 'RB Formula'!S385)</f>
        <v> </v>
      </c>
      <c r="S385" s="13" t="str">
        <f>'RB Formula'!B385</f>
        <v/>
      </c>
      <c r="T385" s="14" t="str">
        <f>if('RB Formula'!S385 = 0, " ", 'RB Formula'!T385)</f>
        <v> </v>
      </c>
      <c r="U385" s="13" t="str">
        <f>'WR Formula'!A385&amp;", "&amp;'WR Formula'!B385</f>
        <v>, </v>
      </c>
      <c r="AB385" s="13" t="str">
        <f>if('WR Formula'!N385 = 0, " ", 'WR Formula'!P385)</f>
        <v> </v>
      </c>
      <c r="AC385" s="13"/>
      <c r="AD385" s="13" t="str">
        <f>'WR Formula'!C385</f>
        <v/>
      </c>
      <c r="AE385" s="13" t="str">
        <f>'TE Formula'!A385&amp;", "&amp;'TE Formula'!B385</f>
        <v>, </v>
      </c>
      <c r="AL385" s="13" t="str">
        <f>if('TE Formula'!P385 = 0, " ", 'TE Formula'!R385)</f>
        <v> </v>
      </c>
      <c r="AM385" s="13"/>
      <c r="AN385" s="13" t="str">
        <f>'TE Formula'!C385</f>
        <v/>
      </c>
      <c r="AO385" s="13" t="str">
        <f>'OT Formula'!A385&amp;", "&amp;'OT Formula'!B385</f>
        <v>, </v>
      </c>
      <c r="AV385" s="13" t="str">
        <f>if('OT Formula'!N385 = 0, " ", 'OT Formula'!O385)</f>
        <v> </v>
      </c>
      <c r="AW385" s="13" t="str">
        <f>'OT Formula'!B385</f>
        <v/>
      </c>
      <c r="AX385" s="13" t="str">
        <f>'OT Formula'!C385</f>
        <v/>
      </c>
      <c r="AY385" s="15" t="str">
        <f>'IOL Formula'!A385&amp;", "&amp;'IOL Formula'!B385</f>
        <v>, </v>
      </c>
      <c r="BF385" s="13" t="str">
        <f>if('IOL Formula'!N385 = 0, " ", 'IOL Formula'!O385)</f>
        <v> </v>
      </c>
      <c r="BG385" s="13" t="str">
        <f>'IOL Formula'!B385</f>
        <v/>
      </c>
      <c r="BH385" s="13" t="str">
        <f>'IOL Formula'!C385</f>
        <v/>
      </c>
    </row>
    <row r="386">
      <c r="A386" s="13" t="str">
        <f>'QB Formula'!A386&amp;", "&amp;'QB Formula'!B386</f>
        <v>, </v>
      </c>
      <c r="H386" s="13" t="str">
        <f>if('QB Formula'!P386 = 0, " ", 'QB Formula'!P386)</f>
        <v> </v>
      </c>
      <c r="I386" s="13"/>
      <c r="J386" s="13" t="str">
        <f>'QB Formula'!C386</f>
        <v/>
      </c>
      <c r="K386" s="13" t="str">
        <f>'RB Formula'!A386&amp;", "&amp;'RB Formula'!B386</f>
        <v>, </v>
      </c>
      <c r="R386" s="14" t="str">
        <f>if('RB Formula'!R386 = 0, " ", 'RB Formula'!S386)</f>
        <v> </v>
      </c>
      <c r="S386" s="13" t="str">
        <f>'RB Formula'!B386</f>
        <v/>
      </c>
      <c r="T386" s="14" t="str">
        <f>if('RB Formula'!S386 = 0, " ", 'RB Formula'!T386)</f>
        <v> </v>
      </c>
      <c r="U386" s="13" t="str">
        <f>'WR Formula'!A386&amp;", "&amp;'WR Formula'!B386</f>
        <v>, </v>
      </c>
      <c r="AB386" s="13" t="str">
        <f>if('WR Formula'!N386 = 0, " ", 'WR Formula'!P386)</f>
        <v> </v>
      </c>
      <c r="AC386" s="13"/>
      <c r="AD386" s="13" t="str">
        <f>'WR Formula'!C386</f>
        <v/>
      </c>
      <c r="AE386" s="13" t="str">
        <f>'TE Formula'!A386&amp;", "&amp;'TE Formula'!B386</f>
        <v>, </v>
      </c>
      <c r="AL386" s="13" t="str">
        <f>if('TE Formula'!P386 = 0, " ", 'TE Formula'!R386)</f>
        <v> </v>
      </c>
      <c r="AM386" s="13"/>
      <c r="AN386" s="13" t="str">
        <f>'TE Formula'!C386</f>
        <v/>
      </c>
      <c r="AO386" s="13" t="str">
        <f>'OT Formula'!A386&amp;", "&amp;'OT Formula'!B386</f>
        <v>, </v>
      </c>
      <c r="AV386" s="13" t="str">
        <f>if('OT Formula'!N386 = 0, " ", 'OT Formula'!O386)</f>
        <v> </v>
      </c>
      <c r="AW386" s="13" t="str">
        <f>'OT Formula'!B386</f>
        <v/>
      </c>
      <c r="AX386" s="13" t="str">
        <f>'OT Formula'!C386</f>
        <v/>
      </c>
      <c r="AY386" s="15" t="str">
        <f>'IOL Formula'!A386&amp;", "&amp;'IOL Formula'!B386</f>
        <v>, </v>
      </c>
      <c r="BF386" s="13" t="str">
        <f>if('IOL Formula'!N386 = 0, " ", 'IOL Formula'!O386)</f>
        <v> </v>
      </c>
      <c r="BG386" s="13" t="str">
        <f>'IOL Formula'!B386</f>
        <v/>
      </c>
      <c r="BH386" s="13" t="str">
        <f>'IOL Formula'!C386</f>
        <v/>
      </c>
    </row>
    <row r="387">
      <c r="A387" s="13" t="str">
        <f>'QB Formula'!A387&amp;", "&amp;'QB Formula'!B387</f>
        <v>, </v>
      </c>
      <c r="H387" s="13" t="str">
        <f>if('QB Formula'!P387 = 0, " ", 'QB Formula'!P387)</f>
        <v> </v>
      </c>
      <c r="I387" s="13"/>
      <c r="J387" s="13" t="str">
        <f>'QB Formula'!C387</f>
        <v/>
      </c>
      <c r="K387" s="13" t="str">
        <f>'RB Formula'!A387&amp;", "&amp;'RB Formula'!B387</f>
        <v>, </v>
      </c>
      <c r="R387" s="14" t="str">
        <f>if('RB Formula'!R387 = 0, " ", 'RB Formula'!S387)</f>
        <v> </v>
      </c>
      <c r="S387" s="13" t="str">
        <f>'RB Formula'!B387</f>
        <v/>
      </c>
      <c r="T387" s="14" t="str">
        <f>if('RB Formula'!S387 = 0, " ", 'RB Formula'!T387)</f>
        <v> </v>
      </c>
      <c r="U387" s="13" t="str">
        <f>'WR Formula'!A387&amp;", "&amp;'WR Formula'!B387</f>
        <v>, </v>
      </c>
      <c r="AB387" s="13" t="str">
        <f>if('WR Formula'!N387 = 0, " ", 'WR Formula'!P387)</f>
        <v> </v>
      </c>
      <c r="AC387" s="13"/>
      <c r="AD387" s="13" t="str">
        <f>'WR Formula'!C387</f>
        <v/>
      </c>
      <c r="AE387" s="13" t="str">
        <f>'TE Formula'!A387&amp;", "&amp;'TE Formula'!B387</f>
        <v>, </v>
      </c>
      <c r="AL387" s="13" t="str">
        <f>if('TE Formula'!P387 = 0, " ", 'TE Formula'!R387)</f>
        <v> </v>
      </c>
      <c r="AM387" s="13"/>
      <c r="AN387" s="13" t="str">
        <f>'TE Formula'!C387</f>
        <v/>
      </c>
      <c r="AO387" s="13" t="str">
        <f>'OT Formula'!A387&amp;", "&amp;'OT Formula'!B387</f>
        <v>, </v>
      </c>
      <c r="AV387" s="13" t="str">
        <f>if('OT Formula'!N387 = 0, " ", 'OT Formula'!O387)</f>
        <v> </v>
      </c>
      <c r="AW387" s="13" t="str">
        <f>'OT Formula'!B387</f>
        <v/>
      </c>
      <c r="AX387" s="13" t="str">
        <f>'OT Formula'!C387</f>
        <v/>
      </c>
      <c r="AY387" s="15" t="str">
        <f>'IOL Formula'!A387&amp;", "&amp;'IOL Formula'!B387</f>
        <v>, </v>
      </c>
      <c r="BF387" s="13" t="str">
        <f>if('IOL Formula'!N387 = 0, " ", 'IOL Formula'!O387)</f>
        <v> </v>
      </c>
      <c r="BG387" s="13" t="str">
        <f>'IOL Formula'!B387</f>
        <v/>
      </c>
      <c r="BH387" s="13" t="str">
        <f>'IOL Formula'!C387</f>
        <v/>
      </c>
    </row>
    <row r="388">
      <c r="A388" s="13" t="str">
        <f>'QB Formula'!A388&amp;", "&amp;'QB Formula'!B388</f>
        <v>, </v>
      </c>
      <c r="H388" s="13" t="str">
        <f>if('QB Formula'!P388 = 0, " ", 'QB Formula'!P388)</f>
        <v> </v>
      </c>
      <c r="I388" s="13"/>
      <c r="J388" s="13" t="str">
        <f>'QB Formula'!C388</f>
        <v/>
      </c>
      <c r="K388" s="13" t="str">
        <f>'RB Formula'!A388&amp;", "&amp;'RB Formula'!B388</f>
        <v>, </v>
      </c>
      <c r="R388" s="14" t="str">
        <f>if('RB Formula'!R388 = 0, " ", 'RB Formula'!S388)</f>
        <v> </v>
      </c>
      <c r="S388" s="13" t="str">
        <f>'RB Formula'!B388</f>
        <v/>
      </c>
      <c r="T388" s="14" t="str">
        <f>if('RB Formula'!S388 = 0, " ", 'RB Formula'!T388)</f>
        <v> </v>
      </c>
      <c r="U388" s="13" t="str">
        <f>'WR Formula'!A388&amp;", "&amp;'WR Formula'!B388</f>
        <v>, </v>
      </c>
      <c r="AB388" s="13" t="str">
        <f>if('WR Formula'!N388 = 0, " ", 'WR Formula'!P388)</f>
        <v> </v>
      </c>
      <c r="AC388" s="13"/>
      <c r="AD388" s="13" t="str">
        <f>'WR Formula'!C388</f>
        <v/>
      </c>
      <c r="AE388" s="13" t="str">
        <f>'TE Formula'!A388&amp;", "&amp;'TE Formula'!B388</f>
        <v>, </v>
      </c>
      <c r="AL388" s="13" t="str">
        <f>if('TE Formula'!P388 = 0, " ", 'TE Formula'!R388)</f>
        <v> </v>
      </c>
      <c r="AM388" s="13"/>
      <c r="AN388" s="13" t="str">
        <f>'TE Formula'!C388</f>
        <v/>
      </c>
      <c r="AO388" s="13" t="str">
        <f>'OT Formula'!A388&amp;", "&amp;'OT Formula'!B388</f>
        <v>, </v>
      </c>
      <c r="AV388" s="13" t="str">
        <f>if('OT Formula'!N388 = 0, " ", 'OT Formula'!O388)</f>
        <v> </v>
      </c>
      <c r="AW388" s="13" t="str">
        <f>'OT Formula'!B388</f>
        <v/>
      </c>
      <c r="AX388" s="13" t="str">
        <f>'OT Formula'!C388</f>
        <v/>
      </c>
      <c r="AY388" s="15" t="str">
        <f>'IOL Formula'!A388&amp;", "&amp;'IOL Formula'!B388</f>
        <v>, </v>
      </c>
      <c r="BF388" s="13" t="str">
        <f>if('IOL Formula'!N388 = 0, " ", 'IOL Formula'!O388)</f>
        <v> </v>
      </c>
      <c r="BG388" s="13" t="str">
        <f>'IOL Formula'!B388</f>
        <v/>
      </c>
      <c r="BH388" s="13" t="str">
        <f>'IOL Formula'!C388</f>
        <v/>
      </c>
    </row>
    <row r="389">
      <c r="A389" s="13" t="str">
        <f>'QB Formula'!A389&amp;", "&amp;'QB Formula'!B389</f>
        <v>, </v>
      </c>
      <c r="H389" s="13" t="str">
        <f>if('QB Formula'!P389 = 0, " ", 'QB Formula'!P389)</f>
        <v> </v>
      </c>
      <c r="I389" s="13"/>
      <c r="J389" s="13" t="str">
        <f>'QB Formula'!C389</f>
        <v/>
      </c>
      <c r="K389" s="13" t="str">
        <f>'RB Formula'!A389&amp;", "&amp;'RB Formula'!B389</f>
        <v>, </v>
      </c>
      <c r="R389" s="14" t="str">
        <f>if('RB Formula'!R389 = 0, " ", 'RB Formula'!S389)</f>
        <v> </v>
      </c>
      <c r="S389" s="13" t="str">
        <f>'RB Formula'!B389</f>
        <v/>
      </c>
      <c r="T389" s="14" t="str">
        <f>if('RB Formula'!S389 = 0, " ", 'RB Formula'!T389)</f>
        <v> </v>
      </c>
      <c r="U389" s="13" t="str">
        <f>'WR Formula'!A389&amp;", "&amp;'WR Formula'!B389</f>
        <v>, </v>
      </c>
      <c r="AB389" s="13" t="str">
        <f>if('WR Formula'!N389 = 0, " ", 'WR Formula'!P389)</f>
        <v> </v>
      </c>
      <c r="AC389" s="13"/>
      <c r="AD389" s="13" t="str">
        <f>'WR Formula'!C389</f>
        <v/>
      </c>
      <c r="AE389" s="13" t="str">
        <f>'TE Formula'!A389&amp;", "&amp;'TE Formula'!B389</f>
        <v>, </v>
      </c>
      <c r="AL389" s="13" t="str">
        <f>if('TE Formula'!P389 = 0, " ", 'TE Formula'!R389)</f>
        <v> </v>
      </c>
      <c r="AM389" s="13"/>
      <c r="AN389" s="13" t="str">
        <f>'TE Formula'!C389</f>
        <v/>
      </c>
      <c r="AO389" s="13" t="str">
        <f>'OT Formula'!A389&amp;", "&amp;'OT Formula'!B389</f>
        <v>, </v>
      </c>
      <c r="AV389" s="13" t="str">
        <f>if('OT Formula'!N389 = 0, " ", 'OT Formula'!O389)</f>
        <v> </v>
      </c>
      <c r="AW389" s="13" t="str">
        <f>'OT Formula'!B389</f>
        <v/>
      </c>
      <c r="AX389" s="13" t="str">
        <f>'OT Formula'!C389</f>
        <v/>
      </c>
      <c r="AY389" s="15" t="str">
        <f>'IOL Formula'!A389&amp;", "&amp;'IOL Formula'!B389</f>
        <v>, </v>
      </c>
      <c r="BF389" s="13" t="str">
        <f>if('IOL Formula'!N389 = 0, " ", 'IOL Formula'!O389)</f>
        <v> </v>
      </c>
      <c r="BG389" s="13" t="str">
        <f>'IOL Formula'!B389</f>
        <v/>
      </c>
      <c r="BH389" s="13" t="str">
        <f>'IOL Formula'!C389</f>
        <v/>
      </c>
    </row>
    <row r="390">
      <c r="A390" s="13" t="str">
        <f>'QB Formula'!A390&amp;", "&amp;'QB Formula'!B390</f>
        <v>, </v>
      </c>
      <c r="H390" s="13" t="str">
        <f>if('QB Formula'!P390 = 0, " ", 'QB Formula'!P390)</f>
        <v> </v>
      </c>
      <c r="I390" s="13"/>
      <c r="J390" s="13" t="str">
        <f>'QB Formula'!C390</f>
        <v/>
      </c>
      <c r="K390" s="13" t="str">
        <f>'RB Formula'!A390&amp;", "&amp;'RB Formula'!B390</f>
        <v>, </v>
      </c>
      <c r="R390" s="14" t="str">
        <f>if('RB Formula'!R390 = 0, " ", 'RB Formula'!S390)</f>
        <v> </v>
      </c>
      <c r="S390" s="13" t="str">
        <f>'RB Formula'!B390</f>
        <v/>
      </c>
      <c r="T390" s="14" t="str">
        <f>if('RB Formula'!S390 = 0, " ", 'RB Formula'!T390)</f>
        <v> </v>
      </c>
      <c r="U390" s="13" t="str">
        <f>'WR Formula'!A390&amp;", "&amp;'WR Formula'!B390</f>
        <v>, </v>
      </c>
      <c r="AB390" s="13" t="str">
        <f>if('WR Formula'!N390 = 0, " ", 'WR Formula'!P390)</f>
        <v> </v>
      </c>
      <c r="AC390" s="13"/>
      <c r="AD390" s="13" t="str">
        <f>'WR Formula'!C390</f>
        <v/>
      </c>
      <c r="AE390" s="13" t="str">
        <f>'TE Formula'!A390&amp;", "&amp;'TE Formula'!B390</f>
        <v>, </v>
      </c>
      <c r="AL390" s="13" t="str">
        <f>if('TE Formula'!P390 = 0, " ", 'TE Formula'!R390)</f>
        <v> </v>
      </c>
      <c r="AM390" s="13"/>
      <c r="AN390" s="13" t="str">
        <f>'TE Formula'!C390</f>
        <v/>
      </c>
      <c r="AO390" s="13" t="str">
        <f>'OT Formula'!A390&amp;", "&amp;'OT Formula'!B390</f>
        <v>, </v>
      </c>
      <c r="AV390" s="13" t="str">
        <f>if('OT Formula'!N390 = 0, " ", 'OT Formula'!O390)</f>
        <v> </v>
      </c>
      <c r="AW390" s="13" t="str">
        <f>'OT Formula'!B390</f>
        <v/>
      </c>
      <c r="AX390" s="13" t="str">
        <f>'OT Formula'!C390</f>
        <v/>
      </c>
      <c r="AY390" s="15" t="str">
        <f>'IOL Formula'!A390&amp;", "&amp;'IOL Formula'!B390</f>
        <v>, </v>
      </c>
      <c r="BF390" s="13" t="str">
        <f>if('IOL Formula'!N390 = 0, " ", 'IOL Formula'!O390)</f>
        <v> </v>
      </c>
      <c r="BG390" s="13" t="str">
        <f>'IOL Formula'!B390</f>
        <v/>
      </c>
      <c r="BH390" s="13" t="str">
        <f>'IOL Formula'!C390</f>
        <v/>
      </c>
    </row>
    <row r="391">
      <c r="A391" s="13" t="str">
        <f>'QB Formula'!A391&amp;", "&amp;'QB Formula'!B391</f>
        <v>, </v>
      </c>
      <c r="H391" s="13" t="str">
        <f>if('QB Formula'!P391 = 0, " ", 'QB Formula'!P391)</f>
        <v> </v>
      </c>
      <c r="I391" s="13"/>
      <c r="J391" s="13" t="str">
        <f>'QB Formula'!C391</f>
        <v/>
      </c>
      <c r="K391" s="13" t="str">
        <f>'RB Formula'!A391&amp;", "&amp;'RB Formula'!B391</f>
        <v>, </v>
      </c>
      <c r="R391" s="14" t="str">
        <f>if('RB Formula'!R391 = 0, " ", 'RB Formula'!S391)</f>
        <v> </v>
      </c>
      <c r="S391" s="13" t="str">
        <f>'RB Formula'!B391</f>
        <v/>
      </c>
      <c r="T391" s="14" t="str">
        <f>if('RB Formula'!S391 = 0, " ", 'RB Formula'!T391)</f>
        <v> </v>
      </c>
      <c r="U391" s="13" t="str">
        <f>'WR Formula'!A391&amp;", "&amp;'WR Formula'!B391</f>
        <v>, </v>
      </c>
      <c r="AB391" s="13" t="str">
        <f>if('WR Formula'!N391 = 0, " ", 'WR Formula'!P391)</f>
        <v> </v>
      </c>
      <c r="AC391" s="13"/>
      <c r="AD391" s="13" t="str">
        <f>'WR Formula'!C391</f>
        <v/>
      </c>
      <c r="AE391" s="13" t="str">
        <f>'TE Formula'!A391&amp;", "&amp;'TE Formula'!B391</f>
        <v>, </v>
      </c>
      <c r="AL391" s="13" t="str">
        <f>if('TE Formula'!P391 = 0, " ", 'TE Formula'!R391)</f>
        <v> </v>
      </c>
      <c r="AM391" s="13"/>
      <c r="AN391" s="13" t="str">
        <f>'TE Formula'!C391</f>
        <v/>
      </c>
      <c r="AO391" s="13" t="str">
        <f>'OT Formula'!A391&amp;", "&amp;'OT Formula'!B391</f>
        <v>, </v>
      </c>
      <c r="AV391" s="13" t="str">
        <f>if('OT Formula'!N391 = 0, " ", 'OT Formula'!O391)</f>
        <v> </v>
      </c>
      <c r="AW391" s="13" t="str">
        <f>'OT Formula'!B391</f>
        <v/>
      </c>
      <c r="AX391" s="13" t="str">
        <f>'OT Formula'!C391</f>
        <v/>
      </c>
      <c r="AY391" s="15" t="str">
        <f>'IOL Formula'!A391&amp;", "&amp;'IOL Formula'!B391</f>
        <v>, </v>
      </c>
      <c r="BF391" s="13" t="str">
        <f>if('IOL Formula'!N391 = 0, " ", 'IOL Formula'!O391)</f>
        <v> </v>
      </c>
      <c r="BG391" s="13" t="str">
        <f>'IOL Formula'!B391</f>
        <v/>
      </c>
      <c r="BH391" s="13" t="str">
        <f>'IOL Formula'!C391</f>
        <v/>
      </c>
    </row>
    <row r="392">
      <c r="A392" s="13" t="str">
        <f>'QB Formula'!A392&amp;", "&amp;'QB Formula'!B392</f>
        <v>, </v>
      </c>
      <c r="H392" s="13" t="str">
        <f>if('QB Formula'!P392 = 0, " ", 'QB Formula'!P392)</f>
        <v> </v>
      </c>
      <c r="I392" s="13"/>
      <c r="J392" s="13" t="str">
        <f>'QB Formula'!C392</f>
        <v/>
      </c>
      <c r="K392" s="13" t="str">
        <f>'RB Formula'!A392&amp;", "&amp;'RB Formula'!B392</f>
        <v>, </v>
      </c>
      <c r="R392" s="14" t="str">
        <f>if('RB Formula'!R392 = 0, " ", 'RB Formula'!S392)</f>
        <v> </v>
      </c>
      <c r="S392" s="13" t="str">
        <f>'RB Formula'!B392</f>
        <v/>
      </c>
      <c r="T392" s="14" t="str">
        <f>if('RB Formula'!S392 = 0, " ", 'RB Formula'!T392)</f>
        <v> </v>
      </c>
      <c r="U392" s="13" t="str">
        <f>'WR Formula'!A392&amp;", "&amp;'WR Formula'!B392</f>
        <v>, </v>
      </c>
      <c r="AB392" s="13" t="str">
        <f>if('WR Formula'!N392 = 0, " ", 'WR Formula'!P392)</f>
        <v> </v>
      </c>
      <c r="AC392" s="13"/>
      <c r="AD392" s="13" t="str">
        <f>'WR Formula'!C392</f>
        <v/>
      </c>
      <c r="AE392" s="13" t="str">
        <f>'TE Formula'!A392&amp;", "&amp;'TE Formula'!B392</f>
        <v>, </v>
      </c>
      <c r="AL392" s="13" t="str">
        <f>if('TE Formula'!P392 = 0, " ", 'TE Formula'!R392)</f>
        <v> </v>
      </c>
      <c r="AM392" s="13"/>
      <c r="AN392" s="13" t="str">
        <f>'TE Formula'!C392</f>
        <v/>
      </c>
      <c r="AO392" s="13" t="str">
        <f>'OT Formula'!A392&amp;", "&amp;'OT Formula'!B392</f>
        <v>, </v>
      </c>
      <c r="AV392" s="13" t="str">
        <f>if('OT Formula'!N392 = 0, " ", 'OT Formula'!O392)</f>
        <v> </v>
      </c>
      <c r="AW392" s="13" t="str">
        <f>'OT Formula'!B392</f>
        <v/>
      </c>
      <c r="AX392" s="13" t="str">
        <f>'OT Formula'!C392</f>
        <v/>
      </c>
      <c r="AY392" s="15" t="str">
        <f>'IOL Formula'!A392&amp;", "&amp;'IOL Formula'!B392</f>
        <v>, </v>
      </c>
      <c r="BF392" s="13" t="str">
        <f>if('IOL Formula'!N392 = 0, " ", 'IOL Formula'!O392)</f>
        <v> </v>
      </c>
      <c r="BG392" s="13" t="str">
        <f>'IOL Formula'!B392</f>
        <v/>
      </c>
      <c r="BH392" s="13" t="str">
        <f>'IOL Formula'!C392</f>
        <v/>
      </c>
    </row>
    <row r="393">
      <c r="A393" s="13" t="str">
        <f>'QB Formula'!A393&amp;", "&amp;'QB Formula'!B393</f>
        <v>, </v>
      </c>
      <c r="H393" s="13" t="str">
        <f>if('QB Formula'!P393 = 0, " ", 'QB Formula'!P393)</f>
        <v> </v>
      </c>
      <c r="I393" s="13"/>
      <c r="J393" s="13" t="str">
        <f>'QB Formula'!C393</f>
        <v/>
      </c>
      <c r="K393" s="13" t="str">
        <f>'RB Formula'!A393&amp;", "&amp;'RB Formula'!B393</f>
        <v>, </v>
      </c>
      <c r="R393" s="14" t="str">
        <f>if('RB Formula'!R393 = 0, " ", 'RB Formula'!S393)</f>
        <v> </v>
      </c>
      <c r="S393" s="13" t="str">
        <f>'RB Formula'!B393</f>
        <v/>
      </c>
      <c r="T393" s="14" t="str">
        <f>if('RB Formula'!S393 = 0, " ", 'RB Formula'!T393)</f>
        <v> </v>
      </c>
      <c r="U393" s="13" t="str">
        <f>'WR Formula'!A393&amp;", "&amp;'WR Formula'!B393</f>
        <v>, </v>
      </c>
      <c r="AB393" s="13" t="str">
        <f>if('WR Formula'!N393 = 0, " ", 'WR Formula'!P393)</f>
        <v> </v>
      </c>
      <c r="AC393" s="13"/>
      <c r="AD393" s="13" t="str">
        <f>'WR Formula'!C393</f>
        <v/>
      </c>
      <c r="AE393" s="13" t="str">
        <f>'TE Formula'!A393&amp;", "&amp;'TE Formula'!B393</f>
        <v>, </v>
      </c>
      <c r="AL393" s="13" t="str">
        <f>if('TE Formula'!P393 = 0, " ", 'TE Formula'!R393)</f>
        <v> </v>
      </c>
      <c r="AM393" s="13"/>
      <c r="AN393" s="13" t="str">
        <f>'TE Formula'!C393</f>
        <v/>
      </c>
      <c r="AO393" s="13" t="str">
        <f>'OT Formula'!A393&amp;", "&amp;'OT Formula'!B393</f>
        <v>, </v>
      </c>
      <c r="AV393" s="13" t="str">
        <f>if('OT Formula'!N393 = 0, " ", 'OT Formula'!O393)</f>
        <v> </v>
      </c>
      <c r="AW393" s="13" t="str">
        <f>'OT Formula'!B393</f>
        <v/>
      </c>
      <c r="AX393" s="13" t="str">
        <f>'OT Formula'!C393</f>
        <v/>
      </c>
      <c r="AY393" s="15" t="str">
        <f>'IOL Formula'!A393&amp;", "&amp;'IOL Formula'!B393</f>
        <v>, </v>
      </c>
      <c r="BF393" s="13" t="str">
        <f>if('IOL Formula'!N393 = 0, " ", 'IOL Formula'!O393)</f>
        <v> </v>
      </c>
      <c r="BG393" s="13" t="str">
        <f>'IOL Formula'!B393</f>
        <v/>
      </c>
      <c r="BH393" s="13" t="str">
        <f>'IOL Formula'!C393</f>
        <v/>
      </c>
    </row>
    <row r="394">
      <c r="A394" s="13" t="str">
        <f>'QB Formula'!A394&amp;", "&amp;'QB Formula'!B394</f>
        <v>, </v>
      </c>
      <c r="H394" s="13" t="str">
        <f>if('QB Formula'!P394 = 0, " ", 'QB Formula'!P394)</f>
        <v> </v>
      </c>
      <c r="I394" s="13"/>
      <c r="J394" s="13" t="str">
        <f>'QB Formula'!C394</f>
        <v/>
      </c>
      <c r="K394" s="13" t="str">
        <f>'RB Formula'!A394&amp;", "&amp;'RB Formula'!B394</f>
        <v>, </v>
      </c>
      <c r="R394" s="14" t="str">
        <f>if('RB Formula'!R394 = 0, " ", 'RB Formula'!S394)</f>
        <v> </v>
      </c>
      <c r="S394" s="13" t="str">
        <f>'RB Formula'!B394</f>
        <v/>
      </c>
      <c r="T394" s="14" t="str">
        <f>if('RB Formula'!S394 = 0, " ", 'RB Formula'!T394)</f>
        <v> </v>
      </c>
      <c r="U394" s="13" t="str">
        <f>'WR Formula'!A394&amp;", "&amp;'WR Formula'!B394</f>
        <v>, </v>
      </c>
      <c r="AB394" s="13" t="str">
        <f>if('WR Formula'!N394 = 0, " ", 'WR Formula'!P394)</f>
        <v> </v>
      </c>
      <c r="AC394" s="13"/>
      <c r="AD394" s="13" t="str">
        <f>'WR Formula'!C394</f>
        <v/>
      </c>
      <c r="AE394" s="13" t="str">
        <f>'TE Formula'!A394&amp;", "&amp;'TE Formula'!B394</f>
        <v>, </v>
      </c>
      <c r="AL394" s="13" t="str">
        <f>if('TE Formula'!P394 = 0, " ", 'TE Formula'!R394)</f>
        <v> </v>
      </c>
      <c r="AM394" s="13"/>
      <c r="AN394" s="13" t="str">
        <f>'TE Formula'!C394</f>
        <v/>
      </c>
      <c r="AO394" s="13" t="str">
        <f>'OT Formula'!A394&amp;", "&amp;'OT Formula'!B394</f>
        <v>, </v>
      </c>
      <c r="AV394" s="13" t="str">
        <f>if('OT Formula'!N394 = 0, " ", 'OT Formula'!O394)</f>
        <v> </v>
      </c>
      <c r="AW394" s="13" t="str">
        <f>'OT Formula'!B394</f>
        <v/>
      </c>
      <c r="AX394" s="13" t="str">
        <f>'OT Formula'!C394</f>
        <v/>
      </c>
      <c r="AY394" s="15" t="str">
        <f>'IOL Formula'!A394&amp;", "&amp;'IOL Formula'!B394</f>
        <v>, </v>
      </c>
      <c r="BF394" s="13" t="str">
        <f>if('IOL Formula'!N394 = 0, " ", 'IOL Formula'!O394)</f>
        <v> </v>
      </c>
      <c r="BG394" s="13" t="str">
        <f>'IOL Formula'!B394</f>
        <v/>
      </c>
      <c r="BH394" s="13" t="str">
        <f>'IOL Formula'!C394</f>
        <v/>
      </c>
    </row>
    <row r="395">
      <c r="A395" s="13" t="str">
        <f>'QB Formula'!A395&amp;", "&amp;'QB Formula'!B395</f>
        <v>, </v>
      </c>
      <c r="H395" s="13" t="str">
        <f>if('QB Formula'!P395 = 0, " ", 'QB Formula'!P395)</f>
        <v> </v>
      </c>
      <c r="I395" s="13"/>
      <c r="J395" s="13" t="str">
        <f>'QB Formula'!C395</f>
        <v/>
      </c>
      <c r="K395" s="13" t="str">
        <f>'RB Formula'!A395&amp;", "&amp;'RB Formula'!B395</f>
        <v>, </v>
      </c>
      <c r="R395" s="14" t="str">
        <f>if('RB Formula'!R395 = 0, " ", 'RB Formula'!S395)</f>
        <v> </v>
      </c>
      <c r="S395" s="13" t="str">
        <f>'RB Formula'!B395</f>
        <v/>
      </c>
      <c r="T395" s="14" t="str">
        <f>if('RB Formula'!S395 = 0, " ", 'RB Formula'!T395)</f>
        <v> </v>
      </c>
      <c r="U395" s="13" t="str">
        <f>'WR Formula'!A395&amp;", "&amp;'WR Formula'!B395</f>
        <v>, </v>
      </c>
      <c r="AB395" s="13" t="str">
        <f>if('WR Formula'!N395 = 0, " ", 'WR Formula'!P395)</f>
        <v> </v>
      </c>
      <c r="AC395" s="13"/>
      <c r="AD395" s="13" t="str">
        <f>'WR Formula'!C395</f>
        <v/>
      </c>
      <c r="AE395" s="13" t="str">
        <f>'TE Formula'!A395&amp;", "&amp;'TE Formula'!B395</f>
        <v>, </v>
      </c>
      <c r="AL395" s="13" t="str">
        <f>if('TE Formula'!P395 = 0, " ", 'TE Formula'!R395)</f>
        <v> </v>
      </c>
      <c r="AM395" s="13"/>
      <c r="AN395" s="13" t="str">
        <f>'TE Formula'!C395</f>
        <v/>
      </c>
      <c r="AO395" s="13" t="str">
        <f>'OT Formula'!A395&amp;", "&amp;'OT Formula'!B395</f>
        <v>, </v>
      </c>
      <c r="AV395" s="13" t="str">
        <f>if('OT Formula'!N395 = 0, " ", 'OT Formula'!O395)</f>
        <v> </v>
      </c>
      <c r="AW395" s="13" t="str">
        <f>'OT Formula'!B395</f>
        <v/>
      </c>
      <c r="AX395" s="13" t="str">
        <f>'OT Formula'!C395</f>
        <v/>
      </c>
      <c r="AY395" s="15" t="str">
        <f>'IOL Formula'!A395&amp;", "&amp;'IOL Formula'!B395</f>
        <v>, </v>
      </c>
      <c r="BF395" s="13" t="str">
        <f>if('IOL Formula'!N395 = 0, " ", 'IOL Formula'!O395)</f>
        <v> </v>
      </c>
      <c r="BG395" s="13" t="str">
        <f>'IOL Formula'!B395</f>
        <v/>
      </c>
      <c r="BH395" s="13" t="str">
        <f>'IOL Formula'!C395</f>
        <v/>
      </c>
    </row>
    <row r="396">
      <c r="A396" s="13" t="str">
        <f>'QB Formula'!A396&amp;", "&amp;'QB Formula'!B396</f>
        <v>, </v>
      </c>
      <c r="H396" s="13" t="str">
        <f>if('QB Formula'!P396 = 0, " ", 'QB Formula'!P396)</f>
        <v> </v>
      </c>
      <c r="I396" s="13"/>
      <c r="J396" s="13" t="str">
        <f>'QB Formula'!C396</f>
        <v/>
      </c>
      <c r="K396" s="13" t="str">
        <f>'RB Formula'!A396&amp;", "&amp;'RB Formula'!B396</f>
        <v>, </v>
      </c>
      <c r="R396" s="14" t="str">
        <f>if('RB Formula'!R396 = 0, " ", 'RB Formula'!S396)</f>
        <v> </v>
      </c>
      <c r="S396" s="13" t="str">
        <f>'RB Formula'!B396</f>
        <v/>
      </c>
      <c r="T396" s="14" t="str">
        <f>if('RB Formula'!S396 = 0, " ", 'RB Formula'!T396)</f>
        <v> </v>
      </c>
      <c r="U396" s="13" t="str">
        <f>'WR Formula'!A396&amp;", "&amp;'WR Formula'!B396</f>
        <v>, </v>
      </c>
      <c r="AB396" s="13" t="str">
        <f>if('WR Formula'!N396 = 0, " ", 'WR Formula'!P396)</f>
        <v> </v>
      </c>
      <c r="AC396" s="13"/>
      <c r="AD396" s="13" t="str">
        <f>'WR Formula'!C396</f>
        <v/>
      </c>
      <c r="AE396" s="13" t="str">
        <f>'TE Formula'!A396&amp;", "&amp;'TE Formula'!B396</f>
        <v>, </v>
      </c>
      <c r="AL396" s="13" t="str">
        <f>if('TE Formula'!P396 = 0, " ", 'TE Formula'!R396)</f>
        <v> </v>
      </c>
      <c r="AM396" s="13"/>
      <c r="AN396" s="13" t="str">
        <f>'TE Formula'!C396</f>
        <v/>
      </c>
      <c r="AO396" s="13" t="str">
        <f>'OT Formula'!A396&amp;", "&amp;'OT Formula'!B396</f>
        <v>, </v>
      </c>
      <c r="AV396" s="13" t="str">
        <f>if('OT Formula'!N396 = 0, " ", 'OT Formula'!O396)</f>
        <v> </v>
      </c>
      <c r="AW396" s="13" t="str">
        <f>'OT Formula'!B396</f>
        <v/>
      </c>
      <c r="AX396" s="13" t="str">
        <f>'OT Formula'!C396</f>
        <v/>
      </c>
      <c r="AY396" s="15" t="str">
        <f>'IOL Formula'!A396&amp;", "&amp;'IOL Formula'!B396</f>
        <v>, </v>
      </c>
      <c r="BF396" s="13" t="str">
        <f>if('IOL Formula'!N396 = 0, " ", 'IOL Formula'!O396)</f>
        <v> </v>
      </c>
      <c r="BG396" s="13" t="str">
        <f>'IOL Formula'!B396</f>
        <v/>
      </c>
      <c r="BH396" s="13" t="str">
        <f>'IOL Formula'!C396</f>
        <v/>
      </c>
    </row>
    <row r="397">
      <c r="A397" s="13" t="str">
        <f>'QB Formula'!A397&amp;", "&amp;'QB Formula'!B397</f>
        <v>, </v>
      </c>
      <c r="H397" s="13" t="str">
        <f>if('QB Formula'!P397 = 0, " ", 'QB Formula'!P397)</f>
        <v> </v>
      </c>
      <c r="I397" s="13"/>
      <c r="J397" s="13" t="str">
        <f>'QB Formula'!C397</f>
        <v/>
      </c>
      <c r="K397" s="13" t="str">
        <f>'RB Formula'!A397&amp;", "&amp;'RB Formula'!B397</f>
        <v>, </v>
      </c>
      <c r="R397" s="14" t="str">
        <f>if('RB Formula'!R397 = 0, " ", 'RB Formula'!S397)</f>
        <v> </v>
      </c>
      <c r="S397" s="13" t="str">
        <f>'RB Formula'!B397</f>
        <v/>
      </c>
      <c r="T397" s="14" t="str">
        <f>if('RB Formula'!S397 = 0, " ", 'RB Formula'!T397)</f>
        <v> </v>
      </c>
      <c r="U397" s="13" t="str">
        <f>'WR Formula'!A397&amp;", "&amp;'WR Formula'!B397</f>
        <v>, </v>
      </c>
      <c r="AB397" s="13" t="str">
        <f>if('WR Formula'!N397 = 0, " ", 'WR Formula'!P397)</f>
        <v> </v>
      </c>
      <c r="AC397" s="13"/>
      <c r="AD397" s="13" t="str">
        <f>'WR Formula'!C397</f>
        <v/>
      </c>
      <c r="AE397" s="13" t="str">
        <f>'TE Formula'!A397&amp;", "&amp;'TE Formula'!B397</f>
        <v>, </v>
      </c>
      <c r="AL397" s="13" t="str">
        <f>if('TE Formula'!P397 = 0, " ", 'TE Formula'!R397)</f>
        <v> </v>
      </c>
      <c r="AM397" s="13"/>
      <c r="AN397" s="13" t="str">
        <f>'TE Formula'!C397</f>
        <v/>
      </c>
      <c r="AO397" s="13" t="str">
        <f>'OT Formula'!A397&amp;", "&amp;'OT Formula'!B397</f>
        <v>, </v>
      </c>
      <c r="AV397" s="13" t="str">
        <f>if('OT Formula'!N397 = 0, " ", 'OT Formula'!O397)</f>
        <v> </v>
      </c>
      <c r="AW397" s="13" t="str">
        <f>'OT Formula'!B397</f>
        <v/>
      </c>
      <c r="AX397" s="13" t="str">
        <f>'OT Formula'!C397</f>
        <v/>
      </c>
      <c r="AY397" s="15" t="str">
        <f>'IOL Formula'!A397&amp;", "&amp;'IOL Formula'!B397</f>
        <v>, </v>
      </c>
      <c r="BF397" s="13" t="str">
        <f>if('IOL Formula'!N397 = 0, " ", 'IOL Formula'!O397)</f>
        <v> </v>
      </c>
      <c r="BG397" s="13" t="str">
        <f>'IOL Formula'!B397</f>
        <v/>
      </c>
      <c r="BH397" s="13" t="str">
        <f>'IOL Formula'!C397</f>
        <v/>
      </c>
    </row>
    <row r="398">
      <c r="A398" s="13" t="str">
        <f>'QB Formula'!A398&amp;", "&amp;'QB Formula'!B398</f>
        <v>, </v>
      </c>
      <c r="H398" s="13" t="str">
        <f>if('QB Formula'!P398 = 0, " ", 'QB Formula'!P398)</f>
        <v> </v>
      </c>
      <c r="I398" s="13"/>
      <c r="J398" s="13" t="str">
        <f>'QB Formula'!C398</f>
        <v/>
      </c>
      <c r="K398" s="13" t="str">
        <f>'RB Formula'!A398&amp;", "&amp;'RB Formula'!B398</f>
        <v>, </v>
      </c>
      <c r="R398" s="14" t="str">
        <f>if('RB Formula'!R398 = 0, " ", 'RB Formula'!S398)</f>
        <v> </v>
      </c>
      <c r="S398" s="13" t="str">
        <f>'RB Formula'!B398</f>
        <v/>
      </c>
      <c r="T398" s="14" t="str">
        <f>if('RB Formula'!S398 = 0, " ", 'RB Formula'!T398)</f>
        <v> </v>
      </c>
      <c r="U398" s="13" t="str">
        <f>'WR Formula'!A398&amp;", "&amp;'WR Formula'!B398</f>
        <v>, </v>
      </c>
      <c r="AB398" s="13" t="str">
        <f>if('WR Formula'!N398 = 0, " ", 'WR Formula'!P398)</f>
        <v> </v>
      </c>
      <c r="AC398" s="13"/>
      <c r="AD398" s="13" t="str">
        <f>'WR Formula'!C398</f>
        <v/>
      </c>
      <c r="AE398" s="13" t="str">
        <f>'TE Formula'!A398&amp;", "&amp;'TE Formula'!B398</f>
        <v>, </v>
      </c>
      <c r="AL398" s="13" t="str">
        <f>if('TE Formula'!P398 = 0, " ", 'TE Formula'!R398)</f>
        <v> </v>
      </c>
      <c r="AM398" s="13"/>
      <c r="AN398" s="13" t="str">
        <f>'TE Formula'!C398</f>
        <v/>
      </c>
      <c r="AO398" s="13" t="str">
        <f>'OT Formula'!A398&amp;", "&amp;'OT Formula'!B398</f>
        <v>, </v>
      </c>
      <c r="AV398" s="13" t="str">
        <f>if('OT Formula'!N398 = 0, " ", 'OT Formula'!O398)</f>
        <v> </v>
      </c>
      <c r="AW398" s="13" t="str">
        <f>'OT Formula'!B398</f>
        <v/>
      </c>
      <c r="AX398" s="13" t="str">
        <f>'OT Formula'!C398</f>
        <v/>
      </c>
      <c r="AY398" s="15" t="str">
        <f>'IOL Formula'!A398&amp;", "&amp;'IOL Formula'!B398</f>
        <v>, </v>
      </c>
      <c r="BF398" s="13" t="str">
        <f>if('IOL Formula'!N398 = 0, " ", 'IOL Formula'!O398)</f>
        <v> </v>
      </c>
      <c r="BG398" s="13" t="str">
        <f>'IOL Formula'!B398</f>
        <v/>
      </c>
      <c r="BH398" s="13" t="str">
        <f>'IOL Formula'!C398</f>
        <v/>
      </c>
    </row>
    <row r="399">
      <c r="A399" s="13" t="str">
        <f>'QB Formula'!A399&amp;", "&amp;'QB Formula'!B399</f>
        <v>, </v>
      </c>
      <c r="H399" s="13" t="str">
        <f>if('QB Formula'!P399 = 0, " ", 'QB Formula'!P399)</f>
        <v> </v>
      </c>
      <c r="I399" s="13"/>
      <c r="J399" s="13" t="str">
        <f>'QB Formula'!C399</f>
        <v/>
      </c>
      <c r="K399" s="13" t="str">
        <f>'RB Formula'!A399&amp;", "&amp;'RB Formula'!B399</f>
        <v>, </v>
      </c>
      <c r="R399" s="14" t="str">
        <f>if('RB Formula'!R399 = 0, " ", 'RB Formula'!S399)</f>
        <v> </v>
      </c>
      <c r="S399" s="13" t="str">
        <f>'RB Formula'!B399</f>
        <v/>
      </c>
      <c r="T399" s="14" t="str">
        <f>if('RB Formula'!S399 = 0, " ", 'RB Formula'!T399)</f>
        <v> </v>
      </c>
      <c r="U399" s="13" t="str">
        <f>'WR Formula'!A399&amp;", "&amp;'WR Formula'!B399</f>
        <v>, </v>
      </c>
      <c r="AB399" s="13" t="str">
        <f>if('WR Formula'!N399 = 0, " ", 'WR Formula'!P399)</f>
        <v> </v>
      </c>
      <c r="AC399" s="13"/>
      <c r="AD399" s="13" t="str">
        <f>'WR Formula'!C399</f>
        <v/>
      </c>
      <c r="AE399" s="13" t="str">
        <f>'TE Formula'!A399&amp;", "&amp;'TE Formula'!B399</f>
        <v>, </v>
      </c>
      <c r="AL399" s="13" t="str">
        <f>if('TE Formula'!P399 = 0, " ", 'TE Formula'!R399)</f>
        <v> </v>
      </c>
      <c r="AM399" s="13"/>
      <c r="AN399" s="13" t="str">
        <f>'TE Formula'!C399</f>
        <v/>
      </c>
      <c r="AO399" s="13" t="str">
        <f>'OT Formula'!A399&amp;", "&amp;'OT Formula'!B399</f>
        <v>, </v>
      </c>
      <c r="AV399" s="13" t="str">
        <f>if('OT Formula'!N399 = 0, " ", 'OT Formula'!O399)</f>
        <v> </v>
      </c>
      <c r="AW399" s="13" t="str">
        <f>'OT Formula'!B399</f>
        <v/>
      </c>
      <c r="AX399" s="13" t="str">
        <f>'OT Formula'!C399</f>
        <v/>
      </c>
      <c r="AY399" s="15" t="str">
        <f>'IOL Formula'!A399&amp;", "&amp;'IOL Formula'!B399</f>
        <v>, </v>
      </c>
      <c r="BF399" s="13" t="str">
        <f>if('IOL Formula'!N399 = 0, " ", 'IOL Formula'!O399)</f>
        <v> </v>
      </c>
      <c r="BG399" s="13" t="str">
        <f>'IOL Formula'!B399</f>
        <v/>
      </c>
      <c r="BH399" s="13" t="str">
        <f>'IOL Formula'!C399</f>
        <v/>
      </c>
    </row>
    <row r="400">
      <c r="A400" s="13" t="str">
        <f>'QB Formula'!A400&amp;", "&amp;'QB Formula'!B400</f>
        <v>, </v>
      </c>
      <c r="H400" s="13" t="str">
        <f>if('QB Formula'!P400 = 0, " ", 'QB Formula'!P400)</f>
        <v> </v>
      </c>
      <c r="I400" s="13"/>
      <c r="J400" s="13" t="str">
        <f>'QB Formula'!C400</f>
        <v/>
      </c>
      <c r="K400" s="13" t="str">
        <f>'RB Formula'!A400&amp;", "&amp;'RB Formula'!B400</f>
        <v>, </v>
      </c>
      <c r="R400" s="14" t="str">
        <f>if('RB Formula'!R400 = 0, " ", 'RB Formula'!S400)</f>
        <v> </v>
      </c>
      <c r="S400" s="13" t="str">
        <f>'RB Formula'!B400</f>
        <v/>
      </c>
      <c r="T400" s="14" t="str">
        <f>if('RB Formula'!S400 = 0, " ", 'RB Formula'!T400)</f>
        <v> </v>
      </c>
      <c r="U400" s="13" t="str">
        <f>'WR Formula'!A400&amp;", "&amp;'WR Formula'!B400</f>
        <v>, </v>
      </c>
      <c r="AB400" s="13" t="str">
        <f>if('WR Formula'!N400 = 0, " ", 'WR Formula'!P400)</f>
        <v> </v>
      </c>
      <c r="AC400" s="13"/>
      <c r="AD400" s="13" t="str">
        <f>'WR Formula'!C400</f>
        <v/>
      </c>
      <c r="AE400" s="13" t="str">
        <f>'TE Formula'!A400&amp;", "&amp;'TE Formula'!B400</f>
        <v>, </v>
      </c>
      <c r="AL400" s="13" t="str">
        <f>if('TE Formula'!P400 = 0, " ", 'TE Formula'!R400)</f>
        <v> </v>
      </c>
      <c r="AM400" s="13"/>
      <c r="AN400" s="13" t="str">
        <f>'TE Formula'!C400</f>
        <v/>
      </c>
      <c r="AO400" s="13" t="str">
        <f>'OT Formula'!A400&amp;", "&amp;'OT Formula'!B400</f>
        <v>, </v>
      </c>
      <c r="AV400" s="13" t="str">
        <f>if('OT Formula'!N400 = 0, " ", 'OT Formula'!O400)</f>
        <v> </v>
      </c>
      <c r="AW400" s="13" t="str">
        <f>'OT Formula'!B400</f>
        <v/>
      </c>
      <c r="AX400" s="13" t="str">
        <f>'OT Formula'!C400</f>
        <v/>
      </c>
      <c r="AY400" s="15" t="str">
        <f>'IOL Formula'!A400&amp;", "&amp;'IOL Formula'!B400</f>
        <v>, </v>
      </c>
      <c r="BF400" s="13" t="str">
        <f>if('IOL Formula'!N400 = 0, " ", 'IOL Formula'!O400)</f>
        <v> </v>
      </c>
      <c r="BG400" s="13" t="str">
        <f>'IOL Formula'!B400</f>
        <v/>
      </c>
      <c r="BH400" s="13" t="str">
        <f>'IOL Formula'!C400</f>
        <v/>
      </c>
    </row>
    <row r="401">
      <c r="A401" s="13" t="str">
        <f>'QB Formula'!A401&amp;", "&amp;'QB Formula'!B401</f>
        <v>, </v>
      </c>
      <c r="H401" s="13" t="str">
        <f>if('QB Formula'!P401 = 0, " ", 'QB Formula'!P401)</f>
        <v> </v>
      </c>
      <c r="I401" s="13"/>
      <c r="J401" s="13" t="str">
        <f>'QB Formula'!C401</f>
        <v/>
      </c>
      <c r="K401" s="13" t="str">
        <f>'RB Formula'!A401&amp;", "&amp;'RB Formula'!B401</f>
        <v>, </v>
      </c>
      <c r="R401" s="14" t="str">
        <f>if('RB Formula'!R401 = 0, " ", 'RB Formula'!S401)</f>
        <v> </v>
      </c>
      <c r="S401" s="13" t="str">
        <f>'RB Formula'!B401</f>
        <v/>
      </c>
      <c r="T401" s="14" t="str">
        <f>if('RB Formula'!S401 = 0, " ", 'RB Formula'!T401)</f>
        <v> </v>
      </c>
      <c r="U401" s="13" t="str">
        <f>'WR Formula'!A401&amp;", "&amp;'WR Formula'!B401</f>
        <v>, </v>
      </c>
      <c r="AB401" s="13" t="str">
        <f>if('WR Formula'!N401 = 0, " ", 'WR Formula'!P401)</f>
        <v> </v>
      </c>
      <c r="AC401" s="13"/>
      <c r="AD401" s="13" t="str">
        <f>'WR Formula'!C401</f>
        <v/>
      </c>
      <c r="AE401" s="13" t="str">
        <f>'TE Formula'!A401&amp;", "&amp;'TE Formula'!B401</f>
        <v>, </v>
      </c>
      <c r="AL401" s="13" t="str">
        <f>if('TE Formula'!P401 = 0, " ", 'TE Formula'!R401)</f>
        <v> </v>
      </c>
      <c r="AM401" s="13"/>
      <c r="AN401" s="13" t="str">
        <f>'TE Formula'!C401</f>
        <v/>
      </c>
      <c r="AO401" s="13" t="str">
        <f>'OT Formula'!A401&amp;", "&amp;'OT Formula'!B401</f>
        <v>, </v>
      </c>
      <c r="AV401" s="13" t="str">
        <f>if('OT Formula'!N401 = 0, " ", 'OT Formula'!O401)</f>
        <v> </v>
      </c>
      <c r="AW401" s="13" t="str">
        <f>'OT Formula'!B401</f>
        <v/>
      </c>
      <c r="AX401" s="13" t="str">
        <f>'OT Formula'!C401</f>
        <v/>
      </c>
      <c r="AY401" s="15" t="str">
        <f>'IOL Formula'!A401&amp;", "&amp;'IOL Formula'!B401</f>
        <v>, </v>
      </c>
      <c r="BF401" s="13" t="str">
        <f>if('IOL Formula'!N401 = 0, " ", 'IOL Formula'!O401)</f>
        <v> </v>
      </c>
      <c r="BG401" s="13" t="str">
        <f>'IOL Formula'!B401</f>
        <v/>
      </c>
      <c r="BH401" s="13" t="str">
        <f>'IOL Formula'!C401</f>
        <v/>
      </c>
    </row>
    <row r="402">
      <c r="A402" s="13" t="str">
        <f>'QB Formula'!A402&amp;", "&amp;'QB Formula'!B402</f>
        <v>, </v>
      </c>
      <c r="H402" s="13" t="str">
        <f>if('QB Formula'!P402 = 0, " ", 'QB Formula'!P402)</f>
        <v> </v>
      </c>
      <c r="I402" s="13"/>
      <c r="J402" s="13" t="str">
        <f>'QB Formula'!C402</f>
        <v/>
      </c>
      <c r="K402" s="13" t="str">
        <f>'RB Formula'!A402&amp;", "&amp;'RB Formula'!B402</f>
        <v>, </v>
      </c>
      <c r="R402" s="14" t="str">
        <f>if('RB Formula'!R402 = 0, " ", 'RB Formula'!S402)</f>
        <v> </v>
      </c>
      <c r="S402" s="13" t="str">
        <f>'RB Formula'!B402</f>
        <v/>
      </c>
      <c r="T402" s="14" t="str">
        <f>if('RB Formula'!S402 = 0, " ", 'RB Formula'!T402)</f>
        <v> </v>
      </c>
      <c r="U402" s="13" t="str">
        <f>'WR Formula'!A402&amp;", "&amp;'WR Formula'!B402</f>
        <v>, </v>
      </c>
      <c r="AB402" s="13" t="str">
        <f>if('WR Formula'!N402 = 0, " ", 'WR Formula'!P402)</f>
        <v> </v>
      </c>
      <c r="AC402" s="13"/>
      <c r="AD402" s="13" t="str">
        <f>'WR Formula'!C402</f>
        <v/>
      </c>
      <c r="AE402" s="13" t="str">
        <f>'TE Formula'!A402&amp;", "&amp;'TE Formula'!B402</f>
        <v>, </v>
      </c>
      <c r="AL402" s="13" t="str">
        <f>if('TE Formula'!P402 = 0, " ", 'TE Formula'!R402)</f>
        <v> </v>
      </c>
      <c r="AM402" s="13"/>
      <c r="AN402" s="13" t="str">
        <f>'TE Formula'!C402</f>
        <v/>
      </c>
      <c r="AO402" s="13" t="str">
        <f>'OT Formula'!A402&amp;", "&amp;'OT Formula'!B402</f>
        <v>, </v>
      </c>
      <c r="AV402" s="13" t="str">
        <f>if('OT Formula'!N402 = 0, " ", 'OT Formula'!O402)</f>
        <v> </v>
      </c>
      <c r="AW402" s="13" t="str">
        <f>'OT Formula'!B402</f>
        <v/>
      </c>
      <c r="AX402" s="13" t="str">
        <f>'OT Formula'!C402</f>
        <v/>
      </c>
      <c r="AY402" s="15" t="str">
        <f>'IOL Formula'!A402&amp;", "&amp;'IOL Formula'!B402</f>
        <v>, </v>
      </c>
      <c r="BF402" s="13" t="str">
        <f>if('IOL Formula'!N402 = 0, " ", 'IOL Formula'!O402)</f>
        <v> </v>
      </c>
      <c r="BG402" s="13" t="str">
        <f>'IOL Formula'!B402</f>
        <v/>
      </c>
      <c r="BH402" s="13" t="str">
        <f>'IOL Formula'!C402</f>
        <v/>
      </c>
    </row>
    <row r="403">
      <c r="A403" s="13" t="str">
        <f>'QB Formula'!A403&amp;", "&amp;'QB Formula'!B403</f>
        <v>, </v>
      </c>
      <c r="H403" s="13" t="str">
        <f>if('QB Formula'!P403 = 0, " ", 'QB Formula'!P403)</f>
        <v> </v>
      </c>
      <c r="I403" s="13"/>
      <c r="J403" s="13" t="str">
        <f>'QB Formula'!C403</f>
        <v/>
      </c>
      <c r="K403" s="13" t="str">
        <f>'RB Formula'!A403&amp;", "&amp;'RB Formula'!B403</f>
        <v>, </v>
      </c>
      <c r="R403" s="14" t="str">
        <f>if('RB Formula'!R403 = 0, " ", 'RB Formula'!S403)</f>
        <v> </v>
      </c>
      <c r="S403" s="13" t="str">
        <f>'RB Formula'!B403</f>
        <v/>
      </c>
      <c r="T403" s="14" t="str">
        <f>if('RB Formula'!S403 = 0, " ", 'RB Formula'!T403)</f>
        <v> </v>
      </c>
      <c r="U403" s="13" t="str">
        <f>'WR Formula'!A403&amp;", "&amp;'WR Formula'!B403</f>
        <v>, </v>
      </c>
      <c r="AB403" s="13" t="str">
        <f>if('WR Formula'!N403 = 0, " ", 'WR Formula'!P403)</f>
        <v> </v>
      </c>
      <c r="AC403" s="13"/>
      <c r="AD403" s="13" t="str">
        <f>'WR Formula'!C403</f>
        <v/>
      </c>
      <c r="AE403" s="13" t="str">
        <f>'TE Formula'!A403&amp;", "&amp;'TE Formula'!B403</f>
        <v>, </v>
      </c>
      <c r="AL403" s="13" t="str">
        <f>if('TE Formula'!P403 = 0, " ", 'TE Formula'!R403)</f>
        <v> </v>
      </c>
      <c r="AM403" s="13"/>
      <c r="AN403" s="13" t="str">
        <f>'TE Formula'!C403</f>
        <v/>
      </c>
      <c r="AO403" s="13" t="str">
        <f>'OT Formula'!A403&amp;", "&amp;'OT Formula'!B403</f>
        <v>, </v>
      </c>
      <c r="AV403" s="13" t="str">
        <f>if('OT Formula'!N403 = 0, " ", 'OT Formula'!O403)</f>
        <v> </v>
      </c>
      <c r="AW403" s="13" t="str">
        <f>'OT Formula'!B403</f>
        <v/>
      </c>
      <c r="AX403" s="13" t="str">
        <f>'OT Formula'!C403</f>
        <v/>
      </c>
      <c r="AY403" s="15" t="str">
        <f>'IOL Formula'!A403&amp;", "&amp;'IOL Formula'!B403</f>
        <v>, </v>
      </c>
      <c r="BF403" s="13" t="str">
        <f>if('IOL Formula'!N403 = 0, " ", 'IOL Formula'!O403)</f>
        <v> </v>
      </c>
      <c r="BG403" s="13" t="str">
        <f>'IOL Formula'!B403</f>
        <v/>
      </c>
      <c r="BH403" s="13" t="str">
        <f>'IOL Formula'!C403</f>
        <v/>
      </c>
    </row>
    <row r="404">
      <c r="A404" s="13" t="str">
        <f>'QB Formula'!A404&amp;", "&amp;'QB Formula'!B404</f>
        <v>, </v>
      </c>
      <c r="H404" s="13" t="str">
        <f>if('QB Formula'!P404 = 0, " ", 'QB Formula'!P404)</f>
        <v> </v>
      </c>
      <c r="I404" s="13"/>
      <c r="J404" s="13" t="str">
        <f>'QB Formula'!C404</f>
        <v/>
      </c>
      <c r="K404" s="13" t="str">
        <f>'RB Formula'!A404&amp;", "&amp;'RB Formula'!B404</f>
        <v>, </v>
      </c>
      <c r="R404" s="14" t="str">
        <f>if('RB Formula'!R404 = 0, " ", 'RB Formula'!S404)</f>
        <v> </v>
      </c>
      <c r="S404" s="13" t="str">
        <f>'RB Formula'!B404</f>
        <v/>
      </c>
      <c r="T404" s="14" t="str">
        <f>if('RB Formula'!S404 = 0, " ", 'RB Formula'!T404)</f>
        <v> </v>
      </c>
      <c r="U404" s="13" t="str">
        <f>'WR Formula'!A404&amp;", "&amp;'WR Formula'!B404</f>
        <v>, </v>
      </c>
      <c r="AB404" s="13" t="str">
        <f>if('WR Formula'!N404 = 0, " ", 'WR Formula'!P404)</f>
        <v> </v>
      </c>
      <c r="AC404" s="13"/>
      <c r="AD404" s="13" t="str">
        <f>'WR Formula'!C404</f>
        <v/>
      </c>
      <c r="AE404" s="13" t="str">
        <f>'TE Formula'!A404&amp;", "&amp;'TE Formula'!B404</f>
        <v>, </v>
      </c>
      <c r="AL404" s="13" t="str">
        <f>if('TE Formula'!P404 = 0, " ", 'TE Formula'!R404)</f>
        <v> </v>
      </c>
      <c r="AM404" s="13"/>
      <c r="AN404" s="13" t="str">
        <f>'TE Formula'!C404</f>
        <v/>
      </c>
      <c r="AO404" s="13" t="str">
        <f>'OT Formula'!A404&amp;", "&amp;'OT Formula'!B404</f>
        <v>, </v>
      </c>
      <c r="AV404" s="13" t="str">
        <f>if('OT Formula'!N404 = 0, " ", 'OT Formula'!O404)</f>
        <v> </v>
      </c>
      <c r="AW404" s="13" t="str">
        <f>'OT Formula'!B404</f>
        <v/>
      </c>
      <c r="AX404" s="13" t="str">
        <f>'OT Formula'!C404</f>
        <v/>
      </c>
      <c r="AY404" s="15" t="str">
        <f>'IOL Formula'!A404&amp;", "&amp;'IOL Formula'!B404</f>
        <v>, </v>
      </c>
      <c r="BF404" s="13" t="str">
        <f>if('IOL Formula'!N404 = 0, " ", 'IOL Formula'!O404)</f>
        <v> </v>
      </c>
      <c r="BG404" s="13" t="str">
        <f>'IOL Formula'!B404</f>
        <v/>
      </c>
      <c r="BH404" s="13" t="str">
        <f>'IOL Formula'!C404</f>
        <v/>
      </c>
    </row>
    <row r="405">
      <c r="A405" s="13" t="str">
        <f>'QB Formula'!A405&amp;", "&amp;'QB Formula'!B405</f>
        <v>, </v>
      </c>
      <c r="H405" s="13" t="str">
        <f>if('QB Formula'!P405 = 0, " ", 'QB Formula'!P405)</f>
        <v> </v>
      </c>
      <c r="I405" s="13"/>
      <c r="J405" s="13" t="str">
        <f>'QB Formula'!C405</f>
        <v/>
      </c>
      <c r="K405" s="13" t="str">
        <f>'RB Formula'!A405&amp;", "&amp;'RB Formula'!B405</f>
        <v>, </v>
      </c>
      <c r="R405" s="14" t="str">
        <f>if('RB Formula'!R405 = 0, " ", 'RB Formula'!S405)</f>
        <v> </v>
      </c>
      <c r="S405" s="13" t="str">
        <f>'RB Formula'!B405</f>
        <v/>
      </c>
      <c r="T405" s="14" t="str">
        <f>if('RB Formula'!S405 = 0, " ", 'RB Formula'!T405)</f>
        <v> </v>
      </c>
      <c r="U405" s="13" t="str">
        <f>'WR Formula'!A405&amp;", "&amp;'WR Formula'!B405</f>
        <v>, </v>
      </c>
      <c r="AB405" s="13" t="str">
        <f>if('WR Formula'!N405 = 0, " ", 'WR Formula'!P405)</f>
        <v> </v>
      </c>
      <c r="AC405" s="13"/>
      <c r="AD405" s="13" t="str">
        <f>'WR Formula'!C405</f>
        <v/>
      </c>
      <c r="AE405" s="13" t="str">
        <f>'TE Formula'!A405&amp;", "&amp;'TE Formula'!B405</f>
        <v>, </v>
      </c>
      <c r="AL405" s="13" t="str">
        <f>if('TE Formula'!P405 = 0, " ", 'TE Formula'!R405)</f>
        <v> </v>
      </c>
      <c r="AM405" s="13"/>
      <c r="AN405" s="13" t="str">
        <f>'TE Formula'!C405</f>
        <v/>
      </c>
      <c r="AO405" s="13" t="str">
        <f>'OT Formula'!A405&amp;", "&amp;'OT Formula'!B405</f>
        <v>, </v>
      </c>
      <c r="AV405" s="13" t="str">
        <f>if('OT Formula'!N405 = 0, " ", 'OT Formula'!O405)</f>
        <v> </v>
      </c>
      <c r="AW405" s="13" t="str">
        <f>'OT Formula'!B405</f>
        <v/>
      </c>
      <c r="AX405" s="13" t="str">
        <f>'OT Formula'!C405</f>
        <v/>
      </c>
      <c r="AY405" s="15" t="str">
        <f>'IOL Formula'!A405&amp;", "&amp;'IOL Formula'!B405</f>
        <v>, </v>
      </c>
      <c r="BF405" s="13" t="str">
        <f>if('IOL Formula'!N405 = 0, " ", 'IOL Formula'!O405)</f>
        <v> </v>
      </c>
      <c r="BG405" s="13" t="str">
        <f>'IOL Formula'!B405</f>
        <v/>
      </c>
      <c r="BH405" s="13" t="str">
        <f>'IOL Formula'!C405</f>
        <v/>
      </c>
    </row>
    <row r="406">
      <c r="A406" s="13" t="str">
        <f>'QB Formula'!A406&amp;", "&amp;'QB Formula'!B406</f>
        <v>, </v>
      </c>
      <c r="H406" s="13" t="str">
        <f>if('QB Formula'!P406 = 0, " ", 'QB Formula'!P406)</f>
        <v> </v>
      </c>
      <c r="I406" s="13"/>
      <c r="J406" s="13" t="str">
        <f>'QB Formula'!C406</f>
        <v/>
      </c>
      <c r="K406" s="13" t="str">
        <f>'RB Formula'!A406&amp;", "&amp;'RB Formula'!B406</f>
        <v>, </v>
      </c>
      <c r="R406" s="14" t="str">
        <f>if('RB Formula'!R406 = 0, " ", 'RB Formula'!S406)</f>
        <v> </v>
      </c>
      <c r="S406" s="13" t="str">
        <f>'RB Formula'!B406</f>
        <v/>
      </c>
      <c r="T406" s="14" t="str">
        <f>if('RB Formula'!S406 = 0, " ", 'RB Formula'!T406)</f>
        <v> </v>
      </c>
      <c r="U406" s="13" t="str">
        <f>'WR Formula'!A406&amp;", "&amp;'WR Formula'!B406</f>
        <v>, </v>
      </c>
      <c r="AB406" s="13" t="str">
        <f>if('WR Formula'!N406 = 0, " ", 'WR Formula'!P406)</f>
        <v> </v>
      </c>
      <c r="AC406" s="13"/>
      <c r="AD406" s="13" t="str">
        <f>'WR Formula'!C406</f>
        <v/>
      </c>
      <c r="AE406" s="13" t="str">
        <f>'TE Formula'!A406&amp;", "&amp;'TE Formula'!B406</f>
        <v>, </v>
      </c>
      <c r="AL406" s="13" t="str">
        <f>if('TE Formula'!P406 = 0, " ", 'TE Formula'!R406)</f>
        <v> </v>
      </c>
      <c r="AM406" s="13"/>
      <c r="AN406" s="13" t="str">
        <f>'TE Formula'!C406</f>
        <v/>
      </c>
      <c r="AO406" s="13" t="str">
        <f>'OT Formula'!A406&amp;", "&amp;'OT Formula'!B406</f>
        <v>, </v>
      </c>
      <c r="AV406" s="13" t="str">
        <f>if('OT Formula'!N406 = 0, " ", 'OT Formula'!O406)</f>
        <v> </v>
      </c>
      <c r="AW406" s="13" t="str">
        <f>'OT Formula'!B406</f>
        <v/>
      </c>
      <c r="AX406" s="13" t="str">
        <f>'OT Formula'!C406</f>
        <v/>
      </c>
      <c r="AY406" s="15" t="str">
        <f>'IOL Formula'!A406&amp;", "&amp;'IOL Formula'!B406</f>
        <v>, </v>
      </c>
      <c r="BF406" s="13" t="str">
        <f>if('IOL Formula'!N406 = 0, " ", 'IOL Formula'!O406)</f>
        <v> </v>
      </c>
      <c r="BG406" s="13" t="str">
        <f>'IOL Formula'!B406</f>
        <v/>
      </c>
      <c r="BH406" s="13" t="str">
        <f>'IOL Formula'!C406</f>
        <v/>
      </c>
    </row>
    <row r="407">
      <c r="A407" s="13" t="str">
        <f>'QB Formula'!A407&amp;", "&amp;'QB Formula'!B407</f>
        <v>, </v>
      </c>
      <c r="H407" s="13" t="str">
        <f>if('QB Formula'!P407 = 0, " ", 'QB Formula'!P407)</f>
        <v> </v>
      </c>
      <c r="I407" s="13"/>
      <c r="J407" s="13" t="str">
        <f>'QB Formula'!C407</f>
        <v/>
      </c>
      <c r="K407" s="13" t="str">
        <f>'RB Formula'!A407&amp;", "&amp;'RB Formula'!B407</f>
        <v>, </v>
      </c>
      <c r="R407" s="14" t="str">
        <f>if('RB Formula'!R407 = 0, " ", 'RB Formula'!S407)</f>
        <v> </v>
      </c>
      <c r="S407" s="13" t="str">
        <f>'RB Formula'!B407</f>
        <v/>
      </c>
      <c r="T407" s="14" t="str">
        <f>if('RB Formula'!S407 = 0, " ", 'RB Formula'!T407)</f>
        <v> </v>
      </c>
      <c r="U407" s="13" t="str">
        <f>'WR Formula'!A407&amp;", "&amp;'WR Formula'!B407</f>
        <v>, </v>
      </c>
      <c r="AB407" s="13" t="str">
        <f>if('WR Formula'!N407 = 0, " ", 'WR Formula'!P407)</f>
        <v> </v>
      </c>
      <c r="AC407" s="13"/>
      <c r="AD407" s="13" t="str">
        <f>'WR Formula'!C407</f>
        <v/>
      </c>
      <c r="AE407" s="13" t="str">
        <f>'TE Formula'!A407&amp;", "&amp;'TE Formula'!B407</f>
        <v>, </v>
      </c>
      <c r="AL407" s="13" t="str">
        <f>if('TE Formula'!P407 = 0, " ", 'TE Formula'!R407)</f>
        <v> </v>
      </c>
      <c r="AM407" s="13"/>
      <c r="AN407" s="13" t="str">
        <f>'TE Formula'!C407</f>
        <v/>
      </c>
      <c r="AO407" s="13" t="str">
        <f>'OT Formula'!A407&amp;", "&amp;'OT Formula'!B407</f>
        <v>, </v>
      </c>
      <c r="AV407" s="13" t="str">
        <f>if('OT Formula'!N407 = 0, " ", 'OT Formula'!O407)</f>
        <v> </v>
      </c>
      <c r="AW407" s="13" t="str">
        <f>'OT Formula'!B407</f>
        <v/>
      </c>
      <c r="AX407" s="13" t="str">
        <f>'OT Formula'!C407</f>
        <v/>
      </c>
      <c r="AY407" s="15" t="str">
        <f>'IOL Formula'!A407&amp;", "&amp;'IOL Formula'!B407</f>
        <v>, </v>
      </c>
      <c r="BF407" s="13" t="str">
        <f>if('IOL Formula'!N407 = 0, " ", 'IOL Formula'!O407)</f>
        <v> </v>
      </c>
      <c r="BG407" s="13" t="str">
        <f>'IOL Formula'!B407</f>
        <v/>
      </c>
      <c r="BH407" s="13" t="str">
        <f>'IOL Formula'!C407</f>
        <v/>
      </c>
    </row>
    <row r="408">
      <c r="A408" s="13" t="str">
        <f>'QB Formula'!A408&amp;", "&amp;'QB Formula'!B408</f>
        <v>, </v>
      </c>
      <c r="H408" s="13" t="str">
        <f>if('QB Formula'!P408 = 0, " ", 'QB Formula'!P408)</f>
        <v> </v>
      </c>
      <c r="I408" s="13"/>
      <c r="J408" s="13" t="str">
        <f>'QB Formula'!C408</f>
        <v/>
      </c>
      <c r="K408" s="13" t="str">
        <f>'RB Formula'!A408&amp;", "&amp;'RB Formula'!B408</f>
        <v>, </v>
      </c>
      <c r="R408" s="14" t="str">
        <f>if('RB Formula'!R408 = 0, " ", 'RB Formula'!S408)</f>
        <v> </v>
      </c>
      <c r="S408" s="13" t="str">
        <f>'RB Formula'!B408</f>
        <v/>
      </c>
      <c r="T408" s="14" t="str">
        <f>if('RB Formula'!S408 = 0, " ", 'RB Formula'!T408)</f>
        <v> </v>
      </c>
      <c r="U408" s="13" t="str">
        <f>'WR Formula'!A408&amp;", "&amp;'WR Formula'!B408</f>
        <v>, </v>
      </c>
      <c r="AB408" s="13" t="str">
        <f>if('WR Formula'!N408 = 0, " ", 'WR Formula'!P408)</f>
        <v> </v>
      </c>
      <c r="AC408" s="13"/>
      <c r="AD408" s="13" t="str">
        <f>'WR Formula'!C408</f>
        <v/>
      </c>
      <c r="AE408" s="13" t="str">
        <f>'TE Formula'!A408&amp;", "&amp;'TE Formula'!B408</f>
        <v>, </v>
      </c>
      <c r="AL408" s="13" t="str">
        <f>if('TE Formula'!P408 = 0, " ", 'TE Formula'!R408)</f>
        <v> </v>
      </c>
      <c r="AM408" s="13"/>
      <c r="AN408" s="13" t="str">
        <f>'TE Formula'!C408</f>
        <v/>
      </c>
      <c r="AO408" s="13" t="str">
        <f>'OT Formula'!A408&amp;", "&amp;'OT Formula'!B408</f>
        <v>, </v>
      </c>
      <c r="AV408" s="13" t="str">
        <f>if('OT Formula'!N408 = 0, " ", 'OT Formula'!O408)</f>
        <v> </v>
      </c>
      <c r="AW408" s="13" t="str">
        <f>'OT Formula'!B408</f>
        <v/>
      </c>
      <c r="AX408" s="13" t="str">
        <f>'OT Formula'!C408</f>
        <v/>
      </c>
      <c r="AY408" s="15" t="str">
        <f>'IOL Formula'!A408&amp;", "&amp;'IOL Formula'!B408</f>
        <v>, </v>
      </c>
      <c r="BF408" s="13" t="str">
        <f>if('IOL Formula'!N408 = 0, " ", 'IOL Formula'!O408)</f>
        <v> </v>
      </c>
      <c r="BG408" s="13" t="str">
        <f>'IOL Formula'!B408</f>
        <v/>
      </c>
      <c r="BH408" s="13" t="str">
        <f>'IOL Formula'!C408</f>
        <v/>
      </c>
    </row>
    <row r="409">
      <c r="A409" s="13" t="str">
        <f>'QB Formula'!A409&amp;", "&amp;'QB Formula'!B409</f>
        <v>, </v>
      </c>
      <c r="H409" s="13" t="str">
        <f>if('QB Formula'!P409 = 0, " ", 'QB Formula'!P409)</f>
        <v> </v>
      </c>
      <c r="I409" s="13"/>
      <c r="J409" s="13" t="str">
        <f>'QB Formula'!C409</f>
        <v/>
      </c>
      <c r="K409" s="13" t="str">
        <f>'RB Formula'!A409&amp;", "&amp;'RB Formula'!B409</f>
        <v>, </v>
      </c>
      <c r="R409" s="14" t="str">
        <f>if('RB Formula'!R409 = 0, " ", 'RB Formula'!S409)</f>
        <v> </v>
      </c>
      <c r="S409" s="13" t="str">
        <f>'RB Formula'!B409</f>
        <v/>
      </c>
      <c r="T409" s="14" t="str">
        <f>if('RB Formula'!S409 = 0, " ", 'RB Formula'!T409)</f>
        <v> </v>
      </c>
      <c r="U409" s="13" t="str">
        <f>'WR Formula'!A409&amp;", "&amp;'WR Formula'!B409</f>
        <v>, </v>
      </c>
      <c r="AB409" s="13" t="str">
        <f>if('WR Formula'!N409 = 0, " ", 'WR Formula'!P409)</f>
        <v> </v>
      </c>
      <c r="AC409" s="13"/>
      <c r="AD409" s="13" t="str">
        <f>'WR Formula'!C409</f>
        <v/>
      </c>
      <c r="AE409" s="13" t="str">
        <f>'TE Formula'!A409&amp;", "&amp;'TE Formula'!B409</f>
        <v>, </v>
      </c>
      <c r="AL409" s="13" t="str">
        <f>if('TE Formula'!P409 = 0, " ", 'TE Formula'!R409)</f>
        <v> </v>
      </c>
      <c r="AM409" s="13"/>
      <c r="AN409" s="13" t="str">
        <f>'TE Formula'!C409</f>
        <v/>
      </c>
      <c r="AO409" s="13" t="str">
        <f>'OT Formula'!A409&amp;", "&amp;'OT Formula'!B409</f>
        <v>, </v>
      </c>
      <c r="AV409" s="13" t="str">
        <f>if('OT Formula'!N409 = 0, " ", 'OT Formula'!O409)</f>
        <v> </v>
      </c>
      <c r="AW409" s="13" t="str">
        <f>'OT Formula'!B409</f>
        <v/>
      </c>
      <c r="AX409" s="13" t="str">
        <f>'OT Formula'!C409</f>
        <v/>
      </c>
      <c r="AY409" s="15" t="str">
        <f>'IOL Formula'!A409&amp;", "&amp;'IOL Formula'!B409</f>
        <v>, </v>
      </c>
      <c r="BF409" s="13" t="str">
        <f>if('IOL Formula'!N409 = 0, " ", 'IOL Formula'!O409)</f>
        <v> </v>
      </c>
      <c r="BG409" s="13" t="str">
        <f>'IOL Formula'!B409</f>
        <v/>
      </c>
      <c r="BH409" s="13" t="str">
        <f>'IOL Formula'!C409</f>
        <v/>
      </c>
    </row>
    <row r="410">
      <c r="A410" s="13" t="str">
        <f>'QB Formula'!A410&amp;", "&amp;'QB Formula'!B410</f>
        <v>, </v>
      </c>
      <c r="H410" s="13" t="str">
        <f>if('QB Formula'!P410 = 0, " ", 'QB Formula'!P410)</f>
        <v> </v>
      </c>
      <c r="I410" s="13"/>
      <c r="J410" s="13" t="str">
        <f>'QB Formula'!C410</f>
        <v/>
      </c>
      <c r="K410" s="13" t="str">
        <f>'RB Formula'!A410&amp;", "&amp;'RB Formula'!B410</f>
        <v>, </v>
      </c>
      <c r="R410" s="14" t="str">
        <f>if('RB Formula'!R410 = 0, " ", 'RB Formula'!S410)</f>
        <v> </v>
      </c>
      <c r="S410" s="13" t="str">
        <f>'RB Formula'!B410</f>
        <v/>
      </c>
      <c r="T410" s="14" t="str">
        <f>if('RB Formula'!S410 = 0, " ", 'RB Formula'!T410)</f>
        <v> </v>
      </c>
      <c r="U410" s="13" t="str">
        <f>'WR Formula'!A410&amp;", "&amp;'WR Formula'!B410</f>
        <v>, </v>
      </c>
      <c r="AB410" s="13" t="str">
        <f>if('WR Formula'!N410 = 0, " ", 'WR Formula'!P410)</f>
        <v> </v>
      </c>
      <c r="AC410" s="13"/>
      <c r="AD410" s="13" t="str">
        <f>'WR Formula'!C410</f>
        <v/>
      </c>
      <c r="AE410" s="13" t="str">
        <f>'TE Formula'!A410&amp;", "&amp;'TE Formula'!B410</f>
        <v>, </v>
      </c>
      <c r="AL410" s="13" t="str">
        <f>if('TE Formula'!P410 = 0, " ", 'TE Formula'!R410)</f>
        <v> </v>
      </c>
      <c r="AM410" s="13"/>
      <c r="AN410" s="13" t="str">
        <f>'TE Formula'!C410</f>
        <v/>
      </c>
      <c r="AO410" s="13" t="str">
        <f>'OT Formula'!A410&amp;", "&amp;'OT Formula'!B410</f>
        <v>, </v>
      </c>
      <c r="AV410" s="13" t="str">
        <f>if('OT Formula'!N410 = 0, " ", 'OT Formula'!O410)</f>
        <v> </v>
      </c>
      <c r="AW410" s="13" t="str">
        <f>'OT Formula'!B410</f>
        <v/>
      </c>
      <c r="AX410" s="13" t="str">
        <f>'OT Formula'!C410</f>
        <v/>
      </c>
      <c r="AY410" s="15" t="str">
        <f>'IOL Formula'!A410&amp;", "&amp;'IOL Formula'!B410</f>
        <v>, </v>
      </c>
      <c r="BF410" s="13" t="str">
        <f>if('IOL Formula'!N410 = 0, " ", 'IOL Formula'!O410)</f>
        <v> </v>
      </c>
      <c r="BG410" s="13" t="str">
        <f>'IOL Formula'!B410</f>
        <v/>
      </c>
      <c r="BH410" s="13" t="str">
        <f>'IOL Formula'!C410</f>
        <v/>
      </c>
    </row>
    <row r="411">
      <c r="A411" s="13" t="str">
        <f>'QB Formula'!A411&amp;", "&amp;'QB Formula'!B411</f>
        <v>, </v>
      </c>
      <c r="H411" s="13" t="str">
        <f>if('QB Formula'!P411 = 0, " ", 'QB Formula'!P411)</f>
        <v> </v>
      </c>
      <c r="I411" s="13"/>
      <c r="J411" s="13" t="str">
        <f>'QB Formula'!C411</f>
        <v/>
      </c>
      <c r="K411" s="13" t="str">
        <f>'RB Formula'!A411&amp;", "&amp;'RB Formula'!B411</f>
        <v>, </v>
      </c>
      <c r="R411" s="14" t="str">
        <f>if('RB Formula'!R411 = 0, " ", 'RB Formula'!S411)</f>
        <v> </v>
      </c>
      <c r="S411" s="13" t="str">
        <f>'RB Formula'!B411</f>
        <v/>
      </c>
      <c r="T411" s="14" t="str">
        <f>if('RB Formula'!S411 = 0, " ", 'RB Formula'!T411)</f>
        <v> </v>
      </c>
      <c r="U411" s="13" t="str">
        <f>'WR Formula'!A411&amp;", "&amp;'WR Formula'!B411</f>
        <v>, </v>
      </c>
      <c r="AB411" s="13" t="str">
        <f>if('WR Formula'!N411 = 0, " ", 'WR Formula'!P411)</f>
        <v> </v>
      </c>
      <c r="AC411" s="13"/>
      <c r="AD411" s="13" t="str">
        <f>'WR Formula'!C411</f>
        <v/>
      </c>
      <c r="AE411" s="13" t="str">
        <f>'TE Formula'!A411&amp;", "&amp;'TE Formula'!B411</f>
        <v>, </v>
      </c>
      <c r="AL411" s="13" t="str">
        <f>if('TE Formula'!P411 = 0, " ", 'TE Formula'!R411)</f>
        <v> </v>
      </c>
      <c r="AM411" s="13"/>
      <c r="AN411" s="13" t="str">
        <f>'TE Formula'!C411</f>
        <v/>
      </c>
      <c r="AO411" s="13" t="str">
        <f>'OT Formula'!A411&amp;", "&amp;'OT Formula'!B411</f>
        <v>, </v>
      </c>
      <c r="AV411" s="13" t="str">
        <f>if('OT Formula'!N411 = 0, " ", 'OT Formula'!O411)</f>
        <v> </v>
      </c>
      <c r="AW411" s="13" t="str">
        <f>'OT Formula'!B411</f>
        <v/>
      </c>
      <c r="AX411" s="13" t="str">
        <f>'OT Formula'!C411</f>
        <v/>
      </c>
      <c r="AY411" s="15" t="str">
        <f>'IOL Formula'!A411&amp;", "&amp;'IOL Formula'!B411</f>
        <v>, </v>
      </c>
      <c r="BF411" s="13" t="str">
        <f>if('IOL Formula'!N411 = 0, " ", 'IOL Formula'!O411)</f>
        <v> </v>
      </c>
      <c r="BG411" s="13" t="str">
        <f>'IOL Formula'!B411</f>
        <v/>
      </c>
      <c r="BH411" s="13" t="str">
        <f>'IOL Formula'!C411</f>
        <v/>
      </c>
    </row>
    <row r="412">
      <c r="A412" s="13" t="str">
        <f>'QB Formula'!A412&amp;", "&amp;'QB Formula'!B412</f>
        <v>, </v>
      </c>
      <c r="H412" s="13" t="str">
        <f>if('QB Formula'!P412 = 0, " ", 'QB Formula'!P412)</f>
        <v> </v>
      </c>
      <c r="I412" s="13"/>
      <c r="J412" s="13" t="str">
        <f>'QB Formula'!C412</f>
        <v/>
      </c>
      <c r="K412" s="13" t="str">
        <f>'RB Formula'!A412&amp;", "&amp;'RB Formula'!B412</f>
        <v>, </v>
      </c>
      <c r="R412" s="14" t="str">
        <f>if('RB Formula'!R412 = 0, " ", 'RB Formula'!S412)</f>
        <v> </v>
      </c>
      <c r="S412" s="13" t="str">
        <f>'RB Formula'!B412</f>
        <v/>
      </c>
      <c r="T412" s="14" t="str">
        <f>if('RB Formula'!S412 = 0, " ", 'RB Formula'!T412)</f>
        <v> </v>
      </c>
      <c r="U412" s="13" t="str">
        <f>'WR Formula'!A412&amp;", "&amp;'WR Formula'!B412</f>
        <v>, </v>
      </c>
      <c r="AB412" s="13" t="str">
        <f>if('WR Formula'!N412 = 0, " ", 'WR Formula'!P412)</f>
        <v> </v>
      </c>
      <c r="AC412" s="13"/>
      <c r="AD412" s="13" t="str">
        <f>'WR Formula'!C412</f>
        <v/>
      </c>
      <c r="AE412" s="13" t="str">
        <f>'TE Formula'!A412&amp;", "&amp;'TE Formula'!B412</f>
        <v>, </v>
      </c>
      <c r="AL412" s="13" t="str">
        <f>if('TE Formula'!P412 = 0, " ", 'TE Formula'!R412)</f>
        <v> </v>
      </c>
      <c r="AM412" s="13"/>
      <c r="AN412" s="13" t="str">
        <f>'TE Formula'!C412</f>
        <v/>
      </c>
      <c r="AO412" s="13" t="str">
        <f>'OT Formula'!A412&amp;", "&amp;'OT Formula'!B412</f>
        <v>, </v>
      </c>
      <c r="AV412" s="13" t="str">
        <f>if('OT Formula'!N412 = 0, " ", 'OT Formula'!O412)</f>
        <v> </v>
      </c>
      <c r="AW412" s="13" t="str">
        <f>'OT Formula'!B412</f>
        <v/>
      </c>
      <c r="AX412" s="13" t="str">
        <f>'OT Formula'!C412</f>
        <v/>
      </c>
      <c r="AY412" s="15" t="str">
        <f>'IOL Formula'!A412&amp;", "&amp;'IOL Formula'!B412</f>
        <v>, </v>
      </c>
      <c r="BF412" s="13" t="str">
        <f>if('IOL Formula'!N412 = 0, " ", 'IOL Formula'!O412)</f>
        <v> </v>
      </c>
      <c r="BG412" s="13" t="str">
        <f>'IOL Formula'!B412</f>
        <v/>
      </c>
      <c r="BH412" s="13" t="str">
        <f>'IOL Formula'!C412</f>
        <v/>
      </c>
    </row>
    <row r="413">
      <c r="A413" s="13" t="str">
        <f>'QB Formula'!A413&amp;", "&amp;'QB Formula'!B413</f>
        <v>, </v>
      </c>
      <c r="H413" s="13" t="str">
        <f>if('QB Formula'!P413 = 0, " ", 'QB Formula'!P413)</f>
        <v> </v>
      </c>
      <c r="I413" s="13"/>
      <c r="J413" s="13" t="str">
        <f>'QB Formula'!C413</f>
        <v/>
      </c>
      <c r="K413" s="13" t="str">
        <f>'RB Formula'!A413&amp;", "&amp;'RB Formula'!B413</f>
        <v>, </v>
      </c>
      <c r="R413" s="14" t="str">
        <f>if('RB Formula'!R413 = 0, " ", 'RB Formula'!S413)</f>
        <v> </v>
      </c>
      <c r="S413" s="13" t="str">
        <f>'RB Formula'!B413</f>
        <v/>
      </c>
      <c r="T413" s="14" t="str">
        <f>if('RB Formula'!S413 = 0, " ", 'RB Formula'!T413)</f>
        <v> </v>
      </c>
      <c r="U413" s="13" t="str">
        <f>'WR Formula'!A413&amp;", "&amp;'WR Formula'!B413</f>
        <v>, </v>
      </c>
      <c r="AB413" s="13" t="str">
        <f>if('WR Formula'!N413 = 0, " ", 'WR Formula'!P413)</f>
        <v> </v>
      </c>
      <c r="AC413" s="13"/>
      <c r="AD413" s="13" t="str">
        <f>'WR Formula'!C413</f>
        <v/>
      </c>
      <c r="AE413" s="13" t="str">
        <f>'TE Formula'!A413&amp;", "&amp;'TE Formula'!B413</f>
        <v>, </v>
      </c>
      <c r="AL413" s="13" t="str">
        <f>if('TE Formula'!P413 = 0, " ", 'TE Formula'!R413)</f>
        <v> </v>
      </c>
      <c r="AM413" s="13"/>
      <c r="AN413" s="13" t="str">
        <f>'TE Formula'!C413</f>
        <v/>
      </c>
      <c r="AO413" s="13" t="str">
        <f>'OT Formula'!A413&amp;", "&amp;'OT Formula'!B413</f>
        <v>, </v>
      </c>
      <c r="AV413" s="13" t="str">
        <f>if('OT Formula'!N413 = 0, " ", 'OT Formula'!O413)</f>
        <v> </v>
      </c>
      <c r="AW413" s="13" t="str">
        <f>'OT Formula'!B413</f>
        <v/>
      </c>
      <c r="AX413" s="13" t="str">
        <f>'OT Formula'!C413</f>
        <v/>
      </c>
      <c r="AY413" s="15" t="str">
        <f>'IOL Formula'!A413&amp;", "&amp;'IOL Formula'!B413</f>
        <v>, </v>
      </c>
      <c r="BF413" s="13" t="str">
        <f>if('IOL Formula'!N413 = 0, " ", 'IOL Formula'!O413)</f>
        <v> </v>
      </c>
      <c r="BG413" s="13" t="str">
        <f>'IOL Formula'!B413</f>
        <v/>
      </c>
      <c r="BH413" s="13" t="str">
        <f>'IOL Formula'!C413</f>
        <v/>
      </c>
    </row>
    <row r="414">
      <c r="A414" s="13" t="str">
        <f>'QB Formula'!A414&amp;", "&amp;'QB Formula'!B414</f>
        <v>, </v>
      </c>
      <c r="H414" s="13" t="str">
        <f>if('QB Formula'!P414 = 0, " ", 'QB Formula'!P414)</f>
        <v> </v>
      </c>
      <c r="I414" s="13"/>
      <c r="J414" s="13" t="str">
        <f>'QB Formula'!C414</f>
        <v/>
      </c>
      <c r="K414" s="13" t="str">
        <f>'RB Formula'!A414&amp;", "&amp;'RB Formula'!B414</f>
        <v>, </v>
      </c>
      <c r="R414" s="14" t="str">
        <f>if('RB Formula'!R414 = 0, " ", 'RB Formula'!S414)</f>
        <v> </v>
      </c>
      <c r="S414" s="13" t="str">
        <f>'RB Formula'!B414</f>
        <v/>
      </c>
      <c r="T414" s="14" t="str">
        <f>if('RB Formula'!S414 = 0, " ", 'RB Formula'!T414)</f>
        <v> </v>
      </c>
      <c r="U414" s="13" t="str">
        <f>'WR Formula'!A414&amp;", "&amp;'WR Formula'!B414</f>
        <v>, </v>
      </c>
      <c r="AB414" s="13" t="str">
        <f>if('WR Formula'!N414 = 0, " ", 'WR Formula'!P414)</f>
        <v> </v>
      </c>
      <c r="AC414" s="13"/>
      <c r="AD414" s="13" t="str">
        <f>'WR Formula'!C414</f>
        <v/>
      </c>
      <c r="AE414" s="13" t="str">
        <f>'TE Formula'!A414&amp;", "&amp;'TE Formula'!B414</f>
        <v>, </v>
      </c>
      <c r="AL414" s="13" t="str">
        <f>if('TE Formula'!P414 = 0, " ", 'TE Formula'!R414)</f>
        <v> </v>
      </c>
      <c r="AM414" s="13"/>
      <c r="AN414" s="13" t="str">
        <f>'TE Formula'!C414</f>
        <v/>
      </c>
      <c r="AO414" s="13" t="str">
        <f>'OT Formula'!A414&amp;", "&amp;'OT Formula'!B414</f>
        <v>, </v>
      </c>
      <c r="AV414" s="13" t="str">
        <f>if('OT Formula'!N414 = 0, " ", 'OT Formula'!O414)</f>
        <v> </v>
      </c>
      <c r="AW414" s="13" t="str">
        <f>'OT Formula'!B414</f>
        <v/>
      </c>
      <c r="AX414" s="13" t="str">
        <f>'OT Formula'!C414</f>
        <v/>
      </c>
      <c r="AY414" s="15" t="str">
        <f>'IOL Formula'!A414&amp;", "&amp;'IOL Formula'!B414</f>
        <v>, </v>
      </c>
      <c r="BF414" s="13" t="str">
        <f>if('IOL Formula'!N414 = 0, " ", 'IOL Formula'!O414)</f>
        <v> </v>
      </c>
      <c r="BG414" s="13" t="str">
        <f>'IOL Formula'!B414</f>
        <v/>
      </c>
      <c r="BH414" s="13" t="str">
        <f>'IOL Formula'!C414</f>
        <v/>
      </c>
    </row>
    <row r="415">
      <c r="A415" s="13" t="str">
        <f>'QB Formula'!A415&amp;", "&amp;'QB Formula'!B415</f>
        <v>, </v>
      </c>
      <c r="H415" s="13" t="str">
        <f>if('QB Formula'!P415 = 0, " ", 'QB Formula'!P415)</f>
        <v> </v>
      </c>
      <c r="I415" s="13"/>
      <c r="J415" s="13" t="str">
        <f>'QB Formula'!C415</f>
        <v/>
      </c>
      <c r="K415" s="13" t="str">
        <f>'RB Formula'!A415&amp;", "&amp;'RB Formula'!B415</f>
        <v>, </v>
      </c>
      <c r="R415" s="14" t="str">
        <f>if('RB Formula'!R415 = 0, " ", 'RB Formula'!S415)</f>
        <v> </v>
      </c>
      <c r="S415" s="13" t="str">
        <f>'RB Formula'!B415</f>
        <v/>
      </c>
      <c r="T415" s="14" t="str">
        <f>if('RB Formula'!S415 = 0, " ", 'RB Formula'!T415)</f>
        <v> </v>
      </c>
      <c r="U415" s="13" t="str">
        <f>'WR Formula'!A415&amp;", "&amp;'WR Formula'!B415</f>
        <v>, </v>
      </c>
      <c r="AB415" s="13" t="str">
        <f>if('WR Formula'!N415 = 0, " ", 'WR Formula'!P415)</f>
        <v> </v>
      </c>
      <c r="AC415" s="13"/>
      <c r="AD415" s="13" t="str">
        <f>'WR Formula'!C415</f>
        <v/>
      </c>
      <c r="AE415" s="13" t="str">
        <f>'TE Formula'!A415&amp;", "&amp;'TE Formula'!B415</f>
        <v>, </v>
      </c>
      <c r="AL415" s="13" t="str">
        <f>if('TE Formula'!P415 = 0, " ", 'TE Formula'!R415)</f>
        <v> </v>
      </c>
      <c r="AM415" s="13"/>
      <c r="AN415" s="13" t="str">
        <f>'TE Formula'!C415</f>
        <v/>
      </c>
      <c r="AO415" s="13" t="str">
        <f>'OT Formula'!A415&amp;", "&amp;'OT Formula'!B415</f>
        <v>, </v>
      </c>
      <c r="AV415" s="13" t="str">
        <f>if('OT Formula'!N415 = 0, " ", 'OT Formula'!O415)</f>
        <v> </v>
      </c>
      <c r="AW415" s="13" t="str">
        <f>'OT Formula'!B415</f>
        <v/>
      </c>
      <c r="AX415" s="13" t="str">
        <f>'OT Formula'!C415</f>
        <v/>
      </c>
      <c r="AY415" s="15" t="str">
        <f>'IOL Formula'!A415&amp;", "&amp;'IOL Formula'!B415</f>
        <v>, </v>
      </c>
      <c r="BF415" s="13" t="str">
        <f>if('IOL Formula'!N415 = 0, " ", 'IOL Formula'!O415)</f>
        <v> </v>
      </c>
      <c r="BG415" s="13" t="str">
        <f>'IOL Formula'!B415</f>
        <v/>
      </c>
      <c r="BH415" s="13" t="str">
        <f>'IOL Formula'!C415</f>
        <v/>
      </c>
    </row>
    <row r="416">
      <c r="A416" s="13" t="str">
        <f>'QB Formula'!A416&amp;", "&amp;'QB Formula'!B416</f>
        <v>, </v>
      </c>
      <c r="H416" s="13" t="str">
        <f>if('QB Formula'!P416 = 0, " ", 'QB Formula'!P416)</f>
        <v> </v>
      </c>
      <c r="I416" s="13"/>
      <c r="J416" s="13" t="str">
        <f>'QB Formula'!C416</f>
        <v/>
      </c>
      <c r="K416" s="13" t="str">
        <f>'RB Formula'!A416&amp;", "&amp;'RB Formula'!B416</f>
        <v>, </v>
      </c>
      <c r="R416" s="14" t="str">
        <f>if('RB Formula'!R416 = 0, " ", 'RB Formula'!S416)</f>
        <v> </v>
      </c>
      <c r="S416" s="13" t="str">
        <f>'RB Formula'!B416</f>
        <v/>
      </c>
      <c r="T416" s="14" t="str">
        <f>if('RB Formula'!S416 = 0, " ", 'RB Formula'!T416)</f>
        <v> </v>
      </c>
      <c r="U416" s="13" t="str">
        <f>'WR Formula'!A416&amp;", "&amp;'WR Formula'!B416</f>
        <v>, </v>
      </c>
      <c r="AB416" s="13" t="str">
        <f>if('WR Formula'!N416 = 0, " ", 'WR Formula'!P416)</f>
        <v> </v>
      </c>
      <c r="AC416" s="13"/>
      <c r="AD416" s="13" t="str">
        <f>'WR Formula'!C416</f>
        <v/>
      </c>
      <c r="AE416" s="13" t="str">
        <f>'TE Formula'!A416&amp;", "&amp;'TE Formula'!B416</f>
        <v>, </v>
      </c>
      <c r="AL416" s="13" t="str">
        <f>if('TE Formula'!P416 = 0, " ", 'TE Formula'!R416)</f>
        <v> </v>
      </c>
      <c r="AM416" s="13"/>
      <c r="AN416" s="13" t="str">
        <f>'TE Formula'!C416</f>
        <v/>
      </c>
      <c r="AO416" s="13" t="str">
        <f>'OT Formula'!A416&amp;", "&amp;'OT Formula'!B416</f>
        <v>, </v>
      </c>
      <c r="AV416" s="13" t="str">
        <f>if('OT Formula'!N416 = 0, " ", 'OT Formula'!O416)</f>
        <v> </v>
      </c>
      <c r="AW416" s="13" t="str">
        <f>'OT Formula'!B416</f>
        <v/>
      </c>
      <c r="AX416" s="13" t="str">
        <f>'OT Formula'!C416</f>
        <v/>
      </c>
      <c r="AY416" s="15" t="str">
        <f>'IOL Formula'!A416&amp;", "&amp;'IOL Formula'!B416</f>
        <v>, </v>
      </c>
      <c r="BF416" s="13" t="str">
        <f>if('IOL Formula'!N416 = 0, " ", 'IOL Formula'!O416)</f>
        <v> </v>
      </c>
      <c r="BG416" s="13" t="str">
        <f>'IOL Formula'!B416</f>
        <v/>
      </c>
      <c r="BH416" s="13" t="str">
        <f>'IOL Formula'!C416</f>
        <v/>
      </c>
    </row>
    <row r="417">
      <c r="A417" s="13" t="str">
        <f>'QB Formula'!A417&amp;", "&amp;'QB Formula'!B417</f>
        <v>, </v>
      </c>
      <c r="H417" s="13" t="str">
        <f>if('QB Formula'!P417 = 0, " ", 'QB Formula'!P417)</f>
        <v> </v>
      </c>
      <c r="I417" s="13"/>
      <c r="J417" s="13" t="str">
        <f>'QB Formula'!C417</f>
        <v/>
      </c>
      <c r="K417" s="13" t="str">
        <f>'RB Formula'!A417&amp;", "&amp;'RB Formula'!B417</f>
        <v>, </v>
      </c>
      <c r="R417" s="14" t="str">
        <f>if('RB Formula'!R417 = 0, " ", 'RB Formula'!S417)</f>
        <v> </v>
      </c>
      <c r="S417" s="13" t="str">
        <f>'RB Formula'!B417</f>
        <v/>
      </c>
      <c r="T417" s="14" t="str">
        <f>if('RB Formula'!S417 = 0, " ", 'RB Formula'!T417)</f>
        <v> </v>
      </c>
      <c r="U417" s="13" t="str">
        <f>'WR Formula'!A417&amp;", "&amp;'WR Formula'!B417</f>
        <v>, </v>
      </c>
      <c r="AB417" s="13" t="str">
        <f>if('WR Formula'!N417 = 0, " ", 'WR Formula'!P417)</f>
        <v> </v>
      </c>
      <c r="AC417" s="13"/>
      <c r="AD417" s="13" t="str">
        <f>'WR Formula'!C417</f>
        <v/>
      </c>
      <c r="AE417" s="13" t="str">
        <f>'TE Formula'!A417&amp;", "&amp;'TE Formula'!B417</f>
        <v>, </v>
      </c>
      <c r="AL417" s="13" t="str">
        <f>if('TE Formula'!P417 = 0, " ", 'TE Formula'!R417)</f>
        <v> </v>
      </c>
      <c r="AM417" s="13"/>
      <c r="AN417" s="13" t="str">
        <f>'TE Formula'!C417</f>
        <v/>
      </c>
      <c r="AO417" s="13" t="str">
        <f>'OT Formula'!A417&amp;", "&amp;'OT Formula'!B417</f>
        <v>, </v>
      </c>
      <c r="AV417" s="13" t="str">
        <f>if('OT Formula'!N417 = 0, " ", 'OT Formula'!O417)</f>
        <v> </v>
      </c>
      <c r="AW417" s="13" t="str">
        <f>'OT Formula'!B417</f>
        <v/>
      </c>
      <c r="AX417" s="13" t="str">
        <f>'OT Formula'!C417</f>
        <v/>
      </c>
      <c r="AY417" s="15" t="str">
        <f>'IOL Formula'!A417&amp;", "&amp;'IOL Formula'!B417</f>
        <v>, </v>
      </c>
      <c r="BF417" s="13" t="str">
        <f>if('IOL Formula'!N417 = 0, " ", 'IOL Formula'!O417)</f>
        <v> </v>
      </c>
      <c r="BG417" s="13" t="str">
        <f>'IOL Formula'!B417</f>
        <v/>
      </c>
      <c r="BH417" s="13" t="str">
        <f>'IOL Formula'!C417</f>
        <v/>
      </c>
    </row>
    <row r="418">
      <c r="A418" s="13" t="str">
        <f>'QB Formula'!A418&amp;", "&amp;'QB Formula'!B418</f>
        <v>, </v>
      </c>
      <c r="H418" s="13" t="str">
        <f>if('QB Formula'!P418 = 0, " ", 'QB Formula'!P418)</f>
        <v> </v>
      </c>
      <c r="I418" s="13"/>
      <c r="J418" s="13" t="str">
        <f>'QB Formula'!C418</f>
        <v/>
      </c>
      <c r="K418" s="13" t="str">
        <f>'RB Formula'!A418&amp;", "&amp;'RB Formula'!B418</f>
        <v>, </v>
      </c>
      <c r="R418" s="14" t="str">
        <f>if('RB Formula'!R418 = 0, " ", 'RB Formula'!S418)</f>
        <v> </v>
      </c>
      <c r="S418" s="13" t="str">
        <f>'RB Formula'!B418</f>
        <v/>
      </c>
      <c r="T418" s="14" t="str">
        <f>if('RB Formula'!S418 = 0, " ", 'RB Formula'!T418)</f>
        <v> </v>
      </c>
      <c r="U418" s="13" t="str">
        <f>'WR Formula'!A418&amp;", "&amp;'WR Formula'!B418</f>
        <v>, </v>
      </c>
      <c r="AB418" s="13" t="str">
        <f>if('WR Formula'!N418 = 0, " ", 'WR Formula'!P418)</f>
        <v> </v>
      </c>
      <c r="AC418" s="13"/>
      <c r="AD418" s="13" t="str">
        <f>'WR Formula'!C418</f>
        <v/>
      </c>
      <c r="AE418" s="13" t="str">
        <f>'TE Formula'!A418&amp;", "&amp;'TE Formula'!B418</f>
        <v>, </v>
      </c>
      <c r="AL418" s="13" t="str">
        <f>if('TE Formula'!P418 = 0, " ", 'TE Formula'!R418)</f>
        <v> </v>
      </c>
      <c r="AM418" s="13"/>
      <c r="AN418" s="13" t="str">
        <f>'TE Formula'!C418</f>
        <v/>
      </c>
      <c r="AO418" s="13" t="str">
        <f>'OT Formula'!A418&amp;", "&amp;'OT Formula'!B418</f>
        <v>, </v>
      </c>
      <c r="AV418" s="13" t="str">
        <f>if('OT Formula'!N418 = 0, " ", 'OT Formula'!O418)</f>
        <v> </v>
      </c>
      <c r="AW418" s="13" t="str">
        <f>'OT Formula'!B418</f>
        <v/>
      </c>
      <c r="AX418" s="13" t="str">
        <f>'OT Formula'!C418</f>
        <v/>
      </c>
      <c r="AY418" s="15" t="str">
        <f>'IOL Formula'!A418&amp;", "&amp;'IOL Formula'!B418</f>
        <v>, </v>
      </c>
      <c r="BF418" s="13" t="str">
        <f>if('IOL Formula'!N418 = 0, " ", 'IOL Formula'!O418)</f>
        <v> </v>
      </c>
      <c r="BG418" s="13" t="str">
        <f>'IOL Formula'!B418</f>
        <v/>
      </c>
      <c r="BH418" s="13" t="str">
        <f>'IOL Formula'!C418</f>
        <v/>
      </c>
    </row>
    <row r="419">
      <c r="A419" s="13" t="str">
        <f>'QB Formula'!A419&amp;", "&amp;'QB Formula'!B419</f>
        <v>, </v>
      </c>
      <c r="H419" s="13" t="str">
        <f>if('QB Formula'!P419 = 0, " ", 'QB Formula'!P419)</f>
        <v> </v>
      </c>
      <c r="I419" s="13"/>
      <c r="J419" s="13" t="str">
        <f>'QB Formula'!C419</f>
        <v/>
      </c>
      <c r="K419" s="13" t="str">
        <f>'RB Formula'!A419&amp;", "&amp;'RB Formula'!B419</f>
        <v>, </v>
      </c>
      <c r="R419" s="14" t="str">
        <f>if('RB Formula'!R419 = 0, " ", 'RB Formula'!S419)</f>
        <v> </v>
      </c>
      <c r="S419" s="13" t="str">
        <f>'RB Formula'!B419</f>
        <v/>
      </c>
      <c r="T419" s="14" t="str">
        <f>if('RB Formula'!S419 = 0, " ", 'RB Formula'!T419)</f>
        <v> </v>
      </c>
      <c r="U419" s="13" t="str">
        <f>'WR Formula'!A419&amp;", "&amp;'WR Formula'!B419</f>
        <v>, </v>
      </c>
      <c r="AB419" s="13" t="str">
        <f>if('WR Formula'!N419 = 0, " ", 'WR Formula'!P419)</f>
        <v> </v>
      </c>
      <c r="AC419" s="13"/>
      <c r="AD419" s="13" t="str">
        <f>'WR Formula'!C419</f>
        <v/>
      </c>
      <c r="AE419" s="13" t="str">
        <f>'TE Formula'!A419&amp;", "&amp;'TE Formula'!B419</f>
        <v>, </v>
      </c>
      <c r="AL419" s="13" t="str">
        <f>if('TE Formula'!P419 = 0, " ", 'TE Formula'!R419)</f>
        <v> </v>
      </c>
      <c r="AM419" s="13"/>
      <c r="AN419" s="13" t="str">
        <f>'TE Formula'!C419</f>
        <v/>
      </c>
      <c r="AO419" s="13" t="str">
        <f>'OT Formula'!A419&amp;", "&amp;'OT Formula'!B419</f>
        <v>, </v>
      </c>
      <c r="AV419" s="13" t="str">
        <f>if('OT Formula'!N419 = 0, " ", 'OT Formula'!O419)</f>
        <v> </v>
      </c>
      <c r="AW419" s="13" t="str">
        <f>'OT Formula'!B419</f>
        <v/>
      </c>
      <c r="AX419" s="13" t="str">
        <f>'OT Formula'!C419</f>
        <v/>
      </c>
      <c r="AY419" s="15" t="str">
        <f>'IOL Formula'!A419&amp;", "&amp;'IOL Formula'!B419</f>
        <v>, </v>
      </c>
      <c r="BF419" s="13" t="str">
        <f>if('IOL Formula'!N419 = 0, " ", 'IOL Formula'!O419)</f>
        <v> </v>
      </c>
      <c r="BG419" s="13" t="str">
        <f>'IOL Formula'!B419</f>
        <v/>
      </c>
      <c r="BH419" s="13" t="str">
        <f>'IOL Formula'!C419</f>
        <v/>
      </c>
    </row>
    <row r="420">
      <c r="A420" s="13" t="str">
        <f>'QB Formula'!A420&amp;", "&amp;'QB Formula'!B420</f>
        <v>, </v>
      </c>
      <c r="H420" s="13" t="str">
        <f>if('QB Formula'!P420 = 0, " ", 'QB Formula'!P420)</f>
        <v> </v>
      </c>
      <c r="I420" s="13"/>
      <c r="J420" s="13" t="str">
        <f>'QB Formula'!C420</f>
        <v/>
      </c>
      <c r="K420" s="13" t="str">
        <f>'RB Formula'!A420&amp;", "&amp;'RB Formula'!B420</f>
        <v>, </v>
      </c>
      <c r="R420" s="14" t="str">
        <f>if('RB Formula'!R420 = 0, " ", 'RB Formula'!S420)</f>
        <v> </v>
      </c>
      <c r="S420" s="13" t="str">
        <f>'RB Formula'!B420</f>
        <v/>
      </c>
      <c r="T420" s="14" t="str">
        <f>if('RB Formula'!S420 = 0, " ", 'RB Formula'!T420)</f>
        <v> </v>
      </c>
      <c r="U420" s="13" t="str">
        <f>'WR Formula'!A420&amp;", "&amp;'WR Formula'!B420</f>
        <v>, </v>
      </c>
      <c r="AB420" s="13" t="str">
        <f>if('WR Formula'!N420 = 0, " ", 'WR Formula'!P420)</f>
        <v> </v>
      </c>
      <c r="AC420" s="13"/>
      <c r="AD420" s="13" t="str">
        <f>'WR Formula'!C420</f>
        <v/>
      </c>
      <c r="AE420" s="13" t="str">
        <f>'TE Formula'!A420&amp;", "&amp;'TE Formula'!B420</f>
        <v>, </v>
      </c>
      <c r="AL420" s="13" t="str">
        <f>if('TE Formula'!P420 = 0, " ", 'TE Formula'!R420)</f>
        <v> </v>
      </c>
      <c r="AM420" s="13"/>
      <c r="AN420" s="13" t="str">
        <f>'TE Formula'!C420</f>
        <v/>
      </c>
      <c r="AO420" s="13" t="str">
        <f>'OT Formula'!A420&amp;", "&amp;'OT Formula'!B420</f>
        <v>, </v>
      </c>
      <c r="AV420" s="13" t="str">
        <f>if('OT Formula'!N420 = 0, " ", 'OT Formula'!O420)</f>
        <v> </v>
      </c>
      <c r="AW420" s="13" t="str">
        <f>'OT Formula'!B420</f>
        <v/>
      </c>
      <c r="AX420" s="13" t="str">
        <f>'OT Formula'!C420</f>
        <v/>
      </c>
      <c r="AY420" s="15" t="str">
        <f>'IOL Formula'!A420&amp;", "&amp;'IOL Formula'!B420</f>
        <v>, </v>
      </c>
      <c r="BF420" s="13" t="str">
        <f>if('IOL Formula'!N420 = 0, " ", 'IOL Formula'!O420)</f>
        <v> </v>
      </c>
      <c r="BG420" s="13" t="str">
        <f>'IOL Formula'!B420</f>
        <v/>
      </c>
      <c r="BH420" s="13" t="str">
        <f>'IOL Formula'!C420</f>
        <v/>
      </c>
    </row>
    <row r="421">
      <c r="A421" s="13" t="str">
        <f>'QB Formula'!A421&amp;", "&amp;'QB Formula'!B421</f>
        <v>, </v>
      </c>
      <c r="H421" s="13" t="str">
        <f>if('QB Formula'!P421 = 0, " ", 'QB Formula'!P421)</f>
        <v> </v>
      </c>
      <c r="I421" s="13"/>
      <c r="J421" s="13" t="str">
        <f>'QB Formula'!C421</f>
        <v/>
      </c>
      <c r="K421" s="13" t="str">
        <f>'RB Formula'!A421&amp;", "&amp;'RB Formula'!B421</f>
        <v>, </v>
      </c>
      <c r="R421" s="14" t="str">
        <f>if('RB Formula'!R421 = 0, " ", 'RB Formula'!S421)</f>
        <v> </v>
      </c>
      <c r="S421" s="13" t="str">
        <f>'RB Formula'!B421</f>
        <v/>
      </c>
      <c r="T421" s="14" t="str">
        <f>if('RB Formula'!S421 = 0, " ", 'RB Formula'!T421)</f>
        <v> </v>
      </c>
      <c r="U421" s="13" t="str">
        <f>'WR Formula'!A421&amp;", "&amp;'WR Formula'!B421</f>
        <v>, </v>
      </c>
      <c r="AB421" s="13" t="str">
        <f>if('WR Formula'!N421 = 0, " ", 'WR Formula'!P421)</f>
        <v> </v>
      </c>
      <c r="AC421" s="13"/>
      <c r="AD421" s="13" t="str">
        <f>'WR Formula'!C421</f>
        <v/>
      </c>
      <c r="AE421" s="13" t="str">
        <f>'TE Formula'!A421&amp;", "&amp;'TE Formula'!B421</f>
        <v>, </v>
      </c>
      <c r="AL421" s="13" t="str">
        <f>if('TE Formula'!P421 = 0, " ", 'TE Formula'!R421)</f>
        <v> </v>
      </c>
      <c r="AM421" s="13"/>
      <c r="AN421" s="13" t="str">
        <f>'TE Formula'!C421</f>
        <v/>
      </c>
      <c r="AO421" s="13" t="str">
        <f>'OT Formula'!A421&amp;", "&amp;'OT Formula'!B421</f>
        <v>, </v>
      </c>
      <c r="AV421" s="13" t="str">
        <f>if('OT Formula'!N421 = 0, " ", 'OT Formula'!O421)</f>
        <v> </v>
      </c>
      <c r="AW421" s="13" t="str">
        <f>'OT Formula'!B421</f>
        <v/>
      </c>
      <c r="AX421" s="13" t="str">
        <f>'OT Formula'!C421</f>
        <v/>
      </c>
      <c r="AY421" s="15" t="str">
        <f>'IOL Formula'!A421&amp;", "&amp;'IOL Formula'!B421</f>
        <v>, </v>
      </c>
      <c r="BF421" s="13" t="str">
        <f>if('IOL Formula'!N421 = 0, " ", 'IOL Formula'!O421)</f>
        <v> </v>
      </c>
      <c r="BG421" s="13" t="str">
        <f>'IOL Formula'!B421</f>
        <v/>
      </c>
      <c r="BH421" s="13" t="str">
        <f>'IOL Formula'!C421</f>
        <v/>
      </c>
    </row>
    <row r="422">
      <c r="A422" s="13" t="str">
        <f>'QB Formula'!A422&amp;", "&amp;'QB Formula'!B422</f>
        <v>, </v>
      </c>
      <c r="H422" s="13" t="str">
        <f>if('QB Formula'!P422 = 0, " ", 'QB Formula'!P422)</f>
        <v> </v>
      </c>
      <c r="I422" s="13"/>
      <c r="J422" s="13" t="str">
        <f>'QB Formula'!C422</f>
        <v/>
      </c>
      <c r="K422" s="13" t="str">
        <f>'RB Formula'!A422&amp;", "&amp;'RB Formula'!B422</f>
        <v>, </v>
      </c>
      <c r="R422" s="14" t="str">
        <f>if('RB Formula'!R422 = 0, " ", 'RB Formula'!S422)</f>
        <v> </v>
      </c>
      <c r="S422" s="13" t="str">
        <f>'RB Formula'!B422</f>
        <v/>
      </c>
      <c r="T422" s="14" t="str">
        <f>if('RB Formula'!S422 = 0, " ", 'RB Formula'!T422)</f>
        <v> </v>
      </c>
      <c r="U422" s="13" t="str">
        <f>'WR Formula'!A422&amp;", "&amp;'WR Formula'!B422</f>
        <v>, </v>
      </c>
      <c r="AB422" s="13" t="str">
        <f>if('WR Formula'!N422 = 0, " ", 'WR Formula'!P422)</f>
        <v> </v>
      </c>
      <c r="AC422" s="13"/>
      <c r="AD422" s="13" t="str">
        <f>'WR Formula'!C422</f>
        <v/>
      </c>
      <c r="AE422" s="13" t="str">
        <f>'TE Formula'!A422&amp;", "&amp;'TE Formula'!B422</f>
        <v>, </v>
      </c>
      <c r="AL422" s="13" t="str">
        <f>if('TE Formula'!P422 = 0, " ", 'TE Formula'!R422)</f>
        <v> </v>
      </c>
      <c r="AM422" s="13"/>
      <c r="AN422" s="13" t="str">
        <f>'TE Formula'!C422</f>
        <v/>
      </c>
      <c r="AO422" s="13" t="str">
        <f>'OT Formula'!A422&amp;", "&amp;'OT Formula'!B422</f>
        <v>, </v>
      </c>
      <c r="AV422" s="13" t="str">
        <f>if('OT Formula'!N422 = 0, " ", 'OT Formula'!O422)</f>
        <v> </v>
      </c>
      <c r="AW422" s="13" t="str">
        <f>'OT Formula'!B422</f>
        <v/>
      </c>
      <c r="AX422" s="13" t="str">
        <f>'OT Formula'!C422</f>
        <v/>
      </c>
      <c r="AY422" s="15" t="str">
        <f>'IOL Formula'!A422&amp;", "&amp;'IOL Formula'!B422</f>
        <v>, </v>
      </c>
      <c r="BF422" s="13" t="str">
        <f>if('IOL Formula'!N422 = 0, " ", 'IOL Formula'!O422)</f>
        <v> </v>
      </c>
      <c r="BG422" s="13" t="str">
        <f>'IOL Formula'!B422</f>
        <v/>
      </c>
      <c r="BH422" s="13" t="str">
        <f>'IOL Formula'!C422</f>
        <v/>
      </c>
    </row>
    <row r="423">
      <c r="A423" s="13" t="str">
        <f>'QB Formula'!A423&amp;", "&amp;'QB Formula'!B423</f>
        <v>, </v>
      </c>
      <c r="H423" s="13" t="str">
        <f>if('QB Formula'!P423 = 0, " ", 'QB Formula'!P423)</f>
        <v> </v>
      </c>
      <c r="I423" s="13"/>
      <c r="J423" s="13" t="str">
        <f>'QB Formula'!C423</f>
        <v/>
      </c>
      <c r="K423" s="13" t="str">
        <f>'RB Formula'!A423&amp;", "&amp;'RB Formula'!B423</f>
        <v>, </v>
      </c>
      <c r="R423" s="14" t="str">
        <f>if('RB Formula'!R423 = 0, " ", 'RB Formula'!S423)</f>
        <v> </v>
      </c>
      <c r="S423" s="13" t="str">
        <f>'RB Formula'!B423</f>
        <v/>
      </c>
      <c r="T423" s="14" t="str">
        <f>if('RB Formula'!S423 = 0, " ", 'RB Formula'!T423)</f>
        <v> </v>
      </c>
      <c r="U423" s="13" t="str">
        <f>'WR Formula'!A423&amp;", "&amp;'WR Formula'!B423</f>
        <v>, </v>
      </c>
      <c r="AB423" s="13" t="str">
        <f>if('WR Formula'!N423 = 0, " ", 'WR Formula'!P423)</f>
        <v> </v>
      </c>
      <c r="AC423" s="13"/>
      <c r="AD423" s="13" t="str">
        <f>'WR Formula'!C423</f>
        <v/>
      </c>
      <c r="AE423" s="13" t="str">
        <f>'TE Formula'!A423&amp;", "&amp;'TE Formula'!B423</f>
        <v>, </v>
      </c>
      <c r="AL423" s="13" t="str">
        <f>if('TE Formula'!P423 = 0, " ", 'TE Formula'!R423)</f>
        <v> </v>
      </c>
      <c r="AM423" s="13"/>
      <c r="AN423" s="13" t="str">
        <f>'TE Formula'!C423</f>
        <v/>
      </c>
      <c r="AO423" s="13" t="str">
        <f>'OT Formula'!A423&amp;", "&amp;'OT Formula'!B423</f>
        <v>, </v>
      </c>
      <c r="AV423" s="13" t="str">
        <f>if('OT Formula'!N423 = 0, " ", 'OT Formula'!O423)</f>
        <v> </v>
      </c>
      <c r="AW423" s="13" t="str">
        <f>'OT Formula'!B423</f>
        <v/>
      </c>
      <c r="AX423" s="13" t="str">
        <f>'OT Formula'!C423</f>
        <v/>
      </c>
      <c r="AY423" s="15" t="str">
        <f>'IOL Formula'!A423&amp;", "&amp;'IOL Formula'!B423</f>
        <v>, </v>
      </c>
      <c r="BF423" s="13" t="str">
        <f>if('IOL Formula'!N423 = 0, " ", 'IOL Formula'!O423)</f>
        <v> </v>
      </c>
      <c r="BG423" s="13" t="str">
        <f>'IOL Formula'!B423</f>
        <v/>
      </c>
      <c r="BH423" s="13" t="str">
        <f>'IOL Formula'!C423</f>
        <v/>
      </c>
    </row>
    <row r="424">
      <c r="A424" s="13" t="str">
        <f>'QB Formula'!A424&amp;", "&amp;'QB Formula'!B424</f>
        <v>, </v>
      </c>
      <c r="H424" s="13" t="str">
        <f>if('QB Formula'!P424 = 0, " ", 'QB Formula'!P424)</f>
        <v> </v>
      </c>
      <c r="I424" s="13"/>
      <c r="J424" s="13" t="str">
        <f>'QB Formula'!C424</f>
        <v/>
      </c>
      <c r="K424" s="13" t="str">
        <f>'RB Formula'!A424&amp;", "&amp;'RB Formula'!B424</f>
        <v>, </v>
      </c>
      <c r="R424" s="14" t="str">
        <f>if('RB Formula'!R424 = 0, " ", 'RB Formula'!S424)</f>
        <v> </v>
      </c>
      <c r="S424" s="13" t="str">
        <f>'RB Formula'!B424</f>
        <v/>
      </c>
      <c r="T424" s="14" t="str">
        <f>if('RB Formula'!S424 = 0, " ", 'RB Formula'!T424)</f>
        <v> </v>
      </c>
      <c r="U424" s="13" t="str">
        <f>'WR Formula'!A424&amp;", "&amp;'WR Formula'!B424</f>
        <v>, </v>
      </c>
      <c r="AB424" s="13" t="str">
        <f>if('WR Formula'!N424 = 0, " ", 'WR Formula'!P424)</f>
        <v> </v>
      </c>
      <c r="AC424" s="13"/>
      <c r="AD424" s="13" t="str">
        <f>'WR Formula'!C424</f>
        <v/>
      </c>
      <c r="AE424" s="13" t="str">
        <f>'TE Formula'!A424&amp;", "&amp;'TE Formula'!B424</f>
        <v>, </v>
      </c>
      <c r="AL424" s="13" t="str">
        <f>if('TE Formula'!P424 = 0, " ", 'TE Formula'!R424)</f>
        <v> </v>
      </c>
      <c r="AM424" s="13"/>
      <c r="AN424" s="13" t="str">
        <f>'TE Formula'!C424</f>
        <v/>
      </c>
      <c r="AO424" s="13" t="str">
        <f>'OT Formula'!A424&amp;", "&amp;'OT Formula'!B424</f>
        <v>, </v>
      </c>
      <c r="AV424" s="13" t="str">
        <f>if('OT Formula'!N424 = 0, " ", 'OT Formula'!O424)</f>
        <v> </v>
      </c>
      <c r="AW424" s="13" t="str">
        <f>'OT Formula'!B424</f>
        <v/>
      </c>
      <c r="AX424" s="13" t="str">
        <f>'OT Formula'!C424</f>
        <v/>
      </c>
      <c r="AY424" s="15" t="str">
        <f>'IOL Formula'!A424&amp;", "&amp;'IOL Formula'!B424</f>
        <v>, </v>
      </c>
      <c r="BF424" s="13" t="str">
        <f>if('IOL Formula'!N424 = 0, " ", 'IOL Formula'!O424)</f>
        <v> </v>
      </c>
      <c r="BG424" s="13" t="str">
        <f>'IOL Formula'!B424</f>
        <v/>
      </c>
      <c r="BH424" s="13" t="str">
        <f>'IOL Formula'!C424</f>
        <v/>
      </c>
    </row>
    <row r="425">
      <c r="A425" s="13" t="str">
        <f>'QB Formula'!A425&amp;", "&amp;'QB Formula'!B425</f>
        <v>, </v>
      </c>
      <c r="H425" s="13" t="str">
        <f>if('QB Formula'!P425 = 0, " ", 'QB Formula'!P425)</f>
        <v> </v>
      </c>
      <c r="I425" s="13"/>
      <c r="J425" s="13" t="str">
        <f>'QB Formula'!C425</f>
        <v/>
      </c>
      <c r="K425" s="13" t="str">
        <f>'RB Formula'!A425&amp;", "&amp;'RB Formula'!B425</f>
        <v>, </v>
      </c>
      <c r="R425" s="14" t="str">
        <f>if('RB Formula'!R425 = 0, " ", 'RB Formula'!S425)</f>
        <v> </v>
      </c>
      <c r="S425" s="13" t="str">
        <f>'RB Formula'!B425</f>
        <v/>
      </c>
      <c r="T425" s="14" t="str">
        <f>if('RB Formula'!S425 = 0, " ", 'RB Formula'!T425)</f>
        <v> </v>
      </c>
      <c r="U425" s="13" t="str">
        <f>'WR Formula'!A425&amp;", "&amp;'WR Formula'!B425</f>
        <v>, </v>
      </c>
      <c r="AB425" s="13" t="str">
        <f>if('WR Formula'!N425 = 0, " ", 'WR Formula'!P425)</f>
        <v> </v>
      </c>
      <c r="AC425" s="13"/>
      <c r="AD425" s="13" t="str">
        <f>'WR Formula'!C425</f>
        <v/>
      </c>
      <c r="AE425" s="13" t="str">
        <f>'TE Formula'!A425&amp;", "&amp;'TE Formula'!B425</f>
        <v>, </v>
      </c>
      <c r="AL425" s="13" t="str">
        <f>if('TE Formula'!P425 = 0, " ", 'TE Formula'!R425)</f>
        <v> </v>
      </c>
      <c r="AM425" s="13"/>
      <c r="AN425" s="13" t="str">
        <f>'TE Formula'!C425</f>
        <v/>
      </c>
      <c r="AO425" s="13" t="str">
        <f>'OT Formula'!A425&amp;", "&amp;'OT Formula'!B425</f>
        <v>, </v>
      </c>
      <c r="AV425" s="13" t="str">
        <f>if('OT Formula'!N425 = 0, " ", 'OT Formula'!O425)</f>
        <v> </v>
      </c>
      <c r="AW425" s="13" t="str">
        <f>'OT Formula'!B425</f>
        <v/>
      </c>
      <c r="AX425" s="13" t="str">
        <f>'OT Formula'!C425</f>
        <v/>
      </c>
      <c r="AY425" s="15" t="str">
        <f>'IOL Formula'!A425&amp;", "&amp;'IOL Formula'!B425</f>
        <v>, </v>
      </c>
      <c r="BF425" s="13" t="str">
        <f>if('IOL Formula'!N425 = 0, " ", 'IOL Formula'!O425)</f>
        <v> </v>
      </c>
      <c r="BG425" s="13" t="str">
        <f>'IOL Formula'!B425</f>
        <v/>
      </c>
      <c r="BH425" s="13" t="str">
        <f>'IOL Formula'!C425</f>
        <v/>
      </c>
    </row>
    <row r="426">
      <c r="A426" s="13" t="str">
        <f>'QB Formula'!A426&amp;", "&amp;'QB Formula'!B426</f>
        <v>, </v>
      </c>
      <c r="H426" s="13" t="str">
        <f>if('QB Formula'!P426 = 0, " ", 'QB Formula'!P426)</f>
        <v> </v>
      </c>
      <c r="I426" s="13"/>
      <c r="J426" s="13" t="str">
        <f>'QB Formula'!C426</f>
        <v/>
      </c>
      <c r="K426" s="13" t="str">
        <f>'RB Formula'!A426&amp;", "&amp;'RB Formula'!B426</f>
        <v>, </v>
      </c>
      <c r="R426" s="14" t="str">
        <f>if('RB Formula'!R426 = 0, " ", 'RB Formula'!S426)</f>
        <v> </v>
      </c>
      <c r="S426" s="13" t="str">
        <f>'RB Formula'!B426</f>
        <v/>
      </c>
      <c r="T426" s="14" t="str">
        <f>if('RB Formula'!S426 = 0, " ", 'RB Formula'!T426)</f>
        <v> </v>
      </c>
      <c r="U426" s="13" t="str">
        <f>'WR Formula'!A426&amp;", "&amp;'WR Formula'!B426</f>
        <v>, </v>
      </c>
      <c r="AB426" s="13" t="str">
        <f>if('WR Formula'!N426 = 0, " ", 'WR Formula'!P426)</f>
        <v> </v>
      </c>
      <c r="AC426" s="13"/>
      <c r="AD426" s="13" t="str">
        <f>'WR Formula'!C426</f>
        <v/>
      </c>
      <c r="AE426" s="13" t="str">
        <f>'TE Formula'!A426&amp;", "&amp;'TE Formula'!B426</f>
        <v>, </v>
      </c>
      <c r="AL426" s="13" t="str">
        <f>if('TE Formula'!P426 = 0, " ", 'TE Formula'!R426)</f>
        <v> </v>
      </c>
      <c r="AM426" s="13"/>
      <c r="AN426" s="13" t="str">
        <f>'TE Formula'!C426</f>
        <v/>
      </c>
      <c r="AO426" s="13" t="str">
        <f>'OT Formula'!A426&amp;", "&amp;'OT Formula'!B426</f>
        <v>, </v>
      </c>
      <c r="AV426" s="13" t="str">
        <f>if('OT Formula'!N426 = 0, " ", 'OT Formula'!O426)</f>
        <v> </v>
      </c>
      <c r="AW426" s="13" t="str">
        <f>'OT Formula'!B426</f>
        <v/>
      </c>
      <c r="AX426" s="13" t="str">
        <f>'OT Formula'!C426</f>
        <v/>
      </c>
      <c r="AY426" s="15" t="str">
        <f>'IOL Formula'!A426&amp;", "&amp;'IOL Formula'!B426</f>
        <v>, </v>
      </c>
      <c r="BF426" s="13" t="str">
        <f>if('IOL Formula'!N426 = 0, " ", 'IOL Formula'!O426)</f>
        <v> </v>
      </c>
      <c r="BG426" s="13" t="str">
        <f>'IOL Formula'!B426</f>
        <v/>
      </c>
      <c r="BH426" s="13" t="str">
        <f>'IOL Formula'!C426</f>
        <v/>
      </c>
    </row>
    <row r="427">
      <c r="A427" s="13" t="str">
        <f>'QB Formula'!A427&amp;", "&amp;'QB Formula'!B427</f>
        <v>, </v>
      </c>
      <c r="H427" s="13" t="str">
        <f>if('QB Formula'!P427 = 0, " ", 'QB Formula'!P427)</f>
        <v> </v>
      </c>
      <c r="I427" s="13"/>
      <c r="J427" s="13" t="str">
        <f>'QB Formula'!C427</f>
        <v/>
      </c>
      <c r="K427" s="13" t="str">
        <f>'RB Formula'!A427&amp;", "&amp;'RB Formula'!B427</f>
        <v>, </v>
      </c>
      <c r="R427" s="14" t="str">
        <f>if('RB Formula'!R427 = 0, " ", 'RB Formula'!S427)</f>
        <v> </v>
      </c>
      <c r="S427" s="13" t="str">
        <f>'RB Formula'!B427</f>
        <v/>
      </c>
      <c r="T427" s="14" t="str">
        <f>if('RB Formula'!S427 = 0, " ", 'RB Formula'!T427)</f>
        <v> </v>
      </c>
      <c r="U427" s="13" t="str">
        <f>'WR Formula'!A427&amp;", "&amp;'WR Formula'!B427</f>
        <v>, </v>
      </c>
      <c r="AB427" s="13" t="str">
        <f>if('WR Formula'!N427 = 0, " ", 'WR Formula'!P427)</f>
        <v> </v>
      </c>
      <c r="AC427" s="13"/>
      <c r="AD427" s="13" t="str">
        <f>'WR Formula'!C427</f>
        <v/>
      </c>
      <c r="AE427" s="13" t="str">
        <f>'TE Formula'!A427&amp;", "&amp;'TE Formula'!B427</f>
        <v>, </v>
      </c>
      <c r="AL427" s="13" t="str">
        <f>if('TE Formula'!P427 = 0, " ", 'TE Formula'!R427)</f>
        <v> </v>
      </c>
      <c r="AM427" s="13"/>
      <c r="AN427" s="13" t="str">
        <f>'TE Formula'!C427</f>
        <v/>
      </c>
      <c r="AO427" s="13" t="str">
        <f>'OT Formula'!A427&amp;", "&amp;'OT Formula'!B427</f>
        <v>, </v>
      </c>
      <c r="AV427" s="13" t="str">
        <f>if('OT Formula'!N427 = 0, " ", 'OT Formula'!O427)</f>
        <v> </v>
      </c>
      <c r="AW427" s="13" t="str">
        <f>'OT Formula'!B427</f>
        <v/>
      </c>
      <c r="AX427" s="13" t="str">
        <f>'OT Formula'!C427</f>
        <v/>
      </c>
      <c r="AY427" s="15" t="str">
        <f>'IOL Formula'!A427&amp;", "&amp;'IOL Formula'!B427</f>
        <v>, </v>
      </c>
      <c r="BF427" s="13" t="str">
        <f>if('IOL Formula'!N427 = 0, " ", 'IOL Formula'!O427)</f>
        <v> </v>
      </c>
      <c r="BG427" s="13" t="str">
        <f>'IOL Formula'!B427</f>
        <v/>
      </c>
      <c r="BH427" s="13" t="str">
        <f>'IOL Formula'!C427</f>
        <v/>
      </c>
    </row>
    <row r="428">
      <c r="A428" s="13" t="str">
        <f>'QB Formula'!A428&amp;", "&amp;'QB Formula'!B428</f>
        <v>, </v>
      </c>
      <c r="H428" s="13" t="str">
        <f>if('QB Formula'!P428 = 0, " ", 'QB Formula'!P428)</f>
        <v> </v>
      </c>
      <c r="I428" s="13"/>
      <c r="J428" s="13" t="str">
        <f>'QB Formula'!C428</f>
        <v/>
      </c>
      <c r="K428" s="13" t="str">
        <f>'RB Formula'!A428&amp;", "&amp;'RB Formula'!B428</f>
        <v>, </v>
      </c>
      <c r="R428" s="14" t="str">
        <f>if('RB Formula'!R428 = 0, " ", 'RB Formula'!S428)</f>
        <v> </v>
      </c>
      <c r="S428" s="13" t="str">
        <f>'RB Formula'!B428</f>
        <v/>
      </c>
      <c r="T428" s="14" t="str">
        <f>if('RB Formula'!S428 = 0, " ", 'RB Formula'!T428)</f>
        <v> </v>
      </c>
      <c r="U428" s="13" t="str">
        <f>'WR Formula'!A428&amp;", "&amp;'WR Formula'!B428</f>
        <v>, </v>
      </c>
      <c r="AB428" s="13" t="str">
        <f>if('WR Formula'!N428 = 0, " ", 'WR Formula'!P428)</f>
        <v> </v>
      </c>
      <c r="AC428" s="13"/>
      <c r="AD428" s="13" t="str">
        <f>'WR Formula'!C428</f>
        <v/>
      </c>
      <c r="AE428" s="13" t="str">
        <f>'TE Formula'!A428&amp;", "&amp;'TE Formula'!B428</f>
        <v>, </v>
      </c>
      <c r="AL428" s="13" t="str">
        <f>if('TE Formula'!P428 = 0, " ", 'TE Formula'!R428)</f>
        <v> </v>
      </c>
      <c r="AM428" s="13"/>
      <c r="AN428" s="13" t="str">
        <f>'TE Formula'!C428</f>
        <v/>
      </c>
      <c r="AO428" s="13" t="str">
        <f>'OT Formula'!A428&amp;", "&amp;'OT Formula'!B428</f>
        <v>, </v>
      </c>
      <c r="AV428" s="13" t="str">
        <f>if('OT Formula'!N428 = 0, " ", 'OT Formula'!O428)</f>
        <v> </v>
      </c>
      <c r="AW428" s="13" t="str">
        <f>'OT Formula'!B428</f>
        <v/>
      </c>
      <c r="AX428" s="13" t="str">
        <f>'OT Formula'!C428</f>
        <v/>
      </c>
      <c r="AY428" s="15" t="str">
        <f>'IOL Formula'!A428&amp;", "&amp;'IOL Formula'!B428</f>
        <v>, </v>
      </c>
      <c r="BF428" s="13" t="str">
        <f>if('IOL Formula'!N428 = 0, " ", 'IOL Formula'!O428)</f>
        <v> </v>
      </c>
      <c r="BG428" s="13" t="str">
        <f>'IOL Formula'!B428</f>
        <v/>
      </c>
      <c r="BH428" s="13" t="str">
        <f>'IOL Formula'!C428</f>
        <v/>
      </c>
    </row>
    <row r="429">
      <c r="A429" s="13" t="str">
        <f>'QB Formula'!A429&amp;", "&amp;'QB Formula'!B429</f>
        <v>, </v>
      </c>
      <c r="H429" s="13" t="str">
        <f>if('QB Formula'!P429 = 0, " ", 'QB Formula'!P429)</f>
        <v> </v>
      </c>
      <c r="I429" s="13"/>
      <c r="J429" s="13" t="str">
        <f>'QB Formula'!C429</f>
        <v/>
      </c>
      <c r="K429" s="13" t="str">
        <f>'RB Formula'!A429&amp;", "&amp;'RB Formula'!B429</f>
        <v>, </v>
      </c>
      <c r="R429" s="14" t="str">
        <f>if('RB Formula'!R429 = 0, " ", 'RB Formula'!S429)</f>
        <v> </v>
      </c>
      <c r="S429" s="13" t="str">
        <f>'RB Formula'!B429</f>
        <v/>
      </c>
      <c r="T429" s="14" t="str">
        <f>if('RB Formula'!S429 = 0, " ", 'RB Formula'!T429)</f>
        <v> </v>
      </c>
      <c r="U429" s="13" t="str">
        <f>'WR Formula'!A429&amp;", "&amp;'WR Formula'!B429</f>
        <v>, </v>
      </c>
      <c r="AB429" s="13" t="str">
        <f>if('WR Formula'!N429 = 0, " ", 'WR Formula'!P429)</f>
        <v> </v>
      </c>
      <c r="AC429" s="13"/>
      <c r="AD429" s="13" t="str">
        <f>'WR Formula'!C429</f>
        <v/>
      </c>
      <c r="AE429" s="13" t="str">
        <f>'TE Formula'!A429&amp;", "&amp;'TE Formula'!B429</f>
        <v>, </v>
      </c>
      <c r="AL429" s="13" t="str">
        <f>if('TE Formula'!P429 = 0, " ", 'TE Formula'!R429)</f>
        <v> </v>
      </c>
      <c r="AM429" s="13"/>
      <c r="AN429" s="13" t="str">
        <f>'TE Formula'!C429</f>
        <v/>
      </c>
      <c r="AO429" s="13" t="str">
        <f>'OT Formula'!A429&amp;", "&amp;'OT Formula'!B429</f>
        <v>, </v>
      </c>
      <c r="AV429" s="13" t="str">
        <f>if('OT Formula'!N429 = 0, " ", 'OT Formula'!O429)</f>
        <v> </v>
      </c>
      <c r="AW429" s="13" t="str">
        <f>'OT Formula'!B429</f>
        <v/>
      </c>
      <c r="AX429" s="13" t="str">
        <f>'OT Formula'!C429</f>
        <v/>
      </c>
      <c r="AY429" s="15" t="str">
        <f>'IOL Formula'!A429&amp;", "&amp;'IOL Formula'!B429</f>
        <v>, </v>
      </c>
      <c r="BF429" s="13" t="str">
        <f>if('IOL Formula'!N429 = 0, " ", 'IOL Formula'!O429)</f>
        <v> </v>
      </c>
      <c r="BG429" s="13" t="str">
        <f>'IOL Formula'!B429</f>
        <v/>
      </c>
      <c r="BH429" s="13" t="str">
        <f>'IOL Formula'!C429</f>
        <v/>
      </c>
    </row>
    <row r="430">
      <c r="A430" s="13" t="str">
        <f>'QB Formula'!A430&amp;", "&amp;'QB Formula'!B430</f>
        <v>, </v>
      </c>
      <c r="H430" s="13" t="str">
        <f>if('QB Formula'!P430 = 0, " ", 'QB Formula'!P430)</f>
        <v> </v>
      </c>
      <c r="I430" s="13"/>
      <c r="J430" s="13" t="str">
        <f>'QB Formula'!C430</f>
        <v/>
      </c>
      <c r="K430" s="13" t="str">
        <f>'RB Formula'!A430&amp;", "&amp;'RB Formula'!B430</f>
        <v>, </v>
      </c>
      <c r="R430" s="14" t="str">
        <f>if('RB Formula'!R430 = 0, " ", 'RB Formula'!S430)</f>
        <v> </v>
      </c>
      <c r="S430" s="13" t="str">
        <f>'RB Formula'!B430</f>
        <v/>
      </c>
      <c r="T430" s="14" t="str">
        <f>if('RB Formula'!S430 = 0, " ", 'RB Formula'!T430)</f>
        <v> </v>
      </c>
      <c r="U430" s="13" t="str">
        <f>'WR Formula'!A430&amp;", "&amp;'WR Formula'!B430</f>
        <v>, </v>
      </c>
      <c r="AB430" s="13" t="str">
        <f>if('WR Formula'!N430 = 0, " ", 'WR Formula'!P430)</f>
        <v> </v>
      </c>
      <c r="AC430" s="13"/>
      <c r="AD430" s="13" t="str">
        <f>'WR Formula'!C430</f>
        <v/>
      </c>
      <c r="AE430" s="13" t="str">
        <f>'TE Formula'!A430&amp;", "&amp;'TE Formula'!B430</f>
        <v>, </v>
      </c>
      <c r="AL430" s="13" t="str">
        <f>if('TE Formula'!P430 = 0, " ", 'TE Formula'!R430)</f>
        <v> </v>
      </c>
      <c r="AM430" s="13"/>
      <c r="AN430" s="13" t="str">
        <f>'TE Formula'!C430</f>
        <v/>
      </c>
      <c r="AO430" s="13" t="str">
        <f>'OT Formula'!A430&amp;", "&amp;'OT Formula'!B430</f>
        <v>, </v>
      </c>
      <c r="AV430" s="13" t="str">
        <f>if('OT Formula'!N430 = 0, " ", 'OT Formula'!O430)</f>
        <v> </v>
      </c>
      <c r="AW430" s="13" t="str">
        <f>'OT Formula'!B430</f>
        <v/>
      </c>
      <c r="AX430" s="13" t="str">
        <f>'OT Formula'!C430</f>
        <v/>
      </c>
      <c r="AY430" s="15" t="str">
        <f>'IOL Formula'!A430&amp;", "&amp;'IOL Formula'!B430</f>
        <v>, </v>
      </c>
      <c r="BF430" s="13" t="str">
        <f>if('IOL Formula'!N430 = 0, " ", 'IOL Formula'!O430)</f>
        <v> </v>
      </c>
      <c r="BG430" s="13" t="str">
        <f>'IOL Formula'!B430</f>
        <v/>
      </c>
      <c r="BH430" s="13" t="str">
        <f>'IOL Formula'!C430</f>
        <v/>
      </c>
    </row>
    <row r="431">
      <c r="A431" s="13" t="str">
        <f>'QB Formula'!A431&amp;", "&amp;'QB Formula'!B431</f>
        <v>, </v>
      </c>
      <c r="H431" s="13" t="str">
        <f>if('QB Formula'!P431 = 0, " ", 'QB Formula'!P431)</f>
        <v> </v>
      </c>
      <c r="I431" s="13"/>
      <c r="J431" s="13" t="str">
        <f>'QB Formula'!C431</f>
        <v/>
      </c>
      <c r="K431" s="13" t="str">
        <f>'RB Formula'!A431&amp;", "&amp;'RB Formula'!B431</f>
        <v>, </v>
      </c>
      <c r="R431" s="14" t="str">
        <f>if('RB Formula'!R431 = 0, " ", 'RB Formula'!S431)</f>
        <v> </v>
      </c>
      <c r="S431" s="13" t="str">
        <f>'RB Formula'!B431</f>
        <v/>
      </c>
      <c r="T431" s="14" t="str">
        <f>if('RB Formula'!S431 = 0, " ", 'RB Formula'!T431)</f>
        <v> </v>
      </c>
      <c r="U431" s="13" t="str">
        <f>'WR Formula'!A431&amp;", "&amp;'WR Formula'!B431</f>
        <v>, </v>
      </c>
      <c r="AB431" s="13" t="str">
        <f>if('WR Formula'!N431 = 0, " ", 'WR Formula'!P431)</f>
        <v> </v>
      </c>
      <c r="AC431" s="13"/>
      <c r="AD431" s="13" t="str">
        <f>'WR Formula'!C431</f>
        <v/>
      </c>
      <c r="AE431" s="13" t="str">
        <f>'TE Formula'!A431&amp;", "&amp;'TE Formula'!B431</f>
        <v>, </v>
      </c>
      <c r="AL431" s="13" t="str">
        <f>if('TE Formula'!P431 = 0, " ", 'TE Formula'!R431)</f>
        <v> </v>
      </c>
      <c r="AM431" s="13"/>
      <c r="AN431" s="13" t="str">
        <f>'TE Formula'!C431</f>
        <v/>
      </c>
      <c r="AO431" s="13" t="str">
        <f>'OT Formula'!A431&amp;", "&amp;'OT Formula'!B431</f>
        <v>, </v>
      </c>
      <c r="AV431" s="13" t="str">
        <f>if('OT Formula'!N431 = 0, " ", 'OT Formula'!O431)</f>
        <v> </v>
      </c>
      <c r="AW431" s="13" t="str">
        <f>'OT Formula'!B431</f>
        <v/>
      </c>
      <c r="AX431" s="13" t="str">
        <f>'OT Formula'!C431</f>
        <v/>
      </c>
      <c r="AY431" s="15" t="str">
        <f>'IOL Formula'!A431&amp;", "&amp;'IOL Formula'!B431</f>
        <v>, </v>
      </c>
      <c r="BF431" s="13" t="str">
        <f>if('IOL Formula'!N431 = 0, " ", 'IOL Formula'!O431)</f>
        <v> </v>
      </c>
      <c r="BG431" s="13" t="str">
        <f>'IOL Formula'!B431</f>
        <v/>
      </c>
      <c r="BH431" s="13" t="str">
        <f>'IOL Formula'!C431</f>
        <v/>
      </c>
    </row>
    <row r="432">
      <c r="A432" s="13" t="str">
        <f>'QB Formula'!A432&amp;", "&amp;'QB Formula'!B432</f>
        <v>, </v>
      </c>
      <c r="H432" s="13" t="str">
        <f>if('QB Formula'!P432 = 0, " ", 'QB Formula'!P432)</f>
        <v> </v>
      </c>
      <c r="I432" s="13"/>
      <c r="J432" s="13" t="str">
        <f>'QB Formula'!C432</f>
        <v/>
      </c>
      <c r="K432" s="13" t="str">
        <f>'RB Formula'!A432&amp;", "&amp;'RB Formula'!B432</f>
        <v>, </v>
      </c>
      <c r="R432" s="14" t="str">
        <f>if('RB Formula'!R432 = 0, " ", 'RB Formula'!S432)</f>
        <v> </v>
      </c>
      <c r="S432" s="13" t="str">
        <f>'RB Formula'!B432</f>
        <v/>
      </c>
      <c r="T432" s="14" t="str">
        <f>if('RB Formula'!S432 = 0, " ", 'RB Formula'!T432)</f>
        <v> </v>
      </c>
      <c r="U432" s="13" t="str">
        <f>'WR Formula'!A432&amp;", "&amp;'WR Formula'!B432</f>
        <v>, </v>
      </c>
      <c r="AB432" s="13" t="str">
        <f>if('WR Formula'!N432 = 0, " ", 'WR Formula'!P432)</f>
        <v> </v>
      </c>
      <c r="AC432" s="13"/>
      <c r="AD432" s="13" t="str">
        <f>'WR Formula'!C432</f>
        <v/>
      </c>
      <c r="AE432" s="13" t="str">
        <f>'TE Formula'!A432&amp;", "&amp;'TE Formula'!B432</f>
        <v>, </v>
      </c>
      <c r="AL432" s="13" t="str">
        <f>if('TE Formula'!P432 = 0, " ", 'TE Formula'!R432)</f>
        <v> </v>
      </c>
      <c r="AM432" s="13"/>
      <c r="AN432" s="13" t="str">
        <f>'TE Formula'!C432</f>
        <v/>
      </c>
      <c r="AO432" s="13" t="str">
        <f>'OT Formula'!A432&amp;", "&amp;'OT Formula'!B432</f>
        <v>, </v>
      </c>
      <c r="AV432" s="13" t="str">
        <f>if('OT Formula'!N432 = 0, " ", 'OT Formula'!O432)</f>
        <v> </v>
      </c>
      <c r="AW432" s="13" t="str">
        <f>'OT Formula'!B432</f>
        <v/>
      </c>
      <c r="AX432" s="13" t="str">
        <f>'OT Formula'!C432</f>
        <v/>
      </c>
      <c r="AY432" s="15" t="str">
        <f>'IOL Formula'!A432&amp;", "&amp;'IOL Formula'!B432</f>
        <v>, </v>
      </c>
      <c r="BF432" s="13" t="str">
        <f>if('IOL Formula'!N432 = 0, " ", 'IOL Formula'!O432)</f>
        <v> </v>
      </c>
      <c r="BG432" s="13" t="str">
        <f>'IOL Formula'!B432</f>
        <v/>
      </c>
      <c r="BH432" s="13" t="str">
        <f>'IOL Formula'!C432</f>
        <v/>
      </c>
    </row>
    <row r="433">
      <c r="A433" s="13" t="str">
        <f>'QB Formula'!A433&amp;", "&amp;'QB Formula'!B433</f>
        <v>, </v>
      </c>
      <c r="H433" s="13" t="str">
        <f>if('QB Formula'!P433 = 0, " ", 'QB Formula'!P433)</f>
        <v> </v>
      </c>
      <c r="I433" s="13"/>
      <c r="J433" s="13" t="str">
        <f>'QB Formula'!C433</f>
        <v/>
      </c>
      <c r="K433" s="13" t="str">
        <f>'RB Formula'!A433&amp;", "&amp;'RB Formula'!B433</f>
        <v>, </v>
      </c>
      <c r="R433" s="14" t="str">
        <f>if('RB Formula'!R433 = 0, " ", 'RB Formula'!S433)</f>
        <v> </v>
      </c>
      <c r="S433" s="13" t="str">
        <f>'RB Formula'!B433</f>
        <v/>
      </c>
      <c r="T433" s="14" t="str">
        <f>if('RB Formula'!S433 = 0, " ", 'RB Formula'!T433)</f>
        <v> </v>
      </c>
      <c r="U433" s="13" t="str">
        <f>'WR Formula'!A433&amp;", "&amp;'WR Formula'!B433</f>
        <v>, </v>
      </c>
      <c r="AB433" s="13" t="str">
        <f>if('WR Formula'!N433 = 0, " ", 'WR Formula'!P433)</f>
        <v> </v>
      </c>
      <c r="AC433" s="13"/>
      <c r="AD433" s="13" t="str">
        <f>'WR Formula'!C433</f>
        <v/>
      </c>
      <c r="AE433" s="13" t="str">
        <f>'TE Formula'!A433&amp;", "&amp;'TE Formula'!B433</f>
        <v>, </v>
      </c>
      <c r="AL433" s="13" t="str">
        <f>if('TE Formula'!P433 = 0, " ", 'TE Formula'!R433)</f>
        <v> </v>
      </c>
      <c r="AM433" s="13"/>
      <c r="AN433" s="13" t="str">
        <f>'TE Formula'!C433</f>
        <v/>
      </c>
      <c r="AO433" s="13" t="str">
        <f>'OT Formula'!A433&amp;", "&amp;'OT Formula'!B433</f>
        <v>, </v>
      </c>
      <c r="AV433" s="13" t="str">
        <f>if('OT Formula'!N433 = 0, " ", 'OT Formula'!O433)</f>
        <v> </v>
      </c>
      <c r="AW433" s="13" t="str">
        <f>'OT Formula'!B433</f>
        <v/>
      </c>
      <c r="AX433" s="13" t="str">
        <f>'OT Formula'!C433</f>
        <v/>
      </c>
      <c r="AY433" s="15" t="str">
        <f>'IOL Formula'!A433&amp;", "&amp;'IOL Formula'!B433</f>
        <v>, </v>
      </c>
      <c r="BF433" s="13" t="str">
        <f>if('IOL Formula'!N433 = 0, " ", 'IOL Formula'!O433)</f>
        <v> </v>
      </c>
      <c r="BG433" s="13" t="str">
        <f>'IOL Formula'!B433</f>
        <v/>
      </c>
      <c r="BH433" s="13" t="str">
        <f>'IOL Formula'!C433</f>
        <v/>
      </c>
    </row>
    <row r="434">
      <c r="A434" s="13" t="str">
        <f>'QB Formula'!A434&amp;", "&amp;'QB Formula'!B434</f>
        <v>, </v>
      </c>
      <c r="H434" s="13" t="str">
        <f>if('QB Formula'!P434 = 0, " ", 'QB Formula'!P434)</f>
        <v> </v>
      </c>
      <c r="I434" s="13"/>
      <c r="J434" s="13" t="str">
        <f>'QB Formula'!C434</f>
        <v/>
      </c>
      <c r="K434" s="13" t="str">
        <f>'RB Formula'!A434&amp;", "&amp;'RB Formula'!B434</f>
        <v>, </v>
      </c>
      <c r="R434" s="14" t="str">
        <f>if('RB Formula'!R434 = 0, " ", 'RB Formula'!S434)</f>
        <v> </v>
      </c>
      <c r="S434" s="13" t="str">
        <f>'RB Formula'!B434</f>
        <v/>
      </c>
      <c r="T434" s="14" t="str">
        <f>if('RB Formula'!S434 = 0, " ", 'RB Formula'!T434)</f>
        <v> </v>
      </c>
      <c r="U434" s="13" t="str">
        <f>'WR Formula'!A434&amp;", "&amp;'WR Formula'!B434</f>
        <v>, </v>
      </c>
      <c r="AB434" s="13" t="str">
        <f>if('WR Formula'!N434 = 0, " ", 'WR Formula'!P434)</f>
        <v> </v>
      </c>
      <c r="AC434" s="13"/>
      <c r="AD434" s="13" t="str">
        <f>'WR Formula'!C434</f>
        <v/>
      </c>
      <c r="AE434" s="13" t="str">
        <f>'TE Formula'!A434&amp;", "&amp;'TE Formula'!B434</f>
        <v>, </v>
      </c>
      <c r="AL434" s="13" t="str">
        <f>if('TE Formula'!P434 = 0, " ", 'TE Formula'!R434)</f>
        <v> </v>
      </c>
      <c r="AM434" s="13"/>
      <c r="AN434" s="13" t="str">
        <f>'TE Formula'!C434</f>
        <v/>
      </c>
      <c r="AO434" s="13" t="str">
        <f>'OT Formula'!A434&amp;", "&amp;'OT Formula'!B434</f>
        <v>, </v>
      </c>
      <c r="AV434" s="13" t="str">
        <f>if('OT Formula'!N434 = 0, " ", 'OT Formula'!O434)</f>
        <v> </v>
      </c>
      <c r="AW434" s="13" t="str">
        <f>'OT Formula'!B434</f>
        <v/>
      </c>
      <c r="AX434" s="13" t="str">
        <f>'OT Formula'!C434</f>
        <v/>
      </c>
      <c r="AY434" s="15" t="str">
        <f>'IOL Formula'!A434&amp;", "&amp;'IOL Formula'!B434</f>
        <v>, </v>
      </c>
      <c r="BF434" s="13" t="str">
        <f>if('IOL Formula'!N434 = 0, " ", 'IOL Formula'!O434)</f>
        <v> </v>
      </c>
      <c r="BG434" s="13" t="str">
        <f>'IOL Formula'!B434</f>
        <v/>
      </c>
      <c r="BH434" s="13" t="str">
        <f>'IOL Formula'!C434</f>
        <v/>
      </c>
    </row>
    <row r="435">
      <c r="A435" s="13" t="str">
        <f>'QB Formula'!A435&amp;", "&amp;'QB Formula'!B435</f>
        <v>, </v>
      </c>
      <c r="H435" s="13" t="str">
        <f>if('QB Formula'!P435 = 0, " ", 'QB Formula'!P435)</f>
        <v> </v>
      </c>
      <c r="I435" s="13"/>
      <c r="J435" s="13" t="str">
        <f>'QB Formula'!C435</f>
        <v/>
      </c>
      <c r="K435" s="13" t="str">
        <f>'RB Formula'!A435&amp;", "&amp;'RB Formula'!B435</f>
        <v>, </v>
      </c>
      <c r="R435" s="14" t="str">
        <f>if('RB Formula'!R435 = 0, " ", 'RB Formula'!S435)</f>
        <v> </v>
      </c>
      <c r="S435" s="13" t="str">
        <f>'RB Formula'!B435</f>
        <v/>
      </c>
      <c r="T435" s="14" t="str">
        <f>if('RB Formula'!S435 = 0, " ", 'RB Formula'!T435)</f>
        <v> </v>
      </c>
      <c r="U435" s="13" t="str">
        <f>'WR Formula'!A435&amp;", "&amp;'WR Formula'!B435</f>
        <v>, </v>
      </c>
      <c r="AB435" s="13" t="str">
        <f>if('WR Formula'!N435 = 0, " ", 'WR Formula'!P435)</f>
        <v> </v>
      </c>
      <c r="AC435" s="13"/>
      <c r="AD435" s="13" t="str">
        <f>'WR Formula'!C435</f>
        <v/>
      </c>
      <c r="AE435" s="13" t="str">
        <f>'TE Formula'!A435&amp;", "&amp;'TE Formula'!B435</f>
        <v>, </v>
      </c>
      <c r="AL435" s="13" t="str">
        <f>if('TE Formula'!P435 = 0, " ", 'TE Formula'!R435)</f>
        <v> </v>
      </c>
      <c r="AM435" s="13"/>
      <c r="AN435" s="13" t="str">
        <f>'TE Formula'!C435</f>
        <v/>
      </c>
      <c r="AO435" s="13" t="str">
        <f>'OT Formula'!A435&amp;", "&amp;'OT Formula'!B435</f>
        <v>, </v>
      </c>
      <c r="AV435" s="13" t="str">
        <f>if('OT Formula'!N435 = 0, " ", 'OT Formula'!O435)</f>
        <v> </v>
      </c>
      <c r="AW435" s="13" t="str">
        <f>'OT Formula'!B435</f>
        <v/>
      </c>
      <c r="AX435" s="13" t="str">
        <f>'OT Formula'!C435</f>
        <v/>
      </c>
      <c r="AY435" s="15" t="str">
        <f>'IOL Formula'!A435&amp;", "&amp;'IOL Formula'!B435</f>
        <v>, </v>
      </c>
      <c r="BF435" s="13" t="str">
        <f>if('IOL Formula'!N435 = 0, " ", 'IOL Formula'!O435)</f>
        <v> </v>
      </c>
      <c r="BG435" s="13" t="str">
        <f>'IOL Formula'!B435</f>
        <v/>
      </c>
      <c r="BH435" s="13" t="str">
        <f>'IOL Formula'!C435</f>
        <v/>
      </c>
    </row>
    <row r="436">
      <c r="A436" s="13" t="str">
        <f>'QB Formula'!A436&amp;", "&amp;'QB Formula'!B436</f>
        <v>, </v>
      </c>
      <c r="H436" s="13" t="str">
        <f>if('QB Formula'!P436 = 0, " ", 'QB Formula'!P436)</f>
        <v> </v>
      </c>
      <c r="I436" s="13"/>
      <c r="J436" s="13" t="str">
        <f>'QB Formula'!C436</f>
        <v/>
      </c>
      <c r="K436" s="13" t="str">
        <f>'RB Formula'!A436&amp;", "&amp;'RB Formula'!B436</f>
        <v>, </v>
      </c>
      <c r="R436" s="14" t="str">
        <f>if('RB Formula'!R436 = 0, " ", 'RB Formula'!S436)</f>
        <v> </v>
      </c>
      <c r="S436" s="13" t="str">
        <f>'RB Formula'!B436</f>
        <v/>
      </c>
      <c r="T436" s="14" t="str">
        <f>if('RB Formula'!S436 = 0, " ", 'RB Formula'!T436)</f>
        <v> </v>
      </c>
      <c r="U436" s="13" t="str">
        <f>'WR Formula'!A436&amp;", "&amp;'WR Formula'!B436</f>
        <v>, </v>
      </c>
      <c r="AB436" s="13" t="str">
        <f>if('WR Formula'!N436 = 0, " ", 'WR Formula'!P436)</f>
        <v> </v>
      </c>
      <c r="AC436" s="13"/>
      <c r="AD436" s="13" t="str">
        <f>'WR Formula'!C436</f>
        <v/>
      </c>
      <c r="AE436" s="13" t="str">
        <f>'TE Formula'!A436&amp;", "&amp;'TE Formula'!B436</f>
        <v>, </v>
      </c>
      <c r="AL436" s="13" t="str">
        <f>if('TE Formula'!P436 = 0, " ", 'TE Formula'!R436)</f>
        <v> </v>
      </c>
      <c r="AM436" s="13"/>
      <c r="AN436" s="13" t="str">
        <f>'TE Formula'!C436</f>
        <v/>
      </c>
      <c r="AO436" s="13" t="str">
        <f>'OT Formula'!A436&amp;", "&amp;'OT Formula'!B436</f>
        <v>, </v>
      </c>
      <c r="AV436" s="13" t="str">
        <f>if('OT Formula'!N436 = 0, " ", 'OT Formula'!O436)</f>
        <v> </v>
      </c>
      <c r="AW436" s="13" t="str">
        <f>'OT Formula'!B436</f>
        <v/>
      </c>
      <c r="AX436" s="13" t="str">
        <f>'OT Formula'!C436</f>
        <v/>
      </c>
      <c r="AY436" s="15" t="str">
        <f>'IOL Formula'!A436&amp;", "&amp;'IOL Formula'!B436</f>
        <v>, </v>
      </c>
      <c r="BF436" s="13" t="str">
        <f>if('IOL Formula'!N436 = 0, " ", 'IOL Formula'!O436)</f>
        <v> </v>
      </c>
      <c r="BG436" s="13" t="str">
        <f>'IOL Formula'!B436</f>
        <v/>
      </c>
      <c r="BH436" s="13" t="str">
        <f>'IOL Formula'!C436</f>
        <v/>
      </c>
    </row>
    <row r="437">
      <c r="A437" s="13" t="str">
        <f>'QB Formula'!A437&amp;", "&amp;'QB Formula'!B437</f>
        <v>, </v>
      </c>
      <c r="H437" s="13" t="str">
        <f>if('QB Formula'!P437 = 0, " ", 'QB Formula'!P437)</f>
        <v> </v>
      </c>
      <c r="I437" s="13"/>
      <c r="J437" s="13" t="str">
        <f>'QB Formula'!C437</f>
        <v/>
      </c>
      <c r="K437" s="13" t="str">
        <f>'RB Formula'!A437&amp;", "&amp;'RB Formula'!B437</f>
        <v>, </v>
      </c>
      <c r="R437" s="14" t="str">
        <f>if('RB Formula'!R437 = 0, " ", 'RB Formula'!S437)</f>
        <v> </v>
      </c>
      <c r="S437" s="13" t="str">
        <f>'RB Formula'!B437</f>
        <v/>
      </c>
      <c r="T437" s="14" t="str">
        <f>if('RB Formula'!S437 = 0, " ", 'RB Formula'!T437)</f>
        <v> </v>
      </c>
      <c r="U437" s="13" t="str">
        <f>'WR Formula'!A437&amp;", "&amp;'WR Formula'!B437</f>
        <v>, </v>
      </c>
      <c r="AB437" s="13" t="str">
        <f>if('WR Formula'!N437 = 0, " ", 'WR Formula'!P437)</f>
        <v> </v>
      </c>
      <c r="AC437" s="13"/>
      <c r="AD437" s="13" t="str">
        <f>'WR Formula'!C437</f>
        <v/>
      </c>
      <c r="AE437" s="13" t="str">
        <f>'TE Formula'!A437&amp;", "&amp;'TE Formula'!B437</f>
        <v>, </v>
      </c>
      <c r="AL437" s="13" t="str">
        <f>if('TE Formula'!P437 = 0, " ", 'TE Formula'!R437)</f>
        <v> </v>
      </c>
      <c r="AM437" s="13"/>
      <c r="AN437" s="13" t="str">
        <f>'TE Formula'!C437</f>
        <v/>
      </c>
      <c r="AO437" s="13" t="str">
        <f>'OT Formula'!A437&amp;", "&amp;'OT Formula'!B437</f>
        <v>, </v>
      </c>
      <c r="AV437" s="13" t="str">
        <f>if('OT Formula'!N437 = 0, " ", 'OT Formula'!O437)</f>
        <v> </v>
      </c>
      <c r="AW437" s="13" t="str">
        <f>'OT Formula'!B437</f>
        <v/>
      </c>
      <c r="AX437" s="13" t="str">
        <f>'OT Formula'!C437</f>
        <v/>
      </c>
      <c r="AY437" s="15" t="str">
        <f>'IOL Formula'!A437&amp;", "&amp;'IOL Formula'!B437</f>
        <v>, </v>
      </c>
      <c r="BF437" s="13" t="str">
        <f>if('IOL Formula'!N437 = 0, " ", 'IOL Formula'!O437)</f>
        <v> </v>
      </c>
      <c r="BG437" s="13" t="str">
        <f>'IOL Formula'!B437</f>
        <v/>
      </c>
      <c r="BH437" s="13" t="str">
        <f>'IOL Formula'!C437</f>
        <v/>
      </c>
    </row>
    <row r="438">
      <c r="A438" s="13" t="str">
        <f>'QB Formula'!A438&amp;", "&amp;'QB Formula'!B438</f>
        <v>, </v>
      </c>
      <c r="H438" s="13" t="str">
        <f>if('QB Formula'!P438 = 0, " ", 'QB Formula'!P438)</f>
        <v> </v>
      </c>
      <c r="I438" s="13"/>
      <c r="J438" s="13" t="str">
        <f>'QB Formula'!C438</f>
        <v/>
      </c>
      <c r="K438" s="13" t="str">
        <f>'RB Formula'!A438&amp;", "&amp;'RB Formula'!B438</f>
        <v>, </v>
      </c>
      <c r="R438" s="14" t="str">
        <f>if('RB Formula'!R438 = 0, " ", 'RB Formula'!S438)</f>
        <v> </v>
      </c>
      <c r="S438" s="13" t="str">
        <f>'RB Formula'!B438</f>
        <v/>
      </c>
      <c r="T438" s="14" t="str">
        <f>if('RB Formula'!S438 = 0, " ", 'RB Formula'!T438)</f>
        <v> </v>
      </c>
      <c r="U438" s="13" t="str">
        <f>'WR Formula'!A438&amp;", "&amp;'WR Formula'!B438</f>
        <v>, </v>
      </c>
      <c r="AB438" s="13" t="str">
        <f>if('WR Formula'!N438 = 0, " ", 'WR Formula'!P438)</f>
        <v> </v>
      </c>
      <c r="AC438" s="13"/>
      <c r="AD438" s="13" t="str">
        <f>'WR Formula'!C438</f>
        <v/>
      </c>
      <c r="AE438" s="13" t="str">
        <f>'TE Formula'!A438&amp;", "&amp;'TE Formula'!B438</f>
        <v>, </v>
      </c>
      <c r="AL438" s="13" t="str">
        <f>if('TE Formula'!P438 = 0, " ", 'TE Formula'!R438)</f>
        <v> </v>
      </c>
      <c r="AM438" s="13"/>
      <c r="AN438" s="13" t="str">
        <f>'TE Formula'!C438</f>
        <v/>
      </c>
      <c r="AO438" s="13" t="str">
        <f>'OT Formula'!A438&amp;", "&amp;'OT Formula'!B438</f>
        <v>, </v>
      </c>
      <c r="AV438" s="13" t="str">
        <f>if('OT Formula'!N438 = 0, " ", 'OT Formula'!O438)</f>
        <v> </v>
      </c>
      <c r="AW438" s="13" t="str">
        <f>'OT Formula'!B438</f>
        <v/>
      </c>
      <c r="AX438" s="13" t="str">
        <f>'OT Formula'!C438</f>
        <v/>
      </c>
      <c r="AY438" s="15" t="str">
        <f>'IOL Formula'!A438&amp;", "&amp;'IOL Formula'!B438</f>
        <v>, </v>
      </c>
      <c r="BF438" s="13" t="str">
        <f>if('IOL Formula'!N438 = 0, " ", 'IOL Formula'!O438)</f>
        <v> </v>
      </c>
      <c r="BG438" s="13" t="str">
        <f>'IOL Formula'!B438</f>
        <v/>
      </c>
      <c r="BH438" s="13" t="str">
        <f>'IOL Formula'!C438</f>
        <v/>
      </c>
    </row>
    <row r="439">
      <c r="A439" s="13" t="str">
        <f>'QB Formula'!A439&amp;", "&amp;'QB Formula'!B439</f>
        <v>, </v>
      </c>
      <c r="H439" s="13" t="str">
        <f>if('QB Formula'!P439 = 0, " ", 'QB Formula'!P439)</f>
        <v> </v>
      </c>
      <c r="I439" s="13"/>
      <c r="J439" s="13" t="str">
        <f>'QB Formula'!C439</f>
        <v/>
      </c>
      <c r="K439" s="13" t="str">
        <f>'RB Formula'!A439&amp;", "&amp;'RB Formula'!B439</f>
        <v>, </v>
      </c>
      <c r="R439" s="14" t="str">
        <f>if('RB Formula'!R439 = 0, " ", 'RB Formula'!S439)</f>
        <v> </v>
      </c>
      <c r="S439" s="13" t="str">
        <f>'RB Formula'!B439</f>
        <v/>
      </c>
      <c r="T439" s="14" t="str">
        <f>if('RB Formula'!S439 = 0, " ", 'RB Formula'!T439)</f>
        <v> </v>
      </c>
      <c r="U439" s="13" t="str">
        <f>'WR Formula'!A439&amp;", "&amp;'WR Formula'!B439</f>
        <v>, </v>
      </c>
      <c r="AB439" s="13" t="str">
        <f>if('WR Formula'!N439 = 0, " ", 'WR Formula'!P439)</f>
        <v> </v>
      </c>
      <c r="AC439" s="13"/>
      <c r="AD439" s="13" t="str">
        <f>'WR Formula'!C439</f>
        <v/>
      </c>
      <c r="AE439" s="13" t="str">
        <f>'TE Formula'!A439&amp;", "&amp;'TE Formula'!B439</f>
        <v>, </v>
      </c>
      <c r="AL439" s="13" t="str">
        <f>if('TE Formula'!P439 = 0, " ", 'TE Formula'!R439)</f>
        <v> </v>
      </c>
      <c r="AM439" s="13"/>
      <c r="AN439" s="13" t="str">
        <f>'TE Formula'!C439</f>
        <v/>
      </c>
      <c r="AO439" s="13" t="str">
        <f>'OT Formula'!A439&amp;", "&amp;'OT Formula'!B439</f>
        <v>, </v>
      </c>
      <c r="AV439" s="13" t="str">
        <f>if('OT Formula'!N439 = 0, " ", 'OT Formula'!O439)</f>
        <v> </v>
      </c>
      <c r="AW439" s="13" t="str">
        <f>'OT Formula'!B439</f>
        <v/>
      </c>
      <c r="AX439" s="13" t="str">
        <f>'OT Formula'!C439</f>
        <v/>
      </c>
      <c r="AY439" s="15" t="str">
        <f>'IOL Formula'!A439&amp;", "&amp;'IOL Formula'!B439</f>
        <v>, </v>
      </c>
      <c r="BF439" s="13" t="str">
        <f>if('IOL Formula'!N439 = 0, " ", 'IOL Formula'!O439)</f>
        <v> </v>
      </c>
      <c r="BG439" s="13" t="str">
        <f>'IOL Formula'!B439</f>
        <v/>
      </c>
      <c r="BH439" s="13" t="str">
        <f>'IOL Formula'!C439</f>
        <v/>
      </c>
    </row>
    <row r="440">
      <c r="A440" s="13" t="str">
        <f>'QB Formula'!A440&amp;", "&amp;'QB Formula'!B440</f>
        <v>, </v>
      </c>
      <c r="H440" s="13" t="str">
        <f>if('QB Formula'!P440 = 0, " ", 'QB Formula'!P440)</f>
        <v> </v>
      </c>
      <c r="I440" s="13"/>
      <c r="J440" s="13" t="str">
        <f>'QB Formula'!C440</f>
        <v/>
      </c>
      <c r="K440" s="13" t="str">
        <f>'RB Formula'!A440&amp;", "&amp;'RB Formula'!B440</f>
        <v>, </v>
      </c>
      <c r="R440" s="14" t="str">
        <f>if('RB Formula'!R440 = 0, " ", 'RB Formula'!S440)</f>
        <v> </v>
      </c>
      <c r="S440" s="13" t="str">
        <f>'RB Formula'!B440</f>
        <v/>
      </c>
      <c r="T440" s="14" t="str">
        <f>if('RB Formula'!S440 = 0, " ", 'RB Formula'!T440)</f>
        <v> </v>
      </c>
      <c r="U440" s="13" t="str">
        <f>'WR Formula'!A440&amp;", "&amp;'WR Formula'!B440</f>
        <v>, </v>
      </c>
      <c r="AB440" s="13" t="str">
        <f>if('WR Formula'!N440 = 0, " ", 'WR Formula'!P440)</f>
        <v> </v>
      </c>
      <c r="AC440" s="13"/>
      <c r="AD440" s="13" t="str">
        <f>'WR Formula'!C440</f>
        <v/>
      </c>
      <c r="AE440" s="13" t="str">
        <f>'TE Formula'!A440&amp;", "&amp;'TE Formula'!B440</f>
        <v>, </v>
      </c>
      <c r="AL440" s="13" t="str">
        <f>if('TE Formula'!P440 = 0, " ", 'TE Formula'!R440)</f>
        <v> </v>
      </c>
      <c r="AM440" s="13"/>
      <c r="AN440" s="13" t="str">
        <f>'TE Formula'!C440</f>
        <v/>
      </c>
      <c r="AO440" s="13" t="str">
        <f>'OT Formula'!A440&amp;", "&amp;'OT Formula'!B440</f>
        <v>, </v>
      </c>
      <c r="AV440" s="13" t="str">
        <f>if('OT Formula'!N440 = 0, " ", 'OT Formula'!O440)</f>
        <v> </v>
      </c>
      <c r="AW440" s="13" t="str">
        <f>'OT Formula'!B440</f>
        <v/>
      </c>
      <c r="AX440" s="13" t="str">
        <f>'OT Formula'!C440</f>
        <v/>
      </c>
      <c r="AY440" s="15" t="str">
        <f>'IOL Formula'!A440&amp;", "&amp;'IOL Formula'!B440</f>
        <v>, </v>
      </c>
      <c r="BF440" s="13" t="str">
        <f>if('IOL Formula'!N440 = 0, " ", 'IOL Formula'!O440)</f>
        <v> </v>
      </c>
      <c r="BG440" s="13" t="str">
        <f>'IOL Formula'!B440</f>
        <v/>
      </c>
      <c r="BH440" s="13" t="str">
        <f>'IOL Formula'!C440</f>
        <v/>
      </c>
    </row>
    <row r="441">
      <c r="A441" s="13" t="str">
        <f>'QB Formula'!A441&amp;", "&amp;'QB Formula'!B441</f>
        <v>, </v>
      </c>
      <c r="H441" s="13" t="str">
        <f>if('QB Formula'!P441 = 0, " ", 'QB Formula'!P441)</f>
        <v> </v>
      </c>
      <c r="I441" s="13"/>
      <c r="J441" s="13" t="str">
        <f>'QB Formula'!C441</f>
        <v/>
      </c>
      <c r="K441" s="13" t="str">
        <f>'RB Formula'!A441&amp;", "&amp;'RB Formula'!B441</f>
        <v>, </v>
      </c>
      <c r="R441" s="14" t="str">
        <f>if('RB Formula'!R441 = 0, " ", 'RB Formula'!S441)</f>
        <v> </v>
      </c>
      <c r="S441" s="13" t="str">
        <f>'RB Formula'!B441</f>
        <v/>
      </c>
      <c r="T441" s="14" t="str">
        <f>if('RB Formula'!S441 = 0, " ", 'RB Formula'!T441)</f>
        <v> </v>
      </c>
      <c r="U441" s="13" t="str">
        <f>'WR Formula'!A441&amp;", "&amp;'WR Formula'!B441</f>
        <v>, </v>
      </c>
      <c r="AB441" s="13" t="str">
        <f>if('WR Formula'!N441 = 0, " ", 'WR Formula'!P441)</f>
        <v> </v>
      </c>
      <c r="AC441" s="13"/>
      <c r="AD441" s="13" t="str">
        <f>'WR Formula'!C441</f>
        <v/>
      </c>
      <c r="AE441" s="13" t="str">
        <f>'TE Formula'!A441&amp;", "&amp;'TE Formula'!B441</f>
        <v>, </v>
      </c>
      <c r="AL441" s="13" t="str">
        <f>if('TE Formula'!P441 = 0, " ", 'TE Formula'!R441)</f>
        <v> </v>
      </c>
      <c r="AM441" s="13"/>
      <c r="AN441" s="13" t="str">
        <f>'TE Formula'!C441</f>
        <v/>
      </c>
      <c r="AO441" s="13" t="str">
        <f>'OT Formula'!A441&amp;", "&amp;'OT Formula'!B441</f>
        <v>, </v>
      </c>
      <c r="AV441" s="13" t="str">
        <f>if('OT Formula'!N441 = 0, " ", 'OT Formula'!O441)</f>
        <v> </v>
      </c>
      <c r="AW441" s="13" t="str">
        <f>'OT Formula'!B441</f>
        <v/>
      </c>
      <c r="AX441" s="13" t="str">
        <f>'OT Formula'!C441</f>
        <v/>
      </c>
      <c r="AY441" s="15" t="str">
        <f>'IOL Formula'!A441&amp;", "&amp;'IOL Formula'!B441</f>
        <v>, </v>
      </c>
      <c r="BF441" s="13" t="str">
        <f>if('IOL Formula'!N441 = 0, " ", 'IOL Formula'!O441)</f>
        <v> </v>
      </c>
      <c r="BG441" s="13" t="str">
        <f>'IOL Formula'!B441</f>
        <v/>
      </c>
      <c r="BH441" s="13" t="str">
        <f>'IOL Formula'!C441</f>
        <v/>
      </c>
    </row>
    <row r="442">
      <c r="A442" s="13" t="str">
        <f>'QB Formula'!A442&amp;", "&amp;'QB Formula'!B442</f>
        <v>, </v>
      </c>
      <c r="H442" s="13" t="str">
        <f>if('QB Formula'!P442 = 0, " ", 'QB Formula'!P442)</f>
        <v> </v>
      </c>
      <c r="I442" s="13"/>
      <c r="J442" s="13" t="str">
        <f>'QB Formula'!C442</f>
        <v/>
      </c>
      <c r="K442" s="13" t="str">
        <f>'RB Formula'!A442&amp;", "&amp;'RB Formula'!B442</f>
        <v>, </v>
      </c>
      <c r="R442" s="14" t="str">
        <f>if('RB Formula'!R442 = 0, " ", 'RB Formula'!S442)</f>
        <v> </v>
      </c>
      <c r="S442" s="13" t="str">
        <f>'RB Formula'!B442</f>
        <v/>
      </c>
      <c r="T442" s="14" t="str">
        <f>if('RB Formula'!S442 = 0, " ", 'RB Formula'!T442)</f>
        <v> </v>
      </c>
      <c r="U442" s="13" t="str">
        <f>'WR Formula'!A442&amp;", "&amp;'WR Formula'!B442</f>
        <v>, </v>
      </c>
      <c r="AB442" s="13" t="str">
        <f>if('WR Formula'!N442 = 0, " ", 'WR Formula'!P442)</f>
        <v> </v>
      </c>
      <c r="AC442" s="13"/>
      <c r="AD442" s="13" t="str">
        <f>'WR Formula'!C442</f>
        <v/>
      </c>
      <c r="AE442" s="13" t="str">
        <f>'TE Formula'!A442&amp;", "&amp;'TE Formula'!B442</f>
        <v>, </v>
      </c>
      <c r="AL442" s="13" t="str">
        <f>if('TE Formula'!P442 = 0, " ", 'TE Formula'!R442)</f>
        <v> </v>
      </c>
      <c r="AM442" s="13"/>
      <c r="AN442" s="13" t="str">
        <f>'TE Formula'!C442</f>
        <v/>
      </c>
      <c r="AO442" s="13" t="str">
        <f>'OT Formula'!A442&amp;", "&amp;'OT Formula'!B442</f>
        <v>, </v>
      </c>
      <c r="AV442" s="13" t="str">
        <f>if('OT Formula'!N442 = 0, " ", 'OT Formula'!O442)</f>
        <v> </v>
      </c>
      <c r="AW442" s="13" t="str">
        <f>'OT Formula'!B442</f>
        <v/>
      </c>
      <c r="AX442" s="13" t="str">
        <f>'OT Formula'!C442</f>
        <v/>
      </c>
      <c r="AY442" s="15" t="str">
        <f>'IOL Formula'!A442&amp;", "&amp;'IOL Formula'!B442</f>
        <v>, </v>
      </c>
      <c r="BF442" s="13" t="str">
        <f>if('IOL Formula'!N442 = 0, " ", 'IOL Formula'!O442)</f>
        <v> </v>
      </c>
      <c r="BG442" s="13" t="str">
        <f>'IOL Formula'!B442</f>
        <v/>
      </c>
      <c r="BH442" s="13" t="str">
        <f>'IOL Formula'!C442</f>
        <v/>
      </c>
    </row>
    <row r="443">
      <c r="A443" s="13" t="str">
        <f>'QB Formula'!A443&amp;", "&amp;'QB Formula'!B443</f>
        <v>, </v>
      </c>
      <c r="H443" s="13" t="str">
        <f>if('QB Formula'!P443 = 0, " ", 'QB Formula'!P443)</f>
        <v> </v>
      </c>
      <c r="I443" s="13"/>
      <c r="J443" s="13" t="str">
        <f>'QB Formula'!C443</f>
        <v/>
      </c>
      <c r="K443" s="13" t="str">
        <f>'RB Formula'!A443&amp;", "&amp;'RB Formula'!B443</f>
        <v>, </v>
      </c>
      <c r="R443" s="14" t="str">
        <f>if('RB Formula'!R443 = 0, " ", 'RB Formula'!S443)</f>
        <v> </v>
      </c>
      <c r="S443" s="13" t="str">
        <f>'RB Formula'!B443</f>
        <v/>
      </c>
      <c r="T443" s="14" t="str">
        <f>if('RB Formula'!S443 = 0, " ", 'RB Formula'!T443)</f>
        <v> </v>
      </c>
      <c r="U443" s="13" t="str">
        <f>'WR Formula'!A443&amp;", "&amp;'WR Formula'!B443</f>
        <v>, </v>
      </c>
      <c r="AB443" s="13" t="str">
        <f>if('WR Formula'!N443 = 0, " ", 'WR Formula'!P443)</f>
        <v> </v>
      </c>
      <c r="AC443" s="13"/>
      <c r="AD443" s="13" t="str">
        <f>'WR Formula'!C443</f>
        <v/>
      </c>
      <c r="AE443" s="13" t="str">
        <f>'TE Formula'!A443&amp;", "&amp;'TE Formula'!B443</f>
        <v>, </v>
      </c>
      <c r="AL443" s="13" t="str">
        <f>if('TE Formula'!P443 = 0, " ", 'TE Formula'!R443)</f>
        <v> </v>
      </c>
      <c r="AM443" s="13"/>
      <c r="AN443" s="13" t="str">
        <f>'TE Formula'!C443</f>
        <v/>
      </c>
      <c r="AO443" s="13" t="str">
        <f>'OT Formula'!A443&amp;", "&amp;'OT Formula'!B443</f>
        <v>, </v>
      </c>
      <c r="AV443" s="13" t="str">
        <f>if('OT Formula'!N443 = 0, " ", 'OT Formula'!O443)</f>
        <v> </v>
      </c>
      <c r="AW443" s="13" t="str">
        <f>'OT Formula'!B443</f>
        <v/>
      </c>
      <c r="AX443" s="13" t="str">
        <f>'OT Formula'!C443</f>
        <v/>
      </c>
      <c r="AY443" s="15" t="str">
        <f>'IOL Formula'!A443&amp;", "&amp;'IOL Formula'!B443</f>
        <v>, </v>
      </c>
      <c r="BF443" s="13" t="str">
        <f>if('IOL Formula'!N443 = 0, " ", 'IOL Formula'!O443)</f>
        <v> </v>
      </c>
      <c r="BG443" s="13" t="str">
        <f>'IOL Formula'!B443</f>
        <v/>
      </c>
      <c r="BH443" s="13" t="str">
        <f>'IOL Formula'!C443</f>
        <v/>
      </c>
    </row>
    <row r="444">
      <c r="A444" s="13" t="str">
        <f>'QB Formula'!A444&amp;", "&amp;'QB Formula'!B444</f>
        <v>, </v>
      </c>
      <c r="H444" s="13" t="str">
        <f>if('QB Formula'!P444 = 0, " ", 'QB Formula'!P444)</f>
        <v> </v>
      </c>
      <c r="I444" s="13"/>
      <c r="J444" s="13" t="str">
        <f>'QB Formula'!C444</f>
        <v/>
      </c>
      <c r="K444" s="13" t="str">
        <f>'RB Formula'!A444&amp;", "&amp;'RB Formula'!B444</f>
        <v>, </v>
      </c>
      <c r="R444" s="14" t="str">
        <f>if('RB Formula'!R444 = 0, " ", 'RB Formula'!S444)</f>
        <v> </v>
      </c>
      <c r="S444" s="13" t="str">
        <f>'RB Formula'!B444</f>
        <v/>
      </c>
      <c r="T444" s="14" t="str">
        <f>if('RB Formula'!S444 = 0, " ", 'RB Formula'!T444)</f>
        <v> </v>
      </c>
      <c r="U444" s="13" t="str">
        <f>'WR Formula'!A444&amp;", "&amp;'WR Formula'!B444</f>
        <v>, </v>
      </c>
      <c r="AB444" s="13" t="str">
        <f>if('WR Formula'!N444 = 0, " ", 'WR Formula'!P444)</f>
        <v> </v>
      </c>
      <c r="AC444" s="13"/>
      <c r="AD444" s="13" t="str">
        <f>'WR Formula'!C444</f>
        <v/>
      </c>
      <c r="AE444" s="13" t="str">
        <f>'TE Formula'!A444&amp;", "&amp;'TE Formula'!B444</f>
        <v>, </v>
      </c>
      <c r="AL444" s="13" t="str">
        <f>if('TE Formula'!P444 = 0, " ", 'TE Formula'!R444)</f>
        <v> </v>
      </c>
      <c r="AM444" s="13"/>
      <c r="AN444" s="13" t="str">
        <f>'TE Formula'!C444</f>
        <v/>
      </c>
      <c r="AO444" s="13" t="str">
        <f>'OT Formula'!A444&amp;", "&amp;'OT Formula'!B444</f>
        <v>, </v>
      </c>
      <c r="AV444" s="13" t="str">
        <f>if('OT Formula'!N444 = 0, " ", 'OT Formula'!O444)</f>
        <v> </v>
      </c>
      <c r="AW444" s="13" t="str">
        <f>'OT Formula'!B444</f>
        <v/>
      </c>
      <c r="AX444" s="13" t="str">
        <f>'OT Formula'!C444</f>
        <v/>
      </c>
      <c r="AY444" s="15" t="str">
        <f>'IOL Formula'!A444&amp;", "&amp;'IOL Formula'!B444</f>
        <v>, </v>
      </c>
      <c r="BF444" s="13" t="str">
        <f>if('IOL Formula'!N444 = 0, " ", 'IOL Formula'!O444)</f>
        <v> </v>
      </c>
      <c r="BG444" s="13" t="str">
        <f>'IOL Formula'!B444</f>
        <v/>
      </c>
      <c r="BH444" s="13" t="str">
        <f>'IOL Formula'!C444</f>
        <v/>
      </c>
    </row>
    <row r="445">
      <c r="A445" s="13" t="str">
        <f>'QB Formula'!A445&amp;", "&amp;'QB Formula'!B445</f>
        <v>, </v>
      </c>
      <c r="H445" s="13" t="str">
        <f>if('QB Formula'!P445 = 0, " ", 'QB Formula'!P445)</f>
        <v> </v>
      </c>
      <c r="I445" s="13"/>
      <c r="J445" s="13" t="str">
        <f>'QB Formula'!C445</f>
        <v/>
      </c>
      <c r="K445" s="13" t="str">
        <f>'RB Formula'!A445&amp;", "&amp;'RB Formula'!B445</f>
        <v>, </v>
      </c>
      <c r="R445" s="14" t="str">
        <f>if('RB Formula'!R445 = 0, " ", 'RB Formula'!S445)</f>
        <v> </v>
      </c>
      <c r="S445" s="13" t="str">
        <f>'RB Formula'!B445</f>
        <v/>
      </c>
      <c r="T445" s="14" t="str">
        <f>if('RB Formula'!S445 = 0, " ", 'RB Formula'!T445)</f>
        <v> </v>
      </c>
      <c r="U445" s="13" t="str">
        <f>'WR Formula'!A445&amp;", "&amp;'WR Formula'!B445</f>
        <v>, </v>
      </c>
      <c r="AB445" s="13" t="str">
        <f>if('WR Formula'!N445 = 0, " ", 'WR Formula'!P445)</f>
        <v> </v>
      </c>
      <c r="AC445" s="13"/>
      <c r="AD445" s="13" t="str">
        <f>'WR Formula'!C445</f>
        <v/>
      </c>
      <c r="AE445" s="13" t="str">
        <f>'TE Formula'!A445&amp;", "&amp;'TE Formula'!B445</f>
        <v>, </v>
      </c>
      <c r="AL445" s="13" t="str">
        <f>if('TE Formula'!P445 = 0, " ", 'TE Formula'!R445)</f>
        <v> </v>
      </c>
      <c r="AM445" s="13"/>
      <c r="AN445" s="13" t="str">
        <f>'TE Formula'!C445</f>
        <v/>
      </c>
      <c r="AO445" s="13" t="str">
        <f>'OT Formula'!A445&amp;", "&amp;'OT Formula'!B445</f>
        <v>, </v>
      </c>
      <c r="AV445" s="13" t="str">
        <f>if('OT Formula'!N445 = 0, " ", 'OT Formula'!O445)</f>
        <v> </v>
      </c>
      <c r="AW445" s="13" t="str">
        <f>'OT Formula'!B445</f>
        <v/>
      </c>
      <c r="AX445" s="13" t="str">
        <f>'OT Formula'!C445</f>
        <v/>
      </c>
      <c r="AY445" s="15" t="str">
        <f>'IOL Formula'!A445&amp;", "&amp;'IOL Formula'!B445</f>
        <v>, </v>
      </c>
      <c r="BF445" s="13" t="str">
        <f>if('IOL Formula'!N445 = 0, " ", 'IOL Formula'!O445)</f>
        <v> </v>
      </c>
      <c r="BG445" s="13" t="str">
        <f>'IOL Formula'!B445</f>
        <v/>
      </c>
      <c r="BH445" s="13" t="str">
        <f>'IOL Formula'!C445</f>
        <v/>
      </c>
    </row>
    <row r="446">
      <c r="A446" s="13" t="str">
        <f>'QB Formula'!A446&amp;", "&amp;'QB Formula'!B446</f>
        <v>, </v>
      </c>
      <c r="H446" s="13" t="str">
        <f>if('QB Formula'!P446 = 0, " ", 'QB Formula'!P446)</f>
        <v> </v>
      </c>
      <c r="I446" s="13"/>
      <c r="J446" s="13" t="str">
        <f>'QB Formula'!C446</f>
        <v/>
      </c>
      <c r="K446" s="13" t="str">
        <f>'RB Formula'!A446&amp;", "&amp;'RB Formula'!B446</f>
        <v>, </v>
      </c>
      <c r="R446" s="14" t="str">
        <f>if('RB Formula'!R446 = 0, " ", 'RB Formula'!S446)</f>
        <v> </v>
      </c>
      <c r="S446" s="13" t="str">
        <f>'RB Formula'!B446</f>
        <v/>
      </c>
      <c r="T446" s="14" t="str">
        <f>if('RB Formula'!S446 = 0, " ", 'RB Formula'!T446)</f>
        <v> </v>
      </c>
      <c r="U446" s="13" t="str">
        <f>'WR Formula'!A446&amp;", "&amp;'WR Formula'!B446</f>
        <v>, </v>
      </c>
      <c r="AB446" s="13" t="str">
        <f>if('WR Formula'!N446 = 0, " ", 'WR Formula'!P446)</f>
        <v> </v>
      </c>
      <c r="AC446" s="13"/>
      <c r="AD446" s="13" t="str">
        <f>'WR Formula'!C446</f>
        <v/>
      </c>
      <c r="AE446" s="13" t="str">
        <f>'TE Formula'!A446&amp;", "&amp;'TE Formula'!B446</f>
        <v>, </v>
      </c>
      <c r="AL446" s="13" t="str">
        <f>if('TE Formula'!P446 = 0, " ", 'TE Formula'!R446)</f>
        <v> </v>
      </c>
      <c r="AM446" s="13"/>
      <c r="AN446" s="13" t="str">
        <f>'TE Formula'!C446</f>
        <v/>
      </c>
      <c r="AO446" s="13" t="str">
        <f>'OT Formula'!A446&amp;", "&amp;'OT Formula'!B446</f>
        <v>, </v>
      </c>
      <c r="AV446" s="13" t="str">
        <f>if('OT Formula'!N446 = 0, " ", 'OT Formula'!O446)</f>
        <v> </v>
      </c>
      <c r="AW446" s="13" t="str">
        <f>'OT Formula'!B446</f>
        <v/>
      </c>
      <c r="AX446" s="13" t="str">
        <f>'OT Formula'!C446</f>
        <v/>
      </c>
      <c r="AY446" s="15" t="str">
        <f>'IOL Formula'!A446&amp;", "&amp;'IOL Formula'!B446</f>
        <v>, </v>
      </c>
      <c r="BF446" s="13" t="str">
        <f>if('IOL Formula'!N446 = 0, " ", 'IOL Formula'!O446)</f>
        <v> </v>
      </c>
      <c r="BG446" s="13" t="str">
        <f>'IOL Formula'!B446</f>
        <v/>
      </c>
      <c r="BH446" s="13" t="str">
        <f>'IOL Formula'!C446</f>
        <v/>
      </c>
    </row>
    <row r="447">
      <c r="A447" s="13" t="str">
        <f>'QB Formula'!A447&amp;", "&amp;'QB Formula'!B447</f>
        <v>, </v>
      </c>
      <c r="H447" s="13" t="str">
        <f>if('QB Formula'!P447 = 0, " ", 'QB Formula'!P447)</f>
        <v> </v>
      </c>
      <c r="I447" s="13"/>
      <c r="J447" s="13" t="str">
        <f>'QB Formula'!C447</f>
        <v/>
      </c>
      <c r="K447" s="13" t="str">
        <f>'RB Formula'!A447&amp;", "&amp;'RB Formula'!B447</f>
        <v>, </v>
      </c>
      <c r="R447" s="14" t="str">
        <f>if('RB Formula'!R447 = 0, " ", 'RB Formula'!S447)</f>
        <v> </v>
      </c>
      <c r="S447" s="13" t="str">
        <f>'RB Formula'!B447</f>
        <v/>
      </c>
      <c r="T447" s="14" t="str">
        <f>if('RB Formula'!S447 = 0, " ", 'RB Formula'!T447)</f>
        <v> </v>
      </c>
      <c r="U447" s="13" t="str">
        <f>'WR Formula'!A447&amp;", "&amp;'WR Formula'!B447</f>
        <v>, </v>
      </c>
      <c r="AB447" s="13" t="str">
        <f>if('WR Formula'!N447 = 0, " ", 'WR Formula'!P447)</f>
        <v> </v>
      </c>
      <c r="AC447" s="13"/>
      <c r="AD447" s="13" t="str">
        <f>'WR Formula'!C447</f>
        <v/>
      </c>
      <c r="AE447" s="13" t="str">
        <f>'TE Formula'!A447&amp;", "&amp;'TE Formula'!B447</f>
        <v>, </v>
      </c>
      <c r="AL447" s="13" t="str">
        <f>if('TE Formula'!P447 = 0, " ", 'TE Formula'!R447)</f>
        <v> </v>
      </c>
      <c r="AM447" s="13"/>
      <c r="AN447" s="13" t="str">
        <f>'TE Formula'!C447</f>
        <v/>
      </c>
      <c r="AO447" s="13" t="str">
        <f>'OT Formula'!A447&amp;", "&amp;'OT Formula'!B447</f>
        <v>, </v>
      </c>
      <c r="AV447" s="13" t="str">
        <f>if('OT Formula'!N447 = 0, " ", 'OT Formula'!O447)</f>
        <v> </v>
      </c>
      <c r="AW447" s="13" t="str">
        <f>'OT Formula'!B447</f>
        <v/>
      </c>
      <c r="AX447" s="13" t="str">
        <f>'OT Formula'!C447</f>
        <v/>
      </c>
      <c r="AY447" s="15" t="str">
        <f>'IOL Formula'!A447&amp;", "&amp;'IOL Formula'!B447</f>
        <v>, </v>
      </c>
      <c r="BF447" s="13" t="str">
        <f>if('IOL Formula'!N447 = 0, " ", 'IOL Formula'!O447)</f>
        <v> </v>
      </c>
      <c r="BG447" s="13" t="str">
        <f>'IOL Formula'!B447</f>
        <v/>
      </c>
      <c r="BH447" s="13" t="str">
        <f>'IOL Formula'!C447</f>
        <v/>
      </c>
    </row>
    <row r="448">
      <c r="A448" s="13" t="str">
        <f>'QB Formula'!A448&amp;", "&amp;'QB Formula'!B448</f>
        <v>, </v>
      </c>
      <c r="H448" s="13" t="str">
        <f>if('QB Formula'!P448 = 0, " ", 'QB Formula'!P448)</f>
        <v> </v>
      </c>
      <c r="I448" s="13"/>
      <c r="J448" s="13" t="str">
        <f>'QB Formula'!C448</f>
        <v/>
      </c>
      <c r="K448" s="13" t="str">
        <f>'RB Formula'!A448&amp;", "&amp;'RB Formula'!B448</f>
        <v>, </v>
      </c>
      <c r="R448" s="14" t="str">
        <f>if('RB Formula'!R448 = 0, " ", 'RB Formula'!S448)</f>
        <v> </v>
      </c>
      <c r="S448" s="13" t="str">
        <f>'RB Formula'!B448</f>
        <v/>
      </c>
      <c r="T448" s="14" t="str">
        <f>if('RB Formula'!S448 = 0, " ", 'RB Formula'!T448)</f>
        <v> </v>
      </c>
      <c r="U448" s="13" t="str">
        <f>'WR Formula'!A448&amp;", "&amp;'WR Formula'!B448</f>
        <v>, </v>
      </c>
      <c r="AB448" s="13" t="str">
        <f>if('WR Formula'!N448 = 0, " ", 'WR Formula'!P448)</f>
        <v> </v>
      </c>
      <c r="AC448" s="13"/>
      <c r="AD448" s="13" t="str">
        <f>'WR Formula'!C448</f>
        <v/>
      </c>
      <c r="AE448" s="13" t="str">
        <f>'TE Formula'!A448&amp;", "&amp;'TE Formula'!B448</f>
        <v>, </v>
      </c>
      <c r="AL448" s="13" t="str">
        <f>if('TE Formula'!P448 = 0, " ", 'TE Formula'!R448)</f>
        <v> </v>
      </c>
      <c r="AM448" s="13"/>
      <c r="AN448" s="13" t="str">
        <f>'TE Formula'!C448</f>
        <v/>
      </c>
      <c r="AO448" s="13" t="str">
        <f>'OT Formula'!A448&amp;", "&amp;'OT Formula'!B448</f>
        <v>, </v>
      </c>
      <c r="AV448" s="13" t="str">
        <f>if('OT Formula'!N448 = 0, " ", 'OT Formula'!O448)</f>
        <v> </v>
      </c>
      <c r="AW448" s="13" t="str">
        <f>'OT Formula'!B448</f>
        <v/>
      </c>
      <c r="AX448" s="13" t="str">
        <f>'OT Formula'!C448</f>
        <v/>
      </c>
      <c r="AY448" s="15" t="str">
        <f>'IOL Formula'!A448&amp;", "&amp;'IOL Formula'!B448</f>
        <v>, </v>
      </c>
      <c r="BF448" s="13" t="str">
        <f>if('IOL Formula'!N448 = 0, " ", 'IOL Formula'!O448)</f>
        <v> </v>
      </c>
      <c r="BG448" s="13" t="str">
        <f>'IOL Formula'!B448</f>
        <v/>
      </c>
      <c r="BH448" s="13" t="str">
        <f>'IOL Formula'!C448</f>
        <v/>
      </c>
    </row>
    <row r="449">
      <c r="A449" s="13" t="str">
        <f>'QB Formula'!A449&amp;", "&amp;'QB Formula'!B449</f>
        <v>, </v>
      </c>
      <c r="H449" s="13" t="str">
        <f>if('QB Formula'!P449 = 0, " ", 'QB Formula'!P449)</f>
        <v> </v>
      </c>
      <c r="I449" s="13"/>
      <c r="J449" s="13" t="str">
        <f>'QB Formula'!C449</f>
        <v/>
      </c>
      <c r="K449" s="13" t="str">
        <f>'RB Formula'!A449&amp;", "&amp;'RB Formula'!B449</f>
        <v>, </v>
      </c>
      <c r="R449" s="14" t="str">
        <f>if('RB Formula'!R449 = 0, " ", 'RB Formula'!S449)</f>
        <v> </v>
      </c>
      <c r="S449" s="13" t="str">
        <f>'RB Formula'!B449</f>
        <v/>
      </c>
      <c r="T449" s="14" t="str">
        <f>if('RB Formula'!S449 = 0, " ", 'RB Formula'!T449)</f>
        <v> </v>
      </c>
      <c r="U449" s="13" t="str">
        <f>'WR Formula'!A449&amp;", "&amp;'WR Formula'!B449</f>
        <v>, </v>
      </c>
      <c r="AB449" s="13" t="str">
        <f>if('WR Formula'!N449 = 0, " ", 'WR Formula'!P449)</f>
        <v> </v>
      </c>
      <c r="AC449" s="13"/>
      <c r="AD449" s="13" t="str">
        <f>'WR Formula'!C449</f>
        <v/>
      </c>
      <c r="AE449" s="13" t="str">
        <f>'TE Formula'!A449&amp;", "&amp;'TE Formula'!B449</f>
        <v>, </v>
      </c>
      <c r="AL449" s="13" t="str">
        <f>if('TE Formula'!P449 = 0, " ", 'TE Formula'!R449)</f>
        <v> </v>
      </c>
      <c r="AM449" s="13"/>
      <c r="AN449" s="13" t="str">
        <f>'TE Formula'!C449</f>
        <v/>
      </c>
      <c r="AO449" s="13" t="str">
        <f>'OT Formula'!A449&amp;", "&amp;'OT Formula'!B449</f>
        <v>, </v>
      </c>
      <c r="AV449" s="13" t="str">
        <f>if('OT Formula'!N449 = 0, " ", 'OT Formula'!O449)</f>
        <v> </v>
      </c>
      <c r="AW449" s="13" t="str">
        <f>'OT Formula'!B449</f>
        <v/>
      </c>
      <c r="AX449" s="13" t="str">
        <f>'OT Formula'!C449</f>
        <v/>
      </c>
      <c r="AY449" s="15" t="str">
        <f>'IOL Formula'!A449&amp;", "&amp;'IOL Formula'!B449</f>
        <v>, </v>
      </c>
      <c r="BF449" s="13" t="str">
        <f>if('IOL Formula'!N449 = 0, " ", 'IOL Formula'!O449)</f>
        <v> </v>
      </c>
      <c r="BG449" s="13" t="str">
        <f>'IOL Formula'!B449</f>
        <v/>
      </c>
      <c r="BH449" s="13" t="str">
        <f>'IOL Formula'!C449</f>
        <v/>
      </c>
    </row>
    <row r="450">
      <c r="A450" s="13" t="str">
        <f>'QB Formula'!A450&amp;", "&amp;'QB Formula'!B450</f>
        <v>, </v>
      </c>
      <c r="H450" s="13" t="str">
        <f>if('QB Formula'!P450 = 0, " ", 'QB Formula'!P450)</f>
        <v> </v>
      </c>
      <c r="I450" s="13"/>
      <c r="J450" s="13" t="str">
        <f>'QB Formula'!C450</f>
        <v/>
      </c>
      <c r="K450" s="13" t="str">
        <f>'RB Formula'!A450&amp;", "&amp;'RB Formula'!B450</f>
        <v>, </v>
      </c>
      <c r="R450" s="14" t="str">
        <f>if('RB Formula'!R450 = 0, " ", 'RB Formula'!S450)</f>
        <v> </v>
      </c>
      <c r="S450" s="13" t="str">
        <f>'RB Formula'!B450</f>
        <v/>
      </c>
      <c r="T450" s="14" t="str">
        <f>if('RB Formula'!S450 = 0, " ", 'RB Formula'!T450)</f>
        <v> </v>
      </c>
      <c r="U450" s="13" t="str">
        <f>'WR Formula'!A450&amp;", "&amp;'WR Formula'!B450</f>
        <v>, </v>
      </c>
      <c r="AB450" s="13" t="str">
        <f>if('WR Formula'!N450 = 0, " ", 'WR Formula'!P450)</f>
        <v> </v>
      </c>
      <c r="AC450" s="13"/>
      <c r="AD450" s="13" t="str">
        <f>'WR Formula'!C450</f>
        <v/>
      </c>
      <c r="AE450" s="13" t="str">
        <f>'TE Formula'!A450&amp;", "&amp;'TE Formula'!B450</f>
        <v>, </v>
      </c>
      <c r="AL450" s="13" t="str">
        <f>if('TE Formula'!P450 = 0, " ", 'TE Formula'!R450)</f>
        <v> </v>
      </c>
      <c r="AM450" s="13"/>
      <c r="AN450" s="13" t="str">
        <f>'TE Formula'!C450</f>
        <v/>
      </c>
      <c r="AO450" s="13" t="str">
        <f>'OT Formula'!A450&amp;", "&amp;'OT Formula'!B450</f>
        <v>, </v>
      </c>
      <c r="AV450" s="13" t="str">
        <f>if('OT Formula'!N450 = 0, " ", 'OT Formula'!O450)</f>
        <v> </v>
      </c>
      <c r="AW450" s="13" t="str">
        <f>'OT Formula'!B450</f>
        <v/>
      </c>
      <c r="AX450" s="13" t="str">
        <f>'OT Formula'!C450</f>
        <v/>
      </c>
      <c r="AY450" s="15" t="str">
        <f>'IOL Formula'!A450&amp;", "&amp;'IOL Formula'!B450</f>
        <v>, </v>
      </c>
      <c r="BF450" s="13" t="str">
        <f>if('IOL Formula'!N450 = 0, " ", 'IOL Formula'!O450)</f>
        <v> </v>
      </c>
      <c r="BG450" s="13" t="str">
        <f>'IOL Formula'!B450</f>
        <v/>
      </c>
      <c r="BH450" s="13" t="str">
        <f>'IOL Formula'!C450</f>
        <v/>
      </c>
    </row>
    <row r="451">
      <c r="A451" s="13" t="str">
        <f>'QB Formula'!A451&amp;", "&amp;'QB Formula'!B451</f>
        <v>, </v>
      </c>
      <c r="H451" s="13" t="str">
        <f>if('QB Formula'!P451 = 0, " ", 'QB Formula'!P451)</f>
        <v> </v>
      </c>
      <c r="I451" s="13"/>
      <c r="J451" s="13" t="str">
        <f>'QB Formula'!C451</f>
        <v/>
      </c>
      <c r="K451" s="13" t="str">
        <f>'RB Formula'!A451&amp;", "&amp;'RB Formula'!B451</f>
        <v>, </v>
      </c>
      <c r="R451" s="14" t="str">
        <f>if('RB Formula'!R451 = 0, " ", 'RB Formula'!S451)</f>
        <v> </v>
      </c>
      <c r="S451" s="13" t="str">
        <f>'RB Formula'!B451</f>
        <v/>
      </c>
      <c r="T451" s="14" t="str">
        <f>if('RB Formula'!S451 = 0, " ", 'RB Formula'!T451)</f>
        <v> </v>
      </c>
      <c r="U451" s="13" t="str">
        <f>'WR Formula'!A451&amp;", "&amp;'WR Formula'!B451</f>
        <v>, </v>
      </c>
      <c r="AB451" s="13" t="str">
        <f>if('WR Formula'!N451 = 0, " ", 'WR Formula'!P451)</f>
        <v> </v>
      </c>
      <c r="AC451" s="13"/>
      <c r="AD451" s="13" t="str">
        <f>'WR Formula'!C451</f>
        <v/>
      </c>
      <c r="AE451" s="13" t="str">
        <f>'TE Formula'!A451&amp;", "&amp;'TE Formula'!B451</f>
        <v>, </v>
      </c>
      <c r="AL451" s="13" t="str">
        <f>if('TE Formula'!P451 = 0, " ", 'TE Formula'!R451)</f>
        <v> </v>
      </c>
      <c r="AM451" s="13"/>
      <c r="AN451" s="13" t="str">
        <f>'TE Formula'!C451</f>
        <v/>
      </c>
      <c r="AO451" s="13" t="str">
        <f>'OT Formula'!A451&amp;", "&amp;'OT Formula'!B451</f>
        <v>, </v>
      </c>
      <c r="AV451" s="13" t="str">
        <f>if('OT Formula'!N451 = 0, " ", 'OT Formula'!O451)</f>
        <v> </v>
      </c>
      <c r="AW451" s="13" t="str">
        <f>'OT Formula'!B451</f>
        <v/>
      </c>
      <c r="AX451" s="13" t="str">
        <f>'OT Formula'!C451</f>
        <v/>
      </c>
      <c r="AY451" s="15" t="str">
        <f>'IOL Formula'!A451&amp;", "&amp;'IOL Formula'!B451</f>
        <v>, </v>
      </c>
      <c r="BF451" s="13" t="str">
        <f>if('IOL Formula'!N451 = 0, " ", 'IOL Formula'!O451)</f>
        <v> </v>
      </c>
      <c r="BG451" s="13" t="str">
        <f>'IOL Formula'!B451</f>
        <v/>
      </c>
      <c r="BH451" s="13" t="str">
        <f>'IOL Formula'!C451</f>
        <v/>
      </c>
    </row>
    <row r="452">
      <c r="A452" s="13" t="str">
        <f>'QB Formula'!A452&amp;", "&amp;'QB Formula'!B452</f>
        <v>, </v>
      </c>
      <c r="H452" s="13" t="str">
        <f>if('QB Formula'!P452 = 0, " ", 'QB Formula'!P452)</f>
        <v> </v>
      </c>
      <c r="I452" s="13"/>
      <c r="J452" s="13" t="str">
        <f>'QB Formula'!C452</f>
        <v/>
      </c>
      <c r="K452" s="13" t="str">
        <f>'RB Formula'!A452&amp;", "&amp;'RB Formula'!B452</f>
        <v>, </v>
      </c>
      <c r="R452" s="14" t="str">
        <f>if('RB Formula'!R452 = 0, " ", 'RB Formula'!S452)</f>
        <v> </v>
      </c>
      <c r="S452" s="13" t="str">
        <f>'RB Formula'!B452</f>
        <v/>
      </c>
      <c r="T452" s="14" t="str">
        <f>if('RB Formula'!S452 = 0, " ", 'RB Formula'!T452)</f>
        <v> </v>
      </c>
      <c r="U452" s="13" t="str">
        <f>'WR Formula'!A452&amp;", "&amp;'WR Formula'!B452</f>
        <v>, </v>
      </c>
      <c r="AB452" s="13" t="str">
        <f>if('WR Formula'!N452 = 0, " ", 'WR Formula'!P452)</f>
        <v> </v>
      </c>
      <c r="AC452" s="13"/>
      <c r="AD452" s="13" t="str">
        <f>'WR Formula'!C452</f>
        <v/>
      </c>
      <c r="AE452" s="13" t="str">
        <f>'TE Formula'!A452&amp;", "&amp;'TE Formula'!B452</f>
        <v>, </v>
      </c>
      <c r="AL452" s="13" t="str">
        <f>if('TE Formula'!P452 = 0, " ", 'TE Formula'!R452)</f>
        <v> </v>
      </c>
      <c r="AM452" s="13"/>
      <c r="AN452" s="13" t="str">
        <f>'TE Formula'!C452</f>
        <v/>
      </c>
      <c r="AO452" s="13" t="str">
        <f>'OT Formula'!A452&amp;", "&amp;'OT Formula'!B452</f>
        <v>, </v>
      </c>
      <c r="AV452" s="13" t="str">
        <f>if('OT Formula'!N452 = 0, " ", 'OT Formula'!O452)</f>
        <v> </v>
      </c>
      <c r="AW452" s="13" t="str">
        <f>'OT Formula'!B452</f>
        <v/>
      </c>
      <c r="AX452" s="13" t="str">
        <f>'OT Formula'!C452</f>
        <v/>
      </c>
      <c r="AY452" s="15" t="str">
        <f>'IOL Formula'!A452&amp;", "&amp;'IOL Formula'!B452</f>
        <v>, </v>
      </c>
      <c r="BF452" s="13" t="str">
        <f>if('IOL Formula'!N452 = 0, " ", 'IOL Formula'!O452)</f>
        <v> </v>
      </c>
      <c r="BG452" s="13" t="str">
        <f>'IOL Formula'!B452</f>
        <v/>
      </c>
      <c r="BH452" s="13" t="str">
        <f>'IOL Formula'!C452</f>
        <v/>
      </c>
    </row>
    <row r="453">
      <c r="A453" s="13" t="str">
        <f>'QB Formula'!A453&amp;", "&amp;'QB Formula'!B453</f>
        <v>, </v>
      </c>
      <c r="H453" s="13" t="str">
        <f>if('QB Formula'!P453 = 0, " ", 'QB Formula'!P453)</f>
        <v> </v>
      </c>
      <c r="I453" s="13"/>
      <c r="J453" s="13" t="str">
        <f>'QB Formula'!C453</f>
        <v/>
      </c>
      <c r="K453" s="13" t="str">
        <f>'RB Formula'!A453&amp;", "&amp;'RB Formula'!B453</f>
        <v>, </v>
      </c>
      <c r="R453" s="14" t="str">
        <f>if('RB Formula'!R453 = 0, " ", 'RB Formula'!S453)</f>
        <v> </v>
      </c>
      <c r="S453" s="13" t="str">
        <f>'RB Formula'!B453</f>
        <v/>
      </c>
      <c r="T453" s="14" t="str">
        <f>if('RB Formula'!S453 = 0, " ", 'RB Formula'!T453)</f>
        <v> </v>
      </c>
      <c r="U453" s="13" t="str">
        <f>'WR Formula'!A453&amp;", "&amp;'WR Formula'!B453</f>
        <v>, </v>
      </c>
      <c r="AB453" s="13" t="str">
        <f>if('WR Formula'!N453 = 0, " ", 'WR Formula'!P453)</f>
        <v> </v>
      </c>
      <c r="AC453" s="13"/>
      <c r="AD453" s="13" t="str">
        <f>'WR Formula'!C453</f>
        <v/>
      </c>
      <c r="AE453" s="13" t="str">
        <f>'TE Formula'!A453&amp;", "&amp;'TE Formula'!B453</f>
        <v>, </v>
      </c>
      <c r="AL453" s="13" t="str">
        <f>if('TE Formula'!P453 = 0, " ", 'TE Formula'!R453)</f>
        <v> </v>
      </c>
      <c r="AM453" s="13"/>
      <c r="AN453" s="13" t="str">
        <f>'TE Formula'!C453</f>
        <v/>
      </c>
      <c r="AO453" s="13" t="str">
        <f>'OT Formula'!A453&amp;", "&amp;'OT Formula'!B453</f>
        <v>, </v>
      </c>
      <c r="AV453" s="13" t="str">
        <f>if('OT Formula'!N453 = 0, " ", 'OT Formula'!O453)</f>
        <v> </v>
      </c>
      <c r="AW453" s="13" t="str">
        <f>'OT Formula'!B453</f>
        <v/>
      </c>
      <c r="AX453" s="13" t="str">
        <f>'OT Formula'!C453</f>
        <v/>
      </c>
      <c r="AY453" s="15" t="str">
        <f>'IOL Formula'!A453&amp;", "&amp;'IOL Formula'!B453</f>
        <v>, </v>
      </c>
      <c r="BF453" s="13" t="str">
        <f>if('IOL Formula'!N453 = 0, " ", 'IOL Formula'!O453)</f>
        <v> </v>
      </c>
      <c r="BG453" s="13" t="str">
        <f>'IOL Formula'!B453</f>
        <v/>
      </c>
      <c r="BH453" s="13" t="str">
        <f>'IOL Formula'!C453</f>
        <v/>
      </c>
    </row>
    <row r="454">
      <c r="A454" s="13" t="str">
        <f>'QB Formula'!A454&amp;", "&amp;'QB Formula'!B454</f>
        <v>, </v>
      </c>
      <c r="H454" s="13" t="str">
        <f>if('QB Formula'!P454 = 0, " ", 'QB Formula'!P454)</f>
        <v> </v>
      </c>
      <c r="I454" s="13"/>
      <c r="J454" s="13" t="str">
        <f>'QB Formula'!C454</f>
        <v/>
      </c>
      <c r="K454" s="13" t="str">
        <f>'RB Formula'!A454&amp;", "&amp;'RB Formula'!B454</f>
        <v>, </v>
      </c>
      <c r="R454" s="14" t="str">
        <f>if('RB Formula'!R454 = 0, " ", 'RB Formula'!S454)</f>
        <v> </v>
      </c>
      <c r="S454" s="13" t="str">
        <f>'RB Formula'!B454</f>
        <v/>
      </c>
      <c r="T454" s="14" t="str">
        <f>if('RB Formula'!S454 = 0, " ", 'RB Formula'!T454)</f>
        <v> </v>
      </c>
      <c r="U454" s="13" t="str">
        <f>'WR Formula'!A454&amp;", "&amp;'WR Formula'!B454</f>
        <v>, </v>
      </c>
      <c r="AB454" s="13" t="str">
        <f>if('WR Formula'!N454 = 0, " ", 'WR Formula'!P454)</f>
        <v> </v>
      </c>
      <c r="AC454" s="13"/>
      <c r="AD454" s="13" t="str">
        <f>'WR Formula'!C454</f>
        <v/>
      </c>
      <c r="AE454" s="13" t="str">
        <f>'TE Formula'!A454&amp;", "&amp;'TE Formula'!B454</f>
        <v>, </v>
      </c>
      <c r="AL454" s="13" t="str">
        <f>if('TE Formula'!P454 = 0, " ", 'TE Formula'!R454)</f>
        <v> </v>
      </c>
      <c r="AM454" s="13"/>
      <c r="AN454" s="13" t="str">
        <f>'TE Formula'!C454</f>
        <v/>
      </c>
      <c r="AO454" s="13" t="str">
        <f>'OT Formula'!A454&amp;", "&amp;'OT Formula'!B454</f>
        <v>, </v>
      </c>
      <c r="AV454" s="13" t="str">
        <f>if('OT Formula'!N454 = 0, " ", 'OT Formula'!O454)</f>
        <v> </v>
      </c>
      <c r="AW454" s="13" t="str">
        <f>'OT Formula'!B454</f>
        <v/>
      </c>
      <c r="AX454" s="13" t="str">
        <f>'OT Formula'!C454</f>
        <v/>
      </c>
      <c r="AY454" s="15" t="str">
        <f>'IOL Formula'!A454&amp;", "&amp;'IOL Formula'!B454</f>
        <v>, </v>
      </c>
      <c r="BF454" s="13" t="str">
        <f>if('IOL Formula'!N454 = 0, " ", 'IOL Formula'!O454)</f>
        <v> </v>
      </c>
      <c r="BG454" s="13" t="str">
        <f>'IOL Formula'!B454</f>
        <v/>
      </c>
      <c r="BH454" s="13" t="str">
        <f>'IOL Formula'!C454</f>
        <v/>
      </c>
    </row>
    <row r="455">
      <c r="A455" s="13" t="str">
        <f>'QB Formula'!A455&amp;", "&amp;'QB Formula'!B455</f>
        <v>, </v>
      </c>
      <c r="H455" s="13" t="str">
        <f>if('QB Formula'!P455 = 0, " ", 'QB Formula'!P455)</f>
        <v> </v>
      </c>
      <c r="I455" s="13"/>
      <c r="J455" s="13" t="str">
        <f>'QB Formula'!C455</f>
        <v/>
      </c>
      <c r="K455" s="13" t="str">
        <f>'RB Formula'!A455&amp;", "&amp;'RB Formula'!B455</f>
        <v>, </v>
      </c>
      <c r="R455" s="14" t="str">
        <f>if('RB Formula'!R455 = 0, " ", 'RB Formula'!S455)</f>
        <v> </v>
      </c>
      <c r="S455" s="13" t="str">
        <f>'RB Formula'!B455</f>
        <v/>
      </c>
      <c r="T455" s="14" t="str">
        <f>if('RB Formula'!S455 = 0, " ", 'RB Formula'!T455)</f>
        <v> </v>
      </c>
      <c r="U455" s="13" t="str">
        <f>'WR Formula'!A455&amp;", "&amp;'WR Formula'!B455</f>
        <v>, </v>
      </c>
      <c r="AB455" s="13" t="str">
        <f>if('WR Formula'!N455 = 0, " ", 'WR Formula'!P455)</f>
        <v> </v>
      </c>
      <c r="AC455" s="13"/>
      <c r="AD455" s="13" t="str">
        <f>'WR Formula'!C455</f>
        <v/>
      </c>
      <c r="AE455" s="13" t="str">
        <f>'TE Formula'!A455&amp;", "&amp;'TE Formula'!B455</f>
        <v>, </v>
      </c>
      <c r="AL455" s="13" t="str">
        <f>if('TE Formula'!P455 = 0, " ", 'TE Formula'!R455)</f>
        <v> </v>
      </c>
      <c r="AM455" s="13"/>
      <c r="AN455" s="13" t="str">
        <f>'TE Formula'!C455</f>
        <v/>
      </c>
      <c r="AO455" s="13" t="str">
        <f>'OT Formula'!A455&amp;", "&amp;'OT Formula'!B455</f>
        <v>, </v>
      </c>
      <c r="AV455" s="13" t="str">
        <f>if('OT Formula'!N455 = 0, " ", 'OT Formula'!O455)</f>
        <v> </v>
      </c>
      <c r="AW455" s="13" t="str">
        <f>'OT Formula'!B455</f>
        <v/>
      </c>
      <c r="AX455" s="13" t="str">
        <f>'OT Formula'!C455</f>
        <v/>
      </c>
      <c r="AY455" s="15" t="str">
        <f>'IOL Formula'!A455&amp;", "&amp;'IOL Formula'!B455</f>
        <v>, </v>
      </c>
      <c r="BF455" s="13" t="str">
        <f>if('IOL Formula'!N455 = 0, " ", 'IOL Formula'!O455)</f>
        <v> </v>
      </c>
      <c r="BG455" s="13" t="str">
        <f>'IOL Formula'!B455</f>
        <v/>
      </c>
      <c r="BH455" s="13" t="str">
        <f>'IOL Formula'!C455</f>
        <v/>
      </c>
    </row>
    <row r="456">
      <c r="A456" s="13" t="str">
        <f>'QB Formula'!A456&amp;", "&amp;'QB Formula'!B456</f>
        <v>, </v>
      </c>
      <c r="H456" s="13" t="str">
        <f>if('QB Formula'!P456 = 0, " ", 'QB Formula'!P456)</f>
        <v> </v>
      </c>
      <c r="I456" s="13"/>
      <c r="J456" s="13" t="str">
        <f>'QB Formula'!C456</f>
        <v/>
      </c>
      <c r="K456" s="13" t="str">
        <f>'RB Formula'!A456&amp;", "&amp;'RB Formula'!B456</f>
        <v>, </v>
      </c>
      <c r="R456" s="14" t="str">
        <f>if('RB Formula'!R456 = 0, " ", 'RB Formula'!S456)</f>
        <v> </v>
      </c>
      <c r="S456" s="13" t="str">
        <f>'RB Formula'!B456</f>
        <v/>
      </c>
      <c r="T456" s="14" t="str">
        <f>if('RB Formula'!S456 = 0, " ", 'RB Formula'!T456)</f>
        <v> </v>
      </c>
      <c r="U456" s="13" t="str">
        <f>'WR Formula'!A456&amp;", "&amp;'WR Formula'!B456</f>
        <v>, </v>
      </c>
      <c r="AB456" s="13" t="str">
        <f>if('WR Formula'!N456 = 0, " ", 'WR Formula'!P456)</f>
        <v> </v>
      </c>
      <c r="AC456" s="13"/>
      <c r="AD456" s="13" t="str">
        <f>'WR Formula'!C456</f>
        <v/>
      </c>
      <c r="AE456" s="13" t="str">
        <f>'TE Formula'!A456&amp;", "&amp;'TE Formula'!B456</f>
        <v>, </v>
      </c>
      <c r="AL456" s="13" t="str">
        <f>if('TE Formula'!P456 = 0, " ", 'TE Formula'!R456)</f>
        <v> </v>
      </c>
      <c r="AM456" s="13"/>
      <c r="AN456" s="13" t="str">
        <f>'TE Formula'!C456</f>
        <v/>
      </c>
      <c r="AO456" s="13" t="str">
        <f>'OT Formula'!A456&amp;", "&amp;'OT Formula'!B456</f>
        <v>, </v>
      </c>
      <c r="AV456" s="13" t="str">
        <f>if('OT Formula'!N456 = 0, " ", 'OT Formula'!O456)</f>
        <v> </v>
      </c>
      <c r="AW456" s="13" t="str">
        <f>'OT Formula'!B456</f>
        <v/>
      </c>
      <c r="AX456" s="13" t="str">
        <f>'OT Formula'!C456</f>
        <v/>
      </c>
      <c r="AY456" s="15" t="str">
        <f>'IOL Formula'!A456&amp;", "&amp;'IOL Formula'!B456</f>
        <v>, </v>
      </c>
      <c r="BF456" s="13" t="str">
        <f>if('IOL Formula'!N456 = 0, " ", 'IOL Formula'!O456)</f>
        <v> </v>
      </c>
      <c r="BG456" s="13" t="str">
        <f>'IOL Formula'!B456</f>
        <v/>
      </c>
      <c r="BH456" s="13" t="str">
        <f>'IOL Formula'!C456</f>
        <v/>
      </c>
    </row>
    <row r="457">
      <c r="A457" s="13" t="str">
        <f>'QB Formula'!A457&amp;", "&amp;'QB Formula'!B457</f>
        <v>, </v>
      </c>
      <c r="H457" s="13" t="str">
        <f>if('QB Formula'!P457 = 0, " ", 'QB Formula'!P457)</f>
        <v> </v>
      </c>
      <c r="I457" s="13"/>
      <c r="J457" s="13" t="str">
        <f>'QB Formula'!C457</f>
        <v/>
      </c>
      <c r="K457" s="13" t="str">
        <f>'RB Formula'!A457&amp;", "&amp;'RB Formula'!B457</f>
        <v>, </v>
      </c>
      <c r="R457" s="14" t="str">
        <f>if('RB Formula'!R457 = 0, " ", 'RB Formula'!S457)</f>
        <v> </v>
      </c>
      <c r="S457" s="13" t="str">
        <f>'RB Formula'!B457</f>
        <v/>
      </c>
      <c r="T457" s="14" t="str">
        <f>if('RB Formula'!S457 = 0, " ", 'RB Formula'!T457)</f>
        <v> </v>
      </c>
      <c r="U457" s="13" t="str">
        <f>'WR Formula'!A457&amp;", "&amp;'WR Formula'!B457</f>
        <v>, </v>
      </c>
      <c r="AB457" s="13" t="str">
        <f>if('WR Formula'!N457 = 0, " ", 'WR Formula'!P457)</f>
        <v> </v>
      </c>
      <c r="AC457" s="13"/>
      <c r="AD457" s="13" t="str">
        <f>'WR Formula'!C457</f>
        <v/>
      </c>
      <c r="AE457" s="13" t="str">
        <f>'TE Formula'!A457&amp;", "&amp;'TE Formula'!B457</f>
        <v>, </v>
      </c>
      <c r="AL457" s="13" t="str">
        <f>if('TE Formula'!P457 = 0, " ", 'TE Formula'!R457)</f>
        <v> </v>
      </c>
      <c r="AM457" s="13"/>
      <c r="AN457" s="13" t="str">
        <f>'TE Formula'!C457</f>
        <v/>
      </c>
      <c r="AO457" s="13" t="str">
        <f>'OT Formula'!A457&amp;", "&amp;'OT Formula'!B457</f>
        <v>, </v>
      </c>
      <c r="AV457" s="13" t="str">
        <f>if('OT Formula'!N457 = 0, " ", 'OT Formula'!O457)</f>
        <v> </v>
      </c>
      <c r="AW457" s="13" t="str">
        <f>'OT Formula'!B457</f>
        <v/>
      </c>
      <c r="AX457" s="13" t="str">
        <f>'OT Formula'!C457</f>
        <v/>
      </c>
      <c r="AY457" s="15" t="str">
        <f>'IOL Formula'!A457&amp;", "&amp;'IOL Formula'!B457</f>
        <v>, </v>
      </c>
      <c r="BF457" s="13" t="str">
        <f>if('IOL Formula'!N457 = 0, " ", 'IOL Formula'!O457)</f>
        <v> </v>
      </c>
      <c r="BG457" s="13" t="str">
        <f>'IOL Formula'!B457</f>
        <v/>
      </c>
      <c r="BH457" s="13" t="str">
        <f>'IOL Formula'!C457</f>
        <v/>
      </c>
    </row>
    <row r="458">
      <c r="A458" s="13" t="str">
        <f>'QB Formula'!A458&amp;", "&amp;'QB Formula'!B458</f>
        <v>, </v>
      </c>
      <c r="H458" s="13" t="str">
        <f>if('QB Formula'!P458 = 0, " ", 'QB Formula'!P458)</f>
        <v> </v>
      </c>
      <c r="I458" s="13"/>
      <c r="J458" s="13" t="str">
        <f>'QB Formula'!C458</f>
        <v/>
      </c>
      <c r="K458" s="13" t="str">
        <f>'RB Formula'!A458&amp;", "&amp;'RB Formula'!B458</f>
        <v>, </v>
      </c>
      <c r="R458" s="14" t="str">
        <f>if('RB Formula'!R458 = 0, " ", 'RB Formula'!S458)</f>
        <v> </v>
      </c>
      <c r="S458" s="13" t="str">
        <f>'RB Formula'!B458</f>
        <v/>
      </c>
      <c r="T458" s="14" t="str">
        <f>if('RB Formula'!S458 = 0, " ", 'RB Formula'!T458)</f>
        <v> </v>
      </c>
      <c r="U458" s="13" t="str">
        <f>'WR Formula'!A458&amp;", "&amp;'WR Formula'!B458</f>
        <v>, </v>
      </c>
      <c r="AB458" s="13" t="str">
        <f>if('WR Formula'!N458 = 0, " ", 'WR Formula'!P458)</f>
        <v> </v>
      </c>
      <c r="AC458" s="13"/>
      <c r="AD458" s="13" t="str">
        <f>'WR Formula'!C458</f>
        <v/>
      </c>
      <c r="AE458" s="13" t="str">
        <f>'TE Formula'!A458&amp;", "&amp;'TE Formula'!B458</f>
        <v>, </v>
      </c>
      <c r="AL458" s="13" t="str">
        <f>if('TE Formula'!P458 = 0, " ", 'TE Formula'!R458)</f>
        <v> </v>
      </c>
      <c r="AM458" s="13"/>
      <c r="AN458" s="13" t="str">
        <f>'TE Formula'!C458</f>
        <v/>
      </c>
      <c r="AO458" s="13" t="str">
        <f>'OT Formula'!A458&amp;", "&amp;'OT Formula'!B458</f>
        <v>, </v>
      </c>
      <c r="AV458" s="13" t="str">
        <f>if('OT Formula'!N458 = 0, " ", 'OT Formula'!O458)</f>
        <v> </v>
      </c>
      <c r="AW458" s="13" t="str">
        <f>'OT Formula'!B458</f>
        <v/>
      </c>
      <c r="AX458" s="13" t="str">
        <f>'OT Formula'!C458</f>
        <v/>
      </c>
      <c r="AY458" s="15" t="str">
        <f>'IOL Formula'!A458&amp;", "&amp;'IOL Formula'!B458</f>
        <v>, </v>
      </c>
      <c r="BF458" s="13" t="str">
        <f>if('IOL Formula'!N458 = 0, " ", 'IOL Formula'!O458)</f>
        <v> </v>
      </c>
      <c r="BG458" s="13" t="str">
        <f>'IOL Formula'!B458</f>
        <v/>
      </c>
      <c r="BH458" s="13" t="str">
        <f>'IOL Formula'!C458</f>
        <v/>
      </c>
    </row>
    <row r="459">
      <c r="A459" s="13" t="str">
        <f>'QB Formula'!A459&amp;", "&amp;'QB Formula'!B459</f>
        <v>, </v>
      </c>
      <c r="H459" s="13" t="str">
        <f>if('QB Formula'!P459 = 0, " ", 'QB Formula'!P459)</f>
        <v> </v>
      </c>
      <c r="I459" s="13"/>
      <c r="J459" s="13" t="str">
        <f>'QB Formula'!C459</f>
        <v/>
      </c>
      <c r="K459" s="13" t="str">
        <f>'RB Formula'!A459&amp;", "&amp;'RB Formula'!B459</f>
        <v>, </v>
      </c>
      <c r="R459" s="14" t="str">
        <f>if('RB Formula'!R459 = 0, " ", 'RB Formula'!S459)</f>
        <v> </v>
      </c>
      <c r="S459" s="13" t="str">
        <f>'RB Formula'!B459</f>
        <v/>
      </c>
      <c r="T459" s="14" t="str">
        <f>if('RB Formula'!S459 = 0, " ", 'RB Formula'!T459)</f>
        <v> </v>
      </c>
      <c r="U459" s="13" t="str">
        <f>'WR Formula'!A459&amp;", "&amp;'WR Formula'!B459</f>
        <v>, </v>
      </c>
      <c r="AB459" s="13" t="str">
        <f>if('WR Formula'!N459 = 0, " ", 'WR Formula'!P459)</f>
        <v> </v>
      </c>
      <c r="AC459" s="13"/>
      <c r="AD459" s="13" t="str">
        <f>'WR Formula'!C459</f>
        <v/>
      </c>
      <c r="AE459" s="13" t="str">
        <f>'TE Formula'!A459&amp;", "&amp;'TE Formula'!B459</f>
        <v>, </v>
      </c>
      <c r="AL459" s="13" t="str">
        <f>if('TE Formula'!P459 = 0, " ", 'TE Formula'!R459)</f>
        <v> </v>
      </c>
      <c r="AM459" s="13"/>
      <c r="AN459" s="13" t="str">
        <f>'TE Formula'!C459</f>
        <v/>
      </c>
      <c r="AO459" s="13" t="str">
        <f>'OT Formula'!A459&amp;", "&amp;'OT Formula'!B459</f>
        <v>, </v>
      </c>
      <c r="AV459" s="13" t="str">
        <f>if('OT Formula'!N459 = 0, " ", 'OT Formula'!O459)</f>
        <v> </v>
      </c>
      <c r="AW459" s="13" t="str">
        <f>'OT Formula'!B459</f>
        <v/>
      </c>
      <c r="AX459" s="13" t="str">
        <f>'OT Formula'!C459</f>
        <v/>
      </c>
      <c r="AY459" s="15" t="str">
        <f>'IOL Formula'!A459&amp;", "&amp;'IOL Formula'!B459</f>
        <v>, </v>
      </c>
      <c r="BF459" s="13" t="str">
        <f>if('IOL Formula'!N459 = 0, " ", 'IOL Formula'!O459)</f>
        <v> </v>
      </c>
      <c r="BG459" s="13" t="str">
        <f>'IOL Formula'!B459</f>
        <v/>
      </c>
      <c r="BH459" s="13" t="str">
        <f>'IOL Formula'!C459</f>
        <v/>
      </c>
    </row>
    <row r="460">
      <c r="A460" s="13" t="str">
        <f>'QB Formula'!A460&amp;", "&amp;'QB Formula'!B460</f>
        <v>, </v>
      </c>
      <c r="H460" s="13" t="str">
        <f>if('QB Formula'!P460 = 0, " ", 'QB Formula'!P460)</f>
        <v> </v>
      </c>
      <c r="I460" s="13"/>
      <c r="J460" s="13" t="str">
        <f>'QB Formula'!C460</f>
        <v/>
      </c>
      <c r="K460" s="13" t="str">
        <f>'RB Formula'!A460&amp;", "&amp;'RB Formula'!B460</f>
        <v>, </v>
      </c>
      <c r="R460" s="14" t="str">
        <f>if('RB Formula'!R460 = 0, " ", 'RB Formula'!S460)</f>
        <v> </v>
      </c>
      <c r="S460" s="13" t="str">
        <f>'RB Formula'!B460</f>
        <v/>
      </c>
      <c r="T460" s="14" t="str">
        <f>if('RB Formula'!S460 = 0, " ", 'RB Formula'!T460)</f>
        <v> </v>
      </c>
      <c r="U460" s="13" t="str">
        <f>'WR Formula'!A460&amp;", "&amp;'WR Formula'!B460</f>
        <v>, </v>
      </c>
      <c r="AB460" s="13" t="str">
        <f>if('WR Formula'!N460 = 0, " ", 'WR Formula'!P460)</f>
        <v> </v>
      </c>
      <c r="AC460" s="13"/>
      <c r="AD460" s="13" t="str">
        <f>'WR Formula'!C460</f>
        <v/>
      </c>
      <c r="AE460" s="13" t="str">
        <f>'TE Formula'!A460&amp;", "&amp;'TE Formula'!B460</f>
        <v>, </v>
      </c>
      <c r="AL460" s="13" t="str">
        <f>if('TE Formula'!P460 = 0, " ", 'TE Formula'!R460)</f>
        <v> </v>
      </c>
      <c r="AM460" s="13"/>
      <c r="AN460" s="13" t="str">
        <f>'TE Formula'!C460</f>
        <v/>
      </c>
      <c r="AO460" s="13" t="str">
        <f>'OT Formula'!A460&amp;", "&amp;'OT Formula'!B460</f>
        <v>, </v>
      </c>
      <c r="AV460" s="13" t="str">
        <f>if('OT Formula'!N460 = 0, " ", 'OT Formula'!O460)</f>
        <v> </v>
      </c>
      <c r="AW460" s="13" t="str">
        <f>'OT Formula'!B460</f>
        <v/>
      </c>
      <c r="AX460" s="13" t="str">
        <f>'OT Formula'!C460</f>
        <v/>
      </c>
      <c r="AY460" s="15" t="str">
        <f>'IOL Formula'!A460&amp;", "&amp;'IOL Formula'!B460</f>
        <v>, </v>
      </c>
      <c r="BF460" s="13" t="str">
        <f>if('IOL Formula'!N460 = 0, " ", 'IOL Formula'!O460)</f>
        <v> </v>
      </c>
      <c r="BG460" s="13" t="str">
        <f>'IOL Formula'!B460</f>
        <v/>
      </c>
      <c r="BH460" s="13" t="str">
        <f>'IOL Formula'!C460</f>
        <v/>
      </c>
    </row>
    <row r="461">
      <c r="A461" s="13" t="str">
        <f>'QB Formula'!A461&amp;", "&amp;'QB Formula'!B461</f>
        <v>, </v>
      </c>
      <c r="H461" s="13" t="str">
        <f>if('QB Formula'!P461 = 0, " ", 'QB Formula'!P461)</f>
        <v> </v>
      </c>
      <c r="I461" s="13"/>
      <c r="J461" s="13" t="str">
        <f>'QB Formula'!C461</f>
        <v/>
      </c>
      <c r="K461" s="13" t="str">
        <f>'RB Formula'!A461&amp;", "&amp;'RB Formula'!B461</f>
        <v>, </v>
      </c>
      <c r="R461" s="14" t="str">
        <f>if('RB Formula'!R461 = 0, " ", 'RB Formula'!S461)</f>
        <v> </v>
      </c>
      <c r="S461" s="13" t="str">
        <f>'RB Formula'!B461</f>
        <v/>
      </c>
      <c r="T461" s="14" t="str">
        <f>if('RB Formula'!S461 = 0, " ", 'RB Formula'!T461)</f>
        <v> </v>
      </c>
      <c r="U461" s="13" t="str">
        <f>'WR Formula'!A461&amp;", "&amp;'WR Formula'!B461</f>
        <v>, </v>
      </c>
      <c r="AB461" s="13" t="str">
        <f>if('WR Formula'!N461 = 0, " ", 'WR Formula'!P461)</f>
        <v> </v>
      </c>
      <c r="AC461" s="13"/>
      <c r="AD461" s="13" t="str">
        <f>'WR Formula'!C461</f>
        <v/>
      </c>
      <c r="AE461" s="13" t="str">
        <f>'TE Formula'!A461&amp;", "&amp;'TE Formula'!B461</f>
        <v>, </v>
      </c>
      <c r="AL461" s="13" t="str">
        <f>if('TE Formula'!P461 = 0, " ", 'TE Formula'!R461)</f>
        <v> </v>
      </c>
      <c r="AM461" s="13"/>
      <c r="AN461" s="13" t="str">
        <f>'TE Formula'!C461</f>
        <v/>
      </c>
      <c r="AO461" s="13" t="str">
        <f>'OT Formula'!A461&amp;", "&amp;'OT Formula'!B461</f>
        <v>, </v>
      </c>
      <c r="AV461" s="13" t="str">
        <f>if('OT Formula'!N461 = 0, " ", 'OT Formula'!O461)</f>
        <v> </v>
      </c>
      <c r="AW461" s="13" t="str">
        <f>'OT Formula'!B461</f>
        <v/>
      </c>
      <c r="AX461" s="13" t="str">
        <f>'OT Formula'!C461</f>
        <v/>
      </c>
      <c r="AY461" s="15" t="str">
        <f>'IOL Formula'!A461&amp;", "&amp;'IOL Formula'!B461</f>
        <v>, </v>
      </c>
      <c r="BF461" s="13" t="str">
        <f>if('IOL Formula'!N461 = 0, " ", 'IOL Formula'!O461)</f>
        <v> </v>
      </c>
      <c r="BG461" s="13" t="str">
        <f>'IOL Formula'!B461</f>
        <v/>
      </c>
      <c r="BH461" s="13" t="str">
        <f>'IOL Formula'!C461</f>
        <v/>
      </c>
    </row>
    <row r="462">
      <c r="A462" s="13" t="str">
        <f>'QB Formula'!A462&amp;", "&amp;'QB Formula'!B462</f>
        <v>, </v>
      </c>
      <c r="H462" s="13" t="str">
        <f>if('QB Formula'!P462 = 0, " ", 'QB Formula'!P462)</f>
        <v> </v>
      </c>
      <c r="I462" s="13"/>
      <c r="J462" s="13" t="str">
        <f>'QB Formula'!C462</f>
        <v/>
      </c>
      <c r="K462" s="13" t="str">
        <f>'RB Formula'!A462&amp;", "&amp;'RB Formula'!B462</f>
        <v>, </v>
      </c>
      <c r="R462" s="14" t="str">
        <f>if('RB Formula'!R462 = 0, " ", 'RB Formula'!S462)</f>
        <v> </v>
      </c>
      <c r="S462" s="13" t="str">
        <f>'RB Formula'!B462</f>
        <v/>
      </c>
      <c r="T462" s="14" t="str">
        <f>if('RB Formula'!S462 = 0, " ", 'RB Formula'!T462)</f>
        <v> </v>
      </c>
      <c r="U462" s="13" t="str">
        <f>'WR Formula'!A462&amp;", "&amp;'WR Formula'!B462</f>
        <v>, </v>
      </c>
      <c r="AB462" s="13" t="str">
        <f>if('WR Formula'!N462 = 0, " ", 'WR Formula'!P462)</f>
        <v> </v>
      </c>
      <c r="AC462" s="13"/>
      <c r="AD462" s="13" t="str">
        <f>'WR Formula'!C462</f>
        <v/>
      </c>
      <c r="AE462" s="13" t="str">
        <f>'TE Formula'!A462&amp;", "&amp;'TE Formula'!B462</f>
        <v>, </v>
      </c>
      <c r="AL462" s="13" t="str">
        <f>if('TE Formula'!P462 = 0, " ", 'TE Formula'!R462)</f>
        <v> </v>
      </c>
      <c r="AM462" s="13"/>
      <c r="AN462" s="13" t="str">
        <f>'TE Formula'!C462</f>
        <v/>
      </c>
      <c r="AO462" s="13" t="str">
        <f>'OT Formula'!A462&amp;", "&amp;'OT Formula'!B462</f>
        <v>, </v>
      </c>
      <c r="AV462" s="13" t="str">
        <f>if('OT Formula'!N462 = 0, " ", 'OT Formula'!O462)</f>
        <v> </v>
      </c>
      <c r="AW462" s="13" t="str">
        <f>'OT Formula'!B462</f>
        <v/>
      </c>
      <c r="AX462" s="13" t="str">
        <f>'OT Formula'!C462</f>
        <v/>
      </c>
      <c r="AY462" s="15" t="str">
        <f>'IOL Formula'!A462&amp;", "&amp;'IOL Formula'!B462</f>
        <v>, </v>
      </c>
      <c r="BF462" s="13" t="str">
        <f>if('IOL Formula'!N462 = 0, " ", 'IOL Formula'!O462)</f>
        <v> </v>
      </c>
      <c r="BG462" s="13" t="str">
        <f>'IOL Formula'!B462</f>
        <v/>
      </c>
      <c r="BH462" s="13" t="str">
        <f>'IOL Formula'!C462</f>
        <v/>
      </c>
    </row>
    <row r="463">
      <c r="A463" s="13" t="str">
        <f>'QB Formula'!A463&amp;", "&amp;'QB Formula'!B463</f>
        <v>, </v>
      </c>
      <c r="H463" s="13" t="str">
        <f>if('QB Formula'!P463 = 0, " ", 'QB Formula'!P463)</f>
        <v> </v>
      </c>
      <c r="I463" s="13"/>
      <c r="J463" s="13" t="str">
        <f>'QB Formula'!C463</f>
        <v/>
      </c>
      <c r="K463" s="13" t="str">
        <f>'RB Formula'!A463&amp;", "&amp;'RB Formula'!B463</f>
        <v>, </v>
      </c>
      <c r="R463" s="14" t="str">
        <f>if('RB Formula'!R463 = 0, " ", 'RB Formula'!S463)</f>
        <v> </v>
      </c>
      <c r="S463" s="13" t="str">
        <f>'RB Formula'!B463</f>
        <v/>
      </c>
      <c r="T463" s="14" t="str">
        <f>if('RB Formula'!S463 = 0, " ", 'RB Formula'!T463)</f>
        <v> </v>
      </c>
      <c r="U463" s="13" t="str">
        <f>'WR Formula'!A463&amp;", "&amp;'WR Formula'!B463</f>
        <v>, </v>
      </c>
      <c r="AB463" s="13" t="str">
        <f>if('WR Formula'!N463 = 0, " ", 'WR Formula'!P463)</f>
        <v> </v>
      </c>
      <c r="AC463" s="13"/>
      <c r="AD463" s="13" t="str">
        <f>'WR Formula'!C463</f>
        <v/>
      </c>
      <c r="AE463" s="13" t="str">
        <f>'TE Formula'!A463&amp;", "&amp;'TE Formula'!B463</f>
        <v>, </v>
      </c>
      <c r="AL463" s="13" t="str">
        <f>if('TE Formula'!P463 = 0, " ", 'TE Formula'!R463)</f>
        <v> </v>
      </c>
      <c r="AM463" s="13"/>
      <c r="AN463" s="13" t="str">
        <f>'TE Formula'!C463</f>
        <v/>
      </c>
      <c r="AO463" s="13" t="str">
        <f>'OT Formula'!A463&amp;", "&amp;'OT Formula'!B463</f>
        <v>, </v>
      </c>
      <c r="AV463" s="13" t="str">
        <f>if('OT Formula'!N463 = 0, " ", 'OT Formula'!O463)</f>
        <v> </v>
      </c>
      <c r="AW463" s="13" t="str">
        <f>'OT Formula'!B463</f>
        <v/>
      </c>
      <c r="AX463" s="13" t="str">
        <f>'OT Formula'!C463</f>
        <v/>
      </c>
      <c r="AY463" s="15" t="str">
        <f>'IOL Formula'!A463&amp;", "&amp;'IOL Formula'!B463</f>
        <v>, </v>
      </c>
      <c r="BF463" s="13" t="str">
        <f>if('IOL Formula'!N463 = 0, " ", 'IOL Formula'!O463)</f>
        <v> </v>
      </c>
      <c r="BG463" s="13" t="str">
        <f>'IOL Formula'!B463</f>
        <v/>
      </c>
      <c r="BH463" s="13" t="str">
        <f>'IOL Formula'!C463</f>
        <v/>
      </c>
    </row>
    <row r="464">
      <c r="A464" s="13" t="str">
        <f>'QB Formula'!A464&amp;", "&amp;'QB Formula'!B464</f>
        <v>, </v>
      </c>
      <c r="H464" s="13" t="str">
        <f>if('QB Formula'!P464 = 0, " ", 'QB Formula'!P464)</f>
        <v> </v>
      </c>
      <c r="I464" s="13"/>
      <c r="J464" s="13" t="str">
        <f>'QB Formula'!C464</f>
        <v/>
      </c>
      <c r="K464" s="13" t="str">
        <f>'RB Formula'!A464&amp;", "&amp;'RB Formula'!B464</f>
        <v>, </v>
      </c>
      <c r="R464" s="14" t="str">
        <f>if('RB Formula'!R464 = 0, " ", 'RB Formula'!S464)</f>
        <v> </v>
      </c>
      <c r="S464" s="13" t="str">
        <f>'RB Formula'!B464</f>
        <v/>
      </c>
      <c r="T464" s="14" t="str">
        <f>if('RB Formula'!S464 = 0, " ", 'RB Formula'!T464)</f>
        <v> </v>
      </c>
      <c r="U464" s="13" t="str">
        <f>'WR Formula'!A464&amp;", "&amp;'WR Formula'!B464</f>
        <v>, </v>
      </c>
      <c r="AB464" s="13" t="str">
        <f>if('WR Formula'!N464 = 0, " ", 'WR Formula'!P464)</f>
        <v> </v>
      </c>
      <c r="AC464" s="13"/>
      <c r="AD464" s="13" t="str">
        <f>'WR Formula'!C464</f>
        <v/>
      </c>
      <c r="AE464" s="13" t="str">
        <f>'TE Formula'!A464&amp;", "&amp;'TE Formula'!B464</f>
        <v>, </v>
      </c>
      <c r="AL464" s="13" t="str">
        <f>if('TE Formula'!P464 = 0, " ", 'TE Formula'!R464)</f>
        <v> </v>
      </c>
      <c r="AM464" s="13"/>
      <c r="AN464" s="13" t="str">
        <f>'TE Formula'!C464</f>
        <v/>
      </c>
      <c r="AO464" s="13" t="str">
        <f>'OT Formula'!A464&amp;", "&amp;'OT Formula'!B464</f>
        <v>, </v>
      </c>
      <c r="AV464" s="13" t="str">
        <f>if('OT Formula'!N464 = 0, " ", 'OT Formula'!O464)</f>
        <v> </v>
      </c>
      <c r="AW464" s="13" t="str">
        <f>'OT Formula'!B464</f>
        <v/>
      </c>
      <c r="AX464" s="13" t="str">
        <f>'OT Formula'!C464</f>
        <v/>
      </c>
      <c r="AY464" s="15" t="str">
        <f>'IOL Formula'!A464&amp;", "&amp;'IOL Formula'!B464</f>
        <v>, </v>
      </c>
      <c r="BF464" s="13" t="str">
        <f>if('IOL Formula'!N464 = 0, " ", 'IOL Formula'!O464)</f>
        <v> </v>
      </c>
      <c r="BG464" s="13" t="str">
        <f>'IOL Formula'!B464</f>
        <v/>
      </c>
      <c r="BH464" s="13" t="str">
        <f>'IOL Formula'!C464</f>
        <v/>
      </c>
    </row>
    <row r="465">
      <c r="A465" s="13" t="str">
        <f>'QB Formula'!A465&amp;", "&amp;'QB Formula'!B465</f>
        <v>, </v>
      </c>
      <c r="H465" s="13" t="str">
        <f>if('QB Formula'!P465 = 0, " ", 'QB Formula'!P465)</f>
        <v> </v>
      </c>
      <c r="I465" s="13"/>
      <c r="J465" s="13" t="str">
        <f>'QB Formula'!C465</f>
        <v/>
      </c>
      <c r="K465" s="13" t="str">
        <f>'RB Formula'!A465&amp;", "&amp;'RB Formula'!B465</f>
        <v>, </v>
      </c>
      <c r="R465" s="14" t="str">
        <f>if('RB Formula'!R465 = 0, " ", 'RB Formula'!S465)</f>
        <v> </v>
      </c>
      <c r="S465" s="13" t="str">
        <f>'RB Formula'!B465</f>
        <v/>
      </c>
      <c r="T465" s="14" t="str">
        <f>if('RB Formula'!S465 = 0, " ", 'RB Formula'!T465)</f>
        <v> </v>
      </c>
      <c r="U465" s="13" t="str">
        <f>'WR Formula'!A465&amp;", "&amp;'WR Formula'!B465</f>
        <v>, </v>
      </c>
      <c r="AB465" s="13" t="str">
        <f>if('WR Formula'!N465 = 0, " ", 'WR Formula'!P465)</f>
        <v> </v>
      </c>
      <c r="AC465" s="13"/>
      <c r="AD465" s="13" t="str">
        <f>'WR Formula'!C465</f>
        <v/>
      </c>
      <c r="AE465" s="13" t="str">
        <f>'TE Formula'!A465&amp;", "&amp;'TE Formula'!B465</f>
        <v>, </v>
      </c>
      <c r="AL465" s="13" t="str">
        <f>if('TE Formula'!P465 = 0, " ", 'TE Formula'!R465)</f>
        <v> </v>
      </c>
      <c r="AM465" s="13"/>
      <c r="AN465" s="13" t="str">
        <f>'TE Formula'!C465</f>
        <v/>
      </c>
      <c r="AO465" s="13" t="str">
        <f>'OT Formula'!A465&amp;", "&amp;'OT Formula'!B465</f>
        <v>, </v>
      </c>
      <c r="AV465" s="13" t="str">
        <f>if('OT Formula'!N465 = 0, " ", 'OT Formula'!O465)</f>
        <v> </v>
      </c>
      <c r="AW465" s="13" t="str">
        <f>'OT Formula'!B465</f>
        <v/>
      </c>
      <c r="AX465" s="13" t="str">
        <f>'OT Formula'!C465</f>
        <v/>
      </c>
      <c r="AY465" s="15" t="str">
        <f>'IOL Formula'!A465&amp;", "&amp;'IOL Formula'!B465</f>
        <v>, </v>
      </c>
      <c r="BF465" s="13" t="str">
        <f>if('IOL Formula'!N465 = 0, " ", 'IOL Formula'!O465)</f>
        <v> </v>
      </c>
      <c r="BG465" s="13" t="str">
        <f>'IOL Formula'!B465</f>
        <v/>
      </c>
      <c r="BH465" s="13" t="str">
        <f>'IOL Formula'!C465</f>
        <v/>
      </c>
    </row>
    <row r="466">
      <c r="A466" s="13" t="str">
        <f>'QB Formula'!A466&amp;", "&amp;'QB Formula'!B466</f>
        <v>, </v>
      </c>
      <c r="H466" s="13" t="str">
        <f>if('QB Formula'!P466 = 0, " ", 'QB Formula'!P466)</f>
        <v> </v>
      </c>
      <c r="I466" s="13"/>
      <c r="J466" s="13" t="str">
        <f>'QB Formula'!C466</f>
        <v/>
      </c>
      <c r="K466" s="13" t="str">
        <f>'RB Formula'!A466&amp;", "&amp;'RB Formula'!B466</f>
        <v>, </v>
      </c>
      <c r="R466" s="14" t="str">
        <f>if('RB Formula'!R466 = 0, " ", 'RB Formula'!S466)</f>
        <v> </v>
      </c>
      <c r="S466" s="13" t="str">
        <f>'RB Formula'!B466</f>
        <v/>
      </c>
      <c r="T466" s="14" t="str">
        <f>if('RB Formula'!S466 = 0, " ", 'RB Formula'!T466)</f>
        <v> </v>
      </c>
      <c r="U466" s="13" t="str">
        <f>'WR Formula'!A466&amp;", "&amp;'WR Formula'!B466</f>
        <v>, </v>
      </c>
      <c r="AB466" s="13" t="str">
        <f>if('WR Formula'!N466 = 0, " ", 'WR Formula'!P466)</f>
        <v> </v>
      </c>
      <c r="AC466" s="13"/>
      <c r="AD466" s="13" t="str">
        <f>'WR Formula'!C466</f>
        <v/>
      </c>
      <c r="AE466" s="13" t="str">
        <f>'TE Formula'!A466&amp;", "&amp;'TE Formula'!B466</f>
        <v>, </v>
      </c>
      <c r="AL466" s="13" t="str">
        <f>if('TE Formula'!P466 = 0, " ", 'TE Formula'!R466)</f>
        <v> </v>
      </c>
      <c r="AM466" s="13"/>
      <c r="AN466" s="13" t="str">
        <f>'TE Formula'!C466</f>
        <v/>
      </c>
      <c r="AO466" s="13" t="str">
        <f>'OT Formula'!A466&amp;", "&amp;'OT Formula'!B466</f>
        <v>, </v>
      </c>
      <c r="AV466" s="13" t="str">
        <f>if('OT Formula'!N466 = 0, " ", 'OT Formula'!O466)</f>
        <v> </v>
      </c>
      <c r="AW466" s="13" t="str">
        <f>'OT Formula'!B466</f>
        <v/>
      </c>
      <c r="AX466" s="13" t="str">
        <f>'OT Formula'!C466</f>
        <v/>
      </c>
      <c r="AY466" s="15" t="str">
        <f>'IOL Formula'!A466&amp;", "&amp;'IOL Formula'!B466</f>
        <v>, </v>
      </c>
      <c r="BF466" s="13" t="str">
        <f>if('IOL Formula'!N466 = 0, " ", 'IOL Formula'!O466)</f>
        <v> </v>
      </c>
      <c r="BG466" s="13" t="str">
        <f>'IOL Formula'!B466</f>
        <v/>
      </c>
      <c r="BH466" s="13" t="str">
        <f>'IOL Formula'!C466</f>
        <v/>
      </c>
    </row>
    <row r="467">
      <c r="A467" s="13" t="str">
        <f>'QB Formula'!A467&amp;", "&amp;'QB Formula'!B467</f>
        <v>, </v>
      </c>
      <c r="H467" s="13" t="str">
        <f>if('QB Formula'!P467 = 0, " ", 'QB Formula'!P467)</f>
        <v> </v>
      </c>
      <c r="I467" s="13"/>
      <c r="J467" s="13" t="str">
        <f>'QB Formula'!C467</f>
        <v/>
      </c>
      <c r="K467" s="13" t="str">
        <f>'RB Formula'!A467&amp;", "&amp;'RB Formula'!B467</f>
        <v>, </v>
      </c>
      <c r="R467" s="14" t="str">
        <f>if('RB Formula'!R467 = 0, " ", 'RB Formula'!S467)</f>
        <v> </v>
      </c>
      <c r="S467" s="13" t="str">
        <f>'RB Formula'!B467</f>
        <v/>
      </c>
      <c r="T467" s="14" t="str">
        <f>if('RB Formula'!S467 = 0, " ", 'RB Formula'!T467)</f>
        <v> </v>
      </c>
      <c r="U467" s="13" t="str">
        <f>'WR Formula'!A467&amp;", "&amp;'WR Formula'!B467</f>
        <v>, </v>
      </c>
      <c r="AB467" s="13" t="str">
        <f>if('WR Formula'!N467 = 0, " ", 'WR Formula'!P467)</f>
        <v> </v>
      </c>
      <c r="AC467" s="13"/>
      <c r="AD467" s="13" t="str">
        <f>'WR Formula'!C467</f>
        <v/>
      </c>
      <c r="AE467" s="13" t="str">
        <f>'TE Formula'!A467&amp;", "&amp;'TE Formula'!B467</f>
        <v>, </v>
      </c>
      <c r="AL467" s="13" t="str">
        <f>if('TE Formula'!P467 = 0, " ", 'TE Formula'!R467)</f>
        <v> </v>
      </c>
      <c r="AM467" s="13"/>
      <c r="AN467" s="13" t="str">
        <f>'TE Formula'!C467</f>
        <v/>
      </c>
      <c r="AO467" s="13" t="str">
        <f>'OT Formula'!A467&amp;", "&amp;'OT Formula'!B467</f>
        <v>, </v>
      </c>
      <c r="AV467" s="13" t="str">
        <f>if('OT Formula'!N467 = 0, " ", 'OT Formula'!O467)</f>
        <v> </v>
      </c>
      <c r="AW467" s="13" t="str">
        <f>'OT Formula'!B467</f>
        <v/>
      </c>
      <c r="AX467" s="13" t="str">
        <f>'OT Formula'!C467</f>
        <v/>
      </c>
      <c r="AY467" s="15" t="str">
        <f>'IOL Formula'!A467&amp;", "&amp;'IOL Formula'!B467</f>
        <v>, </v>
      </c>
      <c r="BF467" s="13" t="str">
        <f>if('IOL Formula'!N467 = 0, " ", 'IOL Formula'!O467)</f>
        <v> </v>
      </c>
      <c r="BG467" s="13" t="str">
        <f>'IOL Formula'!B467</f>
        <v/>
      </c>
      <c r="BH467" s="13" t="str">
        <f>'IOL Formula'!C467</f>
        <v/>
      </c>
    </row>
    <row r="468">
      <c r="A468" s="13" t="str">
        <f>'QB Formula'!A468&amp;", "&amp;'QB Formula'!B468</f>
        <v>, </v>
      </c>
      <c r="H468" s="13" t="str">
        <f>if('QB Formula'!P468 = 0, " ", 'QB Formula'!P468)</f>
        <v> </v>
      </c>
      <c r="I468" s="13"/>
      <c r="J468" s="13" t="str">
        <f>'QB Formula'!C468</f>
        <v/>
      </c>
      <c r="K468" s="13" t="str">
        <f>'RB Formula'!A468&amp;", "&amp;'RB Formula'!B468</f>
        <v>, </v>
      </c>
      <c r="R468" s="14" t="str">
        <f>if('RB Formula'!R468 = 0, " ", 'RB Formula'!S468)</f>
        <v> </v>
      </c>
      <c r="S468" s="13" t="str">
        <f>'RB Formula'!B468</f>
        <v/>
      </c>
      <c r="T468" s="14" t="str">
        <f>if('RB Formula'!S468 = 0, " ", 'RB Formula'!T468)</f>
        <v> </v>
      </c>
      <c r="U468" s="13" t="str">
        <f>'WR Formula'!A468&amp;", "&amp;'WR Formula'!B468</f>
        <v>, </v>
      </c>
      <c r="AB468" s="13" t="str">
        <f>if('WR Formula'!N468 = 0, " ", 'WR Formula'!P468)</f>
        <v> </v>
      </c>
      <c r="AC468" s="13"/>
      <c r="AD468" s="13" t="str">
        <f>'WR Formula'!C468</f>
        <v/>
      </c>
      <c r="AE468" s="13" t="str">
        <f>'TE Formula'!A468&amp;", "&amp;'TE Formula'!B468</f>
        <v>, </v>
      </c>
      <c r="AL468" s="13" t="str">
        <f>if('TE Formula'!P468 = 0, " ", 'TE Formula'!R468)</f>
        <v> </v>
      </c>
      <c r="AM468" s="13"/>
      <c r="AN468" s="13" t="str">
        <f>'TE Formula'!C468</f>
        <v/>
      </c>
      <c r="AO468" s="13" t="str">
        <f>'OT Formula'!A468&amp;", "&amp;'OT Formula'!B468</f>
        <v>, </v>
      </c>
      <c r="AV468" s="13" t="str">
        <f>if('OT Formula'!N468 = 0, " ", 'OT Formula'!O468)</f>
        <v> </v>
      </c>
      <c r="AW468" s="13" t="str">
        <f>'OT Formula'!B468</f>
        <v/>
      </c>
      <c r="AX468" s="13" t="str">
        <f>'OT Formula'!C468</f>
        <v/>
      </c>
      <c r="AY468" s="15" t="str">
        <f>'IOL Formula'!A468&amp;", "&amp;'IOL Formula'!B468</f>
        <v>, </v>
      </c>
      <c r="BF468" s="13" t="str">
        <f>if('IOL Formula'!N468 = 0, " ", 'IOL Formula'!O468)</f>
        <v> </v>
      </c>
      <c r="BG468" s="13" t="str">
        <f>'IOL Formula'!B468</f>
        <v/>
      </c>
      <c r="BH468" s="13" t="str">
        <f>'IOL Formula'!C468</f>
        <v/>
      </c>
    </row>
    <row r="469">
      <c r="A469" s="13" t="str">
        <f>'QB Formula'!A469&amp;", "&amp;'QB Formula'!B469</f>
        <v>, </v>
      </c>
      <c r="H469" s="13" t="str">
        <f>if('QB Formula'!P469 = 0, " ", 'QB Formula'!P469)</f>
        <v> </v>
      </c>
      <c r="I469" s="13"/>
      <c r="J469" s="13" t="str">
        <f>'QB Formula'!C469</f>
        <v/>
      </c>
      <c r="K469" s="13" t="str">
        <f>'RB Formula'!A469&amp;", "&amp;'RB Formula'!B469</f>
        <v>, </v>
      </c>
      <c r="R469" s="14" t="str">
        <f>if('RB Formula'!R469 = 0, " ", 'RB Formula'!S469)</f>
        <v> </v>
      </c>
      <c r="S469" s="13" t="str">
        <f>'RB Formula'!B469</f>
        <v/>
      </c>
      <c r="T469" s="14" t="str">
        <f>if('RB Formula'!S469 = 0, " ", 'RB Formula'!T469)</f>
        <v> </v>
      </c>
      <c r="U469" s="13" t="str">
        <f>'WR Formula'!A469&amp;", "&amp;'WR Formula'!B469</f>
        <v>, </v>
      </c>
      <c r="AB469" s="13" t="str">
        <f>if('WR Formula'!N469 = 0, " ", 'WR Formula'!P469)</f>
        <v> </v>
      </c>
      <c r="AC469" s="13"/>
      <c r="AD469" s="13" t="str">
        <f>'WR Formula'!C469</f>
        <v/>
      </c>
      <c r="AE469" s="13" t="str">
        <f>'TE Formula'!A469&amp;", "&amp;'TE Formula'!B469</f>
        <v>, </v>
      </c>
      <c r="AL469" s="13" t="str">
        <f>if('TE Formula'!P469 = 0, " ", 'TE Formula'!R469)</f>
        <v> </v>
      </c>
      <c r="AM469" s="13"/>
      <c r="AN469" s="13" t="str">
        <f>'TE Formula'!C469</f>
        <v/>
      </c>
      <c r="AO469" s="13" t="str">
        <f>'OT Formula'!A469&amp;", "&amp;'OT Formula'!B469</f>
        <v>, </v>
      </c>
      <c r="AV469" s="13" t="str">
        <f>if('OT Formula'!N469 = 0, " ", 'OT Formula'!O469)</f>
        <v> </v>
      </c>
      <c r="AW469" s="13" t="str">
        <f>'OT Formula'!B469</f>
        <v/>
      </c>
      <c r="AX469" s="13" t="str">
        <f>'OT Formula'!C469</f>
        <v/>
      </c>
      <c r="AY469" s="15" t="str">
        <f>'IOL Formula'!A469&amp;", "&amp;'IOL Formula'!B469</f>
        <v>, </v>
      </c>
      <c r="BF469" s="13" t="str">
        <f>if('IOL Formula'!N469 = 0, " ", 'IOL Formula'!O469)</f>
        <v> </v>
      </c>
      <c r="BG469" s="13" t="str">
        <f>'IOL Formula'!B469</f>
        <v/>
      </c>
      <c r="BH469" s="13" t="str">
        <f>'IOL Formula'!C469</f>
        <v/>
      </c>
    </row>
    <row r="470">
      <c r="A470" s="13" t="str">
        <f>'QB Formula'!A470&amp;", "&amp;'QB Formula'!B470</f>
        <v>, </v>
      </c>
      <c r="H470" s="13" t="str">
        <f>if('QB Formula'!P470 = 0, " ", 'QB Formula'!P470)</f>
        <v> </v>
      </c>
      <c r="I470" s="13"/>
      <c r="J470" s="13" t="str">
        <f>'QB Formula'!C470</f>
        <v/>
      </c>
      <c r="K470" s="13" t="str">
        <f>'RB Formula'!A470&amp;", "&amp;'RB Formula'!B470</f>
        <v>, </v>
      </c>
      <c r="R470" s="14" t="str">
        <f>if('RB Formula'!R470 = 0, " ", 'RB Formula'!S470)</f>
        <v> </v>
      </c>
      <c r="S470" s="13" t="str">
        <f>'RB Formula'!B470</f>
        <v/>
      </c>
      <c r="T470" s="14" t="str">
        <f>if('RB Formula'!S470 = 0, " ", 'RB Formula'!T470)</f>
        <v> </v>
      </c>
      <c r="U470" s="13" t="str">
        <f>'WR Formula'!A470&amp;", "&amp;'WR Formula'!B470</f>
        <v>, </v>
      </c>
      <c r="AB470" s="13" t="str">
        <f>if('WR Formula'!N470 = 0, " ", 'WR Formula'!P470)</f>
        <v> </v>
      </c>
      <c r="AC470" s="13"/>
      <c r="AD470" s="13" t="str">
        <f>'WR Formula'!C470</f>
        <v/>
      </c>
      <c r="AE470" s="13" t="str">
        <f>'TE Formula'!A470&amp;", "&amp;'TE Formula'!B470</f>
        <v>, </v>
      </c>
      <c r="AL470" s="13" t="str">
        <f>if('TE Formula'!P470 = 0, " ", 'TE Formula'!R470)</f>
        <v> </v>
      </c>
      <c r="AM470" s="13"/>
      <c r="AN470" s="13" t="str">
        <f>'TE Formula'!C470</f>
        <v/>
      </c>
      <c r="AO470" s="13" t="str">
        <f>'OT Formula'!A470&amp;", "&amp;'OT Formula'!B470</f>
        <v>, </v>
      </c>
      <c r="AV470" s="13" t="str">
        <f>if('OT Formula'!N470 = 0, " ", 'OT Formula'!O470)</f>
        <v> </v>
      </c>
      <c r="AW470" s="13" t="str">
        <f>'OT Formula'!B470</f>
        <v/>
      </c>
      <c r="AX470" s="13" t="str">
        <f>'OT Formula'!C470</f>
        <v/>
      </c>
      <c r="AY470" s="15" t="str">
        <f>'IOL Formula'!A470&amp;", "&amp;'IOL Formula'!B470</f>
        <v>, </v>
      </c>
      <c r="BF470" s="13" t="str">
        <f>if('IOL Formula'!N470 = 0, " ", 'IOL Formula'!O470)</f>
        <v> </v>
      </c>
      <c r="BG470" s="13" t="str">
        <f>'IOL Formula'!B470</f>
        <v/>
      </c>
      <c r="BH470" s="13" t="str">
        <f>'IOL Formula'!C470</f>
        <v/>
      </c>
    </row>
    <row r="471">
      <c r="A471" s="13" t="str">
        <f>'QB Formula'!A471&amp;", "&amp;'QB Formula'!B471</f>
        <v>, </v>
      </c>
      <c r="H471" s="13" t="str">
        <f>if('QB Formula'!P471 = 0, " ", 'QB Formula'!P471)</f>
        <v> </v>
      </c>
      <c r="I471" s="13"/>
      <c r="J471" s="13" t="str">
        <f>'QB Formula'!C471</f>
        <v/>
      </c>
      <c r="K471" s="13" t="str">
        <f>'RB Formula'!A471&amp;", "&amp;'RB Formula'!B471</f>
        <v>, </v>
      </c>
      <c r="R471" s="14" t="str">
        <f>if('RB Formula'!R471 = 0, " ", 'RB Formula'!S471)</f>
        <v> </v>
      </c>
      <c r="S471" s="13" t="str">
        <f>'RB Formula'!B471</f>
        <v/>
      </c>
      <c r="T471" s="14" t="str">
        <f>if('RB Formula'!S471 = 0, " ", 'RB Formula'!T471)</f>
        <v> </v>
      </c>
      <c r="U471" s="13" t="str">
        <f>'WR Formula'!A471&amp;", "&amp;'WR Formula'!B471</f>
        <v>, </v>
      </c>
      <c r="AB471" s="13" t="str">
        <f>if('WR Formula'!N471 = 0, " ", 'WR Formula'!P471)</f>
        <v> </v>
      </c>
      <c r="AC471" s="13"/>
      <c r="AD471" s="13" t="str">
        <f>'WR Formula'!C471</f>
        <v/>
      </c>
      <c r="AE471" s="13" t="str">
        <f>'TE Formula'!A471&amp;", "&amp;'TE Formula'!B471</f>
        <v>, </v>
      </c>
      <c r="AL471" s="13" t="str">
        <f>if('TE Formula'!P471 = 0, " ", 'TE Formula'!R471)</f>
        <v> </v>
      </c>
      <c r="AM471" s="13"/>
      <c r="AN471" s="13" t="str">
        <f>'TE Formula'!C471</f>
        <v/>
      </c>
      <c r="AO471" s="13" t="str">
        <f>'OT Formula'!A471&amp;", "&amp;'OT Formula'!B471</f>
        <v>, </v>
      </c>
      <c r="AV471" s="13" t="str">
        <f>if('OT Formula'!N471 = 0, " ", 'OT Formula'!O471)</f>
        <v> </v>
      </c>
      <c r="AW471" s="13" t="str">
        <f>'OT Formula'!B471</f>
        <v/>
      </c>
      <c r="AX471" s="13" t="str">
        <f>'OT Formula'!C471</f>
        <v/>
      </c>
      <c r="AY471" s="15" t="str">
        <f>'IOL Formula'!A471&amp;", "&amp;'IOL Formula'!B471</f>
        <v>, </v>
      </c>
      <c r="BF471" s="13" t="str">
        <f>if('IOL Formula'!N471 = 0, " ", 'IOL Formula'!O471)</f>
        <v> </v>
      </c>
      <c r="BG471" s="13" t="str">
        <f>'IOL Formula'!B471</f>
        <v/>
      </c>
      <c r="BH471" s="13" t="str">
        <f>'IOL Formula'!C471</f>
        <v/>
      </c>
    </row>
    <row r="472">
      <c r="A472" s="13" t="str">
        <f>'QB Formula'!A472&amp;", "&amp;'QB Formula'!B472</f>
        <v>, </v>
      </c>
      <c r="H472" s="13" t="str">
        <f>if('QB Formula'!P472 = 0, " ", 'QB Formula'!P472)</f>
        <v> </v>
      </c>
      <c r="I472" s="13"/>
      <c r="J472" s="13" t="str">
        <f>'QB Formula'!C472</f>
        <v/>
      </c>
      <c r="K472" s="13" t="str">
        <f>'RB Formula'!A472&amp;", "&amp;'RB Formula'!B472</f>
        <v>, </v>
      </c>
      <c r="R472" s="14" t="str">
        <f>if('RB Formula'!R472 = 0, " ", 'RB Formula'!S472)</f>
        <v> </v>
      </c>
      <c r="S472" s="13" t="str">
        <f>'RB Formula'!B472</f>
        <v/>
      </c>
      <c r="T472" s="14" t="str">
        <f>if('RB Formula'!S472 = 0, " ", 'RB Formula'!T472)</f>
        <v> </v>
      </c>
      <c r="U472" s="13" t="str">
        <f>'WR Formula'!A472&amp;", "&amp;'WR Formula'!B472</f>
        <v>, </v>
      </c>
      <c r="AB472" s="13" t="str">
        <f>if('WR Formula'!N472 = 0, " ", 'WR Formula'!P472)</f>
        <v> </v>
      </c>
      <c r="AC472" s="13"/>
      <c r="AD472" s="13" t="str">
        <f>'WR Formula'!C472</f>
        <v/>
      </c>
      <c r="AE472" s="13" t="str">
        <f>'TE Formula'!A472&amp;", "&amp;'TE Formula'!B472</f>
        <v>, </v>
      </c>
      <c r="AL472" s="13" t="str">
        <f>if('TE Formula'!P472 = 0, " ", 'TE Formula'!R472)</f>
        <v> </v>
      </c>
      <c r="AM472" s="13"/>
      <c r="AN472" s="13" t="str">
        <f>'TE Formula'!C472</f>
        <v/>
      </c>
      <c r="AO472" s="13" t="str">
        <f>'OT Formula'!A472&amp;", "&amp;'OT Formula'!B472</f>
        <v>, </v>
      </c>
      <c r="AV472" s="13" t="str">
        <f>if('OT Formula'!N472 = 0, " ", 'OT Formula'!O472)</f>
        <v> </v>
      </c>
      <c r="AW472" s="13" t="str">
        <f>'OT Formula'!B472</f>
        <v/>
      </c>
      <c r="AX472" s="13" t="str">
        <f>'OT Formula'!C472</f>
        <v/>
      </c>
      <c r="AY472" s="15" t="str">
        <f>'IOL Formula'!A472&amp;", "&amp;'IOL Formula'!B472</f>
        <v>, </v>
      </c>
      <c r="BF472" s="13" t="str">
        <f>if('IOL Formula'!N472 = 0, " ", 'IOL Formula'!O472)</f>
        <v> </v>
      </c>
      <c r="BG472" s="13" t="str">
        <f>'IOL Formula'!B472</f>
        <v/>
      </c>
      <c r="BH472" s="13" t="str">
        <f>'IOL Formula'!C472</f>
        <v/>
      </c>
    </row>
    <row r="473">
      <c r="A473" s="13" t="str">
        <f>'QB Formula'!A473&amp;", "&amp;'QB Formula'!B473</f>
        <v>, </v>
      </c>
      <c r="H473" s="13" t="str">
        <f>if('QB Formula'!P473 = 0, " ", 'QB Formula'!P473)</f>
        <v> </v>
      </c>
      <c r="I473" s="13"/>
      <c r="J473" s="13" t="str">
        <f>'QB Formula'!C473</f>
        <v/>
      </c>
      <c r="K473" s="13" t="str">
        <f>'RB Formula'!A473&amp;", "&amp;'RB Formula'!B473</f>
        <v>, </v>
      </c>
      <c r="R473" s="14" t="str">
        <f>if('RB Formula'!R473 = 0, " ", 'RB Formula'!S473)</f>
        <v> </v>
      </c>
      <c r="S473" s="13" t="str">
        <f>'RB Formula'!B473</f>
        <v/>
      </c>
      <c r="T473" s="14" t="str">
        <f>if('RB Formula'!S473 = 0, " ", 'RB Formula'!T473)</f>
        <v> </v>
      </c>
      <c r="U473" s="13" t="str">
        <f>'WR Formula'!A473&amp;", "&amp;'WR Formula'!B473</f>
        <v>, </v>
      </c>
      <c r="AB473" s="13" t="str">
        <f>if('WR Formula'!N473 = 0, " ", 'WR Formula'!P473)</f>
        <v> </v>
      </c>
      <c r="AC473" s="13"/>
      <c r="AD473" s="13" t="str">
        <f>'WR Formula'!C473</f>
        <v/>
      </c>
      <c r="AE473" s="13" t="str">
        <f>'TE Formula'!A473&amp;", "&amp;'TE Formula'!B473</f>
        <v>, </v>
      </c>
      <c r="AL473" s="13" t="str">
        <f>if('TE Formula'!P473 = 0, " ", 'TE Formula'!R473)</f>
        <v> </v>
      </c>
      <c r="AM473" s="13"/>
      <c r="AN473" s="13" t="str">
        <f>'TE Formula'!C473</f>
        <v/>
      </c>
      <c r="AO473" s="13" t="str">
        <f>'OT Formula'!A473&amp;", "&amp;'OT Formula'!B473</f>
        <v>, </v>
      </c>
      <c r="AV473" s="13" t="str">
        <f>if('OT Formula'!N473 = 0, " ", 'OT Formula'!O473)</f>
        <v> </v>
      </c>
      <c r="AW473" s="13" t="str">
        <f>'OT Formula'!B473</f>
        <v/>
      </c>
      <c r="AX473" s="13" t="str">
        <f>'OT Formula'!C473</f>
        <v/>
      </c>
      <c r="AY473" s="15" t="str">
        <f>'IOL Formula'!A473&amp;", "&amp;'IOL Formula'!B473</f>
        <v>, </v>
      </c>
      <c r="BF473" s="13" t="str">
        <f>if('IOL Formula'!N473 = 0, " ", 'IOL Formula'!O473)</f>
        <v> </v>
      </c>
      <c r="BG473" s="13" t="str">
        <f>'IOL Formula'!B473</f>
        <v/>
      </c>
      <c r="BH473" s="13" t="str">
        <f>'IOL Formula'!C473</f>
        <v/>
      </c>
    </row>
    <row r="474">
      <c r="A474" s="13" t="str">
        <f>'QB Formula'!A474&amp;", "&amp;'QB Formula'!B474</f>
        <v>, </v>
      </c>
      <c r="H474" s="13" t="str">
        <f>if('QB Formula'!P474 = 0, " ", 'QB Formula'!P474)</f>
        <v> </v>
      </c>
      <c r="I474" s="13"/>
      <c r="J474" s="13" t="str">
        <f>'QB Formula'!C474</f>
        <v/>
      </c>
      <c r="K474" s="13" t="str">
        <f>'RB Formula'!A474&amp;", "&amp;'RB Formula'!B474</f>
        <v>, </v>
      </c>
      <c r="R474" s="14" t="str">
        <f>if('RB Formula'!R474 = 0, " ", 'RB Formula'!S474)</f>
        <v> </v>
      </c>
      <c r="S474" s="13" t="str">
        <f>'RB Formula'!B474</f>
        <v/>
      </c>
      <c r="T474" s="14" t="str">
        <f>if('RB Formula'!S474 = 0, " ", 'RB Formula'!T474)</f>
        <v> </v>
      </c>
      <c r="U474" s="13" t="str">
        <f>'WR Formula'!A474&amp;", "&amp;'WR Formula'!B474</f>
        <v>, </v>
      </c>
      <c r="AB474" s="13" t="str">
        <f>if('WR Formula'!N474 = 0, " ", 'WR Formula'!P474)</f>
        <v> </v>
      </c>
      <c r="AC474" s="13"/>
      <c r="AD474" s="13" t="str">
        <f>'WR Formula'!C474</f>
        <v/>
      </c>
      <c r="AE474" s="13" t="str">
        <f>'TE Formula'!A474&amp;", "&amp;'TE Formula'!B474</f>
        <v>, </v>
      </c>
      <c r="AL474" s="13" t="str">
        <f>if('TE Formula'!P474 = 0, " ", 'TE Formula'!R474)</f>
        <v> </v>
      </c>
      <c r="AM474" s="13"/>
      <c r="AN474" s="13" t="str">
        <f>'TE Formula'!C474</f>
        <v/>
      </c>
      <c r="AO474" s="13" t="str">
        <f>'OT Formula'!A474&amp;", "&amp;'OT Formula'!B474</f>
        <v>, </v>
      </c>
      <c r="AV474" s="13" t="str">
        <f>if('OT Formula'!N474 = 0, " ", 'OT Formula'!O474)</f>
        <v> </v>
      </c>
      <c r="AW474" s="13" t="str">
        <f>'OT Formula'!B474</f>
        <v/>
      </c>
      <c r="AX474" s="13" t="str">
        <f>'OT Formula'!C474</f>
        <v/>
      </c>
      <c r="AY474" s="15" t="str">
        <f>'IOL Formula'!A474&amp;", "&amp;'IOL Formula'!B474</f>
        <v>, </v>
      </c>
      <c r="BF474" s="13" t="str">
        <f>if('IOL Formula'!N474 = 0, " ", 'IOL Formula'!O474)</f>
        <v> </v>
      </c>
      <c r="BG474" s="13" t="str">
        <f>'IOL Formula'!B474</f>
        <v/>
      </c>
      <c r="BH474" s="13" t="str">
        <f>'IOL Formula'!C474</f>
        <v/>
      </c>
    </row>
    <row r="475">
      <c r="A475" s="13" t="str">
        <f>'QB Formula'!A475&amp;", "&amp;'QB Formula'!B475</f>
        <v>, </v>
      </c>
      <c r="H475" s="13" t="str">
        <f>if('QB Formula'!P475 = 0, " ", 'QB Formula'!P475)</f>
        <v> </v>
      </c>
      <c r="I475" s="13"/>
      <c r="J475" s="13" t="str">
        <f>'QB Formula'!C475</f>
        <v/>
      </c>
      <c r="K475" s="13" t="str">
        <f>'RB Formula'!A475&amp;", "&amp;'RB Formula'!B475</f>
        <v>, </v>
      </c>
      <c r="R475" s="14" t="str">
        <f>if('RB Formula'!R475 = 0, " ", 'RB Formula'!S475)</f>
        <v> </v>
      </c>
      <c r="S475" s="13" t="str">
        <f>'RB Formula'!B475</f>
        <v/>
      </c>
      <c r="T475" s="14" t="str">
        <f>if('RB Formula'!S475 = 0, " ", 'RB Formula'!T475)</f>
        <v> </v>
      </c>
      <c r="U475" s="13" t="str">
        <f>'WR Formula'!A475&amp;", "&amp;'WR Formula'!B475</f>
        <v>, </v>
      </c>
      <c r="AB475" s="13" t="str">
        <f>if('WR Formula'!N475 = 0, " ", 'WR Formula'!P475)</f>
        <v> </v>
      </c>
      <c r="AC475" s="13"/>
      <c r="AD475" s="13" t="str">
        <f>'WR Formula'!C475</f>
        <v/>
      </c>
      <c r="AE475" s="13" t="str">
        <f>'TE Formula'!A475&amp;", "&amp;'TE Formula'!B475</f>
        <v>, </v>
      </c>
      <c r="AL475" s="13" t="str">
        <f>if('TE Formula'!P475 = 0, " ", 'TE Formula'!R475)</f>
        <v> </v>
      </c>
      <c r="AM475" s="13"/>
      <c r="AN475" s="13" t="str">
        <f>'TE Formula'!C475</f>
        <v/>
      </c>
      <c r="AO475" s="13" t="str">
        <f>'OT Formula'!A475&amp;", "&amp;'OT Formula'!B475</f>
        <v>, </v>
      </c>
      <c r="AV475" s="13" t="str">
        <f>if('OT Formula'!N475 = 0, " ", 'OT Formula'!O475)</f>
        <v> </v>
      </c>
      <c r="AW475" s="13" t="str">
        <f>'OT Formula'!B475</f>
        <v/>
      </c>
      <c r="AX475" s="13" t="str">
        <f>'OT Formula'!C475</f>
        <v/>
      </c>
      <c r="AY475" s="15" t="str">
        <f>'IOL Formula'!A475&amp;", "&amp;'IOL Formula'!B475</f>
        <v>, </v>
      </c>
      <c r="BF475" s="13" t="str">
        <f>if('IOL Formula'!N475 = 0, " ", 'IOL Formula'!O475)</f>
        <v> </v>
      </c>
      <c r="BG475" s="13" t="str">
        <f>'IOL Formula'!B475</f>
        <v/>
      </c>
      <c r="BH475" s="13" t="str">
        <f>'IOL Formula'!C475</f>
        <v/>
      </c>
    </row>
    <row r="476">
      <c r="A476" s="13" t="str">
        <f>'QB Formula'!A476&amp;", "&amp;'QB Formula'!B476</f>
        <v>, </v>
      </c>
      <c r="H476" s="13" t="str">
        <f>if('QB Formula'!P476 = 0, " ", 'QB Formula'!P476)</f>
        <v> </v>
      </c>
      <c r="I476" s="13"/>
      <c r="J476" s="13" t="str">
        <f>'QB Formula'!C476</f>
        <v/>
      </c>
      <c r="K476" s="13" t="str">
        <f>'RB Formula'!A476&amp;", "&amp;'RB Formula'!B476</f>
        <v>, </v>
      </c>
      <c r="R476" s="14" t="str">
        <f>if('RB Formula'!R476 = 0, " ", 'RB Formula'!S476)</f>
        <v> </v>
      </c>
      <c r="S476" s="13" t="str">
        <f>'RB Formula'!B476</f>
        <v/>
      </c>
      <c r="T476" s="14" t="str">
        <f>if('RB Formula'!S476 = 0, " ", 'RB Formula'!T476)</f>
        <v> </v>
      </c>
      <c r="U476" s="13" t="str">
        <f>'WR Formula'!A476&amp;", "&amp;'WR Formula'!B476</f>
        <v>, </v>
      </c>
      <c r="AB476" s="13" t="str">
        <f>if('WR Formula'!N476 = 0, " ", 'WR Formula'!P476)</f>
        <v> </v>
      </c>
      <c r="AC476" s="13"/>
      <c r="AD476" s="13" t="str">
        <f>'WR Formula'!C476</f>
        <v/>
      </c>
      <c r="AE476" s="13" t="str">
        <f>'TE Formula'!A476&amp;", "&amp;'TE Formula'!B476</f>
        <v>, </v>
      </c>
      <c r="AL476" s="13" t="str">
        <f>if('TE Formula'!P476 = 0, " ", 'TE Formula'!R476)</f>
        <v> </v>
      </c>
      <c r="AM476" s="13"/>
      <c r="AN476" s="13" t="str">
        <f>'TE Formula'!C476</f>
        <v/>
      </c>
      <c r="AO476" s="13" t="str">
        <f>'OT Formula'!A476&amp;", "&amp;'OT Formula'!B476</f>
        <v>, </v>
      </c>
      <c r="AV476" s="13" t="str">
        <f>if('OT Formula'!N476 = 0, " ", 'OT Formula'!O476)</f>
        <v> </v>
      </c>
      <c r="AW476" s="13" t="str">
        <f>'OT Formula'!B476</f>
        <v/>
      </c>
      <c r="AX476" s="13" t="str">
        <f>'OT Formula'!C476</f>
        <v/>
      </c>
      <c r="AY476" s="15" t="str">
        <f>'IOL Formula'!A476&amp;", "&amp;'IOL Formula'!B476</f>
        <v>, </v>
      </c>
      <c r="BF476" s="13" t="str">
        <f>if('IOL Formula'!N476 = 0, " ", 'IOL Formula'!O476)</f>
        <v> </v>
      </c>
      <c r="BG476" s="13" t="str">
        <f>'IOL Formula'!B476</f>
        <v/>
      </c>
      <c r="BH476" s="13" t="str">
        <f>'IOL Formula'!C476</f>
        <v/>
      </c>
    </row>
    <row r="477">
      <c r="A477" s="13" t="str">
        <f>'QB Formula'!A477&amp;", "&amp;'QB Formula'!B477</f>
        <v>, </v>
      </c>
      <c r="H477" s="13" t="str">
        <f>if('QB Formula'!P477 = 0, " ", 'QB Formula'!P477)</f>
        <v> </v>
      </c>
      <c r="I477" s="13"/>
      <c r="J477" s="13" t="str">
        <f>'QB Formula'!C477</f>
        <v/>
      </c>
      <c r="K477" s="13" t="str">
        <f>'RB Formula'!A477&amp;", "&amp;'RB Formula'!B477</f>
        <v>, </v>
      </c>
      <c r="R477" s="14" t="str">
        <f>if('RB Formula'!R477 = 0, " ", 'RB Formula'!S477)</f>
        <v> </v>
      </c>
      <c r="S477" s="13" t="str">
        <f>'RB Formula'!B477</f>
        <v/>
      </c>
      <c r="T477" s="14" t="str">
        <f>if('RB Formula'!S477 = 0, " ", 'RB Formula'!T477)</f>
        <v> </v>
      </c>
      <c r="U477" s="13" t="str">
        <f>'WR Formula'!A477&amp;", "&amp;'WR Formula'!B477</f>
        <v>, </v>
      </c>
      <c r="AB477" s="13" t="str">
        <f>if('WR Formula'!N477 = 0, " ", 'WR Formula'!P477)</f>
        <v> </v>
      </c>
      <c r="AC477" s="13"/>
      <c r="AD477" s="13" t="str">
        <f>'WR Formula'!C477</f>
        <v/>
      </c>
      <c r="AE477" s="13" t="str">
        <f>'TE Formula'!A477&amp;", "&amp;'TE Formula'!B477</f>
        <v>, </v>
      </c>
      <c r="AL477" s="13" t="str">
        <f>if('TE Formula'!P477 = 0, " ", 'TE Formula'!R477)</f>
        <v> </v>
      </c>
      <c r="AM477" s="13"/>
      <c r="AN477" s="13" t="str">
        <f>'TE Formula'!C477</f>
        <v/>
      </c>
      <c r="AO477" s="13" t="str">
        <f>'OT Formula'!A477&amp;", "&amp;'OT Formula'!B477</f>
        <v>, </v>
      </c>
      <c r="AV477" s="13" t="str">
        <f>if('OT Formula'!N477 = 0, " ", 'OT Formula'!O477)</f>
        <v> </v>
      </c>
      <c r="AW477" s="13" t="str">
        <f>'OT Formula'!B477</f>
        <v/>
      </c>
      <c r="AX477" s="13" t="str">
        <f>'OT Formula'!C477</f>
        <v/>
      </c>
      <c r="AY477" s="15" t="str">
        <f>'IOL Formula'!A477&amp;", "&amp;'IOL Formula'!B477</f>
        <v>, </v>
      </c>
      <c r="BF477" s="13" t="str">
        <f>if('IOL Formula'!N477 = 0, " ", 'IOL Formula'!O477)</f>
        <v> </v>
      </c>
      <c r="BG477" s="13" t="str">
        <f>'IOL Formula'!B477</f>
        <v/>
      </c>
      <c r="BH477" s="13" t="str">
        <f>'IOL Formula'!C477</f>
        <v/>
      </c>
    </row>
    <row r="478">
      <c r="A478" s="13" t="str">
        <f>'QB Formula'!A478&amp;", "&amp;'QB Formula'!B478</f>
        <v>, </v>
      </c>
      <c r="H478" s="13" t="str">
        <f>if('QB Formula'!P478 = 0, " ", 'QB Formula'!P478)</f>
        <v> </v>
      </c>
      <c r="I478" s="13"/>
      <c r="J478" s="13" t="str">
        <f>'QB Formula'!C478</f>
        <v/>
      </c>
      <c r="K478" s="13" t="str">
        <f>'RB Formula'!A478&amp;", "&amp;'RB Formula'!B478</f>
        <v>, </v>
      </c>
      <c r="R478" s="14" t="str">
        <f>if('RB Formula'!R478 = 0, " ", 'RB Formula'!S478)</f>
        <v> </v>
      </c>
      <c r="S478" s="13" t="str">
        <f>'RB Formula'!B478</f>
        <v/>
      </c>
      <c r="T478" s="14" t="str">
        <f>if('RB Formula'!S478 = 0, " ", 'RB Formula'!T478)</f>
        <v> </v>
      </c>
      <c r="U478" s="13" t="str">
        <f>'WR Formula'!A478&amp;", "&amp;'WR Formula'!B478</f>
        <v>, </v>
      </c>
      <c r="AB478" s="13" t="str">
        <f>if('WR Formula'!N478 = 0, " ", 'WR Formula'!P478)</f>
        <v> </v>
      </c>
      <c r="AC478" s="13"/>
      <c r="AD478" s="13" t="str">
        <f>'WR Formula'!C478</f>
        <v/>
      </c>
      <c r="AE478" s="13" t="str">
        <f>'TE Formula'!A478&amp;", "&amp;'TE Formula'!B478</f>
        <v>, </v>
      </c>
      <c r="AL478" s="13" t="str">
        <f>if('TE Formula'!P478 = 0, " ", 'TE Formula'!R478)</f>
        <v> </v>
      </c>
      <c r="AM478" s="13"/>
      <c r="AN478" s="13" t="str">
        <f>'TE Formula'!C478</f>
        <v/>
      </c>
      <c r="AO478" s="13" t="str">
        <f>'OT Formula'!A478&amp;", "&amp;'OT Formula'!B478</f>
        <v>, </v>
      </c>
      <c r="AV478" s="13" t="str">
        <f>if('OT Formula'!N478 = 0, " ", 'OT Formula'!O478)</f>
        <v> </v>
      </c>
      <c r="AW478" s="13" t="str">
        <f>'OT Formula'!B478</f>
        <v/>
      </c>
      <c r="AX478" s="13" t="str">
        <f>'OT Formula'!C478</f>
        <v/>
      </c>
      <c r="AY478" s="15" t="str">
        <f>'IOL Formula'!A478&amp;", "&amp;'IOL Formula'!B478</f>
        <v>, </v>
      </c>
      <c r="BF478" s="13" t="str">
        <f>if('IOL Formula'!N478 = 0, " ", 'IOL Formula'!O478)</f>
        <v> </v>
      </c>
      <c r="BG478" s="13" t="str">
        <f>'IOL Formula'!B478</f>
        <v/>
      </c>
      <c r="BH478" s="13" t="str">
        <f>'IOL Formula'!C478</f>
        <v/>
      </c>
    </row>
    <row r="479">
      <c r="A479" s="13" t="str">
        <f>'QB Formula'!A479&amp;", "&amp;'QB Formula'!B479</f>
        <v>, </v>
      </c>
      <c r="H479" s="13" t="str">
        <f>if('QB Formula'!P479 = 0, " ", 'QB Formula'!P479)</f>
        <v> </v>
      </c>
      <c r="I479" s="13"/>
      <c r="J479" s="13" t="str">
        <f>'QB Formula'!C479</f>
        <v/>
      </c>
      <c r="K479" s="13" t="str">
        <f>'RB Formula'!A479&amp;", "&amp;'RB Formula'!B479</f>
        <v>, </v>
      </c>
      <c r="R479" s="14" t="str">
        <f>if('RB Formula'!R479 = 0, " ", 'RB Formula'!S479)</f>
        <v> </v>
      </c>
      <c r="S479" s="13" t="str">
        <f>'RB Formula'!B479</f>
        <v/>
      </c>
      <c r="T479" s="14" t="str">
        <f>if('RB Formula'!S479 = 0, " ", 'RB Formula'!T479)</f>
        <v> </v>
      </c>
      <c r="U479" s="13" t="str">
        <f>'WR Formula'!A479&amp;", "&amp;'WR Formula'!B479</f>
        <v>, </v>
      </c>
      <c r="AB479" s="13" t="str">
        <f>if('WR Formula'!N479 = 0, " ", 'WR Formula'!P479)</f>
        <v> </v>
      </c>
      <c r="AC479" s="13"/>
      <c r="AD479" s="13" t="str">
        <f>'WR Formula'!C479</f>
        <v/>
      </c>
      <c r="AE479" s="13" t="str">
        <f>'TE Formula'!A479&amp;", "&amp;'TE Formula'!B479</f>
        <v>, </v>
      </c>
      <c r="AL479" s="13" t="str">
        <f>if('TE Formula'!P479 = 0, " ", 'TE Formula'!R479)</f>
        <v> </v>
      </c>
      <c r="AM479" s="13"/>
      <c r="AN479" s="13" t="str">
        <f>'TE Formula'!C479</f>
        <v/>
      </c>
      <c r="AO479" s="13" t="str">
        <f>'OT Formula'!A479&amp;", "&amp;'OT Formula'!B479</f>
        <v>, </v>
      </c>
      <c r="AV479" s="13" t="str">
        <f>if('OT Formula'!N479 = 0, " ", 'OT Formula'!O479)</f>
        <v> </v>
      </c>
      <c r="AW479" s="13" t="str">
        <f>'OT Formula'!B479</f>
        <v/>
      </c>
      <c r="AX479" s="13" t="str">
        <f>'OT Formula'!C479</f>
        <v/>
      </c>
      <c r="AY479" s="15" t="str">
        <f>'IOL Formula'!A479&amp;", "&amp;'IOL Formula'!B479</f>
        <v>, </v>
      </c>
      <c r="BF479" s="13" t="str">
        <f>if('IOL Formula'!N479 = 0, " ", 'IOL Formula'!O479)</f>
        <v> </v>
      </c>
      <c r="BG479" s="13" t="str">
        <f>'IOL Formula'!B479</f>
        <v/>
      </c>
      <c r="BH479" s="13" t="str">
        <f>'IOL Formula'!C479</f>
        <v/>
      </c>
    </row>
    <row r="480">
      <c r="A480" s="13" t="str">
        <f>'QB Formula'!A480&amp;", "&amp;'QB Formula'!B480</f>
        <v>, </v>
      </c>
      <c r="H480" s="13" t="str">
        <f>if('QB Formula'!P480 = 0, " ", 'QB Formula'!P480)</f>
        <v> </v>
      </c>
      <c r="I480" s="13"/>
      <c r="J480" s="13" t="str">
        <f>'QB Formula'!C480</f>
        <v/>
      </c>
      <c r="K480" s="13" t="str">
        <f>'RB Formula'!A480&amp;", "&amp;'RB Formula'!B480</f>
        <v>, </v>
      </c>
      <c r="R480" s="14" t="str">
        <f>if('RB Formula'!R480 = 0, " ", 'RB Formula'!S480)</f>
        <v> </v>
      </c>
      <c r="S480" s="13" t="str">
        <f>'RB Formula'!B480</f>
        <v/>
      </c>
      <c r="T480" s="14" t="str">
        <f>if('RB Formula'!S480 = 0, " ", 'RB Formula'!T480)</f>
        <v> </v>
      </c>
      <c r="U480" s="13" t="str">
        <f>'WR Formula'!A480&amp;", "&amp;'WR Formula'!B480</f>
        <v>, </v>
      </c>
      <c r="AB480" s="13" t="str">
        <f>if('WR Formula'!N480 = 0, " ", 'WR Formula'!P480)</f>
        <v> </v>
      </c>
      <c r="AC480" s="13"/>
      <c r="AD480" s="13" t="str">
        <f>'WR Formula'!C480</f>
        <v/>
      </c>
      <c r="AE480" s="13" t="str">
        <f>'TE Formula'!A480&amp;", "&amp;'TE Formula'!B480</f>
        <v>, </v>
      </c>
      <c r="AL480" s="13" t="str">
        <f>if('TE Formula'!P480 = 0, " ", 'TE Formula'!R480)</f>
        <v> </v>
      </c>
      <c r="AM480" s="13"/>
      <c r="AN480" s="13" t="str">
        <f>'TE Formula'!C480</f>
        <v/>
      </c>
      <c r="AO480" s="13" t="str">
        <f>'OT Formula'!A480&amp;", "&amp;'OT Formula'!B480</f>
        <v>, </v>
      </c>
      <c r="AV480" s="13" t="str">
        <f>if('OT Formula'!N480 = 0, " ", 'OT Formula'!O480)</f>
        <v> </v>
      </c>
      <c r="AW480" s="13" t="str">
        <f>'OT Formula'!B480</f>
        <v/>
      </c>
      <c r="AX480" s="13" t="str">
        <f>'OT Formula'!C480</f>
        <v/>
      </c>
      <c r="AY480" s="15" t="str">
        <f>'IOL Formula'!A480&amp;", "&amp;'IOL Formula'!B480</f>
        <v>, </v>
      </c>
      <c r="BF480" s="13" t="str">
        <f>if('IOL Formula'!N480 = 0, " ", 'IOL Formula'!O480)</f>
        <v> </v>
      </c>
      <c r="BG480" s="13" t="str">
        <f>'IOL Formula'!B480</f>
        <v/>
      </c>
      <c r="BH480" s="13" t="str">
        <f>'IOL Formula'!C480</f>
        <v/>
      </c>
    </row>
    <row r="481">
      <c r="A481" s="13" t="str">
        <f>'QB Formula'!A481&amp;", "&amp;'QB Formula'!B481</f>
        <v>, </v>
      </c>
      <c r="H481" s="13" t="str">
        <f>if('QB Formula'!P481 = 0, " ", 'QB Formula'!P481)</f>
        <v> </v>
      </c>
      <c r="I481" s="13"/>
      <c r="J481" s="13" t="str">
        <f>'QB Formula'!C481</f>
        <v/>
      </c>
      <c r="K481" s="13" t="str">
        <f>'RB Formula'!A481&amp;", "&amp;'RB Formula'!B481</f>
        <v>, </v>
      </c>
      <c r="R481" s="14" t="str">
        <f>if('RB Formula'!R481 = 0, " ", 'RB Formula'!S481)</f>
        <v> </v>
      </c>
      <c r="S481" s="13" t="str">
        <f>'RB Formula'!B481</f>
        <v/>
      </c>
      <c r="T481" s="14" t="str">
        <f>if('RB Formula'!S481 = 0, " ", 'RB Formula'!T481)</f>
        <v> </v>
      </c>
      <c r="U481" s="13" t="str">
        <f>'WR Formula'!A481&amp;", "&amp;'WR Formula'!B481</f>
        <v>, </v>
      </c>
      <c r="AB481" s="13" t="str">
        <f>if('WR Formula'!N481 = 0, " ", 'WR Formula'!P481)</f>
        <v> </v>
      </c>
      <c r="AC481" s="13"/>
      <c r="AD481" s="13" t="str">
        <f>'WR Formula'!C481</f>
        <v/>
      </c>
      <c r="AE481" s="13" t="str">
        <f>'TE Formula'!A481&amp;", "&amp;'TE Formula'!B481</f>
        <v>, </v>
      </c>
      <c r="AL481" s="13" t="str">
        <f>if('TE Formula'!P481 = 0, " ", 'TE Formula'!R481)</f>
        <v> </v>
      </c>
      <c r="AM481" s="13"/>
      <c r="AN481" s="13" t="str">
        <f>'TE Formula'!C481</f>
        <v/>
      </c>
      <c r="AO481" s="13" t="str">
        <f>'OT Formula'!A481&amp;", "&amp;'OT Formula'!B481</f>
        <v>, </v>
      </c>
      <c r="AV481" s="13" t="str">
        <f>if('OT Formula'!N481 = 0, " ", 'OT Formula'!O481)</f>
        <v> </v>
      </c>
      <c r="AW481" s="13" t="str">
        <f>'OT Formula'!B481</f>
        <v/>
      </c>
      <c r="AX481" s="13" t="str">
        <f>'OT Formula'!C481</f>
        <v/>
      </c>
      <c r="AY481" s="15" t="str">
        <f>'IOL Formula'!A481&amp;", "&amp;'IOL Formula'!B481</f>
        <v>, </v>
      </c>
      <c r="BF481" s="13" t="str">
        <f>if('IOL Formula'!N481 = 0, " ", 'IOL Formula'!O481)</f>
        <v> </v>
      </c>
      <c r="BG481" s="13" t="str">
        <f>'IOL Formula'!B481</f>
        <v/>
      </c>
      <c r="BH481" s="13" t="str">
        <f>'IOL Formula'!C481</f>
        <v/>
      </c>
    </row>
    <row r="482">
      <c r="A482" s="13" t="str">
        <f>'QB Formula'!A482&amp;", "&amp;'QB Formula'!B482</f>
        <v>, </v>
      </c>
      <c r="H482" s="13" t="str">
        <f>if('QB Formula'!P482 = 0, " ", 'QB Formula'!P482)</f>
        <v> </v>
      </c>
      <c r="I482" s="13"/>
      <c r="J482" s="13" t="str">
        <f>'QB Formula'!C482</f>
        <v/>
      </c>
      <c r="K482" s="13" t="str">
        <f>'RB Formula'!A482&amp;", "&amp;'RB Formula'!B482</f>
        <v>, </v>
      </c>
      <c r="R482" s="14" t="str">
        <f>if('RB Formula'!R482 = 0, " ", 'RB Formula'!S482)</f>
        <v> </v>
      </c>
      <c r="S482" s="13" t="str">
        <f>'RB Formula'!B482</f>
        <v/>
      </c>
      <c r="T482" s="14" t="str">
        <f>if('RB Formula'!S482 = 0, " ", 'RB Formula'!T482)</f>
        <v> </v>
      </c>
      <c r="U482" s="13" t="str">
        <f>'WR Formula'!A482&amp;", "&amp;'WR Formula'!B482</f>
        <v>, </v>
      </c>
      <c r="AB482" s="13" t="str">
        <f>if('WR Formula'!N482 = 0, " ", 'WR Formula'!P482)</f>
        <v> </v>
      </c>
      <c r="AC482" s="13"/>
      <c r="AD482" s="13" t="str">
        <f>'WR Formula'!C482</f>
        <v/>
      </c>
      <c r="AE482" s="13" t="str">
        <f>'TE Formula'!A482&amp;", "&amp;'TE Formula'!B482</f>
        <v>, </v>
      </c>
      <c r="AL482" s="13" t="str">
        <f>if('TE Formula'!P482 = 0, " ", 'TE Formula'!R482)</f>
        <v> </v>
      </c>
      <c r="AM482" s="13"/>
      <c r="AN482" s="13" t="str">
        <f>'TE Formula'!C482</f>
        <v/>
      </c>
      <c r="AO482" s="13" t="str">
        <f>'OT Formula'!A482&amp;", "&amp;'OT Formula'!B482</f>
        <v>, </v>
      </c>
      <c r="AV482" s="13" t="str">
        <f>if('OT Formula'!N482 = 0, " ", 'OT Formula'!O482)</f>
        <v> </v>
      </c>
      <c r="AW482" s="13" t="str">
        <f>'OT Formula'!B482</f>
        <v/>
      </c>
      <c r="AX482" s="13" t="str">
        <f>'OT Formula'!C482</f>
        <v/>
      </c>
      <c r="AY482" s="15" t="str">
        <f>'IOL Formula'!A482&amp;", "&amp;'IOL Formula'!B482</f>
        <v>, </v>
      </c>
      <c r="BF482" s="13" t="str">
        <f>if('IOL Formula'!N482 = 0, " ", 'IOL Formula'!O482)</f>
        <v> </v>
      </c>
      <c r="BG482" s="13" t="str">
        <f>'IOL Formula'!B482</f>
        <v/>
      </c>
      <c r="BH482" s="13" t="str">
        <f>'IOL Formula'!C482</f>
        <v/>
      </c>
    </row>
    <row r="483">
      <c r="A483" s="13" t="str">
        <f>'QB Formula'!A483&amp;", "&amp;'QB Formula'!B483</f>
        <v>, </v>
      </c>
      <c r="H483" s="13" t="str">
        <f>if('QB Formula'!P483 = 0, " ", 'QB Formula'!P483)</f>
        <v> </v>
      </c>
      <c r="I483" s="13"/>
      <c r="J483" s="13" t="str">
        <f>'QB Formula'!C483</f>
        <v/>
      </c>
      <c r="K483" s="13" t="str">
        <f>'RB Formula'!A483&amp;", "&amp;'RB Formula'!B483</f>
        <v>, </v>
      </c>
      <c r="R483" s="14" t="str">
        <f>if('RB Formula'!R483 = 0, " ", 'RB Formula'!S483)</f>
        <v> </v>
      </c>
      <c r="S483" s="13" t="str">
        <f>'RB Formula'!B483</f>
        <v/>
      </c>
      <c r="T483" s="14" t="str">
        <f>if('RB Formula'!S483 = 0, " ", 'RB Formula'!T483)</f>
        <v> </v>
      </c>
      <c r="U483" s="13" t="str">
        <f>'WR Formula'!A483&amp;", "&amp;'WR Formula'!B483</f>
        <v>, </v>
      </c>
      <c r="AB483" s="13" t="str">
        <f>if('WR Formula'!N483 = 0, " ", 'WR Formula'!P483)</f>
        <v> </v>
      </c>
      <c r="AC483" s="13"/>
      <c r="AD483" s="13" t="str">
        <f>'WR Formula'!C483</f>
        <v/>
      </c>
      <c r="AE483" s="13" t="str">
        <f>'TE Formula'!A483&amp;", "&amp;'TE Formula'!B483</f>
        <v>, </v>
      </c>
      <c r="AL483" s="13" t="str">
        <f>if('TE Formula'!P483 = 0, " ", 'TE Formula'!R483)</f>
        <v> </v>
      </c>
      <c r="AM483" s="13"/>
      <c r="AN483" s="13" t="str">
        <f>'TE Formula'!C483</f>
        <v/>
      </c>
      <c r="AO483" s="13" t="str">
        <f>'OT Formula'!A483&amp;", "&amp;'OT Formula'!B483</f>
        <v>, </v>
      </c>
      <c r="AV483" s="13" t="str">
        <f>if('OT Formula'!N483 = 0, " ", 'OT Formula'!O483)</f>
        <v> </v>
      </c>
      <c r="AW483" s="13" t="str">
        <f>'OT Formula'!B483</f>
        <v/>
      </c>
      <c r="AX483" s="13" t="str">
        <f>'OT Formula'!C483</f>
        <v/>
      </c>
      <c r="AY483" s="15" t="str">
        <f>'IOL Formula'!A483&amp;", "&amp;'IOL Formula'!B483</f>
        <v>, </v>
      </c>
      <c r="BF483" s="13" t="str">
        <f>if('IOL Formula'!N483 = 0, " ", 'IOL Formula'!O483)</f>
        <v> </v>
      </c>
      <c r="BG483" s="13" t="str">
        <f>'IOL Formula'!B483</f>
        <v/>
      </c>
      <c r="BH483" s="13" t="str">
        <f>'IOL Formula'!C483</f>
        <v/>
      </c>
    </row>
    <row r="484">
      <c r="A484" s="13" t="str">
        <f>'QB Formula'!A484&amp;", "&amp;'QB Formula'!B484</f>
        <v>, </v>
      </c>
      <c r="H484" s="13" t="str">
        <f>if('QB Formula'!P484 = 0, " ", 'QB Formula'!P484)</f>
        <v> </v>
      </c>
      <c r="I484" s="13"/>
      <c r="J484" s="13" t="str">
        <f>'QB Formula'!C484</f>
        <v/>
      </c>
      <c r="K484" s="13" t="str">
        <f>'RB Formula'!A484&amp;", "&amp;'RB Formula'!B484</f>
        <v>, </v>
      </c>
      <c r="R484" s="14" t="str">
        <f>if('RB Formula'!R484 = 0, " ", 'RB Formula'!S484)</f>
        <v> </v>
      </c>
      <c r="S484" s="13" t="str">
        <f>'RB Formula'!B484</f>
        <v/>
      </c>
      <c r="T484" s="14" t="str">
        <f>if('RB Formula'!S484 = 0, " ", 'RB Formula'!T484)</f>
        <v> </v>
      </c>
      <c r="U484" s="13" t="str">
        <f>'WR Formula'!A484&amp;", "&amp;'WR Formula'!B484</f>
        <v>, </v>
      </c>
      <c r="AB484" s="13" t="str">
        <f>if('WR Formula'!N484 = 0, " ", 'WR Formula'!P484)</f>
        <v> </v>
      </c>
      <c r="AC484" s="13"/>
      <c r="AD484" s="13" t="str">
        <f>'WR Formula'!C484</f>
        <v/>
      </c>
      <c r="AE484" s="13" t="str">
        <f>'TE Formula'!A484&amp;", "&amp;'TE Formula'!B484</f>
        <v>, </v>
      </c>
      <c r="AL484" s="13" t="str">
        <f>if('TE Formula'!P484 = 0, " ", 'TE Formula'!R484)</f>
        <v> </v>
      </c>
      <c r="AM484" s="13"/>
      <c r="AN484" s="13" t="str">
        <f>'TE Formula'!C484</f>
        <v/>
      </c>
      <c r="AO484" s="13" t="str">
        <f>'OT Formula'!A484&amp;", "&amp;'OT Formula'!B484</f>
        <v>, </v>
      </c>
      <c r="AV484" s="13" t="str">
        <f>if('OT Formula'!N484 = 0, " ", 'OT Formula'!O484)</f>
        <v> </v>
      </c>
      <c r="AW484" s="13" t="str">
        <f>'OT Formula'!B484</f>
        <v/>
      </c>
      <c r="AX484" s="13" t="str">
        <f>'OT Formula'!C484</f>
        <v/>
      </c>
      <c r="AY484" s="15" t="str">
        <f>'IOL Formula'!A484&amp;", "&amp;'IOL Formula'!B484</f>
        <v>, </v>
      </c>
      <c r="BF484" s="13" t="str">
        <f>if('IOL Formula'!N484 = 0, " ", 'IOL Formula'!O484)</f>
        <v> </v>
      </c>
      <c r="BG484" s="13" t="str">
        <f>'IOL Formula'!B484</f>
        <v/>
      </c>
      <c r="BH484" s="13" t="str">
        <f>'IOL Formula'!C484</f>
        <v/>
      </c>
    </row>
    <row r="485">
      <c r="A485" s="13" t="str">
        <f>'QB Formula'!A485&amp;", "&amp;'QB Formula'!B485</f>
        <v>, </v>
      </c>
      <c r="H485" s="13" t="str">
        <f>if('QB Formula'!P485 = 0, " ", 'QB Formula'!P485)</f>
        <v> </v>
      </c>
      <c r="I485" s="13"/>
      <c r="J485" s="13" t="str">
        <f>'QB Formula'!C485</f>
        <v/>
      </c>
      <c r="K485" s="13" t="str">
        <f>'RB Formula'!A485&amp;", "&amp;'RB Formula'!B485</f>
        <v>, </v>
      </c>
      <c r="R485" s="14" t="str">
        <f>if('RB Formula'!R485 = 0, " ", 'RB Formula'!S485)</f>
        <v> </v>
      </c>
      <c r="S485" s="13" t="str">
        <f>'RB Formula'!B485</f>
        <v/>
      </c>
      <c r="T485" s="14" t="str">
        <f>if('RB Formula'!S485 = 0, " ", 'RB Formula'!T485)</f>
        <v> </v>
      </c>
      <c r="U485" s="13" t="str">
        <f>'WR Formula'!A485&amp;", "&amp;'WR Formula'!B485</f>
        <v>, </v>
      </c>
      <c r="AB485" s="13" t="str">
        <f>if('WR Formula'!N485 = 0, " ", 'WR Formula'!P485)</f>
        <v> </v>
      </c>
      <c r="AC485" s="13"/>
      <c r="AD485" s="13" t="str">
        <f>'WR Formula'!C485</f>
        <v/>
      </c>
      <c r="AE485" s="13" t="str">
        <f>'TE Formula'!A485&amp;", "&amp;'TE Formula'!B485</f>
        <v>, </v>
      </c>
      <c r="AL485" s="13" t="str">
        <f>if('TE Formula'!P485 = 0, " ", 'TE Formula'!R485)</f>
        <v> </v>
      </c>
      <c r="AM485" s="13"/>
      <c r="AN485" s="13" t="str">
        <f>'TE Formula'!C485</f>
        <v/>
      </c>
      <c r="AO485" s="13" t="str">
        <f>'OT Formula'!A485&amp;", "&amp;'OT Formula'!B485</f>
        <v>, </v>
      </c>
      <c r="AV485" s="13" t="str">
        <f>if('OT Formula'!N485 = 0, " ", 'OT Formula'!O485)</f>
        <v> </v>
      </c>
      <c r="AW485" s="13" t="str">
        <f>'OT Formula'!B485</f>
        <v/>
      </c>
      <c r="AX485" s="13" t="str">
        <f>'OT Formula'!C485</f>
        <v/>
      </c>
      <c r="AY485" s="15" t="str">
        <f>'IOL Formula'!A485&amp;", "&amp;'IOL Formula'!B485</f>
        <v>, </v>
      </c>
      <c r="BF485" s="13" t="str">
        <f>if('IOL Formula'!N485 = 0, " ", 'IOL Formula'!O485)</f>
        <v> </v>
      </c>
      <c r="BG485" s="13" t="str">
        <f>'IOL Formula'!B485</f>
        <v/>
      </c>
      <c r="BH485" s="13" t="str">
        <f>'IOL Formula'!C485</f>
        <v/>
      </c>
    </row>
    <row r="486">
      <c r="A486" s="13" t="str">
        <f>'QB Formula'!A486&amp;", "&amp;'QB Formula'!B486</f>
        <v>, </v>
      </c>
      <c r="H486" s="13" t="str">
        <f>if('QB Formula'!P486 = 0, " ", 'QB Formula'!P486)</f>
        <v> </v>
      </c>
      <c r="I486" s="13"/>
      <c r="J486" s="13" t="str">
        <f>'QB Formula'!C486</f>
        <v/>
      </c>
      <c r="K486" s="13" t="str">
        <f>'RB Formula'!A486&amp;", "&amp;'RB Formula'!B486</f>
        <v>, </v>
      </c>
      <c r="R486" s="14" t="str">
        <f>if('RB Formula'!R486 = 0, " ", 'RB Formula'!S486)</f>
        <v> </v>
      </c>
      <c r="S486" s="13" t="str">
        <f>'RB Formula'!B486</f>
        <v/>
      </c>
      <c r="T486" s="14" t="str">
        <f>if('RB Formula'!S486 = 0, " ", 'RB Formula'!T486)</f>
        <v> </v>
      </c>
      <c r="U486" s="13" t="str">
        <f>'WR Formula'!A486&amp;", "&amp;'WR Formula'!B486</f>
        <v>, </v>
      </c>
      <c r="AB486" s="13" t="str">
        <f>if('WR Formula'!N486 = 0, " ", 'WR Formula'!P486)</f>
        <v> </v>
      </c>
      <c r="AC486" s="13"/>
      <c r="AD486" s="13" t="str">
        <f>'WR Formula'!C486</f>
        <v/>
      </c>
      <c r="AE486" s="13" t="str">
        <f>'TE Formula'!A486&amp;", "&amp;'TE Formula'!B486</f>
        <v>, </v>
      </c>
      <c r="AL486" s="13" t="str">
        <f>if('TE Formula'!P486 = 0, " ", 'TE Formula'!R486)</f>
        <v> </v>
      </c>
      <c r="AM486" s="13"/>
      <c r="AN486" s="13" t="str">
        <f>'TE Formula'!C486</f>
        <v/>
      </c>
      <c r="AO486" s="13" t="str">
        <f>'OT Formula'!A486&amp;", "&amp;'OT Formula'!B486</f>
        <v>, </v>
      </c>
      <c r="AV486" s="13" t="str">
        <f>if('OT Formula'!N486 = 0, " ", 'OT Formula'!O486)</f>
        <v> </v>
      </c>
      <c r="AW486" s="13" t="str">
        <f>'OT Formula'!B486</f>
        <v/>
      </c>
      <c r="AX486" s="13" t="str">
        <f>'OT Formula'!C486</f>
        <v/>
      </c>
      <c r="AY486" s="15" t="str">
        <f>'IOL Formula'!A486&amp;", "&amp;'IOL Formula'!B486</f>
        <v>, </v>
      </c>
      <c r="BF486" s="13" t="str">
        <f>if('IOL Formula'!N486 = 0, " ", 'IOL Formula'!O486)</f>
        <v> </v>
      </c>
      <c r="BG486" s="13" t="str">
        <f>'IOL Formula'!B486</f>
        <v/>
      </c>
      <c r="BH486" s="13" t="str">
        <f>'IOL Formula'!C486</f>
        <v/>
      </c>
    </row>
    <row r="487">
      <c r="A487" s="13" t="str">
        <f>'QB Formula'!A487&amp;", "&amp;'QB Formula'!B487</f>
        <v>, </v>
      </c>
      <c r="H487" s="13" t="str">
        <f>if('QB Formula'!P487 = 0, " ", 'QB Formula'!P487)</f>
        <v> </v>
      </c>
      <c r="I487" s="13"/>
      <c r="J487" s="13" t="str">
        <f>'QB Formula'!C487</f>
        <v/>
      </c>
      <c r="K487" s="13" t="str">
        <f>'RB Formula'!A487&amp;", "&amp;'RB Formula'!B487</f>
        <v>, </v>
      </c>
      <c r="R487" s="14" t="str">
        <f>if('RB Formula'!R487 = 0, " ", 'RB Formula'!S487)</f>
        <v> </v>
      </c>
      <c r="S487" s="13" t="str">
        <f>'RB Formula'!B487</f>
        <v/>
      </c>
      <c r="T487" s="14" t="str">
        <f>if('RB Formula'!S487 = 0, " ", 'RB Formula'!T487)</f>
        <v> </v>
      </c>
      <c r="U487" s="13" t="str">
        <f>'WR Formula'!A487&amp;", "&amp;'WR Formula'!B487</f>
        <v>, </v>
      </c>
      <c r="AB487" s="13" t="str">
        <f>if('WR Formula'!N487 = 0, " ", 'WR Formula'!P487)</f>
        <v> </v>
      </c>
      <c r="AC487" s="13"/>
      <c r="AD487" s="13" t="str">
        <f>'WR Formula'!C487</f>
        <v/>
      </c>
      <c r="AE487" s="13" t="str">
        <f>'TE Formula'!A487&amp;", "&amp;'TE Formula'!B487</f>
        <v>, </v>
      </c>
      <c r="AL487" s="13" t="str">
        <f>if('TE Formula'!P487 = 0, " ", 'TE Formula'!R487)</f>
        <v> </v>
      </c>
      <c r="AM487" s="13"/>
      <c r="AN487" s="13" t="str">
        <f>'TE Formula'!C487</f>
        <v/>
      </c>
      <c r="AO487" s="13" t="str">
        <f>'OT Formula'!A487&amp;", "&amp;'OT Formula'!B487</f>
        <v>, </v>
      </c>
      <c r="AV487" s="13" t="str">
        <f>if('OT Formula'!N487 = 0, " ", 'OT Formula'!O487)</f>
        <v> </v>
      </c>
      <c r="AW487" s="13" t="str">
        <f>'OT Formula'!B487</f>
        <v/>
      </c>
      <c r="AX487" s="13" t="str">
        <f>'OT Formula'!C487</f>
        <v/>
      </c>
      <c r="AY487" s="15" t="str">
        <f>'IOL Formula'!A487&amp;", "&amp;'IOL Formula'!B487</f>
        <v>, </v>
      </c>
      <c r="BF487" s="13" t="str">
        <f>if('IOL Formula'!N487 = 0, " ", 'IOL Formula'!O487)</f>
        <v> </v>
      </c>
      <c r="BG487" s="13" t="str">
        <f>'IOL Formula'!B487</f>
        <v/>
      </c>
      <c r="BH487" s="13" t="str">
        <f>'IOL Formula'!C487</f>
        <v/>
      </c>
    </row>
    <row r="488">
      <c r="A488" s="13" t="str">
        <f>'QB Formula'!A488&amp;", "&amp;'QB Formula'!B488</f>
        <v>, </v>
      </c>
      <c r="H488" s="13" t="str">
        <f>if('QB Formula'!P488 = 0, " ", 'QB Formula'!P488)</f>
        <v> </v>
      </c>
      <c r="I488" s="13"/>
      <c r="J488" s="13" t="str">
        <f>'QB Formula'!C488</f>
        <v/>
      </c>
      <c r="K488" s="13" t="str">
        <f>'RB Formula'!A488&amp;", "&amp;'RB Formula'!B488</f>
        <v>, </v>
      </c>
      <c r="R488" s="14" t="str">
        <f>if('RB Formula'!R488 = 0, " ", 'RB Formula'!S488)</f>
        <v> </v>
      </c>
      <c r="S488" s="13" t="str">
        <f>'RB Formula'!B488</f>
        <v/>
      </c>
      <c r="T488" s="14" t="str">
        <f>if('RB Formula'!S488 = 0, " ", 'RB Formula'!T488)</f>
        <v> </v>
      </c>
      <c r="U488" s="13" t="str">
        <f>'WR Formula'!A488&amp;", "&amp;'WR Formula'!B488</f>
        <v>, </v>
      </c>
      <c r="AB488" s="13" t="str">
        <f>if('WR Formula'!N488 = 0, " ", 'WR Formula'!P488)</f>
        <v> </v>
      </c>
      <c r="AC488" s="13"/>
      <c r="AD488" s="13" t="str">
        <f>'WR Formula'!C488</f>
        <v/>
      </c>
      <c r="AE488" s="13" t="str">
        <f>'TE Formula'!A488&amp;", "&amp;'TE Formula'!B488</f>
        <v>, </v>
      </c>
      <c r="AL488" s="13" t="str">
        <f>if('TE Formula'!P488 = 0, " ", 'TE Formula'!R488)</f>
        <v> </v>
      </c>
      <c r="AM488" s="13"/>
      <c r="AN488" s="13" t="str">
        <f>'TE Formula'!C488</f>
        <v/>
      </c>
      <c r="AO488" s="13" t="str">
        <f>'OT Formula'!A488&amp;", "&amp;'OT Formula'!B488</f>
        <v>, </v>
      </c>
      <c r="AV488" s="13" t="str">
        <f>if('OT Formula'!N488 = 0, " ", 'OT Formula'!O488)</f>
        <v> </v>
      </c>
      <c r="AW488" s="13" t="str">
        <f>'OT Formula'!B488</f>
        <v/>
      </c>
      <c r="AX488" s="13" t="str">
        <f>'OT Formula'!C488</f>
        <v/>
      </c>
      <c r="AY488" s="15" t="str">
        <f>'IOL Formula'!A488&amp;", "&amp;'IOL Formula'!B488</f>
        <v>, </v>
      </c>
      <c r="BF488" s="13" t="str">
        <f>if('IOL Formula'!N488 = 0, " ", 'IOL Formula'!O488)</f>
        <v> </v>
      </c>
      <c r="BG488" s="13" t="str">
        <f>'IOL Formula'!B488</f>
        <v/>
      </c>
      <c r="BH488" s="13" t="str">
        <f>'IOL Formula'!C488</f>
        <v/>
      </c>
    </row>
    <row r="489">
      <c r="A489" s="13" t="str">
        <f>'QB Formula'!A489&amp;", "&amp;'QB Formula'!B489</f>
        <v>, </v>
      </c>
      <c r="H489" s="13" t="str">
        <f>if('QB Formula'!P489 = 0, " ", 'QB Formula'!P489)</f>
        <v> </v>
      </c>
      <c r="I489" s="13"/>
      <c r="J489" s="13" t="str">
        <f>'QB Formula'!C489</f>
        <v/>
      </c>
      <c r="K489" s="13" t="str">
        <f>'RB Formula'!A489&amp;", "&amp;'RB Formula'!B489</f>
        <v>, </v>
      </c>
      <c r="R489" s="14" t="str">
        <f>if('RB Formula'!R489 = 0, " ", 'RB Formula'!S489)</f>
        <v> </v>
      </c>
      <c r="S489" s="13" t="str">
        <f>'RB Formula'!B489</f>
        <v/>
      </c>
      <c r="T489" s="14" t="str">
        <f>if('RB Formula'!S489 = 0, " ", 'RB Formula'!T489)</f>
        <v> </v>
      </c>
      <c r="U489" s="13" t="str">
        <f>'WR Formula'!A489&amp;", "&amp;'WR Formula'!B489</f>
        <v>, </v>
      </c>
      <c r="AB489" s="13" t="str">
        <f>if('WR Formula'!N489 = 0, " ", 'WR Formula'!P489)</f>
        <v> </v>
      </c>
      <c r="AC489" s="13"/>
      <c r="AD489" s="13" t="str">
        <f>'WR Formula'!C489</f>
        <v/>
      </c>
      <c r="AE489" s="13" t="str">
        <f>'TE Formula'!A489&amp;", "&amp;'TE Formula'!B489</f>
        <v>, </v>
      </c>
      <c r="AL489" s="13" t="str">
        <f>if('TE Formula'!P489 = 0, " ", 'TE Formula'!R489)</f>
        <v> </v>
      </c>
      <c r="AM489" s="13"/>
      <c r="AN489" s="13" t="str">
        <f>'TE Formula'!C489</f>
        <v/>
      </c>
      <c r="AO489" s="13" t="str">
        <f>'OT Formula'!A489&amp;", "&amp;'OT Formula'!B489</f>
        <v>, </v>
      </c>
      <c r="AV489" s="13" t="str">
        <f>if('OT Formula'!N489 = 0, " ", 'OT Formula'!O489)</f>
        <v> </v>
      </c>
      <c r="AW489" s="13" t="str">
        <f>'OT Formula'!B489</f>
        <v/>
      </c>
      <c r="AX489" s="13" t="str">
        <f>'OT Formula'!C489</f>
        <v/>
      </c>
      <c r="AY489" s="15" t="str">
        <f>'IOL Formula'!A489&amp;", "&amp;'IOL Formula'!B489</f>
        <v>, </v>
      </c>
      <c r="BF489" s="13" t="str">
        <f>if('IOL Formula'!N489 = 0, " ", 'IOL Formula'!O489)</f>
        <v> </v>
      </c>
      <c r="BG489" s="13" t="str">
        <f>'IOL Formula'!B489</f>
        <v/>
      </c>
      <c r="BH489" s="13" t="str">
        <f>'IOL Formula'!C489</f>
        <v/>
      </c>
    </row>
    <row r="490">
      <c r="A490" s="13" t="str">
        <f>'QB Formula'!A490&amp;", "&amp;'QB Formula'!B490</f>
        <v>, </v>
      </c>
      <c r="H490" s="13" t="str">
        <f>if('QB Formula'!P490 = 0, " ", 'QB Formula'!P490)</f>
        <v> </v>
      </c>
      <c r="I490" s="13"/>
      <c r="J490" s="13" t="str">
        <f>'QB Formula'!C490</f>
        <v/>
      </c>
      <c r="K490" s="13" t="str">
        <f>'RB Formula'!A490&amp;", "&amp;'RB Formula'!B490</f>
        <v>, </v>
      </c>
      <c r="R490" s="14" t="str">
        <f>if('RB Formula'!R490 = 0, " ", 'RB Formula'!S490)</f>
        <v> </v>
      </c>
      <c r="S490" s="13" t="str">
        <f>'RB Formula'!B490</f>
        <v/>
      </c>
      <c r="T490" s="14" t="str">
        <f>if('RB Formula'!S490 = 0, " ", 'RB Formula'!T490)</f>
        <v> </v>
      </c>
      <c r="U490" s="13" t="str">
        <f>'WR Formula'!A490&amp;", "&amp;'WR Formula'!B490</f>
        <v>, </v>
      </c>
      <c r="AB490" s="13" t="str">
        <f>if('WR Formula'!N490 = 0, " ", 'WR Formula'!P490)</f>
        <v> </v>
      </c>
      <c r="AC490" s="13"/>
      <c r="AD490" s="13" t="str">
        <f>'WR Formula'!C490</f>
        <v/>
      </c>
      <c r="AE490" s="13" t="str">
        <f>'TE Formula'!A490&amp;", "&amp;'TE Formula'!B490</f>
        <v>, </v>
      </c>
      <c r="AL490" s="13" t="str">
        <f>if('TE Formula'!P490 = 0, " ", 'TE Formula'!R490)</f>
        <v> </v>
      </c>
      <c r="AM490" s="13"/>
      <c r="AN490" s="13" t="str">
        <f>'TE Formula'!C490</f>
        <v/>
      </c>
      <c r="AO490" s="13" t="str">
        <f>'OT Formula'!A490&amp;", "&amp;'OT Formula'!B490</f>
        <v>, </v>
      </c>
      <c r="AV490" s="13" t="str">
        <f>if('OT Formula'!N490 = 0, " ", 'OT Formula'!O490)</f>
        <v> </v>
      </c>
      <c r="AW490" s="13" t="str">
        <f>'OT Formula'!B490</f>
        <v/>
      </c>
      <c r="AX490" s="13" t="str">
        <f>'OT Formula'!C490</f>
        <v/>
      </c>
      <c r="AY490" s="15" t="str">
        <f>'IOL Formula'!A490&amp;", "&amp;'IOL Formula'!B490</f>
        <v>, </v>
      </c>
      <c r="BF490" s="13" t="str">
        <f>if('IOL Formula'!N490 = 0, " ", 'IOL Formula'!O490)</f>
        <v> </v>
      </c>
      <c r="BG490" s="13" t="str">
        <f>'IOL Formula'!B490</f>
        <v/>
      </c>
      <c r="BH490" s="13" t="str">
        <f>'IOL Formula'!C490</f>
        <v/>
      </c>
    </row>
    <row r="491">
      <c r="A491" s="13" t="str">
        <f>'QB Formula'!A491&amp;", "&amp;'QB Formula'!B491</f>
        <v>, </v>
      </c>
      <c r="H491" s="13" t="str">
        <f>if('QB Formula'!P491 = 0, " ", 'QB Formula'!P491)</f>
        <v> </v>
      </c>
      <c r="I491" s="13"/>
      <c r="J491" s="13" t="str">
        <f>'QB Formula'!C491</f>
        <v/>
      </c>
      <c r="K491" s="13" t="str">
        <f>'RB Formula'!A491&amp;", "&amp;'RB Formula'!B491</f>
        <v>, </v>
      </c>
      <c r="R491" s="14" t="str">
        <f>if('RB Formula'!R491 = 0, " ", 'RB Formula'!S491)</f>
        <v> </v>
      </c>
      <c r="S491" s="13" t="str">
        <f>'RB Formula'!B491</f>
        <v/>
      </c>
      <c r="T491" s="14" t="str">
        <f>if('RB Formula'!S491 = 0, " ", 'RB Formula'!T491)</f>
        <v> </v>
      </c>
      <c r="U491" s="13" t="str">
        <f>'WR Formula'!A491&amp;", "&amp;'WR Formula'!B491</f>
        <v>, </v>
      </c>
      <c r="AB491" s="13" t="str">
        <f>if('WR Formula'!N491 = 0, " ", 'WR Formula'!P491)</f>
        <v> </v>
      </c>
      <c r="AC491" s="13"/>
      <c r="AD491" s="13" t="str">
        <f>'WR Formula'!C491</f>
        <v/>
      </c>
      <c r="AE491" s="13" t="str">
        <f>'TE Formula'!A491&amp;", "&amp;'TE Formula'!B491</f>
        <v>, </v>
      </c>
      <c r="AL491" s="13" t="str">
        <f>if('TE Formula'!P491 = 0, " ", 'TE Formula'!R491)</f>
        <v> </v>
      </c>
      <c r="AM491" s="13"/>
      <c r="AN491" s="13" t="str">
        <f>'TE Formula'!C491</f>
        <v/>
      </c>
      <c r="AO491" s="13" t="str">
        <f>'OT Formula'!A491&amp;", "&amp;'OT Formula'!B491</f>
        <v>, </v>
      </c>
      <c r="AV491" s="13" t="str">
        <f>if('OT Formula'!N491 = 0, " ", 'OT Formula'!O491)</f>
        <v> </v>
      </c>
      <c r="AW491" s="13" t="str">
        <f>'OT Formula'!B491</f>
        <v/>
      </c>
      <c r="AX491" s="13" t="str">
        <f>'OT Formula'!C491</f>
        <v/>
      </c>
      <c r="AY491" s="15" t="str">
        <f>'IOL Formula'!A491&amp;", "&amp;'IOL Formula'!B491</f>
        <v>, </v>
      </c>
      <c r="BF491" s="13" t="str">
        <f>if('IOL Formula'!N491 = 0, " ", 'IOL Formula'!O491)</f>
        <v> </v>
      </c>
      <c r="BG491" s="13" t="str">
        <f>'IOL Formula'!B491</f>
        <v/>
      </c>
      <c r="BH491" s="13" t="str">
        <f>'IOL Formula'!C491</f>
        <v/>
      </c>
    </row>
    <row r="492">
      <c r="A492" s="13" t="str">
        <f>'QB Formula'!A492&amp;", "&amp;'QB Formula'!B492</f>
        <v>, </v>
      </c>
      <c r="H492" s="13" t="str">
        <f>if('QB Formula'!P492 = 0, " ", 'QB Formula'!P492)</f>
        <v> </v>
      </c>
      <c r="I492" s="13"/>
      <c r="J492" s="13" t="str">
        <f>'QB Formula'!C492</f>
        <v/>
      </c>
      <c r="K492" s="13" t="str">
        <f>'RB Formula'!A492&amp;", "&amp;'RB Formula'!B492</f>
        <v>, </v>
      </c>
      <c r="R492" s="14" t="str">
        <f>if('RB Formula'!R492 = 0, " ", 'RB Formula'!S492)</f>
        <v> </v>
      </c>
      <c r="S492" s="13" t="str">
        <f>'RB Formula'!B492</f>
        <v/>
      </c>
      <c r="T492" s="14" t="str">
        <f>if('RB Formula'!S492 = 0, " ", 'RB Formula'!T492)</f>
        <v> </v>
      </c>
      <c r="U492" s="13" t="str">
        <f>'WR Formula'!A492&amp;", "&amp;'WR Formula'!B492</f>
        <v>, </v>
      </c>
      <c r="AB492" s="13" t="str">
        <f>if('WR Formula'!N492 = 0, " ", 'WR Formula'!P492)</f>
        <v> </v>
      </c>
      <c r="AC492" s="13"/>
      <c r="AD492" s="13" t="str">
        <f>'WR Formula'!C492</f>
        <v/>
      </c>
      <c r="AE492" s="13" t="str">
        <f>'TE Formula'!A492&amp;", "&amp;'TE Formula'!B492</f>
        <v>, </v>
      </c>
      <c r="AL492" s="13" t="str">
        <f>if('TE Formula'!P492 = 0, " ", 'TE Formula'!R492)</f>
        <v> </v>
      </c>
      <c r="AM492" s="13"/>
      <c r="AN492" s="13" t="str">
        <f>'TE Formula'!C492</f>
        <v/>
      </c>
      <c r="AO492" s="13" t="str">
        <f>'OT Formula'!A492&amp;", "&amp;'OT Formula'!B492</f>
        <v>, </v>
      </c>
      <c r="AV492" s="13" t="str">
        <f>if('OT Formula'!N492 = 0, " ", 'OT Formula'!O492)</f>
        <v> </v>
      </c>
      <c r="AW492" s="13" t="str">
        <f>'OT Formula'!B492</f>
        <v/>
      </c>
      <c r="AX492" s="13" t="str">
        <f>'OT Formula'!C492</f>
        <v/>
      </c>
      <c r="AY492" s="15" t="str">
        <f>'IOL Formula'!A492&amp;", "&amp;'IOL Formula'!B492</f>
        <v>, </v>
      </c>
      <c r="BF492" s="13" t="str">
        <f>if('IOL Formula'!N492 = 0, " ", 'IOL Formula'!O492)</f>
        <v> </v>
      </c>
      <c r="BG492" s="13" t="str">
        <f>'IOL Formula'!B492</f>
        <v/>
      </c>
      <c r="BH492" s="13" t="str">
        <f>'IOL Formula'!C492</f>
        <v/>
      </c>
    </row>
    <row r="493">
      <c r="A493" s="13" t="str">
        <f>'QB Formula'!A493&amp;", "&amp;'QB Formula'!B493</f>
        <v>, </v>
      </c>
      <c r="H493" s="13" t="str">
        <f>if('QB Formula'!P493 = 0, " ", 'QB Formula'!P493)</f>
        <v> </v>
      </c>
      <c r="I493" s="13"/>
      <c r="J493" s="13" t="str">
        <f>'QB Formula'!C493</f>
        <v/>
      </c>
      <c r="K493" s="13" t="str">
        <f>'RB Formula'!A493&amp;", "&amp;'RB Formula'!B493</f>
        <v>, </v>
      </c>
      <c r="R493" s="14" t="str">
        <f>if('RB Formula'!R493 = 0, " ", 'RB Formula'!S493)</f>
        <v> </v>
      </c>
      <c r="S493" s="13" t="str">
        <f>'RB Formula'!B493</f>
        <v/>
      </c>
      <c r="T493" s="14" t="str">
        <f>if('RB Formula'!S493 = 0, " ", 'RB Formula'!T493)</f>
        <v> </v>
      </c>
      <c r="U493" s="13" t="str">
        <f>'WR Formula'!A493&amp;", "&amp;'WR Formula'!B493</f>
        <v>, </v>
      </c>
      <c r="AB493" s="13" t="str">
        <f>if('WR Formula'!N493 = 0, " ", 'WR Formula'!P493)</f>
        <v> </v>
      </c>
      <c r="AC493" s="13"/>
      <c r="AD493" s="13" t="str">
        <f>'WR Formula'!C493</f>
        <v/>
      </c>
      <c r="AE493" s="13" t="str">
        <f>'TE Formula'!A493&amp;", "&amp;'TE Formula'!B493</f>
        <v>, </v>
      </c>
      <c r="AL493" s="13" t="str">
        <f>if('TE Formula'!P493 = 0, " ", 'TE Formula'!R493)</f>
        <v> </v>
      </c>
      <c r="AM493" s="13"/>
      <c r="AN493" s="13" t="str">
        <f>'TE Formula'!C493</f>
        <v/>
      </c>
      <c r="AO493" s="13" t="str">
        <f>'OT Formula'!A493&amp;", "&amp;'OT Formula'!B493</f>
        <v>, </v>
      </c>
      <c r="AV493" s="13" t="str">
        <f>if('OT Formula'!N493 = 0, " ", 'OT Formula'!O493)</f>
        <v> </v>
      </c>
      <c r="AW493" s="13" t="str">
        <f>'OT Formula'!B493</f>
        <v/>
      </c>
      <c r="AX493" s="13" t="str">
        <f>'OT Formula'!C493</f>
        <v/>
      </c>
      <c r="AY493" s="15" t="str">
        <f>'IOL Formula'!A493&amp;", "&amp;'IOL Formula'!B493</f>
        <v>, </v>
      </c>
      <c r="BF493" s="13" t="str">
        <f>if('IOL Formula'!N493 = 0, " ", 'IOL Formula'!O493)</f>
        <v> </v>
      </c>
      <c r="BG493" s="13" t="str">
        <f>'IOL Formula'!B493</f>
        <v/>
      </c>
      <c r="BH493" s="13" t="str">
        <f>'IOL Formula'!C493</f>
        <v/>
      </c>
    </row>
    <row r="494">
      <c r="A494" s="13" t="str">
        <f>'QB Formula'!A494&amp;", "&amp;'QB Formula'!B494</f>
        <v>, </v>
      </c>
      <c r="H494" s="13" t="str">
        <f>if('QB Formula'!P494 = 0, " ", 'QB Formula'!P494)</f>
        <v> </v>
      </c>
      <c r="I494" s="13"/>
      <c r="J494" s="13" t="str">
        <f>'QB Formula'!C494</f>
        <v/>
      </c>
      <c r="K494" s="13" t="str">
        <f>'RB Formula'!A494&amp;", "&amp;'RB Formula'!B494</f>
        <v>, </v>
      </c>
      <c r="R494" s="14" t="str">
        <f>if('RB Formula'!R494 = 0, " ", 'RB Formula'!S494)</f>
        <v> </v>
      </c>
      <c r="S494" s="13" t="str">
        <f>'RB Formula'!B494</f>
        <v/>
      </c>
      <c r="T494" s="14" t="str">
        <f>if('RB Formula'!S494 = 0, " ", 'RB Formula'!T494)</f>
        <v> </v>
      </c>
      <c r="U494" s="13" t="str">
        <f>'WR Formula'!A494&amp;", "&amp;'WR Formula'!B494</f>
        <v>, </v>
      </c>
      <c r="AB494" s="13" t="str">
        <f>if('WR Formula'!N494 = 0, " ", 'WR Formula'!P494)</f>
        <v> </v>
      </c>
      <c r="AC494" s="13"/>
      <c r="AD494" s="13" t="str">
        <f>'WR Formula'!C494</f>
        <v/>
      </c>
      <c r="AE494" s="13" t="str">
        <f>'TE Formula'!A494&amp;", "&amp;'TE Formula'!B494</f>
        <v>, </v>
      </c>
      <c r="AL494" s="13" t="str">
        <f>if('TE Formula'!P494 = 0, " ", 'TE Formula'!R494)</f>
        <v> </v>
      </c>
      <c r="AM494" s="13"/>
      <c r="AN494" s="13" t="str">
        <f>'TE Formula'!C494</f>
        <v/>
      </c>
      <c r="AO494" s="13" t="str">
        <f>'OT Formula'!A494&amp;", "&amp;'OT Formula'!B494</f>
        <v>, </v>
      </c>
      <c r="AV494" s="13" t="str">
        <f>if('OT Formula'!N494 = 0, " ", 'OT Formula'!O494)</f>
        <v> </v>
      </c>
      <c r="AW494" s="13" t="str">
        <f>'OT Formula'!B494</f>
        <v/>
      </c>
      <c r="AX494" s="13" t="str">
        <f>'OT Formula'!C494</f>
        <v/>
      </c>
      <c r="AY494" s="15" t="str">
        <f>'IOL Formula'!A494&amp;", "&amp;'IOL Formula'!B494</f>
        <v>, </v>
      </c>
      <c r="BF494" s="13" t="str">
        <f>if('IOL Formula'!N494 = 0, " ", 'IOL Formula'!O494)</f>
        <v> </v>
      </c>
      <c r="BG494" s="13" t="str">
        <f>'IOL Formula'!B494</f>
        <v/>
      </c>
      <c r="BH494" s="13" t="str">
        <f>'IOL Formula'!C494</f>
        <v/>
      </c>
    </row>
    <row r="495">
      <c r="A495" s="13" t="str">
        <f>'QB Formula'!A495&amp;", "&amp;'QB Formula'!B495</f>
        <v>, </v>
      </c>
      <c r="H495" s="13" t="str">
        <f>if('QB Formula'!P495 = 0, " ", 'QB Formula'!P495)</f>
        <v> </v>
      </c>
      <c r="I495" s="13"/>
      <c r="J495" s="13" t="str">
        <f>'QB Formula'!C495</f>
        <v/>
      </c>
      <c r="K495" s="13" t="str">
        <f>'RB Formula'!A495&amp;", "&amp;'RB Formula'!B495</f>
        <v>, </v>
      </c>
      <c r="R495" s="14" t="str">
        <f>if('RB Formula'!R495 = 0, " ", 'RB Formula'!S495)</f>
        <v> </v>
      </c>
      <c r="S495" s="13" t="str">
        <f>'RB Formula'!B495</f>
        <v/>
      </c>
      <c r="T495" s="14" t="str">
        <f>if('RB Formula'!S495 = 0, " ", 'RB Formula'!T495)</f>
        <v> </v>
      </c>
      <c r="U495" s="13" t="str">
        <f>'WR Formula'!A495&amp;", "&amp;'WR Formula'!B495</f>
        <v>, </v>
      </c>
      <c r="AB495" s="13" t="str">
        <f>if('WR Formula'!N495 = 0, " ", 'WR Formula'!P495)</f>
        <v> </v>
      </c>
      <c r="AC495" s="13"/>
      <c r="AD495" s="13" t="str">
        <f>'WR Formula'!C495</f>
        <v/>
      </c>
      <c r="AE495" s="13" t="str">
        <f>'TE Formula'!A495&amp;", "&amp;'TE Formula'!B495</f>
        <v>, </v>
      </c>
      <c r="AL495" s="13" t="str">
        <f>if('TE Formula'!P495 = 0, " ", 'TE Formula'!R495)</f>
        <v> </v>
      </c>
      <c r="AM495" s="13"/>
      <c r="AN495" s="13" t="str">
        <f>'TE Formula'!C495</f>
        <v/>
      </c>
      <c r="AO495" s="13" t="str">
        <f>'OT Formula'!A495&amp;", "&amp;'OT Formula'!B495</f>
        <v>, </v>
      </c>
      <c r="AV495" s="13" t="str">
        <f>if('OT Formula'!N495 = 0, " ", 'OT Formula'!O495)</f>
        <v> </v>
      </c>
      <c r="AW495" s="13" t="str">
        <f>'OT Formula'!B495</f>
        <v/>
      </c>
      <c r="AX495" s="13" t="str">
        <f>'OT Formula'!C495</f>
        <v/>
      </c>
      <c r="AY495" s="15" t="str">
        <f>'IOL Formula'!A495&amp;", "&amp;'IOL Formula'!B495</f>
        <v>, </v>
      </c>
      <c r="BF495" s="13" t="str">
        <f>if('IOL Formula'!N495 = 0, " ", 'IOL Formula'!O495)</f>
        <v> </v>
      </c>
      <c r="BG495" s="13" t="str">
        <f>'IOL Formula'!B495</f>
        <v/>
      </c>
      <c r="BH495" s="13" t="str">
        <f>'IOL Formula'!C495</f>
        <v/>
      </c>
    </row>
    <row r="496">
      <c r="A496" s="13" t="str">
        <f>'QB Formula'!A496&amp;", "&amp;'QB Formula'!B496</f>
        <v>, </v>
      </c>
      <c r="H496" s="13" t="str">
        <f>if('QB Formula'!P496 = 0, " ", 'QB Formula'!P496)</f>
        <v> </v>
      </c>
      <c r="I496" s="13"/>
      <c r="J496" s="13" t="str">
        <f>'QB Formula'!C496</f>
        <v/>
      </c>
      <c r="K496" s="13" t="str">
        <f>'RB Formula'!A496&amp;", "&amp;'RB Formula'!B496</f>
        <v>, </v>
      </c>
      <c r="R496" s="14" t="str">
        <f>if('RB Formula'!R496 = 0, " ", 'RB Formula'!S496)</f>
        <v> </v>
      </c>
      <c r="S496" s="13" t="str">
        <f>'RB Formula'!B496</f>
        <v/>
      </c>
      <c r="T496" s="14" t="str">
        <f>if('RB Formula'!S496 = 0, " ", 'RB Formula'!T496)</f>
        <v> </v>
      </c>
      <c r="U496" s="13" t="str">
        <f>'WR Formula'!A496&amp;", "&amp;'WR Formula'!B496</f>
        <v>, </v>
      </c>
      <c r="AB496" s="13" t="str">
        <f>if('WR Formula'!N496 = 0, " ", 'WR Formula'!P496)</f>
        <v> </v>
      </c>
      <c r="AC496" s="13"/>
      <c r="AD496" s="13" t="str">
        <f>'WR Formula'!C496</f>
        <v/>
      </c>
      <c r="AE496" s="13" t="str">
        <f>'TE Formula'!A496&amp;", "&amp;'TE Formula'!B496</f>
        <v>, </v>
      </c>
      <c r="AL496" s="13" t="str">
        <f>if('TE Formula'!P496 = 0, " ", 'TE Formula'!R496)</f>
        <v> </v>
      </c>
      <c r="AM496" s="13"/>
      <c r="AN496" s="13" t="str">
        <f>'TE Formula'!C496</f>
        <v/>
      </c>
      <c r="AO496" s="13" t="str">
        <f>'OT Formula'!A496&amp;", "&amp;'OT Formula'!B496</f>
        <v>, </v>
      </c>
      <c r="AV496" s="13" t="str">
        <f>if('OT Formula'!N496 = 0, " ", 'OT Formula'!O496)</f>
        <v> </v>
      </c>
      <c r="AW496" s="13" t="str">
        <f>'OT Formula'!B496</f>
        <v/>
      </c>
      <c r="AX496" s="13" t="str">
        <f>'OT Formula'!C496</f>
        <v/>
      </c>
      <c r="AY496" s="15" t="str">
        <f>'IOL Formula'!A496&amp;", "&amp;'IOL Formula'!B496</f>
        <v>, </v>
      </c>
      <c r="BF496" s="13" t="str">
        <f>if('IOL Formula'!N496 = 0, " ", 'IOL Formula'!O496)</f>
        <v> </v>
      </c>
      <c r="BG496" s="13" t="str">
        <f>'IOL Formula'!B496</f>
        <v/>
      </c>
      <c r="BH496" s="13" t="str">
        <f>'IOL Formula'!C496</f>
        <v/>
      </c>
    </row>
    <row r="497">
      <c r="A497" s="13" t="str">
        <f>'QB Formula'!A497&amp;", "&amp;'QB Formula'!B497</f>
        <v>, </v>
      </c>
      <c r="H497" s="13" t="str">
        <f>if('QB Formula'!P497 = 0, " ", 'QB Formula'!P497)</f>
        <v> </v>
      </c>
      <c r="I497" s="13"/>
      <c r="J497" s="13" t="str">
        <f>'QB Formula'!C497</f>
        <v/>
      </c>
      <c r="K497" s="13" t="str">
        <f>'RB Formula'!A497&amp;", "&amp;'RB Formula'!B497</f>
        <v>, </v>
      </c>
      <c r="R497" s="14" t="str">
        <f>if('RB Formula'!R497 = 0, " ", 'RB Formula'!S497)</f>
        <v> </v>
      </c>
      <c r="S497" s="13" t="str">
        <f>'RB Formula'!B497</f>
        <v/>
      </c>
      <c r="T497" s="14" t="str">
        <f>if('RB Formula'!S497 = 0, " ", 'RB Formula'!T497)</f>
        <v> </v>
      </c>
      <c r="U497" s="13" t="str">
        <f>'WR Formula'!A497&amp;", "&amp;'WR Formula'!B497</f>
        <v>, </v>
      </c>
      <c r="AB497" s="13" t="str">
        <f>if('WR Formula'!N497 = 0, " ", 'WR Formula'!P497)</f>
        <v> </v>
      </c>
      <c r="AC497" s="13"/>
      <c r="AD497" s="13" t="str">
        <f>'WR Formula'!C497</f>
        <v/>
      </c>
      <c r="AE497" s="13" t="str">
        <f>'TE Formula'!A497&amp;", "&amp;'TE Formula'!B497</f>
        <v>, </v>
      </c>
      <c r="AL497" s="13" t="str">
        <f>if('TE Formula'!P497 = 0, " ", 'TE Formula'!R497)</f>
        <v> </v>
      </c>
      <c r="AM497" s="13"/>
      <c r="AN497" s="13" t="str">
        <f>'TE Formula'!C497</f>
        <v/>
      </c>
      <c r="AO497" s="13" t="str">
        <f>'OT Formula'!A497&amp;", "&amp;'OT Formula'!B497</f>
        <v>, </v>
      </c>
      <c r="AV497" s="13" t="str">
        <f>if('OT Formula'!N497 = 0, " ", 'OT Formula'!O497)</f>
        <v> </v>
      </c>
      <c r="AW497" s="13" t="str">
        <f>'OT Formula'!B497</f>
        <v/>
      </c>
      <c r="AX497" s="13" t="str">
        <f>'OT Formula'!C497</f>
        <v/>
      </c>
      <c r="AY497" s="15" t="str">
        <f>'IOL Formula'!A497&amp;", "&amp;'IOL Formula'!B497</f>
        <v>, </v>
      </c>
      <c r="BF497" s="13" t="str">
        <f>if('IOL Formula'!N497 = 0, " ", 'IOL Formula'!O497)</f>
        <v> </v>
      </c>
      <c r="BG497" s="13" t="str">
        <f>'IOL Formula'!B497</f>
        <v/>
      </c>
      <c r="BH497" s="13" t="str">
        <f>'IOL Formula'!C497</f>
        <v/>
      </c>
    </row>
    <row r="498">
      <c r="A498" s="13" t="str">
        <f>'QB Formula'!A498&amp;", "&amp;'QB Formula'!B498</f>
        <v>, </v>
      </c>
      <c r="H498" s="13" t="str">
        <f>if('QB Formula'!P498 = 0, " ", 'QB Formula'!P498)</f>
        <v> </v>
      </c>
      <c r="I498" s="13"/>
      <c r="J498" s="13" t="str">
        <f>'QB Formula'!C498</f>
        <v/>
      </c>
      <c r="K498" s="13" t="str">
        <f>'RB Formula'!A498&amp;", "&amp;'RB Formula'!B498</f>
        <v>, </v>
      </c>
      <c r="R498" s="14" t="str">
        <f>if('RB Formula'!R498 = 0, " ", 'RB Formula'!S498)</f>
        <v> </v>
      </c>
      <c r="S498" s="13" t="str">
        <f>'RB Formula'!B498</f>
        <v/>
      </c>
      <c r="T498" s="14" t="str">
        <f>if('RB Formula'!S498 = 0, " ", 'RB Formula'!T498)</f>
        <v> </v>
      </c>
      <c r="U498" s="13" t="str">
        <f>'WR Formula'!A498&amp;", "&amp;'WR Formula'!B498</f>
        <v>, </v>
      </c>
      <c r="AB498" s="13" t="str">
        <f>if('WR Formula'!N498 = 0, " ", 'WR Formula'!P498)</f>
        <v> </v>
      </c>
      <c r="AC498" s="13"/>
      <c r="AD498" s="13" t="str">
        <f>'WR Formula'!C498</f>
        <v/>
      </c>
      <c r="AE498" s="13" t="str">
        <f>'TE Formula'!A498&amp;", "&amp;'TE Formula'!B498</f>
        <v>, </v>
      </c>
      <c r="AL498" s="13" t="str">
        <f>if('TE Formula'!P498 = 0, " ", 'TE Formula'!R498)</f>
        <v> </v>
      </c>
      <c r="AM498" s="13"/>
      <c r="AN498" s="13" t="str">
        <f>'TE Formula'!C498</f>
        <v/>
      </c>
      <c r="AO498" s="13" t="str">
        <f>'OT Formula'!A498&amp;", "&amp;'OT Formula'!B498</f>
        <v>, </v>
      </c>
      <c r="AV498" s="13" t="str">
        <f>if('OT Formula'!N498 = 0, " ", 'OT Formula'!O498)</f>
        <v> </v>
      </c>
      <c r="AW498" s="13" t="str">
        <f>'OT Formula'!B498</f>
        <v/>
      </c>
      <c r="AX498" s="13" t="str">
        <f>'OT Formula'!C498</f>
        <v/>
      </c>
      <c r="AY498" s="15" t="str">
        <f>'IOL Formula'!A498&amp;", "&amp;'IOL Formula'!B498</f>
        <v>, </v>
      </c>
      <c r="BF498" s="13" t="str">
        <f>if('IOL Formula'!N498 = 0, " ", 'IOL Formula'!O498)</f>
        <v> </v>
      </c>
      <c r="BG498" s="13" t="str">
        <f>'IOL Formula'!B498</f>
        <v/>
      </c>
      <c r="BH498" s="13" t="str">
        <f>'IOL Formula'!C498</f>
        <v/>
      </c>
    </row>
    <row r="499">
      <c r="A499" s="13" t="str">
        <f>'QB Formula'!A499&amp;", "&amp;'QB Formula'!B499</f>
        <v>, </v>
      </c>
      <c r="H499" s="13" t="str">
        <f>if('QB Formula'!P499 = 0, " ", 'QB Formula'!P499)</f>
        <v> </v>
      </c>
      <c r="I499" s="13"/>
      <c r="J499" s="13" t="str">
        <f>'QB Formula'!C499</f>
        <v/>
      </c>
      <c r="K499" s="13" t="str">
        <f>'RB Formula'!A499&amp;", "&amp;'RB Formula'!B499</f>
        <v>, </v>
      </c>
      <c r="R499" s="14" t="str">
        <f>if('RB Formula'!R499 = 0, " ", 'RB Formula'!S499)</f>
        <v> </v>
      </c>
      <c r="S499" s="13" t="str">
        <f>'RB Formula'!B499</f>
        <v/>
      </c>
      <c r="T499" s="14" t="str">
        <f>if('RB Formula'!S499 = 0, " ", 'RB Formula'!T499)</f>
        <v> </v>
      </c>
      <c r="U499" s="13" t="str">
        <f>'WR Formula'!A499&amp;", "&amp;'WR Formula'!B499</f>
        <v>, </v>
      </c>
      <c r="AB499" s="13" t="str">
        <f>if('WR Formula'!N499 = 0, " ", 'WR Formula'!P499)</f>
        <v> </v>
      </c>
      <c r="AC499" s="13"/>
      <c r="AD499" s="13" t="str">
        <f>'WR Formula'!C499</f>
        <v/>
      </c>
      <c r="AE499" s="13" t="str">
        <f>'TE Formula'!A499&amp;", "&amp;'TE Formula'!B499</f>
        <v>, </v>
      </c>
      <c r="AL499" s="13" t="str">
        <f>if('TE Formula'!P499 = 0, " ", 'TE Formula'!R499)</f>
        <v> </v>
      </c>
      <c r="AM499" s="13"/>
      <c r="AN499" s="13" t="str">
        <f>'TE Formula'!C499</f>
        <v/>
      </c>
      <c r="AO499" s="13" t="str">
        <f>'OT Formula'!A499&amp;", "&amp;'OT Formula'!B499</f>
        <v>, </v>
      </c>
      <c r="AV499" s="13" t="str">
        <f>if('OT Formula'!N499 = 0, " ", 'OT Formula'!O499)</f>
        <v> </v>
      </c>
      <c r="AW499" s="13" t="str">
        <f>'OT Formula'!B499</f>
        <v/>
      </c>
      <c r="AX499" s="13" t="str">
        <f>'OT Formula'!C499</f>
        <v/>
      </c>
      <c r="AY499" s="15" t="str">
        <f>'IOL Formula'!A499&amp;", "&amp;'IOL Formula'!B499</f>
        <v>, </v>
      </c>
      <c r="BF499" s="13" t="str">
        <f>if('IOL Formula'!N499 = 0, " ", 'IOL Formula'!O499)</f>
        <v> </v>
      </c>
      <c r="BG499" s="13" t="str">
        <f>'IOL Formula'!B499</f>
        <v/>
      </c>
      <c r="BH499" s="13" t="str">
        <f>'IOL Formula'!C499</f>
        <v/>
      </c>
    </row>
    <row r="500">
      <c r="A500" s="13" t="str">
        <f>'QB Formula'!A500&amp;", "&amp;'QB Formula'!B500</f>
        <v>, </v>
      </c>
      <c r="H500" s="13" t="str">
        <f>if('QB Formula'!P500 = 0, " ", 'QB Formula'!P500)</f>
        <v> </v>
      </c>
      <c r="I500" s="13"/>
      <c r="J500" s="13" t="str">
        <f>'QB Formula'!C500</f>
        <v/>
      </c>
      <c r="K500" s="13" t="str">
        <f>'RB Formula'!A500&amp;", "&amp;'RB Formula'!B500</f>
        <v>, </v>
      </c>
      <c r="R500" s="14" t="str">
        <f>if('RB Formula'!R500 = 0, " ", 'RB Formula'!S500)</f>
        <v> </v>
      </c>
      <c r="S500" s="13" t="str">
        <f>'RB Formula'!B500</f>
        <v/>
      </c>
      <c r="T500" s="14" t="str">
        <f>if('RB Formula'!S500 = 0, " ", 'RB Formula'!T500)</f>
        <v> </v>
      </c>
      <c r="U500" s="13" t="str">
        <f>'WR Formula'!A500&amp;", "&amp;'WR Formula'!B500</f>
        <v>, </v>
      </c>
      <c r="AB500" s="13" t="str">
        <f>if('WR Formula'!N500 = 0, " ", 'WR Formula'!P500)</f>
        <v> </v>
      </c>
      <c r="AC500" s="13"/>
      <c r="AD500" s="13" t="str">
        <f>'WR Formula'!C500</f>
        <v/>
      </c>
      <c r="AE500" s="13" t="str">
        <f>'TE Formula'!A500&amp;", "&amp;'TE Formula'!B500</f>
        <v>, </v>
      </c>
      <c r="AL500" s="13" t="str">
        <f>if('TE Formula'!P500 = 0, " ", 'TE Formula'!R500)</f>
        <v> </v>
      </c>
      <c r="AM500" s="13"/>
      <c r="AN500" s="13" t="str">
        <f>'TE Formula'!C500</f>
        <v/>
      </c>
      <c r="AO500" s="13" t="str">
        <f>'OT Formula'!A500&amp;", "&amp;'OT Formula'!B500</f>
        <v>, </v>
      </c>
      <c r="AV500" s="13" t="str">
        <f>if('OT Formula'!N500 = 0, " ", 'OT Formula'!O500)</f>
        <v> </v>
      </c>
      <c r="AW500" s="13" t="str">
        <f>'OT Formula'!B500</f>
        <v/>
      </c>
      <c r="AX500" s="13" t="str">
        <f>'OT Formula'!C500</f>
        <v/>
      </c>
      <c r="AY500" s="15" t="str">
        <f>'IOL Formula'!A500&amp;", "&amp;'IOL Formula'!B500</f>
        <v>, </v>
      </c>
      <c r="BF500" s="13" t="str">
        <f>if('IOL Formula'!N500 = 0, " ", 'IOL Formula'!O500)</f>
        <v> </v>
      </c>
      <c r="BG500" s="13" t="str">
        <f>'IOL Formula'!B500</f>
        <v/>
      </c>
      <c r="BH500" s="13" t="str">
        <f>'IOL Formula'!C500</f>
        <v/>
      </c>
    </row>
    <row r="501">
      <c r="A501" s="13" t="str">
        <f>'QB Formula'!A501&amp;", "&amp;'QB Formula'!B501</f>
        <v>, </v>
      </c>
      <c r="H501" s="13" t="str">
        <f>if('QB Formula'!P501 = 0, " ", 'QB Formula'!P501)</f>
        <v> </v>
      </c>
      <c r="I501" s="13"/>
      <c r="J501" s="13" t="str">
        <f>'QB Formula'!C501</f>
        <v/>
      </c>
      <c r="K501" s="13" t="str">
        <f>'RB Formula'!A501&amp;", "&amp;'RB Formula'!B501</f>
        <v>, </v>
      </c>
      <c r="R501" s="14" t="str">
        <f>if('RB Formula'!R501 = 0, " ", 'RB Formula'!S501)</f>
        <v> </v>
      </c>
      <c r="S501" s="13" t="str">
        <f>'RB Formula'!B501</f>
        <v/>
      </c>
      <c r="T501" s="14" t="str">
        <f>if('RB Formula'!S501 = 0, " ", 'RB Formula'!T501)</f>
        <v> </v>
      </c>
      <c r="U501" s="13" t="str">
        <f>'WR Formula'!A501&amp;", "&amp;'WR Formula'!B501</f>
        <v>, </v>
      </c>
      <c r="AB501" s="13" t="str">
        <f>if('WR Formula'!N501 = 0, " ", 'WR Formula'!P501)</f>
        <v> </v>
      </c>
      <c r="AC501" s="13"/>
      <c r="AD501" s="13" t="str">
        <f>'WR Formula'!C501</f>
        <v/>
      </c>
      <c r="AE501" s="13" t="str">
        <f>'TE Formula'!A501&amp;", "&amp;'TE Formula'!B501</f>
        <v>, </v>
      </c>
      <c r="AL501" s="13" t="str">
        <f>if('TE Formula'!P501 = 0, " ", 'TE Formula'!R501)</f>
        <v> </v>
      </c>
      <c r="AM501" s="13"/>
      <c r="AN501" s="13" t="str">
        <f>'TE Formula'!C501</f>
        <v/>
      </c>
      <c r="AO501" s="13" t="str">
        <f>'OT Formula'!A501&amp;", "&amp;'OT Formula'!B501</f>
        <v>, </v>
      </c>
      <c r="AV501" s="13" t="str">
        <f>if('OT Formula'!N501 = 0, " ", 'OT Formula'!O501)</f>
        <v> </v>
      </c>
      <c r="AW501" s="13" t="str">
        <f>'OT Formula'!B501</f>
        <v/>
      </c>
      <c r="AX501" s="13" t="str">
        <f>'OT Formula'!C501</f>
        <v/>
      </c>
      <c r="AY501" s="15" t="str">
        <f>'IOL Formula'!A501&amp;", "&amp;'IOL Formula'!B501</f>
        <v>, </v>
      </c>
      <c r="BF501" s="13" t="str">
        <f>if('IOL Formula'!N501 = 0, " ", 'IOL Formula'!O501)</f>
        <v> </v>
      </c>
      <c r="BG501" s="13" t="str">
        <f>'IOL Formula'!B501</f>
        <v/>
      </c>
      <c r="BH501" s="13" t="str">
        <f>'IOL Formula'!C501</f>
        <v/>
      </c>
    </row>
    <row r="502">
      <c r="A502" s="13" t="str">
        <f>'QB Formula'!A502&amp;", "&amp;'QB Formula'!B502</f>
        <v>, </v>
      </c>
      <c r="H502" s="13" t="str">
        <f>if('QB Formula'!P502 = 0, " ", 'QB Formula'!P502)</f>
        <v> </v>
      </c>
      <c r="I502" s="13"/>
      <c r="J502" s="13" t="str">
        <f>'QB Formula'!C502</f>
        <v/>
      </c>
      <c r="K502" s="13" t="str">
        <f>'RB Formula'!A502&amp;", "&amp;'RB Formula'!B502</f>
        <v>, </v>
      </c>
      <c r="R502" s="14" t="str">
        <f>if('RB Formula'!R502 = 0, " ", 'RB Formula'!S502)</f>
        <v> </v>
      </c>
      <c r="S502" s="13" t="str">
        <f>'RB Formula'!B502</f>
        <v/>
      </c>
      <c r="T502" s="14" t="str">
        <f>if('RB Formula'!S502 = 0, " ", 'RB Formula'!T502)</f>
        <v> </v>
      </c>
      <c r="U502" s="13" t="str">
        <f>'WR Formula'!A502&amp;", "&amp;'WR Formula'!B502</f>
        <v>, </v>
      </c>
      <c r="AB502" s="13" t="str">
        <f>if('WR Formula'!N502 = 0, " ", 'WR Formula'!P502)</f>
        <v> </v>
      </c>
      <c r="AC502" s="13"/>
      <c r="AD502" s="13" t="str">
        <f>'WR Formula'!C502</f>
        <v/>
      </c>
      <c r="AE502" s="13" t="str">
        <f>'TE Formula'!A502&amp;", "&amp;'TE Formula'!B502</f>
        <v>, </v>
      </c>
      <c r="AL502" s="13" t="str">
        <f>if('TE Formula'!P502 = 0, " ", 'TE Formula'!R502)</f>
        <v> </v>
      </c>
      <c r="AM502" s="13"/>
      <c r="AN502" s="13" t="str">
        <f>'TE Formula'!C502</f>
        <v/>
      </c>
      <c r="AO502" s="13" t="str">
        <f>'OT Formula'!A502&amp;", "&amp;'OT Formula'!B502</f>
        <v>, </v>
      </c>
      <c r="AV502" s="13" t="str">
        <f>if('OT Formula'!N502 = 0, " ", 'OT Formula'!O502)</f>
        <v> </v>
      </c>
      <c r="AW502" s="13" t="str">
        <f>'OT Formula'!B502</f>
        <v/>
      </c>
      <c r="AX502" s="13" t="str">
        <f>'OT Formula'!C502</f>
        <v/>
      </c>
      <c r="AY502" s="15" t="str">
        <f>'IOL Formula'!A502&amp;", "&amp;'IOL Formula'!B502</f>
        <v>, </v>
      </c>
      <c r="BF502" s="13" t="str">
        <f>if('IOL Formula'!N502 = 0, " ", 'IOL Formula'!O502)</f>
        <v> </v>
      </c>
      <c r="BG502" s="13" t="str">
        <f>'IOL Formula'!B502</f>
        <v/>
      </c>
      <c r="BH502" s="13" t="str">
        <f>'IOL Formula'!C502</f>
        <v/>
      </c>
    </row>
    <row r="503">
      <c r="A503" s="13" t="str">
        <f>'QB Formula'!A503&amp;", "&amp;'QB Formula'!B503</f>
        <v>, </v>
      </c>
      <c r="H503" s="13" t="str">
        <f>if('QB Formula'!P503 = 0, " ", 'QB Formula'!P503)</f>
        <v> </v>
      </c>
      <c r="I503" s="13"/>
      <c r="J503" s="13" t="str">
        <f>'QB Formula'!C503</f>
        <v/>
      </c>
      <c r="K503" s="13" t="str">
        <f>'RB Formula'!A503&amp;", "&amp;'RB Formula'!B503</f>
        <v>, </v>
      </c>
      <c r="R503" s="14" t="str">
        <f>if('RB Formula'!R503 = 0, " ", 'RB Formula'!S503)</f>
        <v> </v>
      </c>
      <c r="S503" s="13" t="str">
        <f>'RB Formula'!B503</f>
        <v/>
      </c>
      <c r="T503" s="14" t="str">
        <f>if('RB Formula'!S503 = 0, " ", 'RB Formula'!T503)</f>
        <v> </v>
      </c>
      <c r="U503" s="13" t="str">
        <f>'WR Formula'!A503&amp;", "&amp;'WR Formula'!B503</f>
        <v>, </v>
      </c>
      <c r="AB503" s="13" t="str">
        <f>if('WR Formula'!N503 = 0, " ", 'WR Formula'!P503)</f>
        <v> </v>
      </c>
      <c r="AC503" s="13"/>
      <c r="AD503" s="13" t="str">
        <f>'WR Formula'!C503</f>
        <v/>
      </c>
      <c r="AE503" s="13" t="str">
        <f>'TE Formula'!A503&amp;", "&amp;'TE Formula'!B503</f>
        <v>, </v>
      </c>
      <c r="AL503" s="13" t="str">
        <f>if('TE Formula'!P503 = 0, " ", 'TE Formula'!R503)</f>
        <v> </v>
      </c>
      <c r="AM503" s="13"/>
      <c r="AN503" s="13" t="str">
        <f>'TE Formula'!C503</f>
        <v/>
      </c>
      <c r="AO503" s="13" t="str">
        <f>'OT Formula'!A503&amp;", "&amp;'OT Formula'!B503</f>
        <v>, </v>
      </c>
      <c r="AV503" s="13" t="str">
        <f>if('OT Formula'!N503 = 0, " ", 'OT Formula'!O503)</f>
        <v> </v>
      </c>
      <c r="AW503" s="13" t="str">
        <f>'OT Formula'!B503</f>
        <v/>
      </c>
      <c r="AX503" s="13" t="str">
        <f>'OT Formula'!C503</f>
        <v/>
      </c>
      <c r="AY503" s="15" t="str">
        <f>'IOL Formula'!A503&amp;", "&amp;'IOL Formula'!B503</f>
        <v>, </v>
      </c>
      <c r="BF503" s="13" t="str">
        <f>if('IOL Formula'!N503 = 0, " ", 'IOL Formula'!O503)</f>
        <v> </v>
      </c>
      <c r="BG503" s="13" t="str">
        <f>'IOL Formula'!B503</f>
        <v/>
      </c>
      <c r="BH503" s="13" t="str">
        <f>'IOL Formula'!C503</f>
        <v/>
      </c>
    </row>
    <row r="504">
      <c r="A504" s="13" t="str">
        <f>'QB Formula'!A504&amp;", "&amp;'QB Formula'!B504</f>
        <v>, </v>
      </c>
      <c r="H504" s="13" t="str">
        <f>if('QB Formula'!P504 = 0, " ", 'QB Formula'!P504)</f>
        <v> </v>
      </c>
      <c r="I504" s="13"/>
      <c r="J504" s="13" t="str">
        <f>'QB Formula'!C504</f>
        <v/>
      </c>
      <c r="K504" s="13" t="str">
        <f>'RB Formula'!A504&amp;", "&amp;'RB Formula'!B504</f>
        <v>, </v>
      </c>
      <c r="R504" s="14" t="str">
        <f>if('RB Formula'!R504 = 0, " ", 'RB Formula'!S504)</f>
        <v> </v>
      </c>
      <c r="S504" s="13" t="str">
        <f>'RB Formula'!B504</f>
        <v/>
      </c>
      <c r="T504" s="14" t="str">
        <f>if('RB Formula'!S504 = 0, " ", 'RB Formula'!T504)</f>
        <v> </v>
      </c>
      <c r="U504" s="13" t="str">
        <f>'WR Formula'!A504&amp;", "&amp;'WR Formula'!B504</f>
        <v>, </v>
      </c>
      <c r="AB504" s="13" t="str">
        <f>if('WR Formula'!N504 = 0, " ", 'WR Formula'!P504)</f>
        <v> </v>
      </c>
      <c r="AC504" s="13"/>
      <c r="AD504" s="13" t="str">
        <f>'WR Formula'!C504</f>
        <v/>
      </c>
      <c r="AE504" s="13" t="str">
        <f>'TE Formula'!A504&amp;", "&amp;'TE Formula'!B504</f>
        <v>, </v>
      </c>
      <c r="AL504" s="13" t="str">
        <f>if('TE Formula'!P504 = 0, " ", 'TE Formula'!R504)</f>
        <v> </v>
      </c>
      <c r="AM504" s="13"/>
      <c r="AN504" s="13" t="str">
        <f>'TE Formula'!C504</f>
        <v/>
      </c>
      <c r="AO504" s="13" t="str">
        <f>'OT Formula'!A504&amp;", "&amp;'OT Formula'!B504</f>
        <v>, </v>
      </c>
      <c r="AV504" s="13" t="str">
        <f>if('OT Formula'!N504 = 0, " ", 'OT Formula'!O504)</f>
        <v> </v>
      </c>
      <c r="AW504" s="13" t="str">
        <f>'OT Formula'!B504</f>
        <v/>
      </c>
      <c r="AX504" s="13" t="str">
        <f>'OT Formula'!C504</f>
        <v/>
      </c>
      <c r="AY504" s="15" t="str">
        <f>'IOL Formula'!A504&amp;", "&amp;'IOL Formula'!B504</f>
        <v>, </v>
      </c>
      <c r="BF504" s="13" t="str">
        <f>if('IOL Formula'!N504 = 0, " ", 'IOL Formula'!O504)</f>
        <v> </v>
      </c>
      <c r="BG504" s="13" t="str">
        <f>'IOL Formula'!B504</f>
        <v/>
      </c>
      <c r="BH504" s="13" t="str">
        <f>'IOL Formula'!C504</f>
        <v/>
      </c>
    </row>
    <row r="505">
      <c r="A505" s="13" t="str">
        <f>'QB Formula'!A505&amp;", "&amp;'QB Formula'!B505</f>
        <v>, </v>
      </c>
      <c r="H505" s="13" t="str">
        <f>if('QB Formula'!P505 = 0, " ", 'QB Formula'!P505)</f>
        <v> </v>
      </c>
      <c r="I505" s="13"/>
      <c r="J505" s="13" t="str">
        <f>'QB Formula'!C505</f>
        <v/>
      </c>
      <c r="K505" s="13" t="str">
        <f>'RB Formula'!A505&amp;", "&amp;'RB Formula'!B505</f>
        <v>, </v>
      </c>
      <c r="R505" s="14" t="str">
        <f>if('RB Formula'!R505 = 0, " ", 'RB Formula'!S505)</f>
        <v> </v>
      </c>
      <c r="S505" s="13" t="str">
        <f>'RB Formula'!B505</f>
        <v/>
      </c>
      <c r="T505" s="14" t="str">
        <f>if('RB Formula'!S505 = 0, " ", 'RB Formula'!T505)</f>
        <v> </v>
      </c>
      <c r="U505" s="13" t="str">
        <f>'WR Formula'!A505&amp;", "&amp;'WR Formula'!B505</f>
        <v>, </v>
      </c>
      <c r="AB505" s="13" t="str">
        <f>if('WR Formula'!N505 = 0, " ", 'WR Formula'!P505)</f>
        <v> </v>
      </c>
      <c r="AC505" s="13"/>
      <c r="AD505" s="13" t="str">
        <f>'WR Formula'!C505</f>
        <v/>
      </c>
      <c r="AE505" s="13" t="str">
        <f>'TE Formula'!A505&amp;", "&amp;'TE Formula'!B505</f>
        <v>, </v>
      </c>
      <c r="AL505" s="13" t="str">
        <f>if('TE Formula'!P505 = 0, " ", 'TE Formula'!R505)</f>
        <v> </v>
      </c>
      <c r="AM505" s="13"/>
      <c r="AN505" s="13" t="str">
        <f>'TE Formula'!C505</f>
        <v/>
      </c>
      <c r="AO505" s="13" t="str">
        <f>'OT Formula'!A505&amp;", "&amp;'OT Formula'!B505</f>
        <v>, </v>
      </c>
      <c r="AV505" s="13" t="str">
        <f>if('OT Formula'!N505 = 0, " ", 'OT Formula'!O505)</f>
        <v> </v>
      </c>
      <c r="AW505" s="13" t="str">
        <f>'OT Formula'!B505</f>
        <v/>
      </c>
      <c r="AX505" s="13" t="str">
        <f>'OT Formula'!C505</f>
        <v/>
      </c>
      <c r="AY505" s="15" t="str">
        <f>'IOL Formula'!A505&amp;", "&amp;'IOL Formula'!B505</f>
        <v>, </v>
      </c>
      <c r="BF505" s="13" t="str">
        <f>if('IOL Formula'!N505 = 0, " ", 'IOL Formula'!O505)</f>
        <v> </v>
      </c>
      <c r="BG505" s="13" t="str">
        <f>'IOL Formula'!B505</f>
        <v/>
      </c>
      <c r="BH505" s="13" t="str">
        <f>'IOL Formula'!C505</f>
        <v/>
      </c>
    </row>
    <row r="506">
      <c r="A506" s="13" t="str">
        <f>'QB Formula'!A506&amp;", "&amp;'QB Formula'!B506</f>
        <v>, </v>
      </c>
      <c r="H506" s="13" t="str">
        <f>if('QB Formula'!P506 = 0, " ", 'QB Formula'!P506)</f>
        <v> </v>
      </c>
      <c r="I506" s="13"/>
      <c r="J506" s="13" t="str">
        <f>'QB Formula'!C506</f>
        <v/>
      </c>
      <c r="K506" s="13" t="str">
        <f>'RB Formula'!A506&amp;", "&amp;'RB Formula'!B506</f>
        <v>, </v>
      </c>
      <c r="R506" s="14" t="str">
        <f>if('RB Formula'!R506 = 0, " ", 'RB Formula'!S506)</f>
        <v> </v>
      </c>
      <c r="S506" s="13" t="str">
        <f>'RB Formula'!B506</f>
        <v/>
      </c>
      <c r="T506" s="14" t="str">
        <f>if('RB Formula'!S506 = 0, " ", 'RB Formula'!T506)</f>
        <v> </v>
      </c>
      <c r="U506" s="13" t="str">
        <f>'WR Formula'!A506&amp;", "&amp;'WR Formula'!B506</f>
        <v>, </v>
      </c>
      <c r="AB506" s="13" t="str">
        <f>if('WR Formula'!N506 = 0, " ", 'WR Formula'!P506)</f>
        <v> </v>
      </c>
      <c r="AC506" s="13"/>
      <c r="AD506" s="13" t="str">
        <f>'WR Formula'!C506</f>
        <v/>
      </c>
      <c r="AE506" s="13" t="str">
        <f>'TE Formula'!A506&amp;", "&amp;'TE Formula'!B506</f>
        <v>, </v>
      </c>
      <c r="AL506" s="13" t="str">
        <f>if('TE Formula'!P506 = 0, " ", 'TE Formula'!R506)</f>
        <v> </v>
      </c>
      <c r="AM506" s="13"/>
      <c r="AN506" s="13" t="str">
        <f>'TE Formula'!C506</f>
        <v/>
      </c>
      <c r="AO506" s="13" t="str">
        <f>'OT Formula'!A506&amp;", "&amp;'OT Formula'!B506</f>
        <v>, </v>
      </c>
      <c r="AV506" s="13" t="str">
        <f>if('OT Formula'!N506 = 0, " ", 'OT Formula'!O506)</f>
        <v> </v>
      </c>
      <c r="AW506" s="13" t="str">
        <f>'OT Formula'!B506</f>
        <v/>
      </c>
      <c r="AX506" s="13" t="str">
        <f>'OT Formula'!C506</f>
        <v/>
      </c>
      <c r="AY506" s="15" t="str">
        <f>'IOL Formula'!A506&amp;", "&amp;'IOL Formula'!B506</f>
        <v>, </v>
      </c>
      <c r="BF506" s="13" t="str">
        <f>if('IOL Formula'!N506 = 0, " ", 'IOL Formula'!O506)</f>
        <v> </v>
      </c>
      <c r="BG506" s="13" t="str">
        <f>'IOL Formula'!B506</f>
        <v/>
      </c>
      <c r="BH506" s="13" t="str">
        <f>'IOL Formula'!C506</f>
        <v/>
      </c>
    </row>
    <row r="507">
      <c r="A507" s="13" t="str">
        <f>'QB Formula'!A507&amp;", "&amp;'QB Formula'!B507</f>
        <v>, </v>
      </c>
      <c r="H507" s="13" t="str">
        <f>if('QB Formula'!P507 = 0, " ", 'QB Formula'!P507)</f>
        <v> </v>
      </c>
      <c r="I507" s="13"/>
      <c r="J507" s="13" t="str">
        <f>'QB Formula'!C507</f>
        <v/>
      </c>
      <c r="K507" s="13" t="str">
        <f>'RB Formula'!A507&amp;", "&amp;'RB Formula'!B507</f>
        <v>, </v>
      </c>
      <c r="R507" s="14" t="str">
        <f>if('RB Formula'!R507 = 0, " ", 'RB Formula'!S507)</f>
        <v> </v>
      </c>
      <c r="S507" s="13" t="str">
        <f>'RB Formula'!B507</f>
        <v/>
      </c>
      <c r="T507" s="14" t="str">
        <f>if('RB Formula'!S507 = 0, " ", 'RB Formula'!T507)</f>
        <v> </v>
      </c>
      <c r="U507" s="13" t="str">
        <f>'WR Formula'!A507&amp;", "&amp;'WR Formula'!B507</f>
        <v>, </v>
      </c>
      <c r="AB507" s="13" t="str">
        <f>if('WR Formula'!N507 = 0, " ", 'WR Formula'!P507)</f>
        <v> </v>
      </c>
      <c r="AC507" s="13"/>
      <c r="AD507" s="13" t="str">
        <f>'WR Formula'!C507</f>
        <v/>
      </c>
      <c r="AE507" s="13" t="str">
        <f>'TE Formula'!A507&amp;", "&amp;'TE Formula'!B507</f>
        <v>, </v>
      </c>
      <c r="AL507" s="13" t="str">
        <f>if('TE Formula'!P507 = 0, " ", 'TE Formula'!R507)</f>
        <v> </v>
      </c>
      <c r="AM507" s="13"/>
      <c r="AN507" s="13" t="str">
        <f>'TE Formula'!C507</f>
        <v/>
      </c>
      <c r="AO507" s="13" t="str">
        <f>'OT Formula'!A507&amp;", "&amp;'OT Formula'!B507</f>
        <v>, </v>
      </c>
      <c r="AV507" s="13" t="str">
        <f>if('OT Formula'!N507 = 0, " ", 'OT Formula'!O507)</f>
        <v> </v>
      </c>
      <c r="AW507" s="13" t="str">
        <f>'OT Formula'!B507</f>
        <v/>
      </c>
      <c r="AX507" s="13" t="str">
        <f>'OT Formula'!C507</f>
        <v/>
      </c>
      <c r="AY507" s="15" t="str">
        <f>'IOL Formula'!A507&amp;", "&amp;'IOL Formula'!B507</f>
        <v>, </v>
      </c>
      <c r="BF507" s="13" t="str">
        <f>if('IOL Formula'!N507 = 0, " ", 'IOL Formula'!O507)</f>
        <v> </v>
      </c>
      <c r="BG507" s="13" t="str">
        <f>'IOL Formula'!B507</f>
        <v/>
      </c>
      <c r="BH507" s="13" t="str">
        <f>'IOL Formula'!C507</f>
        <v/>
      </c>
    </row>
    <row r="508">
      <c r="A508" s="13" t="str">
        <f>'QB Formula'!A508&amp;", "&amp;'QB Formula'!B508</f>
        <v>, </v>
      </c>
      <c r="H508" s="13" t="str">
        <f>if('QB Formula'!P508 = 0, " ", 'QB Formula'!P508)</f>
        <v> </v>
      </c>
      <c r="I508" s="13"/>
      <c r="J508" s="13" t="str">
        <f>'QB Formula'!C508</f>
        <v/>
      </c>
      <c r="K508" s="13" t="str">
        <f>'RB Formula'!A508&amp;", "&amp;'RB Formula'!B508</f>
        <v>, </v>
      </c>
      <c r="R508" s="14" t="str">
        <f>if('RB Formula'!R508 = 0, " ", 'RB Formula'!S508)</f>
        <v> </v>
      </c>
      <c r="S508" s="13" t="str">
        <f>'RB Formula'!B508</f>
        <v/>
      </c>
      <c r="T508" s="14" t="str">
        <f>if('RB Formula'!S508 = 0, " ", 'RB Formula'!T508)</f>
        <v> </v>
      </c>
      <c r="U508" s="13" t="str">
        <f>'WR Formula'!A508&amp;", "&amp;'WR Formula'!B508</f>
        <v>, </v>
      </c>
      <c r="AB508" s="13" t="str">
        <f>if('WR Formula'!N508 = 0, " ", 'WR Formula'!P508)</f>
        <v> </v>
      </c>
      <c r="AC508" s="13"/>
      <c r="AD508" s="13" t="str">
        <f>'WR Formula'!C508</f>
        <v/>
      </c>
      <c r="AE508" s="13" t="str">
        <f>'TE Formula'!A508&amp;", "&amp;'TE Formula'!B508</f>
        <v>, </v>
      </c>
      <c r="AL508" s="13" t="str">
        <f>if('TE Formula'!P508 = 0, " ", 'TE Formula'!R508)</f>
        <v> </v>
      </c>
      <c r="AM508" s="13"/>
      <c r="AN508" s="13" t="str">
        <f>'TE Formula'!C508</f>
        <v/>
      </c>
      <c r="AO508" s="13" t="str">
        <f>'OT Formula'!A508&amp;", "&amp;'OT Formula'!B508</f>
        <v>, </v>
      </c>
      <c r="AV508" s="13" t="str">
        <f>if('OT Formula'!N508 = 0, " ", 'OT Formula'!O508)</f>
        <v> </v>
      </c>
      <c r="AW508" s="13" t="str">
        <f>'OT Formula'!B508</f>
        <v/>
      </c>
      <c r="AX508" s="13" t="str">
        <f>'OT Formula'!C508</f>
        <v/>
      </c>
      <c r="AY508" s="15" t="str">
        <f>'IOL Formula'!A508&amp;", "&amp;'IOL Formula'!B508</f>
        <v>, </v>
      </c>
      <c r="BF508" s="13" t="str">
        <f>if('IOL Formula'!N508 = 0, " ", 'IOL Formula'!O508)</f>
        <v> </v>
      </c>
      <c r="BG508" s="13" t="str">
        <f>'IOL Formula'!B508</f>
        <v/>
      </c>
      <c r="BH508" s="13" t="str">
        <f>'IOL Formula'!C508</f>
        <v/>
      </c>
    </row>
    <row r="509">
      <c r="A509" s="13" t="str">
        <f>'QB Formula'!A509&amp;", "&amp;'QB Formula'!B509</f>
        <v>, </v>
      </c>
      <c r="H509" s="13" t="str">
        <f>if('QB Formula'!P509 = 0, " ", 'QB Formula'!P509)</f>
        <v> </v>
      </c>
      <c r="I509" s="13"/>
      <c r="J509" s="13" t="str">
        <f>'QB Formula'!C509</f>
        <v/>
      </c>
      <c r="K509" s="13" t="str">
        <f>'RB Formula'!A509&amp;", "&amp;'RB Formula'!B509</f>
        <v>, </v>
      </c>
      <c r="R509" s="14" t="str">
        <f>if('RB Formula'!R509 = 0, " ", 'RB Formula'!S509)</f>
        <v> </v>
      </c>
      <c r="S509" s="13" t="str">
        <f>'RB Formula'!B509</f>
        <v/>
      </c>
      <c r="T509" s="14" t="str">
        <f>if('RB Formula'!S509 = 0, " ", 'RB Formula'!T509)</f>
        <v> </v>
      </c>
      <c r="U509" s="13" t="str">
        <f>'WR Formula'!A509&amp;", "&amp;'WR Formula'!B509</f>
        <v>, </v>
      </c>
      <c r="AB509" s="13" t="str">
        <f>if('WR Formula'!N509 = 0, " ", 'WR Formula'!P509)</f>
        <v> </v>
      </c>
      <c r="AC509" s="13"/>
      <c r="AD509" s="13" t="str">
        <f>'WR Formula'!C509</f>
        <v/>
      </c>
      <c r="AE509" s="13" t="str">
        <f>'TE Formula'!A509&amp;", "&amp;'TE Formula'!B509</f>
        <v>, </v>
      </c>
      <c r="AL509" s="13" t="str">
        <f>if('TE Formula'!P509 = 0, " ", 'TE Formula'!R509)</f>
        <v> </v>
      </c>
      <c r="AM509" s="13"/>
      <c r="AN509" s="13" t="str">
        <f>'TE Formula'!C509</f>
        <v/>
      </c>
      <c r="AO509" s="13" t="str">
        <f>'OT Formula'!A509&amp;", "&amp;'OT Formula'!B509</f>
        <v>, </v>
      </c>
      <c r="AV509" s="13" t="str">
        <f>if('OT Formula'!N509 = 0, " ", 'OT Formula'!O509)</f>
        <v> </v>
      </c>
      <c r="AW509" s="13" t="str">
        <f>'OT Formula'!B509</f>
        <v/>
      </c>
      <c r="AX509" s="13" t="str">
        <f>'OT Formula'!C509</f>
        <v/>
      </c>
      <c r="AY509" s="15" t="str">
        <f>'IOL Formula'!A509&amp;", "&amp;'IOL Formula'!B509</f>
        <v>, </v>
      </c>
      <c r="BF509" s="13" t="str">
        <f>if('IOL Formula'!N509 = 0, " ", 'IOL Formula'!O509)</f>
        <v> </v>
      </c>
      <c r="BG509" s="13" t="str">
        <f>'IOL Formula'!B509</f>
        <v/>
      </c>
      <c r="BH509" s="13" t="str">
        <f>'IOL Formula'!C509</f>
        <v/>
      </c>
    </row>
    <row r="510">
      <c r="A510" s="13" t="str">
        <f>'QB Formula'!A510&amp;", "&amp;'QB Formula'!B510</f>
        <v>, </v>
      </c>
      <c r="H510" s="13" t="str">
        <f>if('QB Formula'!P510 = 0, " ", 'QB Formula'!P510)</f>
        <v> </v>
      </c>
      <c r="I510" s="13"/>
      <c r="J510" s="13" t="str">
        <f>'QB Formula'!C510</f>
        <v/>
      </c>
      <c r="K510" s="13" t="str">
        <f>'RB Formula'!A510&amp;", "&amp;'RB Formula'!B510</f>
        <v>, </v>
      </c>
      <c r="R510" s="14" t="str">
        <f>if('RB Formula'!R510 = 0, " ", 'RB Formula'!S510)</f>
        <v> </v>
      </c>
      <c r="S510" s="13" t="str">
        <f>'RB Formula'!B510</f>
        <v/>
      </c>
      <c r="T510" s="14" t="str">
        <f>if('RB Formula'!S510 = 0, " ", 'RB Formula'!T510)</f>
        <v> </v>
      </c>
      <c r="U510" s="13" t="str">
        <f>'WR Formula'!A510&amp;", "&amp;'WR Formula'!B510</f>
        <v>, </v>
      </c>
      <c r="AB510" s="13" t="str">
        <f>if('WR Formula'!N510 = 0, " ", 'WR Formula'!P510)</f>
        <v> </v>
      </c>
      <c r="AC510" s="13"/>
      <c r="AD510" s="13" t="str">
        <f>'WR Formula'!C510</f>
        <v/>
      </c>
      <c r="AE510" s="13" t="str">
        <f>'TE Formula'!A510&amp;", "&amp;'TE Formula'!B510</f>
        <v>, </v>
      </c>
      <c r="AL510" s="13" t="str">
        <f>if('TE Formula'!P510 = 0, " ", 'TE Formula'!R510)</f>
        <v> </v>
      </c>
      <c r="AM510" s="13"/>
      <c r="AN510" s="13" t="str">
        <f>'TE Formula'!C510</f>
        <v/>
      </c>
      <c r="AO510" s="13" t="str">
        <f>'OT Formula'!A510&amp;", "&amp;'OT Formula'!B510</f>
        <v>, </v>
      </c>
      <c r="AV510" s="13" t="str">
        <f>if('OT Formula'!N510 = 0, " ", 'OT Formula'!O510)</f>
        <v> </v>
      </c>
      <c r="AW510" s="13" t="str">
        <f>'OT Formula'!B510</f>
        <v/>
      </c>
      <c r="AX510" s="13" t="str">
        <f>'OT Formula'!C510</f>
        <v/>
      </c>
      <c r="AY510" s="15" t="str">
        <f>'IOL Formula'!A510&amp;", "&amp;'IOL Formula'!B510</f>
        <v>, </v>
      </c>
      <c r="BF510" s="13" t="str">
        <f>if('IOL Formula'!N510 = 0, " ", 'IOL Formula'!O510)</f>
        <v> </v>
      </c>
      <c r="BG510" s="13" t="str">
        <f>'IOL Formula'!B510</f>
        <v/>
      </c>
      <c r="BH510" s="13" t="str">
        <f>'IOL Formula'!C510</f>
        <v/>
      </c>
    </row>
    <row r="511">
      <c r="A511" s="13" t="str">
        <f>'QB Formula'!A511&amp;", "&amp;'QB Formula'!B511</f>
        <v>, </v>
      </c>
      <c r="H511" s="13" t="str">
        <f>if('QB Formula'!P511 = 0, " ", 'QB Formula'!P511)</f>
        <v> </v>
      </c>
      <c r="I511" s="13"/>
      <c r="J511" s="13" t="str">
        <f>'QB Formula'!C511</f>
        <v/>
      </c>
      <c r="K511" s="13" t="str">
        <f>'RB Formula'!A511&amp;", "&amp;'RB Formula'!B511</f>
        <v>, </v>
      </c>
      <c r="R511" s="14" t="str">
        <f>if('RB Formula'!R511 = 0, " ", 'RB Formula'!S511)</f>
        <v> </v>
      </c>
      <c r="S511" s="13" t="str">
        <f>'RB Formula'!B511</f>
        <v/>
      </c>
      <c r="T511" s="14" t="str">
        <f>if('RB Formula'!S511 = 0, " ", 'RB Formula'!T511)</f>
        <v> </v>
      </c>
      <c r="U511" s="13" t="str">
        <f>'WR Formula'!A511&amp;", "&amp;'WR Formula'!B511</f>
        <v>, </v>
      </c>
      <c r="AB511" s="13" t="str">
        <f>if('WR Formula'!N511 = 0, " ", 'WR Formula'!P511)</f>
        <v> </v>
      </c>
      <c r="AC511" s="13"/>
      <c r="AD511" s="13" t="str">
        <f>'WR Formula'!C511</f>
        <v/>
      </c>
      <c r="AE511" s="13" t="str">
        <f>'TE Formula'!A511&amp;", "&amp;'TE Formula'!B511</f>
        <v>, </v>
      </c>
      <c r="AL511" s="13" t="str">
        <f>if('TE Formula'!P511 = 0, " ", 'TE Formula'!R511)</f>
        <v> </v>
      </c>
      <c r="AM511" s="13"/>
      <c r="AN511" s="13" t="str">
        <f>'TE Formula'!C511</f>
        <v/>
      </c>
      <c r="AO511" s="13" t="str">
        <f>'OT Formula'!A511&amp;", "&amp;'OT Formula'!B511</f>
        <v>, </v>
      </c>
      <c r="AV511" s="13" t="str">
        <f>if('OT Formula'!N511 = 0, " ", 'OT Formula'!O511)</f>
        <v> </v>
      </c>
      <c r="AW511" s="13" t="str">
        <f>'OT Formula'!B511</f>
        <v/>
      </c>
      <c r="AX511" s="13" t="str">
        <f>'OT Formula'!C511</f>
        <v/>
      </c>
      <c r="AY511" s="15" t="str">
        <f>'IOL Formula'!A511&amp;", "&amp;'IOL Formula'!B511</f>
        <v>, </v>
      </c>
      <c r="BF511" s="13" t="str">
        <f>if('IOL Formula'!N511 = 0, " ", 'IOL Formula'!O511)</f>
        <v> </v>
      </c>
      <c r="BG511" s="13" t="str">
        <f>'IOL Formula'!B511</f>
        <v/>
      </c>
      <c r="BH511" s="13" t="str">
        <f>'IOL Formula'!C511</f>
        <v/>
      </c>
    </row>
    <row r="512">
      <c r="A512" s="13" t="str">
        <f>'QB Formula'!A512&amp;", "&amp;'QB Formula'!B512</f>
        <v>, </v>
      </c>
      <c r="H512" s="13" t="str">
        <f>if('QB Formula'!P512 = 0, " ", 'QB Formula'!P512)</f>
        <v> </v>
      </c>
      <c r="I512" s="13"/>
      <c r="J512" s="13" t="str">
        <f>'QB Formula'!C512</f>
        <v/>
      </c>
      <c r="K512" s="13" t="str">
        <f>'RB Formula'!A512&amp;", "&amp;'RB Formula'!B512</f>
        <v>, </v>
      </c>
      <c r="R512" s="14" t="str">
        <f>if('RB Formula'!R512 = 0, " ", 'RB Formula'!S512)</f>
        <v> </v>
      </c>
      <c r="S512" s="13" t="str">
        <f>'RB Formula'!B512</f>
        <v/>
      </c>
      <c r="T512" s="14" t="str">
        <f>if('RB Formula'!S512 = 0, " ", 'RB Formula'!T512)</f>
        <v> </v>
      </c>
      <c r="U512" s="13" t="str">
        <f>'WR Formula'!A512&amp;", "&amp;'WR Formula'!B512</f>
        <v>, </v>
      </c>
      <c r="AB512" s="13" t="str">
        <f>if('WR Formula'!N512 = 0, " ", 'WR Formula'!P512)</f>
        <v> </v>
      </c>
      <c r="AC512" s="13"/>
      <c r="AD512" s="13" t="str">
        <f>'WR Formula'!C512</f>
        <v/>
      </c>
      <c r="AE512" s="13" t="str">
        <f>'TE Formula'!A512&amp;", "&amp;'TE Formula'!B512</f>
        <v>, </v>
      </c>
      <c r="AL512" s="13" t="str">
        <f>if('TE Formula'!P512 = 0, " ", 'TE Formula'!R512)</f>
        <v> </v>
      </c>
      <c r="AM512" s="13"/>
      <c r="AN512" s="13" t="str">
        <f>'TE Formula'!C512</f>
        <v/>
      </c>
      <c r="AO512" s="13" t="str">
        <f>'OT Formula'!A512&amp;", "&amp;'OT Formula'!B512</f>
        <v>, </v>
      </c>
      <c r="AV512" s="13" t="str">
        <f>if('OT Formula'!N512 = 0, " ", 'OT Formula'!O512)</f>
        <v> </v>
      </c>
      <c r="AW512" s="13" t="str">
        <f>'OT Formula'!B512</f>
        <v/>
      </c>
      <c r="AX512" s="13" t="str">
        <f>'OT Formula'!C512</f>
        <v/>
      </c>
      <c r="AY512" s="15" t="str">
        <f>'IOL Formula'!A512&amp;", "&amp;'IOL Formula'!B512</f>
        <v>, </v>
      </c>
      <c r="BF512" s="13" t="str">
        <f>if('IOL Formula'!N512 = 0, " ", 'IOL Formula'!O512)</f>
        <v> </v>
      </c>
      <c r="BG512" s="13" t="str">
        <f>'IOL Formula'!B512</f>
        <v/>
      </c>
      <c r="BH512" s="13" t="str">
        <f>'IOL Formula'!C512</f>
        <v/>
      </c>
    </row>
    <row r="513">
      <c r="A513" s="13" t="str">
        <f>'QB Formula'!A513&amp;", "&amp;'QB Formula'!B513</f>
        <v>, </v>
      </c>
      <c r="H513" s="13" t="str">
        <f>if('QB Formula'!P513 = 0, " ", 'QB Formula'!P513)</f>
        <v> </v>
      </c>
      <c r="I513" s="13"/>
      <c r="J513" s="13" t="str">
        <f>'QB Formula'!C513</f>
        <v/>
      </c>
      <c r="K513" s="13" t="str">
        <f>'RB Formula'!A513&amp;", "&amp;'RB Formula'!B513</f>
        <v>, </v>
      </c>
      <c r="R513" s="14" t="str">
        <f>if('RB Formula'!R513 = 0, " ", 'RB Formula'!S513)</f>
        <v> </v>
      </c>
      <c r="S513" s="13" t="str">
        <f>'RB Formula'!B513</f>
        <v/>
      </c>
      <c r="T513" s="14" t="str">
        <f>if('RB Formula'!S513 = 0, " ", 'RB Formula'!T513)</f>
        <v> </v>
      </c>
      <c r="U513" s="13" t="str">
        <f>'WR Formula'!A513&amp;", "&amp;'WR Formula'!B513</f>
        <v>, </v>
      </c>
      <c r="AB513" s="13" t="str">
        <f>if('WR Formula'!N513 = 0, " ", 'WR Formula'!P513)</f>
        <v> </v>
      </c>
      <c r="AC513" s="13"/>
      <c r="AD513" s="13" t="str">
        <f>'WR Formula'!C513</f>
        <v/>
      </c>
      <c r="AE513" s="13" t="str">
        <f>'TE Formula'!A513&amp;", "&amp;'TE Formula'!B513</f>
        <v>, </v>
      </c>
      <c r="AL513" s="13" t="str">
        <f>if('TE Formula'!P513 = 0, " ", 'TE Formula'!R513)</f>
        <v> </v>
      </c>
      <c r="AM513" s="13"/>
      <c r="AN513" s="13" t="str">
        <f>'TE Formula'!C513</f>
        <v/>
      </c>
      <c r="AO513" s="13" t="str">
        <f>'OT Formula'!A513&amp;", "&amp;'OT Formula'!B513</f>
        <v>, </v>
      </c>
      <c r="AV513" s="13" t="str">
        <f>if('OT Formula'!N513 = 0, " ", 'OT Formula'!O513)</f>
        <v> </v>
      </c>
      <c r="AW513" s="13" t="str">
        <f>'OT Formula'!B513</f>
        <v/>
      </c>
      <c r="AX513" s="13" t="str">
        <f>'OT Formula'!C513</f>
        <v/>
      </c>
      <c r="AY513" s="15" t="str">
        <f>'IOL Formula'!A513&amp;", "&amp;'IOL Formula'!B513</f>
        <v>, </v>
      </c>
      <c r="BF513" s="13" t="str">
        <f>if('IOL Formula'!N513 = 0, " ", 'IOL Formula'!O513)</f>
        <v> </v>
      </c>
      <c r="BG513" s="13" t="str">
        <f>'IOL Formula'!B513</f>
        <v/>
      </c>
      <c r="BH513" s="13" t="str">
        <f>'IOL Formula'!C513</f>
        <v/>
      </c>
    </row>
    <row r="514">
      <c r="A514" s="13" t="str">
        <f>'QB Formula'!A514&amp;", "&amp;'QB Formula'!B514</f>
        <v>, </v>
      </c>
      <c r="H514" s="13" t="str">
        <f>if('QB Formula'!P514 = 0, " ", 'QB Formula'!P514)</f>
        <v> </v>
      </c>
      <c r="I514" s="13"/>
      <c r="J514" s="13" t="str">
        <f>'QB Formula'!C514</f>
        <v/>
      </c>
      <c r="K514" s="13" t="str">
        <f>'RB Formula'!A514&amp;", "&amp;'RB Formula'!B514</f>
        <v>, </v>
      </c>
      <c r="R514" s="14" t="str">
        <f>if('RB Formula'!R514 = 0, " ", 'RB Formula'!S514)</f>
        <v> </v>
      </c>
      <c r="S514" s="13" t="str">
        <f>'RB Formula'!B514</f>
        <v/>
      </c>
      <c r="T514" s="14" t="str">
        <f>if('RB Formula'!S514 = 0, " ", 'RB Formula'!T514)</f>
        <v> </v>
      </c>
      <c r="U514" s="13" t="str">
        <f>'WR Formula'!A514&amp;", "&amp;'WR Formula'!B514</f>
        <v>, </v>
      </c>
      <c r="AB514" s="13" t="str">
        <f>if('WR Formula'!N514 = 0, " ", 'WR Formula'!P514)</f>
        <v> </v>
      </c>
      <c r="AC514" s="13"/>
      <c r="AD514" s="13" t="str">
        <f>'WR Formula'!C514</f>
        <v/>
      </c>
      <c r="AE514" s="13" t="str">
        <f>'TE Formula'!A514&amp;", "&amp;'TE Formula'!B514</f>
        <v>, </v>
      </c>
      <c r="AL514" s="13" t="str">
        <f>if('TE Formula'!P514 = 0, " ", 'TE Formula'!R514)</f>
        <v> </v>
      </c>
      <c r="AM514" s="13"/>
      <c r="AN514" s="13" t="str">
        <f>'TE Formula'!C514</f>
        <v/>
      </c>
      <c r="AO514" s="13" t="str">
        <f>'OT Formula'!A514&amp;", "&amp;'OT Formula'!B514</f>
        <v>, </v>
      </c>
      <c r="AV514" s="13" t="str">
        <f>if('OT Formula'!N514 = 0, " ", 'OT Formula'!O514)</f>
        <v> </v>
      </c>
      <c r="AW514" s="13" t="str">
        <f>'OT Formula'!B514</f>
        <v/>
      </c>
      <c r="AX514" s="13" t="str">
        <f>'OT Formula'!C514</f>
        <v/>
      </c>
      <c r="AY514" s="15" t="str">
        <f>'IOL Formula'!A514&amp;", "&amp;'IOL Formula'!B514</f>
        <v>, </v>
      </c>
      <c r="BF514" s="13" t="str">
        <f>if('IOL Formula'!N514 = 0, " ", 'IOL Formula'!O514)</f>
        <v> </v>
      </c>
      <c r="BG514" s="13" t="str">
        <f>'IOL Formula'!B514</f>
        <v/>
      </c>
      <c r="BH514" s="13" t="str">
        <f>'IOL Formula'!C514</f>
        <v/>
      </c>
    </row>
    <row r="515">
      <c r="A515" s="13" t="str">
        <f>'QB Formula'!A515&amp;", "&amp;'QB Formula'!B515</f>
        <v>, </v>
      </c>
      <c r="H515" s="13" t="str">
        <f>if('QB Formula'!P515 = 0, " ", 'QB Formula'!P515)</f>
        <v> </v>
      </c>
      <c r="I515" s="13"/>
      <c r="J515" s="13" t="str">
        <f>'QB Formula'!C515</f>
        <v/>
      </c>
      <c r="K515" s="13" t="str">
        <f>'RB Formula'!A515&amp;", "&amp;'RB Formula'!B515</f>
        <v>, </v>
      </c>
      <c r="R515" s="14" t="str">
        <f>if('RB Formula'!R515 = 0, " ", 'RB Formula'!S515)</f>
        <v> </v>
      </c>
      <c r="S515" s="13" t="str">
        <f>'RB Formula'!B515</f>
        <v/>
      </c>
      <c r="T515" s="14" t="str">
        <f>if('RB Formula'!S515 = 0, " ", 'RB Formula'!T515)</f>
        <v> </v>
      </c>
      <c r="U515" s="13" t="str">
        <f>'WR Formula'!A515&amp;", "&amp;'WR Formula'!B515</f>
        <v>, </v>
      </c>
      <c r="AB515" s="13" t="str">
        <f>if('WR Formula'!N515 = 0, " ", 'WR Formula'!P515)</f>
        <v> </v>
      </c>
      <c r="AC515" s="13"/>
      <c r="AD515" s="13" t="str">
        <f>'WR Formula'!C515</f>
        <v/>
      </c>
      <c r="AE515" s="13" t="str">
        <f>'TE Formula'!A515&amp;", "&amp;'TE Formula'!B515</f>
        <v>, </v>
      </c>
      <c r="AL515" s="13" t="str">
        <f>if('TE Formula'!P515 = 0, " ", 'TE Formula'!R515)</f>
        <v> </v>
      </c>
      <c r="AM515" s="13"/>
      <c r="AN515" s="13" t="str">
        <f>'TE Formula'!C515</f>
        <v/>
      </c>
      <c r="AO515" s="13" t="str">
        <f>'OT Formula'!A515&amp;", "&amp;'OT Formula'!B515</f>
        <v>, </v>
      </c>
      <c r="AV515" s="13" t="str">
        <f>if('OT Formula'!N515 = 0, " ", 'OT Formula'!O515)</f>
        <v> </v>
      </c>
      <c r="AW515" s="13" t="str">
        <f>'OT Formula'!B515</f>
        <v/>
      </c>
      <c r="AX515" s="13" t="str">
        <f>'OT Formula'!C515</f>
        <v/>
      </c>
      <c r="AY515" s="15" t="str">
        <f>'IOL Formula'!A515&amp;", "&amp;'IOL Formula'!B515</f>
        <v>, </v>
      </c>
      <c r="BF515" s="13" t="str">
        <f>if('IOL Formula'!N515 = 0, " ", 'IOL Formula'!O515)</f>
        <v> </v>
      </c>
      <c r="BG515" s="13" t="str">
        <f>'IOL Formula'!B515</f>
        <v/>
      </c>
      <c r="BH515" s="13" t="str">
        <f>'IOL Formula'!C515</f>
        <v/>
      </c>
    </row>
    <row r="516">
      <c r="A516" s="13" t="str">
        <f>'QB Formula'!A516&amp;", "&amp;'QB Formula'!B516</f>
        <v>, </v>
      </c>
      <c r="H516" s="13" t="str">
        <f>if('QB Formula'!P516 = 0, " ", 'QB Formula'!P516)</f>
        <v> </v>
      </c>
      <c r="I516" s="13"/>
      <c r="J516" s="13" t="str">
        <f>'QB Formula'!C516</f>
        <v/>
      </c>
      <c r="K516" s="13" t="str">
        <f>'RB Formula'!A516&amp;", "&amp;'RB Formula'!B516</f>
        <v>, </v>
      </c>
      <c r="R516" s="14" t="str">
        <f>if('RB Formula'!R516 = 0, " ", 'RB Formula'!S516)</f>
        <v> </v>
      </c>
      <c r="S516" s="13" t="str">
        <f>'RB Formula'!B516</f>
        <v/>
      </c>
      <c r="T516" s="14" t="str">
        <f>if('RB Formula'!S516 = 0, " ", 'RB Formula'!T516)</f>
        <v> </v>
      </c>
      <c r="U516" s="13" t="str">
        <f>'WR Formula'!A516&amp;", "&amp;'WR Formula'!B516</f>
        <v>, </v>
      </c>
      <c r="AB516" s="13" t="str">
        <f>if('WR Formula'!N516 = 0, " ", 'WR Formula'!P516)</f>
        <v> </v>
      </c>
      <c r="AC516" s="13"/>
      <c r="AD516" s="13" t="str">
        <f>'WR Formula'!C516</f>
        <v/>
      </c>
      <c r="AE516" s="13" t="str">
        <f>'TE Formula'!A516&amp;", "&amp;'TE Formula'!B516</f>
        <v>, </v>
      </c>
      <c r="AL516" s="13" t="str">
        <f>if('TE Formula'!P516 = 0, " ", 'TE Formula'!R516)</f>
        <v> </v>
      </c>
      <c r="AM516" s="13"/>
      <c r="AN516" s="13" t="str">
        <f>'TE Formula'!C516</f>
        <v/>
      </c>
      <c r="AO516" s="13" t="str">
        <f>'OT Formula'!A516&amp;", "&amp;'OT Formula'!B516</f>
        <v>, </v>
      </c>
      <c r="AV516" s="13" t="str">
        <f>if('OT Formula'!N516 = 0, " ", 'OT Formula'!O516)</f>
        <v> </v>
      </c>
      <c r="AW516" s="13" t="str">
        <f>'OT Formula'!B516</f>
        <v/>
      </c>
      <c r="AX516" s="13" t="str">
        <f>'OT Formula'!C516</f>
        <v/>
      </c>
      <c r="AY516" s="15" t="str">
        <f>'IOL Formula'!A516&amp;", "&amp;'IOL Formula'!B516</f>
        <v>, </v>
      </c>
      <c r="BF516" s="13" t="str">
        <f>if('IOL Formula'!N516 = 0, " ", 'IOL Formula'!O516)</f>
        <v> </v>
      </c>
      <c r="BG516" s="13" t="str">
        <f>'IOL Formula'!B516</f>
        <v/>
      </c>
      <c r="BH516" s="13" t="str">
        <f>'IOL Formula'!C516</f>
        <v/>
      </c>
    </row>
    <row r="517">
      <c r="A517" s="13" t="str">
        <f>'QB Formula'!A517&amp;", "&amp;'QB Formula'!B517</f>
        <v>, </v>
      </c>
      <c r="H517" s="13" t="str">
        <f>if('QB Formula'!P517 = 0, " ", 'QB Formula'!P517)</f>
        <v> </v>
      </c>
      <c r="I517" s="13"/>
      <c r="J517" s="13" t="str">
        <f>'QB Formula'!C517</f>
        <v/>
      </c>
      <c r="K517" s="13" t="str">
        <f>'RB Formula'!A517&amp;", "&amp;'RB Formula'!B517</f>
        <v>, </v>
      </c>
      <c r="R517" s="14" t="str">
        <f>if('RB Formula'!R517 = 0, " ", 'RB Formula'!S517)</f>
        <v> </v>
      </c>
      <c r="S517" s="13" t="str">
        <f>'RB Formula'!B517</f>
        <v/>
      </c>
      <c r="T517" s="14" t="str">
        <f>if('RB Formula'!S517 = 0, " ", 'RB Formula'!T517)</f>
        <v> </v>
      </c>
      <c r="U517" s="13" t="str">
        <f>'WR Formula'!A517&amp;", "&amp;'WR Formula'!B517</f>
        <v>, </v>
      </c>
      <c r="AB517" s="13" t="str">
        <f>if('WR Formula'!N517 = 0, " ", 'WR Formula'!P517)</f>
        <v> </v>
      </c>
      <c r="AC517" s="13"/>
      <c r="AD517" s="13" t="str">
        <f>'WR Formula'!C517</f>
        <v/>
      </c>
      <c r="AE517" s="13" t="str">
        <f>'TE Formula'!A517&amp;", "&amp;'TE Formula'!B517</f>
        <v>, </v>
      </c>
      <c r="AL517" s="13" t="str">
        <f>if('TE Formula'!P517 = 0, " ", 'TE Formula'!R517)</f>
        <v> </v>
      </c>
      <c r="AM517" s="13"/>
      <c r="AN517" s="13" t="str">
        <f>'TE Formula'!C517</f>
        <v/>
      </c>
      <c r="AO517" s="13" t="str">
        <f>'OT Formula'!A517&amp;", "&amp;'OT Formula'!B517</f>
        <v>, </v>
      </c>
      <c r="AV517" s="13" t="str">
        <f>if('OT Formula'!N517 = 0, " ", 'OT Formula'!O517)</f>
        <v> </v>
      </c>
      <c r="AW517" s="13" t="str">
        <f>'OT Formula'!B517</f>
        <v/>
      </c>
      <c r="AX517" s="13" t="str">
        <f>'OT Formula'!C517</f>
        <v/>
      </c>
      <c r="AY517" s="15" t="str">
        <f>'IOL Formula'!A517&amp;", "&amp;'IOL Formula'!B517</f>
        <v>, </v>
      </c>
      <c r="BF517" s="13" t="str">
        <f>if('IOL Formula'!N517 = 0, " ", 'IOL Formula'!O517)</f>
        <v> </v>
      </c>
      <c r="BG517" s="13" t="str">
        <f>'IOL Formula'!B517</f>
        <v/>
      </c>
      <c r="BH517" s="13" t="str">
        <f>'IOL Formula'!C517</f>
        <v/>
      </c>
    </row>
    <row r="518">
      <c r="A518" s="13" t="str">
        <f>'QB Formula'!A518&amp;", "&amp;'QB Formula'!B518</f>
        <v>, </v>
      </c>
      <c r="H518" s="13" t="str">
        <f>if('QB Formula'!P518 = 0, " ", 'QB Formula'!P518)</f>
        <v> </v>
      </c>
      <c r="I518" s="13"/>
      <c r="J518" s="13" t="str">
        <f>'QB Formula'!C518</f>
        <v/>
      </c>
      <c r="K518" s="13" t="str">
        <f>'RB Formula'!A518&amp;", "&amp;'RB Formula'!B518</f>
        <v>, </v>
      </c>
      <c r="R518" s="14" t="str">
        <f>if('RB Formula'!R518 = 0, " ", 'RB Formula'!S518)</f>
        <v> </v>
      </c>
      <c r="S518" s="13" t="str">
        <f>'RB Formula'!B518</f>
        <v/>
      </c>
      <c r="T518" s="14" t="str">
        <f>if('RB Formula'!S518 = 0, " ", 'RB Formula'!T518)</f>
        <v> </v>
      </c>
      <c r="U518" s="13" t="str">
        <f>'WR Formula'!A518&amp;", "&amp;'WR Formula'!B518</f>
        <v>, </v>
      </c>
      <c r="AB518" s="13" t="str">
        <f>if('WR Formula'!N518 = 0, " ", 'WR Formula'!P518)</f>
        <v> </v>
      </c>
      <c r="AC518" s="13"/>
      <c r="AD518" s="13" t="str">
        <f>'WR Formula'!C518</f>
        <v/>
      </c>
      <c r="AE518" s="13" t="str">
        <f>'TE Formula'!A518&amp;", "&amp;'TE Formula'!B518</f>
        <v>, </v>
      </c>
      <c r="AL518" s="13" t="str">
        <f>if('TE Formula'!P518 = 0, " ", 'TE Formula'!R518)</f>
        <v> </v>
      </c>
      <c r="AM518" s="13"/>
      <c r="AN518" s="13" t="str">
        <f>'TE Formula'!C518</f>
        <v/>
      </c>
      <c r="AO518" s="13" t="str">
        <f>'OT Formula'!A518&amp;", "&amp;'OT Formula'!B518</f>
        <v>, </v>
      </c>
      <c r="AV518" s="13" t="str">
        <f>if('OT Formula'!N518 = 0, " ", 'OT Formula'!O518)</f>
        <v> </v>
      </c>
      <c r="AW518" s="13" t="str">
        <f>'OT Formula'!B518</f>
        <v/>
      </c>
      <c r="AX518" s="13" t="str">
        <f>'OT Formula'!C518</f>
        <v/>
      </c>
      <c r="AY518" s="15" t="str">
        <f>'IOL Formula'!A518&amp;", "&amp;'IOL Formula'!B518</f>
        <v>, </v>
      </c>
      <c r="BF518" s="13" t="str">
        <f>if('IOL Formula'!N518 = 0, " ", 'IOL Formula'!O518)</f>
        <v> </v>
      </c>
      <c r="BG518" s="13" t="str">
        <f>'IOL Formula'!B518</f>
        <v/>
      </c>
      <c r="BH518" s="13" t="str">
        <f>'IOL Formula'!C518</f>
        <v/>
      </c>
    </row>
    <row r="519">
      <c r="A519" s="13" t="str">
        <f>'QB Formula'!A519&amp;", "&amp;'QB Formula'!B519</f>
        <v>, </v>
      </c>
      <c r="H519" s="13" t="str">
        <f>if('QB Formula'!P519 = 0, " ", 'QB Formula'!P519)</f>
        <v> </v>
      </c>
      <c r="I519" s="13"/>
      <c r="J519" s="13" t="str">
        <f>'QB Formula'!C519</f>
        <v/>
      </c>
      <c r="K519" s="13" t="str">
        <f>'RB Formula'!A519&amp;", "&amp;'RB Formula'!B519</f>
        <v>, </v>
      </c>
      <c r="R519" s="14" t="str">
        <f>if('RB Formula'!R519 = 0, " ", 'RB Formula'!S519)</f>
        <v> </v>
      </c>
      <c r="S519" s="13" t="str">
        <f>'RB Formula'!B519</f>
        <v/>
      </c>
      <c r="T519" s="14" t="str">
        <f>if('RB Formula'!S519 = 0, " ", 'RB Formula'!T519)</f>
        <v> </v>
      </c>
      <c r="U519" s="13" t="str">
        <f>'WR Formula'!A519&amp;", "&amp;'WR Formula'!B519</f>
        <v>, </v>
      </c>
      <c r="AB519" s="13" t="str">
        <f>if('WR Formula'!N519 = 0, " ", 'WR Formula'!P519)</f>
        <v> </v>
      </c>
      <c r="AC519" s="13"/>
      <c r="AD519" s="13" t="str">
        <f>'WR Formula'!C519</f>
        <v/>
      </c>
      <c r="AE519" s="13" t="str">
        <f>'TE Formula'!A519&amp;", "&amp;'TE Formula'!B519</f>
        <v>, </v>
      </c>
      <c r="AL519" s="13" t="str">
        <f>if('TE Formula'!P519 = 0, " ", 'TE Formula'!R519)</f>
        <v> </v>
      </c>
      <c r="AM519" s="13"/>
      <c r="AN519" s="13" t="str">
        <f>'TE Formula'!C519</f>
        <v/>
      </c>
      <c r="AO519" s="13" t="str">
        <f>'OT Formula'!A519&amp;", "&amp;'OT Formula'!B519</f>
        <v>, </v>
      </c>
      <c r="AV519" s="13" t="str">
        <f>if('OT Formula'!N519 = 0, " ", 'OT Formula'!O519)</f>
        <v> </v>
      </c>
      <c r="AW519" s="13" t="str">
        <f>'OT Formula'!B519</f>
        <v/>
      </c>
      <c r="AX519" s="13" t="str">
        <f>'OT Formula'!C519</f>
        <v/>
      </c>
      <c r="AY519" s="15" t="str">
        <f>'IOL Formula'!A519&amp;", "&amp;'IOL Formula'!B519</f>
        <v>, </v>
      </c>
      <c r="BF519" s="13" t="str">
        <f>if('IOL Formula'!N519 = 0, " ", 'IOL Formula'!O519)</f>
        <v> </v>
      </c>
      <c r="BG519" s="13" t="str">
        <f>'IOL Formula'!B519</f>
        <v/>
      </c>
      <c r="BH519" s="13" t="str">
        <f>'IOL Formula'!C519</f>
        <v/>
      </c>
    </row>
    <row r="520">
      <c r="A520" s="13" t="str">
        <f>'QB Formula'!A520&amp;", "&amp;'QB Formula'!B520</f>
        <v>, </v>
      </c>
      <c r="H520" s="13" t="str">
        <f>if('QB Formula'!P520 = 0, " ", 'QB Formula'!P520)</f>
        <v> </v>
      </c>
      <c r="I520" s="13"/>
      <c r="J520" s="13" t="str">
        <f>'QB Formula'!C520</f>
        <v/>
      </c>
      <c r="K520" s="13" t="str">
        <f>'RB Formula'!A520&amp;", "&amp;'RB Formula'!B520</f>
        <v>, </v>
      </c>
      <c r="R520" s="14" t="str">
        <f>if('RB Formula'!R520 = 0, " ", 'RB Formula'!S520)</f>
        <v> </v>
      </c>
      <c r="S520" s="13" t="str">
        <f>'RB Formula'!B520</f>
        <v/>
      </c>
      <c r="T520" s="14" t="str">
        <f>if('RB Formula'!S520 = 0, " ", 'RB Formula'!T520)</f>
        <v> </v>
      </c>
      <c r="U520" s="13" t="str">
        <f>'WR Formula'!A520&amp;", "&amp;'WR Formula'!B520</f>
        <v>, </v>
      </c>
      <c r="AB520" s="13" t="str">
        <f>if('WR Formula'!N520 = 0, " ", 'WR Formula'!P520)</f>
        <v> </v>
      </c>
      <c r="AC520" s="13"/>
      <c r="AD520" s="13" t="str">
        <f>'WR Formula'!C520</f>
        <v/>
      </c>
      <c r="AE520" s="13" t="str">
        <f>'TE Formula'!A520&amp;", "&amp;'TE Formula'!B520</f>
        <v>, </v>
      </c>
      <c r="AL520" s="13" t="str">
        <f>if('TE Formula'!P520 = 0, " ", 'TE Formula'!R520)</f>
        <v> </v>
      </c>
      <c r="AM520" s="13"/>
      <c r="AN520" s="13" t="str">
        <f>'TE Formula'!C520</f>
        <v/>
      </c>
      <c r="AO520" s="13" t="str">
        <f>'OT Formula'!A520&amp;", "&amp;'OT Formula'!B520</f>
        <v>, </v>
      </c>
      <c r="AV520" s="13" t="str">
        <f>if('OT Formula'!N520 = 0, " ", 'OT Formula'!O520)</f>
        <v> </v>
      </c>
      <c r="AW520" s="13" t="str">
        <f>'OT Formula'!B520</f>
        <v/>
      </c>
      <c r="AX520" s="13" t="str">
        <f>'OT Formula'!C520</f>
        <v/>
      </c>
      <c r="AY520" s="15" t="str">
        <f>'IOL Formula'!A520&amp;", "&amp;'IOL Formula'!B520</f>
        <v>, </v>
      </c>
      <c r="BF520" s="13" t="str">
        <f>if('IOL Formula'!N520 = 0, " ", 'IOL Formula'!O520)</f>
        <v> </v>
      </c>
      <c r="BG520" s="13" t="str">
        <f>'IOL Formula'!B520</f>
        <v/>
      </c>
      <c r="BH520" s="13" t="str">
        <f>'IOL Formula'!C520</f>
        <v/>
      </c>
    </row>
    <row r="521">
      <c r="A521" s="13" t="str">
        <f>'QB Formula'!A521&amp;", "&amp;'QB Formula'!B521</f>
        <v>, </v>
      </c>
      <c r="H521" s="13" t="str">
        <f>if('QB Formula'!P521 = 0, " ", 'QB Formula'!P521)</f>
        <v> </v>
      </c>
      <c r="I521" s="13"/>
      <c r="J521" s="13" t="str">
        <f>'QB Formula'!C521</f>
        <v/>
      </c>
      <c r="K521" s="13" t="str">
        <f>'RB Formula'!A521&amp;", "&amp;'RB Formula'!B521</f>
        <v>, </v>
      </c>
      <c r="R521" s="14" t="str">
        <f>if('RB Formula'!R521 = 0, " ", 'RB Formula'!S521)</f>
        <v> </v>
      </c>
      <c r="S521" s="13" t="str">
        <f>'RB Formula'!B521</f>
        <v/>
      </c>
      <c r="T521" s="14" t="str">
        <f>if('RB Formula'!S521 = 0, " ", 'RB Formula'!T521)</f>
        <v> </v>
      </c>
      <c r="U521" s="13" t="str">
        <f>'WR Formula'!A521&amp;", "&amp;'WR Formula'!B521</f>
        <v>, </v>
      </c>
      <c r="AB521" s="13" t="str">
        <f>if('WR Formula'!N521 = 0, " ", 'WR Formula'!P521)</f>
        <v> </v>
      </c>
      <c r="AC521" s="13"/>
      <c r="AD521" s="13" t="str">
        <f>'WR Formula'!C521</f>
        <v/>
      </c>
      <c r="AE521" s="13" t="str">
        <f>'TE Formula'!A521&amp;", "&amp;'TE Formula'!B521</f>
        <v>, </v>
      </c>
      <c r="AL521" s="13" t="str">
        <f>if('TE Formula'!P521 = 0, " ", 'TE Formula'!R521)</f>
        <v> </v>
      </c>
      <c r="AM521" s="13"/>
      <c r="AN521" s="13" t="str">
        <f>'TE Formula'!C521</f>
        <v/>
      </c>
      <c r="AO521" s="13" t="str">
        <f>'OT Formula'!A521&amp;", "&amp;'OT Formula'!B521</f>
        <v>, </v>
      </c>
      <c r="AV521" s="13" t="str">
        <f>if('OT Formula'!N521 = 0, " ", 'OT Formula'!O521)</f>
        <v> </v>
      </c>
      <c r="AW521" s="13" t="str">
        <f>'OT Formula'!B521</f>
        <v/>
      </c>
      <c r="AX521" s="13" t="str">
        <f>'OT Formula'!C521</f>
        <v/>
      </c>
      <c r="AY521" s="15" t="str">
        <f>'IOL Formula'!A521&amp;", "&amp;'IOL Formula'!B521</f>
        <v>, </v>
      </c>
      <c r="BF521" s="13" t="str">
        <f>if('IOL Formula'!N521 = 0, " ", 'IOL Formula'!O521)</f>
        <v> </v>
      </c>
      <c r="BG521" s="13" t="str">
        <f>'IOL Formula'!B521</f>
        <v/>
      </c>
      <c r="BH521" s="13" t="str">
        <f>'IOL Formula'!C521</f>
        <v/>
      </c>
    </row>
    <row r="522">
      <c r="A522" s="13" t="str">
        <f>'QB Formula'!A522&amp;", "&amp;'QB Formula'!B522</f>
        <v>, </v>
      </c>
      <c r="H522" s="13" t="str">
        <f>if('QB Formula'!P522 = 0, " ", 'QB Formula'!P522)</f>
        <v> </v>
      </c>
      <c r="I522" s="13"/>
      <c r="J522" s="13" t="str">
        <f>'QB Formula'!C522</f>
        <v/>
      </c>
      <c r="K522" s="13" t="str">
        <f>'RB Formula'!A522&amp;", "&amp;'RB Formula'!B522</f>
        <v>, </v>
      </c>
      <c r="R522" s="14" t="str">
        <f>if('RB Formula'!R522 = 0, " ", 'RB Formula'!S522)</f>
        <v> </v>
      </c>
      <c r="S522" s="13" t="str">
        <f>'RB Formula'!B522</f>
        <v/>
      </c>
      <c r="T522" s="14" t="str">
        <f>if('RB Formula'!S522 = 0, " ", 'RB Formula'!T522)</f>
        <v> </v>
      </c>
      <c r="U522" s="13" t="str">
        <f>'WR Formula'!A522&amp;", "&amp;'WR Formula'!B522</f>
        <v>, </v>
      </c>
      <c r="AB522" s="13" t="str">
        <f>if('WR Formula'!N522 = 0, " ", 'WR Formula'!P522)</f>
        <v> </v>
      </c>
      <c r="AC522" s="13"/>
      <c r="AD522" s="13" t="str">
        <f>'WR Formula'!C522</f>
        <v/>
      </c>
      <c r="AE522" s="13" t="str">
        <f>'TE Formula'!A522&amp;", "&amp;'TE Formula'!B522</f>
        <v>, </v>
      </c>
      <c r="AL522" s="13" t="str">
        <f>if('TE Formula'!P522 = 0, " ", 'TE Formula'!R522)</f>
        <v> </v>
      </c>
      <c r="AM522" s="13"/>
      <c r="AN522" s="13" t="str">
        <f>'TE Formula'!C522</f>
        <v/>
      </c>
      <c r="AO522" s="13" t="str">
        <f>'OT Formula'!A522&amp;", "&amp;'OT Formula'!B522</f>
        <v>, </v>
      </c>
      <c r="AV522" s="13" t="str">
        <f>if('OT Formula'!N522 = 0, " ", 'OT Formula'!O522)</f>
        <v> </v>
      </c>
      <c r="AW522" s="13" t="str">
        <f>'OT Formula'!B522</f>
        <v/>
      </c>
      <c r="AX522" s="13" t="str">
        <f>'OT Formula'!C522</f>
        <v/>
      </c>
      <c r="AY522" s="15" t="str">
        <f>'IOL Formula'!A522&amp;", "&amp;'IOL Formula'!B522</f>
        <v>, </v>
      </c>
      <c r="BF522" s="13" t="str">
        <f>if('IOL Formula'!N522 = 0, " ", 'IOL Formula'!O522)</f>
        <v> </v>
      </c>
      <c r="BG522" s="13" t="str">
        <f>'IOL Formula'!B522</f>
        <v/>
      </c>
      <c r="BH522" s="13" t="str">
        <f>'IOL Formula'!C522</f>
        <v/>
      </c>
    </row>
    <row r="523">
      <c r="A523" s="13" t="str">
        <f>'QB Formula'!A523&amp;", "&amp;'QB Formula'!B523</f>
        <v>, </v>
      </c>
      <c r="H523" s="13" t="str">
        <f>if('QB Formula'!P523 = 0, " ", 'QB Formula'!P523)</f>
        <v> </v>
      </c>
      <c r="I523" s="13"/>
      <c r="J523" s="13" t="str">
        <f>'QB Formula'!C523</f>
        <v/>
      </c>
      <c r="K523" s="13" t="str">
        <f>'RB Formula'!A523&amp;", "&amp;'RB Formula'!B523</f>
        <v>, </v>
      </c>
      <c r="R523" s="14" t="str">
        <f>if('RB Formula'!R523 = 0, " ", 'RB Formula'!S523)</f>
        <v> </v>
      </c>
      <c r="S523" s="13" t="str">
        <f>'RB Formula'!B523</f>
        <v/>
      </c>
      <c r="T523" s="14" t="str">
        <f>if('RB Formula'!S523 = 0, " ", 'RB Formula'!T523)</f>
        <v> </v>
      </c>
      <c r="U523" s="13" t="str">
        <f>'WR Formula'!A523&amp;", "&amp;'WR Formula'!B523</f>
        <v>, </v>
      </c>
      <c r="AB523" s="13" t="str">
        <f>if('WR Formula'!N523 = 0, " ", 'WR Formula'!P523)</f>
        <v> </v>
      </c>
      <c r="AC523" s="13"/>
      <c r="AD523" s="13" t="str">
        <f>'WR Formula'!C523</f>
        <v/>
      </c>
      <c r="AE523" s="13" t="str">
        <f>'TE Formula'!A523&amp;", "&amp;'TE Formula'!B523</f>
        <v>, </v>
      </c>
      <c r="AL523" s="13" t="str">
        <f>if('TE Formula'!P523 = 0, " ", 'TE Formula'!R523)</f>
        <v> </v>
      </c>
      <c r="AM523" s="13"/>
      <c r="AN523" s="13" t="str">
        <f>'TE Formula'!C523</f>
        <v/>
      </c>
      <c r="AO523" s="13" t="str">
        <f>'OT Formula'!A523&amp;", "&amp;'OT Formula'!B523</f>
        <v>, </v>
      </c>
      <c r="AV523" s="13" t="str">
        <f>if('OT Formula'!N523 = 0, " ", 'OT Formula'!O523)</f>
        <v> </v>
      </c>
      <c r="AW523" s="13" t="str">
        <f>'OT Formula'!B523</f>
        <v/>
      </c>
      <c r="AX523" s="13" t="str">
        <f>'OT Formula'!C523</f>
        <v/>
      </c>
      <c r="AY523" s="15" t="str">
        <f>'IOL Formula'!A523&amp;", "&amp;'IOL Formula'!B523</f>
        <v>, </v>
      </c>
      <c r="BF523" s="13" t="str">
        <f>if('IOL Formula'!N523 = 0, " ", 'IOL Formula'!O523)</f>
        <v> </v>
      </c>
      <c r="BG523" s="13" t="str">
        <f>'IOL Formula'!B523</f>
        <v/>
      </c>
      <c r="BH523" s="13" t="str">
        <f>'IOL Formula'!C523</f>
        <v/>
      </c>
    </row>
    <row r="524">
      <c r="A524" s="13" t="str">
        <f>'QB Formula'!A524&amp;", "&amp;'QB Formula'!B524</f>
        <v>, </v>
      </c>
      <c r="H524" s="13" t="str">
        <f>if('QB Formula'!P524 = 0, " ", 'QB Formula'!P524)</f>
        <v> </v>
      </c>
      <c r="I524" s="13"/>
      <c r="J524" s="13" t="str">
        <f>'QB Formula'!C524</f>
        <v/>
      </c>
      <c r="K524" s="13" t="str">
        <f>'RB Formula'!A524&amp;", "&amp;'RB Formula'!B524</f>
        <v>, </v>
      </c>
      <c r="R524" s="14" t="str">
        <f>if('RB Formula'!R524 = 0, " ", 'RB Formula'!S524)</f>
        <v> </v>
      </c>
      <c r="S524" s="13" t="str">
        <f>'RB Formula'!B524</f>
        <v/>
      </c>
      <c r="T524" s="14" t="str">
        <f>if('RB Formula'!S524 = 0, " ", 'RB Formula'!T524)</f>
        <v> </v>
      </c>
      <c r="U524" s="13" t="str">
        <f>'WR Formula'!A524&amp;", "&amp;'WR Formula'!B524</f>
        <v>, </v>
      </c>
      <c r="AB524" s="13" t="str">
        <f>if('WR Formula'!N524 = 0, " ", 'WR Formula'!P524)</f>
        <v> </v>
      </c>
      <c r="AC524" s="13"/>
      <c r="AD524" s="13" t="str">
        <f>'WR Formula'!C524</f>
        <v/>
      </c>
      <c r="AE524" s="13" t="str">
        <f>'TE Formula'!A524&amp;", "&amp;'TE Formula'!B524</f>
        <v>, </v>
      </c>
      <c r="AL524" s="13" t="str">
        <f>if('TE Formula'!P524 = 0, " ", 'TE Formula'!R524)</f>
        <v> </v>
      </c>
      <c r="AM524" s="13"/>
      <c r="AN524" s="13" t="str">
        <f>'TE Formula'!C524</f>
        <v/>
      </c>
      <c r="AO524" s="13" t="str">
        <f>'OT Formula'!A524&amp;", "&amp;'OT Formula'!B524</f>
        <v>, </v>
      </c>
      <c r="AV524" s="13" t="str">
        <f>if('OT Formula'!N524 = 0, " ", 'OT Formula'!O524)</f>
        <v> </v>
      </c>
      <c r="AW524" s="13" t="str">
        <f>'OT Formula'!B524</f>
        <v/>
      </c>
      <c r="AX524" s="13" t="str">
        <f>'OT Formula'!C524</f>
        <v/>
      </c>
      <c r="AY524" s="15" t="str">
        <f>'IOL Formula'!A524&amp;", "&amp;'IOL Formula'!B524</f>
        <v>, </v>
      </c>
      <c r="BF524" s="13" t="str">
        <f>if('IOL Formula'!N524 = 0, " ", 'IOL Formula'!O524)</f>
        <v> </v>
      </c>
      <c r="BG524" s="13" t="str">
        <f>'IOL Formula'!B524</f>
        <v/>
      </c>
      <c r="BH524" s="13" t="str">
        <f>'IOL Formula'!C524</f>
        <v/>
      </c>
    </row>
    <row r="525">
      <c r="A525" s="13" t="str">
        <f>'QB Formula'!A525&amp;", "&amp;'QB Formula'!B525</f>
        <v>, </v>
      </c>
      <c r="H525" s="13" t="str">
        <f>if('QB Formula'!P525 = 0, " ", 'QB Formula'!P525)</f>
        <v> </v>
      </c>
      <c r="I525" s="13"/>
      <c r="J525" s="13" t="str">
        <f>'QB Formula'!C525</f>
        <v/>
      </c>
      <c r="K525" s="13" t="str">
        <f>'RB Formula'!A525&amp;", "&amp;'RB Formula'!B525</f>
        <v>, </v>
      </c>
      <c r="R525" s="14" t="str">
        <f>if('RB Formula'!R525 = 0, " ", 'RB Formula'!S525)</f>
        <v> </v>
      </c>
      <c r="S525" s="13" t="str">
        <f>'RB Formula'!B525</f>
        <v/>
      </c>
      <c r="T525" s="14" t="str">
        <f>if('RB Formula'!S525 = 0, " ", 'RB Formula'!T525)</f>
        <v> </v>
      </c>
      <c r="U525" s="13" t="str">
        <f>'WR Formula'!A525&amp;", "&amp;'WR Formula'!B525</f>
        <v>, </v>
      </c>
      <c r="AB525" s="13" t="str">
        <f>if('WR Formula'!N525 = 0, " ", 'WR Formula'!P525)</f>
        <v> </v>
      </c>
      <c r="AC525" s="13"/>
      <c r="AD525" s="13" t="str">
        <f>'WR Formula'!C525</f>
        <v/>
      </c>
      <c r="AE525" s="13" t="str">
        <f>'TE Formula'!A525&amp;", "&amp;'TE Formula'!B525</f>
        <v>, </v>
      </c>
      <c r="AL525" s="13" t="str">
        <f>if('TE Formula'!P525 = 0, " ", 'TE Formula'!R525)</f>
        <v> </v>
      </c>
      <c r="AM525" s="13"/>
      <c r="AN525" s="13" t="str">
        <f>'TE Formula'!C525</f>
        <v/>
      </c>
      <c r="AO525" s="13" t="str">
        <f>'OT Formula'!A525&amp;", "&amp;'OT Formula'!B525</f>
        <v>, </v>
      </c>
      <c r="AV525" s="13" t="str">
        <f>if('OT Formula'!N525 = 0, " ", 'OT Formula'!O525)</f>
        <v> </v>
      </c>
      <c r="AW525" s="13" t="str">
        <f>'OT Formula'!B525</f>
        <v/>
      </c>
      <c r="AX525" s="13" t="str">
        <f>'OT Formula'!C525</f>
        <v/>
      </c>
      <c r="AY525" s="15" t="str">
        <f>'IOL Formula'!A525&amp;", "&amp;'IOL Formula'!B525</f>
        <v>, </v>
      </c>
      <c r="BF525" s="13" t="str">
        <f>if('IOL Formula'!N525 = 0, " ", 'IOL Formula'!O525)</f>
        <v> </v>
      </c>
      <c r="BG525" s="13" t="str">
        <f>'IOL Formula'!B525</f>
        <v/>
      </c>
      <c r="BH525" s="13" t="str">
        <f>'IOL Formula'!C525</f>
        <v/>
      </c>
    </row>
    <row r="526">
      <c r="A526" s="13" t="str">
        <f>'QB Formula'!A526&amp;", "&amp;'QB Formula'!B526</f>
        <v>, </v>
      </c>
      <c r="H526" s="13" t="str">
        <f>if('QB Formula'!P526 = 0, " ", 'QB Formula'!P526)</f>
        <v> </v>
      </c>
      <c r="I526" s="13"/>
      <c r="J526" s="13" t="str">
        <f>'QB Formula'!C526</f>
        <v/>
      </c>
      <c r="K526" s="13" t="str">
        <f>'RB Formula'!A526&amp;", "&amp;'RB Formula'!B526</f>
        <v>, </v>
      </c>
      <c r="R526" s="14" t="str">
        <f>if('RB Formula'!R526 = 0, " ", 'RB Formula'!S526)</f>
        <v> </v>
      </c>
      <c r="S526" s="13" t="str">
        <f>'RB Formula'!B526</f>
        <v/>
      </c>
      <c r="T526" s="14" t="str">
        <f>if('RB Formula'!S526 = 0, " ", 'RB Formula'!T526)</f>
        <v> </v>
      </c>
      <c r="U526" s="13" t="str">
        <f>'WR Formula'!A526&amp;", "&amp;'WR Formula'!B526</f>
        <v>, </v>
      </c>
      <c r="AB526" s="13" t="str">
        <f>if('WR Formula'!N526 = 0, " ", 'WR Formula'!P526)</f>
        <v> </v>
      </c>
      <c r="AC526" s="13"/>
      <c r="AD526" s="13" t="str">
        <f>'WR Formula'!C526</f>
        <v/>
      </c>
      <c r="AE526" s="13" t="str">
        <f>'TE Formula'!A526&amp;", "&amp;'TE Formula'!B526</f>
        <v>, </v>
      </c>
      <c r="AL526" s="13" t="str">
        <f>if('TE Formula'!P526 = 0, " ", 'TE Formula'!R526)</f>
        <v> </v>
      </c>
      <c r="AM526" s="13"/>
      <c r="AN526" s="13" t="str">
        <f>'TE Formula'!C526</f>
        <v/>
      </c>
      <c r="AO526" s="13" t="str">
        <f>'OT Formula'!A526&amp;", "&amp;'OT Formula'!B526</f>
        <v>, </v>
      </c>
      <c r="AV526" s="13" t="str">
        <f>if('OT Formula'!N526 = 0, " ", 'OT Formula'!O526)</f>
        <v> </v>
      </c>
      <c r="AW526" s="13" t="str">
        <f>'OT Formula'!B526</f>
        <v/>
      </c>
      <c r="AX526" s="13" t="str">
        <f>'OT Formula'!C526</f>
        <v/>
      </c>
      <c r="AY526" s="15" t="str">
        <f>'IOL Formula'!A526&amp;", "&amp;'IOL Formula'!B526</f>
        <v>, </v>
      </c>
      <c r="BF526" s="13" t="str">
        <f>if('IOL Formula'!N526 = 0, " ", 'IOL Formula'!O526)</f>
        <v> </v>
      </c>
      <c r="BG526" s="13" t="str">
        <f>'IOL Formula'!B526</f>
        <v/>
      </c>
      <c r="BH526" s="13" t="str">
        <f>'IOL Formula'!C526</f>
        <v/>
      </c>
    </row>
    <row r="527">
      <c r="A527" s="13" t="str">
        <f>'QB Formula'!A527&amp;", "&amp;'QB Formula'!B527</f>
        <v>, </v>
      </c>
      <c r="H527" s="13" t="str">
        <f>if('QB Formula'!P527 = 0, " ", 'QB Formula'!P527)</f>
        <v> </v>
      </c>
      <c r="I527" s="13"/>
      <c r="J527" s="13" t="str">
        <f>'QB Formula'!C527</f>
        <v/>
      </c>
      <c r="K527" s="13" t="str">
        <f>'RB Formula'!A527&amp;", "&amp;'RB Formula'!B527</f>
        <v>, </v>
      </c>
      <c r="R527" s="14" t="str">
        <f>if('RB Formula'!R527 = 0, " ", 'RB Formula'!S527)</f>
        <v> </v>
      </c>
      <c r="S527" s="13" t="str">
        <f>'RB Formula'!B527</f>
        <v/>
      </c>
      <c r="T527" s="14" t="str">
        <f>if('RB Formula'!S527 = 0, " ", 'RB Formula'!T527)</f>
        <v> </v>
      </c>
      <c r="U527" s="13" t="str">
        <f>'WR Formula'!A527&amp;", "&amp;'WR Formula'!B527</f>
        <v>, </v>
      </c>
      <c r="AB527" s="13" t="str">
        <f>if('WR Formula'!N527 = 0, " ", 'WR Formula'!P527)</f>
        <v> </v>
      </c>
      <c r="AC527" s="13"/>
      <c r="AD527" s="13" t="str">
        <f>'WR Formula'!C527</f>
        <v/>
      </c>
      <c r="AE527" s="13" t="str">
        <f>'TE Formula'!A527&amp;", "&amp;'TE Formula'!B527</f>
        <v>, </v>
      </c>
      <c r="AL527" s="13" t="str">
        <f>if('TE Formula'!P527 = 0, " ", 'TE Formula'!R527)</f>
        <v> </v>
      </c>
      <c r="AM527" s="13"/>
      <c r="AN527" s="13" t="str">
        <f>'TE Formula'!C527</f>
        <v/>
      </c>
      <c r="AO527" s="13" t="str">
        <f>'OT Formula'!A527&amp;", "&amp;'OT Formula'!B527</f>
        <v>, </v>
      </c>
      <c r="AV527" s="13" t="str">
        <f>if('OT Formula'!N527 = 0, " ", 'OT Formula'!O527)</f>
        <v> </v>
      </c>
      <c r="AW527" s="13" t="str">
        <f>'OT Formula'!B527</f>
        <v/>
      </c>
      <c r="AX527" s="13" t="str">
        <f>'OT Formula'!C527</f>
        <v/>
      </c>
      <c r="AY527" s="15" t="str">
        <f>'IOL Formula'!A527&amp;", "&amp;'IOL Formula'!B527</f>
        <v>, </v>
      </c>
      <c r="BF527" s="13" t="str">
        <f>if('IOL Formula'!N527 = 0, " ", 'IOL Formula'!O527)</f>
        <v> </v>
      </c>
      <c r="BG527" s="13" t="str">
        <f>'IOL Formula'!B527</f>
        <v/>
      </c>
      <c r="BH527" s="13" t="str">
        <f>'IOL Formula'!C527</f>
        <v/>
      </c>
    </row>
    <row r="528">
      <c r="A528" s="13" t="str">
        <f>'QB Formula'!A528&amp;", "&amp;'QB Formula'!B528</f>
        <v>, </v>
      </c>
      <c r="H528" s="13" t="str">
        <f>if('QB Formula'!P528 = 0, " ", 'QB Formula'!P528)</f>
        <v> </v>
      </c>
      <c r="I528" s="13"/>
      <c r="J528" s="13" t="str">
        <f>'QB Formula'!C528</f>
        <v/>
      </c>
      <c r="K528" s="13" t="str">
        <f>'RB Formula'!A528&amp;", "&amp;'RB Formula'!B528</f>
        <v>, </v>
      </c>
      <c r="R528" s="14" t="str">
        <f>if('RB Formula'!R528 = 0, " ", 'RB Formula'!S528)</f>
        <v> </v>
      </c>
      <c r="S528" s="13" t="str">
        <f>'RB Formula'!B528</f>
        <v/>
      </c>
      <c r="T528" s="14" t="str">
        <f>if('RB Formula'!S528 = 0, " ", 'RB Formula'!T528)</f>
        <v> </v>
      </c>
      <c r="U528" s="13" t="str">
        <f>'WR Formula'!A528&amp;", "&amp;'WR Formula'!B528</f>
        <v>, </v>
      </c>
      <c r="AB528" s="13" t="str">
        <f>if('WR Formula'!N528 = 0, " ", 'WR Formula'!P528)</f>
        <v> </v>
      </c>
      <c r="AC528" s="13"/>
      <c r="AD528" s="13" t="str">
        <f>'WR Formula'!C528</f>
        <v/>
      </c>
      <c r="AE528" s="13" t="str">
        <f>'TE Formula'!A528&amp;", "&amp;'TE Formula'!B528</f>
        <v>, </v>
      </c>
      <c r="AL528" s="13" t="str">
        <f>if('TE Formula'!P528 = 0, " ", 'TE Formula'!R528)</f>
        <v> </v>
      </c>
      <c r="AM528" s="13"/>
      <c r="AN528" s="13" t="str">
        <f>'TE Formula'!C528</f>
        <v/>
      </c>
      <c r="AO528" s="13" t="str">
        <f>'OT Formula'!A528&amp;", "&amp;'OT Formula'!B528</f>
        <v>, </v>
      </c>
      <c r="AV528" s="13" t="str">
        <f>if('OT Formula'!N528 = 0, " ", 'OT Formula'!O528)</f>
        <v> </v>
      </c>
      <c r="AW528" s="13" t="str">
        <f>'OT Formula'!B528</f>
        <v/>
      </c>
      <c r="AX528" s="13" t="str">
        <f>'OT Formula'!C528</f>
        <v/>
      </c>
      <c r="AY528" s="15" t="str">
        <f>'IOL Formula'!A528&amp;", "&amp;'IOL Formula'!B528</f>
        <v>, </v>
      </c>
      <c r="BF528" s="13" t="str">
        <f>if('IOL Formula'!N528 = 0, " ", 'IOL Formula'!O528)</f>
        <v> </v>
      </c>
      <c r="BG528" s="13" t="str">
        <f>'IOL Formula'!B528</f>
        <v/>
      </c>
      <c r="BH528" s="13" t="str">
        <f>'IOL Formula'!C528</f>
        <v/>
      </c>
    </row>
    <row r="529">
      <c r="A529" s="13" t="str">
        <f>'QB Formula'!A529&amp;", "&amp;'QB Formula'!B529</f>
        <v>, </v>
      </c>
      <c r="H529" s="13" t="str">
        <f>if('QB Formula'!P529 = 0, " ", 'QB Formula'!P529)</f>
        <v> </v>
      </c>
      <c r="I529" s="13"/>
      <c r="J529" s="13" t="str">
        <f>'QB Formula'!C529</f>
        <v/>
      </c>
      <c r="K529" s="13" t="str">
        <f>'RB Formula'!A529&amp;", "&amp;'RB Formula'!B529</f>
        <v>, </v>
      </c>
      <c r="R529" s="14" t="str">
        <f>if('RB Formula'!R529 = 0, " ", 'RB Formula'!S529)</f>
        <v> </v>
      </c>
      <c r="S529" s="13" t="str">
        <f>'RB Formula'!B529</f>
        <v/>
      </c>
      <c r="T529" s="14" t="str">
        <f>if('RB Formula'!S529 = 0, " ", 'RB Formula'!T529)</f>
        <v> </v>
      </c>
      <c r="U529" s="13" t="str">
        <f>'WR Formula'!A529&amp;", "&amp;'WR Formula'!B529</f>
        <v>, </v>
      </c>
      <c r="AB529" s="13" t="str">
        <f>if('WR Formula'!N529 = 0, " ", 'WR Formula'!P529)</f>
        <v> </v>
      </c>
      <c r="AC529" s="13"/>
      <c r="AD529" s="13" t="str">
        <f>'WR Formula'!C529</f>
        <v/>
      </c>
      <c r="AE529" s="13" t="str">
        <f>'TE Formula'!A529&amp;", "&amp;'TE Formula'!B529</f>
        <v>, </v>
      </c>
      <c r="AL529" s="13" t="str">
        <f>if('TE Formula'!P529 = 0, " ", 'TE Formula'!R529)</f>
        <v> </v>
      </c>
      <c r="AM529" s="13"/>
      <c r="AN529" s="13" t="str">
        <f>'TE Formula'!C529</f>
        <v/>
      </c>
      <c r="AO529" s="13" t="str">
        <f>'OT Formula'!A529&amp;", "&amp;'OT Formula'!B529</f>
        <v>, </v>
      </c>
      <c r="AV529" s="13" t="str">
        <f>if('OT Formula'!N529 = 0, " ", 'OT Formula'!O529)</f>
        <v> </v>
      </c>
      <c r="AW529" s="13" t="str">
        <f>'OT Formula'!B529</f>
        <v/>
      </c>
      <c r="AX529" s="13" t="str">
        <f>'OT Formula'!C529</f>
        <v/>
      </c>
      <c r="AY529" s="15" t="str">
        <f>'IOL Formula'!A529&amp;", "&amp;'IOL Formula'!B529</f>
        <v>, </v>
      </c>
      <c r="BF529" s="13" t="str">
        <f>if('IOL Formula'!N529 = 0, " ", 'IOL Formula'!O529)</f>
        <v> </v>
      </c>
      <c r="BG529" s="13" t="str">
        <f>'IOL Formula'!B529</f>
        <v/>
      </c>
      <c r="BH529" s="13" t="str">
        <f>'IOL Formula'!C529</f>
        <v/>
      </c>
    </row>
    <row r="530">
      <c r="A530" s="13" t="str">
        <f>'QB Formula'!A530&amp;", "&amp;'QB Formula'!B530</f>
        <v>, </v>
      </c>
      <c r="H530" s="13" t="str">
        <f>if('QB Formula'!P530 = 0, " ", 'QB Formula'!P530)</f>
        <v> </v>
      </c>
      <c r="I530" s="13"/>
      <c r="J530" s="13" t="str">
        <f>'QB Formula'!C530</f>
        <v/>
      </c>
      <c r="K530" s="13" t="str">
        <f>'RB Formula'!A530&amp;", "&amp;'RB Formula'!B530</f>
        <v>, </v>
      </c>
      <c r="R530" s="14" t="str">
        <f>if('RB Formula'!R530 = 0, " ", 'RB Formula'!S530)</f>
        <v> </v>
      </c>
      <c r="S530" s="13" t="str">
        <f>'RB Formula'!B530</f>
        <v/>
      </c>
      <c r="T530" s="14" t="str">
        <f>if('RB Formula'!S530 = 0, " ", 'RB Formula'!T530)</f>
        <v> </v>
      </c>
      <c r="U530" s="13" t="str">
        <f>'WR Formula'!A530&amp;", "&amp;'WR Formula'!B530</f>
        <v>, </v>
      </c>
      <c r="AB530" s="13" t="str">
        <f>if('WR Formula'!N530 = 0, " ", 'WR Formula'!P530)</f>
        <v> </v>
      </c>
      <c r="AC530" s="13"/>
      <c r="AD530" s="13" t="str">
        <f>'WR Formula'!C530</f>
        <v/>
      </c>
      <c r="AE530" s="13" t="str">
        <f>'TE Formula'!A530&amp;", "&amp;'TE Formula'!B530</f>
        <v>, </v>
      </c>
      <c r="AL530" s="13" t="str">
        <f>if('TE Formula'!P530 = 0, " ", 'TE Formula'!R530)</f>
        <v> </v>
      </c>
      <c r="AM530" s="13"/>
      <c r="AN530" s="13" t="str">
        <f>'TE Formula'!C530</f>
        <v/>
      </c>
      <c r="AO530" s="13" t="str">
        <f>'OT Formula'!A530&amp;", "&amp;'OT Formula'!B530</f>
        <v>, </v>
      </c>
      <c r="AV530" s="13" t="str">
        <f>if('OT Formula'!N530 = 0, " ", 'OT Formula'!O530)</f>
        <v> </v>
      </c>
      <c r="AW530" s="13" t="str">
        <f>'OT Formula'!B530</f>
        <v/>
      </c>
      <c r="AX530" s="13" t="str">
        <f>'OT Formula'!C530</f>
        <v/>
      </c>
      <c r="AY530" s="15" t="str">
        <f>'IOL Formula'!A530&amp;", "&amp;'IOL Formula'!B530</f>
        <v>, </v>
      </c>
      <c r="BF530" s="13" t="str">
        <f>if('IOL Formula'!N530 = 0, " ", 'IOL Formula'!O530)</f>
        <v> </v>
      </c>
      <c r="BG530" s="13" t="str">
        <f>'IOL Formula'!B530</f>
        <v/>
      </c>
      <c r="BH530" s="13" t="str">
        <f>'IOL Formula'!C530</f>
        <v/>
      </c>
    </row>
    <row r="531">
      <c r="A531" s="13" t="str">
        <f>'QB Formula'!A531&amp;", "&amp;'QB Formula'!B531</f>
        <v>, </v>
      </c>
      <c r="H531" s="13" t="str">
        <f>if('QB Formula'!P531 = 0, " ", 'QB Formula'!P531)</f>
        <v> </v>
      </c>
      <c r="I531" s="13"/>
      <c r="J531" s="13" t="str">
        <f>'QB Formula'!C531</f>
        <v/>
      </c>
      <c r="K531" s="13" t="str">
        <f>'RB Formula'!A531&amp;", "&amp;'RB Formula'!B531</f>
        <v>, </v>
      </c>
      <c r="R531" s="14" t="str">
        <f>if('RB Formula'!R531 = 0, " ", 'RB Formula'!S531)</f>
        <v> </v>
      </c>
      <c r="S531" s="13" t="str">
        <f>'RB Formula'!B531</f>
        <v/>
      </c>
      <c r="T531" s="14" t="str">
        <f>if('RB Formula'!S531 = 0, " ", 'RB Formula'!T531)</f>
        <v> </v>
      </c>
      <c r="U531" s="13" t="str">
        <f>'WR Formula'!A531&amp;", "&amp;'WR Formula'!B531</f>
        <v>, </v>
      </c>
      <c r="AB531" s="13" t="str">
        <f>if('WR Formula'!N531 = 0, " ", 'WR Formula'!P531)</f>
        <v> </v>
      </c>
      <c r="AC531" s="13"/>
      <c r="AD531" s="13" t="str">
        <f>'WR Formula'!C531</f>
        <v/>
      </c>
      <c r="AE531" s="13" t="str">
        <f>'TE Formula'!A531&amp;", "&amp;'TE Formula'!B531</f>
        <v>, </v>
      </c>
      <c r="AL531" s="13" t="str">
        <f>if('TE Formula'!P531 = 0, " ", 'TE Formula'!R531)</f>
        <v> </v>
      </c>
      <c r="AM531" s="13"/>
      <c r="AN531" s="13" t="str">
        <f>'TE Formula'!C531</f>
        <v/>
      </c>
      <c r="AO531" s="13" t="str">
        <f>'OT Formula'!A531&amp;", "&amp;'OT Formula'!B531</f>
        <v>, </v>
      </c>
      <c r="AV531" s="13" t="str">
        <f>if('OT Formula'!N531 = 0, " ", 'OT Formula'!O531)</f>
        <v> </v>
      </c>
      <c r="AW531" s="13" t="str">
        <f>'OT Formula'!B531</f>
        <v/>
      </c>
      <c r="AX531" s="13" t="str">
        <f>'OT Formula'!C531</f>
        <v/>
      </c>
      <c r="AY531" s="15" t="str">
        <f>'IOL Formula'!A531&amp;", "&amp;'IOL Formula'!B531</f>
        <v>, </v>
      </c>
      <c r="BF531" s="13" t="str">
        <f>if('IOL Formula'!N531 = 0, " ", 'IOL Formula'!O531)</f>
        <v> </v>
      </c>
      <c r="BG531" s="13" t="str">
        <f>'IOL Formula'!B531</f>
        <v/>
      </c>
      <c r="BH531" s="13" t="str">
        <f>'IOL Formula'!C531</f>
        <v/>
      </c>
    </row>
    <row r="532">
      <c r="A532" s="13" t="str">
        <f>'QB Formula'!A532&amp;", "&amp;'QB Formula'!B532</f>
        <v>, </v>
      </c>
      <c r="H532" s="13" t="str">
        <f>if('QB Formula'!P532 = 0, " ", 'QB Formula'!P532)</f>
        <v> </v>
      </c>
      <c r="I532" s="13"/>
      <c r="J532" s="13" t="str">
        <f>'QB Formula'!C532</f>
        <v/>
      </c>
      <c r="K532" s="13" t="str">
        <f>'RB Formula'!A532&amp;", "&amp;'RB Formula'!B532</f>
        <v>, </v>
      </c>
      <c r="R532" s="14" t="str">
        <f>if('RB Formula'!R532 = 0, " ", 'RB Formula'!S532)</f>
        <v> </v>
      </c>
      <c r="S532" s="13" t="str">
        <f>'RB Formula'!B532</f>
        <v/>
      </c>
      <c r="T532" s="14" t="str">
        <f>if('RB Formula'!S532 = 0, " ", 'RB Formula'!T532)</f>
        <v> </v>
      </c>
      <c r="U532" s="13" t="str">
        <f>'WR Formula'!A532&amp;", "&amp;'WR Formula'!B532</f>
        <v>, </v>
      </c>
      <c r="AB532" s="13" t="str">
        <f>if('WR Formula'!N532 = 0, " ", 'WR Formula'!P532)</f>
        <v> </v>
      </c>
      <c r="AC532" s="13"/>
      <c r="AD532" s="13" t="str">
        <f>'WR Formula'!C532</f>
        <v/>
      </c>
      <c r="AE532" s="13" t="str">
        <f>'TE Formula'!A532&amp;", "&amp;'TE Formula'!B532</f>
        <v>, </v>
      </c>
      <c r="AL532" s="13" t="str">
        <f>if('TE Formula'!P532 = 0, " ", 'TE Formula'!R532)</f>
        <v> </v>
      </c>
      <c r="AM532" s="13"/>
      <c r="AN532" s="13" t="str">
        <f>'TE Formula'!C532</f>
        <v/>
      </c>
      <c r="AO532" s="13" t="str">
        <f>'OT Formula'!A532&amp;", "&amp;'OT Formula'!B532</f>
        <v>, </v>
      </c>
      <c r="AV532" s="13" t="str">
        <f>if('OT Formula'!N532 = 0, " ", 'OT Formula'!O532)</f>
        <v> </v>
      </c>
      <c r="AW532" s="13" t="str">
        <f>'OT Formula'!B532</f>
        <v/>
      </c>
      <c r="AX532" s="13" t="str">
        <f>'OT Formula'!C532</f>
        <v/>
      </c>
      <c r="AY532" s="15" t="str">
        <f>'IOL Formula'!A532&amp;", "&amp;'IOL Formula'!B532</f>
        <v>, </v>
      </c>
      <c r="BF532" s="13" t="str">
        <f>if('IOL Formula'!N532 = 0, " ", 'IOL Formula'!O532)</f>
        <v> </v>
      </c>
      <c r="BG532" s="13" t="str">
        <f>'IOL Formula'!B532</f>
        <v/>
      </c>
      <c r="BH532" s="13" t="str">
        <f>'IOL Formula'!C532</f>
        <v/>
      </c>
    </row>
    <row r="533">
      <c r="A533" s="13" t="str">
        <f>'QB Formula'!A533&amp;", "&amp;'QB Formula'!B533</f>
        <v>, </v>
      </c>
      <c r="H533" s="13" t="str">
        <f>if('QB Formula'!P533 = 0, " ", 'QB Formula'!P533)</f>
        <v> </v>
      </c>
      <c r="I533" s="13"/>
      <c r="J533" s="13" t="str">
        <f>'QB Formula'!C533</f>
        <v/>
      </c>
      <c r="K533" s="13" t="str">
        <f>'RB Formula'!A533&amp;", "&amp;'RB Formula'!B533</f>
        <v>, </v>
      </c>
      <c r="R533" s="14" t="str">
        <f>if('RB Formula'!R533 = 0, " ", 'RB Formula'!S533)</f>
        <v> </v>
      </c>
      <c r="S533" s="13" t="str">
        <f>'RB Formula'!B533</f>
        <v/>
      </c>
      <c r="T533" s="14" t="str">
        <f>if('RB Formula'!S533 = 0, " ", 'RB Formula'!T533)</f>
        <v> </v>
      </c>
      <c r="U533" s="13" t="str">
        <f>'WR Formula'!A533&amp;", "&amp;'WR Formula'!B533</f>
        <v>, </v>
      </c>
      <c r="AB533" s="13" t="str">
        <f>if('WR Formula'!N533 = 0, " ", 'WR Formula'!P533)</f>
        <v> </v>
      </c>
      <c r="AC533" s="13"/>
      <c r="AD533" s="13" t="str">
        <f>'WR Formula'!C533</f>
        <v/>
      </c>
      <c r="AE533" s="13" t="str">
        <f>'TE Formula'!A533&amp;", "&amp;'TE Formula'!B533</f>
        <v>, </v>
      </c>
      <c r="AL533" s="13" t="str">
        <f>if('TE Formula'!P533 = 0, " ", 'TE Formula'!R533)</f>
        <v> </v>
      </c>
      <c r="AM533" s="13"/>
      <c r="AN533" s="13" t="str">
        <f>'TE Formula'!C533</f>
        <v/>
      </c>
      <c r="AO533" s="13" t="str">
        <f>'OT Formula'!A533&amp;", "&amp;'OT Formula'!B533</f>
        <v>, </v>
      </c>
      <c r="AV533" s="13" t="str">
        <f>if('OT Formula'!N533 = 0, " ", 'OT Formula'!O533)</f>
        <v> </v>
      </c>
      <c r="AW533" s="13" t="str">
        <f>'OT Formula'!B533</f>
        <v/>
      </c>
      <c r="AX533" s="13" t="str">
        <f>'OT Formula'!C533</f>
        <v/>
      </c>
      <c r="AY533" s="15" t="str">
        <f>'IOL Formula'!A533&amp;", "&amp;'IOL Formula'!B533</f>
        <v>, </v>
      </c>
      <c r="BF533" s="13" t="str">
        <f>if('IOL Formula'!N533 = 0, " ", 'IOL Formula'!O533)</f>
        <v> </v>
      </c>
      <c r="BG533" s="13" t="str">
        <f>'IOL Formula'!B533</f>
        <v/>
      </c>
      <c r="BH533" s="13" t="str">
        <f>'IOL Formula'!C533</f>
        <v/>
      </c>
    </row>
    <row r="534">
      <c r="A534" s="13" t="str">
        <f>'QB Formula'!A534&amp;", "&amp;'QB Formula'!B534</f>
        <v>, </v>
      </c>
      <c r="H534" s="13" t="str">
        <f>if('QB Formula'!P534 = 0, " ", 'QB Formula'!P534)</f>
        <v> </v>
      </c>
      <c r="I534" s="13"/>
      <c r="J534" s="13" t="str">
        <f>'QB Formula'!C534</f>
        <v/>
      </c>
      <c r="K534" s="13" t="str">
        <f>'RB Formula'!A534&amp;", "&amp;'RB Formula'!B534</f>
        <v>, </v>
      </c>
      <c r="R534" s="14" t="str">
        <f>if('RB Formula'!R534 = 0, " ", 'RB Formula'!S534)</f>
        <v> </v>
      </c>
      <c r="S534" s="13" t="str">
        <f>'RB Formula'!B534</f>
        <v/>
      </c>
      <c r="T534" s="14" t="str">
        <f>if('RB Formula'!S534 = 0, " ", 'RB Formula'!T534)</f>
        <v> </v>
      </c>
      <c r="U534" s="13" t="str">
        <f>'WR Formula'!A534&amp;", "&amp;'WR Formula'!B534</f>
        <v>, </v>
      </c>
      <c r="AB534" s="13" t="str">
        <f>if('WR Formula'!N534 = 0, " ", 'WR Formula'!P534)</f>
        <v> </v>
      </c>
      <c r="AC534" s="13"/>
      <c r="AD534" s="13" t="str">
        <f>'WR Formula'!C534</f>
        <v/>
      </c>
      <c r="AE534" s="13" t="str">
        <f>'TE Formula'!A534&amp;", "&amp;'TE Formula'!B534</f>
        <v>, </v>
      </c>
      <c r="AL534" s="13" t="str">
        <f>if('TE Formula'!P534 = 0, " ", 'TE Formula'!R534)</f>
        <v> </v>
      </c>
      <c r="AM534" s="13"/>
      <c r="AN534" s="13" t="str">
        <f>'TE Formula'!C534</f>
        <v/>
      </c>
      <c r="AO534" s="13" t="str">
        <f>'OT Formula'!A534&amp;", "&amp;'OT Formula'!B534</f>
        <v>, </v>
      </c>
      <c r="AV534" s="13" t="str">
        <f>if('OT Formula'!N534 = 0, " ", 'OT Formula'!O534)</f>
        <v> </v>
      </c>
      <c r="AW534" s="13" t="str">
        <f>'OT Formula'!B534</f>
        <v/>
      </c>
      <c r="AX534" s="13" t="str">
        <f>'OT Formula'!C534</f>
        <v/>
      </c>
      <c r="AY534" s="15" t="str">
        <f>'IOL Formula'!A534&amp;", "&amp;'IOL Formula'!B534</f>
        <v>, </v>
      </c>
      <c r="BF534" s="13" t="str">
        <f>if('IOL Formula'!N534 = 0, " ", 'IOL Formula'!O534)</f>
        <v> </v>
      </c>
      <c r="BG534" s="13" t="str">
        <f>'IOL Formula'!B534</f>
        <v/>
      </c>
      <c r="BH534" s="13" t="str">
        <f>'IOL Formula'!C534</f>
        <v/>
      </c>
    </row>
    <row r="535">
      <c r="A535" s="13" t="str">
        <f>'QB Formula'!A535&amp;", "&amp;'QB Formula'!B535</f>
        <v>, </v>
      </c>
      <c r="H535" s="13" t="str">
        <f>if('QB Formula'!P535 = 0, " ", 'QB Formula'!P535)</f>
        <v> </v>
      </c>
      <c r="I535" s="13"/>
      <c r="J535" s="13" t="str">
        <f>'QB Formula'!C535</f>
        <v/>
      </c>
      <c r="K535" s="13" t="str">
        <f>'RB Formula'!A535&amp;", "&amp;'RB Formula'!B535</f>
        <v>, </v>
      </c>
      <c r="R535" s="14" t="str">
        <f>if('RB Formula'!R535 = 0, " ", 'RB Formula'!S535)</f>
        <v> </v>
      </c>
      <c r="S535" s="13" t="str">
        <f>'RB Formula'!B535</f>
        <v/>
      </c>
      <c r="T535" s="14" t="str">
        <f>if('RB Formula'!S535 = 0, " ", 'RB Formula'!T535)</f>
        <v> </v>
      </c>
      <c r="U535" s="13" t="str">
        <f>'WR Formula'!A535&amp;", "&amp;'WR Formula'!B535</f>
        <v>, </v>
      </c>
      <c r="AB535" s="13" t="str">
        <f>if('WR Formula'!N535 = 0, " ", 'WR Formula'!P535)</f>
        <v> </v>
      </c>
      <c r="AC535" s="13"/>
      <c r="AD535" s="13" t="str">
        <f>'WR Formula'!C535</f>
        <v/>
      </c>
      <c r="AE535" s="13" t="str">
        <f>'TE Formula'!A535&amp;", "&amp;'TE Formula'!B535</f>
        <v>, </v>
      </c>
      <c r="AL535" s="13" t="str">
        <f>if('TE Formula'!P535 = 0, " ", 'TE Formula'!R535)</f>
        <v> </v>
      </c>
      <c r="AM535" s="13"/>
      <c r="AN535" s="13" t="str">
        <f>'TE Formula'!C535</f>
        <v/>
      </c>
      <c r="AO535" s="13" t="str">
        <f>'OT Formula'!A535&amp;", "&amp;'OT Formula'!B535</f>
        <v>, </v>
      </c>
      <c r="AV535" s="13" t="str">
        <f>if('OT Formula'!N535 = 0, " ", 'OT Formula'!O535)</f>
        <v> </v>
      </c>
      <c r="AW535" s="13" t="str">
        <f>'OT Formula'!B535</f>
        <v/>
      </c>
      <c r="AX535" s="13" t="str">
        <f>'OT Formula'!C535</f>
        <v/>
      </c>
      <c r="AY535" s="15" t="str">
        <f>'IOL Formula'!A535&amp;", "&amp;'IOL Formula'!B535</f>
        <v>, </v>
      </c>
      <c r="BF535" s="13" t="str">
        <f>if('IOL Formula'!N535 = 0, " ", 'IOL Formula'!O535)</f>
        <v> </v>
      </c>
      <c r="BG535" s="13" t="str">
        <f>'IOL Formula'!B535</f>
        <v/>
      </c>
      <c r="BH535" s="13" t="str">
        <f>'IOL Formula'!C535</f>
        <v/>
      </c>
    </row>
    <row r="536">
      <c r="A536" s="13" t="str">
        <f>'QB Formula'!A536&amp;", "&amp;'QB Formula'!B536</f>
        <v>, </v>
      </c>
      <c r="H536" s="13" t="str">
        <f>if('QB Formula'!P536 = 0, " ", 'QB Formula'!P536)</f>
        <v> </v>
      </c>
      <c r="I536" s="13"/>
      <c r="J536" s="13" t="str">
        <f>'QB Formula'!C536</f>
        <v/>
      </c>
      <c r="K536" s="13" t="str">
        <f>'RB Formula'!A536&amp;", "&amp;'RB Formula'!B536</f>
        <v>, </v>
      </c>
      <c r="R536" s="14" t="str">
        <f>if('RB Formula'!R536 = 0, " ", 'RB Formula'!S536)</f>
        <v> </v>
      </c>
      <c r="S536" s="13" t="str">
        <f>'RB Formula'!B536</f>
        <v/>
      </c>
      <c r="T536" s="14" t="str">
        <f>if('RB Formula'!S536 = 0, " ", 'RB Formula'!T536)</f>
        <v> </v>
      </c>
      <c r="U536" s="13" t="str">
        <f>'WR Formula'!A536&amp;", "&amp;'WR Formula'!B536</f>
        <v>, </v>
      </c>
      <c r="AB536" s="13" t="str">
        <f>if('WR Formula'!N536 = 0, " ", 'WR Formula'!P536)</f>
        <v> </v>
      </c>
      <c r="AC536" s="13"/>
      <c r="AD536" s="13" t="str">
        <f>'WR Formula'!C536</f>
        <v/>
      </c>
      <c r="AE536" s="13" t="str">
        <f>'TE Formula'!A536&amp;", "&amp;'TE Formula'!B536</f>
        <v>, </v>
      </c>
      <c r="AL536" s="13" t="str">
        <f>if('TE Formula'!P536 = 0, " ", 'TE Formula'!R536)</f>
        <v> </v>
      </c>
      <c r="AM536" s="13"/>
      <c r="AN536" s="13" t="str">
        <f>'TE Formula'!C536</f>
        <v/>
      </c>
      <c r="AO536" s="13" t="str">
        <f>'OT Formula'!A536&amp;", "&amp;'OT Formula'!B536</f>
        <v>, </v>
      </c>
      <c r="AV536" s="13" t="str">
        <f>if('OT Formula'!N536 = 0, " ", 'OT Formula'!O536)</f>
        <v> </v>
      </c>
      <c r="AW536" s="13" t="str">
        <f>'OT Formula'!B536</f>
        <v/>
      </c>
      <c r="AX536" s="13" t="str">
        <f>'OT Formula'!C536</f>
        <v/>
      </c>
      <c r="AY536" s="15" t="str">
        <f>'IOL Formula'!A536&amp;", "&amp;'IOL Formula'!B536</f>
        <v>, </v>
      </c>
      <c r="BF536" s="13" t="str">
        <f>if('IOL Formula'!N536 = 0, " ", 'IOL Formula'!O536)</f>
        <v> </v>
      </c>
      <c r="BG536" s="13" t="str">
        <f>'IOL Formula'!B536</f>
        <v/>
      </c>
      <c r="BH536" s="13" t="str">
        <f>'IOL Formula'!C536</f>
        <v/>
      </c>
    </row>
    <row r="537">
      <c r="A537" s="13" t="str">
        <f>'QB Formula'!A537&amp;", "&amp;'QB Formula'!B537</f>
        <v>, </v>
      </c>
      <c r="H537" s="13" t="str">
        <f>if('QB Formula'!P537 = 0, " ", 'QB Formula'!P537)</f>
        <v> </v>
      </c>
      <c r="I537" s="13"/>
      <c r="J537" s="13" t="str">
        <f>'QB Formula'!C537</f>
        <v/>
      </c>
      <c r="K537" s="13" t="str">
        <f>'RB Formula'!A537&amp;", "&amp;'RB Formula'!B537</f>
        <v>, </v>
      </c>
      <c r="R537" s="14" t="str">
        <f>if('RB Formula'!R537 = 0, " ", 'RB Formula'!S537)</f>
        <v> </v>
      </c>
      <c r="S537" s="13" t="str">
        <f>'RB Formula'!B537</f>
        <v/>
      </c>
      <c r="T537" s="14" t="str">
        <f>if('RB Formula'!S537 = 0, " ", 'RB Formula'!T537)</f>
        <v> </v>
      </c>
      <c r="U537" s="13" t="str">
        <f>'WR Formula'!A537&amp;", "&amp;'WR Formula'!B537</f>
        <v>, </v>
      </c>
      <c r="AB537" s="13" t="str">
        <f>if('WR Formula'!N537 = 0, " ", 'WR Formula'!P537)</f>
        <v> </v>
      </c>
      <c r="AC537" s="13"/>
      <c r="AD537" s="13" t="str">
        <f>'WR Formula'!C537</f>
        <v/>
      </c>
      <c r="AE537" s="13" t="str">
        <f>'TE Formula'!A537&amp;", "&amp;'TE Formula'!B537</f>
        <v>, </v>
      </c>
      <c r="AL537" s="13" t="str">
        <f>if('TE Formula'!P537 = 0, " ", 'TE Formula'!R537)</f>
        <v> </v>
      </c>
      <c r="AM537" s="13"/>
      <c r="AN537" s="13" t="str">
        <f>'TE Formula'!C537</f>
        <v/>
      </c>
      <c r="AO537" s="13" t="str">
        <f>'OT Formula'!A537&amp;", "&amp;'OT Formula'!B537</f>
        <v>, </v>
      </c>
      <c r="AV537" s="13" t="str">
        <f>if('OT Formula'!N537 = 0, " ", 'OT Formula'!O537)</f>
        <v> </v>
      </c>
      <c r="AW537" s="13" t="str">
        <f>'OT Formula'!B537</f>
        <v/>
      </c>
      <c r="AX537" s="13" t="str">
        <f>'OT Formula'!C537</f>
        <v/>
      </c>
      <c r="AY537" s="15" t="str">
        <f>'IOL Formula'!A537&amp;", "&amp;'IOL Formula'!B537</f>
        <v>, </v>
      </c>
      <c r="BF537" s="13" t="str">
        <f>if('IOL Formula'!N537 = 0, " ", 'IOL Formula'!O537)</f>
        <v> </v>
      </c>
      <c r="BG537" s="13" t="str">
        <f>'IOL Formula'!B537</f>
        <v/>
      </c>
      <c r="BH537" s="13" t="str">
        <f>'IOL Formula'!C537</f>
        <v/>
      </c>
    </row>
    <row r="538">
      <c r="A538" s="13" t="str">
        <f>'QB Formula'!A538&amp;", "&amp;'QB Formula'!B538</f>
        <v>, </v>
      </c>
      <c r="H538" s="13" t="str">
        <f>if('QB Formula'!P538 = 0, " ", 'QB Formula'!P538)</f>
        <v> </v>
      </c>
      <c r="I538" s="13"/>
      <c r="J538" s="13" t="str">
        <f>'QB Formula'!C538</f>
        <v/>
      </c>
      <c r="K538" s="13" t="str">
        <f>'RB Formula'!A538&amp;", "&amp;'RB Formula'!B538</f>
        <v>, </v>
      </c>
      <c r="R538" s="14" t="str">
        <f>if('RB Formula'!R538 = 0, " ", 'RB Formula'!S538)</f>
        <v> </v>
      </c>
      <c r="S538" s="13" t="str">
        <f>'RB Formula'!B538</f>
        <v/>
      </c>
      <c r="T538" s="14" t="str">
        <f>if('RB Formula'!S538 = 0, " ", 'RB Formula'!T538)</f>
        <v> </v>
      </c>
      <c r="U538" s="13" t="str">
        <f>'WR Formula'!A538&amp;", "&amp;'WR Formula'!B538</f>
        <v>, </v>
      </c>
      <c r="AB538" s="13" t="str">
        <f>if('WR Formula'!N538 = 0, " ", 'WR Formula'!P538)</f>
        <v> </v>
      </c>
      <c r="AC538" s="13"/>
      <c r="AD538" s="13" t="str">
        <f>'WR Formula'!C538</f>
        <v/>
      </c>
      <c r="AE538" s="13" t="str">
        <f>'TE Formula'!A538&amp;", "&amp;'TE Formula'!B538</f>
        <v>, </v>
      </c>
      <c r="AL538" s="13" t="str">
        <f>if('TE Formula'!P538 = 0, " ", 'TE Formula'!R538)</f>
        <v> </v>
      </c>
      <c r="AM538" s="13"/>
      <c r="AN538" s="13" t="str">
        <f>'TE Formula'!C538</f>
        <v/>
      </c>
      <c r="AO538" s="13" t="str">
        <f>'OT Formula'!A538&amp;", "&amp;'OT Formula'!B538</f>
        <v>, </v>
      </c>
      <c r="AV538" s="13" t="str">
        <f>if('OT Formula'!N538 = 0, " ", 'OT Formula'!O538)</f>
        <v> </v>
      </c>
      <c r="AW538" s="13" t="str">
        <f>'OT Formula'!B538</f>
        <v/>
      </c>
      <c r="AX538" s="13" t="str">
        <f>'OT Formula'!C538</f>
        <v/>
      </c>
      <c r="AY538" s="15" t="str">
        <f>'IOL Formula'!A538&amp;", "&amp;'IOL Formula'!B538</f>
        <v>, </v>
      </c>
      <c r="BF538" s="13" t="str">
        <f>if('IOL Formula'!N538 = 0, " ", 'IOL Formula'!O538)</f>
        <v> </v>
      </c>
      <c r="BG538" s="13" t="str">
        <f>'IOL Formula'!B538</f>
        <v/>
      </c>
      <c r="BH538" s="13" t="str">
        <f>'IOL Formula'!C538</f>
        <v/>
      </c>
    </row>
    <row r="539">
      <c r="A539" s="13" t="str">
        <f>'QB Formula'!A539&amp;", "&amp;'QB Formula'!B539</f>
        <v>, </v>
      </c>
      <c r="H539" s="13" t="str">
        <f>if('QB Formula'!P539 = 0, " ", 'QB Formula'!P539)</f>
        <v> </v>
      </c>
      <c r="I539" s="13"/>
      <c r="J539" s="13" t="str">
        <f>'QB Formula'!C539</f>
        <v/>
      </c>
      <c r="K539" s="13" t="str">
        <f>'RB Formula'!A539&amp;", "&amp;'RB Formula'!B539</f>
        <v>, </v>
      </c>
      <c r="R539" s="14" t="str">
        <f>if('RB Formula'!R539 = 0, " ", 'RB Formula'!S539)</f>
        <v> </v>
      </c>
      <c r="S539" s="13" t="str">
        <f>'RB Formula'!B539</f>
        <v/>
      </c>
      <c r="T539" s="14" t="str">
        <f>if('RB Formula'!S539 = 0, " ", 'RB Formula'!T539)</f>
        <v> </v>
      </c>
      <c r="U539" s="13" t="str">
        <f>'WR Formula'!A539&amp;", "&amp;'WR Formula'!B539</f>
        <v>, </v>
      </c>
      <c r="AB539" s="13" t="str">
        <f>if('WR Formula'!N539 = 0, " ", 'WR Formula'!P539)</f>
        <v> </v>
      </c>
      <c r="AC539" s="13"/>
      <c r="AD539" s="13" t="str">
        <f>'WR Formula'!C539</f>
        <v/>
      </c>
      <c r="AE539" s="13" t="str">
        <f>'TE Formula'!A539&amp;", "&amp;'TE Formula'!B539</f>
        <v>, </v>
      </c>
      <c r="AL539" s="13" t="str">
        <f>if('TE Formula'!P539 = 0, " ", 'TE Formula'!R539)</f>
        <v> </v>
      </c>
      <c r="AM539" s="13"/>
      <c r="AN539" s="13" t="str">
        <f>'TE Formula'!C539</f>
        <v/>
      </c>
      <c r="AO539" s="13" t="str">
        <f>'OT Formula'!A539&amp;", "&amp;'OT Formula'!B539</f>
        <v>, </v>
      </c>
      <c r="AV539" s="13" t="str">
        <f>if('OT Formula'!N539 = 0, " ", 'OT Formula'!O539)</f>
        <v> </v>
      </c>
      <c r="AW539" s="13" t="str">
        <f>'OT Formula'!B539</f>
        <v/>
      </c>
      <c r="AX539" s="13" t="str">
        <f>'OT Formula'!C539</f>
        <v/>
      </c>
      <c r="AY539" s="15" t="str">
        <f>'IOL Formula'!A539&amp;", "&amp;'IOL Formula'!B539</f>
        <v>, </v>
      </c>
      <c r="BF539" s="13" t="str">
        <f>if('IOL Formula'!N539 = 0, " ", 'IOL Formula'!O539)</f>
        <v> </v>
      </c>
      <c r="BG539" s="13" t="str">
        <f>'IOL Formula'!B539</f>
        <v/>
      </c>
      <c r="BH539" s="13" t="str">
        <f>'IOL Formula'!C539</f>
        <v/>
      </c>
    </row>
    <row r="540">
      <c r="A540" s="13" t="str">
        <f>'QB Formula'!A540&amp;", "&amp;'QB Formula'!B540</f>
        <v>, </v>
      </c>
      <c r="H540" s="13" t="str">
        <f>if('QB Formula'!P540 = 0, " ", 'QB Formula'!P540)</f>
        <v> </v>
      </c>
      <c r="I540" s="13"/>
      <c r="J540" s="13" t="str">
        <f>'QB Formula'!C540</f>
        <v/>
      </c>
      <c r="K540" s="13" t="str">
        <f>'RB Formula'!A540&amp;", "&amp;'RB Formula'!B540</f>
        <v>, </v>
      </c>
      <c r="R540" s="14" t="str">
        <f>if('RB Formula'!R540 = 0, " ", 'RB Formula'!S540)</f>
        <v> </v>
      </c>
      <c r="S540" s="13" t="str">
        <f>'RB Formula'!B540</f>
        <v/>
      </c>
      <c r="T540" s="14" t="str">
        <f>if('RB Formula'!S540 = 0, " ", 'RB Formula'!T540)</f>
        <v> </v>
      </c>
      <c r="U540" s="13" t="str">
        <f>'WR Formula'!A540&amp;", "&amp;'WR Formula'!B540</f>
        <v>, </v>
      </c>
      <c r="AB540" s="13" t="str">
        <f>if('WR Formula'!N540 = 0, " ", 'WR Formula'!P540)</f>
        <v> </v>
      </c>
      <c r="AC540" s="13"/>
      <c r="AD540" s="13" t="str">
        <f>'WR Formula'!C540</f>
        <v/>
      </c>
      <c r="AE540" s="13" t="str">
        <f>'TE Formula'!A540&amp;", "&amp;'TE Formula'!B540</f>
        <v>, </v>
      </c>
      <c r="AL540" s="13" t="str">
        <f>if('TE Formula'!P540 = 0, " ", 'TE Formula'!R540)</f>
        <v> </v>
      </c>
      <c r="AM540" s="13"/>
      <c r="AN540" s="13" t="str">
        <f>'TE Formula'!C540</f>
        <v/>
      </c>
      <c r="AO540" s="13" t="str">
        <f>'OT Formula'!A540&amp;", "&amp;'OT Formula'!B540</f>
        <v>, </v>
      </c>
      <c r="AV540" s="13" t="str">
        <f>if('OT Formula'!N540 = 0, " ", 'OT Formula'!O540)</f>
        <v> </v>
      </c>
      <c r="AW540" s="13" t="str">
        <f>'OT Formula'!B540</f>
        <v/>
      </c>
      <c r="AX540" s="13" t="str">
        <f>'OT Formula'!C540</f>
        <v/>
      </c>
      <c r="AY540" s="15" t="str">
        <f>'IOL Formula'!A540&amp;", "&amp;'IOL Formula'!B540</f>
        <v>, </v>
      </c>
      <c r="BF540" s="13" t="str">
        <f>if('IOL Formula'!N540 = 0, " ", 'IOL Formula'!O540)</f>
        <v> </v>
      </c>
      <c r="BG540" s="13" t="str">
        <f>'IOL Formula'!B540</f>
        <v/>
      </c>
      <c r="BH540" s="13" t="str">
        <f>'IOL Formula'!C540</f>
        <v/>
      </c>
    </row>
    <row r="541">
      <c r="A541" s="13" t="str">
        <f>'QB Formula'!A541&amp;", "&amp;'QB Formula'!B541</f>
        <v>, </v>
      </c>
      <c r="H541" s="13" t="str">
        <f>if('QB Formula'!P541 = 0, " ", 'QB Formula'!P541)</f>
        <v> </v>
      </c>
      <c r="I541" s="13"/>
      <c r="J541" s="13" t="str">
        <f>'QB Formula'!C541</f>
        <v/>
      </c>
      <c r="K541" s="13" t="str">
        <f>'RB Formula'!A541&amp;", "&amp;'RB Formula'!B541</f>
        <v>, </v>
      </c>
      <c r="R541" s="14" t="str">
        <f>if('RB Formula'!R541 = 0, " ", 'RB Formula'!S541)</f>
        <v> </v>
      </c>
      <c r="S541" s="13" t="str">
        <f>'RB Formula'!B541</f>
        <v/>
      </c>
      <c r="T541" s="14" t="str">
        <f>if('RB Formula'!S541 = 0, " ", 'RB Formula'!T541)</f>
        <v> </v>
      </c>
      <c r="U541" s="13" t="str">
        <f>'WR Formula'!A541&amp;", "&amp;'WR Formula'!B541</f>
        <v>, </v>
      </c>
      <c r="AB541" s="13" t="str">
        <f>if('WR Formula'!N541 = 0, " ", 'WR Formula'!P541)</f>
        <v> </v>
      </c>
      <c r="AC541" s="13"/>
      <c r="AD541" s="13" t="str">
        <f>'WR Formula'!C541</f>
        <v/>
      </c>
      <c r="AE541" s="13" t="str">
        <f>'TE Formula'!A541&amp;", "&amp;'TE Formula'!B541</f>
        <v>, </v>
      </c>
      <c r="AL541" s="13" t="str">
        <f>if('TE Formula'!P541 = 0, " ", 'TE Formula'!R541)</f>
        <v> </v>
      </c>
      <c r="AM541" s="13"/>
      <c r="AN541" s="13" t="str">
        <f>'TE Formula'!C541</f>
        <v/>
      </c>
      <c r="AO541" s="13" t="str">
        <f>'OT Formula'!A541&amp;", "&amp;'OT Formula'!B541</f>
        <v>, </v>
      </c>
      <c r="AV541" s="13" t="str">
        <f>if('OT Formula'!N541 = 0, " ", 'OT Formula'!O541)</f>
        <v> </v>
      </c>
      <c r="AW541" s="13" t="str">
        <f>'OT Formula'!B541</f>
        <v/>
      </c>
      <c r="AX541" s="13" t="str">
        <f>'OT Formula'!C541</f>
        <v/>
      </c>
      <c r="AY541" s="15" t="str">
        <f>'IOL Formula'!A541&amp;", "&amp;'IOL Formula'!B541</f>
        <v>, </v>
      </c>
      <c r="BF541" s="13" t="str">
        <f>if('IOL Formula'!N541 = 0, " ", 'IOL Formula'!O541)</f>
        <v> </v>
      </c>
      <c r="BG541" s="13" t="str">
        <f>'IOL Formula'!B541</f>
        <v/>
      </c>
      <c r="BH541" s="13" t="str">
        <f>'IOL Formula'!C541</f>
        <v/>
      </c>
    </row>
    <row r="542">
      <c r="A542" s="13" t="str">
        <f>'QB Formula'!A542&amp;", "&amp;'QB Formula'!B542</f>
        <v>, </v>
      </c>
      <c r="H542" s="13" t="str">
        <f>if('QB Formula'!P542 = 0, " ", 'QB Formula'!P542)</f>
        <v> </v>
      </c>
      <c r="I542" s="13"/>
      <c r="J542" s="13" t="str">
        <f>'QB Formula'!C542</f>
        <v/>
      </c>
      <c r="K542" s="13" t="str">
        <f>'RB Formula'!A542&amp;", "&amp;'RB Formula'!B542</f>
        <v>, </v>
      </c>
      <c r="R542" s="14" t="str">
        <f>if('RB Formula'!R542 = 0, " ", 'RB Formula'!S542)</f>
        <v> </v>
      </c>
      <c r="S542" s="13" t="str">
        <f>'RB Formula'!B542</f>
        <v/>
      </c>
      <c r="T542" s="14" t="str">
        <f>if('RB Formula'!S542 = 0, " ", 'RB Formula'!T542)</f>
        <v> </v>
      </c>
      <c r="U542" s="13" t="str">
        <f>'WR Formula'!A542&amp;", "&amp;'WR Formula'!B542</f>
        <v>, </v>
      </c>
      <c r="AB542" s="13" t="str">
        <f>if('WR Formula'!N542 = 0, " ", 'WR Formula'!P542)</f>
        <v> </v>
      </c>
      <c r="AC542" s="13"/>
      <c r="AD542" s="13" t="str">
        <f>'WR Formula'!C542</f>
        <v/>
      </c>
      <c r="AE542" s="13" t="str">
        <f>'TE Formula'!A542&amp;", "&amp;'TE Formula'!B542</f>
        <v>, </v>
      </c>
      <c r="AL542" s="13" t="str">
        <f>if('TE Formula'!P542 = 0, " ", 'TE Formula'!R542)</f>
        <v> </v>
      </c>
      <c r="AM542" s="13"/>
      <c r="AN542" s="13" t="str">
        <f>'TE Formula'!C542</f>
        <v/>
      </c>
      <c r="AO542" s="13" t="str">
        <f>'OT Formula'!A542&amp;", "&amp;'OT Formula'!B542</f>
        <v>, </v>
      </c>
      <c r="AV542" s="13" t="str">
        <f>if('OT Formula'!N542 = 0, " ", 'OT Formula'!O542)</f>
        <v> </v>
      </c>
      <c r="AW542" s="13" t="str">
        <f>'OT Formula'!B542</f>
        <v/>
      </c>
      <c r="AX542" s="13" t="str">
        <f>'OT Formula'!C542</f>
        <v/>
      </c>
      <c r="AY542" s="15" t="str">
        <f>'IOL Formula'!A542&amp;", "&amp;'IOL Formula'!B542</f>
        <v>, </v>
      </c>
      <c r="BF542" s="13" t="str">
        <f>if('IOL Formula'!N542 = 0, " ", 'IOL Formula'!O542)</f>
        <v> </v>
      </c>
      <c r="BG542" s="13" t="str">
        <f>'IOL Formula'!B542</f>
        <v/>
      </c>
      <c r="BH542" s="13" t="str">
        <f>'IOL Formula'!C542</f>
        <v/>
      </c>
    </row>
    <row r="543">
      <c r="A543" s="13" t="str">
        <f>'QB Formula'!A543&amp;", "&amp;'QB Formula'!B543</f>
        <v>, </v>
      </c>
      <c r="H543" s="13" t="str">
        <f>if('QB Formula'!P543 = 0, " ", 'QB Formula'!P543)</f>
        <v> </v>
      </c>
      <c r="I543" s="13"/>
      <c r="J543" s="13" t="str">
        <f>'QB Formula'!C543</f>
        <v/>
      </c>
      <c r="K543" s="13" t="str">
        <f>'RB Formula'!A543&amp;", "&amp;'RB Formula'!B543</f>
        <v>, </v>
      </c>
      <c r="R543" s="14" t="str">
        <f>if('RB Formula'!R543 = 0, " ", 'RB Formula'!S543)</f>
        <v> </v>
      </c>
      <c r="S543" s="13" t="str">
        <f>'RB Formula'!B543</f>
        <v/>
      </c>
      <c r="T543" s="14" t="str">
        <f>if('RB Formula'!S543 = 0, " ", 'RB Formula'!T543)</f>
        <v> </v>
      </c>
      <c r="U543" s="13" t="str">
        <f>'WR Formula'!A543&amp;", "&amp;'WR Formula'!B543</f>
        <v>, </v>
      </c>
      <c r="AB543" s="13" t="str">
        <f>if('WR Formula'!N543 = 0, " ", 'WR Formula'!P543)</f>
        <v> </v>
      </c>
      <c r="AC543" s="13"/>
      <c r="AD543" s="13" t="str">
        <f>'WR Formula'!C543</f>
        <v/>
      </c>
      <c r="AE543" s="13" t="str">
        <f>'TE Formula'!A543&amp;", "&amp;'TE Formula'!B543</f>
        <v>, </v>
      </c>
      <c r="AL543" s="13" t="str">
        <f>if('TE Formula'!P543 = 0, " ", 'TE Formula'!R543)</f>
        <v> </v>
      </c>
      <c r="AM543" s="13"/>
      <c r="AN543" s="13" t="str">
        <f>'TE Formula'!C543</f>
        <v/>
      </c>
      <c r="AO543" s="13" t="str">
        <f>'OT Formula'!A543&amp;", "&amp;'OT Formula'!B543</f>
        <v>, </v>
      </c>
      <c r="AV543" s="13" t="str">
        <f>if('OT Formula'!N543 = 0, " ", 'OT Formula'!O543)</f>
        <v> </v>
      </c>
      <c r="AW543" s="13" t="str">
        <f>'OT Formula'!B543</f>
        <v/>
      </c>
      <c r="AX543" s="13" t="str">
        <f>'OT Formula'!C543</f>
        <v/>
      </c>
      <c r="AY543" s="15" t="str">
        <f>'IOL Formula'!A543&amp;", "&amp;'IOL Formula'!B543</f>
        <v>, </v>
      </c>
      <c r="BF543" s="13" t="str">
        <f>if('IOL Formula'!N543 = 0, " ", 'IOL Formula'!O543)</f>
        <v> </v>
      </c>
      <c r="BG543" s="13" t="str">
        <f>'IOL Formula'!B543</f>
        <v/>
      </c>
      <c r="BH543" s="13" t="str">
        <f>'IOL Formula'!C543</f>
        <v/>
      </c>
    </row>
    <row r="544">
      <c r="A544" s="13" t="str">
        <f>'QB Formula'!A544&amp;", "&amp;'QB Formula'!B544</f>
        <v>, </v>
      </c>
      <c r="H544" s="13" t="str">
        <f>if('QB Formula'!P544 = 0, " ", 'QB Formula'!P544)</f>
        <v> </v>
      </c>
      <c r="I544" s="13"/>
      <c r="J544" s="13" t="str">
        <f>'QB Formula'!C544</f>
        <v/>
      </c>
      <c r="K544" s="13" t="str">
        <f>'RB Formula'!A544&amp;", "&amp;'RB Formula'!B544</f>
        <v>, </v>
      </c>
      <c r="R544" s="14" t="str">
        <f>if('RB Formula'!R544 = 0, " ", 'RB Formula'!S544)</f>
        <v> </v>
      </c>
      <c r="S544" s="13" t="str">
        <f>'RB Formula'!B544</f>
        <v/>
      </c>
      <c r="T544" s="14" t="str">
        <f>if('RB Formula'!S544 = 0, " ", 'RB Formula'!T544)</f>
        <v> </v>
      </c>
      <c r="U544" s="13" t="str">
        <f>'WR Formula'!A544&amp;", "&amp;'WR Formula'!B544</f>
        <v>, </v>
      </c>
      <c r="AB544" s="13" t="str">
        <f>if('WR Formula'!N544 = 0, " ", 'WR Formula'!P544)</f>
        <v> </v>
      </c>
      <c r="AC544" s="13"/>
      <c r="AD544" s="13" t="str">
        <f>'WR Formula'!C544</f>
        <v/>
      </c>
      <c r="AE544" s="13" t="str">
        <f>'TE Formula'!A544&amp;", "&amp;'TE Formula'!B544</f>
        <v>, </v>
      </c>
      <c r="AL544" s="13" t="str">
        <f>if('TE Formula'!P544 = 0, " ", 'TE Formula'!R544)</f>
        <v> </v>
      </c>
      <c r="AM544" s="13"/>
      <c r="AN544" s="13" t="str">
        <f>'TE Formula'!C544</f>
        <v/>
      </c>
      <c r="AO544" s="13" t="str">
        <f>'OT Formula'!A544&amp;", "&amp;'OT Formula'!B544</f>
        <v>, </v>
      </c>
      <c r="AV544" s="13" t="str">
        <f>if('OT Formula'!N544 = 0, " ", 'OT Formula'!O544)</f>
        <v> </v>
      </c>
      <c r="AW544" s="13" t="str">
        <f>'OT Formula'!B544</f>
        <v/>
      </c>
      <c r="AX544" s="13" t="str">
        <f>'OT Formula'!C544</f>
        <v/>
      </c>
      <c r="AY544" s="15" t="str">
        <f>'IOL Formula'!A544&amp;", "&amp;'IOL Formula'!B544</f>
        <v>, </v>
      </c>
      <c r="BF544" s="13" t="str">
        <f>if('IOL Formula'!N544 = 0, " ", 'IOL Formula'!O544)</f>
        <v> </v>
      </c>
      <c r="BG544" s="13" t="str">
        <f>'IOL Formula'!B544</f>
        <v/>
      </c>
      <c r="BH544" s="13" t="str">
        <f>'IOL Formula'!C544</f>
        <v/>
      </c>
    </row>
    <row r="545">
      <c r="A545" s="13" t="str">
        <f>'QB Formula'!A545&amp;", "&amp;'QB Formula'!B545</f>
        <v>, </v>
      </c>
      <c r="H545" s="13" t="str">
        <f>if('QB Formula'!P545 = 0, " ", 'QB Formula'!P545)</f>
        <v> </v>
      </c>
      <c r="I545" s="13"/>
      <c r="J545" s="13" t="str">
        <f>'QB Formula'!C545</f>
        <v/>
      </c>
      <c r="K545" s="13" t="str">
        <f>'RB Formula'!A545&amp;", "&amp;'RB Formula'!B545</f>
        <v>, </v>
      </c>
      <c r="R545" s="14" t="str">
        <f>if('RB Formula'!R545 = 0, " ", 'RB Formula'!S545)</f>
        <v> </v>
      </c>
      <c r="S545" s="13" t="str">
        <f>'RB Formula'!B545</f>
        <v/>
      </c>
      <c r="T545" s="14" t="str">
        <f>if('RB Formula'!S545 = 0, " ", 'RB Formula'!T545)</f>
        <v> </v>
      </c>
      <c r="U545" s="13" t="str">
        <f>'WR Formula'!A545&amp;", "&amp;'WR Formula'!B545</f>
        <v>, </v>
      </c>
      <c r="AB545" s="13" t="str">
        <f>if('WR Formula'!N545 = 0, " ", 'WR Formula'!P545)</f>
        <v> </v>
      </c>
      <c r="AC545" s="13"/>
      <c r="AD545" s="13" t="str">
        <f>'WR Formula'!C545</f>
        <v/>
      </c>
      <c r="AE545" s="13" t="str">
        <f>'TE Formula'!A545&amp;", "&amp;'TE Formula'!B545</f>
        <v>, </v>
      </c>
      <c r="AL545" s="13" t="str">
        <f>if('TE Formula'!P545 = 0, " ", 'TE Formula'!R545)</f>
        <v> </v>
      </c>
      <c r="AM545" s="13"/>
      <c r="AN545" s="13" t="str">
        <f>'TE Formula'!C545</f>
        <v/>
      </c>
      <c r="AO545" s="13" t="str">
        <f>'OT Formula'!A545&amp;", "&amp;'OT Formula'!B545</f>
        <v>, </v>
      </c>
      <c r="AV545" s="13" t="str">
        <f>if('OT Formula'!N545 = 0, " ", 'OT Formula'!O545)</f>
        <v> </v>
      </c>
      <c r="AW545" s="13" t="str">
        <f>'OT Formula'!B545</f>
        <v/>
      </c>
      <c r="AX545" s="13" t="str">
        <f>'OT Formula'!C545</f>
        <v/>
      </c>
      <c r="AY545" s="15" t="str">
        <f>'IOL Formula'!A545&amp;", "&amp;'IOL Formula'!B545</f>
        <v>, </v>
      </c>
      <c r="BF545" s="13" t="str">
        <f>if('IOL Formula'!N545 = 0, " ", 'IOL Formula'!O545)</f>
        <v> </v>
      </c>
      <c r="BG545" s="13" t="str">
        <f>'IOL Formula'!B545</f>
        <v/>
      </c>
      <c r="BH545" s="13" t="str">
        <f>'IOL Formula'!C545</f>
        <v/>
      </c>
    </row>
    <row r="546">
      <c r="A546" s="13" t="str">
        <f>'QB Formula'!A546&amp;", "&amp;'QB Formula'!B546</f>
        <v>, </v>
      </c>
      <c r="H546" s="13" t="str">
        <f>if('QB Formula'!P546 = 0, " ", 'QB Formula'!P546)</f>
        <v> </v>
      </c>
      <c r="I546" s="13"/>
      <c r="J546" s="13" t="str">
        <f>'QB Formula'!C546</f>
        <v/>
      </c>
      <c r="K546" s="13" t="str">
        <f>'RB Formula'!A546&amp;", "&amp;'RB Formula'!B546</f>
        <v>, </v>
      </c>
      <c r="R546" s="14" t="str">
        <f>if('RB Formula'!R546 = 0, " ", 'RB Formula'!S546)</f>
        <v> </v>
      </c>
      <c r="S546" s="13" t="str">
        <f>'RB Formula'!B546</f>
        <v/>
      </c>
      <c r="T546" s="14" t="str">
        <f>if('RB Formula'!S546 = 0, " ", 'RB Formula'!T546)</f>
        <v> </v>
      </c>
      <c r="U546" s="13" t="str">
        <f>'WR Formula'!A546&amp;", "&amp;'WR Formula'!B546</f>
        <v>, </v>
      </c>
      <c r="AB546" s="13" t="str">
        <f>if('WR Formula'!N546 = 0, " ", 'WR Formula'!P546)</f>
        <v> </v>
      </c>
      <c r="AC546" s="13"/>
      <c r="AD546" s="13" t="str">
        <f>'WR Formula'!C546</f>
        <v/>
      </c>
      <c r="AE546" s="13" t="str">
        <f>'TE Formula'!A546&amp;", "&amp;'TE Formula'!B546</f>
        <v>, </v>
      </c>
      <c r="AL546" s="13" t="str">
        <f>if('TE Formula'!P546 = 0, " ", 'TE Formula'!R546)</f>
        <v> </v>
      </c>
      <c r="AM546" s="13"/>
      <c r="AN546" s="13" t="str">
        <f>'TE Formula'!C546</f>
        <v/>
      </c>
      <c r="AO546" s="13" t="str">
        <f>'OT Formula'!A546&amp;", "&amp;'OT Formula'!B546</f>
        <v>, </v>
      </c>
      <c r="AV546" s="13" t="str">
        <f>if('OT Formula'!N546 = 0, " ", 'OT Formula'!O546)</f>
        <v> </v>
      </c>
      <c r="AW546" s="13" t="str">
        <f>'OT Formula'!B546</f>
        <v/>
      </c>
      <c r="AX546" s="13" t="str">
        <f>'OT Formula'!C546</f>
        <v/>
      </c>
      <c r="AY546" s="15" t="str">
        <f>'IOL Formula'!A546&amp;", "&amp;'IOL Formula'!B546</f>
        <v>, </v>
      </c>
      <c r="BF546" s="13" t="str">
        <f>if('IOL Formula'!N546 = 0, " ", 'IOL Formula'!O546)</f>
        <v> </v>
      </c>
      <c r="BG546" s="13" t="str">
        <f>'IOL Formula'!B546</f>
        <v/>
      </c>
      <c r="BH546" s="13" t="str">
        <f>'IOL Formula'!C546</f>
        <v/>
      </c>
    </row>
    <row r="547">
      <c r="A547" s="13" t="str">
        <f>'QB Formula'!A547&amp;", "&amp;'QB Formula'!B547</f>
        <v>, </v>
      </c>
      <c r="H547" s="13" t="str">
        <f>if('QB Formula'!P547 = 0, " ", 'QB Formula'!P547)</f>
        <v> </v>
      </c>
      <c r="I547" s="13"/>
      <c r="J547" s="13" t="str">
        <f>'QB Formula'!C547</f>
        <v/>
      </c>
      <c r="K547" s="13" t="str">
        <f>'RB Formula'!A547&amp;", "&amp;'RB Formula'!B547</f>
        <v>, </v>
      </c>
      <c r="R547" s="14" t="str">
        <f>if('RB Formula'!R547 = 0, " ", 'RB Formula'!S547)</f>
        <v> </v>
      </c>
      <c r="S547" s="13" t="str">
        <f>'RB Formula'!B547</f>
        <v/>
      </c>
      <c r="T547" s="14" t="str">
        <f>if('RB Formula'!S547 = 0, " ", 'RB Formula'!T547)</f>
        <v> </v>
      </c>
      <c r="U547" s="13" t="str">
        <f>'WR Formula'!A547&amp;", "&amp;'WR Formula'!B547</f>
        <v>, </v>
      </c>
      <c r="AB547" s="13" t="str">
        <f>if('WR Formula'!N547 = 0, " ", 'WR Formula'!P547)</f>
        <v> </v>
      </c>
      <c r="AC547" s="13"/>
      <c r="AD547" s="13" t="str">
        <f>'WR Formula'!C547</f>
        <v/>
      </c>
      <c r="AE547" s="13" t="str">
        <f>'TE Formula'!A547&amp;", "&amp;'TE Formula'!B547</f>
        <v>, </v>
      </c>
      <c r="AL547" s="13" t="str">
        <f>if('TE Formula'!P547 = 0, " ", 'TE Formula'!R547)</f>
        <v> </v>
      </c>
      <c r="AM547" s="13"/>
      <c r="AN547" s="13" t="str">
        <f>'TE Formula'!C547</f>
        <v/>
      </c>
      <c r="AO547" s="13" t="str">
        <f>'OT Formula'!A547&amp;", "&amp;'OT Formula'!B547</f>
        <v>, </v>
      </c>
      <c r="AV547" s="13" t="str">
        <f>if('OT Formula'!N547 = 0, " ", 'OT Formula'!O547)</f>
        <v> </v>
      </c>
      <c r="AW547" s="13" t="str">
        <f>'OT Formula'!B547</f>
        <v/>
      </c>
      <c r="AX547" s="13" t="str">
        <f>'OT Formula'!C547</f>
        <v/>
      </c>
      <c r="AY547" s="15" t="str">
        <f>'IOL Formula'!A547&amp;", "&amp;'IOL Formula'!B547</f>
        <v>, </v>
      </c>
      <c r="BF547" s="13" t="str">
        <f>if('IOL Formula'!N547 = 0, " ", 'IOL Formula'!O547)</f>
        <v> </v>
      </c>
      <c r="BG547" s="13" t="str">
        <f>'IOL Formula'!B547</f>
        <v/>
      </c>
      <c r="BH547" s="13" t="str">
        <f>'IOL Formula'!C547</f>
        <v/>
      </c>
    </row>
    <row r="548">
      <c r="A548" s="13" t="str">
        <f>'QB Formula'!A548&amp;", "&amp;'QB Formula'!B548</f>
        <v>, </v>
      </c>
      <c r="H548" s="13" t="str">
        <f>if('QB Formula'!P548 = 0, " ", 'QB Formula'!P548)</f>
        <v> </v>
      </c>
      <c r="I548" s="13"/>
      <c r="J548" s="13" t="str">
        <f>'QB Formula'!C548</f>
        <v/>
      </c>
      <c r="K548" s="13" t="str">
        <f>'RB Formula'!A548&amp;", "&amp;'RB Formula'!B548</f>
        <v>, </v>
      </c>
      <c r="R548" s="14" t="str">
        <f>if('RB Formula'!R548 = 0, " ", 'RB Formula'!S548)</f>
        <v> </v>
      </c>
      <c r="S548" s="13" t="str">
        <f>'RB Formula'!B548</f>
        <v/>
      </c>
      <c r="T548" s="14" t="str">
        <f>if('RB Formula'!S548 = 0, " ", 'RB Formula'!T548)</f>
        <v> </v>
      </c>
      <c r="U548" s="13" t="str">
        <f>'WR Formula'!A548&amp;", "&amp;'WR Formula'!B548</f>
        <v>, </v>
      </c>
      <c r="AB548" s="13" t="str">
        <f>if('WR Formula'!N548 = 0, " ", 'WR Formula'!P548)</f>
        <v> </v>
      </c>
      <c r="AC548" s="13"/>
      <c r="AD548" s="13" t="str">
        <f>'WR Formula'!C548</f>
        <v/>
      </c>
      <c r="AE548" s="13" t="str">
        <f>'TE Formula'!A548&amp;", "&amp;'TE Formula'!B548</f>
        <v>, </v>
      </c>
      <c r="AL548" s="13" t="str">
        <f>if('TE Formula'!P548 = 0, " ", 'TE Formula'!R548)</f>
        <v> </v>
      </c>
      <c r="AM548" s="13"/>
      <c r="AN548" s="13" t="str">
        <f>'TE Formula'!C548</f>
        <v/>
      </c>
      <c r="AO548" s="13" t="str">
        <f>'OT Formula'!A548&amp;", "&amp;'OT Formula'!B548</f>
        <v>, </v>
      </c>
      <c r="AV548" s="13" t="str">
        <f>if('OT Formula'!N548 = 0, " ", 'OT Formula'!O548)</f>
        <v> </v>
      </c>
      <c r="AW548" s="13" t="str">
        <f>'OT Formula'!B548</f>
        <v/>
      </c>
      <c r="AX548" s="13" t="str">
        <f>'OT Formula'!C548</f>
        <v/>
      </c>
      <c r="AY548" s="15" t="str">
        <f>'IOL Formula'!A548&amp;", "&amp;'IOL Formula'!B548</f>
        <v>, </v>
      </c>
      <c r="BF548" s="13" t="str">
        <f>if('IOL Formula'!N548 = 0, " ", 'IOL Formula'!O548)</f>
        <v> </v>
      </c>
      <c r="BG548" s="13" t="str">
        <f>'IOL Formula'!B548</f>
        <v/>
      </c>
      <c r="BH548" s="13" t="str">
        <f>'IOL Formula'!C548</f>
        <v/>
      </c>
    </row>
    <row r="549">
      <c r="A549" s="13" t="str">
        <f>'QB Formula'!A549&amp;", "&amp;'QB Formula'!B549</f>
        <v>, </v>
      </c>
      <c r="H549" s="13" t="str">
        <f>if('QB Formula'!P549 = 0, " ", 'QB Formula'!P549)</f>
        <v> </v>
      </c>
      <c r="I549" s="13"/>
      <c r="J549" s="13" t="str">
        <f>'QB Formula'!C549</f>
        <v/>
      </c>
      <c r="K549" s="13" t="str">
        <f>'RB Formula'!A549&amp;", "&amp;'RB Formula'!B549</f>
        <v>, </v>
      </c>
      <c r="R549" s="14" t="str">
        <f>if('RB Formula'!R549 = 0, " ", 'RB Formula'!S549)</f>
        <v> </v>
      </c>
      <c r="S549" s="13" t="str">
        <f>'RB Formula'!B549</f>
        <v/>
      </c>
      <c r="T549" s="14" t="str">
        <f>if('RB Formula'!S549 = 0, " ", 'RB Formula'!T549)</f>
        <v> </v>
      </c>
      <c r="U549" s="13" t="str">
        <f>'WR Formula'!A549&amp;", "&amp;'WR Formula'!B549</f>
        <v>, </v>
      </c>
      <c r="AB549" s="13" t="str">
        <f>if('WR Formula'!N549 = 0, " ", 'WR Formula'!P549)</f>
        <v> </v>
      </c>
      <c r="AC549" s="13"/>
      <c r="AD549" s="13" t="str">
        <f>'WR Formula'!C549</f>
        <v/>
      </c>
      <c r="AE549" s="13" t="str">
        <f>'TE Formula'!A549&amp;", "&amp;'TE Formula'!B549</f>
        <v>, </v>
      </c>
      <c r="AL549" s="13" t="str">
        <f>if('TE Formula'!P549 = 0, " ", 'TE Formula'!R549)</f>
        <v> </v>
      </c>
      <c r="AM549" s="13"/>
      <c r="AN549" s="13" t="str">
        <f>'TE Formula'!C549</f>
        <v/>
      </c>
      <c r="AO549" s="13" t="str">
        <f>'OT Formula'!A549&amp;", "&amp;'OT Formula'!B549</f>
        <v>, </v>
      </c>
      <c r="AV549" s="13" t="str">
        <f>if('OT Formula'!N549 = 0, " ", 'OT Formula'!O549)</f>
        <v> </v>
      </c>
      <c r="AW549" s="13" t="str">
        <f>'OT Formula'!B549</f>
        <v/>
      </c>
      <c r="AX549" s="13" t="str">
        <f>'OT Formula'!C549</f>
        <v/>
      </c>
      <c r="AY549" s="15" t="str">
        <f>'IOL Formula'!A549&amp;", "&amp;'IOL Formula'!B549</f>
        <v>, </v>
      </c>
      <c r="BF549" s="13" t="str">
        <f>if('IOL Formula'!N549 = 0, " ", 'IOL Formula'!O549)</f>
        <v> </v>
      </c>
      <c r="BG549" s="13" t="str">
        <f>'IOL Formula'!B549</f>
        <v/>
      </c>
      <c r="BH549" s="13" t="str">
        <f>'IOL Formula'!C549</f>
        <v/>
      </c>
    </row>
    <row r="550">
      <c r="A550" s="13" t="str">
        <f>'QB Formula'!A550&amp;", "&amp;'QB Formula'!B550</f>
        <v>, </v>
      </c>
      <c r="H550" s="13" t="str">
        <f>if('QB Formula'!P550 = 0, " ", 'QB Formula'!P550)</f>
        <v> </v>
      </c>
      <c r="I550" s="13"/>
      <c r="J550" s="13" t="str">
        <f>'QB Formula'!C550</f>
        <v/>
      </c>
      <c r="K550" s="13" t="str">
        <f>'RB Formula'!A550&amp;", "&amp;'RB Formula'!B550</f>
        <v>, </v>
      </c>
      <c r="R550" s="14" t="str">
        <f>if('RB Formula'!R550 = 0, " ", 'RB Formula'!S550)</f>
        <v> </v>
      </c>
      <c r="S550" s="13" t="str">
        <f>'RB Formula'!B550</f>
        <v/>
      </c>
      <c r="T550" s="14" t="str">
        <f>if('RB Formula'!S550 = 0, " ", 'RB Formula'!T550)</f>
        <v> </v>
      </c>
      <c r="U550" s="13" t="str">
        <f>'WR Formula'!A550&amp;", "&amp;'WR Formula'!B550</f>
        <v>, </v>
      </c>
      <c r="AB550" s="13" t="str">
        <f>if('WR Formula'!N550 = 0, " ", 'WR Formula'!P550)</f>
        <v> </v>
      </c>
      <c r="AC550" s="13"/>
      <c r="AD550" s="13" t="str">
        <f>'WR Formula'!C550</f>
        <v/>
      </c>
      <c r="AE550" s="13" t="str">
        <f>'TE Formula'!A550&amp;", "&amp;'TE Formula'!B550</f>
        <v>, </v>
      </c>
      <c r="AL550" s="13" t="str">
        <f>if('TE Formula'!P550 = 0, " ", 'TE Formula'!R550)</f>
        <v> </v>
      </c>
      <c r="AM550" s="13"/>
      <c r="AN550" s="13" t="str">
        <f>'TE Formula'!C550</f>
        <v/>
      </c>
      <c r="AO550" s="13" t="str">
        <f>'OT Formula'!A550&amp;", "&amp;'OT Formula'!B550</f>
        <v>, </v>
      </c>
      <c r="AV550" s="13" t="str">
        <f>if('OT Formula'!N550 = 0, " ", 'OT Formula'!O550)</f>
        <v> </v>
      </c>
      <c r="AW550" s="13" t="str">
        <f>'OT Formula'!B550</f>
        <v/>
      </c>
      <c r="AX550" s="13" t="str">
        <f>'OT Formula'!C550</f>
        <v/>
      </c>
      <c r="AY550" s="15" t="str">
        <f>'IOL Formula'!A550&amp;", "&amp;'IOL Formula'!B550</f>
        <v>, </v>
      </c>
      <c r="BF550" s="13" t="str">
        <f>if('IOL Formula'!N550 = 0, " ", 'IOL Formula'!O550)</f>
        <v> </v>
      </c>
      <c r="BG550" s="13" t="str">
        <f>'IOL Formula'!B550</f>
        <v/>
      </c>
      <c r="BH550" s="13" t="str">
        <f>'IOL Formula'!C550</f>
        <v/>
      </c>
    </row>
    <row r="551">
      <c r="A551" s="13" t="str">
        <f>'QB Formula'!A551&amp;", "&amp;'QB Formula'!B551</f>
        <v>, </v>
      </c>
      <c r="H551" s="13" t="str">
        <f>if('QB Formula'!P551 = 0, " ", 'QB Formula'!P551)</f>
        <v> </v>
      </c>
      <c r="I551" s="13"/>
      <c r="J551" s="13" t="str">
        <f>'QB Formula'!C551</f>
        <v/>
      </c>
      <c r="K551" s="13" t="str">
        <f>'RB Formula'!A551&amp;", "&amp;'RB Formula'!B551</f>
        <v>, </v>
      </c>
      <c r="R551" s="14" t="str">
        <f>if('RB Formula'!R551 = 0, " ", 'RB Formula'!S551)</f>
        <v> </v>
      </c>
      <c r="S551" s="13" t="str">
        <f>'RB Formula'!B551</f>
        <v/>
      </c>
      <c r="T551" s="14" t="str">
        <f>if('RB Formula'!S551 = 0, " ", 'RB Formula'!T551)</f>
        <v> </v>
      </c>
      <c r="U551" s="13" t="str">
        <f>'WR Formula'!A551&amp;", "&amp;'WR Formula'!B551</f>
        <v>, </v>
      </c>
      <c r="AB551" s="13" t="str">
        <f>if('WR Formula'!N551 = 0, " ", 'WR Formula'!P551)</f>
        <v> </v>
      </c>
      <c r="AC551" s="13"/>
      <c r="AD551" s="13" t="str">
        <f>'WR Formula'!C551</f>
        <v/>
      </c>
      <c r="AE551" s="13" t="str">
        <f>'TE Formula'!A551&amp;", "&amp;'TE Formula'!B551</f>
        <v>, </v>
      </c>
      <c r="AL551" s="13" t="str">
        <f>if('TE Formula'!P551 = 0, " ", 'TE Formula'!R551)</f>
        <v> </v>
      </c>
      <c r="AM551" s="13"/>
      <c r="AN551" s="13" t="str">
        <f>'TE Formula'!C551</f>
        <v/>
      </c>
      <c r="AO551" s="13" t="str">
        <f>'OT Formula'!A551&amp;", "&amp;'OT Formula'!B551</f>
        <v>, </v>
      </c>
      <c r="AV551" s="13" t="str">
        <f>if('OT Formula'!N551 = 0, " ", 'OT Formula'!O551)</f>
        <v> </v>
      </c>
      <c r="AW551" s="13" t="str">
        <f>'OT Formula'!B551</f>
        <v/>
      </c>
      <c r="AX551" s="13" t="str">
        <f>'OT Formula'!C551</f>
        <v/>
      </c>
      <c r="AY551" s="15" t="str">
        <f>'IOL Formula'!A551&amp;", "&amp;'IOL Formula'!B551</f>
        <v>, </v>
      </c>
      <c r="BF551" s="13" t="str">
        <f>if('IOL Formula'!N551 = 0, " ", 'IOL Formula'!O551)</f>
        <v> </v>
      </c>
      <c r="BG551" s="13" t="str">
        <f>'IOL Formula'!B551</f>
        <v/>
      </c>
      <c r="BH551" s="13" t="str">
        <f>'IOL Formula'!C551</f>
        <v/>
      </c>
    </row>
    <row r="552">
      <c r="A552" s="13" t="str">
        <f>'QB Formula'!A552&amp;", "&amp;'QB Formula'!B552</f>
        <v>, </v>
      </c>
      <c r="H552" s="13" t="str">
        <f>if('QB Formula'!P552 = 0, " ", 'QB Formula'!P552)</f>
        <v> </v>
      </c>
      <c r="I552" s="13"/>
      <c r="J552" s="13" t="str">
        <f>'QB Formula'!C552</f>
        <v/>
      </c>
      <c r="K552" s="13" t="str">
        <f>'RB Formula'!A552&amp;", "&amp;'RB Formula'!B552</f>
        <v>, </v>
      </c>
      <c r="R552" s="14" t="str">
        <f>if('RB Formula'!R552 = 0, " ", 'RB Formula'!S552)</f>
        <v> </v>
      </c>
      <c r="S552" s="13" t="str">
        <f>'RB Formula'!B552</f>
        <v/>
      </c>
      <c r="T552" s="14" t="str">
        <f>if('RB Formula'!S552 = 0, " ", 'RB Formula'!T552)</f>
        <v> </v>
      </c>
      <c r="U552" s="13" t="str">
        <f>'WR Formula'!A552&amp;", "&amp;'WR Formula'!B552</f>
        <v>, </v>
      </c>
      <c r="AB552" s="13" t="str">
        <f>if('WR Formula'!N552 = 0, " ", 'WR Formula'!P552)</f>
        <v> </v>
      </c>
      <c r="AC552" s="13"/>
      <c r="AD552" s="13" t="str">
        <f>'WR Formula'!C552</f>
        <v/>
      </c>
      <c r="AE552" s="13" t="str">
        <f>'TE Formula'!A552&amp;", "&amp;'TE Formula'!B552</f>
        <v>, </v>
      </c>
      <c r="AL552" s="13" t="str">
        <f>if('TE Formula'!P552 = 0, " ", 'TE Formula'!R552)</f>
        <v> </v>
      </c>
      <c r="AM552" s="13"/>
      <c r="AN552" s="13" t="str">
        <f>'TE Formula'!C552</f>
        <v/>
      </c>
      <c r="AO552" s="13" t="str">
        <f>'OT Formula'!A552&amp;", "&amp;'OT Formula'!B552</f>
        <v>, </v>
      </c>
      <c r="AV552" s="13" t="str">
        <f>if('OT Formula'!N552 = 0, " ", 'OT Formula'!O552)</f>
        <v> </v>
      </c>
      <c r="AW552" s="13" t="str">
        <f>'OT Formula'!B552</f>
        <v/>
      </c>
      <c r="AX552" s="13" t="str">
        <f>'OT Formula'!C552</f>
        <v/>
      </c>
      <c r="AY552" s="15" t="str">
        <f>'IOL Formula'!A552&amp;", "&amp;'IOL Formula'!B552</f>
        <v>, </v>
      </c>
      <c r="BF552" s="13" t="str">
        <f>if('IOL Formula'!N552 = 0, " ", 'IOL Formula'!O552)</f>
        <v> </v>
      </c>
      <c r="BG552" s="13" t="str">
        <f>'IOL Formula'!B552</f>
        <v/>
      </c>
      <c r="BH552" s="13" t="str">
        <f>'IOL Formula'!C552</f>
        <v/>
      </c>
    </row>
    <row r="553">
      <c r="A553" s="13" t="str">
        <f>'QB Formula'!A553&amp;", "&amp;'QB Formula'!B553</f>
        <v>, </v>
      </c>
      <c r="H553" s="13" t="str">
        <f>if('QB Formula'!P553 = 0, " ", 'QB Formula'!P553)</f>
        <v> </v>
      </c>
      <c r="I553" s="13"/>
      <c r="J553" s="13" t="str">
        <f>'QB Formula'!C553</f>
        <v/>
      </c>
      <c r="K553" s="13" t="str">
        <f>'RB Formula'!A553&amp;", "&amp;'RB Formula'!B553</f>
        <v>, </v>
      </c>
      <c r="R553" s="14" t="str">
        <f>if('RB Formula'!R553 = 0, " ", 'RB Formula'!S553)</f>
        <v> </v>
      </c>
      <c r="S553" s="13" t="str">
        <f>'RB Formula'!B553</f>
        <v/>
      </c>
      <c r="T553" s="14" t="str">
        <f>if('RB Formula'!S553 = 0, " ", 'RB Formula'!T553)</f>
        <v> </v>
      </c>
      <c r="U553" s="13" t="str">
        <f>'WR Formula'!A553&amp;", "&amp;'WR Formula'!B553</f>
        <v>, </v>
      </c>
      <c r="AB553" s="13" t="str">
        <f>if('WR Formula'!N553 = 0, " ", 'WR Formula'!P553)</f>
        <v> </v>
      </c>
      <c r="AC553" s="13"/>
      <c r="AD553" s="13" t="str">
        <f>'WR Formula'!C553</f>
        <v/>
      </c>
      <c r="AE553" s="13" t="str">
        <f>'TE Formula'!A553&amp;", "&amp;'TE Formula'!B553</f>
        <v>, </v>
      </c>
      <c r="AL553" s="13" t="str">
        <f>if('TE Formula'!P553 = 0, " ", 'TE Formula'!R553)</f>
        <v> </v>
      </c>
      <c r="AM553" s="13"/>
      <c r="AN553" s="13" t="str">
        <f>'TE Formula'!C553</f>
        <v/>
      </c>
      <c r="AO553" s="13" t="str">
        <f>'OT Formula'!A553&amp;", "&amp;'OT Formula'!B553</f>
        <v>, </v>
      </c>
      <c r="AV553" s="13" t="str">
        <f>if('OT Formula'!N553 = 0, " ", 'OT Formula'!O553)</f>
        <v> </v>
      </c>
      <c r="AW553" s="13" t="str">
        <f>'OT Formula'!B553</f>
        <v/>
      </c>
      <c r="AX553" s="13" t="str">
        <f>'OT Formula'!C553</f>
        <v/>
      </c>
      <c r="AY553" s="15" t="str">
        <f>'IOL Formula'!A553&amp;", "&amp;'IOL Formula'!B553</f>
        <v>, </v>
      </c>
      <c r="BF553" s="13" t="str">
        <f>if('IOL Formula'!N553 = 0, " ", 'IOL Formula'!O553)</f>
        <v> </v>
      </c>
      <c r="BG553" s="13" t="str">
        <f>'IOL Formula'!B553</f>
        <v/>
      </c>
      <c r="BH553" s="13" t="str">
        <f>'IOL Formula'!C553</f>
        <v/>
      </c>
    </row>
    <row r="554">
      <c r="A554" s="13" t="str">
        <f>'QB Formula'!A554&amp;", "&amp;'QB Formula'!B554</f>
        <v>, </v>
      </c>
      <c r="H554" s="13" t="str">
        <f>if('QB Formula'!P554 = 0, " ", 'QB Formula'!P554)</f>
        <v> </v>
      </c>
      <c r="I554" s="13"/>
      <c r="J554" s="13" t="str">
        <f>'QB Formula'!C554</f>
        <v/>
      </c>
      <c r="K554" s="13" t="str">
        <f>'RB Formula'!A554&amp;", "&amp;'RB Formula'!B554</f>
        <v>, </v>
      </c>
      <c r="R554" s="14" t="str">
        <f>if('RB Formula'!R554 = 0, " ", 'RB Formula'!S554)</f>
        <v> </v>
      </c>
      <c r="S554" s="13" t="str">
        <f>'RB Formula'!B554</f>
        <v/>
      </c>
      <c r="T554" s="14" t="str">
        <f>if('RB Formula'!S554 = 0, " ", 'RB Formula'!T554)</f>
        <v> </v>
      </c>
      <c r="U554" s="13" t="str">
        <f>'WR Formula'!A554&amp;", "&amp;'WR Formula'!B554</f>
        <v>, </v>
      </c>
      <c r="AB554" s="13" t="str">
        <f>if('WR Formula'!N554 = 0, " ", 'WR Formula'!P554)</f>
        <v> </v>
      </c>
      <c r="AC554" s="13"/>
      <c r="AD554" s="13" t="str">
        <f>'WR Formula'!C554</f>
        <v/>
      </c>
      <c r="AE554" s="13" t="str">
        <f>'TE Formula'!A554&amp;", "&amp;'TE Formula'!B554</f>
        <v>, </v>
      </c>
      <c r="AL554" s="13" t="str">
        <f>if('TE Formula'!P554 = 0, " ", 'TE Formula'!R554)</f>
        <v> </v>
      </c>
      <c r="AM554" s="13"/>
      <c r="AN554" s="13" t="str">
        <f>'TE Formula'!C554</f>
        <v/>
      </c>
      <c r="AO554" s="13" t="str">
        <f>'OT Formula'!A554&amp;", "&amp;'OT Formula'!B554</f>
        <v>, </v>
      </c>
      <c r="AV554" s="13" t="str">
        <f>if('OT Formula'!N554 = 0, " ", 'OT Formula'!O554)</f>
        <v> </v>
      </c>
      <c r="AW554" s="13" t="str">
        <f>'OT Formula'!B554</f>
        <v/>
      </c>
      <c r="AX554" s="13" t="str">
        <f>'OT Formula'!C554</f>
        <v/>
      </c>
      <c r="AY554" s="15" t="str">
        <f>'IOL Formula'!A554&amp;", "&amp;'IOL Formula'!B554</f>
        <v>, </v>
      </c>
      <c r="BF554" s="13" t="str">
        <f>if('IOL Formula'!N554 = 0, " ", 'IOL Formula'!O554)</f>
        <v> </v>
      </c>
      <c r="BG554" s="13" t="str">
        <f>'IOL Formula'!B554</f>
        <v/>
      </c>
      <c r="BH554" s="13" t="str">
        <f>'IOL Formula'!C554</f>
        <v/>
      </c>
    </row>
    <row r="555">
      <c r="A555" s="13" t="str">
        <f>'QB Formula'!A555&amp;", "&amp;'QB Formula'!B555</f>
        <v>, </v>
      </c>
      <c r="H555" s="13" t="str">
        <f>if('QB Formula'!P555 = 0, " ", 'QB Formula'!P555)</f>
        <v> </v>
      </c>
      <c r="I555" s="13"/>
      <c r="J555" s="13" t="str">
        <f>'QB Formula'!C555</f>
        <v/>
      </c>
      <c r="K555" s="13" t="str">
        <f>'RB Formula'!A555&amp;", "&amp;'RB Formula'!B555</f>
        <v>, </v>
      </c>
      <c r="R555" s="14" t="str">
        <f>if('RB Formula'!R555 = 0, " ", 'RB Formula'!S555)</f>
        <v> </v>
      </c>
      <c r="S555" s="13" t="str">
        <f>'RB Formula'!B555</f>
        <v/>
      </c>
      <c r="T555" s="14" t="str">
        <f>if('RB Formula'!S555 = 0, " ", 'RB Formula'!T555)</f>
        <v> </v>
      </c>
      <c r="U555" s="13" t="str">
        <f>'WR Formula'!A555&amp;", "&amp;'WR Formula'!B555</f>
        <v>, </v>
      </c>
      <c r="AB555" s="13" t="str">
        <f>if('WR Formula'!N555 = 0, " ", 'WR Formula'!P555)</f>
        <v> </v>
      </c>
      <c r="AC555" s="13"/>
      <c r="AD555" s="13" t="str">
        <f>'WR Formula'!C555</f>
        <v/>
      </c>
      <c r="AE555" s="13" t="str">
        <f>'TE Formula'!A555&amp;", "&amp;'TE Formula'!B555</f>
        <v>, </v>
      </c>
      <c r="AL555" s="13" t="str">
        <f>if('TE Formula'!P555 = 0, " ", 'TE Formula'!R555)</f>
        <v> </v>
      </c>
      <c r="AM555" s="13"/>
      <c r="AN555" s="13" t="str">
        <f>'TE Formula'!C555</f>
        <v/>
      </c>
      <c r="AO555" s="13" t="str">
        <f>'OT Formula'!A555&amp;", "&amp;'OT Formula'!B555</f>
        <v>, </v>
      </c>
      <c r="AV555" s="13" t="str">
        <f>if('OT Formula'!N555 = 0, " ", 'OT Formula'!O555)</f>
        <v> </v>
      </c>
      <c r="AW555" s="13" t="str">
        <f>'OT Formula'!B555</f>
        <v/>
      </c>
      <c r="AX555" s="13" t="str">
        <f>'OT Formula'!C555</f>
        <v/>
      </c>
      <c r="AY555" s="15" t="str">
        <f>'IOL Formula'!A555&amp;", "&amp;'IOL Formula'!B555</f>
        <v>, </v>
      </c>
      <c r="BF555" s="13" t="str">
        <f>if('IOL Formula'!N555 = 0, " ", 'IOL Formula'!O555)</f>
        <v> </v>
      </c>
      <c r="BG555" s="13" t="str">
        <f>'IOL Formula'!B555</f>
        <v/>
      </c>
      <c r="BH555" s="13" t="str">
        <f>'IOL Formula'!C555</f>
        <v/>
      </c>
    </row>
    <row r="556">
      <c r="A556" s="13" t="str">
        <f>'QB Formula'!A556&amp;", "&amp;'QB Formula'!B556</f>
        <v>, </v>
      </c>
      <c r="H556" s="13" t="str">
        <f>if('QB Formula'!P556 = 0, " ", 'QB Formula'!P556)</f>
        <v> </v>
      </c>
      <c r="I556" s="13"/>
      <c r="J556" s="13" t="str">
        <f>'QB Formula'!C556</f>
        <v/>
      </c>
      <c r="K556" s="13" t="str">
        <f>'RB Formula'!A556&amp;", "&amp;'RB Formula'!B556</f>
        <v>, </v>
      </c>
      <c r="R556" s="14" t="str">
        <f>if('RB Formula'!R556 = 0, " ", 'RB Formula'!S556)</f>
        <v> </v>
      </c>
      <c r="S556" s="13" t="str">
        <f>'RB Formula'!B556</f>
        <v/>
      </c>
      <c r="T556" s="14" t="str">
        <f>if('RB Formula'!S556 = 0, " ", 'RB Formula'!T556)</f>
        <v> </v>
      </c>
      <c r="U556" s="13" t="str">
        <f>'WR Formula'!A556&amp;", "&amp;'WR Formula'!B556</f>
        <v>, </v>
      </c>
      <c r="AB556" s="13" t="str">
        <f>if('WR Formula'!N556 = 0, " ", 'WR Formula'!P556)</f>
        <v> </v>
      </c>
      <c r="AC556" s="13"/>
      <c r="AD556" s="13" t="str">
        <f>'WR Formula'!C556</f>
        <v/>
      </c>
      <c r="AE556" s="13" t="str">
        <f>'TE Formula'!A556&amp;", "&amp;'TE Formula'!B556</f>
        <v>, </v>
      </c>
      <c r="AL556" s="13" t="str">
        <f>if('TE Formula'!P556 = 0, " ", 'TE Formula'!R556)</f>
        <v> </v>
      </c>
      <c r="AM556" s="13"/>
      <c r="AN556" s="13" t="str">
        <f>'TE Formula'!C556</f>
        <v/>
      </c>
      <c r="AO556" s="13" t="str">
        <f>'OT Formula'!A556&amp;", "&amp;'OT Formula'!B556</f>
        <v>, </v>
      </c>
      <c r="AV556" s="13" t="str">
        <f>if('OT Formula'!N556 = 0, " ", 'OT Formula'!O556)</f>
        <v> </v>
      </c>
      <c r="AW556" s="13" t="str">
        <f>'OT Formula'!B556</f>
        <v/>
      </c>
      <c r="AX556" s="13" t="str">
        <f>'OT Formula'!C556</f>
        <v/>
      </c>
      <c r="AY556" s="15" t="str">
        <f>'IOL Formula'!A556&amp;", "&amp;'IOL Formula'!B556</f>
        <v>, </v>
      </c>
      <c r="BF556" s="13" t="str">
        <f>if('IOL Formula'!N556 = 0, " ", 'IOL Formula'!O556)</f>
        <v> </v>
      </c>
      <c r="BG556" s="13" t="str">
        <f>'IOL Formula'!B556</f>
        <v/>
      </c>
      <c r="BH556" s="13" t="str">
        <f>'IOL Formula'!C556</f>
        <v/>
      </c>
    </row>
    <row r="557">
      <c r="A557" s="13" t="str">
        <f>'QB Formula'!A557&amp;", "&amp;'QB Formula'!B557</f>
        <v>, </v>
      </c>
      <c r="H557" s="13" t="str">
        <f>if('QB Formula'!P557 = 0, " ", 'QB Formula'!P557)</f>
        <v> </v>
      </c>
      <c r="I557" s="13"/>
      <c r="J557" s="13" t="str">
        <f>'QB Formula'!C557</f>
        <v/>
      </c>
      <c r="K557" s="13" t="str">
        <f>'RB Formula'!A557&amp;", "&amp;'RB Formula'!B557</f>
        <v>, </v>
      </c>
      <c r="R557" s="14" t="str">
        <f>if('RB Formula'!R557 = 0, " ", 'RB Formula'!S557)</f>
        <v> </v>
      </c>
      <c r="S557" s="13" t="str">
        <f>'RB Formula'!B557</f>
        <v/>
      </c>
      <c r="T557" s="14" t="str">
        <f>if('RB Formula'!S557 = 0, " ", 'RB Formula'!T557)</f>
        <v> </v>
      </c>
      <c r="U557" s="13" t="str">
        <f>'WR Formula'!A557&amp;", "&amp;'WR Formula'!B557</f>
        <v>, </v>
      </c>
      <c r="AB557" s="13" t="str">
        <f>if('WR Formula'!N557 = 0, " ", 'WR Formula'!P557)</f>
        <v> </v>
      </c>
      <c r="AC557" s="13"/>
      <c r="AD557" s="13" t="str">
        <f>'WR Formula'!C557</f>
        <v/>
      </c>
      <c r="AE557" s="13" t="str">
        <f>'TE Formula'!A557&amp;", "&amp;'TE Formula'!B557</f>
        <v>, </v>
      </c>
      <c r="AL557" s="13" t="str">
        <f>if('TE Formula'!P557 = 0, " ", 'TE Formula'!R557)</f>
        <v> </v>
      </c>
      <c r="AM557" s="13"/>
      <c r="AN557" s="13" t="str">
        <f>'TE Formula'!C557</f>
        <v/>
      </c>
      <c r="AO557" s="13" t="str">
        <f>'OT Formula'!A557&amp;", "&amp;'OT Formula'!B557</f>
        <v>, </v>
      </c>
      <c r="AV557" s="13" t="str">
        <f>if('OT Formula'!N557 = 0, " ", 'OT Formula'!O557)</f>
        <v> </v>
      </c>
      <c r="AW557" s="13" t="str">
        <f>'OT Formula'!B557</f>
        <v/>
      </c>
      <c r="AX557" s="13" t="str">
        <f>'OT Formula'!C557</f>
        <v/>
      </c>
      <c r="AY557" s="15" t="str">
        <f>'IOL Formula'!A557&amp;", "&amp;'IOL Formula'!B557</f>
        <v>, </v>
      </c>
      <c r="BF557" s="13" t="str">
        <f>if('IOL Formula'!N557 = 0, " ", 'IOL Formula'!O557)</f>
        <v> </v>
      </c>
      <c r="BG557" s="13" t="str">
        <f>'IOL Formula'!B557</f>
        <v/>
      </c>
      <c r="BH557" s="13" t="str">
        <f>'IOL Formula'!C557</f>
        <v/>
      </c>
    </row>
    <row r="558">
      <c r="A558" s="13" t="str">
        <f>'QB Formula'!A558&amp;", "&amp;'QB Formula'!B558</f>
        <v>, </v>
      </c>
      <c r="H558" s="13" t="str">
        <f>if('QB Formula'!P558 = 0, " ", 'QB Formula'!P558)</f>
        <v> </v>
      </c>
      <c r="I558" s="13"/>
      <c r="J558" s="13" t="str">
        <f>'QB Formula'!C558</f>
        <v/>
      </c>
      <c r="K558" s="13" t="str">
        <f>'RB Formula'!A558&amp;", "&amp;'RB Formula'!B558</f>
        <v>, </v>
      </c>
      <c r="R558" s="14" t="str">
        <f>if('RB Formula'!R558 = 0, " ", 'RB Formula'!S558)</f>
        <v> </v>
      </c>
      <c r="S558" s="13" t="str">
        <f>'RB Formula'!B558</f>
        <v/>
      </c>
      <c r="T558" s="14" t="str">
        <f>if('RB Formula'!S558 = 0, " ", 'RB Formula'!T558)</f>
        <v> </v>
      </c>
      <c r="U558" s="13" t="str">
        <f>'WR Formula'!A558&amp;", "&amp;'WR Formula'!B558</f>
        <v>, </v>
      </c>
      <c r="AB558" s="13" t="str">
        <f>if('WR Formula'!N558 = 0, " ", 'WR Formula'!P558)</f>
        <v> </v>
      </c>
      <c r="AC558" s="13"/>
      <c r="AD558" s="13" t="str">
        <f>'WR Formula'!C558</f>
        <v/>
      </c>
      <c r="AE558" s="13" t="str">
        <f>'TE Formula'!A558&amp;", "&amp;'TE Formula'!B558</f>
        <v>, </v>
      </c>
      <c r="AL558" s="13" t="str">
        <f>if('TE Formula'!P558 = 0, " ", 'TE Formula'!R558)</f>
        <v> </v>
      </c>
      <c r="AM558" s="13"/>
      <c r="AN558" s="13" t="str">
        <f>'TE Formula'!C558</f>
        <v/>
      </c>
      <c r="AO558" s="13" t="str">
        <f>'OT Formula'!A558&amp;", "&amp;'OT Formula'!B558</f>
        <v>, </v>
      </c>
      <c r="AV558" s="13" t="str">
        <f>if('OT Formula'!N558 = 0, " ", 'OT Formula'!O558)</f>
        <v> </v>
      </c>
      <c r="AW558" s="13" t="str">
        <f>'OT Formula'!B558</f>
        <v/>
      </c>
      <c r="AX558" s="13" t="str">
        <f>'OT Formula'!C558</f>
        <v/>
      </c>
      <c r="AY558" s="15" t="str">
        <f>'IOL Formula'!A558&amp;", "&amp;'IOL Formula'!B558</f>
        <v>, </v>
      </c>
      <c r="BF558" s="13" t="str">
        <f>if('IOL Formula'!N558 = 0, " ", 'IOL Formula'!O558)</f>
        <v> </v>
      </c>
      <c r="BG558" s="13" t="str">
        <f>'IOL Formula'!B558</f>
        <v/>
      </c>
      <c r="BH558" s="13" t="str">
        <f>'IOL Formula'!C558</f>
        <v/>
      </c>
    </row>
    <row r="559">
      <c r="A559" s="13" t="str">
        <f>'QB Formula'!A559&amp;", "&amp;'QB Formula'!B559</f>
        <v>, </v>
      </c>
      <c r="H559" s="13" t="str">
        <f>if('QB Formula'!P559 = 0, " ", 'QB Formula'!P559)</f>
        <v> </v>
      </c>
      <c r="I559" s="13"/>
      <c r="J559" s="13" t="str">
        <f>'QB Formula'!C559</f>
        <v/>
      </c>
      <c r="K559" s="13" t="str">
        <f>'RB Formula'!A559&amp;", "&amp;'RB Formula'!B559</f>
        <v>, </v>
      </c>
      <c r="R559" s="14" t="str">
        <f>if('RB Formula'!R559 = 0, " ", 'RB Formula'!S559)</f>
        <v> </v>
      </c>
      <c r="S559" s="13" t="str">
        <f>'RB Formula'!B559</f>
        <v/>
      </c>
      <c r="T559" s="14" t="str">
        <f>if('RB Formula'!S559 = 0, " ", 'RB Formula'!T559)</f>
        <v> </v>
      </c>
      <c r="U559" s="13" t="str">
        <f>'WR Formula'!A559&amp;", "&amp;'WR Formula'!B559</f>
        <v>, </v>
      </c>
      <c r="AB559" s="13" t="str">
        <f>if('WR Formula'!N559 = 0, " ", 'WR Formula'!P559)</f>
        <v> </v>
      </c>
      <c r="AC559" s="13"/>
      <c r="AD559" s="13" t="str">
        <f>'WR Formula'!C559</f>
        <v/>
      </c>
      <c r="AE559" s="13" t="str">
        <f>'TE Formula'!A559&amp;", "&amp;'TE Formula'!B559</f>
        <v>, </v>
      </c>
      <c r="AL559" s="13" t="str">
        <f>if('TE Formula'!P559 = 0, " ", 'TE Formula'!R559)</f>
        <v> </v>
      </c>
      <c r="AM559" s="13"/>
      <c r="AN559" s="13" t="str">
        <f>'TE Formula'!C559</f>
        <v/>
      </c>
      <c r="AO559" s="13" t="str">
        <f>'OT Formula'!A559&amp;", "&amp;'OT Formula'!B559</f>
        <v>, </v>
      </c>
      <c r="AV559" s="13" t="str">
        <f>if('OT Formula'!N559 = 0, " ", 'OT Formula'!O559)</f>
        <v> </v>
      </c>
      <c r="AW559" s="13" t="str">
        <f>'OT Formula'!B559</f>
        <v/>
      </c>
      <c r="AX559" s="13" t="str">
        <f>'OT Formula'!C559</f>
        <v/>
      </c>
      <c r="AY559" s="15" t="str">
        <f>'IOL Formula'!A559&amp;", "&amp;'IOL Formula'!B559</f>
        <v>, </v>
      </c>
      <c r="BF559" s="13" t="str">
        <f>if('IOL Formula'!N559 = 0, " ", 'IOL Formula'!O559)</f>
        <v> </v>
      </c>
      <c r="BG559" s="13" t="str">
        <f>'IOL Formula'!B559</f>
        <v/>
      </c>
      <c r="BH559" s="13" t="str">
        <f>'IOL Formula'!C559</f>
        <v/>
      </c>
    </row>
    <row r="560">
      <c r="A560" s="13" t="str">
        <f>'QB Formula'!A560&amp;", "&amp;'QB Formula'!B560</f>
        <v>, </v>
      </c>
      <c r="H560" s="13" t="str">
        <f>if('QB Formula'!P560 = 0, " ", 'QB Formula'!P560)</f>
        <v> </v>
      </c>
      <c r="I560" s="13"/>
      <c r="J560" s="13" t="str">
        <f>'QB Formula'!C560</f>
        <v/>
      </c>
      <c r="K560" s="13" t="str">
        <f>'RB Formula'!A560&amp;", "&amp;'RB Formula'!B560</f>
        <v>, </v>
      </c>
      <c r="R560" s="14" t="str">
        <f>if('RB Formula'!R560 = 0, " ", 'RB Formula'!S560)</f>
        <v> </v>
      </c>
      <c r="S560" s="13" t="str">
        <f>'RB Formula'!B560</f>
        <v/>
      </c>
      <c r="T560" s="14" t="str">
        <f>if('RB Formula'!S560 = 0, " ", 'RB Formula'!T560)</f>
        <v> </v>
      </c>
      <c r="U560" s="13" t="str">
        <f>'WR Formula'!A560&amp;", "&amp;'WR Formula'!B560</f>
        <v>, </v>
      </c>
      <c r="AB560" s="13" t="str">
        <f>if('WR Formula'!N560 = 0, " ", 'WR Formula'!P560)</f>
        <v> </v>
      </c>
      <c r="AC560" s="13"/>
      <c r="AD560" s="13" t="str">
        <f>'WR Formula'!C560</f>
        <v/>
      </c>
      <c r="AE560" s="13" t="str">
        <f>'TE Formula'!A560&amp;", "&amp;'TE Formula'!B560</f>
        <v>, </v>
      </c>
      <c r="AL560" s="13" t="str">
        <f>if('TE Formula'!P560 = 0, " ", 'TE Formula'!R560)</f>
        <v> </v>
      </c>
      <c r="AM560" s="13"/>
      <c r="AN560" s="13" t="str">
        <f>'TE Formula'!C560</f>
        <v/>
      </c>
      <c r="AO560" s="13" t="str">
        <f>'OT Formula'!A560&amp;", "&amp;'OT Formula'!B560</f>
        <v>, </v>
      </c>
      <c r="AV560" s="13" t="str">
        <f>if('OT Formula'!N560 = 0, " ", 'OT Formula'!O560)</f>
        <v> </v>
      </c>
      <c r="AW560" s="13" t="str">
        <f>'OT Formula'!B560</f>
        <v/>
      </c>
      <c r="AX560" s="13" t="str">
        <f>'OT Formula'!C560</f>
        <v/>
      </c>
      <c r="AY560" s="15" t="str">
        <f>'IOL Formula'!A560&amp;", "&amp;'IOL Formula'!B560</f>
        <v>, </v>
      </c>
      <c r="BF560" s="13" t="str">
        <f>if('IOL Formula'!N560 = 0, " ", 'IOL Formula'!O560)</f>
        <v> </v>
      </c>
      <c r="BG560" s="13" t="str">
        <f>'IOL Formula'!B560</f>
        <v/>
      </c>
      <c r="BH560" s="13" t="str">
        <f>'IOL Formula'!C560</f>
        <v/>
      </c>
    </row>
    <row r="561">
      <c r="A561" s="13" t="str">
        <f>'QB Formula'!A561&amp;", "&amp;'QB Formula'!B561</f>
        <v>, </v>
      </c>
      <c r="H561" s="13" t="str">
        <f>if('QB Formula'!P561 = 0, " ", 'QB Formula'!P561)</f>
        <v> </v>
      </c>
      <c r="I561" s="13"/>
      <c r="J561" s="13" t="str">
        <f>'QB Formula'!C561</f>
        <v/>
      </c>
      <c r="K561" s="13" t="str">
        <f>'RB Formula'!A561&amp;", "&amp;'RB Formula'!B561</f>
        <v>, </v>
      </c>
      <c r="R561" s="14" t="str">
        <f>if('RB Formula'!R561 = 0, " ", 'RB Formula'!S561)</f>
        <v> </v>
      </c>
      <c r="S561" s="13" t="str">
        <f>'RB Formula'!B561</f>
        <v/>
      </c>
      <c r="T561" s="14" t="str">
        <f>if('RB Formula'!S561 = 0, " ", 'RB Formula'!T561)</f>
        <v> </v>
      </c>
      <c r="U561" s="13" t="str">
        <f>'WR Formula'!A561&amp;", "&amp;'WR Formula'!B561</f>
        <v>, </v>
      </c>
      <c r="AB561" s="13" t="str">
        <f>if('WR Formula'!N561 = 0, " ", 'WR Formula'!P561)</f>
        <v> </v>
      </c>
      <c r="AC561" s="13"/>
      <c r="AD561" s="13" t="str">
        <f>'WR Formula'!C561</f>
        <v/>
      </c>
      <c r="AE561" s="13" t="str">
        <f>'TE Formula'!A561&amp;", "&amp;'TE Formula'!B561</f>
        <v>, </v>
      </c>
      <c r="AL561" s="13" t="str">
        <f>if('TE Formula'!P561 = 0, " ", 'TE Formula'!R561)</f>
        <v> </v>
      </c>
      <c r="AM561" s="13"/>
      <c r="AN561" s="13" t="str">
        <f>'TE Formula'!C561</f>
        <v/>
      </c>
      <c r="AO561" s="13" t="str">
        <f>'OT Formula'!A561&amp;", "&amp;'OT Formula'!B561</f>
        <v>, </v>
      </c>
      <c r="AV561" s="13" t="str">
        <f>if('OT Formula'!N561 = 0, " ", 'OT Formula'!O561)</f>
        <v> </v>
      </c>
      <c r="AW561" s="13" t="str">
        <f>'OT Formula'!B561</f>
        <v/>
      </c>
      <c r="AX561" s="13" t="str">
        <f>'OT Formula'!C561</f>
        <v/>
      </c>
      <c r="AY561" s="15" t="str">
        <f>'IOL Formula'!A561&amp;", "&amp;'IOL Formula'!B561</f>
        <v>, </v>
      </c>
      <c r="BF561" s="13" t="str">
        <f>if('IOL Formula'!N561 = 0, " ", 'IOL Formula'!O561)</f>
        <v> </v>
      </c>
      <c r="BG561" s="13" t="str">
        <f>'IOL Formula'!B561</f>
        <v/>
      </c>
      <c r="BH561" s="13" t="str">
        <f>'IOL Formula'!C561</f>
        <v/>
      </c>
    </row>
    <row r="562">
      <c r="A562" s="13" t="str">
        <f>'QB Formula'!A562&amp;", "&amp;'QB Formula'!B562</f>
        <v>, </v>
      </c>
      <c r="H562" s="13" t="str">
        <f>if('QB Formula'!P562 = 0, " ", 'QB Formula'!P562)</f>
        <v> </v>
      </c>
      <c r="I562" s="13"/>
      <c r="J562" s="13" t="str">
        <f>'QB Formula'!C562</f>
        <v/>
      </c>
      <c r="K562" s="13" t="str">
        <f>'RB Formula'!A562&amp;", "&amp;'RB Formula'!B562</f>
        <v>, </v>
      </c>
      <c r="R562" s="14" t="str">
        <f>if('RB Formula'!R562 = 0, " ", 'RB Formula'!S562)</f>
        <v> </v>
      </c>
      <c r="S562" s="13" t="str">
        <f>'RB Formula'!B562</f>
        <v/>
      </c>
      <c r="T562" s="14" t="str">
        <f>if('RB Formula'!S562 = 0, " ", 'RB Formula'!T562)</f>
        <v> </v>
      </c>
      <c r="U562" s="13" t="str">
        <f>'WR Formula'!A562&amp;", "&amp;'WR Formula'!B562</f>
        <v>, </v>
      </c>
      <c r="AB562" s="13" t="str">
        <f>if('WR Formula'!N562 = 0, " ", 'WR Formula'!P562)</f>
        <v> </v>
      </c>
      <c r="AC562" s="13"/>
      <c r="AD562" s="13" t="str">
        <f>'WR Formula'!C562</f>
        <v/>
      </c>
      <c r="AE562" s="13" t="str">
        <f>'TE Formula'!A562&amp;", "&amp;'TE Formula'!B562</f>
        <v>, </v>
      </c>
      <c r="AL562" s="13" t="str">
        <f>if('TE Formula'!P562 = 0, " ", 'TE Formula'!R562)</f>
        <v> </v>
      </c>
      <c r="AM562" s="13"/>
      <c r="AN562" s="13" t="str">
        <f>'TE Formula'!C562</f>
        <v/>
      </c>
      <c r="AO562" s="13" t="str">
        <f>'OT Formula'!A562&amp;", "&amp;'OT Formula'!B562</f>
        <v>, </v>
      </c>
      <c r="AV562" s="13" t="str">
        <f>if('OT Formula'!N562 = 0, " ", 'OT Formula'!O562)</f>
        <v> </v>
      </c>
      <c r="AW562" s="13" t="str">
        <f>'OT Formula'!B562</f>
        <v/>
      </c>
      <c r="AX562" s="13" t="str">
        <f>'OT Formula'!C562</f>
        <v/>
      </c>
      <c r="AY562" s="15" t="str">
        <f>'IOL Formula'!A562&amp;", "&amp;'IOL Formula'!B562</f>
        <v>, </v>
      </c>
      <c r="BF562" s="13" t="str">
        <f>if('IOL Formula'!N562 = 0, " ", 'IOL Formula'!O562)</f>
        <v> </v>
      </c>
      <c r="BG562" s="13" t="str">
        <f>'IOL Formula'!B562</f>
        <v/>
      </c>
      <c r="BH562" s="13" t="str">
        <f>'IOL Formula'!C562</f>
        <v/>
      </c>
    </row>
    <row r="563">
      <c r="A563" s="13" t="str">
        <f>'QB Formula'!A563&amp;", "&amp;'QB Formula'!B563</f>
        <v>, </v>
      </c>
      <c r="H563" s="13" t="str">
        <f>if('QB Formula'!P563 = 0, " ", 'QB Formula'!P563)</f>
        <v> </v>
      </c>
      <c r="I563" s="13"/>
      <c r="J563" s="13" t="str">
        <f>'QB Formula'!C563</f>
        <v/>
      </c>
      <c r="K563" s="13" t="str">
        <f>'RB Formula'!A563&amp;", "&amp;'RB Formula'!B563</f>
        <v>, </v>
      </c>
      <c r="R563" s="14" t="str">
        <f>if('RB Formula'!R563 = 0, " ", 'RB Formula'!S563)</f>
        <v> </v>
      </c>
      <c r="S563" s="13" t="str">
        <f>'RB Formula'!B563</f>
        <v/>
      </c>
      <c r="T563" s="14" t="str">
        <f>if('RB Formula'!S563 = 0, " ", 'RB Formula'!T563)</f>
        <v> </v>
      </c>
      <c r="U563" s="13" t="str">
        <f>'WR Formula'!A563&amp;", "&amp;'WR Formula'!B563</f>
        <v>, </v>
      </c>
      <c r="AB563" s="13" t="str">
        <f>if('WR Formula'!N563 = 0, " ", 'WR Formula'!P563)</f>
        <v> </v>
      </c>
      <c r="AC563" s="13"/>
      <c r="AD563" s="13" t="str">
        <f>'WR Formula'!C563</f>
        <v/>
      </c>
      <c r="AE563" s="13" t="str">
        <f>'TE Formula'!A563&amp;", "&amp;'TE Formula'!B563</f>
        <v>, </v>
      </c>
      <c r="AL563" s="13" t="str">
        <f>if('TE Formula'!P563 = 0, " ", 'TE Formula'!R563)</f>
        <v> </v>
      </c>
      <c r="AM563" s="13"/>
      <c r="AN563" s="13" t="str">
        <f>'TE Formula'!C563</f>
        <v/>
      </c>
      <c r="AO563" s="13" t="str">
        <f>'OT Formula'!A563&amp;", "&amp;'OT Formula'!B563</f>
        <v>, </v>
      </c>
      <c r="AV563" s="13" t="str">
        <f>if('OT Formula'!N563 = 0, " ", 'OT Formula'!O563)</f>
        <v> </v>
      </c>
      <c r="AW563" s="13" t="str">
        <f>'OT Formula'!B563</f>
        <v/>
      </c>
      <c r="AX563" s="13" t="str">
        <f>'OT Formula'!C563</f>
        <v/>
      </c>
      <c r="AY563" s="15" t="str">
        <f>'IOL Formula'!A563&amp;", "&amp;'IOL Formula'!B563</f>
        <v>, </v>
      </c>
      <c r="BF563" s="13" t="str">
        <f>if('IOL Formula'!N563 = 0, " ", 'IOL Formula'!O563)</f>
        <v> </v>
      </c>
      <c r="BG563" s="13" t="str">
        <f>'IOL Formula'!B563</f>
        <v/>
      </c>
      <c r="BH563" s="13" t="str">
        <f>'IOL Formula'!C563</f>
        <v/>
      </c>
    </row>
    <row r="564">
      <c r="A564" s="13" t="str">
        <f>'QB Formula'!A564&amp;", "&amp;'QB Formula'!B564</f>
        <v>, </v>
      </c>
      <c r="H564" s="13" t="str">
        <f>if('QB Formula'!P564 = 0, " ", 'QB Formula'!P564)</f>
        <v> </v>
      </c>
      <c r="I564" s="13"/>
      <c r="J564" s="13" t="str">
        <f>'QB Formula'!C564</f>
        <v/>
      </c>
      <c r="K564" s="13" t="str">
        <f>'RB Formula'!A564&amp;", "&amp;'RB Formula'!B564</f>
        <v>, </v>
      </c>
      <c r="R564" s="14" t="str">
        <f>if('RB Formula'!R564 = 0, " ", 'RB Formula'!S564)</f>
        <v> </v>
      </c>
      <c r="S564" s="13" t="str">
        <f>'RB Formula'!B564</f>
        <v/>
      </c>
      <c r="T564" s="14" t="str">
        <f>if('RB Formula'!S564 = 0, " ", 'RB Formula'!T564)</f>
        <v> </v>
      </c>
      <c r="U564" s="13" t="str">
        <f>'WR Formula'!A564&amp;", "&amp;'WR Formula'!B564</f>
        <v>, </v>
      </c>
      <c r="AB564" s="13" t="str">
        <f>if('WR Formula'!N564 = 0, " ", 'WR Formula'!P564)</f>
        <v> </v>
      </c>
      <c r="AC564" s="13"/>
      <c r="AD564" s="13" t="str">
        <f>'WR Formula'!C564</f>
        <v/>
      </c>
      <c r="AE564" s="13" t="str">
        <f>'TE Formula'!A564&amp;", "&amp;'TE Formula'!B564</f>
        <v>, </v>
      </c>
      <c r="AL564" s="13" t="str">
        <f>if('TE Formula'!P564 = 0, " ", 'TE Formula'!R564)</f>
        <v> </v>
      </c>
      <c r="AM564" s="13"/>
      <c r="AN564" s="13" t="str">
        <f>'TE Formula'!C564</f>
        <v/>
      </c>
      <c r="AO564" s="13" t="str">
        <f>'OT Formula'!A564&amp;", "&amp;'OT Formula'!B564</f>
        <v>, </v>
      </c>
      <c r="AV564" s="13" t="str">
        <f>if('OT Formula'!N564 = 0, " ", 'OT Formula'!O564)</f>
        <v> </v>
      </c>
      <c r="AW564" s="13" t="str">
        <f>'OT Formula'!B564</f>
        <v/>
      </c>
      <c r="AX564" s="13" t="str">
        <f>'OT Formula'!C564</f>
        <v/>
      </c>
      <c r="AY564" s="15" t="str">
        <f>'IOL Formula'!A564&amp;", "&amp;'IOL Formula'!B564</f>
        <v>, </v>
      </c>
      <c r="BF564" s="13" t="str">
        <f>if('IOL Formula'!N564 = 0, " ", 'IOL Formula'!O564)</f>
        <v> </v>
      </c>
      <c r="BG564" s="13" t="str">
        <f>'IOL Formula'!B564</f>
        <v/>
      </c>
      <c r="BH564" s="13" t="str">
        <f>'IOL Formula'!C564</f>
        <v/>
      </c>
    </row>
    <row r="565">
      <c r="A565" s="13" t="str">
        <f>'QB Formula'!A565&amp;", "&amp;'QB Formula'!B565</f>
        <v>, </v>
      </c>
      <c r="H565" s="13" t="str">
        <f>if('QB Formula'!P565 = 0, " ", 'QB Formula'!P565)</f>
        <v> </v>
      </c>
      <c r="I565" s="13"/>
      <c r="J565" s="13" t="str">
        <f>'QB Formula'!C565</f>
        <v/>
      </c>
      <c r="K565" s="13" t="str">
        <f>'RB Formula'!A565&amp;", "&amp;'RB Formula'!B565</f>
        <v>, </v>
      </c>
      <c r="R565" s="14" t="str">
        <f>if('RB Formula'!R565 = 0, " ", 'RB Formula'!S565)</f>
        <v> </v>
      </c>
      <c r="S565" s="13" t="str">
        <f>'RB Formula'!B565</f>
        <v/>
      </c>
      <c r="T565" s="14" t="str">
        <f>if('RB Formula'!S565 = 0, " ", 'RB Formula'!T565)</f>
        <v> </v>
      </c>
      <c r="U565" s="13" t="str">
        <f>'WR Formula'!A565&amp;", "&amp;'WR Formula'!B565</f>
        <v>, </v>
      </c>
      <c r="AB565" s="13" t="str">
        <f>if('WR Formula'!N565 = 0, " ", 'WR Formula'!P565)</f>
        <v> </v>
      </c>
      <c r="AC565" s="13"/>
      <c r="AD565" s="13" t="str">
        <f>'WR Formula'!C565</f>
        <v/>
      </c>
      <c r="AE565" s="13" t="str">
        <f>'TE Formula'!A565&amp;", "&amp;'TE Formula'!B565</f>
        <v>, </v>
      </c>
      <c r="AL565" s="13" t="str">
        <f>if('TE Formula'!P565 = 0, " ", 'TE Formula'!R565)</f>
        <v> </v>
      </c>
      <c r="AM565" s="13"/>
      <c r="AN565" s="13" t="str">
        <f>'TE Formula'!C565</f>
        <v/>
      </c>
      <c r="AO565" s="13" t="str">
        <f>'OT Formula'!A565&amp;", "&amp;'OT Formula'!B565</f>
        <v>, </v>
      </c>
      <c r="AV565" s="13" t="str">
        <f>if('OT Formula'!N565 = 0, " ", 'OT Formula'!O565)</f>
        <v> </v>
      </c>
      <c r="AW565" s="13" t="str">
        <f>'OT Formula'!B565</f>
        <v/>
      </c>
      <c r="AX565" s="13" t="str">
        <f>'OT Formula'!C565</f>
        <v/>
      </c>
      <c r="AY565" s="15" t="str">
        <f>'IOL Formula'!A565&amp;", "&amp;'IOL Formula'!B565</f>
        <v>, </v>
      </c>
      <c r="BF565" s="13" t="str">
        <f>if('IOL Formula'!N565 = 0, " ", 'IOL Formula'!O565)</f>
        <v> </v>
      </c>
      <c r="BG565" s="13" t="str">
        <f>'IOL Formula'!B565</f>
        <v/>
      </c>
      <c r="BH565" s="13" t="str">
        <f>'IOL Formula'!C565</f>
        <v/>
      </c>
    </row>
    <row r="566">
      <c r="A566" s="13" t="str">
        <f>'QB Formula'!A566&amp;", "&amp;'QB Formula'!B566</f>
        <v>, </v>
      </c>
      <c r="H566" s="13" t="str">
        <f>if('QB Formula'!P566 = 0, " ", 'QB Formula'!P566)</f>
        <v> </v>
      </c>
      <c r="I566" s="13"/>
      <c r="J566" s="13" t="str">
        <f>'QB Formula'!C566</f>
        <v/>
      </c>
      <c r="K566" s="13" t="str">
        <f>'RB Formula'!A566&amp;", "&amp;'RB Formula'!B566</f>
        <v>, </v>
      </c>
      <c r="R566" s="14" t="str">
        <f>if('RB Formula'!R566 = 0, " ", 'RB Formula'!S566)</f>
        <v> </v>
      </c>
      <c r="S566" s="13" t="str">
        <f>'RB Formula'!B566</f>
        <v/>
      </c>
      <c r="T566" s="14" t="str">
        <f>if('RB Formula'!S566 = 0, " ", 'RB Formula'!T566)</f>
        <v> </v>
      </c>
      <c r="U566" s="13" t="str">
        <f>'WR Formula'!A566&amp;", "&amp;'WR Formula'!B566</f>
        <v>, </v>
      </c>
      <c r="AB566" s="13" t="str">
        <f>if('WR Formula'!N566 = 0, " ", 'WR Formula'!P566)</f>
        <v> </v>
      </c>
      <c r="AC566" s="13"/>
      <c r="AD566" s="13" t="str">
        <f>'WR Formula'!C566</f>
        <v/>
      </c>
      <c r="AE566" s="13" t="str">
        <f>'TE Formula'!A566&amp;", "&amp;'TE Formula'!B566</f>
        <v>, </v>
      </c>
      <c r="AL566" s="13" t="str">
        <f>if('TE Formula'!P566 = 0, " ", 'TE Formula'!R566)</f>
        <v> </v>
      </c>
      <c r="AM566" s="13"/>
      <c r="AN566" s="13" t="str">
        <f>'TE Formula'!C566</f>
        <v/>
      </c>
      <c r="AO566" s="13" t="str">
        <f>'OT Formula'!A566&amp;", "&amp;'OT Formula'!B566</f>
        <v>, </v>
      </c>
      <c r="AV566" s="13" t="str">
        <f>if('OT Formula'!N566 = 0, " ", 'OT Formula'!O566)</f>
        <v> </v>
      </c>
      <c r="AW566" s="13" t="str">
        <f>'OT Formula'!B566</f>
        <v/>
      </c>
      <c r="AX566" s="13" t="str">
        <f>'OT Formula'!C566</f>
        <v/>
      </c>
      <c r="AY566" s="15" t="str">
        <f>'IOL Formula'!A566&amp;", "&amp;'IOL Formula'!B566</f>
        <v>, </v>
      </c>
      <c r="BF566" s="13" t="str">
        <f>if('IOL Formula'!N566 = 0, " ", 'IOL Formula'!O566)</f>
        <v> </v>
      </c>
      <c r="BG566" s="13" t="str">
        <f>'IOL Formula'!B566</f>
        <v/>
      </c>
      <c r="BH566" s="13" t="str">
        <f>'IOL Formula'!C566</f>
        <v/>
      </c>
    </row>
    <row r="567">
      <c r="A567" s="13" t="str">
        <f>'QB Formula'!A567&amp;", "&amp;'QB Formula'!B567</f>
        <v>, </v>
      </c>
      <c r="H567" s="13" t="str">
        <f>if('QB Formula'!P567 = 0, " ", 'QB Formula'!P567)</f>
        <v> </v>
      </c>
      <c r="I567" s="13"/>
      <c r="J567" s="13" t="str">
        <f>'QB Formula'!C567</f>
        <v/>
      </c>
      <c r="K567" s="13" t="str">
        <f>'RB Formula'!A567&amp;", "&amp;'RB Formula'!B567</f>
        <v>, </v>
      </c>
      <c r="R567" s="14" t="str">
        <f>if('RB Formula'!R567 = 0, " ", 'RB Formula'!S567)</f>
        <v> </v>
      </c>
      <c r="S567" s="13" t="str">
        <f>'RB Formula'!B567</f>
        <v/>
      </c>
      <c r="T567" s="14" t="str">
        <f>if('RB Formula'!S567 = 0, " ", 'RB Formula'!T567)</f>
        <v> </v>
      </c>
      <c r="U567" s="13" t="str">
        <f>'WR Formula'!A567&amp;", "&amp;'WR Formula'!B567</f>
        <v>, </v>
      </c>
      <c r="AB567" s="13" t="str">
        <f>if('WR Formula'!N567 = 0, " ", 'WR Formula'!P567)</f>
        <v> </v>
      </c>
      <c r="AC567" s="13"/>
      <c r="AD567" s="13" t="str">
        <f>'WR Formula'!C567</f>
        <v/>
      </c>
      <c r="AE567" s="13" t="str">
        <f>'TE Formula'!A567&amp;", "&amp;'TE Formula'!B567</f>
        <v>, </v>
      </c>
      <c r="AL567" s="13" t="str">
        <f>if('TE Formula'!P567 = 0, " ", 'TE Formula'!R567)</f>
        <v> </v>
      </c>
      <c r="AM567" s="13"/>
      <c r="AN567" s="13" t="str">
        <f>'TE Formula'!C567</f>
        <v/>
      </c>
      <c r="AO567" s="13" t="str">
        <f>'OT Formula'!A567&amp;", "&amp;'OT Formula'!B567</f>
        <v>, </v>
      </c>
      <c r="AV567" s="13" t="str">
        <f>if('OT Formula'!N567 = 0, " ", 'OT Formula'!O567)</f>
        <v> </v>
      </c>
      <c r="AW567" s="13" t="str">
        <f>'OT Formula'!B567</f>
        <v/>
      </c>
      <c r="AX567" s="13" t="str">
        <f>'OT Formula'!C567</f>
        <v/>
      </c>
      <c r="AY567" s="15" t="str">
        <f>'IOL Formula'!A567&amp;", "&amp;'IOL Formula'!B567</f>
        <v>, </v>
      </c>
      <c r="BF567" s="13" t="str">
        <f>if('IOL Formula'!N567 = 0, " ", 'IOL Formula'!O567)</f>
        <v> </v>
      </c>
      <c r="BG567" s="13" t="str">
        <f>'IOL Formula'!B567</f>
        <v/>
      </c>
      <c r="BH567" s="13" t="str">
        <f>'IOL Formula'!C567</f>
        <v/>
      </c>
    </row>
    <row r="568">
      <c r="A568" s="13" t="str">
        <f>'QB Formula'!A568&amp;", "&amp;'QB Formula'!B568</f>
        <v>, </v>
      </c>
      <c r="H568" s="13" t="str">
        <f>if('QB Formula'!P568 = 0, " ", 'QB Formula'!P568)</f>
        <v> </v>
      </c>
      <c r="I568" s="13"/>
      <c r="J568" s="13" t="str">
        <f>'QB Formula'!C568</f>
        <v/>
      </c>
      <c r="K568" s="13" t="str">
        <f>'RB Formula'!A568&amp;", "&amp;'RB Formula'!B568</f>
        <v>, </v>
      </c>
      <c r="R568" s="14" t="str">
        <f>if('RB Formula'!R568 = 0, " ", 'RB Formula'!S568)</f>
        <v> </v>
      </c>
      <c r="S568" s="13" t="str">
        <f>'RB Formula'!B568</f>
        <v/>
      </c>
      <c r="T568" s="14" t="str">
        <f>if('RB Formula'!S568 = 0, " ", 'RB Formula'!T568)</f>
        <v> </v>
      </c>
      <c r="U568" s="13" t="str">
        <f>'WR Formula'!A568&amp;", "&amp;'WR Formula'!B568</f>
        <v>, </v>
      </c>
      <c r="AB568" s="13" t="str">
        <f>if('WR Formula'!N568 = 0, " ", 'WR Formula'!P568)</f>
        <v> </v>
      </c>
      <c r="AC568" s="13"/>
      <c r="AD568" s="13" t="str">
        <f>'WR Formula'!C568</f>
        <v/>
      </c>
      <c r="AE568" s="13" t="str">
        <f>'TE Formula'!A568&amp;", "&amp;'TE Formula'!B568</f>
        <v>, </v>
      </c>
      <c r="AL568" s="13" t="str">
        <f>if('TE Formula'!P568 = 0, " ", 'TE Formula'!R568)</f>
        <v> </v>
      </c>
      <c r="AM568" s="13"/>
      <c r="AN568" s="13" t="str">
        <f>'TE Formula'!C568</f>
        <v/>
      </c>
      <c r="AO568" s="13" t="str">
        <f>'OT Formula'!A568&amp;", "&amp;'OT Formula'!B568</f>
        <v>, </v>
      </c>
      <c r="AV568" s="13" t="str">
        <f>if('OT Formula'!N568 = 0, " ", 'OT Formula'!O568)</f>
        <v> </v>
      </c>
      <c r="AW568" s="13" t="str">
        <f>'OT Formula'!B568</f>
        <v/>
      </c>
      <c r="AX568" s="13" t="str">
        <f>'OT Formula'!C568</f>
        <v/>
      </c>
      <c r="AY568" s="15" t="str">
        <f>'IOL Formula'!A568&amp;", "&amp;'IOL Formula'!B568</f>
        <v>, </v>
      </c>
      <c r="BF568" s="13" t="str">
        <f>if('IOL Formula'!N568 = 0, " ", 'IOL Formula'!O568)</f>
        <v> </v>
      </c>
      <c r="BG568" s="13" t="str">
        <f>'IOL Formula'!B568</f>
        <v/>
      </c>
      <c r="BH568" s="13" t="str">
        <f>'IOL Formula'!C568</f>
        <v/>
      </c>
    </row>
    <row r="569">
      <c r="A569" s="13" t="str">
        <f>'QB Formula'!A569&amp;", "&amp;'QB Formula'!B569</f>
        <v>, </v>
      </c>
      <c r="H569" s="13" t="str">
        <f>if('QB Formula'!P569 = 0, " ", 'QB Formula'!P569)</f>
        <v> </v>
      </c>
      <c r="I569" s="13"/>
      <c r="J569" s="13" t="str">
        <f>'QB Formula'!C569</f>
        <v/>
      </c>
      <c r="K569" s="13" t="str">
        <f>'RB Formula'!A569&amp;", "&amp;'RB Formula'!B569</f>
        <v>, </v>
      </c>
      <c r="R569" s="14" t="str">
        <f>if('RB Formula'!R569 = 0, " ", 'RB Formula'!S569)</f>
        <v> </v>
      </c>
      <c r="S569" s="13" t="str">
        <f>'RB Formula'!B569</f>
        <v/>
      </c>
      <c r="T569" s="14" t="str">
        <f>if('RB Formula'!S569 = 0, " ", 'RB Formula'!T569)</f>
        <v> </v>
      </c>
      <c r="U569" s="13" t="str">
        <f>'WR Formula'!A569&amp;", "&amp;'WR Formula'!B569</f>
        <v>, </v>
      </c>
      <c r="AB569" s="13" t="str">
        <f>if('WR Formula'!N569 = 0, " ", 'WR Formula'!P569)</f>
        <v> </v>
      </c>
      <c r="AC569" s="13"/>
      <c r="AD569" s="13" t="str">
        <f>'WR Formula'!C569</f>
        <v/>
      </c>
      <c r="AE569" s="13" t="str">
        <f>'TE Formula'!A569&amp;", "&amp;'TE Formula'!B569</f>
        <v>, </v>
      </c>
      <c r="AL569" s="13" t="str">
        <f>if('TE Formula'!P569 = 0, " ", 'TE Formula'!R569)</f>
        <v> </v>
      </c>
      <c r="AM569" s="13"/>
      <c r="AN569" s="13" t="str">
        <f>'TE Formula'!C569</f>
        <v/>
      </c>
      <c r="AO569" s="13" t="str">
        <f>'OT Formula'!A569&amp;", "&amp;'OT Formula'!B569</f>
        <v>, </v>
      </c>
      <c r="AV569" s="13" t="str">
        <f>if('OT Formula'!N569 = 0, " ", 'OT Formula'!O569)</f>
        <v> </v>
      </c>
      <c r="AW569" s="13" t="str">
        <f>'OT Formula'!B569</f>
        <v/>
      </c>
      <c r="AX569" s="13" t="str">
        <f>'OT Formula'!C569</f>
        <v/>
      </c>
      <c r="AY569" s="15" t="str">
        <f>'IOL Formula'!A569&amp;", "&amp;'IOL Formula'!B569</f>
        <v>, </v>
      </c>
      <c r="BF569" s="13" t="str">
        <f>if('IOL Formula'!N569 = 0, " ", 'IOL Formula'!O569)</f>
        <v> </v>
      </c>
      <c r="BG569" s="13" t="str">
        <f>'IOL Formula'!B569</f>
        <v/>
      </c>
      <c r="BH569" s="13" t="str">
        <f>'IOL Formula'!C569</f>
        <v/>
      </c>
    </row>
    <row r="570">
      <c r="A570" s="13" t="str">
        <f>'QB Formula'!A570&amp;", "&amp;'QB Formula'!B570</f>
        <v>, </v>
      </c>
      <c r="H570" s="13" t="str">
        <f>if('QB Formula'!P570 = 0, " ", 'QB Formula'!P570)</f>
        <v> </v>
      </c>
      <c r="I570" s="13"/>
      <c r="J570" s="13" t="str">
        <f>'QB Formula'!C570</f>
        <v/>
      </c>
      <c r="K570" s="13" t="str">
        <f>'RB Formula'!A570&amp;", "&amp;'RB Formula'!B570</f>
        <v>, </v>
      </c>
      <c r="R570" s="14" t="str">
        <f>if('RB Formula'!R570 = 0, " ", 'RB Formula'!S570)</f>
        <v> </v>
      </c>
      <c r="S570" s="13" t="str">
        <f>'RB Formula'!B570</f>
        <v/>
      </c>
      <c r="T570" s="14" t="str">
        <f>if('RB Formula'!S570 = 0, " ", 'RB Formula'!T570)</f>
        <v> </v>
      </c>
      <c r="U570" s="13" t="str">
        <f>'WR Formula'!A570&amp;", "&amp;'WR Formula'!B570</f>
        <v>, </v>
      </c>
      <c r="AB570" s="13" t="str">
        <f>if('WR Formula'!N570 = 0, " ", 'WR Formula'!P570)</f>
        <v> </v>
      </c>
      <c r="AC570" s="13"/>
      <c r="AD570" s="13" t="str">
        <f>'WR Formula'!C570</f>
        <v/>
      </c>
      <c r="AE570" s="13" t="str">
        <f>'TE Formula'!A570&amp;", "&amp;'TE Formula'!B570</f>
        <v>, </v>
      </c>
      <c r="AL570" s="13" t="str">
        <f>if('TE Formula'!P570 = 0, " ", 'TE Formula'!R570)</f>
        <v> </v>
      </c>
      <c r="AM570" s="13"/>
      <c r="AN570" s="13" t="str">
        <f>'TE Formula'!C570</f>
        <v/>
      </c>
      <c r="AO570" s="13" t="str">
        <f>'OT Formula'!A570&amp;", "&amp;'OT Formula'!B570</f>
        <v>, </v>
      </c>
      <c r="AV570" s="13" t="str">
        <f>if('OT Formula'!N570 = 0, " ", 'OT Formula'!O570)</f>
        <v> </v>
      </c>
      <c r="AW570" s="13" t="str">
        <f>'OT Formula'!B570</f>
        <v/>
      </c>
      <c r="AX570" s="13" t="str">
        <f>'OT Formula'!C570</f>
        <v/>
      </c>
      <c r="AY570" s="15" t="str">
        <f>'IOL Formula'!A570&amp;", "&amp;'IOL Formula'!B570</f>
        <v>, </v>
      </c>
      <c r="BF570" s="13" t="str">
        <f>if('IOL Formula'!N570 = 0, " ", 'IOL Formula'!O570)</f>
        <v> </v>
      </c>
      <c r="BG570" s="13" t="str">
        <f>'IOL Formula'!B570</f>
        <v/>
      </c>
      <c r="BH570" s="13" t="str">
        <f>'IOL Formula'!C570</f>
        <v/>
      </c>
    </row>
    <row r="571">
      <c r="A571" s="13" t="str">
        <f>'QB Formula'!A571&amp;", "&amp;'QB Formula'!B571</f>
        <v>, </v>
      </c>
      <c r="H571" s="13" t="str">
        <f>if('QB Formula'!P571 = 0, " ", 'QB Formula'!P571)</f>
        <v> </v>
      </c>
      <c r="I571" s="13"/>
      <c r="J571" s="13" t="str">
        <f>'QB Formula'!C571</f>
        <v/>
      </c>
      <c r="K571" s="13" t="str">
        <f>'RB Formula'!A571&amp;", "&amp;'RB Formula'!B571</f>
        <v>, </v>
      </c>
      <c r="R571" s="14" t="str">
        <f>if('RB Formula'!R571 = 0, " ", 'RB Formula'!S571)</f>
        <v> </v>
      </c>
      <c r="S571" s="13" t="str">
        <f>'RB Formula'!B571</f>
        <v/>
      </c>
      <c r="T571" s="14" t="str">
        <f>if('RB Formula'!S571 = 0, " ", 'RB Formula'!T571)</f>
        <v> </v>
      </c>
      <c r="U571" s="13" t="str">
        <f>'WR Formula'!A571&amp;", "&amp;'WR Formula'!B571</f>
        <v>, </v>
      </c>
      <c r="AB571" s="13" t="str">
        <f>if('WR Formula'!N571 = 0, " ", 'WR Formula'!P571)</f>
        <v> </v>
      </c>
      <c r="AC571" s="13"/>
      <c r="AD571" s="13" t="str">
        <f>'WR Formula'!C571</f>
        <v/>
      </c>
      <c r="AE571" s="13" t="str">
        <f>'TE Formula'!A571&amp;", "&amp;'TE Formula'!B571</f>
        <v>, </v>
      </c>
      <c r="AL571" s="13" t="str">
        <f>if('TE Formula'!P571 = 0, " ", 'TE Formula'!R571)</f>
        <v> </v>
      </c>
      <c r="AM571" s="13"/>
      <c r="AN571" s="13" t="str">
        <f>'TE Formula'!C571</f>
        <v/>
      </c>
      <c r="AO571" s="13" t="str">
        <f>'OT Formula'!A571&amp;", "&amp;'OT Formula'!B571</f>
        <v>, </v>
      </c>
      <c r="AV571" s="13" t="str">
        <f>if('OT Formula'!N571 = 0, " ", 'OT Formula'!O571)</f>
        <v> </v>
      </c>
      <c r="AW571" s="13" t="str">
        <f>'OT Formula'!B571</f>
        <v/>
      </c>
      <c r="AX571" s="13" t="str">
        <f>'OT Formula'!C571</f>
        <v/>
      </c>
      <c r="AY571" s="15" t="str">
        <f>'IOL Formula'!A571&amp;", "&amp;'IOL Formula'!B571</f>
        <v>, </v>
      </c>
      <c r="BF571" s="13" t="str">
        <f>if('IOL Formula'!N571 = 0, " ", 'IOL Formula'!O571)</f>
        <v> </v>
      </c>
      <c r="BG571" s="13" t="str">
        <f>'IOL Formula'!B571</f>
        <v/>
      </c>
      <c r="BH571" s="13" t="str">
        <f>'IOL Formula'!C571</f>
        <v/>
      </c>
    </row>
    <row r="572">
      <c r="A572" s="13" t="str">
        <f>'QB Formula'!A572&amp;", "&amp;'QB Formula'!B572</f>
        <v>, </v>
      </c>
      <c r="H572" s="13" t="str">
        <f>if('QB Formula'!P572 = 0, " ", 'QB Formula'!P572)</f>
        <v> </v>
      </c>
      <c r="I572" s="13"/>
      <c r="J572" s="13" t="str">
        <f>'QB Formula'!C572</f>
        <v/>
      </c>
      <c r="K572" s="13" t="str">
        <f>'RB Formula'!A572&amp;", "&amp;'RB Formula'!B572</f>
        <v>, </v>
      </c>
      <c r="R572" s="14" t="str">
        <f>if('RB Formula'!R572 = 0, " ", 'RB Formula'!S572)</f>
        <v> </v>
      </c>
      <c r="S572" s="13" t="str">
        <f>'RB Formula'!B572</f>
        <v/>
      </c>
      <c r="T572" s="14" t="str">
        <f>if('RB Formula'!S572 = 0, " ", 'RB Formula'!T572)</f>
        <v> </v>
      </c>
      <c r="U572" s="13" t="str">
        <f>'WR Formula'!A572&amp;", "&amp;'WR Formula'!B572</f>
        <v>, </v>
      </c>
      <c r="AB572" s="13" t="str">
        <f>if('WR Formula'!N572 = 0, " ", 'WR Formula'!P572)</f>
        <v> </v>
      </c>
      <c r="AC572" s="13"/>
      <c r="AD572" s="13" t="str">
        <f>'WR Formula'!C572</f>
        <v/>
      </c>
      <c r="AE572" s="13" t="str">
        <f>'TE Formula'!A572&amp;", "&amp;'TE Formula'!B572</f>
        <v>, </v>
      </c>
      <c r="AL572" s="13" t="str">
        <f>if('TE Formula'!P572 = 0, " ", 'TE Formula'!R572)</f>
        <v> </v>
      </c>
      <c r="AM572" s="13"/>
      <c r="AN572" s="13" t="str">
        <f>'TE Formula'!C572</f>
        <v/>
      </c>
      <c r="AO572" s="13" t="str">
        <f>'OT Formula'!A572&amp;", "&amp;'OT Formula'!B572</f>
        <v>, </v>
      </c>
      <c r="AV572" s="13" t="str">
        <f>if('OT Formula'!N572 = 0, " ", 'OT Formula'!O572)</f>
        <v> </v>
      </c>
      <c r="AW572" s="13" t="str">
        <f>'OT Formula'!B572</f>
        <v/>
      </c>
      <c r="AX572" s="13" t="str">
        <f>'OT Formula'!C572</f>
        <v/>
      </c>
      <c r="AY572" s="15" t="str">
        <f>'IOL Formula'!A572&amp;", "&amp;'IOL Formula'!B572</f>
        <v>, </v>
      </c>
      <c r="BF572" s="13" t="str">
        <f>if('IOL Formula'!N572 = 0, " ", 'IOL Formula'!O572)</f>
        <v> </v>
      </c>
      <c r="BG572" s="13" t="str">
        <f>'IOL Formula'!B572</f>
        <v/>
      </c>
      <c r="BH572" s="13" t="str">
        <f>'IOL Formula'!C572</f>
        <v/>
      </c>
    </row>
    <row r="573">
      <c r="A573" s="13" t="str">
        <f>'QB Formula'!A573&amp;", "&amp;'QB Formula'!B573</f>
        <v>, </v>
      </c>
      <c r="H573" s="13" t="str">
        <f>if('QB Formula'!P573 = 0, " ", 'QB Formula'!P573)</f>
        <v> </v>
      </c>
      <c r="I573" s="13"/>
      <c r="J573" s="13" t="str">
        <f>'QB Formula'!C573</f>
        <v/>
      </c>
      <c r="K573" s="13" t="str">
        <f>'RB Formula'!A573&amp;", "&amp;'RB Formula'!B573</f>
        <v>, </v>
      </c>
      <c r="R573" s="14" t="str">
        <f>if('RB Formula'!R573 = 0, " ", 'RB Formula'!S573)</f>
        <v> </v>
      </c>
      <c r="S573" s="13" t="str">
        <f>'RB Formula'!B573</f>
        <v/>
      </c>
      <c r="T573" s="14" t="str">
        <f>if('RB Formula'!S573 = 0, " ", 'RB Formula'!T573)</f>
        <v> </v>
      </c>
      <c r="U573" s="13" t="str">
        <f>'WR Formula'!A573&amp;", "&amp;'WR Formula'!B573</f>
        <v>, </v>
      </c>
      <c r="AB573" s="13" t="str">
        <f>if('WR Formula'!N573 = 0, " ", 'WR Formula'!P573)</f>
        <v> </v>
      </c>
      <c r="AC573" s="13"/>
      <c r="AD573" s="13" t="str">
        <f>'WR Formula'!C573</f>
        <v/>
      </c>
      <c r="AE573" s="13" t="str">
        <f>'TE Formula'!A573&amp;", "&amp;'TE Formula'!B573</f>
        <v>, </v>
      </c>
      <c r="AL573" s="13" t="str">
        <f>if('TE Formula'!P573 = 0, " ", 'TE Formula'!R573)</f>
        <v> </v>
      </c>
      <c r="AM573" s="13"/>
      <c r="AN573" s="13" t="str">
        <f>'TE Formula'!C573</f>
        <v/>
      </c>
      <c r="AO573" s="13" t="str">
        <f>'OT Formula'!A573&amp;", "&amp;'OT Formula'!B573</f>
        <v>, </v>
      </c>
      <c r="AV573" s="13" t="str">
        <f>if('OT Formula'!N573 = 0, " ", 'OT Formula'!O573)</f>
        <v> </v>
      </c>
      <c r="AW573" s="13" t="str">
        <f>'OT Formula'!B573</f>
        <v/>
      </c>
      <c r="AX573" s="13" t="str">
        <f>'OT Formula'!C573</f>
        <v/>
      </c>
      <c r="AY573" s="15" t="str">
        <f>'IOL Formula'!A573&amp;", "&amp;'IOL Formula'!B573</f>
        <v>, </v>
      </c>
      <c r="BF573" s="13" t="str">
        <f>if('IOL Formula'!N573 = 0, " ", 'IOL Formula'!O573)</f>
        <v> </v>
      </c>
      <c r="BG573" s="13" t="str">
        <f>'IOL Formula'!B573</f>
        <v/>
      </c>
      <c r="BH573" s="13" t="str">
        <f>'IOL Formula'!C573</f>
        <v/>
      </c>
    </row>
    <row r="574">
      <c r="A574" s="13" t="str">
        <f>'QB Formula'!A574&amp;", "&amp;'QB Formula'!B574</f>
        <v>, </v>
      </c>
      <c r="H574" s="13" t="str">
        <f>if('QB Formula'!P574 = 0, " ", 'QB Formula'!P574)</f>
        <v> </v>
      </c>
      <c r="I574" s="13"/>
      <c r="J574" s="13" t="str">
        <f>'QB Formula'!C574</f>
        <v/>
      </c>
      <c r="K574" s="13" t="str">
        <f>'RB Formula'!A574&amp;", "&amp;'RB Formula'!B574</f>
        <v>, </v>
      </c>
      <c r="R574" s="14" t="str">
        <f>if('RB Formula'!R574 = 0, " ", 'RB Formula'!S574)</f>
        <v> </v>
      </c>
      <c r="S574" s="13" t="str">
        <f>'RB Formula'!B574</f>
        <v/>
      </c>
      <c r="T574" s="14" t="str">
        <f>if('RB Formula'!S574 = 0, " ", 'RB Formula'!T574)</f>
        <v> </v>
      </c>
      <c r="U574" s="13" t="str">
        <f>'WR Formula'!A574&amp;", "&amp;'WR Formula'!B574</f>
        <v>, </v>
      </c>
      <c r="AB574" s="13" t="str">
        <f>if('WR Formula'!N574 = 0, " ", 'WR Formula'!P574)</f>
        <v> </v>
      </c>
      <c r="AC574" s="13"/>
      <c r="AD574" s="13" t="str">
        <f>'WR Formula'!C574</f>
        <v/>
      </c>
      <c r="AE574" s="13" t="str">
        <f>'TE Formula'!A574&amp;", "&amp;'TE Formula'!B574</f>
        <v>, </v>
      </c>
      <c r="AL574" s="13" t="str">
        <f>if('TE Formula'!P574 = 0, " ", 'TE Formula'!R574)</f>
        <v> </v>
      </c>
      <c r="AM574" s="13"/>
      <c r="AN574" s="13" t="str">
        <f>'TE Formula'!C574</f>
        <v/>
      </c>
      <c r="AO574" s="13" t="str">
        <f>'OT Formula'!A574&amp;", "&amp;'OT Formula'!B574</f>
        <v>, </v>
      </c>
      <c r="AV574" s="13" t="str">
        <f>if('OT Formula'!N574 = 0, " ", 'OT Formula'!O574)</f>
        <v> </v>
      </c>
      <c r="AW574" s="13" t="str">
        <f>'OT Formula'!B574</f>
        <v/>
      </c>
      <c r="AX574" s="13" t="str">
        <f>'OT Formula'!C574</f>
        <v/>
      </c>
      <c r="AY574" s="15" t="str">
        <f>'IOL Formula'!A574&amp;", "&amp;'IOL Formula'!B574</f>
        <v>, </v>
      </c>
      <c r="BF574" s="13" t="str">
        <f>if('IOL Formula'!N574 = 0, " ", 'IOL Formula'!O574)</f>
        <v> </v>
      </c>
      <c r="BG574" s="13" t="str">
        <f>'IOL Formula'!B574</f>
        <v/>
      </c>
      <c r="BH574" s="13" t="str">
        <f>'IOL Formula'!C574</f>
        <v/>
      </c>
    </row>
    <row r="575">
      <c r="A575" s="13" t="str">
        <f>'QB Formula'!A575&amp;", "&amp;'QB Formula'!B575</f>
        <v>, </v>
      </c>
      <c r="H575" s="13" t="str">
        <f>if('QB Formula'!P575 = 0, " ", 'QB Formula'!P575)</f>
        <v> </v>
      </c>
      <c r="I575" s="13"/>
      <c r="J575" s="13" t="str">
        <f>'QB Formula'!C575</f>
        <v/>
      </c>
      <c r="K575" s="13" t="str">
        <f>'RB Formula'!A575&amp;", "&amp;'RB Formula'!B575</f>
        <v>, </v>
      </c>
      <c r="R575" s="14" t="str">
        <f>if('RB Formula'!R575 = 0, " ", 'RB Formula'!S575)</f>
        <v> </v>
      </c>
      <c r="S575" s="13" t="str">
        <f>'RB Formula'!B575</f>
        <v/>
      </c>
      <c r="T575" s="14" t="str">
        <f>if('RB Formula'!S575 = 0, " ", 'RB Formula'!T575)</f>
        <v> </v>
      </c>
      <c r="U575" s="13" t="str">
        <f>'WR Formula'!A575&amp;", "&amp;'WR Formula'!B575</f>
        <v>, </v>
      </c>
      <c r="AB575" s="13" t="str">
        <f>if('WR Formula'!N575 = 0, " ", 'WR Formula'!P575)</f>
        <v> </v>
      </c>
      <c r="AC575" s="13"/>
      <c r="AD575" s="13" t="str">
        <f>'WR Formula'!C575</f>
        <v/>
      </c>
      <c r="AE575" s="13" t="str">
        <f>'TE Formula'!A575&amp;", "&amp;'TE Formula'!B575</f>
        <v>, </v>
      </c>
      <c r="AL575" s="13" t="str">
        <f>if('TE Formula'!P575 = 0, " ", 'TE Formula'!R575)</f>
        <v> </v>
      </c>
      <c r="AM575" s="13"/>
      <c r="AN575" s="13" t="str">
        <f>'TE Formula'!C575</f>
        <v/>
      </c>
      <c r="AO575" s="13" t="str">
        <f>'OT Formula'!A575&amp;", "&amp;'OT Formula'!B575</f>
        <v>, </v>
      </c>
      <c r="AV575" s="13" t="str">
        <f>if('OT Formula'!N575 = 0, " ", 'OT Formula'!O575)</f>
        <v> </v>
      </c>
      <c r="AW575" s="13" t="str">
        <f>'OT Formula'!B575</f>
        <v/>
      </c>
      <c r="AX575" s="13" t="str">
        <f>'OT Formula'!C575</f>
        <v/>
      </c>
      <c r="AY575" s="15" t="str">
        <f>'IOL Formula'!A575&amp;", "&amp;'IOL Formula'!B575</f>
        <v>, </v>
      </c>
      <c r="BF575" s="13" t="str">
        <f>if('IOL Formula'!N575 = 0, " ", 'IOL Formula'!O575)</f>
        <v> </v>
      </c>
      <c r="BG575" s="13" t="str">
        <f>'IOL Formula'!B575</f>
        <v/>
      </c>
      <c r="BH575" s="13" t="str">
        <f>'IOL Formula'!C575</f>
        <v/>
      </c>
    </row>
    <row r="576">
      <c r="A576" s="13" t="str">
        <f>'QB Formula'!A576&amp;", "&amp;'QB Formula'!B576</f>
        <v>, </v>
      </c>
      <c r="H576" s="13" t="str">
        <f>if('QB Formula'!P576 = 0, " ", 'QB Formula'!P576)</f>
        <v> </v>
      </c>
      <c r="I576" s="13"/>
      <c r="J576" s="13" t="str">
        <f>'QB Formula'!C576</f>
        <v/>
      </c>
      <c r="K576" s="13" t="str">
        <f>'RB Formula'!A576&amp;", "&amp;'RB Formula'!B576</f>
        <v>, </v>
      </c>
      <c r="R576" s="14" t="str">
        <f>if('RB Formula'!R576 = 0, " ", 'RB Formula'!S576)</f>
        <v> </v>
      </c>
      <c r="S576" s="13" t="str">
        <f>'RB Formula'!B576</f>
        <v/>
      </c>
      <c r="T576" s="14" t="str">
        <f>if('RB Formula'!S576 = 0, " ", 'RB Formula'!T576)</f>
        <v> </v>
      </c>
      <c r="U576" s="13" t="str">
        <f>'WR Formula'!A576&amp;", "&amp;'WR Formula'!B576</f>
        <v>, </v>
      </c>
      <c r="AB576" s="13" t="str">
        <f>if('WR Formula'!N576 = 0, " ", 'WR Formula'!P576)</f>
        <v> </v>
      </c>
      <c r="AC576" s="13"/>
      <c r="AD576" s="13" t="str">
        <f>'WR Formula'!C576</f>
        <v/>
      </c>
      <c r="AE576" s="13" t="str">
        <f>'TE Formula'!A576&amp;", "&amp;'TE Formula'!B576</f>
        <v>, </v>
      </c>
      <c r="AL576" s="13" t="str">
        <f>if('TE Formula'!P576 = 0, " ", 'TE Formula'!R576)</f>
        <v> </v>
      </c>
      <c r="AM576" s="13"/>
      <c r="AN576" s="13" t="str">
        <f>'TE Formula'!C576</f>
        <v/>
      </c>
      <c r="AO576" s="13" t="str">
        <f>'OT Formula'!A576&amp;", "&amp;'OT Formula'!B576</f>
        <v>, </v>
      </c>
      <c r="AV576" s="13" t="str">
        <f>if('OT Formula'!N576 = 0, " ", 'OT Formula'!O576)</f>
        <v> </v>
      </c>
      <c r="AW576" s="13" t="str">
        <f>'OT Formula'!B576</f>
        <v/>
      </c>
      <c r="AX576" s="13" t="str">
        <f>'OT Formula'!C576</f>
        <v/>
      </c>
      <c r="AY576" s="15" t="str">
        <f>'IOL Formula'!A576&amp;", "&amp;'IOL Formula'!B576</f>
        <v>, </v>
      </c>
      <c r="BF576" s="13" t="str">
        <f>if('IOL Formula'!N576 = 0, " ", 'IOL Formula'!O576)</f>
        <v> </v>
      </c>
      <c r="BG576" s="13" t="str">
        <f>'IOL Formula'!B576</f>
        <v/>
      </c>
      <c r="BH576" s="13" t="str">
        <f>'IOL Formula'!C576</f>
        <v/>
      </c>
    </row>
    <row r="577">
      <c r="A577" s="13" t="str">
        <f>'QB Formula'!A577&amp;", "&amp;'QB Formula'!B577</f>
        <v>, </v>
      </c>
      <c r="H577" s="13" t="str">
        <f>if('QB Formula'!P577 = 0, " ", 'QB Formula'!P577)</f>
        <v> </v>
      </c>
      <c r="I577" s="13"/>
      <c r="J577" s="13" t="str">
        <f>'QB Formula'!C577</f>
        <v/>
      </c>
      <c r="K577" s="13" t="str">
        <f>'RB Formula'!A577&amp;", "&amp;'RB Formula'!B577</f>
        <v>, </v>
      </c>
      <c r="R577" s="14" t="str">
        <f>if('RB Formula'!R577 = 0, " ", 'RB Formula'!S577)</f>
        <v> </v>
      </c>
      <c r="S577" s="13" t="str">
        <f>'RB Formula'!B577</f>
        <v/>
      </c>
      <c r="T577" s="14" t="str">
        <f>if('RB Formula'!S577 = 0, " ", 'RB Formula'!T577)</f>
        <v> </v>
      </c>
      <c r="U577" s="13" t="str">
        <f>'WR Formula'!A577&amp;", "&amp;'WR Formula'!B577</f>
        <v>, </v>
      </c>
      <c r="AB577" s="13" t="str">
        <f>if('WR Formula'!N577 = 0, " ", 'WR Formula'!P577)</f>
        <v> </v>
      </c>
      <c r="AC577" s="13"/>
      <c r="AD577" s="13" t="str">
        <f>'WR Formula'!C577</f>
        <v/>
      </c>
      <c r="AE577" s="13" t="str">
        <f>'TE Formula'!A577&amp;", "&amp;'TE Formula'!B577</f>
        <v>, </v>
      </c>
      <c r="AL577" s="13" t="str">
        <f>if('TE Formula'!P577 = 0, " ", 'TE Formula'!R577)</f>
        <v> </v>
      </c>
      <c r="AM577" s="13"/>
      <c r="AN577" s="13" t="str">
        <f>'TE Formula'!C577</f>
        <v/>
      </c>
      <c r="AO577" s="13" t="str">
        <f>'OT Formula'!A577&amp;", "&amp;'OT Formula'!B577</f>
        <v>, </v>
      </c>
      <c r="AV577" s="13" t="str">
        <f>if('OT Formula'!N577 = 0, " ", 'OT Formula'!O577)</f>
        <v> </v>
      </c>
      <c r="AW577" s="13" t="str">
        <f>'OT Formula'!B577</f>
        <v/>
      </c>
      <c r="AX577" s="13" t="str">
        <f>'OT Formula'!C577</f>
        <v/>
      </c>
      <c r="AY577" s="15" t="str">
        <f>'IOL Formula'!A577&amp;", "&amp;'IOL Formula'!B577</f>
        <v>, </v>
      </c>
      <c r="BF577" s="13" t="str">
        <f>if('IOL Formula'!N577 = 0, " ", 'IOL Formula'!O577)</f>
        <v> </v>
      </c>
      <c r="BG577" s="13" t="str">
        <f>'IOL Formula'!B577</f>
        <v/>
      </c>
      <c r="BH577" s="13" t="str">
        <f>'IOL Formula'!C577</f>
        <v/>
      </c>
    </row>
    <row r="578">
      <c r="A578" s="13" t="str">
        <f>'QB Formula'!A578&amp;", "&amp;'QB Formula'!B578</f>
        <v>, </v>
      </c>
      <c r="H578" s="13" t="str">
        <f>if('QB Formula'!P578 = 0, " ", 'QB Formula'!P578)</f>
        <v> </v>
      </c>
      <c r="I578" s="13"/>
      <c r="J578" s="13" t="str">
        <f>'QB Formula'!C578</f>
        <v/>
      </c>
      <c r="K578" s="13" t="str">
        <f>'RB Formula'!A578&amp;", "&amp;'RB Formula'!B578</f>
        <v>, </v>
      </c>
      <c r="R578" s="14" t="str">
        <f>if('RB Formula'!R578 = 0, " ", 'RB Formula'!S578)</f>
        <v> </v>
      </c>
      <c r="S578" s="13" t="str">
        <f>'RB Formula'!B578</f>
        <v/>
      </c>
      <c r="T578" s="14" t="str">
        <f>if('RB Formula'!S578 = 0, " ", 'RB Formula'!T578)</f>
        <v> </v>
      </c>
      <c r="U578" s="13" t="str">
        <f>'WR Formula'!A578&amp;", "&amp;'WR Formula'!B578</f>
        <v>, </v>
      </c>
      <c r="AB578" s="13" t="str">
        <f>if('WR Formula'!N578 = 0, " ", 'WR Formula'!P578)</f>
        <v> </v>
      </c>
      <c r="AC578" s="13"/>
      <c r="AD578" s="13" t="str">
        <f>'WR Formula'!C578</f>
        <v/>
      </c>
      <c r="AE578" s="13" t="str">
        <f>'TE Formula'!A578&amp;", "&amp;'TE Formula'!B578</f>
        <v>, </v>
      </c>
      <c r="AL578" s="13" t="str">
        <f>if('TE Formula'!P578 = 0, " ", 'TE Formula'!R578)</f>
        <v> </v>
      </c>
      <c r="AM578" s="13"/>
      <c r="AN578" s="13" t="str">
        <f>'TE Formula'!C578</f>
        <v/>
      </c>
      <c r="AO578" s="13" t="str">
        <f>'OT Formula'!A578&amp;", "&amp;'OT Formula'!B578</f>
        <v>, </v>
      </c>
      <c r="AV578" s="13" t="str">
        <f>if('OT Formula'!N578 = 0, " ", 'OT Formula'!O578)</f>
        <v> </v>
      </c>
      <c r="AW578" s="13" t="str">
        <f>'OT Formula'!B578</f>
        <v/>
      </c>
      <c r="AX578" s="13" t="str">
        <f>'OT Formula'!C578</f>
        <v/>
      </c>
      <c r="AY578" s="15" t="str">
        <f>'IOL Formula'!A578&amp;", "&amp;'IOL Formula'!B578</f>
        <v>, </v>
      </c>
      <c r="BF578" s="13" t="str">
        <f>if('IOL Formula'!N578 = 0, " ", 'IOL Formula'!O578)</f>
        <v> </v>
      </c>
      <c r="BG578" s="13" t="str">
        <f>'IOL Formula'!B578</f>
        <v/>
      </c>
      <c r="BH578" s="13" t="str">
        <f>'IOL Formula'!C578</f>
        <v/>
      </c>
    </row>
    <row r="579">
      <c r="A579" s="13" t="str">
        <f>'QB Formula'!A579&amp;", "&amp;'QB Formula'!B579</f>
        <v>, </v>
      </c>
      <c r="H579" s="13" t="str">
        <f>if('QB Formula'!P579 = 0, " ", 'QB Formula'!P579)</f>
        <v> </v>
      </c>
      <c r="I579" s="13"/>
      <c r="J579" s="13" t="str">
        <f>'QB Formula'!C579</f>
        <v/>
      </c>
      <c r="K579" s="13" t="str">
        <f>'RB Formula'!A579&amp;", "&amp;'RB Formula'!B579</f>
        <v>, </v>
      </c>
      <c r="R579" s="14" t="str">
        <f>if('RB Formula'!R579 = 0, " ", 'RB Formula'!S579)</f>
        <v> </v>
      </c>
      <c r="S579" s="13" t="str">
        <f>'RB Formula'!B579</f>
        <v/>
      </c>
      <c r="T579" s="14" t="str">
        <f>if('RB Formula'!S579 = 0, " ", 'RB Formula'!T579)</f>
        <v> </v>
      </c>
      <c r="U579" s="13" t="str">
        <f>'WR Formula'!A579&amp;", "&amp;'WR Formula'!B579</f>
        <v>, </v>
      </c>
      <c r="AB579" s="13" t="str">
        <f>if('WR Formula'!N579 = 0, " ", 'WR Formula'!P579)</f>
        <v> </v>
      </c>
      <c r="AC579" s="13"/>
      <c r="AD579" s="13" t="str">
        <f>'WR Formula'!C579</f>
        <v/>
      </c>
      <c r="AE579" s="13" t="str">
        <f>'TE Formula'!A579&amp;", "&amp;'TE Formula'!B579</f>
        <v>, </v>
      </c>
      <c r="AL579" s="13" t="str">
        <f>if('TE Formula'!P579 = 0, " ", 'TE Formula'!R579)</f>
        <v> </v>
      </c>
      <c r="AM579" s="13"/>
      <c r="AN579" s="13" t="str">
        <f>'TE Formula'!C579</f>
        <v/>
      </c>
      <c r="AO579" s="13" t="str">
        <f>'OT Formula'!A579&amp;", "&amp;'OT Formula'!B579</f>
        <v>, </v>
      </c>
      <c r="AV579" s="13" t="str">
        <f>if('OT Formula'!N579 = 0, " ", 'OT Formula'!O579)</f>
        <v> </v>
      </c>
      <c r="AW579" s="13" t="str">
        <f>'OT Formula'!B579</f>
        <v/>
      </c>
      <c r="AX579" s="13" t="str">
        <f>'OT Formula'!C579</f>
        <v/>
      </c>
      <c r="AY579" s="15" t="str">
        <f>'IOL Formula'!A579&amp;", "&amp;'IOL Formula'!B579</f>
        <v>, </v>
      </c>
      <c r="BF579" s="13" t="str">
        <f>if('IOL Formula'!N579 = 0, " ", 'IOL Formula'!O579)</f>
        <v> </v>
      </c>
      <c r="BG579" s="13" t="str">
        <f>'IOL Formula'!B579</f>
        <v/>
      </c>
      <c r="BH579" s="13" t="str">
        <f>'IOL Formula'!C579</f>
        <v/>
      </c>
    </row>
    <row r="580">
      <c r="A580" s="13" t="str">
        <f>'QB Formula'!A580&amp;", "&amp;'QB Formula'!B580</f>
        <v>, </v>
      </c>
      <c r="H580" s="13" t="str">
        <f>if('QB Formula'!P580 = 0, " ", 'QB Formula'!P580)</f>
        <v> </v>
      </c>
      <c r="I580" s="13"/>
      <c r="J580" s="13" t="str">
        <f>'QB Formula'!C580</f>
        <v/>
      </c>
      <c r="K580" s="13" t="str">
        <f>'RB Formula'!A580&amp;", "&amp;'RB Formula'!B580</f>
        <v>, </v>
      </c>
      <c r="R580" s="14" t="str">
        <f>if('RB Formula'!R580 = 0, " ", 'RB Formula'!S580)</f>
        <v> </v>
      </c>
      <c r="S580" s="13" t="str">
        <f>'RB Formula'!B580</f>
        <v/>
      </c>
      <c r="T580" s="14" t="str">
        <f>if('RB Formula'!S580 = 0, " ", 'RB Formula'!T580)</f>
        <v> </v>
      </c>
      <c r="U580" s="13" t="str">
        <f>'WR Formula'!A580&amp;", "&amp;'WR Formula'!B580</f>
        <v>, </v>
      </c>
      <c r="AB580" s="13" t="str">
        <f>if('WR Formula'!N580 = 0, " ", 'WR Formula'!P580)</f>
        <v> </v>
      </c>
      <c r="AC580" s="13"/>
      <c r="AD580" s="13" t="str">
        <f>'WR Formula'!C580</f>
        <v/>
      </c>
      <c r="AE580" s="13" t="str">
        <f>'TE Formula'!A580&amp;", "&amp;'TE Formula'!B580</f>
        <v>, </v>
      </c>
      <c r="AL580" s="13" t="str">
        <f>if('TE Formula'!P580 = 0, " ", 'TE Formula'!R580)</f>
        <v> </v>
      </c>
      <c r="AM580" s="13"/>
      <c r="AN580" s="13" t="str">
        <f>'TE Formula'!C580</f>
        <v/>
      </c>
      <c r="AO580" s="13" t="str">
        <f>'OT Formula'!A580&amp;", "&amp;'OT Formula'!B580</f>
        <v>, </v>
      </c>
      <c r="AV580" s="13" t="str">
        <f>if('OT Formula'!N580 = 0, " ", 'OT Formula'!O580)</f>
        <v> </v>
      </c>
      <c r="AW580" s="13" t="str">
        <f>'OT Formula'!B580</f>
        <v/>
      </c>
      <c r="AX580" s="13" t="str">
        <f>'OT Formula'!C580</f>
        <v/>
      </c>
      <c r="AY580" s="15" t="str">
        <f>'IOL Formula'!A580&amp;", "&amp;'IOL Formula'!B580</f>
        <v>, </v>
      </c>
      <c r="BF580" s="13" t="str">
        <f>if('IOL Formula'!N580 = 0, " ", 'IOL Formula'!O580)</f>
        <v> </v>
      </c>
      <c r="BG580" s="13" t="str">
        <f>'IOL Formula'!B580</f>
        <v/>
      </c>
      <c r="BH580" s="13" t="str">
        <f>'IOL Formula'!C580</f>
        <v/>
      </c>
    </row>
    <row r="581">
      <c r="A581" s="13" t="str">
        <f>'QB Formula'!A581&amp;", "&amp;'QB Formula'!B581</f>
        <v>, </v>
      </c>
      <c r="H581" s="13" t="str">
        <f>if('QB Formula'!P581 = 0, " ", 'QB Formula'!P581)</f>
        <v> </v>
      </c>
      <c r="I581" s="13"/>
      <c r="J581" s="13" t="str">
        <f>'QB Formula'!C581</f>
        <v/>
      </c>
      <c r="K581" s="13" t="str">
        <f>'RB Formula'!A581&amp;", "&amp;'RB Formula'!B581</f>
        <v>, </v>
      </c>
      <c r="R581" s="14" t="str">
        <f>if('RB Formula'!R581 = 0, " ", 'RB Formula'!S581)</f>
        <v> </v>
      </c>
      <c r="S581" s="13" t="str">
        <f>'RB Formula'!B581</f>
        <v/>
      </c>
      <c r="T581" s="14" t="str">
        <f>if('RB Formula'!S581 = 0, " ", 'RB Formula'!T581)</f>
        <v> </v>
      </c>
      <c r="U581" s="13" t="str">
        <f>'WR Formula'!A581&amp;", "&amp;'WR Formula'!B581</f>
        <v>, </v>
      </c>
      <c r="AB581" s="13" t="str">
        <f>if('WR Formula'!N581 = 0, " ", 'WR Formula'!P581)</f>
        <v> </v>
      </c>
      <c r="AC581" s="13"/>
      <c r="AD581" s="13" t="str">
        <f>'WR Formula'!C581</f>
        <v/>
      </c>
      <c r="AE581" s="13" t="str">
        <f>'TE Formula'!A581&amp;", "&amp;'TE Formula'!B581</f>
        <v>, </v>
      </c>
      <c r="AL581" s="13" t="str">
        <f>if('TE Formula'!P581 = 0, " ", 'TE Formula'!R581)</f>
        <v> </v>
      </c>
      <c r="AM581" s="13"/>
      <c r="AN581" s="13" t="str">
        <f>'TE Formula'!C581</f>
        <v/>
      </c>
      <c r="AO581" s="13" t="str">
        <f>'OT Formula'!A581&amp;", "&amp;'OT Formula'!B581</f>
        <v>, </v>
      </c>
      <c r="AV581" s="13" t="str">
        <f>if('OT Formula'!N581 = 0, " ", 'OT Formula'!O581)</f>
        <v> </v>
      </c>
      <c r="AW581" s="13" t="str">
        <f>'OT Formula'!B581</f>
        <v/>
      </c>
      <c r="AX581" s="13" t="str">
        <f>'OT Formula'!C581</f>
        <v/>
      </c>
      <c r="AY581" s="15" t="str">
        <f>'IOL Formula'!A581&amp;", "&amp;'IOL Formula'!B581</f>
        <v>, </v>
      </c>
      <c r="BF581" s="13" t="str">
        <f>if('IOL Formula'!N581 = 0, " ", 'IOL Formula'!O581)</f>
        <v> </v>
      </c>
      <c r="BG581" s="13" t="str">
        <f>'IOL Formula'!B581</f>
        <v/>
      </c>
      <c r="BH581" s="13" t="str">
        <f>'IOL Formula'!C581</f>
        <v/>
      </c>
    </row>
    <row r="582">
      <c r="A582" s="13" t="str">
        <f>'QB Formula'!A582&amp;", "&amp;'QB Formula'!B582</f>
        <v>, </v>
      </c>
      <c r="H582" s="13" t="str">
        <f>if('QB Formula'!P582 = 0, " ", 'QB Formula'!P582)</f>
        <v> </v>
      </c>
      <c r="I582" s="13"/>
      <c r="J582" s="13" t="str">
        <f>'QB Formula'!C582</f>
        <v/>
      </c>
      <c r="K582" s="13" t="str">
        <f>'RB Formula'!A582&amp;", "&amp;'RB Formula'!B582</f>
        <v>, </v>
      </c>
      <c r="R582" s="14" t="str">
        <f>if('RB Formula'!R582 = 0, " ", 'RB Formula'!S582)</f>
        <v> </v>
      </c>
      <c r="S582" s="13" t="str">
        <f>'RB Formula'!B582</f>
        <v/>
      </c>
      <c r="T582" s="14" t="str">
        <f>if('RB Formula'!S582 = 0, " ", 'RB Formula'!T582)</f>
        <v> </v>
      </c>
      <c r="U582" s="13" t="str">
        <f>'WR Formula'!A582&amp;", "&amp;'WR Formula'!B582</f>
        <v>, </v>
      </c>
      <c r="AB582" s="13" t="str">
        <f>if('WR Formula'!N582 = 0, " ", 'WR Formula'!P582)</f>
        <v> </v>
      </c>
      <c r="AC582" s="13"/>
      <c r="AD582" s="13" t="str">
        <f>'WR Formula'!C582</f>
        <v/>
      </c>
      <c r="AE582" s="13" t="str">
        <f>'TE Formula'!A582&amp;", "&amp;'TE Formula'!B582</f>
        <v>, </v>
      </c>
      <c r="AL582" s="13" t="str">
        <f>if('TE Formula'!P582 = 0, " ", 'TE Formula'!R582)</f>
        <v> </v>
      </c>
      <c r="AM582" s="13"/>
      <c r="AN582" s="13" t="str">
        <f>'TE Formula'!C582</f>
        <v/>
      </c>
      <c r="AO582" s="13" t="str">
        <f>'OT Formula'!A582&amp;", "&amp;'OT Formula'!B582</f>
        <v>, </v>
      </c>
      <c r="AV582" s="13" t="str">
        <f>if('OT Formula'!N582 = 0, " ", 'OT Formula'!O582)</f>
        <v> </v>
      </c>
      <c r="AW582" s="13" t="str">
        <f>'OT Formula'!B582</f>
        <v/>
      </c>
      <c r="AX582" s="13" t="str">
        <f>'OT Formula'!C582</f>
        <v/>
      </c>
      <c r="AY582" s="15" t="str">
        <f>'IOL Formula'!A582&amp;", "&amp;'IOL Formula'!B582</f>
        <v>, </v>
      </c>
      <c r="BF582" s="13" t="str">
        <f>if('IOL Formula'!N582 = 0, " ", 'IOL Formula'!O582)</f>
        <v> </v>
      </c>
      <c r="BG582" s="13" t="str">
        <f>'IOL Formula'!B582</f>
        <v/>
      </c>
      <c r="BH582" s="13" t="str">
        <f>'IOL Formula'!C582</f>
        <v/>
      </c>
    </row>
    <row r="583">
      <c r="A583" s="13" t="str">
        <f>'QB Formula'!A583&amp;", "&amp;'QB Formula'!B583</f>
        <v>, </v>
      </c>
      <c r="H583" s="13" t="str">
        <f>if('QB Formula'!P583 = 0, " ", 'QB Formula'!P583)</f>
        <v> </v>
      </c>
      <c r="I583" s="13"/>
      <c r="J583" s="13" t="str">
        <f>'QB Formula'!C583</f>
        <v/>
      </c>
      <c r="K583" s="13" t="str">
        <f>'RB Formula'!A583&amp;", "&amp;'RB Formula'!B583</f>
        <v>, </v>
      </c>
      <c r="R583" s="14" t="str">
        <f>if('RB Formula'!R583 = 0, " ", 'RB Formula'!S583)</f>
        <v> </v>
      </c>
      <c r="S583" s="13" t="str">
        <f>'RB Formula'!B583</f>
        <v/>
      </c>
      <c r="T583" s="14" t="str">
        <f>if('RB Formula'!S583 = 0, " ", 'RB Formula'!T583)</f>
        <v> </v>
      </c>
      <c r="U583" s="13" t="str">
        <f>'WR Formula'!A583&amp;", "&amp;'WR Formula'!B583</f>
        <v>, </v>
      </c>
      <c r="AB583" s="13" t="str">
        <f>if('WR Formula'!N583 = 0, " ", 'WR Formula'!P583)</f>
        <v> </v>
      </c>
      <c r="AC583" s="13"/>
      <c r="AD583" s="13" t="str">
        <f>'WR Formula'!C583</f>
        <v/>
      </c>
      <c r="AE583" s="13" t="str">
        <f>'TE Formula'!A583&amp;", "&amp;'TE Formula'!B583</f>
        <v>, </v>
      </c>
      <c r="AL583" s="13" t="str">
        <f>if('TE Formula'!P583 = 0, " ", 'TE Formula'!R583)</f>
        <v> </v>
      </c>
      <c r="AM583" s="13"/>
      <c r="AN583" s="13" t="str">
        <f>'TE Formula'!C583</f>
        <v/>
      </c>
      <c r="AO583" s="13" t="str">
        <f>'OT Formula'!A583&amp;", "&amp;'OT Formula'!B583</f>
        <v>, </v>
      </c>
      <c r="AV583" s="13" t="str">
        <f>if('OT Formula'!N583 = 0, " ", 'OT Formula'!O583)</f>
        <v> </v>
      </c>
      <c r="AW583" s="13" t="str">
        <f>'OT Formula'!B583</f>
        <v/>
      </c>
      <c r="AX583" s="13" t="str">
        <f>'OT Formula'!C583</f>
        <v/>
      </c>
      <c r="AY583" s="15" t="str">
        <f>'IOL Formula'!A583&amp;", "&amp;'IOL Formula'!B583</f>
        <v>, </v>
      </c>
      <c r="BF583" s="13" t="str">
        <f>if('IOL Formula'!N583 = 0, " ", 'IOL Formula'!O583)</f>
        <v> </v>
      </c>
      <c r="BG583" s="13" t="str">
        <f>'IOL Formula'!B583</f>
        <v/>
      </c>
      <c r="BH583" s="13" t="str">
        <f>'IOL Formula'!C583</f>
        <v/>
      </c>
    </row>
    <row r="584">
      <c r="A584" s="13" t="str">
        <f>'QB Formula'!A584&amp;", "&amp;'QB Formula'!B584</f>
        <v>, </v>
      </c>
      <c r="H584" s="13" t="str">
        <f>if('QB Formula'!P584 = 0, " ", 'QB Formula'!P584)</f>
        <v> </v>
      </c>
      <c r="I584" s="13"/>
      <c r="J584" s="13" t="str">
        <f>'QB Formula'!C584</f>
        <v/>
      </c>
      <c r="K584" s="13" t="str">
        <f>'RB Formula'!A584&amp;", "&amp;'RB Formula'!B584</f>
        <v>, </v>
      </c>
      <c r="R584" s="14" t="str">
        <f>if('RB Formula'!R584 = 0, " ", 'RB Formula'!S584)</f>
        <v> </v>
      </c>
      <c r="S584" s="13" t="str">
        <f>'RB Formula'!B584</f>
        <v/>
      </c>
      <c r="T584" s="14" t="str">
        <f>if('RB Formula'!S584 = 0, " ", 'RB Formula'!T584)</f>
        <v> </v>
      </c>
      <c r="U584" s="13" t="str">
        <f>'WR Formula'!A584&amp;", "&amp;'WR Formula'!B584</f>
        <v>, </v>
      </c>
      <c r="AB584" s="13" t="str">
        <f>if('WR Formula'!N584 = 0, " ", 'WR Formula'!P584)</f>
        <v> </v>
      </c>
      <c r="AC584" s="13"/>
      <c r="AD584" s="13" t="str">
        <f>'WR Formula'!C584</f>
        <v/>
      </c>
      <c r="AE584" s="13" t="str">
        <f>'TE Formula'!A584&amp;", "&amp;'TE Formula'!B584</f>
        <v>, </v>
      </c>
      <c r="AL584" s="13" t="str">
        <f>if('TE Formula'!P584 = 0, " ", 'TE Formula'!R584)</f>
        <v> </v>
      </c>
      <c r="AM584" s="13"/>
      <c r="AN584" s="13" t="str">
        <f>'TE Formula'!C584</f>
        <v/>
      </c>
      <c r="AO584" s="13" t="str">
        <f>'OT Formula'!A584&amp;", "&amp;'OT Formula'!B584</f>
        <v>, </v>
      </c>
      <c r="AV584" s="13" t="str">
        <f>if('OT Formula'!N584 = 0, " ", 'OT Formula'!O584)</f>
        <v> </v>
      </c>
      <c r="AW584" s="13" t="str">
        <f>'OT Formula'!B584</f>
        <v/>
      </c>
      <c r="AX584" s="13" t="str">
        <f>'OT Formula'!C584</f>
        <v/>
      </c>
      <c r="AY584" s="15" t="str">
        <f>'IOL Formula'!A584&amp;", "&amp;'IOL Formula'!B584</f>
        <v>, </v>
      </c>
      <c r="BF584" s="13" t="str">
        <f>if('IOL Formula'!N584 = 0, " ", 'IOL Formula'!O584)</f>
        <v> </v>
      </c>
      <c r="BG584" s="13" t="str">
        <f>'IOL Formula'!B584</f>
        <v/>
      </c>
      <c r="BH584" s="13" t="str">
        <f>'IOL Formula'!C584</f>
        <v/>
      </c>
    </row>
    <row r="585">
      <c r="A585" s="13" t="str">
        <f>'QB Formula'!A585&amp;", "&amp;'QB Formula'!B585</f>
        <v>, </v>
      </c>
      <c r="H585" s="13" t="str">
        <f>if('QB Formula'!P585 = 0, " ", 'QB Formula'!P585)</f>
        <v> </v>
      </c>
      <c r="I585" s="13"/>
      <c r="J585" s="13" t="str">
        <f>'QB Formula'!C585</f>
        <v/>
      </c>
      <c r="K585" s="13" t="str">
        <f>'RB Formula'!A585&amp;", "&amp;'RB Formula'!B585</f>
        <v>, </v>
      </c>
      <c r="R585" s="14" t="str">
        <f>if('RB Formula'!R585 = 0, " ", 'RB Formula'!S585)</f>
        <v> </v>
      </c>
      <c r="S585" s="13" t="str">
        <f>'RB Formula'!B585</f>
        <v/>
      </c>
      <c r="T585" s="14" t="str">
        <f>if('RB Formula'!S585 = 0, " ", 'RB Formula'!T585)</f>
        <v> </v>
      </c>
      <c r="U585" s="13" t="str">
        <f>'WR Formula'!A585&amp;", "&amp;'WR Formula'!B585</f>
        <v>, </v>
      </c>
      <c r="AB585" s="13" t="str">
        <f>if('WR Formula'!N585 = 0, " ", 'WR Formula'!P585)</f>
        <v> </v>
      </c>
      <c r="AC585" s="13"/>
      <c r="AD585" s="13" t="str">
        <f>'WR Formula'!C585</f>
        <v/>
      </c>
      <c r="AE585" s="13" t="str">
        <f>'TE Formula'!A585&amp;", "&amp;'TE Formula'!B585</f>
        <v>, </v>
      </c>
      <c r="AL585" s="13" t="str">
        <f>if('TE Formula'!P585 = 0, " ", 'TE Formula'!R585)</f>
        <v> </v>
      </c>
      <c r="AM585" s="13"/>
      <c r="AN585" s="13" t="str">
        <f>'TE Formula'!C585</f>
        <v/>
      </c>
      <c r="AO585" s="13" t="str">
        <f>'OT Formula'!A585&amp;", "&amp;'OT Formula'!B585</f>
        <v>, </v>
      </c>
      <c r="AV585" s="13" t="str">
        <f>if('OT Formula'!N585 = 0, " ", 'OT Formula'!O585)</f>
        <v> </v>
      </c>
      <c r="AW585" s="13" t="str">
        <f>'OT Formula'!B585</f>
        <v/>
      </c>
      <c r="AX585" s="13" t="str">
        <f>'OT Formula'!C585</f>
        <v/>
      </c>
      <c r="AY585" s="15" t="str">
        <f>'IOL Formula'!A585&amp;", "&amp;'IOL Formula'!B585</f>
        <v>, </v>
      </c>
      <c r="BF585" s="13" t="str">
        <f>if('IOL Formula'!N585 = 0, " ", 'IOL Formula'!O585)</f>
        <v> </v>
      </c>
      <c r="BG585" s="13" t="str">
        <f>'IOL Formula'!B585</f>
        <v/>
      </c>
      <c r="BH585" s="13" t="str">
        <f>'IOL Formula'!C585</f>
        <v/>
      </c>
    </row>
    <row r="586">
      <c r="A586" s="13" t="str">
        <f>'QB Formula'!A586&amp;", "&amp;'QB Formula'!B586</f>
        <v>, </v>
      </c>
      <c r="H586" s="13" t="str">
        <f>if('QB Formula'!P586 = 0, " ", 'QB Formula'!P586)</f>
        <v> </v>
      </c>
      <c r="I586" s="13"/>
      <c r="J586" s="13" t="str">
        <f>'QB Formula'!C586</f>
        <v/>
      </c>
      <c r="K586" s="13" t="str">
        <f>'RB Formula'!A586&amp;", "&amp;'RB Formula'!B586</f>
        <v>, </v>
      </c>
      <c r="R586" s="14" t="str">
        <f>if('RB Formula'!R586 = 0, " ", 'RB Formula'!S586)</f>
        <v> </v>
      </c>
      <c r="S586" s="13" t="str">
        <f>'RB Formula'!B586</f>
        <v/>
      </c>
      <c r="T586" s="14" t="str">
        <f>if('RB Formula'!S586 = 0, " ", 'RB Formula'!T586)</f>
        <v> </v>
      </c>
      <c r="U586" s="13" t="str">
        <f>'WR Formula'!A586&amp;", "&amp;'WR Formula'!B586</f>
        <v>, </v>
      </c>
      <c r="AB586" s="13" t="str">
        <f>if('WR Formula'!N586 = 0, " ", 'WR Formula'!P586)</f>
        <v> </v>
      </c>
      <c r="AC586" s="13"/>
      <c r="AD586" s="13" t="str">
        <f>'WR Formula'!C586</f>
        <v/>
      </c>
      <c r="AE586" s="13" t="str">
        <f>'TE Formula'!A586&amp;", "&amp;'TE Formula'!B586</f>
        <v>, </v>
      </c>
      <c r="AL586" s="13" t="str">
        <f>if('TE Formula'!P586 = 0, " ", 'TE Formula'!R586)</f>
        <v> </v>
      </c>
      <c r="AM586" s="13"/>
      <c r="AN586" s="13" t="str">
        <f>'TE Formula'!C586</f>
        <v/>
      </c>
      <c r="AO586" s="13" t="str">
        <f>'OT Formula'!A586&amp;", "&amp;'OT Formula'!B586</f>
        <v>, </v>
      </c>
      <c r="AV586" s="13" t="str">
        <f>if('OT Formula'!N586 = 0, " ", 'OT Formula'!O586)</f>
        <v> </v>
      </c>
      <c r="AW586" s="13" t="str">
        <f>'OT Formula'!B586</f>
        <v/>
      </c>
      <c r="AX586" s="13" t="str">
        <f>'OT Formula'!C586</f>
        <v/>
      </c>
      <c r="AY586" s="15" t="str">
        <f>'IOL Formula'!A586&amp;", "&amp;'IOL Formula'!B586</f>
        <v>, </v>
      </c>
      <c r="BF586" s="13" t="str">
        <f>if('IOL Formula'!N586 = 0, " ", 'IOL Formula'!O586)</f>
        <v> </v>
      </c>
      <c r="BG586" s="13" t="str">
        <f>'IOL Formula'!B586</f>
        <v/>
      </c>
      <c r="BH586" s="13" t="str">
        <f>'IOL Formula'!C586</f>
        <v/>
      </c>
    </row>
    <row r="587">
      <c r="A587" s="13" t="str">
        <f>'QB Formula'!A587&amp;", "&amp;'QB Formula'!B587</f>
        <v>, </v>
      </c>
      <c r="H587" s="13" t="str">
        <f>if('QB Formula'!P587 = 0, " ", 'QB Formula'!P587)</f>
        <v> </v>
      </c>
      <c r="I587" s="13"/>
      <c r="J587" s="13" t="str">
        <f>'QB Formula'!C587</f>
        <v/>
      </c>
      <c r="K587" s="13" t="str">
        <f>'RB Formula'!A587&amp;", "&amp;'RB Formula'!B587</f>
        <v>, </v>
      </c>
      <c r="R587" s="14" t="str">
        <f>if('RB Formula'!R587 = 0, " ", 'RB Formula'!S587)</f>
        <v> </v>
      </c>
      <c r="S587" s="13" t="str">
        <f>'RB Formula'!B587</f>
        <v/>
      </c>
      <c r="T587" s="14" t="str">
        <f>if('RB Formula'!S587 = 0, " ", 'RB Formula'!T587)</f>
        <v> </v>
      </c>
      <c r="U587" s="13" t="str">
        <f>'WR Formula'!A587&amp;", "&amp;'WR Formula'!B587</f>
        <v>, </v>
      </c>
      <c r="AB587" s="13" t="str">
        <f>if('WR Formula'!N587 = 0, " ", 'WR Formula'!P587)</f>
        <v> </v>
      </c>
      <c r="AC587" s="13"/>
      <c r="AD587" s="13" t="str">
        <f>'WR Formula'!C587</f>
        <v/>
      </c>
      <c r="AE587" s="13" t="str">
        <f>'TE Formula'!A587&amp;", "&amp;'TE Formula'!B587</f>
        <v>, </v>
      </c>
      <c r="AL587" s="13" t="str">
        <f>if('TE Formula'!P587 = 0, " ", 'TE Formula'!R587)</f>
        <v> </v>
      </c>
      <c r="AM587" s="13"/>
      <c r="AN587" s="13" t="str">
        <f>'TE Formula'!C587</f>
        <v/>
      </c>
      <c r="AO587" s="13" t="str">
        <f>'OT Formula'!A587&amp;", "&amp;'OT Formula'!B587</f>
        <v>, </v>
      </c>
      <c r="AV587" s="13" t="str">
        <f>if('OT Formula'!N587 = 0, " ", 'OT Formula'!O587)</f>
        <v> </v>
      </c>
      <c r="AW587" s="13" t="str">
        <f>'OT Formula'!B587</f>
        <v/>
      </c>
      <c r="AX587" s="13" t="str">
        <f>'OT Formula'!C587</f>
        <v/>
      </c>
      <c r="AY587" s="15" t="str">
        <f>'IOL Formula'!A587&amp;", "&amp;'IOL Formula'!B587</f>
        <v>, </v>
      </c>
      <c r="BF587" s="13" t="str">
        <f>if('IOL Formula'!N587 = 0, " ", 'IOL Formula'!O587)</f>
        <v> </v>
      </c>
      <c r="BG587" s="13" t="str">
        <f>'IOL Formula'!B587</f>
        <v/>
      </c>
      <c r="BH587" s="13" t="str">
        <f>'IOL Formula'!C587</f>
        <v/>
      </c>
    </row>
    <row r="588">
      <c r="A588" s="13" t="str">
        <f>'QB Formula'!A588&amp;", "&amp;'QB Formula'!B588</f>
        <v>, </v>
      </c>
      <c r="H588" s="13" t="str">
        <f>if('QB Formula'!P588 = 0, " ", 'QB Formula'!P588)</f>
        <v> </v>
      </c>
      <c r="I588" s="13"/>
      <c r="J588" s="13" t="str">
        <f>'QB Formula'!C588</f>
        <v/>
      </c>
      <c r="K588" s="13" t="str">
        <f>'RB Formula'!A588&amp;", "&amp;'RB Formula'!B588</f>
        <v>, </v>
      </c>
      <c r="R588" s="14" t="str">
        <f>if('RB Formula'!R588 = 0, " ", 'RB Formula'!S588)</f>
        <v> </v>
      </c>
      <c r="S588" s="13" t="str">
        <f>'RB Formula'!B588</f>
        <v/>
      </c>
      <c r="T588" s="14" t="str">
        <f>if('RB Formula'!S588 = 0, " ", 'RB Formula'!T588)</f>
        <v> </v>
      </c>
      <c r="U588" s="13" t="str">
        <f>'WR Formula'!A588&amp;", "&amp;'WR Formula'!B588</f>
        <v>, </v>
      </c>
      <c r="AB588" s="13" t="str">
        <f>if('WR Formula'!N588 = 0, " ", 'WR Formula'!P588)</f>
        <v> </v>
      </c>
      <c r="AC588" s="13"/>
      <c r="AD588" s="13" t="str">
        <f>'WR Formula'!C588</f>
        <v/>
      </c>
      <c r="AE588" s="13" t="str">
        <f>'TE Formula'!A588&amp;", "&amp;'TE Formula'!B588</f>
        <v>, </v>
      </c>
      <c r="AL588" s="13" t="str">
        <f>if('TE Formula'!P588 = 0, " ", 'TE Formula'!R588)</f>
        <v> </v>
      </c>
      <c r="AM588" s="13"/>
      <c r="AN588" s="13" t="str">
        <f>'TE Formula'!C588</f>
        <v/>
      </c>
      <c r="AO588" s="13" t="str">
        <f>'OT Formula'!A588&amp;", "&amp;'OT Formula'!B588</f>
        <v>, </v>
      </c>
      <c r="AV588" s="13" t="str">
        <f>if('OT Formula'!N588 = 0, " ", 'OT Formula'!O588)</f>
        <v> </v>
      </c>
      <c r="AW588" s="13" t="str">
        <f>'OT Formula'!B588</f>
        <v/>
      </c>
      <c r="AX588" s="13" t="str">
        <f>'OT Formula'!C588</f>
        <v/>
      </c>
      <c r="AY588" s="15" t="str">
        <f>'IOL Formula'!A588&amp;", "&amp;'IOL Formula'!B588</f>
        <v>, </v>
      </c>
      <c r="BF588" s="13" t="str">
        <f>if('IOL Formula'!N588 = 0, " ", 'IOL Formula'!O588)</f>
        <v> </v>
      </c>
      <c r="BG588" s="13" t="str">
        <f>'IOL Formula'!B588</f>
        <v/>
      </c>
      <c r="BH588" s="13" t="str">
        <f>'IOL Formula'!C588</f>
        <v/>
      </c>
    </row>
    <row r="589">
      <c r="A589" s="13" t="str">
        <f>'QB Formula'!A589&amp;", "&amp;'QB Formula'!B589</f>
        <v>, </v>
      </c>
      <c r="H589" s="13" t="str">
        <f>if('QB Formula'!P589 = 0, " ", 'QB Formula'!P589)</f>
        <v> </v>
      </c>
      <c r="I589" s="13"/>
      <c r="J589" s="13" t="str">
        <f>'QB Formula'!C589</f>
        <v/>
      </c>
      <c r="K589" s="13" t="str">
        <f>'RB Formula'!A589&amp;", "&amp;'RB Formula'!B589</f>
        <v>, </v>
      </c>
      <c r="R589" s="14" t="str">
        <f>if('RB Formula'!R589 = 0, " ", 'RB Formula'!S589)</f>
        <v> </v>
      </c>
      <c r="S589" s="13" t="str">
        <f>'RB Formula'!B589</f>
        <v/>
      </c>
      <c r="T589" s="14" t="str">
        <f>if('RB Formula'!S589 = 0, " ", 'RB Formula'!T589)</f>
        <v> </v>
      </c>
      <c r="U589" s="13" t="str">
        <f>'WR Formula'!A589&amp;", "&amp;'WR Formula'!B589</f>
        <v>, </v>
      </c>
      <c r="AB589" s="13" t="str">
        <f>if('WR Formula'!N589 = 0, " ", 'WR Formula'!P589)</f>
        <v> </v>
      </c>
      <c r="AC589" s="13"/>
      <c r="AD589" s="13" t="str">
        <f>'WR Formula'!C589</f>
        <v/>
      </c>
      <c r="AE589" s="13" t="str">
        <f>'TE Formula'!A589&amp;", "&amp;'TE Formula'!B589</f>
        <v>, </v>
      </c>
      <c r="AL589" s="13" t="str">
        <f>if('TE Formula'!P589 = 0, " ", 'TE Formula'!R589)</f>
        <v> </v>
      </c>
      <c r="AM589" s="13"/>
      <c r="AN589" s="13" t="str">
        <f>'TE Formula'!C589</f>
        <v/>
      </c>
      <c r="AO589" s="13" t="str">
        <f>'OT Formula'!A589&amp;", "&amp;'OT Formula'!B589</f>
        <v>, </v>
      </c>
      <c r="AV589" s="13" t="str">
        <f>if('OT Formula'!N589 = 0, " ", 'OT Formula'!O589)</f>
        <v> </v>
      </c>
      <c r="AW589" s="13" t="str">
        <f>'OT Formula'!B589</f>
        <v/>
      </c>
      <c r="AX589" s="13" t="str">
        <f>'OT Formula'!C589</f>
        <v/>
      </c>
      <c r="AY589" s="15" t="str">
        <f>'IOL Formula'!A589&amp;", "&amp;'IOL Formula'!B589</f>
        <v>, </v>
      </c>
      <c r="BF589" s="13" t="str">
        <f>if('IOL Formula'!N589 = 0, " ", 'IOL Formula'!O589)</f>
        <v> </v>
      </c>
      <c r="BG589" s="13" t="str">
        <f>'IOL Formula'!B589</f>
        <v/>
      </c>
      <c r="BH589" s="13" t="str">
        <f>'IOL Formula'!C589</f>
        <v/>
      </c>
    </row>
    <row r="590">
      <c r="A590" s="13" t="str">
        <f>'QB Formula'!A590&amp;", "&amp;'QB Formula'!B590</f>
        <v>, </v>
      </c>
      <c r="H590" s="13" t="str">
        <f>if('QB Formula'!P590 = 0, " ", 'QB Formula'!P590)</f>
        <v> </v>
      </c>
      <c r="I590" s="13"/>
      <c r="J590" s="13" t="str">
        <f>'QB Formula'!C590</f>
        <v/>
      </c>
      <c r="K590" s="13" t="str">
        <f>'RB Formula'!A590&amp;", "&amp;'RB Formula'!B590</f>
        <v>, </v>
      </c>
      <c r="R590" s="14" t="str">
        <f>if('RB Formula'!R590 = 0, " ", 'RB Formula'!S590)</f>
        <v> </v>
      </c>
      <c r="S590" s="13" t="str">
        <f>'RB Formula'!B590</f>
        <v/>
      </c>
      <c r="T590" s="14" t="str">
        <f>if('RB Formula'!S590 = 0, " ", 'RB Formula'!T590)</f>
        <v> </v>
      </c>
      <c r="U590" s="13" t="str">
        <f>'WR Formula'!A590&amp;", "&amp;'WR Formula'!B590</f>
        <v>, </v>
      </c>
      <c r="AB590" s="13" t="str">
        <f>if('WR Formula'!N590 = 0, " ", 'WR Formula'!P590)</f>
        <v> </v>
      </c>
      <c r="AC590" s="13"/>
      <c r="AD590" s="13" t="str">
        <f>'WR Formula'!C590</f>
        <v/>
      </c>
      <c r="AE590" s="13" t="str">
        <f>'TE Formula'!A590&amp;", "&amp;'TE Formula'!B590</f>
        <v>, </v>
      </c>
      <c r="AL590" s="13" t="str">
        <f>if('TE Formula'!P590 = 0, " ", 'TE Formula'!R590)</f>
        <v> </v>
      </c>
      <c r="AM590" s="13"/>
      <c r="AN590" s="13" t="str">
        <f>'TE Formula'!C590</f>
        <v/>
      </c>
      <c r="AO590" s="13" t="str">
        <f>'OT Formula'!A590&amp;", "&amp;'OT Formula'!B590</f>
        <v>, </v>
      </c>
      <c r="AV590" s="13" t="str">
        <f>if('OT Formula'!N590 = 0, " ", 'OT Formula'!O590)</f>
        <v> </v>
      </c>
      <c r="AW590" s="13" t="str">
        <f>'OT Formula'!B590</f>
        <v/>
      </c>
      <c r="AX590" s="13" t="str">
        <f>'OT Formula'!C590</f>
        <v/>
      </c>
      <c r="AY590" s="15" t="str">
        <f>'IOL Formula'!A590&amp;", "&amp;'IOL Formula'!B590</f>
        <v>, </v>
      </c>
      <c r="BF590" s="13" t="str">
        <f>if('IOL Formula'!N590 = 0, " ", 'IOL Formula'!O590)</f>
        <v> </v>
      </c>
      <c r="BG590" s="13" t="str">
        <f>'IOL Formula'!B590</f>
        <v/>
      </c>
      <c r="BH590" s="13" t="str">
        <f>'IOL Formula'!C590</f>
        <v/>
      </c>
    </row>
    <row r="591">
      <c r="A591" s="13" t="str">
        <f>'QB Formula'!A591&amp;", "&amp;'QB Formula'!B591</f>
        <v>, </v>
      </c>
      <c r="H591" s="13" t="str">
        <f>if('QB Formula'!P591 = 0, " ", 'QB Formula'!P591)</f>
        <v> </v>
      </c>
      <c r="I591" s="13"/>
      <c r="J591" s="13" t="str">
        <f>'QB Formula'!C591</f>
        <v/>
      </c>
      <c r="K591" s="13" t="str">
        <f>'RB Formula'!A591&amp;", "&amp;'RB Formula'!B591</f>
        <v>, </v>
      </c>
      <c r="R591" s="14" t="str">
        <f>if('RB Formula'!R591 = 0, " ", 'RB Formula'!S591)</f>
        <v> </v>
      </c>
      <c r="S591" s="13" t="str">
        <f>'RB Formula'!B591</f>
        <v/>
      </c>
      <c r="T591" s="14" t="str">
        <f>if('RB Formula'!S591 = 0, " ", 'RB Formula'!T591)</f>
        <v> </v>
      </c>
      <c r="U591" s="13" t="str">
        <f>'WR Formula'!A591&amp;", "&amp;'WR Formula'!B591</f>
        <v>, </v>
      </c>
      <c r="AB591" s="13" t="str">
        <f>if('WR Formula'!N591 = 0, " ", 'WR Formula'!P591)</f>
        <v> </v>
      </c>
      <c r="AC591" s="13"/>
      <c r="AD591" s="13" t="str">
        <f>'WR Formula'!C591</f>
        <v/>
      </c>
      <c r="AE591" s="13" t="str">
        <f>'TE Formula'!A591&amp;", "&amp;'TE Formula'!B591</f>
        <v>, </v>
      </c>
      <c r="AL591" s="13" t="str">
        <f>if('TE Formula'!P591 = 0, " ", 'TE Formula'!R591)</f>
        <v> </v>
      </c>
      <c r="AM591" s="13"/>
      <c r="AN591" s="13" t="str">
        <f>'TE Formula'!C591</f>
        <v/>
      </c>
      <c r="AO591" s="13" t="str">
        <f>'OT Formula'!A591&amp;", "&amp;'OT Formula'!B591</f>
        <v>, </v>
      </c>
      <c r="AV591" s="13" t="str">
        <f>if('OT Formula'!N591 = 0, " ", 'OT Formula'!O591)</f>
        <v> </v>
      </c>
      <c r="AW591" s="13" t="str">
        <f>'OT Formula'!B591</f>
        <v/>
      </c>
      <c r="AX591" s="13" t="str">
        <f>'OT Formula'!C591</f>
        <v/>
      </c>
      <c r="AY591" s="15" t="str">
        <f>'IOL Formula'!A591&amp;", "&amp;'IOL Formula'!B591</f>
        <v>, </v>
      </c>
      <c r="BF591" s="13" t="str">
        <f>if('IOL Formula'!N591 = 0, " ", 'IOL Formula'!O591)</f>
        <v> </v>
      </c>
      <c r="BG591" s="13" t="str">
        <f>'IOL Formula'!B591</f>
        <v/>
      </c>
      <c r="BH591" s="13" t="str">
        <f>'IOL Formula'!C591</f>
        <v/>
      </c>
    </row>
    <row r="592">
      <c r="A592" s="13" t="str">
        <f>'QB Formula'!A592&amp;", "&amp;'QB Formula'!B592</f>
        <v>, </v>
      </c>
      <c r="H592" s="13" t="str">
        <f>if('QB Formula'!P592 = 0, " ", 'QB Formula'!P592)</f>
        <v> </v>
      </c>
      <c r="I592" s="13"/>
      <c r="J592" s="13" t="str">
        <f>'QB Formula'!C592</f>
        <v/>
      </c>
      <c r="K592" s="13" t="str">
        <f>'RB Formula'!A592&amp;", "&amp;'RB Formula'!B592</f>
        <v>, </v>
      </c>
      <c r="R592" s="14" t="str">
        <f>if('RB Formula'!R592 = 0, " ", 'RB Formula'!S592)</f>
        <v> </v>
      </c>
      <c r="S592" s="13" t="str">
        <f>'RB Formula'!B592</f>
        <v/>
      </c>
      <c r="T592" s="14" t="str">
        <f>if('RB Formula'!S592 = 0, " ", 'RB Formula'!T592)</f>
        <v> </v>
      </c>
      <c r="U592" s="13" t="str">
        <f>'WR Formula'!A592&amp;", "&amp;'WR Formula'!B592</f>
        <v>, </v>
      </c>
      <c r="AB592" s="13" t="str">
        <f>if('WR Formula'!N592 = 0, " ", 'WR Formula'!P592)</f>
        <v> </v>
      </c>
      <c r="AC592" s="13"/>
      <c r="AD592" s="13" t="str">
        <f>'WR Formula'!C592</f>
        <v/>
      </c>
      <c r="AE592" s="13" t="str">
        <f>'TE Formula'!A592&amp;", "&amp;'TE Formula'!B592</f>
        <v>, </v>
      </c>
      <c r="AL592" s="13" t="str">
        <f>if('TE Formula'!P592 = 0, " ", 'TE Formula'!R592)</f>
        <v> </v>
      </c>
      <c r="AM592" s="13"/>
      <c r="AN592" s="13" t="str">
        <f>'TE Formula'!C592</f>
        <v/>
      </c>
      <c r="AO592" s="13" t="str">
        <f>'OT Formula'!A592&amp;", "&amp;'OT Formula'!B592</f>
        <v>, </v>
      </c>
      <c r="AV592" s="13" t="str">
        <f>if('OT Formula'!N592 = 0, " ", 'OT Formula'!O592)</f>
        <v> </v>
      </c>
      <c r="AW592" s="13" t="str">
        <f>'OT Formula'!B592</f>
        <v/>
      </c>
      <c r="AX592" s="13" t="str">
        <f>'OT Formula'!C592</f>
        <v/>
      </c>
      <c r="AY592" s="15" t="str">
        <f>'IOL Formula'!A592&amp;", "&amp;'IOL Formula'!B592</f>
        <v>, </v>
      </c>
      <c r="BF592" s="13" t="str">
        <f>if('IOL Formula'!N592 = 0, " ", 'IOL Formula'!O592)</f>
        <v> </v>
      </c>
      <c r="BG592" s="13" t="str">
        <f>'IOL Formula'!B592</f>
        <v/>
      </c>
      <c r="BH592" s="13" t="str">
        <f>'IOL Formula'!C592</f>
        <v/>
      </c>
    </row>
    <row r="593">
      <c r="A593" s="13" t="str">
        <f>'QB Formula'!A593&amp;", "&amp;'QB Formula'!B593</f>
        <v>, </v>
      </c>
      <c r="H593" s="13" t="str">
        <f>if('QB Formula'!P593 = 0, " ", 'QB Formula'!P593)</f>
        <v> </v>
      </c>
      <c r="I593" s="13"/>
      <c r="J593" s="13" t="str">
        <f>'QB Formula'!C593</f>
        <v/>
      </c>
      <c r="K593" s="13" t="str">
        <f>'RB Formula'!A593&amp;", "&amp;'RB Formula'!B593</f>
        <v>, </v>
      </c>
      <c r="R593" s="14" t="str">
        <f>if('RB Formula'!R593 = 0, " ", 'RB Formula'!S593)</f>
        <v> </v>
      </c>
      <c r="S593" s="13" t="str">
        <f>'RB Formula'!B593</f>
        <v/>
      </c>
      <c r="T593" s="14" t="str">
        <f>if('RB Formula'!S593 = 0, " ", 'RB Formula'!T593)</f>
        <v> </v>
      </c>
      <c r="U593" s="13" t="str">
        <f>'WR Formula'!A593&amp;", "&amp;'WR Formula'!B593</f>
        <v>, </v>
      </c>
      <c r="AB593" s="13" t="str">
        <f>if('WR Formula'!N593 = 0, " ", 'WR Formula'!P593)</f>
        <v> </v>
      </c>
      <c r="AC593" s="13"/>
      <c r="AD593" s="13" t="str">
        <f>'WR Formula'!C593</f>
        <v/>
      </c>
      <c r="AE593" s="13" t="str">
        <f>'TE Formula'!A593&amp;", "&amp;'TE Formula'!B593</f>
        <v>, </v>
      </c>
      <c r="AL593" s="13" t="str">
        <f>if('TE Formula'!P593 = 0, " ", 'TE Formula'!R593)</f>
        <v> </v>
      </c>
      <c r="AM593" s="13"/>
      <c r="AN593" s="13" t="str">
        <f>'TE Formula'!C593</f>
        <v/>
      </c>
      <c r="AO593" s="13" t="str">
        <f>'OT Formula'!A593&amp;", "&amp;'OT Formula'!B593</f>
        <v>, </v>
      </c>
      <c r="AV593" s="13" t="str">
        <f>if('OT Formula'!N593 = 0, " ", 'OT Formula'!O593)</f>
        <v> </v>
      </c>
      <c r="AW593" s="13" t="str">
        <f>'OT Formula'!B593</f>
        <v/>
      </c>
      <c r="AX593" s="13" t="str">
        <f>'OT Formula'!C593</f>
        <v/>
      </c>
      <c r="AY593" s="15" t="str">
        <f>'IOL Formula'!A593&amp;", "&amp;'IOL Formula'!B593</f>
        <v>, </v>
      </c>
      <c r="BF593" s="13" t="str">
        <f>if('IOL Formula'!N593 = 0, " ", 'IOL Formula'!O593)</f>
        <v> </v>
      </c>
      <c r="BG593" s="13" t="str">
        <f>'IOL Formula'!B593</f>
        <v/>
      </c>
      <c r="BH593" s="13" t="str">
        <f>'IOL Formula'!C593</f>
        <v/>
      </c>
    </row>
    <row r="594">
      <c r="A594" s="13" t="str">
        <f>'QB Formula'!A594&amp;", "&amp;'QB Formula'!B594</f>
        <v>, </v>
      </c>
      <c r="H594" s="13" t="str">
        <f>if('QB Formula'!P594 = 0, " ", 'QB Formula'!P594)</f>
        <v> </v>
      </c>
      <c r="I594" s="13"/>
      <c r="J594" s="13" t="str">
        <f>'QB Formula'!C594</f>
        <v/>
      </c>
      <c r="K594" s="13" t="str">
        <f>'RB Formula'!A594&amp;", "&amp;'RB Formula'!B594</f>
        <v>, </v>
      </c>
      <c r="R594" s="14" t="str">
        <f>if('RB Formula'!R594 = 0, " ", 'RB Formula'!S594)</f>
        <v> </v>
      </c>
      <c r="S594" s="13" t="str">
        <f>'RB Formula'!B594</f>
        <v/>
      </c>
      <c r="T594" s="14" t="str">
        <f>if('RB Formula'!S594 = 0, " ", 'RB Formula'!T594)</f>
        <v> </v>
      </c>
      <c r="U594" s="13" t="str">
        <f>'WR Formula'!A594&amp;", "&amp;'WR Formula'!B594</f>
        <v>, </v>
      </c>
      <c r="AB594" s="13" t="str">
        <f>if('WR Formula'!N594 = 0, " ", 'WR Formula'!P594)</f>
        <v> </v>
      </c>
      <c r="AC594" s="13"/>
      <c r="AD594" s="13" t="str">
        <f>'WR Formula'!C594</f>
        <v/>
      </c>
      <c r="AE594" s="13" t="str">
        <f>'TE Formula'!A594&amp;", "&amp;'TE Formula'!B594</f>
        <v>, </v>
      </c>
      <c r="AL594" s="13" t="str">
        <f>if('TE Formula'!P594 = 0, " ", 'TE Formula'!R594)</f>
        <v> </v>
      </c>
      <c r="AM594" s="13"/>
      <c r="AN594" s="13" t="str">
        <f>'TE Formula'!C594</f>
        <v/>
      </c>
      <c r="AO594" s="13" t="str">
        <f>'OT Formula'!A594&amp;", "&amp;'OT Formula'!B594</f>
        <v>, </v>
      </c>
      <c r="AV594" s="13" t="str">
        <f>if('OT Formula'!N594 = 0, " ", 'OT Formula'!O594)</f>
        <v> </v>
      </c>
      <c r="AW594" s="13" t="str">
        <f>'OT Formula'!B594</f>
        <v/>
      </c>
      <c r="AX594" s="13" t="str">
        <f>'OT Formula'!C594</f>
        <v/>
      </c>
      <c r="AY594" s="15" t="str">
        <f>'IOL Formula'!A594&amp;", "&amp;'IOL Formula'!B594</f>
        <v>, </v>
      </c>
      <c r="BF594" s="13" t="str">
        <f>if('IOL Formula'!N594 = 0, " ", 'IOL Formula'!O594)</f>
        <v> </v>
      </c>
      <c r="BG594" s="13" t="str">
        <f>'IOL Formula'!B594</f>
        <v/>
      </c>
      <c r="BH594" s="13" t="str">
        <f>'IOL Formula'!C594</f>
        <v/>
      </c>
    </row>
    <row r="595">
      <c r="A595" s="13" t="str">
        <f>'QB Formula'!A595&amp;", "&amp;'QB Formula'!B595</f>
        <v>, </v>
      </c>
      <c r="H595" s="13" t="str">
        <f>if('QB Formula'!P595 = 0, " ", 'QB Formula'!P595)</f>
        <v> </v>
      </c>
      <c r="I595" s="13"/>
      <c r="J595" s="13" t="str">
        <f>'QB Formula'!C595</f>
        <v/>
      </c>
      <c r="K595" s="13" t="str">
        <f>'RB Formula'!A595&amp;", "&amp;'RB Formula'!B595</f>
        <v>, </v>
      </c>
      <c r="R595" s="14" t="str">
        <f>if('RB Formula'!R595 = 0, " ", 'RB Formula'!S595)</f>
        <v> </v>
      </c>
      <c r="S595" s="13" t="str">
        <f>'RB Formula'!B595</f>
        <v/>
      </c>
      <c r="T595" s="14" t="str">
        <f>if('RB Formula'!S595 = 0, " ", 'RB Formula'!T595)</f>
        <v> </v>
      </c>
      <c r="U595" s="13" t="str">
        <f>'WR Formula'!A595&amp;", "&amp;'WR Formula'!B595</f>
        <v>, </v>
      </c>
      <c r="AB595" s="13" t="str">
        <f>if('WR Formula'!N595 = 0, " ", 'WR Formula'!P595)</f>
        <v> </v>
      </c>
      <c r="AC595" s="13"/>
      <c r="AD595" s="13" t="str">
        <f>'WR Formula'!C595</f>
        <v/>
      </c>
      <c r="AE595" s="13" t="str">
        <f>'TE Formula'!A595&amp;", "&amp;'TE Formula'!B595</f>
        <v>, </v>
      </c>
      <c r="AL595" s="13" t="str">
        <f>if('TE Formula'!P595 = 0, " ", 'TE Formula'!R595)</f>
        <v> </v>
      </c>
      <c r="AM595" s="13"/>
      <c r="AN595" s="13" t="str">
        <f>'TE Formula'!C595</f>
        <v/>
      </c>
      <c r="AO595" s="13" t="str">
        <f>'OT Formula'!A595&amp;", "&amp;'OT Formula'!B595</f>
        <v>, </v>
      </c>
      <c r="AV595" s="13" t="str">
        <f>if('OT Formula'!N595 = 0, " ", 'OT Formula'!O595)</f>
        <v> </v>
      </c>
      <c r="AW595" s="13" t="str">
        <f>'OT Formula'!B595</f>
        <v/>
      </c>
      <c r="AX595" s="13" t="str">
        <f>'OT Formula'!C595</f>
        <v/>
      </c>
      <c r="AY595" s="15" t="str">
        <f>'IOL Formula'!A595&amp;", "&amp;'IOL Formula'!B595</f>
        <v>, </v>
      </c>
      <c r="BF595" s="13" t="str">
        <f>if('IOL Formula'!N595 = 0, " ", 'IOL Formula'!O595)</f>
        <v> </v>
      </c>
      <c r="BG595" s="13" t="str">
        <f>'IOL Formula'!B595</f>
        <v/>
      </c>
      <c r="BH595" s="13" t="str">
        <f>'IOL Formula'!C595</f>
        <v/>
      </c>
    </row>
    <row r="596">
      <c r="A596" s="13" t="str">
        <f>'QB Formula'!A596&amp;", "&amp;'QB Formula'!B596</f>
        <v>, </v>
      </c>
      <c r="H596" s="13" t="str">
        <f>if('QB Formula'!P596 = 0, " ", 'QB Formula'!P596)</f>
        <v> </v>
      </c>
      <c r="I596" s="13"/>
      <c r="J596" s="13" t="str">
        <f>'QB Formula'!C596</f>
        <v/>
      </c>
      <c r="K596" s="13" t="str">
        <f>'RB Formula'!A596&amp;", "&amp;'RB Formula'!B596</f>
        <v>, </v>
      </c>
      <c r="R596" s="14" t="str">
        <f>if('RB Formula'!R596 = 0, " ", 'RB Formula'!S596)</f>
        <v> </v>
      </c>
      <c r="S596" s="13" t="str">
        <f>'RB Formula'!B596</f>
        <v/>
      </c>
      <c r="T596" s="14" t="str">
        <f>if('RB Formula'!S596 = 0, " ", 'RB Formula'!T596)</f>
        <v> </v>
      </c>
      <c r="U596" s="13" t="str">
        <f>'WR Formula'!A596&amp;", "&amp;'WR Formula'!B596</f>
        <v>, </v>
      </c>
      <c r="AB596" s="13" t="str">
        <f>if('WR Formula'!N596 = 0, " ", 'WR Formula'!P596)</f>
        <v> </v>
      </c>
      <c r="AC596" s="13"/>
      <c r="AD596" s="13" t="str">
        <f>'WR Formula'!C596</f>
        <v/>
      </c>
      <c r="AE596" s="13" t="str">
        <f>'TE Formula'!A596&amp;", "&amp;'TE Formula'!B596</f>
        <v>, </v>
      </c>
      <c r="AL596" s="13" t="str">
        <f>if('TE Formula'!P596 = 0, " ", 'TE Formula'!R596)</f>
        <v> </v>
      </c>
      <c r="AM596" s="13"/>
      <c r="AN596" s="13" t="str">
        <f>'TE Formula'!C596</f>
        <v/>
      </c>
      <c r="AO596" s="13" t="str">
        <f>'OT Formula'!A596&amp;", "&amp;'OT Formula'!B596</f>
        <v>, </v>
      </c>
      <c r="AV596" s="13" t="str">
        <f>if('OT Formula'!N596 = 0, " ", 'OT Formula'!O596)</f>
        <v> </v>
      </c>
      <c r="AW596" s="13" t="str">
        <f>'OT Formula'!B596</f>
        <v/>
      </c>
      <c r="AX596" s="13" t="str">
        <f>'OT Formula'!C596</f>
        <v/>
      </c>
      <c r="AY596" s="15" t="str">
        <f>'IOL Formula'!A596&amp;", "&amp;'IOL Formula'!B596</f>
        <v>, </v>
      </c>
      <c r="BF596" s="13" t="str">
        <f>if('IOL Formula'!N596 = 0, " ", 'IOL Formula'!O596)</f>
        <v> </v>
      </c>
      <c r="BG596" s="13" t="str">
        <f>'IOL Formula'!B596</f>
        <v/>
      </c>
      <c r="BH596" s="13" t="str">
        <f>'IOL Formula'!C596</f>
        <v/>
      </c>
    </row>
    <row r="597">
      <c r="A597" s="13" t="str">
        <f>'QB Formula'!A597&amp;", "&amp;'QB Formula'!B597</f>
        <v>, </v>
      </c>
      <c r="H597" s="13" t="str">
        <f>if('QB Formula'!P597 = 0, " ", 'QB Formula'!P597)</f>
        <v> </v>
      </c>
      <c r="I597" s="13"/>
      <c r="J597" s="13" t="str">
        <f>'QB Formula'!C597</f>
        <v/>
      </c>
      <c r="K597" s="13" t="str">
        <f>'RB Formula'!A597&amp;", "&amp;'RB Formula'!B597</f>
        <v>, </v>
      </c>
      <c r="R597" s="14" t="str">
        <f>if('RB Formula'!R597 = 0, " ", 'RB Formula'!S597)</f>
        <v> </v>
      </c>
      <c r="S597" s="13" t="str">
        <f>'RB Formula'!B597</f>
        <v/>
      </c>
      <c r="T597" s="14" t="str">
        <f>if('RB Formula'!S597 = 0, " ", 'RB Formula'!T597)</f>
        <v> </v>
      </c>
      <c r="U597" s="13" t="str">
        <f>'WR Formula'!A597&amp;", "&amp;'WR Formula'!B597</f>
        <v>, </v>
      </c>
      <c r="AB597" s="13" t="str">
        <f>if('WR Formula'!N597 = 0, " ", 'WR Formula'!P597)</f>
        <v> </v>
      </c>
      <c r="AC597" s="13"/>
      <c r="AD597" s="13" t="str">
        <f>'WR Formula'!C597</f>
        <v/>
      </c>
      <c r="AE597" s="13" t="str">
        <f>'TE Formula'!A597&amp;", "&amp;'TE Formula'!B597</f>
        <v>, </v>
      </c>
      <c r="AL597" s="13" t="str">
        <f>if('TE Formula'!P597 = 0, " ", 'TE Formula'!R597)</f>
        <v> </v>
      </c>
      <c r="AM597" s="13"/>
      <c r="AN597" s="13" t="str">
        <f>'TE Formula'!C597</f>
        <v/>
      </c>
      <c r="AO597" s="13" t="str">
        <f>'OT Formula'!A597&amp;", "&amp;'OT Formula'!B597</f>
        <v>, </v>
      </c>
      <c r="AV597" s="13" t="str">
        <f>if('OT Formula'!N597 = 0, " ", 'OT Formula'!O597)</f>
        <v> </v>
      </c>
      <c r="AW597" s="13" t="str">
        <f>'OT Formula'!B597</f>
        <v/>
      </c>
      <c r="AX597" s="13" t="str">
        <f>'OT Formula'!C597</f>
        <v/>
      </c>
      <c r="AY597" s="15" t="str">
        <f>'IOL Formula'!A597&amp;", "&amp;'IOL Formula'!B597</f>
        <v>, </v>
      </c>
      <c r="BF597" s="13" t="str">
        <f>if('IOL Formula'!N597 = 0, " ", 'IOL Formula'!O597)</f>
        <v> </v>
      </c>
      <c r="BG597" s="13" t="str">
        <f>'IOL Formula'!B597</f>
        <v/>
      </c>
      <c r="BH597" s="13" t="str">
        <f>'IOL Formula'!C597</f>
        <v/>
      </c>
    </row>
    <row r="598">
      <c r="A598" s="13" t="str">
        <f>'QB Formula'!A598&amp;", "&amp;'QB Formula'!B598</f>
        <v>, </v>
      </c>
      <c r="H598" s="13" t="str">
        <f>if('QB Formula'!P598 = 0, " ", 'QB Formula'!P598)</f>
        <v> </v>
      </c>
      <c r="I598" s="13"/>
      <c r="J598" s="13" t="str">
        <f>'QB Formula'!C598</f>
        <v/>
      </c>
      <c r="K598" s="13" t="str">
        <f>'RB Formula'!A598&amp;", "&amp;'RB Formula'!B598</f>
        <v>, </v>
      </c>
      <c r="R598" s="14" t="str">
        <f>if('RB Formula'!R598 = 0, " ", 'RB Formula'!S598)</f>
        <v> </v>
      </c>
      <c r="S598" s="13" t="str">
        <f>'RB Formula'!B598</f>
        <v/>
      </c>
      <c r="T598" s="14" t="str">
        <f>if('RB Formula'!S598 = 0, " ", 'RB Formula'!T598)</f>
        <v> </v>
      </c>
      <c r="U598" s="13" t="str">
        <f>'WR Formula'!A598&amp;", "&amp;'WR Formula'!B598</f>
        <v>, </v>
      </c>
      <c r="AB598" s="13" t="str">
        <f>if('WR Formula'!N598 = 0, " ", 'WR Formula'!P598)</f>
        <v> </v>
      </c>
      <c r="AC598" s="13"/>
      <c r="AD598" s="13" t="str">
        <f>'WR Formula'!C598</f>
        <v/>
      </c>
      <c r="AE598" s="13" t="str">
        <f>'TE Formula'!A598&amp;", "&amp;'TE Formula'!B598</f>
        <v>, </v>
      </c>
      <c r="AL598" s="13" t="str">
        <f>if('TE Formula'!P598 = 0, " ", 'TE Formula'!R598)</f>
        <v> </v>
      </c>
      <c r="AM598" s="13"/>
      <c r="AN598" s="13" t="str">
        <f>'TE Formula'!C598</f>
        <v/>
      </c>
      <c r="AO598" s="13" t="str">
        <f>'OT Formula'!A598&amp;", "&amp;'OT Formula'!B598</f>
        <v>, </v>
      </c>
      <c r="AV598" s="13" t="str">
        <f>if('OT Formula'!N598 = 0, " ", 'OT Formula'!O598)</f>
        <v> </v>
      </c>
      <c r="AW598" s="13" t="str">
        <f>'OT Formula'!B598</f>
        <v/>
      </c>
      <c r="AX598" s="13" t="str">
        <f>'OT Formula'!C598</f>
        <v/>
      </c>
      <c r="AY598" s="15" t="str">
        <f>'IOL Formula'!A598&amp;", "&amp;'IOL Formula'!B598</f>
        <v>, </v>
      </c>
      <c r="BF598" s="13" t="str">
        <f>if('IOL Formula'!N598 = 0, " ", 'IOL Formula'!O598)</f>
        <v> </v>
      </c>
      <c r="BG598" s="13" t="str">
        <f>'IOL Formula'!B598</f>
        <v/>
      </c>
      <c r="BH598" s="13" t="str">
        <f>'IOL Formula'!C598</f>
        <v/>
      </c>
    </row>
    <row r="599">
      <c r="A599" s="13" t="str">
        <f>'QB Formula'!A599&amp;", "&amp;'QB Formula'!B599</f>
        <v>, </v>
      </c>
      <c r="H599" s="13" t="str">
        <f>if('QB Formula'!P599 = 0, " ", 'QB Formula'!P599)</f>
        <v> </v>
      </c>
      <c r="I599" s="13"/>
      <c r="J599" s="13" t="str">
        <f>'QB Formula'!C599</f>
        <v/>
      </c>
      <c r="K599" s="13" t="str">
        <f>'RB Formula'!A599&amp;", "&amp;'RB Formula'!B599</f>
        <v>, </v>
      </c>
      <c r="R599" s="14" t="str">
        <f>if('RB Formula'!R599 = 0, " ", 'RB Formula'!S599)</f>
        <v> </v>
      </c>
      <c r="S599" s="13" t="str">
        <f>'RB Formula'!B599</f>
        <v/>
      </c>
      <c r="T599" s="14" t="str">
        <f>if('RB Formula'!S599 = 0, " ", 'RB Formula'!T599)</f>
        <v> </v>
      </c>
      <c r="U599" s="13" t="str">
        <f>'WR Formula'!A599&amp;", "&amp;'WR Formula'!B599</f>
        <v>, </v>
      </c>
      <c r="AB599" s="13" t="str">
        <f>if('WR Formula'!N599 = 0, " ", 'WR Formula'!P599)</f>
        <v> </v>
      </c>
      <c r="AC599" s="13"/>
      <c r="AD599" s="13" t="str">
        <f>'WR Formula'!C599</f>
        <v/>
      </c>
      <c r="AE599" s="13" t="str">
        <f>'TE Formula'!A599&amp;", "&amp;'TE Formula'!B599</f>
        <v>, </v>
      </c>
      <c r="AL599" s="13" t="str">
        <f>if('TE Formula'!P599 = 0, " ", 'TE Formula'!R599)</f>
        <v> </v>
      </c>
      <c r="AM599" s="13"/>
      <c r="AN599" s="13" t="str">
        <f>'TE Formula'!C599</f>
        <v/>
      </c>
      <c r="AO599" s="13" t="str">
        <f>'OT Formula'!A599&amp;", "&amp;'OT Formula'!B599</f>
        <v>, </v>
      </c>
      <c r="AV599" s="13" t="str">
        <f>if('OT Formula'!N599 = 0, " ", 'OT Formula'!O599)</f>
        <v> </v>
      </c>
      <c r="AW599" s="13" t="str">
        <f>'OT Formula'!B599</f>
        <v/>
      </c>
      <c r="AX599" s="13" t="str">
        <f>'OT Formula'!C599</f>
        <v/>
      </c>
      <c r="AY599" s="15" t="str">
        <f>'IOL Formula'!A599&amp;", "&amp;'IOL Formula'!B599</f>
        <v>, </v>
      </c>
      <c r="BF599" s="13" t="str">
        <f>if('IOL Formula'!N599 = 0, " ", 'IOL Formula'!O599)</f>
        <v> </v>
      </c>
      <c r="BG599" s="13" t="str">
        <f>'IOL Formula'!B599</f>
        <v/>
      </c>
      <c r="BH599" s="13" t="str">
        <f>'IOL Formula'!C599</f>
        <v/>
      </c>
    </row>
    <row r="600">
      <c r="A600" s="13" t="str">
        <f>'QB Formula'!A600&amp;", "&amp;'QB Formula'!B600</f>
        <v>, </v>
      </c>
      <c r="H600" s="13" t="str">
        <f>if('QB Formula'!P600 = 0, " ", 'QB Formula'!P600)</f>
        <v> </v>
      </c>
      <c r="I600" s="13"/>
      <c r="J600" s="13" t="str">
        <f>'QB Formula'!C600</f>
        <v/>
      </c>
      <c r="K600" s="13" t="str">
        <f>'RB Formula'!A600&amp;", "&amp;'RB Formula'!B600</f>
        <v>, </v>
      </c>
      <c r="R600" s="14" t="str">
        <f>if('RB Formula'!R600 = 0, " ", 'RB Formula'!S600)</f>
        <v> </v>
      </c>
      <c r="S600" s="13" t="str">
        <f>'RB Formula'!B600</f>
        <v/>
      </c>
      <c r="T600" s="14" t="str">
        <f>if('RB Formula'!S600 = 0, " ", 'RB Formula'!T600)</f>
        <v> </v>
      </c>
      <c r="U600" s="13" t="str">
        <f>'WR Formula'!A600&amp;", "&amp;'WR Formula'!B600</f>
        <v>, </v>
      </c>
      <c r="AB600" s="13" t="str">
        <f>if('WR Formula'!N600 = 0, " ", 'WR Formula'!P600)</f>
        <v> </v>
      </c>
      <c r="AC600" s="13"/>
      <c r="AD600" s="13" t="str">
        <f>'WR Formula'!C600</f>
        <v/>
      </c>
      <c r="AE600" s="13" t="str">
        <f>'TE Formula'!A600&amp;", "&amp;'TE Formula'!B600</f>
        <v>, </v>
      </c>
      <c r="AL600" s="13" t="str">
        <f>if('TE Formula'!P600 = 0, " ", 'TE Formula'!R600)</f>
        <v> </v>
      </c>
      <c r="AM600" s="13"/>
      <c r="AN600" s="13" t="str">
        <f>'TE Formula'!C600</f>
        <v/>
      </c>
      <c r="AO600" s="13" t="str">
        <f>'OT Formula'!A600&amp;", "&amp;'OT Formula'!B600</f>
        <v>, </v>
      </c>
      <c r="AV600" s="13" t="str">
        <f>if('OT Formula'!N600 = 0, " ", 'OT Formula'!O600)</f>
        <v> </v>
      </c>
      <c r="AW600" s="13" t="str">
        <f>'OT Formula'!B600</f>
        <v/>
      </c>
      <c r="AX600" s="13" t="str">
        <f>'OT Formula'!C600</f>
        <v/>
      </c>
      <c r="AY600" s="15" t="str">
        <f>'IOL Formula'!A600&amp;", "&amp;'IOL Formula'!B600</f>
        <v>, </v>
      </c>
      <c r="BF600" s="13" t="str">
        <f>if('IOL Formula'!N600 = 0, " ", 'IOL Formula'!O600)</f>
        <v> </v>
      </c>
      <c r="BG600" s="13" t="str">
        <f>'IOL Formula'!B600</f>
        <v/>
      </c>
      <c r="BH600" s="13" t="str">
        <f>'IOL Formula'!C600</f>
        <v/>
      </c>
    </row>
    <row r="601">
      <c r="A601" s="13" t="str">
        <f>'QB Formula'!A601&amp;", "&amp;'QB Formula'!B601</f>
        <v>, </v>
      </c>
      <c r="H601" s="13" t="str">
        <f>if('QB Formula'!P601 = 0, " ", 'QB Formula'!P601)</f>
        <v> </v>
      </c>
      <c r="I601" s="13"/>
      <c r="J601" s="13" t="str">
        <f>'QB Formula'!C601</f>
        <v/>
      </c>
      <c r="K601" s="13" t="str">
        <f>'RB Formula'!A601&amp;", "&amp;'RB Formula'!B601</f>
        <v>, </v>
      </c>
      <c r="R601" s="14" t="str">
        <f>if('RB Formula'!R601 = 0, " ", 'RB Formula'!S601)</f>
        <v> </v>
      </c>
      <c r="S601" s="13" t="str">
        <f>'RB Formula'!B601</f>
        <v/>
      </c>
      <c r="T601" s="14" t="str">
        <f>if('RB Formula'!S601 = 0, " ", 'RB Formula'!T601)</f>
        <v> </v>
      </c>
      <c r="U601" s="13" t="str">
        <f>'WR Formula'!A601&amp;", "&amp;'WR Formula'!B601</f>
        <v>, </v>
      </c>
      <c r="AB601" s="13" t="str">
        <f>if('WR Formula'!N601 = 0, " ", 'WR Formula'!P601)</f>
        <v> </v>
      </c>
      <c r="AC601" s="13"/>
      <c r="AD601" s="13" t="str">
        <f>'WR Formula'!C601</f>
        <v/>
      </c>
      <c r="AE601" s="13" t="str">
        <f>'TE Formula'!A601&amp;", "&amp;'TE Formula'!B601</f>
        <v>, </v>
      </c>
      <c r="AL601" s="13" t="str">
        <f>if('TE Formula'!P601 = 0, " ", 'TE Formula'!R601)</f>
        <v> </v>
      </c>
      <c r="AM601" s="13"/>
      <c r="AN601" s="13" t="str">
        <f>'TE Formula'!C601</f>
        <v/>
      </c>
      <c r="AO601" s="13" t="str">
        <f>'OT Formula'!A601&amp;", "&amp;'OT Formula'!B601</f>
        <v>, </v>
      </c>
      <c r="AV601" s="13" t="str">
        <f>if('OT Formula'!N601 = 0, " ", 'OT Formula'!O601)</f>
        <v> </v>
      </c>
      <c r="AW601" s="13" t="str">
        <f>'OT Formula'!B601</f>
        <v/>
      </c>
      <c r="AX601" s="13" t="str">
        <f>'OT Formula'!C601</f>
        <v/>
      </c>
      <c r="AY601" s="15" t="str">
        <f>'IOL Formula'!A601&amp;", "&amp;'IOL Formula'!B601</f>
        <v>, </v>
      </c>
      <c r="BF601" s="13" t="str">
        <f>if('IOL Formula'!N601 = 0, " ", 'IOL Formula'!O601)</f>
        <v> </v>
      </c>
      <c r="BG601" s="13" t="str">
        <f>'IOL Formula'!B601</f>
        <v/>
      </c>
      <c r="BH601" s="13" t="str">
        <f>'IOL Formula'!C601</f>
        <v/>
      </c>
    </row>
    <row r="602">
      <c r="A602" s="13" t="str">
        <f>'QB Formula'!A602&amp;", "&amp;'QB Formula'!B602</f>
        <v>, </v>
      </c>
      <c r="H602" s="13" t="str">
        <f>if('QB Formula'!P602 = 0, " ", 'QB Formula'!P602)</f>
        <v> </v>
      </c>
      <c r="I602" s="13"/>
      <c r="J602" s="13" t="str">
        <f>'QB Formula'!C602</f>
        <v/>
      </c>
      <c r="K602" s="13" t="str">
        <f>'RB Formula'!A602&amp;", "&amp;'RB Formula'!B602</f>
        <v>, </v>
      </c>
      <c r="R602" s="14" t="str">
        <f>if('RB Formula'!R602 = 0, " ", 'RB Formula'!S602)</f>
        <v> </v>
      </c>
      <c r="S602" s="13" t="str">
        <f>'RB Formula'!B602</f>
        <v/>
      </c>
      <c r="T602" s="14" t="str">
        <f>if('RB Formula'!S602 = 0, " ", 'RB Formula'!T602)</f>
        <v> </v>
      </c>
      <c r="U602" s="13" t="str">
        <f>'WR Formula'!A602&amp;", "&amp;'WR Formula'!B602</f>
        <v>, </v>
      </c>
      <c r="AB602" s="13" t="str">
        <f>if('WR Formula'!N602 = 0, " ", 'WR Formula'!P602)</f>
        <v> </v>
      </c>
      <c r="AC602" s="13"/>
      <c r="AD602" s="13" t="str">
        <f>'WR Formula'!C602</f>
        <v/>
      </c>
      <c r="AE602" s="13" t="str">
        <f>'TE Formula'!A602&amp;", "&amp;'TE Formula'!B602</f>
        <v>, </v>
      </c>
      <c r="AL602" s="13" t="str">
        <f>if('TE Formula'!P602 = 0, " ", 'TE Formula'!R602)</f>
        <v> </v>
      </c>
      <c r="AM602" s="13"/>
      <c r="AN602" s="13" t="str">
        <f>'TE Formula'!C602</f>
        <v/>
      </c>
      <c r="AO602" s="13" t="str">
        <f>'OT Formula'!A602&amp;", "&amp;'OT Formula'!B602</f>
        <v>, </v>
      </c>
      <c r="AV602" s="13" t="str">
        <f>if('OT Formula'!N602 = 0, " ", 'OT Formula'!O602)</f>
        <v> </v>
      </c>
      <c r="AW602" s="13" t="str">
        <f>'OT Formula'!B602</f>
        <v/>
      </c>
      <c r="AX602" s="13" t="str">
        <f>'OT Formula'!C602</f>
        <v/>
      </c>
      <c r="AY602" s="15" t="str">
        <f>'IOL Formula'!A602&amp;", "&amp;'IOL Formula'!B602</f>
        <v>, </v>
      </c>
      <c r="BF602" s="13" t="str">
        <f>if('IOL Formula'!N602 = 0, " ", 'IOL Formula'!O602)</f>
        <v> </v>
      </c>
      <c r="BG602" s="13" t="str">
        <f>'IOL Formula'!B602</f>
        <v/>
      </c>
      <c r="BH602" s="13" t="str">
        <f>'IOL Formula'!C602</f>
        <v/>
      </c>
    </row>
    <row r="603">
      <c r="A603" s="13" t="str">
        <f>'QB Formula'!A603&amp;", "&amp;'QB Formula'!B603</f>
        <v>, </v>
      </c>
      <c r="H603" s="13" t="str">
        <f>if('QB Formula'!P603 = 0, " ", 'QB Formula'!P603)</f>
        <v> </v>
      </c>
      <c r="I603" s="13"/>
      <c r="J603" s="13" t="str">
        <f>'QB Formula'!C603</f>
        <v/>
      </c>
      <c r="K603" s="13" t="str">
        <f>'RB Formula'!A603&amp;", "&amp;'RB Formula'!B603</f>
        <v>, </v>
      </c>
      <c r="R603" s="14" t="str">
        <f>if('RB Formula'!R603 = 0, " ", 'RB Formula'!S603)</f>
        <v> </v>
      </c>
      <c r="S603" s="13" t="str">
        <f>'RB Formula'!B603</f>
        <v/>
      </c>
      <c r="T603" s="14" t="str">
        <f>if('RB Formula'!S603 = 0, " ", 'RB Formula'!T603)</f>
        <v> </v>
      </c>
      <c r="U603" s="13" t="str">
        <f>'WR Formula'!A603&amp;", "&amp;'WR Formula'!B603</f>
        <v>, </v>
      </c>
      <c r="AB603" s="13" t="str">
        <f>if('WR Formula'!N603 = 0, " ", 'WR Formula'!P603)</f>
        <v> </v>
      </c>
      <c r="AC603" s="13"/>
      <c r="AD603" s="13" t="str">
        <f>'WR Formula'!C603</f>
        <v/>
      </c>
      <c r="AE603" s="13" t="str">
        <f>'TE Formula'!A603&amp;", "&amp;'TE Formula'!B603</f>
        <v>, </v>
      </c>
      <c r="AL603" s="13" t="str">
        <f>if('TE Formula'!P603 = 0, " ", 'TE Formula'!R603)</f>
        <v> </v>
      </c>
      <c r="AM603" s="13"/>
      <c r="AN603" s="13" t="str">
        <f>'TE Formula'!C603</f>
        <v/>
      </c>
      <c r="AO603" s="13" t="str">
        <f>'OT Formula'!A603&amp;", "&amp;'OT Formula'!B603</f>
        <v>, </v>
      </c>
      <c r="AV603" s="13" t="str">
        <f>if('OT Formula'!N603 = 0, " ", 'OT Formula'!O603)</f>
        <v> </v>
      </c>
      <c r="AW603" s="13" t="str">
        <f>'OT Formula'!B603</f>
        <v/>
      </c>
      <c r="AX603" s="13" t="str">
        <f>'OT Formula'!C603</f>
        <v/>
      </c>
      <c r="AY603" s="15" t="str">
        <f>'IOL Formula'!A603&amp;", "&amp;'IOL Formula'!B603</f>
        <v>, </v>
      </c>
      <c r="BF603" s="13" t="str">
        <f>if('IOL Formula'!N603 = 0, " ", 'IOL Formula'!O603)</f>
        <v> </v>
      </c>
      <c r="BG603" s="13" t="str">
        <f>'IOL Formula'!B603</f>
        <v/>
      </c>
      <c r="BH603" s="13" t="str">
        <f>'IOL Formula'!C603</f>
        <v/>
      </c>
    </row>
    <row r="604">
      <c r="A604" s="13" t="str">
        <f>'QB Formula'!A604&amp;", "&amp;'QB Formula'!B604</f>
        <v>, </v>
      </c>
      <c r="H604" s="13" t="str">
        <f>if('QB Formula'!P604 = 0, " ", 'QB Formula'!P604)</f>
        <v> </v>
      </c>
      <c r="I604" s="13"/>
      <c r="J604" s="13" t="str">
        <f>'QB Formula'!C604</f>
        <v/>
      </c>
      <c r="K604" s="13" t="str">
        <f>'RB Formula'!A604&amp;", "&amp;'RB Formula'!B604</f>
        <v>, </v>
      </c>
      <c r="R604" s="14" t="str">
        <f>if('RB Formula'!R604 = 0, " ", 'RB Formula'!S604)</f>
        <v> </v>
      </c>
      <c r="S604" s="13" t="str">
        <f>'RB Formula'!B604</f>
        <v/>
      </c>
      <c r="T604" s="14" t="str">
        <f>if('RB Formula'!S604 = 0, " ", 'RB Formula'!T604)</f>
        <v> </v>
      </c>
      <c r="U604" s="13" t="str">
        <f>'WR Formula'!A604&amp;", "&amp;'WR Formula'!B604</f>
        <v>, </v>
      </c>
      <c r="AB604" s="13" t="str">
        <f>if('WR Formula'!N604 = 0, " ", 'WR Formula'!P604)</f>
        <v> </v>
      </c>
      <c r="AC604" s="13"/>
      <c r="AD604" s="13" t="str">
        <f>'WR Formula'!C604</f>
        <v/>
      </c>
      <c r="AE604" s="13" t="str">
        <f>'TE Formula'!A604&amp;", "&amp;'TE Formula'!B604</f>
        <v>, </v>
      </c>
      <c r="AL604" s="13" t="str">
        <f>if('TE Formula'!P604 = 0, " ", 'TE Formula'!R604)</f>
        <v> </v>
      </c>
      <c r="AM604" s="13"/>
      <c r="AN604" s="13" t="str">
        <f>'TE Formula'!C604</f>
        <v/>
      </c>
      <c r="AO604" s="13" t="str">
        <f>'OT Formula'!A604&amp;", "&amp;'OT Formula'!B604</f>
        <v>, </v>
      </c>
      <c r="AV604" s="13" t="str">
        <f>if('OT Formula'!N604 = 0, " ", 'OT Formula'!O604)</f>
        <v> </v>
      </c>
      <c r="AW604" s="13" t="str">
        <f>'OT Formula'!B604</f>
        <v/>
      </c>
      <c r="AX604" s="13" t="str">
        <f>'OT Formula'!C604</f>
        <v/>
      </c>
      <c r="AY604" s="15" t="str">
        <f>'IOL Formula'!A604&amp;", "&amp;'IOL Formula'!B604</f>
        <v>, </v>
      </c>
      <c r="BF604" s="13" t="str">
        <f>if('IOL Formula'!N604 = 0, " ", 'IOL Formula'!O604)</f>
        <v> </v>
      </c>
      <c r="BG604" s="13" t="str">
        <f>'IOL Formula'!B604</f>
        <v/>
      </c>
      <c r="BH604" s="13" t="str">
        <f>'IOL Formula'!C604</f>
        <v/>
      </c>
    </row>
    <row r="605">
      <c r="A605" s="13" t="str">
        <f>'QB Formula'!A605&amp;", "&amp;'QB Formula'!B605</f>
        <v>, </v>
      </c>
      <c r="H605" s="13" t="str">
        <f>if('QB Formula'!P605 = 0, " ", 'QB Formula'!P605)</f>
        <v> </v>
      </c>
      <c r="I605" s="13"/>
      <c r="J605" s="13" t="str">
        <f>'QB Formula'!C605</f>
        <v/>
      </c>
      <c r="K605" s="13" t="str">
        <f>'RB Formula'!A605&amp;", "&amp;'RB Formula'!B605</f>
        <v>, </v>
      </c>
      <c r="R605" s="14" t="str">
        <f>if('RB Formula'!R605 = 0, " ", 'RB Formula'!S605)</f>
        <v> </v>
      </c>
      <c r="S605" s="13" t="str">
        <f>'RB Formula'!B605</f>
        <v/>
      </c>
      <c r="T605" s="14" t="str">
        <f>if('RB Formula'!S605 = 0, " ", 'RB Formula'!T605)</f>
        <v> </v>
      </c>
      <c r="U605" s="13" t="str">
        <f>'WR Formula'!A605&amp;", "&amp;'WR Formula'!B605</f>
        <v>, </v>
      </c>
      <c r="AB605" s="13" t="str">
        <f>if('WR Formula'!N605 = 0, " ", 'WR Formula'!P605)</f>
        <v> </v>
      </c>
      <c r="AC605" s="13"/>
      <c r="AD605" s="13" t="str">
        <f>'WR Formula'!C605</f>
        <v/>
      </c>
      <c r="AE605" s="13" t="str">
        <f>'TE Formula'!A605&amp;", "&amp;'TE Formula'!B605</f>
        <v>, </v>
      </c>
      <c r="AL605" s="13" t="str">
        <f>if('TE Formula'!P605 = 0, " ", 'TE Formula'!R605)</f>
        <v> </v>
      </c>
      <c r="AM605" s="13"/>
      <c r="AN605" s="13" t="str">
        <f>'TE Formula'!C605</f>
        <v/>
      </c>
      <c r="AO605" s="13" t="str">
        <f>'OT Formula'!A605&amp;", "&amp;'OT Formula'!B605</f>
        <v>, </v>
      </c>
      <c r="AV605" s="13" t="str">
        <f>if('OT Formula'!N605 = 0, " ", 'OT Formula'!O605)</f>
        <v> </v>
      </c>
      <c r="AW605" s="13" t="str">
        <f>'OT Formula'!B605</f>
        <v/>
      </c>
      <c r="AX605" s="13" t="str">
        <f>'OT Formula'!C605</f>
        <v/>
      </c>
      <c r="AY605" s="15" t="str">
        <f>'IOL Formula'!A605&amp;", "&amp;'IOL Formula'!B605</f>
        <v>, </v>
      </c>
      <c r="BF605" s="13" t="str">
        <f>if('IOL Formula'!N605 = 0, " ", 'IOL Formula'!O605)</f>
        <v> </v>
      </c>
      <c r="BG605" s="13" t="str">
        <f>'IOL Formula'!B605</f>
        <v/>
      </c>
      <c r="BH605" s="13" t="str">
        <f>'IOL Formula'!C605</f>
        <v/>
      </c>
    </row>
    <row r="606">
      <c r="A606" s="13" t="str">
        <f>'QB Formula'!A606&amp;", "&amp;'QB Formula'!B606</f>
        <v>, </v>
      </c>
      <c r="H606" s="13" t="str">
        <f>if('QB Formula'!P606 = 0, " ", 'QB Formula'!P606)</f>
        <v> </v>
      </c>
      <c r="I606" s="13"/>
      <c r="J606" s="13" t="str">
        <f>'QB Formula'!C606</f>
        <v/>
      </c>
      <c r="K606" s="13" t="str">
        <f>'RB Formula'!A606&amp;", "&amp;'RB Formula'!B606</f>
        <v>, </v>
      </c>
      <c r="R606" s="14" t="str">
        <f>if('RB Formula'!R606 = 0, " ", 'RB Formula'!S606)</f>
        <v> </v>
      </c>
      <c r="S606" s="13" t="str">
        <f>'RB Formula'!B606</f>
        <v/>
      </c>
      <c r="T606" s="14" t="str">
        <f>if('RB Formula'!S606 = 0, " ", 'RB Formula'!T606)</f>
        <v> </v>
      </c>
      <c r="U606" s="13" t="str">
        <f>'WR Formula'!A606&amp;", "&amp;'WR Formula'!B606</f>
        <v>, </v>
      </c>
      <c r="AB606" s="13" t="str">
        <f>if('WR Formula'!N606 = 0, " ", 'WR Formula'!P606)</f>
        <v> </v>
      </c>
      <c r="AC606" s="13"/>
      <c r="AD606" s="13" t="str">
        <f>'WR Formula'!C606</f>
        <v/>
      </c>
      <c r="AE606" s="13" t="str">
        <f>'TE Formula'!A606&amp;", "&amp;'TE Formula'!B606</f>
        <v>, </v>
      </c>
      <c r="AL606" s="13" t="str">
        <f>if('TE Formula'!P606 = 0, " ", 'TE Formula'!R606)</f>
        <v> </v>
      </c>
      <c r="AM606" s="13"/>
      <c r="AN606" s="13" t="str">
        <f>'TE Formula'!C606</f>
        <v/>
      </c>
      <c r="AO606" s="13" t="str">
        <f>'OT Formula'!A606&amp;", "&amp;'OT Formula'!B606</f>
        <v>, </v>
      </c>
      <c r="AV606" s="13" t="str">
        <f>if('OT Formula'!N606 = 0, " ", 'OT Formula'!O606)</f>
        <v> </v>
      </c>
      <c r="AW606" s="13" t="str">
        <f>'OT Formula'!B606</f>
        <v/>
      </c>
      <c r="AX606" s="13" t="str">
        <f>'OT Formula'!C606</f>
        <v/>
      </c>
      <c r="AY606" s="15" t="str">
        <f>'IOL Formula'!A606&amp;", "&amp;'IOL Formula'!B606</f>
        <v>, </v>
      </c>
      <c r="BF606" s="13" t="str">
        <f>if('IOL Formula'!N606 = 0, " ", 'IOL Formula'!O606)</f>
        <v> </v>
      </c>
      <c r="BG606" s="13" t="str">
        <f>'IOL Formula'!B606</f>
        <v/>
      </c>
      <c r="BH606" s="13" t="str">
        <f>'IOL Formula'!C606</f>
        <v/>
      </c>
    </row>
    <row r="607">
      <c r="A607" s="13" t="str">
        <f>'QB Formula'!A607&amp;", "&amp;'QB Formula'!B607</f>
        <v>, </v>
      </c>
      <c r="H607" s="13" t="str">
        <f>if('QB Formula'!P607 = 0, " ", 'QB Formula'!P607)</f>
        <v> </v>
      </c>
      <c r="I607" s="13"/>
      <c r="J607" s="13" t="str">
        <f>'QB Formula'!C607</f>
        <v/>
      </c>
      <c r="K607" s="13" t="str">
        <f>'RB Formula'!A607&amp;", "&amp;'RB Formula'!B607</f>
        <v>, </v>
      </c>
      <c r="R607" s="14" t="str">
        <f>if('RB Formula'!R607 = 0, " ", 'RB Formula'!S607)</f>
        <v> </v>
      </c>
      <c r="S607" s="13" t="str">
        <f>'RB Formula'!B607</f>
        <v/>
      </c>
      <c r="T607" s="14" t="str">
        <f>if('RB Formula'!S607 = 0, " ", 'RB Formula'!T607)</f>
        <v> </v>
      </c>
      <c r="U607" s="13" t="str">
        <f>'WR Formula'!A607&amp;", "&amp;'WR Formula'!B607</f>
        <v>, </v>
      </c>
      <c r="AB607" s="13" t="str">
        <f>if('WR Formula'!N607 = 0, " ", 'WR Formula'!P607)</f>
        <v> </v>
      </c>
      <c r="AC607" s="13"/>
      <c r="AD607" s="13" t="str">
        <f>'WR Formula'!C607</f>
        <v/>
      </c>
      <c r="AE607" s="13" t="str">
        <f>'TE Formula'!A607&amp;", "&amp;'TE Formula'!B607</f>
        <v>, </v>
      </c>
      <c r="AL607" s="13" t="str">
        <f>if('TE Formula'!P607 = 0, " ", 'TE Formula'!R607)</f>
        <v> </v>
      </c>
      <c r="AM607" s="13"/>
      <c r="AN607" s="13" t="str">
        <f>'TE Formula'!C607</f>
        <v/>
      </c>
      <c r="AO607" s="13" t="str">
        <f>'OT Formula'!A607&amp;", "&amp;'OT Formula'!B607</f>
        <v>, </v>
      </c>
      <c r="AV607" s="13" t="str">
        <f>if('OT Formula'!N607 = 0, " ", 'OT Formula'!O607)</f>
        <v> </v>
      </c>
      <c r="AW607" s="13" t="str">
        <f>'OT Formula'!B607</f>
        <v/>
      </c>
      <c r="AX607" s="13" t="str">
        <f>'OT Formula'!C607</f>
        <v/>
      </c>
      <c r="AY607" s="15" t="str">
        <f>'IOL Formula'!A607&amp;", "&amp;'IOL Formula'!B607</f>
        <v>, </v>
      </c>
      <c r="BF607" s="13" t="str">
        <f>if('IOL Formula'!N607 = 0, " ", 'IOL Formula'!O607)</f>
        <v> </v>
      </c>
      <c r="BG607" s="13" t="str">
        <f>'IOL Formula'!B607</f>
        <v/>
      </c>
      <c r="BH607" s="13" t="str">
        <f>'IOL Formula'!C607</f>
        <v/>
      </c>
    </row>
    <row r="608">
      <c r="A608" s="13" t="str">
        <f>'QB Formula'!A608&amp;", "&amp;'QB Formula'!B608</f>
        <v>, </v>
      </c>
      <c r="H608" s="13" t="str">
        <f>if('QB Formula'!P608 = 0, " ", 'QB Formula'!P608)</f>
        <v> </v>
      </c>
      <c r="I608" s="13"/>
      <c r="J608" s="13" t="str">
        <f>'QB Formula'!C608</f>
        <v/>
      </c>
      <c r="K608" s="13" t="str">
        <f>'RB Formula'!A608&amp;", "&amp;'RB Formula'!B608</f>
        <v>, </v>
      </c>
      <c r="R608" s="14" t="str">
        <f>if('RB Formula'!R608 = 0, " ", 'RB Formula'!S608)</f>
        <v> </v>
      </c>
      <c r="S608" s="13" t="str">
        <f>'RB Formula'!B608</f>
        <v/>
      </c>
      <c r="T608" s="14" t="str">
        <f>if('RB Formula'!S608 = 0, " ", 'RB Formula'!T608)</f>
        <v> </v>
      </c>
      <c r="U608" s="13" t="str">
        <f>'WR Formula'!A608&amp;", "&amp;'WR Formula'!B608</f>
        <v>, </v>
      </c>
      <c r="AB608" s="13" t="str">
        <f>if('WR Formula'!N608 = 0, " ", 'WR Formula'!P608)</f>
        <v> </v>
      </c>
      <c r="AC608" s="13"/>
      <c r="AD608" s="13" t="str">
        <f>'WR Formula'!C608</f>
        <v/>
      </c>
      <c r="AE608" s="13" t="str">
        <f>'TE Formula'!A608&amp;", "&amp;'TE Formula'!B608</f>
        <v>, </v>
      </c>
      <c r="AL608" s="13" t="str">
        <f>if('TE Formula'!P608 = 0, " ", 'TE Formula'!R608)</f>
        <v> </v>
      </c>
      <c r="AM608" s="13"/>
      <c r="AN608" s="13" t="str">
        <f>'TE Formula'!C608</f>
        <v/>
      </c>
      <c r="AO608" s="13" t="str">
        <f>'OT Formula'!A608&amp;", "&amp;'OT Formula'!B608</f>
        <v>, </v>
      </c>
      <c r="AV608" s="13" t="str">
        <f>if('OT Formula'!N608 = 0, " ", 'OT Formula'!O608)</f>
        <v> </v>
      </c>
      <c r="AW608" s="13" t="str">
        <f>'OT Formula'!B608</f>
        <v/>
      </c>
      <c r="AX608" s="13" t="str">
        <f>'OT Formula'!C608</f>
        <v/>
      </c>
      <c r="AY608" s="15" t="str">
        <f>'IOL Formula'!A608&amp;", "&amp;'IOL Formula'!B608</f>
        <v>, </v>
      </c>
      <c r="BF608" s="13" t="str">
        <f>if('IOL Formula'!N608 = 0, " ", 'IOL Formula'!O608)</f>
        <v> </v>
      </c>
      <c r="BG608" s="13" t="str">
        <f>'IOL Formula'!B608</f>
        <v/>
      </c>
      <c r="BH608" s="13" t="str">
        <f>'IOL Formula'!C608</f>
        <v/>
      </c>
    </row>
    <row r="609">
      <c r="A609" s="13" t="str">
        <f>'QB Formula'!A609&amp;", "&amp;'QB Formula'!B609</f>
        <v>, </v>
      </c>
      <c r="H609" s="13" t="str">
        <f>if('QB Formula'!P609 = 0, " ", 'QB Formula'!P609)</f>
        <v> </v>
      </c>
      <c r="I609" s="13"/>
      <c r="J609" s="13" t="str">
        <f>'QB Formula'!C609</f>
        <v/>
      </c>
      <c r="K609" s="13" t="str">
        <f>'RB Formula'!A609&amp;", "&amp;'RB Formula'!B609</f>
        <v>, </v>
      </c>
      <c r="R609" s="14" t="str">
        <f>if('RB Formula'!R609 = 0, " ", 'RB Formula'!S609)</f>
        <v> </v>
      </c>
      <c r="S609" s="13" t="str">
        <f>'RB Formula'!B609</f>
        <v/>
      </c>
      <c r="T609" s="14" t="str">
        <f>if('RB Formula'!S609 = 0, " ", 'RB Formula'!T609)</f>
        <v> </v>
      </c>
      <c r="U609" s="13" t="str">
        <f>'WR Formula'!A609&amp;", "&amp;'WR Formula'!B609</f>
        <v>, </v>
      </c>
      <c r="AB609" s="13" t="str">
        <f>if('WR Formula'!N609 = 0, " ", 'WR Formula'!P609)</f>
        <v> </v>
      </c>
      <c r="AC609" s="13"/>
      <c r="AD609" s="13" t="str">
        <f>'WR Formula'!C609</f>
        <v/>
      </c>
      <c r="AE609" s="13" t="str">
        <f>'TE Formula'!A609&amp;", "&amp;'TE Formula'!B609</f>
        <v>, </v>
      </c>
      <c r="AL609" s="13" t="str">
        <f>if('TE Formula'!P609 = 0, " ", 'TE Formula'!R609)</f>
        <v> </v>
      </c>
      <c r="AM609" s="13"/>
      <c r="AN609" s="13" t="str">
        <f>'TE Formula'!C609</f>
        <v/>
      </c>
      <c r="AO609" s="13" t="str">
        <f>'OT Formula'!A609&amp;", "&amp;'OT Formula'!B609</f>
        <v>, </v>
      </c>
      <c r="AV609" s="13" t="str">
        <f>if('OT Formula'!N609 = 0, " ", 'OT Formula'!O609)</f>
        <v> </v>
      </c>
      <c r="AW609" s="13" t="str">
        <f>'OT Formula'!B609</f>
        <v/>
      </c>
      <c r="AX609" s="13" t="str">
        <f>'OT Formula'!C609</f>
        <v/>
      </c>
      <c r="AY609" s="15" t="str">
        <f>'IOL Formula'!A609&amp;", "&amp;'IOL Formula'!B609</f>
        <v>, </v>
      </c>
      <c r="BF609" s="13" t="str">
        <f>if('IOL Formula'!N609 = 0, " ", 'IOL Formula'!O609)</f>
        <v> </v>
      </c>
      <c r="BG609" s="13" t="str">
        <f>'IOL Formula'!B609</f>
        <v/>
      </c>
      <c r="BH609" s="13" t="str">
        <f>'IOL Formula'!C609</f>
        <v/>
      </c>
    </row>
    <row r="610">
      <c r="A610" s="13" t="str">
        <f>'QB Formula'!A610&amp;", "&amp;'QB Formula'!B610</f>
        <v>, </v>
      </c>
      <c r="H610" s="13" t="str">
        <f>if('QB Formula'!P610 = 0, " ", 'QB Formula'!P610)</f>
        <v> </v>
      </c>
      <c r="I610" s="13"/>
      <c r="J610" s="13" t="str">
        <f>'QB Formula'!C610</f>
        <v/>
      </c>
      <c r="K610" s="13" t="str">
        <f>'RB Formula'!A610&amp;", "&amp;'RB Formula'!B610</f>
        <v>, </v>
      </c>
      <c r="R610" s="14" t="str">
        <f>if('RB Formula'!R610 = 0, " ", 'RB Formula'!S610)</f>
        <v> </v>
      </c>
      <c r="S610" s="13" t="str">
        <f>'RB Formula'!B610</f>
        <v/>
      </c>
      <c r="T610" s="14" t="str">
        <f>if('RB Formula'!S610 = 0, " ", 'RB Formula'!T610)</f>
        <v> </v>
      </c>
      <c r="U610" s="13" t="str">
        <f>'WR Formula'!A610&amp;", "&amp;'WR Formula'!B610</f>
        <v>, </v>
      </c>
      <c r="AB610" s="13" t="str">
        <f>if('WR Formula'!N610 = 0, " ", 'WR Formula'!P610)</f>
        <v> </v>
      </c>
      <c r="AC610" s="13"/>
      <c r="AD610" s="13" t="str">
        <f>'WR Formula'!C610</f>
        <v/>
      </c>
      <c r="AE610" s="13" t="str">
        <f>'TE Formula'!A610&amp;", "&amp;'TE Formula'!B610</f>
        <v>, </v>
      </c>
      <c r="AL610" s="13" t="str">
        <f>if('TE Formula'!P610 = 0, " ", 'TE Formula'!R610)</f>
        <v> </v>
      </c>
      <c r="AM610" s="13"/>
      <c r="AN610" s="13" t="str">
        <f>'TE Formula'!C610</f>
        <v/>
      </c>
      <c r="AO610" s="13" t="str">
        <f>'OT Formula'!A610&amp;", "&amp;'OT Formula'!B610</f>
        <v>, </v>
      </c>
      <c r="AV610" s="13" t="str">
        <f>if('OT Formula'!N610 = 0, " ", 'OT Formula'!O610)</f>
        <v> </v>
      </c>
      <c r="AW610" s="13" t="str">
        <f>'OT Formula'!B610</f>
        <v/>
      </c>
      <c r="AX610" s="13" t="str">
        <f>'OT Formula'!C610</f>
        <v/>
      </c>
      <c r="AY610" s="15" t="str">
        <f>'IOL Formula'!A610&amp;", "&amp;'IOL Formula'!B610</f>
        <v>, </v>
      </c>
      <c r="BF610" s="13" t="str">
        <f>if('IOL Formula'!N610 = 0, " ", 'IOL Formula'!O610)</f>
        <v> </v>
      </c>
      <c r="BG610" s="13" t="str">
        <f>'IOL Formula'!B610</f>
        <v/>
      </c>
      <c r="BH610" s="13" t="str">
        <f>'IOL Formula'!C610</f>
        <v/>
      </c>
    </row>
    <row r="611">
      <c r="A611" s="13" t="str">
        <f>'QB Formula'!A611&amp;", "&amp;'QB Formula'!B611</f>
        <v>, </v>
      </c>
      <c r="H611" s="13" t="str">
        <f>if('QB Formula'!P611 = 0, " ", 'QB Formula'!P611)</f>
        <v> </v>
      </c>
      <c r="I611" s="13"/>
      <c r="J611" s="13" t="str">
        <f>'QB Formula'!C611</f>
        <v/>
      </c>
      <c r="K611" s="13" t="str">
        <f>'RB Formula'!A611&amp;", "&amp;'RB Formula'!B611</f>
        <v>, </v>
      </c>
      <c r="R611" s="14" t="str">
        <f>if('RB Formula'!R611 = 0, " ", 'RB Formula'!S611)</f>
        <v> </v>
      </c>
      <c r="S611" s="13" t="str">
        <f>'RB Formula'!B611</f>
        <v/>
      </c>
      <c r="T611" s="14" t="str">
        <f>if('RB Formula'!S611 = 0, " ", 'RB Formula'!T611)</f>
        <v> </v>
      </c>
      <c r="U611" s="13" t="str">
        <f>'WR Formula'!A611&amp;", "&amp;'WR Formula'!B611</f>
        <v>, </v>
      </c>
      <c r="AB611" s="13" t="str">
        <f>if('WR Formula'!N611 = 0, " ", 'WR Formula'!P611)</f>
        <v> </v>
      </c>
      <c r="AC611" s="13"/>
      <c r="AD611" s="13" t="str">
        <f>'WR Formula'!C611</f>
        <v/>
      </c>
      <c r="AE611" s="13" t="str">
        <f>'TE Formula'!A611&amp;", "&amp;'TE Formula'!B611</f>
        <v>, </v>
      </c>
      <c r="AL611" s="13" t="str">
        <f>if('TE Formula'!P611 = 0, " ", 'TE Formula'!R611)</f>
        <v> </v>
      </c>
      <c r="AM611" s="13"/>
      <c r="AN611" s="13" t="str">
        <f>'TE Formula'!C611</f>
        <v/>
      </c>
      <c r="AO611" s="13" t="str">
        <f>'OT Formula'!A611&amp;", "&amp;'OT Formula'!B611</f>
        <v>, </v>
      </c>
      <c r="AV611" s="13" t="str">
        <f>if('OT Formula'!N611 = 0, " ", 'OT Formula'!O611)</f>
        <v> </v>
      </c>
      <c r="AW611" s="13" t="str">
        <f>'OT Formula'!B611</f>
        <v/>
      </c>
      <c r="AX611" s="13" t="str">
        <f>'OT Formula'!C611</f>
        <v/>
      </c>
      <c r="AY611" s="15" t="str">
        <f>'IOL Formula'!A611&amp;", "&amp;'IOL Formula'!B611</f>
        <v>, </v>
      </c>
      <c r="BF611" s="13" t="str">
        <f>if('IOL Formula'!N611 = 0, " ", 'IOL Formula'!O611)</f>
        <v> </v>
      </c>
      <c r="BG611" s="13" t="str">
        <f>'IOL Formula'!B611</f>
        <v/>
      </c>
      <c r="BH611" s="13" t="str">
        <f>'IOL Formula'!C611</f>
        <v/>
      </c>
    </row>
    <row r="612">
      <c r="A612" s="13" t="str">
        <f>'QB Formula'!A612&amp;", "&amp;'QB Formula'!B612</f>
        <v>, </v>
      </c>
      <c r="H612" s="13" t="str">
        <f>if('QB Formula'!P612 = 0, " ", 'QB Formula'!P612)</f>
        <v> </v>
      </c>
      <c r="I612" s="13"/>
      <c r="J612" s="13" t="str">
        <f>'QB Formula'!C612</f>
        <v/>
      </c>
      <c r="K612" s="13" t="str">
        <f>'RB Formula'!A612&amp;", "&amp;'RB Formula'!B612</f>
        <v>, </v>
      </c>
      <c r="R612" s="14" t="str">
        <f>if('RB Formula'!R612 = 0, " ", 'RB Formula'!S612)</f>
        <v> </v>
      </c>
      <c r="S612" s="13" t="str">
        <f>'RB Formula'!B612</f>
        <v/>
      </c>
      <c r="T612" s="14" t="str">
        <f>if('RB Formula'!S612 = 0, " ", 'RB Formula'!T612)</f>
        <v> </v>
      </c>
      <c r="U612" s="13" t="str">
        <f>'WR Formula'!A612&amp;", "&amp;'WR Formula'!B612</f>
        <v>, </v>
      </c>
      <c r="AB612" s="13" t="str">
        <f>if('WR Formula'!N612 = 0, " ", 'WR Formula'!P612)</f>
        <v> </v>
      </c>
      <c r="AC612" s="13"/>
      <c r="AD612" s="13" t="str">
        <f>'WR Formula'!C612</f>
        <v/>
      </c>
      <c r="AE612" s="13" t="str">
        <f>'TE Formula'!A612&amp;", "&amp;'TE Formula'!B612</f>
        <v>, </v>
      </c>
      <c r="AL612" s="13" t="str">
        <f>if('TE Formula'!P612 = 0, " ", 'TE Formula'!R612)</f>
        <v> </v>
      </c>
      <c r="AM612" s="13"/>
      <c r="AN612" s="13" t="str">
        <f>'TE Formula'!C612</f>
        <v/>
      </c>
      <c r="AO612" s="13" t="str">
        <f>'OT Formula'!A612&amp;", "&amp;'OT Formula'!B612</f>
        <v>, </v>
      </c>
      <c r="AV612" s="13" t="str">
        <f>if('OT Formula'!N612 = 0, " ", 'OT Formula'!O612)</f>
        <v> </v>
      </c>
      <c r="AW612" s="13" t="str">
        <f>'OT Formula'!B612</f>
        <v/>
      </c>
      <c r="AX612" s="13" t="str">
        <f>'OT Formula'!C612</f>
        <v/>
      </c>
      <c r="AY612" s="15" t="str">
        <f>'IOL Formula'!A612&amp;", "&amp;'IOL Formula'!B612</f>
        <v>, </v>
      </c>
      <c r="BF612" s="13" t="str">
        <f>if('IOL Formula'!N612 = 0, " ", 'IOL Formula'!O612)</f>
        <v> </v>
      </c>
      <c r="BG612" s="13" t="str">
        <f>'IOL Formula'!B612</f>
        <v/>
      </c>
      <c r="BH612" s="13" t="str">
        <f>'IOL Formula'!C612</f>
        <v/>
      </c>
    </row>
    <row r="613">
      <c r="A613" s="13" t="str">
        <f>'QB Formula'!A613&amp;", "&amp;'QB Formula'!B613</f>
        <v>, </v>
      </c>
      <c r="H613" s="13" t="str">
        <f>if('QB Formula'!P613 = 0, " ", 'QB Formula'!P613)</f>
        <v> </v>
      </c>
      <c r="I613" s="13"/>
      <c r="J613" s="13" t="str">
        <f>'QB Formula'!C613</f>
        <v/>
      </c>
      <c r="K613" s="13" t="str">
        <f>'RB Formula'!A613&amp;", "&amp;'RB Formula'!B613</f>
        <v>, </v>
      </c>
      <c r="R613" s="14" t="str">
        <f>if('RB Formula'!R613 = 0, " ", 'RB Formula'!S613)</f>
        <v> </v>
      </c>
      <c r="S613" s="13" t="str">
        <f>'RB Formula'!B613</f>
        <v/>
      </c>
      <c r="T613" s="14" t="str">
        <f>if('RB Formula'!S613 = 0, " ", 'RB Formula'!T613)</f>
        <v> </v>
      </c>
      <c r="U613" s="13" t="str">
        <f>'WR Formula'!A613&amp;", "&amp;'WR Formula'!B613</f>
        <v>, </v>
      </c>
      <c r="AB613" s="13" t="str">
        <f>if('WR Formula'!N613 = 0, " ", 'WR Formula'!P613)</f>
        <v> </v>
      </c>
      <c r="AC613" s="13"/>
      <c r="AD613" s="13" t="str">
        <f>'WR Formula'!C613</f>
        <v/>
      </c>
      <c r="AE613" s="13" t="str">
        <f>'TE Formula'!A613&amp;", "&amp;'TE Formula'!B613</f>
        <v>, </v>
      </c>
      <c r="AL613" s="13" t="str">
        <f>if('TE Formula'!P613 = 0, " ", 'TE Formula'!R613)</f>
        <v> </v>
      </c>
      <c r="AM613" s="13"/>
      <c r="AN613" s="13" t="str">
        <f>'TE Formula'!C613</f>
        <v/>
      </c>
      <c r="AO613" s="13" t="str">
        <f>'OT Formula'!A613&amp;", "&amp;'OT Formula'!B613</f>
        <v>, </v>
      </c>
      <c r="AV613" s="13" t="str">
        <f>if('OT Formula'!N613 = 0, " ", 'OT Formula'!O613)</f>
        <v> </v>
      </c>
      <c r="AW613" s="13" t="str">
        <f>'OT Formula'!B613</f>
        <v/>
      </c>
      <c r="AX613" s="13" t="str">
        <f>'OT Formula'!C613</f>
        <v/>
      </c>
      <c r="AY613" s="15" t="str">
        <f>'IOL Formula'!A613&amp;", "&amp;'IOL Formula'!B613</f>
        <v>, </v>
      </c>
      <c r="BF613" s="13" t="str">
        <f>if('IOL Formula'!N613 = 0, " ", 'IOL Formula'!O613)</f>
        <v> </v>
      </c>
      <c r="BG613" s="13" t="str">
        <f>'IOL Formula'!B613</f>
        <v/>
      </c>
      <c r="BH613" s="13" t="str">
        <f>'IOL Formula'!C613</f>
        <v/>
      </c>
    </row>
    <row r="614">
      <c r="A614" s="13" t="str">
        <f>'QB Formula'!A614&amp;", "&amp;'QB Formula'!B614</f>
        <v>, </v>
      </c>
      <c r="H614" s="13" t="str">
        <f>if('QB Formula'!P614 = 0, " ", 'QB Formula'!P614)</f>
        <v> </v>
      </c>
      <c r="I614" s="13"/>
      <c r="J614" s="13" t="str">
        <f>'QB Formula'!C614</f>
        <v/>
      </c>
      <c r="K614" s="13" t="str">
        <f>'RB Formula'!A614&amp;", "&amp;'RB Formula'!B614</f>
        <v>, </v>
      </c>
      <c r="R614" s="14" t="str">
        <f>if('RB Formula'!R614 = 0, " ", 'RB Formula'!S614)</f>
        <v> </v>
      </c>
      <c r="S614" s="13" t="str">
        <f>'RB Formula'!B614</f>
        <v/>
      </c>
      <c r="T614" s="14" t="str">
        <f>if('RB Formula'!S614 = 0, " ", 'RB Formula'!T614)</f>
        <v> </v>
      </c>
      <c r="U614" s="13" t="str">
        <f>'WR Formula'!A614&amp;", "&amp;'WR Formula'!B614</f>
        <v>, </v>
      </c>
      <c r="AB614" s="13" t="str">
        <f>if('WR Formula'!N614 = 0, " ", 'WR Formula'!P614)</f>
        <v> </v>
      </c>
      <c r="AC614" s="13"/>
      <c r="AD614" s="13" t="str">
        <f>'WR Formula'!C614</f>
        <v/>
      </c>
      <c r="AE614" s="13" t="str">
        <f>'TE Formula'!A614&amp;", "&amp;'TE Formula'!B614</f>
        <v>, </v>
      </c>
      <c r="AL614" s="13" t="str">
        <f>if('TE Formula'!P614 = 0, " ", 'TE Formula'!R614)</f>
        <v> </v>
      </c>
      <c r="AM614" s="13"/>
      <c r="AN614" s="13" t="str">
        <f>'TE Formula'!C614</f>
        <v/>
      </c>
      <c r="AO614" s="13" t="str">
        <f>'OT Formula'!A614&amp;", "&amp;'OT Formula'!B614</f>
        <v>, </v>
      </c>
      <c r="AV614" s="13" t="str">
        <f>if('OT Formula'!N614 = 0, " ", 'OT Formula'!O614)</f>
        <v> </v>
      </c>
      <c r="AW614" s="13" t="str">
        <f>'OT Formula'!B614</f>
        <v/>
      </c>
      <c r="AX614" s="13" t="str">
        <f>'OT Formula'!C614</f>
        <v/>
      </c>
      <c r="AY614" s="15" t="str">
        <f>'IOL Formula'!A614&amp;", "&amp;'IOL Formula'!B614</f>
        <v>, </v>
      </c>
      <c r="BF614" s="13" t="str">
        <f>if('IOL Formula'!N614 = 0, " ", 'IOL Formula'!O614)</f>
        <v> </v>
      </c>
      <c r="BG614" s="13" t="str">
        <f>'IOL Formula'!B614</f>
        <v/>
      </c>
      <c r="BH614" s="13" t="str">
        <f>'IOL Formula'!C614</f>
        <v/>
      </c>
    </row>
    <row r="615">
      <c r="A615" s="13" t="str">
        <f>'QB Formula'!A615&amp;", "&amp;'QB Formula'!B615</f>
        <v>, </v>
      </c>
      <c r="H615" s="13" t="str">
        <f>if('QB Formula'!P615 = 0, " ", 'QB Formula'!P615)</f>
        <v> </v>
      </c>
      <c r="I615" s="13"/>
      <c r="J615" s="13" t="str">
        <f>'QB Formula'!C615</f>
        <v/>
      </c>
      <c r="K615" s="13" t="str">
        <f>'RB Formula'!A615&amp;", "&amp;'RB Formula'!B615</f>
        <v>, </v>
      </c>
      <c r="R615" s="14" t="str">
        <f>if('RB Formula'!R615 = 0, " ", 'RB Formula'!S615)</f>
        <v> </v>
      </c>
      <c r="S615" s="13" t="str">
        <f>'RB Formula'!B615</f>
        <v/>
      </c>
      <c r="T615" s="14" t="str">
        <f>if('RB Formula'!S615 = 0, " ", 'RB Formula'!T615)</f>
        <v> </v>
      </c>
      <c r="U615" s="13" t="str">
        <f>'WR Formula'!A615&amp;", "&amp;'WR Formula'!B615</f>
        <v>, </v>
      </c>
      <c r="AB615" s="13" t="str">
        <f>if('WR Formula'!N615 = 0, " ", 'WR Formula'!P615)</f>
        <v> </v>
      </c>
      <c r="AC615" s="13"/>
      <c r="AD615" s="13" t="str">
        <f>'WR Formula'!C615</f>
        <v/>
      </c>
      <c r="AE615" s="13" t="str">
        <f>'TE Formula'!A615&amp;", "&amp;'TE Formula'!B615</f>
        <v>, </v>
      </c>
      <c r="AL615" s="13" t="str">
        <f>if('TE Formula'!P615 = 0, " ", 'TE Formula'!R615)</f>
        <v> </v>
      </c>
      <c r="AM615" s="13"/>
      <c r="AN615" s="13" t="str">
        <f>'TE Formula'!C615</f>
        <v/>
      </c>
      <c r="AO615" s="13" t="str">
        <f>'OT Formula'!A615&amp;", "&amp;'OT Formula'!B615</f>
        <v>, </v>
      </c>
      <c r="AV615" s="13" t="str">
        <f>if('OT Formula'!N615 = 0, " ", 'OT Formula'!O615)</f>
        <v> </v>
      </c>
      <c r="AW615" s="13" t="str">
        <f>'OT Formula'!B615</f>
        <v/>
      </c>
      <c r="AX615" s="13" t="str">
        <f>'OT Formula'!C615</f>
        <v/>
      </c>
      <c r="AY615" s="15" t="str">
        <f>'IOL Formula'!A615&amp;", "&amp;'IOL Formula'!B615</f>
        <v>, </v>
      </c>
      <c r="BF615" s="13" t="str">
        <f>if('IOL Formula'!N615 = 0, " ", 'IOL Formula'!O615)</f>
        <v> </v>
      </c>
      <c r="BG615" s="13" t="str">
        <f>'IOL Formula'!B615</f>
        <v/>
      </c>
      <c r="BH615" s="13" t="str">
        <f>'IOL Formula'!C615</f>
        <v/>
      </c>
    </row>
    <row r="616">
      <c r="A616" s="13" t="str">
        <f>'QB Formula'!A616&amp;", "&amp;'QB Formula'!B616</f>
        <v>, </v>
      </c>
      <c r="H616" s="13" t="str">
        <f>if('QB Formula'!P616 = 0, " ", 'QB Formula'!P616)</f>
        <v> </v>
      </c>
      <c r="I616" s="13"/>
      <c r="J616" s="13" t="str">
        <f>'QB Formula'!C616</f>
        <v/>
      </c>
      <c r="K616" s="13" t="str">
        <f>'RB Formula'!A616&amp;", "&amp;'RB Formula'!B616</f>
        <v>, </v>
      </c>
      <c r="R616" s="14" t="str">
        <f>if('RB Formula'!R616 = 0, " ", 'RB Formula'!S616)</f>
        <v> </v>
      </c>
      <c r="S616" s="13" t="str">
        <f>'RB Formula'!B616</f>
        <v/>
      </c>
      <c r="T616" s="14" t="str">
        <f>if('RB Formula'!S616 = 0, " ", 'RB Formula'!T616)</f>
        <v> </v>
      </c>
      <c r="U616" s="13" t="str">
        <f>'WR Formula'!A616&amp;", "&amp;'WR Formula'!B616</f>
        <v>, </v>
      </c>
      <c r="AB616" s="13" t="str">
        <f>if('WR Formula'!N616 = 0, " ", 'WR Formula'!P616)</f>
        <v> </v>
      </c>
      <c r="AC616" s="13"/>
      <c r="AD616" s="13" t="str">
        <f>'WR Formula'!C616</f>
        <v/>
      </c>
      <c r="AE616" s="13" t="str">
        <f>'TE Formula'!A616&amp;", "&amp;'TE Formula'!B616</f>
        <v>, </v>
      </c>
      <c r="AL616" s="13" t="str">
        <f>if('TE Formula'!P616 = 0, " ", 'TE Formula'!R616)</f>
        <v> </v>
      </c>
      <c r="AM616" s="13"/>
      <c r="AN616" s="13" t="str">
        <f>'TE Formula'!C616</f>
        <v/>
      </c>
      <c r="AO616" s="13" t="str">
        <f>'OT Formula'!A616&amp;", "&amp;'OT Formula'!B616</f>
        <v>, </v>
      </c>
      <c r="AV616" s="13" t="str">
        <f>if('OT Formula'!N616 = 0, " ", 'OT Formula'!O616)</f>
        <v> </v>
      </c>
      <c r="AW616" s="13" t="str">
        <f>'OT Formula'!B616</f>
        <v/>
      </c>
      <c r="AX616" s="13" t="str">
        <f>'OT Formula'!C616</f>
        <v/>
      </c>
      <c r="AY616" s="15" t="str">
        <f>'IOL Formula'!A616&amp;", "&amp;'IOL Formula'!B616</f>
        <v>, </v>
      </c>
      <c r="BF616" s="13" t="str">
        <f>if('IOL Formula'!N616 = 0, " ", 'IOL Formula'!O616)</f>
        <v> </v>
      </c>
      <c r="BG616" s="13" t="str">
        <f>'IOL Formula'!B616</f>
        <v/>
      </c>
      <c r="BH616" s="13" t="str">
        <f>'IOL Formula'!C616</f>
        <v/>
      </c>
    </row>
    <row r="617">
      <c r="A617" s="13" t="str">
        <f>'QB Formula'!A617&amp;", "&amp;'QB Formula'!B617</f>
        <v>, </v>
      </c>
      <c r="H617" s="13" t="str">
        <f>if('QB Formula'!P617 = 0, " ", 'QB Formula'!P617)</f>
        <v> </v>
      </c>
      <c r="I617" s="13"/>
      <c r="J617" s="13" t="str">
        <f>'QB Formula'!C617</f>
        <v/>
      </c>
      <c r="K617" s="13" t="str">
        <f>'RB Formula'!A617&amp;", "&amp;'RB Formula'!B617</f>
        <v>, </v>
      </c>
      <c r="R617" s="14" t="str">
        <f>if('RB Formula'!R617 = 0, " ", 'RB Formula'!S617)</f>
        <v> </v>
      </c>
      <c r="S617" s="13" t="str">
        <f>'RB Formula'!B617</f>
        <v/>
      </c>
      <c r="T617" s="14" t="str">
        <f>if('RB Formula'!S617 = 0, " ", 'RB Formula'!T617)</f>
        <v> </v>
      </c>
      <c r="U617" s="13" t="str">
        <f>'WR Formula'!A617&amp;", "&amp;'WR Formula'!B617</f>
        <v>, </v>
      </c>
      <c r="AB617" s="13" t="str">
        <f>if('WR Formula'!N617 = 0, " ", 'WR Formula'!P617)</f>
        <v> </v>
      </c>
      <c r="AC617" s="13"/>
      <c r="AD617" s="13" t="str">
        <f>'WR Formula'!C617</f>
        <v/>
      </c>
      <c r="AE617" s="13" t="str">
        <f>'TE Formula'!A617&amp;", "&amp;'TE Formula'!B617</f>
        <v>, </v>
      </c>
      <c r="AL617" s="13" t="str">
        <f>if('TE Formula'!P617 = 0, " ", 'TE Formula'!R617)</f>
        <v> </v>
      </c>
      <c r="AM617" s="13"/>
      <c r="AN617" s="13" t="str">
        <f>'TE Formula'!C617</f>
        <v/>
      </c>
      <c r="AO617" s="13" t="str">
        <f>'OT Formula'!A617&amp;", "&amp;'OT Formula'!B617</f>
        <v>, </v>
      </c>
      <c r="AV617" s="13" t="str">
        <f>if('OT Formula'!N617 = 0, " ", 'OT Formula'!O617)</f>
        <v> </v>
      </c>
      <c r="AW617" s="13" t="str">
        <f>'OT Formula'!B617</f>
        <v/>
      </c>
      <c r="AX617" s="13" t="str">
        <f>'OT Formula'!C617</f>
        <v/>
      </c>
      <c r="AY617" s="15" t="str">
        <f>'IOL Formula'!A617&amp;", "&amp;'IOL Formula'!B617</f>
        <v>, </v>
      </c>
      <c r="BF617" s="13" t="str">
        <f>if('IOL Formula'!N617 = 0, " ", 'IOL Formula'!O617)</f>
        <v> </v>
      </c>
      <c r="BG617" s="13" t="str">
        <f>'IOL Formula'!B617</f>
        <v/>
      </c>
      <c r="BH617" s="13" t="str">
        <f>'IOL Formula'!C617</f>
        <v/>
      </c>
    </row>
    <row r="618">
      <c r="A618" s="13" t="str">
        <f>'QB Formula'!A618&amp;", "&amp;'QB Formula'!B618</f>
        <v>, </v>
      </c>
      <c r="H618" s="13" t="str">
        <f>if('QB Formula'!P618 = 0, " ", 'QB Formula'!P618)</f>
        <v> </v>
      </c>
      <c r="I618" s="13"/>
      <c r="J618" s="13" t="str">
        <f>'QB Formula'!C618</f>
        <v/>
      </c>
      <c r="K618" s="13" t="str">
        <f>'RB Formula'!A618&amp;", "&amp;'RB Formula'!B618</f>
        <v>, </v>
      </c>
      <c r="R618" s="14" t="str">
        <f>if('RB Formula'!R618 = 0, " ", 'RB Formula'!S618)</f>
        <v> </v>
      </c>
      <c r="S618" s="13" t="str">
        <f>'RB Formula'!B618</f>
        <v/>
      </c>
      <c r="T618" s="14" t="str">
        <f>if('RB Formula'!S618 = 0, " ", 'RB Formula'!T618)</f>
        <v> </v>
      </c>
      <c r="U618" s="13" t="str">
        <f>'WR Formula'!A618&amp;", "&amp;'WR Formula'!B618</f>
        <v>, </v>
      </c>
      <c r="AB618" s="13" t="str">
        <f>if('WR Formula'!N618 = 0, " ", 'WR Formula'!P618)</f>
        <v> </v>
      </c>
      <c r="AC618" s="13"/>
      <c r="AD618" s="13" t="str">
        <f>'WR Formula'!C618</f>
        <v/>
      </c>
      <c r="AE618" s="13" t="str">
        <f>'TE Formula'!A618&amp;", "&amp;'TE Formula'!B618</f>
        <v>, </v>
      </c>
      <c r="AL618" s="13" t="str">
        <f>if('TE Formula'!P618 = 0, " ", 'TE Formula'!R618)</f>
        <v> </v>
      </c>
      <c r="AM618" s="13"/>
      <c r="AN618" s="13" t="str">
        <f>'TE Formula'!C618</f>
        <v/>
      </c>
      <c r="AO618" s="13" t="str">
        <f>'OT Formula'!A618&amp;", "&amp;'OT Formula'!B618</f>
        <v>, </v>
      </c>
      <c r="AV618" s="13" t="str">
        <f>if('OT Formula'!N618 = 0, " ", 'OT Formula'!O618)</f>
        <v> </v>
      </c>
      <c r="AW618" s="13" t="str">
        <f>'OT Formula'!B618</f>
        <v/>
      </c>
      <c r="AX618" s="13" t="str">
        <f>'OT Formula'!C618</f>
        <v/>
      </c>
      <c r="AY618" s="15" t="str">
        <f>'IOL Formula'!A618&amp;", "&amp;'IOL Formula'!B618</f>
        <v>, </v>
      </c>
      <c r="BF618" s="13" t="str">
        <f>if('IOL Formula'!N618 = 0, " ", 'IOL Formula'!O618)</f>
        <v> </v>
      </c>
      <c r="BG618" s="13" t="str">
        <f>'IOL Formula'!B618</f>
        <v/>
      </c>
      <c r="BH618" s="13" t="str">
        <f>'IOL Formula'!C618</f>
        <v/>
      </c>
    </row>
    <row r="619">
      <c r="A619" s="13" t="str">
        <f>'QB Formula'!A619&amp;", "&amp;'QB Formula'!B619</f>
        <v>, </v>
      </c>
      <c r="H619" s="13" t="str">
        <f>if('QB Formula'!P619 = 0, " ", 'QB Formula'!P619)</f>
        <v> </v>
      </c>
      <c r="I619" s="13"/>
      <c r="J619" s="13" t="str">
        <f>'QB Formula'!C619</f>
        <v/>
      </c>
      <c r="K619" s="13" t="str">
        <f>'RB Formula'!A619&amp;", "&amp;'RB Formula'!B619</f>
        <v>, </v>
      </c>
      <c r="R619" s="14" t="str">
        <f>if('RB Formula'!R619 = 0, " ", 'RB Formula'!S619)</f>
        <v> </v>
      </c>
      <c r="S619" s="13" t="str">
        <f>'RB Formula'!B619</f>
        <v/>
      </c>
      <c r="T619" s="14" t="str">
        <f>if('RB Formula'!S619 = 0, " ", 'RB Formula'!T619)</f>
        <v> </v>
      </c>
      <c r="U619" s="13" t="str">
        <f>'WR Formula'!A619&amp;", "&amp;'WR Formula'!B619</f>
        <v>, </v>
      </c>
      <c r="AB619" s="13" t="str">
        <f>if('WR Formula'!N619 = 0, " ", 'WR Formula'!P619)</f>
        <v> </v>
      </c>
      <c r="AC619" s="13"/>
      <c r="AD619" s="13" t="str">
        <f>'WR Formula'!C619</f>
        <v/>
      </c>
      <c r="AE619" s="13" t="str">
        <f>'TE Formula'!A619&amp;", "&amp;'TE Formula'!B619</f>
        <v>, </v>
      </c>
      <c r="AL619" s="13" t="str">
        <f>if('TE Formula'!P619 = 0, " ", 'TE Formula'!R619)</f>
        <v> </v>
      </c>
      <c r="AM619" s="13"/>
      <c r="AN619" s="13" t="str">
        <f>'TE Formula'!C619</f>
        <v/>
      </c>
      <c r="AO619" s="13" t="str">
        <f>'OT Formula'!A619&amp;", "&amp;'OT Formula'!B619</f>
        <v>, </v>
      </c>
      <c r="AV619" s="13" t="str">
        <f>if('OT Formula'!N619 = 0, " ", 'OT Formula'!O619)</f>
        <v> </v>
      </c>
      <c r="AW619" s="13" t="str">
        <f>'OT Formula'!B619</f>
        <v/>
      </c>
      <c r="AX619" s="13" t="str">
        <f>'OT Formula'!C619</f>
        <v/>
      </c>
      <c r="AY619" s="15" t="str">
        <f>'IOL Formula'!A619&amp;", "&amp;'IOL Formula'!B619</f>
        <v>, </v>
      </c>
      <c r="BF619" s="13" t="str">
        <f>if('IOL Formula'!N619 = 0, " ", 'IOL Formula'!O619)</f>
        <v> </v>
      </c>
      <c r="BG619" s="13" t="str">
        <f>'IOL Formula'!B619</f>
        <v/>
      </c>
      <c r="BH619" s="13" t="str">
        <f>'IOL Formula'!C619</f>
        <v/>
      </c>
    </row>
    <row r="620">
      <c r="A620" s="13" t="str">
        <f>'QB Formula'!A620&amp;", "&amp;'QB Formula'!B620</f>
        <v>, </v>
      </c>
      <c r="H620" s="13" t="str">
        <f>if('QB Formula'!P620 = 0, " ", 'QB Formula'!P620)</f>
        <v> </v>
      </c>
      <c r="I620" s="13"/>
      <c r="J620" s="13" t="str">
        <f>'QB Formula'!C620</f>
        <v/>
      </c>
      <c r="K620" s="13" t="str">
        <f>'RB Formula'!A620&amp;", "&amp;'RB Formula'!B620</f>
        <v>, </v>
      </c>
      <c r="R620" s="14" t="str">
        <f>if('RB Formula'!R620 = 0, " ", 'RB Formula'!S620)</f>
        <v> </v>
      </c>
      <c r="S620" s="13" t="str">
        <f>'RB Formula'!B620</f>
        <v/>
      </c>
      <c r="T620" s="14" t="str">
        <f>if('RB Formula'!S620 = 0, " ", 'RB Formula'!T620)</f>
        <v> </v>
      </c>
      <c r="U620" s="13" t="str">
        <f>'WR Formula'!A620&amp;", "&amp;'WR Formula'!B620</f>
        <v>, </v>
      </c>
      <c r="AB620" s="13" t="str">
        <f>if('WR Formula'!N620 = 0, " ", 'WR Formula'!P620)</f>
        <v> </v>
      </c>
      <c r="AC620" s="13"/>
      <c r="AD620" s="13" t="str">
        <f>'WR Formula'!C620</f>
        <v/>
      </c>
      <c r="AE620" s="13" t="str">
        <f>'TE Formula'!A620&amp;", "&amp;'TE Formula'!B620</f>
        <v>, </v>
      </c>
      <c r="AL620" s="13" t="str">
        <f>if('TE Formula'!P620 = 0, " ", 'TE Formula'!R620)</f>
        <v> </v>
      </c>
      <c r="AM620" s="13"/>
      <c r="AN620" s="13" t="str">
        <f>'TE Formula'!C620</f>
        <v/>
      </c>
      <c r="AO620" s="13" t="str">
        <f>'OT Formula'!A620&amp;", "&amp;'OT Formula'!B620</f>
        <v>, </v>
      </c>
      <c r="AV620" s="13" t="str">
        <f>if('OT Formula'!N620 = 0, " ", 'OT Formula'!O620)</f>
        <v> </v>
      </c>
      <c r="AW620" s="13" t="str">
        <f>'OT Formula'!B620</f>
        <v/>
      </c>
      <c r="AX620" s="13" t="str">
        <f>'OT Formula'!C620</f>
        <v/>
      </c>
      <c r="AY620" s="15" t="str">
        <f>'IOL Formula'!A620&amp;", "&amp;'IOL Formula'!B620</f>
        <v>, </v>
      </c>
      <c r="BF620" s="13" t="str">
        <f>if('IOL Formula'!N620 = 0, " ", 'IOL Formula'!O620)</f>
        <v> </v>
      </c>
      <c r="BG620" s="13" t="str">
        <f>'IOL Formula'!B620</f>
        <v/>
      </c>
      <c r="BH620" s="13" t="str">
        <f>'IOL Formula'!C620</f>
        <v/>
      </c>
    </row>
    <row r="621">
      <c r="A621" s="13" t="str">
        <f>'QB Formula'!A621&amp;", "&amp;'QB Formula'!B621</f>
        <v>, </v>
      </c>
      <c r="H621" s="13" t="str">
        <f>if('QB Formula'!P621 = 0, " ", 'QB Formula'!P621)</f>
        <v> </v>
      </c>
      <c r="I621" s="13"/>
      <c r="J621" s="13" t="str">
        <f>'QB Formula'!C621</f>
        <v/>
      </c>
      <c r="K621" s="13" t="str">
        <f>'RB Formula'!A621&amp;", "&amp;'RB Formula'!B621</f>
        <v>, </v>
      </c>
      <c r="R621" s="14" t="str">
        <f>if('RB Formula'!R621 = 0, " ", 'RB Formula'!S621)</f>
        <v> </v>
      </c>
      <c r="S621" s="13" t="str">
        <f>'RB Formula'!B621</f>
        <v/>
      </c>
      <c r="T621" s="14" t="str">
        <f>if('RB Formula'!S621 = 0, " ", 'RB Formula'!T621)</f>
        <v> </v>
      </c>
      <c r="U621" s="13" t="str">
        <f>'WR Formula'!A621&amp;", "&amp;'WR Formula'!B621</f>
        <v>, </v>
      </c>
      <c r="AB621" s="13" t="str">
        <f>if('WR Formula'!N621 = 0, " ", 'WR Formula'!P621)</f>
        <v> </v>
      </c>
      <c r="AC621" s="13"/>
      <c r="AD621" s="13" t="str">
        <f>'WR Formula'!C621</f>
        <v/>
      </c>
      <c r="AE621" s="13" t="str">
        <f>'TE Formula'!A621&amp;", "&amp;'TE Formula'!B621</f>
        <v>, </v>
      </c>
      <c r="AL621" s="13" t="str">
        <f>if('TE Formula'!P621 = 0, " ", 'TE Formula'!R621)</f>
        <v> </v>
      </c>
      <c r="AM621" s="13"/>
      <c r="AN621" s="13" t="str">
        <f>'TE Formula'!C621</f>
        <v/>
      </c>
      <c r="AO621" s="13" t="str">
        <f>'OT Formula'!A621&amp;", "&amp;'OT Formula'!B621</f>
        <v>, </v>
      </c>
      <c r="AV621" s="13" t="str">
        <f>if('OT Formula'!N621 = 0, " ", 'OT Formula'!O621)</f>
        <v> </v>
      </c>
      <c r="AW621" s="13" t="str">
        <f>'OT Formula'!B621</f>
        <v/>
      </c>
      <c r="AX621" s="13" t="str">
        <f>'OT Formula'!C621</f>
        <v/>
      </c>
      <c r="AY621" s="15" t="str">
        <f>'IOL Formula'!A621&amp;", "&amp;'IOL Formula'!B621</f>
        <v>, </v>
      </c>
      <c r="BF621" s="13" t="str">
        <f>if('IOL Formula'!N621 = 0, " ", 'IOL Formula'!O621)</f>
        <v> </v>
      </c>
      <c r="BG621" s="13" t="str">
        <f>'IOL Formula'!B621</f>
        <v/>
      </c>
      <c r="BH621" s="13" t="str">
        <f>'IOL Formula'!C621</f>
        <v/>
      </c>
    </row>
    <row r="622">
      <c r="A622" s="13" t="str">
        <f>'QB Formula'!A622&amp;", "&amp;'QB Formula'!B622</f>
        <v>, </v>
      </c>
      <c r="H622" s="13" t="str">
        <f>if('QB Formula'!P622 = 0, " ", 'QB Formula'!P622)</f>
        <v> </v>
      </c>
      <c r="I622" s="13"/>
      <c r="J622" s="13" t="str">
        <f>'QB Formula'!C622</f>
        <v/>
      </c>
      <c r="K622" s="13" t="str">
        <f>'RB Formula'!A622&amp;", "&amp;'RB Formula'!B622</f>
        <v>, </v>
      </c>
      <c r="R622" s="14" t="str">
        <f>if('RB Formula'!R622 = 0, " ", 'RB Formula'!S622)</f>
        <v> </v>
      </c>
      <c r="S622" s="13" t="str">
        <f>'RB Formula'!B622</f>
        <v/>
      </c>
      <c r="T622" s="14" t="str">
        <f>if('RB Formula'!S622 = 0, " ", 'RB Formula'!T622)</f>
        <v> </v>
      </c>
      <c r="U622" s="13" t="str">
        <f>'WR Formula'!A622&amp;", "&amp;'WR Formula'!B622</f>
        <v>, </v>
      </c>
      <c r="AB622" s="13" t="str">
        <f>if('WR Formula'!N622 = 0, " ", 'WR Formula'!P622)</f>
        <v> </v>
      </c>
      <c r="AC622" s="13"/>
      <c r="AD622" s="13" t="str">
        <f>'WR Formula'!C622</f>
        <v/>
      </c>
      <c r="AE622" s="13" t="str">
        <f>'TE Formula'!A622&amp;", "&amp;'TE Formula'!B622</f>
        <v>, </v>
      </c>
      <c r="AL622" s="13" t="str">
        <f>if('TE Formula'!P622 = 0, " ", 'TE Formula'!R622)</f>
        <v> </v>
      </c>
      <c r="AM622" s="13"/>
      <c r="AN622" s="13" t="str">
        <f>'TE Formula'!C622</f>
        <v/>
      </c>
      <c r="AO622" s="13" t="str">
        <f>'OT Formula'!A622&amp;", "&amp;'OT Formula'!B622</f>
        <v>, </v>
      </c>
      <c r="AV622" s="13" t="str">
        <f>if('OT Formula'!N622 = 0, " ", 'OT Formula'!O622)</f>
        <v> </v>
      </c>
      <c r="AW622" s="13" t="str">
        <f>'OT Formula'!B622</f>
        <v/>
      </c>
      <c r="AX622" s="13" t="str">
        <f>'OT Formula'!C622</f>
        <v/>
      </c>
      <c r="AY622" s="15" t="str">
        <f>'IOL Formula'!A622&amp;", "&amp;'IOL Formula'!B622</f>
        <v>, </v>
      </c>
      <c r="BF622" s="13" t="str">
        <f>if('IOL Formula'!N622 = 0, " ", 'IOL Formula'!O622)</f>
        <v> </v>
      </c>
      <c r="BG622" s="13" t="str">
        <f>'IOL Formula'!B622</f>
        <v/>
      </c>
      <c r="BH622" s="13" t="str">
        <f>'IOL Formula'!C622</f>
        <v/>
      </c>
    </row>
    <row r="623">
      <c r="A623" s="13" t="str">
        <f>'QB Formula'!A623&amp;", "&amp;'QB Formula'!B623</f>
        <v>, </v>
      </c>
      <c r="H623" s="13" t="str">
        <f>if('QB Formula'!P623 = 0, " ", 'QB Formula'!P623)</f>
        <v> </v>
      </c>
      <c r="I623" s="13"/>
      <c r="J623" s="13" t="str">
        <f>'QB Formula'!C623</f>
        <v/>
      </c>
      <c r="K623" s="13" t="str">
        <f>'RB Formula'!A623&amp;", "&amp;'RB Formula'!B623</f>
        <v>, </v>
      </c>
      <c r="R623" s="14" t="str">
        <f>if('RB Formula'!R623 = 0, " ", 'RB Formula'!S623)</f>
        <v> </v>
      </c>
      <c r="S623" s="13" t="str">
        <f>'RB Formula'!B623</f>
        <v/>
      </c>
      <c r="T623" s="14" t="str">
        <f>if('RB Formula'!S623 = 0, " ", 'RB Formula'!T623)</f>
        <v> </v>
      </c>
      <c r="U623" s="13" t="str">
        <f>'WR Formula'!A623&amp;", "&amp;'WR Formula'!B623</f>
        <v>, </v>
      </c>
      <c r="AB623" s="13" t="str">
        <f>if('WR Formula'!N623 = 0, " ", 'WR Formula'!P623)</f>
        <v> </v>
      </c>
      <c r="AC623" s="13"/>
      <c r="AD623" s="13" t="str">
        <f>'WR Formula'!C623</f>
        <v/>
      </c>
      <c r="AE623" s="13" t="str">
        <f>'TE Formula'!A623&amp;", "&amp;'TE Formula'!B623</f>
        <v>, </v>
      </c>
      <c r="AL623" s="13" t="str">
        <f>if('TE Formula'!P623 = 0, " ", 'TE Formula'!R623)</f>
        <v> </v>
      </c>
      <c r="AM623" s="13"/>
      <c r="AN623" s="13" t="str">
        <f>'TE Formula'!C623</f>
        <v/>
      </c>
      <c r="AO623" s="13" t="str">
        <f>'OT Formula'!A623&amp;", "&amp;'OT Formula'!B623</f>
        <v>, </v>
      </c>
      <c r="AV623" s="13" t="str">
        <f>if('OT Formula'!N623 = 0, " ", 'OT Formula'!O623)</f>
        <v> </v>
      </c>
      <c r="AW623" s="13" t="str">
        <f>'OT Formula'!B623</f>
        <v/>
      </c>
      <c r="AX623" s="13" t="str">
        <f>'OT Formula'!C623</f>
        <v/>
      </c>
      <c r="AY623" s="15" t="str">
        <f>'IOL Formula'!A623&amp;", "&amp;'IOL Formula'!B623</f>
        <v>, </v>
      </c>
      <c r="BF623" s="13" t="str">
        <f>if('IOL Formula'!N623 = 0, " ", 'IOL Formula'!O623)</f>
        <v> </v>
      </c>
      <c r="BG623" s="13" t="str">
        <f>'IOL Formula'!B623</f>
        <v/>
      </c>
      <c r="BH623" s="13" t="str">
        <f>'IOL Formula'!C623</f>
        <v/>
      </c>
    </row>
    <row r="624">
      <c r="A624" s="13" t="str">
        <f>'QB Formula'!A624&amp;", "&amp;'QB Formula'!B624</f>
        <v>, </v>
      </c>
      <c r="H624" s="13" t="str">
        <f>if('QB Formula'!P624 = 0, " ", 'QB Formula'!P624)</f>
        <v> </v>
      </c>
      <c r="I624" s="13"/>
      <c r="J624" s="13" t="str">
        <f>'QB Formula'!C624</f>
        <v/>
      </c>
      <c r="K624" s="13" t="str">
        <f>'RB Formula'!A624&amp;", "&amp;'RB Formula'!B624</f>
        <v>, </v>
      </c>
      <c r="R624" s="14" t="str">
        <f>if('RB Formula'!R624 = 0, " ", 'RB Formula'!S624)</f>
        <v> </v>
      </c>
      <c r="S624" s="13" t="str">
        <f>'RB Formula'!B624</f>
        <v/>
      </c>
      <c r="T624" s="14" t="str">
        <f>if('RB Formula'!S624 = 0, " ", 'RB Formula'!T624)</f>
        <v> </v>
      </c>
      <c r="U624" s="13" t="str">
        <f>'WR Formula'!A624&amp;", "&amp;'WR Formula'!B624</f>
        <v>, </v>
      </c>
      <c r="AB624" s="13" t="str">
        <f>if('WR Formula'!N624 = 0, " ", 'WR Formula'!P624)</f>
        <v> </v>
      </c>
      <c r="AC624" s="13"/>
      <c r="AD624" s="13" t="str">
        <f>'WR Formula'!C624</f>
        <v/>
      </c>
      <c r="AE624" s="13" t="str">
        <f>'TE Formula'!A624&amp;", "&amp;'TE Formula'!B624</f>
        <v>, </v>
      </c>
      <c r="AL624" s="13" t="str">
        <f>if('TE Formula'!P624 = 0, " ", 'TE Formula'!R624)</f>
        <v> </v>
      </c>
      <c r="AM624" s="13"/>
      <c r="AN624" s="13" t="str">
        <f>'TE Formula'!C624</f>
        <v/>
      </c>
      <c r="AO624" s="13" t="str">
        <f>'OT Formula'!A624&amp;", "&amp;'OT Formula'!B624</f>
        <v>, </v>
      </c>
      <c r="AV624" s="13" t="str">
        <f>if('OT Formula'!N624 = 0, " ", 'OT Formula'!O624)</f>
        <v> </v>
      </c>
      <c r="AW624" s="13" t="str">
        <f>'OT Formula'!B624</f>
        <v/>
      </c>
      <c r="AX624" s="13" t="str">
        <f>'OT Formula'!C624</f>
        <v/>
      </c>
      <c r="AY624" s="15" t="str">
        <f>'IOL Formula'!A624&amp;", "&amp;'IOL Formula'!B624</f>
        <v>, </v>
      </c>
      <c r="BF624" s="13" t="str">
        <f>if('IOL Formula'!N624 = 0, " ", 'IOL Formula'!O624)</f>
        <v> </v>
      </c>
      <c r="BG624" s="13" t="str">
        <f>'IOL Formula'!B624</f>
        <v/>
      </c>
      <c r="BH624" s="13" t="str">
        <f>'IOL Formula'!C624</f>
        <v/>
      </c>
    </row>
    <row r="625">
      <c r="A625" s="13" t="str">
        <f>'QB Formula'!A625&amp;", "&amp;'QB Formula'!B625</f>
        <v>, </v>
      </c>
      <c r="H625" s="13" t="str">
        <f>if('QB Formula'!P625 = 0, " ", 'QB Formula'!P625)</f>
        <v> </v>
      </c>
      <c r="I625" s="13"/>
      <c r="J625" s="13" t="str">
        <f>'QB Formula'!C625</f>
        <v/>
      </c>
      <c r="K625" s="13" t="str">
        <f>'RB Formula'!A625&amp;", "&amp;'RB Formula'!B625</f>
        <v>, </v>
      </c>
      <c r="R625" s="14" t="str">
        <f>if('RB Formula'!R625 = 0, " ", 'RB Formula'!S625)</f>
        <v> </v>
      </c>
      <c r="S625" s="13" t="str">
        <f>'RB Formula'!B625</f>
        <v/>
      </c>
      <c r="T625" s="14" t="str">
        <f>if('RB Formula'!S625 = 0, " ", 'RB Formula'!T625)</f>
        <v> </v>
      </c>
      <c r="U625" s="13" t="str">
        <f>'WR Formula'!A625&amp;", "&amp;'WR Formula'!B625</f>
        <v>, </v>
      </c>
      <c r="AB625" s="13" t="str">
        <f>if('WR Formula'!N625 = 0, " ", 'WR Formula'!P625)</f>
        <v> </v>
      </c>
      <c r="AC625" s="13"/>
      <c r="AD625" s="13" t="str">
        <f>'WR Formula'!C625</f>
        <v/>
      </c>
      <c r="AE625" s="13" t="str">
        <f>'TE Formula'!A625&amp;", "&amp;'TE Formula'!B625</f>
        <v>, </v>
      </c>
      <c r="AL625" s="13" t="str">
        <f>if('TE Formula'!P625 = 0, " ", 'TE Formula'!R625)</f>
        <v> </v>
      </c>
      <c r="AM625" s="13"/>
      <c r="AN625" s="13" t="str">
        <f>'TE Formula'!C625</f>
        <v/>
      </c>
      <c r="AO625" s="13" t="str">
        <f>'OT Formula'!A625&amp;", "&amp;'OT Formula'!B625</f>
        <v>, </v>
      </c>
      <c r="AV625" s="13" t="str">
        <f>if('OT Formula'!N625 = 0, " ", 'OT Formula'!O625)</f>
        <v> </v>
      </c>
      <c r="AW625" s="13" t="str">
        <f>'OT Formula'!B625</f>
        <v/>
      </c>
      <c r="AX625" s="13" t="str">
        <f>'OT Formula'!C625</f>
        <v/>
      </c>
      <c r="AY625" s="15" t="str">
        <f>'IOL Formula'!A625&amp;", "&amp;'IOL Formula'!B625</f>
        <v>, </v>
      </c>
      <c r="BF625" s="13" t="str">
        <f>if('IOL Formula'!N625 = 0, " ", 'IOL Formula'!O625)</f>
        <v> </v>
      </c>
      <c r="BG625" s="13" t="str">
        <f>'IOL Formula'!B625</f>
        <v/>
      </c>
      <c r="BH625" s="13" t="str">
        <f>'IOL Formula'!C625</f>
        <v/>
      </c>
    </row>
    <row r="626">
      <c r="A626" s="13" t="str">
        <f>'QB Formula'!A626&amp;", "&amp;'QB Formula'!B626</f>
        <v>, </v>
      </c>
      <c r="H626" s="13" t="str">
        <f>if('QB Formula'!P626 = 0, " ", 'QB Formula'!P626)</f>
        <v> </v>
      </c>
      <c r="I626" s="13"/>
      <c r="J626" s="13" t="str">
        <f>'QB Formula'!C626</f>
        <v/>
      </c>
      <c r="K626" s="13" t="str">
        <f>'RB Formula'!A626&amp;", "&amp;'RB Formula'!B626</f>
        <v>, </v>
      </c>
      <c r="R626" s="14" t="str">
        <f>if('RB Formula'!R626 = 0, " ", 'RB Formula'!S626)</f>
        <v> </v>
      </c>
      <c r="S626" s="13" t="str">
        <f>'RB Formula'!B626</f>
        <v/>
      </c>
      <c r="T626" s="14" t="str">
        <f>if('RB Formula'!S626 = 0, " ", 'RB Formula'!T626)</f>
        <v> </v>
      </c>
      <c r="U626" s="13" t="str">
        <f>'WR Formula'!A626&amp;", "&amp;'WR Formula'!B626</f>
        <v>, </v>
      </c>
      <c r="AB626" s="13" t="str">
        <f>if('WR Formula'!N626 = 0, " ", 'WR Formula'!P626)</f>
        <v> </v>
      </c>
      <c r="AC626" s="13"/>
      <c r="AD626" s="13" t="str">
        <f>'WR Formula'!C626</f>
        <v/>
      </c>
      <c r="AE626" s="13" t="str">
        <f>'TE Formula'!A626&amp;", "&amp;'TE Formula'!B626</f>
        <v>, </v>
      </c>
      <c r="AL626" s="13" t="str">
        <f>if('TE Formula'!P626 = 0, " ", 'TE Formula'!R626)</f>
        <v> </v>
      </c>
      <c r="AM626" s="13"/>
      <c r="AN626" s="13" t="str">
        <f>'TE Formula'!C626</f>
        <v/>
      </c>
      <c r="AO626" s="13" t="str">
        <f>'OT Formula'!A626&amp;", "&amp;'OT Formula'!B626</f>
        <v>, </v>
      </c>
      <c r="AV626" s="13" t="str">
        <f>if('OT Formula'!N626 = 0, " ", 'OT Formula'!O626)</f>
        <v> </v>
      </c>
      <c r="AW626" s="13" t="str">
        <f>'OT Formula'!B626</f>
        <v/>
      </c>
      <c r="AX626" s="13" t="str">
        <f>'OT Formula'!C626</f>
        <v/>
      </c>
      <c r="AY626" s="15" t="str">
        <f>'IOL Formula'!A626&amp;", "&amp;'IOL Formula'!B626</f>
        <v>, </v>
      </c>
      <c r="BF626" s="13" t="str">
        <f>if('IOL Formula'!N626 = 0, " ", 'IOL Formula'!O626)</f>
        <v> </v>
      </c>
      <c r="BG626" s="13" t="str">
        <f>'IOL Formula'!B626</f>
        <v/>
      </c>
      <c r="BH626" s="13" t="str">
        <f>'IOL Formula'!C626</f>
        <v/>
      </c>
    </row>
    <row r="627">
      <c r="A627" s="13" t="str">
        <f>'QB Formula'!A627&amp;", "&amp;'QB Formula'!B627</f>
        <v>, </v>
      </c>
      <c r="H627" s="13" t="str">
        <f>if('QB Formula'!P627 = 0, " ", 'QB Formula'!P627)</f>
        <v> </v>
      </c>
      <c r="I627" s="13"/>
      <c r="J627" s="13" t="str">
        <f>'QB Formula'!C627</f>
        <v/>
      </c>
      <c r="K627" s="13" t="str">
        <f>'RB Formula'!A627&amp;", "&amp;'RB Formula'!B627</f>
        <v>, </v>
      </c>
      <c r="R627" s="14" t="str">
        <f>if('RB Formula'!R627 = 0, " ", 'RB Formula'!S627)</f>
        <v> </v>
      </c>
      <c r="S627" s="13" t="str">
        <f>'RB Formula'!B627</f>
        <v/>
      </c>
      <c r="T627" s="14" t="str">
        <f>if('RB Formula'!S627 = 0, " ", 'RB Formula'!T627)</f>
        <v> </v>
      </c>
      <c r="U627" s="13" t="str">
        <f>'WR Formula'!A627&amp;", "&amp;'WR Formula'!B627</f>
        <v>, </v>
      </c>
      <c r="AB627" s="13" t="str">
        <f>if('WR Formula'!N627 = 0, " ", 'WR Formula'!P627)</f>
        <v> </v>
      </c>
      <c r="AC627" s="13"/>
      <c r="AD627" s="13" t="str">
        <f>'WR Formula'!C627</f>
        <v/>
      </c>
      <c r="AE627" s="13" t="str">
        <f>'TE Formula'!A627&amp;", "&amp;'TE Formula'!B627</f>
        <v>, </v>
      </c>
      <c r="AL627" s="13" t="str">
        <f>if('TE Formula'!P627 = 0, " ", 'TE Formula'!R627)</f>
        <v> </v>
      </c>
      <c r="AM627" s="13"/>
      <c r="AN627" s="13" t="str">
        <f>'TE Formula'!C627</f>
        <v/>
      </c>
      <c r="AO627" s="13" t="str">
        <f>'OT Formula'!A627&amp;", "&amp;'OT Formula'!B627</f>
        <v>, </v>
      </c>
      <c r="AV627" s="13" t="str">
        <f>if('OT Formula'!N627 = 0, " ", 'OT Formula'!O627)</f>
        <v> </v>
      </c>
      <c r="AW627" s="13" t="str">
        <f>'OT Formula'!B627</f>
        <v/>
      </c>
      <c r="AX627" s="13" t="str">
        <f>'OT Formula'!C627</f>
        <v/>
      </c>
      <c r="AY627" s="15" t="str">
        <f>'IOL Formula'!A627&amp;", "&amp;'IOL Formula'!B627</f>
        <v>, </v>
      </c>
      <c r="BF627" s="13" t="str">
        <f>if('IOL Formula'!N627 = 0, " ", 'IOL Formula'!O627)</f>
        <v> </v>
      </c>
      <c r="BG627" s="13" t="str">
        <f>'IOL Formula'!B627</f>
        <v/>
      </c>
      <c r="BH627" s="13" t="str">
        <f>'IOL Formula'!C627</f>
        <v/>
      </c>
    </row>
    <row r="628">
      <c r="A628" s="13" t="str">
        <f>'QB Formula'!A628&amp;", "&amp;'QB Formula'!B628</f>
        <v>, </v>
      </c>
      <c r="H628" s="13" t="str">
        <f>if('QB Formula'!P628 = 0, " ", 'QB Formula'!P628)</f>
        <v> </v>
      </c>
      <c r="I628" s="13"/>
      <c r="J628" s="13" t="str">
        <f>'QB Formula'!C628</f>
        <v/>
      </c>
      <c r="K628" s="13" t="str">
        <f>'RB Formula'!A628&amp;", "&amp;'RB Formula'!B628</f>
        <v>, </v>
      </c>
      <c r="R628" s="14" t="str">
        <f>if('RB Formula'!R628 = 0, " ", 'RB Formula'!S628)</f>
        <v> </v>
      </c>
      <c r="S628" s="13" t="str">
        <f>'RB Formula'!B628</f>
        <v/>
      </c>
      <c r="T628" s="14" t="str">
        <f>if('RB Formula'!S628 = 0, " ", 'RB Formula'!T628)</f>
        <v> </v>
      </c>
      <c r="U628" s="13" t="str">
        <f>'WR Formula'!A628&amp;", "&amp;'WR Formula'!B628</f>
        <v>, </v>
      </c>
      <c r="AB628" s="13" t="str">
        <f>if('WR Formula'!N628 = 0, " ", 'WR Formula'!P628)</f>
        <v> </v>
      </c>
      <c r="AC628" s="13"/>
      <c r="AD628" s="13" t="str">
        <f>'WR Formula'!C628</f>
        <v/>
      </c>
      <c r="AE628" s="13" t="str">
        <f>'TE Formula'!A628&amp;", "&amp;'TE Formula'!B628</f>
        <v>, </v>
      </c>
      <c r="AL628" s="13" t="str">
        <f>if('TE Formula'!P628 = 0, " ", 'TE Formula'!R628)</f>
        <v> </v>
      </c>
      <c r="AM628" s="13"/>
      <c r="AN628" s="13" t="str">
        <f>'TE Formula'!C628</f>
        <v/>
      </c>
      <c r="AO628" s="13" t="str">
        <f>'OT Formula'!A628&amp;", "&amp;'OT Formula'!B628</f>
        <v>, </v>
      </c>
      <c r="AV628" s="13" t="str">
        <f>if('OT Formula'!N628 = 0, " ", 'OT Formula'!O628)</f>
        <v> </v>
      </c>
      <c r="AW628" s="13" t="str">
        <f>'OT Formula'!B628</f>
        <v/>
      </c>
      <c r="AX628" s="13" t="str">
        <f>'OT Formula'!C628</f>
        <v/>
      </c>
      <c r="AY628" s="15" t="str">
        <f>'IOL Formula'!A628&amp;", "&amp;'IOL Formula'!B628</f>
        <v>, </v>
      </c>
      <c r="BF628" s="13" t="str">
        <f>if('IOL Formula'!N628 = 0, " ", 'IOL Formula'!O628)</f>
        <v> </v>
      </c>
      <c r="BG628" s="13" t="str">
        <f>'IOL Formula'!B628</f>
        <v/>
      </c>
      <c r="BH628" s="13" t="str">
        <f>'IOL Formula'!C628</f>
        <v/>
      </c>
    </row>
    <row r="629">
      <c r="A629" s="13" t="str">
        <f>'QB Formula'!A629&amp;", "&amp;'QB Formula'!B629</f>
        <v>, </v>
      </c>
      <c r="H629" s="13" t="str">
        <f>if('QB Formula'!P629 = 0, " ", 'QB Formula'!P629)</f>
        <v> </v>
      </c>
      <c r="I629" s="13"/>
      <c r="J629" s="13" t="str">
        <f>'QB Formula'!C629</f>
        <v/>
      </c>
      <c r="K629" s="13" t="str">
        <f>'RB Formula'!A629&amp;", "&amp;'RB Formula'!B629</f>
        <v>, </v>
      </c>
      <c r="R629" s="14" t="str">
        <f>if('RB Formula'!R629 = 0, " ", 'RB Formula'!S629)</f>
        <v> </v>
      </c>
      <c r="S629" s="13" t="str">
        <f>'RB Formula'!B629</f>
        <v/>
      </c>
      <c r="T629" s="14" t="str">
        <f>if('RB Formula'!S629 = 0, " ", 'RB Formula'!T629)</f>
        <v> </v>
      </c>
      <c r="U629" s="13" t="str">
        <f>'WR Formula'!A629&amp;", "&amp;'WR Formula'!B629</f>
        <v>, </v>
      </c>
      <c r="AB629" s="13" t="str">
        <f>if('WR Formula'!N629 = 0, " ", 'WR Formula'!P629)</f>
        <v> </v>
      </c>
      <c r="AC629" s="13"/>
      <c r="AD629" s="13" t="str">
        <f>'WR Formula'!C629</f>
        <v/>
      </c>
      <c r="AE629" s="13" t="str">
        <f>'TE Formula'!A629&amp;", "&amp;'TE Formula'!B629</f>
        <v>, </v>
      </c>
      <c r="AL629" s="13" t="str">
        <f>if('TE Formula'!P629 = 0, " ", 'TE Formula'!R629)</f>
        <v> </v>
      </c>
      <c r="AM629" s="13"/>
      <c r="AN629" s="13" t="str">
        <f>'TE Formula'!C629</f>
        <v/>
      </c>
      <c r="AO629" s="13" t="str">
        <f>'OT Formula'!A629&amp;", "&amp;'OT Formula'!B629</f>
        <v>, </v>
      </c>
      <c r="AV629" s="13" t="str">
        <f>if('OT Formula'!N629 = 0, " ", 'OT Formula'!O629)</f>
        <v> </v>
      </c>
      <c r="AW629" s="13" t="str">
        <f>'OT Formula'!B629</f>
        <v/>
      </c>
      <c r="AX629" s="13" t="str">
        <f>'OT Formula'!C629</f>
        <v/>
      </c>
      <c r="AY629" s="15" t="str">
        <f>'IOL Formula'!A629&amp;", "&amp;'IOL Formula'!B629</f>
        <v>, </v>
      </c>
      <c r="BF629" s="13" t="str">
        <f>if('IOL Formula'!N629 = 0, " ", 'IOL Formula'!O629)</f>
        <v> </v>
      </c>
      <c r="BG629" s="13" t="str">
        <f>'IOL Formula'!B629</f>
        <v/>
      </c>
      <c r="BH629" s="13" t="str">
        <f>'IOL Formula'!C629</f>
        <v/>
      </c>
    </row>
    <row r="630">
      <c r="A630" s="13" t="str">
        <f>'QB Formula'!A630&amp;", "&amp;'QB Formula'!B630</f>
        <v>, </v>
      </c>
      <c r="H630" s="13" t="str">
        <f>if('QB Formula'!P630 = 0, " ", 'QB Formula'!P630)</f>
        <v> </v>
      </c>
      <c r="I630" s="13"/>
      <c r="J630" s="13" t="str">
        <f>'QB Formula'!C630</f>
        <v/>
      </c>
      <c r="K630" s="13" t="str">
        <f>'RB Formula'!A630&amp;", "&amp;'RB Formula'!B630</f>
        <v>, </v>
      </c>
      <c r="R630" s="14" t="str">
        <f>if('RB Formula'!R630 = 0, " ", 'RB Formula'!S630)</f>
        <v> </v>
      </c>
      <c r="S630" s="13" t="str">
        <f>'RB Formula'!B630</f>
        <v/>
      </c>
      <c r="T630" s="14" t="str">
        <f>if('RB Formula'!S630 = 0, " ", 'RB Formula'!T630)</f>
        <v> </v>
      </c>
      <c r="U630" s="13" t="str">
        <f>'WR Formula'!A630&amp;", "&amp;'WR Formula'!B630</f>
        <v>, </v>
      </c>
      <c r="AB630" s="13" t="str">
        <f>if('WR Formula'!N630 = 0, " ", 'WR Formula'!P630)</f>
        <v> </v>
      </c>
      <c r="AC630" s="13"/>
      <c r="AD630" s="13" t="str">
        <f>'WR Formula'!C630</f>
        <v/>
      </c>
      <c r="AE630" s="13" t="str">
        <f>'TE Formula'!A630&amp;", "&amp;'TE Formula'!B630</f>
        <v>, </v>
      </c>
      <c r="AL630" s="13" t="str">
        <f>if('TE Formula'!P630 = 0, " ", 'TE Formula'!R630)</f>
        <v> </v>
      </c>
      <c r="AM630" s="13"/>
      <c r="AN630" s="13" t="str">
        <f>'TE Formula'!C630</f>
        <v/>
      </c>
      <c r="AO630" s="13" t="str">
        <f>'OT Formula'!A630&amp;", "&amp;'OT Formula'!B630</f>
        <v>, </v>
      </c>
      <c r="AV630" s="13" t="str">
        <f>if('OT Formula'!N630 = 0, " ", 'OT Formula'!O630)</f>
        <v> </v>
      </c>
      <c r="AW630" s="13" t="str">
        <f>'OT Formula'!B630</f>
        <v/>
      </c>
      <c r="AX630" s="13" t="str">
        <f>'OT Formula'!C630</f>
        <v/>
      </c>
      <c r="AY630" s="15" t="str">
        <f>'IOL Formula'!A630&amp;", "&amp;'IOL Formula'!B630</f>
        <v>, </v>
      </c>
      <c r="BF630" s="13" t="str">
        <f>if('IOL Formula'!N630 = 0, " ", 'IOL Formula'!O630)</f>
        <v> </v>
      </c>
      <c r="BG630" s="13" t="str">
        <f>'IOL Formula'!B630</f>
        <v/>
      </c>
      <c r="BH630" s="13" t="str">
        <f>'IOL Formula'!C630</f>
        <v/>
      </c>
    </row>
    <row r="631">
      <c r="A631" s="13" t="str">
        <f>'QB Formula'!A631&amp;", "&amp;'QB Formula'!B631</f>
        <v>, </v>
      </c>
      <c r="H631" s="13" t="str">
        <f>if('QB Formula'!P631 = 0, " ", 'QB Formula'!P631)</f>
        <v> </v>
      </c>
      <c r="I631" s="13"/>
      <c r="J631" s="13" t="str">
        <f>'QB Formula'!C631</f>
        <v/>
      </c>
      <c r="K631" s="13" t="str">
        <f>'RB Formula'!A631&amp;", "&amp;'RB Formula'!B631</f>
        <v>, </v>
      </c>
      <c r="R631" s="14" t="str">
        <f>if('RB Formula'!R631 = 0, " ", 'RB Formula'!S631)</f>
        <v> </v>
      </c>
      <c r="S631" s="13" t="str">
        <f>'RB Formula'!B631</f>
        <v/>
      </c>
      <c r="T631" s="14" t="str">
        <f>if('RB Formula'!S631 = 0, " ", 'RB Formula'!T631)</f>
        <v> </v>
      </c>
      <c r="U631" s="13" t="str">
        <f>'WR Formula'!A631&amp;", "&amp;'WR Formula'!B631</f>
        <v>, </v>
      </c>
      <c r="AB631" s="13" t="str">
        <f>if('WR Formula'!N631 = 0, " ", 'WR Formula'!P631)</f>
        <v> </v>
      </c>
      <c r="AC631" s="13"/>
      <c r="AD631" s="13" t="str">
        <f>'WR Formula'!C631</f>
        <v/>
      </c>
      <c r="AE631" s="13" t="str">
        <f>'TE Formula'!A631&amp;", "&amp;'TE Formula'!B631</f>
        <v>, </v>
      </c>
      <c r="AL631" s="13" t="str">
        <f>if('TE Formula'!P631 = 0, " ", 'TE Formula'!R631)</f>
        <v> </v>
      </c>
      <c r="AM631" s="13"/>
      <c r="AN631" s="13" t="str">
        <f>'TE Formula'!C631</f>
        <v/>
      </c>
      <c r="AO631" s="13" t="str">
        <f>'OT Formula'!A631&amp;", "&amp;'OT Formula'!B631</f>
        <v>, </v>
      </c>
      <c r="AV631" s="13" t="str">
        <f>if('OT Formula'!N631 = 0, " ", 'OT Formula'!O631)</f>
        <v> </v>
      </c>
      <c r="AW631" s="13" t="str">
        <f>'OT Formula'!B631</f>
        <v/>
      </c>
      <c r="AX631" s="13" t="str">
        <f>'OT Formula'!C631</f>
        <v/>
      </c>
      <c r="AY631" s="15" t="str">
        <f>'IOL Formula'!A631&amp;", "&amp;'IOL Formula'!B631</f>
        <v>, </v>
      </c>
      <c r="BF631" s="13" t="str">
        <f>if('IOL Formula'!N631 = 0, " ", 'IOL Formula'!O631)</f>
        <v> </v>
      </c>
      <c r="BG631" s="13" t="str">
        <f>'IOL Formula'!B631</f>
        <v/>
      </c>
      <c r="BH631" s="13" t="str">
        <f>'IOL Formula'!C631</f>
        <v/>
      </c>
    </row>
    <row r="632">
      <c r="A632" s="13" t="str">
        <f>'QB Formula'!A632&amp;", "&amp;'QB Formula'!B632</f>
        <v>, </v>
      </c>
      <c r="H632" s="13" t="str">
        <f>if('QB Formula'!P632 = 0, " ", 'QB Formula'!P632)</f>
        <v> </v>
      </c>
      <c r="I632" s="13"/>
      <c r="J632" s="13" t="str">
        <f>'QB Formula'!C632</f>
        <v/>
      </c>
      <c r="K632" s="13" t="str">
        <f>'RB Formula'!A632&amp;", "&amp;'RB Formula'!B632</f>
        <v>, </v>
      </c>
      <c r="R632" s="14" t="str">
        <f>if('RB Formula'!R632 = 0, " ", 'RB Formula'!S632)</f>
        <v> </v>
      </c>
      <c r="S632" s="13" t="str">
        <f>'RB Formula'!B632</f>
        <v/>
      </c>
      <c r="T632" s="14" t="str">
        <f>if('RB Formula'!S632 = 0, " ", 'RB Formula'!T632)</f>
        <v> </v>
      </c>
      <c r="U632" s="13" t="str">
        <f>'WR Formula'!A632&amp;", "&amp;'WR Formula'!B632</f>
        <v>, </v>
      </c>
      <c r="AB632" s="13" t="str">
        <f>if('WR Formula'!N632 = 0, " ", 'WR Formula'!P632)</f>
        <v> </v>
      </c>
      <c r="AC632" s="13"/>
      <c r="AD632" s="13" t="str">
        <f>'WR Formula'!C632</f>
        <v/>
      </c>
      <c r="AE632" s="13" t="str">
        <f>'TE Formula'!A632&amp;", "&amp;'TE Formula'!B632</f>
        <v>, </v>
      </c>
      <c r="AL632" s="13" t="str">
        <f>if('TE Formula'!P632 = 0, " ", 'TE Formula'!R632)</f>
        <v> </v>
      </c>
      <c r="AM632" s="13"/>
      <c r="AN632" s="13" t="str">
        <f>'TE Formula'!C632</f>
        <v/>
      </c>
      <c r="AO632" s="13" t="str">
        <f>'OT Formula'!A632&amp;", "&amp;'OT Formula'!B632</f>
        <v>, </v>
      </c>
      <c r="AV632" s="13" t="str">
        <f>if('OT Formula'!N632 = 0, " ", 'OT Formula'!O632)</f>
        <v> </v>
      </c>
      <c r="AW632" s="13" t="str">
        <f>'OT Formula'!B632</f>
        <v/>
      </c>
      <c r="AX632" s="13" t="str">
        <f>'OT Formula'!C632</f>
        <v/>
      </c>
      <c r="AY632" s="15" t="str">
        <f>'IOL Formula'!A632&amp;", "&amp;'IOL Formula'!B632</f>
        <v>, </v>
      </c>
      <c r="BF632" s="13" t="str">
        <f>if('IOL Formula'!N632 = 0, " ", 'IOL Formula'!O632)</f>
        <v> </v>
      </c>
      <c r="BG632" s="13" t="str">
        <f>'IOL Formula'!B632</f>
        <v/>
      </c>
      <c r="BH632" s="13" t="str">
        <f>'IOL Formula'!C632</f>
        <v/>
      </c>
    </row>
    <row r="633">
      <c r="A633" s="13" t="str">
        <f>'QB Formula'!A633&amp;", "&amp;'QB Formula'!B633</f>
        <v>, </v>
      </c>
      <c r="H633" s="13" t="str">
        <f>if('QB Formula'!P633 = 0, " ", 'QB Formula'!P633)</f>
        <v> </v>
      </c>
      <c r="I633" s="13"/>
      <c r="J633" s="13" t="str">
        <f>'QB Formula'!C633</f>
        <v/>
      </c>
      <c r="K633" s="13" t="str">
        <f>'RB Formula'!A633&amp;", "&amp;'RB Formula'!B633</f>
        <v>, </v>
      </c>
      <c r="R633" s="14" t="str">
        <f>if('RB Formula'!R633 = 0, " ", 'RB Formula'!S633)</f>
        <v> </v>
      </c>
      <c r="S633" s="13" t="str">
        <f>'RB Formula'!B633</f>
        <v/>
      </c>
      <c r="T633" s="14" t="str">
        <f>if('RB Formula'!S633 = 0, " ", 'RB Formula'!T633)</f>
        <v> </v>
      </c>
      <c r="U633" s="13" t="str">
        <f>'WR Formula'!A633&amp;", "&amp;'WR Formula'!B633</f>
        <v>, </v>
      </c>
      <c r="AB633" s="13" t="str">
        <f>if('WR Formula'!N633 = 0, " ", 'WR Formula'!P633)</f>
        <v> </v>
      </c>
      <c r="AC633" s="13"/>
      <c r="AD633" s="13" t="str">
        <f>'WR Formula'!C633</f>
        <v/>
      </c>
      <c r="AE633" s="13" t="str">
        <f>'TE Formula'!A633&amp;", "&amp;'TE Formula'!B633</f>
        <v>, </v>
      </c>
      <c r="AL633" s="13" t="str">
        <f>if('TE Formula'!P633 = 0, " ", 'TE Formula'!R633)</f>
        <v> </v>
      </c>
      <c r="AM633" s="13"/>
      <c r="AN633" s="13" t="str">
        <f>'TE Formula'!C633</f>
        <v/>
      </c>
      <c r="AO633" s="13" t="str">
        <f>'OT Formula'!A633&amp;", "&amp;'OT Formula'!B633</f>
        <v>, </v>
      </c>
      <c r="AV633" s="13" t="str">
        <f>if('OT Formula'!N633 = 0, " ", 'OT Formula'!O633)</f>
        <v> </v>
      </c>
      <c r="AW633" s="13" t="str">
        <f>'OT Formula'!B633</f>
        <v/>
      </c>
      <c r="AX633" s="13" t="str">
        <f>'OT Formula'!C633</f>
        <v/>
      </c>
      <c r="AY633" s="15" t="str">
        <f>'IOL Formula'!A633&amp;", "&amp;'IOL Formula'!B633</f>
        <v>, </v>
      </c>
      <c r="BF633" s="13" t="str">
        <f>if('IOL Formula'!N633 = 0, " ", 'IOL Formula'!O633)</f>
        <v> </v>
      </c>
      <c r="BG633" s="13" t="str">
        <f>'IOL Formula'!B633</f>
        <v/>
      </c>
      <c r="BH633" s="13" t="str">
        <f>'IOL Formula'!C633</f>
        <v/>
      </c>
    </row>
    <row r="634">
      <c r="A634" s="13" t="str">
        <f>'QB Formula'!A634&amp;", "&amp;'QB Formula'!B634</f>
        <v>, </v>
      </c>
      <c r="H634" s="13" t="str">
        <f>if('QB Formula'!P634 = 0, " ", 'QB Formula'!P634)</f>
        <v> </v>
      </c>
      <c r="I634" s="13"/>
      <c r="J634" s="13" t="str">
        <f>'QB Formula'!C634</f>
        <v/>
      </c>
      <c r="K634" s="13" t="str">
        <f>'RB Formula'!A634&amp;", "&amp;'RB Formula'!B634</f>
        <v>, </v>
      </c>
      <c r="R634" s="14" t="str">
        <f>if('RB Formula'!R634 = 0, " ", 'RB Formula'!S634)</f>
        <v> </v>
      </c>
      <c r="S634" s="13" t="str">
        <f>'RB Formula'!B634</f>
        <v/>
      </c>
      <c r="T634" s="14" t="str">
        <f>if('RB Formula'!S634 = 0, " ", 'RB Formula'!T634)</f>
        <v> </v>
      </c>
      <c r="U634" s="13" t="str">
        <f>'WR Formula'!A634&amp;", "&amp;'WR Formula'!B634</f>
        <v>, </v>
      </c>
      <c r="AB634" s="13" t="str">
        <f>if('WR Formula'!N634 = 0, " ", 'WR Formula'!P634)</f>
        <v> </v>
      </c>
      <c r="AC634" s="13"/>
      <c r="AD634" s="13" t="str">
        <f>'WR Formula'!C634</f>
        <v/>
      </c>
      <c r="AE634" s="13" t="str">
        <f>'TE Formula'!A634&amp;", "&amp;'TE Formula'!B634</f>
        <v>, </v>
      </c>
      <c r="AL634" s="13" t="str">
        <f>if('TE Formula'!P634 = 0, " ", 'TE Formula'!R634)</f>
        <v> </v>
      </c>
      <c r="AM634" s="13"/>
      <c r="AN634" s="13" t="str">
        <f>'TE Formula'!C634</f>
        <v/>
      </c>
      <c r="AO634" s="13" t="str">
        <f>'OT Formula'!A634&amp;", "&amp;'OT Formula'!B634</f>
        <v>, </v>
      </c>
      <c r="AV634" s="13" t="str">
        <f>if('OT Formula'!N634 = 0, " ", 'OT Formula'!O634)</f>
        <v> </v>
      </c>
      <c r="AW634" s="13" t="str">
        <f>'OT Formula'!B634</f>
        <v/>
      </c>
      <c r="AX634" s="13" t="str">
        <f>'OT Formula'!C634</f>
        <v/>
      </c>
      <c r="AY634" s="15" t="str">
        <f>'IOL Formula'!A634&amp;", "&amp;'IOL Formula'!B634</f>
        <v>, </v>
      </c>
      <c r="BF634" s="13" t="str">
        <f>if('IOL Formula'!N634 = 0, " ", 'IOL Formula'!O634)</f>
        <v> </v>
      </c>
      <c r="BG634" s="13" t="str">
        <f>'IOL Formula'!B634</f>
        <v/>
      </c>
      <c r="BH634" s="13" t="str">
        <f>'IOL Formula'!C634</f>
        <v/>
      </c>
    </row>
    <row r="635">
      <c r="A635" s="13" t="str">
        <f>'QB Formula'!A635&amp;", "&amp;'QB Formula'!B635</f>
        <v>, </v>
      </c>
      <c r="H635" s="13" t="str">
        <f>if('QB Formula'!P635 = 0, " ", 'QB Formula'!P635)</f>
        <v> </v>
      </c>
      <c r="I635" s="13"/>
      <c r="J635" s="13" t="str">
        <f>'QB Formula'!C635</f>
        <v/>
      </c>
      <c r="K635" s="13" t="str">
        <f>'RB Formula'!A635&amp;", "&amp;'RB Formula'!B635</f>
        <v>, </v>
      </c>
      <c r="R635" s="14" t="str">
        <f>if('RB Formula'!R635 = 0, " ", 'RB Formula'!S635)</f>
        <v> </v>
      </c>
      <c r="S635" s="13" t="str">
        <f>'RB Formula'!B635</f>
        <v/>
      </c>
      <c r="T635" s="14" t="str">
        <f>if('RB Formula'!S635 = 0, " ", 'RB Formula'!T635)</f>
        <v> </v>
      </c>
      <c r="U635" s="13" t="str">
        <f>'WR Formula'!A635&amp;", "&amp;'WR Formula'!B635</f>
        <v>, </v>
      </c>
      <c r="AB635" s="13" t="str">
        <f>if('WR Formula'!N635 = 0, " ", 'WR Formula'!P635)</f>
        <v> </v>
      </c>
      <c r="AC635" s="13"/>
      <c r="AD635" s="13" t="str">
        <f>'WR Formula'!C635</f>
        <v/>
      </c>
      <c r="AE635" s="13" t="str">
        <f>'TE Formula'!A635&amp;", "&amp;'TE Formula'!B635</f>
        <v>, </v>
      </c>
      <c r="AL635" s="13" t="str">
        <f>if('TE Formula'!P635 = 0, " ", 'TE Formula'!R635)</f>
        <v> </v>
      </c>
      <c r="AM635" s="13"/>
      <c r="AN635" s="13" t="str">
        <f>'TE Formula'!C635</f>
        <v/>
      </c>
      <c r="AO635" s="13" t="str">
        <f>'OT Formula'!A635&amp;", "&amp;'OT Formula'!B635</f>
        <v>, </v>
      </c>
      <c r="AV635" s="13" t="str">
        <f>if('OT Formula'!N635 = 0, " ", 'OT Formula'!O635)</f>
        <v> </v>
      </c>
      <c r="AW635" s="13" t="str">
        <f>'OT Formula'!B635</f>
        <v/>
      </c>
      <c r="AX635" s="13" t="str">
        <f>'OT Formula'!C635</f>
        <v/>
      </c>
      <c r="AY635" s="15" t="str">
        <f>'IOL Formula'!A635&amp;", "&amp;'IOL Formula'!B635</f>
        <v>, </v>
      </c>
      <c r="BF635" s="13" t="str">
        <f>if('IOL Formula'!N635 = 0, " ", 'IOL Formula'!O635)</f>
        <v> </v>
      </c>
      <c r="BG635" s="13" t="str">
        <f>'IOL Formula'!B635</f>
        <v/>
      </c>
      <c r="BH635" s="13" t="str">
        <f>'IOL Formula'!C635</f>
        <v/>
      </c>
    </row>
    <row r="636">
      <c r="A636" s="13" t="str">
        <f>'QB Formula'!A636&amp;", "&amp;'QB Formula'!B636</f>
        <v>, </v>
      </c>
      <c r="H636" s="13" t="str">
        <f>if('QB Formula'!P636 = 0, " ", 'QB Formula'!P636)</f>
        <v> </v>
      </c>
      <c r="I636" s="13"/>
      <c r="J636" s="13" t="str">
        <f>'QB Formula'!C636</f>
        <v/>
      </c>
      <c r="K636" s="13" t="str">
        <f>'RB Formula'!A636&amp;", "&amp;'RB Formula'!B636</f>
        <v>, </v>
      </c>
      <c r="R636" s="14" t="str">
        <f>if('RB Formula'!R636 = 0, " ", 'RB Formula'!S636)</f>
        <v> </v>
      </c>
      <c r="S636" s="13" t="str">
        <f>'RB Formula'!B636</f>
        <v/>
      </c>
      <c r="T636" s="14" t="str">
        <f>if('RB Formula'!S636 = 0, " ", 'RB Formula'!T636)</f>
        <v> </v>
      </c>
      <c r="U636" s="13" t="str">
        <f>'WR Formula'!A636&amp;", "&amp;'WR Formula'!B636</f>
        <v>, </v>
      </c>
      <c r="AB636" s="13" t="str">
        <f>if('WR Formula'!N636 = 0, " ", 'WR Formula'!P636)</f>
        <v> </v>
      </c>
      <c r="AC636" s="13"/>
      <c r="AD636" s="13" t="str">
        <f>'WR Formula'!C636</f>
        <v/>
      </c>
      <c r="AE636" s="13" t="str">
        <f>'TE Formula'!A636&amp;", "&amp;'TE Formula'!B636</f>
        <v>, </v>
      </c>
      <c r="AL636" s="13" t="str">
        <f>if('TE Formula'!P636 = 0, " ", 'TE Formula'!R636)</f>
        <v> </v>
      </c>
      <c r="AM636" s="13"/>
      <c r="AN636" s="13" t="str">
        <f>'TE Formula'!C636</f>
        <v/>
      </c>
      <c r="AO636" s="13" t="str">
        <f>'OT Formula'!A636&amp;", "&amp;'OT Formula'!B636</f>
        <v>, </v>
      </c>
      <c r="AV636" s="13" t="str">
        <f>if('OT Formula'!N636 = 0, " ", 'OT Formula'!O636)</f>
        <v> </v>
      </c>
      <c r="AW636" s="13" t="str">
        <f>'OT Formula'!B636</f>
        <v/>
      </c>
      <c r="AX636" s="13" t="str">
        <f>'OT Formula'!C636</f>
        <v/>
      </c>
      <c r="AY636" s="15" t="str">
        <f>'IOL Formula'!A636&amp;", "&amp;'IOL Formula'!B636</f>
        <v>, </v>
      </c>
      <c r="BF636" s="13" t="str">
        <f>if('IOL Formula'!N636 = 0, " ", 'IOL Formula'!O636)</f>
        <v> </v>
      </c>
      <c r="BG636" s="13" t="str">
        <f>'IOL Formula'!B636</f>
        <v/>
      </c>
      <c r="BH636" s="13" t="str">
        <f>'IOL Formula'!C636</f>
        <v/>
      </c>
    </row>
    <row r="637">
      <c r="A637" s="13" t="str">
        <f>'QB Formula'!A637&amp;", "&amp;'QB Formula'!B637</f>
        <v>, </v>
      </c>
      <c r="H637" s="13" t="str">
        <f>if('QB Formula'!P637 = 0, " ", 'QB Formula'!P637)</f>
        <v> </v>
      </c>
      <c r="I637" s="13"/>
      <c r="J637" s="13" t="str">
        <f>'QB Formula'!C637</f>
        <v/>
      </c>
      <c r="K637" s="13" t="str">
        <f>'RB Formula'!A637&amp;", "&amp;'RB Formula'!B637</f>
        <v>, </v>
      </c>
      <c r="R637" s="14" t="str">
        <f>if('RB Formula'!R637 = 0, " ", 'RB Formula'!S637)</f>
        <v> </v>
      </c>
      <c r="S637" s="13" t="str">
        <f>'RB Formula'!B637</f>
        <v/>
      </c>
      <c r="T637" s="14" t="str">
        <f>if('RB Formula'!S637 = 0, " ", 'RB Formula'!T637)</f>
        <v> </v>
      </c>
      <c r="U637" s="13" t="str">
        <f>'WR Formula'!A637&amp;", "&amp;'WR Formula'!B637</f>
        <v>, </v>
      </c>
      <c r="AB637" s="13" t="str">
        <f>if('WR Formula'!N637 = 0, " ", 'WR Formula'!P637)</f>
        <v> </v>
      </c>
      <c r="AC637" s="13"/>
      <c r="AD637" s="13" t="str">
        <f>'WR Formula'!C637</f>
        <v/>
      </c>
      <c r="AE637" s="13" t="str">
        <f>'TE Formula'!A637&amp;", "&amp;'TE Formula'!B637</f>
        <v>, </v>
      </c>
      <c r="AL637" s="13" t="str">
        <f>if('TE Formula'!P637 = 0, " ", 'TE Formula'!R637)</f>
        <v> </v>
      </c>
      <c r="AM637" s="13"/>
      <c r="AN637" s="13" t="str">
        <f>'TE Formula'!C637</f>
        <v/>
      </c>
      <c r="AO637" s="13" t="str">
        <f>'OT Formula'!A637&amp;", "&amp;'OT Formula'!B637</f>
        <v>, </v>
      </c>
      <c r="AV637" s="13" t="str">
        <f>if('OT Formula'!N637 = 0, " ", 'OT Formula'!O637)</f>
        <v> </v>
      </c>
      <c r="AW637" s="13" t="str">
        <f>'OT Formula'!B637</f>
        <v/>
      </c>
      <c r="AX637" s="13" t="str">
        <f>'OT Formula'!C637</f>
        <v/>
      </c>
      <c r="AY637" s="15" t="str">
        <f>'IOL Formula'!A637&amp;", "&amp;'IOL Formula'!B637</f>
        <v>, </v>
      </c>
      <c r="BF637" s="13" t="str">
        <f>if('IOL Formula'!N637 = 0, " ", 'IOL Formula'!O637)</f>
        <v> </v>
      </c>
      <c r="BG637" s="13" t="str">
        <f>'IOL Formula'!B637</f>
        <v/>
      </c>
      <c r="BH637" s="13" t="str">
        <f>'IOL Formula'!C637</f>
        <v/>
      </c>
    </row>
    <row r="638">
      <c r="A638" s="13" t="str">
        <f>'QB Formula'!A638&amp;", "&amp;'QB Formula'!B638</f>
        <v>, </v>
      </c>
      <c r="H638" s="13" t="str">
        <f>if('QB Formula'!P638 = 0, " ", 'QB Formula'!P638)</f>
        <v> </v>
      </c>
      <c r="I638" s="13"/>
      <c r="J638" s="13" t="str">
        <f>'QB Formula'!C638</f>
        <v/>
      </c>
      <c r="K638" s="13" t="str">
        <f>'RB Formula'!A638&amp;", "&amp;'RB Formula'!B638</f>
        <v>, </v>
      </c>
      <c r="R638" s="14" t="str">
        <f>if('RB Formula'!R638 = 0, " ", 'RB Formula'!S638)</f>
        <v> </v>
      </c>
      <c r="S638" s="13" t="str">
        <f>'RB Formula'!B638</f>
        <v/>
      </c>
      <c r="T638" s="14" t="str">
        <f>if('RB Formula'!S638 = 0, " ", 'RB Formula'!T638)</f>
        <v> </v>
      </c>
      <c r="U638" s="13" t="str">
        <f>'WR Formula'!A638&amp;", "&amp;'WR Formula'!B638</f>
        <v>, </v>
      </c>
      <c r="AB638" s="13" t="str">
        <f>if('WR Formula'!N638 = 0, " ", 'WR Formula'!P638)</f>
        <v> </v>
      </c>
      <c r="AC638" s="13"/>
      <c r="AD638" s="13" t="str">
        <f>'WR Formula'!C638</f>
        <v/>
      </c>
      <c r="AE638" s="13" t="str">
        <f>'TE Formula'!A638&amp;", "&amp;'TE Formula'!B638</f>
        <v>, </v>
      </c>
      <c r="AL638" s="13" t="str">
        <f>if('TE Formula'!P638 = 0, " ", 'TE Formula'!R638)</f>
        <v> </v>
      </c>
      <c r="AM638" s="13"/>
      <c r="AN638" s="13" t="str">
        <f>'TE Formula'!C638</f>
        <v/>
      </c>
      <c r="AO638" s="13" t="str">
        <f>'OT Formula'!A638&amp;", "&amp;'OT Formula'!B638</f>
        <v>, </v>
      </c>
      <c r="AV638" s="13" t="str">
        <f>if('OT Formula'!N638 = 0, " ", 'OT Formula'!O638)</f>
        <v> </v>
      </c>
      <c r="AW638" s="13" t="str">
        <f>'OT Formula'!B638</f>
        <v/>
      </c>
      <c r="AX638" s="13" t="str">
        <f>'OT Formula'!C638</f>
        <v/>
      </c>
      <c r="AY638" s="15" t="str">
        <f>'IOL Formula'!A638&amp;", "&amp;'IOL Formula'!B638</f>
        <v>, </v>
      </c>
      <c r="BF638" s="13" t="str">
        <f>if('IOL Formula'!N638 = 0, " ", 'IOL Formula'!O638)</f>
        <v> </v>
      </c>
      <c r="BG638" s="13" t="str">
        <f>'IOL Formula'!B638</f>
        <v/>
      </c>
      <c r="BH638" s="13" t="str">
        <f>'IOL Formula'!C638</f>
        <v/>
      </c>
    </row>
    <row r="639">
      <c r="A639" s="13" t="str">
        <f>'QB Formula'!A639&amp;", "&amp;'QB Formula'!B639</f>
        <v>, </v>
      </c>
      <c r="H639" s="13" t="str">
        <f>if('QB Formula'!P639 = 0, " ", 'QB Formula'!P639)</f>
        <v> </v>
      </c>
      <c r="I639" s="13"/>
      <c r="J639" s="13" t="str">
        <f>'QB Formula'!C639</f>
        <v/>
      </c>
      <c r="K639" s="13" t="str">
        <f>'RB Formula'!A639&amp;", "&amp;'RB Formula'!B639</f>
        <v>, </v>
      </c>
      <c r="R639" s="14" t="str">
        <f>if('RB Formula'!R639 = 0, " ", 'RB Formula'!S639)</f>
        <v> </v>
      </c>
      <c r="S639" s="13" t="str">
        <f>'RB Formula'!B639</f>
        <v/>
      </c>
      <c r="T639" s="14" t="str">
        <f>if('RB Formula'!S639 = 0, " ", 'RB Formula'!T639)</f>
        <v> </v>
      </c>
      <c r="U639" s="13" t="str">
        <f>'WR Formula'!A639&amp;", "&amp;'WR Formula'!B639</f>
        <v>, </v>
      </c>
      <c r="AB639" s="13" t="str">
        <f>if('WR Formula'!N639 = 0, " ", 'WR Formula'!P639)</f>
        <v> </v>
      </c>
      <c r="AC639" s="13"/>
      <c r="AD639" s="13" t="str">
        <f>'WR Formula'!C639</f>
        <v/>
      </c>
      <c r="AE639" s="13" t="str">
        <f>'TE Formula'!A639&amp;", "&amp;'TE Formula'!B639</f>
        <v>, </v>
      </c>
      <c r="AL639" s="13" t="str">
        <f>if('TE Formula'!P639 = 0, " ", 'TE Formula'!R639)</f>
        <v> </v>
      </c>
      <c r="AM639" s="13"/>
      <c r="AN639" s="13" t="str">
        <f>'TE Formula'!C639</f>
        <v/>
      </c>
      <c r="AO639" s="13" t="str">
        <f>'OT Formula'!A639&amp;", "&amp;'OT Formula'!B639</f>
        <v>, </v>
      </c>
      <c r="AV639" s="13" t="str">
        <f>if('OT Formula'!N639 = 0, " ", 'OT Formula'!O639)</f>
        <v> </v>
      </c>
      <c r="AW639" s="13" t="str">
        <f>'OT Formula'!B639</f>
        <v/>
      </c>
      <c r="AX639" s="13" t="str">
        <f>'OT Formula'!C639</f>
        <v/>
      </c>
      <c r="AY639" s="15" t="str">
        <f>'IOL Formula'!A639&amp;", "&amp;'IOL Formula'!B639</f>
        <v>, </v>
      </c>
      <c r="BF639" s="13" t="str">
        <f>if('IOL Formula'!N639 = 0, " ", 'IOL Formula'!O639)</f>
        <v> </v>
      </c>
      <c r="BG639" s="13" t="str">
        <f>'IOL Formula'!B639</f>
        <v/>
      </c>
      <c r="BH639" s="13" t="str">
        <f>'IOL Formula'!C639</f>
        <v/>
      </c>
    </row>
    <row r="640">
      <c r="A640" s="13" t="str">
        <f>'QB Formula'!A640&amp;", "&amp;'QB Formula'!B640</f>
        <v>, </v>
      </c>
      <c r="H640" s="13" t="str">
        <f>if('QB Formula'!P640 = 0, " ", 'QB Formula'!P640)</f>
        <v> </v>
      </c>
      <c r="I640" s="13"/>
      <c r="J640" s="13" t="str">
        <f>'QB Formula'!C640</f>
        <v/>
      </c>
      <c r="K640" s="13" t="str">
        <f>'RB Formula'!A640&amp;", "&amp;'RB Formula'!B640</f>
        <v>, </v>
      </c>
      <c r="R640" s="14" t="str">
        <f>if('RB Formula'!R640 = 0, " ", 'RB Formula'!S640)</f>
        <v> </v>
      </c>
      <c r="S640" s="13" t="str">
        <f>'RB Formula'!B640</f>
        <v/>
      </c>
      <c r="T640" s="14" t="str">
        <f>if('RB Formula'!S640 = 0, " ", 'RB Formula'!T640)</f>
        <v> </v>
      </c>
      <c r="U640" s="13" t="str">
        <f>'WR Formula'!A640&amp;", "&amp;'WR Formula'!B640</f>
        <v>, </v>
      </c>
      <c r="AB640" s="13" t="str">
        <f>if('WR Formula'!N640 = 0, " ", 'WR Formula'!P640)</f>
        <v> </v>
      </c>
      <c r="AC640" s="13"/>
      <c r="AD640" s="13" t="str">
        <f>'WR Formula'!C640</f>
        <v/>
      </c>
      <c r="AE640" s="13" t="str">
        <f>'TE Formula'!A640&amp;", "&amp;'TE Formula'!B640</f>
        <v>, </v>
      </c>
      <c r="AL640" s="13" t="str">
        <f>if('TE Formula'!P640 = 0, " ", 'TE Formula'!R640)</f>
        <v> </v>
      </c>
      <c r="AM640" s="13"/>
      <c r="AN640" s="13" t="str">
        <f>'TE Formula'!C640</f>
        <v/>
      </c>
      <c r="AO640" s="13" t="str">
        <f>'OT Formula'!A640&amp;", "&amp;'OT Formula'!B640</f>
        <v>, </v>
      </c>
      <c r="AV640" s="13" t="str">
        <f>if('OT Formula'!N640 = 0, " ", 'OT Formula'!O640)</f>
        <v> </v>
      </c>
      <c r="AW640" s="13" t="str">
        <f>'OT Formula'!B640</f>
        <v/>
      </c>
      <c r="AX640" s="13" t="str">
        <f>'OT Formula'!C640</f>
        <v/>
      </c>
      <c r="AY640" s="15" t="str">
        <f>'IOL Formula'!A640&amp;", "&amp;'IOL Formula'!B640</f>
        <v>, </v>
      </c>
      <c r="BF640" s="13" t="str">
        <f>if('IOL Formula'!N640 = 0, " ", 'IOL Formula'!O640)</f>
        <v> </v>
      </c>
      <c r="BG640" s="13" t="str">
        <f>'IOL Formula'!B640</f>
        <v/>
      </c>
      <c r="BH640" s="13" t="str">
        <f>'IOL Formula'!C640</f>
        <v/>
      </c>
    </row>
    <row r="641">
      <c r="A641" s="13" t="str">
        <f>'QB Formula'!A641&amp;", "&amp;'QB Formula'!B641</f>
        <v>, </v>
      </c>
      <c r="H641" s="13" t="str">
        <f>if('QB Formula'!P641 = 0, " ", 'QB Formula'!P641)</f>
        <v> </v>
      </c>
      <c r="I641" s="13"/>
      <c r="J641" s="13" t="str">
        <f>'QB Formula'!C641</f>
        <v/>
      </c>
      <c r="K641" s="13" t="str">
        <f>'RB Formula'!A641&amp;", "&amp;'RB Formula'!B641</f>
        <v>, </v>
      </c>
      <c r="R641" s="14" t="str">
        <f>if('RB Formula'!R641 = 0, " ", 'RB Formula'!S641)</f>
        <v> </v>
      </c>
      <c r="S641" s="13" t="str">
        <f>'RB Formula'!B641</f>
        <v/>
      </c>
      <c r="T641" s="14" t="str">
        <f>if('RB Formula'!S641 = 0, " ", 'RB Formula'!T641)</f>
        <v> </v>
      </c>
      <c r="U641" s="13" t="str">
        <f>'WR Formula'!A641&amp;", "&amp;'WR Formula'!B641</f>
        <v>, </v>
      </c>
      <c r="AB641" s="13" t="str">
        <f>if('WR Formula'!N641 = 0, " ", 'WR Formula'!P641)</f>
        <v> </v>
      </c>
      <c r="AC641" s="13"/>
      <c r="AD641" s="13" t="str">
        <f>'WR Formula'!C641</f>
        <v/>
      </c>
      <c r="AE641" s="13" t="str">
        <f>'TE Formula'!A641&amp;", "&amp;'TE Formula'!B641</f>
        <v>, </v>
      </c>
      <c r="AL641" s="13" t="str">
        <f>if('TE Formula'!P641 = 0, " ", 'TE Formula'!R641)</f>
        <v> </v>
      </c>
      <c r="AM641" s="13"/>
      <c r="AN641" s="13" t="str">
        <f>'TE Formula'!C641</f>
        <v/>
      </c>
      <c r="AO641" s="13" t="str">
        <f>'OT Formula'!A641&amp;", "&amp;'OT Formula'!B641</f>
        <v>, </v>
      </c>
      <c r="AV641" s="13" t="str">
        <f>if('OT Formula'!N641 = 0, " ", 'OT Formula'!O641)</f>
        <v> </v>
      </c>
      <c r="AW641" s="13" t="str">
        <f>'OT Formula'!B641</f>
        <v/>
      </c>
      <c r="AX641" s="13" t="str">
        <f>'OT Formula'!C641</f>
        <v/>
      </c>
      <c r="AY641" s="15" t="str">
        <f>'IOL Formula'!A641&amp;", "&amp;'IOL Formula'!B641</f>
        <v>, </v>
      </c>
      <c r="BF641" s="13" t="str">
        <f>if('IOL Formula'!N641 = 0, " ", 'IOL Formula'!O641)</f>
        <v> </v>
      </c>
      <c r="BG641" s="13" t="str">
        <f>'IOL Formula'!B641</f>
        <v/>
      </c>
      <c r="BH641" s="13" t="str">
        <f>'IOL Formula'!C641</f>
        <v/>
      </c>
    </row>
    <row r="642">
      <c r="A642" s="13" t="str">
        <f>'QB Formula'!A642&amp;", "&amp;'QB Formula'!B642</f>
        <v>, </v>
      </c>
      <c r="H642" s="13" t="str">
        <f>if('QB Formula'!P642 = 0, " ", 'QB Formula'!P642)</f>
        <v> </v>
      </c>
      <c r="I642" s="13"/>
      <c r="J642" s="13" t="str">
        <f>'QB Formula'!C642</f>
        <v/>
      </c>
      <c r="K642" s="13" t="str">
        <f>'RB Formula'!A642&amp;", "&amp;'RB Formula'!B642</f>
        <v>, </v>
      </c>
      <c r="R642" s="14" t="str">
        <f>if('RB Formula'!R642 = 0, " ", 'RB Formula'!S642)</f>
        <v> </v>
      </c>
      <c r="S642" s="13" t="str">
        <f>'RB Formula'!B642</f>
        <v/>
      </c>
      <c r="T642" s="14" t="str">
        <f>if('RB Formula'!S642 = 0, " ", 'RB Formula'!T642)</f>
        <v> </v>
      </c>
      <c r="U642" s="13" t="str">
        <f>'WR Formula'!A642&amp;", "&amp;'WR Formula'!B642</f>
        <v>, </v>
      </c>
      <c r="AB642" s="13" t="str">
        <f>if('WR Formula'!N642 = 0, " ", 'WR Formula'!P642)</f>
        <v> </v>
      </c>
      <c r="AC642" s="13"/>
      <c r="AD642" s="13" t="str">
        <f>'WR Formula'!C642</f>
        <v/>
      </c>
      <c r="AE642" s="13" t="str">
        <f>'TE Formula'!A642&amp;", "&amp;'TE Formula'!B642</f>
        <v>, </v>
      </c>
      <c r="AL642" s="13" t="str">
        <f>if('TE Formula'!P642 = 0, " ", 'TE Formula'!R642)</f>
        <v> </v>
      </c>
      <c r="AM642" s="13"/>
      <c r="AN642" s="13" t="str">
        <f>'TE Formula'!C642</f>
        <v/>
      </c>
      <c r="AO642" s="13" t="str">
        <f>'OT Formula'!A642&amp;", "&amp;'OT Formula'!B642</f>
        <v>, </v>
      </c>
      <c r="AV642" s="13" t="str">
        <f>if('OT Formula'!N642 = 0, " ", 'OT Formula'!O642)</f>
        <v> </v>
      </c>
      <c r="AW642" s="13" t="str">
        <f>'OT Formula'!B642</f>
        <v/>
      </c>
      <c r="AX642" s="13" t="str">
        <f>'OT Formula'!C642</f>
        <v/>
      </c>
      <c r="AY642" s="15" t="str">
        <f>'IOL Formula'!A642&amp;", "&amp;'IOL Formula'!B642</f>
        <v>, </v>
      </c>
      <c r="BF642" s="13" t="str">
        <f>if('IOL Formula'!N642 = 0, " ", 'IOL Formula'!O642)</f>
        <v> </v>
      </c>
      <c r="BG642" s="13" t="str">
        <f>'IOL Formula'!B642</f>
        <v/>
      </c>
      <c r="BH642" s="13" t="str">
        <f>'IOL Formula'!C642</f>
        <v/>
      </c>
    </row>
    <row r="643">
      <c r="A643" s="13" t="str">
        <f>'QB Formula'!A643&amp;", "&amp;'QB Formula'!B643</f>
        <v>, </v>
      </c>
      <c r="H643" s="13" t="str">
        <f>if('QB Formula'!P643 = 0, " ", 'QB Formula'!P643)</f>
        <v> </v>
      </c>
      <c r="I643" s="13"/>
      <c r="J643" s="13" t="str">
        <f>'QB Formula'!C643</f>
        <v/>
      </c>
      <c r="K643" s="13" t="str">
        <f>'RB Formula'!A643&amp;", "&amp;'RB Formula'!B643</f>
        <v>, </v>
      </c>
      <c r="R643" s="14" t="str">
        <f>if('RB Formula'!R643 = 0, " ", 'RB Formula'!S643)</f>
        <v> </v>
      </c>
      <c r="S643" s="13" t="str">
        <f>'RB Formula'!B643</f>
        <v/>
      </c>
      <c r="T643" s="14" t="str">
        <f>if('RB Formula'!S643 = 0, " ", 'RB Formula'!T643)</f>
        <v> </v>
      </c>
      <c r="U643" s="13" t="str">
        <f>'WR Formula'!A643&amp;", "&amp;'WR Formula'!B643</f>
        <v>, </v>
      </c>
      <c r="AB643" s="13" t="str">
        <f>if('WR Formula'!N643 = 0, " ", 'WR Formula'!P643)</f>
        <v> </v>
      </c>
      <c r="AC643" s="13"/>
      <c r="AD643" s="13" t="str">
        <f>'WR Formula'!C643</f>
        <v/>
      </c>
      <c r="AE643" s="13" t="str">
        <f>'TE Formula'!A643&amp;", "&amp;'TE Formula'!B643</f>
        <v>, </v>
      </c>
      <c r="AL643" s="13" t="str">
        <f>if('TE Formula'!P643 = 0, " ", 'TE Formula'!R643)</f>
        <v> </v>
      </c>
      <c r="AM643" s="13"/>
      <c r="AN643" s="13" t="str">
        <f>'TE Formula'!C643</f>
        <v/>
      </c>
      <c r="AO643" s="13" t="str">
        <f>'OT Formula'!A643&amp;", "&amp;'OT Formula'!B643</f>
        <v>, </v>
      </c>
      <c r="AV643" s="13" t="str">
        <f>if('OT Formula'!N643 = 0, " ", 'OT Formula'!O643)</f>
        <v> </v>
      </c>
      <c r="AW643" s="13" t="str">
        <f>'OT Formula'!B643</f>
        <v/>
      </c>
      <c r="AX643" s="13" t="str">
        <f>'OT Formula'!C643</f>
        <v/>
      </c>
      <c r="AY643" s="15" t="str">
        <f>'IOL Formula'!A643&amp;", "&amp;'IOL Formula'!B643</f>
        <v>, </v>
      </c>
      <c r="BF643" s="13" t="str">
        <f>if('IOL Formula'!N643 = 0, " ", 'IOL Formula'!O643)</f>
        <v> </v>
      </c>
      <c r="BG643" s="13" t="str">
        <f>'IOL Formula'!B643</f>
        <v/>
      </c>
      <c r="BH643" s="13" t="str">
        <f>'IOL Formula'!C643</f>
        <v/>
      </c>
    </row>
    <row r="644">
      <c r="A644" s="13" t="str">
        <f>'QB Formula'!A644&amp;", "&amp;'QB Formula'!B644</f>
        <v>, </v>
      </c>
      <c r="H644" s="13" t="str">
        <f>if('QB Formula'!P644 = 0, " ", 'QB Formula'!P644)</f>
        <v> </v>
      </c>
      <c r="I644" s="13"/>
      <c r="J644" s="13" t="str">
        <f>'QB Formula'!C644</f>
        <v/>
      </c>
      <c r="K644" s="13" t="str">
        <f>'RB Formula'!A644&amp;", "&amp;'RB Formula'!B644</f>
        <v>, </v>
      </c>
      <c r="R644" s="14" t="str">
        <f>if('RB Formula'!R644 = 0, " ", 'RB Formula'!S644)</f>
        <v> </v>
      </c>
      <c r="S644" s="13" t="str">
        <f>'RB Formula'!B644</f>
        <v/>
      </c>
      <c r="T644" s="14" t="str">
        <f>if('RB Formula'!S644 = 0, " ", 'RB Formula'!T644)</f>
        <v> </v>
      </c>
      <c r="U644" s="13" t="str">
        <f>'WR Formula'!A644&amp;", "&amp;'WR Formula'!B644</f>
        <v>, </v>
      </c>
      <c r="AB644" s="13" t="str">
        <f>if('WR Formula'!N644 = 0, " ", 'WR Formula'!P644)</f>
        <v> </v>
      </c>
      <c r="AC644" s="13"/>
      <c r="AD644" s="13" t="str">
        <f>'WR Formula'!C644</f>
        <v/>
      </c>
      <c r="AE644" s="13" t="str">
        <f>'TE Formula'!A644&amp;", "&amp;'TE Formula'!B644</f>
        <v>, </v>
      </c>
      <c r="AL644" s="13" t="str">
        <f>if('TE Formula'!P644 = 0, " ", 'TE Formula'!R644)</f>
        <v> </v>
      </c>
      <c r="AM644" s="13"/>
      <c r="AN644" s="13" t="str">
        <f>'TE Formula'!C644</f>
        <v/>
      </c>
      <c r="AO644" s="13" t="str">
        <f>'OT Formula'!A644&amp;", "&amp;'OT Formula'!B644</f>
        <v>, </v>
      </c>
      <c r="AV644" s="13" t="str">
        <f>if('OT Formula'!N644 = 0, " ", 'OT Formula'!O644)</f>
        <v> </v>
      </c>
      <c r="AW644" s="13" t="str">
        <f>'OT Formula'!B644</f>
        <v/>
      </c>
      <c r="AX644" s="13" t="str">
        <f>'OT Formula'!C644</f>
        <v/>
      </c>
      <c r="AY644" s="15" t="str">
        <f>'IOL Formula'!A644&amp;", "&amp;'IOL Formula'!B644</f>
        <v>, </v>
      </c>
      <c r="BF644" s="13" t="str">
        <f>if('IOL Formula'!N644 = 0, " ", 'IOL Formula'!O644)</f>
        <v> </v>
      </c>
      <c r="BG644" s="13" t="str">
        <f>'IOL Formula'!B644</f>
        <v/>
      </c>
      <c r="BH644" s="13" t="str">
        <f>'IOL Formula'!C644</f>
        <v/>
      </c>
    </row>
    <row r="645">
      <c r="A645" s="13" t="str">
        <f>'QB Formula'!A645&amp;", "&amp;'QB Formula'!B645</f>
        <v>, </v>
      </c>
      <c r="H645" s="13" t="str">
        <f>if('QB Formula'!P645 = 0, " ", 'QB Formula'!P645)</f>
        <v> </v>
      </c>
      <c r="I645" s="13"/>
      <c r="J645" s="13" t="str">
        <f>'QB Formula'!C645</f>
        <v/>
      </c>
      <c r="K645" s="13" t="str">
        <f>'RB Formula'!A645&amp;", "&amp;'RB Formula'!B645</f>
        <v>, </v>
      </c>
      <c r="R645" s="14" t="str">
        <f>if('RB Formula'!R645 = 0, " ", 'RB Formula'!S645)</f>
        <v> </v>
      </c>
      <c r="S645" s="13" t="str">
        <f>'RB Formula'!B645</f>
        <v/>
      </c>
      <c r="T645" s="14" t="str">
        <f>if('RB Formula'!S645 = 0, " ", 'RB Formula'!T645)</f>
        <v> </v>
      </c>
      <c r="U645" s="13" t="str">
        <f>'WR Formula'!A645&amp;", "&amp;'WR Formula'!B645</f>
        <v>, </v>
      </c>
      <c r="AB645" s="13" t="str">
        <f>if('WR Formula'!N645 = 0, " ", 'WR Formula'!P645)</f>
        <v> </v>
      </c>
      <c r="AC645" s="13"/>
      <c r="AD645" s="13" t="str">
        <f>'WR Formula'!C645</f>
        <v/>
      </c>
      <c r="AE645" s="13" t="str">
        <f>'TE Formula'!A645&amp;", "&amp;'TE Formula'!B645</f>
        <v>, </v>
      </c>
      <c r="AL645" s="13" t="str">
        <f>if('TE Formula'!P645 = 0, " ", 'TE Formula'!R645)</f>
        <v> </v>
      </c>
      <c r="AM645" s="13"/>
      <c r="AN645" s="13" t="str">
        <f>'TE Formula'!C645</f>
        <v/>
      </c>
      <c r="AO645" s="13" t="str">
        <f>'OT Formula'!A645&amp;", "&amp;'OT Formula'!B645</f>
        <v>, </v>
      </c>
      <c r="AV645" s="13" t="str">
        <f>if('OT Formula'!N645 = 0, " ", 'OT Formula'!O645)</f>
        <v> </v>
      </c>
      <c r="AW645" s="13" t="str">
        <f>'OT Formula'!B645</f>
        <v/>
      </c>
      <c r="AX645" s="13" t="str">
        <f>'OT Formula'!C645</f>
        <v/>
      </c>
      <c r="AY645" s="15" t="str">
        <f>'IOL Formula'!A645&amp;", "&amp;'IOL Formula'!B645</f>
        <v>, </v>
      </c>
      <c r="BF645" s="13" t="str">
        <f>if('IOL Formula'!N645 = 0, " ", 'IOL Formula'!O645)</f>
        <v> </v>
      </c>
      <c r="BG645" s="13" t="str">
        <f>'IOL Formula'!B645</f>
        <v/>
      </c>
      <c r="BH645" s="13" t="str">
        <f>'IOL Formula'!C645</f>
        <v/>
      </c>
    </row>
    <row r="646">
      <c r="A646" s="13" t="str">
        <f>'QB Formula'!A646&amp;", "&amp;'QB Formula'!B646</f>
        <v>, </v>
      </c>
      <c r="H646" s="13" t="str">
        <f>if('QB Formula'!P646 = 0, " ", 'QB Formula'!P646)</f>
        <v> </v>
      </c>
      <c r="I646" s="13"/>
      <c r="J646" s="13" t="str">
        <f>'QB Formula'!C646</f>
        <v/>
      </c>
      <c r="K646" s="13" t="str">
        <f>'RB Formula'!A646&amp;", "&amp;'RB Formula'!B646</f>
        <v>, </v>
      </c>
      <c r="R646" s="14" t="str">
        <f>if('RB Formula'!R646 = 0, " ", 'RB Formula'!S646)</f>
        <v> </v>
      </c>
      <c r="S646" s="13" t="str">
        <f>'RB Formula'!B646</f>
        <v/>
      </c>
      <c r="T646" s="14" t="str">
        <f>if('RB Formula'!S646 = 0, " ", 'RB Formula'!T646)</f>
        <v> </v>
      </c>
      <c r="U646" s="13" t="str">
        <f>'WR Formula'!A646&amp;", "&amp;'WR Formula'!B646</f>
        <v>, </v>
      </c>
      <c r="AB646" s="13" t="str">
        <f>if('WR Formula'!N646 = 0, " ", 'WR Formula'!P646)</f>
        <v> </v>
      </c>
      <c r="AC646" s="13"/>
      <c r="AD646" s="13" t="str">
        <f>'WR Formula'!C646</f>
        <v/>
      </c>
      <c r="AE646" s="13" t="str">
        <f>'TE Formula'!A646&amp;", "&amp;'TE Formula'!B646</f>
        <v>, </v>
      </c>
      <c r="AL646" s="13" t="str">
        <f>if('TE Formula'!P646 = 0, " ", 'TE Formula'!R646)</f>
        <v> </v>
      </c>
      <c r="AM646" s="13"/>
      <c r="AN646" s="13" t="str">
        <f>'TE Formula'!C646</f>
        <v/>
      </c>
      <c r="AO646" s="13" t="str">
        <f>'OT Formula'!A646&amp;", "&amp;'OT Formula'!B646</f>
        <v>, </v>
      </c>
      <c r="AV646" s="13" t="str">
        <f>if('OT Formula'!N646 = 0, " ", 'OT Formula'!O646)</f>
        <v> </v>
      </c>
      <c r="AW646" s="13" t="str">
        <f>'OT Formula'!B646</f>
        <v/>
      </c>
      <c r="AX646" s="13" t="str">
        <f>'OT Formula'!C646</f>
        <v/>
      </c>
      <c r="AY646" s="15" t="str">
        <f>'IOL Formula'!A646&amp;", "&amp;'IOL Formula'!B646</f>
        <v>, </v>
      </c>
      <c r="BF646" s="13" t="str">
        <f>if('IOL Formula'!N646 = 0, " ", 'IOL Formula'!O646)</f>
        <v> </v>
      </c>
      <c r="BG646" s="13" t="str">
        <f>'IOL Formula'!B646</f>
        <v/>
      </c>
      <c r="BH646" s="13" t="str">
        <f>'IOL Formula'!C646</f>
        <v/>
      </c>
    </row>
    <row r="647">
      <c r="A647" s="13" t="str">
        <f>'QB Formula'!A647&amp;", "&amp;'QB Formula'!B647</f>
        <v>, </v>
      </c>
      <c r="H647" s="13" t="str">
        <f>if('QB Formula'!P647 = 0, " ", 'QB Formula'!P647)</f>
        <v> </v>
      </c>
      <c r="I647" s="13"/>
      <c r="J647" s="13" t="str">
        <f>'QB Formula'!C647</f>
        <v/>
      </c>
      <c r="K647" s="13" t="str">
        <f>'RB Formula'!A647&amp;", "&amp;'RB Formula'!B647</f>
        <v>, </v>
      </c>
      <c r="R647" s="14" t="str">
        <f>if('RB Formula'!R647 = 0, " ", 'RB Formula'!S647)</f>
        <v> </v>
      </c>
      <c r="S647" s="13" t="str">
        <f>'RB Formula'!B647</f>
        <v/>
      </c>
      <c r="T647" s="14" t="str">
        <f>if('RB Formula'!S647 = 0, " ", 'RB Formula'!T647)</f>
        <v> </v>
      </c>
      <c r="U647" s="13" t="str">
        <f>'WR Formula'!A647&amp;", "&amp;'WR Formula'!B647</f>
        <v>, </v>
      </c>
      <c r="AB647" s="13" t="str">
        <f>if('WR Formula'!N647 = 0, " ", 'WR Formula'!P647)</f>
        <v> </v>
      </c>
      <c r="AC647" s="13"/>
      <c r="AD647" s="13" t="str">
        <f>'WR Formula'!C647</f>
        <v/>
      </c>
      <c r="AE647" s="13" t="str">
        <f>'TE Formula'!A647&amp;", "&amp;'TE Formula'!B647</f>
        <v>, </v>
      </c>
      <c r="AL647" s="13" t="str">
        <f>if('TE Formula'!P647 = 0, " ", 'TE Formula'!R647)</f>
        <v> </v>
      </c>
      <c r="AM647" s="13"/>
      <c r="AN647" s="13" t="str">
        <f>'TE Formula'!C647</f>
        <v/>
      </c>
      <c r="AO647" s="13" t="str">
        <f>'OT Formula'!A647&amp;", "&amp;'OT Formula'!B647</f>
        <v>, </v>
      </c>
      <c r="AV647" s="13" t="str">
        <f>if('OT Formula'!N647 = 0, " ", 'OT Formula'!O647)</f>
        <v> </v>
      </c>
      <c r="AW647" s="13" t="str">
        <f>'OT Formula'!B647</f>
        <v/>
      </c>
      <c r="AX647" s="13" t="str">
        <f>'OT Formula'!C647</f>
        <v/>
      </c>
      <c r="AY647" s="15" t="str">
        <f>'IOL Formula'!A647&amp;", "&amp;'IOL Formula'!B647</f>
        <v>, </v>
      </c>
      <c r="BF647" s="13" t="str">
        <f>if('IOL Formula'!N647 = 0, " ", 'IOL Formula'!O647)</f>
        <v> </v>
      </c>
      <c r="BG647" s="13" t="str">
        <f>'IOL Formula'!B647</f>
        <v/>
      </c>
      <c r="BH647" s="13" t="str">
        <f>'IOL Formula'!C647</f>
        <v/>
      </c>
    </row>
    <row r="648">
      <c r="A648" s="13" t="str">
        <f>'QB Formula'!A648&amp;", "&amp;'QB Formula'!B648</f>
        <v>, </v>
      </c>
      <c r="H648" s="13" t="str">
        <f>if('QB Formula'!P648 = 0, " ", 'QB Formula'!P648)</f>
        <v> </v>
      </c>
      <c r="I648" s="13"/>
      <c r="J648" s="13" t="str">
        <f>'QB Formula'!C648</f>
        <v/>
      </c>
      <c r="K648" s="13" t="str">
        <f>'RB Formula'!A648&amp;", "&amp;'RB Formula'!B648</f>
        <v>, </v>
      </c>
      <c r="R648" s="14" t="str">
        <f>if('RB Formula'!R648 = 0, " ", 'RB Formula'!S648)</f>
        <v> </v>
      </c>
      <c r="S648" s="13" t="str">
        <f>'RB Formula'!B648</f>
        <v/>
      </c>
      <c r="T648" s="14" t="str">
        <f>if('RB Formula'!S648 = 0, " ", 'RB Formula'!T648)</f>
        <v> </v>
      </c>
      <c r="U648" s="13" t="str">
        <f>'WR Formula'!A648&amp;", "&amp;'WR Formula'!B648</f>
        <v>, </v>
      </c>
      <c r="AB648" s="13" t="str">
        <f>if('WR Formula'!N648 = 0, " ", 'WR Formula'!P648)</f>
        <v> </v>
      </c>
      <c r="AC648" s="13"/>
      <c r="AD648" s="13" t="str">
        <f>'WR Formula'!C648</f>
        <v/>
      </c>
      <c r="AE648" s="13" t="str">
        <f>'TE Formula'!A648&amp;", "&amp;'TE Formula'!B648</f>
        <v>, </v>
      </c>
      <c r="AL648" s="13" t="str">
        <f>if('TE Formula'!P648 = 0, " ", 'TE Formula'!R648)</f>
        <v> </v>
      </c>
      <c r="AM648" s="13"/>
      <c r="AN648" s="13" t="str">
        <f>'TE Formula'!C648</f>
        <v/>
      </c>
      <c r="AO648" s="13" t="str">
        <f>'OT Formula'!A648&amp;", "&amp;'OT Formula'!B648</f>
        <v>, </v>
      </c>
      <c r="AV648" s="13" t="str">
        <f>if('OT Formula'!N648 = 0, " ", 'OT Formula'!O648)</f>
        <v> </v>
      </c>
      <c r="AW648" s="13" t="str">
        <f>'OT Formula'!B648</f>
        <v/>
      </c>
      <c r="AX648" s="13" t="str">
        <f>'OT Formula'!C648</f>
        <v/>
      </c>
      <c r="AY648" s="15" t="str">
        <f>'IOL Formula'!A648&amp;", "&amp;'IOL Formula'!B648</f>
        <v>, </v>
      </c>
      <c r="BF648" s="13" t="str">
        <f>if('IOL Formula'!N648 = 0, " ", 'IOL Formula'!O648)</f>
        <v> </v>
      </c>
      <c r="BG648" s="13" t="str">
        <f>'IOL Formula'!B648</f>
        <v/>
      </c>
      <c r="BH648" s="13" t="str">
        <f>'IOL Formula'!C648</f>
        <v/>
      </c>
    </row>
    <row r="649">
      <c r="A649" s="13" t="str">
        <f>'QB Formula'!A649&amp;", "&amp;'QB Formula'!B649</f>
        <v>, </v>
      </c>
      <c r="H649" s="13" t="str">
        <f>if('QB Formula'!P649 = 0, " ", 'QB Formula'!P649)</f>
        <v> </v>
      </c>
      <c r="I649" s="13"/>
      <c r="J649" s="13" t="str">
        <f>'QB Formula'!C649</f>
        <v/>
      </c>
      <c r="K649" s="13" t="str">
        <f>'RB Formula'!A649&amp;", "&amp;'RB Formula'!B649</f>
        <v>, </v>
      </c>
      <c r="R649" s="14" t="str">
        <f>if('RB Formula'!R649 = 0, " ", 'RB Formula'!S649)</f>
        <v> </v>
      </c>
      <c r="S649" s="13" t="str">
        <f>'RB Formula'!B649</f>
        <v/>
      </c>
      <c r="T649" s="14" t="str">
        <f>if('RB Formula'!S649 = 0, " ", 'RB Formula'!T649)</f>
        <v> </v>
      </c>
      <c r="U649" s="13" t="str">
        <f>'WR Formula'!A649&amp;", "&amp;'WR Formula'!B649</f>
        <v>, </v>
      </c>
      <c r="AB649" s="13" t="str">
        <f>if('WR Formula'!N649 = 0, " ", 'WR Formula'!P649)</f>
        <v> </v>
      </c>
      <c r="AC649" s="13"/>
      <c r="AD649" s="13" t="str">
        <f>'WR Formula'!C649</f>
        <v/>
      </c>
      <c r="AE649" s="13" t="str">
        <f>'TE Formula'!A649&amp;", "&amp;'TE Formula'!B649</f>
        <v>, </v>
      </c>
      <c r="AL649" s="13" t="str">
        <f>if('TE Formula'!P649 = 0, " ", 'TE Formula'!R649)</f>
        <v> </v>
      </c>
      <c r="AM649" s="13"/>
      <c r="AN649" s="13" t="str">
        <f>'TE Formula'!C649</f>
        <v/>
      </c>
      <c r="AO649" s="13" t="str">
        <f>'OT Formula'!A649&amp;", "&amp;'OT Formula'!B649</f>
        <v>, </v>
      </c>
      <c r="AV649" s="13" t="str">
        <f>if('OT Formula'!N649 = 0, " ", 'OT Formula'!O649)</f>
        <v> </v>
      </c>
      <c r="AW649" s="13" t="str">
        <f>'OT Formula'!B649</f>
        <v/>
      </c>
      <c r="AX649" s="13" t="str">
        <f>'OT Formula'!C649</f>
        <v/>
      </c>
      <c r="AY649" s="15" t="str">
        <f>'IOL Formula'!A649&amp;", "&amp;'IOL Formula'!B649</f>
        <v>, </v>
      </c>
      <c r="BF649" s="13" t="str">
        <f>if('IOL Formula'!N649 = 0, " ", 'IOL Formula'!O649)</f>
        <v> </v>
      </c>
      <c r="BG649" s="13" t="str">
        <f>'IOL Formula'!B649</f>
        <v/>
      </c>
      <c r="BH649" s="13" t="str">
        <f>'IOL Formula'!C649</f>
        <v/>
      </c>
    </row>
    <row r="650">
      <c r="A650" s="13" t="str">
        <f>'QB Formula'!A650&amp;", "&amp;'QB Formula'!B650</f>
        <v>, </v>
      </c>
      <c r="H650" s="13" t="str">
        <f>if('QB Formula'!P650 = 0, " ", 'QB Formula'!P650)</f>
        <v> </v>
      </c>
      <c r="I650" s="13"/>
      <c r="J650" s="13" t="str">
        <f>'QB Formula'!C650</f>
        <v/>
      </c>
      <c r="K650" s="13" t="str">
        <f>'RB Formula'!A650&amp;", "&amp;'RB Formula'!B650</f>
        <v>, </v>
      </c>
      <c r="R650" s="14" t="str">
        <f>if('RB Formula'!R650 = 0, " ", 'RB Formula'!S650)</f>
        <v> </v>
      </c>
      <c r="S650" s="13" t="str">
        <f>'RB Formula'!B650</f>
        <v/>
      </c>
      <c r="T650" s="14" t="str">
        <f>if('RB Formula'!S650 = 0, " ", 'RB Formula'!T650)</f>
        <v> </v>
      </c>
      <c r="U650" s="13" t="str">
        <f>'WR Formula'!A650&amp;", "&amp;'WR Formula'!B650</f>
        <v>, </v>
      </c>
      <c r="AB650" s="13" t="str">
        <f>if('WR Formula'!N650 = 0, " ", 'WR Formula'!P650)</f>
        <v> </v>
      </c>
      <c r="AC650" s="13"/>
      <c r="AD650" s="13" t="str">
        <f>'WR Formula'!C650</f>
        <v/>
      </c>
      <c r="AE650" s="13" t="str">
        <f>'TE Formula'!A650&amp;", "&amp;'TE Formula'!B650</f>
        <v>, </v>
      </c>
      <c r="AL650" s="13" t="str">
        <f>if('TE Formula'!P650 = 0, " ", 'TE Formula'!R650)</f>
        <v> </v>
      </c>
      <c r="AM650" s="13"/>
      <c r="AN650" s="13" t="str">
        <f>'TE Formula'!C650</f>
        <v/>
      </c>
      <c r="AO650" s="13" t="str">
        <f>'OT Formula'!A650&amp;", "&amp;'OT Formula'!B650</f>
        <v>, </v>
      </c>
      <c r="AV650" s="13" t="str">
        <f>if('OT Formula'!N650 = 0, " ", 'OT Formula'!O650)</f>
        <v> </v>
      </c>
      <c r="AW650" s="13" t="str">
        <f>'OT Formula'!B650</f>
        <v/>
      </c>
      <c r="AX650" s="13" t="str">
        <f>'OT Formula'!C650</f>
        <v/>
      </c>
      <c r="AY650" s="15" t="str">
        <f>'IOL Formula'!A650&amp;", "&amp;'IOL Formula'!B650</f>
        <v>, </v>
      </c>
      <c r="BF650" s="13" t="str">
        <f>if('IOL Formula'!N650 = 0, " ", 'IOL Formula'!O650)</f>
        <v> </v>
      </c>
      <c r="BG650" s="13" t="str">
        <f>'IOL Formula'!B650</f>
        <v/>
      </c>
      <c r="BH650" s="13" t="str">
        <f>'IOL Formula'!C650</f>
        <v/>
      </c>
    </row>
    <row r="651">
      <c r="A651" s="13" t="str">
        <f>'QB Formula'!A651&amp;", "&amp;'QB Formula'!B651</f>
        <v>, </v>
      </c>
      <c r="H651" s="13" t="str">
        <f>if('QB Formula'!P651 = 0, " ", 'QB Formula'!P651)</f>
        <v> </v>
      </c>
      <c r="I651" s="13"/>
      <c r="J651" s="13" t="str">
        <f>'QB Formula'!C651</f>
        <v/>
      </c>
      <c r="K651" s="13" t="str">
        <f>'RB Formula'!A651&amp;", "&amp;'RB Formula'!B651</f>
        <v>, </v>
      </c>
      <c r="R651" s="14" t="str">
        <f>if('RB Formula'!R651 = 0, " ", 'RB Formula'!S651)</f>
        <v> </v>
      </c>
      <c r="S651" s="13" t="str">
        <f>'RB Formula'!B651</f>
        <v/>
      </c>
      <c r="T651" s="14" t="str">
        <f>if('RB Formula'!S651 = 0, " ", 'RB Formula'!T651)</f>
        <v> </v>
      </c>
      <c r="U651" s="13" t="str">
        <f>'WR Formula'!A651&amp;", "&amp;'WR Formula'!B651</f>
        <v>, </v>
      </c>
      <c r="AB651" s="13" t="str">
        <f>if('WR Formula'!N651 = 0, " ", 'WR Formula'!P651)</f>
        <v> </v>
      </c>
      <c r="AC651" s="13"/>
      <c r="AD651" s="13" t="str">
        <f>'WR Formula'!C651</f>
        <v/>
      </c>
      <c r="AE651" s="13" t="str">
        <f>'TE Formula'!A651&amp;", "&amp;'TE Formula'!B651</f>
        <v>, </v>
      </c>
      <c r="AL651" s="13" t="str">
        <f>if('TE Formula'!P651 = 0, " ", 'TE Formula'!R651)</f>
        <v> </v>
      </c>
      <c r="AM651" s="13"/>
      <c r="AN651" s="13" t="str">
        <f>'TE Formula'!C651</f>
        <v/>
      </c>
      <c r="AO651" s="13" t="str">
        <f>'OT Formula'!A651&amp;", "&amp;'OT Formula'!B651</f>
        <v>, </v>
      </c>
      <c r="AV651" s="13" t="str">
        <f>if('OT Formula'!N651 = 0, " ", 'OT Formula'!O651)</f>
        <v> </v>
      </c>
      <c r="AW651" s="13" t="str">
        <f>'OT Formula'!B651</f>
        <v/>
      </c>
      <c r="AX651" s="13" t="str">
        <f>'OT Formula'!C651</f>
        <v/>
      </c>
      <c r="AY651" s="15" t="str">
        <f>'IOL Formula'!A651&amp;", "&amp;'IOL Formula'!B651</f>
        <v>, </v>
      </c>
      <c r="BF651" s="13" t="str">
        <f>if('IOL Formula'!N651 = 0, " ", 'IOL Formula'!O651)</f>
        <v> </v>
      </c>
      <c r="BG651" s="13" t="str">
        <f>'IOL Formula'!B651</f>
        <v/>
      </c>
      <c r="BH651" s="13" t="str">
        <f>'IOL Formula'!C651</f>
        <v/>
      </c>
    </row>
    <row r="652">
      <c r="A652" s="13" t="str">
        <f>'QB Formula'!A652&amp;", "&amp;'QB Formula'!B652</f>
        <v>, </v>
      </c>
      <c r="H652" s="13" t="str">
        <f>if('QB Formula'!P652 = 0, " ", 'QB Formula'!P652)</f>
        <v> </v>
      </c>
      <c r="I652" s="13"/>
      <c r="J652" s="13" t="str">
        <f>'QB Formula'!C652</f>
        <v/>
      </c>
      <c r="K652" s="13" t="str">
        <f>'RB Formula'!A652&amp;", "&amp;'RB Formula'!B652</f>
        <v>, </v>
      </c>
      <c r="R652" s="14" t="str">
        <f>if('RB Formula'!R652 = 0, " ", 'RB Formula'!S652)</f>
        <v> </v>
      </c>
      <c r="S652" s="13" t="str">
        <f>'RB Formula'!B652</f>
        <v/>
      </c>
      <c r="T652" s="14" t="str">
        <f>if('RB Formula'!S652 = 0, " ", 'RB Formula'!T652)</f>
        <v> </v>
      </c>
      <c r="U652" s="13" t="str">
        <f>'WR Formula'!A652&amp;", "&amp;'WR Formula'!B652</f>
        <v>, </v>
      </c>
      <c r="AB652" s="13" t="str">
        <f>if('WR Formula'!N652 = 0, " ", 'WR Formula'!P652)</f>
        <v> </v>
      </c>
      <c r="AC652" s="13"/>
      <c r="AD652" s="13" t="str">
        <f>'WR Formula'!C652</f>
        <v/>
      </c>
      <c r="AE652" s="13" t="str">
        <f>'TE Formula'!A652&amp;", "&amp;'TE Formula'!B652</f>
        <v>, </v>
      </c>
      <c r="AL652" s="13" t="str">
        <f>if('TE Formula'!P652 = 0, " ", 'TE Formula'!R652)</f>
        <v> </v>
      </c>
      <c r="AM652" s="13"/>
      <c r="AN652" s="13" t="str">
        <f>'TE Formula'!C652</f>
        <v/>
      </c>
      <c r="AO652" s="13" t="str">
        <f>'OT Formula'!A652&amp;", "&amp;'OT Formula'!B652</f>
        <v>, </v>
      </c>
      <c r="AV652" s="13" t="str">
        <f>if('OT Formula'!N652 = 0, " ", 'OT Formula'!O652)</f>
        <v> </v>
      </c>
      <c r="AW652" s="13" t="str">
        <f>'OT Formula'!B652</f>
        <v/>
      </c>
      <c r="AX652" s="13" t="str">
        <f>'OT Formula'!C652</f>
        <v/>
      </c>
      <c r="AY652" s="15" t="str">
        <f>'IOL Formula'!A652&amp;", "&amp;'IOL Formula'!B652</f>
        <v>, </v>
      </c>
      <c r="BF652" s="13" t="str">
        <f>if('IOL Formula'!N652 = 0, " ", 'IOL Formula'!O652)</f>
        <v> </v>
      </c>
      <c r="BG652" s="13" t="str">
        <f>'IOL Formula'!B652</f>
        <v/>
      </c>
      <c r="BH652" s="13" t="str">
        <f>'IOL Formula'!C652</f>
        <v/>
      </c>
    </row>
    <row r="653">
      <c r="A653" s="13" t="str">
        <f>'QB Formula'!A653&amp;", "&amp;'QB Formula'!B653</f>
        <v>, </v>
      </c>
      <c r="H653" s="13" t="str">
        <f>if('QB Formula'!P653 = 0, " ", 'QB Formula'!P653)</f>
        <v> </v>
      </c>
      <c r="I653" s="13"/>
      <c r="J653" s="13" t="str">
        <f>'QB Formula'!C653</f>
        <v/>
      </c>
      <c r="K653" s="13" t="str">
        <f>'RB Formula'!A653&amp;", "&amp;'RB Formula'!B653</f>
        <v>, </v>
      </c>
      <c r="R653" s="14" t="str">
        <f>if('RB Formula'!R653 = 0, " ", 'RB Formula'!S653)</f>
        <v> </v>
      </c>
      <c r="S653" s="13" t="str">
        <f>'RB Formula'!B653</f>
        <v/>
      </c>
      <c r="T653" s="14" t="str">
        <f>if('RB Formula'!S653 = 0, " ", 'RB Formula'!T653)</f>
        <v> </v>
      </c>
      <c r="U653" s="13" t="str">
        <f>'WR Formula'!A653&amp;", "&amp;'WR Formula'!B653</f>
        <v>, </v>
      </c>
      <c r="AB653" s="13" t="str">
        <f>if('WR Formula'!N653 = 0, " ", 'WR Formula'!P653)</f>
        <v> </v>
      </c>
      <c r="AC653" s="13"/>
      <c r="AD653" s="13" t="str">
        <f>'WR Formula'!C653</f>
        <v/>
      </c>
      <c r="AE653" s="13" t="str">
        <f>'TE Formula'!A653&amp;", "&amp;'TE Formula'!B653</f>
        <v>, </v>
      </c>
      <c r="AL653" s="13" t="str">
        <f>if('TE Formula'!P653 = 0, " ", 'TE Formula'!R653)</f>
        <v> </v>
      </c>
      <c r="AM653" s="13"/>
      <c r="AN653" s="13" t="str">
        <f>'TE Formula'!C653</f>
        <v/>
      </c>
      <c r="AO653" s="13" t="str">
        <f>'OT Formula'!A653&amp;", "&amp;'OT Formula'!B653</f>
        <v>, </v>
      </c>
      <c r="AV653" s="13" t="str">
        <f>if('OT Formula'!N653 = 0, " ", 'OT Formula'!O653)</f>
        <v> </v>
      </c>
      <c r="AW653" s="13" t="str">
        <f>'OT Formula'!B653</f>
        <v/>
      </c>
      <c r="AX653" s="13" t="str">
        <f>'OT Formula'!C653</f>
        <v/>
      </c>
      <c r="AY653" s="15" t="str">
        <f>'IOL Formula'!A653&amp;", "&amp;'IOL Formula'!B653</f>
        <v>, </v>
      </c>
      <c r="BF653" s="13" t="str">
        <f>if('IOL Formula'!N653 = 0, " ", 'IOL Formula'!O653)</f>
        <v> </v>
      </c>
      <c r="BG653" s="13" t="str">
        <f>'IOL Formula'!B653</f>
        <v/>
      </c>
      <c r="BH653" s="13" t="str">
        <f>'IOL Formula'!C653</f>
        <v/>
      </c>
    </row>
    <row r="654">
      <c r="A654" s="13" t="str">
        <f>'QB Formula'!A654&amp;", "&amp;'QB Formula'!B654</f>
        <v>, </v>
      </c>
      <c r="H654" s="13" t="str">
        <f>if('QB Formula'!P654 = 0, " ", 'QB Formula'!P654)</f>
        <v> </v>
      </c>
      <c r="I654" s="13"/>
      <c r="J654" s="13" t="str">
        <f>'QB Formula'!C654</f>
        <v/>
      </c>
      <c r="K654" s="13" t="str">
        <f>'RB Formula'!A654&amp;", "&amp;'RB Formula'!B654</f>
        <v>, </v>
      </c>
      <c r="R654" s="14" t="str">
        <f>if('RB Formula'!R654 = 0, " ", 'RB Formula'!S654)</f>
        <v> </v>
      </c>
      <c r="S654" s="13" t="str">
        <f>'RB Formula'!B654</f>
        <v/>
      </c>
      <c r="T654" s="14" t="str">
        <f>if('RB Formula'!S654 = 0, " ", 'RB Formula'!T654)</f>
        <v> </v>
      </c>
      <c r="U654" s="13" t="str">
        <f>'WR Formula'!A654&amp;", "&amp;'WR Formula'!B654</f>
        <v>, </v>
      </c>
      <c r="AB654" s="13" t="str">
        <f>if('WR Formula'!N654 = 0, " ", 'WR Formula'!P654)</f>
        <v> </v>
      </c>
      <c r="AC654" s="13"/>
      <c r="AD654" s="13" t="str">
        <f>'WR Formula'!C654</f>
        <v/>
      </c>
      <c r="AE654" s="13" t="str">
        <f>'TE Formula'!A654&amp;", "&amp;'TE Formula'!B654</f>
        <v>, </v>
      </c>
      <c r="AL654" s="13" t="str">
        <f>if('TE Formula'!P654 = 0, " ", 'TE Formula'!R654)</f>
        <v> </v>
      </c>
      <c r="AM654" s="13"/>
      <c r="AN654" s="13" t="str">
        <f>'TE Formula'!C654</f>
        <v/>
      </c>
      <c r="AO654" s="13" t="str">
        <f>'OT Formula'!A654&amp;", "&amp;'OT Formula'!B654</f>
        <v>, </v>
      </c>
      <c r="AV654" s="13" t="str">
        <f>if('OT Formula'!N654 = 0, " ", 'OT Formula'!O654)</f>
        <v> </v>
      </c>
      <c r="AW654" s="13" t="str">
        <f>'OT Formula'!B654</f>
        <v/>
      </c>
      <c r="AX654" s="13" t="str">
        <f>'OT Formula'!C654</f>
        <v/>
      </c>
      <c r="AY654" s="15" t="str">
        <f>'IOL Formula'!A654&amp;", "&amp;'IOL Formula'!B654</f>
        <v>, </v>
      </c>
      <c r="BF654" s="13" t="str">
        <f>if('IOL Formula'!N654 = 0, " ", 'IOL Formula'!O654)</f>
        <v> </v>
      </c>
      <c r="BG654" s="13" t="str">
        <f>'IOL Formula'!B654</f>
        <v/>
      </c>
      <c r="BH654" s="13" t="str">
        <f>'IOL Formula'!C654</f>
        <v/>
      </c>
    </row>
    <row r="655">
      <c r="A655" s="13" t="str">
        <f>'QB Formula'!A655&amp;", "&amp;'QB Formula'!B655</f>
        <v>, </v>
      </c>
      <c r="H655" s="13" t="str">
        <f>if('QB Formula'!P655 = 0, " ", 'QB Formula'!P655)</f>
        <v> </v>
      </c>
      <c r="I655" s="13"/>
      <c r="J655" s="13" t="str">
        <f>'QB Formula'!C655</f>
        <v/>
      </c>
      <c r="K655" s="13" t="str">
        <f>'RB Formula'!A655&amp;", "&amp;'RB Formula'!B655</f>
        <v>, </v>
      </c>
      <c r="R655" s="14" t="str">
        <f>if('RB Formula'!R655 = 0, " ", 'RB Formula'!S655)</f>
        <v> </v>
      </c>
      <c r="S655" s="13" t="str">
        <f>'RB Formula'!B655</f>
        <v/>
      </c>
      <c r="T655" s="14" t="str">
        <f>if('RB Formula'!S655 = 0, " ", 'RB Formula'!T655)</f>
        <v> </v>
      </c>
      <c r="U655" s="13" t="str">
        <f>'WR Formula'!A655&amp;", "&amp;'WR Formula'!B655</f>
        <v>, </v>
      </c>
      <c r="AB655" s="13" t="str">
        <f>if('WR Formula'!N655 = 0, " ", 'WR Formula'!P655)</f>
        <v> </v>
      </c>
      <c r="AC655" s="13"/>
      <c r="AD655" s="13" t="str">
        <f>'WR Formula'!C655</f>
        <v/>
      </c>
      <c r="AE655" s="13" t="str">
        <f>'TE Formula'!A655&amp;", "&amp;'TE Formula'!B655</f>
        <v>, </v>
      </c>
      <c r="AL655" s="13" t="str">
        <f>if('TE Formula'!P655 = 0, " ", 'TE Formula'!R655)</f>
        <v> </v>
      </c>
      <c r="AM655" s="13"/>
      <c r="AN655" s="13" t="str">
        <f>'TE Formula'!C655</f>
        <v/>
      </c>
      <c r="AO655" s="13" t="str">
        <f>'OT Formula'!A655&amp;", "&amp;'OT Formula'!B655</f>
        <v>, </v>
      </c>
      <c r="AV655" s="13" t="str">
        <f>if('OT Formula'!N655 = 0, " ", 'OT Formula'!O655)</f>
        <v> </v>
      </c>
      <c r="AW655" s="13" t="str">
        <f>'OT Formula'!B655</f>
        <v/>
      </c>
      <c r="AX655" s="13" t="str">
        <f>'OT Formula'!C655</f>
        <v/>
      </c>
      <c r="AY655" s="15" t="str">
        <f>'IOL Formula'!A655&amp;", "&amp;'IOL Formula'!B655</f>
        <v>, </v>
      </c>
      <c r="BF655" s="13" t="str">
        <f>if('IOL Formula'!N655 = 0, " ", 'IOL Formula'!O655)</f>
        <v> </v>
      </c>
      <c r="BG655" s="13" t="str">
        <f>'IOL Formula'!B655</f>
        <v/>
      </c>
      <c r="BH655" s="13" t="str">
        <f>'IOL Formula'!C655</f>
        <v/>
      </c>
    </row>
    <row r="656">
      <c r="A656" s="13" t="str">
        <f>'QB Formula'!A656&amp;", "&amp;'QB Formula'!B656</f>
        <v>, </v>
      </c>
      <c r="H656" s="13" t="str">
        <f>if('QB Formula'!P656 = 0, " ", 'QB Formula'!P656)</f>
        <v> </v>
      </c>
      <c r="I656" s="13"/>
      <c r="J656" s="13" t="str">
        <f>'QB Formula'!C656</f>
        <v/>
      </c>
      <c r="K656" s="13" t="str">
        <f>'RB Formula'!A656&amp;", "&amp;'RB Formula'!B656</f>
        <v>, </v>
      </c>
      <c r="R656" s="14" t="str">
        <f>if('RB Formula'!R656 = 0, " ", 'RB Formula'!S656)</f>
        <v> </v>
      </c>
      <c r="S656" s="13" t="str">
        <f>'RB Formula'!B656</f>
        <v/>
      </c>
      <c r="T656" s="14" t="str">
        <f>if('RB Formula'!S656 = 0, " ", 'RB Formula'!T656)</f>
        <v> </v>
      </c>
      <c r="U656" s="13" t="str">
        <f>'WR Formula'!A656&amp;", "&amp;'WR Formula'!B656</f>
        <v>, </v>
      </c>
      <c r="AB656" s="13" t="str">
        <f>if('WR Formula'!N656 = 0, " ", 'WR Formula'!P656)</f>
        <v> </v>
      </c>
      <c r="AC656" s="13"/>
      <c r="AD656" s="13" t="str">
        <f>'WR Formula'!C656</f>
        <v/>
      </c>
      <c r="AE656" s="13" t="str">
        <f>'TE Formula'!A656&amp;", "&amp;'TE Formula'!B656</f>
        <v>, </v>
      </c>
      <c r="AL656" s="13" t="str">
        <f>if('TE Formula'!P656 = 0, " ", 'TE Formula'!R656)</f>
        <v> </v>
      </c>
      <c r="AM656" s="13"/>
      <c r="AN656" s="13" t="str">
        <f>'TE Formula'!C656</f>
        <v/>
      </c>
      <c r="AO656" s="13" t="str">
        <f>'OT Formula'!A656&amp;", "&amp;'OT Formula'!B656</f>
        <v>, </v>
      </c>
      <c r="AV656" s="13" t="str">
        <f>if('OT Formula'!N656 = 0, " ", 'OT Formula'!O656)</f>
        <v> </v>
      </c>
      <c r="AW656" s="13" t="str">
        <f>'OT Formula'!B656</f>
        <v/>
      </c>
      <c r="AX656" s="13" t="str">
        <f>'OT Formula'!C656</f>
        <v/>
      </c>
      <c r="AY656" s="15" t="str">
        <f>'IOL Formula'!A656&amp;", "&amp;'IOL Formula'!B656</f>
        <v>, </v>
      </c>
      <c r="BF656" s="13" t="str">
        <f>if('IOL Formula'!N656 = 0, " ", 'IOL Formula'!O656)</f>
        <v> </v>
      </c>
      <c r="BG656" s="13" t="str">
        <f>'IOL Formula'!B656</f>
        <v/>
      </c>
      <c r="BH656" s="13" t="str">
        <f>'IOL Formula'!C656</f>
        <v/>
      </c>
    </row>
    <row r="657">
      <c r="A657" s="13" t="str">
        <f>'QB Formula'!A657&amp;", "&amp;'QB Formula'!B657</f>
        <v>, </v>
      </c>
      <c r="H657" s="13" t="str">
        <f>if('QB Formula'!P657 = 0, " ", 'QB Formula'!P657)</f>
        <v> </v>
      </c>
      <c r="I657" s="13"/>
      <c r="J657" s="13" t="str">
        <f>'QB Formula'!C657</f>
        <v/>
      </c>
      <c r="K657" s="13" t="str">
        <f>'RB Formula'!A657&amp;", "&amp;'RB Formula'!B657</f>
        <v>, </v>
      </c>
      <c r="R657" s="14" t="str">
        <f>if('RB Formula'!R657 = 0, " ", 'RB Formula'!S657)</f>
        <v> </v>
      </c>
      <c r="S657" s="13" t="str">
        <f>'RB Formula'!B657</f>
        <v/>
      </c>
      <c r="T657" s="14" t="str">
        <f>if('RB Formula'!S657 = 0, " ", 'RB Formula'!T657)</f>
        <v> </v>
      </c>
      <c r="U657" s="13" t="str">
        <f>'WR Formula'!A657&amp;", "&amp;'WR Formula'!B657</f>
        <v>, </v>
      </c>
      <c r="AB657" s="13" t="str">
        <f>if('WR Formula'!N657 = 0, " ", 'WR Formula'!P657)</f>
        <v> </v>
      </c>
      <c r="AC657" s="13"/>
      <c r="AD657" s="13" t="str">
        <f>'WR Formula'!C657</f>
        <v/>
      </c>
      <c r="AE657" s="13" t="str">
        <f>'TE Formula'!A657&amp;", "&amp;'TE Formula'!B657</f>
        <v>, </v>
      </c>
      <c r="AL657" s="13" t="str">
        <f>if('TE Formula'!P657 = 0, " ", 'TE Formula'!R657)</f>
        <v> </v>
      </c>
      <c r="AM657" s="13"/>
      <c r="AN657" s="13" t="str">
        <f>'TE Formula'!C657</f>
        <v/>
      </c>
      <c r="AO657" s="13" t="str">
        <f>'OT Formula'!A657&amp;", "&amp;'OT Formula'!B657</f>
        <v>, </v>
      </c>
      <c r="AV657" s="13" t="str">
        <f>if('OT Formula'!N657 = 0, " ", 'OT Formula'!O657)</f>
        <v> </v>
      </c>
      <c r="AW657" s="13" t="str">
        <f>'OT Formula'!B657</f>
        <v/>
      </c>
      <c r="AX657" s="13" t="str">
        <f>'OT Formula'!C657</f>
        <v/>
      </c>
      <c r="AY657" s="15" t="str">
        <f>'IOL Formula'!A657&amp;", "&amp;'IOL Formula'!B657</f>
        <v>, </v>
      </c>
      <c r="BF657" s="13" t="str">
        <f>if('IOL Formula'!N657 = 0, " ", 'IOL Formula'!O657)</f>
        <v> </v>
      </c>
      <c r="BG657" s="13" t="str">
        <f>'IOL Formula'!B657</f>
        <v/>
      </c>
      <c r="BH657" s="13" t="str">
        <f>'IOL Formula'!C657</f>
        <v/>
      </c>
    </row>
    <row r="658">
      <c r="A658" s="13" t="str">
        <f>'QB Formula'!A658&amp;", "&amp;'QB Formula'!B658</f>
        <v>, </v>
      </c>
      <c r="H658" s="13" t="str">
        <f>if('QB Formula'!P658 = 0, " ", 'QB Formula'!P658)</f>
        <v> </v>
      </c>
      <c r="I658" s="13"/>
      <c r="J658" s="13" t="str">
        <f>'QB Formula'!C658</f>
        <v/>
      </c>
      <c r="K658" s="13" t="str">
        <f>'RB Formula'!A658&amp;", "&amp;'RB Formula'!B658</f>
        <v>, </v>
      </c>
      <c r="R658" s="14" t="str">
        <f>if('RB Formula'!R658 = 0, " ", 'RB Formula'!S658)</f>
        <v> </v>
      </c>
      <c r="S658" s="13" t="str">
        <f>'RB Formula'!B658</f>
        <v/>
      </c>
      <c r="T658" s="14" t="str">
        <f>if('RB Formula'!S658 = 0, " ", 'RB Formula'!T658)</f>
        <v> </v>
      </c>
      <c r="U658" s="13" t="str">
        <f>'WR Formula'!A658&amp;", "&amp;'WR Formula'!B658</f>
        <v>, </v>
      </c>
      <c r="AB658" s="13" t="str">
        <f>if('WR Formula'!N658 = 0, " ", 'WR Formula'!P658)</f>
        <v> </v>
      </c>
      <c r="AC658" s="13"/>
      <c r="AD658" s="13" t="str">
        <f>'WR Formula'!C658</f>
        <v/>
      </c>
      <c r="AE658" s="13" t="str">
        <f>'TE Formula'!A658&amp;", "&amp;'TE Formula'!B658</f>
        <v>, </v>
      </c>
      <c r="AL658" s="13" t="str">
        <f>if('TE Formula'!P658 = 0, " ", 'TE Formula'!R658)</f>
        <v> </v>
      </c>
      <c r="AM658" s="13"/>
      <c r="AN658" s="13" t="str">
        <f>'TE Formula'!C658</f>
        <v/>
      </c>
      <c r="AO658" s="13" t="str">
        <f>'OT Formula'!A658&amp;", "&amp;'OT Formula'!B658</f>
        <v>, </v>
      </c>
      <c r="AV658" s="13" t="str">
        <f>if('OT Formula'!N658 = 0, " ", 'OT Formula'!O658)</f>
        <v> </v>
      </c>
      <c r="AW658" s="13" t="str">
        <f>'OT Formula'!B658</f>
        <v/>
      </c>
      <c r="AX658" s="13" t="str">
        <f>'OT Formula'!C658</f>
        <v/>
      </c>
      <c r="AY658" s="15" t="str">
        <f>'IOL Formula'!A658&amp;", "&amp;'IOL Formula'!B658</f>
        <v>, </v>
      </c>
      <c r="BF658" s="13" t="str">
        <f>if('IOL Formula'!N658 = 0, " ", 'IOL Formula'!O658)</f>
        <v> </v>
      </c>
      <c r="BG658" s="13" t="str">
        <f>'IOL Formula'!B658</f>
        <v/>
      </c>
      <c r="BH658" s="13" t="str">
        <f>'IOL Formula'!C658</f>
        <v/>
      </c>
    </row>
    <row r="659">
      <c r="A659" s="13" t="str">
        <f>'QB Formula'!A659&amp;", "&amp;'QB Formula'!B659</f>
        <v>, </v>
      </c>
      <c r="H659" s="13" t="str">
        <f>if('QB Formula'!P659 = 0, " ", 'QB Formula'!P659)</f>
        <v> </v>
      </c>
      <c r="I659" s="13"/>
      <c r="J659" s="13" t="str">
        <f>'QB Formula'!C659</f>
        <v/>
      </c>
      <c r="K659" s="13" t="str">
        <f>'RB Formula'!A659&amp;", "&amp;'RB Formula'!B659</f>
        <v>, </v>
      </c>
      <c r="R659" s="14" t="str">
        <f>if('RB Formula'!R659 = 0, " ", 'RB Formula'!S659)</f>
        <v> </v>
      </c>
      <c r="S659" s="13" t="str">
        <f>'RB Formula'!B659</f>
        <v/>
      </c>
      <c r="T659" s="14" t="str">
        <f>if('RB Formula'!S659 = 0, " ", 'RB Formula'!T659)</f>
        <v> </v>
      </c>
      <c r="U659" s="13" t="str">
        <f>'WR Formula'!A659&amp;", "&amp;'WR Formula'!B659</f>
        <v>, </v>
      </c>
      <c r="AB659" s="13" t="str">
        <f>if('WR Formula'!N659 = 0, " ", 'WR Formula'!P659)</f>
        <v> </v>
      </c>
      <c r="AC659" s="13"/>
      <c r="AD659" s="13" t="str">
        <f>'WR Formula'!C659</f>
        <v/>
      </c>
      <c r="AE659" s="13" t="str">
        <f>'TE Formula'!A659&amp;", "&amp;'TE Formula'!B659</f>
        <v>, </v>
      </c>
      <c r="AL659" s="13" t="str">
        <f>if('TE Formula'!P659 = 0, " ", 'TE Formula'!R659)</f>
        <v> </v>
      </c>
      <c r="AM659" s="13"/>
      <c r="AN659" s="13" t="str">
        <f>'TE Formula'!C659</f>
        <v/>
      </c>
      <c r="AO659" s="13" t="str">
        <f>'OT Formula'!A659&amp;", "&amp;'OT Formula'!B659</f>
        <v>, </v>
      </c>
      <c r="AV659" s="13" t="str">
        <f>if('OT Formula'!N659 = 0, " ", 'OT Formula'!O659)</f>
        <v> </v>
      </c>
      <c r="AW659" s="13" t="str">
        <f>'OT Formula'!B659</f>
        <v/>
      </c>
      <c r="AX659" s="13" t="str">
        <f>'OT Formula'!C659</f>
        <v/>
      </c>
      <c r="AY659" s="15" t="str">
        <f>'IOL Formula'!A659&amp;", "&amp;'IOL Formula'!B659</f>
        <v>, </v>
      </c>
      <c r="BF659" s="13" t="str">
        <f>if('IOL Formula'!N659 = 0, " ", 'IOL Formula'!O659)</f>
        <v> </v>
      </c>
      <c r="BG659" s="13" t="str">
        <f>'IOL Formula'!B659</f>
        <v/>
      </c>
      <c r="BH659" s="13" t="str">
        <f>'IOL Formula'!C659</f>
        <v/>
      </c>
    </row>
    <row r="660">
      <c r="A660" s="13" t="str">
        <f>'QB Formula'!A660&amp;", "&amp;'QB Formula'!B660</f>
        <v>, </v>
      </c>
      <c r="H660" s="13" t="str">
        <f>if('QB Formula'!P660 = 0, " ", 'QB Formula'!P660)</f>
        <v> </v>
      </c>
      <c r="I660" s="13"/>
      <c r="J660" s="13" t="str">
        <f>'QB Formula'!C660</f>
        <v/>
      </c>
      <c r="K660" s="13" t="str">
        <f>'RB Formula'!A660&amp;", "&amp;'RB Formula'!B660</f>
        <v>, </v>
      </c>
      <c r="R660" s="14" t="str">
        <f>if('RB Formula'!R660 = 0, " ", 'RB Formula'!S660)</f>
        <v> </v>
      </c>
      <c r="S660" s="13" t="str">
        <f>'RB Formula'!B660</f>
        <v/>
      </c>
      <c r="T660" s="14" t="str">
        <f>if('RB Formula'!S660 = 0, " ", 'RB Formula'!T660)</f>
        <v> </v>
      </c>
      <c r="U660" s="13" t="str">
        <f>'WR Formula'!A660&amp;", "&amp;'WR Formula'!B660</f>
        <v>, </v>
      </c>
      <c r="AB660" s="13" t="str">
        <f>if('WR Formula'!N660 = 0, " ", 'WR Formula'!P660)</f>
        <v> </v>
      </c>
      <c r="AC660" s="13"/>
      <c r="AD660" s="13" t="str">
        <f>'WR Formula'!C660</f>
        <v/>
      </c>
      <c r="AE660" s="13" t="str">
        <f>'TE Formula'!A660&amp;", "&amp;'TE Formula'!B660</f>
        <v>, </v>
      </c>
      <c r="AL660" s="13" t="str">
        <f>if('TE Formula'!P660 = 0, " ", 'TE Formula'!R660)</f>
        <v> </v>
      </c>
      <c r="AM660" s="13"/>
      <c r="AN660" s="13" t="str">
        <f>'TE Formula'!C660</f>
        <v/>
      </c>
      <c r="AO660" s="13" t="str">
        <f>'OT Formula'!A660&amp;", "&amp;'OT Formula'!B660</f>
        <v>, </v>
      </c>
      <c r="AV660" s="13" t="str">
        <f>if('OT Formula'!N660 = 0, " ", 'OT Formula'!O660)</f>
        <v> </v>
      </c>
      <c r="AW660" s="13" t="str">
        <f>'OT Formula'!B660</f>
        <v/>
      </c>
      <c r="AX660" s="13" t="str">
        <f>'OT Formula'!C660</f>
        <v/>
      </c>
      <c r="AY660" s="15" t="str">
        <f>'IOL Formula'!A660&amp;", "&amp;'IOL Formula'!B660</f>
        <v>, </v>
      </c>
      <c r="BF660" s="13" t="str">
        <f>if('IOL Formula'!N660 = 0, " ", 'IOL Formula'!O660)</f>
        <v> </v>
      </c>
      <c r="BG660" s="13" t="str">
        <f>'IOL Formula'!B660</f>
        <v/>
      </c>
      <c r="BH660" s="13" t="str">
        <f>'IOL Formula'!C660</f>
        <v/>
      </c>
    </row>
    <row r="661">
      <c r="A661" s="13" t="str">
        <f>'QB Formula'!A661&amp;", "&amp;'QB Formula'!B661</f>
        <v>, </v>
      </c>
      <c r="H661" s="13" t="str">
        <f>if('QB Formula'!P661 = 0, " ", 'QB Formula'!P661)</f>
        <v> </v>
      </c>
      <c r="I661" s="13"/>
      <c r="J661" s="13" t="str">
        <f>'QB Formula'!C661</f>
        <v/>
      </c>
      <c r="K661" s="13" t="str">
        <f>'RB Formula'!A661&amp;", "&amp;'RB Formula'!B661</f>
        <v>, </v>
      </c>
      <c r="R661" s="14" t="str">
        <f>if('RB Formula'!R661 = 0, " ", 'RB Formula'!S661)</f>
        <v> </v>
      </c>
      <c r="S661" s="13" t="str">
        <f>'RB Formula'!B661</f>
        <v/>
      </c>
      <c r="T661" s="14" t="str">
        <f>if('RB Formula'!S661 = 0, " ", 'RB Formula'!T661)</f>
        <v> </v>
      </c>
      <c r="U661" s="13" t="str">
        <f>'WR Formula'!A661&amp;", "&amp;'WR Formula'!B661</f>
        <v>, </v>
      </c>
      <c r="AB661" s="13" t="str">
        <f>if('WR Formula'!N661 = 0, " ", 'WR Formula'!P661)</f>
        <v> </v>
      </c>
      <c r="AC661" s="13"/>
      <c r="AD661" s="13" t="str">
        <f>'WR Formula'!C661</f>
        <v/>
      </c>
      <c r="AE661" s="13" t="str">
        <f>'TE Formula'!A661&amp;", "&amp;'TE Formula'!B661</f>
        <v>, </v>
      </c>
      <c r="AL661" s="13" t="str">
        <f>if('TE Formula'!P661 = 0, " ", 'TE Formula'!R661)</f>
        <v> </v>
      </c>
      <c r="AM661" s="13"/>
      <c r="AN661" s="13" t="str">
        <f>'TE Formula'!C661</f>
        <v/>
      </c>
      <c r="AO661" s="13" t="str">
        <f>'OT Formula'!A661&amp;", "&amp;'OT Formula'!B661</f>
        <v>, </v>
      </c>
      <c r="AV661" s="13" t="str">
        <f>if('OT Formula'!N661 = 0, " ", 'OT Formula'!O661)</f>
        <v> </v>
      </c>
      <c r="AW661" s="13" t="str">
        <f>'OT Formula'!B661</f>
        <v/>
      </c>
      <c r="AX661" s="13" t="str">
        <f>'OT Formula'!C661</f>
        <v/>
      </c>
      <c r="AY661" s="15" t="str">
        <f>'IOL Formula'!A661&amp;", "&amp;'IOL Formula'!B661</f>
        <v>, </v>
      </c>
      <c r="BF661" s="13" t="str">
        <f>if('IOL Formula'!N661 = 0, " ", 'IOL Formula'!O661)</f>
        <v> </v>
      </c>
      <c r="BG661" s="13" t="str">
        <f>'IOL Formula'!B661</f>
        <v/>
      </c>
      <c r="BH661" s="13" t="str">
        <f>'IOL Formula'!C661</f>
        <v/>
      </c>
    </row>
    <row r="662">
      <c r="A662" s="13" t="str">
        <f>'QB Formula'!A662&amp;", "&amp;'QB Formula'!B662</f>
        <v>, </v>
      </c>
      <c r="H662" s="13" t="str">
        <f>if('QB Formula'!P662 = 0, " ", 'QB Formula'!P662)</f>
        <v> </v>
      </c>
      <c r="I662" s="13"/>
      <c r="J662" s="13" t="str">
        <f>'QB Formula'!C662</f>
        <v/>
      </c>
      <c r="K662" s="13" t="str">
        <f>'RB Formula'!A662&amp;", "&amp;'RB Formula'!B662</f>
        <v>, </v>
      </c>
      <c r="R662" s="14" t="str">
        <f>if('RB Formula'!R662 = 0, " ", 'RB Formula'!S662)</f>
        <v> </v>
      </c>
      <c r="S662" s="13" t="str">
        <f>'RB Formula'!B662</f>
        <v/>
      </c>
      <c r="T662" s="14" t="str">
        <f>if('RB Formula'!S662 = 0, " ", 'RB Formula'!T662)</f>
        <v> </v>
      </c>
      <c r="U662" s="13" t="str">
        <f>'WR Formula'!A662&amp;", "&amp;'WR Formula'!B662</f>
        <v>, </v>
      </c>
      <c r="AB662" s="13" t="str">
        <f>if('WR Formula'!N662 = 0, " ", 'WR Formula'!P662)</f>
        <v> </v>
      </c>
      <c r="AC662" s="13"/>
      <c r="AD662" s="13" t="str">
        <f>'WR Formula'!C662</f>
        <v/>
      </c>
      <c r="AE662" s="13" t="str">
        <f>'TE Formula'!A662&amp;", "&amp;'TE Formula'!B662</f>
        <v>, </v>
      </c>
      <c r="AL662" s="13" t="str">
        <f>if('TE Formula'!P662 = 0, " ", 'TE Formula'!R662)</f>
        <v> </v>
      </c>
      <c r="AM662" s="13"/>
      <c r="AN662" s="13" t="str">
        <f>'TE Formula'!C662</f>
        <v/>
      </c>
      <c r="AO662" s="13" t="str">
        <f>'OT Formula'!A662&amp;", "&amp;'OT Formula'!B662</f>
        <v>, </v>
      </c>
      <c r="AV662" s="13" t="str">
        <f>if('OT Formula'!N662 = 0, " ", 'OT Formula'!O662)</f>
        <v> </v>
      </c>
      <c r="AW662" s="13" t="str">
        <f>'OT Formula'!B662</f>
        <v/>
      </c>
      <c r="AX662" s="13" t="str">
        <f>'OT Formula'!C662</f>
        <v/>
      </c>
      <c r="AY662" s="15" t="str">
        <f>'IOL Formula'!A662&amp;", "&amp;'IOL Formula'!B662</f>
        <v>, </v>
      </c>
      <c r="BF662" s="13" t="str">
        <f>if('IOL Formula'!N662 = 0, " ", 'IOL Formula'!O662)</f>
        <v> </v>
      </c>
      <c r="BG662" s="13" t="str">
        <f>'IOL Formula'!B662</f>
        <v/>
      </c>
      <c r="BH662" s="13" t="str">
        <f>'IOL Formula'!C662</f>
        <v/>
      </c>
    </row>
    <row r="663">
      <c r="A663" s="13" t="str">
        <f>'QB Formula'!A663&amp;", "&amp;'QB Formula'!B663</f>
        <v>, </v>
      </c>
      <c r="H663" s="13" t="str">
        <f>if('QB Formula'!P663 = 0, " ", 'QB Formula'!P663)</f>
        <v> </v>
      </c>
      <c r="I663" s="13"/>
      <c r="J663" s="13" t="str">
        <f>'QB Formula'!C663</f>
        <v/>
      </c>
      <c r="K663" s="13" t="str">
        <f>'RB Formula'!A663&amp;", "&amp;'RB Formula'!B663</f>
        <v>, </v>
      </c>
      <c r="R663" s="14" t="str">
        <f>if('RB Formula'!R663 = 0, " ", 'RB Formula'!S663)</f>
        <v> </v>
      </c>
      <c r="S663" s="13" t="str">
        <f>'RB Formula'!B663</f>
        <v/>
      </c>
      <c r="T663" s="14" t="str">
        <f>if('RB Formula'!S663 = 0, " ", 'RB Formula'!T663)</f>
        <v> </v>
      </c>
      <c r="U663" s="13" t="str">
        <f>'WR Formula'!A663&amp;", "&amp;'WR Formula'!B663</f>
        <v>, </v>
      </c>
      <c r="AB663" s="13" t="str">
        <f>if('WR Formula'!N663 = 0, " ", 'WR Formula'!P663)</f>
        <v> </v>
      </c>
      <c r="AC663" s="13"/>
      <c r="AD663" s="13" t="str">
        <f>'WR Formula'!C663</f>
        <v/>
      </c>
      <c r="AE663" s="13" t="str">
        <f>'TE Formula'!A663&amp;", "&amp;'TE Formula'!B663</f>
        <v>, </v>
      </c>
      <c r="AL663" s="13" t="str">
        <f>if('TE Formula'!P663 = 0, " ", 'TE Formula'!R663)</f>
        <v> </v>
      </c>
      <c r="AM663" s="13"/>
      <c r="AN663" s="13" t="str">
        <f>'TE Formula'!C663</f>
        <v/>
      </c>
      <c r="AO663" s="13" t="str">
        <f>'OT Formula'!A663&amp;", "&amp;'OT Formula'!B663</f>
        <v>, </v>
      </c>
      <c r="AV663" s="13" t="str">
        <f>if('OT Formula'!N663 = 0, " ", 'OT Formula'!O663)</f>
        <v> </v>
      </c>
      <c r="AW663" s="13" t="str">
        <f>'OT Formula'!B663</f>
        <v/>
      </c>
      <c r="AX663" s="13" t="str">
        <f>'OT Formula'!C663</f>
        <v/>
      </c>
      <c r="AY663" s="15" t="str">
        <f>'IOL Formula'!A663&amp;", "&amp;'IOL Formula'!B663</f>
        <v>, </v>
      </c>
      <c r="BF663" s="13" t="str">
        <f>if('IOL Formula'!N663 = 0, " ", 'IOL Formula'!O663)</f>
        <v> </v>
      </c>
      <c r="BG663" s="13" t="str">
        <f>'IOL Formula'!B663</f>
        <v/>
      </c>
      <c r="BH663" s="13" t="str">
        <f>'IOL Formula'!C663</f>
        <v/>
      </c>
    </row>
    <row r="664">
      <c r="A664" s="13" t="str">
        <f>'QB Formula'!A664&amp;", "&amp;'QB Formula'!B664</f>
        <v>, </v>
      </c>
      <c r="H664" s="13" t="str">
        <f>if('QB Formula'!P664 = 0, " ", 'QB Formula'!P664)</f>
        <v> </v>
      </c>
      <c r="I664" s="13"/>
      <c r="J664" s="13" t="str">
        <f>'QB Formula'!C664</f>
        <v/>
      </c>
      <c r="K664" s="13" t="str">
        <f>'RB Formula'!A664&amp;", "&amp;'RB Formula'!B664</f>
        <v>, </v>
      </c>
      <c r="R664" s="14" t="str">
        <f>if('RB Formula'!R664 = 0, " ", 'RB Formula'!S664)</f>
        <v> </v>
      </c>
      <c r="S664" s="13" t="str">
        <f>'RB Formula'!B664</f>
        <v/>
      </c>
      <c r="T664" s="14" t="str">
        <f>if('RB Formula'!S664 = 0, " ", 'RB Formula'!T664)</f>
        <v> </v>
      </c>
      <c r="U664" s="13" t="str">
        <f>'WR Formula'!A664&amp;", "&amp;'WR Formula'!B664</f>
        <v>, </v>
      </c>
      <c r="AB664" s="13" t="str">
        <f>if('WR Formula'!N664 = 0, " ", 'WR Formula'!P664)</f>
        <v> </v>
      </c>
      <c r="AC664" s="13"/>
      <c r="AD664" s="13" t="str">
        <f>'WR Formula'!C664</f>
        <v/>
      </c>
      <c r="AE664" s="13" t="str">
        <f>'TE Formula'!A664&amp;", "&amp;'TE Formula'!B664</f>
        <v>, </v>
      </c>
      <c r="AL664" s="13" t="str">
        <f>if('TE Formula'!P664 = 0, " ", 'TE Formula'!R664)</f>
        <v> </v>
      </c>
      <c r="AM664" s="13"/>
      <c r="AN664" s="13" t="str">
        <f>'TE Formula'!C664</f>
        <v/>
      </c>
      <c r="AO664" s="13" t="str">
        <f>'OT Formula'!A664&amp;", "&amp;'OT Formula'!B664</f>
        <v>, </v>
      </c>
      <c r="AV664" s="13" t="str">
        <f>if('OT Formula'!N664 = 0, " ", 'OT Formula'!O664)</f>
        <v> </v>
      </c>
      <c r="AW664" s="13" t="str">
        <f>'OT Formula'!B664</f>
        <v/>
      </c>
      <c r="AX664" s="13" t="str">
        <f>'OT Formula'!C664</f>
        <v/>
      </c>
      <c r="AY664" s="15" t="str">
        <f>'IOL Formula'!A664&amp;", "&amp;'IOL Formula'!B664</f>
        <v>, </v>
      </c>
      <c r="BF664" s="13" t="str">
        <f>if('IOL Formula'!N664 = 0, " ", 'IOL Formula'!O664)</f>
        <v> </v>
      </c>
      <c r="BG664" s="13" t="str">
        <f>'IOL Formula'!B664</f>
        <v/>
      </c>
      <c r="BH664" s="13" t="str">
        <f>'IOL Formula'!C664</f>
        <v/>
      </c>
    </row>
    <row r="665">
      <c r="A665" s="13" t="str">
        <f>'QB Formula'!A665&amp;", "&amp;'QB Formula'!B665</f>
        <v>, </v>
      </c>
      <c r="H665" s="13" t="str">
        <f>if('QB Formula'!P665 = 0, " ", 'QB Formula'!P665)</f>
        <v> </v>
      </c>
      <c r="I665" s="13"/>
      <c r="J665" s="13" t="str">
        <f>'QB Formula'!C665</f>
        <v/>
      </c>
      <c r="K665" s="13" t="str">
        <f>'RB Formula'!A665&amp;", "&amp;'RB Formula'!B665</f>
        <v>, </v>
      </c>
      <c r="R665" s="14" t="str">
        <f>if('RB Formula'!R665 = 0, " ", 'RB Formula'!S665)</f>
        <v> </v>
      </c>
      <c r="S665" s="13" t="str">
        <f>'RB Formula'!B665</f>
        <v/>
      </c>
      <c r="T665" s="14" t="str">
        <f>if('RB Formula'!S665 = 0, " ", 'RB Formula'!T665)</f>
        <v> </v>
      </c>
      <c r="U665" s="13" t="str">
        <f>'WR Formula'!A665&amp;", "&amp;'WR Formula'!B665</f>
        <v>, </v>
      </c>
      <c r="AB665" s="13" t="str">
        <f>if('WR Formula'!N665 = 0, " ", 'WR Formula'!P665)</f>
        <v> </v>
      </c>
      <c r="AC665" s="13"/>
      <c r="AD665" s="13" t="str">
        <f>'WR Formula'!C665</f>
        <v/>
      </c>
      <c r="AE665" s="13" t="str">
        <f>'TE Formula'!A665&amp;", "&amp;'TE Formula'!B665</f>
        <v>, </v>
      </c>
      <c r="AL665" s="13" t="str">
        <f>if('TE Formula'!P665 = 0, " ", 'TE Formula'!R665)</f>
        <v> </v>
      </c>
      <c r="AM665" s="13"/>
      <c r="AN665" s="13" t="str">
        <f>'TE Formula'!C665</f>
        <v/>
      </c>
      <c r="AO665" s="13" t="str">
        <f>'OT Formula'!A665&amp;", "&amp;'OT Formula'!B665</f>
        <v>, </v>
      </c>
      <c r="AV665" s="13" t="str">
        <f>if('OT Formula'!N665 = 0, " ", 'OT Formula'!O665)</f>
        <v> </v>
      </c>
      <c r="AW665" s="13" t="str">
        <f>'OT Formula'!B665</f>
        <v/>
      </c>
      <c r="AX665" s="13" t="str">
        <f>'OT Formula'!C665</f>
        <v/>
      </c>
      <c r="AY665" s="15" t="str">
        <f>'IOL Formula'!A665&amp;", "&amp;'IOL Formula'!B665</f>
        <v>, </v>
      </c>
      <c r="BF665" s="13" t="str">
        <f>if('IOL Formula'!N665 = 0, " ", 'IOL Formula'!O665)</f>
        <v> </v>
      </c>
      <c r="BG665" s="13" t="str">
        <f>'IOL Formula'!B665</f>
        <v/>
      </c>
      <c r="BH665" s="13" t="str">
        <f>'IOL Formula'!C665</f>
        <v/>
      </c>
    </row>
    <row r="666">
      <c r="A666" s="13" t="str">
        <f>'QB Formula'!A666&amp;", "&amp;'QB Formula'!B666</f>
        <v>, </v>
      </c>
      <c r="H666" s="13" t="str">
        <f>if('QB Formula'!P666 = 0, " ", 'QB Formula'!P666)</f>
        <v> </v>
      </c>
      <c r="I666" s="13"/>
      <c r="J666" s="13" t="str">
        <f>'QB Formula'!C666</f>
        <v/>
      </c>
      <c r="K666" s="13" t="str">
        <f>'RB Formula'!A666&amp;", "&amp;'RB Formula'!B666</f>
        <v>, </v>
      </c>
      <c r="R666" s="14" t="str">
        <f>if('RB Formula'!R666 = 0, " ", 'RB Formula'!S666)</f>
        <v> </v>
      </c>
      <c r="S666" s="13" t="str">
        <f>'RB Formula'!B666</f>
        <v/>
      </c>
      <c r="T666" s="14" t="str">
        <f>if('RB Formula'!S666 = 0, " ", 'RB Formula'!T666)</f>
        <v> </v>
      </c>
      <c r="U666" s="13" t="str">
        <f>'WR Formula'!A666&amp;", "&amp;'WR Formula'!B666</f>
        <v>, </v>
      </c>
      <c r="AB666" s="13" t="str">
        <f>if('WR Formula'!N666 = 0, " ", 'WR Formula'!P666)</f>
        <v> </v>
      </c>
      <c r="AC666" s="13"/>
      <c r="AD666" s="13" t="str">
        <f>'WR Formula'!C666</f>
        <v/>
      </c>
      <c r="AE666" s="13" t="str">
        <f>'TE Formula'!A666&amp;", "&amp;'TE Formula'!B666</f>
        <v>, </v>
      </c>
      <c r="AL666" s="13" t="str">
        <f>if('TE Formula'!P666 = 0, " ", 'TE Formula'!R666)</f>
        <v> </v>
      </c>
      <c r="AM666" s="13"/>
      <c r="AN666" s="13" t="str">
        <f>'TE Formula'!C666</f>
        <v/>
      </c>
      <c r="AO666" s="13" t="str">
        <f>'OT Formula'!A666&amp;", "&amp;'OT Formula'!B666</f>
        <v>, </v>
      </c>
      <c r="AV666" s="13" t="str">
        <f>if('OT Formula'!N666 = 0, " ", 'OT Formula'!O666)</f>
        <v> </v>
      </c>
      <c r="AW666" s="13" t="str">
        <f>'OT Formula'!B666</f>
        <v/>
      </c>
      <c r="AX666" s="13" t="str">
        <f>'OT Formula'!C666</f>
        <v/>
      </c>
      <c r="AY666" s="15" t="str">
        <f>'IOL Formula'!A666&amp;", "&amp;'IOL Formula'!B666</f>
        <v>, </v>
      </c>
      <c r="BF666" s="13" t="str">
        <f>if('IOL Formula'!N666 = 0, " ", 'IOL Formula'!O666)</f>
        <v> </v>
      </c>
      <c r="BG666" s="13" t="str">
        <f>'IOL Formula'!B666</f>
        <v/>
      </c>
      <c r="BH666" s="13" t="str">
        <f>'IOL Formula'!C666</f>
        <v/>
      </c>
    </row>
    <row r="667">
      <c r="A667" s="13" t="str">
        <f>'QB Formula'!A667&amp;", "&amp;'QB Formula'!B667</f>
        <v>, </v>
      </c>
      <c r="H667" s="13" t="str">
        <f>if('QB Formula'!P667 = 0, " ", 'QB Formula'!P667)</f>
        <v> </v>
      </c>
      <c r="I667" s="13"/>
      <c r="J667" s="13" t="str">
        <f>'QB Formula'!C667</f>
        <v/>
      </c>
      <c r="K667" s="13" t="str">
        <f>'RB Formula'!A667&amp;", "&amp;'RB Formula'!B667</f>
        <v>, </v>
      </c>
      <c r="R667" s="14" t="str">
        <f>if('RB Formula'!R667 = 0, " ", 'RB Formula'!S667)</f>
        <v> </v>
      </c>
      <c r="S667" s="13" t="str">
        <f>'RB Formula'!B667</f>
        <v/>
      </c>
      <c r="T667" s="14" t="str">
        <f>if('RB Formula'!S667 = 0, " ", 'RB Formula'!T667)</f>
        <v> </v>
      </c>
      <c r="U667" s="13" t="str">
        <f>'WR Formula'!A667&amp;", "&amp;'WR Formula'!B667</f>
        <v>, </v>
      </c>
      <c r="AB667" s="13" t="str">
        <f>if('WR Formula'!N667 = 0, " ", 'WR Formula'!P667)</f>
        <v> </v>
      </c>
      <c r="AC667" s="13"/>
      <c r="AD667" s="13" t="str">
        <f>'WR Formula'!C667</f>
        <v/>
      </c>
      <c r="AE667" s="13" t="str">
        <f>'TE Formula'!A667&amp;", "&amp;'TE Formula'!B667</f>
        <v>, </v>
      </c>
      <c r="AL667" s="13" t="str">
        <f>if('TE Formula'!P667 = 0, " ", 'TE Formula'!R667)</f>
        <v> </v>
      </c>
      <c r="AM667" s="13"/>
      <c r="AN667" s="13" t="str">
        <f>'TE Formula'!C667</f>
        <v/>
      </c>
      <c r="AO667" s="13" t="str">
        <f>'OT Formula'!A667&amp;", "&amp;'OT Formula'!B667</f>
        <v>, </v>
      </c>
      <c r="AV667" s="13" t="str">
        <f>if('OT Formula'!N667 = 0, " ", 'OT Formula'!O667)</f>
        <v> </v>
      </c>
      <c r="AW667" s="13" t="str">
        <f>'OT Formula'!B667</f>
        <v/>
      </c>
      <c r="AX667" s="13" t="str">
        <f>'OT Formula'!C667</f>
        <v/>
      </c>
      <c r="AY667" s="15" t="str">
        <f>'IOL Formula'!A667&amp;", "&amp;'IOL Formula'!B667</f>
        <v>, </v>
      </c>
      <c r="BF667" s="13" t="str">
        <f>if('IOL Formula'!N667 = 0, " ", 'IOL Formula'!O667)</f>
        <v> </v>
      </c>
      <c r="BG667" s="13" t="str">
        <f>'IOL Formula'!B667</f>
        <v/>
      </c>
      <c r="BH667" s="13" t="str">
        <f>'IOL Formula'!C667</f>
        <v/>
      </c>
    </row>
    <row r="668">
      <c r="A668" s="13" t="str">
        <f>'QB Formula'!A668&amp;", "&amp;'QB Formula'!B668</f>
        <v>, </v>
      </c>
      <c r="H668" s="13" t="str">
        <f>if('QB Formula'!P668 = 0, " ", 'QB Formula'!P668)</f>
        <v> </v>
      </c>
      <c r="I668" s="13"/>
      <c r="J668" s="13" t="str">
        <f>'QB Formula'!C668</f>
        <v/>
      </c>
      <c r="K668" s="13" t="str">
        <f>'RB Formula'!A668&amp;", "&amp;'RB Formula'!B668</f>
        <v>, </v>
      </c>
      <c r="R668" s="14" t="str">
        <f>if('RB Formula'!R668 = 0, " ", 'RB Formula'!S668)</f>
        <v> </v>
      </c>
      <c r="S668" s="13" t="str">
        <f>'RB Formula'!B668</f>
        <v/>
      </c>
      <c r="T668" s="14" t="str">
        <f>if('RB Formula'!S668 = 0, " ", 'RB Formula'!T668)</f>
        <v> </v>
      </c>
      <c r="U668" s="13" t="str">
        <f>'WR Formula'!A668&amp;", "&amp;'WR Formula'!B668</f>
        <v>, </v>
      </c>
      <c r="AB668" s="13" t="str">
        <f>if('WR Formula'!N668 = 0, " ", 'WR Formula'!P668)</f>
        <v> </v>
      </c>
      <c r="AC668" s="13"/>
      <c r="AD668" s="13" t="str">
        <f>'WR Formula'!C668</f>
        <v/>
      </c>
      <c r="AE668" s="13" t="str">
        <f>'TE Formula'!A668&amp;", "&amp;'TE Formula'!B668</f>
        <v>, </v>
      </c>
      <c r="AL668" s="13" t="str">
        <f>if('TE Formula'!P668 = 0, " ", 'TE Formula'!R668)</f>
        <v> </v>
      </c>
      <c r="AM668" s="13"/>
      <c r="AN668" s="13" t="str">
        <f>'TE Formula'!C668</f>
        <v/>
      </c>
      <c r="AO668" s="13" t="str">
        <f>'OT Formula'!A668&amp;", "&amp;'OT Formula'!B668</f>
        <v>, </v>
      </c>
      <c r="AV668" s="13" t="str">
        <f>if('OT Formula'!N668 = 0, " ", 'OT Formula'!O668)</f>
        <v> </v>
      </c>
      <c r="AW668" s="13" t="str">
        <f>'OT Formula'!B668</f>
        <v/>
      </c>
      <c r="AX668" s="13" t="str">
        <f>'OT Formula'!C668</f>
        <v/>
      </c>
      <c r="AY668" s="15" t="str">
        <f>'IOL Formula'!A668&amp;", "&amp;'IOL Formula'!B668</f>
        <v>, </v>
      </c>
      <c r="BF668" s="13" t="str">
        <f>if('IOL Formula'!N668 = 0, " ", 'IOL Formula'!O668)</f>
        <v> </v>
      </c>
      <c r="BG668" s="13" t="str">
        <f>'IOL Formula'!B668</f>
        <v/>
      </c>
      <c r="BH668" s="13" t="str">
        <f>'IOL Formula'!C668</f>
        <v/>
      </c>
    </row>
    <row r="669">
      <c r="A669" s="13" t="str">
        <f>'QB Formula'!A669&amp;", "&amp;'QB Formula'!B669</f>
        <v>, </v>
      </c>
      <c r="H669" s="13" t="str">
        <f>if('QB Formula'!P669 = 0, " ", 'QB Formula'!P669)</f>
        <v> </v>
      </c>
      <c r="I669" s="13"/>
      <c r="J669" s="13" t="str">
        <f>'QB Formula'!C669</f>
        <v/>
      </c>
      <c r="K669" s="13" t="str">
        <f>'RB Formula'!A669&amp;", "&amp;'RB Formula'!B669</f>
        <v>, </v>
      </c>
      <c r="R669" s="14" t="str">
        <f>if('RB Formula'!R669 = 0, " ", 'RB Formula'!S669)</f>
        <v> </v>
      </c>
      <c r="S669" s="13" t="str">
        <f>'RB Formula'!B669</f>
        <v/>
      </c>
      <c r="T669" s="14" t="str">
        <f>if('RB Formula'!S669 = 0, " ", 'RB Formula'!T669)</f>
        <v> </v>
      </c>
      <c r="U669" s="13" t="str">
        <f>'WR Formula'!A669&amp;", "&amp;'WR Formula'!B669</f>
        <v>, </v>
      </c>
      <c r="AB669" s="13" t="str">
        <f>if('WR Formula'!N669 = 0, " ", 'WR Formula'!P669)</f>
        <v> </v>
      </c>
      <c r="AC669" s="13"/>
      <c r="AD669" s="13" t="str">
        <f>'WR Formula'!C669</f>
        <v/>
      </c>
      <c r="AE669" s="13" t="str">
        <f>'TE Formula'!A669&amp;", "&amp;'TE Formula'!B669</f>
        <v>, </v>
      </c>
      <c r="AL669" s="13" t="str">
        <f>if('TE Formula'!P669 = 0, " ", 'TE Formula'!R669)</f>
        <v> </v>
      </c>
      <c r="AM669" s="13"/>
      <c r="AN669" s="13" t="str">
        <f>'TE Formula'!C669</f>
        <v/>
      </c>
      <c r="AO669" s="13" t="str">
        <f>'OT Formula'!A669&amp;", "&amp;'OT Formula'!B669</f>
        <v>, </v>
      </c>
      <c r="AV669" s="13" t="str">
        <f>if('OT Formula'!N669 = 0, " ", 'OT Formula'!O669)</f>
        <v> </v>
      </c>
      <c r="AW669" s="13" t="str">
        <f>'OT Formula'!B669</f>
        <v/>
      </c>
      <c r="AX669" s="13" t="str">
        <f>'OT Formula'!C669</f>
        <v/>
      </c>
      <c r="AY669" s="15" t="str">
        <f>'IOL Formula'!A669&amp;", "&amp;'IOL Formula'!B669</f>
        <v>, </v>
      </c>
      <c r="BF669" s="13" t="str">
        <f>if('IOL Formula'!N669 = 0, " ", 'IOL Formula'!O669)</f>
        <v> </v>
      </c>
      <c r="BG669" s="13" t="str">
        <f>'IOL Formula'!B669</f>
        <v/>
      </c>
      <c r="BH669" s="13" t="str">
        <f>'IOL Formula'!C669</f>
        <v/>
      </c>
    </row>
    <row r="670">
      <c r="A670" s="13" t="str">
        <f>'QB Formula'!A670&amp;", "&amp;'QB Formula'!B670</f>
        <v>, </v>
      </c>
      <c r="H670" s="13" t="str">
        <f>if('QB Formula'!P670 = 0, " ", 'QB Formula'!P670)</f>
        <v> </v>
      </c>
      <c r="I670" s="13"/>
      <c r="J670" s="13" t="str">
        <f>'QB Formula'!C670</f>
        <v/>
      </c>
      <c r="K670" s="13" t="str">
        <f>'RB Formula'!A670&amp;", "&amp;'RB Formula'!B670</f>
        <v>, </v>
      </c>
      <c r="R670" s="14" t="str">
        <f>if('RB Formula'!R670 = 0, " ", 'RB Formula'!S670)</f>
        <v> </v>
      </c>
      <c r="S670" s="13" t="str">
        <f>'RB Formula'!B670</f>
        <v/>
      </c>
      <c r="T670" s="14" t="str">
        <f>if('RB Formula'!S670 = 0, " ", 'RB Formula'!T670)</f>
        <v> </v>
      </c>
      <c r="U670" s="13" t="str">
        <f>'WR Formula'!A670&amp;", "&amp;'WR Formula'!B670</f>
        <v>, </v>
      </c>
      <c r="AB670" s="13" t="str">
        <f>if('WR Formula'!N670 = 0, " ", 'WR Formula'!P670)</f>
        <v> </v>
      </c>
      <c r="AC670" s="13"/>
      <c r="AD670" s="13" t="str">
        <f>'WR Formula'!C670</f>
        <v/>
      </c>
      <c r="AE670" s="13" t="str">
        <f>'TE Formula'!A670&amp;", "&amp;'TE Formula'!B670</f>
        <v>, </v>
      </c>
      <c r="AL670" s="13" t="str">
        <f>if('TE Formula'!P670 = 0, " ", 'TE Formula'!R670)</f>
        <v> </v>
      </c>
      <c r="AM670" s="13"/>
      <c r="AN670" s="13" t="str">
        <f>'TE Formula'!C670</f>
        <v/>
      </c>
      <c r="AO670" s="13" t="str">
        <f>'OT Formula'!A670&amp;", "&amp;'OT Formula'!B670</f>
        <v>, </v>
      </c>
      <c r="AV670" s="13" t="str">
        <f>if('OT Formula'!N670 = 0, " ", 'OT Formula'!O670)</f>
        <v> </v>
      </c>
      <c r="AW670" s="13" t="str">
        <f>'OT Formula'!B670</f>
        <v/>
      </c>
      <c r="AX670" s="13" t="str">
        <f>'OT Formula'!C670</f>
        <v/>
      </c>
      <c r="AY670" s="15" t="str">
        <f>'IOL Formula'!A670&amp;", "&amp;'IOL Formula'!B670</f>
        <v>, </v>
      </c>
      <c r="BF670" s="13" t="str">
        <f>if('IOL Formula'!N670 = 0, " ", 'IOL Formula'!O670)</f>
        <v> </v>
      </c>
      <c r="BG670" s="13" t="str">
        <f>'IOL Formula'!B670</f>
        <v/>
      </c>
      <c r="BH670" s="13" t="str">
        <f>'IOL Formula'!C670</f>
        <v/>
      </c>
    </row>
    <row r="671">
      <c r="A671" s="13" t="str">
        <f>'QB Formula'!A671&amp;", "&amp;'QB Formula'!B671</f>
        <v>, </v>
      </c>
      <c r="H671" s="13" t="str">
        <f>if('QB Formula'!P671 = 0, " ", 'QB Formula'!P671)</f>
        <v> </v>
      </c>
      <c r="I671" s="13"/>
      <c r="J671" s="13" t="str">
        <f>'QB Formula'!C671</f>
        <v/>
      </c>
      <c r="K671" s="13" t="str">
        <f>'RB Formula'!A671&amp;", "&amp;'RB Formula'!B671</f>
        <v>, </v>
      </c>
      <c r="R671" s="14" t="str">
        <f>if('RB Formula'!R671 = 0, " ", 'RB Formula'!S671)</f>
        <v> </v>
      </c>
      <c r="S671" s="13" t="str">
        <f>'RB Formula'!B671</f>
        <v/>
      </c>
      <c r="T671" s="14" t="str">
        <f>if('RB Formula'!S671 = 0, " ", 'RB Formula'!T671)</f>
        <v> </v>
      </c>
      <c r="U671" s="13" t="str">
        <f>'WR Formula'!A671&amp;", "&amp;'WR Formula'!B671</f>
        <v>, </v>
      </c>
      <c r="AB671" s="13" t="str">
        <f>if('WR Formula'!N671 = 0, " ", 'WR Formula'!P671)</f>
        <v> </v>
      </c>
      <c r="AC671" s="13"/>
      <c r="AD671" s="13" t="str">
        <f>'WR Formula'!C671</f>
        <v/>
      </c>
      <c r="AE671" s="13" t="str">
        <f>'TE Formula'!A671&amp;", "&amp;'TE Formula'!B671</f>
        <v>, </v>
      </c>
      <c r="AL671" s="13" t="str">
        <f>if('TE Formula'!P671 = 0, " ", 'TE Formula'!R671)</f>
        <v> </v>
      </c>
      <c r="AM671" s="13"/>
      <c r="AN671" s="13" t="str">
        <f>'TE Formula'!C671</f>
        <v/>
      </c>
      <c r="AO671" s="13" t="str">
        <f>'OT Formula'!A671&amp;", "&amp;'OT Formula'!B671</f>
        <v>, </v>
      </c>
      <c r="AV671" s="13" t="str">
        <f>if('OT Formula'!N671 = 0, " ", 'OT Formula'!O671)</f>
        <v> </v>
      </c>
      <c r="AW671" s="13" t="str">
        <f>'OT Formula'!B671</f>
        <v/>
      </c>
      <c r="AX671" s="13" t="str">
        <f>'OT Formula'!C671</f>
        <v/>
      </c>
      <c r="AY671" s="15" t="str">
        <f>'IOL Formula'!A671&amp;", "&amp;'IOL Formula'!B671</f>
        <v>, </v>
      </c>
      <c r="BF671" s="13" t="str">
        <f>if('IOL Formula'!N671 = 0, " ", 'IOL Formula'!O671)</f>
        <v> </v>
      </c>
      <c r="BG671" s="13" t="str">
        <f>'IOL Formula'!B671</f>
        <v/>
      </c>
      <c r="BH671" s="13" t="str">
        <f>'IOL Formula'!C671</f>
        <v/>
      </c>
    </row>
    <row r="672">
      <c r="A672" s="13" t="str">
        <f>'QB Formula'!A672&amp;", "&amp;'QB Formula'!B672</f>
        <v>, </v>
      </c>
      <c r="H672" s="13" t="str">
        <f>if('QB Formula'!P672 = 0, " ", 'QB Formula'!P672)</f>
        <v> </v>
      </c>
      <c r="I672" s="13"/>
      <c r="J672" s="13" t="str">
        <f>'QB Formula'!C672</f>
        <v/>
      </c>
      <c r="K672" s="13" t="str">
        <f>'RB Formula'!A672&amp;", "&amp;'RB Formula'!B672</f>
        <v>, </v>
      </c>
      <c r="R672" s="14" t="str">
        <f>if('RB Formula'!R672 = 0, " ", 'RB Formula'!S672)</f>
        <v> </v>
      </c>
      <c r="S672" s="13" t="str">
        <f>'RB Formula'!B672</f>
        <v/>
      </c>
      <c r="T672" s="14" t="str">
        <f>if('RB Formula'!S672 = 0, " ", 'RB Formula'!T672)</f>
        <v> </v>
      </c>
      <c r="U672" s="13" t="str">
        <f>'WR Formula'!A672&amp;", "&amp;'WR Formula'!B672</f>
        <v>, </v>
      </c>
      <c r="AB672" s="13" t="str">
        <f>if('WR Formula'!N672 = 0, " ", 'WR Formula'!P672)</f>
        <v> </v>
      </c>
      <c r="AC672" s="13"/>
      <c r="AD672" s="13" t="str">
        <f>'WR Formula'!C672</f>
        <v/>
      </c>
      <c r="AE672" s="13" t="str">
        <f>'TE Formula'!A672&amp;", "&amp;'TE Formula'!B672</f>
        <v>, </v>
      </c>
      <c r="AL672" s="13" t="str">
        <f>if('TE Formula'!P672 = 0, " ", 'TE Formula'!R672)</f>
        <v> </v>
      </c>
      <c r="AM672" s="13"/>
      <c r="AN672" s="13" t="str">
        <f>'TE Formula'!C672</f>
        <v/>
      </c>
      <c r="AO672" s="13" t="str">
        <f>'OT Formula'!A672&amp;", "&amp;'OT Formula'!B672</f>
        <v>, </v>
      </c>
      <c r="AV672" s="13" t="str">
        <f>if('OT Formula'!N672 = 0, " ", 'OT Formula'!O672)</f>
        <v> </v>
      </c>
      <c r="AW672" s="13" t="str">
        <f>'OT Formula'!B672</f>
        <v/>
      </c>
      <c r="AX672" s="13" t="str">
        <f>'OT Formula'!C672</f>
        <v/>
      </c>
      <c r="AY672" s="15" t="str">
        <f>'IOL Formula'!A672&amp;", "&amp;'IOL Formula'!B672</f>
        <v>, </v>
      </c>
      <c r="BF672" s="13" t="str">
        <f>if('IOL Formula'!N672 = 0, " ", 'IOL Formula'!O672)</f>
        <v> </v>
      </c>
      <c r="BG672" s="13" t="str">
        <f>'IOL Formula'!B672</f>
        <v/>
      </c>
      <c r="BH672" s="13" t="str">
        <f>'IOL Formula'!C672</f>
        <v/>
      </c>
    </row>
    <row r="673">
      <c r="A673" s="13" t="str">
        <f>'QB Formula'!A673&amp;", "&amp;'QB Formula'!B673</f>
        <v>, </v>
      </c>
      <c r="H673" s="13" t="str">
        <f>if('QB Formula'!P673 = 0, " ", 'QB Formula'!P673)</f>
        <v> </v>
      </c>
      <c r="I673" s="13"/>
      <c r="J673" s="13" t="str">
        <f>'QB Formula'!C673</f>
        <v/>
      </c>
      <c r="K673" s="13" t="str">
        <f>'RB Formula'!A673&amp;", "&amp;'RB Formula'!B673</f>
        <v>, </v>
      </c>
      <c r="R673" s="14" t="str">
        <f>if('RB Formula'!R673 = 0, " ", 'RB Formula'!S673)</f>
        <v> </v>
      </c>
      <c r="S673" s="13" t="str">
        <f>'RB Formula'!B673</f>
        <v/>
      </c>
      <c r="T673" s="14" t="str">
        <f>if('RB Formula'!S673 = 0, " ", 'RB Formula'!T673)</f>
        <v> </v>
      </c>
      <c r="U673" s="13" t="str">
        <f>'WR Formula'!A673&amp;", "&amp;'WR Formula'!B673</f>
        <v>, </v>
      </c>
      <c r="AB673" s="13" t="str">
        <f>if('WR Formula'!N673 = 0, " ", 'WR Formula'!P673)</f>
        <v> </v>
      </c>
      <c r="AC673" s="13"/>
      <c r="AD673" s="13" t="str">
        <f>'WR Formula'!C673</f>
        <v/>
      </c>
      <c r="AE673" s="13" t="str">
        <f>'TE Formula'!A673&amp;", "&amp;'TE Formula'!B673</f>
        <v>, </v>
      </c>
      <c r="AL673" s="13" t="str">
        <f>if('TE Formula'!P673 = 0, " ", 'TE Formula'!R673)</f>
        <v> </v>
      </c>
      <c r="AM673" s="13"/>
      <c r="AN673" s="13" t="str">
        <f>'TE Formula'!C673</f>
        <v/>
      </c>
      <c r="AO673" s="13" t="str">
        <f>'OT Formula'!A673&amp;", "&amp;'OT Formula'!B673</f>
        <v>, </v>
      </c>
      <c r="AV673" s="13" t="str">
        <f>if('OT Formula'!N673 = 0, " ", 'OT Formula'!O673)</f>
        <v> </v>
      </c>
      <c r="AW673" s="13" t="str">
        <f>'OT Formula'!B673</f>
        <v/>
      </c>
      <c r="AX673" s="13" t="str">
        <f>'OT Formula'!C673</f>
        <v/>
      </c>
      <c r="AY673" s="15" t="str">
        <f>'IOL Formula'!A673&amp;", "&amp;'IOL Formula'!B673</f>
        <v>, </v>
      </c>
      <c r="BF673" s="13" t="str">
        <f>if('IOL Formula'!N673 = 0, " ", 'IOL Formula'!O673)</f>
        <v> </v>
      </c>
      <c r="BG673" s="13" t="str">
        <f>'IOL Formula'!B673</f>
        <v/>
      </c>
      <c r="BH673" s="13" t="str">
        <f>'IOL Formula'!C673</f>
        <v/>
      </c>
    </row>
    <row r="674">
      <c r="A674" s="13" t="str">
        <f>'QB Formula'!A674&amp;", "&amp;'QB Formula'!B674</f>
        <v>, </v>
      </c>
      <c r="H674" s="13" t="str">
        <f>if('QB Formula'!P674 = 0, " ", 'QB Formula'!P674)</f>
        <v> </v>
      </c>
      <c r="I674" s="13"/>
      <c r="J674" s="13" t="str">
        <f>'QB Formula'!C674</f>
        <v/>
      </c>
      <c r="K674" s="13" t="str">
        <f>'RB Formula'!A674&amp;", "&amp;'RB Formula'!B674</f>
        <v>, </v>
      </c>
      <c r="R674" s="14" t="str">
        <f>if('RB Formula'!R674 = 0, " ", 'RB Formula'!S674)</f>
        <v> </v>
      </c>
      <c r="S674" s="13" t="str">
        <f>'RB Formula'!B674</f>
        <v/>
      </c>
      <c r="T674" s="14" t="str">
        <f>if('RB Formula'!S674 = 0, " ", 'RB Formula'!T674)</f>
        <v> </v>
      </c>
      <c r="U674" s="13" t="str">
        <f>'WR Formula'!A674&amp;", "&amp;'WR Formula'!B674</f>
        <v>, </v>
      </c>
      <c r="AB674" s="13" t="str">
        <f>if('WR Formula'!N674 = 0, " ", 'WR Formula'!P674)</f>
        <v> </v>
      </c>
      <c r="AC674" s="13"/>
      <c r="AD674" s="13" t="str">
        <f>'WR Formula'!C674</f>
        <v/>
      </c>
      <c r="AE674" s="13" t="str">
        <f>'TE Formula'!A674&amp;", "&amp;'TE Formula'!B674</f>
        <v>, </v>
      </c>
      <c r="AL674" s="13" t="str">
        <f>if('TE Formula'!P674 = 0, " ", 'TE Formula'!R674)</f>
        <v> </v>
      </c>
      <c r="AM674" s="13"/>
      <c r="AN674" s="13" t="str">
        <f>'TE Formula'!C674</f>
        <v/>
      </c>
      <c r="AO674" s="13" t="str">
        <f>'OT Formula'!A674&amp;", "&amp;'OT Formula'!B674</f>
        <v>, </v>
      </c>
      <c r="AV674" s="13" t="str">
        <f>if('OT Formula'!N674 = 0, " ", 'OT Formula'!O674)</f>
        <v> </v>
      </c>
      <c r="AW674" s="13" t="str">
        <f>'OT Formula'!B674</f>
        <v/>
      </c>
      <c r="AX674" s="13" t="str">
        <f>'OT Formula'!C674</f>
        <v/>
      </c>
      <c r="AY674" s="15" t="str">
        <f>'IOL Formula'!A674&amp;", "&amp;'IOL Formula'!B674</f>
        <v>, </v>
      </c>
      <c r="BF674" s="13" t="str">
        <f>if('IOL Formula'!N674 = 0, " ", 'IOL Formula'!O674)</f>
        <v> </v>
      </c>
      <c r="BG674" s="13" t="str">
        <f>'IOL Formula'!B674</f>
        <v/>
      </c>
      <c r="BH674" s="13" t="str">
        <f>'IOL Formula'!C674</f>
        <v/>
      </c>
    </row>
    <row r="675">
      <c r="A675" s="13" t="str">
        <f>'QB Formula'!A675&amp;", "&amp;'QB Formula'!B675</f>
        <v>, </v>
      </c>
      <c r="H675" s="13" t="str">
        <f>if('QB Formula'!P675 = 0, " ", 'QB Formula'!P675)</f>
        <v> </v>
      </c>
      <c r="I675" s="13"/>
      <c r="J675" s="13" t="str">
        <f>'QB Formula'!C675</f>
        <v/>
      </c>
      <c r="K675" s="13" t="str">
        <f>'RB Formula'!A675&amp;", "&amp;'RB Formula'!B675</f>
        <v>, </v>
      </c>
      <c r="R675" s="14" t="str">
        <f>if('RB Formula'!R675 = 0, " ", 'RB Formula'!S675)</f>
        <v> </v>
      </c>
      <c r="S675" s="13" t="str">
        <f>'RB Formula'!B675</f>
        <v/>
      </c>
      <c r="T675" s="14" t="str">
        <f>if('RB Formula'!S675 = 0, " ", 'RB Formula'!T675)</f>
        <v> </v>
      </c>
      <c r="U675" s="13" t="str">
        <f>'WR Formula'!A675&amp;", "&amp;'WR Formula'!B675</f>
        <v>, </v>
      </c>
      <c r="AB675" s="13" t="str">
        <f>if('WR Formula'!N675 = 0, " ", 'WR Formula'!P675)</f>
        <v> </v>
      </c>
      <c r="AC675" s="13"/>
      <c r="AD675" s="13" t="str">
        <f>'WR Formula'!C675</f>
        <v/>
      </c>
      <c r="AE675" s="13" t="str">
        <f>'TE Formula'!A675&amp;", "&amp;'TE Formula'!B675</f>
        <v>, </v>
      </c>
      <c r="AL675" s="13" t="str">
        <f>if('TE Formula'!P675 = 0, " ", 'TE Formula'!R675)</f>
        <v> </v>
      </c>
      <c r="AM675" s="13"/>
      <c r="AN675" s="13" t="str">
        <f>'TE Formula'!C675</f>
        <v/>
      </c>
      <c r="AO675" s="13" t="str">
        <f>'OT Formula'!A675&amp;", "&amp;'OT Formula'!B675</f>
        <v>, </v>
      </c>
      <c r="AV675" s="13" t="str">
        <f>if('OT Formula'!N675 = 0, " ", 'OT Formula'!O675)</f>
        <v> </v>
      </c>
      <c r="AW675" s="13" t="str">
        <f>'OT Formula'!B675</f>
        <v/>
      </c>
      <c r="AX675" s="13" t="str">
        <f>'OT Formula'!C675</f>
        <v/>
      </c>
      <c r="AY675" s="15" t="str">
        <f>'IOL Formula'!A675&amp;", "&amp;'IOL Formula'!B675</f>
        <v>, </v>
      </c>
      <c r="BF675" s="13" t="str">
        <f>if('IOL Formula'!N675 = 0, " ", 'IOL Formula'!O675)</f>
        <v> </v>
      </c>
      <c r="BG675" s="13" t="str">
        <f>'IOL Formula'!B675</f>
        <v/>
      </c>
      <c r="BH675" s="13" t="str">
        <f>'IOL Formula'!C675</f>
        <v/>
      </c>
    </row>
    <row r="676">
      <c r="A676" s="13" t="str">
        <f>'QB Formula'!A676&amp;", "&amp;'QB Formula'!B676</f>
        <v>, </v>
      </c>
      <c r="H676" s="13" t="str">
        <f>if('QB Formula'!P676 = 0, " ", 'QB Formula'!P676)</f>
        <v> </v>
      </c>
      <c r="I676" s="13"/>
      <c r="J676" s="13" t="str">
        <f>'QB Formula'!C676</f>
        <v/>
      </c>
      <c r="K676" s="13" t="str">
        <f>'RB Formula'!A676&amp;", "&amp;'RB Formula'!B676</f>
        <v>, </v>
      </c>
      <c r="R676" s="14" t="str">
        <f>if('RB Formula'!R676 = 0, " ", 'RB Formula'!S676)</f>
        <v> </v>
      </c>
      <c r="S676" s="13" t="str">
        <f>'RB Formula'!B676</f>
        <v/>
      </c>
      <c r="T676" s="14" t="str">
        <f>if('RB Formula'!S676 = 0, " ", 'RB Formula'!T676)</f>
        <v> </v>
      </c>
      <c r="U676" s="13" t="str">
        <f>'WR Formula'!A676&amp;", "&amp;'WR Formula'!B676</f>
        <v>, </v>
      </c>
      <c r="AB676" s="13" t="str">
        <f>if('WR Formula'!N676 = 0, " ", 'WR Formula'!P676)</f>
        <v> </v>
      </c>
      <c r="AC676" s="13"/>
      <c r="AD676" s="13" t="str">
        <f>'WR Formula'!C676</f>
        <v/>
      </c>
      <c r="AE676" s="13" t="str">
        <f>'TE Formula'!A676&amp;", "&amp;'TE Formula'!B676</f>
        <v>, </v>
      </c>
      <c r="AL676" s="13" t="str">
        <f>if('TE Formula'!P676 = 0, " ", 'TE Formula'!R676)</f>
        <v> </v>
      </c>
      <c r="AM676" s="13"/>
      <c r="AN676" s="13" t="str">
        <f>'TE Formula'!C676</f>
        <v/>
      </c>
      <c r="AO676" s="13" t="str">
        <f>'OT Formula'!A676&amp;", "&amp;'OT Formula'!B676</f>
        <v>, </v>
      </c>
      <c r="AV676" s="13" t="str">
        <f>if('OT Formula'!N676 = 0, " ", 'OT Formula'!O676)</f>
        <v> </v>
      </c>
      <c r="AW676" s="13" t="str">
        <f>'OT Formula'!B676</f>
        <v/>
      </c>
      <c r="AX676" s="13" t="str">
        <f>'OT Formula'!C676</f>
        <v/>
      </c>
      <c r="AY676" s="15" t="str">
        <f>'IOL Formula'!A676&amp;", "&amp;'IOL Formula'!B676</f>
        <v>, </v>
      </c>
      <c r="BF676" s="13" t="str">
        <f>if('IOL Formula'!N676 = 0, " ", 'IOL Formula'!O676)</f>
        <v> </v>
      </c>
      <c r="BG676" s="13" t="str">
        <f>'IOL Formula'!B676</f>
        <v/>
      </c>
      <c r="BH676" s="13" t="str">
        <f>'IOL Formula'!C676</f>
        <v/>
      </c>
    </row>
    <row r="677">
      <c r="A677" s="13" t="str">
        <f>'QB Formula'!A677&amp;", "&amp;'QB Formula'!B677</f>
        <v>, </v>
      </c>
      <c r="H677" s="13" t="str">
        <f>if('QB Formula'!P677 = 0, " ", 'QB Formula'!P677)</f>
        <v> </v>
      </c>
      <c r="I677" s="13"/>
      <c r="J677" s="13" t="str">
        <f>'QB Formula'!C677</f>
        <v/>
      </c>
      <c r="K677" s="13" t="str">
        <f>'RB Formula'!A677&amp;", "&amp;'RB Formula'!B677</f>
        <v>, </v>
      </c>
      <c r="R677" s="14" t="str">
        <f>if('RB Formula'!R677 = 0, " ", 'RB Formula'!S677)</f>
        <v> </v>
      </c>
      <c r="S677" s="13" t="str">
        <f>'RB Formula'!B677</f>
        <v/>
      </c>
      <c r="T677" s="14" t="str">
        <f>if('RB Formula'!S677 = 0, " ", 'RB Formula'!T677)</f>
        <v> </v>
      </c>
      <c r="U677" s="13" t="str">
        <f>'WR Formula'!A677&amp;", "&amp;'WR Formula'!B677</f>
        <v>, </v>
      </c>
      <c r="AB677" s="13" t="str">
        <f>if('WR Formula'!N677 = 0, " ", 'WR Formula'!P677)</f>
        <v> </v>
      </c>
      <c r="AC677" s="13"/>
      <c r="AD677" s="13" t="str">
        <f>'WR Formula'!C677</f>
        <v/>
      </c>
      <c r="AE677" s="13" t="str">
        <f>'TE Formula'!A677&amp;", "&amp;'TE Formula'!B677</f>
        <v>, </v>
      </c>
      <c r="AL677" s="13" t="str">
        <f>if('TE Formula'!P677 = 0, " ", 'TE Formula'!R677)</f>
        <v> </v>
      </c>
      <c r="AM677" s="13"/>
      <c r="AN677" s="13" t="str">
        <f>'TE Formula'!C677</f>
        <v/>
      </c>
      <c r="AO677" s="13" t="str">
        <f>'OT Formula'!A677&amp;", "&amp;'OT Formula'!B677</f>
        <v>, </v>
      </c>
      <c r="AV677" s="13" t="str">
        <f>if('OT Formula'!N677 = 0, " ", 'OT Formula'!O677)</f>
        <v> </v>
      </c>
      <c r="AW677" s="13" t="str">
        <f>'OT Formula'!B677</f>
        <v/>
      </c>
      <c r="AX677" s="13" t="str">
        <f>'OT Formula'!C677</f>
        <v/>
      </c>
      <c r="AY677" s="15" t="str">
        <f>'IOL Formula'!A677&amp;", "&amp;'IOL Formula'!B677</f>
        <v>, </v>
      </c>
      <c r="BF677" s="13" t="str">
        <f>if('IOL Formula'!N677 = 0, " ", 'IOL Formula'!O677)</f>
        <v> </v>
      </c>
      <c r="BG677" s="13" t="str">
        <f>'IOL Formula'!B677</f>
        <v/>
      </c>
      <c r="BH677" s="13" t="str">
        <f>'IOL Formula'!C677</f>
        <v/>
      </c>
    </row>
    <row r="678">
      <c r="A678" s="13" t="str">
        <f>'QB Formula'!A678&amp;", "&amp;'QB Formula'!B678</f>
        <v>, </v>
      </c>
      <c r="H678" s="13" t="str">
        <f>if('QB Formula'!P678 = 0, " ", 'QB Formula'!P678)</f>
        <v> </v>
      </c>
      <c r="I678" s="13"/>
      <c r="J678" s="13" t="str">
        <f>'QB Formula'!C678</f>
        <v/>
      </c>
      <c r="K678" s="13" t="str">
        <f>'RB Formula'!A678&amp;", "&amp;'RB Formula'!B678</f>
        <v>, </v>
      </c>
      <c r="R678" s="14" t="str">
        <f>if('RB Formula'!R678 = 0, " ", 'RB Formula'!S678)</f>
        <v> </v>
      </c>
      <c r="S678" s="13" t="str">
        <f>'RB Formula'!B678</f>
        <v/>
      </c>
      <c r="T678" s="14" t="str">
        <f>if('RB Formula'!S678 = 0, " ", 'RB Formula'!T678)</f>
        <v> </v>
      </c>
      <c r="U678" s="13" t="str">
        <f>'WR Formula'!A678&amp;", "&amp;'WR Formula'!B678</f>
        <v>, </v>
      </c>
      <c r="AB678" s="13" t="str">
        <f>if('WR Formula'!N678 = 0, " ", 'WR Formula'!P678)</f>
        <v> </v>
      </c>
      <c r="AC678" s="13"/>
      <c r="AD678" s="13" t="str">
        <f>'WR Formula'!C678</f>
        <v/>
      </c>
      <c r="AE678" s="13" t="str">
        <f>'TE Formula'!A678&amp;", "&amp;'TE Formula'!B678</f>
        <v>, </v>
      </c>
      <c r="AL678" s="13" t="str">
        <f>if('TE Formula'!P678 = 0, " ", 'TE Formula'!R678)</f>
        <v> </v>
      </c>
      <c r="AM678" s="13"/>
      <c r="AN678" s="13" t="str">
        <f>'TE Formula'!C678</f>
        <v/>
      </c>
      <c r="AO678" s="13" t="str">
        <f>'OT Formula'!A678&amp;", "&amp;'OT Formula'!B678</f>
        <v>, </v>
      </c>
      <c r="AV678" s="13" t="str">
        <f>if('OT Formula'!N678 = 0, " ", 'OT Formula'!O678)</f>
        <v> </v>
      </c>
      <c r="AW678" s="13" t="str">
        <f>'OT Formula'!B678</f>
        <v/>
      </c>
      <c r="AX678" s="13" t="str">
        <f>'OT Formula'!C678</f>
        <v/>
      </c>
      <c r="AY678" s="15" t="str">
        <f>'IOL Formula'!A678&amp;", "&amp;'IOL Formula'!B678</f>
        <v>, </v>
      </c>
      <c r="BF678" s="13" t="str">
        <f>if('IOL Formula'!N678 = 0, " ", 'IOL Formula'!O678)</f>
        <v> </v>
      </c>
      <c r="BG678" s="13" t="str">
        <f>'IOL Formula'!B678</f>
        <v/>
      </c>
      <c r="BH678" s="13" t="str">
        <f>'IOL Formula'!C678</f>
        <v/>
      </c>
    </row>
    <row r="679">
      <c r="A679" s="13" t="str">
        <f>'QB Formula'!A679&amp;", "&amp;'QB Formula'!B679</f>
        <v>, </v>
      </c>
      <c r="H679" s="13" t="str">
        <f>if('QB Formula'!P679 = 0, " ", 'QB Formula'!P679)</f>
        <v> </v>
      </c>
      <c r="I679" s="13"/>
      <c r="J679" s="13" t="str">
        <f>'QB Formula'!C679</f>
        <v/>
      </c>
      <c r="K679" s="13" t="str">
        <f>'RB Formula'!A679&amp;", "&amp;'RB Formula'!B679</f>
        <v>, </v>
      </c>
      <c r="R679" s="14" t="str">
        <f>if('RB Formula'!R679 = 0, " ", 'RB Formula'!S679)</f>
        <v> </v>
      </c>
      <c r="S679" s="13" t="str">
        <f>'RB Formula'!B679</f>
        <v/>
      </c>
      <c r="T679" s="14" t="str">
        <f>if('RB Formula'!S679 = 0, " ", 'RB Formula'!T679)</f>
        <v> </v>
      </c>
      <c r="U679" s="13" t="str">
        <f>'WR Formula'!A679&amp;", "&amp;'WR Formula'!B679</f>
        <v>, </v>
      </c>
      <c r="AB679" s="13" t="str">
        <f>if('WR Formula'!N679 = 0, " ", 'WR Formula'!P679)</f>
        <v> </v>
      </c>
      <c r="AC679" s="13"/>
      <c r="AD679" s="13" t="str">
        <f>'WR Formula'!C679</f>
        <v/>
      </c>
      <c r="AE679" s="13" t="str">
        <f>'TE Formula'!A679&amp;", "&amp;'TE Formula'!B679</f>
        <v>, </v>
      </c>
      <c r="AL679" s="13" t="str">
        <f>if('TE Formula'!P679 = 0, " ", 'TE Formula'!R679)</f>
        <v> </v>
      </c>
      <c r="AM679" s="13"/>
      <c r="AN679" s="13" t="str">
        <f>'TE Formula'!C679</f>
        <v/>
      </c>
      <c r="AO679" s="13" t="str">
        <f>'OT Formula'!A679&amp;", "&amp;'OT Formula'!B679</f>
        <v>, </v>
      </c>
      <c r="AV679" s="13" t="str">
        <f>if('OT Formula'!N679 = 0, " ", 'OT Formula'!O679)</f>
        <v> </v>
      </c>
      <c r="AW679" s="13" t="str">
        <f>'OT Formula'!B679</f>
        <v/>
      </c>
      <c r="AX679" s="13" t="str">
        <f>'OT Formula'!C679</f>
        <v/>
      </c>
      <c r="AY679" s="15" t="str">
        <f>'IOL Formula'!A679&amp;", "&amp;'IOL Formula'!B679</f>
        <v>, </v>
      </c>
      <c r="BF679" s="13" t="str">
        <f>if('IOL Formula'!N679 = 0, " ", 'IOL Formula'!O679)</f>
        <v> </v>
      </c>
      <c r="BG679" s="13" t="str">
        <f>'IOL Formula'!B679</f>
        <v/>
      </c>
      <c r="BH679" s="13" t="str">
        <f>'IOL Formula'!C679</f>
        <v/>
      </c>
    </row>
    <row r="680">
      <c r="A680" s="13" t="str">
        <f>'QB Formula'!A680&amp;", "&amp;'QB Formula'!B680</f>
        <v>, </v>
      </c>
      <c r="H680" s="13" t="str">
        <f>if('QB Formula'!P680 = 0, " ", 'QB Formula'!P680)</f>
        <v> </v>
      </c>
      <c r="I680" s="13"/>
      <c r="J680" s="13" t="str">
        <f>'QB Formula'!C680</f>
        <v/>
      </c>
      <c r="K680" s="13" t="str">
        <f>'RB Formula'!A680&amp;", "&amp;'RB Formula'!B680</f>
        <v>, </v>
      </c>
      <c r="R680" s="14" t="str">
        <f>if('RB Formula'!R680 = 0, " ", 'RB Formula'!S680)</f>
        <v> </v>
      </c>
      <c r="S680" s="13" t="str">
        <f>'RB Formula'!B680</f>
        <v/>
      </c>
      <c r="T680" s="14" t="str">
        <f>if('RB Formula'!S680 = 0, " ", 'RB Formula'!T680)</f>
        <v> </v>
      </c>
      <c r="U680" s="13" t="str">
        <f>'WR Formula'!A680&amp;", "&amp;'WR Formula'!B680</f>
        <v>, </v>
      </c>
      <c r="AB680" s="13" t="str">
        <f>if('WR Formula'!N680 = 0, " ", 'WR Formula'!P680)</f>
        <v> </v>
      </c>
      <c r="AC680" s="13"/>
      <c r="AD680" s="13" t="str">
        <f>'WR Formula'!C680</f>
        <v/>
      </c>
      <c r="AE680" s="13" t="str">
        <f>'TE Formula'!A680&amp;", "&amp;'TE Formula'!B680</f>
        <v>, </v>
      </c>
      <c r="AL680" s="13" t="str">
        <f>if('TE Formula'!P680 = 0, " ", 'TE Formula'!R680)</f>
        <v> </v>
      </c>
      <c r="AM680" s="13"/>
      <c r="AN680" s="13" t="str">
        <f>'TE Formula'!C680</f>
        <v/>
      </c>
      <c r="AO680" s="13" t="str">
        <f>'OT Formula'!A680&amp;", "&amp;'OT Formula'!B680</f>
        <v>, </v>
      </c>
      <c r="AV680" s="13" t="str">
        <f>if('OT Formula'!N680 = 0, " ", 'OT Formula'!O680)</f>
        <v> </v>
      </c>
      <c r="AW680" s="13" t="str">
        <f>'OT Formula'!B680</f>
        <v/>
      </c>
      <c r="AX680" s="13" t="str">
        <f>'OT Formula'!C680</f>
        <v/>
      </c>
      <c r="AY680" s="15" t="str">
        <f>'IOL Formula'!A680&amp;", "&amp;'IOL Formula'!B680</f>
        <v>, </v>
      </c>
      <c r="BF680" s="13" t="str">
        <f>if('IOL Formula'!N680 = 0, " ", 'IOL Formula'!O680)</f>
        <v> </v>
      </c>
      <c r="BG680" s="13" t="str">
        <f>'IOL Formula'!B680</f>
        <v/>
      </c>
      <c r="BH680" s="13" t="str">
        <f>'IOL Formula'!C680</f>
        <v/>
      </c>
    </row>
    <row r="681">
      <c r="A681" s="13" t="str">
        <f>'QB Formula'!A681&amp;", "&amp;'QB Formula'!B681</f>
        <v>, </v>
      </c>
      <c r="H681" s="13" t="str">
        <f>if('QB Formula'!P681 = 0, " ", 'QB Formula'!P681)</f>
        <v> </v>
      </c>
      <c r="I681" s="13"/>
      <c r="J681" s="13" t="str">
        <f>'QB Formula'!C681</f>
        <v/>
      </c>
      <c r="K681" s="13" t="str">
        <f>'RB Formula'!A681&amp;", "&amp;'RB Formula'!B681</f>
        <v>, </v>
      </c>
      <c r="R681" s="14" t="str">
        <f>if('RB Formula'!R681 = 0, " ", 'RB Formula'!S681)</f>
        <v> </v>
      </c>
      <c r="S681" s="13" t="str">
        <f>'RB Formula'!B681</f>
        <v/>
      </c>
      <c r="T681" s="14" t="str">
        <f>if('RB Formula'!S681 = 0, " ", 'RB Formula'!T681)</f>
        <v> </v>
      </c>
      <c r="U681" s="13" t="str">
        <f>'WR Formula'!A681&amp;", "&amp;'WR Formula'!B681</f>
        <v>, </v>
      </c>
      <c r="AB681" s="13" t="str">
        <f>if('WR Formula'!N681 = 0, " ", 'WR Formula'!P681)</f>
        <v> </v>
      </c>
      <c r="AC681" s="13"/>
      <c r="AD681" s="13" t="str">
        <f>'WR Formula'!C681</f>
        <v/>
      </c>
      <c r="AE681" s="13" t="str">
        <f>'TE Formula'!A681&amp;", "&amp;'TE Formula'!B681</f>
        <v>, </v>
      </c>
      <c r="AL681" s="13" t="str">
        <f>if('TE Formula'!P681 = 0, " ", 'TE Formula'!R681)</f>
        <v> </v>
      </c>
      <c r="AM681" s="13"/>
      <c r="AN681" s="13" t="str">
        <f>'TE Formula'!C681</f>
        <v/>
      </c>
      <c r="AO681" s="13" t="str">
        <f>'OT Formula'!A681&amp;", "&amp;'OT Formula'!B681</f>
        <v>, </v>
      </c>
      <c r="AV681" s="13" t="str">
        <f>if('OT Formula'!N681 = 0, " ", 'OT Formula'!O681)</f>
        <v> </v>
      </c>
      <c r="AW681" s="13" t="str">
        <f>'OT Formula'!B681</f>
        <v/>
      </c>
      <c r="AX681" s="13" t="str">
        <f>'OT Formula'!C681</f>
        <v/>
      </c>
      <c r="AY681" s="15" t="str">
        <f>'IOL Formula'!A681&amp;", "&amp;'IOL Formula'!B681</f>
        <v>, </v>
      </c>
      <c r="BF681" s="13" t="str">
        <f>if('IOL Formula'!N681 = 0, " ", 'IOL Formula'!O681)</f>
        <v> </v>
      </c>
      <c r="BG681" s="13" t="str">
        <f>'IOL Formula'!B681</f>
        <v/>
      </c>
      <c r="BH681" s="13" t="str">
        <f>'IOL Formula'!C681</f>
        <v/>
      </c>
    </row>
    <row r="682">
      <c r="A682" s="13" t="str">
        <f>'QB Formula'!A682&amp;", "&amp;'QB Formula'!B682</f>
        <v>, </v>
      </c>
      <c r="H682" s="13" t="str">
        <f>if('QB Formula'!P682 = 0, " ", 'QB Formula'!P682)</f>
        <v> </v>
      </c>
      <c r="I682" s="13"/>
      <c r="J682" s="13" t="str">
        <f>'QB Formula'!C682</f>
        <v/>
      </c>
      <c r="K682" s="13" t="str">
        <f>'RB Formula'!A682&amp;", "&amp;'RB Formula'!B682</f>
        <v>, </v>
      </c>
      <c r="R682" s="14" t="str">
        <f>if('RB Formula'!R682 = 0, " ", 'RB Formula'!S682)</f>
        <v> </v>
      </c>
      <c r="S682" s="13" t="str">
        <f>'RB Formula'!B682</f>
        <v/>
      </c>
      <c r="T682" s="14" t="str">
        <f>if('RB Formula'!S682 = 0, " ", 'RB Formula'!T682)</f>
        <v> </v>
      </c>
      <c r="U682" s="13" t="str">
        <f>'WR Formula'!A682&amp;", "&amp;'WR Formula'!B682</f>
        <v>, </v>
      </c>
      <c r="AB682" s="13" t="str">
        <f>if('WR Formula'!N682 = 0, " ", 'WR Formula'!P682)</f>
        <v> </v>
      </c>
      <c r="AC682" s="13"/>
      <c r="AD682" s="13" t="str">
        <f>'WR Formula'!C682</f>
        <v/>
      </c>
      <c r="AE682" s="13" t="str">
        <f>'TE Formula'!A682&amp;", "&amp;'TE Formula'!B682</f>
        <v>, </v>
      </c>
      <c r="AL682" s="13" t="str">
        <f>if('TE Formula'!P682 = 0, " ", 'TE Formula'!R682)</f>
        <v> </v>
      </c>
      <c r="AM682" s="13"/>
      <c r="AN682" s="13" t="str">
        <f>'TE Formula'!C682</f>
        <v/>
      </c>
      <c r="AO682" s="13" t="str">
        <f>'OT Formula'!A682&amp;", "&amp;'OT Formula'!B682</f>
        <v>, </v>
      </c>
      <c r="AV682" s="13" t="str">
        <f>if('OT Formula'!N682 = 0, " ", 'OT Formula'!O682)</f>
        <v> </v>
      </c>
      <c r="AW682" s="13" t="str">
        <f>'OT Formula'!B682</f>
        <v/>
      </c>
      <c r="AX682" s="13" t="str">
        <f>'OT Formula'!C682</f>
        <v/>
      </c>
      <c r="AY682" s="15" t="str">
        <f>'IOL Formula'!A682&amp;", "&amp;'IOL Formula'!B682</f>
        <v>, </v>
      </c>
      <c r="BF682" s="13" t="str">
        <f>if('IOL Formula'!N682 = 0, " ", 'IOL Formula'!O682)</f>
        <v> </v>
      </c>
      <c r="BG682" s="13" t="str">
        <f>'IOL Formula'!B682</f>
        <v/>
      </c>
      <c r="BH682" s="13" t="str">
        <f>'IOL Formula'!C682</f>
        <v/>
      </c>
    </row>
    <row r="683">
      <c r="A683" s="13" t="str">
        <f>'QB Formula'!A683&amp;", "&amp;'QB Formula'!B683</f>
        <v>, </v>
      </c>
      <c r="H683" s="13" t="str">
        <f>if('QB Formula'!P683 = 0, " ", 'QB Formula'!P683)</f>
        <v> </v>
      </c>
      <c r="I683" s="13"/>
      <c r="J683" s="13" t="str">
        <f>'QB Formula'!C683</f>
        <v/>
      </c>
      <c r="K683" s="13" t="str">
        <f>'RB Formula'!A683&amp;", "&amp;'RB Formula'!B683</f>
        <v>, </v>
      </c>
      <c r="R683" s="14" t="str">
        <f>if('RB Formula'!R683 = 0, " ", 'RB Formula'!S683)</f>
        <v> </v>
      </c>
      <c r="S683" s="13" t="str">
        <f>'RB Formula'!B683</f>
        <v/>
      </c>
      <c r="T683" s="14" t="str">
        <f>if('RB Formula'!S683 = 0, " ", 'RB Formula'!T683)</f>
        <v> </v>
      </c>
      <c r="U683" s="13" t="str">
        <f>'WR Formula'!A683&amp;", "&amp;'WR Formula'!B683</f>
        <v>, </v>
      </c>
      <c r="AB683" s="13" t="str">
        <f>if('WR Formula'!N683 = 0, " ", 'WR Formula'!P683)</f>
        <v> </v>
      </c>
      <c r="AC683" s="13"/>
      <c r="AD683" s="13" t="str">
        <f>'WR Formula'!C683</f>
        <v/>
      </c>
      <c r="AE683" s="13" t="str">
        <f>'TE Formula'!A683&amp;", "&amp;'TE Formula'!B683</f>
        <v>, </v>
      </c>
      <c r="AL683" s="13" t="str">
        <f>if('TE Formula'!P683 = 0, " ", 'TE Formula'!R683)</f>
        <v> </v>
      </c>
      <c r="AM683" s="13"/>
      <c r="AN683" s="13" t="str">
        <f>'TE Formula'!C683</f>
        <v/>
      </c>
      <c r="AO683" s="13" t="str">
        <f>'OT Formula'!A683&amp;", "&amp;'OT Formula'!B683</f>
        <v>, </v>
      </c>
      <c r="AV683" s="13" t="str">
        <f>if('OT Formula'!N683 = 0, " ", 'OT Formula'!O683)</f>
        <v> </v>
      </c>
      <c r="AW683" s="13" t="str">
        <f>'OT Formula'!B683</f>
        <v/>
      </c>
      <c r="AX683" s="13" t="str">
        <f>'OT Formula'!C683</f>
        <v/>
      </c>
      <c r="AY683" s="15" t="str">
        <f>'IOL Formula'!A683&amp;", "&amp;'IOL Formula'!B683</f>
        <v>, </v>
      </c>
      <c r="BF683" s="13" t="str">
        <f>if('IOL Formula'!N683 = 0, " ", 'IOL Formula'!O683)</f>
        <v> </v>
      </c>
      <c r="BG683" s="13" t="str">
        <f>'IOL Formula'!B683</f>
        <v/>
      </c>
      <c r="BH683" s="13" t="str">
        <f>'IOL Formula'!C683</f>
        <v/>
      </c>
    </row>
    <row r="684">
      <c r="A684" s="13" t="str">
        <f>'QB Formula'!A684&amp;", "&amp;'QB Formula'!B684</f>
        <v>, </v>
      </c>
      <c r="H684" s="13" t="str">
        <f>if('QB Formula'!P684 = 0, " ", 'QB Formula'!P684)</f>
        <v> </v>
      </c>
      <c r="I684" s="13"/>
      <c r="J684" s="13" t="str">
        <f>'QB Formula'!C684</f>
        <v/>
      </c>
      <c r="K684" s="13" t="str">
        <f>'RB Formula'!A684&amp;", "&amp;'RB Formula'!B684</f>
        <v>, </v>
      </c>
      <c r="R684" s="14" t="str">
        <f>if('RB Formula'!R684 = 0, " ", 'RB Formula'!S684)</f>
        <v> </v>
      </c>
      <c r="S684" s="13" t="str">
        <f>'RB Formula'!B684</f>
        <v/>
      </c>
      <c r="T684" s="14" t="str">
        <f>if('RB Formula'!S684 = 0, " ", 'RB Formula'!T684)</f>
        <v> </v>
      </c>
      <c r="U684" s="13" t="str">
        <f>'WR Formula'!A684&amp;", "&amp;'WR Formula'!B684</f>
        <v>, </v>
      </c>
      <c r="AB684" s="13" t="str">
        <f>if('WR Formula'!N684 = 0, " ", 'WR Formula'!P684)</f>
        <v> </v>
      </c>
      <c r="AC684" s="13"/>
      <c r="AD684" s="13" t="str">
        <f>'WR Formula'!C684</f>
        <v/>
      </c>
      <c r="AE684" s="13" t="str">
        <f>'TE Formula'!A684&amp;", "&amp;'TE Formula'!B684</f>
        <v>, </v>
      </c>
      <c r="AL684" s="13" t="str">
        <f>if('TE Formula'!P684 = 0, " ", 'TE Formula'!R684)</f>
        <v> </v>
      </c>
      <c r="AM684" s="13"/>
      <c r="AN684" s="13" t="str">
        <f>'TE Formula'!C684</f>
        <v/>
      </c>
      <c r="AO684" s="13" t="str">
        <f>'OT Formula'!A684&amp;", "&amp;'OT Formula'!B684</f>
        <v>, </v>
      </c>
      <c r="AV684" s="13" t="str">
        <f>if('OT Formula'!N684 = 0, " ", 'OT Formula'!O684)</f>
        <v> </v>
      </c>
      <c r="AW684" s="13" t="str">
        <f>'OT Formula'!B684</f>
        <v/>
      </c>
      <c r="AX684" s="13" t="str">
        <f>'OT Formula'!C684</f>
        <v/>
      </c>
      <c r="AY684" s="15" t="str">
        <f>'IOL Formula'!A684&amp;", "&amp;'IOL Formula'!B684</f>
        <v>, </v>
      </c>
      <c r="BF684" s="13" t="str">
        <f>if('IOL Formula'!N684 = 0, " ", 'IOL Formula'!O684)</f>
        <v> </v>
      </c>
      <c r="BG684" s="13" t="str">
        <f>'IOL Formula'!B684</f>
        <v/>
      </c>
      <c r="BH684" s="13" t="str">
        <f>'IOL Formula'!C684</f>
        <v/>
      </c>
    </row>
    <row r="685">
      <c r="A685" s="13" t="str">
        <f>'QB Formula'!A685&amp;", "&amp;'QB Formula'!B685</f>
        <v>, </v>
      </c>
      <c r="H685" s="13" t="str">
        <f>if('QB Formula'!P685 = 0, " ", 'QB Formula'!P685)</f>
        <v> </v>
      </c>
      <c r="I685" s="13"/>
      <c r="J685" s="13" t="str">
        <f>'QB Formula'!C685</f>
        <v/>
      </c>
      <c r="K685" s="13" t="str">
        <f>'RB Formula'!A685&amp;", "&amp;'RB Formula'!B685</f>
        <v>, </v>
      </c>
      <c r="R685" s="14" t="str">
        <f>if('RB Formula'!R685 = 0, " ", 'RB Formula'!S685)</f>
        <v> </v>
      </c>
      <c r="S685" s="13" t="str">
        <f>'RB Formula'!B685</f>
        <v/>
      </c>
      <c r="T685" s="14" t="str">
        <f>if('RB Formula'!S685 = 0, " ", 'RB Formula'!T685)</f>
        <v> </v>
      </c>
      <c r="U685" s="13" t="str">
        <f>'WR Formula'!A685&amp;", "&amp;'WR Formula'!B685</f>
        <v>, </v>
      </c>
      <c r="AB685" s="13" t="str">
        <f>if('WR Formula'!N685 = 0, " ", 'WR Formula'!P685)</f>
        <v> </v>
      </c>
      <c r="AC685" s="13"/>
      <c r="AD685" s="13" t="str">
        <f>'WR Formula'!C685</f>
        <v/>
      </c>
      <c r="AE685" s="13" t="str">
        <f>'TE Formula'!A685&amp;", "&amp;'TE Formula'!B685</f>
        <v>, </v>
      </c>
      <c r="AL685" s="13" t="str">
        <f>if('TE Formula'!P685 = 0, " ", 'TE Formula'!R685)</f>
        <v> </v>
      </c>
      <c r="AM685" s="13"/>
      <c r="AN685" s="13" t="str">
        <f>'TE Formula'!C685</f>
        <v/>
      </c>
      <c r="AO685" s="13" t="str">
        <f>'OT Formula'!A685&amp;", "&amp;'OT Formula'!B685</f>
        <v>, </v>
      </c>
      <c r="AV685" s="13" t="str">
        <f>if('OT Formula'!N685 = 0, " ", 'OT Formula'!O685)</f>
        <v> </v>
      </c>
      <c r="AW685" s="13" t="str">
        <f>'OT Formula'!B685</f>
        <v/>
      </c>
      <c r="AX685" s="13" t="str">
        <f>'OT Formula'!C685</f>
        <v/>
      </c>
      <c r="AY685" s="15" t="str">
        <f>'IOL Formula'!A685&amp;", "&amp;'IOL Formula'!B685</f>
        <v>, </v>
      </c>
      <c r="BF685" s="13" t="str">
        <f>if('IOL Formula'!N685 = 0, " ", 'IOL Formula'!O685)</f>
        <v> </v>
      </c>
      <c r="BG685" s="13" t="str">
        <f>'IOL Formula'!B685</f>
        <v/>
      </c>
      <c r="BH685" s="13" t="str">
        <f>'IOL Formula'!C685</f>
        <v/>
      </c>
    </row>
    <row r="686">
      <c r="A686" s="13" t="str">
        <f>'QB Formula'!A686&amp;", "&amp;'QB Formula'!B686</f>
        <v>, </v>
      </c>
      <c r="H686" s="13" t="str">
        <f>if('QB Formula'!P686 = 0, " ", 'QB Formula'!P686)</f>
        <v> </v>
      </c>
      <c r="I686" s="13"/>
      <c r="J686" s="13" t="str">
        <f>'QB Formula'!C686</f>
        <v/>
      </c>
      <c r="K686" s="13" t="str">
        <f>'RB Formula'!A686&amp;", "&amp;'RB Formula'!B686</f>
        <v>, </v>
      </c>
      <c r="R686" s="14" t="str">
        <f>if('RB Formula'!R686 = 0, " ", 'RB Formula'!S686)</f>
        <v> </v>
      </c>
      <c r="S686" s="13" t="str">
        <f>'RB Formula'!B686</f>
        <v/>
      </c>
      <c r="T686" s="14" t="str">
        <f>if('RB Formula'!S686 = 0, " ", 'RB Formula'!T686)</f>
        <v> </v>
      </c>
      <c r="U686" s="13" t="str">
        <f>'WR Formula'!A686&amp;", "&amp;'WR Formula'!B686</f>
        <v>, </v>
      </c>
      <c r="AB686" s="13" t="str">
        <f>if('WR Formula'!N686 = 0, " ", 'WR Formula'!P686)</f>
        <v> </v>
      </c>
      <c r="AC686" s="13"/>
      <c r="AD686" s="13" t="str">
        <f>'WR Formula'!C686</f>
        <v/>
      </c>
      <c r="AE686" s="13" t="str">
        <f>'TE Formula'!A686&amp;", "&amp;'TE Formula'!B686</f>
        <v>, </v>
      </c>
      <c r="AL686" s="13" t="str">
        <f>if('TE Formula'!P686 = 0, " ", 'TE Formula'!R686)</f>
        <v> </v>
      </c>
      <c r="AM686" s="13"/>
      <c r="AN686" s="13" t="str">
        <f>'TE Formula'!C686</f>
        <v/>
      </c>
      <c r="AO686" s="13" t="str">
        <f>'OT Formula'!A686&amp;", "&amp;'OT Formula'!B686</f>
        <v>, </v>
      </c>
      <c r="AV686" s="13" t="str">
        <f>if('OT Formula'!N686 = 0, " ", 'OT Formula'!O686)</f>
        <v> </v>
      </c>
      <c r="AW686" s="13" t="str">
        <f>'OT Formula'!B686</f>
        <v/>
      </c>
      <c r="AX686" s="13" t="str">
        <f>'OT Formula'!C686</f>
        <v/>
      </c>
      <c r="AY686" s="15" t="str">
        <f>'IOL Formula'!A686&amp;", "&amp;'IOL Formula'!B686</f>
        <v>, </v>
      </c>
      <c r="BF686" s="13" t="str">
        <f>if('IOL Formula'!N686 = 0, " ", 'IOL Formula'!O686)</f>
        <v> </v>
      </c>
      <c r="BG686" s="13" t="str">
        <f>'IOL Formula'!B686</f>
        <v/>
      </c>
      <c r="BH686" s="13" t="str">
        <f>'IOL Formula'!C686</f>
        <v/>
      </c>
    </row>
    <row r="687">
      <c r="A687" s="13" t="str">
        <f>'QB Formula'!A687&amp;", "&amp;'QB Formula'!B687</f>
        <v>, </v>
      </c>
      <c r="H687" s="13" t="str">
        <f>if('QB Formula'!P687 = 0, " ", 'QB Formula'!P687)</f>
        <v> </v>
      </c>
      <c r="I687" s="13"/>
      <c r="J687" s="13" t="str">
        <f>'QB Formula'!C687</f>
        <v/>
      </c>
      <c r="K687" s="13" t="str">
        <f>'RB Formula'!A687&amp;", "&amp;'RB Formula'!B687</f>
        <v>, </v>
      </c>
      <c r="R687" s="14" t="str">
        <f>if('RB Formula'!R687 = 0, " ", 'RB Formula'!S687)</f>
        <v> </v>
      </c>
      <c r="S687" s="13" t="str">
        <f>'RB Formula'!B687</f>
        <v/>
      </c>
      <c r="T687" s="14" t="str">
        <f>if('RB Formula'!S687 = 0, " ", 'RB Formula'!T687)</f>
        <v> </v>
      </c>
      <c r="U687" s="13" t="str">
        <f>'WR Formula'!A687&amp;", "&amp;'WR Formula'!B687</f>
        <v>, </v>
      </c>
      <c r="AB687" s="13" t="str">
        <f>if('WR Formula'!N687 = 0, " ", 'WR Formula'!P687)</f>
        <v> </v>
      </c>
      <c r="AC687" s="13"/>
      <c r="AD687" s="13" t="str">
        <f>'WR Formula'!C687</f>
        <v/>
      </c>
      <c r="AE687" s="13" t="str">
        <f>'TE Formula'!A687&amp;", "&amp;'TE Formula'!B687</f>
        <v>, </v>
      </c>
      <c r="AL687" s="13" t="str">
        <f>if('TE Formula'!P687 = 0, " ", 'TE Formula'!R687)</f>
        <v> </v>
      </c>
      <c r="AM687" s="13"/>
      <c r="AN687" s="13" t="str">
        <f>'TE Formula'!C687</f>
        <v/>
      </c>
      <c r="AO687" s="13" t="str">
        <f>'OT Formula'!A687&amp;", "&amp;'OT Formula'!B687</f>
        <v>, </v>
      </c>
      <c r="AV687" s="13" t="str">
        <f>if('OT Formula'!N687 = 0, " ", 'OT Formula'!O687)</f>
        <v> </v>
      </c>
      <c r="AW687" s="13" t="str">
        <f>'OT Formula'!B687</f>
        <v/>
      </c>
      <c r="AX687" s="13" t="str">
        <f>'OT Formula'!C687</f>
        <v/>
      </c>
      <c r="AY687" s="15" t="str">
        <f>'IOL Formula'!A687&amp;", "&amp;'IOL Formula'!B687</f>
        <v>, </v>
      </c>
      <c r="BF687" s="13" t="str">
        <f>if('IOL Formula'!N687 = 0, " ", 'IOL Formula'!O687)</f>
        <v> </v>
      </c>
      <c r="BG687" s="13" t="str">
        <f>'IOL Formula'!B687</f>
        <v/>
      </c>
      <c r="BH687" s="13" t="str">
        <f>'IOL Formula'!C687</f>
        <v/>
      </c>
    </row>
    <row r="688">
      <c r="A688" s="13" t="str">
        <f>'QB Formula'!A688&amp;", "&amp;'QB Formula'!B688</f>
        <v>, </v>
      </c>
      <c r="H688" s="13" t="str">
        <f>if('QB Formula'!P688 = 0, " ", 'QB Formula'!P688)</f>
        <v> </v>
      </c>
      <c r="I688" s="13"/>
      <c r="J688" s="13" t="str">
        <f>'QB Formula'!C688</f>
        <v/>
      </c>
      <c r="K688" s="13" t="str">
        <f>'RB Formula'!A688&amp;", "&amp;'RB Formula'!B688</f>
        <v>, </v>
      </c>
      <c r="R688" s="14" t="str">
        <f>if('RB Formula'!R688 = 0, " ", 'RB Formula'!S688)</f>
        <v> </v>
      </c>
      <c r="S688" s="13" t="str">
        <f>'RB Formula'!B688</f>
        <v/>
      </c>
      <c r="T688" s="14" t="str">
        <f>if('RB Formula'!S688 = 0, " ", 'RB Formula'!T688)</f>
        <v> </v>
      </c>
      <c r="U688" s="13" t="str">
        <f>'WR Formula'!A688&amp;", "&amp;'WR Formula'!B688</f>
        <v>, </v>
      </c>
      <c r="AB688" s="13" t="str">
        <f>if('WR Formula'!N688 = 0, " ", 'WR Formula'!P688)</f>
        <v> </v>
      </c>
      <c r="AC688" s="13"/>
      <c r="AD688" s="13" t="str">
        <f>'WR Formula'!C688</f>
        <v/>
      </c>
      <c r="AE688" s="13" t="str">
        <f>'TE Formula'!A688&amp;", "&amp;'TE Formula'!B688</f>
        <v>, </v>
      </c>
      <c r="AL688" s="13" t="str">
        <f>if('TE Formula'!P688 = 0, " ", 'TE Formula'!R688)</f>
        <v> </v>
      </c>
      <c r="AM688" s="13"/>
      <c r="AN688" s="13" t="str">
        <f>'TE Formula'!C688</f>
        <v/>
      </c>
      <c r="AO688" s="13" t="str">
        <f>'OT Formula'!A688&amp;", "&amp;'OT Formula'!B688</f>
        <v>, </v>
      </c>
      <c r="AV688" s="13" t="str">
        <f>if('OT Formula'!N688 = 0, " ", 'OT Formula'!O688)</f>
        <v> </v>
      </c>
      <c r="AW688" s="13" t="str">
        <f>'OT Formula'!B688</f>
        <v/>
      </c>
      <c r="AX688" s="13" t="str">
        <f>'OT Formula'!C688</f>
        <v/>
      </c>
      <c r="AY688" s="15" t="str">
        <f>'IOL Formula'!A688&amp;", "&amp;'IOL Formula'!B688</f>
        <v>, </v>
      </c>
      <c r="BF688" s="13" t="str">
        <f>if('IOL Formula'!N688 = 0, " ", 'IOL Formula'!O688)</f>
        <v> </v>
      </c>
      <c r="BG688" s="13" t="str">
        <f>'IOL Formula'!B688</f>
        <v/>
      </c>
      <c r="BH688" s="13" t="str">
        <f>'IOL Formula'!C688</f>
        <v/>
      </c>
    </row>
    <row r="689">
      <c r="A689" s="13" t="str">
        <f>'QB Formula'!A689&amp;", "&amp;'QB Formula'!B689</f>
        <v>, </v>
      </c>
      <c r="H689" s="13" t="str">
        <f>if('QB Formula'!P689 = 0, " ", 'QB Formula'!P689)</f>
        <v> </v>
      </c>
      <c r="I689" s="13"/>
      <c r="J689" s="13" t="str">
        <f>'QB Formula'!C689</f>
        <v/>
      </c>
      <c r="K689" s="13" t="str">
        <f>'RB Formula'!A689&amp;", "&amp;'RB Formula'!B689</f>
        <v>, </v>
      </c>
      <c r="R689" s="14" t="str">
        <f>if('RB Formula'!R689 = 0, " ", 'RB Formula'!S689)</f>
        <v> </v>
      </c>
      <c r="S689" s="13" t="str">
        <f>'RB Formula'!B689</f>
        <v/>
      </c>
      <c r="T689" s="14" t="str">
        <f>if('RB Formula'!S689 = 0, " ", 'RB Formula'!T689)</f>
        <v> </v>
      </c>
      <c r="U689" s="13" t="str">
        <f>'WR Formula'!A689&amp;", "&amp;'WR Formula'!B689</f>
        <v>, </v>
      </c>
      <c r="AB689" s="13" t="str">
        <f>if('WR Formula'!N689 = 0, " ", 'WR Formula'!P689)</f>
        <v> </v>
      </c>
      <c r="AC689" s="13"/>
      <c r="AD689" s="13" t="str">
        <f>'WR Formula'!C689</f>
        <v/>
      </c>
      <c r="AE689" s="13" t="str">
        <f>'TE Formula'!A689&amp;", "&amp;'TE Formula'!B689</f>
        <v>, </v>
      </c>
      <c r="AL689" s="13" t="str">
        <f>if('TE Formula'!P689 = 0, " ", 'TE Formula'!R689)</f>
        <v> </v>
      </c>
      <c r="AM689" s="13"/>
      <c r="AN689" s="13" t="str">
        <f>'TE Formula'!C689</f>
        <v/>
      </c>
      <c r="AO689" s="13" t="str">
        <f>'OT Formula'!A689&amp;", "&amp;'OT Formula'!B689</f>
        <v>, </v>
      </c>
      <c r="AV689" s="13" t="str">
        <f>if('OT Formula'!N689 = 0, " ", 'OT Formula'!O689)</f>
        <v> </v>
      </c>
      <c r="AW689" s="13" t="str">
        <f>'OT Formula'!B689</f>
        <v/>
      </c>
      <c r="AX689" s="13" t="str">
        <f>'OT Formula'!C689</f>
        <v/>
      </c>
      <c r="AY689" s="15" t="str">
        <f>'IOL Formula'!A689&amp;", "&amp;'IOL Formula'!B689</f>
        <v>, </v>
      </c>
      <c r="BF689" s="13" t="str">
        <f>if('IOL Formula'!N689 = 0, " ", 'IOL Formula'!O689)</f>
        <v> </v>
      </c>
      <c r="BG689" s="13" t="str">
        <f>'IOL Formula'!B689</f>
        <v/>
      </c>
      <c r="BH689" s="13" t="str">
        <f>'IOL Formula'!C689</f>
        <v/>
      </c>
    </row>
    <row r="690">
      <c r="A690" s="13" t="str">
        <f>'QB Formula'!A690&amp;", "&amp;'QB Formula'!B690</f>
        <v>, </v>
      </c>
      <c r="H690" s="13" t="str">
        <f>if('QB Formula'!P690 = 0, " ", 'QB Formula'!P690)</f>
        <v> </v>
      </c>
      <c r="I690" s="13"/>
      <c r="J690" s="13" t="str">
        <f>'QB Formula'!C690</f>
        <v/>
      </c>
      <c r="K690" s="13" t="str">
        <f>'RB Formula'!A690&amp;", "&amp;'RB Formula'!B690</f>
        <v>, </v>
      </c>
      <c r="R690" s="14" t="str">
        <f>if('RB Formula'!R690 = 0, " ", 'RB Formula'!S690)</f>
        <v> </v>
      </c>
      <c r="S690" s="13" t="str">
        <f>'RB Formula'!B690</f>
        <v/>
      </c>
      <c r="T690" s="14" t="str">
        <f>if('RB Formula'!S690 = 0, " ", 'RB Formula'!T690)</f>
        <v> </v>
      </c>
      <c r="U690" s="13" t="str">
        <f>'WR Formula'!A690&amp;", "&amp;'WR Formula'!B690</f>
        <v>, </v>
      </c>
      <c r="AB690" s="13" t="str">
        <f>if('WR Formula'!N690 = 0, " ", 'WR Formula'!P690)</f>
        <v> </v>
      </c>
      <c r="AC690" s="13"/>
      <c r="AD690" s="13" t="str">
        <f>'WR Formula'!C690</f>
        <v/>
      </c>
      <c r="AE690" s="13" t="str">
        <f>'TE Formula'!A690&amp;", "&amp;'TE Formula'!B690</f>
        <v>, </v>
      </c>
      <c r="AL690" s="13" t="str">
        <f>if('TE Formula'!P690 = 0, " ", 'TE Formula'!R690)</f>
        <v> </v>
      </c>
      <c r="AM690" s="13"/>
      <c r="AN690" s="13" t="str">
        <f>'TE Formula'!C690</f>
        <v/>
      </c>
      <c r="AO690" s="13" t="str">
        <f>'OT Formula'!A690&amp;", "&amp;'OT Formula'!B690</f>
        <v>, </v>
      </c>
      <c r="AV690" s="13" t="str">
        <f>if('OT Formula'!N690 = 0, " ", 'OT Formula'!O690)</f>
        <v> </v>
      </c>
      <c r="AW690" s="13" t="str">
        <f>'OT Formula'!B690</f>
        <v/>
      </c>
      <c r="AX690" s="13" t="str">
        <f>'OT Formula'!C690</f>
        <v/>
      </c>
      <c r="AY690" s="15" t="str">
        <f>'IOL Formula'!A690&amp;", "&amp;'IOL Formula'!B690</f>
        <v>, </v>
      </c>
      <c r="BF690" s="13" t="str">
        <f>if('IOL Formula'!N690 = 0, " ", 'IOL Formula'!O690)</f>
        <v> </v>
      </c>
      <c r="BG690" s="13" t="str">
        <f>'IOL Formula'!B690</f>
        <v/>
      </c>
      <c r="BH690" s="13" t="str">
        <f>'IOL Formula'!C690</f>
        <v/>
      </c>
    </row>
    <row r="691">
      <c r="A691" s="13" t="str">
        <f>'QB Formula'!A691&amp;", "&amp;'QB Formula'!B691</f>
        <v>, </v>
      </c>
      <c r="H691" s="13" t="str">
        <f>if('QB Formula'!P691 = 0, " ", 'QB Formula'!P691)</f>
        <v> </v>
      </c>
      <c r="I691" s="13"/>
      <c r="J691" s="13" t="str">
        <f>'QB Formula'!C691</f>
        <v/>
      </c>
      <c r="K691" s="13" t="str">
        <f>'RB Formula'!A691&amp;", "&amp;'RB Formula'!B691</f>
        <v>, </v>
      </c>
      <c r="R691" s="14" t="str">
        <f>if('RB Formula'!R691 = 0, " ", 'RB Formula'!S691)</f>
        <v> </v>
      </c>
      <c r="S691" s="13" t="str">
        <f>'RB Formula'!B691</f>
        <v/>
      </c>
      <c r="T691" s="14" t="str">
        <f>if('RB Formula'!S691 = 0, " ", 'RB Formula'!T691)</f>
        <v> </v>
      </c>
      <c r="U691" s="13" t="str">
        <f>'WR Formula'!A691&amp;", "&amp;'WR Formula'!B691</f>
        <v>, </v>
      </c>
      <c r="AB691" s="13" t="str">
        <f>if('WR Formula'!N691 = 0, " ", 'WR Formula'!P691)</f>
        <v> </v>
      </c>
      <c r="AC691" s="13"/>
      <c r="AD691" s="13" t="str">
        <f>'WR Formula'!C691</f>
        <v/>
      </c>
      <c r="AE691" s="13" t="str">
        <f>'TE Formula'!A691&amp;", "&amp;'TE Formula'!B691</f>
        <v>, </v>
      </c>
      <c r="AL691" s="13" t="str">
        <f>if('TE Formula'!P691 = 0, " ", 'TE Formula'!R691)</f>
        <v> </v>
      </c>
      <c r="AM691" s="13"/>
      <c r="AN691" s="13" t="str">
        <f>'TE Formula'!C691</f>
        <v/>
      </c>
      <c r="AO691" s="13" t="str">
        <f>'OT Formula'!A691&amp;", "&amp;'OT Formula'!B691</f>
        <v>, </v>
      </c>
      <c r="AV691" s="13" t="str">
        <f>if('OT Formula'!N691 = 0, " ", 'OT Formula'!O691)</f>
        <v> </v>
      </c>
      <c r="AW691" s="13" t="str">
        <f>'OT Formula'!B691</f>
        <v/>
      </c>
      <c r="AX691" s="13" t="str">
        <f>'OT Formula'!C691</f>
        <v/>
      </c>
      <c r="AY691" s="15" t="str">
        <f>'IOL Formula'!A691&amp;", "&amp;'IOL Formula'!B691</f>
        <v>, </v>
      </c>
      <c r="BF691" s="13" t="str">
        <f>if('IOL Formula'!N691 = 0, " ", 'IOL Formula'!O691)</f>
        <v> </v>
      </c>
      <c r="BG691" s="13" t="str">
        <f>'IOL Formula'!B691</f>
        <v/>
      </c>
      <c r="BH691" s="13" t="str">
        <f>'IOL Formula'!C691</f>
        <v/>
      </c>
    </row>
    <row r="692">
      <c r="A692" s="13" t="str">
        <f>'QB Formula'!A692&amp;", "&amp;'QB Formula'!B692</f>
        <v>, </v>
      </c>
      <c r="H692" s="13" t="str">
        <f>if('QB Formula'!P692 = 0, " ", 'QB Formula'!P692)</f>
        <v> </v>
      </c>
      <c r="I692" s="13"/>
      <c r="J692" s="13" t="str">
        <f>'QB Formula'!C692</f>
        <v/>
      </c>
      <c r="K692" s="13" t="str">
        <f>'RB Formula'!A692&amp;", "&amp;'RB Formula'!B692</f>
        <v>, </v>
      </c>
      <c r="R692" s="14" t="str">
        <f>if('RB Formula'!R692 = 0, " ", 'RB Formula'!S692)</f>
        <v> </v>
      </c>
      <c r="S692" s="13" t="str">
        <f>'RB Formula'!B692</f>
        <v/>
      </c>
      <c r="T692" s="14" t="str">
        <f>if('RB Formula'!S692 = 0, " ", 'RB Formula'!T692)</f>
        <v> </v>
      </c>
      <c r="U692" s="13" t="str">
        <f>'WR Formula'!A692&amp;", "&amp;'WR Formula'!B692</f>
        <v>, </v>
      </c>
      <c r="AB692" s="13" t="str">
        <f>if('WR Formula'!N692 = 0, " ", 'WR Formula'!P692)</f>
        <v> </v>
      </c>
      <c r="AC692" s="13"/>
      <c r="AD692" s="13" t="str">
        <f>'WR Formula'!C692</f>
        <v/>
      </c>
      <c r="AE692" s="13" t="str">
        <f>'TE Formula'!A692&amp;", "&amp;'TE Formula'!B692</f>
        <v>, </v>
      </c>
      <c r="AL692" s="13" t="str">
        <f>if('TE Formula'!P692 = 0, " ", 'TE Formula'!R692)</f>
        <v> </v>
      </c>
      <c r="AM692" s="13"/>
      <c r="AN692" s="13" t="str">
        <f>'TE Formula'!C692</f>
        <v/>
      </c>
      <c r="AO692" s="13" t="str">
        <f>'OT Formula'!A692&amp;", "&amp;'OT Formula'!B692</f>
        <v>, </v>
      </c>
      <c r="AV692" s="13" t="str">
        <f>if('OT Formula'!N692 = 0, " ", 'OT Formula'!O692)</f>
        <v> </v>
      </c>
      <c r="AW692" s="13" t="str">
        <f>'OT Formula'!B692</f>
        <v/>
      </c>
      <c r="AX692" s="13" t="str">
        <f>'OT Formula'!C692</f>
        <v/>
      </c>
      <c r="AY692" s="15" t="str">
        <f>'IOL Formula'!A692&amp;", "&amp;'IOL Formula'!B692</f>
        <v>, </v>
      </c>
      <c r="BF692" s="13" t="str">
        <f>if('IOL Formula'!N692 = 0, " ", 'IOL Formula'!O692)</f>
        <v> </v>
      </c>
      <c r="BG692" s="13" t="str">
        <f>'IOL Formula'!B692</f>
        <v/>
      </c>
      <c r="BH692" s="13" t="str">
        <f>'IOL Formula'!C692</f>
        <v/>
      </c>
    </row>
    <row r="693">
      <c r="A693" s="13" t="str">
        <f>'QB Formula'!A693&amp;", "&amp;'QB Formula'!B693</f>
        <v>, </v>
      </c>
      <c r="H693" s="13" t="str">
        <f>if('QB Formula'!P693 = 0, " ", 'QB Formula'!P693)</f>
        <v> </v>
      </c>
      <c r="I693" s="13"/>
      <c r="J693" s="13" t="str">
        <f>'QB Formula'!C693</f>
        <v/>
      </c>
      <c r="K693" s="13" t="str">
        <f>'RB Formula'!A693&amp;", "&amp;'RB Formula'!B693</f>
        <v>, </v>
      </c>
      <c r="R693" s="14" t="str">
        <f>if('RB Formula'!R693 = 0, " ", 'RB Formula'!S693)</f>
        <v> </v>
      </c>
      <c r="S693" s="13" t="str">
        <f>'RB Formula'!B693</f>
        <v/>
      </c>
      <c r="T693" s="14" t="str">
        <f>if('RB Formula'!S693 = 0, " ", 'RB Formula'!T693)</f>
        <v> </v>
      </c>
      <c r="U693" s="13" t="str">
        <f>'WR Formula'!A693&amp;", "&amp;'WR Formula'!B693</f>
        <v>, </v>
      </c>
      <c r="AB693" s="13" t="str">
        <f>if('WR Formula'!N693 = 0, " ", 'WR Formula'!P693)</f>
        <v> </v>
      </c>
      <c r="AC693" s="13"/>
      <c r="AD693" s="13" t="str">
        <f>'WR Formula'!C693</f>
        <v/>
      </c>
      <c r="AE693" s="13" t="str">
        <f>'TE Formula'!A693&amp;", "&amp;'TE Formula'!B693</f>
        <v>, </v>
      </c>
      <c r="AL693" s="13" t="str">
        <f>if('TE Formula'!P693 = 0, " ", 'TE Formula'!R693)</f>
        <v> </v>
      </c>
      <c r="AM693" s="13"/>
      <c r="AN693" s="13" t="str">
        <f>'TE Formula'!C693</f>
        <v/>
      </c>
      <c r="AO693" s="13" t="str">
        <f>'OT Formula'!A693&amp;", "&amp;'OT Formula'!B693</f>
        <v>, </v>
      </c>
      <c r="AV693" s="13" t="str">
        <f>if('OT Formula'!N693 = 0, " ", 'OT Formula'!O693)</f>
        <v> </v>
      </c>
      <c r="AW693" s="13" t="str">
        <f>'OT Formula'!B693</f>
        <v/>
      </c>
      <c r="AX693" s="13" t="str">
        <f>'OT Formula'!C693</f>
        <v/>
      </c>
      <c r="AY693" s="15" t="str">
        <f>'IOL Formula'!A693&amp;", "&amp;'IOL Formula'!B693</f>
        <v>, </v>
      </c>
      <c r="BF693" s="13" t="str">
        <f>if('IOL Formula'!N693 = 0, " ", 'IOL Formula'!O693)</f>
        <v> </v>
      </c>
      <c r="BG693" s="13" t="str">
        <f>'IOL Formula'!B693</f>
        <v/>
      </c>
      <c r="BH693" s="13" t="str">
        <f>'IOL Formula'!C693</f>
        <v/>
      </c>
    </row>
    <row r="694">
      <c r="A694" s="13" t="str">
        <f>'QB Formula'!A694&amp;", "&amp;'QB Formula'!B694</f>
        <v>, </v>
      </c>
      <c r="H694" s="13" t="str">
        <f>if('QB Formula'!P694 = 0, " ", 'QB Formula'!P694)</f>
        <v> </v>
      </c>
      <c r="I694" s="13"/>
      <c r="J694" s="13" t="str">
        <f>'QB Formula'!C694</f>
        <v/>
      </c>
      <c r="K694" s="13" t="str">
        <f>'RB Formula'!A694&amp;", "&amp;'RB Formula'!B694</f>
        <v>, </v>
      </c>
      <c r="R694" s="14" t="str">
        <f>if('RB Formula'!R694 = 0, " ", 'RB Formula'!S694)</f>
        <v> </v>
      </c>
      <c r="S694" s="13" t="str">
        <f>'RB Formula'!B694</f>
        <v/>
      </c>
      <c r="T694" s="14" t="str">
        <f>if('RB Formula'!S694 = 0, " ", 'RB Formula'!T694)</f>
        <v> </v>
      </c>
      <c r="U694" s="13" t="str">
        <f>'WR Formula'!A694&amp;", "&amp;'WR Formula'!B694</f>
        <v>, </v>
      </c>
      <c r="AB694" s="13" t="str">
        <f>if('WR Formula'!N694 = 0, " ", 'WR Formula'!P694)</f>
        <v> </v>
      </c>
      <c r="AC694" s="13"/>
      <c r="AD694" s="13" t="str">
        <f>'WR Formula'!C694</f>
        <v/>
      </c>
      <c r="AE694" s="13" t="str">
        <f>'TE Formula'!A694&amp;", "&amp;'TE Formula'!B694</f>
        <v>, </v>
      </c>
      <c r="AL694" s="13" t="str">
        <f>if('TE Formula'!P694 = 0, " ", 'TE Formula'!R694)</f>
        <v> </v>
      </c>
      <c r="AM694" s="13"/>
      <c r="AN694" s="13" t="str">
        <f>'TE Formula'!C694</f>
        <v/>
      </c>
      <c r="AO694" s="13" t="str">
        <f>'OT Formula'!A694&amp;", "&amp;'OT Formula'!B694</f>
        <v>, </v>
      </c>
      <c r="AV694" s="13" t="str">
        <f>if('OT Formula'!N694 = 0, " ", 'OT Formula'!O694)</f>
        <v> </v>
      </c>
      <c r="AW694" s="13" t="str">
        <f>'OT Formula'!B694</f>
        <v/>
      </c>
      <c r="AX694" s="13" t="str">
        <f>'OT Formula'!C694</f>
        <v/>
      </c>
      <c r="AY694" s="15" t="str">
        <f>'IOL Formula'!A694&amp;", "&amp;'IOL Formula'!B694</f>
        <v>, </v>
      </c>
      <c r="BF694" s="13" t="str">
        <f>if('IOL Formula'!N694 = 0, " ", 'IOL Formula'!O694)</f>
        <v> </v>
      </c>
      <c r="BG694" s="13" t="str">
        <f>'IOL Formula'!B694</f>
        <v/>
      </c>
      <c r="BH694" s="13" t="str">
        <f>'IOL Formula'!C694</f>
        <v/>
      </c>
    </row>
    <row r="695">
      <c r="A695" s="13" t="str">
        <f>'QB Formula'!A695&amp;", "&amp;'QB Formula'!B695</f>
        <v>, </v>
      </c>
      <c r="H695" s="13" t="str">
        <f>if('QB Formula'!P695 = 0, " ", 'QB Formula'!P695)</f>
        <v> </v>
      </c>
      <c r="I695" s="13"/>
      <c r="J695" s="13" t="str">
        <f>'QB Formula'!C695</f>
        <v/>
      </c>
      <c r="K695" s="13" t="str">
        <f>'RB Formula'!A695&amp;", "&amp;'RB Formula'!B695</f>
        <v>, </v>
      </c>
      <c r="R695" s="14" t="str">
        <f>if('RB Formula'!R695 = 0, " ", 'RB Formula'!S695)</f>
        <v> </v>
      </c>
      <c r="S695" s="13" t="str">
        <f>'RB Formula'!B695</f>
        <v/>
      </c>
      <c r="T695" s="14" t="str">
        <f>if('RB Formula'!S695 = 0, " ", 'RB Formula'!T695)</f>
        <v> </v>
      </c>
      <c r="U695" s="13" t="str">
        <f>'WR Formula'!A695&amp;", "&amp;'WR Formula'!B695</f>
        <v>, </v>
      </c>
      <c r="AB695" s="13" t="str">
        <f>if('WR Formula'!N695 = 0, " ", 'WR Formula'!P695)</f>
        <v> </v>
      </c>
      <c r="AC695" s="13"/>
      <c r="AD695" s="13" t="str">
        <f>'WR Formula'!C695</f>
        <v/>
      </c>
      <c r="AE695" s="13" t="str">
        <f>'TE Formula'!A695&amp;", "&amp;'TE Formula'!B695</f>
        <v>, </v>
      </c>
      <c r="AL695" s="13" t="str">
        <f>if('TE Formula'!P695 = 0, " ", 'TE Formula'!R695)</f>
        <v> </v>
      </c>
      <c r="AM695" s="13"/>
      <c r="AN695" s="13" t="str">
        <f>'TE Formula'!C695</f>
        <v/>
      </c>
      <c r="AO695" s="13" t="str">
        <f>'OT Formula'!A695&amp;", "&amp;'OT Formula'!B695</f>
        <v>, </v>
      </c>
      <c r="AV695" s="13" t="str">
        <f>if('OT Formula'!N695 = 0, " ", 'OT Formula'!O695)</f>
        <v> </v>
      </c>
      <c r="AW695" s="13" t="str">
        <f>'OT Formula'!B695</f>
        <v/>
      </c>
      <c r="AX695" s="13" t="str">
        <f>'OT Formula'!C695</f>
        <v/>
      </c>
      <c r="AY695" s="15" t="str">
        <f>'IOL Formula'!A695&amp;", "&amp;'IOL Formula'!B695</f>
        <v>, </v>
      </c>
      <c r="BF695" s="13" t="str">
        <f>if('IOL Formula'!N695 = 0, " ", 'IOL Formula'!O695)</f>
        <v> </v>
      </c>
      <c r="BG695" s="13" t="str">
        <f>'IOL Formula'!B695</f>
        <v/>
      </c>
      <c r="BH695" s="13" t="str">
        <f>'IOL Formula'!C695</f>
        <v/>
      </c>
    </row>
    <row r="696">
      <c r="A696" s="13" t="str">
        <f>'QB Formula'!A696&amp;", "&amp;'QB Formula'!B696</f>
        <v>, </v>
      </c>
      <c r="H696" s="13" t="str">
        <f>if('QB Formula'!P696 = 0, " ", 'QB Formula'!P696)</f>
        <v> </v>
      </c>
      <c r="I696" s="13"/>
      <c r="J696" s="13" t="str">
        <f>'QB Formula'!C696</f>
        <v/>
      </c>
      <c r="K696" s="13" t="str">
        <f>'RB Formula'!A696&amp;", "&amp;'RB Formula'!B696</f>
        <v>, </v>
      </c>
      <c r="R696" s="14" t="str">
        <f>if('RB Formula'!R696 = 0, " ", 'RB Formula'!S696)</f>
        <v> </v>
      </c>
      <c r="S696" s="13" t="str">
        <f>'RB Formula'!B696</f>
        <v/>
      </c>
      <c r="T696" s="14" t="str">
        <f>if('RB Formula'!S696 = 0, " ", 'RB Formula'!T696)</f>
        <v> </v>
      </c>
      <c r="U696" s="13" t="str">
        <f>'WR Formula'!A696&amp;", "&amp;'WR Formula'!B696</f>
        <v>, </v>
      </c>
      <c r="AB696" s="13" t="str">
        <f>if('WR Formula'!N696 = 0, " ", 'WR Formula'!P696)</f>
        <v> </v>
      </c>
      <c r="AC696" s="13"/>
      <c r="AD696" s="13" t="str">
        <f>'WR Formula'!C696</f>
        <v/>
      </c>
      <c r="AE696" s="13" t="str">
        <f>'TE Formula'!A696&amp;", "&amp;'TE Formula'!B696</f>
        <v>, </v>
      </c>
      <c r="AL696" s="13" t="str">
        <f>if('TE Formula'!P696 = 0, " ", 'TE Formula'!R696)</f>
        <v> </v>
      </c>
      <c r="AM696" s="13"/>
      <c r="AN696" s="13" t="str">
        <f>'TE Formula'!C696</f>
        <v/>
      </c>
      <c r="AO696" s="13" t="str">
        <f>'OT Formula'!A696&amp;", "&amp;'OT Formula'!B696</f>
        <v>, </v>
      </c>
      <c r="AV696" s="13" t="str">
        <f>if('OT Formula'!N696 = 0, " ", 'OT Formula'!O696)</f>
        <v> </v>
      </c>
      <c r="AW696" s="13" t="str">
        <f>'OT Formula'!B696</f>
        <v/>
      </c>
      <c r="AX696" s="13" t="str">
        <f>'OT Formula'!C696</f>
        <v/>
      </c>
      <c r="AY696" s="15" t="str">
        <f>'IOL Formula'!A696&amp;", "&amp;'IOL Formula'!B696</f>
        <v>, </v>
      </c>
      <c r="BF696" s="13" t="str">
        <f>if('IOL Formula'!N696 = 0, " ", 'IOL Formula'!O696)</f>
        <v> </v>
      </c>
      <c r="BG696" s="13" t="str">
        <f>'IOL Formula'!B696</f>
        <v/>
      </c>
      <c r="BH696" s="13" t="str">
        <f>'IOL Formula'!C696</f>
        <v/>
      </c>
    </row>
    <row r="697">
      <c r="A697" s="13" t="str">
        <f>'QB Formula'!A697&amp;", "&amp;'QB Formula'!B697</f>
        <v>, </v>
      </c>
      <c r="H697" s="13" t="str">
        <f>if('QB Formula'!P697 = 0, " ", 'QB Formula'!P697)</f>
        <v> </v>
      </c>
      <c r="I697" s="13"/>
      <c r="J697" s="13" t="str">
        <f>'QB Formula'!C697</f>
        <v/>
      </c>
      <c r="K697" s="13" t="str">
        <f>'RB Formula'!A697&amp;", "&amp;'RB Formula'!B697</f>
        <v>, </v>
      </c>
      <c r="R697" s="14" t="str">
        <f>if('RB Formula'!R697 = 0, " ", 'RB Formula'!S697)</f>
        <v> </v>
      </c>
      <c r="S697" s="13" t="str">
        <f>'RB Formula'!B697</f>
        <v/>
      </c>
      <c r="T697" s="14" t="str">
        <f>if('RB Formula'!S697 = 0, " ", 'RB Formula'!T697)</f>
        <v> </v>
      </c>
      <c r="U697" s="13" t="str">
        <f>'WR Formula'!A697&amp;", "&amp;'WR Formula'!B697</f>
        <v>, </v>
      </c>
      <c r="AB697" s="13" t="str">
        <f>if('WR Formula'!N697 = 0, " ", 'WR Formula'!P697)</f>
        <v> </v>
      </c>
      <c r="AC697" s="13"/>
      <c r="AD697" s="13" t="str">
        <f>'WR Formula'!C697</f>
        <v/>
      </c>
      <c r="AE697" s="13" t="str">
        <f>'TE Formula'!A697&amp;", "&amp;'TE Formula'!B697</f>
        <v>, </v>
      </c>
      <c r="AL697" s="13" t="str">
        <f>if('TE Formula'!P697 = 0, " ", 'TE Formula'!R697)</f>
        <v> </v>
      </c>
      <c r="AM697" s="13"/>
      <c r="AN697" s="13" t="str">
        <f>'TE Formula'!C697</f>
        <v/>
      </c>
      <c r="AO697" s="13" t="str">
        <f>'OT Formula'!A697&amp;", "&amp;'OT Formula'!B697</f>
        <v>, </v>
      </c>
      <c r="AV697" s="13" t="str">
        <f>if('OT Formula'!N697 = 0, " ", 'OT Formula'!O697)</f>
        <v> </v>
      </c>
      <c r="AW697" s="13" t="str">
        <f>'OT Formula'!B697</f>
        <v/>
      </c>
      <c r="AX697" s="13" t="str">
        <f>'OT Formula'!C697</f>
        <v/>
      </c>
      <c r="AY697" s="15" t="str">
        <f>'IOL Formula'!A697&amp;", "&amp;'IOL Formula'!B697</f>
        <v>, </v>
      </c>
      <c r="BF697" s="13" t="str">
        <f>if('IOL Formula'!N697 = 0, " ", 'IOL Formula'!O697)</f>
        <v> </v>
      </c>
      <c r="BG697" s="13" t="str">
        <f>'IOL Formula'!B697</f>
        <v/>
      </c>
      <c r="BH697" s="13" t="str">
        <f>'IOL Formula'!C697</f>
        <v/>
      </c>
    </row>
    <row r="698">
      <c r="A698" s="13" t="str">
        <f>'QB Formula'!A698&amp;", "&amp;'QB Formula'!B698</f>
        <v>, </v>
      </c>
      <c r="H698" s="13" t="str">
        <f>if('QB Formula'!P698 = 0, " ", 'QB Formula'!P698)</f>
        <v> </v>
      </c>
      <c r="I698" s="13"/>
      <c r="J698" s="13" t="str">
        <f>'QB Formula'!C698</f>
        <v/>
      </c>
      <c r="K698" s="13" t="str">
        <f>'RB Formula'!A698&amp;", "&amp;'RB Formula'!B698</f>
        <v>, </v>
      </c>
      <c r="R698" s="14" t="str">
        <f>if('RB Formula'!R698 = 0, " ", 'RB Formula'!S698)</f>
        <v> </v>
      </c>
      <c r="S698" s="13" t="str">
        <f>'RB Formula'!B698</f>
        <v/>
      </c>
      <c r="T698" s="14" t="str">
        <f>if('RB Formula'!S698 = 0, " ", 'RB Formula'!T698)</f>
        <v> </v>
      </c>
      <c r="U698" s="13" t="str">
        <f>'WR Formula'!A698&amp;", "&amp;'WR Formula'!B698</f>
        <v>, </v>
      </c>
      <c r="AB698" s="13" t="str">
        <f>if('WR Formula'!N698 = 0, " ", 'WR Formula'!P698)</f>
        <v> </v>
      </c>
      <c r="AC698" s="13"/>
      <c r="AD698" s="13" t="str">
        <f>'WR Formula'!C698</f>
        <v/>
      </c>
      <c r="AE698" s="13" t="str">
        <f>'TE Formula'!A698&amp;", "&amp;'TE Formula'!B698</f>
        <v>, </v>
      </c>
      <c r="AL698" s="13" t="str">
        <f>if('TE Formula'!P698 = 0, " ", 'TE Formula'!R698)</f>
        <v> </v>
      </c>
      <c r="AM698" s="13"/>
      <c r="AN698" s="13" t="str">
        <f>'TE Formula'!C698</f>
        <v/>
      </c>
      <c r="AO698" s="13" t="str">
        <f>'OT Formula'!A698&amp;", "&amp;'OT Formula'!B698</f>
        <v>, </v>
      </c>
      <c r="AV698" s="13" t="str">
        <f>if('OT Formula'!N698 = 0, " ", 'OT Formula'!O698)</f>
        <v> </v>
      </c>
      <c r="AW698" s="13" t="str">
        <f>'OT Formula'!B698</f>
        <v/>
      </c>
      <c r="AX698" s="13" t="str">
        <f>'OT Formula'!C698</f>
        <v/>
      </c>
      <c r="AY698" s="15" t="str">
        <f>'IOL Formula'!A698&amp;", "&amp;'IOL Formula'!B698</f>
        <v>, </v>
      </c>
      <c r="BF698" s="13" t="str">
        <f>if('IOL Formula'!N698 = 0, " ", 'IOL Formula'!O698)</f>
        <v> </v>
      </c>
      <c r="BG698" s="13" t="str">
        <f>'IOL Formula'!B698</f>
        <v/>
      </c>
      <c r="BH698" s="13" t="str">
        <f>'IOL Formula'!C698</f>
        <v/>
      </c>
    </row>
    <row r="699">
      <c r="A699" s="13" t="str">
        <f>'QB Formula'!A699&amp;", "&amp;'QB Formula'!B699</f>
        <v>, </v>
      </c>
      <c r="H699" s="13" t="str">
        <f>if('QB Formula'!P699 = 0, " ", 'QB Formula'!P699)</f>
        <v> </v>
      </c>
      <c r="I699" s="13"/>
      <c r="J699" s="13" t="str">
        <f>'QB Formula'!C699</f>
        <v/>
      </c>
      <c r="K699" s="13" t="str">
        <f>'RB Formula'!A699&amp;", "&amp;'RB Formula'!B699</f>
        <v>, </v>
      </c>
      <c r="R699" s="14" t="str">
        <f>if('RB Formula'!R699 = 0, " ", 'RB Formula'!S699)</f>
        <v> </v>
      </c>
      <c r="S699" s="13" t="str">
        <f>'RB Formula'!B699</f>
        <v/>
      </c>
      <c r="T699" s="14" t="str">
        <f>if('RB Formula'!S699 = 0, " ", 'RB Formula'!T699)</f>
        <v> </v>
      </c>
      <c r="U699" s="13" t="str">
        <f>'WR Formula'!A699&amp;", "&amp;'WR Formula'!B699</f>
        <v>, </v>
      </c>
      <c r="AB699" s="13" t="str">
        <f>if('WR Formula'!N699 = 0, " ", 'WR Formula'!P699)</f>
        <v> </v>
      </c>
      <c r="AC699" s="13"/>
      <c r="AD699" s="13" t="str">
        <f>'WR Formula'!C699</f>
        <v/>
      </c>
      <c r="AE699" s="13" t="str">
        <f>'TE Formula'!A699&amp;", "&amp;'TE Formula'!B699</f>
        <v>, </v>
      </c>
      <c r="AL699" s="13" t="str">
        <f>if('TE Formula'!P699 = 0, " ", 'TE Formula'!R699)</f>
        <v> </v>
      </c>
      <c r="AM699" s="13"/>
      <c r="AN699" s="13" t="str">
        <f>'TE Formula'!C699</f>
        <v/>
      </c>
      <c r="AO699" s="13" t="str">
        <f>'OT Formula'!A699&amp;", "&amp;'OT Formula'!B699</f>
        <v>, </v>
      </c>
      <c r="AV699" s="13" t="str">
        <f>if('OT Formula'!N699 = 0, " ", 'OT Formula'!O699)</f>
        <v> </v>
      </c>
      <c r="AW699" s="13" t="str">
        <f>'OT Formula'!B699</f>
        <v/>
      </c>
      <c r="AX699" s="13" t="str">
        <f>'OT Formula'!C699</f>
        <v/>
      </c>
      <c r="AY699" s="15" t="str">
        <f>'IOL Formula'!A699&amp;", "&amp;'IOL Formula'!B699</f>
        <v>, </v>
      </c>
      <c r="BF699" s="13" t="str">
        <f>if('IOL Formula'!N699 = 0, " ", 'IOL Formula'!O699)</f>
        <v> </v>
      </c>
      <c r="BG699" s="13" t="str">
        <f>'IOL Formula'!B699</f>
        <v/>
      </c>
      <c r="BH699" s="13" t="str">
        <f>'IOL Formula'!C699</f>
        <v/>
      </c>
    </row>
    <row r="700">
      <c r="A700" s="13" t="str">
        <f>'QB Formula'!A700&amp;", "&amp;'QB Formula'!B700</f>
        <v>, </v>
      </c>
      <c r="H700" s="13" t="str">
        <f>if('QB Formula'!P700 = 0, " ", 'QB Formula'!P700)</f>
        <v> </v>
      </c>
      <c r="I700" s="13"/>
      <c r="J700" s="13" t="str">
        <f>'QB Formula'!C700</f>
        <v/>
      </c>
      <c r="K700" s="13" t="str">
        <f>'RB Formula'!A700&amp;", "&amp;'RB Formula'!B700</f>
        <v>, </v>
      </c>
      <c r="R700" s="14" t="str">
        <f>if('RB Formula'!R700 = 0, " ", 'RB Formula'!S700)</f>
        <v> </v>
      </c>
      <c r="S700" s="13" t="str">
        <f>'RB Formula'!B700</f>
        <v/>
      </c>
      <c r="T700" s="14" t="str">
        <f>if('RB Formula'!S700 = 0, " ", 'RB Formula'!T700)</f>
        <v> </v>
      </c>
      <c r="U700" s="13" t="str">
        <f>'WR Formula'!A700&amp;", "&amp;'WR Formula'!B700</f>
        <v>, </v>
      </c>
      <c r="AB700" s="13" t="str">
        <f>if('WR Formula'!N700 = 0, " ", 'WR Formula'!P700)</f>
        <v> </v>
      </c>
      <c r="AC700" s="13"/>
      <c r="AD700" s="13" t="str">
        <f>'WR Formula'!C700</f>
        <v/>
      </c>
      <c r="AE700" s="13" t="str">
        <f>'TE Formula'!A700&amp;", "&amp;'TE Formula'!B700</f>
        <v>, </v>
      </c>
      <c r="AL700" s="13" t="str">
        <f>if('TE Formula'!P700 = 0, " ", 'TE Formula'!R700)</f>
        <v> </v>
      </c>
      <c r="AM700" s="13"/>
      <c r="AN700" s="13" t="str">
        <f>'TE Formula'!C700</f>
        <v/>
      </c>
      <c r="AO700" s="13" t="str">
        <f>'OT Formula'!A700&amp;", "&amp;'OT Formula'!B700</f>
        <v>, </v>
      </c>
      <c r="AV700" s="13" t="str">
        <f>if('OT Formula'!N700 = 0, " ", 'OT Formula'!O700)</f>
        <v> </v>
      </c>
      <c r="AW700" s="13" t="str">
        <f>'OT Formula'!B700</f>
        <v/>
      </c>
      <c r="AX700" s="13" t="str">
        <f>'OT Formula'!C700</f>
        <v/>
      </c>
      <c r="AY700" s="15" t="str">
        <f>'IOL Formula'!A700&amp;", "&amp;'IOL Formula'!B700</f>
        <v>, </v>
      </c>
      <c r="BF700" s="13" t="str">
        <f>if('IOL Formula'!N700 = 0, " ", 'IOL Formula'!O700)</f>
        <v> </v>
      </c>
      <c r="BG700" s="13" t="str">
        <f>'IOL Formula'!B700</f>
        <v/>
      </c>
      <c r="BH700" s="13" t="str">
        <f>'IOL Formula'!C700</f>
        <v/>
      </c>
    </row>
    <row r="701">
      <c r="A701" s="13" t="str">
        <f>'QB Formula'!A701&amp;", "&amp;'QB Formula'!B701</f>
        <v>, </v>
      </c>
      <c r="H701" s="13" t="str">
        <f>if('QB Formula'!P701 = 0, " ", 'QB Formula'!P701)</f>
        <v> </v>
      </c>
      <c r="I701" s="13"/>
      <c r="J701" s="13" t="str">
        <f>'QB Formula'!C701</f>
        <v/>
      </c>
      <c r="K701" s="13" t="str">
        <f>'RB Formula'!A701&amp;", "&amp;'RB Formula'!B701</f>
        <v>, </v>
      </c>
      <c r="R701" s="14" t="str">
        <f>if('RB Formula'!R701 = 0, " ", 'RB Formula'!S701)</f>
        <v> </v>
      </c>
      <c r="S701" s="13" t="str">
        <f>'RB Formula'!B701</f>
        <v/>
      </c>
      <c r="T701" s="14" t="str">
        <f>if('RB Formula'!S701 = 0, " ", 'RB Formula'!T701)</f>
        <v> </v>
      </c>
      <c r="U701" s="13" t="str">
        <f>'WR Formula'!A701&amp;", "&amp;'WR Formula'!B701</f>
        <v>, </v>
      </c>
      <c r="AB701" s="13" t="str">
        <f>if('WR Formula'!N701 = 0, " ", 'WR Formula'!P701)</f>
        <v> </v>
      </c>
      <c r="AC701" s="13"/>
      <c r="AD701" s="13" t="str">
        <f>'WR Formula'!C701</f>
        <v/>
      </c>
      <c r="AE701" s="13" t="str">
        <f>'TE Formula'!A701&amp;", "&amp;'TE Formula'!B701</f>
        <v>, </v>
      </c>
      <c r="AL701" s="13" t="str">
        <f>if('TE Formula'!P701 = 0, " ", 'TE Formula'!R701)</f>
        <v> </v>
      </c>
      <c r="AM701" s="13"/>
      <c r="AN701" s="13" t="str">
        <f>'TE Formula'!C701</f>
        <v/>
      </c>
      <c r="AO701" s="13" t="str">
        <f>'OT Formula'!A701&amp;", "&amp;'OT Formula'!B701</f>
        <v>, </v>
      </c>
      <c r="AV701" s="13" t="str">
        <f>if('OT Formula'!N701 = 0, " ", 'OT Formula'!O701)</f>
        <v> </v>
      </c>
      <c r="AW701" s="13" t="str">
        <f>'OT Formula'!B701</f>
        <v/>
      </c>
      <c r="AX701" s="13" t="str">
        <f>'OT Formula'!C701</f>
        <v/>
      </c>
      <c r="AY701" s="15" t="str">
        <f>'IOL Formula'!A701&amp;", "&amp;'IOL Formula'!B701</f>
        <v>, </v>
      </c>
      <c r="BF701" s="13" t="str">
        <f>if('IOL Formula'!N701 = 0, " ", 'IOL Formula'!O701)</f>
        <v> </v>
      </c>
      <c r="BG701" s="13" t="str">
        <f>'IOL Formula'!B701</f>
        <v/>
      </c>
      <c r="BH701" s="13" t="str">
        <f>'IOL Formula'!C701</f>
        <v/>
      </c>
    </row>
    <row r="702">
      <c r="A702" s="13" t="str">
        <f>'QB Formula'!A702&amp;", "&amp;'QB Formula'!B702</f>
        <v>, </v>
      </c>
      <c r="H702" s="13" t="str">
        <f>if('QB Formula'!P702 = 0, " ", 'QB Formula'!P702)</f>
        <v> </v>
      </c>
      <c r="I702" s="13"/>
      <c r="J702" s="13" t="str">
        <f>'QB Formula'!C702</f>
        <v/>
      </c>
      <c r="K702" s="13" t="str">
        <f>'RB Formula'!A702&amp;", "&amp;'RB Formula'!B702</f>
        <v>, </v>
      </c>
      <c r="R702" s="14" t="str">
        <f>if('RB Formula'!R702 = 0, " ", 'RB Formula'!S702)</f>
        <v> </v>
      </c>
      <c r="S702" s="13" t="str">
        <f>'RB Formula'!B702</f>
        <v/>
      </c>
      <c r="T702" s="14" t="str">
        <f>if('RB Formula'!S702 = 0, " ", 'RB Formula'!T702)</f>
        <v> </v>
      </c>
      <c r="U702" s="13" t="str">
        <f>'WR Formula'!A702&amp;", "&amp;'WR Formula'!B702</f>
        <v>, </v>
      </c>
      <c r="AB702" s="13" t="str">
        <f>if('WR Formula'!N702 = 0, " ", 'WR Formula'!P702)</f>
        <v> </v>
      </c>
      <c r="AC702" s="13"/>
      <c r="AD702" s="13" t="str">
        <f>'WR Formula'!C702</f>
        <v/>
      </c>
      <c r="AE702" s="13" t="str">
        <f>'TE Formula'!A702&amp;", "&amp;'TE Formula'!B702</f>
        <v>, </v>
      </c>
      <c r="AL702" s="13" t="str">
        <f>if('TE Formula'!P702 = 0, " ", 'TE Formula'!R702)</f>
        <v> </v>
      </c>
      <c r="AM702" s="13"/>
      <c r="AN702" s="13" t="str">
        <f>'TE Formula'!C702</f>
        <v/>
      </c>
      <c r="AO702" s="13" t="str">
        <f>'OT Formula'!A702&amp;", "&amp;'OT Formula'!B702</f>
        <v>, </v>
      </c>
      <c r="AV702" s="13" t="str">
        <f>if('OT Formula'!N702 = 0, " ", 'OT Formula'!O702)</f>
        <v> </v>
      </c>
      <c r="AW702" s="13" t="str">
        <f>'OT Formula'!B702</f>
        <v/>
      </c>
      <c r="AX702" s="13" t="str">
        <f>'OT Formula'!C702</f>
        <v/>
      </c>
      <c r="AY702" s="15" t="str">
        <f>'IOL Formula'!A702&amp;", "&amp;'IOL Formula'!B702</f>
        <v>, </v>
      </c>
      <c r="BF702" s="13" t="str">
        <f>if('IOL Formula'!N702 = 0, " ", 'IOL Formula'!O702)</f>
        <v> </v>
      </c>
      <c r="BG702" s="13" t="str">
        <f>'IOL Formula'!B702</f>
        <v/>
      </c>
      <c r="BH702" s="13" t="str">
        <f>'IOL Formula'!C702</f>
        <v/>
      </c>
    </row>
    <row r="703">
      <c r="A703" s="13" t="str">
        <f>'QB Formula'!A703&amp;", "&amp;'QB Formula'!B703</f>
        <v>, </v>
      </c>
      <c r="H703" s="13" t="str">
        <f>if('QB Formula'!P703 = 0, " ", 'QB Formula'!P703)</f>
        <v> </v>
      </c>
      <c r="I703" s="13"/>
      <c r="J703" s="13" t="str">
        <f>'QB Formula'!C703</f>
        <v/>
      </c>
      <c r="K703" s="13" t="str">
        <f>'RB Formula'!A703&amp;", "&amp;'RB Formula'!B703</f>
        <v>, </v>
      </c>
      <c r="R703" s="14" t="str">
        <f>if('RB Formula'!R703 = 0, " ", 'RB Formula'!S703)</f>
        <v> </v>
      </c>
      <c r="S703" s="13" t="str">
        <f>'RB Formula'!B703</f>
        <v/>
      </c>
      <c r="T703" s="14" t="str">
        <f>if('RB Formula'!S703 = 0, " ", 'RB Formula'!T703)</f>
        <v> </v>
      </c>
      <c r="U703" s="13" t="str">
        <f>'WR Formula'!A703&amp;", "&amp;'WR Formula'!B703</f>
        <v>, </v>
      </c>
      <c r="AB703" s="13" t="str">
        <f>if('WR Formula'!N703 = 0, " ", 'WR Formula'!P703)</f>
        <v> </v>
      </c>
      <c r="AC703" s="13"/>
      <c r="AD703" s="13" t="str">
        <f>'WR Formula'!C703</f>
        <v/>
      </c>
      <c r="AE703" s="13" t="str">
        <f>'TE Formula'!A703&amp;", "&amp;'TE Formula'!B703</f>
        <v>, </v>
      </c>
      <c r="AL703" s="13" t="str">
        <f>if('TE Formula'!P703 = 0, " ", 'TE Formula'!R703)</f>
        <v> </v>
      </c>
      <c r="AM703" s="13"/>
      <c r="AN703" s="13" t="str">
        <f>'TE Formula'!C703</f>
        <v/>
      </c>
      <c r="AO703" s="13" t="str">
        <f>'OT Formula'!A703&amp;", "&amp;'OT Formula'!B703</f>
        <v>, </v>
      </c>
      <c r="AV703" s="13" t="str">
        <f>if('OT Formula'!N703 = 0, " ", 'OT Formula'!O703)</f>
        <v> </v>
      </c>
      <c r="AW703" s="13" t="str">
        <f>'OT Formula'!B703</f>
        <v/>
      </c>
      <c r="AX703" s="13" t="str">
        <f>'OT Formula'!C703</f>
        <v/>
      </c>
      <c r="AY703" s="15" t="str">
        <f>'IOL Formula'!A703&amp;", "&amp;'IOL Formula'!B703</f>
        <v>, </v>
      </c>
      <c r="BF703" s="13" t="str">
        <f>if('IOL Formula'!N703 = 0, " ", 'IOL Formula'!O703)</f>
        <v> </v>
      </c>
      <c r="BG703" s="13" t="str">
        <f>'IOL Formula'!B703</f>
        <v/>
      </c>
      <c r="BH703" s="13" t="str">
        <f>'IOL Formula'!C703</f>
        <v/>
      </c>
    </row>
    <row r="704">
      <c r="A704" s="13" t="str">
        <f>'QB Formula'!A704&amp;", "&amp;'QB Formula'!B704</f>
        <v>, </v>
      </c>
      <c r="H704" s="13" t="str">
        <f>if('QB Formula'!P704 = 0, " ", 'QB Formula'!P704)</f>
        <v> </v>
      </c>
      <c r="I704" s="13"/>
      <c r="J704" s="13" t="str">
        <f>'QB Formula'!C704</f>
        <v/>
      </c>
      <c r="K704" s="13" t="str">
        <f>'RB Formula'!A704&amp;", "&amp;'RB Formula'!B704</f>
        <v>, </v>
      </c>
      <c r="R704" s="14" t="str">
        <f>if('RB Formula'!R704 = 0, " ", 'RB Formula'!S704)</f>
        <v> </v>
      </c>
      <c r="S704" s="13" t="str">
        <f>'RB Formula'!B704</f>
        <v/>
      </c>
      <c r="T704" s="14" t="str">
        <f>if('RB Formula'!S704 = 0, " ", 'RB Formula'!T704)</f>
        <v> </v>
      </c>
      <c r="U704" s="13" t="str">
        <f>'WR Formula'!A704&amp;", "&amp;'WR Formula'!B704</f>
        <v>, </v>
      </c>
      <c r="AB704" s="13" t="str">
        <f>if('WR Formula'!N704 = 0, " ", 'WR Formula'!P704)</f>
        <v> </v>
      </c>
      <c r="AC704" s="13"/>
      <c r="AD704" s="13" t="str">
        <f>'WR Formula'!C704</f>
        <v/>
      </c>
      <c r="AE704" s="13" t="str">
        <f>'TE Formula'!A704&amp;", "&amp;'TE Formula'!B704</f>
        <v>, </v>
      </c>
      <c r="AL704" s="13" t="str">
        <f>if('TE Formula'!P704 = 0, " ", 'TE Formula'!R704)</f>
        <v> </v>
      </c>
      <c r="AM704" s="13"/>
      <c r="AN704" s="13" t="str">
        <f>'TE Formula'!C704</f>
        <v/>
      </c>
      <c r="AO704" s="13" t="str">
        <f>'OT Formula'!A704&amp;", "&amp;'OT Formula'!B704</f>
        <v>, </v>
      </c>
      <c r="AV704" s="13" t="str">
        <f>if('OT Formula'!N704 = 0, " ", 'OT Formula'!O704)</f>
        <v> </v>
      </c>
      <c r="AW704" s="13" t="str">
        <f>'OT Formula'!B704</f>
        <v/>
      </c>
      <c r="AX704" s="13" t="str">
        <f>'OT Formula'!C704</f>
        <v/>
      </c>
      <c r="AY704" s="15" t="str">
        <f>'IOL Formula'!A704&amp;", "&amp;'IOL Formula'!B704</f>
        <v>, </v>
      </c>
      <c r="BF704" s="13" t="str">
        <f>if('IOL Formula'!N704 = 0, " ", 'IOL Formula'!O704)</f>
        <v> </v>
      </c>
      <c r="BG704" s="13" t="str">
        <f>'IOL Formula'!B704</f>
        <v/>
      </c>
      <c r="BH704" s="13" t="str">
        <f>'IOL Formula'!C704</f>
        <v/>
      </c>
    </row>
    <row r="705">
      <c r="A705" s="13" t="str">
        <f>'QB Formula'!A705&amp;", "&amp;'QB Formula'!B705</f>
        <v>, </v>
      </c>
      <c r="H705" s="13" t="str">
        <f>if('QB Formula'!P705 = 0, " ", 'QB Formula'!P705)</f>
        <v> </v>
      </c>
      <c r="I705" s="13"/>
      <c r="J705" s="13" t="str">
        <f>'QB Formula'!C705</f>
        <v/>
      </c>
      <c r="K705" s="13" t="str">
        <f>'RB Formula'!A705&amp;", "&amp;'RB Formula'!B705</f>
        <v>, </v>
      </c>
      <c r="R705" s="14" t="str">
        <f>if('RB Formula'!R705 = 0, " ", 'RB Formula'!S705)</f>
        <v> </v>
      </c>
      <c r="S705" s="13" t="str">
        <f>'RB Formula'!B705</f>
        <v/>
      </c>
      <c r="T705" s="14" t="str">
        <f>if('RB Formula'!S705 = 0, " ", 'RB Formula'!T705)</f>
        <v> </v>
      </c>
      <c r="U705" s="13" t="str">
        <f>'WR Formula'!A705&amp;", "&amp;'WR Formula'!B705</f>
        <v>, </v>
      </c>
      <c r="AB705" s="13" t="str">
        <f>if('WR Formula'!N705 = 0, " ", 'WR Formula'!P705)</f>
        <v> </v>
      </c>
      <c r="AC705" s="13"/>
      <c r="AD705" s="13" t="str">
        <f>'WR Formula'!C705</f>
        <v/>
      </c>
      <c r="AE705" s="13" t="str">
        <f>'TE Formula'!A705&amp;", "&amp;'TE Formula'!B705</f>
        <v>, </v>
      </c>
      <c r="AL705" s="13" t="str">
        <f>if('TE Formula'!P705 = 0, " ", 'TE Formula'!R705)</f>
        <v> </v>
      </c>
      <c r="AM705" s="13"/>
      <c r="AN705" s="13" t="str">
        <f>'TE Formula'!C705</f>
        <v/>
      </c>
      <c r="AO705" s="13" t="str">
        <f>'OT Formula'!A705&amp;", "&amp;'OT Formula'!B705</f>
        <v>, </v>
      </c>
      <c r="AV705" s="13" t="str">
        <f>if('OT Formula'!N705 = 0, " ", 'OT Formula'!O705)</f>
        <v> </v>
      </c>
      <c r="AW705" s="13" t="str">
        <f>'OT Formula'!B705</f>
        <v/>
      </c>
      <c r="AX705" s="13" t="str">
        <f>'OT Formula'!C705</f>
        <v/>
      </c>
      <c r="AY705" s="15" t="str">
        <f>'IOL Formula'!A705&amp;", "&amp;'IOL Formula'!B705</f>
        <v>, </v>
      </c>
      <c r="BF705" s="13" t="str">
        <f>if('IOL Formula'!N705 = 0, " ", 'IOL Formula'!O705)</f>
        <v> </v>
      </c>
      <c r="BG705" s="13" t="str">
        <f>'IOL Formula'!B705</f>
        <v/>
      </c>
      <c r="BH705" s="13" t="str">
        <f>'IOL Formula'!C705</f>
        <v/>
      </c>
    </row>
    <row r="706">
      <c r="A706" s="13" t="str">
        <f>'QB Formula'!A706&amp;", "&amp;'QB Formula'!B706</f>
        <v>, </v>
      </c>
      <c r="H706" s="13" t="str">
        <f>if('QB Formula'!P706 = 0, " ", 'QB Formula'!P706)</f>
        <v> </v>
      </c>
      <c r="I706" s="13"/>
      <c r="J706" s="13" t="str">
        <f>'QB Formula'!C706</f>
        <v/>
      </c>
      <c r="K706" s="13" t="str">
        <f>'RB Formula'!A706&amp;", "&amp;'RB Formula'!B706</f>
        <v>, </v>
      </c>
      <c r="R706" s="14" t="str">
        <f>if('RB Formula'!R706 = 0, " ", 'RB Formula'!S706)</f>
        <v> </v>
      </c>
      <c r="S706" s="13" t="str">
        <f>'RB Formula'!B706</f>
        <v/>
      </c>
      <c r="T706" s="14" t="str">
        <f>if('RB Formula'!S706 = 0, " ", 'RB Formula'!T706)</f>
        <v> </v>
      </c>
      <c r="U706" s="13" t="str">
        <f>'WR Formula'!A706&amp;", "&amp;'WR Formula'!B706</f>
        <v>, </v>
      </c>
      <c r="AB706" s="13" t="str">
        <f>if('WR Formula'!N706 = 0, " ", 'WR Formula'!P706)</f>
        <v> </v>
      </c>
      <c r="AC706" s="13"/>
      <c r="AD706" s="13" t="str">
        <f>'WR Formula'!C706</f>
        <v/>
      </c>
      <c r="AE706" s="13" t="str">
        <f>'TE Formula'!A706&amp;", "&amp;'TE Formula'!B706</f>
        <v>, </v>
      </c>
      <c r="AL706" s="13" t="str">
        <f>if('TE Formula'!P706 = 0, " ", 'TE Formula'!R706)</f>
        <v> </v>
      </c>
      <c r="AM706" s="13"/>
      <c r="AN706" s="13" t="str">
        <f>'TE Formula'!C706</f>
        <v/>
      </c>
      <c r="AO706" s="13" t="str">
        <f>'OT Formula'!A706&amp;", "&amp;'OT Formula'!B706</f>
        <v>, </v>
      </c>
      <c r="AV706" s="13" t="str">
        <f>if('OT Formula'!N706 = 0, " ", 'OT Formula'!O706)</f>
        <v> </v>
      </c>
      <c r="AW706" s="13" t="str">
        <f>'OT Formula'!B706</f>
        <v/>
      </c>
      <c r="AX706" s="13" t="str">
        <f>'OT Formula'!C706</f>
        <v/>
      </c>
      <c r="AY706" s="15" t="str">
        <f>'IOL Formula'!A706&amp;", "&amp;'IOL Formula'!B706</f>
        <v>, </v>
      </c>
      <c r="BF706" s="13" t="str">
        <f>if('IOL Formula'!N706 = 0, " ", 'IOL Formula'!O706)</f>
        <v> </v>
      </c>
      <c r="BG706" s="13" t="str">
        <f>'IOL Formula'!B706</f>
        <v/>
      </c>
      <c r="BH706" s="13" t="str">
        <f>'IOL Formula'!C706</f>
        <v/>
      </c>
    </row>
    <row r="707">
      <c r="A707" s="13" t="str">
        <f>'QB Formula'!A707&amp;", "&amp;'QB Formula'!B707</f>
        <v>, </v>
      </c>
      <c r="H707" s="13" t="str">
        <f>if('QB Formula'!P707 = 0, " ", 'QB Formula'!P707)</f>
        <v> </v>
      </c>
      <c r="I707" s="13"/>
      <c r="J707" s="13" t="str">
        <f>'QB Formula'!C707</f>
        <v/>
      </c>
      <c r="K707" s="13" t="str">
        <f>'RB Formula'!A707&amp;", "&amp;'RB Formula'!B707</f>
        <v>, </v>
      </c>
      <c r="R707" s="14" t="str">
        <f>if('RB Formula'!R707 = 0, " ", 'RB Formula'!S707)</f>
        <v> </v>
      </c>
      <c r="S707" s="13" t="str">
        <f>'RB Formula'!B707</f>
        <v/>
      </c>
      <c r="T707" s="14" t="str">
        <f>if('RB Formula'!S707 = 0, " ", 'RB Formula'!T707)</f>
        <v> </v>
      </c>
      <c r="U707" s="13" t="str">
        <f>'WR Formula'!A707&amp;", "&amp;'WR Formula'!B707</f>
        <v>, </v>
      </c>
      <c r="AB707" s="13" t="str">
        <f>if('WR Formula'!N707 = 0, " ", 'WR Formula'!P707)</f>
        <v> </v>
      </c>
      <c r="AC707" s="13"/>
      <c r="AD707" s="13" t="str">
        <f>'WR Formula'!C707</f>
        <v/>
      </c>
      <c r="AE707" s="13" t="str">
        <f>'TE Formula'!A707&amp;", "&amp;'TE Formula'!B707</f>
        <v>, </v>
      </c>
      <c r="AL707" s="13" t="str">
        <f>if('TE Formula'!P707 = 0, " ", 'TE Formula'!R707)</f>
        <v> </v>
      </c>
      <c r="AM707" s="13"/>
      <c r="AN707" s="13" t="str">
        <f>'TE Formula'!C707</f>
        <v/>
      </c>
      <c r="AO707" s="13" t="str">
        <f>'OT Formula'!A707&amp;", "&amp;'OT Formula'!B707</f>
        <v>, </v>
      </c>
      <c r="AV707" s="13" t="str">
        <f>if('OT Formula'!N707 = 0, " ", 'OT Formula'!O707)</f>
        <v> </v>
      </c>
      <c r="AW707" s="13" t="str">
        <f>'OT Formula'!B707</f>
        <v/>
      </c>
      <c r="AX707" s="13" t="str">
        <f>'OT Formula'!C707</f>
        <v/>
      </c>
      <c r="AY707" s="15" t="str">
        <f>'IOL Formula'!A707&amp;", "&amp;'IOL Formula'!B707</f>
        <v>, </v>
      </c>
      <c r="BF707" s="13" t="str">
        <f>if('IOL Formula'!N707 = 0, " ", 'IOL Formula'!O707)</f>
        <v> </v>
      </c>
      <c r="BG707" s="13" t="str">
        <f>'IOL Formula'!B707</f>
        <v/>
      </c>
      <c r="BH707" s="13" t="str">
        <f>'IOL Formula'!C707</f>
        <v/>
      </c>
    </row>
    <row r="708">
      <c r="A708" s="13" t="str">
        <f>'QB Formula'!A708&amp;", "&amp;'QB Formula'!B708</f>
        <v>, </v>
      </c>
      <c r="H708" s="13" t="str">
        <f>if('QB Formula'!P708 = 0, " ", 'QB Formula'!P708)</f>
        <v> </v>
      </c>
      <c r="I708" s="13"/>
      <c r="J708" s="13" t="str">
        <f>'QB Formula'!C708</f>
        <v/>
      </c>
      <c r="K708" s="13" t="str">
        <f>'RB Formula'!A708&amp;", "&amp;'RB Formula'!B708</f>
        <v>, </v>
      </c>
      <c r="R708" s="14" t="str">
        <f>if('RB Formula'!R708 = 0, " ", 'RB Formula'!S708)</f>
        <v> </v>
      </c>
      <c r="S708" s="13" t="str">
        <f>'RB Formula'!B708</f>
        <v/>
      </c>
      <c r="T708" s="14" t="str">
        <f>if('RB Formula'!S708 = 0, " ", 'RB Formula'!T708)</f>
        <v> </v>
      </c>
      <c r="U708" s="13" t="str">
        <f>'WR Formula'!A708&amp;", "&amp;'WR Formula'!B708</f>
        <v>, </v>
      </c>
      <c r="AB708" s="13" t="str">
        <f>if('WR Formula'!N708 = 0, " ", 'WR Formula'!P708)</f>
        <v> </v>
      </c>
      <c r="AC708" s="13"/>
      <c r="AD708" s="13" t="str">
        <f>'WR Formula'!C708</f>
        <v/>
      </c>
      <c r="AE708" s="13" t="str">
        <f>'TE Formula'!A708&amp;", "&amp;'TE Formula'!B708</f>
        <v>, </v>
      </c>
      <c r="AL708" s="13" t="str">
        <f>if('TE Formula'!P708 = 0, " ", 'TE Formula'!R708)</f>
        <v> </v>
      </c>
      <c r="AM708" s="13"/>
      <c r="AN708" s="13" t="str">
        <f>'TE Formula'!C708</f>
        <v/>
      </c>
      <c r="AO708" s="13" t="str">
        <f>'OT Formula'!A708&amp;", "&amp;'OT Formula'!B708</f>
        <v>, </v>
      </c>
      <c r="AV708" s="13" t="str">
        <f>if('OT Formula'!N708 = 0, " ", 'OT Formula'!O708)</f>
        <v> </v>
      </c>
      <c r="AW708" s="13" t="str">
        <f>'OT Formula'!B708</f>
        <v/>
      </c>
      <c r="AX708" s="13" t="str">
        <f>'OT Formula'!C708</f>
        <v/>
      </c>
      <c r="AY708" s="15" t="str">
        <f>'IOL Formula'!A708&amp;", "&amp;'IOL Formula'!B708</f>
        <v>, </v>
      </c>
      <c r="BF708" s="13" t="str">
        <f>if('IOL Formula'!N708 = 0, " ", 'IOL Formula'!O708)</f>
        <v> </v>
      </c>
      <c r="BG708" s="13" t="str">
        <f>'IOL Formula'!B708</f>
        <v/>
      </c>
      <c r="BH708" s="13" t="str">
        <f>'IOL Formula'!C708</f>
        <v/>
      </c>
    </row>
    <row r="709">
      <c r="A709" s="13" t="str">
        <f>'QB Formula'!A709&amp;", "&amp;'QB Formula'!B709</f>
        <v>, </v>
      </c>
      <c r="H709" s="13" t="str">
        <f>if('QB Formula'!P709 = 0, " ", 'QB Formula'!P709)</f>
        <v> </v>
      </c>
      <c r="I709" s="13"/>
      <c r="J709" s="13" t="str">
        <f>'QB Formula'!C709</f>
        <v/>
      </c>
      <c r="K709" s="13" t="str">
        <f>'RB Formula'!A709&amp;", "&amp;'RB Formula'!B709</f>
        <v>, </v>
      </c>
      <c r="R709" s="14" t="str">
        <f>if('RB Formula'!R709 = 0, " ", 'RB Formula'!S709)</f>
        <v> </v>
      </c>
      <c r="S709" s="13" t="str">
        <f>'RB Formula'!B709</f>
        <v/>
      </c>
      <c r="T709" s="14" t="str">
        <f>if('RB Formula'!S709 = 0, " ", 'RB Formula'!T709)</f>
        <v> </v>
      </c>
      <c r="U709" s="13" t="str">
        <f>'WR Formula'!A709&amp;", "&amp;'WR Formula'!B709</f>
        <v>, </v>
      </c>
      <c r="AB709" s="13" t="str">
        <f>if('WR Formula'!N709 = 0, " ", 'WR Formula'!P709)</f>
        <v> </v>
      </c>
      <c r="AC709" s="13"/>
      <c r="AD709" s="13" t="str">
        <f>'WR Formula'!C709</f>
        <v/>
      </c>
      <c r="AE709" s="13" t="str">
        <f>'TE Formula'!A709&amp;", "&amp;'TE Formula'!B709</f>
        <v>, </v>
      </c>
      <c r="AL709" s="13" t="str">
        <f>if('TE Formula'!P709 = 0, " ", 'TE Formula'!R709)</f>
        <v> </v>
      </c>
      <c r="AM709" s="13"/>
      <c r="AN709" s="13" t="str">
        <f>'TE Formula'!C709</f>
        <v/>
      </c>
      <c r="AO709" s="13" t="str">
        <f>'OT Formula'!A709&amp;", "&amp;'OT Formula'!B709</f>
        <v>, </v>
      </c>
      <c r="AV709" s="13" t="str">
        <f>if('OT Formula'!N709 = 0, " ", 'OT Formula'!O709)</f>
        <v> </v>
      </c>
      <c r="AW709" s="13" t="str">
        <f>'OT Formula'!B709</f>
        <v/>
      </c>
      <c r="AX709" s="13" t="str">
        <f>'OT Formula'!C709</f>
        <v/>
      </c>
      <c r="AY709" s="15" t="str">
        <f>'IOL Formula'!A709&amp;", "&amp;'IOL Formula'!B709</f>
        <v>, </v>
      </c>
      <c r="BF709" s="13" t="str">
        <f>if('IOL Formula'!N709 = 0, " ", 'IOL Formula'!O709)</f>
        <v> </v>
      </c>
      <c r="BG709" s="13" t="str">
        <f>'IOL Formula'!B709</f>
        <v/>
      </c>
      <c r="BH709" s="13" t="str">
        <f>'IOL Formula'!C709</f>
        <v/>
      </c>
    </row>
    <row r="710">
      <c r="A710" s="13" t="str">
        <f>'QB Formula'!A710&amp;", "&amp;'QB Formula'!B710</f>
        <v>, </v>
      </c>
      <c r="H710" s="13" t="str">
        <f>if('QB Formula'!P710 = 0, " ", 'QB Formula'!P710)</f>
        <v> </v>
      </c>
      <c r="I710" s="13"/>
      <c r="J710" s="13" t="str">
        <f>'QB Formula'!C710</f>
        <v/>
      </c>
      <c r="K710" s="13" t="str">
        <f>'RB Formula'!A710&amp;", "&amp;'RB Formula'!B710</f>
        <v>, </v>
      </c>
      <c r="R710" s="14" t="str">
        <f>if('RB Formula'!R710 = 0, " ", 'RB Formula'!S710)</f>
        <v> </v>
      </c>
      <c r="S710" s="13" t="str">
        <f>'RB Formula'!B710</f>
        <v/>
      </c>
      <c r="T710" s="14" t="str">
        <f>if('RB Formula'!S710 = 0, " ", 'RB Formula'!T710)</f>
        <v> </v>
      </c>
      <c r="U710" s="13" t="str">
        <f>'WR Formula'!A710&amp;", "&amp;'WR Formula'!B710</f>
        <v>, </v>
      </c>
      <c r="AB710" s="13" t="str">
        <f>if('WR Formula'!N710 = 0, " ", 'WR Formula'!P710)</f>
        <v> </v>
      </c>
      <c r="AC710" s="13"/>
      <c r="AD710" s="13" t="str">
        <f>'WR Formula'!C710</f>
        <v/>
      </c>
      <c r="AE710" s="13" t="str">
        <f>'TE Formula'!A710&amp;", "&amp;'TE Formula'!B710</f>
        <v>, </v>
      </c>
      <c r="AL710" s="13" t="str">
        <f>if('TE Formula'!P710 = 0, " ", 'TE Formula'!R710)</f>
        <v> </v>
      </c>
      <c r="AM710" s="13"/>
      <c r="AN710" s="13" t="str">
        <f>'TE Formula'!C710</f>
        <v/>
      </c>
      <c r="AO710" s="13" t="str">
        <f>'OT Formula'!A710&amp;", "&amp;'OT Formula'!B710</f>
        <v>, </v>
      </c>
      <c r="AV710" s="13" t="str">
        <f>if('OT Formula'!N710 = 0, " ", 'OT Formula'!O710)</f>
        <v> </v>
      </c>
      <c r="AW710" s="13" t="str">
        <f>'OT Formula'!B710</f>
        <v/>
      </c>
      <c r="AX710" s="13" t="str">
        <f>'OT Formula'!C710</f>
        <v/>
      </c>
      <c r="AY710" s="15" t="str">
        <f>'IOL Formula'!A710&amp;", "&amp;'IOL Formula'!B710</f>
        <v>, </v>
      </c>
      <c r="BF710" s="13" t="str">
        <f>if('IOL Formula'!N710 = 0, " ", 'IOL Formula'!O710)</f>
        <v> </v>
      </c>
      <c r="BG710" s="13" t="str">
        <f>'IOL Formula'!B710</f>
        <v/>
      </c>
      <c r="BH710" s="13" t="str">
        <f>'IOL Formula'!C710</f>
        <v/>
      </c>
    </row>
    <row r="711">
      <c r="A711" s="13" t="str">
        <f>'QB Formula'!A711&amp;", "&amp;'QB Formula'!B711</f>
        <v>, </v>
      </c>
      <c r="H711" s="13" t="str">
        <f>if('QB Formula'!P711 = 0, " ", 'QB Formula'!P711)</f>
        <v> </v>
      </c>
      <c r="I711" s="13"/>
      <c r="J711" s="13" t="str">
        <f>'QB Formula'!C711</f>
        <v/>
      </c>
      <c r="K711" s="13" t="str">
        <f>'RB Formula'!A711&amp;", "&amp;'RB Formula'!B711</f>
        <v>, </v>
      </c>
      <c r="R711" s="14" t="str">
        <f>if('RB Formula'!R711 = 0, " ", 'RB Formula'!S711)</f>
        <v> </v>
      </c>
      <c r="S711" s="13" t="str">
        <f>'RB Formula'!B711</f>
        <v/>
      </c>
      <c r="T711" s="14" t="str">
        <f>if('RB Formula'!S711 = 0, " ", 'RB Formula'!T711)</f>
        <v> </v>
      </c>
      <c r="U711" s="13" t="str">
        <f>'WR Formula'!A711&amp;", "&amp;'WR Formula'!B711</f>
        <v>, </v>
      </c>
      <c r="AB711" s="13" t="str">
        <f>if('WR Formula'!N711 = 0, " ", 'WR Formula'!P711)</f>
        <v> </v>
      </c>
      <c r="AC711" s="13"/>
      <c r="AD711" s="13" t="str">
        <f>'WR Formula'!C711</f>
        <v/>
      </c>
      <c r="AE711" s="13" t="str">
        <f>'TE Formula'!A711&amp;", "&amp;'TE Formula'!B711</f>
        <v>, </v>
      </c>
      <c r="AL711" s="13" t="str">
        <f>if('TE Formula'!P711 = 0, " ", 'TE Formula'!R711)</f>
        <v> </v>
      </c>
      <c r="AM711" s="13"/>
      <c r="AN711" s="13" t="str">
        <f>'TE Formula'!C711</f>
        <v/>
      </c>
      <c r="AO711" s="13" t="str">
        <f>'OT Formula'!A711&amp;", "&amp;'OT Formula'!B711</f>
        <v>, </v>
      </c>
      <c r="AV711" s="13" t="str">
        <f>if('OT Formula'!N711 = 0, " ", 'OT Formula'!O711)</f>
        <v> </v>
      </c>
      <c r="AW711" s="13" t="str">
        <f>'OT Formula'!B711</f>
        <v/>
      </c>
      <c r="AX711" s="13" t="str">
        <f>'OT Formula'!C711</f>
        <v/>
      </c>
      <c r="AY711" s="15" t="str">
        <f>'IOL Formula'!A711&amp;", "&amp;'IOL Formula'!B711</f>
        <v>, </v>
      </c>
      <c r="BF711" s="13" t="str">
        <f>if('IOL Formula'!N711 = 0, " ", 'IOL Formula'!O711)</f>
        <v> </v>
      </c>
      <c r="BG711" s="13" t="str">
        <f>'IOL Formula'!B711</f>
        <v/>
      </c>
      <c r="BH711" s="13" t="str">
        <f>'IOL Formula'!C711</f>
        <v/>
      </c>
    </row>
    <row r="712">
      <c r="A712" s="13" t="str">
        <f>'QB Formula'!A712&amp;", "&amp;'QB Formula'!B712</f>
        <v>, </v>
      </c>
      <c r="H712" s="13" t="str">
        <f>if('QB Formula'!P712 = 0, " ", 'QB Formula'!P712)</f>
        <v> </v>
      </c>
      <c r="I712" s="13"/>
      <c r="J712" s="13" t="str">
        <f>'QB Formula'!C712</f>
        <v/>
      </c>
      <c r="K712" s="13" t="str">
        <f>'RB Formula'!A712&amp;", "&amp;'RB Formula'!B712</f>
        <v>, </v>
      </c>
      <c r="R712" s="14" t="str">
        <f>if('RB Formula'!R712 = 0, " ", 'RB Formula'!S712)</f>
        <v> </v>
      </c>
      <c r="S712" s="13" t="str">
        <f>'RB Formula'!B712</f>
        <v/>
      </c>
      <c r="T712" s="14" t="str">
        <f>if('RB Formula'!S712 = 0, " ", 'RB Formula'!T712)</f>
        <v> </v>
      </c>
      <c r="U712" s="13" t="str">
        <f>'WR Formula'!A712&amp;", "&amp;'WR Formula'!B712</f>
        <v>, </v>
      </c>
      <c r="AB712" s="13" t="str">
        <f>if('WR Formula'!N712 = 0, " ", 'WR Formula'!P712)</f>
        <v> </v>
      </c>
      <c r="AC712" s="13"/>
      <c r="AD712" s="13" t="str">
        <f>'WR Formula'!C712</f>
        <v/>
      </c>
      <c r="AE712" s="13" t="str">
        <f>'TE Formula'!A712&amp;", "&amp;'TE Formula'!B712</f>
        <v>, </v>
      </c>
      <c r="AL712" s="13" t="str">
        <f>if('TE Formula'!P712 = 0, " ", 'TE Formula'!R712)</f>
        <v> </v>
      </c>
      <c r="AM712" s="13"/>
      <c r="AN712" s="13" t="str">
        <f>'TE Formula'!C712</f>
        <v/>
      </c>
      <c r="AO712" s="13" t="str">
        <f>'OT Formula'!A712&amp;", "&amp;'OT Formula'!B712</f>
        <v>, </v>
      </c>
      <c r="AV712" s="13" t="str">
        <f>if('OT Formula'!N712 = 0, " ", 'OT Formula'!O712)</f>
        <v> </v>
      </c>
      <c r="AW712" s="13" t="str">
        <f>'OT Formula'!B712</f>
        <v/>
      </c>
      <c r="AX712" s="13" t="str">
        <f>'OT Formula'!C712</f>
        <v/>
      </c>
      <c r="AY712" s="15" t="str">
        <f>'IOL Formula'!A712&amp;", "&amp;'IOL Formula'!B712</f>
        <v>, </v>
      </c>
      <c r="BF712" s="13" t="str">
        <f>if('IOL Formula'!N712 = 0, " ", 'IOL Formula'!O712)</f>
        <v> </v>
      </c>
      <c r="BG712" s="13" t="str">
        <f>'IOL Formula'!B712</f>
        <v/>
      </c>
      <c r="BH712" s="13" t="str">
        <f>'IOL Formula'!C712</f>
        <v/>
      </c>
    </row>
    <row r="713">
      <c r="A713" s="13" t="str">
        <f>'QB Formula'!A713&amp;", "&amp;'QB Formula'!B713</f>
        <v>, </v>
      </c>
      <c r="H713" s="13" t="str">
        <f>if('QB Formula'!P713 = 0, " ", 'QB Formula'!P713)</f>
        <v> </v>
      </c>
      <c r="I713" s="13"/>
      <c r="J713" s="13" t="str">
        <f>'QB Formula'!C713</f>
        <v/>
      </c>
      <c r="K713" s="13" t="str">
        <f>'RB Formula'!A713&amp;", "&amp;'RB Formula'!B713</f>
        <v>, </v>
      </c>
      <c r="R713" s="14" t="str">
        <f>if('RB Formula'!R713 = 0, " ", 'RB Formula'!S713)</f>
        <v> </v>
      </c>
      <c r="S713" s="13" t="str">
        <f>'RB Formula'!B713</f>
        <v/>
      </c>
      <c r="T713" s="14" t="str">
        <f>if('RB Formula'!S713 = 0, " ", 'RB Formula'!T713)</f>
        <v> </v>
      </c>
      <c r="U713" s="13" t="str">
        <f>'WR Formula'!A713&amp;", "&amp;'WR Formula'!B713</f>
        <v>, </v>
      </c>
      <c r="AB713" s="13" t="str">
        <f>if('WR Formula'!N713 = 0, " ", 'WR Formula'!P713)</f>
        <v> </v>
      </c>
      <c r="AC713" s="13"/>
      <c r="AD713" s="13" t="str">
        <f>'WR Formula'!C713</f>
        <v/>
      </c>
      <c r="AE713" s="13" t="str">
        <f>'TE Formula'!A713&amp;", "&amp;'TE Formula'!B713</f>
        <v>, </v>
      </c>
      <c r="AL713" s="13" t="str">
        <f>if('TE Formula'!P713 = 0, " ", 'TE Formula'!R713)</f>
        <v> </v>
      </c>
      <c r="AM713" s="13"/>
      <c r="AN713" s="13" t="str">
        <f>'TE Formula'!C713</f>
        <v/>
      </c>
      <c r="AO713" s="13" t="str">
        <f>'OT Formula'!A713&amp;", "&amp;'OT Formula'!B713</f>
        <v>, </v>
      </c>
      <c r="AV713" s="13" t="str">
        <f>if('OT Formula'!N713 = 0, " ", 'OT Formula'!O713)</f>
        <v> </v>
      </c>
      <c r="AW713" s="13" t="str">
        <f>'OT Formula'!B713</f>
        <v/>
      </c>
      <c r="AX713" s="13" t="str">
        <f>'OT Formula'!C713</f>
        <v/>
      </c>
      <c r="AY713" s="15" t="str">
        <f>'IOL Formula'!A713&amp;", "&amp;'IOL Formula'!B713</f>
        <v>, </v>
      </c>
      <c r="BF713" s="13" t="str">
        <f>if('IOL Formula'!N713 = 0, " ", 'IOL Formula'!O713)</f>
        <v> </v>
      </c>
      <c r="BG713" s="13" t="str">
        <f>'IOL Formula'!B713</f>
        <v/>
      </c>
      <c r="BH713" s="13" t="str">
        <f>'IOL Formula'!C713</f>
        <v/>
      </c>
    </row>
    <row r="714">
      <c r="A714" s="13" t="str">
        <f>'QB Formula'!A714&amp;", "&amp;'QB Formula'!B714</f>
        <v>, </v>
      </c>
      <c r="H714" s="13" t="str">
        <f>if('QB Formula'!P714 = 0, " ", 'QB Formula'!P714)</f>
        <v> </v>
      </c>
      <c r="I714" s="13"/>
      <c r="J714" s="13" t="str">
        <f>'QB Formula'!C714</f>
        <v/>
      </c>
      <c r="K714" s="13" t="str">
        <f>'RB Formula'!A714&amp;", "&amp;'RB Formula'!B714</f>
        <v>, </v>
      </c>
      <c r="R714" s="14" t="str">
        <f>if('RB Formula'!R714 = 0, " ", 'RB Formula'!S714)</f>
        <v> </v>
      </c>
      <c r="S714" s="13" t="str">
        <f>'RB Formula'!B714</f>
        <v/>
      </c>
      <c r="T714" s="14" t="str">
        <f>if('RB Formula'!S714 = 0, " ", 'RB Formula'!T714)</f>
        <v> </v>
      </c>
      <c r="U714" s="13" t="str">
        <f>'WR Formula'!A714&amp;", "&amp;'WR Formula'!B714</f>
        <v>, </v>
      </c>
      <c r="AB714" s="13" t="str">
        <f>if('WR Formula'!N714 = 0, " ", 'WR Formula'!P714)</f>
        <v> </v>
      </c>
      <c r="AC714" s="13"/>
      <c r="AD714" s="13" t="str">
        <f>'WR Formula'!C714</f>
        <v/>
      </c>
      <c r="AE714" s="13" t="str">
        <f>'TE Formula'!A714&amp;", "&amp;'TE Formula'!B714</f>
        <v>, </v>
      </c>
      <c r="AL714" s="13" t="str">
        <f>if('TE Formula'!P714 = 0, " ", 'TE Formula'!R714)</f>
        <v> </v>
      </c>
      <c r="AM714" s="13"/>
      <c r="AN714" s="13" t="str">
        <f>'TE Formula'!C714</f>
        <v/>
      </c>
      <c r="AO714" s="13" t="str">
        <f>'OT Formula'!A714&amp;", "&amp;'OT Formula'!B714</f>
        <v>, </v>
      </c>
      <c r="AV714" s="13" t="str">
        <f>if('OT Formula'!N714 = 0, " ", 'OT Formula'!O714)</f>
        <v> </v>
      </c>
      <c r="AW714" s="13" t="str">
        <f>'OT Formula'!B714</f>
        <v/>
      </c>
      <c r="AX714" s="13" t="str">
        <f>'OT Formula'!C714</f>
        <v/>
      </c>
      <c r="AY714" s="15" t="str">
        <f>'IOL Formula'!A714&amp;", "&amp;'IOL Formula'!B714</f>
        <v>, </v>
      </c>
      <c r="BF714" s="13" t="str">
        <f>if('IOL Formula'!N714 = 0, " ", 'IOL Formula'!O714)</f>
        <v> </v>
      </c>
      <c r="BG714" s="13" t="str">
        <f>'IOL Formula'!B714</f>
        <v/>
      </c>
      <c r="BH714" s="13" t="str">
        <f>'IOL Formula'!C714</f>
        <v/>
      </c>
    </row>
    <row r="715">
      <c r="A715" s="13" t="str">
        <f>'QB Formula'!A715&amp;", "&amp;'QB Formula'!B715</f>
        <v>, </v>
      </c>
      <c r="H715" s="13" t="str">
        <f>if('QB Formula'!P715 = 0, " ", 'QB Formula'!P715)</f>
        <v> </v>
      </c>
      <c r="I715" s="13"/>
      <c r="J715" s="13" t="str">
        <f>'QB Formula'!C715</f>
        <v/>
      </c>
      <c r="K715" s="13" t="str">
        <f>'RB Formula'!A715&amp;", "&amp;'RB Formula'!B715</f>
        <v>, </v>
      </c>
      <c r="R715" s="14" t="str">
        <f>if('RB Formula'!R715 = 0, " ", 'RB Formula'!S715)</f>
        <v> </v>
      </c>
      <c r="S715" s="13" t="str">
        <f>'RB Formula'!B715</f>
        <v/>
      </c>
      <c r="T715" s="14" t="str">
        <f>if('RB Formula'!S715 = 0, " ", 'RB Formula'!T715)</f>
        <v> </v>
      </c>
      <c r="U715" s="13" t="str">
        <f>'WR Formula'!A715&amp;", "&amp;'WR Formula'!B715</f>
        <v>, </v>
      </c>
      <c r="AB715" s="13" t="str">
        <f>if('WR Formula'!N715 = 0, " ", 'WR Formula'!P715)</f>
        <v> </v>
      </c>
      <c r="AC715" s="13"/>
      <c r="AD715" s="13" t="str">
        <f>'WR Formula'!C715</f>
        <v/>
      </c>
      <c r="AE715" s="13" t="str">
        <f>'TE Formula'!A715&amp;", "&amp;'TE Formula'!B715</f>
        <v>, </v>
      </c>
      <c r="AL715" s="13" t="str">
        <f>if('TE Formula'!P715 = 0, " ", 'TE Formula'!R715)</f>
        <v> </v>
      </c>
      <c r="AM715" s="13"/>
      <c r="AN715" s="13" t="str">
        <f>'TE Formula'!C715</f>
        <v/>
      </c>
      <c r="AO715" s="13" t="str">
        <f>'OT Formula'!A715&amp;", "&amp;'OT Formula'!B715</f>
        <v>, </v>
      </c>
      <c r="AV715" s="13" t="str">
        <f>if('OT Formula'!N715 = 0, " ", 'OT Formula'!O715)</f>
        <v> </v>
      </c>
      <c r="AW715" s="13" t="str">
        <f>'OT Formula'!B715</f>
        <v/>
      </c>
      <c r="AX715" s="13" t="str">
        <f>'OT Formula'!C715</f>
        <v/>
      </c>
      <c r="AY715" s="15" t="str">
        <f>'IOL Formula'!A715&amp;", "&amp;'IOL Formula'!B715</f>
        <v>, </v>
      </c>
      <c r="BF715" s="13" t="str">
        <f>if('IOL Formula'!N715 = 0, " ", 'IOL Formula'!O715)</f>
        <v> </v>
      </c>
      <c r="BG715" s="13" t="str">
        <f>'IOL Formula'!B715</f>
        <v/>
      </c>
      <c r="BH715" s="13" t="str">
        <f>'IOL Formula'!C715</f>
        <v/>
      </c>
    </row>
    <row r="716">
      <c r="A716" s="13" t="str">
        <f>'QB Formula'!A716&amp;", "&amp;'QB Formula'!B716</f>
        <v>, </v>
      </c>
      <c r="H716" s="13" t="str">
        <f>if('QB Formula'!P716 = 0, " ", 'QB Formula'!P716)</f>
        <v> </v>
      </c>
      <c r="I716" s="13"/>
      <c r="J716" s="13" t="str">
        <f>'QB Formula'!C716</f>
        <v/>
      </c>
      <c r="K716" s="13" t="str">
        <f>'RB Formula'!A716&amp;", "&amp;'RB Formula'!B716</f>
        <v>, </v>
      </c>
      <c r="R716" s="14" t="str">
        <f>if('RB Formula'!R716 = 0, " ", 'RB Formula'!S716)</f>
        <v> </v>
      </c>
      <c r="S716" s="13" t="str">
        <f>'RB Formula'!B716</f>
        <v/>
      </c>
      <c r="T716" s="14" t="str">
        <f>if('RB Formula'!S716 = 0, " ", 'RB Formula'!T716)</f>
        <v> </v>
      </c>
      <c r="U716" s="13" t="str">
        <f>'WR Formula'!A716&amp;", "&amp;'WR Formula'!B716</f>
        <v>, </v>
      </c>
      <c r="AB716" s="13" t="str">
        <f>if('WR Formula'!N716 = 0, " ", 'WR Formula'!P716)</f>
        <v> </v>
      </c>
      <c r="AC716" s="13"/>
      <c r="AD716" s="13" t="str">
        <f>'WR Formula'!C716</f>
        <v/>
      </c>
      <c r="AE716" s="13" t="str">
        <f>'TE Formula'!A716&amp;", "&amp;'TE Formula'!B716</f>
        <v>, </v>
      </c>
      <c r="AL716" s="13" t="str">
        <f>if('TE Formula'!P716 = 0, " ", 'TE Formula'!R716)</f>
        <v> </v>
      </c>
      <c r="AM716" s="13"/>
      <c r="AN716" s="13" t="str">
        <f>'TE Formula'!C716</f>
        <v/>
      </c>
      <c r="AO716" s="13" t="str">
        <f>'OT Formula'!A716&amp;", "&amp;'OT Formula'!B716</f>
        <v>, </v>
      </c>
      <c r="AV716" s="13" t="str">
        <f>if('OT Formula'!N716 = 0, " ", 'OT Formula'!O716)</f>
        <v> </v>
      </c>
      <c r="AW716" s="13" t="str">
        <f>'OT Formula'!B716</f>
        <v/>
      </c>
      <c r="AX716" s="13" t="str">
        <f>'OT Formula'!C716</f>
        <v/>
      </c>
      <c r="AY716" s="15" t="str">
        <f>'IOL Formula'!A716&amp;", "&amp;'IOL Formula'!B716</f>
        <v>, </v>
      </c>
      <c r="BF716" s="13" t="str">
        <f>if('IOL Formula'!N716 = 0, " ", 'IOL Formula'!O716)</f>
        <v> </v>
      </c>
      <c r="BG716" s="13" t="str">
        <f>'IOL Formula'!B716</f>
        <v/>
      </c>
      <c r="BH716" s="13" t="str">
        <f>'IOL Formula'!C716</f>
        <v/>
      </c>
    </row>
    <row r="717">
      <c r="A717" s="13" t="str">
        <f>'QB Formula'!A717&amp;", "&amp;'QB Formula'!B717</f>
        <v>, </v>
      </c>
      <c r="H717" s="13" t="str">
        <f>if('QB Formula'!P717 = 0, " ", 'QB Formula'!P717)</f>
        <v> </v>
      </c>
      <c r="I717" s="13"/>
      <c r="J717" s="13" t="str">
        <f>'QB Formula'!C717</f>
        <v/>
      </c>
      <c r="K717" s="13" t="str">
        <f>'RB Formula'!A717&amp;", "&amp;'RB Formula'!B717</f>
        <v>, </v>
      </c>
      <c r="R717" s="14" t="str">
        <f>if('RB Formula'!R717 = 0, " ", 'RB Formula'!S717)</f>
        <v> </v>
      </c>
      <c r="S717" s="13" t="str">
        <f>'RB Formula'!B717</f>
        <v/>
      </c>
      <c r="T717" s="14" t="str">
        <f>if('RB Formula'!S717 = 0, " ", 'RB Formula'!T717)</f>
        <v> </v>
      </c>
      <c r="U717" s="13" t="str">
        <f>'WR Formula'!A717&amp;", "&amp;'WR Formula'!B717</f>
        <v>, </v>
      </c>
      <c r="AB717" s="13" t="str">
        <f>if('WR Formula'!N717 = 0, " ", 'WR Formula'!P717)</f>
        <v> </v>
      </c>
      <c r="AC717" s="13"/>
      <c r="AD717" s="13" t="str">
        <f>'WR Formula'!C717</f>
        <v/>
      </c>
      <c r="AE717" s="13" t="str">
        <f>'TE Formula'!A717&amp;", "&amp;'TE Formula'!B717</f>
        <v>, </v>
      </c>
      <c r="AL717" s="13" t="str">
        <f>if('TE Formula'!P717 = 0, " ", 'TE Formula'!R717)</f>
        <v> </v>
      </c>
      <c r="AM717" s="13"/>
      <c r="AN717" s="13" t="str">
        <f>'TE Formula'!C717</f>
        <v/>
      </c>
      <c r="AO717" s="13" t="str">
        <f>'OT Formula'!A717&amp;", "&amp;'OT Formula'!B717</f>
        <v>, </v>
      </c>
      <c r="AV717" s="13" t="str">
        <f>if('OT Formula'!N717 = 0, " ", 'OT Formula'!O717)</f>
        <v> </v>
      </c>
      <c r="AW717" s="13" t="str">
        <f>'OT Formula'!B717</f>
        <v/>
      </c>
      <c r="AX717" s="13" t="str">
        <f>'OT Formula'!C717</f>
        <v/>
      </c>
      <c r="AY717" s="15" t="str">
        <f>'IOL Formula'!A717&amp;", "&amp;'IOL Formula'!B717</f>
        <v>, </v>
      </c>
      <c r="BF717" s="13" t="str">
        <f>if('IOL Formula'!N717 = 0, " ", 'IOL Formula'!O717)</f>
        <v> </v>
      </c>
      <c r="BG717" s="13" t="str">
        <f>'IOL Formula'!B717</f>
        <v/>
      </c>
      <c r="BH717" s="13" t="str">
        <f>'IOL Formula'!C717</f>
        <v/>
      </c>
    </row>
    <row r="718">
      <c r="A718" s="13" t="str">
        <f>'QB Formula'!A718&amp;", "&amp;'QB Formula'!B718</f>
        <v>, </v>
      </c>
      <c r="H718" s="13" t="str">
        <f>if('QB Formula'!P718 = 0, " ", 'QB Formula'!P718)</f>
        <v> </v>
      </c>
      <c r="I718" s="13"/>
      <c r="J718" s="13" t="str">
        <f>'QB Formula'!C718</f>
        <v/>
      </c>
      <c r="K718" s="13" t="str">
        <f>'RB Formula'!A718&amp;", "&amp;'RB Formula'!B718</f>
        <v>, </v>
      </c>
      <c r="R718" s="14" t="str">
        <f>if('RB Formula'!R718 = 0, " ", 'RB Formula'!S718)</f>
        <v> </v>
      </c>
      <c r="S718" s="13" t="str">
        <f>'RB Formula'!B718</f>
        <v/>
      </c>
      <c r="T718" s="14" t="str">
        <f>if('RB Formula'!S718 = 0, " ", 'RB Formula'!T718)</f>
        <v> </v>
      </c>
      <c r="U718" s="13" t="str">
        <f>'WR Formula'!A718&amp;", "&amp;'WR Formula'!B718</f>
        <v>, </v>
      </c>
      <c r="AB718" s="13" t="str">
        <f>if('WR Formula'!N718 = 0, " ", 'WR Formula'!P718)</f>
        <v> </v>
      </c>
      <c r="AC718" s="13"/>
      <c r="AD718" s="13" t="str">
        <f>'WR Formula'!C718</f>
        <v/>
      </c>
      <c r="AE718" s="13" t="str">
        <f>'TE Formula'!A718&amp;", "&amp;'TE Formula'!B718</f>
        <v>, </v>
      </c>
      <c r="AL718" s="13" t="str">
        <f>if('TE Formula'!P718 = 0, " ", 'TE Formula'!R718)</f>
        <v> </v>
      </c>
      <c r="AM718" s="13"/>
      <c r="AN718" s="13" t="str">
        <f>'TE Formula'!C718</f>
        <v/>
      </c>
      <c r="AO718" s="13" t="str">
        <f>'OT Formula'!A718&amp;", "&amp;'OT Formula'!B718</f>
        <v>, </v>
      </c>
      <c r="AV718" s="13" t="str">
        <f>if('OT Formula'!N718 = 0, " ", 'OT Formula'!O718)</f>
        <v> </v>
      </c>
      <c r="AW718" s="13" t="str">
        <f>'OT Formula'!B718</f>
        <v/>
      </c>
      <c r="AX718" s="13" t="str">
        <f>'OT Formula'!C718</f>
        <v/>
      </c>
      <c r="AY718" s="15" t="str">
        <f>'IOL Formula'!A718&amp;", "&amp;'IOL Formula'!B718</f>
        <v>, </v>
      </c>
      <c r="BF718" s="13" t="str">
        <f>if('IOL Formula'!N718 = 0, " ", 'IOL Formula'!O718)</f>
        <v> </v>
      </c>
      <c r="BG718" s="13" t="str">
        <f>'IOL Formula'!B718</f>
        <v/>
      </c>
      <c r="BH718" s="13" t="str">
        <f>'IOL Formula'!C718</f>
        <v/>
      </c>
    </row>
    <row r="719">
      <c r="A719" s="13" t="str">
        <f>'QB Formula'!A719&amp;", "&amp;'QB Formula'!B719</f>
        <v>, </v>
      </c>
      <c r="H719" s="13" t="str">
        <f>if('QB Formula'!P719 = 0, " ", 'QB Formula'!P719)</f>
        <v> </v>
      </c>
      <c r="I719" s="13"/>
      <c r="J719" s="13" t="str">
        <f>'QB Formula'!C719</f>
        <v/>
      </c>
      <c r="K719" s="13" t="str">
        <f>'RB Formula'!A719&amp;", "&amp;'RB Formula'!B719</f>
        <v>, </v>
      </c>
      <c r="R719" s="14" t="str">
        <f>if('RB Formula'!R719 = 0, " ", 'RB Formula'!S719)</f>
        <v> </v>
      </c>
      <c r="S719" s="13" t="str">
        <f>'RB Formula'!B719</f>
        <v/>
      </c>
      <c r="T719" s="14" t="str">
        <f>if('RB Formula'!S719 = 0, " ", 'RB Formula'!T719)</f>
        <v> </v>
      </c>
      <c r="U719" s="13" t="str">
        <f>'WR Formula'!A719&amp;", "&amp;'WR Formula'!B719</f>
        <v>, </v>
      </c>
      <c r="AB719" s="13" t="str">
        <f>if('WR Formula'!N719 = 0, " ", 'WR Formula'!P719)</f>
        <v> </v>
      </c>
      <c r="AC719" s="13"/>
      <c r="AD719" s="13" t="str">
        <f>'WR Formula'!C719</f>
        <v/>
      </c>
      <c r="AE719" s="13" t="str">
        <f>'TE Formula'!A719&amp;", "&amp;'TE Formula'!B719</f>
        <v>, </v>
      </c>
      <c r="AL719" s="13" t="str">
        <f>if('TE Formula'!P719 = 0, " ", 'TE Formula'!R719)</f>
        <v> </v>
      </c>
      <c r="AM719" s="13"/>
      <c r="AN719" s="13" t="str">
        <f>'TE Formula'!C719</f>
        <v/>
      </c>
      <c r="AO719" s="13" t="str">
        <f>'OT Formula'!A719&amp;", "&amp;'OT Formula'!B719</f>
        <v>, </v>
      </c>
      <c r="AV719" s="13" t="str">
        <f>if('OT Formula'!N719 = 0, " ", 'OT Formula'!O719)</f>
        <v> </v>
      </c>
      <c r="AW719" s="13" t="str">
        <f>'OT Formula'!B719</f>
        <v/>
      </c>
      <c r="AX719" s="13" t="str">
        <f>'OT Formula'!C719</f>
        <v/>
      </c>
      <c r="AY719" s="15" t="str">
        <f>'IOL Formula'!A719&amp;", "&amp;'IOL Formula'!B719</f>
        <v>, </v>
      </c>
      <c r="BF719" s="13" t="str">
        <f>if('IOL Formula'!N719 = 0, " ", 'IOL Formula'!O719)</f>
        <v> </v>
      </c>
      <c r="BG719" s="13" t="str">
        <f>'IOL Formula'!B719</f>
        <v/>
      </c>
      <c r="BH719" s="13" t="str">
        <f>'IOL Formula'!C719</f>
        <v/>
      </c>
    </row>
    <row r="720">
      <c r="A720" s="13" t="str">
        <f>'QB Formula'!A720&amp;", "&amp;'QB Formula'!B720</f>
        <v>, </v>
      </c>
      <c r="H720" s="13" t="str">
        <f>if('QB Formula'!P720 = 0, " ", 'QB Formula'!P720)</f>
        <v> </v>
      </c>
      <c r="I720" s="13"/>
      <c r="J720" s="13" t="str">
        <f>'QB Formula'!C720</f>
        <v/>
      </c>
      <c r="K720" s="13" t="str">
        <f>'RB Formula'!A720&amp;", "&amp;'RB Formula'!B720</f>
        <v>, </v>
      </c>
      <c r="R720" s="14" t="str">
        <f>if('RB Formula'!R720 = 0, " ", 'RB Formula'!S720)</f>
        <v> </v>
      </c>
      <c r="S720" s="13" t="str">
        <f>'RB Formula'!B720</f>
        <v/>
      </c>
      <c r="T720" s="14" t="str">
        <f>if('RB Formula'!S720 = 0, " ", 'RB Formula'!T720)</f>
        <v> </v>
      </c>
      <c r="U720" s="13" t="str">
        <f>'WR Formula'!A720&amp;", "&amp;'WR Formula'!B720</f>
        <v>, </v>
      </c>
      <c r="AB720" s="13" t="str">
        <f>if('WR Formula'!N720 = 0, " ", 'WR Formula'!P720)</f>
        <v> </v>
      </c>
      <c r="AC720" s="13"/>
      <c r="AD720" s="13" t="str">
        <f>'WR Formula'!C720</f>
        <v/>
      </c>
      <c r="AE720" s="13" t="str">
        <f>'TE Formula'!A720&amp;", "&amp;'TE Formula'!B720</f>
        <v>, </v>
      </c>
      <c r="AL720" s="13" t="str">
        <f>if('TE Formula'!P720 = 0, " ", 'TE Formula'!R720)</f>
        <v> </v>
      </c>
      <c r="AM720" s="13"/>
      <c r="AN720" s="13" t="str">
        <f>'TE Formula'!C720</f>
        <v/>
      </c>
      <c r="AO720" s="13" t="str">
        <f>'OT Formula'!A720&amp;", "&amp;'OT Formula'!B720</f>
        <v>, </v>
      </c>
      <c r="AV720" s="13" t="str">
        <f>if('OT Formula'!N720 = 0, " ", 'OT Formula'!O720)</f>
        <v> </v>
      </c>
      <c r="AW720" s="13" t="str">
        <f>'OT Formula'!B720</f>
        <v/>
      </c>
      <c r="AX720" s="13" t="str">
        <f>'OT Formula'!C720</f>
        <v/>
      </c>
      <c r="AY720" s="15" t="str">
        <f>'IOL Formula'!A720&amp;", "&amp;'IOL Formula'!B720</f>
        <v>, </v>
      </c>
      <c r="BF720" s="13" t="str">
        <f>if('IOL Formula'!N720 = 0, " ", 'IOL Formula'!O720)</f>
        <v> </v>
      </c>
      <c r="BG720" s="13" t="str">
        <f>'IOL Formula'!B720</f>
        <v/>
      </c>
      <c r="BH720" s="13" t="str">
        <f>'IOL Formula'!C720</f>
        <v/>
      </c>
    </row>
    <row r="721">
      <c r="A721" s="13" t="str">
        <f>'QB Formula'!A721&amp;", "&amp;'QB Formula'!B721</f>
        <v>, </v>
      </c>
      <c r="H721" s="13" t="str">
        <f>if('QB Formula'!P721 = 0, " ", 'QB Formula'!P721)</f>
        <v> </v>
      </c>
      <c r="I721" s="13"/>
      <c r="J721" s="13" t="str">
        <f>'QB Formula'!C721</f>
        <v/>
      </c>
      <c r="K721" s="13" t="str">
        <f>'RB Formula'!A721&amp;", "&amp;'RB Formula'!B721</f>
        <v>, </v>
      </c>
      <c r="R721" s="14" t="str">
        <f>if('RB Formula'!R721 = 0, " ", 'RB Formula'!S721)</f>
        <v> </v>
      </c>
      <c r="S721" s="13" t="str">
        <f>'RB Formula'!B721</f>
        <v/>
      </c>
      <c r="T721" s="14" t="str">
        <f>if('RB Formula'!S721 = 0, " ", 'RB Formula'!T721)</f>
        <v> </v>
      </c>
      <c r="U721" s="13" t="str">
        <f>'WR Formula'!A721&amp;", "&amp;'WR Formula'!B721</f>
        <v>, </v>
      </c>
      <c r="AB721" s="13" t="str">
        <f>if('WR Formula'!N721 = 0, " ", 'WR Formula'!P721)</f>
        <v> </v>
      </c>
      <c r="AC721" s="13"/>
      <c r="AD721" s="13" t="str">
        <f>'WR Formula'!C721</f>
        <v/>
      </c>
      <c r="AE721" s="13" t="str">
        <f>'TE Formula'!A721&amp;", "&amp;'TE Formula'!B721</f>
        <v>, </v>
      </c>
      <c r="AL721" s="13" t="str">
        <f>if('TE Formula'!P721 = 0, " ", 'TE Formula'!R721)</f>
        <v> </v>
      </c>
      <c r="AM721" s="13"/>
      <c r="AN721" s="13" t="str">
        <f>'TE Formula'!C721</f>
        <v/>
      </c>
      <c r="AO721" s="13" t="str">
        <f>'OT Formula'!A721&amp;", "&amp;'OT Formula'!B721</f>
        <v>, </v>
      </c>
      <c r="AV721" s="13" t="str">
        <f>if('OT Formula'!N721 = 0, " ", 'OT Formula'!O721)</f>
        <v> </v>
      </c>
      <c r="AW721" s="13" t="str">
        <f>'OT Formula'!B721</f>
        <v/>
      </c>
      <c r="AX721" s="13" t="str">
        <f>'OT Formula'!C721</f>
        <v/>
      </c>
      <c r="AY721" s="15" t="str">
        <f>'IOL Formula'!A721&amp;", "&amp;'IOL Formula'!B721</f>
        <v>, </v>
      </c>
      <c r="BF721" s="13" t="str">
        <f>if('IOL Formula'!N721 = 0, " ", 'IOL Formula'!O721)</f>
        <v> </v>
      </c>
      <c r="BG721" s="13" t="str">
        <f>'IOL Formula'!B721</f>
        <v/>
      </c>
      <c r="BH721" s="13" t="str">
        <f>'IOL Formula'!C721</f>
        <v/>
      </c>
    </row>
    <row r="722">
      <c r="A722" s="13" t="str">
        <f>'QB Formula'!A722&amp;", "&amp;'QB Formula'!B722</f>
        <v>, </v>
      </c>
      <c r="H722" s="13" t="str">
        <f>if('QB Formula'!P722 = 0, " ", 'QB Formula'!P722)</f>
        <v> </v>
      </c>
      <c r="I722" s="13"/>
      <c r="J722" s="13" t="str">
        <f>'QB Formula'!C722</f>
        <v/>
      </c>
      <c r="K722" s="13" t="str">
        <f>'RB Formula'!A722&amp;", "&amp;'RB Formula'!B722</f>
        <v>, </v>
      </c>
      <c r="R722" s="14" t="str">
        <f>if('RB Formula'!R722 = 0, " ", 'RB Formula'!S722)</f>
        <v> </v>
      </c>
      <c r="S722" s="13" t="str">
        <f>'RB Formula'!B722</f>
        <v/>
      </c>
      <c r="T722" s="14" t="str">
        <f>if('RB Formula'!S722 = 0, " ", 'RB Formula'!T722)</f>
        <v> </v>
      </c>
      <c r="U722" s="13" t="str">
        <f>'WR Formula'!A722&amp;", "&amp;'WR Formula'!B722</f>
        <v>, </v>
      </c>
      <c r="AB722" s="13" t="str">
        <f>if('WR Formula'!N722 = 0, " ", 'WR Formula'!P722)</f>
        <v> </v>
      </c>
      <c r="AC722" s="13"/>
      <c r="AD722" s="13" t="str">
        <f>'WR Formula'!C722</f>
        <v/>
      </c>
      <c r="AE722" s="13" t="str">
        <f>'TE Formula'!A722&amp;", "&amp;'TE Formula'!B722</f>
        <v>, </v>
      </c>
      <c r="AL722" s="13" t="str">
        <f>if('TE Formula'!P722 = 0, " ", 'TE Formula'!R722)</f>
        <v> </v>
      </c>
      <c r="AM722" s="13"/>
      <c r="AN722" s="13" t="str">
        <f>'TE Formula'!C722</f>
        <v/>
      </c>
      <c r="AO722" s="13" t="str">
        <f>'OT Formula'!A722&amp;", "&amp;'OT Formula'!B722</f>
        <v>, </v>
      </c>
      <c r="AV722" s="13" t="str">
        <f>if('OT Formula'!N722 = 0, " ", 'OT Formula'!O722)</f>
        <v> </v>
      </c>
      <c r="AW722" s="13" t="str">
        <f>'OT Formula'!B722</f>
        <v/>
      </c>
      <c r="AX722" s="13" t="str">
        <f>'OT Formula'!C722</f>
        <v/>
      </c>
      <c r="AY722" s="15" t="str">
        <f>'IOL Formula'!A722&amp;", "&amp;'IOL Formula'!B722</f>
        <v>, </v>
      </c>
      <c r="BF722" s="13" t="str">
        <f>if('IOL Formula'!N722 = 0, " ", 'IOL Formula'!O722)</f>
        <v> </v>
      </c>
      <c r="BG722" s="13" t="str">
        <f>'IOL Formula'!B722</f>
        <v/>
      </c>
      <c r="BH722" s="13" t="str">
        <f>'IOL Formula'!C722</f>
        <v/>
      </c>
    </row>
    <row r="723">
      <c r="A723" s="13" t="str">
        <f>'QB Formula'!A723&amp;", "&amp;'QB Formula'!B723</f>
        <v>, </v>
      </c>
      <c r="H723" s="13" t="str">
        <f>if('QB Formula'!P723 = 0, " ", 'QB Formula'!P723)</f>
        <v> </v>
      </c>
      <c r="I723" s="13"/>
      <c r="J723" s="13" t="str">
        <f>'QB Formula'!C723</f>
        <v/>
      </c>
      <c r="K723" s="13" t="str">
        <f>'RB Formula'!A723&amp;", "&amp;'RB Formula'!B723</f>
        <v>, </v>
      </c>
      <c r="R723" s="14" t="str">
        <f>if('RB Formula'!R723 = 0, " ", 'RB Formula'!S723)</f>
        <v> </v>
      </c>
      <c r="S723" s="13" t="str">
        <f>'RB Formula'!B723</f>
        <v/>
      </c>
      <c r="T723" s="14" t="str">
        <f>if('RB Formula'!S723 = 0, " ", 'RB Formula'!T723)</f>
        <v> </v>
      </c>
      <c r="U723" s="13" t="str">
        <f>'WR Formula'!A723&amp;", "&amp;'WR Formula'!B723</f>
        <v>, </v>
      </c>
      <c r="AB723" s="13" t="str">
        <f>if('WR Formula'!N723 = 0, " ", 'WR Formula'!P723)</f>
        <v> </v>
      </c>
      <c r="AC723" s="13"/>
      <c r="AD723" s="13" t="str">
        <f>'WR Formula'!C723</f>
        <v/>
      </c>
      <c r="AE723" s="13" t="str">
        <f>'TE Formula'!A723&amp;", "&amp;'TE Formula'!B723</f>
        <v>, </v>
      </c>
      <c r="AL723" s="13" t="str">
        <f>if('TE Formula'!P723 = 0, " ", 'TE Formula'!R723)</f>
        <v> </v>
      </c>
      <c r="AM723" s="13"/>
      <c r="AN723" s="13" t="str">
        <f>'TE Formula'!C723</f>
        <v/>
      </c>
      <c r="AO723" s="13" t="str">
        <f>'OT Formula'!A723&amp;", "&amp;'OT Formula'!B723</f>
        <v>, </v>
      </c>
      <c r="AV723" s="13" t="str">
        <f>if('OT Formula'!N723 = 0, " ", 'OT Formula'!O723)</f>
        <v> </v>
      </c>
      <c r="AW723" s="13" t="str">
        <f>'OT Formula'!B723</f>
        <v/>
      </c>
      <c r="AX723" s="13" t="str">
        <f>'OT Formula'!C723</f>
        <v/>
      </c>
      <c r="AY723" s="15" t="str">
        <f>'IOL Formula'!A723&amp;", "&amp;'IOL Formula'!B723</f>
        <v>, </v>
      </c>
      <c r="BF723" s="13" t="str">
        <f>if('IOL Formula'!N723 = 0, " ", 'IOL Formula'!O723)</f>
        <v> </v>
      </c>
      <c r="BG723" s="13" t="str">
        <f>'IOL Formula'!B723</f>
        <v/>
      </c>
      <c r="BH723" s="13" t="str">
        <f>'IOL Formula'!C723</f>
        <v/>
      </c>
    </row>
    <row r="724">
      <c r="A724" s="13" t="str">
        <f>'QB Formula'!A724&amp;", "&amp;'QB Formula'!B724</f>
        <v>, </v>
      </c>
      <c r="H724" s="13" t="str">
        <f>if('QB Formula'!P724 = 0, " ", 'QB Formula'!P724)</f>
        <v> </v>
      </c>
      <c r="I724" s="13"/>
      <c r="J724" s="13" t="str">
        <f>'QB Formula'!C724</f>
        <v/>
      </c>
      <c r="K724" s="13" t="str">
        <f>'RB Formula'!A724&amp;", "&amp;'RB Formula'!B724</f>
        <v>, </v>
      </c>
      <c r="R724" s="14" t="str">
        <f>if('RB Formula'!R724 = 0, " ", 'RB Formula'!S724)</f>
        <v> </v>
      </c>
      <c r="S724" s="13" t="str">
        <f>'RB Formula'!B724</f>
        <v/>
      </c>
      <c r="T724" s="14" t="str">
        <f>if('RB Formula'!S724 = 0, " ", 'RB Formula'!T724)</f>
        <v> </v>
      </c>
      <c r="U724" s="13" t="str">
        <f>'WR Formula'!A724&amp;", "&amp;'WR Formula'!B724</f>
        <v>, </v>
      </c>
      <c r="AB724" s="13" t="str">
        <f>if('WR Formula'!N724 = 0, " ", 'WR Formula'!P724)</f>
        <v> </v>
      </c>
      <c r="AC724" s="13"/>
      <c r="AD724" s="13" t="str">
        <f>'WR Formula'!C724</f>
        <v/>
      </c>
      <c r="AE724" s="13" t="str">
        <f>'TE Formula'!A724&amp;", "&amp;'TE Formula'!B724</f>
        <v>, </v>
      </c>
      <c r="AL724" s="13" t="str">
        <f>if('TE Formula'!P724 = 0, " ", 'TE Formula'!R724)</f>
        <v> </v>
      </c>
      <c r="AM724" s="13"/>
      <c r="AN724" s="13" t="str">
        <f>'TE Formula'!C724</f>
        <v/>
      </c>
      <c r="AO724" s="13" t="str">
        <f>'OT Formula'!A724&amp;", "&amp;'OT Formula'!B724</f>
        <v>, </v>
      </c>
      <c r="AV724" s="13" t="str">
        <f>if('OT Formula'!N724 = 0, " ", 'OT Formula'!O724)</f>
        <v> </v>
      </c>
      <c r="AW724" s="13" t="str">
        <f>'OT Formula'!B724</f>
        <v/>
      </c>
      <c r="AX724" s="13" t="str">
        <f>'OT Formula'!C724</f>
        <v/>
      </c>
      <c r="AY724" s="15" t="str">
        <f>'IOL Formula'!A724&amp;", "&amp;'IOL Formula'!B724</f>
        <v>, </v>
      </c>
      <c r="BF724" s="13" t="str">
        <f>if('IOL Formula'!N724 = 0, " ", 'IOL Formula'!O724)</f>
        <v> </v>
      </c>
      <c r="BG724" s="13" t="str">
        <f>'IOL Formula'!B724</f>
        <v/>
      </c>
      <c r="BH724" s="13" t="str">
        <f>'IOL Formula'!C724</f>
        <v/>
      </c>
    </row>
    <row r="725">
      <c r="A725" s="13" t="str">
        <f>'QB Formula'!A725&amp;", "&amp;'QB Formula'!B725</f>
        <v>, </v>
      </c>
      <c r="H725" s="13" t="str">
        <f>if('QB Formula'!P725 = 0, " ", 'QB Formula'!P725)</f>
        <v> </v>
      </c>
      <c r="I725" s="13"/>
      <c r="J725" s="13" t="str">
        <f>'QB Formula'!C725</f>
        <v/>
      </c>
      <c r="K725" s="13" t="str">
        <f>'RB Formula'!A725&amp;", "&amp;'RB Formula'!B725</f>
        <v>, </v>
      </c>
      <c r="R725" s="14" t="str">
        <f>if('RB Formula'!R725 = 0, " ", 'RB Formula'!S725)</f>
        <v> </v>
      </c>
      <c r="S725" s="13" t="str">
        <f>'RB Formula'!B725</f>
        <v/>
      </c>
      <c r="T725" s="14" t="str">
        <f>if('RB Formula'!S725 = 0, " ", 'RB Formula'!T725)</f>
        <v> </v>
      </c>
      <c r="U725" s="13" t="str">
        <f>'WR Formula'!A725&amp;", "&amp;'WR Formula'!B725</f>
        <v>, </v>
      </c>
      <c r="AB725" s="13" t="str">
        <f>if('WR Formula'!N725 = 0, " ", 'WR Formula'!P725)</f>
        <v> </v>
      </c>
      <c r="AC725" s="13"/>
      <c r="AD725" s="13" t="str">
        <f>'WR Formula'!C725</f>
        <v/>
      </c>
      <c r="AE725" s="13" t="str">
        <f>'TE Formula'!A725&amp;", "&amp;'TE Formula'!B725</f>
        <v>, </v>
      </c>
      <c r="AL725" s="13" t="str">
        <f>if('TE Formula'!P725 = 0, " ", 'TE Formula'!R725)</f>
        <v> </v>
      </c>
      <c r="AM725" s="13"/>
      <c r="AN725" s="13" t="str">
        <f>'TE Formula'!C725</f>
        <v/>
      </c>
      <c r="AO725" s="13" t="str">
        <f>'OT Formula'!A725&amp;", "&amp;'OT Formula'!B725</f>
        <v>, </v>
      </c>
      <c r="AV725" s="13" t="str">
        <f>if('OT Formula'!N725 = 0, " ", 'OT Formula'!O725)</f>
        <v> </v>
      </c>
      <c r="AW725" s="13" t="str">
        <f>'OT Formula'!B725</f>
        <v/>
      </c>
      <c r="AX725" s="13" t="str">
        <f>'OT Formula'!C725</f>
        <v/>
      </c>
      <c r="AY725" s="15" t="str">
        <f>'IOL Formula'!A725&amp;", "&amp;'IOL Formula'!B725</f>
        <v>, </v>
      </c>
      <c r="BF725" s="13" t="str">
        <f>if('IOL Formula'!N725 = 0, " ", 'IOL Formula'!O725)</f>
        <v> </v>
      </c>
      <c r="BG725" s="13" t="str">
        <f>'IOL Formula'!B725</f>
        <v/>
      </c>
      <c r="BH725" s="13" t="str">
        <f>'IOL Formula'!C725</f>
        <v/>
      </c>
    </row>
    <row r="726">
      <c r="A726" s="13" t="str">
        <f>'QB Formula'!A726&amp;", "&amp;'QB Formula'!B726</f>
        <v>, </v>
      </c>
      <c r="H726" s="13" t="str">
        <f>if('QB Formula'!P726 = 0, " ", 'QB Formula'!P726)</f>
        <v> </v>
      </c>
      <c r="I726" s="13"/>
      <c r="J726" s="13" t="str">
        <f>'QB Formula'!C726</f>
        <v/>
      </c>
      <c r="K726" s="13" t="str">
        <f>'RB Formula'!A726&amp;", "&amp;'RB Formula'!B726</f>
        <v>, </v>
      </c>
      <c r="R726" s="14" t="str">
        <f>if('RB Formula'!R726 = 0, " ", 'RB Formula'!S726)</f>
        <v> </v>
      </c>
      <c r="S726" s="13" t="str">
        <f>'RB Formula'!B726</f>
        <v/>
      </c>
      <c r="T726" s="14" t="str">
        <f>if('RB Formula'!S726 = 0, " ", 'RB Formula'!T726)</f>
        <v> </v>
      </c>
      <c r="U726" s="13" t="str">
        <f>'WR Formula'!A726&amp;", "&amp;'WR Formula'!B726</f>
        <v>, </v>
      </c>
      <c r="AB726" s="13" t="str">
        <f>if('WR Formula'!N726 = 0, " ", 'WR Formula'!P726)</f>
        <v> </v>
      </c>
      <c r="AC726" s="13"/>
      <c r="AD726" s="13" t="str">
        <f>'WR Formula'!C726</f>
        <v/>
      </c>
      <c r="AE726" s="13" t="str">
        <f>'TE Formula'!A726&amp;", "&amp;'TE Formula'!B726</f>
        <v>, </v>
      </c>
      <c r="AL726" s="13" t="str">
        <f>if('TE Formula'!P726 = 0, " ", 'TE Formula'!R726)</f>
        <v> </v>
      </c>
      <c r="AM726" s="13"/>
      <c r="AN726" s="13" t="str">
        <f>'TE Formula'!C726</f>
        <v/>
      </c>
      <c r="AO726" s="13" t="str">
        <f>'OT Formula'!A726&amp;", "&amp;'OT Formula'!B726</f>
        <v>, </v>
      </c>
      <c r="AV726" s="13" t="str">
        <f>if('OT Formula'!N726 = 0, " ", 'OT Formula'!O726)</f>
        <v> </v>
      </c>
      <c r="AW726" s="13" t="str">
        <f>'OT Formula'!B726</f>
        <v/>
      </c>
      <c r="AX726" s="13" t="str">
        <f>'OT Formula'!C726</f>
        <v/>
      </c>
      <c r="AY726" s="15" t="str">
        <f>'IOL Formula'!A726&amp;", "&amp;'IOL Formula'!B726</f>
        <v>, </v>
      </c>
      <c r="BF726" s="13" t="str">
        <f>if('IOL Formula'!N726 = 0, " ", 'IOL Formula'!O726)</f>
        <v> </v>
      </c>
      <c r="BG726" s="13" t="str">
        <f>'IOL Formula'!B726</f>
        <v/>
      </c>
      <c r="BH726" s="13" t="str">
        <f>'IOL Formula'!C726</f>
        <v/>
      </c>
    </row>
    <row r="727">
      <c r="A727" s="13" t="str">
        <f>'QB Formula'!A727&amp;", "&amp;'QB Formula'!B727</f>
        <v>, </v>
      </c>
      <c r="H727" s="13" t="str">
        <f>if('QB Formula'!P727 = 0, " ", 'QB Formula'!P727)</f>
        <v> </v>
      </c>
      <c r="I727" s="13"/>
      <c r="J727" s="13" t="str">
        <f>'QB Formula'!C727</f>
        <v/>
      </c>
      <c r="K727" s="13" t="str">
        <f>'RB Formula'!A727&amp;", "&amp;'RB Formula'!B727</f>
        <v>, </v>
      </c>
      <c r="R727" s="14" t="str">
        <f>if('RB Formula'!R727 = 0, " ", 'RB Formula'!S727)</f>
        <v> </v>
      </c>
      <c r="S727" s="13" t="str">
        <f>'RB Formula'!B727</f>
        <v/>
      </c>
      <c r="T727" s="14" t="str">
        <f>if('RB Formula'!S727 = 0, " ", 'RB Formula'!T727)</f>
        <v> </v>
      </c>
      <c r="U727" s="13" t="str">
        <f>'WR Formula'!A727&amp;", "&amp;'WR Formula'!B727</f>
        <v>, </v>
      </c>
      <c r="AB727" s="13" t="str">
        <f>if('WR Formula'!N727 = 0, " ", 'WR Formula'!P727)</f>
        <v> </v>
      </c>
      <c r="AC727" s="13"/>
      <c r="AD727" s="13" t="str">
        <f>'WR Formula'!C727</f>
        <v/>
      </c>
      <c r="AE727" s="13" t="str">
        <f>'TE Formula'!A727&amp;", "&amp;'TE Formula'!B727</f>
        <v>, </v>
      </c>
      <c r="AL727" s="13" t="str">
        <f>if('TE Formula'!P727 = 0, " ", 'TE Formula'!R727)</f>
        <v> </v>
      </c>
      <c r="AM727" s="13"/>
      <c r="AN727" s="13" t="str">
        <f>'TE Formula'!C727</f>
        <v/>
      </c>
      <c r="AO727" s="13" t="str">
        <f>'OT Formula'!A727&amp;", "&amp;'OT Formula'!B727</f>
        <v>, </v>
      </c>
      <c r="AV727" s="13" t="str">
        <f>if('OT Formula'!N727 = 0, " ", 'OT Formula'!O727)</f>
        <v> </v>
      </c>
      <c r="AW727" s="13" t="str">
        <f>'OT Formula'!B727</f>
        <v/>
      </c>
      <c r="AX727" s="13" t="str">
        <f>'OT Formula'!C727</f>
        <v/>
      </c>
      <c r="AY727" s="15" t="str">
        <f>'IOL Formula'!A727&amp;", "&amp;'IOL Formula'!B727</f>
        <v>, </v>
      </c>
      <c r="BF727" s="13" t="str">
        <f>if('IOL Formula'!N727 = 0, " ", 'IOL Formula'!O727)</f>
        <v> </v>
      </c>
      <c r="BG727" s="13" t="str">
        <f>'IOL Formula'!B727</f>
        <v/>
      </c>
      <c r="BH727" s="13" t="str">
        <f>'IOL Formula'!C727</f>
        <v/>
      </c>
    </row>
    <row r="728">
      <c r="A728" s="13" t="str">
        <f>'QB Formula'!A728&amp;", "&amp;'QB Formula'!B728</f>
        <v>, </v>
      </c>
      <c r="H728" s="13" t="str">
        <f>if('QB Formula'!P728 = 0, " ", 'QB Formula'!P728)</f>
        <v> </v>
      </c>
      <c r="I728" s="13"/>
      <c r="J728" s="13" t="str">
        <f>'QB Formula'!C728</f>
        <v/>
      </c>
      <c r="K728" s="13" t="str">
        <f>'RB Formula'!A728&amp;", "&amp;'RB Formula'!B728</f>
        <v>, </v>
      </c>
      <c r="R728" s="14" t="str">
        <f>if('RB Formula'!R728 = 0, " ", 'RB Formula'!S728)</f>
        <v> </v>
      </c>
      <c r="S728" s="13" t="str">
        <f>'RB Formula'!B728</f>
        <v/>
      </c>
      <c r="T728" s="14" t="str">
        <f>if('RB Formula'!S728 = 0, " ", 'RB Formula'!T728)</f>
        <v> </v>
      </c>
      <c r="U728" s="13" t="str">
        <f>'WR Formula'!A728&amp;", "&amp;'WR Formula'!B728</f>
        <v>, </v>
      </c>
      <c r="AB728" s="13" t="str">
        <f>if('WR Formula'!N728 = 0, " ", 'WR Formula'!P728)</f>
        <v> </v>
      </c>
      <c r="AC728" s="13"/>
      <c r="AD728" s="13" t="str">
        <f>'WR Formula'!C728</f>
        <v/>
      </c>
      <c r="AE728" s="13" t="str">
        <f>'TE Formula'!A728&amp;", "&amp;'TE Formula'!B728</f>
        <v>, </v>
      </c>
      <c r="AL728" s="13" t="str">
        <f>if('TE Formula'!P728 = 0, " ", 'TE Formula'!R728)</f>
        <v> </v>
      </c>
      <c r="AM728" s="13"/>
      <c r="AN728" s="13" t="str">
        <f>'TE Formula'!C728</f>
        <v/>
      </c>
      <c r="AO728" s="13" t="str">
        <f>'OT Formula'!A728&amp;", "&amp;'OT Formula'!B728</f>
        <v>, </v>
      </c>
      <c r="AV728" s="13" t="str">
        <f>if('OT Formula'!N728 = 0, " ", 'OT Formula'!O728)</f>
        <v> </v>
      </c>
      <c r="AW728" s="13" t="str">
        <f>'OT Formula'!B728</f>
        <v/>
      </c>
      <c r="AX728" s="13" t="str">
        <f>'OT Formula'!C728</f>
        <v/>
      </c>
      <c r="AY728" s="15" t="str">
        <f>'IOL Formula'!A728&amp;", "&amp;'IOL Formula'!B728</f>
        <v>, </v>
      </c>
      <c r="BF728" s="13" t="str">
        <f>if('IOL Formula'!N728 = 0, " ", 'IOL Formula'!O728)</f>
        <v> </v>
      </c>
      <c r="BG728" s="13" t="str">
        <f>'IOL Formula'!B728</f>
        <v/>
      </c>
      <c r="BH728" s="13" t="str">
        <f>'IOL Formula'!C728</f>
        <v/>
      </c>
    </row>
    <row r="729">
      <c r="A729" s="13" t="str">
        <f>'QB Formula'!A729&amp;", "&amp;'QB Formula'!B729</f>
        <v>, </v>
      </c>
      <c r="H729" s="13" t="str">
        <f>if('QB Formula'!P729 = 0, " ", 'QB Formula'!P729)</f>
        <v> </v>
      </c>
      <c r="I729" s="13"/>
      <c r="J729" s="13" t="str">
        <f>'QB Formula'!C729</f>
        <v/>
      </c>
      <c r="K729" s="13" t="str">
        <f>'RB Formula'!A729&amp;", "&amp;'RB Formula'!B729</f>
        <v>, </v>
      </c>
      <c r="R729" s="14" t="str">
        <f>if('RB Formula'!R729 = 0, " ", 'RB Formula'!S729)</f>
        <v> </v>
      </c>
      <c r="S729" s="13" t="str">
        <f>'RB Formula'!B729</f>
        <v/>
      </c>
      <c r="T729" s="14" t="str">
        <f>if('RB Formula'!S729 = 0, " ", 'RB Formula'!T729)</f>
        <v> </v>
      </c>
      <c r="U729" s="13" t="str">
        <f>'WR Formula'!A729&amp;", "&amp;'WR Formula'!B729</f>
        <v>, </v>
      </c>
      <c r="AB729" s="13" t="str">
        <f>if('WR Formula'!N729 = 0, " ", 'WR Formula'!P729)</f>
        <v> </v>
      </c>
      <c r="AC729" s="13"/>
      <c r="AD729" s="13" t="str">
        <f>'WR Formula'!C729</f>
        <v/>
      </c>
      <c r="AE729" s="13" t="str">
        <f>'TE Formula'!A729&amp;", "&amp;'TE Formula'!B729</f>
        <v>, </v>
      </c>
      <c r="AL729" s="13" t="str">
        <f>if('TE Formula'!P729 = 0, " ", 'TE Formula'!R729)</f>
        <v> </v>
      </c>
      <c r="AM729" s="13"/>
      <c r="AN729" s="13" t="str">
        <f>'TE Formula'!C729</f>
        <v/>
      </c>
      <c r="AO729" s="13" t="str">
        <f>'OT Formula'!A729&amp;", "&amp;'OT Formula'!B729</f>
        <v>, </v>
      </c>
      <c r="AV729" s="13" t="str">
        <f>if('OT Formula'!N729 = 0, " ", 'OT Formula'!O729)</f>
        <v> </v>
      </c>
      <c r="AW729" s="13" t="str">
        <f>'OT Formula'!B729</f>
        <v/>
      </c>
      <c r="AX729" s="13" t="str">
        <f>'OT Formula'!C729</f>
        <v/>
      </c>
      <c r="AY729" s="15" t="str">
        <f>'IOL Formula'!A729&amp;", "&amp;'IOL Formula'!B729</f>
        <v>, </v>
      </c>
      <c r="BF729" s="13" t="str">
        <f>if('IOL Formula'!N729 = 0, " ", 'IOL Formula'!O729)</f>
        <v> </v>
      </c>
      <c r="BG729" s="13" t="str">
        <f>'IOL Formula'!B729</f>
        <v/>
      </c>
      <c r="BH729" s="13" t="str">
        <f>'IOL Formula'!C729</f>
        <v/>
      </c>
    </row>
    <row r="730">
      <c r="A730" s="13" t="str">
        <f>'QB Formula'!A730&amp;", "&amp;'QB Formula'!B730</f>
        <v>, </v>
      </c>
      <c r="H730" s="13" t="str">
        <f>if('QB Formula'!P730 = 0, " ", 'QB Formula'!P730)</f>
        <v> </v>
      </c>
      <c r="I730" s="13"/>
      <c r="J730" s="13" t="str">
        <f>'QB Formula'!C730</f>
        <v/>
      </c>
      <c r="K730" s="13" t="str">
        <f>'RB Formula'!A730&amp;", "&amp;'RB Formula'!B730</f>
        <v>, </v>
      </c>
      <c r="R730" s="14" t="str">
        <f>if('RB Formula'!R730 = 0, " ", 'RB Formula'!S730)</f>
        <v> </v>
      </c>
      <c r="S730" s="13" t="str">
        <f>'RB Formula'!B730</f>
        <v/>
      </c>
      <c r="T730" s="14" t="str">
        <f>if('RB Formula'!S730 = 0, " ", 'RB Formula'!T730)</f>
        <v> </v>
      </c>
      <c r="U730" s="13" t="str">
        <f>'WR Formula'!A730&amp;", "&amp;'WR Formula'!B730</f>
        <v>, </v>
      </c>
      <c r="AB730" s="13" t="str">
        <f>if('WR Formula'!N730 = 0, " ", 'WR Formula'!P730)</f>
        <v> </v>
      </c>
      <c r="AC730" s="13"/>
      <c r="AD730" s="13" t="str">
        <f>'WR Formula'!C730</f>
        <v/>
      </c>
      <c r="AE730" s="13" t="str">
        <f>'TE Formula'!A730&amp;", "&amp;'TE Formula'!B730</f>
        <v>, </v>
      </c>
      <c r="AL730" s="13" t="str">
        <f>if('TE Formula'!P730 = 0, " ", 'TE Formula'!R730)</f>
        <v> </v>
      </c>
      <c r="AM730" s="13"/>
      <c r="AN730" s="13" t="str">
        <f>'TE Formula'!C730</f>
        <v/>
      </c>
      <c r="AO730" s="13" t="str">
        <f>'OT Formula'!A730&amp;", "&amp;'OT Formula'!B730</f>
        <v>, </v>
      </c>
      <c r="AV730" s="13" t="str">
        <f>if('OT Formula'!N730 = 0, " ", 'OT Formula'!O730)</f>
        <v> </v>
      </c>
      <c r="AW730" s="13" t="str">
        <f>'OT Formula'!B730</f>
        <v/>
      </c>
      <c r="AX730" s="13" t="str">
        <f>'OT Formula'!C730</f>
        <v/>
      </c>
      <c r="AY730" s="15" t="str">
        <f>'IOL Formula'!A730&amp;", "&amp;'IOL Formula'!B730</f>
        <v>, </v>
      </c>
      <c r="BF730" s="13" t="str">
        <f>if('IOL Formula'!N730 = 0, " ", 'IOL Formula'!O730)</f>
        <v> </v>
      </c>
      <c r="BG730" s="13" t="str">
        <f>'IOL Formula'!B730</f>
        <v/>
      </c>
      <c r="BH730" s="13" t="str">
        <f>'IOL Formula'!C730</f>
        <v/>
      </c>
    </row>
    <row r="731">
      <c r="A731" s="13" t="str">
        <f>'QB Formula'!A731&amp;", "&amp;'QB Formula'!B731</f>
        <v>, </v>
      </c>
      <c r="H731" s="13" t="str">
        <f>if('QB Formula'!P731 = 0, " ", 'QB Formula'!P731)</f>
        <v> </v>
      </c>
      <c r="I731" s="13"/>
      <c r="J731" s="13" t="str">
        <f>'QB Formula'!C731</f>
        <v/>
      </c>
      <c r="K731" s="13" t="str">
        <f>'RB Formula'!A731&amp;", "&amp;'RB Formula'!B731</f>
        <v>, </v>
      </c>
      <c r="R731" s="14" t="str">
        <f>if('RB Formula'!R731 = 0, " ", 'RB Formula'!S731)</f>
        <v> </v>
      </c>
      <c r="S731" s="13" t="str">
        <f>'RB Formula'!B731</f>
        <v/>
      </c>
      <c r="T731" s="14" t="str">
        <f>if('RB Formula'!S731 = 0, " ", 'RB Formula'!T731)</f>
        <v> </v>
      </c>
      <c r="U731" s="13" t="str">
        <f>'WR Formula'!A731&amp;", "&amp;'WR Formula'!B731</f>
        <v>, </v>
      </c>
      <c r="AB731" s="13" t="str">
        <f>if('WR Formula'!N731 = 0, " ", 'WR Formula'!P731)</f>
        <v> </v>
      </c>
      <c r="AC731" s="13"/>
      <c r="AD731" s="13" t="str">
        <f>'WR Formula'!C731</f>
        <v/>
      </c>
      <c r="AE731" s="13" t="str">
        <f>'TE Formula'!A731&amp;", "&amp;'TE Formula'!B731</f>
        <v>, </v>
      </c>
      <c r="AL731" s="13" t="str">
        <f>if('TE Formula'!P731 = 0, " ", 'TE Formula'!R731)</f>
        <v> </v>
      </c>
      <c r="AM731" s="13"/>
      <c r="AN731" s="13" t="str">
        <f>'TE Formula'!C731</f>
        <v/>
      </c>
      <c r="AO731" s="13" t="str">
        <f>'OT Formula'!A731&amp;", "&amp;'OT Formula'!B731</f>
        <v>, </v>
      </c>
      <c r="AV731" s="13" t="str">
        <f>if('OT Formula'!N731 = 0, " ", 'OT Formula'!O731)</f>
        <v> </v>
      </c>
      <c r="AW731" s="13" t="str">
        <f>'OT Formula'!B731</f>
        <v/>
      </c>
      <c r="AX731" s="13" t="str">
        <f>'OT Formula'!C731</f>
        <v/>
      </c>
      <c r="AY731" s="15" t="str">
        <f>'IOL Formula'!A731&amp;", "&amp;'IOL Formula'!B731</f>
        <v>, </v>
      </c>
      <c r="BF731" s="13" t="str">
        <f>if('IOL Formula'!N731 = 0, " ", 'IOL Formula'!O731)</f>
        <v> </v>
      </c>
      <c r="BG731" s="13" t="str">
        <f>'IOL Formula'!B731</f>
        <v/>
      </c>
      <c r="BH731" s="13" t="str">
        <f>'IOL Formula'!C731</f>
        <v/>
      </c>
    </row>
    <row r="732">
      <c r="A732" s="13" t="str">
        <f>'QB Formula'!A732&amp;", "&amp;'QB Formula'!B732</f>
        <v>, </v>
      </c>
      <c r="H732" s="13" t="str">
        <f>if('QB Formula'!P732 = 0, " ", 'QB Formula'!P732)</f>
        <v> </v>
      </c>
      <c r="I732" s="13"/>
      <c r="J732" s="13" t="str">
        <f>'QB Formula'!C732</f>
        <v/>
      </c>
      <c r="K732" s="13" t="str">
        <f>'RB Formula'!A732&amp;", "&amp;'RB Formula'!B732</f>
        <v>, </v>
      </c>
      <c r="R732" s="14" t="str">
        <f>if('RB Formula'!R732 = 0, " ", 'RB Formula'!S732)</f>
        <v> </v>
      </c>
      <c r="S732" s="13" t="str">
        <f>'RB Formula'!B732</f>
        <v/>
      </c>
      <c r="T732" s="14" t="str">
        <f>if('RB Formula'!S732 = 0, " ", 'RB Formula'!T732)</f>
        <v> </v>
      </c>
      <c r="U732" s="13" t="str">
        <f>'WR Formula'!A732&amp;", "&amp;'WR Formula'!B732</f>
        <v>, </v>
      </c>
      <c r="AB732" s="13" t="str">
        <f>if('WR Formula'!N732 = 0, " ", 'WR Formula'!P732)</f>
        <v> </v>
      </c>
      <c r="AC732" s="13"/>
      <c r="AD732" s="13" t="str">
        <f>'WR Formula'!C732</f>
        <v/>
      </c>
      <c r="AE732" s="13" t="str">
        <f>'TE Formula'!A732&amp;", "&amp;'TE Formula'!B732</f>
        <v>, </v>
      </c>
      <c r="AL732" s="13" t="str">
        <f>if('TE Formula'!P732 = 0, " ", 'TE Formula'!R732)</f>
        <v> </v>
      </c>
      <c r="AM732" s="13"/>
      <c r="AN732" s="13" t="str">
        <f>'TE Formula'!C732</f>
        <v/>
      </c>
      <c r="AO732" s="13" t="str">
        <f>'OT Formula'!A732&amp;", "&amp;'OT Formula'!B732</f>
        <v>, </v>
      </c>
      <c r="AV732" s="13" t="str">
        <f>if('OT Formula'!N732 = 0, " ", 'OT Formula'!O732)</f>
        <v> </v>
      </c>
      <c r="AW732" s="13" t="str">
        <f>'OT Formula'!B732</f>
        <v/>
      </c>
      <c r="AX732" s="13" t="str">
        <f>'OT Formula'!C732</f>
        <v/>
      </c>
      <c r="AY732" s="15" t="str">
        <f>'IOL Formula'!A732&amp;", "&amp;'IOL Formula'!B732</f>
        <v>, </v>
      </c>
      <c r="BF732" s="13" t="str">
        <f>if('IOL Formula'!N732 = 0, " ", 'IOL Formula'!O732)</f>
        <v> </v>
      </c>
      <c r="BG732" s="13" t="str">
        <f>'IOL Formula'!B732</f>
        <v/>
      </c>
      <c r="BH732" s="13" t="str">
        <f>'IOL Formula'!C732</f>
        <v/>
      </c>
    </row>
    <row r="733">
      <c r="A733" s="13" t="str">
        <f>'QB Formula'!A733&amp;", "&amp;'QB Formula'!B733</f>
        <v>, </v>
      </c>
      <c r="H733" s="13" t="str">
        <f>if('QB Formula'!P733 = 0, " ", 'QB Formula'!P733)</f>
        <v> </v>
      </c>
      <c r="I733" s="13"/>
      <c r="J733" s="13" t="str">
        <f>'QB Formula'!C733</f>
        <v/>
      </c>
      <c r="K733" s="13" t="str">
        <f>'RB Formula'!A733&amp;", "&amp;'RB Formula'!B733</f>
        <v>, </v>
      </c>
      <c r="R733" s="14" t="str">
        <f>if('RB Formula'!R733 = 0, " ", 'RB Formula'!S733)</f>
        <v> </v>
      </c>
      <c r="S733" s="13" t="str">
        <f>'RB Formula'!B733</f>
        <v/>
      </c>
      <c r="T733" s="14" t="str">
        <f>if('RB Formula'!S733 = 0, " ", 'RB Formula'!T733)</f>
        <v> </v>
      </c>
      <c r="U733" s="13" t="str">
        <f>'WR Formula'!A733&amp;", "&amp;'WR Formula'!B733</f>
        <v>, </v>
      </c>
      <c r="AB733" s="13" t="str">
        <f>if('WR Formula'!N733 = 0, " ", 'WR Formula'!P733)</f>
        <v> </v>
      </c>
      <c r="AC733" s="13"/>
      <c r="AD733" s="13" t="str">
        <f>'WR Formula'!C733</f>
        <v/>
      </c>
      <c r="AE733" s="13" t="str">
        <f>'TE Formula'!A733&amp;", "&amp;'TE Formula'!B733</f>
        <v>, </v>
      </c>
      <c r="AL733" s="13" t="str">
        <f>if('TE Formula'!P733 = 0, " ", 'TE Formula'!R733)</f>
        <v> </v>
      </c>
      <c r="AM733" s="13"/>
      <c r="AN733" s="13" t="str">
        <f>'TE Formula'!C733</f>
        <v/>
      </c>
      <c r="AO733" s="13" t="str">
        <f>'OT Formula'!A733&amp;", "&amp;'OT Formula'!B733</f>
        <v>, </v>
      </c>
      <c r="AV733" s="13" t="str">
        <f>if('OT Formula'!N733 = 0, " ", 'OT Formula'!O733)</f>
        <v> </v>
      </c>
      <c r="AW733" s="13" t="str">
        <f>'OT Formula'!B733</f>
        <v/>
      </c>
      <c r="AX733" s="13" t="str">
        <f>'OT Formula'!C733</f>
        <v/>
      </c>
      <c r="AY733" s="15" t="str">
        <f>'IOL Formula'!A733&amp;", "&amp;'IOL Formula'!B733</f>
        <v>, </v>
      </c>
      <c r="BF733" s="13" t="str">
        <f>if('IOL Formula'!N733 = 0, " ", 'IOL Formula'!O733)</f>
        <v> </v>
      </c>
      <c r="BG733" s="13" t="str">
        <f>'IOL Formula'!B733</f>
        <v/>
      </c>
      <c r="BH733" s="13" t="str">
        <f>'IOL Formula'!C733</f>
        <v/>
      </c>
    </row>
    <row r="734">
      <c r="A734" s="13" t="str">
        <f>'QB Formula'!A734&amp;", "&amp;'QB Formula'!B734</f>
        <v>, </v>
      </c>
      <c r="H734" s="13" t="str">
        <f>if('QB Formula'!P734 = 0, " ", 'QB Formula'!P734)</f>
        <v> </v>
      </c>
      <c r="I734" s="13"/>
      <c r="J734" s="13" t="str">
        <f>'QB Formula'!C734</f>
        <v/>
      </c>
      <c r="K734" s="13" t="str">
        <f>'RB Formula'!A734&amp;", "&amp;'RB Formula'!B734</f>
        <v>, </v>
      </c>
      <c r="R734" s="14" t="str">
        <f>if('RB Formula'!R734 = 0, " ", 'RB Formula'!S734)</f>
        <v> </v>
      </c>
      <c r="S734" s="13" t="str">
        <f>'RB Formula'!B734</f>
        <v/>
      </c>
      <c r="T734" s="14" t="str">
        <f>if('RB Formula'!S734 = 0, " ", 'RB Formula'!T734)</f>
        <v> </v>
      </c>
      <c r="U734" s="13" t="str">
        <f>'WR Formula'!A734&amp;", "&amp;'WR Formula'!B734</f>
        <v>, </v>
      </c>
      <c r="AB734" s="13" t="str">
        <f>if('WR Formula'!N734 = 0, " ", 'WR Formula'!P734)</f>
        <v> </v>
      </c>
      <c r="AC734" s="13"/>
      <c r="AD734" s="13" t="str">
        <f>'WR Formula'!C734</f>
        <v/>
      </c>
      <c r="AE734" s="13" t="str">
        <f>'TE Formula'!A734&amp;", "&amp;'TE Formula'!B734</f>
        <v>, </v>
      </c>
      <c r="AL734" s="13" t="str">
        <f>if('TE Formula'!P734 = 0, " ", 'TE Formula'!R734)</f>
        <v> </v>
      </c>
      <c r="AM734" s="13"/>
      <c r="AN734" s="13" t="str">
        <f>'TE Formula'!C734</f>
        <v/>
      </c>
      <c r="AO734" s="13" t="str">
        <f>'OT Formula'!A734&amp;", "&amp;'OT Formula'!B734</f>
        <v>, </v>
      </c>
      <c r="AV734" s="13" t="str">
        <f>if('OT Formula'!N734 = 0, " ", 'OT Formula'!O734)</f>
        <v> </v>
      </c>
      <c r="AW734" s="13" t="str">
        <f>'OT Formula'!B734</f>
        <v/>
      </c>
      <c r="AX734" s="13" t="str">
        <f>'OT Formula'!C734</f>
        <v/>
      </c>
      <c r="AY734" s="15" t="str">
        <f>'IOL Formula'!A734&amp;", "&amp;'IOL Formula'!B734</f>
        <v>, </v>
      </c>
      <c r="BF734" s="13" t="str">
        <f>if('IOL Formula'!N734 = 0, " ", 'IOL Formula'!O734)</f>
        <v> </v>
      </c>
      <c r="BG734" s="13" t="str">
        <f>'IOL Formula'!B734</f>
        <v/>
      </c>
      <c r="BH734" s="13" t="str">
        <f>'IOL Formula'!C734</f>
        <v/>
      </c>
    </row>
    <row r="735">
      <c r="A735" s="13" t="str">
        <f>'QB Formula'!A735&amp;", "&amp;'QB Formula'!B735</f>
        <v>, </v>
      </c>
      <c r="H735" s="13" t="str">
        <f>if('QB Formula'!P735 = 0, " ", 'QB Formula'!P735)</f>
        <v> </v>
      </c>
      <c r="I735" s="13"/>
      <c r="J735" s="13" t="str">
        <f>'QB Formula'!C735</f>
        <v/>
      </c>
      <c r="K735" s="13" t="str">
        <f>'RB Formula'!A735&amp;", "&amp;'RB Formula'!B735</f>
        <v>, </v>
      </c>
      <c r="R735" s="14" t="str">
        <f>if('RB Formula'!R735 = 0, " ", 'RB Formula'!S735)</f>
        <v> </v>
      </c>
      <c r="S735" s="13" t="str">
        <f>'RB Formula'!B735</f>
        <v/>
      </c>
      <c r="T735" s="14" t="str">
        <f>if('RB Formula'!S735 = 0, " ", 'RB Formula'!T735)</f>
        <v> </v>
      </c>
      <c r="U735" s="13" t="str">
        <f>'WR Formula'!A735&amp;", "&amp;'WR Formula'!B735</f>
        <v>, </v>
      </c>
      <c r="AB735" s="13" t="str">
        <f>if('WR Formula'!N735 = 0, " ", 'WR Formula'!P735)</f>
        <v> </v>
      </c>
      <c r="AC735" s="13"/>
      <c r="AD735" s="13" t="str">
        <f>'WR Formula'!C735</f>
        <v/>
      </c>
      <c r="AE735" s="13" t="str">
        <f>'TE Formula'!A735&amp;", "&amp;'TE Formula'!B735</f>
        <v>, </v>
      </c>
      <c r="AL735" s="13" t="str">
        <f>if('TE Formula'!P735 = 0, " ", 'TE Formula'!R735)</f>
        <v> </v>
      </c>
      <c r="AM735" s="13"/>
      <c r="AN735" s="13" t="str">
        <f>'TE Formula'!C735</f>
        <v/>
      </c>
      <c r="AO735" s="13" t="str">
        <f>'OT Formula'!A735&amp;", "&amp;'OT Formula'!B735</f>
        <v>, </v>
      </c>
      <c r="AV735" s="13" t="str">
        <f>if('OT Formula'!N735 = 0, " ", 'OT Formula'!O735)</f>
        <v> </v>
      </c>
      <c r="AW735" s="13" t="str">
        <f>'OT Formula'!B735</f>
        <v/>
      </c>
      <c r="AX735" s="13" t="str">
        <f>'OT Formula'!C735</f>
        <v/>
      </c>
      <c r="AY735" s="15" t="str">
        <f>'IOL Formula'!A735&amp;", "&amp;'IOL Formula'!B735</f>
        <v>, </v>
      </c>
      <c r="BF735" s="13" t="str">
        <f>if('IOL Formula'!N735 = 0, " ", 'IOL Formula'!O735)</f>
        <v> </v>
      </c>
      <c r="BG735" s="13" t="str">
        <f>'IOL Formula'!B735</f>
        <v/>
      </c>
      <c r="BH735" s="13" t="str">
        <f>'IOL Formula'!C735</f>
        <v/>
      </c>
    </row>
    <row r="736">
      <c r="A736" s="13" t="str">
        <f>'QB Formula'!A736&amp;", "&amp;'QB Formula'!B736</f>
        <v>, </v>
      </c>
      <c r="H736" s="13" t="str">
        <f>if('QB Formula'!P736 = 0, " ", 'QB Formula'!P736)</f>
        <v> </v>
      </c>
      <c r="I736" s="13"/>
      <c r="J736" s="13" t="str">
        <f>'QB Formula'!C736</f>
        <v/>
      </c>
      <c r="K736" s="13" t="str">
        <f>'RB Formula'!A736&amp;", "&amp;'RB Formula'!B736</f>
        <v>, </v>
      </c>
      <c r="R736" s="14" t="str">
        <f>if('RB Formula'!R736 = 0, " ", 'RB Formula'!S736)</f>
        <v> </v>
      </c>
      <c r="S736" s="13" t="str">
        <f>'RB Formula'!B736</f>
        <v/>
      </c>
      <c r="T736" s="14" t="str">
        <f>if('RB Formula'!S736 = 0, " ", 'RB Formula'!T736)</f>
        <v> </v>
      </c>
      <c r="U736" s="13" t="str">
        <f>'WR Formula'!A736&amp;", "&amp;'WR Formula'!B736</f>
        <v>, </v>
      </c>
      <c r="AB736" s="13" t="str">
        <f>if('WR Formula'!N736 = 0, " ", 'WR Formula'!P736)</f>
        <v> </v>
      </c>
      <c r="AC736" s="13"/>
      <c r="AD736" s="13" t="str">
        <f>'WR Formula'!C736</f>
        <v/>
      </c>
      <c r="AE736" s="13" t="str">
        <f>'TE Formula'!A736&amp;", "&amp;'TE Formula'!B736</f>
        <v>, </v>
      </c>
      <c r="AL736" s="13" t="str">
        <f>if('TE Formula'!P736 = 0, " ", 'TE Formula'!R736)</f>
        <v> </v>
      </c>
      <c r="AM736" s="13"/>
      <c r="AN736" s="13" t="str">
        <f>'TE Formula'!C736</f>
        <v/>
      </c>
      <c r="AO736" s="13" t="str">
        <f>'OT Formula'!A736&amp;", "&amp;'OT Formula'!B736</f>
        <v>, </v>
      </c>
      <c r="AV736" s="13" t="str">
        <f>if('OT Formula'!N736 = 0, " ", 'OT Formula'!O736)</f>
        <v> </v>
      </c>
      <c r="AW736" s="13" t="str">
        <f>'OT Formula'!B736</f>
        <v/>
      </c>
      <c r="AX736" s="13" t="str">
        <f>'OT Formula'!C736</f>
        <v/>
      </c>
      <c r="AY736" s="15" t="str">
        <f>'IOL Formula'!A736&amp;", "&amp;'IOL Formula'!B736</f>
        <v>, </v>
      </c>
      <c r="BF736" s="13" t="str">
        <f>if('IOL Formula'!N736 = 0, " ", 'IOL Formula'!O736)</f>
        <v> </v>
      </c>
      <c r="BG736" s="13" t="str">
        <f>'IOL Formula'!B736</f>
        <v/>
      </c>
      <c r="BH736" s="13" t="str">
        <f>'IOL Formula'!C736</f>
        <v/>
      </c>
    </row>
    <row r="737">
      <c r="A737" s="13" t="str">
        <f>'QB Formula'!A737&amp;", "&amp;'QB Formula'!B737</f>
        <v>, </v>
      </c>
      <c r="H737" s="13" t="str">
        <f>if('QB Formula'!P737 = 0, " ", 'QB Formula'!P737)</f>
        <v> </v>
      </c>
      <c r="I737" s="13"/>
      <c r="J737" s="13" t="str">
        <f>'QB Formula'!C737</f>
        <v/>
      </c>
      <c r="K737" s="13" t="str">
        <f>'RB Formula'!A737&amp;", "&amp;'RB Formula'!B737</f>
        <v>, </v>
      </c>
      <c r="R737" s="14" t="str">
        <f>if('RB Formula'!R737 = 0, " ", 'RB Formula'!S737)</f>
        <v> </v>
      </c>
      <c r="S737" s="13" t="str">
        <f>'RB Formula'!B737</f>
        <v/>
      </c>
      <c r="T737" s="14" t="str">
        <f>if('RB Formula'!S737 = 0, " ", 'RB Formula'!T737)</f>
        <v> </v>
      </c>
      <c r="U737" s="13" t="str">
        <f>'WR Formula'!A737&amp;", "&amp;'WR Formula'!B737</f>
        <v>, </v>
      </c>
      <c r="AB737" s="13" t="str">
        <f>if('WR Formula'!N737 = 0, " ", 'WR Formula'!P737)</f>
        <v> </v>
      </c>
      <c r="AC737" s="13"/>
      <c r="AD737" s="13" t="str">
        <f>'WR Formula'!C737</f>
        <v/>
      </c>
      <c r="AE737" s="13" t="str">
        <f>'TE Formula'!A737&amp;", "&amp;'TE Formula'!B737</f>
        <v>, </v>
      </c>
      <c r="AL737" s="13" t="str">
        <f>if('TE Formula'!P737 = 0, " ", 'TE Formula'!R737)</f>
        <v> </v>
      </c>
      <c r="AM737" s="13"/>
      <c r="AN737" s="13" t="str">
        <f>'TE Formula'!C737</f>
        <v/>
      </c>
      <c r="AO737" s="13" t="str">
        <f>'OT Formula'!A737&amp;", "&amp;'OT Formula'!B737</f>
        <v>, </v>
      </c>
      <c r="AV737" s="13" t="str">
        <f>if('OT Formula'!N737 = 0, " ", 'OT Formula'!O737)</f>
        <v> </v>
      </c>
      <c r="AW737" s="13" t="str">
        <f>'OT Formula'!B737</f>
        <v/>
      </c>
      <c r="AX737" s="13" t="str">
        <f>'OT Formula'!C737</f>
        <v/>
      </c>
      <c r="AY737" s="15" t="str">
        <f>'IOL Formula'!A737&amp;", "&amp;'IOL Formula'!B737</f>
        <v>, </v>
      </c>
      <c r="BF737" s="13" t="str">
        <f>if('IOL Formula'!N737 = 0, " ", 'IOL Formula'!O737)</f>
        <v> </v>
      </c>
      <c r="BG737" s="13" t="str">
        <f>'IOL Formula'!B737</f>
        <v/>
      </c>
      <c r="BH737" s="13" t="str">
        <f>'IOL Formula'!C737</f>
        <v/>
      </c>
    </row>
    <row r="738">
      <c r="A738" s="13" t="str">
        <f>'QB Formula'!A738&amp;", "&amp;'QB Formula'!B738</f>
        <v>, </v>
      </c>
      <c r="H738" s="13" t="str">
        <f>if('QB Formula'!P738 = 0, " ", 'QB Formula'!P738)</f>
        <v> </v>
      </c>
      <c r="I738" s="13"/>
      <c r="J738" s="13" t="str">
        <f>'QB Formula'!C738</f>
        <v/>
      </c>
      <c r="K738" s="13" t="str">
        <f>'RB Formula'!A738&amp;", "&amp;'RB Formula'!B738</f>
        <v>, </v>
      </c>
      <c r="R738" s="14" t="str">
        <f>if('RB Formula'!R738 = 0, " ", 'RB Formula'!S738)</f>
        <v> </v>
      </c>
      <c r="S738" s="13" t="str">
        <f>'RB Formula'!B738</f>
        <v/>
      </c>
      <c r="T738" s="14" t="str">
        <f>if('RB Formula'!S738 = 0, " ", 'RB Formula'!T738)</f>
        <v> </v>
      </c>
      <c r="U738" s="13" t="str">
        <f>'WR Formula'!A738&amp;", "&amp;'WR Formula'!B738</f>
        <v>, </v>
      </c>
      <c r="AB738" s="13" t="str">
        <f>if('WR Formula'!N738 = 0, " ", 'WR Formula'!P738)</f>
        <v> </v>
      </c>
      <c r="AC738" s="13"/>
      <c r="AD738" s="13" t="str">
        <f>'WR Formula'!C738</f>
        <v/>
      </c>
      <c r="AE738" s="13" t="str">
        <f>'TE Formula'!A738&amp;", "&amp;'TE Formula'!B738</f>
        <v>, </v>
      </c>
      <c r="AL738" s="13" t="str">
        <f>if('TE Formula'!P738 = 0, " ", 'TE Formula'!R738)</f>
        <v> </v>
      </c>
      <c r="AM738" s="13"/>
      <c r="AN738" s="13" t="str">
        <f>'TE Formula'!C738</f>
        <v/>
      </c>
      <c r="AO738" s="13" t="str">
        <f>'OT Formula'!A738&amp;", "&amp;'OT Formula'!B738</f>
        <v>, </v>
      </c>
      <c r="AV738" s="13" t="str">
        <f>if('OT Formula'!N738 = 0, " ", 'OT Formula'!O738)</f>
        <v> </v>
      </c>
      <c r="AW738" s="13" t="str">
        <f>'OT Formula'!B738</f>
        <v/>
      </c>
      <c r="AX738" s="13" t="str">
        <f>'OT Formula'!C738</f>
        <v/>
      </c>
      <c r="AY738" s="15" t="str">
        <f>'IOL Formula'!A738&amp;", "&amp;'IOL Formula'!B738</f>
        <v>, </v>
      </c>
      <c r="BF738" s="13" t="str">
        <f>if('IOL Formula'!N738 = 0, " ", 'IOL Formula'!O738)</f>
        <v> </v>
      </c>
      <c r="BG738" s="13" t="str">
        <f>'IOL Formula'!B738</f>
        <v/>
      </c>
      <c r="BH738" s="13" t="str">
        <f>'IOL Formula'!C738</f>
        <v/>
      </c>
    </row>
    <row r="739">
      <c r="A739" s="13" t="str">
        <f>'QB Formula'!A739&amp;", "&amp;'QB Formula'!B739</f>
        <v>, </v>
      </c>
      <c r="H739" s="13" t="str">
        <f>if('QB Formula'!P739 = 0, " ", 'QB Formula'!P739)</f>
        <v> </v>
      </c>
      <c r="I739" s="13"/>
      <c r="J739" s="13" t="str">
        <f>'QB Formula'!C739</f>
        <v/>
      </c>
      <c r="K739" s="13" t="str">
        <f>'RB Formula'!A739&amp;", "&amp;'RB Formula'!B739</f>
        <v>, </v>
      </c>
      <c r="R739" s="14" t="str">
        <f>if('RB Formula'!R739 = 0, " ", 'RB Formula'!S739)</f>
        <v> </v>
      </c>
      <c r="S739" s="13" t="str">
        <f>'RB Formula'!B739</f>
        <v/>
      </c>
      <c r="T739" s="14" t="str">
        <f>if('RB Formula'!S739 = 0, " ", 'RB Formula'!T739)</f>
        <v> </v>
      </c>
      <c r="U739" s="13" t="str">
        <f>'WR Formula'!A739&amp;", "&amp;'WR Formula'!B739</f>
        <v>, </v>
      </c>
      <c r="AB739" s="13" t="str">
        <f>if('WR Formula'!N739 = 0, " ", 'WR Formula'!P739)</f>
        <v> </v>
      </c>
      <c r="AC739" s="13"/>
      <c r="AD739" s="13" t="str">
        <f>'WR Formula'!C739</f>
        <v/>
      </c>
      <c r="AE739" s="13" t="str">
        <f>'TE Formula'!A739&amp;", "&amp;'TE Formula'!B739</f>
        <v>, </v>
      </c>
      <c r="AL739" s="13" t="str">
        <f>if('TE Formula'!P739 = 0, " ", 'TE Formula'!R739)</f>
        <v> </v>
      </c>
      <c r="AM739" s="13"/>
      <c r="AN739" s="13" t="str">
        <f>'TE Formula'!C739</f>
        <v/>
      </c>
      <c r="AO739" s="13" t="str">
        <f>'OT Formula'!A739&amp;", "&amp;'OT Formula'!B739</f>
        <v>, </v>
      </c>
      <c r="AV739" s="13" t="str">
        <f>if('OT Formula'!N739 = 0, " ", 'OT Formula'!O739)</f>
        <v> </v>
      </c>
      <c r="AW739" s="13" t="str">
        <f>'OT Formula'!B739</f>
        <v/>
      </c>
      <c r="AX739" s="13" t="str">
        <f>'OT Formula'!C739</f>
        <v/>
      </c>
      <c r="AY739" s="15" t="str">
        <f>'IOL Formula'!A739&amp;", "&amp;'IOL Formula'!B739</f>
        <v>, </v>
      </c>
      <c r="BF739" s="13" t="str">
        <f>if('IOL Formula'!N739 = 0, " ", 'IOL Formula'!O739)</f>
        <v> </v>
      </c>
      <c r="BG739" s="13" t="str">
        <f>'IOL Formula'!B739</f>
        <v/>
      </c>
      <c r="BH739" s="13" t="str">
        <f>'IOL Formula'!C739</f>
        <v/>
      </c>
    </row>
    <row r="740">
      <c r="A740" s="13" t="str">
        <f>'QB Formula'!A740&amp;", "&amp;'QB Formula'!B740</f>
        <v>, </v>
      </c>
      <c r="H740" s="13" t="str">
        <f>if('QB Formula'!P740 = 0, " ", 'QB Formula'!P740)</f>
        <v> </v>
      </c>
      <c r="I740" s="13"/>
      <c r="J740" s="13" t="str">
        <f>'QB Formula'!C740</f>
        <v/>
      </c>
      <c r="K740" s="13" t="str">
        <f>'RB Formula'!A740&amp;", "&amp;'RB Formula'!B740</f>
        <v>, </v>
      </c>
      <c r="R740" s="14" t="str">
        <f>if('RB Formula'!R740 = 0, " ", 'RB Formula'!S740)</f>
        <v> </v>
      </c>
      <c r="S740" s="13" t="str">
        <f>'RB Formula'!B740</f>
        <v/>
      </c>
      <c r="T740" s="14" t="str">
        <f>if('RB Formula'!S740 = 0, " ", 'RB Formula'!T740)</f>
        <v> </v>
      </c>
      <c r="U740" s="13" t="str">
        <f>'WR Formula'!A740&amp;", "&amp;'WR Formula'!B740</f>
        <v>, </v>
      </c>
      <c r="AB740" s="13" t="str">
        <f>if('WR Formula'!N740 = 0, " ", 'WR Formula'!P740)</f>
        <v> </v>
      </c>
      <c r="AC740" s="13"/>
      <c r="AD740" s="13" t="str">
        <f>'WR Formula'!C740</f>
        <v/>
      </c>
      <c r="AE740" s="13" t="str">
        <f>'TE Formula'!A740&amp;", "&amp;'TE Formula'!B740</f>
        <v>, </v>
      </c>
      <c r="AL740" s="13" t="str">
        <f>if('TE Formula'!P740 = 0, " ", 'TE Formula'!R740)</f>
        <v> </v>
      </c>
      <c r="AM740" s="13"/>
      <c r="AN740" s="13" t="str">
        <f>'TE Formula'!C740</f>
        <v/>
      </c>
      <c r="AO740" s="13" t="str">
        <f>'OT Formula'!A740&amp;", "&amp;'OT Formula'!B740</f>
        <v>, </v>
      </c>
      <c r="AV740" s="13" t="str">
        <f>if('OT Formula'!N740 = 0, " ", 'OT Formula'!O740)</f>
        <v> </v>
      </c>
      <c r="AW740" s="13" t="str">
        <f>'OT Formula'!B740</f>
        <v/>
      </c>
      <c r="AX740" s="13" t="str">
        <f>'OT Formula'!C740</f>
        <v/>
      </c>
      <c r="AY740" s="15" t="str">
        <f>'IOL Formula'!A740&amp;", "&amp;'IOL Formula'!B740</f>
        <v>, </v>
      </c>
      <c r="BF740" s="13" t="str">
        <f>if('IOL Formula'!N740 = 0, " ", 'IOL Formula'!O740)</f>
        <v> </v>
      </c>
      <c r="BG740" s="13" t="str">
        <f>'IOL Formula'!B740</f>
        <v/>
      </c>
      <c r="BH740" s="13" t="str">
        <f>'IOL Formula'!C740</f>
        <v/>
      </c>
    </row>
    <row r="741">
      <c r="A741" s="13" t="str">
        <f>'QB Formula'!A741&amp;", "&amp;'QB Formula'!B741</f>
        <v>, </v>
      </c>
      <c r="H741" s="13" t="str">
        <f>if('QB Formula'!P741 = 0, " ", 'QB Formula'!P741)</f>
        <v> </v>
      </c>
      <c r="I741" s="13"/>
      <c r="J741" s="13" t="str">
        <f>'QB Formula'!C741</f>
        <v/>
      </c>
      <c r="K741" s="13" t="str">
        <f>'RB Formula'!A741&amp;", "&amp;'RB Formula'!B741</f>
        <v>, </v>
      </c>
      <c r="R741" s="14" t="str">
        <f>if('RB Formula'!R741 = 0, " ", 'RB Formula'!S741)</f>
        <v> </v>
      </c>
      <c r="S741" s="13" t="str">
        <f>'RB Formula'!B741</f>
        <v/>
      </c>
      <c r="T741" s="14" t="str">
        <f>if('RB Formula'!S741 = 0, " ", 'RB Formula'!T741)</f>
        <v> </v>
      </c>
      <c r="U741" s="13" t="str">
        <f>'WR Formula'!A741&amp;", "&amp;'WR Formula'!B741</f>
        <v>, </v>
      </c>
      <c r="AB741" s="13" t="str">
        <f>if('WR Formula'!N741 = 0, " ", 'WR Formula'!P741)</f>
        <v> </v>
      </c>
      <c r="AC741" s="13"/>
      <c r="AD741" s="13" t="str">
        <f>'WR Formula'!C741</f>
        <v/>
      </c>
      <c r="AE741" s="13" t="str">
        <f>'TE Formula'!A741&amp;", "&amp;'TE Formula'!B741</f>
        <v>, </v>
      </c>
      <c r="AL741" s="13" t="str">
        <f>if('TE Formula'!P741 = 0, " ", 'TE Formula'!R741)</f>
        <v> </v>
      </c>
      <c r="AM741" s="13"/>
      <c r="AN741" s="13" t="str">
        <f>'TE Formula'!C741</f>
        <v/>
      </c>
      <c r="AO741" s="13" t="str">
        <f>'OT Formula'!A741&amp;", "&amp;'OT Formula'!B741</f>
        <v>, </v>
      </c>
      <c r="AV741" s="13" t="str">
        <f>if('OT Formula'!N741 = 0, " ", 'OT Formula'!O741)</f>
        <v> </v>
      </c>
      <c r="AW741" s="13" t="str">
        <f>'OT Formula'!B741</f>
        <v/>
      </c>
      <c r="AX741" s="13" t="str">
        <f>'OT Formula'!C741</f>
        <v/>
      </c>
      <c r="AY741" s="15" t="str">
        <f>'IOL Formula'!A741&amp;", "&amp;'IOL Formula'!B741</f>
        <v>, </v>
      </c>
      <c r="BF741" s="13" t="str">
        <f>if('IOL Formula'!N741 = 0, " ", 'IOL Formula'!O741)</f>
        <v> </v>
      </c>
      <c r="BG741" s="13" t="str">
        <f>'IOL Formula'!B741</f>
        <v/>
      </c>
      <c r="BH741" s="13" t="str">
        <f>'IOL Formula'!C741</f>
        <v/>
      </c>
    </row>
    <row r="742">
      <c r="A742" s="13" t="str">
        <f>'QB Formula'!A742&amp;", "&amp;'QB Formula'!B742</f>
        <v>, </v>
      </c>
      <c r="H742" s="13" t="str">
        <f>if('QB Formula'!P742 = 0, " ", 'QB Formula'!P742)</f>
        <v> </v>
      </c>
      <c r="I742" s="13"/>
      <c r="J742" s="13" t="str">
        <f>'QB Formula'!C742</f>
        <v/>
      </c>
      <c r="K742" s="13" t="str">
        <f>'RB Formula'!A742&amp;", "&amp;'RB Formula'!B742</f>
        <v>, </v>
      </c>
      <c r="R742" s="14" t="str">
        <f>if('RB Formula'!R742 = 0, " ", 'RB Formula'!S742)</f>
        <v> </v>
      </c>
      <c r="S742" s="13" t="str">
        <f>'RB Formula'!B742</f>
        <v/>
      </c>
      <c r="T742" s="14" t="str">
        <f>if('RB Formula'!S742 = 0, " ", 'RB Formula'!T742)</f>
        <v> </v>
      </c>
      <c r="U742" s="13" t="str">
        <f>'WR Formula'!A742&amp;", "&amp;'WR Formula'!B742</f>
        <v>, </v>
      </c>
      <c r="AB742" s="13" t="str">
        <f>if('WR Formula'!N742 = 0, " ", 'WR Formula'!P742)</f>
        <v> </v>
      </c>
      <c r="AC742" s="13"/>
      <c r="AD742" s="13" t="str">
        <f>'WR Formula'!C742</f>
        <v/>
      </c>
      <c r="AE742" s="13" t="str">
        <f>'TE Formula'!A742&amp;", "&amp;'TE Formula'!B742</f>
        <v>, </v>
      </c>
      <c r="AL742" s="13" t="str">
        <f>if('TE Formula'!P742 = 0, " ", 'TE Formula'!R742)</f>
        <v> </v>
      </c>
      <c r="AM742" s="13"/>
      <c r="AN742" s="13" t="str">
        <f>'TE Formula'!C742</f>
        <v/>
      </c>
      <c r="AO742" s="13" t="str">
        <f>'OT Formula'!A742&amp;", "&amp;'OT Formula'!B742</f>
        <v>, </v>
      </c>
      <c r="AV742" s="13" t="str">
        <f>if('OT Formula'!N742 = 0, " ", 'OT Formula'!O742)</f>
        <v> </v>
      </c>
      <c r="AW742" s="13" t="str">
        <f>'OT Formula'!B742</f>
        <v/>
      </c>
      <c r="AX742" s="13" t="str">
        <f>'OT Formula'!C742</f>
        <v/>
      </c>
      <c r="AY742" s="15" t="str">
        <f>'IOL Formula'!A742&amp;", "&amp;'IOL Formula'!B742</f>
        <v>, </v>
      </c>
      <c r="BF742" s="13" t="str">
        <f>if('IOL Formula'!N742 = 0, " ", 'IOL Formula'!O742)</f>
        <v> </v>
      </c>
      <c r="BG742" s="13" t="str">
        <f>'IOL Formula'!B742</f>
        <v/>
      </c>
      <c r="BH742" s="13" t="str">
        <f>'IOL Formula'!C742</f>
        <v/>
      </c>
    </row>
    <row r="743">
      <c r="A743" s="13" t="str">
        <f>'QB Formula'!A743&amp;", "&amp;'QB Formula'!B743</f>
        <v>, </v>
      </c>
      <c r="H743" s="13" t="str">
        <f>if('QB Formula'!P743 = 0, " ", 'QB Formula'!P743)</f>
        <v> </v>
      </c>
      <c r="I743" s="13"/>
      <c r="J743" s="13" t="str">
        <f>'QB Formula'!C743</f>
        <v/>
      </c>
      <c r="K743" s="13" t="str">
        <f>'RB Formula'!A743&amp;", "&amp;'RB Formula'!B743</f>
        <v>, </v>
      </c>
      <c r="R743" s="14" t="str">
        <f>if('RB Formula'!R743 = 0, " ", 'RB Formula'!S743)</f>
        <v> </v>
      </c>
      <c r="S743" s="13" t="str">
        <f>'RB Formula'!B743</f>
        <v/>
      </c>
      <c r="T743" s="14" t="str">
        <f>if('RB Formula'!S743 = 0, " ", 'RB Formula'!T743)</f>
        <v> </v>
      </c>
      <c r="U743" s="13" t="str">
        <f>'WR Formula'!A743&amp;", "&amp;'WR Formula'!B743</f>
        <v>, </v>
      </c>
      <c r="AB743" s="13" t="str">
        <f>if('WR Formula'!N743 = 0, " ", 'WR Formula'!P743)</f>
        <v> </v>
      </c>
      <c r="AC743" s="13"/>
      <c r="AD743" s="13" t="str">
        <f>'WR Formula'!C743</f>
        <v/>
      </c>
      <c r="AE743" s="13" t="str">
        <f>'TE Formula'!A743&amp;", "&amp;'TE Formula'!B743</f>
        <v>, </v>
      </c>
      <c r="AL743" s="13" t="str">
        <f>if('TE Formula'!P743 = 0, " ", 'TE Formula'!R743)</f>
        <v> </v>
      </c>
      <c r="AM743" s="13"/>
      <c r="AN743" s="13" t="str">
        <f>'TE Formula'!C743</f>
        <v/>
      </c>
      <c r="AO743" s="13" t="str">
        <f>'OT Formula'!A743&amp;", "&amp;'OT Formula'!B743</f>
        <v>, </v>
      </c>
      <c r="AV743" s="13" t="str">
        <f>if('OT Formula'!N743 = 0, " ", 'OT Formula'!O743)</f>
        <v> </v>
      </c>
      <c r="AW743" s="13" t="str">
        <f>'OT Formula'!B743</f>
        <v/>
      </c>
      <c r="AX743" s="13" t="str">
        <f>'OT Formula'!C743</f>
        <v/>
      </c>
      <c r="AY743" s="15" t="str">
        <f>'IOL Formula'!A743&amp;", "&amp;'IOL Formula'!B743</f>
        <v>, </v>
      </c>
      <c r="BF743" s="13" t="str">
        <f>if('IOL Formula'!N743 = 0, " ", 'IOL Formula'!O743)</f>
        <v> </v>
      </c>
      <c r="BG743" s="13" t="str">
        <f>'IOL Formula'!B743</f>
        <v/>
      </c>
      <c r="BH743" s="13" t="str">
        <f>'IOL Formula'!C743</f>
        <v/>
      </c>
    </row>
    <row r="744">
      <c r="A744" s="13" t="str">
        <f>'QB Formula'!A744&amp;", "&amp;'QB Formula'!B744</f>
        <v>, </v>
      </c>
      <c r="H744" s="13" t="str">
        <f>if('QB Formula'!P744 = 0, " ", 'QB Formula'!P744)</f>
        <v> </v>
      </c>
      <c r="I744" s="13"/>
      <c r="J744" s="13" t="str">
        <f>'QB Formula'!C744</f>
        <v/>
      </c>
      <c r="K744" s="13" t="str">
        <f>'RB Formula'!A744&amp;", "&amp;'RB Formula'!B744</f>
        <v>, </v>
      </c>
      <c r="R744" s="14" t="str">
        <f>if('RB Formula'!R744 = 0, " ", 'RB Formula'!S744)</f>
        <v> </v>
      </c>
      <c r="S744" s="13" t="str">
        <f>'RB Formula'!B744</f>
        <v/>
      </c>
      <c r="T744" s="14" t="str">
        <f>if('RB Formula'!S744 = 0, " ", 'RB Formula'!T744)</f>
        <v> </v>
      </c>
      <c r="U744" s="13" t="str">
        <f>'WR Formula'!A744&amp;", "&amp;'WR Formula'!B744</f>
        <v>, </v>
      </c>
      <c r="AB744" s="13" t="str">
        <f>if('WR Formula'!N744 = 0, " ", 'WR Formula'!P744)</f>
        <v> </v>
      </c>
      <c r="AC744" s="13"/>
      <c r="AD744" s="13" t="str">
        <f>'WR Formula'!C744</f>
        <v/>
      </c>
      <c r="AE744" s="13" t="str">
        <f>'TE Formula'!A744&amp;", "&amp;'TE Formula'!B744</f>
        <v>, </v>
      </c>
      <c r="AL744" s="13" t="str">
        <f>if('TE Formula'!P744 = 0, " ", 'TE Formula'!R744)</f>
        <v> </v>
      </c>
      <c r="AM744" s="13"/>
      <c r="AN744" s="13" t="str">
        <f>'TE Formula'!C744</f>
        <v/>
      </c>
      <c r="AO744" s="13" t="str">
        <f>'OT Formula'!A744&amp;", "&amp;'OT Formula'!B744</f>
        <v>, </v>
      </c>
      <c r="AV744" s="13" t="str">
        <f>if('OT Formula'!N744 = 0, " ", 'OT Formula'!O744)</f>
        <v> </v>
      </c>
      <c r="AW744" s="13" t="str">
        <f>'OT Formula'!B744</f>
        <v/>
      </c>
      <c r="AX744" s="13" t="str">
        <f>'OT Formula'!C744</f>
        <v/>
      </c>
      <c r="AY744" s="15" t="str">
        <f>'IOL Formula'!A744&amp;", "&amp;'IOL Formula'!B744</f>
        <v>, </v>
      </c>
      <c r="BF744" s="13" t="str">
        <f>if('IOL Formula'!N744 = 0, " ", 'IOL Formula'!O744)</f>
        <v> </v>
      </c>
      <c r="BG744" s="13" t="str">
        <f>'IOL Formula'!B744</f>
        <v/>
      </c>
      <c r="BH744" s="13" t="str">
        <f>'IOL Formula'!C744</f>
        <v/>
      </c>
    </row>
    <row r="745">
      <c r="A745" s="13" t="str">
        <f>'QB Formula'!A745&amp;", "&amp;'QB Formula'!B745</f>
        <v>, </v>
      </c>
      <c r="H745" s="13" t="str">
        <f>if('QB Formula'!P745 = 0, " ", 'QB Formula'!P745)</f>
        <v> </v>
      </c>
      <c r="I745" s="13"/>
      <c r="J745" s="13" t="str">
        <f>'QB Formula'!C745</f>
        <v/>
      </c>
      <c r="K745" s="13" t="str">
        <f>'RB Formula'!A745&amp;", "&amp;'RB Formula'!B745</f>
        <v>, </v>
      </c>
      <c r="R745" s="14" t="str">
        <f>if('RB Formula'!R745 = 0, " ", 'RB Formula'!S745)</f>
        <v> </v>
      </c>
      <c r="S745" s="13" t="str">
        <f>'RB Formula'!B745</f>
        <v/>
      </c>
      <c r="T745" s="14" t="str">
        <f>if('RB Formula'!S745 = 0, " ", 'RB Formula'!T745)</f>
        <v> </v>
      </c>
      <c r="U745" s="13" t="str">
        <f>'WR Formula'!A745&amp;", "&amp;'WR Formula'!B745</f>
        <v>, </v>
      </c>
      <c r="AB745" s="13" t="str">
        <f>if('WR Formula'!N745 = 0, " ", 'WR Formula'!P745)</f>
        <v> </v>
      </c>
      <c r="AC745" s="13"/>
      <c r="AD745" s="13" t="str">
        <f>'WR Formula'!C745</f>
        <v/>
      </c>
      <c r="AE745" s="13" t="str">
        <f>'TE Formula'!A745&amp;", "&amp;'TE Formula'!B745</f>
        <v>, </v>
      </c>
      <c r="AL745" s="13" t="str">
        <f>if('TE Formula'!P745 = 0, " ", 'TE Formula'!R745)</f>
        <v> </v>
      </c>
      <c r="AM745" s="13"/>
      <c r="AN745" s="13" t="str">
        <f>'TE Formula'!C745</f>
        <v/>
      </c>
      <c r="AO745" s="13" t="str">
        <f>'OT Formula'!A745&amp;", "&amp;'OT Formula'!B745</f>
        <v>, </v>
      </c>
      <c r="AV745" s="13" t="str">
        <f>if('OT Formula'!N745 = 0, " ", 'OT Formula'!O745)</f>
        <v> </v>
      </c>
      <c r="AW745" s="13" t="str">
        <f>'OT Formula'!B745</f>
        <v/>
      </c>
      <c r="AX745" s="13" t="str">
        <f>'OT Formula'!C745</f>
        <v/>
      </c>
      <c r="AY745" s="15" t="str">
        <f>'IOL Formula'!A745&amp;", "&amp;'IOL Formula'!B745</f>
        <v>, </v>
      </c>
      <c r="BF745" s="13" t="str">
        <f>if('IOL Formula'!N745 = 0, " ", 'IOL Formula'!O745)</f>
        <v> </v>
      </c>
      <c r="BG745" s="13" t="str">
        <f>'IOL Formula'!B745</f>
        <v/>
      </c>
      <c r="BH745" s="13" t="str">
        <f>'IOL Formula'!C745</f>
        <v/>
      </c>
    </row>
    <row r="746">
      <c r="A746" s="13" t="str">
        <f>'QB Formula'!A746&amp;", "&amp;'QB Formula'!B746</f>
        <v>, </v>
      </c>
      <c r="H746" s="13" t="str">
        <f>if('QB Formula'!P746 = 0, " ", 'QB Formula'!P746)</f>
        <v> </v>
      </c>
      <c r="I746" s="13"/>
      <c r="J746" s="13" t="str">
        <f>'QB Formula'!C746</f>
        <v/>
      </c>
      <c r="K746" s="13" t="str">
        <f>'RB Formula'!A746&amp;", "&amp;'RB Formula'!B746</f>
        <v>, </v>
      </c>
      <c r="R746" s="14" t="str">
        <f>if('RB Formula'!R746 = 0, " ", 'RB Formula'!S746)</f>
        <v> </v>
      </c>
      <c r="S746" s="13" t="str">
        <f>'RB Formula'!B746</f>
        <v/>
      </c>
      <c r="T746" s="14" t="str">
        <f>if('RB Formula'!S746 = 0, " ", 'RB Formula'!T746)</f>
        <v> </v>
      </c>
      <c r="U746" s="13" t="str">
        <f>'WR Formula'!A746&amp;", "&amp;'WR Formula'!B746</f>
        <v>, </v>
      </c>
      <c r="AB746" s="13" t="str">
        <f>if('WR Formula'!N746 = 0, " ", 'WR Formula'!P746)</f>
        <v> </v>
      </c>
      <c r="AC746" s="13"/>
      <c r="AD746" s="13" t="str">
        <f>'WR Formula'!C746</f>
        <v/>
      </c>
      <c r="AE746" s="13" t="str">
        <f>'TE Formula'!A746&amp;", "&amp;'TE Formula'!B746</f>
        <v>, </v>
      </c>
      <c r="AL746" s="13" t="str">
        <f>if('TE Formula'!P746 = 0, " ", 'TE Formula'!R746)</f>
        <v> </v>
      </c>
      <c r="AM746" s="13"/>
      <c r="AN746" s="13" t="str">
        <f>'TE Formula'!C746</f>
        <v/>
      </c>
      <c r="AO746" s="13" t="str">
        <f>'OT Formula'!A746&amp;", "&amp;'OT Formula'!B746</f>
        <v>, </v>
      </c>
      <c r="AV746" s="13" t="str">
        <f>if('OT Formula'!N746 = 0, " ", 'OT Formula'!O746)</f>
        <v> </v>
      </c>
      <c r="AW746" s="13" t="str">
        <f>'OT Formula'!B746</f>
        <v/>
      </c>
      <c r="AX746" s="13" t="str">
        <f>'OT Formula'!C746</f>
        <v/>
      </c>
      <c r="AY746" s="15" t="str">
        <f>'IOL Formula'!A746&amp;", "&amp;'IOL Formula'!B746</f>
        <v>, </v>
      </c>
      <c r="BF746" s="13" t="str">
        <f>if('IOL Formula'!N746 = 0, " ", 'IOL Formula'!O746)</f>
        <v> </v>
      </c>
      <c r="BG746" s="13" t="str">
        <f>'IOL Formula'!B746</f>
        <v/>
      </c>
      <c r="BH746" s="13" t="str">
        <f>'IOL Formula'!C746</f>
        <v/>
      </c>
    </row>
    <row r="747">
      <c r="A747" s="13" t="str">
        <f>'QB Formula'!A747&amp;", "&amp;'QB Formula'!B747</f>
        <v>, </v>
      </c>
      <c r="H747" s="13" t="str">
        <f>if('QB Formula'!P747 = 0, " ", 'QB Formula'!P747)</f>
        <v> </v>
      </c>
      <c r="I747" s="13"/>
      <c r="J747" s="13" t="str">
        <f>'QB Formula'!C747</f>
        <v/>
      </c>
      <c r="K747" s="13" t="str">
        <f>'RB Formula'!A747&amp;", "&amp;'RB Formula'!B747</f>
        <v>, </v>
      </c>
      <c r="R747" s="14" t="str">
        <f>if('RB Formula'!R747 = 0, " ", 'RB Formula'!S747)</f>
        <v> </v>
      </c>
      <c r="S747" s="13" t="str">
        <f>'RB Formula'!B747</f>
        <v/>
      </c>
      <c r="T747" s="14" t="str">
        <f>if('RB Formula'!S747 = 0, " ", 'RB Formula'!T747)</f>
        <v> </v>
      </c>
      <c r="U747" s="13" t="str">
        <f>'WR Formula'!A747&amp;", "&amp;'WR Formula'!B747</f>
        <v>, </v>
      </c>
      <c r="AB747" s="13" t="str">
        <f>if('WR Formula'!N747 = 0, " ", 'WR Formula'!P747)</f>
        <v> </v>
      </c>
      <c r="AC747" s="13"/>
      <c r="AD747" s="13" t="str">
        <f>'WR Formula'!C747</f>
        <v/>
      </c>
      <c r="AE747" s="13" t="str">
        <f>'TE Formula'!A747&amp;", "&amp;'TE Formula'!B747</f>
        <v>, </v>
      </c>
      <c r="AL747" s="13" t="str">
        <f>if('TE Formula'!P747 = 0, " ", 'TE Formula'!R747)</f>
        <v> </v>
      </c>
      <c r="AM747" s="13"/>
      <c r="AN747" s="13" t="str">
        <f>'TE Formula'!C747</f>
        <v/>
      </c>
      <c r="AO747" s="13" t="str">
        <f>'OT Formula'!A747&amp;", "&amp;'OT Formula'!B747</f>
        <v>, </v>
      </c>
      <c r="AV747" s="13" t="str">
        <f>if('OT Formula'!N747 = 0, " ", 'OT Formula'!O747)</f>
        <v> </v>
      </c>
      <c r="AW747" s="13" t="str">
        <f>'OT Formula'!B747</f>
        <v/>
      </c>
      <c r="AX747" s="13" t="str">
        <f>'OT Formula'!C747</f>
        <v/>
      </c>
      <c r="AY747" s="15" t="str">
        <f>'IOL Formula'!A747&amp;", "&amp;'IOL Formula'!B747</f>
        <v>, </v>
      </c>
      <c r="BF747" s="13" t="str">
        <f>if('IOL Formula'!N747 = 0, " ", 'IOL Formula'!O747)</f>
        <v> </v>
      </c>
      <c r="BG747" s="13" t="str">
        <f>'IOL Formula'!B747</f>
        <v/>
      </c>
      <c r="BH747" s="13" t="str">
        <f>'IOL Formula'!C747</f>
        <v/>
      </c>
    </row>
    <row r="748">
      <c r="A748" s="13" t="str">
        <f>'QB Formula'!A748&amp;", "&amp;'QB Formula'!B748</f>
        <v>, </v>
      </c>
      <c r="H748" s="13" t="str">
        <f>if('QB Formula'!P748 = 0, " ", 'QB Formula'!P748)</f>
        <v> </v>
      </c>
      <c r="I748" s="13"/>
      <c r="J748" s="13" t="str">
        <f>'QB Formula'!C748</f>
        <v/>
      </c>
      <c r="K748" s="13" t="str">
        <f>'RB Formula'!A748&amp;", "&amp;'RB Formula'!B748</f>
        <v>, </v>
      </c>
      <c r="R748" s="14" t="str">
        <f>if('RB Formula'!R748 = 0, " ", 'RB Formula'!S748)</f>
        <v> </v>
      </c>
      <c r="S748" s="13" t="str">
        <f>'RB Formula'!B748</f>
        <v/>
      </c>
      <c r="T748" s="14" t="str">
        <f>if('RB Formula'!S748 = 0, " ", 'RB Formula'!T748)</f>
        <v> </v>
      </c>
      <c r="U748" s="13" t="str">
        <f>'WR Formula'!A748&amp;", "&amp;'WR Formula'!B748</f>
        <v>, </v>
      </c>
      <c r="AB748" s="13" t="str">
        <f>if('WR Formula'!N748 = 0, " ", 'WR Formula'!P748)</f>
        <v> </v>
      </c>
      <c r="AC748" s="13"/>
      <c r="AD748" s="13" t="str">
        <f>'WR Formula'!C748</f>
        <v/>
      </c>
      <c r="AE748" s="13" t="str">
        <f>'TE Formula'!A748&amp;", "&amp;'TE Formula'!B748</f>
        <v>, </v>
      </c>
      <c r="AL748" s="13" t="str">
        <f>if('TE Formula'!P748 = 0, " ", 'TE Formula'!R748)</f>
        <v> </v>
      </c>
      <c r="AM748" s="13"/>
      <c r="AN748" s="13" t="str">
        <f>'TE Formula'!C748</f>
        <v/>
      </c>
      <c r="AO748" s="13" t="str">
        <f>'OT Formula'!A748&amp;", "&amp;'OT Formula'!B748</f>
        <v>, </v>
      </c>
      <c r="AV748" s="13" t="str">
        <f>if('OT Formula'!N748 = 0, " ", 'OT Formula'!O748)</f>
        <v> </v>
      </c>
      <c r="AW748" s="13" t="str">
        <f>'OT Formula'!B748</f>
        <v/>
      </c>
      <c r="AX748" s="13" t="str">
        <f>'OT Formula'!C748</f>
        <v/>
      </c>
      <c r="AY748" s="15" t="str">
        <f>'IOL Formula'!A748&amp;", "&amp;'IOL Formula'!B748</f>
        <v>, </v>
      </c>
      <c r="BF748" s="13" t="str">
        <f>if('IOL Formula'!N748 = 0, " ", 'IOL Formula'!O748)</f>
        <v> </v>
      </c>
      <c r="BG748" s="13" t="str">
        <f>'IOL Formula'!B748</f>
        <v/>
      </c>
      <c r="BH748" s="13" t="str">
        <f>'IOL Formula'!C748</f>
        <v/>
      </c>
    </row>
    <row r="749">
      <c r="A749" s="13" t="str">
        <f>'QB Formula'!A749&amp;", "&amp;'QB Formula'!B749</f>
        <v>, </v>
      </c>
      <c r="H749" s="13" t="str">
        <f>if('QB Formula'!P749 = 0, " ", 'QB Formula'!P749)</f>
        <v> </v>
      </c>
      <c r="I749" s="13"/>
      <c r="J749" s="13" t="str">
        <f>'QB Formula'!C749</f>
        <v/>
      </c>
      <c r="K749" s="13" t="str">
        <f>'RB Formula'!A749&amp;", "&amp;'RB Formula'!B749</f>
        <v>, </v>
      </c>
      <c r="R749" s="14" t="str">
        <f>if('RB Formula'!R749 = 0, " ", 'RB Formula'!S749)</f>
        <v> </v>
      </c>
      <c r="S749" s="13" t="str">
        <f>'RB Formula'!B749</f>
        <v/>
      </c>
      <c r="T749" s="14" t="str">
        <f>if('RB Formula'!S749 = 0, " ", 'RB Formula'!T749)</f>
        <v> </v>
      </c>
      <c r="U749" s="13" t="str">
        <f>'WR Formula'!A749&amp;", "&amp;'WR Formula'!B749</f>
        <v>, </v>
      </c>
      <c r="AB749" s="13" t="str">
        <f>if('WR Formula'!N749 = 0, " ", 'WR Formula'!P749)</f>
        <v> </v>
      </c>
      <c r="AC749" s="13"/>
      <c r="AD749" s="13" t="str">
        <f>'WR Formula'!C749</f>
        <v/>
      </c>
      <c r="AE749" s="13" t="str">
        <f>'TE Formula'!A749&amp;", "&amp;'TE Formula'!B749</f>
        <v>, </v>
      </c>
      <c r="AL749" s="13" t="str">
        <f>if('TE Formula'!P749 = 0, " ", 'TE Formula'!R749)</f>
        <v> </v>
      </c>
      <c r="AM749" s="13"/>
      <c r="AN749" s="13" t="str">
        <f>'TE Formula'!C749</f>
        <v/>
      </c>
      <c r="AO749" s="13" t="str">
        <f>'OT Formula'!A749&amp;", "&amp;'OT Formula'!B749</f>
        <v>, </v>
      </c>
      <c r="AV749" s="13" t="str">
        <f>if('OT Formula'!N749 = 0, " ", 'OT Formula'!O749)</f>
        <v> </v>
      </c>
      <c r="AW749" s="13" t="str">
        <f>'OT Formula'!B749</f>
        <v/>
      </c>
      <c r="AX749" s="13" t="str">
        <f>'OT Formula'!C749</f>
        <v/>
      </c>
      <c r="AY749" s="15" t="str">
        <f>'IOL Formula'!A749&amp;", "&amp;'IOL Formula'!B749</f>
        <v>, </v>
      </c>
      <c r="BF749" s="13" t="str">
        <f>if('IOL Formula'!N749 = 0, " ", 'IOL Formula'!O749)</f>
        <v> </v>
      </c>
      <c r="BG749" s="13" t="str">
        <f>'IOL Formula'!B749</f>
        <v/>
      </c>
      <c r="BH749" s="13" t="str">
        <f>'IOL Formula'!C749</f>
        <v/>
      </c>
    </row>
    <row r="750">
      <c r="A750" s="13" t="str">
        <f>'QB Formula'!A750&amp;", "&amp;'QB Formula'!B750</f>
        <v>, </v>
      </c>
      <c r="H750" s="13" t="str">
        <f>if('QB Formula'!P750 = 0, " ", 'QB Formula'!P750)</f>
        <v> </v>
      </c>
      <c r="I750" s="13"/>
      <c r="J750" s="13" t="str">
        <f>'QB Formula'!C750</f>
        <v/>
      </c>
      <c r="K750" s="13" t="str">
        <f>'RB Formula'!A750&amp;", "&amp;'RB Formula'!B750</f>
        <v>, </v>
      </c>
      <c r="R750" s="14" t="str">
        <f>if('RB Formula'!R750 = 0, " ", 'RB Formula'!S750)</f>
        <v> </v>
      </c>
      <c r="S750" s="13" t="str">
        <f>'RB Formula'!B750</f>
        <v/>
      </c>
      <c r="T750" s="14" t="str">
        <f>if('RB Formula'!S750 = 0, " ", 'RB Formula'!T750)</f>
        <v> </v>
      </c>
      <c r="U750" s="13" t="str">
        <f>'WR Formula'!A750&amp;", "&amp;'WR Formula'!B750</f>
        <v>, </v>
      </c>
      <c r="AB750" s="13" t="str">
        <f>if('WR Formula'!N750 = 0, " ", 'WR Formula'!P750)</f>
        <v> </v>
      </c>
      <c r="AC750" s="13"/>
      <c r="AD750" s="13" t="str">
        <f>'WR Formula'!C750</f>
        <v/>
      </c>
      <c r="AE750" s="13" t="str">
        <f>'TE Formula'!A750&amp;", "&amp;'TE Formula'!B750</f>
        <v>, </v>
      </c>
      <c r="AL750" s="13" t="str">
        <f>if('TE Formula'!P750 = 0, " ", 'TE Formula'!R750)</f>
        <v> </v>
      </c>
      <c r="AM750" s="13"/>
      <c r="AN750" s="13" t="str">
        <f>'TE Formula'!C750</f>
        <v/>
      </c>
      <c r="AO750" s="13" t="str">
        <f>'OT Formula'!A750&amp;", "&amp;'OT Formula'!B750</f>
        <v>, </v>
      </c>
      <c r="AV750" s="13" t="str">
        <f>if('OT Formula'!N750 = 0, " ", 'OT Formula'!O750)</f>
        <v> </v>
      </c>
      <c r="AW750" s="13" t="str">
        <f>'OT Formula'!B750</f>
        <v/>
      </c>
      <c r="AX750" s="13" t="str">
        <f>'OT Formula'!C750</f>
        <v/>
      </c>
      <c r="AY750" s="15" t="str">
        <f>'IOL Formula'!A750&amp;", "&amp;'IOL Formula'!B750</f>
        <v>, </v>
      </c>
      <c r="BF750" s="13" t="str">
        <f>if('IOL Formula'!N750 = 0, " ", 'IOL Formula'!O750)</f>
        <v> </v>
      </c>
      <c r="BG750" s="13" t="str">
        <f>'IOL Formula'!B750</f>
        <v/>
      </c>
      <c r="BH750" s="13" t="str">
        <f>'IOL Formula'!C750</f>
        <v/>
      </c>
    </row>
    <row r="751">
      <c r="A751" s="13" t="str">
        <f>'QB Formula'!A751&amp;", "&amp;'QB Formula'!B751</f>
        <v>, </v>
      </c>
      <c r="H751" s="13" t="str">
        <f>if('QB Formula'!P751 = 0, " ", 'QB Formula'!P751)</f>
        <v> </v>
      </c>
      <c r="I751" s="13"/>
      <c r="J751" s="13" t="str">
        <f>'QB Formula'!C751</f>
        <v/>
      </c>
      <c r="K751" s="13" t="str">
        <f>'RB Formula'!A751&amp;", "&amp;'RB Formula'!B751</f>
        <v>, </v>
      </c>
      <c r="R751" s="14" t="str">
        <f>if('RB Formula'!R751 = 0, " ", 'RB Formula'!S751)</f>
        <v> </v>
      </c>
      <c r="S751" s="13" t="str">
        <f>'RB Formula'!B751</f>
        <v/>
      </c>
      <c r="T751" s="14" t="str">
        <f>if('RB Formula'!S751 = 0, " ", 'RB Formula'!T751)</f>
        <v> </v>
      </c>
      <c r="U751" s="13" t="str">
        <f>'WR Formula'!A751&amp;", "&amp;'WR Formula'!B751</f>
        <v>, </v>
      </c>
      <c r="AB751" s="13" t="str">
        <f>if('WR Formula'!N751 = 0, " ", 'WR Formula'!P751)</f>
        <v> </v>
      </c>
      <c r="AC751" s="13"/>
      <c r="AD751" s="13" t="str">
        <f>'WR Formula'!C751</f>
        <v/>
      </c>
      <c r="AE751" s="13" t="str">
        <f>'TE Formula'!A751&amp;", "&amp;'TE Formula'!B751</f>
        <v>, </v>
      </c>
      <c r="AL751" s="13" t="str">
        <f>if('TE Formula'!P751 = 0, " ", 'TE Formula'!R751)</f>
        <v> </v>
      </c>
      <c r="AM751" s="13"/>
      <c r="AN751" s="13" t="str">
        <f>'TE Formula'!C751</f>
        <v/>
      </c>
      <c r="AO751" s="13" t="str">
        <f>'OT Formula'!A751&amp;", "&amp;'OT Formula'!B751</f>
        <v>, </v>
      </c>
      <c r="AV751" s="13" t="str">
        <f>if('OT Formula'!N751 = 0, " ", 'OT Formula'!O751)</f>
        <v> </v>
      </c>
      <c r="AW751" s="13" t="str">
        <f>'OT Formula'!B751</f>
        <v/>
      </c>
      <c r="AX751" s="13" t="str">
        <f>'OT Formula'!C751</f>
        <v/>
      </c>
      <c r="AY751" s="15" t="str">
        <f>'IOL Formula'!A751&amp;", "&amp;'IOL Formula'!B751</f>
        <v>, </v>
      </c>
      <c r="BF751" s="13" t="str">
        <f>if('IOL Formula'!N751 = 0, " ", 'IOL Formula'!O751)</f>
        <v> </v>
      </c>
      <c r="BG751" s="13" t="str">
        <f>'IOL Formula'!B751</f>
        <v/>
      </c>
      <c r="BH751" s="13" t="str">
        <f>'IOL Formula'!C751</f>
        <v/>
      </c>
    </row>
    <row r="752">
      <c r="A752" s="13" t="str">
        <f>'QB Formula'!A752&amp;", "&amp;'QB Formula'!B752</f>
        <v>, </v>
      </c>
      <c r="H752" s="13" t="str">
        <f>if('QB Formula'!P752 = 0, " ", 'QB Formula'!P752)</f>
        <v> </v>
      </c>
      <c r="I752" s="13"/>
      <c r="J752" s="13" t="str">
        <f>'QB Formula'!C752</f>
        <v/>
      </c>
      <c r="K752" s="13" t="str">
        <f>'RB Formula'!A752&amp;", "&amp;'RB Formula'!B752</f>
        <v>, </v>
      </c>
      <c r="R752" s="14" t="str">
        <f>if('RB Formula'!R752 = 0, " ", 'RB Formula'!S752)</f>
        <v> </v>
      </c>
      <c r="S752" s="13" t="str">
        <f>'RB Formula'!B752</f>
        <v/>
      </c>
      <c r="T752" s="14" t="str">
        <f>if('RB Formula'!S752 = 0, " ", 'RB Formula'!T752)</f>
        <v> </v>
      </c>
      <c r="U752" s="13" t="str">
        <f>'WR Formula'!A752&amp;", "&amp;'WR Formula'!B752</f>
        <v>, </v>
      </c>
      <c r="AB752" s="13" t="str">
        <f>if('WR Formula'!N752 = 0, " ", 'WR Formula'!P752)</f>
        <v> </v>
      </c>
      <c r="AC752" s="13"/>
      <c r="AD752" s="13" t="str">
        <f>'WR Formula'!C752</f>
        <v/>
      </c>
      <c r="AE752" s="13" t="str">
        <f>'TE Formula'!A752&amp;", "&amp;'TE Formula'!B752</f>
        <v>, </v>
      </c>
      <c r="AL752" s="13" t="str">
        <f>if('TE Formula'!P752 = 0, " ", 'TE Formula'!R752)</f>
        <v> </v>
      </c>
      <c r="AM752" s="13"/>
      <c r="AN752" s="13" t="str">
        <f>'TE Formula'!C752</f>
        <v/>
      </c>
      <c r="AO752" s="13" t="str">
        <f>'OT Formula'!A752&amp;", "&amp;'OT Formula'!B752</f>
        <v>, </v>
      </c>
      <c r="AV752" s="13" t="str">
        <f>if('OT Formula'!N752 = 0, " ", 'OT Formula'!O752)</f>
        <v> </v>
      </c>
      <c r="AW752" s="13" t="str">
        <f>'OT Formula'!B752</f>
        <v/>
      </c>
      <c r="AX752" s="13" t="str">
        <f>'OT Formula'!C752</f>
        <v/>
      </c>
      <c r="AY752" s="15" t="str">
        <f>'IOL Formula'!A752&amp;", "&amp;'IOL Formula'!B752</f>
        <v>, </v>
      </c>
      <c r="BF752" s="13" t="str">
        <f>if('IOL Formula'!N752 = 0, " ", 'IOL Formula'!O752)</f>
        <v> </v>
      </c>
      <c r="BG752" s="13" t="str">
        <f>'IOL Formula'!B752</f>
        <v/>
      </c>
      <c r="BH752" s="13" t="str">
        <f>'IOL Formula'!C752</f>
        <v/>
      </c>
    </row>
    <row r="753">
      <c r="A753" s="13" t="str">
        <f>'QB Formula'!A753&amp;", "&amp;'QB Formula'!B753</f>
        <v>, </v>
      </c>
      <c r="H753" s="13" t="str">
        <f>if('QB Formula'!P753 = 0, " ", 'QB Formula'!P753)</f>
        <v> </v>
      </c>
      <c r="I753" s="13"/>
      <c r="J753" s="13" t="str">
        <f>'QB Formula'!C753</f>
        <v/>
      </c>
      <c r="K753" s="13" t="str">
        <f>'RB Formula'!A753&amp;", "&amp;'RB Formula'!B753</f>
        <v>, </v>
      </c>
      <c r="R753" s="14" t="str">
        <f>if('RB Formula'!R753 = 0, " ", 'RB Formula'!S753)</f>
        <v> </v>
      </c>
      <c r="S753" s="13" t="str">
        <f>'RB Formula'!B753</f>
        <v/>
      </c>
      <c r="T753" s="14" t="str">
        <f>if('RB Formula'!S753 = 0, " ", 'RB Formula'!T753)</f>
        <v> </v>
      </c>
      <c r="U753" s="13" t="str">
        <f>'WR Formula'!A753&amp;", "&amp;'WR Formula'!B753</f>
        <v>, </v>
      </c>
      <c r="AB753" s="13" t="str">
        <f>if('WR Formula'!N753 = 0, " ", 'WR Formula'!P753)</f>
        <v> </v>
      </c>
      <c r="AC753" s="13"/>
      <c r="AD753" s="13" t="str">
        <f>'WR Formula'!C753</f>
        <v/>
      </c>
      <c r="AE753" s="13" t="str">
        <f>'TE Formula'!A753&amp;", "&amp;'TE Formula'!B753</f>
        <v>, </v>
      </c>
      <c r="AL753" s="13" t="str">
        <f>if('TE Formula'!P753 = 0, " ", 'TE Formula'!R753)</f>
        <v> </v>
      </c>
      <c r="AM753" s="13"/>
      <c r="AN753" s="13" t="str">
        <f>'TE Formula'!C753</f>
        <v/>
      </c>
      <c r="AO753" s="13" t="str">
        <f>'OT Formula'!A753&amp;", "&amp;'OT Formula'!B753</f>
        <v>, </v>
      </c>
      <c r="AV753" s="13" t="str">
        <f>if('OT Formula'!N753 = 0, " ", 'OT Formula'!O753)</f>
        <v> </v>
      </c>
      <c r="AW753" s="13" t="str">
        <f>'OT Formula'!B753</f>
        <v/>
      </c>
      <c r="AX753" s="13" t="str">
        <f>'OT Formula'!C753</f>
        <v/>
      </c>
      <c r="AY753" s="15" t="str">
        <f>'IOL Formula'!A753&amp;", "&amp;'IOL Formula'!B753</f>
        <v>, </v>
      </c>
      <c r="BF753" s="13" t="str">
        <f>if('IOL Formula'!N753 = 0, " ", 'IOL Formula'!O753)</f>
        <v> </v>
      </c>
      <c r="BG753" s="13" t="str">
        <f>'IOL Formula'!B753</f>
        <v/>
      </c>
      <c r="BH753" s="13" t="str">
        <f>'IOL Formula'!C753</f>
        <v/>
      </c>
    </row>
    <row r="754">
      <c r="A754" s="13" t="str">
        <f>'QB Formula'!A754&amp;", "&amp;'QB Formula'!B754</f>
        <v>, </v>
      </c>
      <c r="H754" s="13" t="str">
        <f>if('QB Formula'!P754 = 0, " ", 'QB Formula'!P754)</f>
        <v> </v>
      </c>
      <c r="I754" s="13"/>
      <c r="J754" s="13" t="str">
        <f>'QB Formula'!C754</f>
        <v/>
      </c>
      <c r="K754" s="13" t="str">
        <f>'RB Formula'!A754&amp;", "&amp;'RB Formula'!B754</f>
        <v>, </v>
      </c>
      <c r="R754" s="14" t="str">
        <f>if('RB Formula'!R754 = 0, " ", 'RB Formula'!S754)</f>
        <v> </v>
      </c>
      <c r="S754" s="13" t="str">
        <f>'RB Formula'!B754</f>
        <v/>
      </c>
      <c r="T754" s="14" t="str">
        <f>if('RB Formula'!S754 = 0, " ", 'RB Formula'!T754)</f>
        <v> </v>
      </c>
      <c r="U754" s="13" t="str">
        <f>'WR Formula'!A754&amp;", "&amp;'WR Formula'!B754</f>
        <v>, </v>
      </c>
      <c r="AB754" s="13" t="str">
        <f>if('WR Formula'!N754 = 0, " ", 'WR Formula'!P754)</f>
        <v> </v>
      </c>
      <c r="AC754" s="13"/>
      <c r="AD754" s="13" t="str">
        <f>'WR Formula'!C754</f>
        <v/>
      </c>
      <c r="AE754" s="13" t="str">
        <f>'TE Formula'!A754&amp;", "&amp;'TE Formula'!B754</f>
        <v>, </v>
      </c>
      <c r="AL754" s="13" t="str">
        <f>if('TE Formula'!P754 = 0, " ", 'TE Formula'!R754)</f>
        <v> </v>
      </c>
      <c r="AM754" s="13"/>
      <c r="AN754" s="13" t="str">
        <f>'TE Formula'!C754</f>
        <v/>
      </c>
      <c r="AO754" s="13" t="str">
        <f>'OT Formula'!A754&amp;", "&amp;'OT Formula'!B754</f>
        <v>, </v>
      </c>
      <c r="AV754" s="13" t="str">
        <f>if('OT Formula'!N754 = 0, " ", 'OT Formula'!O754)</f>
        <v> </v>
      </c>
      <c r="AW754" s="13" t="str">
        <f>'OT Formula'!B754</f>
        <v/>
      </c>
      <c r="AX754" s="13" t="str">
        <f>'OT Formula'!C754</f>
        <v/>
      </c>
      <c r="AY754" s="15" t="str">
        <f>'IOL Formula'!A754&amp;", "&amp;'IOL Formula'!B754</f>
        <v>, </v>
      </c>
      <c r="BF754" s="13" t="str">
        <f>if('IOL Formula'!N754 = 0, " ", 'IOL Formula'!O754)</f>
        <v> </v>
      </c>
      <c r="BG754" s="13" t="str">
        <f>'IOL Formula'!B754</f>
        <v/>
      </c>
      <c r="BH754" s="13" t="str">
        <f>'IOL Formula'!C754</f>
        <v/>
      </c>
    </row>
    <row r="755">
      <c r="A755" s="13" t="str">
        <f>'QB Formula'!A755&amp;", "&amp;'QB Formula'!B755</f>
        <v>, </v>
      </c>
      <c r="H755" s="13" t="str">
        <f>if('QB Formula'!P755 = 0, " ", 'QB Formula'!P755)</f>
        <v> </v>
      </c>
      <c r="I755" s="13"/>
      <c r="J755" s="13" t="str">
        <f>'QB Formula'!C755</f>
        <v/>
      </c>
      <c r="K755" s="13" t="str">
        <f>'RB Formula'!A755&amp;", "&amp;'RB Formula'!B755</f>
        <v>, </v>
      </c>
      <c r="R755" s="14" t="str">
        <f>if('RB Formula'!R755 = 0, " ", 'RB Formula'!S755)</f>
        <v> </v>
      </c>
      <c r="S755" s="13" t="str">
        <f>'RB Formula'!B755</f>
        <v/>
      </c>
      <c r="T755" s="14" t="str">
        <f>if('RB Formula'!S755 = 0, " ", 'RB Formula'!T755)</f>
        <v> </v>
      </c>
      <c r="U755" s="13" t="str">
        <f>'WR Formula'!A755&amp;", "&amp;'WR Formula'!B755</f>
        <v>, </v>
      </c>
      <c r="AB755" s="13" t="str">
        <f>if('WR Formula'!N755 = 0, " ", 'WR Formula'!P755)</f>
        <v> </v>
      </c>
      <c r="AC755" s="13"/>
      <c r="AD755" s="13" t="str">
        <f>'WR Formula'!C755</f>
        <v/>
      </c>
      <c r="AE755" s="13" t="str">
        <f>'TE Formula'!A755&amp;", "&amp;'TE Formula'!B755</f>
        <v>, </v>
      </c>
      <c r="AL755" s="13" t="str">
        <f>if('TE Formula'!P755 = 0, " ", 'TE Formula'!R755)</f>
        <v> </v>
      </c>
      <c r="AM755" s="13"/>
      <c r="AN755" s="13" t="str">
        <f>'TE Formula'!C755</f>
        <v/>
      </c>
      <c r="AO755" s="13" t="str">
        <f>'OT Formula'!A755&amp;", "&amp;'OT Formula'!B755</f>
        <v>, </v>
      </c>
      <c r="AV755" s="13" t="str">
        <f>if('OT Formula'!N755 = 0, " ", 'OT Formula'!O755)</f>
        <v> </v>
      </c>
      <c r="AW755" s="13" t="str">
        <f>'OT Formula'!B755</f>
        <v/>
      </c>
      <c r="AX755" s="13" t="str">
        <f>'OT Formula'!C755</f>
        <v/>
      </c>
      <c r="AY755" s="15" t="str">
        <f>'IOL Formula'!A755&amp;", "&amp;'IOL Formula'!B755</f>
        <v>, </v>
      </c>
      <c r="BF755" s="13" t="str">
        <f>if('IOL Formula'!N755 = 0, " ", 'IOL Formula'!O755)</f>
        <v> </v>
      </c>
      <c r="BG755" s="13" t="str">
        <f>'IOL Formula'!B755</f>
        <v/>
      </c>
      <c r="BH755" s="13" t="str">
        <f>'IOL Formula'!C755</f>
        <v/>
      </c>
    </row>
    <row r="756">
      <c r="A756" s="13" t="str">
        <f>'QB Formula'!A756&amp;", "&amp;'QB Formula'!B756</f>
        <v>, </v>
      </c>
      <c r="H756" s="13" t="str">
        <f>if('QB Formula'!P756 = 0, " ", 'QB Formula'!P756)</f>
        <v> </v>
      </c>
      <c r="I756" s="13"/>
      <c r="J756" s="13" t="str">
        <f>'QB Formula'!C756</f>
        <v/>
      </c>
      <c r="K756" s="13" t="str">
        <f>'RB Formula'!A756&amp;", "&amp;'RB Formula'!B756</f>
        <v>, </v>
      </c>
      <c r="R756" s="14" t="str">
        <f>if('RB Formula'!R756 = 0, " ", 'RB Formula'!S756)</f>
        <v> </v>
      </c>
      <c r="S756" s="13" t="str">
        <f>'RB Formula'!B756</f>
        <v/>
      </c>
      <c r="T756" s="14" t="str">
        <f>if('RB Formula'!S756 = 0, " ", 'RB Formula'!T756)</f>
        <v> </v>
      </c>
      <c r="U756" s="13" t="str">
        <f>'WR Formula'!A756&amp;", "&amp;'WR Formula'!B756</f>
        <v>, </v>
      </c>
      <c r="AB756" s="13" t="str">
        <f>if('WR Formula'!N756 = 0, " ", 'WR Formula'!P756)</f>
        <v> </v>
      </c>
      <c r="AC756" s="13"/>
      <c r="AD756" s="13" t="str">
        <f>'WR Formula'!C756</f>
        <v/>
      </c>
      <c r="AE756" s="13" t="str">
        <f>'TE Formula'!A756&amp;", "&amp;'TE Formula'!B756</f>
        <v>, </v>
      </c>
      <c r="AL756" s="13" t="str">
        <f>if('TE Formula'!P756 = 0, " ", 'TE Formula'!R756)</f>
        <v> </v>
      </c>
      <c r="AM756" s="13"/>
      <c r="AN756" s="13" t="str">
        <f>'TE Formula'!C756</f>
        <v/>
      </c>
      <c r="AO756" s="13" t="str">
        <f>'OT Formula'!A756&amp;", "&amp;'OT Formula'!B756</f>
        <v>, </v>
      </c>
      <c r="AV756" s="13" t="str">
        <f>if('OT Formula'!N756 = 0, " ", 'OT Formula'!O756)</f>
        <v> </v>
      </c>
      <c r="AW756" s="13" t="str">
        <f>'OT Formula'!B756</f>
        <v/>
      </c>
      <c r="AX756" s="13" t="str">
        <f>'OT Formula'!C756</f>
        <v/>
      </c>
      <c r="AY756" s="15" t="str">
        <f>'IOL Formula'!A756&amp;", "&amp;'IOL Formula'!B756</f>
        <v>, </v>
      </c>
      <c r="BF756" s="13" t="str">
        <f>if('IOL Formula'!N756 = 0, " ", 'IOL Formula'!O756)</f>
        <v> </v>
      </c>
      <c r="BG756" s="13" t="str">
        <f>'IOL Formula'!B756</f>
        <v/>
      </c>
      <c r="BH756" s="13" t="str">
        <f>'IOL Formula'!C756</f>
        <v/>
      </c>
    </row>
    <row r="757">
      <c r="A757" s="13" t="str">
        <f>'QB Formula'!A757&amp;", "&amp;'QB Formula'!B757</f>
        <v>, </v>
      </c>
      <c r="H757" s="13" t="str">
        <f>if('QB Formula'!P757 = 0, " ", 'QB Formula'!P757)</f>
        <v> </v>
      </c>
      <c r="I757" s="13"/>
      <c r="J757" s="13" t="str">
        <f>'QB Formula'!C757</f>
        <v/>
      </c>
      <c r="K757" s="13" t="str">
        <f>'RB Formula'!A757&amp;", "&amp;'RB Formula'!B757</f>
        <v>, </v>
      </c>
      <c r="R757" s="14" t="str">
        <f>if('RB Formula'!R757 = 0, " ", 'RB Formula'!S757)</f>
        <v> </v>
      </c>
      <c r="S757" s="13" t="str">
        <f>'RB Formula'!B757</f>
        <v/>
      </c>
      <c r="T757" s="14" t="str">
        <f>if('RB Formula'!S757 = 0, " ", 'RB Formula'!T757)</f>
        <v> </v>
      </c>
      <c r="U757" s="13" t="str">
        <f>'WR Formula'!A757&amp;", "&amp;'WR Formula'!B757</f>
        <v>, </v>
      </c>
      <c r="AB757" s="13" t="str">
        <f>if('WR Formula'!N757 = 0, " ", 'WR Formula'!P757)</f>
        <v> </v>
      </c>
      <c r="AC757" s="13"/>
      <c r="AD757" s="13" t="str">
        <f>'WR Formula'!C757</f>
        <v/>
      </c>
      <c r="AE757" s="13" t="str">
        <f>'TE Formula'!A757&amp;", "&amp;'TE Formula'!B757</f>
        <v>, </v>
      </c>
      <c r="AL757" s="13" t="str">
        <f>if('TE Formula'!P757 = 0, " ", 'TE Formula'!R757)</f>
        <v> </v>
      </c>
      <c r="AM757" s="13"/>
      <c r="AN757" s="13" t="str">
        <f>'TE Formula'!C757</f>
        <v/>
      </c>
      <c r="AO757" s="13" t="str">
        <f>'OT Formula'!A757&amp;", "&amp;'OT Formula'!B757</f>
        <v>, </v>
      </c>
      <c r="AV757" s="13" t="str">
        <f>if('OT Formula'!N757 = 0, " ", 'OT Formula'!O757)</f>
        <v> </v>
      </c>
      <c r="AW757" s="13" t="str">
        <f>'OT Formula'!B757</f>
        <v/>
      </c>
      <c r="AX757" s="13" t="str">
        <f>'OT Formula'!C757</f>
        <v/>
      </c>
      <c r="AY757" s="15" t="str">
        <f>'IOL Formula'!A757&amp;", "&amp;'IOL Formula'!B757</f>
        <v>, </v>
      </c>
      <c r="BF757" s="13" t="str">
        <f>if('IOL Formula'!N757 = 0, " ", 'IOL Formula'!O757)</f>
        <v> </v>
      </c>
      <c r="BG757" s="13" t="str">
        <f>'IOL Formula'!B757</f>
        <v/>
      </c>
      <c r="BH757" s="13" t="str">
        <f>'IOL Formula'!C757</f>
        <v/>
      </c>
    </row>
    <row r="758">
      <c r="A758" s="13" t="str">
        <f>'QB Formula'!A758&amp;", "&amp;'QB Formula'!B758</f>
        <v>, </v>
      </c>
      <c r="H758" s="13" t="str">
        <f>if('QB Formula'!P758 = 0, " ", 'QB Formula'!P758)</f>
        <v> </v>
      </c>
      <c r="I758" s="13"/>
      <c r="J758" s="13" t="str">
        <f>'QB Formula'!C758</f>
        <v/>
      </c>
      <c r="K758" s="13" t="str">
        <f>'RB Formula'!A758&amp;", "&amp;'RB Formula'!B758</f>
        <v>, </v>
      </c>
      <c r="R758" s="14" t="str">
        <f>if('RB Formula'!R758 = 0, " ", 'RB Formula'!S758)</f>
        <v> </v>
      </c>
      <c r="S758" s="13" t="str">
        <f>'RB Formula'!B758</f>
        <v/>
      </c>
      <c r="T758" s="14" t="str">
        <f>if('RB Formula'!S758 = 0, " ", 'RB Formula'!T758)</f>
        <v> </v>
      </c>
      <c r="U758" s="13" t="str">
        <f>'WR Formula'!A758&amp;", "&amp;'WR Formula'!B758</f>
        <v>, </v>
      </c>
      <c r="AB758" s="13" t="str">
        <f>if('WR Formula'!N758 = 0, " ", 'WR Formula'!P758)</f>
        <v> </v>
      </c>
      <c r="AC758" s="13"/>
      <c r="AD758" s="13" t="str">
        <f>'WR Formula'!C758</f>
        <v/>
      </c>
      <c r="AE758" s="13" t="str">
        <f>'TE Formula'!A758&amp;", "&amp;'TE Formula'!B758</f>
        <v>, </v>
      </c>
      <c r="AL758" s="13" t="str">
        <f>if('TE Formula'!P758 = 0, " ", 'TE Formula'!R758)</f>
        <v> </v>
      </c>
      <c r="AM758" s="13"/>
      <c r="AN758" s="13" t="str">
        <f>'TE Formula'!C758</f>
        <v/>
      </c>
      <c r="AO758" s="13" t="str">
        <f>'OT Formula'!A758&amp;", "&amp;'OT Formula'!B758</f>
        <v>, </v>
      </c>
      <c r="AV758" s="13" t="str">
        <f>if('OT Formula'!N758 = 0, " ", 'OT Formula'!O758)</f>
        <v> </v>
      </c>
      <c r="AW758" s="13" t="str">
        <f>'OT Formula'!B758</f>
        <v/>
      </c>
      <c r="AX758" s="13" t="str">
        <f>'OT Formula'!C758</f>
        <v/>
      </c>
      <c r="AY758" s="15" t="str">
        <f>'IOL Formula'!A758&amp;", "&amp;'IOL Formula'!B758</f>
        <v>, </v>
      </c>
      <c r="BF758" s="13" t="str">
        <f>if('IOL Formula'!N758 = 0, " ", 'IOL Formula'!O758)</f>
        <v> </v>
      </c>
      <c r="BG758" s="13" t="str">
        <f>'IOL Formula'!B758</f>
        <v/>
      </c>
      <c r="BH758" s="13" t="str">
        <f>'IOL Formula'!C758</f>
        <v/>
      </c>
    </row>
    <row r="759">
      <c r="A759" s="13" t="str">
        <f>'QB Formula'!A759&amp;", "&amp;'QB Formula'!B759</f>
        <v>, </v>
      </c>
      <c r="H759" s="13" t="str">
        <f>if('QB Formula'!P759 = 0, " ", 'QB Formula'!P759)</f>
        <v> </v>
      </c>
      <c r="I759" s="13"/>
      <c r="J759" s="13" t="str">
        <f>'QB Formula'!C759</f>
        <v/>
      </c>
      <c r="K759" s="13" t="str">
        <f>'RB Formula'!A759&amp;", "&amp;'RB Formula'!B759</f>
        <v>, </v>
      </c>
      <c r="R759" s="14" t="str">
        <f>if('RB Formula'!R759 = 0, " ", 'RB Formula'!S759)</f>
        <v> </v>
      </c>
      <c r="S759" s="13" t="str">
        <f>'RB Formula'!B759</f>
        <v/>
      </c>
      <c r="T759" s="14" t="str">
        <f>if('RB Formula'!S759 = 0, " ", 'RB Formula'!T759)</f>
        <v> </v>
      </c>
      <c r="U759" s="13" t="str">
        <f>'WR Formula'!A759&amp;", "&amp;'WR Formula'!B759</f>
        <v>, </v>
      </c>
      <c r="AB759" s="13" t="str">
        <f>if('WR Formula'!N759 = 0, " ", 'WR Formula'!P759)</f>
        <v> </v>
      </c>
      <c r="AC759" s="13"/>
      <c r="AD759" s="13" t="str">
        <f>'WR Formula'!C759</f>
        <v/>
      </c>
      <c r="AE759" s="13" t="str">
        <f>'TE Formula'!A759&amp;", "&amp;'TE Formula'!B759</f>
        <v>, </v>
      </c>
      <c r="AL759" s="13" t="str">
        <f>if('TE Formula'!P759 = 0, " ", 'TE Formula'!R759)</f>
        <v> </v>
      </c>
      <c r="AM759" s="13"/>
      <c r="AN759" s="13" t="str">
        <f>'TE Formula'!C759</f>
        <v/>
      </c>
      <c r="AO759" s="13" t="str">
        <f>'OT Formula'!A759&amp;", "&amp;'OT Formula'!B759</f>
        <v>, </v>
      </c>
      <c r="AV759" s="13" t="str">
        <f>if('OT Formula'!N759 = 0, " ", 'OT Formula'!O759)</f>
        <v> </v>
      </c>
      <c r="AW759" s="13" t="str">
        <f>'OT Formula'!B759</f>
        <v/>
      </c>
      <c r="AX759" s="13" t="str">
        <f>'OT Formula'!C759</f>
        <v/>
      </c>
      <c r="AY759" s="15" t="str">
        <f>'IOL Formula'!A759&amp;", "&amp;'IOL Formula'!B759</f>
        <v>, </v>
      </c>
      <c r="BF759" s="13" t="str">
        <f>if('IOL Formula'!N759 = 0, " ", 'IOL Formula'!O759)</f>
        <v> </v>
      </c>
      <c r="BG759" s="13" t="str">
        <f>'IOL Formula'!B759</f>
        <v/>
      </c>
      <c r="BH759" s="13" t="str">
        <f>'IOL Formula'!C759</f>
        <v/>
      </c>
    </row>
    <row r="760">
      <c r="A760" s="13" t="str">
        <f>'QB Formula'!A760&amp;", "&amp;'QB Formula'!B760</f>
        <v>, </v>
      </c>
      <c r="H760" s="13" t="str">
        <f>if('QB Formula'!P760 = 0, " ", 'QB Formula'!P760)</f>
        <v> </v>
      </c>
      <c r="I760" s="13"/>
      <c r="J760" s="13" t="str">
        <f>'QB Formula'!C760</f>
        <v/>
      </c>
      <c r="K760" s="13" t="str">
        <f>'RB Formula'!A760&amp;", "&amp;'RB Formula'!B760</f>
        <v>, </v>
      </c>
      <c r="R760" s="14" t="str">
        <f>if('RB Formula'!R760 = 0, " ", 'RB Formula'!S760)</f>
        <v> </v>
      </c>
      <c r="S760" s="13" t="str">
        <f>'RB Formula'!B760</f>
        <v/>
      </c>
      <c r="T760" s="14" t="str">
        <f>if('RB Formula'!S760 = 0, " ", 'RB Formula'!T760)</f>
        <v> </v>
      </c>
      <c r="U760" s="13" t="str">
        <f>'WR Formula'!A760&amp;", "&amp;'WR Formula'!B760</f>
        <v>, </v>
      </c>
      <c r="AB760" s="13" t="str">
        <f>if('WR Formula'!N760 = 0, " ", 'WR Formula'!P760)</f>
        <v> </v>
      </c>
      <c r="AC760" s="13"/>
      <c r="AD760" s="13" t="str">
        <f>'WR Formula'!C760</f>
        <v/>
      </c>
      <c r="AE760" s="13" t="str">
        <f>'TE Formula'!A760&amp;", "&amp;'TE Formula'!B760</f>
        <v>, </v>
      </c>
      <c r="AL760" s="13" t="str">
        <f>if('TE Formula'!P760 = 0, " ", 'TE Formula'!R760)</f>
        <v> </v>
      </c>
      <c r="AM760" s="13"/>
      <c r="AN760" s="13" t="str">
        <f>'TE Formula'!C760</f>
        <v/>
      </c>
      <c r="AO760" s="13" t="str">
        <f>'OT Formula'!A760&amp;", "&amp;'OT Formula'!B760</f>
        <v>, </v>
      </c>
      <c r="AV760" s="13" t="str">
        <f>if('OT Formula'!N760 = 0, " ", 'OT Formula'!O760)</f>
        <v> </v>
      </c>
      <c r="AW760" s="13" t="str">
        <f>'OT Formula'!B760</f>
        <v/>
      </c>
      <c r="AX760" s="13" t="str">
        <f>'OT Formula'!C760</f>
        <v/>
      </c>
      <c r="AY760" s="15" t="str">
        <f>'IOL Formula'!A760&amp;", "&amp;'IOL Formula'!B760</f>
        <v>, </v>
      </c>
      <c r="BF760" s="13" t="str">
        <f>if('IOL Formula'!N760 = 0, " ", 'IOL Formula'!O760)</f>
        <v> </v>
      </c>
      <c r="BG760" s="13" t="str">
        <f>'IOL Formula'!B760</f>
        <v/>
      </c>
      <c r="BH760" s="13" t="str">
        <f>'IOL Formula'!C760</f>
        <v/>
      </c>
    </row>
    <row r="761">
      <c r="A761" s="13" t="str">
        <f>'QB Formula'!A761&amp;", "&amp;'QB Formula'!B761</f>
        <v>, </v>
      </c>
      <c r="H761" s="13" t="str">
        <f>if('QB Formula'!P761 = 0, " ", 'QB Formula'!P761)</f>
        <v> </v>
      </c>
      <c r="I761" s="13"/>
      <c r="J761" s="13" t="str">
        <f>'QB Formula'!C761</f>
        <v/>
      </c>
      <c r="K761" s="13" t="str">
        <f>'RB Formula'!A761&amp;", "&amp;'RB Formula'!B761</f>
        <v>, </v>
      </c>
      <c r="R761" s="14" t="str">
        <f>if('RB Formula'!R761 = 0, " ", 'RB Formula'!S761)</f>
        <v> </v>
      </c>
      <c r="S761" s="13" t="str">
        <f>'RB Formula'!B761</f>
        <v/>
      </c>
      <c r="T761" s="14" t="str">
        <f>if('RB Formula'!S761 = 0, " ", 'RB Formula'!T761)</f>
        <v> </v>
      </c>
      <c r="U761" s="13" t="str">
        <f>'WR Formula'!A761&amp;", "&amp;'WR Formula'!B761</f>
        <v>, </v>
      </c>
      <c r="AB761" s="13" t="str">
        <f>if('WR Formula'!N761 = 0, " ", 'WR Formula'!P761)</f>
        <v> </v>
      </c>
      <c r="AC761" s="13"/>
      <c r="AD761" s="13" t="str">
        <f>'WR Formula'!C761</f>
        <v/>
      </c>
      <c r="AE761" s="13" t="str">
        <f>'TE Formula'!A761&amp;", "&amp;'TE Formula'!B761</f>
        <v>, </v>
      </c>
      <c r="AL761" s="13" t="str">
        <f>if('TE Formula'!P761 = 0, " ", 'TE Formula'!R761)</f>
        <v> </v>
      </c>
      <c r="AM761" s="13"/>
      <c r="AN761" s="13" t="str">
        <f>'TE Formula'!C761</f>
        <v/>
      </c>
      <c r="AO761" s="13" t="str">
        <f>'OT Formula'!A761&amp;", "&amp;'OT Formula'!B761</f>
        <v>, </v>
      </c>
      <c r="AV761" s="13" t="str">
        <f>if('OT Formula'!N761 = 0, " ", 'OT Formula'!O761)</f>
        <v> </v>
      </c>
      <c r="AW761" s="13" t="str">
        <f>'OT Formula'!B761</f>
        <v/>
      </c>
      <c r="AX761" s="13" t="str">
        <f>'OT Formula'!C761</f>
        <v/>
      </c>
      <c r="AY761" s="15" t="str">
        <f>'IOL Formula'!A761&amp;", "&amp;'IOL Formula'!B761</f>
        <v>, </v>
      </c>
      <c r="BF761" s="13" t="str">
        <f>if('IOL Formula'!N761 = 0, " ", 'IOL Formula'!O761)</f>
        <v> </v>
      </c>
      <c r="BG761" s="13" t="str">
        <f>'IOL Formula'!B761</f>
        <v/>
      </c>
      <c r="BH761" s="13" t="str">
        <f>'IOL Formula'!C761</f>
        <v/>
      </c>
    </row>
    <row r="762">
      <c r="A762" s="13" t="str">
        <f>'QB Formula'!A762&amp;", "&amp;'QB Formula'!B762</f>
        <v>, </v>
      </c>
      <c r="H762" s="13" t="str">
        <f>if('QB Formula'!P762 = 0, " ", 'QB Formula'!P762)</f>
        <v> </v>
      </c>
      <c r="I762" s="13"/>
      <c r="J762" s="13" t="str">
        <f>'QB Formula'!C762</f>
        <v/>
      </c>
      <c r="K762" s="13" t="str">
        <f>'RB Formula'!A762&amp;", "&amp;'RB Formula'!B762</f>
        <v>, </v>
      </c>
      <c r="R762" s="14" t="str">
        <f>if('RB Formula'!R762 = 0, " ", 'RB Formula'!S762)</f>
        <v> </v>
      </c>
      <c r="S762" s="13" t="str">
        <f>'RB Formula'!B762</f>
        <v/>
      </c>
      <c r="T762" s="14" t="str">
        <f>if('RB Formula'!S762 = 0, " ", 'RB Formula'!T762)</f>
        <v> </v>
      </c>
      <c r="U762" s="13" t="str">
        <f>'WR Formula'!A762&amp;", "&amp;'WR Formula'!B762</f>
        <v>, </v>
      </c>
      <c r="AB762" s="13" t="str">
        <f>if('WR Formula'!N762 = 0, " ", 'WR Formula'!P762)</f>
        <v> </v>
      </c>
      <c r="AC762" s="13"/>
      <c r="AD762" s="13" t="str">
        <f>'WR Formula'!C762</f>
        <v/>
      </c>
      <c r="AE762" s="13" t="str">
        <f>'TE Formula'!A762&amp;", "&amp;'TE Formula'!B762</f>
        <v>, </v>
      </c>
      <c r="AL762" s="13" t="str">
        <f>if('TE Formula'!P762 = 0, " ", 'TE Formula'!R762)</f>
        <v> </v>
      </c>
      <c r="AM762" s="13"/>
      <c r="AN762" s="13" t="str">
        <f>'TE Formula'!C762</f>
        <v/>
      </c>
      <c r="AO762" s="13" t="str">
        <f>'OT Formula'!A762&amp;", "&amp;'OT Formula'!B762</f>
        <v>, </v>
      </c>
      <c r="AV762" s="13" t="str">
        <f>if('OT Formula'!N762 = 0, " ", 'OT Formula'!O762)</f>
        <v> </v>
      </c>
      <c r="AW762" s="13" t="str">
        <f>'OT Formula'!B762</f>
        <v/>
      </c>
      <c r="AX762" s="13" t="str">
        <f>'OT Formula'!C762</f>
        <v/>
      </c>
      <c r="AY762" s="15" t="str">
        <f>'IOL Formula'!A762&amp;", "&amp;'IOL Formula'!B762</f>
        <v>, </v>
      </c>
      <c r="BF762" s="13" t="str">
        <f>if('IOL Formula'!N762 = 0, " ", 'IOL Formula'!O762)</f>
        <v> </v>
      </c>
      <c r="BG762" s="13" t="str">
        <f>'IOL Formula'!B762</f>
        <v/>
      </c>
      <c r="BH762" s="13" t="str">
        <f>'IOL Formula'!C762</f>
        <v/>
      </c>
    </row>
    <row r="763">
      <c r="A763" s="13" t="str">
        <f>'QB Formula'!A763&amp;", "&amp;'QB Formula'!B763</f>
        <v>, </v>
      </c>
      <c r="H763" s="13" t="str">
        <f>if('QB Formula'!P763 = 0, " ", 'QB Formula'!P763)</f>
        <v> </v>
      </c>
      <c r="I763" s="13"/>
      <c r="J763" s="13" t="str">
        <f>'QB Formula'!C763</f>
        <v/>
      </c>
      <c r="K763" s="13" t="str">
        <f>'RB Formula'!A763&amp;", "&amp;'RB Formula'!B763</f>
        <v>, </v>
      </c>
      <c r="R763" s="14" t="str">
        <f>if('RB Formula'!R763 = 0, " ", 'RB Formula'!S763)</f>
        <v> </v>
      </c>
      <c r="S763" s="13" t="str">
        <f>'RB Formula'!B763</f>
        <v/>
      </c>
      <c r="T763" s="14" t="str">
        <f>if('RB Formula'!S763 = 0, " ", 'RB Formula'!T763)</f>
        <v> </v>
      </c>
      <c r="U763" s="13" t="str">
        <f>'WR Formula'!A763&amp;", "&amp;'WR Formula'!B763</f>
        <v>, </v>
      </c>
      <c r="AB763" s="13" t="str">
        <f>if('WR Formula'!N763 = 0, " ", 'WR Formula'!P763)</f>
        <v> </v>
      </c>
      <c r="AC763" s="13"/>
      <c r="AD763" s="13" t="str">
        <f>'WR Formula'!C763</f>
        <v/>
      </c>
      <c r="AE763" s="13" t="str">
        <f>'TE Formula'!A763&amp;", "&amp;'TE Formula'!B763</f>
        <v>, </v>
      </c>
      <c r="AL763" s="13" t="str">
        <f>if('TE Formula'!P763 = 0, " ", 'TE Formula'!R763)</f>
        <v> </v>
      </c>
      <c r="AM763" s="13"/>
      <c r="AN763" s="13" t="str">
        <f>'TE Formula'!C763</f>
        <v/>
      </c>
      <c r="AO763" s="13" t="str">
        <f>'OT Formula'!A763&amp;", "&amp;'OT Formula'!B763</f>
        <v>, </v>
      </c>
      <c r="AV763" s="13" t="str">
        <f>if('OT Formula'!N763 = 0, " ", 'OT Formula'!O763)</f>
        <v> </v>
      </c>
      <c r="AW763" s="13" t="str">
        <f>'OT Formula'!B763</f>
        <v/>
      </c>
      <c r="AX763" s="13" t="str">
        <f>'OT Formula'!C763</f>
        <v/>
      </c>
      <c r="AY763" s="15" t="str">
        <f>'IOL Formula'!A763&amp;", "&amp;'IOL Formula'!B763</f>
        <v>, </v>
      </c>
      <c r="BF763" s="13" t="str">
        <f>if('IOL Formula'!N763 = 0, " ", 'IOL Formula'!O763)</f>
        <v> </v>
      </c>
      <c r="BG763" s="13" t="str">
        <f>'IOL Formula'!B763</f>
        <v/>
      </c>
      <c r="BH763" s="13" t="str">
        <f>'IOL Formula'!C763</f>
        <v/>
      </c>
    </row>
    <row r="764">
      <c r="A764" s="13" t="str">
        <f>'QB Formula'!A764&amp;", "&amp;'QB Formula'!B764</f>
        <v>, </v>
      </c>
      <c r="H764" s="13" t="str">
        <f>if('QB Formula'!P764 = 0, " ", 'QB Formula'!P764)</f>
        <v> </v>
      </c>
      <c r="I764" s="13"/>
      <c r="J764" s="13" t="str">
        <f>'QB Formula'!C764</f>
        <v/>
      </c>
      <c r="K764" s="13" t="str">
        <f>'RB Formula'!A764&amp;", "&amp;'RB Formula'!B764</f>
        <v>, </v>
      </c>
      <c r="R764" s="14" t="str">
        <f>if('RB Formula'!R764 = 0, " ", 'RB Formula'!S764)</f>
        <v> </v>
      </c>
      <c r="S764" s="13" t="str">
        <f>'RB Formula'!B764</f>
        <v/>
      </c>
      <c r="T764" s="14" t="str">
        <f>if('RB Formula'!S764 = 0, " ", 'RB Formula'!T764)</f>
        <v> </v>
      </c>
      <c r="U764" s="13" t="str">
        <f>'WR Formula'!A764&amp;", "&amp;'WR Formula'!B764</f>
        <v>, </v>
      </c>
      <c r="AB764" s="13" t="str">
        <f>if('WR Formula'!N764 = 0, " ", 'WR Formula'!P764)</f>
        <v> </v>
      </c>
      <c r="AC764" s="13"/>
      <c r="AD764" s="13" t="str">
        <f>'WR Formula'!C764</f>
        <v/>
      </c>
      <c r="AE764" s="13" t="str">
        <f>'TE Formula'!A764&amp;", "&amp;'TE Formula'!B764</f>
        <v>, </v>
      </c>
      <c r="AL764" s="13" t="str">
        <f>if('TE Formula'!P764 = 0, " ", 'TE Formula'!R764)</f>
        <v> </v>
      </c>
      <c r="AM764" s="13"/>
      <c r="AN764" s="13" t="str">
        <f>'TE Formula'!C764</f>
        <v/>
      </c>
      <c r="AO764" s="13" t="str">
        <f>'OT Formula'!A764&amp;", "&amp;'OT Formula'!B764</f>
        <v>, </v>
      </c>
      <c r="AV764" s="13" t="str">
        <f>if('OT Formula'!N764 = 0, " ", 'OT Formula'!O764)</f>
        <v> </v>
      </c>
      <c r="AW764" s="13" t="str">
        <f>'OT Formula'!B764</f>
        <v/>
      </c>
      <c r="AX764" s="13" t="str">
        <f>'OT Formula'!C764</f>
        <v/>
      </c>
      <c r="AY764" s="15" t="str">
        <f>'IOL Formula'!A764&amp;", "&amp;'IOL Formula'!B764</f>
        <v>, </v>
      </c>
      <c r="BF764" s="13" t="str">
        <f>if('IOL Formula'!N764 = 0, " ", 'IOL Formula'!O764)</f>
        <v> </v>
      </c>
      <c r="BG764" s="13" t="str">
        <f>'IOL Formula'!B764</f>
        <v/>
      </c>
      <c r="BH764" s="13" t="str">
        <f>'IOL Formula'!C764</f>
        <v/>
      </c>
    </row>
    <row r="765">
      <c r="A765" s="13" t="str">
        <f>'QB Formula'!A765&amp;", "&amp;'QB Formula'!B765</f>
        <v>, </v>
      </c>
      <c r="H765" s="13" t="str">
        <f>if('QB Formula'!P765 = 0, " ", 'QB Formula'!P765)</f>
        <v> </v>
      </c>
      <c r="I765" s="13"/>
      <c r="J765" s="13" t="str">
        <f>'QB Formula'!C765</f>
        <v/>
      </c>
      <c r="K765" s="13" t="str">
        <f>'RB Formula'!A765&amp;", "&amp;'RB Formula'!B765</f>
        <v>, </v>
      </c>
      <c r="R765" s="14" t="str">
        <f>if('RB Formula'!R765 = 0, " ", 'RB Formula'!S765)</f>
        <v> </v>
      </c>
      <c r="S765" s="13" t="str">
        <f>'RB Formula'!B765</f>
        <v/>
      </c>
      <c r="T765" s="14" t="str">
        <f>if('RB Formula'!S765 = 0, " ", 'RB Formula'!T765)</f>
        <v> </v>
      </c>
      <c r="U765" s="13" t="str">
        <f>'WR Formula'!A765&amp;", "&amp;'WR Formula'!B765</f>
        <v>, </v>
      </c>
      <c r="AB765" s="13" t="str">
        <f>if('WR Formula'!N765 = 0, " ", 'WR Formula'!P765)</f>
        <v> </v>
      </c>
      <c r="AC765" s="13"/>
      <c r="AD765" s="13" t="str">
        <f>'WR Formula'!C765</f>
        <v/>
      </c>
      <c r="AE765" s="13" t="str">
        <f>'TE Formula'!A765&amp;", "&amp;'TE Formula'!B765</f>
        <v>, </v>
      </c>
      <c r="AL765" s="13" t="str">
        <f>if('TE Formula'!P765 = 0, " ", 'TE Formula'!R765)</f>
        <v> </v>
      </c>
      <c r="AM765" s="13"/>
      <c r="AN765" s="13" t="str">
        <f>'TE Formula'!C765</f>
        <v/>
      </c>
      <c r="AO765" s="13" t="str">
        <f>'OT Formula'!A765&amp;", "&amp;'OT Formula'!B765</f>
        <v>, </v>
      </c>
      <c r="AV765" s="13" t="str">
        <f>if('OT Formula'!N765 = 0, " ", 'OT Formula'!O765)</f>
        <v> </v>
      </c>
      <c r="AW765" s="13" t="str">
        <f>'OT Formula'!B765</f>
        <v/>
      </c>
      <c r="AX765" s="13" t="str">
        <f>'OT Formula'!C765</f>
        <v/>
      </c>
      <c r="AY765" s="15" t="str">
        <f>'IOL Formula'!A765&amp;", "&amp;'IOL Formula'!B765</f>
        <v>, </v>
      </c>
      <c r="BF765" s="13" t="str">
        <f>if('IOL Formula'!N765 = 0, " ", 'IOL Formula'!O765)</f>
        <v> </v>
      </c>
      <c r="BG765" s="13" t="str">
        <f>'IOL Formula'!B765</f>
        <v/>
      </c>
      <c r="BH765" s="13" t="str">
        <f>'IOL Formula'!C765</f>
        <v/>
      </c>
    </row>
    <row r="766">
      <c r="A766" s="13" t="str">
        <f>'QB Formula'!A766&amp;", "&amp;'QB Formula'!B766</f>
        <v>, </v>
      </c>
      <c r="H766" s="13" t="str">
        <f>if('QB Formula'!P766 = 0, " ", 'QB Formula'!P766)</f>
        <v> </v>
      </c>
      <c r="I766" s="13"/>
      <c r="J766" s="13" t="str">
        <f>'QB Formula'!C766</f>
        <v/>
      </c>
      <c r="K766" s="13" t="str">
        <f>'RB Formula'!A766&amp;", "&amp;'RB Formula'!B766</f>
        <v>, </v>
      </c>
      <c r="R766" s="14" t="str">
        <f>if('RB Formula'!R766 = 0, " ", 'RB Formula'!S766)</f>
        <v> </v>
      </c>
      <c r="S766" s="13" t="str">
        <f>'RB Formula'!B766</f>
        <v/>
      </c>
      <c r="T766" s="14" t="str">
        <f>if('RB Formula'!S766 = 0, " ", 'RB Formula'!T766)</f>
        <v> </v>
      </c>
      <c r="U766" s="13" t="str">
        <f>'WR Formula'!A766&amp;", "&amp;'WR Formula'!B766</f>
        <v>, </v>
      </c>
      <c r="AB766" s="13" t="str">
        <f>if('WR Formula'!N766 = 0, " ", 'WR Formula'!P766)</f>
        <v> </v>
      </c>
      <c r="AC766" s="13"/>
      <c r="AD766" s="13" t="str">
        <f>'WR Formula'!C766</f>
        <v/>
      </c>
      <c r="AE766" s="13" t="str">
        <f>'TE Formula'!A766&amp;", "&amp;'TE Formula'!B766</f>
        <v>, </v>
      </c>
      <c r="AL766" s="13" t="str">
        <f>if('TE Formula'!P766 = 0, " ", 'TE Formula'!R766)</f>
        <v> </v>
      </c>
      <c r="AM766" s="13"/>
      <c r="AN766" s="13" t="str">
        <f>'TE Formula'!C766</f>
        <v/>
      </c>
      <c r="AO766" s="13" t="str">
        <f>'OT Formula'!A766&amp;", "&amp;'OT Formula'!B766</f>
        <v>, </v>
      </c>
      <c r="AV766" s="13" t="str">
        <f>if('OT Formula'!N766 = 0, " ", 'OT Formula'!O766)</f>
        <v> </v>
      </c>
      <c r="AW766" s="13" t="str">
        <f>'OT Formula'!B766</f>
        <v/>
      </c>
      <c r="AX766" s="13" t="str">
        <f>'OT Formula'!C766</f>
        <v/>
      </c>
      <c r="AY766" s="15" t="str">
        <f>'IOL Formula'!A766&amp;", "&amp;'IOL Formula'!B766</f>
        <v>, </v>
      </c>
      <c r="BF766" s="13" t="str">
        <f>if('IOL Formula'!N766 = 0, " ", 'IOL Formula'!O766)</f>
        <v> </v>
      </c>
      <c r="BG766" s="13" t="str">
        <f>'IOL Formula'!B766</f>
        <v/>
      </c>
      <c r="BH766" s="13" t="str">
        <f>'IOL Formula'!C766</f>
        <v/>
      </c>
    </row>
    <row r="767">
      <c r="A767" s="13" t="str">
        <f>'QB Formula'!A767&amp;", "&amp;'QB Formula'!B767</f>
        <v>, </v>
      </c>
      <c r="H767" s="13" t="str">
        <f>if('QB Formula'!P767 = 0, " ", 'QB Formula'!P767)</f>
        <v> </v>
      </c>
      <c r="I767" s="13"/>
      <c r="J767" s="13" t="str">
        <f>'QB Formula'!C767</f>
        <v/>
      </c>
      <c r="K767" s="13" t="str">
        <f>'RB Formula'!A767&amp;", "&amp;'RB Formula'!B767</f>
        <v>, </v>
      </c>
      <c r="R767" s="14" t="str">
        <f>if('RB Formula'!R767 = 0, " ", 'RB Formula'!S767)</f>
        <v> </v>
      </c>
      <c r="S767" s="13" t="str">
        <f>'RB Formula'!B767</f>
        <v/>
      </c>
      <c r="T767" s="14" t="str">
        <f>if('RB Formula'!S767 = 0, " ", 'RB Formula'!T767)</f>
        <v> </v>
      </c>
      <c r="U767" s="13" t="str">
        <f>'WR Formula'!A767&amp;", "&amp;'WR Formula'!B767</f>
        <v>, </v>
      </c>
      <c r="AB767" s="13" t="str">
        <f>if('WR Formula'!N767 = 0, " ", 'WR Formula'!P767)</f>
        <v> </v>
      </c>
      <c r="AC767" s="13"/>
      <c r="AD767" s="13" t="str">
        <f>'WR Formula'!C767</f>
        <v/>
      </c>
      <c r="AE767" s="13" t="str">
        <f>'TE Formula'!A767&amp;", "&amp;'TE Formula'!B767</f>
        <v>, </v>
      </c>
      <c r="AL767" s="13" t="str">
        <f>if('TE Formula'!P767 = 0, " ", 'TE Formula'!R767)</f>
        <v> </v>
      </c>
      <c r="AM767" s="13"/>
      <c r="AN767" s="13" t="str">
        <f>'TE Formula'!C767</f>
        <v/>
      </c>
      <c r="AO767" s="13" t="str">
        <f>'OT Formula'!A767&amp;", "&amp;'OT Formula'!B767</f>
        <v>, </v>
      </c>
      <c r="AV767" s="13" t="str">
        <f>if('OT Formula'!N767 = 0, " ", 'OT Formula'!O767)</f>
        <v> </v>
      </c>
      <c r="AW767" s="13" t="str">
        <f>'OT Formula'!B767</f>
        <v/>
      </c>
      <c r="AX767" s="13" t="str">
        <f>'OT Formula'!C767</f>
        <v/>
      </c>
      <c r="AY767" s="15" t="str">
        <f>'IOL Formula'!A767&amp;", "&amp;'IOL Formula'!B767</f>
        <v>, </v>
      </c>
      <c r="BF767" s="13" t="str">
        <f>if('IOL Formula'!N767 = 0, " ", 'IOL Formula'!O767)</f>
        <v> </v>
      </c>
      <c r="BG767" s="13" t="str">
        <f>'IOL Formula'!B767</f>
        <v/>
      </c>
      <c r="BH767" s="13" t="str">
        <f>'IOL Formula'!C767</f>
        <v/>
      </c>
    </row>
    <row r="768">
      <c r="A768" s="13" t="str">
        <f>'QB Formula'!A768&amp;", "&amp;'QB Formula'!B768</f>
        <v>, </v>
      </c>
      <c r="H768" s="13" t="str">
        <f>if('QB Formula'!P768 = 0, " ", 'QB Formula'!P768)</f>
        <v> </v>
      </c>
      <c r="I768" s="13"/>
      <c r="J768" s="13" t="str">
        <f>'QB Formula'!C768</f>
        <v/>
      </c>
      <c r="K768" s="13" t="str">
        <f>'RB Formula'!A768&amp;", "&amp;'RB Formula'!B768</f>
        <v>, </v>
      </c>
      <c r="R768" s="14" t="str">
        <f>if('RB Formula'!R768 = 0, " ", 'RB Formula'!S768)</f>
        <v> </v>
      </c>
      <c r="S768" s="13" t="str">
        <f>'RB Formula'!B768</f>
        <v/>
      </c>
      <c r="T768" s="14" t="str">
        <f>if('RB Formula'!S768 = 0, " ", 'RB Formula'!T768)</f>
        <v> </v>
      </c>
      <c r="U768" s="13" t="str">
        <f>'WR Formula'!A768&amp;", "&amp;'WR Formula'!B768</f>
        <v>, </v>
      </c>
      <c r="AB768" s="13" t="str">
        <f>if('WR Formula'!N768 = 0, " ", 'WR Formula'!P768)</f>
        <v> </v>
      </c>
      <c r="AC768" s="13"/>
      <c r="AD768" s="13" t="str">
        <f>'WR Formula'!C768</f>
        <v/>
      </c>
      <c r="AE768" s="13" t="str">
        <f>'TE Formula'!A768&amp;", "&amp;'TE Formula'!B768</f>
        <v>, </v>
      </c>
      <c r="AL768" s="13" t="str">
        <f>if('TE Formula'!P768 = 0, " ", 'TE Formula'!R768)</f>
        <v> </v>
      </c>
      <c r="AM768" s="13"/>
      <c r="AN768" s="13" t="str">
        <f>'TE Formula'!C768</f>
        <v/>
      </c>
      <c r="AO768" s="13" t="str">
        <f>'OT Formula'!A768&amp;", "&amp;'OT Formula'!B768</f>
        <v>, </v>
      </c>
      <c r="AV768" s="13" t="str">
        <f>if('OT Formula'!N768 = 0, " ", 'OT Formula'!O768)</f>
        <v> </v>
      </c>
      <c r="AW768" s="13" t="str">
        <f>'OT Formula'!B768</f>
        <v/>
      </c>
      <c r="AX768" s="13" t="str">
        <f>'OT Formula'!C768</f>
        <v/>
      </c>
      <c r="AY768" s="15" t="str">
        <f>'IOL Formula'!A768&amp;", "&amp;'IOL Formula'!B768</f>
        <v>, </v>
      </c>
      <c r="BF768" s="13" t="str">
        <f>if('IOL Formula'!N768 = 0, " ", 'IOL Formula'!O768)</f>
        <v> </v>
      </c>
      <c r="BG768" s="13" t="str">
        <f>'IOL Formula'!B768</f>
        <v/>
      </c>
      <c r="BH768" s="13" t="str">
        <f>'IOL Formula'!C768</f>
        <v/>
      </c>
    </row>
    <row r="769">
      <c r="A769" s="13" t="str">
        <f>'QB Formula'!A769&amp;", "&amp;'QB Formula'!B769</f>
        <v>, </v>
      </c>
      <c r="H769" s="13" t="str">
        <f>if('QB Formula'!P769 = 0, " ", 'QB Formula'!P769)</f>
        <v> </v>
      </c>
      <c r="I769" s="13"/>
      <c r="J769" s="13" t="str">
        <f>'QB Formula'!C769</f>
        <v/>
      </c>
      <c r="K769" s="13" t="str">
        <f>'RB Formula'!A769&amp;", "&amp;'RB Formula'!B769</f>
        <v>, </v>
      </c>
      <c r="R769" s="14" t="str">
        <f>if('RB Formula'!R769 = 0, " ", 'RB Formula'!S769)</f>
        <v> </v>
      </c>
      <c r="S769" s="13" t="str">
        <f>'RB Formula'!B769</f>
        <v/>
      </c>
      <c r="T769" s="14" t="str">
        <f>if('RB Formula'!S769 = 0, " ", 'RB Formula'!T769)</f>
        <v> </v>
      </c>
      <c r="U769" s="13" t="str">
        <f>'WR Formula'!A769&amp;", "&amp;'WR Formula'!B769</f>
        <v>, </v>
      </c>
      <c r="AB769" s="13" t="str">
        <f>if('WR Formula'!N769 = 0, " ", 'WR Formula'!P769)</f>
        <v> </v>
      </c>
      <c r="AC769" s="13"/>
      <c r="AD769" s="13" t="str">
        <f>'WR Formula'!C769</f>
        <v/>
      </c>
      <c r="AE769" s="13" t="str">
        <f>'TE Formula'!A769&amp;", "&amp;'TE Formula'!B769</f>
        <v>, </v>
      </c>
      <c r="AL769" s="13" t="str">
        <f>if('TE Formula'!P769 = 0, " ", 'TE Formula'!R769)</f>
        <v> </v>
      </c>
      <c r="AM769" s="13"/>
      <c r="AN769" s="13" t="str">
        <f>'TE Formula'!C769</f>
        <v/>
      </c>
      <c r="AO769" s="13" t="str">
        <f>'OT Formula'!A769&amp;", "&amp;'OT Formula'!B769</f>
        <v>, </v>
      </c>
      <c r="AV769" s="13" t="str">
        <f>if('OT Formula'!N769 = 0, " ", 'OT Formula'!O769)</f>
        <v> </v>
      </c>
      <c r="AW769" s="13" t="str">
        <f>'OT Formula'!B769</f>
        <v/>
      </c>
      <c r="AX769" s="13" t="str">
        <f>'OT Formula'!C769</f>
        <v/>
      </c>
      <c r="AY769" s="15" t="str">
        <f>'IOL Formula'!A769&amp;", "&amp;'IOL Formula'!B769</f>
        <v>, </v>
      </c>
      <c r="BF769" s="13" t="str">
        <f>if('IOL Formula'!N769 = 0, " ", 'IOL Formula'!O769)</f>
        <v> </v>
      </c>
      <c r="BG769" s="13" t="str">
        <f>'IOL Formula'!B769</f>
        <v/>
      </c>
      <c r="BH769" s="13" t="str">
        <f>'IOL Formula'!C769</f>
        <v/>
      </c>
    </row>
    <row r="770">
      <c r="A770" s="13" t="str">
        <f>'QB Formula'!A770&amp;", "&amp;'QB Formula'!B770</f>
        <v>, </v>
      </c>
      <c r="H770" s="13" t="str">
        <f>if('QB Formula'!P770 = 0, " ", 'QB Formula'!P770)</f>
        <v> </v>
      </c>
      <c r="I770" s="13"/>
      <c r="J770" s="13" t="str">
        <f>'QB Formula'!C770</f>
        <v/>
      </c>
      <c r="K770" s="13" t="str">
        <f>'RB Formula'!A770&amp;", "&amp;'RB Formula'!B770</f>
        <v>, </v>
      </c>
      <c r="R770" s="14" t="str">
        <f>if('RB Formula'!R770 = 0, " ", 'RB Formula'!S770)</f>
        <v> </v>
      </c>
      <c r="S770" s="13" t="str">
        <f>'RB Formula'!B770</f>
        <v/>
      </c>
      <c r="T770" s="14" t="str">
        <f>if('RB Formula'!S770 = 0, " ", 'RB Formula'!T770)</f>
        <v> </v>
      </c>
      <c r="U770" s="13" t="str">
        <f>'WR Formula'!A770&amp;", "&amp;'WR Formula'!B770</f>
        <v>, </v>
      </c>
      <c r="AB770" s="13" t="str">
        <f>if('WR Formula'!N770 = 0, " ", 'WR Formula'!P770)</f>
        <v> </v>
      </c>
      <c r="AC770" s="13"/>
      <c r="AD770" s="13" t="str">
        <f>'WR Formula'!C770</f>
        <v/>
      </c>
      <c r="AE770" s="13" t="str">
        <f>'TE Formula'!A770&amp;", "&amp;'TE Formula'!B770</f>
        <v>, </v>
      </c>
      <c r="AL770" s="13" t="str">
        <f>if('TE Formula'!P770 = 0, " ", 'TE Formula'!R770)</f>
        <v> </v>
      </c>
      <c r="AM770" s="13"/>
      <c r="AN770" s="13" t="str">
        <f>'TE Formula'!C770</f>
        <v/>
      </c>
      <c r="AO770" s="13" t="str">
        <f>'OT Formula'!A770&amp;", "&amp;'OT Formula'!B770</f>
        <v>, </v>
      </c>
      <c r="AV770" s="13" t="str">
        <f>if('OT Formula'!N770 = 0, " ", 'OT Formula'!O770)</f>
        <v> </v>
      </c>
      <c r="AW770" s="13" t="str">
        <f>'OT Formula'!B770</f>
        <v/>
      </c>
      <c r="AX770" s="13" t="str">
        <f>'OT Formula'!C770</f>
        <v/>
      </c>
      <c r="AY770" s="15" t="str">
        <f>'IOL Formula'!A770&amp;", "&amp;'IOL Formula'!B770</f>
        <v>, </v>
      </c>
      <c r="BF770" s="13" t="str">
        <f>if('IOL Formula'!N770 = 0, " ", 'IOL Formula'!O770)</f>
        <v> </v>
      </c>
      <c r="BG770" s="13" t="str">
        <f>'IOL Formula'!B770</f>
        <v/>
      </c>
      <c r="BH770" s="13" t="str">
        <f>'IOL Formula'!C770</f>
        <v/>
      </c>
    </row>
    <row r="771">
      <c r="A771" s="13" t="str">
        <f>'QB Formula'!A771&amp;", "&amp;'QB Formula'!B771</f>
        <v>, </v>
      </c>
      <c r="H771" s="13" t="str">
        <f>if('QB Formula'!P771 = 0, " ", 'QB Formula'!P771)</f>
        <v> </v>
      </c>
      <c r="I771" s="13"/>
      <c r="J771" s="13" t="str">
        <f>'QB Formula'!C771</f>
        <v/>
      </c>
      <c r="K771" s="13" t="str">
        <f>'RB Formula'!A771&amp;", "&amp;'RB Formula'!B771</f>
        <v>, </v>
      </c>
      <c r="R771" s="14" t="str">
        <f>if('RB Formula'!R771 = 0, " ", 'RB Formula'!S771)</f>
        <v> </v>
      </c>
      <c r="S771" s="13" t="str">
        <f>'RB Formula'!B771</f>
        <v/>
      </c>
      <c r="T771" s="14" t="str">
        <f>if('RB Formula'!S771 = 0, " ", 'RB Formula'!T771)</f>
        <v> </v>
      </c>
      <c r="U771" s="13" t="str">
        <f>'WR Formula'!A771&amp;", "&amp;'WR Formula'!B771</f>
        <v>, </v>
      </c>
      <c r="AB771" s="13" t="str">
        <f>if('WR Formula'!N771 = 0, " ", 'WR Formula'!P771)</f>
        <v> </v>
      </c>
      <c r="AC771" s="13"/>
      <c r="AD771" s="13" t="str">
        <f>'WR Formula'!C771</f>
        <v/>
      </c>
      <c r="AE771" s="13" t="str">
        <f>'TE Formula'!A771&amp;", "&amp;'TE Formula'!B771</f>
        <v>, </v>
      </c>
      <c r="AL771" s="13" t="str">
        <f>if('TE Formula'!P771 = 0, " ", 'TE Formula'!R771)</f>
        <v> </v>
      </c>
      <c r="AM771" s="13"/>
      <c r="AN771" s="13" t="str">
        <f>'TE Formula'!C771</f>
        <v/>
      </c>
      <c r="AO771" s="13" t="str">
        <f>'OT Formula'!A771&amp;", "&amp;'OT Formula'!B771</f>
        <v>, </v>
      </c>
      <c r="AV771" s="13" t="str">
        <f>if('OT Formula'!N771 = 0, " ", 'OT Formula'!O771)</f>
        <v> </v>
      </c>
      <c r="AW771" s="13" t="str">
        <f>'OT Formula'!B771</f>
        <v/>
      </c>
      <c r="AX771" s="13" t="str">
        <f>'OT Formula'!C771</f>
        <v/>
      </c>
      <c r="AY771" s="15" t="str">
        <f>'IOL Formula'!A771&amp;", "&amp;'IOL Formula'!B771</f>
        <v>, </v>
      </c>
      <c r="BF771" s="13" t="str">
        <f>if('IOL Formula'!N771 = 0, " ", 'IOL Formula'!O771)</f>
        <v> </v>
      </c>
      <c r="BG771" s="13" t="str">
        <f>'IOL Formula'!B771</f>
        <v/>
      </c>
      <c r="BH771" s="13" t="str">
        <f>'IOL Formula'!C771</f>
        <v/>
      </c>
    </row>
    <row r="772">
      <c r="A772" s="13" t="str">
        <f>'QB Formula'!A772&amp;", "&amp;'QB Formula'!B772</f>
        <v>, </v>
      </c>
      <c r="H772" s="13" t="str">
        <f>if('QB Formula'!P772 = 0, " ", 'QB Formula'!P772)</f>
        <v> </v>
      </c>
      <c r="I772" s="13"/>
      <c r="J772" s="13" t="str">
        <f>'QB Formula'!C772</f>
        <v/>
      </c>
      <c r="K772" s="13" t="str">
        <f>'RB Formula'!A772&amp;", "&amp;'RB Formula'!B772</f>
        <v>, </v>
      </c>
      <c r="R772" s="14" t="str">
        <f>if('RB Formula'!R772 = 0, " ", 'RB Formula'!S772)</f>
        <v> </v>
      </c>
      <c r="S772" s="13" t="str">
        <f>'RB Formula'!B772</f>
        <v/>
      </c>
      <c r="T772" s="14" t="str">
        <f>if('RB Formula'!S772 = 0, " ", 'RB Formula'!T772)</f>
        <v> </v>
      </c>
      <c r="U772" s="13" t="str">
        <f>'WR Formula'!A772&amp;", "&amp;'WR Formula'!B772</f>
        <v>, </v>
      </c>
      <c r="AB772" s="13" t="str">
        <f>if('WR Formula'!N772 = 0, " ", 'WR Formula'!P772)</f>
        <v> </v>
      </c>
      <c r="AC772" s="13"/>
      <c r="AD772" s="13" t="str">
        <f>'WR Formula'!C772</f>
        <v/>
      </c>
      <c r="AE772" s="13" t="str">
        <f>'TE Formula'!A772&amp;", "&amp;'TE Formula'!B772</f>
        <v>, </v>
      </c>
      <c r="AL772" s="13" t="str">
        <f>if('TE Formula'!P772 = 0, " ", 'TE Formula'!R772)</f>
        <v> </v>
      </c>
      <c r="AM772" s="13"/>
      <c r="AN772" s="13" t="str">
        <f>'TE Formula'!C772</f>
        <v/>
      </c>
      <c r="AO772" s="13" t="str">
        <f>'OT Formula'!A772&amp;", "&amp;'OT Formula'!B772</f>
        <v>, </v>
      </c>
      <c r="AV772" s="13" t="str">
        <f>if('OT Formula'!N772 = 0, " ", 'OT Formula'!O772)</f>
        <v> </v>
      </c>
      <c r="AW772" s="13" t="str">
        <f>'OT Formula'!B772</f>
        <v/>
      </c>
      <c r="AX772" s="13" t="str">
        <f>'OT Formula'!C772</f>
        <v/>
      </c>
      <c r="AY772" s="15" t="str">
        <f>'IOL Formula'!A772&amp;", "&amp;'IOL Formula'!B772</f>
        <v>, </v>
      </c>
      <c r="BF772" s="13" t="str">
        <f>if('IOL Formula'!N772 = 0, " ", 'IOL Formula'!O772)</f>
        <v> </v>
      </c>
      <c r="BG772" s="13" t="str">
        <f>'IOL Formula'!B772</f>
        <v/>
      </c>
      <c r="BH772" s="13" t="str">
        <f>'IOL Formula'!C772</f>
        <v/>
      </c>
    </row>
    <row r="773">
      <c r="A773" s="13" t="str">
        <f>'QB Formula'!A773&amp;", "&amp;'QB Formula'!B773</f>
        <v>, </v>
      </c>
      <c r="H773" s="13" t="str">
        <f>if('QB Formula'!P773 = 0, " ", 'QB Formula'!P773)</f>
        <v> </v>
      </c>
      <c r="I773" s="13"/>
      <c r="J773" s="13" t="str">
        <f>'QB Formula'!C773</f>
        <v/>
      </c>
      <c r="K773" s="13" t="str">
        <f>'RB Formula'!A773&amp;", "&amp;'RB Formula'!B773</f>
        <v>, </v>
      </c>
      <c r="R773" s="14" t="str">
        <f>if('RB Formula'!R773 = 0, " ", 'RB Formula'!S773)</f>
        <v> </v>
      </c>
      <c r="S773" s="13" t="str">
        <f>'RB Formula'!B773</f>
        <v/>
      </c>
      <c r="T773" s="14" t="str">
        <f>if('RB Formula'!S773 = 0, " ", 'RB Formula'!T773)</f>
        <v> </v>
      </c>
      <c r="U773" s="13" t="str">
        <f>'WR Formula'!A773&amp;", "&amp;'WR Formula'!B773</f>
        <v>, </v>
      </c>
      <c r="AB773" s="13" t="str">
        <f>if('WR Formula'!N773 = 0, " ", 'WR Formula'!P773)</f>
        <v> </v>
      </c>
      <c r="AC773" s="13"/>
      <c r="AD773" s="13" t="str">
        <f>'WR Formula'!C773</f>
        <v/>
      </c>
      <c r="AE773" s="13" t="str">
        <f>'TE Formula'!A773&amp;", "&amp;'TE Formula'!B773</f>
        <v>, </v>
      </c>
      <c r="AL773" s="13" t="str">
        <f>if('TE Formula'!P773 = 0, " ", 'TE Formula'!R773)</f>
        <v> </v>
      </c>
      <c r="AM773" s="13"/>
      <c r="AN773" s="13" t="str">
        <f>'TE Formula'!C773</f>
        <v/>
      </c>
      <c r="AO773" s="13" t="str">
        <f>'OT Formula'!A773&amp;", "&amp;'OT Formula'!B773</f>
        <v>, </v>
      </c>
      <c r="AV773" s="13" t="str">
        <f>if('OT Formula'!N773 = 0, " ", 'OT Formula'!O773)</f>
        <v> </v>
      </c>
      <c r="AW773" s="13" t="str">
        <f>'OT Formula'!B773</f>
        <v/>
      </c>
      <c r="AX773" s="13" t="str">
        <f>'OT Formula'!C773</f>
        <v/>
      </c>
      <c r="AY773" s="15" t="str">
        <f>'IOL Formula'!A773&amp;", "&amp;'IOL Formula'!B773</f>
        <v>, </v>
      </c>
      <c r="BF773" s="13" t="str">
        <f>if('IOL Formula'!N773 = 0, " ", 'IOL Formula'!O773)</f>
        <v> </v>
      </c>
      <c r="BG773" s="13" t="str">
        <f>'IOL Formula'!B773</f>
        <v/>
      </c>
      <c r="BH773" s="13" t="str">
        <f>'IOL Formula'!C773</f>
        <v/>
      </c>
    </row>
    <row r="774">
      <c r="A774" s="13" t="str">
        <f>'QB Formula'!A774&amp;", "&amp;'QB Formula'!B774</f>
        <v>, </v>
      </c>
      <c r="H774" s="13" t="str">
        <f>if('QB Formula'!P774 = 0, " ", 'QB Formula'!P774)</f>
        <v> </v>
      </c>
      <c r="I774" s="13"/>
      <c r="J774" s="13" t="str">
        <f>'QB Formula'!C774</f>
        <v/>
      </c>
      <c r="K774" s="13" t="str">
        <f>'RB Formula'!A774&amp;", "&amp;'RB Formula'!B774</f>
        <v>, </v>
      </c>
      <c r="R774" s="14" t="str">
        <f>if('RB Formula'!R774 = 0, " ", 'RB Formula'!S774)</f>
        <v> </v>
      </c>
      <c r="S774" s="13" t="str">
        <f>'RB Formula'!B774</f>
        <v/>
      </c>
      <c r="T774" s="14" t="str">
        <f>if('RB Formula'!S774 = 0, " ", 'RB Formula'!T774)</f>
        <v> </v>
      </c>
      <c r="U774" s="13" t="str">
        <f>'WR Formula'!A774&amp;", "&amp;'WR Formula'!B774</f>
        <v>, </v>
      </c>
      <c r="AB774" s="13" t="str">
        <f>if('WR Formula'!N774 = 0, " ", 'WR Formula'!P774)</f>
        <v> </v>
      </c>
      <c r="AC774" s="13"/>
      <c r="AD774" s="13" t="str">
        <f>'WR Formula'!C774</f>
        <v/>
      </c>
      <c r="AE774" s="13" t="str">
        <f>'TE Formula'!A774&amp;", "&amp;'TE Formula'!B774</f>
        <v>, </v>
      </c>
      <c r="AL774" s="13" t="str">
        <f>if('TE Formula'!P774 = 0, " ", 'TE Formula'!R774)</f>
        <v> </v>
      </c>
      <c r="AM774" s="13"/>
      <c r="AN774" s="13" t="str">
        <f>'TE Formula'!C774</f>
        <v/>
      </c>
      <c r="AO774" s="13" t="str">
        <f>'OT Formula'!A774&amp;", "&amp;'OT Formula'!B774</f>
        <v>, </v>
      </c>
      <c r="AV774" s="13" t="str">
        <f>if('OT Formula'!N774 = 0, " ", 'OT Formula'!O774)</f>
        <v> </v>
      </c>
      <c r="AW774" s="13" t="str">
        <f>'OT Formula'!B774</f>
        <v/>
      </c>
      <c r="AX774" s="13" t="str">
        <f>'OT Formula'!C774</f>
        <v/>
      </c>
      <c r="AY774" s="15" t="str">
        <f>'IOL Formula'!A774&amp;", "&amp;'IOL Formula'!B774</f>
        <v>, </v>
      </c>
      <c r="BF774" s="13" t="str">
        <f>if('IOL Formula'!N774 = 0, " ", 'IOL Formula'!O774)</f>
        <v> </v>
      </c>
      <c r="BG774" s="13" t="str">
        <f>'IOL Formula'!B774</f>
        <v/>
      </c>
      <c r="BH774" s="13" t="str">
        <f>'IOL Formula'!C774</f>
        <v/>
      </c>
    </row>
    <row r="775">
      <c r="A775" s="13" t="str">
        <f>'QB Formula'!A775&amp;", "&amp;'QB Formula'!B775</f>
        <v>, </v>
      </c>
      <c r="H775" s="13" t="str">
        <f>if('QB Formula'!P775 = 0, " ", 'QB Formula'!P775)</f>
        <v> </v>
      </c>
      <c r="I775" s="13"/>
      <c r="J775" s="13" t="str">
        <f>'QB Formula'!C775</f>
        <v/>
      </c>
      <c r="K775" s="13" t="str">
        <f>'RB Formula'!A775&amp;", "&amp;'RB Formula'!B775</f>
        <v>, </v>
      </c>
      <c r="R775" s="14" t="str">
        <f>if('RB Formula'!R775 = 0, " ", 'RB Formula'!S775)</f>
        <v> </v>
      </c>
      <c r="S775" s="13" t="str">
        <f>'RB Formula'!B775</f>
        <v/>
      </c>
      <c r="T775" s="14" t="str">
        <f>if('RB Formula'!S775 = 0, " ", 'RB Formula'!T775)</f>
        <v> </v>
      </c>
      <c r="U775" s="13" t="str">
        <f>'WR Formula'!A775&amp;", "&amp;'WR Formula'!B775</f>
        <v>, </v>
      </c>
      <c r="AB775" s="13" t="str">
        <f>if('WR Formula'!N775 = 0, " ", 'WR Formula'!P775)</f>
        <v> </v>
      </c>
      <c r="AC775" s="13"/>
      <c r="AD775" s="13" t="str">
        <f>'WR Formula'!C775</f>
        <v/>
      </c>
      <c r="AE775" s="13" t="str">
        <f>'TE Formula'!A775&amp;", "&amp;'TE Formula'!B775</f>
        <v>, </v>
      </c>
      <c r="AL775" s="13" t="str">
        <f>if('TE Formula'!P775 = 0, " ", 'TE Formula'!R775)</f>
        <v> </v>
      </c>
      <c r="AM775" s="13"/>
      <c r="AN775" s="13" t="str">
        <f>'TE Formula'!C775</f>
        <v/>
      </c>
      <c r="AO775" s="13" t="str">
        <f>'OT Formula'!A775&amp;", "&amp;'OT Formula'!B775</f>
        <v>, </v>
      </c>
      <c r="AV775" s="13" t="str">
        <f>if('OT Formula'!N775 = 0, " ", 'OT Formula'!O775)</f>
        <v> </v>
      </c>
      <c r="AW775" s="13" t="str">
        <f>'OT Formula'!B775</f>
        <v/>
      </c>
      <c r="AX775" s="13" t="str">
        <f>'OT Formula'!C775</f>
        <v/>
      </c>
      <c r="AY775" s="15" t="str">
        <f>'IOL Formula'!A775&amp;", "&amp;'IOL Formula'!B775</f>
        <v>, </v>
      </c>
      <c r="BF775" s="13" t="str">
        <f>if('IOL Formula'!N775 = 0, " ", 'IOL Formula'!O775)</f>
        <v> </v>
      </c>
      <c r="BG775" s="13" t="str">
        <f>'IOL Formula'!B775</f>
        <v/>
      </c>
      <c r="BH775" s="13" t="str">
        <f>'IOL Formula'!C775</f>
        <v/>
      </c>
    </row>
    <row r="776">
      <c r="A776" s="13" t="str">
        <f>'QB Formula'!A776&amp;", "&amp;'QB Formula'!B776</f>
        <v>, </v>
      </c>
      <c r="H776" s="13" t="str">
        <f>if('QB Formula'!P776 = 0, " ", 'QB Formula'!P776)</f>
        <v> </v>
      </c>
      <c r="I776" s="13"/>
      <c r="J776" s="13" t="str">
        <f>'QB Formula'!C776</f>
        <v/>
      </c>
      <c r="K776" s="13" t="str">
        <f>'RB Formula'!A776&amp;", "&amp;'RB Formula'!B776</f>
        <v>, </v>
      </c>
      <c r="R776" s="14" t="str">
        <f>if('RB Formula'!R776 = 0, " ", 'RB Formula'!S776)</f>
        <v> </v>
      </c>
      <c r="S776" s="13" t="str">
        <f>'RB Formula'!B776</f>
        <v/>
      </c>
      <c r="T776" s="14" t="str">
        <f>if('RB Formula'!S776 = 0, " ", 'RB Formula'!T776)</f>
        <v> </v>
      </c>
      <c r="U776" s="13" t="str">
        <f>'WR Formula'!A776&amp;", "&amp;'WR Formula'!B776</f>
        <v>, </v>
      </c>
      <c r="AB776" s="13" t="str">
        <f>if('WR Formula'!N776 = 0, " ", 'WR Formula'!P776)</f>
        <v> </v>
      </c>
      <c r="AC776" s="13"/>
      <c r="AD776" s="13" t="str">
        <f>'WR Formula'!C776</f>
        <v/>
      </c>
      <c r="AE776" s="13" t="str">
        <f>'TE Formula'!A776&amp;", "&amp;'TE Formula'!B776</f>
        <v>, </v>
      </c>
      <c r="AL776" s="13" t="str">
        <f>if('TE Formula'!P776 = 0, " ", 'TE Formula'!R776)</f>
        <v> </v>
      </c>
      <c r="AM776" s="13"/>
      <c r="AN776" s="13" t="str">
        <f>'TE Formula'!C776</f>
        <v/>
      </c>
      <c r="AO776" s="13" t="str">
        <f>'OT Formula'!A776&amp;", "&amp;'OT Formula'!B776</f>
        <v>, </v>
      </c>
      <c r="AV776" s="13" t="str">
        <f>if('OT Formula'!N776 = 0, " ", 'OT Formula'!O776)</f>
        <v> </v>
      </c>
      <c r="AW776" s="13" t="str">
        <f>'OT Formula'!B776</f>
        <v/>
      </c>
      <c r="AX776" s="13" t="str">
        <f>'OT Formula'!C776</f>
        <v/>
      </c>
      <c r="AY776" s="15" t="str">
        <f>'IOL Formula'!A776&amp;", "&amp;'IOL Formula'!B776</f>
        <v>, </v>
      </c>
      <c r="BF776" s="13" t="str">
        <f>if('IOL Formula'!N776 = 0, " ", 'IOL Formula'!O776)</f>
        <v> </v>
      </c>
      <c r="BG776" s="13" t="str">
        <f>'IOL Formula'!B776</f>
        <v/>
      </c>
      <c r="BH776" s="13" t="str">
        <f>'IOL Formula'!C776</f>
        <v/>
      </c>
    </row>
    <row r="777">
      <c r="A777" s="13" t="str">
        <f>'QB Formula'!A777&amp;", "&amp;'QB Formula'!B777</f>
        <v>, </v>
      </c>
      <c r="H777" s="13" t="str">
        <f>if('QB Formula'!P777 = 0, " ", 'QB Formula'!P777)</f>
        <v> </v>
      </c>
      <c r="I777" s="13"/>
      <c r="J777" s="13" t="str">
        <f>'QB Formula'!C777</f>
        <v/>
      </c>
      <c r="K777" s="13" t="str">
        <f>'RB Formula'!A777&amp;", "&amp;'RB Formula'!B777</f>
        <v>, </v>
      </c>
      <c r="R777" s="14" t="str">
        <f>if('RB Formula'!R777 = 0, " ", 'RB Formula'!S777)</f>
        <v> </v>
      </c>
      <c r="S777" s="13" t="str">
        <f>'RB Formula'!B777</f>
        <v/>
      </c>
      <c r="T777" s="14" t="str">
        <f>if('RB Formula'!S777 = 0, " ", 'RB Formula'!T777)</f>
        <v> </v>
      </c>
      <c r="U777" s="13" t="str">
        <f>'WR Formula'!A777&amp;", "&amp;'WR Formula'!B777</f>
        <v>, </v>
      </c>
      <c r="AB777" s="13" t="str">
        <f>if('WR Formula'!N777 = 0, " ", 'WR Formula'!P777)</f>
        <v> </v>
      </c>
      <c r="AC777" s="13"/>
      <c r="AD777" s="13" t="str">
        <f>'WR Formula'!C777</f>
        <v/>
      </c>
      <c r="AE777" s="13" t="str">
        <f>'TE Formula'!A777&amp;", "&amp;'TE Formula'!B777</f>
        <v>, </v>
      </c>
      <c r="AL777" s="13" t="str">
        <f>if('TE Formula'!P777 = 0, " ", 'TE Formula'!R777)</f>
        <v> </v>
      </c>
      <c r="AM777" s="13"/>
      <c r="AN777" s="13" t="str">
        <f>'TE Formula'!C777</f>
        <v/>
      </c>
      <c r="AO777" s="13" t="str">
        <f>'OT Formula'!A777&amp;", "&amp;'OT Formula'!B777</f>
        <v>, </v>
      </c>
      <c r="AV777" s="13" t="str">
        <f>if('OT Formula'!N777 = 0, " ", 'OT Formula'!O777)</f>
        <v> </v>
      </c>
      <c r="AW777" s="13" t="str">
        <f>'OT Formula'!B777</f>
        <v/>
      </c>
      <c r="AX777" s="13" t="str">
        <f>'OT Formula'!C777</f>
        <v/>
      </c>
      <c r="AY777" s="15" t="str">
        <f>'IOL Formula'!A777&amp;", "&amp;'IOL Formula'!B777</f>
        <v>, </v>
      </c>
      <c r="BF777" s="13" t="str">
        <f>if('IOL Formula'!N777 = 0, " ", 'IOL Formula'!O777)</f>
        <v> </v>
      </c>
      <c r="BG777" s="13" t="str">
        <f>'IOL Formula'!B777</f>
        <v/>
      </c>
      <c r="BH777" s="13" t="str">
        <f>'IOL Formula'!C777</f>
        <v/>
      </c>
    </row>
    <row r="778">
      <c r="A778" s="13" t="str">
        <f>'QB Formula'!A778&amp;", "&amp;'QB Formula'!B778</f>
        <v>, </v>
      </c>
      <c r="H778" s="13" t="str">
        <f>if('QB Formula'!P778 = 0, " ", 'QB Formula'!P778)</f>
        <v> </v>
      </c>
      <c r="I778" s="13"/>
      <c r="J778" s="13" t="str">
        <f>'QB Formula'!C778</f>
        <v/>
      </c>
      <c r="K778" s="13" t="str">
        <f>'RB Formula'!A778&amp;", "&amp;'RB Formula'!B778</f>
        <v>, </v>
      </c>
      <c r="R778" s="14" t="str">
        <f>if('RB Formula'!R778 = 0, " ", 'RB Formula'!S778)</f>
        <v> </v>
      </c>
      <c r="S778" s="13" t="str">
        <f>'RB Formula'!B778</f>
        <v/>
      </c>
      <c r="T778" s="14" t="str">
        <f>if('RB Formula'!S778 = 0, " ", 'RB Formula'!T778)</f>
        <v> </v>
      </c>
      <c r="U778" s="13" t="str">
        <f>'WR Formula'!A778&amp;", "&amp;'WR Formula'!B778</f>
        <v>, </v>
      </c>
      <c r="AB778" s="13" t="str">
        <f>if('WR Formula'!N778 = 0, " ", 'WR Formula'!P778)</f>
        <v> </v>
      </c>
      <c r="AC778" s="13"/>
      <c r="AD778" s="13" t="str">
        <f>'WR Formula'!C778</f>
        <v/>
      </c>
      <c r="AE778" s="13" t="str">
        <f>'TE Formula'!A778&amp;", "&amp;'TE Formula'!B778</f>
        <v>, </v>
      </c>
      <c r="AL778" s="13" t="str">
        <f>if('TE Formula'!P778 = 0, " ", 'TE Formula'!R778)</f>
        <v> </v>
      </c>
      <c r="AM778" s="13"/>
      <c r="AN778" s="13" t="str">
        <f>'TE Formula'!C778</f>
        <v/>
      </c>
      <c r="AO778" s="13" t="str">
        <f>'OT Formula'!A778&amp;", "&amp;'OT Formula'!B778</f>
        <v>, </v>
      </c>
      <c r="AV778" s="13" t="str">
        <f>if('OT Formula'!N778 = 0, " ", 'OT Formula'!O778)</f>
        <v> </v>
      </c>
      <c r="AW778" s="13" t="str">
        <f>'OT Formula'!B778</f>
        <v/>
      </c>
      <c r="AX778" s="13" t="str">
        <f>'OT Formula'!C778</f>
        <v/>
      </c>
      <c r="AY778" s="15" t="str">
        <f>'IOL Formula'!A778&amp;", "&amp;'IOL Formula'!B778</f>
        <v>, </v>
      </c>
      <c r="BF778" s="13" t="str">
        <f>if('IOL Formula'!N778 = 0, " ", 'IOL Formula'!O778)</f>
        <v> </v>
      </c>
      <c r="BG778" s="13" t="str">
        <f>'IOL Formula'!B778</f>
        <v/>
      </c>
      <c r="BH778" s="13" t="str">
        <f>'IOL Formula'!C778</f>
        <v/>
      </c>
    </row>
    <row r="779">
      <c r="A779" s="13" t="str">
        <f>'QB Formula'!A779&amp;", "&amp;'QB Formula'!B779</f>
        <v>, </v>
      </c>
      <c r="H779" s="13" t="str">
        <f>if('QB Formula'!P779 = 0, " ", 'QB Formula'!P779)</f>
        <v> </v>
      </c>
      <c r="I779" s="13"/>
      <c r="J779" s="13" t="str">
        <f>'QB Formula'!C779</f>
        <v/>
      </c>
      <c r="K779" s="13" t="str">
        <f>'RB Formula'!A779&amp;", "&amp;'RB Formula'!B779</f>
        <v>, </v>
      </c>
      <c r="R779" s="14" t="str">
        <f>if('RB Formula'!R779 = 0, " ", 'RB Formula'!S779)</f>
        <v> </v>
      </c>
      <c r="S779" s="13" t="str">
        <f>'RB Formula'!B779</f>
        <v/>
      </c>
      <c r="T779" s="14" t="str">
        <f>if('RB Formula'!S779 = 0, " ", 'RB Formula'!T779)</f>
        <v> </v>
      </c>
      <c r="U779" s="13" t="str">
        <f>'WR Formula'!A779&amp;", "&amp;'WR Formula'!B779</f>
        <v>, </v>
      </c>
      <c r="AB779" s="13" t="str">
        <f>if('WR Formula'!N779 = 0, " ", 'WR Formula'!P779)</f>
        <v> </v>
      </c>
      <c r="AC779" s="13"/>
      <c r="AD779" s="13" t="str">
        <f>'WR Formula'!C779</f>
        <v/>
      </c>
      <c r="AE779" s="13" t="str">
        <f>'TE Formula'!A779&amp;", "&amp;'TE Formula'!B779</f>
        <v>, </v>
      </c>
      <c r="AL779" s="13" t="str">
        <f>if('TE Formula'!P779 = 0, " ", 'TE Formula'!R779)</f>
        <v> </v>
      </c>
      <c r="AM779" s="13"/>
      <c r="AN779" s="13" t="str">
        <f>'TE Formula'!C779</f>
        <v/>
      </c>
      <c r="AO779" s="13" t="str">
        <f>'OT Formula'!A779&amp;", "&amp;'OT Formula'!B779</f>
        <v>, </v>
      </c>
      <c r="AV779" s="13" t="str">
        <f>if('OT Formula'!N779 = 0, " ", 'OT Formula'!O779)</f>
        <v> </v>
      </c>
      <c r="AW779" s="13" t="str">
        <f>'OT Formula'!B779</f>
        <v/>
      </c>
      <c r="AX779" s="13" t="str">
        <f>'OT Formula'!C779</f>
        <v/>
      </c>
      <c r="AY779" s="15" t="str">
        <f>'IOL Formula'!A779&amp;", "&amp;'IOL Formula'!B779</f>
        <v>, </v>
      </c>
      <c r="BF779" s="13" t="str">
        <f>if('IOL Formula'!N779 = 0, " ", 'IOL Formula'!O779)</f>
        <v> </v>
      </c>
      <c r="BG779" s="13" t="str">
        <f>'IOL Formula'!B779</f>
        <v/>
      </c>
      <c r="BH779" s="13" t="str">
        <f>'IOL Formula'!C779</f>
        <v/>
      </c>
    </row>
    <row r="780">
      <c r="A780" s="13" t="str">
        <f>'QB Formula'!A780&amp;", "&amp;'QB Formula'!B780</f>
        <v>, </v>
      </c>
      <c r="H780" s="13" t="str">
        <f>if('QB Formula'!P780 = 0, " ", 'QB Formula'!P780)</f>
        <v> </v>
      </c>
      <c r="I780" s="13"/>
      <c r="J780" s="13" t="str">
        <f>'QB Formula'!C780</f>
        <v/>
      </c>
      <c r="K780" s="13" t="str">
        <f>'RB Formula'!A780&amp;", "&amp;'RB Formula'!B780</f>
        <v>, </v>
      </c>
      <c r="R780" s="14" t="str">
        <f>if('RB Formula'!R780 = 0, " ", 'RB Formula'!S780)</f>
        <v> </v>
      </c>
      <c r="S780" s="13" t="str">
        <f>'RB Formula'!B780</f>
        <v/>
      </c>
      <c r="T780" s="14" t="str">
        <f>if('RB Formula'!S780 = 0, " ", 'RB Formula'!T780)</f>
        <v> </v>
      </c>
      <c r="U780" s="13" t="str">
        <f>'WR Formula'!A780&amp;", "&amp;'WR Formula'!B780</f>
        <v>, </v>
      </c>
      <c r="AB780" s="13" t="str">
        <f>if('WR Formula'!N780 = 0, " ", 'WR Formula'!P780)</f>
        <v> </v>
      </c>
      <c r="AC780" s="13"/>
      <c r="AD780" s="13" t="str">
        <f>'WR Formula'!C780</f>
        <v/>
      </c>
      <c r="AE780" s="13" t="str">
        <f>'TE Formula'!A780&amp;", "&amp;'TE Formula'!B780</f>
        <v>, </v>
      </c>
      <c r="AL780" s="13" t="str">
        <f>if('TE Formula'!P780 = 0, " ", 'TE Formula'!R780)</f>
        <v> </v>
      </c>
      <c r="AM780" s="13"/>
      <c r="AN780" s="13" t="str">
        <f>'TE Formula'!C780</f>
        <v/>
      </c>
      <c r="AO780" s="13" t="str">
        <f>'OT Formula'!A780&amp;", "&amp;'OT Formula'!B780</f>
        <v>, </v>
      </c>
      <c r="AV780" s="13" t="str">
        <f>if('OT Formula'!N780 = 0, " ", 'OT Formula'!O780)</f>
        <v> </v>
      </c>
      <c r="AW780" s="13" t="str">
        <f>'OT Formula'!B780</f>
        <v/>
      </c>
      <c r="AX780" s="13" t="str">
        <f>'OT Formula'!C780</f>
        <v/>
      </c>
      <c r="AY780" s="15" t="str">
        <f>'IOL Formula'!A780&amp;", "&amp;'IOL Formula'!B780</f>
        <v>, </v>
      </c>
      <c r="BF780" s="13" t="str">
        <f>if('IOL Formula'!N780 = 0, " ", 'IOL Formula'!O780)</f>
        <v> </v>
      </c>
      <c r="BG780" s="13" t="str">
        <f>'IOL Formula'!B780</f>
        <v/>
      </c>
      <c r="BH780" s="13" t="str">
        <f>'IOL Formula'!C780</f>
        <v/>
      </c>
    </row>
    <row r="781">
      <c r="A781" s="13" t="str">
        <f>'QB Formula'!A781&amp;", "&amp;'QB Formula'!B781</f>
        <v>, </v>
      </c>
      <c r="H781" s="13" t="str">
        <f>if('QB Formula'!P781 = 0, " ", 'QB Formula'!P781)</f>
        <v> </v>
      </c>
      <c r="I781" s="13"/>
      <c r="J781" s="13" t="str">
        <f>'QB Formula'!C781</f>
        <v/>
      </c>
      <c r="K781" s="13" t="str">
        <f>'RB Formula'!A781&amp;", "&amp;'RB Formula'!B781</f>
        <v>, </v>
      </c>
      <c r="R781" s="14" t="str">
        <f>if('RB Formula'!R781 = 0, " ", 'RB Formula'!S781)</f>
        <v> </v>
      </c>
      <c r="S781" s="13" t="str">
        <f>'RB Formula'!B781</f>
        <v/>
      </c>
      <c r="T781" s="14" t="str">
        <f>if('RB Formula'!S781 = 0, " ", 'RB Formula'!T781)</f>
        <v> </v>
      </c>
      <c r="U781" s="13" t="str">
        <f>'WR Formula'!A781&amp;", "&amp;'WR Formula'!B781</f>
        <v>, </v>
      </c>
      <c r="AB781" s="13" t="str">
        <f>if('WR Formula'!N781 = 0, " ", 'WR Formula'!P781)</f>
        <v> </v>
      </c>
      <c r="AC781" s="13"/>
      <c r="AD781" s="13" t="str">
        <f>'WR Formula'!C781</f>
        <v/>
      </c>
      <c r="AE781" s="13" t="str">
        <f>'TE Formula'!A781&amp;", "&amp;'TE Formula'!B781</f>
        <v>, </v>
      </c>
      <c r="AL781" s="13" t="str">
        <f>if('TE Formula'!P781 = 0, " ", 'TE Formula'!R781)</f>
        <v> </v>
      </c>
      <c r="AM781" s="13"/>
      <c r="AN781" s="13" t="str">
        <f>'TE Formula'!C781</f>
        <v/>
      </c>
      <c r="AO781" s="13" t="str">
        <f>'OT Formula'!A781&amp;", "&amp;'OT Formula'!B781</f>
        <v>, </v>
      </c>
      <c r="AV781" s="13" t="str">
        <f>if('OT Formula'!N781 = 0, " ", 'OT Formula'!O781)</f>
        <v> </v>
      </c>
      <c r="AW781" s="13" t="str">
        <f>'OT Formula'!B781</f>
        <v/>
      </c>
      <c r="AX781" s="13" t="str">
        <f>'OT Formula'!C781</f>
        <v/>
      </c>
      <c r="AY781" s="15" t="str">
        <f>'IOL Formula'!A781&amp;", "&amp;'IOL Formula'!B781</f>
        <v>, </v>
      </c>
      <c r="BF781" s="13" t="str">
        <f>if('IOL Formula'!N781 = 0, " ", 'IOL Formula'!O781)</f>
        <v> </v>
      </c>
      <c r="BG781" s="13" t="str">
        <f>'IOL Formula'!B781</f>
        <v/>
      </c>
      <c r="BH781" s="13" t="str">
        <f>'IOL Formula'!C781</f>
        <v/>
      </c>
    </row>
    <row r="782">
      <c r="A782" s="13" t="str">
        <f>'QB Formula'!A782&amp;", "&amp;'QB Formula'!B782</f>
        <v>, </v>
      </c>
      <c r="H782" s="13" t="str">
        <f>if('QB Formula'!P782 = 0, " ", 'QB Formula'!P782)</f>
        <v> </v>
      </c>
      <c r="I782" s="13"/>
      <c r="J782" s="13" t="str">
        <f>'QB Formula'!C782</f>
        <v/>
      </c>
      <c r="K782" s="13" t="str">
        <f>'RB Formula'!A782&amp;", "&amp;'RB Formula'!B782</f>
        <v>, </v>
      </c>
      <c r="R782" s="14" t="str">
        <f>if('RB Formula'!R782 = 0, " ", 'RB Formula'!S782)</f>
        <v> </v>
      </c>
      <c r="S782" s="13" t="str">
        <f>'RB Formula'!B782</f>
        <v/>
      </c>
      <c r="T782" s="14" t="str">
        <f>if('RB Formula'!S782 = 0, " ", 'RB Formula'!T782)</f>
        <v> </v>
      </c>
      <c r="U782" s="13" t="str">
        <f>'WR Formula'!A782&amp;", "&amp;'WR Formula'!B782</f>
        <v>, </v>
      </c>
      <c r="AB782" s="13" t="str">
        <f>if('WR Formula'!N782 = 0, " ", 'WR Formula'!P782)</f>
        <v> </v>
      </c>
      <c r="AC782" s="13"/>
      <c r="AD782" s="13" t="str">
        <f>'WR Formula'!C782</f>
        <v/>
      </c>
      <c r="AE782" s="13" t="str">
        <f>'TE Formula'!A782&amp;", "&amp;'TE Formula'!B782</f>
        <v>, </v>
      </c>
      <c r="AL782" s="13" t="str">
        <f>if('TE Formula'!P782 = 0, " ", 'TE Formula'!R782)</f>
        <v> </v>
      </c>
      <c r="AM782" s="13"/>
      <c r="AN782" s="13" t="str">
        <f>'TE Formula'!C782</f>
        <v/>
      </c>
      <c r="AO782" s="13" t="str">
        <f>'OT Formula'!A782&amp;", "&amp;'OT Formula'!B782</f>
        <v>, </v>
      </c>
      <c r="AV782" s="13" t="str">
        <f>if('OT Formula'!N782 = 0, " ", 'OT Formula'!O782)</f>
        <v> </v>
      </c>
      <c r="AW782" s="13" t="str">
        <f>'OT Formula'!B782</f>
        <v/>
      </c>
      <c r="AX782" s="13" t="str">
        <f>'OT Formula'!C782</f>
        <v/>
      </c>
      <c r="AY782" s="15" t="str">
        <f>'IOL Formula'!A782&amp;", "&amp;'IOL Formula'!B782</f>
        <v>, </v>
      </c>
      <c r="BF782" s="13" t="str">
        <f>if('IOL Formula'!N782 = 0, " ", 'IOL Formula'!O782)</f>
        <v> </v>
      </c>
      <c r="BG782" s="13" t="str">
        <f>'IOL Formula'!B782</f>
        <v/>
      </c>
      <c r="BH782" s="13" t="str">
        <f>'IOL Formula'!C782</f>
        <v/>
      </c>
    </row>
    <row r="783">
      <c r="A783" s="13" t="str">
        <f>'QB Formula'!A783&amp;", "&amp;'QB Formula'!B783</f>
        <v>, </v>
      </c>
      <c r="H783" s="13" t="str">
        <f>if('QB Formula'!P783 = 0, " ", 'QB Formula'!P783)</f>
        <v> </v>
      </c>
      <c r="I783" s="13"/>
      <c r="J783" s="13" t="str">
        <f>'QB Formula'!C783</f>
        <v/>
      </c>
      <c r="K783" s="13" t="str">
        <f>'RB Formula'!A783&amp;", "&amp;'RB Formula'!B783</f>
        <v>, </v>
      </c>
      <c r="R783" s="14" t="str">
        <f>if('RB Formula'!R783 = 0, " ", 'RB Formula'!S783)</f>
        <v> </v>
      </c>
      <c r="S783" s="13" t="str">
        <f>'RB Formula'!B783</f>
        <v/>
      </c>
      <c r="T783" s="14" t="str">
        <f>if('RB Formula'!S783 = 0, " ", 'RB Formula'!T783)</f>
        <v> </v>
      </c>
      <c r="U783" s="13" t="str">
        <f>'WR Formula'!A783&amp;", "&amp;'WR Formula'!B783</f>
        <v>, </v>
      </c>
      <c r="AB783" s="13" t="str">
        <f>if('WR Formula'!N783 = 0, " ", 'WR Formula'!P783)</f>
        <v> </v>
      </c>
      <c r="AC783" s="13"/>
      <c r="AD783" s="13" t="str">
        <f>'WR Formula'!C783</f>
        <v/>
      </c>
      <c r="AE783" s="13" t="str">
        <f>'TE Formula'!A783&amp;", "&amp;'TE Formula'!B783</f>
        <v>, </v>
      </c>
      <c r="AL783" s="13" t="str">
        <f>if('TE Formula'!P783 = 0, " ", 'TE Formula'!R783)</f>
        <v> </v>
      </c>
      <c r="AM783" s="13"/>
      <c r="AN783" s="13" t="str">
        <f>'TE Formula'!C783</f>
        <v/>
      </c>
      <c r="AO783" s="13" t="str">
        <f>'OT Formula'!A783&amp;", "&amp;'OT Formula'!B783</f>
        <v>, </v>
      </c>
      <c r="AV783" s="13" t="str">
        <f>if('OT Formula'!N783 = 0, " ", 'OT Formula'!O783)</f>
        <v> </v>
      </c>
      <c r="AW783" s="13" t="str">
        <f>'OT Formula'!B783</f>
        <v/>
      </c>
      <c r="AX783" s="13" t="str">
        <f>'OT Formula'!C783</f>
        <v/>
      </c>
      <c r="AY783" s="15" t="str">
        <f>'IOL Formula'!A783&amp;", "&amp;'IOL Formula'!B783</f>
        <v>, </v>
      </c>
      <c r="BF783" s="13" t="str">
        <f>if('IOL Formula'!N783 = 0, " ", 'IOL Formula'!O783)</f>
        <v> </v>
      </c>
      <c r="BG783" s="13" t="str">
        <f>'IOL Formula'!B783</f>
        <v/>
      </c>
      <c r="BH783" s="13" t="str">
        <f>'IOL Formula'!C783</f>
        <v/>
      </c>
    </row>
    <row r="784">
      <c r="A784" s="13" t="str">
        <f>'QB Formula'!A784&amp;", "&amp;'QB Formula'!B784</f>
        <v>, </v>
      </c>
      <c r="H784" s="13" t="str">
        <f>if('QB Formula'!P784 = 0, " ", 'QB Formula'!P784)</f>
        <v> </v>
      </c>
      <c r="I784" s="13"/>
      <c r="J784" s="13" t="str">
        <f>'QB Formula'!C784</f>
        <v/>
      </c>
      <c r="K784" s="13" t="str">
        <f>'RB Formula'!A784&amp;", "&amp;'RB Formula'!B784</f>
        <v>, </v>
      </c>
      <c r="R784" s="14" t="str">
        <f>if('RB Formula'!R784 = 0, " ", 'RB Formula'!S784)</f>
        <v> </v>
      </c>
      <c r="S784" s="13" t="str">
        <f>'RB Formula'!B784</f>
        <v/>
      </c>
      <c r="T784" s="14" t="str">
        <f>if('RB Formula'!S784 = 0, " ", 'RB Formula'!T784)</f>
        <v> </v>
      </c>
      <c r="U784" s="13" t="str">
        <f>'WR Formula'!A784&amp;", "&amp;'WR Formula'!B784</f>
        <v>, </v>
      </c>
      <c r="AB784" s="13" t="str">
        <f>if('WR Formula'!N784 = 0, " ", 'WR Formula'!P784)</f>
        <v> </v>
      </c>
      <c r="AC784" s="13"/>
      <c r="AD784" s="13" t="str">
        <f>'WR Formula'!C784</f>
        <v/>
      </c>
      <c r="AE784" s="13" t="str">
        <f>'TE Formula'!A784&amp;", "&amp;'TE Formula'!B784</f>
        <v>, </v>
      </c>
      <c r="AL784" s="13" t="str">
        <f>if('TE Formula'!P784 = 0, " ", 'TE Formula'!R784)</f>
        <v> </v>
      </c>
      <c r="AM784" s="13"/>
      <c r="AN784" s="13" t="str">
        <f>'TE Formula'!C784</f>
        <v/>
      </c>
      <c r="AO784" s="13" t="str">
        <f>'OT Formula'!A784&amp;", "&amp;'OT Formula'!B784</f>
        <v>, </v>
      </c>
      <c r="AV784" s="13" t="str">
        <f>if('OT Formula'!N784 = 0, " ", 'OT Formula'!O784)</f>
        <v> </v>
      </c>
      <c r="AW784" s="13" t="str">
        <f>'OT Formula'!B784</f>
        <v/>
      </c>
      <c r="AX784" s="13" t="str">
        <f>'OT Formula'!C784</f>
        <v/>
      </c>
      <c r="AY784" s="15" t="str">
        <f>'IOL Formula'!A784&amp;", "&amp;'IOL Formula'!B784</f>
        <v>, </v>
      </c>
      <c r="BF784" s="13" t="str">
        <f>if('IOL Formula'!N784 = 0, " ", 'IOL Formula'!O784)</f>
        <v> </v>
      </c>
      <c r="BG784" s="13" t="str">
        <f>'IOL Formula'!B784</f>
        <v/>
      </c>
      <c r="BH784" s="13" t="str">
        <f>'IOL Formula'!C784</f>
        <v/>
      </c>
    </row>
    <row r="785">
      <c r="A785" s="13" t="str">
        <f>'QB Formula'!A785&amp;", "&amp;'QB Formula'!B785</f>
        <v>, </v>
      </c>
      <c r="H785" s="13" t="str">
        <f>if('QB Formula'!P785 = 0, " ", 'QB Formula'!P785)</f>
        <v> </v>
      </c>
      <c r="I785" s="13"/>
      <c r="J785" s="13" t="str">
        <f>'QB Formula'!C785</f>
        <v/>
      </c>
      <c r="K785" s="13" t="str">
        <f>'RB Formula'!A785&amp;", "&amp;'RB Formula'!B785</f>
        <v>, </v>
      </c>
      <c r="R785" s="14" t="str">
        <f>if('RB Formula'!R785 = 0, " ", 'RB Formula'!S785)</f>
        <v> </v>
      </c>
      <c r="S785" s="13" t="str">
        <f>'RB Formula'!B785</f>
        <v/>
      </c>
      <c r="T785" s="14" t="str">
        <f>if('RB Formula'!S785 = 0, " ", 'RB Formula'!T785)</f>
        <v> </v>
      </c>
      <c r="U785" s="13" t="str">
        <f>'WR Formula'!A785&amp;", "&amp;'WR Formula'!B785</f>
        <v>, </v>
      </c>
      <c r="AB785" s="13" t="str">
        <f>if('WR Formula'!N785 = 0, " ", 'WR Formula'!P785)</f>
        <v> </v>
      </c>
      <c r="AC785" s="13"/>
      <c r="AD785" s="13" t="str">
        <f>'WR Formula'!C785</f>
        <v/>
      </c>
      <c r="AE785" s="13" t="str">
        <f>'TE Formula'!A785&amp;", "&amp;'TE Formula'!B785</f>
        <v>, </v>
      </c>
      <c r="AL785" s="13" t="str">
        <f>if('TE Formula'!P785 = 0, " ", 'TE Formula'!R785)</f>
        <v> </v>
      </c>
      <c r="AM785" s="13"/>
      <c r="AN785" s="13" t="str">
        <f>'TE Formula'!C785</f>
        <v/>
      </c>
      <c r="AO785" s="13" t="str">
        <f>'OT Formula'!A785&amp;", "&amp;'OT Formula'!B785</f>
        <v>, </v>
      </c>
      <c r="AV785" s="13" t="str">
        <f>if('OT Formula'!N785 = 0, " ", 'OT Formula'!O785)</f>
        <v> </v>
      </c>
      <c r="AW785" s="13" t="str">
        <f>'OT Formula'!B785</f>
        <v/>
      </c>
      <c r="AX785" s="13" t="str">
        <f>'OT Formula'!C785</f>
        <v/>
      </c>
      <c r="AY785" s="15" t="str">
        <f>'IOL Formula'!A785&amp;", "&amp;'IOL Formula'!B785</f>
        <v>, </v>
      </c>
      <c r="BF785" s="13" t="str">
        <f>if('IOL Formula'!N785 = 0, " ", 'IOL Formula'!O785)</f>
        <v> </v>
      </c>
      <c r="BG785" s="13" t="str">
        <f>'IOL Formula'!B785</f>
        <v/>
      </c>
      <c r="BH785" s="13" t="str">
        <f>'IOL Formula'!C785</f>
        <v/>
      </c>
    </row>
    <row r="786">
      <c r="A786" s="13" t="str">
        <f>'QB Formula'!A786&amp;", "&amp;'QB Formula'!B786</f>
        <v>, </v>
      </c>
      <c r="H786" s="13" t="str">
        <f>if('QB Formula'!P786 = 0, " ", 'QB Formula'!P786)</f>
        <v> </v>
      </c>
      <c r="I786" s="13"/>
      <c r="J786" s="13" t="str">
        <f>'QB Formula'!C786</f>
        <v/>
      </c>
      <c r="K786" s="13" t="str">
        <f>'RB Formula'!A786&amp;", "&amp;'RB Formula'!B786</f>
        <v>, </v>
      </c>
      <c r="R786" s="14" t="str">
        <f>if('RB Formula'!R786 = 0, " ", 'RB Formula'!S786)</f>
        <v> </v>
      </c>
      <c r="S786" s="13" t="str">
        <f>'RB Formula'!B786</f>
        <v/>
      </c>
      <c r="T786" s="14" t="str">
        <f>if('RB Formula'!S786 = 0, " ", 'RB Formula'!T786)</f>
        <v> </v>
      </c>
      <c r="U786" s="13" t="str">
        <f>'WR Formula'!A786&amp;", "&amp;'WR Formula'!B786</f>
        <v>, </v>
      </c>
      <c r="AB786" s="13" t="str">
        <f>if('WR Formula'!N786 = 0, " ", 'WR Formula'!P786)</f>
        <v> </v>
      </c>
      <c r="AC786" s="13"/>
      <c r="AD786" s="13" t="str">
        <f>'WR Formula'!C786</f>
        <v/>
      </c>
      <c r="AE786" s="13" t="str">
        <f>'TE Formula'!A786&amp;", "&amp;'TE Formula'!B786</f>
        <v>, </v>
      </c>
      <c r="AL786" s="13" t="str">
        <f>if('TE Formula'!P786 = 0, " ", 'TE Formula'!R786)</f>
        <v> </v>
      </c>
      <c r="AM786" s="13"/>
      <c r="AN786" s="13" t="str">
        <f>'TE Formula'!C786</f>
        <v/>
      </c>
      <c r="AO786" s="13" t="str">
        <f>'OT Formula'!A786&amp;", "&amp;'OT Formula'!B786</f>
        <v>, </v>
      </c>
      <c r="AV786" s="13" t="str">
        <f>if('OT Formula'!N786 = 0, " ", 'OT Formula'!O786)</f>
        <v> </v>
      </c>
      <c r="AW786" s="13" t="str">
        <f>'OT Formula'!B786</f>
        <v/>
      </c>
      <c r="AX786" s="13" t="str">
        <f>'OT Formula'!C786</f>
        <v/>
      </c>
      <c r="AY786" s="15" t="str">
        <f>'IOL Formula'!A786&amp;", "&amp;'IOL Formula'!B786</f>
        <v>, </v>
      </c>
      <c r="BF786" s="13" t="str">
        <f>if('IOL Formula'!N786 = 0, " ", 'IOL Formula'!O786)</f>
        <v> </v>
      </c>
      <c r="BG786" s="13" t="str">
        <f>'IOL Formula'!B786</f>
        <v/>
      </c>
      <c r="BH786" s="13" t="str">
        <f>'IOL Formula'!C786</f>
        <v/>
      </c>
    </row>
    <row r="787">
      <c r="A787" s="13" t="str">
        <f>'QB Formula'!A787&amp;", "&amp;'QB Formula'!B787</f>
        <v>, </v>
      </c>
      <c r="H787" s="13" t="str">
        <f>if('QB Formula'!P787 = 0, " ", 'QB Formula'!P787)</f>
        <v> </v>
      </c>
      <c r="I787" s="13"/>
      <c r="J787" s="13" t="str">
        <f>'QB Formula'!C787</f>
        <v/>
      </c>
      <c r="K787" s="13" t="str">
        <f>'RB Formula'!A787&amp;", "&amp;'RB Formula'!B787</f>
        <v>, </v>
      </c>
      <c r="R787" s="14" t="str">
        <f>if('RB Formula'!R787 = 0, " ", 'RB Formula'!S787)</f>
        <v> </v>
      </c>
      <c r="S787" s="13" t="str">
        <f>'RB Formula'!B787</f>
        <v/>
      </c>
      <c r="T787" s="14" t="str">
        <f>if('RB Formula'!S787 = 0, " ", 'RB Formula'!T787)</f>
        <v> </v>
      </c>
      <c r="U787" s="13" t="str">
        <f>'WR Formula'!A787&amp;", "&amp;'WR Formula'!B787</f>
        <v>, </v>
      </c>
      <c r="AB787" s="13" t="str">
        <f>if('WR Formula'!N787 = 0, " ", 'WR Formula'!P787)</f>
        <v> </v>
      </c>
      <c r="AC787" s="13"/>
      <c r="AD787" s="13" t="str">
        <f>'WR Formula'!C787</f>
        <v/>
      </c>
      <c r="AE787" s="13" t="str">
        <f>'TE Formula'!A787&amp;", "&amp;'TE Formula'!B787</f>
        <v>, </v>
      </c>
      <c r="AL787" s="13" t="str">
        <f>if('TE Formula'!P787 = 0, " ", 'TE Formula'!R787)</f>
        <v> </v>
      </c>
      <c r="AM787" s="13"/>
      <c r="AN787" s="13" t="str">
        <f>'TE Formula'!C787</f>
        <v/>
      </c>
      <c r="AO787" s="13" t="str">
        <f>'OT Formula'!A787&amp;", "&amp;'OT Formula'!B787</f>
        <v>, </v>
      </c>
      <c r="AV787" s="13" t="str">
        <f>if('OT Formula'!N787 = 0, " ", 'OT Formula'!O787)</f>
        <v> </v>
      </c>
      <c r="AW787" s="13" t="str">
        <f>'OT Formula'!B787</f>
        <v/>
      </c>
      <c r="AX787" s="13" t="str">
        <f>'OT Formula'!C787</f>
        <v/>
      </c>
      <c r="AY787" s="15" t="str">
        <f>'IOL Formula'!A787&amp;", "&amp;'IOL Formula'!B787</f>
        <v>, </v>
      </c>
      <c r="BF787" s="13" t="str">
        <f>if('IOL Formula'!N787 = 0, " ", 'IOL Formula'!O787)</f>
        <v> </v>
      </c>
      <c r="BG787" s="13" t="str">
        <f>'IOL Formula'!B787</f>
        <v/>
      </c>
      <c r="BH787" s="13" t="str">
        <f>'IOL Formula'!C787</f>
        <v/>
      </c>
    </row>
    <row r="788">
      <c r="A788" s="13" t="str">
        <f>'QB Formula'!A788&amp;", "&amp;'QB Formula'!B788</f>
        <v>, </v>
      </c>
      <c r="H788" s="13" t="str">
        <f>if('QB Formula'!P788 = 0, " ", 'QB Formula'!P788)</f>
        <v> </v>
      </c>
      <c r="I788" s="13"/>
      <c r="J788" s="13" t="str">
        <f>'QB Formula'!C788</f>
        <v/>
      </c>
      <c r="K788" s="13" t="str">
        <f>'RB Formula'!A788&amp;", "&amp;'RB Formula'!B788</f>
        <v>, </v>
      </c>
      <c r="R788" s="14" t="str">
        <f>if('RB Formula'!R788 = 0, " ", 'RB Formula'!S788)</f>
        <v> </v>
      </c>
      <c r="S788" s="13" t="str">
        <f>'RB Formula'!B788</f>
        <v/>
      </c>
      <c r="T788" s="14" t="str">
        <f>if('RB Formula'!S788 = 0, " ", 'RB Formula'!T788)</f>
        <v> </v>
      </c>
      <c r="U788" s="13" t="str">
        <f>'WR Formula'!A788&amp;", "&amp;'WR Formula'!B788</f>
        <v>, </v>
      </c>
      <c r="AB788" s="13" t="str">
        <f>if('WR Formula'!N788 = 0, " ", 'WR Formula'!P788)</f>
        <v> </v>
      </c>
      <c r="AC788" s="13"/>
      <c r="AD788" s="13" t="str">
        <f>'WR Formula'!C788</f>
        <v/>
      </c>
      <c r="AE788" s="13" t="str">
        <f>'TE Formula'!A788&amp;", "&amp;'TE Formula'!B788</f>
        <v>, </v>
      </c>
      <c r="AL788" s="13" t="str">
        <f>if('TE Formula'!P788 = 0, " ", 'TE Formula'!R788)</f>
        <v> </v>
      </c>
      <c r="AM788" s="13"/>
      <c r="AN788" s="13" t="str">
        <f>'TE Formula'!C788</f>
        <v/>
      </c>
      <c r="AO788" s="13" t="str">
        <f>'OT Formula'!A788&amp;", "&amp;'OT Formula'!B788</f>
        <v>, </v>
      </c>
      <c r="AV788" s="13" t="str">
        <f>if('OT Formula'!N788 = 0, " ", 'OT Formula'!O788)</f>
        <v> </v>
      </c>
      <c r="AW788" s="13" t="str">
        <f>'OT Formula'!B788</f>
        <v/>
      </c>
      <c r="AX788" s="13" t="str">
        <f>'OT Formula'!C788</f>
        <v/>
      </c>
      <c r="AY788" s="15" t="str">
        <f>'IOL Formula'!A788&amp;", "&amp;'IOL Formula'!B788</f>
        <v>, </v>
      </c>
      <c r="BF788" s="13" t="str">
        <f>if('IOL Formula'!N788 = 0, " ", 'IOL Formula'!O788)</f>
        <v> </v>
      </c>
      <c r="BG788" s="13" t="str">
        <f>'IOL Formula'!B788</f>
        <v/>
      </c>
      <c r="BH788" s="13" t="str">
        <f>'IOL Formula'!C788</f>
        <v/>
      </c>
    </row>
    <row r="789">
      <c r="A789" s="13" t="str">
        <f>'QB Formula'!A789&amp;", "&amp;'QB Formula'!B789</f>
        <v>, </v>
      </c>
      <c r="H789" s="13" t="str">
        <f>if('QB Formula'!P789 = 0, " ", 'QB Formula'!P789)</f>
        <v> </v>
      </c>
      <c r="I789" s="13"/>
      <c r="J789" s="13" t="str">
        <f>'QB Formula'!C789</f>
        <v/>
      </c>
      <c r="K789" s="13" t="str">
        <f>'RB Formula'!A789&amp;", "&amp;'RB Formula'!B789</f>
        <v>, </v>
      </c>
      <c r="R789" s="14" t="str">
        <f>if('RB Formula'!R789 = 0, " ", 'RB Formula'!S789)</f>
        <v> </v>
      </c>
      <c r="S789" s="13" t="str">
        <f>'RB Formula'!B789</f>
        <v/>
      </c>
      <c r="T789" s="14" t="str">
        <f>if('RB Formula'!S789 = 0, " ", 'RB Formula'!T789)</f>
        <v> </v>
      </c>
      <c r="U789" s="13" t="str">
        <f>'WR Formula'!A789&amp;", "&amp;'WR Formula'!B789</f>
        <v>, </v>
      </c>
      <c r="AB789" s="13" t="str">
        <f>if('WR Formula'!N789 = 0, " ", 'WR Formula'!P789)</f>
        <v> </v>
      </c>
      <c r="AC789" s="13"/>
      <c r="AD789" s="13" t="str">
        <f>'WR Formula'!C789</f>
        <v/>
      </c>
      <c r="AE789" s="13" t="str">
        <f>'TE Formula'!A789&amp;", "&amp;'TE Formula'!B789</f>
        <v>, </v>
      </c>
      <c r="AL789" s="13" t="str">
        <f>if('TE Formula'!P789 = 0, " ", 'TE Formula'!R789)</f>
        <v> </v>
      </c>
      <c r="AM789" s="13"/>
      <c r="AN789" s="13" t="str">
        <f>'TE Formula'!C789</f>
        <v/>
      </c>
      <c r="AO789" s="13" t="str">
        <f>'OT Formula'!A789&amp;", "&amp;'OT Formula'!B789</f>
        <v>, </v>
      </c>
      <c r="AV789" s="13" t="str">
        <f>if('OT Formula'!N789 = 0, " ", 'OT Formula'!O789)</f>
        <v> </v>
      </c>
      <c r="AW789" s="13" t="str">
        <f>'OT Formula'!B789</f>
        <v/>
      </c>
      <c r="AX789" s="13" t="str">
        <f>'OT Formula'!C789</f>
        <v/>
      </c>
      <c r="AY789" s="15" t="str">
        <f>'IOL Formula'!A789&amp;", "&amp;'IOL Formula'!B789</f>
        <v>, </v>
      </c>
      <c r="BF789" s="13" t="str">
        <f>if('IOL Formula'!N789 = 0, " ", 'IOL Formula'!O789)</f>
        <v> </v>
      </c>
      <c r="BG789" s="13" t="str">
        <f>'IOL Formula'!B789</f>
        <v/>
      </c>
      <c r="BH789" s="13" t="str">
        <f>'IOL Formula'!C789</f>
        <v/>
      </c>
    </row>
    <row r="790">
      <c r="A790" s="13" t="str">
        <f>'QB Formula'!A790&amp;", "&amp;'QB Formula'!B790</f>
        <v>, </v>
      </c>
      <c r="H790" s="13" t="str">
        <f>if('QB Formula'!P790 = 0, " ", 'QB Formula'!P790)</f>
        <v> </v>
      </c>
      <c r="I790" s="13"/>
      <c r="J790" s="13" t="str">
        <f>'QB Formula'!C790</f>
        <v/>
      </c>
      <c r="K790" s="13" t="str">
        <f>'RB Formula'!A790&amp;", "&amp;'RB Formula'!B790</f>
        <v>, </v>
      </c>
      <c r="R790" s="14" t="str">
        <f>if('RB Formula'!R790 = 0, " ", 'RB Formula'!S790)</f>
        <v> </v>
      </c>
      <c r="S790" s="13" t="str">
        <f>'RB Formula'!B790</f>
        <v/>
      </c>
      <c r="T790" s="14" t="str">
        <f>if('RB Formula'!S790 = 0, " ", 'RB Formula'!T790)</f>
        <v> </v>
      </c>
      <c r="U790" s="13" t="str">
        <f>'WR Formula'!A790&amp;", "&amp;'WR Formula'!B790</f>
        <v>, </v>
      </c>
      <c r="AB790" s="13" t="str">
        <f>if('WR Formula'!N790 = 0, " ", 'WR Formula'!P790)</f>
        <v> </v>
      </c>
      <c r="AC790" s="13"/>
      <c r="AD790" s="13" t="str">
        <f>'WR Formula'!C790</f>
        <v/>
      </c>
      <c r="AE790" s="13" t="str">
        <f>'TE Formula'!A790&amp;", "&amp;'TE Formula'!B790</f>
        <v>, </v>
      </c>
      <c r="AL790" s="13" t="str">
        <f>if('TE Formula'!P790 = 0, " ", 'TE Formula'!R790)</f>
        <v> </v>
      </c>
      <c r="AM790" s="13"/>
      <c r="AN790" s="13" t="str">
        <f>'TE Formula'!C790</f>
        <v/>
      </c>
      <c r="AO790" s="13" t="str">
        <f>'OT Formula'!A790&amp;", "&amp;'OT Formula'!B790</f>
        <v>, </v>
      </c>
      <c r="AV790" s="13" t="str">
        <f>if('OT Formula'!N790 = 0, " ", 'OT Formula'!O790)</f>
        <v> </v>
      </c>
      <c r="AW790" s="13" t="str">
        <f>'OT Formula'!B790</f>
        <v/>
      </c>
      <c r="AX790" s="13" t="str">
        <f>'OT Formula'!C790</f>
        <v/>
      </c>
      <c r="AY790" s="15" t="str">
        <f>'IOL Formula'!A790&amp;", "&amp;'IOL Formula'!B790</f>
        <v>, </v>
      </c>
      <c r="BF790" s="13" t="str">
        <f>if('IOL Formula'!N790 = 0, " ", 'IOL Formula'!O790)</f>
        <v> </v>
      </c>
      <c r="BG790" s="13" t="str">
        <f>'IOL Formula'!B790</f>
        <v/>
      </c>
      <c r="BH790" s="13" t="str">
        <f>'IOL Formula'!C790</f>
        <v/>
      </c>
    </row>
    <row r="791">
      <c r="A791" s="13" t="str">
        <f>'QB Formula'!A791&amp;", "&amp;'QB Formula'!B791</f>
        <v>, </v>
      </c>
      <c r="H791" s="13" t="str">
        <f>if('QB Formula'!P791 = 0, " ", 'QB Formula'!P791)</f>
        <v> </v>
      </c>
      <c r="I791" s="13"/>
      <c r="J791" s="13" t="str">
        <f>'QB Formula'!C791</f>
        <v/>
      </c>
      <c r="K791" s="13" t="str">
        <f>'RB Formula'!A791&amp;", "&amp;'RB Formula'!B791</f>
        <v>, </v>
      </c>
      <c r="R791" s="14" t="str">
        <f>if('RB Formula'!R791 = 0, " ", 'RB Formula'!S791)</f>
        <v> </v>
      </c>
      <c r="S791" s="13" t="str">
        <f>'RB Formula'!B791</f>
        <v/>
      </c>
      <c r="T791" s="14" t="str">
        <f>if('RB Formula'!S791 = 0, " ", 'RB Formula'!T791)</f>
        <v> </v>
      </c>
      <c r="U791" s="13" t="str">
        <f>'WR Formula'!A791&amp;", "&amp;'WR Formula'!B791</f>
        <v>, </v>
      </c>
      <c r="AB791" s="13" t="str">
        <f>if('WR Formula'!N791 = 0, " ", 'WR Formula'!P791)</f>
        <v> </v>
      </c>
      <c r="AC791" s="13"/>
      <c r="AD791" s="13" t="str">
        <f>'WR Formula'!C791</f>
        <v/>
      </c>
      <c r="AE791" s="13" t="str">
        <f>'TE Formula'!A791&amp;", "&amp;'TE Formula'!B791</f>
        <v>, </v>
      </c>
      <c r="AL791" s="13" t="str">
        <f>if('TE Formula'!P791 = 0, " ", 'TE Formula'!R791)</f>
        <v> </v>
      </c>
      <c r="AM791" s="13"/>
      <c r="AN791" s="13" t="str">
        <f>'TE Formula'!C791</f>
        <v/>
      </c>
      <c r="AO791" s="13" t="str">
        <f>'OT Formula'!A791&amp;", "&amp;'OT Formula'!B791</f>
        <v>, </v>
      </c>
      <c r="AV791" s="13" t="str">
        <f>if('OT Formula'!N791 = 0, " ", 'OT Formula'!O791)</f>
        <v> </v>
      </c>
      <c r="AW791" s="13" t="str">
        <f>'OT Formula'!B791</f>
        <v/>
      </c>
      <c r="AX791" s="13" t="str">
        <f>'OT Formula'!C791</f>
        <v/>
      </c>
      <c r="AY791" s="15" t="str">
        <f>'IOL Formula'!A791&amp;", "&amp;'IOL Formula'!B791</f>
        <v>, </v>
      </c>
      <c r="BF791" s="13" t="str">
        <f>if('IOL Formula'!N791 = 0, " ", 'IOL Formula'!O791)</f>
        <v> </v>
      </c>
      <c r="BG791" s="13" t="str">
        <f>'IOL Formula'!B791</f>
        <v/>
      </c>
      <c r="BH791" s="13" t="str">
        <f>'IOL Formula'!C791</f>
        <v/>
      </c>
    </row>
    <row r="792">
      <c r="A792" s="13" t="str">
        <f>'QB Formula'!A792&amp;", "&amp;'QB Formula'!B792</f>
        <v>, </v>
      </c>
      <c r="H792" s="13" t="str">
        <f>if('QB Formula'!P792 = 0, " ", 'QB Formula'!P792)</f>
        <v> </v>
      </c>
      <c r="I792" s="13"/>
      <c r="J792" s="13" t="str">
        <f>'QB Formula'!C792</f>
        <v/>
      </c>
      <c r="K792" s="13" t="str">
        <f>'RB Formula'!A792&amp;", "&amp;'RB Formula'!B792</f>
        <v>, </v>
      </c>
      <c r="R792" s="14" t="str">
        <f>if('RB Formula'!R792 = 0, " ", 'RB Formula'!S792)</f>
        <v> </v>
      </c>
      <c r="S792" s="13" t="str">
        <f>'RB Formula'!B792</f>
        <v/>
      </c>
      <c r="T792" s="14" t="str">
        <f>if('RB Formula'!S792 = 0, " ", 'RB Formula'!T792)</f>
        <v> </v>
      </c>
      <c r="U792" s="13" t="str">
        <f>'WR Formula'!A792&amp;", "&amp;'WR Formula'!B792</f>
        <v>, </v>
      </c>
      <c r="AB792" s="13" t="str">
        <f>if('WR Formula'!N792 = 0, " ", 'WR Formula'!P792)</f>
        <v> </v>
      </c>
      <c r="AC792" s="13"/>
      <c r="AD792" s="13" t="str">
        <f>'WR Formula'!C792</f>
        <v/>
      </c>
      <c r="AE792" s="13" t="str">
        <f>'TE Formula'!A792&amp;", "&amp;'TE Formula'!B792</f>
        <v>, </v>
      </c>
      <c r="AL792" s="13" t="str">
        <f>if('TE Formula'!P792 = 0, " ", 'TE Formula'!R792)</f>
        <v> </v>
      </c>
      <c r="AM792" s="13"/>
      <c r="AN792" s="13" t="str">
        <f>'TE Formula'!C792</f>
        <v/>
      </c>
      <c r="AO792" s="13" t="str">
        <f>'OT Formula'!A792&amp;", "&amp;'OT Formula'!B792</f>
        <v>, </v>
      </c>
      <c r="AV792" s="13" t="str">
        <f>if('OT Formula'!N792 = 0, " ", 'OT Formula'!O792)</f>
        <v> </v>
      </c>
      <c r="AW792" s="13" t="str">
        <f>'OT Formula'!B792</f>
        <v/>
      </c>
      <c r="AX792" s="13" t="str">
        <f>'OT Formula'!C792</f>
        <v/>
      </c>
      <c r="AY792" s="15" t="str">
        <f>'IOL Formula'!A792&amp;", "&amp;'IOL Formula'!B792</f>
        <v>, </v>
      </c>
      <c r="BF792" s="13" t="str">
        <f>if('IOL Formula'!N792 = 0, " ", 'IOL Formula'!O792)</f>
        <v> </v>
      </c>
      <c r="BG792" s="13" t="str">
        <f>'IOL Formula'!B792</f>
        <v/>
      </c>
      <c r="BH792" s="13" t="str">
        <f>'IOL Formula'!C792</f>
        <v/>
      </c>
    </row>
    <row r="793">
      <c r="A793" s="13" t="str">
        <f>'QB Formula'!A793&amp;", "&amp;'QB Formula'!B793</f>
        <v>, </v>
      </c>
      <c r="H793" s="13" t="str">
        <f>if('QB Formula'!P793 = 0, " ", 'QB Formula'!P793)</f>
        <v> </v>
      </c>
      <c r="I793" s="13"/>
      <c r="J793" s="13" t="str">
        <f>'QB Formula'!C793</f>
        <v/>
      </c>
      <c r="K793" s="13" t="str">
        <f>'RB Formula'!A793&amp;", "&amp;'RB Formula'!B793</f>
        <v>, </v>
      </c>
      <c r="R793" s="14" t="str">
        <f>if('RB Formula'!R793 = 0, " ", 'RB Formula'!S793)</f>
        <v> </v>
      </c>
      <c r="S793" s="13" t="str">
        <f>'RB Formula'!B793</f>
        <v/>
      </c>
      <c r="T793" s="14" t="str">
        <f>if('RB Formula'!S793 = 0, " ", 'RB Formula'!T793)</f>
        <v> </v>
      </c>
      <c r="U793" s="13" t="str">
        <f>'WR Formula'!A793&amp;", "&amp;'WR Formula'!B793</f>
        <v>, </v>
      </c>
      <c r="AB793" s="13" t="str">
        <f>if('WR Formula'!N793 = 0, " ", 'WR Formula'!P793)</f>
        <v> </v>
      </c>
      <c r="AC793" s="13"/>
      <c r="AD793" s="13" t="str">
        <f>'WR Formula'!C793</f>
        <v/>
      </c>
      <c r="AE793" s="13" t="str">
        <f>'TE Formula'!A793&amp;", "&amp;'TE Formula'!B793</f>
        <v>, </v>
      </c>
      <c r="AL793" s="13" t="str">
        <f>if('TE Formula'!P793 = 0, " ", 'TE Formula'!R793)</f>
        <v> </v>
      </c>
      <c r="AM793" s="13"/>
      <c r="AN793" s="13" t="str">
        <f>'TE Formula'!C793</f>
        <v/>
      </c>
      <c r="AO793" s="13" t="str">
        <f>'OT Formula'!A793&amp;", "&amp;'OT Formula'!B793</f>
        <v>, </v>
      </c>
      <c r="AV793" s="13" t="str">
        <f>if('OT Formula'!N793 = 0, " ", 'OT Formula'!O793)</f>
        <v> </v>
      </c>
      <c r="AW793" s="13" t="str">
        <f>'OT Formula'!B793</f>
        <v/>
      </c>
      <c r="AX793" s="13" t="str">
        <f>'OT Formula'!C793</f>
        <v/>
      </c>
      <c r="AY793" s="15" t="str">
        <f>'IOL Formula'!A793&amp;", "&amp;'IOL Formula'!B793</f>
        <v>, </v>
      </c>
      <c r="BF793" s="13" t="str">
        <f>if('IOL Formula'!N793 = 0, " ", 'IOL Formula'!O793)</f>
        <v> </v>
      </c>
      <c r="BG793" s="13" t="str">
        <f>'IOL Formula'!B793</f>
        <v/>
      </c>
      <c r="BH793" s="13" t="str">
        <f>'IOL Formula'!C793</f>
        <v/>
      </c>
    </row>
    <row r="794">
      <c r="A794" s="13" t="str">
        <f>'QB Formula'!A794&amp;", "&amp;'QB Formula'!B794</f>
        <v>, </v>
      </c>
      <c r="H794" s="13" t="str">
        <f>if('QB Formula'!P794 = 0, " ", 'QB Formula'!P794)</f>
        <v> </v>
      </c>
      <c r="I794" s="13"/>
      <c r="J794" s="13" t="str">
        <f>'QB Formula'!C794</f>
        <v/>
      </c>
      <c r="K794" s="13" t="str">
        <f>'RB Formula'!A794&amp;", "&amp;'RB Formula'!B794</f>
        <v>, </v>
      </c>
      <c r="R794" s="14" t="str">
        <f>if('RB Formula'!R794 = 0, " ", 'RB Formula'!S794)</f>
        <v> </v>
      </c>
      <c r="S794" s="13" t="str">
        <f>'RB Formula'!B794</f>
        <v/>
      </c>
      <c r="T794" s="14" t="str">
        <f>if('RB Formula'!S794 = 0, " ", 'RB Formula'!T794)</f>
        <v> </v>
      </c>
      <c r="U794" s="13" t="str">
        <f>'WR Formula'!A794&amp;", "&amp;'WR Formula'!B794</f>
        <v>, </v>
      </c>
      <c r="AB794" s="13" t="str">
        <f>if('WR Formula'!N794 = 0, " ", 'WR Formula'!P794)</f>
        <v> </v>
      </c>
      <c r="AC794" s="13"/>
      <c r="AD794" s="13" t="str">
        <f>'WR Formula'!C794</f>
        <v/>
      </c>
      <c r="AE794" s="13" t="str">
        <f>'TE Formula'!A794&amp;", "&amp;'TE Formula'!B794</f>
        <v>, </v>
      </c>
      <c r="AL794" s="13" t="str">
        <f>if('TE Formula'!P794 = 0, " ", 'TE Formula'!R794)</f>
        <v> </v>
      </c>
      <c r="AM794" s="13"/>
      <c r="AN794" s="13" t="str">
        <f>'TE Formula'!C794</f>
        <v/>
      </c>
      <c r="AO794" s="13" t="str">
        <f>'OT Formula'!A794&amp;", "&amp;'OT Formula'!B794</f>
        <v>, </v>
      </c>
      <c r="AV794" s="13" t="str">
        <f>if('OT Formula'!N794 = 0, " ", 'OT Formula'!O794)</f>
        <v> </v>
      </c>
      <c r="AW794" s="13" t="str">
        <f>'OT Formula'!B794</f>
        <v/>
      </c>
      <c r="AX794" s="13" t="str">
        <f>'OT Formula'!C794</f>
        <v/>
      </c>
      <c r="AY794" s="15" t="str">
        <f>'IOL Formula'!A794&amp;", "&amp;'IOL Formula'!B794</f>
        <v>, </v>
      </c>
      <c r="BF794" s="13" t="str">
        <f>if('IOL Formula'!N794 = 0, " ", 'IOL Formula'!O794)</f>
        <v> </v>
      </c>
      <c r="BG794" s="13" t="str">
        <f>'IOL Formula'!B794</f>
        <v/>
      </c>
      <c r="BH794" s="13" t="str">
        <f>'IOL Formula'!C794</f>
        <v/>
      </c>
    </row>
    <row r="795">
      <c r="A795" s="13" t="str">
        <f>'QB Formula'!A795&amp;", "&amp;'QB Formula'!B795</f>
        <v>, </v>
      </c>
      <c r="H795" s="13" t="str">
        <f>if('QB Formula'!P795 = 0, " ", 'QB Formula'!P795)</f>
        <v> </v>
      </c>
      <c r="I795" s="13"/>
      <c r="J795" s="13" t="str">
        <f>'QB Formula'!C795</f>
        <v/>
      </c>
      <c r="K795" s="13" t="str">
        <f>'RB Formula'!A795&amp;", "&amp;'RB Formula'!B795</f>
        <v>, </v>
      </c>
      <c r="R795" s="14" t="str">
        <f>if('RB Formula'!R795 = 0, " ", 'RB Formula'!S795)</f>
        <v> </v>
      </c>
      <c r="S795" s="13" t="str">
        <f>'RB Formula'!B795</f>
        <v/>
      </c>
      <c r="T795" s="14" t="str">
        <f>if('RB Formula'!S795 = 0, " ", 'RB Formula'!T795)</f>
        <v> </v>
      </c>
      <c r="U795" s="13" t="str">
        <f>'WR Formula'!A795&amp;", "&amp;'WR Formula'!B795</f>
        <v>, </v>
      </c>
      <c r="AB795" s="13" t="str">
        <f>if('WR Formula'!N795 = 0, " ", 'WR Formula'!P795)</f>
        <v> </v>
      </c>
      <c r="AC795" s="13"/>
      <c r="AD795" s="13" t="str">
        <f>'WR Formula'!C795</f>
        <v/>
      </c>
      <c r="AE795" s="13" t="str">
        <f>'TE Formula'!A795&amp;", "&amp;'TE Formula'!B795</f>
        <v>, </v>
      </c>
      <c r="AL795" s="13" t="str">
        <f>if('TE Formula'!P795 = 0, " ", 'TE Formula'!R795)</f>
        <v> </v>
      </c>
      <c r="AM795" s="13"/>
      <c r="AN795" s="13" t="str">
        <f>'TE Formula'!C795</f>
        <v/>
      </c>
      <c r="AO795" s="13" t="str">
        <f>'OT Formula'!A795&amp;", "&amp;'OT Formula'!B795</f>
        <v>, </v>
      </c>
      <c r="AV795" s="13" t="str">
        <f>if('OT Formula'!N795 = 0, " ", 'OT Formula'!O795)</f>
        <v> </v>
      </c>
      <c r="AW795" s="13" t="str">
        <f>'OT Formula'!B795</f>
        <v/>
      </c>
      <c r="AX795" s="13" t="str">
        <f>'OT Formula'!C795</f>
        <v/>
      </c>
      <c r="AY795" s="15" t="str">
        <f>'IOL Formula'!A795&amp;", "&amp;'IOL Formula'!B795</f>
        <v>, </v>
      </c>
      <c r="BF795" s="13" t="str">
        <f>if('IOL Formula'!N795 = 0, " ", 'IOL Formula'!O795)</f>
        <v> </v>
      </c>
      <c r="BG795" s="13" t="str">
        <f>'IOL Formula'!B795</f>
        <v/>
      </c>
      <c r="BH795" s="13" t="str">
        <f>'IOL Formula'!C795</f>
        <v/>
      </c>
    </row>
    <row r="796">
      <c r="A796" s="13" t="str">
        <f>'QB Formula'!A796&amp;", "&amp;'QB Formula'!B796</f>
        <v>, </v>
      </c>
      <c r="H796" s="13" t="str">
        <f>if('QB Formula'!P796 = 0, " ", 'QB Formula'!P796)</f>
        <v> </v>
      </c>
      <c r="I796" s="13"/>
      <c r="J796" s="13" t="str">
        <f>'QB Formula'!C796</f>
        <v/>
      </c>
      <c r="K796" s="13" t="str">
        <f>'RB Formula'!A796&amp;", "&amp;'RB Formula'!B796</f>
        <v>, </v>
      </c>
      <c r="R796" s="14" t="str">
        <f>if('RB Formula'!R796 = 0, " ", 'RB Formula'!S796)</f>
        <v> </v>
      </c>
      <c r="S796" s="13" t="str">
        <f>'RB Formula'!B796</f>
        <v/>
      </c>
      <c r="T796" s="14" t="str">
        <f>if('RB Formula'!S796 = 0, " ", 'RB Formula'!T796)</f>
        <v> </v>
      </c>
      <c r="U796" s="13" t="str">
        <f>'WR Formula'!A796&amp;", "&amp;'WR Formula'!B796</f>
        <v>, </v>
      </c>
      <c r="AB796" s="13" t="str">
        <f>if('WR Formula'!N796 = 0, " ", 'WR Formula'!P796)</f>
        <v> </v>
      </c>
      <c r="AC796" s="13"/>
      <c r="AD796" s="13" t="str">
        <f>'WR Formula'!C796</f>
        <v/>
      </c>
      <c r="AE796" s="13" t="str">
        <f>'TE Formula'!A796&amp;", "&amp;'TE Formula'!B796</f>
        <v>, </v>
      </c>
      <c r="AL796" s="13" t="str">
        <f>if('TE Formula'!P796 = 0, " ", 'TE Formula'!R796)</f>
        <v> </v>
      </c>
      <c r="AM796" s="13"/>
      <c r="AN796" s="13" t="str">
        <f>'TE Formula'!C796</f>
        <v/>
      </c>
      <c r="AO796" s="13" t="str">
        <f>'OT Formula'!A796&amp;", "&amp;'OT Formula'!B796</f>
        <v>, </v>
      </c>
      <c r="AV796" s="13" t="str">
        <f>if('OT Formula'!N796 = 0, " ", 'OT Formula'!O796)</f>
        <v> </v>
      </c>
      <c r="AW796" s="13" t="str">
        <f>'OT Formula'!B796</f>
        <v/>
      </c>
      <c r="AX796" s="13" t="str">
        <f>'OT Formula'!C796</f>
        <v/>
      </c>
      <c r="AY796" s="15" t="str">
        <f>'IOL Formula'!A796&amp;", "&amp;'IOL Formula'!B796</f>
        <v>, </v>
      </c>
      <c r="BF796" s="13" t="str">
        <f>if('IOL Formula'!N796 = 0, " ", 'IOL Formula'!O796)</f>
        <v> </v>
      </c>
      <c r="BG796" s="13" t="str">
        <f>'IOL Formula'!B796</f>
        <v/>
      </c>
      <c r="BH796" s="13" t="str">
        <f>'IOL Formula'!C796</f>
        <v/>
      </c>
    </row>
    <row r="797">
      <c r="A797" s="13" t="str">
        <f>'QB Formula'!A797&amp;", "&amp;'QB Formula'!B797</f>
        <v>, </v>
      </c>
      <c r="H797" s="13" t="str">
        <f>if('QB Formula'!P797 = 0, " ", 'QB Formula'!P797)</f>
        <v> </v>
      </c>
      <c r="I797" s="13"/>
      <c r="J797" s="13" t="str">
        <f>'QB Formula'!C797</f>
        <v/>
      </c>
      <c r="K797" s="13" t="str">
        <f>'RB Formula'!A797&amp;", "&amp;'RB Formula'!B797</f>
        <v>, </v>
      </c>
      <c r="R797" s="14" t="str">
        <f>if('RB Formula'!R797 = 0, " ", 'RB Formula'!S797)</f>
        <v> </v>
      </c>
      <c r="S797" s="13" t="str">
        <f>'RB Formula'!B797</f>
        <v/>
      </c>
      <c r="T797" s="14" t="str">
        <f>if('RB Formula'!S797 = 0, " ", 'RB Formula'!T797)</f>
        <v> </v>
      </c>
      <c r="U797" s="13" t="str">
        <f>'WR Formula'!A797&amp;", "&amp;'WR Formula'!B797</f>
        <v>, </v>
      </c>
      <c r="AB797" s="13" t="str">
        <f>if('WR Formula'!N797 = 0, " ", 'WR Formula'!P797)</f>
        <v> </v>
      </c>
      <c r="AC797" s="13"/>
      <c r="AD797" s="13" t="str">
        <f>'WR Formula'!C797</f>
        <v/>
      </c>
      <c r="AE797" s="13" t="str">
        <f>'TE Formula'!A797&amp;", "&amp;'TE Formula'!B797</f>
        <v>, </v>
      </c>
      <c r="AL797" s="13" t="str">
        <f>if('TE Formula'!P797 = 0, " ", 'TE Formula'!R797)</f>
        <v> </v>
      </c>
      <c r="AM797" s="13"/>
      <c r="AN797" s="13" t="str">
        <f>'TE Formula'!C797</f>
        <v/>
      </c>
      <c r="AO797" s="13" t="str">
        <f>'OT Formula'!A797&amp;", "&amp;'OT Formula'!B797</f>
        <v>, </v>
      </c>
      <c r="AV797" s="13" t="str">
        <f>if('OT Formula'!N797 = 0, " ", 'OT Formula'!O797)</f>
        <v> </v>
      </c>
      <c r="AW797" s="13" t="str">
        <f>'OT Formula'!B797</f>
        <v/>
      </c>
      <c r="AX797" s="13" t="str">
        <f>'OT Formula'!C797</f>
        <v/>
      </c>
      <c r="AY797" s="15" t="str">
        <f>'IOL Formula'!A797&amp;", "&amp;'IOL Formula'!B797</f>
        <v>, </v>
      </c>
      <c r="BF797" s="13" t="str">
        <f>if('IOL Formula'!N797 = 0, " ", 'IOL Formula'!O797)</f>
        <v> </v>
      </c>
      <c r="BG797" s="13" t="str">
        <f>'IOL Formula'!B797</f>
        <v/>
      </c>
      <c r="BH797" s="13" t="str">
        <f>'IOL Formula'!C797</f>
        <v/>
      </c>
    </row>
    <row r="798">
      <c r="A798" s="13" t="str">
        <f>'QB Formula'!A798&amp;", "&amp;'QB Formula'!B798</f>
        <v>, </v>
      </c>
      <c r="H798" s="13" t="str">
        <f>if('QB Formula'!P798 = 0, " ", 'QB Formula'!P798)</f>
        <v> </v>
      </c>
      <c r="I798" s="13"/>
      <c r="J798" s="13" t="str">
        <f>'QB Formula'!C798</f>
        <v/>
      </c>
      <c r="K798" s="13" t="str">
        <f>'RB Formula'!A798&amp;", "&amp;'RB Formula'!B798</f>
        <v>, </v>
      </c>
      <c r="R798" s="14" t="str">
        <f>if('RB Formula'!R798 = 0, " ", 'RB Formula'!S798)</f>
        <v> </v>
      </c>
      <c r="S798" s="13" t="str">
        <f>'RB Formula'!B798</f>
        <v/>
      </c>
      <c r="T798" s="14" t="str">
        <f>if('RB Formula'!S798 = 0, " ", 'RB Formula'!T798)</f>
        <v> </v>
      </c>
      <c r="U798" s="13" t="str">
        <f>'WR Formula'!A798&amp;", "&amp;'WR Formula'!B798</f>
        <v>, </v>
      </c>
      <c r="AB798" s="13" t="str">
        <f>if('WR Formula'!N798 = 0, " ", 'WR Formula'!P798)</f>
        <v> </v>
      </c>
      <c r="AC798" s="13"/>
      <c r="AD798" s="13" t="str">
        <f>'WR Formula'!C798</f>
        <v/>
      </c>
      <c r="AE798" s="13" t="str">
        <f>'TE Formula'!A798&amp;", "&amp;'TE Formula'!B798</f>
        <v>, </v>
      </c>
      <c r="AL798" s="13" t="str">
        <f>if('TE Formula'!P798 = 0, " ", 'TE Formula'!R798)</f>
        <v> </v>
      </c>
      <c r="AM798" s="13"/>
      <c r="AN798" s="13" t="str">
        <f>'TE Formula'!C798</f>
        <v/>
      </c>
      <c r="AO798" s="13" t="str">
        <f>'OT Formula'!A798&amp;", "&amp;'OT Formula'!B798</f>
        <v>, </v>
      </c>
      <c r="AV798" s="13" t="str">
        <f>if('OT Formula'!N798 = 0, " ", 'OT Formula'!O798)</f>
        <v> </v>
      </c>
      <c r="AW798" s="13" t="str">
        <f>'OT Formula'!B798</f>
        <v/>
      </c>
      <c r="AX798" s="13" t="str">
        <f>'OT Formula'!C798</f>
        <v/>
      </c>
      <c r="AY798" s="15" t="str">
        <f>'IOL Formula'!A798&amp;", "&amp;'IOL Formula'!B798</f>
        <v>, </v>
      </c>
      <c r="BF798" s="13" t="str">
        <f>if('IOL Formula'!N798 = 0, " ", 'IOL Formula'!O798)</f>
        <v> </v>
      </c>
      <c r="BG798" s="13" t="str">
        <f>'IOL Formula'!B798</f>
        <v/>
      </c>
      <c r="BH798" s="13" t="str">
        <f>'IOL Formula'!C798</f>
        <v/>
      </c>
    </row>
    <row r="799">
      <c r="A799" s="13" t="str">
        <f>'QB Formula'!A799&amp;", "&amp;'QB Formula'!B799</f>
        <v>, </v>
      </c>
      <c r="H799" s="13" t="str">
        <f>if('QB Formula'!P799 = 0, " ", 'QB Formula'!P799)</f>
        <v> </v>
      </c>
      <c r="I799" s="13"/>
      <c r="J799" s="13" t="str">
        <f>'QB Formula'!C799</f>
        <v/>
      </c>
      <c r="K799" s="13" t="str">
        <f>'RB Formula'!A799&amp;", "&amp;'RB Formula'!B799</f>
        <v>, </v>
      </c>
      <c r="R799" s="14" t="str">
        <f>if('RB Formula'!R799 = 0, " ", 'RB Formula'!S799)</f>
        <v> </v>
      </c>
      <c r="S799" s="13" t="str">
        <f>'RB Formula'!B799</f>
        <v/>
      </c>
      <c r="T799" s="14" t="str">
        <f>if('RB Formula'!S799 = 0, " ", 'RB Formula'!T799)</f>
        <v> </v>
      </c>
      <c r="U799" s="13" t="str">
        <f>'WR Formula'!A799&amp;", "&amp;'WR Formula'!B799</f>
        <v>, </v>
      </c>
      <c r="AB799" s="13" t="str">
        <f>if('WR Formula'!N799 = 0, " ", 'WR Formula'!P799)</f>
        <v> </v>
      </c>
      <c r="AC799" s="13"/>
      <c r="AD799" s="13" t="str">
        <f>'WR Formula'!C799</f>
        <v/>
      </c>
      <c r="AE799" s="13" t="str">
        <f>'TE Formula'!A799&amp;", "&amp;'TE Formula'!B799</f>
        <v>, </v>
      </c>
      <c r="AL799" s="13" t="str">
        <f>if('TE Formula'!P799 = 0, " ", 'TE Formula'!R799)</f>
        <v> </v>
      </c>
      <c r="AM799" s="13"/>
      <c r="AN799" s="13" t="str">
        <f>'TE Formula'!C799</f>
        <v/>
      </c>
      <c r="AO799" s="13" t="str">
        <f>'OT Formula'!A799&amp;", "&amp;'OT Formula'!B799</f>
        <v>, </v>
      </c>
      <c r="AV799" s="13" t="str">
        <f>if('OT Formula'!N799 = 0, " ", 'OT Formula'!O799)</f>
        <v> </v>
      </c>
      <c r="AW799" s="13" t="str">
        <f>'OT Formula'!B799</f>
        <v/>
      </c>
      <c r="AX799" s="13" t="str">
        <f>'OT Formula'!C799</f>
        <v/>
      </c>
      <c r="AY799" s="15" t="str">
        <f>'IOL Formula'!A799&amp;", "&amp;'IOL Formula'!B799</f>
        <v>, </v>
      </c>
      <c r="BF799" s="13" t="str">
        <f>if('IOL Formula'!N799 = 0, " ", 'IOL Formula'!O799)</f>
        <v> </v>
      </c>
      <c r="BG799" s="13" t="str">
        <f>'IOL Formula'!B799</f>
        <v/>
      </c>
      <c r="BH799" s="13" t="str">
        <f>'IOL Formula'!C799</f>
        <v/>
      </c>
    </row>
    <row r="800">
      <c r="A800" s="13" t="str">
        <f>'QB Formula'!A800&amp;", "&amp;'QB Formula'!B800</f>
        <v>, </v>
      </c>
      <c r="H800" s="13" t="str">
        <f>if('QB Formula'!P800 = 0, " ", 'QB Formula'!P800)</f>
        <v> </v>
      </c>
      <c r="I800" s="13"/>
      <c r="J800" s="13" t="str">
        <f>'QB Formula'!C800</f>
        <v/>
      </c>
      <c r="K800" s="13" t="str">
        <f>'RB Formula'!A800&amp;", "&amp;'RB Formula'!B800</f>
        <v>, </v>
      </c>
      <c r="R800" s="14" t="str">
        <f>if('RB Formula'!R800 = 0, " ", 'RB Formula'!S800)</f>
        <v> </v>
      </c>
      <c r="S800" s="13" t="str">
        <f>'RB Formula'!B800</f>
        <v/>
      </c>
      <c r="T800" s="14" t="str">
        <f>if('RB Formula'!S800 = 0, " ", 'RB Formula'!T800)</f>
        <v> </v>
      </c>
      <c r="U800" s="13" t="str">
        <f>'WR Formula'!A800&amp;", "&amp;'WR Formula'!B800</f>
        <v>, </v>
      </c>
      <c r="AB800" s="13" t="str">
        <f>if('WR Formula'!N800 = 0, " ", 'WR Formula'!P800)</f>
        <v> </v>
      </c>
      <c r="AC800" s="13"/>
      <c r="AD800" s="13" t="str">
        <f>'WR Formula'!C800</f>
        <v/>
      </c>
      <c r="AE800" s="13" t="str">
        <f>'TE Formula'!A800&amp;", "&amp;'TE Formula'!B800</f>
        <v>, </v>
      </c>
      <c r="AL800" s="13" t="str">
        <f>if('TE Formula'!P800 = 0, " ", 'TE Formula'!R800)</f>
        <v> </v>
      </c>
      <c r="AM800" s="13"/>
      <c r="AN800" s="13" t="str">
        <f>'TE Formula'!C800</f>
        <v/>
      </c>
      <c r="AO800" s="13" t="str">
        <f>'OT Formula'!A800&amp;", "&amp;'OT Formula'!B800</f>
        <v>, </v>
      </c>
      <c r="AV800" s="13" t="str">
        <f>if('OT Formula'!N800 = 0, " ", 'OT Formula'!O800)</f>
        <v> </v>
      </c>
      <c r="AW800" s="13" t="str">
        <f>'OT Formula'!B800</f>
        <v/>
      </c>
      <c r="AX800" s="13" t="str">
        <f>'OT Formula'!C800</f>
        <v/>
      </c>
      <c r="AY800" s="15" t="str">
        <f>'IOL Formula'!A800&amp;", "&amp;'IOL Formula'!B800</f>
        <v>, </v>
      </c>
      <c r="BF800" s="13" t="str">
        <f>if('IOL Formula'!N800 = 0, " ", 'IOL Formula'!O800)</f>
        <v> </v>
      </c>
      <c r="BG800" s="13" t="str">
        <f>'IOL Formula'!B800</f>
        <v/>
      </c>
      <c r="BH800" s="13" t="str">
        <f>'IOL Formula'!C800</f>
        <v/>
      </c>
    </row>
    <row r="801">
      <c r="A801" s="13" t="str">
        <f>'QB Formula'!A801&amp;", "&amp;'QB Formula'!B801</f>
        <v>, </v>
      </c>
      <c r="H801" s="13" t="str">
        <f>if('QB Formula'!P801 = 0, " ", 'QB Formula'!P801)</f>
        <v> </v>
      </c>
      <c r="I801" s="13"/>
      <c r="J801" s="13" t="str">
        <f>'QB Formula'!C801</f>
        <v/>
      </c>
      <c r="K801" s="13" t="str">
        <f>'RB Formula'!A801&amp;", "&amp;'RB Formula'!B801</f>
        <v>, </v>
      </c>
      <c r="R801" s="14" t="str">
        <f>if('RB Formula'!R801 = 0, " ", 'RB Formula'!S801)</f>
        <v> </v>
      </c>
      <c r="S801" s="13" t="str">
        <f>'RB Formula'!B801</f>
        <v/>
      </c>
      <c r="T801" s="14" t="str">
        <f>if('RB Formula'!S801 = 0, " ", 'RB Formula'!T801)</f>
        <v> </v>
      </c>
      <c r="U801" s="13" t="str">
        <f>'WR Formula'!A801&amp;", "&amp;'WR Formula'!B801</f>
        <v>, </v>
      </c>
      <c r="AB801" s="13" t="str">
        <f>if('WR Formula'!N801 = 0, " ", 'WR Formula'!P801)</f>
        <v> </v>
      </c>
      <c r="AC801" s="13"/>
      <c r="AD801" s="13" t="str">
        <f>'WR Formula'!C801</f>
        <v/>
      </c>
      <c r="AE801" s="13" t="str">
        <f>'TE Formula'!A801&amp;", "&amp;'TE Formula'!B801</f>
        <v>, </v>
      </c>
      <c r="AL801" s="13" t="str">
        <f>if('TE Formula'!P801 = 0, " ", 'TE Formula'!R801)</f>
        <v> </v>
      </c>
      <c r="AM801" s="13"/>
      <c r="AN801" s="13" t="str">
        <f>'TE Formula'!C801</f>
        <v/>
      </c>
      <c r="AO801" s="13" t="str">
        <f>'OT Formula'!A801&amp;", "&amp;'OT Formula'!B801</f>
        <v>, </v>
      </c>
      <c r="AV801" s="13" t="str">
        <f>if('OT Formula'!N801 = 0, " ", 'OT Formula'!O801)</f>
        <v> </v>
      </c>
      <c r="AW801" s="13" t="str">
        <f>'OT Formula'!B801</f>
        <v/>
      </c>
      <c r="AX801" s="13" t="str">
        <f>'OT Formula'!C801</f>
        <v/>
      </c>
      <c r="AY801" s="15" t="str">
        <f>'IOL Formula'!A801&amp;", "&amp;'IOL Formula'!B801</f>
        <v>, </v>
      </c>
      <c r="BF801" s="13" t="str">
        <f>if('IOL Formula'!N801 = 0, " ", 'IOL Formula'!O801)</f>
        <v> </v>
      </c>
      <c r="BG801" s="13" t="str">
        <f>'IOL Formula'!B801</f>
        <v/>
      </c>
      <c r="BH801" s="13" t="str">
        <f>'IOL Formula'!C801</f>
        <v/>
      </c>
    </row>
    <row r="802">
      <c r="A802" s="13" t="str">
        <f>'QB Formula'!A802&amp;", "&amp;'QB Formula'!B802</f>
        <v>, </v>
      </c>
      <c r="H802" s="13" t="str">
        <f>if('QB Formula'!P802 = 0, " ", 'QB Formula'!P802)</f>
        <v> </v>
      </c>
      <c r="I802" s="13"/>
      <c r="J802" s="13" t="str">
        <f>'QB Formula'!C802</f>
        <v/>
      </c>
      <c r="K802" s="13" t="str">
        <f>'RB Formula'!A802&amp;", "&amp;'RB Formula'!B802</f>
        <v>, </v>
      </c>
      <c r="R802" s="14" t="str">
        <f>if('RB Formula'!R802 = 0, " ", 'RB Formula'!S802)</f>
        <v> </v>
      </c>
      <c r="S802" s="13" t="str">
        <f>'RB Formula'!B802</f>
        <v/>
      </c>
      <c r="T802" s="14" t="str">
        <f>if('RB Formula'!S802 = 0, " ", 'RB Formula'!T802)</f>
        <v> </v>
      </c>
      <c r="U802" s="13" t="str">
        <f>'WR Formula'!A802&amp;", "&amp;'WR Formula'!B802</f>
        <v>, </v>
      </c>
      <c r="AB802" s="13" t="str">
        <f>if('WR Formula'!N802 = 0, " ", 'WR Formula'!P802)</f>
        <v> </v>
      </c>
      <c r="AC802" s="13"/>
      <c r="AD802" s="13" t="str">
        <f>'WR Formula'!C802</f>
        <v/>
      </c>
      <c r="AE802" s="13" t="str">
        <f>'TE Formula'!A802&amp;", "&amp;'TE Formula'!B802</f>
        <v>, </v>
      </c>
      <c r="AL802" s="13" t="str">
        <f>if('TE Formula'!P802 = 0, " ", 'TE Formula'!R802)</f>
        <v> </v>
      </c>
      <c r="AM802" s="13"/>
      <c r="AN802" s="13" t="str">
        <f>'TE Formula'!C802</f>
        <v/>
      </c>
      <c r="AO802" s="13" t="str">
        <f>'OT Formula'!A802&amp;", "&amp;'OT Formula'!B802</f>
        <v>, </v>
      </c>
      <c r="AV802" s="13" t="str">
        <f>if('OT Formula'!N802 = 0, " ", 'OT Formula'!O802)</f>
        <v> </v>
      </c>
      <c r="AW802" s="13" t="str">
        <f>'OT Formula'!B802</f>
        <v/>
      </c>
      <c r="AX802" s="13" t="str">
        <f>'OT Formula'!C802</f>
        <v/>
      </c>
      <c r="AY802" s="15" t="str">
        <f>'IOL Formula'!A802&amp;", "&amp;'IOL Formula'!B802</f>
        <v>, </v>
      </c>
      <c r="BF802" s="13" t="str">
        <f>if('IOL Formula'!N802 = 0, " ", 'IOL Formula'!O802)</f>
        <v> </v>
      </c>
      <c r="BG802" s="13" t="str">
        <f>'IOL Formula'!B802</f>
        <v/>
      </c>
      <c r="BH802" s="13" t="str">
        <f>'IOL Formula'!C802</f>
        <v/>
      </c>
    </row>
    <row r="803">
      <c r="A803" s="13" t="str">
        <f>'QB Formula'!A803&amp;", "&amp;'QB Formula'!B803</f>
        <v>, </v>
      </c>
      <c r="H803" s="13" t="str">
        <f>if('QB Formula'!P803 = 0, " ", 'QB Formula'!P803)</f>
        <v> </v>
      </c>
      <c r="I803" s="13"/>
      <c r="J803" s="13" t="str">
        <f>'QB Formula'!C803</f>
        <v/>
      </c>
      <c r="K803" s="13" t="str">
        <f>'RB Formula'!A803&amp;", "&amp;'RB Formula'!B803</f>
        <v>, </v>
      </c>
      <c r="R803" s="14" t="str">
        <f>if('RB Formula'!R803 = 0, " ", 'RB Formula'!S803)</f>
        <v> </v>
      </c>
      <c r="S803" s="13" t="str">
        <f>'RB Formula'!B803</f>
        <v/>
      </c>
      <c r="T803" s="14" t="str">
        <f>if('RB Formula'!S803 = 0, " ", 'RB Formula'!T803)</f>
        <v> </v>
      </c>
      <c r="U803" s="13" t="str">
        <f>'WR Formula'!A803&amp;", "&amp;'WR Formula'!B803</f>
        <v>, </v>
      </c>
      <c r="AB803" s="13" t="str">
        <f>if('WR Formula'!N803 = 0, " ", 'WR Formula'!P803)</f>
        <v> </v>
      </c>
      <c r="AC803" s="13"/>
      <c r="AD803" s="13" t="str">
        <f>'WR Formula'!C803</f>
        <v/>
      </c>
      <c r="AE803" s="13" t="str">
        <f>'TE Formula'!A803&amp;", "&amp;'TE Formula'!B803</f>
        <v>, </v>
      </c>
      <c r="AL803" s="13" t="str">
        <f>if('TE Formula'!P803 = 0, " ", 'TE Formula'!R803)</f>
        <v> </v>
      </c>
      <c r="AM803" s="13"/>
      <c r="AN803" s="13" t="str">
        <f>'TE Formula'!C803</f>
        <v/>
      </c>
      <c r="AO803" s="13" t="str">
        <f>'OT Formula'!A803&amp;", "&amp;'OT Formula'!B803</f>
        <v>, </v>
      </c>
      <c r="AV803" s="13" t="str">
        <f>if('OT Formula'!N803 = 0, " ", 'OT Formula'!O803)</f>
        <v> </v>
      </c>
      <c r="AW803" s="13" t="str">
        <f>'OT Formula'!B803</f>
        <v/>
      </c>
      <c r="AX803" s="13" t="str">
        <f>'OT Formula'!C803</f>
        <v/>
      </c>
      <c r="AY803" s="15" t="str">
        <f>'IOL Formula'!A803&amp;", "&amp;'IOL Formula'!B803</f>
        <v>, </v>
      </c>
      <c r="BF803" s="13" t="str">
        <f>if('IOL Formula'!N803 = 0, " ", 'IOL Formula'!O803)</f>
        <v> </v>
      </c>
      <c r="BG803" s="13" t="str">
        <f>'IOL Formula'!B803</f>
        <v/>
      </c>
      <c r="BH803" s="13" t="str">
        <f>'IOL Formula'!C803</f>
        <v/>
      </c>
    </row>
    <row r="804">
      <c r="A804" s="13" t="str">
        <f>'QB Formula'!A804&amp;", "&amp;'QB Formula'!B804</f>
        <v>, </v>
      </c>
      <c r="H804" s="13" t="str">
        <f>if('QB Formula'!P804 = 0, " ", 'QB Formula'!P804)</f>
        <v> </v>
      </c>
      <c r="I804" s="13"/>
      <c r="J804" s="13" t="str">
        <f>'QB Formula'!C804</f>
        <v/>
      </c>
      <c r="K804" s="13" t="str">
        <f>'RB Formula'!A804&amp;", "&amp;'RB Formula'!B804</f>
        <v>, </v>
      </c>
      <c r="R804" s="14" t="str">
        <f>if('RB Formula'!R804 = 0, " ", 'RB Formula'!S804)</f>
        <v> </v>
      </c>
      <c r="S804" s="13" t="str">
        <f>'RB Formula'!B804</f>
        <v/>
      </c>
      <c r="T804" s="14" t="str">
        <f>if('RB Formula'!S804 = 0, " ", 'RB Formula'!T804)</f>
        <v> </v>
      </c>
      <c r="U804" s="13" t="str">
        <f>'WR Formula'!A804&amp;", "&amp;'WR Formula'!B804</f>
        <v>, </v>
      </c>
      <c r="AB804" s="13" t="str">
        <f>if('WR Formula'!N804 = 0, " ", 'WR Formula'!P804)</f>
        <v> </v>
      </c>
      <c r="AC804" s="13"/>
      <c r="AD804" s="13" t="str">
        <f>'WR Formula'!C804</f>
        <v/>
      </c>
      <c r="AE804" s="13" t="str">
        <f>'TE Formula'!A804&amp;", "&amp;'TE Formula'!B804</f>
        <v>, </v>
      </c>
      <c r="AL804" s="13" t="str">
        <f>if('TE Formula'!P804 = 0, " ", 'TE Formula'!R804)</f>
        <v> </v>
      </c>
      <c r="AM804" s="13"/>
      <c r="AN804" s="13" t="str">
        <f>'TE Formula'!C804</f>
        <v/>
      </c>
      <c r="AO804" s="13" t="str">
        <f>'OT Formula'!A804&amp;", "&amp;'OT Formula'!B804</f>
        <v>, </v>
      </c>
      <c r="AV804" s="13" t="str">
        <f>if('OT Formula'!N804 = 0, " ", 'OT Formula'!O804)</f>
        <v> </v>
      </c>
      <c r="AW804" s="13" t="str">
        <f>'OT Formula'!B804</f>
        <v/>
      </c>
      <c r="AX804" s="13" t="str">
        <f>'OT Formula'!C804</f>
        <v/>
      </c>
      <c r="AY804" s="15" t="str">
        <f>'IOL Formula'!A804&amp;", "&amp;'IOL Formula'!B804</f>
        <v>, </v>
      </c>
      <c r="BF804" s="13" t="str">
        <f>if('IOL Formula'!N804 = 0, " ", 'IOL Formula'!O804)</f>
        <v> </v>
      </c>
      <c r="BG804" s="13" t="str">
        <f>'IOL Formula'!B804</f>
        <v/>
      </c>
      <c r="BH804" s="13" t="str">
        <f>'IOL Formula'!C804</f>
        <v/>
      </c>
    </row>
    <row r="805">
      <c r="A805" s="13" t="str">
        <f>'QB Formula'!A805&amp;", "&amp;'QB Formula'!B805</f>
        <v>, </v>
      </c>
      <c r="H805" s="13" t="str">
        <f>if('QB Formula'!P805 = 0, " ", 'QB Formula'!P805)</f>
        <v> </v>
      </c>
      <c r="I805" s="13"/>
      <c r="J805" s="13" t="str">
        <f>'QB Formula'!C805</f>
        <v/>
      </c>
      <c r="K805" s="13" t="str">
        <f>'RB Formula'!A805&amp;", "&amp;'RB Formula'!B805</f>
        <v>, </v>
      </c>
      <c r="R805" s="14" t="str">
        <f>if('RB Formula'!R805 = 0, " ", 'RB Formula'!S805)</f>
        <v> </v>
      </c>
      <c r="S805" s="13" t="str">
        <f>'RB Formula'!B805</f>
        <v/>
      </c>
      <c r="T805" s="14" t="str">
        <f>if('RB Formula'!S805 = 0, " ", 'RB Formula'!T805)</f>
        <v> </v>
      </c>
      <c r="U805" s="13" t="str">
        <f>'WR Formula'!A805&amp;", "&amp;'WR Formula'!B805</f>
        <v>, </v>
      </c>
      <c r="AB805" s="13" t="str">
        <f>if('WR Formula'!N805 = 0, " ", 'WR Formula'!P805)</f>
        <v> </v>
      </c>
      <c r="AC805" s="13"/>
      <c r="AD805" s="13" t="str">
        <f>'WR Formula'!C805</f>
        <v/>
      </c>
      <c r="AE805" s="13" t="str">
        <f>'TE Formula'!A805&amp;", "&amp;'TE Formula'!B805</f>
        <v>, </v>
      </c>
      <c r="AL805" s="13" t="str">
        <f>if('TE Formula'!P805 = 0, " ", 'TE Formula'!R805)</f>
        <v> </v>
      </c>
      <c r="AM805" s="13"/>
      <c r="AN805" s="13" t="str">
        <f>'TE Formula'!C805</f>
        <v/>
      </c>
      <c r="AO805" s="13" t="str">
        <f>'OT Formula'!A805&amp;", "&amp;'OT Formula'!B805</f>
        <v>, </v>
      </c>
      <c r="AV805" s="13" t="str">
        <f>if('OT Formula'!N805 = 0, " ", 'OT Formula'!O805)</f>
        <v> </v>
      </c>
      <c r="AW805" s="13" t="str">
        <f>'OT Formula'!B805</f>
        <v/>
      </c>
      <c r="AX805" s="13" t="str">
        <f>'OT Formula'!C805</f>
        <v/>
      </c>
      <c r="AY805" s="15" t="str">
        <f>'IOL Formula'!A805&amp;", "&amp;'IOL Formula'!B805</f>
        <v>, </v>
      </c>
      <c r="BF805" s="13" t="str">
        <f>if('IOL Formula'!N805 = 0, " ", 'IOL Formula'!O805)</f>
        <v> </v>
      </c>
      <c r="BG805" s="13" t="str">
        <f>'IOL Formula'!B805</f>
        <v/>
      </c>
      <c r="BH805" s="13" t="str">
        <f>'IOL Formula'!C805</f>
        <v/>
      </c>
    </row>
    <row r="806">
      <c r="A806" s="13" t="str">
        <f>'QB Formula'!A806&amp;", "&amp;'QB Formula'!B806</f>
        <v>, </v>
      </c>
      <c r="H806" s="13" t="str">
        <f>if('QB Formula'!P806 = 0, " ", 'QB Formula'!P806)</f>
        <v> </v>
      </c>
      <c r="I806" s="13"/>
      <c r="J806" s="13" t="str">
        <f>'QB Formula'!C806</f>
        <v/>
      </c>
      <c r="K806" s="13" t="str">
        <f>'RB Formula'!A806&amp;", "&amp;'RB Formula'!B806</f>
        <v>, </v>
      </c>
      <c r="R806" s="14" t="str">
        <f>if('RB Formula'!R806 = 0, " ", 'RB Formula'!S806)</f>
        <v> </v>
      </c>
      <c r="S806" s="13" t="str">
        <f>'RB Formula'!B806</f>
        <v/>
      </c>
      <c r="T806" s="14" t="str">
        <f>if('RB Formula'!S806 = 0, " ", 'RB Formula'!T806)</f>
        <v> </v>
      </c>
      <c r="U806" s="13" t="str">
        <f>'WR Formula'!A806&amp;", "&amp;'WR Formula'!B806</f>
        <v>, </v>
      </c>
      <c r="AB806" s="13" t="str">
        <f>if('WR Formula'!N806 = 0, " ", 'WR Formula'!P806)</f>
        <v> </v>
      </c>
      <c r="AC806" s="13"/>
      <c r="AD806" s="13" t="str">
        <f>'WR Formula'!C806</f>
        <v/>
      </c>
      <c r="AE806" s="13" t="str">
        <f>'TE Formula'!A806&amp;", "&amp;'TE Formula'!B806</f>
        <v>, </v>
      </c>
      <c r="AL806" s="13" t="str">
        <f>if('TE Formula'!P806 = 0, " ", 'TE Formula'!R806)</f>
        <v> </v>
      </c>
      <c r="AM806" s="13"/>
      <c r="AN806" s="13" t="str">
        <f>'TE Formula'!C806</f>
        <v/>
      </c>
      <c r="AO806" s="13" t="str">
        <f>'OT Formula'!A806&amp;", "&amp;'OT Formula'!B806</f>
        <v>, </v>
      </c>
      <c r="AV806" s="13" t="str">
        <f>if('OT Formula'!N806 = 0, " ", 'OT Formula'!O806)</f>
        <v> </v>
      </c>
      <c r="AW806" s="13" t="str">
        <f>'OT Formula'!B806</f>
        <v/>
      </c>
      <c r="AX806" s="13" t="str">
        <f>'OT Formula'!C806</f>
        <v/>
      </c>
      <c r="AY806" s="15" t="str">
        <f>'IOL Formula'!A806&amp;", "&amp;'IOL Formula'!B806</f>
        <v>, </v>
      </c>
      <c r="BF806" s="13" t="str">
        <f>if('IOL Formula'!N806 = 0, " ", 'IOL Formula'!O806)</f>
        <v> </v>
      </c>
      <c r="BG806" s="13" t="str">
        <f>'IOL Formula'!B806</f>
        <v/>
      </c>
      <c r="BH806" s="13" t="str">
        <f>'IOL Formula'!C806</f>
        <v/>
      </c>
    </row>
    <row r="807">
      <c r="A807" s="13" t="str">
        <f>'QB Formula'!A807&amp;", "&amp;'QB Formula'!B807</f>
        <v>, </v>
      </c>
      <c r="H807" s="13" t="str">
        <f>if('QB Formula'!P807 = 0, " ", 'QB Formula'!P807)</f>
        <v> </v>
      </c>
      <c r="I807" s="13"/>
      <c r="J807" s="13" t="str">
        <f>'QB Formula'!C807</f>
        <v/>
      </c>
      <c r="K807" s="13" t="str">
        <f>'RB Formula'!A807&amp;", "&amp;'RB Formula'!B807</f>
        <v>, </v>
      </c>
      <c r="R807" s="14" t="str">
        <f>if('RB Formula'!R807 = 0, " ", 'RB Formula'!S807)</f>
        <v> </v>
      </c>
      <c r="S807" s="13" t="str">
        <f>'RB Formula'!B807</f>
        <v/>
      </c>
      <c r="T807" s="14" t="str">
        <f>if('RB Formula'!S807 = 0, " ", 'RB Formula'!T807)</f>
        <v> </v>
      </c>
      <c r="U807" s="13" t="str">
        <f>'WR Formula'!A807&amp;", "&amp;'WR Formula'!B807</f>
        <v>, </v>
      </c>
      <c r="AB807" s="13" t="str">
        <f>if('WR Formula'!N807 = 0, " ", 'WR Formula'!P807)</f>
        <v> </v>
      </c>
      <c r="AC807" s="13"/>
      <c r="AD807" s="13" t="str">
        <f>'WR Formula'!C807</f>
        <v/>
      </c>
      <c r="AE807" s="13" t="str">
        <f>'TE Formula'!A807&amp;", "&amp;'TE Formula'!B807</f>
        <v>, </v>
      </c>
      <c r="AL807" s="13" t="str">
        <f>if('TE Formula'!P807 = 0, " ", 'TE Formula'!R807)</f>
        <v> </v>
      </c>
      <c r="AM807" s="13"/>
      <c r="AN807" s="13" t="str">
        <f>'TE Formula'!C807</f>
        <v/>
      </c>
      <c r="AO807" s="13" t="str">
        <f>'OT Formula'!A807&amp;", "&amp;'OT Formula'!B807</f>
        <v>, </v>
      </c>
      <c r="AV807" s="13" t="str">
        <f>if('OT Formula'!N807 = 0, " ", 'OT Formula'!O807)</f>
        <v> </v>
      </c>
      <c r="AW807" s="13" t="str">
        <f>'OT Formula'!B807</f>
        <v/>
      </c>
      <c r="AX807" s="13" t="str">
        <f>'OT Formula'!C807</f>
        <v/>
      </c>
      <c r="AY807" s="15" t="str">
        <f>'IOL Formula'!A807&amp;", "&amp;'IOL Formula'!B807</f>
        <v>, </v>
      </c>
      <c r="BF807" s="13" t="str">
        <f>if('IOL Formula'!N807 = 0, " ", 'IOL Formula'!O807)</f>
        <v> </v>
      </c>
      <c r="BG807" s="13" t="str">
        <f>'IOL Formula'!B807</f>
        <v/>
      </c>
      <c r="BH807" s="13" t="str">
        <f>'IOL Formula'!C807</f>
        <v/>
      </c>
    </row>
    <row r="808">
      <c r="A808" s="13" t="str">
        <f>'QB Formula'!A808&amp;", "&amp;'QB Formula'!B808</f>
        <v>, </v>
      </c>
      <c r="H808" s="13" t="str">
        <f>if('QB Formula'!P808 = 0, " ", 'QB Formula'!P808)</f>
        <v> </v>
      </c>
      <c r="I808" s="13"/>
      <c r="J808" s="13" t="str">
        <f>'QB Formula'!C808</f>
        <v/>
      </c>
      <c r="K808" s="13" t="str">
        <f>'RB Formula'!A808&amp;", "&amp;'RB Formula'!B808</f>
        <v>, </v>
      </c>
      <c r="R808" s="14" t="str">
        <f>if('RB Formula'!R808 = 0, " ", 'RB Formula'!S808)</f>
        <v> </v>
      </c>
      <c r="S808" s="13" t="str">
        <f>'RB Formula'!B808</f>
        <v/>
      </c>
      <c r="T808" s="14" t="str">
        <f>if('RB Formula'!S808 = 0, " ", 'RB Formula'!T808)</f>
        <v> </v>
      </c>
      <c r="U808" s="13" t="str">
        <f>'WR Formula'!A808&amp;", "&amp;'WR Formula'!B808</f>
        <v>, </v>
      </c>
      <c r="AB808" s="13" t="str">
        <f>if('WR Formula'!N808 = 0, " ", 'WR Formula'!P808)</f>
        <v> </v>
      </c>
      <c r="AC808" s="13"/>
      <c r="AD808" s="13" t="str">
        <f>'WR Formula'!C808</f>
        <v/>
      </c>
      <c r="AE808" s="13" t="str">
        <f>'TE Formula'!A808&amp;", "&amp;'TE Formula'!B808</f>
        <v>, </v>
      </c>
      <c r="AL808" s="13" t="str">
        <f>if('TE Formula'!P808 = 0, " ", 'TE Formula'!R808)</f>
        <v> </v>
      </c>
      <c r="AM808" s="13"/>
      <c r="AN808" s="13" t="str">
        <f>'TE Formula'!C808</f>
        <v/>
      </c>
      <c r="AO808" s="13" t="str">
        <f>'OT Formula'!A808&amp;", "&amp;'OT Formula'!B808</f>
        <v>, </v>
      </c>
      <c r="AV808" s="13" t="str">
        <f>if('OT Formula'!N808 = 0, " ", 'OT Formula'!O808)</f>
        <v> </v>
      </c>
      <c r="AW808" s="13" t="str">
        <f>'OT Formula'!B808</f>
        <v/>
      </c>
      <c r="AX808" s="13" t="str">
        <f>'OT Formula'!C808</f>
        <v/>
      </c>
      <c r="AY808" s="15" t="str">
        <f>'IOL Formula'!A808&amp;", "&amp;'IOL Formula'!B808</f>
        <v>, </v>
      </c>
      <c r="BF808" s="13" t="str">
        <f>if('IOL Formula'!N808 = 0, " ", 'IOL Formula'!O808)</f>
        <v> </v>
      </c>
      <c r="BG808" s="13" t="str">
        <f>'IOL Formula'!B808</f>
        <v/>
      </c>
      <c r="BH808" s="13" t="str">
        <f>'IOL Formula'!C808</f>
        <v/>
      </c>
    </row>
    <row r="809">
      <c r="A809" s="13" t="str">
        <f>'QB Formula'!A809&amp;", "&amp;'QB Formula'!B809</f>
        <v>, </v>
      </c>
      <c r="H809" s="13" t="str">
        <f>if('QB Formula'!P809 = 0, " ", 'QB Formula'!P809)</f>
        <v> </v>
      </c>
      <c r="I809" s="13"/>
      <c r="J809" s="13" t="str">
        <f>'QB Formula'!C809</f>
        <v/>
      </c>
      <c r="K809" s="13" t="str">
        <f>'RB Formula'!A809&amp;", "&amp;'RB Formula'!B809</f>
        <v>, </v>
      </c>
      <c r="R809" s="14" t="str">
        <f>if('RB Formula'!R809 = 0, " ", 'RB Formula'!S809)</f>
        <v> </v>
      </c>
      <c r="S809" s="13" t="str">
        <f>'RB Formula'!B809</f>
        <v/>
      </c>
      <c r="T809" s="14" t="str">
        <f>if('RB Formula'!S809 = 0, " ", 'RB Formula'!T809)</f>
        <v> </v>
      </c>
      <c r="U809" s="13" t="str">
        <f>'WR Formula'!A809&amp;", "&amp;'WR Formula'!B809</f>
        <v>, </v>
      </c>
      <c r="AB809" s="13" t="str">
        <f>if('WR Formula'!N809 = 0, " ", 'WR Formula'!P809)</f>
        <v> </v>
      </c>
      <c r="AC809" s="13"/>
      <c r="AD809" s="13" t="str">
        <f>'WR Formula'!C809</f>
        <v/>
      </c>
      <c r="AE809" s="13" t="str">
        <f>'TE Formula'!A809&amp;", "&amp;'TE Formula'!B809</f>
        <v>, </v>
      </c>
      <c r="AL809" s="13" t="str">
        <f>if('TE Formula'!P809 = 0, " ", 'TE Formula'!R809)</f>
        <v> </v>
      </c>
      <c r="AM809" s="13"/>
      <c r="AN809" s="13" t="str">
        <f>'TE Formula'!C809</f>
        <v/>
      </c>
      <c r="AO809" s="13" t="str">
        <f>'OT Formula'!A809&amp;", "&amp;'OT Formula'!B809</f>
        <v>, </v>
      </c>
      <c r="AV809" s="13" t="str">
        <f>if('OT Formula'!N809 = 0, " ", 'OT Formula'!O809)</f>
        <v> </v>
      </c>
      <c r="AW809" s="13" t="str">
        <f>'OT Formula'!B809</f>
        <v/>
      </c>
      <c r="AX809" s="13" t="str">
        <f>'OT Formula'!C809</f>
        <v/>
      </c>
      <c r="AY809" s="15" t="str">
        <f>'IOL Formula'!A809&amp;", "&amp;'IOL Formula'!B809</f>
        <v>, </v>
      </c>
      <c r="BF809" s="13" t="str">
        <f>if('IOL Formula'!N809 = 0, " ", 'IOL Formula'!O809)</f>
        <v> </v>
      </c>
      <c r="BG809" s="13" t="str">
        <f>'IOL Formula'!B809</f>
        <v/>
      </c>
      <c r="BH809" s="13" t="str">
        <f>'IOL Formula'!C809</f>
        <v/>
      </c>
    </row>
    <row r="810">
      <c r="A810" s="13" t="str">
        <f>'QB Formula'!A810&amp;", "&amp;'QB Formula'!B810</f>
        <v>, </v>
      </c>
      <c r="H810" s="13" t="str">
        <f>if('QB Formula'!P810 = 0, " ", 'QB Formula'!P810)</f>
        <v> </v>
      </c>
      <c r="I810" s="13"/>
      <c r="J810" s="13" t="str">
        <f>'QB Formula'!C810</f>
        <v/>
      </c>
      <c r="K810" s="13" t="str">
        <f>'RB Formula'!A810&amp;", "&amp;'RB Formula'!B810</f>
        <v>, </v>
      </c>
      <c r="R810" s="14" t="str">
        <f>if('RB Formula'!R810 = 0, " ", 'RB Formula'!S810)</f>
        <v> </v>
      </c>
      <c r="S810" s="13" t="str">
        <f>'RB Formula'!B810</f>
        <v/>
      </c>
      <c r="T810" s="14" t="str">
        <f>if('RB Formula'!S810 = 0, " ", 'RB Formula'!T810)</f>
        <v> </v>
      </c>
      <c r="U810" s="13" t="str">
        <f>'WR Formula'!A810&amp;", "&amp;'WR Formula'!B810</f>
        <v>, </v>
      </c>
      <c r="AB810" s="13" t="str">
        <f>if('WR Formula'!N810 = 0, " ", 'WR Formula'!P810)</f>
        <v> </v>
      </c>
      <c r="AC810" s="13"/>
      <c r="AD810" s="13" t="str">
        <f>'WR Formula'!C810</f>
        <v/>
      </c>
      <c r="AE810" s="13" t="str">
        <f>'TE Formula'!A810&amp;", "&amp;'TE Formula'!B810</f>
        <v>, </v>
      </c>
      <c r="AL810" s="13" t="str">
        <f>if('TE Formula'!P810 = 0, " ", 'TE Formula'!R810)</f>
        <v> </v>
      </c>
      <c r="AM810" s="13"/>
      <c r="AN810" s="13" t="str">
        <f>'TE Formula'!C810</f>
        <v/>
      </c>
      <c r="AO810" s="13" t="str">
        <f>'OT Formula'!A810&amp;", "&amp;'OT Formula'!B810</f>
        <v>, </v>
      </c>
      <c r="AV810" s="13" t="str">
        <f>if('OT Formula'!N810 = 0, " ", 'OT Formula'!O810)</f>
        <v> </v>
      </c>
      <c r="AW810" s="13" t="str">
        <f>'OT Formula'!B810</f>
        <v/>
      </c>
      <c r="AX810" s="13" t="str">
        <f>'OT Formula'!C810</f>
        <v/>
      </c>
      <c r="AY810" s="15" t="str">
        <f>'IOL Formula'!A810&amp;", "&amp;'IOL Formula'!B810</f>
        <v>, </v>
      </c>
      <c r="BF810" s="13" t="str">
        <f>if('IOL Formula'!N810 = 0, " ", 'IOL Formula'!O810)</f>
        <v> </v>
      </c>
      <c r="BG810" s="13" t="str">
        <f>'IOL Formula'!B810</f>
        <v/>
      </c>
      <c r="BH810" s="13" t="str">
        <f>'IOL Formula'!C810</f>
        <v/>
      </c>
    </row>
    <row r="811">
      <c r="A811" s="13" t="str">
        <f>'QB Formula'!A811&amp;", "&amp;'QB Formula'!B811</f>
        <v>, </v>
      </c>
      <c r="H811" s="13" t="str">
        <f>if('QB Formula'!P811 = 0, " ", 'QB Formula'!P811)</f>
        <v> </v>
      </c>
      <c r="I811" s="13"/>
      <c r="J811" s="13" t="str">
        <f>'QB Formula'!C811</f>
        <v/>
      </c>
      <c r="K811" s="13" t="str">
        <f>'RB Formula'!A811&amp;", "&amp;'RB Formula'!B811</f>
        <v>, </v>
      </c>
      <c r="R811" s="14" t="str">
        <f>if('RB Formula'!R811 = 0, " ", 'RB Formula'!S811)</f>
        <v> </v>
      </c>
      <c r="S811" s="13" t="str">
        <f>'RB Formula'!B811</f>
        <v/>
      </c>
      <c r="T811" s="14" t="str">
        <f>if('RB Formula'!S811 = 0, " ", 'RB Formula'!T811)</f>
        <v> </v>
      </c>
      <c r="U811" s="13" t="str">
        <f>'WR Formula'!A811&amp;", "&amp;'WR Formula'!B811</f>
        <v>, </v>
      </c>
      <c r="AB811" s="13" t="str">
        <f>if('WR Formula'!N811 = 0, " ", 'WR Formula'!P811)</f>
        <v> </v>
      </c>
      <c r="AC811" s="13"/>
      <c r="AD811" s="13" t="str">
        <f>'WR Formula'!C811</f>
        <v/>
      </c>
      <c r="AE811" s="13" t="str">
        <f>'TE Formula'!A811&amp;", "&amp;'TE Formula'!B811</f>
        <v>, </v>
      </c>
      <c r="AL811" s="13" t="str">
        <f>if('TE Formula'!P811 = 0, " ", 'TE Formula'!R811)</f>
        <v> </v>
      </c>
      <c r="AM811" s="13"/>
      <c r="AN811" s="13" t="str">
        <f>'TE Formula'!C811</f>
        <v/>
      </c>
      <c r="AO811" s="13" t="str">
        <f>'OT Formula'!A811&amp;", "&amp;'OT Formula'!B811</f>
        <v>, </v>
      </c>
      <c r="AV811" s="13" t="str">
        <f>if('OT Formula'!N811 = 0, " ", 'OT Formula'!O811)</f>
        <v> </v>
      </c>
      <c r="AW811" s="13" t="str">
        <f>'OT Formula'!B811</f>
        <v/>
      </c>
      <c r="AX811" s="13" t="str">
        <f>'OT Formula'!C811</f>
        <v/>
      </c>
      <c r="AY811" s="15" t="str">
        <f>'IOL Formula'!A811&amp;", "&amp;'IOL Formula'!B811</f>
        <v>, </v>
      </c>
      <c r="BF811" s="13" t="str">
        <f>if('IOL Formula'!N811 = 0, " ", 'IOL Formula'!O811)</f>
        <v> </v>
      </c>
      <c r="BG811" s="13" t="str">
        <f>'IOL Formula'!B811</f>
        <v/>
      </c>
      <c r="BH811" s="13" t="str">
        <f>'IOL Formula'!C811</f>
        <v/>
      </c>
    </row>
    <row r="812">
      <c r="A812" s="13" t="str">
        <f>'QB Formula'!A812&amp;", "&amp;'QB Formula'!B812</f>
        <v>, </v>
      </c>
      <c r="H812" s="13" t="str">
        <f>if('QB Formula'!P812 = 0, " ", 'QB Formula'!P812)</f>
        <v> </v>
      </c>
      <c r="I812" s="13"/>
      <c r="J812" s="13" t="str">
        <f>'QB Formula'!C812</f>
        <v/>
      </c>
      <c r="K812" s="13" t="str">
        <f>'RB Formula'!A812&amp;", "&amp;'RB Formula'!B812</f>
        <v>, </v>
      </c>
      <c r="R812" s="14" t="str">
        <f>if('RB Formula'!R812 = 0, " ", 'RB Formula'!S812)</f>
        <v> </v>
      </c>
      <c r="S812" s="13" t="str">
        <f>'RB Formula'!B812</f>
        <v/>
      </c>
      <c r="T812" s="14" t="str">
        <f>if('RB Formula'!S812 = 0, " ", 'RB Formula'!T812)</f>
        <v> </v>
      </c>
      <c r="U812" s="13" t="str">
        <f>'WR Formula'!A812&amp;", "&amp;'WR Formula'!B812</f>
        <v>, </v>
      </c>
      <c r="AB812" s="13" t="str">
        <f>if('WR Formula'!N812 = 0, " ", 'WR Formula'!P812)</f>
        <v> </v>
      </c>
      <c r="AC812" s="13"/>
      <c r="AD812" s="13" t="str">
        <f>'WR Formula'!C812</f>
        <v/>
      </c>
      <c r="AE812" s="13" t="str">
        <f>'TE Formula'!A812&amp;", "&amp;'TE Formula'!B812</f>
        <v>, </v>
      </c>
      <c r="AL812" s="13" t="str">
        <f>if('TE Formula'!P812 = 0, " ", 'TE Formula'!R812)</f>
        <v> </v>
      </c>
      <c r="AM812" s="13"/>
      <c r="AN812" s="13" t="str">
        <f>'TE Formula'!C812</f>
        <v/>
      </c>
      <c r="AO812" s="13" t="str">
        <f>'OT Formula'!A812&amp;", "&amp;'OT Formula'!B812</f>
        <v>, </v>
      </c>
      <c r="AV812" s="13" t="str">
        <f>if('OT Formula'!N812 = 0, " ", 'OT Formula'!O812)</f>
        <v> </v>
      </c>
      <c r="AW812" s="13" t="str">
        <f>'OT Formula'!B812</f>
        <v/>
      </c>
      <c r="AX812" s="13" t="str">
        <f>'OT Formula'!C812</f>
        <v/>
      </c>
      <c r="AY812" s="15" t="str">
        <f>'IOL Formula'!A812&amp;", "&amp;'IOL Formula'!B812</f>
        <v>, </v>
      </c>
      <c r="BF812" s="13" t="str">
        <f>if('IOL Formula'!N812 = 0, " ", 'IOL Formula'!O812)</f>
        <v> </v>
      </c>
      <c r="BG812" s="13" t="str">
        <f>'IOL Formula'!B812</f>
        <v/>
      </c>
      <c r="BH812" s="13" t="str">
        <f>'IOL Formula'!C812</f>
        <v/>
      </c>
    </row>
    <row r="813">
      <c r="A813" s="13" t="str">
        <f>'QB Formula'!A813&amp;", "&amp;'QB Formula'!B813</f>
        <v>, </v>
      </c>
      <c r="H813" s="13" t="str">
        <f>if('QB Formula'!P813 = 0, " ", 'QB Formula'!P813)</f>
        <v> </v>
      </c>
      <c r="I813" s="13"/>
      <c r="J813" s="13" t="str">
        <f>'QB Formula'!C813</f>
        <v/>
      </c>
      <c r="K813" s="13" t="str">
        <f>'RB Formula'!A813&amp;", "&amp;'RB Formula'!B813</f>
        <v>, </v>
      </c>
      <c r="R813" s="14" t="str">
        <f>if('RB Formula'!R813 = 0, " ", 'RB Formula'!S813)</f>
        <v> </v>
      </c>
      <c r="S813" s="13" t="str">
        <f>'RB Formula'!B813</f>
        <v/>
      </c>
      <c r="T813" s="14" t="str">
        <f>if('RB Formula'!S813 = 0, " ", 'RB Formula'!T813)</f>
        <v> </v>
      </c>
      <c r="U813" s="13" t="str">
        <f>'WR Formula'!A813&amp;", "&amp;'WR Formula'!B813</f>
        <v>, </v>
      </c>
      <c r="AB813" s="13" t="str">
        <f>if('WR Formula'!N813 = 0, " ", 'WR Formula'!P813)</f>
        <v> </v>
      </c>
      <c r="AC813" s="13"/>
      <c r="AD813" s="13" t="str">
        <f>'WR Formula'!C813</f>
        <v/>
      </c>
      <c r="AE813" s="13" t="str">
        <f>'TE Formula'!A813&amp;", "&amp;'TE Formula'!B813</f>
        <v>, </v>
      </c>
      <c r="AL813" s="13" t="str">
        <f>if('TE Formula'!P813 = 0, " ", 'TE Formula'!R813)</f>
        <v> </v>
      </c>
      <c r="AM813" s="13"/>
      <c r="AN813" s="13" t="str">
        <f>'TE Formula'!C813</f>
        <v/>
      </c>
      <c r="AO813" s="13" t="str">
        <f>'OT Formula'!A813&amp;", "&amp;'OT Formula'!B813</f>
        <v>, </v>
      </c>
      <c r="AV813" s="13" t="str">
        <f>if('OT Formula'!N813 = 0, " ", 'OT Formula'!O813)</f>
        <v> </v>
      </c>
      <c r="AW813" s="13" t="str">
        <f>'OT Formula'!B813</f>
        <v/>
      </c>
      <c r="AX813" s="13" t="str">
        <f>'OT Formula'!C813</f>
        <v/>
      </c>
      <c r="AY813" s="15" t="str">
        <f>'IOL Formula'!A813&amp;", "&amp;'IOL Formula'!B813</f>
        <v>, </v>
      </c>
      <c r="BF813" s="13" t="str">
        <f>if('IOL Formula'!N813 = 0, " ", 'IOL Formula'!O813)</f>
        <v> </v>
      </c>
      <c r="BG813" s="13" t="str">
        <f>'IOL Formula'!B813</f>
        <v/>
      </c>
      <c r="BH813" s="13" t="str">
        <f>'IOL Formula'!C813</f>
        <v/>
      </c>
    </row>
    <row r="814">
      <c r="A814" s="13" t="str">
        <f>'QB Formula'!A814&amp;", "&amp;'QB Formula'!B814</f>
        <v>, </v>
      </c>
      <c r="H814" s="13" t="str">
        <f>if('QB Formula'!P814 = 0, " ", 'QB Formula'!P814)</f>
        <v> </v>
      </c>
      <c r="I814" s="13"/>
      <c r="J814" s="13" t="str">
        <f>'QB Formula'!C814</f>
        <v/>
      </c>
      <c r="K814" s="13" t="str">
        <f>'RB Formula'!A814&amp;", "&amp;'RB Formula'!B814</f>
        <v>, </v>
      </c>
      <c r="R814" s="14" t="str">
        <f>if('RB Formula'!R814 = 0, " ", 'RB Formula'!S814)</f>
        <v> </v>
      </c>
      <c r="S814" s="13" t="str">
        <f>'RB Formula'!B814</f>
        <v/>
      </c>
      <c r="T814" s="14" t="str">
        <f>if('RB Formula'!S814 = 0, " ", 'RB Formula'!T814)</f>
        <v> </v>
      </c>
      <c r="U814" s="13" t="str">
        <f>'WR Formula'!A814&amp;", "&amp;'WR Formula'!B814</f>
        <v>, </v>
      </c>
      <c r="AB814" s="13" t="str">
        <f>if('WR Formula'!N814 = 0, " ", 'WR Formula'!P814)</f>
        <v> </v>
      </c>
      <c r="AC814" s="13"/>
      <c r="AD814" s="13" t="str">
        <f>'WR Formula'!C814</f>
        <v/>
      </c>
      <c r="AE814" s="13" t="str">
        <f>'TE Formula'!A814&amp;", "&amp;'TE Formula'!B814</f>
        <v>, </v>
      </c>
      <c r="AL814" s="13" t="str">
        <f>if('TE Formula'!P814 = 0, " ", 'TE Formula'!R814)</f>
        <v> </v>
      </c>
      <c r="AM814" s="13"/>
      <c r="AN814" s="13" t="str">
        <f>'TE Formula'!C814</f>
        <v/>
      </c>
      <c r="AO814" s="13" t="str">
        <f>'OT Formula'!A814&amp;", "&amp;'OT Formula'!B814</f>
        <v>, </v>
      </c>
      <c r="AV814" s="13" t="str">
        <f>if('OT Formula'!N814 = 0, " ", 'OT Formula'!O814)</f>
        <v> </v>
      </c>
      <c r="AW814" s="13" t="str">
        <f>'OT Formula'!B814</f>
        <v/>
      </c>
      <c r="AX814" s="13" t="str">
        <f>'OT Formula'!C814</f>
        <v/>
      </c>
      <c r="AY814" s="15" t="str">
        <f>'IOL Formula'!A814&amp;", "&amp;'IOL Formula'!B814</f>
        <v>, </v>
      </c>
      <c r="BF814" s="13" t="str">
        <f>if('IOL Formula'!N814 = 0, " ", 'IOL Formula'!O814)</f>
        <v> </v>
      </c>
      <c r="BG814" s="13" t="str">
        <f>'IOL Formula'!B814</f>
        <v/>
      </c>
      <c r="BH814" s="13" t="str">
        <f>'IOL Formula'!C814</f>
        <v/>
      </c>
    </row>
    <row r="815">
      <c r="A815" s="13" t="str">
        <f>'QB Formula'!A815&amp;", "&amp;'QB Formula'!B815</f>
        <v>, </v>
      </c>
      <c r="H815" s="13" t="str">
        <f>if('QB Formula'!P815 = 0, " ", 'QB Formula'!P815)</f>
        <v> </v>
      </c>
      <c r="I815" s="13"/>
      <c r="J815" s="13" t="str">
        <f>'QB Formula'!C815</f>
        <v/>
      </c>
      <c r="K815" s="13" t="str">
        <f>'RB Formula'!A815&amp;", "&amp;'RB Formula'!B815</f>
        <v>, </v>
      </c>
      <c r="R815" s="14" t="str">
        <f>if('RB Formula'!R815 = 0, " ", 'RB Formula'!S815)</f>
        <v> </v>
      </c>
      <c r="S815" s="13" t="str">
        <f>'RB Formula'!B815</f>
        <v/>
      </c>
      <c r="T815" s="14" t="str">
        <f>if('RB Formula'!S815 = 0, " ", 'RB Formula'!T815)</f>
        <v> </v>
      </c>
      <c r="U815" s="13" t="str">
        <f>'WR Formula'!A815&amp;", "&amp;'WR Formula'!B815</f>
        <v>, </v>
      </c>
      <c r="AB815" s="13" t="str">
        <f>if('WR Formula'!N815 = 0, " ", 'WR Formula'!P815)</f>
        <v> </v>
      </c>
      <c r="AC815" s="13"/>
      <c r="AD815" s="13" t="str">
        <f>'WR Formula'!C815</f>
        <v/>
      </c>
      <c r="AE815" s="13" t="str">
        <f>'TE Formula'!A815&amp;", "&amp;'TE Formula'!B815</f>
        <v>, </v>
      </c>
      <c r="AL815" s="13" t="str">
        <f>if('TE Formula'!P815 = 0, " ", 'TE Formula'!R815)</f>
        <v> </v>
      </c>
      <c r="AM815" s="13"/>
      <c r="AN815" s="13" t="str">
        <f>'TE Formula'!C815</f>
        <v/>
      </c>
      <c r="AO815" s="13" t="str">
        <f>'OT Formula'!A815&amp;", "&amp;'OT Formula'!B815</f>
        <v>, </v>
      </c>
      <c r="AV815" s="13" t="str">
        <f>if('OT Formula'!N815 = 0, " ", 'OT Formula'!O815)</f>
        <v> </v>
      </c>
      <c r="AW815" s="13" t="str">
        <f>'OT Formula'!B815</f>
        <v/>
      </c>
      <c r="AX815" s="13" t="str">
        <f>'OT Formula'!C815</f>
        <v/>
      </c>
      <c r="AY815" s="15" t="str">
        <f>'IOL Formula'!A815&amp;", "&amp;'IOL Formula'!B815</f>
        <v>, </v>
      </c>
      <c r="BF815" s="13" t="str">
        <f>if('IOL Formula'!N815 = 0, " ", 'IOL Formula'!O815)</f>
        <v> </v>
      </c>
      <c r="BG815" s="13" t="str">
        <f>'IOL Formula'!B815</f>
        <v/>
      </c>
      <c r="BH815" s="13" t="str">
        <f>'IOL Formula'!C815</f>
        <v/>
      </c>
    </row>
    <row r="816">
      <c r="A816" s="13" t="str">
        <f>'QB Formula'!A816&amp;", "&amp;'QB Formula'!B816</f>
        <v>, </v>
      </c>
      <c r="H816" s="13" t="str">
        <f>if('QB Formula'!P816 = 0, " ", 'QB Formula'!P816)</f>
        <v> </v>
      </c>
      <c r="I816" s="13"/>
      <c r="J816" s="13" t="str">
        <f>'QB Formula'!C816</f>
        <v/>
      </c>
      <c r="K816" s="13" t="str">
        <f>'RB Formula'!A816&amp;", "&amp;'RB Formula'!B816</f>
        <v>, </v>
      </c>
      <c r="R816" s="14" t="str">
        <f>if('RB Formula'!R816 = 0, " ", 'RB Formula'!S816)</f>
        <v> </v>
      </c>
      <c r="S816" s="13" t="str">
        <f>'RB Formula'!B816</f>
        <v/>
      </c>
      <c r="T816" s="14" t="str">
        <f>if('RB Formula'!S816 = 0, " ", 'RB Formula'!T816)</f>
        <v> </v>
      </c>
      <c r="U816" s="13" t="str">
        <f>'WR Formula'!A816&amp;", "&amp;'WR Formula'!B816</f>
        <v>, </v>
      </c>
      <c r="AB816" s="13" t="str">
        <f>if('WR Formula'!N816 = 0, " ", 'WR Formula'!P816)</f>
        <v> </v>
      </c>
      <c r="AC816" s="13"/>
      <c r="AD816" s="13" t="str">
        <f>'WR Formula'!C816</f>
        <v/>
      </c>
      <c r="AE816" s="13" t="str">
        <f>'TE Formula'!A816&amp;", "&amp;'TE Formula'!B816</f>
        <v>, </v>
      </c>
      <c r="AL816" s="13" t="str">
        <f>if('TE Formula'!P816 = 0, " ", 'TE Formula'!R816)</f>
        <v> </v>
      </c>
      <c r="AM816" s="13"/>
      <c r="AN816" s="13" t="str">
        <f>'TE Formula'!C816</f>
        <v/>
      </c>
      <c r="AO816" s="13" t="str">
        <f>'OT Formula'!A816&amp;", "&amp;'OT Formula'!B816</f>
        <v>, </v>
      </c>
      <c r="AV816" s="13" t="str">
        <f>if('OT Formula'!N816 = 0, " ", 'OT Formula'!O816)</f>
        <v> </v>
      </c>
      <c r="AW816" s="13" t="str">
        <f>'OT Formula'!B816</f>
        <v/>
      </c>
      <c r="AX816" s="13" t="str">
        <f>'OT Formula'!C816</f>
        <v/>
      </c>
      <c r="AY816" s="15" t="str">
        <f>'IOL Formula'!A816&amp;", "&amp;'IOL Formula'!B816</f>
        <v>, </v>
      </c>
      <c r="BF816" s="13" t="str">
        <f>if('IOL Formula'!N816 = 0, " ", 'IOL Formula'!O816)</f>
        <v> </v>
      </c>
      <c r="BG816" s="13" t="str">
        <f>'IOL Formula'!B816</f>
        <v/>
      </c>
      <c r="BH816" s="13" t="str">
        <f>'IOL Formula'!C816</f>
        <v/>
      </c>
    </row>
    <row r="817">
      <c r="A817" s="13" t="str">
        <f>'QB Formula'!A817&amp;", "&amp;'QB Formula'!B817</f>
        <v>, </v>
      </c>
      <c r="H817" s="13" t="str">
        <f>if('QB Formula'!P817 = 0, " ", 'QB Formula'!P817)</f>
        <v> </v>
      </c>
      <c r="I817" s="13"/>
      <c r="J817" s="13" t="str">
        <f>'QB Formula'!C817</f>
        <v/>
      </c>
      <c r="K817" s="13" t="str">
        <f>'RB Formula'!A817&amp;", "&amp;'RB Formula'!B817</f>
        <v>, </v>
      </c>
      <c r="R817" s="14" t="str">
        <f>if('RB Formula'!R817 = 0, " ", 'RB Formula'!S817)</f>
        <v> </v>
      </c>
      <c r="S817" s="13" t="str">
        <f>'RB Formula'!B817</f>
        <v/>
      </c>
      <c r="T817" s="14" t="str">
        <f>if('RB Formula'!S817 = 0, " ", 'RB Formula'!T817)</f>
        <v> </v>
      </c>
      <c r="U817" s="13" t="str">
        <f>'WR Formula'!A817&amp;", "&amp;'WR Formula'!B817</f>
        <v>, </v>
      </c>
      <c r="AB817" s="13" t="str">
        <f>if('WR Formula'!N817 = 0, " ", 'WR Formula'!P817)</f>
        <v> </v>
      </c>
      <c r="AC817" s="13"/>
      <c r="AD817" s="13" t="str">
        <f>'WR Formula'!C817</f>
        <v/>
      </c>
      <c r="AE817" s="13" t="str">
        <f>'TE Formula'!A817&amp;", "&amp;'TE Formula'!B817</f>
        <v>, </v>
      </c>
      <c r="AL817" s="13" t="str">
        <f>if('TE Formula'!P817 = 0, " ", 'TE Formula'!R817)</f>
        <v> </v>
      </c>
      <c r="AM817" s="13"/>
      <c r="AN817" s="13" t="str">
        <f>'TE Formula'!C817</f>
        <v/>
      </c>
      <c r="AO817" s="13" t="str">
        <f>'OT Formula'!A817&amp;", "&amp;'OT Formula'!B817</f>
        <v>, </v>
      </c>
      <c r="AV817" s="13" t="str">
        <f>if('OT Formula'!N817 = 0, " ", 'OT Formula'!O817)</f>
        <v> </v>
      </c>
      <c r="AW817" s="13" t="str">
        <f>'OT Formula'!B817</f>
        <v/>
      </c>
      <c r="AX817" s="13" t="str">
        <f>'OT Formula'!C817</f>
        <v/>
      </c>
      <c r="AY817" s="15" t="str">
        <f>'IOL Formula'!A817&amp;", "&amp;'IOL Formula'!B817</f>
        <v>, </v>
      </c>
      <c r="BF817" s="13" t="str">
        <f>if('IOL Formula'!N817 = 0, " ", 'IOL Formula'!O817)</f>
        <v> </v>
      </c>
      <c r="BG817" s="13" t="str">
        <f>'IOL Formula'!B817</f>
        <v/>
      </c>
      <c r="BH817" s="13" t="str">
        <f>'IOL Formula'!C817</f>
        <v/>
      </c>
    </row>
    <row r="818">
      <c r="A818" s="13" t="str">
        <f>'QB Formula'!A818&amp;", "&amp;'QB Formula'!B818</f>
        <v>, </v>
      </c>
      <c r="H818" s="13" t="str">
        <f>if('QB Formula'!P818 = 0, " ", 'QB Formula'!P818)</f>
        <v> </v>
      </c>
      <c r="I818" s="13"/>
      <c r="J818" s="13" t="str">
        <f>'QB Formula'!C818</f>
        <v/>
      </c>
      <c r="K818" s="13" t="str">
        <f>'RB Formula'!A818&amp;", "&amp;'RB Formula'!B818</f>
        <v>, </v>
      </c>
      <c r="R818" s="14" t="str">
        <f>if('RB Formula'!R818 = 0, " ", 'RB Formula'!S818)</f>
        <v> </v>
      </c>
      <c r="S818" s="13" t="str">
        <f>'RB Formula'!B818</f>
        <v/>
      </c>
      <c r="T818" s="14" t="str">
        <f>if('RB Formula'!S818 = 0, " ", 'RB Formula'!T818)</f>
        <v> </v>
      </c>
      <c r="U818" s="13" t="str">
        <f>'WR Formula'!A818&amp;", "&amp;'WR Formula'!B818</f>
        <v>, </v>
      </c>
      <c r="AB818" s="13" t="str">
        <f>if('WR Formula'!N818 = 0, " ", 'WR Formula'!P818)</f>
        <v> </v>
      </c>
      <c r="AC818" s="13"/>
      <c r="AD818" s="13" t="str">
        <f>'WR Formula'!C818</f>
        <v/>
      </c>
      <c r="AE818" s="13" t="str">
        <f>'TE Formula'!A818&amp;", "&amp;'TE Formula'!B818</f>
        <v>, </v>
      </c>
      <c r="AL818" s="13" t="str">
        <f>if('TE Formula'!P818 = 0, " ", 'TE Formula'!R818)</f>
        <v> </v>
      </c>
      <c r="AM818" s="13"/>
      <c r="AN818" s="13" t="str">
        <f>'TE Formula'!C818</f>
        <v/>
      </c>
      <c r="AO818" s="13" t="str">
        <f>'OT Formula'!A818&amp;", "&amp;'OT Formula'!B818</f>
        <v>, </v>
      </c>
      <c r="AV818" s="13" t="str">
        <f>if('OT Formula'!N818 = 0, " ", 'OT Formula'!O818)</f>
        <v> </v>
      </c>
      <c r="AW818" s="13" t="str">
        <f>'OT Formula'!B818</f>
        <v/>
      </c>
      <c r="AX818" s="13" t="str">
        <f>'OT Formula'!C818</f>
        <v/>
      </c>
      <c r="AY818" s="15" t="str">
        <f>'IOL Formula'!A818&amp;", "&amp;'IOL Formula'!B818</f>
        <v>, </v>
      </c>
      <c r="BF818" s="13" t="str">
        <f>if('IOL Formula'!N818 = 0, " ", 'IOL Formula'!O818)</f>
        <v> </v>
      </c>
      <c r="BG818" s="13" t="str">
        <f>'IOL Formula'!B818</f>
        <v/>
      </c>
      <c r="BH818" s="13" t="str">
        <f>'IOL Formula'!C818</f>
        <v/>
      </c>
    </row>
    <row r="819">
      <c r="A819" s="13" t="str">
        <f>'QB Formula'!A819&amp;", "&amp;'QB Formula'!B819</f>
        <v>, </v>
      </c>
      <c r="H819" s="13" t="str">
        <f>if('QB Formula'!P819 = 0, " ", 'QB Formula'!P819)</f>
        <v> </v>
      </c>
      <c r="I819" s="13"/>
      <c r="J819" s="13" t="str">
        <f>'QB Formula'!C819</f>
        <v/>
      </c>
      <c r="K819" s="13" t="str">
        <f>'RB Formula'!A819&amp;", "&amp;'RB Formula'!B819</f>
        <v>, </v>
      </c>
      <c r="R819" s="14" t="str">
        <f>if('RB Formula'!R819 = 0, " ", 'RB Formula'!S819)</f>
        <v> </v>
      </c>
      <c r="S819" s="13" t="str">
        <f>'RB Formula'!B819</f>
        <v/>
      </c>
      <c r="T819" s="14" t="str">
        <f>if('RB Formula'!S819 = 0, " ", 'RB Formula'!T819)</f>
        <v> </v>
      </c>
      <c r="U819" s="13" t="str">
        <f>'WR Formula'!A819&amp;", "&amp;'WR Formula'!B819</f>
        <v>, </v>
      </c>
      <c r="AB819" s="13" t="str">
        <f>if('WR Formula'!N819 = 0, " ", 'WR Formula'!P819)</f>
        <v> </v>
      </c>
      <c r="AC819" s="13"/>
      <c r="AD819" s="13" t="str">
        <f>'WR Formula'!C819</f>
        <v/>
      </c>
      <c r="AE819" s="13" t="str">
        <f>'TE Formula'!A819&amp;", "&amp;'TE Formula'!B819</f>
        <v>, </v>
      </c>
      <c r="AL819" s="13" t="str">
        <f>if('TE Formula'!P819 = 0, " ", 'TE Formula'!R819)</f>
        <v> </v>
      </c>
      <c r="AM819" s="13"/>
      <c r="AN819" s="13" t="str">
        <f>'TE Formula'!C819</f>
        <v/>
      </c>
      <c r="AO819" s="13" t="str">
        <f>'OT Formula'!A819&amp;", "&amp;'OT Formula'!B819</f>
        <v>, </v>
      </c>
      <c r="AV819" s="13" t="str">
        <f>if('OT Formula'!N819 = 0, " ", 'OT Formula'!O819)</f>
        <v> </v>
      </c>
      <c r="AW819" s="13" t="str">
        <f>'OT Formula'!B819</f>
        <v/>
      </c>
      <c r="AX819" s="13" t="str">
        <f>'OT Formula'!C819</f>
        <v/>
      </c>
      <c r="AY819" s="15" t="str">
        <f>'IOL Formula'!A819&amp;", "&amp;'IOL Formula'!B819</f>
        <v>, </v>
      </c>
      <c r="BF819" s="13" t="str">
        <f>if('IOL Formula'!N819 = 0, " ", 'IOL Formula'!O819)</f>
        <v> </v>
      </c>
      <c r="BG819" s="13" t="str">
        <f>'IOL Formula'!B819</f>
        <v/>
      </c>
      <c r="BH819" s="13" t="str">
        <f>'IOL Formula'!C819</f>
        <v/>
      </c>
    </row>
    <row r="820">
      <c r="A820" s="13" t="str">
        <f>'QB Formula'!A820&amp;", "&amp;'QB Formula'!B820</f>
        <v>, </v>
      </c>
      <c r="H820" s="13" t="str">
        <f>if('QB Formula'!P820 = 0, " ", 'QB Formula'!P820)</f>
        <v> </v>
      </c>
      <c r="I820" s="13"/>
      <c r="J820" s="13" t="str">
        <f>'QB Formula'!C820</f>
        <v/>
      </c>
      <c r="K820" s="13" t="str">
        <f>'RB Formula'!A820&amp;", "&amp;'RB Formula'!B820</f>
        <v>, </v>
      </c>
      <c r="R820" s="14" t="str">
        <f>if('RB Formula'!R820 = 0, " ", 'RB Formula'!S820)</f>
        <v> </v>
      </c>
      <c r="S820" s="13" t="str">
        <f>'RB Formula'!B820</f>
        <v/>
      </c>
      <c r="T820" s="14" t="str">
        <f>if('RB Formula'!S820 = 0, " ", 'RB Formula'!T820)</f>
        <v> </v>
      </c>
      <c r="U820" s="13" t="str">
        <f>'WR Formula'!A820&amp;", "&amp;'WR Formula'!B820</f>
        <v>, </v>
      </c>
      <c r="AB820" s="13" t="str">
        <f>if('WR Formula'!N820 = 0, " ", 'WR Formula'!P820)</f>
        <v> </v>
      </c>
      <c r="AC820" s="13"/>
      <c r="AD820" s="13" t="str">
        <f>'WR Formula'!C820</f>
        <v/>
      </c>
      <c r="AE820" s="13" t="str">
        <f>'TE Formula'!A820&amp;", "&amp;'TE Formula'!B820</f>
        <v>, </v>
      </c>
      <c r="AL820" s="13" t="str">
        <f>if('TE Formula'!P820 = 0, " ", 'TE Formula'!R820)</f>
        <v> </v>
      </c>
      <c r="AM820" s="13"/>
      <c r="AN820" s="13" t="str">
        <f>'TE Formula'!C820</f>
        <v/>
      </c>
      <c r="AO820" s="13" t="str">
        <f>'OT Formula'!A820&amp;", "&amp;'OT Formula'!B820</f>
        <v>, </v>
      </c>
      <c r="AV820" s="13" t="str">
        <f>if('OT Formula'!N820 = 0, " ", 'OT Formula'!O820)</f>
        <v> </v>
      </c>
      <c r="AW820" s="13" t="str">
        <f>'OT Formula'!B820</f>
        <v/>
      </c>
      <c r="AX820" s="13" t="str">
        <f>'OT Formula'!C820</f>
        <v/>
      </c>
      <c r="AY820" s="15" t="str">
        <f>'IOL Formula'!A820&amp;", "&amp;'IOL Formula'!B820</f>
        <v>, </v>
      </c>
      <c r="BF820" s="13" t="str">
        <f>if('IOL Formula'!N820 = 0, " ", 'IOL Formula'!O820)</f>
        <v> </v>
      </c>
      <c r="BG820" s="13" t="str">
        <f>'IOL Formula'!B820</f>
        <v/>
      </c>
      <c r="BH820" s="13" t="str">
        <f>'IOL Formula'!C820</f>
        <v/>
      </c>
    </row>
    <row r="821">
      <c r="A821" s="13" t="str">
        <f>'QB Formula'!A821&amp;", "&amp;'QB Formula'!B821</f>
        <v>, </v>
      </c>
      <c r="H821" s="13" t="str">
        <f>if('QB Formula'!P821 = 0, " ", 'QB Formula'!P821)</f>
        <v> </v>
      </c>
      <c r="I821" s="13"/>
      <c r="J821" s="13" t="str">
        <f>'QB Formula'!C821</f>
        <v/>
      </c>
      <c r="K821" s="13" t="str">
        <f>'RB Formula'!A821&amp;", "&amp;'RB Formula'!B821</f>
        <v>, </v>
      </c>
      <c r="R821" s="14" t="str">
        <f>if('RB Formula'!R821 = 0, " ", 'RB Formula'!S821)</f>
        <v> </v>
      </c>
      <c r="S821" s="13" t="str">
        <f>'RB Formula'!B821</f>
        <v/>
      </c>
      <c r="T821" s="14" t="str">
        <f>if('RB Formula'!S821 = 0, " ", 'RB Formula'!T821)</f>
        <v> </v>
      </c>
      <c r="U821" s="13" t="str">
        <f>'WR Formula'!A821&amp;", "&amp;'WR Formula'!B821</f>
        <v>, </v>
      </c>
      <c r="AB821" s="13" t="str">
        <f>if('WR Formula'!N821 = 0, " ", 'WR Formula'!P821)</f>
        <v> </v>
      </c>
      <c r="AC821" s="13"/>
      <c r="AD821" s="13" t="str">
        <f>'WR Formula'!C821</f>
        <v/>
      </c>
      <c r="AE821" s="13" t="str">
        <f>'TE Formula'!A821&amp;", "&amp;'TE Formula'!B821</f>
        <v>, </v>
      </c>
      <c r="AL821" s="13" t="str">
        <f>if('TE Formula'!P821 = 0, " ", 'TE Formula'!R821)</f>
        <v> </v>
      </c>
      <c r="AM821" s="13"/>
      <c r="AN821" s="13" t="str">
        <f>'TE Formula'!C821</f>
        <v/>
      </c>
      <c r="AO821" s="13" t="str">
        <f>'OT Formula'!A821&amp;", "&amp;'OT Formula'!B821</f>
        <v>, </v>
      </c>
      <c r="AV821" s="13" t="str">
        <f>if('OT Formula'!N821 = 0, " ", 'OT Formula'!O821)</f>
        <v> </v>
      </c>
      <c r="AW821" s="13" t="str">
        <f>'OT Formula'!B821</f>
        <v/>
      </c>
      <c r="AX821" s="13" t="str">
        <f>'OT Formula'!C821</f>
        <v/>
      </c>
      <c r="AY821" s="15" t="str">
        <f>'IOL Formula'!A821&amp;", "&amp;'IOL Formula'!B821</f>
        <v>, </v>
      </c>
      <c r="BF821" s="13" t="str">
        <f>if('IOL Formula'!N821 = 0, " ", 'IOL Formula'!O821)</f>
        <v> </v>
      </c>
      <c r="BG821" s="13" t="str">
        <f>'IOL Formula'!B821</f>
        <v/>
      </c>
      <c r="BH821" s="13" t="str">
        <f>'IOL Formula'!C821</f>
        <v/>
      </c>
    </row>
    <row r="822">
      <c r="A822" s="13" t="str">
        <f>'QB Formula'!A822&amp;", "&amp;'QB Formula'!B822</f>
        <v>, </v>
      </c>
      <c r="H822" s="13" t="str">
        <f>if('QB Formula'!P822 = 0, " ", 'QB Formula'!P822)</f>
        <v> </v>
      </c>
      <c r="I822" s="13"/>
      <c r="J822" s="13" t="str">
        <f>'QB Formula'!C822</f>
        <v/>
      </c>
      <c r="K822" s="13" t="str">
        <f>'RB Formula'!A822&amp;", "&amp;'RB Formula'!B822</f>
        <v>, </v>
      </c>
      <c r="R822" s="14" t="str">
        <f>if('RB Formula'!R822 = 0, " ", 'RB Formula'!S822)</f>
        <v> </v>
      </c>
      <c r="S822" s="13" t="str">
        <f>'RB Formula'!B822</f>
        <v/>
      </c>
      <c r="T822" s="14" t="str">
        <f>if('RB Formula'!S822 = 0, " ", 'RB Formula'!T822)</f>
        <v> </v>
      </c>
      <c r="U822" s="13" t="str">
        <f>'WR Formula'!A822&amp;", "&amp;'WR Formula'!B822</f>
        <v>, </v>
      </c>
      <c r="AB822" s="13" t="str">
        <f>if('WR Formula'!N822 = 0, " ", 'WR Formula'!P822)</f>
        <v> </v>
      </c>
      <c r="AC822" s="13"/>
      <c r="AD822" s="13" t="str">
        <f>'WR Formula'!C822</f>
        <v/>
      </c>
      <c r="AE822" s="13" t="str">
        <f>'TE Formula'!A822&amp;", "&amp;'TE Formula'!B822</f>
        <v>, </v>
      </c>
      <c r="AL822" s="13" t="str">
        <f>if('TE Formula'!P822 = 0, " ", 'TE Formula'!R822)</f>
        <v> </v>
      </c>
      <c r="AM822" s="13"/>
      <c r="AN822" s="13" t="str">
        <f>'TE Formula'!C822</f>
        <v/>
      </c>
      <c r="AO822" s="13" t="str">
        <f>'OT Formula'!A822&amp;", "&amp;'OT Formula'!B822</f>
        <v>, </v>
      </c>
      <c r="AV822" s="13" t="str">
        <f>if('OT Formula'!N822 = 0, " ", 'OT Formula'!O822)</f>
        <v> </v>
      </c>
      <c r="AW822" s="13" t="str">
        <f>'OT Formula'!B822</f>
        <v/>
      </c>
      <c r="AX822" s="13" t="str">
        <f>'OT Formula'!C822</f>
        <v/>
      </c>
      <c r="AY822" s="15" t="str">
        <f>'IOL Formula'!A822&amp;", "&amp;'IOL Formula'!B822</f>
        <v>, </v>
      </c>
      <c r="BF822" s="13" t="str">
        <f>if('IOL Formula'!N822 = 0, " ", 'IOL Formula'!O822)</f>
        <v> </v>
      </c>
      <c r="BG822" s="13" t="str">
        <f>'IOL Formula'!B822</f>
        <v/>
      </c>
      <c r="BH822" s="13" t="str">
        <f>'IOL Formula'!C822</f>
        <v/>
      </c>
    </row>
    <row r="823">
      <c r="A823" s="13" t="str">
        <f>'QB Formula'!A823&amp;", "&amp;'QB Formula'!B823</f>
        <v>, </v>
      </c>
      <c r="H823" s="13" t="str">
        <f>if('QB Formula'!P823 = 0, " ", 'QB Formula'!P823)</f>
        <v> </v>
      </c>
      <c r="I823" s="13"/>
      <c r="J823" s="13" t="str">
        <f>'QB Formula'!C823</f>
        <v/>
      </c>
      <c r="K823" s="13" t="str">
        <f>'RB Formula'!A823&amp;", "&amp;'RB Formula'!B823</f>
        <v>, </v>
      </c>
      <c r="R823" s="14" t="str">
        <f>if('RB Formula'!R823 = 0, " ", 'RB Formula'!S823)</f>
        <v> </v>
      </c>
      <c r="S823" s="13" t="str">
        <f>'RB Formula'!B823</f>
        <v/>
      </c>
      <c r="T823" s="14" t="str">
        <f>if('RB Formula'!S823 = 0, " ", 'RB Formula'!T823)</f>
        <v> </v>
      </c>
      <c r="U823" s="13" t="str">
        <f>'WR Formula'!A823&amp;", "&amp;'WR Formula'!B823</f>
        <v>, </v>
      </c>
      <c r="AB823" s="13" t="str">
        <f>if('WR Formula'!N823 = 0, " ", 'WR Formula'!P823)</f>
        <v> </v>
      </c>
      <c r="AC823" s="13"/>
      <c r="AD823" s="13" t="str">
        <f>'WR Formula'!C823</f>
        <v/>
      </c>
      <c r="AE823" s="13" t="str">
        <f>'TE Formula'!A823&amp;", "&amp;'TE Formula'!B823</f>
        <v>, </v>
      </c>
      <c r="AL823" s="13" t="str">
        <f>if('TE Formula'!P823 = 0, " ", 'TE Formula'!R823)</f>
        <v> </v>
      </c>
      <c r="AM823" s="13"/>
      <c r="AN823" s="13" t="str">
        <f>'TE Formula'!C823</f>
        <v/>
      </c>
      <c r="AO823" s="13" t="str">
        <f>'OT Formula'!A823&amp;", "&amp;'OT Formula'!B823</f>
        <v>, </v>
      </c>
      <c r="AV823" s="13" t="str">
        <f>if('OT Formula'!N823 = 0, " ", 'OT Formula'!O823)</f>
        <v> </v>
      </c>
      <c r="AW823" s="13" t="str">
        <f>'OT Formula'!B823</f>
        <v/>
      </c>
      <c r="AX823" s="13" t="str">
        <f>'OT Formula'!C823</f>
        <v/>
      </c>
      <c r="AY823" s="15" t="str">
        <f>'IOL Formula'!A823&amp;", "&amp;'IOL Formula'!B823</f>
        <v>, </v>
      </c>
      <c r="BF823" s="13" t="str">
        <f>if('IOL Formula'!N823 = 0, " ", 'IOL Formula'!O823)</f>
        <v> </v>
      </c>
      <c r="BG823" s="13" t="str">
        <f>'IOL Formula'!B823</f>
        <v/>
      </c>
      <c r="BH823" s="13" t="str">
        <f>'IOL Formula'!C823</f>
        <v/>
      </c>
    </row>
    <row r="824">
      <c r="A824" s="13" t="str">
        <f>'QB Formula'!A824&amp;", "&amp;'QB Formula'!B824</f>
        <v>, </v>
      </c>
      <c r="H824" s="13" t="str">
        <f>if('QB Formula'!P824 = 0, " ", 'QB Formula'!P824)</f>
        <v> </v>
      </c>
      <c r="I824" s="13"/>
      <c r="J824" s="13" t="str">
        <f>'QB Formula'!C824</f>
        <v/>
      </c>
      <c r="K824" s="13" t="str">
        <f>'RB Formula'!A824&amp;", "&amp;'RB Formula'!B824</f>
        <v>, </v>
      </c>
      <c r="R824" s="14" t="str">
        <f>if('RB Formula'!R824 = 0, " ", 'RB Formula'!S824)</f>
        <v> </v>
      </c>
      <c r="S824" s="13" t="str">
        <f>'RB Formula'!B824</f>
        <v/>
      </c>
      <c r="T824" s="14" t="str">
        <f>if('RB Formula'!S824 = 0, " ", 'RB Formula'!T824)</f>
        <v> </v>
      </c>
      <c r="U824" s="13" t="str">
        <f>'WR Formula'!A824&amp;", "&amp;'WR Formula'!B824</f>
        <v>, </v>
      </c>
      <c r="AB824" s="13" t="str">
        <f>if('WR Formula'!N824 = 0, " ", 'WR Formula'!P824)</f>
        <v> </v>
      </c>
      <c r="AC824" s="13"/>
      <c r="AD824" s="13" t="str">
        <f>'WR Formula'!C824</f>
        <v/>
      </c>
      <c r="AE824" s="13" t="str">
        <f>'TE Formula'!A824&amp;", "&amp;'TE Formula'!B824</f>
        <v>, </v>
      </c>
      <c r="AL824" s="13" t="str">
        <f>if('TE Formula'!P824 = 0, " ", 'TE Formula'!R824)</f>
        <v> </v>
      </c>
      <c r="AM824" s="13"/>
      <c r="AN824" s="13" t="str">
        <f>'TE Formula'!C824</f>
        <v/>
      </c>
      <c r="AO824" s="13" t="str">
        <f>'OT Formula'!A824&amp;", "&amp;'OT Formula'!B824</f>
        <v>, </v>
      </c>
      <c r="AV824" s="13" t="str">
        <f>if('OT Formula'!N824 = 0, " ", 'OT Formula'!O824)</f>
        <v> </v>
      </c>
      <c r="AW824" s="13" t="str">
        <f>'OT Formula'!B824</f>
        <v/>
      </c>
      <c r="AX824" s="13" t="str">
        <f>'OT Formula'!C824</f>
        <v/>
      </c>
      <c r="AY824" s="15" t="str">
        <f>'IOL Formula'!A824&amp;", "&amp;'IOL Formula'!B824</f>
        <v>, </v>
      </c>
      <c r="BF824" s="13" t="str">
        <f>if('IOL Formula'!N824 = 0, " ", 'IOL Formula'!O824)</f>
        <v> </v>
      </c>
      <c r="BG824" s="13" t="str">
        <f>'IOL Formula'!B824</f>
        <v/>
      </c>
      <c r="BH824" s="13" t="str">
        <f>'IOL Formula'!C824</f>
        <v/>
      </c>
    </row>
    <row r="825">
      <c r="A825" s="13" t="str">
        <f>'QB Formula'!A825&amp;", "&amp;'QB Formula'!B825</f>
        <v>, </v>
      </c>
      <c r="H825" s="13" t="str">
        <f>if('QB Formula'!P825 = 0, " ", 'QB Formula'!P825)</f>
        <v> </v>
      </c>
      <c r="I825" s="13"/>
      <c r="J825" s="13" t="str">
        <f>'QB Formula'!C825</f>
        <v/>
      </c>
      <c r="K825" s="13" t="str">
        <f>'RB Formula'!A825&amp;", "&amp;'RB Formula'!B825</f>
        <v>, </v>
      </c>
      <c r="R825" s="14" t="str">
        <f>if('RB Formula'!R825 = 0, " ", 'RB Formula'!S825)</f>
        <v> </v>
      </c>
      <c r="S825" s="13" t="str">
        <f>'RB Formula'!B825</f>
        <v/>
      </c>
      <c r="T825" s="14" t="str">
        <f>if('RB Formula'!S825 = 0, " ", 'RB Formula'!T825)</f>
        <v> </v>
      </c>
      <c r="U825" s="13" t="str">
        <f>'WR Formula'!A825&amp;", "&amp;'WR Formula'!B825</f>
        <v>, </v>
      </c>
      <c r="AB825" s="13" t="str">
        <f>if('WR Formula'!N825 = 0, " ", 'WR Formula'!P825)</f>
        <v> </v>
      </c>
      <c r="AC825" s="13"/>
      <c r="AD825" s="13" t="str">
        <f>'WR Formula'!C825</f>
        <v/>
      </c>
      <c r="AE825" s="13" t="str">
        <f>'TE Formula'!A825&amp;", "&amp;'TE Formula'!B825</f>
        <v>, </v>
      </c>
      <c r="AL825" s="13" t="str">
        <f>if('TE Formula'!P825 = 0, " ", 'TE Formula'!R825)</f>
        <v> </v>
      </c>
      <c r="AM825" s="13"/>
      <c r="AN825" s="13" t="str">
        <f>'TE Formula'!C825</f>
        <v/>
      </c>
      <c r="AO825" s="13" t="str">
        <f>'OT Formula'!A825&amp;", "&amp;'OT Formula'!B825</f>
        <v>, </v>
      </c>
      <c r="AV825" s="13" t="str">
        <f>if('OT Formula'!N825 = 0, " ", 'OT Formula'!O825)</f>
        <v> </v>
      </c>
      <c r="AW825" s="13" t="str">
        <f>'OT Formula'!B825</f>
        <v/>
      </c>
      <c r="AX825" s="13" t="str">
        <f>'OT Formula'!C825</f>
        <v/>
      </c>
      <c r="AY825" s="15" t="str">
        <f>'IOL Formula'!A825&amp;", "&amp;'IOL Formula'!B825</f>
        <v>, </v>
      </c>
      <c r="BF825" s="13" t="str">
        <f>if('IOL Formula'!N825 = 0, " ", 'IOL Formula'!O825)</f>
        <v> </v>
      </c>
      <c r="BG825" s="13" t="str">
        <f>'IOL Formula'!B825</f>
        <v/>
      </c>
      <c r="BH825" s="13" t="str">
        <f>'IOL Formula'!C825</f>
        <v/>
      </c>
    </row>
    <row r="826">
      <c r="A826" s="13" t="str">
        <f>'QB Formula'!A826&amp;", "&amp;'QB Formula'!B826</f>
        <v>, </v>
      </c>
      <c r="H826" s="13" t="str">
        <f>if('QB Formula'!P826 = 0, " ", 'QB Formula'!P826)</f>
        <v> </v>
      </c>
      <c r="I826" s="13"/>
      <c r="J826" s="13" t="str">
        <f>'QB Formula'!C826</f>
        <v/>
      </c>
      <c r="K826" s="13" t="str">
        <f>'RB Formula'!A826&amp;", "&amp;'RB Formula'!B826</f>
        <v>, </v>
      </c>
      <c r="R826" s="14" t="str">
        <f>if('RB Formula'!R826 = 0, " ", 'RB Formula'!S826)</f>
        <v> </v>
      </c>
      <c r="S826" s="13" t="str">
        <f>'RB Formula'!B826</f>
        <v/>
      </c>
      <c r="T826" s="14" t="str">
        <f>if('RB Formula'!S826 = 0, " ", 'RB Formula'!T826)</f>
        <v> </v>
      </c>
      <c r="U826" s="13" t="str">
        <f>'WR Formula'!A826&amp;", "&amp;'WR Formula'!B826</f>
        <v>, </v>
      </c>
      <c r="AB826" s="13" t="str">
        <f>if('WR Formula'!N826 = 0, " ", 'WR Formula'!P826)</f>
        <v> </v>
      </c>
      <c r="AC826" s="13"/>
      <c r="AD826" s="13" t="str">
        <f>'WR Formula'!C826</f>
        <v/>
      </c>
      <c r="AE826" s="13" t="str">
        <f>'TE Formula'!A826&amp;", "&amp;'TE Formula'!B826</f>
        <v>, </v>
      </c>
      <c r="AL826" s="13" t="str">
        <f>if('TE Formula'!P826 = 0, " ", 'TE Formula'!R826)</f>
        <v> </v>
      </c>
      <c r="AM826" s="13"/>
      <c r="AN826" s="13" t="str">
        <f>'TE Formula'!C826</f>
        <v/>
      </c>
      <c r="AO826" s="13" t="str">
        <f>'OT Formula'!A826&amp;", "&amp;'OT Formula'!B826</f>
        <v>, </v>
      </c>
      <c r="AV826" s="13" t="str">
        <f>if('OT Formula'!N826 = 0, " ", 'OT Formula'!O826)</f>
        <v> </v>
      </c>
      <c r="AW826" s="13" t="str">
        <f>'OT Formula'!B826</f>
        <v/>
      </c>
      <c r="AX826" s="13" t="str">
        <f>'OT Formula'!C826</f>
        <v/>
      </c>
      <c r="AY826" s="15" t="str">
        <f>'IOL Formula'!A826&amp;", "&amp;'IOL Formula'!B826</f>
        <v>, </v>
      </c>
      <c r="BF826" s="13" t="str">
        <f>if('IOL Formula'!N826 = 0, " ", 'IOL Formula'!O826)</f>
        <v> </v>
      </c>
      <c r="BG826" s="13" t="str">
        <f>'IOL Formula'!B826</f>
        <v/>
      </c>
      <c r="BH826" s="13" t="str">
        <f>'IOL Formula'!C826</f>
        <v/>
      </c>
    </row>
    <row r="827">
      <c r="A827" s="13" t="str">
        <f>'QB Formula'!A827&amp;", "&amp;'QB Formula'!B827</f>
        <v>, </v>
      </c>
      <c r="H827" s="13" t="str">
        <f>if('QB Formula'!P827 = 0, " ", 'QB Formula'!P827)</f>
        <v> </v>
      </c>
      <c r="I827" s="13"/>
      <c r="J827" s="13" t="str">
        <f>'QB Formula'!C827</f>
        <v/>
      </c>
      <c r="K827" s="13" t="str">
        <f>'RB Formula'!A827&amp;", "&amp;'RB Formula'!B827</f>
        <v>, </v>
      </c>
      <c r="R827" s="14" t="str">
        <f>if('RB Formula'!R827 = 0, " ", 'RB Formula'!S827)</f>
        <v> </v>
      </c>
      <c r="S827" s="13" t="str">
        <f>'RB Formula'!B827</f>
        <v/>
      </c>
      <c r="T827" s="14" t="str">
        <f>if('RB Formula'!S827 = 0, " ", 'RB Formula'!T827)</f>
        <v> </v>
      </c>
      <c r="U827" s="13" t="str">
        <f>'WR Formula'!A827&amp;", "&amp;'WR Formula'!B827</f>
        <v>, </v>
      </c>
      <c r="AB827" s="13" t="str">
        <f>if('WR Formula'!N827 = 0, " ", 'WR Formula'!P827)</f>
        <v> </v>
      </c>
      <c r="AC827" s="13"/>
      <c r="AD827" s="13" t="str">
        <f>'WR Formula'!C827</f>
        <v/>
      </c>
      <c r="AE827" s="13" t="str">
        <f>'TE Formula'!A827&amp;", "&amp;'TE Formula'!B827</f>
        <v>, </v>
      </c>
      <c r="AL827" s="13" t="str">
        <f>if('TE Formula'!P827 = 0, " ", 'TE Formula'!R827)</f>
        <v> </v>
      </c>
      <c r="AM827" s="13"/>
      <c r="AN827" s="13" t="str">
        <f>'TE Formula'!C827</f>
        <v/>
      </c>
      <c r="AO827" s="13" t="str">
        <f>'OT Formula'!A827&amp;", "&amp;'OT Formula'!B827</f>
        <v>, </v>
      </c>
      <c r="AV827" s="13" t="str">
        <f>if('OT Formula'!N827 = 0, " ", 'OT Formula'!O827)</f>
        <v> </v>
      </c>
      <c r="AW827" s="13" t="str">
        <f>'OT Formula'!B827</f>
        <v/>
      </c>
      <c r="AX827" s="13" t="str">
        <f>'OT Formula'!C827</f>
        <v/>
      </c>
      <c r="AY827" s="15" t="str">
        <f>'IOL Formula'!A827&amp;", "&amp;'IOL Formula'!B827</f>
        <v>, </v>
      </c>
      <c r="BF827" s="13" t="str">
        <f>if('IOL Formula'!N827 = 0, " ", 'IOL Formula'!O827)</f>
        <v> </v>
      </c>
      <c r="BG827" s="13" t="str">
        <f>'IOL Formula'!B827</f>
        <v/>
      </c>
      <c r="BH827" s="13" t="str">
        <f>'IOL Formula'!C827</f>
        <v/>
      </c>
    </row>
    <row r="828">
      <c r="A828" s="13" t="str">
        <f>'QB Formula'!A828&amp;", "&amp;'QB Formula'!B828</f>
        <v>, </v>
      </c>
      <c r="H828" s="13" t="str">
        <f>if('QB Formula'!P828 = 0, " ", 'QB Formula'!P828)</f>
        <v> </v>
      </c>
      <c r="I828" s="13"/>
      <c r="J828" s="13" t="str">
        <f>'QB Formula'!C828</f>
        <v/>
      </c>
      <c r="K828" s="13" t="str">
        <f>'RB Formula'!A828&amp;", "&amp;'RB Formula'!B828</f>
        <v>, </v>
      </c>
      <c r="R828" s="14" t="str">
        <f>if('RB Formula'!R828 = 0, " ", 'RB Formula'!S828)</f>
        <v> </v>
      </c>
      <c r="S828" s="13" t="str">
        <f>'RB Formula'!B828</f>
        <v/>
      </c>
      <c r="T828" s="14" t="str">
        <f>if('RB Formula'!S828 = 0, " ", 'RB Formula'!T828)</f>
        <v> </v>
      </c>
      <c r="U828" s="13" t="str">
        <f>'WR Formula'!A828&amp;", "&amp;'WR Formula'!B828</f>
        <v>, </v>
      </c>
      <c r="AB828" s="13" t="str">
        <f>if('WR Formula'!N828 = 0, " ", 'WR Formula'!P828)</f>
        <v> </v>
      </c>
      <c r="AC828" s="13"/>
      <c r="AD828" s="13" t="str">
        <f>'WR Formula'!C828</f>
        <v/>
      </c>
      <c r="AE828" s="13" t="str">
        <f>'TE Formula'!A828&amp;", "&amp;'TE Formula'!B828</f>
        <v>, </v>
      </c>
      <c r="AL828" s="13" t="str">
        <f>if('TE Formula'!P828 = 0, " ", 'TE Formula'!R828)</f>
        <v> </v>
      </c>
      <c r="AM828" s="13"/>
      <c r="AN828" s="13" t="str">
        <f>'TE Formula'!C828</f>
        <v/>
      </c>
      <c r="AO828" s="13" t="str">
        <f>'OT Formula'!A828&amp;", "&amp;'OT Formula'!B828</f>
        <v>, </v>
      </c>
      <c r="AV828" s="13" t="str">
        <f>if('OT Formula'!N828 = 0, " ", 'OT Formula'!O828)</f>
        <v> </v>
      </c>
      <c r="AW828" s="13" t="str">
        <f>'OT Formula'!B828</f>
        <v/>
      </c>
      <c r="AX828" s="13" t="str">
        <f>'OT Formula'!C828</f>
        <v/>
      </c>
      <c r="AY828" s="15" t="str">
        <f>'IOL Formula'!A828&amp;", "&amp;'IOL Formula'!B828</f>
        <v>, </v>
      </c>
      <c r="BF828" s="13" t="str">
        <f>if('IOL Formula'!N828 = 0, " ", 'IOL Formula'!O828)</f>
        <v> </v>
      </c>
      <c r="BG828" s="13" t="str">
        <f>'IOL Formula'!B828</f>
        <v/>
      </c>
      <c r="BH828" s="13" t="str">
        <f>'IOL Formula'!C828</f>
        <v/>
      </c>
    </row>
    <row r="829">
      <c r="A829" s="13" t="str">
        <f>'QB Formula'!A829&amp;", "&amp;'QB Formula'!B829</f>
        <v>, </v>
      </c>
      <c r="H829" s="13" t="str">
        <f>if('QB Formula'!P829 = 0, " ", 'QB Formula'!P829)</f>
        <v> </v>
      </c>
      <c r="I829" s="13"/>
      <c r="J829" s="13" t="str">
        <f>'QB Formula'!C829</f>
        <v/>
      </c>
      <c r="K829" s="13" t="str">
        <f>'RB Formula'!A829&amp;", "&amp;'RB Formula'!B829</f>
        <v>, </v>
      </c>
      <c r="R829" s="14" t="str">
        <f>if('RB Formula'!R829 = 0, " ", 'RB Formula'!S829)</f>
        <v> </v>
      </c>
      <c r="S829" s="13" t="str">
        <f>'RB Formula'!B829</f>
        <v/>
      </c>
      <c r="T829" s="14" t="str">
        <f>if('RB Formula'!S829 = 0, " ", 'RB Formula'!T829)</f>
        <v> </v>
      </c>
      <c r="U829" s="13" t="str">
        <f>'WR Formula'!A829&amp;", "&amp;'WR Formula'!B829</f>
        <v>, </v>
      </c>
      <c r="AB829" s="13" t="str">
        <f>if('WR Formula'!N829 = 0, " ", 'WR Formula'!P829)</f>
        <v> </v>
      </c>
      <c r="AC829" s="13"/>
      <c r="AD829" s="13" t="str">
        <f>'WR Formula'!C829</f>
        <v/>
      </c>
      <c r="AE829" s="13" t="str">
        <f>'TE Formula'!A829&amp;", "&amp;'TE Formula'!B829</f>
        <v>, </v>
      </c>
      <c r="AL829" s="13" t="str">
        <f>if('TE Formula'!P829 = 0, " ", 'TE Formula'!R829)</f>
        <v> </v>
      </c>
      <c r="AM829" s="13"/>
      <c r="AN829" s="13" t="str">
        <f>'TE Formula'!C829</f>
        <v/>
      </c>
      <c r="AO829" s="13" t="str">
        <f>'OT Formula'!A829&amp;", "&amp;'OT Formula'!B829</f>
        <v>, </v>
      </c>
      <c r="AV829" s="13" t="str">
        <f>if('OT Formula'!N829 = 0, " ", 'OT Formula'!O829)</f>
        <v> </v>
      </c>
      <c r="AW829" s="13" t="str">
        <f>'OT Formula'!B829</f>
        <v/>
      </c>
      <c r="AX829" s="13" t="str">
        <f>'OT Formula'!C829</f>
        <v/>
      </c>
      <c r="AY829" s="15" t="str">
        <f>'IOL Formula'!A829&amp;", "&amp;'IOL Formula'!B829</f>
        <v>, </v>
      </c>
      <c r="BF829" s="13" t="str">
        <f>if('IOL Formula'!N829 = 0, " ", 'IOL Formula'!O829)</f>
        <v> </v>
      </c>
      <c r="BG829" s="13" t="str">
        <f>'IOL Formula'!B829</f>
        <v/>
      </c>
      <c r="BH829" s="13" t="str">
        <f>'IOL Formula'!C829</f>
        <v/>
      </c>
    </row>
    <row r="830">
      <c r="A830" s="13" t="str">
        <f>'QB Formula'!A830&amp;", "&amp;'QB Formula'!B830</f>
        <v>, </v>
      </c>
      <c r="H830" s="13" t="str">
        <f>if('QB Formula'!P830 = 0, " ", 'QB Formula'!P830)</f>
        <v> </v>
      </c>
      <c r="I830" s="13"/>
      <c r="J830" s="13" t="str">
        <f>'QB Formula'!C830</f>
        <v/>
      </c>
      <c r="K830" s="13" t="str">
        <f>'RB Formula'!A830&amp;", "&amp;'RB Formula'!B830</f>
        <v>, </v>
      </c>
      <c r="R830" s="14" t="str">
        <f>if('RB Formula'!R830 = 0, " ", 'RB Formula'!S830)</f>
        <v> </v>
      </c>
      <c r="S830" s="13" t="str">
        <f>'RB Formula'!B830</f>
        <v/>
      </c>
      <c r="T830" s="14" t="str">
        <f>if('RB Formula'!S830 = 0, " ", 'RB Formula'!T830)</f>
        <v> </v>
      </c>
      <c r="U830" s="13" t="str">
        <f>'WR Formula'!A830&amp;", "&amp;'WR Formula'!B830</f>
        <v>, </v>
      </c>
      <c r="AB830" s="13" t="str">
        <f>if('WR Formula'!N830 = 0, " ", 'WR Formula'!P830)</f>
        <v> </v>
      </c>
      <c r="AC830" s="13"/>
      <c r="AD830" s="13" t="str">
        <f>'WR Formula'!C830</f>
        <v/>
      </c>
      <c r="AE830" s="13" t="str">
        <f>'TE Formula'!A830&amp;", "&amp;'TE Formula'!B830</f>
        <v>, </v>
      </c>
      <c r="AL830" s="13" t="str">
        <f>if('TE Formula'!P830 = 0, " ", 'TE Formula'!R830)</f>
        <v> </v>
      </c>
      <c r="AM830" s="13"/>
      <c r="AN830" s="13" t="str">
        <f>'TE Formula'!C830</f>
        <v/>
      </c>
      <c r="AO830" s="13" t="str">
        <f>'OT Formula'!A830&amp;", "&amp;'OT Formula'!B830</f>
        <v>, </v>
      </c>
      <c r="AV830" s="13" t="str">
        <f>if('OT Formula'!N830 = 0, " ", 'OT Formula'!O830)</f>
        <v> </v>
      </c>
      <c r="AW830" s="13" t="str">
        <f>'OT Formula'!B830</f>
        <v/>
      </c>
      <c r="AX830" s="13" t="str">
        <f>'OT Formula'!C830</f>
        <v/>
      </c>
      <c r="AY830" s="15" t="str">
        <f>'IOL Formula'!A830&amp;", "&amp;'IOL Formula'!B830</f>
        <v>, </v>
      </c>
      <c r="BF830" s="13" t="str">
        <f>if('IOL Formula'!N830 = 0, " ", 'IOL Formula'!O830)</f>
        <v> </v>
      </c>
      <c r="BG830" s="13" t="str">
        <f>'IOL Formula'!B830</f>
        <v/>
      </c>
      <c r="BH830" s="13" t="str">
        <f>'IOL Formula'!C830</f>
        <v/>
      </c>
    </row>
    <row r="831">
      <c r="A831" s="13" t="str">
        <f>'QB Formula'!A831&amp;", "&amp;'QB Formula'!B831</f>
        <v>, </v>
      </c>
      <c r="H831" s="13" t="str">
        <f>if('QB Formula'!P831 = 0, " ", 'QB Formula'!P831)</f>
        <v> </v>
      </c>
      <c r="I831" s="13"/>
      <c r="J831" s="13" t="str">
        <f>'QB Formula'!C831</f>
        <v/>
      </c>
      <c r="K831" s="13" t="str">
        <f>'RB Formula'!A831&amp;", "&amp;'RB Formula'!B831</f>
        <v>, </v>
      </c>
      <c r="R831" s="14" t="str">
        <f>if('RB Formula'!R831 = 0, " ", 'RB Formula'!S831)</f>
        <v> </v>
      </c>
      <c r="S831" s="13" t="str">
        <f>'RB Formula'!B831</f>
        <v/>
      </c>
      <c r="T831" s="14" t="str">
        <f>if('RB Formula'!S831 = 0, " ", 'RB Formula'!T831)</f>
        <v> </v>
      </c>
      <c r="U831" s="13" t="str">
        <f>'WR Formula'!A831&amp;", "&amp;'WR Formula'!B831</f>
        <v>, </v>
      </c>
      <c r="AB831" s="13" t="str">
        <f>if('WR Formula'!N831 = 0, " ", 'WR Formula'!P831)</f>
        <v> </v>
      </c>
      <c r="AC831" s="13"/>
      <c r="AD831" s="13" t="str">
        <f>'WR Formula'!C831</f>
        <v/>
      </c>
      <c r="AE831" s="13" t="str">
        <f>'TE Formula'!A831&amp;", "&amp;'TE Formula'!B831</f>
        <v>, </v>
      </c>
      <c r="AL831" s="13" t="str">
        <f>if('TE Formula'!P831 = 0, " ", 'TE Formula'!R831)</f>
        <v> </v>
      </c>
      <c r="AM831" s="13"/>
      <c r="AN831" s="13" t="str">
        <f>'TE Formula'!C831</f>
        <v/>
      </c>
      <c r="AO831" s="13" t="str">
        <f>'OT Formula'!A831&amp;", "&amp;'OT Formula'!B831</f>
        <v>, </v>
      </c>
      <c r="AV831" s="13" t="str">
        <f>if('OT Formula'!N831 = 0, " ", 'OT Formula'!O831)</f>
        <v> </v>
      </c>
      <c r="AW831" s="13" t="str">
        <f>'OT Formula'!B831</f>
        <v/>
      </c>
      <c r="AX831" s="13" t="str">
        <f>'OT Formula'!C831</f>
        <v/>
      </c>
      <c r="AY831" s="15" t="str">
        <f>'IOL Formula'!A831&amp;", "&amp;'IOL Formula'!B831</f>
        <v>, </v>
      </c>
      <c r="BF831" s="13" t="str">
        <f>if('IOL Formula'!N831 = 0, " ", 'IOL Formula'!O831)</f>
        <v> </v>
      </c>
      <c r="BG831" s="13" t="str">
        <f>'IOL Formula'!B831</f>
        <v/>
      </c>
      <c r="BH831" s="13" t="str">
        <f>'IOL Formula'!C831</f>
        <v/>
      </c>
    </row>
    <row r="832">
      <c r="A832" s="13" t="str">
        <f>'QB Formula'!A832&amp;", "&amp;'QB Formula'!B832</f>
        <v>, </v>
      </c>
      <c r="H832" s="13" t="str">
        <f>if('QB Formula'!P832 = 0, " ", 'QB Formula'!P832)</f>
        <v> </v>
      </c>
      <c r="I832" s="13"/>
      <c r="J832" s="13" t="str">
        <f>'QB Formula'!C832</f>
        <v/>
      </c>
      <c r="K832" s="13" t="str">
        <f>'RB Formula'!A832&amp;", "&amp;'RB Formula'!B832</f>
        <v>, </v>
      </c>
      <c r="R832" s="14" t="str">
        <f>if('RB Formula'!R832 = 0, " ", 'RB Formula'!S832)</f>
        <v> </v>
      </c>
      <c r="S832" s="13" t="str">
        <f>'RB Formula'!B832</f>
        <v/>
      </c>
      <c r="T832" s="14" t="str">
        <f>if('RB Formula'!S832 = 0, " ", 'RB Formula'!T832)</f>
        <v> </v>
      </c>
      <c r="U832" s="13" t="str">
        <f>'WR Formula'!A832&amp;", "&amp;'WR Formula'!B832</f>
        <v>, </v>
      </c>
      <c r="AB832" s="13" t="str">
        <f>if('WR Formula'!N832 = 0, " ", 'WR Formula'!P832)</f>
        <v> </v>
      </c>
      <c r="AC832" s="13"/>
      <c r="AD832" s="13" t="str">
        <f>'WR Formula'!C832</f>
        <v/>
      </c>
      <c r="AE832" s="13" t="str">
        <f>'TE Formula'!A832&amp;", "&amp;'TE Formula'!B832</f>
        <v>, </v>
      </c>
      <c r="AL832" s="13" t="str">
        <f>if('TE Formula'!P832 = 0, " ", 'TE Formula'!R832)</f>
        <v> </v>
      </c>
      <c r="AM832" s="13"/>
      <c r="AN832" s="13" t="str">
        <f>'TE Formula'!C832</f>
        <v/>
      </c>
      <c r="AO832" s="13" t="str">
        <f>'OT Formula'!A832&amp;", "&amp;'OT Formula'!B832</f>
        <v>, </v>
      </c>
      <c r="AV832" s="13" t="str">
        <f>if('OT Formula'!N832 = 0, " ", 'OT Formula'!O832)</f>
        <v> </v>
      </c>
      <c r="AW832" s="13" t="str">
        <f>'OT Formula'!B832</f>
        <v/>
      </c>
      <c r="AX832" s="13" t="str">
        <f>'OT Formula'!C832</f>
        <v/>
      </c>
      <c r="AY832" s="15" t="str">
        <f>'IOL Formula'!A832&amp;", "&amp;'IOL Formula'!B832</f>
        <v>, </v>
      </c>
      <c r="BF832" s="13" t="str">
        <f>if('IOL Formula'!N832 = 0, " ", 'IOL Formula'!O832)</f>
        <v> </v>
      </c>
      <c r="BG832" s="13" t="str">
        <f>'IOL Formula'!B832</f>
        <v/>
      </c>
      <c r="BH832" s="13" t="str">
        <f>'IOL Formula'!C832</f>
        <v/>
      </c>
    </row>
    <row r="833">
      <c r="A833" s="13" t="str">
        <f>'QB Formula'!A833&amp;", "&amp;'QB Formula'!B833</f>
        <v>, </v>
      </c>
      <c r="H833" s="13" t="str">
        <f>if('QB Formula'!P833 = 0, " ", 'QB Formula'!P833)</f>
        <v> </v>
      </c>
      <c r="I833" s="13"/>
      <c r="J833" s="13" t="str">
        <f>'QB Formula'!C833</f>
        <v/>
      </c>
      <c r="K833" s="13" t="str">
        <f>'RB Formula'!A833&amp;", "&amp;'RB Formula'!B833</f>
        <v>, </v>
      </c>
      <c r="R833" s="14" t="str">
        <f>if('RB Formula'!R833 = 0, " ", 'RB Formula'!S833)</f>
        <v> </v>
      </c>
      <c r="S833" s="13" t="str">
        <f>'RB Formula'!B833</f>
        <v/>
      </c>
      <c r="T833" s="14" t="str">
        <f>if('RB Formula'!S833 = 0, " ", 'RB Formula'!T833)</f>
        <v> </v>
      </c>
      <c r="U833" s="13" t="str">
        <f>'WR Formula'!A833&amp;", "&amp;'WR Formula'!B833</f>
        <v>, </v>
      </c>
      <c r="AB833" s="13" t="str">
        <f>if('WR Formula'!N833 = 0, " ", 'WR Formula'!P833)</f>
        <v> </v>
      </c>
      <c r="AC833" s="13"/>
      <c r="AD833" s="13" t="str">
        <f>'WR Formula'!C833</f>
        <v/>
      </c>
      <c r="AE833" s="13" t="str">
        <f>'TE Formula'!A833&amp;", "&amp;'TE Formula'!B833</f>
        <v>, </v>
      </c>
      <c r="AL833" s="13" t="str">
        <f>if('TE Formula'!P833 = 0, " ", 'TE Formula'!R833)</f>
        <v> </v>
      </c>
      <c r="AM833" s="13"/>
      <c r="AN833" s="13" t="str">
        <f>'TE Formula'!C833</f>
        <v/>
      </c>
      <c r="AO833" s="13" t="str">
        <f>'OT Formula'!A833&amp;", "&amp;'OT Formula'!B833</f>
        <v>, </v>
      </c>
      <c r="AV833" s="13" t="str">
        <f>if('OT Formula'!N833 = 0, " ", 'OT Formula'!O833)</f>
        <v> </v>
      </c>
      <c r="AW833" s="13" t="str">
        <f>'OT Formula'!B833</f>
        <v/>
      </c>
      <c r="AX833" s="13" t="str">
        <f>'OT Formula'!C833</f>
        <v/>
      </c>
      <c r="AY833" s="15" t="str">
        <f>'IOL Formula'!A833&amp;", "&amp;'IOL Formula'!B833</f>
        <v>, </v>
      </c>
      <c r="BF833" s="13" t="str">
        <f>if('IOL Formula'!N833 = 0, " ", 'IOL Formula'!O833)</f>
        <v> </v>
      </c>
      <c r="BG833" s="13" t="str">
        <f>'IOL Formula'!B833</f>
        <v/>
      </c>
      <c r="BH833" s="13" t="str">
        <f>'IOL Formula'!C833</f>
        <v/>
      </c>
    </row>
    <row r="834">
      <c r="A834" s="13" t="str">
        <f>'QB Formula'!A834&amp;", "&amp;'QB Formula'!B834</f>
        <v>, </v>
      </c>
      <c r="H834" s="13" t="str">
        <f>if('QB Formula'!P834 = 0, " ", 'QB Formula'!P834)</f>
        <v> </v>
      </c>
      <c r="I834" s="13"/>
      <c r="J834" s="13" t="str">
        <f>'QB Formula'!C834</f>
        <v/>
      </c>
      <c r="K834" s="13" t="str">
        <f>'RB Formula'!A834&amp;", "&amp;'RB Formula'!B834</f>
        <v>, </v>
      </c>
      <c r="R834" s="14" t="str">
        <f>if('RB Formula'!R834 = 0, " ", 'RB Formula'!S834)</f>
        <v> </v>
      </c>
      <c r="S834" s="13" t="str">
        <f>'RB Formula'!B834</f>
        <v/>
      </c>
      <c r="T834" s="14" t="str">
        <f>if('RB Formula'!S834 = 0, " ", 'RB Formula'!T834)</f>
        <v> </v>
      </c>
      <c r="U834" s="13" t="str">
        <f>'WR Formula'!A834&amp;", "&amp;'WR Formula'!B834</f>
        <v>, </v>
      </c>
      <c r="AB834" s="13" t="str">
        <f>if('WR Formula'!N834 = 0, " ", 'WR Formula'!P834)</f>
        <v> </v>
      </c>
      <c r="AC834" s="13"/>
      <c r="AD834" s="13" t="str">
        <f>'WR Formula'!C834</f>
        <v/>
      </c>
      <c r="AE834" s="13" t="str">
        <f>'TE Formula'!A834&amp;", "&amp;'TE Formula'!B834</f>
        <v>, </v>
      </c>
      <c r="AL834" s="13" t="str">
        <f>if('TE Formula'!P834 = 0, " ", 'TE Formula'!R834)</f>
        <v> </v>
      </c>
      <c r="AM834" s="13"/>
      <c r="AN834" s="13" t="str">
        <f>'TE Formula'!C834</f>
        <v/>
      </c>
      <c r="AO834" s="13" t="str">
        <f>'OT Formula'!A834&amp;", "&amp;'OT Formula'!B834</f>
        <v>, </v>
      </c>
      <c r="AV834" s="13" t="str">
        <f>if('OT Formula'!N834 = 0, " ", 'OT Formula'!O834)</f>
        <v> </v>
      </c>
      <c r="AW834" s="13" t="str">
        <f>'OT Formula'!B834</f>
        <v/>
      </c>
      <c r="AX834" s="13" t="str">
        <f>'OT Formula'!C834</f>
        <v/>
      </c>
      <c r="AY834" s="15" t="str">
        <f>'IOL Formula'!A834&amp;", "&amp;'IOL Formula'!B834</f>
        <v>, </v>
      </c>
      <c r="BF834" s="13" t="str">
        <f>if('IOL Formula'!N834 = 0, " ", 'IOL Formula'!O834)</f>
        <v> </v>
      </c>
      <c r="BG834" s="13" t="str">
        <f>'IOL Formula'!B834</f>
        <v/>
      </c>
      <c r="BH834" s="13" t="str">
        <f>'IOL Formula'!C834</f>
        <v/>
      </c>
    </row>
    <row r="835">
      <c r="A835" s="13" t="str">
        <f>'QB Formula'!A835&amp;", "&amp;'QB Formula'!B835</f>
        <v>, </v>
      </c>
      <c r="H835" s="13" t="str">
        <f>if('QB Formula'!P835 = 0, " ", 'QB Formula'!P835)</f>
        <v> </v>
      </c>
      <c r="I835" s="13"/>
      <c r="J835" s="13" t="str">
        <f>'QB Formula'!C835</f>
        <v/>
      </c>
      <c r="K835" s="13" t="str">
        <f>'RB Formula'!A835&amp;", "&amp;'RB Formula'!B835</f>
        <v>, </v>
      </c>
      <c r="R835" s="14" t="str">
        <f>if('RB Formula'!R835 = 0, " ", 'RB Formula'!S835)</f>
        <v> </v>
      </c>
      <c r="S835" s="13" t="str">
        <f>'RB Formula'!B835</f>
        <v/>
      </c>
      <c r="T835" s="14" t="str">
        <f>if('RB Formula'!S835 = 0, " ", 'RB Formula'!T835)</f>
        <v> </v>
      </c>
      <c r="U835" s="13" t="str">
        <f>'WR Formula'!A835&amp;", "&amp;'WR Formula'!B835</f>
        <v>, </v>
      </c>
      <c r="AB835" s="13" t="str">
        <f>if('WR Formula'!N835 = 0, " ", 'WR Formula'!P835)</f>
        <v> </v>
      </c>
      <c r="AC835" s="13"/>
      <c r="AD835" s="13" t="str">
        <f>'WR Formula'!C835</f>
        <v/>
      </c>
      <c r="AE835" s="13" t="str">
        <f>'TE Formula'!A835&amp;", "&amp;'TE Formula'!B835</f>
        <v>, </v>
      </c>
      <c r="AL835" s="13" t="str">
        <f>if('TE Formula'!P835 = 0, " ", 'TE Formula'!R835)</f>
        <v> </v>
      </c>
      <c r="AM835" s="13"/>
      <c r="AN835" s="13" t="str">
        <f>'TE Formula'!C835</f>
        <v/>
      </c>
      <c r="AO835" s="13" t="str">
        <f>'OT Formula'!A835&amp;", "&amp;'OT Formula'!B835</f>
        <v>, </v>
      </c>
      <c r="AV835" s="13" t="str">
        <f>if('OT Formula'!N835 = 0, " ", 'OT Formula'!O835)</f>
        <v> </v>
      </c>
      <c r="AW835" s="13" t="str">
        <f>'OT Formula'!B835</f>
        <v/>
      </c>
      <c r="AX835" s="13" t="str">
        <f>'OT Formula'!C835</f>
        <v/>
      </c>
      <c r="AY835" s="15" t="str">
        <f>'IOL Formula'!A835&amp;", "&amp;'IOL Formula'!B835</f>
        <v>, </v>
      </c>
      <c r="BF835" s="13" t="str">
        <f>if('IOL Formula'!N835 = 0, " ", 'IOL Formula'!O835)</f>
        <v> </v>
      </c>
      <c r="BG835" s="13" t="str">
        <f>'IOL Formula'!B835</f>
        <v/>
      </c>
      <c r="BH835" s="13" t="str">
        <f>'IOL Formula'!C835</f>
        <v/>
      </c>
    </row>
    <row r="836">
      <c r="A836" s="13" t="str">
        <f>'QB Formula'!A836&amp;", "&amp;'QB Formula'!B836</f>
        <v>, </v>
      </c>
      <c r="H836" s="13" t="str">
        <f>if('QB Formula'!P836 = 0, " ", 'QB Formula'!P836)</f>
        <v> </v>
      </c>
      <c r="I836" s="13"/>
      <c r="J836" s="13" t="str">
        <f>'QB Formula'!C836</f>
        <v/>
      </c>
      <c r="K836" s="13" t="str">
        <f>'RB Formula'!A836&amp;", "&amp;'RB Formula'!B836</f>
        <v>, </v>
      </c>
      <c r="R836" s="14" t="str">
        <f>if('RB Formula'!R836 = 0, " ", 'RB Formula'!S836)</f>
        <v> </v>
      </c>
      <c r="S836" s="13" t="str">
        <f>'RB Formula'!B836</f>
        <v/>
      </c>
      <c r="T836" s="14" t="str">
        <f>if('RB Formula'!S836 = 0, " ", 'RB Formula'!T836)</f>
        <v> </v>
      </c>
      <c r="U836" s="13" t="str">
        <f>'WR Formula'!A836&amp;", "&amp;'WR Formula'!B836</f>
        <v>, </v>
      </c>
      <c r="AB836" s="13" t="str">
        <f>if('WR Formula'!N836 = 0, " ", 'WR Formula'!P836)</f>
        <v> </v>
      </c>
      <c r="AC836" s="13"/>
      <c r="AD836" s="13" t="str">
        <f>'WR Formula'!C836</f>
        <v/>
      </c>
      <c r="AE836" s="13" t="str">
        <f>'TE Formula'!A836&amp;", "&amp;'TE Formula'!B836</f>
        <v>, </v>
      </c>
      <c r="AL836" s="13" t="str">
        <f>if('TE Formula'!P836 = 0, " ", 'TE Formula'!R836)</f>
        <v> </v>
      </c>
      <c r="AM836" s="13"/>
      <c r="AN836" s="13" t="str">
        <f>'TE Formula'!C836</f>
        <v/>
      </c>
      <c r="AO836" s="13" t="str">
        <f>'OT Formula'!A836&amp;", "&amp;'OT Formula'!B836</f>
        <v>, </v>
      </c>
      <c r="AV836" s="13" t="str">
        <f>if('OT Formula'!N836 = 0, " ", 'OT Formula'!O836)</f>
        <v> </v>
      </c>
      <c r="AW836" s="13" t="str">
        <f>'OT Formula'!B836</f>
        <v/>
      </c>
      <c r="AX836" s="13" t="str">
        <f>'OT Formula'!C836</f>
        <v/>
      </c>
      <c r="AY836" s="15" t="str">
        <f>'IOL Formula'!A836&amp;", "&amp;'IOL Formula'!B836</f>
        <v>, </v>
      </c>
      <c r="BF836" s="13" t="str">
        <f>if('IOL Formula'!N836 = 0, " ", 'IOL Formula'!O836)</f>
        <v> </v>
      </c>
      <c r="BG836" s="13" t="str">
        <f>'IOL Formula'!B836</f>
        <v/>
      </c>
      <c r="BH836" s="13" t="str">
        <f>'IOL Formula'!C836</f>
        <v/>
      </c>
    </row>
    <row r="837">
      <c r="A837" s="13" t="str">
        <f>'QB Formula'!A837&amp;", "&amp;'QB Formula'!B837</f>
        <v>, </v>
      </c>
      <c r="H837" s="13" t="str">
        <f>if('QB Formula'!P837 = 0, " ", 'QB Formula'!P837)</f>
        <v> </v>
      </c>
      <c r="I837" s="13"/>
      <c r="J837" s="13" t="str">
        <f>'QB Formula'!C837</f>
        <v/>
      </c>
      <c r="K837" s="13" t="str">
        <f>'RB Formula'!A837&amp;", "&amp;'RB Formula'!B837</f>
        <v>, </v>
      </c>
      <c r="R837" s="14" t="str">
        <f>if('RB Formula'!R837 = 0, " ", 'RB Formula'!S837)</f>
        <v> </v>
      </c>
      <c r="S837" s="13" t="str">
        <f>'RB Formula'!B837</f>
        <v/>
      </c>
      <c r="T837" s="14" t="str">
        <f>if('RB Formula'!S837 = 0, " ", 'RB Formula'!T837)</f>
        <v> </v>
      </c>
      <c r="U837" s="13" t="str">
        <f>'WR Formula'!A837&amp;", "&amp;'WR Formula'!B837</f>
        <v>, </v>
      </c>
      <c r="AB837" s="13" t="str">
        <f>if('WR Formula'!N837 = 0, " ", 'WR Formula'!P837)</f>
        <v> </v>
      </c>
      <c r="AC837" s="13"/>
      <c r="AD837" s="13" t="str">
        <f>'WR Formula'!C837</f>
        <v/>
      </c>
      <c r="AE837" s="13" t="str">
        <f>'TE Formula'!A837&amp;", "&amp;'TE Formula'!B837</f>
        <v>, </v>
      </c>
      <c r="AL837" s="13" t="str">
        <f>if('TE Formula'!P837 = 0, " ", 'TE Formula'!R837)</f>
        <v> </v>
      </c>
      <c r="AM837" s="13"/>
      <c r="AN837" s="13" t="str">
        <f>'TE Formula'!C837</f>
        <v/>
      </c>
      <c r="AO837" s="13" t="str">
        <f>'OT Formula'!A837&amp;", "&amp;'OT Formula'!B837</f>
        <v>, </v>
      </c>
      <c r="AV837" s="13" t="str">
        <f>if('OT Formula'!N837 = 0, " ", 'OT Formula'!O837)</f>
        <v> </v>
      </c>
      <c r="AW837" s="13" t="str">
        <f>'OT Formula'!B837</f>
        <v/>
      </c>
      <c r="AX837" s="13" t="str">
        <f>'OT Formula'!C837</f>
        <v/>
      </c>
      <c r="AY837" s="15" t="str">
        <f>'IOL Formula'!A837&amp;", "&amp;'IOL Formula'!B837</f>
        <v>, </v>
      </c>
      <c r="BF837" s="13" t="str">
        <f>if('IOL Formula'!N837 = 0, " ", 'IOL Formula'!O837)</f>
        <v> </v>
      </c>
      <c r="BG837" s="13" t="str">
        <f>'IOL Formula'!B837</f>
        <v/>
      </c>
      <c r="BH837" s="13" t="str">
        <f>'IOL Formula'!C837</f>
        <v/>
      </c>
    </row>
    <row r="838">
      <c r="A838" s="13" t="str">
        <f>'QB Formula'!A838&amp;", "&amp;'QB Formula'!B838</f>
        <v>, </v>
      </c>
      <c r="H838" s="13" t="str">
        <f>if('QB Formula'!P838 = 0, " ", 'QB Formula'!P838)</f>
        <v> </v>
      </c>
      <c r="I838" s="13"/>
      <c r="J838" s="13" t="str">
        <f>'QB Formula'!C838</f>
        <v/>
      </c>
      <c r="K838" s="13" t="str">
        <f>'RB Formula'!A838&amp;", "&amp;'RB Formula'!B838</f>
        <v>, </v>
      </c>
      <c r="R838" s="14" t="str">
        <f>if('RB Formula'!R838 = 0, " ", 'RB Formula'!S838)</f>
        <v> </v>
      </c>
      <c r="S838" s="13" t="str">
        <f>'RB Formula'!B838</f>
        <v/>
      </c>
      <c r="T838" s="14" t="str">
        <f>if('RB Formula'!S838 = 0, " ", 'RB Formula'!T838)</f>
        <v> </v>
      </c>
      <c r="U838" s="13" t="str">
        <f>'WR Formula'!A838&amp;", "&amp;'WR Formula'!B838</f>
        <v>, </v>
      </c>
      <c r="AB838" s="13" t="str">
        <f>if('WR Formula'!N838 = 0, " ", 'WR Formula'!P838)</f>
        <v> </v>
      </c>
      <c r="AC838" s="13"/>
      <c r="AD838" s="13" t="str">
        <f>'WR Formula'!C838</f>
        <v/>
      </c>
      <c r="AE838" s="13" t="str">
        <f>'TE Formula'!A838&amp;", "&amp;'TE Formula'!B838</f>
        <v>, </v>
      </c>
      <c r="AL838" s="13" t="str">
        <f>if('TE Formula'!P838 = 0, " ", 'TE Formula'!R838)</f>
        <v> </v>
      </c>
      <c r="AM838" s="13"/>
      <c r="AN838" s="13" t="str">
        <f>'TE Formula'!C838</f>
        <v/>
      </c>
      <c r="AO838" s="13" t="str">
        <f>'OT Formula'!A838&amp;", "&amp;'OT Formula'!B838</f>
        <v>, </v>
      </c>
      <c r="AV838" s="13" t="str">
        <f>if('OT Formula'!N838 = 0, " ", 'OT Formula'!O838)</f>
        <v> </v>
      </c>
      <c r="AW838" s="13" t="str">
        <f>'OT Formula'!B838</f>
        <v/>
      </c>
      <c r="AX838" s="13" t="str">
        <f>'OT Formula'!C838</f>
        <v/>
      </c>
      <c r="AY838" s="15" t="str">
        <f>'IOL Formula'!A838&amp;", "&amp;'IOL Formula'!B838</f>
        <v>, </v>
      </c>
      <c r="BF838" s="13" t="str">
        <f>if('IOL Formula'!N838 = 0, " ", 'IOL Formula'!O838)</f>
        <v> </v>
      </c>
      <c r="BG838" s="13" t="str">
        <f>'IOL Formula'!B838</f>
        <v/>
      </c>
      <c r="BH838" s="13" t="str">
        <f>'IOL Formula'!C838</f>
        <v/>
      </c>
    </row>
    <row r="839">
      <c r="A839" s="13" t="str">
        <f>'QB Formula'!A839&amp;", "&amp;'QB Formula'!B839</f>
        <v>, </v>
      </c>
      <c r="H839" s="13" t="str">
        <f>if('QB Formula'!P839 = 0, " ", 'QB Formula'!P839)</f>
        <v> </v>
      </c>
      <c r="I839" s="13"/>
      <c r="J839" s="13" t="str">
        <f>'QB Formula'!C839</f>
        <v/>
      </c>
      <c r="K839" s="13" t="str">
        <f>'RB Formula'!A839&amp;", "&amp;'RB Formula'!B839</f>
        <v>, </v>
      </c>
      <c r="R839" s="14" t="str">
        <f>if('RB Formula'!R839 = 0, " ", 'RB Formula'!S839)</f>
        <v> </v>
      </c>
      <c r="S839" s="13" t="str">
        <f>'RB Formula'!B839</f>
        <v/>
      </c>
      <c r="T839" s="14" t="str">
        <f>if('RB Formula'!S839 = 0, " ", 'RB Formula'!T839)</f>
        <v> </v>
      </c>
      <c r="U839" s="13" t="str">
        <f>'WR Formula'!A839&amp;", "&amp;'WR Formula'!B839</f>
        <v>, </v>
      </c>
      <c r="AB839" s="13" t="str">
        <f>if('WR Formula'!N839 = 0, " ", 'WR Formula'!P839)</f>
        <v> </v>
      </c>
      <c r="AC839" s="13"/>
      <c r="AD839" s="13" t="str">
        <f>'WR Formula'!C839</f>
        <v/>
      </c>
      <c r="AE839" s="13" t="str">
        <f>'TE Formula'!A839&amp;", "&amp;'TE Formula'!B839</f>
        <v>, </v>
      </c>
      <c r="AL839" s="13" t="str">
        <f>if('TE Formula'!P839 = 0, " ", 'TE Formula'!R839)</f>
        <v> </v>
      </c>
      <c r="AM839" s="13"/>
      <c r="AN839" s="13" t="str">
        <f>'TE Formula'!C839</f>
        <v/>
      </c>
      <c r="AO839" s="13" t="str">
        <f>'OT Formula'!A839&amp;", "&amp;'OT Formula'!B839</f>
        <v>, </v>
      </c>
      <c r="AV839" s="13" t="str">
        <f>if('OT Formula'!N839 = 0, " ", 'OT Formula'!O839)</f>
        <v> </v>
      </c>
      <c r="AW839" s="13" t="str">
        <f>'OT Formula'!B839</f>
        <v/>
      </c>
      <c r="AX839" s="13" t="str">
        <f>'OT Formula'!C839</f>
        <v/>
      </c>
      <c r="AY839" s="15" t="str">
        <f>'IOL Formula'!A839&amp;", "&amp;'IOL Formula'!B839</f>
        <v>, </v>
      </c>
      <c r="BF839" s="13" t="str">
        <f>if('IOL Formula'!N839 = 0, " ", 'IOL Formula'!O839)</f>
        <v> </v>
      </c>
      <c r="BG839" s="13" t="str">
        <f>'IOL Formula'!B839</f>
        <v/>
      </c>
      <c r="BH839" s="13" t="str">
        <f>'IOL Formula'!C839</f>
        <v/>
      </c>
    </row>
    <row r="840">
      <c r="A840" s="13" t="str">
        <f>'QB Formula'!A840&amp;", "&amp;'QB Formula'!B840</f>
        <v>, </v>
      </c>
      <c r="H840" s="13" t="str">
        <f>if('QB Formula'!P840 = 0, " ", 'QB Formula'!P840)</f>
        <v> </v>
      </c>
      <c r="I840" s="13"/>
      <c r="J840" s="13" t="str">
        <f>'QB Formula'!C840</f>
        <v/>
      </c>
      <c r="K840" s="13" t="str">
        <f>'RB Formula'!A840&amp;", "&amp;'RB Formula'!B840</f>
        <v>, </v>
      </c>
      <c r="R840" s="14" t="str">
        <f>if('RB Formula'!R840 = 0, " ", 'RB Formula'!S840)</f>
        <v> </v>
      </c>
      <c r="S840" s="13" t="str">
        <f>'RB Formula'!B840</f>
        <v/>
      </c>
      <c r="T840" s="14" t="str">
        <f>if('RB Formula'!S840 = 0, " ", 'RB Formula'!T840)</f>
        <v> </v>
      </c>
      <c r="U840" s="13" t="str">
        <f>'WR Formula'!A840&amp;", "&amp;'WR Formula'!B840</f>
        <v>, </v>
      </c>
      <c r="AB840" s="13" t="str">
        <f>if('WR Formula'!N840 = 0, " ", 'WR Formula'!P840)</f>
        <v> </v>
      </c>
      <c r="AC840" s="13"/>
      <c r="AD840" s="13" t="str">
        <f>'WR Formula'!C840</f>
        <v/>
      </c>
      <c r="AE840" s="13" t="str">
        <f>'TE Formula'!A840&amp;", "&amp;'TE Formula'!B840</f>
        <v>, </v>
      </c>
      <c r="AL840" s="13" t="str">
        <f>if('TE Formula'!P840 = 0, " ", 'TE Formula'!R840)</f>
        <v> </v>
      </c>
      <c r="AM840" s="13"/>
      <c r="AN840" s="13" t="str">
        <f>'TE Formula'!C840</f>
        <v/>
      </c>
      <c r="AO840" s="13" t="str">
        <f>'OT Formula'!A840&amp;", "&amp;'OT Formula'!B840</f>
        <v>, </v>
      </c>
      <c r="AV840" s="13" t="str">
        <f>if('OT Formula'!N840 = 0, " ", 'OT Formula'!O840)</f>
        <v> </v>
      </c>
      <c r="AW840" s="13" t="str">
        <f>'OT Formula'!B840</f>
        <v/>
      </c>
      <c r="AX840" s="13" t="str">
        <f>'OT Formula'!C840</f>
        <v/>
      </c>
      <c r="AY840" s="15" t="str">
        <f>'IOL Formula'!A840&amp;", "&amp;'IOL Formula'!B840</f>
        <v>, </v>
      </c>
      <c r="BF840" s="13" t="str">
        <f>if('IOL Formula'!N840 = 0, " ", 'IOL Formula'!O840)</f>
        <v> </v>
      </c>
      <c r="BG840" s="13" t="str">
        <f>'IOL Formula'!B840</f>
        <v/>
      </c>
      <c r="BH840" s="13" t="str">
        <f>'IOL Formula'!C840</f>
        <v/>
      </c>
    </row>
    <row r="841">
      <c r="A841" s="13" t="str">
        <f>'QB Formula'!A841&amp;", "&amp;'QB Formula'!B841</f>
        <v>, </v>
      </c>
      <c r="H841" s="13" t="str">
        <f>if('QB Formula'!P841 = 0, " ", 'QB Formula'!P841)</f>
        <v> </v>
      </c>
      <c r="I841" s="13"/>
      <c r="J841" s="13" t="str">
        <f>'QB Formula'!C841</f>
        <v/>
      </c>
      <c r="K841" s="13" t="str">
        <f>'RB Formula'!A841&amp;", "&amp;'RB Formula'!B841</f>
        <v>, </v>
      </c>
      <c r="R841" s="14" t="str">
        <f>if('RB Formula'!R841 = 0, " ", 'RB Formula'!S841)</f>
        <v> </v>
      </c>
      <c r="S841" s="13" t="str">
        <f>'RB Formula'!B841</f>
        <v/>
      </c>
      <c r="T841" s="14" t="str">
        <f>if('RB Formula'!S841 = 0, " ", 'RB Formula'!T841)</f>
        <v> </v>
      </c>
      <c r="U841" s="13" t="str">
        <f>'WR Formula'!A841&amp;", "&amp;'WR Formula'!B841</f>
        <v>, </v>
      </c>
      <c r="AB841" s="13" t="str">
        <f>if('WR Formula'!N841 = 0, " ", 'WR Formula'!P841)</f>
        <v> </v>
      </c>
      <c r="AC841" s="13"/>
      <c r="AD841" s="13" t="str">
        <f>'WR Formula'!C841</f>
        <v/>
      </c>
      <c r="AE841" s="13" t="str">
        <f>'TE Formula'!A841&amp;", "&amp;'TE Formula'!B841</f>
        <v>, </v>
      </c>
      <c r="AL841" s="13" t="str">
        <f>if('TE Formula'!P841 = 0, " ", 'TE Formula'!R841)</f>
        <v> </v>
      </c>
      <c r="AM841" s="13"/>
      <c r="AN841" s="13" t="str">
        <f>'TE Formula'!C841</f>
        <v/>
      </c>
      <c r="AO841" s="13" t="str">
        <f>'OT Formula'!A841&amp;", "&amp;'OT Formula'!B841</f>
        <v>, </v>
      </c>
      <c r="AV841" s="13" t="str">
        <f>if('OT Formula'!N841 = 0, " ", 'OT Formula'!O841)</f>
        <v> </v>
      </c>
      <c r="AW841" s="13" t="str">
        <f>'OT Formula'!B841</f>
        <v/>
      </c>
      <c r="AX841" s="13" t="str">
        <f>'OT Formula'!C841</f>
        <v/>
      </c>
      <c r="AY841" s="15" t="str">
        <f>'IOL Formula'!A841&amp;", "&amp;'IOL Formula'!B841</f>
        <v>, </v>
      </c>
      <c r="BF841" s="13" t="str">
        <f>if('IOL Formula'!N841 = 0, " ", 'IOL Formula'!O841)</f>
        <v> </v>
      </c>
      <c r="BG841" s="13" t="str">
        <f>'IOL Formula'!B841</f>
        <v/>
      </c>
      <c r="BH841" s="13" t="str">
        <f>'IOL Formula'!C841</f>
        <v/>
      </c>
    </row>
    <row r="842">
      <c r="A842" s="13" t="str">
        <f>'QB Formula'!A842&amp;", "&amp;'QB Formula'!B842</f>
        <v>, </v>
      </c>
      <c r="H842" s="13" t="str">
        <f>if('QB Formula'!P842 = 0, " ", 'QB Formula'!P842)</f>
        <v> </v>
      </c>
      <c r="I842" s="13"/>
      <c r="J842" s="13" t="str">
        <f>'QB Formula'!C842</f>
        <v/>
      </c>
      <c r="K842" s="13" t="str">
        <f>'RB Formula'!A842&amp;", "&amp;'RB Formula'!B842</f>
        <v>, </v>
      </c>
      <c r="R842" s="14" t="str">
        <f>if('RB Formula'!R842 = 0, " ", 'RB Formula'!S842)</f>
        <v> </v>
      </c>
      <c r="S842" s="13" t="str">
        <f>'RB Formula'!B842</f>
        <v/>
      </c>
      <c r="T842" s="14" t="str">
        <f>if('RB Formula'!S842 = 0, " ", 'RB Formula'!T842)</f>
        <v> </v>
      </c>
      <c r="U842" s="13" t="str">
        <f>'WR Formula'!A842&amp;", "&amp;'WR Formula'!B842</f>
        <v>, </v>
      </c>
      <c r="AB842" s="13" t="str">
        <f>if('WR Formula'!N842 = 0, " ", 'WR Formula'!P842)</f>
        <v> </v>
      </c>
      <c r="AC842" s="13"/>
      <c r="AD842" s="13" t="str">
        <f>'WR Formula'!C842</f>
        <v/>
      </c>
      <c r="AE842" s="13" t="str">
        <f>'TE Formula'!A842&amp;", "&amp;'TE Formula'!B842</f>
        <v>, </v>
      </c>
      <c r="AL842" s="13" t="str">
        <f>if('TE Formula'!P842 = 0, " ", 'TE Formula'!R842)</f>
        <v> </v>
      </c>
      <c r="AM842" s="13"/>
      <c r="AN842" s="13" t="str">
        <f>'TE Formula'!C842</f>
        <v/>
      </c>
      <c r="AO842" s="13" t="str">
        <f>'OT Formula'!A842&amp;", "&amp;'OT Formula'!B842</f>
        <v>, </v>
      </c>
      <c r="AV842" s="13" t="str">
        <f>if('OT Formula'!N842 = 0, " ", 'OT Formula'!O842)</f>
        <v> </v>
      </c>
      <c r="AW842" s="13" t="str">
        <f>'OT Formula'!B842</f>
        <v/>
      </c>
      <c r="AX842" s="13" t="str">
        <f>'OT Formula'!C842</f>
        <v/>
      </c>
      <c r="AY842" s="15" t="str">
        <f>'IOL Formula'!A842&amp;", "&amp;'IOL Formula'!B842</f>
        <v>, </v>
      </c>
      <c r="BF842" s="13" t="str">
        <f>if('IOL Formula'!N842 = 0, " ", 'IOL Formula'!O842)</f>
        <v> </v>
      </c>
      <c r="BG842" s="13" t="str">
        <f>'IOL Formula'!B842</f>
        <v/>
      </c>
      <c r="BH842" s="13" t="str">
        <f>'IOL Formula'!C842</f>
        <v/>
      </c>
    </row>
    <row r="843">
      <c r="A843" s="13" t="str">
        <f>'QB Formula'!A843&amp;", "&amp;'QB Formula'!B843</f>
        <v>, </v>
      </c>
      <c r="H843" s="13" t="str">
        <f>if('QB Formula'!P843 = 0, " ", 'QB Formula'!P843)</f>
        <v> </v>
      </c>
      <c r="I843" s="13"/>
      <c r="J843" s="13" t="str">
        <f>'QB Formula'!C843</f>
        <v/>
      </c>
      <c r="K843" s="13" t="str">
        <f>'RB Formula'!A843&amp;", "&amp;'RB Formula'!B843</f>
        <v>, </v>
      </c>
      <c r="R843" s="14" t="str">
        <f>if('RB Formula'!R843 = 0, " ", 'RB Formula'!S843)</f>
        <v> </v>
      </c>
      <c r="S843" s="13" t="str">
        <f>'RB Formula'!B843</f>
        <v/>
      </c>
      <c r="T843" s="14" t="str">
        <f>if('RB Formula'!S843 = 0, " ", 'RB Formula'!T843)</f>
        <v> </v>
      </c>
      <c r="U843" s="13" t="str">
        <f>'WR Formula'!A843&amp;", "&amp;'WR Formula'!B843</f>
        <v>, </v>
      </c>
      <c r="AB843" s="13" t="str">
        <f>if('WR Formula'!N843 = 0, " ", 'WR Formula'!P843)</f>
        <v> </v>
      </c>
      <c r="AC843" s="13"/>
      <c r="AD843" s="13" t="str">
        <f>'WR Formula'!C843</f>
        <v/>
      </c>
      <c r="AE843" s="13" t="str">
        <f>'TE Formula'!A843&amp;", "&amp;'TE Formula'!B843</f>
        <v>, </v>
      </c>
      <c r="AL843" s="13" t="str">
        <f>if('TE Formula'!P843 = 0, " ", 'TE Formula'!R843)</f>
        <v> </v>
      </c>
      <c r="AM843" s="13"/>
      <c r="AN843" s="13" t="str">
        <f>'TE Formula'!C843</f>
        <v/>
      </c>
      <c r="AO843" s="13" t="str">
        <f>'OT Formula'!A843&amp;", "&amp;'OT Formula'!B843</f>
        <v>, </v>
      </c>
      <c r="AV843" s="13" t="str">
        <f>if('OT Formula'!N843 = 0, " ", 'OT Formula'!O843)</f>
        <v> </v>
      </c>
      <c r="AW843" s="13" t="str">
        <f>'OT Formula'!B843</f>
        <v/>
      </c>
      <c r="AX843" s="13" t="str">
        <f>'OT Formula'!C843</f>
        <v/>
      </c>
      <c r="AY843" s="15" t="str">
        <f>'IOL Formula'!A843&amp;", "&amp;'IOL Formula'!B843</f>
        <v>, </v>
      </c>
      <c r="BF843" s="13" t="str">
        <f>if('IOL Formula'!N843 = 0, " ", 'IOL Formula'!O843)</f>
        <v> </v>
      </c>
      <c r="BG843" s="13" t="str">
        <f>'IOL Formula'!B843</f>
        <v/>
      </c>
      <c r="BH843" s="13" t="str">
        <f>'IOL Formula'!C843</f>
        <v/>
      </c>
    </row>
    <row r="844">
      <c r="A844" s="13" t="str">
        <f>'QB Formula'!A844&amp;", "&amp;'QB Formula'!B844</f>
        <v>, </v>
      </c>
      <c r="H844" s="13" t="str">
        <f>if('QB Formula'!P844 = 0, " ", 'QB Formula'!P844)</f>
        <v> </v>
      </c>
      <c r="I844" s="13"/>
      <c r="J844" s="13" t="str">
        <f>'QB Formula'!C844</f>
        <v/>
      </c>
      <c r="K844" s="13" t="str">
        <f>'RB Formula'!A844&amp;", "&amp;'RB Formula'!B844</f>
        <v>, </v>
      </c>
      <c r="R844" s="14" t="str">
        <f>if('RB Formula'!R844 = 0, " ", 'RB Formula'!S844)</f>
        <v> </v>
      </c>
      <c r="S844" s="13" t="str">
        <f>'RB Formula'!B844</f>
        <v/>
      </c>
      <c r="T844" s="14" t="str">
        <f>if('RB Formula'!S844 = 0, " ", 'RB Formula'!T844)</f>
        <v> </v>
      </c>
      <c r="U844" s="13" t="str">
        <f>'WR Formula'!A844&amp;", "&amp;'WR Formula'!B844</f>
        <v>, </v>
      </c>
      <c r="AB844" s="13" t="str">
        <f>if('WR Formula'!N844 = 0, " ", 'WR Formula'!P844)</f>
        <v> </v>
      </c>
      <c r="AC844" s="13"/>
      <c r="AD844" s="13" t="str">
        <f>'WR Formula'!C844</f>
        <v/>
      </c>
      <c r="AE844" s="13" t="str">
        <f>'TE Formula'!A844&amp;", "&amp;'TE Formula'!B844</f>
        <v>, </v>
      </c>
      <c r="AL844" s="13" t="str">
        <f>if('TE Formula'!P844 = 0, " ", 'TE Formula'!R844)</f>
        <v> </v>
      </c>
      <c r="AM844" s="13"/>
      <c r="AN844" s="13" t="str">
        <f>'TE Formula'!C844</f>
        <v/>
      </c>
      <c r="AO844" s="13" t="str">
        <f>'OT Formula'!A844&amp;", "&amp;'OT Formula'!B844</f>
        <v>, </v>
      </c>
      <c r="AV844" s="13" t="str">
        <f>if('OT Formula'!N844 = 0, " ", 'OT Formula'!O844)</f>
        <v> </v>
      </c>
      <c r="AW844" s="13" t="str">
        <f>'OT Formula'!B844</f>
        <v/>
      </c>
      <c r="AX844" s="13" t="str">
        <f>'OT Formula'!C844</f>
        <v/>
      </c>
      <c r="AY844" s="15" t="str">
        <f>'IOL Formula'!A844&amp;", "&amp;'IOL Formula'!B844</f>
        <v>, </v>
      </c>
      <c r="BF844" s="13" t="str">
        <f>if('IOL Formula'!N844 = 0, " ", 'IOL Formula'!O844)</f>
        <v> </v>
      </c>
      <c r="BG844" s="13" t="str">
        <f>'IOL Formula'!B844</f>
        <v/>
      </c>
      <c r="BH844" s="13" t="str">
        <f>'IOL Formula'!C844</f>
        <v/>
      </c>
    </row>
    <row r="845">
      <c r="A845" s="13" t="str">
        <f>'QB Formula'!A845&amp;", "&amp;'QB Formula'!B845</f>
        <v>, </v>
      </c>
      <c r="H845" s="13" t="str">
        <f>if('QB Formula'!P845 = 0, " ", 'QB Formula'!P845)</f>
        <v> </v>
      </c>
      <c r="I845" s="13"/>
      <c r="J845" s="13" t="str">
        <f>'QB Formula'!C845</f>
        <v/>
      </c>
      <c r="K845" s="13" t="str">
        <f>'RB Formula'!A845&amp;", "&amp;'RB Formula'!B845</f>
        <v>, </v>
      </c>
      <c r="R845" s="14" t="str">
        <f>if('RB Formula'!R845 = 0, " ", 'RB Formula'!S845)</f>
        <v> </v>
      </c>
      <c r="S845" s="13" t="str">
        <f>'RB Formula'!B845</f>
        <v/>
      </c>
      <c r="T845" s="14" t="str">
        <f>if('RB Formula'!S845 = 0, " ", 'RB Formula'!T845)</f>
        <v> </v>
      </c>
      <c r="U845" s="13" t="str">
        <f>'WR Formula'!A845&amp;", "&amp;'WR Formula'!B845</f>
        <v>, </v>
      </c>
      <c r="AB845" s="13" t="str">
        <f>if('WR Formula'!N845 = 0, " ", 'WR Formula'!P845)</f>
        <v> </v>
      </c>
      <c r="AC845" s="13"/>
      <c r="AD845" s="13" t="str">
        <f>'WR Formula'!C845</f>
        <v/>
      </c>
      <c r="AE845" s="13" t="str">
        <f>'TE Formula'!A845&amp;", "&amp;'TE Formula'!B845</f>
        <v>, </v>
      </c>
      <c r="AL845" s="13" t="str">
        <f>if('TE Formula'!P845 = 0, " ", 'TE Formula'!R845)</f>
        <v> </v>
      </c>
      <c r="AM845" s="13"/>
      <c r="AN845" s="13" t="str">
        <f>'TE Formula'!C845</f>
        <v/>
      </c>
      <c r="AO845" s="13" t="str">
        <f>'OT Formula'!A845&amp;", "&amp;'OT Formula'!B845</f>
        <v>, </v>
      </c>
      <c r="AV845" s="13" t="str">
        <f>if('OT Formula'!N845 = 0, " ", 'OT Formula'!O845)</f>
        <v> </v>
      </c>
      <c r="AW845" s="13" t="str">
        <f>'OT Formula'!B845</f>
        <v/>
      </c>
      <c r="AX845" s="13" t="str">
        <f>'OT Formula'!C845</f>
        <v/>
      </c>
      <c r="AY845" s="15" t="str">
        <f>'IOL Formula'!A845&amp;", "&amp;'IOL Formula'!B845</f>
        <v>, </v>
      </c>
      <c r="BF845" s="13" t="str">
        <f>if('IOL Formula'!N845 = 0, " ", 'IOL Formula'!O845)</f>
        <v> </v>
      </c>
      <c r="BG845" s="13" t="str">
        <f>'IOL Formula'!B845</f>
        <v/>
      </c>
      <c r="BH845" s="13" t="str">
        <f>'IOL Formula'!C845</f>
        <v/>
      </c>
    </row>
    <row r="846">
      <c r="A846" s="13" t="str">
        <f>'QB Formula'!A846&amp;", "&amp;'QB Formula'!B846</f>
        <v>, </v>
      </c>
      <c r="H846" s="13" t="str">
        <f>if('QB Formula'!P846 = 0, " ", 'QB Formula'!P846)</f>
        <v> </v>
      </c>
      <c r="I846" s="13"/>
      <c r="J846" s="13" t="str">
        <f>'QB Formula'!C846</f>
        <v/>
      </c>
      <c r="K846" s="13" t="str">
        <f>'RB Formula'!A846&amp;", "&amp;'RB Formula'!B846</f>
        <v>, </v>
      </c>
      <c r="R846" s="14" t="str">
        <f>if('RB Formula'!R846 = 0, " ", 'RB Formula'!S846)</f>
        <v> </v>
      </c>
      <c r="S846" s="13" t="str">
        <f>'RB Formula'!B846</f>
        <v/>
      </c>
      <c r="T846" s="14" t="str">
        <f>if('RB Formula'!S846 = 0, " ", 'RB Formula'!T846)</f>
        <v> </v>
      </c>
      <c r="U846" s="13" t="str">
        <f>'WR Formula'!A846&amp;", "&amp;'WR Formula'!B846</f>
        <v>, </v>
      </c>
      <c r="AB846" s="13" t="str">
        <f>if('WR Formula'!N846 = 0, " ", 'WR Formula'!P846)</f>
        <v> </v>
      </c>
      <c r="AC846" s="13"/>
      <c r="AD846" s="13" t="str">
        <f>'WR Formula'!C846</f>
        <v/>
      </c>
      <c r="AE846" s="13" t="str">
        <f>'TE Formula'!A846&amp;", "&amp;'TE Formula'!B846</f>
        <v>, </v>
      </c>
      <c r="AL846" s="13" t="str">
        <f>if('TE Formula'!P846 = 0, " ", 'TE Formula'!R846)</f>
        <v> </v>
      </c>
      <c r="AM846" s="13"/>
      <c r="AN846" s="13" t="str">
        <f>'TE Formula'!C846</f>
        <v/>
      </c>
      <c r="AO846" s="13" t="str">
        <f>'OT Formula'!A846&amp;", "&amp;'OT Formula'!B846</f>
        <v>, </v>
      </c>
      <c r="AV846" s="13" t="str">
        <f>if('OT Formula'!N846 = 0, " ", 'OT Formula'!O846)</f>
        <v> </v>
      </c>
      <c r="AW846" s="13" t="str">
        <f>'OT Formula'!B846</f>
        <v/>
      </c>
      <c r="AX846" s="13" t="str">
        <f>'OT Formula'!C846</f>
        <v/>
      </c>
      <c r="AY846" s="15" t="str">
        <f>'IOL Formula'!A846&amp;", "&amp;'IOL Formula'!B846</f>
        <v>, </v>
      </c>
      <c r="BF846" s="13" t="str">
        <f>if('IOL Formula'!N846 = 0, " ", 'IOL Formula'!O846)</f>
        <v> </v>
      </c>
      <c r="BG846" s="13" t="str">
        <f>'IOL Formula'!B846</f>
        <v/>
      </c>
      <c r="BH846" s="13" t="str">
        <f>'IOL Formula'!C846</f>
        <v/>
      </c>
    </row>
    <row r="847">
      <c r="A847" s="13" t="str">
        <f>'QB Formula'!A847&amp;", "&amp;'QB Formula'!B847</f>
        <v>, </v>
      </c>
      <c r="H847" s="13" t="str">
        <f>if('QB Formula'!P847 = 0, " ", 'QB Formula'!P847)</f>
        <v> </v>
      </c>
      <c r="I847" s="13"/>
      <c r="J847" s="13" t="str">
        <f>'QB Formula'!C847</f>
        <v/>
      </c>
      <c r="K847" s="13" t="str">
        <f>'RB Formula'!A847&amp;", "&amp;'RB Formula'!B847</f>
        <v>, </v>
      </c>
      <c r="R847" s="14" t="str">
        <f>if('RB Formula'!R847 = 0, " ", 'RB Formula'!S847)</f>
        <v> </v>
      </c>
      <c r="S847" s="13" t="str">
        <f>'RB Formula'!B847</f>
        <v/>
      </c>
      <c r="T847" s="14" t="str">
        <f>if('RB Formula'!S847 = 0, " ", 'RB Formula'!T847)</f>
        <v> </v>
      </c>
      <c r="U847" s="13" t="str">
        <f>'WR Formula'!A847&amp;", "&amp;'WR Formula'!B847</f>
        <v>, </v>
      </c>
      <c r="AB847" s="13" t="str">
        <f>if('WR Formula'!N847 = 0, " ", 'WR Formula'!P847)</f>
        <v> </v>
      </c>
      <c r="AC847" s="13"/>
      <c r="AD847" s="13" t="str">
        <f>'WR Formula'!C847</f>
        <v/>
      </c>
      <c r="AE847" s="13" t="str">
        <f>'TE Formula'!A847&amp;", "&amp;'TE Formula'!B847</f>
        <v>, </v>
      </c>
      <c r="AL847" s="13" t="str">
        <f>if('TE Formula'!P847 = 0, " ", 'TE Formula'!R847)</f>
        <v> </v>
      </c>
      <c r="AM847" s="13"/>
      <c r="AN847" s="13" t="str">
        <f>'TE Formula'!C847</f>
        <v/>
      </c>
      <c r="AO847" s="13" t="str">
        <f>'OT Formula'!A847&amp;", "&amp;'OT Formula'!B847</f>
        <v>, </v>
      </c>
      <c r="AV847" s="13" t="str">
        <f>if('OT Formula'!N847 = 0, " ", 'OT Formula'!O847)</f>
        <v> </v>
      </c>
      <c r="AW847" s="13" t="str">
        <f>'OT Formula'!B847</f>
        <v/>
      </c>
      <c r="AX847" s="13" t="str">
        <f>'OT Formula'!C847</f>
        <v/>
      </c>
      <c r="AY847" s="15" t="str">
        <f>'IOL Formula'!A847&amp;", "&amp;'IOL Formula'!B847</f>
        <v>, </v>
      </c>
      <c r="BF847" s="13" t="str">
        <f>if('IOL Formula'!N847 = 0, " ", 'IOL Formula'!O847)</f>
        <v> </v>
      </c>
      <c r="BG847" s="13" t="str">
        <f>'IOL Formula'!B847</f>
        <v/>
      </c>
      <c r="BH847" s="13" t="str">
        <f>'IOL Formula'!C847</f>
        <v/>
      </c>
    </row>
    <row r="848">
      <c r="A848" s="13" t="str">
        <f>'QB Formula'!A848&amp;", "&amp;'QB Formula'!B848</f>
        <v>, </v>
      </c>
      <c r="H848" s="13" t="str">
        <f>if('QB Formula'!P848 = 0, " ", 'QB Formula'!P848)</f>
        <v> </v>
      </c>
      <c r="I848" s="13"/>
      <c r="J848" s="13" t="str">
        <f>'QB Formula'!C848</f>
        <v/>
      </c>
      <c r="K848" s="13" t="str">
        <f>'RB Formula'!A848&amp;", "&amp;'RB Formula'!B848</f>
        <v>, </v>
      </c>
      <c r="R848" s="14" t="str">
        <f>if('RB Formula'!R848 = 0, " ", 'RB Formula'!S848)</f>
        <v> </v>
      </c>
      <c r="S848" s="13" t="str">
        <f>'RB Formula'!B848</f>
        <v/>
      </c>
      <c r="T848" s="14" t="str">
        <f>if('RB Formula'!S848 = 0, " ", 'RB Formula'!T848)</f>
        <v> </v>
      </c>
      <c r="U848" s="13" t="str">
        <f>'WR Formula'!A848&amp;", "&amp;'WR Formula'!B848</f>
        <v>, </v>
      </c>
      <c r="AB848" s="13" t="str">
        <f>if('WR Formula'!N848 = 0, " ", 'WR Formula'!P848)</f>
        <v> </v>
      </c>
      <c r="AC848" s="13"/>
      <c r="AD848" s="13" t="str">
        <f>'WR Formula'!C848</f>
        <v/>
      </c>
      <c r="AE848" s="13" t="str">
        <f>'TE Formula'!A848&amp;", "&amp;'TE Formula'!B848</f>
        <v>, </v>
      </c>
      <c r="AL848" s="13" t="str">
        <f>if('TE Formula'!P848 = 0, " ", 'TE Formula'!R848)</f>
        <v> </v>
      </c>
      <c r="AM848" s="13"/>
      <c r="AN848" s="13" t="str">
        <f>'TE Formula'!C848</f>
        <v/>
      </c>
      <c r="AO848" s="13" t="str">
        <f>'OT Formula'!A848&amp;", "&amp;'OT Formula'!B848</f>
        <v>, </v>
      </c>
      <c r="AV848" s="13" t="str">
        <f>if('OT Formula'!N848 = 0, " ", 'OT Formula'!O848)</f>
        <v> </v>
      </c>
      <c r="AW848" s="13" t="str">
        <f>'OT Formula'!B848</f>
        <v/>
      </c>
      <c r="AX848" s="13" t="str">
        <f>'OT Formula'!C848</f>
        <v/>
      </c>
      <c r="AY848" s="15" t="str">
        <f>'IOL Formula'!A848&amp;", "&amp;'IOL Formula'!B848</f>
        <v>, </v>
      </c>
      <c r="BF848" s="13" t="str">
        <f>if('IOL Formula'!N848 = 0, " ", 'IOL Formula'!O848)</f>
        <v> </v>
      </c>
      <c r="BG848" s="13" t="str">
        <f>'IOL Formula'!B848</f>
        <v/>
      </c>
      <c r="BH848" s="13" t="str">
        <f>'IOL Formula'!C848</f>
        <v/>
      </c>
    </row>
    <row r="849">
      <c r="A849" s="13" t="str">
        <f>'QB Formula'!A849&amp;", "&amp;'QB Formula'!B849</f>
        <v>, </v>
      </c>
      <c r="H849" s="13" t="str">
        <f>if('QB Formula'!P849 = 0, " ", 'QB Formula'!P849)</f>
        <v> </v>
      </c>
      <c r="I849" s="13"/>
      <c r="J849" s="13" t="str">
        <f>'QB Formula'!C849</f>
        <v/>
      </c>
      <c r="K849" s="13" t="str">
        <f>'RB Formula'!A849&amp;", "&amp;'RB Formula'!B849</f>
        <v>, </v>
      </c>
      <c r="R849" s="14" t="str">
        <f>if('RB Formula'!R849 = 0, " ", 'RB Formula'!S849)</f>
        <v> </v>
      </c>
      <c r="S849" s="13" t="str">
        <f>'RB Formula'!B849</f>
        <v/>
      </c>
      <c r="T849" s="14" t="str">
        <f>if('RB Formula'!S849 = 0, " ", 'RB Formula'!T849)</f>
        <v> </v>
      </c>
      <c r="U849" s="13" t="str">
        <f>'WR Formula'!A849&amp;", "&amp;'WR Formula'!B849</f>
        <v>, </v>
      </c>
      <c r="AB849" s="13" t="str">
        <f>if('WR Formula'!N849 = 0, " ", 'WR Formula'!P849)</f>
        <v> </v>
      </c>
      <c r="AC849" s="13"/>
      <c r="AD849" s="13" t="str">
        <f>'WR Formula'!C849</f>
        <v/>
      </c>
      <c r="AE849" s="13" t="str">
        <f>'TE Formula'!A849&amp;", "&amp;'TE Formula'!B849</f>
        <v>, </v>
      </c>
      <c r="AL849" s="13" t="str">
        <f>if('TE Formula'!P849 = 0, " ", 'TE Formula'!R849)</f>
        <v> </v>
      </c>
      <c r="AM849" s="13"/>
      <c r="AN849" s="13" t="str">
        <f>'TE Formula'!C849</f>
        <v/>
      </c>
      <c r="AO849" s="13" t="str">
        <f>'OT Formula'!A849&amp;", "&amp;'OT Formula'!B849</f>
        <v>, </v>
      </c>
      <c r="AV849" s="13" t="str">
        <f>if('OT Formula'!N849 = 0, " ", 'OT Formula'!O849)</f>
        <v> </v>
      </c>
      <c r="AW849" s="13" t="str">
        <f>'OT Formula'!B849</f>
        <v/>
      </c>
      <c r="AX849" s="13" t="str">
        <f>'OT Formula'!C849</f>
        <v/>
      </c>
      <c r="AY849" s="15" t="str">
        <f>'IOL Formula'!A849&amp;", "&amp;'IOL Formula'!B849</f>
        <v>, </v>
      </c>
      <c r="BF849" s="13" t="str">
        <f>if('IOL Formula'!N849 = 0, " ", 'IOL Formula'!O849)</f>
        <v> </v>
      </c>
      <c r="BG849" s="13" t="str">
        <f>'IOL Formula'!B849</f>
        <v/>
      </c>
      <c r="BH849" s="13" t="str">
        <f>'IOL Formula'!C849</f>
        <v/>
      </c>
    </row>
    <row r="850">
      <c r="A850" s="13" t="str">
        <f>'QB Formula'!A850&amp;", "&amp;'QB Formula'!B850</f>
        <v>, </v>
      </c>
      <c r="H850" s="13" t="str">
        <f>if('QB Formula'!P850 = 0, " ", 'QB Formula'!P850)</f>
        <v> </v>
      </c>
      <c r="I850" s="13"/>
      <c r="J850" s="13" t="str">
        <f>'QB Formula'!C850</f>
        <v/>
      </c>
      <c r="K850" s="13" t="str">
        <f>'RB Formula'!A850&amp;", "&amp;'RB Formula'!B850</f>
        <v>, </v>
      </c>
      <c r="R850" s="14" t="str">
        <f>if('RB Formula'!R850 = 0, " ", 'RB Formula'!S850)</f>
        <v> </v>
      </c>
      <c r="S850" s="13" t="str">
        <f>'RB Formula'!B850</f>
        <v/>
      </c>
      <c r="T850" s="14" t="str">
        <f>if('RB Formula'!S850 = 0, " ", 'RB Formula'!T850)</f>
        <v> </v>
      </c>
      <c r="U850" s="13" t="str">
        <f>'WR Formula'!A850&amp;", "&amp;'WR Formula'!B850</f>
        <v>, </v>
      </c>
      <c r="AB850" s="13" t="str">
        <f>if('WR Formula'!N850 = 0, " ", 'WR Formula'!P850)</f>
        <v> </v>
      </c>
      <c r="AC850" s="13"/>
      <c r="AD850" s="13" t="str">
        <f>'WR Formula'!C850</f>
        <v/>
      </c>
      <c r="AE850" s="13" t="str">
        <f>'TE Formula'!A850&amp;", "&amp;'TE Formula'!B850</f>
        <v>, </v>
      </c>
      <c r="AL850" s="13" t="str">
        <f>if('TE Formula'!P850 = 0, " ", 'TE Formula'!R850)</f>
        <v> </v>
      </c>
      <c r="AM850" s="13"/>
      <c r="AN850" s="13" t="str">
        <f>'TE Formula'!C850</f>
        <v/>
      </c>
      <c r="AO850" s="13" t="str">
        <f>'OT Formula'!A850&amp;", "&amp;'OT Formula'!B850</f>
        <v>, </v>
      </c>
      <c r="AV850" s="13" t="str">
        <f>if('OT Formula'!N850 = 0, " ", 'OT Formula'!O850)</f>
        <v> </v>
      </c>
      <c r="AW850" s="13" t="str">
        <f>'OT Formula'!B850</f>
        <v/>
      </c>
      <c r="AX850" s="13" t="str">
        <f>'OT Formula'!C850</f>
        <v/>
      </c>
      <c r="AY850" s="15" t="str">
        <f>'IOL Formula'!A850&amp;", "&amp;'IOL Formula'!B850</f>
        <v>, </v>
      </c>
      <c r="BF850" s="13" t="str">
        <f>if('IOL Formula'!N850 = 0, " ", 'IOL Formula'!O850)</f>
        <v> </v>
      </c>
      <c r="BG850" s="13" t="str">
        <f>'IOL Formula'!B850</f>
        <v/>
      </c>
      <c r="BH850" s="13" t="str">
        <f>'IOL Formula'!C850</f>
        <v/>
      </c>
    </row>
    <row r="851">
      <c r="A851" s="13" t="str">
        <f>'QB Formula'!A851&amp;", "&amp;'QB Formula'!B851</f>
        <v>, </v>
      </c>
      <c r="H851" s="13" t="str">
        <f>if('QB Formula'!P851 = 0, " ", 'QB Formula'!P851)</f>
        <v> </v>
      </c>
      <c r="I851" s="13"/>
      <c r="J851" s="13" t="str">
        <f>'QB Formula'!C851</f>
        <v/>
      </c>
      <c r="K851" s="13" t="str">
        <f>'RB Formula'!A851&amp;", "&amp;'RB Formula'!B851</f>
        <v>, </v>
      </c>
      <c r="R851" s="14" t="str">
        <f>if('RB Formula'!R851 = 0, " ", 'RB Formula'!S851)</f>
        <v> </v>
      </c>
      <c r="S851" s="13" t="str">
        <f>'RB Formula'!B851</f>
        <v/>
      </c>
      <c r="T851" s="14" t="str">
        <f>if('RB Formula'!S851 = 0, " ", 'RB Formula'!T851)</f>
        <v> </v>
      </c>
      <c r="U851" s="13" t="str">
        <f>'WR Formula'!A851&amp;", "&amp;'WR Formula'!B851</f>
        <v>, </v>
      </c>
      <c r="AB851" s="13" t="str">
        <f>if('WR Formula'!N851 = 0, " ", 'WR Formula'!P851)</f>
        <v> </v>
      </c>
      <c r="AC851" s="13"/>
      <c r="AD851" s="13" t="str">
        <f>'WR Formula'!C851</f>
        <v/>
      </c>
      <c r="AE851" s="13" t="str">
        <f>'TE Formula'!A851&amp;", "&amp;'TE Formula'!B851</f>
        <v>, </v>
      </c>
      <c r="AL851" s="13" t="str">
        <f>if('TE Formula'!P851 = 0, " ", 'TE Formula'!R851)</f>
        <v> </v>
      </c>
      <c r="AM851" s="13"/>
      <c r="AN851" s="13" t="str">
        <f>'TE Formula'!C851</f>
        <v/>
      </c>
      <c r="AO851" s="13" t="str">
        <f>'OT Formula'!A851&amp;", "&amp;'OT Formula'!B851</f>
        <v>, </v>
      </c>
      <c r="AV851" s="13" t="str">
        <f>if('OT Formula'!N851 = 0, " ", 'OT Formula'!O851)</f>
        <v> </v>
      </c>
      <c r="AW851" s="13" t="str">
        <f>'OT Formula'!B851</f>
        <v/>
      </c>
      <c r="AX851" s="13" t="str">
        <f>'OT Formula'!C851</f>
        <v/>
      </c>
      <c r="AY851" s="15" t="str">
        <f>'IOL Formula'!A851&amp;", "&amp;'IOL Formula'!B851</f>
        <v>, </v>
      </c>
      <c r="BF851" s="13" t="str">
        <f>if('IOL Formula'!N851 = 0, " ", 'IOL Formula'!O851)</f>
        <v> </v>
      </c>
      <c r="BG851" s="13" t="str">
        <f>'IOL Formula'!B851</f>
        <v/>
      </c>
      <c r="BH851" s="13" t="str">
        <f>'IOL Formula'!C851</f>
        <v/>
      </c>
    </row>
    <row r="852">
      <c r="A852" s="13" t="str">
        <f>'QB Formula'!A852&amp;", "&amp;'QB Formula'!B852</f>
        <v>, </v>
      </c>
      <c r="H852" s="13" t="str">
        <f>if('QB Formula'!P852 = 0, " ", 'QB Formula'!P852)</f>
        <v> </v>
      </c>
      <c r="I852" s="13"/>
      <c r="J852" s="13" t="str">
        <f>'QB Formula'!C852</f>
        <v/>
      </c>
      <c r="K852" s="13" t="str">
        <f>'RB Formula'!A852&amp;", "&amp;'RB Formula'!B852</f>
        <v>, </v>
      </c>
      <c r="R852" s="14" t="str">
        <f>if('RB Formula'!R852 = 0, " ", 'RB Formula'!S852)</f>
        <v> </v>
      </c>
      <c r="S852" s="13" t="str">
        <f>'RB Formula'!B852</f>
        <v/>
      </c>
      <c r="T852" s="14" t="str">
        <f>if('RB Formula'!S852 = 0, " ", 'RB Formula'!T852)</f>
        <v> </v>
      </c>
      <c r="U852" s="13" t="str">
        <f>'WR Formula'!A852&amp;", "&amp;'WR Formula'!B852</f>
        <v>, </v>
      </c>
      <c r="AB852" s="13" t="str">
        <f>if('WR Formula'!N852 = 0, " ", 'WR Formula'!P852)</f>
        <v> </v>
      </c>
      <c r="AC852" s="13"/>
      <c r="AD852" s="13" t="str">
        <f>'WR Formula'!C852</f>
        <v/>
      </c>
      <c r="AE852" s="13" t="str">
        <f>'TE Formula'!A852&amp;", "&amp;'TE Formula'!B852</f>
        <v>, </v>
      </c>
      <c r="AL852" s="13" t="str">
        <f>if('TE Formula'!P852 = 0, " ", 'TE Formula'!R852)</f>
        <v> </v>
      </c>
      <c r="AM852" s="13"/>
      <c r="AN852" s="13" t="str">
        <f>'TE Formula'!C852</f>
        <v/>
      </c>
      <c r="AO852" s="13" t="str">
        <f>'OT Formula'!A852&amp;", "&amp;'OT Formula'!B852</f>
        <v>, </v>
      </c>
      <c r="AV852" s="13" t="str">
        <f>if('OT Formula'!N852 = 0, " ", 'OT Formula'!O852)</f>
        <v> </v>
      </c>
      <c r="AW852" s="13" t="str">
        <f>'OT Formula'!B852</f>
        <v/>
      </c>
      <c r="AX852" s="13" t="str">
        <f>'OT Formula'!C852</f>
        <v/>
      </c>
      <c r="AY852" s="15" t="str">
        <f>'IOL Formula'!A852&amp;", "&amp;'IOL Formula'!B852</f>
        <v>, </v>
      </c>
      <c r="BF852" s="13" t="str">
        <f>if('IOL Formula'!N852 = 0, " ", 'IOL Formula'!O852)</f>
        <v> </v>
      </c>
      <c r="BG852" s="13" t="str">
        <f>'IOL Formula'!B852</f>
        <v/>
      </c>
      <c r="BH852" s="13" t="str">
        <f>'IOL Formula'!C852</f>
        <v/>
      </c>
    </row>
    <row r="853">
      <c r="A853" s="13" t="str">
        <f>'QB Formula'!A853&amp;", "&amp;'QB Formula'!B853</f>
        <v>, </v>
      </c>
      <c r="H853" s="13" t="str">
        <f>if('QB Formula'!P853 = 0, " ", 'QB Formula'!P853)</f>
        <v> </v>
      </c>
      <c r="I853" s="13"/>
      <c r="J853" s="13" t="str">
        <f>'QB Formula'!C853</f>
        <v/>
      </c>
      <c r="K853" s="13" t="str">
        <f>'RB Formula'!A853&amp;", "&amp;'RB Formula'!B853</f>
        <v>, </v>
      </c>
      <c r="R853" s="14" t="str">
        <f>if('RB Formula'!R853 = 0, " ", 'RB Formula'!S853)</f>
        <v> </v>
      </c>
      <c r="S853" s="13" t="str">
        <f>'RB Formula'!B853</f>
        <v/>
      </c>
      <c r="T853" s="14" t="str">
        <f>if('RB Formula'!S853 = 0, " ", 'RB Formula'!T853)</f>
        <v> </v>
      </c>
      <c r="U853" s="13" t="str">
        <f>'WR Formula'!A853&amp;", "&amp;'WR Formula'!B853</f>
        <v>, </v>
      </c>
      <c r="AB853" s="13" t="str">
        <f>if('WR Formula'!N853 = 0, " ", 'WR Formula'!P853)</f>
        <v> </v>
      </c>
      <c r="AC853" s="13"/>
      <c r="AD853" s="13" t="str">
        <f>'WR Formula'!C853</f>
        <v/>
      </c>
      <c r="AE853" s="13" t="str">
        <f>'TE Formula'!A853&amp;", "&amp;'TE Formula'!B853</f>
        <v>, </v>
      </c>
      <c r="AL853" s="13" t="str">
        <f>if('TE Formula'!P853 = 0, " ", 'TE Formula'!R853)</f>
        <v> </v>
      </c>
      <c r="AM853" s="13"/>
      <c r="AN853" s="13" t="str">
        <f>'TE Formula'!C853</f>
        <v/>
      </c>
      <c r="AO853" s="13" t="str">
        <f>'OT Formula'!A853&amp;", "&amp;'OT Formula'!B853</f>
        <v>, </v>
      </c>
      <c r="AV853" s="13" t="str">
        <f>if('OT Formula'!N853 = 0, " ", 'OT Formula'!O853)</f>
        <v> </v>
      </c>
      <c r="AW853" s="13" t="str">
        <f>'OT Formula'!B853</f>
        <v/>
      </c>
      <c r="AX853" s="13" t="str">
        <f>'OT Formula'!C853</f>
        <v/>
      </c>
      <c r="AY853" s="15" t="str">
        <f>'IOL Formula'!A853&amp;", "&amp;'IOL Formula'!B853</f>
        <v>, </v>
      </c>
      <c r="BF853" s="13" t="str">
        <f>if('IOL Formula'!N853 = 0, " ", 'IOL Formula'!O853)</f>
        <v> </v>
      </c>
      <c r="BG853" s="13" t="str">
        <f>'IOL Formula'!B853</f>
        <v/>
      </c>
      <c r="BH853" s="13" t="str">
        <f>'IOL Formula'!C853</f>
        <v/>
      </c>
    </row>
    <row r="854">
      <c r="A854" s="13" t="str">
        <f>'QB Formula'!A854&amp;", "&amp;'QB Formula'!B854</f>
        <v>, </v>
      </c>
      <c r="H854" s="13" t="str">
        <f>if('QB Formula'!P854 = 0, " ", 'QB Formula'!P854)</f>
        <v> </v>
      </c>
      <c r="I854" s="13"/>
      <c r="J854" s="13" t="str">
        <f>'QB Formula'!C854</f>
        <v/>
      </c>
      <c r="K854" s="13" t="str">
        <f>'RB Formula'!A854&amp;", "&amp;'RB Formula'!B854</f>
        <v>, </v>
      </c>
      <c r="R854" s="14" t="str">
        <f>if('RB Formula'!R854 = 0, " ", 'RB Formula'!S854)</f>
        <v> </v>
      </c>
      <c r="S854" s="13" t="str">
        <f>'RB Formula'!B854</f>
        <v/>
      </c>
      <c r="T854" s="14" t="str">
        <f>if('RB Formula'!S854 = 0, " ", 'RB Formula'!T854)</f>
        <v> </v>
      </c>
      <c r="U854" s="13" t="str">
        <f>'WR Formula'!A854&amp;", "&amp;'WR Formula'!B854</f>
        <v>, </v>
      </c>
      <c r="AB854" s="13" t="str">
        <f>if('WR Formula'!N854 = 0, " ", 'WR Formula'!P854)</f>
        <v> </v>
      </c>
      <c r="AC854" s="13"/>
      <c r="AD854" s="13" t="str">
        <f>'WR Formula'!C854</f>
        <v/>
      </c>
      <c r="AE854" s="13" t="str">
        <f>'TE Formula'!A854&amp;", "&amp;'TE Formula'!B854</f>
        <v>, </v>
      </c>
      <c r="AL854" s="13" t="str">
        <f>if('TE Formula'!P854 = 0, " ", 'TE Formula'!R854)</f>
        <v> </v>
      </c>
      <c r="AM854" s="13"/>
      <c r="AN854" s="13" t="str">
        <f>'TE Formula'!C854</f>
        <v/>
      </c>
      <c r="AO854" s="13" t="str">
        <f>'OT Formula'!A854&amp;", "&amp;'OT Formula'!B854</f>
        <v>, </v>
      </c>
      <c r="AV854" s="13" t="str">
        <f>if('OT Formula'!N854 = 0, " ", 'OT Formula'!O854)</f>
        <v> </v>
      </c>
      <c r="AW854" s="13" t="str">
        <f>'OT Formula'!B854</f>
        <v/>
      </c>
      <c r="AX854" s="13" t="str">
        <f>'OT Formula'!C854</f>
        <v/>
      </c>
      <c r="AY854" s="15" t="str">
        <f>'IOL Formula'!A854&amp;", "&amp;'IOL Formula'!B854</f>
        <v>, </v>
      </c>
      <c r="BF854" s="13" t="str">
        <f>if('IOL Formula'!N854 = 0, " ", 'IOL Formula'!O854)</f>
        <v> </v>
      </c>
      <c r="BG854" s="13" t="str">
        <f>'IOL Formula'!B854</f>
        <v/>
      </c>
      <c r="BH854" s="13" t="str">
        <f>'IOL Formula'!C854</f>
        <v/>
      </c>
    </row>
    <row r="855">
      <c r="A855" s="13" t="str">
        <f>'QB Formula'!A855&amp;", "&amp;'QB Formula'!B855</f>
        <v>, </v>
      </c>
      <c r="H855" s="13" t="str">
        <f>if('QB Formula'!P855 = 0, " ", 'QB Formula'!P855)</f>
        <v> </v>
      </c>
      <c r="I855" s="13"/>
      <c r="J855" s="13" t="str">
        <f>'QB Formula'!C855</f>
        <v/>
      </c>
      <c r="K855" s="13" t="str">
        <f>'RB Formula'!A855&amp;", "&amp;'RB Formula'!B855</f>
        <v>, </v>
      </c>
      <c r="R855" s="14" t="str">
        <f>if('RB Formula'!R855 = 0, " ", 'RB Formula'!S855)</f>
        <v> </v>
      </c>
      <c r="S855" s="13" t="str">
        <f>'RB Formula'!B855</f>
        <v/>
      </c>
      <c r="T855" s="14" t="str">
        <f>if('RB Formula'!S855 = 0, " ", 'RB Formula'!T855)</f>
        <v> </v>
      </c>
      <c r="U855" s="13" t="str">
        <f>'WR Formula'!A855&amp;", "&amp;'WR Formula'!B855</f>
        <v>, </v>
      </c>
      <c r="AB855" s="13" t="str">
        <f>if('WR Formula'!N855 = 0, " ", 'WR Formula'!P855)</f>
        <v> </v>
      </c>
      <c r="AC855" s="13"/>
      <c r="AD855" s="13" t="str">
        <f>'WR Formula'!C855</f>
        <v/>
      </c>
      <c r="AE855" s="13" t="str">
        <f>'TE Formula'!A855&amp;", "&amp;'TE Formula'!B855</f>
        <v>, </v>
      </c>
      <c r="AL855" s="13" t="str">
        <f>if('TE Formula'!P855 = 0, " ", 'TE Formula'!R855)</f>
        <v> </v>
      </c>
      <c r="AM855" s="13"/>
      <c r="AN855" s="13" t="str">
        <f>'TE Formula'!C855</f>
        <v/>
      </c>
      <c r="AO855" s="13" t="str">
        <f>'OT Formula'!A855&amp;", "&amp;'OT Formula'!B855</f>
        <v>, </v>
      </c>
      <c r="AV855" s="13" t="str">
        <f>if('OT Formula'!N855 = 0, " ", 'OT Formula'!O855)</f>
        <v> </v>
      </c>
      <c r="AW855" s="13" t="str">
        <f>'OT Formula'!B855</f>
        <v/>
      </c>
      <c r="AX855" s="13" t="str">
        <f>'OT Formula'!C855</f>
        <v/>
      </c>
      <c r="AY855" s="15" t="str">
        <f>'IOL Formula'!A855&amp;", "&amp;'IOL Formula'!B855</f>
        <v>, </v>
      </c>
      <c r="BF855" s="13" t="str">
        <f>if('IOL Formula'!N855 = 0, " ", 'IOL Formula'!O855)</f>
        <v> </v>
      </c>
      <c r="BG855" s="13" t="str">
        <f>'IOL Formula'!B855</f>
        <v/>
      </c>
      <c r="BH855" s="13" t="str">
        <f>'IOL Formula'!C855</f>
        <v/>
      </c>
    </row>
    <row r="856">
      <c r="A856" s="13" t="str">
        <f>'QB Formula'!A856&amp;", "&amp;'QB Formula'!B856</f>
        <v>, </v>
      </c>
      <c r="H856" s="13" t="str">
        <f>if('QB Formula'!P856 = 0, " ", 'QB Formula'!P856)</f>
        <v> </v>
      </c>
      <c r="I856" s="13"/>
      <c r="J856" s="13" t="str">
        <f>'QB Formula'!C856</f>
        <v/>
      </c>
      <c r="K856" s="13" t="str">
        <f>'RB Formula'!A856&amp;", "&amp;'RB Formula'!B856</f>
        <v>, </v>
      </c>
      <c r="R856" s="14" t="str">
        <f>if('RB Formula'!R856 = 0, " ", 'RB Formula'!S856)</f>
        <v> </v>
      </c>
      <c r="S856" s="13" t="str">
        <f>'RB Formula'!B856</f>
        <v/>
      </c>
      <c r="T856" s="14" t="str">
        <f>if('RB Formula'!S856 = 0, " ", 'RB Formula'!T856)</f>
        <v> </v>
      </c>
      <c r="U856" s="13" t="str">
        <f>'WR Formula'!A856&amp;", "&amp;'WR Formula'!B856</f>
        <v>, </v>
      </c>
      <c r="AB856" s="13" t="str">
        <f>if('WR Formula'!N856 = 0, " ", 'WR Formula'!P856)</f>
        <v> </v>
      </c>
      <c r="AC856" s="13"/>
      <c r="AD856" s="13" t="str">
        <f>'WR Formula'!C856</f>
        <v/>
      </c>
      <c r="AE856" s="13" t="str">
        <f>'TE Formula'!A856&amp;", "&amp;'TE Formula'!B856</f>
        <v>, </v>
      </c>
      <c r="AL856" s="13" t="str">
        <f>if('TE Formula'!P856 = 0, " ", 'TE Formula'!R856)</f>
        <v> </v>
      </c>
      <c r="AM856" s="13"/>
      <c r="AN856" s="13" t="str">
        <f>'TE Formula'!C856</f>
        <v/>
      </c>
      <c r="AO856" s="13" t="str">
        <f>'OT Formula'!A856&amp;", "&amp;'OT Formula'!B856</f>
        <v>, </v>
      </c>
      <c r="AV856" s="13" t="str">
        <f>if('OT Formula'!N856 = 0, " ", 'OT Formula'!O856)</f>
        <v> </v>
      </c>
      <c r="AW856" s="13" t="str">
        <f>'OT Formula'!B856</f>
        <v/>
      </c>
      <c r="AX856" s="13" t="str">
        <f>'OT Formula'!C856</f>
        <v/>
      </c>
      <c r="AY856" s="15" t="str">
        <f>'IOL Formula'!A856&amp;", "&amp;'IOL Formula'!B856</f>
        <v>, </v>
      </c>
      <c r="BF856" s="13" t="str">
        <f>if('IOL Formula'!N856 = 0, " ", 'IOL Formula'!O856)</f>
        <v> </v>
      </c>
      <c r="BG856" s="13" t="str">
        <f>'IOL Formula'!B856</f>
        <v/>
      </c>
      <c r="BH856" s="13" t="str">
        <f>'IOL Formula'!C856</f>
        <v/>
      </c>
    </row>
    <row r="857">
      <c r="A857" s="13" t="str">
        <f>'QB Formula'!A857&amp;", "&amp;'QB Formula'!B857</f>
        <v>, </v>
      </c>
      <c r="H857" s="13" t="str">
        <f>if('QB Formula'!P857 = 0, " ", 'QB Formula'!P857)</f>
        <v> </v>
      </c>
      <c r="I857" s="13"/>
      <c r="J857" s="13" t="str">
        <f>'QB Formula'!C857</f>
        <v/>
      </c>
      <c r="K857" s="13" t="str">
        <f>'RB Formula'!A857&amp;", "&amp;'RB Formula'!B857</f>
        <v>, </v>
      </c>
      <c r="R857" s="14" t="str">
        <f>if('RB Formula'!R857 = 0, " ", 'RB Formula'!S857)</f>
        <v> </v>
      </c>
      <c r="S857" s="13" t="str">
        <f>'RB Formula'!B857</f>
        <v/>
      </c>
      <c r="T857" s="14" t="str">
        <f>if('RB Formula'!S857 = 0, " ", 'RB Formula'!T857)</f>
        <v> </v>
      </c>
      <c r="U857" s="13" t="str">
        <f>'WR Formula'!A857&amp;", "&amp;'WR Formula'!B857</f>
        <v>, </v>
      </c>
      <c r="AB857" s="13" t="str">
        <f>if('WR Formula'!N857 = 0, " ", 'WR Formula'!P857)</f>
        <v> </v>
      </c>
      <c r="AC857" s="13"/>
      <c r="AD857" s="13" t="str">
        <f>'WR Formula'!C857</f>
        <v/>
      </c>
      <c r="AE857" s="13" t="str">
        <f>'TE Formula'!A857&amp;", "&amp;'TE Formula'!B857</f>
        <v>, </v>
      </c>
      <c r="AL857" s="13" t="str">
        <f>if('TE Formula'!P857 = 0, " ", 'TE Formula'!R857)</f>
        <v> </v>
      </c>
      <c r="AM857" s="13"/>
      <c r="AN857" s="13" t="str">
        <f>'TE Formula'!C857</f>
        <v/>
      </c>
      <c r="AO857" s="13" t="str">
        <f>'OT Formula'!A857&amp;", "&amp;'OT Formula'!B857</f>
        <v>, </v>
      </c>
      <c r="AV857" s="13" t="str">
        <f>if('OT Formula'!N857 = 0, " ", 'OT Formula'!O857)</f>
        <v> </v>
      </c>
      <c r="AW857" s="13" t="str">
        <f>'OT Formula'!B857</f>
        <v/>
      </c>
      <c r="AX857" s="13" t="str">
        <f>'OT Formula'!C857</f>
        <v/>
      </c>
      <c r="AY857" s="15" t="str">
        <f>'IOL Formula'!A857&amp;", "&amp;'IOL Formula'!B857</f>
        <v>, </v>
      </c>
      <c r="BF857" s="13" t="str">
        <f>if('IOL Formula'!N857 = 0, " ", 'IOL Formula'!O857)</f>
        <v> </v>
      </c>
      <c r="BG857" s="13" t="str">
        <f>'IOL Formula'!B857</f>
        <v/>
      </c>
      <c r="BH857" s="13" t="str">
        <f>'IOL Formula'!C857</f>
        <v/>
      </c>
    </row>
    <row r="858">
      <c r="A858" s="13" t="str">
        <f>'QB Formula'!A858&amp;", "&amp;'QB Formula'!B858</f>
        <v>, </v>
      </c>
      <c r="H858" s="13" t="str">
        <f>if('QB Formula'!P858 = 0, " ", 'QB Formula'!P858)</f>
        <v> </v>
      </c>
      <c r="I858" s="13"/>
      <c r="J858" s="13" t="str">
        <f>'QB Formula'!C858</f>
        <v/>
      </c>
      <c r="K858" s="13" t="str">
        <f>'RB Formula'!A858&amp;", "&amp;'RB Formula'!B858</f>
        <v>, </v>
      </c>
      <c r="R858" s="14" t="str">
        <f>if('RB Formula'!R858 = 0, " ", 'RB Formula'!S858)</f>
        <v> </v>
      </c>
      <c r="S858" s="13" t="str">
        <f>'RB Formula'!B858</f>
        <v/>
      </c>
      <c r="T858" s="14" t="str">
        <f>if('RB Formula'!S858 = 0, " ", 'RB Formula'!T858)</f>
        <v> </v>
      </c>
      <c r="U858" s="13" t="str">
        <f>'WR Formula'!A858&amp;", "&amp;'WR Formula'!B858</f>
        <v>, </v>
      </c>
      <c r="AB858" s="13" t="str">
        <f>if('WR Formula'!N858 = 0, " ", 'WR Formula'!P858)</f>
        <v> </v>
      </c>
      <c r="AC858" s="13"/>
      <c r="AD858" s="13" t="str">
        <f>'WR Formula'!C858</f>
        <v/>
      </c>
      <c r="AE858" s="13" t="str">
        <f>'TE Formula'!A858&amp;", "&amp;'TE Formula'!B858</f>
        <v>, </v>
      </c>
      <c r="AL858" s="13" t="str">
        <f>if('TE Formula'!P858 = 0, " ", 'TE Formula'!R858)</f>
        <v> </v>
      </c>
      <c r="AM858" s="13"/>
      <c r="AN858" s="13" t="str">
        <f>'TE Formula'!C858</f>
        <v/>
      </c>
      <c r="AO858" s="13" t="str">
        <f>'OT Formula'!A858&amp;", "&amp;'OT Formula'!B858</f>
        <v>, </v>
      </c>
      <c r="AV858" s="13" t="str">
        <f>if('OT Formula'!N858 = 0, " ", 'OT Formula'!O858)</f>
        <v> </v>
      </c>
      <c r="AW858" s="13" t="str">
        <f>'OT Formula'!B858</f>
        <v/>
      </c>
      <c r="AX858" s="13" t="str">
        <f>'OT Formula'!C858</f>
        <v/>
      </c>
      <c r="AY858" s="15" t="str">
        <f>'IOL Formula'!A858&amp;", "&amp;'IOL Formula'!B858</f>
        <v>, </v>
      </c>
      <c r="BF858" s="13" t="str">
        <f>if('IOL Formula'!N858 = 0, " ", 'IOL Formula'!O858)</f>
        <v> </v>
      </c>
      <c r="BG858" s="13" t="str">
        <f>'IOL Formula'!B858</f>
        <v/>
      </c>
      <c r="BH858" s="13" t="str">
        <f>'IOL Formula'!C858</f>
        <v/>
      </c>
    </row>
    <row r="859">
      <c r="A859" s="13" t="str">
        <f>'QB Formula'!A859&amp;", "&amp;'QB Formula'!B859</f>
        <v>, </v>
      </c>
      <c r="H859" s="13" t="str">
        <f>if('QB Formula'!P859 = 0, " ", 'QB Formula'!P859)</f>
        <v> </v>
      </c>
      <c r="I859" s="13"/>
      <c r="J859" s="13" t="str">
        <f>'QB Formula'!C859</f>
        <v/>
      </c>
      <c r="K859" s="13" t="str">
        <f>'RB Formula'!A859&amp;", "&amp;'RB Formula'!B859</f>
        <v>, </v>
      </c>
      <c r="R859" s="14" t="str">
        <f>if('RB Formula'!R859 = 0, " ", 'RB Formula'!S859)</f>
        <v> </v>
      </c>
      <c r="S859" s="13" t="str">
        <f>'RB Formula'!B859</f>
        <v/>
      </c>
      <c r="T859" s="14" t="str">
        <f>if('RB Formula'!S859 = 0, " ", 'RB Formula'!T859)</f>
        <v> </v>
      </c>
      <c r="U859" s="13" t="str">
        <f>'WR Formula'!A859&amp;", "&amp;'WR Formula'!B859</f>
        <v>, </v>
      </c>
      <c r="AB859" s="13" t="str">
        <f>if('WR Formula'!N859 = 0, " ", 'WR Formula'!P859)</f>
        <v> </v>
      </c>
      <c r="AC859" s="13"/>
      <c r="AD859" s="13" t="str">
        <f>'WR Formula'!C859</f>
        <v/>
      </c>
      <c r="AE859" s="13" t="str">
        <f>'TE Formula'!A859&amp;", "&amp;'TE Formula'!B859</f>
        <v>, </v>
      </c>
      <c r="AL859" s="13" t="str">
        <f>if('TE Formula'!P859 = 0, " ", 'TE Formula'!R859)</f>
        <v> </v>
      </c>
      <c r="AM859" s="13"/>
      <c r="AN859" s="13" t="str">
        <f>'TE Formula'!C859</f>
        <v/>
      </c>
      <c r="AO859" s="13" t="str">
        <f>'OT Formula'!A859&amp;", "&amp;'OT Formula'!B859</f>
        <v>, </v>
      </c>
      <c r="AV859" s="13" t="str">
        <f>if('OT Formula'!N859 = 0, " ", 'OT Formula'!O859)</f>
        <v> </v>
      </c>
      <c r="AW859" s="13" t="str">
        <f>'OT Formula'!B859</f>
        <v/>
      </c>
      <c r="AX859" s="13" t="str">
        <f>'OT Formula'!C859</f>
        <v/>
      </c>
      <c r="AY859" s="15" t="str">
        <f>'IOL Formula'!A859&amp;", "&amp;'IOL Formula'!B859</f>
        <v>, </v>
      </c>
      <c r="BF859" s="13" t="str">
        <f>if('IOL Formula'!N859 = 0, " ", 'IOL Formula'!O859)</f>
        <v> </v>
      </c>
      <c r="BG859" s="13" t="str">
        <f>'IOL Formula'!B859</f>
        <v/>
      </c>
      <c r="BH859" s="13" t="str">
        <f>'IOL Formula'!C859</f>
        <v/>
      </c>
    </row>
    <row r="860">
      <c r="A860" s="13" t="str">
        <f>'QB Formula'!A860&amp;", "&amp;'QB Formula'!B860</f>
        <v>, </v>
      </c>
      <c r="H860" s="13" t="str">
        <f>if('QB Formula'!P860 = 0, " ", 'QB Formula'!P860)</f>
        <v> </v>
      </c>
      <c r="I860" s="13"/>
      <c r="J860" s="13" t="str">
        <f>'QB Formula'!C860</f>
        <v/>
      </c>
      <c r="K860" s="13" t="str">
        <f>'RB Formula'!A860&amp;", "&amp;'RB Formula'!B860</f>
        <v>, </v>
      </c>
      <c r="R860" s="14" t="str">
        <f>if('RB Formula'!R860 = 0, " ", 'RB Formula'!S860)</f>
        <v> </v>
      </c>
      <c r="S860" s="13" t="str">
        <f>'RB Formula'!B860</f>
        <v/>
      </c>
      <c r="T860" s="14" t="str">
        <f>if('RB Formula'!S860 = 0, " ", 'RB Formula'!T860)</f>
        <v> </v>
      </c>
      <c r="U860" s="13" t="str">
        <f>'WR Formula'!A860&amp;", "&amp;'WR Formula'!B860</f>
        <v>, </v>
      </c>
      <c r="AB860" s="13" t="str">
        <f>if('WR Formula'!N860 = 0, " ", 'WR Formula'!P860)</f>
        <v> </v>
      </c>
      <c r="AC860" s="13"/>
      <c r="AD860" s="13" t="str">
        <f>'WR Formula'!C860</f>
        <v/>
      </c>
      <c r="AE860" s="13" t="str">
        <f>'TE Formula'!A860&amp;", "&amp;'TE Formula'!B860</f>
        <v>, </v>
      </c>
      <c r="AL860" s="13" t="str">
        <f>if('TE Formula'!P860 = 0, " ", 'TE Formula'!R860)</f>
        <v> </v>
      </c>
      <c r="AM860" s="13"/>
      <c r="AN860" s="13" t="str">
        <f>'TE Formula'!C860</f>
        <v/>
      </c>
      <c r="AO860" s="13" t="str">
        <f>'OT Formula'!A860&amp;", "&amp;'OT Formula'!B860</f>
        <v>, </v>
      </c>
      <c r="AV860" s="13" t="str">
        <f>if('OT Formula'!N860 = 0, " ", 'OT Formula'!O860)</f>
        <v> </v>
      </c>
      <c r="AW860" s="13" t="str">
        <f>'OT Formula'!B860</f>
        <v/>
      </c>
      <c r="AX860" s="13" t="str">
        <f>'OT Formula'!C860</f>
        <v/>
      </c>
      <c r="AY860" s="15" t="str">
        <f>'IOL Formula'!A860&amp;", "&amp;'IOL Formula'!B860</f>
        <v>, </v>
      </c>
      <c r="BF860" s="13" t="str">
        <f>if('IOL Formula'!N860 = 0, " ", 'IOL Formula'!O860)</f>
        <v> </v>
      </c>
      <c r="BG860" s="13" t="str">
        <f>'IOL Formula'!B860</f>
        <v/>
      </c>
      <c r="BH860" s="13" t="str">
        <f>'IOL Formula'!C860</f>
        <v/>
      </c>
    </row>
    <row r="861">
      <c r="A861" s="13" t="str">
        <f>'QB Formula'!A861&amp;", "&amp;'QB Formula'!B861</f>
        <v>, </v>
      </c>
      <c r="H861" s="13" t="str">
        <f>if('QB Formula'!P861 = 0, " ", 'QB Formula'!P861)</f>
        <v> </v>
      </c>
      <c r="I861" s="13"/>
      <c r="J861" s="13" t="str">
        <f>'QB Formula'!C861</f>
        <v/>
      </c>
      <c r="K861" s="13" t="str">
        <f>'RB Formula'!A861&amp;", "&amp;'RB Formula'!B861</f>
        <v>, </v>
      </c>
      <c r="R861" s="14" t="str">
        <f>if('RB Formula'!R861 = 0, " ", 'RB Formula'!S861)</f>
        <v> </v>
      </c>
      <c r="S861" s="13" t="str">
        <f>'RB Formula'!B861</f>
        <v/>
      </c>
      <c r="T861" s="14" t="str">
        <f>if('RB Formula'!S861 = 0, " ", 'RB Formula'!T861)</f>
        <v> </v>
      </c>
      <c r="U861" s="13" t="str">
        <f>'WR Formula'!A861&amp;", "&amp;'WR Formula'!B861</f>
        <v>, </v>
      </c>
      <c r="AB861" s="13" t="str">
        <f>if('WR Formula'!N861 = 0, " ", 'WR Formula'!P861)</f>
        <v> </v>
      </c>
      <c r="AC861" s="13"/>
      <c r="AD861" s="13" t="str">
        <f>'WR Formula'!C861</f>
        <v/>
      </c>
      <c r="AE861" s="13" t="str">
        <f>'TE Formula'!A861&amp;", "&amp;'TE Formula'!B861</f>
        <v>, </v>
      </c>
      <c r="AL861" s="13" t="str">
        <f>if('TE Formula'!P861 = 0, " ", 'TE Formula'!R861)</f>
        <v> </v>
      </c>
      <c r="AM861" s="13"/>
      <c r="AN861" s="13" t="str">
        <f>'TE Formula'!C861</f>
        <v/>
      </c>
      <c r="AO861" s="13" t="str">
        <f>'OT Formula'!A861&amp;", "&amp;'OT Formula'!B861</f>
        <v>, </v>
      </c>
      <c r="AV861" s="13" t="str">
        <f>if('OT Formula'!N861 = 0, " ", 'OT Formula'!O861)</f>
        <v> </v>
      </c>
      <c r="AW861" s="13" t="str">
        <f>'OT Formula'!B861</f>
        <v/>
      </c>
      <c r="AX861" s="13" t="str">
        <f>'OT Formula'!C861</f>
        <v/>
      </c>
      <c r="AY861" s="15" t="str">
        <f>'IOL Formula'!A861&amp;", "&amp;'IOL Formula'!B861</f>
        <v>, </v>
      </c>
      <c r="BF861" s="13" t="str">
        <f>if('IOL Formula'!N861 = 0, " ", 'IOL Formula'!O861)</f>
        <v> </v>
      </c>
      <c r="BG861" s="13" t="str">
        <f>'IOL Formula'!B861</f>
        <v/>
      </c>
      <c r="BH861" s="13" t="str">
        <f>'IOL Formula'!C861</f>
        <v/>
      </c>
    </row>
    <row r="862">
      <c r="A862" s="13" t="str">
        <f>'QB Formula'!A862&amp;", "&amp;'QB Formula'!B862</f>
        <v>, </v>
      </c>
      <c r="H862" s="13" t="str">
        <f>if('QB Formula'!P862 = 0, " ", 'QB Formula'!P862)</f>
        <v> </v>
      </c>
      <c r="I862" s="13"/>
      <c r="J862" s="13" t="str">
        <f>'QB Formula'!C862</f>
        <v/>
      </c>
      <c r="K862" s="13" t="str">
        <f>'RB Formula'!A862&amp;", "&amp;'RB Formula'!B862</f>
        <v>, </v>
      </c>
      <c r="R862" s="14" t="str">
        <f>if('RB Formula'!R862 = 0, " ", 'RB Formula'!S862)</f>
        <v> </v>
      </c>
      <c r="S862" s="13" t="str">
        <f>'RB Formula'!B862</f>
        <v/>
      </c>
      <c r="T862" s="14" t="str">
        <f>if('RB Formula'!S862 = 0, " ", 'RB Formula'!T862)</f>
        <v> </v>
      </c>
      <c r="U862" s="13" t="str">
        <f>'WR Formula'!A862&amp;", "&amp;'WR Formula'!B862</f>
        <v>, </v>
      </c>
      <c r="AB862" s="13" t="str">
        <f>if('WR Formula'!N862 = 0, " ", 'WR Formula'!P862)</f>
        <v> </v>
      </c>
      <c r="AC862" s="13"/>
      <c r="AD862" s="13" t="str">
        <f>'WR Formula'!C862</f>
        <v/>
      </c>
      <c r="AE862" s="13" t="str">
        <f>'TE Formula'!A862&amp;", "&amp;'TE Formula'!B862</f>
        <v>, </v>
      </c>
      <c r="AL862" s="13" t="str">
        <f>if('TE Formula'!P862 = 0, " ", 'TE Formula'!R862)</f>
        <v> </v>
      </c>
      <c r="AM862" s="13"/>
      <c r="AN862" s="13" t="str">
        <f>'TE Formula'!C862</f>
        <v/>
      </c>
      <c r="AO862" s="13" t="str">
        <f>'OT Formula'!A862&amp;", "&amp;'OT Formula'!B862</f>
        <v>, </v>
      </c>
      <c r="AV862" s="13" t="str">
        <f>if('OT Formula'!N862 = 0, " ", 'OT Formula'!O862)</f>
        <v> </v>
      </c>
      <c r="AW862" s="13" t="str">
        <f>'OT Formula'!B862</f>
        <v/>
      </c>
      <c r="AX862" s="13" t="str">
        <f>'OT Formula'!C862</f>
        <v/>
      </c>
      <c r="AY862" s="15" t="str">
        <f>'IOL Formula'!A862&amp;", "&amp;'IOL Formula'!B862</f>
        <v>, </v>
      </c>
      <c r="BF862" s="13" t="str">
        <f>if('IOL Formula'!N862 = 0, " ", 'IOL Formula'!O862)</f>
        <v> </v>
      </c>
      <c r="BG862" s="13" t="str">
        <f>'IOL Formula'!B862</f>
        <v/>
      </c>
      <c r="BH862" s="13" t="str">
        <f>'IOL Formula'!C862</f>
        <v/>
      </c>
    </row>
    <row r="863">
      <c r="A863" s="13" t="str">
        <f>'QB Formula'!A863&amp;", "&amp;'QB Formula'!B863</f>
        <v>, </v>
      </c>
      <c r="H863" s="13" t="str">
        <f>if('QB Formula'!P863 = 0, " ", 'QB Formula'!P863)</f>
        <v> </v>
      </c>
      <c r="I863" s="13"/>
      <c r="J863" s="13" t="str">
        <f>'QB Formula'!C863</f>
        <v/>
      </c>
      <c r="K863" s="13" t="str">
        <f>'RB Formula'!A863&amp;", "&amp;'RB Formula'!B863</f>
        <v>, </v>
      </c>
      <c r="R863" s="14" t="str">
        <f>if('RB Formula'!R863 = 0, " ", 'RB Formula'!S863)</f>
        <v> </v>
      </c>
      <c r="S863" s="13" t="str">
        <f>'RB Formula'!B863</f>
        <v/>
      </c>
      <c r="T863" s="14" t="str">
        <f>if('RB Formula'!S863 = 0, " ", 'RB Formula'!T863)</f>
        <v> </v>
      </c>
      <c r="U863" s="13" t="str">
        <f>'WR Formula'!A863&amp;", "&amp;'WR Formula'!B863</f>
        <v>, </v>
      </c>
      <c r="AB863" s="13" t="str">
        <f>if('WR Formula'!N863 = 0, " ", 'WR Formula'!P863)</f>
        <v> </v>
      </c>
      <c r="AC863" s="13"/>
      <c r="AD863" s="13" t="str">
        <f>'WR Formula'!C863</f>
        <v/>
      </c>
      <c r="AE863" s="13" t="str">
        <f>'TE Formula'!A863&amp;", "&amp;'TE Formula'!B863</f>
        <v>, </v>
      </c>
      <c r="AL863" s="13" t="str">
        <f>if('TE Formula'!P863 = 0, " ", 'TE Formula'!R863)</f>
        <v> </v>
      </c>
      <c r="AM863" s="13"/>
      <c r="AN863" s="13" t="str">
        <f>'TE Formula'!C863</f>
        <v/>
      </c>
      <c r="AO863" s="13" t="str">
        <f>'OT Formula'!A863&amp;", "&amp;'OT Formula'!B863</f>
        <v>, </v>
      </c>
      <c r="AV863" s="13" t="str">
        <f>if('OT Formula'!N863 = 0, " ", 'OT Formula'!O863)</f>
        <v> </v>
      </c>
      <c r="AW863" s="13" t="str">
        <f>'OT Formula'!B863</f>
        <v/>
      </c>
      <c r="AX863" s="13" t="str">
        <f>'OT Formula'!C863</f>
        <v/>
      </c>
      <c r="AY863" s="15" t="str">
        <f>'IOL Formula'!A863&amp;", "&amp;'IOL Formula'!B863</f>
        <v>, </v>
      </c>
      <c r="BF863" s="13" t="str">
        <f>if('IOL Formula'!N863 = 0, " ", 'IOL Formula'!O863)</f>
        <v> </v>
      </c>
      <c r="BG863" s="13" t="str">
        <f>'IOL Formula'!B863</f>
        <v/>
      </c>
      <c r="BH863" s="13" t="str">
        <f>'IOL Formula'!C863</f>
        <v/>
      </c>
    </row>
    <row r="864">
      <c r="A864" s="13" t="str">
        <f>'QB Formula'!A864&amp;", "&amp;'QB Formula'!B864</f>
        <v>, </v>
      </c>
      <c r="H864" s="13" t="str">
        <f>if('QB Formula'!P864 = 0, " ", 'QB Formula'!P864)</f>
        <v> </v>
      </c>
      <c r="I864" s="13"/>
      <c r="J864" s="13" t="str">
        <f>'QB Formula'!C864</f>
        <v/>
      </c>
      <c r="K864" s="13" t="str">
        <f>'RB Formula'!A864&amp;", "&amp;'RB Formula'!B864</f>
        <v>, </v>
      </c>
      <c r="R864" s="14" t="str">
        <f>if('RB Formula'!R864 = 0, " ", 'RB Formula'!S864)</f>
        <v> </v>
      </c>
      <c r="S864" s="13" t="str">
        <f>'RB Formula'!B864</f>
        <v/>
      </c>
      <c r="T864" s="14" t="str">
        <f>if('RB Formula'!S864 = 0, " ", 'RB Formula'!T864)</f>
        <v> </v>
      </c>
      <c r="U864" s="13" t="str">
        <f>'WR Formula'!A864&amp;", "&amp;'WR Formula'!B864</f>
        <v>, </v>
      </c>
      <c r="AB864" s="13" t="str">
        <f>if('WR Formula'!N864 = 0, " ", 'WR Formula'!P864)</f>
        <v> </v>
      </c>
      <c r="AC864" s="13"/>
      <c r="AD864" s="13" t="str">
        <f>'WR Formula'!C864</f>
        <v/>
      </c>
      <c r="AE864" s="13" t="str">
        <f>'TE Formula'!A864&amp;", "&amp;'TE Formula'!B864</f>
        <v>, </v>
      </c>
      <c r="AL864" s="13" t="str">
        <f>if('TE Formula'!P864 = 0, " ", 'TE Formula'!R864)</f>
        <v> </v>
      </c>
      <c r="AM864" s="13"/>
      <c r="AN864" s="13" t="str">
        <f>'TE Formula'!C864</f>
        <v/>
      </c>
      <c r="AO864" s="13" t="str">
        <f>'OT Formula'!A864&amp;", "&amp;'OT Formula'!B864</f>
        <v>, </v>
      </c>
      <c r="AV864" s="13" t="str">
        <f>if('OT Formula'!N864 = 0, " ", 'OT Formula'!O864)</f>
        <v> </v>
      </c>
      <c r="AW864" s="13" t="str">
        <f>'OT Formula'!B864</f>
        <v/>
      </c>
      <c r="AX864" s="13" t="str">
        <f>'OT Formula'!C864</f>
        <v/>
      </c>
      <c r="AY864" s="15" t="str">
        <f>'IOL Formula'!A864&amp;", "&amp;'IOL Formula'!B864</f>
        <v>, </v>
      </c>
      <c r="BF864" s="13" t="str">
        <f>if('IOL Formula'!N864 = 0, " ", 'IOL Formula'!O864)</f>
        <v> </v>
      </c>
      <c r="BG864" s="13" t="str">
        <f>'IOL Formula'!B864</f>
        <v/>
      </c>
      <c r="BH864" s="13" t="str">
        <f>'IOL Formula'!C864</f>
        <v/>
      </c>
    </row>
    <row r="865">
      <c r="A865" s="13" t="str">
        <f>'QB Formula'!A865&amp;", "&amp;'QB Formula'!B865</f>
        <v>, </v>
      </c>
      <c r="H865" s="13" t="str">
        <f>if('QB Formula'!P865 = 0, " ", 'QB Formula'!P865)</f>
        <v> </v>
      </c>
      <c r="I865" s="13"/>
      <c r="J865" s="13" t="str">
        <f>'QB Formula'!C865</f>
        <v/>
      </c>
      <c r="K865" s="13" t="str">
        <f>'RB Formula'!A865&amp;", "&amp;'RB Formula'!B865</f>
        <v>, </v>
      </c>
      <c r="R865" s="14" t="str">
        <f>if('RB Formula'!R865 = 0, " ", 'RB Formula'!S865)</f>
        <v> </v>
      </c>
      <c r="S865" s="13" t="str">
        <f>'RB Formula'!B865</f>
        <v/>
      </c>
      <c r="T865" s="14" t="str">
        <f>if('RB Formula'!S865 = 0, " ", 'RB Formula'!T865)</f>
        <v> </v>
      </c>
      <c r="U865" s="13" t="str">
        <f>'WR Formula'!A865&amp;", "&amp;'WR Formula'!B865</f>
        <v>, </v>
      </c>
      <c r="AB865" s="13" t="str">
        <f>if('WR Formula'!N865 = 0, " ", 'WR Formula'!P865)</f>
        <v> </v>
      </c>
      <c r="AC865" s="13"/>
      <c r="AD865" s="13" t="str">
        <f>'WR Formula'!C865</f>
        <v/>
      </c>
      <c r="AE865" s="13" t="str">
        <f>'TE Formula'!A865&amp;", "&amp;'TE Formula'!B865</f>
        <v>, </v>
      </c>
      <c r="AL865" s="13" t="str">
        <f>if('TE Formula'!P865 = 0, " ", 'TE Formula'!R865)</f>
        <v> </v>
      </c>
      <c r="AM865" s="13"/>
      <c r="AN865" s="13" t="str">
        <f>'TE Formula'!C865</f>
        <v/>
      </c>
      <c r="AO865" s="13" t="str">
        <f>'OT Formula'!A865&amp;", "&amp;'OT Formula'!B865</f>
        <v>, </v>
      </c>
      <c r="AV865" s="13" t="str">
        <f>if('OT Formula'!N865 = 0, " ", 'OT Formula'!O865)</f>
        <v> </v>
      </c>
      <c r="AW865" s="13" t="str">
        <f>'OT Formula'!B865</f>
        <v/>
      </c>
      <c r="AX865" s="13" t="str">
        <f>'OT Formula'!C865</f>
        <v/>
      </c>
      <c r="AY865" s="15" t="str">
        <f>'IOL Formula'!A865&amp;", "&amp;'IOL Formula'!B865</f>
        <v>, </v>
      </c>
      <c r="BF865" s="13" t="str">
        <f>if('IOL Formula'!N865 = 0, " ", 'IOL Formula'!O865)</f>
        <v> </v>
      </c>
      <c r="BG865" s="13" t="str">
        <f>'IOL Formula'!B865</f>
        <v/>
      </c>
      <c r="BH865" s="13" t="str">
        <f>'IOL Formula'!C865</f>
        <v/>
      </c>
    </row>
    <row r="866">
      <c r="A866" s="13" t="str">
        <f>'QB Formula'!A866&amp;", "&amp;'QB Formula'!B866</f>
        <v>, </v>
      </c>
      <c r="H866" s="13" t="str">
        <f>if('QB Formula'!P866 = 0, " ", 'QB Formula'!P866)</f>
        <v> </v>
      </c>
      <c r="I866" s="13"/>
      <c r="J866" s="13" t="str">
        <f>'QB Formula'!C866</f>
        <v/>
      </c>
      <c r="K866" s="13" t="str">
        <f>'RB Formula'!A866&amp;", "&amp;'RB Formula'!B866</f>
        <v>, </v>
      </c>
      <c r="R866" s="14" t="str">
        <f>if('RB Formula'!R866 = 0, " ", 'RB Formula'!S866)</f>
        <v> </v>
      </c>
      <c r="S866" s="13" t="str">
        <f>'RB Formula'!B866</f>
        <v/>
      </c>
      <c r="T866" s="14" t="str">
        <f>if('RB Formula'!S866 = 0, " ", 'RB Formula'!T866)</f>
        <v> </v>
      </c>
      <c r="U866" s="13" t="str">
        <f>'WR Formula'!A866&amp;", "&amp;'WR Formula'!B866</f>
        <v>, </v>
      </c>
      <c r="AB866" s="13" t="str">
        <f>if('WR Formula'!N866 = 0, " ", 'WR Formula'!P866)</f>
        <v> </v>
      </c>
      <c r="AC866" s="13"/>
      <c r="AD866" s="13" t="str">
        <f>'WR Formula'!C866</f>
        <v/>
      </c>
      <c r="AE866" s="13" t="str">
        <f>'TE Formula'!A866&amp;", "&amp;'TE Formula'!B866</f>
        <v>, </v>
      </c>
      <c r="AL866" s="13" t="str">
        <f>if('TE Formula'!P866 = 0, " ", 'TE Formula'!R866)</f>
        <v> </v>
      </c>
      <c r="AM866" s="13"/>
      <c r="AN866" s="13" t="str">
        <f>'TE Formula'!C866</f>
        <v/>
      </c>
      <c r="AO866" s="13" t="str">
        <f>'OT Formula'!A866&amp;", "&amp;'OT Formula'!B866</f>
        <v>, </v>
      </c>
      <c r="AV866" s="13" t="str">
        <f>if('OT Formula'!N866 = 0, " ", 'OT Formula'!O866)</f>
        <v> </v>
      </c>
      <c r="AW866" s="13" t="str">
        <f>'OT Formula'!B866</f>
        <v/>
      </c>
      <c r="AX866" s="13" t="str">
        <f>'OT Formula'!C866</f>
        <v/>
      </c>
      <c r="AY866" s="15" t="str">
        <f>'IOL Formula'!A866&amp;", "&amp;'IOL Formula'!B866</f>
        <v>, </v>
      </c>
      <c r="BF866" s="13" t="str">
        <f>if('IOL Formula'!N866 = 0, " ", 'IOL Formula'!O866)</f>
        <v> </v>
      </c>
      <c r="BG866" s="13" t="str">
        <f>'IOL Formula'!B866</f>
        <v/>
      </c>
      <c r="BH866" s="13" t="str">
        <f>'IOL Formula'!C866</f>
        <v/>
      </c>
    </row>
    <row r="867">
      <c r="A867" s="13" t="str">
        <f>'QB Formula'!A867&amp;", "&amp;'QB Formula'!B867</f>
        <v>, </v>
      </c>
      <c r="H867" s="13" t="str">
        <f>if('QB Formula'!P867 = 0, " ", 'QB Formula'!P867)</f>
        <v> </v>
      </c>
      <c r="I867" s="13"/>
      <c r="J867" s="13" t="str">
        <f>'QB Formula'!C867</f>
        <v/>
      </c>
      <c r="K867" s="13" t="str">
        <f>'RB Formula'!A867&amp;", "&amp;'RB Formula'!B867</f>
        <v>, </v>
      </c>
      <c r="R867" s="14" t="str">
        <f>if('RB Formula'!R867 = 0, " ", 'RB Formula'!S867)</f>
        <v> </v>
      </c>
      <c r="S867" s="13" t="str">
        <f>'RB Formula'!B867</f>
        <v/>
      </c>
      <c r="T867" s="14" t="str">
        <f>if('RB Formula'!S867 = 0, " ", 'RB Formula'!T867)</f>
        <v> </v>
      </c>
      <c r="U867" s="13" t="str">
        <f>'WR Formula'!A867&amp;", "&amp;'WR Formula'!B867</f>
        <v>, </v>
      </c>
      <c r="AB867" s="13" t="str">
        <f>if('WR Formula'!N867 = 0, " ", 'WR Formula'!P867)</f>
        <v> </v>
      </c>
      <c r="AC867" s="13"/>
      <c r="AD867" s="13" t="str">
        <f>'WR Formula'!C867</f>
        <v/>
      </c>
      <c r="AE867" s="13" t="str">
        <f>'TE Formula'!A867&amp;", "&amp;'TE Formula'!B867</f>
        <v>, </v>
      </c>
      <c r="AL867" s="13" t="str">
        <f>if('TE Formula'!P867 = 0, " ", 'TE Formula'!R867)</f>
        <v> </v>
      </c>
      <c r="AM867" s="13"/>
      <c r="AN867" s="13" t="str">
        <f>'TE Formula'!C867</f>
        <v/>
      </c>
      <c r="AO867" s="13" t="str">
        <f>'OT Formula'!A867&amp;", "&amp;'OT Formula'!B867</f>
        <v>, </v>
      </c>
      <c r="AV867" s="13" t="str">
        <f>if('OT Formula'!N867 = 0, " ", 'OT Formula'!O867)</f>
        <v> </v>
      </c>
      <c r="AW867" s="13" t="str">
        <f>'OT Formula'!B867</f>
        <v/>
      </c>
      <c r="AX867" s="13" t="str">
        <f>'OT Formula'!C867</f>
        <v/>
      </c>
      <c r="AY867" s="15" t="str">
        <f>'IOL Formula'!A867&amp;", "&amp;'IOL Formula'!B867</f>
        <v>, </v>
      </c>
      <c r="BF867" s="13" t="str">
        <f>if('IOL Formula'!N867 = 0, " ", 'IOL Formula'!O867)</f>
        <v> </v>
      </c>
      <c r="BG867" s="13" t="str">
        <f>'IOL Formula'!B867</f>
        <v/>
      </c>
      <c r="BH867" s="13" t="str">
        <f>'IOL Formula'!C867</f>
        <v/>
      </c>
    </row>
    <row r="868">
      <c r="A868" s="13" t="str">
        <f>'QB Formula'!A868&amp;", "&amp;'QB Formula'!B868</f>
        <v>, </v>
      </c>
      <c r="H868" s="13" t="str">
        <f>if('QB Formula'!P868 = 0, " ", 'QB Formula'!P868)</f>
        <v> </v>
      </c>
      <c r="I868" s="13"/>
      <c r="J868" s="13" t="str">
        <f>'QB Formula'!C868</f>
        <v/>
      </c>
      <c r="K868" s="13" t="str">
        <f>'RB Formula'!A868&amp;", "&amp;'RB Formula'!B868</f>
        <v>, </v>
      </c>
      <c r="R868" s="14" t="str">
        <f>if('RB Formula'!R868 = 0, " ", 'RB Formula'!S868)</f>
        <v> </v>
      </c>
      <c r="S868" s="13" t="str">
        <f>'RB Formula'!B868</f>
        <v/>
      </c>
      <c r="T868" s="14" t="str">
        <f>if('RB Formula'!S868 = 0, " ", 'RB Formula'!T868)</f>
        <v> </v>
      </c>
      <c r="U868" s="13" t="str">
        <f>'WR Formula'!A868&amp;", "&amp;'WR Formula'!B868</f>
        <v>, </v>
      </c>
      <c r="AB868" s="13" t="str">
        <f>if('WR Formula'!N868 = 0, " ", 'WR Formula'!P868)</f>
        <v> </v>
      </c>
      <c r="AC868" s="13"/>
      <c r="AD868" s="13" t="str">
        <f>'WR Formula'!C868</f>
        <v/>
      </c>
      <c r="AE868" s="13" t="str">
        <f>'TE Formula'!A868&amp;", "&amp;'TE Formula'!B868</f>
        <v>, </v>
      </c>
      <c r="AL868" s="13" t="str">
        <f>if('TE Formula'!P868 = 0, " ", 'TE Formula'!R868)</f>
        <v> </v>
      </c>
      <c r="AM868" s="13"/>
      <c r="AN868" s="13" t="str">
        <f>'TE Formula'!C868</f>
        <v/>
      </c>
      <c r="AO868" s="13" t="str">
        <f>'OT Formula'!A868&amp;", "&amp;'OT Formula'!B868</f>
        <v>, </v>
      </c>
      <c r="AV868" s="13" t="str">
        <f>if('OT Formula'!N868 = 0, " ", 'OT Formula'!O868)</f>
        <v> </v>
      </c>
      <c r="AW868" s="13" t="str">
        <f>'OT Formula'!B868</f>
        <v/>
      </c>
      <c r="AX868" s="13" t="str">
        <f>'OT Formula'!C868</f>
        <v/>
      </c>
      <c r="AY868" s="15" t="str">
        <f>'IOL Formula'!A868&amp;", "&amp;'IOL Formula'!B868</f>
        <v>, </v>
      </c>
      <c r="BF868" s="13" t="str">
        <f>if('IOL Formula'!N868 = 0, " ", 'IOL Formula'!O868)</f>
        <v> </v>
      </c>
      <c r="BG868" s="13" t="str">
        <f>'IOL Formula'!B868</f>
        <v/>
      </c>
      <c r="BH868" s="13" t="str">
        <f>'IOL Formula'!C868</f>
        <v/>
      </c>
    </row>
    <row r="869">
      <c r="A869" s="13" t="str">
        <f>'QB Formula'!A869&amp;", "&amp;'QB Formula'!B869</f>
        <v>, </v>
      </c>
      <c r="H869" s="13" t="str">
        <f>if('QB Formula'!P869 = 0, " ", 'QB Formula'!P869)</f>
        <v> </v>
      </c>
      <c r="I869" s="13"/>
      <c r="J869" s="13" t="str">
        <f>'QB Formula'!C869</f>
        <v/>
      </c>
      <c r="K869" s="13" t="str">
        <f>'RB Formula'!A869&amp;", "&amp;'RB Formula'!B869</f>
        <v>, </v>
      </c>
      <c r="R869" s="14" t="str">
        <f>if('RB Formula'!R869 = 0, " ", 'RB Formula'!S869)</f>
        <v> </v>
      </c>
      <c r="S869" s="13" t="str">
        <f>'RB Formula'!B869</f>
        <v/>
      </c>
      <c r="T869" s="14" t="str">
        <f>if('RB Formula'!S869 = 0, " ", 'RB Formula'!T869)</f>
        <v> </v>
      </c>
      <c r="U869" s="13" t="str">
        <f>'WR Formula'!A869&amp;", "&amp;'WR Formula'!B869</f>
        <v>, </v>
      </c>
      <c r="AB869" s="13" t="str">
        <f>if('WR Formula'!N869 = 0, " ", 'WR Formula'!P869)</f>
        <v> </v>
      </c>
      <c r="AC869" s="13"/>
      <c r="AD869" s="13" t="str">
        <f>'WR Formula'!C869</f>
        <v/>
      </c>
      <c r="AE869" s="13" t="str">
        <f>'TE Formula'!A869&amp;", "&amp;'TE Formula'!B869</f>
        <v>, </v>
      </c>
      <c r="AL869" s="13" t="str">
        <f>if('TE Formula'!P869 = 0, " ", 'TE Formula'!R869)</f>
        <v> </v>
      </c>
      <c r="AM869" s="13"/>
      <c r="AN869" s="13" t="str">
        <f>'TE Formula'!C869</f>
        <v/>
      </c>
      <c r="AO869" s="13" t="str">
        <f>'OT Formula'!A869&amp;", "&amp;'OT Formula'!B869</f>
        <v>, </v>
      </c>
      <c r="AV869" s="13" t="str">
        <f>if('OT Formula'!N869 = 0, " ", 'OT Formula'!O869)</f>
        <v> </v>
      </c>
      <c r="AW869" s="13" t="str">
        <f>'OT Formula'!B869</f>
        <v/>
      </c>
      <c r="AX869" s="13" t="str">
        <f>'OT Formula'!C869</f>
        <v/>
      </c>
      <c r="AY869" s="15" t="str">
        <f>'IOL Formula'!A869&amp;", "&amp;'IOL Formula'!B869</f>
        <v>, </v>
      </c>
      <c r="BF869" s="13" t="str">
        <f>if('IOL Formula'!N869 = 0, " ", 'IOL Formula'!O869)</f>
        <v> </v>
      </c>
      <c r="BG869" s="13" t="str">
        <f>'IOL Formula'!B869</f>
        <v/>
      </c>
      <c r="BH869" s="13" t="str">
        <f>'IOL Formula'!C869</f>
        <v/>
      </c>
    </row>
    <row r="870">
      <c r="A870" s="13" t="str">
        <f>'QB Formula'!A870&amp;", "&amp;'QB Formula'!B870</f>
        <v>, </v>
      </c>
      <c r="H870" s="13" t="str">
        <f>if('QB Formula'!P870 = 0, " ", 'QB Formula'!P870)</f>
        <v> </v>
      </c>
      <c r="I870" s="13"/>
      <c r="J870" s="13" t="str">
        <f>'QB Formula'!C870</f>
        <v/>
      </c>
      <c r="K870" s="13" t="str">
        <f>'RB Formula'!A870&amp;", "&amp;'RB Formula'!B870</f>
        <v>, </v>
      </c>
      <c r="R870" s="14" t="str">
        <f>if('RB Formula'!R870 = 0, " ", 'RB Formula'!S870)</f>
        <v> </v>
      </c>
      <c r="S870" s="13" t="str">
        <f>'RB Formula'!B870</f>
        <v/>
      </c>
      <c r="T870" s="14" t="str">
        <f>if('RB Formula'!S870 = 0, " ", 'RB Formula'!T870)</f>
        <v> </v>
      </c>
      <c r="U870" s="13" t="str">
        <f>'WR Formula'!A870&amp;", "&amp;'WR Formula'!B870</f>
        <v>, </v>
      </c>
      <c r="AB870" s="13" t="str">
        <f>if('WR Formula'!N870 = 0, " ", 'WR Formula'!P870)</f>
        <v> </v>
      </c>
      <c r="AC870" s="13"/>
      <c r="AD870" s="13" t="str">
        <f>'WR Formula'!C870</f>
        <v/>
      </c>
      <c r="AE870" s="13" t="str">
        <f>'TE Formula'!A870&amp;", "&amp;'TE Formula'!B870</f>
        <v>, </v>
      </c>
      <c r="AL870" s="13" t="str">
        <f>if('TE Formula'!P870 = 0, " ", 'TE Formula'!R870)</f>
        <v> </v>
      </c>
      <c r="AM870" s="13"/>
      <c r="AN870" s="13" t="str">
        <f>'TE Formula'!C870</f>
        <v/>
      </c>
      <c r="AO870" s="13" t="str">
        <f>'OT Formula'!A870&amp;", "&amp;'OT Formula'!B870</f>
        <v>, </v>
      </c>
      <c r="AV870" s="13" t="str">
        <f>if('OT Formula'!N870 = 0, " ", 'OT Formula'!O870)</f>
        <v> </v>
      </c>
      <c r="AW870" s="13" t="str">
        <f>'OT Formula'!B870</f>
        <v/>
      </c>
      <c r="AX870" s="13" t="str">
        <f>'OT Formula'!C870</f>
        <v/>
      </c>
      <c r="AY870" s="15" t="str">
        <f>'IOL Formula'!A870&amp;", "&amp;'IOL Formula'!B870</f>
        <v>, </v>
      </c>
      <c r="BF870" s="13" t="str">
        <f>if('IOL Formula'!N870 = 0, " ", 'IOL Formula'!O870)</f>
        <v> </v>
      </c>
      <c r="BG870" s="13" t="str">
        <f>'IOL Formula'!B870</f>
        <v/>
      </c>
      <c r="BH870" s="13" t="str">
        <f>'IOL Formula'!C870</f>
        <v/>
      </c>
    </row>
    <row r="871">
      <c r="A871" s="13" t="str">
        <f>'QB Formula'!A871&amp;", "&amp;'QB Formula'!B871</f>
        <v>, </v>
      </c>
      <c r="H871" s="13" t="str">
        <f>if('QB Formula'!P871 = 0, " ", 'QB Formula'!P871)</f>
        <v> </v>
      </c>
      <c r="I871" s="13"/>
      <c r="J871" s="13" t="str">
        <f>'QB Formula'!C871</f>
        <v/>
      </c>
      <c r="K871" s="13" t="str">
        <f>'RB Formula'!A871&amp;", "&amp;'RB Formula'!B871</f>
        <v>, </v>
      </c>
      <c r="R871" s="14" t="str">
        <f>if('RB Formula'!R871 = 0, " ", 'RB Formula'!S871)</f>
        <v> </v>
      </c>
      <c r="S871" s="13" t="str">
        <f>'RB Formula'!B871</f>
        <v/>
      </c>
      <c r="T871" s="14" t="str">
        <f>if('RB Formula'!S871 = 0, " ", 'RB Formula'!T871)</f>
        <v> </v>
      </c>
      <c r="U871" s="13" t="str">
        <f>'WR Formula'!A871&amp;", "&amp;'WR Formula'!B871</f>
        <v>, </v>
      </c>
      <c r="AB871" s="13" t="str">
        <f>if('WR Formula'!N871 = 0, " ", 'WR Formula'!P871)</f>
        <v> </v>
      </c>
      <c r="AC871" s="13"/>
      <c r="AD871" s="13" t="str">
        <f>'WR Formula'!C871</f>
        <v/>
      </c>
      <c r="AE871" s="13" t="str">
        <f>'TE Formula'!A871&amp;", "&amp;'TE Formula'!B871</f>
        <v>, </v>
      </c>
      <c r="AL871" s="13" t="str">
        <f>if('TE Formula'!P871 = 0, " ", 'TE Formula'!R871)</f>
        <v> </v>
      </c>
      <c r="AM871" s="13"/>
      <c r="AN871" s="13" t="str">
        <f>'TE Formula'!C871</f>
        <v/>
      </c>
      <c r="AO871" s="13" t="str">
        <f>'OT Formula'!A871&amp;", "&amp;'OT Formula'!B871</f>
        <v>, </v>
      </c>
      <c r="AV871" s="13" t="str">
        <f>if('OT Formula'!N871 = 0, " ", 'OT Formula'!O871)</f>
        <v> </v>
      </c>
      <c r="AW871" s="13" t="str">
        <f>'OT Formula'!B871</f>
        <v/>
      </c>
      <c r="AX871" s="13" t="str">
        <f>'OT Formula'!C871</f>
        <v/>
      </c>
      <c r="AY871" s="15" t="str">
        <f>'IOL Formula'!A871&amp;", "&amp;'IOL Formula'!B871</f>
        <v>, </v>
      </c>
      <c r="BF871" s="13" t="str">
        <f>if('IOL Formula'!N871 = 0, " ", 'IOL Formula'!O871)</f>
        <v> </v>
      </c>
      <c r="BG871" s="13" t="str">
        <f>'IOL Formula'!B871</f>
        <v/>
      </c>
      <c r="BH871" s="13" t="str">
        <f>'IOL Formula'!C871</f>
        <v/>
      </c>
    </row>
    <row r="872">
      <c r="A872" s="13" t="str">
        <f>'QB Formula'!A872&amp;", "&amp;'QB Formula'!B872</f>
        <v>, </v>
      </c>
      <c r="H872" s="13" t="str">
        <f>if('QB Formula'!P872 = 0, " ", 'QB Formula'!P872)</f>
        <v> </v>
      </c>
      <c r="I872" s="13"/>
      <c r="J872" s="13" t="str">
        <f>'QB Formula'!C872</f>
        <v/>
      </c>
      <c r="K872" s="13" t="str">
        <f>'RB Formula'!A872&amp;", "&amp;'RB Formula'!B872</f>
        <v>, </v>
      </c>
      <c r="R872" s="14" t="str">
        <f>if('RB Formula'!R872 = 0, " ", 'RB Formula'!S872)</f>
        <v> </v>
      </c>
      <c r="S872" s="13" t="str">
        <f>'RB Formula'!B872</f>
        <v/>
      </c>
      <c r="T872" s="14" t="str">
        <f>if('RB Formula'!S872 = 0, " ", 'RB Formula'!T872)</f>
        <v> </v>
      </c>
      <c r="U872" s="13" t="str">
        <f>'WR Formula'!A872&amp;", "&amp;'WR Formula'!B872</f>
        <v>, </v>
      </c>
      <c r="AB872" s="13" t="str">
        <f>if('WR Formula'!N872 = 0, " ", 'WR Formula'!P872)</f>
        <v> </v>
      </c>
      <c r="AC872" s="13"/>
      <c r="AD872" s="13" t="str">
        <f>'WR Formula'!C872</f>
        <v/>
      </c>
      <c r="AE872" s="13" t="str">
        <f>'TE Formula'!A872&amp;", "&amp;'TE Formula'!B872</f>
        <v>, </v>
      </c>
      <c r="AL872" s="13" t="str">
        <f>if('TE Formula'!P872 = 0, " ", 'TE Formula'!R872)</f>
        <v> </v>
      </c>
      <c r="AM872" s="13"/>
      <c r="AN872" s="13" t="str">
        <f>'TE Formula'!C872</f>
        <v/>
      </c>
      <c r="AO872" s="13" t="str">
        <f>'OT Formula'!A872&amp;", "&amp;'OT Formula'!B872</f>
        <v>, </v>
      </c>
      <c r="AV872" s="13" t="str">
        <f>if('OT Formula'!N872 = 0, " ", 'OT Formula'!O872)</f>
        <v> </v>
      </c>
      <c r="AW872" s="13" t="str">
        <f>'OT Formula'!B872</f>
        <v/>
      </c>
      <c r="AX872" s="13" t="str">
        <f>'OT Formula'!C872</f>
        <v/>
      </c>
      <c r="AY872" s="15" t="str">
        <f>'IOL Formula'!A872&amp;", "&amp;'IOL Formula'!B872</f>
        <v>, </v>
      </c>
      <c r="BF872" s="13" t="str">
        <f>if('IOL Formula'!N872 = 0, " ", 'IOL Formula'!O872)</f>
        <v> </v>
      </c>
      <c r="BG872" s="13" t="str">
        <f>'IOL Formula'!B872</f>
        <v/>
      </c>
      <c r="BH872" s="13" t="str">
        <f>'IOL Formula'!C872</f>
        <v/>
      </c>
    </row>
    <row r="873">
      <c r="A873" s="13" t="str">
        <f>'QB Formula'!A873&amp;", "&amp;'QB Formula'!B873</f>
        <v>, </v>
      </c>
      <c r="H873" s="13" t="str">
        <f>if('QB Formula'!P873 = 0, " ", 'QB Formula'!P873)</f>
        <v> </v>
      </c>
      <c r="I873" s="13"/>
      <c r="J873" s="13" t="str">
        <f>'QB Formula'!C873</f>
        <v/>
      </c>
      <c r="K873" s="13" t="str">
        <f>'RB Formula'!A873&amp;", "&amp;'RB Formula'!B873</f>
        <v>, </v>
      </c>
      <c r="R873" s="14" t="str">
        <f>if('RB Formula'!R873 = 0, " ", 'RB Formula'!S873)</f>
        <v> </v>
      </c>
      <c r="S873" s="13" t="str">
        <f>'RB Formula'!B873</f>
        <v/>
      </c>
      <c r="T873" s="14" t="str">
        <f>if('RB Formula'!S873 = 0, " ", 'RB Formula'!T873)</f>
        <v> </v>
      </c>
      <c r="U873" s="13" t="str">
        <f>'WR Formula'!A873&amp;", "&amp;'WR Formula'!B873</f>
        <v>, </v>
      </c>
      <c r="AB873" s="13" t="str">
        <f>if('WR Formula'!N873 = 0, " ", 'WR Formula'!P873)</f>
        <v> </v>
      </c>
      <c r="AC873" s="13"/>
      <c r="AD873" s="13" t="str">
        <f>'WR Formula'!C873</f>
        <v/>
      </c>
      <c r="AE873" s="13" t="str">
        <f>'TE Formula'!A873&amp;", "&amp;'TE Formula'!B873</f>
        <v>, </v>
      </c>
      <c r="AL873" s="13" t="str">
        <f>if('TE Formula'!P873 = 0, " ", 'TE Formula'!R873)</f>
        <v> </v>
      </c>
      <c r="AM873" s="13"/>
      <c r="AN873" s="13" t="str">
        <f>'TE Formula'!C873</f>
        <v/>
      </c>
      <c r="AO873" s="13" t="str">
        <f>'OT Formula'!A873&amp;", "&amp;'OT Formula'!B873</f>
        <v>, </v>
      </c>
      <c r="AV873" s="13" t="str">
        <f>if('OT Formula'!N873 = 0, " ", 'OT Formula'!O873)</f>
        <v> </v>
      </c>
      <c r="AW873" s="13" t="str">
        <f>'OT Formula'!B873</f>
        <v/>
      </c>
      <c r="AX873" s="13" t="str">
        <f>'OT Formula'!C873</f>
        <v/>
      </c>
      <c r="AY873" s="15" t="str">
        <f>'IOL Formula'!A873&amp;", "&amp;'IOL Formula'!B873</f>
        <v>, </v>
      </c>
      <c r="BF873" s="13" t="str">
        <f>if('IOL Formula'!N873 = 0, " ", 'IOL Formula'!O873)</f>
        <v> </v>
      </c>
      <c r="BG873" s="13" t="str">
        <f>'IOL Formula'!B873</f>
        <v/>
      </c>
      <c r="BH873" s="13" t="str">
        <f>'IOL Formula'!C873</f>
        <v/>
      </c>
    </row>
    <row r="874">
      <c r="A874" s="13" t="str">
        <f>'QB Formula'!A874&amp;", "&amp;'QB Formula'!B874</f>
        <v>, </v>
      </c>
      <c r="H874" s="13" t="str">
        <f>if('QB Formula'!P874 = 0, " ", 'QB Formula'!P874)</f>
        <v> </v>
      </c>
      <c r="I874" s="13"/>
      <c r="J874" s="13" t="str">
        <f>'QB Formula'!C874</f>
        <v/>
      </c>
      <c r="K874" s="13" t="str">
        <f>'RB Formula'!A874&amp;", "&amp;'RB Formula'!B874</f>
        <v>, </v>
      </c>
      <c r="R874" s="14" t="str">
        <f>if('RB Formula'!R874 = 0, " ", 'RB Formula'!S874)</f>
        <v> </v>
      </c>
      <c r="S874" s="13" t="str">
        <f>'RB Formula'!B874</f>
        <v/>
      </c>
      <c r="T874" s="14" t="str">
        <f>if('RB Formula'!S874 = 0, " ", 'RB Formula'!T874)</f>
        <v> </v>
      </c>
      <c r="U874" s="13" t="str">
        <f>'WR Formula'!A874&amp;", "&amp;'WR Formula'!B874</f>
        <v>, </v>
      </c>
      <c r="AB874" s="13" t="str">
        <f>if('WR Formula'!N874 = 0, " ", 'WR Formula'!P874)</f>
        <v> </v>
      </c>
      <c r="AC874" s="13"/>
      <c r="AD874" s="13" t="str">
        <f>'WR Formula'!C874</f>
        <v/>
      </c>
      <c r="AE874" s="13" t="str">
        <f>'TE Formula'!A874&amp;", "&amp;'TE Formula'!B874</f>
        <v>, </v>
      </c>
      <c r="AL874" s="13" t="str">
        <f>if('TE Formula'!P874 = 0, " ", 'TE Formula'!R874)</f>
        <v> </v>
      </c>
      <c r="AM874" s="13"/>
      <c r="AN874" s="13" t="str">
        <f>'TE Formula'!C874</f>
        <v/>
      </c>
      <c r="AO874" s="13" t="str">
        <f>'OT Formula'!A874&amp;", "&amp;'OT Formula'!B874</f>
        <v>, </v>
      </c>
      <c r="AV874" s="13" t="str">
        <f>if('OT Formula'!N874 = 0, " ", 'OT Formula'!O874)</f>
        <v> </v>
      </c>
      <c r="AW874" s="13" t="str">
        <f>'OT Formula'!B874</f>
        <v/>
      </c>
      <c r="AX874" s="13" t="str">
        <f>'OT Formula'!C874</f>
        <v/>
      </c>
      <c r="AY874" s="15" t="str">
        <f>'IOL Formula'!A874&amp;", "&amp;'IOL Formula'!B874</f>
        <v>, </v>
      </c>
      <c r="BF874" s="13" t="str">
        <f>if('IOL Formula'!N874 = 0, " ", 'IOL Formula'!O874)</f>
        <v> </v>
      </c>
      <c r="BG874" s="13" t="str">
        <f>'IOL Formula'!B874</f>
        <v/>
      </c>
      <c r="BH874" s="13" t="str">
        <f>'IOL Formula'!C874</f>
        <v/>
      </c>
    </row>
    <row r="875">
      <c r="A875" s="13" t="str">
        <f>'QB Formula'!A875&amp;", "&amp;'QB Formula'!B875</f>
        <v>, </v>
      </c>
      <c r="H875" s="13" t="str">
        <f>if('QB Formula'!P875 = 0, " ", 'QB Formula'!P875)</f>
        <v> </v>
      </c>
      <c r="I875" s="13"/>
      <c r="J875" s="13" t="str">
        <f>'QB Formula'!C875</f>
        <v/>
      </c>
      <c r="K875" s="13" t="str">
        <f>'RB Formula'!A875&amp;", "&amp;'RB Formula'!B875</f>
        <v>, </v>
      </c>
      <c r="R875" s="14" t="str">
        <f>if('RB Formula'!R875 = 0, " ", 'RB Formula'!S875)</f>
        <v> </v>
      </c>
      <c r="S875" s="13" t="str">
        <f>'RB Formula'!B875</f>
        <v/>
      </c>
      <c r="T875" s="14" t="str">
        <f>if('RB Formula'!S875 = 0, " ", 'RB Formula'!T875)</f>
        <v> </v>
      </c>
      <c r="U875" s="13" t="str">
        <f>'WR Formula'!A875&amp;", "&amp;'WR Formula'!B875</f>
        <v>, </v>
      </c>
      <c r="AB875" s="13" t="str">
        <f>if('WR Formula'!N875 = 0, " ", 'WR Formula'!P875)</f>
        <v> </v>
      </c>
      <c r="AC875" s="13"/>
      <c r="AD875" s="13" t="str">
        <f>'WR Formula'!C875</f>
        <v/>
      </c>
      <c r="AE875" s="13" t="str">
        <f>'TE Formula'!A875&amp;", "&amp;'TE Formula'!B875</f>
        <v>, </v>
      </c>
      <c r="AL875" s="13" t="str">
        <f>if('TE Formula'!P875 = 0, " ", 'TE Formula'!R875)</f>
        <v> </v>
      </c>
      <c r="AM875" s="13"/>
      <c r="AN875" s="13" t="str">
        <f>'TE Formula'!C875</f>
        <v/>
      </c>
      <c r="AO875" s="13" t="str">
        <f>'OT Formula'!A875&amp;", "&amp;'OT Formula'!B875</f>
        <v>, </v>
      </c>
      <c r="AV875" s="13" t="str">
        <f>if('OT Formula'!N875 = 0, " ", 'OT Formula'!O875)</f>
        <v> </v>
      </c>
      <c r="AW875" s="13" t="str">
        <f>'OT Formula'!B875</f>
        <v/>
      </c>
      <c r="AX875" s="13" t="str">
        <f>'OT Formula'!C875</f>
        <v/>
      </c>
      <c r="AY875" s="15" t="str">
        <f>'IOL Formula'!A875&amp;", "&amp;'IOL Formula'!B875</f>
        <v>, </v>
      </c>
      <c r="BF875" s="13" t="str">
        <f>if('IOL Formula'!N875 = 0, " ", 'IOL Formula'!O875)</f>
        <v> </v>
      </c>
      <c r="BG875" s="13" t="str">
        <f>'IOL Formula'!B875</f>
        <v/>
      </c>
      <c r="BH875" s="13" t="str">
        <f>'IOL Formula'!C875</f>
        <v/>
      </c>
    </row>
    <row r="876">
      <c r="A876" s="13" t="str">
        <f>'QB Formula'!A876&amp;", "&amp;'QB Formula'!B876</f>
        <v>, </v>
      </c>
      <c r="H876" s="13" t="str">
        <f>if('QB Formula'!P876 = 0, " ", 'QB Formula'!P876)</f>
        <v> </v>
      </c>
      <c r="I876" s="13"/>
      <c r="J876" s="13" t="str">
        <f>'QB Formula'!C876</f>
        <v/>
      </c>
      <c r="K876" s="13" t="str">
        <f>'RB Formula'!A876&amp;", "&amp;'RB Formula'!B876</f>
        <v>, </v>
      </c>
      <c r="R876" s="14" t="str">
        <f>if('RB Formula'!R876 = 0, " ", 'RB Formula'!S876)</f>
        <v> </v>
      </c>
      <c r="S876" s="13" t="str">
        <f>'RB Formula'!B876</f>
        <v/>
      </c>
      <c r="T876" s="14" t="str">
        <f>if('RB Formula'!S876 = 0, " ", 'RB Formula'!T876)</f>
        <v> </v>
      </c>
      <c r="U876" s="13" t="str">
        <f>'WR Formula'!A876&amp;", "&amp;'WR Formula'!B876</f>
        <v>, </v>
      </c>
      <c r="AB876" s="13" t="str">
        <f>if('WR Formula'!N876 = 0, " ", 'WR Formula'!P876)</f>
        <v> </v>
      </c>
      <c r="AC876" s="13"/>
      <c r="AD876" s="13" t="str">
        <f>'WR Formula'!C876</f>
        <v/>
      </c>
      <c r="AE876" s="13" t="str">
        <f>'TE Formula'!A876&amp;", "&amp;'TE Formula'!B876</f>
        <v>, </v>
      </c>
      <c r="AL876" s="13" t="str">
        <f>if('TE Formula'!P876 = 0, " ", 'TE Formula'!R876)</f>
        <v> </v>
      </c>
      <c r="AM876" s="13"/>
      <c r="AN876" s="13" t="str">
        <f>'TE Formula'!C876</f>
        <v/>
      </c>
      <c r="AO876" s="13" t="str">
        <f>'OT Formula'!A876&amp;", "&amp;'OT Formula'!B876</f>
        <v>, </v>
      </c>
      <c r="AV876" s="13" t="str">
        <f>if('OT Formula'!N876 = 0, " ", 'OT Formula'!O876)</f>
        <v> </v>
      </c>
      <c r="AW876" s="13" t="str">
        <f>'OT Formula'!B876</f>
        <v/>
      </c>
      <c r="AX876" s="13" t="str">
        <f>'OT Formula'!C876</f>
        <v/>
      </c>
      <c r="AY876" s="15" t="str">
        <f>'IOL Formula'!A876&amp;", "&amp;'IOL Formula'!B876</f>
        <v>, </v>
      </c>
      <c r="BF876" s="13" t="str">
        <f>if('IOL Formula'!N876 = 0, " ", 'IOL Formula'!O876)</f>
        <v> </v>
      </c>
      <c r="BG876" s="13" t="str">
        <f>'IOL Formula'!B876</f>
        <v/>
      </c>
      <c r="BH876" s="13" t="str">
        <f>'IOL Formula'!C876</f>
        <v/>
      </c>
    </row>
    <row r="877">
      <c r="A877" s="13" t="str">
        <f>'QB Formula'!A877&amp;", "&amp;'QB Formula'!B877</f>
        <v>, </v>
      </c>
      <c r="H877" s="13" t="str">
        <f>if('QB Formula'!P877 = 0, " ", 'QB Formula'!P877)</f>
        <v> </v>
      </c>
      <c r="I877" s="13"/>
      <c r="J877" s="13" t="str">
        <f>'QB Formula'!C877</f>
        <v/>
      </c>
      <c r="K877" s="13" t="str">
        <f>'RB Formula'!A877&amp;", "&amp;'RB Formula'!B877</f>
        <v>, </v>
      </c>
      <c r="R877" s="14" t="str">
        <f>if('RB Formula'!R877 = 0, " ", 'RB Formula'!S877)</f>
        <v> </v>
      </c>
      <c r="S877" s="13" t="str">
        <f>'RB Formula'!B877</f>
        <v/>
      </c>
      <c r="T877" s="14" t="str">
        <f>if('RB Formula'!S877 = 0, " ", 'RB Formula'!T877)</f>
        <v> </v>
      </c>
      <c r="U877" s="13" t="str">
        <f>'WR Formula'!A877&amp;", "&amp;'WR Formula'!B877</f>
        <v>, </v>
      </c>
      <c r="AB877" s="13" t="str">
        <f>if('WR Formula'!N877 = 0, " ", 'WR Formula'!P877)</f>
        <v> </v>
      </c>
      <c r="AC877" s="13"/>
      <c r="AD877" s="13" t="str">
        <f>'WR Formula'!C877</f>
        <v/>
      </c>
      <c r="AE877" s="13" t="str">
        <f>'TE Formula'!A877&amp;", "&amp;'TE Formula'!B877</f>
        <v>, </v>
      </c>
      <c r="AL877" s="13" t="str">
        <f>if('TE Formula'!P877 = 0, " ", 'TE Formula'!R877)</f>
        <v> </v>
      </c>
      <c r="AM877" s="13"/>
      <c r="AN877" s="13" t="str">
        <f>'TE Formula'!C877</f>
        <v/>
      </c>
      <c r="AO877" s="13" t="str">
        <f>'OT Formula'!A877&amp;", "&amp;'OT Formula'!B877</f>
        <v>, </v>
      </c>
      <c r="AV877" s="13" t="str">
        <f>if('OT Formula'!N877 = 0, " ", 'OT Formula'!O877)</f>
        <v> </v>
      </c>
      <c r="AW877" s="13" t="str">
        <f>'OT Formula'!B877</f>
        <v/>
      </c>
      <c r="AX877" s="13" t="str">
        <f>'OT Formula'!C877</f>
        <v/>
      </c>
      <c r="AY877" s="15" t="str">
        <f>'IOL Formula'!A877&amp;", "&amp;'IOL Formula'!B877</f>
        <v>, </v>
      </c>
      <c r="BF877" s="13" t="str">
        <f>if('IOL Formula'!N877 = 0, " ", 'IOL Formula'!O877)</f>
        <v> </v>
      </c>
      <c r="BG877" s="13" t="str">
        <f>'IOL Formula'!B877</f>
        <v/>
      </c>
      <c r="BH877" s="13" t="str">
        <f>'IOL Formula'!C877</f>
        <v/>
      </c>
    </row>
    <row r="878">
      <c r="A878" s="13" t="str">
        <f>'QB Formula'!A878&amp;", "&amp;'QB Formula'!B878</f>
        <v>, </v>
      </c>
      <c r="H878" s="13" t="str">
        <f>if('QB Formula'!P878 = 0, " ", 'QB Formula'!P878)</f>
        <v> </v>
      </c>
      <c r="I878" s="13"/>
      <c r="J878" s="13" t="str">
        <f>'QB Formula'!C878</f>
        <v/>
      </c>
      <c r="K878" s="13" t="str">
        <f>'RB Formula'!A878&amp;", "&amp;'RB Formula'!B878</f>
        <v>, </v>
      </c>
      <c r="R878" s="14" t="str">
        <f>if('RB Formula'!R878 = 0, " ", 'RB Formula'!S878)</f>
        <v> </v>
      </c>
      <c r="S878" s="13" t="str">
        <f>'RB Formula'!B878</f>
        <v/>
      </c>
      <c r="T878" s="14" t="str">
        <f>if('RB Formula'!S878 = 0, " ", 'RB Formula'!T878)</f>
        <v> </v>
      </c>
      <c r="U878" s="13" t="str">
        <f>'WR Formula'!A878&amp;", "&amp;'WR Formula'!B878</f>
        <v>, </v>
      </c>
      <c r="AB878" s="13" t="str">
        <f>if('WR Formula'!N878 = 0, " ", 'WR Formula'!P878)</f>
        <v> </v>
      </c>
      <c r="AC878" s="13"/>
      <c r="AD878" s="13" t="str">
        <f>'WR Formula'!C878</f>
        <v/>
      </c>
      <c r="AE878" s="13" t="str">
        <f>'TE Formula'!A878&amp;", "&amp;'TE Formula'!B878</f>
        <v>, </v>
      </c>
      <c r="AL878" s="13" t="str">
        <f>if('TE Formula'!P878 = 0, " ", 'TE Formula'!R878)</f>
        <v> </v>
      </c>
      <c r="AM878" s="13"/>
      <c r="AN878" s="13" t="str">
        <f>'TE Formula'!C878</f>
        <v/>
      </c>
      <c r="AO878" s="13" t="str">
        <f>'OT Formula'!A878&amp;", "&amp;'OT Formula'!B878</f>
        <v>, </v>
      </c>
      <c r="AV878" s="13" t="str">
        <f>if('OT Formula'!N878 = 0, " ", 'OT Formula'!O878)</f>
        <v> </v>
      </c>
      <c r="AW878" s="13" t="str">
        <f>'OT Formula'!B878</f>
        <v/>
      </c>
      <c r="AX878" s="13" t="str">
        <f>'OT Formula'!C878</f>
        <v/>
      </c>
      <c r="AY878" s="15" t="str">
        <f>'IOL Formula'!A878&amp;", "&amp;'IOL Formula'!B878</f>
        <v>, </v>
      </c>
      <c r="BF878" s="13" t="str">
        <f>if('IOL Formula'!N878 = 0, " ", 'IOL Formula'!O878)</f>
        <v> </v>
      </c>
      <c r="BG878" s="13" t="str">
        <f>'IOL Formula'!B878</f>
        <v/>
      </c>
      <c r="BH878" s="13" t="str">
        <f>'IOL Formula'!C878</f>
        <v/>
      </c>
    </row>
    <row r="879">
      <c r="A879" s="13" t="str">
        <f>'QB Formula'!A879&amp;", "&amp;'QB Formula'!B879</f>
        <v>, </v>
      </c>
      <c r="H879" s="13" t="str">
        <f>if('QB Formula'!P879 = 0, " ", 'QB Formula'!P879)</f>
        <v> </v>
      </c>
      <c r="I879" s="13"/>
      <c r="J879" s="13" t="str">
        <f>'QB Formula'!C879</f>
        <v/>
      </c>
      <c r="K879" s="13" t="str">
        <f>'RB Formula'!A879&amp;", "&amp;'RB Formula'!B879</f>
        <v>, </v>
      </c>
      <c r="R879" s="14" t="str">
        <f>if('RB Formula'!R879 = 0, " ", 'RB Formula'!S879)</f>
        <v> </v>
      </c>
      <c r="S879" s="13" t="str">
        <f>'RB Formula'!B879</f>
        <v/>
      </c>
      <c r="T879" s="14" t="str">
        <f>if('RB Formula'!S879 = 0, " ", 'RB Formula'!T879)</f>
        <v> </v>
      </c>
      <c r="U879" s="13" t="str">
        <f>'WR Formula'!A879&amp;", "&amp;'WR Formula'!B879</f>
        <v>, </v>
      </c>
      <c r="AB879" s="13" t="str">
        <f>if('WR Formula'!N879 = 0, " ", 'WR Formula'!P879)</f>
        <v> </v>
      </c>
      <c r="AC879" s="13"/>
      <c r="AD879" s="13" t="str">
        <f>'WR Formula'!C879</f>
        <v/>
      </c>
      <c r="AE879" s="13" t="str">
        <f>'TE Formula'!A879&amp;", "&amp;'TE Formula'!B879</f>
        <v>, </v>
      </c>
      <c r="AL879" s="13" t="str">
        <f>if('TE Formula'!P879 = 0, " ", 'TE Formula'!R879)</f>
        <v> </v>
      </c>
      <c r="AM879" s="13"/>
      <c r="AN879" s="13" t="str">
        <f>'TE Formula'!C879</f>
        <v/>
      </c>
      <c r="AO879" s="13" t="str">
        <f>'OT Formula'!A879&amp;", "&amp;'OT Formula'!B879</f>
        <v>, </v>
      </c>
      <c r="AV879" s="13" t="str">
        <f>if('OT Formula'!N879 = 0, " ", 'OT Formula'!O879)</f>
        <v> </v>
      </c>
      <c r="AW879" s="13" t="str">
        <f>'OT Formula'!B879</f>
        <v/>
      </c>
      <c r="AX879" s="13" t="str">
        <f>'OT Formula'!C879</f>
        <v/>
      </c>
      <c r="AY879" s="15" t="str">
        <f>'IOL Formula'!A879&amp;", "&amp;'IOL Formula'!B879</f>
        <v>, </v>
      </c>
      <c r="BF879" s="13" t="str">
        <f>if('IOL Formula'!N879 = 0, " ", 'IOL Formula'!O879)</f>
        <v> </v>
      </c>
      <c r="BG879" s="13" t="str">
        <f>'IOL Formula'!B879</f>
        <v/>
      </c>
      <c r="BH879" s="13" t="str">
        <f>'IOL Formula'!C879</f>
        <v/>
      </c>
    </row>
    <row r="880">
      <c r="A880" s="13" t="str">
        <f>'QB Formula'!A880&amp;", "&amp;'QB Formula'!B880</f>
        <v>, </v>
      </c>
      <c r="H880" s="13" t="str">
        <f>if('QB Formula'!P880 = 0, " ", 'QB Formula'!P880)</f>
        <v> </v>
      </c>
      <c r="I880" s="13"/>
      <c r="J880" s="13" t="str">
        <f>'QB Formula'!C880</f>
        <v/>
      </c>
      <c r="K880" s="13" t="str">
        <f>'RB Formula'!A880&amp;", "&amp;'RB Formula'!B880</f>
        <v>, </v>
      </c>
      <c r="R880" s="14" t="str">
        <f>if('RB Formula'!R880 = 0, " ", 'RB Formula'!S880)</f>
        <v> </v>
      </c>
      <c r="S880" s="13" t="str">
        <f>'RB Formula'!B880</f>
        <v/>
      </c>
      <c r="T880" s="14" t="str">
        <f>if('RB Formula'!S880 = 0, " ", 'RB Formula'!T880)</f>
        <v> </v>
      </c>
      <c r="U880" s="13" t="str">
        <f>'WR Formula'!A880&amp;", "&amp;'WR Formula'!B880</f>
        <v>, </v>
      </c>
      <c r="AB880" s="13" t="str">
        <f>if('WR Formula'!N880 = 0, " ", 'WR Formula'!P880)</f>
        <v> </v>
      </c>
      <c r="AC880" s="13"/>
      <c r="AD880" s="13" t="str">
        <f>'WR Formula'!C880</f>
        <v/>
      </c>
      <c r="AE880" s="13" t="str">
        <f>'TE Formula'!A880&amp;", "&amp;'TE Formula'!B880</f>
        <v>, </v>
      </c>
      <c r="AL880" s="13" t="str">
        <f>if('TE Formula'!P880 = 0, " ", 'TE Formula'!R880)</f>
        <v> </v>
      </c>
      <c r="AM880" s="13"/>
      <c r="AN880" s="13" t="str">
        <f>'TE Formula'!C880</f>
        <v/>
      </c>
      <c r="AO880" s="13" t="str">
        <f>'OT Formula'!A880&amp;", "&amp;'OT Formula'!B880</f>
        <v>, </v>
      </c>
      <c r="AV880" s="13" t="str">
        <f>if('OT Formula'!N880 = 0, " ", 'OT Formula'!O880)</f>
        <v> </v>
      </c>
      <c r="AW880" s="13" t="str">
        <f>'OT Formula'!B880</f>
        <v/>
      </c>
      <c r="AX880" s="13" t="str">
        <f>'OT Formula'!C880</f>
        <v/>
      </c>
      <c r="AY880" s="15" t="str">
        <f>'IOL Formula'!A880&amp;", "&amp;'IOL Formula'!B880</f>
        <v>, </v>
      </c>
      <c r="BF880" s="13" t="str">
        <f>if('IOL Formula'!N880 = 0, " ", 'IOL Formula'!O880)</f>
        <v> </v>
      </c>
      <c r="BG880" s="13" t="str">
        <f>'IOL Formula'!B880</f>
        <v/>
      </c>
      <c r="BH880" s="13" t="str">
        <f>'IOL Formula'!C880</f>
        <v/>
      </c>
    </row>
    <row r="881">
      <c r="A881" s="13" t="str">
        <f>'QB Formula'!A881&amp;", "&amp;'QB Formula'!B881</f>
        <v>, </v>
      </c>
      <c r="H881" s="13" t="str">
        <f>if('QB Formula'!P881 = 0, " ", 'QB Formula'!P881)</f>
        <v> </v>
      </c>
      <c r="I881" s="13"/>
      <c r="J881" s="13" t="str">
        <f>'QB Formula'!C881</f>
        <v/>
      </c>
      <c r="K881" s="13" t="str">
        <f>'RB Formula'!A881&amp;", "&amp;'RB Formula'!B881</f>
        <v>, </v>
      </c>
      <c r="R881" s="14" t="str">
        <f>if('RB Formula'!R881 = 0, " ", 'RB Formula'!S881)</f>
        <v> </v>
      </c>
      <c r="S881" s="13" t="str">
        <f>'RB Formula'!B881</f>
        <v/>
      </c>
      <c r="T881" s="14" t="str">
        <f>if('RB Formula'!S881 = 0, " ", 'RB Formula'!T881)</f>
        <v> </v>
      </c>
      <c r="U881" s="13" t="str">
        <f>'WR Formula'!A881&amp;", "&amp;'WR Formula'!B881</f>
        <v>, </v>
      </c>
      <c r="AB881" s="13" t="str">
        <f>if('WR Formula'!N881 = 0, " ", 'WR Formula'!P881)</f>
        <v> </v>
      </c>
      <c r="AC881" s="13"/>
      <c r="AD881" s="13" t="str">
        <f>'WR Formula'!C881</f>
        <v/>
      </c>
      <c r="AE881" s="13" t="str">
        <f>'TE Formula'!A881&amp;", "&amp;'TE Formula'!B881</f>
        <v>, </v>
      </c>
      <c r="AL881" s="13" t="str">
        <f>if('TE Formula'!P881 = 0, " ", 'TE Formula'!R881)</f>
        <v> </v>
      </c>
      <c r="AM881" s="13"/>
      <c r="AN881" s="13" t="str">
        <f>'TE Formula'!C881</f>
        <v/>
      </c>
      <c r="AO881" s="13" t="str">
        <f>'OT Formula'!A881&amp;", "&amp;'OT Formula'!B881</f>
        <v>, </v>
      </c>
      <c r="AV881" s="13" t="str">
        <f>if('OT Formula'!N881 = 0, " ", 'OT Formula'!O881)</f>
        <v> </v>
      </c>
      <c r="AW881" s="13" t="str">
        <f>'OT Formula'!B881</f>
        <v/>
      </c>
      <c r="AX881" s="13" t="str">
        <f>'OT Formula'!C881</f>
        <v/>
      </c>
      <c r="AY881" s="15" t="str">
        <f>'IOL Formula'!A881&amp;", "&amp;'IOL Formula'!B881</f>
        <v>, </v>
      </c>
      <c r="BF881" s="13" t="str">
        <f>if('IOL Formula'!N881 = 0, " ", 'IOL Formula'!O881)</f>
        <v> </v>
      </c>
      <c r="BG881" s="13" t="str">
        <f>'IOL Formula'!B881</f>
        <v/>
      </c>
      <c r="BH881" s="13" t="str">
        <f>'IOL Formula'!C881</f>
        <v/>
      </c>
    </row>
    <row r="882">
      <c r="A882" s="13" t="str">
        <f>'QB Formula'!A882&amp;", "&amp;'QB Formula'!B882</f>
        <v>, </v>
      </c>
      <c r="H882" s="13" t="str">
        <f>if('QB Formula'!P882 = 0, " ", 'QB Formula'!P882)</f>
        <v> </v>
      </c>
      <c r="I882" s="13"/>
      <c r="J882" s="13" t="str">
        <f>'QB Formula'!C882</f>
        <v/>
      </c>
      <c r="K882" s="13" t="str">
        <f>'RB Formula'!A882&amp;", "&amp;'RB Formula'!B882</f>
        <v>, </v>
      </c>
      <c r="R882" s="14" t="str">
        <f>if('RB Formula'!R882 = 0, " ", 'RB Formula'!S882)</f>
        <v> </v>
      </c>
      <c r="S882" s="13" t="str">
        <f>'RB Formula'!B882</f>
        <v/>
      </c>
      <c r="T882" s="14" t="str">
        <f>if('RB Formula'!S882 = 0, " ", 'RB Formula'!T882)</f>
        <v> </v>
      </c>
      <c r="U882" s="13" t="str">
        <f>'WR Formula'!A882&amp;", "&amp;'WR Formula'!B882</f>
        <v>, </v>
      </c>
      <c r="AB882" s="13" t="str">
        <f>if('WR Formula'!N882 = 0, " ", 'WR Formula'!P882)</f>
        <v> </v>
      </c>
      <c r="AC882" s="13"/>
      <c r="AD882" s="13" t="str">
        <f>'WR Formula'!C882</f>
        <v/>
      </c>
      <c r="AE882" s="13" t="str">
        <f>'TE Formula'!A882&amp;", "&amp;'TE Formula'!B882</f>
        <v>, </v>
      </c>
      <c r="AL882" s="13" t="str">
        <f>if('TE Formula'!P882 = 0, " ", 'TE Formula'!R882)</f>
        <v> </v>
      </c>
      <c r="AM882" s="13"/>
      <c r="AN882" s="13" t="str">
        <f>'TE Formula'!C882</f>
        <v/>
      </c>
      <c r="AO882" s="13" t="str">
        <f>'OT Formula'!A882&amp;", "&amp;'OT Formula'!B882</f>
        <v>, </v>
      </c>
      <c r="AV882" s="13" t="str">
        <f>if('OT Formula'!N882 = 0, " ", 'OT Formula'!O882)</f>
        <v> </v>
      </c>
      <c r="AW882" s="13" t="str">
        <f>'OT Formula'!B882</f>
        <v/>
      </c>
      <c r="AX882" s="13" t="str">
        <f>'OT Formula'!C882</f>
        <v/>
      </c>
      <c r="AY882" s="15" t="str">
        <f>'IOL Formula'!A882&amp;", "&amp;'IOL Formula'!B882</f>
        <v>, </v>
      </c>
      <c r="BF882" s="13" t="str">
        <f>if('IOL Formula'!N882 = 0, " ", 'IOL Formula'!O882)</f>
        <v> </v>
      </c>
      <c r="BG882" s="13" t="str">
        <f>'IOL Formula'!B882</f>
        <v/>
      </c>
      <c r="BH882" s="13" t="str">
        <f>'IOL Formula'!C882</f>
        <v/>
      </c>
    </row>
    <row r="883">
      <c r="A883" s="13" t="str">
        <f>'QB Formula'!A883&amp;", "&amp;'QB Formula'!B883</f>
        <v>, </v>
      </c>
      <c r="H883" s="13" t="str">
        <f>if('QB Formula'!P883 = 0, " ", 'QB Formula'!P883)</f>
        <v> </v>
      </c>
      <c r="I883" s="13"/>
      <c r="J883" s="13" t="str">
        <f>'QB Formula'!C883</f>
        <v/>
      </c>
      <c r="K883" s="13" t="str">
        <f>'RB Formula'!A883&amp;", "&amp;'RB Formula'!B883</f>
        <v>, </v>
      </c>
      <c r="R883" s="14" t="str">
        <f>if('RB Formula'!R883 = 0, " ", 'RB Formula'!S883)</f>
        <v> </v>
      </c>
      <c r="S883" s="13" t="str">
        <f>'RB Formula'!B883</f>
        <v/>
      </c>
      <c r="T883" s="14" t="str">
        <f>if('RB Formula'!S883 = 0, " ", 'RB Formula'!T883)</f>
        <v> </v>
      </c>
      <c r="U883" s="13" t="str">
        <f>'WR Formula'!A883&amp;", "&amp;'WR Formula'!B883</f>
        <v>, </v>
      </c>
      <c r="AB883" s="13" t="str">
        <f>if('WR Formula'!N883 = 0, " ", 'WR Formula'!P883)</f>
        <v> </v>
      </c>
      <c r="AC883" s="13"/>
      <c r="AD883" s="13" t="str">
        <f>'WR Formula'!C883</f>
        <v/>
      </c>
      <c r="AE883" s="13" t="str">
        <f>'TE Formula'!A883&amp;", "&amp;'TE Formula'!B883</f>
        <v>, </v>
      </c>
      <c r="AL883" s="13" t="str">
        <f>if('TE Formula'!P883 = 0, " ", 'TE Formula'!R883)</f>
        <v> </v>
      </c>
      <c r="AM883" s="13"/>
      <c r="AN883" s="13" t="str">
        <f>'TE Formula'!C883</f>
        <v/>
      </c>
      <c r="AO883" s="13" t="str">
        <f>'OT Formula'!A883&amp;", "&amp;'OT Formula'!B883</f>
        <v>, </v>
      </c>
      <c r="AV883" s="13" t="str">
        <f>if('OT Formula'!N883 = 0, " ", 'OT Formula'!O883)</f>
        <v> </v>
      </c>
      <c r="AW883" s="13" t="str">
        <f>'OT Formula'!B883</f>
        <v/>
      </c>
      <c r="AX883" s="13" t="str">
        <f>'OT Formula'!C883</f>
        <v/>
      </c>
      <c r="AY883" s="15" t="str">
        <f>'IOL Formula'!A883&amp;", "&amp;'IOL Formula'!B883</f>
        <v>, </v>
      </c>
      <c r="BF883" s="13" t="str">
        <f>if('IOL Formula'!N883 = 0, " ", 'IOL Formula'!O883)</f>
        <v> </v>
      </c>
      <c r="BG883" s="13" t="str">
        <f>'IOL Formula'!B883</f>
        <v/>
      </c>
      <c r="BH883" s="13" t="str">
        <f>'IOL Formula'!C883</f>
        <v/>
      </c>
    </row>
    <row r="884">
      <c r="A884" s="13" t="str">
        <f>'QB Formula'!A884&amp;", "&amp;'QB Formula'!B884</f>
        <v>, </v>
      </c>
      <c r="H884" s="13" t="str">
        <f>if('QB Formula'!P884 = 0, " ", 'QB Formula'!P884)</f>
        <v> </v>
      </c>
      <c r="I884" s="13"/>
      <c r="J884" s="13" t="str">
        <f>'QB Formula'!C884</f>
        <v/>
      </c>
      <c r="K884" s="13" t="str">
        <f>'RB Formula'!A884&amp;", "&amp;'RB Formula'!B884</f>
        <v>, </v>
      </c>
      <c r="R884" s="14" t="str">
        <f>if('RB Formula'!R884 = 0, " ", 'RB Formula'!S884)</f>
        <v> </v>
      </c>
      <c r="S884" s="13" t="str">
        <f>'RB Formula'!B884</f>
        <v/>
      </c>
      <c r="T884" s="14" t="str">
        <f>if('RB Formula'!S884 = 0, " ", 'RB Formula'!T884)</f>
        <v> </v>
      </c>
      <c r="U884" s="13" t="str">
        <f>'WR Formula'!A884&amp;", "&amp;'WR Formula'!B884</f>
        <v>, </v>
      </c>
      <c r="AB884" s="13" t="str">
        <f>if('WR Formula'!N884 = 0, " ", 'WR Formula'!P884)</f>
        <v> </v>
      </c>
      <c r="AC884" s="13"/>
      <c r="AD884" s="13" t="str">
        <f>'WR Formula'!C884</f>
        <v/>
      </c>
      <c r="AE884" s="13" t="str">
        <f>'TE Formula'!A884&amp;", "&amp;'TE Formula'!B884</f>
        <v>, </v>
      </c>
      <c r="AL884" s="13" t="str">
        <f>if('TE Formula'!P884 = 0, " ", 'TE Formula'!R884)</f>
        <v> </v>
      </c>
      <c r="AM884" s="13"/>
      <c r="AN884" s="13" t="str">
        <f>'TE Formula'!C884</f>
        <v/>
      </c>
      <c r="AO884" s="13" t="str">
        <f>'OT Formula'!A884&amp;", "&amp;'OT Formula'!B884</f>
        <v>, </v>
      </c>
      <c r="AV884" s="13" t="str">
        <f>if('OT Formula'!N884 = 0, " ", 'OT Formula'!O884)</f>
        <v> </v>
      </c>
      <c r="AW884" s="13" t="str">
        <f>'OT Formula'!B884</f>
        <v/>
      </c>
      <c r="AX884" s="13" t="str">
        <f>'OT Formula'!C884</f>
        <v/>
      </c>
      <c r="AY884" s="15" t="str">
        <f>'IOL Formula'!A884&amp;", "&amp;'IOL Formula'!B884</f>
        <v>, </v>
      </c>
      <c r="BF884" s="13" t="str">
        <f>if('IOL Formula'!N884 = 0, " ", 'IOL Formula'!O884)</f>
        <v> </v>
      </c>
      <c r="BG884" s="13" t="str">
        <f>'IOL Formula'!B884</f>
        <v/>
      </c>
      <c r="BH884" s="13" t="str">
        <f>'IOL Formula'!C884</f>
        <v/>
      </c>
    </row>
    <row r="885">
      <c r="A885" s="13" t="str">
        <f>'QB Formula'!A885&amp;", "&amp;'QB Formula'!B885</f>
        <v>, </v>
      </c>
      <c r="H885" s="13" t="str">
        <f>if('QB Formula'!P885 = 0, " ", 'QB Formula'!P885)</f>
        <v> </v>
      </c>
      <c r="I885" s="13"/>
      <c r="J885" s="13" t="str">
        <f>'QB Formula'!C885</f>
        <v/>
      </c>
      <c r="K885" s="13" t="str">
        <f>'RB Formula'!A885&amp;", "&amp;'RB Formula'!B885</f>
        <v>, </v>
      </c>
      <c r="R885" s="14" t="str">
        <f>if('RB Formula'!R885 = 0, " ", 'RB Formula'!S885)</f>
        <v> </v>
      </c>
      <c r="S885" s="13" t="str">
        <f>'RB Formula'!B885</f>
        <v/>
      </c>
      <c r="T885" s="14" t="str">
        <f>if('RB Formula'!S885 = 0, " ", 'RB Formula'!T885)</f>
        <v> </v>
      </c>
      <c r="U885" s="13" t="str">
        <f>'WR Formula'!A885&amp;", "&amp;'WR Formula'!B885</f>
        <v>, </v>
      </c>
      <c r="AB885" s="13" t="str">
        <f>if('WR Formula'!N885 = 0, " ", 'WR Formula'!P885)</f>
        <v> </v>
      </c>
      <c r="AC885" s="13"/>
      <c r="AD885" s="13" t="str">
        <f>'WR Formula'!C885</f>
        <v/>
      </c>
      <c r="AE885" s="13" t="str">
        <f>'TE Formula'!A885&amp;", "&amp;'TE Formula'!B885</f>
        <v>, </v>
      </c>
      <c r="AL885" s="13" t="str">
        <f>if('TE Formula'!P885 = 0, " ", 'TE Formula'!R885)</f>
        <v> </v>
      </c>
      <c r="AM885" s="13"/>
      <c r="AN885" s="13" t="str">
        <f>'TE Formula'!C885</f>
        <v/>
      </c>
      <c r="AO885" s="13" t="str">
        <f>'OT Formula'!A885&amp;", "&amp;'OT Formula'!B885</f>
        <v>, </v>
      </c>
      <c r="AV885" s="13" t="str">
        <f>if('OT Formula'!N885 = 0, " ", 'OT Formula'!O885)</f>
        <v> </v>
      </c>
      <c r="AW885" s="13" t="str">
        <f>'OT Formula'!B885</f>
        <v/>
      </c>
      <c r="AX885" s="13" t="str">
        <f>'OT Formula'!C885</f>
        <v/>
      </c>
      <c r="AY885" s="15" t="str">
        <f>'IOL Formula'!A885&amp;", "&amp;'IOL Formula'!B885</f>
        <v>, </v>
      </c>
      <c r="BF885" s="13" t="str">
        <f>if('IOL Formula'!N885 = 0, " ", 'IOL Formula'!O885)</f>
        <v> </v>
      </c>
      <c r="BG885" s="13" t="str">
        <f>'IOL Formula'!B885</f>
        <v/>
      </c>
      <c r="BH885" s="13" t="str">
        <f>'IOL Formula'!C885</f>
        <v/>
      </c>
    </row>
    <row r="886">
      <c r="A886" s="13" t="str">
        <f>'QB Formula'!A886&amp;", "&amp;'QB Formula'!B886</f>
        <v>, </v>
      </c>
      <c r="H886" s="13" t="str">
        <f>if('QB Formula'!P886 = 0, " ", 'QB Formula'!P886)</f>
        <v> </v>
      </c>
      <c r="I886" s="13"/>
      <c r="J886" s="13" t="str">
        <f>'QB Formula'!C886</f>
        <v/>
      </c>
      <c r="K886" s="13" t="str">
        <f>'RB Formula'!A886&amp;", "&amp;'RB Formula'!B886</f>
        <v>, </v>
      </c>
      <c r="R886" s="14" t="str">
        <f>if('RB Formula'!R886 = 0, " ", 'RB Formula'!S886)</f>
        <v> </v>
      </c>
      <c r="S886" s="13" t="str">
        <f>'RB Formula'!B886</f>
        <v/>
      </c>
      <c r="T886" s="14" t="str">
        <f>if('RB Formula'!S886 = 0, " ", 'RB Formula'!T886)</f>
        <v> </v>
      </c>
      <c r="U886" s="13" t="str">
        <f>'WR Formula'!A886&amp;", "&amp;'WR Formula'!B886</f>
        <v>, </v>
      </c>
      <c r="AB886" s="13" t="str">
        <f>if('WR Formula'!N886 = 0, " ", 'WR Formula'!P886)</f>
        <v> </v>
      </c>
      <c r="AC886" s="13"/>
      <c r="AD886" s="13" t="str">
        <f>'WR Formula'!C886</f>
        <v/>
      </c>
      <c r="AE886" s="13" t="str">
        <f>'TE Formula'!A886&amp;", "&amp;'TE Formula'!B886</f>
        <v>, </v>
      </c>
      <c r="AL886" s="13" t="str">
        <f>if('TE Formula'!P886 = 0, " ", 'TE Formula'!R886)</f>
        <v> </v>
      </c>
      <c r="AM886" s="13"/>
      <c r="AN886" s="13" t="str">
        <f>'TE Formula'!C886</f>
        <v/>
      </c>
      <c r="AO886" s="13" t="str">
        <f>'OT Formula'!A886&amp;", "&amp;'OT Formula'!B886</f>
        <v>, </v>
      </c>
      <c r="AV886" s="13" t="str">
        <f>if('OT Formula'!N886 = 0, " ", 'OT Formula'!O886)</f>
        <v> </v>
      </c>
      <c r="AW886" s="13" t="str">
        <f>'OT Formula'!B886</f>
        <v/>
      </c>
      <c r="AX886" s="13" t="str">
        <f>'OT Formula'!C886</f>
        <v/>
      </c>
      <c r="AY886" s="15" t="str">
        <f>'IOL Formula'!A886&amp;", "&amp;'IOL Formula'!B886</f>
        <v>, </v>
      </c>
      <c r="BF886" s="13" t="str">
        <f>if('IOL Formula'!N886 = 0, " ", 'IOL Formula'!O886)</f>
        <v> </v>
      </c>
      <c r="BG886" s="13" t="str">
        <f>'IOL Formula'!B886</f>
        <v/>
      </c>
      <c r="BH886" s="13" t="str">
        <f>'IOL Formula'!C886</f>
        <v/>
      </c>
    </row>
    <row r="887">
      <c r="A887" s="13" t="str">
        <f>'QB Formula'!A887&amp;", "&amp;'QB Formula'!B887</f>
        <v>, </v>
      </c>
      <c r="H887" s="13" t="str">
        <f>if('QB Formula'!P887 = 0, " ", 'QB Formula'!P887)</f>
        <v> </v>
      </c>
      <c r="I887" s="13"/>
      <c r="J887" s="13" t="str">
        <f>'QB Formula'!C887</f>
        <v/>
      </c>
      <c r="K887" s="13" t="str">
        <f>'RB Formula'!A887&amp;", "&amp;'RB Formula'!B887</f>
        <v>, </v>
      </c>
      <c r="R887" s="14" t="str">
        <f>if('RB Formula'!R887 = 0, " ", 'RB Formula'!S887)</f>
        <v> </v>
      </c>
      <c r="S887" s="13" t="str">
        <f>'RB Formula'!B887</f>
        <v/>
      </c>
      <c r="T887" s="14" t="str">
        <f>if('RB Formula'!S887 = 0, " ", 'RB Formula'!T887)</f>
        <v> </v>
      </c>
      <c r="U887" s="13" t="str">
        <f>'WR Formula'!A887&amp;", "&amp;'WR Formula'!B887</f>
        <v>, </v>
      </c>
      <c r="AB887" s="13" t="str">
        <f>if('WR Formula'!N887 = 0, " ", 'WR Formula'!P887)</f>
        <v> </v>
      </c>
      <c r="AC887" s="13"/>
      <c r="AD887" s="13" t="str">
        <f>'WR Formula'!C887</f>
        <v/>
      </c>
      <c r="AE887" s="13" t="str">
        <f>'TE Formula'!A887&amp;", "&amp;'TE Formula'!B887</f>
        <v>, </v>
      </c>
      <c r="AL887" s="13" t="str">
        <f>if('TE Formula'!P887 = 0, " ", 'TE Formula'!R887)</f>
        <v> </v>
      </c>
      <c r="AM887" s="13"/>
      <c r="AN887" s="13" t="str">
        <f>'TE Formula'!C887</f>
        <v/>
      </c>
      <c r="AO887" s="13" t="str">
        <f>'OT Formula'!A887&amp;", "&amp;'OT Formula'!B887</f>
        <v>, </v>
      </c>
      <c r="AV887" s="13" t="str">
        <f>if('OT Formula'!N887 = 0, " ", 'OT Formula'!O887)</f>
        <v> </v>
      </c>
      <c r="AW887" s="13" t="str">
        <f>'OT Formula'!B887</f>
        <v/>
      </c>
      <c r="AX887" s="13" t="str">
        <f>'OT Formula'!C887</f>
        <v/>
      </c>
      <c r="AY887" s="15" t="str">
        <f>'IOL Formula'!A887&amp;", "&amp;'IOL Formula'!B887</f>
        <v>, </v>
      </c>
      <c r="BF887" s="13" t="str">
        <f>if('IOL Formula'!N887 = 0, " ", 'IOL Formula'!O887)</f>
        <v> </v>
      </c>
      <c r="BG887" s="13" t="str">
        <f>'IOL Formula'!B887</f>
        <v/>
      </c>
      <c r="BH887" s="13" t="str">
        <f>'IOL Formula'!C887</f>
        <v/>
      </c>
    </row>
    <row r="888">
      <c r="A888" s="13" t="str">
        <f>'QB Formula'!A888&amp;", "&amp;'QB Formula'!B888</f>
        <v>, </v>
      </c>
      <c r="H888" s="13" t="str">
        <f>if('QB Formula'!P888 = 0, " ", 'QB Formula'!P888)</f>
        <v> </v>
      </c>
      <c r="I888" s="13"/>
      <c r="J888" s="13" t="str">
        <f>'QB Formula'!C888</f>
        <v/>
      </c>
      <c r="K888" s="13" t="str">
        <f>'RB Formula'!A888&amp;", "&amp;'RB Formula'!B888</f>
        <v>, </v>
      </c>
      <c r="R888" s="14" t="str">
        <f>if('RB Formula'!R888 = 0, " ", 'RB Formula'!S888)</f>
        <v> </v>
      </c>
      <c r="S888" s="13" t="str">
        <f>'RB Formula'!B888</f>
        <v/>
      </c>
      <c r="T888" s="14" t="str">
        <f>if('RB Formula'!S888 = 0, " ", 'RB Formula'!T888)</f>
        <v> </v>
      </c>
      <c r="U888" s="13" t="str">
        <f>'WR Formula'!A888&amp;", "&amp;'WR Formula'!B888</f>
        <v>, </v>
      </c>
      <c r="AB888" s="13" t="str">
        <f>if('WR Formula'!N888 = 0, " ", 'WR Formula'!P888)</f>
        <v> </v>
      </c>
      <c r="AC888" s="13"/>
      <c r="AD888" s="13" t="str">
        <f>'WR Formula'!C888</f>
        <v/>
      </c>
      <c r="AE888" s="13" t="str">
        <f>'TE Formula'!A888&amp;", "&amp;'TE Formula'!B888</f>
        <v>, </v>
      </c>
      <c r="AL888" s="13" t="str">
        <f>if('TE Formula'!P888 = 0, " ", 'TE Formula'!R888)</f>
        <v> </v>
      </c>
      <c r="AM888" s="13"/>
      <c r="AN888" s="13" t="str">
        <f>'TE Formula'!C888</f>
        <v/>
      </c>
      <c r="AO888" s="13" t="str">
        <f>'OT Formula'!A888&amp;", "&amp;'OT Formula'!B888</f>
        <v>, </v>
      </c>
      <c r="AV888" s="13" t="str">
        <f>if('OT Formula'!N888 = 0, " ", 'OT Formula'!O888)</f>
        <v> </v>
      </c>
      <c r="AW888" s="13" t="str">
        <f>'OT Formula'!B888</f>
        <v/>
      </c>
      <c r="AX888" s="13" t="str">
        <f>'OT Formula'!C888</f>
        <v/>
      </c>
      <c r="AY888" s="15" t="str">
        <f>'IOL Formula'!A888&amp;", "&amp;'IOL Formula'!B888</f>
        <v>, </v>
      </c>
      <c r="BF888" s="13" t="str">
        <f>if('IOL Formula'!N888 = 0, " ", 'IOL Formula'!O888)</f>
        <v> </v>
      </c>
      <c r="BG888" s="13" t="str">
        <f>'IOL Formula'!B888</f>
        <v/>
      </c>
      <c r="BH888" s="13" t="str">
        <f>'IOL Formula'!C888</f>
        <v/>
      </c>
    </row>
    <row r="889">
      <c r="A889" s="13" t="str">
        <f>'QB Formula'!A889&amp;", "&amp;'QB Formula'!B889</f>
        <v>, </v>
      </c>
      <c r="H889" s="13" t="str">
        <f>if('QB Formula'!P889 = 0, " ", 'QB Formula'!P889)</f>
        <v> </v>
      </c>
      <c r="I889" s="13"/>
      <c r="J889" s="13" t="str">
        <f>'QB Formula'!C889</f>
        <v/>
      </c>
      <c r="K889" s="13" t="str">
        <f>'RB Formula'!A889&amp;", "&amp;'RB Formula'!B889</f>
        <v>, </v>
      </c>
      <c r="R889" s="14" t="str">
        <f>if('RB Formula'!R889 = 0, " ", 'RB Formula'!S889)</f>
        <v> </v>
      </c>
      <c r="S889" s="13" t="str">
        <f>'RB Formula'!B889</f>
        <v/>
      </c>
      <c r="T889" s="14" t="str">
        <f>if('RB Formula'!S889 = 0, " ", 'RB Formula'!T889)</f>
        <v> </v>
      </c>
      <c r="U889" s="13" t="str">
        <f>'WR Formula'!A889&amp;", "&amp;'WR Formula'!B889</f>
        <v>, </v>
      </c>
      <c r="AB889" s="13" t="str">
        <f>if('WR Formula'!N889 = 0, " ", 'WR Formula'!P889)</f>
        <v> </v>
      </c>
      <c r="AC889" s="13"/>
      <c r="AD889" s="13" t="str">
        <f>'WR Formula'!C889</f>
        <v/>
      </c>
      <c r="AE889" s="13" t="str">
        <f>'TE Formula'!A889&amp;", "&amp;'TE Formula'!B889</f>
        <v>, </v>
      </c>
      <c r="AL889" s="13" t="str">
        <f>if('TE Formula'!P889 = 0, " ", 'TE Formula'!R889)</f>
        <v> </v>
      </c>
      <c r="AM889" s="13"/>
      <c r="AN889" s="13" t="str">
        <f>'TE Formula'!C889</f>
        <v/>
      </c>
      <c r="AO889" s="13" t="str">
        <f>'OT Formula'!A889&amp;", "&amp;'OT Formula'!B889</f>
        <v>, </v>
      </c>
      <c r="AV889" s="13" t="str">
        <f>if('OT Formula'!N889 = 0, " ", 'OT Formula'!O889)</f>
        <v> </v>
      </c>
      <c r="AW889" s="13" t="str">
        <f>'OT Formula'!B889</f>
        <v/>
      </c>
      <c r="AX889" s="13" t="str">
        <f>'OT Formula'!C889</f>
        <v/>
      </c>
      <c r="AY889" s="15" t="str">
        <f>'IOL Formula'!A889&amp;", "&amp;'IOL Formula'!B889</f>
        <v>, </v>
      </c>
      <c r="BF889" s="13" t="str">
        <f>if('IOL Formula'!N889 = 0, " ", 'IOL Formula'!O889)</f>
        <v> </v>
      </c>
      <c r="BG889" s="13" t="str">
        <f>'IOL Formula'!B889</f>
        <v/>
      </c>
      <c r="BH889" s="13" t="str">
        <f>'IOL Formula'!C889</f>
        <v/>
      </c>
    </row>
    <row r="890">
      <c r="A890" s="13" t="str">
        <f>'QB Formula'!A890&amp;", "&amp;'QB Formula'!B890</f>
        <v>, </v>
      </c>
      <c r="H890" s="13" t="str">
        <f>if('QB Formula'!P890 = 0, " ", 'QB Formula'!P890)</f>
        <v> </v>
      </c>
      <c r="I890" s="13"/>
      <c r="J890" s="13" t="str">
        <f>'QB Formula'!C890</f>
        <v/>
      </c>
      <c r="K890" s="13" t="str">
        <f>'RB Formula'!A890&amp;", "&amp;'RB Formula'!B890</f>
        <v>, </v>
      </c>
      <c r="R890" s="14" t="str">
        <f>if('RB Formula'!R890 = 0, " ", 'RB Formula'!S890)</f>
        <v> </v>
      </c>
      <c r="S890" s="13" t="str">
        <f>'RB Formula'!B890</f>
        <v/>
      </c>
      <c r="T890" s="14" t="str">
        <f>if('RB Formula'!S890 = 0, " ", 'RB Formula'!T890)</f>
        <v> </v>
      </c>
      <c r="U890" s="13" t="str">
        <f>'WR Formula'!A890&amp;", "&amp;'WR Formula'!B890</f>
        <v>, </v>
      </c>
      <c r="AB890" s="13" t="str">
        <f>if('WR Formula'!N890 = 0, " ", 'WR Formula'!P890)</f>
        <v> </v>
      </c>
      <c r="AC890" s="13"/>
      <c r="AD890" s="13" t="str">
        <f>'WR Formula'!C890</f>
        <v/>
      </c>
      <c r="AE890" s="13" t="str">
        <f>'TE Formula'!A890&amp;", "&amp;'TE Formula'!B890</f>
        <v>, </v>
      </c>
      <c r="AL890" s="13" t="str">
        <f>if('TE Formula'!P890 = 0, " ", 'TE Formula'!R890)</f>
        <v> </v>
      </c>
      <c r="AM890" s="13"/>
      <c r="AN890" s="13" t="str">
        <f>'TE Formula'!C890</f>
        <v/>
      </c>
      <c r="AO890" s="13" t="str">
        <f>'OT Formula'!A890&amp;", "&amp;'OT Formula'!B890</f>
        <v>, </v>
      </c>
      <c r="AV890" s="13" t="str">
        <f>if('OT Formula'!N890 = 0, " ", 'OT Formula'!O890)</f>
        <v> </v>
      </c>
      <c r="AW890" s="13" t="str">
        <f>'OT Formula'!B890</f>
        <v/>
      </c>
      <c r="AX890" s="13" t="str">
        <f>'OT Formula'!C890</f>
        <v/>
      </c>
      <c r="AY890" s="15" t="str">
        <f>'IOL Formula'!A890&amp;", "&amp;'IOL Formula'!B890</f>
        <v>, </v>
      </c>
      <c r="BF890" s="13" t="str">
        <f>if('IOL Formula'!N890 = 0, " ", 'IOL Formula'!O890)</f>
        <v> </v>
      </c>
      <c r="BG890" s="13" t="str">
        <f>'IOL Formula'!B890</f>
        <v/>
      </c>
      <c r="BH890" s="13" t="str">
        <f>'IOL Formula'!C890</f>
        <v/>
      </c>
    </row>
    <row r="891">
      <c r="A891" s="13" t="str">
        <f>'QB Formula'!A891&amp;", "&amp;'QB Formula'!B891</f>
        <v>, </v>
      </c>
      <c r="H891" s="13" t="str">
        <f>if('QB Formula'!P891 = 0, " ", 'QB Formula'!P891)</f>
        <v> </v>
      </c>
      <c r="I891" s="13"/>
      <c r="J891" s="13" t="str">
        <f>'QB Formula'!C891</f>
        <v/>
      </c>
      <c r="K891" s="13" t="str">
        <f>'RB Formula'!A891&amp;", "&amp;'RB Formula'!B891</f>
        <v>, </v>
      </c>
      <c r="R891" s="14" t="str">
        <f>if('RB Formula'!R891 = 0, " ", 'RB Formula'!S891)</f>
        <v> </v>
      </c>
      <c r="S891" s="13" t="str">
        <f>'RB Formula'!B891</f>
        <v/>
      </c>
      <c r="T891" s="14" t="str">
        <f>if('RB Formula'!S891 = 0, " ", 'RB Formula'!T891)</f>
        <v> </v>
      </c>
      <c r="U891" s="13" t="str">
        <f>'WR Formula'!A891&amp;", "&amp;'WR Formula'!B891</f>
        <v>, </v>
      </c>
      <c r="AB891" s="13" t="str">
        <f>if('WR Formula'!N891 = 0, " ", 'WR Formula'!P891)</f>
        <v> </v>
      </c>
      <c r="AC891" s="13"/>
      <c r="AD891" s="13" t="str">
        <f>'WR Formula'!C891</f>
        <v/>
      </c>
      <c r="AE891" s="13" t="str">
        <f>'TE Formula'!A891&amp;", "&amp;'TE Formula'!B891</f>
        <v>, </v>
      </c>
      <c r="AL891" s="13" t="str">
        <f>if('TE Formula'!P891 = 0, " ", 'TE Formula'!R891)</f>
        <v> </v>
      </c>
      <c r="AM891" s="13"/>
      <c r="AN891" s="13" t="str">
        <f>'TE Formula'!C891</f>
        <v/>
      </c>
      <c r="AO891" s="13" t="str">
        <f>'OT Formula'!A891&amp;", "&amp;'OT Formula'!B891</f>
        <v>, </v>
      </c>
      <c r="AV891" s="13" t="str">
        <f>if('OT Formula'!N891 = 0, " ", 'OT Formula'!O891)</f>
        <v> </v>
      </c>
      <c r="AW891" s="13" t="str">
        <f>'OT Formula'!B891</f>
        <v/>
      </c>
      <c r="AX891" s="13" t="str">
        <f>'OT Formula'!C891</f>
        <v/>
      </c>
      <c r="AY891" s="15" t="str">
        <f>'IOL Formula'!A891&amp;", "&amp;'IOL Formula'!B891</f>
        <v>, </v>
      </c>
      <c r="BF891" s="13" t="str">
        <f>if('IOL Formula'!N891 = 0, " ", 'IOL Formula'!O891)</f>
        <v> </v>
      </c>
      <c r="BG891" s="13" t="str">
        <f>'IOL Formula'!B891</f>
        <v/>
      </c>
      <c r="BH891" s="13" t="str">
        <f>'IOL Formula'!C891</f>
        <v/>
      </c>
    </row>
    <row r="892">
      <c r="A892" s="13" t="str">
        <f>'QB Formula'!A892&amp;", "&amp;'QB Formula'!B892</f>
        <v>, </v>
      </c>
      <c r="H892" s="13" t="str">
        <f>if('QB Formula'!P892 = 0, " ", 'QB Formula'!P892)</f>
        <v> </v>
      </c>
      <c r="I892" s="13"/>
      <c r="J892" s="13" t="str">
        <f>'QB Formula'!C892</f>
        <v/>
      </c>
      <c r="K892" s="13" t="str">
        <f>'RB Formula'!A892&amp;", "&amp;'RB Formula'!B892</f>
        <v>, </v>
      </c>
      <c r="R892" s="14" t="str">
        <f>if('RB Formula'!R892 = 0, " ", 'RB Formula'!S892)</f>
        <v> </v>
      </c>
      <c r="S892" s="13" t="str">
        <f>'RB Formula'!B892</f>
        <v/>
      </c>
      <c r="T892" s="14" t="str">
        <f>if('RB Formula'!S892 = 0, " ", 'RB Formula'!T892)</f>
        <v> </v>
      </c>
      <c r="U892" s="13" t="str">
        <f>'WR Formula'!A892&amp;", "&amp;'WR Formula'!B892</f>
        <v>, </v>
      </c>
      <c r="AB892" s="13" t="str">
        <f>if('WR Formula'!N892 = 0, " ", 'WR Formula'!P892)</f>
        <v> </v>
      </c>
      <c r="AC892" s="13"/>
      <c r="AD892" s="13" t="str">
        <f>'WR Formula'!C892</f>
        <v/>
      </c>
      <c r="AE892" s="13" t="str">
        <f>'TE Formula'!A892&amp;", "&amp;'TE Formula'!B892</f>
        <v>, </v>
      </c>
      <c r="AL892" s="13" t="str">
        <f>if('TE Formula'!P892 = 0, " ", 'TE Formula'!R892)</f>
        <v> </v>
      </c>
      <c r="AM892" s="13"/>
      <c r="AN892" s="13" t="str">
        <f>'TE Formula'!C892</f>
        <v/>
      </c>
      <c r="AO892" s="13" t="str">
        <f>'OT Formula'!A892&amp;", "&amp;'OT Formula'!B892</f>
        <v>, </v>
      </c>
      <c r="AV892" s="13" t="str">
        <f>if('OT Formula'!N892 = 0, " ", 'OT Formula'!O892)</f>
        <v> </v>
      </c>
      <c r="AW892" s="13" t="str">
        <f>'OT Formula'!B892</f>
        <v/>
      </c>
      <c r="AX892" s="13" t="str">
        <f>'OT Formula'!C892</f>
        <v/>
      </c>
      <c r="AY892" s="15" t="str">
        <f>'IOL Formula'!A892&amp;", "&amp;'IOL Formula'!B892</f>
        <v>, </v>
      </c>
      <c r="BF892" s="13" t="str">
        <f>if('IOL Formula'!N892 = 0, " ", 'IOL Formula'!O892)</f>
        <v> </v>
      </c>
      <c r="BG892" s="13" t="str">
        <f>'IOL Formula'!B892</f>
        <v/>
      </c>
      <c r="BH892" s="13" t="str">
        <f>'IOL Formula'!C892</f>
        <v/>
      </c>
    </row>
    <row r="893">
      <c r="A893" s="13" t="str">
        <f>'QB Formula'!A893&amp;", "&amp;'QB Formula'!B893</f>
        <v>, </v>
      </c>
      <c r="H893" s="13" t="str">
        <f>if('QB Formula'!P893 = 0, " ", 'QB Formula'!P893)</f>
        <v> </v>
      </c>
      <c r="I893" s="13"/>
      <c r="J893" s="13" t="str">
        <f>'QB Formula'!C893</f>
        <v/>
      </c>
      <c r="K893" s="13" t="str">
        <f>'RB Formula'!A893&amp;", "&amp;'RB Formula'!B893</f>
        <v>, </v>
      </c>
      <c r="R893" s="14" t="str">
        <f>if('RB Formula'!R893 = 0, " ", 'RB Formula'!S893)</f>
        <v> </v>
      </c>
      <c r="S893" s="13" t="str">
        <f>'RB Formula'!B893</f>
        <v/>
      </c>
      <c r="T893" s="14" t="str">
        <f>if('RB Formula'!S893 = 0, " ", 'RB Formula'!T893)</f>
        <v> </v>
      </c>
      <c r="U893" s="13" t="str">
        <f>'WR Formula'!A893&amp;", "&amp;'WR Formula'!B893</f>
        <v>, </v>
      </c>
      <c r="AB893" s="13" t="str">
        <f>if('WR Formula'!N893 = 0, " ", 'WR Formula'!P893)</f>
        <v> </v>
      </c>
      <c r="AC893" s="13"/>
      <c r="AD893" s="13" t="str">
        <f>'WR Formula'!C893</f>
        <v/>
      </c>
      <c r="AE893" s="13" t="str">
        <f>'TE Formula'!A893&amp;", "&amp;'TE Formula'!B893</f>
        <v>, </v>
      </c>
      <c r="AL893" s="13" t="str">
        <f>if('TE Formula'!P893 = 0, " ", 'TE Formula'!R893)</f>
        <v> </v>
      </c>
      <c r="AM893" s="13"/>
      <c r="AN893" s="13" t="str">
        <f>'TE Formula'!C893</f>
        <v/>
      </c>
      <c r="AO893" s="13" t="str">
        <f>'OT Formula'!A893&amp;", "&amp;'OT Formula'!B893</f>
        <v>, </v>
      </c>
      <c r="AV893" s="13" t="str">
        <f>if('OT Formula'!N893 = 0, " ", 'OT Formula'!O893)</f>
        <v> </v>
      </c>
      <c r="AW893" s="13" t="str">
        <f>'OT Formula'!B893</f>
        <v/>
      </c>
      <c r="AX893" s="13" t="str">
        <f>'OT Formula'!C893</f>
        <v/>
      </c>
      <c r="AY893" s="15" t="str">
        <f>'IOL Formula'!A893&amp;", "&amp;'IOL Formula'!B893</f>
        <v>, </v>
      </c>
      <c r="BF893" s="13" t="str">
        <f>if('IOL Formula'!N893 = 0, " ", 'IOL Formula'!O893)</f>
        <v> </v>
      </c>
      <c r="BG893" s="13" t="str">
        <f>'IOL Formula'!B893</f>
        <v/>
      </c>
      <c r="BH893" s="13" t="str">
        <f>'IOL Formula'!C893</f>
        <v/>
      </c>
    </row>
    <row r="894">
      <c r="A894" s="13" t="str">
        <f>'QB Formula'!A894&amp;", "&amp;'QB Formula'!B894</f>
        <v>, </v>
      </c>
      <c r="H894" s="13" t="str">
        <f>if('QB Formula'!P894 = 0, " ", 'QB Formula'!P894)</f>
        <v> </v>
      </c>
      <c r="I894" s="13"/>
      <c r="J894" s="13" t="str">
        <f>'QB Formula'!C894</f>
        <v/>
      </c>
      <c r="K894" s="13" t="str">
        <f>'RB Formula'!A894&amp;", "&amp;'RB Formula'!B894</f>
        <v>, </v>
      </c>
      <c r="R894" s="14" t="str">
        <f>if('RB Formula'!R894 = 0, " ", 'RB Formula'!S894)</f>
        <v> </v>
      </c>
      <c r="S894" s="13" t="str">
        <f>'RB Formula'!B894</f>
        <v/>
      </c>
      <c r="T894" s="14" t="str">
        <f>if('RB Formula'!S894 = 0, " ", 'RB Formula'!T894)</f>
        <v> </v>
      </c>
      <c r="U894" s="13" t="str">
        <f>'WR Formula'!A894&amp;", "&amp;'WR Formula'!B894</f>
        <v>, </v>
      </c>
      <c r="AB894" s="13" t="str">
        <f>if('WR Formula'!N894 = 0, " ", 'WR Formula'!P894)</f>
        <v> </v>
      </c>
      <c r="AC894" s="13"/>
      <c r="AD894" s="13" t="str">
        <f>'WR Formula'!C894</f>
        <v/>
      </c>
      <c r="AE894" s="13" t="str">
        <f>'TE Formula'!A894&amp;", "&amp;'TE Formula'!B894</f>
        <v>, </v>
      </c>
      <c r="AL894" s="13" t="str">
        <f>if('TE Formula'!P894 = 0, " ", 'TE Formula'!R894)</f>
        <v> </v>
      </c>
      <c r="AM894" s="13"/>
      <c r="AN894" s="13" t="str">
        <f>'TE Formula'!C894</f>
        <v/>
      </c>
      <c r="AO894" s="13" t="str">
        <f>'OT Formula'!A894&amp;", "&amp;'OT Formula'!B894</f>
        <v>, </v>
      </c>
      <c r="AV894" s="13" t="str">
        <f>if('OT Formula'!N894 = 0, " ", 'OT Formula'!O894)</f>
        <v> </v>
      </c>
      <c r="AW894" s="13" t="str">
        <f>'OT Formula'!B894</f>
        <v/>
      </c>
      <c r="AX894" s="13" t="str">
        <f>'OT Formula'!C894</f>
        <v/>
      </c>
      <c r="AY894" s="15" t="str">
        <f>'IOL Formula'!A894&amp;", "&amp;'IOL Formula'!B894</f>
        <v>, </v>
      </c>
      <c r="BF894" s="13" t="str">
        <f>if('IOL Formula'!N894 = 0, " ", 'IOL Formula'!O894)</f>
        <v> </v>
      </c>
      <c r="BG894" s="13" t="str">
        <f>'IOL Formula'!B894</f>
        <v/>
      </c>
      <c r="BH894" s="13" t="str">
        <f>'IOL Formula'!C894</f>
        <v/>
      </c>
    </row>
    <row r="895">
      <c r="A895" s="13" t="str">
        <f>'QB Formula'!A895&amp;", "&amp;'QB Formula'!B895</f>
        <v>, </v>
      </c>
      <c r="H895" s="13" t="str">
        <f>if('QB Formula'!P895 = 0, " ", 'QB Formula'!P895)</f>
        <v> </v>
      </c>
      <c r="I895" s="13"/>
      <c r="J895" s="13" t="str">
        <f>'QB Formula'!C895</f>
        <v/>
      </c>
      <c r="K895" s="13" t="str">
        <f>'RB Formula'!A895&amp;", "&amp;'RB Formula'!B895</f>
        <v>, </v>
      </c>
      <c r="R895" s="14" t="str">
        <f>if('RB Formula'!R895 = 0, " ", 'RB Formula'!S895)</f>
        <v> </v>
      </c>
      <c r="S895" s="13" t="str">
        <f>'RB Formula'!B895</f>
        <v/>
      </c>
      <c r="T895" s="14" t="str">
        <f>if('RB Formula'!S895 = 0, " ", 'RB Formula'!T895)</f>
        <v> </v>
      </c>
      <c r="U895" s="13" t="str">
        <f>'WR Formula'!A895&amp;", "&amp;'WR Formula'!B895</f>
        <v>, </v>
      </c>
      <c r="AB895" s="13" t="str">
        <f>if('WR Formula'!N895 = 0, " ", 'WR Formula'!P895)</f>
        <v> </v>
      </c>
      <c r="AC895" s="13"/>
      <c r="AD895" s="13" t="str">
        <f>'WR Formula'!C895</f>
        <v/>
      </c>
      <c r="AE895" s="13" t="str">
        <f>'TE Formula'!A895&amp;", "&amp;'TE Formula'!B895</f>
        <v>, </v>
      </c>
      <c r="AL895" s="13" t="str">
        <f>if('TE Formula'!P895 = 0, " ", 'TE Formula'!R895)</f>
        <v> </v>
      </c>
      <c r="AM895" s="13"/>
      <c r="AN895" s="13" t="str">
        <f>'TE Formula'!C895</f>
        <v/>
      </c>
      <c r="AO895" s="13" t="str">
        <f>'OT Formula'!A895&amp;", "&amp;'OT Formula'!B895</f>
        <v>, </v>
      </c>
      <c r="AV895" s="13" t="str">
        <f>if('OT Formula'!N895 = 0, " ", 'OT Formula'!O895)</f>
        <v> </v>
      </c>
      <c r="AW895" s="13" t="str">
        <f>'OT Formula'!B895</f>
        <v/>
      </c>
      <c r="AX895" s="13" t="str">
        <f>'OT Formula'!C895</f>
        <v/>
      </c>
      <c r="AY895" s="15" t="str">
        <f>'IOL Formula'!A895&amp;", "&amp;'IOL Formula'!B895</f>
        <v>, </v>
      </c>
      <c r="BF895" s="13" t="str">
        <f>if('IOL Formula'!N895 = 0, " ", 'IOL Formula'!O895)</f>
        <v> </v>
      </c>
      <c r="BG895" s="13" t="str">
        <f>'IOL Formula'!B895</f>
        <v/>
      </c>
      <c r="BH895" s="13" t="str">
        <f>'IOL Formula'!C895</f>
        <v/>
      </c>
    </row>
    <row r="896">
      <c r="A896" s="13" t="str">
        <f>'QB Formula'!A896&amp;", "&amp;'QB Formula'!B896</f>
        <v>, </v>
      </c>
      <c r="H896" s="13" t="str">
        <f>if('QB Formula'!P896 = 0, " ", 'QB Formula'!P896)</f>
        <v> </v>
      </c>
      <c r="I896" s="13"/>
      <c r="J896" s="13" t="str">
        <f>'QB Formula'!C896</f>
        <v/>
      </c>
      <c r="K896" s="13" t="str">
        <f>'RB Formula'!A896&amp;", "&amp;'RB Formula'!B896</f>
        <v>, </v>
      </c>
      <c r="R896" s="14" t="str">
        <f>if('RB Formula'!R896 = 0, " ", 'RB Formula'!S896)</f>
        <v> </v>
      </c>
      <c r="S896" s="13" t="str">
        <f>'RB Formula'!B896</f>
        <v/>
      </c>
      <c r="T896" s="14" t="str">
        <f>if('RB Formula'!S896 = 0, " ", 'RB Formula'!T896)</f>
        <v> </v>
      </c>
      <c r="U896" s="13" t="str">
        <f>'WR Formula'!A896&amp;", "&amp;'WR Formula'!B896</f>
        <v>, </v>
      </c>
      <c r="AB896" s="13" t="str">
        <f>if('WR Formula'!N896 = 0, " ", 'WR Formula'!P896)</f>
        <v> </v>
      </c>
      <c r="AC896" s="13"/>
      <c r="AD896" s="13" t="str">
        <f>'WR Formula'!C896</f>
        <v/>
      </c>
      <c r="AE896" s="13" t="str">
        <f>'TE Formula'!A896&amp;", "&amp;'TE Formula'!B896</f>
        <v>, </v>
      </c>
      <c r="AL896" s="13" t="str">
        <f>if('TE Formula'!P896 = 0, " ", 'TE Formula'!R896)</f>
        <v> </v>
      </c>
      <c r="AM896" s="13"/>
      <c r="AN896" s="13" t="str">
        <f>'TE Formula'!C896</f>
        <v/>
      </c>
      <c r="AO896" s="13" t="str">
        <f>'OT Formula'!A896&amp;", "&amp;'OT Formula'!B896</f>
        <v>, </v>
      </c>
      <c r="AV896" s="13" t="str">
        <f>if('OT Formula'!N896 = 0, " ", 'OT Formula'!O896)</f>
        <v> </v>
      </c>
      <c r="AW896" s="13" t="str">
        <f>'OT Formula'!B896</f>
        <v/>
      </c>
      <c r="AX896" s="13" t="str">
        <f>'OT Formula'!C896</f>
        <v/>
      </c>
      <c r="AY896" s="15" t="str">
        <f>'IOL Formula'!A896&amp;", "&amp;'IOL Formula'!B896</f>
        <v>, </v>
      </c>
      <c r="BF896" s="13" t="str">
        <f>if('IOL Formula'!N896 = 0, " ", 'IOL Formula'!O896)</f>
        <v> </v>
      </c>
      <c r="BG896" s="13" t="str">
        <f>'IOL Formula'!B896</f>
        <v/>
      </c>
      <c r="BH896" s="13" t="str">
        <f>'IOL Formula'!C896</f>
        <v/>
      </c>
    </row>
    <row r="897">
      <c r="A897" s="13" t="str">
        <f>'QB Formula'!A897&amp;", "&amp;'QB Formula'!B897</f>
        <v>, </v>
      </c>
      <c r="H897" s="13" t="str">
        <f>if('QB Formula'!P897 = 0, " ", 'QB Formula'!P897)</f>
        <v> </v>
      </c>
      <c r="I897" s="13"/>
      <c r="J897" s="13" t="str">
        <f>'QB Formula'!C897</f>
        <v/>
      </c>
      <c r="K897" s="13" t="str">
        <f>'RB Formula'!A897&amp;", "&amp;'RB Formula'!B897</f>
        <v>, </v>
      </c>
      <c r="R897" s="14" t="str">
        <f>if('RB Formula'!R897 = 0, " ", 'RB Formula'!S897)</f>
        <v> </v>
      </c>
      <c r="S897" s="13" t="str">
        <f>'RB Formula'!B897</f>
        <v/>
      </c>
      <c r="T897" s="14" t="str">
        <f>if('RB Formula'!S897 = 0, " ", 'RB Formula'!T897)</f>
        <v> </v>
      </c>
      <c r="U897" s="13" t="str">
        <f>'WR Formula'!A897&amp;", "&amp;'WR Formula'!B897</f>
        <v>, </v>
      </c>
      <c r="AB897" s="13" t="str">
        <f>if('WR Formula'!N897 = 0, " ", 'WR Formula'!P897)</f>
        <v> </v>
      </c>
      <c r="AC897" s="13"/>
      <c r="AD897" s="13" t="str">
        <f>'WR Formula'!C897</f>
        <v/>
      </c>
      <c r="AE897" s="13" t="str">
        <f>'TE Formula'!A897&amp;", "&amp;'TE Formula'!B897</f>
        <v>, </v>
      </c>
      <c r="AL897" s="13" t="str">
        <f>if('TE Formula'!P897 = 0, " ", 'TE Formula'!R897)</f>
        <v> </v>
      </c>
      <c r="AM897" s="13"/>
      <c r="AN897" s="13" t="str">
        <f>'TE Formula'!C897</f>
        <v/>
      </c>
      <c r="AO897" s="13" t="str">
        <f>'OT Formula'!A897&amp;", "&amp;'OT Formula'!B897</f>
        <v>, </v>
      </c>
      <c r="AV897" s="13" t="str">
        <f>if('OT Formula'!N897 = 0, " ", 'OT Formula'!O897)</f>
        <v> </v>
      </c>
      <c r="AW897" s="13" t="str">
        <f>'OT Formula'!B897</f>
        <v/>
      </c>
      <c r="AX897" s="13" t="str">
        <f>'OT Formula'!C897</f>
        <v/>
      </c>
      <c r="AY897" s="15" t="str">
        <f>'IOL Formula'!A897&amp;", "&amp;'IOL Formula'!B897</f>
        <v>, </v>
      </c>
      <c r="BF897" s="13" t="str">
        <f>if('IOL Formula'!N897 = 0, " ", 'IOL Formula'!O897)</f>
        <v> </v>
      </c>
      <c r="BG897" s="13" t="str">
        <f>'IOL Formula'!B897</f>
        <v/>
      </c>
      <c r="BH897" s="13" t="str">
        <f>'IOL Formula'!C897</f>
        <v/>
      </c>
    </row>
    <row r="898">
      <c r="A898" s="13" t="str">
        <f>'QB Formula'!A898&amp;", "&amp;'QB Formula'!B898</f>
        <v>, </v>
      </c>
      <c r="H898" s="13" t="str">
        <f>if('QB Formula'!P898 = 0, " ", 'QB Formula'!P898)</f>
        <v> </v>
      </c>
      <c r="I898" s="13"/>
      <c r="J898" s="13" t="str">
        <f>'QB Formula'!C898</f>
        <v/>
      </c>
      <c r="K898" s="13" t="str">
        <f>'RB Formula'!A898&amp;", "&amp;'RB Formula'!B898</f>
        <v>, </v>
      </c>
      <c r="R898" s="14" t="str">
        <f>if('RB Formula'!R898 = 0, " ", 'RB Formula'!S898)</f>
        <v> </v>
      </c>
      <c r="S898" s="13" t="str">
        <f>'RB Formula'!B898</f>
        <v/>
      </c>
      <c r="T898" s="14" t="str">
        <f>if('RB Formula'!S898 = 0, " ", 'RB Formula'!T898)</f>
        <v> </v>
      </c>
      <c r="U898" s="13" t="str">
        <f>'WR Formula'!A898&amp;", "&amp;'WR Formula'!B898</f>
        <v>, </v>
      </c>
      <c r="AB898" s="13" t="str">
        <f>if('WR Formula'!N898 = 0, " ", 'WR Formula'!P898)</f>
        <v> </v>
      </c>
      <c r="AC898" s="13"/>
      <c r="AD898" s="13" t="str">
        <f>'WR Formula'!C898</f>
        <v/>
      </c>
      <c r="AE898" s="13" t="str">
        <f>'TE Formula'!A898&amp;", "&amp;'TE Formula'!B898</f>
        <v>, </v>
      </c>
      <c r="AL898" s="13" t="str">
        <f>if('TE Formula'!P898 = 0, " ", 'TE Formula'!R898)</f>
        <v> </v>
      </c>
      <c r="AM898" s="13"/>
      <c r="AN898" s="13" t="str">
        <f>'TE Formula'!C898</f>
        <v/>
      </c>
      <c r="AO898" s="13" t="str">
        <f>'OT Formula'!A898&amp;", "&amp;'OT Formula'!B898</f>
        <v>, </v>
      </c>
      <c r="AV898" s="13" t="str">
        <f>if('OT Formula'!N898 = 0, " ", 'OT Formula'!O898)</f>
        <v> </v>
      </c>
      <c r="AW898" s="13" t="str">
        <f>'OT Formula'!B898</f>
        <v/>
      </c>
      <c r="AX898" s="13" t="str">
        <f>'OT Formula'!C898</f>
        <v/>
      </c>
      <c r="AY898" s="15" t="str">
        <f>'IOL Formula'!A898&amp;", "&amp;'IOL Formula'!B898</f>
        <v>, </v>
      </c>
      <c r="BF898" s="13" t="str">
        <f>if('IOL Formula'!N898 = 0, " ", 'IOL Formula'!O898)</f>
        <v> </v>
      </c>
      <c r="BG898" s="13" t="str">
        <f>'IOL Formula'!B898</f>
        <v/>
      </c>
      <c r="BH898" s="13" t="str">
        <f>'IOL Formula'!C898</f>
        <v/>
      </c>
    </row>
    <row r="899">
      <c r="A899" s="13" t="str">
        <f>'QB Formula'!A899&amp;", "&amp;'QB Formula'!B899</f>
        <v>, </v>
      </c>
      <c r="H899" s="13" t="str">
        <f>if('QB Formula'!P899 = 0, " ", 'QB Formula'!P899)</f>
        <v> </v>
      </c>
      <c r="I899" s="13"/>
      <c r="J899" s="13" t="str">
        <f>'QB Formula'!C899</f>
        <v/>
      </c>
      <c r="K899" s="13" t="str">
        <f>'RB Formula'!A899&amp;", "&amp;'RB Formula'!B899</f>
        <v>, </v>
      </c>
      <c r="R899" s="14" t="str">
        <f>if('RB Formula'!R899 = 0, " ", 'RB Formula'!S899)</f>
        <v> </v>
      </c>
      <c r="S899" s="13" t="str">
        <f>'RB Formula'!B899</f>
        <v/>
      </c>
      <c r="T899" s="14" t="str">
        <f>if('RB Formula'!S899 = 0, " ", 'RB Formula'!T899)</f>
        <v> </v>
      </c>
      <c r="U899" s="13" t="str">
        <f>'WR Formula'!A899&amp;", "&amp;'WR Formula'!B899</f>
        <v>, </v>
      </c>
      <c r="AB899" s="13" t="str">
        <f>if('WR Formula'!N899 = 0, " ", 'WR Formula'!P899)</f>
        <v> </v>
      </c>
      <c r="AC899" s="13"/>
      <c r="AD899" s="13" t="str">
        <f>'WR Formula'!C899</f>
        <v/>
      </c>
      <c r="AE899" s="13" t="str">
        <f>'TE Formula'!A899&amp;", "&amp;'TE Formula'!B899</f>
        <v>, </v>
      </c>
      <c r="AL899" s="13" t="str">
        <f>if('TE Formula'!P899 = 0, " ", 'TE Formula'!R899)</f>
        <v> </v>
      </c>
      <c r="AM899" s="13"/>
      <c r="AN899" s="13" t="str">
        <f>'TE Formula'!C899</f>
        <v/>
      </c>
      <c r="AO899" s="13" t="str">
        <f>'OT Formula'!A899&amp;", "&amp;'OT Formula'!B899</f>
        <v>, </v>
      </c>
      <c r="AV899" s="13" t="str">
        <f>if('OT Formula'!N899 = 0, " ", 'OT Formula'!O899)</f>
        <v> </v>
      </c>
      <c r="AW899" s="13" t="str">
        <f>'OT Formula'!B899</f>
        <v/>
      </c>
      <c r="AX899" s="13" t="str">
        <f>'OT Formula'!C899</f>
        <v/>
      </c>
      <c r="AY899" s="15" t="str">
        <f>'IOL Formula'!A899&amp;", "&amp;'IOL Formula'!B899</f>
        <v>, </v>
      </c>
      <c r="BF899" s="13" t="str">
        <f>if('IOL Formula'!N899 = 0, " ", 'IOL Formula'!O899)</f>
        <v> </v>
      </c>
      <c r="BG899" s="13" t="str">
        <f>'IOL Formula'!B899</f>
        <v/>
      </c>
      <c r="BH899" s="13" t="str">
        <f>'IOL Formula'!C899</f>
        <v/>
      </c>
    </row>
    <row r="900">
      <c r="A900" s="13" t="str">
        <f>'QB Formula'!A900&amp;", "&amp;'QB Formula'!B900</f>
        <v>, </v>
      </c>
      <c r="H900" s="13" t="str">
        <f>if('QB Formula'!P900 = 0, " ", 'QB Formula'!P900)</f>
        <v> </v>
      </c>
      <c r="I900" s="13"/>
      <c r="J900" s="13" t="str">
        <f>'QB Formula'!C900</f>
        <v/>
      </c>
      <c r="K900" s="13" t="str">
        <f>'RB Formula'!A900&amp;", "&amp;'RB Formula'!B900</f>
        <v>, </v>
      </c>
      <c r="R900" s="14" t="str">
        <f>if('RB Formula'!R900 = 0, " ", 'RB Formula'!S900)</f>
        <v> </v>
      </c>
      <c r="S900" s="13" t="str">
        <f>'RB Formula'!B900</f>
        <v/>
      </c>
      <c r="T900" s="14" t="str">
        <f>if('RB Formula'!S900 = 0, " ", 'RB Formula'!T900)</f>
        <v> </v>
      </c>
      <c r="U900" s="13" t="str">
        <f>'WR Formula'!A900&amp;", "&amp;'WR Formula'!B900</f>
        <v>, </v>
      </c>
      <c r="AB900" s="13" t="str">
        <f>if('WR Formula'!N900 = 0, " ", 'WR Formula'!P900)</f>
        <v> </v>
      </c>
      <c r="AC900" s="13"/>
      <c r="AD900" s="13" t="str">
        <f>'WR Formula'!C900</f>
        <v/>
      </c>
      <c r="AE900" s="13" t="str">
        <f>'TE Formula'!A900&amp;", "&amp;'TE Formula'!B900</f>
        <v>, </v>
      </c>
      <c r="AL900" s="13" t="str">
        <f>if('TE Formula'!P900 = 0, " ", 'TE Formula'!R900)</f>
        <v> </v>
      </c>
      <c r="AM900" s="13"/>
      <c r="AN900" s="13" t="str">
        <f>'TE Formula'!C900</f>
        <v/>
      </c>
      <c r="AO900" s="13" t="str">
        <f>'OT Formula'!A900&amp;", "&amp;'OT Formula'!B900</f>
        <v>, </v>
      </c>
      <c r="AV900" s="13" t="str">
        <f>if('OT Formula'!N900 = 0, " ", 'OT Formula'!O900)</f>
        <v> </v>
      </c>
      <c r="AW900" s="13" t="str">
        <f>'OT Formula'!B900</f>
        <v/>
      </c>
      <c r="AX900" s="13" t="str">
        <f>'OT Formula'!C900</f>
        <v/>
      </c>
      <c r="AY900" s="15" t="str">
        <f>'IOL Formula'!A900&amp;", "&amp;'IOL Formula'!B900</f>
        <v>, </v>
      </c>
      <c r="BF900" s="13" t="str">
        <f>if('IOL Formula'!N900 = 0, " ", 'IOL Formula'!O900)</f>
        <v> </v>
      </c>
      <c r="BG900" s="13" t="str">
        <f>'IOL Formula'!B900</f>
        <v/>
      </c>
      <c r="BH900" s="13" t="str">
        <f>'IOL Formula'!C900</f>
        <v/>
      </c>
    </row>
    <row r="901">
      <c r="A901" s="13" t="str">
        <f>'QB Formula'!A901&amp;", "&amp;'QB Formula'!B901</f>
        <v>, </v>
      </c>
      <c r="H901" s="13" t="str">
        <f>if('QB Formula'!P901 = 0, " ", 'QB Formula'!P901)</f>
        <v> </v>
      </c>
      <c r="I901" s="13"/>
      <c r="J901" s="13" t="str">
        <f>'QB Formula'!C901</f>
        <v/>
      </c>
      <c r="K901" s="13" t="str">
        <f>'RB Formula'!A901&amp;", "&amp;'RB Formula'!B901</f>
        <v>, </v>
      </c>
      <c r="R901" s="14" t="str">
        <f>if('RB Formula'!R901 = 0, " ", 'RB Formula'!S901)</f>
        <v> </v>
      </c>
      <c r="S901" s="13" t="str">
        <f>'RB Formula'!B901</f>
        <v/>
      </c>
      <c r="T901" s="14" t="str">
        <f>if('RB Formula'!S901 = 0, " ", 'RB Formula'!T901)</f>
        <v> </v>
      </c>
      <c r="U901" s="13" t="str">
        <f>'WR Formula'!A901&amp;", "&amp;'WR Formula'!B901</f>
        <v>, </v>
      </c>
      <c r="AB901" s="13" t="str">
        <f>if('WR Formula'!N901 = 0, " ", 'WR Formula'!P901)</f>
        <v> </v>
      </c>
      <c r="AC901" s="13"/>
      <c r="AD901" s="13" t="str">
        <f>'WR Formula'!C901</f>
        <v/>
      </c>
      <c r="AE901" s="13" t="str">
        <f>'TE Formula'!A901&amp;", "&amp;'TE Formula'!B901</f>
        <v>, </v>
      </c>
      <c r="AL901" s="13" t="str">
        <f>if('TE Formula'!P901 = 0, " ", 'TE Formula'!R901)</f>
        <v> </v>
      </c>
      <c r="AM901" s="13"/>
      <c r="AN901" s="13" t="str">
        <f>'TE Formula'!C901</f>
        <v/>
      </c>
      <c r="AO901" s="13" t="str">
        <f>'OT Formula'!A901&amp;", "&amp;'OT Formula'!B901</f>
        <v>, </v>
      </c>
      <c r="AV901" s="13" t="str">
        <f>if('OT Formula'!N901 = 0, " ", 'OT Formula'!O901)</f>
        <v> </v>
      </c>
      <c r="AW901" s="13" t="str">
        <f>'OT Formula'!B901</f>
        <v/>
      </c>
      <c r="AX901" s="13" t="str">
        <f>'OT Formula'!C901</f>
        <v/>
      </c>
      <c r="AY901" s="15" t="str">
        <f>'IOL Formula'!A901&amp;", "&amp;'IOL Formula'!B901</f>
        <v>, </v>
      </c>
      <c r="BF901" s="13" t="str">
        <f>if('IOL Formula'!N901 = 0, " ", 'IOL Formula'!O901)</f>
        <v> </v>
      </c>
      <c r="BG901" s="13" t="str">
        <f>'IOL Formula'!B901</f>
        <v/>
      </c>
      <c r="BH901" s="13" t="str">
        <f>'IOL Formula'!C901</f>
        <v/>
      </c>
    </row>
    <row r="902">
      <c r="A902" s="13" t="str">
        <f>'QB Formula'!A902&amp;", "&amp;'QB Formula'!B902</f>
        <v>, </v>
      </c>
      <c r="H902" s="13" t="str">
        <f>if('QB Formula'!P902 = 0, " ", 'QB Formula'!P902)</f>
        <v> </v>
      </c>
      <c r="I902" s="13"/>
      <c r="J902" s="13" t="str">
        <f>'QB Formula'!C902</f>
        <v/>
      </c>
      <c r="K902" s="13" t="str">
        <f>'RB Formula'!A902&amp;", "&amp;'RB Formula'!B902</f>
        <v>, </v>
      </c>
      <c r="R902" s="14" t="str">
        <f>if('RB Formula'!R902 = 0, " ", 'RB Formula'!S902)</f>
        <v> </v>
      </c>
      <c r="S902" s="13" t="str">
        <f>'RB Formula'!B902</f>
        <v/>
      </c>
      <c r="T902" s="14" t="str">
        <f>if('RB Formula'!S902 = 0, " ", 'RB Formula'!T902)</f>
        <v> </v>
      </c>
      <c r="U902" s="13" t="str">
        <f>'WR Formula'!A902&amp;", "&amp;'WR Formula'!B902</f>
        <v>, </v>
      </c>
      <c r="AB902" s="13" t="str">
        <f>if('WR Formula'!N902 = 0, " ", 'WR Formula'!P902)</f>
        <v> </v>
      </c>
      <c r="AC902" s="13"/>
      <c r="AD902" s="13" t="str">
        <f>'WR Formula'!C902</f>
        <v/>
      </c>
      <c r="AE902" s="13" t="str">
        <f>'TE Formula'!A902&amp;", "&amp;'TE Formula'!B902</f>
        <v>, </v>
      </c>
      <c r="AL902" s="13" t="str">
        <f>if('TE Formula'!P902 = 0, " ", 'TE Formula'!R902)</f>
        <v> </v>
      </c>
      <c r="AM902" s="13"/>
      <c r="AN902" s="13" t="str">
        <f>'TE Formula'!C902</f>
        <v/>
      </c>
      <c r="AO902" s="13" t="str">
        <f>'OT Formula'!A902&amp;", "&amp;'OT Formula'!B902</f>
        <v>, </v>
      </c>
      <c r="AV902" s="13" t="str">
        <f>if('OT Formula'!N902 = 0, " ", 'OT Formula'!O902)</f>
        <v> </v>
      </c>
      <c r="AW902" s="13" t="str">
        <f>'OT Formula'!B902</f>
        <v/>
      </c>
      <c r="AX902" s="13" t="str">
        <f>'OT Formula'!C902</f>
        <v/>
      </c>
      <c r="AY902" s="15" t="str">
        <f>'IOL Formula'!A902&amp;", "&amp;'IOL Formula'!B902</f>
        <v>, </v>
      </c>
      <c r="BF902" s="13" t="str">
        <f>if('IOL Formula'!N902 = 0, " ", 'IOL Formula'!O902)</f>
        <v> </v>
      </c>
      <c r="BG902" s="13" t="str">
        <f>'IOL Formula'!B902</f>
        <v/>
      </c>
      <c r="BH902" s="13" t="str">
        <f>'IOL Formula'!C902</f>
        <v/>
      </c>
    </row>
    <row r="903">
      <c r="A903" s="13" t="str">
        <f>'QB Formula'!A903&amp;", "&amp;'QB Formula'!B903</f>
        <v>, </v>
      </c>
      <c r="H903" s="13" t="str">
        <f>if('QB Formula'!P903 = 0, " ", 'QB Formula'!P903)</f>
        <v> </v>
      </c>
      <c r="I903" s="13"/>
      <c r="J903" s="13" t="str">
        <f>'QB Formula'!C903</f>
        <v/>
      </c>
      <c r="K903" s="13" t="str">
        <f>'RB Formula'!A903&amp;", "&amp;'RB Formula'!B903</f>
        <v>, </v>
      </c>
      <c r="R903" s="14" t="str">
        <f>if('RB Formula'!R903 = 0, " ", 'RB Formula'!S903)</f>
        <v> </v>
      </c>
      <c r="S903" s="13" t="str">
        <f>'RB Formula'!B903</f>
        <v/>
      </c>
      <c r="T903" s="14" t="str">
        <f>if('RB Formula'!S903 = 0, " ", 'RB Formula'!T903)</f>
        <v> </v>
      </c>
      <c r="U903" s="13" t="str">
        <f>'WR Formula'!A903&amp;", "&amp;'WR Formula'!B903</f>
        <v>, </v>
      </c>
      <c r="AB903" s="13" t="str">
        <f>if('WR Formula'!N903 = 0, " ", 'WR Formula'!P903)</f>
        <v> </v>
      </c>
      <c r="AC903" s="13"/>
      <c r="AD903" s="13" t="str">
        <f>'WR Formula'!C903</f>
        <v/>
      </c>
      <c r="AE903" s="13" t="str">
        <f>'TE Formula'!A903&amp;", "&amp;'TE Formula'!B903</f>
        <v>, </v>
      </c>
      <c r="AL903" s="13" t="str">
        <f>if('TE Formula'!P903 = 0, " ", 'TE Formula'!R903)</f>
        <v> </v>
      </c>
      <c r="AM903" s="13"/>
      <c r="AN903" s="13" t="str">
        <f>'TE Formula'!C903</f>
        <v/>
      </c>
      <c r="AO903" s="13" t="str">
        <f>'OT Formula'!A903&amp;", "&amp;'OT Formula'!B903</f>
        <v>, </v>
      </c>
      <c r="AV903" s="13" t="str">
        <f>if('OT Formula'!N903 = 0, " ", 'OT Formula'!O903)</f>
        <v> </v>
      </c>
      <c r="AW903" s="13" t="str">
        <f>'OT Formula'!B903</f>
        <v/>
      </c>
      <c r="AX903" s="13" t="str">
        <f>'OT Formula'!C903</f>
        <v/>
      </c>
      <c r="AY903" s="15" t="str">
        <f>'IOL Formula'!A903&amp;", "&amp;'IOL Formula'!B903</f>
        <v>, </v>
      </c>
      <c r="BF903" s="13" t="str">
        <f>if('IOL Formula'!N903 = 0, " ", 'IOL Formula'!O903)</f>
        <v> </v>
      </c>
      <c r="BG903" s="13" t="str">
        <f>'IOL Formula'!B903</f>
        <v/>
      </c>
      <c r="BH903" s="13" t="str">
        <f>'IOL Formula'!C903</f>
        <v/>
      </c>
    </row>
    <row r="904">
      <c r="A904" s="13" t="str">
        <f>'QB Formula'!A904&amp;", "&amp;'QB Formula'!B904</f>
        <v>, </v>
      </c>
      <c r="H904" s="13" t="str">
        <f>if('QB Formula'!P904 = 0, " ", 'QB Formula'!P904)</f>
        <v> </v>
      </c>
      <c r="I904" s="13"/>
      <c r="J904" s="13" t="str">
        <f>'QB Formula'!C904</f>
        <v/>
      </c>
      <c r="K904" s="13" t="str">
        <f>'RB Formula'!A904&amp;", "&amp;'RB Formula'!B904</f>
        <v>, </v>
      </c>
      <c r="R904" s="14" t="str">
        <f>if('RB Formula'!R904 = 0, " ", 'RB Formula'!S904)</f>
        <v> </v>
      </c>
      <c r="S904" s="13" t="str">
        <f>'RB Formula'!B904</f>
        <v/>
      </c>
      <c r="T904" s="14" t="str">
        <f>if('RB Formula'!S904 = 0, " ", 'RB Formula'!T904)</f>
        <v> </v>
      </c>
      <c r="U904" s="13" t="str">
        <f>'WR Formula'!A904&amp;", "&amp;'WR Formula'!B904</f>
        <v>, </v>
      </c>
      <c r="AB904" s="13" t="str">
        <f>if('WR Formula'!N904 = 0, " ", 'WR Formula'!P904)</f>
        <v> </v>
      </c>
      <c r="AC904" s="13"/>
      <c r="AD904" s="13" t="str">
        <f>'WR Formula'!C904</f>
        <v/>
      </c>
      <c r="AE904" s="13" t="str">
        <f>'TE Formula'!A904&amp;", "&amp;'TE Formula'!B904</f>
        <v>, </v>
      </c>
      <c r="AL904" s="13" t="str">
        <f>if('TE Formula'!P904 = 0, " ", 'TE Formula'!R904)</f>
        <v> </v>
      </c>
      <c r="AM904" s="13"/>
      <c r="AN904" s="13" t="str">
        <f>'TE Formula'!C904</f>
        <v/>
      </c>
      <c r="AO904" s="13" t="str">
        <f>'OT Formula'!A904&amp;", "&amp;'OT Formula'!B904</f>
        <v>, </v>
      </c>
      <c r="AV904" s="13" t="str">
        <f>if('OT Formula'!N904 = 0, " ", 'OT Formula'!O904)</f>
        <v> </v>
      </c>
      <c r="AW904" s="13" t="str">
        <f>'OT Formula'!B904</f>
        <v/>
      </c>
      <c r="AX904" s="13" t="str">
        <f>'OT Formula'!C904</f>
        <v/>
      </c>
      <c r="AY904" s="15" t="str">
        <f>'IOL Formula'!A904&amp;", "&amp;'IOL Formula'!B904</f>
        <v>, </v>
      </c>
      <c r="BF904" s="13" t="str">
        <f>if('IOL Formula'!N904 = 0, " ", 'IOL Formula'!O904)</f>
        <v> </v>
      </c>
      <c r="BG904" s="13" t="str">
        <f>'IOL Formula'!B904</f>
        <v/>
      </c>
      <c r="BH904" s="13" t="str">
        <f>'IOL Formula'!C904</f>
        <v/>
      </c>
    </row>
    <row r="905">
      <c r="A905" s="13" t="str">
        <f>'QB Formula'!A905&amp;", "&amp;'QB Formula'!B905</f>
        <v>, </v>
      </c>
      <c r="H905" s="13" t="str">
        <f>if('QB Formula'!P905 = 0, " ", 'QB Formula'!P905)</f>
        <v> </v>
      </c>
      <c r="I905" s="13"/>
      <c r="J905" s="13" t="str">
        <f>'QB Formula'!C905</f>
        <v/>
      </c>
      <c r="K905" s="13" t="str">
        <f>'RB Formula'!A905&amp;", "&amp;'RB Formula'!B905</f>
        <v>, </v>
      </c>
      <c r="R905" s="14" t="str">
        <f>if('RB Formula'!R905 = 0, " ", 'RB Formula'!S905)</f>
        <v> </v>
      </c>
      <c r="S905" s="13" t="str">
        <f>'RB Formula'!B905</f>
        <v/>
      </c>
      <c r="T905" s="14" t="str">
        <f>if('RB Formula'!S905 = 0, " ", 'RB Formula'!T905)</f>
        <v> </v>
      </c>
      <c r="U905" s="13" t="str">
        <f>'WR Formula'!A905&amp;", "&amp;'WR Formula'!B905</f>
        <v>, </v>
      </c>
      <c r="AB905" s="13" t="str">
        <f>if('WR Formula'!N905 = 0, " ", 'WR Formula'!P905)</f>
        <v> </v>
      </c>
      <c r="AC905" s="13"/>
      <c r="AD905" s="13" t="str">
        <f>'WR Formula'!C905</f>
        <v/>
      </c>
      <c r="AE905" s="13" t="str">
        <f>'TE Formula'!A905&amp;", "&amp;'TE Formula'!B905</f>
        <v>, </v>
      </c>
      <c r="AL905" s="13" t="str">
        <f>if('TE Formula'!P905 = 0, " ", 'TE Formula'!R905)</f>
        <v> </v>
      </c>
      <c r="AM905" s="13"/>
      <c r="AN905" s="13" t="str">
        <f>'TE Formula'!C905</f>
        <v/>
      </c>
      <c r="AO905" s="13" t="str">
        <f>'OT Formula'!A905&amp;", "&amp;'OT Formula'!B905</f>
        <v>, </v>
      </c>
      <c r="AV905" s="13" t="str">
        <f>if('OT Formula'!N905 = 0, " ", 'OT Formula'!O905)</f>
        <v> </v>
      </c>
      <c r="AW905" s="13" t="str">
        <f>'OT Formula'!B905</f>
        <v/>
      </c>
      <c r="AX905" s="13" t="str">
        <f>'OT Formula'!C905</f>
        <v/>
      </c>
      <c r="AY905" s="15" t="str">
        <f>'IOL Formula'!A905&amp;", "&amp;'IOL Formula'!B905</f>
        <v>, </v>
      </c>
      <c r="BF905" s="13" t="str">
        <f>if('IOL Formula'!N905 = 0, " ", 'IOL Formula'!O905)</f>
        <v> </v>
      </c>
      <c r="BG905" s="13" t="str">
        <f>'IOL Formula'!B905</f>
        <v/>
      </c>
      <c r="BH905" s="13" t="str">
        <f>'IOL Formula'!C905</f>
        <v/>
      </c>
    </row>
    <row r="906">
      <c r="A906" s="13" t="str">
        <f>'QB Formula'!A906&amp;", "&amp;'QB Formula'!B906</f>
        <v>, </v>
      </c>
      <c r="H906" s="13" t="str">
        <f>if('QB Formula'!P906 = 0, " ", 'QB Formula'!P906)</f>
        <v> </v>
      </c>
      <c r="I906" s="13"/>
      <c r="J906" s="13" t="str">
        <f>'QB Formula'!C906</f>
        <v/>
      </c>
      <c r="K906" s="13" t="str">
        <f>'RB Formula'!A906&amp;", "&amp;'RB Formula'!B906</f>
        <v>, </v>
      </c>
      <c r="R906" s="14" t="str">
        <f>if('RB Formula'!R906 = 0, " ", 'RB Formula'!S906)</f>
        <v> </v>
      </c>
      <c r="S906" s="13" t="str">
        <f>'RB Formula'!B906</f>
        <v/>
      </c>
      <c r="T906" s="14" t="str">
        <f>if('RB Formula'!S906 = 0, " ", 'RB Formula'!T906)</f>
        <v> </v>
      </c>
      <c r="U906" s="13" t="str">
        <f>'WR Formula'!A906&amp;", "&amp;'WR Formula'!B906</f>
        <v>, </v>
      </c>
      <c r="AB906" s="13" t="str">
        <f>if('WR Formula'!N906 = 0, " ", 'WR Formula'!P906)</f>
        <v> </v>
      </c>
      <c r="AC906" s="13"/>
      <c r="AD906" s="13" t="str">
        <f>'WR Formula'!C906</f>
        <v/>
      </c>
      <c r="AE906" s="13" t="str">
        <f>'TE Formula'!A906&amp;", "&amp;'TE Formula'!B906</f>
        <v>, </v>
      </c>
      <c r="AL906" s="13" t="str">
        <f>if('TE Formula'!P906 = 0, " ", 'TE Formula'!R906)</f>
        <v> </v>
      </c>
      <c r="AM906" s="13"/>
      <c r="AN906" s="13" t="str">
        <f>'TE Formula'!C906</f>
        <v/>
      </c>
      <c r="AO906" s="13" t="str">
        <f>'OT Formula'!A906&amp;", "&amp;'OT Formula'!B906</f>
        <v>, </v>
      </c>
      <c r="AV906" s="13" t="str">
        <f>if('OT Formula'!N906 = 0, " ", 'OT Formula'!O906)</f>
        <v> </v>
      </c>
      <c r="AW906" s="13" t="str">
        <f>'OT Formula'!B906</f>
        <v/>
      </c>
      <c r="AX906" s="13" t="str">
        <f>'OT Formula'!C906</f>
        <v/>
      </c>
      <c r="AY906" s="15" t="str">
        <f>'IOL Formula'!A906&amp;", "&amp;'IOL Formula'!B906</f>
        <v>, </v>
      </c>
      <c r="BF906" s="13" t="str">
        <f>if('IOL Formula'!N906 = 0, " ", 'IOL Formula'!O906)</f>
        <v> </v>
      </c>
      <c r="BG906" s="13" t="str">
        <f>'IOL Formula'!B906</f>
        <v/>
      </c>
      <c r="BH906" s="13" t="str">
        <f>'IOL Formula'!C906</f>
        <v/>
      </c>
    </row>
    <row r="907">
      <c r="A907" s="13" t="str">
        <f>'QB Formula'!A907&amp;", "&amp;'QB Formula'!B907</f>
        <v>, </v>
      </c>
      <c r="H907" s="13" t="str">
        <f>if('QB Formula'!P907 = 0, " ", 'QB Formula'!P907)</f>
        <v> </v>
      </c>
      <c r="I907" s="13"/>
      <c r="J907" s="13" t="str">
        <f>'QB Formula'!C907</f>
        <v/>
      </c>
      <c r="K907" s="13" t="str">
        <f>'RB Formula'!A907&amp;", "&amp;'RB Formula'!B907</f>
        <v>, </v>
      </c>
      <c r="R907" s="14" t="str">
        <f>if('RB Formula'!R907 = 0, " ", 'RB Formula'!S907)</f>
        <v> </v>
      </c>
      <c r="S907" s="13" t="str">
        <f>'RB Formula'!B907</f>
        <v/>
      </c>
      <c r="T907" s="14" t="str">
        <f>if('RB Formula'!S907 = 0, " ", 'RB Formula'!T907)</f>
        <v> </v>
      </c>
      <c r="U907" s="13" t="str">
        <f>'WR Formula'!A907&amp;", "&amp;'WR Formula'!B907</f>
        <v>, </v>
      </c>
      <c r="AB907" s="13" t="str">
        <f>if('WR Formula'!N907 = 0, " ", 'WR Formula'!P907)</f>
        <v> </v>
      </c>
      <c r="AC907" s="13"/>
      <c r="AD907" s="13" t="str">
        <f>'WR Formula'!C907</f>
        <v/>
      </c>
      <c r="AE907" s="13" t="str">
        <f>'TE Formula'!A907&amp;", "&amp;'TE Formula'!B907</f>
        <v>, </v>
      </c>
      <c r="AL907" s="13" t="str">
        <f>if('TE Formula'!P907 = 0, " ", 'TE Formula'!R907)</f>
        <v> </v>
      </c>
      <c r="AM907" s="13"/>
      <c r="AN907" s="13" t="str">
        <f>'TE Formula'!C907</f>
        <v/>
      </c>
      <c r="AO907" s="13" t="str">
        <f>'OT Formula'!A907&amp;", "&amp;'OT Formula'!B907</f>
        <v>, </v>
      </c>
      <c r="AV907" s="13" t="str">
        <f>if('OT Formula'!N907 = 0, " ", 'OT Formula'!O907)</f>
        <v> </v>
      </c>
      <c r="AW907" s="13" t="str">
        <f>'OT Formula'!B907</f>
        <v/>
      </c>
      <c r="AX907" s="13" t="str">
        <f>'OT Formula'!C907</f>
        <v/>
      </c>
      <c r="AY907" s="15" t="str">
        <f>'IOL Formula'!A907&amp;", "&amp;'IOL Formula'!B907</f>
        <v>, </v>
      </c>
      <c r="BF907" s="13" t="str">
        <f>if('IOL Formula'!N907 = 0, " ", 'IOL Formula'!O907)</f>
        <v> </v>
      </c>
      <c r="BG907" s="13" t="str">
        <f>'IOL Formula'!B907</f>
        <v/>
      </c>
      <c r="BH907" s="13" t="str">
        <f>'IOL Formula'!C907</f>
        <v/>
      </c>
    </row>
    <row r="908">
      <c r="A908" s="13" t="str">
        <f>'QB Formula'!A908&amp;", "&amp;'QB Formula'!B908</f>
        <v>, </v>
      </c>
      <c r="H908" s="13" t="str">
        <f>if('QB Formula'!P908 = 0, " ", 'QB Formula'!P908)</f>
        <v> </v>
      </c>
      <c r="I908" s="13"/>
      <c r="J908" s="13" t="str">
        <f>'QB Formula'!C908</f>
        <v/>
      </c>
      <c r="K908" s="13" t="str">
        <f>'RB Formula'!A908&amp;", "&amp;'RB Formula'!B908</f>
        <v>, </v>
      </c>
      <c r="R908" s="14" t="str">
        <f>if('RB Formula'!R908 = 0, " ", 'RB Formula'!S908)</f>
        <v> </v>
      </c>
      <c r="S908" s="13" t="str">
        <f>'RB Formula'!B908</f>
        <v/>
      </c>
      <c r="T908" s="14" t="str">
        <f>if('RB Formula'!S908 = 0, " ", 'RB Formula'!T908)</f>
        <v> </v>
      </c>
      <c r="U908" s="13" t="str">
        <f>'WR Formula'!A908&amp;", "&amp;'WR Formula'!B908</f>
        <v>, </v>
      </c>
      <c r="AB908" s="13" t="str">
        <f>if('WR Formula'!N908 = 0, " ", 'WR Formula'!P908)</f>
        <v> </v>
      </c>
      <c r="AC908" s="13"/>
      <c r="AD908" s="13" t="str">
        <f>'WR Formula'!C908</f>
        <v/>
      </c>
      <c r="AE908" s="13" t="str">
        <f>'TE Formula'!A908&amp;", "&amp;'TE Formula'!B908</f>
        <v>, </v>
      </c>
      <c r="AL908" s="13" t="str">
        <f>if('TE Formula'!P908 = 0, " ", 'TE Formula'!R908)</f>
        <v> </v>
      </c>
      <c r="AM908" s="13"/>
      <c r="AN908" s="13" t="str">
        <f>'TE Formula'!C908</f>
        <v/>
      </c>
      <c r="AO908" s="13" t="str">
        <f>'OT Formula'!A908&amp;", "&amp;'OT Formula'!B908</f>
        <v>, </v>
      </c>
      <c r="AV908" s="13" t="str">
        <f>if('OT Formula'!N908 = 0, " ", 'OT Formula'!O908)</f>
        <v> </v>
      </c>
      <c r="AW908" s="13" t="str">
        <f>'OT Formula'!B908</f>
        <v/>
      </c>
      <c r="AX908" s="13" t="str">
        <f>'OT Formula'!C908</f>
        <v/>
      </c>
      <c r="AY908" s="15" t="str">
        <f>'IOL Formula'!A908&amp;", "&amp;'IOL Formula'!B908</f>
        <v>, </v>
      </c>
      <c r="BF908" s="13" t="str">
        <f>if('IOL Formula'!N908 = 0, " ", 'IOL Formula'!O908)</f>
        <v> </v>
      </c>
      <c r="BG908" s="13" t="str">
        <f>'IOL Formula'!B908</f>
        <v/>
      </c>
      <c r="BH908" s="13" t="str">
        <f>'IOL Formula'!C908</f>
        <v/>
      </c>
    </row>
    <row r="909">
      <c r="A909" s="13" t="str">
        <f>'QB Formula'!A909&amp;", "&amp;'QB Formula'!B909</f>
        <v>, </v>
      </c>
      <c r="H909" s="13" t="str">
        <f>if('QB Formula'!P909 = 0, " ", 'QB Formula'!P909)</f>
        <v> </v>
      </c>
      <c r="I909" s="13"/>
      <c r="J909" s="13" t="str">
        <f>'QB Formula'!C909</f>
        <v/>
      </c>
      <c r="K909" s="13" t="str">
        <f>'RB Formula'!A909&amp;", "&amp;'RB Formula'!B909</f>
        <v>, </v>
      </c>
      <c r="R909" s="14" t="str">
        <f>if('RB Formula'!R909 = 0, " ", 'RB Formula'!S909)</f>
        <v> </v>
      </c>
      <c r="S909" s="13" t="str">
        <f>'RB Formula'!B909</f>
        <v/>
      </c>
      <c r="T909" s="14" t="str">
        <f>if('RB Formula'!S909 = 0, " ", 'RB Formula'!T909)</f>
        <v> </v>
      </c>
      <c r="U909" s="13" t="str">
        <f>'WR Formula'!A909&amp;", "&amp;'WR Formula'!B909</f>
        <v>, </v>
      </c>
      <c r="AB909" s="13" t="str">
        <f>if('WR Formula'!N909 = 0, " ", 'WR Formula'!P909)</f>
        <v> </v>
      </c>
      <c r="AC909" s="13"/>
      <c r="AD909" s="13" t="str">
        <f>'WR Formula'!C909</f>
        <v/>
      </c>
      <c r="AE909" s="13" t="str">
        <f>'TE Formula'!A909&amp;", "&amp;'TE Formula'!B909</f>
        <v>, </v>
      </c>
      <c r="AL909" s="13" t="str">
        <f>if('TE Formula'!P909 = 0, " ", 'TE Formula'!R909)</f>
        <v> </v>
      </c>
      <c r="AM909" s="13"/>
      <c r="AN909" s="13" t="str">
        <f>'TE Formula'!C909</f>
        <v/>
      </c>
      <c r="AO909" s="13" t="str">
        <f>'OT Formula'!A909&amp;", "&amp;'OT Formula'!B909</f>
        <v>, </v>
      </c>
      <c r="AV909" s="13" t="str">
        <f>if('OT Formula'!N909 = 0, " ", 'OT Formula'!O909)</f>
        <v> </v>
      </c>
      <c r="AW909" s="13" t="str">
        <f>'OT Formula'!B909</f>
        <v/>
      </c>
      <c r="AX909" s="13" t="str">
        <f>'OT Formula'!C909</f>
        <v/>
      </c>
      <c r="AY909" s="15" t="str">
        <f>'IOL Formula'!A909&amp;", "&amp;'IOL Formula'!B909</f>
        <v>, </v>
      </c>
      <c r="BF909" s="13" t="str">
        <f>if('IOL Formula'!N909 = 0, " ", 'IOL Formula'!O909)</f>
        <v> </v>
      </c>
      <c r="BG909" s="13" t="str">
        <f>'IOL Formula'!B909</f>
        <v/>
      </c>
      <c r="BH909" s="13" t="str">
        <f>'IOL Formula'!C909</f>
        <v/>
      </c>
    </row>
    <row r="910">
      <c r="A910" s="13" t="str">
        <f>'QB Formula'!A910&amp;", "&amp;'QB Formula'!B910</f>
        <v>, </v>
      </c>
      <c r="H910" s="13" t="str">
        <f>if('QB Formula'!P910 = 0, " ", 'QB Formula'!P910)</f>
        <v> </v>
      </c>
      <c r="I910" s="13"/>
      <c r="J910" s="13" t="str">
        <f>'QB Formula'!C910</f>
        <v/>
      </c>
      <c r="K910" s="13" t="str">
        <f>'RB Formula'!A910&amp;", "&amp;'RB Formula'!B910</f>
        <v>, </v>
      </c>
      <c r="R910" s="14" t="str">
        <f>if('RB Formula'!R910 = 0, " ", 'RB Formula'!S910)</f>
        <v> </v>
      </c>
      <c r="S910" s="13" t="str">
        <f>'RB Formula'!B910</f>
        <v/>
      </c>
      <c r="T910" s="14" t="str">
        <f>if('RB Formula'!S910 = 0, " ", 'RB Formula'!T910)</f>
        <v> </v>
      </c>
      <c r="U910" s="13" t="str">
        <f>'WR Formula'!A910&amp;", "&amp;'WR Formula'!B910</f>
        <v>, </v>
      </c>
      <c r="AB910" s="13" t="str">
        <f>if('WR Formula'!N910 = 0, " ", 'WR Formula'!P910)</f>
        <v> </v>
      </c>
      <c r="AC910" s="13"/>
      <c r="AD910" s="13" t="str">
        <f>'WR Formula'!C910</f>
        <v/>
      </c>
      <c r="AE910" s="13" t="str">
        <f>'TE Formula'!A910&amp;", "&amp;'TE Formula'!B910</f>
        <v>, </v>
      </c>
      <c r="AL910" s="13" t="str">
        <f>if('TE Formula'!P910 = 0, " ", 'TE Formula'!R910)</f>
        <v> </v>
      </c>
      <c r="AM910" s="13"/>
      <c r="AN910" s="13" t="str">
        <f>'TE Formula'!C910</f>
        <v/>
      </c>
      <c r="AO910" s="13" t="str">
        <f>'OT Formula'!A910&amp;", "&amp;'OT Formula'!B910</f>
        <v>, </v>
      </c>
      <c r="AV910" s="13" t="str">
        <f>if('OT Formula'!N910 = 0, " ", 'OT Formula'!O910)</f>
        <v> </v>
      </c>
      <c r="AW910" s="13" t="str">
        <f>'OT Formula'!B910</f>
        <v/>
      </c>
      <c r="AX910" s="13" t="str">
        <f>'OT Formula'!C910</f>
        <v/>
      </c>
      <c r="AY910" s="15" t="str">
        <f>'IOL Formula'!A910&amp;", "&amp;'IOL Formula'!B910</f>
        <v>, </v>
      </c>
      <c r="BF910" s="13" t="str">
        <f>if('IOL Formula'!N910 = 0, " ", 'IOL Formula'!O910)</f>
        <v> </v>
      </c>
      <c r="BG910" s="13" t="str">
        <f>'IOL Formula'!B910</f>
        <v/>
      </c>
      <c r="BH910" s="13" t="str">
        <f>'IOL Formula'!C910</f>
        <v/>
      </c>
    </row>
    <row r="911">
      <c r="A911" s="13" t="str">
        <f>'QB Formula'!A911&amp;", "&amp;'QB Formula'!B911</f>
        <v>, </v>
      </c>
      <c r="H911" s="13" t="str">
        <f>if('QB Formula'!P911 = 0, " ", 'QB Formula'!P911)</f>
        <v> </v>
      </c>
      <c r="I911" s="13"/>
      <c r="J911" s="13" t="str">
        <f>'QB Formula'!C911</f>
        <v/>
      </c>
      <c r="K911" s="13" t="str">
        <f>'RB Formula'!A911&amp;", "&amp;'RB Formula'!B911</f>
        <v>, </v>
      </c>
      <c r="R911" s="14" t="str">
        <f>if('RB Formula'!R911 = 0, " ", 'RB Formula'!S911)</f>
        <v> </v>
      </c>
      <c r="S911" s="13" t="str">
        <f>'RB Formula'!B911</f>
        <v/>
      </c>
      <c r="T911" s="14" t="str">
        <f>if('RB Formula'!S911 = 0, " ", 'RB Formula'!T911)</f>
        <v> </v>
      </c>
      <c r="U911" s="13" t="str">
        <f>'WR Formula'!A911&amp;", "&amp;'WR Formula'!B911</f>
        <v>, </v>
      </c>
      <c r="AB911" s="13" t="str">
        <f>if('WR Formula'!N911 = 0, " ", 'WR Formula'!P911)</f>
        <v> </v>
      </c>
      <c r="AC911" s="13"/>
      <c r="AD911" s="13" t="str">
        <f>'WR Formula'!C911</f>
        <v/>
      </c>
      <c r="AE911" s="13" t="str">
        <f>'TE Formula'!A911&amp;", "&amp;'TE Formula'!B911</f>
        <v>, </v>
      </c>
      <c r="AL911" s="13" t="str">
        <f>if('TE Formula'!P911 = 0, " ", 'TE Formula'!R911)</f>
        <v> </v>
      </c>
      <c r="AM911" s="13"/>
      <c r="AN911" s="13" t="str">
        <f>'TE Formula'!C911</f>
        <v/>
      </c>
      <c r="AO911" s="13" t="str">
        <f>'OT Formula'!A911&amp;", "&amp;'OT Formula'!B911</f>
        <v>, </v>
      </c>
      <c r="AV911" s="13" t="str">
        <f>if('OT Formula'!N911 = 0, " ", 'OT Formula'!O911)</f>
        <v> </v>
      </c>
      <c r="AW911" s="13" t="str">
        <f>'OT Formula'!B911</f>
        <v/>
      </c>
      <c r="AX911" s="13" t="str">
        <f>'OT Formula'!C911</f>
        <v/>
      </c>
      <c r="AY911" s="15" t="str">
        <f>'IOL Formula'!A911&amp;", "&amp;'IOL Formula'!B911</f>
        <v>, </v>
      </c>
      <c r="BF911" s="13" t="str">
        <f>if('IOL Formula'!N911 = 0, " ", 'IOL Formula'!O911)</f>
        <v> </v>
      </c>
      <c r="BG911" s="13" t="str">
        <f>'IOL Formula'!B911</f>
        <v/>
      </c>
      <c r="BH911" s="13" t="str">
        <f>'IOL Formula'!C911</f>
        <v/>
      </c>
    </row>
    <row r="912">
      <c r="A912" s="13" t="str">
        <f>'QB Formula'!A912&amp;", "&amp;'QB Formula'!B912</f>
        <v>, </v>
      </c>
      <c r="H912" s="13" t="str">
        <f>if('QB Formula'!P912 = 0, " ", 'QB Formula'!P912)</f>
        <v> </v>
      </c>
      <c r="I912" s="13"/>
      <c r="J912" s="13" t="str">
        <f>'QB Formula'!C912</f>
        <v/>
      </c>
      <c r="K912" s="13" t="str">
        <f>'RB Formula'!A912&amp;", "&amp;'RB Formula'!B912</f>
        <v>, </v>
      </c>
      <c r="R912" s="14" t="str">
        <f>if('RB Formula'!R912 = 0, " ", 'RB Formula'!S912)</f>
        <v> </v>
      </c>
      <c r="S912" s="13" t="str">
        <f>'RB Formula'!B912</f>
        <v/>
      </c>
      <c r="T912" s="14" t="str">
        <f>if('RB Formula'!S912 = 0, " ", 'RB Formula'!T912)</f>
        <v> </v>
      </c>
      <c r="U912" s="13" t="str">
        <f>'WR Formula'!A912&amp;", "&amp;'WR Formula'!B912</f>
        <v>, </v>
      </c>
      <c r="AB912" s="13" t="str">
        <f>if('WR Formula'!N912 = 0, " ", 'WR Formula'!P912)</f>
        <v> </v>
      </c>
      <c r="AC912" s="13"/>
      <c r="AD912" s="13" t="str">
        <f>'WR Formula'!C912</f>
        <v/>
      </c>
      <c r="AE912" s="13" t="str">
        <f>'TE Formula'!A912&amp;", "&amp;'TE Formula'!B912</f>
        <v>, </v>
      </c>
      <c r="AL912" s="13" t="str">
        <f>if('TE Formula'!P912 = 0, " ", 'TE Formula'!R912)</f>
        <v> </v>
      </c>
      <c r="AM912" s="13"/>
      <c r="AN912" s="13" t="str">
        <f>'TE Formula'!C912</f>
        <v/>
      </c>
      <c r="AO912" s="13" t="str">
        <f>'OT Formula'!A912&amp;", "&amp;'OT Formula'!B912</f>
        <v>, </v>
      </c>
      <c r="AV912" s="13" t="str">
        <f>if('OT Formula'!N912 = 0, " ", 'OT Formula'!O912)</f>
        <v> </v>
      </c>
      <c r="AW912" s="13" t="str">
        <f>'OT Formula'!B912</f>
        <v/>
      </c>
      <c r="AX912" s="13" t="str">
        <f>'OT Formula'!C912</f>
        <v/>
      </c>
      <c r="AY912" s="15" t="str">
        <f>'IOL Formula'!A912&amp;", "&amp;'IOL Formula'!B912</f>
        <v>, </v>
      </c>
      <c r="BF912" s="13" t="str">
        <f>if('IOL Formula'!N912 = 0, " ", 'IOL Formula'!O912)</f>
        <v> </v>
      </c>
      <c r="BG912" s="13" t="str">
        <f>'IOL Formula'!B912</f>
        <v/>
      </c>
      <c r="BH912" s="13" t="str">
        <f>'IOL Formula'!C912</f>
        <v/>
      </c>
    </row>
    <row r="913">
      <c r="A913" s="13" t="str">
        <f>'QB Formula'!A913&amp;", "&amp;'QB Formula'!B913</f>
        <v>, </v>
      </c>
      <c r="H913" s="13" t="str">
        <f>if('QB Formula'!P913 = 0, " ", 'QB Formula'!P913)</f>
        <v> </v>
      </c>
      <c r="I913" s="13"/>
      <c r="J913" s="13" t="str">
        <f>'QB Formula'!C913</f>
        <v/>
      </c>
      <c r="K913" s="13" t="str">
        <f>'RB Formula'!A913&amp;", "&amp;'RB Formula'!B913</f>
        <v>, </v>
      </c>
      <c r="R913" s="14" t="str">
        <f>if('RB Formula'!R913 = 0, " ", 'RB Formula'!S913)</f>
        <v> </v>
      </c>
      <c r="S913" s="13" t="str">
        <f>'RB Formula'!B913</f>
        <v/>
      </c>
      <c r="T913" s="14" t="str">
        <f>if('RB Formula'!S913 = 0, " ", 'RB Formula'!T913)</f>
        <v> </v>
      </c>
      <c r="U913" s="13" t="str">
        <f>'WR Formula'!A913&amp;", "&amp;'WR Formula'!B913</f>
        <v>, </v>
      </c>
      <c r="AB913" s="13" t="str">
        <f>if('WR Formula'!N913 = 0, " ", 'WR Formula'!P913)</f>
        <v> </v>
      </c>
      <c r="AC913" s="13"/>
      <c r="AD913" s="13" t="str">
        <f>'WR Formula'!C913</f>
        <v/>
      </c>
      <c r="AE913" s="13" t="str">
        <f>'TE Formula'!A913&amp;", "&amp;'TE Formula'!B913</f>
        <v>, </v>
      </c>
      <c r="AL913" s="13" t="str">
        <f>if('TE Formula'!P913 = 0, " ", 'TE Formula'!R913)</f>
        <v> </v>
      </c>
      <c r="AM913" s="13"/>
      <c r="AN913" s="13" t="str">
        <f>'TE Formula'!C913</f>
        <v/>
      </c>
      <c r="AO913" s="13" t="str">
        <f>'OT Formula'!A913&amp;", "&amp;'OT Formula'!B913</f>
        <v>, </v>
      </c>
      <c r="AV913" s="13" t="str">
        <f>if('OT Formula'!N913 = 0, " ", 'OT Formula'!O913)</f>
        <v> </v>
      </c>
      <c r="AW913" s="13" t="str">
        <f>'OT Formula'!B913</f>
        <v/>
      </c>
      <c r="AX913" s="13" t="str">
        <f>'OT Formula'!C913</f>
        <v/>
      </c>
      <c r="AY913" s="15" t="str">
        <f>'IOL Formula'!A913&amp;", "&amp;'IOL Formula'!B913</f>
        <v>, </v>
      </c>
      <c r="BF913" s="13" t="str">
        <f>if('IOL Formula'!N913 = 0, " ", 'IOL Formula'!O913)</f>
        <v> </v>
      </c>
      <c r="BG913" s="13" t="str">
        <f>'IOL Formula'!B913</f>
        <v/>
      </c>
      <c r="BH913" s="13" t="str">
        <f>'IOL Formula'!C913</f>
        <v/>
      </c>
    </row>
    <row r="914">
      <c r="A914" s="13" t="str">
        <f>'QB Formula'!A914&amp;", "&amp;'QB Formula'!B914</f>
        <v>, </v>
      </c>
      <c r="H914" s="13" t="str">
        <f>if('QB Formula'!P914 = 0, " ", 'QB Formula'!P914)</f>
        <v> </v>
      </c>
      <c r="I914" s="13"/>
      <c r="J914" s="13" t="str">
        <f>'QB Formula'!C914</f>
        <v/>
      </c>
      <c r="K914" s="13" t="str">
        <f>'RB Formula'!A914&amp;", "&amp;'RB Formula'!B914</f>
        <v>, </v>
      </c>
      <c r="R914" s="14" t="str">
        <f>if('RB Formula'!R914 = 0, " ", 'RB Formula'!S914)</f>
        <v> </v>
      </c>
      <c r="S914" s="13" t="str">
        <f>'RB Formula'!B914</f>
        <v/>
      </c>
      <c r="T914" s="14" t="str">
        <f>if('RB Formula'!S914 = 0, " ", 'RB Formula'!T914)</f>
        <v> </v>
      </c>
      <c r="U914" s="13" t="str">
        <f>'WR Formula'!A914&amp;", "&amp;'WR Formula'!B914</f>
        <v>, </v>
      </c>
      <c r="AB914" s="13" t="str">
        <f>if('WR Formula'!N914 = 0, " ", 'WR Formula'!P914)</f>
        <v> </v>
      </c>
      <c r="AC914" s="13"/>
      <c r="AD914" s="13" t="str">
        <f>'WR Formula'!C914</f>
        <v/>
      </c>
      <c r="AE914" s="13" t="str">
        <f>'TE Formula'!A914&amp;", "&amp;'TE Formula'!B914</f>
        <v>, </v>
      </c>
      <c r="AL914" s="13" t="str">
        <f>if('TE Formula'!P914 = 0, " ", 'TE Formula'!R914)</f>
        <v> </v>
      </c>
      <c r="AM914" s="13"/>
      <c r="AN914" s="13" t="str">
        <f>'TE Formula'!C914</f>
        <v/>
      </c>
      <c r="AO914" s="13" t="str">
        <f>'OT Formula'!A914&amp;", "&amp;'OT Formula'!B914</f>
        <v>, </v>
      </c>
      <c r="AV914" s="13" t="str">
        <f>if('OT Formula'!N914 = 0, " ", 'OT Formula'!O914)</f>
        <v> </v>
      </c>
      <c r="AW914" s="13" t="str">
        <f>'OT Formula'!B914</f>
        <v/>
      </c>
      <c r="AX914" s="13" t="str">
        <f>'OT Formula'!C914</f>
        <v/>
      </c>
      <c r="AY914" s="15" t="str">
        <f>'IOL Formula'!A914&amp;", "&amp;'IOL Formula'!B914</f>
        <v>, </v>
      </c>
      <c r="BF914" s="13" t="str">
        <f>if('IOL Formula'!N914 = 0, " ", 'IOL Formula'!O914)</f>
        <v> </v>
      </c>
      <c r="BG914" s="13" t="str">
        <f>'IOL Formula'!B914</f>
        <v/>
      </c>
      <c r="BH914" s="13" t="str">
        <f>'IOL Formula'!C914</f>
        <v/>
      </c>
    </row>
    <row r="915">
      <c r="A915" s="13" t="str">
        <f>'QB Formula'!A915&amp;", "&amp;'QB Formula'!B915</f>
        <v>, </v>
      </c>
      <c r="H915" s="13" t="str">
        <f>if('QB Formula'!P915 = 0, " ", 'QB Formula'!P915)</f>
        <v> </v>
      </c>
      <c r="I915" s="13"/>
      <c r="J915" s="13" t="str">
        <f>'QB Formula'!C915</f>
        <v/>
      </c>
      <c r="K915" s="13" t="str">
        <f>'RB Formula'!A915&amp;", "&amp;'RB Formula'!B915</f>
        <v>, </v>
      </c>
      <c r="R915" s="14" t="str">
        <f>if('RB Formula'!R915 = 0, " ", 'RB Formula'!S915)</f>
        <v> </v>
      </c>
      <c r="S915" s="13" t="str">
        <f>'RB Formula'!B915</f>
        <v/>
      </c>
      <c r="T915" s="14" t="str">
        <f>if('RB Formula'!S915 = 0, " ", 'RB Formula'!T915)</f>
        <v> </v>
      </c>
      <c r="U915" s="13" t="str">
        <f>'WR Formula'!A915&amp;", "&amp;'WR Formula'!B915</f>
        <v>, </v>
      </c>
      <c r="AB915" s="13" t="str">
        <f>if('WR Formula'!N915 = 0, " ", 'WR Formula'!P915)</f>
        <v> </v>
      </c>
      <c r="AC915" s="13"/>
      <c r="AD915" s="13" t="str">
        <f>'WR Formula'!C915</f>
        <v/>
      </c>
      <c r="AE915" s="13" t="str">
        <f>'TE Formula'!A915&amp;", "&amp;'TE Formula'!B915</f>
        <v>, </v>
      </c>
      <c r="AL915" s="13" t="str">
        <f>if('TE Formula'!P915 = 0, " ", 'TE Formula'!R915)</f>
        <v> </v>
      </c>
      <c r="AM915" s="13"/>
      <c r="AN915" s="13" t="str">
        <f>'TE Formula'!C915</f>
        <v/>
      </c>
      <c r="AO915" s="13" t="str">
        <f>'OT Formula'!A915&amp;", "&amp;'OT Formula'!B915</f>
        <v>, </v>
      </c>
      <c r="AV915" s="13" t="str">
        <f>if('OT Formula'!N915 = 0, " ", 'OT Formula'!O915)</f>
        <v> </v>
      </c>
      <c r="AW915" s="13" t="str">
        <f>'OT Formula'!B915</f>
        <v/>
      </c>
      <c r="AX915" s="13" t="str">
        <f>'OT Formula'!C915</f>
        <v/>
      </c>
      <c r="AY915" s="15" t="str">
        <f>'IOL Formula'!A915&amp;", "&amp;'IOL Formula'!B915</f>
        <v>, </v>
      </c>
      <c r="BF915" s="13" t="str">
        <f>if('IOL Formula'!N915 = 0, " ", 'IOL Formula'!O915)</f>
        <v> </v>
      </c>
      <c r="BG915" s="13" t="str">
        <f>'IOL Formula'!B915</f>
        <v/>
      </c>
      <c r="BH915" s="13" t="str">
        <f>'IOL Formula'!C915</f>
        <v/>
      </c>
    </row>
    <row r="916">
      <c r="A916" s="13" t="str">
        <f>'QB Formula'!A916&amp;", "&amp;'QB Formula'!B916</f>
        <v>, </v>
      </c>
      <c r="H916" s="13" t="str">
        <f>if('QB Formula'!P916 = 0, " ", 'QB Formula'!P916)</f>
        <v> </v>
      </c>
      <c r="I916" s="13"/>
      <c r="J916" s="13" t="str">
        <f>'QB Formula'!C916</f>
        <v/>
      </c>
      <c r="K916" s="13" t="str">
        <f>'RB Formula'!A916&amp;", "&amp;'RB Formula'!B916</f>
        <v>, </v>
      </c>
      <c r="R916" s="14" t="str">
        <f>if('RB Formula'!R916 = 0, " ", 'RB Formula'!S916)</f>
        <v> </v>
      </c>
      <c r="S916" s="13" t="str">
        <f>'RB Formula'!B916</f>
        <v/>
      </c>
      <c r="T916" s="14" t="str">
        <f>if('RB Formula'!S916 = 0, " ", 'RB Formula'!T916)</f>
        <v> </v>
      </c>
      <c r="U916" s="13" t="str">
        <f>'WR Formula'!A916&amp;", "&amp;'WR Formula'!B916</f>
        <v>, </v>
      </c>
      <c r="AB916" s="13" t="str">
        <f>if('WR Formula'!N916 = 0, " ", 'WR Formula'!P916)</f>
        <v> </v>
      </c>
      <c r="AC916" s="13"/>
      <c r="AD916" s="13" t="str">
        <f>'WR Formula'!C916</f>
        <v/>
      </c>
      <c r="AE916" s="13" t="str">
        <f>'TE Formula'!A916&amp;", "&amp;'TE Formula'!B916</f>
        <v>, </v>
      </c>
      <c r="AL916" s="13" t="str">
        <f>if('TE Formula'!P916 = 0, " ", 'TE Formula'!R916)</f>
        <v> </v>
      </c>
      <c r="AM916" s="13"/>
      <c r="AN916" s="13" t="str">
        <f>'TE Formula'!C916</f>
        <v/>
      </c>
      <c r="AO916" s="13" t="str">
        <f>'OT Formula'!A916&amp;", "&amp;'OT Formula'!B916</f>
        <v>, </v>
      </c>
      <c r="AV916" s="13" t="str">
        <f>if('OT Formula'!N916 = 0, " ", 'OT Formula'!O916)</f>
        <v> </v>
      </c>
      <c r="AW916" s="13" t="str">
        <f>'OT Formula'!B916</f>
        <v/>
      </c>
      <c r="AX916" s="13" t="str">
        <f>'OT Formula'!C916</f>
        <v/>
      </c>
      <c r="AY916" s="15" t="str">
        <f>'IOL Formula'!A916&amp;", "&amp;'IOL Formula'!B916</f>
        <v>, </v>
      </c>
      <c r="BF916" s="13" t="str">
        <f>if('IOL Formula'!N916 = 0, " ", 'IOL Formula'!O916)</f>
        <v> </v>
      </c>
      <c r="BG916" s="13" t="str">
        <f>'IOL Formula'!B916</f>
        <v/>
      </c>
      <c r="BH916" s="13" t="str">
        <f>'IOL Formula'!C916</f>
        <v/>
      </c>
    </row>
    <row r="917">
      <c r="A917" s="13" t="str">
        <f>'QB Formula'!A917&amp;", "&amp;'QB Formula'!B917</f>
        <v>, </v>
      </c>
      <c r="H917" s="13" t="str">
        <f>if('QB Formula'!P917 = 0, " ", 'QB Formula'!P917)</f>
        <v> </v>
      </c>
      <c r="I917" s="13"/>
      <c r="J917" s="13" t="str">
        <f>'QB Formula'!C917</f>
        <v/>
      </c>
      <c r="K917" s="13" t="str">
        <f>'RB Formula'!A917&amp;", "&amp;'RB Formula'!B917</f>
        <v>, </v>
      </c>
      <c r="R917" s="14" t="str">
        <f>if('RB Formula'!R917 = 0, " ", 'RB Formula'!S917)</f>
        <v> </v>
      </c>
      <c r="S917" s="13" t="str">
        <f>'RB Formula'!B917</f>
        <v/>
      </c>
      <c r="T917" s="14" t="str">
        <f>if('RB Formula'!S917 = 0, " ", 'RB Formula'!T917)</f>
        <v> </v>
      </c>
      <c r="U917" s="13" t="str">
        <f>'WR Formula'!A917&amp;", "&amp;'WR Formula'!B917</f>
        <v>, </v>
      </c>
      <c r="AB917" s="13" t="str">
        <f>if('WR Formula'!N917 = 0, " ", 'WR Formula'!P917)</f>
        <v> </v>
      </c>
      <c r="AC917" s="13"/>
      <c r="AD917" s="13" t="str">
        <f>'WR Formula'!C917</f>
        <v/>
      </c>
      <c r="AE917" s="13" t="str">
        <f>'TE Formula'!A917&amp;", "&amp;'TE Formula'!B917</f>
        <v>, </v>
      </c>
      <c r="AL917" s="13" t="str">
        <f>if('TE Formula'!P917 = 0, " ", 'TE Formula'!R917)</f>
        <v> </v>
      </c>
      <c r="AM917" s="13"/>
      <c r="AN917" s="13" t="str">
        <f>'TE Formula'!C917</f>
        <v/>
      </c>
      <c r="AO917" s="13" t="str">
        <f>'OT Formula'!A917&amp;", "&amp;'OT Formula'!B917</f>
        <v>, </v>
      </c>
      <c r="AV917" s="13" t="str">
        <f>if('OT Formula'!N917 = 0, " ", 'OT Formula'!O917)</f>
        <v> </v>
      </c>
      <c r="AW917" s="13" t="str">
        <f>'OT Formula'!B917</f>
        <v/>
      </c>
      <c r="AX917" s="13" t="str">
        <f>'OT Formula'!C917</f>
        <v/>
      </c>
      <c r="AY917" s="15" t="str">
        <f>'IOL Formula'!A917&amp;", "&amp;'IOL Formula'!B917</f>
        <v>, </v>
      </c>
      <c r="BF917" s="13" t="str">
        <f>if('IOL Formula'!N917 = 0, " ", 'IOL Formula'!O917)</f>
        <v> </v>
      </c>
      <c r="BG917" s="13" t="str">
        <f>'IOL Formula'!B917</f>
        <v/>
      </c>
      <c r="BH917" s="13" t="str">
        <f>'IOL Formula'!C917</f>
        <v/>
      </c>
    </row>
    <row r="918">
      <c r="A918" s="13" t="str">
        <f>'QB Formula'!A918&amp;", "&amp;'QB Formula'!B918</f>
        <v>, </v>
      </c>
      <c r="H918" s="13" t="str">
        <f>if('QB Formula'!P918 = 0, " ", 'QB Formula'!P918)</f>
        <v> </v>
      </c>
      <c r="I918" s="13"/>
      <c r="J918" s="13" t="str">
        <f>'QB Formula'!C918</f>
        <v/>
      </c>
      <c r="K918" s="13" t="str">
        <f>'RB Formula'!A918&amp;", "&amp;'RB Formula'!B918</f>
        <v>, </v>
      </c>
      <c r="R918" s="14" t="str">
        <f>if('RB Formula'!R918 = 0, " ", 'RB Formula'!S918)</f>
        <v> </v>
      </c>
      <c r="S918" s="13" t="str">
        <f>'RB Formula'!B918</f>
        <v/>
      </c>
      <c r="T918" s="14" t="str">
        <f>if('RB Formula'!S918 = 0, " ", 'RB Formula'!T918)</f>
        <v> </v>
      </c>
      <c r="U918" s="13" t="str">
        <f>'WR Formula'!A918&amp;", "&amp;'WR Formula'!B918</f>
        <v>, </v>
      </c>
      <c r="AB918" s="13" t="str">
        <f>if('WR Formula'!N918 = 0, " ", 'WR Formula'!P918)</f>
        <v> </v>
      </c>
      <c r="AC918" s="13"/>
      <c r="AD918" s="13" t="str">
        <f>'WR Formula'!C918</f>
        <v/>
      </c>
      <c r="AE918" s="13" t="str">
        <f>'TE Formula'!A918&amp;", "&amp;'TE Formula'!B918</f>
        <v>, </v>
      </c>
      <c r="AL918" s="13" t="str">
        <f>if('TE Formula'!P918 = 0, " ", 'TE Formula'!R918)</f>
        <v> </v>
      </c>
      <c r="AM918" s="13"/>
      <c r="AN918" s="13" t="str">
        <f>'TE Formula'!C918</f>
        <v/>
      </c>
      <c r="AO918" s="13" t="str">
        <f>'OT Formula'!A918&amp;", "&amp;'OT Formula'!B918</f>
        <v>, </v>
      </c>
      <c r="AV918" s="13" t="str">
        <f>if('OT Formula'!N918 = 0, " ", 'OT Formula'!O918)</f>
        <v> </v>
      </c>
      <c r="AW918" s="13" t="str">
        <f>'OT Formula'!B918</f>
        <v/>
      </c>
      <c r="AX918" s="13" t="str">
        <f>'OT Formula'!C918</f>
        <v/>
      </c>
      <c r="AY918" s="15" t="str">
        <f>'IOL Formula'!A918&amp;", "&amp;'IOL Formula'!B918</f>
        <v>, </v>
      </c>
      <c r="BF918" s="13" t="str">
        <f>if('IOL Formula'!N918 = 0, " ", 'IOL Formula'!O918)</f>
        <v> </v>
      </c>
      <c r="BG918" s="13" t="str">
        <f>'IOL Formula'!B918</f>
        <v/>
      </c>
      <c r="BH918" s="13" t="str">
        <f>'IOL Formula'!C918</f>
        <v/>
      </c>
    </row>
    <row r="919">
      <c r="A919" s="13" t="str">
        <f>'QB Formula'!A919&amp;", "&amp;'QB Formula'!B919</f>
        <v>, </v>
      </c>
      <c r="H919" s="13" t="str">
        <f>if('QB Formula'!P919 = 0, " ", 'QB Formula'!P919)</f>
        <v> </v>
      </c>
      <c r="I919" s="13"/>
      <c r="J919" s="13" t="str">
        <f>'QB Formula'!C919</f>
        <v/>
      </c>
      <c r="K919" s="13" t="str">
        <f>'RB Formula'!A919&amp;", "&amp;'RB Formula'!B919</f>
        <v>, </v>
      </c>
      <c r="R919" s="14" t="str">
        <f>if('RB Formula'!R919 = 0, " ", 'RB Formula'!S919)</f>
        <v> </v>
      </c>
      <c r="S919" s="13" t="str">
        <f>'RB Formula'!B919</f>
        <v/>
      </c>
      <c r="T919" s="14" t="str">
        <f>if('RB Formula'!S919 = 0, " ", 'RB Formula'!T919)</f>
        <v> </v>
      </c>
      <c r="U919" s="13" t="str">
        <f>'WR Formula'!A919&amp;", "&amp;'WR Formula'!B919</f>
        <v>, </v>
      </c>
      <c r="AB919" s="13" t="str">
        <f>if('WR Formula'!N919 = 0, " ", 'WR Formula'!P919)</f>
        <v> </v>
      </c>
      <c r="AC919" s="13"/>
      <c r="AD919" s="13" t="str">
        <f>'WR Formula'!C919</f>
        <v/>
      </c>
      <c r="AE919" s="13" t="str">
        <f>'TE Formula'!A919&amp;", "&amp;'TE Formula'!B919</f>
        <v>, </v>
      </c>
      <c r="AL919" s="13" t="str">
        <f>if('TE Formula'!P919 = 0, " ", 'TE Formula'!R919)</f>
        <v> </v>
      </c>
      <c r="AM919" s="13"/>
      <c r="AN919" s="13" t="str">
        <f>'TE Formula'!C919</f>
        <v/>
      </c>
      <c r="AO919" s="13" t="str">
        <f>'OT Formula'!A919&amp;", "&amp;'OT Formula'!B919</f>
        <v>, </v>
      </c>
      <c r="AV919" s="13" t="str">
        <f>if('OT Formula'!N919 = 0, " ", 'OT Formula'!O919)</f>
        <v> </v>
      </c>
      <c r="AW919" s="13" t="str">
        <f>'OT Formula'!B919</f>
        <v/>
      </c>
      <c r="AX919" s="13" t="str">
        <f>'OT Formula'!C919</f>
        <v/>
      </c>
      <c r="AY919" s="15" t="str">
        <f>'IOL Formula'!A919&amp;", "&amp;'IOL Formula'!B919</f>
        <v>, </v>
      </c>
      <c r="BF919" s="13" t="str">
        <f>if('IOL Formula'!N919 = 0, " ", 'IOL Formula'!O919)</f>
        <v> </v>
      </c>
      <c r="BG919" s="13" t="str">
        <f>'IOL Formula'!B919</f>
        <v/>
      </c>
      <c r="BH919" s="13" t="str">
        <f>'IOL Formula'!C919</f>
        <v/>
      </c>
    </row>
    <row r="920">
      <c r="A920" s="13" t="str">
        <f>'QB Formula'!A920&amp;", "&amp;'QB Formula'!B920</f>
        <v>, </v>
      </c>
      <c r="H920" s="13" t="str">
        <f>if('QB Formula'!P920 = 0, " ", 'QB Formula'!P920)</f>
        <v> </v>
      </c>
      <c r="I920" s="13"/>
      <c r="J920" s="13" t="str">
        <f>'QB Formula'!C920</f>
        <v/>
      </c>
      <c r="K920" s="13" t="str">
        <f>'RB Formula'!A920&amp;", "&amp;'RB Formula'!B920</f>
        <v>, </v>
      </c>
      <c r="R920" s="14" t="str">
        <f>if('RB Formula'!R920 = 0, " ", 'RB Formula'!S920)</f>
        <v> </v>
      </c>
      <c r="S920" s="13" t="str">
        <f>'RB Formula'!B920</f>
        <v/>
      </c>
      <c r="T920" s="14" t="str">
        <f>if('RB Formula'!S920 = 0, " ", 'RB Formula'!T920)</f>
        <v> </v>
      </c>
      <c r="U920" s="13" t="str">
        <f>'WR Formula'!A920&amp;", "&amp;'WR Formula'!B920</f>
        <v>, </v>
      </c>
      <c r="AB920" s="13" t="str">
        <f>if('WR Formula'!N920 = 0, " ", 'WR Formula'!P920)</f>
        <v> </v>
      </c>
      <c r="AC920" s="13"/>
      <c r="AD920" s="13" t="str">
        <f>'WR Formula'!C920</f>
        <v/>
      </c>
      <c r="AE920" s="13" t="str">
        <f>'TE Formula'!A920&amp;", "&amp;'TE Formula'!B920</f>
        <v>, </v>
      </c>
      <c r="AL920" s="13" t="str">
        <f>if('TE Formula'!P920 = 0, " ", 'TE Formula'!R920)</f>
        <v> </v>
      </c>
      <c r="AM920" s="13"/>
      <c r="AN920" s="13" t="str">
        <f>'TE Formula'!C920</f>
        <v/>
      </c>
      <c r="AO920" s="13" t="str">
        <f>'OT Formula'!A920&amp;", "&amp;'OT Formula'!B920</f>
        <v>, </v>
      </c>
      <c r="AV920" s="13" t="str">
        <f>if('OT Formula'!N920 = 0, " ", 'OT Formula'!O920)</f>
        <v> </v>
      </c>
      <c r="AW920" s="13" t="str">
        <f>'OT Formula'!B920</f>
        <v/>
      </c>
      <c r="AX920" s="13" t="str">
        <f>'OT Formula'!C920</f>
        <v/>
      </c>
      <c r="AY920" s="15" t="str">
        <f>'IOL Formula'!A920&amp;", "&amp;'IOL Formula'!B920</f>
        <v>, </v>
      </c>
      <c r="BF920" s="13" t="str">
        <f>if('IOL Formula'!N920 = 0, " ", 'IOL Formula'!O920)</f>
        <v> </v>
      </c>
      <c r="BG920" s="13" t="str">
        <f>'IOL Formula'!B920</f>
        <v/>
      </c>
      <c r="BH920" s="13" t="str">
        <f>'IOL Formula'!C920</f>
        <v/>
      </c>
    </row>
    <row r="921">
      <c r="A921" s="13" t="str">
        <f>'QB Formula'!A921&amp;", "&amp;'QB Formula'!B921</f>
        <v>, </v>
      </c>
      <c r="H921" s="13" t="str">
        <f>if('QB Formula'!P921 = 0, " ", 'QB Formula'!P921)</f>
        <v> </v>
      </c>
      <c r="I921" s="13"/>
      <c r="J921" s="13" t="str">
        <f>'QB Formula'!C921</f>
        <v/>
      </c>
      <c r="K921" s="13" t="str">
        <f>'RB Formula'!A921&amp;", "&amp;'RB Formula'!B921</f>
        <v>, </v>
      </c>
      <c r="R921" s="14" t="str">
        <f>if('RB Formula'!R921 = 0, " ", 'RB Formula'!S921)</f>
        <v> </v>
      </c>
      <c r="S921" s="13" t="str">
        <f>'RB Formula'!B921</f>
        <v/>
      </c>
      <c r="T921" s="14" t="str">
        <f>if('RB Formula'!S921 = 0, " ", 'RB Formula'!T921)</f>
        <v> </v>
      </c>
      <c r="U921" s="13" t="str">
        <f>'WR Formula'!A921&amp;", "&amp;'WR Formula'!B921</f>
        <v>, </v>
      </c>
      <c r="AB921" s="13" t="str">
        <f>if('WR Formula'!N921 = 0, " ", 'WR Formula'!P921)</f>
        <v> </v>
      </c>
      <c r="AC921" s="13"/>
      <c r="AD921" s="13" t="str">
        <f>'WR Formula'!C921</f>
        <v/>
      </c>
      <c r="AE921" s="13" t="str">
        <f>'TE Formula'!A921&amp;", "&amp;'TE Formula'!B921</f>
        <v>, </v>
      </c>
      <c r="AL921" s="13" t="str">
        <f>if('TE Formula'!P921 = 0, " ", 'TE Formula'!R921)</f>
        <v> </v>
      </c>
      <c r="AM921" s="13"/>
      <c r="AN921" s="13" t="str">
        <f>'TE Formula'!C921</f>
        <v/>
      </c>
      <c r="AO921" s="13" t="str">
        <f>'OT Formula'!A921&amp;", "&amp;'OT Formula'!B921</f>
        <v>, </v>
      </c>
      <c r="AV921" s="13" t="str">
        <f>if('OT Formula'!N921 = 0, " ", 'OT Formula'!O921)</f>
        <v> </v>
      </c>
      <c r="AW921" s="13" t="str">
        <f>'OT Formula'!B921</f>
        <v/>
      </c>
      <c r="AX921" s="13" t="str">
        <f>'OT Formula'!C921</f>
        <v/>
      </c>
      <c r="AY921" s="15" t="str">
        <f>'IOL Formula'!A921&amp;", "&amp;'IOL Formula'!B921</f>
        <v>, </v>
      </c>
      <c r="BF921" s="13" t="str">
        <f>if('IOL Formula'!N921 = 0, " ", 'IOL Formula'!O921)</f>
        <v> </v>
      </c>
      <c r="BG921" s="13" t="str">
        <f>'IOL Formula'!B921</f>
        <v/>
      </c>
      <c r="BH921" s="13" t="str">
        <f>'IOL Formula'!C921</f>
        <v/>
      </c>
    </row>
    <row r="922">
      <c r="A922" s="13" t="str">
        <f>'QB Formula'!A922&amp;", "&amp;'QB Formula'!B922</f>
        <v>, </v>
      </c>
      <c r="H922" s="13" t="str">
        <f>if('QB Formula'!P922 = 0, " ", 'QB Formula'!P922)</f>
        <v> </v>
      </c>
      <c r="I922" s="13"/>
      <c r="J922" s="13" t="str">
        <f>'QB Formula'!C922</f>
        <v/>
      </c>
      <c r="K922" s="13" t="str">
        <f>'RB Formula'!A922&amp;", "&amp;'RB Formula'!B922</f>
        <v>, </v>
      </c>
      <c r="R922" s="14" t="str">
        <f>if('RB Formula'!R922 = 0, " ", 'RB Formula'!S922)</f>
        <v> </v>
      </c>
      <c r="S922" s="13" t="str">
        <f>'RB Formula'!B922</f>
        <v/>
      </c>
      <c r="T922" s="14" t="str">
        <f>if('RB Formula'!S922 = 0, " ", 'RB Formula'!T922)</f>
        <v> </v>
      </c>
      <c r="U922" s="13" t="str">
        <f>'WR Formula'!A922&amp;", "&amp;'WR Formula'!B922</f>
        <v>, </v>
      </c>
      <c r="AB922" s="13" t="str">
        <f>if('WR Formula'!N922 = 0, " ", 'WR Formula'!P922)</f>
        <v> </v>
      </c>
      <c r="AC922" s="13"/>
      <c r="AD922" s="13" t="str">
        <f>'WR Formula'!C922</f>
        <v/>
      </c>
      <c r="AE922" s="13" t="str">
        <f>'TE Formula'!A922&amp;", "&amp;'TE Formula'!B922</f>
        <v>, </v>
      </c>
      <c r="AL922" s="13" t="str">
        <f>if('TE Formula'!P922 = 0, " ", 'TE Formula'!R922)</f>
        <v> </v>
      </c>
      <c r="AM922" s="13"/>
      <c r="AN922" s="13" t="str">
        <f>'TE Formula'!C922</f>
        <v/>
      </c>
      <c r="AO922" s="13" t="str">
        <f>'OT Formula'!A922&amp;", "&amp;'OT Formula'!B922</f>
        <v>, </v>
      </c>
      <c r="AV922" s="13" t="str">
        <f>if('OT Formula'!N922 = 0, " ", 'OT Formula'!O922)</f>
        <v> </v>
      </c>
      <c r="AW922" s="13" t="str">
        <f>'OT Formula'!B922</f>
        <v/>
      </c>
      <c r="AX922" s="13" t="str">
        <f>'OT Formula'!C922</f>
        <v/>
      </c>
      <c r="AY922" s="15" t="str">
        <f>'IOL Formula'!A922&amp;", "&amp;'IOL Formula'!B922</f>
        <v>, </v>
      </c>
      <c r="BF922" s="13" t="str">
        <f>if('IOL Formula'!N922 = 0, " ", 'IOL Formula'!O922)</f>
        <v> </v>
      </c>
      <c r="BG922" s="13" t="str">
        <f>'IOL Formula'!B922</f>
        <v/>
      </c>
      <c r="BH922" s="13" t="str">
        <f>'IOL Formula'!C922</f>
        <v/>
      </c>
    </row>
    <row r="923">
      <c r="A923" s="13" t="str">
        <f>'QB Formula'!A923&amp;", "&amp;'QB Formula'!B923</f>
        <v>, </v>
      </c>
      <c r="H923" s="13" t="str">
        <f>if('QB Formula'!P923 = 0, " ", 'QB Formula'!P923)</f>
        <v> </v>
      </c>
      <c r="I923" s="13"/>
      <c r="J923" s="13" t="str">
        <f>'QB Formula'!C923</f>
        <v/>
      </c>
      <c r="K923" s="13" t="str">
        <f>'RB Formula'!A923&amp;", "&amp;'RB Formula'!B923</f>
        <v>, </v>
      </c>
      <c r="R923" s="14" t="str">
        <f>if('RB Formula'!R923 = 0, " ", 'RB Formula'!S923)</f>
        <v> </v>
      </c>
      <c r="S923" s="13" t="str">
        <f>'RB Formula'!B923</f>
        <v/>
      </c>
      <c r="T923" s="14" t="str">
        <f>if('RB Formula'!S923 = 0, " ", 'RB Formula'!T923)</f>
        <v> </v>
      </c>
      <c r="U923" s="13" t="str">
        <f>'WR Formula'!A923&amp;", "&amp;'WR Formula'!B923</f>
        <v>, </v>
      </c>
      <c r="AB923" s="13" t="str">
        <f>if('WR Formula'!N923 = 0, " ", 'WR Formula'!P923)</f>
        <v> </v>
      </c>
      <c r="AC923" s="13"/>
      <c r="AD923" s="13" t="str">
        <f>'WR Formula'!C923</f>
        <v/>
      </c>
      <c r="AE923" s="13" t="str">
        <f>'TE Formula'!A923&amp;", "&amp;'TE Formula'!B923</f>
        <v>, </v>
      </c>
      <c r="AL923" s="13" t="str">
        <f>if('TE Formula'!P923 = 0, " ", 'TE Formula'!R923)</f>
        <v> </v>
      </c>
      <c r="AM923" s="13"/>
      <c r="AN923" s="13" t="str">
        <f>'TE Formula'!C923</f>
        <v/>
      </c>
      <c r="AO923" s="13" t="str">
        <f>'OT Formula'!A923&amp;", "&amp;'OT Formula'!B923</f>
        <v>, </v>
      </c>
      <c r="AV923" s="13" t="str">
        <f>if('OT Formula'!N923 = 0, " ", 'OT Formula'!O923)</f>
        <v> </v>
      </c>
      <c r="AW923" s="13" t="str">
        <f>'OT Formula'!B923</f>
        <v/>
      </c>
      <c r="AX923" s="13" t="str">
        <f>'OT Formula'!C923</f>
        <v/>
      </c>
      <c r="AY923" s="15" t="str">
        <f>'IOL Formula'!A923&amp;", "&amp;'IOL Formula'!B923</f>
        <v>, </v>
      </c>
      <c r="BF923" s="13" t="str">
        <f>if('IOL Formula'!N923 = 0, " ", 'IOL Formula'!O923)</f>
        <v> </v>
      </c>
      <c r="BG923" s="13" t="str">
        <f>'IOL Formula'!B923</f>
        <v/>
      </c>
      <c r="BH923" s="13" t="str">
        <f>'IOL Formula'!C923</f>
        <v/>
      </c>
    </row>
    <row r="924">
      <c r="A924" s="13" t="str">
        <f>'QB Formula'!A924&amp;", "&amp;'QB Formula'!B924</f>
        <v>, </v>
      </c>
      <c r="H924" s="13" t="str">
        <f>if('QB Formula'!P924 = 0, " ", 'QB Formula'!P924)</f>
        <v> </v>
      </c>
      <c r="I924" s="13"/>
      <c r="J924" s="13" t="str">
        <f>'QB Formula'!C924</f>
        <v/>
      </c>
      <c r="K924" s="13" t="str">
        <f>'RB Formula'!A924&amp;", "&amp;'RB Formula'!B924</f>
        <v>, </v>
      </c>
      <c r="R924" s="14" t="str">
        <f>if('RB Formula'!R924 = 0, " ", 'RB Formula'!S924)</f>
        <v> </v>
      </c>
      <c r="S924" s="13" t="str">
        <f>'RB Formula'!B924</f>
        <v/>
      </c>
      <c r="T924" s="14" t="str">
        <f>if('RB Formula'!S924 = 0, " ", 'RB Formula'!T924)</f>
        <v> </v>
      </c>
      <c r="U924" s="13" t="str">
        <f>'WR Formula'!A924&amp;", "&amp;'WR Formula'!B924</f>
        <v>, </v>
      </c>
      <c r="AB924" s="13" t="str">
        <f>if('WR Formula'!N924 = 0, " ", 'WR Formula'!P924)</f>
        <v> </v>
      </c>
      <c r="AC924" s="13"/>
      <c r="AD924" s="13" t="str">
        <f>'WR Formula'!C924</f>
        <v/>
      </c>
      <c r="AE924" s="13" t="str">
        <f>'TE Formula'!A924&amp;", "&amp;'TE Formula'!B924</f>
        <v>, </v>
      </c>
      <c r="AL924" s="13" t="str">
        <f>if('TE Formula'!P924 = 0, " ", 'TE Formula'!R924)</f>
        <v> </v>
      </c>
      <c r="AM924" s="13"/>
      <c r="AN924" s="13" t="str">
        <f>'TE Formula'!C924</f>
        <v/>
      </c>
      <c r="AO924" s="13" t="str">
        <f>'OT Formula'!A924&amp;", "&amp;'OT Formula'!B924</f>
        <v>, </v>
      </c>
      <c r="AV924" s="13" t="str">
        <f>if('OT Formula'!N924 = 0, " ", 'OT Formula'!O924)</f>
        <v> </v>
      </c>
      <c r="AW924" s="13" t="str">
        <f>'OT Formula'!B924</f>
        <v/>
      </c>
      <c r="AX924" s="13" t="str">
        <f>'OT Formula'!C924</f>
        <v/>
      </c>
      <c r="AY924" s="15" t="str">
        <f>'IOL Formula'!A924&amp;", "&amp;'IOL Formula'!B924</f>
        <v>, </v>
      </c>
      <c r="BF924" s="13" t="str">
        <f>if('IOL Formula'!N924 = 0, " ", 'IOL Formula'!O924)</f>
        <v> </v>
      </c>
      <c r="BG924" s="13" t="str">
        <f>'IOL Formula'!B924</f>
        <v/>
      </c>
      <c r="BH924" s="13" t="str">
        <f>'IOL Formula'!C924</f>
        <v/>
      </c>
    </row>
    <row r="925">
      <c r="A925" s="13" t="str">
        <f>'QB Formula'!A925&amp;", "&amp;'QB Formula'!B925</f>
        <v>, </v>
      </c>
      <c r="H925" s="13" t="str">
        <f>if('QB Formula'!P925 = 0, " ", 'QB Formula'!P925)</f>
        <v> </v>
      </c>
      <c r="I925" s="13"/>
      <c r="J925" s="13" t="str">
        <f>'QB Formula'!C925</f>
        <v/>
      </c>
      <c r="K925" s="13" t="str">
        <f>'RB Formula'!A925&amp;", "&amp;'RB Formula'!B925</f>
        <v>, </v>
      </c>
      <c r="R925" s="14" t="str">
        <f>if('RB Formula'!R925 = 0, " ", 'RB Formula'!S925)</f>
        <v> </v>
      </c>
      <c r="S925" s="13" t="str">
        <f>'RB Formula'!B925</f>
        <v/>
      </c>
      <c r="T925" s="14" t="str">
        <f>if('RB Formula'!S925 = 0, " ", 'RB Formula'!T925)</f>
        <v> </v>
      </c>
      <c r="U925" s="13" t="str">
        <f>'WR Formula'!A925&amp;", "&amp;'WR Formula'!B925</f>
        <v>, </v>
      </c>
      <c r="AB925" s="13" t="str">
        <f>if('WR Formula'!N925 = 0, " ", 'WR Formula'!P925)</f>
        <v> </v>
      </c>
      <c r="AC925" s="13"/>
      <c r="AD925" s="13" t="str">
        <f>'WR Formula'!C925</f>
        <v/>
      </c>
      <c r="AE925" s="13" t="str">
        <f>'TE Formula'!A925&amp;", "&amp;'TE Formula'!B925</f>
        <v>, </v>
      </c>
      <c r="AL925" s="13" t="str">
        <f>if('TE Formula'!P925 = 0, " ", 'TE Formula'!R925)</f>
        <v> </v>
      </c>
      <c r="AM925" s="13"/>
      <c r="AN925" s="13" t="str">
        <f>'TE Formula'!C925</f>
        <v/>
      </c>
      <c r="AO925" s="13" t="str">
        <f>'OT Formula'!A925&amp;", "&amp;'OT Formula'!B925</f>
        <v>, </v>
      </c>
      <c r="AV925" s="13" t="str">
        <f>if('OT Formula'!N925 = 0, " ", 'OT Formula'!O925)</f>
        <v> </v>
      </c>
      <c r="AW925" s="13" t="str">
        <f>'OT Formula'!B925</f>
        <v/>
      </c>
      <c r="AX925" s="13" t="str">
        <f>'OT Formula'!C925</f>
        <v/>
      </c>
      <c r="AY925" s="15" t="str">
        <f>'IOL Formula'!A925&amp;", "&amp;'IOL Formula'!B925</f>
        <v>, </v>
      </c>
      <c r="BF925" s="13" t="str">
        <f>if('IOL Formula'!N925 = 0, " ", 'IOL Formula'!O925)</f>
        <v> </v>
      </c>
      <c r="BG925" s="13" t="str">
        <f>'IOL Formula'!B925</f>
        <v/>
      </c>
      <c r="BH925" s="13" t="str">
        <f>'IOL Formula'!C925</f>
        <v/>
      </c>
    </row>
    <row r="926">
      <c r="A926" s="13" t="str">
        <f>'QB Formula'!A926&amp;", "&amp;'QB Formula'!B926</f>
        <v>, </v>
      </c>
      <c r="H926" s="13" t="str">
        <f>if('QB Formula'!P926 = 0, " ", 'QB Formula'!P926)</f>
        <v> </v>
      </c>
      <c r="I926" s="13"/>
      <c r="J926" s="13" t="str">
        <f>'QB Formula'!C926</f>
        <v/>
      </c>
      <c r="K926" s="13" t="str">
        <f>'RB Formula'!A926&amp;", "&amp;'RB Formula'!B926</f>
        <v>, </v>
      </c>
      <c r="R926" s="14" t="str">
        <f>if('RB Formula'!R926 = 0, " ", 'RB Formula'!S926)</f>
        <v> </v>
      </c>
      <c r="S926" s="13" t="str">
        <f>'RB Formula'!B926</f>
        <v/>
      </c>
      <c r="T926" s="14" t="str">
        <f>if('RB Formula'!S926 = 0, " ", 'RB Formula'!T926)</f>
        <v> </v>
      </c>
      <c r="U926" s="13" t="str">
        <f>'WR Formula'!A926&amp;", "&amp;'WR Formula'!B926</f>
        <v>, </v>
      </c>
      <c r="AB926" s="13" t="str">
        <f>if('WR Formula'!N926 = 0, " ", 'WR Formula'!P926)</f>
        <v> </v>
      </c>
      <c r="AC926" s="13"/>
      <c r="AD926" s="13" t="str">
        <f>'WR Formula'!C926</f>
        <v/>
      </c>
      <c r="AE926" s="13" t="str">
        <f>'TE Formula'!A926&amp;", "&amp;'TE Formula'!B926</f>
        <v>, </v>
      </c>
      <c r="AL926" s="13" t="str">
        <f>if('TE Formula'!P926 = 0, " ", 'TE Formula'!R926)</f>
        <v> </v>
      </c>
      <c r="AM926" s="13"/>
      <c r="AN926" s="13" t="str">
        <f>'TE Formula'!C926</f>
        <v/>
      </c>
      <c r="AO926" s="13" t="str">
        <f>'OT Formula'!A926&amp;", "&amp;'OT Formula'!B926</f>
        <v>, </v>
      </c>
      <c r="AV926" s="13" t="str">
        <f>if('OT Formula'!N926 = 0, " ", 'OT Formula'!O926)</f>
        <v> </v>
      </c>
      <c r="AW926" s="13" t="str">
        <f>'OT Formula'!B926</f>
        <v/>
      </c>
      <c r="AX926" s="13" t="str">
        <f>'OT Formula'!C926</f>
        <v/>
      </c>
      <c r="AY926" s="15" t="str">
        <f>'IOL Formula'!A926&amp;", "&amp;'IOL Formula'!B926</f>
        <v>, </v>
      </c>
      <c r="BF926" s="13" t="str">
        <f>if('IOL Formula'!N926 = 0, " ", 'IOL Formula'!O926)</f>
        <v> </v>
      </c>
      <c r="BG926" s="13" t="str">
        <f>'IOL Formula'!B926</f>
        <v/>
      </c>
      <c r="BH926" s="13" t="str">
        <f>'IOL Formula'!C926</f>
        <v/>
      </c>
    </row>
    <row r="927">
      <c r="A927" s="13" t="str">
        <f>'QB Formula'!A927&amp;", "&amp;'QB Formula'!B927</f>
        <v>, </v>
      </c>
      <c r="H927" s="13" t="str">
        <f>if('QB Formula'!P927 = 0, " ", 'QB Formula'!P927)</f>
        <v> </v>
      </c>
      <c r="I927" s="13"/>
      <c r="J927" s="13" t="str">
        <f>'QB Formula'!C927</f>
        <v/>
      </c>
      <c r="K927" s="13" t="str">
        <f>'RB Formula'!A927&amp;", "&amp;'RB Formula'!B927</f>
        <v>, </v>
      </c>
      <c r="R927" s="14" t="str">
        <f>if('RB Formula'!R927 = 0, " ", 'RB Formula'!S927)</f>
        <v> </v>
      </c>
      <c r="S927" s="13" t="str">
        <f>'RB Formula'!B927</f>
        <v/>
      </c>
      <c r="T927" s="14" t="str">
        <f>if('RB Formula'!S927 = 0, " ", 'RB Formula'!T927)</f>
        <v> </v>
      </c>
      <c r="U927" s="13" t="str">
        <f>'WR Formula'!A927&amp;", "&amp;'WR Formula'!B927</f>
        <v>, </v>
      </c>
      <c r="AB927" s="13" t="str">
        <f>if('WR Formula'!N927 = 0, " ", 'WR Formula'!P927)</f>
        <v> </v>
      </c>
      <c r="AC927" s="13"/>
      <c r="AD927" s="13" t="str">
        <f>'WR Formula'!C927</f>
        <v/>
      </c>
      <c r="AE927" s="13" t="str">
        <f>'TE Formula'!A927&amp;", "&amp;'TE Formula'!B927</f>
        <v>, </v>
      </c>
      <c r="AL927" s="13" t="str">
        <f>if('TE Formula'!P927 = 0, " ", 'TE Formula'!R927)</f>
        <v> </v>
      </c>
      <c r="AM927" s="13"/>
      <c r="AN927" s="13" t="str">
        <f>'TE Formula'!C927</f>
        <v/>
      </c>
      <c r="AO927" s="13" t="str">
        <f>'OT Formula'!A927&amp;", "&amp;'OT Formula'!B927</f>
        <v>, </v>
      </c>
      <c r="AV927" s="13" t="str">
        <f>if('OT Formula'!N927 = 0, " ", 'OT Formula'!O927)</f>
        <v> </v>
      </c>
      <c r="AW927" s="13" t="str">
        <f>'OT Formula'!B927</f>
        <v/>
      </c>
      <c r="AX927" s="13" t="str">
        <f>'OT Formula'!C927</f>
        <v/>
      </c>
      <c r="AY927" s="15" t="str">
        <f>'IOL Formula'!A927&amp;", "&amp;'IOL Formula'!B927</f>
        <v>, </v>
      </c>
      <c r="BF927" s="13" t="str">
        <f>if('IOL Formula'!N927 = 0, " ", 'IOL Formula'!O927)</f>
        <v> </v>
      </c>
      <c r="BG927" s="13" t="str">
        <f>'IOL Formula'!B927</f>
        <v/>
      </c>
      <c r="BH927" s="13" t="str">
        <f>'IOL Formula'!C927</f>
        <v/>
      </c>
    </row>
    <row r="928">
      <c r="A928" s="13" t="str">
        <f>'QB Formula'!A928&amp;", "&amp;'QB Formula'!B928</f>
        <v>, </v>
      </c>
      <c r="H928" s="13" t="str">
        <f>if('QB Formula'!P928 = 0, " ", 'QB Formula'!P928)</f>
        <v> </v>
      </c>
      <c r="I928" s="13"/>
      <c r="J928" s="13" t="str">
        <f>'QB Formula'!C928</f>
        <v/>
      </c>
      <c r="K928" s="13" t="str">
        <f>'RB Formula'!A928&amp;", "&amp;'RB Formula'!B928</f>
        <v>, </v>
      </c>
      <c r="R928" s="14" t="str">
        <f>if('RB Formula'!R928 = 0, " ", 'RB Formula'!S928)</f>
        <v> </v>
      </c>
      <c r="S928" s="13" t="str">
        <f>'RB Formula'!B928</f>
        <v/>
      </c>
      <c r="T928" s="14" t="str">
        <f>if('RB Formula'!S928 = 0, " ", 'RB Formula'!T928)</f>
        <v> </v>
      </c>
      <c r="U928" s="13" t="str">
        <f>'WR Formula'!A928&amp;", "&amp;'WR Formula'!B928</f>
        <v>, </v>
      </c>
      <c r="AB928" s="13" t="str">
        <f>if('WR Formula'!N928 = 0, " ", 'WR Formula'!P928)</f>
        <v> </v>
      </c>
      <c r="AC928" s="13"/>
      <c r="AD928" s="13" t="str">
        <f>'WR Formula'!C928</f>
        <v/>
      </c>
      <c r="AE928" s="13" t="str">
        <f>'TE Formula'!A928&amp;", "&amp;'TE Formula'!B928</f>
        <v>, </v>
      </c>
      <c r="AL928" s="13" t="str">
        <f>if('TE Formula'!P928 = 0, " ", 'TE Formula'!R928)</f>
        <v> </v>
      </c>
      <c r="AM928" s="13"/>
      <c r="AN928" s="13" t="str">
        <f>'TE Formula'!C928</f>
        <v/>
      </c>
      <c r="AO928" s="13" t="str">
        <f>'OT Formula'!A928&amp;", "&amp;'OT Formula'!B928</f>
        <v>, </v>
      </c>
      <c r="AV928" s="13" t="str">
        <f>if('OT Formula'!N928 = 0, " ", 'OT Formula'!O928)</f>
        <v> </v>
      </c>
      <c r="AW928" s="13" t="str">
        <f>'OT Formula'!B928</f>
        <v/>
      </c>
      <c r="AX928" s="13" t="str">
        <f>'OT Formula'!C928</f>
        <v/>
      </c>
      <c r="AY928" s="15" t="str">
        <f>'IOL Formula'!A928&amp;", "&amp;'IOL Formula'!B928</f>
        <v>, </v>
      </c>
      <c r="BF928" s="13" t="str">
        <f>if('IOL Formula'!N928 = 0, " ", 'IOL Formula'!O928)</f>
        <v> </v>
      </c>
      <c r="BG928" s="13" t="str">
        <f>'IOL Formula'!B928</f>
        <v/>
      </c>
      <c r="BH928" s="13" t="str">
        <f>'IOL Formula'!C928</f>
        <v/>
      </c>
    </row>
    <row r="929">
      <c r="A929" s="13" t="str">
        <f>'QB Formula'!A929&amp;", "&amp;'QB Formula'!B929</f>
        <v>, </v>
      </c>
      <c r="H929" s="13" t="str">
        <f>if('QB Formula'!P929 = 0, " ", 'QB Formula'!P929)</f>
        <v> </v>
      </c>
      <c r="I929" s="13"/>
      <c r="J929" s="13" t="str">
        <f>'QB Formula'!C929</f>
        <v/>
      </c>
      <c r="K929" s="13" t="str">
        <f>'RB Formula'!A929&amp;", "&amp;'RB Formula'!B929</f>
        <v>, </v>
      </c>
      <c r="R929" s="14" t="str">
        <f>if('RB Formula'!R929 = 0, " ", 'RB Formula'!S929)</f>
        <v> </v>
      </c>
      <c r="S929" s="13" t="str">
        <f>'RB Formula'!B929</f>
        <v/>
      </c>
      <c r="T929" s="14" t="str">
        <f>if('RB Formula'!S929 = 0, " ", 'RB Formula'!T929)</f>
        <v> </v>
      </c>
      <c r="U929" s="13" t="str">
        <f>'WR Formula'!A929&amp;", "&amp;'WR Formula'!B929</f>
        <v>, </v>
      </c>
      <c r="AB929" s="13" t="str">
        <f>if('WR Formula'!N929 = 0, " ", 'WR Formula'!P929)</f>
        <v> </v>
      </c>
      <c r="AC929" s="13"/>
      <c r="AD929" s="13" t="str">
        <f>'WR Formula'!C929</f>
        <v/>
      </c>
      <c r="AE929" s="13" t="str">
        <f>'TE Formula'!A929&amp;", "&amp;'TE Formula'!B929</f>
        <v>, </v>
      </c>
      <c r="AL929" s="13" t="str">
        <f>if('TE Formula'!P929 = 0, " ", 'TE Formula'!R929)</f>
        <v> </v>
      </c>
      <c r="AM929" s="13"/>
      <c r="AN929" s="13" t="str">
        <f>'TE Formula'!C929</f>
        <v/>
      </c>
      <c r="AO929" s="13" t="str">
        <f>'OT Formula'!A929&amp;", "&amp;'OT Formula'!B929</f>
        <v>, </v>
      </c>
      <c r="AV929" s="13" t="str">
        <f>if('OT Formula'!N929 = 0, " ", 'OT Formula'!O929)</f>
        <v> </v>
      </c>
      <c r="AW929" s="13" t="str">
        <f>'OT Formula'!B929</f>
        <v/>
      </c>
      <c r="AX929" s="13" t="str">
        <f>'OT Formula'!C929</f>
        <v/>
      </c>
      <c r="AY929" s="15" t="str">
        <f>'IOL Formula'!A929&amp;", "&amp;'IOL Formula'!B929</f>
        <v>, </v>
      </c>
      <c r="BF929" s="13" t="str">
        <f>if('IOL Formula'!N929 = 0, " ", 'IOL Formula'!O929)</f>
        <v> </v>
      </c>
      <c r="BG929" s="13" t="str">
        <f>'IOL Formula'!B929</f>
        <v/>
      </c>
      <c r="BH929" s="13" t="str">
        <f>'IOL Formula'!C929</f>
        <v/>
      </c>
    </row>
    <row r="930">
      <c r="A930" s="13" t="str">
        <f>'QB Formula'!A930&amp;", "&amp;'QB Formula'!B930</f>
        <v>, </v>
      </c>
      <c r="H930" s="13" t="str">
        <f>if('QB Formula'!P930 = 0, " ", 'QB Formula'!P930)</f>
        <v> </v>
      </c>
      <c r="I930" s="13"/>
      <c r="J930" s="13" t="str">
        <f>'QB Formula'!C930</f>
        <v/>
      </c>
      <c r="K930" s="13" t="str">
        <f>'RB Formula'!A930&amp;", "&amp;'RB Formula'!B930</f>
        <v>, </v>
      </c>
      <c r="R930" s="14" t="str">
        <f>if('RB Formula'!R930 = 0, " ", 'RB Formula'!S930)</f>
        <v> </v>
      </c>
      <c r="S930" s="13" t="str">
        <f>'RB Formula'!B930</f>
        <v/>
      </c>
      <c r="T930" s="14" t="str">
        <f>if('RB Formula'!S930 = 0, " ", 'RB Formula'!T930)</f>
        <v> </v>
      </c>
      <c r="U930" s="13" t="str">
        <f>'WR Formula'!A930&amp;", "&amp;'WR Formula'!B930</f>
        <v>, </v>
      </c>
      <c r="AB930" s="13" t="str">
        <f>if('WR Formula'!N930 = 0, " ", 'WR Formula'!P930)</f>
        <v> </v>
      </c>
      <c r="AC930" s="13"/>
      <c r="AD930" s="13" t="str">
        <f>'WR Formula'!C930</f>
        <v/>
      </c>
      <c r="AE930" s="13" t="str">
        <f>'TE Formula'!A930&amp;", "&amp;'TE Formula'!B930</f>
        <v>, </v>
      </c>
      <c r="AL930" s="13" t="str">
        <f>if('TE Formula'!P930 = 0, " ", 'TE Formula'!R930)</f>
        <v> </v>
      </c>
      <c r="AM930" s="13"/>
      <c r="AN930" s="13" t="str">
        <f>'TE Formula'!C930</f>
        <v/>
      </c>
      <c r="AO930" s="13" t="str">
        <f>'OT Formula'!A930&amp;", "&amp;'OT Formula'!B930</f>
        <v>, </v>
      </c>
      <c r="AV930" s="13" t="str">
        <f>if('OT Formula'!N930 = 0, " ", 'OT Formula'!O930)</f>
        <v> </v>
      </c>
      <c r="AW930" s="13" t="str">
        <f>'OT Formula'!B930</f>
        <v/>
      </c>
      <c r="AX930" s="13" t="str">
        <f>'OT Formula'!C930</f>
        <v/>
      </c>
      <c r="AY930" s="15" t="str">
        <f>'IOL Formula'!A930&amp;", "&amp;'IOL Formula'!B930</f>
        <v>, </v>
      </c>
      <c r="BF930" s="13" t="str">
        <f>if('IOL Formula'!N930 = 0, " ", 'IOL Formula'!O930)</f>
        <v> </v>
      </c>
      <c r="BG930" s="13" t="str">
        <f>'IOL Formula'!B930</f>
        <v/>
      </c>
      <c r="BH930" s="13" t="str">
        <f>'IOL Formula'!C930</f>
        <v/>
      </c>
    </row>
    <row r="931">
      <c r="A931" s="13" t="str">
        <f>'QB Formula'!A931&amp;", "&amp;'QB Formula'!B931</f>
        <v>, </v>
      </c>
      <c r="H931" s="13" t="str">
        <f>if('QB Formula'!P931 = 0, " ", 'QB Formula'!P931)</f>
        <v> </v>
      </c>
      <c r="I931" s="13"/>
      <c r="J931" s="13" t="str">
        <f>'QB Formula'!C931</f>
        <v/>
      </c>
      <c r="K931" s="13" t="str">
        <f>'RB Formula'!A931&amp;", "&amp;'RB Formula'!B931</f>
        <v>, </v>
      </c>
      <c r="R931" s="14" t="str">
        <f>if('RB Formula'!R931 = 0, " ", 'RB Formula'!S931)</f>
        <v> </v>
      </c>
      <c r="S931" s="13" t="str">
        <f>'RB Formula'!B931</f>
        <v/>
      </c>
      <c r="T931" s="14" t="str">
        <f>if('RB Formula'!S931 = 0, " ", 'RB Formula'!T931)</f>
        <v> </v>
      </c>
      <c r="U931" s="13" t="str">
        <f>'WR Formula'!A931&amp;", "&amp;'WR Formula'!B931</f>
        <v>, </v>
      </c>
      <c r="AB931" s="13" t="str">
        <f>if('WR Formula'!N931 = 0, " ", 'WR Formula'!P931)</f>
        <v> </v>
      </c>
      <c r="AC931" s="13"/>
      <c r="AD931" s="13" t="str">
        <f>'WR Formula'!C931</f>
        <v/>
      </c>
      <c r="AE931" s="13" t="str">
        <f>'TE Formula'!A931&amp;", "&amp;'TE Formula'!B931</f>
        <v>, </v>
      </c>
      <c r="AL931" s="13" t="str">
        <f>if('TE Formula'!P931 = 0, " ", 'TE Formula'!R931)</f>
        <v> </v>
      </c>
      <c r="AM931" s="13"/>
      <c r="AN931" s="13" t="str">
        <f>'TE Formula'!C931</f>
        <v/>
      </c>
      <c r="AO931" s="13" t="str">
        <f>'OT Formula'!A931&amp;", "&amp;'OT Formula'!B931</f>
        <v>, </v>
      </c>
      <c r="AV931" s="13" t="str">
        <f>if('OT Formula'!N931 = 0, " ", 'OT Formula'!O931)</f>
        <v> </v>
      </c>
      <c r="AW931" s="13" t="str">
        <f>'OT Formula'!B931</f>
        <v/>
      </c>
      <c r="AX931" s="13" t="str">
        <f>'OT Formula'!C931</f>
        <v/>
      </c>
      <c r="AY931" s="15" t="str">
        <f>'IOL Formula'!A931&amp;", "&amp;'IOL Formula'!B931</f>
        <v>, </v>
      </c>
      <c r="BF931" s="13" t="str">
        <f>if('IOL Formula'!N931 = 0, " ", 'IOL Formula'!O931)</f>
        <v> </v>
      </c>
      <c r="BG931" s="13" t="str">
        <f>'IOL Formula'!B931</f>
        <v/>
      </c>
      <c r="BH931" s="13" t="str">
        <f>'IOL Formula'!C931</f>
        <v/>
      </c>
    </row>
    <row r="932">
      <c r="A932" s="13" t="str">
        <f>'QB Formula'!A932&amp;", "&amp;'QB Formula'!B932</f>
        <v>, </v>
      </c>
      <c r="H932" s="13" t="str">
        <f>if('QB Formula'!P932 = 0, " ", 'QB Formula'!P932)</f>
        <v> </v>
      </c>
      <c r="I932" s="13"/>
      <c r="J932" s="13" t="str">
        <f>'QB Formula'!C932</f>
        <v/>
      </c>
      <c r="K932" s="13" t="str">
        <f>'RB Formula'!A932&amp;", "&amp;'RB Formula'!B932</f>
        <v>, </v>
      </c>
      <c r="R932" s="14" t="str">
        <f>if('RB Formula'!R932 = 0, " ", 'RB Formula'!S932)</f>
        <v> </v>
      </c>
      <c r="S932" s="13" t="str">
        <f>'RB Formula'!B932</f>
        <v/>
      </c>
      <c r="T932" s="14" t="str">
        <f>if('RB Formula'!S932 = 0, " ", 'RB Formula'!T932)</f>
        <v> </v>
      </c>
      <c r="U932" s="13" t="str">
        <f>'WR Formula'!A932&amp;", "&amp;'WR Formula'!B932</f>
        <v>, </v>
      </c>
      <c r="AB932" s="13" t="str">
        <f>if('WR Formula'!N932 = 0, " ", 'WR Formula'!P932)</f>
        <v> </v>
      </c>
      <c r="AC932" s="13"/>
      <c r="AD932" s="13" t="str">
        <f>'WR Formula'!C932</f>
        <v/>
      </c>
      <c r="AE932" s="13" t="str">
        <f>'TE Formula'!A932&amp;", "&amp;'TE Formula'!B932</f>
        <v>, </v>
      </c>
      <c r="AL932" s="13" t="str">
        <f>if('TE Formula'!P932 = 0, " ", 'TE Formula'!R932)</f>
        <v> </v>
      </c>
      <c r="AM932" s="13"/>
      <c r="AN932" s="13" t="str">
        <f>'TE Formula'!C932</f>
        <v/>
      </c>
      <c r="AO932" s="13" t="str">
        <f>'OT Formula'!A932&amp;", "&amp;'OT Formula'!B932</f>
        <v>, </v>
      </c>
      <c r="AV932" s="13" t="str">
        <f>if('OT Formula'!N932 = 0, " ", 'OT Formula'!O932)</f>
        <v> </v>
      </c>
      <c r="AW932" s="13" t="str">
        <f>'OT Formula'!B932</f>
        <v/>
      </c>
      <c r="AX932" s="13" t="str">
        <f>'OT Formula'!C932</f>
        <v/>
      </c>
      <c r="AY932" s="15" t="str">
        <f>'IOL Formula'!A932&amp;", "&amp;'IOL Formula'!B932</f>
        <v>, </v>
      </c>
      <c r="BF932" s="13" t="str">
        <f>if('IOL Formula'!N932 = 0, " ", 'IOL Formula'!O932)</f>
        <v> </v>
      </c>
      <c r="BG932" s="13" t="str">
        <f>'IOL Formula'!B932</f>
        <v/>
      </c>
      <c r="BH932" s="13" t="str">
        <f>'IOL Formula'!C932</f>
        <v/>
      </c>
    </row>
    <row r="933">
      <c r="A933" s="13" t="str">
        <f>'QB Formula'!A933&amp;", "&amp;'QB Formula'!B933</f>
        <v>, </v>
      </c>
      <c r="H933" s="13" t="str">
        <f>if('QB Formula'!P933 = 0, " ", 'QB Formula'!P933)</f>
        <v> </v>
      </c>
      <c r="I933" s="13"/>
      <c r="J933" s="13" t="str">
        <f>'QB Formula'!C933</f>
        <v/>
      </c>
      <c r="K933" s="13" t="str">
        <f>'RB Formula'!A933&amp;", "&amp;'RB Formula'!B933</f>
        <v>, </v>
      </c>
      <c r="R933" s="14" t="str">
        <f>if('RB Formula'!R933 = 0, " ", 'RB Formula'!S933)</f>
        <v> </v>
      </c>
      <c r="S933" s="13" t="str">
        <f>'RB Formula'!B933</f>
        <v/>
      </c>
      <c r="T933" s="14" t="str">
        <f>if('RB Formula'!S933 = 0, " ", 'RB Formula'!T933)</f>
        <v> </v>
      </c>
      <c r="U933" s="13" t="str">
        <f>'WR Formula'!A933&amp;", "&amp;'WR Formula'!B933</f>
        <v>, </v>
      </c>
      <c r="AB933" s="13" t="str">
        <f>if('WR Formula'!N933 = 0, " ", 'WR Formula'!P933)</f>
        <v> </v>
      </c>
      <c r="AC933" s="13"/>
      <c r="AD933" s="13" t="str">
        <f>'WR Formula'!C933</f>
        <v/>
      </c>
      <c r="AE933" s="13" t="str">
        <f>'TE Formula'!A933&amp;", "&amp;'TE Formula'!B933</f>
        <v>, </v>
      </c>
      <c r="AL933" s="13" t="str">
        <f>if('TE Formula'!P933 = 0, " ", 'TE Formula'!R933)</f>
        <v> </v>
      </c>
      <c r="AM933" s="13"/>
      <c r="AN933" s="13" t="str">
        <f>'TE Formula'!C933</f>
        <v/>
      </c>
      <c r="AO933" s="13" t="str">
        <f>'OT Formula'!A933&amp;", "&amp;'OT Formula'!B933</f>
        <v>, </v>
      </c>
      <c r="AV933" s="13" t="str">
        <f>if('OT Formula'!N933 = 0, " ", 'OT Formula'!O933)</f>
        <v> </v>
      </c>
      <c r="AW933" s="13" t="str">
        <f>'OT Formula'!B933</f>
        <v/>
      </c>
      <c r="AX933" s="13" t="str">
        <f>'OT Formula'!C933</f>
        <v/>
      </c>
      <c r="AY933" s="15" t="str">
        <f>'IOL Formula'!A933&amp;", "&amp;'IOL Formula'!B933</f>
        <v>, </v>
      </c>
      <c r="BF933" s="13" t="str">
        <f>if('IOL Formula'!N933 = 0, " ", 'IOL Formula'!O933)</f>
        <v> </v>
      </c>
      <c r="BG933" s="13" t="str">
        <f>'IOL Formula'!B933</f>
        <v/>
      </c>
      <c r="BH933" s="13" t="str">
        <f>'IOL Formula'!C933</f>
        <v/>
      </c>
    </row>
    <row r="934">
      <c r="A934" s="13" t="str">
        <f>'QB Formula'!A934&amp;", "&amp;'QB Formula'!B934</f>
        <v>, </v>
      </c>
      <c r="H934" s="13" t="str">
        <f>if('QB Formula'!P934 = 0, " ", 'QB Formula'!P934)</f>
        <v> </v>
      </c>
      <c r="I934" s="13"/>
      <c r="J934" s="13" t="str">
        <f>'QB Formula'!C934</f>
        <v/>
      </c>
      <c r="K934" s="13" t="str">
        <f>'RB Formula'!A934&amp;", "&amp;'RB Formula'!B934</f>
        <v>, </v>
      </c>
      <c r="R934" s="14" t="str">
        <f>if('RB Formula'!R934 = 0, " ", 'RB Formula'!S934)</f>
        <v> </v>
      </c>
      <c r="S934" s="13" t="str">
        <f>'RB Formula'!B934</f>
        <v/>
      </c>
      <c r="T934" s="14" t="str">
        <f>if('RB Formula'!S934 = 0, " ", 'RB Formula'!T934)</f>
        <v> </v>
      </c>
      <c r="U934" s="13" t="str">
        <f>'WR Formula'!A934&amp;", "&amp;'WR Formula'!B934</f>
        <v>, </v>
      </c>
      <c r="AB934" s="13" t="str">
        <f>if('WR Formula'!N934 = 0, " ", 'WR Formula'!P934)</f>
        <v> </v>
      </c>
      <c r="AC934" s="13"/>
      <c r="AD934" s="13" t="str">
        <f>'WR Formula'!C934</f>
        <v/>
      </c>
      <c r="AE934" s="13" t="str">
        <f>'TE Formula'!A934&amp;", "&amp;'TE Formula'!B934</f>
        <v>, </v>
      </c>
      <c r="AL934" s="13" t="str">
        <f>if('TE Formula'!P934 = 0, " ", 'TE Formula'!R934)</f>
        <v> </v>
      </c>
      <c r="AM934" s="13"/>
      <c r="AN934" s="13" t="str">
        <f>'TE Formula'!C934</f>
        <v/>
      </c>
      <c r="AO934" s="13" t="str">
        <f>'OT Formula'!A934&amp;", "&amp;'OT Formula'!B934</f>
        <v>, </v>
      </c>
      <c r="AV934" s="13" t="str">
        <f>if('OT Formula'!N934 = 0, " ", 'OT Formula'!O934)</f>
        <v> </v>
      </c>
      <c r="AW934" s="13" t="str">
        <f>'OT Formula'!B934</f>
        <v/>
      </c>
      <c r="AX934" s="13" t="str">
        <f>'OT Formula'!C934</f>
        <v/>
      </c>
      <c r="AY934" s="15" t="str">
        <f>'IOL Formula'!A934&amp;", "&amp;'IOL Formula'!B934</f>
        <v>, </v>
      </c>
      <c r="BF934" s="13" t="str">
        <f>if('IOL Formula'!N934 = 0, " ", 'IOL Formula'!O934)</f>
        <v> </v>
      </c>
      <c r="BG934" s="13" t="str">
        <f>'IOL Formula'!B934</f>
        <v/>
      </c>
      <c r="BH934" s="13" t="str">
        <f>'IOL Formula'!C934</f>
        <v/>
      </c>
    </row>
    <row r="935">
      <c r="A935" s="13" t="str">
        <f>'QB Formula'!A935&amp;", "&amp;'QB Formula'!B935</f>
        <v>, </v>
      </c>
      <c r="H935" s="13" t="str">
        <f>if('QB Formula'!P935 = 0, " ", 'QB Formula'!P935)</f>
        <v> </v>
      </c>
      <c r="I935" s="13"/>
      <c r="J935" s="13" t="str">
        <f>'QB Formula'!C935</f>
        <v/>
      </c>
      <c r="K935" s="13" t="str">
        <f>'RB Formula'!A935&amp;", "&amp;'RB Formula'!B935</f>
        <v>, </v>
      </c>
      <c r="R935" s="14" t="str">
        <f>if('RB Formula'!R935 = 0, " ", 'RB Formula'!S935)</f>
        <v> </v>
      </c>
      <c r="S935" s="13" t="str">
        <f>'RB Formula'!B935</f>
        <v/>
      </c>
      <c r="T935" s="14" t="str">
        <f>if('RB Formula'!S935 = 0, " ", 'RB Formula'!T935)</f>
        <v> </v>
      </c>
      <c r="U935" s="13" t="str">
        <f>'WR Formula'!A935&amp;", "&amp;'WR Formula'!B935</f>
        <v>, </v>
      </c>
      <c r="AB935" s="13" t="str">
        <f>if('WR Formula'!N935 = 0, " ", 'WR Formula'!P935)</f>
        <v> </v>
      </c>
      <c r="AC935" s="13"/>
      <c r="AD935" s="13" t="str">
        <f>'WR Formula'!C935</f>
        <v/>
      </c>
      <c r="AE935" s="13" t="str">
        <f>'TE Formula'!A935&amp;", "&amp;'TE Formula'!B935</f>
        <v>, </v>
      </c>
      <c r="AL935" s="13" t="str">
        <f>if('TE Formula'!P935 = 0, " ", 'TE Formula'!R935)</f>
        <v> </v>
      </c>
      <c r="AM935" s="13"/>
      <c r="AN935" s="13" t="str">
        <f>'TE Formula'!C935</f>
        <v/>
      </c>
      <c r="AO935" s="13" t="str">
        <f>'OT Formula'!A935&amp;", "&amp;'OT Formula'!B935</f>
        <v>, </v>
      </c>
      <c r="AV935" s="13" t="str">
        <f>if('OT Formula'!N935 = 0, " ", 'OT Formula'!O935)</f>
        <v> </v>
      </c>
      <c r="AW935" s="13" t="str">
        <f>'OT Formula'!B935</f>
        <v/>
      </c>
      <c r="AX935" s="13" t="str">
        <f>'OT Formula'!C935</f>
        <v/>
      </c>
      <c r="AY935" s="15" t="str">
        <f>'IOL Formula'!A935&amp;", "&amp;'IOL Formula'!B935</f>
        <v>, </v>
      </c>
      <c r="BF935" s="13" t="str">
        <f>if('IOL Formula'!N935 = 0, " ", 'IOL Formula'!O935)</f>
        <v> </v>
      </c>
      <c r="BG935" s="13" t="str">
        <f>'IOL Formula'!B935</f>
        <v/>
      </c>
      <c r="BH935" s="13" t="str">
        <f>'IOL Formula'!C935</f>
        <v/>
      </c>
    </row>
    <row r="936">
      <c r="A936" s="13" t="str">
        <f>'QB Formula'!A936&amp;", "&amp;'QB Formula'!B936</f>
        <v>, </v>
      </c>
      <c r="H936" s="13" t="str">
        <f>if('QB Formula'!P936 = 0, " ", 'QB Formula'!P936)</f>
        <v> </v>
      </c>
      <c r="I936" s="13"/>
      <c r="J936" s="13" t="str">
        <f>'QB Formula'!C936</f>
        <v/>
      </c>
      <c r="K936" s="13" t="str">
        <f>'RB Formula'!A936&amp;", "&amp;'RB Formula'!B936</f>
        <v>, </v>
      </c>
      <c r="R936" s="14" t="str">
        <f>if('RB Formula'!R936 = 0, " ", 'RB Formula'!S936)</f>
        <v> </v>
      </c>
      <c r="S936" s="13" t="str">
        <f>'RB Formula'!B936</f>
        <v/>
      </c>
      <c r="T936" s="14" t="str">
        <f>if('RB Formula'!S936 = 0, " ", 'RB Formula'!T936)</f>
        <v> </v>
      </c>
      <c r="U936" s="13" t="str">
        <f>'WR Formula'!A936&amp;", "&amp;'WR Formula'!B936</f>
        <v>, </v>
      </c>
      <c r="AB936" s="13" t="str">
        <f>if('WR Formula'!N936 = 0, " ", 'WR Formula'!P936)</f>
        <v> </v>
      </c>
      <c r="AC936" s="13"/>
      <c r="AD936" s="13" t="str">
        <f>'WR Formula'!C936</f>
        <v/>
      </c>
      <c r="AE936" s="13" t="str">
        <f>'TE Formula'!A936&amp;", "&amp;'TE Formula'!B936</f>
        <v>, </v>
      </c>
      <c r="AL936" s="13" t="str">
        <f>if('TE Formula'!P936 = 0, " ", 'TE Formula'!R936)</f>
        <v> </v>
      </c>
      <c r="AM936" s="13"/>
      <c r="AN936" s="13" t="str">
        <f>'TE Formula'!C936</f>
        <v/>
      </c>
      <c r="AO936" s="13" t="str">
        <f>'OT Formula'!A936&amp;", "&amp;'OT Formula'!B936</f>
        <v>, </v>
      </c>
      <c r="AV936" s="13" t="str">
        <f>if('OT Formula'!N936 = 0, " ", 'OT Formula'!O936)</f>
        <v> </v>
      </c>
      <c r="AW936" s="13" t="str">
        <f>'OT Formula'!B936</f>
        <v/>
      </c>
      <c r="AX936" s="13" t="str">
        <f>'OT Formula'!C936</f>
        <v/>
      </c>
      <c r="AY936" s="15" t="str">
        <f>'IOL Formula'!A936&amp;", "&amp;'IOL Formula'!B936</f>
        <v>, </v>
      </c>
      <c r="BF936" s="13" t="str">
        <f>if('IOL Formula'!N936 = 0, " ", 'IOL Formula'!O936)</f>
        <v> </v>
      </c>
      <c r="BG936" s="13" t="str">
        <f>'IOL Formula'!B936</f>
        <v/>
      </c>
      <c r="BH936" s="13" t="str">
        <f>'IOL Formula'!C936</f>
        <v/>
      </c>
    </row>
    <row r="937">
      <c r="A937" s="13" t="str">
        <f>'QB Formula'!A937&amp;", "&amp;'QB Formula'!B937</f>
        <v>, </v>
      </c>
      <c r="H937" s="13" t="str">
        <f>if('QB Formula'!P937 = 0, " ", 'QB Formula'!P937)</f>
        <v> </v>
      </c>
      <c r="I937" s="13"/>
      <c r="J937" s="13" t="str">
        <f>'QB Formula'!C937</f>
        <v/>
      </c>
      <c r="K937" s="13" t="str">
        <f>'RB Formula'!A937&amp;", "&amp;'RB Formula'!B937</f>
        <v>, </v>
      </c>
      <c r="R937" s="14" t="str">
        <f>if('RB Formula'!R937 = 0, " ", 'RB Formula'!S937)</f>
        <v> </v>
      </c>
      <c r="S937" s="13" t="str">
        <f>'RB Formula'!B937</f>
        <v/>
      </c>
      <c r="T937" s="14" t="str">
        <f>if('RB Formula'!S937 = 0, " ", 'RB Formula'!T937)</f>
        <v> </v>
      </c>
      <c r="U937" s="13" t="str">
        <f>'WR Formula'!A937&amp;", "&amp;'WR Formula'!B937</f>
        <v>, </v>
      </c>
      <c r="AB937" s="13" t="str">
        <f>if('WR Formula'!N937 = 0, " ", 'WR Formula'!P937)</f>
        <v> </v>
      </c>
      <c r="AC937" s="13"/>
      <c r="AD937" s="13" t="str">
        <f>'WR Formula'!C937</f>
        <v/>
      </c>
      <c r="AE937" s="13" t="str">
        <f>'TE Formula'!A937&amp;", "&amp;'TE Formula'!B937</f>
        <v>, </v>
      </c>
      <c r="AL937" s="13" t="str">
        <f>if('TE Formula'!P937 = 0, " ", 'TE Formula'!R937)</f>
        <v> </v>
      </c>
      <c r="AM937" s="13"/>
      <c r="AN937" s="13" t="str">
        <f>'TE Formula'!C937</f>
        <v/>
      </c>
      <c r="AO937" s="13" t="str">
        <f>'OT Formula'!A937&amp;", "&amp;'OT Formula'!B937</f>
        <v>, </v>
      </c>
      <c r="AV937" s="13" t="str">
        <f>if('OT Formula'!N937 = 0, " ", 'OT Formula'!O937)</f>
        <v> </v>
      </c>
      <c r="AW937" s="13" t="str">
        <f>'OT Formula'!B937</f>
        <v/>
      </c>
      <c r="AX937" s="13" t="str">
        <f>'OT Formula'!C937</f>
        <v/>
      </c>
      <c r="AY937" s="15" t="str">
        <f>'IOL Formula'!A937&amp;", "&amp;'IOL Formula'!B937</f>
        <v>, </v>
      </c>
      <c r="BF937" s="13" t="str">
        <f>if('IOL Formula'!N937 = 0, " ", 'IOL Formula'!O937)</f>
        <v> </v>
      </c>
      <c r="BG937" s="13" t="str">
        <f>'IOL Formula'!B937</f>
        <v/>
      </c>
      <c r="BH937" s="13" t="str">
        <f>'IOL Formula'!C937</f>
        <v/>
      </c>
    </row>
    <row r="938">
      <c r="A938" s="13" t="str">
        <f>'QB Formula'!A938&amp;", "&amp;'QB Formula'!B938</f>
        <v>, </v>
      </c>
      <c r="H938" s="13" t="str">
        <f>if('QB Formula'!P938 = 0, " ", 'QB Formula'!P938)</f>
        <v> </v>
      </c>
      <c r="I938" s="13"/>
      <c r="J938" s="13" t="str">
        <f>'QB Formula'!C938</f>
        <v/>
      </c>
      <c r="K938" s="13" t="str">
        <f>'RB Formula'!A938&amp;", "&amp;'RB Formula'!B938</f>
        <v>, </v>
      </c>
      <c r="R938" s="14" t="str">
        <f>if('RB Formula'!R938 = 0, " ", 'RB Formula'!S938)</f>
        <v> </v>
      </c>
      <c r="S938" s="13" t="str">
        <f>'RB Formula'!B938</f>
        <v/>
      </c>
      <c r="T938" s="14" t="str">
        <f>if('RB Formula'!S938 = 0, " ", 'RB Formula'!T938)</f>
        <v> </v>
      </c>
      <c r="U938" s="13" t="str">
        <f>'WR Formula'!A938&amp;", "&amp;'WR Formula'!B938</f>
        <v>, </v>
      </c>
      <c r="AB938" s="13" t="str">
        <f>if('WR Formula'!N938 = 0, " ", 'WR Formula'!P938)</f>
        <v> </v>
      </c>
      <c r="AC938" s="13"/>
      <c r="AD938" s="13" t="str">
        <f>'WR Formula'!C938</f>
        <v/>
      </c>
      <c r="AE938" s="13" t="str">
        <f>'TE Formula'!A938&amp;", "&amp;'TE Formula'!B938</f>
        <v>, </v>
      </c>
      <c r="AL938" s="13" t="str">
        <f>if('TE Formula'!P938 = 0, " ", 'TE Formula'!R938)</f>
        <v> </v>
      </c>
      <c r="AM938" s="13"/>
      <c r="AN938" s="13" t="str">
        <f>'TE Formula'!C938</f>
        <v/>
      </c>
      <c r="AO938" s="13" t="str">
        <f>'OT Formula'!A938&amp;", "&amp;'OT Formula'!B938</f>
        <v>, </v>
      </c>
      <c r="AV938" s="13" t="str">
        <f>if('OT Formula'!N938 = 0, " ", 'OT Formula'!O938)</f>
        <v> </v>
      </c>
      <c r="AW938" s="13" t="str">
        <f>'OT Formula'!B938</f>
        <v/>
      </c>
      <c r="AX938" s="13" t="str">
        <f>'OT Formula'!C938</f>
        <v/>
      </c>
      <c r="AY938" s="15" t="str">
        <f>'IOL Formula'!A938&amp;", "&amp;'IOL Formula'!B938</f>
        <v>, </v>
      </c>
      <c r="BF938" s="13" t="str">
        <f>if('IOL Formula'!N938 = 0, " ", 'IOL Formula'!O938)</f>
        <v> </v>
      </c>
      <c r="BG938" s="13" t="str">
        <f>'IOL Formula'!B938</f>
        <v/>
      </c>
      <c r="BH938" s="13" t="str">
        <f>'IOL Formula'!C938</f>
        <v/>
      </c>
    </row>
    <row r="939">
      <c r="A939" s="13" t="str">
        <f>'QB Formula'!A939&amp;", "&amp;'QB Formula'!B939</f>
        <v>, </v>
      </c>
      <c r="H939" s="13" t="str">
        <f>if('QB Formula'!P939 = 0, " ", 'QB Formula'!P939)</f>
        <v> </v>
      </c>
      <c r="I939" s="13"/>
      <c r="J939" s="13" t="str">
        <f>'QB Formula'!C939</f>
        <v/>
      </c>
      <c r="K939" s="13" t="str">
        <f>'RB Formula'!A939&amp;", "&amp;'RB Formula'!B939</f>
        <v>, </v>
      </c>
      <c r="R939" s="14" t="str">
        <f>if('RB Formula'!R939 = 0, " ", 'RB Formula'!S939)</f>
        <v> </v>
      </c>
      <c r="S939" s="13" t="str">
        <f>'RB Formula'!B939</f>
        <v/>
      </c>
      <c r="T939" s="14" t="str">
        <f>if('RB Formula'!S939 = 0, " ", 'RB Formula'!T939)</f>
        <v> </v>
      </c>
      <c r="U939" s="13" t="str">
        <f>'WR Formula'!A939&amp;", "&amp;'WR Formula'!B939</f>
        <v>, </v>
      </c>
      <c r="AB939" s="13" t="str">
        <f>if('WR Formula'!N939 = 0, " ", 'WR Formula'!P939)</f>
        <v> </v>
      </c>
      <c r="AC939" s="13"/>
      <c r="AD939" s="13" t="str">
        <f>'WR Formula'!C939</f>
        <v/>
      </c>
      <c r="AE939" s="13" t="str">
        <f>'TE Formula'!A939&amp;", "&amp;'TE Formula'!B939</f>
        <v>, </v>
      </c>
      <c r="AL939" s="13" t="str">
        <f>if('TE Formula'!P939 = 0, " ", 'TE Formula'!R939)</f>
        <v> </v>
      </c>
      <c r="AM939" s="13"/>
      <c r="AN939" s="13" t="str">
        <f>'TE Formula'!C939</f>
        <v/>
      </c>
      <c r="AO939" s="13" t="str">
        <f>'OT Formula'!A939&amp;", "&amp;'OT Formula'!B939</f>
        <v>, </v>
      </c>
      <c r="AV939" s="13" t="str">
        <f>if('OT Formula'!N939 = 0, " ", 'OT Formula'!O939)</f>
        <v> </v>
      </c>
      <c r="AW939" s="13" t="str">
        <f>'OT Formula'!B939</f>
        <v/>
      </c>
      <c r="AX939" s="13" t="str">
        <f>'OT Formula'!C939</f>
        <v/>
      </c>
      <c r="AY939" s="15" t="str">
        <f>'IOL Formula'!A939&amp;", "&amp;'IOL Formula'!B939</f>
        <v>, </v>
      </c>
      <c r="BF939" s="13" t="str">
        <f>if('IOL Formula'!N939 = 0, " ", 'IOL Formula'!O939)</f>
        <v> </v>
      </c>
      <c r="BG939" s="13" t="str">
        <f>'IOL Formula'!B939</f>
        <v/>
      </c>
      <c r="BH939" s="13" t="str">
        <f>'IOL Formula'!C939</f>
        <v/>
      </c>
    </row>
    <row r="940">
      <c r="A940" s="13" t="str">
        <f>'QB Formula'!A940&amp;", "&amp;'QB Formula'!B940</f>
        <v>, </v>
      </c>
      <c r="H940" s="13" t="str">
        <f>if('QB Formula'!P940 = 0, " ", 'QB Formula'!P940)</f>
        <v> </v>
      </c>
      <c r="I940" s="13"/>
      <c r="J940" s="13" t="str">
        <f>'QB Formula'!C940</f>
        <v/>
      </c>
      <c r="K940" s="13" t="str">
        <f>'RB Formula'!A940&amp;", "&amp;'RB Formula'!B940</f>
        <v>, </v>
      </c>
      <c r="R940" s="14" t="str">
        <f>if('RB Formula'!R940 = 0, " ", 'RB Formula'!S940)</f>
        <v> </v>
      </c>
      <c r="S940" s="13" t="str">
        <f>'RB Formula'!B940</f>
        <v/>
      </c>
      <c r="T940" s="14" t="str">
        <f>if('RB Formula'!S940 = 0, " ", 'RB Formula'!T940)</f>
        <v> </v>
      </c>
      <c r="U940" s="13" t="str">
        <f>'WR Formula'!A940&amp;", "&amp;'WR Formula'!B940</f>
        <v>, </v>
      </c>
      <c r="AB940" s="13" t="str">
        <f>if('WR Formula'!N940 = 0, " ", 'WR Formula'!P940)</f>
        <v> </v>
      </c>
      <c r="AC940" s="13"/>
      <c r="AD940" s="13" t="str">
        <f>'WR Formula'!C940</f>
        <v/>
      </c>
      <c r="AE940" s="13" t="str">
        <f>'TE Formula'!A940&amp;", "&amp;'TE Formula'!B940</f>
        <v>, </v>
      </c>
      <c r="AL940" s="13" t="str">
        <f>if('TE Formula'!P940 = 0, " ", 'TE Formula'!R940)</f>
        <v> </v>
      </c>
      <c r="AM940" s="13"/>
      <c r="AN940" s="13" t="str">
        <f>'TE Formula'!C940</f>
        <v/>
      </c>
      <c r="AO940" s="13" t="str">
        <f>'OT Formula'!A940&amp;", "&amp;'OT Formula'!B940</f>
        <v>, </v>
      </c>
      <c r="AV940" s="13" t="str">
        <f>if('OT Formula'!N940 = 0, " ", 'OT Formula'!O940)</f>
        <v> </v>
      </c>
      <c r="AW940" s="13" t="str">
        <f>'OT Formula'!B940</f>
        <v/>
      </c>
      <c r="AX940" s="13" t="str">
        <f>'OT Formula'!C940</f>
        <v/>
      </c>
      <c r="AY940" s="15" t="str">
        <f>'IOL Formula'!A940&amp;", "&amp;'IOL Formula'!B940</f>
        <v>, </v>
      </c>
      <c r="BF940" s="13" t="str">
        <f>if('IOL Formula'!N940 = 0, " ", 'IOL Formula'!O940)</f>
        <v> </v>
      </c>
      <c r="BG940" s="13" t="str">
        <f>'IOL Formula'!B940</f>
        <v/>
      </c>
      <c r="BH940" s="13" t="str">
        <f>'IOL Formula'!C940</f>
        <v/>
      </c>
    </row>
    <row r="941">
      <c r="A941" s="13" t="str">
        <f>'QB Formula'!A941&amp;", "&amp;'QB Formula'!B941</f>
        <v>, </v>
      </c>
      <c r="H941" s="13" t="str">
        <f>if('QB Formula'!P941 = 0, " ", 'QB Formula'!P941)</f>
        <v> </v>
      </c>
      <c r="I941" s="13"/>
      <c r="J941" s="13" t="str">
        <f>'QB Formula'!C941</f>
        <v/>
      </c>
      <c r="K941" s="13" t="str">
        <f>'RB Formula'!A941&amp;", "&amp;'RB Formula'!B941</f>
        <v>, </v>
      </c>
      <c r="R941" s="14" t="str">
        <f>if('RB Formula'!R941 = 0, " ", 'RB Formula'!S941)</f>
        <v> </v>
      </c>
      <c r="S941" s="13" t="str">
        <f>'RB Formula'!B941</f>
        <v/>
      </c>
      <c r="T941" s="14" t="str">
        <f>if('RB Formula'!S941 = 0, " ", 'RB Formula'!T941)</f>
        <v> </v>
      </c>
      <c r="U941" s="13" t="str">
        <f>'WR Formula'!A941&amp;", "&amp;'WR Formula'!B941</f>
        <v>, </v>
      </c>
      <c r="AB941" s="13" t="str">
        <f>if('WR Formula'!N941 = 0, " ", 'WR Formula'!P941)</f>
        <v> </v>
      </c>
      <c r="AC941" s="13"/>
      <c r="AD941" s="13" t="str">
        <f>'WR Formula'!C941</f>
        <v/>
      </c>
      <c r="AE941" s="13" t="str">
        <f>'TE Formula'!A941&amp;", "&amp;'TE Formula'!B941</f>
        <v>, </v>
      </c>
      <c r="AL941" s="13" t="str">
        <f>if('TE Formula'!P941 = 0, " ", 'TE Formula'!R941)</f>
        <v> </v>
      </c>
      <c r="AM941" s="13"/>
      <c r="AN941" s="13" t="str">
        <f>'TE Formula'!C941</f>
        <v/>
      </c>
      <c r="AO941" s="13" t="str">
        <f>'OT Formula'!A941&amp;", "&amp;'OT Formula'!B941</f>
        <v>, </v>
      </c>
      <c r="AV941" s="13" t="str">
        <f>if('OT Formula'!N941 = 0, " ", 'OT Formula'!O941)</f>
        <v> </v>
      </c>
      <c r="AW941" s="13" t="str">
        <f>'OT Formula'!B941</f>
        <v/>
      </c>
      <c r="AX941" s="13" t="str">
        <f>'OT Formula'!C941</f>
        <v/>
      </c>
      <c r="AY941" s="15" t="str">
        <f>'IOL Formula'!A941&amp;", "&amp;'IOL Formula'!B941</f>
        <v>, </v>
      </c>
      <c r="BF941" s="13" t="str">
        <f>if('IOL Formula'!N941 = 0, " ", 'IOL Formula'!O941)</f>
        <v> </v>
      </c>
      <c r="BG941" s="13" t="str">
        <f>'IOL Formula'!B941</f>
        <v/>
      </c>
      <c r="BH941" s="13" t="str">
        <f>'IOL Formula'!C941</f>
        <v/>
      </c>
    </row>
    <row r="942">
      <c r="A942" s="13" t="str">
        <f>'QB Formula'!A942&amp;", "&amp;'QB Formula'!B942</f>
        <v>, </v>
      </c>
      <c r="H942" s="13" t="str">
        <f>if('QB Formula'!P942 = 0, " ", 'QB Formula'!P942)</f>
        <v> </v>
      </c>
      <c r="I942" s="13"/>
      <c r="J942" s="13" t="str">
        <f>'QB Formula'!C942</f>
        <v/>
      </c>
      <c r="K942" s="13" t="str">
        <f>'RB Formula'!A942&amp;", "&amp;'RB Formula'!B942</f>
        <v>, </v>
      </c>
      <c r="R942" s="14" t="str">
        <f>if('RB Formula'!R942 = 0, " ", 'RB Formula'!S942)</f>
        <v> </v>
      </c>
      <c r="S942" s="13" t="str">
        <f>'RB Formula'!B942</f>
        <v/>
      </c>
      <c r="T942" s="14" t="str">
        <f>if('RB Formula'!S942 = 0, " ", 'RB Formula'!T942)</f>
        <v> </v>
      </c>
      <c r="U942" s="13" t="str">
        <f>'WR Formula'!A942&amp;", "&amp;'WR Formula'!B942</f>
        <v>, </v>
      </c>
      <c r="AB942" s="13" t="str">
        <f>if('WR Formula'!N942 = 0, " ", 'WR Formula'!P942)</f>
        <v> </v>
      </c>
      <c r="AC942" s="13"/>
      <c r="AD942" s="13" t="str">
        <f>'WR Formula'!C942</f>
        <v/>
      </c>
      <c r="AE942" s="13" t="str">
        <f>'TE Formula'!A942&amp;", "&amp;'TE Formula'!B942</f>
        <v>, </v>
      </c>
      <c r="AL942" s="13" t="str">
        <f>if('TE Formula'!P942 = 0, " ", 'TE Formula'!R942)</f>
        <v> </v>
      </c>
      <c r="AM942" s="13"/>
      <c r="AN942" s="13" t="str">
        <f>'TE Formula'!C942</f>
        <v/>
      </c>
      <c r="AO942" s="13" t="str">
        <f>'OT Formula'!A942&amp;", "&amp;'OT Formula'!B942</f>
        <v>, </v>
      </c>
      <c r="AV942" s="13" t="str">
        <f>if('OT Formula'!N942 = 0, " ", 'OT Formula'!O942)</f>
        <v> </v>
      </c>
      <c r="AW942" s="13" t="str">
        <f>'OT Formula'!B942</f>
        <v/>
      </c>
      <c r="AX942" s="13" t="str">
        <f>'OT Formula'!C942</f>
        <v/>
      </c>
      <c r="AY942" s="15" t="str">
        <f>'IOL Formula'!A942&amp;", "&amp;'IOL Formula'!B942</f>
        <v>, </v>
      </c>
      <c r="BF942" s="13" t="str">
        <f>if('IOL Formula'!N942 = 0, " ", 'IOL Formula'!O942)</f>
        <v> </v>
      </c>
      <c r="BG942" s="13" t="str">
        <f>'IOL Formula'!B942</f>
        <v/>
      </c>
      <c r="BH942" s="13" t="str">
        <f>'IOL Formula'!C942</f>
        <v/>
      </c>
    </row>
    <row r="943">
      <c r="A943" s="13" t="str">
        <f>'QB Formula'!A943&amp;", "&amp;'QB Formula'!B943</f>
        <v>, </v>
      </c>
      <c r="H943" s="13" t="str">
        <f>if('QB Formula'!P943 = 0, " ", 'QB Formula'!P943)</f>
        <v> </v>
      </c>
      <c r="I943" s="13"/>
      <c r="J943" s="13" t="str">
        <f>'QB Formula'!C943</f>
        <v/>
      </c>
      <c r="K943" s="13" t="str">
        <f>'RB Formula'!A943&amp;", "&amp;'RB Formula'!B943</f>
        <v>, </v>
      </c>
      <c r="R943" s="14" t="str">
        <f>if('RB Formula'!R943 = 0, " ", 'RB Formula'!S943)</f>
        <v> </v>
      </c>
      <c r="S943" s="13" t="str">
        <f>'RB Formula'!B943</f>
        <v/>
      </c>
      <c r="T943" s="14" t="str">
        <f>if('RB Formula'!S943 = 0, " ", 'RB Formula'!T943)</f>
        <v> </v>
      </c>
      <c r="U943" s="13" t="str">
        <f>'WR Formula'!A943&amp;", "&amp;'WR Formula'!B943</f>
        <v>, </v>
      </c>
      <c r="AB943" s="13" t="str">
        <f>if('WR Formula'!N943 = 0, " ", 'WR Formula'!P943)</f>
        <v> </v>
      </c>
      <c r="AC943" s="13"/>
      <c r="AD943" s="13" t="str">
        <f>'WR Formula'!C943</f>
        <v/>
      </c>
      <c r="AE943" s="13" t="str">
        <f>'TE Formula'!A943&amp;", "&amp;'TE Formula'!B943</f>
        <v>, </v>
      </c>
      <c r="AL943" s="13" t="str">
        <f>if('TE Formula'!P943 = 0, " ", 'TE Formula'!R943)</f>
        <v> </v>
      </c>
      <c r="AM943" s="13"/>
      <c r="AN943" s="13" t="str">
        <f>'TE Formula'!C943</f>
        <v/>
      </c>
      <c r="AO943" s="13" t="str">
        <f>'OT Formula'!A943&amp;", "&amp;'OT Formula'!B943</f>
        <v>, </v>
      </c>
      <c r="AV943" s="13" t="str">
        <f>if('OT Formula'!N943 = 0, " ", 'OT Formula'!O943)</f>
        <v> </v>
      </c>
      <c r="AW943" s="13" t="str">
        <f>'OT Formula'!B943</f>
        <v/>
      </c>
      <c r="AX943" s="13" t="str">
        <f>'OT Formula'!C943</f>
        <v/>
      </c>
      <c r="AY943" s="15" t="str">
        <f>'IOL Formula'!A943&amp;", "&amp;'IOL Formula'!B943</f>
        <v>, </v>
      </c>
      <c r="BF943" s="13" t="str">
        <f>if('IOL Formula'!N943 = 0, " ", 'IOL Formula'!O943)</f>
        <v> </v>
      </c>
      <c r="BG943" s="13" t="str">
        <f>'IOL Formula'!B943</f>
        <v/>
      </c>
      <c r="BH943" s="13" t="str">
        <f>'IOL Formula'!C943</f>
        <v/>
      </c>
    </row>
    <row r="944">
      <c r="A944" s="13" t="str">
        <f>'QB Formula'!A944&amp;", "&amp;'QB Formula'!B944</f>
        <v>, </v>
      </c>
      <c r="H944" s="13" t="str">
        <f>if('QB Formula'!P944 = 0, " ", 'QB Formula'!P944)</f>
        <v> </v>
      </c>
      <c r="I944" s="13"/>
      <c r="J944" s="13" t="str">
        <f>'QB Formula'!C944</f>
        <v/>
      </c>
      <c r="K944" s="13" t="str">
        <f>'RB Formula'!A944&amp;", "&amp;'RB Formula'!B944</f>
        <v>, </v>
      </c>
      <c r="R944" s="14" t="str">
        <f>if('RB Formula'!R944 = 0, " ", 'RB Formula'!S944)</f>
        <v> </v>
      </c>
      <c r="S944" s="13" t="str">
        <f>'RB Formula'!B944</f>
        <v/>
      </c>
      <c r="T944" s="14" t="str">
        <f>if('RB Formula'!S944 = 0, " ", 'RB Formula'!T944)</f>
        <v> </v>
      </c>
      <c r="U944" s="13" t="str">
        <f>'WR Formula'!A944&amp;", "&amp;'WR Formula'!B944</f>
        <v>, </v>
      </c>
      <c r="AB944" s="13" t="str">
        <f>if('WR Formula'!N944 = 0, " ", 'WR Formula'!P944)</f>
        <v> </v>
      </c>
      <c r="AC944" s="13"/>
      <c r="AD944" s="13" t="str">
        <f>'WR Formula'!C944</f>
        <v/>
      </c>
      <c r="AE944" s="13" t="str">
        <f>'TE Formula'!A944&amp;", "&amp;'TE Formula'!B944</f>
        <v>, </v>
      </c>
      <c r="AL944" s="13" t="str">
        <f>if('TE Formula'!P944 = 0, " ", 'TE Formula'!R944)</f>
        <v> </v>
      </c>
      <c r="AM944" s="13"/>
      <c r="AN944" s="13" t="str">
        <f>'TE Formula'!C944</f>
        <v/>
      </c>
      <c r="AO944" s="13" t="str">
        <f>'OT Formula'!A944&amp;", "&amp;'OT Formula'!B944</f>
        <v>, </v>
      </c>
      <c r="AV944" s="13" t="str">
        <f>if('OT Formula'!N944 = 0, " ", 'OT Formula'!O944)</f>
        <v> </v>
      </c>
      <c r="AW944" s="13" t="str">
        <f>'OT Formula'!B944</f>
        <v/>
      </c>
      <c r="AX944" s="13" t="str">
        <f>'OT Formula'!C944</f>
        <v/>
      </c>
      <c r="AY944" s="15" t="str">
        <f>'IOL Formula'!A944&amp;", "&amp;'IOL Formula'!B944</f>
        <v>, </v>
      </c>
      <c r="BF944" s="13" t="str">
        <f>if('IOL Formula'!N944 = 0, " ", 'IOL Formula'!O944)</f>
        <v> </v>
      </c>
      <c r="BG944" s="13" t="str">
        <f>'IOL Formula'!B944</f>
        <v/>
      </c>
      <c r="BH944" s="13" t="str">
        <f>'IOL Formula'!C944</f>
        <v/>
      </c>
    </row>
    <row r="945">
      <c r="A945" s="13" t="str">
        <f>'QB Formula'!A945&amp;", "&amp;'QB Formula'!B945</f>
        <v>, </v>
      </c>
      <c r="H945" s="13" t="str">
        <f>if('QB Formula'!P945 = 0, " ", 'QB Formula'!P945)</f>
        <v> </v>
      </c>
      <c r="I945" s="13"/>
      <c r="J945" s="13" t="str">
        <f>'QB Formula'!C945</f>
        <v/>
      </c>
      <c r="K945" s="13" t="str">
        <f>'RB Formula'!A945&amp;", "&amp;'RB Formula'!B945</f>
        <v>, </v>
      </c>
      <c r="R945" s="14" t="str">
        <f>if('RB Formula'!R945 = 0, " ", 'RB Formula'!S945)</f>
        <v> </v>
      </c>
      <c r="S945" s="13" t="str">
        <f>'RB Formula'!B945</f>
        <v/>
      </c>
      <c r="T945" s="14" t="str">
        <f>if('RB Formula'!S945 = 0, " ", 'RB Formula'!T945)</f>
        <v> </v>
      </c>
      <c r="U945" s="13" t="str">
        <f>'WR Formula'!A945&amp;", "&amp;'WR Formula'!B945</f>
        <v>, </v>
      </c>
      <c r="AB945" s="13" t="str">
        <f>if('WR Formula'!N945 = 0, " ", 'WR Formula'!P945)</f>
        <v> </v>
      </c>
      <c r="AC945" s="13"/>
      <c r="AD945" s="13" t="str">
        <f>'WR Formula'!C945</f>
        <v/>
      </c>
      <c r="AE945" s="13" t="str">
        <f>'TE Formula'!A945&amp;", "&amp;'TE Formula'!B945</f>
        <v>, </v>
      </c>
      <c r="AL945" s="13" t="str">
        <f>if('TE Formula'!P945 = 0, " ", 'TE Formula'!R945)</f>
        <v> </v>
      </c>
      <c r="AM945" s="13"/>
      <c r="AN945" s="13" t="str">
        <f>'TE Formula'!C945</f>
        <v/>
      </c>
      <c r="AO945" s="13" t="str">
        <f>'OT Formula'!A945&amp;", "&amp;'OT Formula'!B945</f>
        <v>, </v>
      </c>
      <c r="AV945" s="13" t="str">
        <f>if('OT Formula'!N945 = 0, " ", 'OT Formula'!O945)</f>
        <v> </v>
      </c>
      <c r="AW945" s="13" t="str">
        <f>'OT Formula'!B945</f>
        <v/>
      </c>
      <c r="AX945" s="13" t="str">
        <f>'OT Formula'!C945</f>
        <v/>
      </c>
      <c r="AY945" s="15" t="str">
        <f>'IOL Formula'!A945&amp;", "&amp;'IOL Formula'!B945</f>
        <v>, </v>
      </c>
      <c r="BF945" s="13" t="str">
        <f>if('IOL Formula'!N945 = 0, " ", 'IOL Formula'!O945)</f>
        <v> </v>
      </c>
      <c r="BG945" s="13" t="str">
        <f>'IOL Formula'!B945</f>
        <v/>
      </c>
      <c r="BH945" s="13" t="str">
        <f>'IOL Formula'!C945</f>
        <v/>
      </c>
    </row>
    <row r="946">
      <c r="A946" s="13" t="str">
        <f>'QB Formula'!A946&amp;", "&amp;'QB Formula'!B946</f>
        <v>, </v>
      </c>
      <c r="H946" s="13" t="str">
        <f>if('QB Formula'!P946 = 0, " ", 'QB Formula'!P946)</f>
        <v> </v>
      </c>
      <c r="I946" s="13"/>
      <c r="J946" s="13" t="str">
        <f>'QB Formula'!C946</f>
        <v/>
      </c>
      <c r="K946" s="13" t="str">
        <f>'RB Formula'!A946&amp;", "&amp;'RB Formula'!B946</f>
        <v>, </v>
      </c>
      <c r="R946" s="14" t="str">
        <f>if('RB Formula'!R946 = 0, " ", 'RB Formula'!S946)</f>
        <v> </v>
      </c>
      <c r="S946" s="13" t="str">
        <f>'RB Formula'!B946</f>
        <v/>
      </c>
      <c r="T946" s="14" t="str">
        <f>if('RB Formula'!S946 = 0, " ", 'RB Formula'!T946)</f>
        <v> </v>
      </c>
      <c r="U946" s="13" t="str">
        <f>'WR Formula'!A946&amp;", "&amp;'WR Formula'!B946</f>
        <v>, </v>
      </c>
      <c r="AB946" s="13" t="str">
        <f>if('WR Formula'!N946 = 0, " ", 'WR Formula'!P946)</f>
        <v> </v>
      </c>
      <c r="AC946" s="13"/>
      <c r="AD946" s="13" t="str">
        <f>'WR Formula'!C946</f>
        <v/>
      </c>
      <c r="AE946" s="13" t="str">
        <f>'TE Formula'!A946&amp;", "&amp;'TE Formula'!B946</f>
        <v>, </v>
      </c>
      <c r="AL946" s="13" t="str">
        <f>if('TE Formula'!P946 = 0, " ", 'TE Formula'!R946)</f>
        <v> </v>
      </c>
      <c r="AM946" s="13"/>
      <c r="AN946" s="13" t="str">
        <f>'TE Formula'!C946</f>
        <v/>
      </c>
      <c r="AO946" s="13" t="str">
        <f>'OT Formula'!A946&amp;", "&amp;'OT Formula'!B946</f>
        <v>, </v>
      </c>
      <c r="AV946" s="13" t="str">
        <f>if('OT Formula'!N946 = 0, " ", 'OT Formula'!O946)</f>
        <v> </v>
      </c>
      <c r="AW946" s="13" t="str">
        <f>'OT Formula'!B946</f>
        <v/>
      </c>
      <c r="AX946" s="13" t="str">
        <f>'OT Formula'!C946</f>
        <v/>
      </c>
      <c r="AY946" s="15" t="str">
        <f>'IOL Formula'!A946&amp;", "&amp;'IOL Formula'!B946</f>
        <v>, </v>
      </c>
      <c r="BF946" s="13" t="str">
        <f>if('IOL Formula'!N946 = 0, " ", 'IOL Formula'!O946)</f>
        <v> </v>
      </c>
      <c r="BG946" s="13" t="str">
        <f>'IOL Formula'!B946</f>
        <v/>
      </c>
      <c r="BH946" s="13" t="str">
        <f>'IOL Formula'!C946</f>
        <v/>
      </c>
    </row>
    <row r="947">
      <c r="A947" s="13" t="str">
        <f>'QB Formula'!A947&amp;", "&amp;'QB Formula'!B947</f>
        <v>, </v>
      </c>
      <c r="H947" s="13" t="str">
        <f>if('QB Formula'!P947 = 0, " ", 'QB Formula'!P947)</f>
        <v> </v>
      </c>
      <c r="I947" s="13"/>
      <c r="J947" s="13" t="str">
        <f>'QB Formula'!C947</f>
        <v/>
      </c>
      <c r="K947" s="13" t="str">
        <f>'RB Formula'!A947&amp;", "&amp;'RB Formula'!B947</f>
        <v>, </v>
      </c>
      <c r="R947" s="14" t="str">
        <f>if('RB Formula'!R947 = 0, " ", 'RB Formula'!S947)</f>
        <v> </v>
      </c>
      <c r="S947" s="13" t="str">
        <f>'RB Formula'!B947</f>
        <v/>
      </c>
      <c r="T947" s="14" t="str">
        <f>if('RB Formula'!S947 = 0, " ", 'RB Formula'!T947)</f>
        <v> </v>
      </c>
      <c r="U947" s="13" t="str">
        <f>'WR Formula'!A947&amp;", "&amp;'WR Formula'!B947</f>
        <v>, </v>
      </c>
      <c r="AB947" s="13" t="str">
        <f>if('WR Formula'!N947 = 0, " ", 'WR Formula'!P947)</f>
        <v> </v>
      </c>
      <c r="AC947" s="13"/>
      <c r="AD947" s="13" t="str">
        <f>'WR Formula'!C947</f>
        <v/>
      </c>
      <c r="AE947" s="13" t="str">
        <f>'TE Formula'!A947&amp;", "&amp;'TE Formula'!B947</f>
        <v>, </v>
      </c>
      <c r="AL947" s="13" t="str">
        <f>if('TE Formula'!P947 = 0, " ", 'TE Formula'!R947)</f>
        <v> </v>
      </c>
      <c r="AM947" s="13"/>
      <c r="AN947" s="13" t="str">
        <f>'TE Formula'!C947</f>
        <v/>
      </c>
      <c r="AO947" s="13" t="str">
        <f>'OT Formula'!A947&amp;", "&amp;'OT Formula'!B947</f>
        <v>, </v>
      </c>
      <c r="AV947" s="13" t="str">
        <f>if('OT Formula'!N947 = 0, " ", 'OT Formula'!O947)</f>
        <v> </v>
      </c>
      <c r="AW947" s="13" t="str">
        <f>'OT Formula'!B947</f>
        <v/>
      </c>
      <c r="AX947" s="13" t="str">
        <f>'OT Formula'!C947</f>
        <v/>
      </c>
      <c r="AY947" s="15" t="str">
        <f>'IOL Formula'!A947&amp;", "&amp;'IOL Formula'!B947</f>
        <v>, </v>
      </c>
      <c r="BF947" s="13" t="str">
        <f>if('IOL Formula'!N947 = 0, " ", 'IOL Formula'!O947)</f>
        <v> </v>
      </c>
      <c r="BG947" s="13" t="str">
        <f>'IOL Formula'!B947</f>
        <v/>
      </c>
      <c r="BH947" s="13" t="str">
        <f>'IOL Formula'!C947</f>
        <v/>
      </c>
    </row>
    <row r="948">
      <c r="A948" s="13" t="str">
        <f>'QB Formula'!A948&amp;", "&amp;'QB Formula'!B948</f>
        <v>, </v>
      </c>
      <c r="H948" s="13" t="str">
        <f>if('QB Formula'!P948 = 0, " ", 'QB Formula'!P948)</f>
        <v> </v>
      </c>
      <c r="I948" s="13"/>
      <c r="J948" s="13" t="str">
        <f>'QB Formula'!C948</f>
        <v/>
      </c>
      <c r="K948" s="13" t="str">
        <f>'RB Formula'!A948&amp;", "&amp;'RB Formula'!B948</f>
        <v>, </v>
      </c>
      <c r="R948" s="14" t="str">
        <f>if('RB Formula'!R948 = 0, " ", 'RB Formula'!S948)</f>
        <v> </v>
      </c>
      <c r="S948" s="13" t="str">
        <f>'RB Formula'!B948</f>
        <v/>
      </c>
      <c r="T948" s="14" t="str">
        <f>if('RB Formula'!S948 = 0, " ", 'RB Formula'!T948)</f>
        <v> </v>
      </c>
      <c r="U948" s="13" t="str">
        <f>'WR Formula'!A948&amp;", "&amp;'WR Formula'!B948</f>
        <v>, </v>
      </c>
      <c r="AB948" s="13" t="str">
        <f>if('WR Formula'!N948 = 0, " ", 'WR Formula'!P948)</f>
        <v> </v>
      </c>
      <c r="AC948" s="13"/>
      <c r="AD948" s="13" t="str">
        <f>'WR Formula'!C948</f>
        <v/>
      </c>
      <c r="AE948" s="13" t="str">
        <f>'TE Formula'!A948&amp;", "&amp;'TE Formula'!B948</f>
        <v>, </v>
      </c>
      <c r="AL948" s="13" t="str">
        <f>if('TE Formula'!P948 = 0, " ", 'TE Formula'!R948)</f>
        <v> </v>
      </c>
      <c r="AM948" s="13"/>
      <c r="AN948" s="13" t="str">
        <f>'TE Formula'!C948</f>
        <v/>
      </c>
      <c r="AO948" s="13" t="str">
        <f>'OT Formula'!A948&amp;", "&amp;'OT Formula'!B948</f>
        <v>, </v>
      </c>
      <c r="AV948" s="13" t="str">
        <f>if('OT Formula'!N948 = 0, " ", 'OT Formula'!O948)</f>
        <v> </v>
      </c>
      <c r="AW948" s="13" t="str">
        <f>'OT Formula'!B948</f>
        <v/>
      </c>
      <c r="AX948" s="13" t="str">
        <f>'OT Formula'!C948</f>
        <v/>
      </c>
      <c r="AY948" s="15" t="str">
        <f>'IOL Formula'!A948&amp;", "&amp;'IOL Formula'!B948</f>
        <v>, </v>
      </c>
      <c r="BF948" s="13" t="str">
        <f>if('IOL Formula'!N948 = 0, " ", 'IOL Formula'!O948)</f>
        <v> </v>
      </c>
      <c r="BG948" s="13" t="str">
        <f>'IOL Formula'!B948</f>
        <v/>
      </c>
      <c r="BH948" s="13" t="str">
        <f>'IOL Formula'!C948</f>
        <v/>
      </c>
    </row>
    <row r="949">
      <c r="A949" s="13" t="str">
        <f>'QB Formula'!A949&amp;", "&amp;'QB Formula'!B949</f>
        <v>, </v>
      </c>
      <c r="H949" s="13" t="str">
        <f>if('QB Formula'!P949 = 0, " ", 'QB Formula'!P949)</f>
        <v> </v>
      </c>
      <c r="I949" s="13"/>
      <c r="J949" s="13" t="str">
        <f>'QB Formula'!C949</f>
        <v/>
      </c>
      <c r="K949" s="13" t="str">
        <f>'RB Formula'!A949&amp;", "&amp;'RB Formula'!B949</f>
        <v>, </v>
      </c>
      <c r="R949" s="14" t="str">
        <f>if('RB Formula'!R949 = 0, " ", 'RB Formula'!S949)</f>
        <v> </v>
      </c>
      <c r="S949" s="13" t="str">
        <f>'RB Formula'!B949</f>
        <v/>
      </c>
      <c r="T949" s="14" t="str">
        <f>if('RB Formula'!S949 = 0, " ", 'RB Formula'!T949)</f>
        <v> </v>
      </c>
      <c r="U949" s="13" t="str">
        <f>'WR Formula'!A949&amp;", "&amp;'WR Formula'!B949</f>
        <v>, </v>
      </c>
      <c r="AB949" s="13" t="str">
        <f>if('WR Formula'!N949 = 0, " ", 'WR Formula'!P949)</f>
        <v> </v>
      </c>
      <c r="AC949" s="13"/>
      <c r="AD949" s="13" t="str">
        <f>'WR Formula'!C949</f>
        <v/>
      </c>
      <c r="AE949" s="13" t="str">
        <f>'TE Formula'!A949&amp;", "&amp;'TE Formula'!B949</f>
        <v>, </v>
      </c>
      <c r="AL949" s="13" t="str">
        <f>if('TE Formula'!P949 = 0, " ", 'TE Formula'!R949)</f>
        <v> </v>
      </c>
      <c r="AM949" s="13"/>
      <c r="AN949" s="13" t="str">
        <f>'TE Formula'!C949</f>
        <v/>
      </c>
      <c r="AO949" s="13" t="str">
        <f>'OT Formula'!A949&amp;", "&amp;'OT Formula'!B949</f>
        <v>, </v>
      </c>
      <c r="AV949" s="13" t="str">
        <f>if('OT Formula'!N949 = 0, " ", 'OT Formula'!O949)</f>
        <v> </v>
      </c>
      <c r="AW949" s="13" t="str">
        <f>'OT Formula'!B949</f>
        <v/>
      </c>
      <c r="AX949" s="13" t="str">
        <f>'OT Formula'!C949</f>
        <v/>
      </c>
      <c r="AY949" s="15" t="str">
        <f>'IOL Formula'!A949&amp;", "&amp;'IOL Formula'!B949</f>
        <v>, </v>
      </c>
      <c r="BF949" s="13" t="str">
        <f>if('IOL Formula'!N949 = 0, " ", 'IOL Formula'!O949)</f>
        <v> </v>
      </c>
      <c r="BG949" s="13" t="str">
        <f>'IOL Formula'!B949</f>
        <v/>
      </c>
      <c r="BH949" s="13" t="str">
        <f>'IOL Formula'!C949</f>
        <v/>
      </c>
    </row>
    <row r="950">
      <c r="A950" s="13" t="str">
        <f>'QB Formula'!A950&amp;", "&amp;'QB Formula'!B950</f>
        <v>, </v>
      </c>
      <c r="H950" s="13" t="str">
        <f>if('QB Formula'!P950 = 0, " ", 'QB Formula'!P950)</f>
        <v> </v>
      </c>
      <c r="I950" s="13"/>
      <c r="J950" s="13" t="str">
        <f>'QB Formula'!C950</f>
        <v/>
      </c>
      <c r="K950" s="13" t="str">
        <f>'RB Formula'!A950&amp;", "&amp;'RB Formula'!B950</f>
        <v>, </v>
      </c>
      <c r="R950" s="14" t="str">
        <f>if('RB Formula'!R950 = 0, " ", 'RB Formula'!S950)</f>
        <v> </v>
      </c>
      <c r="S950" s="13" t="str">
        <f>'RB Formula'!B950</f>
        <v/>
      </c>
      <c r="T950" s="14" t="str">
        <f>if('RB Formula'!S950 = 0, " ", 'RB Formula'!T950)</f>
        <v> </v>
      </c>
      <c r="U950" s="13" t="str">
        <f>'WR Formula'!A950&amp;", "&amp;'WR Formula'!B950</f>
        <v>, </v>
      </c>
      <c r="AB950" s="13" t="str">
        <f>if('WR Formula'!N950 = 0, " ", 'WR Formula'!P950)</f>
        <v> </v>
      </c>
      <c r="AC950" s="13"/>
      <c r="AD950" s="13" t="str">
        <f>'WR Formula'!C950</f>
        <v/>
      </c>
      <c r="AE950" s="13" t="str">
        <f>'TE Formula'!A950&amp;", "&amp;'TE Formula'!B950</f>
        <v>, </v>
      </c>
      <c r="AL950" s="13" t="str">
        <f>if('TE Formula'!P950 = 0, " ", 'TE Formula'!R950)</f>
        <v> </v>
      </c>
      <c r="AM950" s="13"/>
      <c r="AN950" s="13" t="str">
        <f>'TE Formula'!C950</f>
        <v/>
      </c>
      <c r="AO950" s="13" t="str">
        <f>'OT Formula'!A950&amp;", "&amp;'OT Formula'!B950</f>
        <v>, </v>
      </c>
      <c r="AV950" s="13" t="str">
        <f>if('OT Formula'!N950 = 0, " ", 'OT Formula'!O950)</f>
        <v> </v>
      </c>
      <c r="AW950" s="13" t="str">
        <f>'OT Formula'!B950</f>
        <v/>
      </c>
      <c r="AX950" s="13" t="str">
        <f>'OT Formula'!C950</f>
        <v/>
      </c>
      <c r="AY950" s="15" t="str">
        <f>'IOL Formula'!A950&amp;", "&amp;'IOL Formula'!B950</f>
        <v>, </v>
      </c>
      <c r="BF950" s="13" t="str">
        <f>if('IOL Formula'!N950 = 0, " ", 'IOL Formula'!O950)</f>
        <v> </v>
      </c>
      <c r="BG950" s="13" t="str">
        <f>'IOL Formula'!B950</f>
        <v/>
      </c>
      <c r="BH950" s="13" t="str">
        <f>'IOL Formula'!C950</f>
        <v/>
      </c>
    </row>
    <row r="951">
      <c r="A951" s="13" t="str">
        <f>'QB Formula'!A951&amp;", "&amp;'QB Formula'!B951</f>
        <v>, </v>
      </c>
      <c r="H951" s="13" t="str">
        <f>if('QB Formula'!P951 = 0, " ", 'QB Formula'!P951)</f>
        <v> </v>
      </c>
      <c r="I951" s="13"/>
      <c r="J951" s="13" t="str">
        <f>'QB Formula'!C951</f>
        <v/>
      </c>
      <c r="K951" s="13" t="str">
        <f>'RB Formula'!A951&amp;", "&amp;'RB Formula'!B951</f>
        <v>, </v>
      </c>
      <c r="R951" s="14" t="str">
        <f>if('RB Formula'!R951 = 0, " ", 'RB Formula'!S951)</f>
        <v> </v>
      </c>
      <c r="S951" s="13" t="str">
        <f>'RB Formula'!B951</f>
        <v/>
      </c>
      <c r="T951" s="14" t="str">
        <f>if('RB Formula'!S951 = 0, " ", 'RB Formula'!T951)</f>
        <v> </v>
      </c>
      <c r="U951" s="13" t="str">
        <f>'WR Formula'!A951&amp;", "&amp;'WR Formula'!B951</f>
        <v>, </v>
      </c>
      <c r="AB951" s="13" t="str">
        <f>if('WR Formula'!N951 = 0, " ", 'WR Formula'!P951)</f>
        <v> </v>
      </c>
      <c r="AC951" s="13"/>
      <c r="AD951" s="13" t="str">
        <f>'WR Formula'!C951</f>
        <v/>
      </c>
      <c r="AE951" s="13" t="str">
        <f>'TE Formula'!A951&amp;", "&amp;'TE Formula'!B951</f>
        <v>, </v>
      </c>
      <c r="AL951" s="13" t="str">
        <f>if('TE Formula'!P951 = 0, " ", 'TE Formula'!R951)</f>
        <v> </v>
      </c>
      <c r="AM951" s="13"/>
      <c r="AN951" s="13" t="str">
        <f>'TE Formula'!C951</f>
        <v/>
      </c>
      <c r="AO951" s="13" t="str">
        <f>'OT Formula'!A951&amp;", "&amp;'OT Formula'!B951</f>
        <v>, </v>
      </c>
      <c r="AV951" s="13" t="str">
        <f>if('OT Formula'!N951 = 0, " ", 'OT Formula'!O951)</f>
        <v> </v>
      </c>
      <c r="AW951" s="13" t="str">
        <f>'OT Formula'!B951</f>
        <v/>
      </c>
      <c r="AX951" s="13" t="str">
        <f>'OT Formula'!C951</f>
        <v/>
      </c>
      <c r="AY951" s="15" t="str">
        <f>'IOL Formula'!A951&amp;", "&amp;'IOL Formula'!B951</f>
        <v>, </v>
      </c>
      <c r="BF951" s="13" t="str">
        <f>if('IOL Formula'!N951 = 0, " ", 'IOL Formula'!O951)</f>
        <v> </v>
      </c>
      <c r="BG951" s="13" t="str">
        <f>'IOL Formula'!B951</f>
        <v/>
      </c>
      <c r="BH951" s="13" t="str">
        <f>'IOL Formula'!C951</f>
        <v/>
      </c>
    </row>
    <row r="952">
      <c r="A952" s="13" t="str">
        <f>'QB Formula'!A952&amp;", "&amp;'QB Formula'!B952</f>
        <v>, </v>
      </c>
      <c r="H952" s="13" t="str">
        <f>if('QB Formula'!P952 = 0, " ", 'QB Formula'!P952)</f>
        <v> </v>
      </c>
      <c r="I952" s="13"/>
      <c r="J952" s="13" t="str">
        <f>'QB Formula'!C952</f>
        <v/>
      </c>
      <c r="K952" s="13" t="str">
        <f>'RB Formula'!A952&amp;", "&amp;'RB Formula'!B952</f>
        <v>, </v>
      </c>
      <c r="R952" s="14" t="str">
        <f>if('RB Formula'!R952 = 0, " ", 'RB Formula'!S952)</f>
        <v> </v>
      </c>
      <c r="S952" s="13" t="str">
        <f>'RB Formula'!B952</f>
        <v/>
      </c>
      <c r="T952" s="14" t="str">
        <f>if('RB Formula'!S952 = 0, " ", 'RB Formula'!T952)</f>
        <v> </v>
      </c>
      <c r="U952" s="13" t="str">
        <f>'WR Formula'!A952&amp;", "&amp;'WR Formula'!B952</f>
        <v>, </v>
      </c>
      <c r="AB952" s="13" t="str">
        <f>if('WR Formula'!N952 = 0, " ", 'WR Formula'!P952)</f>
        <v> </v>
      </c>
      <c r="AC952" s="13"/>
      <c r="AD952" s="13" t="str">
        <f>'WR Formula'!C952</f>
        <v/>
      </c>
      <c r="AE952" s="13" t="str">
        <f>'TE Formula'!A952&amp;", "&amp;'TE Formula'!B952</f>
        <v>, </v>
      </c>
      <c r="AL952" s="13" t="str">
        <f>if('TE Formula'!P952 = 0, " ", 'TE Formula'!R952)</f>
        <v> </v>
      </c>
      <c r="AM952" s="13"/>
      <c r="AN952" s="13" t="str">
        <f>'TE Formula'!C952</f>
        <v/>
      </c>
      <c r="AO952" s="13" t="str">
        <f>'OT Formula'!A952&amp;", "&amp;'OT Formula'!B952</f>
        <v>, </v>
      </c>
      <c r="AV952" s="13" t="str">
        <f>if('OT Formula'!N952 = 0, " ", 'OT Formula'!O952)</f>
        <v> </v>
      </c>
      <c r="AW952" s="13" t="str">
        <f>'OT Formula'!B952</f>
        <v/>
      </c>
      <c r="AX952" s="13" t="str">
        <f>'OT Formula'!C952</f>
        <v/>
      </c>
      <c r="AY952" s="15" t="str">
        <f>'IOL Formula'!A952&amp;", "&amp;'IOL Formula'!B952</f>
        <v>, </v>
      </c>
      <c r="BF952" s="13" t="str">
        <f>if('IOL Formula'!N952 = 0, " ", 'IOL Formula'!O952)</f>
        <v> </v>
      </c>
      <c r="BG952" s="13" t="str">
        <f>'IOL Formula'!B952</f>
        <v/>
      </c>
      <c r="BH952" s="13" t="str">
        <f>'IOL Formula'!C952</f>
        <v/>
      </c>
    </row>
    <row r="953">
      <c r="A953" s="13" t="str">
        <f>'QB Formula'!A953&amp;", "&amp;'QB Formula'!B953</f>
        <v>, </v>
      </c>
      <c r="H953" s="13" t="str">
        <f>if('QB Formula'!P953 = 0, " ", 'QB Formula'!P953)</f>
        <v> </v>
      </c>
      <c r="I953" s="13"/>
      <c r="J953" s="13" t="str">
        <f>'QB Formula'!C953</f>
        <v/>
      </c>
      <c r="K953" s="13" t="str">
        <f>'RB Formula'!A953&amp;", "&amp;'RB Formula'!B953</f>
        <v>, </v>
      </c>
      <c r="R953" s="14" t="str">
        <f>if('RB Formula'!R953 = 0, " ", 'RB Formula'!S953)</f>
        <v> </v>
      </c>
      <c r="S953" s="13" t="str">
        <f>'RB Formula'!B953</f>
        <v/>
      </c>
      <c r="T953" s="14" t="str">
        <f>if('RB Formula'!S953 = 0, " ", 'RB Formula'!T953)</f>
        <v> </v>
      </c>
      <c r="U953" s="13" t="str">
        <f>'WR Formula'!A953&amp;", "&amp;'WR Formula'!B953</f>
        <v>, </v>
      </c>
      <c r="AB953" s="13" t="str">
        <f>if('WR Formula'!N953 = 0, " ", 'WR Formula'!P953)</f>
        <v> </v>
      </c>
      <c r="AC953" s="13"/>
      <c r="AD953" s="13" t="str">
        <f>'WR Formula'!C953</f>
        <v/>
      </c>
      <c r="AE953" s="13" t="str">
        <f>'TE Formula'!A953&amp;", "&amp;'TE Formula'!B953</f>
        <v>, </v>
      </c>
      <c r="AL953" s="13" t="str">
        <f>if('TE Formula'!P953 = 0, " ", 'TE Formula'!R953)</f>
        <v> </v>
      </c>
      <c r="AM953" s="13"/>
      <c r="AN953" s="13" t="str">
        <f>'TE Formula'!C953</f>
        <v/>
      </c>
      <c r="AO953" s="13" t="str">
        <f>'OT Formula'!A953&amp;", "&amp;'OT Formula'!B953</f>
        <v>, </v>
      </c>
      <c r="AV953" s="13" t="str">
        <f>if('OT Formula'!N953 = 0, " ", 'OT Formula'!O953)</f>
        <v> </v>
      </c>
      <c r="AW953" s="13" t="str">
        <f>'OT Formula'!B953</f>
        <v/>
      </c>
      <c r="AX953" s="13" t="str">
        <f>'OT Formula'!C953</f>
        <v/>
      </c>
      <c r="AY953" s="15" t="str">
        <f>'IOL Formula'!A953&amp;", "&amp;'IOL Formula'!B953</f>
        <v>, </v>
      </c>
      <c r="BF953" s="13" t="str">
        <f>if('IOL Formula'!N953 = 0, " ", 'IOL Formula'!O953)</f>
        <v> </v>
      </c>
      <c r="BG953" s="13" t="str">
        <f>'IOL Formula'!B953</f>
        <v/>
      </c>
      <c r="BH953" s="13" t="str">
        <f>'IOL Formula'!C953</f>
        <v/>
      </c>
    </row>
    <row r="954">
      <c r="A954" s="13" t="str">
        <f>'QB Formula'!A954&amp;", "&amp;'QB Formula'!B954</f>
        <v>, </v>
      </c>
      <c r="H954" s="13" t="str">
        <f>if('QB Formula'!P954 = 0, " ", 'QB Formula'!P954)</f>
        <v> </v>
      </c>
      <c r="I954" s="13"/>
      <c r="J954" s="13" t="str">
        <f>'QB Formula'!C954</f>
        <v/>
      </c>
      <c r="K954" s="13" t="str">
        <f>'RB Formula'!A954&amp;", "&amp;'RB Formula'!B954</f>
        <v>, </v>
      </c>
      <c r="R954" s="14" t="str">
        <f>if('RB Formula'!R954 = 0, " ", 'RB Formula'!S954)</f>
        <v> </v>
      </c>
      <c r="S954" s="13" t="str">
        <f>'RB Formula'!B954</f>
        <v/>
      </c>
      <c r="T954" s="14" t="str">
        <f>if('RB Formula'!S954 = 0, " ", 'RB Formula'!T954)</f>
        <v> </v>
      </c>
      <c r="U954" s="13" t="str">
        <f>'WR Formula'!A954&amp;", "&amp;'WR Formula'!B954</f>
        <v>, </v>
      </c>
      <c r="AB954" s="13" t="str">
        <f>if('WR Formula'!N954 = 0, " ", 'WR Formula'!P954)</f>
        <v> </v>
      </c>
      <c r="AC954" s="13"/>
      <c r="AD954" s="13" t="str">
        <f>'WR Formula'!C954</f>
        <v/>
      </c>
      <c r="AE954" s="13" t="str">
        <f>'TE Formula'!A954&amp;", "&amp;'TE Formula'!B954</f>
        <v>, </v>
      </c>
      <c r="AL954" s="13" t="str">
        <f>if('TE Formula'!P954 = 0, " ", 'TE Formula'!R954)</f>
        <v> </v>
      </c>
      <c r="AM954" s="13"/>
      <c r="AN954" s="13" t="str">
        <f>'TE Formula'!C954</f>
        <v/>
      </c>
      <c r="AO954" s="13" t="str">
        <f>'OT Formula'!A954&amp;", "&amp;'OT Formula'!B954</f>
        <v>, </v>
      </c>
      <c r="AV954" s="13" t="str">
        <f>if('OT Formula'!N954 = 0, " ", 'OT Formula'!O954)</f>
        <v> </v>
      </c>
      <c r="AW954" s="13" t="str">
        <f>'OT Formula'!B954</f>
        <v/>
      </c>
      <c r="AX954" s="13" t="str">
        <f>'OT Formula'!C954</f>
        <v/>
      </c>
      <c r="AY954" s="15" t="str">
        <f>'IOL Formula'!A954&amp;", "&amp;'IOL Formula'!B954</f>
        <v>, </v>
      </c>
      <c r="BF954" s="13" t="str">
        <f>if('IOL Formula'!N954 = 0, " ", 'IOL Formula'!O954)</f>
        <v> </v>
      </c>
      <c r="BG954" s="13" t="str">
        <f>'IOL Formula'!B954</f>
        <v/>
      </c>
      <c r="BH954" s="13" t="str">
        <f>'IOL Formula'!C954</f>
        <v/>
      </c>
    </row>
    <row r="955">
      <c r="A955" s="13" t="str">
        <f>'QB Formula'!A955&amp;", "&amp;'QB Formula'!B955</f>
        <v>, </v>
      </c>
      <c r="H955" s="13" t="str">
        <f>if('QB Formula'!P955 = 0, " ", 'QB Formula'!P955)</f>
        <v> </v>
      </c>
      <c r="I955" s="13"/>
      <c r="J955" s="13" t="str">
        <f>'QB Formula'!C955</f>
        <v/>
      </c>
      <c r="K955" s="13" t="str">
        <f>'RB Formula'!A955&amp;", "&amp;'RB Formula'!B955</f>
        <v>, </v>
      </c>
      <c r="R955" s="14" t="str">
        <f>if('RB Formula'!R955 = 0, " ", 'RB Formula'!S955)</f>
        <v> </v>
      </c>
      <c r="S955" s="13" t="str">
        <f>'RB Formula'!B955</f>
        <v/>
      </c>
      <c r="T955" s="14" t="str">
        <f>if('RB Formula'!S955 = 0, " ", 'RB Formula'!T955)</f>
        <v> </v>
      </c>
      <c r="U955" s="13" t="str">
        <f>'WR Formula'!A955&amp;", "&amp;'WR Formula'!B955</f>
        <v>, </v>
      </c>
      <c r="AB955" s="13" t="str">
        <f>if('WR Formula'!N955 = 0, " ", 'WR Formula'!P955)</f>
        <v> </v>
      </c>
      <c r="AC955" s="13"/>
      <c r="AD955" s="13" t="str">
        <f>'WR Formula'!C955</f>
        <v/>
      </c>
      <c r="AE955" s="13" t="str">
        <f>'TE Formula'!A955&amp;", "&amp;'TE Formula'!B955</f>
        <v>, </v>
      </c>
      <c r="AL955" s="13" t="str">
        <f>if('TE Formula'!P955 = 0, " ", 'TE Formula'!R955)</f>
        <v> </v>
      </c>
      <c r="AM955" s="13"/>
      <c r="AN955" s="13" t="str">
        <f>'TE Formula'!C955</f>
        <v/>
      </c>
      <c r="AO955" s="13" t="str">
        <f>'OT Formula'!A955&amp;", "&amp;'OT Formula'!B955</f>
        <v>, </v>
      </c>
      <c r="AV955" s="13" t="str">
        <f>if('OT Formula'!N955 = 0, " ", 'OT Formula'!O955)</f>
        <v> </v>
      </c>
      <c r="AW955" s="13" t="str">
        <f>'OT Formula'!B955</f>
        <v/>
      </c>
      <c r="AX955" s="13" t="str">
        <f>'OT Formula'!C955</f>
        <v/>
      </c>
      <c r="AY955" s="15" t="str">
        <f>'IOL Formula'!A955&amp;", "&amp;'IOL Formula'!B955</f>
        <v>, </v>
      </c>
      <c r="BF955" s="13" t="str">
        <f>if('IOL Formula'!N955 = 0, " ", 'IOL Formula'!O955)</f>
        <v> </v>
      </c>
      <c r="BG955" s="13" t="str">
        <f>'IOL Formula'!B955</f>
        <v/>
      </c>
      <c r="BH955" s="13" t="str">
        <f>'IOL Formula'!C955</f>
        <v/>
      </c>
    </row>
    <row r="956">
      <c r="A956" s="13" t="str">
        <f>'QB Formula'!A956&amp;", "&amp;'QB Formula'!B956</f>
        <v>, </v>
      </c>
      <c r="H956" s="13" t="str">
        <f>if('QB Formula'!P956 = 0, " ", 'QB Formula'!P956)</f>
        <v> </v>
      </c>
      <c r="I956" s="13"/>
      <c r="J956" s="13" t="str">
        <f>'QB Formula'!C956</f>
        <v/>
      </c>
      <c r="K956" s="13" t="str">
        <f>'RB Formula'!A956&amp;", "&amp;'RB Formula'!B956</f>
        <v>, </v>
      </c>
      <c r="R956" s="14" t="str">
        <f>if('RB Formula'!R956 = 0, " ", 'RB Formula'!S956)</f>
        <v> </v>
      </c>
      <c r="S956" s="13" t="str">
        <f>'RB Formula'!B956</f>
        <v/>
      </c>
      <c r="T956" s="14" t="str">
        <f>if('RB Formula'!S956 = 0, " ", 'RB Formula'!T956)</f>
        <v> </v>
      </c>
      <c r="U956" s="13" t="str">
        <f>'WR Formula'!A956&amp;", "&amp;'WR Formula'!B956</f>
        <v>, </v>
      </c>
      <c r="AB956" s="13" t="str">
        <f>if('WR Formula'!N956 = 0, " ", 'WR Formula'!P956)</f>
        <v> </v>
      </c>
      <c r="AC956" s="13"/>
      <c r="AD956" s="13" t="str">
        <f>'WR Formula'!C956</f>
        <v/>
      </c>
      <c r="AE956" s="13" t="str">
        <f>'TE Formula'!A956&amp;", "&amp;'TE Formula'!B956</f>
        <v>, </v>
      </c>
      <c r="AL956" s="13" t="str">
        <f>if('TE Formula'!P956 = 0, " ", 'TE Formula'!R956)</f>
        <v> </v>
      </c>
      <c r="AM956" s="13"/>
      <c r="AN956" s="13" t="str">
        <f>'TE Formula'!C956</f>
        <v/>
      </c>
      <c r="AO956" s="13" t="str">
        <f>'OT Formula'!A956&amp;", "&amp;'OT Formula'!B956</f>
        <v>, </v>
      </c>
      <c r="AV956" s="13" t="str">
        <f>if('OT Formula'!N956 = 0, " ", 'OT Formula'!O956)</f>
        <v> </v>
      </c>
      <c r="AW956" s="13" t="str">
        <f>'OT Formula'!B956</f>
        <v/>
      </c>
      <c r="AX956" s="13" t="str">
        <f>'OT Formula'!C956</f>
        <v/>
      </c>
      <c r="AY956" s="15" t="str">
        <f>'IOL Formula'!A956&amp;", "&amp;'IOL Formula'!B956</f>
        <v>, </v>
      </c>
      <c r="BF956" s="13" t="str">
        <f>if('IOL Formula'!N956 = 0, " ", 'IOL Formula'!O956)</f>
        <v> </v>
      </c>
      <c r="BG956" s="13" t="str">
        <f>'IOL Formula'!B956</f>
        <v/>
      </c>
      <c r="BH956" s="13" t="str">
        <f>'IOL Formula'!C956</f>
        <v/>
      </c>
    </row>
    <row r="957">
      <c r="A957" s="13" t="str">
        <f>'QB Formula'!A957&amp;", "&amp;'QB Formula'!B957</f>
        <v>, </v>
      </c>
      <c r="H957" s="13" t="str">
        <f>if('QB Formula'!P957 = 0, " ", 'QB Formula'!P957)</f>
        <v> </v>
      </c>
      <c r="I957" s="13"/>
      <c r="J957" s="13" t="str">
        <f>'QB Formula'!C957</f>
        <v/>
      </c>
      <c r="K957" s="13" t="str">
        <f>'RB Formula'!A957&amp;", "&amp;'RB Formula'!B957</f>
        <v>, </v>
      </c>
      <c r="R957" s="14" t="str">
        <f>if('RB Formula'!R957 = 0, " ", 'RB Formula'!S957)</f>
        <v> </v>
      </c>
      <c r="S957" s="13" t="str">
        <f>'RB Formula'!B957</f>
        <v/>
      </c>
      <c r="T957" s="14" t="str">
        <f>if('RB Formula'!S957 = 0, " ", 'RB Formula'!T957)</f>
        <v> </v>
      </c>
      <c r="U957" s="13" t="str">
        <f>'WR Formula'!A957&amp;", "&amp;'WR Formula'!B957</f>
        <v>, </v>
      </c>
      <c r="AB957" s="13" t="str">
        <f>if('WR Formula'!N957 = 0, " ", 'WR Formula'!P957)</f>
        <v> </v>
      </c>
      <c r="AC957" s="13"/>
      <c r="AD957" s="13" t="str">
        <f>'WR Formula'!C957</f>
        <v/>
      </c>
      <c r="AE957" s="13" t="str">
        <f>'TE Formula'!A957&amp;", "&amp;'TE Formula'!B957</f>
        <v>, </v>
      </c>
      <c r="AL957" s="13" t="str">
        <f>if('TE Formula'!P957 = 0, " ", 'TE Formula'!R957)</f>
        <v> </v>
      </c>
      <c r="AM957" s="13"/>
      <c r="AN957" s="13" t="str">
        <f>'TE Formula'!C957</f>
        <v/>
      </c>
      <c r="AO957" s="13" t="str">
        <f>'OT Formula'!A957&amp;", "&amp;'OT Formula'!B957</f>
        <v>, </v>
      </c>
      <c r="AV957" s="13" t="str">
        <f>if('OT Formula'!N957 = 0, " ", 'OT Formula'!O957)</f>
        <v> </v>
      </c>
      <c r="AW957" s="13" t="str">
        <f>'OT Formula'!B957</f>
        <v/>
      </c>
      <c r="AX957" s="13" t="str">
        <f>'OT Formula'!C957</f>
        <v/>
      </c>
      <c r="AY957" s="15" t="str">
        <f>'IOL Formula'!A957&amp;", "&amp;'IOL Formula'!B957</f>
        <v>, </v>
      </c>
      <c r="BF957" s="13" t="str">
        <f>if('IOL Formula'!N957 = 0, " ", 'IOL Formula'!O957)</f>
        <v> </v>
      </c>
      <c r="BG957" s="13" t="str">
        <f>'IOL Formula'!B957</f>
        <v/>
      </c>
      <c r="BH957" s="13" t="str">
        <f>'IOL Formula'!C957</f>
        <v/>
      </c>
    </row>
    <row r="958">
      <c r="A958" s="13" t="str">
        <f>'QB Formula'!A958&amp;", "&amp;'QB Formula'!B958</f>
        <v>, </v>
      </c>
      <c r="H958" s="13" t="str">
        <f>if('QB Formula'!P958 = 0, " ", 'QB Formula'!P958)</f>
        <v> </v>
      </c>
      <c r="I958" s="13"/>
      <c r="J958" s="13" t="str">
        <f>'QB Formula'!C958</f>
        <v/>
      </c>
      <c r="K958" s="13" t="str">
        <f>'RB Formula'!A958&amp;", "&amp;'RB Formula'!B958</f>
        <v>, </v>
      </c>
      <c r="R958" s="14" t="str">
        <f>if('RB Formula'!R958 = 0, " ", 'RB Formula'!S958)</f>
        <v> </v>
      </c>
      <c r="S958" s="13" t="str">
        <f>'RB Formula'!B958</f>
        <v/>
      </c>
      <c r="T958" s="14" t="str">
        <f>if('RB Formula'!S958 = 0, " ", 'RB Formula'!T958)</f>
        <v> </v>
      </c>
      <c r="U958" s="13" t="str">
        <f>'WR Formula'!A958&amp;", "&amp;'WR Formula'!B958</f>
        <v>, </v>
      </c>
      <c r="AB958" s="13" t="str">
        <f>if('WR Formula'!N958 = 0, " ", 'WR Formula'!P958)</f>
        <v> </v>
      </c>
      <c r="AC958" s="13"/>
      <c r="AD958" s="13" t="str">
        <f>'WR Formula'!C958</f>
        <v/>
      </c>
      <c r="AE958" s="13" t="str">
        <f>'TE Formula'!A958&amp;", "&amp;'TE Formula'!B958</f>
        <v>, </v>
      </c>
      <c r="AL958" s="13" t="str">
        <f>if('TE Formula'!P958 = 0, " ", 'TE Formula'!R958)</f>
        <v> </v>
      </c>
      <c r="AM958" s="13"/>
      <c r="AN958" s="13" t="str">
        <f>'TE Formula'!C958</f>
        <v/>
      </c>
      <c r="AO958" s="13" t="str">
        <f>'OT Formula'!A958&amp;", "&amp;'OT Formula'!B958</f>
        <v>, </v>
      </c>
      <c r="AV958" s="13" t="str">
        <f>if('OT Formula'!N958 = 0, " ", 'OT Formula'!O958)</f>
        <v> </v>
      </c>
      <c r="AW958" s="13" t="str">
        <f>'OT Formula'!B958</f>
        <v/>
      </c>
      <c r="AX958" s="13" t="str">
        <f>'OT Formula'!C958</f>
        <v/>
      </c>
      <c r="AY958" s="15" t="str">
        <f>'IOL Formula'!A958&amp;", "&amp;'IOL Formula'!B958</f>
        <v>, </v>
      </c>
      <c r="BF958" s="13" t="str">
        <f>if('IOL Formula'!N958 = 0, " ", 'IOL Formula'!O958)</f>
        <v> </v>
      </c>
      <c r="BG958" s="13" t="str">
        <f>'IOL Formula'!B958</f>
        <v/>
      </c>
      <c r="BH958" s="13" t="str">
        <f>'IOL Formula'!C958</f>
        <v/>
      </c>
    </row>
    <row r="959">
      <c r="A959" s="13" t="str">
        <f>'QB Formula'!A959&amp;", "&amp;'QB Formula'!B959</f>
        <v>, </v>
      </c>
      <c r="H959" s="13" t="str">
        <f>if('QB Formula'!P959 = 0, " ", 'QB Formula'!P959)</f>
        <v> </v>
      </c>
      <c r="I959" s="13"/>
      <c r="J959" s="13" t="str">
        <f>'QB Formula'!C959</f>
        <v/>
      </c>
      <c r="K959" s="13" t="str">
        <f>'RB Formula'!A959&amp;", "&amp;'RB Formula'!B959</f>
        <v>, </v>
      </c>
      <c r="R959" s="14" t="str">
        <f>if('RB Formula'!R959 = 0, " ", 'RB Formula'!S959)</f>
        <v> </v>
      </c>
      <c r="S959" s="13" t="str">
        <f>'RB Formula'!B959</f>
        <v/>
      </c>
      <c r="T959" s="14" t="str">
        <f>if('RB Formula'!S959 = 0, " ", 'RB Formula'!T959)</f>
        <v> </v>
      </c>
      <c r="U959" s="13" t="str">
        <f>'WR Formula'!A959&amp;", "&amp;'WR Formula'!B959</f>
        <v>, </v>
      </c>
      <c r="AB959" s="13" t="str">
        <f>if('WR Formula'!N959 = 0, " ", 'WR Formula'!P959)</f>
        <v> </v>
      </c>
      <c r="AC959" s="13"/>
      <c r="AD959" s="13" t="str">
        <f>'WR Formula'!C959</f>
        <v/>
      </c>
      <c r="AE959" s="13" t="str">
        <f>'TE Formula'!A959&amp;", "&amp;'TE Formula'!B959</f>
        <v>, </v>
      </c>
      <c r="AL959" s="13" t="str">
        <f>if('TE Formula'!P959 = 0, " ", 'TE Formula'!R959)</f>
        <v> </v>
      </c>
      <c r="AM959" s="13"/>
      <c r="AN959" s="13" t="str">
        <f>'TE Formula'!C959</f>
        <v/>
      </c>
      <c r="AO959" s="13" t="str">
        <f>'OT Formula'!A959&amp;", "&amp;'OT Formula'!B959</f>
        <v>, </v>
      </c>
      <c r="AV959" s="13" t="str">
        <f>if('OT Formula'!N959 = 0, " ", 'OT Formula'!O959)</f>
        <v> </v>
      </c>
      <c r="AW959" s="13" t="str">
        <f>'OT Formula'!B959</f>
        <v/>
      </c>
      <c r="AX959" s="13" t="str">
        <f>'OT Formula'!C959</f>
        <v/>
      </c>
      <c r="AY959" s="15" t="str">
        <f>'IOL Formula'!A959&amp;", "&amp;'IOL Formula'!B959</f>
        <v>, </v>
      </c>
      <c r="BF959" s="13" t="str">
        <f>if('IOL Formula'!N959 = 0, " ", 'IOL Formula'!O959)</f>
        <v> </v>
      </c>
      <c r="BG959" s="13" t="str">
        <f>'IOL Formula'!B959</f>
        <v/>
      </c>
      <c r="BH959" s="13" t="str">
        <f>'IOL Formula'!C959</f>
        <v/>
      </c>
    </row>
    <row r="960">
      <c r="A960" s="13" t="str">
        <f>'QB Formula'!A960&amp;", "&amp;'QB Formula'!B960</f>
        <v>, </v>
      </c>
      <c r="H960" s="13" t="str">
        <f>if('QB Formula'!P960 = 0, " ", 'QB Formula'!P960)</f>
        <v> </v>
      </c>
      <c r="I960" s="13"/>
      <c r="J960" s="13" t="str">
        <f>'QB Formula'!C960</f>
        <v/>
      </c>
      <c r="K960" s="13" t="str">
        <f>'RB Formula'!A960&amp;", "&amp;'RB Formula'!B960</f>
        <v>, </v>
      </c>
      <c r="R960" s="14" t="str">
        <f>if('RB Formula'!R960 = 0, " ", 'RB Formula'!S960)</f>
        <v> </v>
      </c>
      <c r="S960" s="13" t="str">
        <f>'RB Formula'!B960</f>
        <v/>
      </c>
      <c r="T960" s="14" t="str">
        <f>if('RB Formula'!S960 = 0, " ", 'RB Formula'!T960)</f>
        <v> </v>
      </c>
      <c r="U960" s="13" t="str">
        <f>'WR Formula'!A960&amp;", "&amp;'WR Formula'!B960</f>
        <v>, </v>
      </c>
      <c r="AB960" s="13" t="str">
        <f>if('WR Formula'!N960 = 0, " ", 'WR Formula'!P960)</f>
        <v> </v>
      </c>
      <c r="AC960" s="13"/>
      <c r="AD960" s="13" t="str">
        <f>'WR Formula'!C960</f>
        <v/>
      </c>
      <c r="AE960" s="13" t="str">
        <f>'TE Formula'!A960&amp;", "&amp;'TE Formula'!B960</f>
        <v>, </v>
      </c>
      <c r="AL960" s="13" t="str">
        <f>if('TE Formula'!P960 = 0, " ", 'TE Formula'!R960)</f>
        <v> </v>
      </c>
      <c r="AM960" s="13"/>
      <c r="AN960" s="13" t="str">
        <f>'TE Formula'!C960</f>
        <v/>
      </c>
      <c r="AO960" s="13" t="str">
        <f>'OT Formula'!A960&amp;", "&amp;'OT Formula'!B960</f>
        <v>, </v>
      </c>
      <c r="AV960" s="13" t="str">
        <f>if('OT Formula'!N960 = 0, " ", 'OT Formula'!O960)</f>
        <v> </v>
      </c>
      <c r="AW960" s="13" t="str">
        <f>'OT Formula'!B960</f>
        <v/>
      </c>
      <c r="AX960" s="13" t="str">
        <f>'OT Formula'!C960</f>
        <v/>
      </c>
      <c r="AY960" s="15" t="str">
        <f>'IOL Formula'!A960&amp;", "&amp;'IOL Formula'!B960</f>
        <v>, </v>
      </c>
      <c r="BF960" s="13" t="str">
        <f>if('IOL Formula'!N960 = 0, " ", 'IOL Formula'!O960)</f>
        <v> </v>
      </c>
      <c r="BG960" s="13" t="str">
        <f>'IOL Formula'!B960</f>
        <v/>
      </c>
      <c r="BH960" s="13" t="str">
        <f>'IOL Formula'!C960</f>
        <v/>
      </c>
    </row>
    <row r="961">
      <c r="A961" s="13" t="str">
        <f>'QB Formula'!A961&amp;", "&amp;'QB Formula'!B961</f>
        <v>, </v>
      </c>
      <c r="H961" s="13" t="str">
        <f>if('QB Formula'!P961 = 0, " ", 'QB Formula'!P961)</f>
        <v> </v>
      </c>
      <c r="I961" s="13"/>
      <c r="J961" s="13" t="str">
        <f>'QB Formula'!C961</f>
        <v/>
      </c>
      <c r="K961" s="13" t="str">
        <f>'RB Formula'!A961&amp;", "&amp;'RB Formula'!B961</f>
        <v>, </v>
      </c>
      <c r="R961" s="14" t="str">
        <f>if('RB Formula'!R961 = 0, " ", 'RB Formula'!S961)</f>
        <v> </v>
      </c>
      <c r="S961" s="13" t="str">
        <f>'RB Formula'!B961</f>
        <v/>
      </c>
      <c r="T961" s="14" t="str">
        <f>if('RB Formula'!S961 = 0, " ", 'RB Formula'!T961)</f>
        <v> </v>
      </c>
      <c r="U961" s="13" t="str">
        <f>'WR Formula'!A961&amp;", "&amp;'WR Formula'!B961</f>
        <v>, </v>
      </c>
      <c r="AB961" s="13" t="str">
        <f>if('WR Formula'!N961 = 0, " ", 'WR Formula'!P961)</f>
        <v> </v>
      </c>
      <c r="AC961" s="13"/>
      <c r="AD961" s="13" t="str">
        <f>'WR Formula'!C961</f>
        <v/>
      </c>
      <c r="AE961" s="13" t="str">
        <f>'TE Formula'!A961&amp;", "&amp;'TE Formula'!B961</f>
        <v>, </v>
      </c>
      <c r="AL961" s="13" t="str">
        <f>if('TE Formula'!P961 = 0, " ", 'TE Formula'!R961)</f>
        <v> </v>
      </c>
      <c r="AM961" s="13"/>
      <c r="AN961" s="13" t="str">
        <f>'TE Formula'!C961</f>
        <v/>
      </c>
      <c r="AO961" s="13" t="str">
        <f>'OT Formula'!A961&amp;", "&amp;'OT Formula'!B961</f>
        <v>, </v>
      </c>
      <c r="AV961" s="13" t="str">
        <f>if('OT Formula'!N961 = 0, " ", 'OT Formula'!O961)</f>
        <v> </v>
      </c>
      <c r="AW961" s="13" t="str">
        <f>'OT Formula'!B961</f>
        <v/>
      </c>
      <c r="AX961" s="13" t="str">
        <f>'OT Formula'!C961</f>
        <v/>
      </c>
      <c r="AY961" s="15" t="str">
        <f>'IOL Formula'!A961&amp;", "&amp;'IOL Formula'!B961</f>
        <v>, </v>
      </c>
      <c r="BF961" s="13" t="str">
        <f>if('IOL Formula'!N961 = 0, " ", 'IOL Formula'!O961)</f>
        <v> </v>
      </c>
      <c r="BG961" s="13" t="str">
        <f>'IOL Formula'!B961</f>
        <v/>
      </c>
      <c r="BH961" s="13" t="str">
        <f>'IOL Formula'!C961</f>
        <v/>
      </c>
    </row>
    <row r="962">
      <c r="A962" s="13" t="str">
        <f>'QB Formula'!A962&amp;", "&amp;'QB Formula'!B962</f>
        <v>, </v>
      </c>
      <c r="H962" s="13" t="str">
        <f>if('QB Formula'!P962 = 0, " ", 'QB Formula'!P962)</f>
        <v> </v>
      </c>
      <c r="I962" s="13"/>
      <c r="J962" s="13" t="str">
        <f>'QB Formula'!C962</f>
        <v/>
      </c>
      <c r="K962" s="13" t="str">
        <f>'RB Formula'!A962&amp;", "&amp;'RB Formula'!B962</f>
        <v>, </v>
      </c>
      <c r="R962" s="14" t="str">
        <f>if('RB Formula'!R962 = 0, " ", 'RB Formula'!S962)</f>
        <v> </v>
      </c>
      <c r="S962" s="13" t="str">
        <f>'RB Formula'!B962</f>
        <v/>
      </c>
      <c r="T962" s="14" t="str">
        <f>if('RB Formula'!S962 = 0, " ", 'RB Formula'!T962)</f>
        <v> </v>
      </c>
      <c r="U962" s="13" t="str">
        <f>'WR Formula'!A962&amp;", "&amp;'WR Formula'!B962</f>
        <v>, </v>
      </c>
      <c r="AB962" s="13" t="str">
        <f>if('WR Formula'!N962 = 0, " ", 'WR Formula'!P962)</f>
        <v> </v>
      </c>
      <c r="AC962" s="13"/>
      <c r="AD962" s="13" t="str">
        <f>'WR Formula'!C962</f>
        <v/>
      </c>
      <c r="AE962" s="13" t="str">
        <f>'TE Formula'!A962&amp;", "&amp;'TE Formula'!B962</f>
        <v>, </v>
      </c>
      <c r="AL962" s="13" t="str">
        <f>if('TE Formula'!P962 = 0, " ", 'TE Formula'!R962)</f>
        <v> </v>
      </c>
      <c r="AM962" s="13"/>
      <c r="AN962" s="13" t="str">
        <f>'TE Formula'!C962</f>
        <v/>
      </c>
      <c r="AO962" s="13" t="str">
        <f>'OT Formula'!A962&amp;", "&amp;'OT Formula'!B962</f>
        <v>, </v>
      </c>
      <c r="AV962" s="13" t="str">
        <f>if('OT Formula'!N962 = 0, " ", 'OT Formula'!O962)</f>
        <v> </v>
      </c>
      <c r="AW962" s="13" t="str">
        <f>'OT Formula'!B962</f>
        <v/>
      </c>
      <c r="AX962" s="13" t="str">
        <f>'OT Formula'!C962</f>
        <v/>
      </c>
      <c r="AY962" s="15" t="str">
        <f>'IOL Formula'!A962&amp;", "&amp;'IOL Formula'!B962</f>
        <v>, </v>
      </c>
      <c r="BF962" s="13" t="str">
        <f>if('IOL Formula'!N962 = 0, " ", 'IOL Formula'!O962)</f>
        <v> </v>
      </c>
      <c r="BG962" s="13" t="str">
        <f>'IOL Formula'!B962</f>
        <v/>
      </c>
      <c r="BH962" s="13" t="str">
        <f>'IOL Formula'!C962</f>
        <v/>
      </c>
    </row>
    <row r="963">
      <c r="A963" s="13" t="str">
        <f>'QB Formula'!A963&amp;", "&amp;'QB Formula'!B963</f>
        <v>, </v>
      </c>
      <c r="H963" s="13" t="str">
        <f>if('QB Formula'!P963 = 0, " ", 'QB Formula'!P963)</f>
        <v> </v>
      </c>
      <c r="I963" s="13"/>
      <c r="J963" s="13" t="str">
        <f>'QB Formula'!C963</f>
        <v/>
      </c>
      <c r="K963" s="13" t="str">
        <f>'RB Formula'!A963&amp;", "&amp;'RB Formula'!B963</f>
        <v>, </v>
      </c>
      <c r="R963" s="14" t="str">
        <f>if('RB Formula'!R963 = 0, " ", 'RB Formula'!S963)</f>
        <v> </v>
      </c>
      <c r="S963" s="13" t="str">
        <f>'RB Formula'!B963</f>
        <v/>
      </c>
      <c r="T963" s="14" t="str">
        <f>if('RB Formula'!S963 = 0, " ", 'RB Formula'!T963)</f>
        <v> </v>
      </c>
      <c r="U963" s="13" t="str">
        <f>'WR Formula'!A963&amp;", "&amp;'WR Formula'!B963</f>
        <v>, </v>
      </c>
      <c r="AB963" s="13" t="str">
        <f>if('WR Formula'!N963 = 0, " ", 'WR Formula'!P963)</f>
        <v> </v>
      </c>
      <c r="AC963" s="13"/>
      <c r="AD963" s="13" t="str">
        <f>'WR Formula'!C963</f>
        <v/>
      </c>
      <c r="AE963" s="13" t="str">
        <f>'TE Formula'!A963&amp;", "&amp;'TE Formula'!B963</f>
        <v>, </v>
      </c>
      <c r="AL963" s="13" t="str">
        <f>if('TE Formula'!P963 = 0, " ", 'TE Formula'!R963)</f>
        <v> </v>
      </c>
      <c r="AM963" s="13"/>
      <c r="AN963" s="13" t="str">
        <f>'TE Formula'!C963</f>
        <v/>
      </c>
      <c r="AO963" s="13" t="str">
        <f>'OT Formula'!A963&amp;", "&amp;'OT Formula'!B963</f>
        <v>, </v>
      </c>
      <c r="AV963" s="13" t="str">
        <f>if('OT Formula'!N963 = 0, " ", 'OT Formula'!O963)</f>
        <v> </v>
      </c>
      <c r="AW963" s="13" t="str">
        <f>'OT Formula'!B963</f>
        <v/>
      </c>
      <c r="AX963" s="13" t="str">
        <f>'OT Formula'!C963</f>
        <v/>
      </c>
      <c r="AY963" s="15" t="str">
        <f>'IOL Formula'!A963&amp;", "&amp;'IOL Formula'!B963</f>
        <v>, </v>
      </c>
      <c r="BF963" s="13" t="str">
        <f>if('IOL Formula'!N963 = 0, " ", 'IOL Formula'!O963)</f>
        <v> </v>
      </c>
      <c r="BG963" s="13" t="str">
        <f>'IOL Formula'!B963</f>
        <v/>
      </c>
      <c r="BH963" s="13" t="str">
        <f>'IOL Formula'!C963</f>
        <v/>
      </c>
    </row>
    <row r="964">
      <c r="A964" s="13" t="str">
        <f>'QB Formula'!A964&amp;", "&amp;'QB Formula'!B964</f>
        <v>, </v>
      </c>
      <c r="H964" s="13" t="str">
        <f>if('QB Formula'!P964 = 0, " ", 'QB Formula'!P964)</f>
        <v> </v>
      </c>
      <c r="I964" s="13"/>
      <c r="J964" s="13" t="str">
        <f>'QB Formula'!C964</f>
        <v/>
      </c>
      <c r="K964" s="13" t="str">
        <f>'RB Formula'!A964&amp;", "&amp;'RB Formula'!B964</f>
        <v>, </v>
      </c>
      <c r="R964" s="14" t="str">
        <f>if('RB Formula'!R964 = 0, " ", 'RB Formula'!S964)</f>
        <v> </v>
      </c>
      <c r="S964" s="13" t="str">
        <f>'RB Formula'!B964</f>
        <v/>
      </c>
      <c r="T964" s="14" t="str">
        <f>if('RB Formula'!S964 = 0, " ", 'RB Formula'!T964)</f>
        <v> </v>
      </c>
      <c r="U964" s="13" t="str">
        <f>'WR Formula'!A964&amp;", "&amp;'WR Formula'!B964</f>
        <v>, </v>
      </c>
      <c r="AB964" s="13" t="str">
        <f>if('WR Formula'!N964 = 0, " ", 'WR Formula'!P964)</f>
        <v> </v>
      </c>
      <c r="AC964" s="13"/>
      <c r="AD964" s="13" t="str">
        <f>'WR Formula'!C964</f>
        <v/>
      </c>
      <c r="AE964" s="13" t="str">
        <f>'TE Formula'!A964&amp;", "&amp;'TE Formula'!B964</f>
        <v>, </v>
      </c>
      <c r="AL964" s="13" t="str">
        <f>if('TE Formula'!P964 = 0, " ", 'TE Formula'!R964)</f>
        <v> </v>
      </c>
      <c r="AM964" s="13"/>
      <c r="AN964" s="13" t="str">
        <f>'TE Formula'!C964</f>
        <v/>
      </c>
      <c r="AO964" s="13" t="str">
        <f>'OT Formula'!A964&amp;", "&amp;'OT Formula'!B964</f>
        <v>, </v>
      </c>
      <c r="AV964" s="13" t="str">
        <f>if('OT Formula'!N964 = 0, " ", 'OT Formula'!O964)</f>
        <v> </v>
      </c>
      <c r="AW964" s="13" t="str">
        <f>'OT Formula'!B964</f>
        <v/>
      </c>
      <c r="AX964" s="13" t="str">
        <f>'OT Formula'!C964</f>
        <v/>
      </c>
      <c r="AY964" s="15" t="str">
        <f>'IOL Formula'!A964&amp;", "&amp;'IOL Formula'!B964</f>
        <v>, </v>
      </c>
      <c r="BF964" s="13" t="str">
        <f>if('IOL Formula'!N964 = 0, " ", 'IOL Formula'!O964)</f>
        <v> </v>
      </c>
      <c r="BG964" s="13" t="str">
        <f>'IOL Formula'!B964</f>
        <v/>
      </c>
      <c r="BH964" s="13" t="str">
        <f>'IOL Formula'!C964</f>
        <v/>
      </c>
    </row>
    <row r="965">
      <c r="A965" s="13" t="str">
        <f>'QB Formula'!A965&amp;", "&amp;'QB Formula'!B965</f>
        <v>, </v>
      </c>
      <c r="H965" s="13" t="str">
        <f>if('QB Formula'!P965 = 0, " ", 'QB Formula'!P965)</f>
        <v> </v>
      </c>
      <c r="I965" s="13"/>
      <c r="J965" s="13" t="str">
        <f>'QB Formula'!C965</f>
        <v/>
      </c>
      <c r="K965" s="13" t="str">
        <f>'RB Formula'!A965&amp;", "&amp;'RB Formula'!B965</f>
        <v>, </v>
      </c>
      <c r="R965" s="14" t="str">
        <f>if('RB Formula'!R965 = 0, " ", 'RB Formula'!S965)</f>
        <v> </v>
      </c>
      <c r="S965" s="13" t="str">
        <f>'RB Formula'!B965</f>
        <v/>
      </c>
      <c r="T965" s="14" t="str">
        <f>if('RB Formula'!S965 = 0, " ", 'RB Formula'!T965)</f>
        <v> </v>
      </c>
      <c r="U965" s="13" t="str">
        <f>'WR Formula'!A965&amp;", "&amp;'WR Formula'!B965</f>
        <v>, </v>
      </c>
      <c r="AB965" s="13" t="str">
        <f>if('WR Formula'!N965 = 0, " ", 'WR Formula'!P965)</f>
        <v> </v>
      </c>
      <c r="AC965" s="13"/>
      <c r="AD965" s="13" t="str">
        <f>'WR Formula'!C965</f>
        <v/>
      </c>
      <c r="AE965" s="13" t="str">
        <f>'TE Formula'!A965&amp;", "&amp;'TE Formula'!B965</f>
        <v>, </v>
      </c>
      <c r="AL965" s="13" t="str">
        <f>if('TE Formula'!P965 = 0, " ", 'TE Formula'!R965)</f>
        <v> </v>
      </c>
      <c r="AM965" s="13"/>
      <c r="AN965" s="13" t="str">
        <f>'TE Formula'!C965</f>
        <v/>
      </c>
      <c r="AO965" s="13" t="str">
        <f>'OT Formula'!A965&amp;", "&amp;'OT Formula'!B965</f>
        <v>, </v>
      </c>
      <c r="AV965" s="13" t="str">
        <f>if('OT Formula'!N965 = 0, " ", 'OT Formula'!O965)</f>
        <v> </v>
      </c>
      <c r="AW965" s="13" t="str">
        <f>'OT Formula'!B965</f>
        <v/>
      </c>
      <c r="AX965" s="13" t="str">
        <f>'OT Formula'!C965</f>
        <v/>
      </c>
      <c r="AY965" s="15" t="str">
        <f>'IOL Formula'!A965&amp;", "&amp;'IOL Formula'!B965</f>
        <v>, </v>
      </c>
      <c r="BF965" s="13" t="str">
        <f>if('IOL Formula'!N965 = 0, " ", 'IOL Formula'!O965)</f>
        <v> </v>
      </c>
      <c r="BG965" s="13" t="str">
        <f>'IOL Formula'!B965</f>
        <v/>
      </c>
      <c r="BH965" s="13" t="str">
        <f>'IOL Formula'!C965</f>
        <v/>
      </c>
    </row>
    <row r="966">
      <c r="A966" s="13" t="str">
        <f>'QB Formula'!A966&amp;", "&amp;'QB Formula'!B966</f>
        <v>, </v>
      </c>
      <c r="H966" s="13" t="str">
        <f>if('QB Formula'!P966 = 0, " ", 'QB Formula'!P966)</f>
        <v> </v>
      </c>
      <c r="I966" s="13"/>
      <c r="J966" s="13" t="str">
        <f>'QB Formula'!C966</f>
        <v/>
      </c>
      <c r="K966" s="13" t="str">
        <f>'RB Formula'!A966&amp;", "&amp;'RB Formula'!B966</f>
        <v>, </v>
      </c>
      <c r="R966" s="14" t="str">
        <f>if('RB Formula'!R966 = 0, " ", 'RB Formula'!S966)</f>
        <v> </v>
      </c>
      <c r="S966" s="13" t="str">
        <f>'RB Formula'!B966</f>
        <v/>
      </c>
      <c r="T966" s="14" t="str">
        <f>if('RB Formula'!S966 = 0, " ", 'RB Formula'!T966)</f>
        <v> </v>
      </c>
      <c r="U966" s="13" t="str">
        <f>'WR Formula'!A966&amp;", "&amp;'WR Formula'!B966</f>
        <v>, </v>
      </c>
      <c r="AB966" s="13" t="str">
        <f>if('WR Formula'!N966 = 0, " ", 'WR Formula'!P966)</f>
        <v> </v>
      </c>
      <c r="AC966" s="13"/>
      <c r="AD966" s="13" t="str">
        <f>'WR Formula'!C966</f>
        <v/>
      </c>
      <c r="AE966" s="13" t="str">
        <f>'TE Formula'!A966&amp;", "&amp;'TE Formula'!B966</f>
        <v>, </v>
      </c>
      <c r="AL966" s="13" t="str">
        <f>if('TE Formula'!P966 = 0, " ", 'TE Formula'!R966)</f>
        <v> </v>
      </c>
      <c r="AM966" s="13"/>
      <c r="AN966" s="13" t="str">
        <f>'TE Formula'!C966</f>
        <v/>
      </c>
      <c r="AO966" s="13" t="str">
        <f>'OT Formula'!A966&amp;", "&amp;'OT Formula'!B966</f>
        <v>, </v>
      </c>
      <c r="AV966" s="13" t="str">
        <f>if('OT Formula'!N966 = 0, " ", 'OT Formula'!O966)</f>
        <v> </v>
      </c>
      <c r="AW966" s="13" t="str">
        <f>'OT Formula'!B966</f>
        <v/>
      </c>
      <c r="AX966" s="13" t="str">
        <f>'OT Formula'!C966</f>
        <v/>
      </c>
      <c r="AY966" s="15" t="str">
        <f>'IOL Formula'!A966&amp;", "&amp;'IOL Formula'!B966</f>
        <v>, </v>
      </c>
      <c r="BF966" s="13" t="str">
        <f>if('IOL Formula'!N966 = 0, " ", 'IOL Formula'!O966)</f>
        <v> </v>
      </c>
      <c r="BG966" s="13" t="str">
        <f>'IOL Formula'!B966</f>
        <v/>
      </c>
      <c r="BH966" s="13" t="str">
        <f>'IOL Formula'!C966</f>
        <v/>
      </c>
    </row>
    <row r="967">
      <c r="A967" s="13" t="str">
        <f>'QB Formula'!A967&amp;", "&amp;'QB Formula'!B967</f>
        <v>, </v>
      </c>
      <c r="H967" s="13" t="str">
        <f>if('QB Formula'!P967 = 0, " ", 'QB Formula'!P967)</f>
        <v> </v>
      </c>
      <c r="I967" s="13"/>
      <c r="J967" s="13" t="str">
        <f>'QB Formula'!C967</f>
        <v/>
      </c>
      <c r="K967" s="13" t="str">
        <f>'RB Formula'!A967&amp;", "&amp;'RB Formula'!B967</f>
        <v>, </v>
      </c>
      <c r="R967" s="14" t="str">
        <f>if('RB Formula'!R967 = 0, " ", 'RB Formula'!S967)</f>
        <v> </v>
      </c>
      <c r="S967" s="13" t="str">
        <f>'RB Formula'!B967</f>
        <v/>
      </c>
      <c r="T967" s="14" t="str">
        <f>if('RB Formula'!S967 = 0, " ", 'RB Formula'!T967)</f>
        <v> </v>
      </c>
      <c r="U967" s="13" t="str">
        <f>'WR Formula'!A967&amp;", "&amp;'WR Formula'!B967</f>
        <v>, </v>
      </c>
      <c r="AB967" s="13" t="str">
        <f>if('WR Formula'!N967 = 0, " ", 'WR Formula'!P967)</f>
        <v> </v>
      </c>
      <c r="AC967" s="13"/>
      <c r="AD967" s="13" t="str">
        <f>'WR Formula'!C967</f>
        <v/>
      </c>
      <c r="AE967" s="13" t="str">
        <f>'TE Formula'!A967&amp;", "&amp;'TE Formula'!B967</f>
        <v>, </v>
      </c>
      <c r="AL967" s="13" t="str">
        <f>if('TE Formula'!P967 = 0, " ", 'TE Formula'!R967)</f>
        <v> </v>
      </c>
      <c r="AM967" s="13"/>
      <c r="AN967" s="13" t="str">
        <f>'TE Formula'!C967</f>
        <v/>
      </c>
      <c r="AO967" s="13" t="str">
        <f>'OT Formula'!A967&amp;", "&amp;'OT Formula'!B967</f>
        <v>, </v>
      </c>
      <c r="AV967" s="13" t="str">
        <f>if('OT Formula'!N967 = 0, " ", 'OT Formula'!O967)</f>
        <v> </v>
      </c>
      <c r="AW967" s="13" t="str">
        <f>'OT Formula'!B967</f>
        <v/>
      </c>
      <c r="AX967" s="13" t="str">
        <f>'OT Formula'!C967</f>
        <v/>
      </c>
      <c r="AY967" s="15" t="str">
        <f>'IOL Formula'!A967&amp;", "&amp;'IOL Formula'!B967</f>
        <v>, </v>
      </c>
      <c r="BF967" s="13" t="str">
        <f>if('IOL Formula'!N967 = 0, " ", 'IOL Formula'!O967)</f>
        <v> </v>
      </c>
      <c r="BG967" s="13" t="str">
        <f>'IOL Formula'!B967</f>
        <v/>
      </c>
      <c r="BH967" s="13" t="str">
        <f>'IOL Formula'!C967</f>
        <v/>
      </c>
    </row>
    <row r="968">
      <c r="A968" s="13" t="str">
        <f>'QB Formula'!A968&amp;", "&amp;'QB Formula'!B968</f>
        <v>, </v>
      </c>
      <c r="H968" s="13" t="str">
        <f>if('QB Formula'!P968 = 0, " ", 'QB Formula'!P968)</f>
        <v> </v>
      </c>
      <c r="I968" s="13"/>
      <c r="J968" s="13" t="str">
        <f>'QB Formula'!C968</f>
        <v/>
      </c>
      <c r="K968" s="13" t="str">
        <f>'RB Formula'!A968&amp;", "&amp;'RB Formula'!B968</f>
        <v>, </v>
      </c>
      <c r="R968" s="14" t="str">
        <f>if('RB Formula'!R968 = 0, " ", 'RB Formula'!S968)</f>
        <v> </v>
      </c>
      <c r="S968" s="13" t="str">
        <f>'RB Formula'!B968</f>
        <v/>
      </c>
      <c r="T968" s="14" t="str">
        <f>if('RB Formula'!S968 = 0, " ", 'RB Formula'!T968)</f>
        <v> </v>
      </c>
      <c r="U968" s="13" t="str">
        <f>'WR Formula'!A968&amp;", "&amp;'WR Formula'!B968</f>
        <v>, </v>
      </c>
      <c r="AB968" s="13" t="str">
        <f>if('WR Formula'!N968 = 0, " ", 'WR Formula'!P968)</f>
        <v> </v>
      </c>
      <c r="AC968" s="13"/>
      <c r="AD968" s="13" t="str">
        <f>'WR Formula'!C968</f>
        <v/>
      </c>
      <c r="AE968" s="13" t="str">
        <f>'TE Formula'!A968&amp;", "&amp;'TE Formula'!B968</f>
        <v>, </v>
      </c>
      <c r="AL968" s="13" t="str">
        <f>if('TE Formula'!P968 = 0, " ", 'TE Formula'!R968)</f>
        <v> </v>
      </c>
      <c r="AM968" s="13"/>
      <c r="AN968" s="13" t="str">
        <f>'TE Formula'!C968</f>
        <v/>
      </c>
      <c r="AO968" s="13" t="str">
        <f>'OT Formula'!A968&amp;", "&amp;'OT Formula'!B968</f>
        <v>, </v>
      </c>
      <c r="AV968" s="13" t="str">
        <f>if('OT Formula'!N968 = 0, " ", 'OT Formula'!O968)</f>
        <v> </v>
      </c>
      <c r="AW968" s="13" t="str">
        <f>'OT Formula'!B968</f>
        <v/>
      </c>
      <c r="AX968" s="13" t="str">
        <f>'OT Formula'!C968</f>
        <v/>
      </c>
      <c r="AY968" s="15" t="str">
        <f>'IOL Formula'!A968&amp;", "&amp;'IOL Formula'!B968</f>
        <v>, </v>
      </c>
      <c r="BF968" s="13" t="str">
        <f>if('IOL Formula'!N968 = 0, " ", 'IOL Formula'!O968)</f>
        <v> </v>
      </c>
      <c r="BG968" s="13" t="str">
        <f>'IOL Formula'!B968</f>
        <v/>
      </c>
      <c r="BH968" s="13" t="str">
        <f>'IOL Formula'!C968</f>
        <v/>
      </c>
    </row>
    <row r="969">
      <c r="A969" s="13" t="str">
        <f>'QB Formula'!A969&amp;", "&amp;'QB Formula'!B969</f>
        <v>, </v>
      </c>
      <c r="H969" s="13" t="str">
        <f>if('QB Formula'!P969 = 0, " ", 'QB Formula'!P969)</f>
        <v> </v>
      </c>
      <c r="I969" s="13"/>
      <c r="J969" s="13" t="str">
        <f>'QB Formula'!C969</f>
        <v/>
      </c>
      <c r="K969" s="13" t="str">
        <f>'RB Formula'!A969&amp;", "&amp;'RB Formula'!B969</f>
        <v>, </v>
      </c>
      <c r="R969" s="14" t="str">
        <f>if('RB Formula'!R969 = 0, " ", 'RB Formula'!S969)</f>
        <v> </v>
      </c>
      <c r="S969" s="13" t="str">
        <f>'RB Formula'!B969</f>
        <v/>
      </c>
      <c r="T969" s="14" t="str">
        <f>if('RB Formula'!S969 = 0, " ", 'RB Formula'!T969)</f>
        <v> </v>
      </c>
      <c r="U969" s="13" t="str">
        <f>'WR Formula'!A969&amp;", "&amp;'WR Formula'!B969</f>
        <v>, </v>
      </c>
      <c r="AB969" s="13" t="str">
        <f>if('WR Formula'!N969 = 0, " ", 'WR Formula'!P969)</f>
        <v> </v>
      </c>
      <c r="AC969" s="13"/>
      <c r="AD969" s="13" t="str">
        <f>'WR Formula'!C969</f>
        <v/>
      </c>
      <c r="AE969" s="13" t="str">
        <f>'TE Formula'!A969&amp;", "&amp;'TE Formula'!B969</f>
        <v>, </v>
      </c>
      <c r="AL969" s="13" t="str">
        <f>if('TE Formula'!P969 = 0, " ", 'TE Formula'!R969)</f>
        <v> </v>
      </c>
      <c r="AM969" s="13"/>
      <c r="AN969" s="13" t="str">
        <f>'TE Formula'!C969</f>
        <v/>
      </c>
      <c r="AO969" s="13" t="str">
        <f>'OT Formula'!A969&amp;", "&amp;'OT Formula'!B969</f>
        <v>, </v>
      </c>
      <c r="AV969" s="13" t="str">
        <f>if('OT Formula'!N969 = 0, " ", 'OT Formula'!O969)</f>
        <v> </v>
      </c>
      <c r="AW969" s="13" t="str">
        <f>'OT Formula'!B969</f>
        <v/>
      </c>
      <c r="AX969" s="13" t="str">
        <f>'OT Formula'!C969</f>
        <v/>
      </c>
      <c r="AY969" s="15" t="str">
        <f>'IOL Formula'!A969&amp;", "&amp;'IOL Formula'!B969</f>
        <v>, </v>
      </c>
      <c r="BF969" s="13" t="str">
        <f>if('IOL Formula'!N969 = 0, " ", 'IOL Formula'!O969)</f>
        <v> </v>
      </c>
      <c r="BG969" s="13" t="str">
        <f>'IOL Formula'!B969</f>
        <v/>
      </c>
      <c r="BH969" s="13" t="str">
        <f>'IOL Formula'!C969</f>
        <v/>
      </c>
    </row>
    <row r="970">
      <c r="A970" s="13" t="str">
        <f>'QB Formula'!A970&amp;", "&amp;'QB Formula'!B970</f>
        <v>, </v>
      </c>
      <c r="H970" s="13" t="str">
        <f>if('QB Formula'!P970 = 0, " ", 'QB Formula'!P970)</f>
        <v> </v>
      </c>
      <c r="I970" s="13"/>
      <c r="J970" s="13" t="str">
        <f>'QB Formula'!C970</f>
        <v/>
      </c>
      <c r="K970" s="13" t="str">
        <f>'RB Formula'!A970&amp;", "&amp;'RB Formula'!B970</f>
        <v>, </v>
      </c>
      <c r="R970" s="14" t="str">
        <f>if('RB Formula'!R970 = 0, " ", 'RB Formula'!S970)</f>
        <v> </v>
      </c>
      <c r="S970" s="13" t="str">
        <f>'RB Formula'!B970</f>
        <v/>
      </c>
      <c r="T970" s="14" t="str">
        <f>if('RB Formula'!S970 = 0, " ", 'RB Formula'!T970)</f>
        <v> </v>
      </c>
      <c r="U970" s="13" t="str">
        <f>'WR Formula'!A970&amp;", "&amp;'WR Formula'!B970</f>
        <v>, </v>
      </c>
      <c r="AB970" s="13" t="str">
        <f>if('WR Formula'!N970 = 0, " ", 'WR Formula'!P970)</f>
        <v> </v>
      </c>
      <c r="AC970" s="13"/>
      <c r="AD970" s="13" t="str">
        <f>'WR Formula'!C970</f>
        <v/>
      </c>
      <c r="AE970" s="13" t="str">
        <f>'TE Formula'!A970&amp;", "&amp;'TE Formula'!B970</f>
        <v>, </v>
      </c>
      <c r="AL970" s="13" t="str">
        <f>if('TE Formula'!P970 = 0, " ", 'TE Formula'!R970)</f>
        <v> </v>
      </c>
      <c r="AM970" s="13"/>
      <c r="AN970" s="13" t="str">
        <f>'TE Formula'!C970</f>
        <v/>
      </c>
      <c r="AO970" s="13" t="str">
        <f>'OT Formula'!A970&amp;", "&amp;'OT Formula'!B970</f>
        <v>, </v>
      </c>
      <c r="AV970" s="13" t="str">
        <f>if('OT Formula'!N970 = 0, " ", 'OT Formula'!O970)</f>
        <v> </v>
      </c>
      <c r="AW970" s="13" t="str">
        <f>'OT Formula'!B970</f>
        <v/>
      </c>
      <c r="AX970" s="13" t="str">
        <f>'OT Formula'!C970</f>
        <v/>
      </c>
      <c r="AY970" s="15" t="str">
        <f>'IOL Formula'!A970&amp;", "&amp;'IOL Formula'!B970</f>
        <v>, </v>
      </c>
      <c r="BF970" s="13" t="str">
        <f>if('IOL Formula'!N970 = 0, " ", 'IOL Formula'!O970)</f>
        <v> </v>
      </c>
      <c r="BG970" s="13" t="str">
        <f>'IOL Formula'!B970</f>
        <v/>
      </c>
      <c r="BH970" s="13" t="str">
        <f>'IOL Formula'!C970</f>
        <v/>
      </c>
    </row>
    <row r="971">
      <c r="A971" s="13" t="str">
        <f>'QB Formula'!A971&amp;", "&amp;'QB Formula'!B971</f>
        <v>, </v>
      </c>
      <c r="H971" s="13" t="str">
        <f>if('QB Formula'!P971 = 0, " ", 'QB Formula'!P971)</f>
        <v> </v>
      </c>
      <c r="I971" s="13"/>
      <c r="J971" s="13" t="str">
        <f>'QB Formula'!C971</f>
        <v/>
      </c>
      <c r="K971" s="13" t="str">
        <f>'RB Formula'!A971&amp;", "&amp;'RB Formula'!B971</f>
        <v>, </v>
      </c>
      <c r="R971" s="14" t="str">
        <f>if('RB Formula'!R971 = 0, " ", 'RB Formula'!S971)</f>
        <v> </v>
      </c>
      <c r="S971" s="13" t="str">
        <f>'RB Formula'!B971</f>
        <v/>
      </c>
      <c r="T971" s="14" t="str">
        <f>if('RB Formula'!S971 = 0, " ", 'RB Formula'!T971)</f>
        <v> </v>
      </c>
      <c r="U971" s="13" t="str">
        <f>'WR Formula'!A971&amp;", "&amp;'WR Formula'!B971</f>
        <v>, </v>
      </c>
      <c r="AB971" s="13" t="str">
        <f>if('WR Formula'!N971 = 0, " ", 'WR Formula'!P971)</f>
        <v> </v>
      </c>
      <c r="AC971" s="13"/>
      <c r="AD971" s="13" t="str">
        <f>'WR Formula'!C971</f>
        <v/>
      </c>
      <c r="AE971" s="13" t="str">
        <f>'TE Formula'!A971&amp;", "&amp;'TE Formula'!B971</f>
        <v>, </v>
      </c>
      <c r="AL971" s="13" t="str">
        <f>if('TE Formula'!P971 = 0, " ", 'TE Formula'!R971)</f>
        <v> </v>
      </c>
      <c r="AM971" s="13"/>
      <c r="AN971" s="13" t="str">
        <f>'TE Formula'!C971</f>
        <v/>
      </c>
      <c r="AO971" s="13" t="str">
        <f>'OT Formula'!A971&amp;", "&amp;'OT Formula'!B971</f>
        <v>, </v>
      </c>
      <c r="AV971" s="13" t="str">
        <f>if('OT Formula'!N971 = 0, " ", 'OT Formula'!O971)</f>
        <v> </v>
      </c>
      <c r="AW971" s="13" t="str">
        <f>'OT Formula'!B971</f>
        <v/>
      </c>
      <c r="AX971" s="13" t="str">
        <f>'OT Formula'!C971</f>
        <v/>
      </c>
      <c r="AY971" s="15" t="str">
        <f>'IOL Formula'!A971&amp;", "&amp;'IOL Formula'!B971</f>
        <v>, </v>
      </c>
      <c r="BF971" s="13" t="str">
        <f>if('IOL Formula'!N971 = 0, " ", 'IOL Formula'!O971)</f>
        <v> </v>
      </c>
      <c r="BG971" s="13" t="str">
        <f>'IOL Formula'!B971</f>
        <v/>
      </c>
      <c r="BH971" s="13" t="str">
        <f>'IOL Formula'!C971</f>
        <v/>
      </c>
    </row>
    <row r="972">
      <c r="A972" s="13" t="str">
        <f>'QB Formula'!A972&amp;", "&amp;'QB Formula'!B972</f>
        <v>, </v>
      </c>
      <c r="H972" s="13" t="str">
        <f>if('QB Formula'!P972 = 0, " ", 'QB Formula'!P972)</f>
        <v> </v>
      </c>
      <c r="I972" s="13"/>
      <c r="J972" s="13" t="str">
        <f>'QB Formula'!C972</f>
        <v/>
      </c>
      <c r="K972" s="13" t="str">
        <f>'RB Formula'!A972&amp;", "&amp;'RB Formula'!B972</f>
        <v>, </v>
      </c>
      <c r="R972" s="14" t="str">
        <f>if('RB Formula'!R972 = 0, " ", 'RB Formula'!S972)</f>
        <v> </v>
      </c>
      <c r="S972" s="13" t="str">
        <f>'RB Formula'!B972</f>
        <v/>
      </c>
      <c r="T972" s="14" t="str">
        <f>if('RB Formula'!S972 = 0, " ", 'RB Formula'!T972)</f>
        <v> </v>
      </c>
      <c r="U972" s="13" t="str">
        <f>'WR Formula'!A972&amp;", "&amp;'WR Formula'!B972</f>
        <v>, </v>
      </c>
      <c r="AB972" s="13" t="str">
        <f>if('WR Formula'!N972 = 0, " ", 'WR Formula'!P972)</f>
        <v> </v>
      </c>
      <c r="AC972" s="13"/>
      <c r="AD972" s="13" t="str">
        <f>'WR Formula'!C972</f>
        <v/>
      </c>
      <c r="AE972" s="13" t="str">
        <f>'TE Formula'!A972&amp;", "&amp;'TE Formula'!B972</f>
        <v>, </v>
      </c>
      <c r="AL972" s="13" t="str">
        <f>if('TE Formula'!P972 = 0, " ", 'TE Formula'!R972)</f>
        <v> </v>
      </c>
      <c r="AM972" s="13"/>
      <c r="AN972" s="13" t="str">
        <f>'TE Formula'!C972</f>
        <v/>
      </c>
      <c r="AO972" s="13" t="str">
        <f>'OT Formula'!A972&amp;", "&amp;'OT Formula'!B972</f>
        <v>, </v>
      </c>
      <c r="AV972" s="13" t="str">
        <f>if('OT Formula'!N972 = 0, " ", 'OT Formula'!O972)</f>
        <v> </v>
      </c>
      <c r="AW972" s="13" t="str">
        <f>'OT Formula'!B972</f>
        <v/>
      </c>
      <c r="AX972" s="13" t="str">
        <f>'OT Formula'!C972</f>
        <v/>
      </c>
      <c r="AY972" s="15" t="str">
        <f>'IOL Formula'!A972&amp;", "&amp;'IOL Formula'!B972</f>
        <v>, </v>
      </c>
      <c r="BF972" s="13" t="str">
        <f>if('IOL Formula'!N972 = 0, " ", 'IOL Formula'!O972)</f>
        <v> </v>
      </c>
      <c r="BG972" s="13" t="str">
        <f>'IOL Formula'!B972</f>
        <v/>
      </c>
      <c r="BH972" s="13" t="str">
        <f>'IOL Formula'!C972</f>
        <v/>
      </c>
    </row>
    <row r="973">
      <c r="A973" s="13" t="str">
        <f>'QB Formula'!A973&amp;", "&amp;'QB Formula'!B973</f>
        <v>, </v>
      </c>
      <c r="H973" s="13" t="str">
        <f>if('QB Formula'!P973 = 0, " ", 'QB Formula'!P973)</f>
        <v> </v>
      </c>
      <c r="I973" s="13"/>
      <c r="J973" s="13" t="str">
        <f>'QB Formula'!C973</f>
        <v/>
      </c>
      <c r="K973" s="13" t="str">
        <f>'RB Formula'!A973&amp;", "&amp;'RB Formula'!B973</f>
        <v>, </v>
      </c>
      <c r="R973" s="14" t="str">
        <f>if('RB Formula'!R973 = 0, " ", 'RB Formula'!S973)</f>
        <v> </v>
      </c>
      <c r="S973" s="13" t="str">
        <f>'RB Formula'!B973</f>
        <v/>
      </c>
      <c r="T973" s="14" t="str">
        <f>if('RB Formula'!S973 = 0, " ", 'RB Formula'!T973)</f>
        <v> </v>
      </c>
      <c r="U973" s="13" t="str">
        <f>'WR Formula'!A973&amp;", "&amp;'WR Formula'!B973</f>
        <v>, </v>
      </c>
      <c r="AB973" s="13" t="str">
        <f>if('WR Formula'!N973 = 0, " ", 'WR Formula'!P973)</f>
        <v> </v>
      </c>
      <c r="AC973" s="13"/>
      <c r="AD973" s="13" t="str">
        <f>'WR Formula'!C973</f>
        <v/>
      </c>
      <c r="AE973" s="13" t="str">
        <f>'TE Formula'!A973&amp;", "&amp;'TE Formula'!B973</f>
        <v>, </v>
      </c>
      <c r="AL973" s="13" t="str">
        <f>if('TE Formula'!P973 = 0, " ", 'TE Formula'!R973)</f>
        <v> </v>
      </c>
      <c r="AM973" s="13"/>
      <c r="AN973" s="13" t="str">
        <f>'TE Formula'!C973</f>
        <v/>
      </c>
      <c r="AO973" s="13" t="str">
        <f>'OT Formula'!A973&amp;", "&amp;'OT Formula'!B973</f>
        <v>, </v>
      </c>
      <c r="AV973" s="13" t="str">
        <f>if('OT Formula'!N973 = 0, " ", 'OT Formula'!O973)</f>
        <v> </v>
      </c>
      <c r="AW973" s="13" t="str">
        <f>'OT Formula'!B973</f>
        <v/>
      </c>
      <c r="AX973" s="13" t="str">
        <f>'OT Formula'!C973</f>
        <v/>
      </c>
      <c r="AY973" s="15" t="str">
        <f>'IOL Formula'!A973&amp;", "&amp;'IOL Formula'!B973</f>
        <v>, </v>
      </c>
      <c r="BF973" s="13" t="str">
        <f>if('IOL Formula'!N973 = 0, " ", 'IOL Formula'!O973)</f>
        <v> </v>
      </c>
      <c r="BG973" s="13" t="str">
        <f>'IOL Formula'!B973</f>
        <v/>
      </c>
      <c r="BH973" s="13" t="str">
        <f>'IOL Formula'!C973</f>
        <v/>
      </c>
    </row>
    <row r="974">
      <c r="A974" s="13" t="str">
        <f>'QB Formula'!A974&amp;", "&amp;'QB Formula'!B974</f>
        <v>, </v>
      </c>
      <c r="H974" s="13" t="str">
        <f>if('QB Formula'!P974 = 0, " ", 'QB Formula'!P974)</f>
        <v> </v>
      </c>
      <c r="I974" s="13"/>
      <c r="J974" s="13" t="str">
        <f>'QB Formula'!C974</f>
        <v/>
      </c>
      <c r="K974" s="13" t="str">
        <f>'RB Formula'!A974&amp;", "&amp;'RB Formula'!B974</f>
        <v>, </v>
      </c>
      <c r="R974" s="14" t="str">
        <f>if('RB Formula'!R974 = 0, " ", 'RB Formula'!S974)</f>
        <v> </v>
      </c>
      <c r="S974" s="13" t="str">
        <f>'RB Formula'!B974</f>
        <v/>
      </c>
      <c r="T974" s="14" t="str">
        <f>if('RB Formula'!S974 = 0, " ", 'RB Formula'!T974)</f>
        <v> </v>
      </c>
      <c r="U974" s="13" t="str">
        <f>'WR Formula'!A974&amp;", "&amp;'WR Formula'!B974</f>
        <v>, </v>
      </c>
      <c r="AB974" s="13" t="str">
        <f>if('WR Formula'!N974 = 0, " ", 'WR Formula'!P974)</f>
        <v> </v>
      </c>
      <c r="AC974" s="13"/>
      <c r="AD974" s="13" t="str">
        <f>'WR Formula'!C974</f>
        <v/>
      </c>
      <c r="AE974" s="13" t="str">
        <f>'TE Formula'!A974&amp;", "&amp;'TE Formula'!B974</f>
        <v>, </v>
      </c>
      <c r="AL974" s="13" t="str">
        <f>if('TE Formula'!P974 = 0, " ", 'TE Formula'!R974)</f>
        <v> </v>
      </c>
      <c r="AM974" s="13"/>
      <c r="AN974" s="13" t="str">
        <f>'TE Formula'!C974</f>
        <v/>
      </c>
      <c r="AO974" s="13" t="str">
        <f>'OT Formula'!A974&amp;", "&amp;'OT Formula'!B974</f>
        <v>, </v>
      </c>
      <c r="AV974" s="13" t="str">
        <f>if('OT Formula'!N974 = 0, " ", 'OT Formula'!O974)</f>
        <v> </v>
      </c>
      <c r="AW974" s="13" t="str">
        <f>'OT Formula'!B974</f>
        <v/>
      </c>
      <c r="AX974" s="13" t="str">
        <f>'OT Formula'!C974</f>
        <v/>
      </c>
      <c r="AY974" s="15" t="str">
        <f>'IOL Formula'!A974&amp;", "&amp;'IOL Formula'!B974</f>
        <v>, </v>
      </c>
      <c r="BF974" s="13" t="str">
        <f>if('IOL Formula'!N974 = 0, " ", 'IOL Formula'!O974)</f>
        <v> </v>
      </c>
      <c r="BG974" s="13" t="str">
        <f>'IOL Formula'!B974</f>
        <v/>
      </c>
      <c r="BH974" s="13" t="str">
        <f>'IOL Formula'!C974</f>
        <v/>
      </c>
    </row>
    <row r="975">
      <c r="A975" s="13" t="str">
        <f>'QB Formula'!A975&amp;", "&amp;'QB Formula'!B975</f>
        <v>, </v>
      </c>
      <c r="H975" s="13" t="str">
        <f>if('QB Formula'!P975 = 0, " ", 'QB Formula'!P975)</f>
        <v> </v>
      </c>
      <c r="I975" s="13"/>
      <c r="J975" s="13" t="str">
        <f>'QB Formula'!C975</f>
        <v/>
      </c>
      <c r="K975" s="13" t="str">
        <f>'RB Formula'!A975&amp;", "&amp;'RB Formula'!B975</f>
        <v>, </v>
      </c>
      <c r="R975" s="14" t="str">
        <f>if('RB Formula'!R975 = 0, " ", 'RB Formula'!S975)</f>
        <v> </v>
      </c>
      <c r="S975" s="13" t="str">
        <f>'RB Formula'!B975</f>
        <v/>
      </c>
      <c r="T975" s="14" t="str">
        <f>if('RB Formula'!S975 = 0, " ", 'RB Formula'!T975)</f>
        <v> </v>
      </c>
      <c r="U975" s="13" t="str">
        <f>'WR Formula'!A975&amp;", "&amp;'WR Formula'!B975</f>
        <v>, </v>
      </c>
      <c r="AB975" s="13" t="str">
        <f>if('WR Formula'!N975 = 0, " ", 'WR Formula'!P975)</f>
        <v> </v>
      </c>
      <c r="AC975" s="13"/>
      <c r="AD975" s="13" t="str">
        <f>'WR Formula'!C975</f>
        <v/>
      </c>
      <c r="AE975" s="13" t="str">
        <f>'TE Formula'!A975&amp;", "&amp;'TE Formula'!B975</f>
        <v>, </v>
      </c>
      <c r="AL975" s="13" t="str">
        <f>if('TE Formula'!P975 = 0, " ", 'TE Formula'!R975)</f>
        <v> </v>
      </c>
      <c r="AM975" s="13"/>
      <c r="AN975" s="13" t="str">
        <f>'TE Formula'!C975</f>
        <v/>
      </c>
      <c r="AO975" s="13" t="str">
        <f>'OT Formula'!A975&amp;", "&amp;'OT Formula'!B975</f>
        <v>, </v>
      </c>
      <c r="AV975" s="13" t="str">
        <f>if('OT Formula'!N975 = 0, " ", 'OT Formula'!O975)</f>
        <v> </v>
      </c>
      <c r="AW975" s="13" t="str">
        <f>'OT Formula'!B975</f>
        <v/>
      </c>
      <c r="AX975" s="13" t="str">
        <f>'OT Formula'!C975</f>
        <v/>
      </c>
      <c r="AY975" s="15" t="str">
        <f>'IOL Formula'!A975&amp;", "&amp;'IOL Formula'!B975</f>
        <v>, </v>
      </c>
      <c r="BF975" s="13" t="str">
        <f>if('IOL Formula'!N975 = 0, " ", 'IOL Formula'!O975)</f>
        <v> </v>
      </c>
      <c r="BG975" s="13" t="str">
        <f>'IOL Formula'!B975</f>
        <v/>
      </c>
      <c r="BH975" s="13" t="str">
        <f>'IOL Formula'!C975</f>
        <v/>
      </c>
    </row>
    <row r="976">
      <c r="A976" s="13" t="str">
        <f>'QB Formula'!A976&amp;", "&amp;'QB Formula'!B976</f>
        <v>, </v>
      </c>
      <c r="H976" s="13" t="str">
        <f>if('QB Formula'!P976 = 0, " ", 'QB Formula'!P976)</f>
        <v> </v>
      </c>
      <c r="I976" s="13"/>
      <c r="J976" s="13" t="str">
        <f>'QB Formula'!C976</f>
        <v/>
      </c>
      <c r="K976" s="13" t="str">
        <f>'RB Formula'!A976&amp;", "&amp;'RB Formula'!B976</f>
        <v>, </v>
      </c>
      <c r="R976" s="14" t="str">
        <f>if('RB Formula'!R976 = 0, " ", 'RB Formula'!S976)</f>
        <v> </v>
      </c>
      <c r="S976" s="13" t="str">
        <f>'RB Formula'!B976</f>
        <v/>
      </c>
      <c r="T976" s="14" t="str">
        <f>if('RB Formula'!S976 = 0, " ", 'RB Formula'!T976)</f>
        <v> </v>
      </c>
      <c r="U976" s="13" t="str">
        <f>'WR Formula'!A976&amp;", "&amp;'WR Formula'!B976</f>
        <v>, </v>
      </c>
      <c r="AB976" s="13" t="str">
        <f>if('WR Formula'!N976 = 0, " ", 'WR Formula'!P976)</f>
        <v> </v>
      </c>
      <c r="AC976" s="13"/>
      <c r="AD976" s="13" t="str">
        <f>'WR Formula'!C976</f>
        <v/>
      </c>
      <c r="AE976" s="13" t="str">
        <f>'TE Formula'!A976&amp;", "&amp;'TE Formula'!B976</f>
        <v>, </v>
      </c>
      <c r="AL976" s="13" t="str">
        <f>if('TE Formula'!P976 = 0, " ", 'TE Formula'!R976)</f>
        <v> </v>
      </c>
      <c r="AM976" s="13"/>
      <c r="AN976" s="13" t="str">
        <f>'TE Formula'!C976</f>
        <v/>
      </c>
      <c r="AO976" s="13" t="str">
        <f>'OT Formula'!A976&amp;", "&amp;'OT Formula'!B976</f>
        <v>, </v>
      </c>
      <c r="AV976" s="13" t="str">
        <f>if('OT Formula'!N976 = 0, " ", 'OT Formula'!O976)</f>
        <v> </v>
      </c>
      <c r="AW976" s="13" t="str">
        <f>'OT Formula'!B976</f>
        <v/>
      </c>
      <c r="AX976" s="13" t="str">
        <f>'OT Formula'!C976</f>
        <v/>
      </c>
      <c r="AY976" s="15" t="str">
        <f>'IOL Formula'!A976&amp;", "&amp;'IOL Formula'!B976</f>
        <v>, </v>
      </c>
      <c r="BF976" s="13" t="str">
        <f>if('IOL Formula'!N976 = 0, " ", 'IOL Formula'!O976)</f>
        <v> </v>
      </c>
      <c r="BG976" s="13" t="str">
        <f>'IOL Formula'!B976</f>
        <v/>
      </c>
      <c r="BH976" s="13" t="str">
        <f>'IOL Formula'!C976</f>
        <v/>
      </c>
    </row>
    <row r="977">
      <c r="A977" s="13" t="str">
        <f>'QB Formula'!A977&amp;", "&amp;'QB Formula'!B977</f>
        <v>, </v>
      </c>
      <c r="H977" s="13" t="str">
        <f>if('QB Formula'!P977 = 0, " ", 'QB Formula'!P977)</f>
        <v> </v>
      </c>
      <c r="I977" s="13"/>
      <c r="J977" s="13" t="str">
        <f>'QB Formula'!C977</f>
        <v/>
      </c>
      <c r="K977" s="13" t="str">
        <f>'RB Formula'!A977&amp;", "&amp;'RB Formula'!B977</f>
        <v>, </v>
      </c>
      <c r="R977" s="14" t="str">
        <f>if('RB Formula'!R977 = 0, " ", 'RB Formula'!S977)</f>
        <v> </v>
      </c>
      <c r="S977" s="13" t="str">
        <f>'RB Formula'!B977</f>
        <v/>
      </c>
      <c r="T977" s="14" t="str">
        <f>if('RB Formula'!S977 = 0, " ", 'RB Formula'!T977)</f>
        <v> </v>
      </c>
      <c r="U977" s="13" t="str">
        <f>'WR Formula'!A977&amp;", "&amp;'WR Formula'!B977</f>
        <v>, </v>
      </c>
      <c r="AB977" s="13" t="str">
        <f>if('WR Formula'!N977 = 0, " ", 'WR Formula'!P977)</f>
        <v> </v>
      </c>
      <c r="AC977" s="13"/>
      <c r="AD977" s="13" t="str">
        <f>'WR Formula'!C977</f>
        <v/>
      </c>
      <c r="AE977" s="13" t="str">
        <f>'TE Formula'!A977&amp;", "&amp;'TE Formula'!B977</f>
        <v>, </v>
      </c>
      <c r="AL977" s="13" t="str">
        <f>if('TE Formula'!P977 = 0, " ", 'TE Formula'!R977)</f>
        <v> </v>
      </c>
      <c r="AM977" s="13"/>
      <c r="AN977" s="13" t="str">
        <f>'TE Formula'!C977</f>
        <v/>
      </c>
      <c r="AO977" s="13" t="str">
        <f>'OT Formula'!A977&amp;", "&amp;'OT Formula'!B977</f>
        <v>, </v>
      </c>
      <c r="AV977" s="13" t="str">
        <f>if('OT Formula'!N977 = 0, " ", 'OT Formula'!O977)</f>
        <v> </v>
      </c>
      <c r="AW977" s="13" t="str">
        <f>'OT Formula'!B977</f>
        <v/>
      </c>
      <c r="AX977" s="13" t="str">
        <f>'OT Formula'!C977</f>
        <v/>
      </c>
      <c r="AY977" s="15" t="str">
        <f>'IOL Formula'!A977&amp;", "&amp;'IOL Formula'!B977</f>
        <v>, </v>
      </c>
      <c r="BF977" s="13" t="str">
        <f>if('IOL Formula'!N977 = 0, " ", 'IOL Formula'!O977)</f>
        <v> </v>
      </c>
      <c r="BG977" s="13" t="str">
        <f>'IOL Formula'!B977</f>
        <v/>
      </c>
      <c r="BH977" s="13" t="str">
        <f>'IOL Formula'!C977</f>
        <v/>
      </c>
    </row>
    <row r="978">
      <c r="A978" s="13" t="str">
        <f>'QB Formula'!A978&amp;", "&amp;'QB Formula'!B978</f>
        <v>, </v>
      </c>
      <c r="H978" s="13" t="str">
        <f>if('QB Formula'!P978 = 0, " ", 'QB Formula'!P978)</f>
        <v> </v>
      </c>
      <c r="I978" s="13"/>
      <c r="J978" s="13" t="str">
        <f>'QB Formula'!C978</f>
        <v/>
      </c>
      <c r="K978" s="13" t="str">
        <f>'RB Formula'!A978&amp;", "&amp;'RB Formula'!B978</f>
        <v>, </v>
      </c>
      <c r="R978" s="14" t="str">
        <f>if('RB Formula'!R978 = 0, " ", 'RB Formula'!S978)</f>
        <v> </v>
      </c>
      <c r="S978" s="13" t="str">
        <f>'RB Formula'!B978</f>
        <v/>
      </c>
      <c r="T978" s="14" t="str">
        <f>if('RB Formula'!S978 = 0, " ", 'RB Formula'!T978)</f>
        <v> </v>
      </c>
      <c r="U978" s="13" t="str">
        <f>'WR Formula'!A978&amp;", "&amp;'WR Formula'!B978</f>
        <v>, </v>
      </c>
      <c r="AB978" s="13" t="str">
        <f>if('WR Formula'!N978 = 0, " ", 'WR Formula'!P978)</f>
        <v> </v>
      </c>
      <c r="AC978" s="13"/>
      <c r="AD978" s="13" t="str">
        <f>'WR Formula'!C978</f>
        <v/>
      </c>
      <c r="AE978" s="13" t="str">
        <f>'TE Formula'!A978&amp;", "&amp;'TE Formula'!B978</f>
        <v>, </v>
      </c>
      <c r="AL978" s="13" t="str">
        <f>if('TE Formula'!P978 = 0, " ", 'TE Formula'!R978)</f>
        <v> </v>
      </c>
      <c r="AM978" s="13"/>
      <c r="AN978" s="13" t="str">
        <f>'TE Formula'!C978</f>
        <v/>
      </c>
      <c r="AO978" s="13" t="str">
        <f>'OT Formula'!A978&amp;", "&amp;'OT Formula'!B978</f>
        <v>, </v>
      </c>
      <c r="AV978" s="13" t="str">
        <f>if('OT Formula'!N978 = 0, " ", 'OT Formula'!O978)</f>
        <v> </v>
      </c>
      <c r="AW978" s="13" t="str">
        <f>'OT Formula'!B978</f>
        <v/>
      </c>
      <c r="AX978" s="13" t="str">
        <f>'OT Formula'!C978</f>
        <v/>
      </c>
      <c r="AY978" s="15" t="str">
        <f>'IOL Formula'!A978&amp;", "&amp;'IOL Formula'!B978</f>
        <v>, </v>
      </c>
      <c r="BF978" s="13" t="str">
        <f>if('IOL Formula'!N978 = 0, " ", 'IOL Formula'!O978)</f>
        <v> </v>
      </c>
      <c r="BG978" s="13" t="str">
        <f>'IOL Formula'!B978</f>
        <v/>
      </c>
      <c r="BH978" s="13" t="str">
        <f>'IOL Formula'!C978</f>
        <v/>
      </c>
    </row>
    <row r="979">
      <c r="A979" s="13" t="str">
        <f>'QB Formula'!A979&amp;", "&amp;'QB Formula'!B979</f>
        <v>, </v>
      </c>
      <c r="H979" s="13" t="str">
        <f>if('QB Formula'!P979 = 0, " ", 'QB Formula'!P979)</f>
        <v> </v>
      </c>
      <c r="I979" s="13"/>
      <c r="J979" s="13" t="str">
        <f>'QB Formula'!C979</f>
        <v/>
      </c>
      <c r="K979" s="13" t="str">
        <f>'RB Formula'!A979&amp;", "&amp;'RB Formula'!B979</f>
        <v>, </v>
      </c>
      <c r="R979" s="14" t="str">
        <f>if('RB Formula'!R979 = 0, " ", 'RB Formula'!S979)</f>
        <v> </v>
      </c>
      <c r="S979" s="13" t="str">
        <f>'RB Formula'!B979</f>
        <v/>
      </c>
      <c r="T979" s="14" t="str">
        <f>if('RB Formula'!S979 = 0, " ", 'RB Formula'!T979)</f>
        <v> </v>
      </c>
      <c r="U979" s="13" t="str">
        <f>'WR Formula'!A979&amp;", "&amp;'WR Formula'!B979</f>
        <v>, </v>
      </c>
      <c r="AB979" s="13" t="str">
        <f>if('WR Formula'!N979 = 0, " ", 'WR Formula'!P979)</f>
        <v> </v>
      </c>
      <c r="AC979" s="13"/>
      <c r="AD979" s="13" t="str">
        <f>'WR Formula'!C979</f>
        <v/>
      </c>
      <c r="AE979" s="13" t="str">
        <f>'TE Formula'!A979&amp;", "&amp;'TE Formula'!B979</f>
        <v>, </v>
      </c>
      <c r="AL979" s="13" t="str">
        <f>if('TE Formula'!P979 = 0, " ", 'TE Formula'!R979)</f>
        <v> </v>
      </c>
      <c r="AM979" s="13"/>
      <c r="AN979" s="13" t="str">
        <f>'TE Formula'!C979</f>
        <v/>
      </c>
      <c r="AO979" s="13" t="str">
        <f>'OT Formula'!A979&amp;", "&amp;'OT Formula'!B979</f>
        <v>, </v>
      </c>
      <c r="AV979" s="13" t="str">
        <f>if('OT Formula'!N979 = 0, " ", 'OT Formula'!O979)</f>
        <v> </v>
      </c>
      <c r="AW979" s="13" t="str">
        <f>'OT Formula'!B979</f>
        <v/>
      </c>
      <c r="AX979" s="13" t="str">
        <f>'OT Formula'!C979</f>
        <v/>
      </c>
      <c r="AY979" s="15" t="str">
        <f>'IOL Formula'!A979&amp;", "&amp;'IOL Formula'!B979</f>
        <v>, </v>
      </c>
      <c r="BF979" s="13" t="str">
        <f>if('IOL Formula'!N979 = 0, " ", 'IOL Formula'!O979)</f>
        <v> </v>
      </c>
      <c r="BG979" s="13" t="str">
        <f>'IOL Formula'!B979</f>
        <v/>
      </c>
      <c r="BH979" s="13" t="str">
        <f>'IOL Formula'!C979</f>
        <v/>
      </c>
    </row>
    <row r="980">
      <c r="A980" s="13" t="str">
        <f>'QB Formula'!A980&amp;", "&amp;'QB Formula'!B980</f>
        <v>, </v>
      </c>
      <c r="H980" s="13" t="str">
        <f>if('QB Formula'!P980 = 0, " ", 'QB Formula'!P980)</f>
        <v> </v>
      </c>
      <c r="I980" s="13"/>
      <c r="J980" s="13" t="str">
        <f>'QB Formula'!C980</f>
        <v/>
      </c>
      <c r="K980" s="13" t="str">
        <f>'RB Formula'!A980&amp;", "&amp;'RB Formula'!B980</f>
        <v>, </v>
      </c>
      <c r="R980" s="14" t="str">
        <f>if('RB Formula'!R980 = 0, " ", 'RB Formula'!S980)</f>
        <v> </v>
      </c>
      <c r="S980" s="13" t="str">
        <f>'RB Formula'!B980</f>
        <v/>
      </c>
      <c r="T980" s="14" t="str">
        <f>if('RB Formula'!S980 = 0, " ", 'RB Formula'!T980)</f>
        <v> </v>
      </c>
      <c r="U980" s="13" t="str">
        <f>'WR Formula'!A980&amp;", "&amp;'WR Formula'!B980</f>
        <v>, </v>
      </c>
      <c r="AB980" s="13" t="str">
        <f>if('WR Formula'!N980 = 0, " ", 'WR Formula'!P980)</f>
        <v> </v>
      </c>
      <c r="AC980" s="13"/>
      <c r="AD980" s="13" t="str">
        <f>'WR Formula'!C980</f>
        <v/>
      </c>
      <c r="AE980" s="13" t="str">
        <f>'TE Formula'!A980&amp;", "&amp;'TE Formula'!B980</f>
        <v>, </v>
      </c>
      <c r="AL980" s="13" t="str">
        <f>if('TE Formula'!P980 = 0, " ", 'TE Formula'!R980)</f>
        <v> </v>
      </c>
      <c r="AM980" s="13"/>
      <c r="AN980" s="13" t="str">
        <f>'TE Formula'!C980</f>
        <v/>
      </c>
      <c r="AO980" s="13" t="str">
        <f>'OT Formula'!A980&amp;", "&amp;'OT Formula'!B980</f>
        <v>, </v>
      </c>
      <c r="AV980" s="13" t="str">
        <f>if('OT Formula'!N980 = 0, " ", 'OT Formula'!O980)</f>
        <v> </v>
      </c>
      <c r="AW980" s="13" t="str">
        <f>'OT Formula'!B980</f>
        <v/>
      </c>
      <c r="AX980" s="13" t="str">
        <f>'OT Formula'!C980</f>
        <v/>
      </c>
      <c r="AY980" s="15" t="str">
        <f>'IOL Formula'!A980&amp;", "&amp;'IOL Formula'!B980</f>
        <v>, </v>
      </c>
      <c r="BF980" s="13" t="str">
        <f>if('IOL Formula'!N980 = 0, " ", 'IOL Formula'!O980)</f>
        <v> </v>
      </c>
      <c r="BG980" s="13" t="str">
        <f>'IOL Formula'!B980</f>
        <v/>
      </c>
      <c r="BH980" s="13" t="str">
        <f>'IOL Formula'!C980</f>
        <v/>
      </c>
    </row>
    <row r="981">
      <c r="A981" s="13" t="str">
        <f>'QB Formula'!A981&amp;", "&amp;'QB Formula'!B981</f>
        <v>, </v>
      </c>
      <c r="H981" s="13" t="str">
        <f>if('QB Formula'!P981 = 0, " ", 'QB Formula'!P981)</f>
        <v> </v>
      </c>
      <c r="I981" s="13"/>
      <c r="J981" s="13" t="str">
        <f>'QB Formula'!C981</f>
        <v/>
      </c>
      <c r="K981" s="13" t="str">
        <f>'RB Formula'!A981&amp;", "&amp;'RB Formula'!B981</f>
        <v>, </v>
      </c>
      <c r="R981" s="14" t="str">
        <f>if('RB Formula'!R981 = 0, " ", 'RB Formula'!S981)</f>
        <v> </v>
      </c>
      <c r="S981" s="13" t="str">
        <f>'RB Formula'!B981</f>
        <v/>
      </c>
      <c r="T981" s="14" t="str">
        <f>if('RB Formula'!S981 = 0, " ", 'RB Formula'!T981)</f>
        <v> </v>
      </c>
      <c r="U981" s="13" t="str">
        <f>'WR Formula'!A981&amp;", "&amp;'WR Formula'!B981</f>
        <v>, </v>
      </c>
      <c r="AB981" s="13" t="str">
        <f>if('WR Formula'!N981 = 0, " ", 'WR Formula'!P981)</f>
        <v> </v>
      </c>
      <c r="AC981" s="13"/>
      <c r="AD981" s="13" t="str">
        <f>'WR Formula'!C981</f>
        <v/>
      </c>
      <c r="AE981" s="13" t="str">
        <f>'TE Formula'!A981&amp;", "&amp;'TE Formula'!B981</f>
        <v>, </v>
      </c>
      <c r="AL981" s="13" t="str">
        <f>if('TE Formula'!P981 = 0, " ", 'TE Formula'!R981)</f>
        <v> </v>
      </c>
      <c r="AM981" s="13"/>
      <c r="AN981" s="13" t="str">
        <f>'TE Formula'!C981</f>
        <v/>
      </c>
      <c r="AO981" s="13" t="str">
        <f>'OT Formula'!A981&amp;", "&amp;'OT Formula'!B981</f>
        <v>, </v>
      </c>
      <c r="AV981" s="13" t="str">
        <f>if('OT Formula'!N981 = 0, " ", 'OT Formula'!O981)</f>
        <v> </v>
      </c>
      <c r="AW981" s="13" t="str">
        <f>'OT Formula'!B981</f>
        <v/>
      </c>
      <c r="AX981" s="13" t="str">
        <f>'OT Formula'!C981</f>
        <v/>
      </c>
      <c r="AY981" s="15" t="str">
        <f>'IOL Formula'!A981&amp;", "&amp;'IOL Formula'!B981</f>
        <v>, </v>
      </c>
      <c r="BF981" s="13" t="str">
        <f>if('IOL Formula'!N981 = 0, " ", 'IOL Formula'!O981)</f>
        <v> </v>
      </c>
      <c r="BG981" s="13" t="str">
        <f>'IOL Formula'!B981</f>
        <v/>
      </c>
      <c r="BH981" s="13" t="str">
        <f>'IOL Formula'!C981</f>
        <v/>
      </c>
    </row>
    <row r="982">
      <c r="A982" s="13" t="str">
        <f>'QB Formula'!A982&amp;", "&amp;'QB Formula'!B982</f>
        <v>, </v>
      </c>
      <c r="H982" s="13" t="str">
        <f>if('QB Formula'!P982 = 0, " ", 'QB Formula'!P982)</f>
        <v> </v>
      </c>
      <c r="I982" s="13"/>
      <c r="J982" s="13" t="str">
        <f>'QB Formula'!C982</f>
        <v/>
      </c>
      <c r="K982" s="13" t="str">
        <f>'RB Formula'!A982&amp;", "&amp;'RB Formula'!B982</f>
        <v>, </v>
      </c>
      <c r="R982" s="14" t="str">
        <f>if('RB Formula'!R982 = 0, " ", 'RB Formula'!S982)</f>
        <v> </v>
      </c>
      <c r="S982" s="13" t="str">
        <f>'RB Formula'!B982</f>
        <v/>
      </c>
      <c r="T982" s="14" t="str">
        <f>if('RB Formula'!S982 = 0, " ", 'RB Formula'!T982)</f>
        <v> </v>
      </c>
      <c r="U982" s="13" t="str">
        <f>'WR Formula'!A982&amp;", "&amp;'WR Formula'!B982</f>
        <v>, </v>
      </c>
      <c r="AB982" s="13" t="str">
        <f>if('WR Formula'!N982 = 0, " ", 'WR Formula'!P982)</f>
        <v> </v>
      </c>
      <c r="AC982" s="13"/>
      <c r="AD982" s="13" t="str">
        <f>'WR Formula'!C982</f>
        <v/>
      </c>
      <c r="AE982" s="13" t="str">
        <f>'TE Formula'!A982&amp;", "&amp;'TE Formula'!B982</f>
        <v>, </v>
      </c>
      <c r="AL982" s="13" t="str">
        <f>if('TE Formula'!P982 = 0, " ", 'TE Formula'!R982)</f>
        <v> </v>
      </c>
      <c r="AM982" s="13"/>
      <c r="AN982" s="13" t="str">
        <f>'TE Formula'!C982</f>
        <v/>
      </c>
      <c r="AO982" s="13" t="str">
        <f>'OT Formula'!A982&amp;", "&amp;'OT Formula'!B982</f>
        <v>, </v>
      </c>
      <c r="AV982" s="13" t="str">
        <f>if('OT Formula'!N982 = 0, " ", 'OT Formula'!O982)</f>
        <v> </v>
      </c>
      <c r="AW982" s="13" t="str">
        <f>'OT Formula'!B982</f>
        <v/>
      </c>
      <c r="AX982" s="13" t="str">
        <f>'OT Formula'!C982</f>
        <v/>
      </c>
      <c r="AY982" s="15" t="str">
        <f>'IOL Formula'!A982&amp;", "&amp;'IOL Formula'!B982</f>
        <v>, </v>
      </c>
      <c r="BF982" s="13" t="str">
        <f>if('IOL Formula'!N982 = 0, " ", 'IOL Formula'!O982)</f>
        <v> </v>
      </c>
      <c r="BG982" s="13" t="str">
        <f>'IOL Formula'!B982</f>
        <v/>
      </c>
      <c r="BH982" s="13" t="str">
        <f>'IOL Formula'!C982</f>
        <v/>
      </c>
    </row>
    <row r="983">
      <c r="A983" s="13" t="str">
        <f>'QB Formula'!A983&amp;", "&amp;'QB Formula'!B983</f>
        <v>, </v>
      </c>
      <c r="H983" s="13" t="str">
        <f>if('QB Formula'!P983 = 0, " ", 'QB Formula'!P983)</f>
        <v> </v>
      </c>
      <c r="I983" s="13"/>
      <c r="J983" s="13" t="str">
        <f>'QB Formula'!C983</f>
        <v/>
      </c>
      <c r="K983" s="13" t="str">
        <f>'RB Formula'!A983&amp;", "&amp;'RB Formula'!B983</f>
        <v>, </v>
      </c>
      <c r="R983" s="14" t="str">
        <f>if('RB Formula'!R983 = 0, " ", 'RB Formula'!S983)</f>
        <v> </v>
      </c>
      <c r="S983" s="13" t="str">
        <f>'RB Formula'!B983</f>
        <v/>
      </c>
      <c r="T983" s="14" t="str">
        <f>if('RB Formula'!S983 = 0, " ", 'RB Formula'!T983)</f>
        <v> </v>
      </c>
      <c r="U983" s="13" t="str">
        <f>'WR Formula'!A983&amp;", "&amp;'WR Formula'!B983</f>
        <v>, </v>
      </c>
      <c r="AB983" s="13" t="str">
        <f>if('WR Formula'!N983 = 0, " ", 'WR Formula'!P983)</f>
        <v> </v>
      </c>
      <c r="AC983" s="13"/>
      <c r="AD983" s="13" t="str">
        <f>'WR Formula'!C983</f>
        <v/>
      </c>
      <c r="AE983" s="13" t="str">
        <f>'TE Formula'!A983&amp;", "&amp;'TE Formula'!B983</f>
        <v>, </v>
      </c>
      <c r="AL983" s="13" t="str">
        <f>if('TE Formula'!P983 = 0, " ", 'TE Formula'!R983)</f>
        <v> </v>
      </c>
      <c r="AM983" s="13"/>
      <c r="AN983" s="13" t="str">
        <f>'TE Formula'!C983</f>
        <v/>
      </c>
      <c r="AO983" s="13" t="str">
        <f>'OT Formula'!A983&amp;", "&amp;'OT Formula'!B983</f>
        <v>, </v>
      </c>
      <c r="AV983" s="13" t="str">
        <f>if('OT Formula'!N983 = 0, " ", 'OT Formula'!O983)</f>
        <v> </v>
      </c>
      <c r="AW983" s="13" t="str">
        <f>'OT Formula'!B983</f>
        <v/>
      </c>
      <c r="AX983" s="13" t="str">
        <f>'OT Formula'!C983</f>
        <v/>
      </c>
      <c r="AY983" s="15" t="str">
        <f>'IOL Formula'!A983&amp;", "&amp;'IOL Formula'!B983</f>
        <v>, </v>
      </c>
      <c r="BF983" s="13" t="str">
        <f>if('IOL Formula'!N983 = 0, " ", 'IOL Formula'!O983)</f>
        <v> </v>
      </c>
      <c r="BG983" s="13" t="str">
        <f>'IOL Formula'!B983</f>
        <v/>
      </c>
      <c r="BH983" s="13" t="str">
        <f>'IOL Formula'!C983</f>
        <v/>
      </c>
    </row>
    <row r="984">
      <c r="A984" s="13" t="str">
        <f>'QB Formula'!A984&amp;", "&amp;'QB Formula'!B984</f>
        <v>, </v>
      </c>
      <c r="H984" s="13" t="str">
        <f>if('QB Formula'!P984 = 0, " ", 'QB Formula'!P984)</f>
        <v> </v>
      </c>
      <c r="I984" s="13"/>
      <c r="J984" s="13" t="str">
        <f>'QB Formula'!C984</f>
        <v/>
      </c>
      <c r="K984" s="13" t="str">
        <f>'RB Formula'!A984&amp;", "&amp;'RB Formula'!B984</f>
        <v>, </v>
      </c>
      <c r="R984" s="14" t="str">
        <f>if('RB Formula'!R984 = 0, " ", 'RB Formula'!S984)</f>
        <v> </v>
      </c>
      <c r="S984" s="13" t="str">
        <f>'RB Formula'!B984</f>
        <v/>
      </c>
      <c r="T984" s="14" t="str">
        <f>if('RB Formula'!S984 = 0, " ", 'RB Formula'!T984)</f>
        <v> </v>
      </c>
      <c r="U984" s="13" t="str">
        <f>'WR Formula'!A984&amp;", "&amp;'WR Formula'!B984</f>
        <v>, </v>
      </c>
      <c r="AB984" s="13" t="str">
        <f>if('WR Formula'!N984 = 0, " ", 'WR Formula'!P984)</f>
        <v> </v>
      </c>
      <c r="AC984" s="13"/>
      <c r="AD984" s="13" t="str">
        <f>'WR Formula'!C984</f>
        <v/>
      </c>
      <c r="AE984" s="13" t="str">
        <f>'TE Formula'!A984&amp;", "&amp;'TE Formula'!B984</f>
        <v>, </v>
      </c>
      <c r="AL984" s="13" t="str">
        <f>if('TE Formula'!P984 = 0, " ", 'TE Formula'!R984)</f>
        <v> </v>
      </c>
      <c r="AM984" s="13"/>
      <c r="AN984" s="13" t="str">
        <f>'TE Formula'!C984</f>
        <v/>
      </c>
      <c r="AO984" s="13" t="str">
        <f>'OT Formula'!A984&amp;", "&amp;'OT Formula'!B984</f>
        <v>, </v>
      </c>
      <c r="AV984" s="13" t="str">
        <f>if('OT Formula'!N984 = 0, " ", 'OT Formula'!O984)</f>
        <v> </v>
      </c>
      <c r="AW984" s="13" t="str">
        <f>'OT Formula'!B984</f>
        <v/>
      </c>
      <c r="AX984" s="13" t="str">
        <f>'OT Formula'!C984</f>
        <v/>
      </c>
      <c r="AY984" s="15" t="str">
        <f>'IOL Formula'!A984&amp;", "&amp;'IOL Formula'!B984</f>
        <v>, </v>
      </c>
      <c r="BF984" s="13" t="str">
        <f>if('IOL Formula'!N984 = 0, " ", 'IOL Formula'!O984)</f>
        <v> </v>
      </c>
      <c r="BG984" s="13" t="str">
        <f>'IOL Formula'!B984</f>
        <v/>
      </c>
      <c r="BH984" s="13" t="str">
        <f>'IOL Formula'!C984</f>
        <v/>
      </c>
    </row>
    <row r="985">
      <c r="A985" s="13" t="str">
        <f>'QB Formula'!A985&amp;", "&amp;'QB Formula'!B985</f>
        <v>, </v>
      </c>
      <c r="H985" s="13" t="str">
        <f>if('QB Formula'!P985 = 0, " ", 'QB Formula'!P985)</f>
        <v> </v>
      </c>
      <c r="I985" s="13"/>
      <c r="J985" s="13" t="str">
        <f>'QB Formula'!C985</f>
        <v/>
      </c>
      <c r="K985" s="13" t="str">
        <f>'RB Formula'!A985&amp;", "&amp;'RB Formula'!B985</f>
        <v>, </v>
      </c>
      <c r="R985" s="14" t="str">
        <f>if('RB Formula'!R985 = 0, " ", 'RB Formula'!S985)</f>
        <v> </v>
      </c>
      <c r="S985" s="13" t="str">
        <f>'RB Formula'!B985</f>
        <v/>
      </c>
      <c r="T985" s="14" t="str">
        <f>if('RB Formula'!S985 = 0, " ", 'RB Formula'!T985)</f>
        <v> </v>
      </c>
      <c r="U985" s="13" t="str">
        <f>'WR Formula'!A985&amp;", "&amp;'WR Formula'!B985</f>
        <v>, </v>
      </c>
      <c r="AB985" s="13" t="str">
        <f>if('WR Formula'!N985 = 0, " ", 'WR Formula'!P985)</f>
        <v> </v>
      </c>
      <c r="AC985" s="13"/>
      <c r="AD985" s="13" t="str">
        <f>'WR Formula'!C985</f>
        <v/>
      </c>
      <c r="AE985" s="13" t="str">
        <f>'TE Formula'!A985&amp;", "&amp;'TE Formula'!B985</f>
        <v>, </v>
      </c>
      <c r="AL985" s="13" t="str">
        <f>if('TE Formula'!P985 = 0, " ", 'TE Formula'!R985)</f>
        <v> </v>
      </c>
      <c r="AM985" s="13"/>
      <c r="AN985" s="13" t="str">
        <f>'TE Formula'!C985</f>
        <v/>
      </c>
      <c r="AO985" s="13" t="str">
        <f>'OT Formula'!A985&amp;", "&amp;'OT Formula'!B985</f>
        <v>, </v>
      </c>
      <c r="AV985" s="13" t="str">
        <f>if('OT Formula'!N985 = 0, " ", 'OT Formula'!O985)</f>
        <v> </v>
      </c>
      <c r="AW985" s="13" t="str">
        <f>'OT Formula'!B985</f>
        <v/>
      </c>
      <c r="AX985" s="13" t="str">
        <f>'OT Formula'!C985</f>
        <v/>
      </c>
      <c r="AY985" s="15" t="str">
        <f>'IOL Formula'!A985&amp;", "&amp;'IOL Formula'!B985</f>
        <v>, </v>
      </c>
      <c r="BF985" s="13" t="str">
        <f>if('IOL Formula'!N985 = 0, " ", 'IOL Formula'!O985)</f>
        <v> </v>
      </c>
      <c r="BG985" s="13" t="str">
        <f>'IOL Formula'!B985</f>
        <v/>
      </c>
      <c r="BH985" s="13" t="str">
        <f>'IOL Formula'!C985</f>
        <v/>
      </c>
    </row>
    <row r="986">
      <c r="A986" s="13" t="str">
        <f>'QB Formula'!A986&amp;", "&amp;'QB Formula'!B986</f>
        <v>, </v>
      </c>
      <c r="H986" s="13" t="str">
        <f>if('QB Formula'!P986 = 0, " ", 'QB Formula'!P986)</f>
        <v> </v>
      </c>
      <c r="I986" s="13"/>
      <c r="J986" s="13" t="str">
        <f>'QB Formula'!C986</f>
        <v/>
      </c>
      <c r="K986" s="13" t="str">
        <f>'RB Formula'!A986&amp;", "&amp;'RB Formula'!B986</f>
        <v>, </v>
      </c>
      <c r="R986" s="14" t="str">
        <f>if('RB Formula'!R986 = 0, " ", 'RB Formula'!S986)</f>
        <v> </v>
      </c>
      <c r="S986" s="13" t="str">
        <f>'RB Formula'!B986</f>
        <v/>
      </c>
      <c r="T986" s="14" t="str">
        <f>if('RB Formula'!S986 = 0, " ", 'RB Formula'!T986)</f>
        <v> </v>
      </c>
      <c r="U986" s="13" t="str">
        <f>'WR Formula'!A986&amp;", "&amp;'WR Formula'!B986</f>
        <v>, </v>
      </c>
      <c r="AB986" s="13" t="str">
        <f>if('WR Formula'!N986 = 0, " ", 'WR Formula'!P986)</f>
        <v> </v>
      </c>
      <c r="AC986" s="13"/>
      <c r="AD986" s="13" t="str">
        <f>'WR Formula'!C986</f>
        <v/>
      </c>
      <c r="AE986" s="13" t="str">
        <f>'TE Formula'!A986&amp;", "&amp;'TE Formula'!B986</f>
        <v>, </v>
      </c>
      <c r="AL986" s="13" t="str">
        <f>if('TE Formula'!P986 = 0, " ", 'TE Formula'!R986)</f>
        <v> </v>
      </c>
      <c r="AM986" s="13"/>
      <c r="AN986" s="13" t="str">
        <f>'TE Formula'!C986</f>
        <v/>
      </c>
      <c r="AO986" s="13" t="str">
        <f>'OT Formula'!A986&amp;", "&amp;'OT Formula'!B986</f>
        <v>, </v>
      </c>
      <c r="AV986" s="13" t="str">
        <f>if('OT Formula'!N986 = 0, " ", 'OT Formula'!O986)</f>
        <v> </v>
      </c>
      <c r="AW986" s="13" t="str">
        <f>'OT Formula'!B986</f>
        <v/>
      </c>
      <c r="AX986" s="13" t="str">
        <f>'OT Formula'!C986</f>
        <v/>
      </c>
      <c r="AY986" s="15" t="str">
        <f>'IOL Formula'!A986&amp;", "&amp;'IOL Formula'!B986</f>
        <v>, </v>
      </c>
      <c r="BF986" s="13" t="str">
        <f>if('IOL Formula'!N986 = 0, " ", 'IOL Formula'!O986)</f>
        <v> </v>
      </c>
      <c r="BG986" s="13" t="str">
        <f>'IOL Formula'!B986</f>
        <v/>
      </c>
      <c r="BH986" s="13" t="str">
        <f>'IOL Formula'!C986</f>
        <v/>
      </c>
    </row>
    <row r="987">
      <c r="A987" s="13" t="str">
        <f>'QB Formula'!A987&amp;", "&amp;'QB Formula'!B987</f>
        <v>, </v>
      </c>
      <c r="H987" s="13" t="str">
        <f>if('QB Formula'!P987 = 0, " ", 'QB Formula'!P987)</f>
        <v> </v>
      </c>
      <c r="I987" s="13"/>
      <c r="J987" s="13" t="str">
        <f>'QB Formula'!C987</f>
        <v/>
      </c>
      <c r="K987" s="13" t="str">
        <f>'RB Formula'!A987&amp;", "&amp;'RB Formula'!B987</f>
        <v>, </v>
      </c>
      <c r="R987" s="14" t="str">
        <f>if('RB Formula'!R987 = 0, " ", 'RB Formula'!S987)</f>
        <v> </v>
      </c>
      <c r="S987" s="13" t="str">
        <f>'RB Formula'!B987</f>
        <v/>
      </c>
      <c r="T987" s="14" t="str">
        <f>if('RB Formula'!S987 = 0, " ", 'RB Formula'!T987)</f>
        <v> </v>
      </c>
      <c r="U987" s="13" t="str">
        <f>'WR Formula'!A987&amp;", "&amp;'WR Formula'!B987</f>
        <v>, </v>
      </c>
      <c r="AB987" s="13" t="str">
        <f>if('WR Formula'!N987 = 0, " ", 'WR Formula'!P987)</f>
        <v> </v>
      </c>
      <c r="AC987" s="13"/>
      <c r="AD987" s="13" t="str">
        <f>'WR Formula'!C987</f>
        <v/>
      </c>
      <c r="AE987" s="13" t="str">
        <f>'TE Formula'!A987&amp;", "&amp;'TE Formula'!B987</f>
        <v>, </v>
      </c>
      <c r="AL987" s="13" t="str">
        <f>if('TE Formula'!P987 = 0, " ", 'TE Formula'!R987)</f>
        <v> </v>
      </c>
      <c r="AM987" s="13"/>
      <c r="AN987" s="13" t="str">
        <f>'TE Formula'!C987</f>
        <v/>
      </c>
      <c r="AO987" s="13" t="str">
        <f>'OT Formula'!A987&amp;", "&amp;'OT Formula'!B987</f>
        <v>, </v>
      </c>
      <c r="AV987" s="13" t="str">
        <f>if('OT Formula'!N987 = 0, " ", 'OT Formula'!O987)</f>
        <v> </v>
      </c>
      <c r="AW987" s="13" t="str">
        <f>'OT Formula'!B987</f>
        <v/>
      </c>
      <c r="AX987" s="13" t="str">
        <f>'OT Formula'!C987</f>
        <v/>
      </c>
      <c r="AY987" s="15" t="str">
        <f>'IOL Formula'!A987&amp;", "&amp;'IOL Formula'!B987</f>
        <v>, </v>
      </c>
      <c r="BF987" s="13" t="str">
        <f>if('IOL Formula'!N987 = 0, " ", 'IOL Formula'!O987)</f>
        <v> </v>
      </c>
      <c r="BG987" s="13" t="str">
        <f>'IOL Formula'!B987</f>
        <v/>
      </c>
      <c r="BH987" s="13" t="str">
        <f>'IOL Formula'!C987</f>
        <v/>
      </c>
    </row>
    <row r="988">
      <c r="A988" s="13" t="str">
        <f>'QB Formula'!A988&amp;", "&amp;'QB Formula'!B988</f>
        <v>, </v>
      </c>
      <c r="H988" s="13" t="str">
        <f>if('QB Formula'!P988 = 0, " ", 'QB Formula'!P988)</f>
        <v> </v>
      </c>
      <c r="I988" s="13"/>
      <c r="J988" s="13" t="str">
        <f>'QB Formula'!C988</f>
        <v/>
      </c>
      <c r="K988" s="13" t="str">
        <f>'RB Formula'!A988&amp;", "&amp;'RB Formula'!B988</f>
        <v>, </v>
      </c>
      <c r="R988" s="14" t="str">
        <f>if('RB Formula'!R988 = 0, " ", 'RB Formula'!S988)</f>
        <v> </v>
      </c>
      <c r="S988" s="13" t="str">
        <f>'RB Formula'!B988</f>
        <v/>
      </c>
      <c r="T988" s="14" t="str">
        <f>if('RB Formula'!S988 = 0, " ", 'RB Formula'!T988)</f>
        <v> </v>
      </c>
      <c r="U988" s="13" t="str">
        <f>'WR Formula'!A988&amp;", "&amp;'WR Formula'!B988</f>
        <v>, </v>
      </c>
      <c r="AB988" s="13" t="str">
        <f>if('WR Formula'!N988 = 0, " ", 'WR Formula'!P988)</f>
        <v> </v>
      </c>
      <c r="AC988" s="13"/>
      <c r="AD988" s="13" t="str">
        <f>'WR Formula'!C988</f>
        <v/>
      </c>
      <c r="AE988" s="13" t="str">
        <f>'TE Formula'!A988&amp;", "&amp;'TE Formula'!B988</f>
        <v>, </v>
      </c>
      <c r="AL988" s="13" t="str">
        <f>if('TE Formula'!P988 = 0, " ", 'TE Formula'!R988)</f>
        <v> </v>
      </c>
      <c r="AM988" s="13"/>
      <c r="AN988" s="13" t="str">
        <f>'TE Formula'!C988</f>
        <v/>
      </c>
      <c r="AO988" s="13" t="str">
        <f>'OT Formula'!A988&amp;", "&amp;'OT Formula'!B988</f>
        <v>, </v>
      </c>
      <c r="AV988" s="13" t="str">
        <f>if('OT Formula'!N988 = 0, " ", 'OT Formula'!O988)</f>
        <v> </v>
      </c>
      <c r="AW988" s="13" t="str">
        <f>'OT Formula'!B988</f>
        <v/>
      </c>
      <c r="AX988" s="13" t="str">
        <f>'OT Formula'!C988</f>
        <v/>
      </c>
      <c r="AY988" s="15" t="str">
        <f>'IOL Formula'!A988&amp;", "&amp;'IOL Formula'!B988</f>
        <v>, </v>
      </c>
      <c r="BF988" s="13" t="str">
        <f>if('IOL Formula'!N988 = 0, " ", 'IOL Formula'!O988)</f>
        <v> </v>
      </c>
      <c r="BG988" s="13" t="str">
        <f>'IOL Formula'!B988</f>
        <v/>
      </c>
      <c r="BH988" s="13" t="str">
        <f>'IOL Formula'!C988</f>
        <v/>
      </c>
    </row>
    <row r="989">
      <c r="A989" s="13" t="str">
        <f>'QB Formula'!A989&amp;", "&amp;'QB Formula'!B989</f>
        <v>, </v>
      </c>
      <c r="H989" s="13" t="str">
        <f>if('QB Formula'!P989 = 0, " ", 'QB Formula'!P989)</f>
        <v> </v>
      </c>
      <c r="I989" s="13"/>
      <c r="J989" s="13" t="str">
        <f>'QB Formula'!C989</f>
        <v/>
      </c>
      <c r="K989" s="13" t="str">
        <f>'RB Formula'!A989&amp;", "&amp;'RB Formula'!B989</f>
        <v>, </v>
      </c>
      <c r="R989" s="14" t="str">
        <f>if('RB Formula'!R989 = 0, " ", 'RB Formula'!S989)</f>
        <v> </v>
      </c>
      <c r="S989" s="13" t="str">
        <f>'RB Formula'!B989</f>
        <v/>
      </c>
      <c r="T989" s="14" t="str">
        <f>if('RB Formula'!S989 = 0, " ", 'RB Formula'!T989)</f>
        <v> </v>
      </c>
      <c r="U989" s="13" t="str">
        <f>'WR Formula'!A989&amp;", "&amp;'WR Formula'!B989</f>
        <v>, </v>
      </c>
      <c r="AB989" s="13" t="str">
        <f>if('WR Formula'!N989 = 0, " ", 'WR Formula'!P989)</f>
        <v> </v>
      </c>
      <c r="AC989" s="13"/>
      <c r="AD989" s="13" t="str">
        <f>'WR Formula'!C989</f>
        <v/>
      </c>
      <c r="AE989" s="13" t="str">
        <f>'TE Formula'!A989&amp;", "&amp;'TE Formula'!B989</f>
        <v>, </v>
      </c>
      <c r="AL989" s="13" t="str">
        <f>if('TE Formula'!P989 = 0, " ", 'TE Formula'!R989)</f>
        <v> </v>
      </c>
      <c r="AM989" s="13"/>
      <c r="AN989" s="13" t="str">
        <f>'TE Formula'!C989</f>
        <v/>
      </c>
      <c r="AO989" s="13" t="str">
        <f>'OT Formula'!A989&amp;", "&amp;'OT Formula'!B989</f>
        <v>, </v>
      </c>
      <c r="AV989" s="13" t="str">
        <f>if('OT Formula'!N989 = 0, " ", 'OT Formula'!O989)</f>
        <v> </v>
      </c>
      <c r="AW989" s="13" t="str">
        <f>'OT Formula'!B989</f>
        <v/>
      </c>
      <c r="AX989" s="13" t="str">
        <f>'OT Formula'!C989</f>
        <v/>
      </c>
      <c r="AY989" s="15" t="str">
        <f>'IOL Formula'!A989&amp;", "&amp;'IOL Formula'!B989</f>
        <v>, </v>
      </c>
      <c r="BF989" s="13" t="str">
        <f>if('IOL Formula'!N989 = 0, " ", 'IOL Formula'!O989)</f>
        <v> </v>
      </c>
      <c r="BG989" s="13" t="str">
        <f>'IOL Formula'!B989</f>
        <v/>
      </c>
      <c r="BH989" s="13" t="str">
        <f>'IOL Formula'!C989</f>
        <v/>
      </c>
    </row>
    <row r="990">
      <c r="A990" s="13" t="str">
        <f>'QB Formula'!A990&amp;", "&amp;'QB Formula'!B990</f>
        <v>, </v>
      </c>
      <c r="H990" s="13" t="str">
        <f>if('QB Formula'!P990 = 0, " ", 'QB Formula'!P990)</f>
        <v> </v>
      </c>
      <c r="I990" s="13"/>
      <c r="J990" s="13" t="str">
        <f>'QB Formula'!C990</f>
        <v/>
      </c>
      <c r="K990" s="13" t="str">
        <f>'RB Formula'!A990&amp;", "&amp;'RB Formula'!B990</f>
        <v>, </v>
      </c>
      <c r="R990" s="14" t="str">
        <f>if('RB Formula'!R990 = 0, " ", 'RB Formula'!S990)</f>
        <v> </v>
      </c>
      <c r="S990" s="13" t="str">
        <f>'RB Formula'!B990</f>
        <v/>
      </c>
      <c r="T990" s="14" t="str">
        <f>if('RB Formula'!S990 = 0, " ", 'RB Formula'!T990)</f>
        <v> </v>
      </c>
      <c r="U990" s="13" t="str">
        <f>'WR Formula'!A990&amp;", "&amp;'WR Formula'!B990</f>
        <v>, </v>
      </c>
      <c r="AB990" s="13" t="str">
        <f>if('WR Formula'!N990 = 0, " ", 'WR Formula'!P990)</f>
        <v> </v>
      </c>
      <c r="AC990" s="13"/>
      <c r="AD990" s="13" t="str">
        <f>'WR Formula'!C990</f>
        <v/>
      </c>
      <c r="AE990" s="13" t="str">
        <f>'TE Formula'!A990&amp;", "&amp;'TE Formula'!B990</f>
        <v>, </v>
      </c>
      <c r="AL990" s="13" t="str">
        <f>if('TE Formula'!P990 = 0, " ", 'TE Formula'!R990)</f>
        <v> </v>
      </c>
      <c r="AM990" s="13"/>
      <c r="AN990" s="13" t="str">
        <f>'TE Formula'!C990</f>
        <v/>
      </c>
      <c r="AO990" s="13" t="str">
        <f>'OT Formula'!A990&amp;", "&amp;'OT Formula'!B990</f>
        <v>, </v>
      </c>
      <c r="AV990" s="13" t="str">
        <f>if('OT Formula'!N990 = 0, " ", 'OT Formula'!O990)</f>
        <v> </v>
      </c>
      <c r="AW990" s="13" t="str">
        <f>'OT Formula'!B990</f>
        <v/>
      </c>
      <c r="AX990" s="13" t="str">
        <f>'OT Formula'!C990</f>
        <v/>
      </c>
      <c r="AY990" s="15" t="str">
        <f>'IOL Formula'!A990&amp;", "&amp;'IOL Formula'!B990</f>
        <v>, </v>
      </c>
      <c r="BF990" s="13" t="str">
        <f>if('IOL Formula'!N990 = 0, " ", 'IOL Formula'!O990)</f>
        <v> </v>
      </c>
      <c r="BG990" s="13" t="str">
        <f>'IOL Formula'!B990</f>
        <v/>
      </c>
      <c r="BH990" s="13" t="str">
        <f>'IOL Formula'!C990</f>
        <v/>
      </c>
    </row>
    <row r="991">
      <c r="A991" s="13" t="str">
        <f>'QB Formula'!A991&amp;", "&amp;'QB Formula'!B991</f>
        <v>, </v>
      </c>
      <c r="H991" s="13" t="str">
        <f>if('QB Formula'!P991 = 0, " ", 'QB Formula'!P991)</f>
        <v> </v>
      </c>
      <c r="I991" s="13"/>
      <c r="J991" s="13" t="str">
        <f>'QB Formula'!C991</f>
        <v/>
      </c>
      <c r="K991" s="13" t="str">
        <f>'RB Formula'!A991&amp;", "&amp;'RB Formula'!B991</f>
        <v>, </v>
      </c>
      <c r="R991" s="14" t="str">
        <f>if('RB Formula'!R991 = 0, " ", 'RB Formula'!S991)</f>
        <v> </v>
      </c>
      <c r="S991" s="13" t="str">
        <f>'RB Formula'!B991</f>
        <v/>
      </c>
      <c r="T991" s="14" t="str">
        <f>if('RB Formula'!S991 = 0, " ", 'RB Formula'!T991)</f>
        <v> </v>
      </c>
      <c r="U991" s="13" t="str">
        <f>'WR Formula'!A991&amp;", "&amp;'WR Formula'!B991</f>
        <v>, </v>
      </c>
      <c r="AB991" s="13" t="str">
        <f>if('WR Formula'!N991 = 0, " ", 'WR Formula'!P991)</f>
        <v> </v>
      </c>
      <c r="AC991" s="13"/>
      <c r="AD991" s="13" t="str">
        <f>'WR Formula'!C991</f>
        <v/>
      </c>
      <c r="AE991" s="13" t="str">
        <f>'TE Formula'!A991&amp;", "&amp;'TE Formula'!B991</f>
        <v>, </v>
      </c>
      <c r="AL991" s="13" t="str">
        <f>if('TE Formula'!P991 = 0, " ", 'TE Formula'!R991)</f>
        <v> </v>
      </c>
      <c r="AM991" s="13"/>
      <c r="AN991" s="13" t="str">
        <f>'TE Formula'!C991</f>
        <v/>
      </c>
      <c r="AO991" s="13" t="str">
        <f>'OT Formula'!A991&amp;", "&amp;'OT Formula'!B991</f>
        <v>, </v>
      </c>
      <c r="AV991" s="13" t="str">
        <f>if('OT Formula'!N991 = 0, " ", 'OT Formula'!O991)</f>
        <v> </v>
      </c>
      <c r="AW991" s="13" t="str">
        <f>'OT Formula'!B991</f>
        <v/>
      </c>
      <c r="AX991" s="13" t="str">
        <f>'OT Formula'!C991</f>
        <v/>
      </c>
      <c r="AY991" s="15" t="str">
        <f>'IOL Formula'!A991&amp;", "&amp;'IOL Formula'!B991</f>
        <v>, </v>
      </c>
      <c r="BF991" s="13" t="str">
        <f>if('IOL Formula'!N991 = 0, " ", 'IOL Formula'!O991)</f>
        <v> </v>
      </c>
      <c r="BG991" s="13" t="str">
        <f>'IOL Formula'!B991</f>
        <v/>
      </c>
      <c r="BH991" s="13" t="str">
        <f>'IOL Formula'!C991</f>
        <v/>
      </c>
    </row>
    <row r="992">
      <c r="A992" s="13" t="str">
        <f>'QB Formula'!A992&amp;", "&amp;'QB Formula'!B992</f>
        <v>, </v>
      </c>
      <c r="H992" s="13" t="str">
        <f>if('QB Formula'!P992 = 0, " ", 'QB Formula'!P992)</f>
        <v> </v>
      </c>
      <c r="I992" s="13"/>
      <c r="J992" s="13" t="str">
        <f>'QB Formula'!C992</f>
        <v/>
      </c>
      <c r="K992" s="13" t="str">
        <f>'RB Formula'!A992&amp;", "&amp;'RB Formula'!B992</f>
        <v>, </v>
      </c>
      <c r="R992" s="14" t="str">
        <f>if('RB Formula'!R992 = 0, " ", 'RB Formula'!S992)</f>
        <v> </v>
      </c>
      <c r="S992" s="13" t="str">
        <f>'RB Formula'!B992</f>
        <v/>
      </c>
      <c r="T992" s="14" t="str">
        <f>if('RB Formula'!S992 = 0, " ", 'RB Formula'!T992)</f>
        <v> </v>
      </c>
      <c r="U992" s="13" t="str">
        <f>'WR Formula'!A992&amp;", "&amp;'WR Formula'!B992</f>
        <v>, </v>
      </c>
      <c r="AB992" s="13" t="str">
        <f>if('WR Formula'!N992 = 0, " ", 'WR Formula'!P992)</f>
        <v> </v>
      </c>
      <c r="AC992" s="13"/>
      <c r="AD992" s="13" t="str">
        <f>'WR Formula'!C992</f>
        <v/>
      </c>
      <c r="AE992" s="13" t="str">
        <f>'TE Formula'!A992&amp;", "&amp;'TE Formula'!B992</f>
        <v>, </v>
      </c>
      <c r="AL992" s="13" t="str">
        <f>if('TE Formula'!P992 = 0, " ", 'TE Formula'!R992)</f>
        <v> </v>
      </c>
      <c r="AM992" s="13"/>
      <c r="AN992" s="13" t="str">
        <f>'TE Formula'!C992</f>
        <v/>
      </c>
      <c r="AO992" s="13" t="str">
        <f>'OT Formula'!A992&amp;", "&amp;'OT Formula'!B992</f>
        <v>, </v>
      </c>
      <c r="AV992" s="13" t="str">
        <f>if('OT Formula'!N992 = 0, " ", 'OT Formula'!O992)</f>
        <v> </v>
      </c>
      <c r="AW992" s="13" t="str">
        <f>'OT Formula'!B992</f>
        <v/>
      </c>
      <c r="AX992" s="13" t="str">
        <f>'OT Formula'!C992</f>
        <v/>
      </c>
      <c r="AY992" s="15" t="str">
        <f>'IOL Formula'!A992&amp;", "&amp;'IOL Formula'!B992</f>
        <v>, </v>
      </c>
      <c r="BF992" s="13" t="str">
        <f>if('IOL Formula'!N992 = 0, " ", 'IOL Formula'!O992)</f>
        <v> </v>
      </c>
      <c r="BG992" s="13" t="str">
        <f>'IOL Formula'!B992</f>
        <v/>
      </c>
      <c r="BH992" s="13" t="str">
        <f>'IOL Formula'!C992</f>
        <v/>
      </c>
    </row>
    <row r="993">
      <c r="A993" s="13" t="str">
        <f>'QB Formula'!A993&amp;", "&amp;'QB Formula'!B993</f>
        <v>, </v>
      </c>
      <c r="H993" s="13" t="str">
        <f>if('QB Formula'!P993 = 0, " ", 'QB Formula'!P993)</f>
        <v> </v>
      </c>
      <c r="I993" s="13"/>
      <c r="J993" s="13" t="str">
        <f>'QB Formula'!C993</f>
        <v/>
      </c>
      <c r="K993" s="13" t="str">
        <f>'RB Formula'!A993&amp;", "&amp;'RB Formula'!B993</f>
        <v>, </v>
      </c>
      <c r="R993" s="14" t="str">
        <f>if('RB Formula'!R993 = 0, " ", 'RB Formula'!S993)</f>
        <v> </v>
      </c>
      <c r="S993" s="13" t="str">
        <f>'RB Formula'!B993</f>
        <v/>
      </c>
      <c r="T993" s="14" t="str">
        <f>if('RB Formula'!S993 = 0, " ", 'RB Formula'!T993)</f>
        <v> </v>
      </c>
      <c r="U993" s="13" t="str">
        <f>'WR Formula'!A993&amp;", "&amp;'WR Formula'!B993</f>
        <v>, </v>
      </c>
      <c r="AB993" s="13" t="str">
        <f>if('WR Formula'!N993 = 0, " ", 'WR Formula'!P993)</f>
        <v> </v>
      </c>
      <c r="AC993" s="13"/>
      <c r="AD993" s="13" t="str">
        <f>'WR Formula'!C993</f>
        <v/>
      </c>
      <c r="AE993" s="13" t="str">
        <f>'TE Formula'!A993&amp;", "&amp;'TE Formula'!B993</f>
        <v>, </v>
      </c>
      <c r="AL993" s="13" t="str">
        <f>if('TE Formula'!P993 = 0, " ", 'TE Formula'!R993)</f>
        <v> </v>
      </c>
      <c r="AM993" s="13"/>
      <c r="AN993" s="13" t="str">
        <f>'TE Formula'!C993</f>
        <v/>
      </c>
      <c r="AO993" s="13" t="str">
        <f>'OT Formula'!A993&amp;", "&amp;'OT Formula'!B993</f>
        <v>, </v>
      </c>
      <c r="AV993" s="13" t="str">
        <f>if('OT Formula'!N993 = 0, " ", 'OT Formula'!O993)</f>
        <v> </v>
      </c>
      <c r="AW993" s="13" t="str">
        <f>'OT Formula'!B993</f>
        <v/>
      </c>
      <c r="AX993" s="13" t="str">
        <f>'OT Formula'!C993</f>
        <v/>
      </c>
      <c r="AY993" s="15" t="str">
        <f>'IOL Formula'!A993&amp;", "&amp;'IOL Formula'!B993</f>
        <v>, </v>
      </c>
      <c r="BF993" s="13" t="str">
        <f>if('IOL Formula'!N993 = 0, " ", 'IOL Formula'!O993)</f>
        <v> </v>
      </c>
      <c r="BG993" s="13" t="str">
        <f>'IOL Formula'!B993</f>
        <v/>
      </c>
      <c r="BH993" s="13" t="str">
        <f>'IOL Formula'!C993</f>
        <v/>
      </c>
    </row>
    <row r="994">
      <c r="A994" s="13" t="str">
        <f>'QB Formula'!A994&amp;", "&amp;'QB Formula'!B994</f>
        <v>, </v>
      </c>
      <c r="H994" s="13" t="str">
        <f>if('QB Formula'!P994 = 0, " ", 'QB Formula'!P994)</f>
        <v> </v>
      </c>
      <c r="I994" s="13"/>
      <c r="J994" s="13" t="str">
        <f>'QB Formula'!C994</f>
        <v/>
      </c>
      <c r="K994" s="13" t="str">
        <f>'RB Formula'!A994&amp;", "&amp;'RB Formula'!B994</f>
        <v>, </v>
      </c>
      <c r="R994" s="14" t="str">
        <f>if('RB Formula'!R994 = 0, " ", 'RB Formula'!S994)</f>
        <v> </v>
      </c>
      <c r="S994" s="13" t="str">
        <f>'RB Formula'!B994</f>
        <v/>
      </c>
      <c r="T994" s="14" t="str">
        <f>if('RB Formula'!S994 = 0, " ", 'RB Formula'!T994)</f>
        <v> </v>
      </c>
      <c r="U994" s="13" t="str">
        <f>'WR Formula'!A994&amp;", "&amp;'WR Formula'!B994</f>
        <v>, </v>
      </c>
      <c r="AB994" s="13" t="str">
        <f>if('WR Formula'!N994 = 0, " ", 'WR Formula'!P994)</f>
        <v> </v>
      </c>
      <c r="AC994" s="13"/>
      <c r="AD994" s="13" t="str">
        <f>'WR Formula'!C994</f>
        <v/>
      </c>
      <c r="AE994" s="13" t="str">
        <f>'TE Formula'!A994&amp;", "&amp;'TE Formula'!B994</f>
        <v>, </v>
      </c>
      <c r="AL994" s="13" t="str">
        <f>if('TE Formula'!P994 = 0, " ", 'TE Formula'!R994)</f>
        <v> </v>
      </c>
      <c r="AM994" s="13"/>
      <c r="AN994" s="13" t="str">
        <f>'TE Formula'!C994</f>
        <v/>
      </c>
      <c r="AO994" s="13" t="str">
        <f>'OT Formula'!A994&amp;", "&amp;'OT Formula'!B994</f>
        <v>, </v>
      </c>
      <c r="AV994" s="13" t="str">
        <f>if('OT Formula'!N994 = 0, " ", 'OT Formula'!O994)</f>
        <v> </v>
      </c>
      <c r="AW994" s="13" t="str">
        <f>'OT Formula'!B994</f>
        <v/>
      </c>
      <c r="AX994" s="13" t="str">
        <f>'OT Formula'!C994</f>
        <v/>
      </c>
      <c r="AY994" s="15" t="str">
        <f>'IOL Formula'!A994&amp;", "&amp;'IOL Formula'!B994</f>
        <v>, </v>
      </c>
      <c r="BF994" s="13" t="str">
        <f>if('IOL Formula'!N994 = 0, " ", 'IOL Formula'!O994)</f>
        <v> </v>
      </c>
      <c r="BG994" s="13" t="str">
        <f>'IOL Formula'!B994</f>
        <v/>
      </c>
      <c r="BH994" s="13" t="str">
        <f>'IOL Formula'!C994</f>
        <v/>
      </c>
    </row>
    <row r="995">
      <c r="A995" s="13" t="str">
        <f>'QB Formula'!A995&amp;", "&amp;'QB Formula'!B995</f>
        <v>, </v>
      </c>
      <c r="H995" s="13" t="str">
        <f>if('QB Formula'!P995 = 0, " ", 'QB Formula'!P995)</f>
        <v> </v>
      </c>
      <c r="I995" s="13"/>
      <c r="J995" s="13" t="str">
        <f>'QB Formula'!C995</f>
        <v/>
      </c>
      <c r="K995" s="13" t="str">
        <f>'RB Formula'!A995&amp;", "&amp;'RB Formula'!B995</f>
        <v>, </v>
      </c>
      <c r="R995" s="14" t="str">
        <f>if('RB Formula'!R995 = 0, " ", 'RB Formula'!S995)</f>
        <v> </v>
      </c>
      <c r="S995" s="13" t="str">
        <f>'RB Formula'!B995</f>
        <v/>
      </c>
      <c r="T995" s="14" t="str">
        <f>if('RB Formula'!S995 = 0, " ", 'RB Formula'!T995)</f>
        <v> </v>
      </c>
      <c r="U995" s="13" t="str">
        <f>'WR Formula'!A995&amp;", "&amp;'WR Formula'!B995</f>
        <v>, </v>
      </c>
      <c r="AB995" s="13" t="str">
        <f>if('WR Formula'!N995 = 0, " ", 'WR Formula'!P995)</f>
        <v> </v>
      </c>
      <c r="AC995" s="13"/>
      <c r="AD995" s="13" t="str">
        <f>'WR Formula'!C995</f>
        <v/>
      </c>
      <c r="AE995" s="13" t="str">
        <f>'TE Formula'!A995&amp;", "&amp;'TE Formula'!B995</f>
        <v>, </v>
      </c>
      <c r="AL995" s="13" t="str">
        <f>if('TE Formula'!P995 = 0, " ", 'TE Formula'!R995)</f>
        <v> </v>
      </c>
      <c r="AM995" s="13"/>
      <c r="AN995" s="13" t="str">
        <f>'TE Formula'!C995</f>
        <v/>
      </c>
      <c r="AO995" s="13" t="str">
        <f>'OT Formula'!A995&amp;", "&amp;'OT Formula'!B995</f>
        <v>, </v>
      </c>
      <c r="AV995" s="13" t="str">
        <f>if('OT Formula'!N995 = 0, " ", 'OT Formula'!O995)</f>
        <v> </v>
      </c>
      <c r="AW995" s="13" t="str">
        <f>'OT Formula'!B995</f>
        <v/>
      </c>
      <c r="AX995" s="13" t="str">
        <f>'OT Formula'!C995</f>
        <v/>
      </c>
      <c r="AY995" s="15" t="str">
        <f>'IOL Formula'!A995&amp;", "&amp;'IOL Formula'!B995</f>
        <v>, </v>
      </c>
      <c r="BF995" s="13" t="str">
        <f>if('IOL Formula'!N995 = 0, " ", 'IOL Formula'!O995)</f>
        <v> </v>
      </c>
      <c r="BG995" s="13" t="str">
        <f>'IOL Formula'!B995</f>
        <v/>
      </c>
      <c r="BH995" s="13" t="str">
        <f>'IOL Formula'!C995</f>
        <v/>
      </c>
    </row>
    <row r="996">
      <c r="A996" s="13" t="str">
        <f>'QB Formula'!A996&amp;", "&amp;'QB Formula'!B996</f>
        <v>, </v>
      </c>
      <c r="H996" s="13" t="str">
        <f>if('QB Formula'!P996 = 0, " ", 'QB Formula'!P996)</f>
        <v> </v>
      </c>
      <c r="I996" s="13"/>
      <c r="J996" s="13" t="str">
        <f>'QB Formula'!C996</f>
        <v/>
      </c>
      <c r="K996" s="13" t="str">
        <f>'RB Formula'!A996&amp;", "&amp;'RB Formula'!B996</f>
        <v>, </v>
      </c>
      <c r="R996" s="14" t="str">
        <f>if('RB Formula'!R996 = 0, " ", 'RB Formula'!S996)</f>
        <v> </v>
      </c>
      <c r="S996" s="13" t="str">
        <f>'RB Formula'!B996</f>
        <v/>
      </c>
      <c r="T996" s="14" t="str">
        <f>if('RB Formula'!S996 = 0, " ", 'RB Formula'!T996)</f>
        <v> </v>
      </c>
      <c r="U996" s="13" t="str">
        <f>'WR Formula'!A996&amp;", "&amp;'WR Formula'!B996</f>
        <v>, </v>
      </c>
      <c r="AB996" s="13" t="str">
        <f>if('WR Formula'!N996 = 0, " ", 'WR Formula'!P996)</f>
        <v> </v>
      </c>
      <c r="AC996" s="13"/>
      <c r="AD996" s="13" t="str">
        <f>'WR Formula'!C996</f>
        <v/>
      </c>
      <c r="AE996" s="13" t="str">
        <f>'TE Formula'!A996&amp;", "&amp;'TE Formula'!B996</f>
        <v>, </v>
      </c>
      <c r="AL996" s="13" t="str">
        <f>if('TE Formula'!P996 = 0, " ", 'TE Formula'!R996)</f>
        <v> </v>
      </c>
      <c r="AM996" s="13"/>
      <c r="AN996" s="13" t="str">
        <f>'TE Formula'!C996</f>
        <v/>
      </c>
      <c r="AO996" s="13" t="str">
        <f>'OT Formula'!A996&amp;", "&amp;'OT Formula'!B996</f>
        <v>, </v>
      </c>
      <c r="AV996" s="13" t="str">
        <f>if('OT Formula'!N996 = 0, " ", 'OT Formula'!O996)</f>
        <v> </v>
      </c>
      <c r="AW996" s="13" t="str">
        <f>'OT Formula'!B996</f>
        <v/>
      </c>
      <c r="AX996" s="13" t="str">
        <f>'OT Formula'!C996</f>
        <v/>
      </c>
      <c r="AY996" s="15" t="str">
        <f>'IOL Formula'!A996&amp;", "&amp;'IOL Formula'!B996</f>
        <v>, </v>
      </c>
      <c r="BF996" s="13" t="str">
        <f>if('IOL Formula'!N996 = 0, " ", 'IOL Formula'!O996)</f>
        <v> </v>
      </c>
      <c r="BG996" s="13" t="str">
        <f>'IOL Formula'!B996</f>
        <v/>
      </c>
      <c r="BH996" s="13" t="str">
        <f>'IOL Formula'!C996</f>
        <v/>
      </c>
    </row>
    <row r="997">
      <c r="A997" s="13" t="str">
        <f>'QB Formula'!A997&amp;", "&amp;'QB Formula'!B997</f>
        <v>, </v>
      </c>
      <c r="H997" s="13" t="str">
        <f>if('QB Formula'!P997 = 0, " ", 'QB Formula'!P997)</f>
        <v> </v>
      </c>
      <c r="I997" s="13"/>
      <c r="J997" s="13" t="str">
        <f>'QB Formula'!C997</f>
        <v/>
      </c>
      <c r="K997" s="13" t="str">
        <f>'RB Formula'!A997&amp;", "&amp;'RB Formula'!B997</f>
        <v>, </v>
      </c>
      <c r="R997" s="14" t="str">
        <f>if('RB Formula'!R997 = 0, " ", 'RB Formula'!S997)</f>
        <v> </v>
      </c>
      <c r="S997" s="13" t="str">
        <f>'RB Formula'!B997</f>
        <v/>
      </c>
      <c r="T997" s="14" t="str">
        <f>if('RB Formula'!S997 = 0, " ", 'RB Formula'!T997)</f>
        <v> </v>
      </c>
      <c r="U997" s="13" t="str">
        <f>'WR Formula'!A997&amp;", "&amp;'WR Formula'!B997</f>
        <v>, </v>
      </c>
      <c r="AB997" s="13" t="str">
        <f>if('WR Formula'!N997 = 0, " ", 'WR Formula'!P997)</f>
        <v> </v>
      </c>
      <c r="AC997" s="13"/>
      <c r="AD997" s="13" t="str">
        <f>'WR Formula'!C997</f>
        <v/>
      </c>
      <c r="AE997" s="13" t="str">
        <f>'TE Formula'!A997&amp;", "&amp;'TE Formula'!B997</f>
        <v>, </v>
      </c>
      <c r="AL997" s="13" t="str">
        <f>if('TE Formula'!P997 = 0, " ", 'TE Formula'!R997)</f>
        <v> </v>
      </c>
      <c r="AM997" s="13"/>
      <c r="AN997" s="13" t="str">
        <f>'TE Formula'!C997</f>
        <v/>
      </c>
      <c r="AO997" s="13" t="str">
        <f>'OT Formula'!A997&amp;", "&amp;'OT Formula'!B997</f>
        <v>, </v>
      </c>
      <c r="AV997" s="13" t="str">
        <f>if('OT Formula'!N997 = 0, " ", 'OT Formula'!O997)</f>
        <v> </v>
      </c>
      <c r="AW997" s="13" t="str">
        <f>'OT Formula'!B997</f>
        <v/>
      </c>
      <c r="AX997" s="13" t="str">
        <f>'OT Formula'!C997</f>
        <v/>
      </c>
      <c r="AY997" s="15" t="str">
        <f>'IOL Formula'!A997&amp;", "&amp;'IOL Formula'!B997</f>
        <v>, </v>
      </c>
      <c r="BF997" s="13" t="str">
        <f>if('IOL Formula'!N997 = 0, " ", 'IOL Formula'!O997)</f>
        <v> </v>
      </c>
      <c r="BG997" s="13" t="str">
        <f>'IOL Formula'!B997</f>
        <v/>
      </c>
      <c r="BH997" s="13" t="str">
        <f>'IOL Formula'!C997</f>
        <v/>
      </c>
    </row>
    <row r="998">
      <c r="A998" s="13" t="str">
        <f>'QB Formula'!A998&amp;", "&amp;'QB Formula'!B998</f>
        <v>, </v>
      </c>
      <c r="H998" s="13" t="str">
        <f>if('QB Formula'!P998 = 0, " ", 'QB Formula'!P998)</f>
        <v> </v>
      </c>
      <c r="I998" s="13"/>
      <c r="J998" s="13" t="str">
        <f>'QB Formula'!C998</f>
        <v/>
      </c>
      <c r="K998" s="13" t="str">
        <f>'RB Formula'!A998&amp;", "&amp;'RB Formula'!B998</f>
        <v>, </v>
      </c>
      <c r="R998" s="14" t="str">
        <f>if('RB Formula'!R998 = 0, " ", 'RB Formula'!S998)</f>
        <v> </v>
      </c>
      <c r="S998" s="13" t="str">
        <f>'RB Formula'!B998</f>
        <v/>
      </c>
      <c r="T998" s="14" t="str">
        <f>if('RB Formula'!S998 = 0, " ", 'RB Formula'!T998)</f>
        <v> </v>
      </c>
      <c r="U998" s="13" t="str">
        <f>'WR Formula'!A998&amp;", "&amp;'WR Formula'!B998</f>
        <v>, </v>
      </c>
      <c r="AB998" s="13" t="str">
        <f>if('WR Formula'!N998 = 0, " ", 'WR Formula'!P998)</f>
        <v> </v>
      </c>
      <c r="AC998" s="13"/>
      <c r="AD998" s="13" t="str">
        <f>'WR Formula'!C998</f>
        <v/>
      </c>
      <c r="AE998" s="13" t="str">
        <f>'TE Formula'!A998&amp;", "&amp;'TE Formula'!B998</f>
        <v>, </v>
      </c>
      <c r="AL998" s="13" t="str">
        <f>if('TE Formula'!P998 = 0, " ", 'TE Formula'!R998)</f>
        <v> </v>
      </c>
      <c r="AM998" s="13"/>
      <c r="AN998" s="13" t="str">
        <f>'TE Formula'!C998</f>
        <v/>
      </c>
      <c r="AO998" s="13" t="str">
        <f>'OT Formula'!A998&amp;", "&amp;'OT Formula'!B998</f>
        <v>, </v>
      </c>
      <c r="AV998" s="13" t="str">
        <f>if('OT Formula'!N998 = 0, " ", 'OT Formula'!O998)</f>
        <v> </v>
      </c>
      <c r="AW998" s="13" t="str">
        <f>'OT Formula'!B998</f>
        <v/>
      </c>
      <c r="AX998" s="13" t="str">
        <f>'OT Formula'!C998</f>
        <v/>
      </c>
      <c r="AY998" s="15" t="str">
        <f>'IOL Formula'!A998&amp;", "&amp;'IOL Formula'!B998</f>
        <v>, </v>
      </c>
      <c r="BF998" s="13" t="str">
        <f>if('IOL Formula'!N998 = 0, " ", 'IOL Formula'!O998)</f>
        <v> </v>
      </c>
      <c r="BG998" s="13" t="str">
        <f>'IOL Formula'!B998</f>
        <v/>
      </c>
      <c r="BH998" s="13" t="str">
        <f>'IOL Formula'!C998</f>
        <v/>
      </c>
    </row>
    <row r="999">
      <c r="A999" s="13" t="str">
        <f>'QB Formula'!A999&amp;", "&amp;'QB Formula'!B999</f>
        <v>, </v>
      </c>
      <c r="H999" s="13" t="str">
        <f>if('QB Formula'!P999 = 0, " ", 'QB Formula'!P999)</f>
        <v> </v>
      </c>
      <c r="I999" s="13"/>
      <c r="J999" s="13" t="str">
        <f>'QB Formula'!C999</f>
        <v/>
      </c>
      <c r="K999" s="13" t="str">
        <f>'RB Formula'!A999&amp;", "&amp;'RB Formula'!B999</f>
        <v>, </v>
      </c>
      <c r="R999" s="14" t="str">
        <f>if('RB Formula'!R999 = 0, " ", 'RB Formula'!S999)</f>
        <v> </v>
      </c>
      <c r="S999" s="13" t="str">
        <f>'RB Formula'!B999</f>
        <v/>
      </c>
      <c r="T999" s="14" t="str">
        <f>if('RB Formula'!S999 = 0, " ", 'RB Formula'!T999)</f>
        <v> </v>
      </c>
      <c r="U999" s="13" t="str">
        <f>'WR Formula'!A999&amp;", "&amp;'WR Formula'!B999</f>
        <v>, </v>
      </c>
      <c r="AB999" s="13" t="str">
        <f>if('WR Formula'!N999 = 0, " ", 'WR Formula'!P999)</f>
        <v> </v>
      </c>
      <c r="AC999" s="13"/>
      <c r="AD999" s="13" t="str">
        <f>'WR Formula'!C999</f>
        <v/>
      </c>
      <c r="AE999" s="13" t="str">
        <f>'TE Formula'!A999&amp;", "&amp;'TE Formula'!B999</f>
        <v>, </v>
      </c>
      <c r="AL999" s="13" t="str">
        <f>if('TE Formula'!P999 = 0, " ", 'TE Formula'!R999)</f>
        <v> </v>
      </c>
      <c r="AM999" s="13"/>
      <c r="AN999" s="13" t="str">
        <f>'TE Formula'!C999</f>
        <v/>
      </c>
      <c r="AO999" s="13" t="str">
        <f>'OT Formula'!A999&amp;", "&amp;'OT Formula'!B999</f>
        <v>, </v>
      </c>
      <c r="AV999" s="13" t="str">
        <f>if('OT Formula'!N999 = 0, " ", 'OT Formula'!O999)</f>
        <v> </v>
      </c>
      <c r="AW999" s="13" t="str">
        <f>'OT Formula'!B999</f>
        <v/>
      </c>
      <c r="AX999" s="13" t="str">
        <f>'OT Formula'!C999</f>
        <v/>
      </c>
      <c r="AY999" s="15" t="str">
        <f>'IOL Formula'!A999&amp;", "&amp;'IOL Formula'!B999</f>
        <v>, </v>
      </c>
      <c r="BF999" s="13" t="str">
        <f>if('IOL Formula'!N999 = 0, " ", 'IOL Formula'!O999)</f>
        <v> </v>
      </c>
      <c r="BG999" s="13" t="str">
        <f>'IOL Formula'!B999</f>
        <v/>
      </c>
      <c r="BH999" s="13" t="str">
        <f>'IOL Formula'!C999</f>
        <v/>
      </c>
    </row>
    <row r="1000">
      <c r="A1000" s="13" t="str">
        <f>'QB Formula'!A1000&amp;", "&amp;'QB Formula'!B1000</f>
        <v>, </v>
      </c>
      <c r="H1000" s="13" t="str">
        <f>if('QB Formula'!P1000 = 0, " ", 'QB Formula'!P1000)</f>
        <v> </v>
      </c>
      <c r="I1000" s="13"/>
      <c r="J1000" s="13" t="str">
        <f>'QB Formula'!C1000</f>
        <v/>
      </c>
      <c r="K1000" s="13" t="str">
        <f>'RB Formula'!A1000&amp;", "&amp;'RB Formula'!B1000</f>
        <v>, </v>
      </c>
      <c r="R1000" s="14" t="str">
        <f>if('RB Formula'!R1000 = 0, " ", 'RB Formula'!S1000)</f>
        <v> </v>
      </c>
      <c r="S1000" s="13" t="str">
        <f>'RB Formula'!B1000</f>
        <v/>
      </c>
      <c r="T1000" s="14" t="str">
        <f>if('RB Formula'!S1000 = 0, " ", 'RB Formula'!T1000)</f>
        <v> </v>
      </c>
      <c r="U1000" s="13" t="str">
        <f>'WR Formula'!A1000&amp;", "&amp;'WR Formula'!B1000</f>
        <v>, </v>
      </c>
      <c r="AB1000" s="13" t="str">
        <f>if('WR Formula'!N1000 = 0, " ", 'WR Formula'!P1000)</f>
        <v> </v>
      </c>
      <c r="AC1000" s="13"/>
      <c r="AD1000" s="13" t="str">
        <f>'WR Formula'!C1000</f>
        <v/>
      </c>
      <c r="AE1000" s="13" t="str">
        <f>'TE Formula'!A1000&amp;", "&amp;'TE Formula'!B1000</f>
        <v>, </v>
      </c>
      <c r="AL1000" s="13" t="str">
        <f>if('TE Formula'!P1000 = 0, " ", 'TE Formula'!R1000)</f>
        <v> </v>
      </c>
      <c r="AM1000" s="13"/>
      <c r="AN1000" s="13" t="str">
        <f>'TE Formula'!C1000</f>
        <v/>
      </c>
      <c r="AO1000" s="13" t="str">
        <f>'OT Formula'!A1000&amp;", "&amp;'OT Formula'!B1000</f>
        <v>, </v>
      </c>
      <c r="AV1000" s="13" t="str">
        <f>if('OT Formula'!N1000 = 0, " ", 'OT Formula'!O1000)</f>
        <v> </v>
      </c>
      <c r="AW1000" s="13" t="str">
        <f>'OT Formula'!B1000</f>
        <v/>
      </c>
      <c r="AX1000" s="13" t="str">
        <f>'OT Formula'!C1000</f>
        <v/>
      </c>
      <c r="AY1000" s="15" t="str">
        <f>'IOL Formula'!A1000&amp;", "&amp;'IOL Formula'!B1000</f>
        <v>, </v>
      </c>
      <c r="BF1000" s="13" t="str">
        <f>if('IOL Formula'!N1000 = 0, " ", 'IOL Formula'!O1000)</f>
        <v> </v>
      </c>
      <c r="BG1000" s="13" t="str">
        <f>'IOL Formula'!B1000</f>
        <v/>
      </c>
      <c r="BH1000" s="13" t="str">
        <f>'IOL Formula'!C1000</f>
        <v/>
      </c>
    </row>
  </sheetData>
  <mergeCells count="5994">
    <mergeCell ref="K517:Q517"/>
    <mergeCell ref="K518:Q518"/>
    <mergeCell ref="A519:G519"/>
    <mergeCell ref="K519:Q519"/>
    <mergeCell ref="U519:AA519"/>
    <mergeCell ref="K520:Q520"/>
    <mergeCell ref="U520:AA520"/>
    <mergeCell ref="A523:G523"/>
    <mergeCell ref="A524:G524"/>
    <mergeCell ref="K524:Q524"/>
    <mergeCell ref="U524:AA524"/>
    <mergeCell ref="A525:G525"/>
    <mergeCell ref="K525:Q525"/>
    <mergeCell ref="U525:AA525"/>
    <mergeCell ref="A520:G520"/>
    <mergeCell ref="A521:G521"/>
    <mergeCell ref="K521:Q521"/>
    <mergeCell ref="U521:AA521"/>
    <mergeCell ref="A522:G522"/>
    <mergeCell ref="U522:AA522"/>
    <mergeCell ref="U523:AA523"/>
    <mergeCell ref="AY507:BE507"/>
    <mergeCell ref="AY508:BE508"/>
    <mergeCell ref="AY509:BE509"/>
    <mergeCell ref="AY510:BE510"/>
    <mergeCell ref="AY511:BE511"/>
    <mergeCell ref="AY512:BE512"/>
    <mergeCell ref="AY513:BE513"/>
    <mergeCell ref="AY514:BE514"/>
    <mergeCell ref="AY515:BE515"/>
    <mergeCell ref="K516:Q516"/>
    <mergeCell ref="U516:AA516"/>
    <mergeCell ref="AE516:AK516"/>
    <mergeCell ref="AO516:AU516"/>
    <mergeCell ref="AY516:BE516"/>
    <mergeCell ref="A516:G516"/>
    <mergeCell ref="A517:G517"/>
    <mergeCell ref="U517:AA517"/>
    <mergeCell ref="AO517:AU517"/>
    <mergeCell ref="A518:G518"/>
    <mergeCell ref="U518:AA518"/>
    <mergeCell ref="AO518:AU518"/>
    <mergeCell ref="AE521:AK521"/>
    <mergeCell ref="AE522:AK522"/>
    <mergeCell ref="AE523:AK523"/>
    <mergeCell ref="AE524:AK524"/>
    <mergeCell ref="AE525:AK525"/>
    <mergeCell ref="K522:Q522"/>
    <mergeCell ref="K523:Q523"/>
    <mergeCell ref="AO522:AU522"/>
    <mergeCell ref="AO523:AU523"/>
    <mergeCell ref="AO524:AU524"/>
    <mergeCell ref="AO525:AU525"/>
    <mergeCell ref="AE517:AK517"/>
    <mergeCell ref="AE518:AK518"/>
    <mergeCell ref="AE519:AK519"/>
    <mergeCell ref="AO519:AU519"/>
    <mergeCell ref="AE520:AK520"/>
    <mergeCell ref="AO520:AU520"/>
    <mergeCell ref="AO521:AU521"/>
    <mergeCell ref="K527:Q527"/>
    <mergeCell ref="K528:Q528"/>
    <mergeCell ref="A529:G529"/>
    <mergeCell ref="K529:Q529"/>
    <mergeCell ref="U529:AA529"/>
    <mergeCell ref="K530:Q530"/>
    <mergeCell ref="U530:AA530"/>
    <mergeCell ref="A533:G533"/>
    <mergeCell ref="A534:G534"/>
    <mergeCell ref="K534:Q534"/>
    <mergeCell ref="U534:AA534"/>
    <mergeCell ref="A535:G535"/>
    <mergeCell ref="K535:Q535"/>
    <mergeCell ref="U535:AA535"/>
    <mergeCell ref="A530:G530"/>
    <mergeCell ref="A531:G531"/>
    <mergeCell ref="K531:Q531"/>
    <mergeCell ref="U531:AA531"/>
    <mergeCell ref="A532:G532"/>
    <mergeCell ref="U532:AA532"/>
    <mergeCell ref="U533:AA533"/>
    <mergeCell ref="AY517:BE517"/>
    <mergeCell ref="AY518:BE518"/>
    <mergeCell ref="AY519:BE519"/>
    <mergeCell ref="AY520:BE520"/>
    <mergeCell ref="AY521:BE521"/>
    <mergeCell ref="AY522:BE522"/>
    <mergeCell ref="AY523:BE523"/>
    <mergeCell ref="AY524:BE524"/>
    <mergeCell ref="AY525:BE525"/>
    <mergeCell ref="K526:Q526"/>
    <mergeCell ref="U526:AA526"/>
    <mergeCell ref="AE526:AK526"/>
    <mergeCell ref="AO526:AU526"/>
    <mergeCell ref="AY526:BE526"/>
    <mergeCell ref="A526:G526"/>
    <mergeCell ref="A527:G527"/>
    <mergeCell ref="U527:AA527"/>
    <mergeCell ref="AO527:AU527"/>
    <mergeCell ref="A528:G528"/>
    <mergeCell ref="U528:AA528"/>
    <mergeCell ref="AO528:AU528"/>
    <mergeCell ref="AE531:AK531"/>
    <mergeCell ref="AE532:AK532"/>
    <mergeCell ref="AE533:AK533"/>
    <mergeCell ref="AE534:AK534"/>
    <mergeCell ref="AE535:AK535"/>
    <mergeCell ref="K532:Q532"/>
    <mergeCell ref="K533:Q533"/>
    <mergeCell ref="AO532:AU532"/>
    <mergeCell ref="AO533:AU533"/>
    <mergeCell ref="AO534:AU534"/>
    <mergeCell ref="AO535:AU535"/>
    <mergeCell ref="AE527:AK527"/>
    <mergeCell ref="AE528:AK528"/>
    <mergeCell ref="AE529:AK529"/>
    <mergeCell ref="AO529:AU529"/>
    <mergeCell ref="AE530:AK530"/>
    <mergeCell ref="AO530:AU530"/>
    <mergeCell ref="AO531:AU531"/>
    <mergeCell ref="K537:Q537"/>
    <mergeCell ref="K538:Q538"/>
    <mergeCell ref="A539:G539"/>
    <mergeCell ref="K539:Q539"/>
    <mergeCell ref="U539:AA539"/>
    <mergeCell ref="K540:Q540"/>
    <mergeCell ref="U540:AA540"/>
    <mergeCell ref="A543:G543"/>
    <mergeCell ref="A544:G544"/>
    <mergeCell ref="K544:Q544"/>
    <mergeCell ref="U544:AA544"/>
    <mergeCell ref="A545:G545"/>
    <mergeCell ref="K545:Q545"/>
    <mergeCell ref="U545:AA545"/>
    <mergeCell ref="A540:G540"/>
    <mergeCell ref="A541:G541"/>
    <mergeCell ref="K541:Q541"/>
    <mergeCell ref="U541:AA541"/>
    <mergeCell ref="A542:G542"/>
    <mergeCell ref="U542:AA542"/>
    <mergeCell ref="U543:AA543"/>
    <mergeCell ref="AY527:BE527"/>
    <mergeCell ref="AY528:BE528"/>
    <mergeCell ref="AY529:BE529"/>
    <mergeCell ref="AY530:BE530"/>
    <mergeCell ref="AY531:BE531"/>
    <mergeCell ref="AY532:BE532"/>
    <mergeCell ref="AY533:BE533"/>
    <mergeCell ref="AY534:BE534"/>
    <mergeCell ref="AY535:BE535"/>
    <mergeCell ref="K536:Q536"/>
    <mergeCell ref="U536:AA536"/>
    <mergeCell ref="AE536:AK536"/>
    <mergeCell ref="AO536:AU536"/>
    <mergeCell ref="AY536:BE536"/>
    <mergeCell ref="A536:G536"/>
    <mergeCell ref="A537:G537"/>
    <mergeCell ref="U537:AA537"/>
    <mergeCell ref="AO537:AU537"/>
    <mergeCell ref="A538:G538"/>
    <mergeCell ref="U538:AA538"/>
    <mergeCell ref="AO538:AU538"/>
    <mergeCell ref="AE541:AK541"/>
    <mergeCell ref="AE542:AK542"/>
    <mergeCell ref="AE543:AK543"/>
    <mergeCell ref="AE544:AK544"/>
    <mergeCell ref="AE545:AK545"/>
    <mergeCell ref="K542:Q542"/>
    <mergeCell ref="K543:Q543"/>
    <mergeCell ref="AO542:AU542"/>
    <mergeCell ref="AO543:AU543"/>
    <mergeCell ref="AO544:AU544"/>
    <mergeCell ref="AO545:AU545"/>
    <mergeCell ref="AE537:AK537"/>
    <mergeCell ref="AE538:AK538"/>
    <mergeCell ref="AE539:AK539"/>
    <mergeCell ref="AO539:AU539"/>
    <mergeCell ref="AE540:AK540"/>
    <mergeCell ref="AO540:AU540"/>
    <mergeCell ref="AO541:AU541"/>
    <mergeCell ref="K547:Q547"/>
    <mergeCell ref="K548:Q548"/>
    <mergeCell ref="A549:G549"/>
    <mergeCell ref="K549:Q549"/>
    <mergeCell ref="U549:AA549"/>
    <mergeCell ref="K550:Q550"/>
    <mergeCell ref="U550:AA550"/>
    <mergeCell ref="A553:G553"/>
    <mergeCell ref="A554:G554"/>
    <mergeCell ref="K554:Q554"/>
    <mergeCell ref="U554:AA554"/>
    <mergeCell ref="A555:G555"/>
    <mergeCell ref="K555:Q555"/>
    <mergeCell ref="U555:AA555"/>
    <mergeCell ref="A550:G550"/>
    <mergeCell ref="A551:G551"/>
    <mergeCell ref="K551:Q551"/>
    <mergeCell ref="U551:AA551"/>
    <mergeCell ref="A552:G552"/>
    <mergeCell ref="U552:AA552"/>
    <mergeCell ref="U553:AA553"/>
    <mergeCell ref="AY537:BE537"/>
    <mergeCell ref="AY538:BE538"/>
    <mergeCell ref="AY539:BE539"/>
    <mergeCell ref="AY540:BE540"/>
    <mergeCell ref="AY541:BE541"/>
    <mergeCell ref="AY542:BE542"/>
    <mergeCell ref="AY543:BE543"/>
    <mergeCell ref="AY544:BE544"/>
    <mergeCell ref="AY545:BE545"/>
    <mergeCell ref="K546:Q546"/>
    <mergeCell ref="U546:AA546"/>
    <mergeCell ref="AE546:AK546"/>
    <mergeCell ref="AO546:AU546"/>
    <mergeCell ref="AY546:BE546"/>
    <mergeCell ref="A546:G546"/>
    <mergeCell ref="A547:G547"/>
    <mergeCell ref="U547:AA547"/>
    <mergeCell ref="AO547:AU547"/>
    <mergeCell ref="A548:G548"/>
    <mergeCell ref="U548:AA548"/>
    <mergeCell ref="AO548:AU548"/>
    <mergeCell ref="AE551:AK551"/>
    <mergeCell ref="AE552:AK552"/>
    <mergeCell ref="AE553:AK553"/>
    <mergeCell ref="AE554:AK554"/>
    <mergeCell ref="AE555:AK555"/>
    <mergeCell ref="K552:Q552"/>
    <mergeCell ref="K553:Q553"/>
    <mergeCell ref="AO552:AU552"/>
    <mergeCell ref="AO553:AU553"/>
    <mergeCell ref="AO554:AU554"/>
    <mergeCell ref="AO555:AU555"/>
    <mergeCell ref="AE547:AK547"/>
    <mergeCell ref="AE548:AK548"/>
    <mergeCell ref="AE549:AK549"/>
    <mergeCell ref="AO549:AU549"/>
    <mergeCell ref="AE550:AK550"/>
    <mergeCell ref="AO550:AU550"/>
    <mergeCell ref="AO551:AU551"/>
    <mergeCell ref="K557:Q557"/>
    <mergeCell ref="K558:Q558"/>
    <mergeCell ref="A559:G559"/>
    <mergeCell ref="K559:Q559"/>
    <mergeCell ref="U559:AA559"/>
    <mergeCell ref="K560:Q560"/>
    <mergeCell ref="U560:AA560"/>
    <mergeCell ref="A563:G563"/>
    <mergeCell ref="A564:G564"/>
    <mergeCell ref="K564:Q564"/>
    <mergeCell ref="U564:AA564"/>
    <mergeCell ref="A565:G565"/>
    <mergeCell ref="K565:Q565"/>
    <mergeCell ref="U565:AA565"/>
    <mergeCell ref="A560:G560"/>
    <mergeCell ref="A561:G561"/>
    <mergeCell ref="K561:Q561"/>
    <mergeCell ref="U561:AA561"/>
    <mergeCell ref="A562:G562"/>
    <mergeCell ref="U562:AA562"/>
    <mergeCell ref="U563:AA563"/>
    <mergeCell ref="AY547:BE547"/>
    <mergeCell ref="AY548:BE548"/>
    <mergeCell ref="AY549:BE549"/>
    <mergeCell ref="AY550:BE550"/>
    <mergeCell ref="AY551:BE551"/>
    <mergeCell ref="AY552:BE552"/>
    <mergeCell ref="AY553:BE553"/>
    <mergeCell ref="AY554:BE554"/>
    <mergeCell ref="AY555:BE555"/>
    <mergeCell ref="K556:Q556"/>
    <mergeCell ref="U556:AA556"/>
    <mergeCell ref="AE556:AK556"/>
    <mergeCell ref="AO556:AU556"/>
    <mergeCell ref="AY556:BE556"/>
    <mergeCell ref="A556:G556"/>
    <mergeCell ref="A557:G557"/>
    <mergeCell ref="U557:AA557"/>
    <mergeCell ref="AO557:AU557"/>
    <mergeCell ref="A558:G558"/>
    <mergeCell ref="U558:AA558"/>
    <mergeCell ref="AO558:AU558"/>
    <mergeCell ref="AE561:AK561"/>
    <mergeCell ref="AE562:AK562"/>
    <mergeCell ref="AE563:AK563"/>
    <mergeCell ref="AE564:AK564"/>
    <mergeCell ref="AE565:AK565"/>
    <mergeCell ref="K562:Q562"/>
    <mergeCell ref="K563:Q563"/>
    <mergeCell ref="AO562:AU562"/>
    <mergeCell ref="AO563:AU563"/>
    <mergeCell ref="AO564:AU564"/>
    <mergeCell ref="AO565:AU565"/>
    <mergeCell ref="AE557:AK557"/>
    <mergeCell ref="AE558:AK558"/>
    <mergeCell ref="AE559:AK559"/>
    <mergeCell ref="AO559:AU559"/>
    <mergeCell ref="AE560:AK560"/>
    <mergeCell ref="AO560:AU560"/>
    <mergeCell ref="AO561:AU561"/>
    <mergeCell ref="K567:Q567"/>
    <mergeCell ref="K568:Q568"/>
    <mergeCell ref="A569:G569"/>
    <mergeCell ref="K569:Q569"/>
    <mergeCell ref="U569:AA569"/>
    <mergeCell ref="K570:Q570"/>
    <mergeCell ref="U570:AA570"/>
    <mergeCell ref="A573:G573"/>
    <mergeCell ref="A574:G574"/>
    <mergeCell ref="K574:Q574"/>
    <mergeCell ref="U574:AA574"/>
    <mergeCell ref="A575:G575"/>
    <mergeCell ref="K575:Q575"/>
    <mergeCell ref="U575:AA575"/>
    <mergeCell ref="A570:G570"/>
    <mergeCell ref="A571:G571"/>
    <mergeCell ref="K571:Q571"/>
    <mergeCell ref="U571:AA571"/>
    <mergeCell ref="A572:G572"/>
    <mergeCell ref="U572:AA572"/>
    <mergeCell ref="U573:AA573"/>
    <mergeCell ref="AY557:BE557"/>
    <mergeCell ref="AY558:BE558"/>
    <mergeCell ref="AY559:BE559"/>
    <mergeCell ref="AY560:BE560"/>
    <mergeCell ref="AY561:BE561"/>
    <mergeCell ref="AY562:BE562"/>
    <mergeCell ref="AY563:BE563"/>
    <mergeCell ref="AY564:BE564"/>
    <mergeCell ref="AY565:BE565"/>
    <mergeCell ref="K566:Q566"/>
    <mergeCell ref="U566:AA566"/>
    <mergeCell ref="AE566:AK566"/>
    <mergeCell ref="AO566:AU566"/>
    <mergeCell ref="AY566:BE566"/>
    <mergeCell ref="A566:G566"/>
    <mergeCell ref="A567:G567"/>
    <mergeCell ref="U567:AA567"/>
    <mergeCell ref="AO567:AU567"/>
    <mergeCell ref="A568:G568"/>
    <mergeCell ref="U568:AA568"/>
    <mergeCell ref="AO568:AU568"/>
    <mergeCell ref="AE571:AK571"/>
    <mergeCell ref="AE572:AK572"/>
    <mergeCell ref="AE573:AK573"/>
    <mergeCell ref="AE574:AK574"/>
    <mergeCell ref="AE575:AK575"/>
    <mergeCell ref="K572:Q572"/>
    <mergeCell ref="K573:Q573"/>
    <mergeCell ref="AO572:AU572"/>
    <mergeCell ref="AO573:AU573"/>
    <mergeCell ref="AO574:AU574"/>
    <mergeCell ref="AO575:AU575"/>
    <mergeCell ref="AE567:AK567"/>
    <mergeCell ref="AE568:AK568"/>
    <mergeCell ref="AE569:AK569"/>
    <mergeCell ref="AO569:AU569"/>
    <mergeCell ref="AE570:AK570"/>
    <mergeCell ref="AO570:AU570"/>
    <mergeCell ref="AO571:AU571"/>
    <mergeCell ref="K577:Q577"/>
    <mergeCell ref="K578:Q578"/>
    <mergeCell ref="A579:G579"/>
    <mergeCell ref="K579:Q579"/>
    <mergeCell ref="U579:AA579"/>
    <mergeCell ref="K580:Q580"/>
    <mergeCell ref="U580:AA580"/>
    <mergeCell ref="A583:G583"/>
    <mergeCell ref="A584:G584"/>
    <mergeCell ref="K584:Q584"/>
    <mergeCell ref="U584:AA584"/>
    <mergeCell ref="A585:G585"/>
    <mergeCell ref="K585:Q585"/>
    <mergeCell ref="U585:AA585"/>
    <mergeCell ref="A580:G580"/>
    <mergeCell ref="A581:G581"/>
    <mergeCell ref="K581:Q581"/>
    <mergeCell ref="U581:AA581"/>
    <mergeCell ref="A582:G582"/>
    <mergeCell ref="U582:AA582"/>
    <mergeCell ref="U583:AA583"/>
    <mergeCell ref="AY567:BE567"/>
    <mergeCell ref="AY568:BE568"/>
    <mergeCell ref="AY569:BE569"/>
    <mergeCell ref="AY570:BE570"/>
    <mergeCell ref="AY571:BE571"/>
    <mergeCell ref="AY572:BE572"/>
    <mergeCell ref="AY573:BE573"/>
    <mergeCell ref="AY574:BE574"/>
    <mergeCell ref="AY575:BE575"/>
    <mergeCell ref="K576:Q576"/>
    <mergeCell ref="U576:AA576"/>
    <mergeCell ref="AE576:AK576"/>
    <mergeCell ref="AO576:AU576"/>
    <mergeCell ref="AY576:BE576"/>
    <mergeCell ref="A576:G576"/>
    <mergeCell ref="A577:G577"/>
    <mergeCell ref="U577:AA577"/>
    <mergeCell ref="AO577:AU577"/>
    <mergeCell ref="A578:G578"/>
    <mergeCell ref="U578:AA578"/>
    <mergeCell ref="AO578:AU578"/>
    <mergeCell ref="AE581:AK581"/>
    <mergeCell ref="AE582:AK582"/>
    <mergeCell ref="AE583:AK583"/>
    <mergeCell ref="AE584:AK584"/>
    <mergeCell ref="AE585:AK585"/>
    <mergeCell ref="K582:Q582"/>
    <mergeCell ref="K583:Q583"/>
    <mergeCell ref="AO582:AU582"/>
    <mergeCell ref="AO583:AU583"/>
    <mergeCell ref="AO584:AU584"/>
    <mergeCell ref="AO585:AU585"/>
    <mergeCell ref="AE577:AK577"/>
    <mergeCell ref="AE578:AK578"/>
    <mergeCell ref="AE579:AK579"/>
    <mergeCell ref="AO579:AU579"/>
    <mergeCell ref="AE580:AK580"/>
    <mergeCell ref="AO580:AU580"/>
    <mergeCell ref="AO581:AU581"/>
    <mergeCell ref="K587:Q587"/>
    <mergeCell ref="K588:Q588"/>
    <mergeCell ref="A589:G589"/>
    <mergeCell ref="K589:Q589"/>
    <mergeCell ref="U589:AA589"/>
    <mergeCell ref="K590:Q590"/>
    <mergeCell ref="U590:AA590"/>
    <mergeCell ref="A593:G593"/>
    <mergeCell ref="A594:G594"/>
    <mergeCell ref="K594:Q594"/>
    <mergeCell ref="U594:AA594"/>
    <mergeCell ref="A595:G595"/>
    <mergeCell ref="K595:Q595"/>
    <mergeCell ref="U595:AA595"/>
    <mergeCell ref="A590:G590"/>
    <mergeCell ref="A591:G591"/>
    <mergeCell ref="K591:Q591"/>
    <mergeCell ref="U591:AA591"/>
    <mergeCell ref="A592:G592"/>
    <mergeCell ref="U592:AA592"/>
    <mergeCell ref="U593:AA593"/>
    <mergeCell ref="AY577:BE577"/>
    <mergeCell ref="AY578:BE578"/>
    <mergeCell ref="AY579:BE579"/>
    <mergeCell ref="AY580:BE580"/>
    <mergeCell ref="AY581:BE581"/>
    <mergeCell ref="AY582:BE582"/>
    <mergeCell ref="AY583:BE583"/>
    <mergeCell ref="AY584:BE584"/>
    <mergeCell ref="AY585:BE585"/>
    <mergeCell ref="K586:Q586"/>
    <mergeCell ref="U586:AA586"/>
    <mergeCell ref="AE586:AK586"/>
    <mergeCell ref="AO586:AU586"/>
    <mergeCell ref="AY586:BE586"/>
    <mergeCell ref="A586:G586"/>
    <mergeCell ref="A587:G587"/>
    <mergeCell ref="U587:AA587"/>
    <mergeCell ref="AO587:AU587"/>
    <mergeCell ref="A588:G588"/>
    <mergeCell ref="U588:AA588"/>
    <mergeCell ref="AO588:AU588"/>
    <mergeCell ref="AE591:AK591"/>
    <mergeCell ref="AE592:AK592"/>
    <mergeCell ref="AE593:AK593"/>
    <mergeCell ref="AE594:AK594"/>
    <mergeCell ref="AE595:AK595"/>
    <mergeCell ref="K592:Q592"/>
    <mergeCell ref="K593:Q593"/>
    <mergeCell ref="AO592:AU592"/>
    <mergeCell ref="AO593:AU593"/>
    <mergeCell ref="AO594:AU594"/>
    <mergeCell ref="AO595:AU595"/>
    <mergeCell ref="AE587:AK587"/>
    <mergeCell ref="AE588:AK588"/>
    <mergeCell ref="AE589:AK589"/>
    <mergeCell ref="AO589:AU589"/>
    <mergeCell ref="AE590:AK590"/>
    <mergeCell ref="AO590:AU590"/>
    <mergeCell ref="AO591:AU591"/>
    <mergeCell ref="K597:Q597"/>
    <mergeCell ref="K598:Q598"/>
    <mergeCell ref="A599:G599"/>
    <mergeCell ref="K599:Q599"/>
    <mergeCell ref="U599:AA599"/>
    <mergeCell ref="K600:Q600"/>
    <mergeCell ref="U600:AA600"/>
    <mergeCell ref="A603:G603"/>
    <mergeCell ref="A604:G604"/>
    <mergeCell ref="K604:Q604"/>
    <mergeCell ref="U604:AA604"/>
    <mergeCell ref="A605:G605"/>
    <mergeCell ref="K605:Q605"/>
    <mergeCell ref="U605:AA605"/>
    <mergeCell ref="A600:G600"/>
    <mergeCell ref="A601:G601"/>
    <mergeCell ref="K601:Q601"/>
    <mergeCell ref="U601:AA601"/>
    <mergeCell ref="A602:G602"/>
    <mergeCell ref="U602:AA602"/>
    <mergeCell ref="U603:AA603"/>
    <mergeCell ref="AY587:BE587"/>
    <mergeCell ref="AY588:BE588"/>
    <mergeCell ref="AY589:BE589"/>
    <mergeCell ref="AY590:BE590"/>
    <mergeCell ref="AY591:BE591"/>
    <mergeCell ref="AY592:BE592"/>
    <mergeCell ref="AY593:BE593"/>
    <mergeCell ref="AY594:BE594"/>
    <mergeCell ref="AY595:BE595"/>
    <mergeCell ref="K596:Q596"/>
    <mergeCell ref="U596:AA596"/>
    <mergeCell ref="AE596:AK596"/>
    <mergeCell ref="AO596:AU596"/>
    <mergeCell ref="AY596:BE596"/>
    <mergeCell ref="A596:G596"/>
    <mergeCell ref="A597:G597"/>
    <mergeCell ref="U597:AA597"/>
    <mergeCell ref="AO597:AU597"/>
    <mergeCell ref="A598:G598"/>
    <mergeCell ref="U598:AA598"/>
    <mergeCell ref="AO598:AU598"/>
    <mergeCell ref="AE601:AK601"/>
    <mergeCell ref="AE602:AK602"/>
    <mergeCell ref="AE603:AK603"/>
    <mergeCell ref="AE604:AK604"/>
    <mergeCell ref="AE605:AK605"/>
    <mergeCell ref="K602:Q602"/>
    <mergeCell ref="K603:Q603"/>
    <mergeCell ref="AO602:AU602"/>
    <mergeCell ref="AO603:AU603"/>
    <mergeCell ref="AO604:AU604"/>
    <mergeCell ref="AO605:AU605"/>
    <mergeCell ref="AE597:AK597"/>
    <mergeCell ref="AE598:AK598"/>
    <mergeCell ref="AE599:AK599"/>
    <mergeCell ref="AO599:AU599"/>
    <mergeCell ref="AE600:AK600"/>
    <mergeCell ref="AO600:AU600"/>
    <mergeCell ref="AO601:AU601"/>
    <mergeCell ref="K607:Q607"/>
    <mergeCell ref="K608:Q608"/>
    <mergeCell ref="A609:G609"/>
    <mergeCell ref="K609:Q609"/>
    <mergeCell ref="U609:AA609"/>
    <mergeCell ref="K610:Q610"/>
    <mergeCell ref="U610:AA610"/>
    <mergeCell ref="A613:G613"/>
    <mergeCell ref="A614:G614"/>
    <mergeCell ref="K614:Q614"/>
    <mergeCell ref="U614:AA614"/>
    <mergeCell ref="A615:G615"/>
    <mergeCell ref="K615:Q615"/>
    <mergeCell ref="U615:AA615"/>
    <mergeCell ref="A610:G610"/>
    <mergeCell ref="A611:G611"/>
    <mergeCell ref="K611:Q611"/>
    <mergeCell ref="U611:AA611"/>
    <mergeCell ref="A612:G612"/>
    <mergeCell ref="U612:AA612"/>
    <mergeCell ref="U613:AA613"/>
    <mergeCell ref="AY597:BE597"/>
    <mergeCell ref="AY598:BE598"/>
    <mergeCell ref="AY599:BE599"/>
    <mergeCell ref="AY600:BE600"/>
    <mergeCell ref="AY601:BE601"/>
    <mergeCell ref="AY602:BE602"/>
    <mergeCell ref="AY603:BE603"/>
    <mergeCell ref="AY604:BE604"/>
    <mergeCell ref="AY605:BE605"/>
    <mergeCell ref="K606:Q606"/>
    <mergeCell ref="U606:AA606"/>
    <mergeCell ref="AE606:AK606"/>
    <mergeCell ref="AO606:AU606"/>
    <mergeCell ref="AY606:BE606"/>
    <mergeCell ref="A606:G606"/>
    <mergeCell ref="A607:G607"/>
    <mergeCell ref="U607:AA607"/>
    <mergeCell ref="AO607:AU607"/>
    <mergeCell ref="A608:G608"/>
    <mergeCell ref="U608:AA608"/>
    <mergeCell ref="AO608:AU608"/>
    <mergeCell ref="AE611:AK611"/>
    <mergeCell ref="AE612:AK612"/>
    <mergeCell ref="AE613:AK613"/>
    <mergeCell ref="AE614:AK614"/>
    <mergeCell ref="AE615:AK615"/>
    <mergeCell ref="K612:Q612"/>
    <mergeCell ref="K613:Q613"/>
    <mergeCell ref="AO612:AU612"/>
    <mergeCell ref="AO613:AU613"/>
    <mergeCell ref="AO614:AU614"/>
    <mergeCell ref="AO615:AU615"/>
    <mergeCell ref="AE607:AK607"/>
    <mergeCell ref="AE608:AK608"/>
    <mergeCell ref="AE609:AK609"/>
    <mergeCell ref="AO609:AU609"/>
    <mergeCell ref="AE610:AK610"/>
    <mergeCell ref="AO610:AU610"/>
    <mergeCell ref="AO611:AU611"/>
    <mergeCell ref="K617:Q617"/>
    <mergeCell ref="K618:Q618"/>
    <mergeCell ref="A619:G619"/>
    <mergeCell ref="K619:Q619"/>
    <mergeCell ref="U619:AA619"/>
    <mergeCell ref="K620:Q620"/>
    <mergeCell ref="U620:AA620"/>
    <mergeCell ref="A623:G623"/>
    <mergeCell ref="A624:G624"/>
    <mergeCell ref="K624:Q624"/>
    <mergeCell ref="U624:AA624"/>
    <mergeCell ref="A625:G625"/>
    <mergeCell ref="K625:Q625"/>
    <mergeCell ref="U625:AA625"/>
    <mergeCell ref="A620:G620"/>
    <mergeCell ref="A621:G621"/>
    <mergeCell ref="K621:Q621"/>
    <mergeCell ref="U621:AA621"/>
    <mergeCell ref="A622:G622"/>
    <mergeCell ref="U622:AA622"/>
    <mergeCell ref="U623:AA623"/>
    <mergeCell ref="AY607:BE607"/>
    <mergeCell ref="AY608:BE608"/>
    <mergeCell ref="AY609:BE609"/>
    <mergeCell ref="AY610:BE610"/>
    <mergeCell ref="AY611:BE611"/>
    <mergeCell ref="AY612:BE612"/>
    <mergeCell ref="AY613:BE613"/>
    <mergeCell ref="AY614:BE614"/>
    <mergeCell ref="AY615:BE615"/>
    <mergeCell ref="K616:Q616"/>
    <mergeCell ref="U616:AA616"/>
    <mergeCell ref="AE616:AK616"/>
    <mergeCell ref="AO616:AU616"/>
    <mergeCell ref="AY616:BE616"/>
    <mergeCell ref="A616:G616"/>
    <mergeCell ref="A617:G617"/>
    <mergeCell ref="U617:AA617"/>
    <mergeCell ref="AO617:AU617"/>
    <mergeCell ref="A618:G618"/>
    <mergeCell ref="U618:AA618"/>
    <mergeCell ref="AO618:AU618"/>
    <mergeCell ref="AE621:AK621"/>
    <mergeCell ref="AE622:AK622"/>
    <mergeCell ref="AE623:AK623"/>
    <mergeCell ref="AE624:AK624"/>
    <mergeCell ref="AE625:AK625"/>
    <mergeCell ref="K622:Q622"/>
    <mergeCell ref="K623:Q623"/>
    <mergeCell ref="AO622:AU622"/>
    <mergeCell ref="AO623:AU623"/>
    <mergeCell ref="AO624:AU624"/>
    <mergeCell ref="AO625:AU625"/>
    <mergeCell ref="AE617:AK617"/>
    <mergeCell ref="AE618:AK618"/>
    <mergeCell ref="AE619:AK619"/>
    <mergeCell ref="AO619:AU619"/>
    <mergeCell ref="AE620:AK620"/>
    <mergeCell ref="AO620:AU620"/>
    <mergeCell ref="AO621:AU621"/>
    <mergeCell ref="K627:Q627"/>
    <mergeCell ref="K628:Q628"/>
    <mergeCell ref="A629:G629"/>
    <mergeCell ref="K629:Q629"/>
    <mergeCell ref="U629:AA629"/>
    <mergeCell ref="K630:Q630"/>
    <mergeCell ref="U630:AA630"/>
    <mergeCell ref="A633:G633"/>
    <mergeCell ref="A634:G634"/>
    <mergeCell ref="K634:Q634"/>
    <mergeCell ref="U634:AA634"/>
    <mergeCell ref="A635:G635"/>
    <mergeCell ref="K635:Q635"/>
    <mergeCell ref="U635:AA635"/>
    <mergeCell ref="A630:G630"/>
    <mergeCell ref="A631:G631"/>
    <mergeCell ref="K631:Q631"/>
    <mergeCell ref="U631:AA631"/>
    <mergeCell ref="A632:G632"/>
    <mergeCell ref="U632:AA632"/>
    <mergeCell ref="U633:AA633"/>
    <mergeCell ref="AY617:BE617"/>
    <mergeCell ref="AY618:BE618"/>
    <mergeCell ref="AY619:BE619"/>
    <mergeCell ref="AY620:BE620"/>
    <mergeCell ref="AY621:BE621"/>
    <mergeCell ref="AY622:BE622"/>
    <mergeCell ref="AY623:BE623"/>
    <mergeCell ref="AY624:BE624"/>
    <mergeCell ref="AY625:BE625"/>
    <mergeCell ref="K626:Q626"/>
    <mergeCell ref="U626:AA626"/>
    <mergeCell ref="AE626:AK626"/>
    <mergeCell ref="AO626:AU626"/>
    <mergeCell ref="AY626:BE626"/>
    <mergeCell ref="A626:G626"/>
    <mergeCell ref="A627:G627"/>
    <mergeCell ref="U627:AA627"/>
    <mergeCell ref="AO627:AU627"/>
    <mergeCell ref="A628:G628"/>
    <mergeCell ref="U628:AA628"/>
    <mergeCell ref="AO628:AU628"/>
    <mergeCell ref="AE631:AK631"/>
    <mergeCell ref="AE632:AK632"/>
    <mergeCell ref="AE633:AK633"/>
    <mergeCell ref="AE634:AK634"/>
    <mergeCell ref="AE635:AK635"/>
    <mergeCell ref="K632:Q632"/>
    <mergeCell ref="K633:Q633"/>
    <mergeCell ref="AO632:AU632"/>
    <mergeCell ref="AO633:AU633"/>
    <mergeCell ref="AO634:AU634"/>
    <mergeCell ref="AO635:AU635"/>
    <mergeCell ref="AE627:AK627"/>
    <mergeCell ref="AE628:AK628"/>
    <mergeCell ref="AE629:AK629"/>
    <mergeCell ref="AO629:AU629"/>
    <mergeCell ref="AE630:AK630"/>
    <mergeCell ref="AO630:AU630"/>
    <mergeCell ref="AO631:AU631"/>
    <mergeCell ref="K637:Q637"/>
    <mergeCell ref="K638:Q638"/>
    <mergeCell ref="A639:G639"/>
    <mergeCell ref="K639:Q639"/>
    <mergeCell ref="U639:AA639"/>
    <mergeCell ref="K640:Q640"/>
    <mergeCell ref="U640:AA640"/>
    <mergeCell ref="A643:G643"/>
    <mergeCell ref="A644:G644"/>
    <mergeCell ref="K644:Q644"/>
    <mergeCell ref="U644:AA644"/>
    <mergeCell ref="A645:G645"/>
    <mergeCell ref="K645:Q645"/>
    <mergeCell ref="U645:AA645"/>
    <mergeCell ref="A640:G640"/>
    <mergeCell ref="A641:G641"/>
    <mergeCell ref="K641:Q641"/>
    <mergeCell ref="U641:AA641"/>
    <mergeCell ref="A642:G642"/>
    <mergeCell ref="U642:AA642"/>
    <mergeCell ref="U643:AA643"/>
    <mergeCell ref="AY627:BE627"/>
    <mergeCell ref="AY628:BE628"/>
    <mergeCell ref="AY629:BE629"/>
    <mergeCell ref="AY630:BE630"/>
    <mergeCell ref="AY631:BE631"/>
    <mergeCell ref="AY632:BE632"/>
    <mergeCell ref="AY633:BE633"/>
    <mergeCell ref="AY634:BE634"/>
    <mergeCell ref="AY635:BE635"/>
    <mergeCell ref="K636:Q636"/>
    <mergeCell ref="U636:AA636"/>
    <mergeCell ref="AE636:AK636"/>
    <mergeCell ref="AO636:AU636"/>
    <mergeCell ref="AY636:BE636"/>
    <mergeCell ref="A636:G636"/>
    <mergeCell ref="A637:G637"/>
    <mergeCell ref="U637:AA637"/>
    <mergeCell ref="AO637:AU637"/>
    <mergeCell ref="A638:G638"/>
    <mergeCell ref="U638:AA638"/>
    <mergeCell ref="AO638:AU638"/>
    <mergeCell ref="AE641:AK641"/>
    <mergeCell ref="AE642:AK642"/>
    <mergeCell ref="AE643:AK643"/>
    <mergeCell ref="AE644:AK644"/>
    <mergeCell ref="AE645:AK645"/>
    <mergeCell ref="K642:Q642"/>
    <mergeCell ref="K643:Q643"/>
    <mergeCell ref="AO642:AU642"/>
    <mergeCell ref="AO643:AU643"/>
    <mergeCell ref="AO644:AU644"/>
    <mergeCell ref="AO645:AU645"/>
    <mergeCell ref="AE637:AK637"/>
    <mergeCell ref="AE638:AK638"/>
    <mergeCell ref="AE639:AK639"/>
    <mergeCell ref="AO639:AU639"/>
    <mergeCell ref="AE640:AK640"/>
    <mergeCell ref="AO640:AU640"/>
    <mergeCell ref="AO641:AU641"/>
    <mergeCell ref="K647:Q647"/>
    <mergeCell ref="K648:Q648"/>
    <mergeCell ref="A649:G649"/>
    <mergeCell ref="K649:Q649"/>
    <mergeCell ref="U649:AA649"/>
    <mergeCell ref="K650:Q650"/>
    <mergeCell ref="U650:AA650"/>
    <mergeCell ref="A653:G653"/>
    <mergeCell ref="A654:G654"/>
    <mergeCell ref="K654:Q654"/>
    <mergeCell ref="U654:AA654"/>
    <mergeCell ref="A655:G655"/>
    <mergeCell ref="K655:Q655"/>
    <mergeCell ref="U655:AA655"/>
    <mergeCell ref="A650:G650"/>
    <mergeCell ref="A651:G651"/>
    <mergeCell ref="K651:Q651"/>
    <mergeCell ref="U651:AA651"/>
    <mergeCell ref="A652:G652"/>
    <mergeCell ref="U652:AA652"/>
    <mergeCell ref="U653:AA653"/>
    <mergeCell ref="AY637:BE637"/>
    <mergeCell ref="AY638:BE638"/>
    <mergeCell ref="AY639:BE639"/>
    <mergeCell ref="AY640:BE640"/>
    <mergeCell ref="AY641:BE641"/>
    <mergeCell ref="AY642:BE642"/>
    <mergeCell ref="AY643:BE643"/>
    <mergeCell ref="AY644:BE644"/>
    <mergeCell ref="AY645:BE645"/>
    <mergeCell ref="K646:Q646"/>
    <mergeCell ref="U646:AA646"/>
    <mergeCell ref="AE646:AK646"/>
    <mergeCell ref="AO646:AU646"/>
    <mergeCell ref="AY646:BE646"/>
    <mergeCell ref="A646:G646"/>
    <mergeCell ref="A647:G647"/>
    <mergeCell ref="U647:AA647"/>
    <mergeCell ref="AO647:AU647"/>
    <mergeCell ref="A648:G648"/>
    <mergeCell ref="U648:AA648"/>
    <mergeCell ref="AO648:AU648"/>
    <mergeCell ref="AE651:AK651"/>
    <mergeCell ref="AE652:AK652"/>
    <mergeCell ref="AE653:AK653"/>
    <mergeCell ref="AE654:AK654"/>
    <mergeCell ref="AE655:AK655"/>
    <mergeCell ref="K652:Q652"/>
    <mergeCell ref="K653:Q653"/>
    <mergeCell ref="AO652:AU652"/>
    <mergeCell ref="AO653:AU653"/>
    <mergeCell ref="AO654:AU654"/>
    <mergeCell ref="AO655:AU655"/>
    <mergeCell ref="AE647:AK647"/>
    <mergeCell ref="AE648:AK648"/>
    <mergeCell ref="AE649:AK649"/>
    <mergeCell ref="AO649:AU649"/>
    <mergeCell ref="AE650:AK650"/>
    <mergeCell ref="AO650:AU650"/>
    <mergeCell ref="AO651:AU651"/>
    <mergeCell ref="K657:Q657"/>
    <mergeCell ref="K658:Q658"/>
    <mergeCell ref="A659:G659"/>
    <mergeCell ref="K659:Q659"/>
    <mergeCell ref="U659:AA659"/>
    <mergeCell ref="K660:Q660"/>
    <mergeCell ref="U660:AA660"/>
    <mergeCell ref="A663:G663"/>
    <mergeCell ref="A664:G664"/>
    <mergeCell ref="K664:Q664"/>
    <mergeCell ref="U664:AA664"/>
    <mergeCell ref="A665:G665"/>
    <mergeCell ref="K665:Q665"/>
    <mergeCell ref="U665:AA665"/>
    <mergeCell ref="A660:G660"/>
    <mergeCell ref="A661:G661"/>
    <mergeCell ref="K661:Q661"/>
    <mergeCell ref="U661:AA661"/>
    <mergeCell ref="A662:G662"/>
    <mergeCell ref="U662:AA662"/>
    <mergeCell ref="U663:AA663"/>
    <mergeCell ref="AY647:BE647"/>
    <mergeCell ref="AY648:BE648"/>
    <mergeCell ref="AY649:BE649"/>
    <mergeCell ref="AY650:BE650"/>
    <mergeCell ref="AY651:BE651"/>
    <mergeCell ref="AY652:BE652"/>
    <mergeCell ref="AY653:BE653"/>
    <mergeCell ref="AY654:BE654"/>
    <mergeCell ref="AY655:BE655"/>
    <mergeCell ref="K656:Q656"/>
    <mergeCell ref="U656:AA656"/>
    <mergeCell ref="AE656:AK656"/>
    <mergeCell ref="AO656:AU656"/>
    <mergeCell ref="AY656:BE656"/>
    <mergeCell ref="A656:G656"/>
    <mergeCell ref="A657:G657"/>
    <mergeCell ref="U657:AA657"/>
    <mergeCell ref="AO657:AU657"/>
    <mergeCell ref="A658:G658"/>
    <mergeCell ref="U658:AA658"/>
    <mergeCell ref="AO658:AU658"/>
    <mergeCell ref="AE661:AK661"/>
    <mergeCell ref="AE662:AK662"/>
    <mergeCell ref="AE663:AK663"/>
    <mergeCell ref="AE664:AK664"/>
    <mergeCell ref="AE665:AK665"/>
    <mergeCell ref="K662:Q662"/>
    <mergeCell ref="K663:Q663"/>
    <mergeCell ref="AO662:AU662"/>
    <mergeCell ref="AO663:AU663"/>
    <mergeCell ref="AO664:AU664"/>
    <mergeCell ref="AO665:AU665"/>
    <mergeCell ref="AE657:AK657"/>
    <mergeCell ref="AE658:AK658"/>
    <mergeCell ref="AE659:AK659"/>
    <mergeCell ref="AO659:AU659"/>
    <mergeCell ref="AE660:AK660"/>
    <mergeCell ref="AO660:AU660"/>
    <mergeCell ref="AO661:AU661"/>
    <mergeCell ref="K667:Q667"/>
    <mergeCell ref="K668:Q668"/>
    <mergeCell ref="A669:G669"/>
    <mergeCell ref="K669:Q669"/>
    <mergeCell ref="U669:AA669"/>
    <mergeCell ref="K670:Q670"/>
    <mergeCell ref="U670:AA670"/>
    <mergeCell ref="A673:G673"/>
    <mergeCell ref="A674:G674"/>
    <mergeCell ref="K674:Q674"/>
    <mergeCell ref="U674:AA674"/>
    <mergeCell ref="A675:G675"/>
    <mergeCell ref="K675:Q675"/>
    <mergeCell ref="U675:AA675"/>
    <mergeCell ref="A670:G670"/>
    <mergeCell ref="A671:G671"/>
    <mergeCell ref="K671:Q671"/>
    <mergeCell ref="U671:AA671"/>
    <mergeCell ref="A672:G672"/>
    <mergeCell ref="U672:AA672"/>
    <mergeCell ref="U673:AA673"/>
    <mergeCell ref="AY657:BE657"/>
    <mergeCell ref="AY658:BE658"/>
    <mergeCell ref="AY659:BE659"/>
    <mergeCell ref="AY660:BE660"/>
    <mergeCell ref="AY661:BE661"/>
    <mergeCell ref="AY662:BE662"/>
    <mergeCell ref="AY663:BE663"/>
    <mergeCell ref="AY664:BE664"/>
    <mergeCell ref="AY665:BE665"/>
    <mergeCell ref="K666:Q666"/>
    <mergeCell ref="U666:AA666"/>
    <mergeCell ref="AE666:AK666"/>
    <mergeCell ref="AO666:AU666"/>
    <mergeCell ref="AY666:BE666"/>
    <mergeCell ref="A666:G666"/>
    <mergeCell ref="A667:G667"/>
    <mergeCell ref="U667:AA667"/>
    <mergeCell ref="AO667:AU667"/>
    <mergeCell ref="A668:G668"/>
    <mergeCell ref="U668:AA668"/>
    <mergeCell ref="AO668:AU668"/>
    <mergeCell ref="AE671:AK671"/>
    <mergeCell ref="AE672:AK672"/>
    <mergeCell ref="AE673:AK673"/>
    <mergeCell ref="AE674:AK674"/>
    <mergeCell ref="AE675:AK675"/>
    <mergeCell ref="K672:Q672"/>
    <mergeCell ref="K673:Q673"/>
    <mergeCell ref="AO672:AU672"/>
    <mergeCell ref="AO673:AU673"/>
    <mergeCell ref="AO674:AU674"/>
    <mergeCell ref="AO675:AU675"/>
    <mergeCell ref="AE667:AK667"/>
    <mergeCell ref="AE668:AK668"/>
    <mergeCell ref="AE669:AK669"/>
    <mergeCell ref="AO669:AU669"/>
    <mergeCell ref="AE670:AK670"/>
    <mergeCell ref="AO670:AU670"/>
    <mergeCell ref="AO671:AU671"/>
    <mergeCell ref="K677:Q677"/>
    <mergeCell ref="K678:Q678"/>
    <mergeCell ref="A679:G679"/>
    <mergeCell ref="K679:Q679"/>
    <mergeCell ref="U679:AA679"/>
    <mergeCell ref="K680:Q680"/>
    <mergeCell ref="U680:AA680"/>
    <mergeCell ref="A683:G683"/>
    <mergeCell ref="A684:G684"/>
    <mergeCell ref="K684:Q684"/>
    <mergeCell ref="U684:AA684"/>
    <mergeCell ref="A685:G685"/>
    <mergeCell ref="K685:Q685"/>
    <mergeCell ref="U685:AA685"/>
    <mergeCell ref="A680:G680"/>
    <mergeCell ref="A681:G681"/>
    <mergeCell ref="K681:Q681"/>
    <mergeCell ref="U681:AA681"/>
    <mergeCell ref="A682:G682"/>
    <mergeCell ref="U682:AA682"/>
    <mergeCell ref="U683:AA683"/>
    <mergeCell ref="AY667:BE667"/>
    <mergeCell ref="AY668:BE668"/>
    <mergeCell ref="AY669:BE669"/>
    <mergeCell ref="AY670:BE670"/>
    <mergeCell ref="AY671:BE671"/>
    <mergeCell ref="AY672:BE672"/>
    <mergeCell ref="AY673:BE673"/>
    <mergeCell ref="AY674:BE674"/>
    <mergeCell ref="AY675:BE675"/>
    <mergeCell ref="K676:Q676"/>
    <mergeCell ref="U676:AA676"/>
    <mergeCell ref="AE676:AK676"/>
    <mergeCell ref="AO676:AU676"/>
    <mergeCell ref="AY676:BE676"/>
    <mergeCell ref="A676:G676"/>
    <mergeCell ref="A677:G677"/>
    <mergeCell ref="U677:AA677"/>
    <mergeCell ref="AO677:AU677"/>
    <mergeCell ref="A678:G678"/>
    <mergeCell ref="U678:AA678"/>
    <mergeCell ref="AO678:AU678"/>
    <mergeCell ref="AE681:AK681"/>
    <mergeCell ref="AE682:AK682"/>
    <mergeCell ref="AE683:AK683"/>
    <mergeCell ref="AE684:AK684"/>
    <mergeCell ref="AE685:AK685"/>
    <mergeCell ref="K682:Q682"/>
    <mergeCell ref="K683:Q683"/>
    <mergeCell ref="AO682:AU682"/>
    <mergeCell ref="AO683:AU683"/>
    <mergeCell ref="AO684:AU684"/>
    <mergeCell ref="AO685:AU685"/>
    <mergeCell ref="AE677:AK677"/>
    <mergeCell ref="AE678:AK678"/>
    <mergeCell ref="AE679:AK679"/>
    <mergeCell ref="AO679:AU679"/>
    <mergeCell ref="AE680:AK680"/>
    <mergeCell ref="AO680:AU680"/>
    <mergeCell ref="AO681:AU681"/>
    <mergeCell ref="K687:Q687"/>
    <mergeCell ref="K688:Q688"/>
    <mergeCell ref="A689:G689"/>
    <mergeCell ref="K689:Q689"/>
    <mergeCell ref="U689:AA689"/>
    <mergeCell ref="K690:Q690"/>
    <mergeCell ref="U690:AA690"/>
    <mergeCell ref="A693:G693"/>
    <mergeCell ref="A694:G694"/>
    <mergeCell ref="K694:Q694"/>
    <mergeCell ref="U694:AA694"/>
    <mergeCell ref="A695:G695"/>
    <mergeCell ref="K695:Q695"/>
    <mergeCell ref="U695:AA695"/>
    <mergeCell ref="A690:G690"/>
    <mergeCell ref="A691:G691"/>
    <mergeCell ref="K691:Q691"/>
    <mergeCell ref="U691:AA691"/>
    <mergeCell ref="A692:G692"/>
    <mergeCell ref="U692:AA692"/>
    <mergeCell ref="U693:AA693"/>
    <mergeCell ref="AY677:BE677"/>
    <mergeCell ref="AY678:BE678"/>
    <mergeCell ref="AY679:BE679"/>
    <mergeCell ref="AY680:BE680"/>
    <mergeCell ref="AY681:BE681"/>
    <mergeCell ref="AY682:BE682"/>
    <mergeCell ref="AY683:BE683"/>
    <mergeCell ref="AY684:BE684"/>
    <mergeCell ref="AY685:BE685"/>
    <mergeCell ref="K686:Q686"/>
    <mergeCell ref="U686:AA686"/>
    <mergeCell ref="AE686:AK686"/>
    <mergeCell ref="AO686:AU686"/>
    <mergeCell ref="AY686:BE686"/>
    <mergeCell ref="A686:G686"/>
    <mergeCell ref="A687:G687"/>
    <mergeCell ref="U687:AA687"/>
    <mergeCell ref="AO687:AU687"/>
    <mergeCell ref="A688:G688"/>
    <mergeCell ref="U688:AA688"/>
    <mergeCell ref="AO688:AU688"/>
    <mergeCell ref="AE691:AK691"/>
    <mergeCell ref="AE692:AK692"/>
    <mergeCell ref="AE693:AK693"/>
    <mergeCell ref="AE694:AK694"/>
    <mergeCell ref="AE695:AK695"/>
    <mergeCell ref="K692:Q692"/>
    <mergeCell ref="K693:Q693"/>
    <mergeCell ref="AO692:AU692"/>
    <mergeCell ref="AO693:AU693"/>
    <mergeCell ref="AO694:AU694"/>
    <mergeCell ref="AO695:AU695"/>
    <mergeCell ref="AE687:AK687"/>
    <mergeCell ref="AE688:AK688"/>
    <mergeCell ref="AE689:AK689"/>
    <mergeCell ref="AO689:AU689"/>
    <mergeCell ref="AE690:AK690"/>
    <mergeCell ref="AO690:AU690"/>
    <mergeCell ref="AO691:AU691"/>
    <mergeCell ref="K697:Q697"/>
    <mergeCell ref="K698:Q698"/>
    <mergeCell ref="A699:G699"/>
    <mergeCell ref="K699:Q699"/>
    <mergeCell ref="U699:AA699"/>
    <mergeCell ref="K700:Q700"/>
    <mergeCell ref="U700:AA700"/>
    <mergeCell ref="A703:G703"/>
    <mergeCell ref="A704:G704"/>
    <mergeCell ref="K704:Q704"/>
    <mergeCell ref="U704:AA704"/>
    <mergeCell ref="A705:G705"/>
    <mergeCell ref="K705:Q705"/>
    <mergeCell ref="U705:AA705"/>
    <mergeCell ref="A700:G700"/>
    <mergeCell ref="A701:G701"/>
    <mergeCell ref="K701:Q701"/>
    <mergeCell ref="U701:AA701"/>
    <mergeCell ref="A702:G702"/>
    <mergeCell ref="U702:AA702"/>
    <mergeCell ref="U703:AA703"/>
    <mergeCell ref="AY687:BE687"/>
    <mergeCell ref="AY688:BE688"/>
    <mergeCell ref="AY689:BE689"/>
    <mergeCell ref="AY690:BE690"/>
    <mergeCell ref="AY691:BE691"/>
    <mergeCell ref="AY692:BE692"/>
    <mergeCell ref="AY693:BE693"/>
    <mergeCell ref="AY694:BE694"/>
    <mergeCell ref="AY695:BE695"/>
    <mergeCell ref="K696:Q696"/>
    <mergeCell ref="U696:AA696"/>
    <mergeCell ref="AE696:AK696"/>
    <mergeCell ref="AO696:AU696"/>
    <mergeCell ref="AY696:BE696"/>
    <mergeCell ref="A696:G696"/>
    <mergeCell ref="A697:G697"/>
    <mergeCell ref="U697:AA697"/>
    <mergeCell ref="AO697:AU697"/>
    <mergeCell ref="A698:G698"/>
    <mergeCell ref="U698:AA698"/>
    <mergeCell ref="AO698:AU698"/>
    <mergeCell ref="AE701:AK701"/>
    <mergeCell ref="AE702:AK702"/>
    <mergeCell ref="AE703:AK703"/>
    <mergeCell ref="AE704:AK704"/>
    <mergeCell ref="AE705:AK705"/>
    <mergeCell ref="K702:Q702"/>
    <mergeCell ref="K703:Q703"/>
    <mergeCell ref="AO702:AU702"/>
    <mergeCell ref="AO703:AU703"/>
    <mergeCell ref="AO704:AU704"/>
    <mergeCell ref="AO705:AU705"/>
    <mergeCell ref="AE697:AK697"/>
    <mergeCell ref="AE698:AK698"/>
    <mergeCell ref="AE699:AK699"/>
    <mergeCell ref="AO699:AU699"/>
    <mergeCell ref="AE700:AK700"/>
    <mergeCell ref="AO700:AU700"/>
    <mergeCell ref="AO701:AU701"/>
    <mergeCell ref="K707:Q707"/>
    <mergeCell ref="K708:Q708"/>
    <mergeCell ref="A709:G709"/>
    <mergeCell ref="K709:Q709"/>
    <mergeCell ref="U709:AA709"/>
    <mergeCell ref="K710:Q710"/>
    <mergeCell ref="U710:AA710"/>
    <mergeCell ref="A713:G713"/>
    <mergeCell ref="A714:G714"/>
    <mergeCell ref="K714:Q714"/>
    <mergeCell ref="U714:AA714"/>
    <mergeCell ref="A715:G715"/>
    <mergeCell ref="K715:Q715"/>
    <mergeCell ref="U715:AA715"/>
    <mergeCell ref="A710:G710"/>
    <mergeCell ref="A711:G711"/>
    <mergeCell ref="K711:Q711"/>
    <mergeCell ref="U711:AA711"/>
    <mergeCell ref="A712:G712"/>
    <mergeCell ref="U712:AA712"/>
    <mergeCell ref="U713:AA713"/>
    <mergeCell ref="AY697:BE697"/>
    <mergeCell ref="AY698:BE698"/>
    <mergeCell ref="AY699:BE699"/>
    <mergeCell ref="AY700:BE700"/>
    <mergeCell ref="AY701:BE701"/>
    <mergeCell ref="AY702:BE702"/>
    <mergeCell ref="AY703:BE703"/>
    <mergeCell ref="AY704:BE704"/>
    <mergeCell ref="AY705:BE705"/>
    <mergeCell ref="K706:Q706"/>
    <mergeCell ref="U706:AA706"/>
    <mergeCell ref="AE706:AK706"/>
    <mergeCell ref="AO706:AU706"/>
    <mergeCell ref="AY706:BE706"/>
    <mergeCell ref="A706:G706"/>
    <mergeCell ref="A707:G707"/>
    <mergeCell ref="U707:AA707"/>
    <mergeCell ref="AO707:AU707"/>
    <mergeCell ref="A708:G708"/>
    <mergeCell ref="U708:AA708"/>
    <mergeCell ref="AO708:AU708"/>
    <mergeCell ref="AE711:AK711"/>
    <mergeCell ref="AE712:AK712"/>
    <mergeCell ref="AE713:AK713"/>
    <mergeCell ref="AE714:AK714"/>
    <mergeCell ref="AE715:AK715"/>
    <mergeCell ref="K712:Q712"/>
    <mergeCell ref="K713:Q713"/>
    <mergeCell ref="AO712:AU712"/>
    <mergeCell ref="AO713:AU713"/>
    <mergeCell ref="AO714:AU714"/>
    <mergeCell ref="AO715:AU715"/>
    <mergeCell ref="AE707:AK707"/>
    <mergeCell ref="AE708:AK708"/>
    <mergeCell ref="AE709:AK709"/>
    <mergeCell ref="AO709:AU709"/>
    <mergeCell ref="AE710:AK710"/>
    <mergeCell ref="AO710:AU710"/>
    <mergeCell ref="AO711:AU711"/>
    <mergeCell ref="K717:Q717"/>
    <mergeCell ref="K718:Q718"/>
    <mergeCell ref="A719:G719"/>
    <mergeCell ref="K719:Q719"/>
    <mergeCell ref="U719:AA719"/>
    <mergeCell ref="K720:Q720"/>
    <mergeCell ref="U720:AA720"/>
    <mergeCell ref="A723:G723"/>
    <mergeCell ref="A724:G724"/>
    <mergeCell ref="K724:Q724"/>
    <mergeCell ref="U724:AA724"/>
    <mergeCell ref="A725:G725"/>
    <mergeCell ref="K725:Q725"/>
    <mergeCell ref="U725:AA725"/>
    <mergeCell ref="A720:G720"/>
    <mergeCell ref="A721:G721"/>
    <mergeCell ref="K721:Q721"/>
    <mergeCell ref="U721:AA721"/>
    <mergeCell ref="A722:G722"/>
    <mergeCell ref="U722:AA722"/>
    <mergeCell ref="U723:AA723"/>
    <mergeCell ref="AY707:BE707"/>
    <mergeCell ref="AY708:BE708"/>
    <mergeCell ref="AY709:BE709"/>
    <mergeCell ref="AY710:BE710"/>
    <mergeCell ref="AY711:BE711"/>
    <mergeCell ref="AY712:BE712"/>
    <mergeCell ref="AY713:BE713"/>
    <mergeCell ref="AY714:BE714"/>
    <mergeCell ref="AY715:BE715"/>
    <mergeCell ref="K716:Q716"/>
    <mergeCell ref="U716:AA716"/>
    <mergeCell ref="AE716:AK716"/>
    <mergeCell ref="AO716:AU716"/>
    <mergeCell ref="AY716:BE716"/>
    <mergeCell ref="A716:G716"/>
    <mergeCell ref="A717:G717"/>
    <mergeCell ref="U717:AA717"/>
    <mergeCell ref="AO717:AU717"/>
    <mergeCell ref="A718:G718"/>
    <mergeCell ref="U718:AA718"/>
    <mergeCell ref="AO718:AU718"/>
    <mergeCell ref="AE721:AK721"/>
    <mergeCell ref="AE722:AK722"/>
    <mergeCell ref="AE723:AK723"/>
    <mergeCell ref="AE724:AK724"/>
    <mergeCell ref="AE725:AK725"/>
    <mergeCell ref="K722:Q722"/>
    <mergeCell ref="K723:Q723"/>
    <mergeCell ref="AO722:AU722"/>
    <mergeCell ref="AO723:AU723"/>
    <mergeCell ref="AO724:AU724"/>
    <mergeCell ref="AO725:AU725"/>
    <mergeCell ref="AE717:AK717"/>
    <mergeCell ref="AE718:AK718"/>
    <mergeCell ref="AE719:AK719"/>
    <mergeCell ref="AO719:AU719"/>
    <mergeCell ref="AE720:AK720"/>
    <mergeCell ref="AO720:AU720"/>
    <mergeCell ref="AO721:AU721"/>
    <mergeCell ref="K727:Q727"/>
    <mergeCell ref="K728:Q728"/>
    <mergeCell ref="A729:G729"/>
    <mergeCell ref="K729:Q729"/>
    <mergeCell ref="U729:AA729"/>
    <mergeCell ref="K730:Q730"/>
    <mergeCell ref="U730:AA730"/>
    <mergeCell ref="A733:G733"/>
    <mergeCell ref="A734:G734"/>
    <mergeCell ref="K734:Q734"/>
    <mergeCell ref="U734:AA734"/>
    <mergeCell ref="A735:G735"/>
    <mergeCell ref="K735:Q735"/>
    <mergeCell ref="U735:AA735"/>
    <mergeCell ref="A730:G730"/>
    <mergeCell ref="A731:G731"/>
    <mergeCell ref="K731:Q731"/>
    <mergeCell ref="U731:AA731"/>
    <mergeCell ref="A732:G732"/>
    <mergeCell ref="U732:AA732"/>
    <mergeCell ref="U733:AA733"/>
    <mergeCell ref="AY717:BE717"/>
    <mergeCell ref="AY718:BE718"/>
    <mergeCell ref="AY719:BE719"/>
    <mergeCell ref="AY720:BE720"/>
    <mergeCell ref="AY721:BE721"/>
    <mergeCell ref="AY722:BE722"/>
    <mergeCell ref="AY723:BE723"/>
    <mergeCell ref="AY724:BE724"/>
    <mergeCell ref="AY725:BE725"/>
    <mergeCell ref="K726:Q726"/>
    <mergeCell ref="U726:AA726"/>
    <mergeCell ref="AE726:AK726"/>
    <mergeCell ref="AO726:AU726"/>
    <mergeCell ref="AY726:BE726"/>
    <mergeCell ref="A726:G726"/>
    <mergeCell ref="A727:G727"/>
    <mergeCell ref="U727:AA727"/>
    <mergeCell ref="AO727:AU727"/>
    <mergeCell ref="A728:G728"/>
    <mergeCell ref="U728:AA728"/>
    <mergeCell ref="AO728:AU728"/>
    <mergeCell ref="AE731:AK731"/>
    <mergeCell ref="AE732:AK732"/>
    <mergeCell ref="AE733:AK733"/>
    <mergeCell ref="AE734:AK734"/>
    <mergeCell ref="AE735:AK735"/>
    <mergeCell ref="K732:Q732"/>
    <mergeCell ref="K733:Q733"/>
    <mergeCell ref="AO732:AU732"/>
    <mergeCell ref="AO733:AU733"/>
    <mergeCell ref="AO734:AU734"/>
    <mergeCell ref="AO735:AU735"/>
    <mergeCell ref="AE727:AK727"/>
    <mergeCell ref="AE728:AK728"/>
    <mergeCell ref="AE729:AK729"/>
    <mergeCell ref="AO729:AU729"/>
    <mergeCell ref="AE730:AK730"/>
    <mergeCell ref="AO730:AU730"/>
    <mergeCell ref="AO731:AU731"/>
    <mergeCell ref="K737:Q737"/>
    <mergeCell ref="K738:Q738"/>
    <mergeCell ref="A739:G739"/>
    <mergeCell ref="K739:Q739"/>
    <mergeCell ref="U739:AA739"/>
    <mergeCell ref="K740:Q740"/>
    <mergeCell ref="U740:AA740"/>
    <mergeCell ref="A743:G743"/>
    <mergeCell ref="A744:G744"/>
    <mergeCell ref="K744:Q744"/>
    <mergeCell ref="U744:AA744"/>
    <mergeCell ref="A745:G745"/>
    <mergeCell ref="K745:Q745"/>
    <mergeCell ref="U745:AA745"/>
    <mergeCell ref="A740:G740"/>
    <mergeCell ref="A741:G741"/>
    <mergeCell ref="K741:Q741"/>
    <mergeCell ref="U741:AA741"/>
    <mergeCell ref="A742:G742"/>
    <mergeCell ref="U742:AA742"/>
    <mergeCell ref="U743:AA743"/>
    <mergeCell ref="AY727:BE727"/>
    <mergeCell ref="AY728:BE728"/>
    <mergeCell ref="AY729:BE729"/>
    <mergeCell ref="AY730:BE730"/>
    <mergeCell ref="AY731:BE731"/>
    <mergeCell ref="AY732:BE732"/>
    <mergeCell ref="AY733:BE733"/>
    <mergeCell ref="AY734:BE734"/>
    <mergeCell ref="AY735:BE735"/>
    <mergeCell ref="K736:Q736"/>
    <mergeCell ref="U736:AA736"/>
    <mergeCell ref="AE736:AK736"/>
    <mergeCell ref="AO736:AU736"/>
    <mergeCell ref="AY736:BE736"/>
    <mergeCell ref="A736:G736"/>
    <mergeCell ref="A737:G737"/>
    <mergeCell ref="U737:AA737"/>
    <mergeCell ref="AO737:AU737"/>
    <mergeCell ref="A738:G738"/>
    <mergeCell ref="U738:AA738"/>
    <mergeCell ref="AO738:AU738"/>
    <mergeCell ref="AE741:AK741"/>
    <mergeCell ref="AE742:AK742"/>
    <mergeCell ref="AE743:AK743"/>
    <mergeCell ref="AE744:AK744"/>
    <mergeCell ref="AE745:AK745"/>
    <mergeCell ref="K742:Q742"/>
    <mergeCell ref="K743:Q743"/>
    <mergeCell ref="AO742:AU742"/>
    <mergeCell ref="AO743:AU743"/>
    <mergeCell ref="AO744:AU744"/>
    <mergeCell ref="AO745:AU745"/>
    <mergeCell ref="AE737:AK737"/>
    <mergeCell ref="AE738:AK738"/>
    <mergeCell ref="AE739:AK739"/>
    <mergeCell ref="AO739:AU739"/>
    <mergeCell ref="AE740:AK740"/>
    <mergeCell ref="AO740:AU740"/>
    <mergeCell ref="AO741:AU741"/>
    <mergeCell ref="K747:Q747"/>
    <mergeCell ref="K748:Q748"/>
    <mergeCell ref="A749:G749"/>
    <mergeCell ref="K749:Q749"/>
    <mergeCell ref="U749:AA749"/>
    <mergeCell ref="K750:Q750"/>
    <mergeCell ref="U750:AA750"/>
    <mergeCell ref="A753:G753"/>
    <mergeCell ref="A754:G754"/>
    <mergeCell ref="K754:Q754"/>
    <mergeCell ref="U754:AA754"/>
    <mergeCell ref="A755:G755"/>
    <mergeCell ref="K755:Q755"/>
    <mergeCell ref="U755:AA755"/>
    <mergeCell ref="A750:G750"/>
    <mergeCell ref="A751:G751"/>
    <mergeCell ref="K751:Q751"/>
    <mergeCell ref="U751:AA751"/>
    <mergeCell ref="A752:G752"/>
    <mergeCell ref="U752:AA752"/>
    <mergeCell ref="U753:AA753"/>
    <mergeCell ref="AY737:BE737"/>
    <mergeCell ref="AY738:BE738"/>
    <mergeCell ref="AY739:BE739"/>
    <mergeCell ref="AY740:BE740"/>
    <mergeCell ref="AY741:BE741"/>
    <mergeCell ref="AY742:BE742"/>
    <mergeCell ref="AY743:BE743"/>
    <mergeCell ref="AY744:BE744"/>
    <mergeCell ref="AY745:BE745"/>
    <mergeCell ref="K746:Q746"/>
    <mergeCell ref="U746:AA746"/>
    <mergeCell ref="AE746:AK746"/>
    <mergeCell ref="AO746:AU746"/>
    <mergeCell ref="AY746:BE746"/>
    <mergeCell ref="A746:G746"/>
    <mergeCell ref="A747:G747"/>
    <mergeCell ref="U747:AA747"/>
    <mergeCell ref="AO747:AU747"/>
    <mergeCell ref="A748:G748"/>
    <mergeCell ref="U748:AA748"/>
    <mergeCell ref="AO748:AU748"/>
    <mergeCell ref="AE751:AK751"/>
    <mergeCell ref="AE752:AK752"/>
    <mergeCell ref="AE753:AK753"/>
    <mergeCell ref="AE754:AK754"/>
    <mergeCell ref="AE755:AK755"/>
    <mergeCell ref="K752:Q752"/>
    <mergeCell ref="K753:Q753"/>
    <mergeCell ref="AO752:AU752"/>
    <mergeCell ref="AO753:AU753"/>
    <mergeCell ref="AO754:AU754"/>
    <mergeCell ref="AO755:AU755"/>
    <mergeCell ref="AE747:AK747"/>
    <mergeCell ref="AE748:AK748"/>
    <mergeCell ref="AE749:AK749"/>
    <mergeCell ref="AO749:AU749"/>
    <mergeCell ref="AE750:AK750"/>
    <mergeCell ref="AO750:AU750"/>
    <mergeCell ref="AO751:AU751"/>
    <mergeCell ref="K757:Q757"/>
    <mergeCell ref="K758:Q758"/>
    <mergeCell ref="A759:G759"/>
    <mergeCell ref="K759:Q759"/>
    <mergeCell ref="U759:AA759"/>
    <mergeCell ref="K760:Q760"/>
    <mergeCell ref="U760:AA760"/>
    <mergeCell ref="A763:G763"/>
    <mergeCell ref="A764:G764"/>
    <mergeCell ref="K764:Q764"/>
    <mergeCell ref="U764:AA764"/>
    <mergeCell ref="A765:G765"/>
    <mergeCell ref="K765:Q765"/>
    <mergeCell ref="U765:AA765"/>
    <mergeCell ref="A760:G760"/>
    <mergeCell ref="A761:G761"/>
    <mergeCell ref="K761:Q761"/>
    <mergeCell ref="U761:AA761"/>
    <mergeCell ref="A762:G762"/>
    <mergeCell ref="U762:AA762"/>
    <mergeCell ref="U763:AA763"/>
    <mergeCell ref="AY747:BE747"/>
    <mergeCell ref="AY748:BE748"/>
    <mergeCell ref="AY749:BE749"/>
    <mergeCell ref="AY750:BE750"/>
    <mergeCell ref="AY751:BE751"/>
    <mergeCell ref="AY752:BE752"/>
    <mergeCell ref="AY753:BE753"/>
    <mergeCell ref="AY754:BE754"/>
    <mergeCell ref="AY755:BE755"/>
    <mergeCell ref="K756:Q756"/>
    <mergeCell ref="U756:AA756"/>
    <mergeCell ref="AE756:AK756"/>
    <mergeCell ref="AO756:AU756"/>
    <mergeCell ref="AY756:BE756"/>
    <mergeCell ref="A756:G756"/>
    <mergeCell ref="A757:G757"/>
    <mergeCell ref="U757:AA757"/>
    <mergeCell ref="AO757:AU757"/>
    <mergeCell ref="A758:G758"/>
    <mergeCell ref="U758:AA758"/>
    <mergeCell ref="AO758:AU758"/>
    <mergeCell ref="AE761:AK761"/>
    <mergeCell ref="AE762:AK762"/>
    <mergeCell ref="AE763:AK763"/>
    <mergeCell ref="AE764:AK764"/>
    <mergeCell ref="AE765:AK765"/>
    <mergeCell ref="K762:Q762"/>
    <mergeCell ref="K763:Q763"/>
    <mergeCell ref="AO762:AU762"/>
    <mergeCell ref="AO763:AU763"/>
    <mergeCell ref="AO764:AU764"/>
    <mergeCell ref="AO765:AU765"/>
    <mergeCell ref="AE757:AK757"/>
    <mergeCell ref="AE758:AK758"/>
    <mergeCell ref="AE759:AK759"/>
    <mergeCell ref="AO759:AU759"/>
    <mergeCell ref="AE760:AK760"/>
    <mergeCell ref="AO760:AU760"/>
    <mergeCell ref="AO761:AU761"/>
    <mergeCell ref="K767:Q767"/>
    <mergeCell ref="K768:Q768"/>
    <mergeCell ref="A769:G769"/>
    <mergeCell ref="K769:Q769"/>
    <mergeCell ref="U769:AA769"/>
    <mergeCell ref="K770:Q770"/>
    <mergeCell ref="U770:AA770"/>
    <mergeCell ref="A773:G773"/>
    <mergeCell ref="A774:G774"/>
    <mergeCell ref="K774:Q774"/>
    <mergeCell ref="U774:AA774"/>
    <mergeCell ref="A775:G775"/>
    <mergeCell ref="K775:Q775"/>
    <mergeCell ref="U775:AA775"/>
    <mergeCell ref="A770:G770"/>
    <mergeCell ref="A771:G771"/>
    <mergeCell ref="K771:Q771"/>
    <mergeCell ref="U771:AA771"/>
    <mergeCell ref="A772:G772"/>
    <mergeCell ref="U772:AA772"/>
    <mergeCell ref="U773:AA773"/>
    <mergeCell ref="AY757:BE757"/>
    <mergeCell ref="AY758:BE758"/>
    <mergeCell ref="AY759:BE759"/>
    <mergeCell ref="AY760:BE760"/>
    <mergeCell ref="AY761:BE761"/>
    <mergeCell ref="AY762:BE762"/>
    <mergeCell ref="AY763:BE763"/>
    <mergeCell ref="AY764:BE764"/>
    <mergeCell ref="AY765:BE765"/>
    <mergeCell ref="K766:Q766"/>
    <mergeCell ref="U766:AA766"/>
    <mergeCell ref="AE766:AK766"/>
    <mergeCell ref="AO766:AU766"/>
    <mergeCell ref="AY766:BE766"/>
    <mergeCell ref="A766:G766"/>
    <mergeCell ref="A767:G767"/>
    <mergeCell ref="U767:AA767"/>
    <mergeCell ref="AO767:AU767"/>
    <mergeCell ref="A768:G768"/>
    <mergeCell ref="U768:AA768"/>
    <mergeCell ref="AO768:AU768"/>
    <mergeCell ref="AE771:AK771"/>
    <mergeCell ref="AE772:AK772"/>
    <mergeCell ref="AE773:AK773"/>
    <mergeCell ref="AE774:AK774"/>
    <mergeCell ref="AE775:AK775"/>
    <mergeCell ref="K772:Q772"/>
    <mergeCell ref="K773:Q773"/>
    <mergeCell ref="AO772:AU772"/>
    <mergeCell ref="AO773:AU773"/>
    <mergeCell ref="AO774:AU774"/>
    <mergeCell ref="AO775:AU775"/>
    <mergeCell ref="AE767:AK767"/>
    <mergeCell ref="AE768:AK768"/>
    <mergeCell ref="AE769:AK769"/>
    <mergeCell ref="AO769:AU769"/>
    <mergeCell ref="AE770:AK770"/>
    <mergeCell ref="AO770:AU770"/>
    <mergeCell ref="AO771:AU771"/>
    <mergeCell ref="K777:Q777"/>
    <mergeCell ref="K778:Q778"/>
    <mergeCell ref="A779:G779"/>
    <mergeCell ref="K779:Q779"/>
    <mergeCell ref="U779:AA779"/>
    <mergeCell ref="K780:Q780"/>
    <mergeCell ref="U780:AA780"/>
    <mergeCell ref="A783:G783"/>
    <mergeCell ref="A784:G784"/>
    <mergeCell ref="K784:Q784"/>
    <mergeCell ref="U784:AA784"/>
    <mergeCell ref="A785:G785"/>
    <mergeCell ref="K785:Q785"/>
    <mergeCell ref="U785:AA785"/>
    <mergeCell ref="A780:G780"/>
    <mergeCell ref="A781:G781"/>
    <mergeCell ref="K781:Q781"/>
    <mergeCell ref="U781:AA781"/>
    <mergeCell ref="A782:G782"/>
    <mergeCell ref="U782:AA782"/>
    <mergeCell ref="U783:AA783"/>
    <mergeCell ref="AY767:BE767"/>
    <mergeCell ref="AY768:BE768"/>
    <mergeCell ref="AY769:BE769"/>
    <mergeCell ref="AY770:BE770"/>
    <mergeCell ref="AY771:BE771"/>
    <mergeCell ref="AY772:BE772"/>
    <mergeCell ref="AY773:BE773"/>
    <mergeCell ref="AY774:BE774"/>
    <mergeCell ref="AY775:BE775"/>
    <mergeCell ref="K776:Q776"/>
    <mergeCell ref="U776:AA776"/>
    <mergeCell ref="AE776:AK776"/>
    <mergeCell ref="AO776:AU776"/>
    <mergeCell ref="AY776:BE776"/>
    <mergeCell ref="A776:G776"/>
    <mergeCell ref="A777:G777"/>
    <mergeCell ref="U777:AA777"/>
    <mergeCell ref="AO777:AU777"/>
    <mergeCell ref="A778:G778"/>
    <mergeCell ref="U778:AA778"/>
    <mergeCell ref="AO778:AU778"/>
    <mergeCell ref="AE781:AK781"/>
    <mergeCell ref="AE782:AK782"/>
    <mergeCell ref="AE783:AK783"/>
    <mergeCell ref="AE784:AK784"/>
    <mergeCell ref="AE785:AK785"/>
    <mergeCell ref="K782:Q782"/>
    <mergeCell ref="K783:Q783"/>
    <mergeCell ref="AO782:AU782"/>
    <mergeCell ref="AO783:AU783"/>
    <mergeCell ref="AO784:AU784"/>
    <mergeCell ref="AO785:AU785"/>
    <mergeCell ref="AE777:AK777"/>
    <mergeCell ref="AE778:AK778"/>
    <mergeCell ref="AE779:AK779"/>
    <mergeCell ref="AO779:AU779"/>
    <mergeCell ref="AE780:AK780"/>
    <mergeCell ref="AO780:AU780"/>
    <mergeCell ref="AO781:AU781"/>
    <mergeCell ref="K787:Q787"/>
    <mergeCell ref="K788:Q788"/>
    <mergeCell ref="A789:G789"/>
    <mergeCell ref="K789:Q789"/>
    <mergeCell ref="U789:AA789"/>
    <mergeCell ref="K790:Q790"/>
    <mergeCell ref="U790:AA790"/>
    <mergeCell ref="A793:G793"/>
    <mergeCell ref="A794:G794"/>
    <mergeCell ref="K794:Q794"/>
    <mergeCell ref="U794:AA794"/>
    <mergeCell ref="A795:G795"/>
    <mergeCell ref="K795:Q795"/>
    <mergeCell ref="U795:AA795"/>
    <mergeCell ref="A790:G790"/>
    <mergeCell ref="A791:G791"/>
    <mergeCell ref="K791:Q791"/>
    <mergeCell ref="U791:AA791"/>
    <mergeCell ref="A792:G792"/>
    <mergeCell ref="U792:AA792"/>
    <mergeCell ref="U793:AA793"/>
    <mergeCell ref="AY777:BE777"/>
    <mergeCell ref="AY778:BE778"/>
    <mergeCell ref="AY779:BE779"/>
    <mergeCell ref="AY780:BE780"/>
    <mergeCell ref="AY781:BE781"/>
    <mergeCell ref="AY782:BE782"/>
    <mergeCell ref="AY783:BE783"/>
    <mergeCell ref="AY784:BE784"/>
    <mergeCell ref="AY785:BE785"/>
    <mergeCell ref="K786:Q786"/>
    <mergeCell ref="U786:AA786"/>
    <mergeCell ref="AE786:AK786"/>
    <mergeCell ref="AO786:AU786"/>
    <mergeCell ref="AY786:BE786"/>
    <mergeCell ref="A786:G786"/>
    <mergeCell ref="A787:G787"/>
    <mergeCell ref="U787:AA787"/>
    <mergeCell ref="AO787:AU787"/>
    <mergeCell ref="A788:G788"/>
    <mergeCell ref="U788:AA788"/>
    <mergeCell ref="AO788:AU788"/>
    <mergeCell ref="AE791:AK791"/>
    <mergeCell ref="AE792:AK792"/>
    <mergeCell ref="AE793:AK793"/>
    <mergeCell ref="AE794:AK794"/>
    <mergeCell ref="AE795:AK795"/>
    <mergeCell ref="K792:Q792"/>
    <mergeCell ref="K793:Q793"/>
    <mergeCell ref="AO792:AU792"/>
    <mergeCell ref="AO793:AU793"/>
    <mergeCell ref="AO794:AU794"/>
    <mergeCell ref="AO795:AU795"/>
    <mergeCell ref="AE787:AK787"/>
    <mergeCell ref="AE788:AK788"/>
    <mergeCell ref="AE789:AK789"/>
    <mergeCell ref="AO789:AU789"/>
    <mergeCell ref="AE790:AK790"/>
    <mergeCell ref="AO790:AU790"/>
    <mergeCell ref="AO791:AU791"/>
    <mergeCell ref="K797:Q797"/>
    <mergeCell ref="K798:Q798"/>
    <mergeCell ref="A799:G799"/>
    <mergeCell ref="K799:Q799"/>
    <mergeCell ref="U799:AA799"/>
    <mergeCell ref="K800:Q800"/>
    <mergeCell ref="U800:AA800"/>
    <mergeCell ref="A803:G803"/>
    <mergeCell ref="A804:G804"/>
    <mergeCell ref="K804:Q804"/>
    <mergeCell ref="U804:AA804"/>
    <mergeCell ref="A805:G805"/>
    <mergeCell ref="K805:Q805"/>
    <mergeCell ref="U805:AA805"/>
    <mergeCell ref="A800:G800"/>
    <mergeCell ref="A801:G801"/>
    <mergeCell ref="K801:Q801"/>
    <mergeCell ref="U801:AA801"/>
    <mergeCell ref="A802:G802"/>
    <mergeCell ref="U802:AA802"/>
    <mergeCell ref="U803:AA803"/>
    <mergeCell ref="AY787:BE787"/>
    <mergeCell ref="AY788:BE788"/>
    <mergeCell ref="AY789:BE789"/>
    <mergeCell ref="AY790:BE790"/>
    <mergeCell ref="AY791:BE791"/>
    <mergeCell ref="AY792:BE792"/>
    <mergeCell ref="AY793:BE793"/>
    <mergeCell ref="AY794:BE794"/>
    <mergeCell ref="AY795:BE795"/>
    <mergeCell ref="K796:Q796"/>
    <mergeCell ref="U796:AA796"/>
    <mergeCell ref="AE796:AK796"/>
    <mergeCell ref="AO796:AU796"/>
    <mergeCell ref="AY796:BE796"/>
    <mergeCell ref="A796:G796"/>
    <mergeCell ref="A797:G797"/>
    <mergeCell ref="U797:AA797"/>
    <mergeCell ref="AO797:AU797"/>
    <mergeCell ref="A798:G798"/>
    <mergeCell ref="U798:AA798"/>
    <mergeCell ref="AO798:AU798"/>
    <mergeCell ref="AE801:AK801"/>
    <mergeCell ref="AE802:AK802"/>
    <mergeCell ref="AE803:AK803"/>
    <mergeCell ref="AE804:AK804"/>
    <mergeCell ref="AE805:AK805"/>
    <mergeCell ref="K802:Q802"/>
    <mergeCell ref="K803:Q803"/>
    <mergeCell ref="AO802:AU802"/>
    <mergeCell ref="AO803:AU803"/>
    <mergeCell ref="AO804:AU804"/>
    <mergeCell ref="AO805:AU805"/>
    <mergeCell ref="AE797:AK797"/>
    <mergeCell ref="AE798:AK798"/>
    <mergeCell ref="AE799:AK799"/>
    <mergeCell ref="AO799:AU799"/>
    <mergeCell ref="AE800:AK800"/>
    <mergeCell ref="AO800:AU800"/>
    <mergeCell ref="AO801:AU801"/>
    <mergeCell ref="K807:Q807"/>
    <mergeCell ref="K808:Q808"/>
    <mergeCell ref="A809:G809"/>
    <mergeCell ref="K809:Q809"/>
    <mergeCell ref="U809:AA809"/>
    <mergeCell ref="K810:Q810"/>
    <mergeCell ref="U810:AA810"/>
    <mergeCell ref="A813:G813"/>
    <mergeCell ref="A814:G814"/>
    <mergeCell ref="K814:Q814"/>
    <mergeCell ref="U814:AA814"/>
    <mergeCell ref="A815:G815"/>
    <mergeCell ref="K815:Q815"/>
    <mergeCell ref="U815:AA815"/>
    <mergeCell ref="A810:G810"/>
    <mergeCell ref="A811:G811"/>
    <mergeCell ref="K811:Q811"/>
    <mergeCell ref="U811:AA811"/>
    <mergeCell ref="A812:G812"/>
    <mergeCell ref="U812:AA812"/>
    <mergeCell ref="U813:AA813"/>
    <mergeCell ref="AY797:BE797"/>
    <mergeCell ref="AY798:BE798"/>
    <mergeCell ref="AY799:BE799"/>
    <mergeCell ref="AY800:BE800"/>
    <mergeCell ref="AY801:BE801"/>
    <mergeCell ref="AY802:BE802"/>
    <mergeCell ref="AY803:BE803"/>
    <mergeCell ref="AY804:BE804"/>
    <mergeCell ref="AY805:BE805"/>
    <mergeCell ref="K806:Q806"/>
    <mergeCell ref="U806:AA806"/>
    <mergeCell ref="AE806:AK806"/>
    <mergeCell ref="AO806:AU806"/>
    <mergeCell ref="AY806:BE806"/>
    <mergeCell ref="A806:G806"/>
    <mergeCell ref="A807:G807"/>
    <mergeCell ref="U807:AA807"/>
    <mergeCell ref="AO807:AU807"/>
    <mergeCell ref="A808:G808"/>
    <mergeCell ref="U808:AA808"/>
    <mergeCell ref="AO808:AU808"/>
    <mergeCell ref="AE811:AK811"/>
    <mergeCell ref="AE812:AK812"/>
    <mergeCell ref="AE813:AK813"/>
    <mergeCell ref="AE814:AK814"/>
    <mergeCell ref="AE815:AK815"/>
    <mergeCell ref="K812:Q812"/>
    <mergeCell ref="K813:Q813"/>
    <mergeCell ref="AO812:AU812"/>
    <mergeCell ref="AO813:AU813"/>
    <mergeCell ref="AO814:AU814"/>
    <mergeCell ref="AO815:AU815"/>
    <mergeCell ref="AE807:AK807"/>
    <mergeCell ref="AE808:AK808"/>
    <mergeCell ref="AE809:AK809"/>
    <mergeCell ref="AO809:AU809"/>
    <mergeCell ref="AE810:AK810"/>
    <mergeCell ref="AO810:AU810"/>
    <mergeCell ref="AO811:AU811"/>
    <mergeCell ref="K817:Q817"/>
    <mergeCell ref="K818:Q818"/>
    <mergeCell ref="A819:G819"/>
    <mergeCell ref="K819:Q819"/>
    <mergeCell ref="U819:AA819"/>
    <mergeCell ref="K820:Q820"/>
    <mergeCell ref="U820:AA820"/>
    <mergeCell ref="A823:G823"/>
    <mergeCell ref="A824:G824"/>
    <mergeCell ref="K824:Q824"/>
    <mergeCell ref="U824:AA824"/>
    <mergeCell ref="A825:G825"/>
    <mergeCell ref="K825:Q825"/>
    <mergeCell ref="U825:AA825"/>
    <mergeCell ref="A820:G820"/>
    <mergeCell ref="A821:G821"/>
    <mergeCell ref="K821:Q821"/>
    <mergeCell ref="U821:AA821"/>
    <mergeCell ref="A822:G822"/>
    <mergeCell ref="U822:AA822"/>
    <mergeCell ref="U823:AA823"/>
    <mergeCell ref="AY807:BE807"/>
    <mergeCell ref="AY808:BE808"/>
    <mergeCell ref="AY809:BE809"/>
    <mergeCell ref="AY810:BE810"/>
    <mergeCell ref="AY811:BE811"/>
    <mergeCell ref="AY812:BE812"/>
    <mergeCell ref="AY813:BE813"/>
    <mergeCell ref="AY814:BE814"/>
    <mergeCell ref="AY815:BE815"/>
    <mergeCell ref="K816:Q816"/>
    <mergeCell ref="U816:AA816"/>
    <mergeCell ref="AE816:AK816"/>
    <mergeCell ref="AO816:AU816"/>
    <mergeCell ref="AY816:BE816"/>
    <mergeCell ref="A816:G816"/>
    <mergeCell ref="A817:G817"/>
    <mergeCell ref="U817:AA817"/>
    <mergeCell ref="AO817:AU817"/>
    <mergeCell ref="A818:G818"/>
    <mergeCell ref="U818:AA818"/>
    <mergeCell ref="AO818:AU818"/>
    <mergeCell ref="AE821:AK821"/>
    <mergeCell ref="AE822:AK822"/>
    <mergeCell ref="AE823:AK823"/>
    <mergeCell ref="AE824:AK824"/>
    <mergeCell ref="AE825:AK825"/>
    <mergeCell ref="K822:Q822"/>
    <mergeCell ref="K823:Q823"/>
    <mergeCell ref="AO822:AU822"/>
    <mergeCell ref="AO823:AU823"/>
    <mergeCell ref="AO824:AU824"/>
    <mergeCell ref="AO825:AU825"/>
    <mergeCell ref="AE817:AK817"/>
    <mergeCell ref="AE818:AK818"/>
    <mergeCell ref="AE819:AK819"/>
    <mergeCell ref="AO819:AU819"/>
    <mergeCell ref="AE820:AK820"/>
    <mergeCell ref="AO820:AU820"/>
    <mergeCell ref="AO821:AU821"/>
    <mergeCell ref="K827:Q827"/>
    <mergeCell ref="K828:Q828"/>
    <mergeCell ref="A829:G829"/>
    <mergeCell ref="K829:Q829"/>
    <mergeCell ref="U829:AA829"/>
    <mergeCell ref="K830:Q830"/>
    <mergeCell ref="U830:AA830"/>
    <mergeCell ref="A833:G833"/>
    <mergeCell ref="A834:G834"/>
    <mergeCell ref="K834:Q834"/>
    <mergeCell ref="U834:AA834"/>
    <mergeCell ref="A835:G835"/>
    <mergeCell ref="K835:Q835"/>
    <mergeCell ref="U835:AA835"/>
    <mergeCell ref="A830:G830"/>
    <mergeCell ref="A831:G831"/>
    <mergeCell ref="K831:Q831"/>
    <mergeCell ref="U831:AA831"/>
    <mergeCell ref="A832:G832"/>
    <mergeCell ref="U832:AA832"/>
    <mergeCell ref="U833:AA833"/>
    <mergeCell ref="AY817:BE817"/>
    <mergeCell ref="AY818:BE818"/>
    <mergeCell ref="AY819:BE819"/>
    <mergeCell ref="AY820:BE820"/>
    <mergeCell ref="AY821:BE821"/>
    <mergeCell ref="AY822:BE822"/>
    <mergeCell ref="AY823:BE823"/>
    <mergeCell ref="AY824:BE824"/>
    <mergeCell ref="AY825:BE825"/>
    <mergeCell ref="K826:Q826"/>
    <mergeCell ref="U826:AA826"/>
    <mergeCell ref="AE826:AK826"/>
    <mergeCell ref="AO826:AU826"/>
    <mergeCell ref="AY826:BE826"/>
    <mergeCell ref="A826:G826"/>
    <mergeCell ref="A827:G827"/>
    <mergeCell ref="U827:AA827"/>
    <mergeCell ref="AO827:AU827"/>
    <mergeCell ref="A828:G828"/>
    <mergeCell ref="U828:AA828"/>
    <mergeCell ref="AO828:AU828"/>
    <mergeCell ref="AE831:AK831"/>
    <mergeCell ref="AE832:AK832"/>
    <mergeCell ref="AE833:AK833"/>
    <mergeCell ref="AE834:AK834"/>
    <mergeCell ref="AE835:AK835"/>
    <mergeCell ref="K832:Q832"/>
    <mergeCell ref="K833:Q833"/>
    <mergeCell ref="AO832:AU832"/>
    <mergeCell ref="AO833:AU833"/>
    <mergeCell ref="AO834:AU834"/>
    <mergeCell ref="AO835:AU835"/>
    <mergeCell ref="AE827:AK827"/>
    <mergeCell ref="AE828:AK828"/>
    <mergeCell ref="AE829:AK829"/>
    <mergeCell ref="AO829:AU829"/>
    <mergeCell ref="AE830:AK830"/>
    <mergeCell ref="AO830:AU830"/>
    <mergeCell ref="AO831:AU831"/>
    <mergeCell ref="K837:Q837"/>
    <mergeCell ref="K838:Q838"/>
    <mergeCell ref="A839:G839"/>
    <mergeCell ref="K839:Q839"/>
    <mergeCell ref="U839:AA839"/>
    <mergeCell ref="K840:Q840"/>
    <mergeCell ref="U840:AA840"/>
    <mergeCell ref="A843:G843"/>
    <mergeCell ref="A844:G844"/>
    <mergeCell ref="K844:Q844"/>
    <mergeCell ref="U844:AA844"/>
    <mergeCell ref="A845:G845"/>
    <mergeCell ref="K845:Q845"/>
    <mergeCell ref="U845:AA845"/>
    <mergeCell ref="A840:G840"/>
    <mergeCell ref="A841:G841"/>
    <mergeCell ref="K841:Q841"/>
    <mergeCell ref="U841:AA841"/>
    <mergeCell ref="A842:G842"/>
    <mergeCell ref="U842:AA842"/>
    <mergeCell ref="U843:AA843"/>
    <mergeCell ref="AY827:BE827"/>
    <mergeCell ref="AY828:BE828"/>
    <mergeCell ref="AY829:BE829"/>
    <mergeCell ref="AY830:BE830"/>
    <mergeCell ref="AY831:BE831"/>
    <mergeCell ref="AY832:BE832"/>
    <mergeCell ref="AY833:BE833"/>
    <mergeCell ref="AY834:BE834"/>
    <mergeCell ref="AY835:BE835"/>
    <mergeCell ref="K836:Q836"/>
    <mergeCell ref="U836:AA836"/>
    <mergeCell ref="AE836:AK836"/>
    <mergeCell ref="AO836:AU836"/>
    <mergeCell ref="AY836:BE836"/>
    <mergeCell ref="A836:G836"/>
    <mergeCell ref="A837:G837"/>
    <mergeCell ref="U837:AA837"/>
    <mergeCell ref="AO837:AU837"/>
    <mergeCell ref="A838:G838"/>
    <mergeCell ref="U838:AA838"/>
    <mergeCell ref="AO838:AU838"/>
    <mergeCell ref="AE841:AK841"/>
    <mergeCell ref="AE842:AK842"/>
    <mergeCell ref="AE843:AK843"/>
    <mergeCell ref="AE844:AK844"/>
    <mergeCell ref="AE845:AK845"/>
    <mergeCell ref="K842:Q842"/>
    <mergeCell ref="K843:Q843"/>
    <mergeCell ref="AO842:AU842"/>
    <mergeCell ref="AO843:AU843"/>
    <mergeCell ref="AO844:AU844"/>
    <mergeCell ref="AO845:AU845"/>
    <mergeCell ref="AE837:AK837"/>
    <mergeCell ref="AE838:AK838"/>
    <mergeCell ref="AE839:AK839"/>
    <mergeCell ref="AO839:AU839"/>
    <mergeCell ref="AE840:AK840"/>
    <mergeCell ref="AO840:AU840"/>
    <mergeCell ref="AO841:AU841"/>
    <mergeCell ref="K847:Q847"/>
    <mergeCell ref="K848:Q848"/>
    <mergeCell ref="A849:G849"/>
    <mergeCell ref="K849:Q849"/>
    <mergeCell ref="U849:AA849"/>
    <mergeCell ref="K850:Q850"/>
    <mergeCell ref="U850:AA850"/>
    <mergeCell ref="A853:G853"/>
    <mergeCell ref="A854:G854"/>
    <mergeCell ref="K854:Q854"/>
    <mergeCell ref="U854:AA854"/>
    <mergeCell ref="A855:G855"/>
    <mergeCell ref="K855:Q855"/>
    <mergeCell ref="U855:AA855"/>
    <mergeCell ref="A850:G850"/>
    <mergeCell ref="A851:G851"/>
    <mergeCell ref="K851:Q851"/>
    <mergeCell ref="U851:AA851"/>
    <mergeCell ref="A852:G852"/>
    <mergeCell ref="U852:AA852"/>
    <mergeCell ref="U853:AA853"/>
    <mergeCell ref="AY837:BE837"/>
    <mergeCell ref="AY838:BE838"/>
    <mergeCell ref="AY839:BE839"/>
    <mergeCell ref="AY840:BE840"/>
    <mergeCell ref="AY841:BE841"/>
    <mergeCell ref="AY842:BE842"/>
    <mergeCell ref="AY843:BE843"/>
    <mergeCell ref="AY844:BE844"/>
    <mergeCell ref="AY845:BE845"/>
    <mergeCell ref="K846:Q846"/>
    <mergeCell ref="U846:AA846"/>
    <mergeCell ref="AE846:AK846"/>
    <mergeCell ref="AO846:AU846"/>
    <mergeCell ref="AY846:BE846"/>
    <mergeCell ref="A846:G846"/>
    <mergeCell ref="A847:G847"/>
    <mergeCell ref="U847:AA847"/>
    <mergeCell ref="AO847:AU847"/>
    <mergeCell ref="A848:G848"/>
    <mergeCell ref="U848:AA848"/>
    <mergeCell ref="AO848:AU848"/>
    <mergeCell ref="AE851:AK851"/>
    <mergeCell ref="AE852:AK852"/>
    <mergeCell ref="AE853:AK853"/>
    <mergeCell ref="AE854:AK854"/>
    <mergeCell ref="AE855:AK855"/>
    <mergeCell ref="K852:Q852"/>
    <mergeCell ref="K853:Q853"/>
    <mergeCell ref="AO852:AU852"/>
    <mergeCell ref="AO853:AU853"/>
    <mergeCell ref="AO854:AU854"/>
    <mergeCell ref="AO855:AU855"/>
    <mergeCell ref="AE847:AK847"/>
    <mergeCell ref="AE848:AK848"/>
    <mergeCell ref="AE849:AK849"/>
    <mergeCell ref="AO849:AU849"/>
    <mergeCell ref="AE850:AK850"/>
    <mergeCell ref="AO850:AU850"/>
    <mergeCell ref="AO851:AU851"/>
    <mergeCell ref="K857:Q857"/>
    <mergeCell ref="K858:Q858"/>
    <mergeCell ref="A859:G859"/>
    <mergeCell ref="K859:Q859"/>
    <mergeCell ref="U859:AA859"/>
    <mergeCell ref="K860:Q860"/>
    <mergeCell ref="U860:AA860"/>
    <mergeCell ref="A863:G863"/>
    <mergeCell ref="A864:G864"/>
    <mergeCell ref="K864:Q864"/>
    <mergeCell ref="U864:AA864"/>
    <mergeCell ref="A865:G865"/>
    <mergeCell ref="K865:Q865"/>
    <mergeCell ref="U865:AA865"/>
    <mergeCell ref="A860:G860"/>
    <mergeCell ref="A861:G861"/>
    <mergeCell ref="K861:Q861"/>
    <mergeCell ref="U861:AA861"/>
    <mergeCell ref="A862:G862"/>
    <mergeCell ref="U862:AA862"/>
    <mergeCell ref="U863:AA863"/>
    <mergeCell ref="AY847:BE847"/>
    <mergeCell ref="AY848:BE848"/>
    <mergeCell ref="AY849:BE849"/>
    <mergeCell ref="AY850:BE850"/>
    <mergeCell ref="AY851:BE851"/>
    <mergeCell ref="AY852:BE852"/>
    <mergeCell ref="AY853:BE853"/>
    <mergeCell ref="AY854:BE854"/>
    <mergeCell ref="AY855:BE855"/>
    <mergeCell ref="K856:Q856"/>
    <mergeCell ref="U856:AA856"/>
    <mergeCell ref="AE856:AK856"/>
    <mergeCell ref="AO856:AU856"/>
    <mergeCell ref="AY856:BE856"/>
    <mergeCell ref="A856:G856"/>
    <mergeCell ref="A857:G857"/>
    <mergeCell ref="U857:AA857"/>
    <mergeCell ref="AO857:AU857"/>
    <mergeCell ref="A858:G858"/>
    <mergeCell ref="U858:AA858"/>
    <mergeCell ref="AO858:AU858"/>
    <mergeCell ref="AE861:AK861"/>
    <mergeCell ref="AE862:AK862"/>
    <mergeCell ref="AE863:AK863"/>
    <mergeCell ref="AE864:AK864"/>
    <mergeCell ref="AE865:AK865"/>
    <mergeCell ref="K862:Q862"/>
    <mergeCell ref="K863:Q863"/>
    <mergeCell ref="AO862:AU862"/>
    <mergeCell ref="AO863:AU863"/>
    <mergeCell ref="AO864:AU864"/>
    <mergeCell ref="AO865:AU865"/>
    <mergeCell ref="AE857:AK857"/>
    <mergeCell ref="AE858:AK858"/>
    <mergeCell ref="AE859:AK859"/>
    <mergeCell ref="AO859:AU859"/>
    <mergeCell ref="AE860:AK860"/>
    <mergeCell ref="AO860:AU860"/>
    <mergeCell ref="AO861:AU861"/>
    <mergeCell ref="K937:Q937"/>
    <mergeCell ref="K938:Q938"/>
    <mergeCell ref="A939:G939"/>
    <mergeCell ref="K939:Q939"/>
    <mergeCell ref="U939:AA939"/>
    <mergeCell ref="K940:Q940"/>
    <mergeCell ref="U940:AA940"/>
    <mergeCell ref="A943:G943"/>
    <mergeCell ref="A944:G944"/>
    <mergeCell ref="K944:Q944"/>
    <mergeCell ref="U944:AA944"/>
    <mergeCell ref="A945:G945"/>
    <mergeCell ref="K945:Q945"/>
    <mergeCell ref="U945:AA945"/>
    <mergeCell ref="A940:G940"/>
    <mergeCell ref="A941:G941"/>
    <mergeCell ref="K941:Q941"/>
    <mergeCell ref="U941:AA941"/>
    <mergeCell ref="A942:G942"/>
    <mergeCell ref="U942:AA942"/>
    <mergeCell ref="U943:AA943"/>
    <mergeCell ref="AY927:BE927"/>
    <mergeCell ref="AY928:BE928"/>
    <mergeCell ref="AY929:BE929"/>
    <mergeCell ref="AY930:BE930"/>
    <mergeCell ref="AY931:BE931"/>
    <mergeCell ref="AY932:BE932"/>
    <mergeCell ref="AY933:BE933"/>
    <mergeCell ref="AY934:BE934"/>
    <mergeCell ref="AY935:BE935"/>
    <mergeCell ref="K936:Q936"/>
    <mergeCell ref="U936:AA936"/>
    <mergeCell ref="AE936:AK936"/>
    <mergeCell ref="AO936:AU936"/>
    <mergeCell ref="AY936:BE936"/>
    <mergeCell ref="A936:G936"/>
    <mergeCell ref="A937:G937"/>
    <mergeCell ref="U937:AA937"/>
    <mergeCell ref="AO937:AU937"/>
    <mergeCell ref="A938:G938"/>
    <mergeCell ref="U938:AA938"/>
    <mergeCell ref="AO938:AU938"/>
    <mergeCell ref="AE941:AK941"/>
    <mergeCell ref="AE942:AK942"/>
    <mergeCell ref="AE943:AK943"/>
    <mergeCell ref="AE944:AK944"/>
    <mergeCell ref="AE945:AK945"/>
    <mergeCell ref="K942:Q942"/>
    <mergeCell ref="K943:Q943"/>
    <mergeCell ref="AO942:AU942"/>
    <mergeCell ref="AO943:AU943"/>
    <mergeCell ref="AO944:AU944"/>
    <mergeCell ref="AO945:AU945"/>
    <mergeCell ref="AE937:AK937"/>
    <mergeCell ref="AE938:AK938"/>
    <mergeCell ref="AE939:AK939"/>
    <mergeCell ref="AO939:AU939"/>
    <mergeCell ref="AE940:AK940"/>
    <mergeCell ref="AO940:AU940"/>
    <mergeCell ref="AO941:AU941"/>
    <mergeCell ref="K947:Q947"/>
    <mergeCell ref="K948:Q948"/>
    <mergeCell ref="A949:G949"/>
    <mergeCell ref="K949:Q949"/>
    <mergeCell ref="U949:AA949"/>
    <mergeCell ref="K950:Q950"/>
    <mergeCell ref="U950:AA950"/>
    <mergeCell ref="A953:G953"/>
    <mergeCell ref="A954:G954"/>
    <mergeCell ref="K954:Q954"/>
    <mergeCell ref="U954:AA954"/>
    <mergeCell ref="A955:G955"/>
    <mergeCell ref="K955:Q955"/>
    <mergeCell ref="U955:AA955"/>
    <mergeCell ref="A950:G950"/>
    <mergeCell ref="A951:G951"/>
    <mergeCell ref="K951:Q951"/>
    <mergeCell ref="U951:AA951"/>
    <mergeCell ref="A952:G952"/>
    <mergeCell ref="U952:AA952"/>
    <mergeCell ref="U953:AA953"/>
    <mergeCell ref="AY937:BE937"/>
    <mergeCell ref="AY938:BE938"/>
    <mergeCell ref="AY939:BE939"/>
    <mergeCell ref="AY940:BE940"/>
    <mergeCell ref="AY941:BE941"/>
    <mergeCell ref="AY942:BE942"/>
    <mergeCell ref="AY943:BE943"/>
    <mergeCell ref="AY944:BE944"/>
    <mergeCell ref="AY945:BE945"/>
    <mergeCell ref="K946:Q946"/>
    <mergeCell ref="U946:AA946"/>
    <mergeCell ref="AE946:AK946"/>
    <mergeCell ref="AO946:AU946"/>
    <mergeCell ref="AY946:BE946"/>
    <mergeCell ref="A946:G946"/>
    <mergeCell ref="A947:G947"/>
    <mergeCell ref="U947:AA947"/>
    <mergeCell ref="AO947:AU947"/>
    <mergeCell ref="A948:G948"/>
    <mergeCell ref="U948:AA948"/>
    <mergeCell ref="AO948:AU948"/>
    <mergeCell ref="AE951:AK951"/>
    <mergeCell ref="AE952:AK952"/>
    <mergeCell ref="AE953:AK953"/>
    <mergeCell ref="AE954:AK954"/>
    <mergeCell ref="AE955:AK955"/>
    <mergeCell ref="K952:Q952"/>
    <mergeCell ref="K953:Q953"/>
    <mergeCell ref="AO952:AU952"/>
    <mergeCell ref="AO953:AU953"/>
    <mergeCell ref="AO954:AU954"/>
    <mergeCell ref="AO955:AU955"/>
    <mergeCell ref="AE947:AK947"/>
    <mergeCell ref="AE948:AK948"/>
    <mergeCell ref="AE949:AK949"/>
    <mergeCell ref="AO949:AU949"/>
    <mergeCell ref="AE950:AK950"/>
    <mergeCell ref="AO950:AU950"/>
    <mergeCell ref="AO951:AU951"/>
    <mergeCell ref="K957:Q957"/>
    <mergeCell ref="K958:Q958"/>
    <mergeCell ref="A959:G959"/>
    <mergeCell ref="K959:Q959"/>
    <mergeCell ref="U959:AA959"/>
    <mergeCell ref="K960:Q960"/>
    <mergeCell ref="U960:AA960"/>
    <mergeCell ref="A963:G963"/>
    <mergeCell ref="A964:G964"/>
    <mergeCell ref="K964:Q964"/>
    <mergeCell ref="U964:AA964"/>
    <mergeCell ref="A965:G965"/>
    <mergeCell ref="K965:Q965"/>
    <mergeCell ref="U965:AA965"/>
    <mergeCell ref="A960:G960"/>
    <mergeCell ref="A961:G961"/>
    <mergeCell ref="K961:Q961"/>
    <mergeCell ref="U961:AA961"/>
    <mergeCell ref="A962:G962"/>
    <mergeCell ref="U962:AA962"/>
    <mergeCell ref="U963:AA963"/>
    <mergeCell ref="AY947:BE947"/>
    <mergeCell ref="AY948:BE948"/>
    <mergeCell ref="AY949:BE949"/>
    <mergeCell ref="AY950:BE950"/>
    <mergeCell ref="AY951:BE951"/>
    <mergeCell ref="AY952:BE952"/>
    <mergeCell ref="AY953:BE953"/>
    <mergeCell ref="AY954:BE954"/>
    <mergeCell ref="AY955:BE955"/>
    <mergeCell ref="K956:Q956"/>
    <mergeCell ref="U956:AA956"/>
    <mergeCell ref="AE956:AK956"/>
    <mergeCell ref="AO956:AU956"/>
    <mergeCell ref="AY956:BE956"/>
    <mergeCell ref="A956:G956"/>
    <mergeCell ref="A957:G957"/>
    <mergeCell ref="U957:AA957"/>
    <mergeCell ref="AO957:AU957"/>
    <mergeCell ref="A958:G958"/>
    <mergeCell ref="U958:AA958"/>
    <mergeCell ref="AO958:AU958"/>
    <mergeCell ref="AE961:AK961"/>
    <mergeCell ref="AE962:AK962"/>
    <mergeCell ref="AE963:AK963"/>
    <mergeCell ref="AE964:AK964"/>
    <mergeCell ref="AE965:AK965"/>
    <mergeCell ref="K962:Q962"/>
    <mergeCell ref="K963:Q963"/>
    <mergeCell ref="AO962:AU962"/>
    <mergeCell ref="AO963:AU963"/>
    <mergeCell ref="AO964:AU964"/>
    <mergeCell ref="AO965:AU965"/>
    <mergeCell ref="AE957:AK957"/>
    <mergeCell ref="AE958:AK958"/>
    <mergeCell ref="AE959:AK959"/>
    <mergeCell ref="AO959:AU959"/>
    <mergeCell ref="AE960:AK960"/>
    <mergeCell ref="AO960:AU960"/>
    <mergeCell ref="AO961:AU961"/>
    <mergeCell ref="K967:Q967"/>
    <mergeCell ref="K968:Q968"/>
    <mergeCell ref="A969:G969"/>
    <mergeCell ref="K969:Q969"/>
    <mergeCell ref="U969:AA969"/>
    <mergeCell ref="K970:Q970"/>
    <mergeCell ref="U970:AA970"/>
    <mergeCell ref="A973:G973"/>
    <mergeCell ref="A974:G974"/>
    <mergeCell ref="K974:Q974"/>
    <mergeCell ref="U974:AA974"/>
    <mergeCell ref="A975:G975"/>
    <mergeCell ref="K975:Q975"/>
    <mergeCell ref="U975:AA975"/>
    <mergeCell ref="A970:G970"/>
    <mergeCell ref="A971:G971"/>
    <mergeCell ref="K971:Q971"/>
    <mergeCell ref="U971:AA971"/>
    <mergeCell ref="A972:G972"/>
    <mergeCell ref="U972:AA972"/>
    <mergeCell ref="U973:AA973"/>
    <mergeCell ref="AY957:BE957"/>
    <mergeCell ref="AY958:BE958"/>
    <mergeCell ref="AY959:BE959"/>
    <mergeCell ref="AY960:BE960"/>
    <mergeCell ref="AY961:BE961"/>
    <mergeCell ref="AY962:BE962"/>
    <mergeCell ref="AY963:BE963"/>
    <mergeCell ref="AY964:BE964"/>
    <mergeCell ref="AY965:BE965"/>
    <mergeCell ref="K966:Q966"/>
    <mergeCell ref="U966:AA966"/>
    <mergeCell ref="AE966:AK966"/>
    <mergeCell ref="AO966:AU966"/>
    <mergeCell ref="AY966:BE966"/>
    <mergeCell ref="A966:G966"/>
    <mergeCell ref="A967:G967"/>
    <mergeCell ref="U967:AA967"/>
    <mergeCell ref="AO967:AU967"/>
    <mergeCell ref="A968:G968"/>
    <mergeCell ref="U968:AA968"/>
    <mergeCell ref="AO968:AU968"/>
    <mergeCell ref="AE971:AK971"/>
    <mergeCell ref="AE972:AK972"/>
    <mergeCell ref="AE973:AK973"/>
    <mergeCell ref="AE974:AK974"/>
    <mergeCell ref="AE975:AK975"/>
    <mergeCell ref="K972:Q972"/>
    <mergeCell ref="K973:Q973"/>
    <mergeCell ref="AO972:AU972"/>
    <mergeCell ref="AO973:AU973"/>
    <mergeCell ref="AO974:AU974"/>
    <mergeCell ref="AO975:AU975"/>
    <mergeCell ref="AE967:AK967"/>
    <mergeCell ref="AE968:AK968"/>
    <mergeCell ref="AE969:AK969"/>
    <mergeCell ref="AO969:AU969"/>
    <mergeCell ref="AE970:AK970"/>
    <mergeCell ref="AO970:AU970"/>
    <mergeCell ref="AO971:AU971"/>
    <mergeCell ref="K977:Q977"/>
    <mergeCell ref="K978:Q978"/>
    <mergeCell ref="A979:G979"/>
    <mergeCell ref="K979:Q979"/>
    <mergeCell ref="U979:AA979"/>
    <mergeCell ref="K980:Q980"/>
    <mergeCell ref="U980:AA980"/>
    <mergeCell ref="A983:G983"/>
    <mergeCell ref="A984:G984"/>
    <mergeCell ref="K984:Q984"/>
    <mergeCell ref="U984:AA984"/>
    <mergeCell ref="A985:G985"/>
    <mergeCell ref="K985:Q985"/>
    <mergeCell ref="U985:AA985"/>
    <mergeCell ref="A980:G980"/>
    <mergeCell ref="A981:G981"/>
    <mergeCell ref="K981:Q981"/>
    <mergeCell ref="U981:AA981"/>
    <mergeCell ref="A982:G982"/>
    <mergeCell ref="U982:AA982"/>
    <mergeCell ref="U983:AA983"/>
    <mergeCell ref="AY967:BE967"/>
    <mergeCell ref="AY968:BE968"/>
    <mergeCell ref="AY969:BE969"/>
    <mergeCell ref="AY970:BE970"/>
    <mergeCell ref="AY971:BE971"/>
    <mergeCell ref="AY972:BE972"/>
    <mergeCell ref="AY973:BE973"/>
    <mergeCell ref="AY974:BE974"/>
    <mergeCell ref="AY975:BE975"/>
    <mergeCell ref="K976:Q976"/>
    <mergeCell ref="U976:AA976"/>
    <mergeCell ref="AE976:AK976"/>
    <mergeCell ref="AO976:AU976"/>
    <mergeCell ref="AY976:BE976"/>
    <mergeCell ref="A976:G976"/>
    <mergeCell ref="A977:G977"/>
    <mergeCell ref="U977:AA977"/>
    <mergeCell ref="AO977:AU977"/>
    <mergeCell ref="A978:G978"/>
    <mergeCell ref="U978:AA978"/>
    <mergeCell ref="AO978:AU978"/>
    <mergeCell ref="AE981:AK981"/>
    <mergeCell ref="AE982:AK982"/>
    <mergeCell ref="AE983:AK983"/>
    <mergeCell ref="AE984:AK984"/>
    <mergeCell ref="AE985:AK985"/>
    <mergeCell ref="K982:Q982"/>
    <mergeCell ref="K983:Q983"/>
    <mergeCell ref="AO982:AU982"/>
    <mergeCell ref="AO983:AU983"/>
    <mergeCell ref="AO984:AU984"/>
    <mergeCell ref="AO985:AU985"/>
    <mergeCell ref="AE977:AK977"/>
    <mergeCell ref="AE978:AK978"/>
    <mergeCell ref="AE979:AK979"/>
    <mergeCell ref="AO979:AU979"/>
    <mergeCell ref="AE980:AK980"/>
    <mergeCell ref="AO980:AU980"/>
    <mergeCell ref="AO981:AU981"/>
    <mergeCell ref="K987:Q987"/>
    <mergeCell ref="K988:Q988"/>
    <mergeCell ref="A989:G989"/>
    <mergeCell ref="K989:Q989"/>
    <mergeCell ref="U989:AA989"/>
    <mergeCell ref="K990:Q990"/>
    <mergeCell ref="U990:AA990"/>
    <mergeCell ref="A993:G993"/>
    <mergeCell ref="A994:G994"/>
    <mergeCell ref="K994:Q994"/>
    <mergeCell ref="U994:AA994"/>
    <mergeCell ref="A995:G995"/>
    <mergeCell ref="K995:Q995"/>
    <mergeCell ref="U995:AA995"/>
    <mergeCell ref="A990:G990"/>
    <mergeCell ref="A991:G991"/>
    <mergeCell ref="K991:Q991"/>
    <mergeCell ref="U991:AA991"/>
    <mergeCell ref="A992:G992"/>
    <mergeCell ref="U992:AA992"/>
    <mergeCell ref="U993:AA993"/>
    <mergeCell ref="AY977:BE977"/>
    <mergeCell ref="AY978:BE978"/>
    <mergeCell ref="AY979:BE979"/>
    <mergeCell ref="AY980:BE980"/>
    <mergeCell ref="AY981:BE981"/>
    <mergeCell ref="AY982:BE982"/>
    <mergeCell ref="AY983:BE983"/>
    <mergeCell ref="AY984:BE984"/>
    <mergeCell ref="AY985:BE985"/>
    <mergeCell ref="K986:Q986"/>
    <mergeCell ref="U986:AA986"/>
    <mergeCell ref="AE986:AK986"/>
    <mergeCell ref="AO986:AU986"/>
    <mergeCell ref="AY986:BE986"/>
    <mergeCell ref="A986:G986"/>
    <mergeCell ref="A987:G987"/>
    <mergeCell ref="U987:AA987"/>
    <mergeCell ref="AO987:AU987"/>
    <mergeCell ref="A988:G988"/>
    <mergeCell ref="U988:AA988"/>
    <mergeCell ref="AO988:AU988"/>
    <mergeCell ref="AE991:AK991"/>
    <mergeCell ref="AE992:AK992"/>
    <mergeCell ref="AE993:AK993"/>
    <mergeCell ref="AE994:AK994"/>
    <mergeCell ref="AE995:AK995"/>
    <mergeCell ref="K992:Q992"/>
    <mergeCell ref="K993:Q993"/>
    <mergeCell ref="AO992:AU992"/>
    <mergeCell ref="AO993:AU993"/>
    <mergeCell ref="AO994:AU994"/>
    <mergeCell ref="AO995:AU995"/>
    <mergeCell ref="AE987:AK987"/>
    <mergeCell ref="AE988:AK988"/>
    <mergeCell ref="AE989:AK989"/>
    <mergeCell ref="AO989:AU989"/>
    <mergeCell ref="AE990:AK990"/>
    <mergeCell ref="AO990:AU990"/>
    <mergeCell ref="AO991:AU991"/>
    <mergeCell ref="U6:AA6"/>
    <mergeCell ref="U7:AA7"/>
    <mergeCell ref="U8:AA8"/>
    <mergeCell ref="U2:AA2"/>
    <mergeCell ref="U3:AA3"/>
    <mergeCell ref="U4:AA4"/>
    <mergeCell ref="AE4:AK4"/>
    <mergeCell ref="U5:AA5"/>
    <mergeCell ref="AE5:AK5"/>
    <mergeCell ref="AE6:AK6"/>
    <mergeCell ref="A2:G2"/>
    <mergeCell ref="K2:Q2"/>
    <mergeCell ref="AE2:AK2"/>
    <mergeCell ref="AY2:BE2"/>
    <mergeCell ref="K3:Q3"/>
    <mergeCell ref="AE3:AK3"/>
    <mergeCell ref="AY3:BE3"/>
    <mergeCell ref="K6:Q6"/>
    <mergeCell ref="K7:Q7"/>
    <mergeCell ref="AO6:AU6"/>
    <mergeCell ref="AO7:AU7"/>
    <mergeCell ref="AO8:AU8"/>
    <mergeCell ref="AO9:AU9"/>
    <mergeCell ref="AO10:AU10"/>
    <mergeCell ref="A3:G3"/>
    <mergeCell ref="A4:G4"/>
    <mergeCell ref="K4:Q4"/>
    <mergeCell ref="A5:G5"/>
    <mergeCell ref="K5:Q5"/>
    <mergeCell ref="A6:G6"/>
    <mergeCell ref="A7:G7"/>
    <mergeCell ref="AE7:AK7"/>
    <mergeCell ref="AE8:AK8"/>
    <mergeCell ref="AE9:AK9"/>
    <mergeCell ref="AE10:AK10"/>
    <mergeCell ref="AY7:BE7"/>
    <mergeCell ref="AY8:BE8"/>
    <mergeCell ref="AY9:BE9"/>
    <mergeCell ref="AY10:BE10"/>
    <mergeCell ref="AO2:AU2"/>
    <mergeCell ref="AO3:AU3"/>
    <mergeCell ref="AO4:AU4"/>
    <mergeCell ref="AY4:BE4"/>
    <mergeCell ref="AO5:AU5"/>
    <mergeCell ref="AY5:BE5"/>
    <mergeCell ref="AY6:BE6"/>
    <mergeCell ref="AO16:AU16"/>
    <mergeCell ref="AO17:AU17"/>
    <mergeCell ref="AO12:AU12"/>
    <mergeCell ref="AO13:AU13"/>
    <mergeCell ref="AO14:AU14"/>
    <mergeCell ref="AY14:BE14"/>
    <mergeCell ref="AO15:AU15"/>
    <mergeCell ref="AY15:BE15"/>
    <mergeCell ref="AY16:BE16"/>
    <mergeCell ref="AY17:BE17"/>
    <mergeCell ref="U16:AA16"/>
    <mergeCell ref="U17:AA17"/>
    <mergeCell ref="U18:AA18"/>
    <mergeCell ref="U12:AA12"/>
    <mergeCell ref="U13:AA13"/>
    <mergeCell ref="U14:AA14"/>
    <mergeCell ref="AE14:AK14"/>
    <mergeCell ref="U15:AA15"/>
    <mergeCell ref="AE15:AK15"/>
    <mergeCell ref="AE16:AK16"/>
    <mergeCell ref="A10:G10"/>
    <mergeCell ref="A11:G11"/>
    <mergeCell ref="K11:Q11"/>
    <mergeCell ref="U11:AA11"/>
    <mergeCell ref="AE11:AK11"/>
    <mergeCell ref="AO11:AU11"/>
    <mergeCell ref="AY11:BE11"/>
    <mergeCell ref="A8:G8"/>
    <mergeCell ref="K8:Q8"/>
    <mergeCell ref="A9:G9"/>
    <mergeCell ref="K9:Q9"/>
    <mergeCell ref="U9:AA9"/>
    <mergeCell ref="K10:Q10"/>
    <mergeCell ref="U10:AA10"/>
    <mergeCell ref="A12:G12"/>
    <mergeCell ref="K12:Q12"/>
    <mergeCell ref="AE12:AK12"/>
    <mergeCell ref="AY12:BE12"/>
    <mergeCell ref="K13:Q13"/>
    <mergeCell ref="AE13:AK13"/>
    <mergeCell ref="AY13:BE13"/>
    <mergeCell ref="K16:Q16"/>
    <mergeCell ref="K17:Q17"/>
    <mergeCell ref="A18:G18"/>
    <mergeCell ref="K18:Q18"/>
    <mergeCell ref="A19:G19"/>
    <mergeCell ref="K19:Q19"/>
    <mergeCell ref="U19:AA19"/>
    <mergeCell ref="AE19:AK19"/>
    <mergeCell ref="AO19:AU19"/>
    <mergeCell ref="AY19:BE19"/>
    <mergeCell ref="AE17:AK17"/>
    <mergeCell ref="AE18:AK18"/>
    <mergeCell ref="AO18:AU18"/>
    <mergeCell ref="AY18:BE18"/>
    <mergeCell ref="A13:G13"/>
    <mergeCell ref="A14:G14"/>
    <mergeCell ref="K14:Q14"/>
    <mergeCell ref="A15:G15"/>
    <mergeCell ref="K15:Q15"/>
    <mergeCell ref="A16:G16"/>
    <mergeCell ref="A17:G17"/>
    <mergeCell ref="U24:AA24"/>
    <mergeCell ref="U25:AA25"/>
    <mergeCell ref="U26:AA26"/>
    <mergeCell ref="U20:AA20"/>
    <mergeCell ref="U21:AA21"/>
    <mergeCell ref="U22:AA22"/>
    <mergeCell ref="AE22:AK22"/>
    <mergeCell ref="U23:AA23"/>
    <mergeCell ref="AE23:AK23"/>
    <mergeCell ref="AE24:AK24"/>
    <mergeCell ref="AY987:BE987"/>
    <mergeCell ref="AY988:BE988"/>
    <mergeCell ref="AY989:BE989"/>
    <mergeCell ref="AY990:BE990"/>
    <mergeCell ref="AY991:BE991"/>
    <mergeCell ref="AY992:BE992"/>
    <mergeCell ref="AY993:BE993"/>
    <mergeCell ref="AY994:BE994"/>
    <mergeCell ref="AY995:BE995"/>
    <mergeCell ref="K996:Q996"/>
    <mergeCell ref="U996:AA996"/>
    <mergeCell ref="AE996:AK996"/>
    <mergeCell ref="AO996:AU996"/>
    <mergeCell ref="AY996:BE996"/>
    <mergeCell ref="K997:Q997"/>
    <mergeCell ref="K998:Q998"/>
    <mergeCell ref="A999:G999"/>
    <mergeCell ref="K999:Q999"/>
    <mergeCell ref="U999:AA999"/>
    <mergeCell ref="A1000:G1000"/>
    <mergeCell ref="K1000:Q1000"/>
    <mergeCell ref="U1000:AA1000"/>
    <mergeCell ref="AE997:AK997"/>
    <mergeCell ref="AE998:AK998"/>
    <mergeCell ref="AE999:AK999"/>
    <mergeCell ref="AO999:AU999"/>
    <mergeCell ref="AE1000:AK1000"/>
    <mergeCell ref="AO1000:AU1000"/>
    <mergeCell ref="AY997:BE997"/>
    <mergeCell ref="AY998:BE998"/>
    <mergeCell ref="AY999:BE999"/>
    <mergeCell ref="AY1000:BE1000"/>
    <mergeCell ref="A996:G996"/>
    <mergeCell ref="A997:G997"/>
    <mergeCell ref="U997:AA997"/>
    <mergeCell ref="AO997:AU997"/>
    <mergeCell ref="A998:G998"/>
    <mergeCell ref="U998:AA998"/>
    <mergeCell ref="AO998:AU998"/>
    <mergeCell ref="K867:Q867"/>
    <mergeCell ref="K868:Q868"/>
    <mergeCell ref="A869:G869"/>
    <mergeCell ref="K869:Q869"/>
    <mergeCell ref="U869:AA869"/>
    <mergeCell ref="K870:Q870"/>
    <mergeCell ref="U870:AA870"/>
    <mergeCell ref="A873:G873"/>
    <mergeCell ref="A874:G874"/>
    <mergeCell ref="K874:Q874"/>
    <mergeCell ref="U874:AA874"/>
    <mergeCell ref="A875:G875"/>
    <mergeCell ref="K875:Q875"/>
    <mergeCell ref="U875:AA875"/>
    <mergeCell ref="A870:G870"/>
    <mergeCell ref="A871:G871"/>
    <mergeCell ref="K871:Q871"/>
    <mergeCell ref="U871:AA871"/>
    <mergeCell ref="A872:G872"/>
    <mergeCell ref="U872:AA872"/>
    <mergeCell ref="U873:AA873"/>
    <mergeCell ref="AY857:BE857"/>
    <mergeCell ref="AY858:BE858"/>
    <mergeCell ref="AY859:BE859"/>
    <mergeCell ref="AY860:BE860"/>
    <mergeCell ref="AY861:BE861"/>
    <mergeCell ref="AY862:BE862"/>
    <mergeCell ref="AY863:BE863"/>
    <mergeCell ref="AY864:BE864"/>
    <mergeCell ref="AY865:BE865"/>
    <mergeCell ref="K866:Q866"/>
    <mergeCell ref="U866:AA866"/>
    <mergeCell ref="AE866:AK866"/>
    <mergeCell ref="AO866:AU866"/>
    <mergeCell ref="AY866:BE866"/>
    <mergeCell ref="A866:G866"/>
    <mergeCell ref="A867:G867"/>
    <mergeCell ref="U867:AA867"/>
    <mergeCell ref="AO867:AU867"/>
    <mergeCell ref="A868:G868"/>
    <mergeCell ref="U868:AA868"/>
    <mergeCell ref="AO868:AU868"/>
    <mergeCell ref="AE871:AK871"/>
    <mergeCell ref="AE872:AK872"/>
    <mergeCell ref="AE873:AK873"/>
    <mergeCell ref="AE874:AK874"/>
    <mergeCell ref="AE875:AK875"/>
    <mergeCell ref="K872:Q872"/>
    <mergeCell ref="K873:Q873"/>
    <mergeCell ref="AO872:AU872"/>
    <mergeCell ref="AO873:AU873"/>
    <mergeCell ref="AO874:AU874"/>
    <mergeCell ref="AO875:AU875"/>
    <mergeCell ref="AE867:AK867"/>
    <mergeCell ref="AE868:AK868"/>
    <mergeCell ref="AE869:AK869"/>
    <mergeCell ref="AO869:AU869"/>
    <mergeCell ref="AE870:AK870"/>
    <mergeCell ref="AO870:AU870"/>
    <mergeCell ref="AO871:AU871"/>
    <mergeCell ref="K877:Q877"/>
    <mergeCell ref="K878:Q878"/>
    <mergeCell ref="A879:G879"/>
    <mergeCell ref="K879:Q879"/>
    <mergeCell ref="U879:AA879"/>
    <mergeCell ref="K880:Q880"/>
    <mergeCell ref="U880:AA880"/>
    <mergeCell ref="A883:G883"/>
    <mergeCell ref="A884:G884"/>
    <mergeCell ref="K884:Q884"/>
    <mergeCell ref="U884:AA884"/>
    <mergeCell ref="A885:G885"/>
    <mergeCell ref="K885:Q885"/>
    <mergeCell ref="U885:AA885"/>
    <mergeCell ref="A880:G880"/>
    <mergeCell ref="A881:G881"/>
    <mergeCell ref="K881:Q881"/>
    <mergeCell ref="U881:AA881"/>
    <mergeCell ref="A882:G882"/>
    <mergeCell ref="U882:AA882"/>
    <mergeCell ref="U883:AA883"/>
    <mergeCell ref="AY867:BE867"/>
    <mergeCell ref="AY868:BE868"/>
    <mergeCell ref="AY869:BE869"/>
    <mergeCell ref="AY870:BE870"/>
    <mergeCell ref="AY871:BE871"/>
    <mergeCell ref="AY872:BE872"/>
    <mergeCell ref="AY873:BE873"/>
    <mergeCell ref="AY874:BE874"/>
    <mergeCell ref="AY875:BE875"/>
    <mergeCell ref="K876:Q876"/>
    <mergeCell ref="U876:AA876"/>
    <mergeCell ref="AE876:AK876"/>
    <mergeCell ref="AO876:AU876"/>
    <mergeCell ref="AY876:BE876"/>
    <mergeCell ref="A876:G876"/>
    <mergeCell ref="A877:G877"/>
    <mergeCell ref="U877:AA877"/>
    <mergeCell ref="AO877:AU877"/>
    <mergeCell ref="A878:G878"/>
    <mergeCell ref="U878:AA878"/>
    <mergeCell ref="AO878:AU878"/>
    <mergeCell ref="AE881:AK881"/>
    <mergeCell ref="AE882:AK882"/>
    <mergeCell ref="AE883:AK883"/>
    <mergeCell ref="AE884:AK884"/>
    <mergeCell ref="AE885:AK885"/>
    <mergeCell ref="K882:Q882"/>
    <mergeCell ref="K883:Q883"/>
    <mergeCell ref="AO882:AU882"/>
    <mergeCell ref="AO883:AU883"/>
    <mergeCell ref="AO884:AU884"/>
    <mergeCell ref="AO885:AU885"/>
    <mergeCell ref="AE877:AK877"/>
    <mergeCell ref="AE878:AK878"/>
    <mergeCell ref="AE879:AK879"/>
    <mergeCell ref="AO879:AU879"/>
    <mergeCell ref="AE880:AK880"/>
    <mergeCell ref="AO880:AU880"/>
    <mergeCell ref="AO881:AU881"/>
    <mergeCell ref="K887:Q887"/>
    <mergeCell ref="K888:Q888"/>
    <mergeCell ref="A889:G889"/>
    <mergeCell ref="K889:Q889"/>
    <mergeCell ref="U889:AA889"/>
    <mergeCell ref="K890:Q890"/>
    <mergeCell ref="U890:AA890"/>
    <mergeCell ref="A893:G893"/>
    <mergeCell ref="A894:G894"/>
    <mergeCell ref="K894:Q894"/>
    <mergeCell ref="U894:AA894"/>
    <mergeCell ref="A895:G895"/>
    <mergeCell ref="K895:Q895"/>
    <mergeCell ref="U895:AA895"/>
    <mergeCell ref="A890:G890"/>
    <mergeCell ref="A891:G891"/>
    <mergeCell ref="K891:Q891"/>
    <mergeCell ref="U891:AA891"/>
    <mergeCell ref="A892:G892"/>
    <mergeCell ref="U892:AA892"/>
    <mergeCell ref="U893:AA893"/>
    <mergeCell ref="AY877:BE877"/>
    <mergeCell ref="AY878:BE878"/>
    <mergeCell ref="AY879:BE879"/>
    <mergeCell ref="AY880:BE880"/>
    <mergeCell ref="AY881:BE881"/>
    <mergeCell ref="AY882:BE882"/>
    <mergeCell ref="AY883:BE883"/>
    <mergeCell ref="AY884:BE884"/>
    <mergeCell ref="AY885:BE885"/>
    <mergeCell ref="K886:Q886"/>
    <mergeCell ref="U886:AA886"/>
    <mergeCell ref="AE886:AK886"/>
    <mergeCell ref="AO886:AU886"/>
    <mergeCell ref="AY886:BE886"/>
    <mergeCell ref="A886:G886"/>
    <mergeCell ref="A887:G887"/>
    <mergeCell ref="U887:AA887"/>
    <mergeCell ref="AO887:AU887"/>
    <mergeCell ref="A888:G888"/>
    <mergeCell ref="U888:AA888"/>
    <mergeCell ref="AO888:AU888"/>
    <mergeCell ref="AE891:AK891"/>
    <mergeCell ref="AE892:AK892"/>
    <mergeCell ref="AE893:AK893"/>
    <mergeCell ref="AE894:AK894"/>
    <mergeCell ref="AE895:AK895"/>
    <mergeCell ref="K892:Q892"/>
    <mergeCell ref="K893:Q893"/>
    <mergeCell ref="AO892:AU892"/>
    <mergeCell ref="AO893:AU893"/>
    <mergeCell ref="AO894:AU894"/>
    <mergeCell ref="AO895:AU895"/>
    <mergeCell ref="AE887:AK887"/>
    <mergeCell ref="AE888:AK888"/>
    <mergeCell ref="AE889:AK889"/>
    <mergeCell ref="AO889:AU889"/>
    <mergeCell ref="AE890:AK890"/>
    <mergeCell ref="AO890:AU890"/>
    <mergeCell ref="AO891:AU891"/>
    <mergeCell ref="K897:Q897"/>
    <mergeCell ref="K898:Q898"/>
    <mergeCell ref="A899:G899"/>
    <mergeCell ref="K899:Q899"/>
    <mergeCell ref="U899:AA899"/>
    <mergeCell ref="K900:Q900"/>
    <mergeCell ref="U900:AA900"/>
    <mergeCell ref="A903:G903"/>
    <mergeCell ref="A904:G904"/>
    <mergeCell ref="K904:Q904"/>
    <mergeCell ref="U904:AA904"/>
    <mergeCell ref="A905:G905"/>
    <mergeCell ref="K905:Q905"/>
    <mergeCell ref="U905:AA905"/>
    <mergeCell ref="A900:G900"/>
    <mergeCell ref="A901:G901"/>
    <mergeCell ref="K901:Q901"/>
    <mergeCell ref="U901:AA901"/>
    <mergeCell ref="A902:G902"/>
    <mergeCell ref="U902:AA902"/>
    <mergeCell ref="U903:AA903"/>
    <mergeCell ref="AY887:BE887"/>
    <mergeCell ref="AY888:BE888"/>
    <mergeCell ref="AY889:BE889"/>
    <mergeCell ref="AY890:BE890"/>
    <mergeCell ref="AY891:BE891"/>
    <mergeCell ref="AY892:BE892"/>
    <mergeCell ref="AY893:BE893"/>
    <mergeCell ref="AY894:BE894"/>
    <mergeCell ref="AY895:BE895"/>
    <mergeCell ref="K896:Q896"/>
    <mergeCell ref="U896:AA896"/>
    <mergeCell ref="AE896:AK896"/>
    <mergeCell ref="AO896:AU896"/>
    <mergeCell ref="AY896:BE896"/>
    <mergeCell ref="A896:G896"/>
    <mergeCell ref="A897:G897"/>
    <mergeCell ref="U897:AA897"/>
    <mergeCell ref="AO897:AU897"/>
    <mergeCell ref="A898:G898"/>
    <mergeCell ref="U898:AA898"/>
    <mergeCell ref="AO898:AU898"/>
    <mergeCell ref="AE901:AK901"/>
    <mergeCell ref="AE902:AK902"/>
    <mergeCell ref="AE903:AK903"/>
    <mergeCell ref="AE904:AK904"/>
    <mergeCell ref="AE905:AK905"/>
    <mergeCell ref="K902:Q902"/>
    <mergeCell ref="K903:Q903"/>
    <mergeCell ref="AO902:AU902"/>
    <mergeCell ref="AO903:AU903"/>
    <mergeCell ref="AO904:AU904"/>
    <mergeCell ref="AO905:AU905"/>
    <mergeCell ref="AE897:AK897"/>
    <mergeCell ref="AE898:AK898"/>
    <mergeCell ref="AE899:AK899"/>
    <mergeCell ref="AO899:AU899"/>
    <mergeCell ref="AE900:AK900"/>
    <mergeCell ref="AO900:AU900"/>
    <mergeCell ref="AO901:AU901"/>
    <mergeCell ref="K907:Q907"/>
    <mergeCell ref="K908:Q908"/>
    <mergeCell ref="A909:G909"/>
    <mergeCell ref="K909:Q909"/>
    <mergeCell ref="U909:AA909"/>
    <mergeCell ref="K910:Q910"/>
    <mergeCell ref="U910:AA910"/>
    <mergeCell ref="A913:G913"/>
    <mergeCell ref="A914:G914"/>
    <mergeCell ref="K914:Q914"/>
    <mergeCell ref="U914:AA914"/>
    <mergeCell ref="A915:G915"/>
    <mergeCell ref="K915:Q915"/>
    <mergeCell ref="U915:AA915"/>
    <mergeCell ref="A910:G910"/>
    <mergeCell ref="A911:G911"/>
    <mergeCell ref="K911:Q911"/>
    <mergeCell ref="U911:AA911"/>
    <mergeCell ref="A912:G912"/>
    <mergeCell ref="U912:AA912"/>
    <mergeCell ref="U913:AA913"/>
    <mergeCell ref="AY897:BE897"/>
    <mergeCell ref="AY898:BE898"/>
    <mergeCell ref="AY899:BE899"/>
    <mergeCell ref="AY900:BE900"/>
    <mergeCell ref="AY901:BE901"/>
    <mergeCell ref="AY902:BE902"/>
    <mergeCell ref="AY903:BE903"/>
    <mergeCell ref="AY904:BE904"/>
    <mergeCell ref="AY905:BE905"/>
    <mergeCell ref="K906:Q906"/>
    <mergeCell ref="U906:AA906"/>
    <mergeCell ref="AE906:AK906"/>
    <mergeCell ref="AO906:AU906"/>
    <mergeCell ref="AY906:BE906"/>
    <mergeCell ref="A906:G906"/>
    <mergeCell ref="A907:G907"/>
    <mergeCell ref="U907:AA907"/>
    <mergeCell ref="AO907:AU907"/>
    <mergeCell ref="A908:G908"/>
    <mergeCell ref="U908:AA908"/>
    <mergeCell ref="AO908:AU908"/>
    <mergeCell ref="AE911:AK911"/>
    <mergeCell ref="AE912:AK912"/>
    <mergeCell ref="AE913:AK913"/>
    <mergeCell ref="AE914:AK914"/>
    <mergeCell ref="AE915:AK915"/>
    <mergeCell ref="K912:Q912"/>
    <mergeCell ref="K913:Q913"/>
    <mergeCell ref="AO912:AU912"/>
    <mergeCell ref="AO913:AU913"/>
    <mergeCell ref="AO914:AU914"/>
    <mergeCell ref="AO915:AU915"/>
    <mergeCell ref="AE907:AK907"/>
    <mergeCell ref="AE908:AK908"/>
    <mergeCell ref="AE909:AK909"/>
    <mergeCell ref="AO909:AU909"/>
    <mergeCell ref="AE910:AK910"/>
    <mergeCell ref="AO910:AU910"/>
    <mergeCell ref="AO911:AU911"/>
    <mergeCell ref="K917:Q917"/>
    <mergeCell ref="K918:Q918"/>
    <mergeCell ref="A919:G919"/>
    <mergeCell ref="K919:Q919"/>
    <mergeCell ref="U919:AA919"/>
    <mergeCell ref="K920:Q920"/>
    <mergeCell ref="U920:AA920"/>
    <mergeCell ref="A923:G923"/>
    <mergeCell ref="A924:G924"/>
    <mergeCell ref="K924:Q924"/>
    <mergeCell ref="U924:AA924"/>
    <mergeCell ref="A925:G925"/>
    <mergeCell ref="K925:Q925"/>
    <mergeCell ref="U925:AA925"/>
    <mergeCell ref="A920:G920"/>
    <mergeCell ref="A921:G921"/>
    <mergeCell ref="K921:Q921"/>
    <mergeCell ref="U921:AA921"/>
    <mergeCell ref="A922:G922"/>
    <mergeCell ref="U922:AA922"/>
    <mergeCell ref="U923:AA923"/>
    <mergeCell ref="AY907:BE907"/>
    <mergeCell ref="AY908:BE908"/>
    <mergeCell ref="AY909:BE909"/>
    <mergeCell ref="AY910:BE910"/>
    <mergeCell ref="AY911:BE911"/>
    <mergeCell ref="AY912:BE912"/>
    <mergeCell ref="AY913:BE913"/>
    <mergeCell ref="AY914:BE914"/>
    <mergeCell ref="AY915:BE915"/>
    <mergeCell ref="K916:Q916"/>
    <mergeCell ref="U916:AA916"/>
    <mergeCell ref="AE916:AK916"/>
    <mergeCell ref="AO916:AU916"/>
    <mergeCell ref="AY916:BE916"/>
    <mergeCell ref="A916:G916"/>
    <mergeCell ref="A917:G917"/>
    <mergeCell ref="U917:AA917"/>
    <mergeCell ref="AO917:AU917"/>
    <mergeCell ref="A918:G918"/>
    <mergeCell ref="U918:AA918"/>
    <mergeCell ref="AO918:AU918"/>
    <mergeCell ref="AE921:AK921"/>
    <mergeCell ref="AE922:AK922"/>
    <mergeCell ref="AE923:AK923"/>
    <mergeCell ref="AE924:AK924"/>
    <mergeCell ref="AE925:AK925"/>
    <mergeCell ref="K922:Q922"/>
    <mergeCell ref="K923:Q923"/>
    <mergeCell ref="AO922:AU922"/>
    <mergeCell ref="AO923:AU923"/>
    <mergeCell ref="AO924:AU924"/>
    <mergeCell ref="AO925:AU925"/>
    <mergeCell ref="AE917:AK917"/>
    <mergeCell ref="AE918:AK918"/>
    <mergeCell ref="AE919:AK919"/>
    <mergeCell ref="AO919:AU919"/>
    <mergeCell ref="AE920:AK920"/>
    <mergeCell ref="AO920:AU920"/>
    <mergeCell ref="AO921:AU921"/>
    <mergeCell ref="K927:Q927"/>
    <mergeCell ref="K928:Q928"/>
    <mergeCell ref="A929:G929"/>
    <mergeCell ref="K929:Q929"/>
    <mergeCell ref="U929:AA929"/>
    <mergeCell ref="K930:Q930"/>
    <mergeCell ref="U930:AA930"/>
    <mergeCell ref="A933:G933"/>
    <mergeCell ref="A934:G934"/>
    <mergeCell ref="K934:Q934"/>
    <mergeCell ref="U934:AA934"/>
    <mergeCell ref="A935:G935"/>
    <mergeCell ref="K935:Q935"/>
    <mergeCell ref="U935:AA935"/>
    <mergeCell ref="A930:G930"/>
    <mergeCell ref="A931:G931"/>
    <mergeCell ref="K931:Q931"/>
    <mergeCell ref="U931:AA931"/>
    <mergeCell ref="A932:G932"/>
    <mergeCell ref="U932:AA932"/>
    <mergeCell ref="U933:AA933"/>
    <mergeCell ref="AY917:BE917"/>
    <mergeCell ref="AY918:BE918"/>
    <mergeCell ref="AY919:BE919"/>
    <mergeCell ref="AY920:BE920"/>
    <mergeCell ref="AY921:BE921"/>
    <mergeCell ref="AY922:BE922"/>
    <mergeCell ref="AY923:BE923"/>
    <mergeCell ref="AY924:BE924"/>
    <mergeCell ref="AY925:BE925"/>
    <mergeCell ref="K926:Q926"/>
    <mergeCell ref="U926:AA926"/>
    <mergeCell ref="AE926:AK926"/>
    <mergeCell ref="AO926:AU926"/>
    <mergeCell ref="AY926:BE926"/>
    <mergeCell ref="A926:G926"/>
    <mergeCell ref="A927:G927"/>
    <mergeCell ref="U927:AA927"/>
    <mergeCell ref="AO927:AU927"/>
    <mergeCell ref="A928:G928"/>
    <mergeCell ref="U928:AA928"/>
    <mergeCell ref="AO928:AU928"/>
    <mergeCell ref="AE931:AK931"/>
    <mergeCell ref="AE932:AK932"/>
    <mergeCell ref="AE933:AK933"/>
    <mergeCell ref="AE934:AK934"/>
    <mergeCell ref="AE935:AK935"/>
    <mergeCell ref="K932:Q932"/>
    <mergeCell ref="K933:Q933"/>
    <mergeCell ref="AO932:AU932"/>
    <mergeCell ref="AO933:AU933"/>
    <mergeCell ref="AO934:AU934"/>
    <mergeCell ref="AO935:AU935"/>
    <mergeCell ref="AE927:AK927"/>
    <mergeCell ref="AE928:AK928"/>
    <mergeCell ref="AE929:AK929"/>
    <mergeCell ref="AO929:AU929"/>
    <mergeCell ref="AE930:AK930"/>
    <mergeCell ref="AO930:AU930"/>
    <mergeCell ref="AO931:AU931"/>
    <mergeCell ref="A20:G20"/>
    <mergeCell ref="K20:Q20"/>
    <mergeCell ref="AE20:AK20"/>
    <mergeCell ref="AY20:BE20"/>
    <mergeCell ref="K21:Q21"/>
    <mergeCell ref="AE21:AK21"/>
    <mergeCell ref="AY21:BE21"/>
    <mergeCell ref="K24:Q24"/>
    <mergeCell ref="K25:Q25"/>
    <mergeCell ref="AO24:AU24"/>
    <mergeCell ref="AO25:AU25"/>
    <mergeCell ref="AO26:AU26"/>
    <mergeCell ref="AO27:AU27"/>
    <mergeCell ref="AO28:AU28"/>
    <mergeCell ref="A21:G21"/>
    <mergeCell ref="A22:G22"/>
    <mergeCell ref="K22:Q22"/>
    <mergeCell ref="A23:G23"/>
    <mergeCell ref="K23:Q23"/>
    <mergeCell ref="A24:G24"/>
    <mergeCell ref="A25:G25"/>
    <mergeCell ref="AE25:AK25"/>
    <mergeCell ref="AE26:AK26"/>
    <mergeCell ref="AE27:AK27"/>
    <mergeCell ref="AE28:AK28"/>
    <mergeCell ref="AY25:BE25"/>
    <mergeCell ref="AY26:BE26"/>
    <mergeCell ref="AY27:BE27"/>
    <mergeCell ref="AY28:BE28"/>
    <mergeCell ref="AO20:AU20"/>
    <mergeCell ref="AO21:AU21"/>
    <mergeCell ref="AO22:AU22"/>
    <mergeCell ref="AY22:BE22"/>
    <mergeCell ref="AO23:AU23"/>
    <mergeCell ref="AY23:BE23"/>
    <mergeCell ref="AY24:BE24"/>
    <mergeCell ref="A28:G28"/>
    <mergeCell ref="A29:G29"/>
    <mergeCell ref="K29:Q29"/>
    <mergeCell ref="U29:AA29"/>
    <mergeCell ref="AE29:AK29"/>
    <mergeCell ref="AO29:AU29"/>
    <mergeCell ref="AY29:BE29"/>
    <mergeCell ref="A26:G26"/>
    <mergeCell ref="K26:Q26"/>
    <mergeCell ref="A27:G27"/>
    <mergeCell ref="K27:Q27"/>
    <mergeCell ref="U27:AA27"/>
    <mergeCell ref="K28:Q28"/>
    <mergeCell ref="U28:AA28"/>
    <mergeCell ref="A30:G30"/>
    <mergeCell ref="K30:Q30"/>
    <mergeCell ref="AE30:AK30"/>
    <mergeCell ref="AY30:BE30"/>
    <mergeCell ref="K31:Q31"/>
    <mergeCell ref="AE31:AK31"/>
    <mergeCell ref="AY31:BE31"/>
    <mergeCell ref="K34:Q34"/>
    <mergeCell ref="K35:Q35"/>
    <mergeCell ref="A31:G31"/>
    <mergeCell ref="A32:G32"/>
    <mergeCell ref="K32:Q32"/>
    <mergeCell ref="A33:G33"/>
    <mergeCell ref="K33:Q33"/>
    <mergeCell ref="A34:G34"/>
    <mergeCell ref="A35:G35"/>
    <mergeCell ref="U34:AA34"/>
    <mergeCell ref="U35:AA35"/>
    <mergeCell ref="AY35:BE35"/>
    <mergeCell ref="U30:AA30"/>
    <mergeCell ref="U31:AA31"/>
    <mergeCell ref="U32:AA32"/>
    <mergeCell ref="AE32:AK32"/>
    <mergeCell ref="U33:AA33"/>
    <mergeCell ref="AE33:AK33"/>
    <mergeCell ref="AE34:AK34"/>
    <mergeCell ref="AE35:AK35"/>
    <mergeCell ref="K37:Q37"/>
    <mergeCell ref="K38:Q38"/>
    <mergeCell ref="A39:G39"/>
    <mergeCell ref="K39:Q39"/>
    <mergeCell ref="U39:AA39"/>
    <mergeCell ref="K40:Q40"/>
    <mergeCell ref="U40:AA40"/>
    <mergeCell ref="A43:G43"/>
    <mergeCell ref="A44:G44"/>
    <mergeCell ref="K44:Q44"/>
    <mergeCell ref="U44:AA44"/>
    <mergeCell ref="A45:G45"/>
    <mergeCell ref="K45:Q45"/>
    <mergeCell ref="U45:AA45"/>
    <mergeCell ref="A40:G40"/>
    <mergeCell ref="A41:G41"/>
    <mergeCell ref="K41:Q41"/>
    <mergeCell ref="U41:AA41"/>
    <mergeCell ref="A42:G42"/>
    <mergeCell ref="U42:AA42"/>
    <mergeCell ref="U43:AA43"/>
    <mergeCell ref="AO30:AU30"/>
    <mergeCell ref="AO31:AU31"/>
    <mergeCell ref="AO32:AU32"/>
    <mergeCell ref="AY32:BE32"/>
    <mergeCell ref="AO33:AU33"/>
    <mergeCell ref="AY33:BE33"/>
    <mergeCell ref="AY34:BE34"/>
    <mergeCell ref="AO34:AU34"/>
    <mergeCell ref="AO35:AU35"/>
    <mergeCell ref="K36:Q36"/>
    <mergeCell ref="U36:AA36"/>
    <mergeCell ref="AE36:AK36"/>
    <mergeCell ref="AO36:AU36"/>
    <mergeCell ref="AY36:BE36"/>
    <mergeCell ref="A36:G36"/>
    <mergeCell ref="A37:G37"/>
    <mergeCell ref="U37:AA37"/>
    <mergeCell ref="AO37:AU37"/>
    <mergeCell ref="A38:G38"/>
    <mergeCell ref="U38:AA38"/>
    <mergeCell ref="AO38:AU38"/>
    <mergeCell ref="AE41:AK41"/>
    <mergeCell ref="AE42:AK42"/>
    <mergeCell ref="AE43:AK43"/>
    <mergeCell ref="AE44:AK44"/>
    <mergeCell ref="AE45:AK45"/>
    <mergeCell ref="K42:Q42"/>
    <mergeCell ref="K43:Q43"/>
    <mergeCell ref="AO42:AU42"/>
    <mergeCell ref="AO43:AU43"/>
    <mergeCell ref="AO44:AU44"/>
    <mergeCell ref="AO45:AU45"/>
    <mergeCell ref="AE37:AK37"/>
    <mergeCell ref="AE38:AK38"/>
    <mergeCell ref="AE39:AK39"/>
    <mergeCell ref="AO39:AU39"/>
    <mergeCell ref="AE40:AK40"/>
    <mergeCell ref="AO40:AU40"/>
    <mergeCell ref="AO41:AU41"/>
    <mergeCell ref="K47:Q47"/>
    <mergeCell ref="K48:Q48"/>
    <mergeCell ref="A49:G49"/>
    <mergeCell ref="K49:Q49"/>
    <mergeCell ref="U49:AA49"/>
    <mergeCell ref="K50:Q50"/>
    <mergeCell ref="U50:AA50"/>
    <mergeCell ref="A53:G53"/>
    <mergeCell ref="A54:G54"/>
    <mergeCell ref="K54:Q54"/>
    <mergeCell ref="U54:AA54"/>
    <mergeCell ref="A55:G55"/>
    <mergeCell ref="K55:Q55"/>
    <mergeCell ref="U55:AA55"/>
    <mergeCell ref="A50:G50"/>
    <mergeCell ref="A51:G51"/>
    <mergeCell ref="K51:Q51"/>
    <mergeCell ref="U51:AA51"/>
    <mergeCell ref="A52:G52"/>
    <mergeCell ref="U52:AA52"/>
    <mergeCell ref="U53:AA53"/>
    <mergeCell ref="AY37:BE37"/>
    <mergeCell ref="AY38:BE38"/>
    <mergeCell ref="AY39:BE39"/>
    <mergeCell ref="AY40:BE40"/>
    <mergeCell ref="AY41:BE41"/>
    <mergeCell ref="AY42:BE42"/>
    <mergeCell ref="AY43:BE43"/>
    <mergeCell ref="AY44:BE44"/>
    <mergeCell ref="AY45:BE45"/>
    <mergeCell ref="K46:Q46"/>
    <mergeCell ref="U46:AA46"/>
    <mergeCell ref="AE46:AK46"/>
    <mergeCell ref="AO46:AU46"/>
    <mergeCell ref="AY46:BE46"/>
    <mergeCell ref="A46:G46"/>
    <mergeCell ref="A47:G47"/>
    <mergeCell ref="U47:AA47"/>
    <mergeCell ref="AO47:AU47"/>
    <mergeCell ref="A48:G48"/>
    <mergeCell ref="U48:AA48"/>
    <mergeCell ref="AO48:AU48"/>
    <mergeCell ref="AE51:AK51"/>
    <mergeCell ref="AE52:AK52"/>
    <mergeCell ref="AE53:AK53"/>
    <mergeCell ref="AE54:AK54"/>
    <mergeCell ref="AE55:AK55"/>
    <mergeCell ref="K52:Q52"/>
    <mergeCell ref="K53:Q53"/>
    <mergeCell ref="AO52:AU52"/>
    <mergeCell ref="AO53:AU53"/>
    <mergeCell ref="AO54:AU54"/>
    <mergeCell ref="AO55:AU55"/>
    <mergeCell ref="AE47:AK47"/>
    <mergeCell ref="AE48:AK48"/>
    <mergeCell ref="AE49:AK49"/>
    <mergeCell ref="AO49:AU49"/>
    <mergeCell ref="AE50:AK50"/>
    <mergeCell ref="AO50:AU50"/>
    <mergeCell ref="AO51:AU51"/>
    <mergeCell ref="K57:Q57"/>
    <mergeCell ref="K58:Q58"/>
    <mergeCell ref="A59:G59"/>
    <mergeCell ref="K59:Q59"/>
    <mergeCell ref="U59:AA59"/>
    <mergeCell ref="K60:Q60"/>
    <mergeCell ref="U60:AA60"/>
    <mergeCell ref="A63:G63"/>
    <mergeCell ref="A64:G64"/>
    <mergeCell ref="K64:Q64"/>
    <mergeCell ref="U64:AA64"/>
    <mergeCell ref="A65:G65"/>
    <mergeCell ref="K65:Q65"/>
    <mergeCell ref="U65:AA65"/>
    <mergeCell ref="A60:G60"/>
    <mergeCell ref="A61:G61"/>
    <mergeCell ref="K61:Q61"/>
    <mergeCell ref="U61:AA61"/>
    <mergeCell ref="A62:G62"/>
    <mergeCell ref="U62:AA62"/>
    <mergeCell ref="U63:AA63"/>
    <mergeCell ref="AY47:BE47"/>
    <mergeCell ref="AY48:BE48"/>
    <mergeCell ref="AY49:BE49"/>
    <mergeCell ref="AY50:BE50"/>
    <mergeCell ref="AY51:BE51"/>
    <mergeCell ref="AY52:BE52"/>
    <mergeCell ref="AY53:BE53"/>
    <mergeCell ref="AY54:BE54"/>
    <mergeCell ref="AY55:BE55"/>
    <mergeCell ref="K56:Q56"/>
    <mergeCell ref="U56:AA56"/>
    <mergeCell ref="AE56:AK56"/>
    <mergeCell ref="AO56:AU56"/>
    <mergeCell ref="AY56:BE56"/>
    <mergeCell ref="A56:G56"/>
    <mergeCell ref="A57:G57"/>
    <mergeCell ref="U57:AA57"/>
    <mergeCell ref="AO57:AU57"/>
    <mergeCell ref="A58:G58"/>
    <mergeCell ref="U58:AA58"/>
    <mergeCell ref="AO58:AU58"/>
    <mergeCell ref="AE61:AK61"/>
    <mergeCell ref="AE62:AK62"/>
    <mergeCell ref="AE63:AK63"/>
    <mergeCell ref="AE64:AK64"/>
    <mergeCell ref="AE65:AK65"/>
    <mergeCell ref="K62:Q62"/>
    <mergeCell ref="K63:Q63"/>
    <mergeCell ref="AO62:AU62"/>
    <mergeCell ref="AO63:AU63"/>
    <mergeCell ref="AO64:AU64"/>
    <mergeCell ref="AO65:AU65"/>
    <mergeCell ref="AE57:AK57"/>
    <mergeCell ref="AE58:AK58"/>
    <mergeCell ref="AE59:AK59"/>
    <mergeCell ref="AO59:AU59"/>
    <mergeCell ref="AE60:AK60"/>
    <mergeCell ref="AO60:AU60"/>
    <mergeCell ref="AO61:AU61"/>
    <mergeCell ref="K67:Q67"/>
    <mergeCell ref="K68:Q68"/>
    <mergeCell ref="A69:G69"/>
    <mergeCell ref="K69:Q69"/>
    <mergeCell ref="U69:AA69"/>
    <mergeCell ref="K70:Q70"/>
    <mergeCell ref="U70:AA70"/>
    <mergeCell ref="A73:G73"/>
    <mergeCell ref="A74:G74"/>
    <mergeCell ref="K74:Q74"/>
    <mergeCell ref="U74:AA74"/>
    <mergeCell ref="A75:G75"/>
    <mergeCell ref="K75:Q75"/>
    <mergeCell ref="U75:AA75"/>
    <mergeCell ref="A70:G70"/>
    <mergeCell ref="A71:G71"/>
    <mergeCell ref="K71:Q71"/>
    <mergeCell ref="U71:AA71"/>
    <mergeCell ref="A72:G72"/>
    <mergeCell ref="U72:AA72"/>
    <mergeCell ref="U73:AA73"/>
    <mergeCell ref="AY57:BE57"/>
    <mergeCell ref="AY58:BE58"/>
    <mergeCell ref="AY59:BE59"/>
    <mergeCell ref="AY60:BE60"/>
    <mergeCell ref="AY61:BE61"/>
    <mergeCell ref="AY62:BE62"/>
    <mergeCell ref="AY63:BE63"/>
    <mergeCell ref="AY64:BE64"/>
    <mergeCell ref="AY65:BE65"/>
    <mergeCell ref="K66:Q66"/>
    <mergeCell ref="U66:AA66"/>
    <mergeCell ref="AE66:AK66"/>
    <mergeCell ref="AO66:AU66"/>
    <mergeCell ref="AY66:BE66"/>
    <mergeCell ref="A66:G66"/>
    <mergeCell ref="A67:G67"/>
    <mergeCell ref="U67:AA67"/>
    <mergeCell ref="AO67:AU67"/>
    <mergeCell ref="A68:G68"/>
    <mergeCell ref="U68:AA68"/>
    <mergeCell ref="AO68:AU68"/>
    <mergeCell ref="AE71:AK71"/>
    <mergeCell ref="AE72:AK72"/>
    <mergeCell ref="AE73:AK73"/>
    <mergeCell ref="AE74:AK74"/>
    <mergeCell ref="AE75:AK75"/>
    <mergeCell ref="K72:Q72"/>
    <mergeCell ref="K73:Q73"/>
    <mergeCell ref="AO72:AU72"/>
    <mergeCell ref="AO73:AU73"/>
    <mergeCell ref="AO74:AU74"/>
    <mergeCell ref="AO75:AU75"/>
    <mergeCell ref="AE67:AK67"/>
    <mergeCell ref="AE68:AK68"/>
    <mergeCell ref="AE69:AK69"/>
    <mergeCell ref="AO69:AU69"/>
    <mergeCell ref="AE70:AK70"/>
    <mergeCell ref="AO70:AU70"/>
    <mergeCell ref="AO71:AU71"/>
    <mergeCell ref="K77:Q77"/>
    <mergeCell ref="K78:Q78"/>
    <mergeCell ref="A79:G79"/>
    <mergeCell ref="K79:Q79"/>
    <mergeCell ref="U79:AA79"/>
    <mergeCell ref="K80:Q80"/>
    <mergeCell ref="U80:AA80"/>
    <mergeCell ref="A83:G83"/>
    <mergeCell ref="A84:G84"/>
    <mergeCell ref="K84:Q84"/>
    <mergeCell ref="U84:AA84"/>
    <mergeCell ref="A85:G85"/>
    <mergeCell ref="K85:Q85"/>
    <mergeCell ref="U85:AA85"/>
    <mergeCell ref="A80:G80"/>
    <mergeCell ref="A81:G81"/>
    <mergeCell ref="K81:Q81"/>
    <mergeCell ref="U81:AA81"/>
    <mergeCell ref="A82:G82"/>
    <mergeCell ref="U82:AA82"/>
    <mergeCell ref="U83:AA83"/>
    <mergeCell ref="AY67:BE67"/>
    <mergeCell ref="AY68:BE68"/>
    <mergeCell ref="AY69:BE69"/>
    <mergeCell ref="AY70:BE70"/>
    <mergeCell ref="AY71:BE71"/>
    <mergeCell ref="AY72:BE72"/>
    <mergeCell ref="AY73:BE73"/>
    <mergeCell ref="AY74:BE74"/>
    <mergeCell ref="AY75:BE75"/>
    <mergeCell ref="K76:Q76"/>
    <mergeCell ref="U76:AA76"/>
    <mergeCell ref="AE76:AK76"/>
    <mergeCell ref="AO76:AU76"/>
    <mergeCell ref="AY76:BE76"/>
    <mergeCell ref="A76:G76"/>
    <mergeCell ref="A77:G77"/>
    <mergeCell ref="U77:AA77"/>
    <mergeCell ref="AO77:AU77"/>
    <mergeCell ref="A78:G78"/>
    <mergeCell ref="U78:AA78"/>
    <mergeCell ref="AO78:AU78"/>
    <mergeCell ref="AE81:AK81"/>
    <mergeCell ref="AE82:AK82"/>
    <mergeCell ref="AE83:AK83"/>
    <mergeCell ref="AE84:AK84"/>
    <mergeCell ref="AE85:AK85"/>
    <mergeCell ref="K82:Q82"/>
    <mergeCell ref="K83:Q83"/>
    <mergeCell ref="AO82:AU82"/>
    <mergeCell ref="AO83:AU83"/>
    <mergeCell ref="AO84:AU84"/>
    <mergeCell ref="AO85:AU85"/>
    <mergeCell ref="AE77:AK77"/>
    <mergeCell ref="AE78:AK78"/>
    <mergeCell ref="AE79:AK79"/>
    <mergeCell ref="AO79:AU79"/>
    <mergeCell ref="AE80:AK80"/>
    <mergeCell ref="AO80:AU80"/>
    <mergeCell ref="AO81:AU81"/>
    <mergeCell ref="K87:Q87"/>
    <mergeCell ref="K88:Q88"/>
    <mergeCell ref="A89:G89"/>
    <mergeCell ref="K89:Q89"/>
    <mergeCell ref="U89:AA89"/>
    <mergeCell ref="K90:Q90"/>
    <mergeCell ref="U90:AA90"/>
    <mergeCell ref="A93:G93"/>
    <mergeCell ref="A94:G94"/>
    <mergeCell ref="K94:Q94"/>
    <mergeCell ref="U94:AA94"/>
    <mergeCell ref="A95:G95"/>
    <mergeCell ref="K95:Q95"/>
    <mergeCell ref="U95:AA95"/>
    <mergeCell ref="A90:G90"/>
    <mergeCell ref="A91:G91"/>
    <mergeCell ref="K91:Q91"/>
    <mergeCell ref="U91:AA91"/>
    <mergeCell ref="A92:G92"/>
    <mergeCell ref="U92:AA92"/>
    <mergeCell ref="U93:AA93"/>
    <mergeCell ref="AY77:BE77"/>
    <mergeCell ref="AY78:BE78"/>
    <mergeCell ref="AY79:BE79"/>
    <mergeCell ref="AY80:BE80"/>
    <mergeCell ref="AY81:BE81"/>
    <mergeCell ref="AY82:BE82"/>
    <mergeCell ref="AY83:BE83"/>
    <mergeCell ref="AY84:BE84"/>
    <mergeCell ref="AY85:BE85"/>
    <mergeCell ref="K86:Q86"/>
    <mergeCell ref="U86:AA86"/>
    <mergeCell ref="AE86:AK86"/>
    <mergeCell ref="AO86:AU86"/>
    <mergeCell ref="AY86:BE86"/>
    <mergeCell ref="A86:G86"/>
    <mergeCell ref="A87:G87"/>
    <mergeCell ref="U87:AA87"/>
    <mergeCell ref="AO87:AU87"/>
    <mergeCell ref="A88:G88"/>
    <mergeCell ref="U88:AA88"/>
    <mergeCell ref="AO88:AU88"/>
    <mergeCell ref="AE91:AK91"/>
    <mergeCell ref="AE92:AK92"/>
    <mergeCell ref="AE93:AK93"/>
    <mergeCell ref="AE94:AK94"/>
    <mergeCell ref="AE95:AK95"/>
    <mergeCell ref="K92:Q92"/>
    <mergeCell ref="K93:Q93"/>
    <mergeCell ref="AO92:AU92"/>
    <mergeCell ref="AO93:AU93"/>
    <mergeCell ref="AO94:AU94"/>
    <mergeCell ref="AO95:AU95"/>
    <mergeCell ref="AE87:AK87"/>
    <mergeCell ref="AE88:AK88"/>
    <mergeCell ref="AE89:AK89"/>
    <mergeCell ref="AO89:AU89"/>
    <mergeCell ref="AE90:AK90"/>
    <mergeCell ref="AO90:AU90"/>
    <mergeCell ref="AO91:AU91"/>
    <mergeCell ref="K97:Q97"/>
    <mergeCell ref="K98:Q98"/>
    <mergeCell ref="A99:G99"/>
    <mergeCell ref="K99:Q99"/>
    <mergeCell ref="U99:AA99"/>
    <mergeCell ref="K100:Q100"/>
    <mergeCell ref="U100:AA100"/>
    <mergeCell ref="A103:G103"/>
    <mergeCell ref="A104:G104"/>
    <mergeCell ref="K104:Q104"/>
    <mergeCell ref="U104:AA104"/>
    <mergeCell ref="A105:G105"/>
    <mergeCell ref="K105:Q105"/>
    <mergeCell ref="U105:AA105"/>
    <mergeCell ref="A100:G100"/>
    <mergeCell ref="A101:G101"/>
    <mergeCell ref="K101:Q101"/>
    <mergeCell ref="U101:AA101"/>
    <mergeCell ref="A102:G102"/>
    <mergeCell ref="U102:AA102"/>
    <mergeCell ref="U103:AA103"/>
    <mergeCell ref="AY87:BE87"/>
    <mergeCell ref="AY88:BE88"/>
    <mergeCell ref="AY89:BE89"/>
    <mergeCell ref="AY90:BE90"/>
    <mergeCell ref="AY91:BE91"/>
    <mergeCell ref="AY92:BE92"/>
    <mergeCell ref="AY93:BE93"/>
    <mergeCell ref="AY94:BE94"/>
    <mergeCell ref="AY95:BE95"/>
    <mergeCell ref="K96:Q96"/>
    <mergeCell ref="U96:AA96"/>
    <mergeCell ref="AE96:AK96"/>
    <mergeCell ref="AO96:AU96"/>
    <mergeCell ref="AY96:BE96"/>
    <mergeCell ref="A96:G96"/>
    <mergeCell ref="A97:G97"/>
    <mergeCell ref="U97:AA97"/>
    <mergeCell ref="AO97:AU97"/>
    <mergeCell ref="A98:G98"/>
    <mergeCell ref="U98:AA98"/>
    <mergeCell ref="AO98:AU98"/>
    <mergeCell ref="AE101:AK101"/>
    <mergeCell ref="AE102:AK102"/>
    <mergeCell ref="AE103:AK103"/>
    <mergeCell ref="AE104:AK104"/>
    <mergeCell ref="AE105:AK105"/>
    <mergeCell ref="K102:Q102"/>
    <mergeCell ref="K103:Q103"/>
    <mergeCell ref="AO102:AU102"/>
    <mergeCell ref="AO103:AU103"/>
    <mergeCell ref="AO104:AU104"/>
    <mergeCell ref="AO105:AU105"/>
    <mergeCell ref="AE97:AK97"/>
    <mergeCell ref="AE98:AK98"/>
    <mergeCell ref="AE99:AK99"/>
    <mergeCell ref="AO99:AU99"/>
    <mergeCell ref="AE100:AK100"/>
    <mergeCell ref="AO100:AU100"/>
    <mergeCell ref="AO101:AU101"/>
    <mergeCell ref="K107:Q107"/>
    <mergeCell ref="K108:Q108"/>
    <mergeCell ref="A109:G109"/>
    <mergeCell ref="K109:Q109"/>
    <mergeCell ref="U109:AA109"/>
    <mergeCell ref="K110:Q110"/>
    <mergeCell ref="U110:AA110"/>
    <mergeCell ref="A113:G113"/>
    <mergeCell ref="A114:G114"/>
    <mergeCell ref="K114:Q114"/>
    <mergeCell ref="U114:AA114"/>
    <mergeCell ref="A115:G115"/>
    <mergeCell ref="K115:Q115"/>
    <mergeCell ref="U115:AA115"/>
    <mergeCell ref="A110:G110"/>
    <mergeCell ref="A111:G111"/>
    <mergeCell ref="K111:Q111"/>
    <mergeCell ref="U111:AA111"/>
    <mergeCell ref="A112:G112"/>
    <mergeCell ref="U112:AA112"/>
    <mergeCell ref="U113:AA113"/>
    <mergeCell ref="AY97:BE97"/>
    <mergeCell ref="AY98:BE98"/>
    <mergeCell ref="AY99:BE99"/>
    <mergeCell ref="AY100:BE100"/>
    <mergeCell ref="AY101:BE101"/>
    <mergeCell ref="AY102:BE102"/>
    <mergeCell ref="AY103:BE103"/>
    <mergeCell ref="AY104:BE104"/>
    <mergeCell ref="AY105:BE105"/>
    <mergeCell ref="K106:Q106"/>
    <mergeCell ref="U106:AA106"/>
    <mergeCell ref="AE106:AK106"/>
    <mergeCell ref="AO106:AU106"/>
    <mergeCell ref="AY106:BE106"/>
    <mergeCell ref="A106:G106"/>
    <mergeCell ref="A107:G107"/>
    <mergeCell ref="U107:AA107"/>
    <mergeCell ref="AO107:AU107"/>
    <mergeCell ref="A108:G108"/>
    <mergeCell ref="U108:AA108"/>
    <mergeCell ref="AO108:AU108"/>
    <mergeCell ref="AE111:AK111"/>
    <mergeCell ref="AE112:AK112"/>
    <mergeCell ref="AE113:AK113"/>
    <mergeCell ref="AE114:AK114"/>
    <mergeCell ref="AE115:AK115"/>
    <mergeCell ref="K112:Q112"/>
    <mergeCell ref="K113:Q113"/>
    <mergeCell ref="AO112:AU112"/>
    <mergeCell ref="AO113:AU113"/>
    <mergeCell ref="AO114:AU114"/>
    <mergeCell ref="AO115:AU115"/>
    <mergeCell ref="AE107:AK107"/>
    <mergeCell ref="AE108:AK108"/>
    <mergeCell ref="AE109:AK109"/>
    <mergeCell ref="AO109:AU109"/>
    <mergeCell ref="AE110:AK110"/>
    <mergeCell ref="AO110:AU110"/>
    <mergeCell ref="AO111:AU111"/>
    <mergeCell ref="K117:Q117"/>
    <mergeCell ref="K118:Q118"/>
    <mergeCell ref="A119:G119"/>
    <mergeCell ref="K119:Q119"/>
    <mergeCell ref="U119:AA119"/>
    <mergeCell ref="K120:Q120"/>
    <mergeCell ref="U120:AA120"/>
    <mergeCell ref="A123:G123"/>
    <mergeCell ref="A124:G124"/>
    <mergeCell ref="K124:Q124"/>
    <mergeCell ref="U124:AA124"/>
    <mergeCell ref="A125:G125"/>
    <mergeCell ref="K125:Q125"/>
    <mergeCell ref="U125:AA125"/>
    <mergeCell ref="A120:G120"/>
    <mergeCell ref="A121:G121"/>
    <mergeCell ref="K121:Q121"/>
    <mergeCell ref="U121:AA121"/>
    <mergeCell ref="A122:G122"/>
    <mergeCell ref="U122:AA122"/>
    <mergeCell ref="U123:AA123"/>
    <mergeCell ref="AY107:BE107"/>
    <mergeCell ref="AY108:BE108"/>
    <mergeCell ref="AY109:BE109"/>
    <mergeCell ref="AY110:BE110"/>
    <mergeCell ref="AY111:BE111"/>
    <mergeCell ref="AY112:BE112"/>
    <mergeCell ref="AY113:BE113"/>
    <mergeCell ref="AY114:BE114"/>
    <mergeCell ref="AY115:BE115"/>
    <mergeCell ref="K116:Q116"/>
    <mergeCell ref="U116:AA116"/>
    <mergeCell ref="AE116:AK116"/>
    <mergeCell ref="AO116:AU116"/>
    <mergeCell ref="AY116:BE116"/>
    <mergeCell ref="A116:G116"/>
    <mergeCell ref="A117:G117"/>
    <mergeCell ref="U117:AA117"/>
    <mergeCell ref="AO117:AU117"/>
    <mergeCell ref="A118:G118"/>
    <mergeCell ref="U118:AA118"/>
    <mergeCell ref="AO118:AU118"/>
    <mergeCell ref="AE121:AK121"/>
    <mergeCell ref="AE122:AK122"/>
    <mergeCell ref="AE123:AK123"/>
    <mergeCell ref="AE124:AK124"/>
    <mergeCell ref="AE125:AK125"/>
    <mergeCell ref="K122:Q122"/>
    <mergeCell ref="K123:Q123"/>
    <mergeCell ref="AO122:AU122"/>
    <mergeCell ref="AO123:AU123"/>
    <mergeCell ref="AO124:AU124"/>
    <mergeCell ref="AO125:AU125"/>
    <mergeCell ref="AE117:AK117"/>
    <mergeCell ref="AE118:AK118"/>
    <mergeCell ref="AE119:AK119"/>
    <mergeCell ref="AO119:AU119"/>
    <mergeCell ref="AE120:AK120"/>
    <mergeCell ref="AO120:AU120"/>
    <mergeCell ref="AO121:AU121"/>
    <mergeCell ref="K127:Q127"/>
    <mergeCell ref="K128:Q128"/>
    <mergeCell ref="A129:G129"/>
    <mergeCell ref="K129:Q129"/>
    <mergeCell ref="U129:AA129"/>
    <mergeCell ref="K130:Q130"/>
    <mergeCell ref="U130:AA130"/>
    <mergeCell ref="A133:G133"/>
    <mergeCell ref="A134:G134"/>
    <mergeCell ref="K134:Q134"/>
    <mergeCell ref="U134:AA134"/>
    <mergeCell ref="A135:G135"/>
    <mergeCell ref="K135:Q135"/>
    <mergeCell ref="U135:AA135"/>
    <mergeCell ref="A130:G130"/>
    <mergeCell ref="A131:G131"/>
    <mergeCell ref="K131:Q131"/>
    <mergeCell ref="U131:AA131"/>
    <mergeCell ref="A132:G132"/>
    <mergeCell ref="U132:AA132"/>
    <mergeCell ref="U133:AA133"/>
    <mergeCell ref="AY117:BE117"/>
    <mergeCell ref="AY118:BE118"/>
    <mergeCell ref="AY119:BE119"/>
    <mergeCell ref="AY120:BE120"/>
    <mergeCell ref="AY121:BE121"/>
    <mergeCell ref="AY122:BE122"/>
    <mergeCell ref="AY123:BE123"/>
    <mergeCell ref="AY124:BE124"/>
    <mergeCell ref="AY125:BE125"/>
    <mergeCell ref="K126:Q126"/>
    <mergeCell ref="U126:AA126"/>
    <mergeCell ref="AE126:AK126"/>
    <mergeCell ref="AO126:AU126"/>
    <mergeCell ref="AY126:BE126"/>
    <mergeCell ref="A126:G126"/>
    <mergeCell ref="A127:G127"/>
    <mergeCell ref="U127:AA127"/>
    <mergeCell ref="AO127:AU127"/>
    <mergeCell ref="A128:G128"/>
    <mergeCell ref="U128:AA128"/>
    <mergeCell ref="AO128:AU128"/>
    <mergeCell ref="AE131:AK131"/>
    <mergeCell ref="AE132:AK132"/>
    <mergeCell ref="AE133:AK133"/>
    <mergeCell ref="AE134:AK134"/>
    <mergeCell ref="AE135:AK135"/>
    <mergeCell ref="K132:Q132"/>
    <mergeCell ref="K133:Q133"/>
    <mergeCell ref="AO132:AU132"/>
    <mergeCell ref="AO133:AU133"/>
    <mergeCell ref="AO134:AU134"/>
    <mergeCell ref="AO135:AU135"/>
    <mergeCell ref="AE127:AK127"/>
    <mergeCell ref="AE128:AK128"/>
    <mergeCell ref="AE129:AK129"/>
    <mergeCell ref="AO129:AU129"/>
    <mergeCell ref="AE130:AK130"/>
    <mergeCell ref="AO130:AU130"/>
    <mergeCell ref="AO131:AU131"/>
    <mergeCell ref="K137:Q137"/>
    <mergeCell ref="K138:Q138"/>
    <mergeCell ref="A139:G139"/>
    <mergeCell ref="K139:Q139"/>
    <mergeCell ref="U139:AA139"/>
    <mergeCell ref="K140:Q140"/>
    <mergeCell ref="U140:AA140"/>
    <mergeCell ref="A143:G143"/>
    <mergeCell ref="A144:G144"/>
    <mergeCell ref="K144:Q144"/>
    <mergeCell ref="U144:AA144"/>
    <mergeCell ref="A145:G145"/>
    <mergeCell ref="K145:Q145"/>
    <mergeCell ref="U145:AA145"/>
    <mergeCell ref="A140:G140"/>
    <mergeCell ref="A141:G141"/>
    <mergeCell ref="K141:Q141"/>
    <mergeCell ref="U141:AA141"/>
    <mergeCell ref="A142:G142"/>
    <mergeCell ref="U142:AA142"/>
    <mergeCell ref="U143:AA143"/>
    <mergeCell ref="AY127:BE127"/>
    <mergeCell ref="AY128:BE128"/>
    <mergeCell ref="AY129:BE129"/>
    <mergeCell ref="AY130:BE130"/>
    <mergeCell ref="AY131:BE131"/>
    <mergeCell ref="AY132:BE132"/>
    <mergeCell ref="AY133:BE133"/>
    <mergeCell ref="AY134:BE134"/>
    <mergeCell ref="AY135:BE135"/>
    <mergeCell ref="K136:Q136"/>
    <mergeCell ref="U136:AA136"/>
    <mergeCell ref="AE136:AK136"/>
    <mergeCell ref="AO136:AU136"/>
    <mergeCell ref="AY136:BE136"/>
    <mergeCell ref="A136:G136"/>
    <mergeCell ref="A137:G137"/>
    <mergeCell ref="U137:AA137"/>
    <mergeCell ref="AO137:AU137"/>
    <mergeCell ref="A138:G138"/>
    <mergeCell ref="U138:AA138"/>
    <mergeCell ref="AO138:AU138"/>
    <mergeCell ref="AE141:AK141"/>
    <mergeCell ref="AE142:AK142"/>
    <mergeCell ref="AE143:AK143"/>
    <mergeCell ref="AE144:AK144"/>
    <mergeCell ref="AE145:AK145"/>
    <mergeCell ref="K142:Q142"/>
    <mergeCell ref="K143:Q143"/>
    <mergeCell ref="AO142:AU142"/>
    <mergeCell ref="AO143:AU143"/>
    <mergeCell ref="AO144:AU144"/>
    <mergeCell ref="AO145:AU145"/>
    <mergeCell ref="AE137:AK137"/>
    <mergeCell ref="AE138:AK138"/>
    <mergeCell ref="AE139:AK139"/>
    <mergeCell ref="AO139:AU139"/>
    <mergeCell ref="AE140:AK140"/>
    <mergeCell ref="AO140:AU140"/>
    <mergeCell ref="AO141:AU141"/>
    <mergeCell ref="K147:Q147"/>
    <mergeCell ref="K148:Q148"/>
    <mergeCell ref="A149:G149"/>
    <mergeCell ref="K149:Q149"/>
    <mergeCell ref="U149:AA149"/>
    <mergeCell ref="K150:Q150"/>
    <mergeCell ref="U150:AA150"/>
    <mergeCell ref="A153:G153"/>
    <mergeCell ref="A154:G154"/>
    <mergeCell ref="K154:Q154"/>
    <mergeCell ref="U154:AA154"/>
    <mergeCell ref="A155:G155"/>
    <mergeCell ref="K155:Q155"/>
    <mergeCell ref="U155:AA155"/>
    <mergeCell ref="A150:G150"/>
    <mergeCell ref="A151:G151"/>
    <mergeCell ref="K151:Q151"/>
    <mergeCell ref="U151:AA151"/>
    <mergeCell ref="A152:G152"/>
    <mergeCell ref="U152:AA152"/>
    <mergeCell ref="U153:AA153"/>
    <mergeCell ref="AY137:BE137"/>
    <mergeCell ref="AY138:BE138"/>
    <mergeCell ref="AY139:BE139"/>
    <mergeCell ref="AY140:BE140"/>
    <mergeCell ref="AY141:BE141"/>
    <mergeCell ref="AY142:BE142"/>
    <mergeCell ref="AY143:BE143"/>
    <mergeCell ref="AY144:BE144"/>
    <mergeCell ref="AY145:BE145"/>
    <mergeCell ref="K146:Q146"/>
    <mergeCell ref="U146:AA146"/>
    <mergeCell ref="AE146:AK146"/>
    <mergeCell ref="AO146:AU146"/>
    <mergeCell ref="AY146:BE146"/>
    <mergeCell ref="A146:G146"/>
    <mergeCell ref="A147:G147"/>
    <mergeCell ref="U147:AA147"/>
    <mergeCell ref="AO147:AU147"/>
    <mergeCell ref="A148:G148"/>
    <mergeCell ref="U148:AA148"/>
    <mergeCell ref="AO148:AU148"/>
    <mergeCell ref="AE151:AK151"/>
    <mergeCell ref="AE152:AK152"/>
    <mergeCell ref="AE153:AK153"/>
    <mergeCell ref="AE154:AK154"/>
    <mergeCell ref="AE155:AK155"/>
    <mergeCell ref="K152:Q152"/>
    <mergeCell ref="K153:Q153"/>
    <mergeCell ref="AO152:AU152"/>
    <mergeCell ref="AO153:AU153"/>
    <mergeCell ref="AO154:AU154"/>
    <mergeCell ref="AO155:AU155"/>
    <mergeCell ref="AE147:AK147"/>
    <mergeCell ref="AE148:AK148"/>
    <mergeCell ref="AE149:AK149"/>
    <mergeCell ref="AO149:AU149"/>
    <mergeCell ref="AE150:AK150"/>
    <mergeCell ref="AO150:AU150"/>
    <mergeCell ref="AO151:AU151"/>
    <mergeCell ref="K157:Q157"/>
    <mergeCell ref="K158:Q158"/>
    <mergeCell ref="A159:G159"/>
    <mergeCell ref="K159:Q159"/>
    <mergeCell ref="U159:AA159"/>
    <mergeCell ref="K160:Q160"/>
    <mergeCell ref="U160:AA160"/>
    <mergeCell ref="A163:G163"/>
    <mergeCell ref="A164:G164"/>
    <mergeCell ref="K164:Q164"/>
    <mergeCell ref="U164:AA164"/>
    <mergeCell ref="A165:G165"/>
    <mergeCell ref="K165:Q165"/>
    <mergeCell ref="U165:AA165"/>
    <mergeCell ref="A160:G160"/>
    <mergeCell ref="A161:G161"/>
    <mergeCell ref="K161:Q161"/>
    <mergeCell ref="U161:AA161"/>
    <mergeCell ref="A162:G162"/>
    <mergeCell ref="U162:AA162"/>
    <mergeCell ref="U163:AA163"/>
    <mergeCell ref="AY147:BE147"/>
    <mergeCell ref="AY148:BE148"/>
    <mergeCell ref="AY149:BE149"/>
    <mergeCell ref="AY150:BE150"/>
    <mergeCell ref="AY151:BE151"/>
    <mergeCell ref="AY152:BE152"/>
    <mergeCell ref="AY153:BE153"/>
    <mergeCell ref="AY154:BE154"/>
    <mergeCell ref="AY155:BE155"/>
    <mergeCell ref="K156:Q156"/>
    <mergeCell ref="U156:AA156"/>
    <mergeCell ref="AE156:AK156"/>
    <mergeCell ref="AO156:AU156"/>
    <mergeCell ref="AY156:BE156"/>
    <mergeCell ref="A156:G156"/>
    <mergeCell ref="A157:G157"/>
    <mergeCell ref="U157:AA157"/>
    <mergeCell ref="AO157:AU157"/>
    <mergeCell ref="A158:G158"/>
    <mergeCell ref="U158:AA158"/>
    <mergeCell ref="AO158:AU158"/>
    <mergeCell ref="AE161:AK161"/>
    <mergeCell ref="AE162:AK162"/>
    <mergeCell ref="AE163:AK163"/>
    <mergeCell ref="AE164:AK164"/>
    <mergeCell ref="AE165:AK165"/>
    <mergeCell ref="K162:Q162"/>
    <mergeCell ref="K163:Q163"/>
    <mergeCell ref="AO162:AU162"/>
    <mergeCell ref="AO163:AU163"/>
    <mergeCell ref="AO164:AU164"/>
    <mergeCell ref="AO165:AU165"/>
    <mergeCell ref="AE157:AK157"/>
    <mergeCell ref="AE158:AK158"/>
    <mergeCell ref="AE159:AK159"/>
    <mergeCell ref="AO159:AU159"/>
    <mergeCell ref="AE160:AK160"/>
    <mergeCell ref="AO160:AU160"/>
    <mergeCell ref="AO161:AU161"/>
    <mergeCell ref="K167:Q167"/>
    <mergeCell ref="K168:Q168"/>
    <mergeCell ref="A169:G169"/>
    <mergeCell ref="K169:Q169"/>
    <mergeCell ref="U169:AA169"/>
    <mergeCell ref="K170:Q170"/>
    <mergeCell ref="U170:AA170"/>
    <mergeCell ref="A173:G173"/>
    <mergeCell ref="A174:G174"/>
    <mergeCell ref="K174:Q174"/>
    <mergeCell ref="U174:AA174"/>
    <mergeCell ref="A175:G175"/>
    <mergeCell ref="K175:Q175"/>
    <mergeCell ref="U175:AA175"/>
    <mergeCell ref="A170:G170"/>
    <mergeCell ref="A171:G171"/>
    <mergeCell ref="K171:Q171"/>
    <mergeCell ref="U171:AA171"/>
    <mergeCell ref="A172:G172"/>
    <mergeCell ref="U172:AA172"/>
    <mergeCell ref="U173:AA173"/>
    <mergeCell ref="AY157:BE157"/>
    <mergeCell ref="AY158:BE158"/>
    <mergeCell ref="AY159:BE159"/>
    <mergeCell ref="AY160:BE160"/>
    <mergeCell ref="AY161:BE161"/>
    <mergeCell ref="AY162:BE162"/>
    <mergeCell ref="AY163:BE163"/>
    <mergeCell ref="AY164:BE164"/>
    <mergeCell ref="AY165:BE165"/>
    <mergeCell ref="K166:Q166"/>
    <mergeCell ref="U166:AA166"/>
    <mergeCell ref="AE166:AK166"/>
    <mergeCell ref="AO166:AU166"/>
    <mergeCell ref="AY166:BE166"/>
    <mergeCell ref="A166:G166"/>
    <mergeCell ref="A167:G167"/>
    <mergeCell ref="U167:AA167"/>
    <mergeCell ref="AO167:AU167"/>
    <mergeCell ref="A168:G168"/>
    <mergeCell ref="U168:AA168"/>
    <mergeCell ref="AO168:AU168"/>
    <mergeCell ref="AE171:AK171"/>
    <mergeCell ref="AE172:AK172"/>
    <mergeCell ref="AE173:AK173"/>
    <mergeCell ref="AE174:AK174"/>
    <mergeCell ref="AE175:AK175"/>
    <mergeCell ref="K172:Q172"/>
    <mergeCell ref="K173:Q173"/>
    <mergeCell ref="AO172:AU172"/>
    <mergeCell ref="AO173:AU173"/>
    <mergeCell ref="AO174:AU174"/>
    <mergeCell ref="AO175:AU175"/>
    <mergeCell ref="AE167:AK167"/>
    <mergeCell ref="AE168:AK168"/>
    <mergeCell ref="AE169:AK169"/>
    <mergeCell ref="AO169:AU169"/>
    <mergeCell ref="AE170:AK170"/>
    <mergeCell ref="AO170:AU170"/>
    <mergeCell ref="AO171:AU171"/>
    <mergeCell ref="K177:Q177"/>
    <mergeCell ref="K178:Q178"/>
    <mergeCell ref="A179:G179"/>
    <mergeCell ref="K179:Q179"/>
    <mergeCell ref="U179:AA179"/>
    <mergeCell ref="K180:Q180"/>
    <mergeCell ref="U180:AA180"/>
    <mergeCell ref="A183:G183"/>
    <mergeCell ref="A184:G184"/>
    <mergeCell ref="K184:Q184"/>
    <mergeCell ref="U184:AA184"/>
    <mergeCell ref="A185:G185"/>
    <mergeCell ref="K185:Q185"/>
    <mergeCell ref="U185:AA185"/>
    <mergeCell ref="A180:G180"/>
    <mergeCell ref="A181:G181"/>
    <mergeCell ref="K181:Q181"/>
    <mergeCell ref="U181:AA181"/>
    <mergeCell ref="A182:G182"/>
    <mergeCell ref="U182:AA182"/>
    <mergeCell ref="U183:AA183"/>
    <mergeCell ref="AY167:BE167"/>
    <mergeCell ref="AY168:BE168"/>
    <mergeCell ref="AY169:BE169"/>
    <mergeCell ref="AY170:BE170"/>
    <mergeCell ref="AY171:BE171"/>
    <mergeCell ref="AY172:BE172"/>
    <mergeCell ref="AY173:BE173"/>
    <mergeCell ref="AY174:BE174"/>
    <mergeCell ref="AY175:BE175"/>
    <mergeCell ref="K176:Q176"/>
    <mergeCell ref="U176:AA176"/>
    <mergeCell ref="AE176:AK176"/>
    <mergeCell ref="AO176:AU176"/>
    <mergeCell ref="AY176:BE176"/>
    <mergeCell ref="A176:G176"/>
    <mergeCell ref="A177:G177"/>
    <mergeCell ref="U177:AA177"/>
    <mergeCell ref="AO177:AU177"/>
    <mergeCell ref="A178:G178"/>
    <mergeCell ref="U178:AA178"/>
    <mergeCell ref="AO178:AU178"/>
    <mergeCell ref="AE181:AK181"/>
    <mergeCell ref="AE182:AK182"/>
    <mergeCell ref="AE183:AK183"/>
    <mergeCell ref="AE184:AK184"/>
    <mergeCell ref="AE185:AK185"/>
    <mergeCell ref="K182:Q182"/>
    <mergeCell ref="K183:Q183"/>
    <mergeCell ref="AO182:AU182"/>
    <mergeCell ref="AO183:AU183"/>
    <mergeCell ref="AO184:AU184"/>
    <mergeCell ref="AO185:AU185"/>
    <mergeCell ref="AE177:AK177"/>
    <mergeCell ref="AE178:AK178"/>
    <mergeCell ref="AE179:AK179"/>
    <mergeCell ref="AO179:AU179"/>
    <mergeCell ref="AE180:AK180"/>
    <mergeCell ref="AO180:AU180"/>
    <mergeCell ref="AO181:AU181"/>
    <mergeCell ref="K187:Q187"/>
    <mergeCell ref="K188:Q188"/>
    <mergeCell ref="A189:G189"/>
    <mergeCell ref="K189:Q189"/>
    <mergeCell ref="U189:AA189"/>
    <mergeCell ref="K190:Q190"/>
    <mergeCell ref="U190:AA190"/>
    <mergeCell ref="A193:G193"/>
    <mergeCell ref="A194:G194"/>
    <mergeCell ref="K194:Q194"/>
    <mergeCell ref="U194:AA194"/>
    <mergeCell ref="A195:G195"/>
    <mergeCell ref="K195:Q195"/>
    <mergeCell ref="U195:AA195"/>
    <mergeCell ref="A190:G190"/>
    <mergeCell ref="A191:G191"/>
    <mergeCell ref="K191:Q191"/>
    <mergeCell ref="U191:AA191"/>
    <mergeCell ref="A192:G192"/>
    <mergeCell ref="U192:AA192"/>
    <mergeCell ref="U193:AA193"/>
    <mergeCell ref="AY177:BE177"/>
    <mergeCell ref="AY178:BE178"/>
    <mergeCell ref="AY179:BE179"/>
    <mergeCell ref="AY180:BE180"/>
    <mergeCell ref="AY181:BE181"/>
    <mergeCell ref="AY182:BE182"/>
    <mergeCell ref="AY183:BE183"/>
    <mergeCell ref="AY184:BE184"/>
    <mergeCell ref="AY185:BE185"/>
    <mergeCell ref="K186:Q186"/>
    <mergeCell ref="U186:AA186"/>
    <mergeCell ref="AE186:AK186"/>
    <mergeCell ref="AO186:AU186"/>
    <mergeCell ref="AY186:BE186"/>
    <mergeCell ref="A186:G186"/>
    <mergeCell ref="A187:G187"/>
    <mergeCell ref="U187:AA187"/>
    <mergeCell ref="AO187:AU187"/>
    <mergeCell ref="A188:G188"/>
    <mergeCell ref="U188:AA188"/>
    <mergeCell ref="AO188:AU188"/>
    <mergeCell ref="AE191:AK191"/>
    <mergeCell ref="AE192:AK192"/>
    <mergeCell ref="AE193:AK193"/>
    <mergeCell ref="AE194:AK194"/>
    <mergeCell ref="AE195:AK195"/>
    <mergeCell ref="K192:Q192"/>
    <mergeCell ref="K193:Q193"/>
    <mergeCell ref="AO192:AU192"/>
    <mergeCell ref="AO193:AU193"/>
    <mergeCell ref="AO194:AU194"/>
    <mergeCell ref="AO195:AU195"/>
    <mergeCell ref="AE187:AK187"/>
    <mergeCell ref="AE188:AK188"/>
    <mergeCell ref="AE189:AK189"/>
    <mergeCell ref="AO189:AU189"/>
    <mergeCell ref="AE190:AK190"/>
    <mergeCell ref="AO190:AU190"/>
    <mergeCell ref="AO191:AU191"/>
    <mergeCell ref="K197:Q197"/>
    <mergeCell ref="K198:Q198"/>
    <mergeCell ref="A199:G199"/>
    <mergeCell ref="K199:Q199"/>
    <mergeCell ref="U199:AA199"/>
    <mergeCell ref="K200:Q200"/>
    <mergeCell ref="U200:AA200"/>
    <mergeCell ref="A203:G203"/>
    <mergeCell ref="A204:G204"/>
    <mergeCell ref="K204:Q204"/>
    <mergeCell ref="U204:AA204"/>
    <mergeCell ref="A205:G205"/>
    <mergeCell ref="K205:Q205"/>
    <mergeCell ref="U205:AA205"/>
    <mergeCell ref="A200:G200"/>
    <mergeCell ref="A201:G201"/>
    <mergeCell ref="K201:Q201"/>
    <mergeCell ref="U201:AA201"/>
    <mergeCell ref="A202:G202"/>
    <mergeCell ref="U202:AA202"/>
    <mergeCell ref="U203:AA203"/>
    <mergeCell ref="AY187:BE187"/>
    <mergeCell ref="AY188:BE188"/>
    <mergeCell ref="AY189:BE189"/>
    <mergeCell ref="AY190:BE190"/>
    <mergeCell ref="AY191:BE191"/>
    <mergeCell ref="AY192:BE192"/>
    <mergeCell ref="AY193:BE193"/>
    <mergeCell ref="AY194:BE194"/>
    <mergeCell ref="AY195:BE195"/>
    <mergeCell ref="K196:Q196"/>
    <mergeCell ref="U196:AA196"/>
    <mergeCell ref="AE196:AK196"/>
    <mergeCell ref="AO196:AU196"/>
    <mergeCell ref="AY196:BE196"/>
    <mergeCell ref="A196:G196"/>
    <mergeCell ref="A197:G197"/>
    <mergeCell ref="U197:AA197"/>
    <mergeCell ref="AO197:AU197"/>
    <mergeCell ref="A198:G198"/>
    <mergeCell ref="U198:AA198"/>
    <mergeCell ref="AO198:AU198"/>
    <mergeCell ref="AE201:AK201"/>
    <mergeCell ref="AE202:AK202"/>
    <mergeCell ref="AE203:AK203"/>
    <mergeCell ref="AE204:AK204"/>
    <mergeCell ref="AE205:AK205"/>
    <mergeCell ref="K202:Q202"/>
    <mergeCell ref="K203:Q203"/>
    <mergeCell ref="AO202:AU202"/>
    <mergeCell ref="AO203:AU203"/>
    <mergeCell ref="AO204:AU204"/>
    <mergeCell ref="AO205:AU205"/>
    <mergeCell ref="AE197:AK197"/>
    <mergeCell ref="AE198:AK198"/>
    <mergeCell ref="AE199:AK199"/>
    <mergeCell ref="AO199:AU199"/>
    <mergeCell ref="AE200:AK200"/>
    <mergeCell ref="AO200:AU200"/>
    <mergeCell ref="AO201:AU201"/>
    <mergeCell ref="K207:Q207"/>
    <mergeCell ref="K208:Q208"/>
    <mergeCell ref="A209:G209"/>
    <mergeCell ref="K209:Q209"/>
    <mergeCell ref="U209:AA209"/>
    <mergeCell ref="K210:Q210"/>
    <mergeCell ref="U210:AA210"/>
    <mergeCell ref="A213:G213"/>
    <mergeCell ref="A214:G214"/>
    <mergeCell ref="K214:Q214"/>
    <mergeCell ref="U214:AA214"/>
    <mergeCell ref="A215:G215"/>
    <mergeCell ref="K215:Q215"/>
    <mergeCell ref="U215:AA215"/>
    <mergeCell ref="A210:G210"/>
    <mergeCell ref="A211:G211"/>
    <mergeCell ref="K211:Q211"/>
    <mergeCell ref="U211:AA211"/>
    <mergeCell ref="A212:G212"/>
    <mergeCell ref="U212:AA212"/>
    <mergeCell ref="U213:AA213"/>
    <mergeCell ref="AY197:BE197"/>
    <mergeCell ref="AY198:BE198"/>
    <mergeCell ref="AY199:BE199"/>
    <mergeCell ref="AY200:BE200"/>
    <mergeCell ref="AY201:BE201"/>
    <mergeCell ref="AY202:BE202"/>
    <mergeCell ref="AY203:BE203"/>
    <mergeCell ref="AY204:BE204"/>
    <mergeCell ref="AY205:BE205"/>
    <mergeCell ref="K206:Q206"/>
    <mergeCell ref="U206:AA206"/>
    <mergeCell ref="AE206:AK206"/>
    <mergeCell ref="AO206:AU206"/>
    <mergeCell ref="AY206:BE206"/>
    <mergeCell ref="A206:G206"/>
    <mergeCell ref="A207:G207"/>
    <mergeCell ref="U207:AA207"/>
    <mergeCell ref="AO207:AU207"/>
    <mergeCell ref="A208:G208"/>
    <mergeCell ref="U208:AA208"/>
    <mergeCell ref="AO208:AU208"/>
    <mergeCell ref="AE211:AK211"/>
    <mergeCell ref="AE212:AK212"/>
    <mergeCell ref="AE213:AK213"/>
    <mergeCell ref="AE214:AK214"/>
    <mergeCell ref="AE215:AK215"/>
    <mergeCell ref="K212:Q212"/>
    <mergeCell ref="K213:Q213"/>
    <mergeCell ref="AO212:AU212"/>
    <mergeCell ref="AO213:AU213"/>
    <mergeCell ref="AO214:AU214"/>
    <mergeCell ref="AO215:AU215"/>
    <mergeCell ref="AE207:AK207"/>
    <mergeCell ref="AE208:AK208"/>
    <mergeCell ref="AE209:AK209"/>
    <mergeCell ref="AO209:AU209"/>
    <mergeCell ref="AE210:AK210"/>
    <mergeCell ref="AO210:AU210"/>
    <mergeCell ref="AO211:AU211"/>
    <mergeCell ref="K217:Q217"/>
    <mergeCell ref="K218:Q218"/>
    <mergeCell ref="A219:G219"/>
    <mergeCell ref="K219:Q219"/>
    <mergeCell ref="U219:AA219"/>
    <mergeCell ref="K220:Q220"/>
    <mergeCell ref="U220:AA220"/>
    <mergeCell ref="A223:G223"/>
    <mergeCell ref="A224:G224"/>
    <mergeCell ref="K224:Q224"/>
    <mergeCell ref="U224:AA224"/>
    <mergeCell ref="A225:G225"/>
    <mergeCell ref="K225:Q225"/>
    <mergeCell ref="U225:AA225"/>
    <mergeCell ref="A220:G220"/>
    <mergeCell ref="A221:G221"/>
    <mergeCell ref="K221:Q221"/>
    <mergeCell ref="U221:AA221"/>
    <mergeCell ref="A222:G222"/>
    <mergeCell ref="U222:AA222"/>
    <mergeCell ref="U223:AA223"/>
    <mergeCell ref="AY207:BE207"/>
    <mergeCell ref="AY208:BE208"/>
    <mergeCell ref="AY209:BE209"/>
    <mergeCell ref="AY210:BE210"/>
    <mergeCell ref="AY211:BE211"/>
    <mergeCell ref="AY212:BE212"/>
    <mergeCell ref="AY213:BE213"/>
    <mergeCell ref="AY214:BE214"/>
    <mergeCell ref="AY215:BE215"/>
    <mergeCell ref="K216:Q216"/>
    <mergeCell ref="U216:AA216"/>
    <mergeCell ref="AE216:AK216"/>
    <mergeCell ref="AO216:AU216"/>
    <mergeCell ref="AY216:BE216"/>
    <mergeCell ref="A216:G216"/>
    <mergeCell ref="A217:G217"/>
    <mergeCell ref="U217:AA217"/>
    <mergeCell ref="AO217:AU217"/>
    <mergeCell ref="A218:G218"/>
    <mergeCell ref="U218:AA218"/>
    <mergeCell ref="AO218:AU218"/>
    <mergeCell ref="AE221:AK221"/>
    <mergeCell ref="AE222:AK222"/>
    <mergeCell ref="AE223:AK223"/>
    <mergeCell ref="AE224:AK224"/>
    <mergeCell ref="AE225:AK225"/>
    <mergeCell ref="K222:Q222"/>
    <mergeCell ref="K223:Q223"/>
    <mergeCell ref="AO222:AU222"/>
    <mergeCell ref="AO223:AU223"/>
    <mergeCell ref="AO224:AU224"/>
    <mergeCell ref="AO225:AU225"/>
    <mergeCell ref="AE217:AK217"/>
    <mergeCell ref="AE218:AK218"/>
    <mergeCell ref="AE219:AK219"/>
    <mergeCell ref="AO219:AU219"/>
    <mergeCell ref="AE220:AK220"/>
    <mergeCell ref="AO220:AU220"/>
    <mergeCell ref="AO221:AU221"/>
    <mergeCell ref="K227:Q227"/>
    <mergeCell ref="K228:Q228"/>
    <mergeCell ref="A229:G229"/>
    <mergeCell ref="K229:Q229"/>
    <mergeCell ref="U229:AA229"/>
    <mergeCell ref="K230:Q230"/>
    <mergeCell ref="U230:AA230"/>
    <mergeCell ref="A233:G233"/>
    <mergeCell ref="A234:G234"/>
    <mergeCell ref="K234:Q234"/>
    <mergeCell ref="U234:AA234"/>
    <mergeCell ref="A235:G235"/>
    <mergeCell ref="K235:Q235"/>
    <mergeCell ref="U235:AA235"/>
    <mergeCell ref="A230:G230"/>
    <mergeCell ref="A231:G231"/>
    <mergeCell ref="K231:Q231"/>
    <mergeCell ref="U231:AA231"/>
    <mergeCell ref="A232:G232"/>
    <mergeCell ref="U232:AA232"/>
    <mergeCell ref="U233:AA233"/>
    <mergeCell ref="AY217:BE217"/>
    <mergeCell ref="AY218:BE218"/>
    <mergeCell ref="AY219:BE219"/>
    <mergeCell ref="AY220:BE220"/>
    <mergeCell ref="AY221:BE221"/>
    <mergeCell ref="AY222:BE222"/>
    <mergeCell ref="AY223:BE223"/>
    <mergeCell ref="AY224:BE224"/>
    <mergeCell ref="AY225:BE225"/>
    <mergeCell ref="K226:Q226"/>
    <mergeCell ref="U226:AA226"/>
    <mergeCell ref="AE226:AK226"/>
    <mergeCell ref="AO226:AU226"/>
    <mergeCell ref="AY226:BE226"/>
    <mergeCell ref="A226:G226"/>
    <mergeCell ref="A227:G227"/>
    <mergeCell ref="U227:AA227"/>
    <mergeCell ref="AO227:AU227"/>
    <mergeCell ref="A228:G228"/>
    <mergeCell ref="U228:AA228"/>
    <mergeCell ref="AO228:AU228"/>
    <mergeCell ref="AE231:AK231"/>
    <mergeCell ref="AE232:AK232"/>
    <mergeCell ref="AE233:AK233"/>
    <mergeCell ref="AE234:AK234"/>
    <mergeCell ref="AE235:AK235"/>
    <mergeCell ref="K232:Q232"/>
    <mergeCell ref="K233:Q233"/>
    <mergeCell ref="AO232:AU232"/>
    <mergeCell ref="AO233:AU233"/>
    <mergeCell ref="AO234:AU234"/>
    <mergeCell ref="AO235:AU235"/>
    <mergeCell ref="AE227:AK227"/>
    <mergeCell ref="AE228:AK228"/>
    <mergeCell ref="AE229:AK229"/>
    <mergeCell ref="AO229:AU229"/>
    <mergeCell ref="AE230:AK230"/>
    <mergeCell ref="AO230:AU230"/>
    <mergeCell ref="AO231:AU231"/>
    <mergeCell ref="K237:Q237"/>
    <mergeCell ref="K238:Q238"/>
    <mergeCell ref="A239:G239"/>
    <mergeCell ref="K239:Q239"/>
    <mergeCell ref="U239:AA239"/>
    <mergeCell ref="K240:Q240"/>
    <mergeCell ref="U240:AA240"/>
    <mergeCell ref="A243:G243"/>
    <mergeCell ref="A244:G244"/>
    <mergeCell ref="K244:Q244"/>
    <mergeCell ref="U244:AA244"/>
    <mergeCell ref="A245:G245"/>
    <mergeCell ref="K245:Q245"/>
    <mergeCell ref="U245:AA245"/>
    <mergeCell ref="A240:G240"/>
    <mergeCell ref="A241:G241"/>
    <mergeCell ref="K241:Q241"/>
    <mergeCell ref="U241:AA241"/>
    <mergeCell ref="A242:G242"/>
    <mergeCell ref="U242:AA242"/>
    <mergeCell ref="U243:AA243"/>
    <mergeCell ref="AY227:BE227"/>
    <mergeCell ref="AY228:BE228"/>
    <mergeCell ref="AY229:BE229"/>
    <mergeCell ref="AY230:BE230"/>
    <mergeCell ref="AY231:BE231"/>
    <mergeCell ref="AY232:BE232"/>
    <mergeCell ref="AY233:BE233"/>
    <mergeCell ref="AY234:BE234"/>
    <mergeCell ref="AY235:BE235"/>
    <mergeCell ref="K236:Q236"/>
    <mergeCell ref="U236:AA236"/>
    <mergeCell ref="AE236:AK236"/>
    <mergeCell ref="AO236:AU236"/>
    <mergeCell ref="AY236:BE236"/>
    <mergeCell ref="A236:G236"/>
    <mergeCell ref="A237:G237"/>
    <mergeCell ref="U237:AA237"/>
    <mergeCell ref="AO237:AU237"/>
    <mergeCell ref="A238:G238"/>
    <mergeCell ref="U238:AA238"/>
    <mergeCell ref="AO238:AU238"/>
    <mergeCell ref="AE241:AK241"/>
    <mergeCell ref="AE242:AK242"/>
    <mergeCell ref="AE243:AK243"/>
    <mergeCell ref="AE244:AK244"/>
    <mergeCell ref="AE245:AK245"/>
    <mergeCell ref="K242:Q242"/>
    <mergeCell ref="K243:Q243"/>
    <mergeCell ref="AO242:AU242"/>
    <mergeCell ref="AO243:AU243"/>
    <mergeCell ref="AO244:AU244"/>
    <mergeCell ref="AO245:AU245"/>
    <mergeCell ref="AE237:AK237"/>
    <mergeCell ref="AE238:AK238"/>
    <mergeCell ref="AE239:AK239"/>
    <mergeCell ref="AO239:AU239"/>
    <mergeCell ref="AE240:AK240"/>
    <mergeCell ref="AO240:AU240"/>
    <mergeCell ref="AO241:AU241"/>
    <mergeCell ref="K247:Q247"/>
    <mergeCell ref="K248:Q248"/>
    <mergeCell ref="A249:G249"/>
    <mergeCell ref="K249:Q249"/>
    <mergeCell ref="U249:AA249"/>
    <mergeCell ref="K250:Q250"/>
    <mergeCell ref="U250:AA250"/>
    <mergeCell ref="A253:G253"/>
    <mergeCell ref="A254:G254"/>
    <mergeCell ref="K254:Q254"/>
    <mergeCell ref="U254:AA254"/>
    <mergeCell ref="A255:G255"/>
    <mergeCell ref="K255:Q255"/>
    <mergeCell ref="U255:AA255"/>
    <mergeCell ref="A250:G250"/>
    <mergeCell ref="A251:G251"/>
    <mergeCell ref="K251:Q251"/>
    <mergeCell ref="U251:AA251"/>
    <mergeCell ref="A252:G252"/>
    <mergeCell ref="U252:AA252"/>
    <mergeCell ref="U253:AA253"/>
    <mergeCell ref="AY237:BE237"/>
    <mergeCell ref="AY238:BE238"/>
    <mergeCell ref="AY239:BE239"/>
    <mergeCell ref="AY240:BE240"/>
    <mergeCell ref="AY241:BE241"/>
    <mergeCell ref="AY242:BE242"/>
    <mergeCell ref="AY243:BE243"/>
    <mergeCell ref="AY244:BE244"/>
    <mergeCell ref="AY245:BE245"/>
    <mergeCell ref="K246:Q246"/>
    <mergeCell ref="U246:AA246"/>
    <mergeCell ref="AE246:AK246"/>
    <mergeCell ref="AO246:AU246"/>
    <mergeCell ref="AY246:BE246"/>
    <mergeCell ref="A246:G246"/>
    <mergeCell ref="A247:G247"/>
    <mergeCell ref="U247:AA247"/>
    <mergeCell ref="AO247:AU247"/>
    <mergeCell ref="A248:G248"/>
    <mergeCell ref="U248:AA248"/>
    <mergeCell ref="AO248:AU248"/>
    <mergeCell ref="AE251:AK251"/>
    <mergeCell ref="AE252:AK252"/>
    <mergeCell ref="AE253:AK253"/>
    <mergeCell ref="AE254:AK254"/>
    <mergeCell ref="AE255:AK255"/>
    <mergeCell ref="K252:Q252"/>
    <mergeCell ref="K253:Q253"/>
    <mergeCell ref="AO252:AU252"/>
    <mergeCell ref="AO253:AU253"/>
    <mergeCell ref="AO254:AU254"/>
    <mergeCell ref="AO255:AU255"/>
    <mergeCell ref="AE247:AK247"/>
    <mergeCell ref="AE248:AK248"/>
    <mergeCell ref="AE249:AK249"/>
    <mergeCell ref="AO249:AU249"/>
    <mergeCell ref="AE250:AK250"/>
    <mergeCell ref="AO250:AU250"/>
    <mergeCell ref="AO251:AU251"/>
    <mergeCell ref="K257:Q257"/>
    <mergeCell ref="K258:Q258"/>
    <mergeCell ref="A259:G259"/>
    <mergeCell ref="K259:Q259"/>
    <mergeCell ref="U259:AA259"/>
    <mergeCell ref="K260:Q260"/>
    <mergeCell ref="U260:AA260"/>
    <mergeCell ref="A263:G263"/>
    <mergeCell ref="A264:G264"/>
    <mergeCell ref="K264:Q264"/>
    <mergeCell ref="U264:AA264"/>
    <mergeCell ref="A265:G265"/>
    <mergeCell ref="K265:Q265"/>
    <mergeCell ref="U265:AA265"/>
    <mergeCell ref="A260:G260"/>
    <mergeCell ref="A261:G261"/>
    <mergeCell ref="K261:Q261"/>
    <mergeCell ref="U261:AA261"/>
    <mergeCell ref="A262:G262"/>
    <mergeCell ref="U262:AA262"/>
    <mergeCell ref="U263:AA263"/>
    <mergeCell ref="AY247:BE247"/>
    <mergeCell ref="AY248:BE248"/>
    <mergeCell ref="AY249:BE249"/>
    <mergeCell ref="AY250:BE250"/>
    <mergeCell ref="AY251:BE251"/>
    <mergeCell ref="AY252:BE252"/>
    <mergeCell ref="AY253:BE253"/>
    <mergeCell ref="AY254:BE254"/>
    <mergeCell ref="AY255:BE255"/>
    <mergeCell ref="K256:Q256"/>
    <mergeCell ref="U256:AA256"/>
    <mergeCell ref="AE256:AK256"/>
    <mergeCell ref="AO256:AU256"/>
    <mergeCell ref="AY256:BE256"/>
    <mergeCell ref="A256:G256"/>
    <mergeCell ref="A257:G257"/>
    <mergeCell ref="U257:AA257"/>
    <mergeCell ref="AO257:AU257"/>
    <mergeCell ref="A258:G258"/>
    <mergeCell ref="U258:AA258"/>
    <mergeCell ref="AO258:AU258"/>
    <mergeCell ref="AE261:AK261"/>
    <mergeCell ref="AE262:AK262"/>
    <mergeCell ref="AE263:AK263"/>
    <mergeCell ref="AE264:AK264"/>
    <mergeCell ref="AE265:AK265"/>
    <mergeCell ref="K262:Q262"/>
    <mergeCell ref="K263:Q263"/>
    <mergeCell ref="AO262:AU262"/>
    <mergeCell ref="AO263:AU263"/>
    <mergeCell ref="AO264:AU264"/>
    <mergeCell ref="AO265:AU265"/>
    <mergeCell ref="AE257:AK257"/>
    <mergeCell ref="AE258:AK258"/>
    <mergeCell ref="AE259:AK259"/>
    <mergeCell ref="AO259:AU259"/>
    <mergeCell ref="AE260:AK260"/>
    <mergeCell ref="AO260:AU260"/>
    <mergeCell ref="AO261:AU261"/>
    <mergeCell ref="K267:Q267"/>
    <mergeCell ref="K268:Q268"/>
    <mergeCell ref="A269:G269"/>
    <mergeCell ref="K269:Q269"/>
    <mergeCell ref="U269:AA269"/>
    <mergeCell ref="K270:Q270"/>
    <mergeCell ref="U270:AA270"/>
    <mergeCell ref="A273:G273"/>
    <mergeCell ref="A274:G274"/>
    <mergeCell ref="K274:Q274"/>
    <mergeCell ref="U274:AA274"/>
    <mergeCell ref="A275:G275"/>
    <mergeCell ref="K275:Q275"/>
    <mergeCell ref="U275:AA275"/>
    <mergeCell ref="A270:G270"/>
    <mergeCell ref="A271:G271"/>
    <mergeCell ref="K271:Q271"/>
    <mergeCell ref="U271:AA271"/>
    <mergeCell ref="A272:G272"/>
    <mergeCell ref="U272:AA272"/>
    <mergeCell ref="U273:AA273"/>
    <mergeCell ref="AY257:BE257"/>
    <mergeCell ref="AY258:BE258"/>
    <mergeCell ref="AY259:BE259"/>
    <mergeCell ref="AY260:BE260"/>
    <mergeCell ref="AY261:BE261"/>
    <mergeCell ref="AY262:BE262"/>
    <mergeCell ref="AY263:BE263"/>
    <mergeCell ref="AY264:BE264"/>
    <mergeCell ref="AY265:BE265"/>
    <mergeCell ref="K266:Q266"/>
    <mergeCell ref="U266:AA266"/>
    <mergeCell ref="AE266:AK266"/>
    <mergeCell ref="AO266:AU266"/>
    <mergeCell ref="AY266:BE266"/>
    <mergeCell ref="A266:G266"/>
    <mergeCell ref="A267:G267"/>
    <mergeCell ref="U267:AA267"/>
    <mergeCell ref="AO267:AU267"/>
    <mergeCell ref="A268:G268"/>
    <mergeCell ref="U268:AA268"/>
    <mergeCell ref="AO268:AU268"/>
    <mergeCell ref="AE271:AK271"/>
    <mergeCell ref="AE272:AK272"/>
    <mergeCell ref="AE273:AK273"/>
    <mergeCell ref="AE274:AK274"/>
    <mergeCell ref="AE275:AK275"/>
    <mergeCell ref="K272:Q272"/>
    <mergeCell ref="K273:Q273"/>
    <mergeCell ref="AO272:AU272"/>
    <mergeCell ref="AO273:AU273"/>
    <mergeCell ref="AO274:AU274"/>
    <mergeCell ref="AO275:AU275"/>
    <mergeCell ref="AE267:AK267"/>
    <mergeCell ref="AE268:AK268"/>
    <mergeCell ref="AE269:AK269"/>
    <mergeCell ref="AO269:AU269"/>
    <mergeCell ref="AE270:AK270"/>
    <mergeCell ref="AO270:AU270"/>
    <mergeCell ref="AO271:AU271"/>
    <mergeCell ref="K277:Q277"/>
    <mergeCell ref="K278:Q278"/>
    <mergeCell ref="A279:G279"/>
    <mergeCell ref="K279:Q279"/>
    <mergeCell ref="U279:AA279"/>
    <mergeCell ref="K280:Q280"/>
    <mergeCell ref="U280:AA280"/>
    <mergeCell ref="A283:G283"/>
    <mergeCell ref="A284:G284"/>
    <mergeCell ref="K284:Q284"/>
    <mergeCell ref="U284:AA284"/>
    <mergeCell ref="A285:G285"/>
    <mergeCell ref="K285:Q285"/>
    <mergeCell ref="U285:AA285"/>
    <mergeCell ref="A280:G280"/>
    <mergeCell ref="A281:G281"/>
    <mergeCell ref="K281:Q281"/>
    <mergeCell ref="U281:AA281"/>
    <mergeCell ref="A282:G282"/>
    <mergeCell ref="U282:AA282"/>
    <mergeCell ref="U283:AA283"/>
    <mergeCell ref="AY267:BE267"/>
    <mergeCell ref="AY268:BE268"/>
    <mergeCell ref="AY269:BE269"/>
    <mergeCell ref="AY270:BE270"/>
    <mergeCell ref="AY271:BE271"/>
    <mergeCell ref="AY272:BE272"/>
    <mergeCell ref="AY273:BE273"/>
    <mergeCell ref="AY274:BE274"/>
    <mergeCell ref="AY275:BE275"/>
    <mergeCell ref="K276:Q276"/>
    <mergeCell ref="U276:AA276"/>
    <mergeCell ref="AE276:AK276"/>
    <mergeCell ref="AO276:AU276"/>
    <mergeCell ref="AY276:BE276"/>
    <mergeCell ref="A276:G276"/>
    <mergeCell ref="A277:G277"/>
    <mergeCell ref="U277:AA277"/>
    <mergeCell ref="AO277:AU277"/>
    <mergeCell ref="A278:G278"/>
    <mergeCell ref="U278:AA278"/>
    <mergeCell ref="AO278:AU278"/>
    <mergeCell ref="AE281:AK281"/>
    <mergeCell ref="AE282:AK282"/>
    <mergeCell ref="AE283:AK283"/>
    <mergeCell ref="AE284:AK284"/>
    <mergeCell ref="AE285:AK285"/>
    <mergeCell ref="K282:Q282"/>
    <mergeCell ref="K283:Q283"/>
    <mergeCell ref="AO282:AU282"/>
    <mergeCell ref="AO283:AU283"/>
    <mergeCell ref="AO284:AU284"/>
    <mergeCell ref="AO285:AU285"/>
    <mergeCell ref="AE277:AK277"/>
    <mergeCell ref="AE278:AK278"/>
    <mergeCell ref="AE279:AK279"/>
    <mergeCell ref="AO279:AU279"/>
    <mergeCell ref="AE280:AK280"/>
    <mergeCell ref="AO280:AU280"/>
    <mergeCell ref="AO281:AU281"/>
    <mergeCell ref="K287:Q287"/>
    <mergeCell ref="K288:Q288"/>
    <mergeCell ref="A289:G289"/>
    <mergeCell ref="K289:Q289"/>
    <mergeCell ref="U289:AA289"/>
    <mergeCell ref="K290:Q290"/>
    <mergeCell ref="U290:AA290"/>
    <mergeCell ref="A293:G293"/>
    <mergeCell ref="A294:G294"/>
    <mergeCell ref="K294:Q294"/>
    <mergeCell ref="U294:AA294"/>
    <mergeCell ref="A295:G295"/>
    <mergeCell ref="K295:Q295"/>
    <mergeCell ref="U295:AA295"/>
    <mergeCell ref="A290:G290"/>
    <mergeCell ref="A291:G291"/>
    <mergeCell ref="K291:Q291"/>
    <mergeCell ref="U291:AA291"/>
    <mergeCell ref="A292:G292"/>
    <mergeCell ref="U292:AA292"/>
    <mergeCell ref="U293:AA293"/>
    <mergeCell ref="AY277:BE277"/>
    <mergeCell ref="AY278:BE278"/>
    <mergeCell ref="AY279:BE279"/>
    <mergeCell ref="AY280:BE280"/>
    <mergeCell ref="AY281:BE281"/>
    <mergeCell ref="AY282:BE282"/>
    <mergeCell ref="AY283:BE283"/>
    <mergeCell ref="AY284:BE284"/>
    <mergeCell ref="AY285:BE285"/>
    <mergeCell ref="K286:Q286"/>
    <mergeCell ref="U286:AA286"/>
    <mergeCell ref="AE286:AK286"/>
    <mergeCell ref="AO286:AU286"/>
    <mergeCell ref="AY286:BE286"/>
    <mergeCell ref="A286:G286"/>
    <mergeCell ref="A287:G287"/>
    <mergeCell ref="U287:AA287"/>
    <mergeCell ref="AO287:AU287"/>
    <mergeCell ref="A288:G288"/>
    <mergeCell ref="U288:AA288"/>
    <mergeCell ref="AO288:AU288"/>
    <mergeCell ref="AE291:AK291"/>
    <mergeCell ref="AE292:AK292"/>
    <mergeCell ref="AE293:AK293"/>
    <mergeCell ref="AE294:AK294"/>
    <mergeCell ref="AE295:AK295"/>
    <mergeCell ref="K292:Q292"/>
    <mergeCell ref="K293:Q293"/>
    <mergeCell ref="AO292:AU292"/>
    <mergeCell ref="AO293:AU293"/>
    <mergeCell ref="AO294:AU294"/>
    <mergeCell ref="AO295:AU295"/>
    <mergeCell ref="AE287:AK287"/>
    <mergeCell ref="AE288:AK288"/>
    <mergeCell ref="AE289:AK289"/>
    <mergeCell ref="AO289:AU289"/>
    <mergeCell ref="AE290:AK290"/>
    <mergeCell ref="AO290:AU290"/>
    <mergeCell ref="AO291:AU291"/>
    <mergeCell ref="K297:Q297"/>
    <mergeCell ref="K298:Q298"/>
    <mergeCell ref="A299:G299"/>
    <mergeCell ref="K299:Q299"/>
    <mergeCell ref="U299:AA299"/>
    <mergeCell ref="K300:Q300"/>
    <mergeCell ref="U300:AA300"/>
    <mergeCell ref="A303:G303"/>
    <mergeCell ref="A304:G304"/>
    <mergeCell ref="K304:Q304"/>
    <mergeCell ref="U304:AA304"/>
    <mergeCell ref="A305:G305"/>
    <mergeCell ref="K305:Q305"/>
    <mergeCell ref="U305:AA305"/>
    <mergeCell ref="A300:G300"/>
    <mergeCell ref="A301:G301"/>
    <mergeCell ref="K301:Q301"/>
    <mergeCell ref="U301:AA301"/>
    <mergeCell ref="A302:G302"/>
    <mergeCell ref="U302:AA302"/>
    <mergeCell ref="U303:AA303"/>
    <mergeCell ref="AY287:BE287"/>
    <mergeCell ref="AY288:BE288"/>
    <mergeCell ref="AY289:BE289"/>
    <mergeCell ref="AY290:BE290"/>
    <mergeCell ref="AY291:BE291"/>
    <mergeCell ref="AY292:BE292"/>
    <mergeCell ref="AY293:BE293"/>
    <mergeCell ref="AY294:BE294"/>
    <mergeCell ref="AY295:BE295"/>
    <mergeCell ref="K296:Q296"/>
    <mergeCell ref="U296:AA296"/>
    <mergeCell ref="AE296:AK296"/>
    <mergeCell ref="AO296:AU296"/>
    <mergeCell ref="AY296:BE296"/>
    <mergeCell ref="A296:G296"/>
    <mergeCell ref="A297:G297"/>
    <mergeCell ref="U297:AA297"/>
    <mergeCell ref="AO297:AU297"/>
    <mergeCell ref="A298:G298"/>
    <mergeCell ref="U298:AA298"/>
    <mergeCell ref="AO298:AU298"/>
    <mergeCell ref="AE301:AK301"/>
    <mergeCell ref="AE302:AK302"/>
    <mergeCell ref="AE303:AK303"/>
    <mergeCell ref="AE304:AK304"/>
    <mergeCell ref="AE305:AK305"/>
    <mergeCell ref="K302:Q302"/>
    <mergeCell ref="K303:Q303"/>
    <mergeCell ref="AO302:AU302"/>
    <mergeCell ref="AO303:AU303"/>
    <mergeCell ref="AO304:AU304"/>
    <mergeCell ref="AO305:AU305"/>
    <mergeCell ref="AE297:AK297"/>
    <mergeCell ref="AE298:AK298"/>
    <mergeCell ref="AE299:AK299"/>
    <mergeCell ref="AO299:AU299"/>
    <mergeCell ref="AE300:AK300"/>
    <mergeCell ref="AO300:AU300"/>
    <mergeCell ref="AO301:AU301"/>
    <mergeCell ref="K307:Q307"/>
    <mergeCell ref="K308:Q308"/>
    <mergeCell ref="A309:G309"/>
    <mergeCell ref="K309:Q309"/>
    <mergeCell ref="U309:AA309"/>
    <mergeCell ref="K310:Q310"/>
    <mergeCell ref="U310:AA310"/>
    <mergeCell ref="A313:G313"/>
    <mergeCell ref="A314:G314"/>
    <mergeCell ref="K314:Q314"/>
    <mergeCell ref="U314:AA314"/>
    <mergeCell ref="A315:G315"/>
    <mergeCell ref="K315:Q315"/>
    <mergeCell ref="U315:AA315"/>
    <mergeCell ref="A310:G310"/>
    <mergeCell ref="A311:G311"/>
    <mergeCell ref="K311:Q311"/>
    <mergeCell ref="U311:AA311"/>
    <mergeCell ref="A312:G312"/>
    <mergeCell ref="U312:AA312"/>
    <mergeCell ref="U313:AA313"/>
    <mergeCell ref="AY297:BE297"/>
    <mergeCell ref="AY298:BE298"/>
    <mergeCell ref="AY299:BE299"/>
    <mergeCell ref="AY300:BE300"/>
    <mergeCell ref="AY301:BE301"/>
    <mergeCell ref="AY302:BE302"/>
    <mergeCell ref="AY303:BE303"/>
    <mergeCell ref="AY304:BE304"/>
    <mergeCell ref="AY305:BE305"/>
    <mergeCell ref="K306:Q306"/>
    <mergeCell ref="U306:AA306"/>
    <mergeCell ref="AE306:AK306"/>
    <mergeCell ref="AO306:AU306"/>
    <mergeCell ref="AY306:BE306"/>
    <mergeCell ref="A306:G306"/>
    <mergeCell ref="A307:G307"/>
    <mergeCell ref="U307:AA307"/>
    <mergeCell ref="AO307:AU307"/>
    <mergeCell ref="A308:G308"/>
    <mergeCell ref="U308:AA308"/>
    <mergeCell ref="AO308:AU308"/>
    <mergeCell ref="AE311:AK311"/>
    <mergeCell ref="AE312:AK312"/>
    <mergeCell ref="AE313:AK313"/>
    <mergeCell ref="AE314:AK314"/>
    <mergeCell ref="AE315:AK315"/>
    <mergeCell ref="K312:Q312"/>
    <mergeCell ref="K313:Q313"/>
    <mergeCell ref="AO312:AU312"/>
    <mergeCell ref="AO313:AU313"/>
    <mergeCell ref="AO314:AU314"/>
    <mergeCell ref="AO315:AU315"/>
    <mergeCell ref="AE307:AK307"/>
    <mergeCell ref="AE308:AK308"/>
    <mergeCell ref="AE309:AK309"/>
    <mergeCell ref="AO309:AU309"/>
    <mergeCell ref="AE310:AK310"/>
    <mergeCell ref="AO310:AU310"/>
    <mergeCell ref="AO311:AU311"/>
    <mergeCell ref="K317:Q317"/>
    <mergeCell ref="K318:Q318"/>
    <mergeCell ref="A319:G319"/>
    <mergeCell ref="K319:Q319"/>
    <mergeCell ref="U319:AA319"/>
    <mergeCell ref="K320:Q320"/>
    <mergeCell ref="U320:AA320"/>
    <mergeCell ref="A323:G323"/>
    <mergeCell ref="A324:G324"/>
    <mergeCell ref="K324:Q324"/>
    <mergeCell ref="U324:AA324"/>
    <mergeCell ref="A325:G325"/>
    <mergeCell ref="K325:Q325"/>
    <mergeCell ref="U325:AA325"/>
    <mergeCell ref="A320:G320"/>
    <mergeCell ref="A321:G321"/>
    <mergeCell ref="K321:Q321"/>
    <mergeCell ref="U321:AA321"/>
    <mergeCell ref="A322:G322"/>
    <mergeCell ref="U322:AA322"/>
    <mergeCell ref="U323:AA323"/>
    <mergeCell ref="AY307:BE307"/>
    <mergeCell ref="AY308:BE308"/>
    <mergeCell ref="AY309:BE309"/>
    <mergeCell ref="AY310:BE310"/>
    <mergeCell ref="AY311:BE311"/>
    <mergeCell ref="AY312:BE312"/>
    <mergeCell ref="AY313:BE313"/>
    <mergeCell ref="AY314:BE314"/>
    <mergeCell ref="AY315:BE315"/>
    <mergeCell ref="K316:Q316"/>
    <mergeCell ref="U316:AA316"/>
    <mergeCell ref="AE316:AK316"/>
    <mergeCell ref="AO316:AU316"/>
    <mergeCell ref="AY316:BE316"/>
    <mergeCell ref="A316:G316"/>
    <mergeCell ref="A317:G317"/>
    <mergeCell ref="U317:AA317"/>
    <mergeCell ref="AO317:AU317"/>
    <mergeCell ref="A318:G318"/>
    <mergeCell ref="U318:AA318"/>
    <mergeCell ref="AO318:AU318"/>
    <mergeCell ref="AE321:AK321"/>
    <mergeCell ref="AE322:AK322"/>
    <mergeCell ref="AE323:AK323"/>
    <mergeCell ref="AE324:AK324"/>
    <mergeCell ref="AE325:AK325"/>
    <mergeCell ref="K322:Q322"/>
    <mergeCell ref="K323:Q323"/>
    <mergeCell ref="AO322:AU322"/>
    <mergeCell ref="AO323:AU323"/>
    <mergeCell ref="AO324:AU324"/>
    <mergeCell ref="AO325:AU325"/>
    <mergeCell ref="AE317:AK317"/>
    <mergeCell ref="AE318:AK318"/>
    <mergeCell ref="AE319:AK319"/>
    <mergeCell ref="AO319:AU319"/>
    <mergeCell ref="AE320:AK320"/>
    <mergeCell ref="AO320:AU320"/>
    <mergeCell ref="AO321:AU321"/>
    <mergeCell ref="K327:Q327"/>
    <mergeCell ref="K328:Q328"/>
    <mergeCell ref="A329:G329"/>
    <mergeCell ref="K329:Q329"/>
    <mergeCell ref="U329:AA329"/>
    <mergeCell ref="K330:Q330"/>
    <mergeCell ref="U330:AA330"/>
    <mergeCell ref="A333:G333"/>
    <mergeCell ref="A334:G334"/>
    <mergeCell ref="K334:Q334"/>
    <mergeCell ref="U334:AA334"/>
    <mergeCell ref="A335:G335"/>
    <mergeCell ref="K335:Q335"/>
    <mergeCell ref="U335:AA335"/>
    <mergeCell ref="A330:G330"/>
    <mergeCell ref="A331:G331"/>
    <mergeCell ref="K331:Q331"/>
    <mergeCell ref="U331:AA331"/>
    <mergeCell ref="A332:G332"/>
    <mergeCell ref="U332:AA332"/>
    <mergeCell ref="U333:AA333"/>
    <mergeCell ref="AY317:BE317"/>
    <mergeCell ref="AY318:BE318"/>
    <mergeCell ref="AY319:BE319"/>
    <mergeCell ref="AY320:BE320"/>
    <mergeCell ref="AY321:BE321"/>
    <mergeCell ref="AY322:BE322"/>
    <mergeCell ref="AY323:BE323"/>
    <mergeCell ref="AY324:BE324"/>
    <mergeCell ref="AY325:BE325"/>
    <mergeCell ref="K326:Q326"/>
    <mergeCell ref="U326:AA326"/>
    <mergeCell ref="AE326:AK326"/>
    <mergeCell ref="AO326:AU326"/>
    <mergeCell ref="AY326:BE326"/>
    <mergeCell ref="A326:G326"/>
    <mergeCell ref="A327:G327"/>
    <mergeCell ref="U327:AA327"/>
    <mergeCell ref="AO327:AU327"/>
    <mergeCell ref="A328:G328"/>
    <mergeCell ref="U328:AA328"/>
    <mergeCell ref="AO328:AU328"/>
    <mergeCell ref="AE331:AK331"/>
    <mergeCell ref="AE332:AK332"/>
    <mergeCell ref="AE333:AK333"/>
    <mergeCell ref="AE334:AK334"/>
    <mergeCell ref="AE335:AK335"/>
    <mergeCell ref="K332:Q332"/>
    <mergeCell ref="K333:Q333"/>
    <mergeCell ref="AO332:AU332"/>
    <mergeCell ref="AO333:AU333"/>
    <mergeCell ref="AO334:AU334"/>
    <mergeCell ref="AO335:AU335"/>
    <mergeCell ref="AE327:AK327"/>
    <mergeCell ref="AE328:AK328"/>
    <mergeCell ref="AE329:AK329"/>
    <mergeCell ref="AO329:AU329"/>
    <mergeCell ref="AE330:AK330"/>
    <mergeCell ref="AO330:AU330"/>
    <mergeCell ref="AO331:AU331"/>
    <mergeCell ref="K337:Q337"/>
    <mergeCell ref="K338:Q338"/>
    <mergeCell ref="A339:G339"/>
    <mergeCell ref="K339:Q339"/>
    <mergeCell ref="U339:AA339"/>
    <mergeCell ref="K340:Q340"/>
    <mergeCell ref="U340:AA340"/>
    <mergeCell ref="A343:G343"/>
    <mergeCell ref="A344:G344"/>
    <mergeCell ref="K344:Q344"/>
    <mergeCell ref="U344:AA344"/>
    <mergeCell ref="A345:G345"/>
    <mergeCell ref="K345:Q345"/>
    <mergeCell ref="U345:AA345"/>
    <mergeCell ref="A340:G340"/>
    <mergeCell ref="A341:G341"/>
    <mergeCell ref="K341:Q341"/>
    <mergeCell ref="U341:AA341"/>
    <mergeCell ref="A342:G342"/>
    <mergeCell ref="U342:AA342"/>
    <mergeCell ref="U343:AA343"/>
    <mergeCell ref="AY327:BE327"/>
    <mergeCell ref="AY328:BE328"/>
    <mergeCell ref="AY329:BE329"/>
    <mergeCell ref="AY330:BE330"/>
    <mergeCell ref="AY331:BE331"/>
    <mergeCell ref="AY332:BE332"/>
    <mergeCell ref="AY333:BE333"/>
    <mergeCell ref="AY334:BE334"/>
    <mergeCell ref="AY335:BE335"/>
    <mergeCell ref="K336:Q336"/>
    <mergeCell ref="U336:AA336"/>
    <mergeCell ref="AE336:AK336"/>
    <mergeCell ref="AO336:AU336"/>
    <mergeCell ref="AY336:BE336"/>
    <mergeCell ref="A336:G336"/>
    <mergeCell ref="A337:G337"/>
    <mergeCell ref="U337:AA337"/>
    <mergeCell ref="AO337:AU337"/>
    <mergeCell ref="A338:G338"/>
    <mergeCell ref="U338:AA338"/>
    <mergeCell ref="AO338:AU338"/>
    <mergeCell ref="AE341:AK341"/>
    <mergeCell ref="AE342:AK342"/>
    <mergeCell ref="AE343:AK343"/>
    <mergeCell ref="AE344:AK344"/>
    <mergeCell ref="AE345:AK345"/>
    <mergeCell ref="K342:Q342"/>
    <mergeCell ref="K343:Q343"/>
    <mergeCell ref="AO342:AU342"/>
    <mergeCell ref="AO343:AU343"/>
    <mergeCell ref="AO344:AU344"/>
    <mergeCell ref="AO345:AU345"/>
    <mergeCell ref="AE337:AK337"/>
    <mergeCell ref="AE338:AK338"/>
    <mergeCell ref="AE339:AK339"/>
    <mergeCell ref="AO339:AU339"/>
    <mergeCell ref="AE340:AK340"/>
    <mergeCell ref="AO340:AU340"/>
    <mergeCell ref="AO341:AU341"/>
    <mergeCell ref="K347:Q347"/>
    <mergeCell ref="K348:Q348"/>
    <mergeCell ref="A349:G349"/>
    <mergeCell ref="K349:Q349"/>
    <mergeCell ref="U349:AA349"/>
    <mergeCell ref="K350:Q350"/>
    <mergeCell ref="U350:AA350"/>
    <mergeCell ref="A353:G353"/>
    <mergeCell ref="A354:G354"/>
    <mergeCell ref="K354:Q354"/>
    <mergeCell ref="U354:AA354"/>
    <mergeCell ref="A355:G355"/>
    <mergeCell ref="K355:Q355"/>
    <mergeCell ref="U355:AA355"/>
    <mergeCell ref="A350:G350"/>
    <mergeCell ref="A351:G351"/>
    <mergeCell ref="K351:Q351"/>
    <mergeCell ref="U351:AA351"/>
    <mergeCell ref="A352:G352"/>
    <mergeCell ref="U352:AA352"/>
    <mergeCell ref="U353:AA353"/>
    <mergeCell ref="AY337:BE337"/>
    <mergeCell ref="AY338:BE338"/>
    <mergeCell ref="AY339:BE339"/>
    <mergeCell ref="AY340:BE340"/>
    <mergeCell ref="AY341:BE341"/>
    <mergeCell ref="AY342:BE342"/>
    <mergeCell ref="AY343:BE343"/>
    <mergeCell ref="AY344:BE344"/>
    <mergeCell ref="AY345:BE345"/>
    <mergeCell ref="K346:Q346"/>
    <mergeCell ref="U346:AA346"/>
    <mergeCell ref="AE346:AK346"/>
    <mergeCell ref="AO346:AU346"/>
    <mergeCell ref="AY346:BE346"/>
    <mergeCell ref="A346:G346"/>
    <mergeCell ref="A347:G347"/>
    <mergeCell ref="U347:AA347"/>
    <mergeCell ref="AO347:AU347"/>
    <mergeCell ref="A348:G348"/>
    <mergeCell ref="U348:AA348"/>
    <mergeCell ref="AO348:AU348"/>
    <mergeCell ref="AE351:AK351"/>
    <mergeCell ref="AE352:AK352"/>
    <mergeCell ref="AE353:AK353"/>
    <mergeCell ref="AE354:AK354"/>
    <mergeCell ref="AE355:AK355"/>
    <mergeCell ref="K352:Q352"/>
    <mergeCell ref="K353:Q353"/>
    <mergeCell ref="AO352:AU352"/>
    <mergeCell ref="AO353:AU353"/>
    <mergeCell ref="AO354:AU354"/>
    <mergeCell ref="AO355:AU355"/>
    <mergeCell ref="AE347:AK347"/>
    <mergeCell ref="AE348:AK348"/>
    <mergeCell ref="AE349:AK349"/>
    <mergeCell ref="AO349:AU349"/>
    <mergeCell ref="AE350:AK350"/>
    <mergeCell ref="AO350:AU350"/>
    <mergeCell ref="AO351:AU351"/>
    <mergeCell ref="K357:Q357"/>
    <mergeCell ref="K358:Q358"/>
    <mergeCell ref="A359:G359"/>
    <mergeCell ref="K359:Q359"/>
    <mergeCell ref="U359:AA359"/>
    <mergeCell ref="K360:Q360"/>
    <mergeCell ref="U360:AA360"/>
    <mergeCell ref="A363:G363"/>
    <mergeCell ref="A364:G364"/>
    <mergeCell ref="K364:Q364"/>
    <mergeCell ref="U364:AA364"/>
    <mergeCell ref="A365:G365"/>
    <mergeCell ref="K365:Q365"/>
    <mergeCell ref="U365:AA365"/>
    <mergeCell ref="A360:G360"/>
    <mergeCell ref="A361:G361"/>
    <mergeCell ref="K361:Q361"/>
    <mergeCell ref="U361:AA361"/>
    <mergeCell ref="A362:G362"/>
    <mergeCell ref="U362:AA362"/>
    <mergeCell ref="U363:AA363"/>
    <mergeCell ref="AY347:BE347"/>
    <mergeCell ref="AY348:BE348"/>
    <mergeCell ref="AY349:BE349"/>
    <mergeCell ref="AY350:BE350"/>
    <mergeCell ref="AY351:BE351"/>
    <mergeCell ref="AY352:BE352"/>
    <mergeCell ref="AY353:BE353"/>
    <mergeCell ref="AY354:BE354"/>
    <mergeCell ref="AY355:BE355"/>
    <mergeCell ref="K356:Q356"/>
    <mergeCell ref="U356:AA356"/>
    <mergeCell ref="AE356:AK356"/>
    <mergeCell ref="AO356:AU356"/>
    <mergeCell ref="AY356:BE356"/>
    <mergeCell ref="A356:G356"/>
    <mergeCell ref="A357:G357"/>
    <mergeCell ref="U357:AA357"/>
    <mergeCell ref="AO357:AU357"/>
    <mergeCell ref="A358:G358"/>
    <mergeCell ref="U358:AA358"/>
    <mergeCell ref="AO358:AU358"/>
    <mergeCell ref="AE361:AK361"/>
    <mergeCell ref="AE362:AK362"/>
    <mergeCell ref="AE363:AK363"/>
    <mergeCell ref="AE364:AK364"/>
    <mergeCell ref="AE365:AK365"/>
    <mergeCell ref="K362:Q362"/>
    <mergeCell ref="K363:Q363"/>
    <mergeCell ref="AO362:AU362"/>
    <mergeCell ref="AO363:AU363"/>
    <mergeCell ref="AO364:AU364"/>
    <mergeCell ref="AO365:AU365"/>
    <mergeCell ref="AE357:AK357"/>
    <mergeCell ref="AE358:AK358"/>
    <mergeCell ref="AE359:AK359"/>
    <mergeCell ref="AO359:AU359"/>
    <mergeCell ref="AE360:AK360"/>
    <mergeCell ref="AO360:AU360"/>
    <mergeCell ref="AO361:AU361"/>
    <mergeCell ref="K367:Q367"/>
    <mergeCell ref="K368:Q368"/>
    <mergeCell ref="A369:G369"/>
    <mergeCell ref="K369:Q369"/>
    <mergeCell ref="U369:AA369"/>
    <mergeCell ref="K370:Q370"/>
    <mergeCell ref="U370:AA370"/>
    <mergeCell ref="A373:G373"/>
    <mergeCell ref="A374:G374"/>
    <mergeCell ref="K374:Q374"/>
    <mergeCell ref="U374:AA374"/>
    <mergeCell ref="A375:G375"/>
    <mergeCell ref="K375:Q375"/>
    <mergeCell ref="U375:AA375"/>
    <mergeCell ref="A370:G370"/>
    <mergeCell ref="A371:G371"/>
    <mergeCell ref="K371:Q371"/>
    <mergeCell ref="U371:AA371"/>
    <mergeCell ref="A372:G372"/>
    <mergeCell ref="U372:AA372"/>
    <mergeCell ref="U373:AA373"/>
    <mergeCell ref="AY357:BE357"/>
    <mergeCell ref="AY358:BE358"/>
    <mergeCell ref="AY359:BE359"/>
    <mergeCell ref="AY360:BE360"/>
    <mergeCell ref="AY361:BE361"/>
    <mergeCell ref="AY362:BE362"/>
    <mergeCell ref="AY363:BE363"/>
    <mergeCell ref="AY364:BE364"/>
    <mergeCell ref="AY365:BE365"/>
    <mergeCell ref="K366:Q366"/>
    <mergeCell ref="U366:AA366"/>
    <mergeCell ref="AE366:AK366"/>
    <mergeCell ref="AO366:AU366"/>
    <mergeCell ref="AY366:BE366"/>
    <mergeCell ref="A366:G366"/>
    <mergeCell ref="A367:G367"/>
    <mergeCell ref="U367:AA367"/>
    <mergeCell ref="AO367:AU367"/>
    <mergeCell ref="A368:G368"/>
    <mergeCell ref="U368:AA368"/>
    <mergeCell ref="AO368:AU368"/>
    <mergeCell ref="AE371:AK371"/>
    <mergeCell ref="AE372:AK372"/>
    <mergeCell ref="AE373:AK373"/>
    <mergeCell ref="AE374:AK374"/>
    <mergeCell ref="AE375:AK375"/>
    <mergeCell ref="K372:Q372"/>
    <mergeCell ref="K373:Q373"/>
    <mergeCell ref="AO372:AU372"/>
    <mergeCell ref="AO373:AU373"/>
    <mergeCell ref="AO374:AU374"/>
    <mergeCell ref="AO375:AU375"/>
    <mergeCell ref="AE367:AK367"/>
    <mergeCell ref="AE368:AK368"/>
    <mergeCell ref="AE369:AK369"/>
    <mergeCell ref="AO369:AU369"/>
    <mergeCell ref="AE370:AK370"/>
    <mergeCell ref="AO370:AU370"/>
    <mergeCell ref="AO371:AU371"/>
    <mergeCell ref="K377:Q377"/>
    <mergeCell ref="K378:Q378"/>
    <mergeCell ref="A379:G379"/>
    <mergeCell ref="K379:Q379"/>
    <mergeCell ref="U379:AA379"/>
    <mergeCell ref="K380:Q380"/>
    <mergeCell ref="U380:AA380"/>
    <mergeCell ref="A383:G383"/>
    <mergeCell ref="A384:G384"/>
    <mergeCell ref="K384:Q384"/>
    <mergeCell ref="U384:AA384"/>
    <mergeCell ref="A385:G385"/>
    <mergeCell ref="K385:Q385"/>
    <mergeCell ref="U385:AA385"/>
    <mergeCell ref="A380:G380"/>
    <mergeCell ref="A381:G381"/>
    <mergeCell ref="K381:Q381"/>
    <mergeCell ref="U381:AA381"/>
    <mergeCell ref="A382:G382"/>
    <mergeCell ref="U382:AA382"/>
    <mergeCell ref="U383:AA383"/>
    <mergeCell ref="AY367:BE367"/>
    <mergeCell ref="AY368:BE368"/>
    <mergeCell ref="AY369:BE369"/>
    <mergeCell ref="AY370:BE370"/>
    <mergeCell ref="AY371:BE371"/>
    <mergeCell ref="AY372:BE372"/>
    <mergeCell ref="AY373:BE373"/>
    <mergeCell ref="AY374:BE374"/>
    <mergeCell ref="AY375:BE375"/>
    <mergeCell ref="K376:Q376"/>
    <mergeCell ref="U376:AA376"/>
    <mergeCell ref="AE376:AK376"/>
    <mergeCell ref="AO376:AU376"/>
    <mergeCell ref="AY376:BE376"/>
    <mergeCell ref="A376:G376"/>
    <mergeCell ref="A377:G377"/>
    <mergeCell ref="U377:AA377"/>
    <mergeCell ref="AO377:AU377"/>
    <mergeCell ref="A378:G378"/>
    <mergeCell ref="U378:AA378"/>
    <mergeCell ref="AO378:AU378"/>
    <mergeCell ref="AE381:AK381"/>
    <mergeCell ref="AE382:AK382"/>
    <mergeCell ref="AE383:AK383"/>
    <mergeCell ref="AE384:AK384"/>
    <mergeCell ref="AE385:AK385"/>
    <mergeCell ref="K382:Q382"/>
    <mergeCell ref="K383:Q383"/>
    <mergeCell ref="AO382:AU382"/>
    <mergeCell ref="AO383:AU383"/>
    <mergeCell ref="AO384:AU384"/>
    <mergeCell ref="AO385:AU385"/>
    <mergeCell ref="AE377:AK377"/>
    <mergeCell ref="AE378:AK378"/>
    <mergeCell ref="AE379:AK379"/>
    <mergeCell ref="AO379:AU379"/>
    <mergeCell ref="AE380:AK380"/>
    <mergeCell ref="AO380:AU380"/>
    <mergeCell ref="AO381:AU381"/>
    <mergeCell ref="K387:Q387"/>
    <mergeCell ref="K388:Q388"/>
    <mergeCell ref="A389:G389"/>
    <mergeCell ref="K389:Q389"/>
    <mergeCell ref="U389:AA389"/>
    <mergeCell ref="K390:Q390"/>
    <mergeCell ref="U390:AA390"/>
    <mergeCell ref="A393:G393"/>
    <mergeCell ref="A394:G394"/>
    <mergeCell ref="K394:Q394"/>
    <mergeCell ref="U394:AA394"/>
    <mergeCell ref="A395:G395"/>
    <mergeCell ref="K395:Q395"/>
    <mergeCell ref="U395:AA395"/>
    <mergeCell ref="A390:G390"/>
    <mergeCell ref="A391:G391"/>
    <mergeCell ref="K391:Q391"/>
    <mergeCell ref="U391:AA391"/>
    <mergeCell ref="A392:G392"/>
    <mergeCell ref="U392:AA392"/>
    <mergeCell ref="U393:AA393"/>
    <mergeCell ref="AY377:BE377"/>
    <mergeCell ref="AY378:BE378"/>
    <mergeCell ref="AY379:BE379"/>
    <mergeCell ref="AY380:BE380"/>
    <mergeCell ref="AY381:BE381"/>
    <mergeCell ref="AY382:BE382"/>
    <mergeCell ref="AY383:BE383"/>
    <mergeCell ref="AY384:BE384"/>
    <mergeCell ref="AY385:BE385"/>
    <mergeCell ref="K386:Q386"/>
    <mergeCell ref="U386:AA386"/>
    <mergeCell ref="AE386:AK386"/>
    <mergeCell ref="AO386:AU386"/>
    <mergeCell ref="AY386:BE386"/>
    <mergeCell ref="A386:G386"/>
    <mergeCell ref="A387:G387"/>
    <mergeCell ref="U387:AA387"/>
    <mergeCell ref="AO387:AU387"/>
    <mergeCell ref="A388:G388"/>
    <mergeCell ref="U388:AA388"/>
    <mergeCell ref="AO388:AU388"/>
    <mergeCell ref="AE391:AK391"/>
    <mergeCell ref="AE392:AK392"/>
    <mergeCell ref="AE393:AK393"/>
    <mergeCell ref="AE394:AK394"/>
    <mergeCell ref="AE395:AK395"/>
    <mergeCell ref="K392:Q392"/>
    <mergeCell ref="K393:Q393"/>
    <mergeCell ref="AO392:AU392"/>
    <mergeCell ref="AO393:AU393"/>
    <mergeCell ref="AO394:AU394"/>
    <mergeCell ref="AO395:AU395"/>
    <mergeCell ref="AE387:AK387"/>
    <mergeCell ref="AE388:AK388"/>
    <mergeCell ref="AE389:AK389"/>
    <mergeCell ref="AO389:AU389"/>
    <mergeCell ref="AE390:AK390"/>
    <mergeCell ref="AO390:AU390"/>
    <mergeCell ref="AO391:AU391"/>
    <mergeCell ref="K397:Q397"/>
    <mergeCell ref="K398:Q398"/>
    <mergeCell ref="A399:G399"/>
    <mergeCell ref="K399:Q399"/>
    <mergeCell ref="U399:AA399"/>
    <mergeCell ref="K400:Q400"/>
    <mergeCell ref="U400:AA400"/>
    <mergeCell ref="A403:G403"/>
    <mergeCell ref="A404:G404"/>
    <mergeCell ref="K404:Q404"/>
    <mergeCell ref="U404:AA404"/>
    <mergeCell ref="A405:G405"/>
    <mergeCell ref="K405:Q405"/>
    <mergeCell ref="U405:AA405"/>
    <mergeCell ref="A400:G400"/>
    <mergeCell ref="A401:G401"/>
    <mergeCell ref="K401:Q401"/>
    <mergeCell ref="U401:AA401"/>
    <mergeCell ref="A402:G402"/>
    <mergeCell ref="U402:AA402"/>
    <mergeCell ref="U403:AA403"/>
    <mergeCell ref="AY387:BE387"/>
    <mergeCell ref="AY388:BE388"/>
    <mergeCell ref="AY389:BE389"/>
    <mergeCell ref="AY390:BE390"/>
    <mergeCell ref="AY391:BE391"/>
    <mergeCell ref="AY392:BE392"/>
    <mergeCell ref="AY393:BE393"/>
    <mergeCell ref="AY394:BE394"/>
    <mergeCell ref="AY395:BE395"/>
    <mergeCell ref="K396:Q396"/>
    <mergeCell ref="U396:AA396"/>
    <mergeCell ref="AE396:AK396"/>
    <mergeCell ref="AO396:AU396"/>
    <mergeCell ref="AY396:BE396"/>
    <mergeCell ref="A396:G396"/>
    <mergeCell ref="A397:G397"/>
    <mergeCell ref="U397:AA397"/>
    <mergeCell ref="AO397:AU397"/>
    <mergeCell ref="A398:G398"/>
    <mergeCell ref="U398:AA398"/>
    <mergeCell ref="AO398:AU398"/>
    <mergeCell ref="AE401:AK401"/>
    <mergeCell ref="AE402:AK402"/>
    <mergeCell ref="AE403:AK403"/>
    <mergeCell ref="AE404:AK404"/>
    <mergeCell ref="AE405:AK405"/>
    <mergeCell ref="K402:Q402"/>
    <mergeCell ref="K403:Q403"/>
    <mergeCell ref="AO402:AU402"/>
    <mergeCell ref="AO403:AU403"/>
    <mergeCell ref="AO404:AU404"/>
    <mergeCell ref="AO405:AU405"/>
    <mergeCell ref="AE397:AK397"/>
    <mergeCell ref="AE398:AK398"/>
    <mergeCell ref="AE399:AK399"/>
    <mergeCell ref="AO399:AU399"/>
    <mergeCell ref="AE400:AK400"/>
    <mergeCell ref="AO400:AU400"/>
    <mergeCell ref="AO401:AU401"/>
    <mergeCell ref="K407:Q407"/>
    <mergeCell ref="K408:Q408"/>
    <mergeCell ref="A409:G409"/>
    <mergeCell ref="K409:Q409"/>
    <mergeCell ref="U409:AA409"/>
    <mergeCell ref="K410:Q410"/>
    <mergeCell ref="U410:AA410"/>
    <mergeCell ref="A413:G413"/>
    <mergeCell ref="A414:G414"/>
    <mergeCell ref="K414:Q414"/>
    <mergeCell ref="U414:AA414"/>
    <mergeCell ref="A415:G415"/>
    <mergeCell ref="K415:Q415"/>
    <mergeCell ref="U415:AA415"/>
    <mergeCell ref="A410:G410"/>
    <mergeCell ref="A411:G411"/>
    <mergeCell ref="K411:Q411"/>
    <mergeCell ref="U411:AA411"/>
    <mergeCell ref="A412:G412"/>
    <mergeCell ref="U412:AA412"/>
    <mergeCell ref="U413:AA413"/>
    <mergeCell ref="AY397:BE397"/>
    <mergeCell ref="AY398:BE398"/>
    <mergeCell ref="AY399:BE399"/>
    <mergeCell ref="AY400:BE400"/>
    <mergeCell ref="AY401:BE401"/>
    <mergeCell ref="AY402:BE402"/>
    <mergeCell ref="AY403:BE403"/>
    <mergeCell ref="AY404:BE404"/>
    <mergeCell ref="AY405:BE405"/>
    <mergeCell ref="K406:Q406"/>
    <mergeCell ref="U406:AA406"/>
    <mergeCell ref="AE406:AK406"/>
    <mergeCell ref="AO406:AU406"/>
    <mergeCell ref="AY406:BE406"/>
    <mergeCell ref="A406:G406"/>
    <mergeCell ref="A407:G407"/>
    <mergeCell ref="U407:AA407"/>
    <mergeCell ref="AO407:AU407"/>
    <mergeCell ref="A408:G408"/>
    <mergeCell ref="U408:AA408"/>
    <mergeCell ref="AO408:AU408"/>
    <mergeCell ref="AE411:AK411"/>
    <mergeCell ref="AE412:AK412"/>
    <mergeCell ref="AE413:AK413"/>
    <mergeCell ref="AE414:AK414"/>
    <mergeCell ref="AE415:AK415"/>
    <mergeCell ref="K412:Q412"/>
    <mergeCell ref="K413:Q413"/>
    <mergeCell ref="AO412:AU412"/>
    <mergeCell ref="AO413:AU413"/>
    <mergeCell ref="AO414:AU414"/>
    <mergeCell ref="AO415:AU415"/>
    <mergeCell ref="AE407:AK407"/>
    <mergeCell ref="AE408:AK408"/>
    <mergeCell ref="AE409:AK409"/>
    <mergeCell ref="AO409:AU409"/>
    <mergeCell ref="AE410:AK410"/>
    <mergeCell ref="AO410:AU410"/>
    <mergeCell ref="AO411:AU411"/>
    <mergeCell ref="K417:Q417"/>
    <mergeCell ref="K418:Q418"/>
    <mergeCell ref="A419:G419"/>
    <mergeCell ref="K419:Q419"/>
    <mergeCell ref="U419:AA419"/>
    <mergeCell ref="K420:Q420"/>
    <mergeCell ref="U420:AA420"/>
    <mergeCell ref="A423:G423"/>
    <mergeCell ref="A424:G424"/>
    <mergeCell ref="K424:Q424"/>
    <mergeCell ref="U424:AA424"/>
    <mergeCell ref="A425:G425"/>
    <mergeCell ref="K425:Q425"/>
    <mergeCell ref="U425:AA425"/>
    <mergeCell ref="A420:G420"/>
    <mergeCell ref="A421:G421"/>
    <mergeCell ref="K421:Q421"/>
    <mergeCell ref="U421:AA421"/>
    <mergeCell ref="A422:G422"/>
    <mergeCell ref="U422:AA422"/>
    <mergeCell ref="U423:AA423"/>
    <mergeCell ref="AY407:BE407"/>
    <mergeCell ref="AY408:BE408"/>
    <mergeCell ref="AY409:BE409"/>
    <mergeCell ref="AY410:BE410"/>
    <mergeCell ref="AY411:BE411"/>
    <mergeCell ref="AY412:BE412"/>
    <mergeCell ref="AY413:BE413"/>
    <mergeCell ref="AY414:BE414"/>
    <mergeCell ref="AY415:BE415"/>
    <mergeCell ref="K416:Q416"/>
    <mergeCell ref="U416:AA416"/>
    <mergeCell ref="AE416:AK416"/>
    <mergeCell ref="AO416:AU416"/>
    <mergeCell ref="AY416:BE416"/>
    <mergeCell ref="A416:G416"/>
    <mergeCell ref="A417:G417"/>
    <mergeCell ref="U417:AA417"/>
    <mergeCell ref="AO417:AU417"/>
    <mergeCell ref="A418:G418"/>
    <mergeCell ref="U418:AA418"/>
    <mergeCell ref="AO418:AU418"/>
    <mergeCell ref="AE421:AK421"/>
    <mergeCell ref="AE422:AK422"/>
    <mergeCell ref="AE423:AK423"/>
    <mergeCell ref="AE424:AK424"/>
    <mergeCell ref="AE425:AK425"/>
    <mergeCell ref="K422:Q422"/>
    <mergeCell ref="K423:Q423"/>
    <mergeCell ref="AO422:AU422"/>
    <mergeCell ref="AO423:AU423"/>
    <mergeCell ref="AO424:AU424"/>
    <mergeCell ref="AO425:AU425"/>
    <mergeCell ref="AE417:AK417"/>
    <mergeCell ref="AE418:AK418"/>
    <mergeCell ref="AE419:AK419"/>
    <mergeCell ref="AO419:AU419"/>
    <mergeCell ref="AE420:AK420"/>
    <mergeCell ref="AO420:AU420"/>
    <mergeCell ref="AO421:AU421"/>
    <mergeCell ref="K427:Q427"/>
    <mergeCell ref="K428:Q428"/>
    <mergeCell ref="A429:G429"/>
    <mergeCell ref="K429:Q429"/>
    <mergeCell ref="U429:AA429"/>
    <mergeCell ref="K430:Q430"/>
    <mergeCell ref="U430:AA430"/>
    <mergeCell ref="A433:G433"/>
    <mergeCell ref="A434:G434"/>
    <mergeCell ref="K434:Q434"/>
    <mergeCell ref="U434:AA434"/>
    <mergeCell ref="A435:G435"/>
    <mergeCell ref="K435:Q435"/>
    <mergeCell ref="U435:AA435"/>
    <mergeCell ref="A430:G430"/>
    <mergeCell ref="A431:G431"/>
    <mergeCell ref="K431:Q431"/>
    <mergeCell ref="U431:AA431"/>
    <mergeCell ref="A432:G432"/>
    <mergeCell ref="U432:AA432"/>
    <mergeCell ref="U433:AA433"/>
    <mergeCell ref="AY417:BE417"/>
    <mergeCell ref="AY418:BE418"/>
    <mergeCell ref="AY419:BE419"/>
    <mergeCell ref="AY420:BE420"/>
    <mergeCell ref="AY421:BE421"/>
    <mergeCell ref="AY422:BE422"/>
    <mergeCell ref="AY423:BE423"/>
    <mergeCell ref="AY424:BE424"/>
    <mergeCell ref="AY425:BE425"/>
    <mergeCell ref="K426:Q426"/>
    <mergeCell ref="U426:AA426"/>
    <mergeCell ref="AE426:AK426"/>
    <mergeCell ref="AO426:AU426"/>
    <mergeCell ref="AY426:BE426"/>
    <mergeCell ref="A426:G426"/>
    <mergeCell ref="A427:G427"/>
    <mergeCell ref="U427:AA427"/>
    <mergeCell ref="AO427:AU427"/>
    <mergeCell ref="A428:G428"/>
    <mergeCell ref="U428:AA428"/>
    <mergeCell ref="AO428:AU428"/>
    <mergeCell ref="AE431:AK431"/>
    <mergeCell ref="AE432:AK432"/>
    <mergeCell ref="AE433:AK433"/>
    <mergeCell ref="AE434:AK434"/>
    <mergeCell ref="AE435:AK435"/>
    <mergeCell ref="K432:Q432"/>
    <mergeCell ref="K433:Q433"/>
    <mergeCell ref="AO432:AU432"/>
    <mergeCell ref="AO433:AU433"/>
    <mergeCell ref="AO434:AU434"/>
    <mergeCell ref="AO435:AU435"/>
    <mergeCell ref="AE427:AK427"/>
    <mergeCell ref="AE428:AK428"/>
    <mergeCell ref="AE429:AK429"/>
    <mergeCell ref="AO429:AU429"/>
    <mergeCell ref="AE430:AK430"/>
    <mergeCell ref="AO430:AU430"/>
    <mergeCell ref="AO431:AU431"/>
    <mergeCell ref="K437:Q437"/>
    <mergeCell ref="K438:Q438"/>
    <mergeCell ref="A439:G439"/>
    <mergeCell ref="K439:Q439"/>
    <mergeCell ref="U439:AA439"/>
    <mergeCell ref="K440:Q440"/>
    <mergeCell ref="U440:AA440"/>
    <mergeCell ref="A443:G443"/>
    <mergeCell ref="A444:G444"/>
    <mergeCell ref="K444:Q444"/>
    <mergeCell ref="U444:AA444"/>
    <mergeCell ref="A445:G445"/>
    <mergeCell ref="K445:Q445"/>
    <mergeCell ref="U445:AA445"/>
    <mergeCell ref="A440:G440"/>
    <mergeCell ref="A441:G441"/>
    <mergeCell ref="K441:Q441"/>
    <mergeCell ref="U441:AA441"/>
    <mergeCell ref="A442:G442"/>
    <mergeCell ref="U442:AA442"/>
    <mergeCell ref="U443:AA443"/>
    <mergeCell ref="AY427:BE427"/>
    <mergeCell ref="AY428:BE428"/>
    <mergeCell ref="AY429:BE429"/>
    <mergeCell ref="AY430:BE430"/>
    <mergeCell ref="AY431:BE431"/>
    <mergeCell ref="AY432:BE432"/>
    <mergeCell ref="AY433:BE433"/>
    <mergeCell ref="AY434:BE434"/>
    <mergeCell ref="AY435:BE435"/>
    <mergeCell ref="K436:Q436"/>
    <mergeCell ref="U436:AA436"/>
    <mergeCell ref="AE436:AK436"/>
    <mergeCell ref="AO436:AU436"/>
    <mergeCell ref="AY436:BE436"/>
    <mergeCell ref="A436:G436"/>
    <mergeCell ref="A437:G437"/>
    <mergeCell ref="U437:AA437"/>
    <mergeCell ref="AO437:AU437"/>
    <mergeCell ref="A438:G438"/>
    <mergeCell ref="U438:AA438"/>
    <mergeCell ref="AO438:AU438"/>
    <mergeCell ref="AE441:AK441"/>
    <mergeCell ref="AE442:AK442"/>
    <mergeCell ref="AE443:AK443"/>
    <mergeCell ref="AE444:AK444"/>
    <mergeCell ref="AE445:AK445"/>
    <mergeCell ref="K442:Q442"/>
    <mergeCell ref="K443:Q443"/>
    <mergeCell ref="AO442:AU442"/>
    <mergeCell ref="AO443:AU443"/>
    <mergeCell ref="AO444:AU444"/>
    <mergeCell ref="AO445:AU445"/>
    <mergeCell ref="AE437:AK437"/>
    <mergeCell ref="AE438:AK438"/>
    <mergeCell ref="AE439:AK439"/>
    <mergeCell ref="AO439:AU439"/>
    <mergeCell ref="AE440:AK440"/>
    <mergeCell ref="AO440:AU440"/>
    <mergeCell ref="AO441:AU441"/>
    <mergeCell ref="K447:Q447"/>
    <mergeCell ref="K448:Q448"/>
    <mergeCell ref="A449:G449"/>
    <mergeCell ref="K449:Q449"/>
    <mergeCell ref="U449:AA449"/>
    <mergeCell ref="K450:Q450"/>
    <mergeCell ref="U450:AA450"/>
    <mergeCell ref="A453:G453"/>
    <mergeCell ref="A454:G454"/>
    <mergeCell ref="K454:Q454"/>
    <mergeCell ref="U454:AA454"/>
    <mergeCell ref="A455:G455"/>
    <mergeCell ref="K455:Q455"/>
    <mergeCell ref="U455:AA455"/>
    <mergeCell ref="A450:G450"/>
    <mergeCell ref="A451:G451"/>
    <mergeCell ref="K451:Q451"/>
    <mergeCell ref="U451:AA451"/>
    <mergeCell ref="A452:G452"/>
    <mergeCell ref="U452:AA452"/>
    <mergeCell ref="U453:AA453"/>
    <mergeCell ref="AY437:BE437"/>
    <mergeCell ref="AY438:BE438"/>
    <mergeCell ref="AY439:BE439"/>
    <mergeCell ref="AY440:BE440"/>
    <mergeCell ref="AY441:BE441"/>
    <mergeCell ref="AY442:BE442"/>
    <mergeCell ref="AY443:BE443"/>
    <mergeCell ref="AY444:BE444"/>
    <mergeCell ref="AY445:BE445"/>
    <mergeCell ref="K446:Q446"/>
    <mergeCell ref="U446:AA446"/>
    <mergeCell ref="AE446:AK446"/>
    <mergeCell ref="AO446:AU446"/>
    <mergeCell ref="AY446:BE446"/>
    <mergeCell ref="A446:G446"/>
    <mergeCell ref="A447:G447"/>
    <mergeCell ref="U447:AA447"/>
    <mergeCell ref="AO447:AU447"/>
    <mergeCell ref="A448:G448"/>
    <mergeCell ref="U448:AA448"/>
    <mergeCell ref="AO448:AU448"/>
    <mergeCell ref="AE451:AK451"/>
    <mergeCell ref="AE452:AK452"/>
    <mergeCell ref="AE453:AK453"/>
    <mergeCell ref="AE454:AK454"/>
    <mergeCell ref="AE455:AK455"/>
    <mergeCell ref="K452:Q452"/>
    <mergeCell ref="K453:Q453"/>
    <mergeCell ref="AO452:AU452"/>
    <mergeCell ref="AO453:AU453"/>
    <mergeCell ref="AO454:AU454"/>
    <mergeCell ref="AO455:AU455"/>
    <mergeCell ref="AE447:AK447"/>
    <mergeCell ref="AE448:AK448"/>
    <mergeCell ref="AE449:AK449"/>
    <mergeCell ref="AO449:AU449"/>
    <mergeCell ref="AE450:AK450"/>
    <mergeCell ref="AO450:AU450"/>
    <mergeCell ref="AO451:AU451"/>
    <mergeCell ref="K457:Q457"/>
    <mergeCell ref="K458:Q458"/>
    <mergeCell ref="A459:G459"/>
    <mergeCell ref="K459:Q459"/>
    <mergeCell ref="U459:AA459"/>
    <mergeCell ref="K460:Q460"/>
    <mergeCell ref="U460:AA460"/>
    <mergeCell ref="A463:G463"/>
    <mergeCell ref="A464:G464"/>
    <mergeCell ref="K464:Q464"/>
    <mergeCell ref="U464:AA464"/>
    <mergeCell ref="A465:G465"/>
    <mergeCell ref="K465:Q465"/>
    <mergeCell ref="U465:AA465"/>
    <mergeCell ref="A460:G460"/>
    <mergeCell ref="A461:G461"/>
    <mergeCell ref="K461:Q461"/>
    <mergeCell ref="U461:AA461"/>
    <mergeCell ref="A462:G462"/>
    <mergeCell ref="U462:AA462"/>
    <mergeCell ref="U463:AA463"/>
    <mergeCell ref="AY447:BE447"/>
    <mergeCell ref="AY448:BE448"/>
    <mergeCell ref="AY449:BE449"/>
    <mergeCell ref="AY450:BE450"/>
    <mergeCell ref="AY451:BE451"/>
    <mergeCell ref="AY452:BE452"/>
    <mergeCell ref="AY453:BE453"/>
    <mergeCell ref="AY454:BE454"/>
    <mergeCell ref="AY455:BE455"/>
    <mergeCell ref="K456:Q456"/>
    <mergeCell ref="U456:AA456"/>
    <mergeCell ref="AE456:AK456"/>
    <mergeCell ref="AO456:AU456"/>
    <mergeCell ref="AY456:BE456"/>
    <mergeCell ref="A456:G456"/>
    <mergeCell ref="A457:G457"/>
    <mergeCell ref="U457:AA457"/>
    <mergeCell ref="AO457:AU457"/>
    <mergeCell ref="A458:G458"/>
    <mergeCell ref="U458:AA458"/>
    <mergeCell ref="AO458:AU458"/>
    <mergeCell ref="AE461:AK461"/>
    <mergeCell ref="AE462:AK462"/>
    <mergeCell ref="AE463:AK463"/>
    <mergeCell ref="AE464:AK464"/>
    <mergeCell ref="AE465:AK465"/>
    <mergeCell ref="K462:Q462"/>
    <mergeCell ref="K463:Q463"/>
    <mergeCell ref="AO462:AU462"/>
    <mergeCell ref="AO463:AU463"/>
    <mergeCell ref="AO464:AU464"/>
    <mergeCell ref="AO465:AU465"/>
    <mergeCell ref="AE457:AK457"/>
    <mergeCell ref="AE458:AK458"/>
    <mergeCell ref="AE459:AK459"/>
    <mergeCell ref="AO459:AU459"/>
    <mergeCell ref="AE460:AK460"/>
    <mergeCell ref="AO460:AU460"/>
    <mergeCell ref="AO461:AU461"/>
    <mergeCell ref="K467:Q467"/>
    <mergeCell ref="K468:Q468"/>
    <mergeCell ref="A469:G469"/>
    <mergeCell ref="K469:Q469"/>
    <mergeCell ref="U469:AA469"/>
    <mergeCell ref="K470:Q470"/>
    <mergeCell ref="U470:AA470"/>
    <mergeCell ref="A473:G473"/>
    <mergeCell ref="A474:G474"/>
    <mergeCell ref="K474:Q474"/>
    <mergeCell ref="U474:AA474"/>
    <mergeCell ref="A475:G475"/>
    <mergeCell ref="K475:Q475"/>
    <mergeCell ref="U475:AA475"/>
    <mergeCell ref="A470:G470"/>
    <mergeCell ref="A471:G471"/>
    <mergeCell ref="K471:Q471"/>
    <mergeCell ref="U471:AA471"/>
    <mergeCell ref="A472:G472"/>
    <mergeCell ref="U472:AA472"/>
    <mergeCell ref="U473:AA473"/>
    <mergeCell ref="AY457:BE457"/>
    <mergeCell ref="AY458:BE458"/>
    <mergeCell ref="AY459:BE459"/>
    <mergeCell ref="AY460:BE460"/>
    <mergeCell ref="AY461:BE461"/>
    <mergeCell ref="AY462:BE462"/>
    <mergeCell ref="AY463:BE463"/>
    <mergeCell ref="AY464:BE464"/>
    <mergeCell ref="AY465:BE465"/>
    <mergeCell ref="K466:Q466"/>
    <mergeCell ref="U466:AA466"/>
    <mergeCell ref="AE466:AK466"/>
    <mergeCell ref="AO466:AU466"/>
    <mergeCell ref="AY466:BE466"/>
    <mergeCell ref="A466:G466"/>
    <mergeCell ref="A467:G467"/>
    <mergeCell ref="U467:AA467"/>
    <mergeCell ref="AO467:AU467"/>
    <mergeCell ref="A468:G468"/>
    <mergeCell ref="U468:AA468"/>
    <mergeCell ref="AO468:AU468"/>
    <mergeCell ref="AE471:AK471"/>
    <mergeCell ref="AE472:AK472"/>
    <mergeCell ref="AE473:AK473"/>
    <mergeCell ref="AE474:AK474"/>
    <mergeCell ref="AE475:AK475"/>
    <mergeCell ref="K472:Q472"/>
    <mergeCell ref="K473:Q473"/>
    <mergeCell ref="AO472:AU472"/>
    <mergeCell ref="AO473:AU473"/>
    <mergeCell ref="AO474:AU474"/>
    <mergeCell ref="AO475:AU475"/>
    <mergeCell ref="AE467:AK467"/>
    <mergeCell ref="AE468:AK468"/>
    <mergeCell ref="AE469:AK469"/>
    <mergeCell ref="AO469:AU469"/>
    <mergeCell ref="AE470:AK470"/>
    <mergeCell ref="AO470:AU470"/>
    <mergeCell ref="AO471:AU471"/>
    <mergeCell ref="K477:Q477"/>
    <mergeCell ref="K478:Q478"/>
    <mergeCell ref="A479:G479"/>
    <mergeCell ref="K479:Q479"/>
    <mergeCell ref="U479:AA479"/>
    <mergeCell ref="K480:Q480"/>
    <mergeCell ref="U480:AA480"/>
    <mergeCell ref="A483:G483"/>
    <mergeCell ref="A484:G484"/>
    <mergeCell ref="K484:Q484"/>
    <mergeCell ref="U484:AA484"/>
    <mergeCell ref="A485:G485"/>
    <mergeCell ref="K485:Q485"/>
    <mergeCell ref="U485:AA485"/>
    <mergeCell ref="A480:G480"/>
    <mergeCell ref="A481:G481"/>
    <mergeCell ref="K481:Q481"/>
    <mergeCell ref="U481:AA481"/>
    <mergeCell ref="A482:G482"/>
    <mergeCell ref="U482:AA482"/>
    <mergeCell ref="U483:AA483"/>
    <mergeCell ref="AY467:BE467"/>
    <mergeCell ref="AY468:BE468"/>
    <mergeCell ref="AY469:BE469"/>
    <mergeCell ref="AY470:BE470"/>
    <mergeCell ref="AY471:BE471"/>
    <mergeCell ref="AY472:BE472"/>
    <mergeCell ref="AY473:BE473"/>
    <mergeCell ref="AY474:BE474"/>
    <mergeCell ref="AY475:BE475"/>
    <mergeCell ref="K476:Q476"/>
    <mergeCell ref="U476:AA476"/>
    <mergeCell ref="AE476:AK476"/>
    <mergeCell ref="AO476:AU476"/>
    <mergeCell ref="AY476:BE476"/>
    <mergeCell ref="A476:G476"/>
    <mergeCell ref="A477:G477"/>
    <mergeCell ref="U477:AA477"/>
    <mergeCell ref="AO477:AU477"/>
    <mergeCell ref="A478:G478"/>
    <mergeCell ref="U478:AA478"/>
    <mergeCell ref="AO478:AU478"/>
    <mergeCell ref="AE481:AK481"/>
    <mergeCell ref="AE482:AK482"/>
    <mergeCell ref="AE483:AK483"/>
    <mergeCell ref="AE484:AK484"/>
    <mergeCell ref="AE485:AK485"/>
    <mergeCell ref="K482:Q482"/>
    <mergeCell ref="K483:Q483"/>
    <mergeCell ref="AO482:AU482"/>
    <mergeCell ref="AO483:AU483"/>
    <mergeCell ref="AO484:AU484"/>
    <mergeCell ref="AO485:AU485"/>
    <mergeCell ref="AE477:AK477"/>
    <mergeCell ref="AE478:AK478"/>
    <mergeCell ref="AE479:AK479"/>
    <mergeCell ref="AO479:AU479"/>
    <mergeCell ref="AE480:AK480"/>
    <mergeCell ref="AO480:AU480"/>
    <mergeCell ref="AO481:AU481"/>
    <mergeCell ref="K487:Q487"/>
    <mergeCell ref="K488:Q488"/>
    <mergeCell ref="A489:G489"/>
    <mergeCell ref="K489:Q489"/>
    <mergeCell ref="U489:AA489"/>
    <mergeCell ref="K490:Q490"/>
    <mergeCell ref="U490:AA490"/>
    <mergeCell ref="A493:G493"/>
    <mergeCell ref="A494:G494"/>
    <mergeCell ref="K494:Q494"/>
    <mergeCell ref="U494:AA494"/>
    <mergeCell ref="A495:G495"/>
    <mergeCell ref="K495:Q495"/>
    <mergeCell ref="U495:AA495"/>
    <mergeCell ref="A490:G490"/>
    <mergeCell ref="A491:G491"/>
    <mergeCell ref="K491:Q491"/>
    <mergeCell ref="U491:AA491"/>
    <mergeCell ref="A492:G492"/>
    <mergeCell ref="U492:AA492"/>
    <mergeCell ref="U493:AA493"/>
    <mergeCell ref="AY477:BE477"/>
    <mergeCell ref="AY478:BE478"/>
    <mergeCell ref="AY479:BE479"/>
    <mergeCell ref="AY480:BE480"/>
    <mergeCell ref="AY481:BE481"/>
    <mergeCell ref="AY482:BE482"/>
    <mergeCell ref="AY483:BE483"/>
    <mergeCell ref="AY484:BE484"/>
    <mergeCell ref="AY485:BE485"/>
    <mergeCell ref="K486:Q486"/>
    <mergeCell ref="U486:AA486"/>
    <mergeCell ref="AE486:AK486"/>
    <mergeCell ref="AO486:AU486"/>
    <mergeCell ref="AY486:BE486"/>
    <mergeCell ref="A486:G486"/>
    <mergeCell ref="A487:G487"/>
    <mergeCell ref="U487:AA487"/>
    <mergeCell ref="AO487:AU487"/>
    <mergeCell ref="A488:G488"/>
    <mergeCell ref="U488:AA488"/>
    <mergeCell ref="AO488:AU488"/>
    <mergeCell ref="AE491:AK491"/>
    <mergeCell ref="AE492:AK492"/>
    <mergeCell ref="AE493:AK493"/>
    <mergeCell ref="AE494:AK494"/>
    <mergeCell ref="AE495:AK495"/>
    <mergeCell ref="K492:Q492"/>
    <mergeCell ref="K493:Q493"/>
    <mergeCell ref="AO492:AU492"/>
    <mergeCell ref="AO493:AU493"/>
    <mergeCell ref="AO494:AU494"/>
    <mergeCell ref="AO495:AU495"/>
    <mergeCell ref="AE487:AK487"/>
    <mergeCell ref="AE488:AK488"/>
    <mergeCell ref="AE489:AK489"/>
    <mergeCell ref="AO489:AU489"/>
    <mergeCell ref="AE490:AK490"/>
    <mergeCell ref="AO490:AU490"/>
    <mergeCell ref="AO491:AU491"/>
    <mergeCell ref="K497:Q497"/>
    <mergeCell ref="K498:Q498"/>
    <mergeCell ref="A499:G499"/>
    <mergeCell ref="K499:Q499"/>
    <mergeCell ref="U499:AA499"/>
    <mergeCell ref="K500:Q500"/>
    <mergeCell ref="U500:AA500"/>
    <mergeCell ref="A503:G503"/>
    <mergeCell ref="A504:G504"/>
    <mergeCell ref="K504:Q504"/>
    <mergeCell ref="U504:AA504"/>
    <mergeCell ref="A505:G505"/>
    <mergeCell ref="K505:Q505"/>
    <mergeCell ref="U505:AA505"/>
    <mergeCell ref="A500:G500"/>
    <mergeCell ref="A501:G501"/>
    <mergeCell ref="K501:Q501"/>
    <mergeCell ref="U501:AA501"/>
    <mergeCell ref="A502:G502"/>
    <mergeCell ref="U502:AA502"/>
    <mergeCell ref="U503:AA503"/>
    <mergeCell ref="AY487:BE487"/>
    <mergeCell ref="AY488:BE488"/>
    <mergeCell ref="AY489:BE489"/>
    <mergeCell ref="AY490:BE490"/>
    <mergeCell ref="AY491:BE491"/>
    <mergeCell ref="AY492:BE492"/>
    <mergeCell ref="AY493:BE493"/>
    <mergeCell ref="AY494:BE494"/>
    <mergeCell ref="AY495:BE495"/>
    <mergeCell ref="K496:Q496"/>
    <mergeCell ref="U496:AA496"/>
    <mergeCell ref="AE496:AK496"/>
    <mergeCell ref="AO496:AU496"/>
    <mergeCell ref="AY496:BE496"/>
    <mergeCell ref="A496:G496"/>
    <mergeCell ref="A497:G497"/>
    <mergeCell ref="U497:AA497"/>
    <mergeCell ref="AO497:AU497"/>
    <mergeCell ref="A498:G498"/>
    <mergeCell ref="U498:AA498"/>
    <mergeCell ref="AO498:AU498"/>
    <mergeCell ref="AE501:AK501"/>
    <mergeCell ref="AE502:AK502"/>
    <mergeCell ref="AE503:AK503"/>
    <mergeCell ref="AE504:AK504"/>
    <mergeCell ref="AE505:AK505"/>
    <mergeCell ref="K502:Q502"/>
    <mergeCell ref="K503:Q503"/>
    <mergeCell ref="AO502:AU502"/>
    <mergeCell ref="AO503:AU503"/>
    <mergeCell ref="AO504:AU504"/>
    <mergeCell ref="AO505:AU505"/>
    <mergeCell ref="AE497:AK497"/>
    <mergeCell ref="AE498:AK498"/>
    <mergeCell ref="AE499:AK499"/>
    <mergeCell ref="AO499:AU499"/>
    <mergeCell ref="AE500:AK500"/>
    <mergeCell ref="AO500:AU500"/>
    <mergeCell ref="AO501:AU501"/>
    <mergeCell ref="K507:Q507"/>
    <mergeCell ref="K508:Q508"/>
    <mergeCell ref="A509:G509"/>
    <mergeCell ref="K509:Q509"/>
    <mergeCell ref="U509:AA509"/>
    <mergeCell ref="K510:Q510"/>
    <mergeCell ref="U510:AA510"/>
    <mergeCell ref="A513:G513"/>
    <mergeCell ref="A514:G514"/>
    <mergeCell ref="K514:Q514"/>
    <mergeCell ref="U514:AA514"/>
    <mergeCell ref="A515:G515"/>
    <mergeCell ref="K515:Q515"/>
    <mergeCell ref="U515:AA515"/>
    <mergeCell ref="A510:G510"/>
    <mergeCell ref="A511:G511"/>
    <mergeCell ref="K511:Q511"/>
    <mergeCell ref="U511:AA511"/>
    <mergeCell ref="A512:G512"/>
    <mergeCell ref="U512:AA512"/>
    <mergeCell ref="U513:AA513"/>
    <mergeCell ref="AY497:BE497"/>
    <mergeCell ref="AY498:BE498"/>
    <mergeCell ref="AY499:BE499"/>
    <mergeCell ref="AY500:BE500"/>
    <mergeCell ref="AY501:BE501"/>
    <mergeCell ref="AY502:BE502"/>
    <mergeCell ref="AY503:BE503"/>
    <mergeCell ref="AY504:BE504"/>
    <mergeCell ref="AY505:BE505"/>
    <mergeCell ref="K506:Q506"/>
    <mergeCell ref="U506:AA506"/>
    <mergeCell ref="AE506:AK506"/>
    <mergeCell ref="AO506:AU506"/>
    <mergeCell ref="AY506:BE506"/>
    <mergeCell ref="A506:G506"/>
    <mergeCell ref="A507:G507"/>
    <mergeCell ref="U507:AA507"/>
    <mergeCell ref="AO507:AU507"/>
    <mergeCell ref="A508:G508"/>
    <mergeCell ref="U508:AA508"/>
    <mergeCell ref="AO508:AU508"/>
    <mergeCell ref="AE511:AK511"/>
    <mergeCell ref="AE512:AK512"/>
    <mergeCell ref="AE513:AK513"/>
    <mergeCell ref="AE514:AK514"/>
    <mergeCell ref="AE515:AK515"/>
    <mergeCell ref="K512:Q512"/>
    <mergeCell ref="K513:Q513"/>
    <mergeCell ref="AO512:AU512"/>
    <mergeCell ref="AO513:AU513"/>
    <mergeCell ref="AO514:AU514"/>
    <mergeCell ref="AO515:AU515"/>
    <mergeCell ref="AE507:AK507"/>
    <mergeCell ref="AE508:AK508"/>
    <mergeCell ref="AE509:AK509"/>
    <mergeCell ref="AO509:AU509"/>
    <mergeCell ref="AE510:AK510"/>
    <mergeCell ref="AO510:AU510"/>
    <mergeCell ref="AO511:AU511"/>
  </mergeCells>
  <conditionalFormatting sqref="A3:BH1000">
    <cfRule type="cellIs" dxfId="0" priority="1" operator="lessThan">
      <formula>3.75</formula>
    </cfRule>
  </conditionalFormatting>
  <conditionalFormatting sqref="A3:BH1000">
    <cfRule type="cellIs" dxfId="1" priority="2" operator="between">
      <formula>3.75</formula>
      <formula>4.25</formula>
    </cfRule>
  </conditionalFormatting>
  <conditionalFormatting sqref="A3:BH1000">
    <cfRule type="cellIs" dxfId="2" priority="3" operator="between">
      <formula>4.5</formula>
      <formula>5</formula>
    </cfRule>
  </conditionalFormatting>
  <conditionalFormatting sqref="A3:BH1000">
    <cfRule type="cellIs" dxfId="3" priority="4" operator="greaterThan">
      <formula>5</formula>
    </cfRule>
  </conditionalFormatting>
  <conditionalFormatting sqref="A3:G1000">
    <cfRule type="expression" dxfId="4" priority="5">
      <formula>$I3="Utah"</formula>
    </cfRule>
  </conditionalFormatting>
  <conditionalFormatting sqref="A3:BH1000">
    <cfRule type="cellIs" dxfId="5" priority="6" operator="between">
      <formula>4.25</formula>
      <formula>4.5</formula>
    </cfRule>
  </conditionalFormatting>
  <conditionalFormatting sqref="AE3:AK1000">
    <cfRule type="expression" dxfId="4" priority="7">
      <formula>$AM3="Utah"</formula>
    </cfRule>
  </conditionalFormatting>
  <conditionalFormatting sqref="AE3:AK1000">
    <cfRule type="expression" dxfId="2" priority="8">
      <formula>$AN3 = "Y"</formula>
    </cfRule>
  </conditionalFormatting>
  <conditionalFormatting sqref="U3:AA1000">
    <cfRule type="expression" dxfId="6" priority="9">
      <formula>$AD3="Y"</formula>
    </cfRule>
  </conditionalFormatting>
  <conditionalFormatting sqref="K3:Q1000">
    <cfRule type="expression" dxfId="6" priority="10">
      <formula>$T3="Y"</formula>
    </cfRule>
  </conditionalFormatting>
  <conditionalFormatting sqref="AO3:AU1000">
    <cfRule type="expression" dxfId="6" priority="11">
      <formula>$AX3="Y"</formula>
    </cfRule>
  </conditionalFormatting>
  <conditionalFormatting sqref="AY3:BE1000">
    <cfRule type="expression" dxfId="2" priority="12">
      <formula>$BH3="Y"</formula>
    </cfRule>
  </conditionalFormatting>
  <conditionalFormatting sqref="A3:G1000">
    <cfRule type="expression" dxfId="6" priority="13">
      <formula>$J3 = "Y"</formula>
    </cfRule>
  </conditionalFormatting>
  <conditionalFormatting sqref="U3:AA1000">
    <cfRule type="expression" dxfId="4" priority="14">
      <formula>$AC3="Utah"</formula>
    </cfRule>
  </conditionalFormatting>
  <conditionalFormatting sqref="AO3:AU1000">
    <cfRule type="expression" dxfId="4" priority="15">
      <formula>$AW3="Utah"</formula>
    </cfRule>
  </conditionalFormatting>
  <conditionalFormatting sqref="AY3:BE1000">
    <cfRule type="expression" dxfId="4" priority="16">
      <formula>$BG3="Utah"</formula>
    </cfRule>
  </conditionalFormatting>
  <conditionalFormatting sqref="K3:Q1000">
    <cfRule type="expression" dxfId="4" priority="17">
      <formula>$S3="Utah"</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8.63"/>
    <col customWidth="1" min="3" max="4" width="18.88"/>
    <col customWidth="1" min="6" max="6" width="39.0"/>
    <col customWidth="1" min="9" max="15" width="14.88"/>
    <col customWidth="1" min="17" max="17" width="13.0"/>
    <col customWidth="1" min="28" max="29" width="28.0"/>
    <col customWidth="1" min="31" max="31" width="31.75"/>
    <col customWidth="1" min="33" max="33" width="27.75"/>
    <col customWidth="1" min="35" max="35" width="35.25"/>
    <col customWidth="1" min="37" max="37" width="44.13"/>
    <col customWidth="1" min="39" max="39" width="32.13"/>
    <col customWidth="1" min="41" max="41" width="20.0"/>
  </cols>
  <sheetData>
    <row r="1">
      <c r="A1" s="16" t="s">
        <v>16</v>
      </c>
      <c r="B1" s="16" t="s">
        <v>17</v>
      </c>
      <c r="C1" s="16" t="s">
        <v>18</v>
      </c>
      <c r="D1" s="17" t="s">
        <v>19</v>
      </c>
      <c r="E1" s="18" t="s">
        <v>20</v>
      </c>
      <c r="F1" s="19"/>
      <c r="G1" s="18" t="s">
        <v>21</v>
      </c>
      <c r="H1" s="20"/>
      <c r="I1" s="21" t="s">
        <v>22</v>
      </c>
      <c r="J1" s="21" t="s">
        <v>23</v>
      </c>
      <c r="K1" s="21" t="s">
        <v>24</v>
      </c>
      <c r="L1" s="21" t="s">
        <v>25</v>
      </c>
      <c r="M1" s="22" t="s">
        <v>26</v>
      </c>
      <c r="N1" s="22" t="s">
        <v>27</v>
      </c>
      <c r="O1" s="22" t="s">
        <v>28</v>
      </c>
      <c r="P1" s="23" t="s">
        <v>29</v>
      </c>
      <c r="Q1" s="24" t="s">
        <v>30</v>
      </c>
      <c r="R1" s="24" t="s">
        <v>31</v>
      </c>
      <c r="T1" s="9" t="s">
        <v>32</v>
      </c>
      <c r="U1" s="9" t="s">
        <v>32</v>
      </c>
      <c r="V1" s="9" t="s">
        <v>32</v>
      </c>
      <c r="W1" s="9" t="s">
        <v>32</v>
      </c>
      <c r="X1" s="9" t="s">
        <v>32</v>
      </c>
      <c r="Y1" s="9" t="s">
        <v>32</v>
      </c>
      <c r="Z1" s="9" t="s">
        <v>32</v>
      </c>
      <c r="AD1" s="9" t="s">
        <v>32</v>
      </c>
      <c r="AF1" s="9" t="s">
        <v>32</v>
      </c>
      <c r="AH1" s="9" t="s">
        <v>32</v>
      </c>
      <c r="AJ1" s="9" t="s">
        <v>32</v>
      </c>
      <c r="AL1" s="9" t="s">
        <v>32</v>
      </c>
      <c r="AN1" s="9" t="s">
        <v>32</v>
      </c>
      <c r="AP1" s="9" t="s">
        <v>32</v>
      </c>
    </row>
    <row r="2">
      <c r="A2" s="9" t="s">
        <v>33</v>
      </c>
      <c r="B2" s="9" t="s">
        <v>34</v>
      </c>
      <c r="C2" s="2" t="s">
        <v>35</v>
      </c>
      <c r="D2" s="25" t="str">
        <f t="shared" ref="D2:D999" si="1">ifs(P2 = 0, "",P2&lt;3.25, "G5 Backup QB", P2&lt;3.75, "G5 Spot Starting QB",P2 &lt; 4.25, "G5 Starter QB",P2 &lt; 4.5, "P4 Spot Starting QB", P2 &gt;= 4.5, "P4 Starter QB" )</f>
        <v>G5 Spot Starting QB</v>
      </c>
      <c r="E2" s="26" t="str">
        <f t="shared" ref="E2:E18" si="2">If(T2&gt;4.2, "Vertical Passing, ","Short/Intermediate, ")&amp;if(U2&gt;4.2, "Full-Field Progression Offense", "Half-Field Progression")</f>
        <v>Short/Intermediate, Half-Field Progression</v>
      </c>
      <c r="G2" s="27" t="str">
        <f t="shared" ref="G2:G18" si="3">IFS(AND(Q2&lt;-1, T2&lt;4), "Chain Mover w/Arm or Leg", AND(T2&gt;5, Z2&gt;5), "Elite Athlete at QB", AND(T2&gt;5, X2&lt;2.5), "Statue In Pocket Passer", AND(T2&gt;5, X2&lt;4), "Pocket Passer", AND(P2&lt;4, Q2&gt;1), "Chain Mover w/Arm", AND(T2&gt;3, Z2&gt;3), "Functional Athlete at QB")</f>
        <v>Functional Athlete at QB</v>
      </c>
      <c r="I2" s="28" t="s">
        <v>36</v>
      </c>
      <c r="J2" s="9" t="s">
        <v>37</v>
      </c>
      <c r="K2" s="9" t="s">
        <v>38</v>
      </c>
      <c r="L2" s="9" t="s">
        <v>39</v>
      </c>
      <c r="M2" s="9" t="s">
        <v>40</v>
      </c>
      <c r="N2" s="9" t="s">
        <v>41</v>
      </c>
      <c r="O2" s="9" t="s">
        <v>42</v>
      </c>
      <c r="P2" s="29">
        <f t="shared" ref="P2:P346" si="4">iferror((sum(T2:W2)*1.1+sum(X2:Z2)*0.9)/7,0)</f>
        <v>3.700947143</v>
      </c>
      <c r="Q2" s="29">
        <f t="shared" ref="Q2:Q346" si="5">(sum(T2:W2)-sum(X2:Z2)*1.3)</f>
        <v>-4.1967</v>
      </c>
      <c r="R2" s="30"/>
      <c r="T2" s="30">
        <f t="shared" ref="T2:T999" si="6">iferror(XLOOKUP(I2, $AC$2:$AC$6,$AD$2:$AD$6), 0)</f>
        <v>4.2</v>
      </c>
      <c r="U2" s="30">
        <f t="shared" ref="U2:U999" si="7">iferror(XLOOKUP(J2, $AE$2:$AE$6,$AF$2:$AF$6), 0)</f>
        <v>2.8</v>
      </c>
      <c r="V2" s="30">
        <f t="shared" ref="V2:V999" si="8">iferror(XLOOKUP(K2, $AG$2:$AG$6,$AH$2:$AH$6), 0)</f>
        <v>2.3333</v>
      </c>
      <c r="W2" s="30">
        <f t="shared" ref="W2:W999" si="9">iferror(XLOOKUP(L2, $AI$2:$AI$6,$AJ$2:$AJ$6), 0)</f>
        <v>3.5</v>
      </c>
      <c r="X2" s="30">
        <f t="shared" ref="X2:X999" si="10">iferror(XLOOKUP(M2, $AK$2:$AK$6,$AL$2:$AL$6), 0)</f>
        <v>5.6</v>
      </c>
      <c r="Y2" s="30">
        <f t="shared" ref="Y2:Y999" si="11">iferror(XLOOKUP(N2, $AM$2:$AM$6,$AN$2:$AN$6), 0)</f>
        <v>4</v>
      </c>
      <c r="Z2" s="30">
        <f t="shared" ref="Z2:Z999" si="12">iferror(XLOOKUP(O2, $AO$2:$AO$6,$AP$2:$AP$6), 0)</f>
        <v>3.5</v>
      </c>
      <c r="AB2" s="9"/>
      <c r="AC2" s="9" t="s">
        <v>43</v>
      </c>
      <c r="AD2" s="9">
        <v>7.0</v>
      </c>
      <c r="AE2" s="9" t="s">
        <v>44</v>
      </c>
      <c r="AF2" s="9">
        <v>7.0</v>
      </c>
      <c r="AG2" s="9" t="s">
        <v>45</v>
      </c>
      <c r="AH2" s="9">
        <v>7.0</v>
      </c>
      <c r="AI2" s="9" t="s">
        <v>46</v>
      </c>
      <c r="AJ2" s="9">
        <v>7.0</v>
      </c>
      <c r="AK2" s="9" t="s">
        <v>47</v>
      </c>
      <c r="AL2" s="9">
        <v>7.0</v>
      </c>
      <c r="AM2" s="9" t="s">
        <v>48</v>
      </c>
      <c r="AN2" s="9">
        <v>6.0</v>
      </c>
      <c r="AO2" s="9" t="s">
        <v>49</v>
      </c>
      <c r="AP2" s="9">
        <v>7.0</v>
      </c>
    </row>
    <row r="3">
      <c r="A3" s="9" t="s">
        <v>50</v>
      </c>
      <c r="B3" s="9" t="s">
        <v>51</v>
      </c>
      <c r="C3" s="2" t="s">
        <v>52</v>
      </c>
      <c r="D3" s="25" t="str">
        <f t="shared" si="1"/>
        <v>G5 Spot Starting QB</v>
      </c>
      <c r="E3" s="26" t="str">
        <f t="shared" si="2"/>
        <v>Vertical Passing, Half-Field Progression</v>
      </c>
      <c r="G3" s="27" t="str">
        <f t="shared" si="3"/>
        <v>Pocket Passer</v>
      </c>
      <c r="I3" s="28" t="s">
        <v>53</v>
      </c>
      <c r="J3" s="9" t="s">
        <v>37</v>
      </c>
      <c r="K3" s="9" t="s">
        <v>38</v>
      </c>
      <c r="L3" s="9" t="s">
        <v>54</v>
      </c>
      <c r="M3" s="9" t="s">
        <v>55</v>
      </c>
      <c r="N3" s="9" t="s">
        <v>56</v>
      </c>
      <c r="O3" s="9" t="s">
        <v>42</v>
      </c>
      <c r="P3" s="29">
        <f t="shared" si="4"/>
        <v>3.578804286</v>
      </c>
      <c r="Q3" s="29">
        <f t="shared" si="5"/>
        <v>5.1933</v>
      </c>
      <c r="R3" s="30"/>
      <c r="T3" s="30">
        <f t="shared" si="6"/>
        <v>5.6</v>
      </c>
      <c r="U3" s="30">
        <f t="shared" si="7"/>
        <v>2.8</v>
      </c>
      <c r="V3" s="30">
        <f t="shared" si="8"/>
        <v>2.3333</v>
      </c>
      <c r="W3" s="30">
        <f t="shared" si="9"/>
        <v>5.25</v>
      </c>
      <c r="X3" s="30">
        <f t="shared" si="10"/>
        <v>2.8</v>
      </c>
      <c r="Y3" s="30">
        <f t="shared" si="11"/>
        <v>2</v>
      </c>
      <c r="Z3" s="30">
        <f t="shared" si="12"/>
        <v>3.5</v>
      </c>
      <c r="AB3" s="9"/>
      <c r="AC3" s="9" t="s">
        <v>53</v>
      </c>
      <c r="AD3" s="9">
        <v>5.6</v>
      </c>
      <c r="AE3" s="9" t="s">
        <v>57</v>
      </c>
      <c r="AF3" s="9">
        <v>5.6</v>
      </c>
      <c r="AG3" s="9" t="s">
        <v>58</v>
      </c>
      <c r="AH3" s="9">
        <v>4.6</v>
      </c>
      <c r="AI3" s="9" t="s">
        <v>54</v>
      </c>
      <c r="AJ3" s="9">
        <v>5.25</v>
      </c>
      <c r="AK3" s="9" t="s">
        <v>40</v>
      </c>
      <c r="AL3" s="9">
        <v>5.6</v>
      </c>
      <c r="AM3" s="9" t="s">
        <v>41</v>
      </c>
      <c r="AN3" s="9">
        <v>4.0</v>
      </c>
      <c r="AO3" s="9" t="s">
        <v>59</v>
      </c>
      <c r="AP3" s="9">
        <v>5.25</v>
      </c>
    </row>
    <row r="4">
      <c r="A4" s="9" t="s">
        <v>60</v>
      </c>
      <c r="B4" s="9" t="s">
        <v>61</v>
      </c>
      <c r="C4" s="2" t="s">
        <v>35</v>
      </c>
      <c r="D4" s="25" t="str">
        <f t="shared" si="1"/>
        <v>P4 Starter QB</v>
      </c>
      <c r="E4" s="26" t="str">
        <f t="shared" si="2"/>
        <v>Vertical Passing, Half-Field Progression</v>
      </c>
      <c r="G4" s="27" t="str">
        <f t="shared" si="3"/>
        <v>Elite Athlete at QB</v>
      </c>
      <c r="I4" s="28" t="s">
        <v>53</v>
      </c>
      <c r="J4" s="9" t="s">
        <v>62</v>
      </c>
      <c r="K4" s="9" t="s">
        <v>58</v>
      </c>
      <c r="L4" s="9" t="s">
        <v>54</v>
      </c>
      <c r="M4" s="9" t="s">
        <v>40</v>
      </c>
      <c r="N4" s="9" t="s">
        <v>41</v>
      </c>
      <c r="O4" s="9" t="s">
        <v>59</v>
      </c>
      <c r="P4" s="29">
        <f t="shared" si="4"/>
        <v>4.997142857</v>
      </c>
      <c r="Q4" s="29">
        <f t="shared" si="5"/>
        <v>0.345</v>
      </c>
      <c r="R4" s="30"/>
      <c r="T4" s="30">
        <f t="shared" si="6"/>
        <v>5.6</v>
      </c>
      <c r="U4" s="30">
        <f t="shared" si="7"/>
        <v>4.2</v>
      </c>
      <c r="V4" s="30">
        <f t="shared" si="8"/>
        <v>4.6</v>
      </c>
      <c r="W4" s="30">
        <f t="shared" si="9"/>
        <v>5.25</v>
      </c>
      <c r="X4" s="30">
        <f t="shared" si="10"/>
        <v>5.6</v>
      </c>
      <c r="Y4" s="30">
        <f t="shared" si="11"/>
        <v>4</v>
      </c>
      <c r="Z4" s="30">
        <f t="shared" si="12"/>
        <v>5.25</v>
      </c>
      <c r="AB4" s="9"/>
      <c r="AC4" s="9" t="s">
        <v>36</v>
      </c>
      <c r="AD4" s="9">
        <v>4.2</v>
      </c>
      <c r="AE4" s="9" t="s">
        <v>62</v>
      </c>
      <c r="AF4" s="9">
        <v>4.2</v>
      </c>
      <c r="AG4" s="9" t="s">
        <v>38</v>
      </c>
      <c r="AH4" s="9">
        <v>2.3333</v>
      </c>
      <c r="AI4" s="9" t="s">
        <v>39</v>
      </c>
      <c r="AJ4" s="9">
        <v>3.5</v>
      </c>
      <c r="AK4" s="9" t="s">
        <v>63</v>
      </c>
      <c r="AL4" s="9">
        <v>4.2</v>
      </c>
      <c r="AM4" s="9" t="s">
        <v>56</v>
      </c>
      <c r="AN4" s="9">
        <v>2.0</v>
      </c>
      <c r="AO4" s="9" t="s">
        <v>42</v>
      </c>
      <c r="AP4" s="9">
        <v>3.5</v>
      </c>
    </row>
    <row r="5">
      <c r="A5" s="9" t="s">
        <v>64</v>
      </c>
      <c r="B5" s="9" t="s">
        <v>61</v>
      </c>
      <c r="C5" s="2" t="s">
        <v>52</v>
      </c>
      <c r="D5" s="25" t="str">
        <f t="shared" si="1"/>
        <v>P4 Spot Starting QB</v>
      </c>
      <c r="E5" s="26" t="str">
        <f t="shared" si="2"/>
        <v>Short/Intermediate, Half-Field Progression</v>
      </c>
      <c r="G5" s="27" t="str">
        <f t="shared" si="3"/>
        <v>Functional Athlete at QB</v>
      </c>
      <c r="I5" s="28" t="s">
        <v>36</v>
      </c>
      <c r="J5" s="9" t="s">
        <v>62</v>
      </c>
      <c r="K5" s="9" t="s">
        <v>58</v>
      </c>
      <c r="L5" s="9" t="s">
        <v>54</v>
      </c>
      <c r="M5" s="9" t="s">
        <v>63</v>
      </c>
      <c r="N5" s="9" t="s">
        <v>41</v>
      </c>
      <c r="O5" s="9" t="s">
        <v>42</v>
      </c>
      <c r="P5" s="29">
        <f t="shared" si="4"/>
        <v>4.372142857</v>
      </c>
      <c r="Q5" s="29">
        <f t="shared" si="5"/>
        <v>3.04</v>
      </c>
      <c r="R5" s="30"/>
      <c r="T5" s="30">
        <f t="shared" si="6"/>
        <v>4.2</v>
      </c>
      <c r="U5" s="30">
        <f t="shared" si="7"/>
        <v>4.2</v>
      </c>
      <c r="V5" s="30">
        <f t="shared" si="8"/>
        <v>4.6</v>
      </c>
      <c r="W5" s="30">
        <f t="shared" si="9"/>
        <v>5.25</v>
      </c>
      <c r="X5" s="30">
        <f t="shared" si="10"/>
        <v>4.2</v>
      </c>
      <c r="Y5" s="30">
        <f t="shared" si="11"/>
        <v>4</v>
      </c>
      <c r="Z5" s="30">
        <f t="shared" si="12"/>
        <v>3.5</v>
      </c>
      <c r="AB5" s="9"/>
      <c r="AC5" s="9" t="s">
        <v>65</v>
      </c>
      <c r="AD5" s="9">
        <v>2.8</v>
      </c>
      <c r="AE5" s="9" t="s">
        <v>37</v>
      </c>
      <c r="AF5" s="9">
        <v>2.8</v>
      </c>
      <c r="AI5" s="9" t="s">
        <v>66</v>
      </c>
      <c r="AJ5" s="9">
        <v>1.75</v>
      </c>
      <c r="AK5" s="9" t="s">
        <v>55</v>
      </c>
      <c r="AL5" s="9">
        <v>2.8</v>
      </c>
      <c r="AO5" s="9" t="s">
        <v>67</v>
      </c>
      <c r="AP5" s="9">
        <v>1.75</v>
      </c>
    </row>
    <row r="6">
      <c r="A6" s="9" t="s">
        <v>68</v>
      </c>
      <c r="B6" s="9" t="s">
        <v>69</v>
      </c>
      <c r="C6" s="2" t="s">
        <v>52</v>
      </c>
      <c r="D6" s="25" t="str">
        <f t="shared" si="1"/>
        <v>G5 Starter QB</v>
      </c>
      <c r="E6" s="26" t="str">
        <f t="shared" si="2"/>
        <v>Short/Intermediate, Half-Field Progression</v>
      </c>
      <c r="G6" s="27" t="str">
        <f t="shared" si="3"/>
        <v>Functional Athlete at QB</v>
      </c>
      <c r="I6" s="28" t="s">
        <v>36</v>
      </c>
      <c r="J6" s="9" t="s">
        <v>37</v>
      </c>
      <c r="K6" s="9" t="s">
        <v>38</v>
      </c>
      <c r="L6" s="9" t="s">
        <v>54</v>
      </c>
      <c r="M6" s="9" t="s">
        <v>63</v>
      </c>
      <c r="N6" s="9" t="s">
        <v>41</v>
      </c>
      <c r="O6" s="9" t="s">
        <v>42</v>
      </c>
      <c r="P6" s="29">
        <f t="shared" si="4"/>
        <v>3.795947143</v>
      </c>
      <c r="Q6" s="29">
        <f t="shared" si="5"/>
        <v>-0.6267</v>
      </c>
      <c r="R6" s="30"/>
      <c r="T6" s="30">
        <f t="shared" si="6"/>
        <v>4.2</v>
      </c>
      <c r="U6" s="30">
        <f t="shared" si="7"/>
        <v>2.8</v>
      </c>
      <c r="V6" s="30">
        <f t="shared" si="8"/>
        <v>2.3333</v>
      </c>
      <c r="W6" s="30">
        <f t="shared" si="9"/>
        <v>5.25</v>
      </c>
      <c r="X6" s="30">
        <f t="shared" si="10"/>
        <v>4.2</v>
      </c>
      <c r="Y6" s="30">
        <f t="shared" si="11"/>
        <v>4</v>
      </c>
      <c r="Z6" s="30">
        <f t="shared" si="12"/>
        <v>3.5</v>
      </c>
      <c r="AB6" s="9"/>
      <c r="AC6" s="9" t="s">
        <v>70</v>
      </c>
      <c r="AD6" s="9">
        <v>1.0</v>
      </c>
      <c r="AE6" s="9" t="s">
        <v>71</v>
      </c>
      <c r="AF6" s="9">
        <v>1.0</v>
      </c>
      <c r="AK6" s="9" t="s">
        <v>72</v>
      </c>
      <c r="AL6" s="9">
        <v>1.0</v>
      </c>
    </row>
    <row r="7">
      <c r="A7" s="9" t="s">
        <v>73</v>
      </c>
      <c r="B7" s="9" t="s">
        <v>74</v>
      </c>
      <c r="C7" s="2" t="s">
        <v>35</v>
      </c>
      <c r="D7" s="25" t="str">
        <f t="shared" si="1"/>
        <v>P4 Starter QB</v>
      </c>
      <c r="E7" s="26" t="str">
        <f t="shared" si="2"/>
        <v>Short/Intermediate, Full-Field Progression Offense</v>
      </c>
      <c r="G7" s="27" t="str">
        <f t="shared" si="3"/>
        <v>Functional Athlete at QB</v>
      </c>
      <c r="I7" s="28" t="s">
        <v>36</v>
      </c>
      <c r="J7" s="9" t="s">
        <v>57</v>
      </c>
      <c r="K7" s="9" t="s">
        <v>58</v>
      </c>
      <c r="L7" s="9" t="s">
        <v>39</v>
      </c>
      <c r="M7" s="9" t="s">
        <v>63</v>
      </c>
      <c r="N7" s="9" t="s">
        <v>48</v>
      </c>
      <c r="O7" s="9" t="s">
        <v>42</v>
      </c>
      <c r="P7" s="29">
        <f t="shared" si="4"/>
        <v>4.574285714</v>
      </c>
      <c r="Q7" s="29">
        <f t="shared" si="5"/>
        <v>0.09</v>
      </c>
      <c r="R7" s="30"/>
      <c r="T7" s="30">
        <f t="shared" si="6"/>
        <v>4.2</v>
      </c>
      <c r="U7" s="30">
        <f t="shared" si="7"/>
        <v>5.6</v>
      </c>
      <c r="V7" s="30">
        <f t="shared" si="8"/>
        <v>4.6</v>
      </c>
      <c r="W7" s="30">
        <f t="shared" si="9"/>
        <v>3.5</v>
      </c>
      <c r="X7" s="30">
        <f t="shared" si="10"/>
        <v>4.2</v>
      </c>
      <c r="Y7" s="30">
        <f t="shared" si="11"/>
        <v>6</v>
      </c>
      <c r="Z7" s="30">
        <f t="shared" si="12"/>
        <v>3.5</v>
      </c>
    </row>
    <row r="8">
      <c r="A8" s="9" t="s">
        <v>75</v>
      </c>
      <c r="B8" s="9" t="s">
        <v>76</v>
      </c>
      <c r="C8" s="2" t="s">
        <v>35</v>
      </c>
      <c r="D8" s="25" t="str">
        <f t="shared" si="1"/>
        <v>P4 Spot Starting QB</v>
      </c>
      <c r="E8" s="26" t="str">
        <f t="shared" si="2"/>
        <v>Short/Intermediate, Half-Field Progression</v>
      </c>
      <c r="G8" s="27" t="str">
        <f t="shared" si="3"/>
        <v>Functional Athlete at QB</v>
      </c>
      <c r="I8" s="28" t="s">
        <v>36</v>
      </c>
      <c r="J8" s="9" t="s">
        <v>37</v>
      </c>
      <c r="K8" s="9" t="s">
        <v>58</v>
      </c>
      <c r="L8" s="9" t="s">
        <v>39</v>
      </c>
      <c r="M8" s="9" t="s">
        <v>63</v>
      </c>
      <c r="N8" s="9" t="s">
        <v>48</v>
      </c>
      <c r="O8" s="9" t="s">
        <v>59</v>
      </c>
      <c r="P8" s="29">
        <f t="shared" si="4"/>
        <v>4.359285714</v>
      </c>
      <c r="Q8" s="29">
        <f t="shared" si="5"/>
        <v>-4.985</v>
      </c>
      <c r="R8" s="30"/>
      <c r="T8" s="30">
        <f t="shared" si="6"/>
        <v>4.2</v>
      </c>
      <c r="U8" s="30">
        <f t="shared" si="7"/>
        <v>2.8</v>
      </c>
      <c r="V8" s="30">
        <f t="shared" si="8"/>
        <v>4.6</v>
      </c>
      <c r="W8" s="30">
        <f t="shared" si="9"/>
        <v>3.5</v>
      </c>
      <c r="X8" s="30">
        <f t="shared" si="10"/>
        <v>4.2</v>
      </c>
      <c r="Y8" s="30">
        <f t="shared" si="11"/>
        <v>6</v>
      </c>
      <c r="Z8" s="30">
        <f t="shared" si="12"/>
        <v>5.25</v>
      </c>
    </row>
    <row r="9">
      <c r="A9" s="9" t="s">
        <v>77</v>
      </c>
      <c r="B9" s="9" t="s">
        <v>74</v>
      </c>
      <c r="C9" s="2" t="s">
        <v>35</v>
      </c>
      <c r="D9" s="25" t="str">
        <f t="shared" si="1"/>
        <v>P4 Starter QB</v>
      </c>
      <c r="E9" s="26" t="str">
        <f t="shared" si="2"/>
        <v>Short/Intermediate, Half-Field Progression</v>
      </c>
      <c r="G9" s="27" t="str">
        <f t="shared" si="3"/>
        <v>Functional Athlete at QB</v>
      </c>
      <c r="I9" s="28" t="s">
        <v>36</v>
      </c>
      <c r="J9" s="9" t="s">
        <v>37</v>
      </c>
      <c r="K9" s="9" t="s">
        <v>58</v>
      </c>
      <c r="L9" s="9" t="s">
        <v>39</v>
      </c>
      <c r="M9" s="9" t="s">
        <v>40</v>
      </c>
      <c r="N9" s="9" t="s">
        <v>48</v>
      </c>
      <c r="O9" s="9" t="s">
        <v>59</v>
      </c>
      <c r="P9" s="29">
        <f t="shared" si="4"/>
        <v>4.539285714</v>
      </c>
      <c r="Q9" s="29">
        <f t="shared" si="5"/>
        <v>-6.805</v>
      </c>
      <c r="R9" s="30"/>
      <c r="T9" s="30">
        <f t="shared" si="6"/>
        <v>4.2</v>
      </c>
      <c r="U9" s="30">
        <f t="shared" si="7"/>
        <v>2.8</v>
      </c>
      <c r="V9" s="30">
        <f t="shared" si="8"/>
        <v>4.6</v>
      </c>
      <c r="W9" s="30">
        <f t="shared" si="9"/>
        <v>3.5</v>
      </c>
      <c r="X9" s="30">
        <f t="shared" si="10"/>
        <v>5.6</v>
      </c>
      <c r="Y9" s="30">
        <f t="shared" si="11"/>
        <v>6</v>
      </c>
      <c r="Z9" s="30">
        <f t="shared" si="12"/>
        <v>5.25</v>
      </c>
    </row>
    <row r="10">
      <c r="A10" s="9" t="s">
        <v>78</v>
      </c>
      <c r="B10" s="9" t="s">
        <v>79</v>
      </c>
      <c r="C10" s="2" t="s">
        <v>35</v>
      </c>
      <c r="D10" s="25" t="str">
        <f t="shared" si="1"/>
        <v>G5 Starter QB</v>
      </c>
      <c r="E10" s="26" t="str">
        <f t="shared" si="2"/>
        <v>Vertical Passing, Half-Field Progression</v>
      </c>
      <c r="G10" s="27" t="str">
        <f t="shared" si="3"/>
        <v>Elite Athlete at QB</v>
      </c>
      <c r="I10" s="28" t="s">
        <v>53</v>
      </c>
      <c r="J10" s="9" t="s">
        <v>71</v>
      </c>
      <c r="K10" s="9" t="s">
        <v>38</v>
      </c>
      <c r="L10" s="9" t="s">
        <v>39</v>
      </c>
      <c r="M10" s="9" t="s">
        <v>47</v>
      </c>
      <c r="N10" s="9" t="s">
        <v>41</v>
      </c>
      <c r="O10" s="9" t="s">
        <v>59</v>
      </c>
      <c r="P10" s="29">
        <f t="shared" si="4"/>
        <v>4.04309</v>
      </c>
      <c r="Q10" s="29">
        <f t="shared" si="5"/>
        <v>-8.6917</v>
      </c>
      <c r="R10" s="30"/>
      <c r="T10" s="30">
        <f t="shared" si="6"/>
        <v>5.6</v>
      </c>
      <c r="U10" s="30">
        <f t="shared" si="7"/>
        <v>1</v>
      </c>
      <c r="V10" s="30">
        <f t="shared" si="8"/>
        <v>2.3333</v>
      </c>
      <c r="W10" s="30">
        <f t="shared" si="9"/>
        <v>3.5</v>
      </c>
      <c r="X10" s="30">
        <f t="shared" si="10"/>
        <v>7</v>
      </c>
      <c r="Y10" s="30">
        <f t="shared" si="11"/>
        <v>4</v>
      </c>
      <c r="Z10" s="30">
        <f t="shared" si="12"/>
        <v>5.25</v>
      </c>
    </row>
    <row r="11">
      <c r="A11" s="9" t="s">
        <v>80</v>
      </c>
      <c r="B11" s="9" t="s">
        <v>81</v>
      </c>
      <c r="C11" s="2" t="s">
        <v>52</v>
      </c>
      <c r="D11" s="25" t="str">
        <f t="shared" si="1"/>
        <v>G5 Spot Starting QB</v>
      </c>
      <c r="E11" s="26" t="str">
        <f t="shared" si="2"/>
        <v>Short/Intermediate, Half-Field Progression</v>
      </c>
      <c r="G11" s="27" t="str">
        <f t="shared" si="3"/>
        <v>Chain Mover w/Arm or Leg</v>
      </c>
      <c r="I11" s="28" t="s">
        <v>65</v>
      </c>
      <c r="J11" s="9" t="s">
        <v>71</v>
      </c>
      <c r="K11" s="9" t="s">
        <v>58</v>
      </c>
      <c r="L11" s="9" t="s">
        <v>39</v>
      </c>
      <c r="M11" s="9" t="s">
        <v>63</v>
      </c>
      <c r="N11" s="9" t="s">
        <v>48</v>
      </c>
      <c r="O11" s="9" t="s">
        <v>42</v>
      </c>
      <c r="P11" s="29">
        <f t="shared" si="4"/>
        <v>3.631428571</v>
      </c>
      <c r="Q11" s="29">
        <f t="shared" si="5"/>
        <v>-5.91</v>
      </c>
      <c r="R11" s="30"/>
      <c r="T11" s="30">
        <f t="shared" si="6"/>
        <v>2.8</v>
      </c>
      <c r="U11" s="30">
        <f t="shared" si="7"/>
        <v>1</v>
      </c>
      <c r="V11" s="30">
        <f t="shared" si="8"/>
        <v>4.6</v>
      </c>
      <c r="W11" s="30">
        <f t="shared" si="9"/>
        <v>3.5</v>
      </c>
      <c r="X11" s="30">
        <f t="shared" si="10"/>
        <v>4.2</v>
      </c>
      <c r="Y11" s="30">
        <f t="shared" si="11"/>
        <v>6</v>
      </c>
      <c r="Z11" s="30">
        <f t="shared" si="12"/>
        <v>3.5</v>
      </c>
    </row>
    <row r="12">
      <c r="A12" s="9" t="s">
        <v>82</v>
      </c>
      <c r="B12" s="9" t="s">
        <v>83</v>
      </c>
      <c r="C12" s="2" t="s">
        <v>35</v>
      </c>
      <c r="D12" s="25" t="str">
        <f t="shared" si="1"/>
        <v>P4 Spot Starting QB</v>
      </c>
      <c r="E12" s="26" t="str">
        <f t="shared" si="2"/>
        <v>Short/Intermediate, Half-Field Progression</v>
      </c>
      <c r="G12" s="27" t="str">
        <f t="shared" si="3"/>
        <v>Functional Athlete at QB</v>
      </c>
      <c r="I12" s="28" t="s">
        <v>36</v>
      </c>
      <c r="J12" s="9" t="s">
        <v>62</v>
      </c>
      <c r="K12" s="9" t="s">
        <v>58</v>
      </c>
      <c r="L12" s="9" t="s">
        <v>39</v>
      </c>
      <c r="M12" s="9" t="s">
        <v>40</v>
      </c>
      <c r="N12" s="9" t="s">
        <v>41</v>
      </c>
      <c r="O12" s="9" t="s">
        <v>42</v>
      </c>
      <c r="P12" s="29">
        <f t="shared" si="4"/>
        <v>4.277142857</v>
      </c>
      <c r="Q12" s="29">
        <f t="shared" si="5"/>
        <v>-0.53</v>
      </c>
      <c r="R12" s="30"/>
      <c r="T12" s="30">
        <f t="shared" si="6"/>
        <v>4.2</v>
      </c>
      <c r="U12" s="30">
        <f t="shared" si="7"/>
        <v>4.2</v>
      </c>
      <c r="V12" s="30">
        <f t="shared" si="8"/>
        <v>4.6</v>
      </c>
      <c r="W12" s="30">
        <f t="shared" si="9"/>
        <v>3.5</v>
      </c>
      <c r="X12" s="30">
        <f t="shared" si="10"/>
        <v>5.6</v>
      </c>
      <c r="Y12" s="30">
        <f t="shared" si="11"/>
        <v>4</v>
      </c>
      <c r="Z12" s="30">
        <f t="shared" si="12"/>
        <v>3.5</v>
      </c>
    </row>
    <row r="13">
      <c r="A13" s="9" t="s">
        <v>84</v>
      </c>
      <c r="B13" s="9" t="s">
        <v>85</v>
      </c>
      <c r="C13" s="2" t="s">
        <v>35</v>
      </c>
      <c r="D13" s="25" t="str">
        <f t="shared" si="1"/>
        <v>P4 Spot Starting QB</v>
      </c>
      <c r="E13" s="26" t="str">
        <f t="shared" si="2"/>
        <v>Vertical Passing, Half-Field Progression</v>
      </c>
      <c r="G13" s="27" t="str">
        <f t="shared" si="3"/>
        <v>Functional Athlete at QB</v>
      </c>
      <c r="I13" s="28" t="s">
        <v>53</v>
      </c>
      <c r="J13" s="9" t="s">
        <v>37</v>
      </c>
      <c r="K13" s="9" t="s">
        <v>58</v>
      </c>
      <c r="L13" s="9" t="s">
        <v>54</v>
      </c>
      <c r="M13" s="9" t="s">
        <v>63</v>
      </c>
      <c r="N13" s="9" t="s">
        <v>41</v>
      </c>
      <c r="O13" s="9" t="s">
        <v>42</v>
      </c>
      <c r="P13" s="29">
        <f t="shared" si="4"/>
        <v>4.372142857</v>
      </c>
      <c r="Q13" s="29">
        <f t="shared" si="5"/>
        <v>3.04</v>
      </c>
      <c r="R13" s="30"/>
      <c r="T13" s="30">
        <f t="shared" si="6"/>
        <v>5.6</v>
      </c>
      <c r="U13" s="30">
        <f t="shared" si="7"/>
        <v>2.8</v>
      </c>
      <c r="V13" s="30">
        <f t="shared" si="8"/>
        <v>4.6</v>
      </c>
      <c r="W13" s="30">
        <f t="shared" si="9"/>
        <v>5.25</v>
      </c>
      <c r="X13" s="30">
        <f t="shared" si="10"/>
        <v>4.2</v>
      </c>
      <c r="Y13" s="30">
        <f t="shared" si="11"/>
        <v>4</v>
      </c>
      <c r="Z13" s="30">
        <f t="shared" si="12"/>
        <v>3.5</v>
      </c>
    </row>
    <row r="14">
      <c r="A14" s="9" t="s">
        <v>86</v>
      </c>
      <c r="B14" s="9" t="s">
        <v>87</v>
      </c>
      <c r="C14" s="2" t="s">
        <v>35</v>
      </c>
      <c r="D14" s="25" t="str">
        <f t="shared" si="1"/>
        <v>G5 Spot Starting QB</v>
      </c>
      <c r="E14" s="26" t="str">
        <f t="shared" si="2"/>
        <v>Vertical Passing, Half-Field Progression</v>
      </c>
      <c r="G14" s="27" t="str">
        <f t="shared" si="3"/>
        <v>Elite Athlete at QB</v>
      </c>
      <c r="I14" s="28" t="s">
        <v>53</v>
      </c>
      <c r="J14" s="9" t="s">
        <v>71</v>
      </c>
      <c r="K14" s="9" t="s">
        <v>38</v>
      </c>
      <c r="L14" s="9" t="s">
        <v>39</v>
      </c>
      <c r="M14" s="9" t="s">
        <v>63</v>
      </c>
      <c r="N14" s="9" t="s">
        <v>41</v>
      </c>
      <c r="O14" s="9" t="s">
        <v>59</v>
      </c>
      <c r="P14" s="29">
        <f t="shared" si="4"/>
        <v>3.68309</v>
      </c>
      <c r="Q14" s="29">
        <f t="shared" si="5"/>
        <v>-5.0517</v>
      </c>
      <c r="R14" s="30"/>
      <c r="T14" s="30">
        <f t="shared" si="6"/>
        <v>5.6</v>
      </c>
      <c r="U14" s="30">
        <f t="shared" si="7"/>
        <v>1</v>
      </c>
      <c r="V14" s="30">
        <f t="shared" si="8"/>
        <v>2.3333</v>
      </c>
      <c r="W14" s="30">
        <f t="shared" si="9"/>
        <v>3.5</v>
      </c>
      <c r="X14" s="30">
        <f t="shared" si="10"/>
        <v>4.2</v>
      </c>
      <c r="Y14" s="30">
        <f t="shared" si="11"/>
        <v>4</v>
      </c>
      <c r="Z14" s="30">
        <f t="shared" si="12"/>
        <v>5.25</v>
      </c>
    </row>
    <row r="15">
      <c r="A15" s="9" t="s">
        <v>88</v>
      </c>
      <c r="B15" s="9" t="s">
        <v>89</v>
      </c>
      <c r="C15" s="2" t="s">
        <v>35</v>
      </c>
      <c r="D15" s="25" t="str">
        <f t="shared" si="1"/>
        <v>G5 Spot Starting QB</v>
      </c>
      <c r="E15" s="26" t="str">
        <f t="shared" si="2"/>
        <v>Short/Intermediate, Half-Field Progression</v>
      </c>
      <c r="G15" s="27" t="str">
        <f t="shared" si="3"/>
        <v>Chain Mover w/Arm</v>
      </c>
      <c r="I15" s="28" t="s">
        <v>36</v>
      </c>
      <c r="J15" s="9" t="s">
        <v>62</v>
      </c>
      <c r="K15" s="9" t="s">
        <v>58</v>
      </c>
      <c r="L15" s="9" t="s">
        <v>39</v>
      </c>
      <c r="M15" s="9" t="s">
        <v>72</v>
      </c>
      <c r="N15" s="9" t="s">
        <v>56</v>
      </c>
      <c r="O15" s="9" t="s">
        <v>42</v>
      </c>
      <c r="P15" s="29">
        <f t="shared" si="4"/>
        <v>3.428571429</v>
      </c>
      <c r="Q15" s="29">
        <f t="shared" si="5"/>
        <v>8.05</v>
      </c>
      <c r="R15" s="30"/>
      <c r="T15" s="30">
        <f t="shared" si="6"/>
        <v>4.2</v>
      </c>
      <c r="U15" s="30">
        <f t="shared" si="7"/>
        <v>4.2</v>
      </c>
      <c r="V15" s="30">
        <f t="shared" si="8"/>
        <v>4.6</v>
      </c>
      <c r="W15" s="30">
        <f t="shared" si="9"/>
        <v>3.5</v>
      </c>
      <c r="X15" s="30">
        <f t="shared" si="10"/>
        <v>1</v>
      </c>
      <c r="Y15" s="30">
        <f t="shared" si="11"/>
        <v>2</v>
      </c>
      <c r="Z15" s="30">
        <f t="shared" si="12"/>
        <v>3.5</v>
      </c>
    </row>
    <row r="16">
      <c r="A16" s="9" t="s">
        <v>90</v>
      </c>
      <c r="B16" s="9" t="s">
        <v>89</v>
      </c>
      <c r="C16" s="2" t="s">
        <v>52</v>
      </c>
      <c r="D16" s="25" t="str">
        <f t="shared" si="1"/>
        <v>P4 Starter QB</v>
      </c>
      <c r="E16" s="26" t="str">
        <f t="shared" si="2"/>
        <v>Vertical Passing, Full-Field Progression Offense</v>
      </c>
      <c r="G16" s="27" t="str">
        <f t="shared" si="3"/>
        <v>Statue In Pocket Passer</v>
      </c>
      <c r="I16" s="28" t="s">
        <v>53</v>
      </c>
      <c r="J16" s="9" t="s">
        <v>57</v>
      </c>
      <c r="K16" s="9" t="s">
        <v>45</v>
      </c>
      <c r="L16" s="9" t="s">
        <v>46</v>
      </c>
      <c r="M16" s="9" t="s">
        <v>72</v>
      </c>
      <c r="N16" s="9" t="s">
        <v>56</v>
      </c>
      <c r="O16" s="9" t="s">
        <v>42</v>
      </c>
      <c r="P16" s="29">
        <f t="shared" si="4"/>
        <v>4.795714286</v>
      </c>
      <c r="Q16" s="29">
        <f t="shared" si="5"/>
        <v>16.75</v>
      </c>
      <c r="R16" s="30"/>
      <c r="T16" s="30">
        <f t="shared" si="6"/>
        <v>5.6</v>
      </c>
      <c r="U16" s="30">
        <f t="shared" si="7"/>
        <v>5.6</v>
      </c>
      <c r="V16" s="30">
        <f t="shared" si="8"/>
        <v>7</v>
      </c>
      <c r="W16" s="30">
        <f t="shared" si="9"/>
        <v>7</v>
      </c>
      <c r="X16" s="30">
        <f t="shared" si="10"/>
        <v>1</v>
      </c>
      <c r="Y16" s="30">
        <f t="shared" si="11"/>
        <v>2</v>
      </c>
      <c r="Z16" s="30">
        <f t="shared" si="12"/>
        <v>3.5</v>
      </c>
    </row>
    <row r="17">
      <c r="A17" s="9" t="s">
        <v>91</v>
      </c>
      <c r="B17" s="9" t="s">
        <v>92</v>
      </c>
      <c r="C17" s="2" t="s">
        <v>52</v>
      </c>
      <c r="D17" s="25" t="str">
        <f t="shared" si="1"/>
        <v>G5 Starter QB</v>
      </c>
      <c r="E17" s="26" t="str">
        <f t="shared" si="2"/>
        <v>Short/Intermediate, Half-Field Progression</v>
      </c>
      <c r="G17" s="27" t="str">
        <f t="shared" si="3"/>
        <v>Functional Athlete at QB</v>
      </c>
      <c r="I17" s="28" t="s">
        <v>36</v>
      </c>
      <c r="J17" s="9" t="s">
        <v>37</v>
      </c>
      <c r="K17" s="9" t="s">
        <v>58</v>
      </c>
      <c r="L17" s="9" t="s">
        <v>39</v>
      </c>
      <c r="M17" s="9" t="s">
        <v>63</v>
      </c>
      <c r="N17" s="9" t="s">
        <v>41</v>
      </c>
      <c r="O17" s="9" t="s">
        <v>42</v>
      </c>
      <c r="P17" s="29">
        <f t="shared" si="4"/>
        <v>3.877142857</v>
      </c>
      <c r="Q17" s="29">
        <f t="shared" si="5"/>
        <v>-0.11</v>
      </c>
      <c r="R17" s="30"/>
      <c r="T17" s="30">
        <f t="shared" si="6"/>
        <v>4.2</v>
      </c>
      <c r="U17" s="30">
        <f t="shared" si="7"/>
        <v>2.8</v>
      </c>
      <c r="V17" s="30">
        <f t="shared" si="8"/>
        <v>4.6</v>
      </c>
      <c r="W17" s="30">
        <f t="shared" si="9"/>
        <v>3.5</v>
      </c>
      <c r="X17" s="30">
        <f t="shared" si="10"/>
        <v>4.2</v>
      </c>
      <c r="Y17" s="30">
        <f t="shared" si="11"/>
        <v>4</v>
      </c>
      <c r="Z17" s="30">
        <f t="shared" si="12"/>
        <v>3.5</v>
      </c>
    </row>
    <row r="18">
      <c r="A18" s="9" t="s">
        <v>93</v>
      </c>
      <c r="B18" s="9" t="s">
        <v>94</v>
      </c>
      <c r="C18" s="2" t="s">
        <v>35</v>
      </c>
      <c r="D18" s="25" t="str">
        <f t="shared" si="1"/>
        <v>P4 Spot Starting QB</v>
      </c>
      <c r="E18" s="26" t="str">
        <f t="shared" si="2"/>
        <v>Short/Intermediate, Half-Field Progression</v>
      </c>
      <c r="G18" s="27" t="str">
        <f t="shared" si="3"/>
        <v>Functional Athlete at QB</v>
      </c>
      <c r="I18" s="28" t="s">
        <v>36</v>
      </c>
      <c r="J18" s="9" t="s">
        <v>62</v>
      </c>
      <c r="K18" s="9" t="s">
        <v>58</v>
      </c>
      <c r="L18" s="9" t="s">
        <v>39</v>
      </c>
      <c r="M18" s="9" t="s">
        <v>40</v>
      </c>
      <c r="N18" s="9" t="s">
        <v>41</v>
      </c>
      <c r="O18" s="9" t="s">
        <v>42</v>
      </c>
      <c r="P18" s="29">
        <f t="shared" si="4"/>
        <v>4.277142857</v>
      </c>
      <c r="Q18" s="29">
        <f t="shared" si="5"/>
        <v>-0.53</v>
      </c>
      <c r="R18" s="30"/>
      <c r="T18" s="30">
        <f t="shared" si="6"/>
        <v>4.2</v>
      </c>
      <c r="U18" s="30">
        <f t="shared" si="7"/>
        <v>4.2</v>
      </c>
      <c r="V18" s="30">
        <f t="shared" si="8"/>
        <v>4.6</v>
      </c>
      <c r="W18" s="30">
        <f t="shared" si="9"/>
        <v>3.5</v>
      </c>
      <c r="X18" s="30">
        <f t="shared" si="10"/>
        <v>5.6</v>
      </c>
      <c r="Y18" s="30">
        <f t="shared" si="11"/>
        <v>4</v>
      </c>
      <c r="Z18" s="30">
        <f t="shared" si="12"/>
        <v>3.5</v>
      </c>
    </row>
    <row r="19">
      <c r="A19" s="9" t="s">
        <v>95</v>
      </c>
      <c r="B19" s="9" t="s">
        <v>96</v>
      </c>
      <c r="C19" s="2" t="s">
        <v>52</v>
      </c>
      <c r="D19" s="25" t="str">
        <f t="shared" si="1"/>
        <v/>
      </c>
      <c r="E19" s="26"/>
      <c r="G19" s="27"/>
      <c r="I19" s="31"/>
      <c r="J19" s="30"/>
      <c r="K19" s="30"/>
      <c r="L19" s="30"/>
      <c r="M19" s="30"/>
      <c r="N19" s="30"/>
      <c r="O19" s="30"/>
      <c r="P19" s="29">
        <f t="shared" si="4"/>
        <v>0</v>
      </c>
      <c r="Q19" s="29">
        <f t="shared" si="5"/>
        <v>0</v>
      </c>
      <c r="R19" s="30"/>
      <c r="T19" s="30">
        <f t="shared" si="6"/>
        <v>0</v>
      </c>
      <c r="U19" s="30">
        <f t="shared" si="7"/>
        <v>0</v>
      </c>
      <c r="V19" s="30">
        <f t="shared" si="8"/>
        <v>0</v>
      </c>
      <c r="W19" s="30">
        <f t="shared" si="9"/>
        <v>0</v>
      </c>
      <c r="X19" s="30">
        <f t="shared" si="10"/>
        <v>0</v>
      </c>
      <c r="Y19" s="30">
        <f t="shared" si="11"/>
        <v>0</v>
      </c>
      <c r="Z19" s="30">
        <f t="shared" si="12"/>
        <v>0</v>
      </c>
    </row>
    <row r="20">
      <c r="A20" s="9" t="s">
        <v>97</v>
      </c>
      <c r="B20" s="9" t="s">
        <v>98</v>
      </c>
      <c r="C20" s="2" t="s">
        <v>52</v>
      </c>
      <c r="D20" s="25" t="str">
        <f t="shared" si="1"/>
        <v>G5 Spot Starting QB</v>
      </c>
      <c r="E20" s="26" t="str">
        <f t="shared" ref="E20:E35" si="13">If(T20&gt;4.2, "Vertical Passing, ","Short/Intermediate, ")&amp;if(U20&gt;4.2, "Full-Field Progression Offense", "Half-Field Progression")</f>
        <v>Vertical Passing, Half-Field Progression</v>
      </c>
      <c r="G20" s="27" t="str">
        <f t="shared" ref="G20:G35" si="14">IFS(AND(Q20&lt;-1, T20&lt;4), "Chain Mover w/Arm or Leg", AND(T20&gt;5, Z20&gt;5), "Elite Athlete at QB", AND(T20&gt;5, X20&lt;2.5), "Statue In Pocket Passer", AND(T20&gt;5, X20&lt;4), "Pocket Passer", AND(P20&lt;4, Q20&gt;1), "Chain Mover w/Arm", AND(T20&gt;3, Z20&gt;3), "Functional Athlete at QB")</f>
        <v>Statue In Pocket Passer</v>
      </c>
      <c r="I20" s="28" t="s">
        <v>53</v>
      </c>
      <c r="J20" s="9" t="s">
        <v>37</v>
      </c>
      <c r="K20" s="9" t="s">
        <v>58</v>
      </c>
      <c r="L20" s="9" t="s">
        <v>39</v>
      </c>
      <c r="M20" s="9" t="s">
        <v>72</v>
      </c>
      <c r="N20" s="9" t="s">
        <v>41</v>
      </c>
      <c r="O20" s="9" t="s">
        <v>42</v>
      </c>
      <c r="P20" s="29">
        <f t="shared" si="4"/>
        <v>3.685714286</v>
      </c>
      <c r="Q20" s="29">
        <f t="shared" si="5"/>
        <v>5.45</v>
      </c>
      <c r="R20" s="30"/>
      <c r="T20" s="30">
        <f t="shared" si="6"/>
        <v>5.6</v>
      </c>
      <c r="U20" s="30">
        <f t="shared" si="7"/>
        <v>2.8</v>
      </c>
      <c r="V20" s="30">
        <f t="shared" si="8"/>
        <v>4.6</v>
      </c>
      <c r="W20" s="30">
        <f t="shared" si="9"/>
        <v>3.5</v>
      </c>
      <c r="X20" s="30">
        <f t="shared" si="10"/>
        <v>1</v>
      </c>
      <c r="Y20" s="30">
        <f t="shared" si="11"/>
        <v>4</v>
      </c>
      <c r="Z20" s="30">
        <f t="shared" si="12"/>
        <v>3.5</v>
      </c>
    </row>
    <row r="21">
      <c r="A21" s="9" t="s">
        <v>99</v>
      </c>
      <c r="B21" s="9" t="s">
        <v>100</v>
      </c>
      <c r="C21" s="2" t="s">
        <v>52</v>
      </c>
      <c r="D21" s="25" t="str">
        <f t="shared" si="1"/>
        <v>G5 Starter QB</v>
      </c>
      <c r="E21" s="26" t="str">
        <f t="shared" si="13"/>
        <v>Short/Intermediate, Half-Field Progression</v>
      </c>
      <c r="G21" s="27" t="str">
        <f t="shared" si="14"/>
        <v>Chain Mover w/Arm or Leg</v>
      </c>
      <c r="I21" s="28" t="s">
        <v>65</v>
      </c>
      <c r="J21" s="9" t="s">
        <v>37</v>
      </c>
      <c r="K21" s="9" t="s">
        <v>58</v>
      </c>
      <c r="L21" s="9" t="s">
        <v>39</v>
      </c>
      <c r="M21" s="9" t="s">
        <v>47</v>
      </c>
      <c r="N21" s="9" t="s">
        <v>41</v>
      </c>
      <c r="O21" s="9" t="s">
        <v>42</v>
      </c>
      <c r="P21" s="29">
        <f t="shared" si="4"/>
        <v>4.017142857</v>
      </c>
      <c r="Q21" s="29">
        <f t="shared" si="5"/>
        <v>-5.15</v>
      </c>
      <c r="R21" s="30"/>
      <c r="T21" s="30">
        <f t="shared" si="6"/>
        <v>2.8</v>
      </c>
      <c r="U21" s="30">
        <f t="shared" si="7"/>
        <v>2.8</v>
      </c>
      <c r="V21" s="30">
        <f t="shared" si="8"/>
        <v>4.6</v>
      </c>
      <c r="W21" s="30">
        <f t="shared" si="9"/>
        <v>3.5</v>
      </c>
      <c r="X21" s="30">
        <f t="shared" si="10"/>
        <v>7</v>
      </c>
      <c r="Y21" s="30">
        <f t="shared" si="11"/>
        <v>4</v>
      </c>
      <c r="Z21" s="30">
        <f t="shared" si="12"/>
        <v>3.5</v>
      </c>
    </row>
    <row r="22">
      <c r="A22" s="9" t="s">
        <v>101</v>
      </c>
      <c r="B22" s="9" t="s">
        <v>102</v>
      </c>
      <c r="C22" s="2" t="s">
        <v>52</v>
      </c>
      <c r="D22" s="25" t="str">
        <f t="shared" si="1"/>
        <v>G5 Backup QB</v>
      </c>
      <c r="E22" s="26" t="str">
        <f t="shared" si="13"/>
        <v>Short/Intermediate, Half-Field Progression</v>
      </c>
      <c r="G22" s="27" t="str">
        <f t="shared" si="14"/>
        <v>Chain Mover w/Arm or Leg</v>
      </c>
      <c r="I22" s="28" t="s">
        <v>65</v>
      </c>
      <c r="J22" s="9" t="s">
        <v>37</v>
      </c>
      <c r="K22" s="9" t="s">
        <v>38</v>
      </c>
      <c r="L22" s="9" t="s">
        <v>66</v>
      </c>
      <c r="M22" s="9" t="s">
        <v>63</v>
      </c>
      <c r="N22" s="9" t="s">
        <v>41</v>
      </c>
      <c r="O22" s="9" t="s">
        <v>42</v>
      </c>
      <c r="P22" s="29">
        <f t="shared" si="4"/>
        <v>3.025947143</v>
      </c>
      <c r="Q22" s="29">
        <f t="shared" si="5"/>
        <v>-5.5267</v>
      </c>
      <c r="R22" s="30"/>
      <c r="T22" s="30">
        <f t="shared" si="6"/>
        <v>2.8</v>
      </c>
      <c r="U22" s="30">
        <f t="shared" si="7"/>
        <v>2.8</v>
      </c>
      <c r="V22" s="30">
        <f t="shared" si="8"/>
        <v>2.3333</v>
      </c>
      <c r="W22" s="30">
        <f t="shared" si="9"/>
        <v>1.75</v>
      </c>
      <c r="X22" s="30">
        <f t="shared" si="10"/>
        <v>4.2</v>
      </c>
      <c r="Y22" s="30">
        <f t="shared" si="11"/>
        <v>4</v>
      </c>
      <c r="Z22" s="30">
        <f t="shared" si="12"/>
        <v>3.5</v>
      </c>
    </row>
    <row r="23">
      <c r="A23" s="9" t="s">
        <v>103</v>
      </c>
      <c r="B23" s="9" t="s">
        <v>104</v>
      </c>
      <c r="C23" s="2" t="s">
        <v>52</v>
      </c>
      <c r="D23" s="25" t="str">
        <f t="shared" si="1"/>
        <v>G5 Starter QB</v>
      </c>
      <c r="E23" s="26" t="str">
        <f t="shared" si="13"/>
        <v>Vertical Passing, Half-Field Progression</v>
      </c>
      <c r="G23" s="27" t="str">
        <f t="shared" si="14"/>
        <v>Pocket Passer</v>
      </c>
      <c r="I23" s="28" t="s">
        <v>43</v>
      </c>
      <c r="J23" s="9" t="s">
        <v>37</v>
      </c>
      <c r="K23" s="9" t="s">
        <v>38</v>
      </c>
      <c r="L23" s="9" t="s">
        <v>54</v>
      </c>
      <c r="M23" s="9" t="s">
        <v>55</v>
      </c>
      <c r="N23" s="9" t="s">
        <v>41</v>
      </c>
      <c r="O23" s="9" t="s">
        <v>42</v>
      </c>
      <c r="P23" s="29">
        <f t="shared" si="4"/>
        <v>4.055947143</v>
      </c>
      <c r="Q23" s="29">
        <f t="shared" si="5"/>
        <v>3.9933</v>
      </c>
      <c r="R23" s="30"/>
      <c r="T23" s="30">
        <f t="shared" si="6"/>
        <v>7</v>
      </c>
      <c r="U23" s="30">
        <f t="shared" si="7"/>
        <v>2.8</v>
      </c>
      <c r="V23" s="30">
        <f t="shared" si="8"/>
        <v>2.3333</v>
      </c>
      <c r="W23" s="30">
        <f t="shared" si="9"/>
        <v>5.25</v>
      </c>
      <c r="X23" s="30">
        <f t="shared" si="10"/>
        <v>2.8</v>
      </c>
      <c r="Y23" s="30">
        <f t="shared" si="11"/>
        <v>4</v>
      </c>
      <c r="Z23" s="30">
        <f t="shared" si="12"/>
        <v>3.5</v>
      </c>
    </row>
    <row r="24">
      <c r="A24" s="9" t="s">
        <v>105</v>
      </c>
      <c r="B24" s="9" t="s">
        <v>106</v>
      </c>
      <c r="C24" s="2" t="s">
        <v>52</v>
      </c>
      <c r="D24" s="25" t="str">
        <f t="shared" si="1"/>
        <v>P4 Starter QB</v>
      </c>
      <c r="E24" s="26" t="str">
        <f t="shared" si="13"/>
        <v>Short/Intermediate, Half-Field Progression</v>
      </c>
      <c r="G24" s="27" t="str">
        <f t="shared" si="14"/>
        <v>Functional Athlete at QB</v>
      </c>
      <c r="I24" s="28" t="s">
        <v>36</v>
      </c>
      <c r="J24" s="9" t="s">
        <v>62</v>
      </c>
      <c r="K24" s="9" t="s">
        <v>58</v>
      </c>
      <c r="L24" s="9" t="s">
        <v>54</v>
      </c>
      <c r="M24" s="9" t="s">
        <v>40</v>
      </c>
      <c r="N24" s="9" t="s">
        <v>41</v>
      </c>
      <c r="O24" s="9" t="s">
        <v>59</v>
      </c>
      <c r="P24" s="29">
        <f t="shared" si="4"/>
        <v>4.777142857</v>
      </c>
      <c r="Q24" s="29">
        <f t="shared" si="5"/>
        <v>-1.055</v>
      </c>
      <c r="R24" s="30"/>
      <c r="T24" s="30">
        <f t="shared" si="6"/>
        <v>4.2</v>
      </c>
      <c r="U24" s="30">
        <f t="shared" si="7"/>
        <v>4.2</v>
      </c>
      <c r="V24" s="30">
        <f t="shared" si="8"/>
        <v>4.6</v>
      </c>
      <c r="W24" s="30">
        <f t="shared" si="9"/>
        <v>5.25</v>
      </c>
      <c r="X24" s="30">
        <f t="shared" si="10"/>
        <v>5.6</v>
      </c>
      <c r="Y24" s="30">
        <f t="shared" si="11"/>
        <v>4</v>
      </c>
      <c r="Z24" s="30">
        <f t="shared" si="12"/>
        <v>5.25</v>
      </c>
    </row>
    <row r="25">
      <c r="A25" s="9" t="s">
        <v>107</v>
      </c>
      <c r="B25" s="9" t="s">
        <v>108</v>
      </c>
      <c r="C25" s="2" t="s">
        <v>52</v>
      </c>
      <c r="D25" s="25" t="str">
        <f t="shared" si="1"/>
        <v>P4 Spot Starting QB</v>
      </c>
      <c r="E25" s="26" t="str">
        <f t="shared" si="13"/>
        <v>Vertical Passing, Half-Field Progression</v>
      </c>
      <c r="G25" s="27" t="str">
        <f t="shared" si="14"/>
        <v>Elite Athlete at QB</v>
      </c>
      <c r="I25" s="28" t="s">
        <v>53</v>
      </c>
      <c r="J25" s="9" t="s">
        <v>62</v>
      </c>
      <c r="K25" s="9" t="s">
        <v>38</v>
      </c>
      <c r="L25" s="9" t="s">
        <v>39</v>
      </c>
      <c r="M25" s="9" t="s">
        <v>40</v>
      </c>
      <c r="N25" s="9" t="s">
        <v>41</v>
      </c>
      <c r="O25" s="9" t="s">
        <v>59</v>
      </c>
      <c r="P25" s="29">
        <f t="shared" si="4"/>
        <v>4.365947143</v>
      </c>
      <c r="Q25" s="29">
        <f t="shared" si="5"/>
        <v>-3.6717</v>
      </c>
      <c r="R25" s="30"/>
      <c r="T25" s="30">
        <f t="shared" si="6"/>
        <v>5.6</v>
      </c>
      <c r="U25" s="30">
        <f t="shared" si="7"/>
        <v>4.2</v>
      </c>
      <c r="V25" s="30">
        <f t="shared" si="8"/>
        <v>2.3333</v>
      </c>
      <c r="W25" s="30">
        <f t="shared" si="9"/>
        <v>3.5</v>
      </c>
      <c r="X25" s="30">
        <f t="shared" si="10"/>
        <v>5.6</v>
      </c>
      <c r="Y25" s="30">
        <f t="shared" si="11"/>
        <v>4</v>
      </c>
      <c r="Z25" s="30">
        <f t="shared" si="12"/>
        <v>5.25</v>
      </c>
    </row>
    <row r="26">
      <c r="A26" s="9" t="s">
        <v>109</v>
      </c>
      <c r="B26" s="9" t="s">
        <v>110</v>
      </c>
      <c r="C26" s="2" t="s">
        <v>52</v>
      </c>
      <c r="D26" s="25" t="str">
        <f t="shared" si="1"/>
        <v>G5 Starter QB</v>
      </c>
      <c r="E26" s="26" t="str">
        <f t="shared" si="13"/>
        <v>Short/Intermediate, Half-Field Progression</v>
      </c>
      <c r="G26" s="27" t="str">
        <f t="shared" si="14"/>
        <v>Functional Athlete at QB</v>
      </c>
      <c r="I26" s="28" t="s">
        <v>36</v>
      </c>
      <c r="J26" s="9" t="s">
        <v>62</v>
      </c>
      <c r="K26" s="9" t="s">
        <v>58</v>
      </c>
      <c r="L26" s="9" t="s">
        <v>39</v>
      </c>
      <c r="M26" s="9" t="s">
        <v>63</v>
      </c>
      <c r="N26" s="9" t="s">
        <v>41</v>
      </c>
      <c r="O26" s="9" t="s">
        <v>42</v>
      </c>
      <c r="P26" s="29">
        <f t="shared" si="4"/>
        <v>4.097142857</v>
      </c>
      <c r="Q26" s="29">
        <f t="shared" si="5"/>
        <v>1.29</v>
      </c>
      <c r="R26" s="30"/>
      <c r="T26" s="30">
        <f t="shared" si="6"/>
        <v>4.2</v>
      </c>
      <c r="U26" s="30">
        <f t="shared" si="7"/>
        <v>4.2</v>
      </c>
      <c r="V26" s="30">
        <f t="shared" si="8"/>
        <v>4.6</v>
      </c>
      <c r="W26" s="30">
        <f t="shared" si="9"/>
        <v>3.5</v>
      </c>
      <c r="X26" s="30">
        <f t="shared" si="10"/>
        <v>4.2</v>
      </c>
      <c r="Y26" s="30">
        <f t="shared" si="11"/>
        <v>4</v>
      </c>
      <c r="Z26" s="30">
        <f t="shared" si="12"/>
        <v>3.5</v>
      </c>
    </row>
    <row r="27">
      <c r="A27" s="9" t="s">
        <v>111</v>
      </c>
      <c r="B27" s="9" t="s">
        <v>112</v>
      </c>
      <c r="C27" s="2" t="s">
        <v>52</v>
      </c>
      <c r="D27" s="25" t="str">
        <f t="shared" si="1"/>
        <v>G5 Starter QB</v>
      </c>
      <c r="E27" s="26" t="str">
        <f t="shared" si="13"/>
        <v>Vertical Passing, Half-Field Progression</v>
      </c>
      <c r="G27" s="27" t="str">
        <f t="shared" si="14"/>
        <v>Statue In Pocket Passer</v>
      </c>
      <c r="I27" s="28" t="s">
        <v>53</v>
      </c>
      <c r="J27" s="9" t="s">
        <v>37</v>
      </c>
      <c r="K27" s="9" t="s">
        <v>58</v>
      </c>
      <c r="L27" s="9" t="s">
        <v>46</v>
      </c>
      <c r="M27" s="9" t="s">
        <v>72</v>
      </c>
      <c r="N27" s="9" t="s">
        <v>41</v>
      </c>
      <c r="O27" s="9" t="s">
        <v>42</v>
      </c>
      <c r="P27" s="29">
        <f t="shared" si="4"/>
        <v>4.235714286</v>
      </c>
      <c r="Q27" s="29">
        <f t="shared" si="5"/>
        <v>8.95</v>
      </c>
      <c r="R27" s="30"/>
      <c r="T27" s="30">
        <f t="shared" si="6"/>
        <v>5.6</v>
      </c>
      <c r="U27" s="30">
        <f t="shared" si="7"/>
        <v>2.8</v>
      </c>
      <c r="V27" s="30">
        <f t="shared" si="8"/>
        <v>4.6</v>
      </c>
      <c r="W27" s="30">
        <f t="shared" si="9"/>
        <v>7</v>
      </c>
      <c r="X27" s="30">
        <f t="shared" si="10"/>
        <v>1</v>
      </c>
      <c r="Y27" s="30">
        <f t="shared" si="11"/>
        <v>4</v>
      </c>
      <c r="Z27" s="30">
        <f t="shared" si="12"/>
        <v>3.5</v>
      </c>
    </row>
    <row r="28">
      <c r="A28" s="9" t="s">
        <v>113</v>
      </c>
      <c r="B28" s="9" t="s">
        <v>51</v>
      </c>
      <c r="C28" s="2" t="s">
        <v>52</v>
      </c>
      <c r="D28" s="25" t="str">
        <f t="shared" si="1"/>
        <v>P4 Spot Starting QB</v>
      </c>
      <c r="E28" s="26" t="str">
        <f t="shared" si="13"/>
        <v>Vertical Passing, Half-Field Progression</v>
      </c>
      <c r="G28" s="27" t="str">
        <f t="shared" si="14"/>
        <v>Functional Athlete at QB</v>
      </c>
      <c r="I28" s="28" t="s">
        <v>53</v>
      </c>
      <c r="J28" s="9" t="s">
        <v>37</v>
      </c>
      <c r="K28" s="9" t="s">
        <v>58</v>
      </c>
      <c r="L28" s="9" t="s">
        <v>54</v>
      </c>
      <c r="M28" s="9" t="s">
        <v>40</v>
      </c>
      <c r="N28" s="9" t="s">
        <v>56</v>
      </c>
      <c r="O28" s="9" t="s">
        <v>42</v>
      </c>
      <c r="P28" s="29">
        <f t="shared" si="4"/>
        <v>4.295</v>
      </c>
      <c r="Q28" s="29">
        <f t="shared" si="5"/>
        <v>3.82</v>
      </c>
      <c r="R28" s="30"/>
      <c r="T28" s="30">
        <f t="shared" si="6"/>
        <v>5.6</v>
      </c>
      <c r="U28" s="30">
        <f t="shared" si="7"/>
        <v>2.8</v>
      </c>
      <c r="V28" s="30">
        <f t="shared" si="8"/>
        <v>4.6</v>
      </c>
      <c r="W28" s="30">
        <f t="shared" si="9"/>
        <v>5.25</v>
      </c>
      <c r="X28" s="30">
        <f t="shared" si="10"/>
        <v>5.6</v>
      </c>
      <c r="Y28" s="30">
        <f t="shared" si="11"/>
        <v>2</v>
      </c>
      <c r="Z28" s="30">
        <f t="shared" si="12"/>
        <v>3.5</v>
      </c>
    </row>
    <row r="29">
      <c r="A29" s="9" t="s">
        <v>114</v>
      </c>
      <c r="B29" s="9" t="s">
        <v>112</v>
      </c>
      <c r="C29" s="2" t="s">
        <v>52</v>
      </c>
      <c r="D29" s="25" t="str">
        <f t="shared" si="1"/>
        <v>P4 Starter QB</v>
      </c>
      <c r="E29" s="26" t="str">
        <f t="shared" si="13"/>
        <v>Short/Intermediate, Half-Field Progression</v>
      </c>
      <c r="G29" s="27" t="str">
        <f t="shared" si="14"/>
        <v>Functional Athlete at QB</v>
      </c>
      <c r="I29" s="28" t="s">
        <v>36</v>
      </c>
      <c r="J29" s="9" t="s">
        <v>62</v>
      </c>
      <c r="K29" s="9" t="s">
        <v>58</v>
      </c>
      <c r="L29" s="9" t="s">
        <v>39</v>
      </c>
      <c r="M29" s="9" t="s">
        <v>40</v>
      </c>
      <c r="N29" s="9" t="s">
        <v>41</v>
      </c>
      <c r="O29" s="9" t="s">
        <v>59</v>
      </c>
      <c r="P29" s="29">
        <f t="shared" si="4"/>
        <v>4.502142857</v>
      </c>
      <c r="Q29" s="29">
        <f t="shared" si="5"/>
        <v>-2.805</v>
      </c>
      <c r="R29" s="30"/>
      <c r="T29" s="30">
        <f t="shared" si="6"/>
        <v>4.2</v>
      </c>
      <c r="U29" s="30">
        <f t="shared" si="7"/>
        <v>4.2</v>
      </c>
      <c r="V29" s="30">
        <f t="shared" si="8"/>
        <v>4.6</v>
      </c>
      <c r="W29" s="30">
        <f t="shared" si="9"/>
        <v>3.5</v>
      </c>
      <c r="X29" s="30">
        <f t="shared" si="10"/>
        <v>5.6</v>
      </c>
      <c r="Y29" s="30">
        <f t="shared" si="11"/>
        <v>4</v>
      </c>
      <c r="Z29" s="30">
        <f t="shared" si="12"/>
        <v>5.25</v>
      </c>
    </row>
    <row r="30">
      <c r="A30" s="9" t="s">
        <v>115</v>
      </c>
      <c r="B30" s="9" t="s">
        <v>116</v>
      </c>
      <c r="C30" s="2" t="s">
        <v>52</v>
      </c>
      <c r="D30" s="25" t="str">
        <f t="shared" si="1"/>
        <v>G5 Starter QB</v>
      </c>
      <c r="E30" s="26" t="str">
        <f t="shared" si="13"/>
        <v>Short/Intermediate, Half-Field Progression</v>
      </c>
      <c r="G30" s="27" t="str">
        <f t="shared" si="14"/>
        <v>Functional Athlete at QB</v>
      </c>
      <c r="I30" s="28" t="s">
        <v>36</v>
      </c>
      <c r="J30" s="9" t="s">
        <v>37</v>
      </c>
      <c r="K30" s="9" t="s">
        <v>58</v>
      </c>
      <c r="L30" s="9" t="s">
        <v>39</v>
      </c>
      <c r="M30" s="9" t="s">
        <v>63</v>
      </c>
      <c r="N30" s="9" t="s">
        <v>41</v>
      </c>
      <c r="O30" s="9" t="s">
        <v>42</v>
      </c>
      <c r="P30" s="29">
        <f t="shared" si="4"/>
        <v>3.877142857</v>
      </c>
      <c r="Q30" s="29">
        <f t="shared" si="5"/>
        <v>-0.11</v>
      </c>
      <c r="R30" s="30"/>
      <c r="T30" s="30">
        <f t="shared" si="6"/>
        <v>4.2</v>
      </c>
      <c r="U30" s="30">
        <f t="shared" si="7"/>
        <v>2.8</v>
      </c>
      <c r="V30" s="30">
        <f t="shared" si="8"/>
        <v>4.6</v>
      </c>
      <c r="W30" s="30">
        <f t="shared" si="9"/>
        <v>3.5</v>
      </c>
      <c r="X30" s="30">
        <f t="shared" si="10"/>
        <v>4.2</v>
      </c>
      <c r="Y30" s="30">
        <f t="shared" si="11"/>
        <v>4</v>
      </c>
      <c r="Z30" s="30">
        <f t="shared" si="12"/>
        <v>3.5</v>
      </c>
    </row>
    <row r="31">
      <c r="A31" s="9" t="s">
        <v>117</v>
      </c>
      <c r="B31" s="9" t="s">
        <v>118</v>
      </c>
      <c r="C31" s="2" t="s">
        <v>52</v>
      </c>
      <c r="D31" s="25" t="str">
        <f t="shared" si="1"/>
        <v>G5 Starter QB</v>
      </c>
      <c r="E31" s="26" t="str">
        <f t="shared" si="13"/>
        <v>Short/Intermediate, Full-Field Progression Offense</v>
      </c>
      <c r="G31" s="27" t="str">
        <f t="shared" si="14"/>
        <v>Functional Athlete at QB</v>
      </c>
      <c r="I31" s="28" t="s">
        <v>36</v>
      </c>
      <c r="J31" s="9" t="s">
        <v>57</v>
      </c>
      <c r="K31" s="9" t="s">
        <v>58</v>
      </c>
      <c r="L31" s="9" t="s">
        <v>39</v>
      </c>
      <c r="M31" s="9" t="s">
        <v>40</v>
      </c>
      <c r="N31" s="9" t="s">
        <v>56</v>
      </c>
      <c r="O31" s="9" t="s">
        <v>42</v>
      </c>
      <c r="P31" s="29">
        <f t="shared" si="4"/>
        <v>4.24</v>
      </c>
      <c r="Q31" s="29">
        <f t="shared" si="5"/>
        <v>3.47</v>
      </c>
      <c r="R31" s="30"/>
      <c r="T31" s="30">
        <f t="shared" si="6"/>
        <v>4.2</v>
      </c>
      <c r="U31" s="30">
        <f t="shared" si="7"/>
        <v>5.6</v>
      </c>
      <c r="V31" s="30">
        <f t="shared" si="8"/>
        <v>4.6</v>
      </c>
      <c r="W31" s="30">
        <f t="shared" si="9"/>
        <v>3.5</v>
      </c>
      <c r="X31" s="30">
        <f t="shared" si="10"/>
        <v>5.6</v>
      </c>
      <c r="Y31" s="30">
        <f t="shared" si="11"/>
        <v>2</v>
      </c>
      <c r="Z31" s="30">
        <f t="shared" si="12"/>
        <v>3.5</v>
      </c>
    </row>
    <row r="32">
      <c r="A32" s="9" t="s">
        <v>119</v>
      </c>
      <c r="B32" s="9" t="s">
        <v>120</v>
      </c>
      <c r="C32" s="2" t="s">
        <v>52</v>
      </c>
      <c r="D32" s="25" t="str">
        <f t="shared" si="1"/>
        <v>P4 Starter QB</v>
      </c>
      <c r="E32" s="26" t="str">
        <f t="shared" si="13"/>
        <v>Vertical Passing, Full-Field Progression Offense</v>
      </c>
      <c r="G32" s="27" t="str">
        <f t="shared" si="14"/>
        <v>Functional Athlete at QB</v>
      </c>
      <c r="I32" s="28" t="s">
        <v>53</v>
      </c>
      <c r="J32" s="9" t="s">
        <v>57</v>
      </c>
      <c r="K32" s="9" t="s">
        <v>45</v>
      </c>
      <c r="L32" s="9" t="s">
        <v>54</v>
      </c>
      <c r="M32" s="9" t="s">
        <v>63</v>
      </c>
      <c r="N32" s="9" t="s">
        <v>41</v>
      </c>
      <c r="O32" s="9" t="s">
        <v>42</v>
      </c>
      <c r="P32" s="29">
        <f t="shared" si="4"/>
        <v>5.189285714</v>
      </c>
      <c r="Q32" s="29">
        <f t="shared" si="5"/>
        <v>8.24</v>
      </c>
      <c r="R32" s="30"/>
      <c r="T32" s="30">
        <f t="shared" si="6"/>
        <v>5.6</v>
      </c>
      <c r="U32" s="30">
        <f t="shared" si="7"/>
        <v>5.6</v>
      </c>
      <c r="V32" s="30">
        <f t="shared" si="8"/>
        <v>7</v>
      </c>
      <c r="W32" s="30">
        <f t="shared" si="9"/>
        <v>5.25</v>
      </c>
      <c r="X32" s="30">
        <f t="shared" si="10"/>
        <v>4.2</v>
      </c>
      <c r="Y32" s="30">
        <f t="shared" si="11"/>
        <v>4</v>
      </c>
      <c r="Z32" s="30">
        <f t="shared" si="12"/>
        <v>3.5</v>
      </c>
    </row>
    <row r="33">
      <c r="A33" s="9" t="s">
        <v>121</v>
      </c>
      <c r="B33" s="9" t="s">
        <v>122</v>
      </c>
      <c r="C33" s="2" t="s">
        <v>52</v>
      </c>
      <c r="D33" s="25" t="str">
        <f t="shared" si="1"/>
        <v>G5 Starter QB</v>
      </c>
      <c r="E33" s="26" t="str">
        <f t="shared" si="13"/>
        <v>Short/Intermediate, Half-Field Progression</v>
      </c>
      <c r="G33" s="27" t="str">
        <f t="shared" si="14"/>
        <v>Functional Athlete at QB</v>
      </c>
      <c r="I33" s="28" t="s">
        <v>36</v>
      </c>
      <c r="J33" s="9" t="s">
        <v>62</v>
      </c>
      <c r="K33" s="9" t="s">
        <v>58</v>
      </c>
      <c r="L33" s="9" t="s">
        <v>39</v>
      </c>
      <c r="M33" s="9" t="s">
        <v>63</v>
      </c>
      <c r="N33" s="9" t="s">
        <v>41</v>
      </c>
      <c r="O33" s="9" t="s">
        <v>42</v>
      </c>
      <c r="P33" s="29">
        <f t="shared" si="4"/>
        <v>4.097142857</v>
      </c>
      <c r="Q33" s="29">
        <f t="shared" si="5"/>
        <v>1.29</v>
      </c>
      <c r="R33" s="30"/>
      <c r="T33" s="30">
        <f t="shared" si="6"/>
        <v>4.2</v>
      </c>
      <c r="U33" s="30">
        <f t="shared" si="7"/>
        <v>4.2</v>
      </c>
      <c r="V33" s="30">
        <f t="shared" si="8"/>
        <v>4.6</v>
      </c>
      <c r="W33" s="30">
        <f t="shared" si="9"/>
        <v>3.5</v>
      </c>
      <c r="X33" s="30">
        <f t="shared" si="10"/>
        <v>4.2</v>
      </c>
      <c r="Y33" s="30">
        <f t="shared" si="11"/>
        <v>4</v>
      </c>
      <c r="Z33" s="30">
        <f t="shared" si="12"/>
        <v>3.5</v>
      </c>
    </row>
    <row r="34">
      <c r="A34" s="9" t="s">
        <v>123</v>
      </c>
      <c r="B34" s="9" t="s">
        <v>124</v>
      </c>
      <c r="C34" s="2" t="s">
        <v>52</v>
      </c>
      <c r="D34" s="25" t="str">
        <f t="shared" si="1"/>
        <v>G5 Starter QB</v>
      </c>
      <c r="E34" s="26" t="str">
        <f t="shared" si="13"/>
        <v>Vertical Passing, Half-Field Progression</v>
      </c>
      <c r="G34" s="27" t="str">
        <f t="shared" si="14"/>
        <v>Pocket Passer</v>
      </c>
      <c r="I34" s="28" t="s">
        <v>53</v>
      </c>
      <c r="J34" s="9" t="s">
        <v>62</v>
      </c>
      <c r="K34" s="9" t="s">
        <v>38</v>
      </c>
      <c r="L34" s="9" t="s">
        <v>39</v>
      </c>
      <c r="M34" s="9" t="s">
        <v>55</v>
      </c>
      <c r="N34" s="9" t="s">
        <v>41</v>
      </c>
      <c r="O34" s="9" t="s">
        <v>42</v>
      </c>
      <c r="P34" s="29">
        <f t="shared" si="4"/>
        <v>3.780947143</v>
      </c>
      <c r="Q34" s="29">
        <f t="shared" si="5"/>
        <v>2.2433</v>
      </c>
      <c r="R34" s="30"/>
      <c r="T34" s="30">
        <f t="shared" si="6"/>
        <v>5.6</v>
      </c>
      <c r="U34" s="30">
        <f t="shared" si="7"/>
        <v>4.2</v>
      </c>
      <c r="V34" s="30">
        <f t="shared" si="8"/>
        <v>2.3333</v>
      </c>
      <c r="W34" s="30">
        <f t="shared" si="9"/>
        <v>3.5</v>
      </c>
      <c r="X34" s="30">
        <f t="shared" si="10"/>
        <v>2.8</v>
      </c>
      <c r="Y34" s="30">
        <f t="shared" si="11"/>
        <v>4</v>
      </c>
      <c r="Z34" s="30">
        <f t="shared" si="12"/>
        <v>3.5</v>
      </c>
    </row>
    <row r="35">
      <c r="A35" s="9" t="s">
        <v>125</v>
      </c>
      <c r="B35" s="9" t="s">
        <v>126</v>
      </c>
      <c r="C35" s="2" t="s">
        <v>52</v>
      </c>
      <c r="D35" s="25" t="str">
        <f t="shared" si="1"/>
        <v>G5 Backup QB</v>
      </c>
      <c r="E35" s="26" t="str">
        <f t="shared" si="13"/>
        <v>Short/Intermediate, Half-Field Progression</v>
      </c>
      <c r="G35" s="27" t="str">
        <f t="shared" si="14"/>
        <v>Chain Mover w/Arm</v>
      </c>
      <c r="I35" s="28" t="s">
        <v>65</v>
      </c>
      <c r="J35" s="9" t="s">
        <v>37</v>
      </c>
      <c r="K35" s="9" t="s">
        <v>38</v>
      </c>
      <c r="L35" s="9" t="s">
        <v>66</v>
      </c>
      <c r="M35" s="9" t="s">
        <v>55</v>
      </c>
      <c r="N35" s="9" t="s">
        <v>56</v>
      </c>
      <c r="O35" s="9" t="s">
        <v>67</v>
      </c>
      <c r="P35" s="29">
        <f t="shared" si="4"/>
        <v>2.363804286</v>
      </c>
      <c r="Q35" s="29">
        <f t="shared" si="5"/>
        <v>1.1683</v>
      </c>
      <c r="R35" s="30"/>
      <c r="T35" s="30">
        <f t="shared" si="6"/>
        <v>2.8</v>
      </c>
      <c r="U35" s="30">
        <f t="shared" si="7"/>
        <v>2.8</v>
      </c>
      <c r="V35" s="30">
        <f t="shared" si="8"/>
        <v>2.3333</v>
      </c>
      <c r="W35" s="30">
        <f t="shared" si="9"/>
        <v>1.75</v>
      </c>
      <c r="X35" s="30">
        <f t="shared" si="10"/>
        <v>2.8</v>
      </c>
      <c r="Y35" s="30">
        <f t="shared" si="11"/>
        <v>2</v>
      </c>
      <c r="Z35" s="30">
        <f t="shared" si="12"/>
        <v>1.75</v>
      </c>
    </row>
    <row r="36">
      <c r="A36" s="9" t="s">
        <v>127</v>
      </c>
      <c r="B36" s="9" t="s">
        <v>79</v>
      </c>
      <c r="C36" s="2" t="s">
        <v>52</v>
      </c>
      <c r="D36" s="25" t="str">
        <f t="shared" si="1"/>
        <v/>
      </c>
      <c r="E36" s="26"/>
      <c r="G36" s="27"/>
      <c r="I36" s="31"/>
      <c r="J36" s="30"/>
      <c r="K36" s="30"/>
      <c r="L36" s="30"/>
      <c r="M36" s="30"/>
      <c r="N36" s="30"/>
      <c r="O36" s="30"/>
      <c r="P36" s="29">
        <f t="shared" si="4"/>
        <v>0</v>
      </c>
      <c r="Q36" s="29">
        <f t="shared" si="5"/>
        <v>0</v>
      </c>
      <c r="R36" s="30"/>
      <c r="T36" s="30">
        <f t="shared" si="6"/>
        <v>0</v>
      </c>
      <c r="U36" s="30">
        <f t="shared" si="7"/>
        <v>0</v>
      </c>
      <c r="V36" s="30">
        <f t="shared" si="8"/>
        <v>0</v>
      </c>
      <c r="W36" s="30">
        <f t="shared" si="9"/>
        <v>0</v>
      </c>
      <c r="X36" s="30">
        <f t="shared" si="10"/>
        <v>0</v>
      </c>
      <c r="Y36" s="30">
        <f t="shared" si="11"/>
        <v>0</v>
      </c>
      <c r="Z36" s="30">
        <f t="shared" si="12"/>
        <v>0</v>
      </c>
    </row>
    <row r="37">
      <c r="A37" s="9" t="s">
        <v>128</v>
      </c>
      <c r="B37" s="9" t="s">
        <v>129</v>
      </c>
      <c r="C37" s="2" t="s">
        <v>52</v>
      </c>
      <c r="D37" s="25" t="str">
        <f t="shared" si="1"/>
        <v>P4 Spot Starting QB</v>
      </c>
      <c r="E37" s="26" t="str">
        <f>If(T37&gt;4.2, "Vertical Passing, ","Short/Intermediate, ")&amp;if(U37&gt;4.2, "Full-Field Progression Offense", "Half-Field Progression")</f>
        <v>Vertical Passing, Full-Field Progression Offense</v>
      </c>
      <c r="G37" s="27" t="str">
        <f>IFS(AND(Q37&lt;-1, T37&lt;4), "Chain Mover w/Arm or Leg", AND(T37&gt;5, Z37&gt;5), "Elite Athlete at QB", AND(T37&gt;5, X37&lt;2.5), "Statue In Pocket Passer", AND(T37&gt;5, X37&lt;4), "Pocket Passer", AND(P37&lt;4, Q37&gt;1), "Chain Mover w/Arm", AND(T37&gt;3, Z37&gt;3), "Functional Athlete at QB")</f>
        <v>Pocket Passer</v>
      </c>
      <c r="I37" s="28" t="s">
        <v>53</v>
      </c>
      <c r="J37" s="9" t="s">
        <v>57</v>
      </c>
      <c r="K37" s="9" t="s">
        <v>45</v>
      </c>
      <c r="L37" s="9" t="s">
        <v>39</v>
      </c>
      <c r="M37" s="9" t="s">
        <v>55</v>
      </c>
      <c r="N37" s="9" t="s">
        <v>56</v>
      </c>
      <c r="O37" s="9" t="s">
        <v>67</v>
      </c>
      <c r="P37" s="29">
        <f t="shared" si="4"/>
        <v>4.252142857</v>
      </c>
      <c r="Q37" s="29">
        <f t="shared" si="5"/>
        <v>13.185</v>
      </c>
      <c r="R37" s="30"/>
      <c r="T37" s="30">
        <f t="shared" si="6"/>
        <v>5.6</v>
      </c>
      <c r="U37" s="30">
        <f t="shared" si="7"/>
        <v>5.6</v>
      </c>
      <c r="V37" s="30">
        <f t="shared" si="8"/>
        <v>7</v>
      </c>
      <c r="W37" s="30">
        <f t="shared" si="9"/>
        <v>3.5</v>
      </c>
      <c r="X37" s="30">
        <f t="shared" si="10"/>
        <v>2.8</v>
      </c>
      <c r="Y37" s="30">
        <f t="shared" si="11"/>
        <v>2</v>
      </c>
      <c r="Z37" s="30">
        <f t="shared" si="12"/>
        <v>1.75</v>
      </c>
    </row>
    <row r="38">
      <c r="A38" s="9" t="s">
        <v>130</v>
      </c>
      <c r="B38" s="9" t="s">
        <v>131</v>
      </c>
      <c r="C38" s="2" t="s">
        <v>52</v>
      </c>
      <c r="D38" s="25" t="str">
        <f t="shared" si="1"/>
        <v/>
      </c>
      <c r="E38" s="26"/>
      <c r="G38" s="27"/>
      <c r="I38" s="31"/>
      <c r="J38" s="30"/>
      <c r="K38" s="30"/>
      <c r="L38" s="30"/>
      <c r="M38" s="30"/>
      <c r="N38" s="30"/>
      <c r="O38" s="30"/>
      <c r="P38" s="29">
        <f t="shared" si="4"/>
        <v>0</v>
      </c>
      <c r="Q38" s="29">
        <f t="shared" si="5"/>
        <v>0</v>
      </c>
      <c r="R38" s="30"/>
      <c r="T38" s="30">
        <f t="shared" si="6"/>
        <v>0</v>
      </c>
      <c r="U38" s="30">
        <f t="shared" si="7"/>
        <v>0</v>
      </c>
      <c r="V38" s="30">
        <f t="shared" si="8"/>
        <v>0</v>
      </c>
      <c r="W38" s="30">
        <f t="shared" si="9"/>
        <v>0</v>
      </c>
      <c r="X38" s="30">
        <f t="shared" si="10"/>
        <v>0</v>
      </c>
      <c r="Y38" s="30">
        <f t="shared" si="11"/>
        <v>0</v>
      </c>
      <c r="Z38" s="30">
        <f t="shared" si="12"/>
        <v>0</v>
      </c>
    </row>
    <row r="39">
      <c r="A39" s="9" t="s">
        <v>132</v>
      </c>
      <c r="B39" s="9" t="s">
        <v>133</v>
      </c>
      <c r="C39" s="2" t="s">
        <v>52</v>
      </c>
      <c r="D39" s="25" t="str">
        <f t="shared" si="1"/>
        <v>P4 Starter QB</v>
      </c>
      <c r="E39" s="26" t="str">
        <f t="shared" ref="E39:E44" si="15">If(T39&gt;4.2, "Vertical Passing, ","Short/Intermediate, ")&amp;if(U39&gt;4.2, "Full-Field Progression Offense", "Half-Field Progression")</f>
        <v>Vertical Passing, Full-Field Progression Offense</v>
      </c>
      <c r="G39" s="27" t="str">
        <f t="shared" ref="G39:G44" si="16">IFS(AND(Q39&lt;-1, T39&lt;4), "Chain Mover w/Arm or Leg", AND(T39&gt;5, Z39&gt;5), "Elite Athlete at QB", AND(T39&gt;5, X39&lt;2.5), "Statue In Pocket Passer", AND(T39&gt;5, X39&lt;4), "Pocket Passer", AND(P39&lt;4, Q39&gt;1), "Chain Mover w/Arm", AND(T39&gt;3, Z39&gt;3), "Functional Athlete at QB")</f>
        <v>Functional Athlete at QB</v>
      </c>
      <c r="I39" s="28" t="s">
        <v>43</v>
      </c>
      <c r="J39" s="9" t="s">
        <v>44</v>
      </c>
      <c r="K39" s="9" t="s">
        <v>58</v>
      </c>
      <c r="L39" s="9" t="s">
        <v>54</v>
      </c>
      <c r="M39" s="9" t="s">
        <v>47</v>
      </c>
      <c r="N39" s="9" t="s">
        <v>56</v>
      </c>
      <c r="O39" s="9" t="s">
        <v>42</v>
      </c>
      <c r="P39" s="29">
        <f t="shared" si="4"/>
        <v>5.355</v>
      </c>
      <c r="Q39" s="29">
        <f t="shared" si="5"/>
        <v>7.6</v>
      </c>
      <c r="R39" s="30"/>
      <c r="T39" s="30">
        <f t="shared" si="6"/>
        <v>7</v>
      </c>
      <c r="U39" s="30">
        <f t="shared" si="7"/>
        <v>7</v>
      </c>
      <c r="V39" s="30">
        <f t="shared" si="8"/>
        <v>4.6</v>
      </c>
      <c r="W39" s="30">
        <f t="shared" si="9"/>
        <v>5.25</v>
      </c>
      <c r="X39" s="30">
        <f t="shared" si="10"/>
        <v>7</v>
      </c>
      <c r="Y39" s="30">
        <f t="shared" si="11"/>
        <v>2</v>
      </c>
      <c r="Z39" s="30">
        <f t="shared" si="12"/>
        <v>3.5</v>
      </c>
    </row>
    <row r="40">
      <c r="A40" s="9" t="s">
        <v>134</v>
      </c>
      <c r="B40" s="9" t="s">
        <v>135</v>
      </c>
      <c r="C40" s="2" t="s">
        <v>52</v>
      </c>
      <c r="D40" s="25" t="str">
        <f t="shared" si="1"/>
        <v>P4 Starter QB</v>
      </c>
      <c r="E40" s="26" t="str">
        <f t="shared" si="15"/>
        <v>Vertical Passing, Half-Field Progression</v>
      </c>
      <c r="G40" s="27" t="str">
        <f t="shared" si="16"/>
        <v>Elite Athlete at QB</v>
      </c>
      <c r="I40" s="28" t="s">
        <v>43</v>
      </c>
      <c r="J40" s="9" t="s">
        <v>62</v>
      </c>
      <c r="K40" s="9" t="s">
        <v>58</v>
      </c>
      <c r="L40" s="9" t="s">
        <v>46</v>
      </c>
      <c r="M40" s="9" t="s">
        <v>40</v>
      </c>
      <c r="N40" s="9" t="s">
        <v>41</v>
      </c>
      <c r="O40" s="9" t="s">
        <v>59</v>
      </c>
      <c r="P40" s="29">
        <f t="shared" si="4"/>
        <v>5.492142857</v>
      </c>
      <c r="Q40" s="29">
        <f t="shared" si="5"/>
        <v>3.495</v>
      </c>
      <c r="R40" s="30"/>
      <c r="T40" s="30">
        <f t="shared" si="6"/>
        <v>7</v>
      </c>
      <c r="U40" s="30">
        <f t="shared" si="7"/>
        <v>4.2</v>
      </c>
      <c r="V40" s="30">
        <f t="shared" si="8"/>
        <v>4.6</v>
      </c>
      <c r="W40" s="30">
        <f t="shared" si="9"/>
        <v>7</v>
      </c>
      <c r="X40" s="30">
        <f t="shared" si="10"/>
        <v>5.6</v>
      </c>
      <c r="Y40" s="30">
        <f t="shared" si="11"/>
        <v>4</v>
      </c>
      <c r="Z40" s="30">
        <f t="shared" si="12"/>
        <v>5.25</v>
      </c>
    </row>
    <row r="41">
      <c r="A41" s="9" t="s">
        <v>136</v>
      </c>
      <c r="B41" s="9" t="s">
        <v>137</v>
      </c>
      <c r="C41" s="2" t="s">
        <v>52</v>
      </c>
      <c r="D41" s="25" t="str">
        <f t="shared" si="1"/>
        <v>P4 Spot Starting QB</v>
      </c>
      <c r="E41" s="26" t="str">
        <f t="shared" si="15"/>
        <v>Short/Intermediate, Half-Field Progression</v>
      </c>
      <c r="G41" s="27" t="str">
        <f t="shared" si="16"/>
        <v>Functional Athlete at QB</v>
      </c>
      <c r="I41" s="28" t="s">
        <v>36</v>
      </c>
      <c r="J41" s="9" t="s">
        <v>62</v>
      </c>
      <c r="K41" s="9" t="s">
        <v>58</v>
      </c>
      <c r="L41" s="9" t="s">
        <v>39</v>
      </c>
      <c r="M41" s="9" t="s">
        <v>63</v>
      </c>
      <c r="N41" s="9" t="s">
        <v>41</v>
      </c>
      <c r="O41" s="9" t="s">
        <v>59</v>
      </c>
      <c r="P41" s="29">
        <f t="shared" si="4"/>
        <v>4.322142857</v>
      </c>
      <c r="Q41" s="29">
        <f t="shared" si="5"/>
        <v>-0.985</v>
      </c>
      <c r="R41" s="30"/>
      <c r="T41" s="30">
        <f t="shared" si="6"/>
        <v>4.2</v>
      </c>
      <c r="U41" s="30">
        <f t="shared" si="7"/>
        <v>4.2</v>
      </c>
      <c r="V41" s="30">
        <f t="shared" si="8"/>
        <v>4.6</v>
      </c>
      <c r="W41" s="30">
        <f t="shared" si="9"/>
        <v>3.5</v>
      </c>
      <c r="X41" s="30">
        <f t="shared" si="10"/>
        <v>4.2</v>
      </c>
      <c r="Y41" s="30">
        <f t="shared" si="11"/>
        <v>4</v>
      </c>
      <c r="Z41" s="30">
        <f t="shared" si="12"/>
        <v>5.25</v>
      </c>
    </row>
    <row r="42">
      <c r="A42" s="9" t="s">
        <v>138</v>
      </c>
      <c r="B42" s="9" t="s">
        <v>139</v>
      </c>
      <c r="C42" s="2" t="s">
        <v>52</v>
      </c>
      <c r="D42" s="25" t="str">
        <f t="shared" si="1"/>
        <v>P4 Starter QB</v>
      </c>
      <c r="E42" s="26" t="str">
        <f t="shared" si="15"/>
        <v>Vertical Passing, Full-Field Progression Offense</v>
      </c>
      <c r="G42" s="27" t="str">
        <f t="shared" si="16"/>
        <v>Statue In Pocket Passer</v>
      </c>
      <c r="I42" s="28" t="s">
        <v>43</v>
      </c>
      <c r="J42" s="9" t="s">
        <v>44</v>
      </c>
      <c r="K42" s="9" t="s">
        <v>45</v>
      </c>
      <c r="L42" s="9" t="s">
        <v>46</v>
      </c>
      <c r="M42" s="9" t="s">
        <v>72</v>
      </c>
      <c r="N42" s="9" t="s">
        <v>56</v>
      </c>
      <c r="O42" s="9" t="s">
        <v>42</v>
      </c>
      <c r="P42" s="29">
        <f t="shared" si="4"/>
        <v>5.235714286</v>
      </c>
      <c r="Q42" s="29">
        <f t="shared" si="5"/>
        <v>19.55</v>
      </c>
      <c r="R42" s="30"/>
      <c r="T42" s="30">
        <f t="shared" si="6"/>
        <v>7</v>
      </c>
      <c r="U42" s="30">
        <f t="shared" si="7"/>
        <v>7</v>
      </c>
      <c r="V42" s="30">
        <f t="shared" si="8"/>
        <v>7</v>
      </c>
      <c r="W42" s="30">
        <f t="shared" si="9"/>
        <v>7</v>
      </c>
      <c r="X42" s="30">
        <f t="shared" si="10"/>
        <v>1</v>
      </c>
      <c r="Y42" s="30">
        <f t="shared" si="11"/>
        <v>2</v>
      </c>
      <c r="Z42" s="30">
        <f t="shared" si="12"/>
        <v>3.5</v>
      </c>
    </row>
    <row r="43">
      <c r="A43" s="9" t="s">
        <v>140</v>
      </c>
      <c r="B43" s="9" t="s">
        <v>141</v>
      </c>
      <c r="C43" s="2" t="s">
        <v>52</v>
      </c>
      <c r="D43" s="25" t="str">
        <f t="shared" si="1"/>
        <v>P4 Spot Starting QB</v>
      </c>
      <c r="E43" s="26" t="str">
        <f t="shared" si="15"/>
        <v>Vertical Passing, Half-Field Progression</v>
      </c>
      <c r="G43" s="27" t="str">
        <f t="shared" si="16"/>
        <v>Elite Athlete at QB</v>
      </c>
      <c r="I43" s="28" t="s">
        <v>53</v>
      </c>
      <c r="J43" s="9" t="s">
        <v>37</v>
      </c>
      <c r="K43" s="9" t="s">
        <v>38</v>
      </c>
      <c r="L43" s="9" t="s">
        <v>54</v>
      </c>
      <c r="M43" s="9" t="s">
        <v>63</v>
      </c>
      <c r="N43" s="9" t="s">
        <v>48</v>
      </c>
      <c r="O43" s="9" t="s">
        <v>59</v>
      </c>
      <c r="P43" s="29">
        <f t="shared" si="4"/>
        <v>4.49809</v>
      </c>
      <c r="Q43" s="29">
        <f t="shared" si="5"/>
        <v>-4.1017</v>
      </c>
      <c r="R43" s="30"/>
      <c r="T43" s="30">
        <f t="shared" si="6"/>
        <v>5.6</v>
      </c>
      <c r="U43" s="30">
        <f t="shared" si="7"/>
        <v>2.8</v>
      </c>
      <c r="V43" s="30">
        <f t="shared" si="8"/>
        <v>2.3333</v>
      </c>
      <c r="W43" s="30">
        <f t="shared" si="9"/>
        <v>5.25</v>
      </c>
      <c r="X43" s="30">
        <f t="shared" si="10"/>
        <v>4.2</v>
      </c>
      <c r="Y43" s="30">
        <f t="shared" si="11"/>
        <v>6</v>
      </c>
      <c r="Z43" s="30">
        <f t="shared" si="12"/>
        <v>5.25</v>
      </c>
    </row>
    <row r="44">
      <c r="A44" s="9" t="s">
        <v>142</v>
      </c>
      <c r="B44" s="9" t="s">
        <v>143</v>
      </c>
      <c r="C44" s="2" t="s">
        <v>52</v>
      </c>
      <c r="D44" s="25" t="str">
        <f t="shared" si="1"/>
        <v>G5 Starter QB</v>
      </c>
      <c r="E44" s="26" t="str">
        <f t="shared" si="15"/>
        <v>Vertical Passing, Half-Field Progression</v>
      </c>
      <c r="G44" s="27" t="str">
        <f t="shared" si="16"/>
        <v>Pocket Passer</v>
      </c>
      <c r="I44" s="28" t="s">
        <v>53</v>
      </c>
      <c r="J44" s="9" t="s">
        <v>62</v>
      </c>
      <c r="K44" s="9" t="s">
        <v>58</v>
      </c>
      <c r="L44" s="9" t="s">
        <v>54</v>
      </c>
      <c r="M44" s="9" t="s">
        <v>55</v>
      </c>
      <c r="N44" s="9" t="s">
        <v>56</v>
      </c>
      <c r="O44" s="9" t="s">
        <v>42</v>
      </c>
      <c r="P44" s="29">
        <f t="shared" si="4"/>
        <v>4.155</v>
      </c>
      <c r="Q44" s="29">
        <f t="shared" si="5"/>
        <v>8.86</v>
      </c>
      <c r="R44" s="30"/>
      <c r="T44" s="30">
        <f t="shared" si="6"/>
        <v>5.6</v>
      </c>
      <c r="U44" s="30">
        <f t="shared" si="7"/>
        <v>4.2</v>
      </c>
      <c r="V44" s="30">
        <f t="shared" si="8"/>
        <v>4.6</v>
      </c>
      <c r="W44" s="30">
        <f t="shared" si="9"/>
        <v>5.25</v>
      </c>
      <c r="X44" s="30">
        <f t="shared" si="10"/>
        <v>2.8</v>
      </c>
      <c r="Y44" s="30">
        <f t="shared" si="11"/>
        <v>2</v>
      </c>
      <c r="Z44" s="30">
        <f t="shared" si="12"/>
        <v>3.5</v>
      </c>
    </row>
    <row r="45">
      <c r="A45" s="9" t="s">
        <v>144</v>
      </c>
      <c r="B45" s="9" t="s">
        <v>145</v>
      </c>
      <c r="C45" s="2" t="s">
        <v>52</v>
      </c>
      <c r="D45" s="25" t="str">
        <f t="shared" si="1"/>
        <v/>
      </c>
      <c r="E45" s="26"/>
      <c r="G45" s="27"/>
      <c r="I45" s="31"/>
      <c r="J45" s="30"/>
      <c r="K45" s="30"/>
      <c r="L45" s="30"/>
      <c r="M45" s="30"/>
      <c r="N45" s="30"/>
      <c r="O45" s="30"/>
      <c r="P45" s="29">
        <f t="shared" si="4"/>
        <v>0</v>
      </c>
      <c r="Q45" s="29">
        <f t="shared" si="5"/>
        <v>0</v>
      </c>
      <c r="R45" s="30"/>
      <c r="T45" s="30">
        <f t="shared" si="6"/>
        <v>0</v>
      </c>
      <c r="U45" s="30">
        <f t="shared" si="7"/>
        <v>0</v>
      </c>
      <c r="V45" s="30">
        <f t="shared" si="8"/>
        <v>0</v>
      </c>
      <c r="W45" s="30">
        <f t="shared" si="9"/>
        <v>0</v>
      </c>
      <c r="X45" s="30">
        <f t="shared" si="10"/>
        <v>0</v>
      </c>
      <c r="Y45" s="30">
        <f t="shared" si="11"/>
        <v>0</v>
      </c>
      <c r="Z45" s="30">
        <f t="shared" si="12"/>
        <v>0</v>
      </c>
    </row>
    <row r="46">
      <c r="A46" s="9" t="s">
        <v>146</v>
      </c>
      <c r="B46" s="9" t="s">
        <v>147</v>
      </c>
      <c r="C46" s="2" t="s">
        <v>52</v>
      </c>
      <c r="D46" s="25" t="str">
        <f t="shared" si="1"/>
        <v>G5 Starter QB</v>
      </c>
      <c r="E46" s="26" t="str">
        <f t="shared" ref="E46:E48" si="17">If(T46&gt;4.2, "Vertical Passing, ","Short/Intermediate, ")&amp;if(U46&gt;4.2, "Full-Field Progression Offense", "Half-Field Progression")</f>
        <v>Short/Intermediate, Half-Field Progression</v>
      </c>
      <c r="G46" s="27" t="str">
        <f t="shared" ref="G46:G48" si="18">IFS(AND(Q46&lt;-1, T46&lt;4), "Chain Mover w/Arm or Leg", AND(T46&gt;5, Z46&gt;5), "Elite Athlete at QB", AND(T46&gt;5, X46&lt;2.5), "Statue In Pocket Passer", AND(T46&gt;5, X46&lt;4), "Pocket Passer", AND(P46&lt;4, Q46&gt;1), "Chain Mover w/Arm", AND(T46&gt;3, Z46&gt;3), "Functional Athlete at QB")</f>
        <v>Functional Athlete at QB</v>
      </c>
      <c r="I46" s="28" t="s">
        <v>36</v>
      </c>
      <c r="J46" s="9" t="s">
        <v>37</v>
      </c>
      <c r="K46" s="9" t="s">
        <v>58</v>
      </c>
      <c r="L46" s="9" t="s">
        <v>39</v>
      </c>
      <c r="M46" s="9" t="s">
        <v>63</v>
      </c>
      <c r="N46" s="9" t="s">
        <v>41</v>
      </c>
      <c r="O46" s="9" t="s">
        <v>42</v>
      </c>
      <c r="P46" s="29">
        <f t="shared" si="4"/>
        <v>3.877142857</v>
      </c>
      <c r="Q46" s="29">
        <f t="shared" si="5"/>
        <v>-0.11</v>
      </c>
      <c r="R46" s="30"/>
      <c r="T46" s="30">
        <f t="shared" si="6"/>
        <v>4.2</v>
      </c>
      <c r="U46" s="30">
        <f t="shared" si="7"/>
        <v>2.8</v>
      </c>
      <c r="V46" s="30">
        <f t="shared" si="8"/>
        <v>4.6</v>
      </c>
      <c r="W46" s="30">
        <f t="shared" si="9"/>
        <v>3.5</v>
      </c>
      <c r="X46" s="30">
        <f t="shared" si="10"/>
        <v>4.2</v>
      </c>
      <c r="Y46" s="30">
        <f t="shared" si="11"/>
        <v>4</v>
      </c>
      <c r="Z46" s="30">
        <f t="shared" si="12"/>
        <v>3.5</v>
      </c>
    </row>
    <row r="47">
      <c r="A47" s="9" t="s">
        <v>148</v>
      </c>
      <c r="B47" s="9" t="s">
        <v>149</v>
      </c>
      <c r="C47" s="2" t="s">
        <v>52</v>
      </c>
      <c r="D47" s="25" t="str">
        <f t="shared" si="1"/>
        <v>P4 Starter QB</v>
      </c>
      <c r="E47" s="26" t="str">
        <f t="shared" si="17"/>
        <v>Vertical Passing, Half-Field Progression</v>
      </c>
      <c r="G47" s="27" t="str">
        <f t="shared" si="18"/>
        <v>Functional Athlete at QB</v>
      </c>
      <c r="I47" s="28" t="s">
        <v>43</v>
      </c>
      <c r="J47" s="9" t="s">
        <v>62</v>
      </c>
      <c r="K47" s="9" t="s">
        <v>58</v>
      </c>
      <c r="L47" s="9" t="s">
        <v>54</v>
      </c>
      <c r="M47" s="9" t="s">
        <v>40</v>
      </c>
      <c r="N47" s="9" t="s">
        <v>41</v>
      </c>
      <c r="O47" s="9" t="s">
        <v>42</v>
      </c>
      <c r="P47" s="29">
        <f t="shared" si="4"/>
        <v>4.992142857</v>
      </c>
      <c r="Q47" s="29">
        <f t="shared" si="5"/>
        <v>4.02</v>
      </c>
      <c r="R47" s="30"/>
      <c r="T47" s="30">
        <f t="shared" si="6"/>
        <v>7</v>
      </c>
      <c r="U47" s="30">
        <f t="shared" si="7"/>
        <v>4.2</v>
      </c>
      <c r="V47" s="30">
        <f t="shared" si="8"/>
        <v>4.6</v>
      </c>
      <c r="W47" s="30">
        <f t="shared" si="9"/>
        <v>5.25</v>
      </c>
      <c r="X47" s="30">
        <f t="shared" si="10"/>
        <v>5.6</v>
      </c>
      <c r="Y47" s="30">
        <f t="shared" si="11"/>
        <v>4</v>
      </c>
      <c r="Z47" s="30">
        <f t="shared" si="12"/>
        <v>3.5</v>
      </c>
    </row>
    <row r="48">
      <c r="A48" s="9" t="s">
        <v>150</v>
      </c>
      <c r="B48" s="9" t="s">
        <v>151</v>
      </c>
      <c r="C48" s="2" t="s">
        <v>52</v>
      </c>
      <c r="D48" s="25" t="str">
        <f t="shared" si="1"/>
        <v>P4 Starter QB</v>
      </c>
      <c r="E48" s="26" t="str">
        <f t="shared" si="17"/>
        <v>Vertical Passing, Half-Field Progression</v>
      </c>
      <c r="G48" s="27" t="str">
        <f t="shared" si="18"/>
        <v>Functional Athlete at QB</v>
      </c>
      <c r="I48" s="28" t="s">
        <v>43</v>
      </c>
      <c r="J48" s="9" t="s">
        <v>62</v>
      </c>
      <c r="K48" s="9" t="s">
        <v>58</v>
      </c>
      <c r="L48" s="9" t="s">
        <v>46</v>
      </c>
      <c r="M48" s="9" t="s">
        <v>40</v>
      </c>
      <c r="N48" s="9" t="s">
        <v>41</v>
      </c>
      <c r="O48" s="9" t="s">
        <v>42</v>
      </c>
      <c r="P48" s="29">
        <f t="shared" si="4"/>
        <v>5.267142857</v>
      </c>
      <c r="Q48" s="29">
        <f t="shared" si="5"/>
        <v>5.77</v>
      </c>
      <c r="R48" s="30"/>
      <c r="T48" s="30">
        <f t="shared" si="6"/>
        <v>7</v>
      </c>
      <c r="U48" s="30">
        <f t="shared" si="7"/>
        <v>4.2</v>
      </c>
      <c r="V48" s="30">
        <f t="shared" si="8"/>
        <v>4.6</v>
      </c>
      <c r="W48" s="30">
        <f t="shared" si="9"/>
        <v>7</v>
      </c>
      <c r="X48" s="30">
        <f t="shared" si="10"/>
        <v>5.6</v>
      </c>
      <c r="Y48" s="30">
        <f t="shared" si="11"/>
        <v>4</v>
      </c>
      <c r="Z48" s="30">
        <f t="shared" si="12"/>
        <v>3.5</v>
      </c>
    </row>
    <row r="49">
      <c r="C49" s="25"/>
      <c r="D49" s="25" t="str">
        <f t="shared" si="1"/>
        <v/>
      </c>
      <c r="E49" s="26"/>
      <c r="G49" s="27"/>
      <c r="I49" s="31"/>
      <c r="J49" s="30"/>
      <c r="K49" s="30"/>
      <c r="L49" s="30"/>
      <c r="M49" s="30"/>
      <c r="N49" s="30"/>
      <c r="O49" s="30"/>
      <c r="P49" s="29">
        <f t="shared" si="4"/>
        <v>0</v>
      </c>
      <c r="Q49" s="29">
        <f t="shared" si="5"/>
        <v>0</v>
      </c>
      <c r="R49" s="30"/>
      <c r="T49" s="30">
        <f t="shared" si="6"/>
        <v>0</v>
      </c>
      <c r="U49" s="30">
        <f t="shared" si="7"/>
        <v>0</v>
      </c>
      <c r="V49" s="30">
        <f t="shared" si="8"/>
        <v>0</v>
      </c>
      <c r="W49" s="30">
        <f t="shared" si="9"/>
        <v>0</v>
      </c>
      <c r="X49" s="30">
        <f t="shared" si="10"/>
        <v>0</v>
      </c>
      <c r="Y49" s="30">
        <f t="shared" si="11"/>
        <v>0</v>
      </c>
      <c r="Z49" s="30">
        <f t="shared" si="12"/>
        <v>0</v>
      </c>
    </row>
    <row r="50">
      <c r="C50" s="25"/>
      <c r="D50" s="25" t="str">
        <f t="shared" si="1"/>
        <v/>
      </c>
      <c r="E50" s="26"/>
      <c r="G50" s="27"/>
      <c r="I50" s="31"/>
      <c r="J50" s="30"/>
      <c r="K50" s="30"/>
      <c r="L50" s="30"/>
      <c r="M50" s="30"/>
      <c r="N50" s="30"/>
      <c r="O50" s="30"/>
      <c r="P50" s="29">
        <f t="shared" si="4"/>
        <v>0</v>
      </c>
      <c r="Q50" s="29">
        <f t="shared" si="5"/>
        <v>0</v>
      </c>
      <c r="R50" s="30"/>
      <c r="T50" s="30">
        <f t="shared" si="6"/>
        <v>0</v>
      </c>
      <c r="U50" s="30">
        <f t="shared" si="7"/>
        <v>0</v>
      </c>
      <c r="V50" s="30">
        <f t="shared" si="8"/>
        <v>0</v>
      </c>
      <c r="W50" s="30">
        <f t="shared" si="9"/>
        <v>0</v>
      </c>
      <c r="X50" s="30">
        <f t="shared" si="10"/>
        <v>0</v>
      </c>
      <c r="Y50" s="30">
        <f t="shared" si="11"/>
        <v>0</v>
      </c>
      <c r="Z50" s="30">
        <f t="shared" si="12"/>
        <v>0</v>
      </c>
    </row>
    <row r="51">
      <c r="C51" s="25"/>
      <c r="D51" s="25" t="str">
        <f t="shared" si="1"/>
        <v/>
      </c>
      <c r="E51" s="26"/>
      <c r="G51" s="27"/>
      <c r="I51" s="31"/>
      <c r="J51" s="30"/>
      <c r="K51" s="30"/>
      <c r="L51" s="30"/>
      <c r="M51" s="30"/>
      <c r="N51" s="30"/>
      <c r="O51" s="30"/>
      <c r="P51" s="29">
        <f t="shared" si="4"/>
        <v>0</v>
      </c>
      <c r="Q51" s="29">
        <f t="shared" si="5"/>
        <v>0</v>
      </c>
      <c r="R51" s="30"/>
      <c r="T51" s="30">
        <f t="shared" si="6"/>
        <v>0</v>
      </c>
      <c r="U51" s="30">
        <f t="shared" si="7"/>
        <v>0</v>
      </c>
      <c r="V51" s="30">
        <f t="shared" si="8"/>
        <v>0</v>
      </c>
      <c r="W51" s="30">
        <f t="shared" si="9"/>
        <v>0</v>
      </c>
      <c r="X51" s="30">
        <f t="shared" si="10"/>
        <v>0</v>
      </c>
      <c r="Y51" s="30">
        <f t="shared" si="11"/>
        <v>0</v>
      </c>
      <c r="Z51" s="30">
        <f t="shared" si="12"/>
        <v>0</v>
      </c>
    </row>
    <row r="52">
      <c r="C52" s="25"/>
      <c r="D52" s="25" t="str">
        <f t="shared" si="1"/>
        <v/>
      </c>
      <c r="E52" s="26"/>
      <c r="G52" s="27"/>
      <c r="I52" s="31"/>
      <c r="J52" s="30"/>
      <c r="K52" s="30"/>
      <c r="L52" s="30"/>
      <c r="M52" s="30"/>
      <c r="N52" s="30"/>
      <c r="O52" s="30"/>
      <c r="P52" s="29">
        <f t="shared" si="4"/>
        <v>0</v>
      </c>
      <c r="Q52" s="29">
        <f t="shared" si="5"/>
        <v>0</v>
      </c>
      <c r="R52" s="30"/>
      <c r="T52" s="30">
        <f t="shared" si="6"/>
        <v>0</v>
      </c>
      <c r="U52" s="30">
        <f t="shared" si="7"/>
        <v>0</v>
      </c>
      <c r="V52" s="30">
        <f t="shared" si="8"/>
        <v>0</v>
      </c>
      <c r="W52" s="30">
        <f t="shared" si="9"/>
        <v>0</v>
      </c>
      <c r="X52" s="30">
        <f t="shared" si="10"/>
        <v>0</v>
      </c>
      <c r="Y52" s="30">
        <f t="shared" si="11"/>
        <v>0</v>
      </c>
      <c r="Z52" s="30">
        <f t="shared" si="12"/>
        <v>0</v>
      </c>
    </row>
    <row r="53">
      <c r="C53" s="25"/>
      <c r="D53" s="25" t="str">
        <f t="shared" si="1"/>
        <v/>
      </c>
      <c r="E53" s="26"/>
      <c r="G53" s="27"/>
      <c r="I53" s="31"/>
      <c r="J53" s="30"/>
      <c r="K53" s="30"/>
      <c r="L53" s="30"/>
      <c r="M53" s="30"/>
      <c r="N53" s="30"/>
      <c r="O53" s="30"/>
      <c r="P53" s="29">
        <f t="shared" si="4"/>
        <v>0</v>
      </c>
      <c r="Q53" s="29">
        <f t="shared" si="5"/>
        <v>0</v>
      </c>
      <c r="R53" s="30"/>
      <c r="T53" s="30">
        <f t="shared" si="6"/>
        <v>0</v>
      </c>
      <c r="U53" s="30">
        <f t="shared" si="7"/>
        <v>0</v>
      </c>
      <c r="V53" s="30">
        <f t="shared" si="8"/>
        <v>0</v>
      </c>
      <c r="W53" s="30">
        <f t="shared" si="9"/>
        <v>0</v>
      </c>
      <c r="X53" s="30">
        <f t="shared" si="10"/>
        <v>0</v>
      </c>
      <c r="Y53" s="30">
        <f t="shared" si="11"/>
        <v>0</v>
      </c>
      <c r="Z53" s="30">
        <f t="shared" si="12"/>
        <v>0</v>
      </c>
    </row>
    <row r="54">
      <c r="C54" s="25"/>
      <c r="D54" s="25" t="str">
        <f t="shared" si="1"/>
        <v/>
      </c>
      <c r="E54" s="26"/>
      <c r="G54" s="27"/>
      <c r="I54" s="31"/>
      <c r="J54" s="30"/>
      <c r="K54" s="30"/>
      <c r="L54" s="30"/>
      <c r="M54" s="30"/>
      <c r="N54" s="30"/>
      <c r="O54" s="30"/>
      <c r="P54" s="29">
        <f t="shared" si="4"/>
        <v>0</v>
      </c>
      <c r="Q54" s="29">
        <f t="shared" si="5"/>
        <v>0</v>
      </c>
      <c r="R54" s="30"/>
      <c r="T54" s="30">
        <f t="shared" si="6"/>
        <v>0</v>
      </c>
      <c r="U54" s="30">
        <f t="shared" si="7"/>
        <v>0</v>
      </c>
      <c r="V54" s="30">
        <f t="shared" si="8"/>
        <v>0</v>
      </c>
      <c r="W54" s="30">
        <f t="shared" si="9"/>
        <v>0</v>
      </c>
      <c r="X54" s="30">
        <f t="shared" si="10"/>
        <v>0</v>
      </c>
      <c r="Y54" s="30">
        <f t="shared" si="11"/>
        <v>0</v>
      </c>
      <c r="Z54" s="30">
        <f t="shared" si="12"/>
        <v>0</v>
      </c>
    </row>
    <row r="55">
      <c r="C55" s="25"/>
      <c r="D55" s="25" t="str">
        <f t="shared" si="1"/>
        <v/>
      </c>
      <c r="E55" s="26"/>
      <c r="G55" s="27"/>
      <c r="I55" s="31"/>
      <c r="J55" s="30"/>
      <c r="K55" s="30"/>
      <c r="L55" s="30"/>
      <c r="M55" s="30"/>
      <c r="N55" s="30"/>
      <c r="O55" s="30"/>
      <c r="P55" s="29">
        <f t="shared" si="4"/>
        <v>0</v>
      </c>
      <c r="Q55" s="29">
        <f t="shared" si="5"/>
        <v>0</v>
      </c>
      <c r="R55" s="30"/>
      <c r="T55" s="30">
        <f t="shared" si="6"/>
        <v>0</v>
      </c>
      <c r="U55" s="30">
        <f t="shared" si="7"/>
        <v>0</v>
      </c>
      <c r="V55" s="30">
        <f t="shared" si="8"/>
        <v>0</v>
      </c>
      <c r="W55" s="30">
        <f t="shared" si="9"/>
        <v>0</v>
      </c>
      <c r="X55" s="30">
        <f t="shared" si="10"/>
        <v>0</v>
      </c>
      <c r="Y55" s="30">
        <f t="shared" si="11"/>
        <v>0</v>
      </c>
      <c r="Z55" s="30">
        <f t="shared" si="12"/>
        <v>0</v>
      </c>
    </row>
    <row r="56">
      <c r="C56" s="25"/>
      <c r="D56" s="25" t="str">
        <f t="shared" si="1"/>
        <v/>
      </c>
      <c r="E56" s="26"/>
      <c r="G56" s="27"/>
      <c r="I56" s="31"/>
      <c r="J56" s="30"/>
      <c r="K56" s="30"/>
      <c r="L56" s="30"/>
      <c r="M56" s="30"/>
      <c r="N56" s="30"/>
      <c r="O56" s="30"/>
      <c r="P56" s="29">
        <f t="shared" si="4"/>
        <v>0</v>
      </c>
      <c r="Q56" s="29">
        <f t="shared" si="5"/>
        <v>0</v>
      </c>
      <c r="R56" s="30"/>
      <c r="T56" s="30">
        <f t="shared" si="6"/>
        <v>0</v>
      </c>
      <c r="U56" s="30">
        <f t="shared" si="7"/>
        <v>0</v>
      </c>
      <c r="V56" s="30">
        <f t="shared" si="8"/>
        <v>0</v>
      </c>
      <c r="W56" s="30">
        <f t="shared" si="9"/>
        <v>0</v>
      </c>
      <c r="X56" s="30">
        <f t="shared" si="10"/>
        <v>0</v>
      </c>
      <c r="Y56" s="30">
        <f t="shared" si="11"/>
        <v>0</v>
      </c>
      <c r="Z56" s="30">
        <f t="shared" si="12"/>
        <v>0</v>
      </c>
    </row>
    <row r="57">
      <c r="C57" s="25"/>
      <c r="D57" s="25" t="str">
        <f t="shared" si="1"/>
        <v/>
      </c>
      <c r="E57" s="26"/>
      <c r="G57" s="27"/>
      <c r="I57" s="31"/>
      <c r="J57" s="30"/>
      <c r="K57" s="30"/>
      <c r="L57" s="30"/>
      <c r="M57" s="30"/>
      <c r="N57" s="30"/>
      <c r="O57" s="30"/>
      <c r="P57" s="29">
        <f t="shared" si="4"/>
        <v>0</v>
      </c>
      <c r="Q57" s="29">
        <f t="shared" si="5"/>
        <v>0</v>
      </c>
      <c r="R57" s="30"/>
      <c r="T57" s="30">
        <f t="shared" si="6"/>
        <v>0</v>
      </c>
      <c r="U57" s="30">
        <f t="shared" si="7"/>
        <v>0</v>
      </c>
      <c r="V57" s="30">
        <f t="shared" si="8"/>
        <v>0</v>
      </c>
      <c r="W57" s="30">
        <f t="shared" si="9"/>
        <v>0</v>
      </c>
      <c r="X57" s="30">
        <f t="shared" si="10"/>
        <v>0</v>
      </c>
      <c r="Y57" s="30">
        <f t="shared" si="11"/>
        <v>0</v>
      </c>
      <c r="Z57" s="30">
        <f t="shared" si="12"/>
        <v>0</v>
      </c>
    </row>
    <row r="58">
      <c r="C58" s="25"/>
      <c r="D58" s="25" t="str">
        <f t="shared" si="1"/>
        <v/>
      </c>
      <c r="E58" s="26"/>
      <c r="G58" s="27"/>
      <c r="I58" s="31"/>
      <c r="J58" s="30"/>
      <c r="K58" s="30"/>
      <c r="L58" s="30"/>
      <c r="M58" s="30"/>
      <c r="N58" s="30"/>
      <c r="O58" s="30"/>
      <c r="P58" s="29">
        <f t="shared" si="4"/>
        <v>0</v>
      </c>
      <c r="Q58" s="29">
        <f t="shared" si="5"/>
        <v>0</v>
      </c>
      <c r="R58" s="30"/>
      <c r="T58" s="30">
        <f t="shared" si="6"/>
        <v>0</v>
      </c>
      <c r="U58" s="30">
        <f t="shared" si="7"/>
        <v>0</v>
      </c>
      <c r="V58" s="30">
        <f t="shared" si="8"/>
        <v>0</v>
      </c>
      <c r="W58" s="30">
        <f t="shared" si="9"/>
        <v>0</v>
      </c>
      <c r="X58" s="30">
        <f t="shared" si="10"/>
        <v>0</v>
      </c>
      <c r="Y58" s="30">
        <f t="shared" si="11"/>
        <v>0</v>
      </c>
      <c r="Z58" s="30">
        <f t="shared" si="12"/>
        <v>0</v>
      </c>
    </row>
    <row r="59">
      <c r="C59" s="25"/>
      <c r="D59" s="25" t="str">
        <f t="shared" si="1"/>
        <v/>
      </c>
      <c r="E59" s="26"/>
      <c r="G59" s="27"/>
      <c r="I59" s="31"/>
      <c r="J59" s="30"/>
      <c r="K59" s="30"/>
      <c r="L59" s="30"/>
      <c r="M59" s="30"/>
      <c r="N59" s="30"/>
      <c r="O59" s="30"/>
      <c r="P59" s="29">
        <f t="shared" si="4"/>
        <v>0</v>
      </c>
      <c r="Q59" s="29">
        <f t="shared" si="5"/>
        <v>0</v>
      </c>
      <c r="R59" s="30"/>
      <c r="T59" s="30">
        <f t="shared" si="6"/>
        <v>0</v>
      </c>
      <c r="U59" s="30">
        <f t="shared" si="7"/>
        <v>0</v>
      </c>
      <c r="V59" s="30">
        <f t="shared" si="8"/>
        <v>0</v>
      </c>
      <c r="W59" s="30">
        <f t="shared" si="9"/>
        <v>0</v>
      </c>
      <c r="X59" s="30">
        <f t="shared" si="10"/>
        <v>0</v>
      </c>
      <c r="Y59" s="30">
        <f t="shared" si="11"/>
        <v>0</v>
      </c>
      <c r="Z59" s="30">
        <f t="shared" si="12"/>
        <v>0</v>
      </c>
    </row>
    <row r="60">
      <c r="C60" s="25"/>
      <c r="D60" s="25" t="str">
        <f t="shared" si="1"/>
        <v/>
      </c>
      <c r="E60" s="26"/>
      <c r="G60" s="27"/>
      <c r="I60" s="31"/>
      <c r="J60" s="30"/>
      <c r="K60" s="30"/>
      <c r="L60" s="30"/>
      <c r="M60" s="30"/>
      <c r="N60" s="30"/>
      <c r="O60" s="30"/>
      <c r="P60" s="29">
        <f t="shared" si="4"/>
        <v>0</v>
      </c>
      <c r="Q60" s="29">
        <f t="shared" si="5"/>
        <v>0</v>
      </c>
      <c r="R60" s="30"/>
      <c r="T60" s="30">
        <f t="shared" si="6"/>
        <v>0</v>
      </c>
      <c r="U60" s="30">
        <f t="shared" si="7"/>
        <v>0</v>
      </c>
      <c r="V60" s="30">
        <f t="shared" si="8"/>
        <v>0</v>
      </c>
      <c r="W60" s="30">
        <f t="shared" si="9"/>
        <v>0</v>
      </c>
      <c r="X60" s="30">
        <f t="shared" si="10"/>
        <v>0</v>
      </c>
      <c r="Y60" s="30">
        <f t="shared" si="11"/>
        <v>0</v>
      </c>
      <c r="Z60" s="30">
        <f t="shared" si="12"/>
        <v>0</v>
      </c>
    </row>
    <row r="61">
      <c r="C61" s="25"/>
      <c r="D61" s="25" t="str">
        <f t="shared" si="1"/>
        <v/>
      </c>
      <c r="E61" s="26"/>
      <c r="G61" s="27"/>
      <c r="I61" s="31"/>
      <c r="J61" s="30"/>
      <c r="K61" s="30"/>
      <c r="L61" s="30"/>
      <c r="M61" s="30"/>
      <c r="N61" s="30"/>
      <c r="O61" s="30"/>
      <c r="P61" s="29">
        <f t="shared" si="4"/>
        <v>0</v>
      </c>
      <c r="Q61" s="29">
        <f t="shared" si="5"/>
        <v>0</v>
      </c>
      <c r="R61" s="30"/>
      <c r="T61" s="30">
        <f t="shared" si="6"/>
        <v>0</v>
      </c>
      <c r="U61" s="30">
        <f t="shared" si="7"/>
        <v>0</v>
      </c>
      <c r="V61" s="30">
        <f t="shared" si="8"/>
        <v>0</v>
      </c>
      <c r="W61" s="30">
        <f t="shared" si="9"/>
        <v>0</v>
      </c>
      <c r="X61" s="30">
        <f t="shared" si="10"/>
        <v>0</v>
      </c>
      <c r="Y61" s="30">
        <f t="shared" si="11"/>
        <v>0</v>
      </c>
      <c r="Z61" s="30">
        <f t="shared" si="12"/>
        <v>0</v>
      </c>
    </row>
    <row r="62">
      <c r="C62" s="25"/>
      <c r="D62" s="25" t="str">
        <f t="shared" si="1"/>
        <v/>
      </c>
      <c r="E62" s="26"/>
      <c r="G62" s="27"/>
      <c r="I62" s="31"/>
      <c r="J62" s="30"/>
      <c r="K62" s="30"/>
      <c r="L62" s="30"/>
      <c r="M62" s="30"/>
      <c r="N62" s="30"/>
      <c r="O62" s="30"/>
      <c r="P62" s="29">
        <f t="shared" si="4"/>
        <v>0</v>
      </c>
      <c r="Q62" s="29">
        <f t="shared" si="5"/>
        <v>0</v>
      </c>
      <c r="R62" s="30"/>
      <c r="T62" s="30">
        <f t="shared" si="6"/>
        <v>0</v>
      </c>
      <c r="U62" s="30">
        <f t="shared" si="7"/>
        <v>0</v>
      </c>
      <c r="V62" s="30">
        <f t="shared" si="8"/>
        <v>0</v>
      </c>
      <c r="W62" s="30">
        <f t="shared" si="9"/>
        <v>0</v>
      </c>
      <c r="X62" s="30">
        <f t="shared" si="10"/>
        <v>0</v>
      </c>
      <c r="Y62" s="30">
        <f t="shared" si="11"/>
        <v>0</v>
      </c>
      <c r="Z62" s="30">
        <f t="shared" si="12"/>
        <v>0</v>
      </c>
    </row>
    <row r="63">
      <c r="C63" s="25"/>
      <c r="D63" s="25" t="str">
        <f t="shared" si="1"/>
        <v/>
      </c>
      <c r="E63" s="26"/>
      <c r="G63" s="27"/>
      <c r="I63" s="31"/>
      <c r="J63" s="30"/>
      <c r="K63" s="30"/>
      <c r="L63" s="30"/>
      <c r="M63" s="30"/>
      <c r="N63" s="30"/>
      <c r="O63" s="30"/>
      <c r="P63" s="29">
        <f t="shared" si="4"/>
        <v>0</v>
      </c>
      <c r="Q63" s="29">
        <f t="shared" si="5"/>
        <v>0</v>
      </c>
      <c r="R63" s="30"/>
      <c r="T63" s="30">
        <f t="shared" si="6"/>
        <v>0</v>
      </c>
      <c r="U63" s="30">
        <f t="shared" si="7"/>
        <v>0</v>
      </c>
      <c r="V63" s="30">
        <f t="shared" si="8"/>
        <v>0</v>
      </c>
      <c r="W63" s="30">
        <f t="shared" si="9"/>
        <v>0</v>
      </c>
      <c r="X63" s="30">
        <f t="shared" si="10"/>
        <v>0</v>
      </c>
      <c r="Y63" s="30">
        <f t="shared" si="11"/>
        <v>0</v>
      </c>
      <c r="Z63" s="30">
        <f t="shared" si="12"/>
        <v>0</v>
      </c>
    </row>
    <row r="64">
      <c r="C64" s="25"/>
      <c r="D64" s="25" t="str">
        <f t="shared" si="1"/>
        <v/>
      </c>
      <c r="E64" s="26"/>
      <c r="G64" s="27"/>
      <c r="I64" s="31"/>
      <c r="J64" s="30"/>
      <c r="K64" s="30"/>
      <c r="L64" s="30"/>
      <c r="M64" s="30"/>
      <c r="N64" s="30"/>
      <c r="O64" s="30"/>
      <c r="P64" s="29">
        <f t="shared" si="4"/>
        <v>0</v>
      </c>
      <c r="Q64" s="29">
        <f t="shared" si="5"/>
        <v>0</v>
      </c>
      <c r="R64" s="30"/>
      <c r="T64" s="30">
        <f t="shared" si="6"/>
        <v>0</v>
      </c>
      <c r="U64" s="30">
        <f t="shared" si="7"/>
        <v>0</v>
      </c>
      <c r="V64" s="30">
        <f t="shared" si="8"/>
        <v>0</v>
      </c>
      <c r="W64" s="30">
        <f t="shared" si="9"/>
        <v>0</v>
      </c>
      <c r="X64" s="30">
        <f t="shared" si="10"/>
        <v>0</v>
      </c>
      <c r="Y64" s="30">
        <f t="shared" si="11"/>
        <v>0</v>
      </c>
      <c r="Z64" s="30">
        <f t="shared" si="12"/>
        <v>0</v>
      </c>
    </row>
    <row r="65">
      <c r="C65" s="25"/>
      <c r="D65" s="25" t="str">
        <f t="shared" si="1"/>
        <v/>
      </c>
      <c r="E65" s="26"/>
      <c r="G65" s="27"/>
      <c r="I65" s="31"/>
      <c r="J65" s="30"/>
      <c r="K65" s="30"/>
      <c r="L65" s="30"/>
      <c r="M65" s="30"/>
      <c r="N65" s="30"/>
      <c r="O65" s="30"/>
      <c r="P65" s="29">
        <f t="shared" si="4"/>
        <v>0</v>
      </c>
      <c r="Q65" s="29">
        <f t="shared" si="5"/>
        <v>0</v>
      </c>
      <c r="R65" s="30"/>
      <c r="T65" s="30">
        <f t="shared" si="6"/>
        <v>0</v>
      </c>
      <c r="U65" s="30">
        <f t="shared" si="7"/>
        <v>0</v>
      </c>
      <c r="V65" s="30">
        <f t="shared" si="8"/>
        <v>0</v>
      </c>
      <c r="W65" s="30">
        <f t="shared" si="9"/>
        <v>0</v>
      </c>
      <c r="X65" s="30">
        <f t="shared" si="10"/>
        <v>0</v>
      </c>
      <c r="Y65" s="30">
        <f t="shared" si="11"/>
        <v>0</v>
      </c>
      <c r="Z65" s="30">
        <f t="shared" si="12"/>
        <v>0</v>
      </c>
    </row>
    <row r="66">
      <c r="C66" s="25"/>
      <c r="D66" s="25" t="str">
        <f t="shared" si="1"/>
        <v/>
      </c>
      <c r="E66" s="26"/>
      <c r="G66" s="27"/>
      <c r="I66" s="31"/>
      <c r="J66" s="30"/>
      <c r="K66" s="30"/>
      <c r="L66" s="30"/>
      <c r="M66" s="30"/>
      <c r="N66" s="30"/>
      <c r="O66" s="30"/>
      <c r="P66" s="29">
        <f t="shared" si="4"/>
        <v>0</v>
      </c>
      <c r="Q66" s="29">
        <f t="shared" si="5"/>
        <v>0</v>
      </c>
      <c r="R66" s="30"/>
      <c r="T66" s="30">
        <f t="shared" si="6"/>
        <v>0</v>
      </c>
      <c r="U66" s="30">
        <f t="shared" si="7"/>
        <v>0</v>
      </c>
      <c r="V66" s="30">
        <f t="shared" si="8"/>
        <v>0</v>
      </c>
      <c r="W66" s="30">
        <f t="shared" si="9"/>
        <v>0</v>
      </c>
      <c r="X66" s="30">
        <f t="shared" si="10"/>
        <v>0</v>
      </c>
      <c r="Y66" s="30">
        <f t="shared" si="11"/>
        <v>0</v>
      </c>
      <c r="Z66" s="30">
        <f t="shared" si="12"/>
        <v>0</v>
      </c>
    </row>
    <row r="67">
      <c r="C67" s="25"/>
      <c r="D67" s="25" t="str">
        <f t="shared" si="1"/>
        <v/>
      </c>
      <c r="E67" s="26"/>
      <c r="G67" s="27"/>
      <c r="I67" s="31"/>
      <c r="J67" s="30"/>
      <c r="K67" s="30"/>
      <c r="L67" s="30"/>
      <c r="M67" s="30"/>
      <c r="N67" s="30"/>
      <c r="O67" s="30"/>
      <c r="P67" s="29">
        <f t="shared" si="4"/>
        <v>0</v>
      </c>
      <c r="Q67" s="29">
        <f t="shared" si="5"/>
        <v>0</v>
      </c>
      <c r="R67" s="30"/>
      <c r="T67" s="30">
        <f t="shared" si="6"/>
        <v>0</v>
      </c>
      <c r="U67" s="30">
        <f t="shared" si="7"/>
        <v>0</v>
      </c>
      <c r="V67" s="30">
        <f t="shared" si="8"/>
        <v>0</v>
      </c>
      <c r="W67" s="30">
        <f t="shared" si="9"/>
        <v>0</v>
      </c>
      <c r="X67" s="30">
        <f t="shared" si="10"/>
        <v>0</v>
      </c>
      <c r="Y67" s="30">
        <f t="shared" si="11"/>
        <v>0</v>
      </c>
      <c r="Z67" s="30">
        <f t="shared" si="12"/>
        <v>0</v>
      </c>
    </row>
    <row r="68">
      <c r="C68" s="25"/>
      <c r="D68" s="25" t="str">
        <f t="shared" si="1"/>
        <v/>
      </c>
      <c r="E68" s="26"/>
      <c r="G68" s="27"/>
      <c r="I68" s="31"/>
      <c r="J68" s="30"/>
      <c r="K68" s="30"/>
      <c r="L68" s="30"/>
      <c r="M68" s="30"/>
      <c r="N68" s="30"/>
      <c r="O68" s="30"/>
      <c r="P68" s="29">
        <f t="shared" si="4"/>
        <v>0</v>
      </c>
      <c r="Q68" s="29">
        <f t="shared" si="5"/>
        <v>0</v>
      </c>
      <c r="R68" s="30"/>
      <c r="T68" s="30">
        <f t="shared" si="6"/>
        <v>0</v>
      </c>
      <c r="U68" s="30">
        <f t="shared" si="7"/>
        <v>0</v>
      </c>
      <c r="V68" s="30">
        <f t="shared" si="8"/>
        <v>0</v>
      </c>
      <c r="W68" s="30">
        <f t="shared" si="9"/>
        <v>0</v>
      </c>
      <c r="X68" s="30">
        <f t="shared" si="10"/>
        <v>0</v>
      </c>
      <c r="Y68" s="30">
        <f t="shared" si="11"/>
        <v>0</v>
      </c>
      <c r="Z68" s="30">
        <f t="shared" si="12"/>
        <v>0</v>
      </c>
    </row>
    <row r="69">
      <c r="C69" s="25"/>
      <c r="D69" s="25" t="str">
        <f t="shared" si="1"/>
        <v/>
      </c>
      <c r="E69" s="26"/>
      <c r="G69" s="27"/>
      <c r="I69" s="31"/>
      <c r="J69" s="30"/>
      <c r="K69" s="30"/>
      <c r="L69" s="30"/>
      <c r="M69" s="30"/>
      <c r="N69" s="30"/>
      <c r="O69" s="30"/>
      <c r="P69" s="29">
        <f t="shared" si="4"/>
        <v>0</v>
      </c>
      <c r="Q69" s="29">
        <f t="shared" si="5"/>
        <v>0</v>
      </c>
      <c r="R69" s="30"/>
      <c r="T69" s="30">
        <f t="shared" si="6"/>
        <v>0</v>
      </c>
      <c r="U69" s="30">
        <f t="shared" si="7"/>
        <v>0</v>
      </c>
      <c r="V69" s="30">
        <f t="shared" si="8"/>
        <v>0</v>
      </c>
      <c r="W69" s="30">
        <f t="shared" si="9"/>
        <v>0</v>
      </c>
      <c r="X69" s="30">
        <f t="shared" si="10"/>
        <v>0</v>
      </c>
      <c r="Y69" s="30">
        <f t="shared" si="11"/>
        <v>0</v>
      </c>
      <c r="Z69" s="30">
        <f t="shared" si="12"/>
        <v>0</v>
      </c>
    </row>
    <row r="70">
      <c r="C70" s="25"/>
      <c r="D70" s="25" t="str">
        <f t="shared" si="1"/>
        <v/>
      </c>
      <c r="E70" s="26"/>
      <c r="G70" s="27"/>
      <c r="I70" s="31"/>
      <c r="J70" s="30"/>
      <c r="K70" s="30"/>
      <c r="L70" s="30"/>
      <c r="M70" s="30"/>
      <c r="N70" s="30"/>
      <c r="O70" s="30"/>
      <c r="P70" s="29">
        <f t="shared" si="4"/>
        <v>0</v>
      </c>
      <c r="Q70" s="29">
        <f t="shared" si="5"/>
        <v>0</v>
      </c>
      <c r="R70" s="30"/>
      <c r="T70" s="30">
        <f t="shared" si="6"/>
        <v>0</v>
      </c>
      <c r="U70" s="30">
        <f t="shared" si="7"/>
        <v>0</v>
      </c>
      <c r="V70" s="30">
        <f t="shared" si="8"/>
        <v>0</v>
      </c>
      <c r="W70" s="30">
        <f t="shared" si="9"/>
        <v>0</v>
      </c>
      <c r="X70" s="30">
        <f t="shared" si="10"/>
        <v>0</v>
      </c>
      <c r="Y70" s="30">
        <f t="shared" si="11"/>
        <v>0</v>
      </c>
      <c r="Z70" s="30">
        <f t="shared" si="12"/>
        <v>0</v>
      </c>
    </row>
    <row r="71">
      <c r="C71" s="25"/>
      <c r="D71" s="25" t="str">
        <f t="shared" si="1"/>
        <v/>
      </c>
      <c r="E71" s="26"/>
      <c r="G71" s="27"/>
      <c r="I71" s="31"/>
      <c r="J71" s="30"/>
      <c r="K71" s="30"/>
      <c r="L71" s="30"/>
      <c r="M71" s="30"/>
      <c r="N71" s="30"/>
      <c r="O71" s="30"/>
      <c r="P71" s="29">
        <f t="shared" si="4"/>
        <v>0</v>
      </c>
      <c r="Q71" s="29">
        <f t="shared" si="5"/>
        <v>0</v>
      </c>
      <c r="R71" s="30"/>
      <c r="T71" s="30">
        <f t="shared" si="6"/>
        <v>0</v>
      </c>
      <c r="U71" s="30">
        <f t="shared" si="7"/>
        <v>0</v>
      </c>
      <c r="V71" s="30">
        <f t="shared" si="8"/>
        <v>0</v>
      </c>
      <c r="W71" s="30">
        <f t="shared" si="9"/>
        <v>0</v>
      </c>
      <c r="X71" s="30">
        <f t="shared" si="10"/>
        <v>0</v>
      </c>
      <c r="Y71" s="30">
        <f t="shared" si="11"/>
        <v>0</v>
      </c>
      <c r="Z71" s="30">
        <f t="shared" si="12"/>
        <v>0</v>
      </c>
    </row>
    <row r="72">
      <c r="C72" s="25"/>
      <c r="D72" s="25" t="str">
        <f t="shared" si="1"/>
        <v/>
      </c>
      <c r="E72" s="26"/>
      <c r="G72" s="27"/>
      <c r="I72" s="31"/>
      <c r="J72" s="30"/>
      <c r="K72" s="30"/>
      <c r="L72" s="30"/>
      <c r="M72" s="30"/>
      <c r="N72" s="30"/>
      <c r="O72" s="30"/>
      <c r="P72" s="29">
        <f t="shared" si="4"/>
        <v>0</v>
      </c>
      <c r="Q72" s="29">
        <f t="shared" si="5"/>
        <v>0</v>
      </c>
      <c r="R72" s="30"/>
      <c r="T72" s="30">
        <f t="shared" si="6"/>
        <v>0</v>
      </c>
      <c r="U72" s="30">
        <f t="shared" si="7"/>
        <v>0</v>
      </c>
      <c r="V72" s="30">
        <f t="shared" si="8"/>
        <v>0</v>
      </c>
      <c r="W72" s="30">
        <f t="shared" si="9"/>
        <v>0</v>
      </c>
      <c r="X72" s="30">
        <f t="shared" si="10"/>
        <v>0</v>
      </c>
      <c r="Y72" s="30">
        <f t="shared" si="11"/>
        <v>0</v>
      </c>
      <c r="Z72" s="30">
        <f t="shared" si="12"/>
        <v>0</v>
      </c>
    </row>
    <row r="73">
      <c r="C73" s="25"/>
      <c r="D73" s="25" t="str">
        <f t="shared" si="1"/>
        <v/>
      </c>
      <c r="E73" s="26"/>
      <c r="G73" s="27"/>
      <c r="I73" s="31"/>
      <c r="J73" s="30"/>
      <c r="K73" s="30"/>
      <c r="L73" s="30"/>
      <c r="M73" s="30"/>
      <c r="N73" s="30"/>
      <c r="O73" s="30"/>
      <c r="P73" s="29">
        <f t="shared" si="4"/>
        <v>0</v>
      </c>
      <c r="Q73" s="29">
        <f t="shared" si="5"/>
        <v>0</v>
      </c>
      <c r="R73" s="30"/>
      <c r="T73" s="30">
        <f t="shared" si="6"/>
        <v>0</v>
      </c>
      <c r="U73" s="30">
        <f t="shared" si="7"/>
        <v>0</v>
      </c>
      <c r="V73" s="30">
        <f t="shared" si="8"/>
        <v>0</v>
      </c>
      <c r="W73" s="30">
        <f t="shared" si="9"/>
        <v>0</v>
      </c>
      <c r="X73" s="30">
        <f t="shared" si="10"/>
        <v>0</v>
      </c>
      <c r="Y73" s="30">
        <f t="shared" si="11"/>
        <v>0</v>
      </c>
      <c r="Z73" s="30">
        <f t="shared" si="12"/>
        <v>0</v>
      </c>
    </row>
    <row r="74">
      <c r="C74" s="25"/>
      <c r="D74" s="25" t="str">
        <f t="shared" si="1"/>
        <v/>
      </c>
      <c r="E74" s="26"/>
      <c r="G74" s="27"/>
      <c r="I74" s="31"/>
      <c r="J74" s="30"/>
      <c r="K74" s="30"/>
      <c r="L74" s="30"/>
      <c r="M74" s="30"/>
      <c r="N74" s="30"/>
      <c r="O74" s="30"/>
      <c r="P74" s="29">
        <f t="shared" si="4"/>
        <v>0</v>
      </c>
      <c r="Q74" s="29">
        <f t="shared" si="5"/>
        <v>0</v>
      </c>
      <c r="R74" s="30"/>
      <c r="T74" s="30">
        <f t="shared" si="6"/>
        <v>0</v>
      </c>
      <c r="U74" s="30">
        <f t="shared" si="7"/>
        <v>0</v>
      </c>
      <c r="V74" s="30">
        <f t="shared" si="8"/>
        <v>0</v>
      </c>
      <c r="W74" s="30">
        <f t="shared" si="9"/>
        <v>0</v>
      </c>
      <c r="X74" s="30">
        <f t="shared" si="10"/>
        <v>0</v>
      </c>
      <c r="Y74" s="30">
        <f t="shared" si="11"/>
        <v>0</v>
      </c>
      <c r="Z74" s="30">
        <f t="shared" si="12"/>
        <v>0</v>
      </c>
    </row>
    <row r="75">
      <c r="C75" s="25"/>
      <c r="D75" s="25" t="str">
        <f t="shared" si="1"/>
        <v/>
      </c>
      <c r="E75" s="26"/>
      <c r="G75" s="27"/>
      <c r="I75" s="31"/>
      <c r="J75" s="30"/>
      <c r="K75" s="30"/>
      <c r="L75" s="30"/>
      <c r="M75" s="30"/>
      <c r="N75" s="30"/>
      <c r="O75" s="30"/>
      <c r="P75" s="29">
        <f t="shared" si="4"/>
        <v>0</v>
      </c>
      <c r="Q75" s="29">
        <f t="shared" si="5"/>
        <v>0</v>
      </c>
      <c r="R75" s="30"/>
      <c r="T75" s="30">
        <f t="shared" si="6"/>
        <v>0</v>
      </c>
      <c r="U75" s="30">
        <f t="shared" si="7"/>
        <v>0</v>
      </c>
      <c r="V75" s="30">
        <f t="shared" si="8"/>
        <v>0</v>
      </c>
      <c r="W75" s="30">
        <f t="shared" si="9"/>
        <v>0</v>
      </c>
      <c r="X75" s="30">
        <f t="shared" si="10"/>
        <v>0</v>
      </c>
      <c r="Y75" s="30">
        <f t="shared" si="11"/>
        <v>0</v>
      </c>
      <c r="Z75" s="30">
        <f t="shared" si="12"/>
        <v>0</v>
      </c>
    </row>
    <row r="76">
      <c r="C76" s="25"/>
      <c r="D76" s="25" t="str">
        <f t="shared" si="1"/>
        <v/>
      </c>
      <c r="E76" s="26"/>
      <c r="G76" s="27"/>
      <c r="I76" s="31"/>
      <c r="J76" s="30"/>
      <c r="K76" s="30"/>
      <c r="L76" s="30"/>
      <c r="M76" s="30"/>
      <c r="N76" s="30"/>
      <c r="O76" s="30"/>
      <c r="P76" s="29">
        <f t="shared" si="4"/>
        <v>0</v>
      </c>
      <c r="Q76" s="29">
        <f t="shared" si="5"/>
        <v>0</v>
      </c>
      <c r="R76" s="30"/>
      <c r="T76" s="30">
        <f t="shared" si="6"/>
        <v>0</v>
      </c>
      <c r="U76" s="30">
        <f t="shared" si="7"/>
        <v>0</v>
      </c>
      <c r="V76" s="30">
        <f t="shared" si="8"/>
        <v>0</v>
      </c>
      <c r="W76" s="30">
        <f t="shared" si="9"/>
        <v>0</v>
      </c>
      <c r="X76" s="30">
        <f t="shared" si="10"/>
        <v>0</v>
      </c>
      <c r="Y76" s="30">
        <f t="shared" si="11"/>
        <v>0</v>
      </c>
      <c r="Z76" s="30">
        <f t="shared" si="12"/>
        <v>0</v>
      </c>
    </row>
    <row r="77">
      <c r="C77" s="25"/>
      <c r="D77" s="25" t="str">
        <f t="shared" si="1"/>
        <v/>
      </c>
      <c r="E77" s="26"/>
      <c r="G77" s="27"/>
      <c r="I77" s="31"/>
      <c r="J77" s="30"/>
      <c r="K77" s="30"/>
      <c r="L77" s="30"/>
      <c r="M77" s="30"/>
      <c r="N77" s="30"/>
      <c r="O77" s="30"/>
      <c r="P77" s="29">
        <f t="shared" si="4"/>
        <v>0</v>
      </c>
      <c r="Q77" s="29">
        <f t="shared" si="5"/>
        <v>0</v>
      </c>
      <c r="R77" s="30"/>
      <c r="T77" s="30">
        <f t="shared" si="6"/>
        <v>0</v>
      </c>
      <c r="U77" s="30">
        <f t="shared" si="7"/>
        <v>0</v>
      </c>
      <c r="V77" s="30">
        <f t="shared" si="8"/>
        <v>0</v>
      </c>
      <c r="W77" s="30">
        <f t="shared" si="9"/>
        <v>0</v>
      </c>
      <c r="X77" s="30">
        <f t="shared" si="10"/>
        <v>0</v>
      </c>
      <c r="Y77" s="30">
        <f t="shared" si="11"/>
        <v>0</v>
      </c>
      <c r="Z77" s="30">
        <f t="shared" si="12"/>
        <v>0</v>
      </c>
    </row>
    <row r="78">
      <c r="C78" s="25"/>
      <c r="D78" s="25" t="str">
        <f t="shared" si="1"/>
        <v/>
      </c>
      <c r="E78" s="26"/>
      <c r="G78" s="27"/>
      <c r="I78" s="31"/>
      <c r="J78" s="30"/>
      <c r="K78" s="30"/>
      <c r="L78" s="30"/>
      <c r="M78" s="30"/>
      <c r="N78" s="30"/>
      <c r="O78" s="30"/>
      <c r="P78" s="29">
        <f t="shared" si="4"/>
        <v>0</v>
      </c>
      <c r="Q78" s="29">
        <f t="shared" si="5"/>
        <v>0</v>
      </c>
      <c r="R78" s="30"/>
      <c r="T78" s="30">
        <f t="shared" si="6"/>
        <v>0</v>
      </c>
      <c r="U78" s="30">
        <f t="shared" si="7"/>
        <v>0</v>
      </c>
      <c r="V78" s="30">
        <f t="shared" si="8"/>
        <v>0</v>
      </c>
      <c r="W78" s="30">
        <f t="shared" si="9"/>
        <v>0</v>
      </c>
      <c r="X78" s="30">
        <f t="shared" si="10"/>
        <v>0</v>
      </c>
      <c r="Y78" s="30">
        <f t="shared" si="11"/>
        <v>0</v>
      </c>
      <c r="Z78" s="30">
        <f t="shared" si="12"/>
        <v>0</v>
      </c>
    </row>
    <row r="79">
      <c r="C79" s="25"/>
      <c r="D79" s="25" t="str">
        <f t="shared" si="1"/>
        <v/>
      </c>
      <c r="E79" s="26"/>
      <c r="G79" s="27"/>
      <c r="I79" s="31"/>
      <c r="J79" s="30"/>
      <c r="K79" s="30"/>
      <c r="L79" s="30"/>
      <c r="M79" s="30"/>
      <c r="N79" s="30"/>
      <c r="O79" s="30"/>
      <c r="P79" s="29">
        <f t="shared" si="4"/>
        <v>0</v>
      </c>
      <c r="Q79" s="29">
        <f t="shared" si="5"/>
        <v>0</v>
      </c>
      <c r="R79" s="30"/>
      <c r="T79" s="30">
        <f t="shared" si="6"/>
        <v>0</v>
      </c>
      <c r="U79" s="30">
        <f t="shared" si="7"/>
        <v>0</v>
      </c>
      <c r="V79" s="30">
        <f t="shared" si="8"/>
        <v>0</v>
      </c>
      <c r="W79" s="30">
        <f t="shared" si="9"/>
        <v>0</v>
      </c>
      <c r="X79" s="30">
        <f t="shared" si="10"/>
        <v>0</v>
      </c>
      <c r="Y79" s="30">
        <f t="shared" si="11"/>
        <v>0</v>
      </c>
      <c r="Z79" s="30">
        <f t="shared" si="12"/>
        <v>0</v>
      </c>
    </row>
    <row r="80">
      <c r="C80" s="25"/>
      <c r="D80" s="25" t="str">
        <f t="shared" si="1"/>
        <v/>
      </c>
      <c r="E80" s="26"/>
      <c r="G80" s="27"/>
      <c r="I80" s="31"/>
      <c r="J80" s="30"/>
      <c r="K80" s="30"/>
      <c r="L80" s="30"/>
      <c r="M80" s="30"/>
      <c r="N80" s="30"/>
      <c r="O80" s="30"/>
      <c r="P80" s="29">
        <f t="shared" si="4"/>
        <v>0</v>
      </c>
      <c r="Q80" s="29">
        <f t="shared" si="5"/>
        <v>0</v>
      </c>
      <c r="R80" s="30"/>
      <c r="T80" s="30">
        <f t="shared" si="6"/>
        <v>0</v>
      </c>
      <c r="U80" s="30">
        <f t="shared" si="7"/>
        <v>0</v>
      </c>
      <c r="V80" s="30">
        <f t="shared" si="8"/>
        <v>0</v>
      </c>
      <c r="W80" s="30">
        <f t="shared" si="9"/>
        <v>0</v>
      </c>
      <c r="X80" s="30">
        <f t="shared" si="10"/>
        <v>0</v>
      </c>
      <c r="Y80" s="30">
        <f t="shared" si="11"/>
        <v>0</v>
      </c>
      <c r="Z80" s="30">
        <f t="shared" si="12"/>
        <v>0</v>
      </c>
    </row>
    <row r="81">
      <c r="C81" s="25"/>
      <c r="D81" s="25" t="str">
        <f t="shared" si="1"/>
        <v/>
      </c>
      <c r="E81" s="26"/>
      <c r="G81" s="27"/>
      <c r="I81" s="31"/>
      <c r="J81" s="30"/>
      <c r="K81" s="30"/>
      <c r="L81" s="30"/>
      <c r="M81" s="30"/>
      <c r="N81" s="30"/>
      <c r="O81" s="30"/>
      <c r="P81" s="29">
        <f t="shared" si="4"/>
        <v>0</v>
      </c>
      <c r="Q81" s="29">
        <f t="shared" si="5"/>
        <v>0</v>
      </c>
      <c r="R81" s="30"/>
      <c r="T81" s="30">
        <f t="shared" si="6"/>
        <v>0</v>
      </c>
      <c r="U81" s="30">
        <f t="shared" si="7"/>
        <v>0</v>
      </c>
      <c r="V81" s="30">
        <f t="shared" si="8"/>
        <v>0</v>
      </c>
      <c r="W81" s="30">
        <f t="shared" si="9"/>
        <v>0</v>
      </c>
      <c r="X81" s="30">
        <f t="shared" si="10"/>
        <v>0</v>
      </c>
      <c r="Y81" s="30">
        <f t="shared" si="11"/>
        <v>0</v>
      </c>
      <c r="Z81" s="30">
        <f t="shared" si="12"/>
        <v>0</v>
      </c>
    </row>
    <row r="82">
      <c r="C82" s="25"/>
      <c r="D82" s="25" t="str">
        <f t="shared" si="1"/>
        <v/>
      </c>
      <c r="E82" s="26"/>
      <c r="G82" s="27"/>
      <c r="I82" s="31"/>
      <c r="J82" s="30"/>
      <c r="K82" s="30"/>
      <c r="L82" s="30"/>
      <c r="M82" s="30"/>
      <c r="N82" s="30"/>
      <c r="O82" s="30"/>
      <c r="P82" s="29">
        <f t="shared" si="4"/>
        <v>0</v>
      </c>
      <c r="Q82" s="29">
        <f t="shared" si="5"/>
        <v>0</v>
      </c>
      <c r="R82" s="30"/>
      <c r="T82" s="30">
        <f t="shared" si="6"/>
        <v>0</v>
      </c>
      <c r="U82" s="30">
        <f t="shared" si="7"/>
        <v>0</v>
      </c>
      <c r="V82" s="30">
        <f t="shared" si="8"/>
        <v>0</v>
      </c>
      <c r="W82" s="30">
        <f t="shared" si="9"/>
        <v>0</v>
      </c>
      <c r="X82" s="30">
        <f t="shared" si="10"/>
        <v>0</v>
      </c>
      <c r="Y82" s="30">
        <f t="shared" si="11"/>
        <v>0</v>
      </c>
      <c r="Z82" s="30">
        <f t="shared" si="12"/>
        <v>0</v>
      </c>
    </row>
    <row r="83">
      <c r="C83" s="25"/>
      <c r="D83" s="25" t="str">
        <f t="shared" si="1"/>
        <v/>
      </c>
      <c r="E83" s="26"/>
      <c r="G83" s="27"/>
      <c r="I83" s="31"/>
      <c r="J83" s="30"/>
      <c r="K83" s="30"/>
      <c r="L83" s="30"/>
      <c r="M83" s="30"/>
      <c r="N83" s="30"/>
      <c r="O83" s="30"/>
      <c r="P83" s="29">
        <f t="shared" si="4"/>
        <v>0</v>
      </c>
      <c r="Q83" s="29">
        <f t="shared" si="5"/>
        <v>0</v>
      </c>
      <c r="R83" s="30"/>
      <c r="T83" s="30">
        <f t="shared" si="6"/>
        <v>0</v>
      </c>
      <c r="U83" s="30">
        <f t="shared" si="7"/>
        <v>0</v>
      </c>
      <c r="V83" s="30">
        <f t="shared" si="8"/>
        <v>0</v>
      </c>
      <c r="W83" s="30">
        <f t="shared" si="9"/>
        <v>0</v>
      </c>
      <c r="X83" s="30">
        <f t="shared" si="10"/>
        <v>0</v>
      </c>
      <c r="Y83" s="30">
        <f t="shared" si="11"/>
        <v>0</v>
      </c>
      <c r="Z83" s="30">
        <f t="shared" si="12"/>
        <v>0</v>
      </c>
    </row>
    <row r="84">
      <c r="C84" s="25"/>
      <c r="D84" s="25" t="str">
        <f t="shared" si="1"/>
        <v/>
      </c>
      <c r="E84" s="26"/>
      <c r="G84" s="27"/>
      <c r="I84" s="31"/>
      <c r="J84" s="30"/>
      <c r="K84" s="30"/>
      <c r="L84" s="30"/>
      <c r="M84" s="30"/>
      <c r="N84" s="30"/>
      <c r="O84" s="30"/>
      <c r="P84" s="29">
        <f t="shared" si="4"/>
        <v>0</v>
      </c>
      <c r="Q84" s="29">
        <f t="shared" si="5"/>
        <v>0</v>
      </c>
      <c r="R84" s="30"/>
      <c r="T84" s="30">
        <f t="shared" si="6"/>
        <v>0</v>
      </c>
      <c r="U84" s="30">
        <f t="shared" si="7"/>
        <v>0</v>
      </c>
      <c r="V84" s="30">
        <f t="shared" si="8"/>
        <v>0</v>
      </c>
      <c r="W84" s="30">
        <f t="shared" si="9"/>
        <v>0</v>
      </c>
      <c r="X84" s="30">
        <f t="shared" si="10"/>
        <v>0</v>
      </c>
      <c r="Y84" s="30">
        <f t="shared" si="11"/>
        <v>0</v>
      </c>
      <c r="Z84" s="30">
        <f t="shared" si="12"/>
        <v>0</v>
      </c>
    </row>
    <row r="85">
      <c r="C85" s="25"/>
      <c r="D85" s="25" t="str">
        <f t="shared" si="1"/>
        <v/>
      </c>
      <c r="E85" s="26"/>
      <c r="G85" s="27"/>
      <c r="I85" s="31"/>
      <c r="J85" s="30"/>
      <c r="K85" s="30"/>
      <c r="L85" s="30"/>
      <c r="M85" s="30"/>
      <c r="N85" s="30"/>
      <c r="O85" s="30"/>
      <c r="P85" s="29">
        <f t="shared" si="4"/>
        <v>0</v>
      </c>
      <c r="Q85" s="29">
        <f t="shared" si="5"/>
        <v>0</v>
      </c>
      <c r="R85" s="30"/>
      <c r="T85" s="30">
        <f t="shared" si="6"/>
        <v>0</v>
      </c>
      <c r="U85" s="30">
        <f t="shared" si="7"/>
        <v>0</v>
      </c>
      <c r="V85" s="30">
        <f t="shared" si="8"/>
        <v>0</v>
      </c>
      <c r="W85" s="30">
        <f t="shared" si="9"/>
        <v>0</v>
      </c>
      <c r="X85" s="30">
        <f t="shared" si="10"/>
        <v>0</v>
      </c>
      <c r="Y85" s="30">
        <f t="shared" si="11"/>
        <v>0</v>
      </c>
      <c r="Z85" s="30">
        <f t="shared" si="12"/>
        <v>0</v>
      </c>
    </row>
    <row r="86">
      <c r="C86" s="25"/>
      <c r="D86" s="25" t="str">
        <f t="shared" si="1"/>
        <v/>
      </c>
      <c r="E86" s="26"/>
      <c r="G86" s="27"/>
      <c r="I86" s="31"/>
      <c r="J86" s="30"/>
      <c r="K86" s="30"/>
      <c r="L86" s="30"/>
      <c r="M86" s="30"/>
      <c r="N86" s="30"/>
      <c r="O86" s="30"/>
      <c r="P86" s="29">
        <f t="shared" si="4"/>
        <v>0</v>
      </c>
      <c r="Q86" s="29">
        <f t="shared" si="5"/>
        <v>0</v>
      </c>
      <c r="R86" s="30"/>
      <c r="T86" s="30">
        <f t="shared" si="6"/>
        <v>0</v>
      </c>
      <c r="U86" s="30">
        <f t="shared" si="7"/>
        <v>0</v>
      </c>
      <c r="V86" s="30">
        <f t="shared" si="8"/>
        <v>0</v>
      </c>
      <c r="W86" s="30">
        <f t="shared" si="9"/>
        <v>0</v>
      </c>
      <c r="X86" s="30">
        <f t="shared" si="10"/>
        <v>0</v>
      </c>
      <c r="Y86" s="30">
        <f t="shared" si="11"/>
        <v>0</v>
      </c>
      <c r="Z86" s="30">
        <f t="shared" si="12"/>
        <v>0</v>
      </c>
    </row>
    <row r="87">
      <c r="C87" s="25"/>
      <c r="D87" s="25" t="str">
        <f t="shared" si="1"/>
        <v/>
      </c>
      <c r="E87" s="26"/>
      <c r="G87" s="27"/>
      <c r="I87" s="31"/>
      <c r="J87" s="30"/>
      <c r="K87" s="30"/>
      <c r="L87" s="30"/>
      <c r="M87" s="30"/>
      <c r="N87" s="30"/>
      <c r="O87" s="30"/>
      <c r="P87" s="29">
        <f t="shared" si="4"/>
        <v>0</v>
      </c>
      <c r="Q87" s="29">
        <f t="shared" si="5"/>
        <v>0</v>
      </c>
      <c r="R87" s="30"/>
      <c r="T87" s="30">
        <f t="shared" si="6"/>
        <v>0</v>
      </c>
      <c r="U87" s="30">
        <f t="shared" si="7"/>
        <v>0</v>
      </c>
      <c r="V87" s="30">
        <f t="shared" si="8"/>
        <v>0</v>
      </c>
      <c r="W87" s="30">
        <f t="shared" si="9"/>
        <v>0</v>
      </c>
      <c r="X87" s="30">
        <f t="shared" si="10"/>
        <v>0</v>
      </c>
      <c r="Y87" s="30">
        <f t="shared" si="11"/>
        <v>0</v>
      </c>
      <c r="Z87" s="30">
        <f t="shared" si="12"/>
        <v>0</v>
      </c>
    </row>
    <row r="88">
      <c r="C88" s="25"/>
      <c r="D88" s="25" t="str">
        <f t="shared" si="1"/>
        <v/>
      </c>
      <c r="E88" s="26"/>
      <c r="G88" s="27"/>
      <c r="I88" s="31"/>
      <c r="J88" s="30"/>
      <c r="K88" s="30"/>
      <c r="L88" s="30"/>
      <c r="M88" s="30"/>
      <c r="N88" s="30"/>
      <c r="O88" s="30"/>
      <c r="P88" s="29">
        <f t="shared" si="4"/>
        <v>0</v>
      </c>
      <c r="Q88" s="29">
        <f t="shared" si="5"/>
        <v>0</v>
      </c>
      <c r="R88" s="30"/>
      <c r="T88" s="30">
        <f t="shared" si="6"/>
        <v>0</v>
      </c>
      <c r="U88" s="30">
        <f t="shared" si="7"/>
        <v>0</v>
      </c>
      <c r="V88" s="30">
        <f t="shared" si="8"/>
        <v>0</v>
      </c>
      <c r="W88" s="30">
        <f t="shared" si="9"/>
        <v>0</v>
      </c>
      <c r="X88" s="30">
        <f t="shared" si="10"/>
        <v>0</v>
      </c>
      <c r="Y88" s="30">
        <f t="shared" si="11"/>
        <v>0</v>
      </c>
      <c r="Z88" s="30">
        <f t="shared" si="12"/>
        <v>0</v>
      </c>
    </row>
    <row r="89">
      <c r="C89" s="25"/>
      <c r="D89" s="25" t="str">
        <f t="shared" si="1"/>
        <v/>
      </c>
      <c r="E89" s="26"/>
      <c r="G89" s="27"/>
      <c r="I89" s="31"/>
      <c r="J89" s="30"/>
      <c r="K89" s="30"/>
      <c r="L89" s="30"/>
      <c r="M89" s="30"/>
      <c r="N89" s="30"/>
      <c r="O89" s="30"/>
      <c r="P89" s="29">
        <f t="shared" si="4"/>
        <v>0</v>
      </c>
      <c r="Q89" s="29">
        <f t="shared" si="5"/>
        <v>0</v>
      </c>
      <c r="R89" s="30"/>
      <c r="T89" s="30">
        <f t="shared" si="6"/>
        <v>0</v>
      </c>
      <c r="U89" s="30">
        <f t="shared" si="7"/>
        <v>0</v>
      </c>
      <c r="V89" s="30">
        <f t="shared" si="8"/>
        <v>0</v>
      </c>
      <c r="W89" s="30">
        <f t="shared" si="9"/>
        <v>0</v>
      </c>
      <c r="X89" s="30">
        <f t="shared" si="10"/>
        <v>0</v>
      </c>
      <c r="Y89" s="30">
        <f t="shared" si="11"/>
        <v>0</v>
      </c>
      <c r="Z89" s="30">
        <f t="shared" si="12"/>
        <v>0</v>
      </c>
    </row>
    <row r="90">
      <c r="C90" s="25"/>
      <c r="D90" s="25" t="str">
        <f t="shared" si="1"/>
        <v/>
      </c>
      <c r="E90" s="26"/>
      <c r="G90" s="27"/>
      <c r="I90" s="31"/>
      <c r="J90" s="30"/>
      <c r="K90" s="30"/>
      <c r="L90" s="30"/>
      <c r="M90" s="30"/>
      <c r="N90" s="30"/>
      <c r="O90" s="30"/>
      <c r="P90" s="29">
        <f t="shared" si="4"/>
        <v>0</v>
      </c>
      <c r="Q90" s="29">
        <f t="shared" si="5"/>
        <v>0</v>
      </c>
      <c r="R90" s="30"/>
      <c r="T90" s="30">
        <f t="shared" si="6"/>
        <v>0</v>
      </c>
      <c r="U90" s="30">
        <f t="shared" si="7"/>
        <v>0</v>
      </c>
      <c r="V90" s="30">
        <f t="shared" si="8"/>
        <v>0</v>
      </c>
      <c r="W90" s="30">
        <f t="shared" si="9"/>
        <v>0</v>
      </c>
      <c r="X90" s="30">
        <f t="shared" si="10"/>
        <v>0</v>
      </c>
      <c r="Y90" s="30">
        <f t="shared" si="11"/>
        <v>0</v>
      </c>
      <c r="Z90" s="30">
        <f t="shared" si="12"/>
        <v>0</v>
      </c>
    </row>
    <row r="91">
      <c r="C91" s="25"/>
      <c r="D91" s="25" t="str">
        <f t="shared" si="1"/>
        <v/>
      </c>
      <c r="E91" s="26"/>
      <c r="G91" s="27"/>
      <c r="I91" s="31"/>
      <c r="J91" s="30"/>
      <c r="K91" s="30"/>
      <c r="L91" s="30"/>
      <c r="M91" s="30"/>
      <c r="N91" s="30"/>
      <c r="O91" s="30"/>
      <c r="P91" s="29">
        <f t="shared" si="4"/>
        <v>0</v>
      </c>
      <c r="Q91" s="29">
        <f t="shared" si="5"/>
        <v>0</v>
      </c>
      <c r="R91" s="30"/>
      <c r="T91" s="30">
        <f t="shared" si="6"/>
        <v>0</v>
      </c>
      <c r="U91" s="30">
        <f t="shared" si="7"/>
        <v>0</v>
      </c>
      <c r="V91" s="30">
        <f t="shared" si="8"/>
        <v>0</v>
      </c>
      <c r="W91" s="30">
        <f t="shared" si="9"/>
        <v>0</v>
      </c>
      <c r="X91" s="30">
        <f t="shared" si="10"/>
        <v>0</v>
      </c>
      <c r="Y91" s="30">
        <f t="shared" si="11"/>
        <v>0</v>
      </c>
      <c r="Z91" s="30">
        <f t="shared" si="12"/>
        <v>0</v>
      </c>
    </row>
    <row r="92">
      <c r="C92" s="25"/>
      <c r="D92" s="25" t="str">
        <f t="shared" si="1"/>
        <v/>
      </c>
      <c r="E92" s="26"/>
      <c r="G92" s="27"/>
      <c r="I92" s="31"/>
      <c r="J92" s="30"/>
      <c r="K92" s="30"/>
      <c r="L92" s="30"/>
      <c r="M92" s="30"/>
      <c r="N92" s="30"/>
      <c r="O92" s="30"/>
      <c r="P92" s="29">
        <f t="shared" si="4"/>
        <v>0</v>
      </c>
      <c r="Q92" s="29">
        <f t="shared" si="5"/>
        <v>0</v>
      </c>
      <c r="R92" s="30"/>
      <c r="T92" s="30">
        <f t="shared" si="6"/>
        <v>0</v>
      </c>
      <c r="U92" s="30">
        <f t="shared" si="7"/>
        <v>0</v>
      </c>
      <c r="V92" s="30">
        <f t="shared" si="8"/>
        <v>0</v>
      </c>
      <c r="W92" s="30">
        <f t="shared" si="9"/>
        <v>0</v>
      </c>
      <c r="X92" s="30">
        <f t="shared" si="10"/>
        <v>0</v>
      </c>
      <c r="Y92" s="30">
        <f t="shared" si="11"/>
        <v>0</v>
      </c>
      <c r="Z92" s="30">
        <f t="shared" si="12"/>
        <v>0</v>
      </c>
    </row>
    <row r="93">
      <c r="C93" s="25"/>
      <c r="D93" s="25" t="str">
        <f t="shared" si="1"/>
        <v/>
      </c>
      <c r="E93" s="26"/>
      <c r="G93" s="27"/>
      <c r="I93" s="31"/>
      <c r="J93" s="30"/>
      <c r="K93" s="30"/>
      <c r="L93" s="30"/>
      <c r="M93" s="30"/>
      <c r="N93" s="30"/>
      <c r="O93" s="30"/>
      <c r="P93" s="29">
        <f t="shared" si="4"/>
        <v>0</v>
      </c>
      <c r="Q93" s="29">
        <f t="shared" si="5"/>
        <v>0</v>
      </c>
      <c r="R93" s="30"/>
      <c r="T93" s="30">
        <f t="shared" si="6"/>
        <v>0</v>
      </c>
      <c r="U93" s="30">
        <f t="shared" si="7"/>
        <v>0</v>
      </c>
      <c r="V93" s="30">
        <f t="shared" si="8"/>
        <v>0</v>
      </c>
      <c r="W93" s="30">
        <f t="shared" si="9"/>
        <v>0</v>
      </c>
      <c r="X93" s="30">
        <f t="shared" si="10"/>
        <v>0</v>
      </c>
      <c r="Y93" s="30">
        <f t="shared" si="11"/>
        <v>0</v>
      </c>
      <c r="Z93" s="30">
        <f t="shared" si="12"/>
        <v>0</v>
      </c>
    </row>
    <row r="94">
      <c r="C94" s="25"/>
      <c r="D94" s="25" t="str">
        <f t="shared" si="1"/>
        <v/>
      </c>
      <c r="E94" s="26"/>
      <c r="G94" s="27"/>
      <c r="I94" s="31"/>
      <c r="J94" s="30"/>
      <c r="K94" s="30"/>
      <c r="L94" s="30"/>
      <c r="M94" s="30"/>
      <c r="N94" s="30"/>
      <c r="O94" s="30"/>
      <c r="P94" s="29">
        <f t="shared" si="4"/>
        <v>0</v>
      </c>
      <c r="Q94" s="29">
        <f t="shared" si="5"/>
        <v>0</v>
      </c>
      <c r="R94" s="30"/>
      <c r="T94" s="30">
        <f t="shared" si="6"/>
        <v>0</v>
      </c>
      <c r="U94" s="30">
        <f t="shared" si="7"/>
        <v>0</v>
      </c>
      <c r="V94" s="30">
        <f t="shared" si="8"/>
        <v>0</v>
      </c>
      <c r="W94" s="30">
        <f t="shared" si="9"/>
        <v>0</v>
      </c>
      <c r="X94" s="30">
        <f t="shared" si="10"/>
        <v>0</v>
      </c>
      <c r="Y94" s="30">
        <f t="shared" si="11"/>
        <v>0</v>
      </c>
      <c r="Z94" s="30">
        <f t="shared" si="12"/>
        <v>0</v>
      </c>
    </row>
    <row r="95">
      <c r="C95" s="25"/>
      <c r="D95" s="25" t="str">
        <f t="shared" si="1"/>
        <v/>
      </c>
      <c r="E95" s="26"/>
      <c r="G95" s="27"/>
      <c r="I95" s="31"/>
      <c r="J95" s="30"/>
      <c r="K95" s="30"/>
      <c r="L95" s="30"/>
      <c r="M95" s="30"/>
      <c r="N95" s="30"/>
      <c r="O95" s="30"/>
      <c r="P95" s="29">
        <f t="shared" si="4"/>
        <v>0</v>
      </c>
      <c r="Q95" s="29">
        <f t="shared" si="5"/>
        <v>0</v>
      </c>
      <c r="R95" s="30"/>
      <c r="T95" s="30">
        <f t="shared" si="6"/>
        <v>0</v>
      </c>
      <c r="U95" s="30">
        <f t="shared" si="7"/>
        <v>0</v>
      </c>
      <c r="V95" s="30">
        <f t="shared" si="8"/>
        <v>0</v>
      </c>
      <c r="W95" s="30">
        <f t="shared" si="9"/>
        <v>0</v>
      </c>
      <c r="X95" s="30">
        <f t="shared" si="10"/>
        <v>0</v>
      </c>
      <c r="Y95" s="30">
        <f t="shared" si="11"/>
        <v>0</v>
      </c>
      <c r="Z95" s="30">
        <f t="shared" si="12"/>
        <v>0</v>
      </c>
    </row>
    <row r="96">
      <c r="C96" s="25"/>
      <c r="D96" s="25" t="str">
        <f t="shared" si="1"/>
        <v/>
      </c>
      <c r="E96" s="26"/>
      <c r="G96" s="27"/>
      <c r="I96" s="31"/>
      <c r="J96" s="30"/>
      <c r="K96" s="30"/>
      <c r="L96" s="30"/>
      <c r="M96" s="30"/>
      <c r="N96" s="30"/>
      <c r="O96" s="30"/>
      <c r="P96" s="29">
        <f t="shared" si="4"/>
        <v>0</v>
      </c>
      <c r="Q96" s="29">
        <f t="shared" si="5"/>
        <v>0</v>
      </c>
      <c r="R96" s="30"/>
      <c r="T96" s="30">
        <f t="shared" si="6"/>
        <v>0</v>
      </c>
      <c r="U96" s="30">
        <f t="shared" si="7"/>
        <v>0</v>
      </c>
      <c r="V96" s="30">
        <f t="shared" si="8"/>
        <v>0</v>
      </c>
      <c r="W96" s="30">
        <f t="shared" si="9"/>
        <v>0</v>
      </c>
      <c r="X96" s="30">
        <f t="shared" si="10"/>
        <v>0</v>
      </c>
      <c r="Y96" s="30">
        <f t="shared" si="11"/>
        <v>0</v>
      </c>
      <c r="Z96" s="30">
        <f t="shared" si="12"/>
        <v>0</v>
      </c>
    </row>
    <row r="97">
      <c r="C97" s="25"/>
      <c r="D97" s="25" t="str">
        <f t="shared" si="1"/>
        <v/>
      </c>
      <c r="E97" s="26"/>
      <c r="G97" s="27"/>
      <c r="I97" s="31"/>
      <c r="J97" s="30"/>
      <c r="K97" s="30"/>
      <c r="L97" s="30"/>
      <c r="M97" s="30"/>
      <c r="N97" s="30"/>
      <c r="O97" s="30"/>
      <c r="P97" s="29">
        <f t="shared" si="4"/>
        <v>0</v>
      </c>
      <c r="Q97" s="29">
        <f t="shared" si="5"/>
        <v>0</v>
      </c>
      <c r="R97" s="30"/>
      <c r="T97" s="30">
        <f t="shared" si="6"/>
        <v>0</v>
      </c>
      <c r="U97" s="30">
        <f t="shared" si="7"/>
        <v>0</v>
      </c>
      <c r="V97" s="30">
        <f t="shared" si="8"/>
        <v>0</v>
      </c>
      <c r="W97" s="30">
        <f t="shared" si="9"/>
        <v>0</v>
      </c>
      <c r="X97" s="30">
        <f t="shared" si="10"/>
        <v>0</v>
      </c>
      <c r="Y97" s="30">
        <f t="shared" si="11"/>
        <v>0</v>
      </c>
      <c r="Z97" s="30">
        <f t="shared" si="12"/>
        <v>0</v>
      </c>
    </row>
    <row r="98">
      <c r="C98" s="25"/>
      <c r="D98" s="25" t="str">
        <f t="shared" si="1"/>
        <v/>
      </c>
      <c r="E98" s="26"/>
      <c r="G98" s="27"/>
      <c r="I98" s="31"/>
      <c r="J98" s="30"/>
      <c r="K98" s="30"/>
      <c r="L98" s="30"/>
      <c r="M98" s="30"/>
      <c r="N98" s="30"/>
      <c r="O98" s="30"/>
      <c r="P98" s="29">
        <f t="shared" si="4"/>
        <v>0</v>
      </c>
      <c r="Q98" s="29">
        <f t="shared" si="5"/>
        <v>0</v>
      </c>
      <c r="R98" s="30"/>
      <c r="T98" s="30">
        <f t="shared" si="6"/>
        <v>0</v>
      </c>
      <c r="U98" s="30">
        <f t="shared" si="7"/>
        <v>0</v>
      </c>
      <c r="V98" s="30">
        <f t="shared" si="8"/>
        <v>0</v>
      </c>
      <c r="W98" s="30">
        <f t="shared" si="9"/>
        <v>0</v>
      </c>
      <c r="X98" s="30">
        <f t="shared" si="10"/>
        <v>0</v>
      </c>
      <c r="Y98" s="30">
        <f t="shared" si="11"/>
        <v>0</v>
      </c>
      <c r="Z98" s="30">
        <f t="shared" si="12"/>
        <v>0</v>
      </c>
    </row>
    <row r="99">
      <c r="C99" s="25"/>
      <c r="D99" s="25" t="str">
        <f t="shared" si="1"/>
        <v/>
      </c>
      <c r="E99" s="26"/>
      <c r="G99" s="27"/>
      <c r="I99" s="31"/>
      <c r="J99" s="30"/>
      <c r="K99" s="30"/>
      <c r="L99" s="30"/>
      <c r="M99" s="30"/>
      <c r="N99" s="30"/>
      <c r="O99" s="30"/>
      <c r="P99" s="29">
        <f t="shared" si="4"/>
        <v>0</v>
      </c>
      <c r="Q99" s="29">
        <f t="shared" si="5"/>
        <v>0</v>
      </c>
      <c r="R99" s="30"/>
      <c r="T99" s="30">
        <f t="shared" si="6"/>
        <v>0</v>
      </c>
      <c r="U99" s="30">
        <f t="shared" si="7"/>
        <v>0</v>
      </c>
      <c r="V99" s="30">
        <f t="shared" si="8"/>
        <v>0</v>
      </c>
      <c r="W99" s="30">
        <f t="shared" si="9"/>
        <v>0</v>
      </c>
      <c r="X99" s="30">
        <f t="shared" si="10"/>
        <v>0</v>
      </c>
      <c r="Y99" s="30">
        <f t="shared" si="11"/>
        <v>0</v>
      </c>
      <c r="Z99" s="30">
        <f t="shared" si="12"/>
        <v>0</v>
      </c>
    </row>
    <row r="100">
      <c r="C100" s="25"/>
      <c r="D100" s="25" t="str">
        <f t="shared" si="1"/>
        <v/>
      </c>
      <c r="E100" s="26"/>
      <c r="G100" s="27"/>
      <c r="I100" s="31"/>
      <c r="J100" s="30"/>
      <c r="K100" s="30"/>
      <c r="L100" s="30"/>
      <c r="M100" s="30"/>
      <c r="N100" s="30"/>
      <c r="O100" s="30"/>
      <c r="P100" s="29">
        <f t="shared" si="4"/>
        <v>0</v>
      </c>
      <c r="Q100" s="29">
        <f t="shared" si="5"/>
        <v>0</v>
      </c>
      <c r="R100" s="30"/>
      <c r="T100" s="30">
        <f t="shared" si="6"/>
        <v>0</v>
      </c>
      <c r="U100" s="30">
        <f t="shared" si="7"/>
        <v>0</v>
      </c>
      <c r="V100" s="30">
        <f t="shared" si="8"/>
        <v>0</v>
      </c>
      <c r="W100" s="30">
        <f t="shared" si="9"/>
        <v>0</v>
      </c>
      <c r="X100" s="30">
        <f t="shared" si="10"/>
        <v>0</v>
      </c>
      <c r="Y100" s="30">
        <f t="shared" si="11"/>
        <v>0</v>
      </c>
      <c r="Z100" s="30">
        <f t="shared" si="12"/>
        <v>0</v>
      </c>
    </row>
    <row r="101">
      <c r="C101" s="25"/>
      <c r="D101" s="25" t="str">
        <f t="shared" si="1"/>
        <v/>
      </c>
      <c r="E101" s="26"/>
      <c r="G101" s="27"/>
      <c r="I101" s="31"/>
      <c r="J101" s="30"/>
      <c r="K101" s="30"/>
      <c r="L101" s="30"/>
      <c r="M101" s="30"/>
      <c r="N101" s="30"/>
      <c r="O101" s="30"/>
      <c r="P101" s="29">
        <f t="shared" si="4"/>
        <v>0</v>
      </c>
      <c r="Q101" s="29">
        <f t="shared" si="5"/>
        <v>0</v>
      </c>
      <c r="R101" s="30"/>
      <c r="T101" s="30">
        <f t="shared" si="6"/>
        <v>0</v>
      </c>
      <c r="U101" s="30">
        <f t="shared" si="7"/>
        <v>0</v>
      </c>
      <c r="V101" s="30">
        <f t="shared" si="8"/>
        <v>0</v>
      </c>
      <c r="W101" s="30">
        <f t="shared" si="9"/>
        <v>0</v>
      </c>
      <c r="X101" s="30">
        <f t="shared" si="10"/>
        <v>0</v>
      </c>
      <c r="Y101" s="30">
        <f t="shared" si="11"/>
        <v>0</v>
      </c>
      <c r="Z101" s="30">
        <f t="shared" si="12"/>
        <v>0</v>
      </c>
    </row>
    <row r="102">
      <c r="C102" s="25"/>
      <c r="D102" s="25" t="str">
        <f t="shared" si="1"/>
        <v/>
      </c>
      <c r="E102" s="26"/>
      <c r="G102" s="27"/>
      <c r="I102" s="31"/>
      <c r="J102" s="30"/>
      <c r="K102" s="30"/>
      <c r="L102" s="30"/>
      <c r="M102" s="30"/>
      <c r="N102" s="30"/>
      <c r="O102" s="30"/>
      <c r="P102" s="29">
        <f t="shared" si="4"/>
        <v>0</v>
      </c>
      <c r="Q102" s="29">
        <f t="shared" si="5"/>
        <v>0</v>
      </c>
      <c r="R102" s="30"/>
      <c r="T102" s="30">
        <f t="shared" si="6"/>
        <v>0</v>
      </c>
      <c r="U102" s="30">
        <f t="shared" si="7"/>
        <v>0</v>
      </c>
      <c r="V102" s="30">
        <f t="shared" si="8"/>
        <v>0</v>
      </c>
      <c r="W102" s="30">
        <f t="shared" si="9"/>
        <v>0</v>
      </c>
      <c r="X102" s="30">
        <f t="shared" si="10"/>
        <v>0</v>
      </c>
      <c r="Y102" s="30">
        <f t="shared" si="11"/>
        <v>0</v>
      </c>
      <c r="Z102" s="30">
        <f t="shared" si="12"/>
        <v>0</v>
      </c>
    </row>
    <row r="103">
      <c r="C103" s="25"/>
      <c r="D103" s="25" t="str">
        <f t="shared" si="1"/>
        <v/>
      </c>
      <c r="E103" s="26"/>
      <c r="G103" s="27"/>
      <c r="I103" s="31"/>
      <c r="J103" s="30"/>
      <c r="K103" s="30"/>
      <c r="L103" s="30"/>
      <c r="M103" s="30"/>
      <c r="N103" s="30"/>
      <c r="O103" s="30"/>
      <c r="P103" s="29">
        <f t="shared" si="4"/>
        <v>0</v>
      </c>
      <c r="Q103" s="29">
        <f t="shared" si="5"/>
        <v>0</v>
      </c>
      <c r="R103" s="30"/>
      <c r="T103" s="30">
        <f t="shared" si="6"/>
        <v>0</v>
      </c>
      <c r="U103" s="30">
        <f t="shared" si="7"/>
        <v>0</v>
      </c>
      <c r="V103" s="30">
        <f t="shared" si="8"/>
        <v>0</v>
      </c>
      <c r="W103" s="30">
        <f t="shared" si="9"/>
        <v>0</v>
      </c>
      <c r="X103" s="30">
        <f t="shared" si="10"/>
        <v>0</v>
      </c>
      <c r="Y103" s="30">
        <f t="shared" si="11"/>
        <v>0</v>
      </c>
      <c r="Z103" s="30">
        <f t="shared" si="12"/>
        <v>0</v>
      </c>
    </row>
    <row r="104">
      <c r="C104" s="25"/>
      <c r="D104" s="25" t="str">
        <f t="shared" si="1"/>
        <v/>
      </c>
      <c r="E104" s="26"/>
      <c r="G104" s="27"/>
      <c r="I104" s="31"/>
      <c r="J104" s="30"/>
      <c r="K104" s="30"/>
      <c r="L104" s="30"/>
      <c r="M104" s="30"/>
      <c r="N104" s="30"/>
      <c r="O104" s="30"/>
      <c r="P104" s="29">
        <f t="shared" si="4"/>
        <v>0</v>
      </c>
      <c r="Q104" s="29">
        <f t="shared" si="5"/>
        <v>0</v>
      </c>
      <c r="R104" s="30"/>
      <c r="T104" s="30">
        <f t="shared" si="6"/>
        <v>0</v>
      </c>
      <c r="U104" s="30">
        <f t="shared" si="7"/>
        <v>0</v>
      </c>
      <c r="V104" s="30">
        <f t="shared" si="8"/>
        <v>0</v>
      </c>
      <c r="W104" s="30">
        <f t="shared" si="9"/>
        <v>0</v>
      </c>
      <c r="X104" s="30">
        <f t="shared" si="10"/>
        <v>0</v>
      </c>
      <c r="Y104" s="30">
        <f t="shared" si="11"/>
        <v>0</v>
      </c>
      <c r="Z104" s="30">
        <f t="shared" si="12"/>
        <v>0</v>
      </c>
    </row>
    <row r="105">
      <c r="C105" s="25"/>
      <c r="D105" s="25" t="str">
        <f t="shared" si="1"/>
        <v/>
      </c>
      <c r="E105" s="26"/>
      <c r="G105" s="27"/>
      <c r="I105" s="31"/>
      <c r="J105" s="30"/>
      <c r="K105" s="30"/>
      <c r="L105" s="30"/>
      <c r="M105" s="30"/>
      <c r="N105" s="30"/>
      <c r="O105" s="30"/>
      <c r="P105" s="29">
        <f t="shared" si="4"/>
        <v>0</v>
      </c>
      <c r="Q105" s="29">
        <f t="shared" si="5"/>
        <v>0</v>
      </c>
      <c r="R105" s="30"/>
      <c r="T105" s="30">
        <f t="shared" si="6"/>
        <v>0</v>
      </c>
      <c r="U105" s="30">
        <f t="shared" si="7"/>
        <v>0</v>
      </c>
      <c r="V105" s="30">
        <f t="shared" si="8"/>
        <v>0</v>
      </c>
      <c r="W105" s="30">
        <f t="shared" si="9"/>
        <v>0</v>
      </c>
      <c r="X105" s="30">
        <f t="shared" si="10"/>
        <v>0</v>
      </c>
      <c r="Y105" s="30">
        <f t="shared" si="11"/>
        <v>0</v>
      </c>
      <c r="Z105" s="30">
        <f t="shared" si="12"/>
        <v>0</v>
      </c>
    </row>
    <row r="106">
      <c r="C106" s="25"/>
      <c r="D106" s="25" t="str">
        <f t="shared" si="1"/>
        <v/>
      </c>
      <c r="E106" s="26"/>
      <c r="G106" s="27"/>
      <c r="I106" s="31"/>
      <c r="J106" s="30"/>
      <c r="K106" s="30"/>
      <c r="L106" s="30"/>
      <c r="M106" s="30"/>
      <c r="N106" s="30"/>
      <c r="O106" s="30"/>
      <c r="P106" s="29">
        <f t="shared" si="4"/>
        <v>0</v>
      </c>
      <c r="Q106" s="29">
        <f t="shared" si="5"/>
        <v>0</v>
      </c>
      <c r="R106" s="30"/>
      <c r="T106" s="30">
        <f t="shared" si="6"/>
        <v>0</v>
      </c>
      <c r="U106" s="30">
        <f t="shared" si="7"/>
        <v>0</v>
      </c>
      <c r="V106" s="30">
        <f t="shared" si="8"/>
        <v>0</v>
      </c>
      <c r="W106" s="30">
        <f t="shared" si="9"/>
        <v>0</v>
      </c>
      <c r="X106" s="30">
        <f t="shared" si="10"/>
        <v>0</v>
      </c>
      <c r="Y106" s="30">
        <f t="shared" si="11"/>
        <v>0</v>
      </c>
      <c r="Z106" s="30">
        <f t="shared" si="12"/>
        <v>0</v>
      </c>
    </row>
    <row r="107">
      <c r="C107" s="25"/>
      <c r="D107" s="25" t="str">
        <f t="shared" si="1"/>
        <v/>
      </c>
      <c r="E107" s="26"/>
      <c r="G107" s="27"/>
      <c r="I107" s="31"/>
      <c r="J107" s="30"/>
      <c r="K107" s="30"/>
      <c r="L107" s="30"/>
      <c r="M107" s="30"/>
      <c r="N107" s="30"/>
      <c r="O107" s="30"/>
      <c r="P107" s="29">
        <f t="shared" si="4"/>
        <v>0</v>
      </c>
      <c r="Q107" s="29">
        <f t="shared" si="5"/>
        <v>0</v>
      </c>
      <c r="R107" s="30"/>
      <c r="T107" s="30">
        <f t="shared" si="6"/>
        <v>0</v>
      </c>
      <c r="U107" s="30">
        <f t="shared" si="7"/>
        <v>0</v>
      </c>
      <c r="V107" s="30">
        <f t="shared" si="8"/>
        <v>0</v>
      </c>
      <c r="W107" s="30">
        <f t="shared" si="9"/>
        <v>0</v>
      </c>
      <c r="X107" s="30">
        <f t="shared" si="10"/>
        <v>0</v>
      </c>
      <c r="Y107" s="30">
        <f t="shared" si="11"/>
        <v>0</v>
      </c>
      <c r="Z107" s="30">
        <f t="shared" si="12"/>
        <v>0</v>
      </c>
    </row>
    <row r="108">
      <c r="C108" s="25"/>
      <c r="D108" s="25" t="str">
        <f t="shared" si="1"/>
        <v/>
      </c>
      <c r="E108" s="26"/>
      <c r="G108" s="27"/>
      <c r="I108" s="31"/>
      <c r="J108" s="30"/>
      <c r="K108" s="30"/>
      <c r="L108" s="30"/>
      <c r="M108" s="30"/>
      <c r="N108" s="30"/>
      <c r="O108" s="30"/>
      <c r="P108" s="29">
        <f t="shared" si="4"/>
        <v>0</v>
      </c>
      <c r="Q108" s="29">
        <f t="shared" si="5"/>
        <v>0</v>
      </c>
      <c r="R108" s="30"/>
      <c r="T108" s="30">
        <f t="shared" si="6"/>
        <v>0</v>
      </c>
      <c r="U108" s="30">
        <f t="shared" si="7"/>
        <v>0</v>
      </c>
      <c r="V108" s="30">
        <f t="shared" si="8"/>
        <v>0</v>
      </c>
      <c r="W108" s="30">
        <f t="shared" si="9"/>
        <v>0</v>
      </c>
      <c r="X108" s="30">
        <f t="shared" si="10"/>
        <v>0</v>
      </c>
      <c r="Y108" s="30">
        <f t="shared" si="11"/>
        <v>0</v>
      </c>
      <c r="Z108" s="30">
        <f t="shared" si="12"/>
        <v>0</v>
      </c>
    </row>
    <row r="109">
      <c r="C109" s="25"/>
      <c r="D109" s="25" t="str">
        <f t="shared" si="1"/>
        <v/>
      </c>
      <c r="E109" s="26"/>
      <c r="G109" s="27"/>
      <c r="I109" s="31"/>
      <c r="J109" s="30"/>
      <c r="K109" s="30"/>
      <c r="L109" s="30"/>
      <c r="M109" s="30"/>
      <c r="N109" s="30"/>
      <c r="O109" s="30"/>
      <c r="P109" s="29">
        <f t="shared" si="4"/>
        <v>0</v>
      </c>
      <c r="Q109" s="29">
        <f t="shared" si="5"/>
        <v>0</v>
      </c>
      <c r="R109" s="30"/>
      <c r="T109" s="30">
        <f t="shared" si="6"/>
        <v>0</v>
      </c>
      <c r="U109" s="30">
        <f t="shared" si="7"/>
        <v>0</v>
      </c>
      <c r="V109" s="30">
        <f t="shared" si="8"/>
        <v>0</v>
      </c>
      <c r="W109" s="30">
        <f t="shared" si="9"/>
        <v>0</v>
      </c>
      <c r="X109" s="30">
        <f t="shared" si="10"/>
        <v>0</v>
      </c>
      <c r="Y109" s="30">
        <f t="shared" si="11"/>
        <v>0</v>
      </c>
      <c r="Z109" s="30">
        <f t="shared" si="12"/>
        <v>0</v>
      </c>
    </row>
    <row r="110">
      <c r="C110" s="25"/>
      <c r="D110" s="25" t="str">
        <f t="shared" si="1"/>
        <v/>
      </c>
      <c r="E110" s="26"/>
      <c r="G110" s="27"/>
      <c r="I110" s="31"/>
      <c r="J110" s="30"/>
      <c r="K110" s="30"/>
      <c r="L110" s="30"/>
      <c r="M110" s="30"/>
      <c r="N110" s="30"/>
      <c r="O110" s="30"/>
      <c r="P110" s="29">
        <f t="shared" si="4"/>
        <v>0</v>
      </c>
      <c r="Q110" s="29">
        <f t="shared" si="5"/>
        <v>0</v>
      </c>
      <c r="R110" s="30"/>
      <c r="T110" s="30">
        <f t="shared" si="6"/>
        <v>0</v>
      </c>
      <c r="U110" s="30">
        <f t="shared" si="7"/>
        <v>0</v>
      </c>
      <c r="V110" s="30">
        <f t="shared" si="8"/>
        <v>0</v>
      </c>
      <c r="W110" s="30">
        <f t="shared" si="9"/>
        <v>0</v>
      </c>
      <c r="X110" s="30">
        <f t="shared" si="10"/>
        <v>0</v>
      </c>
      <c r="Y110" s="30">
        <f t="shared" si="11"/>
        <v>0</v>
      </c>
      <c r="Z110" s="30">
        <f t="shared" si="12"/>
        <v>0</v>
      </c>
    </row>
    <row r="111">
      <c r="C111" s="25"/>
      <c r="D111" s="25" t="str">
        <f t="shared" si="1"/>
        <v/>
      </c>
      <c r="E111" s="26"/>
      <c r="G111" s="27"/>
      <c r="I111" s="31"/>
      <c r="J111" s="30"/>
      <c r="K111" s="30"/>
      <c r="L111" s="30"/>
      <c r="M111" s="30"/>
      <c r="N111" s="30"/>
      <c r="O111" s="30"/>
      <c r="P111" s="29">
        <f t="shared" si="4"/>
        <v>0</v>
      </c>
      <c r="Q111" s="29">
        <f t="shared" si="5"/>
        <v>0</v>
      </c>
      <c r="R111" s="30"/>
      <c r="T111" s="30">
        <f t="shared" si="6"/>
        <v>0</v>
      </c>
      <c r="U111" s="30">
        <f t="shared" si="7"/>
        <v>0</v>
      </c>
      <c r="V111" s="30">
        <f t="shared" si="8"/>
        <v>0</v>
      </c>
      <c r="W111" s="30">
        <f t="shared" si="9"/>
        <v>0</v>
      </c>
      <c r="X111" s="30">
        <f t="shared" si="10"/>
        <v>0</v>
      </c>
      <c r="Y111" s="30">
        <f t="shared" si="11"/>
        <v>0</v>
      </c>
      <c r="Z111" s="30">
        <f t="shared" si="12"/>
        <v>0</v>
      </c>
    </row>
    <row r="112">
      <c r="C112" s="25"/>
      <c r="D112" s="25" t="str">
        <f t="shared" si="1"/>
        <v/>
      </c>
      <c r="E112" s="26"/>
      <c r="G112" s="27"/>
      <c r="I112" s="31"/>
      <c r="J112" s="30"/>
      <c r="K112" s="30"/>
      <c r="L112" s="30"/>
      <c r="M112" s="30"/>
      <c r="N112" s="30"/>
      <c r="O112" s="30"/>
      <c r="P112" s="29">
        <f t="shared" si="4"/>
        <v>0</v>
      </c>
      <c r="Q112" s="29">
        <f t="shared" si="5"/>
        <v>0</v>
      </c>
      <c r="R112" s="30"/>
      <c r="T112" s="30">
        <f t="shared" si="6"/>
        <v>0</v>
      </c>
      <c r="U112" s="30">
        <f t="shared" si="7"/>
        <v>0</v>
      </c>
      <c r="V112" s="30">
        <f t="shared" si="8"/>
        <v>0</v>
      </c>
      <c r="W112" s="30">
        <f t="shared" si="9"/>
        <v>0</v>
      </c>
      <c r="X112" s="30">
        <f t="shared" si="10"/>
        <v>0</v>
      </c>
      <c r="Y112" s="30">
        <f t="shared" si="11"/>
        <v>0</v>
      </c>
      <c r="Z112" s="30">
        <f t="shared" si="12"/>
        <v>0</v>
      </c>
    </row>
    <row r="113">
      <c r="C113" s="25"/>
      <c r="D113" s="25" t="str">
        <f t="shared" si="1"/>
        <v/>
      </c>
      <c r="E113" s="26"/>
      <c r="G113" s="27"/>
      <c r="I113" s="31"/>
      <c r="J113" s="30"/>
      <c r="K113" s="30"/>
      <c r="L113" s="30"/>
      <c r="M113" s="30"/>
      <c r="N113" s="30"/>
      <c r="O113" s="30"/>
      <c r="P113" s="29">
        <f t="shared" si="4"/>
        <v>0</v>
      </c>
      <c r="Q113" s="29">
        <f t="shared" si="5"/>
        <v>0</v>
      </c>
      <c r="R113" s="30"/>
      <c r="T113" s="30">
        <f t="shared" si="6"/>
        <v>0</v>
      </c>
      <c r="U113" s="30">
        <f t="shared" si="7"/>
        <v>0</v>
      </c>
      <c r="V113" s="30">
        <f t="shared" si="8"/>
        <v>0</v>
      </c>
      <c r="W113" s="30">
        <f t="shared" si="9"/>
        <v>0</v>
      </c>
      <c r="X113" s="30">
        <f t="shared" si="10"/>
        <v>0</v>
      </c>
      <c r="Y113" s="30">
        <f t="shared" si="11"/>
        <v>0</v>
      </c>
      <c r="Z113" s="30">
        <f t="shared" si="12"/>
        <v>0</v>
      </c>
    </row>
    <row r="114">
      <c r="C114" s="25"/>
      <c r="D114" s="25" t="str">
        <f t="shared" si="1"/>
        <v/>
      </c>
      <c r="E114" s="26"/>
      <c r="G114" s="27"/>
      <c r="I114" s="31"/>
      <c r="J114" s="30"/>
      <c r="K114" s="30"/>
      <c r="L114" s="30"/>
      <c r="M114" s="30"/>
      <c r="N114" s="30"/>
      <c r="O114" s="30"/>
      <c r="P114" s="29">
        <f t="shared" si="4"/>
        <v>0</v>
      </c>
      <c r="Q114" s="29">
        <f t="shared" si="5"/>
        <v>0</v>
      </c>
      <c r="R114" s="30"/>
      <c r="T114" s="30">
        <f t="shared" si="6"/>
        <v>0</v>
      </c>
      <c r="U114" s="30">
        <f t="shared" si="7"/>
        <v>0</v>
      </c>
      <c r="V114" s="30">
        <f t="shared" si="8"/>
        <v>0</v>
      </c>
      <c r="W114" s="30">
        <f t="shared" si="9"/>
        <v>0</v>
      </c>
      <c r="X114" s="30">
        <f t="shared" si="10"/>
        <v>0</v>
      </c>
      <c r="Y114" s="30">
        <f t="shared" si="11"/>
        <v>0</v>
      </c>
      <c r="Z114" s="30">
        <f t="shared" si="12"/>
        <v>0</v>
      </c>
    </row>
    <row r="115">
      <c r="C115" s="25"/>
      <c r="D115" s="25" t="str">
        <f t="shared" si="1"/>
        <v/>
      </c>
      <c r="E115" s="26"/>
      <c r="G115" s="27"/>
      <c r="I115" s="31"/>
      <c r="J115" s="30"/>
      <c r="K115" s="30"/>
      <c r="L115" s="30"/>
      <c r="M115" s="30"/>
      <c r="N115" s="30"/>
      <c r="O115" s="30"/>
      <c r="P115" s="29">
        <f t="shared" si="4"/>
        <v>0</v>
      </c>
      <c r="Q115" s="29">
        <f t="shared" si="5"/>
        <v>0</v>
      </c>
      <c r="R115" s="30"/>
      <c r="T115" s="30">
        <f t="shared" si="6"/>
        <v>0</v>
      </c>
      <c r="U115" s="30">
        <f t="shared" si="7"/>
        <v>0</v>
      </c>
      <c r="V115" s="30">
        <f t="shared" si="8"/>
        <v>0</v>
      </c>
      <c r="W115" s="30">
        <f t="shared" si="9"/>
        <v>0</v>
      </c>
      <c r="X115" s="30">
        <f t="shared" si="10"/>
        <v>0</v>
      </c>
      <c r="Y115" s="30">
        <f t="shared" si="11"/>
        <v>0</v>
      </c>
      <c r="Z115" s="30">
        <f t="shared" si="12"/>
        <v>0</v>
      </c>
    </row>
    <row r="116">
      <c r="C116" s="25"/>
      <c r="D116" s="25" t="str">
        <f t="shared" si="1"/>
        <v/>
      </c>
      <c r="E116" s="26"/>
      <c r="G116" s="27"/>
      <c r="I116" s="31"/>
      <c r="J116" s="30"/>
      <c r="K116" s="30"/>
      <c r="L116" s="30"/>
      <c r="M116" s="30"/>
      <c r="N116" s="30"/>
      <c r="O116" s="30"/>
      <c r="P116" s="29">
        <f t="shared" si="4"/>
        <v>0</v>
      </c>
      <c r="Q116" s="29">
        <f t="shared" si="5"/>
        <v>0</v>
      </c>
      <c r="R116" s="30"/>
      <c r="T116" s="30">
        <f t="shared" si="6"/>
        <v>0</v>
      </c>
      <c r="U116" s="30">
        <f t="shared" si="7"/>
        <v>0</v>
      </c>
      <c r="V116" s="30">
        <f t="shared" si="8"/>
        <v>0</v>
      </c>
      <c r="W116" s="30">
        <f t="shared" si="9"/>
        <v>0</v>
      </c>
      <c r="X116" s="30">
        <f t="shared" si="10"/>
        <v>0</v>
      </c>
      <c r="Y116" s="30">
        <f t="shared" si="11"/>
        <v>0</v>
      </c>
      <c r="Z116" s="30">
        <f t="shared" si="12"/>
        <v>0</v>
      </c>
    </row>
    <row r="117">
      <c r="C117" s="25"/>
      <c r="D117" s="25" t="str">
        <f t="shared" si="1"/>
        <v/>
      </c>
      <c r="E117" s="26"/>
      <c r="G117" s="27"/>
      <c r="I117" s="31"/>
      <c r="J117" s="30"/>
      <c r="K117" s="30"/>
      <c r="L117" s="30"/>
      <c r="M117" s="30"/>
      <c r="N117" s="30"/>
      <c r="O117" s="30"/>
      <c r="P117" s="29">
        <f t="shared" si="4"/>
        <v>0</v>
      </c>
      <c r="Q117" s="29">
        <f t="shared" si="5"/>
        <v>0</v>
      </c>
      <c r="R117" s="30"/>
      <c r="T117" s="30">
        <f t="shared" si="6"/>
        <v>0</v>
      </c>
      <c r="U117" s="30">
        <f t="shared" si="7"/>
        <v>0</v>
      </c>
      <c r="V117" s="30">
        <f t="shared" si="8"/>
        <v>0</v>
      </c>
      <c r="W117" s="30">
        <f t="shared" si="9"/>
        <v>0</v>
      </c>
      <c r="X117" s="30">
        <f t="shared" si="10"/>
        <v>0</v>
      </c>
      <c r="Y117" s="30">
        <f t="shared" si="11"/>
        <v>0</v>
      </c>
      <c r="Z117" s="30">
        <f t="shared" si="12"/>
        <v>0</v>
      </c>
    </row>
    <row r="118">
      <c r="C118" s="25"/>
      <c r="D118" s="25" t="str">
        <f t="shared" si="1"/>
        <v/>
      </c>
      <c r="E118" s="26"/>
      <c r="G118" s="27"/>
      <c r="I118" s="31"/>
      <c r="J118" s="30"/>
      <c r="K118" s="30"/>
      <c r="L118" s="30"/>
      <c r="M118" s="30"/>
      <c r="N118" s="30"/>
      <c r="O118" s="30"/>
      <c r="P118" s="29">
        <f t="shared" si="4"/>
        <v>0</v>
      </c>
      <c r="Q118" s="29">
        <f t="shared" si="5"/>
        <v>0</v>
      </c>
      <c r="R118" s="30"/>
      <c r="T118" s="30">
        <f t="shared" si="6"/>
        <v>0</v>
      </c>
      <c r="U118" s="30">
        <f t="shared" si="7"/>
        <v>0</v>
      </c>
      <c r="V118" s="30">
        <f t="shared" si="8"/>
        <v>0</v>
      </c>
      <c r="W118" s="30">
        <f t="shared" si="9"/>
        <v>0</v>
      </c>
      <c r="X118" s="30">
        <f t="shared" si="10"/>
        <v>0</v>
      </c>
      <c r="Y118" s="30">
        <f t="shared" si="11"/>
        <v>0</v>
      </c>
      <c r="Z118" s="30">
        <f t="shared" si="12"/>
        <v>0</v>
      </c>
    </row>
    <row r="119">
      <c r="C119" s="25"/>
      <c r="D119" s="25" t="str">
        <f t="shared" si="1"/>
        <v/>
      </c>
      <c r="E119" s="26"/>
      <c r="G119" s="27"/>
      <c r="I119" s="31"/>
      <c r="J119" s="30"/>
      <c r="K119" s="30"/>
      <c r="L119" s="30"/>
      <c r="M119" s="30"/>
      <c r="N119" s="30"/>
      <c r="O119" s="30"/>
      <c r="P119" s="29">
        <f t="shared" si="4"/>
        <v>0</v>
      </c>
      <c r="Q119" s="29">
        <f t="shared" si="5"/>
        <v>0</v>
      </c>
      <c r="R119" s="30"/>
      <c r="T119" s="30">
        <f t="shared" si="6"/>
        <v>0</v>
      </c>
      <c r="U119" s="30">
        <f t="shared" si="7"/>
        <v>0</v>
      </c>
      <c r="V119" s="30">
        <f t="shared" si="8"/>
        <v>0</v>
      </c>
      <c r="W119" s="30">
        <f t="shared" si="9"/>
        <v>0</v>
      </c>
      <c r="X119" s="30">
        <f t="shared" si="10"/>
        <v>0</v>
      </c>
      <c r="Y119" s="30">
        <f t="shared" si="11"/>
        <v>0</v>
      </c>
      <c r="Z119" s="30">
        <f t="shared" si="12"/>
        <v>0</v>
      </c>
    </row>
    <row r="120">
      <c r="C120" s="25"/>
      <c r="D120" s="25" t="str">
        <f t="shared" si="1"/>
        <v/>
      </c>
      <c r="E120" s="26"/>
      <c r="G120" s="27"/>
      <c r="I120" s="31"/>
      <c r="J120" s="30"/>
      <c r="K120" s="30"/>
      <c r="L120" s="30"/>
      <c r="M120" s="30"/>
      <c r="N120" s="30"/>
      <c r="O120" s="30"/>
      <c r="P120" s="29">
        <f t="shared" si="4"/>
        <v>0</v>
      </c>
      <c r="Q120" s="29">
        <f t="shared" si="5"/>
        <v>0</v>
      </c>
      <c r="R120" s="30"/>
      <c r="T120" s="30">
        <f t="shared" si="6"/>
        <v>0</v>
      </c>
      <c r="U120" s="30">
        <f t="shared" si="7"/>
        <v>0</v>
      </c>
      <c r="V120" s="30">
        <f t="shared" si="8"/>
        <v>0</v>
      </c>
      <c r="W120" s="30">
        <f t="shared" si="9"/>
        <v>0</v>
      </c>
      <c r="X120" s="30">
        <f t="shared" si="10"/>
        <v>0</v>
      </c>
      <c r="Y120" s="30">
        <f t="shared" si="11"/>
        <v>0</v>
      </c>
      <c r="Z120" s="30">
        <f t="shared" si="12"/>
        <v>0</v>
      </c>
    </row>
    <row r="121">
      <c r="C121" s="25"/>
      <c r="D121" s="25" t="str">
        <f t="shared" si="1"/>
        <v/>
      </c>
      <c r="E121" s="26"/>
      <c r="G121" s="27"/>
      <c r="I121" s="31"/>
      <c r="J121" s="30"/>
      <c r="K121" s="30"/>
      <c r="L121" s="30"/>
      <c r="M121" s="30"/>
      <c r="N121" s="30"/>
      <c r="O121" s="30"/>
      <c r="P121" s="29">
        <f t="shared" si="4"/>
        <v>0</v>
      </c>
      <c r="Q121" s="29">
        <f t="shared" si="5"/>
        <v>0</v>
      </c>
      <c r="R121" s="30"/>
      <c r="T121" s="30">
        <f t="shared" si="6"/>
        <v>0</v>
      </c>
      <c r="U121" s="30">
        <f t="shared" si="7"/>
        <v>0</v>
      </c>
      <c r="V121" s="30">
        <f t="shared" si="8"/>
        <v>0</v>
      </c>
      <c r="W121" s="30">
        <f t="shared" si="9"/>
        <v>0</v>
      </c>
      <c r="X121" s="30">
        <f t="shared" si="10"/>
        <v>0</v>
      </c>
      <c r="Y121" s="30">
        <f t="shared" si="11"/>
        <v>0</v>
      </c>
      <c r="Z121" s="30">
        <f t="shared" si="12"/>
        <v>0</v>
      </c>
    </row>
    <row r="122">
      <c r="C122" s="25"/>
      <c r="D122" s="25" t="str">
        <f t="shared" si="1"/>
        <v/>
      </c>
      <c r="E122" s="26"/>
      <c r="G122" s="27"/>
      <c r="I122" s="31"/>
      <c r="J122" s="30"/>
      <c r="K122" s="30"/>
      <c r="L122" s="30"/>
      <c r="M122" s="30"/>
      <c r="N122" s="30"/>
      <c r="O122" s="30"/>
      <c r="P122" s="29">
        <f t="shared" si="4"/>
        <v>0</v>
      </c>
      <c r="Q122" s="29">
        <f t="shared" si="5"/>
        <v>0</v>
      </c>
      <c r="R122" s="30"/>
      <c r="T122" s="30">
        <f t="shared" si="6"/>
        <v>0</v>
      </c>
      <c r="U122" s="30">
        <f t="shared" si="7"/>
        <v>0</v>
      </c>
      <c r="V122" s="30">
        <f t="shared" si="8"/>
        <v>0</v>
      </c>
      <c r="W122" s="30">
        <f t="shared" si="9"/>
        <v>0</v>
      </c>
      <c r="X122" s="30">
        <f t="shared" si="10"/>
        <v>0</v>
      </c>
      <c r="Y122" s="30">
        <f t="shared" si="11"/>
        <v>0</v>
      </c>
      <c r="Z122" s="30">
        <f t="shared" si="12"/>
        <v>0</v>
      </c>
    </row>
    <row r="123">
      <c r="C123" s="25"/>
      <c r="D123" s="25" t="str">
        <f t="shared" si="1"/>
        <v/>
      </c>
      <c r="E123" s="26"/>
      <c r="G123" s="27"/>
      <c r="I123" s="31"/>
      <c r="J123" s="30"/>
      <c r="K123" s="30"/>
      <c r="L123" s="30"/>
      <c r="M123" s="30"/>
      <c r="N123" s="30"/>
      <c r="O123" s="30"/>
      <c r="P123" s="29">
        <f t="shared" si="4"/>
        <v>0</v>
      </c>
      <c r="Q123" s="29">
        <f t="shared" si="5"/>
        <v>0</v>
      </c>
      <c r="R123" s="30"/>
      <c r="T123" s="30">
        <f t="shared" si="6"/>
        <v>0</v>
      </c>
      <c r="U123" s="30">
        <f t="shared" si="7"/>
        <v>0</v>
      </c>
      <c r="V123" s="30">
        <f t="shared" si="8"/>
        <v>0</v>
      </c>
      <c r="W123" s="30">
        <f t="shared" si="9"/>
        <v>0</v>
      </c>
      <c r="X123" s="30">
        <f t="shared" si="10"/>
        <v>0</v>
      </c>
      <c r="Y123" s="30">
        <f t="shared" si="11"/>
        <v>0</v>
      </c>
      <c r="Z123" s="30">
        <f t="shared" si="12"/>
        <v>0</v>
      </c>
    </row>
    <row r="124">
      <c r="C124" s="25"/>
      <c r="D124" s="25" t="str">
        <f t="shared" si="1"/>
        <v/>
      </c>
      <c r="E124" s="26"/>
      <c r="G124" s="27"/>
      <c r="I124" s="31"/>
      <c r="J124" s="30"/>
      <c r="K124" s="30"/>
      <c r="L124" s="30"/>
      <c r="M124" s="30"/>
      <c r="N124" s="30"/>
      <c r="O124" s="30"/>
      <c r="P124" s="29">
        <f t="shared" si="4"/>
        <v>0</v>
      </c>
      <c r="Q124" s="29">
        <f t="shared" si="5"/>
        <v>0</v>
      </c>
      <c r="R124" s="30"/>
      <c r="T124" s="30">
        <f t="shared" si="6"/>
        <v>0</v>
      </c>
      <c r="U124" s="30">
        <f t="shared" si="7"/>
        <v>0</v>
      </c>
      <c r="V124" s="30">
        <f t="shared" si="8"/>
        <v>0</v>
      </c>
      <c r="W124" s="30">
        <f t="shared" si="9"/>
        <v>0</v>
      </c>
      <c r="X124" s="30">
        <f t="shared" si="10"/>
        <v>0</v>
      </c>
      <c r="Y124" s="30">
        <f t="shared" si="11"/>
        <v>0</v>
      </c>
      <c r="Z124" s="30">
        <f t="shared" si="12"/>
        <v>0</v>
      </c>
    </row>
    <row r="125">
      <c r="C125" s="25"/>
      <c r="D125" s="25" t="str">
        <f t="shared" si="1"/>
        <v/>
      </c>
      <c r="E125" s="26"/>
      <c r="G125" s="27"/>
      <c r="I125" s="31"/>
      <c r="J125" s="30"/>
      <c r="K125" s="30"/>
      <c r="L125" s="30"/>
      <c r="M125" s="30"/>
      <c r="N125" s="30"/>
      <c r="O125" s="30"/>
      <c r="P125" s="29">
        <f t="shared" si="4"/>
        <v>0</v>
      </c>
      <c r="Q125" s="29">
        <f t="shared" si="5"/>
        <v>0</v>
      </c>
      <c r="R125" s="30"/>
      <c r="T125" s="30">
        <f t="shared" si="6"/>
        <v>0</v>
      </c>
      <c r="U125" s="30">
        <f t="shared" si="7"/>
        <v>0</v>
      </c>
      <c r="V125" s="30">
        <f t="shared" si="8"/>
        <v>0</v>
      </c>
      <c r="W125" s="30">
        <f t="shared" si="9"/>
        <v>0</v>
      </c>
      <c r="X125" s="30">
        <f t="shared" si="10"/>
        <v>0</v>
      </c>
      <c r="Y125" s="30">
        <f t="shared" si="11"/>
        <v>0</v>
      </c>
      <c r="Z125" s="30">
        <f t="shared" si="12"/>
        <v>0</v>
      </c>
    </row>
    <row r="126">
      <c r="C126" s="25"/>
      <c r="D126" s="25" t="str">
        <f t="shared" si="1"/>
        <v/>
      </c>
      <c r="E126" s="26"/>
      <c r="G126" s="27"/>
      <c r="I126" s="31"/>
      <c r="J126" s="30"/>
      <c r="K126" s="30"/>
      <c r="L126" s="30"/>
      <c r="M126" s="30"/>
      <c r="N126" s="30"/>
      <c r="O126" s="30"/>
      <c r="P126" s="29">
        <f t="shared" si="4"/>
        <v>0</v>
      </c>
      <c r="Q126" s="29">
        <f t="shared" si="5"/>
        <v>0</v>
      </c>
      <c r="R126" s="30"/>
      <c r="T126" s="30">
        <f t="shared" si="6"/>
        <v>0</v>
      </c>
      <c r="U126" s="30">
        <f t="shared" si="7"/>
        <v>0</v>
      </c>
      <c r="V126" s="30">
        <f t="shared" si="8"/>
        <v>0</v>
      </c>
      <c r="W126" s="30">
        <f t="shared" si="9"/>
        <v>0</v>
      </c>
      <c r="X126" s="30">
        <f t="shared" si="10"/>
        <v>0</v>
      </c>
      <c r="Y126" s="30">
        <f t="shared" si="11"/>
        <v>0</v>
      </c>
      <c r="Z126" s="30">
        <f t="shared" si="12"/>
        <v>0</v>
      </c>
    </row>
    <row r="127">
      <c r="C127" s="25"/>
      <c r="D127" s="25" t="str">
        <f t="shared" si="1"/>
        <v/>
      </c>
      <c r="E127" s="26"/>
      <c r="G127" s="27"/>
      <c r="I127" s="31"/>
      <c r="J127" s="30"/>
      <c r="K127" s="30"/>
      <c r="L127" s="30"/>
      <c r="M127" s="30"/>
      <c r="N127" s="30"/>
      <c r="O127" s="30"/>
      <c r="P127" s="29">
        <f t="shared" si="4"/>
        <v>0</v>
      </c>
      <c r="Q127" s="29">
        <f t="shared" si="5"/>
        <v>0</v>
      </c>
      <c r="R127" s="30"/>
      <c r="T127" s="30">
        <f t="shared" si="6"/>
        <v>0</v>
      </c>
      <c r="U127" s="30">
        <f t="shared" si="7"/>
        <v>0</v>
      </c>
      <c r="V127" s="30">
        <f t="shared" si="8"/>
        <v>0</v>
      </c>
      <c r="W127" s="30">
        <f t="shared" si="9"/>
        <v>0</v>
      </c>
      <c r="X127" s="30">
        <f t="shared" si="10"/>
        <v>0</v>
      </c>
      <c r="Y127" s="30">
        <f t="shared" si="11"/>
        <v>0</v>
      </c>
      <c r="Z127" s="30">
        <f t="shared" si="12"/>
        <v>0</v>
      </c>
    </row>
    <row r="128">
      <c r="C128" s="25"/>
      <c r="D128" s="25" t="str">
        <f t="shared" si="1"/>
        <v/>
      </c>
      <c r="E128" s="26"/>
      <c r="G128" s="27"/>
      <c r="I128" s="31"/>
      <c r="J128" s="30"/>
      <c r="K128" s="30"/>
      <c r="L128" s="30"/>
      <c r="M128" s="30"/>
      <c r="N128" s="30"/>
      <c r="O128" s="30"/>
      <c r="P128" s="29">
        <f t="shared" si="4"/>
        <v>0</v>
      </c>
      <c r="Q128" s="29">
        <f t="shared" si="5"/>
        <v>0</v>
      </c>
      <c r="R128" s="30"/>
      <c r="T128" s="30">
        <f t="shared" si="6"/>
        <v>0</v>
      </c>
      <c r="U128" s="30">
        <f t="shared" si="7"/>
        <v>0</v>
      </c>
      <c r="V128" s="30">
        <f t="shared" si="8"/>
        <v>0</v>
      </c>
      <c r="W128" s="30">
        <f t="shared" si="9"/>
        <v>0</v>
      </c>
      <c r="X128" s="30">
        <f t="shared" si="10"/>
        <v>0</v>
      </c>
      <c r="Y128" s="30">
        <f t="shared" si="11"/>
        <v>0</v>
      </c>
      <c r="Z128" s="30">
        <f t="shared" si="12"/>
        <v>0</v>
      </c>
    </row>
    <row r="129">
      <c r="C129" s="25"/>
      <c r="D129" s="25" t="str">
        <f t="shared" si="1"/>
        <v/>
      </c>
      <c r="E129" s="26"/>
      <c r="G129" s="27"/>
      <c r="I129" s="31"/>
      <c r="J129" s="30"/>
      <c r="K129" s="30"/>
      <c r="L129" s="30"/>
      <c r="M129" s="30"/>
      <c r="N129" s="30"/>
      <c r="O129" s="30"/>
      <c r="P129" s="29">
        <f t="shared" si="4"/>
        <v>0</v>
      </c>
      <c r="Q129" s="29">
        <f t="shared" si="5"/>
        <v>0</v>
      </c>
      <c r="R129" s="30"/>
      <c r="T129" s="30">
        <f t="shared" si="6"/>
        <v>0</v>
      </c>
      <c r="U129" s="30">
        <f t="shared" si="7"/>
        <v>0</v>
      </c>
      <c r="V129" s="30">
        <f t="shared" si="8"/>
        <v>0</v>
      </c>
      <c r="W129" s="30">
        <f t="shared" si="9"/>
        <v>0</v>
      </c>
      <c r="X129" s="30">
        <f t="shared" si="10"/>
        <v>0</v>
      </c>
      <c r="Y129" s="30">
        <f t="shared" si="11"/>
        <v>0</v>
      </c>
      <c r="Z129" s="30">
        <f t="shared" si="12"/>
        <v>0</v>
      </c>
    </row>
    <row r="130">
      <c r="C130" s="25"/>
      <c r="D130" s="25" t="str">
        <f t="shared" si="1"/>
        <v/>
      </c>
      <c r="E130" s="26"/>
      <c r="G130" s="27"/>
      <c r="I130" s="31"/>
      <c r="J130" s="30"/>
      <c r="K130" s="30"/>
      <c r="L130" s="30"/>
      <c r="M130" s="30"/>
      <c r="N130" s="30"/>
      <c r="O130" s="30"/>
      <c r="P130" s="29">
        <f t="shared" si="4"/>
        <v>0</v>
      </c>
      <c r="Q130" s="29">
        <f t="shared" si="5"/>
        <v>0</v>
      </c>
      <c r="R130" s="30"/>
      <c r="T130" s="30">
        <f t="shared" si="6"/>
        <v>0</v>
      </c>
      <c r="U130" s="30">
        <f t="shared" si="7"/>
        <v>0</v>
      </c>
      <c r="V130" s="30">
        <f t="shared" si="8"/>
        <v>0</v>
      </c>
      <c r="W130" s="30">
        <f t="shared" si="9"/>
        <v>0</v>
      </c>
      <c r="X130" s="30">
        <f t="shared" si="10"/>
        <v>0</v>
      </c>
      <c r="Y130" s="30">
        <f t="shared" si="11"/>
        <v>0</v>
      </c>
      <c r="Z130" s="30">
        <f t="shared" si="12"/>
        <v>0</v>
      </c>
    </row>
    <row r="131">
      <c r="C131" s="25"/>
      <c r="D131" s="25" t="str">
        <f t="shared" si="1"/>
        <v/>
      </c>
      <c r="E131" s="26"/>
      <c r="G131" s="27"/>
      <c r="I131" s="31"/>
      <c r="J131" s="30"/>
      <c r="K131" s="30"/>
      <c r="L131" s="30"/>
      <c r="M131" s="30"/>
      <c r="N131" s="30"/>
      <c r="O131" s="30"/>
      <c r="P131" s="29">
        <f t="shared" si="4"/>
        <v>0</v>
      </c>
      <c r="Q131" s="29">
        <f t="shared" si="5"/>
        <v>0</v>
      </c>
      <c r="R131" s="30"/>
      <c r="T131" s="30">
        <f t="shared" si="6"/>
        <v>0</v>
      </c>
      <c r="U131" s="30">
        <f t="shared" si="7"/>
        <v>0</v>
      </c>
      <c r="V131" s="30">
        <f t="shared" si="8"/>
        <v>0</v>
      </c>
      <c r="W131" s="30">
        <f t="shared" si="9"/>
        <v>0</v>
      </c>
      <c r="X131" s="30">
        <f t="shared" si="10"/>
        <v>0</v>
      </c>
      <c r="Y131" s="30">
        <f t="shared" si="11"/>
        <v>0</v>
      </c>
      <c r="Z131" s="30">
        <f t="shared" si="12"/>
        <v>0</v>
      </c>
    </row>
    <row r="132">
      <c r="C132" s="25"/>
      <c r="D132" s="25" t="str">
        <f t="shared" si="1"/>
        <v/>
      </c>
      <c r="E132" s="26"/>
      <c r="G132" s="27"/>
      <c r="I132" s="31"/>
      <c r="J132" s="30"/>
      <c r="K132" s="30"/>
      <c r="L132" s="30"/>
      <c r="M132" s="30"/>
      <c r="N132" s="30"/>
      <c r="O132" s="30"/>
      <c r="P132" s="29">
        <f t="shared" si="4"/>
        <v>0</v>
      </c>
      <c r="Q132" s="29">
        <f t="shared" si="5"/>
        <v>0</v>
      </c>
      <c r="R132" s="30"/>
      <c r="T132" s="30">
        <f t="shared" si="6"/>
        <v>0</v>
      </c>
      <c r="U132" s="30">
        <f t="shared" si="7"/>
        <v>0</v>
      </c>
      <c r="V132" s="30">
        <f t="shared" si="8"/>
        <v>0</v>
      </c>
      <c r="W132" s="30">
        <f t="shared" si="9"/>
        <v>0</v>
      </c>
      <c r="X132" s="30">
        <f t="shared" si="10"/>
        <v>0</v>
      </c>
      <c r="Y132" s="30">
        <f t="shared" si="11"/>
        <v>0</v>
      </c>
      <c r="Z132" s="30">
        <f t="shared" si="12"/>
        <v>0</v>
      </c>
    </row>
    <row r="133">
      <c r="C133" s="25"/>
      <c r="D133" s="25" t="str">
        <f t="shared" si="1"/>
        <v/>
      </c>
      <c r="E133" s="26"/>
      <c r="G133" s="27"/>
      <c r="I133" s="31"/>
      <c r="J133" s="30"/>
      <c r="K133" s="30"/>
      <c r="L133" s="30"/>
      <c r="M133" s="30"/>
      <c r="N133" s="30"/>
      <c r="O133" s="30"/>
      <c r="P133" s="29">
        <f t="shared" si="4"/>
        <v>0</v>
      </c>
      <c r="Q133" s="29">
        <f t="shared" si="5"/>
        <v>0</v>
      </c>
      <c r="R133" s="30"/>
      <c r="T133" s="30">
        <f t="shared" si="6"/>
        <v>0</v>
      </c>
      <c r="U133" s="30">
        <f t="shared" si="7"/>
        <v>0</v>
      </c>
      <c r="V133" s="30">
        <f t="shared" si="8"/>
        <v>0</v>
      </c>
      <c r="W133" s="30">
        <f t="shared" si="9"/>
        <v>0</v>
      </c>
      <c r="X133" s="30">
        <f t="shared" si="10"/>
        <v>0</v>
      </c>
      <c r="Y133" s="30">
        <f t="shared" si="11"/>
        <v>0</v>
      </c>
      <c r="Z133" s="30">
        <f t="shared" si="12"/>
        <v>0</v>
      </c>
    </row>
    <row r="134">
      <c r="C134" s="25"/>
      <c r="D134" s="25" t="str">
        <f t="shared" si="1"/>
        <v/>
      </c>
      <c r="E134" s="26"/>
      <c r="G134" s="27"/>
      <c r="I134" s="31"/>
      <c r="J134" s="30"/>
      <c r="K134" s="30"/>
      <c r="L134" s="30"/>
      <c r="M134" s="30"/>
      <c r="N134" s="30"/>
      <c r="O134" s="30"/>
      <c r="P134" s="29">
        <f t="shared" si="4"/>
        <v>0</v>
      </c>
      <c r="Q134" s="29">
        <f t="shared" si="5"/>
        <v>0</v>
      </c>
      <c r="R134" s="30"/>
      <c r="T134" s="30">
        <f t="shared" si="6"/>
        <v>0</v>
      </c>
      <c r="U134" s="30">
        <f t="shared" si="7"/>
        <v>0</v>
      </c>
      <c r="V134" s="30">
        <f t="shared" si="8"/>
        <v>0</v>
      </c>
      <c r="W134" s="30">
        <f t="shared" si="9"/>
        <v>0</v>
      </c>
      <c r="X134" s="30">
        <f t="shared" si="10"/>
        <v>0</v>
      </c>
      <c r="Y134" s="30">
        <f t="shared" si="11"/>
        <v>0</v>
      </c>
      <c r="Z134" s="30">
        <f t="shared" si="12"/>
        <v>0</v>
      </c>
    </row>
    <row r="135">
      <c r="C135" s="25"/>
      <c r="D135" s="25" t="str">
        <f t="shared" si="1"/>
        <v/>
      </c>
      <c r="E135" s="26"/>
      <c r="G135" s="27"/>
      <c r="I135" s="31"/>
      <c r="J135" s="30"/>
      <c r="K135" s="30"/>
      <c r="L135" s="30"/>
      <c r="M135" s="30"/>
      <c r="N135" s="30"/>
      <c r="O135" s="30"/>
      <c r="P135" s="29">
        <f t="shared" si="4"/>
        <v>0</v>
      </c>
      <c r="Q135" s="29">
        <f t="shared" si="5"/>
        <v>0</v>
      </c>
      <c r="R135" s="30"/>
      <c r="T135" s="30">
        <f t="shared" si="6"/>
        <v>0</v>
      </c>
      <c r="U135" s="30">
        <f t="shared" si="7"/>
        <v>0</v>
      </c>
      <c r="V135" s="30">
        <f t="shared" si="8"/>
        <v>0</v>
      </c>
      <c r="W135" s="30">
        <f t="shared" si="9"/>
        <v>0</v>
      </c>
      <c r="X135" s="30">
        <f t="shared" si="10"/>
        <v>0</v>
      </c>
      <c r="Y135" s="30">
        <f t="shared" si="11"/>
        <v>0</v>
      </c>
      <c r="Z135" s="30">
        <f t="shared" si="12"/>
        <v>0</v>
      </c>
    </row>
    <row r="136">
      <c r="C136" s="25"/>
      <c r="D136" s="25" t="str">
        <f t="shared" si="1"/>
        <v/>
      </c>
      <c r="E136" s="26"/>
      <c r="G136" s="27"/>
      <c r="I136" s="31"/>
      <c r="J136" s="30"/>
      <c r="K136" s="30"/>
      <c r="L136" s="30"/>
      <c r="M136" s="30"/>
      <c r="N136" s="30"/>
      <c r="O136" s="30"/>
      <c r="P136" s="29">
        <f t="shared" si="4"/>
        <v>0</v>
      </c>
      <c r="Q136" s="29">
        <f t="shared" si="5"/>
        <v>0</v>
      </c>
      <c r="R136" s="30"/>
      <c r="T136" s="30">
        <f t="shared" si="6"/>
        <v>0</v>
      </c>
      <c r="U136" s="30">
        <f t="shared" si="7"/>
        <v>0</v>
      </c>
      <c r="V136" s="30">
        <f t="shared" si="8"/>
        <v>0</v>
      </c>
      <c r="W136" s="30">
        <f t="shared" si="9"/>
        <v>0</v>
      </c>
      <c r="X136" s="30">
        <f t="shared" si="10"/>
        <v>0</v>
      </c>
      <c r="Y136" s="30">
        <f t="shared" si="11"/>
        <v>0</v>
      </c>
      <c r="Z136" s="30">
        <f t="shared" si="12"/>
        <v>0</v>
      </c>
    </row>
    <row r="137">
      <c r="C137" s="25"/>
      <c r="D137" s="25" t="str">
        <f t="shared" si="1"/>
        <v/>
      </c>
      <c r="E137" s="26"/>
      <c r="G137" s="27"/>
      <c r="I137" s="31"/>
      <c r="J137" s="30"/>
      <c r="K137" s="30"/>
      <c r="L137" s="30"/>
      <c r="M137" s="30"/>
      <c r="N137" s="30"/>
      <c r="O137" s="30"/>
      <c r="P137" s="29">
        <f t="shared" si="4"/>
        <v>0</v>
      </c>
      <c r="Q137" s="29">
        <f t="shared" si="5"/>
        <v>0</v>
      </c>
      <c r="R137" s="30"/>
      <c r="T137" s="30">
        <f t="shared" si="6"/>
        <v>0</v>
      </c>
      <c r="U137" s="30">
        <f t="shared" si="7"/>
        <v>0</v>
      </c>
      <c r="V137" s="30">
        <f t="shared" si="8"/>
        <v>0</v>
      </c>
      <c r="W137" s="30">
        <f t="shared" si="9"/>
        <v>0</v>
      </c>
      <c r="X137" s="30">
        <f t="shared" si="10"/>
        <v>0</v>
      </c>
      <c r="Y137" s="30">
        <f t="shared" si="11"/>
        <v>0</v>
      </c>
      <c r="Z137" s="30">
        <f t="shared" si="12"/>
        <v>0</v>
      </c>
    </row>
    <row r="138">
      <c r="C138" s="25"/>
      <c r="D138" s="25" t="str">
        <f t="shared" si="1"/>
        <v/>
      </c>
      <c r="E138" s="26"/>
      <c r="G138" s="27"/>
      <c r="I138" s="31"/>
      <c r="J138" s="30"/>
      <c r="K138" s="30"/>
      <c r="L138" s="30"/>
      <c r="M138" s="30"/>
      <c r="N138" s="30"/>
      <c r="O138" s="30"/>
      <c r="P138" s="29">
        <f t="shared" si="4"/>
        <v>0</v>
      </c>
      <c r="Q138" s="29">
        <f t="shared" si="5"/>
        <v>0</v>
      </c>
      <c r="R138" s="30"/>
      <c r="T138" s="30">
        <f t="shared" si="6"/>
        <v>0</v>
      </c>
      <c r="U138" s="30">
        <f t="shared" si="7"/>
        <v>0</v>
      </c>
      <c r="V138" s="30">
        <f t="shared" si="8"/>
        <v>0</v>
      </c>
      <c r="W138" s="30">
        <f t="shared" si="9"/>
        <v>0</v>
      </c>
      <c r="X138" s="30">
        <f t="shared" si="10"/>
        <v>0</v>
      </c>
      <c r="Y138" s="30">
        <f t="shared" si="11"/>
        <v>0</v>
      </c>
      <c r="Z138" s="30">
        <f t="shared" si="12"/>
        <v>0</v>
      </c>
    </row>
    <row r="139">
      <c r="C139" s="25"/>
      <c r="D139" s="25" t="str">
        <f t="shared" si="1"/>
        <v/>
      </c>
      <c r="E139" s="26"/>
      <c r="G139" s="27"/>
      <c r="I139" s="31"/>
      <c r="J139" s="30"/>
      <c r="K139" s="30"/>
      <c r="L139" s="30"/>
      <c r="M139" s="30"/>
      <c r="N139" s="30"/>
      <c r="O139" s="30"/>
      <c r="P139" s="29">
        <f t="shared" si="4"/>
        <v>0</v>
      </c>
      <c r="Q139" s="29">
        <f t="shared" si="5"/>
        <v>0</v>
      </c>
      <c r="R139" s="30"/>
      <c r="T139" s="30">
        <f t="shared" si="6"/>
        <v>0</v>
      </c>
      <c r="U139" s="30">
        <f t="shared" si="7"/>
        <v>0</v>
      </c>
      <c r="V139" s="30">
        <f t="shared" si="8"/>
        <v>0</v>
      </c>
      <c r="W139" s="30">
        <f t="shared" si="9"/>
        <v>0</v>
      </c>
      <c r="X139" s="30">
        <f t="shared" si="10"/>
        <v>0</v>
      </c>
      <c r="Y139" s="30">
        <f t="shared" si="11"/>
        <v>0</v>
      </c>
      <c r="Z139" s="30">
        <f t="shared" si="12"/>
        <v>0</v>
      </c>
    </row>
    <row r="140">
      <c r="C140" s="25"/>
      <c r="D140" s="25" t="str">
        <f t="shared" si="1"/>
        <v/>
      </c>
      <c r="E140" s="26"/>
      <c r="G140" s="27"/>
      <c r="I140" s="31"/>
      <c r="J140" s="30"/>
      <c r="K140" s="30"/>
      <c r="L140" s="30"/>
      <c r="M140" s="30"/>
      <c r="N140" s="30"/>
      <c r="O140" s="30"/>
      <c r="P140" s="29">
        <f t="shared" si="4"/>
        <v>0</v>
      </c>
      <c r="Q140" s="29">
        <f t="shared" si="5"/>
        <v>0</v>
      </c>
      <c r="R140" s="30"/>
      <c r="T140" s="30">
        <f t="shared" si="6"/>
        <v>0</v>
      </c>
      <c r="U140" s="30">
        <f t="shared" si="7"/>
        <v>0</v>
      </c>
      <c r="V140" s="30">
        <f t="shared" si="8"/>
        <v>0</v>
      </c>
      <c r="W140" s="30">
        <f t="shared" si="9"/>
        <v>0</v>
      </c>
      <c r="X140" s="30">
        <f t="shared" si="10"/>
        <v>0</v>
      </c>
      <c r="Y140" s="30">
        <f t="shared" si="11"/>
        <v>0</v>
      </c>
      <c r="Z140" s="30">
        <f t="shared" si="12"/>
        <v>0</v>
      </c>
    </row>
    <row r="141">
      <c r="C141" s="25"/>
      <c r="D141" s="25" t="str">
        <f t="shared" si="1"/>
        <v/>
      </c>
      <c r="E141" s="26"/>
      <c r="G141" s="27"/>
      <c r="I141" s="31"/>
      <c r="J141" s="30"/>
      <c r="K141" s="30"/>
      <c r="L141" s="30"/>
      <c r="M141" s="30"/>
      <c r="N141" s="30"/>
      <c r="O141" s="30"/>
      <c r="P141" s="29">
        <f t="shared" si="4"/>
        <v>0</v>
      </c>
      <c r="Q141" s="29">
        <f t="shared" si="5"/>
        <v>0</v>
      </c>
      <c r="R141" s="30"/>
      <c r="T141" s="30">
        <f t="shared" si="6"/>
        <v>0</v>
      </c>
      <c r="U141" s="30">
        <f t="shared" si="7"/>
        <v>0</v>
      </c>
      <c r="V141" s="30">
        <f t="shared" si="8"/>
        <v>0</v>
      </c>
      <c r="W141" s="30">
        <f t="shared" si="9"/>
        <v>0</v>
      </c>
      <c r="X141" s="30">
        <f t="shared" si="10"/>
        <v>0</v>
      </c>
      <c r="Y141" s="30">
        <f t="shared" si="11"/>
        <v>0</v>
      </c>
      <c r="Z141" s="30">
        <f t="shared" si="12"/>
        <v>0</v>
      </c>
    </row>
    <row r="142">
      <c r="C142" s="25"/>
      <c r="D142" s="25" t="str">
        <f t="shared" si="1"/>
        <v/>
      </c>
      <c r="E142" s="26"/>
      <c r="G142" s="27"/>
      <c r="I142" s="31"/>
      <c r="J142" s="30"/>
      <c r="K142" s="30"/>
      <c r="L142" s="30"/>
      <c r="M142" s="30"/>
      <c r="N142" s="30"/>
      <c r="O142" s="30"/>
      <c r="P142" s="29">
        <f t="shared" si="4"/>
        <v>0</v>
      </c>
      <c r="Q142" s="29">
        <f t="shared" si="5"/>
        <v>0</v>
      </c>
      <c r="R142" s="30"/>
      <c r="T142" s="30">
        <f t="shared" si="6"/>
        <v>0</v>
      </c>
      <c r="U142" s="30">
        <f t="shared" si="7"/>
        <v>0</v>
      </c>
      <c r="V142" s="30">
        <f t="shared" si="8"/>
        <v>0</v>
      </c>
      <c r="W142" s="30">
        <f t="shared" si="9"/>
        <v>0</v>
      </c>
      <c r="X142" s="30">
        <f t="shared" si="10"/>
        <v>0</v>
      </c>
      <c r="Y142" s="30">
        <f t="shared" si="11"/>
        <v>0</v>
      </c>
      <c r="Z142" s="30">
        <f t="shared" si="12"/>
        <v>0</v>
      </c>
    </row>
    <row r="143">
      <c r="C143" s="25"/>
      <c r="D143" s="25" t="str">
        <f t="shared" si="1"/>
        <v/>
      </c>
      <c r="E143" s="26"/>
      <c r="G143" s="27"/>
      <c r="I143" s="31"/>
      <c r="J143" s="30"/>
      <c r="K143" s="30"/>
      <c r="L143" s="30"/>
      <c r="M143" s="30"/>
      <c r="N143" s="30"/>
      <c r="O143" s="30"/>
      <c r="P143" s="29">
        <f t="shared" si="4"/>
        <v>0</v>
      </c>
      <c r="Q143" s="29">
        <f t="shared" si="5"/>
        <v>0</v>
      </c>
      <c r="R143" s="30"/>
      <c r="T143" s="30">
        <f t="shared" si="6"/>
        <v>0</v>
      </c>
      <c r="U143" s="30">
        <f t="shared" si="7"/>
        <v>0</v>
      </c>
      <c r="V143" s="30">
        <f t="shared" si="8"/>
        <v>0</v>
      </c>
      <c r="W143" s="30">
        <f t="shared" si="9"/>
        <v>0</v>
      </c>
      <c r="X143" s="30">
        <f t="shared" si="10"/>
        <v>0</v>
      </c>
      <c r="Y143" s="30">
        <f t="shared" si="11"/>
        <v>0</v>
      </c>
      <c r="Z143" s="30">
        <f t="shared" si="12"/>
        <v>0</v>
      </c>
    </row>
    <row r="144">
      <c r="C144" s="25"/>
      <c r="D144" s="25" t="str">
        <f t="shared" si="1"/>
        <v/>
      </c>
      <c r="E144" s="26"/>
      <c r="G144" s="27"/>
      <c r="I144" s="31"/>
      <c r="J144" s="30"/>
      <c r="K144" s="30"/>
      <c r="L144" s="30"/>
      <c r="M144" s="30"/>
      <c r="N144" s="30"/>
      <c r="O144" s="30"/>
      <c r="P144" s="29">
        <f t="shared" si="4"/>
        <v>0</v>
      </c>
      <c r="Q144" s="29">
        <f t="shared" si="5"/>
        <v>0</v>
      </c>
      <c r="R144" s="30"/>
      <c r="T144" s="30">
        <f t="shared" si="6"/>
        <v>0</v>
      </c>
      <c r="U144" s="30">
        <f t="shared" si="7"/>
        <v>0</v>
      </c>
      <c r="V144" s="30">
        <f t="shared" si="8"/>
        <v>0</v>
      </c>
      <c r="W144" s="30">
        <f t="shared" si="9"/>
        <v>0</v>
      </c>
      <c r="X144" s="30">
        <f t="shared" si="10"/>
        <v>0</v>
      </c>
      <c r="Y144" s="30">
        <f t="shared" si="11"/>
        <v>0</v>
      </c>
      <c r="Z144" s="30">
        <f t="shared" si="12"/>
        <v>0</v>
      </c>
    </row>
    <row r="145">
      <c r="C145" s="25"/>
      <c r="D145" s="25" t="str">
        <f t="shared" si="1"/>
        <v/>
      </c>
      <c r="E145" s="26"/>
      <c r="G145" s="27"/>
      <c r="I145" s="31"/>
      <c r="J145" s="30"/>
      <c r="K145" s="30"/>
      <c r="L145" s="30"/>
      <c r="M145" s="30"/>
      <c r="N145" s="30"/>
      <c r="O145" s="30"/>
      <c r="P145" s="29">
        <f t="shared" si="4"/>
        <v>0</v>
      </c>
      <c r="Q145" s="29">
        <f t="shared" si="5"/>
        <v>0</v>
      </c>
      <c r="R145" s="30"/>
      <c r="T145" s="30">
        <f t="shared" si="6"/>
        <v>0</v>
      </c>
      <c r="U145" s="30">
        <f t="shared" si="7"/>
        <v>0</v>
      </c>
      <c r="V145" s="30">
        <f t="shared" si="8"/>
        <v>0</v>
      </c>
      <c r="W145" s="30">
        <f t="shared" si="9"/>
        <v>0</v>
      </c>
      <c r="X145" s="30">
        <f t="shared" si="10"/>
        <v>0</v>
      </c>
      <c r="Y145" s="30">
        <f t="shared" si="11"/>
        <v>0</v>
      </c>
      <c r="Z145" s="30">
        <f t="shared" si="12"/>
        <v>0</v>
      </c>
    </row>
    <row r="146">
      <c r="C146" s="25"/>
      <c r="D146" s="25" t="str">
        <f t="shared" si="1"/>
        <v/>
      </c>
      <c r="E146" s="26"/>
      <c r="G146" s="27"/>
      <c r="I146" s="31"/>
      <c r="J146" s="30"/>
      <c r="K146" s="30"/>
      <c r="L146" s="30"/>
      <c r="M146" s="30"/>
      <c r="N146" s="30"/>
      <c r="O146" s="30"/>
      <c r="P146" s="29">
        <f t="shared" si="4"/>
        <v>0</v>
      </c>
      <c r="Q146" s="29">
        <f t="shared" si="5"/>
        <v>0</v>
      </c>
      <c r="R146" s="30"/>
      <c r="T146" s="30">
        <f t="shared" si="6"/>
        <v>0</v>
      </c>
      <c r="U146" s="30">
        <f t="shared" si="7"/>
        <v>0</v>
      </c>
      <c r="V146" s="30">
        <f t="shared" si="8"/>
        <v>0</v>
      </c>
      <c r="W146" s="30">
        <f t="shared" si="9"/>
        <v>0</v>
      </c>
      <c r="X146" s="30">
        <f t="shared" si="10"/>
        <v>0</v>
      </c>
      <c r="Y146" s="30">
        <f t="shared" si="11"/>
        <v>0</v>
      </c>
      <c r="Z146" s="30">
        <f t="shared" si="12"/>
        <v>0</v>
      </c>
    </row>
    <row r="147">
      <c r="C147" s="25"/>
      <c r="D147" s="25" t="str">
        <f t="shared" si="1"/>
        <v/>
      </c>
      <c r="E147" s="26"/>
      <c r="G147" s="27"/>
      <c r="I147" s="31"/>
      <c r="J147" s="30"/>
      <c r="K147" s="30"/>
      <c r="L147" s="30"/>
      <c r="M147" s="30"/>
      <c r="N147" s="30"/>
      <c r="O147" s="30"/>
      <c r="P147" s="29">
        <f t="shared" si="4"/>
        <v>0</v>
      </c>
      <c r="Q147" s="29">
        <f t="shared" si="5"/>
        <v>0</v>
      </c>
      <c r="R147" s="30"/>
      <c r="T147" s="30">
        <f t="shared" si="6"/>
        <v>0</v>
      </c>
      <c r="U147" s="30">
        <f t="shared" si="7"/>
        <v>0</v>
      </c>
      <c r="V147" s="30">
        <f t="shared" si="8"/>
        <v>0</v>
      </c>
      <c r="W147" s="30">
        <f t="shared" si="9"/>
        <v>0</v>
      </c>
      <c r="X147" s="30">
        <f t="shared" si="10"/>
        <v>0</v>
      </c>
      <c r="Y147" s="30">
        <f t="shared" si="11"/>
        <v>0</v>
      </c>
      <c r="Z147" s="30">
        <f t="shared" si="12"/>
        <v>0</v>
      </c>
    </row>
    <row r="148">
      <c r="C148" s="25"/>
      <c r="D148" s="25" t="str">
        <f t="shared" si="1"/>
        <v/>
      </c>
      <c r="E148" s="26"/>
      <c r="G148" s="27"/>
      <c r="I148" s="31"/>
      <c r="J148" s="30"/>
      <c r="K148" s="30"/>
      <c r="L148" s="30"/>
      <c r="M148" s="30"/>
      <c r="N148" s="30"/>
      <c r="O148" s="30"/>
      <c r="P148" s="29">
        <f t="shared" si="4"/>
        <v>0</v>
      </c>
      <c r="Q148" s="29">
        <f t="shared" si="5"/>
        <v>0</v>
      </c>
      <c r="R148" s="30"/>
      <c r="T148" s="30">
        <f t="shared" si="6"/>
        <v>0</v>
      </c>
      <c r="U148" s="30">
        <f t="shared" si="7"/>
        <v>0</v>
      </c>
      <c r="V148" s="30">
        <f t="shared" si="8"/>
        <v>0</v>
      </c>
      <c r="W148" s="30">
        <f t="shared" si="9"/>
        <v>0</v>
      </c>
      <c r="X148" s="30">
        <f t="shared" si="10"/>
        <v>0</v>
      </c>
      <c r="Y148" s="30">
        <f t="shared" si="11"/>
        <v>0</v>
      </c>
      <c r="Z148" s="30">
        <f t="shared" si="12"/>
        <v>0</v>
      </c>
    </row>
    <row r="149">
      <c r="C149" s="25"/>
      <c r="D149" s="25" t="str">
        <f t="shared" si="1"/>
        <v/>
      </c>
      <c r="E149" s="26"/>
      <c r="G149" s="27"/>
      <c r="I149" s="31"/>
      <c r="J149" s="30"/>
      <c r="K149" s="30"/>
      <c r="L149" s="30"/>
      <c r="M149" s="30"/>
      <c r="N149" s="30"/>
      <c r="O149" s="30"/>
      <c r="P149" s="29">
        <f t="shared" si="4"/>
        <v>0</v>
      </c>
      <c r="Q149" s="29">
        <f t="shared" si="5"/>
        <v>0</v>
      </c>
      <c r="R149" s="30"/>
      <c r="T149" s="30">
        <f t="shared" si="6"/>
        <v>0</v>
      </c>
      <c r="U149" s="30">
        <f t="shared" si="7"/>
        <v>0</v>
      </c>
      <c r="V149" s="30">
        <f t="shared" si="8"/>
        <v>0</v>
      </c>
      <c r="W149" s="30">
        <f t="shared" si="9"/>
        <v>0</v>
      </c>
      <c r="X149" s="30">
        <f t="shared" si="10"/>
        <v>0</v>
      </c>
      <c r="Y149" s="30">
        <f t="shared" si="11"/>
        <v>0</v>
      </c>
      <c r="Z149" s="30">
        <f t="shared" si="12"/>
        <v>0</v>
      </c>
    </row>
    <row r="150">
      <c r="C150" s="25"/>
      <c r="D150" s="25" t="str">
        <f t="shared" si="1"/>
        <v/>
      </c>
      <c r="E150" s="26"/>
      <c r="G150" s="27"/>
      <c r="I150" s="31"/>
      <c r="J150" s="30"/>
      <c r="K150" s="30"/>
      <c r="L150" s="30"/>
      <c r="M150" s="30"/>
      <c r="N150" s="30"/>
      <c r="O150" s="30"/>
      <c r="P150" s="29">
        <f t="shared" si="4"/>
        <v>0</v>
      </c>
      <c r="Q150" s="29">
        <f t="shared" si="5"/>
        <v>0</v>
      </c>
      <c r="R150" s="30"/>
      <c r="T150" s="30">
        <f t="shared" si="6"/>
        <v>0</v>
      </c>
      <c r="U150" s="30">
        <f t="shared" si="7"/>
        <v>0</v>
      </c>
      <c r="V150" s="30">
        <f t="shared" si="8"/>
        <v>0</v>
      </c>
      <c r="W150" s="30">
        <f t="shared" si="9"/>
        <v>0</v>
      </c>
      <c r="X150" s="30">
        <f t="shared" si="10"/>
        <v>0</v>
      </c>
      <c r="Y150" s="30">
        <f t="shared" si="11"/>
        <v>0</v>
      </c>
      <c r="Z150" s="30">
        <f t="shared" si="12"/>
        <v>0</v>
      </c>
    </row>
    <row r="151">
      <c r="C151" s="25"/>
      <c r="D151" s="25" t="str">
        <f t="shared" si="1"/>
        <v/>
      </c>
      <c r="E151" s="26"/>
      <c r="G151" s="27"/>
      <c r="I151" s="31"/>
      <c r="J151" s="30"/>
      <c r="K151" s="30"/>
      <c r="L151" s="30"/>
      <c r="M151" s="30"/>
      <c r="N151" s="30"/>
      <c r="O151" s="30"/>
      <c r="P151" s="29">
        <f t="shared" si="4"/>
        <v>0</v>
      </c>
      <c r="Q151" s="29">
        <f t="shared" si="5"/>
        <v>0</v>
      </c>
      <c r="R151" s="30"/>
      <c r="T151" s="30">
        <f t="shared" si="6"/>
        <v>0</v>
      </c>
      <c r="U151" s="30">
        <f t="shared" si="7"/>
        <v>0</v>
      </c>
      <c r="V151" s="30">
        <f t="shared" si="8"/>
        <v>0</v>
      </c>
      <c r="W151" s="30">
        <f t="shared" si="9"/>
        <v>0</v>
      </c>
      <c r="X151" s="30">
        <f t="shared" si="10"/>
        <v>0</v>
      </c>
      <c r="Y151" s="30">
        <f t="shared" si="11"/>
        <v>0</v>
      </c>
      <c r="Z151" s="30">
        <f t="shared" si="12"/>
        <v>0</v>
      </c>
    </row>
    <row r="152">
      <c r="C152" s="25"/>
      <c r="D152" s="25" t="str">
        <f t="shared" si="1"/>
        <v/>
      </c>
      <c r="E152" s="26"/>
      <c r="G152" s="27"/>
      <c r="I152" s="31"/>
      <c r="J152" s="30"/>
      <c r="K152" s="30"/>
      <c r="L152" s="30"/>
      <c r="M152" s="30"/>
      <c r="N152" s="30"/>
      <c r="O152" s="30"/>
      <c r="P152" s="29">
        <f t="shared" si="4"/>
        <v>0</v>
      </c>
      <c r="Q152" s="29">
        <f t="shared" si="5"/>
        <v>0</v>
      </c>
      <c r="R152" s="30"/>
      <c r="T152" s="30">
        <f t="shared" si="6"/>
        <v>0</v>
      </c>
      <c r="U152" s="30">
        <f t="shared" si="7"/>
        <v>0</v>
      </c>
      <c r="V152" s="30">
        <f t="shared" si="8"/>
        <v>0</v>
      </c>
      <c r="W152" s="30">
        <f t="shared" si="9"/>
        <v>0</v>
      </c>
      <c r="X152" s="30">
        <f t="shared" si="10"/>
        <v>0</v>
      </c>
      <c r="Y152" s="30">
        <f t="shared" si="11"/>
        <v>0</v>
      </c>
      <c r="Z152" s="30">
        <f t="shared" si="12"/>
        <v>0</v>
      </c>
    </row>
    <row r="153">
      <c r="C153" s="25"/>
      <c r="D153" s="25" t="str">
        <f t="shared" si="1"/>
        <v/>
      </c>
      <c r="E153" s="26"/>
      <c r="G153" s="27"/>
      <c r="I153" s="31"/>
      <c r="J153" s="30"/>
      <c r="K153" s="30"/>
      <c r="L153" s="30"/>
      <c r="M153" s="30"/>
      <c r="N153" s="30"/>
      <c r="O153" s="30"/>
      <c r="P153" s="29">
        <f t="shared" si="4"/>
        <v>0</v>
      </c>
      <c r="Q153" s="29">
        <f t="shared" si="5"/>
        <v>0</v>
      </c>
      <c r="R153" s="30"/>
      <c r="T153" s="30">
        <f t="shared" si="6"/>
        <v>0</v>
      </c>
      <c r="U153" s="30">
        <f t="shared" si="7"/>
        <v>0</v>
      </c>
      <c r="V153" s="30">
        <f t="shared" si="8"/>
        <v>0</v>
      </c>
      <c r="W153" s="30">
        <f t="shared" si="9"/>
        <v>0</v>
      </c>
      <c r="X153" s="30">
        <f t="shared" si="10"/>
        <v>0</v>
      </c>
      <c r="Y153" s="30">
        <f t="shared" si="11"/>
        <v>0</v>
      </c>
      <c r="Z153" s="30">
        <f t="shared" si="12"/>
        <v>0</v>
      </c>
    </row>
    <row r="154">
      <c r="C154" s="25"/>
      <c r="D154" s="25" t="str">
        <f t="shared" si="1"/>
        <v/>
      </c>
      <c r="E154" s="26"/>
      <c r="G154" s="27"/>
      <c r="I154" s="31"/>
      <c r="J154" s="30"/>
      <c r="K154" s="30"/>
      <c r="L154" s="30"/>
      <c r="M154" s="30"/>
      <c r="N154" s="30"/>
      <c r="O154" s="30"/>
      <c r="P154" s="29">
        <f t="shared" si="4"/>
        <v>0</v>
      </c>
      <c r="Q154" s="29">
        <f t="shared" si="5"/>
        <v>0</v>
      </c>
      <c r="R154" s="30"/>
      <c r="T154" s="30">
        <f t="shared" si="6"/>
        <v>0</v>
      </c>
      <c r="U154" s="30">
        <f t="shared" si="7"/>
        <v>0</v>
      </c>
      <c r="V154" s="30">
        <f t="shared" si="8"/>
        <v>0</v>
      </c>
      <c r="W154" s="30">
        <f t="shared" si="9"/>
        <v>0</v>
      </c>
      <c r="X154" s="30">
        <f t="shared" si="10"/>
        <v>0</v>
      </c>
      <c r="Y154" s="30">
        <f t="shared" si="11"/>
        <v>0</v>
      </c>
      <c r="Z154" s="30">
        <f t="shared" si="12"/>
        <v>0</v>
      </c>
    </row>
    <row r="155">
      <c r="C155" s="25"/>
      <c r="D155" s="25" t="str">
        <f t="shared" si="1"/>
        <v/>
      </c>
      <c r="E155" s="26"/>
      <c r="G155" s="27"/>
      <c r="I155" s="31"/>
      <c r="J155" s="30"/>
      <c r="K155" s="30"/>
      <c r="L155" s="30"/>
      <c r="M155" s="30"/>
      <c r="N155" s="30"/>
      <c r="O155" s="30"/>
      <c r="P155" s="29">
        <f t="shared" si="4"/>
        <v>0</v>
      </c>
      <c r="Q155" s="29">
        <f t="shared" si="5"/>
        <v>0</v>
      </c>
      <c r="R155" s="30"/>
      <c r="T155" s="30">
        <f t="shared" si="6"/>
        <v>0</v>
      </c>
      <c r="U155" s="30">
        <f t="shared" si="7"/>
        <v>0</v>
      </c>
      <c r="V155" s="30">
        <f t="shared" si="8"/>
        <v>0</v>
      </c>
      <c r="W155" s="30">
        <f t="shared" si="9"/>
        <v>0</v>
      </c>
      <c r="X155" s="30">
        <f t="shared" si="10"/>
        <v>0</v>
      </c>
      <c r="Y155" s="30">
        <f t="shared" si="11"/>
        <v>0</v>
      </c>
      <c r="Z155" s="30">
        <f t="shared" si="12"/>
        <v>0</v>
      </c>
    </row>
    <row r="156">
      <c r="C156" s="25"/>
      <c r="D156" s="25" t="str">
        <f t="shared" si="1"/>
        <v/>
      </c>
      <c r="E156" s="26"/>
      <c r="G156" s="27"/>
      <c r="I156" s="31"/>
      <c r="J156" s="30"/>
      <c r="K156" s="30"/>
      <c r="L156" s="30"/>
      <c r="M156" s="30"/>
      <c r="N156" s="30"/>
      <c r="O156" s="30"/>
      <c r="P156" s="29">
        <f t="shared" si="4"/>
        <v>0</v>
      </c>
      <c r="Q156" s="29">
        <f t="shared" si="5"/>
        <v>0</v>
      </c>
      <c r="R156" s="30"/>
      <c r="T156" s="30">
        <f t="shared" si="6"/>
        <v>0</v>
      </c>
      <c r="U156" s="30">
        <f t="shared" si="7"/>
        <v>0</v>
      </c>
      <c r="V156" s="30">
        <f t="shared" si="8"/>
        <v>0</v>
      </c>
      <c r="W156" s="30">
        <f t="shared" si="9"/>
        <v>0</v>
      </c>
      <c r="X156" s="30">
        <f t="shared" si="10"/>
        <v>0</v>
      </c>
      <c r="Y156" s="30">
        <f t="shared" si="11"/>
        <v>0</v>
      </c>
      <c r="Z156" s="30">
        <f t="shared" si="12"/>
        <v>0</v>
      </c>
    </row>
    <row r="157">
      <c r="C157" s="25"/>
      <c r="D157" s="25" t="str">
        <f t="shared" si="1"/>
        <v/>
      </c>
      <c r="E157" s="26"/>
      <c r="G157" s="27"/>
      <c r="I157" s="31"/>
      <c r="J157" s="30"/>
      <c r="K157" s="30"/>
      <c r="L157" s="30"/>
      <c r="M157" s="30"/>
      <c r="N157" s="30"/>
      <c r="O157" s="30"/>
      <c r="P157" s="29">
        <f t="shared" si="4"/>
        <v>0</v>
      </c>
      <c r="Q157" s="29">
        <f t="shared" si="5"/>
        <v>0</v>
      </c>
      <c r="R157" s="30"/>
      <c r="T157" s="30">
        <f t="shared" si="6"/>
        <v>0</v>
      </c>
      <c r="U157" s="30">
        <f t="shared" si="7"/>
        <v>0</v>
      </c>
      <c r="V157" s="30">
        <f t="shared" si="8"/>
        <v>0</v>
      </c>
      <c r="W157" s="30">
        <f t="shared" si="9"/>
        <v>0</v>
      </c>
      <c r="X157" s="30">
        <f t="shared" si="10"/>
        <v>0</v>
      </c>
      <c r="Y157" s="30">
        <f t="shared" si="11"/>
        <v>0</v>
      </c>
      <c r="Z157" s="30">
        <f t="shared" si="12"/>
        <v>0</v>
      </c>
    </row>
    <row r="158">
      <c r="C158" s="25"/>
      <c r="D158" s="25" t="str">
        <f t="shared" si="1"/>
        <v/>
      </c>
      <c r="E158" s="26"/>
      <c r="G158" s="27"/>
      <c r="I158" s="31"/>
      <c r="J158" s="30"/>
      <c r="K158" s="30"/>
      <c r="L158" s="30"/>
      <c r="M158" s="30"/>
      <c r="N158" s="30"/>
      <c r="O158" s="30"/>
      <c r="P158" s="29">
        <f t="shared" si="4"/>
        <v>0</v>
      </c>
      <c r="Q158" s="29">
        <f t="shared" si="5"/>
        <v>0</v>
      </c>
      <c r="R158" s="30"/>
      <c r="T158" s="30">
        <f t="shared" si="6"/>
        <v>0</v>
      </c>
      <c r="U158" s="30">
        <f t="shared" si="7"/>
        <v>0</v>
      </c>
      <c r="V158" s="30">
        <f t="shared" si="8"/>
        <v>0</v>
      </c>
      <c r="W158" s="30">
        <f t="shared" si="9"/>
        <v>0</v>
      </c>
      <c r="X158" s="30">
        <f t="shared" si="10"/>
        <v>0</v>
      </c>
      <c r="Y158" s="30">
        <f t="shared" si="11"/>
        <v>0</v>
      </c>
      <c r="Z158" s="30">
        <f t="shared" si="12"/>
        <v>0</v>
      </c>
    </row>
    <row r="159">
      <c r="C159" s="25"/>
      <c r="D159" s="25" t="str">
        <f t="shared" si="1"/>
        <v/>
      </c>
      <c r="E159" s="26"/>
      <c r="G159" s="27"/>
      <c r="I159" s="31"/>
      <c r="J159" s="30"/>
      <c r="K159" s="30"/>
      <c r="L159" s="30"/>
      <c r="M159" s="30"/>
      <c r="N159" s="30"/>
      <c r="O159" s="30"/>
      <c r="P159" s="29">
        <f t="shared" si="4"/>
        <v>0</v>
      </c>
      <c r="Q159" s="29">
        <f t="shared" si="5"/>
        <v>0</v>
      </c>
      <c r="R159" s="30"/>
      <c r="T159" s="30">
        <f t="shared" si="6"/>
        <v>0</v>
      </c>
      <c r="U159" s="30">
        <f t="shared" si="7"/>
        <v>0</v>
      </c>
      <c r="V159" s="30">
        <f t="shared" si="8"/>
        <v>0</v>
      </c>
      <c r="W159" s="30">
        <f t="shared" si="9"/>
        <v>0</v>
      </c>
      <c r="X159" s="30">
        <f t="shared" si="10"/>
        <v>0</v>
      </c>
      <c r="Y159" s="30">
        <f t="shared" si="11"/>
        <v>0</v>
      </c>
      <c r="Z159" s="30">
        <f t="shared" si="12"/>
        <v>0</v>
      </c>
    </row>
    <row r="160">
      <c r="C160" s="25"/>
      <c r="D160" s="25" t="str">
        <f t="shared" si="1"/>
        <v/>
      </c>
      <c r="E160" s="26"/>
      <c r="G160" s="27"/>
      <c r="I160" s="31"/>
      <c r="J160" s="30"/>
      <c r="K160" s="30"/>
      <c r="L160" s="30"/>
      <c r="M160" s="30"/>
      <c r="N160" s="30"/>
      <c r="O160" s="30"/>
      <c r="P160" s="29">
        <f t="shared" si="4"/>
        <v>0</v>
      </c>
      <c r="Q160" s="29">
        <f t="shared" si="5"/>
        <v>0</v>
      </c>
      <c r="R160" s="30"/>
      <c r="T160" s="30">
        <f t="shared" si="6"/>
        <v>0</v>
      </c>
      <c r="U160" s="30">
        <f t="shared" si="7"/>
        <v>0</v>
      </c>
      <c r="V160" s="30">
        <f t="shared" si="8"/>
        <v>0</v>
      </c>
      <c r="W160" s="30">
        <f t="shared" si="9"/>
        <v>0</v>
      </c>
      <c r="X160" s="30">
        <f t="shared" si="10"/>
        <v>0</v>
      </c>
      <c r="Y160" s="30">
        <f t="shared" si="11"/>
        <v>0</v>
      </c>
      <c r="Z160" s="30">
        <f t="shared" si="12"/>
        <v>0</v>
      </c>
    </row>
    <row r="161">
      <c r="C161" s="25"/>
      <c r="D161" s="25" t="str">
        <f t="shared" si="1"/>
        <v/>
      </c>
      <c r="E161" s="26"/>
      <c r="G161" s="27"/>
      <c r="I161" s="31"/>
      <c r="J161" s="30"/>
      <c r="K161" s="30"/>
      <c r="L161" s="30"/>
      <c r="M161" s="30"/>
      <c r="N161" s="30"/>
      <c r="O161" s="30"/>
      <c r="P161" s="29">
        <f t="shared" si="4"/>
        <v>0</v>
      </c>
      <c r="Q161" s="29">
        <f t="shared" si="5"/>
        <v>0</v>
      </c>
      <c r="R161" s="30"/>
      <c r="T161" s="30">
        <f t="shared" si="6"/>
        <v>0</v>
      </c>
      <c r="U161" s="30">
        <f t="shared" si="7"/>
        <v>0</v>
      </c>
      <c r="V161" s="30">
        <f t="shared" si="8"/>
        <v>0</v>
      </c>
      <c r="W161" s="30">
        <f t="shared" si="9"/>
        <v>0</v>
      </c>
      <c r="X161" s="30">
        <f t="shared" si="10"/>
        <v>0</v>
      </c>
      <c r="Y161" s="30">
        <f t="shared" si="11"/>
        <v>0</v>
      </c>
      <c r="Z161" s="30">
        <f t="shared" si="12"/>
        <v>0</v>
      </c>
    </row>
    <row r="162">
      <c r="C162" s="25"/>
      <c r="D162" s="25" t="str">
        <f t="shared" si="1"/>
        <v/>
      </c>
      <c r="E162" s="26"/>
      <c r="G162" s="27"/>
      <c r="I162" s="31"/>
      <c r="J162" s="30"/>
      <c r="K162" s="30"/>
      <c r="L162" s="30"/>
      <c r="M162" s="30"/>
      <c r="N162" s="30"/>
      <c r="O162" s="30"/>
      <c r="P162" s="29">
        <f t="shared" si="4"/>
        <v>0</v>
      </c>
      <c r="Q162" s="29">
        <f t="shared" si="5"/>
        <v>0</v>
      </c>
      <c r="R162" s="30"/>
      <c r="T162" s="30">
        <f t="shared" si="6"/>
        <v>0</v>
      </c>
      <c r="U162" s="30">
        <f t="shared" si="7"/>
        <v>0</v>
      </c>
      <c r="V162" s="30">
        <f t="shared" si="8"/>
        <v>0</v>
      </c>
      <c r="W162" s="30">
        <f t="shared" si="9"/>
        <v>0</v>
      </c>
      <c r="X162" s="30">
        <f t="shared" si="10"/>
        <v>0</v>
      </c>
      <c r="Y162" s="30">
        <f t="shared" si="11"/>
        <v>0</v>
      </c>
      <c r="Z162" s="30">
        <f t="shared" si="12"/>
        <v>0</v>
      </c>
    </row>
    <row r="163">
      <c r="C163" s="25"/>
      <c r="D163" s="25" t="str">
        <f t="shared" si="1"/>
        <v/>
      </c>
      <c r="E163" s="26"/>
      <c r="G163" s="27"/>
      <c r="I163" s="31"/>
      <c r="J163" s="30"/>
      <c r="K163" s="30"/>
      <c r="L163" s="30"/>
      <c r="M163" s="30"/>
      <c r="N163" s="30"/>
      <c r="O163" s="30"/>
      <c r="P163" s="29">
        <f t="shared" si="4"/>
        <v>0</v>
      </c>
      <c r="Q163" s="29">
        <f t="shared" si="5"/>
        <v>0</v>
      </c>
      <c r="R163" s="30"/>
      <c r="T163" s="30">
        <f t="shared" si="6"/>
        <v>0</v>
      </c>
      <c r="U163" s="30">
        <f t="shared" si="7"/>
        <v>0</v>
      </c>
      <c r="V163" s="30">
        <f t="shared" si="8"/>
        <v>0</v>
      </c>
      <c r="W163" s="30">
        <f t="shared" si="9"/>
        <v>0</v>
      </c>
      <c r="X163" s="30">
        <f t="shared" si="10"/>
        <v>0</v>
      </c>
      <c r="Y163" s="30">
        <f t="shared" si="11"/>
        <v>0</v>
      </c>
      <c r="Z163" s="30">
        <f t="shared" si="12"/>
        <v>0</v>
      </c>
    </row>
    <row r="164">
      <c r="C164" s="25"/>
      <c r="D164" s="25" t="str">
        <f t="shared" si="1"/>
        <v/>
      </c>
      <c r="E164" s="26"/>
      <c r="G164" s="27"/>
      <c r="I164" s="31"/>
      <c r="J164" s="30"/>
      <c r="K164" s="30"/>
      <c r="L164" s="30"/>
      <c r="M164" s="30"/>
      <c r="N164" s="30"/>
      <c r="O164" s="30"/>
      <c r="P164" s="29">
        <f t="shared" si="4"/>
        <v>0</v>
      </c>
      <c r="Q164" s="29">
        <f t="shared" si="5"/>
        <v>0</v>
      </c>
      <c r="R164" s="30"/>
      <c r="T164" s="30">
        <f t="shared" si="6"/>
        <v>0</v>
      </c>
      <c r="U164" s="30">
        <f t="shared" si="7"/>
        <v>0</v>
      </c>
      <c r="V164" s="30">
        <f t="shared" si="8"/>
        <v>0</v>
      </c>
      <c r="W164" s="30">
        <f t="shared" si="9"/>
        <v>0</v>
      </c>
      <c r="X164" s="30">
        <f t="shared" si="10"/>
        <v>0</v>
      </c>
      <c r="Y164" s="30">
        <f t="shared" si="11"/>
        <v>0</v>
      </c>
      <c r="Z164" s="30">
        <f t="shared" si="12"/>
        <v>0</v>
      </c>
    </row>
    <row r="165">
      <c r="C165" s="25"/>
      <c r="D165" s="25" t="str">
        <f t="shared" si="1"/>
        <v/>
      </c>
      <c r="E165" s="26"/>
      <c r="G165" s="27"/>
      <c r="I165" s="31"/>
      <c r="J165" s="30"/>
      <c r="K165" s="30"/>
      <c r="L165" s="30"/>
      <c r="M165" s="30"/>
      <c r="N165" s="30"/>
      <c r="O165" s="30"/>
      <c r="P165" s="29">
        <f t="shared" si="4"/>
        <v>0</v>
      </c>
      <c r="Q165" s="29">
        <f t="shared" si="5"/>
        <v>0</v>
      </c>
      <c r="R165" s="30"/>
      <c r="T165" s="30">
        <f t="shared" si="6"/>
        <v>0</v>
      </c>
      <c r="U165" s="30">
        <f t="shared" si="7"/>
        <v>0</v>
      </c>
      <c r="V165" s="30">
        <f t="shared" si="8"/>
        <v>0</v>
      </c>
      <c r="W165" s="30">
        <f t="shared" si="9"/>
        <v>0</v>
      </c>
      <c r="X165" s="30">
        <f t="shared" si="10"/>
        <v>0</v>
      </c>
      <c r="Y165" s="30">
        <f t="shared" si="11"/>
        <v>0</v>
      </c>
      <c r="Z165" s="30">
        <f t="shared" si="12"/>
        <v>0</v>
      </c>
    </row>
    <row r="166">
      <c r="C166" s="25"/>
      <c r="D166" s="25" t="str">
        <f t="shared" si="1"/>
        <v/>
      </c>
      <c r="E166" s="26"/>
      <c r="G166" s="27"/>
      <c r="I166" s="31"/>
      <c r="J166" s="30"/>
      <c r="K166" s="30"/>
      <c r="L166" s="30"/>
      <c r="M166" s="30"/>
      <c r="N166" s="30"/>
      <c r="O166" s="30"/>
      <c r="P166" s="29">
        <f t="shared" si="4"/>
        <v>0</v>
      </c>
      <c r="Q166" s="29">
        <f t="shared" si="5"/>
        <v>0</v>
      </c>
      <c r="R166" s="30"/>
      <c r="T166" s="30">
        <f t="shared" si="6"/>
        <v>0</v>
      </c>
      <c r="U166" s="30">
        <f t="shared" si="7"/>
        <v>0</v>
      </c>
      <c r="V166" s="30">
        <f t="shared" si="8"/>
        <v>0</v>
      </c>
      <c r="W166" s="30">
        <f t="shared" si="9"/>
        <v>0</v>
      </c>
      <c r="X166" s="30">
        <f t="shared" si="10"/>
        <v>0</v>
      </c>
      <c r="Y166" s="30">
        <f t="shared" si="11"/>
        <v>0</v>
      </c>
      <c r="Z166" s="30">
        <f t="shared" si="12"/>
        <v>0</v>
      </c>
    </row>
    <row r="167">
      <c r="C167" s="25"/>
      <c r="D167" s="25" t="str">
        <f t="shared" si="1"/>
        <v/>
      </c>
      <c r="E167" s="26"/>
      <c r="G167" s="27"/>
      <c r="I167" s="31"/>
      <c r="J167" s="30"/>
      <c r="K167" s="30"/>
      <c r="L167" s="30"/>
      <c r="M167" s="30"/>
      <c r="N167" s="30"/>
      <c r="O167" s="30"/>
      <c r="P167" s="29">
        <f t="shared" si="4"/>
        <v>0</v>
      </c>
      <c r="Q167" s="29">
        <f t="shared" si="5"/>
        <v>0</v>
      </c>
      <c r="R167" s="30"/>
      <c r="T167" s="30">
        <f t="shared" si="6"/>
        <v>0</v>
      </c>
      <c r="U167" s="30">
        <f t="shared" si="7"/>
        <v>0</v>
      </c>
      <c r="V167" s="30">
        <f t="shared" si="8"/>
        <v>0</v>
      </c>
      <c r="W167" s="30">
        <f t="shared" si="9"/>
        <v>0</v>
      </c>
      <c r="X167" s="30">
        <f t="shared" si="10"/>
        <v>0</v>
      </c>
      <c r="Y167" s="30">
        <f t="shared" si="11"/>
        <v>0</v>
      </c>
      <c r="Z167" s="30">
        <f t="shared" si="12"/>
        <v>0</v>
      </c>
    </row>
    <row r="168">
      <c r="C168" s="25"/>
      <c r="D168" s="25" t="str">
        <f t="shared" si="1"/>
        <v/>
      </c>
      <c r="E168" s="26"/>
      <c r="G168" s="27"/>
      <c r="I168" s="31"/>
      <c r="J168" s="30"/>
      <c r="K168" s="30"/>
      <c r="L168" s="30"/>
      <c r="M168" s="30"/>
      <c r="N168" s="30"/>
      <c r="O168" s="30"/>
      <c r="P168" s="29">
        <f t="shared" si="4"/>
        <v>0</v>
      </c>
      <c r="Q168" s="29">
        <f t="shared" si="5"/>
        <v>0</v>
      </c>
      <c r="R168" s="30"/>
      <c r="T168" s="30">
        <f t="shared" si="6"/>
        <v>0</v>
      </c>
      <c r="U168" s="30">
        <f t="shared" si="7"/>
        <v>0</v>
      </c>
      <c r="V168" s="30">
        <f t="shared" si="8"/>
        <v>0</v>
      </c>
      <c r="W168" s="30">
        <f t="shared" si="9"/>
        <v>0</v>
      </c>
      <c r="X168" s="30">
        <f t="shared" si="10"/>
        <v>0</v>
      </c>
      <c r="Y168" s="30">
        <f t="shared" si="11"/>
        <v>0</v>
      </c>
      <c r="Z168" s="30">
        <f t="shared" si="12"/>
        <v>0</v>
      </c>
    </row>
    <row r="169">
      <c r="C169" s="25"/>
      <c r="D169" s="25" t="str">
        <f t="shared" si="1"/>
        <v/>
      </c>
      <c r="E169" s="26"/>
      <c r="G169" s="27"/>
      <c r="I169" s="31"/>
      <c r="J169" s="30"/>
      <c r="K169" s="30"/>
      <c r="L169" s="30"/>
      <c r="M169" s="30"/>
      <c r="N169" s="30"/>
      <c r="O169" s="30"/>
      <c r="P169" s="29">
        <f t="shared" si="4"/>
        <v>0</v>
      </c>
      <c r="Q169" s="29">
        <f t="shared" si="5"/>
        <v>0</v>
      </c>
      <c r="R169" s="30"/>
      <c r="T169" s="30">
        <f t="shared" si="6"/>
        <v>0</v>
      </c>
      <c r="U169" s="30">
        <f t="shared" si="7"/>
        <v>0</v>
      </c>
      <c r="V169" s="30">
        <f t="shared" si="8"/>
        <v>0</v>
      </c>
      <c r="W169" s="30">
        <f t="shared" si="9"/>
        <v>0</v>
      </c>
      <c r="X169" s="30">
        <f t="shared" si="10"/>
        <v>0</v>
      </c>
      <c r="Y169" s="30">
        <f t="shared" si="11"/>
        <v>0</v>
      </c>
      <c r="Z169" s="30">
        <f t="shared" si="12"/>
        <v>0</v>
      </c>
    </row>
    <row r="170">
      <c r="C170" s="25"/>
      <c r="D170" s="25" t="str">
        <f t="shared" si="1"/>
        <v/>
      </c>
      <c r="E170" s="26"/>
      <c r="G170" s="27"/>
      <c r="I170" s="31"/>
      <c r="J170" s="30"/>
      <c r="K170" s="30"/>
      <c r="L170" s="30"/>
      <c r="M170" s="30"/>
      <c r="N170" s="30"/>
      <c r="O170" s="30"/>
      <c r="P170" s="29">
        <f t="shared" si="4"/>
        <v>0</v>
      </c>
      <c r="Q170" s="29">
        <f t="shared" si="5"/>
        <v>0</v>
      </c>
      <c r="R170" s="30"/>
      <c r="T170" s="30">
        <f t="shared" si="6"/>
        <v>0</v>
      </c>
      <c r="U170" s="30">
        <f t="shared" si="7"/>
        <v>0</v>
      </c>
      <c r="V170" s="30">
        <f t="shared" si="8"/>
        <v>0</v>
      </c>
      <c r="W170" s="30">
        <f t="shared" si="9"/>
        <v>0</v>
      </c>
      <c r="X170" s="30">
        <f t="shared" si="10"/>
        <v>0</v>
      </c>
      <c r="Y170" s="30">
        <f t="shared" si="11"/>
        <v>0</v>
      </c>
      <c r="Z170" s="30">
        <f t="shared" si="12"/>
        <v>0</v>
      </c>
    </row>
    <row r="171">
      <c r="C171" s="25"/>
      <c r="D171" s="25" t="str">
        <f t="shared" si="1"/>
        <v/>
      </c>
      <c r="E171" s="26"/>
      <c r="G171" s="27"/>
      <c r="I171" s="31"/>
      <c r="J171" s="30"/>
      <c r="K171" s="30"/>
      <c r="L171" s="30"/>
      <c r="M171" s="30"/>
      <c r="N171" s="30"/>
      <c r="O171" s="30"/>
      <c r="P171" s="29">
        <f t="shared" si="4"/>
        <v>0</v>
      </c>
      <c r="Q171" s="29">
        <f t="shared" si="5"/>
        <v>0</v>
      </c>
      <c r="R171" s="30"/>
      <c r="T171" s="30">
        <f t="shared" si="6"/>
        <v>0</v>
      </c>
      <c r="U171" s="30">
        <f t="shared" si="7"/>
        <v>0</v>
      </c>
      <c r="V171" s="30">
        <f t="shared" si="8"/>
        <v>0</v>
      </c>
      <c r="W171" s="30">
        <f t="shared" si="9"/>
        <v>0</v>
      </c>
      <c r="X171" s="30">
        <f t="shared" si="10"/>
        <v>0</v>
      </c>
      <c r="Y171" s="30">
        <f t="shared" si="11"/>
        <v>0</v>
      </c>
      <c r="Z171" s="30">
        <f t="shared" si="12"/>
        <v>0</v>
      </c>
    </row>
    <row r="172">
      <c r="C172" s="25"/>
      <c r="D172" s="25" t="str">
        <f t="shared" si="1"/>
        <v/>
      </c>
      <c r="E172" s="26"/>
      <c r="G172" s="27"/>
      <c r="I172" s="31"/>
      <c r="J172" s="30"/>
      <c r="K172" s="30"/>
      <c r="L172" s="30"/>
      <c r="M172" s="30"/>
      <c r="N172" s="30"/>
      <c r="O172" s="30"/>
      <c r="P172" s="29">
        <f t="shared" si="4"/>
        <v>0</v>
      </c>
      <c r="Q172" s="29">
        <f t="shared" si="5"/>
        <v>0</v>
      </c>
      <c r="R172" s="30"/>
      <c r="T172" s="30">
        <f t="shared" si="6"/>
        <v>0</v>
      </c>
      <c r="U172" s="30">
        <f t="shared" si="7"/>
        <v>0</v>
      </c>
      <c r="V172" s="30">
        <f t="shared" si="8"/>
        <v>0</v>
      </c>
      <c r="W172" s="30">
        <f t="shared" si="9"/>
        <v>0</v>
      </c>
      <c r="X172" s="30">
        <f t="shared" si="10"/>
        <v>0</v>
      </c>
      <c r="Y172" s="30">
        <f t="shared" si="11"/>
        <v>0</v>
      </c>
      <c r="Z172" s="30">
        <f t="shared" si="12"/>
        <v>0</v>
      </c>
    </row>
    <row r="173">
      <c r="C173" s="25"/>
      <c r="D173" s="25" t="str">
        <f t="shared" si="1"/>
        <v/>
      </c>
      <c r="E173" s="26"/>
      <c r="G173" s="27"/>
      <c r="I173" s="31"/>
      <c r="J173" s="30"/>
      <c r="K173" s="30"/>
      <c r="L173" s="30"/>
      <c r="M173" s="30"/>
      <c r="N173" s="30"/>
      <c r="O173" s="30"/>
      <c r="P173" s="29">
        <f t="shared" si="4"/>
        <v>0</v>
      </c>
      <c r="Q173" s="29">
        <f t="shared" si="5"/>
        <v>0</v>
      </c>
      <c r="R173" s="30"/>
      <c r="T173" s="30">
        <f t="shared" si="6"/>
        <v>0</v>
      </c>
      <c r="U173" s="30">
        <f t="shared" si="7"/>
        <v>0</v>
      </c>
      <c r="V173" s="30">
        <f t="shared" si="8"/>
        <v>0</v>
      </c>
      <c r="W173" s="30">
        <f t="shared" si="9"/>
        <v>0</v>
      </c>
      <c r="X173" s="30">
        <f t="shared" si="10"/>
        <v>0</v>
      </c>
      <c r="Y173" s="30">
        <f t="shared" si="11"/>
        <v>0</v>
      </c>
      <c r="Z173" s="30">
        <f t="shared" si="12"/>
        <v>0</v>
      </c>
    </row>
    <row r="174">
      <c r="C174" s="25"/>
      <c r="D174" s="25" t="str">
        <f t="shared" si="1"/>
        <v/>
      </c>
      <c r="E174" s="26"/>
      <c r="G174" s="27"/>
      <c r="I174" s="31"/>
      <c r="J174" s="30"/>
      <c r="K174" s="30"/>
      <c r="L174" s="30"/>
      <c r="M174" s="30"/>
      <c r="N174" s="30"/>
      <c r="O174" s="30"/>
      <c r="P174" s="29">
        <f t="shared" si="4"/>
        <v>0</v>
      </c>
      <c r="Q174" s="29">
        <f t="shared" si="5"/>
        <v>0</v>
      </c>
      <c r="R174" s="30"/>
      <c r="T174" s="30">
        <f t="shared" si="6"/>
        <v>0</v>
      </c>
      <c r="U174" s="30">
        <f t="shared" si="7"/>
        <v>0</v>
      </c>
      <c r="V174" s="30">
        <f t="shared" si="8"/>
        <v>0</v>
      </c>
      <c r="W174" s="30">
        <f t="shared" si="9"/>
        <v>0</v>
      </c>
      <c r="X174" s="30">
        <f t="shared" si="10"/>
        <v>0</v>
      </c>
      <c r="Y174" s="30">
        <f t="shared" si="11"/>
        <v>0</v>
      </c>
      <c r="Z174" s="30">
        <f t="shared" si="12"/>
        <v>0</v>
      </c>
    </row>
    <row r="175">
      <c r="C175" s="25"/>
      <c r="D175" s="25" t="str">
        <f t="shared" si="1"/>
        <v/>
      </c>
      <c r="E175" s="26"/>
      <c r="G175" s="27"/>
      <c r="I175" s="31"/>
      <c r="J175" s="30"/>
      <c r="K175" s="30"/>
      <c r="L175" s="30"/>
      <c r="M175" s="30"/>
      <c r="N175" s="30"/>
      <c r="O175" s="30"/>
      <c r="P175" s="29">
        <f t="shared" si="4"/>
        <v>0</v>
      </c>
      <c r="Q175" s="29">
        <f t="shared" si="5"/>
        <v>0</v>
      </c>
      <c r="R175" s="30"/>
      <c r="T175" s="30">
        <f t="shared" si="6"/>
        <v>0</v>
      </c>
      <c r="U175" s="30">
        <f t="shared" si="7"/>
        <v>0</v>
      </c>
      <c r="V175" s="30">
        <f t="shared" si="8"/>
        <v>0</v>
      </c>
      <c r="W175" s="30">
        <f t="shared" si="9"/>
        <v>0</v>
      </c>
      <c r="X175" s="30">
        <f t="shared" si="10"/>
        <v>0</v>
      </c>
      <c r="Y175" s="30">
        <f t="shared" si="11"/>
        <v>0</v>
      </c>
      <c r="Z175" s="30">
        <f t="shared" si="12"/>
        <v>0</v>
      </c>
    </row>
    <row r="176">
      <c r="C176" s="25"/>
      <c r="D176" s="25" t="str">
        <f t="shared" si="1"/>
        <v/>
      </c>
      <c r="E176" s="26"/>
      <c r="G176" s="27"/>
      <c r="I176" s="31"/>
      <c r="J176" s="30"/>
      <c r="K176" s="30"/>
      <c r="L176" s="30"/>
      <c r="M176" s="30"/>
      <c r="N176" s="30"/>
      <c r="O176" s="30"/>
      <c r="P176" s="29">
        <f t="shared" si="4"/>
        <v>0</v>
      </c>
      <c r="Q176" s="29">
        <f t="shared" si="5"/>
        <v>0</v>
      </c>
      <c r="R176" s="30"/>
      <c r="T176" s="30">
        <f t="shared" si="6"/>
        <v>0</v>
      </c>
      <c r="U176" s="30">
        <f t="shared" si="7"/>
        <v>0</v>
      </c>
      <c r="V176" s="30">
        <f t="shared" si="8"/>
        <v>0</v>
      </c>
      <c r="W176" s="30">
        <f t="shared" si="9"/>
        <v>0</v>
      </c>
      <c r="X176" s="30">
        <f t="shared" si="10"/>
        <v>0</v>
      </c>
      <c r="Y176" s="30">
        <f t="shared" si="11"/>
        <v>0</v>
      </c>
      <c r="Z176" s="30">
        <f t="shared" si="12"/>
        <v>0</v>
      </c>
    </row>
    <row r="177">
      <c r="C177" s="25"/>
      <c r="D177" s="25" t="str">
        <f t="shared" si="1"/>
        <v/>
      </c>
      <c r="E177" s="26"/>
      <c r="G177" s="27"/>
      <c r="I177" s="31"/>
      <c r="J177" s="30"/>
      <c r="K177" s="30"/>
      <c r="L177" s="30"/>
      <c r="M177" s="30"/>
      <c r="N177" s="30"/>
      <c r="O177" s="30"/>
      <c r="P177" s="29">
        <f t="shared" si="4"/>
        <v>0</v>
      </c>
      <c r="Q177" s="29">
        <f t="shared" si="5"/>
        <v>0</v>
      </c>
      <c r="R177" s="30"/>
      <c r="T177" s="30">
        <f t="shared" si="6"/>
        <v>0</v>
      </c>
      <c r="U177" s="30">
        <f t="shared" si="7"/>
        <v>0</v>
      </c>
      <c r="V177" s="30">
        <f t="shared" si="8"/>
        <v>0</v>
      </c>
      <c r="W177" s="30">
        <f t="shared" si="9"/>
        <v>0</v>
      </c>
      <c r="X177" s="30">
        <f t="shared" si="10"/>
        <v>0</v>
      </c>
      <c r="Y177" s="30">
        <f t="shared" si="11"/>
        <v>0</v>
      </c>
      <c r="Z177" s="30">
        <f t="shared" si="12"/>
        <v>0</v>
      </c>
    </row>
    <row r="178">
      <c r="C178" s="25"/>
      <c r="D178" s="25" t="str">
        <f t="shared" si="1"/>
        <v/>
      </c>
      <c r="E178" s="26"/>
      <c r="G178" s="27"/>
      <c r="I178" s="31"/>
      <c r="J178" s="30"/>
      <c r="K178" s="30"/>
      <c r="L178" s="30"/>
      <c r="M178" s="30"/>
      <c r="N178" s="30"/>
      <c r="O178" s="30"/>
      <c r="P178" s="29">
        <f t="shared" si="4"/>
        <v>0</v>
      </c>
      <c r="Q178" s="29">
        <f t="shared" si="5"/>
        <v>0</v>
      </c>
      <c r="R178" s="30"/>
      <c r="T178" s="30">
        <f t="shared" si="6"/>
        <v>0</v>
      </c>
      <c r="U178" s="30">
        <f t="shared" si="7"/>
        <v>0</v>
      </c>
      <c r="V178" s="30">
        <f t="shared" si="8"/>
        <v>0</v>
      </c>
      <c r="W178" s="30">
        <f t="shared" si="9"/>
        <v>0</v>
      </c>
      <c r="X178" s="30">
        <f t="shared" si="10"/>
        <v>0</v>
      </c>
      <c r="Y178" s="30">
        <f t="shared" si="11"/>
        <v>0</v>
      </c>
      <c r="Z178" s="30">
        <f t="shared" si="12"/>
        <v>0</v>
      </c>
    </row>
    <row r="179">
      <c r="C179" s="25"/>
      <c r="D179" s="25" t="str">
        <f t="shared" si="1"/>
        <v/>
      </c>
      <c r="E179" s="26"/>
      <c r="G179" s="27"/>
      <c r="I179" s="31"/>
      <c r="J179" s="30"/>
      <c r="K179" s="30"/>
      <c r="L179" s="30"/>
      <c r="M179" s="30"/>
      <c r="N179" s="30"/>
      <c r="O179" s="30"/>
      <c r="P179" s="29">
        <f t="shared" si="4"/>
        <v>0</v>
      </c>
      <c r="Q179" s="29">
        <f t="shared" si="5"/>
        <v>0</v>
      </c>
      <c r="R179" s="30"/>
      <c r="T179" s="30">
        <f t="shared" si="6"/>
        <v>0</v>
      </c>
      <c r="U179" s="30">
        <f t="shared" si="7"/>
        <v>0</v>
      </c>
      <c r="V179" s="30">
        <f t="shared" si="8"/>
        <v>0</v>
      </c>
      <c r="W179" s="30">
        <f t="shared" si="9"/>
        <v>0</v>
      </c>
      <c r="X179" s="30">
        <f t="shared" si="10"/>
        <v>0</v>
      </c>
      <c r="Y179" s="30">
        <f t="shared" si="11"/>
        <v>0</v>
      </c>
      <c r="Z179" s="30">
        <f t="shared" si="12"/>
        <v>0</v>
      </c>
    </row>
    <row r="180">
      <c r="C180" s="25"/>
      <c r="D180" s="25" t="str">
        <f t="shared" si="1"/>
        <v/>
      </c>
      <c r="E180" s="26"/>
      <c r="G180" s="27"/>
      <c r="I180" s="31"/>
      <c r="J180" s="30"/>
      <c r="K180" s="30"/>
      <c r="L180" s="30"/>
      <c r="M180" s="30"/>
      <c r="N180" s="30"/>
      <c r="O180" s="30"/>
      <c r="P180" s="29">
        <f t="shared" si="4"/>
        <v>0</v>
      </c>
      <c r="Q180" s="29">
        <f t="shared" si="5"/>
        <v>0</v>
      </c>
      <c r="R180" s="30"/>
      <c r="T180" s="30">
        <f t="shared" si="6"/>
        <v>0</v>
      </c>
      <c r="U180" s="30">
        <f t="shared" si="7"/>
        <v>0</v>
      </c>
      <c r="V180" s="30">
        <f t="shared" si="8"/>
        <v>0</v>
      </c>
      <c r="W180" s="30">
        <f t="shared" si="9"/>
        <v>0</v>
      </c>
      <c r="X180" s="30">
        <f t="shared" si="10"/>
        <v>0</v>
      </c>
      <c r="Y180" s="30">
        <f t="shared" si="11"/>
        <v>0</v>
      </c>
      <c r="Z180" s="30">
        <f t="shared" si="12"/>
        <v>0</v>
      </c>
    </row>
    <row r="181">
      <c r="C181" s="25"/>
      <c r="D181" s="25" t="str">
        <f t="shared" si="1"/>
        <v/>
      </c>
      <c r="E181" s="26"/>
      <c r="G181" s="27"/>
      <c r="I181" s="31"/>
      <c r="J181" s="30"/>
      <c r="K181" s="30"/>
      <c r="L181" s="30"/>
      <c r="M181" s="30"/>
      <c r="N181" s="30"/>
      <c r="O181" s="30"/>
      <c r="P181" s="29">
        <f t="shared" si="4"/>
        <v>0</v>
      </c>
      <c r="Q181" s="29">
        <f t="shared" si="5"/>
        <v>0</v>
      </c>
      <c r="R181" s="30"/>
      <c r="T181" s="30">
        <f t="shared" si="6"/>
        <v>0</v>
      </c>
      <c r="U181" s="30">
        <f t="shared" si="7"/>
        <v>0</v>
      </c>
      <c r="V181" s="30">
        <f t="shared" si="8"/>
        <v>0</v>
      </c>
      <c r="W181" s="30">
        <f t="shared" si="9"/>
        <v>0</v>
      </c>
      <c r="X181" s="30">
        <f t="shared" si="10"/>
        <v>0</v>
      </c>
      <c r="Y181" s="30">
        <f t="shared" si="11"/>
        <v>0</v>
      </c>
      <c r="Z181" s="30">
        <f t="shared" si="12"/>
        <v>0</v>
      </c>
    </row>
    <row r="182">
      <c r="C182" s="25"/>
      <c r="D182" s="25" t="str">
        <f t="shared" si="1"/>
        <v/>
      </c>
      <c r="E182" s="26"/>
      <c r="G182" s="27"/>
      <c r="I182" s="31"/>
      <c r="J182" s="30"/>
      <c r="K182" s="30"/>
      <c r="L182" s="30"/>
      <c r="M182" s="30"/>
      <c r="N182" s="30"/>
      <c r="O182" s="30"/>
      <c r="P182" s="29">
        <f t="shared" si="4"/>
        <v>0</v>
      </c>
      <c r="Q182" s="29">
        <f t="shared" si="5"/>
        <v>0</v>
      </c>
      <c r="R182" s="30"/>
      <c r="T182" s="30">
        <f t="shared" si="6"/>
        <v>0</v>
      </c>
      <c r="U182" s="30">
        <f t="shared" si="7"/>
        <v>0</v>
      </c>
      <c r="V182" s="30">
        <f t="shared" si="8"/>
        <v>0</v>
      </c>
      <c r="W182" s="30">
        <f t="shared" si="9"/>
        <v>0</v>
      </c>
      <c r="X182" s="30">
        <f t="shared" si="10"/>
        <v>0</v>
      </c>
      <c r="Y182" s="30">
        <f t="shared" si="11"/>
        <v>0</v>
      </c>
      <c r="Z182" s="30">
        <f t="shared" si="12"/>
        <v>0</v>
      </c>
    </row>
    <row r="183">
      <c r="C183" s="25"/>
      <c r="D183" s="25" t="str">
        <f t="shared" si="1"/>
        <v/>
      </c>
      <c r="E183" s="26"/>
      <c r="G183" s="27"/>
      <c r="I183" s="31"/>
      <c r="J183" s="30"/>
      <c r="K183" s="30"/>
      <c r="L183" s="30"/>
      <c r="M183" s="30"/>
      <c r="N183" s="30"/>
      <c r="O183" s="30"/>
      <c r="P183" s="29">
        <f t="shared" si="4"/>
        <v>0</v>
      </c>
      <c r="Q183" s="29">
        <f t="shared" si="5"/>
        <v>0</v>
      </c>
      <c r="R183" s="30"/>
      <c r="T183" s="30">
        <f t="shared" si="6"/>
        <v>0</v>
      </c>
      <c r="U183" s="30">
        <f t="shared" si="7"/>
        <v>0</v>
      </c>
      <c r="V183" s="30">
        <f t="shared" si="8"/>
        <v>0</v>
      </c>
      <c r="W183" s="30">
        <f t="shared" si="9"/>
        <v>0</v>
      </c>
      <c r="X183" s="30">
        <f t="shared" si="10"/>
        <v>0</v>
      </c>
      <c r="Y183" s="30">
        <f t="shared" si="11"/>
        <v>0</v>
      </c>
      <c r="Z183" s="30">
        <f t="shared" si="12"/>
        <v>0</v>
      </c>
    </row>
    <row r="184">
      <c r="C184" s="25"/>
      <c r="D184" s="25" t="str">
        <f t="shared" si="1"/>
        <v/>
      </c>
      <c r="E184" s="26"/>
      <c r="G184" s="27"/>
      <c r="I184" s="31"/>
      <c r="J184" s="30"/>
      <c r="K184" s="30"/>
      <c r="L184" s="30"/>
      <c r="M184" s="30"/>
      <c r="N184" s="30"/>
      <c r="O184" s="30"/>
      <c r="P184" s="29">
        <f t="shared" si="4"/>
        <v>0</v>
      </c>
      <c r="Q184" s="29">
        <f t="shared" si="5"/>
        <v>0</v>
      </c>
      <c r="R184" s="30"/>
      <c r="T184" s="30">
        <f t="shared" si="6"/>
        <v>0</v>
      </c>
      <c r="U184" s="30">
        <f t="shared" si="7"/>
        <v>0</v>
      </c>
      <c r="V184" s="30">
        <f t="shared" si="8"/>
        <v>0</v>
      </c>
      <c r="W184" s="30">
        <f t="shared" si="9"/>
        <v>0</v>
      </c>
      <c r="X184" s="30">
        <f t="shared" si="10"/>
        <v>0</v>
      </c>
      <c r="Y184" s="30">
        <f t="shared" si="11"/>
        <v>0</v>
      </c>
      <c r="Z184" s="30">
        <f t="shared" si="12"/>
        <v>0</v>
      </c>
    </row>
    <row r="185">
      <c r="C185" s="25"/>
      <c r="D185" s="25" t="str">
        <f t="shared" si="1"/>
        <v/>
      </c>
      <c r="E185" s="26"/>
      <c r="G185" s="27"/>
      <c r="I185" s="31"/>
      <c r="J185" s="30"/>
      <c r="K185" s="30"/>
      <c r="L185" s="30"/>
      <c r="M185" s="30"/>
      <c r="N185" s="30"/>
      <c r="O185" s="30"/>
      <c r="P185" s="29">
        <f t="shared" si="4"/>
        <v>0</v>
      </c>
      <c r="Q185" s="29">
        <f t="shared" si="5"/>
        <v>0</v>
      </c>
      <c r="R185" s="30"/>
      <c r="T185" s="30">
        <f t="shared" si="6"/>
        <v>0</v>
      </c>
      <c r="U185" s="30">
        <f t="shared" si="7"/>
        <v>0</v>
      </c>
      <c r="V185" s="30">
        <f t="shared" si="8"/>
        <v>0</v>
      </c>
      <c r="W185" s="30">
        <f t="shared" si="9"/>
        <v>0</v>
      </c>
      <c r="X185" s="30">
        <f t="shared" si="10"/>
        <v>0</v>
      </c>
      <c r="Y185" s="30">
        <f t="shared" si="11"/>
        <v>0</v>
      </c>
      <c r="Z185" s="30">
        <f t="shared" si="12"/>
        <v>0</v>
      </c>
    </row>
    <row r="186">
      <c r="C186" s="25"/>
      <c r="D186" s="25" t="str">
        <f t="shared" si="1"/>
        <v/>
      </c>
      <c r="E186" s="26"/>
      <c r="G186" s="27"/>
      <c r="I186" s="31"/>
      <c r="J186" s="30"/>
      <c r="K186" s="30"/>
      <c r="L186" s="30"/>
      <c r="M186" s="30"/>
      <c r="N186" s="30"/>
      <c r="O186" s="30"/>
      <c r="P186" s="29">
        <f t="shared" si="4"/>
        <v>0</v>
      </c>
      <c r="Q186" s="29">
        <f t="shared" si="5"/>
        <v>0</v>
      </c>
      <c r="R186" s="30"/>
      <c r="T186" s="30">
        <f t="shared" si="6"/>
        <v>0</v>
      </c>
      <c r="U186" s="30">
        <f t="shared" si="7"/>
        <v>0</v>
      </c>
      <c r="V186" s="30">
        <f t="shared" si="8"/>
        <v>0</v>
      </c>
      <c r="W186" s="30">
        <f t="shared" si="9"/>
        <v>0</v>
      </c>
      <c r="X186" s="30">
        <f t="shared" si="10"/>
        <v>0</v>
      </c>
      <c r="Y186" s="30">
        <f t="shared" si="11"/>
        <v>0</v>
      </c>
      <c r="Z186" s="30">
        <f t="shared" si="12"/>
        <v>0</v>
      </c>
    </row>
    <row r="187">
      <c r="C187" s="25"/>
      <c r="D187" s="25" t="str">
        <f t="shared" si="1"/>
        <v/>
      </c>
      <c r="E187" s="26"/>
      <c r="G187" s="27"/>
      <c r="I187" s="31"/>
      <c r="J187" s="30"/>
      <c r="K187" s="30"/>
      <c r="L187" s="30"/>
      <c r="M187" s="30"/>
      <c r="N187" s="30"/>
      <c r="O187" s="30"/>
      <c r="P187" s="29">
        <f t="shared" si="4"/>
        <v>0</v>
      </c>
      <c r="Q187" s="29">
        <f t="shared" si="5"/>
        <v>0</v>
      </c>
      <c r="R187" s="30"/>
      <c r="T187" s="30">
        <f t="shared" si="6"/>
        <v>0</v>
      </c>
      <c r="U187" s="30">
        <f t="shared" si="7"/>
        <v>0</v>
      </c>
      <c r="V187" s="30">
        <f t="shared" si="8"/>
        <v>0</v>
      </c>
      <c r="W187" s="30">
        <f t="shared" si="9"/>
        <v>0</v>
      </c>
      <c r="X187" s="30">
        <f t="shared" si="10"/>
        <v>0</v>
      </c>
      <c r="Y187" s="30">
        <f t="shared" si="11"/>
        <v>0</v>
      </c>
      <c r="Z187" s="30">
        <f t="shared" si="12"/>
        <v>0</v>
      </c>
    </row>
    <row r="188">
      <c r="C188" s="25"/>
      <c r="D188" s="25" t="str">
        <f t="shared" si="1"/>
        <v/>
      </c>
      <c r="E188" s="26"/>
      <c r="G188" s="27"/>
      <c r="I188" s="31"/>
      <c r="J188" s="30"/>
      <c r="K188" s="30"/>
      <c r="L188" s="30"/>
      <c r="M188" s="30"/>
      <c r="N188" s="30"/>
      <c r="O188" s="30"/>
      <c r="P188" s="29">
        <f t="shared" si="4"/>
        <v>0</v>
      </c>
      <c r="Q188" s="29">
        <f t="shared" si="5"/>
        <v>0</v>
      </c>
      <c r="R188" s="30"/>
      <c r="T188" s="30">
        <f t="shared" si="6"/>
        <v>0</v>
      </c>
      <c r="U188" s="30">
        <f t="shared" si="7"/>
        <v>0</v>
      </c>
      <c r="V188" s="30">
        <f t="shared" si="8"/>
        <v>0</v>
      </c>
      <c r="W188" s="30">
        <f t="shared" si="9"/>
        <v>0</v>
      </c>
      <c r="X188" s="30">
        <f t="shared" si="10"/>
        <v>0</v>
      </c>
      <c r="Y188" s="30">
        <f t="shared" si="11"/>
        <v>0</v>
      </c>
      <c r="Z188" s="30">
        <f t="shared" si="12"/>
        <v>0</v>
      </c>
    </row>
    <row r="189">
      <c r="C189" s="25"/>
      <c r="D189" s="25" t="str">
        <f t="shared" si="1"/>
        <v/>
      </c>
      <c r="E189" s="26"/>
      <c r="G189" s="27"/>
      <c r="I189" s="31"/>
      <c r="J189" s="30"/>
      <c r="K189" s="30"/>
      <c r="L189" s="30"/>
      <c r="M189" s="30"/>
      <c r="N189" s="30"/>
      <c r="O189" s="30"/>
      <c r="P189" s="29">
        <f t="shared" si="4"/>
        <v>0</v>
      </c>
      <c r="Q189" s="29">
        <f t="shared" si="5"/>
        <v>0</v>
      </c>
      <c r="R189" s="30"/>
      <c r="T189" s="30">
        <f t="shared" si="6"/>
        <v>0</v>
      </c>
      <c r="U189" s="30">
        <f t="shared" si="7"/>
        <v>0</v>
      </c>
      <c r="V189" s="30">
        <f t="shared" si="8"/>
        <v>0</v>
      </c>
      <c r="W189" s="30">
        <f t="shared" si="9"/>
        <v>0</v>
      </c>
      <c r="X189" s="30">
        <f t="shared" si="10"/>
        <v>0</v>
      </c>
      <c r="Y189" s="30">
        <f t="shared" si="11"/>
        <v>0</v>
      </c>
      <c r="Z189" s="30">
        <f t="shared" si="12"/>
        <v>0</v>
      </c>
    </row>
    <row r="190">
      <c r="C190" s="25"/>
      <c r="D190" s="25" t="str">
        <f t="shared" si="1"/>
        <v/>
      </c>
      <c r="E190" s="26"/>
      <c r="G190" s="27"/>
      <c r="I190" s="31"/>
      <c r="J190" s="30"/>
      <c r="K190" s="30"/>
      <c r="L190" s="30"/>
      <c r="M190" s="30"/>
      <c r="N190" s="30"/>
      <c r="O190" s="30"/>
      <c r="P190" s="29">
        <f t="shared" si="4"/>
        <v>0</v>
      </c>
      <c r="Q190" s="29">
        <f t="shared" si="5"/>
        <v>0</v>
      </c>
      <c r="R190" s="30"/>
      <c r="T190" s="30">
        <f t="shared" si="6"/>
        <v>0</v>
      </c>
      <c r="U190" s="30">
        <f t="shared" si="7"/>
        <v>0</v>
      </c>
      <c r="V190" s="30">
        <f t="shared" si="8"/>
        <v>0</v>
      </c>
      <c r="W190" s="30">
        <f t="shared" si="9"/>
        <v>0</v>
      </c>
      <c r="X190" s="30">
        <f t="shared" si="10"/>
        <v>0</v>
      </c>
      <c r="Y190" s="30">
        <f t="shared" si="11"/>
        <v>0</v>
      </c>
      <c r="Z190" s="30">
        <f t="shared" si="12"/>
        <v>0</v>
      </c>
    </row>
    <row r="191">
      <c r="C191" s="25"/>
      <c r="D191" s="25" t="str">
        <f t="shared" si="1"/>
        <v/>
      </c>
      <c r="E191" s="26"/>
      <c r="G191" s="27"/>
      <c r="I191" s="31"/>
      <c r="J191" s="30"/>
      <c r="K191" s="30"/>
      <c r="L191" s="30"/>
      <c r="M191" s="30"/>
      <c r="N191" s="30"/>
      <c r="O191" s="30"/>
      <c r="P191" s="29">
        <f t="shared" si="4"/>
        <v>0</v>
      </c>
      <c r="Q191" s="29">
        <f t="shared" si="5"/>
        <v>0</v>
      </c>
      <c r="R191" s="30"/>
      <c r="T191" s="30">
        <f t="shared" si="6"/>
        <v>0</v>
      </c>
      <c r="U191" s="30">
        <f t="shared" si="7"/>
        <v>0</v>
      </c>
      <c r="V191" s="30">
        <f t="shared" si="8"/>
        <v>0</v>
      </c>
      <c r="W191" s="30">
        <f t="shared" si="9"/>
        <v>0</v>
      </c>
      <c r="X191" s="30">
        <f t="shared" si="10"/>
        <v>0</v>
      </c>
      <c r="Y191" s="30">
        <f t="shared" si="11"/>
        <v>0</v>
      </c>
      <c r="Z191" s="30">
        <f t="shared" si="12"/>
        <v>0</v>
      </c>
    </row>
    <row r="192">
      <c r="C192" s="25"/>
      <c r="D192" s="25" t="str">
        <f t="shared" si="1"/>
        <v/>
      </c>
      <c r="E192" s="26"/>
      <c r="G192" s="27"/>
      <c r="I192" s="31"/>
      <c r="J192" s="30"/>
      <c r="K192" s="30"/>
      <c r="L192" s="30"/>
      <c r="M192" s="30"/>
      <c r="N192" s="30"/>
      <c r="O192" s="30"/>
      <c r="P192" s="29">
        <f t="shared" si="4"/>
        <v>0</v>
      </c>
      <c r="Q192" s="29">
        <f t="shared" si="5"/>
        <v>0</v>
      </c>
      <c r="R192" s="30"/>
      <c r="T192" s="30">
        <f t="shared" si="6"/>
        <v>0</v>
      </c>
      <c r="U192" s="30">
        <f t="shared" si="7"/>
        <v>0</v>
      </c>
      <c r="V192" s="30">
        <f t="shared" si="8"/>
        <v>0</v>
      </c>
      <c r="W192" s="30">
        <f t="shared" si="9"/>
        <v>0</v>
      </c>
      <c r="X192" s="30">
        <f t="shared" si="10"/>
        <v>0</v>
      </c>
      <c r="Y192" s="30">
        <f t="shared" si="11"/>
        <v>0</v>
      </c>
      <c r="Z192" s="30">
        <f t="shared" si="12"/>
        <v>0</v>
      </c>
    </row>
    <row r="193">
      <c r="C193" s="25"/>
      <c r="D193" s="25" t="str">
        <f t="shared" si="1"/>
        <v/>
      </c>
      <c r="E193" s="26"/>
      <c r="G193" s="27"/>
      <c r="I193" s="31"/>
      <c r="J193" s="30"/>
      <c r="K193" s="30"/>
      <c r="L193" s="30"/>
      <c r="M193" s="30"/>
      <c r="N193" s="30"/>
      <c r="O193" s="30"/>
      <c r="P193" s="29">
        <f t="shared" si="4"/>
        <v>0</v>
      </c>
      <c r="Q193" s="29">
        <f t="shared" si="5"/>
        <v>0</v>
      </c>
      <c r="R193" s="30"/>
      <c r="T193" s="30">
        <f t="shared" si="6"/>
        <v>0</v>
      </c>
      <c r="U193" s="30">
        <f t="shared" si="7"/>
        <v>0</v>
      </c>
      <c r="V193" s="30">
        <f t="shared" si="8"/>
        <v>0</v>
      </c>
      <c r="W193" s="30">
        <f t="shared" si="9"/>
        <v>0</v>
      </c>
      <c r="X193" s="30">
        <f t="shared" si="10"/>
        <v>0</v>
      </c>
      <c r="Y193" s="30">
        <f t="shared" si="11"/>
        <v>0</v>
      </c>
      <c r="Z193" s="30">
        <f t="shared" si="12"/>
        <v>0</v>
      </c>
    </row>
    <row r="194">
      <c r="C194" s="25"/>
      <c r="D194" s="25" t="str">
        <f t="shared" si="1"/>
        <v/>
      </c>
      <c r="E194" s="26"/>
      <c r="G194" s="27"/>
      <c r="I194" s="31"/>
      <c r="J194" s="30"/>
      <c r="K194" s="30"/>
      <c r="L194" s="30"/>
      <c r="M194" s="30"/>
      <c r="N194" s="30"/>
      <c r="O194" s="30"/>
      <c r="P194" s="29">
        <f t="shared" si="4"/>
        <v>0</v>
      </c>
      <c r="Q194" s="29">
        <f t="shared" si="5"/>
        <v>0</v>
      </c>
      <c r="R194" s="30"/>
      <c r="T194" s="30">
        <f t="shared" si="6"/>
        <v>0</v>
      </c>
      <c r="U194" s="30">
        <f t="shared" si="7"/>
        <v>0</v>
      </c>
      <c r="V194" s="30">
        <f t="shared" si="8"/>
        <v>0</v>
      </c>
      <c r="W194" s="30">
        <f t="shared" si="9"/>
        <v>0</v>
      </c>
      <c r="X194" s="30">
        <f t="shared" si="10"/>
        <v>0</v>
      </c>
      <c r="Y194" s="30">
        <f t="shared" si="11"/>
        <v>0</v>
      </c>
      <c r="Z194" s="30">
        <f t="shared" si="12"/>
        <v>0</v>
      </c>
    </row>
    <row r="195">
      <c r="C195" s="25"/>
      <c r="D195" s="25" t="str">
        <f t="shared" si="1"/>
        <v/>
      </c>
      <c r="E195" s="26"/>
      <c r="G195" s="27"/>
      <c r="I195" s="31"/>
      <c r="J195" s="30"/>
      <c r="K195" s="30"/>
      <c r="L195" s="30"/>
      <c r="M195" s="30"/>
      <c r="N195" s="30"/>
      <c r="O195" s="30"/>
      <c r="P195" s="29">
        <f t="shared" si="4"/>
        <v>0</v>
      </c>
      <c r="Q195" s="29">
        <f t="shared" si="5"/>
        <v>0</v>
      </c>
      <c r="R195" s="30"/>
      <c r="T195" s="30">
        <f t="shared" si="6"/>
        <v>0</v>
      </c>
      <c r="U195" s="30">
        <f t="shared" si="7"/>
        <v>0</v>
      </c>
      <c r="V195" s="30">
        <f t="shared" si="8"/>
        <v>0</v>
      </c>
      <c r="W195" s="30">
        <f t="shared" si="9"/>
        <v>0</v>
      </c>
      <c r="X195" s="30">
        <f t="shared" si="10"/>
        <v>0</v>
      </c>
      <c r="Y195" s="30">
        <f t="shared" si="11"/>
        <v>0</v>
      </c>
      <c r="Z195" s="30">
        <f t="shared" si="12"/>
        <v>0</v>
      </c>
    </row>
    <row r="196">
      <c r="C196" s="25"/>
      <c r="D196" s="25" t="str">
        <f t="shared" si="1"/>
        <v/>
      </c>
      <c r="E196" s="26"/>
      <c r="G196" s="27"/>
      <c r="I196" s="31"/>
      <c r="J196" s="30"/>
      <c r="K196" s="30"/>
      <c r="L196" s="30"/>
      <c r="M196" s="30"/>
      <c r="N196" s="30"/>
      <c r="O196" s="30"/>
      <c r="P196" s="29">
        <f t="shared" si="4"/>
        <v>0</v>
      </c>
      <c r="Q196" s="29">
        <f t="shared" si="5"/>
        <v>0</v>
      </c>
      <c r="R196" s="30"/>
      <c r="T196" s="30">
        <f t="shared" si="6"/>
        <v>0</v>
      </c>
      <c r="U196" s="30">
        <f t="shared" si="7"/>
        <v>0</v>
      </c>
      <c r="V196" s="30">
        <f t="shared" si="8"/>
        <v>0</v>
      </c>
      <c r="W196" s="30">
        <f t="shared" si="9"/>
        <v>0</v>
      </c>
      <c r="X196" s="30">
        <f t="shared" si="10"/>
        <v>0</v>
      </c>
      <c r="Y196" s="30">
        <f t="shared" si="11"/>
        <v>0</v>
      </c>
      <c r="Z196" s="30">
        <f t="shared" si="12"/>
        <v>0</v>
      </c>
    </row>
    <row r="197">
      <c r="C197" s="25"/>
      <c r="D197" s="25" t="str">
        <f t="shared" si="1"/>
        <v/>
      </c>
      <c r="E197" s="26"/>
      <c r="G197" s="27"/>
      <c r="I197" s="31"/>
      <c r="J197" s="30"/>
      <c r="K197" s="30"/>
      <c r="L197" s="30"/>
      <c r="M197" s="30"/>
      <c r="N197" s="30"/>
      <c r="O197" s="30"/>
      <c r="P197" s="29">
        <f t="shared" si="4"/>
        <v>0</v>
      </c>
      <c r="Q197" s="29">
        <f t="shared" si="5"/>
        <v>0</v>
      </c>
      <c r="R197" s="30"/>
      <c r="T197" s="30">
        <f t="shared" si="6"/>
        <v>0</v>
      </c>
      <c r="U197" s="30">
        <f t="shared" si="7"/>
        <v>0</v>
      </c>
      <c r="V197" s="30">
        <f t="shared" si="8"/>
        <v>0</v>
      </c>
      <c r="W197" s="30">
        <f t="shared" si="9"/>
        <v>0</v>
      </c>
      <c r="X197" s="30">
        <f t="shared" si="10"/>
        <v>0</v>
      </c>
      <c r="Y197" s="30">
        <f t="shared" si="11"/>
        <v>0</v>
      </c>
      <c r="Z197" s="30">
        <f t="shared" si="12"/>
        <v>0</v>
      </c>
    </row>
    <row r="198">
      <c r="C198" s="25"/>
      <c r="D198" s="25" t="str">
        <f t="shared" si="1"/>
        <v/>
      </c>
      <c r="E198" s="26"/>
      <c r="G198" s="27"/>
      <c r="I198" s="31"/>
      <c r="J198" s="30"/>
      <c r="K198" s="30"/>
      <c r="L198" s="30"/>
      <c r="M198" s="30"/>
      <c r="N198" s="30"/>
      <c r="O198" s="30"/>
      <c r="P198" s="29">
        <f t="shared" si="4"/>
        <v>0</v>
      </c>
      <c r="Q198" s="29">
        <f t="shared" si="5"/>
        <v>0</v>
      </c>
      <c r="R198" s="30"/>
      <c r="T198" s="30">
        <f t="shared" si="6"/>
        <v>0</v>
      </c>
      <c r="U198" s="30">
        <f t="shared" si="7"/>
        <v>0</v>
      </c>
      <c r="V198" s="30">
        <f t="shared" si="8"/>
        <v>0</v>
      </c>
      <c r="W198" s="30">
        <f t="shared" si="9"/>
        <v>0</v>
      </c>
      <c r="X198" s="30">
        <f t="shared" si="10"/>
        <v>0</v>
      </c>
      <c r="Y198" s="30">
        <f t="shared" si="11"/>
        <v>0</v>
      </c>
      <c r="Z198" s="30">
        <f t="shared" si="12"/>
        <v>0</v>
      </c>
    </row>
    <row r="199">
      <c r="C199" s="25"/>
      <c r="D199" s="25" t="str">
        <f t="shared" si="1"/>
        <v/>
      </c>
      <c r="E199" s="26"/>
      <c r="G199" s="27"/>
      <c r="I199" s="31"/>
      <c r="J199" s="30"/>
      <c r="K199" s="30"/>
      <c r="L199" s="30"/>
      <c r="M199" s="30"/>
      <c r="N199" s="30"/>
      <c r="O199" s="30"/>
      <c r="P199" s="29">
        <f t="shared" si="4"/>
        <v>0</v>
      </c>
      <c r="Q199" s="29">
        <f t="shared" si="5"/>
        <v>0</v>
      </c>
      <c r="R199" s="30"/>
      <c r="T199" s="30">
        <f t="shared" si="6"/>
        <v>0</v>
      </c>
      <c r="U199" s="30">
        <f t="shared" si="7"/>
        <v>0</v>
      </c>
      <c r="V199" s="30">
        <f t="shared" si="8"/>
        <v>0</v>
      </c>
      <c r="W199" s="30">
        <f t="shared" si="9"/>
        <v>0</v>
      </c>
      <c r="X199" s="30">
        <f t="shared" si="10"/>
        <v>0</v>
      </c>
      <c r="Y199" s="30">
        <f t="shared" si="11"/>
        <v>0</v>
      </c>
      <c r="Z199" s="30">
        <f t="shared" si="12"/>
        <v>0</v>
      </c>
    </row>
    <row r="200">
      <c r="C200" s="25"/>
      <c r="D200" s="25" t="str">
        <f t="shared" si="1"/>
        <v/>
      </c>
      <c r="E200" s="26"/>
      <c r="G200" s="27"/>
      <c r="I200" s="31"/>
      <c r="J200" s="30"/>
      <c r="K200" s="30"/>
      <c r="L200" s="30"/>
      <c r="M200" s="30"/>
      <c r="N200" s="30"/>
      <c r="O200" s="30"/>
      <c r="P200" s="29">
        <f t="shared" si="4"/>
        <v>0</v>
      </c>
      <c r="Q200" s="29">
        <f t="shared" si="5"/>
        <v>0</v>
      </c>
      <c r="R200" s="30"/>
      <c r="T200" s="30">
        <f t="shared" si="6"/>
        <v>0</v>
      </c>
      <c r="U200" s="30">
        <f t="shared" si="7"/>
        <v>0</v>
      </c>
      <c r="V200" s="30">
        <f t="shared" si="8"/>
        <v>0</v>
      </c>
      <c r="W200" s="30">
        <f t="shared" si="9"/>
        <v>0</v>
      </c>
      <c r="X200" s="30">
        <f t="shared" si="10"/>
        <v>0</v>
      </c>
      <c r="Y200" s="30">
        <f t="shared" si="11"/>
        <v>0</v>
      </c>
      <c r="Z200" s="30">
        <f t="shared" si="12"/>
        <v>0</v>
      </c>
    </row>
    <row r="201">
      <c r="C201" s="25"/>
      <c r="D201" s="25" t="str">
        <f t="shared" si="1"/>
        <v/>
      </c>
      <c r="E201" s="26"/>
      <c r="G201" s="27"/>
      <c r="I201" s="31"/>
      <c r="J201" s="30"/>
      <c r="K201" s="30"/>
      <c r="L201" s="30"/>
      <c r="M201" s="30"/>
      <c r="N201" s="30"/>
      <c r="O201" s="30"/>
      <c r="P201" s="29">
        <f t="shared" si="4"/>
        <v>0</v>
      </c>
      <c r="Q201" s="29">
        <f t="shared" si="5"/>
        <v>0</v>
      </c>
      <c r="R201" s="30"/>
      <c r="T201" s="30">
        <f t="shared" si="6"/>
        <v>0</v>
      </c>
      <c r="U201" s="30">
        <f t="shared" si="7"/>
        <v>0</v>
      </c>
      <c r="V201" s="30">
        <f t="shared" si="8"/>
        <v>0</v>
      </c>
      <c r="W201" s="30">
        <f t="shared" si="9"/>
        <v>0</v>
      </c>
      <c r="X201" s="30">
        <f t="shared" si="10"/>
        <v>0</v>
      </c>
      <c r="Y201" s="30">
        <f t="shared" si="11"/>
        <v>0</v>
      </c>
      <c r="Z201" s="30">
        <f t="shared" si="12"/>
        <v>0</v>
      </c>
    </row>
    <row r="202">
      <c r="C202" s="25"/>
      <c r="D202" s="25" t="str">
        <f t="shared" si="1"/>
        <v/>
      </c>
      <c r="E202" s="26"/>
      <c r="G202" s="27"/>
      <c r="I202" s="31"/>
      <c r="J202" s="30"/>
      <c r="K202" s="30"/>
      <c r="L202" s="30"/>
      <c r="M202" s="30"/>
      <c r="N202" s="30"/>
      <c r="O202" s="30"/>
      <c r="P202" s="29">
        <f t="shared" si="4"/>
        <v>0</v>
      </c>
      <c r="Q202" s="29">
        <f t="shared" si="5"/>
        <v>0</v>
      </c>
      <c r="R202" s="30"/>
      <c r="T202" s="30">
        <f t="shared" si="6"/>
        <v>0</v>
      </c>
      <c r="U202" s="30">
        <f t="shared" si="7"/>
        <v>0</v>
      </c>
      <c r="V202" s="30">
        <f t="shared" si="8"/>
        <v>0</v>
      </c>
      <c r="W202" s="30">
        <f t="shared" si="9"/>
        <v>0</v>
      </c>
      <c r="X202" s="30">
        <f t="shared" si="10"/>
        <v>0</v>
      </c>
      <c r="Y202" s="30">
        <f t="shared" si="11"/>
        <v>0</v>
      </c>
      <c r="Z202" s="30">
        <f t="shared" si="12"/>
        <v>0</v>
      </c>
    </row>
    <row r="203">
      <c r="C203" s="25"/>
      <c r="D203" s="25" t="str">
        <f t="shared" si="1"/>
        <v/>
      </c>
      <c r="E203" s="26"/>
      <c r="G203" s="27"/>
      <c r="I203" s="31"/>
      <c r="J203" s="30"/>
      <c r="K203" s="30"/>
      <c r="L203" s="30"/>
      <c r="M203" s="30"/>
      <c r="N203" s="30"/>
      <c r="O203" s="30"/>
      <c r="P203" s="29">
        <f t="shared" si="4"/>
        <v>0</v>
      </c>
      <c r="Q203" s="29">
        <f t="shared" si="5"/>
        <v>0</v>
      </c>
      <c r="R203" s="30"/>
      <c r="T203" s="30">
        <f t="shared" si="6"/>
        <v>0</v>
      </c>
      <c r="U203" s="30">
        <f t="shared" si="7"/>
        <v>0</v>
      </c>
      <c r="V203" s="30">
        <f t="shared" si="8"/>
        <v>0</v>
      </c>
      <c r="W203" s="30">
        <f t="shared" si="9"/>
        <v>0</v>
      </c>
      <c r="X203" s="30">
        <f t="shared" si="10"/>
        <v>0</v>
      </c>
      <c r="Y203" s="30">
        <f t="shared" si="11"/>
        <v>0</v>
      </c>
      <c r="Z203" s="30">
        <f t="shared" si="12"/>
        <v>0</v>
      </c>
    </row>
    <row r="204">
      <c r="C204" s="25"/>
      <c r="D204" s="25" t="str">
        <f t="shared" si="1"/>
        <v/>
      </c>
      <c r="E204" s="26"/>
      <c r="G204" s="27"/>
      <c r="I204" s="31"/>
      <c r="J204" s="30"/>
      <c r="K204" s="30"/>
      <c r="L204" s="30"/>
      <c r="M204" s="30"/>
      <c r="N204" s="30"/>
      <c r="O204" s="30"/>
      <c r="P204" s="29">
        <f t="shared" si="4"/>
        <v>0</v>
      </c>
      <c r="Q204" s="29">
        <f t="shared" si="5"/>
        <v>0</v>
      </c>
      <c r="R204" s="30"/>
      <c r="T204" s="30">
        <f t="shared" si="6"/>
        <v>0</v>
      </c>
      <c r="U204" s="30">
        <f t="shared" si="7"/>
        <v>0</v>
      </c>
      <c r="V204" s="30">
        <f t="shared" si="8"/>
        <v>0</v>
      </c>
      <c r="W204" s="30">
        <f t="shared" si="9"/>
        <v>0</v>
      </c>
      <c r="X204" s="30">
        <f t="shared" si="10"/>
        <v>0</v>
      </c>
      <c r="Y204" s="30">
        <f t="shared" si="11"/>
        <v>0</v>
      </c>
      <c r="Z204" s="30">
        <f t="shared" si="12"/>
        <v>0</v>
      </c>
    </row>
    <row r="205">
      <c r="C205" s="25"/>
      <c r="D205" s="25" t="str">
        <f t="shared" si="1"/>
        <v/>
      </c>
      <c r="E205" s="26"/>
      <c r="G205" s="27"/>
      <c r="I205" s="31"/>
      <c r="J205" s="30"/>
      <c r="K205" s="30"/>
      <c r="L205" s="30"/>
      <c r="M205" s="30"/>
      <c r="N205" s="30"/>
      <c r="O205" s="30"/>
      <c r="P205" s="29">
        <f t="shared" si="4"/>
        <v>0</v>
      </c>
      <c r="Q205" s="29">
        <f t="shared" si="5"/>
        <v>0</v>
      </c>
      <c r="R205" s="30"/>
      <c r="T205" s="30">
        <f t="shared" si="6"/>
        <v>0</v>
      </c>
      <c r="U205" s="30">
        <f t="shared" si="7"/>
        <v>0</v>
      </c>
      <c r="V205" s="30">
        <f t="shared" si="8"/>
        <v>0</v>
      </c>
      <c r="W205" s="30">
        <f t="shared" si="9"/>
        <v>0</v>
      </c>
      <c r="X205" s="30">
        <f t="shared" si="10"/>
        <v>0</v>
      </c>
      <c r="Y205" s="30">
        <f t="shared" si="11"/>
        <v>0</v>
      </c>
      <c r="Z205" s="30">
        <f t="shared" si="12"/>
        <v>0</v>
      </c>
    </row>
    <row r="206">
      <c r="C206" s="25"/>
      <c r="D206" s="25" t="str">
        <f t="shared" si="1"/>
        <v/>
      </c>
      <c r="E206" s="26"/>
      <c r="G206" s="27"/>
      <c r="I206" s="31"/>
      <c r="J206" s="30"/>
      <c r="K206" s="30"/>
      <c r="L206" s="30"/>
      <c r="M206" s="30"/>
      <c r="N206" s="30"/>
      <c r="O206" s="30"/>
      <c r="P206" s="29">
        <f t="shared" si="4"/>
        <v>0</v>
      </c>
      <c r="Q206" s="29">
        <f t="shared" si="5"/>
        <v>0</v>
      </c>
      <c r="R206" s="30"/>
      <c r="T206" s="30">
        <f t="shared" si="6"/>
        <v>0</v>
      </c>
      <c r="U206" s="30">
        <f t="shared" si="7"/>
        <v>0</v>
      </c>
      <c r="V206" s="30">
        <f t="shared" si="8"/>
        <v>0</v>
      </c>
      <c r="W206" s="30">
        <f t="shared" si="9"/>
        <v>0</v>
      </c>
      <c r="X206" s="30">
        <f t="shared" si="10"/>
        <v>0</v>
      </c>
      <c r="Y206" s="30">
        <f t="shared" si="11"/>
        <v>0</v>
      </c>
      <c r="Z206" s="30">
        <f t="shared" si="12"/>
        <v>0</v>
      </c>
    </row>
    <row r="207">
      <c r="C207" s="25"/>
      <c r="D207" s="25" t="str">
        <f t="shared" si="1"/>
        <v/>
      </c>
      <c r="E207" s="26"/>
      <c r="G207" s="27"/>
      <c r="I207" s="31"/>
      <c r="J207" s="30"/>
      <c r="K207" s="30"/>
      <c r="L207" s="30"/>
      <c r="M207" s="30"/>
      <c r="N207" s="30"/>
      <c r="O207" s="30"/>
      <c r="P207" s="29">
        <f t="shared" si="4"/>
        <v>0</v>
      </c>
      <c r="Q207" s="29">
        <f t="shared" si="5"/>
        <v>0</v>
      </c>
      <c r="R207" s="30"/>
      <c r="T207" s="30">
        <f t="shared" si="6"/>
        <v>0</v>
      </c>
      <c r="U207" s="30">
        <f t="shared" si="7"/>
        <v>0</v>
      </c>
      <c r="V207" s="30">
        <f t="shared" si="8"/>
        <v>0</v>
      </c>
      <c r="W207" s="30">
        <f t="shared" si="9"/>
        <v>0</v>
      </c>
      <c r="X207" s="30">
        <f t="shared" si="10"/>
        <v>0</v>
      </c>
      <c r="Y207" s="30">
        <f t="shared" si="11"/>
        <v>0</v>
      </c>
      <c r="Z207" s="30">
        <f t="shared" si="12"/>
        <v>0</v>
      </c>
    </row>
    <row r="208">
      <c r="C208" s="25"/>
      <c r="D208" s="25" t="str">
        <f t="shared" si="1"/>
        <v/>
      </c>
      <c r="E208" s="26"/>
      <c r="G208" s="27"/>
      <c r="I208" s="31"/>
      <c r="J208" s="30"/>
      <c r="K208" s="30"/>
      <c r="L208" s="30"/>
      <c r="M208" s="30"/>
      <c r="N208" s="30"/>
      <c r="O208" s="30"/>
      <c r="P208" s="29">
        <f t="shared" si="4"/>
        <v>0</v>
      </c>
      <c r="Q208" s="29">
        <f t="shared" si="5"/>
        <v>0</v>
      </c>
      <c r="R208" s="30"/>
      <c r="T208" s="30">
        <f t="shared" si="6"/>
        <v>0</v>
      </c>
      <c r="U208" s="30">
        <f t="shared" si="7"/>
        <v>0</v>
      </c>
      <c r="V208" s="30">
        <f t="shared" si="8"/>
        <v>0</v>
      </c>
      <c r="W208" s="30">
        <f t="shared" si="9"/>
        <v>0</v>
      </c>
      <c r="X208" s="30">
        <f t="shared" si="10"/>
        <v>0</v>
      </c>
      <c r="Y208" s="30">
        <f t="shared" si="11"/>
        <v>0</v>
      </c>
      <c r="Z208" s="30">
        <f t="shared" si="12"/>
        <v>0</v>
      </c>
    </row>
    <row r="209">
      <c r="C209" s="25"/>
      <c r="D209" s="25" t="str">
        <f t="shared" si="1"/>
        <v/>
      </c>
      <c r="E209" s="26"/>
      <c r="G209" s="27"/>
      <c r="I209" s="31"/>
      <c r="J209" s="30"/>
      <c r="K209" s="30"/>
      <c r="L209" s="30"/>
      <c r="M209" s="30"/>
      <c r="N209" s="30"/>
      <c r="O209" s="30"/>
      <c r="P209" s="29">
        <f t="shared" si="4"/>
        <v>0</v>
      </c>
      <c r="Q209" s="29">
        <f t="shared" si="5"/>
        <v>0</v>
      </c>
      <c r="R209" s="30"/>
      <c r="T209" s="30">
        <f t="shared" si="6"/>
        <v>0</v>
      </c>
      <c r="U209" s="30">
        <f t="shared" si="7"/>
        <v>0</v>
      </c>
      <c r="V209" s="30">
        <f t="shared" si="8"/>
        <v>0</v>
      </c>
      <c r="W209" s="30">
        <f t="shared" si="9"/>
        <v>0</v>
      </c>
      <c r="X209" s="30">
        <f t="shared" si="10"/>
        <v>0</v>
      </c>
      <c r="Y209" s="30">
        <f t="shared" si="11"/>
        <v>0</v>
      </c>
      <c r="Z209" s="30">
        <f t="shared" si="12"/>
        <v>0</v>
      </c>
    </row>
    <row r="210">
      <c r="C210" s="25"/>
      <c r="D210" s="25" t="str">
        <f t="shared" si="1"/>
        <v/>
      </c>
      <c r="E210" s="26"/>
      <c r="G210" s="27"/>
      <c r="I210" s="31"/>
      <c r="J210" s="30"/>
      <c r="K210" s="30"/>
      <c r="L210" s="30"/>
      <c r="M210" s="30"/>
      <c r="N210" s="30"/>
      <c r="O210" s="30"/>
      <c r="P210" s="29">
        <f t="shared" si="4"/>
        <v>0</v>
      </c>
      <c r="Q210" s="29">
        <f t="shared" si="5"/>
        <v>0</v>
      </c>
      <c r="R210" s="30"/>
      <c r="T210" s="30">
        <f t="shared" si="6"/>
        <v>0</v>
      </c>
      <c r="U210" s="30">
        <f t="shared" si="7"/>
        <v>0</v>
      </c>
      <c r="V210" s="30">
        <f t="shared" si="8"/>
        <v>0</v>
      </c>
      <c r="W210" s="30">
        <f t="shared" si="9"/>
        <v>0</v>
      </c>
      <c r="X210" s="30">
        <f t="shared" si="10"/>
        <v>0</v>
      </c>
      <c r="Y210" s="30">
        <f t="shared" si="11"/>
        <v>0</v>
      </c>
      <c r="Z210" s="30">
        <f t="shared" si="12"/>
        <v>0</v>
      </c>
    </row>
    <row r="211">
      <c r="C211" s="25"/>
      <c r="D211" s="25" t="str">
        <f t="shared" si="1"/>
        <v/>
      </c>
      <c r="E211" s="26"/>
      <c r="G211" s="27"/>
      <c r="I211" s="31"/>
      <c r="J211" s="30"/>
      <c r="K211" s="30"/>
      <c r="L211" s="30"/>
      <c r="M211" s="30"/>
      <c r="N211" s="30"/>
      <c r="O211" s="30"/>
      <c r="P211" s="29">
        <f t="shared" si="4"/>
        <v>0</v>
      </c>
      <c r="Q211" s="29">
        <f t="shared" si="5"/>
        <v>0</v>
      </c>
      <c r="R211" s="30"/>
      <c r="T211" s="30">
        <f t="shared" si="6"/>
        <v>0</v>
      </c>
      <c r="U211" s="30">
        <f t="shared" si="7"/>
        <v>0</v>
      </c>
      <c r="V211" s="30">
        <f t="shared" si="8"/>
        <v>0</v>
      </c>
      <c r="W211" s="30">
        <f t="shared" si="9"/>
        <v>0</v>
      </c>
      <c r="X211" s="30">
        <f t="shared" si="10"/>
        <v>0</v>
      </c>
      <c r="Y211" s="30">
        <f t="shared" si="11"/>
        <v>0</v>
      </c>
      <c r="Z211" s="30">
        <f t="shared" si="12"/>
        <v>0</v>
      </c>
    </row>
    <row r="212">
      <c r="C212" s="25"/>
      <c r="D212" s="25" t="str">
        <f t="shared" si="1"/>
        <v/>
      </c>
      <c r="E212" s="26"/>
      <c r="G212" s="27"/>
      <c r="I212" s="31"/>
      <c r="J212" s="30"/>
      <c r="K212" s="30"/>
      <c r="L212" s="30"/>
      <c r="M212" s="30"/>
      <c r="N212" s="30"/>
      <c r="O212" s="30"/>
      <c r="P212" s="29">
        <f t="shared" si="4"/>
        <v>0</v>
      </c>
      <c r="Q212" s="29">
        <f t="shared" si="5"/>
        <v>0</v>
      </c>
      <c r="R212" s="30"/>
      <c r="T212" s="30">
        <f t="shared" si="6"/>
        <v>0</v>
      </c>
      <c r="U212" s="30">
        <f t="shared" si="7"/>
        <v>0</v>
      </c>
      <c r="V212" s="30">
        <f t="shared" si="8"/>
        <v>0</v>
      </c>
      <c r="W212" s="30">
        <f t="shared" si="9"/>
        <v>0</v>
      </c>
      <c r="X212" s="30">
        <f t="shared" si="10"/>
        <v>0</v>
      </c>
      <c r="Y212" s="30">
        <f t="shared" si="11"/>
        <v>0</v>
      </c>
      <c r="Z212" s="30">
        <f t="shared" si="12"/>
        <v>0</v>
      </c>
    </row>
    <row r="213">
      <c r="C213" s="25"/>
      <c r="D213" s="25" t="str">
        <f t="shared" si="1"/>
        <v/>
      </c>
      <c r="E213" s="26"/>
      <c r="G213" s="27"/>
      <c r="I213" s="31"/>
      <c r="J213" s="30"/>
      <c r="K213" s="30"/>
      <c r="L213" s="30"/>
      <c r="M213" s="30"/>
      <c r="N213" s="30"/>
      <c r="O213" s="30"/>
      <c r="P213" s="29">
        <f t="shared" si="4"/>
        <v>0</v>
      </c>
      <c r="Q213" s="29">
        <f t="shared" si="5"/>
        <v>0</v>
      </c>
      <c r="R213" s="30"/>
      <c r="T213" s="30">
        <f t="shared" si="6"/>
        <v>0</v>
      </c>
      <c r="U213" s="30">
        <f t="shared" si="7"/>
        <v>0</v>
      </c>
      <c r="V213" s="30">
        <f t="shared" si="8"/>
        <v>0</v>
      </c>
      <c r="W213" s="30">
        <f t="shared" si="9"/>
        <v>0</v>
      </c>
      <c r="X213" s="30">
        <f t="shared" si="10"/>
        <v>0</v>
      </c>
      <c r="Y213" s="30">
        <f t="shared" si="11"/>
        <v>0</v>
      </c>
      <c r="Z213" s="30">
        <f t="shared" si="12"/>
        <v>0</v>
      </c>
    </row>
    <row r="214">
      <c r="C214" s="25"/>
      <c r="D214" s="25" t="str">
        <f t="shared" si="1"/>
        <v/>
      </c>
      <c r="E214" s="26"/>
      <c r="G214" s="27"/>
      <c r="I214" s="31"/>
      <c r="J214" s="30"/>
      <c r="K214" s="30"/>
      <c r="L214" s="30"/>
      <c r="M214" s="30"/>
      <c r="N214" s="30"/>
      <c r="O214" s="30"/>
      <c r="P214" s="29">
        <f t="shared" si="4"/>
        <v>0</v>
      </c>
      <c r="Q214" s="29">
        <f t="shared" si="5"/>
        <v>0</v>
      </c>
      <c r="R214" s="30"/>
      <c r="T214" s="30">
        <f t="shared" si="6"/>
        <v>0</v>
      </c>
      <c r="U214" s="30">
        <f t="shared" si="7"/>
        <v>0</v>
      </c>
      <c r="V214" s="30">
        <f t="shared" si="8"/>
        <v>0</v>
      </c>
      <c r="W214" s="30">
        <f t="shared" si="9"/>
        <v>0</v>
      </c>
      <c r="X214" s="30">
        <f t="shared" si="10"/>
        <v>0</v>
      </c>
      <c r="Y214" s="30">
        <f t="shared" si="11"/>
        <v>0</v>
      </c>
      <c r="Z214" s="30">
        <f t="shared" si="12"/>
        <v>0</v>
      </c>
    </row>
    <row r="215">
      <c r="C215" s="25"/>
      <c r="D215" s="25" t="str">
        <f t="shared" si="1"/>
        <v/>
      </c>
      <c r="E215" s="26"/>
      <c r="G215" s="27"/>
      <c r="I215" s="31"/>
      <c r="J215" s="30"/>
      <c r="K215" s="30"/>
      <c r="L215" s="30"/>
      <c r="M215" s="30"/>
      <c r="N215" s="30"/>
      <c r="O215" s="30"/>
      <c r="P215" s="29">
        <f t="shared" si="4"/>
        <v>0</v>
      </c>
      <c r="Q215" s="29">
        <f t="shared" si="5"/>
        <v>0</v>
      </c>
      <c r="R215" s="30"/>
      <c r="T215" s="30">
        <f t="shared" si="6"/>
        <v>0</v>
      </c>
      <c r="U215" s="30">
        <f t="shared" si="7"/>
        <v>0</v>
      </c>
      <c r="V215" s="30">
        <f t="shared" si="8"/>
        <v>0</v>
      </c>
      <c r="W215" s="30">
        <f t="shared" si="9"/>
        <v>0</v>
      </c>
      <c r="X215" s="30">
        <f t="shared" si="10"/>
        <v>0</v>
      </c>
      <c r="Y215" s="30">
        <f t="shared" si="11"/>
        <v>0</v>
      </c>
      <c r="Z215" s="30">
        <f t="shared" si="12"/>
        <v>0</v>
      </c>
    </row>
    <row r="216">
      <c r="C216" s="25"/>
      <c r="D216" s="25" t="str">
        <f t="shared" si="1"/>
        <v/>
      </c>
      <c r="E216" s="26"/>
      <c r="G216" s="27"/>
      <c r="I216" s="31"/>
      <c r="J216" s="30"/>
      <c r="K216" s="30"/>
      <c r="L216" s="30"/>
      <c r="M216" s="30"/>
      <c r="N216" s="30"/>
      <c r="O216" s="30"/>
      <c r="P216" s="29">
        <f t="shared" si="4"/>
        <v>0</v>
      </c>
      <c r="Q216" s="29">
        <f t="shared" si="5"/>
        <v>0</v>
      </c>
      <c r="R216" s="30"/>
      <c r="T216" s="30">
        <f t="shared" si="6"/>
        <v>0</v>
      </c>
      <c r="U216" s="30">
        <f t="shared" si="7"/>
        <v>0</v>
      </c>
      <c r="V216" s="30">
        <f t="shared" si="8"/>
        <v>0</v>
      </c>
      <c r="W216" s="30">
        <f t="shared" si="9"/>
        <v>0</v>
      </c>
      <c r="X216" s="30">
        <f t="shared" si="10"/>
        <v>0</v>
      </c>
      <c r="Y216" s="30">
        <f t="shared" si="11"/>
        <v>0</v>
      </c>
      <c r="Z216" s="30">
        <f t="shared" si="12"/>
        <v>0</v>
      </c>
    </row>
    <row r="217">
      <c r="C217" s="25"/>
      <c r="D217" s="25" t="str">
        <f t="shared" si="1"/>
        <v/>
      </c>
      <c r="E217" s="26"/>
      <c r="G217" s="27"/>
      <c r="I217" s="31"/>
      <c r="J217" s="30"/>
      <c r="K217" s="30"/>
      <c r="L217" s="30"/>
      <c r="M217" s="30"/>
      <c r="N217" s="30"/>
      <c r="O217" s="30"/>
      <c r="P217" s="29">
        <f t="shared" si="4"/>
        <v>0</v>
      </c>
      <c r="Q217" s="29">
        <f t="shared" si="5"/>
        <v>0</v>
      </c>
      <c r="R217" s="30"/>
      <c r="T217" s="30">
        <f t="shared" si="6"/>
        <v>0</v>
      </c>
      <c r="U217" s="30">
        <f t="shared" si="7"/>
        <v>0</v>
      </c>
      <c r="V217" s="30">
        <f t="shared" si="8"/>
        <v>0</v>
      </c>
      <c r="W217" s="30">
        <f t="shared" si="9"/>
        <v>0</v>
      </c>
      <c r="X217" s="30">
        <f t="shared" si="10"/>
        <v>0</v>
      </c>
      <c r="Y217" s="30">
        <f t="shared" si="11"/>
        <v>0</v>
      </c>
      <c r="Z217" s="30">
        <f t="shared" si="12"/>
        <v>0</v>
      </c>
    </row>
    <row r="218">
      <c r="C218" s="25"/>
      <c r="D218" s="25" t="str">
        <f t="shared" si="1"/>
        <v/>
      </c>
      <c r="E218" s="26"/>
      <c r="G218" s="27"/>
      <c r="I218" s="31"/>
      <c r="J218" s="30"/>
      <c r="K218" s="30"/>
      <c r="L218" s="30"/>
      <c r="M218" s="30"/>
      <c r="N218" s="30"/>
      <c r="O218" s="30"/>
      <c r="P218" s="29">
        <f t="shared" si="4"/>
        <v>0</v>
      </c>
      <c r="Q218" s="29">
        <f t="shared" si="5"/>
        <v>0</v>
      </c>
      <c r="R218" s="30"/>
      <c r="T218" s="30">
        <f t="shared" si="6"/>
        <v>0</v>
      </c>
      <c r="U218" s="30">
        <f t="shared" si="7"/>
        <v>0</v>
      </c>
      <c r="V218" s="30">
        <f t="shared" si="8"/>
        <v>0</v>
      </c>
      <c r="W218" s="30">
        <f t="shared" si="9"/>
        <v>0</v>
      </c>
      <c r="X218" s="30">
        <f t="shared" si="10"/>
        <v>0</v>
      </c>
      <c r="Y218" s="30">
        <f t="shared" si="11"/>
        <v>0</v>
      </c>
      <c r="Z218" s="30">
        <f t="shared" si="12"/>
        <v>0</v>
      </c>
    </row>
    <row r="219">
      <c r="C219" s="25"/>
      <c r="D219" s="25" t="str">
        <f t="shared" si="1"/>
        <v/>
      </c>
      <c r="E219" s="26"/>
      <c r="G219" s="27"/>
      <c r="I219" s="31"/>
      <c r="J219" s="30"/>
      <c r="K219" s="30"/>
      <c r="L219" s="30"/>
      <c r="M219" s="30"/>
      <c r="N219" s="30"/>
      <c r="O219" s="30"/>
      <c r="P219" s="29">
        <f t="shared" si="4"/>
        <v>0</v>
      </c>
      <c r="Q219" s="29">
        <f t="shared" si="5"/>
        <v>0</v>
      </c>
      <c r="R219" s="30"/>
      <c r="T219" s="30">
        <f t="shared" si="6"/>
        <v>0</v>
      </c>
      <c r="U219" s="30">
        <f t="shared" si="7"/>
        <v>0</v>
      </c>
      <c r="V219" s="30">
        <f t="shared" si="8"/>
        <v>0</v>
      </c>
      <c r="W219" s="30">
        <f t="shared" si="9"/>
        <v>0</v>
      </c>
      <c r="X219" s="30">
        <f t="shared" si="10"/>
        <v>0</v>
      </c>
      <c r="Y219" s="30">
        <f t="shared" si="11"/>
        <v>0</v>
      </c>
      <c r="Z219" s="30">
        <f t="shared" si="12"/>
        <v>0</v>
      </c>
    </row>
    <row r="220">
      <c r="C220" s="25"/>
      <c r="D220" s="25" t="str">
        <f t="shared" si="1"/>
        <v/>
      </c>
      <c r="E220" s="26"/>
      <c r="G220" s="27"/>
      <c r="I220" s="31"/>
      <c r="J220" s="30"/>
      <c r="K220" s="30"/>
      <c r="L220" s="30"/>
      <c r="M220" s="30"/>
      <c r="N220" s="30"/>
      <c r="O220" s="30"/>
      <c r="P220" s="29">
        <f t="shared" si="4"/>
        <v>0</v>
      </c>
      <c r="Q220" s="29">
        <f t="shared" si="5"/>
        <v>0</v>
      </c>
      <c r="R220" s="30"/>
      <c r="T220" s="30">
        <f t="shared" si="6"/>
        <v>0</v>
      </c>
      <c r="U220" s="30">
        <f t="shared" si="7"/>
        <v>0</v>
      </c>
      <c r="V220" s="30">
        <f t="shared" si="8"/>
        <v>0</v>
      </c>
      <c r="W220" s="30">
        <f t="shared" si="9"/>
        <v>0</v>
      </c>
      <c r="X220" s="30">
        <f t="shared" si="10"/>
        <v>0</v>
      </c>
      <c r="Y220" s="30">
        <f t="shared" si="11"/>
        <v>0</v>
      </c>
      <c r="Z220" s="30">
        <f t="shared" si="12"/>
        <v>0</v>
      </c>
    </row>
    <row r="221">
      <c r="C221" s="25"/>
      <c r="D221" s="25" t="str">
        <f t="shared" si="1"/>
        <v/>
      </c>
      <c r="E221" s="26"/>
      <c r="G221" s="27"/>
      <c r="I221" s="31"/>
      <c r="J221" s="30"/>
      <c r="K221" s="30"/>
      <c r="L221" s="30"/>
      <c r="M221" s="30"/>
      <c r="N221" s="30"/>
      <c r="O221" s="30"/>
      <c r="P221" s="29">
        <f t="shared" si="4"/>
        <v>0</v>
      </c>
      <c r="Q221" s="29">
        <f t="shared" si="5"/>
        <v>0</v>
      </c>
      <c r="R221" s="30"/>
      <c r="T221" s="30">
        <f t="shared" si="6"/>
        <v>0</v>
      </c>
      <c r="U221" s="30">
        <f t="shared" si="7"/>
        <v>0</v>
      </c>
      <c r="V221" s="30">
        <f t="shared" si="8"/>
        <v>0</v>
      </c>
      <c r="W221" s="30">
        <f t="shared" si="9"/>
        <v>0</v>
      </c>
      <c r="X221" s="30">
        <f t="shared" si="10"/>
        <v>0</v>
      </c>
      <c r="Y221" s="30">
        <f t="shared" si="11"/>
        <v>0</v>
      </c>
      <c r="Z221" s="30">
        <f t="shared" si="12"/>
        <v>0</v>
      </c>
    </row>
    <row r="222">
      <c r="C222" s="25"/>
      <c r="D222" s="25" t="str">
        <f t="shared" si="1"/>
        <v/>
      </c>
      <c r="E222" s="26"/>
      <c r="G222" s="27"/>
      <c r="I222" s="31"/>
      <c r="J222" s="30"/>
      <c r="K222" s="30"/>
      <c r="L222" s="30"/>
      <c r="M222" s="30"/>
      <c r="N222" s="30"/>
      <c r="O222" s="30"/>
      <c r="P222" s="29">
        <f t="shared" si="4"/>
        <v>0</v>
      </c>
      <c r="Q222" s="29">
        <f t="shared" si="5"/>
        <v>0</v>
      </c>
      <c r="R222" s="30"/>
      <c r="T222" s="30">
        <f t="shared" si="6"/>
        <v>0</v>
      </c>
      <c r="U222" s="30">
        <f t="shared" si="7"/>
        <v>0</v>
      </c>
      <c r="V222" s="30">
        <f t="shared" si="8"/>
        <v>0</v>
      </c>
      <c r="W222" s="30">
        <f t="shared" si="9"/>
        <v>0</v>
      </c>
      <c r="X222" s="30">
        <f t="shared" si="10"/>
        <v>0</v>
      </c>
      <c r="Y222" s="30">
        <f t="shared" si="11"/>
        <v>0</v>
      </c>
      <c r="Z222" s="30">
        <f t="shared" si="12"/>
        <v>0</v>
      </c>
    </row>
    <row r="223">
      <c r="C223" s="25"/>
      <c r="D223" s="25" t="str">
        <f t="shared" si="1"/>
        <v/>
      </c>
      <c r="E223" s="26"/>
      <c r="G223" s="27"/>
      <c r="I223" s="31"/>
      <c r="J223" s="30"/>
      <c r="K223" s="30"/>
      <c r="L223" s="30"/>
      <c r="M223" s="30"/>
      <c r="N223" s="30"/>
      <c r="O223" s="30"/>
      <c r="P223" s="29">
        <f t="shared" si="4"/>
        <v>0</v>
      </c>
      <c r="Q223" s="29">
        <f t="shared" si="5"/>
        <v>0</v>
      </c>
      <c r="R223" s="30"/>
      <c r="T223" s="30">
        <f t="shared" si="6"/>
        <v>0</v>
      </c>
      <c r="U223" s="30">
        <f t="shared" si="7"/>
        <v>0</v>
      </c>
      <c r="V223" s="30">
        <f t="shared" si="8"/>
        <v>0</v>
      </c>
      <c r="W223" s="30">
        <f t="shared" si="9"/>
        <v>0</v>
      </c>
      <c r="X223" s="30">
        <f t="shared" si="10"/>
        <v>0</v>
      </c>
      <c r="Y223" s="30">
        <f t="shared" si="11"/>
        <v>0</v>
      </c>
      <c r="Z223" s="30">
        <f t="shared" si="12"/>
        <v>0</v>
      </c>
    </row>
    <row r="224">
      <c r="C224" s="25"/>
      <c r="D224" s="25" t="str">
        <f t="shared" si="1"/>
        <v/>
      </c>
      <c r="E224" s="26"/>
      <c r="G224" s="27"/>
      <c r="I224" s="31"/>
      <c r="J224" s="30"/>
      <c r="K224" s="30"/>
      <c r="L224" s="30"/>
      <c r="M224" s="30"/>
      <c r="N224" s="30"/>
      <c r="O224" s="30"/>
      <c r="P224" s="29">
        <f t="shared" si="4"/>
        <v>0</v>
      </c>
      <c r="Q224" s="29">
        <f t="shared" si="5"/>
        <v>0</v>
      </c>
      <c r="R224" s="30"/>
      <c r="T224" s="30">
        <f t="shared" si="6"/>
        <v>0</v>
      </c>
      <c r="U224" s="30">
        <f t="shared" si="7"/>
        <v>0</v>
      </c>
      <c r="V224" s="30">
        <f t="shared" si="8"/>
        <v>0</v>
      </c>
      <c r="W224" s="30">
        <f t="shared" si="9"/>
        <v>0</v>
      </c>
      <c r="X224" s="30">
        <f t="shared" si="10"/>
        <v>0</v>
      </c>
      <c r="Y224" s="30">
        <f t="shared" si="11"/>
        <v>0</v>
      </c>
      <c r="Z224" s="30">
        <f t="shared" si="12"/>
        <v>0</v>
      </c>
    </row>
    <row r="225">
      <c r="C225" s="25"/>
      <c r="D225" s="25" t="str">
        <f t="shared" si="1"/>
        <v/>
      </c>
      <c r="E225" s="26"/>
      <c r="G225" s="27"/>
      <c r="I225" s="31"/>
      <c r="J225" s="30"/>
      <c r="K225" s="30"/>
      <c r="L225" s="30"/>
      <c r="M225" s="30"/>
      <c r="N225" s="30"/>
      <c r="O225" s="30"/>
      <c r="P225" s="29">
        <f t="shared" si="4"/>
        <v>0</v>
      </c>
      <c r="Q225" s="29">
        <f t="shared" si="5"/>
        <v>0</v>
      </c>
      <c r="R225" s="30"/>
      <c r="T225" s="30">
        <f t="shared" si="6"/>
        <v>0</v>
      </c>
      <c r="U225" s="30">
        <f t="shared" si="7"/>
        <v>0</v>
      </c>
      <c r="V225" s="30">
        <f t="shared" si="8"/>
        <v>0</v>
      </c>
      <c r="W225" s="30">
        <f t="shared" si="9"/>
        <v>0</v>
      </c>
      <c r="X225" s="30">
        <f t="shared" si="10"/>
        <v>0</v>
      </c>
      <c r="Y225" s="30">
        <f t="shared" si="11"/>
        <v>0</v>
      </c>
      <c r="Z225" s="30">
        <f t="shared" si="12"/>
        <v>0</v>
      </c>
    </row>
    <row r="226">
      <c r="C226" s="25"/>
      <c r="D226" s="25" t="str">
        <f t="shared" si="1"/>
        <v/>
      </c>
      <c r="E226" s="26"/>
      <c r="G226" s="27"/>
      <c r="I226" s="31"/>
      <c r="J226" s="30"/>
      <c r="K226" s="30"/>
      <c r="L226" s="30"/>
      <c r="M226" s="30"/>
      <c r="N226" s="30"/>
      <c r="O226" s="30"/>
      <c r="P226" s="29">
        <f t="shared" si="4"/>
        <v>0</v>
      </c>
      <c r="Q226" s="29">
        <f t="shared" si="5"/>
        <v>0</v>
      </c>
      <c r="R226" s="30"/>
      <c r="T226" s="30">
        <f t="shared" si="6"/>
        <v>0</v>
      </c>
      <c r="U226" s="30">
        <f t="shared" si="7"/>
        <v>0</v>
      </c>
      <c r="V226" s="30">
        <f t="shared" si="8"/>
        <v>0</v>
      </c>
      <c r="W226" s="30">
        <f t="shared" si="9"/>
        <v>0</v>
      </c>
      <c r="X226" s="30">
        <f t="shared" si="10"/>
        <v>0</v>
      </c>
      <c r="Y226" s="30">
        <f t="shared" si="11"/>
        <v>0</v>
      </c>
      <c r="Z226" s="30">
        <f t="shared" si="12"/>
        <v>0</v>
      </c>
    </row>
    <row r="227">
      <c r="C227" s="25"/>
      <c r="D227" s="25" t="str">
        <f t="shared" si="1"/>
        <v/>
      </c>
      <c r="E227" s="26"/>
      <c r="G227" s="27"/>
      <c r="I227" s="31"/>
      <c r="J227" s="30"/>
      <c r="K227" s="30"/>
      <c r="L227" s="30"/>
      <c r="M227" s="30"/>
      <c r="N227" s="30"/>
      <c r="O227" s="30"/>
      <c r="P227" s="29">
        <f t="shared" si="4"/>
        <v>0</v>
      </c>
      <c r="Q227" s="29">
        <f t="shared" si="5"/>
        <v>0</v>
      </c>
      <c r="R227" s="30"/>
      <c r="T227" s="30">
        <f t="shared" si="6"/>
        <v>0</v>
      </c>
      <c r="U227" s="30">
        <f t="shared" si="7"/>
        <v>0</v>
      </c>
      <c r="V227" s="30">
        <f t="shared" si="8"/>
        <v>0</v>
      </c>
      <c r="W227" s="30">
        <f t="shared" si="9"/>
        <v>0</v>
      </c>
      <c r="X227" s="30">
        <f t="shared" si="10"/>
        <v>0</v>
      </c>
      <c r="Y227" s="30">
        <f t="shared" si="11"/>
        <v>0</v>
      </c>
      <c r="Z227" s="30">
        <f t="shared" si="12"/>
        <v>0</v>
      </c>
    </row>
    <row r="228">
      <c r="C228" s="25"/>
      <c r="D228" s="25" t="str">
        <f t="shared" si="1"/>
        <v/>
      </c>
      <c r="E228" s="26"/>
      <c r="G228" s="27"/>
      <c r="I228" s="31"/>
      <c r="J228" s="30"/>
      <c r="K228" s="30"/>
      <c r="L228" s="30"/>
      <c r="M228" s="30"/>
      <c r="N228" s="30"/>
      <c r="O228" s="30"/>
      <c r="P228" s="29">
        <f t="shared" si="4"/>
        <v>0</v>
      </c>
      <c r="Q228" s="29">
        <f t="shared" si="5"/>
        <v>0</v>
      </c>
      <c r="R228" s="30"/>
      <c r="T228" s="30">
        <f t="shared" si="6"/>
        <v>0</v>
      </c>
      <c r="U228" s="30">
        <f t="shared" si="7"/>
        <v>0</v>
      </c>
      <c r="V228" s="30">
        <f t="shared" si="8"/>
        <v>0</v>
      </c>
      <c r="W228" s="30">
        <f t="shared" si="9"/>
        <v>0</v>
      </c>
      <c r="X228" s="30">
        <f t="shared" si="10"/>
        <v>0</v>
      </c>
      <c r="Y228" s="30">
        <f t="shared" si="11"/>
        <v>0</v>
      </c>
      <c r="Z228" s="30">
        <f t="shared" si="12"/>
        <v>0</v>
      </c>
    </row>
    <row r="229">
      <c r="C229" s="25"/>
      <c r="D229" s="25" t="str">
        <f t="shared" si="1"/>
        <v/>
      </c>
      <c r="E229" s="26"/>
      <c r="G229" s="27"/>
      <c r="I229" s="31"/>
      <c r="J229" s="30"/>
      <c r="K229" s="30"/>
      <c r="L229" s="30"/>
      <c r="M229" s="30"/>
      <c r="N229" s="30"/>
      <c r="O229" s="30"/>
      <c r="P229" s="29">
        <f t="shared" si="4"/>
        <v>0</v>
      </c>
      <c r="Q229" s="29">
        <f t="shared" si="5"/>
        <v>0</v>
      </c>
      <c r="R229" s="30"/>
      <c r="T229" s="30">
        <f t="shared" si="6"/>
        <v>0</v>
      </c>
      <c r="U229" s="30">
        <f t="shared" si="7"/>
        <v>0</v>
      </c>
      <c r="V229" s="30">
        <f t="shared" si="8"/>
        <v>0</v>
      </c>
      <c r="W229" s="30">
        <f t="shared" si="9"/>
        <v>0</v>
      </c>
      <c r="X229" s="30">
        <f t="shared" si="10"/>
        <v>0</v>
      </c>
      <c r="Y229" s="30">
        <f t="shared" si="11"/>
        <v>0</v>
      </c>
      <c r="Z229" s="30">
        <f t="shared" si="12"/>
        <v>0</v>
      </c>
    </row>
    <row r="230">
      <c r="C230" s="25"/>
      <c r="D230" s="25" t="str">
        <f t="shared" si="1"/>
        <v/>
      </c>
      <c r="E230" s="26"/>
      <c r="G230" s="27"/>
      <c r="I230" s="31"/>
      <c r="J230" s="30"/>
      <c r="K230" s="30"/>
      <c r="L230" s="30"/>
      <c r="M230" s="30"/>
      <c r="N230" s="30"/>
      <c r="O230" s="30"/>
      <c r="P230" s="29">
        <f t="shared" si="4"/>
        <v>0</v>
      </c>
      <c r="Q230" s="29">
        <f t="shared" si="5"/>
        <v>0</v>
      </c>
      <c r="R230" s="30"/>
      <c r="T230" s="30">
        <f t="shared" si="6"/>
        <v>0</v>
      </c>
      <c r="U230" s="30">
        <f t="shared" si="7"/>
        <v>0</v>
      </c>
      <c r="V230" s="30">
        <f t="shared" si="8"/>
        <v>0</v>
      </c>
      <c r="W230" s="30">
        <f t="shared" si="9"/>
        <v>0</v>
      </c>
      <c r="X230" s="30">
        <f t="shared" si="10"/>
        <v>0</v>
      </c>
      <c r="Y230" s="30">
        <f t="shared" si="11"/>
        <v>0</v>
      </c>
      <c r="Z230" s="30">
        <f t="shared" si="12"/>
        <v>0</v>
      </c>
    </row>
    <row r="231">
      <c r="C231" s="25"/>
      <c r="D231" s="25" t="str">
        <f t="shared" si="1"/>
        <v/>
      </c>
      <c r="E231" s="26"/>
      <c r="G231" s="27"/>
      <c r="I231" s="31"/>
      <c r="J231" s="30"/>
      <c r="K231" s="30"/>
      <c r="L231" s="30"/>
      <c r="M231" s="30"/>
      <c r="N231" s="30"/>
      <c r="O231" s="30"/>
      <c r="P231" s="29">
        <f t="shared" si="4"/>
        <v>0</v>
      </c>
      <c r="Q231" s="29">
        <f t="shared" si="5"/>
        <v>0</v>
      </c>
      <c r="R231" s="30"/>
      <c r="T231" s="30">
        <f t="shared" si="6"/>
        <v>0</v>
      </c>
      <c r="U231" s="30">
        <f t="shared" si="7"/>
        <v>0</v>
      </c>
      <c r="V231" s="30">
        <f t="shared" si="8"/>
        <v>0</v>
      </c>
      <c r="W231" s="30">
        <f t="shared" si="9"/>
        <v>0</v>
      </c>
      <c r="X231" s="30">
        <f t="shared" si="10"/>
        <v>0</v>
      </c>
      <c r="Y231" s="30">
        <f t="shared" si="11"/>
        <v>0</v>
      </c>
      <c r="Z231" s="30">
        <f t="shared" si="12"/>
        <v>0</v>
      </c>
    </row>
    <row r="232">
      <c r="C232" s="25"/>
      <c r="D232" s="25" t="str">
        <f t="shared" si="1"/>
        <v/>
      </c>
      <c r="E232" s="26"/>
      <c r="G232" s="27"/>
      <c r="I232" s="31"/>
      <c r="J232" s="30"/>
      <c r="K232" s="30"/>
      <c r="L232" s="30"/>
      <c r="M232" s="30"/>
      <c r="N232" s="30"/>
      <c r="O232" s="30"/>
      <c r="P232" s="29">
        <f t="shared" si="4"/>
        <v>0</v>
      </c>
      <c r="Q232" s="29">
        <f t="shared" si="5"/>
        <v>0</v>
      </c>
      <c r="R232" s="30"/>
      <c r="T232" s="30">
        <f t="shared" si="6"/>
        <v>0</v>
      </c>
      <c r="U232" s="30">
        <f t="shared" si="7"/>
        <v>0</v>
      </c>
      <c r="V232" s="30">
        <f t="shared" si="8"/>
        <v>0</v>
      </c>
      <c r="W232" s="30">
        <f t="shared" si="9"/>
        <v>0</v>
      </c>
      <c r="X232" s="30">
        <f t="shared" si="10"/>
        <v>0</v>
      </c>
      <c r="Y232" s="30">
        <f t="shared" si="11"/>
        <v>0</v>
      </c>
      <c r="Z232" s="30">
        <f t="shared" si="12"/>
        <v>0</v>
      </c>
    </row>
    <row r="233">
      <c r="C233" s="25"/>
      <c r="D233" s="25" t="str">
        <f t="shared" si="1"/>
        <v/>
      </c>
      <c r="E233" s="26"/>
      <c r="G233" s="27"/>
      <c r="I233" s="31"/>
      <c r="J233" s="30"/>
      <c r="K233" s="30"/>
      <c r="L233" s="30"/>
      <c r="M233" s="30"/>
      <c r="N233" s="30"/>
      <c r="O233" s="30"/>
      <c r="P233" s="29">
        <f t="shared" si="4"/>
        <v>0</v>
      </c>
      <c r="Q233" s="29">
        <f t="shared" si="5"/>
        <v>0</v>
      </c>
      <c r="R233" s="30"/>
      <c r="T233" s="30">
        <f t="shared" si="6"/>
        <v>0</v>
      </c>
      <c r="U233" s="30">
        <f t="shared" si="7"/>
        <v>0</v>
      </c>
      <c r="V233" s="30">
        <f t="shared" si="8"/>
        <v>0</v>
      </c>
      <c r="W233" s="30">
        <f t="shared" si="9"/>
        <v>0</v>
      </c>
      <c r="X233" s="30">
        <f t="shared" si="10"/>
        <v>0</v>
      </c>
      <c r="Y233" s="30">
        <f t="shared" si="11"/>
        <v>0</v>
      </c>
      <c r="Z233" s="30">
        <f t="shared" si="12"/>
        <v>0</v>
      </c>
    </row>
    <row r="234">
      <c r="C234" s="25"/>
      <c r="D234" s="25" t="str">
        <f t="shared" si="1"/>
        <v/>
      </c>
      <c r="E234" s="26"/>
      <c r="G234" s="27"/>
      <c r="I234" s="31"/>
      <c r="J234" s="30"/>
      <c r="K234" s="30"/>
      <c r="L234" s="30"/>
      <c r="M234" s="30"/>
      <c r="N234" s="30"/>
      <c r="O234" s="30"/>
      <c r="P234" s="29">
        <f t="shared" si="4"/>
        <v>0</v>
      </c>
      <c r="Q234" s="29">
        <f t="shared" si="5"/>
        <v>0</v>
      </c>
      <c r="R234" s="30"/>
      <c r="T234" s="30">
        <f t="shared" si="6"/>
        <v>0</v>
      </c>
      <c r="U234" s="30">
        <f t="shared" si="7"/>
        <v>0</v>
      </c>
      <c r="V234" s="30">
        <f t="shared" si="8"/>
        <v>0</v>
      </c>
      <c r="W234" s="30">
        <f t="shared" si="9"/>
        <v>0</v>
      </c>
      <c r="X234" s="30">
        <f t="shared" si="10"/>
        <v>0</v>
      </c>
      <c r="Y234" s="30">
        <f t="shared" si="11"/>
        <v>0</v>
      </c>
      <c r="Z234" s="30">
        <f t="shared" si="12"/>
        <v>0</v>
      </c>
    </row>
    <row r="235">
      <c r="C235" s="25"/>
      <c r="D235" s="25" t="str">
        <f t="shared" si="1"/>
        <v/>
      </c>
      <c r="E235" s="26"/>
      <c r="G235" s="27"/>
      <c r="I235" s="31"/>
      <c r="J235" s="30"/>
      <c r="K235" s="30"/>
      <c r="L235" s="30"/>
      <c r="M235" s="30"/>
      <c r="N235" s="30"/>
      <c r="O235" s="30"/>
      <c r="P235" s="29">
        <f t="shared" si="4"/>
        <v>0</v>
      </c>
      <c r="Q235" s="29">
        <f t="shared" si="5"/>
        <v>0</v>
      </c>
      <c r="R235" s="30"/>
      <c r="T235" s="30">
        <f t="shared" si="6"/>
        <v>0</v>
      </c>
      <c r="U235" s="30">
        <f t="shared" si="7"/>
        <v>0</v>
      </c>
      <c r="V235" s="30">
        <f t="shared" si="8"/>
        <v>0</v>
      </c>
      <c r="W235" s="30">
        <f t="shared" si="9"/>
        <v>0</v>
      </c>
      <c r="X235" s="30">
        <f t="shared" si="10"/>
        <v>0</v>
      </c>
      <c r="Y235" s="30">
        <f t="shared" si="11"/>
        <v>0</v>
      </c>
      <c r="Z235" s="30">
        <f t="shared" si="12"/>
        <v>0</v>
      </c>
    </row>
    <row r="236">
      <c r="C236" s="25"/>
      <c r="D236" s="25" t="str">
        <f t="shared" si="1"/>
        <v/>
      </c>
      <c r="E236" s="26"/>
      <c r="G236" s="27"/>
      <c r="I236" s="31"/>
      <c r="J236" s="30"/>
      <c r="K236" s="30"/>
      <c r="L236" s="30"/>
      <c r="M236" s="30"/>
      <c r="N236" s="30"/>
      <c r="O236" s="30"/>
      <c r="P236" s="29">
        <f t="shared" si="4"/>
        <v>0</v>
      </c>
      <c r="Q236" s="29">
        <f t="shared" si="5"/>
        <v>0</v>
      </c>
      <c r="R236" s="30"/>
      <c r="T236" s="30">
        <f t="shared" si="6"/>
        <v>0</v>
      </c>
      <c r="U236" s="30">
        <f t="shared" si="7"/>
        <v>0</v>
      </c>
      <c r="V236" s="30">
        <f t="shared" si="8"/>
        <v>0</v>
      </c>
      <c r="W236" s="30">
        <f t="shared" si="9"/>
        <v>0</v>
      </c>
      <c r="X236" s="30">
        <f t="shared" si="10"/>
        <v>0</v>
      </c>
      <c r="Y236" s="30">
        <f t="shared" si="11"/>
        <v>0</v>
      </c>
      <c r="Z236" s="30">
        <f t="shared" si="12"/>
        <v>0</v>
      </c>
    </row>
    <row r="237">
      <c r="C237" s="25"/>
      <c r="D237" s="25" t="str">
        <f t="shared" si="1"/>
        <v/>
      </c>
      <c r="E237" s="26"/>
      <c r="G237" s="27"/>
      <c r="I237" s="31"/>
      <c r="J237" s="30"/>
      <c r="K237" s="30"/>
      <c r="L237" s="30"/>
      <c r="M237" s="30"/>
      <c r="N237" s="30"/>
      <c r="O237" s="30"/>
      <c r="P237" s="29">
        <f t="shared" si="4"/>
        <v>0</v>
      </c>
      <c r="Q237" s="29">
        <f t="shared" si="5"/>
        <v>0</v>
      </c>
      <c r="R237" s="30"/>
      <c r="T237" s="30">
        <f t="shared" si="6"/>
        <v>0</v>
      </c>
      <c r="U237" s="30">
        <f t="shared" si="7"/>
        <v>0</v>
      </c>
      <c r="V237" s="30">
        <f t="shared" si="8"/>
        <v>0</v>
      </c>
      <c r="W237" s="30">
        <f t="shared" si="9"/>
        <v>0</v>
      </c>
      <c r="X237" s="30">
        <f t="shared" si="10"/>
        <v>0</v>
      </c>
      <c r="Y237" s="30">
        <f t="shared" si="11"/>
        <v>0</v>
      </c>
      <c r="Z237" s="30">
        <f t="shared" si="12"/>
        <v>0</v>
      </c>
    </row>
    <row r="238">
      <c r="C238" s="25"/>
      <c r="D238" s="25" t="str">
        <f t="shared" si="1"/>
        <v/>
      </c>
      <c r="E238" s="26"/>
      <c r="G238" s="27"/>
      <c r="I238" s="31"/>
      <c r="J238" s="30"/>
      <c r="K238" s="30"/>
      <c r="L238" s="30"/>
      <c r="M238" s="30"/>
      <c r="N238" s="30"/>
      <c r="O238" s="30"/>
      <c r="P238" s="29">
        <f t="shared" si="4"/>
        <v>0</v>
      </c>
      <c r="Q238" s="29">
        <f t="shared" si="5"/>
        <v>0</v>
      </c>
      <c r="R238" s="30"/>
      <c r="T238" s="30">
        <f t="shared" si="6"/>
        <v>0</v>
      </c>
      <c r="U238" s="30">
        <f t="shared" si="7"/>
        <v>0</v>
      </c>
      <c r="V238" s="30">
        <f t="shared" si="8"/>
        <v>0</v>
      </c>
      <c r="W238" s="30">
        <f t="shared" si="9"/>
        <v>0</v>
      </c>
      <c r="X238" s="30">
        <f t="shared" si="10"/>
        <v>0</v>
      </c>
      <c r="Y238" s="30">
        <f t="shared" si="11"/>
        <v>0</v>
      </c>
      <c r="Z238" s="30">
        <f t="shared" si="12"/>
        <v>0</v>
      </c>
    </row>
    <row r="239">
      <c r="C239" s="25"/>
      <c r="D239" s="25" t="str">
        <f t="shared" si="1"/>
        <v/>
      </c>
      <c r="E239" s="26"/>
      <c r="G239" s="27"/>
      <c r="I239" s="31"/>
      <c r="J239" s="30"/>
      <c r="K239" s="30"/>
      <c r="L239" s="30"/>
      <c r="M239" s="30"/>
      <c r="N239" s="30"/>
      <c r="O239" s="30"/>
      <c r="P239" s="29">
        <f t="shared" si="4"/>
        <v>0</v>
      </c>
      <c r="Q239" s="29">
        <f t="shared" si="5"/>
        <v>0</v>
      </c>
      <c r="R239" s="30"/>
      <c r="T239" s="30">
        <f t="shared" si="6"/>
        <v>0</v>
      </c>
      <c r="U239" s="30">
        <f t="shared" si="7"/>
        <v>0</v>
      </c>
      <c r="V239" s="30">
        <f t="shared" si="8"/>
        <v>0</v>
      </c>
      <c r="W239" s="30">
        <f t="shared" si="9"/>
        <v>0</v>
      </c>
      <c r="X239" s="30">
        <f t="shared" si="10"/>
        <v>0</v>
      </c>
      <c r="Y239" s="30">
        <f t="shared" si="11"/>
        <v>0</v>
      </c>
      <c r="Z239" s="30">
        <f t="shared" si="12"/>
        <v>0</v>
      </c>
    </row>
    <row r="240">
      <c r="C240" s="25"/>
      <c r="D240" s="25" t="str">
        <f t="shared" si="1"/>
        <v/>
      </c>
      <c r="E240" s="26"/>
      <c r="G240" s="27"/>
      <c r="I240" s="31"/>
      <c r="J240" s="30"/>
      <c r="K240" s="30"/>
      <c r="L240" s="30"/>
      <c r="M240" s="30"/>
      <c r="N240" s="30"/>
      <c r="O240" s="30"/>
      <c r="P240" s="29">
        <f t="shared" si="4"/>
        <v>0</v>
      </c>
      <c r="Q240" s="29">
        <f t="shared" si="5"/>
        <v>0</v>
      </c>
      <c r="R240" s="30"/>
      <c r="T240" s="30">
        <f t="shared" si="6"/>
        <v>0</v>
      </c>
      <c r="U240" s="30">
        <f t="shared" si="7"/>
        <v>0</v>
      </c>
      <c r="V240" s="30">
        <f t="shared" si="8"/>
        <v>0</v>
      </c>
      <c r="W240" s="30">
        <f t="shared" si="9"/>
        <v>0</v>
      </c>
      <c r="X240" s="30">
        <f t="shared" si="10"/>
        <v>0</v>
      </c>
      <c r="Y240" s="30">
        <f t="shared" si="11"/>
        <v>0</v>
      </c>
      <c r="Z240" s="30">
        <f t="shared" si="12"/>
        <v>0</v>
      </c>
    </row>
    <row r="241">
      <c r="C241" s="25"/>
      <c r="D241" s="25" t="str">
        <f t="shared" si="1"/>
        <v/>
      </c>
      <c r="E241" s="26"/>
      <c r="G241" s="27"/>
      <c r="I241" s="31"/>
      <c r="J241" s="30"/>
      <c r="K241" s="30"/>
      <c r="L241" s="30"/>
      <c r="M241" s="30"/>
      <c r="N241" s="30"/>
      <c r="O241" s="30"/>
      <c r="P241" s="29">
        <f t="shared" si="4"/>
        <v>0</v>
      </c>
      <c r="Q241" s="29">
        <f t="shared" si="5"/>
        <v>0</v>
      </c>
      <c r="R241" s="30"/>
      <c r="T241" s="30">
        <f t="shared" si="6"/>
        <v>0</v>
      </c>
      <c r="U241" s="30">
        <f t="shared" si="7"/>
        <v>0</v>
      </c>
      <c r="V241" s="30">
        <f t="shared" si="8"/>
        <v>0</v>
      </c>
      <c r="W241" s="30">
        <f t="shared" si="9"/>
        <v>0</v>
      </c>
      <c r="X241" s="30">
        <f t="shared" si="10"/>
        <v>0</v>
      </c>
      <c r="Y241" s="30">
        <f t="shared" si="11"/>
        <v>0</v>
      </c>
      <c r="Z241" s="30">
        <f t="shared" si="12"/>
        <v>0</v>
      </c>
    </row>
    <row r="242">
      <c r="C242" s="25"/>
      <c r="D242" s="25" t="str">
        <f t="shared" si="1"/>
        <v/>
      </c>
      <c r="E242" s="26"/>
      <c r="G242" s="27"/>
      <c r="I242" s="31"/>
      <c r="J242" s="30"/>
      <c r="K242" s="30"/>
      <c r="L242" s="30"/>
      <c r="M242" s="30"/>
      <c r="N242" s="30"/>
      <c r="O242" s="30"/>
      <c r="P242" s="29">
        <f t="shared" si="4"/>
        <v>0</v>
      </c>
      <c r="Q242" s="29">
        <f t="shared" si="5"/>
        <v>0</v>
      </c>
      <c r="R242" s="30"/>
      <c r="T242" s="30">
        <f t="shared" si="6"/>
        <v>0</v>
      </c>
      <c r="U242" s="30">
        <f t="shared" si="7"/>
        <v>0</v>
      </c>
      <c r="V242" s="30">
        <f t="shared" si="8"/>
        <v>0</v>
      </c>
      <c r="W242" s="30">
        <f t="shared" si="9"/>
        <v>0</v>
      </c>
      <c r="X242" s="30">
        <f t="shared" si="10"/>
        <v>0</v>
      </c>
      <c r="Y242" s="30">
        <f t="shared" si="11"/>
        <v>0</v>
      </c>
      <c r="Z242" s="30">
        <f t="shared" si="12"/>
        <v>0</v>
      </c>
    </row>
    <row r="243">
      <c r="C243" s="25"/>
      <c r="D243" s="25" t="str">
        <f t="shared" si="1"/>
        <v/>
      </c>
      <c r="E243" s="26"/>
      <c r="G243" s="27"/>
      <c r="I243" s="31"/>
      <c r="J243" s="30"/>
      <c r="K243" s="30"/>
      <c r="L243" s="30"/>
      <c r="M243" s="30"/>
      <c r="N243" s="30"/>
      <c r="O243" s="30"/>
      <c r="P243" s="29">
        <f t="shared" si="4"/>
        <v>0</v>
      </c>
      <c r="Q243" s="29">
        <f t="shared" si="5"/>
        <v>0</v>
      </c>
      <c r="R243" s="30"/>
      <c r="T243" s="30">
        <f t="shared" si="6"/>
        <v>0</v>
      </c>
      <c r="U243" s="30">
        <f t="shared" si="7"/>
        <v>0</v>
      </c>
      <c r="V243" s="30">
        <f t="shared" si="8"/>
        <v>0</v>
      </c>
      <c r="W243" s="30">
        <f t="shared" si="9"/>
        <v>0</v>
      </c>
      <c r="X243" s="30">
        <f t="shared" si="10"/>
        <v>0</v>
      </c>
      <c r="Y243" s="30">
        <f t="shared" si="11"/>
        <v>0</v>
      </c>
      <c r="Z243" s="30">
        <f t="shared" si="12"/>
        <v>0</v>
      </c>
    </row>
    <row r="244">
      <c r="C244" s="25"/>
      <c r="D244" s="25" t="str">
        <f t="shared" si="1"/>
        <v/>
      </c>
      <c r="E244" s="26"/>
      <c r="G244" s="27"/>
      <c r="I244" s="31"/>
      <c r="J244" s="30"/>
      <c r="K244" s="30"/>
      <c r="L244" s="30"/>
      <c r="M244" s="30"/>
      <c r="N244" s="30"/>
      <c r="O244" s="30"/>
      <c r="P244" s="29">
        <f t="shared" si="4"/>
        <v>0</v>
      </c>
      <c r="Q244" s="29">
        <f t="shared" si="5"/>
        <v>0</v>
      </c>
      <c r="R244" s="30"/>
      <c r="T244" s="30">
        <f t="shared" si="6"/>
        <v>0</v>
      </c>
      <c r="U244" s="30">
        <f t="shared" si="7"/>
        <v>0</v>
      </c>
      <c r="V244" s="30">
        <f t="shared" si="8"/>
        <v>0</v>
      </c>
      <c r="W244" s="30">
        <f t="shared" si="9"/>
        <v>0</v>
      </c>
      <c r="X244" s="30">
        <f t="shared" si="10"/>
        <v>0</v>
      </c>
      <c r="Y244" s="30">
        <f t="shared" si="11"/>
        <v>0</v>
      </c>
      <c r="Z244" s="30">
        <f t="shared" si="12"/>
        <v>0</v>
      </c>
    </row>
    <row r="245">
      <c r="C245" s="25"/>
      <c r="D245" s="25" t="str">
        <f t="shared" si="1"/>
        <v/>
      </c>
      <c r="E245" s="26"/>
      <c r="G245" s="27"/>
      <c r="I245" s="31"/>
      <c r="J245" s="30"/>
      <c r="K245" s="30"/>
      <c r="L245" s="30"/>
      <c r="M245" s="30"/>
      <c r="N245" s="30"/>
      <c r="O245" s="30"/>
      <c r="P245" s="29">
        <f t="shared" si="4"/>
        <v>0</v>
      </c>
      <c r="Q245" s="29">
        <f t="shared" si="5"/>
        <v>0</v>
      </c>
      <c r="R245" s="30"/>
      <c r="T245" s="30">
        <f t="shared" si="6"/>
        <v>0</v>
      </c>
      <c r="U245" s="30">
        <f t="shared" si="7"/>
        <v>0</v>
      </c>
      <c r="V245" s="30">
        <f t="shared" si="8"/>
        <v>0</v>
      </c>
      <c r="W245" s="30">
        <f t="shared" si="9"/>
        <v>0</v>
      </c>
      <c r="X245" s="30">
        <f t="shared" si="10"/>
        <v>0</v>
      </c>
      <c r="Y245" s="30">
        <f t="shared" si="11"/>
        <v>0</v>
      </c>
      <c r="Z245" s="30">
        <f t="shared" si="12"/>
        <v>0</v>
      </c>
    </row>
    <row r="246">
      <c r="C246" s="25"/>
      <c r="D246" s="25" t="str">
        <f t="shared" si="1"/>
        <v/>
      </c>
      <c r="E246" s="26"/>
      <c r="G246" s="27"/>
      <c r="I246" s="31"/>
      <c r="J246" s="30"/>
      <c r="K246" s="30"/>
      <c r="L246" s="30"/>
      <c r="M246" s="30"/>
      <c r="N246" s="30"/>
      <c r="O246" s="30"/>
      <c r="P246" s="29">
        <f t="shared" si="4"/>
        <v>0</v>
      </c>
      <c r="Q246" s="29">
        <f t="shared" si="5"/>
        <v>0</v>
      </c>
      <c r="R246" s="30"/>
      <c r="T246" s="30">
        <f t="shared" si="6"/>
        <v>0</v>
      </c>
      <c r="U246" s="30">
        <f t="shared" si="7"/>
        <v>0</v>
      </c>
      <c r="V246" s="30">
        <f t="shared" si="8"/>
        <v>0</v>
      </c>
      <c r="W246" s="30">
        <f t="shared" si="9"/>
        <v>0</v>
      </c>
      <c r="X246" s="30">
        <f t="shared" si="10"/>
        <v>0</v>
      </c>
      <c r="Y246" s="30">
        <f t="shared" si="11"/>
        <v>0</v>
      </c>
      <c r="Z246" s="30">
        <f t="shared" si="12"/>
        <v>0</v>
      </c>
    </row>
    <row r="247">
      <c r="C247" s="25"/>
      <c r="D247" s="25" t="str">
        <f t="shared" si="1"/>
        <v/>
      </c>
      <c r="E247" s="26"/>
      <c r="G247" s="27"/>
      <c r="I247" s="31"/>
      <c r="J247" s="30"/>
      <c r="K247" s="30"/>
      <c r="L247" s="30"/>
      <c r="M247" s="30"/>
      <c r="N247" s="30"/>
      <c r="O247" s="30"/>
      <c r="P247" s="29">
        <f t="shared" si="4"/>
        <v>0</v>
      </c>
      <c r="Q247" s="29">
        <f t="shared" si="5"/>
        <v>0</v>
      </c>
      <c r="R247" s="30"/>
      <c r="T247" s="30">
        <f t="shared" si="6"/>
        <v>0</v>
      </c>
      <c r="U247" s="30">
        <f t="shared" si="7"/>
        <v>0</v>
      </c>
      <c r="V247" s="30">
        <f t="shared" si="8"/>
        <v>0</v>
      </c>
      <c r="W247" s="30">
        <f t="shared" si="9"/>
        <v>0</v>
      </c>
      <c r="X247" s="30">
        <f t="shared" si="10"/>
        <v>0</v>
      </c>
      <c r="Y247" s="30">
        <f t="shared" si="11"/>
        <v>0</v>
      </c>
      <c r="Z247" s="30">
        <f t="shared" si="12"/>
        <v>0</v>
      </c>
    </row>
    <row r="248">
      <c r="C248" s="25"/>
      <c r="D248" s="25" t="str">
        <f t="shared" si="1"/>
        <v/>
      </c>
      <c r="E248" s="26"/>
      <c r="G248" s="27"/>
      <c r="I248" s="31"/>
      <c r="J248" s="30"/>
      <c r="K248" s="30"/>
      <c r="L248" s="30"/>
      <c r="M248" s="30"/>
      <c r="N248" s="30"/>
      <c r="O248" s="30"/>
      <c r="P248" s="29">
        <f t="shared" si="4"/>
        <v>0</v>
      </c>
      <c r="Q248" s="29">
        <f t="shared" si="5"/>
        <v>0</v>
      </c>
      <c r="R248" s="30"/>
      <c r="T248" s="30">
        <f t="shared" si="6"/>
        <v>0</v>
      </c>
      <c r="U248" s="30">
        <f t="shared" si="7"/>
        <v>0</v>
      </c>
      <c r="V248" s="30">
        <f t="shared" si="8"/>
        <v>0</v>
      </c>
      <c r="W248" s="30">
        <f t="shared" si="9"/>
        <v>0</v>
      </c>
      <c r="X248" s="30">
        <f t="shared" si="10"/>
        <v>0</v>
      </c>
      <c r="Y248" s="30">
        <f t="shared" si="11"/>
        <v>0</v>
      </c>
      <c r="Z248" s="30">
        <f t="shared" si="12"/>
        <v>0</v>
      </c>
    </row>
    <row r="249">
      <c r="C249" s="25"/>
      <c r="D249" s="25" t="str">
        <f t="shared" si="1"/>
        <v/>
      </c>
      <c r="E249" s="26"/>
      <c r="G249" s="27"/>
      <c r="I249" s="31"/>
      <c r="J249" s="30"/>
      <c r="K249" s="30"/>
      <c r="L249" s="30"/>
      <c r="M249" s="30"/>
      <c r="N249" s="30"/>
      <c r="O249" s="30"/>
      <c r="P249" s="29">
        <f t="shared" si="4"/>
        <v>0</v>
      </c>
      <c r="Q249" s="29">
        <f t="shared" si="5"/>
        <v>0</v>
      </c>
      <c r="R249" s="30"/>
      <c r="T249" s="30">
        <f t="shared" si="6"/>
        <v>0</v>
      </c>
      <c r="U249" s="30">
        <f t="shared" si="7"/>
        <v>0</v>
      </c>
      <c r="V249" s="30">
        <f t="shared" si="8"/>
        <v>0</v>
      </c>
      <c r="W249" s="30">
        <f t="shared" si="9"/>
        <v>0</v>
      </c>
      <c r="X249" s="30">
        <f t="shared" si="10"/>
        <v>0</v>
      </c>
      <c r="Y249" s="30">
        <f t="shared" si="11"/>
        <v>0</v>
      </c>
      <c r="Z249" s="30">
        <f t="shared" si="12"/>
        <v>0</v>
      </c>
    </row>
    <row r="250">
      <c r="C250" s="25"/>
      <c r="D250" s="25" t="str">
        <f t="shared" si="1"/>
        <v/>
      </c>
      <c r="E250" s="26"/>
      <c r="G250" s="27"/>
      <c r="I250" s="31"/>
      <c r="J250" s="30"/>
      <c r="K250" s="30"/>
      <c r="L250" s="30"/>
      <c r="M250" s="30"/>
      <c r="N250" s="30"/>
      <c r="O250" s="30"/>
      <c r="P250" s="29">
        <f t="shared" si="4"/>
        <v>0</v>
      </c>
      <c r="Q250" s="29">
        <f t="shared" si="5"/>
        <v>0</v>
      </c>
      <c r="R250" s="30"/>
      <c r="T250" s="30">
        <f t="shared" si="6"/>
        <v>0</v>
      </c>
      <c r="U250" s="30">
        <f t="shared" si="7"/>
        <v>0</v>
      </c>
      <c r="V250" s="30">
        <f t="shared" si="8"/>
        <v>0</v>
      </c>
      <c r="W250" s="30">
        <f t="shared" si="9"/>
        <v>0</v>
      </c>
      <c r="X250" s="30">
        <f t="shared" si="10"/>
        <v>0</v>
      </c>
      <c r="Y250" s="30">
        <f t="shared" si="11"/>
        <v>0</v>
      </c>
      <c r="Z250" s="30">
        <f t="shared" si="12"/>
        <v>0</v>
      </c>
    </row>
    <row r="251">
      <c r="C251" s="25"/>
      <c r="D251" s="25" t="str">
        <f t="shared" si="1"/>
        <v/>
      </c>
      <c r="E251" s="26"/>
      <c r="G251" s="27"/>
      <c r="I251" s="31"/>
      <c r="J251" s="30"/>
      <c r="K251" s="30"/>
      <c r="L251" s="30"/>
      <c r="M251" s="30"/>
      <c r="N251" s="30"/>
      <c r="O251" s="30"/>
      <c r="P251" s="29">
        <f t="shared" si="4"/>
        <v>0</v>
      </c>
      <c r="Q251" s="29">
        <f t="shared" si="5"/>
        <v>0</v>
      </c>
      <c r="R251" s="30"/>
      <c r="T251" s="30">
        <f t="shared" si="6"/>
        <v>0</v>
      </c>
      <c r="U251" s="30">
        <f t="shared" si="7"/>
        <v>0</v>
      </c>
      <c r="V251" s="30">
        <f t="shared" si="8"/>
        <v>0</v>
      </c>
      <c r="W251" s="30">
        <f t="shared" si="9"/>
        <v>0</v>
      </c>
      <c r="X251" s="30">
        <f t="shared" si="10"/>
        <v>0</v>
      </c>
      <c r="Y251" s="30">
        <f t="shared" si="11"/>
        <v>0</v>
      </c>
      <c r="Z251" s="30">
        <f t="shared" si="12"/>
        <v>0</v>
      </c>
    </row>
    <row r="252">
      <c r="C252" s="25"/>
      <c r="D252" s="25" t="str">
        <f t="shared" si="1"/>
        <v/>
      </c>
      <c r="E252" s="26"/>
      <c r="G252" s="27"/>
      <c r="I252" s="31"/>
      <c r="J252" s="30"/>
      <c r="K252" s="30"/>
      <c r="L252" s="30"/>
      <c r="M252" s="30"/>
      <c r="N252" s="30"/>
      <c r="O252" s="30"/>
      <c r="P252" s="29">
        <f t="shared" si="4"/>
        <v>0</v>
      </c>
      <c r="Q252" s="29">
        <f t="shared" si="5"/>
        <v>0</v>
      </c>
      <c r="R252" s="30"/>
      <c r="T252" s="30">
        <f t="shared" si="6"/>
        <v>0</v>
      </c>
      <c r="U252" s="30">
        <f t="shared" si="7"/>
        <v>0</v>
      </c>
      <c r="V252" s="30">
        <f t="shared" si="8"/>
        <v>0</v>
      </c>
      <c r="W252" s="30">
        <f t="shared" si="9"/>
        <v>0</v>
      </c>
      <c r="X252" s="30">
        <f t="shared" si="10"/>
        <v>0</v>
      </c>
      <c r="Y252" s="30">
        <f t="shared" si="11"/>
        <v>0</v>
      </c>
      <c r="Z252" s="30">
        <f t="shared" si="12"/>
        <v>0</v>
      </c>
    </row>
    <row r="253">
      <c r="C253" s="25"/>
      <c r="D253" s="25" t="str">
        <f t="shared" si="1"/>
        <v/>
      </c>
      <c r="E253" s="26"/>
      <c r="G253" s="27"/>
      <c r="I253" s="31"/>
      <c r="J253" s="30"/>
      <c r="K253" s="30"/>
      <c r="L253" s="30"/>
      <c r="M253" s="30"/>
      <c r="N253" s="30"/>
      <c r="O253" s="30"/>
      <c r="P253" s="29">
        <f t="shared" si="4"/>
        <v>0</v>
      </c>
      <c r="Q253" s="29">
        <f t="shared" si="5"/>
        <v>0</v>
      </c>
      <c r="R253" s="30"/>
      <c r="T253" s="30">
        <f t="shared" si="6"/>
        <v>0</v>
      </c>
      <c r="U253" s="30">
        <f t="shared" si="7"/>
        <v>0</v>
      </c>
      <c r="V253" s="30">
        <f t="shared" si="8"/>
        <v>0</v>
      </c>
      <c r="W253" s="30">
        <f t="shared" si="9"/>
        <v>0</v>
      </c>
      <c r="X253" s="30">
        <f t="shared" si="10"/>
        <v>0</v>
      </c>
      <c r="Y253" s="30">
        <f t="shared" si="11"/>
        <v>0</v>
      </c>
      <c r="Z253" s="30">
        <f t="shared" si="12"/>
        <v>0</v>
      </c>
    </row>
    <row r="254">
      <c r="C254" s="25"/>
      <c r="D254" s="25" t="str">
        <f t="shared" si="1"/>
        <v/>
      </c>
      <c r="E254" s="26"/>
      <c r="G254" s="27"/>
      <c r="I254" s="31"/>
      <c r="J254" s="30"/>
      <c r="K254" s="30"/>
      <c r="L254" s="30"/>
      <c r="M254" s="30"/>
      <c r="N254" s="30"/>
      <c r="O254" s="30"/>
      <c r="P254" s="29">
        <f t="shared" si="4"/>
        <v>0</v>
      </c>
      <c r="Q254" s="29">
        <f t="shared" si="5"/>
        <v>0</v>
      </c>
      <c r="R254" s="30"/>
      <c r="T254" s="30">
        <f t="shared" si="6"/>
        <v>0</v>
      </c>
      <c r="U254" s="30">
        <f t="shared" si="7"/>
        <v>0</v>
      </c>
      <c r="V254" s="30">
        <f t="shared" si="8"/>
        <v>0</v>
      </c>
      <c r="W254" s="30">
        <f t="shared" si="9"/>
        <v>0</v>
      </c>
      <c r="X254" s="30">
        <f t="shared" si="10"/>
        <v>0</v>
      </c>
      <c r="Y254" s="30">
        <f t="shared" si="11"/>
        <v>0</v>
      </c>
      <c r="Z254" s="30">
        <f t="shared" si="12"/>
        <v>0</v>
      </c>
    </row>
    <row r="255">
      <c r="C255" s="25"/>
      <c r="D255" s="25" t="str">
        <f t="shared" si="1"/>
        <v/>
      </c>
      <c r="E255" s="26"/>
      <c r="G255" s="27"/>
      <c r="I255" s="31"/>
      <c r="J255" s="30"/>
      <c r="K255" s="30"/>
      <c r="L255" s="30"/>
      <c r="M255" s="30"/>
      <c r="N255" s="30"/>
      <c r="O255" s="30"/>
      <c r="P255" s="29">
        <f t="shared" si="4"/>
        <v>0</v>
      </c>
      <c r="Q255" s="29">
        <f t="shared" si="5"/>
        <v>0</v>
      </c>
      <c r="R255" s="30"/>
      <c r="T255" s="30">
        <f t="shared" si="6"/>
        <v>0</v>
      </c>
      <c r="U255" s="30">
        <f t="shared" si="7"/>
        <v>0</v>
      </c>
      <c r="V255" s="30">
        <f t="shared" si="8"/>
        <v>0</v>
      </c>
      <c r="W255" s="30">
        <f t="shared" si="9"/>
        <v>0</v>
      </c>
      <c r="X255" s="30">
        <f t="shared" si="10"/>
        <v>0</v>
      </c>
      <c r="Y255" s="30">
        <f t="shared" si="11"/>
        <v>0</v>
      </c>
      <c r="Z255" s="30">
        <f t="shared" si="12"/>
        <v>0</v>
      </c>
    </row>
    <row r="256">
      <c r="C256" s="25"/>
      <c r="D256" s="25" t="str">
        <f t="shared" si="1"/>
        <v/>
      </c>
      <c r="E256" s="26"/>
      <c r="G256" s="27"/>
      <c r="I256" s="31"/>
      <c r="J256" s="30"/>
      <c r="K256" s="30"/>
      <c r="L256" s="30"/>
      <c r="M256" s="30"/>
      <c r="N256" s="30"/>
      <c r="O256" s="30"/>
      <c r="P256" s="29">
        <f t="shared" si="4"/>
        <v>0</v>
      </c>
      <c r="Q256" s="29">
        <f t="shared" si="5"/>
        <v>0</v>
      </c>
      <c r="R256" s="30"/>
      <c r="T256" s="30">
        <f t="shared" si="6"/>
        <v>0</v>
      </c>
      <c r="U256" s="30">
        <f t="shared" si="7"/>
        <v>0</v>
      </c>
      <c r="V256" s="30">
        <f t="shared" si="8"/>
        <v>0</v>
      </c>
      <c r="W256" s="30">
        <f t="shared" si="9"/>
        <v>0</v>
      </c>
      <c r="X256" s="30">
        <f t="shared" si="10"/>
        <v>0</v>
      </c>
      <c r="Y256" s="30">
        <f t="shared" si="11"/>
        <v>0</v>
      </c>
      <c r="Z256" s="30">
        <f t="shared" si="12"/>
        <v>0</v>
      </c>
    </row>
    <row r="257">
      <c r="C257" s="25"/>
      <c r="D257" s="25" t="str">
        <f t="shared" si="1"/>
        <v/>
      </c>
      <c r="E257" s="26"/>
      <c r="G257" s="27"/>
      <c r="I257" s="31"/>
      <c r="J257" s="30"/>
      <c r="K257" s="30"/>
      <c r="L257" s="30"/>
      <c r="M257" s="30"/>
      <c r="N257" s="30"/>
      <c r="O257" s="30"/>
      <c r="P257" s="29">
        <f t="shared" si="4"/>
        <v>0</v>
      </c>
      <c r="Q257" s="29">
        <f t="shared" si="5"/>
        <v>0</v>
      </c>
      <c r="R257" s="30"/>
      <c r="T257" s="30">
        <f t="shared" si="6"/>
        <v>0</v>
      </c>
      <c r="U257" s="30">
        <f t="shared" si="7"/>
        <v>0</v>
      </c>
      <c r="V257" s="30">
        <f t="shared" si="8"/>
        <v>0</v>
      </c>
      <c r="W257" s="30">
        <f t="shared" si="9"/>
        <v>0</v>
      </c>
      <c r="X257" s="30">
        <f t="shared" si="10"/>
        <v>0</v>
      </c>
      <c r="Y257" s="30">
        <f t="shared" si="11"/>
        <v>0</v>
      </c>
      <c r="Z257" s="30">
        <f t="shared" si="12"/>
        <v>0</v>
      </c>
    </row>
    <row r="258">
      <c r="C258" s="25"/>
      <c r="D258" s="25" t="str">
        <f t="shared" si="1"/>
        <v/>
      </c>
      <c r="E258" s="26"/>
      <c r="G258" s="27"/>
      <c r="I258" s="31"/>
      <c r="J258" s="30"/>
      <c r="K258" s="30"/>
      <c r="L258" s="30"/>
      <c r="M258" s="30"/>
      <c r="N258" s="30"/>
      <c r="O258" s="30"/>
      <c r="P258" s="29">
        <f t="shared" si="4"/>
        <v>0</v>
      </c>
      <c r="Q258" s="29">
        <f t="shared" si="5"/>
        <v>0</v>
      </c>
      <c r="R258" s="30"/>
      <c r="T258" s="30">
        <f t="shared" si="6"/>
        <v>0</v>
      </c>
      <c r="U258" s="30">
        <f t="shared" si="7"/>
        <v>0</v>
      </c>
      <c r="V258" s="30">
        <f t="shared" si="8"/>
        <v>0</v>
      </c>
      <c r="W258" s="30">
        <f t="shared" si="9"/>
        <v>0</v>
      </c>
      <c r="X258" s="30">
        <f t="shared" si="10"/>
        <v>0</v>
      </c>
      <c r="Y258" s="30">
        <f t="shared" si="11"/>
        <v>0</v>
      </c>
      <c r="Z258" s="30">
        <f t="shared" si="12"/>
        <v>0</v>
      </c>
    </row>
    <row r="259">
      <c r="C259" s="25"/>
      <c r="D259" s="25" t="str">
        <f t="shared" si="1"/>
        <v/>
      </c>
      <c r="E259" s="26"/>
      <c r="G259" s="27"/>
      <c r="I259" s="31"/>
      <c r="J259" s="30"/>
      <c r="K259" s="30"/>
      <c r="L259" s="30"/>
      <c r="M259" s="30"/>
      <c r="N259" s="30"/>
      <c r="O259" s="30"/>
      <c r="P259" s="29">
        <f t="shared" si="4"/>
        <v>0</v>
      </c>
      <c r="Q259" s="29">
        <f t="shared" si="5"/>
        <v>0</v>
      </c>
      <c r="R259" s="30"/>
      <c r="T259" s="30">
        <f t="shared" si="6"/>
        <v>0</v>
      </c>
      <c r="U259" s="30">
        <f t="shared" si="7"/>
        <v>0</v>
      </c>
      <c r="V259" s="30">
        <f t="shared" si="8"/>
        <v>0</v>
      </c>
      <c r="W259" s="30">
        <f t="shared" si="9"/>
        <v>0</v>
      </c>
      <c r="X259" s="30">
        <f t="shared" si="10"/>
        <v>0</v>
      </c>
      <c r="Y259" s="30">
        <f t="shared" si="11"/>
        <v>0</v>
      </c>
      <c r="Z259" s="30">
        <f t="shared" si="12"/>
        <v>0</v>
      </c>
    </row>
    <row r="260">
      <c r="C260" s="25"/>
      <c r="D260" s="25" t="str">
        <f t="shared" si="1"/>
        <v/>
      </c>
      <c r="E260" s="26"/>
      <c r="G260" s="27"/>
      <c r="I260" s="31"/>
      <c r="J260" s="30"/>
      <c r="K260" s="30"/>
      <c r="L260" s="30"/>
      <c r="M260" s="30"/>
      <c r="N260" s="30"/>
      <c r="O260" s="30"/>
      <c r="P260" s="29">
        <f t="shared" si="4"/>
        <v>0</v>
      </c>
      <c r="Q260" s="29">
        <f t="shared" si="5"/>
        <v>0</v>
      </c>
      <c r="R260" s="30"/>
      <c r="T260" s="30">
        <f t="shared" si="6"/>
        <v>0</v>
      </c>
      <c r="U260" s="30">
        <f t="shared" si="7"/>
        <v>0</v>
      </c>
      <c r="V260" s="30">
        <f t="shared" si="8"/>
        <v>0</v>
      </c>
      <c r="W260" s="30">
        <f t="shared" si="9"/>
        <v>0</v>
      </c>
      <c r="X260" s="30">
        <f t="shared" si="10"/>
        <v>0</v>
      </c>
      <c r="Y260" s="30">
        <f t="shared" si="11"/>
        <v>0</v>
      </c>
      <c r="Z260" s="30">
        <f t="shared" si="12"/>
        <v>0</v>
      </c>
    </row>
    <row r="261">
      <c r="C261" s="25"/>
      <c r="D261" s="25" t="str">
        <f t="shared" si="1"/>
        <v/>
      </c>
      <c r="E261" s="26"/>
      <c r="G261" s="27"/>
      <c r="I261" s="31"/>
      <c r="J261" s="30"/>
      <c r="K261" s="30"/>
      <c r="L261" s="30"/>
      <c r="M261" s="30"/>
      <c r="N261" s="30"/>
      <c r="O261" s="30"/>
      <c r="P261" s="29">
        <f t="shared" si="4"/>
        <v>0</v>
      </c>
      <c r="Q261" s="29">
        <f t="shared" si="5"/>
        <v>0</v>
      </c>
      <c r="R261" s="30"/>
      <c r="T261" s="30">
        <f t="shared" si="6"/>
        <v>0</v>
      </c>
      <c r="U261" s="30">
        <f t="shared" si="7"/>
        <v>0</v>
      </c>
      <c r="V261" s="30">
        <f t="shared" si="8"/>
        <v>0</v>
      </c>
      <c r="W261" s="30">
        <f t="shared" si="9"/>
        <v>0</v>
      </c>
      <c r="X261" s="30">
        <f t="shared" si="10"/>
        <v>0</v>
      </c>
      <c r="Y261" s="30">
        <f t="shared" si="11"/>
        <v>0</v>
      </c>
      <c r="Z261" s="30">
        <f t="shared" si="12"/>
        <v>0</v>
      </c>
    </row>
    <row r="262">
      <c r="C262" s="25"/>
      <c r="D262" s="25" t="str">
        <f t="shared" si="1"/>
        <v/>
      </c>
      <c r="E262" s="26"/>
      <c r="G262" s="27"/>
      <c r="I262" s="31"/>
      <c r="J262" s="30"/>
      <c r="K262" s="30"/>
      <c r="L262" s="30"/>
      <c r="M262" s="30"/>
      <c r="N262" s="30"/>
      <c r="O262" s="30"/>
      <c r="P262" s="29">
        <f t="shared" si="4"/>
        <v>0</v>
      </c>
      <c r="Q262" s="29">
        <f t="shared" si="5"/>
        <v>0</v>
      </c>
      <c r="R262" s="30"/>
      <c r="T262" s="30">
        <f t="shared" si="6"/>
        <v>0</v>
      </c>
      <c r="U262" s="30">
        <f t="shared" si="7"/>
        <v>0</v>
      </c>
      <c r="V262" s="30">
        <f t="shared" si="8"/>
        <v>0</v>
      </c>
      <c r="W262" s="30">
        <f t="shared" si="9"/>
        <v>0</v>
      </c>
      <c r="X262" s="30">
        <f t="shared" si="10"/>
        <v>0</v>
      </c>
      <c r="Y262" s="30">
        <f t="shared" si="11"/>
        <v>0</v>
      </c>
      <c r="Z262" s="30">
        <f t="shared" si="12"/>
        <v>0</v>
      </c>
    </row>
    <row r="263">
      <c r="C263" s="25"/>
      <c r="D263" s="25" t="str">
        <f t="shared" si="1"/>
        <v/>
      </c>
      <c r="E263" s="26"/>
      <c r="G263" s="27"/>
      <c r="I263" s="31"/>
      <c r="J263" s="30"/>
      <c r="K263" s="30"/>
      <c r="L263" s="30"/>
      <c r="M263" s="30"/>
      <c r="N263" s="30"/>
      <c r="O263" s="30"/>
      <c r="P263" s="29">
        <f t="shared" si="4"/>
        <v>0</v>
      </c>
      <c r="Q263" s="29">
        <f t="shared" si="5"/>
        <v>0</v>
      </c>
      <c r="R263" s="30"/>
      <c r="T263" s="30">
        <f t="shared" si="6"/>
        <v>0</v>
      </c>
      <c r="U263" s="30">
        <f t="shared" si="7"/>
        <v>0</v>
      </c>
      <c r="V263" s="30">
        <f t="shared" si="8"/>
        <v>0</v>
      </c>
      <c r="W263" s="30">
        <f t="shared" si="9"/>
        <v>0</v>
      </c>
      <c r="X263" s="30">
        <f t="shared" si="10"/>
        <v>0</v>
      </c>
      <c r="Y263" s="30">
        <f t="shared" si="11"/>
        <v>0</v>
      </c>
      <c r="Z263" s="30">
        <f t="shared" si="12"/>
        <v>0</v>
      </c>
    </row>
    <row r="264">
      <c r="C264" s="25"/>
      <c r="D264" s="25" t="str">
        <f t="shared" si="1"/>
        <v/>
      </c>
      <c r="E264" s="26"/>
      <c r="G264" s="27"/>
      <c r="I264" s="31"/>
      <c r="J264" s="30"/>
      <c r="K264" s="30"/>
      <c r="L264" s="30"/>
      <c r="M264" s="30"/>
      <c r="N264" s="30"/>
      <c r="O264" s="30"/>
      <c r="P264" s="29">
        <f t="shared" si="4"/>
        <v>0</v>
      </c>
      <c r="Q264" s="29">
        <f t="shared" si="5"/>
        <v>0</v>
      </c>
      <c r="R264" s="30"/>
      <c r="T264" s="30">
        <f t="shared" si="6"/>
        <v>0</v>
      </c>
      <c r="U264" s="30">
        <f t="shared" si="7"/>
        <v>0</v>
      </c>
      <c r="V264" s="30">
        <f t="shared" si="8"/>
        <v>0</v>
      </c>
      <c r="W264" s="30">
        <f t="shared" si="9"/>
        <v>0</v>
      </c>
      <c r="X264" s="30">
        <f t="shared" si="10"/>
        <v>0</v>
      </c>
      <c r="Y264" s="30">
        <f t="shared" si="11"/>
        <v>0</v>
      </c>
      <c r="Z264" s="30">
        <f t="shared" si="12"/>
        <v>0</v>
      </c>
    </row>
    <row r="265">
      <c r="C265" s="25"/>
      <c r="D265" s="25" t="str">
        <f t="shared" si="1"/>
        <v/>
      </c>
      <c r="E265" s="26"/>
      <c r="G265" s="27"/>
      <c r="I265" s="31"/>
      <c r="J265" s="30"/>
      <c r="K265" s="30"/>
      <c r="L265" s="30"/>
      <c r="M265" s="30"/>
      <c r="N265" s="30"/>
      <c r="O265" s="30"/>
      <c r="P265" s="29">
        <f t="shared" si="4"/>
        <v>0</v>
      </c>
      <c r="Q265" s="29">
        <f t="shared" si="5"/>
        <v>0</v>
      </c>
      <c r="R265" s="30"/>
      <c r="T265" s="30">
        <f t="shared" si="6"/>
        <v>0</v>
      </c>
      <c r="U265" s="30">
        <f t="shared" si="7"/>
        <v>0</v>
      </c>
      <c r="V265" s="30">
        <f t="shared" si="8"/>
        <v>0</v>
      </c>
      <c r="W265" s="30">
        <f t="shared" si="9"/>
        <v>0</v>
      </c>
      <c r="X265" s="30">
        <f t="shared" si="10"/>
        <v>0</v>
      </c>
      <c r="Y265" s="30">
        <f t="shared" si="11"/>
        <v>0</v>
      </c>
      <c r="Z265" s="30">
        <f t="shared" si="12"/>
        <v>0</v>
      </c>
    </row>
    <row r="266">
      <c r="C266" s="25"/>
      <c r="D266" s="25" t="str">
        <f t="shared" si="1"/>
        <v/>
      </c>
      <c r="E266" s="26"/>
      <c r="G266" s="27"/>
      <c r="I266" s="31"/>
      <c r="J266" s="30"/>
      <c r="K266" s="30"/>
      <c r="L266" s="30"/>
      <c r="M266" s="30"/>
      <c r="N266" s="30"/>
      <c r="O266" s="30"/>
      <c r="P266" s="29">
        <f t="shared" si="4"/>
        <v>0</v>
      </c>
      <c r="Q266" s="29">
        <f t="shared" si="5"/>
        <v>0</v>
      </c>
      <c r="R266" s="30"/>
      <c r="T266" s="30">
        <f t="shared" si="6"/>
        <v>0</v>
      </c>
      <c r="U266" s="30">
        <f t="shared" si="7"/>
        <v>0</v>
      </c>
      <c r="V266" s="30">
        <f t="shared" si="8"/>
        <v>0</v>
      </c>
      <c r="W266" s="30">
        <f t="shared" si="9"/>
        <v>0</v>
      </c>
      <c r="X266" s="30">
        <f t="shared" si="10"/>
        <v>0</v>
      </c>
      <c r="Y266" s="30">
        <f t="shared" si="11"/>
        <v>0</v>
      </c>
      <c r="Z266" s="30">
        <f t="shared" si="12"/>
        <v>0</v>
      </c>
    </row>
    <row r="267">
      <c r="C267" s="25"/>
      <c r="D267" s="25" t="str">
        <f t="shared" si="1"/>
        <v/>
      </c>
      <c r="E267" s="26"/>
      <c r="G267" s="27"/>
      <c r="I267" s="31"/>
      <c r="J267" s="30"/>
      <c r="K267" s="30"/>
      <c r="L267" s="30"/>
      <c r="M267" s="30"/>
      <c r="N267" s="30"/>
      <c r="O267" s="30"/>
      <c r="P267" s="29">
        <f t="shared" si="4"/>
        <v>0</v>
      </c>
      <c r="Q267" s="29">
        <f t="shared" si="5"/>
        <v>0</v>
      </c>
      <c r="R267" s="30"/>
      <c r="T267" s="30">
        <f t="shared" si="6"/>
        <v>0</v>
      </c>
      <c r="U267" s="30">
        <f t="shared" si="7"/>
        <v>0</v>
      </c>
      <c r="V267" s="30">
        <f t="shared" si="8"/>
        <v>0</v>
      </c>
      <c r="W267" s="30">
        <f t="shared" si="9"/>
        <v>0</v>
      </c>
      <c r="X267" s="30">
        <f t="shared" si="10"/>
        <v>0</v>
      </c>
      <c r="Y267" s="30">
        <f t="shared" si="11"/>
        <v>0</v>
      </c>
      <c r="Z267" s="30">
        <f t="shared" si="12"/>
        <v>0</v>
      </c>
    </row>
    <row r="268">
      <c r="C268" s="25"/>
      <c r="D268" s="25" t="str">
        <f t="shared" si="1"/>
        <v/>
      </c>
      <c r="E268" s="26"/>
      <c r="G268" s="27"/>
      <c r="I268" s="31"/>
      <c r="J268" s="30"/>
      <c r="K268" s="30"/>
      <c r="L268" s="30"/>
      <c r="M268" s="30"/>
      <c r="N268" s="30"/>
      <c r="O268" s="30"/>
      <c r="P268" s="29">
        <f t="shared" si="4"/>
        <v>0</v>
      </c>
      <c r="Q268" s="29">
        <f t="shared" si="5"/>
        <v>0</v>
      </c>
      <c r="R268" s="30"/>
      <c r="T268" s="30">
        <f t="shared" si="6"/>
        <v>0</v>
      </c>
      <c r="U268" s="30">
        <f t="shared" si="7"/>
        <v>0</v>
      </c>
      <c r="V268" s="30">
        <f t="shared" si="8"/>
        <v>0</v>
      </c>
      <c r="W268" s="30">
        <f t="shared" si="9"/>
        <v>0</v>
      </c>
      <c r="X268" s="30">
        <f t="shared" si="10"/>
        <v>0</v>
      </c>
      <c r="Y268" s="30">
        <f t="shared" si="11"/>
        <v>0</v>
      </c>
      <c r="Z268" s="30">
        <f t="shared" si="12"/>
        <v>0</v>
      </c>
    </row>
    <row r="269">
      <c r="C269" s="25"/>
      <c r="D269" s="25" t="str">
        <f t="shared" si="1"/>
        <v/>
      </c>
      <c r="E269" s="26"/>
      <c r="G269" s="27"/>
      <c r="I269" s="31"/>
      <c r="J269" s="30"/>
      <c r="K269" s="30"/>
      <c r="L269" s="30"/>
      <c r="M269" s="30"/>
      <c r="N269" s="30"/>
      <c r="O269" s="30"/>
      <c r="P269" s="29">
        <f t="shared" si="4"/>
        <v>0</v>
      </c>
      <c r="Q269" s="29">
        <f t="shared" si="5"/>
        <v>0</v>
      </c>
      <c r="R269" s="30"/>
      <c r="T269" s="30">
        <f t="shared" si="6"/>
        <v>0</v>
      </c>
      <c r="U269" s="30">
        <f t="shared" si="7"/>
        <v>0</v>
      </c>
      <c r="V269" s="30">
        <f t="shared" si="8"/>
        <v>0</v>
      </c>
      <c r="W269" s="30">
        <f t="shared" si="9"/>
        <v>0</v>
      </c>
      <c r="X269" s="30">
        <f t="shared" si="10"/>
        <v>0</v>
      </c>
      <c r="Y269" s="30">
        <f t="shared" si="11"/>
        <v>0</v>
      </c>
      <c r="Z269" s="30">
        <f t="shared" si="12"/>
        <v>0</v>
      </c>
    </row>
    <row r="270">
      <c r="C270" s="25"/>
      <c r="D270" s="25" t="str">
        <f t="shared" si="1"/>
        <v/>
      </c>
      <c r="E270" s="26"/>
      <c r="G270" s="27"/>
      <c r="I270" s="31"/>
      <c r="J270" s="30"/>
      <c r="K270" s="30"/>
      <c r="L270" s="30"/>
      <c r="M270" s="30"/>
      <c r="N270" s="30"/>
      <c r="O270" s="30"/>
      <c r="P270" s="29">
        <f t="shared" si="4"/>
        <v>0</v>
      </c>
      <c r="Q270" s="29">
        <f t="shared" si="5"/>
        <v>0</v>
      </c>
      <c r="R270" s="30"/>
      <c r="T270" s="30">
        <f t="shared" si="6"/>
        <v>0</v>
      </c>
      <c r="U270" s="30">
        <f t="shared" si="7"/>
        <v>0</v>
      </c>
      <c r="V270" s="30">
        <f t="shared" si="8"/>
        <v>0</v>
      </c>
      <c r="W270" s="30">
        <f t="shared" si="9"/>
        <v>0</v>
      </c>
      <c r="X270" s="30">
        <f t="shared" si="10"/>
        <v>0</v>
      </c>
      <c r="Y270" s="30">
        <f t="shared" si="11"/>
        <v>0</v>
      </c>
      <c r="Z270" s="30">
        <f t="shared" si="12"/>
        <v>0</v>
      </c>
    </row>
    <row r="271">
      <c r="C271" s="25"/>
      <c r="D271" s="25" t="str">
        <f t="shared" si="1"/>
        <v/>
      </c>
      <c r="E271" s="26"/>
      <c r="G271" s="27"/>
      <c r="I271" s="31"/>
      <c r="J271" s="30"/>
      <c r="K271" s="30"/>
      <c r="L271" s="30"/>
      <c r="M271" s="30"/>
      <c r="N271" s="30"/>
      <c r="O271" s="30"/>
      <c r="P271" s="29">
        <f t="shared" si="4"/>
        <v>0</v>
      </c>
      <c r="Q271" s="29">
        <f t="shared" si="5"/>
        <v>0</v>
      </c>
      <c r="R271" s="30"/>
      <c r="T271" s="30">
        <f t="shared" si="6"/>
        <v>0</v>
      </c>
      <c r="U271" s="30">
        <f t="shared" si="7"/>
        <v>0</v>
      </c>
      <c r="V271" s="30">
        <f t="shared" si="8"/>
        <v>0</v>
      </c>
      <c r="W271" s="30">
        <f t="shared" si="9"/>
        <v>0</v>
      </c>
      <c r="X271" s="30">
        <f t="shared" si="10"/>
        <v>0</v>
      </c>
      <c r="Y271" s="30">
        <f t="shared" si="11"/>
        <v>0</v>
      </c>
      <c r="Z271" s="30">
        <f t="shared" si="12"/>
        <v>0</v>
      </c>
    </row>
    <row r="272">
      <c r="C272" s="25"/>
      <c r="D272" s="25" t="str">
        <f t="shared" si="1"/>
        <v/>
      </c>
      <c r="E272" s="26"/>
      <c r="G272" s="27"/>
      <c r="I272" s="31"/>
      <c r="J272" s="30"/>
      <c r="K272" s="30"/>
      <c r="L272" s="30"/>
      <c r="M272" s="30"/>
      <c r="N272" s="30"/>
      <c r="O272" s="30"/>
      <c r="P272" s="29">
        <f t="shared" si="4"/>
        <v>0</v>
      </c>
      <c r="Q272" s="29">
        <f t="shared" si="5"/>
        <v>0</v>
      </c>
      <c r="R272" s="30"/>
      <c r="T272" s="30">
        <f t="shared" si="6"/>
        <v>0</v>
      </c>
      <c r="U272" s="30">
        <f t="shared" si="7"/>
        <v>0</v>
      </c>
      <c r="V272" s="30">
        <f t="shared" si="8"/>
        <v>0</v>
      </c>
      <c r="W272" s="30">
        <f t="shared" si="9"/>
        <v>0</v>
      </c>
      <c r="X272" s="30">
        <f t="shared" si="10"/>
        <v>0</v>
      </c>
      <c r="Y272" s="30">
        <f t="shared" si="11"/>
        <v>0</v>
      </c>
      <c r="Z272" s="30">
        <f t="shared" si="12"/>
        <v>0</v>
      </c>
    </row>
    <row r="273">
      <c r="C273" s="25"/>
      <c r="D273" s="25" t="str">
        <f t="shared" si="1"/>
        <v/>
      </c>
      <c r="E273" s="26"/>
      <c r="G273" s="27"/>
      <c r="I273" s="31"/>
      <c r="J273" s="30"/>
      <c r="K273" s="30"/>
      <c r="L273" s="30"/>
      <c r="M273" s="30"/>
      <c r="N273" s="30"/>
      <c r="O273" s="30"/>
      <c r="P273" s="29">
        <f t="shared" si="4"/>
        <v>0</v>
      </c>
      <c r="Q273" s="29">
        <f t="shared" si="5"/>
        <v>0</v>
      </c>
      <c r="R273" s="30"/>
      <c r="T273" s="30">
        <f t="shared" si="6"/>
        <v>0</v>
      </c>
      <c r="U273" s="30">
        <f t="shared" si="7"/>
        <v>0</v>
      </c>
      <c r="V273" s="30">
        <f t="shared" si="8"/>
        <v>0</v>
      </c>
      <c r="W273" s="30">
        <f t="shared" si="9"/>
        <v>0</v>
      </c>
      <c r="X273" s="30">
        <f t="shared" si="10"/>
        <v>0</v>
      </c>
      <c r="Y273" s="30">
        <f t="shared" si="11"/>
        <v>0</v>
      </c>
      <c r="Z273" s="30">
        <f t="shared" si="12"/>
        <v>0</v>
      </c>
    </row>
    <row r="274">
      <c r="C274" s="25"/>
      <c r="D274" s="25" t="str">
        <f t="shared" si="1"/>
        <v/>
      </c>
      <c r="E274" s="26"/>
      <c r="G274" s="27"/>
      <c r="I274" s="31"/>
      <c r="J274" s="30"/>
      <c r="K274" s="30"/>
      <c r="L274" s="30"/>
      <c r="M274" s="30"/>
      <c r="N274" s="30"/>
      <c r="O274" s="30"/>
      <c r="P274" s="29">
        <f t="shared" si="4"/>
        <v>0</v>
      </c>
      <c r="Q274" s="29">
        <f t="shared" si="5"/>
        <v>0</v>
      </c>
      <c r="R274" s="30"/>
      <c r="T274" s="30">
        <f t="shared" si="6"/>
        <v>0</v>
      </c>
      <c r="U274" s="30">
        <f t="shared" si="7"/>
        <v>0</v>
      </c>
      <c r="V274" s="30">
        <f t="shared" si="8"/>
        <v>0</v>
      </c>
      <c r="W274" s="30">
        <f t="shared" si="9"/>
        <v>0</v>
      </c>
      <c r="X274" s="30">
        <f t="shared" si="10"/>
        <v>0</v>
      </c>
      <c r="Y274" s="30">
        <f t="shared" si="11"/>
        <v>0</v>
      </c>
      <c r="Z274" s="30">
        <f t="shared" si="12"/>
        <v>0</v>
      </c>
    </row>
    <row r="275">
      <c r="C275" s="25"/>
      <c r="D275" s="25" t="str">
        <f t="shared" si="1"/>
        <v/>
      </c>
      <c r="E275" s="26"/>
      <c r="G275" s="27"/>
      <c r="I275" s="31"/>
      <c r="J275" s="30"/>
      <c r="K275" s="30"/>
      <c r="L275" s="30"/>
      <c r="M275" s="30"/>
      <c r="N275" s="30"/>
      <c r="O275" s="30"/>
      <c r="P275" s="29">
        <f t="shared" si="4"/>
        <v>0</v>
      </c>
      <c r="Q275" s="29">
        <f t="shared" si="5"/>
        <v>0</v>
      </c>
      <c r="R275" s="30"/>
      <c r="T275" s="30">
        <f t="shared" si="6"/>
        <v>0</v>
      </c>
      <c r="U275" s="30">
        <f t="shared" si="7"/>
        <v>0</v>
      </c>
      <c r="V275" s="30">
        <f t="shared" si="8"/>
        <v>0</v>
      </c>
      <c r="W275" s="30">
        <f t="shared" si="9"/>
        <v>0</v>
      </c>
      <c r="X275" s="30">
        <f t="shared" si="10"/>
        <v>0</v>
      </c>
      <c r="Y275" s="30">
        <f t="shared" si="11"/>
        <v>0</v>
      </c>
      <c r="Z275" s="30">
        <f t="shared" si="12"/>
        <v>0</v>
      </c>
    </row>
    <row r="276">
      <c r="C276" s="25"/>
      <c r="D276" s="25" t="str">
        <f t="shared" si="1"/>
        <v/>
      </c>
      <c r="E276" s="26"/>
      <c r="G276" s="27"/>
      <c r="I276" s="31"/>
      <c r="J276" s="30"/>
      <c r="K276" s="30"/>
      <c r="L276" s="30"/>
      <c r="M276" s="30"/>
      <c r="N276" s="30"/>
      <c r="O276" s="30"/>
      <c r="P276" s="29">
        <f t="shared" si="4"/>
        <v>0</v>
      </c>
      <c r="Q276" s="29">
        <f t="shared" si="5"/>
        <v>0</v>
      </c>
      <c r="R276" s="30"/>
      <c r="T276" s="30">
        <f t="shared" si="6"/>
        <v>0</v>
      </c>
      <c r="U276" s="30">
        <f t="shared" si="7"/>
        <v>0</v>
      </c>
      <c r="V276" s="30">
        <f t="shared" si="8"/>
        <v>0</v>
      </c>
      <c r="W276" s="30">
        <f t="shared" si="9"/>
        <v>0</v>
      </c>
      <c r="X276" s="30">
        <f t="shared" si="10"/>
        <v>0</v>
      </c>
      <c r="Y276" s="30">
        <f t="shared" si="11"/>
        <v>0</v>
      </c>
      <c r="Z276" s="30">
        <f t="shared" si="12"/>
        <v>0</v>
      </c>
    </row>
    <row r="277">
      <c r="C277" s="25"/>
      <c r="D277" s="25" t="str">
        <f t="shared" si="1"/>
        <v/>
      </c>
      <c r="E277" s="26"/>
      <c r="G277" s="27"/>
      <c r="I277" s="31"/>
      <c r="J277" s="30"/>
      <c r="K277" s="30"/>
      <c r="L277" s="30"/>
      <c r="M277" s="30"/>
      <c r="N277" s="30"/>
      <c r="O277" s="30"/>
      <c r="P277" s="29">
        <f t="shared" si="4"/>
        <v>0</v>
      </c>
      <c r="Q277" s="29">
        <f t="shared" si="5"/>
        <v>0</v>
      </c>
      <c r="R277" s="30"/>
      <c r="T277" s="30">
        <f t="shared" si="6"/>
        <v>0</v>
      </c>
      <c r="U277" s="30">
        <f t="shared" si="7"/>
        <v>0</v>
      </c>
      <c r="V277" s="30">
        <f t="shared" si="8"/>
        <v>0</v>
      </c>
      <c r="W277" s="30">
        <f t="shared" si="9"/>
        <v>0</v>
      </c>
      <c r="X277" s="30">
        <f t="shared" si="10"/>
        <v>0</v>
      </c>
      <c r="Y277" s="30">
        <f t="shared" si="11"/>
        <v>0</v>
      </c>
      <c r="Z277" s="30">
        <f t="shared" si="12"/>
        <v>0</v>
      </c>
    </row>
    <row r="278">
      <c r="C278" s="25"/>
      <c r="D278" s="25" t="str">
        <f t="shared" si="1"/>
        <v/>
      </c>
      <c r="E278" s="26"/>
      <c r="G278" s="27"/>
      <c r="I278" s="31"/>
      <c r="J278" s="30"/>
      <c r="K278" s="30"/>
      <c r="L278" s="30"/>
      <c r="M278" s="30"/>
      <c r="N278" s="30"/>
      <c r="O278" s="30"/>
      <c r="P278" s="29">
        <f t="shared" si="4"/>
        <v>0</v>
      </c>
      <c r="Q278" s="29">
        <f t="shared" si="5"/>
        <v>0</v>
      </c>
      <c r="R278" s="30"/>
      <c r="T278" s="30">
        <f t="shared" si="6"/>
        <v>0</v>
      </c>
      <c r="U278" s="30">
        <f t="shared" si="7"/>
        <v>0</v>
      </c>
      <c r="V278" s="30">
        <f t="shared" si="8"/>
        <v>0</v>
      </c>
      <c r="W278" s="30">
        <f t="shared" si="9"/>
        <v>0</v>
      </c>
      <c r="X278" s="30">
        <f t="shared" si="10"/>
        <v>0</v>
      </c>
      <c r="Y278" s="30">
        <f t="shared" si="11"/>
        <v>0</v>
      </c>
      <c r="Z278" s="30">
        <f t="shared" si="12"/>
        <v>0</v>
      </c>
    </row>
    <row r="279">
      <c r="C279" s="25"/>
      <c r="D279" s="25" t="str">
        <f t="shared" si="1"/>
        <v/>
      </c>
      <c r="E279" s="26"/>
      <c r="G279" s="27"/>
      <c r="I279" s="31"/>
      <c r="J279" s="30"/>
      <c r="K279" s="30"/>
      <c r="L279" s="30"/>
      <c r="M279" s="30"/>
      <c r="N279" s="30"/>
      <c r="O279" s="30"/>
      <c r="P279" s="29">
        <f t="shared" si="4"/>
        <v>0</v>
      </c>
      <c r="Q279" s="29">
        <f t="shared" si="5"/>
        <v>0</v>
      </c>
      <c r="R279" s="30"/>
      <c r="T279" s="30">
        <f t="shared" si="6"/>
        <v>0</v>
      </c>
      <c r="U279" s="30">
        <f t="shared" si="7"/>
        <v>0</v>
      </c>
      <c r="V279" s="30">
        <f t="shared" si="8"/>
        <v>0</v>
      </c>
      <c r="W279" s="30">
        <f t="shared" si="9"/>
        <v>0</v>
      </c>
      <c r="X279" s="30">
        <f t="shared" si="10"/>
        <v>0</v>
      </c>
      <c r="Y279" s="30">
        <f t="shared" si="11"/>
        <v>0</v>
      </c>
      <c r="Z279" s="30">
        <f t="shared" si="12"/>
        <v>0</v>
      </c>
    </row>
    <row r="280">
      <c r="C280" s="25"/>
      <c r="D280" s="25" t="str">
        <f t="shared" si="1"/>
        <v/>
      </c>
      <c r="E280" s="26"/>
      <c r="G280" s="27"/>
      <c r="I280" s="31"/>
      <c r="J280" s="30"/>
      <c r="K280" s="30"/>
      <c r="L280" s="30"/>
      <c r="M280" s="30"/>
      <c r="N280" s="30"/>
      <c r="O280" s="30"/>
      <c r="P280" s="29">
        <f t="shared" si="4"/>
        <v>0</v>
      </c>
      <c r="Q280" s="29">
        <f t="shared" si="5"/>
        <v>0</v>
      </c>
      <c r="R280" s="30"/>
      <c r="T280" s="30">
        <f t="shared" si="6"/>
        <v>0</v>
      </c>
      <c r="U280" s="30">
        <f t="shared" si="7"/>
        <v>0</v>
      </c>
      <c r="V280" s="30">
        <f t="shared" si="8"/>
        <v>0</v>
      </c>
      <c r="W280" s="30">
        <f t="shared" si="9"/>
        <v>0</v>
      </c>
      <c r="X280" s="30">
        <f t="shared" si="10"/>
        <v>0</v>
      </c>
      <c r="Y280" s="30">
        <f t="shared" si="11"/>
        <v>0</v>
      </c>
      <c r="Z280" s="30">
        <f t="shared" si="12"/>
        <v>0</v>
      </c>
    </row>
    <row r="281">
      <c r="C281" s="25"/>
      <c r="D281" s="25" t="str">
        <f t="shared" si="1"/>
        <v/>
      </c>
      <c r="E281" s="26"/>
      <c r="G281" s="27"/>
      <c r="I281" s="31"/>
      <c r="J281" s="30"/>
      <c r="K281" s="30"/>
      <c r="L281" s="30"/>
      <c r="M281" s="30"/>
      <c r="N281" s="30"/>
      <c r="O281" s="30"/>
      <c r="P281" s="29">
        <f t="shared" si="4"/>
        <v>0</v>
      </c>
      <c r="Q281" s="29">
        <f t="shared" si="5"/>
        <v>0</v>
      </c>
      <c r="R281" s="30"/>
      <c r="T281" s="30">
        <f t="shared" si="6"/>
        <v>0</v>
      </c>
      <c r="U281" s="30">
        <f t="shared" si="7"/>
        <v>0</v>
      </c>
      <c r="V281" s="30">
        <f t="shared" si="8"/>
        <v>0</v>
      </c>
      <c r="W281" s="30">
        <f t="shared" si="9"/>
        <v>0</v>
      </c>
      <c r="X281" s="30">
        <f t="shared" si="10"/>
        <v>0</v>
      </c>
      <c r="Y281" s="30">
        <f t="shared" si="11"/>
        <v>0</v>
      </c>
      <c r="Z281" s="30">
        <f t="shared" si="12"/>
        <v>0</v>
      </c>
    </row>
    <row r="282">
      <c r="C282" s="25"/>
      <c r="D282" s="25" t="str">
        <f t="shared" si="1"/>
        <v/>
      </c>
      <c r="E282" s="26"/>
      <c r="G282" s="27"/>
      <c r="I282" s="31"/>
      <c r="J282" s="30"/>
      <c r="K282" s="30"/>
      <c r="L282" s="30"/>
      <c r="M282" s="30"/>
      <c r="N282" s="30"/>
      <c r="O282" s="30"/>
      <c r="P282" s="29">
        <f t="shared" si="4"/>
        <v>0</v>
      </c>
      <c r="Q282" s="29">
        <f t="shared" si="5"/>
        <v>0</v>
      </c>
      <c r="R282" s="30"/>
      <c r="T282" s="30">
        <f t="shared" si="6"/>
        <v>0</v>
      </c>
      <c r="U282" s="30">
        <f t="shared" si="7"/>
        <v>0</v>
      </c>
      <c r="V282" s="30">
        <f t="shared" si="8"/>
        <v>0</v>
      </c>
      <c r="W282" s="30">
        <f t="shared" si="9"/>
        <v>0</v>
      </c>
      <c r="X282" s="30">
        <f t="shared" si="10"/>
        <v>0</v>
      </c>
      <c r="Y282" s="30">
        <f t="shared" si="11"/>
        <v>0</v>
      </c>
      <c r="Z282" s="30">
        <f t="shared" si="12"/>
        <v>0</v>
      </c>
    </row>
    <row r="283">
      <c r="C283" s="25"/>
      <c r="D283" s="25" t="str">
        <f t="shared" si="1"/>
        <v/>
      </c>
      <c r="E283" s="26"/>
      <c r="G283" s="27"/>
      <c r="I283" s="31"/>
      <c r="J283" s="30"/>
      <c r="K283" s="30"/>
      <c r="L283" s="30"/>
      <c r="M283" s="30"/>
      <c r="N283" s="30"/>
      <c r="O283" s="30"/>
      <c r="P283" s="29">
        <f t="shared" si="4"/>
        <v>0</v>
      </c>
      <c r="Q283" s="29">
        <f t="shared" si="5"/>
        <v>0</v>
      </c>
      <c r="R283" s="30"/>
      <c r="T283" s="30">
        <f t="shared" si="6"/>
        <v>0</v>
      </c>
      <c r="U283" s="30">
        <f t="shared" si="7"/>
        <v>0</v>
      </c>
      <c r="V283" s="30">
        <f t="shared" si="8"/>
        <v>0</v>
      </c>
      <c r="W283" s="30">
        <f t="shared" si="9"/>
        <v>0</v>
      </c>
      <c r="X283" s="30">
        <f t="shared" si="10"/>
        <v>0</v>
      </c>
      <c r="Y283" s="30">
        <f t="shared" si="11"/>
        <v>0</v>
      </c>
      <c r="Z283" s="30">
        <f t="shared" si="12"/>
        <v>0</v>
      </c>
    </row>
    <row r="284">
      <c r="C284" s="25"/>
      <c r="D284" s="25" t="str">
        <f t="shared" si="1"/>
        <v/>
      </c>
      <c r="E284" s="26"/>
      <c r="G284" s="27"/>
      <c r="I284" s="31"/>
      <c r="J284" s="30"/>
      <c r="K284" s="30"/>
      <c r="L284" s="30"/>
      <c r="M284" s="30"/>
      <c r="N284" s="30"/>
      <c r="O284" s="30"/>
      <c r="P284" s="29">
        <f t="shared" si="4"/>
        <v>0</v>
      </c>
      <c r="Q284" s="29">
        <f t="shared" si="5"/>
        <v>0</v>
      </c>
      <c r="R284" s="30"/>
      <c r="T284" s="30">
        <f t="shared" si="6"/>
        <v>0</v>
      </c>
      <c r="U284" s="30">
        <f t="shared" si="7"/>
        <v>0</v>
      </c>
      <c r="V284" s="30">
        <f t="shared" si="8"/>
        <v>0</v>
      </c>
      <c r="W284" s="30">
        <f t="shared" si="9"/>
        <v>0</v>
      </c>
      <c r="X284" s="30">
        <f t="shared" si="10"/>
        <v>0</v>
      </c>
      <c r="Y284" s="30">
        <f t="shared" si="11"/>
        <v>0</v>
      </c>
      <c r="Z284" s="30">
        <f t="shared" si="12"/>
        <v>0</v>
      </c>
    </row>
    <row r="285">
      <c r="C285" s="25"/>
      <c r="D285" s="25" t="str">
        <f t="shared" si="1"/>
        <v/>
      </c>
      <c r="E285" s="26"/>
      <c r="G285" s="27"/>
      <c r="I285" s="31"/>
      <c r="J285" s="30"/>
      <c r="K285" s="30"/>
      <c r="L285" s="30"/>
      <c r="M285" s="30"/>
      <c r="N285" s="30"/>
      <c r="O285" s="30"/>
      <c r="P285" s="29">
        <f t="shared" si="4"/>
        <v>0</v>
      </c>
      <c r="Q285" s="29">
        <f t="shared" si="5"/>
        <v>0</v>
      </c>
      <c r="R285" s="30"/>
      <c r="T285" s="30">
        <f t="shared" si="6"/>
        <v>0</v>
      </c>
      <c r="U285" s="30">
        <f t="shared" si="7"/>
        <v>0</v>
      </c>
      <c r="V285" s="30">
        <f t="shared" si="8"/>
        <v>0</v>
      </c>
      <c r="W285" s="30">
        <f t="shared" si="9"/>
        <v>0</v>
      </c>
      <c r="X285" s="30">
        <f t="shared" si="10"/>
        <v>0</v>
      </c>
      <c r="Y285" s="30">
        <f t="shared" si="11"/>
        <v>0</v>
      </c>
      <c r="Z285" s="30">
        <f t="shared" si="12"/>
        <v>0</v>
      </c>
    </row>
    <row r="286">
      <c r="C286" s="25"/>
      <c r="D286" s="25" t="str">
        <f t="shared" si="1"/>
        <v/>
      </c>
      <c r="E286" s="26"/>
      <c r="G286" s="27"/>
      <c r="I286" s="31"/>
      <c r="J286" s="30"/>
      <c r="K286" s="30"/>
      <c r="L286" s="30"/>
      <c r="M286" s="30"/>
      <c r="N286" s="30"/>
      <c r="O286" s="30"/>
      <c r="P286" s="29">
        <f t="shared" si="4"/>
        <v>0</v>
      </c>
      <c r="Q286" s="29">
        <f t="shared" si="5"/>
        <v>0</v>
      </c>
      <c r="R286" s="30"/>
      <c r="T286" s="30">
        <f t="shared" si="6"/>
        <v>0</v>
      </c>
      <c r="U286" s="30">
        <f t="shared" si="7"/>
        <v>0</v>
      </c>
      <c r="V286" s="30">
        <f t="shared" si="8"/>
        <v>0</v>
      </c>
      <c r="W286" s="30">
        <f t="shared" si="9"/>
        <v>0</v>
      </c>
      <c r="X286" s="30">
        <f t="shared" si="10"/>
        <v>0</v>
      </c>
      <c r="Y286" s="30">
        <f t="shared" si="11"/>
        <v>0</v>
      </c>
      <c r="Z286" s="30">
        <f t="shared" si="12"/>
        <v>0</v>
      </c>
    </row>
    <row r="287">
      <c r="C287" s="25"/>
      <c r="D287" s="25" t="str">
        <f t="shared" si="1"/>
        <v/>
      </c>
      <c r="E287" s="26"/>
      <c r="G287" s="27"/>
      <c r="I287" s="31"/>
      <c r="J287" s="30"/>
      <c r="K287" s="30"/>
      <c r="L287" s="30"/>
      <c r="M287" s="30"/>
      <c r="N287" s="30"/>
      <c r="O287" s="30"/>
      <c r="P287" s="29">
        <f t="shared" si="4"/>
        <v>0</v>
      </c>
      <c r="Q287" s="29">
        <f t="shared" si="5"/>
        <v>0</v>
      </c>
      <c r="R287" s="30"/>
      <c r="T287" s="30">
        <f t="shared" si="6"/>
        <v>0</v>
      </c>
      <c r="U287" s="30">
        <f t="shared" si="7"/>
        <v>0</v>
      </c>
      <c r="V287" s="30">
        <f t="shared" si="8"/>
        <v>0</v>
      </c>
      <c r="W287" s="30">
        <f t="shared" si="9"/>
        <v>0</v>
      </c>
      <c r="X287" s="30">
        <f t="shared" si="10"/>
        <v>0</v>
      </c>
      <c r="Y287" s="30">
        <f t="shared" si="11"/>
        <v>0</v>
      </c>
      <c r="Z287" s="30">
        <f t="shared" si="12"/>
        <v>0</v>
      </c>
    </row>
    <row r="288">
      <c r="C288" s="25"/>
      <c r="D288" s="25" t="str">
        <f t="shared" si="1"/>
        <v/>
      </c>
      <c r="E288" s="26"/>
      <c r="G288" s="27"/>
      <c r="I288" s="31"/>
      <c r="J288" s="30"/>
      <c r="K288" s="30"/>
      <c r="L288" s="30"/>
      <c r="M288" s="30"/>
      <c r="N288" s="30"/>
      <c r="O288" s="30"/>
      <c r="P288" s="29">
        <f t="shared" si="4"/>
        <v>0</v>
      </c>
      <c r="Q288" s="29">
        <f t="shared" si="5"/>
        <v>0</v>
      </c>
      <c r="R288" s="30"/>
      <c r="T288" s="30">
        <f t="shared" si="6"/>
        <v>0</v>
      </c>
      <c r="U288" s="30">
        <f t="shared" si="7"/>
        <v>0</v>
      </c>
      <c r="V288" s="30">
        <f t="shared" si="8"/>
        <v>0</v>
      </c>
      <c r="W288" s="30">
        <f t="shared" si="9"/>
        <v>0</v>
      </c>
      <c r="X288" s="30">
        <f t="shared" si="10"/>
        <v>0</v>
      </c>
      <c r="Y288" s="30">
        <f t="shared" si="11"/>
        <v>0</v>
      </c>
      <c r="Z288" s="30">
        <f t="shared" si="12"/>
        <v>0</v>
      </c>
    </row>
    <row r="289">
      <c r="C289" s="25"/>
      <c r="D289" s="25" t="str">
        <f t="shared" si="1"/>
        <v/>
      </c>
      <c r="E289" s="26"/>
      <c r="G289" s="27"/>
      <c r="I289" s="31"/>
      <c r="J289" s="30"/>
      <c r="K289" s="30"/>
      <c r="L289" s="30"/>
      <c r="M289" s="30"/>
      <c r="N289" s="30"/>
      <c r="O289" s="30"/>
      <c r="P289" s="29">
        <f t="shared" si="4"/>
        <v>0</v>
      </c>
      <c r="Q289" s="29">
        <f t="shared" si="5"/>
        <v>0</v>
      </c>
      <c r="R289" s="30"/>
      <c r="T289" s="30">
        <f t="shared" si="6"/>
        <v>0</v>
      </c>
      <c r="U289" s="30">
        <f t="shared" si="7"/>
        <v>0</v>
      </c>
      <c r="V289" s="30">
        <f t="shared" si="8"/>
        <v>0</v>
      </c>
      <c r="W289" s="30">
        <f t="shared" si="9"/>
        <v>0</v>
      </c>
      <c r="X289" s="30">
        <f t="shared" si="10"/>
        <v>0</v>
      </c>
      <c r="Y289" s="30">
        <f t="shared" si="11"/>
        <v>0</v>
      </c>
      <c r="Z289" s="30">
        <f t="shared" si="12"/>
        <v>0</v>
      </c>
    </row>
    <row r="290">
      <c r="C290" s="25"/>
      <c r="D290" s="25" t="str">
        <f t="shared" si="1"/>
        <v/>
      </c>
      <c r="E290" s="26"/>
      <c r="G290" s="27"/>
      <c r="I290" s="31"/>
      <c r="J290" s="30"/>
      <c r="K290" s="30"/>
      <c r="L290" s="30"/>
      <c r="M290" s="30"/>
      <c r="N290" s="30"/>
      <c r="O290" s="30"/>
      <c r="P290" s="29">
        <f t="shared" si="4"/>
        <v>0</v>
      </c>
      <c r="Q290" s="29">
        <f t="shared" si="5"/>
        <v>0</v>
      </c>
      <c r="R290" s="30"/>
      <c r="T290" s="30">
        <f t="shared" si="6"/>
        <v>0</v>
      </c>
      <c r="U290" s="30">
        <f t="shared" si="7"/>
        <v>0</v>
      </c>
      <c r="V290" s="30">
        <f t="shared" si="8"/>
        <v>0</v>
      </c>
      <c r="W290" s="30">
        <f t="shared" si="9"/>
        <v>0</v>
      </c>
      <c r="X290" s="30">
        <f t="shared" si="10"/>
        <v>0</v>
      </c>
      <c r="Y290" s="30">
        <f t="shared" si="11"/>
        <v>0</v>
      </c>
      <c r="Z290" s="30">
        <f t="shared" si="12"/>
        <v>0</v>
      </c>
    </row>
    <row r="291">
      <c r="C291" s="25"/>
      <c r="D291" s="25" t="str">
        <f t="shared" si="1"/>
        <v/>
      </c>
      <c r="E291" s="26"/>
      <c r="G291" s="27"/>
      <c r="I291" s="31"/>
      <c r="J291" s="30"/>
      <c r="K291" s="30"/>
      <c r="L291" s="30"/>
      <c r="M291" s="30"/>
      <c r="N291" s="30"/>
      <c r="O291" s="30"/>
      <c r="P291" s="29">
        <f t="shared" si="4"/>
        <v>0</v>
      </c>
      <c r="Q291" s="29">
        <f t="shared" si="5"/>
        <v>0</v>
      </c>
      <c r="R291" s="30"/>
      <c r="T291" s="30">
        <f t="shared" si="6"/>
        <v>0</v>
      </c>
      <c r="U291" s="30">
        <f t="shared" si="7"/>
        <v>0</v>
      </c>
      <c r="V291" s="30">
        <f t="shared" si="8"/>
        <v>0</v>
      </c>
      <c r="W291" s="30">
        <f t="shared" si="9"/>
        <v>0</v>
      </c>
      <c r="X291" s="30">
        <f t="shared" si="10"/>
        <v>0</v>
      </c>
      <c r="Y291" s="30">
        <f t="shared" si="11"/>
        <v>0</v>
      </c>
      <c r="Z291" s="30">
        <f t="shared" si="12"/>
        <v>0</v>
      </c>
    </row>
    <row r="292">
      <c r="C292" s="25"/>
      <c r="D292" s="25" t="str">
        <f t="shared" si="1"/>
        <v/>
      </c>
      <c r="E292" s="26"/>
      <c r="G292" s="27"/>
      <c r="I292" s="31"/>
      <c r="J292" s="30"/>
      <c r="K292" s="30"/>
      <c r="L292" s="30"/>
      <c r="M292" s="30"/>
      <c r="N292" s="30"/>
      <c r="O292" s="30"/>
      <c r="P292" s="29">
        <f t="shared" si="4"/>
        <v>0</v>
      </c>
      <c r="Q292" s="29">
        <f t="shared" si="5"/>
        <v>0</v>
      </c>
      <c r="R292" s="30"/>
      <c r="T292" s="30">
        <f t="shared" si="6"/>
        <v>0</v>
      </c>
      <c r="U292" s="30">
        <f t="shared" si="7"/>
        <v>0</v>
      </c>
      <c r="V292" s="30">
        <f t="shared" si="8"/>
        <v>0</v>
      </c>
      <c r="W292" s="30">
        <f t="shared" si="9"/>
        <v>0</v>
      </c>
      <c r="X292" s="30">
        <f t="shared" si="10"/>
        <v>0</v>
      </c>
      <c r="Y292" s="30">
        <f t="shared" si="11"/>
        <v>0</v>
      </c>
      <c r="Z292" s="30">
        <f t="shared" si="12"/>
        <v>0</v>
      </c>
    </row>
    <row r="293">
      <c r="C293" s="25"/>
      <c r="D293" s="25" t="str">
        <f t="shared" si="1"/>
        <v/>
      </c>
      <c r="E293" s="26"/>
      <c r="G293" s="27"/>
      <c r="I293" s="31"/>
      <c r="J293" s="30"/>
      <c r="K293" s="30"/>
      <c r="L293" s="30"/>
      <c r="M293" s="30"/>
      <c r="N293" s="30"/>
      <c r="O293" s="30"/>
      <c r="P293" s="29">
        <f t="shared" si="4"/>
        <v>0</v>
      </c>
      <c r="Q293" s="29">
        <f t="shared" si="5"/>
        <v>0</v>
      </c>
      <c r="R293" s="30"/>
      <c r="T293" s="30">
        <f t="shared" si="6"/>
        <v>0</v>
      </c>
      <c r="U293" s="30">
        <f t="shared" si="7"/>
        <v>0</v>
      </c>
      <c r="V293" s="30">
        <f t="shared" si="8"/>
        <v>0</v>
      </c>
      <c r="W293" s="30">
        <f t="shared" si="9"/>
        <v>0</v>
      </c>
      <c r="X293" s="30">
        <f t="shared" si="10"/>
        <v>0</v>
      </c>
      <c r="Y293" s="30">
        <f t="shared" si="11"/>
        <v>0</v>
      </c>
      <c r="Z293" s="30">
        <f t="shared" si="12"/>
        <v>0</v>
      </c>
    </row>
    <row r="294">
      <c r="C294" s="25"/>
      <c r="D294" s="25" t="str">
        <f t="shared" si="1"/>
        <v/>
      </c>
      <c r="E294" s="26"/>
      <c r="G294" s="27"/>
      <c r="I294" s="31"/>
      <c r="J294" s="30"/>
      <c r="K294" s="30"/>
      <c r="L294" s="30"/>
      <c r="M294" s="30"/>
      <c r="N294" s="30"/>
      <c r="O294" s="30"/>
      <c r="P294" s="29">
        <f t="shared" si="4"/>
        <v>0</v>
      </c>
      <c r="Q294" s="29">
        <f t="shared" si="5"/>
        <v>0</v>
      </c>
      <c r="R294" s="30"/>
      <c r="T294" s="30">
        <f t="shared" si="6"/>
        <v>0</v>
      </c>
      <c r="U294" s="30">
        <f t="shared" si="7"/>
        <v>0</v>
      </c>
      <c r="V294" s="30">
        <f t="shared" si="8"/>
        <v>0</v>
      </c>
      <c r="W294" s="30">
        <f t="shared" si="9"/>
        <v>0</v>
      </c>
      <c r="X294" s="30">
        <f t="shared" si="10"/>
        <v>0</v>
      </c>
      <c r="Y294" s="30">
        <f t="shared" si="11"/>
        <v>0</v>
      </c>
      <c r="Z294" s="30">
        <f t="shared" si="12"/>
        <v>0</v>
      </c>
    </row>
    <row r="295">
      <c r="C295" s="25"/>
      <c r="D295" s="25" t="str">
        <f t="shared" si="1"/>
        <v/>
      </c>
      <c r="E295" s="26"/>
      <c r="G295" s="27"/>
      <c r="I295" s="31"/>
      <c r="J295" s="30"/>
      <c r="K295" s="30"/>
      <c r="L295" s="30"/>
      <c r="M295" s="30"/>
      <c r="N295" s="30"/>
      <c r="O295" s="30"/>
      <c r="P295" s="29">
        <f t="shared" si="4"/>
        <v>0</v>
      </c>
      <c r="Q295" s="29">
        <f t="shared" si="5"/>
        <v>0</v>
      </c>
      <c r="R295" s="30"/>
      <c r="T295" s="30">
        <f t="shared" si="6"/>
        <v>0</v>
      </c>
      <c r="U295" s="30">
        <f t="shared" si="7"/>
        <v>0</v>
      </c>
      <c r="V295" s="30">
        <f t="shared" si="8"/>
        <v>0</v>
      </c>
      <c r="W295" s="30">
        <f t="shared" si="9"/>
        <v>0</v>
      </c>
      <c r="X295" s="30">
        <f t="shared" si="10"/>
        <v>0</v>
      </c>
      <c r="Y295" s="30">
        <f t="shared" si="11"/>
        <v>0</v>
      </c>
      <c r="Z295" s="30">
        <f t="shared" si="12"/>
        <v>0</v>
      </c>
    </row>
    <row r="296">
      <c r="C296" s="25"/>
      <c r="D296" s="25" t="str">
        <f t="shared" si="1"/>
        <v/>
      </c>
      <c r="E296" s="26"/>
      <c r="G296" s="27"/>
      <c r="I296" s="31"/>
      <c r="J296" s="30"/>
      <c r="K296" s="30"/>
      <c r="L296" s="30"/>
      <c r="M296" s="30"/>
      <c r="N296" s="30"/>
      <c r="O296" s="30"/>
      <c r="P296" s="29">
        <f t="shared" si="4"/>
        <v>0</v>
      </c>
      <c r="Q296" s="29">
        <f t="shared" si="5"/>
        <v>0</v>
      </c>
      <c r="R296" s="30"/>
      <c r="T296" s="30">
        <f t="shared" si="6"/>
        <v>0</v>
      </c>
      <c r="U296" s="30">
        <f t="shared" si="7"/>
        <v>0</v>
      </c>
      <c r="V296" s="30">
        <f t="shared" si="8"/>
        <v>0</v>
      </c>
      <c r="W296" s="30">
        <f t="shared" si="9"/>
        <v>0</v>
      </c>
      <c r="X296" s="30">
        <f t="shared" si="10"/>
        <v>0</v>
      </c>
      <c r="Y296" s="30">
        <f t="shared" si="11"/>
        <v>0</v>
      </c>
      <c r="Z296" s="30">
        <f t="shared" si="12"/>
        <v>0</v>
      </c>
    </row>
    <row r="297">
      <c r="C297" s="25"/>
      <c r="D297" s="25" t="str">
        <f t="shared" si="1"/>
        <v/>
      </c>
      <c r="E297" s="26"/>
      <c r="G297" s="27"/>
      <c r="I297" s="31"/>
      <c r="J297" s="30"/>
      <c r="K297" s="30"/>
      <c r="L297" s="30"/>
      <c r="M297" s="30"/>
      <c r="N297" s="30"/>
      <c r="O297" s="30"/>
      <c r="P297" s="29">
        <f t="shared" si="4"/>
        <v>0</v>
      </c>
      <c r="Q297" s="29">
        <f t="shared" si="5"/>
        <v>0</v>
      </c>
      <c r="R297" s="30"/>
      <c r="T297" s="30">
        <f t="shared" si="6"/>
        <v>0</v>
      </c>
      <c r="U297" s="30">
        <f t="shared" si="7"/>
        <v>0</v>
      </c>
      <c r="V297" s="30">
        <f t="shared" si="8"/>
        <v>0</v>
      </c>
      <c r="W297" s="30">
        <f t="shared" si="9"/>
        <v>0</v>
      </c>
      <c r="X297" s="30">
        <f t="shared" si="10"/>
        <v>0</v>
      </c>
      <c r="Y297" s="30">
        <f t="shared" si="11"/>
        <v>0</v>
      </c>
      <c r="Z297" s="30">
        <f t="shared" si="12"/>
        <v>0</v>
      </c>
    </row>
    <row r="298">
      <c r="C298" s="25"/>
      <c r="D298" s="25" t="str">
        <f t="shared" si="1"/>
        <v/>
      </c>
      <c r="E298" s="26"/>
      <c r="G298" s="27"/>
      <c r="I298" s="31"/>
      <c r="J298" s="30"/>
      <c r="K298" s="30"/>
      <c r="L298" s="30"/>
      <c r="M298" s="30"/>
      <c r="N298" s="30"/>
      <c r="O298" s="30"/>
      <c r="P298" s="29">
        <f t="shared" si="4"/>
        <v>0</v>
      </c>
      <c r="Q298" s="29">
        <f t="shared" si="5"/>
        <v>0</v>
      </c>
      <c r="R298" s="30"/>
      <c r="T298" s="30">
        <f t="shared" si="6"/>
        <v>0</v>
      </c>
      <c r="U298" s="30">
        <f t="shared" si="7"/>
        <v>0</v>
      </c>
      <c r="V298" s="30">
        <f t="shared" si="8"/>
        <v>0</v>
      </c>
      <c r="W298" s="30">
        <f t="shared" si="9"/>
        <v>0</v>
      </c>
      <c r="X298" s="30">
        <f t="shared" si="10"/>
        <v>0</v>
      </c>
      <c r="Y298" s="30">
        <f t="shared" si="11"/>
        <v>0</v>
      </c>
      <c r="Z298" s="30">
        <f t="shared" si="12"/>
        <v>0</v>
      </c>
    </row>
    <row r="299">
      <c r="C299" s="25"/>
      <c r="D299" s="25" t="str">
        <f t="shared" si="1"/>
        <v/>
      </c>
      <c r="E299" s="26"/>
      <c r="G299" s="27"/>
      <c r="I299" s="31"/>
      <c r="J299" s="30"/>
      <c r="K299" s="30"/>
      <c r="L299" s="30"/>
      <c r="M299" s="30"/>
      <c r="N299" s="30"/>
      <c r="O299" s="30"/>
      <c r="P299" s="29">
        <f t="shared" si="4"/>
        <v>0</v>
      </c>
      <c r="Q299" s="29">
        <f t="shared" si="5"/>
        <v>0</v>
      </c>
      <c r="R299" s="30"/>
      <c r="T299" s="30">
        <f t="shared" si="6"/>
        <v>0</v>
      </c>
      <c r="U299" s="30">
        <f t="shared" si="7"/>
        <v>0</v>
      </c>
      <c r="V299" s="30">
        <f t="shared" si="8"/>
        <v>0</v>
      </c>
      <c r="W299" s="30">
        <f t="shared" si="9"/>
        <v>0</v>
      </c>
      <c r="X299" s="30">
        <f t="shared" si="10"/>
        <v>0</v>
      </c>
      <c r="Y299" s="30">
        <f t="shared" si="11"/>
        <v>0</v>
      </c>
      <c r="Z299" s="30">
        <f t="shared" si="12"/>
        <v>0</v>
      </c>
    </row>
    <row r="300">
      <c r="C300" s="25"/>
      <c r="D300" s="25" t="str">
        <f t="shared" si="1"/>
        <v/>
      </c>
      <c r="E300" s="26"/>
      <c r="G300" s="27"/>
      <c r="I300" s="31"/>
      <c r="J300" s="30"/>
      <c r="K300" s="30"/>
      <c r="L300" s="30"/>
      <c r="M300" s="30"/>
      <c r="N300" s="30"/>
      <c r="O300" s="30"/>
      <c r="P300" s="29">
        <f t="shared" si="4"/>
        <v>0</v>
      </c>
      <c r="Q300" s="29">
        <f t="shared" si="5"/>
        <v>0</v>
      </c>
      <c r="R300" s="30"/>
      <c r="T300" s="30">
        <f t="shared" si="6"/>
        <v>0</v>
      </c>
      <c r="U300" s="30">
        <f t="shared" si="7"/>
        <v>0</v>
      </c>
      <c r="V300" s="30">
        <f t="shared" si="8"/>
        <v>0</v>
      </c>
      <c r="W300" s="30">
        <f t="shared" si="9"/>
        <v>0</v>
      </c>
      <c r="X300" s="30">
        <f t="shared" si="10"/>
        <v>0</v>
      </c>
      <c r="Y300" s="30">
        <f t="shared" si="11"/>
        <v>0</v>
      </c>
      <c r="Z300" s="30">
        <f t="shared" si="12"/>
        <v>0</v>
      </c>
    </row>
    <row r="301">
      <c r="C301" s="25"/>
      <c r="D301" s="25" t="str">
        <f t="shared" si="1"/>
        <v/>
      </c>
      <c r="E301" s="26"/>
      <c r="G301" s="27"/>
      <c r="I301" s="31"/>
      <c r="J301" s="30"/>
      <c r="K301" s="30"/>
      <c r="L301" s="30"/>
      <c r="M301" s="30"/>
      <c r="N301" s="30"/>
      <c r="O301" s="30"/>
      <c r="P301" s="29">
        <f t="shared" si="4"/>
        <v>0</v>
      </c>
      <c r="Q301" s="29">
        <f t="shared" si="5"/>
        <v>0</v>
      </c>
      <c r="R301" s="30"/>
      <c r="T301" s="30">
        <f t="shared" si="6"/>
        <v>0</v>
      </c>
      <c r="U301" s="30">
        <f t="shared" si="7"/>
        <v>0</v>
      </c>
      <c r="V301" s="30">
        <f t="shared" si="8"/>
        <v>0</v>
      </c>
      <c r="W301" s="30">
        <f t="shared" si="9"/>
        <v>0</v>
      </c>
      <c r="X301" s="30">
        <f t="shared" si="10"/>
        <v>0</v>
      </c>
      <c r="Y301" s="30">
        <f t="shared" si="11"/>
        <v>0</v>
      </c>
      <c r="Z301" s="30">
        <f t="shared" si="12"/>
        <v>0</v>
      </c>
    </row>
    <row r="302">
      <c r="C302" s="25"/>
      <c r="D302" s="25" t="str">
        <f t="shared" si="1"/>
        <v/>
      </c>
      <c r="E302" s="26"/>
      <c r="G302" s="27"/>
      <c r="I302" s="31"/>
      <c r="J302" s="30"/>
      <c r="K302" s="30"/>
      <c r="L302" s="30"/>
      <c r="M302" s="30"/>
      <c r="N302" s="30"/>
      <c r="O302" s="30"/>
      <c r="P302" s="29">
        <f t="shared" si="4"/>
        <v>0</v>
      </c>
      <c r="Q302" s="29">
        <f t="shared" si="5"/>
        <v>0</v>
      </c>
      <c r="R302" s="30"/>
      <c r="T302" s="30">
        <f t="shared" si="6"/>
        <v>0</v>
      </c>
      <c r="U302" s="30">
        <f t="shared" si="7"/>
        <v>0</v>
      </c>
      <c r="V302" s="30">
        <f t="shared" si="8"/>
        <v>0</v>
      </c>
      <c r="W302" s="30">
        <f t="shared" si="9"/>
        <v>0</v>
      </c>
      <c r="X302" s="30">
        <f t="shared" si="10"/>
        <v>0</v>
      </c>
      <c r="Y302" s="30">
        <f t="shared" si="11"/>
        <v>0</v>
      </c>
      <c r="Z302" s="30">
        <f t="shared" si="12"/>
        <v>0</v>
      </c>
    </row>
    <row r="303">
      <c r="C303" s="25"/>
      <c r="D303" s="25" t="str">
        <f t="shared" si="1"/>
        <v/>
      </c>
      <c r="E303" s="26"/>
      <c r="G303" s="27"/>
      <c r="I303" s="31"/>
      <c r="J303" s="30"/>
      <c r="K303" s="30"/>
      <c r="L303" s="30"/>
      <c r="M303" s="30"/>
      <c r="N303" s="30"/>
      <c r="O303" s="30"/>
      <c r="P303" s="29">
        <f t="shared" si="4"/>
        <v>0</v>
      </c>
      <c r="Q303" s="29">
        <f t="shared" si="5"/>
        <v>0</v>
      </c>
      <c r="R303" s="30"/>
      <c r="T303" s="30">
        <f t="shared" si="6"/>
        <v>0</v>
      </c>
      <c r="U303" s="30">
        <f t="shared" si="7"/>
        <v>0</v>
      </c>
      <c r="V303" s="30">
        <f t="shared" si="8"/>
        <v>0</v>
      </c>
      <c r="W303" s="30">
        <f t="shared" si="9"/>
        <v>0</v>
      </c>
      <c r="X303" s="30">
        <f t="shared" si="10"/>
        <v>0</v>
      </c>
      <c r="Y303" s="30">
        <f t="shared" si="11"/>
        <v>0</v>
      </c>
      <c r="Z303" s="30">
        <f t="shared" si="12"/>
        <v>0</v>
      </c>
    </row>
    <row r="304">
      <c r="C304" s="25"/>
      <c r="D304" s="25" t="str">
        <f t="shared" si="1"/>
        <v/>
      </c>
      <c r="E304" s="26"/>
      <c r="G304" s="27"/>
      <c r="I304" s="31"/>
      <c r="J304" s="30"/>
      <c r="K304" s="30"/>
      <c r="L304" s="30"/>
      <c r="M304" s="30"/>
      <c r="N304" s="30"/>
      <c r="O304" s="30"/>
      <c r="P304" s="29">
        <f t="shared" si="4"/>
        <v>0</v>
      </c>
      <c r="Q304" s="29">
        <f t="shared" si="5"/>
        <v>0</v>
      </c>
      <c r="R304" s="30"/>
      <c r="T304" s="30">
        <f t="shared" si="6"/>
        <v>0</v>
      </c>
      <c r="U304" s="30">
        <f t="shared" si="7"/>
        <v>0</v>
      </c>
      <c r="V304" s="30">
        <f t="shared" si="8"/>
        <v>0</v>
      </c>
      <c r="W304" s="30">
        <f t="shared" si="9"/>
        <v>0</v>
      </c>
      <c r="X304" s="30">
        <f t="shared" si="10"/>
        <v>0</v>
      </c>
      <c r="Y304" s="30">
        <f t="shared" si="11"/>
        <v>0</v>
      </c>
      <c r="Z304" s="30">
        <f t="shared" si="12"/>
        <v>0</v>
      </c>
    </row>
    <row r="305">
      <c r="C305" s="25"/>
      <c r="D305" s="25" t="str">
        <f t="shared" si="1"/>
        <v/>
      </c>
      <c r="E305" s="26"/>
      <c r="G305" s="27"/>
      <c r="I305" s="31"/>
      <c r="J305" s="30"/>
      <c r="K305" s="30"/>
      <c r="L305" s="30"/>
      <c r="M305" s="30"/>
      <c r="N305" s="30"/>
      <c r="O305" s="30"/>
      <c r="P305" s="29">
        <f t="shared" si="4"/>
        <v>0</v>
      </c>
      <c r="Q305" s="29">
        <f t="shared" si="5"/>
        <v>0</v>
      </c>
      <c r="R305" s="30"/>
      <c r="T305" s="30">
        <f t="shared" si="6"/>
        <v>0</v>
      </c>
      <c r="U305" s="30">
        <f t="shared" si="7"/>
        <v>0</v>
      </c>
      <c r="V305" s="30">
        <f t="shared" si="8"/>
        <v>0</v>
      </c>
      <c r="W305" s="30">
        <f t="shared" si="9"/>
        <v>0</v>
      </c>
      <c r="X305" s="30">
        <f t="shared" si="10"/>
        <v>0</v>
      </c>
      <c r="Y305" s="30">
        <f t="shared" si="11"/>
        <v>0</v>
      </c>
      <c r="Z305" s="30">
        <f t="shared" si="12"/>
        <v>0</v>
      </c>
    </row>
    <row r="306">
      <c r="C306" s="25"/>
      <c r="D306" s="25" t="str">
        <f t="shared" si="1"/>
        <v/>
      </c>
      <c r="E306" s="26"/>
      <c r="G306" s="27"/>
      <c r="I306" s="31"/>
      <c r="J306" s="30"/>
      <c r="K306" s="30"/>
      <c r="L306" s="30"/>
      <c r="M306" s="30"/>
      <c r="N306" s="30"/>
      <c r="O306" s="30"/>
      <c r="P306" s="29">
        <f t="shared" si="4"/>
        <v>0</v>
      </c>
      <c r="Q306" s="29">
        <f t="shared" si="5"/>
        <v>0</v>
      </c>
      <c r="R306" s="30"/>
      <c r="T306" s="30">
        <f t="shared" si="6"/>
        <v>0</v>
      </c>
      <c r="U306" s="30">
        <f t="shared" si="7"/>
        <v>0</v>
      </c>
      <c r="V306" s="30">
        <f t="shared" si="8"/>
        <v>0</v>
      </c>
      <c r="W306" s="30">
        <f t="shared" si="9"/>
        <v>0</v>
      </c>
      <c r="X306" s="30">
        <f t="shared" si="10"/>
        <v>0</v>
      </c>
      <c r="Y306" s="30">
        <f t="shared" si="11"/>
        <v>0</v>
      </c>
      <c r="Z306" s="30">
        <f t="shared" si="12"/>
        <v>0</v>
      </c>
    </row>
    <row r="307">
      <c r="C307" s="25"/>
      <c r="D307" s="25" t="str">
        <f t="shared" si="1"/>
        <v/>
      </c>
      <c r="E307" s="26"/>
      <c r="G307" s="27"/>
      <c r="I307" s="31"/>
      <c r="J307" s="30"/>
      <c r="K307" s="30"/>
      <c r="L307" s="30"/>
      <c r="M307" s="30"/>
      <c r="N307" s="30"/>
      <c r="O307" s="30"/>
      <c r="P307" s="29">
        <f t="shared" si="4"/>
        <v>0</v>
      </c>
      <c r="Q307" s="29">
        <f t="shared" si="5"/>
        <v>0</v>
      </c>
      <c r="R307" s="30"/>
      <c r="T307" s="30">
        <f t="shared" si="6"/>
        <v>0</v>
      </c>
      <c r="U307" s="30">
        <f t="shared" si="7"/>
        <v>0</v>
      </c>
      <c r="V307" s="30">
        <f t="shared" si="8"/>
        <v>0</v>
      </c>
      <c r="W307" s="30">
        <f t="shared" si="9"/>
        <v>0</v>
      </c>
      <c r="X307" s="30">
        <f t="shared" si="10"/>
        <v>0</v>
      </c>
      <c r="Y307" s="30">
        <f t="shared" si="11"/>
        <v>0</v>
      </c>
      <c r="Z307" s="30">
        <f t="shared" si="12"/>
        <v>0</v>
      </c>
    </row>
    <row r="308">
      <c r="C308" s="25"/>
      <c r="D308" s="25" t="str">
        <f t="shared" si="1"/>
        <v/>
      </c>
      <c r="E308" s="26"/>
      <c r="G308" s="27"/>
      <c r="I308" s="31"/>
      <c r="J308" s="30"/>
      <c r="K308" s="30"/>
      <c r="L308" s="30"/>
      <c r="M308" s="30"/>
      <c r="N308" s="30"/>
      <c r="O308" s="30"/>
      <c r="P308" s="29">
        <f t="shared" si="4"/>
        <v>0</v>
      </c>
      <c r="Q308" s="29">
        <f t="shared" si="5"/>
        <v>0</v>
      </c>
      <c r="R308" s="30"/>
      <c r="T308" s="30">
        <f t="shared" si="6"/>
        <v>0</v>
      </c>
      <c r="U308" s="30">
        <f t="shared" si="7"/>
        <v>0</v>
      </c>
      <c r="V308" s="30">
        <f t="shared" si="8"/>
        <v>0</v>
      </c>
      <c r="W308" s="30">
        <f t="shared" si="9"/>
        <v>0</v>
      </c>
      <c r="X308" s="30">
        <f t="shared" si="10"/>
        <v>0</v>
      </c>
      <c r="Y308" s="30">
        <f t="shared" si="11"/>
        <v>0</v>
      </c>
      <c r="Z308" s="30">
        <f t="shared" si="12"/>
        <v>0</v>
      </c>
    </row>
    <row r="309">
      <c r="C309" s="25"/>
      <c r="D309" s="25" t="str">
        <f t="shared" si="1"/>
        <v/>
      </c>
      <c r="E309" s="26"/>
      <c r="G309" s="27"/>
      <c r="I309" s="31"/>
      <c r="J309" s="30"/>
      <c r="K309" s="30"/>
      <c r="L309" s="30"/>
      <c r="M309" s="30"/>
      <c r="N309" s="30"/>
      <c r="O309" s="30"/>
      <c r="P309" s="29">
        <f t="shared" si="4"/>
        <v>0</v>
      </c>
      <c r="Q309" s="29">
        <f t="shared" si="5"/>
        <v>0</v>
      </c>
      <c r="R309" s="30"/>
      <c r="T309" s="30">
        <f t="shared" si="6"/>
        <v>0</v>
      </c>
      <c r="U309" s="30">
        <f t="shared" si="7"/>
        <v>0</v>
      </c>
      <c r="V309" s="30">
        <f t="shared" si="8"/>
        <v>0</v>
      </c>
      <c r="W309" s="30">
        <f t="shared" si="9"/>
        <v>0</v>
      </c>
      <c r="X309" s="30">
        <f t="shared" si="10"/>
        <v>0</v>
      </c>
      <c r="Y309" s="30">
        <f t="shared" si="11"/>
        <v>0</v>
      </c>
      <c r="Z309" s="30">
        <f t="shared" si="12"/>
        <v>0</v>
      </c>
    </row>
    <row r="310">
      <c r="C310" s="25"/>
      <c r="D310" s="25" t="str">
        <f t="shared" si="1"/>
        <v/>
      </c>
      <c r="E310" s="26"/>
      <c r="G310" s="27"/>
      <c r="I310" s="31"/>
      <c r="J310" s="30"/>
      <c r="K310" s="30"/>
      <c r="L310" s="30"/>
      <c r="M310" s="30"/>
      <c r="N310" s="30"/>
      <c r="O310" s="30"/>
      <c r="P310" s="29">
        <f t="shared" si="4"/>
        <v>0</v>
      </c>
      <c r="Q310" s="29">
        <f t="shared" si="5"/>
        <v>0</v>
      </c>
      <c r="R310" s="30"/>
      <c r="T310" s="30">
        <f t="shared" si="6"/>
        <v>0</v>
      </c>
      <c r="U310" s="30">
        <f t="shared" si="7"/>
        <v>0</v>
      </c>
      <c r="V310" s="30">
        <f t="shared" si="8"/>
        <v>0</v>
      </c>
      <c r="W310" s="30">
        <f t="shared" si="9"/>
        <v>0</v>
      </c>
      <c r="X310" s="30">
        <f t="shared" si="10"/>
        <v>0</v>
      </c>
      <c r="Y310" s="30">
        <f t="shared" si="11"/>
        <v>0</v>
      </c>
      <c r="Z310" s="30">
        <f t="shared" si="12"/>
        <v>0</v>
      </c>
    </row>
    <row r="311">
      <c r="C311" s="25"/>
      <c r="D311" s="25" t="str">
        <f t="shared" si="1"/>
        <v/>
      </c>
      <c r="E311" s="26"/>
      <c r="G311" s="27"/>
      <c r="I311" s="31"/>
      <c r="J311" s="30"/>
      <c r="K311" s="30"/>
      <c r="L311" s="30"/>
      <c r="M311" s="30"/>
      <c r="N311" s="30"/>
      <c r="O311" s="30"/>
      <c r="P311" s="29">
        <f t="shared" si="4"/>
        <v>0</v>
      </c>
      <c r="Q311" s="29">
        <f t="shared" si="5"/>
        <v>0</v>
      </c>
      <c r="R311" s="30"/>
      <c r="T311" s="30">
        <f t="shared" si="6"/>
        <v>0</v>
      </c>
      <c r="U311" s="30">
        <f t="shared" si="7"/>
        <v>0</v>
      </c>
      <c r="V311" s="30">
        <f t="shared" si="8"/>
        <v>0</v>
      </c>
      <c r="W311" s="30">
        <f t="shared" si="9"/>
        <v>0</v>
      </c>
      <c r="X311" s="30">
        <f t="shared" si="10"/>
        <v>0</v>
      </c>
      <c r="Y311" s="30">
        <f t="shared" si="11"/>
        <v>0</v>
      </c>
      <c r="Z311" s="30">
        <f t="shared" si="12"/>
        <v>0</v>
      </c>
    </row>
    <row r="312">
      <c r="C312" s="25"/>
      <c r="D312" s="25" t="str">
        <f t="shared" si="1"/>
        <v/>
      </c>
      <c r="E312" s="26"/>
      <c r="G312" s="27"/>
      <c r="I312" s="31"/>
      <c r="J312" s="30"/>
      <c r="K312" s="30"/>
      <c r="L312" s="30"/>
      <c r="M312" s="30"/>
      <c r="N312" s="30"/>
      <c r="O312" s="30"/>
      <c r="P312" s="29">
        <f t="shared" si="4"/>
        <v>0</v>
      </c>
      <c r="Q312" s="29">
        <f t="shared" si="5"/>
        <v>0</v>
      </c>
      <c r="R312" s="30"/>
      <c r="T312" s="30">
        <f t="shared" si="6"/>
        <v>0</v>
      </c>
      <c r="U312" s="30">
        <f t="shared" si="7"/>
        <v>0</v>
      </c>
      <c r="V312" s="30">
        <f t="shared" si="8"/>
        <v>0</v>
      </c>
      <c r="W312" s="30">
        <f t="shared" si="9"/>
        <v>0</v>
      </c>
      <c r="X312" s="30">
        <f t="shared" si="10"/>
        <v>0</v>
      </c>
      <c r="Y312" s="30">
        <f t="shared" si="11"/>
        <v>0</v>
      </c>
      <c r="Z312" s="30">
        <f t="shared" si="12"/>
        <v>0</v>
      </c>
    </row>
    <row r="313">
      <c r="C313" s="25"/>
      <c r="D313" s="25" t="str">
        <f t="shared" si="1"/>
        <v/>
      </c>
      <c r="E313" s="26"/>
      <c r="G313" s="27"/>
      <c r="I313" s="31"/>
      <c r="J313" s="30"/>
      <c r="K313" s="30"/>
      <c r="L313" s="30"/>
      <c r="M313" s="30"/>
      <c r="N313" s="30"/>
      <c r="O313" s="30"/>
      <c r="P313" s="29">
        <f t="shared" si="4"/>
        <v>0</v>
      </c>
      <c r="Q313" s="29">
        <f t="shared" si="5"/>
        <v>0</v>
      </c>
      <c r="R313" s="30"/>
      <c r="T313" s="30">
        <f t="shared" si="6"/>
        <v>0</v>
      </c>
      <c r="U313" s="30">
        <f t="shared" si="7"/>
        <v>0</v>
      </c>
      <c r="V313" s="30">
        <f t="shared" si="8"/>
        <v>0</v>
      </c>
      <c r="W313" s="30">
        <f t="shared" si="9"/>
        <v>0</v>
      </c>
      <c r="X313" s="30">
        <f t="shared" si="10"/>
        <v>0</v>
      </c>
      <c r="Y313" s="30">
        <f t="shared" si="11"/>
        <v>0</v>
      </c>
      <c r="Z313" s="30">
        <f t="shared" si="12"/>
        <v>0</v>
      </c>
    </row>
    <row r="314">
      <c r="C314" s="25"/>
      <c r="D314" s="25" t="str">
        <f t="shared" si="1"/>
        <v/>
      </c>
      <c r="E314" s="26"/>
      <c r="G314" s="27"/>
      <c r="I314" s="31"/>
      <c r="J314" s="30"/>
      <c r="K314" s="30"/>
      <c r="L314" s="30"/>
      <c r="M314" s="30"/>
      <c r="N314" s="30"/>
      <c r="O314" s="30"/>
      <c r="P314" s="29">
        <f t="shared" si="4"/>
        <v>0</v>
      </c>
      <c r="Q314" s="29">
        <f t="shared" si="5"/>
        <v>0</v>
      </c>
      <c r="R314" s="30"/>
      <c r="T314" s="30">
        <f t="shared" si="6"/>
        <v>0</v>
      </c>
      <c r="U314" s="30">
        <f t="shared" si="7"/>
        <v>0</v>
      </c>
      <c r="V314" s="30">
        <f t="shared" si="8"/>
        <v>0</v>
      </c>
      <c r="W314" s="30">
        <f t="shared" si="9"/>
        <v>0</v>
      </c>
      <c r="X314" s="30">
        <f t="shared" si="10"/>
        <v>0</v>
      </c>
      <c r="Y314" s="30">
        <f t="shared" si="11"/>
        <v>0</v>
      </c>
      <c r="Z314" s="30">
        <f t="shared" si="12"/>
        <v>0</v>
      </c>
    </row>
    <row r="315">
      <c r="C315" s="25"/>
      <c r="D315" s="25" t="str">
        <f t="shared" si="1"/>
        <v/>
      </c>
      <c r="E315" s="26"/>
      <c r="G315" s="27"/>
      <c r="I315" s="31"/>
      <c r="J315" s="30"/>
      <c r="K315" s="30"/>
      <c r="L315" s="30"/>
      <c r="M315" s="30"/>
      <c r="N315" s="30"/>
      <c r="O315" s="30"/>
      <c r="P315" s="29">
        <f t="shared" si="4"/>
        <v>0</v>
      </c>
      <c r="Q315" s="29">
        <f t="shared" si="5"/>
        <v>0</v>
      </c>
      <c r="R315" s="30"/>
      <c r="T315" s="30">
        <f t="shared" si="6"/>
        <v>0</v>
      </c>
      <c r="U315" s="30">
        <f t="shared" si="7"/>
        <v>0</v>
      </c>
      <c r="V315" s="30">
        <f t="shared" si="8"/>
        <v>0</v>
      </c>
      <c r="W315" s="30">
        <f t="shared" si="9"/>
        <v>0</v>
      </c>
      <c r="X315" s="30">
        <f t="shared" si="10"/>
        <v>0</v>
      </c>
      <c r="Y315" s="30">
        <f t="shared" si="11"/>
        <v>0</v>
      </c>
      <c r="Z315" s="30">
        <f t="shared" si="12"/>
        <v>0</v>
      </c>
    </row>
    <row r="316">
      <c r="C316" s="25"/>
      <c r="D316" s="25" t="str">
        <f t="shared" si="1"/>
        <v/>
      </c>
      <c r="E316" s="26"/>
      <c r="G316" s="27"/>
      <c r="I316" s="31"/>
      <c r="J316" s="30"/>
      <c r="K316" s="30"/>
      <c r="L316" s="30"/>
      <c r="M316" s="30"/>
      <c r="N316" s="30"/>
      <c r="O316" s="30"/>
      <c r="P316" s="29">
        <f t="shared" si="4"/>
        <v>0</v>
      </c>
      <c r="Q316" s="29">
        <f t="shared" si="5"/>
        <v>0</v>
      </c>
      <c r="R316" s="30"/>
      <c r="T316" s="30">
        <f t="shared" si="6"/>
        <v>0</v>
      </c>
      <c r="U316" s="30">
        <f t="shared" si="7"/>
        <v>0</v>
      </c>
      <c r="V316" s="30">
        <f t="shared" si="8"/>
        <v>0</v>
      </c>
      <c r="W316" s="30">
        <f t="shared" si="9"/>
        <v>0</v>
      </c>
      <c r="X316" s="30">
        <f t="shared" si="10"/>
        <v>0</v>
      </c>
      <c r="Y316" s="30">
        <f t="shared" si="11"/>
        <v>0</v>
      </c>
      <c r="Z316" s="30">
        <f t="shared" si="12"/>
        <v>0</v>
      </c>
    </row>
    <row r="317">
      <c r="C317" s="25"/>
      <c r="D317" s="25" t="str">
        <f t="shared" si="1"/>
        <v/>
      </c>
      <c r="E317" s="26"/>
      <c r="G317" s="27"/>
      <c r="I317" s="31"/>
      <c r="J317" s="30"/>
      <c r="K317" s="30"/>
      <c r="L317" s="30"/>
      <c r="M317" s="30"/>
      <c r="N317" s="30"/>
      <c r="O317" s="30"/>
      <c r="P317" s="29">
        <f t="shared" si="4"/>
        <v>0</v>
      </c>
      <c r="Q317" s="29">
        <f t="shared" si="5"/>
        <v>0</v>
      </c>
      <c r="R317" s="30"/>
      <c r="T317" s="30">
        <f t="shared" si="6"/>
        <v>0</v>
      </c>
      <c r="U317" s="30">
        <f t="shared" si="7"/>
        <v>0</v>
      </c>
      <c r="V317" s="30">
        <f t="shared" si="8"/>
        <v>0</v>
      </c>
      <c r="W317" s="30">
        <f t="shared" si="9"/>
        <v>0</v>
      </c>
      <c r="X317" s="30">
        <f t="shared" si="10"/>
        <v>0</v>
      </c>
      <c r="Y317" s="30">
        <f t="shared" si="11"/>
        <v>0</v>
      </c>
      <c r="Z317" s="30">
        <f t="shared" si="12"/>
        <v>0</v>
      </c>
    </row>
    <row r="318">
      <c r="C318" s="25"/>
      <c r="D318" s="25" t="str">
        <f t="shared" si="1"/>
        <v/>
      </c>
      <c r="E318" s="26"/>
      <c r="G318" s="27"/>
      <c r="I318" s="31"/>
      <c r="J318" s="30"/>
      <c r="K318" s="30"/>
      <c r="L318" s="30"/>
      <c r="M318" s="30"/>
      <c r="N318" s="30"/>
      <c r="O318" s="30"/>
      <c r="P318" s="29">
        <f t="shared" si="4"/>
        <v>0</v>
      </c>
      <c r="Q318" s="29">
        <f t="shared" si="5"/>
        <v>0</v>
      </c>
      <c r="R318" s="30"/>
      <c r="T318" s="30">
        <f t="shared" si="6"/>
        <v>0</v>
      </c>
      <c r="U318" s="30">
        <f t="shared" si="7"/>
        <v>0</v>
      </c>
      <c r="V318" s="30">
        <f t="shared" si="8"/>
        <v>0</v>
      </c>
      <c r="W318" s="30">
        <f t="shared" si="9"/>
        <v>0</v>
      </c>
      <c r="X318" s="30">
        <f t="shared" si="10"/>
        <v>0</v>
      </c>
      <c r="Y318" s="30">
        <f t="shared" si="11"/>
        <v>0</v>
      </c>
      <c r="Z318" s="30">
        <f t="shared" si="12"/>
        <v>0</v>
      </c>
    </row>
    <row r="319">
      <c r="C319" s="25"/>
      <c r="D319" s="25" t="str">
        <f t="shared" si="1"/>
        <v/>
      </c>
      <c r="E319" s="26"/>
      <c r="G319" s="27"/>
      <c r="I319" s="31"/>
      <c r="J319" s="30"/>
      <c r="K319" s="30"/>
      <c r="L319" s="30"/>
      <c r="M319" s="30"/>
      <c r="N319" s="30"/>
      <c r="O319" s="30"/>
      <c r="P319" s="29">
        <f t="shared" si="4"/>
        <v>0</v>
      </c>
      <c r="Q319" s="29">
        <f t="shared" si="5"/>
        <v>0</v>
      </c>
      <c r="R319" s="30"/>
      <c r="T319" s="30">
        <f t="shared" si="6"/>
        <v>0</v>
      </c>
      <c r="U319" s="30">
        <f t="shared" si="7"/>
        <v>0</v>
      </c>
      <c r="V319" s="30">
        <f t="shared" si="8"/>
        <v>0</v>
      </c>
      <c r="W319" s="30">
        <f t="shared" si="9"/>
        <v>0</v>
      </c>
      <c r="X319" s="30">
        <f t="shared" si="10"/>
        <v>0</v>
      </c>
      <c r="Y319" s="30">
        <f t="shared" si="11"/>
        <v>0</v>
      </c>
      <c r="Z319" s="30">
        <f t="shared" si="12"/>
        <v>0</v>
      </c>
    </row>
    <row r="320">
      <c r="C320" s="25"/>
      <c r="D320" s="25" t="str">
        <f t="shared" si="1"/>
        <v/>
      </c>
      <c r="E320" s="26"/>
      <c r="G320" s="27"/>
      <c r="I320" s="31"/>
      <c r="J320" s="30"/>
      <c r="K320" s="30"/>
      <c r="L320" s="30"/>
      <c r="M320" s="30"/>
      <c r="N320" s="30"/>
      <c r="O320" s="30"/>
      <c r="P320" s="29">
        <f t="shared" si="4"/>
        <v>0</v>
      </c>
      <c r="Q320" s="29">
        <f t="shared" si="5"/>
        <v>0</v>
      </c>
      <c r="R320" s="30"/>
      <c r="T320" s="30">
        <f t="shared" si="6"/>
        <v>0</v>
      </c>
      <c r="U320" s="30">
        <f t="shared" si="7"/>
        <v>0</v>
      </c>
      <c r="V320" s="30">
        <f t="shared" si="8"/>
        <v>0</v>
      </c>
      <c r="W320" s="30">
        <f t="shared" si="9"/>
        <v>0</v>
      </c>
      <c r="X320" s="30">
        <f t="shared" si="10"/>
        <v>0</v>
      </c>
      <c r="Y320" s="30">
        <f t="shared" si="11"/>
        <v>0</v>
      </c>
      <c r="Z320" s="30">
        <f t="shared" si="12"/>
        <v>0</v>
      </c>
    </row>
    <row r="321">
      <c r="C321" s="25"/>
      <c r="D321" s="25" t="str">
        <f t="shared" si="1"/>
        <v/>
      </c>
      <c r="E321" s="26"/>
      <c r="G321" s="27"/>
      <c r="I321" s="31"/>
      <c r="J321" s="30"/>
      <c r="K321" s="30"/>
      <c r="L321" s="30"/>
      <c r="M321" s="30"/>
      <c r="N321" s="30"/>
      <c r="O321" s="30"/>
      <c r="P321" s="29">
        <f t="shared" si="4"/>
        <v>0</v>
      </c>
      <c r="Q321" s="29">
        <f t="shared" si="5"/>
        <v>0</v>
      </c>
      <c r="R321" s="30"/>
      <c r="T321" s="30">
        <f t="shared" si="6"/>
        <v>0</v>
      </c>
      <c r="U321" s="30">
        <f t="shared" si="7"/>
        <v>0</v>
      </c>
      <c r="V321" s="30">
        <f t="shared" si="8"/>
        <v>0</v>
      </c>
      <c r="W321" s="30">
        <f t="shared" si="9"/>
        <v>0</v>
      </c>
      <c r="X321" s="30">
        <f t="shared" si="10"/>
        <v>0</v>
      </c>
      <c r="Y321" s="30">
        <f t="shared" si="11"/>
        <v>0</v>
      </c>
      <c r="Z321" s="30">
        <f t="shared" si="12"/>
        <v>0</v>
      </c>
    </row>
    <row r="322">
      <c r="C322" s="25"/>
      <c r="D322" s="25" t="str">
        <f t="shared" si="1"/>
        <v/>
      </c>
      <c r="E322" s="26"/>
      <c r="G322" s="27"/>
      <c r="I322" s="31"/>
      <c r="J322" s="30"/>
      <c r="K322" s="30"/>
      <c r="L322" s="30"/>
      <c r="M322" s="30"/>
      <c r="N322" s="30"/>
      <c r="O322" s="30"/>
      <c r="P322" s="29">
        <f t="shared" si="4"/>
        <v>0</v>
      </c>
      <c r="Q322" s="29">
        <f t="shared" si="5"/>
        <v>0</v>
      </c>
      <c r="R322" s="30"/>
      <c r="T322" s="30">
        <f t="shared" si="6"/>
        <v>0</v>
      </c>
      <c r="U322" s="30">
        <f t="shared" si="7"/>
        <v>0</v>
      </c>
      <c r="V322" s="30">
        <f t="shared" si="8"/>
        <v>0</v>
      </c>
      <c r="W322" s="30">
        <f t="shared" si="9"/>
        <v>0</v>
      </c>
      <c r="X322" s="30">
        <f t="shared" si="10"/>
        <v>0</v>
      </c>
      <c r="Y322" s="30">
        <f t="shared" si="11"/>
        <v>0</v>
      </c>
      <c r="Z322" s="30">
        <f t="shared" si="12"/>
        <v>0</v>
      </c>
    </row>
    <row r="323">
      <c r="C323" s="25"/>
      <c r="D323" s="25" t="str">
        <f t="shared" si="1"/>
        <v/>
      </c>
      <c r="E323" s="26"/>
      <c r="G323" s="27"/>
      <c r="I323" s="31"/>
      <c r="J323" s="30"/>
      <c r="K323" s="30"/>
      <c r="L323" s="30"/>
      <c r="M323" s="30"/>
      <c r="N323" s="30"/>
      <c r="O323" s="30"/>
      <c r="P323" s="29">
        <f t="shared" si="4"/>
        <v>0</v>
      </c>
      <c r="Q323" s="29">
        <f t="shared" si="5"/>
        <v>0</v>
      </c>
      <c r="R323" s="30"/>
      <c r="T323" s="30">
        <f t="shared" si="6"/>
        <v>0</v>
      </c>
      <c r="U323" s="30">
        <f t="shared" si="7"/>
        <v>0</v>
      </c>
      <c r="V323" s="30">
        <f t="shared" si="8"/>
        <v>0</v>
      </c>
      <c r="W323" s="30">
        <f t="shared" si="9"/>
        <v>0</v>
      </c>
      <c r="X323" s="30">
        <f t="shared" si="10"/>
        <v>0</v>
      </c>
      <c r="Y323" s="30">
        <f t="shared" si="11"/>
        <v>0</v>
      </c>
      <c r="Z323" s="30">
        <f t="shared" si="12"/>
        <v>0</v>
      </c>
    </row>
    <row r="324">
      <c r="C324" s="25"/>
      <c r="D324" s="25" t="str">
        <f t="shared" si="1"/>
        <v/>
      </c>
      <c r="E324" s="26"/>
      <c r="G324" s="27"/>
      <c r="I324" s="31"/>
      <c r="J324" s="30"/>
      <c r="K324" s="30"/>
      <c r="L324" s="30"/>
      <c r="M324" s="30"/>
      <c r="N324" s="30"/>
      <c r="O324" s="30"/>
      <c r="P324" s="29">
        <f t="shared" si="4"/>
        <v>0</v>
      </c>
      <c r="Q324" s="29">
        <f t="shared" si="5"/>
        <v>0</v>
      </c>
      <c r="R324" s="30"/>
      <c r="T324" s="30">
        <f t="shared" si="6"/>
        <v>0</v>
      </c>
      <c r="U324" s="30">
        <f t="shared" si="7"/>
        <v>0</v>
      </c>
      <c r="V324" s="30">
        <f t="shared" si="8"/>
        <v>0</v>
      </c>
      <c r="W324" s="30">
        <f t="shared" si="9"/>
        <v>0</v>
      </c>
      <c r="X324" s="30">
        <f t="shared" si="10"/>
        <v>0</v>
      </c>
      <c r="Y324" s="30">
        <f t="shared" si="11"/>
        <v>0</v>
      </c>
      <c r="Z324" s="30">
        <f t="shared" si="12"/>
        <v>0</v>
      </c>
    </row>
    <row r="325">
      <c r="C325" s="25"/>
      <c r="D325" s="25" t="str">
        <f t="shared" si="1"/>
        <v/>
      </c>
      <c r="E325" s="26"/>
      <c r="G325" s="27"/>
      <c r="I325" s="31"/>
      <c r="J325" s="30"/>
      <c r="K325" s="30"/>
      <c r="L325" s="30"/>
      <c r="M325" s="30"/>
      <c r="N325" s="30"/>
      <c r="O325" s="30"/>
      <c r="P325" s="29">
        <f t="shared" si="4"/>
        <v>0</v>
      </c>
      <c r="Q325" s="29">
        <f t="shared" si="5"/>
        <v>0</v>
      </c>
      <c r="R325" s="30"/>
      <c r="T325" s="30">
        <f t="shared" si="6"/>
        <v>0</v>
      </c>
      <c r="U325" s="30">
        <f t="shared" si="7"/>
        <v>0</v>
      </c>
      <c r="V325" s="30">
        <f t="shared" si="8"/>
        <v>0</v>
      </c>
      <c r="W325" s="30">
        <f t="shared" si="9"/>
        <v>0</v>
      </c>
      <c r="X325" s="30">
        <f t="shared" si="10"/>
        <v>0</v>
      </c>
      <c r="Y325" s="30">
        <f t="shared" si="11"/>
        <v>0</v>
      </c>
      <c r="Z325" s="30">
        <f t="shared" si="12"/>
        <v>0</v>
      </c>
    </row>
    <row r="326">
      <c r="C326" s="25"/>
      <c r="D326" s="25" t="str">
        <f t="shared" si="1"/>
        <v/>
      </c>
      <c r="E326" s="26"/>
      <c r="G326" s="27"/>
      <c r="I326" s="31"/>
      <c r="J326" s="30"/>
      <c r="K326" s="30"/>
      <c r="L326" s="30"/>
      <c r="M326" s="30"/>
      <c r="N326" s="30"/>
      <c r="O326" s="30"/>
      <c r="P326" s="29">
        <f t="shared" si="4"/>
        <v>0</v>
      </c>
      <c r="Q326" s="29">
        <f t="shared" si="5"/>
        <v>0</v>
      </c>
      <c r="R326" s="30"/>
      <c r="T326" s="30">
        <f t="shared" si="6"/>
        <v>0</v>
      </c>
      <c r="U326" s="30">
        <f t="shared" si="7"/>
        <v>0</v>
      </c>
      <c r="V326" s="30">
        <f t="shared" si="8"/>
        <v>0</v>
      </c>
      <c r="W326" s="30">
        <f t="shared" si="9"/>
        <v>0</v>
      </c>
      <c r="X326" s="30">
        <f t="shared" si="10"/>
        <v>0</v>
      </c>
      <c r="Y326" s="30">
        <f t="shared" si="11"/>
        <v>0</v>
      </c>
      <c r="Z326" s="30">
        <f t="shared" si="12"/>
        <v>0</v>
      </c>
    </row>
    <row r="327">
      <c r="C327" s="25"/>
      <c r="D327" s="25" t="str">
        <f t="shared" si="1"/>
        <v/>
      </c>
      <c r="E327" s="26"/>
      <c r="G327" s="27"/>
      <c r="I327" s="31"/>
      <c r="J327" s="30"/>
      <c r="K327" s="30"/>
      <c r="L327" s="30"/>
      <c r="M327" s="30"/>
      <c r="N327" s="30"/>
      <c r="O327" s="30"/>
      <c r="P327" s="29">
        <f t="shared" si="4"/>
        <v>0</v>
      </c>
      <c r="Q327" s="29">
        <f t="shared" si="5"/>
        <v>0</v>
      </c>
      <c r="R327" s="30"/>
      <c r="T327" s="30">
        <f t="shared" si="6"/>
        <v>0</v>
      </c>
      <c r="U327" s="30">
        <f t="shared" si="7"/>
        <v>0</v>
      </c>
      <c r="V327" s="30">
        <f t="shared" si="8"/>
        <v>0</v>
      </c>
      <c r="W327" s="30">
        <f t="shared" si="9"/>
        <v>0</v>
      </c>
      <c r="X327" s="30">
        <f t="shared" si="10"/>
        <v>0</v>
      </c>
      <c r="Y327" s="30">
        <f t="shared" si="11"/>
        <v>0</v>
      </c>
      <c r="Z327" s="30">
        <f t="shared" si="12"/>
        <v>0</v>
      </c>
    </row>
    <row r="328">
      <c r="C328" s="25"/>
      <c r="D328" s="25" t="str">
        <f t="shared" si="1"/>
        <v/>
      </c>
      <c r="E328" s="26"/>
      <c r="G328" s="27"/>
      <c r="I328" s="31"/>
      <c r="J328" s="30"/>
      <c r="K328" s="30"/>
      <c r="L328" s="30"/>
      <c r="M328" s="30"/>
      <c r="N328" s="30"/>
      <c r="O328" s="30"/>
      <c r="P328" s="29">
        <f t="shared" si="4"/>
        <v>0</v>
      </c>
      <c r="Q328" s="29">
        <f t="shared" si="5"/>
        <v>0</v>
      </c>
      <c r="R328" s="30"/>
      <c r="T328" s="30">
        <f t="shared" si="6"/>
        <v>0</v>
      </c>
      <c r="U328" s="30">
        <f t="shared" si="7"/>
        <v>0</v>
      </c>
      <c r="V328" s="30">
        <f t="shared" si="8"/>
        <v>0</v>
      </c>
      <c r="W328" s="30">
        <f t="shared" si="9"/>
        <v>0</v>
      </c>
      <c r="X328" s="30">
        <f t="shared" si="10"/>
        <v>0</v>
      </c>
      <c r="Y328" s="30">
        <f t="shared" si="11"/>
        <v>0</v>
      </c>
      <c r="Z328" s="30">
        <f t="shared" si="12"/>
        <v>0</v>
      </c>
    </row>
    <row r="329">
      <c r="C329" s="25"/>
      <c r="D329" s="25" t="str">
        <f t="shared" si="1"/>
        <v/>
      </c>
      <c r="E329" s="26"/>
      <c r="G329" s="27"/>
      <c r="I329" s="31"/>
      <c r="J329" s="30"/>
      <c r="K329" s="30"/>
      <c r="L329" s="30"/>
      <c r="M329" s="30"/>
      <c r="N329" s="30"/>
      <c r="O329" s="30"/>
      <c r="P329" s="29">
        <f t="shared" si="4"/>
        <v>0</v>
      </c>
      <c r="Q329" s="29">
        <f t="shared" si="5"/>
        <v>0</v>
      </c>
      <c r="R329" s="30"/>
      <c r="T329" s="30">
        <f t="shared" si="6"/>
        <v>0</v>
      </c>
      <c r="U329" s="30">
        <f t="shared" si="7"/>
        <v>0</v>
      </c>
      <c r="V329" s="30">
        <f t="shared" si="8"/>
        <v>0</v>
      </c>
      <c r="W329" s="30">
        <f t="shared" si="9"/>
        <v>0</v>
      </c>
      <c r="X329" s="30">
        <f t="shared" si="10"/>
        <v>0</v>
      </c>
      <c r="Y329" s="30">
        <f t="shared" si="11"/>
        <v>0</v>
      </c>
      <c r="Z329" s="30">
        <f t="shared" si="12"/>
        <v>0</v>
      </c>
    </row>
    <row r="330">
      <c r="C330" s="25"/>
      <c r="D330" s="25" t="str">
        <f t="shared" si="1"/>
        <v/>
      </c>
      <c r="E330" s="26"/>
      <c r="G330" s="27"/>
      <c r="I330" s="31"/>
      <c r="J330" s="30"/>
      <c r="K330" s="30"/>
      <c r="L330" s="30"/>
      <c r="M330" s="30"/>
      <c r="N330" s="30"/>
      <c r="O330" s="30"/>
      <c r="P330" s="29">
        <f t="shared" si="4"/>
        <v>0</v>
      </c>
      <c r="Q330" s="29">
        <f t="shared" si="5"/>
        <v>0</v>
      </c>
      <c r="R330" s="30"/>
      <c r="T330" s="30">
        <f t="shared" si="6"/>
        <v>0</v>
      </c>
      <c r="U330" s="30">
        <f t="shared" si="7"/>
        <v>0</v>
      </c>
      <c r="V330" s="30">
        <f t="shared" si="8"/>
        <v>0</v>
      </c>
      <c r="W330" s="30">
        <f t="shared" si="9"/>
        <v>0</v>
      </c>
      <c r="X330" s="30">
        <f t="shared" si="10"/>
        <v>0</v>
      </c>
      <c r="Y330" s="30">
        <f t="shared" si="11"/>
        <v>0</v>
      </c>
      <c r="Z330" s="30">
        <f t="shared" si="12"/>
        <v>0</v>
      </c>
    </row>
    <row r="331">
      <c r="C331" s="25"/>
      <c r="D331" s="25" t="str">
        <f t="shared" si="1"/>
        <v/>
      </c>
      <c r="E331" s="26"/>
      <c r="G331" s="27"/>
      <c r="I331" s="31"/>
      <c r="J331" s="30"/>
      <c r="K331" s="30"/>
      <c r="L331" s="30"/>
      <c r="M331" s="30"/>
      <c r="N331" s="30"/>
      <c r="O331" s="30"/>
      <c r="P331" s="29">
        <f t="shared" si="4"/>
        <v>0</v>
      </c>
      <c r="Q331" s="29">
        <f t="shared" si="5"/>
        <v>0</v>
      </c>
      <c r="R331" s="30"/>
      <c r="T331" s="30">
        <f t="shared" si="6"/>
        <v>0</v>
      </c>
      <c r="U331" s="30">
        <f t="shared" si="7"/>
        <v>0</v>
      </c>
      <c r="V331" s="30">
        <f t="shared" si="8"/>
        <v>0</v>
      </c>
      <c r="W331" s="30">
        <f t="shared" si="9"/>
        <v>0</v>
      </c>
      <c r="X331" s="30">
        <f t="shared" si="10"/>
        <v>0</v>
      </c>
      <c r="Y331" s="30">
        <f t="shared" si="11"/>
        <v>0</v>
      </c>
      <c r="Z331" s="30">
        <f t="shared" si="12"/>
        <v>0</v>
      </c>
    </row>
    <row r="332">
      <c r="C332" s="25"/>
      <c r="D332" s="25" t="str">
        <f t="shared" si="1"/>
        <v/>
      </c>
      <c r="E332" s="26"/>
      <c r="G332" s="27"/>
      <c r="I332" s="31"/>
      <c r="J332" s="30"/>
      <c r="K332" s="30"/>
      <c r="L332" s="30"/>
      <c r="M332" s="30"/>
      <c r="N332" s="30"/>
      <c r="O332" s="30"/>
      <c r="P332" s="29">
        <f t="shared" si="4"/>
        <v>0</v>
      </c>
      <c r="Q332" s="29">
        <f t="shared" si="5"/>
        <v>0</v>
      </c>
      <c r="R332" s="30"/>
      <c r="T332" s="30">
        <f t="shared" si="6"/>
        <v>0</v>
      </c>
      <c r="U332" s="30">
        <f t="shared" si="7"/>
        <v>0</v>
      </c>
      <c r="V332" s="30">
        <f t="shared" si="8"/>
        <v>0</v>
      </c>
      <c r="W332" s="30">
        <f t="shared" si="9"/>
        <v>0</v>
      </c>
      <c r="X332" s="30">
        <f t="shared" si="10"/>
        <v>0</v>
      </c>
      <c r="Y332" s="30">
        <f t="shared" si="11"/>
        <v>0</v>
      </c>
      <c r="Z332" s="30">
        <f t="shared" si="12"/>
        <v>0</v>
      </c>
    </row>
    <row r="333">
      <c r="C333" s="25"/>
      <c r="D333" s="25" t="str">
        <f t="shared" si="1"/>
        <v/>
      </c>
      <c r="E333" s="26"/>
      <c r="G333" s="27"/>
      <c r="I333" s="31"/>
      <c r="J333" s="30"/>
      <c r="K333" s="30"/>
      <c r="L333" s="30"/>
      <c r="M333" s="30"/>
      <c r="N333" s="30"/>
      <c r="O333" s="30"/>
      <c r="P333" s="29">
        <f t="shared" si="4"/>
        <v>0</v>
      </c>
      <c r="Q333" s="29">
        <f t="shared" si="5"/>
        <v>0</v>
      </c>
      <c r="R333" s="30"/>
      <c r="T333" s="30">
        <f t="shared" si="6"/>
        <v>0</v>
      </c>
      <c r="U333" s="30">
        <f t="shared" si="7"/>
        <v>0</v>
      </c>
      <c r="V333" s="30">
        <f t="shared" si="8"/>
        <v>0</v>
      </c>
      <c r="W333" s="30">
        <f t="shared" si="9"/>
        <v>0</v>
      </c>
      <c r="X333" s="30">
        <f t="shared" si="10"/>
        <v>0</v>
      </c>
      <c r="Y333" s="30">
        <f t="shared" si="11"/>
        <v>0</v>
      </c>
      <c r="Z333" s="30">
        <f t="shared" si="12"/>
        <v>0</v>
      </c>
    </row>
    <row r="334">
      <c r="C334" s="25"/>
      <c r="D334" s="25" t="str">
        <f t="shared" si="1"/>
        <v/>
      </c>
      <c r="E334" s="26"/>
      <c r="G334" s="27"/>
      <c r="I334" s="31"/>
      <c r="J334" s="30"/>
      <c r="K334" s="30"/>
      <c r="L334" s="30"/>
      <c r="M334" s="30"/>
      <c r="N334" s="30"/>
      <c r="O334" s="30"/>
      <c r="P334" s="29">
        <f t="shared" si="4"/>
        <v>0</v>
      </c>
      <c r="Q334" s="29">
        <f t="shared" si="5"/>
        <v>0</v>
      </c>
      <c r="R334" s="30"/>
      <c r="T334" s="30">
        <f t="shared" si="6"/>
        <v>0</v>
      </c>
      <c r="U334" s="30">
        <f t="shared" si="7"/>
        <v>0</v>
      </c>
      <c r="V334" s="30">
        <f t="shared" si="8"/>
        <v>0</v>
      </c>
      <c r="W334" s="30">
        <f t="shared" si="9"/>
        <v>0</v>
      </c>
      <c r="X334" s="30">
        <f t="shared" si="10"/>
        <v>0</v>
      </c>
      <c r="Y334" s="30">
        <f t="shared" si="11"/>
        <v>0</v>
      </c>
      <c r="Z334" s="30">
        <f t="shared" si="12"/>
        <v>0</v>
      </c>
    </row>
    <row r="335">
      <c r="C335" s="25"/>
      <c r="D335" s="25" t="str">
        <f t="shared" si="1"/>
        <v/>
      </c>
      <c r="E335" s="26"/>
      <c r="G335" s="27"/>
      <c r="I335" s="31"/>
      <c r="J335" s="30"/>
      <c r="K335" s="30"/>
      <c r="L335" s="30"/>
      <c r="M335" s="30"/>
      <c r="N335" s="30"/>
      <c r="O335" s="30"/>
      <c r="P335" s="29">
        <f t="shared" si="4"/>
        <v>0</v>
      </c>
      <c r="Q335" s="29">
        <f t="shared" si="5"/>
        <v>0</v>
      </c>
      <c r="R335" s="30"/>
      <c r="T335" s="30">
        <f t="shared" si="6"/>
        <v>0</v>
      </c>
      <c r="U335" s="30">
        <f t="shared" si="7"/>
        <v>0</v>
      </c>
      <c r="V335" s="30">
        <f t="shared" si="8"/>
        <v>0</v>
      </c>
      <c r="W335" s="30">
        <f t="shared" si="9"/>
        <v>0</v>
      </c>
      <c r="X335" s="30">
        <f t="shared" si="10"/>
        <v>0</v>
      </c>
      <c r="Y335" s="30">
        <f t="shared" si="11"/>
        <v>0</v>
      </c>
      <c r="Z335" s="30">
        <f t="shared" si="12"/>
        <v>0</v>
      </c>
    </row>
    <row r="336">
      <c r="C336" s="25"/>
      <c r="D336" s="25" t="str">
        <f t="shared" si="1"/>
        <v/>
      </c>
      <c r="E336" s="26"/>
      <c r="G336" s="27"/>
      <c r="I336" s="31"/>
      <c r="J336" s="30"/>
      <c r="K336" s="30"/>
      <c r="L336" s="30"/>
      <c r="M336" s="30"/>
      <c r="N336" s="30"/>
      <c r="O336" s="30"/>
      <c r="P336" s="29">
        <f t="shared" si="4"/>
        <v>0</v>
      </c>
      <c r="Q336" s="29">
        <f t="shared" si="5"/>
        <v>0</v>
      </c>
      <c r="R336" s="30"/>
      <c r="T336" s="30">
        <f t="shared" si="6"/>
        <v>0</v>
      </c>
      <c r="U336" s="30">
        <f t="shared" si="7"/>
        <v>0</v>
      </c>
      <c r="V336" s="30">
        <f t="shared" si="8"/>
        <v>0</v>
      </c>
      <c r="W336" s="30">
        <f t="shared" si="9"/>
        <v>0</v>
      </c>
      <c r="X336" s="30">
        <f t="shared" si="10"/>
        <v>0</v>
      </c>
      <c r="Y336" s="30">
        <f t="shared" si="11"/>
        <v>0</v>
      </c>
      <c r="Z336" s="30">
        <f t="shared" si="12"/>
        <v>0</v>
      </c>
    </row>
    <row r="337">
      <c r="C337" s="25"/>
      <c r="D337" s="25" t="str">
        <f t="shared" si="1"/>
        <v/>
      </c>
      <c r="E337" s="26"/>
      <c r="G337" s="27"/>
      <c r="I337" s="31"/>
      <c r="J337" s="30"/>
      <c r="K337" s="30"/>
      <c r="L337" s="30"/>
      <c r="M337" s="30"/>
      <c r="N337" s="30"/>
      <c r="O337" s="30"/>
      <c r="P337" s="29">
        <f t="shared" si="4"/>
        <v>0</v>
      </c>
      <c r="Q337" s="29">
        <f t="shared" si="5"/>
        <v>0</v>
      </c>
      <c r="R337" s="30"/>
      <c r="T337" s="30">
        <f t="shared" si="6"/>
        <v>0</v>
      </c>
      <c r="U337" s="30">
        <f t="shared" si="7"/>
        <v>0</v>
      </c>
      <c r="V337" s="30">
        <f t="shared" si="8"/>
        <v>0</v>
      </c>
      <c r="W337" s="30">
        <f t="shared" si="9"/>
        <v>0</v>
      </c>
      <c r="X337" s="30">
        <f t="shared" si="10"/>
        <v>0</v>
      </c>
      <c r="Y337" s="30">
        <f t="shared" si="11"/>
        <v>0</v>
      </c>
      <c r="Z337" s="30">
        <f t="shared" si="12"/>
        <v>0</v>
      </c>
    </row>
    <row r="338">
      <c r="C338" s="25"/>
      <c r="D338" s="25" t="str">
        <f t="shared" si="1"/>
        <v/>
      </c>
      <c r="E338" s="26"/>
      <c r="G338" s="27"/>
      <c r="I338" s="31"/>
      <c r="J338" s="30"/>
      <c r="K338" s="30"/>
      <c r="L338" s="30"/>
      <c r="M338" s="30"/>
      <c r="N338" s="30"/>
      <c r="O338" s="30"/>
      <c r="P338" s="29">
        <f t="shared" si="4"/>
        <v>0</v>
      </c>
      <c r="Q338" s="29">
        <f t="shared" si="5"/>
        <v>0</v>
      </c>
      <c r="R338" s="30"/>
      <c r="T338" s="30">
        <f t="shared" si="6"/>
        <v>0</v>
      </c>
      <c r="U338" s="30">
        <f t="shared" si="7"/>
        <v>0</v>
      </c>
      <c r="V338" s="30">
        <f t="shared" si="8"/>
        <v>0</v>
      </c>
      <c r="W338" s="30">
        <f t="shared" si="9"/>
        <v>0</v>
      </c>
      <c r="X338" s="30">
        <f t="shared" si="10"/>
        <v>0</v>
      </c>
      <c r="Y338" s="30">
        <f t="shared" si="11"/>
        <v>0</v>
      </c>
      <c r="Z338" s="30">
        <f t="shared" si="12"/>
        <v>0</v>
      </c>
    </row>
    <row r="339">
      <c r="C339" s="25"/>
      <c r="D339" s="25" t="str">
        <f t="shared" si="1"/>
        <v/>
      </c>
      <c r="E339" s="26"/>
      <c r="G339" s="27"/>
      <c r="I339" s="31"/>
      <c r="J339" s="30"/>
      <c r="K339" s="30"/>
      <c r="L339" s="30"/>
      <c r="M339" s="30"/>
      <c r="N339" s="30"/>
      <c r="O339" s="30"/>
      <c r="P339" s="29">
        <f t="shared" si="4"/>
        <v>0</v>
      </c>
      <c r="Q339" s="29">
        <f t="shared" si="5"/>
        <v>0</v>
      </c>
      <c r="R339" s="30"/>
      <c r="T339" s="30">
        <f t="shared" si="6"/>
        <v>0</v>
      </c>
      <c r="U339" s="30">
        <f t="shared" si="7"/>
        <v>0</v>
      </c>
      <c r="V339" s="30">
        <f t="shared" si="8"/>
        <v>0</v>
      </c>
      <c r="W339" s="30">
        <f t="shared" si="9"/>
        <v>0</v>
      </c>
      <c r="X339" s="30">
        <f t="shared" si="10"/>
        <v>0</v>
      </c>
      <c r="Y339" s="30">
        <f t="shared" si="11"/>
        <v>0</v>
      </c>
      <c r="Z339" s="30">
        <f t="shared" si="12"/>
        <v>0</v>
      </c>
    </row>
    <row r="340">
      <c r="C340" s="25"/>
      <c r="D340" s="25" t="str">
        <f t="shared" si="1"/>
        <v/>
      </c>
      <c r="E340" s="26"/>
      <c r="G340" s="27"/>
      <c r="I340" s="31"/>
      <c r="J340" s="30"/>
      <c r="K340" s="30"/>
      <c r="L340" s="30"/>
      <c r="M340" s="30"/>
      <c r="N340" s="30"/>
      <c r="O340" s="30"/>
      <c r="P340" s="29">
        <f t="shared" si="4"/>
        <v>0</v>
      </c>
      <c r="Q340" s="29">
        <f t="shared" si="5"/>
        <v>0</v>
      </c>
      <c r="R340" s="30"/>
      <c r="T340" s="30">
        <f t="shared" si="6"/>
        <v>0</v>
      </c>
      <c r="U340" s="30">
        <f t="shared" si="7"/>
        <v>0</v>
      </c>
      <c r="V340" s="30">
        <f t="shared" si="8"/>
        <v>0</v>
      </c>
      <c r="W340" s="30">
        <f t="shared" si="9"/>
        <v>0</v>
      </c>
      <c r="X340" s="30">
        <f t="shared" si="10"/>
        <v>0</v>
      </c>
      <c r="Y340" s="30">
        <f t="shared" si="11"/>
        <v>0</v>
      </c>
      <c r="Z340" s="30">
        <f t="shared" si="12"/>
        <v>0</v>
      </c>
    </row>
    <row r="341">
      <c r="C341" s="25"/>
      <c r="D341" s="25" t="str">
        <f t="shared" si="1"/>
        <v/>
      </c>
      <c r="E341" s="26"/>
      <c r="G341" s="27"/>
      <c r="I341" s="31"/>
      <c r="J341" s="30"/>
      <c r="K341" s="30"/>
      <c r="L341" s="30"/>
      <c r="M341" s="30"/>
      <c r="N341" s="30"/>
      <c r="O341" s="30"/>
      <c r="P341" s="29">
        <f t="shared" si="4"/>
        <v>0</v>
      </c>
      <c r="Q341" s="29">
        <f t="shared" si="5"/>
        <v>0</v>
      </c>
      <c r="R341" s="30"/>
      <c r="T341" s="30">
        <f t="shared" si="6"/>
        <v>0</v>
      </c>
      <c r="U341" s="30">
        <f t="shared" si="7"/>
        <v>0</v>
      </c>
      <c r="V341" s="30">
        <f t="shared" si="8"/>
        <v>0</v>
      </c>
      <c r="W341" s="30">
        <f t="shared" si="9"/>
        <v>0</v>
      </c>
      <c r="X341" s="30">
        <f t="shared" si="10"/>
        <v>0</v>
      </c>
      <c r="Y341" s="30">
        <f t="shared" si="11"/>
        <v>0</v>
      </c>
      <c r="Z341" s="30">
        <f t="shared" si="12"/>
        <v>0</v>
      </c>
    </row>
    <row r="342">
      <c r="C342" s="25"/>
      <c r="D342" s="25" t="str">
        <f t="shared" si="1"/>
        <v/>
      </c>
      <c r="E342" s="26"/>
      <c r="G342" s="27"/>
      <c r="I342" s="31"/>
      <c r="J342" s="30"/>
      <c r="K342" s="30"/>
      <c r="L342" s="30"/>
      <c r="M342" s="30"/>
      <c r="N342" s="30"/>
      <c r="O342" s="30"/>
      <c r="P342" s="29">
        <f t="shared" si="4"/>
        <v>0</v>
      </c>
      <c r="Q342" s="29">
        <f t="shared" si="5"/>
        <v>0</v>
      </c>
      <c r="R342" s="30"/>
      <c r="T342" s="30">
        <f t="shared" si="6"/>
        <v>0</v>
      </c>
      <c r="U342" s="30">
        <f t="shared" si="7"/>
        <v>0</v>
      </c>
      <c r="V342" s="30">
        <f t="shared" si="8"/>
        <v>0</v>
      </c>
      <c r="W342" s="30">
        <f t="shared" si="9"/>
        <v>0</v>
      </c>
      <c r="X342" s="30">
        <f t="shared" si="10"/>
        <v>0</v>
      </c>
      <c r="Y342" s="30">
        <f t="shared" si="11"/>
        <v>0</v>
      </c>
      <c r="Z342" s="30">
        <f t="shared" si="12"/>
        <v>0</v>
      </c>
    </row>
    <row r="343">
      <c r="C343" s="25"/>
      <c r="D343" s="25" t="str">
        <f t="shared" si="1"/>
        <v/>
      </c>
      <c r="E343" s="26"/>
      <c r="G343" s="27"/>
      <c r="I343" s="31"/>
      <c r="J343" s="30"/>
      <c r="K343" s="30"/>
      <c r="L343" s="30"/>
      <c r="M343" s="30"/>
      <c r="N343" s="30"/>
      <c r="O343" s="30"/>
      <c r="P343" s="29">
        <f t="shared" si="4"/>
        <v>0</v>
      </c>
      <c r="Q343" s="29">
        <f t="shared" si="5"/>
        <v>0</v>
      </c>
      <c r="R343" s="30"/>
      <c r="T343" s="30">
        <f t="shared" si="6"/>
        <v>0</v>
      </c>
      <c r="U343" s="30">
        <f t="shared" si="7"/>
        <v>0</v>
      </c>
      <c r="V343" s="30">
        <f t="shared" si="8"/>
        <v>0</v>
      </c>
      <c r="W343" s="30">
        <f t="shared" si="9"/>
        <v>0</v>
      </c>
      <c r="X343" s="30">
        <f t="shared" si="10"/>
        <v>0</v>
      </c>
      <c r="Y343" s="30">
        <f t="shared" si="11"/>
        <v>0</v>
      </c>
      <c r="Z343" s="30">
        <f t="shared" si="12"/>
        <v>0</v>
      </c>
    </row>
    <row r="344">
      <c r="C344" s="25"/>
      <c r="D344" s="25" t="str">
        <f t="shared" si="1"/>
        <v/>
      </c>
      <c r="E344" s="26"/>
      <c r="G344" s="27"/>
      <c r="I344" s="31"/>
      <c r="J344" s="30"/>
      <c r="K344" s="30"/>
      <c r="L344" s="30"/>
      <c r="M344" s="30"/>
      <c r="N344" s="30"/>
      <c r="O344" s="30"/>
      <c r="P344" s="29">
        <f t="shared" si="4"/>
        <v>0</v>
      </c>
      <c r="Q344" s="29">
        <f t="shared" si="5"/>
        <v>0</v>
      </c>
      <c r="R344" s="30"/>
      <c r="T344" s="30">
        <f t="shared" si="6"/>
        <v>0</v>
      </c>
      <c r="U344" s="30">
        <f t="shared" si="7"/>
        <v>0</v>
      </c>
      <c r="V344" s="30">
        <f t="shared" si="8"/>
        <v>0</v>
      </c>
      <c r="W344" s="30">
        <f t="shared" si="9"/>
        <v>0</v>
      </c>
      <c r="X344" s="30">
        <f t="shared" si="10"/>
        <v>0</v>
      </c>
      <c r="Y344" s="30">
        <f t="shared" si="11"/>
        <v>0</v>
      </c>
      <c r="Z344" s="30">
        <f t="shared" si="12"/>
        <v>0</v>
      </c>
    </row>
    <row r="345">
      <c r="C345" s="25"/>
      <c r="D345" s="25" t="str">
        <f t="shared" si="1"/>
        <v/>
      </c>
      <c r="E345" s="26"/>
      <c r="G345" s="27"/>
      <c r="I345" s="31"/>
      <c r="J345" s="30"/>
      <c r="K345" s="30"/>
      <c r="L345" s="30"/>
      <c r="M345" s="30"/>
      <c r="N345" s="30"/>
      <c r="O345" s="30"/>
      <c r="P345" s="29">
        <f t="shared" si="4"/>
        <v>0</v>
      </c>
      <c r="Q345" s="29">
        <f t="shared" si="5"/>
        <v>0</v>
      </c>
      <c r="R345" s="30"/>
      <c r="T345" s="30">
        <f t="shared" si="6"/>
        <v>0</v>
      </c>
      <c r="U345" s="30">
        <f t="shared" si="7"/>
        <v>0</v>
      </c>
      <c r="V345" s="30">
        <f t="shared" si="8"/>
        <v>0</v>
      </c>
      <c r="W345" s="30">
        <f t="shared" si="9"/>
        <v>0</v>
      </c>
      <c r="X345" s="30">
        <f t="shared" si="10"/>
        <v>0</v>
      </c>
      <c r="Y345" s="30">
        <f t="shared" si="11"/>
        <v>0</v>
      </c>
      <c r="Z345" s="30">
        <f t="shared" si="12"/>
        <v>0</v>
      </c>
    </row>
    <row r="346">
      <c r="C346" s="25"/>
      <c r="D346" s="25" t="str">
        <f t="shared" si="1"/>
        <v/>
      </c>
      <c r="E346" s="26"/>
      <c r="G346" s="27"/>
      <c r="I346" s="31"/>
      <c r="J346" s="30"/>
      <c r="K346" s="30"/>
      <c r="L346" s="30"/>
      <c r="M346" s="30"/>
      <c r="N346" s="30"/>
      <c r="O346" s="30"/>
      <c r="P346" s="29">
        <f t="shared" si="4"/>
        <v>0</v>
      </c>
      <c r="Q346" s="29">
        <f t="shared" si="5"/>
        <v>0</v>
      </c>
      <c r="R346" s="30"/>
      <c r="T346" s="30">
        <f t="shared" si="6"/>
        <v>0</v>
      </c>
      <c r="U346" s="30">
        <f t="shared" si="7"/>
        <v>0</v>
      </c>
      <c r="V346" s="30">
        <f t="shared" si="8"/>
        <v>0</v>
      </c>
      <c r="W346" s="30">
        <f t="shared" si="9"/>
        <v>0</v>
      </c>
      <c r="X346" s="30">
        <f t="shared" si="10"/>
        <v>0</v>
      </c>
      <c r="Y346" s="30">
        <f t="shared" si="11"/>
        <v>0</v>
      </c>
      <c r="Z346" s="30">
        <f t="shared" si="12"/>
        <v>0</v>
      </c>
    </row>
    <row r="347">
      <c r="C347" s="25"/>
      <c r="D347" s="25" t="str">
        <f t="shared" si="1"/>
        <v/>
      </c>
      <c r="E347" s="26"/>
      <c r="G347" s="27"/>
      <c r="I347" s="31"/>
      <c r="J347" s="30"/>
      <c r="K347" s="30"/>
      <c r="L347" s="30"/>
      <c r="M347" s="30"/>
      <c r="N347" s="30"/>
      <c r="O347" s="30"/>
      <c r="P347" s="29"/>
      <c r="R347" s="30"/>
      <c r="T347" s="30">
        <f t="shared" si="6"/>
        <v>0</v>
      </c>
      <c r="U347" s="30">
        <f t="shared" si="7"/>
        <v>0</v>
      </c>
      <c r="V347" s="30">
        <f t="shared" si="8"/>
        <v>0</v>
      </c>
      <c r="W347" s="30">
        <f t="shared" si="9"/>
        <v>0</v>
      </c>
      <c r="X347" s="30">
        <f t="shared" si="10"/>
        <v>0</v>
      </c>
      <c r="Y347" s="30">
        <f t="shared" si="11"/>
        <v>0</v>
      </c>
      <c r="Z347" s="30">
        <f t="shared" si="12"/>
        <v>0</v>
      </c>
    </row>
    <row r="348">
      <c r="C348" s="25"/>
      <c r="D348" s="25" t="str">
        <f t="shared" si="1"/>
        <v/>
      </c>
      <c r="E348" s="26"/>
      <c r="G348" s="27"/>
      <c r="I348" s="31"/>
      <c r="J348" s="30"/>
      <c r="K348" s="30"/>
      <c r="L348" s="30"/>
      <c r="M348" s="30"/>
      <c r="N348" s="30"/>
      <c r="O348" s="30"/>
      <c r="P348" s="29"/>
      <c r="R348" s="30"/>
      <c r="T348" s="30">
        <f t="shared" si="6"/>
        <v>0</v>
      </c>
      <c r="U348" s="30">
        <f t="shared" si="7"/>
        <v>0</v>
      </c>
      <c r="V348" s="30">
        <f t="shared" si="8"/>
        <v>0</v>
      </c>
      <c r="W348" s="30">
        <f t="shared" si="9"/>
        <v>0</v>
      </c>
      <c r="X348" s="30">
        <f t="shared" si="10"/>
        <v>0</v>
      </c>
      <c r="Y348" s="30">
        <f t="shared" si="11"/>
        <v>0</v>
      </c>
      <c r="Z348" s="30">
        <f t="shared" si="12"/>
        <v>0</v>
      </c>
    </row>
    <row r="349">
      <c r="C349" s="25"/>
      <c r="D349" s="25" t="str">
        <f t="shared" si="1"/>
        <v/>
      </c>
      <c r="E349" s="26"/>
      <c r="G349" s="27"/>
      <c r="I349" s="31"/>
      <c r="J349" s="30"/>
      <c r="K349" s="30"/>
      <c r="L349" s="30"/>
      <c r="M349" s="30"/>
      <c r="N349" s="30"/>
      <c r="O349" s="30"/>
      <c r="P349" s="29"/>
      <c r="R349" s="30"/>
      <c r="T349" s="30">
        <f t="shared" si="6"/>
        <v>0</v>
      </c>
      <c r="U349" s="30">
        <f t="shared" si="7"/>
        <v>0</v>
      </c>
      <c r="V349" s="30">
        <f t="shared" si="8"/>
        <v>0</v>
      </c>
      <c r="W349" s="30">
        <f t="shared" si="9"/>
        <v>0</v>
      </c>
      <c r="X349" s="30">
        <f t="shared" si="10"/>
        <v>0</v>
      </c>
      <c r="Y349" s="30">
        <f t="shared" si="11"/>
        <v>0</v>
      </c>
      <c r="Z349" s="30">
        <f t="shared" si="12"/>
        <v>0</v>
      </c>
    </row>
    <row r="350">
      <c r="C350" s="25"/>
      <c r="D350" s="25" t="str">
        <f t="shared" si="1"/>
        <v/>
      </c>
      <c r="E350" s="26"/>
      <c r="G350" s="27"/>
      <c r="I350" s="31"/>
      <c r="J350" s="30"/>
      <c r="K350" s="30"/>
      <c r="L350" s="30"/>
      <c r="M350" s="30"/>
      <c r="N350" s="30"/>
      <c r="O350" s="30"/>
      <c r="P350" s="29"/>
      <c r="R350" s="30"/>
      <c r="T350" s="30">
        <f t="shared" si="6"/>
        <v>0</v>
      </c>
      <c r="U350" s="30">
        <f t="shared" si="7"/>
        <v>0</v>
      </c>
      <c r="V350" s="30">
        <f t="shared" si="8"/>
        <v>0</v>
      </c>
      <c r="W350" s="30">
        <f t="shared" si="9"/>
        <v>0</v>
      </c>
      <c r="X350" s="30">
        <f t="shared" si="10"/>
        <v>0</v>
      </c>
      <c r="Y350" s="30">
        <f t="shared" si="11"/>
        <v>0</v>
      </c>
      <c r="Z350" s="30">
        <f t="shared" si="12"/>
        <v>0</v>
      </c>
    </row>
    <row r="351">
      <c r="C351" s="25"/>
      <c r="D351" s="25" t="str">
        <f t="shared" si="1"/>
        <v/>
      </c>
      <c r="E351" s="26"/>
      <c r="G351" s="27"/>
      <c r="I351" s="31"/>
      <c r="J351" s="30"/>
      <c r="K351" s="30"/>
      <c r="L351" s="30"/>
      <c r="M351" s="30"/>
      <c r="N351" s="30"/>
      <c r="O351" s="30"/>
      <c r="P351" s="29"/>
      <c r="R351" s="30"/>
      <c r="T351" s="30">
        <f t="shared" si="6"/>
        <v>0</v>
      </c>
      <c r="U351" s="30">
        <f t="shared" si="7"/>
        <v>0</v>
      </c>
      <c r="V351" s="30">
        <f t="shared" si="8"/>
        <v>0</v>
      </c>
      <c r="W351" s="30">
        <f t="shared" si="9"/>
        <v>0</v>
      </c>
      <c r="X351" s="30">
        <f t="shared" si="10"/>
        <v>0</v>
      </c>
      <c r="Y351" s="30">
        <f t="shared" si="11"/>
        <v>0</v>
      </c>
      <c r="Z351" s="30">
        <f t="shared" si="12"/>
        <v>0</v>
      </c>
    </row>
    <row r="352">
      <c r="C352" s="25"/>
      <c r="D352" s="25" t="str">
        <f t="shared" si="1"/>
        <v/>
      </c>
      <c r="E352" s="26"/>
      <c r="G352" s="27"/>
      <c r="I352" s="31"/>
      <c r="J352" s="30"/>
      <c r="K352" s="30"/>
      <c r="L352" s="30"/>
      <c r="M352" s="30"/>
      <c r="N352" s="30"/>
      <c r="O352" s="30"/>
      <c r="P352" s="29"/>
      <c r="R352" s="30"/>
      <c r="T352" s="30">
        <f t="shared" si="6"/>
        <v>0</v>
      </c>
      <c r="U352" s="30">
        <f t="shared" si="7"/>
        <v>0</v>
      </c>
      <c r="V352" s="30">
        <f t="shared" si="8"/>
        <v>0</v>
      </c>
      <c r="W352" s="30">
        <f t="shared" si="9"/>
        <v>0</v>
      </c>
      <c r="X352" s="30">
        <f t="shared" si="10"/>
        <v>0</v>
      </c>
      <c r="Y352" s="30">
        <f t="shared" si="11"/>
        <v>0</v>
      </c>
      <c r="Z352" s="30">
        <f t="shared" si="12"/>
        <v>0</v>
      </c>
    </row>
    <row r="353">
      <c r="C353" s="25"/>
      <c r="D353" s="25" t="str">
        <f t="shared" si="1"/>
        <v/>
      </c>
      <c r="E353" s="26"/>
      <c r="G353" s="27"/>
      <c r="I353" s="31"/>
      <c r="J353" s="30"/>
      <c r="K353" s="30"/>
      <c r="L353" s="30"/>
      <c r="M353" s="30"/>
      <c r="N353" s="30"/>
      <c r="O353" s="30"/>
      <c r="P353" s="29"/>
      <c r="R353" s="30"/>
      <c r="T353" s="30">
        <f t="shared" si="6"/>
        <v>0</v>
      </c>
      <c r="U353" s="30">
        <f t="shared" si="7"/>
        <v>0</v>
      </c>
      <c r="V353" s="30">
        <f t="shared" si="8"/>
        <v>0</v>
      </c>
      <c r="W353" s="30">
        <f t="shared" si="9"/>
        <v>0</v>
      </c>
      <c r="X353" s="30">
        <f t="shared" si="10"/>
        <v>0</v>
      </c>
      <c r="Y353" s="30">
        <f t="shared" si="11"/>
        <v>0</v>
      </c>
      <c r="Z353" s="30">
        <f t="shared" si="12"/>
        <v>0</v>
      </c>
    </row>
    <row r="354">
      <c r="C354" s="25"/>
      <c r="D354" s="25" t="str">
        <f t="shared" si="1"/>
        <v/>
      </c>
      <c r="E354" s="26"/>
      <c r="G354" s="27"/>
      <c r="I354" s="31"/>
      <c r="J354" s="30"/>
      <c r="K354" s="30"/>
      <c r="L354" s="30"/>
      <c r="M354" s="30"/>
      <c r="N354" s="30"/>
      <c r="O354" s="30"/>
      <c r="P354" s="29"/>
      <c r="R354" s="30"/>
      <c r="T354" s="30">
        <f t="shared" si="6"/>
        <v>0</v>
      </c>
      <c r="U354" s="30">
        <f t="shared" si="7"/>
        <v>0</v>
      </c>
      <c r="V354" s="30">
        <f t="shared" si="8"/>
        <v>0</v>
      </c>
      <c r="W354" s="30">
        <f t="shared" si="9"/>
        <v>0</v>
      </c>
      <c r="X354" s="30">
        <f t="shared" si="10"/>
        <v>0</v>
      </c>
      <c r="Y354" s="30">
        <f t="shared" si="11"/>
        <v>0</v>
      </c>
      <c r="Z354" s="30">
        <f t="shared" si="12"/>
        <v>0</v>
      </c>
    </row>
    <row r="355">
      <c r="C355" s="25"/>
      <c r="D355" s="25" t="str">
        <f t="shared" si="1"/>
        <v/>
      </c>
      <c r="E355" s="26"/>
      <c r="G355" s="27"/>
      <c r="I355" s="31"/>
      <c r="J355" s="30"/>
      <c r="K355" s="30"/>
      <c r="L355" s="30"/>
      <c r="M355" s="30"/>
      <c r="N355" s="30"/>
      <c r="O355" s="30"/>
      <c r="P355" s="29"/>
      <c r="R355" s="30"/>
      <c r="T355" s="30">
        <f t="shared" si="6"/>
        <v>0</v>
      </c>
      <c r="U355" s="30">
        <f t="shared" si="7"/>
        <v>0</v>
      </c>
      <c r="V355" s="30">
        <f t="shared" si="8"/>
        <v>0</v>
      </c>
      <c r="W355" s="30">
        <f t="shared" si="9"/>
        <v>0</v>
      </c>
      <c r="X355" s="30">
        <f t="shared" si="10"/>
        <v>0</v>
      </c>
      <c r="Y355" s="30">
        <f t="shared" si="11"/>
        <v>0</v>
      </c>
      <c r="Z355" s="30">
        <f t="shared" si="12"/>
        <v>0</v>
      </c>
    </row>
    <row r="356">
      <c r="C356" s="25"/>
      <c r="D356" s="25" t="str">
        <f t="shared" si="1"/>
        <v/>
      </c>
      <c r="E356" s="26"/>
      <c r="G356" s="27"/>
      <c r="I356" s="31"/>
      <c r="J356" s="30"/>
      <c r="K356" s="30"/>
      <c r="L356" s="30"/>
      <c r="M356" s="30"/>
      <c r="N356" s="30"/>
      <c r="O356" s="30"/>
      <c r="P356" s="29"/>
      <c r="R356" s="30"/>
      <c r="T356" s="30">
        <f t="shared" si="6"/>
        <v>0</v>
      </c>
      <c r="U356" s="30">
        <f t="shared" si="7"/>
        <v>0</v>
      </c>
      <c r="V356" s="30">
        <f t="shared" si="8"/>
        <v>0</v>
      </c>
      <c r="W356" s="30">
        <f t="shared" si="9"/>
        <v>0</v>
      </c>
      <c r="X356" s="30">
        <f t="shared" si="10"/>
        <v>0</v>
      </c>
      <c r="Y356" s="30">
        <f t="shared" si="11"/>
        <v>0</v>
      </c>
      <c r="Z356" s="30">
        <f t="shared" si="12"/>
        <v>0</v>
      </c>
    </row>
    <row r="357">
      <c r="C357" s="25"/>
      <c r="D357" s="25" t="str">
        <f t="shared" si="1"/>
        <v/>
      </c>
      <c r="E357" s="26"/>
      <c r="G357" s="27"/>
      <c r="I357" s="31"/>
      <c r="J357" s="30"/>
      <c r="K357" s="30"/>
      <c r="L357" s="30"/>
      <c r="M357" s="30"/>
      <c r="N357" s="30"/>
      <c r="O357" s="30"/>
      <c r="P357" s="29"/>
      <c r="R357" s="30"/>
      <c r="T357" s="30">
        <f t="shared" si="6"/>
        <v>0</v>
      </c>
      <c r="U357" s="30">
        <f t="shared" si="7"/>
        <v>0</v>
      </c>
      <c r="V357" s="30">
        <f t="shared" si="8"/>
        <v>0</v>
      </c>
      <c r="W357" s="30">
        <f t="shared" si="9"/>
        <v>0</v>
      </c>
      <c r="X357" s="30">
        <f t="shared" si="10"/>
        <v>0</v>
      </c>
      <c r="Y357" s="30">
        <f t="shared" si="11"/>
        <v>0</v>
      </c>
      <c r="Z357" s="30">
        <f t="shared" si="12"/>
        <v>0</v>
      </c>
    </row>
    <row r="358">
      <c r="C358" s="25"/>
      <c r="D358" s="25" t="str">
        <f t="shared" si="1"/>
        <v/>
      </c>
      <c r="E358" s="26"/>
      <c r="G358" s="27"/>
      <c r="I358" s="31"/>
      <c r="J358" s="30"/>
      <c r="K358" s="30"/>
      <c r="L358" s="30"/>
      <c r="M358" s="30"/>
      <c r="N358" s="30"/>
      <c r="O358" s="30"/>
      <c r="P358" s="29"/>
      <c r="R358" s="30"/>
      <c r="T358" s="30">
        <f t="shared" si="6"/>
        <v>0</v>
      </c>
      <c r="U358" s="30">
        <f t="shared" si="7"/>
        <v>0</v>
      </c>
      <c r="V358" s="30">
        <f t="shared" si="8"/>
        <v>0</v>
      </c>
      <c r="W358" s="30">
        <f t="shared" si="9"/>
        <v>0</v>
      </c>
      <c r="X358" s="30">
        <f t="shared" si="10"/>
        <v>0</v>
      </c>
      <c r="Y358" s="30">
        <f t="shared" si="11"/>
        <v>0</v>
      </c>
      <c r="Z358" s="30">
        <f t="shared" si="12"/>
        <v>0</v>
      </c>
    </row>
    <row r="359">
      <c r="C359" s="25"/>
      <c r="D359" s="25" t="str">
        <f t="shared" si="1"/>
        <v/>
      </c>
      <c r="E359" s="26"/>
      <c r="G359" s="27"/>
      <c r="I359" s="31"/>
      <c r="J359" s="30"/>
      <c r="K359" s="30"/>
      <c r="L359" s="30"/>
      <c r="M359" s="30"/>
      <c r="N359" s="30"/>
      <c r="O359" s="30"/>
      <c r="P359" s="29"/>
      <c r="R359" s="30"/>
      <c r="T359" s="30">
        <f t="shared" si="6"/>
        <v>0</v>
      </c>
      <c r="U359" s="30">
        <f t="shared" si="7"/>
        <v>0</v>
      </c>
      <c r="V359" s="30">
        <f t="shared" si="8"/>
        <v>0</v>
      </c>
      <c r="W359" s="30">
        <f t="shared" si="9"/>
        <v>0</v>
      </c>
      <c r="X359" s="30">
        <f t="shared" si="10"/>
        <v>0</v>
      </c>
      <c r="Y359" s="30">
        <f t="shared" si="11"/>
        <v>0</v>
      </c>
      <c r="Z359" s="30">
        <f t="shared" si="12"/>
        <v>0</v>
      </c>
    </row>
    <row r="360">
      <c r="C360" s="25"/>
      <c r="D360" s="25" t="str">
        <f t="shared" si="1"/>
        <v/>
      </c>
      <c r="E360" s="26"/>
      <c r="G360" s="27"/>
      <c r="I360" s="31"/>
      <c r="J360" s="30"/>
      <c r="K360" s="30"/>
      <c r="L360" s="30"/>
      <c r="M360" s="30"/>
      <c r="N360" s="30"/>
      <c r="O360" s="30"/>
      <c r="P360" s="29"/>
      <c r="R360" s="30"/>
      <c r="T360" s="30">
        <f t="shared" si="6"/>
        <v>0</v>
      </c>
      <c r="U360" s="30">
        <f t="shared" si="7"/>
        <v>0</v>
      </c>
      <c r="V360" s="30">
        <f t="shared" si="8"/>
        <v>0</v>
      </c>
      <c r="W360" s="30">
        <f t="shared" si="9"/>
        <v>0</v>
      </c>
      <c r="X360" s="30">
        <f t="shared" si="10"/>
        <v>0</v>
      </c>
      <c r="Y360" s="30">
        <f t="shared" si="11"/>
        <v>0</v>
      </c>
      <c r="Z360" s="30">
        <f t="shared" si="12"/>
        <v>0</v>
      </c>
    </row>
    <row r="361">
      <c r="C361" s="25"/>
      <c r="D361" s="25" t="str">
        <f t="shared" si="1"/>
        <v/>
      </c>
      <c r="E361" s="26"/>
      <c r="G361" s="27"/>
      <c r="I361" s="31"/>
      <c r="J361" s="30"/>
      <c r="K361" s="30"/>
      <c r="L361" s="30"/>
      <c r="M361" s="30"/>
      <c r="N361" s="30"/>
      <c r="O361" s="30"/>
      <c r="P361" s="29"/>
      <c r="R361" s="30"/>
      <c r="T361" s="30">
        <f t="shared" si="6"/>
        <v>0</v>
      </c>
      <c r="U361" s="30">
        <f t="shared" si="7"/>
        <v>0</v>
      </c>
      <c r="V361" s="30">
        <f t="shared" si="8"/>
        <v>0</v>
      </c>
      <c r="W361" s="30">
        <f t="shared" si="9"/>
        <v>0</v>
      </c>
      <c r="X361" s="30">
        <f t="shared" si="10"/>
        <v>0</v>
      </c>
      <c r="Y361" s="30">
        <f t="shared" si="11"/>
        <v>0</v>
      </c>
      <c r="Z361" s="30">
        <f t="shared" si="12"/>
        <v>0</v>
      </c>
    </row>
    <row r="362">
      <c r="C362" s="25"/>
      <c r="D362" s="25" t="str">
        <f t="shared" si="1"/>
        <v/>
      </c>
      <c r="E362" s="26"/>
      <c r="G362" s="27"/>
      <c r="I362" s="31"/>
      <c r="J362" s="30"/>
      <c r="K362" s="30"/>
      <c r="L362" s="30"/>
      <c r="M362" s="30"/>
      <c r="N362" s="30"/>
      <c r="O362" s="30"/>
      <c r="P362" s="29"/>
      <c r="R362" s="30"/>
      <c r="T362" s="30">
        <f t="shared" si="6"/>
        <v>0</v>
      </c>
      <c r="U362" s="30">
        <f t="shared" si="7"/>
        <v>0</v>
      </c>
      <c r="V362" s="30">
        <f t="shared" si="8"/>
        <v>0</v>
      </c>
      <c r="W362" s="30">
        <f t="shared" si="9"/>
        <v>0</v>
      </c>
      <c r="X362" s="30">
        <f t="shared" si="10"/>
        <v>0</v>
      </c>
      <c r="Y362" s="30">
        <f t="shared" si="11"/>
        <v>0</v>
      </c>
      <c r="Z362" s="30">
        <f t="shared" si="12"/>
        <v>0</v>
      </c>
    </row>
    <row r="363">
      <c r="C363" s="25"/>
      <c r="D363" s="25" t="str">
        <f t="shared" si="1"/>
        <v/>
      </c>
      <c r="E363" s="26"/>
      <c r="G363" s="27"/>
      <c r="I363" s="31"/>
      <c r="J363" s="30"/>
      <c r="K363" s="30"/>
      <c r="L363" s="30"/>
      <c r="M363" s="30"/>
      <c r="N363" s="30"/>
      <c r="O363" s="30"/>
      <c r="P363" s="29"/>
      <c r="R363" s="30"/>
      <c r="T363" s="30">
        <f t="shared" si="6"/>
        <v>0</v>
      </c>
      <c r="U363" s="30">
        <f t="shared" si="7"/>
        <v>0</v>
      </c>
      <c r="V363" s="30">
        <f t="shared" si="8"/>
        <v>0</v>
      </c>
      <c r="W363" s="30">
        <f t="shared" si="9"/>
        <v>0</v>
      </c>
      <c r="X363" s="30">
        <f t="shared" si="10"/>
        <v>0</v>
      </c>
      <c r="Y363" s="30">
        <f t="shared" si="11"/>
        <v>0</v>
      </c>
      <c r="Z363" s="30">
        <f t="shared" si="12"/>
        <v>0</v>
      </c>
    </row>
    <row r="364">
      <c r="C364" s="25"/>
      <c r="D364" s="25" t="str">
        <f t="shared" si="1"/>
        <v/>
      </c>
      <c r="E364" s="26"/>
      <c r="G364" s="27"/>
      <c r="I364" s="31"/>
      <c r="J364" s="30"/>
      <c r="K364" s="30"/>
      <c r="L364" s="30"/>
      <c r="M364" s="30"/>
      <c r="N364" s="30"/>
      <c r="O364" s="30"/>
      <c r="P364" s="29"/>
      <c r="R364" s="30"/>
      <c r="T364" s="30">
        <f t="shared" si="6"/>
        <v>0</v>
      </c>
      <c r="U364" s="30">
        <f t="shared" si="7"/>
        <v>0</v>
      </c>
      <c r="V364" s="30">
        <f t="shared" si="8"/>
        <v>0</v>
      </c>
      <c r="W364" s="30">
        <f t="shared" si="9"/>
        <v>0</v>
      </c>
      <c r="X364" s="30">
        <f t="shared" si="10"/>
        <v>0</v>
      </c>
      <c r="Y364" s="30">
        <f t="shared" si="11"/>
        <v>0</v>
      </c>
      <c r="Z364" s="30">
        <f t="shared" si="12"/>
        <v>0</v>
      </c>
    </row>
    <row r="365">
      <c r="C365" s="25"/>
      <c r="D365" s="25" t="str">
        <f t="shared" si="1"/>
        <v/>
      </c>
      <c r="E365" s="26"/>
      <c r="G365" s="27"/>
      <c r="I365" s="31"/>
      <c r="J365" s="30"/>
      <c r="K365" s="30"/>
      <c r="L365" s="30"/>
      <c r="M365" s="30"/>
      <c r="N365" s="30"/>
      <c r="O365" s="30"/>
      <c r="P365" s="29"/>
      <c r="R365" s="30"/>
      <c r="T365" s="30">
        <f t="shared" si="6"/>
        <v>0</v>
      </c>
      <c r="U365" s="30">
        <f t="shared" si="7"/>
        <v>0</v>
      </c>
      <c r="V365" s="30">
        <f t="shared" si="8"/>
        <v>0</v>
      </c>
      <c r="W365" s="30">
        <f t="shared" si="9"/>
        <v>0</v>
      </c>
      <c r="X365" s="30">
        <f t="shared" si="10"/>
        <v>0</v>
      </c>
      <c r="Y365" s="30">
        <f t="shared" si="11"/>
        <v>0</v>
      </c>
      <c r="Z365" s="30">
        <f t="shared" si="12"/>
        <v>0</v>
      </c>
    </row>
    <row r="366">
      <c r="C366" s="25"/>
      <c r="D366" s="25" t="str">
        <f t="shared" si="1"/>
        <v/>
      </c>
      <c r="E366" s="26"/>
      <c r="G366" s="27"/>
      <c r="I366" s="31"/>
      <c r="J366" s="30"/>
      <c r="K366" s="30"/>
      <c r="L366" s="30"/>
      <c r="M366" s="30"/>
      <c r="N366" s="30"/>
      <c r="O366" s="30"/>
      <c r="P366" s="29"/>
      <c r="R366" s="30"/>
      <c r="T366" s="30">
        <f t="shared" si="6"/>
        <v>0</v>
      </c>
      <c r="U366" s="30">
        <f t="shared" si="7"/>
        <v>0</v>
      </c>
      <c r="V366" s="30">
        <f t="shared" si="8"/>
        <v>0</v>
      </c>
      <c r="W366" s="30">
        <f t="shared" si="9"/>
        <v>0</v>
      </c>
      <c r="X366" s="30">
        <f t="shared" si="10"/>
        <v>0</v>
      </c>
      <c r="Y366" s="30">
        <f t="shared" si="11"/>
        <v>0</v>
      </c>
      <c r="Z366" s="30">
        <f t="shared" si="12"/>
        <v>0</v>
      </c>
    </row>
    <row r="367">
      <c r="C367" s="25"/>
      <c r="D367" s="25" t="str">
        <f t="shared" si="1"/>
        <v/>
      </c>
      <c r="E367" s="26"/>
      <c r="G367" s="27"/>
      <c r="I367" s="31"/>
      <c r="J367" s="30"/>
      <c r="K367" s="30"/>
      <c r="L367" s="30"/>
      <c r="M367" s="30"/>
      <c r="N367" s="30"/>
      <c r="O367" s="30"/>
      <c r="P367" s="29"/>
      <c r="R367" s="30"/>
      <c r="T367" s="30">
        <f t="shared" si="6"/>
        <v>0</v>
      </c>
      <c r="U367" s="30">
        <f t="shared" si="7"/>
        <v>0</v>
      </c>
      <c r="V367" s="30">
        <f t="shared" si="8"/>
        <v>0</v>
      </c>
      <c r="W367" s="30">
        <f t="shared" si="9"/>
        <v>0</v>
      </c>
      <c r="X367" s="30">
        <f t="shared" si="10"/>
        <v>0</v>
      </c>
      <c r="Y367" s="30">
        <f t="shared" si="11"/>
        <v>0</v>
      </c>
      <c r="Z367" s="30">
        <f t="shared" si="12"/>
        <v>0</v>
      </c>
    </row>
    <row r="368">
      <c r="C368" s="25"/>
      <c r="D368" s="25" t="str">
        <f t="shared" si="1"/>
        <v/>
      </c>
      <c r="E368" s="26"/>
      <c r="G368" s="27"/>
      <c r="I368" s="31"/>
      <c r="J368" s="30"/>
      <c r="K368" s="30"/>
      <c r="L368" s="30"/>
      <c r="M368" s="30"/>
      <c r="N368" s="30"/>
      <c r="O368" s="30"/>
      <c r="P368" s="29"/>
      <c r="R368" s="30"/>
      <c r="T368" s="30">
        <f t="shared" si="6"/>
        <v>0</v>
      </c>
      <c r="U368" s="30">
        <f t="shared" si="7"/>
        <v>0</v>
      </c>
      <c r="V368" s="30">
        <f t="shared" si="8"/>
        <v>0</v>
      </c>
      <c r="W368" s="30">
        <f t="shared" si="9"/>
        <v>0</v>
      </c>
      <c r="X368" s="30">
        <f t="shared" si="10"/>
        <v>0</v>
      </c>
      <c r="Y368" s="30">
        <f t="shared" si="11"/>
        <v>0</v>
      </c>
      <c r="Z368" s="30">
        <f t="shared" si="12"/>
        <v>0</v>
      </c>
    </row>
    <row r="369">
      <c r="C369" s="25"/>
      <c r="D369" s="25" t="str">
        <f t="shared" si="1"/>
        <v/>
      </c>
      <c r="E369" s="26"/>
      <c r="G369" s="27"/>
      <c r="I369" s="31"/>
      <c r="J369" s="30"/>
      <c r="K369" s="30"/>
      <c r="L369" s="30"/>
      <c r="M369" s="30"/>
      <c r="N369" s="30"/>
      <c r="O369" s="30"/>
      <c r="P369" s="29"/>
      <c r="R369" s="30"/>
      <c r="T369" s="30">
        <f t="shared" si="6"/>
        <v>0</v>
      </c>
      <c r="U369" s="30">
        <f t="shared" si="7"/>
        <v>0</v>
      </c>
      <c r="V369" s="30">
        <f t="shared" si="8"/>
        <v>0</v>
      </c>
      <c r="W369" s="30">
        <f t="shared" si="9"/>
        <v>0</v>
      </c>
      <c r="X369" s="30">
        <f t="shared" si="10"/>
        <v>0</v>
      </c>
      <c r="Y369" s="30">
        <f t="shared" si="11"/>
        <v>0</v>
      </c>
      <c r="Z369" s="30">
        <f t="shared" si="12"/>
        <v>0</v>
      </c>
    </row>
    <row r="370">
      <c r="C370" s="25"/>
      <c r="D370" s="25" t="str">
        <f t="shared" si="1"/>
        <v/>
      </c>
      <c r="E370" s="26"/>
      <c r="G370" s="27"/>
      <c r="I370" s="31"/>
      <c r="J370" s="30"/>
      <c r="K370" s="30"/>
      <c r="L370" s="30"/>
      <c r="M370" s="30"/>
      <c r="N370" s="30"/>
      <c r="O370" s="30"/>
      <c r="P370" s="29"/>
      <c r="R370" s="30"/>
      <c r="T370" s="30">
        <f t="shared" si="6"/>
        <v>0</v>
      </c>
      <c r="U370" s="30">
        <f t="shared" si="7"/>
        <v>0</v>
      </c>
      <c r="V370" s="30">
        <f t="shared" si="8"/>
        <v>0</v>
      </c>
      <c r="W370" s="30">
        <f t="shared" si="9"/>
        <v>0</v>
      </c>
      <c r="X370" s="30">
        <f t="shared" si="10"/>
        <v>0</v>
      </c>
      <c r="Y370" s="30">
        <f t="shared" si="11"/>
        <v>0</v>
      </c>
      <c r="Z370" s="30">
        <f t="shared" si="12"/>
        <v>0</v>
      </c>
    </row>
    <row r="371">
      <c r="C371" s="25"/>
      <c r="D371" s="25" t="str">
        <f t="shared" si="1"/>
        <v/>
      </c>
      <c r="E371" s="26"/>
      <c r="G371" s="27"/>
      <c r="I371" s="31"/>
      <c r="J371" s="30"/>
      <c r="K371" s="30"/>
      <c r="L371" s="30"/>
      <c r="M371" s="30"/>
      <c r="N371" s="30"/>
      <c r="O371" s="30"/>
      <c r="P371" s="29"/>
      <c r="R371" s="30"/>
      <c r="T371" s="30">
        <f t="shared" si="6"/>
        <v>0</v>
      </c>
      <c r="U371" s="30">
        <f t="shared" si="7"/>
        <v>0</v>
      </c>
      <c r="V371" s="30">
        <f t="shared" si="8"/>
        <v>0</v>
      </c>
      <c r="W371" s="30">
        <f t="shared" si="9"/>
        <v>0</v>
      </c>
      <c r="X371" s="30">
        <f t="shared" si="10"/>
        <v>0</v>
      </c>
      <c r="Y371" s="30">
        <f t="shared" si="11"/>
        <v>0</v>
      </c>
      <c r="Z371" s="30">
        <f t="shared" si="12"/>
        <v>0</v>
      </c>
    </row>
    <row r="372">
      <c r="C372" s="25"/>
      <c r="D372" s="25" t="str">
        <f t="shared" si="1"/>
        <v/>
      </c>
      <c r="E372" s="26"/>
      <c r="G372" s="27"/>
      <c r="I372" s="31"/>
      <c r="J372" s="30"/>
      <c r="K372" s="30"/>
      <c r="L372" s="30"/>
      <c r="M372" s="30"/>
      <c r="N372" s="30"/>
      <c r="O372" s="30"/>
      <c r="P372" s="29"/>
      <c r="R372" s="30"/>
      <c r="T372" s="30">
        <f t="shared" si="6"/>
        <v>0</v>
      </c>
      <c r="U372" s="30">
        <f t="shared" si="7"/>
        <v>0</v>
      </c>
      <c r="V372" s="30">
        <f t="shared" si="8"/>
        <v>0</v>
      </c>
      <c r="W372" s="30">
        <f t="shared" si="9"/>
        <v>0</v>
      </c>
      <c r="X372" s="30">
        <f t="shared" si="10"/>
        <v>0</v>
      </c>
      <c r="Y372" s="30">
        <f t="shared" si="11"/>
        <v>0</v>
      </c>
      <c r="Z372" s="30">
        <f t="shared" si="12"/>
        <v>0</v>
      </c>
    </row>
    <row r="373">
      <c r="C373" s="25"/>
      <c r="D373" s="25" t="str">
        <f t="shared" si="1"/>
        <v/>
      </c>
      <c r="E373" s="26"/>
      <c r="G373" s="27"/>
      <c r="I373" s="31"/>
      <c r="J373" s="30"/>
      <c r="K373" s="30"/>
      <c r="L373" s="30"/>
      <c r="M373" s="30"/>
      <c r="N373" s="30"/>
      <c r="O373" s="30"/>
      <c r="P373" s="29"/>
      <c r="R373" s="30"/>
      <c r="T373" s="30">
        <f t="shared" si="6"/>
        <v>0</v>
      </c>
      <c r="U373" s="30">
        <f t="shared" si="7"/>
        <v>0</v>
      </c>
      <c r="V373" s="30">
        <f t="shared" si="8"/>
        <v>0</v>
      </c>
      <c r="W373" s="30">
        <f t="shared" si="9"/>
        <v>0</v>
      </c>
      <c r="X373" s="30">
        <f t="shared" si="10"/>
        <v>0</v>
      </c>
      <c r="Y373" s="30">
        <f t="shared" si="11"/>
        <v>0</v>
      </c>
      <c r="Z373" s="30">
        <f t="shared" si="12"/>
        <v>0</v>
      </c>
    </row>
    <row r="374">
      <c r="C374" s="25"/>
      <c r="D374" s="25" t="str">
        <f t="shared" si="1"/>
        <v/>
      </c>
      <c r="E374" s="26"/>
      <c r="G374" s="27"/>
      <c r="I374" s="31"/>
      <c r="J374" s="30"/>
      <c r="K374" s="30"/>
      <c r="L374" s="30"/>
      <c r="M374" s="30"/>
      <c r="N374" s="30"/>
      <c r="O374" s="30"/>
      <c r="P374" s="29"/>
      <c r="R374" s="30"/>
      <c r="T374" s="30">
        <f t="shared" si="6"/>
        <v>0</v>
      </c>
      <c r="U374" s="30">
        <f t="shared" si="7"/>
        <v>0</v>
      </c>
      <c r="V374" s="30">
        <f t="shared" si="8"/>
        <v>0</v>
      </c>
      <c r="W374" s="30">
        <f t="shared" si="9"/>
        <v>0</v>
      </c>
      <c r="X374" s="30">
        <f t="shared" si="10"/>
        <v>0</v>
      </c>
      <c r="Y374" s="30">
        <f t="shared" si="11"/>
        <v>0</v>
      </c>
      <c r="Z374" s="30">
        <f t="shared" si="12"/>
        <v>0</v>
      </c>
    </row>
    <row r="375">
      <c r="C375" s="25"/>
      <c r="D375" s="25" t="str">
        <f t="shared" si="1"/>
        <v/>
      </c>
      <c r="E375" s="26"/>
      <c r="G375" s="27"/>
      <c r="I375" s="31"/>
      <c r="J375" s="30"/>
      <c r="K375" s="30"/>
      <c r="L375" s="30"/>
      <c r="M375" s="30"/>
      <c r="N375" s="30"/>
      <c r="O375" s="30"/>
      <c r="P375" s="29"/>
      <c r="R375" s="30"/>
      <c r="T375" s="30">
        <f t="shared" si="6"/>
        <v>0</v>
      </c>
      <c r="U375" s="30">
        <f t="shared" si="7"/>
        <v>0</v>
      </c>
      <c r="V375" s="30">
        <f t="shared" si="8"/>
        <v>0</v>
      </c>
      <c r="W375" s="30">
        <f t="shared" si="9"/>
        <v>0</v>
      </c>
      <c r="X375" s="30">
        <f t="shared" si="10"/>
        <v>0</v>
      </c>
      <c r="Y375" s="30">
        <f t="shared" si="11"/>
        <v>0</v>
      </c>
      <c r="Z375" s="30">
        <f t="shared" si="12"/>
        <v>0</v>
      </c>
    </row>
    <row r="376">
      <c r="C376" s="25"/>
      <c r="D376" s="25" t="str">
        <f t="shared" si="1"/>
        <v/>
      </c>
      <c r="E376" s="26"/>
      <c r="G376" s="27"/>
      <c r="I376" s="31"/>
      <c r="J376" s="30"/>
      <c r="K376" s="30"/>
      <c r="L376" s="30"/>
      <c r="M376" s="30"/>
      <c r="N376" s="30"/>
      <c r="O376" s="30"/>
      <c r="P376" s="29"/>
      <c r="R376" s="30"/>
      <c r="T376" s="30">
        <f t="shared" si="6"/>
        <v>0</v>
      </c>
      <c r="U376" s="30">
        <f t="shared" si="7"/>
        <v>0</v>
      </c>
      <c r="V376" s="30">
        <f t="shared" si="8"/>
        <v>0</v>
      </c>
      <c r="W376" s="30">
        <f t="shared" si="9"/>
        <v>0</v>
      </c>
      <c r="X376" s="30">
        <f t="shared" si="10"/>
        <v>0</v>
      </c>
      <c r="Y376" s="30">
        <f t="shared" si="11"/>
        <v>0</v>
      </c>
      <c r="Z376" s="30">
        <f t="shared" si="12"/>
        <v>0</v>
      </c>
    </row>
    <row r="377">
      <c r="C377" s="25"/>
      <c r="D377" s="25" t="str">
        <f t="shared" si="1"/>
        <v/>
      </c>
      <c r="E377" s="26"/>
      <c r="G377" s="27"/>
      <c r="I377" s="31"/>
      <c r="J377" s="30"/>
      <c r="K377" s="30"/>
      <c r="L377" s="30"/>
      <c r="M377" s="30"/>
      <c r="N377" s="30"/>
      <c r="O377" s="30"/>
      <c r="P377" s="29"/>
      <c r="R377" s="30"/>
      <c r="T377" s="30">
        <f t="shared" si="6"/>
        <v>0</v>
      </c>
      <c r="U377" s="30">
        <f t="shared" si="7"/>
        <v>0</v>
      </c>
      <c r="V377" s="30">
        <f t="shared" si="8"/>
        <v>0</v>
      </c>
      <c r="W377" s="30">
        <f t="shared" si="9"/>
        <v>0</v>
      </c>
      <c r="X377" s="30">
        <f t="shared" si="10"/>
        <v>0</v>
      </c>
      <c r="Y377" s="30">
        <f t="shared" si="11"/>
        <v>0</v>
      </c>
      <c r="Z377" s="30">
        <f t="shared" si="12"/>
        <v>0</v>
      </c>
    </row>
    <row r="378">
      <c r="C378" s="25"/>
      <c r="D378" s="25" t="str">
        <f t="shared" si="1"/>
        <v/>
      </c>
      <c r="E378" s="26"/>
      <c r="G378" s="27"/>
      <c r="I378" s="31"/>
      <c r="J378" s="30"/>
      <c r="K378" s="30"/>
      <c r="L378" s="30"/>
      <c r="M378" s="30"/>
      <c r="N378" s="30"/>
      <c r="O378" s="30"/>
      <c r="P378" s="29"/>
      <c r="R378" s="30"/>
      <c r="T378" s="30">
        <f t="shared" si="6"/>
        <v>0</v>
      </c>
      <c r="U378" s="30">
        <f t="shared" si="7"/>
        <v>0</v>
      </c>
      <c r="V378" s="30">
        <f t="shared" si="8"/>
        <v>0</v>
      </c>
      <c r="W378" s="30">
        <f t="shared" si="9"/>
        <v>0</v>
      </c>
      <c r="X378" s="30">
        <f t="shared" si="10"/>
        <v>0</v>
      </c>
      <c r="Y378" s="30">
        <f t="shared" si="11"/>
        <v>0</v>
      </c>
      <c r="Z378" s="30">
        <f t="shared" si="12"/>
        <v>0</v>
      </c>
    </row>
    <row r="379">
      <c r="C379" s="25"/>
      <c r="D379" s="25" t="str">
        <f t="shared" si="1"/>
        <v/>
      </c>
      <c r="E379" s="26"/>
      <c r="G379" s="27"/>
      <c r="I379" s="31"/>
      <c r="J379" s="30"/>
      <c r="K379" s="30"/>
      <c r="L379" s="30"/>
      <c r="M379" s="30"/>
      <c r="N379" s="30"/>
      <c r="O379" s="30"/>
      <c r="P379" s="29"/>
      <c r="R379" s="30"/>
      <c r="T379" s="30">
        <f t="shared" si="6"/>
        <v>0</v>
      </c>
      <c r="U379" s="30">
        <f t="shared" si="7"/>
        <v>0</v>
      </c>
      <c r="V379" s="30">
        <f t="shared" si="8"/>
        <v>0</v>
      </c>
      <c r="W379" s="30">
        <f t="shared" si="9"/>
        <v>0</v>
      </c>
      <c r="X379" s="30">
        <f t="shared" si="10"/>
        <v>0</v>
      </c>
      <c r="Y379" s="30">
        <f t="shared" si="11"/>
        <v>0</v>
      </c>
      <c r="Z379" s="30">
        <f t="shared" si="12"/>
        <v>0</v>
      </c>
    </row>
    <row r="380">
      <c r="C380" s="25"/>
      <c r="D380" s="25" t="str">
        <f t="shared" si="1"/>
        <v/>
      </c>
      <c r="E380" s="26"/>
      <c r="G380" s="27"/>
      <c r="I380" s="31"/>
      <c r="J380" s="30"/>
      <c r="K380" s="30"/>
      <c r="L380" s="30"/>
      <c r="M380" s="30"/>
      <c r="N380" s="30"/>
      <c r="O380" s="30"/>
      <c r="P380" s="29"/>
      <c r="R380" s="30"/>
      <c r="T380" s="30">
        <f t="shared" si="6"/>
        <v>0</v>
      </c>
      <c r="U380" s="30">
        <f t="shared" si="7"/>
        <v>0</v>
      </c>
      <c r="V380" s="30">
        <f t="shared" si="8"/>
        <v>0</v>
      </c>
      <c r="W380" s="30">
        <f t="shared" si="9"/>
        <v>0</v>
      </c>
      <c r="X380" s="30">
        <f t="shared" si="10"/>
        <v>0</v>
      </c>
      <c r="Y380" s="30">
        <f t="shared" si="11"/>
        <v>0</v>
      </c>
      <c r="Z380" s="30">
        <f t="shared" si="12"/>
        <v>0</v>
      </c>
    </row>
    <row r="381">
      <c r="C381" s="25"/>
      <c r="D381" s="25" t="str">
        <f t="shared" si="1"/>
        <v/>
      </c>
      <c r="E381" s="26"/>
      <c r="G381" s="27"/>
      <c r="I381" s="31"/>
      <c r="J381" s="30"/>
      <c r="K381" s="30"/>
      <c r="L381" s="30"/>
      <c r="M381" s="30"/>
      <c r="N381" s="30"/>
      <c r="O381" s="30"/>
      <c r="P381" s="29"/>
      <c r="R381" s="30"/>
      <c r="T381" s="30">
        <f t="shared" si="6"/>
        <v>0</v>
      </c>
      <c r="U381" s="30">
        <f t="shared" si="7"/>
        <v>0</v>
      </c>
      <c r="V381" s="30">
        <f t="shared" si="8"/>
        <v>0</v>
      </c>
      <c r="W381" s="30">
        <f t="shared" si="9"/>
        <v>0</v>
      </c>
      <c r="X381" s="30">
        <f t="shared" si="10"/>
        <v>0</v>
      </c>
      <c r="Y381" s="30">
        <f t="shared" si="11"/>
        <v>0</v>
      </c>
      <c r="Z381" s="30">
        <f t="shared" si="12"/>
        <v>0</v>
      </c>
    </row>
    <row r="382">
      <c r="C382" s="25"/>
      <c r="D382" s="25" t="str">
        <f t="shared" si="1"/>
        <v/>
      </c>
      <c r="E382" s="26"/>
      <c r="G382" s="27"/>
      <c r="I382" s="31"/>
      <c r="J382" s="30"/>
      <c r="K382" s="30"/>
      <c r="L382" s="30"/>
      <c r="M382" s="30"/>
      <c r="N382" s="30"/>
      <c r="O382" s="30"/>
      <c r="P382" s="29"/>
      <c r="R382" s="30"/>
      <c r="T382" s="30">
        <f t="shared" si="6"/>
        <v>0</v>
      </c>
      <c r="U382" s="30">
        <f t="shared" si="7"/>
        <v>0</v>
      </c>
      <c r="V382" s="30">
        <f t="shared" si="8"/>
        <v>0</v>
      </c>
      <c r="W382" s="30">
        <f t="shared" si="9"/>
        <v>0</v>
      </c>
      <c r="X382" s="30">
        <f t="shared" si="10"/>
        <v>0</v>
      </c>
      <c r="Y382" s="30">
        <f t="shared" si="11"/>
        <v>0</v>
      </c>
      <c r="Z382" s="30">
        <f t="shared" si="12"/>
        <v>0</v>
      </c>
    </row>
    <row r="383">
      <c r="C383" s="25"/>
      <c r="D383" s="25" t="str">
        <f t="shared" si="1"/>
        <v/>
      </c>
      <c r="E383" s="26"/>
      <c r="G383" s="27"/>
      <c r="I383" s="31"/>
      <c r="J383" s="30"/>
      <c r="K383" s="30"/>
      <c r="L383" s="30"/>
      <c r="M383" s="30"/>
      <c r="N383" s="30"/>
      <c r="O383" s="30"/>
      <c r="P383" s="29"/>
      <c r="R383" s="30"/>
      <c r="T383" s="30">
        <f t="shared" si="6"/>
        <v>0</v>
      </c>
      <c r="U383" s="30">
        <f t="shared" si="7"/>
        <v>0</v>
      </c>
      <c r="V383" s="30">
        <f t="shared" si="8"/>
        <v>0</v>
      </c>
      <c r="W383" s="30">
        <f t="shared" si="9"/>
        <v>0</v>
      </c>
      <c r="X383" s="30">
        <f t="shared" si="10"/>
        <v>0</v>
      </c>
      <c r="Y383" s="30">
        <f t="shared" si="11"/>
        <v>0</v>
      </c>
      <c r="Z383" s="30">
        <f t="shared" si="12"/>
        <v>0</v>
      </c>
    </row>
    <row r="384">
      <c r="C384" s="25"/>
      <c r="D384" s="25" t="str">
        <f t="shared" si="1"/>
        <v/>
      </c>
      <c r="E384" s="26"/>
      <c r="G384" s="27"/>
      <c r="I384" s="31"/>
      <c r="J384" s="30"/>
      <c r="K384" s="30"/>
      <c r="L384" s="30"/>
      <c r="M384" s="30"/>
      <c r="N384" s="30"/>
      <c r="O384" s="30"/>
      <c r="P384" s="29"/>
      <c r="R384" s="30"/>
      <c r="T384" s="30">
        <f t="shared" si="6"/>
        <v>0</v>
      </c>
      <c r="U384" s="30">
        <f t="shared" si="7"/>
        <v>0</v>
      </c>
      <c r="V384" s="30">
        <f t="shared" si="8"/>
        <v>0</v>
      </c>
      <c r="W384" s="30">
        <f t="shared" si="9"/>
        <v>0</v>
      </c>
      <c r="X384" s="30">
        <f t="shared" si="10"/>
        <v>0</v>
      </c>
      <c r="Y384" s="30">
        <f t="shared" si="11"/>
        <v>0</v>
      </c>
      <c r="Z384" s="30">
        <f t="shared" si="12"/>
        <v>0</v>
      </c>
    </row>
    <row r="385">
      <c r="C385" s="25"/>
      <c r="D385" s="25" t="str">
        <f t="shared" si="1"/>
        <v/>
      </c>
      <c r="E385" s="26"/>
      <c r="G385" s="27"/>
      <c r="I385" s="31"/>
      <c r="J385" s="30"/>
      <c r="K385" s="30"/>
      <c r="L385" s="30"/>
      <c r="M385" s="30"/>
      <c r="N385" s="30"/>
      <c r="O385" s="30"/>
      <c r="P385" s="29"/>
      <c r="R385" s="30"/>
      <c r="T385" s="30">
        <f t="shared" si="6"/>
        <v>0</v>
      </c>
      <c r="U385" s="30">
        <f t="shared" si="7"/>
        <v>0</v>
      </c>
      <c r="V385" s="30">
        <f t="shared" si="8"/>
        <v>0</v>
      </c>
      <c r="W385" s="30">
        <f t="shared" si="9"/>
        <v>0</v>
      </c>
      <c r="X385" s="30">
        <f t="shared" si="10"/>
        <v>0</v>
      </c>
      <c r="Y385" s="30">
        <f t="shared" si="11"/>
        <v>0</v>
      </c>
      <c r="Z385" s="30">
        <f t="shared" si="12"/>
        <v>0</v>
      </c>
    </row>
    <row r="386">
      <c r="C386" s="25"/>
      <c r="D386" s="25" t="str">
        <f t="shared" si="1"/>
        <v/>
      </c>
      <c r="E386" s="26"/>
      <c r="G386" s="27"/>
      <c r="I386" s="31"/>
      <c r="J386" s="30"/>
      <c r="K386" s="30"/>
      <c r="L386" s="30"/>
      <c r="M386" s="30"/>
      <c r="N386" s="30"/>
      <c r="O386" s="30"/>
      <c r="P386" s="29"/>
      <c r="R386" s="30"/>
      <c r="T386" s="30">
        <f t="shared" si="6"/>
        <v>0</v>
      </c>
      <c r="U386" s="30">
        <f t="shared" si="7"/>
        <v>0</v>
      </c>
      <c r="V386" s="30">
        <f t="shared" si="8"/>
        <v>0</v>
      </c>
      <c r="W386" s="30">
        <f t="shared" si="9"/>
        <v>0</v>
      </c>
      <c r="X386" s="30">
        <f t="shared" si="10"/>
        <v>0</v>
      </c>
      <c r="Y386" s="30">
        <f t="shared" si="11"/>
        <v>0</v>
      </c>
      <c r="Z386" s="30">
        <f t="shared" si="12"/>
        <v>0</v>
      </c>
    </row>
    <row r="387">
      <c r="C387" s="25"/>
      <c r="D387" s="25" t="str">
        <f t="shared" si="1"/>
        <v/>
      </c>
      <c r="E387" s="26"/>
      <c r="G387" s="27"/>
      <c r="I387" s="31"/>
      <c r="J387" s="30"/>
      <c r="K387" s="30"/>
      <c r="L387" s="30"/>
      <c r="M387" s="30"/>
      <c r="N387" s="30"/>
      <c r="O387" s="30"/>
      <c r="P387" s="29"/>
      <c r="R387" s="30"/>
      <c r="T387" s="30">
        <f t="shared" si="6"/>
        <v>0</v>
      </c>
      <c r="U387" s="30">
        <f t="shared" si="7"/>
        <v>0</v>
      </c>
      <c r="V387" s="30">
        <f t="shared" si="8"/>
        <v>0</v>
      </c>
      <c r="W387" s="30">
        <f t="shared" si="9"/>
        <v>0</v>
      </c>
      <c r="X387" s="30">
        <f t="shared" si="10"/>
        <v>0</v>
      </c>
      <c r="Y387" s="30">
        <f t="shared" si="11"/>
        <v>0</v>
      </c>
      <c r="Z387" s="30">
        <f t="shared" si="12"/>
        <v>0</v>
      </c>
    </row>
    <row r="388">
      <c r="C388" s="25"/>
      <c r="D388" s="25" t="str">
        <f t="shared" si="1"/>
        <v/>
      </c>
      <c r="E388" s="26"/>
      <c r="G388" s="27"/>
      <c r="I388" s="31"/>
      <c r="J388" s="30"/>
      <c r="K388" s="30"/>
      <c r="L388" s="30"/>
      <c r="M388" s="30"/>
      <c r="N388" s="30"/>
      <c r="O388" s="30"/>
      <c r="P388" s="29"/>
      <c r="R388" s="30"/>
      <c r="T388" s="30">
        <f t="shared" si="6"/>
        <v>0</v>
      </c>
      <c r="U388" s="30">
        <f t="shared" si="7"/>
        <v>0</v>
      </c>
      <c r="V388" s="30">
        <f t="shared" si="8"/>
        <v>0</v>
      </c>
      <c r="W388" s="30">
        <f t="shared" si="9"/>
        <v>0</v>
      </c>
      <c r="X388" s="30">
        <f t="shared" si="10"/>
        <v>0</v>
      </c>
      <c r="Y388" s="30">
        <f t="shared" si="11"/>
        <v>0</v>
      </c>
      <c r="Z388" s="30">
        <f t="shared" si="12"/>
        <v>0</v>
      </c>
    </row>
    <row r="389">
      <c r="C389" s="25"/>
      <c r="D389" s="25" t="str">
        <f t="shared" si="1"/>
        <v/>
      </c>
      <c r="E389" s="26"/>
      <c r="G389" s="27"/>
      <c r="I389" s="31"/>
      <c r="J389" s="30"/>
      <c r="K389" s="30"/>
      <c r="L389" s="30"/>
      <c r="M389" s="30"/>
      <c r="N389" s="30"/>
      <c r="O389" s="30"/>
      <c r="P389" s="29"/>
      <c r="R389" s="30"/>
      <c r="T389" s="30">
        <f t="shared" si="6"/>
        <v>0</v>
      </c>
      <c r="U389" s="30">
        <f t="shared" si="7"/>
        <v>0</v>
      </c>
      <c r="V389" s="30">
        <f t="shared" si="8"/>
        <v>0</v>
      </c>
      <c r="W389" s="30">
        <f t="shared" si="9"/>
        <v>0</v>
      </c>
      <c r="X389" s="30">
        <f t="shared" si="10"/>
        <v>0</v>
      </c>
      <c r="Y389" s="30">
        <f t="shared" si="11"/>
        <v>0</v>
      </c>
      <c r="Z389" s="30">
        <f t="shared" si="12"/>
        <v>0</v>
      </c>
    </row>
    <row r="390">
      <c r="C390" s="25"/>
      <c r="D390" s="25" t="str">
        <f t="shared" si="1"/>
        <v/>
      </c>
      <c r="E390" s="26"/>
      <c r="G390" s="27"/>
      <c r="I390" s="31"/>
      <c r="J390" s="30"/>
      <c r="K390" s="30"/>
      <c r="L390" s="30"/>
      <c r="M390" s="30"/>
      <c r="N390" s="30"/>
      <c r="O390" s="30"/>
      <c r="P390" s="29"/>
      <c r="R390" s="30"/>
      <c r="T390" s="30">
        <f t="shared" si="6"/>
        <v>0</v>
      </c>
      <c r="U390" s="30">
        <f t="shared" si="7"/>
        <v>0</v>
      </c>
      <c r="V390" s="30">
        <f t="shared" si="8"/>
        <v>0</v>
      </c>
      <c r="W390" s="30">
        <f t="shared" si="9"/>
        <v>0</v>
      </c>
      <c r="X390" s="30">
        <f t="shared" si="10"/>
        <v>0</v>
      </c>
      <c r="Y390" s="30">
        <f t="shared" si="11"/>
        <v>0</v>
      </c>
      <c r="Z390" s="30">
        <f t="shared" si="12"/>
        <v>0</v>
      </c>
    </row>
    <row r="391">
      <c r="C391" s="25"/>
      <c r="D391" s="25" t="str">
        <f t="shared" si="1"/>
        <v/>
      </c>
      <c r="E391" s="26"/>
      <c r="G391" s="27"/>
      <c r="I391" s="31"/>
      <c r="J391" s="30"/>
      <c r="K391" s="30"/>
      <c r="L391" s="30"/>
      <c r="M391" s="30"/>
      <c r="N391" s="30"/>
      <c r="O391" s="30"/>
      <c r="P391" s="29"/>
      <c r="R391" s="30"/>
      <c r="T391" s="30">
        <f t="shared" si="6"/>
        <v>0</v>
      </c>
      <c r="U391" s="30">
        <f t="shared" si="7"/>
        <v>0</v>
      </c>
      <c r="V391" s="30">
        <f t="shared" si="8"/>
        <v>0</v>
      </c>
      <c r="W391" s="30">
        <f t="shared" si="9"/>
        <v>0</v>
      </c>
      <c r="X391" s="30">
        <f t="shared" si="10"/>
        <v>0</v>
      </c>
      <c r="Y391" s="30">
        <f t="shared" si="11"/>
        <v>0</v>
      </c>
      <c r="Z391" s="30">
        <f t="shared" si="12"/>
        <v>0</v>
      </c>
    </row>
    <row r="392">
      <c r="C392" s="25"/>
      <c r="D392" s="25" t="str">
        <f t="shared" si="1"/>
        <v/>
      </c>
      <c r="E392" s="26"/>
      <c r="G392" s="27"/>
      <c r="I392" s="31"/>
      <c r="J392" s="30"/>
      <c r="K392" s="30"/>
      <c r="L392" s="30"/>
      <c r="M392" s="30"/>
      <c r="N392" s="30"/>
      <c r="O392" s="30"/>
      <c r="P392" s="29"/>
      <c r="R392" s="30"/>
      <c r="T392" s="30">
        <f t="shared" si="6"/>
        <v>0</v>
      </c>
      <c r="U392" s="30">
        <f t="shared" si="7"/>
        <v>0</v>
      </c>
      <c r="V392" s="30">
        <f t="shared" si="8"/>
        <v>0</v>
      </c>
      <c r="W392" s="30">
        <f t="shared" si="9"/>
        <v>0</v>
      </c>
      <c r="X392" s="30">
        <f t="shared" si="10"/>
        <v>0</v>
      </c>
      <c r="Y392" s="30">
        <f t="shared" si="11"/>
        <v>0</v>
      </c>
      <c r="Z392" s="30">
        <f t="shared" si="12"/>
        <v>0</v>
      </c>
    </row>
    <row r="393">
      <c r="C393" s="25"/>
      <c r="D393" s="25" t="str">
        <f t="shared" si="1"/>
        <v/>
      </c>
      <c r="E393" s="26"/>
      <c r="G393" s="27"/>
      <c r="I393" s="31"/>
      <c r="J393" s="30"/>
      <c r="K393" s="30"/>
      <c r="L393" s="30"/>
      <c r="M393" s="30"/>
      <c r="N393" s="30"/>
      <c r="O393" s="30"/>
      <c r="P393" s="29"/>
      <c r="R393" s="30"/>
      <c r="T393" s="30">
        <f t="shared" si="6"/>
        <v>0</v>
      </c>
      <c r="U393" s="30">
        <f t="shared" si="7"/>
        <v>0</v>
      </c>
      <c r="V393" s="30">
        <f t="shared" si="8"/>
        <v>0</v>
      </c>
      <c r="W393" s="30">
        <f t="shared" si="9"/>
        <v>0</v>
      </c>
      <c r="X393" s="30">
        <f t="shared" si="10"/>
        <v>0</v>
      </c>
      <c r="Y393" s="30">
        <f t="shared" si="11"/>
        <v>0</v>
      </c>
      <c r="Z393" s="30">
        <f t="shared" si="12"/>
        <v>0</v>
      </c>
    </row>
    <row r="394">
      <c r="C394" s="25"/>
      <c r="D394" s="25" t="str">
        <f t="shared" si="1"/>
        <v/>
      </c>
      <c r="E394" s="26"/>
      <c r="G394" s="27"/>
      <c r="I394" s="31"/>
      <c r="J394" s="30"/>
      <c r="K394" s="30"/>
      <c r="L394" s="30"/>
      <c r="M394" s="30"/>
      <c r="N394" s="30"/>
      <c r="O394" s="30"/>
      <c r="P394" s="29"/>
      <c r="R394" s="30"/>
      <c r="T394" s="30">
        <f t="shared" si="6"/>
        <v>0</v>
      </c>
      <c r="U394" s="30">
        <f t="shared" si="7"/>
        <v>0</v>
      </c>
      <c r="V394" s="30">
        <f t="shared" si="8"/>
        <v>0</v>
      </c>
      <c r="W394" s="30">
        <f t="shared" si="9"/>
        <v>0</v>
      </c>
      <c r="X394" s="30">
        <f t="shared" si="10"/>
        <v>0</v>
      </c>
      <c r="Y394" s="30">
        <f t="shared" si="11"/>
        <v>0</v>
      </c>
      <c r="Z394" s="30">
        <f t="shared" si="12"/>
        <v>0</v>
      </c>
    </row>
    <row r="395">
      <c r="C395" s="25"/>
      <c r="D395" s="25" t="str">
        <f t="shared" si="1"/>
        <v/>
      </c>
      <c r="E395" s="26"/>
      <c r="G395" s="27"/>
      <c r="I395" s="31"/>
      <c r="J395" s="30"/>
      <c r="K395" s="30"/>
      <c r="L395" s="30"/>
      <c r="M395" s="30"/>
      <c r="N395" s="30"/>
      <c r="O395" s="30"/>
      <c r="P395" s="29"/>
      <c r="R395" s="30"/>
      <c r="T395" s="30">
        <f t="shared" si="6"/>
        <v>0</v>
      </c>
      <c r="U395" s="30">
        <f t="shared" si="7"/>
        <v>0</v>
      </c>
      <c r="V395" s="30">
        <f t="shared" si="8"/>
        <v>0</v>
      </c>
      <c r="W395" s="30">
        <f t="shared" si="9"/>
        <v>0</v>
      </c>
      <c r="X395" s="30">
        <f t="shared" si="10"/>
        <v>0</v>
      </c>
      <c r="Y395" s="30">
        <f t="shared" si="11"/>
        <v>0</v>
      </c>
      <c r="Z395" s="30">
        <f t="shared" si="12"/>
        <v>0</v>
      </c>
    </row>
    <row r="396">
      <c r="C396" s="25"/>
      <c r="D396" s="25" t="str">
        <f t="shared" si="1"/>
        <v/>
      </c>
      <c r="E396" s="26"/>
      <c r="G396" s="27"/>
      <c r="I396" s="31"/>
      <c r="J396" s="30"/>
      <c r="K396" s="30"/>
      <c r="L396" s="30"/>
      <c r="M396" s="30"/>
      <c r="N396" s="30"/>
      <c r="O396" s="30"/>
      <c r="P396" s="29"/>
      <c r="R396" s="30"/>
      <c r="T396" s="30">
        <f t="shared" si="6"/>
        <v>0</v>
      </c>
      <c r="U396" s="30">
        <f t="shared" si="7"/>
        <v>0</v>
      </c>
      <c r="V396" s="30">
        <f t="shared" si="8"/>
        <v>0</v>
      </c>
      <c r="W396" s="30">
        <f t="shared" si="9"/>
        <v>0</v>
      </c>
      <c r="X396" s="30">
        <f t="shared" si="10"/>
        <v>0</v>
      </c>
      <c r="Y396" s="30">
        <f t="shared" si="11"/>
        <v>0</v>
      </c>
      <c r="Z396" s="30">
        <f t="shared" si="12"/>
        <v>0</v>
      </c>
    </row>
    <row r="397">
      <c r="C397" s="25"/>
      <c r="D397" s="25" t="str">
        <f t="shared" si="1"/>
        <v/>
      </c>
      <c r="E397" s="26"/>
      <c r="G397" s="27"/>
      <c r="I397" s="31"/>
      <c r="J397" s="30"/>
      <c r="K397" s="30"/>
      <c r="L397" s="30"/>
      <c r="M397" s="30"/>
      <c r="N397" s="30"/>
      <c r="O397" s="30"/>
      <c r="P397" s="29"/>
      <c r="R397" s="30"/>
      <c r="T397" s="30">
        <f t="shared" si="6"/>
        <v>0</v>
      </c>
      <c r="U397" s="30">
        <f t="shared" si="7"/>
        <v>0</v>
      </c>
      <c r="V397" s="30">
        <f t="shared" si="8"/>
        <v>0</v>
      </c>
      <c r="W397" s="30">
        <f t="shared" si="9"/>
        <v>0</v>
      </c>
      <c r="X397" s="30">
        <f t="shared" si="10"/>
        <v>0</v>
      </c>
      <c r="Y397" s="30">
        <f t="shared" si="11"/>
        <v>0</v>
      </c>
      <c r="Z397" s="30">
        <f t="shared" si="12"/>
        <v>0</v>
      </c>
    </row>
    <row r="398">
      <c r="C398" s="25"/>
      <c r="D398" s="25" t="str">
        <f t="shared" si="1"/>
        <v/>
      </c>
      <c r="E398" s="26"/>
      <c r="G398" s="27"/>
      <c r="I398" s="31"/>
      <c r="J398" s="30"/>
      <c r="K398" s="30"/>
      <c r="L398" s="30"/>
      <c r="M398" s="30"/>
      <c r="N398" s="30"/>
      <c r="O398" s="30"/>
      <c r="P398" s="29"/>
      <c r="R398" s="30"/>
      <c r="T398" s="30">
        <f t="shared" si="6"/>
        <v>0</v>
      </c>
      <c r="U398" s="30">
        <f t="shared" si="7"/>
        <v>0</v>
      </c>
      <c r="V398" s="30">
        <f t="shared" si="8"/>
        <v>0</v>
      </c>
      <c r="W398" s="30">
        <f t="shared" si="9"/>
        <v>0</v>
      </c>
      <c r="X398" s="30">
        <f t="shared" si="10"/>
        <v>0</v>
      </c>
      <c r="Y398" s="30">
        <f t="shared" si="11"/>
        <v>0</v>
      </c>
      <c r="Z398" s="30">
        <f t="shared" si="12"/>
        <v>0</v>
      </c>
    </row>
    <row r="399">
      <c r="C399" s="25"/>
      <c r="D399" s="25" t="str">
        <f t="shared" si="1"/>
        <v/>
      </c>
      <c r="E399" s="26"/>
      <c r="G399" s="27"/>
      <c r="I399" s="31"/>
      <c r="J399" s="30"/>
      <c r="K399" s="30"/>
      <c r="L399" s="30"/>
      <c r="M399" s="30"/>
      <c r="N399" s="30"/>
      <c r="O399" s="30"/>
      <c r="P399" s="29"/>
      <c r="R399" s="30"/>
      <c r="T399" s="30">
        <f t="shared" si="6"/>
        <v>0</v>
      </c>
      <c r="U399" s="30">
        <f t="shared" si="7"/>
        <v>0</v>
      </c>
      <c r="V399" s="30">
        <f t="shared" si="8"/>
        <v>0</v>
      </c>
      <c r="W399" s="30">
        <f t="shared" si="9"/>
        <v>0</v>
      </c>
      <c r="X399" s="30">
        <f t="shared" si="10"/>
        <v>0</v>
      </c>
      <c r="Y399" s="30">
        <f t="shared" si="11"/>
        <v>0</v>
      </c>
      <c r="Z399" s="30">
        <f t="shared" si="12"/>
        <v>0</v>
      </c>
    </row>
    <row r="400">
      <c r="C400" s="25"/>
      <c r="D400" s="25" t="str">
        <f t="shared" si="1"/>
        <v/>
      </c>
      <c r="E400" s="26"/>
      <c r="G400" s="27"/>
      <c r="I400" s="31"/>
      <c r="J400" s="30"/>
      <c r="K400" s="30"/>
      <c r="L400" s="30"/>
      <c r="M400" s="30"/>
      <c r="N400" s="30"/>
      <c r="O400" s="30"/>
      <c r="P400" s="29"/>
      <c r="R400" s="30"/>
      <c r="T400" s="30">
        <f t="shared" si="6"/>
        <v>0</v>
      </c>
      <c r="U400" s="30">
        <f t="shared" si="7"/>
        <v>0</v>
      </c>
      <c r="V400" s="30">
        <f t="shared" si="8"/>
        <v>0</v>
      </c>
      <c r="W400" s="30">
        <f t="shared" si="9"/>
        <v>0</v>
      </c>
      <c r="X400" s="30">
        <f t="shared" si="10"/>
        <v>0</v>
      </c>
      <c r="Y400" s="30">
        <f t="shared" si="11"/>
        <v>0</v>
      </c>
      <c r="Z400" s="30">
        <f t="shared" si="12"/>
        <v>0</v>
      </c>
    </row>
    <row r="401">
      <c r="C401" s="25"/>
      <c r="D401" s="25" t="str">
        <f t="shared" si="1"/>
        <v/>
      </c>
      <c r="E401" s="26"/>
      <c r="G401" s="27"/>
      <c r="I401" s="31"/>
      <c r="J401" s="30"/>
      <c r="K401" s="30"/>
      <c r="L401" s="30"/>
      <c r="M401" s="30"/>
      <c r="N401" s="30"/>
      <c r="O401" s="30"/>
      <c r="P401" s="29"/>
      <c r="R401" s="30"/>
      <c r="T401" s="30">
        <f t="shared" si="6"/>
        <v>0</v>
      </c>
      <c r="U401" s="30">
        <f t="shared" si="7"/>
        <v>0</v>
      </c>
      <c r="V401" s="30">
        <f t="shared" si="8"/>
        <v>0</v>
      </c>
      <c r="W401" s="30">
        <f t="shared" si="9"/>
        <v>0</v>
      </c>
      <c r="X401" s="30">
        <f t="shared" si="10"/>
        <v>0</v>
      </c>
      <c r="Y401" s="30">
        <f t="shared" si="11"/>
        <v>0</v>
      </c>
      <c r="Z401" s="30">
        <f t="shared" si="12"/>
        <v>0</v>
      </c>
    </row>
    <row r="402">
      <c r="C402" s="25"/>
      <c r="D402" s="25" t="str">
        <f t="shared" si="1"/>
        <v/>
      </c>
      <c r="E402" s="26"/>
      <c r="G402" s="27"/>
      <c r="I402" s="31"/>
      <c r="J402" s="30"/>
      <c r="K402" s="30"/>
      <c r="L402" s="30"/>
      <c r="M402" s="30"/>
      <c r="N402" s="30"/>
      <c r="O402" s="30"/>
      <c r="P402" s="29"/>
      <c r="R402" s="30"/>
      <c r="T402" s="30">
        <f t="shared" si="6"/>
        <v>0</v>
      </c>
      <c r="U402" s="30">
        <f t="shared" si="7"/>
        <v>0</v>
      </c>
      <c r="V402" s="30">
        <f t="shared" si="8"/>
        <v>0</v>
      </c>
      <c r="W402" s="30">
        <f t="shared" si="9"/>
        <v>0</v>
      </c>
      <c r="X402" s="30">
        <f t="shared" si="10"/>
        <v>0</v>
      </c>
      <c r="Y402" s="30">
        <f t="shared" si="11"/>
        <v>0</v>
      </c>
      <c r="Z402" s="30">
        <f t="shared" si="12"/>
        <v>0</v>
      </c>
    </row>
    <row r="403">
      <c r="C403" s="25"/>
      <c r="D403" s="25" t="str">
        <f t="shared" si="1"/>
        <v/>
      </c>
      <c r="E403" s="26"/>
      <c r="G403" s="27"/>
      <c r="I403" s="31"/>
      <c r="J403" s="30"/>
      <c r="K403" s="30"/>
      <c r="L403" s="30"/>
      <c r="M403" s="30"/>
      <c r="N403" s="30"/>
      <c r="O403" s="30"/>
      <c r="P403" s="29"/>
      <c r="R403" s="30"/>
      <c r="T403" s="30">
        <f t="shared" si="6"/>
        <v>0</v>
      </c>
      <c r="U403" s="30">
        <f t="shared" si="7"/>
        <v>0</v>
      </c>
      <c r="V403" s="30">
        <f t="shared" si="8"/>
        <v>0</v>
      </c>
      <c r="W403" s="30">
        <f t="shared" si="9"/>
        <v>0</v>
      </c>
      <c r="X403" s="30">
        <f t="shared" si="10"/>
        <v>0</v>
      </c>
      <c r="Y403" s="30">
        <f t="shared" si="11"/>
        <v>0</v>
      </c>
      <c r="Z403" s="30">
        <f t="shared" si="12"/>
        <v>0</v>
      </c>
    </row>
    <row r="404">
      <c r="C404" s="25"/>
      <c r="D404" s="25" t="str">
        <f t="shared" si="1"/>
        <v/>
      </c>
      <c r="E404" s="26"/>
      <c r="G404" s="27"/>
      <c r="I404" s="31"/>
      <c r="J404" s="30"/>
      <c r="K404" s="30"/>
      <c r="L404" s="30"/>
      <c r="M404" s="30"/>
      <c r="N404" s="30"/>
      <c r="O404" s="30"/>
      <c r="P404" s="29"/>
      <c r="R404" s="30"/>
      <c r="T404" s="30">
        <f t="shared" si="6"/>
        <v>0</v>
      </c>
      <c r="U404" s="30">
        <f t="shared" si="7"/>
        <v>0</v>
      </c>
      <c r="V404" s="30">
        <f t="shared" si="8"/>
        <v>0</v>
      </c>
      <c r="W404" s="30">
        <f t="shared" si="9"/>
        <v>0</v>
      </c>
      <c r="X404" s="30">
        <f t="shared" si="10"/>
        <v>0</v>
      </c>
      <c r="Y404" s="30">
        <f t="shared" si="11"/>
        <v>0</v>
      </c>
      <c r="Z404" s="30">
        <f t="shared" si="12"/>
        <v>0</v>
      </c>
    </row>
    <row r="405">
      <c r="C405" s="25"/>
      <c r="D405" s="25" t="str">
        <f t="shared" si="1"/>
        <v/>
      </c>
      <c r="E405" s="26"/>
      <c r="G405" s="27"/>
      <c r="I405" s="31"/>
      <c r="J405" s="30"/>
      <c r="K405" s="30"/>
      <c r="L405" s="30"/>
      <c r="M405" s="30"/>
      <c r="N405" s="30"/>
      <c r="O405" s="30"/>
      <c r="P405" s="29"/>
      <c r="R405" s="30"/>
      <c r="T405" s="30">
        <f t="shared" si="6"/>
        <v>0</v>
      </c>
      <c r="U405" s="30">
        <f t="shared" si="7"/>
        <v>0</v>
      </c>
      <c r="V405" s="30">
        <f t="shared" si="8"/>
        <v>0</v>
      </c>
      <c r="W405" s="30">
        <f t="shared" si="9"/>
        <v>0</v>
      </c>
      <c r="X405" s="30">
        <f t="shared" si="10"/>
        <v>0</v>
      </c>
      <c r="Y405" s="30">
        <f t="shared" si="11"/>
        <v>0</v>
      </c>
      <c r="Z405" s="30">
        <f t="shared" si="12"/>
        <v>0</v>
      </c>
    </row>
    <row r="406">
      <c r="C406" s="25"/>
      <c r="D406" s="25" t="str">
        <f t="shared" si="1"/>
        <v/>
      </c>
      <c r="E406" s="26"/>
      <c r="G406" s="27"/>
      <c r="I406" s="31"/>
      <c r="J406" s="30"/>
      <c r="K406" s="30"/>
      <c r="L406" s="30"/>
      <c r="M406" s="30"/>
      <c r="N406" s="30"/>
      <c r="O406" s="30"/>
      <c r="P406" s="29"/>
      <c r="R406" s="30"/>
      <c r="T406" s="30">
        <f t="shared" si="6"/>
        <v>0</v>
      </c>
      <c r="U406" s="30">
        <f t="shared" si="7"/>
        <v>0</v>
      </c>
      <c r="V406" s="30">
        <f t="shared" si="8"/>
        <v>0</v>
      </c>
      <c r="W406" s="30">
        <f t="shared" si="9"/>
        <v>0</v>
      </c>
      <c r="X406" s="30">
        <f t="shared" si="10"/>
        <v>0</v>
      </c>
      <c r="Y406" s="30">
        <f t="shared" si="11"/>
        <v>0</v>
      </c>
      <c r="Z406" s="30">
        <f t="shared" si="12"/>
        <v>0</v>
      </c>
    </row>
    <row r="407">
      <c r="C407" s="25"/>
      <c r="D407" s="25" t="str">
        <f t="shared" si="1"/>
        <v/>
      </c>
      <c r="E407" s="26"/>
      <c r="G407" s="27"/>
      <c r="I407" s="31"/>
      <c r="J407" s="30"/>
      <c r="K407" s="30"/>
      <c r="L407" s="30"/>
      <c r="M407" s="30"/>
      <c r="N407" s="30"/>
      <c r="O407" s="30"/>
      <c r="P407" s="29"/>
      <c r="R407" s="30"/>
      <c r="T407" s="30">
        <f t="shared" si="6"/>
        <v>0</v>
      </c>
      <c r="U407" s="30">
        <f t="shared" si="7"/>
        <v>0</v>
      </c>
      <c r="V407" s="30">
        <f t="shared" si="8"/>
        <v>0</v>
      </c>
      <c r="W407" s="30">
        <f t="shared" si="9"/>
        <v>0</v>
      </c>
      <c r="X407" s="30">
        <f t="shared" si="10"/>
        <v>0</v>
      </c>
      <c r="Y407" s="30">
        <f t="shared" si="11"/>
        <v>0</v>
      </c>
      <c r="Z407" s="30">
        <f t="shared" si="12"/>
        <v>0</v>
      </c>
    </row>
    <row r="408">
      <c r="C408" s="25"/>
      <c r="D408" s="25" t="str">
        <f t="shared" si="1"/>
        <v/>
      </c>
      <c r="E408" s="26"/>
      <c r="G408" s="27"/>
      <c r="I408" s="31"/>
      <c r="J408" s="30"/>
      <c r="K408" s="30"/>
      <c r="L408" s="30"/>
      <c r="M408" s="30"/>
      <c r="N408" s="30"/>
      <c r="O408" s="30"/>
      <c r="P408" s="29"/>
      <c r="R408" s="30"/>
      <c r="T408" s="30">
        <f t="shared" si="6"/>
        <v>0</v>
      </c>
      <c r="U408" s="30">
        <f t="shared" si="7"/>
        <v>0</v>
      </c>
      <c r="V408" s="30">
        <f t="shared" si="8"/>
        <v>0</v>
      </c>
      <c r="W408" s="30">
        <f t="shared" si="9"/>
        <v>0</v>
      </c>
      <c r="X408" s="30">
        <f t="shared" si="10"/>
        <v>0</v>
      </c>
      <c r="Y408" s="30">
        <f t="shared" si="11"/>
        <v>0</v>
      </c>
      <c r="Z408" s="30">
        <f t="shared" si="12"/>
        <v>0</v>
      </c>
    </row>
    <row r="409">
      <c r="C409" s="25"/>
      <c r="D409" s="25" t="str">
        <f t="shared" si="1"/>
        <v/>
      </c>
      <c r="E409" s="26"/>
      <c r="G409" s="27"/>
      <c r="I409" s="31"/>
      <c r="J409" s="30"/>
      <c r="K409" s="30"/>
      <c r="L409" s="30"/>
      <c r="M409" s="30"/>
      <c r="N409" s="30"/>
      <c r="O409" s="30"/>
      <c r="P409" s="29"/>
      <c r="R409" s="30"/>
      <c r="T409" s="30">
        <f t="shared" si="6"/>
        <v>0</v>
      </c>
      <c r="U409" s="30">
        <f t="shared" si="7"/>
        <v>0</v>
      </c>
      <c r="V409" s="30">
        <f t="shared" si="8"/>
        <v>0</v>
      </c>
      <c r="W409" s="30">
        <f t="shared" si="9"/>
        <v>0</v>
      </c>
      <c r="X409" s="30">
        <f t="shared" si="10"/>
        <v>0</v>
      </c>
      <c r="Y409" s="30">
        <f t="shared" si="11"/>
        <v>0</v>
      </c>
      <c r="Z409" s="30">
        <f t="shared" si="12"/>
        <v>0</v>
      </c>
    </row>
    <row r="410">
      <c r="C410" s="25"/>
      <c r="D410" s="25" t="str">
        <f t="shared" si="1"/>
        <v/>
      </c>
      <c r="E410" s="26"/>
      <c r="G410" s="27"/>
      <c r="I410" s="31"/>
      <c r="J410" s="30"/>
      <c r="K410" s="30"/>
      <c r="L410" s="30"/>
      <c r="M410" s="30"/>
      <c r="N410" s="30"/>
      <c r="O410" s="30"/>
      <c r="P410" s="29"/>
      <c r="R410" s="30"/>
      <c r="T410" s="30">
        <f t="shared" si="6"/>
        <v>0</v>
      </c>
      <c r="U410" s="30">
        <f t="shared" si="7"/>
        <v>0</v>
      </c>
      <c r="V410" s="30">
        <f t="shared" si="8"/>
        <v>0</v>
      </c>
      <c r="W410" s="30">
        <f t="shared" si="9"/>
        <v>0</v>
      </c>
      <c r="X410" s="30">
        <f t="shared" si="10"/>
        <v>0</v>
      </c>
      <c r="Y410" s="30">
        <f t="shared" si="11"/>
        <v>0</v>
      </c>
      <c r="Z410" s="30">
        <f t="shared" si="12"/>
        <v>0</v>
      </c>
    </row>
    <row r="411">
      <c r="C411" s="25"/>
      <c r="D411" s="25" t="str">
        <f t="shared" si="1"/>
        <v/>
      </c>
      <c r="E411" s="26"/>
      <c r="G411" s="27"/>
      <c r="I411" s="31"/>
      <c r="J411" s="30"/>
      <c r="K411" s="30"/>
      <c r="L411" s="30"/>
      <c r="M411" s="30"/>
      <c r="N411" s="30"/>
      <c r="O411" s="30"/>
      <c r="P411" s="29"/>
      <c r="R411" s="30"/>
      <c r="T411" s="30">
        <f t="shared" si="6"/>
        <v>0</v>
      </c>
      <c r="U411" s="30">
        <f t="shared" si="7"/>
        <v>0</v>
      </c>
      <c r="V411" s="30">
        <f t="shared" si="8"/>
        <v>0</v>
      </c>
      <c r="W411" s="30">
        <f t="shared" si="9"/>
        <v>0</v>
      </c>
      <c r="X411" s="30">
        <f t="shared" si="10"/>
        <v>0</v>
      </c>
      <c r="Y411" s="30">
        <f t="shared" si="11"/>
        <v>0</v>
      </c>
      <c r="Z411" s="30">
        <f t="shared" si="12"/>
        <v>0</v>
      </c>
    </row>
    <row r="412">
      <c r="C412" s="25"/>
      <c r="D412" s="25" t="str">
        <f t="shared" si="1"/>
        <v/>
      </c>
      <c r="E412" s="26"/>
      <c r="G412" s="27"/>
      <c r="I412" s="31"/>
      <c r="J412" s="30"/>
      <c r="K412" s="30"/>
      <c r="L412" s="30"/>
      <c r="M412" s="30"/>
      <c r="N412" s="30"/>
      <c r="O412" s="30"/>
      <c r="P412" s="29"/>
      <c r="R412" s="30"/>
      <c r="T412" s="30">
        <f t="shared" si="6"/>
        <v>0</v>
      </c>
      <c r="U412" s="30">
        <f t="shared" si="7"/>
        <v>0</v>
      </c>
      <c r="V412" s="30">
        <f t="shared" si="8"/>
        <v>0</v>
      </c>
      <c r="W412" s="30">
        <f t="shared" si="9"/>
        <v>0</v>
      </c>
      <c r="X412" s="30">
        <f t="shared" si="10"/>
        <v>0</v>
      </c>
      <c r="Y412" s="30">
        <f t="shared" si="11"/>
        <v>0</v>
      </c>
      <c r="Z412" s="30">
        <f t="shared" si="12"/>
        <v>0</v>
      </c>
    </row>
    <row r="413">
      <c r="C413" s="25"/>
      <c r="D413" s="25" t="str">
        <f t="shared" si="1"/>
        <v/>
      </c>
      <c r="E413" s="26"/>
      <c r="G413" s="27"/>
      <c r="I413" s="31"/>
      <c r="J413" s="30"/>
      <c r="K413" s="30"/>
      <c r="L413" s="30"/>
      <c r="M413" s="30"/>
      <c r="N413" s="30"/>
      <c r="O413" s="30"/>
      <c r="P413" s="29"/>
      <c r="R413" s="30"/>
      <c r="T413" s="30">
        <f t="shared" si="6"/>
        <v>0</v>
      </c>
      <c r="U413" s="30">
        <f t="shared" si="7"/>
        <v>0</v>
      </c>
      <c r="V413" s="30">
        <f t="shared" si="8"/>
        <v>0</v>
      </c>
      <c r="W413" s="30">
        <f t="shared" si="9"/>
        <v>0</v>
      </c>
      <c r="X413" s="30">
        <f t="shared" si="10"/>
        <v>0</v>
      </c>
      <c r="Y413" s="30">
        <f t="shared" si="11"/>
        <v>0</v>
      </c>
      <c r="Z413" s="30">
        <f t="shared" si="12"/>
        <v>0</v>
      </c>
    </row>
    <row r="414">
      <c r="C414" s="25"/>
      <c r="D414" s="25" t="str">
        <f t="shared" si="1"/>
        <v/>
      </c>
      <c r="E414" s="26"/>
      <c r="G414" s="27"/>
      <c r="I414" s="31"/>
      <c r="J414" s="30"/>
      <c r="K414" s="30"/>
      <c r="L414" s="30"/>
      <c r="M414" s="30"/>
      <c r="N414" s="30"/>
      <c r="O414" s="30"/>
      <c r="P414" s="29"/>
      <c r="R414" s="30"/>
      <c r="T414" s="30">
        <f t="shared" si="6"/>
        <v>0</v>
      </c>
      <c r="U414" s="30">
        <f t="shared" si="7"/>
        <v>0</v>
      </c>
      <c r="V414" s="30">
        <f t="shared" si="8"/>
        <v>0</v>
      </c>
      <c r="W414" s="30">
        <f t="shared" si="9"/>
        <v>0</v>
      </c>
      <c r="X414" s="30">
        <f t="shared" si="10"/>
        <v>0</v>
      </c>
      <c r="Y414" s="30">
        <f t="shared" si="11"/>
        <v>0</v>
      </c>
      <c r="Z414" s="30">
        <f t="shared" si="12"/>
        <v>0</v>
      </c>
    </row>
    <row r="415">
      <c r="C415" s="25"/>
      <c r="D415" s="25" t="str">
        <f t="shared" si="1"/>
        <v/>
      </c>
      <c r="E415" s="26"/>
      <c r="G415" s="27"/>
      <c r="I415" s="31"/>
      <c r="J415" s="30"/>
      <c r="K415" s="30"/>
      <c r="L415" s="30"/>
      <c r="M415" s="30"/>
      <c r="N415" s="30"/>
      <c r="O415" s="30"/>
      <c r="P415" s="29"/>
      <c r="R415" s="30"/>
      <c r="T415" s="30">
        <f t="shared" si="6"/>
        <v>0</v>
      </c>
      <c r="U415" s="30">
        <f t="shared" si="7"/>
        <v>0</v>
      </c>
      <c r="V415" s="30">
        <f t="shared" si="8"/>
        <v>0</v>
      </c>
      <c r="W415" s="30">
        <f t="shared" si="9"/>
        <v>0</v>
      </c>
      <c r="X415" s="30">
        <f t="shared" si="10"/>
        <v>0</v>
      </c>
      <c r="Y415" s="30">
        <f t="shared" si="11"/>
        <v>0</v>
      </c>
      <c r="Z415" s="30">
        <f t="shared" si="12"/>
        <v>0</v>
      </c>
    </row>
    <row r="416">
      <c r="C416" s="25"/>
      <c r="D416" s="25" t="str">
        <f t="shared" si="1"/>
        <v/>
      </c>
      <c r="E416" s="26"/>
      <c r="G416" s="27"/>
      <c r="I416" s="31"/>
      <c r="J416" s="30"/>
      <c r="K416" s="30"/>
      <c r="L416" s="30"/>
      <c r="M416" s="30"/>
      <c r="N416" s="30"/>
      <c r="O416" s="30"/>
      <c r="P416" s="29"/>
      <c r="R416" s="30"/>
      <c r="T416" s="30">
        <f t="shared" si="6"/>
        <v>0</v>
      </c>
      <c r="U416" s="30">
        <f t="shared" si="7"/>
        <v>0</v>
      </c>
      <c r="V416" s="30">
        <f t="shared" si="8"/>
        <v>0</v>
      </c>
      <c r="W416" s="30">
        <f t="shared" si="9"/>
        <v>0</v>
      </c>
      <c r="X416" s="30">
        <f t="shared" si="10"/>
        <v>0</v>
      </c>
      <c r="Y416" s="30">
        <f t="shared" si="11"/>
        <v>0</v>
      </c>
      <c r="Z416" s="30">
        <f t="shared" si="12"/>
        <v>0</v>
      </c>
    </row>
    <row r="417">
      <c r="C417" s="25"/>
      <c r="D417" s="25" t="str">
        <f t="shared" si="1"/>
        <v/>
      </c>
      <c r="E417" s="26"/>
      <c r="G417" s="27"/>
      <c r="I417" s="31"/>
      <c r="J417" s="30"/>
      <c r="K417" s="30"/>
      <c r="L417" s="30"/>
      <c r="M417" s="30"/>
      <c r="N417" s="30"/>
      <c r="O417" s="30"/>
      <c r="P417" s="29"/>
      <c r="R417" s="30"/>
      <c r="T417" s="30">
        <f t="shared" si="6"/>
        <v>0</v>
      </c>
      <c r="U417" s="30">
        <f t="shared" si="7"/>
        <v>0</v>
      </c>
      <c r="V417" s="30">
        <f t="shared" si="8"/>
        <v>0</v>
      </c>
      <c r="W417" s="30">
        <f t="shared" si="9"/>
        <v>0</v>
      </c>
      <c r="X417" s="30">
        <f t="shared" si="10"/>
        <v>0</v>
      </c>
      <c r="Y417" s="30">
        <f t="shared" si="11"/>
        <v>0</v>
      </c>
      <c r="Z417" s="30">
        <f t="shared" si="12"/>
        <v>0</v>
      </c>
    </row>
    <row r="418">
      <c r="C418" s="25"/>
      <c r="D418" s="25" t="str">
        <f t="shared" si="1"/>
        <v/>
      </c>
      <c r="E418" s="26"/>
      <c r="G418" s="27"/>
      <c r="I418" s="31"/>
      <c r="J418" s="30"/>
      <c r="K418" s="30"/>
      <c r="L418" s="30"/>
      <c r="M418" s="30"/>
      <c r="N418" s="30"/>
      <c r="O418" s="30"/>
      <c r="P418" s="29"/>
      <c r="R418" s="30"/>
      <c r="T418" s="30">
        <f t="shared" si="6"/>
        <v>0</v>
      </c>
      <c r="U418" s="30">
        <f t="shared" si="7"/>
        <v>0</v>
      </c>
      <c r="V418" s="30">
        <f t="shared" si="8"/>
        <v>0</v>
      </c>
      <c r="W418" s="30">
        <f t="shared" si="9"/>
        <v>0</v>
      </c>
      <c r="X418" s="30">
        <f t="shared" si="10"/>
        <v>0</v>
      </c>
      <c r="Y418" s="30">
        <f t="shared" si="11"/>
        <v>0</v>
      </c>
      <c r="Z418" s="30">
        <f t="shared" si="12"/>
        <v>0</v>
      </c>
    </row>
    <row r="419">
      <c r="C419" s="25"/>
      <c r="D419" s="25" t="str">
        <f t="shared" si="1"/>
        <v/>
      </c>
      <c r="E419" s="26"/>
      <c r="G419" s="27"/>
      <c r="I419" s="31"/>
      <c r="J419" s="30"/>
      <c r="K419" s="30"/>
      <c r="L419" s="30"/>
      <c r="M419" s="30"/>
      <c r="N419" s="30"/>
      <c r="O419" s="30"/>
      <c r="P419" s="29"/>
      <c r="R419" s="30"/>
      <c r="T419" s="30">
        <f t="shared" si="6"/>
        <v>0</v>
      </c>
      <c r="U419" s="30">
        <f t="shared" si="7"/>
        <v>0</v>
      </c>
      <c r="V419" s="30">
        <f t="shared" si="8"/>
        <v>0</v>
      </c>
      <c r="W419" s="30">
        <f t="shared" si="9"/>
        <v>0</v>
      </c>
      <c r="X419" s="30">
        <f t="shared" si="10"/>
        <v>0</v>
      </c>
      <c r="Y419" s="30">
        <f t="shared" si="11"/>
        <v>0</v>
      </c>
      <c r="Z419" s="30">
        <f t="shared" si="12"/>
        <v>0</v>
      </c>
    </row>
    <row r="420">
      <c r="C420" s="25"/>
      <c r="D420" s="25" t="str">
        <f t="shared" si="1"/>
        <v/>
      </c>
      <c r="E420" s="26"/>
      <c r="G420" s="27"/>
      <c r="I420" s="31"/>
      <c r="J420" s="30"/>
      <c r="K420" s="30"/>
      <c r="L420" s="30"/>
      <c r="M420" s="30"/>
      <c r="N420" s="30"/>
      <c r="O420" s="30"/>
      <c r="P420" s="29"/>
      <c r="R420" s="30"/>
      <c r="T420" s="30">
        <f t="shared" si="6"/>
        <v>0</v>
      </c>
      <c r="U420" s="30">
        <f t="shared" si="7"/>
        <v>0</v>
      </c>
      <c r="V420" s="30">
        <f t="shared" si="8"/>
        <v>0</v>
      </c>
      <c r="W420" s="30">
        <f t="shared" si="9"/>
        <v>0</v>
      </c>
      <c r="X420" s="30">
        <f t="shared" si="10"/>
        <v>0</v>
      </c>
      <c r="Y420" s="30">
        <f t="shared" si="11"/>
        <v>0</v>
      </c>
      <c r="Z420" s="30">
        <f t="shared" si="12"/>
        <v>0</v>
      </c>
    </row>
    <row r="421">
      <c r="C421" s="25"/>
      <c r="D421" s="25" t="str">
        <f t="shared" si="1"/>
        <v/>
      </c>
      <c r="E421" s="26"/>
      <c r="G421" s="27"/>
      <c r="I421" s="31"/>
      <c r="J421" s="30"/>
      <c r="K421" s="30"/>
      <c r="L421" s="30"/>
      <c r="M421" s="30"/>
      <c r="N421" s="30"/>
      <c r="O421" s="30"/>
      <c r="P421" s="29"/>
      <c r="R421" s="30"/>
      <c r="T421" s="30">
        <f t="shared" si="6"/>
        <v>0</v>
      </c>
      <c r="U421" s="30">
        <f t="shared" si="7"/>
        <v>0</v>
      </c>
      <c r="V421" s="30">
        <f t="shared" si="8"/>
        <v>0</v>
      </c>
      <c r="W421" s="30">
        <f t="shared" si="9"/>
        <v>0</v>
      </c>
      <c r="X421" s="30">
        <f t="shared" si="10"/>
        <v>0</v>
      </c>
      <c r="Y421" s="30">
        <f t="shared" si="11"/>
        <v>0</v>
      </c>
      <c r="Z421" s="30">
        <f t="shared" si="12"/>
        <v>0</v>
      </c>
    </row>
    <row r="422">
      <c r="C422" s="25"/>
      <c r="D422" s="25" t="str">
        <f t="shared" si="1"/>
        <v/>
      </c>
      <c r="E422" s="26"/>
      <c r="G422" s="27"/>
      <c r="I422" s="31"/>
      <c r="J422" s="30"/>
      <c r="K422" s="30"/>
      <c r="L422" s="30"/>
      <c r="M422" s="30"/>
      <c r="N422" s="30"/>
      <c r="O422" s="30"/>
      <c r="P422" s="29"/>
      <c r="R422" s="30"/>
      <c r="T422" s="30">
        <f t="shared" si="6"/>
        <v>0</v>
      </c>
      <c r="U422" s="30">
        <f t="shared" si="7"/>
        <v>0</v>
      </c>
      <c r="V422" s="30">
        <f t="shared" si="8"/>
        <v>0</v>
      </c>
      <c r="W422" s="30">
        <f t="shared" si="9"/>
        <v>0</v>
      </c>
      <c r="X422" s="30">
        <f t="shared" si="10"/>
        <v>0</v>
      </c>
      <c r="Y422" s="30">
        <f t="shared" si="11"/>
        <v>0</v>
      </c>
      <c r="Z422" s="30">
        <f t="shared" si="12"/>
        <v>0</v>
      </c>
    </row>
    <row r="423">
      <c r="C423" s="25"/>
      <c r="D423" s="25" t="str">
        <f t="shared" si="1"/>
        <v/>
      </c>
      <c r="E423" s="26"/>
      <c r="G423" s="27"/>
      <c r="I423" s="31"/>
      <c r="J423" s="30"/>
      <c r="K423" s="30"/>
      <c r="L423" s="30"/>
      <c r="M423" s="30"/>
      <c r="N423" s="30"/>
      <c r="O423" s="30"/>
      <c r="P423" s="29"/>
      <c r="R423" s="30"/>
      <c r="T423" s="30">
        <f t="shared" si="6"/>
        <v>0</v>
      </c>
      <c r="U423" s="30">
        <f t="shared" si="7"/>
        <v>0</v>
      </c>
      <c r="V423" s="30">
        <f t="shared" si="8"/>
        <v>0</v>
      </c>
      <c r="W423" s="30">
        <f t="shared" si="9"/>
        <v>0</v>
      </c>
      <c r="X423" s="30">
        <f t="shared" si="10"/>
        <v>0</v>
      </c>
      <c r="Y423" s="30">
        <f t="shared" si="11"/>
        <v>0</v>
      </c>
      <c r="Z423" s="30">
        <f t="shared" si="12"/>
        <v>0</v>
      </c>
    </row>
    <row r="424">
      <c r="C424" s="25"/>
      <c r="D424" s="25" t="str">
        <f t="shared" si="1"/>
        <v/>
      </c>
      <c r="E424" s="26"/>
      <c r="G424" s="27"/>
      <c r="I424" s="31"/>
      <c r="J424" s="30"/>
      <c r="K424" s="30"/>
      <c r="L424" s="30"/>
      <c r="M424" s="30"/>
      <c r="N424" s="30"/>
      <c r="O424" s="30"/>
      <c r="P424" s="29"/>
      <c r="R424" s="30"/>
      <c r="T424" s="30">
        <f t="shared" si="6"/>
        <v>0</v>
      </c>
      <c r="U424" s="30">
        <f t="shared" si="7"/>
        <v>0</v>
      </c>
      <c r="V424" s="30">
        <f t="shared" si="8"/>
        <v>0</v>
      </c>
      <c r="W424" s="30">
        <f t="shared" si="9"/>
        <v>0</v>
      </c>
      <c r="X424" s="30">
        <f t="shared" si="10"/>
        <v>0</v>
      </c>
      <c r="Y424" s="30">
        <f t="shared" si="11"/>
        <v>0</v>
      </c>
      <c r="Z424" s="30">
        <f t="shared" si="12"/>
        <v>0</v>
      </c>
    </row>
    <row r="425">
      <c r="C425" s="25"/>
      <c r="D425" s="25" t="str">
        <f t="shared" si="1"/>
        <v/>
      </c>
      <c r="E425" s="26"/>
      <c r="G425" s="27"/>
      <c r="I425" s="31"/>
      <c r="J425" s="30"/>
      <c r="K425" s="30"/>
      <c r="L425" s="30"/>
      <c r="M425" s="30"/>
      <c r="N425" s="30"/>
      <c r="O425" s="30"/>
      <c r="P425" s="29"/>
      <c r="R425" s="30"/>
      <c r="T425" s="30">
        <f t="shared" si="6"/>
        <v>0</v>
      </c>
      <c r="U425" s="30">
        <f t="shared" si="7"/>
        <v>0</v>
      </c>
      <c r="V425" s="30">
        <f t="shared" si="8"/>
        <v>0</v>
      </c>
      <c r="W425" s="30">
        <f t="shared" si="9"/>
        <v>0</v>
      </c>
      <c r="X425" s="30">
        <f t="shared" si="10"/>
        <v>0</v>
      </c>
      <c r="Y425" s="30">
        <f t="shared" si="11"/>
        <v>0</v>
      </c>
      <c r="Z425" s="30">
        <f t="shared" si="12"/>
        <v>0</v>
      </c>
    </row>
    <row r="426">
      <c r="C426" s="25"/>
      <c r="D426" s="25" t="str">
        <f t="shared" si="1"/>
        <v/>
      </c>
      <c r="E426" s="26"/>
      <c r="G426" s="27"/>
      <c r="I426" s="31"/>
      <c r="J426" s="30"/>
      <c r="K426" s="30"/>
      <c r="L426" s="30"/>
      <c r="M426" s="30"/>
      <c r="N426" s="30"/>
      <c r="O426" s="30"/>
      <c r="P426" s="29"/>
      <c r="R426" s="30"/>
      <c r="T426" s="30">
        <f t="shared" si="6"/>
        <v>0</v>
      </c>
      <c r="U426" s="30">
        <f t="shared" si="7"/>
        <v>0</v>
      </c>
      <c r="V426" s="30">
        <f t="shared" si="8"/>
        <v>0</v>
      </c>
      <c r="W426" s="30">
        <f t="shared" si="9"/>
        <v>0</v>
      </c>
      <c r="X426" s="30">
        <f t="shared" si="10"/>
        <v>0</v>
      </c>
      <c r="Y426" s="30">
        <f t="shared" si="11"/>
        <v>0</v>
      </c>
      <c r="Z426" s="30">
        <f t="shared" si="12"/>
        <v>0</v>
      </c>
    </row>
    <row r="427">
      <c r="C427" s="25"/>
      <c r="D427" s="25" t="str">
        <f t="shared" si="1"/>
        <v/>
      </c>
      <c r="E427" s="26"/>
      <c r="G427" s="27"/>
      <c r="I427" s="31"/>
      <c r="J427" s="30"/>
      <c r="K427" s="30"/>
      <c r="L427" s="30"/>
      <c r="M427" s="30"/>
      <c r="N427" s="30"/>
      <c r="O427" s="30"/>
      <c r="P427" s="29"/>
      <c r="R427" s="30"/>
      <c r="T427" s="30">
        <f t="shared" si="6"/>
        <v>0</v>
      </c>
      <c r="U427" s="30">
        <f t="shared" si="7"/>
        <v>0</v>
      </c>
      <c r="V427" s="30">
        <f t="shared" si="8"/>
        <v>0</v>
      </c>
      <c r="W427" s="30">
        <f t="shared" si="9"/>
        <v>0</v>
      </c>
      <c r="X427" s="30">
        <f t="shared" si="10"/>
        <v>0</v>
      </c>
      <c r="Y427" s="30">
        <f t="shared" si="11"/>
        <v>0</v>
      </c>
      <c r="Z427" s="30">
        <f t="shared" si="12"/>
        <v>0</v>
      </c>
    </row>
    <row r="428">
      <c r="C428" s="25"/>
      <c r="D428" s="25" t="str">
        <f t="shared" si="1"/>
        <v/>
      </c>
      <c r="E428" s="26"/>
      <c r="G428" s="27"/>
      <c r="I428" s="31"/>
      <c r="J428" s="30"/>
      <c r="K428" s="30"/>
      <c r="L428" s="30"/>
      <c r="M428" s="30"/>
      <c r="N428" s="30"/>
      <c r="O428" s="30"/>
      <c r="P428" s="29"/>
      <c r="R428" s="30"/>
      <c r="T428" s="30">
        <f t="shared" si="6"/>
        <v>0</v>
      </c>
      <c r="U428" s="30">
        <f t="shared" si="7"/>
        <v>0</v>
      </c>
      <c r="V428" s="30">
        <f t="shared" si="8"/>
        <v>0</v>
      </c>
      <c r="W428" s="30">
        <f t="shared" si="9"/>
        <v>0</v>
      </c>
      <c r="X428" s="30">
        <f t="shared" si="10"/>
        <v>0</v>
      </c>
      <c r="Y428" s="30">
        <f t="shared" si="11"/>
        <v>0</v>
      </c>
      <c r="Z428" s="30">
        <f t="shared" si="12"/>
        <v>0</v>
      </c>
    </row>
    <row r="429">
      <c r="C429" s="25"/>
      <c r="D429" s="25" t="str">
        <f t="shared" si="1"/>
        <v/>
      </c>
      <c r="E429" s="26"/>
      <c r="G429" s="27"/>
      <c r="I429" s="31"/>
      <c r="J429" s="30"/>
      <c r="K429" s="30"/>
      <c r="L429" s="30"/>
      <c r="M429" s="30"/>
      <c r="N429" s="30"/>
      <c r="O429" s="30"/>
      <c r="P429" s="29"/>
      <c r="R429" s="30"/>
      <c r="T429" s="30">
        <f t="shared" si="6"/>
        <v>0</v>
      </c>
      <c r="U429" s="30">
        <f t="shared" si="7"/>
        <v>0</v>
      </c>
      <c r="V429" s="30">
        <f t="shared" si="8"/>
        <v>0</v>
      </c>
      <c r="W429" s="30">
        <f t="shared" si="9"/>
        <v>0</v>
      </c>
      <c r="X429" s="30">
        <f t="shared" si="10"/>
        <v>0</v>
      </c>
      <c r="Y429" s="30">
        <f t="shared" si="11"/>
        <v>0</v>
      </c>
      <c r="Z429" s="30">
        <f t="shared" si="12"/>
        <v>0</v>
      </c>
    </row>
    <row r="430">
      <c r="C430" s="25"/>
      <c r="D430" s="25" t="str">
        <f t="shared" si="1"/>
        <v/>
      </c>
      <c r="E430" s="26"/>
      <c r="G430" s="27"/>
      <c r="I430" s="31"/>
      <c r="J430" s="30"/>
      <c r="K430" s="30"/>
      <c r="L430" s="30"/>
      <c r="M430" s="30"/>
      <c r="N430" s="30"/>
      <c r="O430" s="30"/>
      <c r="P430" s="29"/>
      <c r="R430" s="30"/>
      <c r="T430" s="30">
        <f t="shared" si="6"/>
        <v>0</v>
      </c>
      <c r="U430" s="30">
        <f t="shared" si="7"/>
        <v>0</v>
      </c>
      <c r="V430" s="30">
        <f t="shared" si="8"/>
        <v>0</v>
      </c>
      <c r="W430" s="30">
        <f t="shared" si="9"/>
        <v>0</v>
      </c>
      <c r="X430" s="30">
        <f t="shared" si="10"/>
        <v>0</v>
      </c>
      <c r="Y430" s="30">
        <f t="shared" si="11"/>
        <v>0</v>
      </c>
      <c r="Z430" s="30">
        <f t="shared" si="12"/>
        <v>0</v>
      </c>
    </row>
    <row r="431">
      <c r="C431" s="25"/>
      <c r="D431" s="25" t="str">
        <f t="shared" si="1"/>
        <v/>
      </c>
      <c r="E431" s="26"/>
      <c r="G431" s="27"/>
      <c r="I431" s="31"/>
      <c r="J431" s="30"/>
      <c r="K431" s="30"/>
      <c r="L431" s="30"/>
      <c r="M431" s="30"/>
      <c r="N431" s="30"/>
      <c r="O431" s="30"/>
      <c r="P431" s="29"/>
      <c r="R431" s="30"/>
      <c r="T431" s="30">
        <f t="shared" si="6"/>
        <v>0</v>
      </c>
      <c r="U431" s="30">
        <f t="shared" si="7"/>
        <v>0</v>
      </c>
      <c r="V431" s="30">
        <f t="shared" si="8"/>
        <v>0</v>
      </c>
      <c r="W431" s="30">
        <f t="shared" si="9"/>
        <v>0</v>
      </c>
      <c r="X431" s="30">
        <f t="shared" si="10"/>
        <v>0</v>
      </c>
      <c r="Y431" s="30">
        <f t="shared" si="11"/>
        <v>0</v>
      </c>
      <c r="Z431" s="30">
        <f t="shared" si="12"/>
        <v>0</v>
      </c>
    </row>
    <row r="432">
      <c r="C432" s="25"/>
      <c r="D432" s="25" t="str">
        <f t="shared" si="1"/>
        <v/>
      </c>
      <c r="E432" s="26"/>
      <c r="G432" s="27"/>
      <c r="I432" s="31"/>
      <c r="J432" s="30"/>
      <c r="K432" s="30"/>
      <c r="L432" s="30"/>
      <c r="M432" s="30"/>
      <c r="N432" s="30"/>
      <c r="O432" s="30"/>
      <c r="P432" s="29"/>
      <c r="R432" s="30"/>
      <c r="T432" s="30">
        <f t="shared" si="6"/>
        <v>0</v>
      </c>
      <c r="U432" s="30">
        <f t="shared" si="7"/>
        <v>0</v>
      </c>
      <c r="V432" s="30">
        <f t="shared" si="8"/>
        <v>0</v>
      </c>
      <c r="W432" s="30">
        <f t="shared" si="9"/>
        <v>0</v>
      </c>
      <c r="X432" s="30">
        <f t="shared" si="10"/>
        <v>0</v>
      </c>
      <c r="Y432" s="30">
        <f t="shared" si="11"/>
        <v>0</v>
      </c>
      <c r="Z432" s="30">
        <f t="shared" si="12"/>
        <v>0</v>
      </c>
    </row>
    <row r="433">
      <c r="C433" s="25"/>
      <c r="D433" s="25" t="str">
        <f t="shared" si="1"/>
        <v/>
      </c>
      <c r="E433" s="26"/>
      <c r="G433" s="27"/>
      <c r="I433" s="31"/>
      <c r="J433" s="30"/>
      <c r="K433" s="30"/>
      <c r="L433" s="30"/>
      <c r="M433" s="30"/>
      <c r="N433" s="30"/>
      <c r="O433" s="30"/>
      <c r="P433" s="29"/>
      <c r="R433" s="30"/>
      <c r="T433" s="30">
        <f t="shared" si="6"/>
        <v>0</v>
      </c>
      <c r="U433" s="30">
        <f t="shared" si="7"/>
        <v>0</v>
      </c>
      <c r="V433" s="30">
        <f t="shared" si="8"/>
        <v>0</v>
      </c>
      <c r="W433" s="30">
        <f t="shared" si="9"/>
        <v>0</v>
      </c>
      <c r="X433" s="30">
        <f t="shared" si="10"/>
        <v>0</v>
      </c>
      <c r="Y433" s="30">
        <f t="shared" si="11"/>
        <v>0</v>
      </c>
      <c r="Z433" s="30">
        <f t="shared" si="12"/>
        <v>0</v>
      </c>
    </row>
    <row r="434">
      <c r="C434" s="25"/>
      <c r="D434" s="25" t="str">
        <f t="shared" si="1"/>
        <v/>
      </c>
      <c r="E434" s="26"/>
      <c r="G434" s="27"/>
      <c r="I434" s="31"/>
      <c r="J434" s="30"/>
      <c r="K434" s="30"/>
      <c r="L434" s="30"/>
      <c r="M434" s="30"/>
      <c r="N434" s="30"/>
      <c r="O434" s="30"/>
      <c r="P434" s="29"/>
      <c r="R434" s="30"/>
      <c r="T434" s="30">
        <f t="shared" si="6"/>
        <v>0</v>
      </c>
      <c r="U434" s="30">
        <f t="shared" si="7"/>
        <v>0</v>
      </c>
      <c r="V434" s="30">
        <f t="shared" si="8"/>
        <v>0</v>
      </c>
      <c r="W434" s="30">
        <f t="shared" si="9"/>
        <v>0</v>
      </c>
      <c r="X434" s="30">
        <f t="shared" si="10"/>
        <v>0</v>
      </c>
      <c r="Y434" s="30">
        <f t="shared" si="11"/>
        <v>0</v>
      </c>
      <c r="Z434" s="30">
        <f t="shared" si="12"/>
        <v>0</v>
      </c>
    </row>
    <row r="435">
      <c r="C435" s="25"/>
      <c r="D435" s="25" t="str">
        <f t="shared" si="1"/>
        <v/>
      </c>
      <c r="E435" s="26"/>
      <c r="G435" s="27"/>
      <c r="I435" s="31"/>
      <c r="J435" s="30"/>
      <c r="K435" s="30"/>
      <c r="L435" s="30"/>
      <c r="M435" s="30"/>
      <c r="N435" s="30"/>
      <c r="O435" s="30"/>
      <c r="P435" s="29"/>
      <c r="R435" s="30"/>
      <c r="T435" s="30">
        <f t="shared" si="6"/>
        <v>0</v>
      </c>
      <c r="U435" s="30">
        <f t="shared" si="7"/>
        <v>0</v>
      </c>
      <c r="V435" s="30">
        <f t="shared" si="8"/>
        <v>0</v>
      </c>
      <c r="W435" s="30">
        <f t="shared" si="9"/>
        <v>0</v>
      </c>
      <c r="X435" s="30">
        <f t="shared" si="10"/>
        <v>0</v>
      </c>
      <c r="Y435" s="30">
        <f t="shared" si="11"/>
        <v>0</v>
      </c>
      <c r="Z435" s="30">
        <f t="shared" si="12"/>
        <v>0</v>
      </c>
    </row>
    <row r="436">
      <c r="C436" s="25"/>
      <c r="D436" s="25" t="str">
        <f t="shared" si="1"/>
        <v/>
      </c>
      <c r="E436" s="26"/>
      <c r="G436" s="27"/>
      <c r="I436" s="31"/>
      <c r="J436" s="30"/>
      <c r="K436" s="30"/>
      <c r="L436" s="30"/>
      <c r="M436" s="30"/>
      <c r="N436" s="30"/>
      <c r="O436" s="30"/>
      <c r="P436" s="29"/>
      <c r="R436" s="30"/>
      <c r="T436" s="30">
        <f t="shared" si="6"/>
        <v>0</v>
      </c>
      <c r="U436" s="30">
        <f t="shared" si="7"/>
        <v>0</v>
      </c>
      <c r="V436" s="30">
        <f t="shared" si="8"/>
        <v>0</v>
      </c>
      <c r="W436" s="30">
        <f t="shared" si="9"/>
        <v>0</v>
      </c>
      <c r="X436" s="30">
        <f t="shared" si="10"/>
        <v>0</v>
      </c>
      <c r="Y436" s="30">
        <f t="shared" si="11"/>
        <v>0</v>
      </c>
      <c r="Z436" s="30">
        <f t="shared" si="12"/>
        <v>0</v>
      </c>
    </row>
    <row r="437">
      <c r="C437" s="25"/>
      <c r="D437" s="25" t="str">
        <f t="shared" si="1"/>
        <v/>
      </c>
      <c r="E437" s="26"/>
      <c r="G437" s="27"/>
      <c r="I437" s="31"/>
      <c r="J437" s="30"/>
      <c r="K437" s="30"/>
      <c r="L437" s="30"/>
      <c r="M437" s="30"/>
      <c r="N437" s="30"/>
      <c r="O437" s="30"/>
      <c r="P437" s="29"/>
      <c r="R437" s="30"/>
      <c r="T437" s="30">
        <f t="shared" si="6"/>
        <v>0</v>
      </c>
      <c r="U437" s="30">
        <f t="shared" si="7"/>
        <v>0</v>
      </c>
      <c r="V437" s="30">
        <f t="shared" si="8"/>
        <v>0</v>
      </c>
      <c r="W437" s="30">
        <f t="shared" si="9"/>
        <v>0</v>
      </c>
      <c r="X437" s="30">
        <f t="shared" si="10"/>
        <v>0</v>
      </c>
      <c r="Y437" s="30">
        <f t="shared" si="11"/>
        <v>0</v>
      </c>
      <c r="Z437" s="30">
        <f t="shared" si="12"/>
        <v>0</v>
      </c>
    </row>
    <row r="438">
      <c r="C438" s="25"/>
      <c r="D438" s="25" t="str">
        <f t="shared" si="1"/>
        <v/>
      </c>
      <c r="E438" s="26"/>
      <c r="G438" s="27"/>
      <c r="I438" s="31"/>
      <c r="J438" s="30"/>
      <c r="K438" s="30"/>
      <c r="L438" s="30"/>
      <c r="M438" s="30"/>
      <c r="N438" s="30"/>
      <c r="O438" s="30"/>
      <c r="P438" s="29"/>
      <c r="R438" s="30"/>
      <c r="T438" s="30">
        <f t="shared" si="6"/>
        <v>0</v>
      </c>
      <c r="U438" s="30">
        <f t="shared" si="7"/>
        <v>0</v>
      </c>
      <c r="V438" s="30">
        <f t="shared" si="8"/>
        <v>0</v>
      </c>
      <c r="W438" s="30">
        <f t="shared" si="9"/>
        <v>0</v>
      </c>
      <c r="X438" s="30">
        <f t="shared" si="10"/>
        <v>0</v>
      </c>
      <c r="Y438" s="30">
        <f t="shared" si="11"/>
        <v>0</v>
      </c>
      <c r="Z438" s="30">
        <f t="shared" si="12"/>
        <v>0</v>
      </c>
    </row>
    <row r="439">
      <c r="C439" s="25"/>
      <c r="D439" s="25" t="str">
        <f t="shared" si="1"/>
        <v/>
      </c>
      <c r="E439" s="26"/>
      <c r="G439" s="27"/>
      <c r="I439" s="31"/>
      <c r="J439" s="30"/>
      <c r="K439" s="30"/>
      <c r="L439" s="30"/>
      <c r="M439" s="30"/>
      <c r="N439" s="30"/>
      <c r="O439" s="30"/>
      <c r="P439" s="29"/>
      <c r="R439" s="30"/>
      <c r="T439" s="30">
        <f t="shared" si="6"/>
        <v>0</v>
      </c>
      <c r="U439" s="30">
        <f t="shared" si="7"/>
        <v>0</v>
      </c>
      <c r="V439" s="30">
        <f t="shared" si="8"/>
        <v>0</v>
      </c>
      <c r="W439" s="30">
        <f t="shared" si="9"/>
        <v>0</v>
      </c>
      <c r="X439" s="30">
        <f t="shared" si="10"/>
        <v>0</v>
      </c>
      <c r="Y439" s="30">
        <f t="shared" si="11"/>
        <v>0</v>
      </c>
      <c r="Z439" s="30">
        <f t="shared" si="12"/>
        <v>0</v>
      </c>
    </row>
    <row r="440">
      <c r="C440" s="25"/>
      <c r="D440" s="25" t="str">
        <f t="shared" si="1"/>
        <v/>
      </c>
      <c r="E440" s="26"/>
      <c r="G440" s="27"/>
      <c r="I440" s="31"/>
      <c r="J440" s="30"/>
      <c r="K440" s="30"/>
      <c r="L440" s="30"/>
      <c r="M440" s="30"/>
      <c r="N440" s="30"/>
      <c r="O440" s="30"/>
      <c r="P440" s="29"/>
      <c r="R440" s="30"/>
      <c r="T440" s="30">
        <f t="shared" si="6"/>
        <v>0</v>
      </c>
      <c r="U440" s="30">
        <f t="shared" si="7"/>
        <v>0</v>
      </c>
      <c r="V440" s="30">
        <f t="shared" si="8"/>
        <v>0</v>
      </c>
      <c r="W440" s="30">
        <f t="shared" si="9"/>
        <v>0</v>
      </c>
      <c r="X440" s="30">
        <f t="shared" si="10"/>
        <v>0</v>
      </c>
      <c r="Y440" s="30">
        <f t="shared" si="11"/>
        <v>0</v>
      </c>
      <c r="Z440" s="30">
        <f t="shared" si="12"/>
        <v>0</v>
      </c>
    </row>
    <row r="441">
      <c r="C441" s="25"/>
      <c r="D441" s="25" t="str">
        <f t="shared" si="1"/>
        <v/>
      </c>
      <c r="E441" s="26"/>
      <c r="G441" s="27"/>
      <c r="I441" s="31"/>
      <c r="J441" s="30"/>
      <c r="K441" s="30"/>
      <c r="L441" s="30"/>
      <c r="M441" s="30"/>
      <c r="N441" s="30"/>
      <c r="O441" s="30"/>
      <c r="P441" s="29"/>
      <c r="R441" s="30"/>
      <c r="T441" s="30">
        <f t="shared" si="6"/>
        <v>0</v>
      </c>
      <c r="U441" s="30">
        <f t="shared" si="7"/>
        <v>0</v>
      </c>
      <c r="V441" s="30">
        <f t="shared" si="8"/>
        <v>0</v>
      </c>
      <c r="W441" s="30">
        <f t="shared" si="9"/>
        <v>0</v>
      </c>
      <c r="X441" s="30">
        <f t="shared" si="10"/>
        <v>0</v>
      </c>
      <c r="Y441" s="30">
        <f t="shared" si="11"/>
        <v>0</v>
      </c>
      <c r="Z441" s="30">
        <f t="shared" si="12"/>
        <v>0</v>
      </c>
    </row>
    <row r="442">
      <c r="C442" s="25"/>
      <c r="D442" s="25" t="str">
        <f t="shared" si="1"/>
        <v/>
      </c>
      <c r="E442" s="26"/>
      <c r="G442" s="27"/>
      <c r="I442" s="31"/>
      <c r="J442" s="30"/>
      <c r="K442" s="30"/>
      <c r="L442" s="30"/>
      <c r="M442" s="30"/>
      <c r="N442" s="30"/>
      <c r="O442" s="30"/>
      <c r="P442" s="29"/>
      <c r="R442" s="30"/>
      <c r="T442" s="30">
        <f t="shared" si="6"/>
        <v>0</v>
      </c>
      <c r="U442" s="30">
        <f t="shared" si="7"/>
        <v>0</v>
      </c>
      <c r="V442" s="30">
        <f t="shared" si="8"/>
        <v>0</v>
      </c>
      <c r="W442" s="30">
        <f t="shared" si="9"/>
        <v>0</v>
      </c>
      <c r="X442" s="30">
        <f t="shared" si="10"/>
        <v>0</v>
      </c>
      <c r="Y442" s="30">
        <f t="shared" si="11"/>
        <v>0</v>
      </c>
      <c r="Z442" s="30">
        <f t="shared" si="12"/>
        <v>0</v>
      </c>
    </row>
    <row r="443">
      <c r="C443" s="25"/>
      <c r="D443" s="25" t="str">
        <f t="shared" si="1"/>
        <v/>
      </c>
      <c r="E443" s="26"/>
      <c r="G443" s="27"/>
      <c r="I443" s="31"/>
      <c r="J443" s="30"/>
      <c r="K443" s="30"/>
      <c r="L443" s="30"/>
      <c r="M443" s="30"/>
      <c r="N443" s="30"/>
      <c r="O443" s="30"/>
      <c r="P443" s="29"/>
      <c r="R443" s="30"/>
      <c r="T443" s="30">
        <f t="shared" si="6"/>
        <v>0</v>
      </c>
      <c r="U443" s="30">
        <f t="shared" si="7"/>
        <v>0</v>
      </c>
      <c r="V443" s="30">
        <f t="shared" si="8"/>
        <v>0</v>
      </c>
      <c r="W443" s="30">
        <f t="shared" si="9"/>
        <v>0</v>
      </c>
      <c r="X443" s="30">
        <f t="shared" si="10"/>
        <v>0</v>
      </c>
      <c r="Y443" s="30">
        <f t="shared" si="11"/>
        <v>0</v>
      </c>
      <c r="Z443" s="30">
        <f t="shared" si="12"/>
        <v>0</v>
      </c>
    </row>
    <row r="444">
      <c r="C444" s="25"/>
      <c r="D444" s="25" t="str">
        <f t="shared" si="1"/>
        <v/>
      </c>
      <c r="E444" s="26"/>
      <c r="G444" s="27"/>
      <c r="I444" s="31"/>
      <c r="J444" s="30"/>
      <c r="K444" s="30"/>
      <c r="L444" s="30"/>
      <c r="M444" s="30"/>
      <c r="N444" s="30"/>
      <c r="O444" s="30"/>
      <c r="P444" s="29"/>
      <c r="R444" s="30"/>
      <c r="T444" s="30">
        <f t="shared" si="6"/>
        <v>0</v>
      </c>
      <c r="U444" s="30">
        <f t="shared" si="7"/>
        <v>0</v>
      </c>
      <c r="V444" s="30">
        <f t="shared" si="8"/>
        <v>0</v>
      </c>
      <c r="W444" s="30">
        <f t="shared" si="9"/>
        <v>0</v>
      </c>
      <c r="X444" s="30">
        <f t="shared" si="10"/>
        <v>0</v>
      </c>
      <c r="Y444" s="30">
        <f t="shared" si="11"/>
        <v>0</v>
      </c>
      <c r="Z444" s="30">
        <f t="shared" si="12"/>
        <v>0</v>
      </c>
    </row>
    <row r="445">
      <c r="C445" s="25"/>
      <c r="D445" s="25" t="str">
        <f t="shared" si="1"/>
        <v/>
      </c>
      <c r="E445" s="26"/>
      <c r="G445" s="27"/>
      <c r="I445" s="31"/>
      <c r="J445" s="30"/>
      <c r="K445" s="30"/>
      <c r="L445" s="30"/>
      <c r="M445" s="30"/>
      <c r="N445" s="30"/>
      <c r="O445" s="30"/>
      <c r="P445" s="29"/>
      <c r="R445" s="30"/>
      <c r="T445" s="30">
        <f t="shared" si="6"/>
        <v>0</v>
      </c>
      <c r="U445" s="30">
        <f t="shared" si="7"/>
        <v>0</v>
      </c>
      <c r="V445" s="30">
        <f t="shared" si="8"/>
        <v>0</v>
      </c>
      <c r="W445" s="30">
        <f t="shared" si="9"/>
        <v>0</v>
      </c>
      <c r="X445" s="30">
        <f t="shared" si="10"/>
        <v>0</v>
      </c>
      <c r="Y445" s="30">
        <f t="shared" si="11"/>
        <v>0</v>
      </c>
      <c r="Z445" s="30">
        <f t="shared" si="12"/>
        <v>0</v>
      </c>
    </row>
    <row r="446">
      <c r="C446" s="25"/>
      <c r="D446" s="25" t="str">
        <f t="shared" si="1"/>
        <v/>
      </c>
      <c r="E446" s="26"/>
      <c r="G446" s="27"/>
      <c r="I446" s="31"/>
      <c r="J446" s="30"/>
      <c r="K446" s="30"/>
      <c r="L446" s="30"/>
      <c r="M446" s="30"/>
      <c r="N446" s="30"/>
      <c r="O446" s="30"/>
      <c r="P446" s="29"/>
      <c r="R446" s="30"/>
      <c r="T446" s="30">
        <f t="shared" si="6"/>
        <v>0</v>
      </c>
      <c r="U446" s="30">
        <f t="shared" si="7"/>
        <v>0</v>
      </c>
      <c r="V446" s="30">
        <f t="shared" si="8"/>
        <v>0</v>
      </c>
      <c r="W446" s="30">
        <f t="shared" si="9"/>
        <v>0</v>
      </c>
      <c r="X446" s="30">
        <f t="shared" si="10"/>
        <v>0</v>
      </c>
      <c r="Y446" s="30">
        <f t="shared" si="11"/>
        <v>0</v>
      </c>
      <c r="Z446" s="30">
        <f t="shared" si="12"/>
        <v>0</v>
      </c>
    </row>
    <row r="447">
      <c r="C447" s="25"/>
      <c r="D447" s="25" t="str">
        <f t="shared" si="1"/>
        <v/>
      </c>
      <c r="E447" s="26"/>
      <c r="G447" s="27"/>
      <c r="I447" s="31"/>
      <c r="J447" s="30"/>
      <c r="K447" s="30"/>
      <c r="L447" s="30"/>
      <c r="M447" s="30"/>
      <c r="N447" s="30"/>
      <c r="O447" s="30"/>
      <c r="P447" s="29"/>
      <c r="R447" s="30"/>
      <c r="T447" s="30">
        <f t="shared" si="6"/>
        <v>0</v>
      </c>
      <c r="U447" s="30">
        <f t="shared" si="7"/>
        <v>0</v>
      </c>
      <c r="V447" s="30">
        <f t="shared" si="8"/>
        <v>0</v>
      </c>
      <c r="W447" s="30">
        <f t="shared" si="9"/>
        <v>0</v>
      </c>
      <c r="X447" s="30">
        <f t="shared" si="10"/>
        <v>0</v>
      </c>
      <c r="Y447" s="30">
        <f t="shared" si="11"/>
        <v>0</v>
      </c>
      <c r="Z447" s="30">
        <f t="shared" si="12"/>
        <v>0</v>
      </c>
    </row>
    <row r="448">
      <c r="C448" s="25"/>
      <c r="D448" s="25" t="str">
        <f t="shared" si="1"/>
        <v/>
      </c>
      <c r="E448" s="26"/>
      <c r="G448" s="27"/>
      <c r="I448" s="31"/>
      <c r="J448" s="30"/>
      <c r="K448" s="30"/>
      <c r="L448" s="30"/>
      <c r="M448" s="30"/>
      <c r="N448" s="30"/>
      <c r="O448" s="30"/>
      <c r="P448" s="29"/>
      <c r="R448" s="30"/>
      <c r="T448" s="30">
        <f t="shared" si="6"/>
        <v>0</v>
      </c>
      <c r="U448" s="30">
        <f t="shared" si="7"/>
        <v>0</v>
      </c>
      <c r="V448" s="30">
        <f t="shared" si="8"/>
        <v>0</v>
      </c>
      <c r="W448" s="30">
        <f t="shared" si="9"/>
        <v>0</v>
      </c>
      <c r="X448" s="30">
        <f t="shared" si="10"/>
        <v>0</v>
      </c>
      <c r="Y448" s="30">
        <f t="shared" si="11"/>
        <v>0</v>
      </c>
      <c r="Z448" s="30">
        <f t="shared" si="12"/>
        <v>0</v>
      </c>
    </row>
    <row r="449">
      <c r="C449" s="25"/>
      <c r="D449" s="25" t="str">
        <f t="shared" si="1"/>
        <v/>
      </c>
      <c r="E449" s="26"/>
      <c r="G449" s="27"/>
      <c r="I449" s="31"/>
      <c r="J449" s="30"/>
      <c r="K449" s="30"/>
      <c r="L449" s="30"/>
      <c r="M449" s="30"/>
      <c r="N449" s="30"/>
      <c r="O449" s="30"/>
      <c r="P449" s="29"/>
      <c r="R449" s="30"/>
      <c r="T449" s="30">
        <f t="shared" si="6"/>
        <v>0</v>
      </c>
      <c r="U449" s="30">
        <f t="shared" si="7"/>
        <v>0</v>
      </c>
      <c r="V449" s="30">
        <f t="shared" si="8"/>
        <v>0</v>
      </c>
      <c r="W449" s="30">
        <f t="shared" si="9"/>
        <v>0</v>
      </c>
      <c r="X449" s="30">
        <f t="shared" si="10"/>
        <v>0</v>
      </c>
      <c r="Y449" s="30">
        <f t="shared" si="11"/>
        <v>0</v>
      </c>
      <c r="Z449" s="30">
        <f t="shared" si="12"/>
        <v>0</v>
      </c>
    </row>
    <row r="450">
      <c r="C450" s="25"/>
      <c r="D450" s="25" t="str">
        <f t="shared" si="1"/>
        <v/>
      </c>
      <c r="E450" s="26"/>
      <c r="G450" s="27"/>
      <c r="I450" s="31"/>
      <c r="J450" s="30"/>
      <c r="K450" s="30"/>
      <c r="L450" s="30"/>
      <c r="M450" s="30"/>
      <c r="N450" s="30"/>
      <c r="O450" s="30"/>
      <c r="P450" s="29"/>
      <c r="R450" s="30"/>
      <c r="T450" s="30">
        <f t="shared" si="6"/>
        <v>0</v>
      </c>
      <c r="U450" s="30">
        <f t="shared" si="7"/>
        <v>0</v>
      </c>
      <c r="V450" s="30">
        <f t="shared" si="8"/>
        <v>0</v>
      </c>
      <c r="W450" s="30">
        <f t="shared" si="9"/>
        <v>0</v>
      </c>
      <c r="X450" s="30">
        <f t="shared" si="10"/>
        <v>0</v>
      </c>
      <c r="Y450" s="30">
        <f t="shared" si="11"/>
        <v>0</v>
      </c>
      <c r="Z450" s="30">
        <f t="shared" si="12"/>
        <v>0</v>
      </c>
    </row>
    <row r="451">
      <c r="C451" s="25"/>
      <c r="D451" s="25" t="str">
        <f t="shared" si="1"/>
        <v/>
      </c>
      <c r="E451" s="26"/>
      <c r="G451" s="27"/>
      <c r="I451" s="31"/>
      <c r="J451" s="30"/>
      <c r="K451" s="30"/>
      <c r="L451" s="30"/>
      <c r="M451" s="30"/>
      <c r="N451" s="30"/>
      <c r="O451" s="30"/>
      <c r="P451" s="29"/>
      <c r="R451" s="30"/>
      <c r="T451" s="30">
        <f t="shared" si="6"/>
        <v>0</v>
      </c>
      <c r="U451" s="30">
        <f t="shared" si="7"/>
        <v>0</v>
      </c>
      <c r="V451" s="30">
        <f t="shared" si="8"/>
        <v>0</v>
      </c>
      <c r="W451" s="30">
        <f t="shared" si="9"/>
        <v>0</v>
      </c>
      <c r="X451" s="30">
        <f t="shared" si="10"/>
        <v>0</v>
      </c>
      <c r="Y451" s="30">
        <f t="shared" si="11"/>
        <v>0</v>
      </c>
      <c r="Z451" s="30">
        <f t="shared" si="12"/>
        <v>0</v>
      </c>
    </row>
    <row r="452">
      <c r="C452" s="25"/>
      <c r="D452" s="25" t="str">
        <f t="shared" si="1"/>
        <v/>
      </c>
      <c r="E452" s="26"/>
      <c r="G452" s="27"/>
      <c r="I452" s="31"/>
      <c r="J452" s="30"/>
      <c r="K452" s="30"/>
      <c r="L452" s="30"/>
      <c r="M452" s="30"/>
      <c r="N452" s="30"/>
      <c r="O452" s="30"/>
      <c r="P452" s="29"/>
      <c r="R452" s="30"/>
      <c r="T452" s="30">
        <f t="shared" si="6"/>
        <v>0</v>
      </c>
      <c r="U452" s="30">
        <f t="shared" si="7"/>
        <v>0</v>
      </c>
      <c r="V452" s="30">
        <f t="shared" si="8"/>
        <v>0</v>
      </c>
      <c r="W452" s="30">
        <f t="shared" si="9"/>
        <v>0</v>
      </c>
      <c r="X452" s="30">
        <f t="shared" si="10"/>
        <v>0</v>
      </c>
      <c r="Y452" s="30">
        <f t="shared" si="11"/>
        <v>0</v>
      </c>
      <c r="Z452" s="30">
        <f t="shared" si="12"/>
        <v>0</v>
      </c>
    </row>
    <row r="453">
      <c r="C453" s="25"/>
      <c r="D453" s="25" t="str">
        <f t="shared" si="1"/>
        <v/>
      </c>
      <c r="E453" s="26"/>
      <c r="G453" s="27"/>
      <c r="I453" s="31"/>
      <c r="J453" s="30"/>
      <c r="K453" s="30"/>
      <c r="L453" s="30"/>
      <c r="M453" s="30"/>
      <c r="N453" s="30"/>
      <c r="O453" s="30"/>
      <c r="P453" s="29"/>
      <c r="R453" s="30"/>
      <c r="T453" s="30">
        <f t="shared" si="6"/>
        <v>0</v>
      </c>
      <c r="U453" s="30">
        <f t="shared" si="7"/>
        <v>0</v>
      </c>
      <c r="V453" s="30">
        <f t="shared" si="8"/>
        <v>0</v>
      </c>
      <c r="W453" s="30">
        <f t="shared" si="9"/>
        <v>0</v>
      </c>
      <c r="X453" s="30">
        <f t="shared" si="10"/>
        <v>0</v>
      </c>
      <c r="Y453" s="30">
        <f t="shared" si="11"/>
        <v>0</v>
      </c>
      <c r="Z453" s="30">
        <f t="shared" si="12"/>
        <v>0</v>
      </c>
    </row>
    <row r="454">
      <c r="C454" s="25"/>
      <c r="D454" s="25" t="str">
        <f t="shared" si="1"/>
        <v/>
      </c>
      <c r="E454" s="26"/>
      <c r="G454" s="27"/>
      <c r="I454" s="31"/>
      <c r="J454" s="30"/>
      <c r="K454" s="30"/>
      <c r="L454" s="30"/>
      <c r="M454" s="30"/>
      <c r="N454" s="30"/>
      <c r="O454" s="30"/>
      <c r="P454" s="29"/>
      <c r="R454" s="30"/>
      <c r="T454" s="30">
        <f t="shared" si="6"/>
        <v>0</v>
      </c>
      <c r="U454" s="30">
        <f t="shared" si="7"/>
        <v>0</v>
      </c>
      <c r="V454" s="30">
        <f t="shared" si="8"/>
        <v>0</v>
      </c>
      <c r="W454" s="30">
        <f t="shared" si="9"/>
        <v>0</v>
      </c>
      <c r="X454" s="30">
        <f t="shared" si="10"/>
        <v>0</v>
      </c>
      <c r="Y454" s="30">
        <f t="shared" si="11"/>
        <v>0</v>
      </c>
      <c r="Z454" s="30">
        <f t="shared" si="12"/>
        <v>0</v>
      </c>
    </row>
    <row r="455">
      <c r="C455" s="25"/>
      <c r="D455" s="25" t="str">
        <f t="shared" si="1"/>
        <v/>
      </c>
      <c r="E455" s="26"/>
      <c r="G455" s="27"/>
      <c r="I455" s="31"/>
      <c r="J455" s="30"/>
      <c r="K455" s="30"/>
      <c r="L455" s="30"/>
      <c r="M455" s="30"/>
      <c r="N455" s="30"/>
      <c r="O455" s="30"/>
      <c r="P455" s="29"/>
      <c r="R455" s="30"/>
      <c r="T455" s="30">
        <f t="shared" si="6"/>
        <v>0</v>
      </c>
      <c r="U455" s="30">
        <f t="shared" si="7"/>
        <v>0</v>
      </c>
      <c r="V455" s="30">
        <f t="shared" si="8"/>
        <v>0</v>
      </c>
      <c r="W455" s="30">
        <f t="shared" si="9"/>
        <v>0</v>
      </c>
      <c r="X455" s="30">
        <f t="shared" si="10"/>
        <v>0</v>
      </c>
      <c r="Y455" s="30">
        <f t="shared" si="11"/>
        <v>0</v>
      </c>
      <c r="Z455" s="30">
        <f t="shared" si="12"/>
        <v>0</v>
      </c>
    </row>
    <row r="456">
      <c r="C456" s="25"/>
      <c r="D456" s="25" t="str">
        <f t="shared" si="1"/>
        <v/>
      </c>
      <c r="E456" s="26"/>
      <c r="G456" s="27"/>
      <c r="I456" s="31"/>
      <c r="J456" s="30"/>
      <c r="K456" s="30"/>
      <c r="L456" s="30"/>
      <c r="M456" s="30"/>
      <c r="N456" s="30"/>
      <c r="O456" s="30"/>
      <c r="P456" s="29"/>
      <c r="R456" s="30"/>
      <c r="T456" s="30">
        <f t="shared" si="6"/>
        <v>0</v>
      </c>
      <c r="U456" s="30">
        <f t="shared" si="7"/>
        <v>0</v>
      </c>
      <c r="V456" s="30">
        <f t="shared" si="8"/>
        <v>0</v>
      </c>
      <c r="W456" s="30">
        <f t="shared" si="9"/>
        <v>0</v>
      </c>
      <c r="X456" s="30">
        <f t="shared" si="10"/>
        <v>0</v>
      </c>
      <c r="Y456" s="30">
        <f t="shared" si="11"/>
        <v>0</v>
      </c>
      <c r="Z456" s="30">
        <f t="shared" si="12"/>
        <v>0</v>
      </c>
    </row>
    <row r="457">
      <c r="C457" s="25"/>
      <c r="D457" s="25" t="str">
        <f t="shared" si="1"/>
        <v/>
      </c>
      <c r="E457" s="26"/>
      <c r="G457" s="27"/>
      <c r="I457" s="31"/>
      <c r="J457" s="30"/>
      <c r="K457" s="30"/>
      <c r="L457" s="30"/>
      <c r="M457" s="30"/>
      <c r="N457" s="30"/>
      <c r="O457" s="30"/>
      <c r="P457" s="29"/>
      <c r="R457" s="30"/>
      <c r="T457" s="30">
        <f t="shared" si="6"/>
        <v>0</v>
      </c>
      <c r="U457" s="30">
        <f t="shared" si="7"/>
        <v>0</v>
      </c>
      <c r="V457" s="30">
        <f t="shared" si="8"/>
        <v>0</v>
      </c>
      <c r="W457" s="30">
        <f t="shared" si="9"/>
        <v>0</v>
      </c>
      <c r="X457" s="30">
        <f t="shared" si="10"/>
        <v>0</v>
      </c>
      <c r="Y457" s="30">
        <f t="shared" si="11"/>
        <v>0</v>
      </c>
      <c r="Z457" s="30">
        <f t="shared" si="12"/>
        <v>0</v>
      </c>
    </row>
    <row r="458">
      <c r="C458" s="25"/>
      <c r="D458" s="25" t="str">
        <f t="shared" si="1"/>
        <v/>
      </c>
      <c r="E458" s="26"/>
      <c r="G458" s="27"/>
      <c r="I458" s="31"/>
      <c r="J458" s="30"/>
      <c r="K458" s="30"/>
      <c r="L458" s="30"/>
      <c r="M458" s="30"/>
      <c r="N458" s="30"/>
      <c r="O458" s="30"/>
      <c r="P458" s="29"/>
      <c r="R458" s="30"/>
      <c r="T458" s="30">
        <f t="shared" si="6"/>
        <v>0</v>
      </c>
      <c r="U458" s="30">
        <f t="shared" si="7"/>
        <v>0</v>
      </c>
      <c r="V458" s="30">
        <f t="shared" si="8"/>
        <v>0</v>
      </c>
      <c r="W458" s="30">
        <f t="shared" si="9"/>
        <v>0</v>
      </c>
      <c r="X458" s="30">
        <f t="shared" si="10"/>
        <v>0</v>
      </c>
      <c r="Y458" s="30">
        <f t="shared" si="11"/>
        <v>0</v>
      </c>
      <c r="Z458" s="30">
        <f t="shared" si="12"/>
        <v>0</v>
      </c>
    </row>
    <row r="459">
      <c r="C459" s="25"/>
      <c r="D459" s="25" t="str">
        <f t="shared" si="1"/>
        <v/>
      </c>
      <c r="E459" s="26"/>
      <c r="G459" s="27"/>
      <c r="I459" s="31"/>
      <c r="J459" s="30"/>
      <c r="K459" s="30"/>
      <c r="L459" s="30"/>
      <c r="M459" s="30"/>
      <c r="N459" s="30"/>
      <c r="O459" s="30"/>
      <c r="P459" s="29"/>
      <c r="R459" s="30"/>
      <c r="T459" s="30">
        <f t="shared" si="6"/>
        <v>0</v>
      </c>
      <c r="U459" s="30">
        <f t="shared" si="7"/>
        <v>0</v>
      </c>
      <c r="V459" s="30">
        <f t="shared" si="8"/>
        <v>0</v>
      </c>
      <c r="W459" s="30">
        <f t="shared" si="9"/>
        <v>0</v>
      </c>
      <c r="X459" s="30">
        <f t="shared" si="10"/>
        <v>0</v>
      </c>
      <c r="Y459" s="30">
        <f t="shared" si="11"/>
        <v>0</v>
      </c>
      <c r="Z459" s="30">
        <f t="shared" si="12"/>
        <v>0</v>
      </c>
    </row>
    <row r="460">
      <c r="C460" s="25"/>
      <c r="D460" s="25" t="str">
        <f t="shared" si="1"/>
        <v/>
      </c>
      <c r="E460" s="26"/>
      <c r="G460" s="27"/>
      <c r="I460" s="31"/>
      <c r="J460" s="30"/>
      <c r="K460" s="30"/>
      <c r="L460" s="30"/>
      <c r="M460" s="30"/>
      <c r="N460" s="30"/>
      <c r="O460" s="30"/>
      <c r="P460" s="29"/>
      <c r="R460" s="30"/>
      <c r="T460" s="30">
        <f t="shared" si="6"/>
        <v>0</v>
      </c>
      <c r="U460" s="30">
        <f t="shared" si="7"/>
        <v>0</v>
      </c>
      <c r="V460" s="30">
        <f t="shared" si="8"/>
        <v>0</v>
      </c>
      <c r="W460" s="30">
        <f t="shared" si="9"/>
        <v>0</v>
      </c>
      <c r="X460" s="30">
        <f t="shared" si="10"/>
        <v>0</v>
      </c>
      <c r="Y460" s="30">
        <f t="shared" si="11"/>
        <v>0</v>
      </c>
      <c r="Z460" s="30">
        <f t="shared" si="12"/>
        <v>0</v>
      </c>
    </row>
    <row r="461">
      <c r="C461" s="25"/>
      <c r="D461" s="25" t="str">
        <f t="shared" si="1"/>
        <v/>
      </c>
      <c r="E461" s="26"/>
      <c r="G461" s="27"/>
      <c r="I461" s="31"/>
      <c r="J461" s="30"/>
      <c r="K461" s="30"/>
      <c r="L461" s="30"/>
      <c r="M461" s="30"/>
      <c r="N461" s="30"/>
      <c r="O461" s="30"/>
      <c r="P461" s="29"/>
      <c r="R461" s="30"/>
      <c r="T461" s="30">
        <f t="shared" si="6"/>
        <v>0</v>
      </c>
      <c r="U461" s="30">
        <f t="shared" si="7"/>
        <v>0</v>
      </c>
      <c r="V461" s="30">
        <f t="shared" si="8"/>
        <v>0</v>
      </c>
      <c r="W461" s="30">
        <f t="shared" si="9"/>
        <v>0</v>
      </c>
      <c r="X461" s="30">
        <f t="shared" si="10"/>
        <v>0</v>
      </c>
      <c r="Y461" s="30">
        <f t="shared" si="11"/>
        <v>0</v>
      </c>
      <c r="Z461" s="30">
        <f t="shared" si="12"/>
        <v>0</v>
      </c>
    </row>
    <row r="462">
      <c r="C462" s="25"/>
      <c r="D462" s="25" t="str">
        <f t="shared" si="1"/>
        <v/>
      </c>
      <c r="E462" s="26"/>
      <c r="G462" s="27"/>
      <c r="I462" s="31"/>
      <c r="J462" s="30"/>
      <c r="K462" s="30"/>
      <c r="L462" s="30"/>
      <c r="M462" s="30"/>
      <c r="N462" s="30"/>
      <c r="O462" s="30"/>
      <c r="P462" s="29"/>
      <c r="R462" s="30"/>
      <c r="T462" s="30">
        <f t="shared" si="6"/>
        <v>0</v>
      </c>
      <c r="U462" s="30">
        <f t="shared" si="7"/>
        <v>0</v>
      </c>
      <c r="V462" s="30">
        <f t="shared" si="8"/>
        <v>0</v>
      </c>
      <c r="W462" s="30">
        <f t="shared" si="9"/>
        <v>0</v>
      </c>
      <c r="X462" s="30">
        <f t="shared" si="10"/>
        <v>0</v>
      </c>
      <c r="Y462" s="30">
        <f t="shared" si="11"/>
        <v>0</v>
      </c>
      <c r="Z462" s="30">
        <f t="shared" si="12"/>
        <v>0</v>
      </c>
    </row>
    <row r="463">
      <c r="C463" s="25"/>
      <c r="D463" s="25" t="str">
        <f t="shared" si="1"/>
        <v/>
      </c>
      <c r="E463" s="26"/>
      <c r="G463" s="27"/>
      <c r="I463" s="31"/>
      <c r="J463" s="30"/>
      <c r="K463" s="30"/>
      <c r="L463" s="30"/>
      <c r="M463" s="30"/>
      <c r="N463" s="30"/>
      <c r="O463" s="30"/>
      <c r="P463" s="29"/>
      <c r="R463" s="30"/>
      <c r="T463" s="30">
        <f t="shared" si="6"/>
        <v>0</v>
      </c>
      <c r="U463" s="30">
        <f t="shared" si="7"/>
        <v>0</v>
      </c>
      <c r="V463" s="30">
        <f t="shared" si="8"/>
        <v>0</v>
      </c>
      <c r="W463" s="30">
        <f t="shared" si="9"/>
        <v>0</v>
      </c>
      <c r="X463" s="30">
        <f t="shared" si="10"/>
        <v>0</v>
      </c>
      <c r="Y463" s="30">
        <f t="shared" si="11"/>
        <v>0</v>
      </c>
      <c r="Z463" s="30">
        <f t="shared" si="12"/>
        <v>0</v>
      </c>
    </row>
    <row r="464">
      <c r="C464" s="25"/>
      <c r="D464" s="25" t="str">
        <f t="shared" si="1"/>
        <v/>
      </c>
      <c r="E464" s="26"/>
      <c r="G464" s="27"/>
      <c r="I464" s="31"/>
      <c r="J464" s="30"/>
      <c r="K464" s="30"/>
      <c r="L464" s="30"/>
      <c r="M464" s="30"/>
      <c r="N464" s="30"/>
      <c r="O464" s="30"/>
      <c r="P464" s="29"/>
      <c r="R464" s="30"/>
      <c r="T464" s="30">
        <f t="shared" si="6"/>
        <v>0</v>
      </c>
      <c r="U464" s="30">
        <f t="shared" si="7"/>
        <v>0</v>
      </c>
      <c r="V464" s="30">
        <f t="shared" si="8"/>
        <v>0</v>
      </c>
      <c r="W464" s="30">
        <f t="shared" si="9"/>
        <v>0</v>
      </c>
      <c r="X464" s="30">
        <f t="shared" si="10"/>
        <v>0</v>
      </c>
      <c r="Y464" s="30">
        <f t="shared" si="11"/>
        <v>0</v>
      </c>
      <c r="Z464" s="30">
        <f t="shared" si="12"/>
        <v>0</v>
      </c>
    </row>
    <row r="465">
      <c r="C465" s="25"/>
      <c r="D465" s="25" t="str">
        <f t="shared" si="1"/>
        <v/>
      </c>
      <c r="E465" s="26"/>
      <c r="G465" s="27"/>
      <c r="I465" s="31"/>
      <c r="J465" s="30"/>
      <c r="K465" s="30"/>
      <c r="L465" s="30"/>
      <c r="M465" s="30"/>
      <c r="N465" s="30"/>
      <c r="O465" s="30"/>
      <c r="P465" s="29"/>
      <c r="R465" s="30"/>
      <c r="T465" s="30">
        <f t="shared" si="6"/>
        <v>0</v>
      </c>
      <c r="U465" s="30">
        <f t="shared" si="7"/>
        <v>0</v>
      </c>
      <c r="V465" s="30">
        <f t="shared" si="8"/>
        <v>0</v>
      </c>
      <c r="W465" s="30">
        <f t="shared" si="9"/>
        <v>0</v>
      </c>
      <c r="X465" s="30">
        <f t="shared" si="10"/>
        <v>0</v>
      </c>
      <c r="Y465" s="30">
        <f t="shared" si="11"/>
        <v>0</v>
      </c>
      <c r="Z465" s="30">
        <f t="shared" si="12"/>
        <v>0</v>
      </c>
    </row>
    <row r="466">
      <c r="C466" s="25"/>
      <c r="D466" s="25" t="str">
        <f t="shared" si="1"/>
        <v/>
      </c>
      <c r="E466" s="26"/>
      <c r="G466" s="27"/>
      <c r="I466" s="31"/>
      <c r="J466" s="30"/>
      <c r="K466" s="30"/>
      <c r="L466" s="30"/>
      <c r="M466" s="30"/>
      <c r="N466" s="30"/>
      <c r="O466" s="30"/>
      <c r="P466" s="29"/>
      <c r="R466" s="30"/>
      <c r="T466" s="30">
        <f t="shared" si="6"/>
        <v>0</v>
      </c>
      <c r="U466" s="30">
        <f t="shared" si="7"/>
        <v>0</v>
      </c>
      <c r="V466" s="30">
        <f t="shared" si="8"/>
        <v>0</v>
      </c>
      <c r="W466" s="30">
        <f t="shared" si="9"/>
        <v>0</v>
      </c>
      <c r="X466" s="30">
        <f t="shared" si="10"/>
        <v>0</v>
      </c>
      <c r="Y466" s="30">
        <f t="shared" si="11"/>
        <v>0</v>
      </c>
      <c r="Z466" s="30">
        <f t="shared" si="12"/>
        <v>0</v>
      </c>
    </row>
    <row r="467">
      <c r="C467" s="25"/>
      <c r="D467" s="25" t="str">
        <f t="shared" si="1"/>
        <v/>
      </c>
      <c r="E467" s="26"/>
      <c r="G467" s="27"/>
      <c r="I467" s="31"/>
      <c r="J467" s="30"/>
      <c r="K467" s="30"/>
      <c r="L467" s="30"/>
      <c r="M467" s="30"/>
      <c r="N467" s="30"/>
      <c r="O467" s="30"/>
      <c r="P467" s="29"/>
      <c r="R467" s="30"/>
      <c r="T467" s="30">
        <f t="shared" si="6"/>
        <v>0</v>
      </c>
      <c r="U467" s="30">
        <f t="shared" si="7"/>
        <v>0</v>
      </c>
      <c r="V467" s="30">
        <f t="shared" si="8"/>
        <v>0</v>
      </c>
      <c r="W467" s="30">
        <f t="shared" si="9"/>
        <v>0</v>
      </c>
      <c r="X467" s="30">
        <f t="shared" si="10"/>
        <v>0</v>
      </c>
      <c r="Y467" s="30">
        <f t="shared" si="11"/>
        <v>0</v>
      </c>
      <c r="Z467" s="30">
        <f t="shared" si="12"/>
        <v>0</v>
      </c>
    </row>
    <row r="468">
      <c r="C468" s="25"/>
      <c r="D468" s="25" t="str">
        <f t="shared" si="1"/>
        <v/>
      </c>
      <c r="E468" s="26"/>
      <c r="G468" s="27"/>
      <c r="I468" s="31"/>
      <c r="J468" s="30"/>
      <c r="K468" s="30"/>
      <c r="L468" s="30"/>
      <c r="M468" s="30"/>
      <c r="N468" s="30"/>
      <c r="O468" s="30"/>
      <c r="P468" s="29"/>
      <c r="R468" s="30"/>
      <c r="T468" s="30">
        <f t="shared" si="6"/>
        <v>0</v>
      </c>
      <c r="U468" s="30">
        <f t="shared" si="7"/>
        <v>0</v>
      </c>
      <c r="V468" s="30">
        <f t="shared" si="8"/>
        <v>0</v>
      </c>
      <c r="W468" s="30">
        <f t="shared" si="9"/>
        <v>0</v>
      </c>
      <c r="X468" s="30">
        <f t="shared" si="10"/>
        <v>0</v>
      </c>
      <c r="Y468" s="30">
        <f t="shared" si="11"/>
        <v>0</v>
      </c>
      <c r="Z468" s="30">
        <f t="shared" si="12"/>
        <v>0</v>
      </c>
    </row>
    <row r="469">
      <c r="C469" s="25"/>
      <c r="D469" s="25" t="str">
        <f t="shared" si="1"/>
        <v/>
      </c>
      <c r="E469" s="26"/>
      <c r="G469" s="27"/>
      <c r="I469" s="31"/>
      <c r="J469" s="30"/>
      <c r="K469" s="30"/>
      <c r="L469" s="30"/>
      <c r="M469" s="30"/>
      <c r="N469" s="30"/>
      <c r="O469" s="30"/>
      <c r="P469" s="29"/>
      <c r="R469" s="30"/>
      <c r="T469" s="30">
        <f t="shared" si="6"/>
        <v>0</v>
      </c>
      <c r="U469" s="30">
        <f t="shared" si="7"/>
        <v>0</v>
      </c>
      <c r="V469" s="30">
        <f t="shared" si="8"/>
        <v>0</v>
      </c>
      <c r="W469" s="30">
        <f t="shared" si="9"/>
        <v>0</v>
      </c>
      <c r="X469" s="30">
        <f t="shared" si="10"/>
        <v>0</v>
      </c>
      <c r="Y469" s="30">
        <f t="shared" si="11"/>
        <v>0</v>
      </c>
      <c r="Z469" s="30">
        <f t="shared" si="12"/>
        <v>0</v>
      </c>
    </row>
    <row r="470">
      <c r="C470" s="25"/>
      <c r="D470" s="25" t="str">
        <f t="shared" si="1"/>
        <v/>
      </c>
      <c r="E470" s="26"/>
      <c r="G470" s="27"/>
      <c r="I470" s="31"/>
      <c r="J470" s="30"/>
      <c r="K470" s="30"/>
      <c r="L470" s="30"/>
      <c r="M470" s="30"/>
      <c r="N470" s="30"/>
      <c r="O470" s="30"/>
      <c r="P470" s="29"/>
      <c r="R470" s="30"/>
      <c r="T470" s="30">
        <f t="shared" si="6"/>
        <v>0</v>
      </c>
      <c r="U470" s="30">
        <f t="shared" si="7"/>
        <v>0</v>
      </c>
      <c r="V470" s="30">
        <f t="shared" si="8"/>
        <v>0</v>
      </c>
      <c r="W470" s="30">
        <f t="shared" si="9"/>
        <v>0</v>
      </c>
      <c r="X470" s="30">
        <f t="shared" si="10"/>
        <v>0</v>
      </c>
      <c r="Y470" s="30">
        <f t="shared" si="11"/>
        <v>0</v>
      </c>
      <c r="Z470" s="30">
        <f t="shared" si="12"/>
        <v>0</v>
      </c>
    </row>
    <row r="471">
      <c r="C471" s="25"/>
      <c r="D471" s="25" t="str">
        <f t="shared" si="1"/>
        <v/>
      </c>
      <c r="E471" s="26"/>
      <c r="G471" s="27"/>
      <c r="I471" s="31"/>
      <c r="J471" s="30"/>
      <c r="K471" s="30"/>
      <c r="L471" s="30"/>
      <c r="M471" s="30"/>
      <c r="N471" s="30"/>
      <c r="O471" s="30"/>
      <c r="P471" s="29"/>
      <c r="R471" s="30"/>
      <c r="T471" s="30">
        <f t="shared" si="6"/>
        <v>0</v>
      </c>
      <c r="U471" s="30">
        <f t="shared" si="7"/>
        <v>0</v>
      </c>
      <c r="V471" s="30">
        <f t="shared" si="8"/>
        <v>0</v>
      </c>
      <c r="W471" s="30">
        <f t="shared" si="9"/>
        <v>0</v>
      </c>
      <c r="X471" s="30">
        <f t="shared" si="10"/>
        <v>0</v>
      </c>
      <c r="Y471" s="30">
        <f t="shared" si="11"/>
        <v>0</v>
      </c>
      <c r="Z471" s="30">
        <f t="shared" si="12"/>
        <v>0</v>
      </c>
    </row>
    <row r="472">
      <c r="C472" s="25"/>
      <c r="D472" s="25" t="str">
        <f t="shared" si="1"/>
        <v/>
      </c>
      <c r="E472" s="26"/>
      <c r="G472" s="27"/>
      <c r="I472" s="31"/>
      <c r="J472" s="30"/>
      <c r="K472" s="30"/>
      <c r="L472" s="30"/>
      <c r="M472" s="30"/>
      <c r="N472" s="30"/>
      <c r="O472" s="30"/>
      <c r="P472" s="29"/>
      <c r="R472" s="30"/>
      <c r="T472" s="30">
        <f t="shared" si="6"/>
        <v>0</v>
      </c>
      <c r="U472" s="30">
        <f t="shared" si="7"/>
        <v>0</v>
      </c>
      <c r="V472" s="30">
        <f t="shared" si="8"/>
        <v>0</v>
      </c>
      <c r="W472" s="30">
        <f t="shared" si="9"/>
        <v>0</v>
      </c>
      <c r="X472" s="30">
        <f t="shared" si="10"/>
        <v>0</v>
      </c>
      <c r="Y472" s="30">
        <f t="shared" si="11"/>
        <v>0</v>
      </c>
      <c r="Z472" s="30">
        <f t="shared" si="12"/>
        <v>0</v>
      </c>
    </row>
    <row r="473">
      <c r="C473" s="25"/>
      <c r="D473" s="25" t="str">
        <f t="shared" si="1"/>
        <v/>
      </c>
      <c r="E473" s="26"/>
      <c r="G473" s="27"/>
      <c r="I473" s="31"/>
      <c r="J473" s="30"/>
      <c r="K473" s="30"/>
      <c r="L473" s="30"/>
      <c r="M473" s="30"/>
      <c r="N473" s="30"/>
      <c r="O473" s="30"/>
      <c r="P473" s="29"/>
      <c r="R473" s="30"/>
      <c r="T473" s="30">
        <f t="shared" si="6"/>
        <v>0</v>
      </c>
      <c r="U473" s="30">
        <f t="shared" si="7"/>
        <v>0</v>
      </c>
      <c r="V473" s="30">
        <f t="shared" si="8"/>
        <v>0</v>
      </c>
      <c r="W473" s="30">
        <f t="shared" si="9"/>
        <v>0</v>
      </c>
      <c r="X473" s="30">
        <f t="shared" si="10"/>
        <v>0</v>
      </c>
      <c r="Y473" s="30">
        <f t="shared" si="11"/>
        <v>0</v>
      </c>
      <c r="Z473" s="30">
        <f t="shared" si="12"/>
        <v>0</v>
      </c>
    </row>
    <row r="474">
      <c r="C474" s="25"/>
      <c r="D474" s="25" t="str">
        <f t="shared" si="1"/>
        <v/>
      </c>
      <c r="E474" s="26"/>
      <c r="G474" s="27"/>
      <c r="I474" s="31"/>
      <c r="J474" s="30"/>
      <c r="K474" s="30"/>
      <c r="L474" s="30"/>
      <c r="M474" s="30"/>
      <c r="N474" s="30"/>
      <c r="O474" s="30"/>
      <c r="P474" s="29"/>
      <c r="R474" s="30"/>
      <c r="T474" s="30">
        <f t="shared" si="6"/>
        <v>0</v>
      </c>
      <c r="U474" s="30">
        <f t="shared" si="7"/>
        <v>0</v>
      </c>
      <c r="V474" s="30">
        <f t="shared" si="8"/>
        <v>0</v>
      </c>
      <c r="W474" s="30">
        <f t="shared" si="9"/>
        <v>0</v>
      </c>
      <c r="X474" s="30">
        <f t="shared" si="10"/>
        <v>0</v>
      </c>
      <c r="Y474" s="30">
        <f t="shared" si="11"/>
        <v>0</v>
      </c>
      <c r="Z474" s="30">
        <f t="shared" si="12"/>
        <v>0</v>
      </c>
    </row>
    <row r="475">
      <c r="C475" s="25"/>
      <c r="D475" s="25" t="str">
        <f t="shared" si="1"/>
        <v/>
      </c>
      <c r="E475" s="26"/>
      <c r="G475" s="27"/>
      <c r="I475" s="31"/>
      <c r="J475" s="30"/>
      <c r="K475" s="30"/>
      <c r="L475" s="30"/>
      <c r="M475" s="30"/>
      <c r="N475" s="30"/>
      <c r="O475" s="30"/>
      <c r="P475" s="29"/>
      <c r="R475" s="30"/>
      <c r="T475" s="30">
        <f t="shared" si="6"/>
        <v>0</v>
      </c>
      <c r="U475" s="30">
        <f t="shared" si="7"/>
        <v>0</v>
      </c>
      <c r="V475" s="30">
        <f t="shared" si="8"/>
        <v>0</v>
      </c>
      <c r="W475" s="30">
        <f t="shared" si="9"/>
        <v>0</v>
      </c>
      <c r="X475" s="30">
        <f t="shared" si="10"/>
        <v>0</v>
      </c>
      <c r="Y475" s="30">
        <f t="shared" si="11"/>
        <v>0</v>
      </c>
      <c r="Z475" s="30">
        <f t="shared" si="12"/>
        <v>0</v>
      </c>
    </row>
    <row r="476">
      <c r="C476" s="25"/>
      <c r="D476" s="25" t="str">
        <f t="shared" si="1"/>
        <v/>
      </c>
      <c r="E476" s="26"/>
      <c r="G476" s="27"/>
      <c r="I476" s="31"/>
      <c r="J476" s="30"/>
      <c r="K476" s="30"/>
      <c r="L476" s="30"/>
      <c r="M476" s="30"/>
      <c r="N476" s="30"/>
      <c r="O476" s="30"/>
      <c r="P476" s="29"/>
      <c r="R476" s="30"/>
      <c r="T476" s="30">
        <f t="shared" si="6"/>
        <v>0</v>
      </c>
      <c r="U476" s="30">
        <f t="shared" si="7"/>
        <v>0</v>
      </c>
      <c r="V476" s="30">
        <f t="shared" si="8"/>
        <v>0</v>
      </c>
      <c r="W476" s="30">
        <f t="shared" si="9"/>
        <v>0</v>
      </c>
      <c r="X476" s="30">
        <f t="shared" si="10"/>
        <v>0</v>
      </c>
      <c r="Y476" s="30">
        <f t="shared" si="11"/>
        <v>0</v>
      </c>
      <c r="Z476" s="30">
        <f t="shared" si="12"/>
        <v>0</v>
      </c>
    </row>
    <row r="477">
      <c r="C477" s="25"/>
      <c r="D477" s="25" t="str">
        <f t="shared" si="1"/>
        <v/>
      </c>
      <c r="E477" s="26"/>
      <c r="G477" s="27"/>
      <c r="I477" s="31"/>
      <c r="J477" s="30"/>
      <c r="K477" s="30"/>
      <c r="L477" s="30"/>
      <c r="M477" s="30"/>
      <c r="N477" s="30"/>
      <c r="O477" s="30"/>
      <c r="P477" s="29"/>
      <c r="R477" s="30"/>
      <c r="T477" s="30">
        <f t="shared" si="6"/>
        <v>0</v>
      </c>
      <c r="U477" s="30">
        <f t="shared" si="7"/>
        <v>0</v>
      </c>
      <c r="V477" s="30">
        <f t="shared" si="8"/>
        <v>0</v>
      </c>
      <c r="W477" s="30">
        <f t="shared" si="9"/>
        <v>0</v>
      </c>
      <c r="X477" s="30">
        <f t="shared" si="10"/>
        <v>0</v>
      </c>
      <c r="Y477" s="30">
        <f t="shared" si="11"/>
        <v>0</v>
      </c>
      <c r="Z477" s="30">
        <f t="shared" si="12"/>
        <v>0</v>
      </c>
    </row>
    <row r="478">
      <c r="C478" s="25"/>
      <c r="D478" s="25" t="str">
        <f t="shared" si="1"/>
        <v/>
      </c>
      <c r="E478" s="26"/>
      <c r="G478" s="27"/>
      <c r="I478" s="31"/>
      <c r="J478" s="30"/>
      <c r="K478" s="30"/>
      <c r="L478" s="30"/>
      <c r="M478" s="30"/>
      <c r="N478" s="30"/>
      <c r="O478" s="30"/>
      <c r="P478" s="29"/>
      <c r="R478" s="30"/>
      <c r="T478" s="30">
        <f t="shared" si="6"/>
        <v>0</v>
      </c>
      <c r="U478" s="30">
        <f t="shared" si="7"/>
        <v>0</v>
      </c>
      <c r="V478" s="30">
        <f t="shared" si="8"/>
        <v>0</v>
      </c>
      <c r="W478" s="30">
        <f t="shared" si="9"/>
        <v>0</v>
      </c>
      <c r="X478" s="30">
        <f t="shared" si="10"/>
        <v>0</v>
      </c>
      <c r="Y478" s="30">
        <f t="shared" si="11"/>
        <v>0</v>
      </c>
      <c r="Z478" s="30">
        <f t="shared" si="12"/>
        <v>0</v>
      </c>
    </row>
    <row r="479">
      <c r="C479" s="25"/>
      <c r="D479" s="25" t="str">
        <f t="shared" si="1"/>
        <v/>
      </c>
      <c r="E479" s="26"/>
      <c r="G479" s="27"/>
      <c r="I479" s="31"/>
      <c r="J479" s="30"/>
      <c r="K479" s="30"/>
      <c r="L479" s="30"/>
      <c r="M479" s="30"/>
      <c r="N479" s="30"/>
      <c r="O479" s="30"/>
      <c r="P479" s="29"/>
      <c r="R479" s="30"/>
      <c r="T479" s="30">
        <f t="shared" si="6"/>
        <v>0</v>
      </c>
      <c r="U479" s="30">
        <f t="shared" si="7"/>
        <v>0</v>
      </c>
      <c r="V479" s="30">
        <f t="shared" si="8"/>
        <v>0</v>
      </c>
      <c r="W479" s="30">
        <f t="shared" si="9"/>
        <v>0</v>
      </c>
      <c r="X479" s="30">
        <f t="shared" si="10"/>
        <v>0</v>
      </c>
      <c r="Y479" s="30">
        <f t="shared" si="11"/>
        <v>0</v>
      </c>
      <c r="Z479" s="30">
        <f t="shared" si="12"/>
        <v>0</v>
      </c>
    </row>
    <row r="480">
      <c r="C480" s="25"/>
      <c r="D480" s="25" t="str">
        <f t="shared" si="1"/>
        <v/>
      </c>
      <c r="E480" s="26"/>
      <c r="G480" s="27"/>
      <c r="I480" s="31"/>
      <c r="J480" s="30"/>
      <c r="K480" s="30"/>
      <c r="L480" s="30"/>
      <c r="M480" s="30"/>
      <c r="N480" s="30"/>
      <c r="O480" s="30"/>
      <c r="P480" s="29"/>
      <c r="R480" s="30"/>
      <c r="T480" s="30">
        <f t="shared" si="6"/>
        <v>0</v>
      </c>
      <c r="U480" s="30">
        <f t="shared" si="7"/>
        <v>0</v>
      </c>
      <c r="V480" s="30">
        <f t="shared" si="8"/>
        <v>0</v>
      </c>
      <c r="W480" s="30">
        <f t="shared" si="9"/>
        <v>0</v>
      </c>
      <c r="X480" s="30">
        <f t="shared" si="10"/>
        <v>0</v>
      </c>
      <c r="Y480" s="30">
        <f t="shared" si="11"/>
        <v>0</v>
      </c>
      <c r="Z480" s="30">
        <f t="shared" si="12"/>
        <v>0</v>
      </c>
    </row>
    <row r="481">
      <c r="C481" s="25"/>
      <c r="D481" s="25" t="str">
        <f t="shared" si="1"/>
        <v/>
      </c>
      <c r="E481" s="26"/>
      <c r="G481" s="27"/>
      <c r="I481" s="31"/>
      <c r="J481" s="30"/>
      <c r="K481" s="30"/>
      <c r="L481" s="30"/>
      <c r="M481" s="30"/>
      <c r="N481" s="30"/>
      <c r="O481" s="30"/>
      <c r="P481" s="29"/>
      <c r="R481" s="30"/>
      <c r="T481" s="30">
        <f t="shared" si="6"/>
        <v>0</v>
      </c>
      <c r="U481" s="30">
        <f t="shared" si="7"/>
        <v>0</v>
      </c>
      <c r="V481" s="30">
        <f t="shared" si="8"/>
        <v>0</v>
      </c>
      <c r="W481" s="30">
        <f t="shared" si="9"/>
        <v>0</v>
      </c>
      <c r="X481" s="30">
        <f t="shared" si="10"/>
        <v>0</v>
      </c>
      <c r="Y481" s="30">
        <f t="shared" si="11"/>
        <v>0</v>
      </c>
      <c r="Z481" s="30">
        <f t="shared" si="12"/>
        <v>0</v>
      </c>
    </row>
    <row r="482">
      <c r="C482" s="25"/>
      <c r="D482" s="25" t="str">
        <f t="shared" si="1"/>
        <v/>
      </c>
      <c r="E482" s="26"/>
      <c r="G482" s="27"/>
      <c r="I482" s="31"/>
      <c r="J482" s="30"/>
      <c r="K482" s="30"/>
      <c r="L482" s="30"/>
      <c r="M482" s="30"/>
      <c r="N482" s="30"/>
      <c r="O482" s="30"/>
      <c r="P482" s="29"/>
      <c r="R482" s="30"/>
      <c r="T482" s="30">
        <f t="shared" si="6"/>
        <v>0</v>
      </c>
      <c r="U482" s="30">
        <f t="shared" si="7"/>
        <v>0</v>
      </c>
      <c r="V482" s="30">
        <f t="shared" si="8"/>
        <v>0</v>
      </c>
      <c r="W482" s="30">
        <f t="shared" si="9"/>
        <v>0</v>
      </c>
      <c r="X482" s="30">
        <f t="shared" si="10"/>
        <v>0</v>
      </c>
      <c r="Y482" s="30">
        <f t="shared" si="11"/>
        <v>0</v>
      </c>
      <c r="Z482" s="30">
        <f t="shared" si="12"/>
        <v>0</v>
      </c>
    </row>
    <row r="483">
      <c r="C483" s="25"/>
      <c r="D483" s="25" t="str">
        <f t="shared" si="1"/>
        <v/>
      </c>
      <c r="E483" s="26"/>
      <c r="G483" s="27"/>
      <c r="I483" s="31"/>
      <c r="J483" s="30"/>
      <c r="K483" s="30"/>
      <c r="L483" s="30"/>
      <c r="M483" s="30"/>
      <c r="N483" s="30"/>
      <c r="O483" s="30"/>
      <c r="P483" s="29"/>
      <c r="R483" s="30"/>
      <c r="T483" s="30">
        <f t="shared" si="6"/>
        <v>0</v>
      </c>
      <c r="U483" s="30">
        <f t="shared" si="7"/>
        <v>0</v>
      </c>
      <c r="V483" s="30">
        <f t="shared" si="8"/>
        <v>0</v>
      </c>
      <c r="W483" s="30">
        <f t="shared" si="9"/>
        <v>0</v>
      </c>
      <c r="X483" s="30">
        <f t="shared" si="10"/>
        <v>0</v>
      </c>
      <c r="Y483" s="30">
        <f t="shared" si="11"/>
        <v>0</v>
      </c>
      <c r="Z483" s="30">
        <f t="shared" si="12"/>
        <v>0</v>
      </c>
    </row>
    <row r="484">
      <c r="C484" s="25"/>
      <c r="D484" s="25" t="str">
        <f t="shared" si="1"/>
        <v/>
      </c>
      <c r="E484" s="26"/>
      <c r="G484" s="27"/>
      <c r="I484" s="31"/>
      <c r="J484" s="30"/>
      <c r="K484" s="30"/>
      <c r="L484" s="30"/>
      <c r="M484" s="30"/>
      <c r="N484" s="30"/>
      <c r="O484" s="30"/>
      <c r="P484" s="29"/>
      <c r="R484" s="30"/>
      <c r="T484" s="30">
        <f t="shared" si="6"/>
        <v>0</v>
      </c>
      <c r="U484" s="30">
        <f t="shared" si="7"/>
        <v>0</v>
      </c>
      <c r="V484" s="30">
        <f t="shared" si="8"/>
        <v>0</v>
      </c>
      <c r="W484" s="30">
        <f t="shared" si="9"/>
        <v>0</v>
      </c>
      <c r="X484" s="30">
        <f t="shared" si="10"/>
        <v>0</v>
      </c>
      <c r="Y484" s="30">
        <f t="shared" si="11"/>
        <v>0</v>
      </c>
      <c r="Z484" s="30">
        <f t="shared" si="12"/>
        <v>0</v>
      </c>
    </row>
    <row r="485">
      <c r="C485" s="25"/>
      <c r="D485" s="25" t="str">
        <f t="shared" si="1"/>
        <v/>
      </c>
      <c r="E485" s="26"/>
      <c r="G485" s="27"/>
      <c r="I485" s="31"/>
      <c r="J485" s="30"/>
      <c r="K485" s="30"/>
      <c r="L485" s="30"/>
      <c r="M485" s="30"/>
      <c r="N485" s="30"/>
      <c r="O485" s="30"/>
      <c r="P485" s="29"/>
      <c r="R485" s="30"/>
      <c r="T485" s="30">
        <f t="shared" si="6"/>
        <v>0</v>
      </c>
      <c r="U485" s="30">
        <f t="shared" si="7"/>
        <v>0</v>
      </c>
      <c r="V485" s="30">
        <f t="shared" si="8"/>
        <v>0</v>
      </c>
      <c r="W485" s="30">
        <f t="shared" si="9"/>
        <v>0</v>
      </c>
      <c r="X485" s="30">
        <f t="shared" si="10"/>
        <v>0</v>
      </c>
      <c r="Y485" s="30">
        <f t="shared" si="11"/>
        <v>0</v>
      </c>
      <c r="Z485" s="30">
        <f t="shared" si="12"/>
        <v>0</v>
      </c>
    </row>
    <row r="486">
      <c r="C486" s="25"/>
      <c r="D486" s="25" t="str">
        <f t="shared" si="1"/>
        <v/>
      </c>
      <c r="E486" s="26"/>
      <c r="G486" s="27"/>
      <c r="I486" s="31"/>
      <c r="J486" s="30"/>
      <c r="K486" s="30"/>
      <c r="L486" s="30"/>
      <c r="M486" s="30"/>
      <c r="N486" s="30"/>
      <c r="O486" s="30"/>
      <c r="P486" s="29"/>
      <c r="R486" s="30"/>
      <c r="T486" s="30">
        <f t="shared" si="6"/>
        <v>0</v>
      </c>
      <c r="U486" s="30">
        <f t="shared" si="7"/>
        <v>0</v>
      </c>
      <c r="V486" s="30">
        <f t="shared" si="8"/>
        <v>0</v>
      </c>
      <c r="W486" s="30">
        <f t="shared" si="9"/>
        <v>0</v>
      </c>
      <c r="X486" s="30">
        <f t="shared" si="10"/>
        <v>0</v>
      </c>
      <c r="Y486" s="30">
        <f t="shared" si="11"/>
        <v>0</v>
      </c>
      <c r="Z486" s="30">
        <f t="shared" si="12"/>
        <v>0</v>
      </c>
    </row>
    <row r="487">
      <c r="C487" s="25"/>
      <c r="D487" s="25" t="str">
        <f t="shared" si="1"/>
        <v/>
      </c>
      <c r="E487" s="26"/>
      <c r="G487" s="27"/>
      <c r="I487" s="31"/>
      <c r="J487" s="30"/>
      <c r="K487" s="30"/>
      <c r="L487" s="30"/>
      <c r="M487" s="30"/>
      <c r="N487" s="30"/>
      <c r="O487" s="30"/>
      <c r="P487" s="29"/>
      <c r="R487" s="30"/>
      <c r="T487" s="30">
        <f t="shared" si="6"/>
        <v>0</v>
      </c>
      <c r="U487" s="30">
        <f t="shared" si="7"/>
        <v>0</v>
      </c>
      <c r="V487" s="30">
        <f t="shared" si="8"/>
        <v>0</v>
      </c>
      <c r="W487" s="30">
        <f t="shared" si="9"/>
        <v>0</v>
      </c>
      <c r="X487" s="30">
        <f t="shared" si="10"/>
        <v>0</v>
      </c>
      <c r="Y487" s="30">
        <f t="shared" si="11"/>
        <v>0</v>
      </c>
      <c r="Z487" s="30">
        <f t="shared" si="12"/>
        <v>0</v>
      </c>
    </row>
    <row r="488">
      <c r="C488" s="25"/>
      <c r="D488" s="25" t="str">
        <f t="shared" si="1"/>
        <v/>
      </c>
      <c r="E488" s="26"/>
      <c r="G488" s="27"/>
      <c r="I488" s="31"/>
      <c r="J488" s="30"/>
      <c r="K488" s="30"/>
      <c r="L488" s="30"/>
      <c r="M488" s="30"/>
      <c r="N488" s="30"/>
      <c r="O488" s="30"/>
      <c r="P488" s="29"/>
      <c r="R488" s="30"/>
      <c r="T488" s="30">
        <f t="shared" si="6"/>
        <v>0</v>
      </c>
      <c r="U488" s="30">
        <f t="shared" si="7"/>
        <v>0</v>
      </c>
      <c r="V488" s="30">
        <f t="shared" si="8"/>
        <v>0</v>
      </c>
      <c r="W488" s="30">
        <f t="shared" si="9"/>
        <v>0</v>
      </c>
      <c r="X488" s="30">
        <f t="shared" si="10"/>
        <v>0</v>
      </c>
      <c r="Y488" s="30">
        <f t="shared" si="11"/>
        <v>0</v>
      </c>
      <c r="Z488" s="30">
        <f t="shared" si="12"/>
        <v>0</v>
      </c>
    </row>
    <row r="489">
      <c r="C489" s="25"/>
      <c r="D489" s="25" t="str">
        <f t="shared" si="1"/>
        <v/>
      </c>
      <c r="E489" s="26"/>
      <c r="G489" s="27"/>
      <c r="I489" s="31"/>
      <c r="J489" s="30"/>
      <c r="K489" s="30"/>
      <c r="L489" s="30"/>
      <c r="M489" s="30"/>
      <c r="N489" s="30"/>
      <c r="O489" s="30"/>
      <c r="P489" s="29"/>
      <c r="R489" s="30"/>
      <c r="T489" s="30">
        <f t="shared" si="6"/>
        <v>0</v>
      </c>
      <c r="U489" s="30">
        <f t="shared" si="7"/>
        <v>0</v>
      </c>
      <c r="V489" s="30">
        <f t="shared" si="8"/>
        <v>0</v>
      </c>
      <c r="W489" s="30">
        <f t="shared" si="9"/>
        <v>0</v>
      </c>
      <c r="X489" s="30">
        <f t="shared" si="10"/>
        <v>0</v>
      </c>
      <c r="Y489" s="30">
        <f t="shared" si="11"/>
        <v>0</v>
      </c>
      <c r="Z489" s="30">
        <f t="shared" si="12"/>
        <v>0</v>
      </c>
    </row>
    <row r="490">
      <c r="C490" s="25"/>
      <c r="D490" s="25" t="str">
        <f t="shared" si="1"/>
        <v/>
      </c>
      <c r="E490" s="26"/>
      <c r="G490" s="27"/>
      <c r="I490" s="31"/>
      <c r="J490" s="30"/>
      <c r="K490" s="30"/>
      <c r="L490" s="30"/>
      <c r="M490" s="30"/>
      <c r="N490" s="30"/>
      <c r="O490" s="30"/>
      <c r="P490" s="29"/>
      <c r="R490" s="30"/>
      <c r="T490" s="30">
        <f t="shared" si="6"/>
        <v>0</v>
      </c>
      <c r="U490" s="30">
        <f t="shared" si="7"/>
        <v>0</v>
      </c>
      <c r="V490" s="30">
        <f t="shared" si="8"/>
        <v>0</v>
      </c>
      <c r="W490" s="30">
        <f t="shared" si="9"/>
        <v>0</v>
      </c>
      <c r="X490" s="30">
        <f t="shared" si="10"/>
        <v>0</v>
      </c>
      <c r="Y490" s="30">
        <f t="shared" si="11"/>
        <v>0</v>
      </c>
      <c r="Z490" s="30">
        <f t="shared" si="12"/>
        <v>0</v>
      </c>
    </row>
    <row r="491">
      <c r="C491" s="25"/>
      <c r="D491" s="25" t="str">
        <f t="shared" si="1"/>
        <v/>
      </c>
      <c r="E491" s="26"/>
      <c r="G491" s="27"/>
      <c r="I491" s="31"/>
      <c r="J491" s="30"/>
      <c r="K491" s="30"/>
      <c r="L491" s="30"/>
      <c r="M491" s="30"/>
      <c r="N491" s="30"/>
      <c r="O491" s="30"/>
      <c r="P491" s="29"/>
      <c r="R491" s="30"/>
      <c r="T491" s="30">
        <f t="shared" si="6"/>
        <v>0</v>
      </c>
      <c r="U491" s="30">
        <f t="shared" si="7"/>
        <v>0</v>
      </c>
      <c r="V491" s="30">
        <f t="shared" si="8"/>
        <v>0</v>
      </c>
      <c r="W491" s="30">
        <f t="shared" si="9"/>
        <v>0</v>
      </c>
      <c r="X491" s="30">
        <f t="shared" si="10"/>
        <v>0</v>
      </c>
      <c r="Y491" s="30">
        <f t="shared" si="11"/>
        <v>0</v>
      </c>
      <c r="Z491" s="30">
        <f t="shared" si="12"/>
        <v>0</v>
      </c>
    </row>
    <row r="492">
      <c r="C492" s="25"/>
      <c r="D492" s="25" t="str">
        <f t="shared" si="1"/>
        <v/>
      </c>
      <c r="E492" s="26"/>
      <c r="G492" s="27"/>
      <c r="I492" s="31"/>
      <c r="J492" s="30"/>
      <c r="K492" s="30"/>
      <c r="L492" s="30"/>
      <c r="M492" s="30"/>
      <c r="N492" s="30"/>
      <c r="O492" s="30"/>
      <c r="P492" s="29"/>
      <c r="R492" s="30"/>
      <c r="T492" s="30">
        <f t="shared" si="6"/>
        <v>0</v>
      </c>
      <c r="U492" s="30">
        <f t="shared" si="7"/>
        <v>0</v>
      </c>
      <c r="V492" s="30">
        <f t="shared" si="8"/>
        <v>0</v>
      </c>
      <c r="W492" s="30">
        <f t="shared" si="9"/>
        <v>0</v>
      </c>
      <c r="X492" s="30">
        <f t="shared" si="10"/>
        <v>0</v>
      </c>
      <c r="Y492" s="30">
        <f t="shared" si="11"/>
        <v>0</v>
      </c>
      <c r="Z492" s="30">
        <f t="shared" si="12"/>
        <v>0</v>
      </c>
    </row>
    <row r="493">
      <c r="C493" s="25"/>
      <c r="D493" s="25" t="str">
        <f t="shared" si="1"/>
        <v/>
      </c>
      <c r="E493" s="26"/>
      <c r="G493" s="27"/>
      <c r="I493" s="31"/>
      <c r="J493" s="30"/>
      <c r="K493" s="30"/>
      <c r="L493" s="30"/>
      <c r="M493" s="30"/>
      <c r="N493" s="30"/>
      <c r="O493" s="30"/>
      <c r="P493" s="29"/>
      <c r="R493" s="30"/>
      <c r="T493" s="30">
        <f t="shared" si="6"/>
        <v>0</v>
      </c>
      <c r="U493" s="30">
        <f t="shared" si="7"/>
        <v>0</v>
      </c>
      <c r="V493" s="30">
        <f t="shared" si="8"/>
        <v>0</v>
      </c>
      <c r="W493" s="30">
        <f t="shared" si="9"/>
        <v>0</v>
      </c>
      <c r="X493" s="30">
        <f t="shared" si="10"/>
        <v>0</v>
      </c>
      <c r="Y493" s="30">
        <f t="shared" si="11"/>
        <v>0</v>
      </c>
      <c r="Z493" s="30">
        <f t="shared" si="12"/>
        <v>0</v>
      </c>
    </row>
    <row r="494">
      <c r="C494" s="25"/>
      <c r="D494" s="25" t="str">
        <f t="shared" si="1"/>
        <v/>
      </c>
      <c r="E494" s="26"/>
      <c r="G494" s="27"/>
      <c r="I494" s="31"/>
      <c r="J494" s="30"/>
      <c r="K494" s="30"/>
      <c r="L494" s="30"/>
      <c r="M494" s="30"/>
      <c r="N494" s="30"/>
      <c r="O494" s="30"/>
      <c r="P494" s="29"/>
      <c r="R494" s="30"/>
      <c r="T494" s="30">
        <f t="shared" si="6"/>
        <v>0</v>
      </c>
      <c r="U494" s="30">
        <f t="shared" si="7"/>
        <v>0</v>
      </c>
      <c r="V494" s="30">
        <f t="shared" si="8"/>
        <v>0</v>
      </c>
      <c r="W494" s="30">
        <f t="shared" si="9"/>
        <v>0</v>
      </c>
      <c r="X494" s="30">
        <f t="shared" si="10"/>
        <v>0</v>
      </c>
      <c r="Y494" s="30">
        <f t="shared" si="11"/>
        <v>0</v>
      </c>
      <c r="Z494" s="30">
        <f t="shared" si="12"/>
        <v>0</v>
      </c>
    </row>
    <row r="495">
      <c r="C495" s="25"/>
      <c r="D495" s="25" t="str">
        <f t="shared" si="1"/>
        <v/>
      </c>
      <c r="E495" s="26"/>
      <c r="G495" s="27"/>
      <c r="I495" s="31"/>
      <c r="J495" s="30"/>
      <c r="K495" s="30"/>
      <c r="L495" s="30"/>
      <c r="M495" s="30"/>
      <c r="N495" s="30"/>
      <c r="O495" s="30"/>
      <c r="P495" s="29"/>
      <c r="R495" s="30"/>
      <c r="T495" s="30">
        <f t="shared" si="6"/>
        <v>0</v>
      </c>
      <c r="U495" s="30">
        <f t="shared" si="7"/>
        <v>0</v>
      </c>
      <c r="V495" s="30">
        <f t="shared" si="8"/>
        <v>0</v>
      </c>
      <c r="W495" s="30">
        <f t="shared" si="9"/>
        <v>0</v>
      </c>
      <c r="X495" s="30">
        <f t="shared" si="10"/>
        <v>0</v>
      </c>
      <c r="Y495" s="30">
        <f t="shared" si="11"/>
        <v>0</v>
      </c>
      <c r="Z495" s="30">
        <f t="shared" si="12"/>
        <v>0</v>
      </c>
    </row>
    <row r="496">
      <c r="C496" s="25"/>
      <c r="D496" s="25" t="str">
        <f t="shared" si="1"/>
        <v/>
      </c>
      <c r="E496" s="26"/>
      <c r="G496" s="27"/>
      <c r="I496" s="31"/>
      <c r="J496" s="30"/>
      <c r="K496" s="30"/>
      <c r="L496" s="30"/>
      <c r="M496" s="30"/>
      <c r="N496" s="30"/>
      <c r="O496" s="30"/>
      <c r="P496" s="29"/>
      <c r="R496" s="30"/>
      <c r="T496" s="30">
        <f t="shared" si="6"/>
        <v>0</v>
      </c>
      <c r="U496" s="30">
        <f t="shared" si="7"/>
        <v>0</v>
      </c>
      <c r="V496" s="30">
        <f t="shared" si="8"/>
        <v>0</v>
      </c>
      <c r="W496" s="30">
        <f t="shared" si="9"/>
        <v>0</v>
      </c>
      <c r="X496" s="30">
        <f t="shared" si="10"/>
        <v>0</v>
      </c>
      <c r="Y496" s="30">
        <f t="shared" si="11"/>
        <v>0</v>
      </c>
      <c r="Z496" s="30">
        <f t="shared" si="12"/>
        <v>0</v>
      </c>
    </row>
    <row r="497">
      <c r="C497" s="25"/>
      <c r="D497" s="25" t="str">
        <f t="shared" si="1"/>
        <v/>
      </c>
      <c r="E497" s="26"/>
      <c r="G497" s="27"/>
      <c r="I497" s="31"/>
      <c r="J497" s="30"/>
      <c r="K497" s="30"/>
      <c r="L497" s="30"/>
      <c r="M497" s="30"/>
      <c r="N497" s="30"/>
      <c r="O497" s="30"/>
      <c r="P497" s="29"/>
      <c r="R497" s="30"/>
      <c r="T497" s="30">
        <f t="shared" si="6"/>
        <v>0</v>
      </c>
      <c r="U497" s="30">
        <f t="shared" si="7"/>
        <v>0</v>
      </c>
      <c r="V497" s="30">
        <f t="shared" si="8"/>
        <v>0</v>
      </c>
      <c r="W497" s="30">
        <f t="shared" si="9"/>
        <v>0</v>
      </c>
      <c r="X497" s="30">
        <f t="shared" si="10"/>
        <v>0</v>
      </c>
      <c r="Y497" s="30">
        <f t="shared" si="11"/>
        <v>0</v>
      </c>
      <c r="Z497" s="30">
        <f t="shared" si="12"/>
        <v>0</v>
      </c>
    </row>
    <row r="498">
      <c r="C498" s="25"/>
      <c r="D498" s="25" t="str">
        <f t="shared" si="1"/>
        <v/>
      </c>
      <c r="E498" s="26"/>
      <c r="G498" s="27"/>
      <c r="I498" s="31"/>
      <c r="J498" s="30"/>
      <c r="K498" s="30"/>
      <c r="L498" s="30"/>
      <c r="M498" s="30"/>
      <c r="N498" s="30"/>
      <c r="O498" s="30"/>
      <c r="P498" s="29"/>
      <c r="R498" s="30"/>
      <c r="T498" s="30">
        <f t="shared" si="6"/>
        <v>0</v>
      </c>
      <c r="U498" s="30">
        <f t="shared" si="7"/>
        <v>0</v>
      </c>
      <c r="V498" s="30">
        <f t="shared" si="8"/>
        <v>0</v>
      </c>
      <c r="W498" s="30">
        <f t="shared" si="9"/>
        <v>0</v>
      </c>
      <c r="X498" s="30">
        <f t="shared" si="10"/>
        <v>0</v>
      </c>
      <c r="Y498" s="30">
        <f t="shared" si="11"/>
        <v>0</v>
      </c>
      <c r="Z498" s="30">
        <f t="shared" si="12"/>
        <v>0</v>
      </c>
    </row>
    <row r="499">
      <c r="C499" s="25"/>
      <c r="D499" s="25" t="str">
        <f t="shared" si="1"/>
        <v/>
      </c>
      <c r="E499" s="26"/>
      <c r="G499" s="27"/>
      <c r="I499" s="31"/>
      <c r="J499" s="30"/>
      <c r="K499" s="30"/>
      <c r="L499" s="30"/>
      <c r="M499" s="30"/>
      <c r="N499" s="30"/>
      <c r="O499" s="30"/>
      <c r="P499" s="29"/>
      <c r="R499" s="30"/>
      <c r="T499" s="30">
        <f t="shared" si="6"/>
        <v>0</v>
      </c>
      <c r="U499" s="30">
        <f t="shared" si="7"/>
        <v>0</v>
      </c>
      <c r="V499" s="30">
        <f t="shared" si="8"/>
        <v>0</v>
      </c>
      <c r="W499" s="30">
        <f t="shared" si="9"/>
        <v>0</v>
      </c>
      <c r="X499" s="30">
        <f t="shared" si="10"/>
        <v>0</v>
      </c>
      <c r="Y499" s="30">
        <f t="shared" si="11"/>
        <v>0</v>
      </c>
      <c r="Z499" s="30">
        <f t="shared" si="12"/>
        <v>0</v>
      </c>
    </row>
    <row r="500">
      <c r="C500" s="25"/>
      <c r="D500" s="25" t="str">
        <f t="shared" si="1"/>
        <v/>
      </c>
      <c r="E500" s="26"/>
      <c r="G500" s="27"/>
      <c r="I500" s="31"/>
      <c r="J500" s="30"/>
      <c r="K500" s="30"/>
      <c r="L500" s="30"/>
      <c r="M500" s="30"/>
      <c r="N500" s="30"/>
      <c r="O500" s="30"/>
      <c r="P500" s="29"/>
      <c r="R500" s="30"/>
      <c r="T500" s="30">
        <f t="shared" si="6"/>
        <v>0</v>
      </c>
      <c r="U500" s="30">
        <f t="shared" si="7"/>
        <v>0</v>
      </c>
      <c r="V500" s="30">
        <f t="shared" si="8"/>
        <v>0</v>
      </c>
      <c r="W500" s="30">
        <f t="shared" si="9"/>
        <v>0</v>
      </c>
      <c r="X500" s="30">
        <f t="shared" si="10"/>
        <v>0</v>
      </c>
      <c r="Y500" s="30">
        <f t="shared" si="11"/>
        <v>0</v>
      </c>
      <c r="Z500" s="30">
        <f t="shared" si="12"/>
        <v>0</v>
      </c>
    </row>
    <row r="501">
      <c r="C501" s="25"/>
      <c r="D501" s="25" t="str">
        <f t="shared" si="1"/>
        <v/>
      </c>
      <c r="E501" s="26"/>
      <c r="G501" s="27"/>
      <c r="I501" s="31"/>
      <c r="J501" s="30"/>
      <c r="K501" s="30"/>
      <c r="L501" s="30"/>
      <c r="M501" s="30"/>
      <c r="N501" s="30"/>
      <c r="O501" s="30"/>
      <c r="P501" s="29"/>
      <c r="R501" s="30"/>
      <c r="T501" s="30">
        <f t="shared" si="6"/>
        <v>0</v>
      </c>
      <c r="U501" s="30">
        <f t="shared" si="7"/>
        <v>0</v>
      </c>
      <c r="V501" s="30">
        <f t="shared" si="8"/>
        <v>0</v>
      </c>
      <c r="W501" s="30">
        <f t="shared" si="9"/>
        <v>0</v>
      </c>
      <c r="X501" s="30">
        <f t="shared" si="10"/>
        <v>0</v>
      </c>
      <c r="Y501" s="30">
        <f t="shared" si="11"/>
        <v>0</v>
      </c>
      <c r="Z501" s="30">
        <f t="shared" si="12"/>
        <v>0</v>
      </c>
    </row>
    <row r="502">
      <c r="C502" s="25"/>
      <c r="D502" s="25" t="str">
        <f t="shared" si="1"/>
        <v/>
      </c>
      <c r="E502" s="26"/>
      <c r="G502" s="27"/>
      <c r="I502" s="31"/>
      <c r="J502" s="30"/>
      <c r="K502" s="30"/>
      <c r="L502" s="30"/>
      <c r="M502" s="30"/>
      <c r="N502" s="30"/>
      <c r="O502" s="30"/>
      <c r="P502" s="29"/>
      <c r="R502" s="30"/>
      <c r="T502" s="30">
        <f t="shared" si="6"/>
        <v>0</v>
      </c>
      <c r="U502" s="30">
        <f t="shared" si="7"/>
        <v>0</v>
      </c>
      <c r="V502" s="30">
        <f t="shared" si="8"/>
        <v>0</v>
      </c>
      <c r="W502" s="30">
        <f t="shared" si="9"/>
        <v>0</v>
      </c>
      <c r="X502" s="30">
        <f t="shared" si="10"/>
        <v>0</v>
      </c>
      <c r="Y502" s="30">
        <f t="shared" si="11"/>
        <v>0</v>
      </c>
      <c r="Z502" s="30">
        <f t="shared" si="12"/>
        <v>0</v>
      </c>
    </row>
    <row r="503">
      <c r="C503" s="25"/>
      <c r="D503" s="25" t="str">
        <f t="shared" si="1"/>
        <v/>
      </c>
      <c r="E503" s="26"/>
      <c r="G503" s="27"/>
      <c r="I503" s="31"/>
      <c r="J503" s="30"/>
      <c r="K503" s="30"/>
      <c r="L503" s="30"/>
      <c r="M503" s="30"/>
      <c r="N503" s="30"/>
      <c r="O503" s="30"/>
      <c r="P503" s="29"/>
      <c r="R503" s="30"/>
      <c r="T503" s="30">
        <f t="shared" si="6"/>
        <v>0</v>
      </c>
      <c r="U503" s="30">
        <f t="shared" si="7"/>
        <v>0</v>
      </c>
      <c r="V503" s="30">
        <f t="shared" si="8"/>
        <v>0</v>
      </c>
      <c r="W503" s="30">
        <f t="shared" si="9"/>
        <v>0</v>
      </c>
      <c r="X503" s="30">
        <f t="shared" si="10"/>
        <v>0</v>
      </c>
      <c r="Y503" s="30">
        <f t="shared" si="11"/>
        <v>0</v>
      </c>
      <c r="Z503" s="30">
        <f t="shared" si="12"/>
        <v>0</v>
      </c>
    </row>
    <row r="504">
      <c r="C504" s="25"/>
      <c r="D504" s="25" t="str">
        <f t="shared" si="1"/>
        <v/>
      </c>
      <c r="E504" s="26"/>
      <c r="G504" s="27"/>
      <c r="I504" s="31"/>
      <c r="J504" s="30"/>
      <c r="K504" s="30"/>
      <c r="L504" s="30"/>
      <c r="M504" s="30"/>
      <c r="N504" s="30"/>
      <c r="O504" s="30"/>
      <c r="P504" s="29"/>
      <c r="R504" s="30"/>
      <c r="T504" s="30">
        <f t="shared" si="6"/>
        <v>0</v>
      </c>
      <c r="U504" s="30">
        <f t="shared" si="7"/>
        <v>0</v>
      </c>
      <c r="V504" s="30">
        <f t="shared" si="8"/>
        <v>0</v>
      </c>
      <c r="W504" s="30">
        <f t="shared" si="9"/>
        <v>0</v>
      </c>
      <c r="X504" s="30">
        <f t="shared" si="10"/>
        <v>0</v>
      </c>
      <c r="Y504" s="30">
        <f t="shared" si="11"/>
        <v>0</v>
      </c>
      <c r="Z504" s="30">
        <f t="shared" si="12"/>
        <v>0</v>
      </c>
    </row>
    <row r="505">
      <c r="C505" s="25"/>
      <c r="D505" s="25" t="str">
        <f t="shared" si="1"/>
        <v/>
      </c>
      <c r="E505" s="26"/>
      <c r="G505" s="27"/>
      <c r="I505" s="31"/>
      <c r="J505" s="30"/>
      <c r="K505" s="30"/>
      <c r="L505" s="30"/>
      <c r="M505" s="30"/>
      <c r="N505" s="30"/>
      <c r="O505" s="30"/>
      <c r="P505" s="29"/>
      <c r="R505" s="30"/>
      <c r="T505" s="30">
        <f t="shared" si="6"/>
        <v>0</v>
      </c>
      <c r="U505" s="30">
        <f t="shared" si="7"/>
        <v>0</v>
      </c>
      <c r="V505" s="30">
        <f t="shared" si="8"/>
        <v>0</v>
      </c>
      <c r="W505" s="30">
        <f t="shared" si="9"/>
        <v>0</v>
      </c>
      <c r="X505" s="30">
        <f t="shared" si="10"/>
        <v>0</v>
      </c>
      <c r="Y505" s="30">
        <f t="shared" si="11"/>
        <v>0</v>
      </c>
      <c r="Z505" s="30">
        <f t="shared" si="12"/>
        <v>0</v>
      </c>
    </row>
    <row r="506">
      <c r="C506" s="25"/>
      <c r="D506" s="25" t="str">
        <f t="shared" si="1"/>
        <v/>
      </c>
      <c r="E506" s="26"/>
      <c r="G506" s="27"/>
      <c r="I506" s="31"/>
      <c r="J506" s="30"/>
      <c r="K506" s="30"/>
      <c r="L506" s="30"/>
      <c r="M506" s="30"/>
      <c r="N506" s="30"/>
      <c r="O506" s="30"/>
      <c r="P506" s="29"/>
      <c r="R506" s="30"/>
      <c r="T506" s="30">
        <f t="shared" si="6"/>
        <v>0</v>
      </c>
      <c r="U506" s="30">
        <f t="shared" si="7"/>
        <v>0</v>
      </c>
      <c r="V506" s="30">
        <f t="shared" si="8"/>
        <v>0</v>
      </c>
      <c r="W506" s="30">
        <f t="shared" si="9"/>
        <v>0</v>
      </c>
      <c r="X506" s="30">
        <f t="shared" si="10"/>
        <v>0</v>
      </c>
      <c r="Y506" s="30">
        <f t="shared" si="11"/>
        <v>0</v>
      </c>
      <c r="Z506" s="30">
        <f t="shared" si="12"/>
        <v>0</v>
      </c>
    </row>
    <row r="507">
      <c r="C507" s="25"/>
      <c r="D507" s="25" t="str">
        <f t="shared" si="1"/>
        <v/>
      </c>
      <c r="E507" s="26"/>
      <c r="G507" s="27"/>
      <c r="I507" s="31"/>
      <c r="J507" s="30"/>
      <c r="K507" s="30"/>
      <c r="L507" s="30"/>
      <c r="M507" s="30"/>
      <c r="N507" s="30"/>
      <c r="O507" s="30"/>
      <c r="P507" s="29"/>
      <c r="R507" s="30"/>
      <c r="T507" s="30">
        <f t="shared" si="6"/>
        <v>0</v>
      </c>
      <c r="U507" s="30">
        <f t="shared" si="7"/>
        <v>0</v>
      </c>
      <c r="V507" s="30">
        <f t="shared" si="8"/>
        <v>0</v>
      </c>
      <c r="W507" s="30">
        <f t="shared" si="9"/>
        <v>0</v>
      </c>
      <c r="X507" s="30">
        <f t="shared" si="10"/>
        <v>0</v>
      </c>
      <c r="Y507" s="30">
        <f t="shared" si="11"/>
        <v>0</v>
      </c>
      <c r="Z507" s="30">
        <f t="shared" si="12"/>
        <v>0</v>
      </c>
    </row>
    <row r="508">
      <c r="C508" s="25"/>
      <c r="D508" s="25" t="str">
        <f t="shared" si="1"/>
        <v/>
      </c>
      <c r="E508" s="26"/>
      <c r="G508" s="27"/>
      <c r="I508" s="31"/>
      <c r="J508" s="30"/>
      <c r="K508" s="30"/>
      <c r="L508" s="30"/>
      <c r="M508" s="30"/>
      <c r="N508" s="30"/>
      <c r="O508" s="30"/>
      <c r="P508" s="29"/>
      <c r="R508" s="30"/>
      <c r="T508" s="30">
        <f t="shared" si="6"/>
        <v>0</v>
      </c>
      <c r="U508" s="30">
        <f t="shared" si="7"/>
        <v>0</v>
      </c>
      <c r="V508" s="30">
        <f t="shared" si="8"/>
        <v>0</v>
      </c>
      <c r="W508" s="30">
        <f t="shared" si="9"/>
        <v>0</v>
      </c>
      <c r="X508" s="30">
        <f t="shared" si="10"/>
        <v>0</v>
      </c>
      <c r="Y508" s="30">
        <f t="shared" si="11"/>
        <v>0</v>
      </c>
      <c r="Z508" s="30">
        <f t="shared" si="12"/>
        <v>0</v>
      </c>
    </row>
    <row r="509">
      <c r="C509" s="25"/>
      <c r="D509" s="25" t="str">
        <f t="shared" si="1"/>
        <v/>
      </c>
      <c r="E509" s="26"/>
      <c r="G509" s="27"/>
      <c r="I509" s="31"/>
      <c r="J509" s="30"/>
      <c r="K509" s="30"/>
      <c r="L509" s="30"/>
      <c r="M509" s="30"/>
      <c r="N509" s="30"/>
      <c r="O509" s="30"/>
      <c r="P509" s="29"/>
      <c r="R509" s="30"/>
      <c r="T509" s="30">
        <f t="shared" si="6"/>
        <v>0</v>
      </c>
      <c r="U509" s="30">
        <f t="shared" si="7"/>
        <v>0</v>
      </c>
      <c r="V509" s="30">
        <f t="shared" si="8"/>
        <v>0</v>
      </c>
      <c r="W509" s="30">
        <f t="shared" si="9"/>
        <v>0</v>
      </c>
      <c r="X509" s="30">
        <f t="shared" si="10"/>
        <v>0</v>
      </c>
      <c r="Y509" s="30">
        <f t="shared" si="11"/>
        <v>0</v>
      </c>
      <c r="Z509" s="30">
        <f t="shared" si="12"/>
        <v>0</v>
      </c>
    </row>
    <row r="510">
      <c r="C510" s="25"/>
      <c r="D510" s="25" t="str">
        <f t="shared" si="1"/>
        <v/>
      </c>
      <c r="E510" s="26"/>
      <c r="G510" s="27"/>
      <c r="I510" s="31"/>
      <c r="J510" s="30"/>
      <c r="K510" s="30"/>
      <c r="L510" s="30"/>
      <c r="M510" s="30"/>
      <c r="N510" s="30"/>
      <c r="O510" s="30"/>
      <c r="P510" s="29"/>
      <c r="R510" s="30"/>
      <c r="T510" s="30">
        <f t="shared" si="6"/>
        <v>0</v>
      </c>
      <c r="U510" s="30">
        <f t="shared" si="7"/>
        <v>0</v>
      </c>
      <c r="V510" s="30">
        <f t="shared" si="8"/>
        <v>0</v>
      </c>
      <c r="W510" s="30">
        <f t="shared" si="9"/>
        <v>0</v>
      </c>
      <c r="X510" s="30">
        <f t="shared" si="10"/>
        <v>0</v>
      </c>
      <c r="Y510" s="30">
        <f t="shared" si="11"/>
        <v>0</v>
      </c>
      <c r="Z510" s="30">
        <f t="shared" si="12"/>
        <v>0</v>
      </c>
    </row>
    <row r="511">
      <c r="C511" s="25"/>
      <c r="D511" s="25" t="str">
        <f t="shared" si="1"/>
        <v/>
      </c>
      <c r="E511" s="26"/>
      <c r="G511" s="27"/>
      <c r="I511" s="31"/>
      <c r="J511" s="30"/>
      <c r="K511" s="30"/>
      <c r="L511" s="30"/>
      <c r="M511" s="30"/>
      <c r="N511" s="30"/>
      <c r="O511" s="30"/>
      <c r="P511" s="29"/>
      <c r="R511" s="30"/>
      <c r="T511" s="30">
        <f t="shared" si="6"/>
        <v>0</v>
      </c>
      <c r="U511" s="30">
        <f t="shared" si="7"/>
        <v>0</v>
      </c>
      <c r="V511" s="30">
        <f t="shared" si="8"/>
        <v>0</v>
      </c>
      <c r="W511" s="30">
        <f t="shared" si="9"/>
        <v>0</v>
      </c>
      <c r="X511" s="30">
        <f t="shared" si="10"/>
        <v>0</v>
      </c>
      <c r="Y511" s="30">
        <f t="shared" si="11"/>
        <v>0</v>
      </c>
      <c r="Z511" s="30">
        <f t="shared" si="12"/>
        <v>0</v>
      </c>
    </row>
    <row r="512">
      <c r="C512" s="25"/>
      <c r="D512" s="25" t="str">
        <f t="shared" si="1"/>
        <v/>
      </c>
      <c r="E512" s="26"/>
      <c r="G512" s="27"/>
      <c r="I512" s="31"/>
      <c r="J512" s="30"/>
      <c r="K512" s="30"/>
      <c r="L512" s="30"/>
      <c r="M512" s="30"/>
      <c r="N512" s="30"/>
      <c r="O512" s="30"/>
      <c r="P512" s="29"/>
      <c r="R512" s="30"/>
      <c r="T512" s="30">
        <f t="shared" si="6"/>
        <v>0</v>
      </c>
      <c r="U512" s="30">
        <f t="shared" si="7"/>
        <v>0</v>
      </c>
      <c r="V512" s="30">
        <f t="shared" si="8"/>
        <v>0</v>
      </c>
      <c r="W512" s="30">
        <f t="shared" si="9"/>
        <v>0</v>
      </c>
      <c r="X512" s="30">
        <f t="shared" si="10"/>
        <v>0</v>
      </c>
      <c r="Y512" s="30">
        <f t="shared" si="11"/>
        <v>0</v>
      </c>
      <c r="Z512" s="30">
        <f t="shared" si="12"/>
        <v>0</v>
      </c>
    </row>
    <row r="513">
      <c r="C513" s="25"/>
      <c r="D513" s="25" t="str">
        <f t="shared" si="1"/>
        <v/>
      </c>
      <c r="E513" s="26"/>
      <c r="G513" s="27"/>
      <c r="I513" s="31"/>
      <c r="J513" s="30"/>
      <c r="K513" s="30"/>
      <c r="L513" s="30"/>
      <c r="M513" s="30"/>
      <c r="N513" s="30"/>
      <c r="O513" s="30"/>
      <c r="P513" s="29"/>
      <c r="R513" s="30"/>
      <c r="T513" s="30">
        <f t="shared" si="6"/>
        <v>0</v>
      </c>
      <c r="U513" s="30">
        <f t="shared" si="7"/>
        <v>0</v>
      </c>
      <c r="V513" s="30">
        <f t="shared" si="8"/>
        <v>0</v>
      </c>
      <c r="W513" s="30">
        <f t="shared" si="9"/>
        <v>0</v>
      </c>
      <c r="X513" s="30">
        <f t="shared" si="10"/>
        <v>0</v>
      </c>
      <c r="Y513" s="30">
        <f t="shared" si="11"/>
        <v>0</v>
      </c>
      <c r="Z513" s="30">
        <f t="shared" si="12"/>
        <v>0</v>
      </c>
    </row>
    <row r="514">
      <c r="C514" s="25"/>
      <c r="D514" s="25" t="str">
        <f t="shared" si="1"/>
        <v/>
      </c>
      <c r="E514" s="26"/>
      <c r="G514" s="27"/>
      <c r="I514" s="31"/>
      <c r="J514" s="30"/>
      <c r="K514" s="30"/>
      <c r="L514" s="30"/>
      <c r="M514" s="30"/>
      <c r="N514" s="30"/>
      <c r="O514" s="30"/>
      <c r="P514" s="29"/>
      <c r="R514" s="30"/>
      <c r="T514" s="30">
        <f t="shared" si="6"/>
        <v>0</v>
      </c>
      <c r="U514" s="30">
        <f t="shared" si="7"/>
        <v>0</v>
      </c>
      <c r="V514" s="30">
        <f t="shared" si="8"/>
        <v>0</v>
      </c>
      <c r="W514" s="30">
        <f t="shared" si="9"/>
        <v>0</v>
      </c>
      <c r="X514" s="30">
        <f t="shared" si="10"/>
        <v>0</v>
      </c>
      <c r="Y514" s="30">
        <f t="shared" si="11"/>
        <v>0</v>
      </c>
      <c r="Z514" s="30">
        <f t="shared" si="12"/>
        <v>0</v>
      </c>
    </row>
    <row r="515">
      <c r="C515" s="25"/>
      <c r="D515" s="25" t="str">
        <f t="shared" si="1"/>
        <v/>
      </c>
      <c r="E515" s="26"/>
      <c r="G515" s="27"/>
      <c r="I515" s="31"/>
      <c r="J515" s="30"/>
      <c r="K515" s="30"/>
      <c r="L515" s="30"/>
      <c r="M515" s="30"/>
      <c r="N515" s="30"/>
      <c r="O515" s="30"/>
      <c r="P515" s="29"/>
      <c r="R515" s="30"/>
      <c r="T515" s="30">
        <f t="shared" si="6"/>
        <v>0</v>
      </c>
      <c r="U515" s="30">
        <f t="shared" si="7"/>
        <v>0</v>
      </c>
      <c r="V515" s="30">
        <f t="shared" si="8"/>
        <v>0</v>
      </c>
      <c r="W515" s="30">
        <f t="shared" si="9"/>
        <v>0</v>
      </c>
      <c r="X515" s="30">
        <f t="shared" si="10"/>
        <v>0</v>
      </c>
      <c r="Y515" s="30">
        <f t="shared" si="11"/>
        <v>0</v>
      </c>
      <c r="Z515" s="30">
        <f t="shared" si="12"/>
        <v>0</v>
      </c>
    </row>
    <row r="516">
      <c r="C516" s="25"/>
      <c r="D516" s="25" t="str">
        <f t="shared" si="1"/>
        <v/>
      </c>
      <c r="E516" s="26"/>
      <c r="G516" s="27"/>
      <c r="I516" s="31"/>
      <c r="J516" s="30"/>
      <c r="K516" s="30"/>
      <c r="L516" s="30"/>
      <c r="M516" s="30"/>
      <c r="N516" s="30"/>
      <c r="O516" s="30"/>
      <c r="P516" s="29"/>
      <c r="R516" s="30"/>
      <c r="T516" s="30">
        <f t="shared" si="6"/>
        <v>0</v>
      </c>
      <c r="U516" s="30">
        <f t="shared" si="7"/>
        <v>0</v>
      </c>
      <c r="V516" s="30">
        <f t="shared" si="8"/>
        <v>0</v>
      </c>
      <c r="W516" s="30">
        <f t="shared" si="9"/>
        <v>0</v>
      </c>
      <c r="X516" s="30">
        <f t="shared" si="10"/>
        <v>0</v>
      </c>
      <c r="Y516" s="30">
        <f t="shared" si="11"/>
        <v>0</v>
      </c>
      <c r="Z516" s="30">
        <f t="shared" si="12"/>
        <v>0</v>
      </c>
    </row>
    <row r="517">
      <c r="C517" s="25"/>
      <c r="D517" s="25" t="str">
        <f t="shared" si="1"/>
        <v/>
      </c>
      <c r="E517" s="26"/>
      <c r="G517" s="27"/>
      <c r="I517" s="31"/>
      <c r="J517" s="30"/>
      <c r="K517" s="30"/>
      <c r="L517" s="30"/>
      <c r="M517" s="30"/>
      <c r="N517" s="30"/>
      <c r="O517" s="30"/>
      <c r="P517" s="29"/>
      <c r="R517" s="30"/>
      <c r="T517" s="30">
        <f t="shared" si="6"/>
        <v>0</v>
      </c>
      <c r="U517" s="30">
        <f t="shared" si="7"/>
        <v>0</v>
      </c>
      <c r="V517" s="30">
        <f t="shared" si="8"/>
        <v>0</v>
      </c>
      <c r="W517" s="30">
        <f t="shared" si="9"/>
        <v>0</v>
      </c>
      <c r="X517" s="30">
        <f t="shared" si="10"/>
        <v>0</v>
      </c>
      <c r="Y517" s="30">
        <f t="shared" si="11"/>
        <v>0</v>
      </c>
      <c r="Z517" s="30">
        <f t="shared" si="12"/>
        <v>0</v>
      </c>
    </row>
    <row r="518">
      <c r="C518" s="25"/>
      <c r="D518" s="25" t="str">
        <f t="shared" si="1"/>
        <v/>
      </c>
      <c r="E518" s="26"/>
      <c r="G518" s="27"/>
      <c r="I518" s="31"/>
      <c r="J518" s="30"/>
      <c r="K518" s="30"/>
      <c r="L518" s="30"/>
      <c r="M518" s="30"/>
      <c r="N518" s="30"/>
      <c r="O518" s="30"/>
      <c r="P518" s="29"/>
      <c r="R518" s="30"/>
      <c r="T518" s="30">
        <f t="shared" si="6"/>
        <v>0</v>
      </c>
      <c r="U518" s="30">
        <f t="shared" si="7"/>
        <v>0</v>
      </c>
      <c r="V518" s="30">
        <f t="shared" si="8"/>
        <v>0</v>
      </c>
      <c r="W518" s="30">
        <f t="shared" si="9"/>
        <v>0</v>
      </c>
      <c r="X518" s="30">
        <f t="shared" si="10"/>
        <v>0</v>
      </c>
      <c r="Y518" s="30">
        <f t="shared" si="11"/>
        <v>0</v>
      </c>
      <c r="Z518" s="30">
        <f t="shared" si="12"/>
        <v>0</v>
      </c>
    </row>
    <row r="519">
      <c r="C519" s="25"/>
      <c r="D519" s="25" t="str">
        <f t="shared" si="1"/>
        <v/>
      </c>
      <c r="E519" s="26"/>
      <c r="G519" s="27"/>
      <c r="I519" s="31"/>
      <c r="J519" s="30"/>
      <c r="K519" s="30"/>
      <c r="L519" s="30"/>
      <c r="M519" s="30"/>
      <c r="N519" s="30"/>
      <c r="O519" s="30"/>
      <c r="P519" s="29"/>
      <c r="R519" s="30"/>
      <c r="T519" s="30">
        <f t="shared" si="6"/>
        <v>0</v>
      </c>
      <c r="U519" s="30">
        <f t="shared" si="7"/>
        <v>0</v>
      </c>
      <c r="V519" s="30">
        <f t="shared" si="8"/>
        <v>0</v>
      </c>
      <c r="W519" s="30">
        <f t="shared" si="9"/>
        <v>0</v>
      </c>
      <c r="X519" s="30">
        <f t="shared" si="10"/>
        <v>0</v>
      </c>
      <c r="Y519" s="30">
        <f t="shared" si="11"/>
        <v>0</v>
      </c>
      <c r="Z519" s="30">
        <f t="shared" si="12"/>
        <v>0</v>
      </c>
    </row>
    <row r="520">
      <c r="C520" s="25"/>
      <c r="D520" s="25" t="str">
        <f t="shared" si="1"/>
        <v/>
      </c>
      <c r="E520" s="26"/>
      <c r="G520" s="27"/>
      <c r="I520" s="31"/>
      <c r="J520" s="30"/>
      <c r="K520" s="30"/>
      <c r="L520" s="30"/>
      <c r="M520" s="30"/>
      <c r="N520" s="30"/>
      <c r="O520" s="30"/>
      <c r="P520" s="29"/>
      <c r="R520" s="30"/>
      <c r="T520" s="30">
        <f t="shared" si="6"/>
        <v>0</v>
      </c>
      <c r="U520" s="30">
        <f t="shared" si="7"/>
        <v>0</v>
      </c>
      <c r="V520" s="30">
        <f t="shared" si="8"/>
        <v>0</v>
      </c>
      <c r="W520" s="30">
        <f t="shared" si="9"/>
        <v>0</v>
      </c>
      <c r="X520" s="30">
        <f t="shared" si="10"/>
        <v>0</v>
      </c>
      <c r="Y520" s="30">
        <f t="shared" si="11"/>
        <v>0</v>
      </c>
      <c r="Z520" s="30">
        <f t="shared" si="12"/>
        <v>0</v>
      </c>
    </row>
    <row r="521">
      <c r="C521" s="25"/>
      <c r="D521" s="25" t="str">
        <f t="shared" si="1"/>
        <v/>
      </c>
      <c r="E521" s="26"/>
      <c r="G521" s="27"/>
      <c r="I521" s="31"/>
      <c r="J521" s="30"/>
      <c r="K521" s="30"/>
      <c r="L521" s="30"/>
      <c r="M521" s="30"/>
      <c r="N521" s="30"/>
      <c r="O521" s="30"/>
      <c r="P521" s="29"/>
      <c r="R521" s="30"/>
      <c r="T521" s="30">
        <f t="shared" si="6"/>
        <v>0</v>
      </c>
      <c r="U521" s="30">
        <f t="shared" si="7"/>
        <v>0</v>
      </c>
      <c r="V521" s="30">
        <f t="shared" si="8"/>
        <v>0</v>
      </c>
      <c r="W521" s="30">
        <f t="shared" si="9"/>
        <v>0</v>
      </c>
      <c r="X521" s="30">
        <f t="shared" si="10"/>
        <v>0</v>
      </c>
      <c r="Y521" s="30">
        <f t="shared" si="11"/>
        <v>0</v>
      </c>
      <c r="Z521" s="30">
        <f t="shared" si="12"/>
        <v>0</v>
      </c>
    </row>
    <row r="522">
      <c r="C522" s="25"/>
      <c r="D522" s="25" t="str">
        <f t="shared" si="1"/>
        <v/>
      </c>
      <c r="E522" s="26"/>
      <c r="G522" s="27"/>
      <c r="I522" s="31"/>
      <c r="J522" s="30"/>
      <c r="K522" s="30"/>
      <c r="L522" s="30"/>
      <c r="M522" s="30"/>
      <c r="N522" s="30"/>
      <c r="O522" s="30"/>
      <c r="P522" s="29"/>
      <c r="R522" s="30"/>
      <c r="T522" s="30">
        <f t="shared" si="6"/>
        <v>0</v>
      </c>
      <c r="U522" s="30">
        <f t="shared" si="7"/>
        <v>0</v>
      </c>
      <c r="V522" s="30">
        <f t="shared" si="8"/>
        <v>0</v>
      </c>
      <c r="W522" s="30">
        <f t="shared" si="9"/>
        <v>0</v>
      </c>
      <c r="X522" s="30">
        <f t="shared" si="10"/>
        <v>0</v>
      </c>
      <c r="Y522" s="30">
        <f t="shared" si="11"/>
        <v>0</v>
      </c>
      <c r="Z522" s="30">
        <f t="shared" si="12"/>
        <v>0</v>
      </c>
    </row>
    <row r="523">
      <c r="C523" s="25"/>
      <c r="D523" s="25" t="str">
        <f t="shared" si="1"/>
        <v/>
      </c>
      <c r="E523" s="26"/>
      <c r="G523" s="27"/>
      <c r="I523" s="31"/>
      <c r="J523" s="30"/>
      <c r="K523" s="30"/>
      <c r="L523" s="30"/>
      <c r="M523" s="30"/>
      <c r="N523" s="30"/>
      <c r="O523" s="30"/>
      <c r="P523" s="29"/>
      <c r="R523" s="30"/>
      <c r="T523" s="30">
        <f t="shared" si="6"/>
        <v>0</v>
      </c>
      <c r="U523" s="30">
        <f t="shared" si="7"/>
        <v>0</v>
      </c>
      <c r="V523" s="30">
        <f t="shared" si="8"/>
        <v>0</v>
      </c>
      <c r="W523" s="30">
        <f t="shared" si="9"/>
        <v>0</v>
      </c>
      <c r="X523" s="30">
        <f t="shared" si="10"/>
        <v>0</v>
      </c>
      <c r="Y523" s="30">
        <f t="shared" si="11"/>
        <v>0</v>
      </c>
      <c r="Z523" s="30">
        <f t="shared" si="12"/>
        <v>0</v>
      </c>
    </row>
    <row r="524">
      <c r="C524" s="25"/>
      <c r="D524" s="25" t="str">
        <f t="shared" si="1"/>
        <v/>
      </c>
      <c r="E524" s="26"/>
      <c r="G524" s="27"/>
      <c r="I524" s="31"/>
      <c r="J524" s="30"/>
      <c r="K524" s="30"/>
      <c r="L524" s="30"/>
      <c r="M524" s="30"/>
      <c r="N524" s="30"/>
      <c r="O524" s="30"/>
      <c r="P524" s="29"/>
      <c r="R524" s="30"/>
      <c r="T524" s="30">
        <f t="shared" si="6"/>
        <v>0</v>
      </c>
      <c r="U524" s="30">
        <f t="shared" si="7"/>
        <v>0</v>
      </c>
      <c r="V524" s="30">
        <f t="shared" si="8"/>
        <v>0</v>
      </c>
      <c r="W524" s="30">
        <f t="shared" si="9"/>
        <v>0</v>
      </c>
      <c r="X524" s="30">
        <f t="shared" si="10"/>
        <v>0</v>
      </c>
      <c r="Y524" s="30">
        <f t="shared" si="11"/>
        <v>0</v>
      </c>
      <c r="Z524" s="30">
        <f t="shared" si="12"/>
        <v>0</v>
      </c>
    </row>
    <row r="525">
      <c r="C525" s="25"/>
      <c r="D525" s="25" t="str">
        <f t="shared" si="1"/>
        <v/>
      </c>
      <c r="E525" s="26"/>
      <c r="G525" s="27"/>
      <c r="I525" s="31"/>
      <c r="J525" s="30"/>
      <c r="K525" s="30"/>
      <c r="L525" s="30"/>
      <c r="M525" s="30"/>
      <c r="N525" s="30"/>
      <c r="O525" s="30"/>
      <c r="P525" s="29"/>
      <c r="R525" s="30"/>
      <c r="T525" s="30">
        <f t="shared" si="6"/>
        <v>0</v>
      </c>
      <c r="U525" s="30">
        <f t="shared" si="7"/>
        <v>0</v>
      </c>
      <c r="V525" s="30">
        <f t="shared" si="8"/>
        <v>0</v>
      </c>
      <c r="W525" s="30">
        <f t="shared" si="9"/>
        <v>0</v>
      </c>
      <c r="X525" s="30">
        <f t="shared" si="10"/>
        <v>0</v>
      </c>
      <c r="Y525" s="30">
        <f t="shared" si="11"/>
        <v>0</v>
      </c>
      <c r="Z525" s="30">
        <f t="shared" si="12"/>
        <v>0</v>
      </c>
    </row>
    <row r="526">
      <c r="C526" s="25"/>
      <c r="D526" s="25" t="str">
        <f t="shared" si="1"/>
        <v/>
      </c>
      <c r="E526" s="26"/>
      <c r="G526" s="27"/>
      <c r="I526" s="31"/>
      <c r="J526" s="30"/>
      <c r="K526" s="30"/>
      <c r="L526" s="30"/>
      <c r="M526" s="30"/>
      <c r="N526" s="30"/>
      <c r="O526" s="30"/>
      <c r="P526" s="29"/>
      <c r="R526" s="30"/>
      <c r="T526" s="30">
        <f t="shared" si="6"/>
        <v>0</v>
      </c>
      <c r="U526" s="30">
        <f t="shared" si="7"/>
        <v>0</v>
      </c>
      <c r="V526" s="30">
        <f t="shared" si="8"/>
        <v>0</v>
      </c>
      <c r="W526" s="30">
        <f t="shared" si="9"/>
        <v>0</v>
      </c>
      <c r="X526" s="30">
        <f t="shared" si="10"/>
        <v>0</v>
      </c>
      <c r="Y526" s="30">
        <f t="shared" si="11"/>
        <v>0</v>
      </c>
      <c r="Z526" s="30">
        <f t="shared" si="12"/>
        <v>0</v>
      </c>
    </row>
    <row r="527">
      <c r="C527" s="25"/>
      <c r="D527" s="25" t="str">
        <f t="shared" si="1"/>
        <v/>
      </c>
      <c r="E527" s="26"/>
      <c r="G527" s="27"/>
      <c r="I527" s="31"/>
      <c r="J527" s="30"/>
      <c r="K527" s="30"/>
      <c r="L527" s="30"/>
      <c r="M527" s="30"/>
      <c r="N527" s="30"/>
      <c r="O527" s="30"/>
      <c r="P527" s="29"/>
      <c r="R527" s="30"/>
      <c r="T527" s="30">
        <f t="shared" si="6"/>
        <v>0</v>
      </c>
      <c r="U527" s="30">
        <f t="shared" si="7"/>
        <v>0</v>
      </c>
      <c r="V527" s="30">
        <f t="shared" si="8"/>
        <v>0</v>
      </c>
      <c r="W527" s="30">
        <f t="shared" si="9"/>
        <v>0</v>
      </c>
      <c r="X527" s="30">
        <f t="shared" si="10"/>
        <v>0</v>
      </c>
      <c r="Y527" s="30">
        <f t="shared" si="11"/>
        <v>0</v>
      </c>
      <c r="Z527" s="30">
        <f t="shared" si="12"/>
        <v>0</v>
      </c>
    </row>
    <row r="528">
      <c r="C528" s="25"/>
      <c r="D528" s="25" t="str">
        <f t="shared" si="1"/>
        <v/>
      </c>
      <c r="E528" s="26"/>
      <c r="G528" s="27"/>
      <c r="I528" s="31"/>
      <c r="J528" s="30"/>
      <c r="K528" s="30"/>
      <c r="L528" s="30"/>
      <c r="M528" s="30"/>
      <c r="N528" s="30"/>
      <c r="O528" s="30"/>
      <c r="P528" s="29"/>
      <c r="R528" s="30"/>
      <c r="T528" s="30">
        <f t="shared" si="6"/>
        <v>0</v>
      </c>
      <c r="U528" s="30">
        <f t="shared" si="7"/>
        <v>0</v>
      </c>
      <c r="V528" s="30">
        <f t="shared" si="8"/>
        <v>0</v>
      </c>
      <c r="W528" s="30">
        <f t="shared" si="9"/>
        <v>0</v>
      </c>
      <c r="X528" s="30">
        <f t="shared" si="10"/>
        <v>0</v>
      </c>
      <c r="Y528" s="30">
        <f t="shared" si="11"/>
        <v>0</v>
      </c>
      <c r="Z528" s="30">
        <f t="shared" si="12"/>
        <v>0</v>
      </c>
    </row>
    <row r="529">
      <c r="C529" s="25"/>
      <c r="D529" s="25" t="str">
        <f t="shared" si="1"/>
        <v/>
      </c>
      <c r="E529" s="26"/>
      <c r="G529" s="27"/>
      <c r="I529" s="31"/>
      <c r="J529" s="30"/>
      <c r="K529" s="30"/>
      <c r="L529" s="30"/>
      <c r="M529" s="30"/>
      <c r="N529" s="30"/>
      <c r="O529" s="30"/>
      <c r="P529" s="29"/>
      <c r="R529" s="30"/>
      <c r="T529" s="30">
        <f t="shared" si="6"/>
        <v>0</v>
      </c>
      <c r="U529" s="30">
        <f t="shared" si="7"/>
        <v>0</v>
      </c>
      <c r="V529" s="30">
        <f t="shared" si="8"/>
        <v>0</v>
      </c>
      <c r="W529" s="30">
        <f t="shared" si="9"/>
        <v>0</v>
      </c>
      <c r="X529" s="30">
        <f t="shared" si="10"/>
        <v>0</v>
      </c>
      <c r="Y529" s="30">
        <f t="shared" si="11"/>
        <v>0</v>
      </c>
      <c r="Z529" s="30">
        <f t="shared" si="12"/>
        <v>0</v>
      </c>
    </row>
    <row r="530">
      <c r="C530" s="25"/>
      <c r="D530" s="25" t="str">
        <f t="shared" si="1"/>
        <v/>
      </c>
      <c r="E530" s="26"/>
      <c r="G530" s="27"/>
      <c r="I530" s="31"/>
      <c r="J530" s="30"/>
      <c r="K530" s="30"/>
      <c r="L530" s="30"/>
      <c r="M530" s="30"/>
      <c r="N530" s="30"/>
      <c r="O530" s="30"/>
      <c r="P530" s="29"/>
      <c r="R530" s="30"/>
      <c r="T530" s="30">
        <f t="shared" si="6"/>
        <v>0</v>
      </c>
      <c r="U530" s="30">
        <f t="shared" si="7"/>
        <v>0</v>
      </c>
      <c r="V530" s="30">
        <f t="shared" si="8"/>
        <v>0</v>
      </c>
      <c r="W530" s="30">
        <f t="shared" si="9"/>
        <v>0</v>
      </c>
      <c r="X530" s="30">
        <f t="shared" si="10"/>
        <v>0</v>
      </c>
      <c r="Y530" s="30">
        <f t="shared" si="11"/>
        <v>0</v>
      </c>
      <c r="Z530" s="30">
        <f t="shared" si="12"/>
        <v>0</v>
      </c>
    </row>
    <row r="531">
      <c r="C531" s="25"/>
      <c r="D531" s="25" t="str">
        <f t="shared" si="1"/>
        <v/>
      </c>
      <c r="E531" s="26"/>
      <c r="G531" s="27"/>
      <c r="I531" s="31"/>
      <c r="J531" s="30"/>
      <c r="K531" s="30"/>
      <c r="L531" s="30"/>
      <c r="M531" s="30"/>
      <c r="N531" s="30"/>
      <c r="O531" s="30"/>
      <c r="P531" s="29"/>
      <c r="R531" s="30"/>
      <c r="T531" s="30">
        <f t="shared" si="6"/>
        <v>0</v>
      </c>
      <c r="U531" s="30">
        <f t="shared" si="7"/>
        <v>0</v>
      </c>
      <c r="V531" s="30">
        <f t="shared" si="8"/>
        <v>0</v>
      </c>
      <c r="W531" s="30">
        <f t="shared" si="9"/>
        <v>0</v>
      </c>
      <c r="X531" s="30">
        <f t="shared" si="10"/>
        <v>0</v>
      </c>
      <c r="Y531" s="30">
        <f t="shared" si="11"/>
        <v>0</v>
      </c>
      <c r="Z531" s="30">
        <f t="shared" si="12"/>
        <v>0</v>
      </c>
    </row>
    <row r="532">
      <c r="C532" s="25"/>
      <c r="D532" s="25" t="str">
        <f t="shared" si="1"/>
        <v/>
      </c>
      <c r="E532" s="26"/>
      <c r="G532" s="27"/>
      <c r="I532" s="31"/>
      <c r="J532" s="30"/>
      <c r="K532" s="30"/>
      <c r="L532" s="30"/>
      <c r="M532" s="30"/>
      <c r="N532" s="30"/>
      <c r="O532" s="30"/>
      <c r="P532" s="29"/>
      <c r="R532" s="30"/>
      <c r="T532" s="30">
        <f t="shared" si="6"/>
        <v>0</v>
      </c>
      <c r="U532" s="30">
        <f t="shared" si="7"/>
        <v>0</v>
      </c>
      <c r="V532" s="30">
        <f t="shared" si="8"/>
        <v>0</v>
      </c>
      <c r="W532" s="30">
        <f t="shared" si="9"/>
        <v>0</v>
      </c>
      <c r="X532" s="30">
        <f t="shared" si="10"/>
        <v>0</v>
      </c>
      <c r="Y532" s="30">
        <f t="shared" si="11"/>
        <v>0</v>
      </c>
      <c r="Z532" s="30">
        <f t="shared" si="12"/>
        <v>0</v>
      </c>
    </row>
    <row r="533">
      <c r="C533" s="25"/>
      <c r="D533" s="25" t="str">
        <f t="shared" si="1"/>
        <v/>
      </c>
      <c r="E533" s="26"/>
      <c r="G533" s="27"/>
      <c r="I533" s="31"/>
      <c r="J533" s="30"/>
      <c r="K533" s="30"/>
      <c r="L533" s="30"/>
      <c r="M533" s="30"/>
      <c r="N533" s="30"/>
      <c r="O533" s="30"/>
      <c r="P533" s="29"/>
      <c r="R533" s="30"/>
      <c r="T533" s="30">
        <f t="shared" si="6"/>
        <v>0</v>
      </c>
      <c r="U533" s="30">
        <f t="shared" si="7"/>
        <v>0</v>
      </c>
      <c r="V533" s="30">
        <f t="shared" si="8"/>
        <v>0</v>
      </c>
      <c r="W533" s="30">
        <f t="shared" si="9"/>
        <v>0</v>
      </c>
      <c r="X533" s="30">
        <f t="shared" si="10"/>
        <v>0</v>
      </c>
      <c r="Y533" s="30">
        <f t="shared" si="11"/>
        <v>0</v>
      </c>
      <c r="Z533" s="30">
        <f t="shared" si="12"/>
        <v>0</v>
      </c>
    </row>
    <row r="534">
      <c r="C534" s="25"/>
      <c r="D534" s="25" t="str">
        <f t="shared" si="1"/>
        <v/>
      </c>
      <c r="E534" s="26"/>
      <c r="G534" s="27"/>
      <c r="I534" s="31"/>
      <c r="J534" s="30"/>
      <c r="K534" s="30"/>
      <c r="L534" s="30"/>
      <c r="M534" s="30"/>
      <c r="N534" s="30"/>
      <c r="O534" s="30"/>
      <c r="P534" s="29"/>
      <c r="R534" s="30"/>
      <c r="T534" s="30">
        <f t="shared" si="6"/>
        <v>0</v>
      </c>
      <c r="U534" s="30">
        <f t="shared" si="7"/>
        <v>0</v>
      </c>
      <c r="V534" s="30">
        <f t="shared" si="8"/>
        <v>0</v>
      </c>
      <c r="W534" s="30">
        <f t="shared" si="9"/>
        <v>0</v>
      </c>
      <c r="X534" s="30">
        <f t="shared" si="10"/>
        <v>0</v>
      </c>
      <c r="Y534" s="30">
        <f t="shared" si="11"/>
        <v>0</v>
      </c>
      <c r="Z534" s="30">
        <f t="shared" si="12"/>
        <v>0</v>
      </c>
    </row>
    <row r="535">
      <c r="C535" s="25"/>
      <c r="D535" s="25" t="str">
        <f t="shared" si="1"/>
        <v/>
      </c>
      <c r="E535" s="26"/>
      <c r="G535" s="27"/>
      <c r="I535" s="31"/>
      <c r="J535" s="30"/>
      <c r="K535" s="30"/>
      <c r="L535" s="30"/>
      <c r="M535" s="30"/>
      <c r="N535" s="30"/>
      <c r="O535" s="30"/>
      <c r="P535" s="29"/>
      <c r="R535" s="30"/>
      <c r="T535" s="30">
        <f t="shared" si="6"/>
        <v>0</v>
      </c>
      <c r="U535" s="30">
        <f t="shared" si="7"/>
        <v>0</v>
      </c>
      <c r="V535" s="30">
        <f t="shared" si="8"/>
        <v>0</v>
      </c>
      <c r="W535" s="30">
        <f t="shared" si="9"/>
        <v>0</v>
      </c>
      <c r="X535" s="30">
        <f t="shared" si="10"/>
        <v>0</v>
      </c>
      <c r="Y535" s="30">
        <f t="shared" si="11"/>
        <v>0</v>
      </c>
      <c r="Z535" s="30">
        <f t="shared" si="12"/>
        <v>0</v>
      </c>
    </row>
    <row r="536">
      <c r="C536" s="25"/>
      <c r="D536" s="25" t="str">
        <f t="shared" si="1"/>
        <v/>
      </c>
      <c r="E536" s="26"/>
      <c r="G536" s="27"/>
      <c r="I536" s="31"/>
      <c r="J536" s="30"/>
      <c r="K536" s="30"/>
      <c r="L536" s="30"/>
      <c r="M536" s="30"/>
      <c r="N536" s="30"/>
      <c r="O536" s="30"/>
      <c r="P536" s="29"/>
      <c r="R536" s="30"/>
      <c r="T536" s="30">
        <f t="shared" si="6"/>
        <v>0</v>
      </c>
      <c r="U536" s="30">
        <f t="shared" si="7"/>
        <v>0</v>
      </c>
      <c r="V536" s="30">
        <f t="shared" si="8"/>
        <v>0</v>
      </c>
      <c r="W536" s="30">
        <f t="shared" si="9"/>
        <v>0</v>
      </c>
      <c r="X536" s="30">
        <f t="shared" si="10"/>
        <v>0</v>
      </c>
      <c r="Y536" s="30">
        <f t="shared" si="11"/>
        <v>0</v>
      </c>
      <c r="Z536" s="30">
        <f t="shared" si="12"/>
        <v>0</v>
      </c>
    </row>
    <row r="537">
      <c r="C537" s="25"/>
      <c r="D537" s="25" t="str">
        <f t="shared" si="1"/>
        <v/>
      </c>
      <c r="E537" s="26"/>
      <c r="G537" s="27"/>
      <c r="I537" s="31"/>
      <c r="J537" s="30"/>
      <c r="K537" s="30"/>
      <c r="L537" s="30"/>
      <c r="M537" s="30"/>
      <c r="N537" s="30"/>
      <c r="O537" s="30"/>
      <c r="P537" s="29"/>
      <c r="R537" s="30"/>
      <c r="T537" s="30">
        <f t="shared" si="6"/>
        <v>0</v>
      </c>
      <c r="U537" s="30">
        <f t="shared" si="7"/>
        <v>0</v>
      </c>
      <c r="V537" s="30">
        <f t="shared" si="8"/>
        <v>0</v>
      </c>
      <c r="W537" s="30">
        <f t="shared" si="9"/>
        <v>0</v>
      </c>
      <c r="X537" s="30">
        <f t="shared" si="10"/>
        <v>0</v>
      </c>
      <c r="Y537" s="30">
        <f t="shared" si="11"/>
        <v>0</v>
      </c>
      <c r="Z537" s="30">
        <f t="shared" si="12"/>
        <v>0</v>
      </c>
    </row>
    <row r="538">
      <c r="C538" s="25"/>
      <c r="D538" s="25" t="str">
        <f t="shared" si="1"/>
        <v/>
      </c>
      <c r="E538" s="26"/>
      <c r="G538" s="27"/>
      <c r="I538" s="31"/>
      <c r="J538" s="30"/>
      <c r="K538" s="30"/>
      <c r="L538" s="30"/>
      <c r="M538" s="30"/>
      <c r="N538" s="30"/>
      <c r="O538" s="30"/>
      <c r="P538" s="29"/>
      <c r="R538" s="30"/>
      <c r="T538" s="30">
        <f t="shared" si="6"/>
        <v>0</v>
      </c>
      <c r="U538" s="30">
        <f t="shared" si="7"/>
        <v>0</v>
      </c>
      <c r="V538" s="30">
        <f t="shared" si="8"/>
        <v>0</v>
      </c>
      <c r="W538" s="30">
        <f t="shared" si="9"/>
        <v>0</v>
      </c>
      <c r="X538" s="30">
        <f t="shared" si="10"/>
        <v>0</v>
      </c>
      <c r="Y538" s="30">
        <f t="shared" si="11"/>
        <v>0</v>
      </c>
      <c r="Z538" s="30">
        <f t="shared" si="12"/>
        <v>0</v>
      </c>
    </row>
    <row r="539">
      <c r="C539" s="25"/>
      <c r="D539" s="25" t="str">
        <f t="shared" si="1"/>
        <v/>
      </c>
      <c r="E539" s="26"/>
      <c r="G539" s="27"/>
      <c r="I539" s="31"/>
      <c r="J539" s="30"/>
      <c r="K539" s="30"/>
      <c r="L539" s="30"/>
      <c r="M539" s="30"/>
      <c r="N539" s="30"/>
      <c r="O539" s="30"/>
      <c r="P539" s="29"/>
      <c r="R539" s="30"/>
      <c r="T539" s="30">
        <f t="shared" si="6"/>
        <v>0</v>
      </c>
      <c r="U539" s="30">
        <f t="shared" si="7"/>
        <v>0</v>
      </c>
      <c r="V539" s="30">
        <f t="shared" si="8"/>
        <v>0</v>
      </c>
      <c r="W539" s="30">
        <f t="shared" si="9"/>
        <v>0</v>
      </c>
      <c r="X539" s="30">
        <f t="shared" si="10"/>
        <v>0</v>
      </c>
      <c r="Y539" s="30">
        <f t="shared" si="11"/>
        <v>0</v>
      </c>
      <c r="Z539" s="30">
        <f t="shared" si="12"/>
        <v>0</v>
      </c>
    </row>
    <row r="540">
      <c r="C540" s="25"/>
      <c r="D540" s="25" t="str">
        <f t="shared" si="1"/>
        <v/>
      </c>
      <c r="E540" s="26"/>
      <c r="G540" s="27"/>
      <c r="I540" s="31"/>
      <c r="J540" s="30"/>
      <c r="K540" s="30"/>
      <c r="L540" s="30"/>
      <c r="M540" s="30"/>
      <c r="N540" s="30"/>
      <c r="O540" s="30"/>
      <c r="P540" s="29"/>
      <c r="R540" s="30"/>
      <c r="T540" s="30">
        <f t="shared" si="6"/>
        <v>0</v>
      </c>
      <c r="U540" s="30">
        <f t="shared" si="7"/>
        <v>0</v>
      </c>
      <c r="V540" s="30">
        <f t="shared" si="8"/>
        <v>0</v>
      </c>
      <c r="W540" s="30">
        <f t="shared" si="9"/>
        <v>0</v>
      </c>
      <c r="X540" s="30">
        <f t="shared" si="10"/>
        <v>0</v>
      </c>
      <c r="Y540" s="30">
        <f t="shared" si="11"/>
        <v>0</v>
      </c>
      <c r="Z540" s="30">
        <f t="shared" si="12"/>
        <v>0</v>
      </c>
    </row>
    <row r="541">
      <c r="C541" s="25"/>
      <c r="D541" s="25" t="str">
        <f t="shared" si="1"/>
        <v/>
      </c>
      <c r="E541" s="26"/>
      <c r="G541" s="27"/>
      <c r="I541" s="31"/>
      <c r="J541" s="30"/>
      <c r="K541" s="30"/>
      <c r="L541" s="30"/>
      <c r="M541" s="30"/>
      <c r="N541" s="30"/>
      <c r="O541" s="30"/>
      <c r="P541" s="29"/>
      <c r="R541" s="30"/>
      <c r="T541" s="30">
        <f t="shared" si="6"/>
        <v>0</v>
      </c>
      <c r="U541" s="30">
        <f t="shared" si="7"/>
        <v>0</v>
      </c>
      <c r="V541" s="30">
        <f t="shared" si="8"/>
        <v>0</v>
      </c>
      <c r="W541" s="30">
        <f t="shared" si="9"/>
        <v>0</v>
      </c>
      <c r="X541" s="30">
        <f t="shared" si="10"/>
        <v>0</v>
      </c>
      <c r="Y541" s="30">
        <f t="shared" si="11"/>
        <v>0</v>
      </c>
      <c r="Z541" s="30">
        <f t="shared" si="12"/>
        <v>0</v>
      </c>
    </row>
    <row r="542">
      <c r="C542" s="25"/>
      <c r="D542" s="25" t="str">
        <f t="shared" si="1"/>
        <v/>
      </c>
      <c r="E542" s="26"/>
      <c r="G542" s="27"/>
      <c r="I542" s="31"/>
      <c r="J542" s="30"/>
      <c r="K542" s="30"/>
      <c r="L542" s="30"/>
      <c r="M542" s="30"/>
      <c r="N542" s="30"/>
      <c r="O542" s="30"/>
      <c r="P542" s="29"/>
      <c r="R542" s="30"/>
      <c r="T542" s="30">
        <f t="shared" si="6"/>
        <v>0</v>
      </c>
      <c r="U542" s="30">
        <f t="shared" si="7"/>
        <v>0</v>
      </c>
      <c r="V542" s="30">
        <f t="shared" si="8"/>
        <v>0</v>
      </c>
      <c r="W542" s="30">
        <f t="shared" si="9"/>
        <v>0</v>
      </c>
      <c r="X542" s="30">
        <f t="shared" si="10"/>
        <v>0</v>
      </c>
      <c r="Y542" s="30">
        <f t="shared" si="11"/>
        <v>0</v>
      </c>
      <c r="Z542" s="30">
        <f t="shared" si="12"/>
        <v>0</v>
      </c>
    </row>
    <row r="543">
      <c r="C543" s="25"/>
      <c r="D543" s="25" t="str">
        <f t="shared" si="1"/>
        <v/>
      </c>
      <c r="E543" s="26"/>
      <c r="G543" s="27"/>
      <c r="I543" s="31"/>
      <c r="J543" s="30"/>
      <c r="K543" s="30"/>
      <c r="L543" s="30"/>
      <c r="M543" s="30"/>
      <c r="N543" s="30"/>
      <c r="O543" s="30"/>
      <c r="P543" s="29"/>
      <c r="R543" s="30"/>
      <c r="T543" s="30">
        <f t="shared" si="6"/>
        <v>0</v>
      </c>
      <c r="U543" s="30">
        <f t="shared" si="7"/>
        <v>0</v>
      </c>
      <c r="V543" s="30">
        <f t="shared" si="8"/>
        <v>0</v>
      </c>
      <c r="W543" s="30">
        <f t="shared" si="9"/>
        <v>0</v>
      </c>
      <c r="X543" s="30">
        <f t="shared" si="10"/>
        <v>0</v>
      </c>
      <c r="Y543" s="30">
        <f t="shared" si="11"/>
        <v>0</v>
      </c>
      <c r="Z543" s="30">
        <f t="shared" si="12"/>
        <v>0</v>
      </c>
    </row>
    <row r="544">
      <c r="C544" s="25"/>
      <c r="D544" s="25" t="str">
        <f t="shared" si="1"/>
        <v/>
      </c>
      <c r="E544" s="26"/>
      <c r="G544" s="27"/>
      <c r="I544" s="31"/>
      <c r="J544" s="30"/>
      <c r="K544" s="30"/>
      <c r="L544" s="30"/>
      <c r="M544" s="30"/>
      <c r="N544" s="30"/>
      <c r="O544" s="30"/>
      <c r="P544" s="29"/>
      <c r="R544" s="30"/>
      <c r="T544" s="30">
        <f t="shared" si="6"/>
        <v>0</v>
      </c>
      <c r="U544" s="30">
        <f t="shared" si="7"/>
        <v>0</v>
      </c>
      <c r="V544" s="30">
        <f t="shared" si="8"/>
        <v>0</v>
      </c>
      <c r="W544" s="30">
        <f t="shared" si="9"/>
        <v>0</v>
      </c>
      <c r="X544" s="30">
        <f t="shared" si="10"/>
        <v>0</v>
      </c>
      <c r="Y544" s="30">
        <f t="shared" si="11"/>
        <v>0</v>
      </c>
      <c r="Z544" s="30">
        <f t="shared" si="12"/>
        <v>0</v>
      </c>
    </row>
    <row r="545">
      <c r="C545" s="25"/>
      <c r="D545" s="25" t="str">
        <f t="shared" si="1"/>
        <v/>
      </c>
      <c r="E545" s="26"/>
      <c r="G545" s="27"/>
      <c r="I545" s="31"/>
      <c r="J545" s="30"/>
      <c r="K545" s="30"/>
      <c r="L545" s="30"/>
      <c r="M545" s="30"/>
      <c r="N545" s="30"/>
      <c r="O545" s="30"/>
      <c r="P545" s="29"/>
      <c r="R545" s="30"/>
      <c r="T545" s="30">
        <f t="shared" si="6"/>
        <v>0</v>
      </c>
      <c r="U545" s="30">
        <f t="shared" si="7"/>
        <v>0</v>
      </c>
      <c r="V545" s="30">
        <f t="shared" si="8"/>
        <v>0</v>
      </c>
      <c r="W545" s="30">
        <f t="shared" si="9"/>
        <v>0</v>
      </c>
      <c r="X545" s="30">
        <f t="shared" si="10"/>
        <v>0</v>
      </c>
      <c r="Y545" s="30">
        <f t="shared" si="11"/>
        <v>0</v>
      </c>
      <c r="Z545" s="30">
        <f t="shared" si="12"/>
        <v>0</v>
      </c>
    </row>
    <row r="546">
      <c r="C546" s="25"/>
      <c r="D546" s="25" t="str">
        <f t="shared" si="1"/>
        <v/>
      </c>
      <c r="E546" s="26"/>
      <c r="G546" s="27"/>
      <c r="I546" s="31"/>
      <c r="J546" s="30"/>
      <c r="K546" s="30"/>
      <c r="L546" s="30"/>
      <c r="M546" s="30"/>
      <c r="N546" s="30"/>
      <c r="O546" s="30"/>
      <c r="P546" s="29"/>
      <c r="R546" s="30"/>
      <c r="T546" s="30">
        <f t="shared" si="6"/>
        <v>0</v>
      </c>
      <c r="U546" s="30">
        <f t="shared" si="7"/>
        <v>0</v>
      </c>
      <c r="V546" s="30">
        <f t="shared" si="8"/>
        <v>0</v>
      </c>
      <c r="W546" s="30">
        <f t="shared" si="9"/>
        <v>0</v>
      </c>
      <c r="X546" s="30">
        <f t="shared" si="10"/>
        <v>0</v>
      </c>
      <c r="Y546" s="30">
        <f t="shared" si="11"/>
        <v>0</v>
      </c>
      <c r="Z546" s="30">
        <f t="shared" si="12"/>
        <v>0</v>
      </c>
    </row>
    <row r="547">
      <c r="C547" s="25"/>
      <c r="D547" s="25" t="str">
        <f t="shared" si="1"/>
        <v/>
      </c>
      <c r="E547" s="26"/>
      <c r="G547" s="27"/>
      <c r="I547" s="31"/>
      <c r="J547" s="30"/>
      <c r="K547" s="30"/>
      <c r="L547" s="30"/>
      <c r="M547" s="30"/>
      <c r="N547" s="30"/>
      <c r="O547" s="30"/>
      <c r="P547" s="29"/>
      <c r="R547" s="30"/>
      <c r="T547" s="30">
        <f t="shared" si="6"/>
        <v>0</v>
      </c>
      <c r="U547" s="30">
        <f t="shared" si="7"/>
        <v>0</v>
      </c>
      <c r="V547" s="30">
        <f t="shared" si="8"/>
        <v>0</v>
      </c>
      <c r="W547" s="30">
        <f t="shared" si="9"/>
        <v>0</v>
      </c>
      <c r="X547" s="30">
        <f t="shared" si="10"/>
        <v>0</v>
      </c>
      <c r="Y547" s="30">
        <f t="shared" si="11"/>
        <v>0</v>
      </c>
      <c r="Z547" s="30">
        <f t="shared" si="12"/>
        <v>0</v>
      </c>
    </row>
    <row r="548">
      <c r="C548" s="25"/>
      <c r="D548" s="25" t="str">
        <f t="shared" si="1"/>
        <v/>
      </c>
      <c r="E548" s="26"/>
      <c r="G548" s="27"/>
      <c r="I548" s="31"/>
      <c r="J548" s="30"/>
      <c r="K548" s="30"/>
      <c r="L548" s="30"/>
      <c r="M548" s="30"/>
      <c r="N548" s="30"/>
      <c r="O548" s="30"/>
      <c r="P548" s="29"/>
      <c r="R548" s="30"/>
      <c r="T548" s="30">
        <f t="shared" si="6"/>
        <v>0</v>
      </c>
      <c r="U548" s="30">
        <f t="shared" si="7"/>
        <v>0</v>
      </c>
      <c r="V548" s="30">
        <f t="shared" si="8"/>
        <v>0</v>
      </c>
      <c r="W548" s="30">
        <f t="shared" si="9"/>
        <v>0</v>
      </c>
      <c r="X548" s="30">
        <f t="shared" si="10"/>
        <v>0</v>
      </c>
      <c r="Y548" s="30">
        <f t="shared" si="11"/>
        <v>0</v>
      </c>
      <c r="Z548" s="30">
        <f t="shared" si="12"/>
        <v>0</v>
      </c>
    </row>
    <row r="549">
      <c r="C549" s="25"/>
      <c r="D549" s="25" t="str">
        <f t="shared" si="1"/>
        <v/>
      </c>
      <c r="E549" s="26"/>
      <c r="G549" s="27"/>
      <c r="I549" s="31"/>
      <c r="J549" s="30"/>
      <c r="K549" s="30"/>
      <c r="L549" s="30"/>
      <c r="M549" s="30"/>
      <c r="N549" s="30"/>
      <c r="O549" s="30"/>
      <c r="P549" s="29"/>
      <c r="R549" s="30"/>
      <c r="T549" s="30">
        <f t="shared" si="6"/>
        <v>0</v>
      </c>
      <c r="U549" s="30">
        <f t="shared" si="7"/>
        <v>0</v>
      </c>
      <c r="V549" s="30">
        <f t="shared" si="8"/>
        <v>0</v>
      </c>
      <c r="W549" s="30">
        <f t="shared" si="9"/>
        <v>0</v>
      </c>
      <c r="X549" s="30">
        <f t="shared" si="10"/>
        <v>0</v>
      </c>
      <c r="Y549" s="30">
        <f t="shared" si="11"/>
        <v>0</v>
      </c>
      <c r="Z549" s="30">
        <f t="shared" si="12"/>
        <v>0</v>
      </c>
    </row>
    <row r="550">
      <c r="C550" s="25"/>
      <c r="D550" s="25" t="str">
        <f t="shared" si="1"/>
        <v/>
      </c>
      <c r="E550" s="26"/>
      <c r="G550" s="27"/>
      <c r="I550" s="31"/>
      <c r="J550" s="30"/>
      <c r="K550" s="30"/>
      <c r="L550" s="30"/>
      <c r="M550" s="30"/>
      <c r="N550" s="30"/>
      <c r="O550" s="30"/>
      <c r="P550" s="29"/>
      <c r="R550" s="30"/>
      <c r="T550" s="30">
        <f t="shared" si="6"/>
        <v>0</v>
      </c>
      <c r="U550" s="30">
        <f t="shared" si="7"/>
        <v>0</v>
      </c>
      <c r="V550" s="30">
        <f t="shared" si="8"/>
        <v>0</v>
      </c>
      <c r="W550" s="30">
        <f t="shared" si="9"/>
        <v>0</v>
      </c>
      <c r="X550" s="30">
        <f t="shared" si="10"/>
        <v>0</v>
      </c>
      <c r="Y550" s="30">
        <f t="shared" si="11"/>
        <v>0</v>
      </c>
      <c r="Z550" s="30">
        <f t="shared" si="12"/>
        <v>0</v>
      </c>
    </row>
    <row r="551">
      <c r="C551" s="25"/>
      <c r="D551" s="25" t="str">
        <f t="shared" si="1"/>
        <v/>
      </c>
      <c r="E551" s="26"/>
      <c r="G551" s="27"/>
      <c r="I551" s="31"/>
      <c r="J551" s="30"/>
      <c r="K551" s="30"/>
      <c r="L551" s="30"/>
      <c r="M551" s="30"/>
      <c r="N551" s="30"/>
      <c r="O551" s="30"/>
      <c r="P551" s="29"/>
      <c r="R551" s="30"/>
      <c r="T551" s="30">
        <f t="shared" si="6"/>
        <v>0</v>
      </c>
      <c r="U551" s="30">
        <f t="shared" si="7"/>
        <v>0</v>
      </c>
      <c r="V551" s="30">
        <f t="shared" si="8"/>
        <v>0</v>
      </c>
      <c r="W551" s="30">
        <f t="shared" si="9"/>
        <v>0</v>
      </c>
      <c r="X551" s="30">
        <f t="shared" si="10"/>
        <v>0</v>
      </c>
      <c r="Y551" s="30">
        <f t="shared" si="11"/>
        <v>0</v>
      </c>
      <c r="Z551" s="30">
        <f t="shared" si="12"/>
        <v>0</v>
      </c>
    </row>
    <row r="552">
      <c r="C552" s="25"/>
      <c r="D552" s="25" t="str">
        <f t="shared" si="1"/>
        <v/>
      </c>
      <c r="E552" s="26"/>
      <c r="G552" s="27"/>
      <c r="I552" s="31"/>
      <c r="J552" s="30"/>
      <c r="K552" s="30"/>
      <c r="L552" s="30"/>
      <c r="M552" s="30"/>
      <c r="N552" s="30"/>
      <c r="O552" s="30"/>
      <c r="P552" s="29"/>
      <c r="R552" s="30"/>
      <c r="T552" s="30">
        <f t="shared" si="6"/>
        <v>0</v>
      </c>
      <c r="U552" s="30">
        <f t="shared" si="7"/>
        <v>0</v>
      </c>
      <c r="V552" s="30">
        <f t="shared" si="8"/>
        <v>0</v>
      </c>
      <c r="W552" s="30">
        <f t="shared" si="9"/>
        <v>0</v>
      </c>
      <c r="X552" s="30">
        <f t="shared" si="10"/>
        <v>0</v>
      </c>
      <c r="Y552" s="30">
        <f t="shared" si="11"/>
        <v>0</v>
      </c>
      <c r="Z552" s="30">
        <f t="shared" si="12"/>
        <v>0</v>
      </c>
    </row>
    <row r="553">
      <c r="C553" s="25"/>
      <c r="D553" s="25" t="str">
        <f t="shared" si="1"/>
        <v/>
      </c>
      <c r="E553" s="26"/>
      <c r="G553" s="27"/>
      <c r="I553" s="31"/>
      <c r="J553" s="30"/>
      <c r="K553" s="30"/>
      <c r="L553" s="30"/>
      <c r="M553" s="30"/>
      <c r="N553" s="30"/>
      <c r="O553" s="30"/>
      <c r="P553" s="29"/>
      <c r="R553" s="30"/>
      <c r="T553" s="30">
        <f t="shared" si="6"/>
        <v>0</v>
      </c>
      <c r="U553" s="30">
        <f t="shared" si="7"/>
        <v>0</v>
      </c>
      <c r="V553" s="30">
        <f t="shared" si="8"/>
        <v>0</v>
      </c>
      <c r="W553" s="30">
        <f t="shared" si="9"/>
        <v>0</v>
      </c>
      <c r="X553" s="30">
        <f t="shared" si="10"/>
        <v>0</v>
      </c>
      <c r="Y553" s="30">
        <f t="shared" si="11"/>
        <v>0</v>
      </c>
      <c r="Z553" s="30">
        <f t="shared" si="12"/>
        <v>0</v>
      </c>
    </row>
    <row r="554">
      <c r="C554" s="25"/>
      <c r="D554" s="25" t="str">
        <f t="shared" si="1"/>
        <v/>
      </c>
      <c r="E554" s="26"/>
      <c r="G554" s="27"/>
      <c r="I554" s="31"/>
      <c r="J554" s="30"/>
      <c r="K554" s="30"/>
      <c r="L554" s="30"/>
      <c r="M554" s="30"/>
      <c r="N554" s="30"/>
      <c r="O554" s="30"/>
      <c r="P554" s="29"/>
      <c r="R554" s="30"/>
      <c r="T554" s="30">
        <f t="shared" si="6"/>
        <v>0</v>
      </c>
      <c r="U554" s="30">
        <f t="shared" si="7"/>
        <v>0</v>
      </c>
      <c r="V554" s="30">
        <f t="shared" si="8"/>
        <v>0</v>
      </c>
      <c r="W554" s="30">
        <f t="shared" si="9"/>
        <v>0</v>
      </c>
      <c r="X554" s="30">
        <f t="shared" si="10"/>
        <v>0</v>
      </c>
      <c r="Y554" s="30">
        <f t="shared" si="11"/>
        <v>0</v>
      </c>
      <c r="Z554" s="30">
        <f t="shared" si="12"/>
        <v>0</v>
      </c>
    </row>
    <row r="555">
      <c r="C555" s="25"/>
      <c r="D555" s="25" t="str">
        <f t="shared" si="1"/>
        <v/>
      </c>
      <c r="E555" s="26"/>
      <c r="G555" s="27"/>
      <c r="I555" s="31"/>
      <c r="J555" s="30"/>
      <c r="K555" s="30"/>
      <c r="L555" s="30"/>
      <c r="M555" s="30"/>
      <c r="N555" s="30"/>
      <c r="O555" s="30"/>
      <c r="P555" s="29"/>
      <c r="R555" s="30"/>
      <c r="T555" s="30">
        <f t="shared" si="6"/>
        <v>0</v>
      </c>
      <c r="U555" s="30">
        <f t="shared" si="7"/>
        <v>0</v>
      </c>
      <c r="V555" s="30">
        <f t="shared" si="8"/>
        <v>0</v>
      </c>
      <c r="W555" s="30">
        <f t="shared" si="9"/>
        <v>0</v>
      </c>
      <c r="X555" s="30">
        <f t="shared" si="10"/>
        <v>0</v>
      </c>
      <c r="Y555" s="30">
        <f t="shared" si="11"/>
        <v>0</v>
      </c>
      <c r="Z555" s="30">
        <f t="shared" si="12"/>
        <v>0</v>
      </c>
    </row>
    <row r="556">
      <c r="C556" s="25"/>
      <c r="D556" s="25" t="str">
        <f t="shared" si="1"/>
        <v/>
      </c>
      <c r="E556" s="26"/>
      <c r="G556" s="27"/>
      <c r="I556" s="31"/>
      <c r="J556" s="30"/>
      <c r="K556" s="30"/>
      <c r="L556" s="30"/>
      <c r="M556" s="30"/>
      <c r="N556" s="30"/>
      <c r="O556" s="30"/>
      <c r="P556" s="29"/>
      <c r="R556" s="30"/>
      <c r="T556" s="30">
        <f t="shared" si="6"/>
        <v>0</v>
      </c>
      <c r="U556" s="30">
        <f t="shared" si="7"/>
        <v>0</v>
      </c>
      <c r="V556" s="30">
        <f t="shared" si="8"/>
        <v>0</v>
      </c>
      <c r="W556" s="30">
        <f t="shared" si="9"/>
        <v>0</v>
      </c>
      <c r="X556" s="30">
        <f t="shared" si="10"/>
        <v>0</v>
      </c>
      <c r="Y556" s="30">
        <f t="shared" si="11"/>
        <v>0</v>
      </c>
      <c r="Z556" s="30">
        <f t="shared" si="12"/>
        <v>0</v>
      </c>
    </row>
    <row r="557">
      <c r="C557" s="25"/>
      <c r="D557" s="25" t="str">
        <f t="shared" si="1"/>
        <v/>
      </c>
      <c r="E557" s="26"/>
      <c r="G557" s="27"/>
      <c r="I557" s="31"/>
      <c r="J557" s="30"/>
      <c r="K557" s="30"/>
      <c r="L557" s="30"/>
      <c r="M557" s="30"/>
      <c r="N557" s="30"/>
      <c r="O557" s="30"/>
      <c r="P557" s="29"/>
      <c r="R557" s="30"/>
      <c r="T557" s="30">
        <f t="shared" si="6"/>
        <v>0</v>
      </c>
      <c r="U557" s="30">
        <f t="shared" si="7"/>
        <v>0</v>
      </c>
      <c r="V557" s="30">
        <f t="shared" si="8"/>
        <v>0</v>
      </c>
      <c r="W557" s="30">
        <f t="shared" si="9"/>
        <v>0</v>
      </c>
      <c r="X557" s="30">
        <f t="shared" si="10"/>
        <v>0</v>
      </c>
      <c r="Y557" s="30">
        <f t="shared" si="11"/>
        <v>0</v>
      </c>
      <c r="Z557" s="30">
        <f t="shared" si="12"/>
        <v>0</v>
      </c>
    </row>
    <row r="558">
      <c r="C558" s="25"/>
      <c r="D558" s="25" t="str">
        <f t="shared" si="1"/>
        <v/>
      </c>
      <c r="E558" s="26"/>
      <c r="G558" s="27"/>
      <c r="I558" s="31"/>
      <c r="J558" s="30"/>
      <c r="K558" s="30"/>
      <c r="L558" s="30"/>
      <c r="M558" s="30"/>
      <c r="N558" s="30"/>
      <c r="O558" s="30"/>
      <c r="P558" s="29"/>
      <c r="R558" s="30"/>
      <c r="T558" s="30">
        <f t="shared" si="6"/>
        <v>0</v>
      </c>
      <c r="U558" s="30">
        <f t="shared" si="7"/>
        <v>0</v>
      </c>
      <c r="V558" s="30">
        <f t="shared" si="8"/>
        <v>0</v>
      </c>
      <c r="W558" s="30">
        <f t="shared" si="9"/>
        <v>0</v>
      </c>
      <c r="X558" s="30">
        <f t="shared" si="10"/>
        <v>0</v>
      </c>
      <c r="Y558" s="30">
        <f t="shared" si="11"/>
        <v>0</v>
      </c>
      <c r="Z558" s="30">
        <f t="shared" si="12"/>
        <v>0</v>
      </c>
    </row>
    <row r="559">
      <c r="C559" s="25"/>
      <c r="D559" s="25" t="str">
        <f t="shared" si="1"/>
        <v/>
      </c>
      <c r="E559" s="26"/>
      <c r="G559" s="27"/>
      <c r="I559" s="31"/>
      <c r="J559" s="30"/>
      <c r="K559" s="30"/>
      <c r="L559" s="30"/>
      <c r="M559" s="30"/>
      <c r="N559" s="30"/>
      <c r="O559" s="30"/>
      <c r="P559" s="29"/>
      <c r="R559" s="30"/>
      <c r="T559" s="30">
        <f t="shared" si="6"/>
        <v>0</v>
      </c>
      <c r="U559" s="30">
        <f t="shared" si="7"/>
        <v>0</v>
      </c>
      <c r="V559" s="30">
        <f t="shared" si="8"/>
        <v>0</v>
      </c>
      <c r="W559" s="30">
        <f t="shared" si="9"/>
        <v>0</v>
      </c>
      <c r="X559" s="30">
        <f t="shared" si="10"/>
        <v>0</v>
      </c>
      <c r="Y559" s="30">
        <f t="shared" si="11"/>
        <v>0</v>
      </c>
      <c r="Z559" s="30">
        <f t="shared" si="12"/>
        <v>0</v>
      </c>
    </row>
    <row r="560">
      <c r="C560" s="25"/>
      <c r="D560" s="25" t="str">
        <f t="shared" si="1"/>
        <v/>
      </c>
      <c r="E560" s="26"/>
      <c r="G560" s="27"/>
      <c r="I560" s="31"/>
      <c r="J560" s="30"/>
      <c r="K560" s="30"/>
      <c r="L560" s="30"/>
      <c r="M560" s="30"/>
      <c r="N560" s="30"/>
      <c r="O560" s="30"/>
      <c r="P560" s="29"/>
      <c r="R560" s="30"/>
      <c r="T560" s="30">
        <f t="shared" si="6"/>
        <v>0</v>
      </c>
      <c r="U560" s="30">
        <f t="shared" si="7"/>
        <v>0</v>
      </c>
      <c r="V560" s="30">
        <f t="shared" si="8"/>
        <v>0</v>
      </c>
      <c r="W560" s="30">
        <f t="shared" si="9"/>
        <v>0</v>
      </c>
      <c r="X560" s="30">
        <f t="shared" si="10"/>
        <v>0</v>
      </c>
      <c r="Y560" s="30">
        <f t="shared" si="11"/>
        <v>0</v>
      </c>
      <c r="Z560" s="30">
        <f t="shared" si="12"/>
        <v>0</v>
      </c>
    </row>
    <row r="561">
      <c r="C561" s="25"/>
      <c r="D561" s="25" t="str">
        <f t="shared" si="1"/>
        <v/>
      </c>
      <c r="E561" s="26"/>
      <c r="G561" s="27"/>
      <c r="I561" s="31"/>
      <c r="J561" s="30"/>
      <c r="K561" s="30"/>
      <c r="L561" s="30"/>
      <c r="M561" s="30"/>
      <c r="N561" s="30"/>
      <c r="O561" s="30"/>
      <c r="P561" s="29"/>
      <c r="R561" s="30"/>
      <c r="T561" s="30">
        <f t="shared" si="6"/>
        <v>0</v>
      </c>
      <c r="U561" s="30">
        <f t="shared" si="7"/>
        <v>0</v>
      </c>
      <c r="V561" s="30">
        <f t="shared" si="8"/>
        <v>0</v>
      </c>
      <c r="W561" s="30">
        <f t="shared" si="9"/>
        <v>0</v>
      </c>
      <c r="X561" s="30">
        <f t="shared" si="10"/>
        <v>0</v>
      </c>
      <c r="Y561" s="30">
        <f t="shared" si="11"/>
        <v>0</v>
      </c>
      <c r="Z561" s="30">
        <f t="shared" si="12"/>
        <v>0</v>
      </c>
    </row>
    <row r="562">
      <c r="C562" s="25"/>
      <c r="D562" s="25" t="str">
        <f t="shared" si="1"/>
        <v/>
      </c>
      <c r="E562" s="26"/>
      <c r="G562" s="27"/>
      <c r="I562" s="31"/>
      <c r="J562" s="30"/>
      <c r="K562" s="30"/>
      <c r="L562" s="30"/>
      <c r="M562" s="30"/>
      <c r="N562" s="30"/>
      <c r="O562" s="30"/>
      <c r="P562" s="29"/>
      <c r="R562" s="30"/>
      <c r="T562" s="30">
        <f t="shared" si="6"/>
        <v>0</v>
      </c>
      <c r="U562" s="30">
        <f t="shared" si="7"/>
        <v>0</v>
      </c>
      <c r="V562" s="30">
        <f t="shared" si="8"/>
        <v>0</v>
      </c>
      <c r="W562" s="30">
        <f t="shared" si="9"/>
        <v>0</v>
      </c>
      <c r="X562" s="30">
        <f t="shared" si="10"/>
        <v>0</v>
      </c>
      <c r="Y562" s="30">
        <f t="shared" si="11"/>
        <v>0</v>
      </c>
      <c r="Z562" s="30">
        <f t="shared" si="12"/>
        <v>0</v>
      </c>
    </row>
    <row r="563">
      <c r="C563" s="25"/>
      <c r="D563" s="25" t="str">
        <f t="shared" si="1"/>
        <v/>
      </c>
      <c r="E563" s="26"/>
      <c r="G563" s="27"/>
      <c r="I563" s="31"/>
      <c r="J563" s="30"/>
      <c r="K563" s="30"/>
      <c r="L563" s="30"/>
      <c r="M563" s="30"/>
      <c r="N563" s="30"/>
      <c r="O563" s="30"/>
      <c r="P563" s="29"/>
      <c r="R563" s="30"/>
      <c r="T563" s="30">
        <f t="shared" si="6"/>
        <v>0</v>
      </c>
      <c r="U563" s="30">
        <f t="shared" si="7"/>
        <v>0</v>
      </c>
      <c r="V563" s="30">
        <f t="shared" si="8"/>
        <v>0</v>
      </c>
      <c r="W563" s="30">
        <f t="shared" si="9"/>
        <v>0</v>
      </c>
      <c r="X563" s="30">
        <f t="shared" si="10"/>
        <v>0</v>
      </c>
      <c r="Y563" s="30">
        <f t="shared" si="11"/>
        <v>0</v>
      </c>
      <c r="Z563" s="30">
        <f t="shared" si="12"/>
        <v>0</v>
      </c>
    </row>
    <row r="564">
      <c r="C564" s="25"/>
      <c r="D564" s="25" t="str">
        <f t="shared" si="1"/>
        <v/>
      </c>
      <c r="E564" s="26"/>
      <c r="G564" s="27"/>
      <c r="I564" s="31"/>
      <c r="J564" s="30"/>
      <c r="K564" s="30"/>
      <c r="L564" s="30"/>
      <c r="M564" s="30"/>
      <c r="N564" s="30"/>
      <c r="O564" s="30"/>
      <c r="P564" s="29"/>
      <c r="R564" s="30"/>
      <c r="T564" s="30">
        <f t="shared" si="6"/>
        <v>0</v>
      </c>
      <c r="U564" s="30">
        <f t="shared" si="7"/>
        <v>0</v>
      </c>
      <c r="V564" s="30">
        <f t="shared" si="8"/>
        <v>0</v>
      </c>
      <c r="W564" s="30">
        <f t="shared" si="9"/>
        <v>0</v>
      </c>
      <c r="X564" s="30">
        <f t="shared" si="10"/>
        <v>0</v>
      </c>
      <c r="Y564" s="30">
        <f t="shared" si="11"/>
        <v>0</v>
      </c>
      <c r="Z564" s="30">
        <f t="shared" si="12"/>
        <v>0</v>
      </c>
    </row>
    <row r="565">
      <c r="C565" s="25"/>
      <c r="D565" s="25" t="str">
        <f t="shared" si="1"/>
        <v/>
      </c>
      <c r="E565" s="26"/>
      <c r="G565" s="27"/>
      <c r="I565" s="31"/>
      <c r="J565" s="30"/>
      <c r="K565" s="30"/>
      <c r="L565" s="30"/>
      <c r="M565" s="30"/>
      <c r="N565" s="30"/>
      <c r="O565" s="30"/>
      <c r="P565" s="29"/>
      <c r="R565" s="30"/>
      <c r="T565" s="30">
        <f t="shared" si="6"/>
        <v>0</v>
      </c>
      <c r="U565" s="30">
        <f t="shared" si="7"/>
        <v>0</v>
      </c>
      <c r="V565" s="30">
        <f t="shared" si="8"/>
        <v>0</v>
      </c>
      <c r="W565" s="30">
        <f t="shared" si="9"/>
        <v>0</v>
      </c>
      <c r="X565" s="30">
        <f t="shared" si="10"/>
        <v>0</v>
      </c>
      <c r="Y565" s="30">
        <f t="shared" si="11"/>
        <v>0</v>
      </c>
      <c r="Z565" s="30">
        <f t="shared" si="12"/>
        <v>0</v>
      </c>
    </row>
    <row r="566">
      <c r="C566" s="25"/>
      <c r="D566" s="25" t="str">
        <f t="shared" si="1"/>
        <v/>
      </c>
      <c r="E566" s="26"/>
      <c r="G566" s="27"/>
      <c r="I566" s="31"/>
      <c r="J566" s="30"/>
      <c r="K566" s="30"/>
      <c r="L566" s="30"/>
      <c r="M566" s="30"/>
      <c r="N566" s="30"/>
      <c r="O566" s="30"/>
      <c r="P566" s="29"/>
      <c r="R566" s="30"/>
      <c r="T566" s="30">
        <f t="shared" si="6"/>
        <v>0</v>
      </c>
      <c r="U566" s="30">
        <f t="shared" si="7"/>
        <v>0</v>
      </c>
      <c r="V566" s="30">
        <f t="shared" si="8"/>
        <v>0</v>
      </c>
      <c r="W566" s="30">
        <f t="shared" si="9"/>
        <v>0</v>
      </c>
      <c r="X566" s="30">
        <f t="shared" si="10"/>
        <v>0</v>
      </c>
      <c r="Y566" s="30">
        <f t="shared" si="11"/>
        <v>0</v>
      </c>
      <c r="Z566" s="30">
        <f t="shared" si="12"/>
        <v>0</v>
      </c>
    </row>
    <row r="567">
      <c r="C567" s="25"/>
      <c r="D567" s="25" t="str">
        <f t="shared" si="1"/>
        <v/>
      </c>
      <c r="E567" s="26"/>
      <c r="G567" s="27"/>
      <c r="I567" s="31"/>
      <c r="J567" s="30"/>
      <c r="K567" s="30"/>
      <c r="L567" s="30"/>
      <c r="M567" s="30"/>
      <c r="N567" s="30"/>
      <c r="O567" s="30"/>
      <c r="P567" s="29"/>
      <c r="R567" s="30"/>
      <c r="T567" s="30">
        <f t="shared" si="6"/>
        <v>0</v>
      </c>
      <c r="U567" s="30">
        <f t="shared" si="7"/>
        <v>0</v>
      </c>
      <c r="V567" s="30">
        <f t="shared" si="8"/>
        <v>0</v>
      </c>
      <c r="W567" s="30">
        <f t="shared" si="9"/>
        <v>0</v>
      </c>
      <c r="X567" s="30">
        <f t="shared" si="10"/>
        <v>0</v>
      </c>
      <c r="Y567" s="30">
        <f t="shared" si="11"/>
        <v>0</v>
      </c>
      <c r="Z567" s="30">
        <f t="shared" si="12"/>
        <v>0</v>
      </c>
    </row>
    <row r="568">
      <c r="C568" s="25"/>
      <c r="D568" s="25" t="str">
        <f t="shared" si="1"/>
        <v/>
      </c>
      <c r="E568" s="26"/>
      <c r="G568" s="27"/>
      <c r="I568" s="31"/>
      <c r="J568" s="30"/>
      <c r="K568" s="30"/>
      <c r="L568" s="30"/>
      <c r="M568" s="30"/>
      <c r="N568" s="30"/>
      <c r="O568" s="30"/>
      <c r="P568" s="29"/>
      <c r="R568" s="30"/>
      <c r="T568" s="30">
        <f t="shared" si="6"/>
        <v>0</v>
      </c>
      <c r="U568" s="30">
        <f t="shared" si="7"/>
        <v>0</v>
      </c>
      <c r="V568" s="30">
        <f t="shared" si="8"/>
        <v>0</v>
      </c>
      <c r="W568" s="30">
        <f t="shared" si="9"/>
        <v>0</v>
      </c>
      <c r="X568" s="30">
        <f t="shared" si="10"/>
        <v>0</v>
      </c>
      <c r="Y568" s="30">
        <f t="shared" si="11"/>
        <v>0</v>
      </c>
      <c r="Z568" s="30">
        <f t="shared" si="12"/>
        <v>0</v>
      </c>
    </row>
    <row r="569">
      <c r="C569" s="25"/>
      <c r="D569" s="25" t="str">
        <f t="shared" si="1"/>
        <v/>
      </c>
      <c r="E569" s="26"/>
      <c r="G569" s="27"/>
      <c r="I569" s="31"/>
      <c r="J569" s="30"/>
      <c r="K569" s="30"/>
      <c r="L569" s="30"/>
      <c r="M569" s="30"/>
      <c r="N569" s="30"/>
      <c r="O569" s="30"/>
      <c r="P569" s="29"/>
      <c r="R569" s="30"/>
      <c r="T569" s="30">
        <f t="shared" si="6"/>
        <v>0</v>
      </c>
      <c r="U569" s="30">
        <f t="shared" si="7"/>
        <v>0</v>
      </c>
      <c r="V569" s="30">
        <f t="shared" si="8"/>
        <v>0</v>
      </c>
      <c r="W569" s="30">
        <f t="shared" si="9"/>
        <v>0</v>
      </c>
      <c r="X569" s="30">
        <f t="shared" si="10"/>
        <v>0</v>
      </c>
      <c r="Y569" s="30">
        <f t="shared" si="11"/>
        <v>0</v>
      </c>
      <c r="Z569" s="30">
        <f t="shared" si="12"/>
        <v>0</v>
      </c>
    </row>
    <row r="570">
      <c r="C570" s="25"/>
      <c r="D570" s="25" t="str">
        <f t="shared" si="1"/>
        <v/>
      </c>
      <c r="E570" s="26"/>
      <c r="G570" s="27"/>
      <c r="I570" s="31"/>
      <c r="J570" s="30"/>
      <c r="K570" s="30"/>
      <c r="L570" s="30"/>
      <c r="M570" s="30"/>
      <c r="N570" s="30"/>
      <c r="O570" s="30"/>
      <c r="P570" s="29"/>
      <c r="R570" s="30"/>
      <c r="T570" s="30">
        <f t="shared" si="6"/>
        <v>0</v>
      </c>
      <c r="U570" s="30">
        <f t="shared" si="7"/>
        <v>0</v>
      </c>
      <c r="V570" s="30">
        <f t="shared" si="8"/>
        <v>0</v>
      </c>
      <c r="W570" s="30">
        <f t="shared" si="9"/>
        <v>0</v>
      </c>
      <c r="X570" s="30">
        <f t="shared" si="10"/>
        <v>0</v>
      </c>
      <c r="Y570" s="30">
        <f t="shared" si="11"/>
        <v>0</v>
      </c>
      <c r="Z570" s="30">
        <f t="shared" si="12"/>
        <v>0</v>
      </c>
    </row>
    <row r="571">
      <c r="C571" s="25"/>
      <c r="D571" s="25" t="str">
        <f t="shared" si="1"/>
        <v/>
      </c>
      <c r="E571" s="26"/>
      <c r="G571" s="27"/>
      <c r="I571" s="31"/>
      <c r="J571" s="30"/>
      <c r="K571" s="30"/>
      <c r="L571" s="30"/>
      <c r="M571" s="30"/>
      <c r="N571" s="30"/>
      <c r="O571" s="30"/>
      <c r="P571" s="29"/>
      <c r="R571" s="30"/>
      <c r="T571" s="30">
        <f t="shared" si="6"/>
        <v>0</v>
      </c>
      <c r="U571" s="30">
        <f t="shared" si="7"/>
        <v>0</v>
      </c>
      <c r="V571" s="30">
        <f t="shared" si="8"/>
        <v>0</v>
      </c>
      <c r="W571" s="30">
        <f t="shared" si="9"/>
        <v>0</v>
      </c>
      <c r="X571" s="30">
        <f t="shared" si="10"/>
        <v>0</v>
      </c>
      <c r="Y571" s="30">
        <f t="shared" si="11"/>
        <v>0</v>
      </c>
      <c r="Z571" s="30">
        <f t="shared" si="12"/>
        <v>0</v>
      </c>
    </row>
    <row r="572">
      <c r="C572" s="25"/>
      <c r="D572" s="25" t="str">
        <f t="shared" si="1"/>
        <v/>
      </c>
      <c r="E572" s="26"/>
      <c r="G572" s="27"/>
      <c r="I572" s="31"/>
      <c r="J572" s="30"/>
      <c r="K572" s="30"/>
      <c r="L572" s="30"/>
      <c r="M572" s="30"/>
      <c r="N572" s="30"/>
      <c r="O572" s="30"/>
      <c r="P572" s="29"/>
      <c r="R572" s="30"/>
      <c r="T572" s="30">
        <f t="shared" si="6"/>
        <v>0</v>
      </c>
      <c r="U572" s="30">
        <f t="shared" si="7"/>
        <v>0</v>
      </c>
      <c r="V572" s="30">
        <f t="shared" si="8"/>
        <v>0</v>
      </c>
      <c r="W572" s="30">
        <f t="shared" si="9"/>
        <v>0</v>
      </c>
      <c r="X572" s="30">
        <f t="shared" si="10"/>
        <v>0</v>
      </c>
      <c r="Y572" s="30">
        <f t="shared" si="11"/>
        <v>0</v>
      </c>
      <c r="Z572" s="30">
        <f t="shared" si="12"/>
        <v>0</v>
      </c>
    </row>
    <row r="573">
      <c r="C573" s="25"/>
      <c r="D573" s="25" t="str">
        <f t="shared" si="1"/>
        <v/>
      </c>
      <c r="E573" s="26"/>
      <c r="G573" s="27"/>
      <c r="I573" s="31"/>
      <c r="J573" s="30"/>
      <c r="K573" s="30"/>
      <c r="L573" s="30"/>
      <c r="M573" s="30"/>
      <c r="N573" s="30"/>
      <c r="O573" s="30"/>
      <c r="P573" s="29"/>
      <c r="R573" s="30"/>
      <c r="T573" s="30">
        <f t="shared" si="6"/>
        <v>0</v>
      </c>
      <c r="U573" s="30">
        <f t="shared" si="7"/>
        <v>0</v>
      </c>
      <c r="V573" s="30">
        <f t="shared" si="8"/>
        <v>0</v>
      </c>
      <c r="W573" s="30">
        <f t="shared" si="9"/>
        <v>0</v>
      </c>
      <c r="X573" s="30">
        <f t="shared" si="10"/>
        <v>0</v>
      </c>
      <c r="Y573" s="30">
        <f t="shared" si="11"/>
        <v>0</v>
      </c>
      <c r="Z573" s="30">
        <f t="shared" si="12"/>
        <v>0</v>
      </c>
    </row>
    <row r="574">
      <c r="C574" s="25"/>
      <c r="D574" s="25" t="str">
        <f t="shared" si="1"/>
        <v/>
      </c>
      <c r="E574" s="26"/>
      <c r="G574" s="27"/>
      <c r="I574" s="31"/>
      <c r="J574" s="30"/>
      <c r="K574" s="30"/>
      <c r="L574" s="30"/>
      <c r="M574" s="30"/>
      <c r="N574" s="30"/>
      <c r="O574" s="30"/>
      <c r="P574" s="29"/>
      <c r="R574" s="30"/>
      <c r="T574" s="30">
        <f t="shared" si="6"/>
        <v>0</v>
      </c>
      <c r="U574" s="30">
        <f t="shared" si="7"/>
        <v>0</v>
      </c>
      <c r="V574" s="30">
        <f t="shared" si="8"/>
        <v>0</v>
      </c>
      <c r="W574" s="30">
        <f t="shared" si="9"/>
        <v>0</v>
      </c>
      <c r="X574" s="30">
        <f t="shared" si="10"/>
        <v>0</v>
      </c>
      <c r="Y574" s="30">
        <f t="shared" si="11"/>
        <v>0</v>
      </c>
      <c r="Z574" s="30">
        <f t="shared" si="12"/>
        <v>0</v>
      </c>
    </row>
    <row r="575">
      <c r="C575" s="25"/>
      <c r="D575" s="25" t="str">
        <f t="shared" si="1"/>
        <v/>
      </c>
      <c r="E575" s="26"/>
      <c r="G575" s="27"/>
      <c r="I575" s="31"/>
      <c r="J575" s="30"/>
      <c r="K575" s="30"/>
      <c r="L575" s="30"/>
      <c r="M575" s="30"/>
      <c r="N575" s="30"/>
      <c r="O575" s="30"/>
      <c r="P575" s="29"/>
      <c r="R575" s="30"/>
      <c r="T575" s="30">
        <f t="shared" si="6"/>
        <v>0</v>
      </c>
      <c r="U575" s="30">
        <f t="shared" si="7"/>
        <v>0</v>
      </c>
      <c r="V575" s="30">
        <f t="shared" si="8"/>
        <v>0</v>
      </c>
      <c r="W575" s="30">
        <f t="shared" si="9"/>
        <v>0</v>
      </c>
      <c r="X575" s="30">
        <f t="shared" si="10"/>
        <v>0</v>
      </c>
      <c r="Y575" s="30">
        <f t="shared" si="11"/>
        <v>0</v>
      </c>
      <c r="Z575" s="30">
        <f t="shared" si="12"/>
        <v>0</v>
      </c>
    </row>
    <row r="576">
      <c r="C576" s="25"/>
      <c r="D576" s="25" t="str">
        <f t="shared" si="1"/>
        <v/>
      </c>
      <c r="E576" s="26"/>
      <c r="G576" s="27"/>
      <c r="I576" s="31"/>
      <c r="J576" s="30"/>
      <c r="K576" s="30"/>
      <c r="L576" s="30"/>
      <c r="M576" s="30"/>
      <c r="N576" s="30"/>
      <c r="O576" s="30"/>
      <c r="P576" s="29"/>
      <c r="R576" s="30"/>
      <c r="T576" s="30">
        <f t="shared" si="6"/>
        <v>0</v>
      </c>
      <c r="U576" s="30">
        <f t="shared" si="7"/>
        <v>0</v>
      </c>
      <c r="V576" s="30">
        <f t="shared" si="8"/>
        <v>0</v>
      </c>
      <c r="W576" s="30">
        <f t="shared" si="9"/>
        <v>0</v>
      </c>
      <c r="X576" s="30">
        <f t="shared" si="10"/>
        <v>0</v>
      </c>
      <c r="Y576" s="30">
        <f t="shared" si="11"/>
        <v>0</v>
      </c>
      <c r="Z576" s="30">
        <f t="shared" si="12"/>
        <v>0</v>
      </c>
    </row>
    <row r="577">
      <c r="C577" s="25"/>
      <c r="D577" s="25" t="str">
        <f t="shared" si="1"/>
        <v/>
      </c>
      <c r="E577" s="26"/>
      <c r="G577" s="27"/>
      <c r="I577" s="31"/>
      <c r="J577" s="30"/>
      <c r="K577" s="30"/>
      <c r="L577" s="30"/>
      <c r="M577" s="30"/>
      <c r="N577" s="30"/>
      <c r="O577" s="30"/>
      <c r="P577" s="29"/>
      <c r="R577" s="30"/>
      <c r="T577" s="30">
        <f t="shared" si="6"/>
        <v>0</v>
      </c>
      <c r="U577" s="30">
        <f t="shared" si="7"/>
        <v>0</v>
      </c>
      <c r="V577" s="30">
        <f t="shared" si="8"/>
        <v>0</v>
      </c>
      <c r="W577" s="30">
        <f t="shared" si="9"/>
        <v>0</v>
      </c>
      <c r="X577" s="30">
        <f t="shared" si="10"/>
        <v>0</v>
      </c>
      <c r="Y577" s="30">
        <f t="shared" si="11"/>
        <v>0</v>
      </c>
      <c r="Z577" s="30">
        <f t="shared" si="12"/>
        <v>0</v>
      </c>
    </row>
    <row r="578">
      <c r="C578" s="25"/>
      <c r="D578" s="25" t="str">
        <f t="shared" si="1"/>
        <v/>
      </c>
      <c r="E578" s="26"/>
      <c r="G578" s="27"/>
      <c r="I578" s="31"/>
      <c r="J578" s="30"/>
      <c r="K578" s="30"/>
      <c r="L578" s="30"/>
      <c r="M578" s="30"/>
      <c r="N578" s="30"/>
      <c r="O578" s="30"/>
      <c r="P578" s="29"/>
      <c r="R578" s="30"/>
      <c r="T578" s="30">
        <f t="shared" si="6"/>
        <v>0</v>
      </c>
      <c r="U578" s="30">
        <f t="shared" si="7"/>
        <v>0</v>
      </c>
      <c r="V578" s="30">
        <f t="shared" si="8"/>
        <v>0</v>
      </c>
      <c r="W578" s="30">
        <f t="shared" si="9"/>
        <v>0</v>
      </c>
      <c r="X578" s="30">
        <f t="shared" si="10"/>
        <v>0</v>
      </c>
      <c r="Y578" s="30">
        <f t="shared" si="11"/>
        <v>0</v>
      </c>
      <c r="Z578" s="30">
        <f t="shared" si="12"/>
        <v>0</v>
      </c>
    </row>
    <row r="579">
      <c r="C579" s="25"/>
      <c r="D579" s="25" t="str">
        <f t="shared" si="1"/>
        <v/>
      </c>
      <c r="E579" s="26"/>
      <c r="G579" s="27"/>
      <c r="I579" s="31"/>
      <c r="J579" s="30"/>
      <c r="K579" s="30"/>
      <c r="L579" s="30"/>
      <c r="M579" s="30"/>
      <c r="N579" s="30"/>
      <c r="O579" s="30"/>
      <c r="P579" s="29"/>
      <c r="R579" s="30"/>
      <c r="T579" s="30">
        <f t="shared" si="6"/>
        <v>0</v>
      </c>
      <c r="U579" s="30">
        <f t="shared" si="7"/>
        <v>0</v>
      </c>
      <c r="V579" s="30">
        <f t="shared" si="8"/>
        <v>0</v>
      </c>
      <c r="W579" s="30">
        <f t="shared" si="9"/>
        <v>0</v>
      </c>
      <c r="X579" s="30">
        <f t="shared" si="10"/>
        <v>0</v>
      </c>
      <c r="Y579" s="30">
        <f t="shared" si="11"/>
        <v>0</v>
      </c>
      <c r="Z579" s="30">
        <f t="shared" si="12"/>
        <v>0</v>
      </c>
    </row>
    <row r="580">
      <c r="C580" s="25"/>
      <c r="D580" s="25" t="str">
        <f t="shared" si="1"/>
        <v/>
      </c>
      <c r="E580" s="26"/>
      <c r="G580" s="27"/>
      <c r="I580" s="31"/>
      <c r="J580" s="30"/>
      <c r="K580" s="30"/>
      <c r="L580" s="30"/>
      <c r="M580" s="30"/>
      <c r="N580" s="30"/>
      <c r="O580" s="30"/>
      <c r="P580" s="29"/>
      <c r="R580" s="30"/>
      <c r="T580" s="30">
        <f t="shared" si="6"/>
        <v>0</v>
      </c>
      <c r="U580" s="30">
        <f t="shared" si="7"/>
        <v>0</v>
      </c>
      <c r="V580" s="30">
        <f t="shared" si="8"/>
        <v>0</v>
      </c>
      <c r="W580" s="30">
        <f t="shared" si="9"/>
        <v>0</v>
      </c>
      <c r="X580" s="30">
        <f t="shared" si="10"/>
        <v>0</v>
      </c>
      <c r="Y580" s="30">
        <f t="shared" si="11"/>
        <v>0</v>
      </c>
      <c r="Z580" s="30">
        <f t="shared" si="12"/>
        <v>0</v>
      </c>
    </row>
    <row r="581">
      <c r="C581" s="25"/>
      <c r="D581" s="25" t="str">
        <f t="shared" si="1"/>
        <v/>
      </c>
      <c r="E581" s="26"/>
      <c r="G581" s="27"/>
      <c r="I581" s="31"/>
      <c r="J581" s="30"/>
      <c r="K581" s="30"/>
      <c r="L581" s="30"/>
      <c r="M581" s="30"/>
      <c r="N581" s="30"/>
      <c r="O581" s="30"/>
      <c r="P581" s="29"/>
      <c r="R581" s="30"/>
      <c r="T581" s="30">
        <f t="shared" si="6"/>
        <v>0</v>
      </c>
      <c r="U581" s="30">
        <f t="shared" si="7"/>
        <v>0</v>
      </c>
      <c r="V581" s="30">
        <f t="shared" si="8"/>
        <v>0</v>
      </c>
      <c r="W581" s="30">
        <f t="shared" si="9"/>
        <v>0</v>
      </c>
      <c r="X581" s="30">
        <f t="shared" si="10"/>
        <v>0</v>
      </c>
      <c r="Y581" s="30">
        <f t="shared" si="11"/>
        <v>0</v>
      </c>
      <c r="Z581" s="30">
        <f t="shared" si="12"/>
        <v>0</v>
      </c>
    </row>
    <row r="582">
      <c r="C582" s="25"/>
      <c r="D582" s="25" t="str">
        <f t="shared" si="1"/>
        <v/>
      </c>
      <c r="E582" s="26"/>
      <c r="G582" s="27"/>
      <c r="I582" s="31"/>
      <c r="J582" s="30"/>
      <c r="K582" s="30"/>
      <c r="L582" s="30"/>
      <c r="M582" s="30"/>
      <c r="N582" s="30"/>
      <c r="O582" s="30"/>
      <c r="P582" s="29"/>
      <c r="R582" s="30"/>
      <c r="T582" s="30">
        <f t="shared" si="6"/>
        <v>0</v>
      </c>
      <c r="U582" s="30">
        <f t="shared" si="7"/>
        <v>0</v>
      </c>
      <c r="V582" s="30">
        <f t="shared" si="8"/>
        <v>0</v>
      </c>
      <c r="W582" s="30">
        <f t="shared" si="9"/>
        <v>0</v>
      </c>
      <c r="X582" s="30">
        <f t="shared" si="10"/>
        <v>0</v>
      </c>
      <c r="Y582" s="30">
        <f t="shared" si="11"/>
        <v>0</v>
      </c>
      <c r="Z582" s="30">
        <f t="shared" si="12"/>
        <v>0</v>
      </c>
    </row>
    <row r="583">
      <c r="C583" s="25"/>
      <c r="D583" s="25" t="str">
        <f t="shared" si="1"/>
        <v/>
      </c>
      <c r="E583" s="26"/>
      <c r="G583" s="27"/>
      <c r="I583" s="31"/>
      <c r="J583" s="30"/>
      <c r="K583" s="30"/>
      <c r="L583" s="30"/>
      <c r="M583" s="30"/>
      <c r="N583" s="30"/>
      <c r="O583" s="30"/>
      <c r="P583" s="29"/>
      <c r="R583" s="30"/>
      <c r="T583" s="30">
        <f t="shared" si="6"/>
        <v>0</v>
      </c>
      <c r="U583" s="30">
        <f t="shared" si="7"/>
        <v>0</v>
      </c>
      <c r="V583" s="30">
        <f t="shared" si="8"/>
        <v>0</v>
      </c>
      <c r="W583" s="30">
        <f t="shared" si="9"/>
        <v>0</v>
      </c>
      <c r="X583" s="30">
        <f t="shared" si="10"/>
        <v>0</v>
      </c>
      <c r="Y583" s="30">
        <f t="shared" si="11"/>
        <v>0</v>
      </c>
      <c r="Z583" s="30">
        <f t="shared" si="12"/>
        <v>0</v>
      </c>
    </row>
    <row r="584">
      <c r="C584" s="25"/>
      <c r="D584" s="25" t="str">
        <f t="shared" si="1"/>
        <v/>
      </c>
      <c r="E584" s="26"/>
      <c r="G584" s="27"/>
      <c r="I584" s="31"/>
      <c r="J584" s="30"/>
      <c r="K584" s="30"/>
      <c r="L584" s="30"/>
      <c r="M584" s="30"/>
      <c r="N584" s="30"/>
      <c r="O584" s="30"/>
      <c r="P584" s="29"/>
      <c r="R584" s="30"/>
      <c r="T584" s="30">
        <f t="shared" si="6"/>
        <v>0</v>
      </c>
      <c r="U584" s="30">
        <f t="shared" si="7"/>
        <v>0</v>
      </c>
      <c r="V584" s="30">
        <f t="shared" si="8"/>
        <v>0</v>
      </c>
      <c r="W584" s="30">
        <f t="shared" si="9"/>
        <v>0</v>
      </c>
      <c r="X584" s="30">
        <f t="shared" si="10"/>
        <v>0</v>
      </c>
      <c r="Y584" s="30">
        <f t="shared" si="11"/>
        <v>0</v>
      </c>
      <c r="Z584" s="30">
        <f t="shared" si="12"/>
        <v>0</v>
      </c>
    </row>
    <row r="585">
      <c r="C585" s="25"/>
      <c r="D585" s="25" t="str">
        <f t="shared" si="1"/>
        <v/>
      </c>
      <c r="E585" s="26"/>
      <c r="G585" s="27"/>
      <c r="I585" s="31"/>
      <c r="J585" s="30"/>
      <c r="K585" s="30"/>
      <c r="L585" s="30"/>
      <c r="M585" s="30"/>
      <c r="N585" s="30"/>
      <c r="O585" s="30"/>
      <c r="P585" s="29"/>
      <c r="R585" s="30"/>
      <c r="T585" s="30">
        <f t="shared" si="6"/>
        <v>0</v>
      </c>
      <c r="U585" s="30">
        <f t="shared" si="7"/>
        <v>0</v>
      </c>
      <c r="V585" s="30">
        <f t="shared" si="8"/>
        <v>0</v>
      </c>
      <c r="W585" s="30">
        <f t="shared" si="9"/>
        <v>0</v>
      </c>
      <c r="X585" s="30">
        <f t="shared" si="10"/>
        <v>0</v>
      </c>
      <c r="Y585" s="30">
        <f t="shared" si="11"/>
        <v>0</v>
      </c>
      <c r="Z585" s="30">
        <f t="shared" si="12"/>
        <v>0</v>
      </c>
    </row>
    <row r="586">
      <c r="C586" s="25"/>
      <c r="D586" s="25" t="str">
        <f t="shared" si="1"/>
        <v/>
      </c>
      <c r="E586" s="26"/>
      <c r="G586" s="27"/>
      <c r="I586" s="31"/>
      <c r="J586" s="30"/>
      <c r="K586" s="30"/>
      <c r="L586" s="30"/>
      <c r="M586" s="30"/>
      <c r="N586" s="30"/>
      <c r="O586" s="30"/>
      <c r="P586" s="29"/>
      <c r="R586" s="30"/>
      <c r="T586" s="30">
        <f t="shared" si="6"/>
        <v>0</v>
      </c>
      <c r="U586" s="30">
        <f t="shared" si="7"/>
        <v>0</v>
      </c>
      <c r="V586" s="30">
        <f t="shared" si="8"/>
        <v>0</v>
      </c>
      <c r="W586" s="30">
        <f t="shared" si="9"/>
        <v>0</v>
      </c>
      <c r="X586" s="30">
        <f t="shared" si="10"/>
        <v>0</v>
      </c>
      <c r="Y586" s="30">
        <f t="shared" si="11"/>
        <v>0</v>
      </c>
      <c r="Z586" s="30">
        <f t="shared" si="12"/>
        <v>0</v>
      </c>
    </row>
    <row r="587">
      <c r="C587" s="25"/>
      <c r="D587" s="25" t="str">
        <f t="shared" si="1"/>
        <v/>
      </c>
      <c r="E587" s="26"/>
      <c r="G587" s="27"/>
      <c r="I587" s="31"/>
      <c r="J587" s="30"/>
      <c r="K587" s="30"/>
      <c r="L587" s="30"/>
      <c r="M587" s="30"/>
      <c r="N587" s="30"/>
      <c r="O587" s="30"/>
      <c r="P587" s="29"/>
      <c r="R587" s="30"/>
      <c r="T587" s="30">
        <f t="shared" si="6"/>
        <v>0</v>
      </c>
      <c r="U587" s="30">
        <f t="shared" si="7"/>
        <v>0</v>
      </c>
      <c r="V587" s="30">
        <f t="shared" si="8"/>
        <v>0</v>
      </c>
      <c r="W587" s="30">
        <f t="shared" si="9"/>
        <v>0</v>
      </c>
      <c r="X587" s="30">
        <f t="shared" si="10"/>
        <v>0</v>
      </c>
      <c r="Y587" s="30">
        <f t="shared" si="11"/>
        <v>0</v>
      </c>
      <c r="Z587" s="30">
        <f t="shared" si="12"/>
        <v>0</v>
      </c>
    </row>
    <row r="588">
      <c r="C588" s="25"/>
      <c r="D588" s="25" t="str">
        <f t="shared" si="1"/>
        <v/>
      </c>
      <c r="E588" s="26"/>
      <c r="G588" s="27"/>
      <c r="I588" s="31"/>
      <c r="J588" s="30"/>
      <c r="K588" s="30"/>
      <c r="L588" s="30"/>
      <c r="M588" s="30"/>
      <c r="N588" s="30"/>
      <c r="O588" s="30"/>
      <c r="P588" s="29"/>
      <c r="R588" s="30"/>
      <c r="T588" s="30">
        <f t="shared" si="6"/>
        <v>0</v>
      </c>
      <c r="U588" s="30">
        <f t="shared" si="7"/>
        <v>0</v>
      </c>
      <c r="V588" s="30">
        <f t="shared" si="8"/>
        <v>0</v>
      </c>
      <c r="W588" s="30">
        <f t="shared" si="9"/>
        <v>0</v>
      </c>
      <c r="X588" s="30">
        <f t="shared" si="10"/>
        <v>0</v>
      </c>
      <c r="Y588" s="30">
        <f t="shared" si="11"/>
        <v>0</v>
      </c>
      <c r="Z588" s="30">
        <f t="shared" si="12"/>
        <v>0</v>
      </c>
    </row>
    <row r="589">
      <c r="C589" s="25"/>
      <c r="D589" s="25" t="str">
        <f t="shared" si="1"/>
        <v/>
      </c>
      <c r="E589" s="26"/>
      <c r="G589" s="27"/>
      <c r="I589" s="31"/>
      <c r="J589" s="30"/>
      <c r="K589" s="30"/>
      <c r="L589" s="30"/>
      <c r="M589" s="30"/>
      <c r="N589" s="30"/>
      <c r="O589" s="30"/>
      <c r="P589" s="29"/>
      <c r="R589" s="30"/>
      <c r="T589" s="30">
        <f t="shared" si="6"/>
        <v>0</v>
      </c>
      <c r="U589" s="30">
        <f t="shared" si="7"/>
        <v>0</v>
      </c>
      <c r="V589" s="30">
        <f t="shared" si="8"/>
        <v>0</v>
      </c>
      <c r="W589" s="30">
        <f t="shared" si="9"/>
        <v>0</v>
      </c>
      <c r="X589" s="30">
        <f t="shared" si="10"/>
        <v>0</v>
      </c>
      <c r="Y589" s="30">
        <f t="shared" si="11"/>
        <v>0</v>
      </c>
      <c r="Z589" s="30">
        <f t="shared" si="12"/>
        <v>0</v>
      </c>
    </row>
    <row r="590">
      <c r="C590" s="25"/>
      <c r="D590" s="25" t="str">
        <f t="shared" si="1"/>
        <v/>
      </c>
      <c r="E590" s="26"/>
      <c r="G590" s="27"/>
      <c r="I590" s="31"/>
      <c r="J590" s="30"/>
      <c r="K590" s="30"/>
      <c r="L590" s="30"/>
      <c r="M590" s="30"/>
      <c r="N590" s="30"/>
      <c r="O590" s="30"/>
      <c r="P590" s="29"/>
      <c r="R590" s="30"/>
      <c r="T590" s="30">
        <f t="shared" si="6"/>
        <v>0</v>
      </c>
      <c r="U590" s="30">
        <f t="shared" si="7"/>
        <v>0</v>
      </c>
      <c r="V590" s="30">
        <f t="shared" si="8"/>
        <v>0</v>
      </c>
      <c r="W590" s="30">
        <f t="shared" si="9"/>
        <v>0</v>
      </c>
      <c r="X590" s="30">
        <f t="shared" si="10"/>
        <v>0</v>
      </c>
      <c r="Y590" s="30">
        <f t="shared" si="11"/>
        <v>0</v>
      </c>
      <c r="Z590" s="30">
        <f t="shared" si="12"/>
        <v>0</v>
      </c>
    </row>
    <row r="591">
      <c r="C591" s="25"/>
      <c r="D591" s="25" t="str">
        <f t="shared" si="1"/>
        <v/>
      </c>
      <c r="E591" s="26"/>
      <c r="G591" s="27"/>
      <c r="I591" s="31"/>
      <c r="J591" s="30"/>
      <c r="K591" s="30"/>
      <c r="L591" s="30"/>
      <c r="M591" s="30"/>
      <c r="N591" s="30"/>
      <c r="O591" s="30"/>
      <c r="P591" s="29"/>
      <c r="R591" s="30"/>
      <c r="T591" s="30">
        <f t="shared" si="6"/>
        <v>0</v>
      </c>
      <c r="U591" s="30">
        <f t="shared" si="7"/>
        <v>0</v>
      </c>
      <c r="V591" s="30">
        <f t="shared" si="8"/>
        <v>0</v>
      </c>
      <c r="W591" s="30">
        <f t="shared" si="9"/>
        <v>0</v>
      </c>
      <c r="X591" s="30">
        <f t="shared" si="10"/>
        <v>0</v>
      </c>
      <c r="Y591" s="30">
        <f t="shared" si="11"/>
        <v>0</v>
      </c>
      <c r="Z591" s="30">
        <f t="shared" si="12"/>
        <v>0</v>
      </c>
    </row>
    <row r="592">
      <c r="C592" s="25"/>
      <c r="D592" s="25" t="str">
        <f t="shared" si="1"/>
        <v/>
      </c>
      <c r="E592" s="26"/>
      <c r="G592" s="27"/>
      <c r="I592" s="31"/>
      <c r="J592" s="30"/>
      <c r="K592" s="30"/>
      <c r="L592" s="30"/>
      <c r="M592" s="30"/>
      <c r="N592" s="30"/>
      <c r="O592" s="30"/>
      <c r="P592" s="29"/>
      <c r="R592" s="30"/>
      <c r="T592" s="30">
        <f t="shared" si="6"/>
        <v>0</v>
      </c>
      <c r="U592" s="30">
        <f t="shared" si="7"/>
        <v>0</v>
      </c>
      <c r="V592" s="30">
        <f t="shared" si="8"/>
        <v>0</v>
      </c>
      <c r="W592" s="30">
        <f t="shared" si="9"/>
        <v>0</v>
      </c>
      <c r="X592" s="30">
        <f t="shared" si="10"/>
        <v>0</v>
      </c>
      <c r="Y592" s="30">
        <f t="shared" si="11"/>
        <v>0</v>
      </c>
      <c r="Z592" s="30">
        <f t="shared" si="12"/>
        <v>0</v>
      </c>
    </row>
    <row r="593">
      <c r="C593" s="25"/>
      <c r="D593" s="25" t="str">
        <f t="shared" si="1"/>
        <v/>
      </c>
      <c r="E593" s="26"/>
      <c r="G593" s="27"/>
      <c r="I593" s="31"/>
      <c r="J593" s="30"/>
      <c r="K593" s="30"/>
      <c r="L593" s="30"/>
      <c r="M593" s="30"/>
      <c r="N593" s="30"/>
      <c r="O593" s="30"/>
      <c r="P593" s="29"/>
      <c r="R593" s="30"/>
      <c r="T593" s="30">
        <f t="shared" si="6"/>
        <v>0</v>
      </c>
      <c r="U593" s="30">
        <f t="shared" si="7"/>
        <v>0</v>
      </c>
      <c r="V593" s="30">
        <f t="shared" si="8"/>
        <v>0</v>
      </c>
      <c r="W593" s="30">
        <f t="shared" si="9"/>
        <v>0</v>
      </c>
      <c r="X593" s="30">
        <f t="shared" si="10"/>
        <v>0</v>
      </c>
      <c r="Y593" s="30">
        <f t="shared" si="11"/>
        <v>0</v>
      </c>
      <c r="Z593" s="30">
        <f t="shared" si="12"/>
        <v>0</v>
      </c>
    </row>
    <row r="594">
      <c r="C594" s="25"/>
      <c r="D594" s="25" t="str">
        <f t="shared" si="1"/>
        <v/>
      </c>
      <c r="E594" s="26"/>
      <c r="G594" s="27"/>
      <c r="I594" s="31"/>
      <c r="J594" s="30"/>
      <c r="K594" s="30"/>
      <c r="L594" s="30"/>
      <c r="M594" s="30"/>
      <c r="N594" s="30"/>
      <c r="O594" s="30"/>
      <c r="P594" s="29"/>
      <c r="R594" s="30"/>
      <c r="T594" s="30">
        <f t="shared" si="6"/>
        <v>0</v>
      </c>
      <c r="U594" s="30">
        <f t="shared" si="7"/>
        <v>0</v>
      </c>
      <c r="V594" s="30">
        <f t="shared" si="8"/>
        <v>0</v>
      </c>
      <c r="W594" s="30">
        <f t="shared" si="9"/>
        <v>0</v>
      </c>
      <c r="X594" s="30">
        <f t="shared" si="10"/>
        <v>0</v>
      </c>
      <c r="Y594" s="30">
        <f t="shared" si="11"/>
        <v>0</v>
      </c>
      <c r="Z594" s="30">
        <f t="shared" si="12"/>
        <v>0</v>
      </c>
    </row>
    <row r="595">
      <c r="C595" s="25"/>
      <c r="D595" s="25" t="str">
        <f t="shared" si="1"/>
        <v/>
      </c>
      <c r="E595" s="26"/>
      <c r="G595" s="27"/>
      <c r="I595" s="31"/>
      <c r="J595" s="30"/>
      <c r="K595" s="30"/>
      <c r="L595" s="30"/>
      <c r="M595" s="30"/>
      <c r="N595" s="30"/>
      <c r="O595" s="30"/>
      <c r="P595" s="29"/>
      <c r="R595" s="30"/>
      <c r="T595" s="30">
        <f t="shared" si="6"/>
        <v>0</v>
      </c>
      <c r="U595" s="30">
        <f t="shared" si="7"/>
        <v>0</v>
      </c>
      <c r="V595" s="30">
        <f t="shared" si="8"/>
        <v>0</v>
      </c>
      <c r="W595" s="30">
        <f t="shared" si="9"/>
        <v>0</v>
      </c>
      <c r="X595" s="30">
        <f t="shared" si="10"/>
        <v>0</v>
      </c>
      <c r="Y595" s="30">
        <f t="shared" si="11"/>
        <v>0</v>
      </c>
      <c r="Z595" s="30">
        <f t="shared" si="12"/>
        <v>0</v>
      </c>
    </row>
    <row r="596">
      <c r="C596" s="25"/>
      <c r="D596" s="25" t="str">
        <f t="shared" si="1"/>
        <v/>
      </c>
      <c r="E596" s="26"/>
      <c r="G596" s="27"/>
      <c r="I596" s="31"/>
      <c r="J596" s="30"/>
      <c r="K596" s="30"/>
      <c r="L596" s="30"/>
      <c r="M596" s="30"/>
      <c r="N596" s="30"/>
      <c r="O596" s="30"/>
      <c r="P596" s="29"/>
      <c r="R596" s="30"/>
      <c r="T596" s="30">
        <f t="shared" si="6"/>
        <v>0</v>
      </c>
      <c r="U596" s="30">
        <f t="shared" si="7"/>
        <v>0</v>
      </c>
      <c r="V596" s="30">
        <f t="shared" si="8"/>
        <v>0</v>
      </c>
      <c r="W596" s="30">
        <f t="shared" si="9"/>
        <v>0</v>
      </c>
      <c r="X596" s="30">
        <f t="shared" si="10"/>
        <v>0</v>
      </c>
      <c r="Y596" s="30">
        <f t="shared" si="11"/>
        <v>0</v>
      </c>
      <c r="Z596" s="30">
        <f t="shared" si="12"/>
        <v>0</v>
      </c>
    </row>
    <row r="597">
      <c r="C597" s="25"/>
      <c r="D597" s="25" t="str">
        <f t="shared" si="1"/>
        <v/>
      </c>
      <c r="E597" s="26"/>
      <c r="G597" s="27"/>
      <c r="I597" s="31"/>
      <c r="J597" s="30"/>
      <c r="K597" s="30"/>
      <c r="L597" s="30"/>
      <c r="M597" s="30"/>
      <c r="N597" s="30"/>
      <c r="O597" s="30"/>
      <c r="P597" s="29"/>
      <c r="R597" s="30"/>
      <c r="T597" s="30">
        <f t="shared" si="6"/>
        <v>0</v>
      </c>
      <c r="U597" s="30">
        <f t="shared" si="7"/>
        <v>0</v>
      </c>
      <c r="V597" s="30">
        <f t="shared" si="8"/>
        <v>0</v>
      </c>
      <c r="W597" s="30">
        <f t="shared" si="9"/>
        <v>0</v>
      </c>
      <c r="X597" s="30">
        <f t="shared" si="10"/>
        <v>0</v>
      </c>
      <c r="Y597" s="30">
        <f t="shared" si="11"/>
        <v>0</v>
      </c>
      <c r="Z597" s="30">
        <f t="shared" si="12"/>
        <v>0</v>
      </c>
    </row>
    <row r="598">
      <c r="C598" s="25"/>
      <c r="D598" s="25" t="str">
        <f t="shared" si="1"/>
        <v/>
      </c>
      <c r="E598" s="26"/>
      <c r="G598" s="27"/>
      <c r="I598" s="31"/>
      <c r="J598" s="30"/>
      <c r="K598" s="30"/>
      <c r="L598" s="30"/>
      <c r="M598" s="30"/>
      <c r="N598" s="30"/>
      <c r="O598" s="30"/>
      <c r="P598" s="29"/>
      <c r="R598" s="30"/>
      <c r="T598" s="30">
        <f t="shared" si="6"/>
        <v>0</v>
      </c>
      <c r="U598" s="30">
        <f t="shared" si="7"/>
        <v>0</v>
      </c>
      <c r="V598" s="30">
        <f t="shared" si="8"/>
        <v>0</v>
      </c>
      <c r="W598" s="30">
        <f t="shared" si="9"/>
        <v>0</v>
      </c>
      <c r="X598" s="30">
        <f t="shared" si="10"/>
        <v>0</v>
      </c>
      <c r="Y598" s="30">
        <f t="shared" si="11"/>
        <v>0</v>
      </c>
      <c r="Z598" s="30">
        <f t="shared" si="12"/>
        <v>0</v>
      </c>
    </row>
    <row r="599">
      <c r="C599" s="25"/>
      <c r="D599" s="25" t="str">
        <f t="shared" si="1"/>
        <v/>
      </c>
      <c r="E599" s="26"/>
      <c r="G599" s="27"/>
      <c r="I599" s="31"/>
      <c r="J599" s="30"/>
      <c r="K599" s="30"/>
      <c r="L599" s="30"/>
      <c r="M599" s="30"/>
      <c r="N599" s="30"/>
      <c r="O599" s="30"/>
      <c r="P599" s="29"/>
      <c r="R599" s="30"/>
      <c r="T599" s="30">
        <f t="shared" si="6"/>
        <v>0</v>
      </c>
      <c r="U599" s="30">
        <f t="shared" si="7"/>
        <v>0</v>
      </c>
      <c r="V599" s="30">
        <f t="shared" si="8"/>
        <v>0</v>
      </c>
      <c r="W599" s="30">
        <f t="shared" si="9"/>
        <v>0</v>
      </c>
      <c r="X599" s="30">
        <f t="shared" si="10"/>
        <v>0</v>
      </c>
      <c r="Y599" s="30">
        <f t="shared" si="11"/>
        <v>0</v>
      </c>
      <c r="Z599" s="30">
        <f t="shared" si="12"/>
        <v>0</v>
      </c>
    </row>
    <row r="600">
      <c r="C600" s="25"/>
      <c r="D600" s="25" t="str">
        <f t="shared" si="1"/>
        <v/>
      </c>
      <c r="E600" s="26"/>
      <c r="G600" s="27"/>
      <c r="I600" s="31"/>
      <c r="J600" s="30"/>
      <c r="K600" s="30"/>
      <c r="L600" s="30"/>
      <c r="M600" s="30"/>
      <c r="N600" s="30"/>
      <c r="O600" s="30"/>
      <c r="P600" s="29"/>
      <c r="R600" s="30"/>
      <c r="T600" s="30">
        <f t="shared" si="6"/>
        <v>0</v>
      </c>
      <c r="U600" s="30">
        <f t="shared" si="7"/>
        <v>0</v>
      </c>
      <c r="V600" s="30">
        <f t="shared" si="8"/>
        <v>0</v>
      </c>
      <c r="W600" s="30">
        <f t="shared" si="9"/>
        <v>0</v>
      </c>
      <c r="X600" s="30">
        <f t="shared" si="10"/>
        <v>0</v>
      </c>
      <c r="Y600" s="30">
        <f t="shared" si="11"/>
        <v>0</v>
      </c>
      <c r="Z600" s="30">
        <f t="shared" si="12"/>
        <v>0</v>
      </c>
    </row>
    <row r="601">
      <c r="C601" s="25"/>
      <c r="D601" s="25" t="str">
        <f t="shared" si="1"/>
        <v/>
      </c>
      <c r="E601" s="26"/>
      <c r="G601" s="27"/>
      <c r="I601" s="31"/>
      <c r="J601" s="30"/>
      <c r="K601" s="30"/>
      <c r="L601" s="30"/>
      <c r="M601" s="30"/>
      <c r="N601" s="30"/>
      <c r="O601" s="30"/>
      <c r="P601" s="29"/>
      <c r="R601" s="30"/>
      <c r="T601" s="30">
        <f t="shared" si="6"/>
        <v>0</v>
      </c>
      <c r="U601" s="30">
        <f t="shared" si="7"/>
        <v>0</v>
      </c>
      <c r="V601" s="30">
        <f t="shared" si="8"/>
        <v>0</v>
      </c>
      <c r="W601" s="30">
        <f t="shared" si="9"/>
        <v>0</v>
      </c>
      <c r="X601" s="30">
        <f t="shared" si="10"/>
        <v>0</v>
      </c>
      <c r="Y601" s="30">
        <f t="shared" si="11"/>
        <v>0</v>
      </c>
      <c r="Z601" s="30">
        <f t="shared" si="12"/>
        <v>0</v>
      </c>
    </row>
    <row r="602">
      <c r="C602" s="25"/>
      <c r="D602" s="25" t="str">
        <f t="shared" si="1"/>
        <v/>
      </c>
      <c r="E602" s="26"/>
      <c r="G602" s="27"/>
      <c r="I602" s="31"/>
      <c r="J602" s="30"/>
      <c r="K602" s="30"/>
      <c r="L602" s="30"/>
      <c r="M602" s="30"/>
      <c r="N602" s="30"/>
      <c r="O602" s="30"/>
      <c r="P602" s="29"/>
      <c r="R602" s="30"/>
      <c r="T602" s="30">
        <f t="shared" si="6"/>
        <v>0</v>
      </c>
      <c r="U602" s="30">
        <f t="shared" si="7"/>
        <v>0</v>
      </c>
      <c r="V602" s="30">
        <f t="shared" si="8"/>
        <v>0</v>
      </c>
      <c r="W602" s="30">
        <f t="shared" si="9"/>
        <v>0</v>
      </c>
      <c r="X602" s="30">
        <f t="shared" si="10"/>
        <v>0</v>
      </c>
      <c r="Y602" s="30">
        <f t="shared" si="11"/>
        <v>0</v>
      </c>
      <c r="Z602" s="30">
        <f t="shared" si="12"/>
        <v>0</v>
      </c>
    </row>
    <row r="603">
      <c r="C603" s="25"/>
      <c r="D603" s="25" t="str">
        <f t="shared" si="1"/>
        <v/>
      </c>
      <c r="E603" s="26"/>
      <c r="G603" s="27"/>
      <c r="I603" s="31"/>
      <c r="J603" s="30"/>
      <c r="K603" s="30"/>
      <c r="L603" s="30"/>
      <c r="M603" s="30"/>
      <c r="N603" s="30"/>
      <c r="O603" s="30"/>
      <c r="P603" s="29"/>
      <c r="R603" s="30"/>
      <c r="T603" s="30">
        <f t="shared" si="6"/>
        <v>0</v>
      </c>
      <c r="U603" s="30">
        <f t="shared" si="7"/>
        <v>0</v>
      </c>
      <c r="V603" s="30">
        <f t="shared" si="8"/>
        <v>0</v>
      </c>
      <c r="W603" s="30">
        <f t="shared" si="9"/>
        <v>0</v>
      </c>
      <c r="X603" s="30">
        <f t="shared" si="10"/>
        <v>0</v>
      </c>
      <c r="Y603" s="30">
        <f t="shared" si="11"/>
        <v>0</v>
      </c>
      <c r="Z603" s="30">
        <f t="shared" si="12"/>
        <v>0</v>
      </c>
    </row>
    <row r="604">
      <c r="C604" s="25"/>
      <c r="D604" s="25" t="str">
        <f t="shared" si="1"/>
        <v/>
      </c>
      <c r="E604" s="26"/>
      <c r="G604" s="27"/>
      <c r="I604" s="31"/>
      <c r="J604" s="30"/>
      <c r="K604" s="30"/>
      <c r="L604" s="30"/>
      <c r="M604" s="30"/>
      <c r="N604" s="30"/>
      <c r="O604" s="30"/>
      <c r="P604" s="29"/>
      <c r="R604" s="30"/>
      <c r="T604" s="30">
        <f t="shared" si="6"/>
        <v>0</v>
      </c>
      <c r="U604" s="30">
        <f t="shared" si="7"/>
        <v>0</v>
      </c>
      <c r="V604" s="30">
        <f t="shared" si="8"/>
        <v>0</v>
      </c>
      <c r="W604" s="30">
        <f t="shared" si="9"/>
        <v>0</v>
      </c>
      <c r="X604" s="30">
        <f t="shared" si="10"/>
        <v>0</v>
      </c>
      <c r="Y604" s="30">
        <f t="shared" si="11"/>
        <v>0</v>
      </c>
      <c r="Z604" s="30">
        <f t="shared" si="12"/>
        <v>0</v>
      </c>
    </row>
    <row r="605">
      <c r="C605" s="25"/>
      <c r="D605" s="25" t="str">
        <f t="shared" si="1"/>
        <v/>
      </c>
      <c r="E605" s="26"/>
      <c r="G605" s="27"/>
      <c r="I605" s="31"/>
      <c r="J605" s="30"/>
      <c r="K605" s="30"/>
      <c r="L605" s="30"/>
      <c r="M605" s="30"/>
      <c r="N605" s="30"/>
      <c r="O605" s="30"/>
      <c r="P605" s="29"/>
      <c r="R605" s="30"/>
      <c r="T605" s="30">
        <f t="shared" si="6"/>
        <v>0</v>
      </c>
      <c r="U605" s="30">
        <f t="shared" si="7"/>
        <v>0</v>
      </c>
      <c r="V605" s="30">
        <f t="shared" si="8"/>
        <v>0</v>
      </c>
      <c r="W605" s="30">
        <f t="shared" si="9"/>
        <v>0</v>
      </c>
      <c r="X605" s="30">
        <f t="shared" si="10"/>
        <v>0</v>
      </c>
      <c r="Y605" s="30">
        <f t="shared" si="11"/>
        <v>0</v>
      </c>
      <c r="Z605" s="30">
        <f t="shared" si="12"/>
        <v>0</v>
      </c>
    </row>
    <row r="606">
      <c r="C606" s="25"/>
      <c r="D606" s="25" t="str">
        <f t="shared" si="1"/>
        <v/>
      </c>
      <c r="E606" s="26"/>
      <c r="G606" s="27"/>
      <c r="I606" s="31"/>
      <c r="J606" s="30"/>
      <c r="K606" s="30"/>
      <c r="L606" s="30"/>
      <c r="M606" s="30"/>
      <c r="N606" s="30"/>
      <c r="O606" s="30"/>
      <c r="P606" s="29"/>
      <c r="R606" s="30"/>
      <c r="T606" s="30">
        <f t="shared" si="6"/>
        <v>0</v>
      </c>
      <c r="U606" s="30">
        <f t="shared" si="7"/>
        <v>0</v>
      </c>
      <c r="V606" s="30">
        <f t="shared" si="8"/>
        <v>0</v>
      </c>
      <c r="W606" s="30">
        <f t="shared" si="9"/>
        <v>0</v>
      </c>
      <c r="X606" s="30">
        <f t="shared" si="10"/>
        <v>0</v>
      </c>
      <c r="Y606" s="30">
        <f t="shared" si="11"/>
        <v>0</v>
      </c>
      <c r="Z606" s="30">
        <f t="shared" si="12"/>
        <v>0</v>
      </c>
    </row>
    <row r="607">
      <c r="C607" s="25"/>
      <c r="D607" s="25" t="str">
        <f t="shared" si="1"/>
        <v/>
      </c>
      <c r="E607" s="26"/>
      <c r="G607" s="27"/>
      <c r="I607" s="31"/>
      <c r="J607" s="30"/>
      <c r="K607" s="30"/>
      <c r="L607" s="30"/>
      <c r="M607" s="30"/>
      <c r="N607" s="30"/>
      <c r="O607" s="30"/>
      <c r="P607" s="29"/>
      <c r="R607" s="30"/>
      <c r="T607" s="30">
        <f t="shared" si="6"/>
        <v>0</v>
      </c>
      <c r="U607" s="30">
        <f t="shared" si="7"/>
        <v>0</v>
      </c>
      <c r="V607" s="30">
        <f t="shared" si="8"/>
        <v>0</v>
      </c>
      <c r="W607" s="30">
        <f t="shared" si="9"/>
        <v>0</v>
      </c>
      <c r="X607" s="30">
        <f t="shared" si="10"/>
        <v>0</v>
      </c>
      <c r="Y607" s="30">
        <f t="shared" si="11"/>
        <v>0</v>
      </c>
      <c r="Z607" s="30">
        <f t="shared" si="12"/>
        <v>0</v>
      </c>
    </row>
    <row r="608">
      <c r="C608" s="25"/>
      <c r="D608" s="25" t="str">
        <f t="shared" si="1"/>
        <v/>
      </c>
      <c r="E608" s="26"/>
      <c r="G608" s="27"/>
      <c r="I608" s="31"/>
      <c r="J608" s="30"/>
      <c r="K608" s="30"/>
      <c r="L608" s="30"/>
      <c r="M608" s="30"/>
      <c r="N608" s="30"/>
      <c r="O608" s="30"/>
      <c r="P608" s="29"/>
      <c r="R608" s="30"/>
      <c r="T608" s="30">
        <f t="shared" si="6"/>
        <v>0</v>
      </c>
      <c r="U608" s="30">
        <f t="shared" si="7"/>
        <v>0</v>
      </c>
      <c r="V608" s="30">
        <f t="shared" si="8"/>
        <v>0</v>
      </c>
      <c r="W608" s="30">
        <f t="shared" si="9"/>
        <v>0</v>
      </c>
      <c r="X608" s="30">
        <f t="shared" si="10"/>
        <v>0</v>
      </c>
      <c r="Y608" s="30">
        <f t="shared" si="11"/>
        <v>0</v>
      </c>
      <c r="Z608" s="30">
        <f t="shared" si="12"/>
        <v>0</v>
      </c>
    </row>
    <row r="609">
      <c r="C609" s="25"/>
      <c r="D609" s="25" t="str">
        <f t="shared" si="1"/>
        <v/>
      </c>
      <c r="E609" s="26"/>
      <c r="G609" s="27"/>
      <c r="I609" s="31"/>
      <c r="J609" s="30"/>
      <c r="K609" s="30"/>
      <c r="L609" s="30"/>
      <c r="M609" s="30"/>
      <c r="N609" s="30"/>
      <c r="O609" s="30"/>
      <c r="P609" s="29"/>
      <c r="R609" s="30"/>
      <c r="T609" s="30">
        <f t="shared" si="6"/>
        <v>0</v>
      </c>
      <c r="U609" s="30">
        <f t="shared" si="7"/>
        <v>0</v>
      </c>
      <c r="V609" s="30">
        <f t="shared" si="8"/>
        <v>0</v>
      </c>
      <c r="W609" s="30">
        <f t="shared" si="9"/>
        <v>0</v>
      </c>
      <c r="X609" s="30">
        <f t="shared" si="10"/>
        <v>0</v>
      </c>
      <c r="Y609" s="30">
        <f t="shared" si="11"/>
        <v>0</v>
      </c>
      <c r="Z609" s="30">
        <f t="shared" si="12"/>
        <v>0</v>
      </c>
    </row>
    <row r="610">
      <c r="C610" s="25"/>
      <c r="D610" s="25" t="str">
        <f t="shared" si="1"/>
        <v/>
      </c>
      <c r="E610" s="26"/>
      <c r="G610" s="27"/>
      <c r="I610" s="31"/>
      <c r="J610" s="30"/>
      <c r="K610" s="30"/>
      <c r="L610" s="30"/>
      <c r="M610" s="30"/>
      <c r="N610" s="30"/>
      <c r="O610" s="30"/>
      <c r="P610" s="29"/>
      <c r="R610" s="30"/>
      <c r="T610" s="30">
        <f t="shared" si="6"/>
        <v>0</v>
      </c>
      <c r="U610" s="30">
        <f t="shared" si="7"/>
        <v>0</v>
      </c>
      <c r="V610" s="30">
        <f t="shared" si="8"/>
        <v>0</v>
      </c>
      <c r="W610" s="30">
        <f t="shared" si="9"/>
        <v>0</v>
      </c>
      <c r="X610" s="30">
        <f t="shared" si="10"/>
        <v>0</v>
      </c>
      <c r="Y610" s="30">
        <f t="shared" si="11"/>
        <v>0</v>
      </c>
      <c r="Z610" s="30">
        <f t="shared" si="12"/>
        <v>0</v>
      </c>
    </row>
    <row r="611">
      <c r="C611" s="25"/>
      <c r="D611" s="25" t="str">
        <f t="shared" si="1"/>
        <v/>
      </c>
      <c r="E611" s="26"/>
      <c r="G611" s="27"/>
      <c r="I611" s="31"/>
      <c r="J611" s="30"/>
      <c r="K611" s="30"/>
      <c r="L611" s="30"/>
      <c r="M611" s="30"/>
      <c r="N611" s="30"/>
      <c r="O611" s="30"/>
      <c r="P611" s="29"/>
      <c r="R611" s="30"/>
      <c r="T611" s="30">
        <f t="shared" si="6"/>
        <v>0</v>
      </c>
      <c r="U611" s="30">
        <f t="shared" si="7"/>
        <v>0</v>
      </c>
      <c r="V611" s="30">
        <f t="shared" si="8"/>
        <v>0</v>
      </c>
      <c r="W611" s="30">
        <f t="shared" si="9"/>
        <v>0</v>
      </c>
      <c r="X611" s="30">
        <f t="shared" si="10"/>
        <v>0</v>
      </c>
      <c r="Y611" s="30">
        <f t="shared" si="11"/>
        <v>0</v>
      </c>
      <c r="Z611" s="30">
        <f t="shared" si="12"/>
        <v>0</v>
      </c>
    </row>
    <row r="612">
      <c r="C612" s="25"/>
      <c r="D612" s="25" t="str">
        <f t="shared" si="1"/>
        <v/>
      </c>
      <c r="E612" s="26"/>
      <c r="G612" s="27"/>
      <c r="I612" s="31"/>
      <c r="J612" s="30"/>
      <c r="K612" s="30"/>
      <c r="L612" s="30"/>
      <c r="M612" s="30"/>
      <c r="N612" s="30"/>
      <c r="O612" s="30"/>
      <c r="P612" s="29"/>
      <c r="R612" s="30"/>
      <c r="T612" s="30">
        <f t="shared" si="6"/>
        <v>0</v>
      </c>
      <c r="U612" s="30">
        <f t="shared" si="7"/>
        <v>0</v>
      </c>
      <c r="V612" s="30">
        <f t="shared" si="8"/>
        <v>0</v>
      </c>
      <c r="W612" s="30">
        <f t="shared" si="9"/>
        <v>0</v>
      </c>
      <c r="X612" s="30">
        <f t="shared" si="10"/>
        <v>0</v>
      </c>
      <c r="Y612" s="30">
        <f t="shared" si="11"/>
        <v>0</v>
      </c>
      <c r="Z612" s="30">
        <f t="shared" si="12"/>
        <v>0</v>
      </c>
    </row>
    <row r="613">
      <c r="C613" s="25"/>
      <c r="D613" s="25" t="str">
        <f t="shared" si="1"/>
        <v/>
      </c>
      <c r="E613" s="26"/>
      <c r="G613" s="27"/>
      <c r="I613" s="31"/>
      <c r="J613" s="30"/>
      <c r="K613" s="30"/>
      <c r="L613" s="30"/>
      <c r="M613" s="30"/>
      <c r="N613" s="30"/>
      <c r="O613" s="30"/>
      <c r="P613" s="29"/>
      <c r="R613" s="30"/>
      <c r="T613" s="30">
        <f t="shared" si="6"/>
        <v>0</v>
      </c>
      <c r="U613" s="30">
        <f t="shared" si="7"/>
        <v>0</v>
      </c>
      <c r="V613" s="30">
        <f t="shared" si="8"/>
        <v>0</v>
      </c>
      <c r="W613" s="30">
        <f t="shared" si="9"/>
        <v>0</v>
      </c>
      <c r="X613" s="30">
        <f t="shared" si="10"/>
        <v>0</v>
      </c>
      <c r="Y613" s="30">
        <f t="shared" si="11"/>
        <v>0</v>
      </c>
      <c r="Z613" s="30">
        <f t="shared" si="12"/>
        <v>0</v>
      </c>
    </row>
    <row r="614">
      <c r="C614" s="25"/>
      <c r="D614" s="25" t="str">
        <f t="shared" si="1"/>
        <v/>
      </c>
      <c r="E614" s="26"/>
      <c r="G614" s="27"/>
      <c r="I614" s="31"/>
      <c r="J614" s="30"/>
      <c r="K614" s="30"/>
      <c r="L614" s="30"/>
      <c r="M614" s="30"/>
      <c r="N614" s="30"/>
      <c r="O614" s="30"/>
      <c r="P614" s="29"/>
      <c r="R614" s="30"/>
      <c r="T614" s="30">
        <f t="shared" si="6"/>
        <v>0</v>
      </c>
      <c r="U614" s="30">
        <f t="shared" si="7"/>
        <v>0</v>
      </c>
      <c r="V614" s="30">
        <f t="shared" si="8"/>
        <v>0</v>
      </c>
      <c r="W614" s="30">
        <f t="shared" si="9"/>
        <v>0</v>
      </c>
      <c r="X614" s="30">
        <f t="shared" si="10"/>
        <v>0</v>
      </c>
      <c r="Y614" s="30">
        <f t="shared" si="11"/>
        <v>0</v>
      </c>
      <c r="Z614" s="30">
        <f t="shared" si="12"/>
        <v>0</v>
      </c>
    </row>
    <row r="615">
      <c r="C615" s="25"/>
      <c r="D615" s="25" t="str">
        <f t="shared" si="1"/>
        <v/>
      </c>
      <c r="E615" s="26"/>
      <c r="G615" s="27"/>
      <c r="I615" s="31"/>
      <c r="J615" s="30"/>
      <c r="K615" s="30"/>
      <c r="L615" s="30"/>
      <c r="M615" s="30"/>
      <c r="N615" s="30"/>
      <c r="O615" s="30"/>
      <c r="P615" s="29"/>
      <c r="R615" s="30"/>
      <c r="T615" s="30">
        <f t="shared" si="6"/>
        <v>0</v>
      </c>
      <c r="U615" s="30">
        <f t="shared" si="7"/>
        <v>0</v>
      </c>
      <c r="V615" s="30">
        <f t="shared" si="8"/>
        <v>0</v>
      </c>
      <c r="W615" s="30">
        <f t="shared" si="9"/>
        <v>0</v>
      </c>
      <c r="X615" s="30">
        <f t="shared" si="10"/>
        <v>0</v>
      </c>
      <c r="Y615" s="30">
        <f t="shared" si="11"/>
        <v>0</v>
      </c>
      <c r="Z615" s="30">
        <f t="shared" si="12"/>
        <v>0</v>
      </c>
    </row>
    <row r="616">
      <c r="C616" s="25"/>
      <c r="D616" s="25" t="str">
        <f t="shared" si="1"/>
        <v/>
      </c>
      <c r="E616" s="26"/>
      <c r="G616" s="27"/>
      <c r="I616" s="31"/>
      <c r="J616" s="30"/>
      <c r="K616" s="30"/>
      <c r="L616" s="30"/>
      <c r="M616" s="30"/>
      <c r="N616" s="30"/>
      <c r="O616" s="30"/>
      <c r="P616" s="29"/>
      <c r="R616" s="30"/>
      <c r="T616" s="30">
        <f t="shared" si="6"/>
        <v>0</v>
      </c>
      <c r="U616" s="30">
        <f t="shared" si="7"/>
        <v>0</v>
      </c>
      <c r="V616" s="30">
        <f t="shared" si="8"/>
        <v>0</v>
      </c>
      <c r="W616" s="30">
        <f t="shared" si="9"/>
        <v>0</v>
      </c>
      <c r="X616" s="30">
        <f t="shared" si="10"/>
        <v>0</v>
      </c>
      <c r="Y616" s="30">
        <f t="shared" si="11"/>
        <v>0</v>
      </c>
      <c r="Z616" s="30">
        <f t="shared" si="12"/>
        <v>0</v>
      </c>
    </row>
    <row r="617">
      <c r="C617" s="25"/>
      <c r="D617" s="25" t="str">
        <f t="shared" si="1"/>
        <v/>
      </c>
      <c r="E617" s="26"/>
      <c r="G617" s="27"/>
      <c r="I617" s="31"/>
      <c r="J617" s="30"/>
      <c r="K617" s="30"/>
      <c r="L617" s="30"/>
      <c r="M617" s="30"/>
      <c r="N617" s="30"/>
      <c r="O617" s="30"/>
      <c r="P617" s="29"/>
      <c r="R617" s="30"/>
      <c r="T617" s="30">
        <f t="shared" si="6"/>
        <v>0</v>
      </c>
      <c r="U617" s="30">
        <f t="shared" si="7"/>
        <v>0</v>
      </c>
      <c r="V617" s="30">
        <f t="shared" si="8"/>
        <v>0</v>
      </c>
      <c r="W617" s="30">
        <f t="shared" si="9"/>
        <v>0</v>
      </c>
      <c r="X617" s="30">
        <f t="shared" si="10"/>
        <v>0</v>
      </c>
      <c r="Y617" s="30">
        <f t="shared" si="11"/>
        <v>0</v>
      </c>
      <c r="Z617" s="30">
        <f t="shared" si="12"/>
        <v>0</v>
      </c>
    </row>
    <row r="618">
      <c r="C618" s="25"/>
      <c r="D618" s="25" t="str">
        <f t="shared" si="1"/>
        <v/>
      </c>
      <c r="E618" s="26"/>
      <c r="G618" s="27"/>
      <c r="I618" s="31"/>
      <c r="J618" s="30"/>
      <c r="K618" s="30"/>
      <c r="L618" s="30"/>
      <c r="M618" s="30"/>
      <c r="N618" s="30"/>
      <c r="O618" s="30"/>
      <c r="P618" s="29"/>
      <c r="R618" s="30"/>
      <c r="T618" s="30">
        <f t="shared" si="6"/>
        <v>0</v>
      </c>
      <c r="U618" s="30">
        <f t="shared" si="7"/>
        <v>0</v>
      </c>
      <c r="V618" s="30">
        <f t="shared" si="8"/>
        <v>0</v>
      </c>
      <c r="W618" s="30">
        <f t="shared" si="9"/>
        <v>0</v>
      </c>
      <c r="X618" s="30">
        <f t="shared" si="10"/>
        <v>0</v>
      </c>
      <c r="Y618" s="30">
        <f t="shared" si="11"/>
        <v>0</v>
      </c>
      <c r="Z618" s="30">
        <f t="shared" si="12"/>
        <v>0</v>
      </c>
    </row>
    <row r="619">
      <c r="C619" s="25"/>
      <c r="D619" s="25" t="str">
        <f t="shared" si="1"/>
        <v/>
      </c>
      <c r="E619" s="26"/>
      <c r="G619" s="27"/>
      <c r="I619" s="31"/>
      <c r="J619" s="30"/>
      <c r="K619" s="30"/>
      <c r="L619" s="30"/>
      <c r="M619" s="30"/>
      <c r="N619" s="30"/>
      <c r="O619" s="30"/>
      <c r="P619" s="29"/>
      <c r="R619" s="30"/>
      <c r="T619" s="30">
        <f t="shared" si="6"/>
        <v>0</v>
      </c>
      <c r="U619" s="30">
        <f t="shared" si="7"/>
        <v>0</v>
      </c>
      <c r="V619" s="30">
        <f t="shared" si="8"/>
        <v>0</v>
      </c>
      <c r="W619" s="30">
        <f t="shared" si="9"/>
        <v>0</v>
      </c>
      <c r="X619" s="30">
        <f t="shared" si="10"/>
        <v>0</v>
      </c>
      <c r="Y619" s="30">
        <f t="shared" si="11"/>
        <v>0</v>
      </c>
      <c r="Z619" s="30">
        <f t="shared" si="12"/>
        <v>0</v>
      </c>
    </row>
    <row r="620">
      <c r="C620" s="25"/>
      <c r="D620" s="25" t="str">
        <f t="shared" si="1"/>
        <v/>
      </c>
      <c r="E620" s="26"/>
      <c r="G620" s="27"/>
      <c r="I620" s="31"/>
      <c r="J620" s="30"/>
      <c r="K620" s="30"/>
      <c r="L620" s="30"/>
      <c r="M620" s="30"/>
      <c r="N620" s="30"/>
      <c r="O620" s="30"/>
      <c r="P620" s="29"/>
      <c r="R620" s="30"/>
      <c r="T620" s="30">
        <f t="shared" si="6"/>
        <v>0</v>
      </c>
      <c r="U620" s="30">
        <f t="shared" si="7"/>
        <v>0</v>
      </c>
      <c r="V620" s="30">
        <f t="shared" si="8"/>
        <v>0</v>
      </c>
      <c r="W620" s="30">
        <f t="shared" si="9"/>
        <v>0</v>
      </c>
      <c r="X620" s="30">
        <f t="shared" si="10"/>
        <v>0</v>
      </c>
      <c r="Y620" s="30">
        <f t="shared" si="11"/>
        <v>0</v>
      </c>
      <c r="Z620" s="30">
        <f t="shared" si="12"/>
        <v>0</v>
      </c>
    </row>
    <row r="621">
      <c r="C621" s="25"/>
      <c r="D621" s="25" t="str">
        <f t="shared" si="1"/>
        <v/>
      </c>
      <c r="E621" s="26"/>
      <c r="G621" s="27"/>
      <c r="I621" s="31"/>
      <c r="J621" s="30"/>
      <c r="K621" s="30"/>
      <c r="L621" s="30"/>
      <c r="M621" s="30"/>
      <c r="N621" s="30"/>
      <c r="O621" s="30"/>
      <c r="P621" s="29"/>
      <c r="R621" s="30"/>
      <c r="T621" s="30">
        <f t="shared" si="6"/>
        <v>0</v>
      </c>
      <c r="U621" s="30">
        <f t="shared" si="7"/>
        <v>0</v>
      </c>
      <c r="V621" s="30">
        <f t="shared" si="8"/>
        <v>0</v>
      </c>
      <c r="W621" s="30">
        <f t="shared" si="9"/>
        <v>0</v>
      </c>
      <c r="X621" s="30">
        <f t="shared" si="10"/>
        <v>0</v>
      </c>
      <c r="Y621" s="30">
        <f t="shared" si="11"/>
        <v>0</v>
      </c>
      <c r="Z621" s="30">
        <f t="shared" si="12"/>
        <v>0</v>
      </c>
    </row>
    <row r="622">
      <c r="C622" s="25"/>
      <c r="D622" s="25" t="str">
        <f t="shared" si="1"/>
        <v/>
      </c>
      <c r="E622" s="26"/>
      <c r="G622" s="27"/>
      <c r="I622" s="31"/>
      <c r="J622" s="30"/>
      <c r="K622" s="30"/>
      <c r="L622" s="30"/>
      <c r="M622" s="30"/>
      <c r="N622" s="30"/>
      <c r="O622" s="30"/>
      <c r="P622" s="29"/>
      <c r="R622" s="30"/>
      <c r="T622" s="30">
        <f t="shared" si="6"/>
        <v>0</v>
      </c>
      <c r="U622" s="30">
        <f t="shared" si="7"/>
        <v>0</v>
      </c>
      <c r="V622" s="30">
        <f t="shared" si="8"/>
        <v>0</v>
      </c>
      <c r="W622" s="30">
        <f t="shared" si="9"/>
        <v>0</v>
      </c>
      <c r="X622" s="30">
        <f t="shared" si="10"/>
        <v>0</v>
      </c>
      <c r="Y622" s="30">
        <f t="shared" si="11"/>
        <v>0</v>
      </c>
      <c r="Z622" s="30">
        <f t="shared" si="12"/>
        <v>0</v>
      </c>
    </row>
    <row r="623">
      <c r="C623" s="25"/>
      <c r="D623" s="25" t="str">
        <f t="shared" si="1"/>
        <v/>
      </c>
      <c r="E623" s="26"/>
      <c r="G623" s="27"/>
      <c r="I623" s="31"/>
      <c r="J623" s="30"/>
      <c r="K623" s="30"/>
      <c r="L623" s="30"/>
      <c r="M623" s="30"/>
      <c r="N623" s="30"/>
      <c r="O623" s="30"/>
      <c r="P623" s="29"/>
      <c r="R623" s="30"/>
      <c r="T623" s="30">
        <f t="shared" si="6"/>
        <v>0</v>
      </c>
      <c r="U623" s="30">
        <f t="shared" si="7"/>
        <v>0</v>
      </c>
      <c r="V623" s="30">
        <f t="shared" si="8"/>
        <v>0</v>
      </c>
      <c r="W623" s="30">
        <f t="shared" si="9"/>
        <v>0</v>
      </c>
      <c r="X623" s="30">
        <f t="shared" si="10"/>
        <v>0</v>
      </c>
      <c r="Y623" s="30">
        <f t="shared" si="11"/>
        <v>0</v>
      </c>
      <c r="Z623" s="30">
        <f t="shared" si="12"/>
        <v>0</v>
      </c>
    </row>
    <row r="624">
      <c r="C624" s="25"/>
      <c r="D624" s="25" t="str">
        <f t="shared" si="1"/>
        <v/>
      </c>
      <c r="E624" s="26"/>
      <c r="G624" s="27"/>
      <c r="I624" s="31"/>
      <c r="J624" s="30"/>
      <c r="K624" s="30"/>
      <c r="L624" s="30"/>
      <c r="M624" s="30"/>
      <c r="N624" s="30"/>
      <c r="O624" s="30"/>
      <c r="P624" s="29"/>
      <c r="R624" s="30"/>
      <c r="T624" s="30">
        <f t="shared" si="6"/>
        <v>0</v>
      </c>
      <c r="U624" s="30">
        <f t="shared" si="7"/>
        <v>0</v>
      </c>
      <c r="V624" s="30">
        <f t="shared" si="8"/>
        <v>0</v>
      </c>
      <c r="W624" s="30">
        <f t="shared" si="9"/>
        <v>0</v>
      </c>
      <c r="X624" s="30">
        <f t="shared" si="10"/>
        <v>0</v>
      </c>
      <c r="Y624" s="30">
        <f t="shared" si="11"/>
        <v>0</v>
      </c>
      <c r="Z624" s="30">
        <f t="shared" si="12"/>
        <v>0</v>
      </c>
    </row>
    <row r="625">
      <c r="C625" s="25"/>
      <c r="D625" s="25" t="str">
        <f t="shared" si="1"/>
        <v/>
      </c>
      <c r="E625" s="26"/>
      <c r="G625" s="27"/>
      <c r="I625" s="31"/>
      <c r="J625" s="30"/>
      <c r="K625" s="30"/>
      <c r="L625" s="30"/>
      <c r="M625" s="30"/>
      <c r="N625" s="30"/>
      <c r="O625" s="30"/>
      <c r="P625" s="29"/>
      <c r="R625" s="30"/>
      <c r="T625" s="30">
        <f t="shared" si="6"/>
        <v>0</v>
      </c>
      <c r="U625" s="30">
        <f t="shared" si="7"/>
        <v>0</v>
      </c>
      <c r="V625" s="30">
        <f t="shared" si="8"/>
        <v>0</v>
      </c>
      <c r="W625" s="30">
        <f t="shared" si="9"/>
        <v>0</v>
      </c>
      <c r="X625" s="30">
        <f t="shared" si="10"/>
        <v>0</v>
      </c>
      <c r="Y625" s="30">
        <f t="shared" si="11"/>
        <v>0</v>
      </c>
      <c r="Z625" s="30">
        <f t="shared" si="12"/>
        <v>0</v>
      </c>
    </row>
    <row r="626">
      <c r="C626" s="25"/>
      <c r="D626" s="25" t="str">
        <f t="shared" si="1"/>
        <v/>
      </c>
      <c r="E626" s="26"/>
      <c r="G626" s="27"/>
      <c r="I626" s="31"/>
      <c r="J626" s="30"/>
      <c r="K626" s="30"/>
      <c r="L626" s="30"/>
      <c r="M626" s="30"/>
      <c r="N626" s="30"/>
      <c r="O626" s="30"/>
      <c r="P626" s="29"/>
      <c r="R626" s="30"/>
      <c r="T626" s="30">
        <f t="shared" si="6"/>
        <v>0</v>
      </c>
      <c r="U626" s="30">
        <f t="shared" si="7"/>
        <v>0</v>
      </c>
      <c r="V626" s="30">
        <f t="shared" si="8"/>
        <v>0</v>
      </c>
      <c r="W626" s="30">
        <f t="shared" si="9"/>
        <v>0</v>
      </c>
      <c r="X626" s="30">
        <f t="shared" si="10"/>
        <v>0</v>
      </c>
      <c r="Y626" s="30">
        <f t="shared" si="11"/>
        <v>0</v>
      </c>
      <c r="Z626" s="30">
        <f t="shared" si="12"/>
        <v>0</v>
      </c>
    </row>
    <row r="627">
      <c r="C627" s="25"/>
      <c r="D627" s="25" t="str">
        <f t="shared" si="1"/>
        <v/>
      </c>
      <c r="E627" s="26"/>
      <c r="G627" s="27"/>
      <c r="I627" s="31"/>
      <c r="J627" s="30"/>
      <c r="K627" s="30"/>
      <c r="L627" s="30"/>
      <c r="M627" s="30"/>
      <c r="N627" s="30"/>
      <c r="O627" s="30"/>
      <c r="P627" s="29"/>
      <c r="R627" s="30"/>
      <c r="T627" s="30">
        <f t="shared" si="6"/>
        <v>0</v>
      </c>
      <c r="U627" s="30">
        <f t="shared" si="7"/>
        <v>0</v>
      </c>
      <c r="V627" s="30">
        <f t="shared" si="8"/>
        <v>0</v>
      </c>
      <c r="W627" s="30">
        <f t="shared" si="9"/>
        <v>0</v>
      </c>
      <c r="X627" s="30">
        <f t="shared" si="10"/>
        <v>0</v>
      </c>
      <c r="Y627" s="30">
        <f t="shared" si="11"/>
        <v>0</v>
      </c>
      <c r="Z627" s="30">
        <f t="shared" si="12"/>
        <v>0</v>
      </c>
    </row>
    <row r="628">
      <c r="C628" s="25"/>
      <c r="D628" s="25" t="str">
        <f t="shared" si="1"/>
        <v/>
      </c>
      <c r="E628" s="26"/>
      <c r="G628" s="27"/>
      <c r="I628" s="31"/>
      <c r="J628" s="30"/>
      <c r="K628" s="30"/>
      <c r="L628" s="30"/>
      <c r="M628" s="30"/>
      <c r="N628" s="30"/>
      <c r="O628" s="30"/>
      <c r="P628" s="29"/>
      <c r="R628" s="30"/>
      <c r="T628" s="30">
        <f t="shared" si="6"/>
        <v>0</v>
      </c>
      <c r="U628" s="30">
        <f t="shared" si="7"/>
        <v>0</v>
      </c>
      <c r="V628" s="30">
        <f t="shared" si="8"/>
        <v>0</v>
      </c>
      <c r="W628" s="30">
        <f t="shared" si="9"/>
        <v>0</v>
      </c>
      <c r="X628" s="30">
        <f t="shared" si="10"/>
        <v>0</v>
      </c>
      <c r="Y628" s="30">
        <f t="shared" si="11"/>
        <v>0</v>
      </c>
      <c r="Z628" s="30">
        <f t="shared" si="12"/>
        <v>0</v>
      </c>
    </row>
    <row r="629">
      <c r="C629" s="25"/>
      <c r="D629" s="25" t="str">
        <f t="shared" si="1"/>
        <v/>
      </c>
      <c r="E629" s="26"/>
      <c r="G629" s="27"/>
      <c r="I629" s="31"/>
      <c r="J629" s="30"/>
      <c r="K629" s="30"/>
      <c r="L629" s="30"/>
      <c r="M629" s="30"/>
      <c r="N629" s="30"/>
      <c r="O629" s="30"/>
      <c r="P629" s="29"/>
      <c r="R629" s="30"/>
      <c r="T629" s="30">
        <f t="shared" si="6"/>
        <v>0</v>
      </c>
      <c r="U629" s="30">
        <f t="shared" si="7"/>
        <v>0</v>
      </c>
      <c r="V629" s="30">
        <f t="shared" si="8"/>
        <v>0</v>
      </c>
      <c r="W629" s="30">
        <f t="shared" si="9"/>
        <v>0</v>
      </c>
      <c r="X629" s="30">
        <f t="shared" si="10"/>
        <v>0</v>
      </c>
      <c r="Y629" s="30">
        <f t="shared" si="11"/>
        <v>0</v>
      </c>
      <c r="Z629" s="30">
        <f t="shared" si="12"/>
        <v>0</v>
      </c>
    </row>
    <row r="630">
      <c r="C630" s="25"/>
      <c r="D630" s="25" t="str">
        <f t="shared" si="1"/>
        <v/>
      </c>
      <c r="E630" s="26"/>
      <c r="G630" s="27"/>
      <c r="I630" s="31"/>
      <c r="J630" s="30"/>
      <c r="K630" s="30"/>
      <c r="L630" s="30"/>
      <c r="M630" s="30"/>
      <c r="N630" s="30"/>
      <c r="O630" s="30"/>
      <c r="P630" s="29"/>
      <c r="R630" s="30"/>
      <c r="T630" s="30">
        <f t="shared" si="6"/>
        <v>0</v>
      </c>
      <c r="U630" s="30">
        <f t="shared" si="7"/>
        <v>0</v>
      </c>
      <c r="V630" s="30">
        <f t="shared" si="8"/>
        <v>0</v>
      </c>
      <c r="W630" s="30">
        <f t="shared" si="9"/>
        <v>0</v>
      </c>
      <c r="X630" s="30">
        <f t="shared" si="10"/>
        <v>0</v>
      </c>
      <c r="Y630" s="30">
        <f t="shared" si="11"/>
        <v>0</v>
      </c>
      <c r="Z630" s="30">
        <f t="shared" si="12"/>
        <v>0</v>
      </c>
    </row>
    <row r="631">
      <c r="C631" s="25"/>
      <c r="D631" s="25" t="str">
        <f t="shared" si="1"/>
        <v/>
      </c>
      <c r="E631" s="26"/>
      <c r="G631" s="27"/>
      <c r="I631" s="31"/>
      <c r="J631" s="30"/>
      <c r="K631" s="30"/>
      <c r="L631" s="30"/>
      <c r="M631" s="30"/>
      <c r="N631" s="30"/>
      <c r="O631" s="30"/>
      <c r="P631" s="29"/>
      <c r="R631" s="30"/>
      <c r="T631" s="30">
        <f t="shared" si="6"/>
        <v>0</v>
      </c>
      <c r="U631" s="30">
        <f t="shared" si="7"/>
        <v>0</v>
      </c>
      <c r="V631" s="30">
        <f t="shared" si="8"/>
        <v>0</v>
      </c>
      <c r="W631" s="30">
        <f t="shared" si="9"/>
        <v>0</v>
      </c>
      <c r="X631" s="30">
        <f t="shared" si="10"/>
        <v>0</v>
      </c>
      <c r="Y631" s="30">
        <f t="shared" si="11"/>
        <v>0</v>
      </c>
      <c r="Z631" s="30">
        <f t="shared" si="12"/>
        <v>0</v>
      </c>
    </row>
    <row r="632">
      <c r="C632" s="25"/>
      <c r="D632" s="25" t="str">
        <f t="shared" si="1"/>
        <v/>
      </c>
      <c r="E632" s="26"/>
      <c r="G632" s="27"/>
      <c r="I632" s="31"/>
      <c r="J632" s="30"/>
      <c r="K632" s="30"/>
      <c r="L632" s="30"/>
      <c r="M632" s="30"/>
      <c r="N632" s="30"/>
      <c r="O632" s="30"/>
      <c r="P632" s="29"/>
      <c r="R632" s="30"/>
      <c r="T632" s="30">
        <f t="shared" si="6"/>
        <v>0</v>
      </c>
      <c r="U632" s="30">
        <f t="shared" si="7"/>
        <v>0</v>
      </c>
      <c r="V632" s="30">
        <f t="shared" si="8"/>
        <v>0</v>
      </c>
      <c r="W632" s="30">
        <f t="shared" si="9"/>
        <v>0</v>
      </c>
      <c r="X632" s="30">
        <f t="shared" si="10"/>
        <v>0</v>
      </c>
      <c r="Y632" s="30">
        <f t="shared" si="11"/>
        <v>0</v>
      </c>
      <c r="Z632" s="30">
        <f t="shared" si="12"/>
        <v>0</v>
      </c>
    </row>
    <row r="633">
      <c r="C633" s="25"/>
      <c r="D633" s="25" t="str">
        <f t="shared" si="1"/>
        <v/>
      </c>
      <c r="E633" s="26"/>
      <c r="G633" s="27"/>
      <c r="I633" s="31"/>
      <c r="J633" s="30"/>
      <c r="K633" s="30"/>
      <c r="L633" s="30"/>
      <c r="M633" s="30"/>
      <c r="N633" s="30"/>
      <c r="O633" s="30"/>
      <c r="P633" s="29"/>
      <c r="R633" s="30"/>
      <c r="T633" s="30">
        <f t="shared" si="6"/>
        <v>0</v>
      </c>
      <c r="U633" s="30">
        <f t="shared" si="7"/>
        <v>0</v>
      </c>
      <c r="V633" s="30">
        <f t="shared" si="8"/>
        <v>0</v>
      </c>
      <c r="W633" s="30">
        <f t="shared" si="9"/>
        <v>0</v>
      </c>
      <c r="X633" s="30">
        <f t="shared" si="10"/>
        <v>0</v>
      </c>
      <c r="Y633" s="30">
        <f t="shared" si="11"/>
        <v>0</v>
      </c>
      <c r="Z633" s="30">
        <f t="shared" si="12"/>
        <v>0</v>
      </c>
    </row>
    <row r="634">
      <c r="C634" s="25"/>
      <c r="D634" s="25" t="str">
        <f t="shared" si="1"/>
        <v/>
      </c>
      <c r="E634" s="26"/>
      <c r="G634" s="27"/>
      <c r="I634" s="31"/>
      <c r="J634" s="30"/>
      <c r="K634" s="30"/>
      <c r="L634" s="30"/>
      <c r="M634" s="30"/>
      <c r="N634" s="30"/>
      <c r="O634" s="30"/>
      <c r="P634" s="29"/>
      <c r="R634" s="30"/>
      <c r="T634" s="30">
        <f t="shared" si="6"/>
        <v>0</v>
      </c>
      <c r="U634" s="30">
        <f t="shared" si="7"/>
        <v>0</v>
      </c>
      <c r="V634" s="30">
        <f t="shared" si="8"/>
        <v>0</v>
      </c>
      <c r="W634" s="30">
        <f t="shared" si="9"/>
        <v>0</v>
      </c>
      <c r="X634" s="30">
        <f t="shared" si="10"/>
        <v>0</v>
      </c>
      <c r="Y634" s="30">
        <f t="shared" si="11"/>
        <v>0</v>
      </c>
      <c r="Z634" s="30">
        <f t="shared" si="12"/>
        <v>0</v>
      </c>
    </row>
    <row r="635">
      <c r="C635" s="25"/>
      <c r="D635" s="25" t="str">
        <f t="shared" si="1"/>
        <v/>
      </c>
      <c r="E635" s="26"/>
      <c r="G635" s="27"/>
      <c r="I635" s="31"/>
      <c r="J635" s="30"/>
      <c r="K635" s="30"/>
      <c r="L635" s="30"/>
      <c r="M635" s="30"/>
      <c r="N635" s="30"/>
      <c r="O635" s="30"/>
      <c r="P635" s="29"/>
      <c r="R635" s="30"/>
      <c r="T635" s="30">
        <f t="shared" si="6"/>
        <v>0</v>
      </c>
      <c r="U635" s="30">
        <f t="shared" si="7"/>
        <v>0</v>
      </c>
      <c r="V635" s="30">
        <f t="shared" si="8"/>
        <v>0</v>
      </c>
      <c r="W635" s="30">
        <f t="shared" si="9"/>
        <v>0</v>
      </c>
      <c r="X635" s="30">
        <f t="shared" si="10"/>
        <v>0</v>
      </c>
      <c r="Y635" s="30">
        <f t="shared" si="11"/>
        <v>0</v>
      </c>
      <c r="Z635" s="30">
        <f t="shared" si="12"/>
        <v>0</v>
      </c>
    </row>
    <row r="636">
      <c r="C636" s="25"/>
      <c r="D636" s="25" t="str">
        <f t="shared" si="1"/>
        <v/>
      </c>
      <c r="E636" s="26"/>
      <c r="G636" s="27"/>
      <c r="I636" s="31"/>
      <c r="J636" s="30"/>
      <c r="K636" s="30"/>
      <c r="L636" s="30"/>
      <c r="M636" s="30"/>
      <c r="N636" s="30"/>
      <c r="O636" s="30"/>
      <c r="P636" s="29"/>
      <c r="R636" s="30"/>
      <c r="T636" s="30">
        <f t="shared" si="6"/>
        <v>0</v>
      </c>
      <c r="U636" s="30">
        <f t="shared" si="7"/>
        <v>0</v>
      </c>
      <c r="V636" s="30">
        <f t="shared" si="8"/>
        <v>0</v>
      </c>
      <c r="W636" s="30">
        <f t="shared" si="9"/>
        <v>0</v>
      </c>
      <c r="X636" s="30">
        <f t="shared" si="10"/>
        <v>0</v>
      </c>
      <c r="Y636" s="30">
        <f t="shared" si="11"/>
        <v>0</v>
      </c>
      <c r="Z636" s="30">
        <f t="shared" si="12"/>
        <v>0</v>
      </c>
    </row>
    <row r="637">
      <c r="C637" s="25"/>
      <c r="D637" s="25" t="str">
        <f t="shared" si="1"/>
        <v/>
      </c>
      <c r="E637" s="26"/>
      <c r="G637" s="27"/>
      <c r="I637" s="31"/>
      <c r="J637" s="30"/>
      <c r="K637" s="30"/>
      <c r="L637" s="30"/>
      <c r="M637" s="30"/>
      <c r="N637" s="30"/>
      <c r="O637" s="30"/>
      <c r="P637" s="29"/>
      <c r="R637" s="30"/>
      <c r="T637" s="30">
        <f t="shared" si="6"/>
        <v>0</v>
      </c>
      <c r="U637" s="30">
        <f t="shared" si="7"/>
        <v>0</v>
      </c>
      <c r="V637" s="30">
        <f t="shared" si="8"/>
        <v>0</v>
      </c>
      <c r="W637" s="30">
        <f t="shared" si="9"/>
        <v>0</v>
      </c>
      <c r="X637" s="30">
        <f t="shared" si="10"/>
        <v>0</v>
      </c>
      <c r="Y637" s="30">
        <f t="shared" si="11"/>
        <v>0</v>
      </c>
      <c r="Z637" s="30">
        <f t="shared" si="12"/>
        <v>0</v>
      </c>
    </row>
    <row r="638">
      <c r="C638" s="25"/>
      <c r="D638" s="25" t="str">
        <f t="shared" si="1"/>
        <v/>
      </c>
      <c r="E638" s="26"/>
      <c r="G638" s="27"/>
      <c r="I638" s="31"/>
      <c r="J638" s="30"/>
      <c r="K638" s="30"/>
      <c r="L638" s="30"/>
      <c r="M638" s="30"/>
      <c r="N638" s="30"/>
      <c r="O638" s="30"/>
      <c r="P638" s="29"/>
      <c r="R638" s="30"/>
      <c r="T638" s="30">
        <f t="shared" si="6"/>
        <v>0</v>
      </c>
      <c r="U638" s="30">
        <f t="shared" si="7"/>
        <v>0</v>
      </c>
      <c r="V638" s="30">
        <f t="shared" si="8"/>
        <v>0</v>
      </c>
      <c r="W638" s="30">
        <f t="shared" si="9"/>
        <v>0</v>
      </c>
      <c r="X638" s="30">
        <f t="shared" si="10"/>
        <v>0</v>
      </c>
      <c r="Y638" s="30">
        <f t="shared" si="11"/>
        <v>0</v>
      </c>
      <c r="Z638" s="30">
        <f t="shared" si="12"/>
        <v>0</v>
      </c>
    </row>
    <row r="639">
      <c r="C639" s="25"/>
      <c r="D639" s="25" t="str">
        <f t="shared" si="1"/>
        <v/>
      </c>
      <c r="E639" s="26"/>
      <c r="G639" s="27"/>
      <c r="I639" s="31"/>
      <c r="J639" s="30"/>
      <c r="K639" s="30"/>
      <c r="L639" s="30"/>
      <c r="M639" s="30"/>
      <c r="N639" s="30"/>
      <c r="O639" s="30"/>
      <c r="P639" s="29"/>
      <c r="R639" s="30"/>
      <c r="T639" s="30">
        <f t="shared" si="6"/>
        <v>0</v>
      </c>
      <c r="U639" s="30">
        <f t="shared" si="7"/>
        <v>0</v>
      </c>
      <c r="V639" s="30">
        <f t="shared" si="8"/>
        <v>0</v>
      </c>
      <c r="W639" s="30">
        <f t="shared" si="9"/>
        <v>0</v>
      </c>
      <c r="X639" s="30">
        <f t="shared" si="10"/>
        <v>0</v>
      </c>
      <c r="Y639" s="30">
        <f t="shared" si="11"/>
        <v>0</v>
      </c>
      <c r="Z639" s="30">
        <f t="shared" si="12"/>
        <v>0</v>
      </c>
    </row>
    <row r="640">
      <c r="C640" s="25"/>
      <c r="D640" s="25" t="str">
        <f t="shared" si="1"/>
        <v/>
      </c>
      <c r="E640" s="26"/>
      <c r="G640" s="27"/>
      <c r="I640" s="31"/>
      <c r="J640" s="30"/>
      <c r="K640" s="30"/>
      <c r="L640" s="30"/>
      <c r="M640" s="30"/>
      <c r="N640" s="30"/>
      <c r="O640" s="30"/>
      <c r="P640" s="29"/>
      <c r="R640" s="30"/>
      <c r="T640" s="30">
        <f t="shared" si="6"/>
        <v>0</v>
      </c>
      <c r="U640" s="30">
        <f t="shared" si="7"/>
        <v>0</v>
      </c>
      <c r="V640" s="30">
        <f t="shared" si="8"/>
        <v>0</v>
      </c>
      <c r="W640" s="30">
        <f t="shared" si="9"/>
        <v>0</v>
      </c>
      <c r="X640" s="30">
        <f t="shared" si="10"/>
        <v>0</v>
      </c>
      <c r="Y640" s="30">
        <f t="shared" si="11"/>
        <v>0</v>
      </c>
      <c r="Z640" s="30">
        <f t="shared" si="12"/>
        <v>0</v>
      </c>
    </row>
    <row r="641">
      <c r="C641" s="25"/>
      <c r="D641" s="25" t="str">
        <f t="shared" si="1"/>
        <v/>
      </c>
      <c r="E641" s="26"/>
      <c r="G641" s="27"/>
      <c r="I641" s="31"/>
      <c r="J641" s="30"/>
      <c r="K641" s="30"/>
      <c r="L641" s="30"/>
      <c r="M641" s="30"/>
      <c r="N641" s="30"/>
      <c r="O641" s="30"/>
      <c r="P641" s="29"/>
      <c r="R641" s="30"/>
      <c r="T641" s="30">
        <f t="shared" si="6"/>
        <v>0</v>
      </c>
      <c r="U641" s="30">
        <f t="shared" si="7"/>
        <v>0</v>
      </c>
      <c r="V641" s="30">
        <f t="shared" si="8"/>
        <v>0</v>
      </c>
      <c r="W641" s="30">
        <f t="shared" si="9"/>
        <v>0</v>
      </c>
      <c r="X641" s="30">
        <f t="shared" si="10"/>
        <v>0</v>
      </c>
      <c r="Y641" s="30">
        <f t="shared" si="11"/>
        <v>0</v>
      </c>
      <c r="Z641" s="30">
        <f t="shared" si="12"/>
        <v>0</v>
      </c>
    </row>
    <row r="642">
      <c r="C642" s="25"/>
      <c r="D642" s="25" t="str">
        <f t="shared" si="1"/>
        <v/>
      </c>
      <c r="E642" s="26"/>
      <c r="G642" s="27"/>
      <c r="I642" s="31"/>
      <c r="J642" s="30"/>
      <c r="K642" s="30"/>
      <c r="L642" s="30"/>
      <c r="M642" s="30"/>
      <c r="N642" s="30"/>
      <c r="O642" s="30"/>
      <c r="P642" s="29"/>
      <c r="R642" s="30"/>
      <c r="T642" s="30">
        <f t="shared" si="6"/>
        <v>0</v>
      </c>
      <c r="U642" s="30">
        <f t="shared" si="7"/>
        <v>0</v>
      </c>
      <c r="V642" s="30">
        <f t="shared" si="8"/>
        <v>0</v>
      </c>
      <c r="W642" s="30">
        <f t="shared" si="9"/>
        <v>0</v>
      </c>
      <c r="X642" s="30">
        <f t="shared" si="10"/>
        <v>0</v>
      </c>
      <c r="Y642" s="30">
        <f t="shared" si="11"/>
        <v>0</v>
      </c>
      <c r="Z642" s="30">
        <f t="shared" si="12"/>
        <v>0</v>
      </c>
    </row>
    <row r="643">
      <c r="C643" s="25"/>
      <c r="D643" s="25" t="str">
        <f t="shared" si="1"/>
        <v/>
      </c>
      <c r="E643" s="26"/>
      <c r="G643" s="27"/>
      <c r="I643" s="31"/>
      <c r="J643" s="30"/>
      <c r="K643" s="30"/>
      <c r="L643" s="30"/>
      <c r="M643" s="30"/>
      <c r="N643" s="30"/>
      <c r="O643" s="30"/>
      <c r="P643" s="29"/>
      <c r="R643" s="30"/>
      <c r="T643" s="30">
        <f t="shared" si="6"/>
        <v>0</v>
      </c>
      <c r="U643" s="30">
        <f t="shared" si="7"/>
        <v>0</v>
      </c>
      <c r="V643" s="30">
        <f t="shared" si="8"/>
        <v>0</v>
      </c>
      <c r="W643" s="30">
        <f t="shared" si="9"/>
        <v>0</v>
      </c>
      <c r="X643" s="30">
        <f t="shared" si="10"/>
        <v>0</v>
      </c>
      <c r="Y643" s="30">
        <f t="shared" si="11"/>
        <v>0</v>
      </c>
      <c r="Z643" s="30">
        <f t="shared" si="12"/>
        <v>0</v>
      </c>
    </row>
    <row r="644">
      <c r="C644" s="25"/>
      <c r="D644" s="25" t="str">
        <f t="shared" si="1"/>
        <v/>
      </c>
      <c r="E644" s="26"/>
      <c r="G644" s="27"/>
      <c r="I644" s="31"/>
      <c r="J644" s="30"/>
      <c r="K644" s="30"/>
      <c r="L644" s="30"/>
      <c r="M644" s="30"/>
      <c r="N644" s="30"/>
      <c r="O644" s="30"/>
      <c r="P644" s="29"/>
      <c r="R644" s="30"/>
      <c r="T644" s="30">
        <f t="shared" si="6"/>
        <v>0</v>
      </c>
      <c r="U644" s="30">
        <f t="shared" si="7"/>
        <v>0</v>
      </c>
      <c r="V644" s="30">
        <f t="shared" si="8"/>
        <v>0</v>
      </c>
      <c r="W644" s="30">
        <f t="shared" si="9"/>
        <v>0</v>
      </c>
      <c r="X644" s="30">
        <f t="shared" si="10"/>
        <v>0</v>
      </c>
      <c r="Y644" s="30">
        <f t="shared" si="11"/>
        <v>0</v>
      </c>
      <c r="Z644" s="30">
        <f t="shared" si="12"/>
        <v>0</v>
      </c>
    </row>
    <row r="645">
      <c r="C645" s="25"/>
      <c r="D645" s="25" t="str">
        <f t="shared" si="1"/>
        <v/>
      </c>
      <c r="E645" s="26"/>
      <c r="G645" s="27"/>
      <c r="I645" s="31"/>
      <c r="J645" s="30"/>
      <c r="K645" s="30"/>
      <c r="L645" s="30"/>
      <c r="M645" s="30"/>
      <c r="N645" s="30"/>
      <c r="O645" s="30"/>
      <c r="P645" s="29"/>
      <c r="R645" s="30"/>
      <c r="T645" s="30">
        <f t="shared" si="6"/>
        <v>0</v>
      </c>
      <c r="U645" s="30">
        <f t="shared" si="7"/>
        <v>0</v>
      </c>
      <c r="V645" s="30">
        <f t="shared" si="8"/>
        <v>0</v>
      </c>
      <c r="W645" s="30">
        <f t="shared" si="9"/>
        <v>0</v>
      </c>
      <c r="X645" s="30">
        <f t="shared" si="10"/>
        <v>0</v>
      </c>
      <c r="Y645" s="30">
        <f t="shared" si="11"/>
        <v>0</v>
      </c>
      <c r="Z645" s="30">
        <f t="shared" si="12"/>
        <v>0</v>
      </c>
    </row>
    <row r="646">
      <c r="C646" s="25"/>
      <c r="D646" s="25" t="str">
        <f t="shared" si="1"/>
        <v/>
      </c>
      <c r="E646" s="26"/>
      <c r="G646" s="27"/>
      <c r="I646" s="31"/>
      <c r="J646" s="30"/>
      <c r="K646" s="30"/>
      <c r="L646" s="30"/>
      <c r="M646" s="30"/>
      <c r="N646" s="30"/>
      <c r="O646" s="30"/>
      <c r="P646" s="29"/>
      <c r="R646" s="30"/>
      <c r="T646" s="30">
        <f t="shared" si="6"/>
        <v>0</v>
      </c>
      <c r="U646" s="30">
        <f t="shared" si="7"/>
        <v>0</v>
      </c>
      <c r="V646" s="30">
        <f t="shared" si="8"/>
        <v>0</v>
      </c>
      <c r="W646" s="30">
        <f t="shared" si="9"/>
        <v>0</v>
      </c>
      <c r="X646" s="30">
        <f t="shared" si="10"/>
        <v>0</v>
      </c>
      <c r="Y646" s="30">
        <f t="shared" si="11"/>
        <v>0</v>
      </c>
      <c r="Z646" s="30">
        <f t="shared" si="12"/>
        <v>0</v>
      </c>
    </row>
    <row r="647">
      <c r="C647" s="25"/>
      <c r="D647" s="25" t="str">
        <f t="shared" si="1"/>
        <v/>
      </c>
      <c r="E647" s="26"/>
      <c r="G647" s="27"/>
      <c r="I647" s="31"/>
      <c r="J647" s="30"/>
      <c r="K647" s="30"/>
      <c r="L647" s="30"/>
      <c r="M647" s="30"/>
      <c r="N647" s="30"/>
      <c r="O647" s="30"/>
      <c r="P647" s="29"/>
      <c r="R647" s="30"/>
      <c r="T647" s="30">
        <f t="shared" si="6"/>
        <v>0</v>
      </c>
      <c r="U647" s="30">
        <f t="shared" si="7"/>
        <v>0</v>
      </c>
      <c r="V647" s="30">
        <f t="shared" si="8"/>
        <v>0</v>
      </c>
      <c r="W647" s="30">
        <f t="shared" si="9"/>
        <v>0</v>
      </c>
      <c r="X647" s="30">
        <f t="shared" si="10"/>
        <v>0</v>
      </c>
      <c r="Y647" s="30">
        <f t="shared" si="11"/>
        <v>0</v>
      </c>
      <c r="Z647" s="30">
        <f t="shared" si="12"/>
        <v>0</v>
      </c>
    </row>
    <row r="648">
      <c r="C648" s="25"/>
      <c r="D648" s="25" t="str">
        <f t="shared" si="1"/>
        <v/>
      </c>
      <c r="E648" s="26"/>
      <c r="G648" s="27"/>
      <c r="I648" s="31"/>
      <c r="J648" s="30"/>
      <c r="K648" s="30"/>
      <c r="L648" s="30"/>
      <c r="M648" s="30"/>
      <c r="N648" s="30"/>
      <c r="O648" s="30"/>
      <c r="P648" s="29"/>
      <c r="R648" s="30"/>
      <c r="T648" s="30">
        <f t="shared" si="6"/>
        <v>0</v>
      </c>
      <c r="U648" s="30">
        <f t="shared" si="7"/>
        <v>0</v>
      </c>
      <c r="V648" s="30">
        <f t="shared" si="8"/>
        <v>0</v>
      </c>
      <c r="W648" s="30">
        <f t="shared" si="9"/>
        <v>0</v>
      </c>
      <c r="X648" s="30">
        <f t="shared" si="10"/>
        <v>0</v>
      </c>
      <c r="Y648" s="30">
        <f t="shared" si="11"/>
        <v>0</v>
      </c>
      <c r="Z648" s="30">
        <f t="shared" si="12"/>
        <v>0</v>
      </c>
    </row>
    <row r="649">
      <c r="C649" s="25"/>
      <c r="D649" s="25" t="str">
        <f t="shared" si="1"/>
        <v/>
      </c>
      <c r="E649" s="26"/>
      <c r="G649" s="27"/>
      <c r="I649" s="31"/>
      <c r="J649" s="30"/>
      <c r="K649" s="30"/>
      <c r="L649" s="30"/>
      <c r="M649" s="30"/>
      <c r="N649" s="30"/>
      <c r="O649" s="30"/>
      <c r="P649" s="29"/>
      <c r="R649" s="30"/>
      <c r="T649" s="30">
        <f t="shared" si="6"/>
        <v>0</v>
      </c>
      <c r="U649" s="30">
        <f t="shared" si="7"/>
        <v>0</v>
      </c>
      <c r="V649" s="30">
        <f t="shared" si="8"/>
        <v>0</v>
      </c>
      <c r="W649" s="30">
        <f t="shared" si="9"/>
        <v>0</v>
      </c>
      <c r="X649" s="30">
        <f t="shared" si="10"/>
        <v>0</v>
      </c>
      <c r="Y649" s="30">
        <f t="shared" si="11"/>
        <v>0</v>
      </c>
      <c r="Z649" s="30">
        <f t="shared" si="12"/>
        <v>0</v>
      </c>
    </row>
    <row r="650">
      <c r="C650" s="25"/>
      <c r="D650" s="25" t="str">
        <f t="shared" si="1"/>
        <v/>
      </c>
      <c r="E650" s="26"/>
      <c r="G650" s="27"/>
      <c r="I650" s="31"/>
      <c r="J650" s="30"/>
      <c r="K650" s="30"/>
      <c r="L650" s="30"/>
      <c r="M650" s="30"/>
      <c r="N650" s="30"/>
      <c r="O650" s="30"/>
      <c r="P650" s="29"/>
      <c r="R650" s="30"/>
      <c r="T650" s="30">
        <f t="shared" si="6"/>
        <v>0</v>
      </c>
      <c r="U650" s="30">
        <f t="shared" si="7"/>
        <v>0</v>
      </c>
      <c r="V650" s="30">
        <f t="shared" si="8"/>
        <v>0</v>
      </c>
      <c r="W650" s="30">
        <f t="shared" si="9"/>
        <v>0</v>
      </c>
      <c r="X650" s="30">
        <f t="shared" si="10"/>
        <v>0</v>
      </c>
      <c r="Y650" s="30">
        <f t="shared" si="11"/>
        <v>0</v>
      </c>
      <c r="Z650" s="30">
        <f t="shared" si="12"/>
        <v>0</v>
      </c>
    </row>
    <row r="651">
      <c r="C651" s="25"/>
      <c r="D651" s="25" t="str">
        <f t="shared" si="1"/>
        <v/>
      </c>
      <c r="E651" s="26"/>
      <c r="G651" s="27"/>
      <c r="I651" s="31"/>
      <c r="J651" s="30"/>
      <c r="K651" s="30"/>
      <c r="L651" s="30"/>
      <c r="M651" s="30"/>
      <c r="N651" s="30"/>
      <c r="O651" s="30"/>
      <c r="P651" s="29"/>
      <c r="R651" s="30"/>
      <c r="T651" s="30">
        <f t="shared" si="6"/>
        <v>0</v>
      </c>
      <c r="U651" s="30">
        <f t="shared" si="7"/>
        <v>0</v>
      </c>
      <c r="V651" s="30">
        <f t="shared" si="8"/>
        <v>0</v>
      </c>
      <c r="W651" s="30">
        <f t="shared" si="9"/>
        <v>0</v>
      </c>
      <c r="X651" s="30">
        <f t="shared" si="10"/>
        <v>0</v>
      </c>
      <c r="Y651" s="30">
        <f t="shared" si="11"/>
        <v>0</v>
      </c>
      <c r="Z651" s="30">
        <f t="shared" si="12"/>
        <v>0</v>
      </c>
    </row>
    <row r="652">
      <c r="C652" s="25"/>
      <c r="D652" s="25" t="str">
        <f t="shared" si="1"/>
        <v/>
      </c>
      <c r="E652" s="26"/>
      <c r="G652" s="27"/>
      <c r="I652" s="31"/>
      <c r="J652" s="30"/>
      <c r="K652" s="30"/>
      <c r="L652" s="30"/>
      <c r="M652" s="30"/>
      <c r="N652" s="30"/>
      <c r="O652" s="30"/>
      <c r="P652" s="29"/>
      <c r="R652" s="30"/>
      <c r="T652" s="30">
        <f t="shared" si="6"/>
        <v>0</v>
      </c>
      <c r="U652" s="30">
        <f t="shared" si="7"/>
        <v>0</v>
      </c>
      <c r="V652" s="30">
        <f t="shared" si="8"/>
        <v>0</v>
      </c>
      <c r="W652" s="30">
        <f t="shared" si="9"/>
        <v>0</v>
      </c>
      <c r="X652" s="30">
        <f t="shared" si="10"/>
        <v>0</v>
      </c>
      <c r="Y652" s="30">
        <f t="shared" si="11"/>
        <v>0</v>
      </c>
      <c r="Z652" s="30">
        <f t="shared" si="12"/>
        <v>0</v>
      </c>
    </row>
    <row r="653">
      <c r="C653" s="25"/>
      <c r="D653" s="25" t="str">
        <f t="shared" si="1"/>
        <v/>
      </c>
      <c r="E653" s="26"/>
      <c r="G653" s="27"/>
      <c r="I653" s="31"/>
      <c r="J653" s="30"/>
      <c r="K653" s="30"/>
      <c r="L653" s="30"/>
      <c r="M653" s="30"/>
      <c r="N653" s="30"/>
      <c r="O653" s="30"/>
      <c r="P653" s="29"/>
      <c r="R653" s="30"/>
      <c r="T653" s="30">
        <f t="shared" si="6"/>
        <v>0</v>
      </c>
      <c r="U653" s="30">
        <f t="shared" si="7"/>
        <v>0</v>
      </c>
      <c r="V653" s="30">
        <f t="shared" si="8"/>
        <v>0</v>
      </c>
      <c r="W653" s="30">
        <f t="shared" si="9"/>
        <v>0</v>
      </c>
      <c r="X653" s="30">
        <f t="shared" si="10"/>
        <v>0</v>
      </c>
      <c r="Y653" s="30">
        <f t="shared" si="11"/>
        <v>0</v>
      </c>
      <c r="Z653" s="30">
        <f t="shared" si="12"/>
        <v>0</v>
      </c>
    </row>
    <row r="654">
      <c r="C654" s="25"/>
      <c r="D654" s="25" t="str">
        <f t="shared" si="1"/>
        <v/>
      </c>
      <c r="E654" s="26"/>
      <c r="G654" s="27"/>
      <c r="I654" s="31"/>
      <c r="J654" s="30"/>
      <c r="K654" s="30"/>
      <c r="L654" s="30"/>
      <c r="M654" s="30"/>
      <c r="N654" s="30"/>
      <c r="O654" s="30"/>
      <c r="P654" s="29"/>
      <c r="R654" s="30"/>
      <c r="T654" s="30">
        <f t="shared" si="6"/>
        <v>0</v>
      </c>
      <c r="U654" s="30">
        <f t="shared" si="7"/>
        <v>0</v>
      </c>
      <c r="V654" s="30">
        <f t="shared" si="8"/>
        <v>0</v>
      </c>
      <c r="W654" s="30">
        <f t="shared" si="9"/>
        <v>0</v>
      </c>
      <c r="X654" s="30">
        <f t="shared" si="10"/>
        <v>0</v>
      </c>
      <c r="Y654" s="30">
        <f t="shared" si="11"/>
        <v>0</v>
      </c>
      <c r="Z654" s="30">
        <f t="shared" si="12"/>
        <v>0</v>
      </c>
    </row>
    <row r="655">
      <c r="C655" s="25"/>
      <c r="D655" s="25" t="str">
        <f t="shared" si="1"/>
        <v/>
      </c>
      <c r="E655" s="26"/>
      <c r="G655" s="27"/>
      <c r="I655" s="31"/>
      <c r="J655" s="30"/>
      <c r="K655" s="30"/>
      <c r="L655" s="30"/>
      <c r="M655" s="30"/>
      <c r="N655" s="30"/>
      <c r="O655" s="30"/>
      <c r="P655" s="29"/>
      <c r="R655" s="30"/>
      <c r="T655" s="30">
        <f t="shared" si="6"/>
        <v>0</v>
      </c>
      <c r="U655" s="30">
        <f t="shared" si="7"/>
        <v>0</v>
      </c>
      <c r="V655" s="30">
        <f t="shared" si="8"/>
        <v>0</v>
      </c>
      <c r="W655" s="30">
        <f t="shared" si="9"/>
        <v>0</v>
      </c>
      <c r="X655" s="30">
        <f t="shared" si="10"/>
        <v>0</v>
      </c>
      <c r="Y655" s="30">
        <f t="shared" si="11"/>
        <v>0</v>
      </c>
      <c r="Z655" s="30">
        <f t="shared" si="12"/>
        <v>0</v>
      </c>
    </row>
    <row r="656">
      <c r="C656" s="25"/>
      <c r="D656" s="25" t="str">
        <f t="shared" si="1"/>
        <v/>
      </c>
      <c r="E656" s="26"/>
      <c r="G656" s="27"/>
      <c r="I656" s="31"/>
      <c r="J656" s="30"/>
      <c r="K656" s="30"/>
      <c r="L656" s="30"/>
      <c r="M656" s="30"/>
      <c r="N656" s="30"/>
      <c r="O656" s="30"/>
      <c r="P656" s="29"/>
      <c r="R656" s="30"/>
      <c r="T656" s="30">
        <f t="shared" si="6"/>
        <v>0</v>
      </c>
      <c r="U656" s="30">
        <f t="shared" si="7"/>
        <v>0</v>
      </c>
      <c r="V656" s="30">
        <f t="shared" si="8"/>
        <v>0</v>
      </c>
      <c r="W656" s="30">
        <f t="shared" si="9"/>
        <v>0</v>
      </c>
      <c r="X656" s="30">
        <f t="shared" si="10"/>
        <v>0</v>
      </c>
      <c r="Y656" s="30">
        <f t="shared" si="11"/>
        <v>0</v>
      </c>
      <c r="Z656" s="30">
        <f t="shared" si="12"/>
        <v>0</v>
      </c>
    </row>
    <row r="657">
      <c r="C657" s="25"/>
      <c r="D657" s="25" t="str">
        <f t="shared" si="1"/>
        <v/>
      </c>
      <c r="E657" s="26"/>
      <c r="G657" s="27"/>
      <c r="I657" s="31"/>
      <c r="J657" s="30"/>
      <c r="K657" s="30"/>
      <c r="L657" s="30"/>
      <c r="M657" s="30"/>
      <c r="N657" s="30"/>
      <c r="O657" s="30"/>
      <c r="P657" s="29"/>
      <c r="R657" s="30"/>
      <c r="T657" s="30">
        <f t="shared" si="6"/>
        <v>0</v>
      </c>
      <c r="U657" s="30">
        <f t="shared" si="7"/>
        <v>0</v>
      </c>
      <c r="V657" s="30">
        <f t="shared" si="8"/>
        <v>0</v>
      </c>
      <c r="W657" s="30">
        <f t="shared" si="9"/>
        <v>0</v>
      </c>
      <c r="X657" s="30">
        <f t="shared" si="10"/>
        <v>0</v>
      </c>
      <c r="Y657" s="30">
        <f t="shared" si="11"/>
        <v>0</v>
      </c>
      <c r="Z657" s="30">
        <f t="shared" si="12"/>
        <v>0</v>
      </c>
    </row>
    <row r="658">
      <c r="C658" s="25"/>
      <c r="D658" s="25" t="str">
        <f t="shared" si="1"/>
        <v/>
      </c>
      <c r="E658" s="26"/>
      <c r="G658" s="27"/>
      <c r="I658" s="31"/>
      <c r="J658" s="30"/>
      <c r="K658" s="30"/>
      <c r="L658" s="30"/>
      <c r="M658" s="30"/>
      <c r="N658" s="30"/>
      <c r="O658" s="30"/>
      <c r="P658" s="29"/>
      <c r="R658" s="30"/>
      <c r="T658" s="30">
        <f t="shared" si="6"/>
        <v>0</v>
      </c>
      <c r="U658" s="30">
        <f t="shared" si="7"/>
        <v>0</v>
      </c>
      <c r="V658" s="30">
        <f t="shared" si="8"/>
        <v>0</v>
      </c>
      <c r="W658" s="30">
        <f t="shared" si="9"/>
        <v>0</v>
      </c>
      <c r="X658" s="30">
        <f t="shared" si="10"/>
        <v>0</v>
      </c>
      <c r="Y658" s="30">
        <f t="shared" si="11"/>
        <v>0</v>
      </c>
      <c r="Z658" s="30">
        <f t="shared" si="12"/>
        <v>0</v>
      </c>
    </row>
    <row r="659">
      <c r="C659" s="25"/>
      <c r="D659" s="25" t="str">
        <f t="shared" si="1"/>
        <v/>
      </c>
      <c r="E659" s="26"/>
      <c r="G659" s="27"/>
      <c r="I659" s="31"/>
      <c r="J659" s="30"/>
      <c r="K659" s="30"/>
      <c r="L659" s="30"/>
      <c r="M659" s="30"/>
      <c r="N659" s="30"/>
      <c r="O659" s="30"/>
      <c r="P659" s="29"/>
      <c r="R659" s="30"/>
      <c r="T659" s="30">
        <f t="shared" si="6"/>
        <v>0</v>
      </c>
      <c r="U659" s="30">
        <f t="shared" si="7"/>
        <v>0</v>
      </c>
      <c r="V659" s="30">
        <f t="shared" si="8"/>
        <v>0</v>
      </c>
      <c r="W659" s="30">
        <f t="shared" si="9"/>
        <v>0</v>
      </c>
      <c r="X659" s="30">
        <f t="shared" si="10"/>
        <v>0</v>
      </c>
      <c r="Y659" s="30">
        <f t="shared" si="11"/>
        <v>0</v>
      </c>
      <c r="Z659" s="30">
        <f t="shared" si="12"/>
        <v>0</v>
      </c>
    </row>
    <row r="660">
      <c r="C660" s="25"/>
      <c r="D660" s="25" t="str">
        <f t="shared" si="1"/>
        <v/>
      </c>
      <c r="E660" s="26"/>
      <c r="G660" s="27"/>
      <c r="I660" s="31"/>
      <c r="J660" s="30"/>
      <c r="K660" s="30"/>
      <c r="L660" s="30"/>
      <c r="M660" s="30"/>
      <c r="N660" s="30"/>
      <c r="O660" s="30"/>
      <c r="P660" s="29"/>
      <c r="R660" s="30"/>
      <c r="T660" s="30">
        <f t="shared" si="6"/>
        <v>0</v>
      </c>
      <c r="U660" s="30">
        <f t="shared" si="7"/>
        <v>0</v>
      </c>
      <c r="V660" s="30">
        <f t="shared" si="8"/>
        <v>0</v>
      </c>
      <c r="W660" s="30">
        <f t="shared" si="9"/>
        <v>0</v>
      </c>
      <c r="X660" s="30">
        <f t="shared" si="10"/>
        <v>0</v>
      </c>
      <c r="Y660" s="30">
        <f t="shared" si="11"/>
        <v>0</v>
      </c>
      <c r="Z660" s="30">
        <f t="shared" si="12"/>
        <v>0</v>
      </c>
    </row>
    <row r="661">
      <c r="C661" s="25"/>
      <c r="D661" s="25" t="str">
        <f t="shared" si="1"/>
        <v/>
      </c>
      <c r="E661" s="26"/>
      <c r="G661" s="27"/>
      <c r="I661" s="31"/>
      <c r="J661" s="30"/>
      <c r="K661" s="30"/>
      <c r="L661" s="30"/>
      <c r="M661" s="30"/>
      <c r="N661" s="30"/>
      <c r="O661" s="30"/>
      <c r="P661" s="29"/>
      <c r="R661" s="30"/>
      <c r="T661" s="30">
        <f t="shared" si="6"/>
        <v>0</v>
      </c>
      <c r="U661" s="30">
        <f t="shared" si="7"/>
        <v>0</v>
      </c>
      <c r="V661" s="30">
        <f t="shared" si="8"/>
        <v>0</v>
      </c>
      <c r="W661" s="30">
        <f t="shared" si="9"/>
        <v>0</v>
      </c>
      <c r="X661" s="30">
        <f t="shared" si="10"/>
        <v>0</v>
      </c>
      <c r="Y661" s="30">
        <f t="shared" si="11"/>
        <v>0</v>
      </c>
      <c r="Z661" s="30">
        <f t="shared" si="12"/>
        <v>0</v>
      </c>
    </row>
    <row r="662">
      <c r="C662" s="25"/>
      <c r="D662" s="25" t="str">
        <f t="shared" si="1"/>
        <v/>
      </c>
      <c r="E662" s="26"/>
      <c r="G662" s="27"/>
      <c r="I662" s="31"/>
      <c r="J662" s="30"/>
      <c r="K662" s="30"/>
      <c r="L662" s="30"/>
      <c r="M662" s="30"/>
      <c r="N662" s="30"/>
      <c r="O662" s="30"/>
      <c r="P662" s="29"/>
      <c r="R662" s="30"/>
      <c r="T662" s="30">
        <f t="shared" si="6"/>
        <v>0</v>
      </c>
      <c r="U662" s="30">
        <f t="shared" si="7"/>
        <v>0</v>
      </c>
      <c r="V662" s="30">
        <f t="shared" si="8"/>
        <v>0</v>
      </c>
      <c r="W662" s="30">
        <f t="shared" si="9"/>
        <v>0</v>
      </c>
      <c r="X662" s="30">
        <f t="shared" si="10"/>
        <v>0</v>
      </c>
      <c r="Y662" s="30">
        <f t="shared" si="11"/>
        <v>0</v>
      </c>
      <c r="Z662" s="30">
        <f t="shared" si="12"/>
        <v>0</v>
      </c>
    </row>
    <row r="663">
      <c r="C663" s="25"/>
      <c r="D663" s="25" t="str">
        <f t="shared" si="1"/>
        <v/>
      </c>
      <c r="E663" s="26"/>
      <c r="G663" s="27"/>
      <c r="I663" s="31"/>
      <c r="J663" s="30"/>
      <c r="K663" s="30"/>
      <c r="L663" s="30"/>
      <c r="M663" s="30"/>
      <c r="N663" s="30"/>
      <c r="O663" s="30"/>
      <c r="P663" s="29"/>
      <c r="R663" s="30"/>
      <c r="T663" s="30">
        <f t="shared" si="6"/>
        <v>0</v>
      </c>
      <c r="U663" s="30">
        <f t="shared" si="7"/>
        <v>0</v>
      </c>
      <c r="V663" s="30">
        <f t="shared" si="8"/>
        <v>0</v>
      </c>
      <c r="W663" s="30">
        <f t="shared" si="9"/>
        <v>0</v>
      </c>
      <c r="X663" s="30">
        <f t="shared" si="10"/>
        <v>0</v>
      </c>
      <c r="Y663" s="30">
        <f t="shared" si="11"/>
        <v>0</v>
      </c>
      <c r="Z663" s="30">
        <f t="shared" si="12"/>
        <v>0</v>
      </c>
    </row>
    <row r="664">
      <c r="C664" s="25"/>
      <c r="D664" s="25" t="str">
        <f t="shared" si="1"/>
        <v/>
      </c>
      <c r="E664" s="26"/>
      <c r="G664" s="27"/>
      <c r="I664" s="31"/>
      <c r="J664" s="30"/>
      <c r="K664" s="30"/>
      <c r="L664" s="30"/>
      <c r="M664" s="30"/>
      <c r="N664" s="30"/>
      <c r="O664" s="30"/>
      <c r="P664" s="29"/>
      <c r="R664" s="30"/>
      <c r="T664" s="30">
        <f t="shared" si="6"/>
        <v>0</v>
      </c>
      <c r="U664" s="30">
        <f t="shared" si="7"/>
        <v>0</v>
      </c>
      <c r="V664" s="30">
        <f t="shared" si="8"/>
        <v>0</v>
      </c>
      <c r="W664" s="30">
        <f t="shared" si="9"/>
        <v>0</v>
      </c>
      <c r="X664" s="30">
        <f t="shared" si="10"/>
        <v>0</v>
      </c>
      <c r="Y664" s="30">
        <f t="shared" si="11"/>
        <v>0</v>
      </c>
      <c r="Z664" s="30">
        <f t="shared" si="12"/>
        <v>0</v>
      </c>
    </row>
    <row r="665">
      <c r="C665" s="25"/>
      <c r="D665" s="25" t="str">
        <f t="shared" si="1"/>
        <v/>
      </c>
      <c r="E665" s="26"/>
      <c r="G665" s="27"/>
      <c r="I665" s="31"/>
      <c r="J665" s="30"/>
      <c r="K665" s="30"/>
      <c r="L665" s="30"/>
      <c r="M665" s="30"/>
      <c r="N665" s="30"/>
      <c r="O665" s="30"/>
      <c r="P665" s="29"/>
      <c r="R665" s="30"/>
      <c r="T665" s="30">
        <f t="shared" si="6"/>
        <v>0</v>
      </c>
      <c r="U665" s="30">
        <f t="shared" si="7"/>
        <v>0</v>
      </c>
      <c r="V665" s="30">
        <f t="shared" si="8"/>
        <v>0</v>
      </c>
      <c r="W665" s="30">
        <f t="shared" si="9"/>
        <v>0</v>
      </c>
      <c r="X665" s="30">
        <f t="shared" si="10"/>
        <v>0</v>
      </c>
      <c r="Y665" s="30">
        <f t="shared" si="11"/>
        <v>0</v>
      </c>
      <c r="Z665" s="30">
        <f t="shared" si="12"/>
        <v>0</v>
      </c>
    </row>
    <row r="666">
      <c r="C666" s="25"/>
      <c r="D666" s="25" t="str">
        <f t="shared" si="1"/>
        <v/>
      </c>
      <c r="E666" s="26"/>
      <c r="G666" s="27"/>
      <c r="I666" s="31"/>
      <c r="J666" s="30"/>
      <c r="K666" s="30"/>
      <c r="L666" s="30"/>
      <c r="M666" s="30"/>
      <c r="N666" s="30"/>
      <c r="O666" s="30"/>
      <c r="P666" s="29"/>
      <c r="R666" s="30"/>
      <c r="T666" s="30">
        <f t="shared" si="6"/>
        <v>0</v>
      </c>
      <c r="U666" s="30">
        <f t="shared" si="7"/>
        <v>0</v>
      </c>
      <c r="V666" s="30">
        <f t="shared" si="8"/>
        <v>0</v>
      </c>
      <c r="W666" s="30">
        <f t="shared" si="9"/>
        <v>0</v>
      </c>
      <c r="X666" s="30">
        <f t="shared" si="10"/>
        <v>0</v>
      </c>
      <c r="Y666" s="30">
        <f t="shared" si="11"/>
        <v>0</v>
      </c>
      <c r="Z666" s="30">
        <f t="shared" si="12"/>
        <v>0</v>
      </c>
    </row>
    <row r="667">
      <c r="C667" s="25"/>
      <c r="D667" s="25" t="str">
        <f t="shared" si="1"/>
        <v/>
      </c>
      <c r="E667" s="26"/>
      <c r="G667" s="27"/>
      <c r="I667" s="31"/>
      <c r="J667" s="30"/>
      <c r="K667" s="30"/>
      <c r="L667" s="30"/>
      <c r="M667" s="30"/>
      <c r="N667" s="30"/>
      <c r="O667" s="30"/>
      <c r="P667" s="29"/>
      <c r="R667" s="30"/>
      <c r="T667" s="30">
        <f t="shared" si="6"/>
        <v>0</v>
      </c>
      <c r="U667" s="30">
        <f t="shared" si="7"/>
        <v>0</v>
      </c>
      <c r="V667" s="30">
        <f t="shared" si="8"/>
        <v>0</v>
      </c>
      <c r="W667" s="30">
        <f t="shared" si="9"/>
        <v>0</v>
      </c>
      <c r="X667" s="30">
        <f t="shared" si="10"/>
        <v>0</v>
      </c>
      <c r="Y667" s="30">
        <f t="shared" si="11"/>
        <v>0</v>
      </c>
      <c r="Z667" s="30">
        <f t="shared" si="12"/>
        <v>0</v>
      </c>
    </row>
    <row r="668">
      <c r="C668" s="25"/>
      <c r="D668" s="25" t="str">
        <f t="shared" si="1"/>
        <v/>
      </c>
      <c r="E668" s="26"/>
      <c r="G668" s="27"/>
      <c r="I668" s="31"/>
      <c r="J668" s="30"/>
      <c r="K668" s="30"/>
      <c r="L668" s="30"/>
      <c r="M668" s="30"/>
      <c r="N668" s="30"/>
      <c r="O668" s="30"/>
      <c r="P668" s="29"/>
      <c r="R668" s="30"/>
      <c r="T668" s="30">
        <f t="shared" si="6"/>
        <v>0</v>
      </c>
      <c r="U668" s="30">
        <f t="shared" si="7"/>
        <v>0</v>
      </c>
      <c r="V668" s="30">
        <f t="shared" si="8"/>
        <v>0</v>
      </c>
      <c r="W668" s="30">
        <f t="shared" si="9"/>
        <v>0</v>
      </c>
      <c r="X668" s="30">
        <f t="shared" si="10"/>
        <v>0</v>
      </c>
      <c r="Y668" s="30">
        <f t="shared" si="11"/>
        <v>0</v>
      </c>
      <c r="Z668" s="30">
        <f t="shared" si="12"/>
        <v>0</v>
      </c>
    </row>
    <row r="669">
      <c r="C669" s="25"/>
      <c r="D669" s="25" t="str">
        <f t="shared" si="1"/>
        <v/>
      </c>
      <c r="E669" s="26"/>
      <c r="G669" s="27"/>
      <c r="I669" s="31"/>
      <c r="J669" s="30"/>
      <c r="K669" s="30"/>
      <c r="L669" s="30"/>
      <c r="M669" s="30"/>
      <c r="N669" s="30"/>
      <c r="O669" s="30"/>
      <c r="P669" s="29"/>
      <c r="R669" s="30"/>
      <c r="T669" s="30">
        <f t="shared" si="6"/>
        <v>0</v>
      </c>
      <c r="U669" s="30">
        <f t="shared" si="7"/>
        <v>0</v>
      </c>
      <c r="V669" s="30">
        <f t="shared" si="8"/>
        <v>0</v>
      </c>
      <c r="W669" s="30">
        <f t="shared" si="9"/>
        <v>0</v>
      </c>
      <c r="X669" s="30">
        <f t="shared" si="10"/>
        <v>0</v>
      </c>
      <c r="Y669" s="30">
        <f t="shared" si="11"/>
        <v>0</v>
      </c>
      <c r="Z669" s="30">
        <f t="shared" si="12"/>
        <v>0</v>
      </c>
    </row>
    <row r="670">
      <c r="C670" s="25"/>
      <c r="D670" s="25" t="str">
        <f t="shared" si="1"/>
        <v/>
      </c>
      <c r="E670" s="26"/>
      <c r="G670" s="27"/>
      <c r="I670" s="31"/>
      <c r="J670" s="30"/>
      <c r="K670" s="30"/>
      <c r="L670" s="30"/>
      <c r="M670" s="30"/>
      <c r="N670" s="30"/>
      <c r="O670" s="30"/>
      <c r="P670" s="29"/>
      <c r="R670" s="30"/>
      <c r="T670" s="30">
        <f t="shared" si="6"/>
        <v>0</v>
      </c>
      <c r="U670" s="30">
        <f t="shared" si="7"/>
        <v>0</v>
      </c>
      <c r="V670" s="30">
        <f t="shared" si="8"/>
        <v>0</v>
      </c>
      <c r="W670" s="30">
        <f t="shared" si="9"/>
        <v>0</v>
      </c>
      <c r="X670" s="30">
        <f t="shared" si="10"/>
        <v>0</v>
      </c>
      <c r="Y670" s="30">
        <f t="shared" si="11"/>
        <v>0</v>
      </c>
      <c r="Z670" s="30">
        <f t="shared" si="12"/>
        <v>0</v>
      </c>
    </row>
    <row r="671">
      <c r="C671" s="25"/>
      <c r="D671" s="25" t="str">
        <f t="shared" si="1"/>
        <v/>
      </c>
      <c r="E671" s="26"/>
      <c r="G671" s="27"/>
      <c r="I671" s="31"/>
      <c r="J671" s="30"/>
      <c r="K671" s="30"/>
      <c r="L671" s="30"/>
      <c r="M671" s="30"/>
      <c r="N671" s="30"/>
      <c r="O671" s="30"/>
      <c r="P671" s="29"/>
      <c r="R671" s="30"/>
      <c r="T671" s="30">
        <f t="shared" si="6"/>
        <v>0</v>
      </c>
      <c r="U671" s="30">
        <f t="shared" si="7"/>
        <v>0</v>
      </c>
      <c r="V671" s="30">
        <f t="shared" si="8"/>
        <v>0</v>
      </c>
      <c r="W671" s="30">
        <f t="shared" si="9"/>
        <v>0</v>
      </c>
      <c r="X671" s="30">
        <f t="shared" si="10"/>
        <v>0</v>
      </c>
      <c r="Y671" s="30">
        <f t="shared" si="11"/>
        <v>0</v>
      </c>
      <c r="Z671" s="30">
        <f t="shared" si="12"/>
        <v>0</v>
      </c>
    </row>
    <row r="672">
      <c r="C672" s="25"/>
      <c r="D672" s="25" t="str">
        <f t="shared" si="1"/>
        <v/>
      </c>
      <c r="E672" s="26"/>
      <c r="G672" s="27"/>
      <c r="I672" s="31"/>
      <c r="J672" s="30"/>
      <c r="K672" s="30"/>
      <c r="L672" s="30"/>
      <c r="M672" s="30"/>
      <c r="N672" s="30"/>
      <c r="O672" s="30"/>
      <c r="P672" s="29"/>
      <c r="R672" s="30"/>
      <c r="T672" s="30">
        <f t="shared" si="6"/>
        <v>0</v>
      </c>
      <c r="U672" s="30">
        <f t="shared" si="7"/>
        <v>0</v>
      </c>
      <c r="V672" s="30">
        <f t="shared" si="8"/>
        <v>0</v>
      </c>
      <c r="W672" s="30">
        <f t="shared" si="9"/>
        <v>0</v>
      </c>
      <c r="X672" s="30">
        <f t="shared" si="10"/>
        <v>0</v>
      </c>
      <c r="Y672" s="30">
        <f t="shared" si="11"/>
        <v>0</v>
      </c>
      <c r="Z672" s="30">
        <f t="shared" si="12"/>
        <v>0</v>
      </c>
    </row>
    <row r="673">
      <c r="C673" s="25"/>
      <c r="D673" s="25" t="str">
        <f t="shared" si="1"/>
        <v/>
      </c>
      <c r="E673" s="26"/>
      <c r="G673" s="27"/>
      <c r="I673" s="31"/>
      <c r="J673" s="30"/>
      <c r="K673" s="30"/>
      <c r="L673" s="30"/>
      <c r="M673" s="30"/>
      <c r="N673" s="30"/>
      <c r="O673" s="30"/>
      <c r="P673" s="29"/>
      <c r="R673" s="30"/>
      <c r="T673" s="30">
        <f t="shared" si="6"/>
        <v>0</v>
      </c>
      <c r="U673" s="30">
        <f t="shared" si="7"/>
        <v>0</v>
      </c>
      <c r="V673" s="30">
        <f t="shared" si="8"/>
        <v>0</v>
      </c>
      <c r="W673" s="30">
        <f t="shared" si="9"/>
        <v>0</v>
      </c>
      <c r="X673" s="30">
        <f t="shared" si="10"/>
        <v>0</v>
      </c>
      <c r="Y673" s="30">
        <f t="shared" si="11"/>
        <v>0</v>
      </c>
      <c r="Z673" s="30">
        <f t="shared" si="12"/>
        <v>0</v>
      </c>
    </row>
    <row r="674">
      <c r="C674" s="25"/>
      <c r="D674" s="25" t="str">
        <f t="shared" si="1"/>
        <v/>
      </c>
      <c r="E674" s="26"/>
      <c r="G674" s="27"/>
      <c r="I674" s="31"/>
      <c r="J674" s="30"/>
      <c r="K674" s="30"/>
      <c r="L674" s="30"/>
      <c r="M674" s="30"/>
      <c r="N674" s="30"/>
      <c r="O674" s="30"/>
      <c r="P674" s="29"/>
      <c r="R674" s="30"/>
      <c r="T674" s="30">
        <f t="shared" si="6"/>
        <v>0</v>
      </c>
      <c r="U674" s="30">
        <f t="shared" si="7"/>
        <v>0</v>
      </c>
      <c r="V674" s="30">
        <f t="shared" si="8"/>
        <v>0</v>
      </c>
      <c r="W674" s="30">
        <f t="shared" si="9"/>
        <v>0</v>
      </c>
      <c r="X674" s="30">
        <f t="shared" si="10"/>
        <v>0</v>
      </c>
      <c r="Y674" s="30">
        <f t="shared" si="11"/>
        <v>0</v>
      </c>
      <c r="Z674" s="30">
        <f t="shared" si="12"/>
        <v>0</v>
      </c>
    </row>
    <row r="675">
      <c r="C675" s="25"/>
      <c r="D675" s="25" t="str">
        <f t="shared" si="1"/>
        <v/>
      </c>
      <c r="E675" s="26"/>
      <c r="G675" s="27"/>
      <c r="I675" s="31"/>
      <c r="J675" s="30"/>
      <c r="K675" s="30"/>
      <c r="L675" s="30"/>
      <c r="M675" s="30"/>
      <c r="N675" s="30"/>
      <c r="O675" s="30"/>
      <c r="P675" s="29"/>
      <c r="R675" s="30"/>
      <c r="T675" s="30">
        <f t="shared" si="6"/>
        <v>0</v>
      </c>
      <c r="U675" s="30">
        <f t="shared" si="7"/>
        <v>0</v>
      </c>
      <c r="V675" s="30">
        <f t="shared" si="8"/>
        <v>0</v>
      </c>
      <c r="W675" s="30">
        <f t="shared" si="9"/>
        <v>0</v>
      </c>
      <c r="X675" s="30">
        <f t="shared" si="10"/>
        <v>0</v>
      </c>
      <c r="Y675" s="30">
        <f t="shared" si="11"/>
        <v>0</v>
      </c>
      <c r="Z675" s="30">
        <f t="shared" si="12"/>
        <v>0</v>
      </c>
    </row>
    <row r="676">
      <c r="C676" s="25"/>
      <c r="D676" s="25" t="str">
        <f t="shared" si="1"/>
        <v/>
      </c>
      <c r="E676" s="26"/>
      <c r="G676" s="27"/>
      <c r="I676" s="31"/>
      <c r="J676" s="30"/>
      <c r="K676" s="30"/>
      <c r="L676" s="30"/>
      <c r="M676" s="30"/>
      <c r="N676" s="30"/>
      <c r="O676" s="30"/>
      <c r="P676" s="29"/>
      <c r="R676" s="30"/>
      <c r="T676" s="30">
        <f t="shared" si="6"/>
        <v>0</v>
      </c>
      <c r="U676" s="30">
        <f t="shared" si="7"/>
        <v>0</v>
      </c>
      <c r="V676" s="30">
        <f t="shared" si="8"/>
        <v>0</v>
      </c>
      <c r="W676" s="30">
        <f t="shared" si="9"/>
        <v>0</v>
      </c>
      <c r="X676" s="30">
        <f t="shared" si="10"/>
        <v>0</v>
      </c>
      <c r="Y676" s="30">
        <f t="shared" si="11"/>
        <v>0</v>
      </c>
      <c r="Z676" s="30">
        <f t="shared" si="12"/>
        <v>0</v>
      </c>
    </row>
    <row r="677">
      <c r="C677" s="25"/>
      <c r="D677" s="25" t="str">
        <f t="shared" si="1"/>
        <v/>
      </c>
      <c r="E677" s="26"/>
      <c r="G677" s="27"/>
      <c r="I677" s="31"/>
      <c r="J677" s="30"/>
      <c r="K677" s="30"/>
      <c r="L677" s="30"/>
      <c r="M677" s="30"/>
      <c r="N677" s="30"/>
      <c r="O677" s="30"/>
      <c r="P677" s="29"/>
      <c r="R677" s="30"/>
      <c r="T677" s="30">
        <f t="shared" si="6"/>
        <v>0</v>
      </c>
      <c r="U677" s="30">
        <f t="shared" si="7"/>
        <v>0</v>
      </c>
      <c r="V677" s="30">
        <f t="shared" si="8"/>
        <v>0</v>
      </c>
      <c r="W677" s="30">
        <f t="shared" si="9"/>
        <v>0</v>
      </c>
      <c r="X677" s="30">
        <f t="shared" si="10"/>
        <v>0</v>
      </c>
      <c r="Y677" s="30">
        <f t="shared" si="11"/>
        <v>0</v>
      </c>
      <c r="Z677" s="30">
        <f t="shared" si="12"/>
        <v>0</v>
      </c>
    </row>
    <row r="678">
      <c r="C678" s="25"/>
      <c r="D678" s="25" t="str">
        <f t="shared" si="1"/>
        <v/>
      </c>
      <c r="E678" s="26"/>
      <c r="G678" s="27"/>
      <c r="I678" s="31"/>
      <c r="J678" s="30"/>
      <c r="K678" s="30"/>
      <c r="L678" s="30"/>
      <c r="M678" s="30"/>
      <c r="N678" s="30"/>
      <c r="O678" s="30"/>
      <c r="P678" s="29"/>
      <c r="R678" s="30"/>
      <c r="T678" s="30">
        <f t="shared" si="6"/>
        <v>0</v>
      </c>
      <c r="U678" s="30">
        <f t="shared" si="7"/>
        <v>0</v>
      </c>
      <c r="V678" s="30">
        <f t="shared" si="8"/>
        <v>0</v>
      </c>
      <c r="W678" s="30">
        <f t="shared" si="9"/>
        <v>0</v>
      </c>
      <c r="X678" s="30">
        <f t="shared" si="10"/>
        <v>0</v>
      </c>
      <c r="Y678" s="30">
        <f t="shared" si="11"/>
        <v>0</v>
      </c>
      <c r="Z678" s="30">
        <f t="shared" si="12"/>
        <v>0</v>
      </c>
    </row>
    <row r="679">
      <c r="C679" s="25"/>
      <c r="D679" s="25" t="str">
        <f t="shared" si="1"/>
        <v/>
      </c>
      <c r="E679" s="26"/>
      <c r="G679" s="27"/>
      <c r="I679" s="31"/>
      <c r="J679" s="30"/>
      <c r="K679" s="30"/>
      <c r="L679" s="30"/>
      <c r="M679" s="30"/>
      <c r="N679" s="30"/>
      <c r="O679" s="30"/>
      <c r="P679" s="29"/>
      <c r="R679" s="30"/>
      <c r="T679" s="30">
        <f t="shared" si="6"/>
        <v>0</v>
      </c>
      <c r="U679" s="30">
        <f t="shared" si="7"/>
        <v>0</v>
      </c>
      <c r="V679" s="30">
        <f t="shared" si="8"/>
        <v>0</v>
      </c>
      <c r="W679" s="30">
        <f t="shared" si="9"/>
        <v>0</v>
      </c>
      <c r="X679" s="30">
        <f t="shared" si="10"/>
        <v>0</v>
      </c>
      <c r="Y679" s="30">
        <f t="shared" si="11"/>
        <v>0</v>
      </c>
      <c r="Z679" s="30">
        <f t="shared" si="12"/>
        <v>0</v>
      </c>
    </row>
    <row r="680">
      <c r="C680" s="25"/>
      <c r="D680" s="25" t="str">
        <f t="shared" si="1"/>
        <v/>
      </c>
      <c r="E680" s="26"/>
      <c r="G680" s="27"/>
      <c r="I680" s="31"/>
      <c r="J680" s="30"/>
      <c r="K680" s="30"/>
      <c r="L680" s="30"/>
      <c r="M680" s="30"/>
      <c r="N680" s="30"/>
      <c r="O680" s="30"/>
      <c r="P680" s="29"/>
      <c r="R680" s="30"/>
      <c r="T680" s="30">
        <f t="shared" si="6"/>
        <v>0</v>
      </c>
      <c r="U680" s="30">
        <f t="shared" si="7"/>
        <v>0</v>
      </c>
      <c r="V680" s="30">
        <f t="shared" si="8"/>
        <v>0</v>
      </c>
      <c r="W680" s="30">
        <f t="shared" si="9"/>
        <v>0</v>
      </c>
      <c r="X680" s="30">
        <f t="shared" si="10"/>
        <v>0</v>
      </c>
      <c r="Y680" s="30">
        <f t="shared" si="11"/>
        <v>0</v>
      </c>
      <c r="Z680" s="30">
        <f t="shared" si="12"/>
        <v>0</v>
      </c>
    </row>
    <row r="681">
      <c r="C681" s="25"/>
      <c r="D681" s="25" t="str">
        <f t="shared" si="1"/>
        <v/>
      </c>
      <c r="E681" s="26"/>
      <c r="G681" s="27"/>
      <c r="I681" s="31"/>
      <c r="J681" s="30"/>
      <c r="K681" s="30"/>
      <c r="L681" s="30"/>
      <c r="M681" s="30"/>
      <c r="N681" s="30"/>
      <c r="O681" s="30"/>
      <c r="P681" s="29"/>
      <c r="R681" s="30"/>
      <c r="T681" s="30">
        <f t="shared" si="6"/>
        <v>0</v>
      </c>
      <c r="U681" s="30">
        <f t="shared" si="7"/>
        <v>0</v>
      </c>
      <c r="V681" s="30">
        <f t="shared" si="8"/>
        <v>0</v>
      </c>
      <c r="W681" s="30">
        <f t="shared" si="9"/>
        <v>0</v>
      </c>
      <c r="X681" s="30">
        <f t="shared" si="10"/>
        <v>0</v>
      </c>
      <c r="Y681" s="30">
        <f t="shared" si="11"/>
        <v>0</v>
      </c>
      <c r="Z681" s="30">
        <f t="shared" si="12"/>
        <v>0</v>
      </c>
    </row>
    <row r="682">
      <c r="C682" s="25"/>
      <c r="D682" s="25" t="str">
        <f t="shared" si="1"/>
        <v/>
      </c>
      <c r="E682" s="26"/>
      <c r="G682" s="27"/>
      <c r="I682" s="31"/>
      <c r="J682" s="30"/>
      <c r="K682" s="30"/>
      <c r="L682" s="30"/>
      <c r="M682" s="30"/>
      <c r="N682" s="30"/>
      <c r="O682" s="30"/>
      <c r="P682" s="29"/>
      <c r="R682" s="30"/>
      <c r="T682" s="30">
        <f t="shared" si="6"/>
        <v>0</v>
      </c>
      <c r="U682" s="30">
        <f t="shared" si="7"/>
        <v>0</v>
      </c>
      <c r="V682" s="30">
        <f t="shared" si="8"/>
        <v>0</v>
      </c>
      <c r="W682" s="30">
        <f t="shared" si="9"/>
        <v>0</v>
      </c>
      <c r="X682" s="30">
        <f t="shared" si="10"/>
        <v>0</v>
      </c>
      <c r="Y682" s="30">
        <f t="shared" si="11"/>
        <v>0</v>
      </c>
      <c r="Z682" s="30">
        <f t="shared" si="12"/>
        <v>0</v>
      </c>
    </row>
    <row r="683">
      <c r="C683" s="25"/>
      <c r="D683" s="25" t="str">
        <f t="shared" si="1"/>
        <v/>
      </c>
      <c r="E683" s="26"/>
      <c r="G683" s="27"/>
      <c r="I683" s="31"/>
      <c r="J683" s="30"/>
      <c r="K683" s="30"/>
      <c r="L683" s="30"/>
      <c r="M683" s="30"/>
      <c r="N683" s="30"/>
      <c r="O683" s="30"/>
      <c r="P683" s="29"/>
      <c r="R683" s="30"/>
      <c r="T683" s="30">
        <f t="shared" si="6"/>
        <v>0</v>
      </c>
      <c r="U683" s="30">
        <f t="shared" si="7"/>
        <v>0</v>
      </c>
      <c r="V683" s="30">
        <f t="shared" si="8"/>
        <v>0</v>
      </c>
      <c r="W683" s="30">
        <f t="shared" si="9"/>
        <v>0</v>
      </c>
      <c r="X683" s="30">
        <f t="shared" si="10"/>
        <v>0</v>
      </c>
      <c r="Y683" s="30">
        <f t="shared" si="11"/>
        <v>0</v>
      </c>
      <c r="Z683" s="30">
        <f t="shared" si="12"/>
        <v>0</v>
      </c>
    </row>
    <row r="684">
      <c r="C684" s="25"/>
      <c r="D684" s="25" t="str">
        <f t="shared" si="1"/>
        <v/>
      </c>
      <c r="E684" s="26"/>
      <c r="G684" s="27"/>
      <c r="I684" s="31"/>
      <c r="J684" s="30"/>
      <c r="K684" s="30"/>
      <c r="L684" s="30"/>
      <c r="M684" s="30"/>
      <c r="N684" s="30"/>
      <c r="O684" s="30"/>
      <c r="P684" s="29"/>
      <c r="R684" s="30"/>
      <c r="T684" s="30">
        <f t="shared" si="6"/>
        <v>0</v>
      </c>
      <c r="U684" s="30">
        <f t="shared" si="7"/>
        <v>0</v>
      </c>
      <c r="V684" s="30">
        <f t="shared" si="8"/>
        <v>0</v>
      </c>
      <c r="W684" s="30">
        <f t="shared" si="9"/>
        <v>0</v>
      </c>
      <c r="X684" s="30">
        <f t="shared" si="10"/>
        <v>0</v>
      </c>
      <c r="Y684" s="30">
        <f t="shared" si="11"/>
        <v>0</v>
      </c>
      <c r="Z684" s="30">
        <f t="shared" si="12"/>
        <v>0</v>
      </c>
    </row>
    <row r="685">
      <c r="C685" s="25"/>
      <c r="D685" s="25" t="str">
        <f t="shared" si="1"/>
        <v/>
      </c>
      <c r="E685" s="26"/>
      <c r="G685" s="27"/>
      <c r="I685" s="31"/>
      <c r="J685" s="30"/>
      <c r="K685" s="30"/>
      <c r="L685" s="30"/>
      <c r="M685" s="30"/>
      <c r="N685" s="30"/>
      <c r="O685" s="30"/>
      <c r="P685" s="29"/>
      <c r="R685" s="30"/>
      <c r="T685" s="30">
        <f t="shared" si="6"/>
        <v>0</v>
      </c>
      <c r="U685" s="30">
        <f t="shared" si="7"/>
        <v>0</v>
      </c>
      <c r="V685" s="30">
        <f t="shared" si="8"/>
        <v>0</v>
      </c>
      <c r="W685" s="30">
        <f t="shared" si="9"/>
        <v>0</v>
      </c>
      <c r="X685" s="30">
        <f t="shared" si="10"/>
        <v>0</v>
      </c>
      <c r="Y685" s="30">
        <f t="shared" si="11"/>
        <v>0</v>
      </c>
      <c r="Z685" s="30">
        <f t="shared" si="12"/>
        <v>0</v>
      </c>
    </row>
    <row r="686">
      <c r="C686" s="25"/>
      <c r="D686" s="25" t="str">
        <f t="shared" si="1"/>
        <v/>
      </c>
      <c r="E686" s="26"/>
      <c r="G686" s="27"/>
      <c r="I686" s="31"/>
      <c r="J686" s="30"/>
      <c r="K686" s="30"/>
      <c r="L686" s="30"/>
      <c r="M686" s="30"/>
      <c r="N686" s="30"/>
      <c r="O686" s="30"/>
      <c r="P686" s="29"/>
      <c r="R686" s="30"/>
      <c r="T686" s="30">
        <f t="shared" si="6"/>
        <v>0</v>
      </c>
      <c r="U686" s="30">
        <f t="shared" si="7"/>
        <v>0</v>
      </c>
      <c r="V686" s="30">
        <f t="shared" si="8"/>
        <v>0</v>
      </c>
      <c r="W686" s="30">
        <f t="shared" si="9"/>
        <v>0</v>
      </c>
      <c r="X686" s="30">
        <f t="shared" si="10"/>
        <v>0</v>
      </c>
      <c r="Y686" s="30">
        <f t="shared" si="11"/>
        <v>0</v>
      </c>
      <c r="Z686" s="30">
        <f t="shared" si="12"/>
        <v>0</v>
      </c>
    </row>
    <row r="687">
      <c r="C687" s="25"/>
      <c r="D687" s="25" t="str">
        <f t="shared" si="1"/>
        <v/>
      </c>
      <c r="E687" s="26"/>
      <c r="G687" s="27"/>
      <c r="I687" s="31"/>
      <c r="J687" s="30"/>
      <c r="K687" s="30"/>
      <c r="L687" s="30"/>
      <c r="M687" s="30"/>
      <c r="N687" s="30"/>
      <c r="O687" s="30"/>
      <c r="P687" s="29"/>
      <c r="R687" s="30"/>
      <c r="T687" s="30">
        <f t="shared" si="6"/>
        <v>0</v>
      </c>
      <c r="U687" s="30">
        <f t="shared" si="7"/>
        <v>0</v>
      </c>
      <c r="V687" s="30">
        <f t="shared" si="8"/>
        <v>0</v>
      </c>
      <c r="W687" s="30">
        <f t="shared" si="9"/>
        <v>0</v>
      </c>
      <c r="X687" s="30">
        <f t="shared" si="10"/>
        <v>0</v>
      </c>
      <c r="Y687" s="30">
        <f t="shared" si="11"/>
        <v>0</v>
      </c>
      <c r="Z687" s="30">
        <f t="shared" si="12"/>
        <v>0</v>
      </c>
    </row>
    <row r="688">
      <c r="C688" s="25"/>
      <c r="D688" s="25" t="str">
        <f t="shared" si="1"/>
        <v/>
      </c>
      <c r="E688" s="26"/>
      <c r="G688" s="27"/>
      <c r="I688" s="31"/>
      <c r="J688" s="30"/>
      <c r="K688" s="30"/>
      <c r="L688" s="30"/>
      <c r="M688" s="30"/>
      <c r="N688" s="30"/>
      <c r="O688" s="30"/>
      <c r="P688" s="29"/>
      <c r="R688" s="30"/>
      <c r="T688" s="30">
        <f t="shared" si="6"/>
        <v>0</v>
      </c>
      <c r="U688" s="30">
        <f t="shared" si="7"/>
        <v>0</v>
      </c>
      <c r="V688" s="30">
        <f t="shared" si="8"/>
        <v>0</v>
      </c>
      <c r="W688" s="30">
        <f t="shared" si="9"/>
        <v>0</v>
      </c>
      <c r="X688" s="30">
        <f t="shared" si="10"/>
        <v>0</v>
      </c>
      <c r="Y688" s="30">
        <f t="shared" si="11"/>
        <v>0</v>
      </c>
      <c r="Z688" s="30">
        <f t="shared" si="12"/>
        <v>0</v>
      </c>
    </row>
    <row r="689">
      <c r="C689" s="25"/>
      <c r="D689" s="25" t="str">
        <f t="shared" si="1"/>
        <v/>
      </c>
      <c r="E689" s="26"/>
      <c r="G689" s="27"/>
      <c r="I689" s="31"/>
      <c r="J689" s="30"/>
      <c r="K689" s="30"/>
      <c r="L689" s="30"/>
      <c r="M689" s="30"/>
      <c r="N689" s="30"/>
      <c r="O689" s="30"/>
      <c r="P689" s="29"/>
      <c r="R689" s="30"/>
      <c r="T689" s="30">
        <f t="shared" si="6"/>
        <v>0</v>
      </c>
      <c r="U689" s="30">
        <f t="shared" si="7"/>
        <v>0</v>
      </c>
      <c r="V689" s="30">
        <f t="shared" si="8"/>
        <v>0</v>
      </c>
      <c r="W689" s="30">
        <f t="shared" si="9"/>
        <v>0</v>
      </c>
      <c r="X689" s="30">
        <f t="shared" si="10"/>
        <v>0</v>
      </c>
      <c r="Y689" s="30">
        <f t="shared" si="11"/>
        <v>0</v>
      </c>
      <c r="Z689" s="30">
        <f t="shared" si="12"/>
        <v>0</v>
      </c>
    </row>
    <row r="690">
      <c r="C690" s="25"/>
      <c r="D690" s="25" t="str">
        <f t="shared" si="1"/>
        <v/>
      </c>
      <c r="E690" s="26"/>
      <c r="G690" s="27"/>
      <c r="I690" s="31"/>
      <c r="J690" s="30"/>
      <c r="K690" s="30"/>
      <c r="L690" s="30"/>
      <c r="M690" s="30"/>
      <c r="N690" s="30"/>
      <c r="O690" s="30"/>
      <c r="P690" s="29"/>
      <c r="R690" s="30"/>
      <c r="T690" s="30">
        <f t="shared" si="6"/>
        <v>0</v>
      </c>
      <c r="U690" s="30">
        <f t="shared" si="7"/>
        <v>0</v>
      </c>
      <c r="V690" s="30">
        <f t="shared" si="8"/>
        <v>0</v>
      </c>
      <c r="W690" s="30">
        <f t="shared" si="9"/>
        <v>0</v>
      </c>
      <c r="X690" s="30">
        <f t="shared" si="10"/>
        <v>0</v>
      </c>
      <c r="Y690" s="30">
        <f t="shared" si="11"/>
        <v>0</v>
      </c>
      <c r="Z690" s="30">
        <f t="shared" si="12"/>
        <v>0</v>
      </c>
    </row>
    <row r="691">
      <c r="C691" s="25"/>
      <c r="D691" s="25" t="str">
        <f t="shared" si="1"/>
        <v/>
      </c>
      <c r="E691" s="26"/>
      <c r="G691" s="27"/>
      <c r="I691" s="31"/>
      <c r="J691" s="30"/>
      <c r="K691" s="30"/>
      <c r="L691" s="30"/>
      <c r="M691" s="30"/>
      <c r="N691" s="30"/>
      <c r="O691" s="30"/>
      <c r="P691" s="29"/>
      <c r="R691" s="30"/>
      <c r="T691" s="30">
        <f t="shared" si="6"/>
        <v>0</v>
      </c>
      <c r="U691" s="30">
        <f t="shared" si="7"/>
        <v>0</v>
      </c>
      <c r="V691" s="30">
        <f t="shared" si="8"/>
        <v>0</v>
      </c>
      <c r="W691" s="30">
        <f t="shared" si="9"/>
        <v>0</v>
      </c>
      <c r="X691" s="30">
        <f t="shared" si="10"/>
        <v>0</v>
      </c>
      <c r="Y691" s="30">
        <f t="shared" si="11"/>
        <v>0</v>
      </c>
      <c r="Z691" s="30">
        <f t="shared" si="12"/>
        <v>0</v>
      </c>
    </row>
    <row r="692">
      <c r="C692" s="25"/>
      <c r="D692" s="25" t="str">
        <f t="shared" si="1"/>
        <v/>
      </c>
      <c r="E692" s="26"/>
      <c r="G692" s="27"/>
      <c r="I692" s="31"/>
      <c r="J692" s="30"/>
      <c r="K692" s="30"/>
      <c r="L692" s="30"/>
      <c r="M692" s="30"/>
      <c r="N692" s="30"/>
      <c r="O692" s="30"/>
      <c r="P692" s="29"/>
      <c r="R692" s="30"/>
      <c r="T692" s="30">
        <f t="shared" si="6"/>
        <v>0</v>
      </c>
      <c r="U692" s="30">
        <f t="shared" si="7"/>
        <v>0</v>
      </c>
      <c r="V692" s="30">
        <f t="shared" si="8"/>
        <v>0</v>
      </c>
      <c r="W692" s="30">
        <f t="shared" si="9"/>
        <v>0</v>
      </c>
      <c r="X692" s="30">
        <f t="shared" si="10"/>
        <v>0</v>
      </c>
      <c r="Y692" s="30">
        <f t="shared" si="11"/>
        <v>0</v>
      </c>
      <c r="Z692" s="30">
        <f t="shared" si="12"/>
        <v>0</v>
      </c>
    </row>
    <row r="693">
      <c r="C693" s="25"/>
      <c r="D693" s="25" t="str">
        <f t="shared" si="1"/>
        <v/>
      </c>
      <c r="E693" s="26"/>
      <c r="G693" s="27"/>
      <c r="I693" s="31"/>
      <c r="J693" s="30"/>
      <c r="K693" s="30"/>
      <c r="L693" s="30"/>
      <c r="M693" s="30"/>
      <c r="N693" s="30"/>
      <c r="O693" s="30"/>
      <c r="P693" s="29"/>
      <c r="R693" s="30"/>
      <c r="T693" s="30">
        <f t="shared" si="6"/>
        <v>0</v>
      </c>
      <c r="U693" s="30">
        <f t="shared" si="7"/>
        <v>0</v>
      </c>
      <c r="V693" s="30">
        <f t="shared" si="8"/>
        <v>0</v>
      </c>
      <c r="W693" s="30">
        <f t="shared" si="9"/>
        <v>0</v>
      </c>
      <c r="X693" s="30">
        <f t="shared" si="10"/>
        <v>0</v>
      </c>
      <c r="Y693" s="30">
        <f t="shared" si="11"/>
        <v>0</v>
      </c>
      <c r="Z693" s="30">
        <f t="shared" si="12"/>
        <v>0</v>
      </c>
    </row>
    <row r="694">
      <c r="C694" s="25"/>
      <c r="D694" s="25" t="str">
        <f t="shared" si="1"/>
        <v/>
      </c>
      <c r="E694" s="26"/>
      <c r="G694" s="27"/>
      <c r="I694" s="31"/>
      <c r="J694" s="30"/>
      <c r="K694" s="30"/>
      <c r="L694" s="30"/>
      <c r="M694" s="30"/>
      <c r="N694" s="30"/>
      <c r="O694" s="30"/>
      <c r="P694" s="29"/>
      <c r="R694" s="30"/>
      <c r="T694" s="30">
        <f t="shared" si="6"/>
        <v>0</v>
      </c>
      <c r="U694" s="30">
        <f t="shared" si="7"/>
        <v>0</v>
      </c>
      <c r="V694" s="30">
        <f t="shared" si="8"/>
        <v>0</v>
      </c>
      <c r="W694" s="30">
        <f t="shared" si="9"/>
        <v>0</v>
      </c>
      <c r="X694" s="30">
        <f t="shared" si="10"/>
        <v>0</v>
      </c>
      <c r="Y694" s="30">
        <f t="shared" si="11"/>
        <v>0</v>
      </c>
      <c r="Z694" s="30">
        <f t="shared" si="12"/>
        <v>0</v>
      </c>
    </row>
    <row r="695">
      <c r="C695" s="25"/>
      <c r="D695" s="25" t="str">
        <f t="shared" si="1"/>
        <v/>
      </c>
      <c r="E695" s="26"/>
      <c r="G695" s="27"/>
      <c r="I695" s="31"/>
      <c r="J695" s="30"/>
      <c r="K695" s="30"/>
      <c r="L695" s="30"/>
      <c r="M695" s="30"/>
      <c r="N695" s="30"/>
      <c r="O695" s="30"/>
      <c r="P695" s="29"/>
      <c r="R695" s="30"/>
      <c r="T695" s="30">
        <f t="shared" si="6"/>
        <v>0</v>
      </c>
      <c r="U695" s="30">
        <f t="shared" si="7"/>
        <v>0</v>
      </c>
      <c r="V695" s="30">
        <f t="shared" si="8"/>
        <v>0</v>
      </c>
      <c r="W695" s="30">
        <f t="shared" si="9"/>
        <v>0</v>
      </c>
      <c r="X695" s="30">
        <f t="shared" si="10"/>
        <v>0</v>
      </c>
      <c r="Y695" s="30">
        <f t="shared" si="11"/>
        <v>0</v>
      </c>
      <c r="Z695" s="30">
        <f t="shared" si="12"/>
        <v>0</v>
      </c>
    </row>
    <row r="696">
      <c r="C696" s="25"/>
      <c r="D696" s="25" t="str">
        <f t="shared" si="1"/>
        <v/>
      </c>
      <c r="E696" s="26"/>
      <c r="G696" s="27"/>
      <c r="I696" s="31"/>
      <c r="J696" s="30"/>
      <c r="K696" s="30"/>
      <c r="L696" s="30"/>
      <c r="M696" s="30"/>
      <c r="N696" s="30"/>
      <c r="O696" s="30"/>
      <c r="P696" s="29"/>
      <c r="R696" s="30"/>
      <c r="T696" s="30">
        <f t="shared" si="6"/>
        <v>0</v>
      </c>
      <c r="U696" s="30">
        <f t="shared" si="7"/>
        <v>0</v>
      </c>
      <c r="V696" s="30">
        <f t="shared" si="8"/>
        <v>0</v>
      </c>
      <c r="W696" s="30">
        <f t="shared" si="9"/>
        <v>0</v>
      </c>
      <c r="X696" s="30">
        <f t="shared" si="10"/>
        <v>0</v>
      </c>
      <c r="Y696" s="30">
        <f t="shared" si="11"/>
        <v>0</v>
      </c>
      <c r="Z696" s="30">
        <f t="shared" si="12"/>
        <v>0</v>
      </c>
    </row>
    <row r="697">
      <c r="C697" s="25"/>
      <c r="D697" s="25" t="str">
        <f t="shared" si="1"/>
        <v/>
      </c>
      <c r="E697" s="26"/>
      <c r="G697" s="27"/>
      <c r="I697" s="31"/>
      <c r="J697" s="30"/>
      <c r="K697" s="30"/>
      <c r="L697" s="30"/>
      <c r="M697" s="30"/>
      <c r="N697" s="30"/>
      <c r="O697" s="30"/>
      <c r="P697" s="29"/>
      <c r="R697" s="30"/>
      <c r="T697" s="30">
        <f t="shared" si="6"/>
        <v>0</v>
      </c>
      <c r="U697" s="30">
        <f t="shared" si="7"/>
        <v>0</v>
      </c>
      <c r="V697" s="30">
        <f t="shared" si="8"/>
        <v>0</v>
      </c>
      <c r="W697" s="30">
        <f t="shared" si="9"/>
        <v>0</v>
      </c>
      <c r="X697" s="30">
        <f t="shared" si="10"/>
        <v>0</v>
      </c>
      <c r="Y697" s="30">
        <f t="shared" si="11"/>
        <v>0</v>
      </c>
      <c r="Z697" s="30">
        <f t="shared" si="12"/>
        <v>0</v>
      </c>
    </row>
    <row r="698">
      <c r="C698" s="25"/>
      <c r="D698" s="25" t="str">
        <f t="shared" si="1"/>
        <v/>
      </c>
      <c r="E698" s="26"/>
      <c r="G698" s="27"/>
      <c r="I698" s="31"/>
      <c r="J698" s="30"/>
      <c r="K698" s="30"/>
      <c r="L698" s="30"/>
      <c r="M698" s="30"/>
      <c r="N698" s="30"/>
      <c r="O698" s="30"/>
      <c r="P698" s="29"/>
      <c r="R698" s="30"/>
      <c r="T698" s="30">
        <f t="shared" si="6"/>
        <v>0</v>
      </c>
      <c r="U698" s="30">
        <f t="shared" si="7"/>
        <v>0</v>
      </c>
      <c r="V698" s="30">
        <f t="shared" si="8"/>
        <v>0</v>
      </c>
      <c r="W698" s="30">
        <f t="shared" si="9"/>
        <v>0</v>
      </c>
      <c r="X698" s="30">
        <f t="shared" si="10"/>
        <v>0</v>
      </c>
      <c r="Y698" s="30">
        <f t="shared" si="11"/>
        <v>0</v>
      </c>
      <c r="Z698" s="30">
        <f t="shared" si="12"/>
        <v>0</v>
      </c>
    </row>
    <row r="699">
      <c r="C699" s="25"/>
      <c r="D699" s="25" t="str">
        <f t="shared" si="1"/>
        <v/>
      </c>
      <c r="E699" s="26"/>
      <c r="G699" s="27"/>
      <c r="I699" s="31"/>
      <c r="J699" s="30"/>
      <c r="K699" s="30"/>
      <c r="L699" s="30"/>
      <c r="M699" s="30"/>
      <c r="N699" s="30"/>
      <c r="O699" s="30"/>
      <c r="P699" s="29"/>
      <c r="R699" s="30"/>
      <c r="T699" s="30">
        <f t="shared" si="6"/>
        <v>0</v>
      </c>
      <c r="U699" s="30">
        <f t="shared" si="7"/>
        <v>0</v>
      </c>
      <c r="V699" s="30">
        <f t="shared" si="8"/>
        <v>0</v>
      </c>
      <c r="W699" s="30">
        <f t="shared" si="9"/>
        <v>0</v>
      </c>
      <c r="X699" s="30">
        <f t="shared" si="10"/>
        <v>0</v>
      </c>
      <c r="Y699" s="30">
        <f t="shared" si="11"/>
        <v>0</v>
      </c>
      <c r="Z699" s="30">
        <f t="shared" si="12"/>
        <v>0</v>
      </c>
    </row>
    <row r="700">
      <c r="C700" s="25"/>
      <c r="D700" s="25" t="str">
        <f t="shared" si="1"/>
        <v/>
      </c>
      <c r="E700" s="26"/>
      <c r="G700" s="27"/>
      <c r="I700" s="31"/>
      <c r="J700" s="30"/>
      <c r="K700" s="30"/>
      <c r="L700" s="30"/>
      <c r="M700" s="30"/>
      <c r="N700" s="30"/>
      <c r="O700" s="30"/>
      <c r="P700" s="29"/>
      <c r="R700" s="30"/>
      <c r="T700" s="30">
        <f t="shared" si="6"/>
        <v>0</v>
      </c>
      <c r="U700" s="30">
        <f t="shared" si="7"/>
        <v>0</v>
      </c>
      <c r="V700" s="30">
        <f t="shared" si="8"/>
        <v>0</v>
      </c>
      <c r="W700" s="30">
        <f t="shared" si="9"/>
        <v>0</v>
      </c>
      <c r="X700" s="30">
        <f t="shared" si="10"/>
        <v>0</v>
      </c>
      <c r="Y700" s="30">
        <f t="shared" si="11"/>
        <v>0</v>
      </c>
      <c r="Z700" s="30">
        <f t="shared" si="12"/>
        <v>0</v>
      </c>
    </row>
    <row r="701">
      <c r="C701" s="25"/>
      <c r="D701" s="25" t="str">
        <f t="shared" si="1"/>
        <v/>
      </c>
      <c r="E701" s="26"/>
      <c r="G701" s="27"/>
      <c r="I701" s="31"/>
      <c r="J701" s="30"/>
      <c r="K701" s="30"/>
      <c r="L701" s="30"/>
      <c r="M701" s="30"/>
      <c r="N701" s="30"/>
      <c r="O701" s="30"/>
      <c r="P701" s="29"/>
      <c r="R701" s="30"/>
      <c r="T701" s="30">
        <f t="shared" si="6"/>
        <v>0</v>
      </c>
      <c r="U701" s="30">
        <f t="shared" si="7"/>
        <v>0</v>
      </c>
      <c r="V701" s="30">
        <f t="shared" si="8"/>
        <v>0</v>
      </c>
      <c r="W701" s="30">
        <f t="shared" si="9"/>
        <v>0</v>
      </c>
      <c r="X701" s="30">
        <f t="shared" si="10"/>
        <v>0</v>
      </c>
      <c r="Y701" s="30">
        <f t="shared" si="11"/>
        <v>0</v>
      </c>
      <c r="Z701" s="30">
        <f t="shared" si="12"/>
        <v>0</v>
      </c>
    </row>
    <row r="702">
      <c r="C702" s="25"/>
      <c r="D702" s="25" t="str">
        <f t="shared" si="1"/>
        <v/>
      </c>
      <c r="E702" s="26"/>
      <c r="G702" s="27"/>
      <c r="I702" s="31"/>
      <c r="J702" s="30"/>
      <c r="K702" s="30"/>
      <c r="L702" s="30"/>
      <c r="M702" s="30"/>
      <c r="N702" s="30"/>
      <c r="O702" s="30"/>
      <c r="P702" s="29"/>
      <c r="R702" s="30"/>
      <c r="T702" s="30">
        <f t="shared" si="6"/>
        <v>0</v>
      </c>
      <c r="U702" s="30">
        <f t="shared" si="7"/>
        <v>0</v>
      </c>
      <c r="V702" s="30">
        <f t="shared" si="8"/>
        <v>0</v>
      </c>
      <c r="W702" s="30">
        <f t="shared" si="9"/>
        <v>0</v>
      </c>
      <c r="X702" s="30">
        <f t="shared" si="10"/>
        <v>0</v>
      </c>
      <c r="Y702" s="30">
        <f t="shared" si="11"/>
        <v>0</v>
      </c>
      <c r="Z702" s="30">
        <f t="shared" si="12"/>
        <v>0</v>
      </c>
    </row>
    <row r="703">
      <c r="C703" s="25"/>
      <c r="D703" s="25" t="str">
        <f t="shared" si="1"/>
        <v/>
      </c>
      <c r="E703" s="26"/>
      <c r="G703" s="27"/>
      <c r="I703" s="31"/>
      <c r="J703" s="30"/>
      <c r="K703" s="30"/>
      <c r="L703" s="30"/>
      <c r="M703" s="30"/>
      <c r="N703" s="30"/>
      <c r="O703" s="30"/>
      <c r="P703" s="29"/>
      <c r="R703" s="30"/>
      <c r="T703" s="30">
        <f t="shared" si="6"/>
        <v>0</v>
      </c>
      <c r="U703" s="30">
        <f t="shared" si="7"/>
        <v>0</v>
      </c>
      <c r="V703" s="30">
        <f t="shared" si="8"/>
        <v>0</v>
      </c>
      <c r="W703" s="30">
        <f t="shared" si="9"/>
        <v>0</v>
      </c>
      <c r="X703" s="30">
        <f t="shared" si="10"/>
        <v>0</v>
      </c>
      <c r="Y703" s="30">
        <f t="shared" si="11"/>
        <v>0</v>
      </c>
      <c r="Z703" s="30">
        <f t="shared" si="12"/>
        <v>0</v>
      </c>
    </row>
    <row r="704">
      <c r="C704" s="25"/>
      <c r="D704" s="25" t="str">
        <f t="shared" si="1"/>
        <v/>
      </c>
      <c r="E704" s="26"/>
      <c r="G704" s="27"/>
      <c r="I704" s="31"/>
      <c r="J704" s="30"/>
      <c r="K704" s="30"/>
      <c r="L704" s="30"/>
      <c r="M704" s="30"/>
      <c r="N704" s="30"/>
      <c r="O704" s="30"/>
      <c r="P704" s="29"/>
      <c r="R704" s="30"/>
      <c r="T704" s="30">
        <f t="shared" si="6"/>
        <v>0</v>
      </c>
      <c r="U704" s="30">
        <f t="shared" si="7"/>
        <v>0</v>
      </c>
      <c r="V704" s="30">
        <f t="shared" si="8"/>
        <v>0</v>
      </c>
      <c r="W704" s="30">
        <f t="shared" si="9"/>
        <v>0</v>
      </c>
      <c r="X704" s="30">
        <f t="shared" si="10"/>
        <v>0</v>
      </c>
      <c r="Y704" s="30">
        <f t="shared" si="11"/>
        <v>0</v>
      </c>
      <c r="Z704" s="30">
        <f t="shared" si="12"/>
        <v>0</v>
      </c>
    </row>
    <row r="705">
      <c r="C705" s="25"/>
      <c r="D705" s="25" t="str">
        <f t="shared" si="1"/>
        <v/>
      </c>
      <c r="E705" s="26"/>
      <c r="G705" s="27"/>
      <c r="I705" s="31"/>
      <c r="J705" s="30"/>
      <c r="K705" s="30"/>
      <c r="L705" s="30"/>
      <c r="M705" s="30"/>
      <c r="N705" s="30"/>
      <c r="O705" s="30"/>
      <c r="P705" s="29"/>
      <c r="R705" s="30"/>
      <c r="T705" s="30">
        <f t="shared" si="6"/>
        <v>0</v>
      </c>
      <c r="U705" s="30">
        <f t="shared" si="7"/>
        <v>0</v>
      </c>
      <c r="V705" s="30">
        <f t="shared" si="8"/>
        <v>0</v>
      </c>
      <c r="W705" s="30">
        <f t="shared" si="9"/>
        <v>0</v>
      </c>
      <c r="X705" s="30">
        <f t="shared" si="10"/>
        <v>0</v>
      </c>
      <c r="Y705" s="30">
        <f t="shared" si="11"/>
        <v>0</v>
      </c>
      <c r="Z705" s="30">
        <f t="shared" si="12"/>
        <v>0</v>
      </c>
    </row>
    <row r="706">
      <c r="C706" s="25"/>
      <c r="D706" s="25" t="str">
        <f t="shared" si="1"/>
        <v/>
      </c>
      <c r="E706" s="26"/>
      <c r="G706" s="27"/>
      <c r="I706" s="31"/>
      <c r="J706" s="30"/>
      <c r="K706" s="30"/>
      <c r="L706" s="30"/>
      <c r="M706" s="30"/>
      <c r="N706" s="30"/>
      <c r="O706" s="30"/>
      <c r="P706" s="29"/>
      <c r="R706" s="30"/>
      <c r="T706" s="30">
        <f t="shared" si="6"/>
        <v>0</v>
      </c>
      <c r="U706" s="30">
        <f t="shared" si="7"/>
        <v>0</v>
      </c>
      <c r="V706" s="30">
        <f t="shared" si="8"/>
        <v>0</v>
      </c>
      <c r="W706" s="30">
        <f t="shared" si="9"/>
        <v>0</v>
      </c>
      <c r="X706" s="30">
        <f t="shared" si="10"/>
        <v>0</v>
      </c>
      <c r="Y706" s="30">
        <f t="shared" si="11"/>
        <v>0</v>
      </c>
      <c r="Z706" s="30">
        <f t="shared" si="12"/>
        <v>0</v>
      </c>
    </row>
    <row r="707">
      <c r="C707" s="25"/>
      <c r="D707" s="25" t="str">
        <f t="shared" si="1"/>
        <v/>
      </c>
      <c r="E707" s="26"/>
      <c r="G707" s="27"/>
      <c r="I707" s="31"/>
      <c r="J707" s="30"/>
      <c r="K707" s="30"/>
      <c r="L707" s="30"/>
      <c r="M707" s="30"/>
      <c r="N707" s="30"/>
      <c r="O707" s="30"/>
      <c r="P707" s="29"/>
      <c r="R707" s="30"/>
      <c r="T707" s="30">
        <f t="shared" si="6"/>
        <v>0</v>
      </c>
      <c r="U707" s="30">
        <f t="shared" si="7"/>
        <v>0</v>
      </c>
      <c r="V707" s="30">
        <f t="shared" si="8"/>
        <v>0</v>
      </c>
      <c r="W707" s="30">
        <f t="shared" si="9"/>
        <v>0</v>
      </c>
      <c r="X707" s="30">
        <f t="shared" si="10"/>
        <v>0</v>
      </c>
      <c r="Y707" s="30">
        <f t="shared" si="11"/>
        <v>0</v>
      </c>
      <c r="Z707" s="30">
        <f t="shared" si="12"/>
        <v>0</v>
      </c>
    </row>
    <row r="708">
      <c r="C708" s="25"/>
      <c r="D708" s="25" t="str">
        <f t="shared" si="1"/>
        <v/>
      </c>
      <c r="E708" s="26"/>
      <c r="G708" s="27"/>
      <c r="I708" s="31"/>
      <c r="J708" s="30"/>
      <c r="K708" s="30"/>
      <c r="L708" s="30"/>
      <c r="M708" s="30"/>
      <c r="N708" s="30"/>
      <c r="O708" s="30"/>
      <c r="P708" s="29"/>
      <c r="R708" s="30"/>
      <c r="T708" s="30">
        <f t="shared" si="6"/>
        <v>0</v>
      </c>
      <c r="U708" s="30">
        <f t="shared" si="7"/>
        <v>0</v>
      </c>
      <c r="V708" s="30">
        <f t="shared" si="8"/>
        <v>0</v>
      </c>
      <c r="W708" s="30">
        <f t="shared" si="9"/>
        <v>0</v>
      </c>
      <c r="X708" s="30">
        <f t="shared" si="10"/>
        <v>0</v>
      </c>
      <c r="Y708" s="30">
        <f t="shared" si="11"/>
        <v>0</v>
      </c>
      <c r="Z708" s="30">
        <f t="shared" si="12"/>
        <v>0</v>
      </c>
    </row>
    <row r="709">
      <c r="C709" s="25"/>
      <c r="D709" s="25" t="str">
        <f t="shared" si="1"/>
        <v/>
      </c>
      <c r="E709" s="26"/>
      <c r="G709" s="27"/>
      <c r="I709" s="31"/>
      <c r="J709" s="30"/>
      <c r="K709" s="30"/>
      <c r="L709" s="30"/>
      <c r="M709" s="30"/>
      <c r="N709" s="30"/>
      <c r="O709" s="30"/>
      <c r="P709" s="29"/>
      <c r="R709" s="30"/>
      <c r="T709" s="30">
        <f t="shared" si="6"/>
        <v>0</v>
      </c>
      <c r="U709" s="30">
        <f t="shared" si="7"/>
        <v>0</v>
      </c>
      <c r="V709" s="30">
        <f t="shared" si="8"/>
        <v>0</v>
      </c>
      <c r="W709" s="30">
        <f t="shared" si="9"/>
        <v>0</v>
      </c>
      <c r="X709" s="30">
        <f t="shared" si="10"/>
        <v>0</v>
      </c>
      <c r="Y709" s="30">
        <f t="shared" si="11"/>
        <v>0</v>
      </c>
      <c r="Z709" s="30">
        <f t="shared" si="12"/>
        <v>0</v>
      </c>
    </row>
    <row r="710">
      <c r="C710" s="25"/>
      <c r="D710" s="25" t="str">
        <f t="shared" si="1"/>
        <v/>
      </c>
      <c r="E710" s="26"/>
      <c r="G710" s="27"/>
      <c r="I710" s="31"/>
      <c r="J710" s="30"/>
      <c r="K710" s="30"/>
      <c r="L710" s="30"/>
      <c r="M710" s="30"/>
      <c r="N710" s="30"/>
      <c r="O710" s="30"/>
      <c r="P710" s="29"/>
      <c r="R710" s="30"/>
      <c r="T710" s="30">
        <f t="shared" si="6"/>
        <v>0</v>
      </c>
      <c r="U710" s="30">
        <f t="shared" si="7"/>
        <v>0</v>
      </c>
      <c r="V710" s="30">
        <f t="shared" si="8"/>
        <v>0</v>
      </c>
      <c r="W710" s="30">
        <f t="shared" si="9"/>
        <v>0</v>
      </c>
      <c r="X710" s="30">
        <f t="shared" si="10"/>
        <v>0</v>
      </c>
      <c r="Y710" s="30">
        <f t="shared" si="11"/>
        <v>0</v>
      </c>
      <c r="Z710" s="30">
        <f t="shared" si="12"/>
        <v>0</v>
      </c>
    </row>
    <row r="711">
      <c r="C711" s="25"/>
      <c r="D711" s="25" t="str">
        <f t="shared" si="1"/>
        <v/>
      </c>
      <c r="E711" s="26"/>
      <c r="G711" s="27"/>
      <c r="I711" s="31"/>
      <c r="J711" s="30"/>
      <c r="K711" s="30"/>
      <c r="L711" s="30"/>
      <c r="M711" s="30"/>
      <c r="N711" s="30"/>
      <c r="O711" s="30"/>
      <c r="P711" s="29"/>
      <c r="R711" s="30"/>
      <c r="T711" s="30">
        <f t="shared" si="6"/>
        <v>0</v>
      </c>
      <c r="U711" s="30">
        <f t="shared" si="7"/>
        <v>0</v>
      </c>
      <c r="V711" s="30">
        <f t="shared" si="8"/>
        <v>0</v>
      </c>
      <c r="W711" s="30">
        <f t="shared" si="9"/>
        <v>0</v>
      </c>
      <c r="X711" s="30">
        <f t="shared" si="10"/>
        <v>0</v>
      </c>
      <c r="Y711" s="30">
        <f t="shared" si="11"/>
        <v>0</v>
      </c>
      <c r="Z711" s="30">
        <f t="shared" si="12"/>
        <v>0</v>
      </c>
    </row>
    <row r="712">
      <c r="C712" s="25"/>
      <c r="D712" s="25" t="str">
        <f t="shared" si="1"/>
        <v/>
      </c>
      <c r="E712" s="26"/>
      <c r="G712" s="27"/>
      <c r="I712" s="31"/>
      <c r="J712" s="30"/>
      <c r="K712" s="30"/>
      <c r="L712" s="30"/>
      <c r="M712" s="30"/>
      <c r="N712" s="30"/>
      <c r="O712" s="30"/>
      <c r="P712" s="29"/>
      <c r="R712" s="30"/>
      <c r="T712" s="30">
        <f t="shared" si="6"/>
        <v>0</v>
      </c>
      <c r="U712" s="30">
        <f t="shared" si="7"/>
        <v>0</v>
      </c>
      <c r="V712" s="30">
        <f t="shared" si="8"/>
        <v>0</v>
      </c>
      <c r="W712" s="30">
        <f t="shared" si="9"/>
        <v>0</v>
      </c>
      <c r="X712" s="30">
        <f t="shared" si="10"/>
        <v>0</v>
      </c>
      <c r="Y712" s="30">
        <f t="shared" si="11"/>
        <v>0</v>
      </c>
      <c r="Z712" s="30">
        <f t="shared" si="12"/>
        <v>0</v>
      </c>
    </row>
    <row r="713">
      <c r="C713" s="25"/>
      <c r="D713" s="25" t="str">
        <f t="shared" si="1"/>
        <v/>
      </c>
      <c r="E713" s="26"/>
      <c r="G713" s="27"/>
      <c r="I713" s="31"/>
      <c r="J713" s="30"/>
      <c r="K713" s="30"/>
      <c r="L713" s="30"/>
      <c r="M713" s="30"/>
      <c r="N713" s="30"/>
      <c r="O713" s="30"/>
      <c r="P713" s="29"/>
      <c r="R713" s="30"/>
      <c r="T713" s="30">
        <f t="shared" si="6"/>
        <v>0</v>
      </c>
      <c r="U713" s="30">
        <f t="shared" si="7"/>
        <v>0</v>
      </c>
      <c r="V713" s="30">
        <f t="shared" si="8"/>
        <v>0</v>
      </c>
      <c r="W713" s="30">
        <f t="shared" si="9"/>
        <v>0</v>
      </c>
      <c r="X713" s="30">
        <f t="shared" si="10"/>
        <v>0</v>
      </c>
      <c r="Y713" s="30">
        <f t="shared" si="11"/>
        <v>0</v>
      </c>
      <c r="Z713" s="30">
        <f t="shared" si="12"/>
        <v>0</v>
      </c>
    </row>
    <row r="714">
      <c r="C714" s="25"/>
      <c r="D714" s="25" t="str">
        <f t="shared" si="1"/>
        <v/>
      </c>
      <c r="E714" s="26"/>
      <c r="G714" s="27"/>
      <c r="I714" s="31"/>
      <c r="J714" s="30"/>
      <c r="K714" s="30"/>
      <c r="L714" s="30"/>
      <c r="M714" s="30"/>
      <c r="N714" s="30"/>
      <c r="O714" s="30"/>
      <c r="P714" s="29"/>
      <c r="R714" s="30"/>
      <c r="T714" s="30">
        <f t="shared" si="6"/>
        <v>0</v>
      </c>
      <c r="U714" s="30">
        <f t="shared" si="7"/>
        <v>0</v>
      </c>
      <c r="V714" s="30">
        <f t="shared" si="8"/>
        <v>0</v>
      </c>
      <c r="W714" s="30">
        <f t="shared" si="9"/>
        <v>0</v>
      </c>
      <c r="X714" s="30">
        <f t="shared" si="10"/>
        <v>0</v>
      </c>
      <c r="Y714" s="30">
        <f t="shared" si="11"/>
        <v>0</v>
      </c>
      <c r="Z714" s="30">
        <f t="shared" si="12"/>
        <v>0</v>
      </c>
    </row>
    <row r="715">
      <c r="C715" s="25"/>
      <c r="D715" s="25" t="str">
        <f t="shared" si="1"/>
        <v/>
      </c>
      <c r="E715" s="26"/>
      <c r="G715" s="27"/>
      <c r="I715" s="31"/>
      <c r="J715" s="30"/>
      <c r="K715" s="30"/>
      <c r="L715" s="30"/>
      <c r="M715" s="30"/>
      <c r="N715" s="30"/>
      <c r="O715" s="30"/>
      <c r="P715" s="29"/>
      <c r="R715" s="30"/>
      <c r="T715" s="30">
        <f t="shared" si="6"/>
        <v>0</v>
      </c>
      <c r="U715" s="30">
        <f t="shared" si="7"/>
        <v>0</v>
      </c>
      <c r="V715" s="30">
        <f t="shared" si="8"/>
        <v>0</v>
      </c>
      <c r="W715" s="30">
        <f t="shared" si="9"/>
        <v>0</v>
      </c>
      <c r="X715" s="30">
        <f t="shared" si="10"/>
        <v>0</v>
      </c>
      <c r="Y715" s="30">
        <f t="shared" si="11"/>
        <v>0</v>
      </c>
      <c r="Z715" s="30">
        <f t="shared" si="12"/>
        <v>0</v>
      </c>
    </row>
    <row r="716">
      <c r="C716" s="25"/>
      <c r="D716" s="25" t="str">
        <f t="shared" si="1"/>
        <v/>
      </c>
      <c r="E716" s="26"/>
      <c r="G716" s="27"/>
      <c r="I716" s="31"/>
      <c r="J716" s="30"/>
      <c r="K716" s="30"/>
      <c r="L716" s="30"/>
      <c r="M716" s="30"/>
      <c r="N716" s="30"/>
      <c r="O716" s="30"/>
      <c r="P716" s="29"/>
      <c r="R716" s="30"/>
      <c r="T716" s="30">
        <f t="shared" si="6"/>
        <v>0</v>
      </c>
      <c r="U716" s="30">
        <f t="shared" si="7"/>
        <v>0</v>
      </c>
      <c r="V716" s="30">
        <f t="shared" si="8"/>
        <v>0</v>
      </c>
      <c r="W716" s="30">
        <f t="shared" si="9"/>
        <v>0</v>
      </c>
      <c r="X716" s="30">
        <f t="shared" si="10"/>
        <v>0</v>
      </c>
      <c r="Y716" s="30">
        <f t="shared" si="11"/>
        <v>0</v>
      </c>
      <c r="Z716" s="30">
        <f t="shared" si="12"/>
        <v>0</v>
      </c>
    </row>
    <row r="717">
      <c r="C717" s="25"/>
      <c r="D717" s="25" t="str">
        <f t="shared" si="1"/>
        <v/>
      </c>
      <c r="E717" s="26"/>
      <c r="G717" s="27"/>
      <c r="I717" s="31"/>
      <c r="J717" s="30"/>
      <c r="K717" s="30"/>
      <c r="L717" s="30"/>
      <c r="M717" s="30"/>
      <c r="N717" s="30"/>
      <c r="O717" s="30"/>
      <c r="P717" s="29"/>
      <c r="R717" s="30"/>
      <c r="T717" s="30">
        <f t="shared" si="6"/>
        <v>0</v>
      </c>
      <c r="U717" s="30">
        <f t="shared" si="7"/>
        <v>0</v>
      </c>
      <c r="V717" s="30">
        <f t="shared" si="8"/>
        <v>0</v>
      </c>
      <c r="W717" s="30">
        <f t="shared" si="9"/>
        <v>0</v>
      </c>
      <c r="X717" s="30">
        <f t="shared" si="10"/>
        <v>0</v>
      </c>
      <c r="Y717" s="30">
        <f t="shared" si="11"/>
        <v>0</v>
      </c>
      <c r="Z717" s="30">
        <f t="shared" si="12"/>
        <v>0</v>
      </c>
    </row>
    <row r="718">
      <c r="C718" s="25"/>
      <c r="D718" s="25" t="str">
        <f t="shared" si="1"/>
        <v/>
      </c>
      <c r="E718" s="26"/>
      <c r="G718" s="27"/>
      <c r="I718" s="31"/>
      <c r="J718" s="30"/>
      <c r="K718" s="30"/>
      <c r="L718" s="30"/>
      <c r="M718" s="30"/>
      <c r="N718" s="30"/>
      <c r="O718" s="30"/>
      <c r="P718" s="29"/>
      <c r="R718" s="30"/>
      <c r="T718" s="30">
        <f t="shared" si="6"/>
        <v>0</v>
      </c>
      <c r="U718" s="30">
        <f t="shared" si="7"/>
        <v>0</v>
      </c>
      <c r="V718" s="30">
        <f t="shared" si="8"/>
        <v>0</v>
      </c>
      <c r="W718" s="30">
        <f t="shared" si="9"/>
        <v>0</v>
      </c>
      <c r="X718" s="30">
        <f t="shared" si="10"/>
        <v>0</v>
      </c>
      <c r="Y718" s="30">
        <f t="shared" si="11"/>
        <v>0</v>
      </c>
      <c r="Z718" s="30">
        <f t="shared" si="12"/>
        <v>0</v>
      </c>
    </row>
    <row r="719">
      <c r="C719" s="25"/>
      <c r="D719" s="25" t="str">
        <f t="shared" si="1"/>
        <v/>
      </c>
      <c r="E719" s="26"/>
      <c r="G719" s="27"/>
      <c r="I719" s="31"/>
      <c r="J719" s="30"/>
      <c r="K719" s="30"/>
      <c r="L719" s="30"/>
      <c r="M719" s="30"/>
      <c r="N719" s="30"/>
      <c r="O719" s="30"/>
      <c r="P719" s="29"/>
      <c r="R719" s="30"/>
      <c r="T719" s="30">
        <f t="shared" si="6"/>
        <v>0</v>
      </c>
      <c r="U719" s="30">
        <f t="shared" si="7"/>
        <v>0</v>
      </c>
      <c r="V719" s="30">
        <f t="shared" si="8"/>
        <v>0</v>
      </c>
      <c r="W719" s="30">
        <f t="shared" si="9"/>
        <v>0</v>
      </c>
      <c r="X719" s="30">
        <f t="shared" si="10"/>
        <v>0</v>
      </c>
      <c r="Y719" s="30">
        <f t="shared" si="11"/>
        <v>0</v>
      </c>
      <c r="Z719" s="30">
        <f t="shared" si="12"/>
        <v>0</v>
      </c>
    </row>
    <row r="720">
      <c r="C720" s="25"/>
      <c r="D720" s="25" t="str">
        <f t="shared" si="1"/>
        <v/>
      </c>
      <c r="E720" s="26"/>
      <c r="G720" s="27"/>
      <c r="I720" s="31"/>
      <c r="J720" s="30"/>
      <c r="K720" s="30"/>
      <c r="L720" s="30"/>
      <c r="M720" s="30"/>
      <c r="N720" s="30"/>
      <c r="O720" s="30"/>
      <c r="P720" s="29"/>
      <c r="R720" s="30"/>
      <c r="T720" s="30">
        <f t="shared" si="6"/>
        <v>0</v>
      </c>
      <c r="U720" s="30">
        <f t="shared" si="7"/>
        <v>0</v>
      </c>
      <c r="V720" s="30">
        <f t="shared" si="8"/>
        <v>0</v>
      </c>
      <c r="W720" s="30">
        <f t="shared" si="9"/>
        <v>0</v>
      </c>
      <c r="X720" s="30">
        <f t="shared" si="10"/>
        <v>0</v>
      </c>
      <c r="Y720" s="30">
        <f t="shared" si="11"/>
        <v>0</v>
      </c>
      <c r="Z720" s="30">
        <f t="shared" si="12"/>
        <v>0</v>
      </c>
    </row>
    <row r="721">
      <c r="C721" s="25"/>
      <c r="D721" s="25" t="str">
        <f t="shared" si="1"/>
        <v/>
      </c>
      <c r="E721" s="26"/>
      <c r="G721" s="27"/>
      <c r="I721" s="31"/>
      <c r="J721" s="30"/>
      <c r="K721" s="30"/>
      <c r="L721" s="30"/>
      <c r="M721" s="30"/>
      <c r="N721" s="30"/>
      <c r="O721" s="30"/>
      <c r="P721" s="29"/>
      <c r="R721" s="30"/>
      <c r="T721" s="30">
        <f t="shared" si="6"/>
        <v>0</v>
      </c>
      <c r="U721" s="30">
        <f t="shared" si="7"/>
        <v>0</v>
      </c>
      <c r="V721" s="30">
        <f t="shared" si="8"/>
        <v>0</v>
      </c>
      <c r="W721" s="30">
        <f t="shared" si="9"/>
        <v>0</v>
      </c>
      <c r="X721" s="30">
        <f t="shared" si="10"/>
        <v>0</v>
      </c>
      <c r="Y721" s="30">
        <f t="shared" si="11"/>
        <v>0</v>
      </c>
      <c r="Z721" s="30">
        <f t="shared" si="12"/>
        <v>0</v>
      </c>
    </row>
    <row r="722">
      <c r="C722" s="25"/>
      <c r="D722" s="25" t="str">
        <f t="shared" si="1"/>
        <v/>
      </c>
      <c r="E722" s="26"/>
      <c r="G722" s="27"/>
      <c r="I722" s="31"/>
      <c r="J722" s="30"/>
      <c r="K722" s="30"/>
      <c r="L722" s="30"/>
      <c r="M722" s="30"/>
      <c r="N722" s="30"/>
      <c r="O722" s="30"/>
      <c r="P722" s="29"/>
      <c r="R722" s="30"/>
      <c r="T722" s="30">
        <f t="shared" si="6"/>
        <v>0</v>
      </c>
      <c r="U722" s="30">
        <f t="shared" si="7"/>
        <v>0</v>
      </c>
      <c r="V722" s="30">
        <f t="shared" si="8"/>
        <v>0</v>
      </c>
      <c r="W722" s="30">
        <f t="shared" si="9"/>
        <v>0</v>
      </c>
      <c r="X722" s="30">
        <f t="shared" si="10"/>
        <v>0</v>
      </c>
      <c r="Y722" s="30">
        <f t="shared" si="11"/>
        <v>0</v>
      </c>
      <c r="Z722" s="30">
        <f t="shared" si="12"/>
        <v>0</v>
      </c>
    </row>
    <row r="723">
      <c r="C723" s="25"/>
      <c r="D723" s="25" t="str">
        <f t="shared" si="1"/>
        <v/>
      </c>
      <c r="E723" s="26"/>
      <c r="G723" s="27"/>
      <c r="I723" s="31"/>
      <c r="J723" s="30"/>
      <c r="K723" s="30"/>
      <c r="L723" s="30"/>
      <c r="M723" s="30"/>
      <c r="N723" s="30"/>
      <c r="O723" s="30"/>
      <c r="P723" s="29"/>
      <c r="R723" s="30"/>
      <c r="T723" s="30">
        <f t="shared" si="6"/>
        <v>0</v>
      </c>
      <c r="U723" s="30">
        <f t="shared" si="7"/>
        <v>0</v>
      </c>
      <c r="V723" s="30">
        <f t="shared" si="8"/>
        <v>0</v>
      </c>
      <c r="W723" s="30">
        <f t="shared" si="9"/>
        <v>0</v>
      </c>
      <c r="X723" s="30">
        <f t="shared" si="10"/>
        <v>0</v>
      </c>
      <c r="Y723" s="30">
        <f t="shared" si="11"/>
        <v>0</v>
      </c>
      <c r="Z723" s="30">
        <f t="shared" si="12"/>
        <v>0</v>
      </c>
    </row>
    <row r="724">
      <c r="C724" s="25"/>
      <c r="D724" s="25" t="str">
        <f t="shared" si="1"/>
        <v/>
      </c>
      <c r="E724" s="26"/>
      <c r="G724" s="27"/>
      <c r="I724" s="31"/>
      <c r="J724" s="30"/>
      <c r="K724" s="30"/>
      <c r="L724" s="30"/>
      <c r="M724" s="30"/>
      <c r="N724" s="30"/>
      <c r="O724" s="30"/>
      <c r="P724" s="29"/>
      <c r="R724" s="30"/>
      <c r="T724" s="30">
        <f t="shared" si="6"/>
        <v>0</v>
      </c>
      <c r="U724" s="30">
        <f t="shared" si="7"/>
        <v>0</v>
      </c>
      <c r="V724" s="30">
        <f t="shared" si="8"/>
        <v>0</v>
      </c>
      <c r="W724" s="30">
        <f t="shared" si="9"/>
        <v>0</v>
      </c>
      <c r="X724" s="30">
        <f t="shared" si="10"/>
        <v>0</v>
      </c>
      <c r="Y724" s="30">
        <f t="shared" si="11"/>
        <v>0</v>
      </c>
      <c r="Z724" s="30">
        <f t="shared" si="12"/>
        <v>0</v>
      </c>
    </row>
    <row r="725">
      <c r="C725" s="25"/>
      <c r="D725" s="25" t="str">
        <f t="shared" si="1"/>
        <v/>
      </c>
      <c r="E725" s="26"/>
      <c r="G725" s="27"/>
      <c r="I725" s="31"/>
      <c r="J725" s="30"/>
      <c r="K725" s="30"/>
      <c r="L725" s="30"/>
      <c r="M725" s="30"/>
      <c r="N725" s="30"/>
      <c r="O725" s="30"/>
      <c r="P725" s="29"/>
      <c r="R725" s="30"/>
      <c r="T725" s="30">
        <f t="shared" si="6"/>
        <v>0</v>
      </c>
      <c r="U725" s="30">
        <f t="shared" si="7"/>
        <v>0</v>
      </c>
      <c r="V725" s="30">
        <f t="shared" si="8"/>
        <v>0</v>
      </c>
      <c r="W725" s="30">
        <f t="shared" si="9"/>
        <v>0</v>
      </c>
      <c r="X725" s="30">
        <f t="shared" si="10"/>
        <v>0</v>
      </c>
      <c r="Y725" s="30">
        <f t="shared" si="11"/>
        <v>0</v>
      </c>
      <c r="Z725" s="30">
        <f t="shared" si="12"/>
        <v>0</v>
      </c>
    </row>
    <row r="726">
      <c r="C726" s="25"/>
      <c r="D726" s="25" t="str">
        <f t="shared" si="1"/>
        <v/>
      </c>
      <c r="E726" s="26"/>
      <c r="G726" s="27"/>
      <c r="I726" s="31"/>
      <c r="J726" s="30"/>
      <c r="K726" s="30"/>
      <c r="L726" s="30"/>
      <c r="M726" s="30"/>
      <c r="N726" s="30"/>
      <c r="O726" s="30"/>
      <c r="P726" s="29"/>
      <c r="R726" s="30"/>
      <c r="T726" s="30">
        <f t="shared" si="6"/>
        <v>0</v>
      </c>
      <c r="U726" s="30">
        <f t="shared" si="7"/>
        <v>0</v>
      </c>
      <c r="V726" s="30">
        <f t="shared" si="8"/>
        <v>0</v>
      </c>
      <c r="W726" s="30">
        <f t="shared" si="9"/>
        <v>0</v>
      </c>
      <c r="X726" s="30">
        <f t="shared" si="10"/>
        <v>0</v>
      </c>
      <c r="Y726" s="30">
        <f t="shared" si="11"/>
        <v>0</v>
      </c>
      <c r="Z726" s="30">
        <f t="shared" si="12"/>
        <v>0</v>
      </c>
    </row>
    <row r="727">
      <c r="C727" s="25"/>
      <c r="D727" s="25" t="str">
        <f t="shared" si="1"/>
        <v/>
      </c>
      <c r="E727" s="26"/>
      <c r="G727" s="27"/>
      <c r="I727" s="31"/>
      <c r="J727" s="30"/>
      <c r="K727" s="30"/>
      <c r="L727" s="30"/>
      <c r="M727" s="30"/>
      <c r="N727" s="30"/>
      <c r="O727" s="30"/>
      <c r="P727" s="29"/>
      <c r="R727" s="30"/>
      <c r="T727" s="30">
        <f t="shared" si="6"/>
        <v>0</v>
      </c>
      <c r="U727" s="30">
        <f t="shared" si="7"/>
        <v>0</v>
      </c>
      <c r="V727" s="30">
        <f t="shared" si="8"/>
        <v>0</v>
      </c>
      <c r="W727" s="30">
        <f t="shared" si="9"/>
        <v>0</v>
      </c>
      <c r="X727" s="30">
        <f t="shared" si="10"/>
        <v>0</v>
      </c>
      <c r="Y727" s="30">
        <f t="shared" si="11"/>
        <v>0</v>
      </c>
      <c r="Z727" s="30">
        <f t="shared" si="12"/>
        <v>0</v>
      </c>
    </row>
    <row r="728">
      <c r="C728" s="25"/>
      <c r="D728" s="25" t="str">
        <f t="shared" si="1"/>
        <v/>
      </c>
      <c r="E728" s="26"/>
      <c r="G728" s="27"/>
      <c r="I728" s="31"/>
      <c r="J728" s="30"/>
      <c r="K728" s="30"/>
      <c r="L728" s="30"/>
      <c r="M728" s="30"/>
      <c r="N728" s="30"/>
      <c r="O728" s="30"/>
      <c r="P728" s="29"/>
      <c r="R728" s="30"/>
      <c r="T728" s="30">
        <f t="shared" si="6"/>
        <v>0</v>
      </c>
      <c r="U728" s="30">
        <f t="shared" si="7"/>
        <v>0</v>
      </c>
      <c r="V728" s="30">
        <f t="shared" si="8"/>
        <v>0</v>
      </c>
      <c r="W728" s="30">
        <f t="shared" si="9"/>
        <v>0</v>
      </c>
      <c r="X728" s="30">
        <f t="shared" si="10"/>
        <v>0</v>
      </c>
      <c r="Y728" s="30">
        <f t="shared" si="11"/>
        <v>0</v>
      </c>
      <c r="Z728" s="30">
        <f t="shared" si="12"/>
        <v>0</v>
      </c>
    </row>
    <row r="729">
      <c r="C729" s="25"/>
      <c r="D729" s="25" t="str">
        <f t="shared" si="1"/>
        <v/>
      </c>
      <c r="E729" s="26"/>
      <c r="G729" s="27"/>
      <c r="I729" s="31"/>
      <c r="J729" s="30"/>
      <c r="K729" s="30"/>
      <c r="L729" s="30"/>
      <c r="M729" s="30"/>
      <c r="N729" s="30"/>
      <c r="O729" s="30"/>
      <c r="P729" s="29"/>
      <c r="R729" s="30"/>
      <c r="T729" s="30">
        <f t="shared" si="6"/>
        <v>0</v>
      </c>
      <c r="U729" s="30">
        <f t="shared" si="7"/>
        <v>0</v>
      </c>
      <c r="V729" s="30">
        <f t="shared" si="8"/>
        <v>0</v>
      </c>
      <c r="W729" s="30">
        <f t="shared" si="9"/>
        <v>0</v>
      </c>
      <c r="X729" s="30">
        <f t="shared" si="10"/>
        <v>0</v>
      </c>
      <c r="Y729" s="30">
        <f t="shared" si="11"/>
        <v>0</v>
      </c>
      <c r="Z729" s="30">
        <f t="shared" si="12"/>
        <v>0</v>
      </c>
    </row>
    <row r="730">
      <c r="C730" s="25"/>
      <c r="D730" s="25" t="str">
        <f t="shared" si="1"/>
        <v/>
      </c>
      <c r="E730" s="26"/>
      <c r="G730" s="27"/>
      <c r="I730" s="31"/>
      <c r="J730" s="30"/>
      <c r="K730" s="30"/>
      <c r="L730" s="30"/>
      <c r="M730" s="30"/>
      <c r="N730" s="30"/>
      <c r="O730" s="30"/>
      <c r="P730" s="29"/>
      <c r="R730" s="30"/>
      <c r="T730" s="30">
        <f t="shared" si="6"/>
        <v>0</v>
      </c>
      <c r="U730" s="30">
        <f t="shared" si="7"/>
        <v>0</v>
      </c>
      <c r="V730" s="30">
        <f t="shared" si="8"/>
        <v>0</v>
      </c>
      <c r="W730" s="30">
        <f t="shared" si="9"/>
        <v>0</v>
      </c>
      <c r="X730" s="30">
        <f t="shared" si="10"/>
        <v>0</v>
      </c>
      <c r="Y730" s="30">
        <f t="shared" si="11"/>
        <v>0</v>
      </c>
      <c r="Z730" s="30">
        <f t="shared" si="12"/>
        <v>0</v>
      </c>
    </row>
    <row r="731">
      <c r="C731" s="25"/>
      <c r="D731" s="25" t="str">
        <f t="shared" si="1"/>
        <v/>
      </c>
      <c r="E731" s="26"/>
      <c r="G731" s="27"/>
      <c r="I731" s="31"/>
      <c r="J731" s="30"/>
      <c r="K731" s="30"/>
      <c r="L731" s="30"/>
      <c r="M731" s="30"/>
      <c r="N731" s="30"/>
      <c r="O731" s="30"/>
      <c r="P731" s="29"/>
      <c r="R731" s="30"/>
      <c r="T731" s="30">
        <f t="shared" si="6"/>
        <v>0</v>
      </c>
      <c r="U731" s="30">
        <f t="shared" si="7"/>
        <v>0</v>
      </c>
      <c r="V731" s="30">
        <f t="shared" si="8"/>
        <v>0</v>
      </c>
      <c r="W731" s="30">
        <f t="shared" si="9"/>
        <v>0</v>
      </c>
      <c r="X731" s="30">
        <f t="shared" si="10"/>
        <v>0</v>
      </c>
      <c r="Y731" s="30">
        <f t="shared" si="11"/>
        <v>0</v>
      </c>
      <c r="Z731" s="30">
        <f t="shared" si="12"/>
        <v>0</v>
      </c>
    </row>
    <row r="732">
      <c r="C732" s="25"/>
      <c r="D732" s="25" t="str">
        <f t="shared" si="1"/>
        <v/>
      </c>
      <c r="E732" s="26"/>
      <c r="G732" s="27"/>
      <c r="I732" s="31"/>
      <c r="J732" s="30"/>
      <c r="K732" s="30"/>
      <c r="L732" s="30"/>
      <c r="M732" s="30"/>
      <c r="N732" s="30"/>
      <c r="O732" s="30"/>
      <c r="P732" s="29"/>
      <c r="R732" s="30"/>
      <c r="T732" s="30">
        <f t="shared" si="6"/>
        <v>0</v>
      </c>
      <c r="U732" s="30">
        <f t="shared" si="7"/>
        <v>0</v>
      </c>
      <c r="V732" s="30">
        <f t="shared" si="8"/>
        <v>0</v>
      </c>
      <c r="W732" s="30">
        <f t="shared" si="9"/>
        <v>0</v>
      </c>
      <c r="X732" s="30">
        <f t="shared" si="10"/>
        <v>0</v>
      </c>
      <c r="Y732" s="30">
        <f t="shared" si="11"/>
        <v>0</v>
      </c>
      <c r="Z732" s="30">
        <f t="shared" si="12"/>
        <v>0</v>
      </c>
    </row>
    <row r="733">
      <c r="C733" s="25"/>
      <c r="D733" s="25" t="str">
        <f t="shared" si="1"/>
        <v/>
      </c>
      <c r="E733" s="26"/>
      <c r="G733" s="27"/>
      <c r="I733" s="31"/>
      <c r="J733" s="30"/>
      <c r="K733" s="30"/>
      <c r="L733" s="30"/>
      <c r="M733" s="30"/>
      <c r="N733" s="30"/>
      <c r="O733" s="30"/>
      <c r="P733" s="29"/>
      <c r="R733" s="30"/>
      <c r="T733" s="30">
        <f t="shared" si="6"/>
        <v>0</v>
      </c>
      <c r="U733" s="30">
        <f t="shared" si="7"/>
        <v>0</v>
      </c>
      <c r="V733" s="30">
        <f t="shared" si="8"/>
        <v>0</v>
      </c>
      <c r="W733" s="30">
        <f t="shared" si="9"/>
        <v>0</v>
      </c>
      <c r="X733" s="30">
        <f t="shared" si="10"/>
        <v>0</v>
      </c>
      <c r="Y733" s="30">
        <f t="shared" si="11"/>
        <v>0</v>
      </c>
      <c r="Z733" s="30">
        <f t="shared" si="12"/>
        <v>0</v>
      </c>
    </row>
    <row r="734">
      <c r="C734" s="25"/>
      <c r="D734" s="25" t="str">
        <f t="shared" si="1"/>
        <v/>
      </c>
      <c r="E734" s="26"/>
      <c r="G734" s="27"/>
      <c r="I734" s="31"/>
      <c r="J734" s="30"/>
      <c r="K734" s="30"/>
      <c r="L734" s="30"/>
      <c r="M734" s="30"/>
      <c r="N734" s="30"/>
      <c r="O734" s="30"/>
      <c r="P734" s="29"/>
      <c r="R734" s="30"/>
      <c r="T734" s="30">
        <f t="shared" si="6"/>
        <v>0</v>
      </c>
      <c r="U734" s="30">
        <f t="shared" si="7"/>
        <v>0</v>
      </c>
      <c r="V734" s="30">
        <f t="shared" si="8"/>
        <v>0</v>
      </c>
      <c r="W734" s="30">
        <f t="shared" si="9"/>
        <v>0</v>
      </c>
      <c r="X734" s="30">
        <f t="shared" si="10"/>
        <v>0</v>
      </c>
      <c r="Y734" s="30">
        <f t="shared" si="11"/>
        <v>0</v>
      </c>
      <c r="Z734" s="30">
        <f t="shared" si="12"/>
        <v>0</v>
      </c>
    </row>
    <row r="735">
      <c r="C735" s="25"/>
      <c r="D735" s="25" t="str">
        <f t="shared" si="1"/>
        <v/>
      </c>
      <c r="E735" s="26"/>
      <c r="G735" s="27"/>
      <c r="I735" s="31"/>
      <c r="J735" s="30"/>
      <c r="K735" s="30"/>
      <c r="L735" s="30"/>
      <c r="M735" s="30"/>
      <c r="N735" s="30"/>
      <c r="O735" s="30"/>
      <c r="P735" s="29"/>
      <c r="R735" s="30"/>
      <c r="T735" s="30">
        <f t="shared" si="6"/>
        <v>0</v>
      </c>
      <c r="U735" s="30">
        <f t="shared" si="7"/>
        <v>0</v>
      </c>
      <c r="V735" s="30">
        <f t="shared" si="8"/>
        <v>0</v>
      </c>
      <c r="W735" s="30">
        <f t="shared" si="9"/>
        <v>0</v>
      </c>
      <c r="X735" s="30">
        <f t="shared" si="10"/>
        <v>0</v>
      </c>
      <c r="Y735" s="30">
        <f t="shared" si="11"/>
        <v>0</v>
      </c>
      <c r="Z735" s="30">
        <f t="shared" si="12"/>
        <v>0</v>
      </c>
    </row>
    <row r="736">
      <c r="C736" s="25"/>
      <c r="D736" s="25" t="str">
        <f t="shared" si="1"/>
        <v/>
      </c>
      <c r="E736" s="26"/>
      <c r="G736" s="27"/>
      <c r="I736" s="31"/>
      <c r="J736" s="30"/>
      <c r="K736" s="30"/>
      <c r="L736" s="30"/>
      <c r="M736" s="30"/>
      <c r="N736" s="30"/>
      <c r="O736" s="30"/>
      <c r="P736" s="29"/>
      <c r="R736" s="30"/>
      <c r="T736" s="30">
        <f t="shared" si="6"/>
        <v>0</v>
      </c>
      <c r="U736" s="30">
        <f t="shared" si="7"/>
        <v>0</v>
      </c>
      <c r="V736" s="30">
        <f t="shared" si="8"/>
        <v>0</v>
      </c>
      <c r="W736" s="30">
        <f t="shared" si="9"/>
        <v>0</v>
      </c>
      <c r="X736" s="30">
        <f t="shared" si="10"/>
        <v>0</v>
      </c>
      <c r="Y736" s="30">
        <f t="shared" si="11"/>
        <v>0</v>
      </c>
      <c r="Z736" s="30">
        <f t="shared" si="12"/>
        <v>0</v>
      </c>
    </row>
    <row r="737">
      <c r="C737" s="25"/>
      <c r="D737" s="25" t="str">
        <f t="shared" si="1"/>
        <v/>
      </c>
      <c r="E737" s="26"/>
      <c r="G737" s="27"/>
      <c r="I737" s="31"/>
      <c r="J737" s="30"/>
      <c r="K737" s="30"/>
      <c r="L737" s="30"/>
      <c r="M737" s="30"/>
      <c r="N737" s="30"/>
      <c r="O737" s="30"/>
      <c r="P737" s="29"/>
      <c r="R737" s="30"/>
      <c r="T737" s="30">
        <f t="shared" si="6"/>
        <v>0</v>
      </c>
      <c r="U737" s="30">
        <f t="shared" si="7"/>
        <v>0</v>
      </c>
      <c r="V737" s="30">
        <f t="shared" si="8"/>
        <v>0</v>
      </c>
      <c r="W737" s="30">
        <f t="shared" si="9"/>
        <v>0</v>
      </c>
      <c r="X737" s="30">
        <f t="shared" si="10"/>
        <v>0</v>
      </c>
      <c r="Y737" s="30">
        <f t="shared" si="11"/>
        <v>0</v>
      </c>
      <c r="Z737" s="30">
        <f t="shared" si="12"/>
        <v>0</v>
      </c>
    </row>
    <row r="738">
      <c r="C738" s="25"/>
      <c r="D738" s="25" t="str">
        <f t="shared" si="1"/>
        <v/>
      </c>
      <c r="E738" s="26"/>
      <c r="G738" s="27"/>
      <c r="I738" s="31"/>
      <c r="J738" s="30"/>
      <c r="K738" s="30"/>
      <c r="L738" s="30"/>
      <c r="M738" s="30"/>
      <c r="N738" s="30"/>
      <c r="O738" s="30"/>
      <c r="P738" s="29"/>
      <c r="R738" s="30"/>
      <c r="T738" s="30">
        <f t="shared" si="6"/>
        <v>0</v>
      </c>
      <c r="U738" s="30">
        <f t="shared" si="7"/>
        <v>0</v>
      </c>
      <c r="V738" s="30">
        <f t="shared" si="8"/>
        <v>0</v>
      </c>
      <c r="W738" s="30">
        <f t="shared" si="9"/>
        <v>0</v>
      </c>
      <c r="X738" s="30">
        <f t="shared" si="10"/>
        <v>0</v>
      </c>
      <c r="Y738" s="30">
        <f t="shared" si="11"/>
        <v>0</v>
      </c>
      <c r="Z738" s="30">
        <f t="shared" si="12"/>
        <v>0</v>
      </c>
    </row>
    <row r="739">
      <c r="C739" s="25"/>
      <c r="D739" s="25" t="str">
        <f t="shared" si="1"/>
        <v/>
      </c>
      <c r="E739" s="26"/>
      <c r="G739" s="27"/>
      <c r="I739" s="31"/>
      <c r="J739" s="30"/>
      <c r="K739" s="30"/>
      <c r="L739" s="30"/>
      <c r="M739" s="30"/>
      <c r="N739" s="30"/>
      <c r="O739" s="30"/>
      <c r="P739" s="29"/>
      <c r="R739" s="30"/>
      <c r="T739" s="30">
        <f t="shared" si="6"/>
        <v>0</v>
      </c>
      <c r="U739" s="30">
        <f t="shared" si="7"/>
        <v>0</v>
      </c>
      <c r="V739" s="30">
        <f t="shared" si="8"/>
        <v>0</v>
      </c>
      <c r="W739" s="30">
        <f t="shared" si="9"/>
        <v>0</v>
      </c>
      <c r="X739" s="30">
        <f t="shared" si="10"/>
        <v>0</v>
      </c>
      <c r="Y739" s="30">
        <f t="shared" si="11"/>
        <v>0</v>
      </c>
      <c r="Z739" s="30">
        <f t="shared" si="12"/>
        <v>0</v>
      </c>
    </row>
    <row r="740">
      <c r="C740" s="25"/>
      <c r="D740" s="25" t="str">
        <f t="shared" si="1"/>
        <v/>
      </c>
      <c r="E740" s="26"/>
      <c r="G740" s="27"/>
      <c r="I740" s="31"/>
      <c r="J740" s="30"/>
      <c r="K740" s="30"/>
      <c r="L740" s="30"/>
      <c r="M740" s="30"/>
      <c r="N740" s="30"/>
      <c r="O740" s="30"/>
      <c r="P740" s="29"/>
      <c r="R740" s="30"/>
      <c r="T740" s="30">
        <f t="shared" si="6"/>
        <v>0</v>
      </c>
      <c r="U740" s="30">
        <f t="shared" si="7"/>
        <v>0</v>
      </c>
      <c r="V740" s="30">
        <f t="shared" si="8"/>
        <v>0</v>
      </c>
      <c r="W740" s="30">
        <f t="shared" si="9"/>
        <v>0</v>
      </c>
      <c r="X740" s="30">
        <f t="shared" si="10"/>
        <v>0</v>
      </c>
      <c r="Y740" s="30">
        <f t="shared" si="11"/>
        <v>0</v>
      </c>
      <c r="Z740" s="30">
        <f t="shared" si="12"/>
        <v>0</v>
      </c>
    </row>
    <row r="741">
      <c r="C741" s="25"/>
      <c r="D741" s="25" t="str">
        <f t="shared" si="1"/>
        <v/>
      </c>
      <c r="E741" s="26"/>
      <c r="G741" s="27"/>
      <c r="I741" s="31"/>
      <c r="J741" s="30"/>
      <c r="K741" s="30"/>
      <c r="L741" s="30"/>
      <c r="M741" s="30"/>
      <c r="N741" s="30"/>
      <c r="O741" s="30"/>
      <c r="P741" s="29"/>
      <c r="R741" s="30"/>
      <c r="T741" s="30">
        <f t="shared" si="6"/>
        <v>0</v>
      </c>
      <c r="U741" s="30">
        <f t="shared" si="7"/>
        <v>0</v>
      </c>
      <c r="V741" s="30">
        <f t="shared" si="8"/>
        <v>0</v>
      </c>
      <c r="W741" s="30">
        <f t="shared" si="9"/>
        <v>0</v>
      </c>
      <c r="X741" s="30">
        <f t="shared" si="10"/>
        <v>0</v>
      </c>
      <c r="Y741" s="30">
        <f t="shared" si="11"/>
        <v>0</v>
      </c>
      <c r="Z741" s="30">
        <f t="shared" si="12"/>
        <v>0</v>
      </c>
    </row>
    <row r="742">
      <c r="C742" s="25"/>
      <c r="D742" s="25" t="str">
        <f t="shared" si="1"/>
        <v/>
      </c>
      <c r="E742" s="26"/>
      <c r="G742" s="27"/>
      <c r="I742" s="31"/>
      <c r="J742" s="30"/>
      <c r="K742" s="30"/>
      <c r="L742" s="30"/>
      <c r="M742" s="30"/>
      <c r="N742" s="30"/>
      <c r="O742" s="30"/>
      <c r="P742" s="29"/>
      <c r="R742" s="30"/>
      <c r="T742" s="30">
        <f t="shared" si="6"/>
        <v>0</v>
      </c>
      <c r="U742" s="30">
        <f t="shared" si="7"/>
        <v>0</v>
      </c>
      <c r="V742" s="30">
        <f t="shared" si="8"/>
        <v>0</v>
      </c>
      <c r="W742" s="30">
        <f t="shared" si="9"/>
        <v>0</v>
      </c>
      <c r="X742" s="30">
        <f t="shared" si="10"/>
        <v>0</v>
      </c>
      <c r="Y742" s="30">
        <f t="shared" si="11"/>
        <v>0</v>
      </c>
      <c r="Z742" s="30">
        <f t="shared" si="12"/>
        <v>0</v>
      </c>
    </row>
    <row r="743">
      <c r="C743" s="25"/>
      <c r="D743" s="25" t="str">
        <f t="shared" si="1"/>
        <v/>
      </c>
      <c r="E743" s="26"/>
      <c r="G743" s="27"/>
      <c r="I743" s="31"/>
      <c r="J743" s="30"/>
      <c r="K743" s="30"/>
      <c r="L743" s="30"/>
      <c r="M743" s="30"/>
      <c r="N743" s="30"/>
      <c r="O743" s="30"/>
      <c r="P743" s="29"/>
      <c r="R743" s="30"/>
      <c r="T743" s="30">
        <f t="shared" si="6"/>
        <v>0</v>
      </c>
      <c r="U743" s="30">
        <f t="shared" si="7"/>
        <v>0</v>
      </c>
      <c r="V743" s="30">
        <f t="shared" si="8"/>
        <v>0</v>
      </c>
      <c r="W743" s="30">
        <f t="shared" si="9"/>
        <v>0</v>
      </c>
      <c r="X743" s="30">
        <f t="shared" si="10"/>
        <v>0</v>
      </c>
      <c r="Y743" s="30">
        <f t="shared" si="11"/>
        <v>0</v>
      </c>
      <c r="Z743" s="30">
        <f t="shared" si="12"/>
        <v>0</v>
      </c>
    </row>
    <row r="744">
      <c r="C744" s="25"/>
      <c r="D744" s="25" t="str">
        <f t="shared" si="1"/>
        <v/>
      </c>
      <c r="E744" s="26"/>
      <c r="G744" s="27"/>
      <c r="I744" s="31"/>
      <c r="J744" s="30"/>
      <c r="K744" s="30"/>
      <c r="L744" s="30"/>
      <c r="M744" s="30"/>
      <c r="N744" s="30"/>
      <c r="O744" s="30"/>
      <c r="P744" s="29"/>
      <c r="R744" s="30"/>
      <c r="T744" s="30">
        <f t="shared" si="6"/>
        <v>0</v>
      </c>
      <c r="U744" s="30">
        <f t="shared" si="7"/>
        <v>0</v>
      </c>
      <c r="V744" s="30">
        <f t="shared" si="8"/>
        <v>0</v>
      </c>
      <c r="W744" s="30">
        <f t="shared" si="9"/>
        <v>0</v>
      </c>
      <c r="X744" s="30">
        <f t="shared" si="10"/>
        <v>0</v>
      </c>
      <c r="Y744" s="30">
        <f t="shared" si="11"/>
        <v>0</v>
      </c>
      <c r="Z744" s="30">
        <f t="shared" si="12"/>
        <v>0</v>
      </c>
    </row>
    <row r="745">
      <c r="C745" s="25"/>
      <c r="D745" s="25" t="str">
        <f t="shared" si="1"/>
        <v/>
      </c>
      <c r="E745" s="26"/>
      <c r="G745" s="27"/>
      <c r="I745" s="31"/>
      <c r="J745" s="30"/>
      <c r="K745" s="30"/>
      <c r="L745" s="30"/>
      <c r="M745" s="30"/>
      <c r="N745" s="30"/>
      <c r="O745" s="30"/>
      <c r="P745" s="29"/>
      <c r="R745" s="30"/>
      <c r="T745" s="30">
        <f t="shared" si="6"/>
        <v>0</v>
      </c>
      <c r="U745" s="30">
        <f t="shared" si="7"/>
        <v>0</v>
      </c>
      <c r="V745" s="30">
        <f t="shared" si="8"/>
        <v>0</v>
      </c>
      <c r="W745" s="30">
        <f t="shared" si="9"/>
        <v>0</v>
      </c>
      <c r="X745" s="30">
        <f t="shared" si="10"/>
        <v>0</v>
      </c>
      <c r="Y745" s="30">
        <f t="shared" si="11"/>
        <v>0</v>
      </c>
      <c r="Z745" s="30">
        <f t="shared" si="12"/>
        <v>0</v>
      </c>
    </row>
    <row r="746">
      <c r="C746" s="25"/>
      <c r="D746" s="25" t="str">
        <f t="shared" si="1"/>
        <v/>
      </c>
      <c r="E746" s="26"/>
      <c r="G746" s="27"/>
      <c r="I746" s="31"/>
      <c r="J746" s="30"/>
      <c r="K746" s="30"/>
      <c r="L746" s="30"/>
      <c r="M746" s="30"/>
      <c r="N746" s="30"/>
      <c r="O746" s="30"/>
      <c r="P746" s="29"/>
      <c r="R746" s="30"/>
      <c r="T746" s="30">
        <f t="shared" si="6"/>
        <v>0</v>
      </c>
      <c r="U746" s="30">
        <f t="shared" si="7"/>
        <v>0</v>
      </c>
      <c r="V746" s="30">
        <f t="shared" si="8"/>
        <v>0</v>
      </c>
      <c r="W746" s="30">
        <f t="shared" si="9"/>
        <v>0</v>
      </c>
      <c r="X746" s="30">
        <f t="shared" si="10"/>
        <v>0</v>
      </c>
      <c r="Y746" s="30">
        <f t="shared" si="11"/>
        <v>0</v>
      </c>
      <c r="Z746" s="30">
        <f t="shared" si="12"/>
        <v>0</v>
      </c>
    </row>
    <row r="747">
      <c r="C747" s="25"/>
      <c r="D747" s="25" t="str">
        <f t="shared" si="1"/>
        <v/>
      </c>
      <c r="E747" s="26"/>
      <c r="G747" s="27"/>
      <c r="I747" s="31"/>
      <c r="J747" s="30"/>
      <c r="K747" s="30"/>
      <c r="L747" s="30"/>
      <c r="M747" s="30"/>
      <c r="N747" s="30"/>
      <c r="O747" s="30"/>
      <c r="P747" s="29"/>
      <c r="R747" s="30"/>
      <c r="T747" s="30">
        <f t="shared" si="6"/>
        <v>0</v>
      </c>
      <c r="U747" s="30">
        <f t="shared" si="7"/>
        <v>0</v>
      </c>
      <c r="V747" s="30">
        <f t="shared" si="8"/>
        <v>0</v>
      </c>
      <c r="W747" s="30">
        <f t="shared" si="9"/>
        <v>0</v>
      </c>
      <c r="X747" s="30">
        <f t="shared" si="10"/>
        <v>0</v>
      </c>
      <c r="Y747" s="30">
        <f t="shared" si="11"/>
        <v>0</v>
      </c>
      <c r="Z747" s="30">
        <f t="shared" si="12"/>
        <v>0</v>
      </c>
    </row>
    <row r="748">
      <c r="C748" s="25"/>
      <c r="D748" s="25" t="str">
        <f t="shared" si="1"/>
        <v/>
      </c>
      <c r="E748" s="26"/>
      <c r="G748" s="27"/>
      <c r="I748" s="31"/>
      <c r="J748" s="30"/>
      <c r="K748" s="30"/>
      <c r="L748" s="30"/>
      <c r="M748" s="30"/>
      <c r="N748" s="30"/>
      <c r="O748" s="30"/>
      <c r="P748" s="29"/>
      <c r="R748" s="30"/>
      <c r="T748" s="30">
        <f t="shared" si="6"/>
        <v>0</v>
      </c>
      <c r="U748" s="30">
        <f t="shared" si="7"/>
        <v>0</v>
      </c>
      <c r="V748" s="30">
        <f t="shared" si="8"/>
        <v>0</v>
      </c>
      <c r="W748" s="30">
        <f t="shared" si="9"/>
        <v>0</v>
      </c>
      <c r="X748" s="30">
        <f t="shared" si="10"/>
        <v>0</v>
      </c>
      <c r="Y748" s="30">
        <f t="shared" si="11"/>
        <v>0</v>
      </c>
      <c r="Z748" s="30">
        <f t="shared" si="12"/>
        <v>0</v>
      </c>
    </row>
    <row r="749">
      <c r="C749" s="25"/>
      <c r="D749" s="25" t="str">
        <f t="shared" si="1"/>
        <v/>
      </c>
      <c r="E749" s="26"/>
      <c r="G749" s="27"/>
      <c r="I749" s="31"/>
      <c r="J749" s="30"/>
      <c r="K749" s="30"/>
      <c r="L749" s="30"/>
      <c r="M749" s="30"/>
      <c r="N749" s="30"/>
      <c r="O749" s="30"/>
      <c r="P749" s="29"/>
      <c r="R749" s="30"/>
      <c r="T749" s="30">
        <f t="shared" si="6"/>
        <v>0</v>
      </c>
      <c r="U749" s="30">
        <f t="shared" si="7"/>
        <v>0</v>
      </c>
      <c r="V749" s="30">
        <f t="shared" si="8"/>
        <v>0</v>
      </c>
      <c r="W749" s="30">
        <f t="shared" si="9"/>
        <v>0</v>
      </c>
      <c r="X749" s="30">
        <f t="shared" si="10"/>
        <v>0</v>
      </c>
      <c r="Y749" s="30">
        <f t="shared" si="11"/>
        <v>0</v>
      </c>
      <c r="Z749" s="30">
        <f t="shared" si="12"/>
        <v>0</v>
      </c>
    </row>
    <row r="750">
      <c r="C750" s="25"/>
      <c r="D750" s="25" t="str">
        <f t="shared" si="1"/>
        <v/>
      </c>
      <c r="E750" s="26"/>
      <c r="G750" s="27"/>
      <c r="I750" s="31"/>
      <c r="J750" s="30"/>
      <c r="K750" s="30"/>
      <c r="L750" s="30"/>
      <c r="M750" s="30"/>
      <c r="N750" s="30"/>
      <c r="O750" s="30"/>
      <c r="P750" s="29"/>
      <c r="R750" s="30"/>
      <c r="T750" s="30">
        <f t="shared" si="6"/>
        <v>0</v>
      </c>
      <c r="U750" s="30">
        <f t="shared" si="7"/>
        <v>0</v>
      </c>
      <c r="V750" s="30">
        <f t="shared" si="8"/>
        <v>0</v>
      </c>
      <c r="W750" s="30">
        <f t="shared" si="9"/>
        <v>0</v>
      </c>
      <c r="X750" s="30">
        <f t="shared" si="10"/>
        <v>0</v>
      </c>
      <c r="Y750" s="30">
        <f t="shared" si="11"/>
        <v>0</v>
      </c>
      <c r="Z750" s="30">
        <f t="shared" si="12"/>
        <v>0</v>
      </c>
    </row>
    <row r="751">
      <c r="C751" s="25"/>
      <c r="D751" s="25" t="str">
        <f t="shared" si="1"/>
        <v/>
      </c>
      <c r="E751" s="26"/>
      <c r="G751" s="27"/>
      <c r="I751" s="31"/>
      <c r="J751" s="30"/>
      <c r="K751" s="30"/>
      <c r="L751" s="30"/>
      <c r="M751" s="30"/>
      <c r="N751" s="30"/>
      <c r="O751" s="30"/>
      <c r="P751" s="29"/>
      <c r="R751" s="30"/>
      <c r="T751" s="30">
        <f t="shared" si="6"/>
        <v>0</v>
      </c>
      <c r="U751" s="30">
        <f t="shared" si="7"/>
        <v>0</v>
      </c>
      <c r="V751" s="30">
        <f t="shared" si="8"/>
        <v>0</v>
      </c>
      <c r="W751" s="30">
        <f t="shared" si="9"/>
        <v>0</v>
      </c>
      <c r="X751" s="30">
        <f t="shared" si="10"/>
        <v>0</v>
      </c>
      <c r="Y751" s="30">
        <f t="shared" si="11"/>
        <v>0</v>
      </c>
      <c r="Z751" s="30">
        <f t="shared" si="12"/>
        <v>0</v>
      </c>
    </row>
    <row r="752">
      <c r="C752" s="25"/>
      <c r="D752" s="25" t="str">
        <f t="shared" si="1"/>
        <v/>
      </c>
      <c r="E752" s="26"/>
      <c r="G752" s="27"/>
      <c r="I752" s="31"/>
      <c r="J752" s="30"/>
      <c r="K752" s="30"/>
      <c r="L752" s="30"/>
      <c r="M752" s="30"/>
      <c r="N752" s="30"/>
      <c r="O752" s="30"/>
      <c r="P752" s="29"/>
      <c r="R752" s="30"/>
      <c r="T752" s="30">
        <f t="shared" si="6"/>
        <v>0</v>
      </c>
      <c r="U752" s="30">
        <f t="shared" si="7"/>
        <v>0</v>
      </c>
      <c r="V752" s="30">
        <f t="shared" si="8"/>
        <v>0</v>
      </c>
      <c r="W752" s="30">
        <f t="shared" si="9"/>
        <v>0</v>
      </c>
      <c r="X752" s="30">
        <f t="shared" si="10"/>
        <v>0</v>
      </c>
      <c r="Y752" s="30">
        <f t="shared" si="11"/>
        <v>0</v>
      </c>
      <c r="Z752" s="30">
        <f t="shared" si="12"/>
        <v>0</v>
      </c>
    </row>
    <row r="753">
      <c r="C753" s="25"/>
      <c r="D753" s="25" t="str">
        <f t="shared" si="1"/>
        <v/>
      </c>
      <c r="E753" s="26"/>
      <c r="G753" s="27"/>
      <c r="I753" s="31"/>
      <c r="J753" s="30"/>
      <c r="K753" s="30"/>
      <c r="L753" s="30"/>
      <c r="M753" s="30"/>
      <c r="N753" s="30"/>
      <c r="O753" s="30"/>
      <c r="P753" s="29"/>
      <c r="R753" s="30"/>
      <c r="T753" s="30">
        <f t="shared" si="6"/>
        <v>0</v>
      </c>
      <c r="U753" s="30">
        <f t="shared" si="7"/>
        <v>0</v>
      </c>
      <c r="V753" s="30">
        <f t="shared" si="8"/>
        <v>0</v>
      </c>
      <c r="W753" s="30">
        <f t="shared" si="9"/>
        <v>0</v>
      </c>
      <c r="X753" s="30">
        <f t="shared" si="10"/>
        <v>0</v>
      </c>
      <c r="Y753" s="30">
        <f t="shared" si="11"/>
        <v>0</v>
      </c>
      <c r="Z753" s="30">
        <f t="shared" si="12"/>
        <v>0</v>
      </c>
    </row>
    <row r="754">
      <c r="C754" s="25"/>
      <c r="D754" s="25" t="str">
        <f t="shared" si="1"/>
        <v/>
      </c>
      <c r="E754" s="26"/>
      <c r="G754" s="27"/>
      <c r="I754" s="31"/>
      <c r="J754" s="30"/>
      <c r="K754" s="30"/>
      <c r="L754" s="30"/>
      <c r="M754" s="30"/>
      <c r="N754" s="30"/>
      <c r="O754" s="30"/>
      <c r="P754" s="29"/>
      <c r="R754" s="30"/>
      <c r="T754" s="30">
        <f t="shared" si="6"/>
        <v>0</v>
      </c>
      <c r="U754" s="30">
        <f t="shared" si="7"/>
        <v>0</v>
      </c>
      <c r="V754" s="30">
        <f t="shared" si="8"/>
        <v>0</v>
      </c>
      <c r="W754" s="30">
        <f t="shared" si="9"/>
        <v>0</v>
      </c>
      <c r="X754" s="30">
        <f t="shared" si="10"/>
        <v>0</v>
      </c>
      <c r="Y754" s="30">
        <f t="shared" si="11"/>
        <v>0</v>
      </c>
      <c r="Z754" s="30">
        <f t="shared" si="12"/>
        <v>0</v>
      </c>
    </row>
    <row r="755">
      <c r="C755" s="25"/>
      <c r="D755" s="25" t="str">
        <f t="shared" si="1"/>
        <v/>
      </c>
      <c r="E755" s="26"/>
      <c r="G755" s="27"/>
      <c r="I755" s="31"/>
      <c r="J755" s="30"/>
      <c r="K755" s="30"/>
      <c r="L755" s="30"/>
      <c r="M755" s="30"/>
      <c r="N755" s="30"/>
      <c r="O755" s="30"/>
      <c r="P755" s="29"/>
      <c r="R755" s="30"/>
      <c r="T755" s="30">
        <f t="shared" si="6"/>
        <v>0</v>
      </c>
      <c r="U755" s="30">
        <f t="shared" si="7"/>
        <v>0</v>
      </c>
      <c r="V755" s="30">
        <f t="shared" si="8"/>
        <v>0</v>
      </c>
      <c r="W755" s="30">
        <f t="shared" si="9"/>
        <v>0</v>
      </c>
      <c r="X755" s="30">
        <f t="shared" si="10"/>
        <v>0</v>
      </c>
      <c r="Y755" s="30">
        <f t="shared" si="11"/>
        <v>0</v>
      </c>
      <c r="Z755" s="30">
        <f t="shared" si="12"/>
        <v>0</v>
      </c>
    </row>
    <row r="756">
      <c r="C756" s="25"/>
      <c r="D756" s="25" t="str">
        <f t="shared" si="1"/>
        <v/>
      </c>
      <c r="E756" s="26"/>
      <c r="G756" s="27"/>
      <c r="I756" s="31"/>
      <c r="J756" s="30"/>
      <c r="K756" s="30"/>
      <c r="L756" s="30"/>
      <c r="M756" s="30"/>
      <c r="N756" s="30"/>
      <c r="O756" s="30"/>
      <c r="P756" s="29"/>
      <c r="R756" s="30"/>
      <c r="T756" s="30">
        <f t="shared" si="6"/>
        <v>0</v>
      </c>
      <c r="U756" s="30">
        <f t="shared" si="7"/>
        <v>0</v>
      </c>
      <c r="V756" s="30">
        <f t="shared" si="8"/>
        <v>0</v>
      </c>
      <c r="W756" s="30">
        <f t="shared" si="9"/>
        <v>0</v>
      </c>
      <c r="X756" s="30">
        <f t="shared" si="10"/>
        <v>0</v>
      </c>
      <c r="Y756" s="30">
        <f t="shared" si="11"/>
        <v>0</v>
      </c>
      <c r="Z756" s="30">
        <f t="shared" si="12"/>
        <v>0</v>
      </c>
    </row>
    <row r="757">
      <c r="C757" s="25"/>
      <c r="D757" s="25" t="str">
        <f t="shared" si="1"/>
        <v/>
      </c>
      <c r="E757" s="26"/>
      <c r="G757" s="27"/>
      <c r="I757" s="31"/>
      <c r="J757" s="30"/>
      <c r="K757" s="30"/>
      <c r="L757" s="30"/>
      <c r="M757" s="30"/>
      <c r="N757" s="30"/>
      <c r="O757" s="30"/>
      <c r="P757" s="29"/>
      <c r="R757" s="30"/>
      <c r="T757" s="30">
        <f t="shared" si="6"/>
        <v>0</v>
      </c>
      <c r="U757" s="30">
        <f t="shared" si="7"/>
        <v>0</v>
      </c>
      <c r="V757" s="30">
        <f t="shared" si="8"/>
        <v>0</v>
      </c>
      <c r="W757" s="30">
        <f t="shared" si="9"/>
        <v>0</v>
      </c>
      <c r="X757" s="30">
        <f t="shared" si="10"/>
        <v>0</v>
      </c>
      <c r="Y757" s="30">
        <f t="shared" si="11"/>
        <v>0</v>
      </c>
      <c r="Z757" s="30">
        <f t="shared" si="12"/>
        <v>0</v>
      </c>
    </row>
    <row r="758">
      <c r="C758" s="25"/>
      <c r="D758" s="25" t="str">
        <f t="shared" si="1"/>
        <v/>
      </c>
      <c r="E758" s="26"/>
      <c r="G758" s="27"/>
      <c r="I758" s="31"/>
      <c r="J758" s="30"/>
      <c r="K758" s="30"/>
      <c r="L758" s="30"/>
      <c r="M758" s="30"/>
      <c r="N758" s="30"/>
      <c r="O758" s="30"/>
      <c r="P758" s="29"/>
      <c r="R758" s="30"/>
      <c r="T758" s="30">
        <f t="shared" si="6"/>
        <v>0</v>
      </c>
      <c r="U758" s="30">
        <f t="shared" si="7"/>
        <v>0</v>
      </c>
      <c r="V758" s="30">
        <f t="shared" si="8"/>
        <v>0</v>
      </c>
      <c r="W758" s="30">
        <f t="shared" si="9"/>
        <v>0</v>
      </c>
      <c r="X758" s="30">
        <f t="shared" si="10"/>
        <v>0</v>
      </c>
      <c r="Y758" s="30">
        <f t="shared" si="11"/>
        <v>0</v>
      </c>
      <c r="Z758" s="30">
        <f t="shared" si="12"/>
        <v>0</v>
      </c>
    </row>
    <row r="759">
      <c r="C759" s="25"/>
      <c r="D759" s="25" t="str">
        <f t="shared" si="1"/>
        <v/>
      </c>
      <c r="E759" s="26"/>
      <c r="G759" s="27"/>
      <c r="I759" s="31"/>
      <c r="J759" s="30"/>
      <c r="K759" s="30"/>
      <c r="L759" s="30"/>
      <c r="M759" s="30"/>
      <c r="N759" s="30"/>
      <c r="O759" s="30"/>
      <c r="P759" s="29"/>
      <c r="R759" s="30"/>
      <c r="T759" s="30">
        <f t="shared" si="6"/>
        <v>0</v>
      </c>
      <c r="U759" s="30">
        <f t="shared" si="7"/>
        <v>0</v>
      </c>
      <c r="V759" s="30">
        <f t="shared" si="8"/>
        <v>0</v>
      </c>
      <c r="W759" s="30">
        <f t="shared" si="9"/>
        <v>0</v>
      </c>
      <c r="X759" s="30">
        <f t="shared" si="10"/>
        <v>0</v>
      </c>
      <c r="Y759" s="30">
        <f t="shared" si="11"/>
        <v>0</v>
      </c>
      <c r="Z759" s="30">
        <f t="shared" si="12"/>
        <v>0</v>
      </c>
    </row>
    <row r="760">
      <c r="C760" s="25"/>
      <c r="D760" s="25" t="str">
        <f t="shared" si="1"/>
        <v/>
      </c>
      <c r="E760" s="26"/>
      <c r="G760" s="27"/>
      <c r="I760" s="31"/>
      <c r="J760" s="30"/>
      <c r="K760" s="30"/>
      <c r="L760" s="30"/>
      <c r="M760" s="30"/>
      <c r="N760" s="30"/>
      <c r="O760" s="30"/>
      <c r="P760" s="29"/>
      <c r="R760" s="30"/>
      <c r="T760" s="30">
        <f t="shared" si="6"/>
        <v>0</v>
      </c>
      <c r="U760" s="30">
        <f t="shared" si="7"/>
        <v>0</v>
      </c>
      <c r="V760" s="30">
        <f t="shared" si="8"/>
        <v>0</v>
      </c>
      <c r="W760" s="30">
        <f t="shared" si="9"/>
        <v>0</v>
      </c>
      <c r="X760" s="30">
        <f t="shared" si="10"/>
        <v>0</v>
      </c>
      <c r="Y760" s="30">
        <f t="shared" si="11"/>
        <v>0</v>
      </c>
      <c r="Z760" s="30">
        <f t="shared" si="12"/>
        <v>0</v>
      </c>
    </row>
    <row r="761">
      <c r="C761" s="25"/>
      <c r="D761" s="25" t="str">
        <f t="shared" si="1"/>
        <v/>
      </c>
      <c r="E761" s="26"/>
      <c r="G761" s="27"/>
      <c r="I761" s="31"/>
      <c r="J761" s="30"/>
      <c r="K761" s="30"/>
      <c r="L761" s="30"/>
      <c r="M761" s="30"/>
      <c r="N761" s="30"/>
      <c r="O761" s="30"/>
      <c r="P761" s="29"/>
      <c r="R761" s="30"/>
      <c r="T761" s="30">
        <f t="shared" si="6"/>
        <v>0</v>
      </c>
      <c r="U761" s="30">
        <f t="shared" si="7"/>
        <v>0</v>
      </c>
      <c r="V761" s="30">
        <f t="shared" si="8"/>
        <v>0</v>
      </c>
      <c r="W761" s="30">
        <f t="shared" si="9"/>
        <v>0</v>
      </c>
      <c r="X761" s="30">
        <f t="shared" si="10"/>
        <v>0</v>
      </c>
      <c r="Y761" s="30">
        <f t="shared" si="11"/>
        <v>0</v>
      </c>
      <c r="Z761" s="30">
        <f t="shared" si="12"/>
        <v>0</v>
      </c>
    </row>
    <row r="762">
      <c r="C762" s="25"/>
      <c r="D762" s="25" t="str">
        <f t="shared" si="1"/>
        <v/>
      </c>
      <c r="E762" s="26"/>
      <c r="G762" s="27"/>
      <c r="I762" s="31"/>
      <c r="J762" s="30"/>
      <c r="K762" s="30"/>
      <c r="L762" s="30"/>
      <c r="M762" s="30"/>
      <c r="N762" s="30"/>
      <c r="O762" s="30"/>
      <c r="P762" s="29"/>
      <c r="R762" s="30"/>
      <c r="T762" s="30">
        <f t="shared" si="6"/>
        <v>0</v>
      </c>
      <c r="U762" s="30">
        <f t="shared" si="7"/>
        <v>0</v>
      </c>
      <c r="V762" s="30">
        <f t="shared" si="8"/>
        <v>0</v>
      </c>
      <c r="W762" s="30">
        <f t="shared" si="9"/>
        <v>0</v>
      </c>
      <c r="X762" s="30">
        <f t="shared" si="10"/>
        <v>0</v>
      </c>
      <c r="Y762" s="30">
        <f t="shared" si="11"/>
        <v>0</v>
      </c>
      <c r="Z762" s="30">
        <f t="shared" si="12"/>
        <v>0</v>
      </c>
    </row>
    <row r="763">
      <c r="C763" s="25"/>
      <c r="D763" s="25" t="str">
        <f t="shared" si="1"/>
        <v/>
      </c>
      <c r="E763" s="26"/>
      <c r="G763" s="27"/>
      <c r="I763" s="31"/>
      <c r="J763" s="30"/>
      <c r="K763" s="30"/>
      <c r="L763" s="30"/>
      <c r="M763" s="30"/>
      <c r="N763" s="30"/>
      <c r="O763" s="30"/>
      <c r="P763" s="29"/>
      <c r="R763" s="30"/>
      <c r="T763" s="30">
        <f t="shared" si="6"/>
        <v>0</v>
      </c>
      <c r="U763" s="30">
        <f t="shared" si="7"/>
        <v>0</v>
      </c>
      <c r="V763" s="30">
        <f t="shared" si="8"/>
        <v>0</v>
      </c>
      <c r="W763" s="30">
        <f t="shared" si="9"/>
        <v>0</v>
      </c>
      <c r="X763" s="30">
        <f t="shared" si="10"/>
        <v>0</v>
      </c>
      <c r="Y763" s="30">
        <f t="shared" si="11"/>
        <v>0</v>
      </c>
      <c r="Z763" s="30">
        <f t="shared" si="12"/>
        <v>0</v>
      </c>
    </row>
    <row r="764">
      <c r="C764" s="25"/>
      <c r="D764" s="25" t="str">
        <f t="shared" si="1"/>
        <v/>
      </c>
      <c r="E764" s="26"/>
      <c r="G764" s="27"/>
      <c r="I764" s="31"/>
      <c r="J764" s="30"/>
      <c r="K764" s="30"/>
      <c r="L764" s="30"/>
      <c r="M764" s="30"/>
      <c r="N764" s="30"/>
      <c r="O764" s="30"/>
      <c r="P764" s="29"/>
      <c r="R764" s="30"/>
      <c r="T764" s="30">
        <f t="shared" si="6"/>
        <v>0</v>
      </c>
      <c r="U764" s="30">
        <f t="shared" si="7"/>
        <v>0</v>
      </c>
      <c r="V764" s="30">
        <f t="shared" si="8"/>
        <v>0</v>
      </c>
      <c r="W764" s="30">
        <f t="shared" si="9"/>
        <v>0</v>
      </c>
      <c r="X764" s="30">
        <f t="shared" si="10"/>
        <v>0</v>
      </c>
      <c r="Y764" s="30">
        <f t="shared" si="11"/>
        <v>0</v>
      </c>
      <c r="Z764" s="30">
        <f t="shared" si="12"/>
        <v>0</v>
      </c>
    </row>
    <row r="765">
      <c r="C765" s="25"/>
      <c r="D765" s="25" t="str">
        <f t="shared" si="1"/>
        <v/>
      </c>
      <c r="E765" s="26"/>
      <c r="G765" s="27"/>
      <c r="I765" s="31"/>
      <c r="J765" s="30"/>
      <c r="K765" s="30"/>
      <c r="L765" s="30"/>
      <c r="M765" s="30"/>
      <c r="N765" s="30"/>
      <c r="O765" s="30"/>
      <c r="P765" s="29"/>
      <c r="R765" s="30"/>
      <c r="T765" s="30">
        <f t="shared" si="6"/>
        <v>0</v>
      </c>
      <c r="U765" s="30">
        <f t="shared" si="7"/>
        <v>0</v>
      </c>
      <c r="V765" s="30">
        <f t="shared" si="8"/>
        <v>0</v>
      </c>
      <c r="W765" s="30">
        <f t="shared" si="9"/>
        <v>0</v>
      </c>
      <c r="X765" s="30">
        <f t="shared" si="10"/>
        <v>0</v>
      </c>
      <c r="Y765" s="30">
        <f t="shared" si="11"/>
        <v>0</v>
      </c>
      <c r="Z765" s="30">
        <f t="shared" si="12"/>
        <v>0</v>
      </c>
    </row>
    <row r="766">
      <c r="C766" s="25"/>
      <c r="D766" s="25" t="str">
        <f t="shared" si="1"/>
        <v/>
      </c>
      <c r="E766" s="26"/>
      <c r="G766" s="27"/>
      <c r="I766" s="31"/>
      <c r="J766" s="30"/>
      <c r="K766" s="30"/>
      <c r="L766" s="30"/>
      <c r="M766" s="30"/>
      <c r="N766" s="30"/>
      <c r="O766" s="30"/>
      <c r="P766" s="29"/>
      <c r="R766" s="30"/>
      <c r="T766" s="30">
        <f t="shared" si="6"/>
        <v>0</v>
      </c>
      <c r="U766" s="30">
        <f t="shared" si="7"/>
        <v>0</v>
      </c>
      <c r="V766" s="30">
        <f t="shared" si="8"/>
        <v>0</v>
      </c>
      <c r="W766" s="30">
        <f t="shared" si="9"/>
        <v>0</v>
      </c>
      <c r="X766" s="30">
        <f t="shared" si="10"/>
        <v>0</v>
      </c>
      <c r="Y766" s="30">
        <f t="shared" si="11"/>
        <v>0</v>
      </c>
      <c r="Z766" s="30">
        <f t="shared" si="12"/>
        <v>0</v>
      </c>
    </row>
    <row r="767">
      <c r="C767" s="25"/>
      <c r="D767" s="25" t="str">
        <f t="shared" si="1"/>
        <v/>
      </c>
      <c r="E767" s="26"/>
      <c r="G767" s="27"/>
      <c r="I767" s="31"/>
      <c r="J767" s="30"/>
      <c r="K767" s="30"/>
      <c r="L767" s="30"/>
      <c r="M767" s="30"/>
      <c r="N767" s="30"/>
      <c r="O767" s="30"/>
      <c r="P767" s="29"/>
      <c r="R767" s="30"/>
      <c r="T767" s="30">
        <f t="shared" si="6"/>
        <v>0</v>
      </c>
      <c r="U767" s="30">
        <f t="shared" si="7"/>
        <v>0</v>
      </c>
      <c r="V767" s="30">
        <f t="shared" si="8"/>
        <v>0</v>
      </c>
      <c r="W767" s="30">
        <f t="shared" si="9"/>
        <v>0</v>
      </c>
      <c r="X767" s="30">
        <f t="shared" si="10"/>
        <v>0</v>
      </c>
      <c r="Y767" s="30">
        <f t="shared" si="11"/>
        <v>0</v>
      </c>
      <c r="Z767" s="30">
        <f t="shared" si="12"/>
        <v>0</v>
      </c>
    </row>
    <row r="768">
      <c r="C768" s="25"/>
      <c r="D768" s="25" t="str">
        <f t="shared" si="1"/>
        <v/>
      </c>
      <c r="E768" s="26"/>
      <c r="G768" s="27"/>
      <c r="I768" s="31"/>
      <c r="J768" s="30"/>
      <c r="K768" s="30"/>
      <c r="L768" s="30"/>
      <c r="M768" s="30"/>
      <c r="N768" s="30"/>
      <c r="O768" s="30"/>
      <c r="P768" s="29"/>
      <c r="R768" s="30"/>
      <c r="T768" s="30">
        <f t="shared" si="6"/>
        <v>0</v>
      </c>
      <c r="U768" s="30">
        <f t="shared" si="7"/>
        <v>0</v>
      </c>
      <c r="V768" s="30">
        <f t="shared" si="8"/>
        <v>0</v>
      </c>
      <c r="W768" s="30">
        <f t="shared" si="9"/>
        <v>0</v>
      </c>
      <c r="X768" s="30">
        <f t="shared" si="10"/>
        <v>0</v>
      </c>
      <c r="Y768" s="30">
        <f t="shared" si="11"/>
        <v>0</v>
      </c>
      <c r="Z768" s="30">
        <f t="shared" si="12"/>
        <v>0</v>
      </c>
    </row>
    <row r="769">
      <c r="C769" s="25"/>
      <c r="D769" s="25" t="str">
        <f t="shared" si="1"/>
        <v/>
      </c>
      <c r="E769" s="26"/>
      <c r="G769" s="27"/>
      <c r="I769" s="31"/>
      <c r="J769" s="30"/>
      <c r="K769" s="30"/>
      <c r="L769" s="30"/>
      <c r="M769" s="30"/>
      <c r="N769" s="30"/>
      <c r="O769" s="30"/>
      <c r="P769" s="29"/>
      <c r="R769" s="30"/>
      <c r="T769" s="30">
        <f t="shared" si="6"/>
        <v>0</v>
      </c>
      <c r="U769" s="30">
        <f t="shared" si="7"/>
        <v>0</v>
      </c>
      <c r="V769" s="30">
        <f t="shared" si="8"/>
        <v>0</v>
      </c>
      <c r="W769" s="30">
        <f t="shared" si="9"/>
        <v>0</v>
      </c>
      <c r="X769" s="30">
        <f t="shared" si="10"/>
        <v>0</v>
      </c>
      <c r="Y769" s="30">
        <f t="shared" si="11"/>
        <v>0</v>
      </c>
      <c r="Z769" s="30">
        <f t="shared" si="12"/>
        <v>0</v>
      </c>
    </row>
    <row r="770">
      <c r="C770" s="25"/>
      <c r="D770" s="25" t="str">
        <f t="shared" si="1"/>
        <v/>
      </c>
      <c r="E770" s="26"/>
      <c r="G770" s="27"/>
      <c r="I770" s="31"/>
      <c r="J770" s="30"/>
      <c r="K770" s="30"/>
      <c r="L770" s="30"/>
      <c r="M770" s="30"/>
      <c r="N770" s="30"/>
      <c r="O770" s="30"/>
      <c r="P770" s="29"/>
      <c r="R770" s="30"/>
      <c r="T770" s="30">
        <f t="shared" si="6"/>
        <v>0</v>
      </c>
      <c r="U770" s="30">
        <f t="shared" si="7"/>
        <v>0</v>
      </c>
      <c r="V770" s="30">
        <f t="shared" si="8"/>
        <v>0</v>
      </c>
      <c r="W770" s="30">
        <f t="shared" si="9"/>
        <v>0</v>
      </c>
      <c r="X770" s="30">
        <f t="shared" si="10"/>
        <v>0</v>
      </c>
      <c r="Y770" s="30">
        <f t="shared" si="11"/>
        <v>0</v>
      </c>
      <c r="Z770" s="30">
        <f t="shared" si="12"/>
        <v>0</v>
      </c>
    </row>
    <row r="771">
      <c r="C771" s="25"/>
      <c r="D771" s="25" t="str">
        <f t="shared" si="1"/>
        <v/>
      </c>
      <c r="E771" s="26"/>
      <c r="G771" s="27"/>
      <c r="I771" s="31"/>
      <c r="J771" s="30"/>
      <c r="K771" s="30"/>
      <c r="L771" s="30"/>
      <c r="M771" s="30"/>
      <c r="N771" s="30"/>
      <c r="O771" s="30"/>
      <c r="P771" s="29"/>
      <c r="R771" s="30"/>
      <c r="T771" s="30">
        <f t="shared" si="6"/>
        <v>0</v>
      </c>
      <c r="U771" s="30">
        <f t="shared" si="7"/>
        <v>0</v>
      </c>
      <c r="V771" s="30">
        <f t="shared" si="8"/>
        <v>0</v>
      </c>
      <c r="W771" s="30">
        <f t="shared" si="9"/>
        <v>0</v>
      </c>
      <c r="X771" s="30">
        <f t="shared" si="10"/>
        <v>0</v>
      </c>
      <c r="Y771" s="30">
        <f t="shared" si="11"/>
        <v>0</v>
      </c>
      <c r="Z771" s="30">
        <f t="shared" si="12"/>
        <v>0</v>
      </c>
    </row>
    <row r="772">
      <c r="C772" s="25"/>
      <c r="D772" s="25" t="str">
        <f t="shared" si="1"/>
        <v/>
      </c>
      <c r="E772" s="26"/>
      <c r="G772" s="27"/>
      <c r="I772" s="31"/>
      <c r="J772" s="30"/>
      <c r="K772" s="30"/>
      <c r="L772" s="30"/>
      <c r="M772" s="30"/>
      <c r="N772" s="30"/>
      <c r="O772" s="30"/>
      <c r="P772" s="29"/>
      <c r="R772" s="30"/>
      <c r="T772" s="30">
        <f t="shared" si="6"/>
        <v>0</v>
      </c>
      <c r="U772" s="30">
        <f t="shared" si="7"/>
        <v>0</v>
      </c>
      <c r="V772" s="30">
        <f t="shared" si="8"/>
        <v>0</v>
      </c>
      <c r="W772" s="30">
        <f t="shared" si="9"/>
        <v>0</v>
      </c>
      <c r="X772" s="30">
        <f t="shared" si="10"/>
        <v>0</v>
      </c>
      <c r="Y772" s="30">
        <f t="shared" si="11"/>
        <v>0</v>
      </c>
      <c r="Z772" s="30">
        <f t="shared" si="12"/>
        <v>0</v>
      </c>
    </row>
    <row r="773">
      <c r="C773" s="25"/>
      <c r="D773" s="25" t="str">
        <f t="shared" si="1"/>
        <v/>
      </c>
      <c r="E773" s="26"/>
      <c r="G773" s="27"/>
      <c r="I773" s="31"/>
      <c r="J773" s="30"/>
      <c r="K773" s="30"/>
      <c r="L773" s="30"/>
      <c r="M773" s="30"/>
      <c r="N773" s="30"/>
      <c r="O773" s="30"/>
      <c r="P773" s="29"/>
      <c r="R773" s="30"/>
      <c r="T773" s="30">
        <f t="shared" si="6"/>
        <v>0</v>
      </c>
      <c r="U773" s="30">
        <f t="shared" si="7"/>
        <v>0</v>
      </c>
      <c r="V773" s="30">
        <f t="shared" si="8"/>
        <v>0</v>
      </c>
      <c r="W773" s="30">
        <f t="shared" si="9"/>
        <v>0</v>
      </c>
      <c r="X773" s="30">
        <f t="shared" si="10"/>
        <v>0</v>
      </c>
      <c r="Y773" s="30">
        <f t="shared" si="11"/>
        <v>0</v>
      </c>
      <c r="Z773" s="30">
        <f t="shared" si="12"/>
        <v>0</v>
      </c>
    </row>
    <row r="774">
      <c r="C774" s="25"/>
      <c r="D774" s="25" t="str">
        <f t="shared" si="1"/>
        <v/>
      </c>
      <c r="E774" s="26"/>
      <c r="G774" s="27"/>
      <c r="I774" s="31"/>
      <c r="J774" s="30"/>
      <c r="K774" s="30"/>
      <c r="L774" s="30"/>
      <c r="M774" s="30"/>
      <c r="N774" s="30"/>
      <c r="O774" s="30"/>
      <c r="P774" s="29"/>
      <c r="R774" s="30"/>
      <c r="T774" s="30">
        <f t="shared" si="6"/>
        <v>0</v>
      </c>
      <c r="U774" s="30">
        <f t="shared" si="7"/>
        <v>0</v>
      </c>
      <c r="V774" s="30">
        <f t="shared" si="8"/>
        <v>0</v>
      </c>
      <c r="W774" s="30">
        <f t="shared" si="9"/>
        <v>0</v>
      </c>
      <c r="X774" s="30">
        <f t="shared" si="10"/>
        <v>0</v>
      </c>
      <c r="Y774" s="30">
        <f t="shared" si="11"/>
        <v>0</v>
      </c>
      <c r="Z774" s="30">
        <f t="shared" si="12"/>
        <v>0</v>
      </c>
    </row>
    <row r="775">
      <c r="C775" s="25"/>
      <c r="D775" s="25" t="str">
        <f t="shared" si="1"/>
        <v/>
      </c>
      <c r="E775" s="26"/>
      <c r="G775" s="27"/>
      <c r="I775" s="31"/>
      <c r="J775" s="30"/>
      <c r="K775" s="30"/>
      <c r="L775" s="30"/>
      <c r="M775" s="30"/>
      <c r="N775" s="30"/>
      <c r="O775" s="30"/>
      <c r="P775" s="29"/>
      <c r="R775" s="30"/>
      <c r="T775" s="30">
        <f t="shared" si="6"/>
        <v>0</v>
      </c>
      <c r="U775" s="30">
        <f t="shared" si="7"/>
        <v>0</v>
      </c>
      <c r="V775" s="30">
        <f t="shared" si="8"/>
        <v>0</v>
      </c>
      <c r="W775" s="30">
        <f t="shared" si="9"/>
        <v>0</v>
      </c>
      <c r="X775" s="30">
        <f t="shared" si="10"/>
        <v>0</v>
      </c>
      <c r="Y775" s="30">
        <f t="shared" si="11"/>
        <v>0</v>
      </c>
      <c r="Z775" s="30">
        <f t="shared" si="12"/>
        <v>0</v>
      </c>
    </row>
    <row r="776">
      <c r="C776" s="25"/>
      <c r="D776" s="25" t="str">
        <f t="shared" si="1"/>
        <v/>
      </c>
      <c r="E776" s="26"/>
      <c r="G776" s="27"/>
      <c r="I776" s="31"/>
      <c r="J776" s="30"/>
      <c r="K776" s="30"/>
      <c r="L776" s="30"/>
      <c r="M776" s="30"/>
      <c r="N776" s="30"/>
      <c r="O776" s="30"/>
      <c r="P776" s="29"/>
      <c r="R776" s="30"/>
      <c r="T776" s="30">
        <f t="shared" si="6"/>
        <v>0</v>
      </c>
      <c r="U776" s="30">
        <f t="shared" si="7"/>
        <v>0</v>
      </c>
      <c r="V776" s="30">
        <f t="shared" si="8"/>
        <v>0</v>
      </c>
      <c r="W776" s="30">
        <f t="shared" si="9"/>
        <v>0</v>
      </c>
      <c r="X776" s="30">
        <f t="shared" si="10"/>
        <v>0</v>
      </c>
      <c r="Y776" s="30">
        <f t="shared" si="11"/>
        <v>0</v>
      </c>
      <c r="Z776" s="30">
        <f t="shared" si="12"/>
        <v>0</v>
      </c>
    </row>
    <row r="777">
      <c r="C777" s="25"/>
      <c r="D777" s="25" t="str">
        <f t="shared" si="1"/>
        <v/>
      </c>
      <c r="E777" s="26"/>
      <c r="G777" s="27"/>
      <c r="I777" s="31"/>
      <c r="J777" s="30"/>
      <c r="K777" s="30"/>
      <c r="L777" s="30"/>
      <c r="M777" s="30"/>
      <c r="N777" s="30"/>
      <c r="O777" s="30"/>
      <c r="P777" s="29"/>
      <c r="R777" s="30"/>
      <c r="T777" s="30">
        <f t="shared" si="6"/>
        <v>0</v>
      </c>
      <c r="U777" s="30">
        <f t="shared" si="7"/>
        <v>0</v>
      </c>
      <c r="V777" s="30">
        <f t="shared" si="8"/>
        <v>0</v>
      </c>
      <c r="W777" s="30">
        <f t="shared" si="9"/>
        <v>0</v>
      </c>
      <c r="X777" s="30">
        <f t="shared" si="10"/>
        <v>0</v>
      </c>
      <c r="Y777" s="30">
        <f t="shared" si="11"/>
        <v>0</v>
      </c>
      <c r="Z777" s="30">
        <f t="shared" si="12"/>
        <v>0</v>
      </c>
    </row>
    <row r="778">
      <c r="C778" s="25"/>
      <c r="D778" s="25" t="str">
        <f t="shared" si="1"/>
        <v/>
      </c>
      <c r="E778" s="26"/>
      <c r="G778" s="27"/>
      <c r="I778" s="31"/>
      <c r="J778" s="30"/>
      <c r="K778" s="30"/>
      <c r="L778" s="30"/>
      <c r="M778" s="30"/>
      <c r="N778" s="30"/>
      <c r="O778" s="30"/>
      <c r="P778" s="29"/>
      <c r="R778" s="30"/>
      <c r="T778" s="30">
        <f t="shared" si="6"/>
        <v>0</v>
      </c>
      <c r="U778" s="30">
        <f t="shared" si="7"/>
        <v>0</v>
      </c>
      <c r="V778" s="30">
        <f t="shared" si="8"/>
        <v>0</v>
      </c>
      <c r="W778" s="30">
        <f t="shared" si="9"/>
        <v>0</v>
      </c>
      <c r="X778" s="30">
        <f t="shared" si="10"/>
        <v>0</v>
      </c>
      <c r="Y778" s="30">
        <f t="shared" si="11"/>
        <v>0</v>
      </c>
      <c r="Z778" s="30">
        <f t="shared" si="12"/>
        <v>0</v>
      </c>
    </row>
    <row r="779">
      <c r="C779" s="25"/>
      <c r="D779" s="25" t="str">
        <f t="shared" si="1"/>
        <v/>
      </c>
      <c r="E779" s="26"/>
      <c r="G779" s="27"/>
      <c r="I779" s="31"/>
      <c r="J779" s="30"/>
      <c r="K779" s="30"/>
      <c r="L779" s="30"/>
      <c r="M779" s="30"/>
      <c r="N779" s="30"/>
      <c r="O779" s="30"/>
      <c r="P779" s="29"/>
      <c r="R779" s="30"/>
      <c r="T779" s="30">
        <f t="shared" si="6"/>
        <v>0</v>
      </c>
      <c r="U779" s="30">
        <f t="shared" si="7"/>
        <v>0</v>
      </c>
      <c r="V779" s="30">
        <f t="shared" si="8"/>
        <v>0</v>
      </c>
      <c r="W779" s="30">
        <f t="shared" si="9"/>
        <v>0</v>
      </c>
      <c r="X779" s="30">
        <f t="shared" si="10"/>
        <v>0</v>
      </c>
      <c r="Y779" s="30">
        <f t="shared" si="11"/>
        <v>0</v>
      </c>
      <c r="Z779" s="30">
        <f t="shared" si="12"/>
        <v>0</v>
      </c>
    </row>
    <row r="780">
      <c r="C780" s="25"/>
      <c r="D780" s="25" t="str">
        <f t="shared" si="1"/>
        <v/>
      </c>
      <c r="E780" s="26"/>
      <c r="G780" s="27"/>
      <c r="I780" s="31"/>
      <c r="J780" s="30"/>
      <c r="K780" s="30"/>
      <c r="L780" s="30"/>
      <c r="M780" s="30"/>
      <c r="N780" s="30"/>
      <c r="O780" s="30"/>
      <c r="P780" s="29"/>
      <c r="R780" s="30"/>
      <c r="T780" s="30">
        <f t="shared" si="6"/>
        <v>0</v>
      </c>
      <c r="U780" s="30">
        <f t="shared" si="7"/>
        <v>0</v>
      </c>
      <c r="V780" s="30">
        <f t="shared" si="8"/>
        <v>0</v>
      </c>
      <c r="W780" s="30">
        <f t="shared" si="9"/>
        <v>0</v>
      </c>
      <c r="X780" s="30">
        <f t="shared" si="10"/>
        <v>0</v>
      </c>
      <c r="Y780" s="30">
        <f t="shared" si="11"/>
        <v>0</v>
      </c>
      <c r="Z780" s="30">
        <f t="shared" si="12"/>
        <v>0</v>
      </c>
    </row>
    <row r="781">
      <c r="C781" s="25"/>
      <c r="D781" s="25" t="str">
        <f t="shared" si="1"/>
        <v/>
      </c>
      <c r="E781" s="26"/>
      <c r="G781" s="27"/>
      <c r="I781" s="31"/>
      <c r="J781" s="30"/>
      <c r="K781" s="30"/>
      <c r="L781" s="30"/>
      <c r="M781" s="30"/>
      <c r="N781" s="30"/>
      <c r="O781" s="30"/>
      <c r="P781" s="29"/>
      <c r="R781" s="30"/>
      <c r="T781" s="30">
        <f t="shared" si="6"/>
        <v>0</v>
      </c>
      <c r="U781" s="30">
        <f t="shared" si="7"/>
        <v>0</v>
      </c>
      <c r="V781" s="30">
        <f t="shared" si="8"/>
        <v>0</v>
      </c>
      <c r="W781" s="30">
        <f t="shared" si="9"/>
        <v>0</v>
      </c>
      <c r="X781" s="30">
        <f t="shared" si="10"/>
        <v>0</v>
      </c>
      <c r="Y781" s="30">
        <f t="shared" si="11"/>
        <v>0</v>
      </c>
      <c r="Z781" s="30">
        <f t="shared" si="12"/>
        <v>0</v>
      </c>
    </row>
    <row r="782">
      <c r="C782" s="25"/>
      <c r="D782" s="25" t="str">
        <f t="shared" si="1"/>
        <v/>
      </c>
      <c r="E782" s="26"/>
      <c r="G782" s="27"/>
      <c r="I782" s="31"/>
      <c r="J782" s="30"/>
      <c r="K782" s="30"/>
      <c r="L782" s="30"/>
      <c r="M782" s="30"/>
      <c r="N782" s="30"/>
      <c r="O782" s="30"/>
      <c r="P782" s="29"/>
      <c r="R782" s="30"/>
      <c r="T782" s="30">
        <f t="shared" si="6"/>
        <v>0</v>
      </c>
      <c r="U782" s="30">
        <f t="shared" si="7"/>
        <v>0</v>
      </c>
      <c r="V782" s="30">
        <f t="shared" si="8"/>
        <v>0</v>
      </c>
      <c r="W782" s="30">
        <f t="shared" si="9"/>
        <v>0</v>
      </c>
      <c r="X782" s="30">
        <f t="shared" si="10"/>
        <v>0</v>
      </c>
      <c r="Y782" s="30">
        <f t="shared" si="11"/>
        <v>0</v>
      </c>
      <c r="Z782" s="30">
        <f t="shared" si="12"/>
        <v>0</v>
      </c>
    </row>
    <row r="783">
      <c r="C783" s="25"/>
      <c r="D783" s="25" t="str">
        <f t="shared" si="1"/>
        <v/>
      </c>
      <c r="E783" s="26"/>
      <c r="G783" s="27"/>
      <c r="I783" s="31"/>
      <c r="J783" s="30"/>
      <c r="K783" s="30"/>
      <c r="L783" s="30"/>
      <c r="M783" s="30"/>
      <c r="N783" s="30"/>
      <c r="O783" s="30"/>
      <c r="P783" s="29"/>
      <c r="R783" s="30"/>
      <c r="T783" s="30">
        <f t="shared" si="6"/>
        <v>0</v>
      </c>
      <c r="U783" s="30">
        <f t="shared" si="7"/>
        <v>0</v>
      </c>
      <c r="V783" s="30">
        <f t="shared" si="8"/>
        <v>0</v>
      </c>
      <c r="W783" s="30">
        <f t="shared" si="9"/>
        <v>0</v>
      </c>
      <c r="X783" s="30">
        <f t="shared" si="10"/>
        <v>0</v>
      </c>
      <c r="Y783" s="30">
        <f t="shared" si="11"/>
        <v>0</v>
      </c>
      <c r="Z783" s="30">
        <f t="shared" si="12"/>
        <v>0</v>
      </c>
    </row>
    <row r="784">
      <c r="C784" s="25"/>
      <c r="D784" s="25" t="str">
        <f t="shared" si="1"/>
        <v/>
      </c>
      <c r="E784" s="26"/>
      <c r="G784" s="27"/>
      <c r="I784" s="31"/>
      <c r="J784" s="30"/>
      <c r="K784" s="30"/>
      <c r="L784" s="30"/>
      <c r="M784" s="30"/>
      <c r="N784" s="30"/>
      <c r="O784" s="30"/>
      <c r="P784" s="29"/>
      <c r="R784" s="30"/>
      <c r="T784" s="30">
        <f t="shared" si="6"/>
        <v>0</v>
      </c>
      <c r="U784" s="30">
        <f t="shared" si="7"/>
        <v>0</v>
      </c>
      <c r="V784" s="30">
        <f t="shared" si="8"/>
        <v>0</v>
      </c>
      <c r="W784" s="30">
        <f t="shared" si="9"/>
        <v>0</v>
      </c>
      <c r="X784" s="30">
        <f t="shared" si="10"/>
        <v>0</v>
      </c>
      <c r="Y784" s="30">
        <f t="shared" si="11"/>
        <v>0</v>
      </c>
      <c r="Z784" s="30">
        <f t="shared" si="12"/>
        <v>0</v>
      </c>
    </row>
    <row r="785">
      <c r="C785" s="25"/>
      <c r="D785" s="25" t="str">
        <f t="shared" si="1"/>
        <v/>
      </c>
      <c r="E785" s="26"/>
      <c r="G785" s="27"/>
      <c r="I785" s="31"/>
      <c r="J785" s="30"/>
      <c r="K785" s="30"/>
      <c r="L785" s="30"/>
      <c r="M785" s="30"/>
      <c r="N785" s="30"/>
      <c r="O785" s="30"/>
      <c r="P785" s="29"/>
      <c r="R785" s="30"/>
      <c r="T785" s="30">
        <f t="shared" si="6"/>
        <v>0</v>
      </c>
      <c r="U785" s="30">
        <f t="shared" si="7"/>
        <v>0</v>
      </c>
      <c r="V785" s="30">
        <f t="shared" si="8"/>
        <v>0</v>
      </c>
      <c r="W785" s="30">
        <f t="shared" si="9"/>
        <v>0</v>
      </c>
      <c r="X785" s="30">
        <f t="shared" si="10"/>
        <v>0</v>
      </c>
      <c r="Y785" s="30">
        <f t="shared" si="11"/>
        <v>0</v>
      </c>
      <c r="Z785" s="30">
        <f t="shared" si="12"/>
        <v>0</v>
      </c>
    </row>
    <row r="786">
      <c r="C786" s="25"/>
      <c r="D786" s="25" t="str">
        <f t="shared" si="1"/>
        <v/>
      </c>
      <c r="E786" s="26"/>
      <c r="G786" s="27"/>
      <c r="I786" s="31"/>
      <c r="J786" s="30"/>
      <c r="K786" s="30"/>
      <c r="L786" s="30"/>
      <c r="M786" s="30"/>
      <c r="N786" s="30"/>
      <c r="O786" s="30"/>
      <c r="P786" s="29"/>
      <c r="R786" s="30"/>
      <c r="T786" s="30">
        <f t="shared" si="6"/>
        <v>0</v>
      </c>
      <c r="U786" s="30">
        <f t="shared" si="7"/>
        <v>0</v>
      </c>
      <c r="V786" s="30">
        <f t="shared" si="8"/>
        <v>0</v>
      </c>
      <c r="W786" s="30">
        <f t="shared" si="9"/>
        <v>0</v>
      </c>
      <c r="X786" s="30">
        <f t="shared" si="10"/>
        <v>0</v>
      </c>
      <c r="Y786" s="30">
        <f t="shared" si="11"/>
        <v>0</v>
      </c>
      <c r="Z786" s="30">
        <f t="shared" si="12"/>
        <v>0</v>
      </c>
    </row>
    <row r="787">
      <c r="C787" s="25"/>
      <c r="D787" s="25" t="str">
        <f t="shared" si="1"/>
        <v/>
      </c>
      <c r="E787" s="26"/>
      <c r="G787" s="27"/>
      <c r="I787" s="31"/>
      <c r="J787" s="30"/>
      <c r="K787" s="30"/>
      <c r="L787" s="30"/>
      <c r="M787" s="30"/>
      <c r="N787" s="30"/>
      <c r="O787" s="30"/>
      <c r="P787" s="29"/>
      <c r="R787" s="30"/>
      <c r="T787" s="30">
        <f t="shared" si="6"/>
        <v>0</v>
      </c>
      <c r="U787" s="30">
        <f t="shared" si="7"/>
        <v>0</v>
      </c>
      <c r="V787" s="30">
        <f t="shared" si="8"/>
        <v>0</v>
      </c>
      <c r="W787" s="30">
        <f t="shared" si="9"/>
        <v>0</v>
      </c>
      <c r="X787" s="30">
        <f t="shared" si="10"/>
        <v>0</v>
      </c>
      <c r="Y787" s="30">
        <f t="shared" si="11"/>
        <v>0</v>
      </c>
      <c r="Z787" s="30">
        <f t="shared" si="12"/>
        <v>0</v>
      </c>
    </row>
    <row r="788">
      <c r="C788" s="25"/>
      <c r="D788" s="25" t="str">
        <f t="shared" si="1"/>
        <v/>
      </c>
      <c r="E788" s="26"/>
      <c r="G788" s="27"/>
      <c r="I788" s="31"/>
      <c r="J788" s="30"/>
      <c r="K788" s="30"/>
      <c r="L788" s="30"/>
      <c r="M788" s="30"/>
      <c r="N788" s="30"/>
      <c r="O788" s="30"/>
      <c r="P788" s="29"/>
      <c r="R788" s="30"/>
      <c r="T788" s="30">
        <f t="shared" si="6"/>
        <v>0</v>
      </c>
      <c r="U788" s="30">
        <f t="shared" si="7"/>
        <v>0</v>
      </c>
      <c r="V788" s="30">
        <f t="shared" si="8"/>
        <v>0</v>
      </c>
      <c r="W788" s="30">
        <f t="shared" si="9"/>
        <v>0</v>
      </c>
      <c r="X788" s="30">
        <f t="shared" si="10"/>
        <v>0</v>
      </c>
      <c r="Y788" s="30">
        <f t="shared" si="11"/>
        <v>0</v>
      </c>
      <c r="Z788" s="30">
        <f t="shared" si="12"/>
        <v>0</v>
      </c>
    </row>
    <row r="789">
      <c r="C789" s="25"/>
      <c r="D789" s="25" t="str">
        <f t="shared" si="1"/>
        <v/>
      </c>
      <c r="E789" s="26"/>
      <c r="G789" s="27"/>
      <c r="I789" s="31"/>
      <c r="J789" s="30"/>
      <c r="K789" s="30"/>
      <c r="L789" s="30"/>
      <c r="M789" s="30"/>
      <c r="N789" s="30"/>
      <c r="O789" s="30"/>
      <c r="P789" s="29"/>
      <c r="R789" s="30"/>
      <c r="T789" s="30">
        <f t="shared" si="6"/>
        <v>0</v>
      </c>
      <c r="U789" s="30">
        <f t="shared" si="7"/>
        <v>0</v>
      </c>
      <c r="V789" s="30">
        <f t="shared" si="8"/>
        <v>0</v>
      </c>
      <c r="W789" s="30">
        <f t="shared" si="9"/>
        <v>0</v>
      </c>
      <c r="X789" s="30">
        <f t="shared" si="10"/>
        <v>0</v>
      </c>
      <c r="Y789" s="30">
        <f t="shared" si="11"/>
        <v>0</v>
      </c>
      <c r="Z789" s="30">
        <f t="shared" si="12"/>
        <v>0</v>
      </c>
    </row>
    <row r="790">
      <c r="C790" s="25"/>
      <c r="D790" s="25" t="str">
        <f t="shared" si="1"/>
        <v/>
      </c>
      <c r="E790" s="26"/>
      <c r="G790" s="27"/>
      <c r="I790" s="31"/>
      <c r="J790" s="30"/>
      <c r="K790" s="30"/>
      <c r="L790" s="30"/>
      <c r="M790" s="30"/>
      <c r="N790" s="30"/>
      <c r="O790" s="30"/>
      <c r="P790" s="29"/>
      <c r="R790" s="30"/>
      <c r="T790" s="30">
        <f t="shared" si="6"/>
        <v>0</v>
      </c>
      <c r="U790" s="30">
        <f t="shared" si="7"/>
        <v>0</v>
      </c>
      <c r="V790" s="30">
        <f t="shared" si="8"/>
        <v>0</v>
      </c>
      <c r="W790" s="30">
        <f t="shared" si="9"/>
        <v>0</v>
      </c>
      <c r="X790" s="30">
        <f t="shared" si="10"/>
        <v>0</v>
      </c>
      <c r="Y790" s="30">
        <f t="shared" si="11"/>
        <v>0</v>
      </c>
      <c r="Z790" s="30">
        <f t="shared" si="12"/>
        <v>0</v>
      </c>
    </row>
    <row r="791">
      <c r="C791" s="25"/>
      <c r="D791" s="25" t="str">
        <f t="shared" si="1"/>
        <v/>
      </c>
      <c r="E791" s="26"/>
      <c r="G791" s="27"/>
      <c r="I791" s="31"/>
      <c r="J791" s="30"/>
      <c r="K791" s="30"/>
      <c r="L791" s="30"/>
      <c r="M791" s="30"/>
      <c r="N791" s="30"/>
      <c r="O791" s="30"/>
      <c r="P791" s="29"/>
      <c r="R791" s="30"/>
      <c r="T791" s="30">
        <f t="shared" si="6"/>
        <v>0</v>
      </c>
      <c r="U791" s="30">
        <f t="shared" si="7"/>
        <v>0</v>
      </c>
      <c r="V791" s="30">
        <f t="shared" si="8"/>
        <v>0</v>
      </c>
      <c r="W791" s="30">
        <f t="shared" si="9"/>
        <v>0</v>
      </c>
      <c r="X791" s="30">
        <f t="shared" si="10"/>
        <v>0</v>
      </c>
      <c r="Y791" s="30">
        <f t="shared" si="11"/>
        <v>0</v>
      </c>
      <c r="Z791" s="30">
        <f t="shared" si="12"/>
        <v>0</v>
      </c>
    </row>
    <row r="792">
      <c r="C792" s="25"/>
      <c r="D792" s="25" t="str">
        <f t="shared" si="1"/>
        <v/>
      </c>
      <c r="E792" s="26"/>
      <c r="G792" s="27"/>
      <c r="I792" s="31"/>
      <c r="J792" s="30"/>
      <c r="K792" s="30"/>
      <c r="L792" s="30"/>
      <c r="M792" s="30"/>
      <c r="N792" s="30"/>
      <c r="O792" s="30"/>
      <c r="P792" s="29"/>
      <c r="R792" s="30"/>
      <c r="T792" s="30">
        <f t="shared" si="6"/>
        <v>0</v>
      </c>
      <c r="U792" s="30">
        <f t="shared" si="7"/>
        <v>0</v>
      </c>
      <c r="V792" s="30">
        <f t="shared" si="8"/>
        <v>0</v>
      </c>
      <c r="W792" s="30">
        <f t="shared" si="9"/>
        <v>0</v>
      </c>
      <c r="X792" s="30">
        <f t="shared" si="10"/>
        <v>0</v>
      </c>
      <c r="Y792" s="30">
        <f t="shared" si="11"/>
        <v>0</v>
      </c>
      <c r="Z792" s="30">
        <f t="shared" si="12"/>
        <v>0</v>
      </c>
    </row>
    <row r="793">
      <c r="C793" s="25"/>
      <c r="D793" s="25" t="str">
        <f t="shared" si="1"/>
        <v/>
      </c>
      <c r="E793" s="26"/>
      <c r="G793" s="27"/>
      <c r="I793" s="31"/>
      <c r="J793" s="30"/>
      <c r="K793" s="30"/>
      <c r="L793" s="30"/>
      <c r="M793" s="30"/>
      <c r="N793" s="30"/>
      <c r="O793" s="30"/>
      <c r="P793" s="29"/>
      <c r="R793" s="30"/>
      <c r="T793" s="30">
        <f t="shared" si="6"/>
        <v>0</v>
      </c>
      <c r="U793" s="30">
        <f t="shared" si="7"/>
        <v>0</v>
      </c>
      <c r="V793" s="30">
        <f t="shared" si="8"/>
        <v>0</v>
      </c>
      <c r="W793" s="30">
        <f t="shared" si="9"/>
        <v>0</v>
      </c>
      <c r="X793" s="30">
        <f t="shared" si="10"/>
        <v>0</v>
      </c>
      <c r="Y793" s="30">
        <f t="shared" si="11"/>
        <v>0</v>
      </c>
      <c r="Z793" s="30">
        <f t="shared" si="12"/>
        <v>0</v>
      </c>
    </row>
    <row r="794">
      <c r="C794" s="25"/>
      <c r="D794" s="25" t="str">
        <f t="shared" si="1"/>
        <v/>
      </c>
      <c r="E794" s="26"/>
      <c r="G794" s="27"/>
      <c r="I794" s="31"/>
      <c r="J794" s="30"/>
      <c r="K794" s="30"/>
      <c r="L794" s="30"/>
      <c r="M794" s="30"/>
      <c r="N794" s="30"/>
      <c r="O794" s="30"/>
      <c r="P794" s="29"/>
      <c r="R794" s="30"/>
      <c r="T794" s="30">
        <f t="shared" si="6"/>
        <v>0</v>
      </c>
      <c r="U794" s="30">
        <f t="shared" si="7"/>
        <v>0</v>
      </c>
      <c r="V794" s="30">
        <f t="shared" si="8"/>
        <v>0</v>
      </c>
      <c r="W794" s="30">
        <f t="shared" si="9"/>
        <v>0</v>
      </c>
      <c r="X794" s="30">
        <f t="shared" si="10"/>
        <v>0</v>
      </c>
      <c r="Y794" s="30">
        <f t="shared" si="11"/>
        <v>0</v>
      </c>
      <c r="Z794" s="30">
        <f t="shared" si="12"/>
        <v>0</v>
      </c>
    </row>
    <row r="795">
      <c r="C795" s="25"/>
      <c r="D795" s="25" t="str">
        <f t="shared" si="1"/>
        <v/>
      </c>
      <c r="E795" s="26"/>
      <c r="G795" s="27"/>
      <c r="I795" s="31"/>
      <c r="J795" s="30"/>
      <c r="K795" s="30"/>
      <c r="L795" s="30"/>
      <c r="M795" s="30"/>
      <c r="N795" s="30"/>
      <c r="O795" s="30"/>
      <c r="P795" s="29"/>
      <c r="R795" s="30"/>
      <c r="T795" s="30">
        <f t="shared" si="6"/>
        <v>0</v>
      </c>
      <c r="U795" s="30">
        <f t="shared" si="7"/>
        <v>0</v>
      </c>
      <c r="V795" s="30">
        <f t="shared" si="8"/>
        <v>0</v>
      </c>
      <c r="W795" s="30">
        <f t="shared" si="9"/>
        <v>0</v>
      </c>
      <c r="X795" s="30">
        <f t="shared" si="10"/>
        <v>0</v>
      </c>
      <c r="Y795" s="30">
        <f t="shared" si="11"/>
        <v>0</v>
      </c>
      <c r="Z795" s="30">
        <f t="shared" si="12"/>
        <v>0</v>
      </c>
    </row>
    <row r="796">
      <c r="C796" s="25"/>
      <c r="D796" s="25" t="str">
        <f t="shared" si="1"/>
        <v/>
      </c>
      <c r="E796" s="26"/>
      <c r="G796" s="27"/>
      <c r="I796" s="31"/>
      <c r="J796" s="30"/>
      <c r="K796" s="30"/>
      <c r="L796" s="30"/>
      <c r="M796" s="30"/>
      <c r="N796" s="30"/>
      <c r="O796" s="30"/>
      <c r="P796" s="29"/>
      <c r="R796" s="30"/>
      <c r="T796" s="30">
        <f t="shared" si="6"/>
        <v>0</v>
      </c>
      <c r="U796" s="30">
        <f t="shared" si="7"/>
        <v>0</v>
      </c>
      <c r="V796" s="30">
        <f t="shared" si="8"/>
        <v>0</v>
      </c>
      <c r="W796" s="30">
        <f t="shared" si="9"/>
        <v>0</v>
      </c>
      <c r="X796" s="30">
        <f t="shared" si="10"/>
        <v>0</v>
      </c>
      <c r="Y796" s="30">
        <f t="shared" si="11"/>
        <v>0</v>
      </c>
      <c r="Z796" s="30">
        <f t="shared" si="12"/>
        <v>0</v>
      </c>
    </row>
    <row r="797">
      <c r="C797" s="25"/>
      <c r="D797" s="25" t="str">
        <f t="shared" si="1"/>
        <v/>
      </c>
      <c r="E797" s="26"/>
      <c r="G797" s="27"/>
      <c r="I797" s="31"/>
      <c r="J797" s="30"/>
      <c r="K797" s="30"/>
      <c r="L797" s="30"/>
      <c r="M797" s="30"/>
      <c r="N797" s="30"/>
      <c r="O797" s="30"/>
      <c r="P797" s="29"/>
      <c r="R797" s="30"/>
      <c r="T797" s="30">
        <f t="shared" si="6"/>
        <v>0</v>
      </c>
      <c r="U797" s="30">
        <f t="shared" si="7"/>
        <v>0</v>
      </c>
      <c r="V797" s="30">
        <f t="shared" si="8"/>
        <v>0</v>
      </c>
      <c r="W797" s="30">
        <f t="shared" si="9"/>
        <v>0</v>
      </c>
      <c r="X797" s="30">
        <f t="shared" si="10"/>
        <v>0</v>
      </c>
      <c r="Y797" s="30">
        <f t="shared" si="11"/>
        <v>0</v>
      </c>
      <c r="Z797" s="30">
        <f t="shared" si="12"/>
        <v>0</v>
      </c>
    </row>
    <row r="798">
      <c r="C798" s="25"/>
      <c r="D798" s="25" t="str">
        <f t="shared" si="1"/>
        <v/>
      </c>
      <c r="E798" s="26"/>
      <c r="G798" s="27"/>
      <c r="I798" s="31"/>
      <c r="J798" s="30"/>
      <c r="K798" s="30"/>
      <c r="L798" s="30"/>
      <c r="M798" s="30"/>
      <c r="N798" s="30"/>
      <c r="O798" s="30"/>
      <c r="P798" s="29"/>
      <c r="R798" s="30"/>
      <c r="T798" s="30">
        <f t="shared" si="6"/>
        <v>0</v>
      </c>
      <c r="U798" s="30">
        <f t="shared" si="7"/>
        <v>0</v>
      </c>
      <c r="V798" s="30">
        <f t="shared" si="8"/>
        <v>0</v>
      </c>
      <c r="W798" s="30">
        <f t="shared" si="9"/>
        <v>0</v>
      </c>
      <c r="X798" s="30">
        <f t="shared" si="10"/>
        <v>0</v>
      </c>
      <c r="Y798" s="30">
        <f t="shared" si="11"/>
        <v>0</v>
      </c>
      <c r="Z798" s="30">
        <f t="shared" si="12"/>
        <v>0</v>
      </c>
    </row>
    <row r="799">
      <c r="C799" s="25"/>
      <c r="D799" s="25" t="str">
        <f t="shared" si="1"/>
        <v/>
      </c>
      <c r="E799" s="26"/>
      <c r="G799" s="27"/>
      <c r="I799" s="31"/>
      <c r="J799" s="30"/>
      <c r="K799" s="30"/>
      <c r="L799" s="30"/>
      <c r="M799" s="30"/>
      <c r="N799" s="30"/>
      <c r="O799" s="30"/>
      <c r="P799" s="29"/>
      <c r="R799" s="30"/>
      <c r="T799" s="30">
        <f t="shared" si="6"/>
        <v>0</v>
      </c>
      <c r="U799" s="30">
        <f t="shared" si="7"/>
        <v>0</v>
      </c>
      <c r="V799" s="30">
        <f t="shared" si="8"/>
        <v>0</v>
      </c>
      <c r="W799" s="30">
        <f t="shared" si="9"/>
        <v>0</v>
      </c>
      <c r="X799" s="30">
        <f t="shared" si="10"/>
        <v>0</v>
      </c>
      <c r="Y799" s="30">
        <f t="shared" si="11"/>
        <v>0</v>
      </c>
      <c r="Z799" s="30">
        <f t="shared" si="12"/>
        <v>0</v>
      </c>
    </row>
    <row r="800">
      <c r="C800" s="25"/>
      <c r="D800" s="25" t="str">
        <f t="shared" si="1"/>
        <v/>
      </c>
      <c r="E800" s="26"/>
      <c r="G800" s="27"/>
      <c r="I800" s="31"/>
      <c r="J800" s="30"/>
      <c r="K800" s="30"/>
      <c r="L800" s="30"/>
      <c r="M800" s="30"/>
      <c r="N800" s="30"/>
      <c r="O800" s="30"/>
      <c r="P800" s="29"/>
      <c r="R800" s="30"/>
      <c r="T800" s="30">
        <f t="shared" si="6"/>
        <v>0</v>
      </c>
      <c r="U800" s="30">
        <f t="shared" si="7"/>
        <v>0</v>
      </c>
      <c r="V800" s="30">
        <f t="shared" si="8"/>
        <v>0</v>
      </c>
      <c r="W800" s="30">
        <f t="shared" si="9"/>
        <v>0</v>
      </c>
      <c r="X800" s="30">
        <f t="shared" si="10"/>
        <v>0</v>
      </c>
      <c r="Y800" s="30">
        <f t="shared" si="11"/>
        <v>0</v>
      </c>
      <c r="Z800" s="30">
        <f t="shared" si="12"/>
        <v>0</v>
      </c>
    </row>
    <row r="801">
      <c r="C801" s="25"/>
      <c r="D801" s="25" t="str">
        <f t="shared" si="1"/>
        <v/>
      </c>
      <c r="E801" s="26"/>
      <c r="G801" s="27"/>
      <c r="I801" s="31"/>
      <c r="J801" s="30"/>
      <c r="K801" s="30"/>
      <c r="L801" s="30"/>
      <c r="M801" s="30"/>
      <c r="N801" s="30"/>
      <c r="O801" s="30"/>
      <c r="P801" s="29"/>
      <c r="R801" s="30"/>
      <c r="T801" s="30">
        <f t="shared" si="6"/>
        <v>0</v>
      </c>
      <c r="U801" s="30">
        <f t="shared" si="7"/>
        <v>0</v>
      </c>
      <c r="V801" s="30">
        <f t="shared" si="8"/>
        <v>0</v>
      </c>
      <c r="W801" s="30">
        <f t="shared" si="9"/>
        <v>0</v>
      </c>
      <c r="X801" s="30">
        <f t="shared" si="10"/>
        <v>0</v>
      </c>
      <c r="Y801" s="30">
        <f t="shared" si="11"/>
        <v>0</v>
      </c>
      <c r="Z801" s="30">
        <f t="shared" si="12"/>
        <v>0</v>
      </c>
    </row>
    <row r="802">
      <c r="C802" s="25"/>
      <c r="D802" s="25" t="str">
        <f t="shared" si="1"/>
        <v/>
      </c>
      <c r="E802" s="26"/>
      <c r="G802" s="27"/>
      <c r="I802" s="31"/>
      <c r="J802" s="30"/>
      <c r="K802" s="30"/>
      <c r="L802" s="30"/>
      <c r="M802" s="30"/>
      <c r="N802" s="30"/>
      <c r="O802" s="30"/>
      <c r="P802" s="29"/>
      <c r="R802" s="30"/>
      <c r="T802" s="30">
        <f t="shared" si="6"/>
        <v>0</v>
      </c>
      <c r="U802" s="30">
        <f t="shared" si="7"/>
        <v>0</v>
      </c>
      <c r="V802" s="30">
        <f t="shared" si="8"/>
        <v>0</v>
      </c>
      <c r="W802" s="30">
        <f t="shared" si="9"/>
        <v>0</v>
      </c>
      <c r="X802" s="30">
        <f t="shared" si="10"/>
        <v>0</v>
      </c>
      <c r="Y802" s="30">
        <f t="shared" si="11"/>
        <v>0</v>
      </c>
      <c r="Z802" s="30">
        <f t="shared" si="12"/>
        <v>0</v>
      </c>
    </row>
    <row r="803">
      <c r="C803" s="25"/>
      <c r="D803" s="25" t="str">
        <f t="shared" si="1"/>
        <v/>
      </c>
      <c r="E803" s="26"/>
      <c r="G803" s="27"/>
      <c r="I803" s="31"/>
      <c r="J803" s="30"/>
      <c r="K803" s="30"/>
      <c r="L803" s="30"/>
      <c r="M803" s="30"/>
      <c r="N803" s="30"/>
      <c r="O803" s="30"/>
      <c r="P803" s="29"/>
      <c r="R803" s="30"/>
      <c r="T803" s="30">
        <f t="shared" si="6"/>
        <v>0</v>
      </c>
      <c r="U803" s="30">
        <f t="shared" si="7"/>
        <v>0</v>
      </c>
      <c r="V803" s="30">
        <f t="shared" si="8"/>
        <v>0</v>
      </c>
      <c r="W803" s="30">
        <f t="shared" si="9"/>
        <v>0</v>
      </c>
      <c r="X803" s="30">
        <f t="shared" si="10"/>
        <v>0</v>
      </c>
      <c r="Y803" s="30">
        <f t="shared" si="11"/>
        <v>0</v>
      </c>
      <c r="Z803" s="30">
        <f t="shared" si="12"/>
        <v>0</v>
      </c>
    </row>
    <row r="804">
      <c r="C804" s="25"/>
      <c r="D804" s="25" t="str">
        <f t="shared" si="1"/>
        <v/>
      </c>
      <c r="E804" s="26"/>
      <c r="G804" s="27"/>
      <c r="I804" s="31"/>
      <c r="J804" s="30"/>
      <c r="K804" s="30"/>
      <c r="L804" s="30"/>
      <c r="M804" s="30"/>
      <c r="N804" s="30"/>
      <c r="O804" s="30"/>
      <c r="P804" s="29"/>
      <c r="R804" s="30"/>
      <c r="T804" s="30">
        <f t="shared" si="6"/>
        <v>0</v>
      </c>
      <c r="U804" s="30">
        <f t="shared" si="7"/>
        <v>0</v>
      </c>
      <c r="V804" s="30">
        <f t="shared" si="8"/>
        <v>0</v>
      </c>
      <c r="W804" s="30">
        <f t="shared" si="9"/>
        <v>0</v>
      </c>
      <c r="X804" s="30">
        <f t="shared" si="10"/>
        <v>0</v>
      </c>
      <c r="Y804" s="30">
        <f t="shared" si="11"/>
        <v>0</v>
      </c>
      <c r="Z804" s="30">
        <f t="shared" si="12"/>
        <v>0</v>
      </c>
    </row>
    <row r="805">
      <c r="C805" s="25"/>
      <c r="D805" s="25" t="str">
        <f t="shared" si="1"/>
        <v/>
      </c>
      <c r="E805" s="26"/>
      <c r="G805" s="27"/>
      <c r="I805" s="31"/>
      <c r="J805" s="30"/>
      <c r="K805" s="30"/>
      <c r="L805" s="30"/>
      <c r="M805" s="30"/>
      <c r="N805" s="30"/>
      <c r="O805" s="30"/>
      <c r="P805" s="29"/>
      <c r="R805" s="30"/>
      <c r="T805" s="30">
        <f t="shared" si="6"/>
        <v>0</v>
      </c>
      <c r="U805" s="30">
        <f t="shared" si="7"/>
        <v>0</v>
      </c>
      <c r="V805" s="30">
        <f t="shared" si="8"/>
        <v>0</v>
      </c>
      <c r="W805" s="30">
        <f t="shared" si="9"/>
        <v>0</v>
      </c>
      <c r="X805" s="30">
        <f t="shared" si="10"/>
        <v>0</v>
      </c>
      <c r="Y805" s="30">
        <f t="shared" si="11"/>
        <v>0</v>
      </c>
      <c r="Z805" s="30">
        <f t="shared" si="12"/>
        <v>0</v>
      </c>
    </row>
    <row r="806">
      <c r="C806" s="25"/>
      <c r="D806" s="25" t="str">
        <f t="shared" si="1"/>
        <v/>
      </c>
      <c r="E806" s="26"/>
      <c r="G806" s="27"/>
      <c r="I806" s="31"/>
      <c r="J806" s="30"/>
      <c r="K806" s="30"/>
      <c r="L806" s="30"/>
      <c r="M806" s="30"/>
      <c r="N806" s="30"/>
      <c r="O806" s="30"/>
      <c r="P806" s="29"/>
      <c r="R806" s="30"/>
      <c r="T806" s="30">
        <f t="shared" si="6"/>
        <v>0</v>
      </c>
      <c r="U806" s="30">
        <f t="shared" si="7"/>
        <v>0</v>
      </c>
      <c r="V806" s="30">
        <f t="shared" si="8"/>
        <v>0</v>
      </c>
      <c r="W806" s="30">
        <f t="shared" si="9"/>
        <v>0</v>
      </c>
      <c r="X806" s="30">
        <f t="shared" si="10"/>
        <v>0</v>
      </c>
      <c r="Y806" s="30">
        <f t="shared" si="11"/>
        <v>0</v>
      </c>
      <c r="Z806" s="30">
        <f t="shared" si="12"/>
        <v>0</v>
      </c>
    </row>
    <row r="807">
      <c r="C807" s="25"/>
      <c r="D807" s="25" t="str">
        <f t="shared" si="1"/>
        <v/>
      </c>
      <c r="E807" s="26"/>
      <c r="G807" s="27"/>
      <c r="I807" s="31"/>
      <c r="J807" s="30"/>
      <c r="K807" s="30"/>
      <c r="L807" s="30"/>
      <c r="M807" s="30"/>
      <c r="N807" s="30"/>
      <c r="O807" s="30"/>
      <c r="P807" s="29"/>
      <c r="R807" s="30"/>
      <c r="T807" s="30">
        <f t="shared" si="6"/>
        <v>0</v>
      </c>
      <c r="U807" s="30">
        <f t="shared" si="7"/>
        <v>0</v>
      </c>
      <c r="V807" s="30">
        <f t="shared" si="8"/>
        <v>0</v>
      </c>
      <c r="W807" s="30">
        <f t="shared" si="9"/>
        <v>0</v>
      </c>
      <c r="X807" s="30">
        <f t="shared" si="10"/>
        <v>0</v>
      </c>
      <c r="Y807" s="30">
        <f t="shared" si="11"/>
        <v>0</v>
      </c>
      <c r="Z807" s="30">
        <f t="shared" si="12"/>
        <v>0</v>
      </c>
    </row>
    <row r="808">
      <c r="C808" s="25"/>
      <c r="D808" s="25" t="str">
        <f t="shared" si="1"/>
        <v/>
      </c>
      <c r="E808" s="26"/>
      <c r="G808" s="27"/>
      <c r="I808" s="31"/>
      <c r="J808" s="30"/>
      <c r="K808" s="30"/>
      <c r="L808" s="30"/>
      <c r="M808" s="30"/>
      <c r="N808" s="30"/>
      <c r="O808" s="30"/>
      <c r="P808" s="29"/>
      <c r="R808" s="30"/>
      <c r="T808" s="30">
        <f t="shared" si="6"/>
        <v>0</v>
      </c>
      <c r="U808" s="30">
        <f t="shared" si="7"/>
        <v>0</v>
      </c>
      <c r="V808" s="30">
        <f t="shared" si="8"/>
        <v>0</v>
      </c>
      <c r="W808" s="30">
        <f t="shared" si="9"/>
        <v>0</v>
      </c>
      <c r="X808" s="30">
        <f t="shared" si="10"/>
        <v>0</v>
      </c>
      <c r="Y808" s="30">
        <f t="shared" si="11"/>
        <v>0</v>
      </c>
      <c r="Z808" s="30">
        <f t="shared" si="12"/>
        <v>0</v>
      </c>
    </row>
    <row r="809">
      <c r="C809" s="25"/>
      <c r="D809" s="25" t="str">
        <f t="shared" si="1"/>
        <v/>
      </c>
      <c r="E809" s="26"/>
      <c r="G809" s="27"/>
      <c r="I809" s="31"/>
      <c r="J809" s="30"/>
      <c r="K809" s="30"/>
      <c r="L809" s="30"/>
      <c r="M809" s="30"/>
      <c r="N809" s="30"/>
      <c r="O809" s="30"/>
      <c r="P809" s="29"/>
      <c r="R809" s="30"/>
      <c r="T809" s="30">
        <f t="shared" si="6"/>
        <v>0</v>
      </c>
      <c r="U809" s="30">
        <f t="shared" si="7"/>
        <v>0</v>
      </c>
      <c r="V809" s="30">
        <f t="shared" si="8"/>
        <v>0</v>
      </c>
      <c r="W809" s="30">
        <f t="shared" si="9"/>
        <v>0</v>
      </c>
      <c r="X809" s="30">
        <f t="shared" si="10"/>
        <v>0</v>
      </c>
      <c r="Y809" s="30">
        <f t="shared" si="11"/>
        <v>0</v>
      </c>
      <c r="Z809" s="30">
        <f t="shared" si="12"/>
        <v>0</v>
      </c>
    </row>
    <row r="810">
      <c r="C810" s="25"/>
      <c r="D810" s="25" t="str">
        <f t="shared" si="1"/>
        <v/>
      </c>
      <c r="E810" s="26"/>
      <c r="G810" s="27"/>
      <c r="I810" s="31"/>
      <c r="J810" s="30"/>
      <c r="K810" s="30"/>
      <c r="L810" s="30"/>
      <c r="M810" s="30"/>
      <c r="N810" s="30"/>
      <c r="O810" s="30"/>
      <c r="P810" s="29"/>
      <c r="R810" s="30"/>
      <c r="T810" s="30">
        <f t="shared" si="6"/>
        <v>0</v>
      </c>
      <c r="U810" s="30">
        <f t="shared" si="7"/>
        <v>0</v>
      </c>
      <c r="V810" s="30">
        <f t="shared" si="8"/>
        <v>0</v>
      </c>
      <c r="W810" s="30">
        <f t="shared" si="9"/>
        <v>0</v>
      </c>
      <c r="X810" s="30">
        <f t="shared" si="10"/>
        <v>0</v>
      </c>
      <c r="Y810" s="30">
        <f t="shared" si="11"/>
        <v>0</v>
      </c>
      <c r="Z810" s="30">
        <f t="shared" si="12"/>
        <v>0</v>
      </c>
    </row>
    <row r="811">
      <c r="C811" s="25"/>
      <c r="D811" s="25" t="str">
        <f t="shared" si="1"/>
        <v/>
      </c>
      <c r="E811" s="26"/>
      <c r="G811" s="27"/>
      <c r="I811" s="31"/>
      <c r="J811" s="30"/>
      <c r="K811" s="30"/>
      <c r="L811" s="30"/>
      <c r="M811" s="30"/>
      <c r="N811" s="30"/>
      <c r="O811" s="30"/>
      <c r="P811" s="29"/>
      <c r="R811" s="30"/>
      <c r="T811" s="30">
        <f t="shared" si="6"/>
        <v>0</v>
      </c>
      <c r="U811" s="30">
        <f t="shared" si="7"/>
        <v>0</v>
      </c>
      <c r="V811" s="30">
        <f t="shared" si="8"/>
        <v>0</v>
      </c>
      <c r="W811" s="30">
        <f t="shared" si="9"/>
        <v>0</v>
      </c>
      <c r="X811" s="30">
        <f t="shared" si="10"/>
        <v>0</v>
      </c>
      <c r="Y811" s="30">
        <f t="shared" si="11"/>
        <v>0</v>
      </c>
      <c r="Z811" s="30">
        <f t="shared" si="12"/>
        <v>0</v>
      </c>
    </row>
    <row r="812">
      <c r="C812" s="25"/>
      <c r="D812" s="25" t="str">
        <f t="shared" si="1"/>
        <v/>
      </c>
      <c r="E812" s="26"/>
      <c r="G812" s="27"/>
      <c r="I812" s="31"/>
      <c r="J812" s="30"/>
      <c r="K812" s="30"/>
      <c r="L812" s="30"/>
      <c r="M812" s="30"/>
      <c r="N812" s="30"/>
      <c r="O812" s="30"/>
      <c r="P812" s="29"/>
      <c r="R812" s="30"/>
      <c r="T812" s="30">
        <f t="shared" si="6"/>
        <v>0</v>
      </c>
      <c r="U812" s="30">
        <f t="shared" si="7"/>
        <v>0</v>
      </c>
      <c r="V812" s="30">
        <f t="shared" si="8"/>
        <v>0</v>
      </c>
      <c r="W812" s="30">
        <f t="shared" si="9"/>
        <v>0</v>
      </c>
      <c r="X812" s="30">
        <f t="shared" si="10"/>
        <v>0</v>
      </c>
      <c r="Y812" s="30">
        <f t="shared" si="11"/>
        <v>0</v>
      </c>
      <c r="Z812" s="30">
        <f t="shared" si="12"/>
        <v>0</v>
      </c>
    </row>
    <row r="813">
      <c r="C813" s="25"/>
      <c r="D813" s="25" t="str">
        <f t="shared" si="1"/>
        <v/>
      </c>
      <c r="E813" s="26"/>
      <c r="G813" s="27"/>
      <c r="I813" s="31"/>
      <c r="J813" s="30"/>
      <c r="K813" s="30"/>
      <c r="L813" s="30"/>
      <c r="M813" s="30"/>
      <c r="N813" s="30"/>
      <c r="O813" s="30"/>
      <c r="P813" s="29"/>
      <c r="R813" s="30"/>
      <c r="T813" s="30">
        <f t="shared" si="6"/>
        <v>0</v>
      </c>
      <c r="U813" s="30">
        <f t="shared" si="7"/>
        <v>0</v>
      </c>
      <c r="V813" s="30">
        <f t="shared" si="8"/>
        <v>0</v>
      </c>
      <c r="W813" s="30">
        <f t="shared" si="9"/>
        <v>0</v>
      </c>
      <c r="X813" s="30">
        <f t="shared" si="10"/>
        <v>0</v>
      </c>
      <c r="Y813" s="30">
        <f t="shared" si="11"/>
        <v>0</v>
      </c>
      <c r="Z813" s="30">
        <f t="shared" si="12"/>
        <v>0</v>
      </c>
    </row>
    <row r="814">
      <c r="C814" s="25"/>
      <c r="D814" s="25" t="str">
        <f t="shared" si="1"/>
        <v/>
      </c>
      <c r="E814" s="26"/>
      <c r="G814" s="27"/>
      <c r="I814" s="31"/>
      <c r="J814" s="30"/>
      <c r="K814" s="30"/>
      <c r="L814" s="30"/>
      <c r="M814" s="30"/>
      <c r="N814" s="30"/>
      <c r="O814" s="30"/>
      <c r="P814" s="29"/>
      <c r="R814" s="30"/>
      <c r="T814" s="30">
        <f t="shared" si="6"/>
        <v>0</v>
      </c>
      <c r="U814" s="30">
        <f t="shared" si="7"/>
        <v>0</v>
      </c>
      <c r="V814" s="30">
        <f t="shared" si="8"/>
        <v>0</v>
      </c>
      <c r="W814" s="30">
        <f t="shared" si="9"/>
        <v>0</v>
      </c>
      <c r="X814" s="30">
        <f t="shared" si="10"/>
        <v>0</v>
      </c>
      <c r="Y814" s="30">
        <f t="shared" si="11"/>
        <v>0</v>
      </c>
      <c r="Z814" s="30">
        <f t="shared" si="12"/>
        <v>0</v>
      </c>
    </row>
    <row r="815">
      <c r="C815" s="25"/>
      <c r="D815" s="25" t="str">
        <f t="shared" si="1"/>
        <v/>
      </c>
      <c r="E815" s="26"/>
      <c r="G815" s="27"/>
      <c r="I815" s="31"/>
      <c r="J815" s="30"/>
      <c r="K815" s="30"/>
      <c r="L815" s="30"/>
      <c r="M815" s="30"/>
      <c r="N815" s="30"/>
      <c r="O815" s="30"/>
      <c r="P815" s="29"/>
      <c r="R815" s="30"/>
      <c r="T815" s="30">
        <f t="shared" si="6"/>
        <v>0</v>
      </c>
      <c r="U815" s="30">
        <f t="shared" si="7"/>
        <v>0</v>
      </c>
      <c r="V815" s="30">
        <f t="shared" si="8"/>
        <v>0</v>
      </c>
      <c r="W815" s="30">
        <f t="shared" si="9"/>
        <v>0</v>
      </c>
      <c r="X815" s="30">
        <f t="shared" si="10"/>
        <v>0</v>
      </c>
      <c r="Y815" s="30">
        <f t="shared" si="11"/>
        <v>0</v>
      </c>
      <c r="Z815" s="30">
        <f t="shared" si="12"/>
        <v>0</v>
      </c>
    </row>
    <row r="816">
      <c r="C816" s="25"/>
      <c r="D816" s="25" t="str">
        <f t="shared" si="1"/>
        <v/>
      </c>
      <c r="E816" s="26"/>
      <c r="G816" s="27"/>
      <c r="I816" s="31"/>
      <c r="J816" s="30"/>
      <c r="K816" s="30"/>
      <c r="L816" s="30"/>
      <c r="M816" s="30"/>
      <c r="N816" s="30"/>
      <c r="O816" s="30"/>
      <c r="P816" s="29"/>
      <c r="R816" s="30"/>
      <c r="T816" s="30">
        <f t="shared" si="6"/>
        <v>0</v>
      </c>
      <c r="U816" s="30">
        <f t="shared" si="7"/>
        <v>0</v>
      </c>
      <c r="V816" s="30">
        <f t="shared" si="8"/>
        <v>0</v>
      </c>
      <c r="W816" s="30">
        <f t="shared" si="9"/>
        <v>0</v>
      </c>
      <c r="X816" s="30">
        <f t="shared" si="10"/>
        <v>0</v>
      </c>
      <c r="Y816" s="30">
        <f t="shared" si="11"/>
        <v>0</v>
      </c>
      <c r="Z816" s="30">
        <f t="shared" si="12"/>
        <v>0</v>
      </c>
    </row>
    <row r="817">
      <c r="C817" s="25"/>
      <c r="D817" s="25" t="str">
        <f t="shared" si="1"/>
        <v/>
      </c>
      <c r="E817" s="26"/>
      <c r="G817" s="27"/>
      <c r="I817" s="31"/>
      <c r="J817" s="30"/>
      <c r="K817" s="30"/>
      <c r="L817" s="30"/>
      <c r="M817" s="30"/>
      <c r="N817" s="30"/>
      <c r="O817" s="30"/>
      <c r="P817" s="29"/>
      <c r="R817" s="30"/>
      <c r="T817" s="30">
        <f t="shared" si="6"/>
        <v>0</v>
      </c>
      <c r="U817" s="30">
        <f t="shared" si="7"/>
        <v>0</v>
      </c>
      <c r="V817" s="30">
        <f t="shared" si="8"/>
        <v>0</v>
      </c>
      <c r="W817" s="30">
        <f t="shared" si="9"/>
        <v>0</v>
      </c>
      <c r="X817" s="30">
        <f t="shared" si="10"/>
        <v>0</v>
      </c>
      <c r="Y817" s="30">
        <f t="shared" si="11"/>
        <v>0</v>
      </c>
      <c r="Z817" s="30">
        <f t="shared" si="12"/>
        <v>0</v>
      </c>
    </row>
    <row r="818">
      <c r="C818" s="25"/>
      <c r="D818" s="25" t="str">
        <f t="shared" si="1"/>
        <v/>
      </c>
      <c r="E818" s="26"/>
      <c r="G818" s="27"/>
      <c r="I818" s="31"/>
      <c r="J818" s="30"/>
      <c r="K818" s="30"/>
      <c r="L818" s="30"/>
      <c r="M818" s="30"/>
      <c r="N818" s="30"/>
      <c r="O818" s="30"/>
      <c r="P818" s="29"/>
      <c r="R818" s="30"/>
      <c r="T818" s="30">
        <f t="shared" si="6"/>
        <v>0</v>
      </c>
      <c r="U818" s="30">
        <f t="shared" si="7"/>
        <v>0</v>
      </c>
      <c r="V818" s="30">
        <f t="shared" si="8"/>
        <v>0</v>
      </c>
      <c r="W818" s="30">
        <f t="shared" si="9"/>
        <v>0</v>
      </c>
      <c r="X818" s="30">
        <f t="shared" si="10"/>
        <v>0</v>
      </c>
      <c r="Y818" s="30">
        <f t="shared" si="11"/>
        <v>0</v>
      </c>
      <c r="Z818" s="30">
        <f t="shared" si="12"/>
        <v>0</v>
      </c>
    </row>
    <row r="819">
      <c r="C819" s="25"/>
      <c r="D819" s="25" t="str">
        <f t="shared" si="1"/>
        <v/>
      </c>
      <c r="E819" s="26"/>
      <c r="G819" s="27"/>
      <c r="I819" s="31"/>
      <c r="J819" s="30"/>
      <c r="K819" s="30"/>
      <c r="L819" s="30"/>
      <c r="M819" s="30"/>
      <c r="N819" s="30"/>
      <c r="O819" s="30"/>
      <c r="P819" s="29"/>
      <c r="R819" s="30"/>
      <c r="T819" s="30">
        <f t="shared" si="6"/>
        <v>0</v>
      </c>
      <c r="U819" s="30">
        <f t="shared" si="7"/>
        <v>0</v>
      </c>
      <c r="V819" s="30">
        <f t="shared" si="8"/>
        <v>0</v>
      </c>
      <c r="W819" s="30">
        <f t="shared" si="9"/>
        <v>0</v>
      </c>
      <c r="X819" s="30">
        <f t="shared" si="10"/>
        <v>0</v>
      </c>
      <c r="Y819" s="30">
        <f t="shared" si="11"/>
        <v>0</v>
      </c>
      <c r="Z819" s="30">
        <f t="shared" si="12"/>
        <v>0</v>
      </c>
    </row>
    <row r="820">
      <c r="C820" s="25"/>
      <c r="D820" s="25" t="str">
        <f t="shared" si="1"/>
        <v/>
      </c>
      <c r="E820" s="26"/>
      <c r="G820" s="27"/>
      <c r="I820" s="31"/>
      <c r="J820" s="30"/>
      <c r="K820" s="30"/>
      <c r="L820" s="30"/>
      <c r="M820" s="30"/>
      <c r="N820" s="30"/>
      <c r="O820" s="30"/>
      <c r="P820" s="29"/>
      <c r="R820" s="30"/>
      <c r="T820" s="30">
        <f t="shared" si="6"/>
        <v>0</v>
      </c>
      <c r="U820" s="30">
        <f t="shared" si="7"/>
        <v>0</v>
      </c>
      <c r="V820" s="30">
        <f t="shared" si="8"/>
        <v>0</v>
      </c>
      <c r="W820" s="30">
        <f t="shared" si="9"/>
        <v>0</v>
      </c>
      <c r="X820" s="30">
        <f t="shared" si="10"/>
        <v>0</v>
      </c>
      <c r="Y820" s="30">
        <f t="shared" si="11"/>
        <v>0</v>
      </c>
      <c r="Z820" s="30">
        <f t="shared" si="12"/>
        <v>0</v>
      </c>
    </row>
    <row r="821">
      <c r="C821" s="25"/>
      <c r="D821" s="25" t="str">
        <f t="shared" si="1"/>
        <v/>
      </c>
      <c r="E821" s="26"/>
      <c r="G821" s="27"/>
      <c r="I821" s="31"/>
      <c r="J821" s="30"/>
      <c r="K821" s="30"/>
      <c r="L821" s="30"/>
      <c r="M821" s="30"/>
      <c r="N821" s="30"/>
      <c r="O821" s="30"/>
      <c r="P821" s="29"/>
      <c r="R821" s="30"/>
      <c r="T821" s="30">
        <f t="shared" si="6"/>
        <v>0</v>
      </c>
      <c r="U821" s="30">
        <f t="shared" si="7"/>
        <v>0</v>
      </c>
      <c r="V821" s="30">
        <f t="shared" si="8"/>
        <v>0</v>
      </c>
      <c r="W821" s="30">
        <f t="shared" si="9"/>
        <v>0</v>
      </c>
      <c r="X821" s="30">
        <f t="shared" si="10"/>
        <v>0</v>
      </c>
      <c r="Y821" s="30">
        <f t="shared" si="11"/>
        <v>0</v>
      </c>
      <c r="Z821" s="30">
        <f t="shared" si="12"/>
        <v>0</v>
      </c>
    </row>
    <row r="822">
      <c r="C822" s="25"/>
      <c r="D822" s="25" t="str">
        <f t="shared" si="1"/>
        <v/>
      </c>
      <c r="E822" s="26"/>
      <c r="G822" s="27"/>
      <c r="I822" s="31"/>
      <c r="J822" s="30"/>
      <c r="K822" s="30"/>
      <c r="L822" s="30"/>
      <c r="M822" s="30"/>
      <c r="N822" s="30"/>
      <c r="O822" s="30"/>
      <c r="P822" s="29"/>
      <c r="R822" s="30"/>
      <c r="T822" s="30">
        <f t="shared" si="6"/>
        <v>0</v>
      </c>
      <c r="U822" s="30">
        <f t="shared" si="7"/>
        <v>0</v>
      </c>
      <c r="V822" s="30">
        <f t="shared" si="8"/>
        <v>0</v>
      </c>
      <c r="W822" s="30">
        <f t="shared" si="9"/>
        <v>0</v>
      </c>
      <c r="X822" s="30">
        <f t="shared" si="10"/>
        <v>0</v>
      </c>
      <c r="Y822" s="30">
        <f t="shared" si="11"/>
        <v>0</v>
      </c>
      <c r="Z822" s="30">
        <f t="shared" si="12"/>
        <v>0</v>
      </c>
    </row>
    <row r="823">
      <c r="C823" s="25"/>
      <c r="D823" s="25" t="str">
        <f t="shared" si="1"/>
        <v/>
      </c>
      <c r="E823" s="26"/>
      <c r="G823" s="27"/>
      <c r="I823" s="31"/>
      <c r="J823" s="30"/>
      <c r="K823" s="30"/>
      <c r="L823" s="30"/>
      <c r="M823" s="30"/>
      <c r="N823" s="30"/>
      <c r="O823" s="30"/>
      <c r="P823" s="29"/>
      <c r="R823" s="30"/>
      <c r="T823" s="30">
        <f t="shared" si="6"/>
        <v>0</v>
      </c>
      <c r="U823" s="30">
        <f t="shared" si="7"/>
        <v>0</v>
      </c>
      <c r="V823" s="30">
        <f t="shared" si="8"/>
        <v>0</v>
      </c>
      <c r="W823" s="30">
        <f t="shared" si="9"/>
        <v>0</v>
      </c>
      <c r="X823" s="30">
        <f t="shared" si="10"/>
        <v>0</v>
      </c>
      <c r="Y823" s="30">
        <f t="shared" si="11"/>
        <v>0</v>
      </c>
      <c r="Z823" s="30">
        <f t="shared" si="12"/>
        <v>0</v>
      </c>
    </row>
    <row r="824">
      <c r="C824" s="25"/>
      <c r="D824" s="25" t="str">
        <f t="shared" si="1"/>
        <v/>
      </c>
      <c r="E824" s="26"/>
      <c r="G824" s="27"/>
      <c r="I824" s="31"/>
      <c r="J824" s="30"/>
      <c r="K824" s="30"/>
      <c r="L824" s="30"/>
      <c r="M824" s="30"/>
      <c r="N824" s="30"/>
      <c r="O824" s="30"/>
      <c r="P824" s="29"/>
      <c r="R824" s="30"/>
      <c r="T824" s="30">
        <f t="shared" si="6"/>
        <v>0</v>
      </c>
      <c r="U824" s="30">
        <f t="shared" si="7"/>
        <v>0</v>
      </c>
      <c r="V824" s="30">
        <f t="shared" si="8"/>
        <v>0</v>
      </c>
      <c r="W824" s="30">
        <f t="shared" si="9"/>
        <v>0</v>
      </c>
      <c r="X824" s="30">
        <f t="shared" si="10"/>
        <v>0</v>
      </c>
      <c r="Y824" s="30">
        <f t="shared" si="11"/>
        <v>0</v>
      </c>
      <c r="Z824" s="30">
        <f t="shared" si="12"/>
        <v>0</v>
      </c>
    </row>
    <row r="825">
      <c r="C825" s="25"/>
      <c r="D825" s="25" t="str">
        <f t="shared" si="1"/>
        <v/>
      </c>
      <c r="E825" s="26"/>
      <c r="G825" s="27"/>
      <c r="I825" s="31"/>
      <c r="J825" s="30"/>
      <c r="K825" s="30"/>
      <c r="L825" s="30"/>
      <c r="M825" s="30"/>
      <c r="N825" s="30"/>
      <c r="O825" s="30"/>
      <c r="P825" s="29"/>
      <c r="R825" s="30"/>
      <c r="T825" s="30">
        <f t="shared" si="6"/>
        <v>0</v>
      </c>
      <c r="U825" s="30">
        <f t="shared" si="7"/>
        <v>0</v>
      </c>
      <c r="V825" s="30">
        <f t="shared" si="8"/>
        <v>0</v>
      </c>
      <c r="W825" s="30">
        <f t="shared" si="9"/>
        <v>0</v>
      </c>
      <c r="X825" s="30">
        <f t="shared" si="10"/>
        <v>0</v>
      </c>
      <c r="Y825" s="30">
        <f t="shared" si="11"/>
        <v>0</v>
      </c>
      <c r="Z825" s="30">
        <f t="shared" si="12"/>
        <v>0</v>
      </c>
    </row>
    <row r="826">
      <c r="C826" s="25"/>
      <c r="D826" s="25" t="str">
        <f t="shared" si="1"/>
        <v/>
      </c>
      <c r="E826" s="26"/>
      <c r="G826" s="27"/>
      <c r="I826" s="31"/>
      <c r="J826" s="30"/>
      <c r="K826" s="30"/>
      <c r="L826" s="30"/>
      <c r="M826" s="30"/>
      <c r="N826" s="30"/>
      <c r="O826" s="30"/>
      <c r="P826" s="29"/>
      <c r="R826" s="30"/>
      <c r="T826" s="30">
        <f t="shared" si="6"/>
        <v>0</v>
      </c>
      <c r="U826" s="30">
        <f t="shared" si="7"/>
        <v>0</v>
      </c>
      <c r="V826" s="30">
        <f t="shared" si="8"/>
        <v>0</v>
      </c>
      <c r="W826" s="30">
        <f t="shared" si="9"/>
        <v>0</v>
      </c>
      <c r="X826" s="30">
        <f t="shared" si="10"/>
        <v>0</v>
      </c>
      <c r="Y826" s="30">
        <f t="shared" si="11"/>
        <v>0</v>
      </c>
      <c r="Z826" s="30">
        <f t="shared" si="12"/>
        <v>0</v>
      </c>
    </row>
    <row r="827">
      <c r="C827" s="25"/>
      <c r="D827" s="25" t="str">
        <f t="shared" si="1"/>
        <v/>
      </c>
      <c r="E827" s="26"/>
      <c r="G827" s="27"/>
      <c r="I827" s="31"/>
      <c r="J827" s="30"/>
      <c r="K827" s="30"/>
      <c r="L827" s="30"/>
      <c r="M827" s="30"/>
      <c r="N827" s="30"/>
      <c r="O827" s="30"/>
      <c r="P827" s="29"/>
      <c r="R827" s="30"/>
      <c r="T827" s="30">
        <f t="shared" si="6"/>
        <v>0</v>
      </c>
      <c r="U827" s="30">
        <f t="shared" si="7"/>
        <v>0</v>
      </c>
      <c r="V827" s="30">
        <f t="shared" si="8"/>
        <v>0</v>
      </c>
      <c r="W827" s="30">
        <f t="shared" si="9"/>
        <v>0</v>
      </c>
      <c r="X827" s="30">
        <f t="shared" si="10"/>
        <v>0</v>
      </c>
      <c r="Y827" s="30">
        <f t="shared" si="11"/>
        <v>0</v>
      </c>
      <c r="Z827" s="30">
        <f t="shared" si="12"/>
        <v>0</v>
      </c>
    </row>
    <row r="828">
      <c r="C828" s="25"/>
      <c r="D828" s="25" t="str">
        <f t="shared" si="1"/>
        <v/>
      </c>
      <c r="E828" s="26"/>
      <c r="G828" s="27"/>
      <c r="I828" s="31"/>
      <c r="J828" s="30"/>
      <c r="K828" s="30"/>
      <c r="L828" s="30"/>
      <c r="M828" s="30"/>
      <c r="N828" s="30"/>
      <c r="O828" s="30"/>
      <c r="P828" s="29"/>
      <c r="R828" s="30"/>
      <c r="T828" s="30">
        <f t="shared" si="6"/>
        <v>0</v>
      </c>
      <c r="U828" s="30">
        <f t="shared" si="7"/>
        <v>0</v>
      </c>
      <c r="V828" s="30">
        <f t="shared" si="8"/>
        <v>0</v>
      </c>
      <c r="W828" s="30">
        <f t="shared" si="9"/>
        <v>0</v>
      </c>
      <c r="X828" s="30">
        <f t="shared" si="10"/>
        <v>0</v>
      </c>
      <c r="Y828" s="30">
        <f t="shared" si="11"/>
        <v>0</v>
      </c>
      <c r="Z828" s="30">
        <f t="shared" si="12"/>
        <v>0</v>
      </c>
    </row>
    <row r="829">
      <c r="C829" s="25"/>
      <c r="D829" s="25" t="str">
        <f t="shared" si="1"/>
        <v/>
      </c>
      <c r="E829" s="26"/>
      <c r="G829" s="27"/>
      <c r="I829" s="31"/>
      <c r="J829" s="30"/>
      <c r="K829" s="30"/>
      <c r="L829" s="30"/>
      <c r="M829" s="30"/>
      <c r="N829" s="30"/>
      <c r="O829" s="30"/>
      <c r="P829" s="29"/>
      <c r="R829" s="30"/>
      <c r="T829" s="30">
        <f t="shared" si="6"/>
        <v>0</v>
      </c>
      <c r="U829" s="30">
        <f t="shared" si="7"/>
        <v>0</v>
      </c>
      <c r="V829" s="30">
        <f t="shared" si="8"/>
        <v>0</v>
      </c>
      <c r="W829" s="30">
        <f t="shared" si="9"/>
        <v>0</v>
      </c>
      <c r="X829" s="30">
        <f t="shared" si="10"/>
        <v>0</v>
      </c>
      <c r="Y829" s="30">
        <f t="shared" si="11"/>
        <v>0</v>
      </c>
      <c r="Z829" s="30">
        <f t="shared" si="12"/>
        <v>0</v>
      </c>
    </row>
    <row r="830">
      <c r="C830" s="25"/>
      <c r="D830" s="25" t="str">
        <f t="shared" si="1"/>
        <v/>
      </c>
      <c r="E830" s="26"/>
      <c r="G830" s="27"/>
      <c r="I830" s="31"/>
      <c r="J830" s="30"/>
      <c r="K830" s="30"/>
      <c r="L830" s="30"/>
      <c r="M830" s="30"/>
      <c r="N830" s="30"/>
      <c r="O830" s="30"/>
      <c r="P830" s="29"/>
      <c r="R830" s="30"/>
      <c r="T830" s="30">
        <f t="shared" si="6"/>
        <v>0</v>
      </c>
      <c r="U830" s="30">
        <f t="shared" si="7"/>
        <v>0</v>
      </c>
      <c r="V830" s="30">
        <f t="shared" si="8"/>
        <v>0</v>
      </c>
      <c r="W830" s="30">
        <f t="shared" si="9"/>
        <v>0</v>
      </c>
      <c r="X830" s="30">
        <f t="shared" si="10"/>
        <v>0</v>
      </c>
      <c r="Y830" s="30">
        <f t="shared" si="11"/>
        <v>0</v>
      </c>
      <c r="Z830" s="30">
        <f t="shared" si="12"/>
        <v>0</v>
      </c>
    </row>
    <row r="831">
      <c r="C831" s="25"/>
      <c r="D831" s="25" t="str">
        <f t="shared" si="1"/>
        <v/>
      </c>
      <c r="E831" s="26"/>
      <c r="G831" s="27"/>
      <c r="I831" s="31"/>
      <c r="J831" s="30"/>
      <c r="K831" s="30"/>
      <c r="L831" s="30"/>
      <c r="M831" s="30"/>
      <c r="N831" s="30"/>
      <c r="O831" s="30"/>
      <c r="P831" s="29"/>
      <c r="R831" s="30"/>
      <c r="T831" s="30">
        <f t="shared" si="6"/>
        <v>0</v>
      </c>
      <c r="U831" s="30">
        <f t="shared" si="7"/>
        <v>0</v>
      </c>
      <c r="V831" s="30">
        <f t="shared" si="8"/>
        <v>0</v>
      </c>
      <c r="W831" s="30">
        <f t="shared" si="9"/>
        <v>0</v>
      </c>
      <c r="X831" s="30">
        <f t="shared" si="10"/>
        <v>0</v>
      </c>
      <c r="Y831" s="30">
        <f t="shared" si="11"/>
        <v>0</v>
      </c>
      <c r="Z831" s="30">
        <f t="shared" si="12"/>
        <v>0</v>
      </c>
    </row>
    <row r="832">
      <c r="C832" s="25"/>
      <c r="D832" s="25" t="str">
        <f t="shared" si="1"/>
        <v/>
      </c>
      <c r="E832" s="26"/>
      <c r="G832" s="27"/>
      <c r="I832" s="31"/>
      <c r="J832" s="30"/>
      <c r="K832" s="30"/>
      <c r="L832" s="30"/>
      <c r="M832" s="30"/>
      <c r="N832" s="30"/>
      <c r="O832" s="30"/>
      <c r="P832" s="29"/>
      <c r="R832" s="30"/>
      <c r="T832" s="30">
        <f t="shared" si="6"/>
        <v>0</v>
      </c>
      <c r="U832" s="30">
        <f t="shared" si="7"/>
        <v>0</v>
      </c>
      <c r="V832" s="30">
        <f t="shared" si="8"/>
        <v>0</v>
      </c>
      <c r="W832" s="30">
        <f t="shared" si="9"/>
        <v>0</v>
      </c>
      <c r="X832" s="30">
        <f t="shared" si="10"/>
        <v>0</v>
      </c>
      <c r="Y832" s="30">
        <f t="shared" si="11"/>
        <v>0</v>
      </c>
      <c r="Z832" s="30">
        <f t="shared" si="12"/>
        <v>0</v>
      </c>
    </row>
    <row r="833">
      <c r="C833" s="25"/>
      <c r="D833" s="25" t="str">
        <f t="shared" si="1"/>
        <v/>
      </c>
      <c r="E833" s="26"/>
      <c r="G833" s="27"/>
      <c r="I833" s="31"/>
      <c r="J833" s="30"/>
      <c r="K833" s="30"/>
      <c r="L833" s="30"/>
      <c r="M833" s="30"/>
      <c r="N833" s="30"/>
      <c r="O833" s="30"/>
      <c r="P833" s="29"/>
      <c r="R833" s="30"/>
      <c r="T833" s="30">
        <f t="shared" si="6"/>
        <v>0</v>
      </c>
      <c r="U833" s="30">
        <f t="shared" si="7"/>
        <v>0</v>
      </c>
      <c r="V833" s="30">
        <f t="shared" si="8"/>
        <v>0</v>
      </c>
      <c r="W833" s="30">
        <f t="shared" si="9"/>
        <v>0</v>
      </c>
      <c r="X833" s="30">
        <f t="shared" si="10"/>
        <v>0</v>
      </c>
      <c r="Y833" s="30">
        <f t="shared" si="11"/>
        <v>0</v>
      </c>
      <c r="Z833" s="30">
        <f t="shared" si="12"/>
        <v>0</v>
      </c>
    </row>
    <row r="834">
      <c r="C834" s="25"/>
      <c r="D834" s="25" t="str">
        <f t="shared" si="1"/>
        <v/>
      </c>
      <c r="E834" s="26"/>
      <c r="G834" s="27"/>
      <c r="I834" s="31"/>
      <c r="J834" s="30"/>
      <c r="K834" s="30"/>
      <c r="L834" s="30"/>
      <c r="M834" s="30"/>
      <c r="N834" s="30"/>
      <c r="O834" s="30"/>
      <c r="P834" s="29"/>
      <c r="R834" s="30"/>
      <c r="T834" s="30">
        <f t="shared" si="6"/>
        <v>0</v>
      </c>
      <c r="U834" s="30">
        <f t="shared" si="7"/>
        <v>0</v>
      </c>
      <c r="V834" s="30">
        <f t="shared" si="8"/>
        <v>0</v>
      </c>
      <c r="W834" s="30">
        <f t="shared" si="9"/>
        <v>0</v>
      </c>
      <c r="X834" s="30">
        <f t="shared" si="10"/>
        <v>0</v>
      </c>
      <c r="Y834" s="30">
        <f t="shared" si="11"/>
        <v>0</v>
      </c>
      <c r="Z834" s="30">
        <f t="shared" si="12"/>
        <v>0</v>
      </c>
    </row>
    <row r="835">
      <c r="C835" s="25"/>
      <c r="D835" s="25" t="str">
        <f t="shared" si="1"/>
        <v/>
      </c>
      <c r="E835" s="26"/>
      <c r="G835" s="27"/>
      <c r="I835" s="31"/>
      <c r="J835" s="30"/>
      <c r="K835" s="30"/>
      <c r="L835" s="30"/>
      <c r="M835" s="30"/>
      <c r="N835" s="30"/>
      <c r="O835" s="30"/>
      <c r="P835" s="29"/>
      <c r="R835" s="30"/>
      <c r="T835" s="30">
        <f t="shared" si="6"/>
        <v>0</v>
      </c>
      <c r="U835" s="30">
        <f t="shared" si="7"/>
        <v>0</v>
      </c>
      <c r="V835" s="30">
        <f t="shared" si="8"/>
        <v>0</v>
      </c>
      <c r="W835" s="30">
        <f t="shared" si="9"/>
        <v>0</v>
      </c>
      <c r="X835" s="30">
        <f t="shared" si="10"/>
        <v>0</v>
      </c>
      <c r="Y835" s="30">
        <f t="shared" si="11"/>
        <v>0</v>
      </c>
      <c r="Z835" s="30">
        <f t="shared" si="12"/>
        <v>0</v>
      </c>
    </row>
    <row r="836">
      <c r="C836" s="25"/>
      <c r="D836" s="25" t="str">
        <f t="shared" si="1"/>
        <v/>
      </c>
      <c r="E836" s="26"/>
      <c r="G836" s="27"/>
      <c r="I836" s="31"/>
      <c r="J836" s="30"/>
      <c r="K836" s="30"/>
      <c r="L836" s="30"/>
      <c r="M836" s="30"/>
      <c r="N836" s="30"/>
      <c r="O836" s="30"/>
      <c r="P836" s="29"/>
      <c r="R836" s="30"/>
      <c r="T836" s="30">
        <f t="shared" si="6"/>
        <v>0</v>
      </c>
      <c r="U836" s="30">
        <f t="shared" si="7"/>
        <v>0</v>
      </c>
      <c r="V836" s="30">
        <f t="shared" si="8"/>
        <v>0</v>
      </c>
      <c r="W836" s="30">
        <f t="shared" si="9"/>
        <v>0</v>
      </c>
      <c r="X836" s="30">
        <f t="shared" si="10"/>
        <v>0</v>
      </c>
      <c r="Y836" s="30">
        <f t="shared" si="11"/>
        <v>0</v>
      </c>
      <c r="Z836" s="30">
        <f t="shared" si="12"/>
        <v>0</v>
      </c>
    </row>
    <row r="837">
      <c r="C837" s="25"/>
      <c r="D837" s="25" t="str">
        <f t="shared" si="1"/>
        <v/>
      </c>
      <c r="E837" s="26"/>
      <c r="G837" s="27"/>
      <c r="I837" s="31"/>
      <c r="J837" s="30"/>
      <c r="K837" s="30"/>
      <c r="L837" s="30"/>
      <c r="M837" s="30"/>
      <c r="N837" s="30"/>
      <c r="O837" s="30"/>
      <c r="P837" s="29"/>
      <c r="R837" s="30"/>
      <c r="T837" s="30">
        <f t="shared" si="6"/>
        <v>0</v>
      </c>
      <c r="U837" s="30">
        <f t="shared" si="7"/>
        <v>0</v>
      </c>
      <c r="V837" s="30">
        <f t="shared" si="8"/>
        <v>0</v>
      </c>
      <c r="W837" s="30">
        <f t="shared" si="9"/>
        <v>0</v>
      </c>
      <c r="X837" s="30">
        <f t="shared" si="10"/>
        <v>0</v>
      </c>
      <c r="Y837" s="30">
        <f t="shared" si="11"/>
        <v>0</v>
      </c>
      <c r="Z837" s="30">
        <f t="shared" si="12"/>
        <v>0</v>
      </c>
    </row>
    <row r="838">
      <c r="C838" s="25"/>
      <c r="D838" s="25" t="str">
        <f t="shared" si="1"/>
        <v/>
      </c>
      <c r="E838" s="26"/>
      <c r="G838" s="27"/>
      <c r="I838" s="31"/>
      <c r="J838" s="30"/>
      <c r="K838" s="30"/>
      <c r="L838" s="30"/>
      <c r="M838" s="30"/>
      <c r="N838" s="30"/>
      <c r="O838" s="30"/>
      <c r="P838" s="29"/>
      <c r="R838" s="30"/>
      <c r="T838" s="30">
        <f t="shared" si="6"/>
        <v>0</v>
      </c>
      <c r="U838" s="30">
        <f t="shared" si="7"/>
        <v>0</v>
      </c>
      <c r="V838" s="30">
        <f t="shared" si="8"/>
        <v>0</v>
      </c>
      <c r="W838" s="30">
        <f t="shared" si="9"/>
        <v>0</v>
      </c>
      <c r="X838" s="30">
        <f t="shared" si="10"/>
        <v>0</v>
      </c>
      <c r="Y838" s="30">
        <f t="shared" si="11"/>
        <v>0</v>
      </c>
      <c r="Z838" s="30">
        <f t="shared" si="12"/>
        <v>0</v>
      </c>
    </row>
    <row r="839">
      <c r="C839" s="25"/>
      <c r="D839" s="25" t="str">
        <f t="shared" si="1"/>
        <v/>
      </c>
      <c r="E839" s="26"/>
      <c r="G839" s="27"/>
      <c r="I839" s="31"/>
      <c r="J839" s="30"/>
      <c r="K839" s="30"/>
      <c r="L839" s="30"/>
      <c r="M839" s="30"/>
      <c r="N839" s="30"/>
      <c r="O839" s="30"/>
      <c r="P839" s="29"/>
      <c r="R839" s="30"/>
      <c r="T839" s="30">
        <f t="shared" si="6"/>
        <v>0</v>
      </c>
      <c r="U839" s="30">
        <f t="shared" si="7"/>
        <v>0</v>
      </c>
      <c r="V839" s="30">
        <f t="shared" si="8"/>
        <v>0</v>
      </c>
      <c r="W839" s="30">
        <f t="shared" si="9"/>
        <v>0</v>
      </c>
      <c r="X839" s="30">
        <f t="shared" si="10"/>
        <v>0</v>
      </c>
      <c r="Y839" s="30">
        <f t="shared" si="11"/>
        <v>0</v>
      </c>
      <c r="Z839" s="30">
        <f t="shared" si="12"/>
        <v>0</v>
      </c>
    </row>
    <row r="840">
      <c r="C840" s="25"/>
      <c r="D840" s="25" t="str">
        <f t="shared" si="1"/>
        <v/>
      </c>
      <c r="E840" s="26"/>
      <c r="G840" s="27"/>
      <c r="I840" s="31"/>
      <c r="J840" s="30"/>
      <c r="K840" s="30"/>
      <c r="L840" s="30"/>
      <c r="M840" s="30"/>
      <c r="N840" s="30"/>
      <c r="O840" s="30"/>
      <c r="P840" s="29"/>
      <c r="R840" s="30"/>
      <c r="T840" s="30">
        <f t="shared" si="6"/>
        <v>0</v>
      </c>
      <c r="U840" s="30">
        <f t="shared" si="7"/>
        <v>0</v>
      </c>
      <c r="V840" s="30">
        <f t="shared" si="8"/>
        <v>0</v>
      </c>
      <c r="W840" s="30">
        <f t="shared" si="9"/>
        <v>0</v>
      </c>
      <c r="X840" s="30">
        <f t="shared" si="10"/>
        <v>0</v>
      </c>
      <c r="Y840" s="30">
        <f t="shared" si="11"/>
        <v>0</v>
      </c>
      <c r="Z840" s="30">
        <f t="shared" si="12"/>
        <v>0</v>
      </c>
    </row>
    <row r="841">
      <c r="C841" s="25"/>
      <c r="D841" s="25" t="str">
        <f t="shared" si="1"/>
        <v/>
      </c>
      <c r="E841" s="26"/>
      <c r="G841" s="27"/>
      <c r="I841" s="31"/>
      <c r="J841" s="30"/>
      <c r="K841" s="30"/>
      <c r="L841" s="30"/>
      <c r="M841" s="30"/>
      <c r="N841" s="30"/>
      <c r="O841" s="30"/>
      <c r="P841" s="29"/>
      <c r="R841" s="30"/>
      <c r="T841" s="30">
        <f t="shared" si="6"/>
        <v>0</v>
      </c>
      <c r="U841" s="30">
        <f t="shared" si="7"/>
        <v>0</v>
      </c>
      <c r="V841" s="30">
        <f t="shared" si="8"/>
        <v>0</v>
      </c>
      <c r="W841" s="30">
        <f t="shared" si="9"/>
        <v>0</v>
      </c>
      <c r="X841" s="30">
        <f t="shared" si="10"/>
        <v>0</v>
      </c>
      <c r="Y841" s="30">
        <f t="shared" si="11"/>
        <v>0</v>
      </c>
      <c r="Z841" s="30">
        <f t="shared" si="12"/>
        <v>0</v>
      </c>
    </row>
    <row r="842">
      <c r="C842" s="25"/>
      <c r="D842" s="25" t="str">
        <f t="shared" si="1"/>
        <v/>
      </c>
      <c r="E842" s="26"/>
      <c r="G842" s="27"/>
      <c r="I842" s="31"/>
      <c r="J842" s="30"/>
      <c r="K842" s="30"/>
      <c r="L842" s="30"/>
      <c r="M842" s="30"/>
      <c r="N842" s="30"/>
      <c r="O842" s="30"/>
      <c r="P842" s="29"/>
      <c r="R842" s="30"/>
      <c r="T842" s="30">
        <f t="shared" si="6"/>
        <v>0</v>
      </c>
      <c r="U842" s="30">
        <f t="shared" si="7"/>
        <v>0</v>
      </c>
      <c r="V842" s="30">
        <f t="shared" si="8"/>
        <v>0</v>
      </c>
      <c r="W842" s="30">
        <f t="shared" si="9"/>
        <v>0</v>
      </c>
      <c r="X842" s="30">
        <f t="shared" si="10"/>
        <v>0</v>
      </c>
      <c r="Y842" s="30">
        <f t="shared" si="11"/>
        <v>0</v>
      </c>
      <c r="Z842" s="30">
        <f t="shared" si="12"/>
        <v>0</v>
      </c>
    </row>
    <row r="843">
      <c r="C843" s="25"/>
      <c r="D843" s="25" t="str">
        <f t="shared" si="1"/>
        <v/>
      </c>
      <c r="E843" s="26"/>
      <c r="G843" s="27"/>
      <c r="I843" s="31"/>
      <c r="J843" s="30"/>
      <c r="K843" s="30"/>
      <c r="L843" s="30"/>
      <c r="M843" s="30"/>
      <c r="N843" s="30"/>
      <c r="O843" s="30"/>
      <c r="P843" s="29"/>
      <c r="R843" s="30"/>
      <c r="T843" s="30">
        <f t="shared" si="6"/>
        <v>0</v>
      </c>
      <c r="U843" s="30">
        <f t="shared" si="7"/>
        <v>0</v>
      </c>
      <c r="V843" s="30">
        <f t="shared" si="8"/>
        <v>0</v>
      </c>
      <c r="W843" s="30">
        <f t="shared" si="9"/>
        <v>0</v>
      </c>
      <c r="X843" s="30">
        <f t="shared" si="10"/>
        <v>0</v>
      </c>
      <c r="Y843" s="30">
        <f t="shared" si="11"/>
        <v>0</v>
      </c>
      <c r="Z843" s="30">
        <f t="shared" si="12"/>
        <v>0</v>
      </c>
    </row>
    <row r="844">
      <c r="C844" s="25"/>
      <c r="D844" s="25" t="str">
        <f t="shared" si="1"/>
        <v/>
      </c>
      <c r="E844" s="26"/>
      <c r="G844" s="27"/>
      <c r="I844" s="31"/>
      <c r="J844" s="30"/>
      <c r="K844" s="30"/>
      <c r="L844" s="30"/>
      <c r="M844" s="30"/>
      <c r="N844" s="30"/>
      <c r="O844" s="30"/>
      <c r="P844" s="29"/>
      <c r="R844" s="30"/>
      <c r="T844" s="30">
        <f t="shared" si="6"/>
        <v>0</v>
      </c>
      <c r="U844" s="30">
        <f t="shared" si="7"/>
        <v>0</v>
      </c>
      <c r="V844" s="30">
        <f t="shared" si="8"/>
        <v>0</v>
      </c>
      <c r="W844" s="30">
        <f t="shared" si="9"/>
        <v>0</v>
      </c>
      <c r="X844" s="30">
        <f t="shared" si="10"/>
        <v>0</v>
      </c>
      <c r="Y844" s="30">
        <f t="shared" si="11"/>
        <v>0</v>
      </c>
      <c r="Z844" s="30">
        <f t="shared" si="12"/>
        <v>0</v>
      </c>
    </row>
    <row r="845">
      <c r="C845" s="25"/>
      <c r="D845" s="25" t="str">
        <f t="shared" si="1"/>
        <v/>
      </c>
      <c r="E845" s="26"/>
      <c r="G845" s="27"/>
      <c r="I845" s="31"/>
      <c r="J845" s="30"/>
      <c r="K845" s="30"/>
      <c r="L845" s="30"/>
      <c r="M845" s="30"/>
      <c r="N845" s="30"/>
      <c r="O845" s="30"/>
      <c r="P845" s="29"/>
      <c r="R845" s="30"/>
      <c r="T845" s="30">
        <f t="shared" si="6"/>
        <v>0</v>
      </c>
      <c r="U845" s="30">
        <f t="shared" si="7"/>
        <v>0</v>
      </c>
      <c r="V845" s="30">
        <f t="shared" si="8"/>
        <v>0</v>
      </c>
      <c r="W845" s="30">
        <f t="shared" si="9"/>
        <v>0</v>
      </c>
      <c r="X845" s="30">
        <f t="shared" si="10"/>
        <v>0</v>
      </c>
      <c r="Y845" s="30">
        <f t="shared" si="11"/>
        <v>0</v>
      </c>
      <c r="Z845" s="30">
        <f t="shared" si="12"/>
        <v>0</v>
      </c>
    </row>
    <row r="846">
      <c r="C846" s="25"/>
      <c r="D846" s="25" t="str">
        <f t="shared" si="1"/>
        <v/>
      </c>
      <c r="E846" s="26"/>
      <c r="G846" s="27"/>
      <c r="I846" s="31"/>
      <c r="J846" s="30"/>
      <c r="K846" s="30"/>
      <c r="L846" s="30"/>
      <c r="M846" s="30"/>
      <c r="N846" s="30"/>
      <c r="O846" s="30"/>
      <c r="P846" s="29"/>
      <c r="R846" s="30"/>
      <c r="T846" s="30">
        <f t="shared" si="6"/>
        <v>0</v>
      </c>
      <c r="U846" s="30">
        <f t="shared" si="7"/>
        <v>0</v>
      </c>
      <c r="V846" s="30">
        <f t="shared" si="8"/>
        <v>0</v>
      </c>
      <c r="W846" s="30">
        <f t="shared" si="9"/>
        <v>0</v>
      </c>
      <c r="X846" s="30">
        <f t="shared" si="10"/>
        <v>0</v>
      </c>
      <c r="Y846" s="30">
        <f t="shared" si="11"/>
        <v>0</v>
      </c>
      <c r="Z846" s="30">
        <f t="shared" si="12"/>
        <v>0</v>
      </c>
    </row>
    <row r="847">
      <c r="C847" s="25"/>
      <c r="D847" s="25" t="str">
        <f t="shared" si="1"/>
        <v/>
      </c>
      <c r="E847" s="26"/>
      <c r="G847" s="27"/>
      <c r="I847" s="31"/>
      <c r="J847" s="30"/>
      <c r="K847" s="30"/>
      <c r="L847" s="30"/>
      <c r="M847" s="30"/>
      <c r="N847" s="30"/>
      <c r="O847" s="30"/>
      <c r="P847" s="29"/>
      <c r="R847" s="30"/>
      <c r="T847" s="30">
        <f t="shared" si="6"/>
        <v>0</v>
      </c>
      <c r="U847" s="30">
        <f t="shared" si="7"/>
        <v>0</v>
      </c>
      <c r="V847" s="30">
        <f t="shared" si="8"/>
        <v>0</v>
      </c>
      <c r="W847" s="30">
        <f t="shared" si="9"/>
        <v>0</v>
      </c>
      <c r="X847" s="30">
        <f t="shared" si="10"/>
        <v>0</v>
      </c>
      <c r="Y847" s="30">
        <f t="shared" si="11"/>
        <v>0</v>
      </c>
      <c r="Z847" s="30">
        <f t="shared" si="12"/>
        <v>0</v>
      </c>
    </row>
    <row r="848">
      <c r="C848" s="25"/>
      <c r="D848" s="25" t="str">
        <f t="shared" si="1"/>
        <v/>
      </c>
      <c r="E848" s="26"/>
      <c r="G848" s="27"/>
      <c r="I848" s="31"/>
      <c r="J848" s="30"/>
      <c r="K848" s="30"/>
      <c r="L848" s="30"/>
      <c r="M848" s="30"/>
      <c r="N848" s="30"/>
      <c r="O848" s="30"/>
      <c r="P848" s="29"/>
      <c r="R848" s="30"/>
      <c r="T848" s="30">
        <f t="shared" si="6"/>
        <v>0</v>
      </c>
      <c r="U848" s="30">
        <f t="shared" si="7"/>
        <v>0</v>
      </c>
      <c r="V848" s="30">
        <f t="shared" si="8"/>
        <v>0</v>
      </c>
      <c r="W848" s="30">
        <f t="shared" si="9"/>
        <v>0</v>
      </c>
      <c r="X848" s="30">
        <f t="shared" si="10"/>
        <v>0</v>
      </c>
      <c r="Y848" s="30">
        <f t="shared" si="11"/>
        <v>0</v>
      </c>
      <c r="Z848" s="30">
        <f t="shared" si="12"/>
        <v>0</v>
      </c>
    </row>
    <row r="849">
      <c r="C849" s="25"/>
      <c r="D849" s="25" t="str">
        <f t="shared" si="1"/>
        <v/>
      </c>
      <c r="E849" s="26"/>
      <c r="G849" s="27"/>
      <c r="I849" s="31"/>
      <c r="J849" s="30"/>
      <c r="K849" s="30"/>
      <c r="L849" s="30"/>
      <c r="M849" s="30"/>
      <c r="N849" s="30"/>
      <c r="O849" s="30"/>
      <c r="P849" s="29"/>
      <c r="R849" s="30"/>
      <c r="T849" s="30">
        <f t="shared" si="6"/>
        <v>0</v>
      </c>
      <c r="U849" s="30">
        <f t="shared" si="7"/>
        <v>0</v>
      </c>
      <c r="V849" s="30">
        <f t="shared" si="8"/>
        <v>0</v>
      </c>
      <c r="W849" s="30">
        <f t="shared" si="9"/>
        <v>0</v>
      </c>
      <c r="X849" s="30">
        <f t="shared" si="10"/>
        <v>0</v>
      </c>
      <c r="Y849" s="30">
        <f t="shared" si="11"/>
        <v>0</v>
      </c>
      <c r="Z849" s="30">
        <f t="shared" si="12"/>
        <v>0</v>
      </c>
    </row>
    <row r="850">
      <c r="C850" s="25"/>
      <c r="D850" s="25" t="str">
        <f t="shared" si="1"/>
        <v/>
      </c>
      <c r="E850" s="26"/>
      <c r="G850" s="27"/>
      <c r="I850" s="31"/>
      <c r="J850" s="30"/>
      <c r="K850" s="30"/>
      <c r="L850" s="30"/>
      <c r="M850" s="30"/>
      <c r="N850" s="30"/>
      <c r="O850" s="30"/>
      <c r="P850" s="29"/>
      <c r="R850" s="30"/>
      <c r="T850" s="30">
        <f t="shared" si="6"/>
        <v>0</v>
      </c>
      <c r="U850" s="30">
        <f t="shared" si="7"/>
        <v>0</v>
      </c>
      <c r="V850" s="30">
        <f t="shared" si="8"/>
        <v>0</v>
      </c>
      <c r="W850" s="30">
        <f t="shared" si="9"/>
        <v>0</v>
      </c>
      <c r="X850" s="30">
        <f t="shared" si="10"/>
        <v>0</v>
      </c>
      <c r="Y850" s="30">
        <f t="shared" si="11"/>
        <v>0</v>
      </c>
      <c r="Z850" s="30">
        <f t="shared" si="12"/>
        <v>0</v>
      </c>
    </row>
    <row r="851">
      <c r="C851" s="25"/>
      <c r="D851" s="25" t="str">
        <f t="shared" si="1"/>
        <v/>
      </c>
      <c r="E851" s="26"/>
      <c r="G851" s="27"/>
      <c r="I851" s="31"/>
      <c r="J851" s="30"/>
      <c r="K851" s="30"/>
      <c r="L851" s="30"/>
      <c r="M851" s="30"/>
      <c r="N851" s="30"/>
      <c r="O851" s="30"/>
      <c r="P851" s="29"/>
      <c r="R851" s="30"/>
      <c r="T851" s="30">
        <f t="shared" si="6"/>
        <v>0</v>
      </c>
      <c r="U851" s="30">
        <f t="shared" si="7"/>
        <v>0</v>
      </c>
      <c r="V851" s="30">
        <f t="shared" si="8"/>
        <v>0</v>
      </c>
      <c r="W851" s="30">
        <f t="shared" si="9"/>
        <v>0</v>
      </c>
      <c r="X851" s="30">
        <f t="shared" si="10"/>
        <v>0</v>
      </c>
      <c r="Y851" s="30">
        <f t="shared" si="11"/>
        <v>0</v>
      </c>
      <c r="Z851" s="30">
        <f t="shared" si="12"/>
        <v>0</v>
      </c>
    </row>
    <row r="852">
      <c r="C852" s="25"/>
      <c r="D852" s="25" t="str">
        <f t="shared" si="1"/>
        <v/>
      </c>
      <c r="E852" s="26"/>
      <c r="G852" s="27"/>
      <c r="I852" s="31"/>
      <c r="J852" s="30"/>
      <c r="K852" s="30"/>
      <c r="L852" s="30"/>
      <c r="M852" s="30"/>
      <c r="N852" s="30"/>
      <c r="O852" s="30"/>
      <c r="P852" s="29"/>
      <c r="R852" s="30"/>
      <c r="T852" s="30">
        <f t="shared" si="6"/>
        <v>0</v>
      </c>
      <c r="U852" s="30">
        <f t="shared" si="7"/>
        <v>0</v>
      </c>
      <c r="V852" s="30">
        <f t="shared" si="8"/>
        <v>0</v>
      </c>
      <c r="W852" s="30">
        <f t="shared" si="9"/>
        <v>0</v>
      </c>
      <c r="X852" s="30">
        <f t="shared" si="10"/>
        <v>0</v>
      </c>
      <c r="Y852" s="30">
        <f t="shared" si="11"/>
        <v>0</v>
      </c>
      <c r="Z852" s="30">
        <f t="shared" si="12"/>
        <v>0</v>
      </c>
    </row>
    <row r="853">
      <c r="C853" s="25"/>
      <c r="D853" s="25" t="str">
        <f t="shared" si="1"/>
        <v/>
      </c>
      <c r="E853" s="26"/>
      <c r="G853" s="27"/>
      <c r="I853" s="31"/>
      <c r="J853" s="30"/>
      <c r="K853" s="30"/>
      <c r="L853" s="30"/>
      <c r="M853" s="30"/>
      <c r="N853" s="30"/>
      <c r="O853" s="30"/>
      <c r="P853" s="29"/>
      <c r="R853" s="30"/>
      <c r="T853" s="30">
        <f t="shared" si="6"/>
        <v>0</v>
      </c>
      <c r="U853" s="30">
        <f t="shared" si="7"/>
        <v>0</v>
      </c>
      <c r="V853" s="30">
        <f t="shared" si="8"/>
        <v>0</v>
      </c>
      <c r="W853" s="30">
        <f t="shared" si="9"/>
        <v>0</v>
      </c>
      <c r="X853" s="30">
        <f t="shared" si="10"/>
        <v>0</v>
      </c>
      <c r="Y853" s="30">
        <f t="shared" si="11"/>
        <v>0</v>
      </c>
      <c r="Z853" s="30">
        <f t="shared" si="12"/>
        <v>0</v>
      </c>
    </row>
    <row r="854">
      <c r="C854" s="25"/>
      <c r="D854" s="25" t="str">
        <f t="shared" si="1"/>
        <v/>
      </c>
      <c r="E854" s="26"/>
      <c r="G854" s="27"/>
      <c r="I854" s="31"/>
      <c r="J854" s="30"/>
      <c r="K854" s="30"/>
      <c r="L854" s="30"/>
      <c r="M854" s="30"/>
      <c r="N854" s="30"/>
      <c r="O854" s="30"/>
      <c r="P854" s="29"/>
      <c r="R854" s="30"/>
      <c r="T854" s="30">
        <f t="shared" si="6"/>
        <v>0</v>
      </c>
      <c r="U854" s="30">
        <f t="shared" si="7"/>
        <v>0</v>
      </c>
      <c r="V854" s="30">
        <f t="shared" si="8"/>
        <v>0</v>
      </c>
      <c r="W854" s="30">
        <f t="shared" si="9"/>
        <v>0</v>
      </c>
      <c r="X854" s="30">
        <f t="shared" si="10"/>
        <v>0</v>
      </c>
      <c r="Y854" s="30">
        <f t="shared" si="11"/>
        <v>0</v>
      </c>
      <c r="Z854" s="30">
        <f t="shared" si="12"/>
        <v>0</v>
      </c>
    </row>
    <row r="855">
      <c r="C855" s="25"/>
      <c r="D855" s="25" t="str">
        <f t="shared" si="1"/>
        <v/>
      </c>
      <c r="E855" s="26"/>
      <c r="G855" s="27"/>
      <c r="I855" s="31"/>
      <c r="J855" s="30"/>
      <c r="K855" s="30"/>
      <c r="L855" s="30"/>
      <c r="M855" s="30"/>
      <c r="N855" s="30"/>
      <c r="O855" s="30"/>
      <c r="P855" s="29"/>
      <c r="R855" s="30"/>
      <c r="T855" s="30">
        <f t="shared" si="6"/>
        <v>0</v>
      </c>
      <c r="U855" s="30">
        <f t="shared" si="7"/>
        <v>0</v>
      </c>
      <c r="V855" s="30">
        <f t="shared" si="8"/>
        <v>0</v>
      </c>
      <c r="W855" s="30">
        <f t="shared" si="9"/>
        <v>0</v>
      </c>
      <c r="X855" s="30">
        <f t="shared" si="10"/>
        <v>0</v>
      </c>
      <c r="Y855" s="30">
        <f t="shared" si="11"/>
        <v>0</v>
      </c>
      <c r="Z855" s="30">
        <f t="shared" si="12"/>
        <v>0</v>
      </c>
    </row>
    <row r="856">
      <c r="C856" s="25"/>
      <c r="D856" s="25" t="str">
        <f t="shared" si="1"/>
        <v/>
      </c>
      <c r="E856" s="26"/>
      <c r="G856" s="27"/>
      <c r="I856" s="31"/>
      <c r="J856" s="30"/>
      <c r="K856" s="30"/>
      <c r="L856" s="30"/>
      <c r="M856" s="30"/>
      <c r="N856" s="30"/>
      <c r="O856" s="30"/>
      <c r="P856" s="29"/>
      <c r="R856" s="30"/>
      <c r="T856" s="30">
        <f t="shared" si="6"/>
        <v>0</v>
      </c>
      <c r="U856" s="30">
        <f t="shared" si="7"/>
        <v>0</v>
      </c>
      <c r="V856" s="30">
        <f t="shared" si="8"/>
        <v>0</v>
      </c>
      <c r="W856" s="30">
        <f t="shared" si="9"/>
        <v>0</v>
      </c>
      <c r="X856" s="30">
        <f t="shared" si="10"/>
        <v>0</v>
      </c>
      <c r="Y856" s="30">
        <f t="shared" si="11"/>
        <v>0</v>
      </c>
      <c r="Z856" s="30">
        <f t="shared" si="12"/>
        <v>0</v>
      </c>
    </row>
    <row r="857">
      <c r="C857" s="25"/>
      <c r="D857" s="25" t="str">
        <f t="shared" si="1"/>
        <v/>
      </c>
      <c r="E857" s="26"/>
      <c r="G857" s="27"/>
      <c r="I857" s="31"/>
      <c r="J857" s="30"/>
      <c r="K857" s="30"/>
      <c r="L857" s="30"/>
      <c r="M857" s="30"/>
      <c r="N857" s="30"/>
      <c r="O857" s="30"/>
      <c r="P857" s="29"/>
      <c r="R857" s="30"/>
      <c r="T857" s="30">
        <f t="shared" si="6"/>
        <v>0</v>
      </c>
      <c r="U857" s="30">
        <f t="shared" si="7"/>
        <v>0</v>
      </c>
      <c r="V857" s="30">
        <f t="shared" si="8"/>
        <v>0</v>
      </c>
      <c r="W857" s="30">
        <f t="shared" si="9"/>
        <v>0</v>
      </c>
      <c r="X857" s="30">
        <f t="shared" si="10"/>
        <v>0</v>
      </c>
      <c r="Y857" s="30">
        <f t="shared" si="11"/>
        <v>0</v>
      </c>
      <c r="Z857" s="30">
        <f t="shared" si="12"/>
        <v>0</v>
      </c>
    </row>
    <row r="858">
      <c r="C858" s="25"/>
      <c r="D858" s="25" t="str">
        <f t="shared" si="1"/>
        <v/>
      </c>
      <c r="E858" s="26"/>
      <c r="G858" s="27"/>
      <c r="I858" s="31"/>
      <c r="J858" s="30"/>
      <c r="K858" s="30"/>
      <c r="L858" s="30"/>
      <c r="M858" s="30"/>
      <c r="N858" s="30"/>
      <c r="O858" s="30"/>
      <c r="P858" s="29"/>
      <c r="R858" s="30"/>
      <c r="T858" s="30">
        <f t="shared" si="6"/>
        <v>0</v>
      </c>
      <c r="U858" s="30">
        <f t="shared" si="7"/>
        <v>0</v>
      </c>
      <c r="V858" s="30">
        <f t="shared" si="8"/>
        <v>0</v>
      </c>
      <c r="W858" s="30">
        <f t="shared" si="9"/>
        <v>0</v>
      </c>
      <c r="X858" s="30">
        <f t="shared" si="10"/>
        <v>0</v>
      </c>
      <c r="Y858" s="30">
        <f t="shared" si="11"/>
        <v>0</v>
      </c>
      <c r="Z858" s="30">
        <f t="shared" si="12"/>
        <v>0</v>
      </c>
    </row>
    <row r="859">
      <c r="C859" s="25"/>
      <c r="D859" s="25" t="str">
        <f t="shared" si="1"/>
        <v/>
      </c>
      <c r="E859" s="26"/>
      <c r="G859" s="27"/>
      <c r="I859" s="31"/>
      <c r="J859" s="30"/>
      <c r="K859" s="30"/>
      <c r="L859" s="30"/>
      <c r="M859" s="30"/>
      <c r="N859" s="30"/>
      <c r="O859" s="30"/>
      <c r="P859" s="29"/>
      <c r="R859" s="30"/>
      <c r="T859" s="30">
        <f t="shared" si="6"/>
        <v>0</v>
      </c>
      <c r="U859" s="30">
        <f t="shared" si="7"/>
        <v>0</v>
      </c>
      <c r="V859" s="30">
        <f t="shared" si="8"/>
        <v>0</v>
      </c>
      <c r="W859" s="30">
        <f t="shared" si="9"/>
        <v>0</v>
      </c>
      <c r="X859" s="30">
        <f t="shared" si="10"/>
        <v>0</v>
      </c>
      <c r="Y859" s="30">
        <f t="shared" si="11"/>
        <v>0</v>
      </c>
      <c r="Z859" s="30">
        <f t="shared" si="12"/>
        <v>0</v>
      </c>
    </row>
    <row r="860">
      <c r="C860" s="25"/>
      <c r="D860" s="25" t="str">
        <f t="shared" si="1"/>
        <v/>
      </c>
      <c r="E860" s="26"/>
      <c r="G860" s="27"/>
      <c r="I860" s="31"/>
      <c r="J860" s="30"/>
      <c r="K860" s="30"/>
      <c r="L860" s="30"/>
      <c r="M860" s="30"/>
      <c r="N860" s="30"/>
      <c r="O860" s="30"/>
      <c r="P860" s="29"/>
      <c r="R860" s="30"/>
      <c r="T860" s="30">
        <f t="shared" si="6"/>
        <v>0</v>
      </c>
      <c r="U860" s="30">
        <f t="shared" si="7"/>
        <v>0</v>
      </c>
      <c r="V860" s="30">
        <f t="shared" si="8"/>
        <v>0</v>
      </c>
      <c r="W860" s="30">
        <f t="shared" si="9"/>
        <v>0</v>
      </c>
      <c r="X860" s="30">
        <f t="shared" si="10"/>
        <v>0</v>
      </c>
      <c r="Y860" s="30">
        <f t="shared" si="11"/>
        <v>0</v>
      </c>
      <c r="Z860" s="30">
        <f t="shared" si="12"/>
        <v>0</v>
      </c>
    </row>
    <row r="861">
      <c r="C861" s="25"/>
      <c r="D861" s="25" t="str">
        <f t="shared" si="1"/>
        <v/>
      </c>
      <c r="E861" s="26"/>
      <c r="G861" s="27"/>
      <c r="I861" s="31"/>
      <c r="J861" s="30"/>
      <c r="K861" s="30"/>
      <c r="L861" s="30"/>
      <c r="M861" s="30"/>
      <c r="N861" s="30"/>
      <c r="O861" s="30"/>
      <c r="P861" s="29"/>
      <c r="R861" s="30"/>
      <c r="T861" s="30">
        <f t="shared" si="6"/>
        <v>0</v>
      </c>
      <c r="U861" s="30">
        <f t="shared" si="7"/>
        <v>0</v>
      </c>
      <c r="V861" s="30">
        <f t="shared" si="8"/>
        <v>0</v>
      </c>
      <c r="W861" s="30">
        <f t="shared" si="9"/>
        <v>0</v>
      </c>
      <c r="X861" s="30">
        <f t="shared" si="10"/>
        <v>0</v>
      </c>
      <c r="Y861" s="30">
        <f t="shared" si="11"/>
        <v>0</v>
      </c>
      <c r="Z861" s="30">
        <f t="shared" si="12"/>
        <v>0</v>
      </c>
    </row>
    <row r="862">
      <c r="C862" s="25"/>
      <c r="D862" s="25" t="str">
        <f t="shared" si="1"/>
        <v/>
      </c>
      <c r="E862" s="26"/>
      <c r="G862" s="27"/>
      <c r="I862" s="31"/>
      <c r="J862" s="30"/>
      <c r="K862" s="30"/>
      <c r="L862" s="30"/>
      <c r="M862" s="30"/>
      <c r="N862" s="30"/>
      <c r="O862" s="30"/>
      <c r="P862" s="29"/>
      <c r="R862" s="30"/>
      <c r="T862" s="30">
        <f t="shared" si="6"/>
        <v>0</v>
      </c>
      <c r="U862" s="30">
        <f t="shared" si="7"/>
        <v>0</v>
      </c>
      <c r="V862" s="30">
        <f t="shared" si="8"/>
        <v>0</v>
      </c>
      <c r="W862" s="30">
        <f t="shared" si="9"/>
        <v>0</v>
      </c>
      <c r="X862" s="30">
        <f t="shared" si="10"/>
        <v>0</v>
      </c>
      <c r="Y862" s="30">
        <f t="shared" si="11"/>
        <v>0</v>
      </c>
      <c r="Z862" s="30">
        <f t="shared" si="12"/>
        <v>0</v>
      </c>
    </row>
    <row r="863">
      <c r="C863" s="25"/>
      <c r="D863" s="25" t="str">
        <f t="shared" si="1"/>
        <v/>
      </c>
      <c r="E863" s="26"/>
      <c r="G863" s="27"/>
      <c r="I863" s="31"/>
      <c r="J863" s="30"/>
      <c r="K863" s="30"/>
      <c r="L863" s="30"/>
      <c r="M863" s="30"/>
      <c r="N863" s="30"/>
      <c r="O863" s="30"/>
      <c r="P863" s="29"/>
      <c r="R863" s="30"/>
      <c r="T863" s="30">
        <f t="shared" si="6"/>
        <v>0</v>
      </c>
      <c r="U863" s="30">
        <f t="shared" si="7"/>
        <v>0</v>
      </c>
      <c r="V863" s="30">
        <f t="shared" si="8"/>
        <v>0</v>
      </c>
      <c r="W863" s="30">
        <f t="shared" si="9"/>
        <v>0</v>
      </c>
      <c r="X863" s="30">
        <f t="shared" si="10"/>
        <v>0</v>
      </c>
      <c r="Y863" s="30">
        <f t="shared" si="11"/>
        <v>0</v>
      </c>
      <c r="Z863" s="30">
        <f t="shared" si="12"/>
        <v>0</v>
      </c>
    </row>
    <row r="864">
      <c r="C864" s="25"/>
      <c r="D864" s="25" t="str">
        <f t="shared" si="1"/>
        <v/>
      </c>
      <c r="E864" s="26"/>
      <c r="G864" s="27"/>
      <c r="I864" s="31"/>
      <c r="J864" s="30"/>
      <c r="K864" s="30"/>
      <c r="L864" s="30"/>
      <c r="M864" s="30"/>
      <c r="N864" s="30"/>
      <c r="O864" s="30"/>
      <c r="P864" s="29"/>
      <c r="R864" s="30"/>
      <c r="T864" s="30">
        <f t="shared" si="6"/>
        <v>0</v>
      </c>
      <c r="U864" s="30">
        <f t="shared" si="7"/>
        <v>0</v>
      </c>
      <c r="V864" s="30">
        <f t="shared" si="8"/>
        <v>0</v>
      </c>
      <c r="W864" s="30">
        <f t="shared" si="9"/>
        <v>0</v>
      </c>
      <c r="X864" s="30">
        <f t="shared" si="10"/>
        <v>0</v>
      </c>
      <c r="Y864" s="30">
        <f t="shared" si="11"/>
        <v>0</v>
      </c>
      <c r="Z864" s="30">
        <f t="shared" si="12"/>
        <v>0</v>
      </c>
    </row>
    <row r="865">
      <c r="C865" s="25"/>
      <c r="D865" s="25" t="str">
        <f t="shared" si="1"/>
        <v/>
      </c>
      <c r="E865" s="26"/>
      <c r="G865" s="27"/>
      <c r="I865" s="31"/>
      <c r="J865" s="30"/>
      <c r="K865" s="30"/>
      <c r="L865" s="30"/>
      <c r="M865" s="30"/>
      <c r="N865" s="30"/>
      <c r="O865" s="30"/>
      <c r="P865" s="29"/>
      <c r="R865" s="30"/>
      <c r="T865" s="30">
        <f t="shared" si="6"/>
        <v>0</v>
      </c>
      <c r="U865" s="30">
        <f t="shared" si="7"/>
        <v>0</v>
      </c>
      <c r="V865" s="30">
        <f t="shared" si="8"/>
        <v>0</v>
      </c>
      <c r="W865" s="30">
        <f t="shared" si="9"/>
        <v>0</v>
      </c>
      <c r="X865" s="30">
        <f t="shared" si="10"/>
        <v>0</v>
      </c>
      <c r="Y865" s="30">
        <f t="shared" si="11"/>
        <v>0</v>
      </c>
      <c r="Z865" s="30">
        <f t="shared" si="12"/>
        <v>0</v>
      </c>
    </row>
    <row r="866">
      <c r="C866" s="25"/>
      <c r="D866" s="25" t="str">
        <f t="shared" si="1"/>
        <v/>
      </c>
      <c r="E866" s="26"/>
      <c r="G866" s="27"/>
      <c r="I866" s="31"/>
      <c r="J866" s="30"/>
      <c r="K866" s="30"/>
      <c r="L866" s="30"/>
      <c r="M866" s="30"/>
      <c r="N866" s="30"/>
      <c r="O866" s="30"/>
      <c r="P866" s="29"/>
      <c r="R866" s="30"/>
      <c r="T866" s="30">
        <f t="shared" si="6"/>
        <v>0</v>
      </c>
      <c r="U866" s="30">
        <f t="shared" si="7"/>
        <v>0</v>
      </c>
      <c r="V866" s="30">
        <f t="shared" si="8"/>
        <v>0</v>
      </c>
      <c r="W866" s="30">
        <f t="shared" si="9"/>
        <v>0</v>
      </c>
      <c r="X866" s="30">
        <f t="shared" si="10"/>
        <v>0</v>
      </c>
      <c r="Y866" s="30">
        <f t="shared" si="11"/>
        <v>0</v>
      </c>
      <c r="Z866" s="30">
        <f t="shared" si="12"/>
        <v>0</v>
      </c>
    </row>
    <row r="867">
      <c r="C867" s="25"/>
      <c r="D867" s="25" t="str">
        <f t="shared" si="1"/>
        <v/>
      </c>
      <c r="E867" s="26"/>
      <c r="G867" s="27"/>
      <c r="I867" s="31"/>
      <c r="J867" s="30"/>
      <c r="K867" s="30"/>
      <c r="L867" s="30"/>
      <c r="M867" s="30"/>
      <c r="N867" s="30"/>
      <c r="O867" s="30"/>
      <c r="P867" s="29"/>
      <c r="R867" s="30"/>
      <c r="T867" s="30">
        <f t="shared" si="6"/>
        <v>0</v>
      </c>
      <c r="U867" s="30">
        <f t="shared" si="7"/>
        <v>0</v>
      </c>
      <c r="V867" s="30">
        <f t="shared" si="8"/>
        <v>0</v>
      </c>
      <c r="W867" s="30">
        <f t="shared" si="9"/>
        <v>0</v>
      </c>
      <c r="X867" s="30">
        <f t="shared" si="10"/>
        <v>0</v>
      </c>
      <c r="Y867" s="30">
        <f t="shared" si="11"/>
        <v>0</v>
      </c>
      <c r="Z867" s="30">
        <f t="shared" si="12"/>
        <v>0</v>
      </c>
    </row>
    <row r="868">
      <c r="C868" s="25"/>
      <c r="D868" s="25" t="str">
        <f t="shared" si="1"/>
        <v/>
      </c>
      <c r="E868" s="26"/>
      <c r="G868" s="27"/>
      <c r="I868" s="31"/>
      <c r="J868" s="30"/>
      <c r="K868" s="30"/>
      <c r="L868" s="30"/>
      <c r="M868" s="30"/>
      <c r="N868" s="30"/>
      <c r="O868" s="30"/>
      <c r="P868" s="29"/>
      <c r="R868" s="30"/>
      <c r="T868" s="30">
        <f t="shared" si="6"/>
        <v>0</v>
      </c>
      <c r="U868" s="30">
        <f t="shared" si="7"/>
        <v>0</v>
      </c>
      <c r="V868" s="30">
        <f t="shared" si="8"/>
        <v>0</v>
      </c>
      <c r="W868" s="30">
        <f t="shared" si="9"/>
        <v>0</v>
      </c>
      <c r="X868" s="30">
        <f t="shared" si="10"/>
        <v>0</v>
      </c>
      <c r="Y868" s="30">
        <f t="shared" si="11"/>
        <v>0</v>
      </c>
      <c r="Z868" s="30">
        <f t="shared" si="12"/>
        <v>0</v>
      </c>
    </row>
    <row r="869">
      <c r="C869" s="25"/>
      <c r="D869" s="25" t="str">
        <f t="shared" si="1"/>
        <v/>
      </c>
      <c r="E869" s="26"/>
      <c r="G869" s="27"/>
      <c r="I869" s="31"/>
      <c r="J869" s="30"/>
      <c r="K869" s="30"/>
      <c r="L869" s="30"/>
      <c r="M869" s="30"/>
      <c r="N869" s="30"/>
      <c r="O869" s="30"/>
      <c r="P869" s="29"/>
      <c r="R869" s="30"/>
      <c r="T869" s="30">
        <f t="shared" si="6"/>
        <v>0</v>
      </c>
      <c r="U869" s="30">
        <f t="shared" si="7"/>
        <v>0</v>
      </c>
      <c r="V869" s="30">
        <f t="shared" si="8"/>
        <v>0</v>
      </c>
      <c r="W869" s="30">
        <f t="shared" si="9"/>
        <v>0</v>
      </c>
      <c r="X869" s="30">
        <f t="shared" si="10"/>
        <v>0</v>
      </c>
      <c r="Y869" s="30">
        <f t="shared" si="11"/>
        <v>0</v>
      </c>
      <c r="Z869" s="30">
        <f t="shared" si="12"/>
        <v>0</v>
      </c>
    </row>
    <row r="870">
      <c r="C870" s="25"/>
      <c r="D870" s="25" t="str">
        <f t="shared" si="1"/>
        <v/>
      </c>
      <c r="E870" s="26"/>
      <c r="G870" s="27"/>
      <c r="I870" s="31"/>
      <c r="J870" s="30"/>
      <c r="K870" s="30"/>
      <c r="L870" s="30"/>
      <c r="M870" s="30"/>
      <c r="N870" s="30"/>
      <c r="O870" s="30"/>
      <c r="P870" s="29"/>
      <c r="R870" s="30"/>
      <c r="T870" s="30">
        <f t="shared" si="6"/>
        <v>0</v>
      </c>
      <c r="U870" s="30">
        <f t="shared" si="7"/>
        <v>0</v>
      </c>
      <c r="V870" s="30">
        <f t="shared" si="8"/>
        <v>0</v>
      </c>
      <c r="W870" s="30">
        <f t="shared" si="9"/>
        <v>0</v>
      </c>
      <c r="X870" s="30">
        <f t="shared" si="10"/>
        <v>0</v>
      </c>
      <c r="Y870" s="30">
        <f t="shared" si="11"/>
        <v>0</v>
      </c>
      <c r="Z870" s="30">
        <f t="shared" si="12"/>
        <v>0</v>
      </c>
    </row>
    <row r="871">
      <c r="C871" s="25"/>
      <c r="D871" s="25" t="str">
        <f t="shared" si="1"/>
        <v/>
      </c>
      <c r="E871" s="26"/>
      <c r="G871" s="27"/>
      <c r="I871" s="31"/>
      <c r="J871" s="30"/>
      <c r="K871" s="30"/>
      <c r="L871" s="30"/>
      <c r="M871" s="30"/>
      <c r="N871" s="30"/>
      <c r="O871" s="30"/>
      <c r="P871" s="29"/>
      <c r="R871" s="30"/>
      <c r="T871" s="30">
        <f t="shared" si="6"/>
        <v>0</v>
      </c>
      <c r="U871" s="30">
        <f t="shared" si="7"/>
        <v>0</v>
      </c>
      <c r="V871" s="30">
        <f t="shared" si="8"/>
        <v>0</v>
      </c>
      <c r="W871" s="30">
        <f t="shared" si="9"/>
        <v>0</v>
      </c>
      <c r="X871" s="30">
        <f t="shared" si="10"/>
        <v>0</v>
      </c>
      <c r="Y871" s="30">
        <f t="shared" si="11"/>
        <v>0</v>
      </c>
      <c r="Z871" s="30">
        <f t="shared" si="12"/>
        <v>0</v>
      </c>
    </row>
    <row r="872">
      <c r="C872" s="25"/>
      <c r="D872" s="25" t="str">
        <f t="shared" si="1"/>
        <v/>
      </c>
      <c r="E872" s="26"/>
      <c r="G872" s="27"/>
      <c r="I872" s="31"/>
      <c r="J872" s="30"/>
      <c r="K872" s="30"/>
      <c r="L872" s="30"/>
      <c r="M872" s="30"/>
      <c r="N872" s="30"/>
      <c r="O872" s="30"/>
      <c r="P872" s="29"/>
      <c r="R872" s="30"/>
      <c r="T872" s="30">
        <f t="shared" si="6"/>
        <v>0</v>
      </c>
      <c r="U872" s="30">
        <f t="shared" si="7"/>
        <v>0</v>
      </c>
      <c r="V872" s="30">
        <f t="shared" si="8"/>
        <v>0</v>
      </c>
      <c r="W872" s="30">
        <f t="shared" si="9"/>
        <v>0</v>
      </c>
      <c r="X872" s="30">
        <f t="shared" si="10"/>
        <v>0</v>
      </c>
      <c r="Y872" s="30">
        <f t="shared" si="11"/>
        <v>0</v>
      </c>
      <c r="Z872" s="30">
        <f t="shared" si="12"/>
        <v>0</v>
      </c>
    </row>
    <row r="873">
      <c r="C873" s="25"/>
      <c r="D873" s="25" t="str">
        <f t="shared" si="1"/>
        <v/>
      </c>
      <c r="E873" s="26"/>
      <c r="G873" s="27"/>
      <c r="I873" s="31"/>
      <c r="J873" s="30"/>
      <c r="K873" s="30"/>
      <c r="L873" s="30"/>
      <c r="M873" s="30"/>
      <c r="N873" s="30"/>
      <c r="O873" s="30"/>
      <c r="P873" s="29"/>
      <c r="R873" s="30"/>
      <c r="T873" s="30">
        <f t="shared" si="6"/>
        <v>0</v>
      </c>
      <c r="U873" s="30">
        <f t="shared" si="7"/>
        <v>0</v>
      </c>
      <c r="V873" s="30">
        <f t="shared" si="8"/>
        <v>0</v>
      </c>
      <c r="W873" s="30">
        <f t="shared" si="9"/>
        <v>0</v>
      </c>
      <c r="X873" s="30">
        <f t="shared" si="10"/>
        <v>0</v>
      </c>
      <c r="Y873" s="30">
        <f t="shared" si="11"/>
        <v>0</v>
      </c>
      <c r="Z873" s="30">
        <f t="shared" si="12"/>
        <v>0</v>
      </c>
    </row>
    <row r="874">
      <c r="C874" s="25"/>
      <c r="D874" s="25" t="str">
        <f t="shared" si="1"/>
        <v/>
      </c>
      <c r="E874" s="26"/>
      <c r="G874" s="27"/>
      <c r="I874" s="31"/>
      <c r="J874" s="30"/>
      <c r="K874" s="30"/>
      <c r="L874" s="30"/>
      <c r="M874" s="30"/>
      <c r="N874" s="30"/>
      <c r="O874" s="30"/>
      <c r="P874" s="29"/>
      <c r="R874" s="30"/>
      <c r="T874" s="30">
        <f t="shared" si="6"/>
        <v>0</v>
      </c>
      <c r="U874" s="30">
        <f t="shared" si="7"/>
        <v>0</v>
      </c>
      <c r="V874" s="30">
        <f t="shared" si="8"/>
        <v>0</v>
      </c>
      <c r="W874" s="30">
        <f t="shared" si="9"/>
        <v>0</v>
      </c>
      <c r="X874" s="30">
        <f t="shared" si="10"/>
        <v>0</v>
      </c>
      <c r="Y874" s="30">
        <f t="shared" si="11"/>
        <v>0</v>
      </c>
      <c r="Z874" s="30">
        <f t="shared" si="12"/>
        <v>0</v>
      </c>
    </row>
    <row r="875">
      <c r="C875" s="25"/>
      <c r="D875" s="25" t="str">
        <f t="shared" si="1"/>
        <v/>
      </c>
      <c r="E875" s="26"/>
      <c r="G875" s="27"/>
      <c r="I875" s="31"/>
      <c r="J875" s="30"/>
      <c r="K875" s="30"/>
      <c r="L875" s="30"/>
      <c r="M875" s="30"/>
      <c r="N875" s="30"/>
      <c r="O875" s="30"/>
      <c r="P875" s="29"/>
      <c r="R875" s="30"/>
      <c r="T875" s="30">
        <f t="shared" si="6"/>
        <v>0</v>
      </c>
      <c r="U875" s="30">
        <f t="shared" si="7"/>
        <v>0</v>
      </c>
      <c r="V875" s="30">
        <f t="shared" si="8"/>
        <v>0</v>
      </c>
      <c r="W875" s="30">
        <f t="shared" si="9"/>
        <v>0</v>
      </c>
      <c r="X875" s="30">
        <f t="shared" si="10"/>
        <v>0</v>
      </c>
      <c r="Y875" s="30">
        <f t="shared" si="11"/>
        <v>0</v>
      </c>
      <c r="Z875" s="30">
        <f t="shared" si="12"/>
        <v>0</v>
      </c>
    </row>
    <row r="876">
      <c r="C876" s="25"/>
      <c r="D876" s="25" t="str">
        <f t="shared" si="1"/>
        <v/>
      </c>
      <c r="E876" s="26"/>
      <c r="G876" s="27"/>
      <c r="I876" s="31"/>
      <c r="J876" s="30"/>
      <c r="K876" s="30"/>
      <c r="L876" s="30"/>
      <c r="M876" s="30"/>
      <c r="N876" s="30"/>
      <c r="O876" s="30"/>
      <c r="P876" s="29"/>
      <c r="R876" s="30"/>
      <c r="T876" s="30">
        <f t="shared" si="6"/>
        <v>0</v>
      </c>
      <c r="U876" s="30">
        <f t="shared" si="7"/>
        <v>0</v>
      </c>
      <c r="V876" s="30">
        <f t="shared" si="8"/>
        <v>0</v>
      </c>
      <c r="W876" s="30">
        <f t="shared" si="9"/>
        <v>0</v>
      </c>
      <c r="X876" s="30">
        <f t="shared" si="10"/>
        <v>0</v>
      </c>
      <c r="Y876" s="30">
        <f t="shared" si="11"/>
        <v>0</v>
      </c>
      <c r="Z876" s="30">
        <f t="shared" si="12"/>
        <v>0</v>
      </c>
    </row>
    <row r="877">
      <c r="C877" s="25"/>
      <c r="D877" s="25" t="str">
        <f t="shared" si="1"/>
        <v/>
      </c>
      <c r="E877" s="26"/>
      <c r="G877" s="27"/>
      <c r="I877" s="31"/>
      <c r="J877" s="30"/>
      <c r="K877" s="30"/>
      <c r="L877" s="30"/>
      <c r="M877" s="30"/>
      <c r="N877" s="30"/>
      <c r="O877" s="30"/>
      <c r="P877" s="29"/>
      <c r="R877" s="30"/>
      <c r="T877" s="30">
        <f t="shared" si="6"/>
        <v>0</v>
      </c>
      <c r="U877" s="30">
        <f t="shared" si="7"/>
        <v>0</v>
      </c>
      <c r="V877" s="30">
        <f t="shared" si="8"/>
        <v>0</v>
      </c>
      <c r="W877" s="30">
        <f t="shared" si="9"/>
        <v>0</v>
      </c>
      <c r="X877" s="30">
        <f t="shared" si="10"/>
        <v>0</v>
      </c>
      <c r="Y877" s="30">
        <f t="shared" si="11"/>
        <v>0</v>
      </c>
      <c r="Z877" s="30">
        <f t="shared" si="12"/>
        <v>0</v>
      </c>
    </row>
    <row r="878">
      <c r="C878" s="25"/>
      <c r="D878" s="25" t="str">
        <f t="shared" si="1"/>
        <v/>
      </c>
      <c r="E878" s="26"/>
      <c r="G878" s="27"/>
      <c r="I878" s="31"/>
      <c r="J878" s="30"/>
      <c r="K878" s="30"/>
      <c r="L878" s="30"/>
      <c r="M878" s="30"/>
      <c r="N878" s="30"/>
      <c r="O878" s="30"/>
      <c r="P878" s="29"/>
      <c r="R878" s="30"/>
      <c r="T878" s="30">
        <f t="shared" si="6"/>
        <v>0</v>
      </c>
      <c r="U878" s="30">
        <f t="shared" si="7"/>
        <v>0</v>
      </c>
      <c r="V878" s="30">
        <f t="shared" si="8"/>
        <v>0</v>
      </c>
      <c r="W878" s="30">
        <f t="shared" si="9"/>
        <v>0</v>
      </c>
      <c r="X878" s="30">
        <f t="shared" si="10"/>
        <v>0</v>
      </c>
      <c r="Y878" s="30">
        <f t="shared" si="11"/>
        <v>0</v>
      </c>
      <c r="Z878" s="30">
        <f t="shared" si="12"/>
        <v>0</v>
      </c>
    </row>
    <row r="879">
      <c r="C879" s="25"/>
      <c r="D879" s="25" t="str">
        <f t="shared" si="1"/>
        <v/>
      </c>
      <c r="E879" s="26"/>
      <c r="G879" s="27"/>
      <c r="I879" s="31"/>
      <c r="J879" s="30"/>
      <c r="K879" s="30"/>
      <c r="L879" s="30"/>
      <c r="M879" s="30"/>
      <c r="N879" s="30"/>
      <c r="O879" s="30"/>
      <c r="P879" s="29"/>
      <c r="R879" s="30"/>
      <c r="T879" s="30">
        <f t="shared" si="6"/>
        <v>0</v>
      </c>
      <c r="U879" s="30">
        <f t="shared" si="7"/>
        <v>0</v>
      </c>
      <c r="V879" s="30">
        <f t="shared" si="8"/>
        <v>0</v>
      </c>
      <c r="W879" s="30">
        <f t="shared" si="9"/>
        <v>0</v>
      </c>
      <c r="X879" s="30">
        <f t="shared" si="10"/>
        <v>0</v>
      </c>
      <c r="Y879" s="30">
        <f t="shared" si="11"/>
        <v>0</v>
      </c>
      <c r="Z879" s="30">
        <f t="shared" si="12"/>
        <v>0</v>
      </c>
    </row>
    <row r="880">
      <c r="C880" s="25"/>
      <c r="D880" s="25" t="str">
        <f t="shared" si="1"/>
        <v/>
      </c>
      <c r="E880" s="26"/>
      <c r="G880" s="27"/>
      <c r="I880" s="31"/>
      <c r="J880" s="30"/>
      <c r="K880" s="30"/>
      <c r="L880" s="30"/>
      <c r="M880" s="30"/>
      <c r="N880" s="30"/>
      <c r="O880" s="30"/>
      <c r="P880" s="29"/>
      <c r="R880" s="30"/>
      <c r="T880" s="30">
        <f t="shared" si="6"/>
        <v>0</v>
      </c>
      <c r="U880" s="30">
        <f t="shared" si="7"/>
        <v>0</v>
      </c>
      <c r="V880" s="30">
        <f t="shared" si="8"/>
        <v>0</v>
      </c>
      <c r="W880" s="30">
        <f t="shared" si="9"/>
        <v>0</v>
      </c>
      <c r="X880" s="30">
        <f t="shared" si="10"/>
        <v>0</v>
      </c>
      <c r="Y880" s="30">
        <f t="shared" si="11"/>
        <v>0</v>
      </c>
      <c r="Z880" s="30">
        <f t="shared" si="12"/>
        <v>0</v>
      </c>
    </row>
    <row r="881">
      <c r="C881" s="25"/>
      <c r="D881" s="25" t="str">
        <f t="shared" si="1"/>
        <v/>
      </c>
      <c r="E881" s="26"/>
      <c r="G881" s="27"/>
      <c r="I881" s="31"/>
      <c r="J881" s="30"/>
      <c r="K881" s="30"/>
      <c r="L881" s="30"/>
      <c r="M881" s="30"/>
      <c r="N881" s="30"/>
      <c r="O881" s="30"/>
      <c r="P881" s="29"/>
      <c r="R881" s="30"/>
      <c r="T881" s="30">
        <f t="shared" si="6"/>
        <v>0</v>
      </c>
      <c r="U881" s="30">
        <f t="shared" si="7"/>
        <v>0</v>
      </c>
      <c r="V881" s="30">
        <f t="shared" si="8"/>
        <v>0</v>
      </c>
      <c r="W881" s="30">
        <f t="shared" si="9"/>
        <v>0</v>
      </c>
      <c r="X881" s="30">
        <f t="shared" si="10"/>
        <v>0</v>
      </c>
      <c r="Y881" s="30">
        <f t="shared" si="11"/>
        <v>0</v>
      </c>
      <c r="Z881" s="30">
        <f t="shared" si="12"/>
        <v>0</v>
      </c>
    </row>
    <row r="882">
      <c r="C882" s="25"/>
      <c r="D882" s="25" t="str">
        <f t="shared" si="1"/>
        <v/>
      </c>
      <c r="E882" s="26"/>
      <c r="G882" s="27"/>
      <c r="I882" s="31"/>
      <c r="J882" s="30"/>
      <c r="K882" s="30"/>
      <c r="L882" s="30"/>
      <c r="M882" s="30"/>
      <c r="N882" s="30"/>
      <c r="O882" s="30"/>
      <c r="P882" s="29"/>
      <c r="R882" s="30"/>
      <c r="T882" s="30">
        <f t="shared" si="6"/>
        <v>0</v>
      </c>
      <c r="U882" s="30">
        <f t="shared" si="7"/>
        <v>0</v>
      </c>
      <c r="V882" s="30">
        <f t="shared" si="8"/>
        <v>0</v>
      </c>
      <c r="W882" s="30">
        <f t="shared" si="9"/>
        <v>0</v>
      </c>
      <c r="X882" s="30">
        <f t="shared" si="10"/>
        <v>0</v>
      </c>
      <c r="Y882" s="30">
        <f t="shared" si="11"/>
        <v>0</v>
      </c>
      <c r="Z882" s="30">
        <f t="shared" si="12"/>
        <v>0</v>
      </c>
    </row>
    <row r="883">
      <c r="C883" s="25"/>
      <c r="D883" s="25" t="str">
        <f t="shared" si="1"/>
        <v/>
      </c>
      <c r="E883" s="26"/>
      <c r="G883" s="27"/>
      <c r="I883" s="31"/>
      <c r="J883" s="30"/>
      <c r="K883" s="30"/>
      <c r="L883" s="30"/>
      <c r="M883" s="30"/>
      <c r="N883" s="30"/>
      <c r="O883" s="30"/>
      <c r="P883" s="29"/>
      <c r="R883" s="30"/>
      <c r="T883" s="30">
        <f t="shared" si="6"/>
        <v>0</v>
      </c>
      <c r="U883" s="30">
        <f t="shared" si="7"/>
        <v>0</v>
      </c>
      <c r="V883" s="30">
        <f t="shared" si="8"/>
        <v>0</v>
      </c>
      <c r="W883" s="30">
        <f t="shared" si="9"/>
        <v>0</v>
      </c>
      <c r="X883" s="30">
        <f t="shared" si="10"/>
        <v>0</v>
      </c>
      <c r="Y883" s="30">
        <f t="shared" si="11"/>
        <v>0</v>
      </c>
      <c r="Z883" s="30">
        <f t="shared" si="12"/>
        <v>0</v>
      </c>
    </row>
    <row r="884">
      <c r="C884" s="25"/>
      <c r="D884" s="25" t="str">
        <f t="shared" si="1"/>
        <v/>
      </c>
      <c r="E884" s="26"/>
      <c r="G884" s="27"/>
      <c r="I884" s="31"/>
      <c r="J884" s="30"/>
      <c r="K884" s="30"/>
      <c r="L884" s="30"/>
      <c r="M884" s="30"/>
      <c r="N884" s="30"/>
      <c r="O884" s="30"/>
      <c r="P884" s="29"/>
      <c r="R884" s="30"/>
      <c r="T884" s="30">
        <f t="shared" si="6"/>
        <v>0</v>
      </c>
      <c r="U884" s="30">
        <f t="shared" si="7"/>
        <v>0</v>
      </c>
      <c r="V884" s="30">
        <f t="shared" si="8"/>
        <v>0</v>
      </c>
      <c r="W884" s="30">
        <f t="shared" si="9"/>
        <v>0</v>
      </c>
      <c r="X884" s="30">
        <f t="shared" si="10"/>
        <v>0</v>
      </c>
      <c r="Y884" s="30">
        <f t="shared" si="11"/>
        <v>0</v>
      </c>
      <c r="Z884" s="30">
        <f t="shared" si="12"/>
        <v>0</v>
      </c>
    </row>
    <row r="885">
      <c r="C885" s="25"/>
      <c r="D885" s="25" t="str">
        <f t="shared" si="1"/>
        <v/>
      </c>
      <c r="E885" s="26"/>
      <c r="G885" s="27"/>
      <c r="I885" s="31"/>
      <c r="J885" s="30"/>
      <c r="K885" s="30"/>
      <c r="L885" s="30"/>
      <c r="M885" s="30"/>
      <c r="N885" s="30"/>
      <c r="O885" s="30"/>
      <c r="P885" s="29"/>
      <c r="R885" s="30"/>
      <c r="T885" s="30">
        <f t="shared" si="6"/>
        <v>0</v>
      </c>
      <c r="U885" s="30">
        <f t="shared" si="7"/>
        <v>0</v>
      </c>
      <c r="V885" s="30">
        <f t="shared" si="8"/>
        <v>0</v>
      </c>
      <c r="W885" s="30">
        <f t="shared" si="9"/>
        <v>0</v>
      </c>
      <c r="X885" s="30">
        <f t="shared" si="10"/>
        <v>0</v>
      </c>
      <c r="Y885" s="30">
        <f t="shared" si="11"/>
        <v>0</v>
      </c>
      <c r="Z885" s="30">
        <f t="shared" si="12"/>
        <v>0</v>
      </c>
    </row>
    <row r="886">
      <c r="C886" s="25"/>
      <c r="D886" s="25" t="str">
        <f t="shared" si="1"/>
        <v/>
      </c>
      <c r="E886" s="26"/>
      <c r="G886" s="27"/>
      <c r="I886" s="31"/>
      <c r="J886" s="30"/>
      <c r="K886" s="30"/>
      <c r="L886" s="30"/>
      <c r="M886" s="30"/>
      <c r="N886" s="30"/>
      <c r="O886" s="30"/>
      <c r="P886" s="29"/>
      <c r="R886" s="30"/>
      <c r="T886" s="30">
        <f t="shared" si="6"/>
        <v>0</v>
      </c>
      <c r="U886" s="30">
        <f t="shared" si="7"/>
        <v>0</v>
      </c>
      <c r="V886" s="30">
        <f t="shared" si="8"/>
        <v>0</v>
      </c>
      <c r="W886" s="30">
        <f t="shared" si="9"/>
        <v>0</v>
      </c>
      <c r="X886" s="30">
        <f t="shared" si="10"/>
        <v>0</v>
      </c>
      <c r="Y886" s="30">
        <f t="shared" si="11"/>
        <v>0</v>
      </c>
      <c r="Z886" s="30">
        <f t="shared" si="12"/>
        <v>0</v>
      </c>
    </row>
    <row r="887">
      <c r="C887" s="25"/>
      <c r="D887" s="25" t="str">
        <f t="shared" si="1"/>
        <v/>
      </c>
      <c r="E887" s="26"/>
      <c r="G887" s="27"/>
      <c r="I887" s="31"/>
      <c r="J887" s="30"/>
      <c r="K887" s="30"/>
      <c r="L887" s="30"/>
      <c r="M887" s="30"/>
      <c r="N887" s="30"/>
      <c r="O887" s="30"/>
      <c r="P887" s="29"/>
      <c r="R887" s="30"/>
      <c r="T887" s="30">
        <f t="shared" si="6"/>
        <v>0</v>
      </c>
      <c r="U887" s="30">
        <f t="shared" si="7"/>
        <v>0</v>
      </c>
      <c r="V887" s="30">
        <f t="shared" si="8"/>
        <v>0</v>
      </c>
      <c r="W887" s="30">
        <f t="shared" si="9"/>
        <v>0</v>
      </c>
      <c r="X887" s="30">
        <f t="shared" si="10"/>
        <v>0</v>
      </c>
      <c r="Y887" s="30">
        <f t="shared" si="11"/>
        <v>0</v>
      </c>
      <c r="Z887" s="30">
        <f t="shared" si="12"/>
        <v>0</v>
      </c>
    </row>
    <row r="888">
      <c r="C888" s="25"/>
      <c r="D888" s="25" t="str">
        <f t="shared" si="1"/>
        <v/>
      </c>
      <c r="E888" s="26"/>
      <c r="G888" s="27"/>
      <c r="I888" s="31"/>
      <c r="J888" s="30"/>
      <c r="K888" s="30"/>
      <c r="L888" s="30"/>
      <c r="M888" s="30"/>
      <c r="N888" s="30"/>
      <c r="O888" s="30"/>
      <c r="P888" s="29"/>
      <c r="R888" s="30"/>
      <c r="T888" s="30">
        <f t="shared" si="6"/>
        <v>0</v>
      </c>
      <c r="U888" s="30">
        <f t="shared" si="7"/>
        <v>0</v>
      </c>
      <c r="V888" s="30">
        <f t="shared" si="8"/>
        <v>0</v>
      </c>
      <c r="W888" s="30">
        <f t="shared" si="9"/>
        <v>0</v>
      </c>
      <c r="X888" s="30">
        <f t="shared" si="10"/>
        <v>0</v>
      </c>
      <c r="Y888" s="30">
        <f t="shared" si="11"/>
        <v>0</v>
      </c>
      <c r="Z888" s="30">
        <f t="shared" si="12"/>
        <v>0</v>
      </c>
    </row>
    <row r="889">
      <c r="C889" s="25"/>
      <c r="D889" s="25" t="str">
        <f t="shared" si="1"/>
        <v/>
      </c>
      <c r="E889" s="26"/>
      <c r="G889" s="27"/>
      <c r="I889" s="31"/>
      <c r="J889" s="30"/>
      <c r="K889" s="30"/>
      <c r="L889" s="30"/>
      <c r="M889" s="30"/>
      <c r="N889" s="30"/>
      <c r="O889" s="30"/>
      <c r="P889" s="29"/>
      <c r="R889" s="30"/>
      <c r="T889" s="30">
        <f t="shared" si="6"/>
        <v>0</v>
      </c>
      <c r="U889" s="30">
        <f t="shared" si="7"/>
        <v>0</v>
      </c>
      <c r="V889" s="30">
        <f t="shared" si="8"/>
        <v>0</v>
      </c>
      <c r="W889" s="30">
        <f t="shared" si="9"/>
        <v>0</v>
      </c>
      <c r="X889" s="30">
        <f t="shared" si="10"/>
        <v>0</v>
      </c>
      <c r="Y889" s="30">
        <f t="shared" si="11"/>
        <v>0</v>
      </c>
      <c r="Z889" s="30">
        <f t="shared" si="12"/>
        <v>0</v>
      </c>
    </row>
    <row r="890">
      <c r="C890" s="25"/>
      <c r="D890" s="25" t="str">
        <f t="shared" si="1"/>
        <v/>
      </c>
      <c r="E890" s="26"/>
      <c r="G890" s="27"/>
      <c r="I890" s="31"/>
      <c r="J890" s="30"/>
      <c r="K890" s="30"/>
      <c r="L890" s="30"/>
      <c r="M890" s="30"/>
      <c r="N890" s="30"/>
      <c r="O890" s="30"/>
      <c r="P890" s="29"/>
      <c r="R890" s="30"/>
      <c r="T890" s="30">
        <f t="shared" si="6"/>
        <v>0</v>
      </c>
      <c r="U890" s="30">
        <f t="shared" si="7"/>
        <v>0</v>
      </c>
      <c r="V890" s="30">
        <f t="shared" si="8"/>
        <v>0</v>
      </c>
      <c r="W890" s="30">
        <f t="shared" si="9"/>
        <v>0</v>
      </c>
      <c r="X890" s="30">
        <f t="shared" si="10"/>
        <v>0</v>
      </c>
      <c r="Y890" s="30">
        <f t="shared" si="11"/>
        <v>0</v>
      </c>
      <c r="Z890" s="30">
        <f t="shared" si="12"/>
        <v>0</v>
      </c>
    </row>
    <row r="891">
      <c r="C891" s="25"/>
      <c r="D891" s="25" t="str">
        <f t="shared" si="1"/>
        <v/>
      </c>
      <c r="E891" s="26"/>
      <c r="G891" s="27"/>
      <c r="I891" s="31"/>
      <c r="J891" s="30"/>
      <c r="K891" s="30"/>
      <c r="L891" s="30"/>
      <c r="M891" s="30"/>
      <c r="N891" s="30"/>
      <c r="O891" s="30"/>
      <c r="P891" s="29"/>
      <c r="R891" s="30"/>
      <c r="T891" s="30">
        <f t="shared" si="6"/>
        <v>0</v>
      </c>
      <c r="U891" s="30">
        <f t="shared" si="7"/>
        <v>0</v>
      </c>
      <c r="V891" s="30">
        <f t="shared" si="8"/>
        <v>0</v>
      </c>
      <c r="W891" s="30">
        <f t="shared" si="9"/>
        <v>0</v>
      </c>
      <c r="X891" s="30">
        <f t="shared" si="10"/>
        <v>0</v>
      </c>
      <c r="Y891" s="30">
        <f t="shared" si="11"/>
        <v>0</v>
      </c>
      <c r="Z891" s="30">
        <f t="shared" si="12"/>
        <v>0</v>
      </c>
    </row>
    <row r="892">
      <c r="C892" s="25"/>
      <c r="D892" s="25" t="str">
        <f t="shared" si="1"/>
        <v/>
      </c>
      <c r="E892" s="26"/>
      <c r="G892" s="27"/>
      <c r="I892" s="31"/>
      <c r="J892" s="30"/>
      <c r="K892" s="30"/>
      <c r="L892" s="30"/>
      <c r="M892" s="30"/>
      <c r="N892" s="30"/>
      <c r="O892" s="30"/>
      <c r="P892" s="29"/>
      <c r="R892" s="30"/>
      <c r="T892" s="30">
        <f t="shared" si="6"/>
        <v>0</v>
      </c>
      <c r="U892" s="30">
        <f t="shared" si="7"/>
        <v>0</v>
      </c>
      <c r="V892" s="30">
        <f t="shared" si="8"/>
        <v>0</v>
      </c>
      <c r="W892" s="30">
        <f t="shared" si="9"/>
        <v>0</v>
      </c>
      <c r="X892" s="30">
        <f t="shared" si="10"/>
        <v>0</v>
      </c>
      <c r="Y892" s="30">
        <f t="shared" si="11"/>
        <v>0</v>
      </c>
      <c r="Z892" s="30">
        <f t="shared" si="12"/>
        <v>0</v>
      </c>
    </row>
    <row r="893">
      <c r="C893" s="25"/>
      <c r="D893" s="25" t="str">
        <f t="shared" si="1"/>
        <v/>
      </c>
      <c r="E893" s="26"/>
      <c r="G893" s="27"/>
      <c r="I893" s="31"/>
      <c r="J893" s="30"/>
      <c r="K893" s="30"/>
      <c r="L893" s="30"/>
      <c r="M893" s="30"/>
      <c r="N893" s="30"/>
      <c r="O893" s="30"/>
      <c r="P893" s="29"/>
      <c r="R893" s="30"/>
      <c r="T893" s="30">
        <f t="shared" si="6"/>
        <v>0</v>
      </c>
      <c r="U893" s="30">
        <f t="shared" si="7"/>
        <v>0</v>
      </c>
      <c r="V893" s="30">
        <f t="shared" si="8"/>
        <v>0</v>
      </c>
      <c r="W893" s="30">
        <f t="shared" si="9"/>
        <v>0</v>
      </c>
      <c r="X893" s="30">
        <f t="shared" si="10"/>
        <v>0</v>
      </c>
      <c r="Y893" s="30">
        <f t="shared" si="11"/>
        <v>0</v>
      </c>
      <c r="Z893" s="30">
        <f t="shared" si="12"/>
        <v>0</v>
      </c>
    </row>
    <row r="894">
      <c r="C894" s="25"/>
      <c r="D894" s="25" t="str">
        <f t="shared" si="1"/>
        <v/>
      </c>
      <c r="E894" s="26"/>
      <c r="G894" s="27"/>
      <c r="I894" s="31"/>
      <c r="J894" s="30"/>
      <c r="K894" s="30"/>
      <c r="L894" s="30"/>
      <c r="M894" s="30"/>
      <c r="N894" s="30"/>
      <c r="O894" s="30"/>
      <c r="P894" s="29"/>
      <c r="R894" s="30"/>
      <c r="T894" s="30">
        <f t="shared" si="6"/>
        <v>0</v>
      </c>
      <c r="U894" s="30">
        <f t="shared" si="7"/>
        <v>0</v>
      </c>
      <c r="V894" s="30">
        <f t="shared" si="8"/>
        <v>0</v>
      </c>
      <c r="W894" s="30">
        <f t="shared" si="9"/>
        <v>0</v>
      </c>
      <c r="X894" s="30">
        <f t="shared" si="10"/>
        <v>0</v>
      </c>
      <c r="Y894" s="30">
        <f t="shared" si="11"/>
        <v>0</v>
      </c>
      <c r="Z894" s="30">
        <f t="shared" si="12"/>
        <v>0</v>
      </c>
    </row>
    <row r="895">
      <c r="C895" s="25"/>
      <c r="D895" s="25" t="str">
        <f t="shared" si="1"/>
        <v/>
      </c>
      <c r="E895" s="26"/>
      <c r="G895" s="27"/>
      <c r="I895" s="31"/>
      <c r="J895" s="30"/>
      <c r="K895" s="30"/>
      <c r="L895" s="30"/>
      <c r="M895" s="30"/>
      <c r="N895" s="30"/>
      <c r="O895" s="30"/>
      <c r="P895" s="29"/>
      <c r="R895" s="30"/>
      <c r="T895" s="30">
        <f t="shared" si="6"/>
        <v>0</v>
      </c>
      <c r="U895" s="30">
        <f t="shared" si="7"/>
        <v>0</v>
      </c>
      <c r="V895" s="30">
        <f t="shared" si="8"/>
        <v>0</v>
      </c>
      <c r="W895" s="30">
        <f t="shared" si="9"/>
        <v>0</v>
      </c>
      <c r="X895" s="30">
        <f t="shared" si="10"/>
        <v>0</v>
      </c>
      <c r="Y895" s="30">
        <f t="shared" si="11"/>
        <v>0</v>
      </c>
      <c r="Z895" s="30">
        <f t="shared" si="12"/>
        <v>0</v>
      </c>
    </row>
    <row r="896">
      <c r="C896" s="25"/>
      <c r="D896" s="25" t="str">
        <f t="shared" si="1"/>
        <v/>
      </c>
      <c r="E896" s="26"/>
      <c r="G896" s="27"/>
      <c r="I896" s="31"/>
      <c r="J896" s="30"/>
      <c r="K896" s="30"/>
      <c r="L896" s="30"/>
      <c r="M896" s="30"/>
      <c r="N896" s="30"/>
      <c r="O896" s="30"/>
      <c r="P896" s="29"/>
      <c r="R896" s="30"/>
      <c r="T896" s="30">
        <f t="shared" si="6"/>
        <v>0</v>
      </c>
      <c r="U896" s="30">
        <f t="shared" si="7"/>
        <v>0</v>
      </c>
      <c r="V896" s="30">
        <f t="shared" si="8"/>
        <v>0</v>
      </c>
      <c r="W896" s="30">
        <f t="shared" si="9"/>
        <v>0</v>
      </c>
      <c r="X896" s="30">
        <f t="shared" si="10"/>
        <v>0</v>
      </c>
      <c r="Y896" s="30">
        <f t="shared" si="11"/>
        <v>0</v>
      </c>
      <c r="Z896" s="30">
        <f t="shared" si="12"/>
        <v>0</v>
      </c>
    </row>
    <row r="897">
      <c r="C897" s="25"/>
      <c r="D897" s="25" t="str">
        <f t="shared" si="1"/>
        <v/>
      </c>
      <c r="E897" s="26"/>
      <c r="G897" s="27"/>
      <c r="I897" s="31"/>
      <c r="J897" s="30"/>
      <c r="K897" s="30"/>
      <c r="L897" s="30"/>
      <c r="M897" s="30"/>
      <c r="N897" s="30"/>
      <c r="O897" s="30"/>
      <c r="P897" s="29"/>
      <c r="R897" s="30"/>
      <c r="T897" s="30">
        <f t="shared" si="6"/>
        <v>0</v>
      </c>
      <c r="U897" s="30">
        <f t="shared" si="7"/>
        <v>0</v>
      </c>
      <c r="V897" s="30">
        <f t="shared" si="8"/>
        <v>0</v>
      </c>
      <c r="W897" s="30">
        <f t="shared" si="9"/>
        <v>0</v>
      </c>
      <c r="X897" s="30">
        <f t="shared" si="10"/>
        <v>0</v>
      </c>
      <c r="Y897" s="30">
        <f t="shared" si="11"/>
        <v>0</v>
      </c>
      <c r="Z897" s="30">
        <f t="shared" si="12"/>
        <v>0</v>
      </c>
    </row>
    <row r="898">
      <c r="C898" s="25"/>
      <c r="D898" s="25" t="str">
        <f t="shared" si="1"/>
        <v/>
      </c>
      <c r="E898" s="26"/>
      <c r="G898" s="27"/>
      <c r="I898" s="31"/>
      <c r="J898" s="30"/>
      <c r="K898" s="30"/>
      <c r="L898" s="30"/>
      <c r="M898" s="30"/>
      <c r="N898" s="30"/>
      <c r="O898" s="30"/>
      <c r="P898" s="29"/>
      <c r="R898" s="30"/>
      <c r="T898" s="30">
        <f t="shared" si="6"/>
        <v>0</v>
      </c>
      <c r="U898" s="30">
        <f t="shared" si="7"/>
        <v>0</v>
      </c>
      <c r="V898" s="30">
        <f t="shared" si="8"/>
        <v>0</v>
      </c>
      <c r="W898" s="30">
        <f t="shared" si="9"/>
        <v>0</v>
      </c>
      <c r="X898" s="30">
        <f t="shared" si="10"/>
        <v>0</v>
      </c>
      <c r="Y898" s="30">
        <f t="shared" si="11"/>
        <v>0</v>
      </c>
      <c r="Z898" s="30">
        <f t="shared" si="12"/>
        <v>0</v>
      </c>
    </row>
    <row r="899">
      <c r="C899" s="25"/>
      <c r="D899" s="25" t="str">
        <f t="shared" si="1"/>
        <v/>
      </c>
      <c r="E899" s="26"/>
      <c r="G899" s="27"/>
      <c r="I899" s="31"/>
      <c r="J899" s="30"/>
      <c r="K899" s="30"/>
      <c r="L899" s="30"/>
      <c r="M899" s="30"/>
      <c r="N899" s="30"/>
      <c r="O899" s="30"/>
      <c r="P899" s="29"/>
      <c r="R899" s="30"/>
      <c r="T899" s="30">
        <f t="shared" si="6"/>
        <v>0</v>
      </c>
      <c r="U899" s="30">
        <f t="shared" si="7"/>
        <v>0</v>
      </c>
      <c r="V899" s="30">
        <f t="shared" si="8"/>
        <v>0</v>
      </c>
      <c r="W899" s="30">
        <f t="shared" si="9"/>
        <v>0</v>
      </c>
      <c r="X899" s="30">
        <f t="shared" si="10"/>
        <v>0</v>
      </c>
      <c r="Y899" s="30">
        <f t="shared" si="11"/>
        <v>0</v>
      </c>
      <c r="Z899" s="30">
        <f t="shared" si="12"/>
        <v>0</v>
      </c>
    </row>
    <row r="900">
      <c r="C900" s="25"/>
      <c r="D900" s="25" t="str">
        <f t="shared" si="1"/>
        <v/>
      </c>
      <c r="E900" s="26"/>
      <c r="G900" s="27"/>
      <c r="I900" s="31"/>
      <c r="J900" s="30"/>
      <c r="K900" s="30"/>
      <c r="L900" s="30"/>
      <c r="M900" s="30"/>
      <c r="N900" s="30"/>
      <c r="O900" s="30"/>
      <c r="P900" s="29"/>
      <c r="R900" s="30"/>
      <c r="T900" s="30">
        <f t="shared" si="6"/>
        <v>0</v>
      </c>
      <c r="U900" s="30">
        <f t="shared" si="7"/>
        <v>0</v>
      </c>
      <c r="V900" s="30">
        <f t="shared" si="8"/>
        <v>0</v>
      </c>
      <c r="W900" s="30">
        <f t="shared" si="9"/>
        <v>0</v>
      </c>
      <c r="X900" s="30">
        <f t="shared" si="10"/>
        <v>0</v>
      </c>
      <c r="Y900" s="30">
        <f t="shared" si="11"/>
        <v>0</v>
      </c>
      <c r="Z900" s="30">
        <f t="shared" si="12"/>
        <v>0</v>
      </c>
    </row>
    <row r="901">
      <c r="C901" s="25"/>
      <c r="D901" s="25" t="str">
        <f t="shared" si="1"/>
        <v/>
      </c>
      <c r="E901" s="26"/>
      <c r="G901" s="27"/>
      <c r="I901" s="31"/>
      <c r="J901" s="30"/>
      <c r="K901" s="30"/>
      <c r="L901" s="30"/>
      <c r="M901" s="30"/>
      <c r="N901" s="30"/>
      <c r="O901" s="30"/>
      <c r="P901" s="29"/>
      <c r="R901" s="30"/>
      <c r="T901" s="30">
        <f t="shared" si="6"/>
        <v>0</v>
      </c>
      <c r="U901" s="30">
        <f t="shared" si="7"/>
        <v>0</v>
      </c>
      <c r="V901" s="30">
        <f t="shared" si="8"/>
        <v>0</v>
      </c>
      <c r="W901" s="30">
        <f t="shared" si="9"/>
        <v>0</v>
      </c>
      <c r="X901" s="30">
        <f t="shared" si="10"/>
        <v>0</v>
      </c>
      <c r="Y901" s="30">
        <f t="shared" si="11"/>
        <v>0</v>
      </c>
      <c r="Z901" s="30">
        <f t="shared" si="12"/>
        <v>0</v>
      </c>
    </row>
    <row r="902">
      <c r="C902" s="25"/>
      <c r="D902" s="25" t="str">
        <f t="shared" si="1"/>
        <v/>
      </c>
      <c r="E902" s="26"/>
      <c r="G902" s="27"/>
      <c r="I902" s="31"/>
      <c r="J902" s="30"/>
      <c r="K902" s="30"/>
      <c r="L902" s="30"/>
      <c r="M902" s="30"/>
      <c r="N902" s="30"/>
      <c r="O902" s="30"/>
      <c r="P902" s="29"/>
      <c r="R902" s="30"/>
      <c r="T902" s="30">
        <f t="shared" si="6"/>
        <v>0</v>
      </c>
      <c r="U902" s="30">
        <f t="shared" si="7"/>
        <v>0</v>
      </c>
      <c r="V902" s="30">
        <f t="shared" si="8"/>
        <v>0</v>
      </c>
      <c r="W902" s="30">
        <f t="shared" si="9"/>
        <v>0</v>
      </c>
      <c r="X902" s="30">
        <f t="shared" si="10"/>
        <v>0</v>
      </c>
      <c r="Y902" s="30">
        <f t="shared" si="11"/>
        <v>0</v>
      </c>
      <c r="Z902" s="30">
        <f t="shared" si="12"/>
        <v>0</v>
      </c>
    </row>
    <row r="903">
      <c r="C903" s="25"/>
      <c r="D903" s="25" t="str">
        <f t="shared" si="1"/>
        <v/>
      </c>
      <c r="E903" s="26"/>
      <c r="G903" s="27"/>
      <c r="I903" s="31"/>
      <c r="J903" s="30"/>
      <c r="K903" s="30"/>
      <c r="L903" s="30"/>
      <c r="M903" s="30"/>
      <c r="N903" s="30"/>
      <c r="O903" s="30"/>
      <c r="P903" s="29"/>
      <c r="R903" s="30"/>
      <c r="T903" s="30">
        <f t="shared" si="6"/>
        <v>0</v>
      </c>
      <c r="U903" s="30">
        <f t="shared" si="7"/>
        <v>0</v>
      </c>
      <c r="V903" s="30">
        <f t="shared" si="8"/>
        <v>0</v>
      </c>
      <c r="W903" s="30">
        <f t="shared" si="9"/>
        <v>0</v>
      </c>
      <c r="X903" s="30">
        <f t="shared" si="10"/>
        <v>0</v>
      </c>
      <c r="Y903" s="30">
        <f t="shared" si="11"/>
        <v>0</v>
      </c>
      <c r="Z903" s="30">
        <f t="shared" si="12"/>
        <v>0</v>
      </c>
    </row>
    <row r="904">
      <c r="C904" s="25"/>
      <c r="D904" s="25" t="str">
        <f t="shared" si="1"/>
        <v/>
      </c>
      <c r="E904" s="26"/>
      <c r="G904" s="27"/>
      <c r="I904" s="31"/>
      <c r="J904" s="30"/>
      <c r="K904" s="30"/>
      <c r="L904" s="30"/>
      <c r="M904" s="30"/>
      <c r="N904" s="30"/>
      <c r="O904" s="30"/>
      <c r="P904" s="29"/>
      <c r="R904" s="30"/>
      <c r="T904" s="30">
        <f t="shared" si="6"/>
        <v>0</v>
      </c>
      <c r="U904" s="30">
        <f t="shared" si="7"/>
        <v>0</v>
      </c>
      <c r="V904" s="30">
        <f t="shared" si="8"/>
        <v>0</v>
      </c>
      <c r="W904" s="30">
        <f t="shared" si="9"/>
        <v>0</v>
      </c>
      <c r="X904" s="30">
        <f t="shared" si="10"/>
        <v>0</v>
      </c>
      <c r="Y904" s="30">
        <f t="shared" si="11"/>
        <v>0</v>
      </c>
      <c r="Z904" s="30">
        <f t="shared" si="12"/>
        <v>0</v>
      </c>
    </row>
    <row r="905">
      <c r="C905" s="25"/>
      <c r="D905" s="25" t="str">
        <f t="shared" si="1"/>
        <v/>
      </c>
      <c r="E905" s="26"/>
      <c r="G905" s="27"/>
      <c r="I905" s="31"/>
      <c r="J905" s="30"/>
      <c r="K905" s="30"/>
      <c r="L905" s="30"/>
      <c r="M905" s="30"/>
      <c r="N905" s="30"/>
      <c r="O905" s="30"/>
      <c r="P905" s="29"/>
      <c r="R905" s="30"/>
      <c r="T905" s="30">
        <f t="shared" si="6"/>
        <v>0</v>
      </c>
      <c r="U905" s="30">
        <f t="shared" si="7"/>
        <v>0</v>
      </c>
      <c r="V905" s="30">
        <f t="shared" si="8"/>
        <v>0</v>
      </c>
      <c r="W905" s="30">
        <f t="shared" si="9"/>
        <v>0</v>
      </c>
      <c r="X905" s="30">
        <f t="shared" si="10"/>
        <v>0</v>
      </c>
      <c r="Y905" s="30">
        <f t="shared" si="11"/>
        <v>0</v>
      </c>
      <c r="Z905" s="30">
        <f t="shared" si="12"/>
        <v>0</v>
      </c>
    </row>
    <row r="906">
      <c r="C906" s="25"/>
      <c r="D906" s="25" t="str">
        <f t="shared" si="1"/>
        <v/>
      </c>
      <c r="E906" s="26"/>
      <c r="G906" s="27"/>
      <c r="I906" s="31"/>
      <c r="J906" s="30"/>
      <c r="K906" s="30"/>
      <c r="L906" s="30"/>
      <c r="M906" s="30"/>
      <c r="N906" s="30"/>
      <c r="O906" s="30"/>
      <c r="P906" s="29"/>
      <c r="R906" s="30"/>
      <c r="T906" s="30">
        <f t="shared" si="6"/>
        <v>0</v>
      </c>
      <c r="U906" s="30">
        <f t="shared" si="7"/>
        <v>0</v>
      </c>
      <c r="V906" s="30">
        <f t="shared" si="8"/>
        <v>0</v>
      </c>
      <c r="W906" s="30">
        <f t="shared" si="9"/>
        <v>0</v>
      </c>
      <c r="X906" s="30">
        <f t="shared" si="10"/>
        <v>0</v>
      </c>
      <c r="Y906" s="30">
        <f t="shared" si="11"/>
        <v>0</v>
      </c>
      <c r="Z906" s="30">
        <f t="shared" si="12"/>
        <v>0</v>
      </c>
    </row>
    <row r="907">
      <c r="C907" s="25"/>
      <c r="D907" s="25" t="str">
        <f t="shared" si="1"/>
        <v/>
      </c>
      <c r="E907" s="26"/>
      <c r="G907" s="27"/>
      <c r="I907" s="31"/>
      <c r="J907" s="30"/>
      <c r="K907" s="30"/>
      <c r="L907" s="30"/>
      <c r="M907" s="30"/>
      <c r="N907" s="30"/>
      <c r="O907" s="30"/>
      <c r="P907" s="29"/>
      <c r="R907" s="30"/>
      <c r="T907" s="30">
        <f t="shared" si="6"/>
        <v>0</v>
      </c>
      <c r="U907" s="30">
        <f t="shared" si="7"/>
        <v>0</v>
      </c>
      <c r="V907" s="30">
        <f t="shared" si="8"/>
        <v>0</v>
      </c>
      <c r="W907" s="30">
        <f t="shared" si="9"/>
        <v>0</v>
      </c>
      <c r="X907" s="30">
        <f t="shared" si="10"/>
        <v>0</v>
      </c>
      <c r="Y907" s="30">
        <f t="shared" si="11"/>
        <v>0</v>
      </c>
      <c r="Z907" s="30">
        <f t="shared" si="12"/>
        <v>0</v>
      </c>
    </row>
    <row r="908">
      <c r="C908" s="25"/>
      <c r="D908" s="25" t="str">
        <f t="shared" si="1"/>
        <v/>
      </c>
      <c r="E908" s="26"/>
      <c r="G908" s="27"/>
      <c r="I908" s="31"/>
      <c r="J908" s="30"/>
      <c r="K908" s="30"/>
      <c r="L908" s="30"/>
      <c r="M908" s="30"/>
      <c r="N908" s="30"/>
      <c r="O908" s="30"/>
      <c r="P908" s="29"/>
      <c r="R908" s="30"/>
      <c r="T908" s="30">
        <f t="shared" si="6"/>
        <v>0</v>
      </c>
      <c r="U908" s="30">
        <f t="shared" si="7"/>
        <v>0</v>
      </c>
      <c r="V908" s="30">
        <f t="shared" si="8"/>
        <v>0</v>
      </c>
      <c r="W908" s="30">
        <f t="shared" si="9"/>
        <v>0</v>
      </c>
      <c r="X908" s="30">
        <f t="shared" si="10"/>
        <v>0</v>
      </c>
      <c r="Y908" s="30">
        <f t="shared" si="11"/>
        <v>0</v>
      </c>
      <c r="Z908" s="30">
        <f t="shared" si="12"/>
        <v>0</v>
      </c>
    </row>
    <row r="909">
      <c r="C909" s="25"/>
      <c r="D909" s="25" t="str">
        <f t="shared" si="1"/>
        <v/>
      </c>
      <c r="E909" s="26"/>
      <c r="G909" s="27"/>
      <c r="I909" s="31"/>
      <c r="J909" s="30"/>
      <c r="K909" s="30"/>
      <c r="L909" s="30"/>
      <c r="M909" s="30"/>
      <c r="N909" s="30"/>
      <c r="O909" s="30"/>
      <c r="P909" s="29"/>
      <c r="R909" s="30"/>
      <c r="T909" s="30">
        <f t="shared" si="6"/>
        <v>0</v>
      </c>
      <c r="U909" s="30">
        <f t="shared" si="7"/>
        <v>0</v>
      </c>
      <c r="V909" s="30">
        <f t="shared" si="8"/>
        <v>0</v>
      </c>
      <c r="W909" s="30">
        <f t="shared" si="9"/>
        <v>0</v>
      </c>
      <c r="X909" s="30">
        <f t="shared" si="10"/>
        <v>0</v>
      </c>
      <c r="Y909" s="30">
        <f t="shared" si="11"/>
        <v>0</v>
      </c>
      <c r="Z909" s="30">
        <f t="shared" si="12"/>
        <v>0</v>
      </c>
    </row>
    <row r="910">
      <c r="C910" s="25"/>
      <c r="D910" s="25" t="str">
        <f t="shared" si="1"/>
        <v/>
      </c>
      <c r="E910" s="26"/>
      <c r="G910" s="27"/>
      <c r="I910" s="31"/>
      <c r="J910" s="30"/>
      <c r="K910" s="30"/>
      <c r="L910" s="30"/>
      <c r="M910" s="30"/>
      <c r="N910" s="30"/>
      <c r="O910" s="30"/>
      <c r="P910" s="29"/>
      <c r="R910" s="30"/>
      <c r="T910" s="30">
        <f t="shared" si="6"/>
        <v>0</v>
      </c>
      <c r="U910" s="30">
        <f t="shared" si="7"/>
        <v>0</v>
      </c>
      <c r="V910" s="30">
        <f t="shared" si="8"/>
        <v>0</v>
      </c>
      <c r="W910" s="30">
        <f t="shared" si="9"/>
        <v>0</v>
      </c>
      <c r="X910" s="30">
        <f t="shared" si="10"/>
        <v>0</v>
      </c>
      <c r="Y910" s="30">
        <f t="shared" si="11"/>
        <v>0</v>
      </c>
      <c r="Z910" s="30">
        <f t="shared" si="12"/>
        <v>0</v>
      </c>
    </row>
    <row r="911">
      <c r="C911" s="25"/>
      <c r="D911" s="25" t="str">
        <f t="shared" si="1"/>
        <v/>
      </c>
      <c r="E911" s="26"/>
      <c r="G911" s="27"/>
      <c r="I911" s="31"/>
      <c r="J911" s="30"/>
      <c r="K911" s="30"/>
      <c r="L911" s="30"/>
      <c r="M911" s="30"/>
      <c r="N911" s="30"/>
      <c r="O911" s="30"/>
      <c r="P911" s="29"/>
      <c r="R911" s="30"/>
      <c r="T911" s="30">
        <f t="shared" si="6"/>
        <v>0</v>
      </c>
      <c r="U911" s="30">
        <f t="shared" si="7"/>
        <v>0</v>
      </c>
      <c r="V911" s="30">
        <f t="shared" si="8"/>
        <v>0</v>
      </c>
      <c r="W911" s="30">
        <f t="shared" si="9"/>
        <v>0</v>
      </c>
      <c r="X911" s="30">
        <f t="shared" si="10"/>
        <v>0</v>
      </c>
      <c r="Y911" s="30">
        <f t="shared" si="11"/>
        <v>0</v>
      </c>
      <c r="Z911" s="30">
        <f t="shared" si="12"/>
        <v>0</v>
      </c>
    </row>
    <row r="912">
      <c r="C912" s="25"/>
      <c r="D912" s="25" t="str">
        <f t="shared" si="1"/>
        <v/>
      </c>
      <c r="E912" s="26"/>
      <c r="G912" s="27"/>
      <c r="I912" s="31"/>
      <c r="J912" s="30"/>
      <c r="K912" s="30"/>
      <c r="L912" s="30"/>
      <c r="M912" s="30"/>
      <c r="N912" s="30"/>
      <c r="O912" s="30"/>
      <c r="P912" s="29"/>
      <c r="R912" s="30"/>
      <c r="T912" s="30">
        <f t="shared" si="6"/>
        <v>0</v>
      </c>
      <c r="U912" s="30">
        <f t="shared" si="7"/>
        <v>0</v>
      </c>
      <c r="V912" s="30">
        <f t="shared" si="8"/>
        <v>0</v>
      </c>
      <c r="W912" s="30">
        <f t="shared" si="9"/>
        <v>0</v>
      </c>
      <c r="X912" s="30">
        <f t="shared" si="10"/>
        <v>0</v>
      </c>
      <c r="Y912" s="30">
        <f t="shared" si="11"/>
        <v>0</v>
      </c>
      <c r="Z912" s="30">
        <f t="shared" si="12"/>
        <v>0</v>
      </c>
    </row>
    <row r="913">
      <c r="C913" s="25"/>
      <c r="D913" s="25" t="str">
        <f t="shared" si="1"/>
        <v/>
      </c>
      <c r="E913" s="26"/>
      <c r="G913" s="27"/>
      <c r="I913" s="31"/>
      <c r="J913" s="30"/>
      <c r="K913" s="30"/>
      <c r="L913" s="30"/>
      <c r="M913" s="30"/>
      <c r="N913" s="30"/>
      <c r="O913" s="30"/>
      <c r="P913" s="29"/>
      <c r="R913" s="30"/>
      <c r="T913" s="30">
        <f t="shared" si="6"/>
        <v>0</v>
      </c>
      <c r="U913" s="30">
        <f t="shared" si="7"/>
        <v>0</v>
      </c>
      <c r="V913" s="30">
        <f t="shared" si="8"/>
        <v>0</v>
      </c>
      <c r="W913" s="30">
        <f t="shared" si="9"/>
        <v>0</v>
      </c>
      <c r="X913" s="30">
        <f t="shared" si="10"/>
        <v>0</v>
      </c>
      <c r="Y913" s="30">
        <f t="shared" si="11"/>
        <v>0</v>
      </c>
      <c r="Z913" s="30">
        <f t="shared" si="12"/>
        <v>0</v>
      </c>
    </row>
    <row r="914">
      <c r="C914" s="25"/>
      <c r="D914" s="25" t="str">
        <f t="shared" si="1"/>
        <v/>
      </c>
      <c r="E914" s="26"/>
      <c r="G914" s="27"/>
      <c r="I914" s="31"/>
      <c r="J914" s="30"/>
      <c r="K914" s="30"/>
      <c r="L914" s="30"/>
      <c r="M914" s="30"/>
      <c r="N914" s="30"/>
      <c r="O914" s="30"/>
      <c r="P914" s="29"/>
      <c r="R914" s="30"/>
      <c r="T914" s="30">
        <f t="shared" si="6"/>
        <v>0</v>
      </c>
      <c r="U914" s="30">
        <f t="shared" si="7"/>
        <v>0</v>
      </c>
      <c r="V914" s="30">
        <f t="shared" si="8"/>
        <v>0</v>
      </c>
      <c r="W914" s="30">
        <f t="shared" si="9"/>
        <v>0</v>
      </c>
      <c r="X914" s="30">
        <f t="shared" si="10"/>
        <v>0</v>
      </c>
      <c r="Y914" s="30">
        <f t="shared" si="11"/>
        <v>0</v>
      </c>
      <c r="Z914" s="30">
        <f t="shared" si="12"/>
        <v>0</v>
      </c>
    </row>
    <row r="915">
      <c r="C915" s="25"/>
      <c r="D915" s="25" t="str">
        <f t="shared" si="1"/>
        <v/>
      </c>
      <c r="E915" s="26"/>
      <c r="G915" s="27"/>
      <c r="I915" s="31"/>
      <c r="J915" s="30"/>
      <c r="K915" s="30"/>
      <c r="L915" s="30"/>
      <c r="M915" s="30"/>
      <c r="N915" s="30"/>
      <c r="O915" s="30"/>
      <c r="P915" s="29"/>
      <c r="R915" s="30"/>
      <c r="T915" s="30">
        <f t="shared" si="6"/>
        <v>0</v>
      </c>
      <c r="U915" s="30">
        <f t="shared" si="7"/>
        <v>0</v>
      </c>
      <c r="V915" s="30">
        <f t="shared" si="8"/>
        <v>0</v>
      </c>
      <c r="W915" s="30">
        <f t="shared" si="9"/>
        <v>0</v>
      </c>
      <c r="X915" s="30">
        <f t="shared" si="10"/>
        <v>0</v>
      </c>
      <c r="Y915" s="30">
        <f t="shared" si="11"/>
        <v>0</v>
      </c>
      <c r="Z915" s="30">
        <f t="shared" si="12"/>
        <v>0</v>
      </c>
    </row>
    <row r="916">
      <c r="C916" s="25"/>
      <c r="D916" s="25" t="str">
        <f t="shared" si="1"/>
        <v/>
      </c>
      <c r="E916" s="26"/>
      <c r="G916" s="27"/>
      <c r="I916" s="31"/>
      <c r="J916" s="30"/>
      <c r="K916" s="30"/>
      <c r="L916" s="30"/>
      <c r="M916" s="30"/>
      <c r="N916" s="30"/>
      <c r="O916" s="30"/>
      <c r="P916" s="29"/>
      <c r="R916" s="30"/>
      <c r="T916" s="30">
        <f t="shared" si="6"/>
        <v>0</v>
      </c>
      <c r="U916" s="30">
        <f t="shared" si="7"/>
        <v>0</v>
      </c>
      <c r="V916" s="30">
        <f t="shared" si="8"/>
        <v>0</v>
      </c>
      <c r="W916" s="30">
        <f t="shared" si="9"/>
        <v>0</v>
      </c>
      <c r="X916" s="30">
        <f t="shared" si="10"/>
        <v>0</v>
      </c>
      <c r="Y916" s="30">
        <f t="shared" si="11"/>
        <v>0</v>
      </c>
      <c r="Z916" s="30">
        <f t="shared" si="12"/>
        <v>0</v>
      </c>
    </row>
    <row r="917">
      <c r="C917" s="25"/>
      <c r="D917" s="25" t="str">
        <f t="shared" si="1"/>
        <v/>
      </c>
      <c r="E917" s="26"/>
      <c r="G917" s="27"/>
      <c r="I917" s="31"/>
      <c r="J917" s="30"/>
      <c r="K917" s="30"/>
      <c r="L917" s="30"/>
      <c r="M917" s="30"/>
      <c r="N917" s="30"/>
      <c r="O917" s="30"/>
      <c r="P917" s="29"/>
      <c r="R917" s="30"/>
      <c r="T917" s="30">
        <f t="shared" si="6"/>
        <v>0</v>
      </c>
      <c r="U917" s="30">
        <f t="shared" si="7"/>
        <v>0</v>
      </c>
      <c r="V917" s="30">
        <f t="shared" si="8"/>
        <v>0</v>
      </c>
      <c r="W917" s="30">
        <f t="shared" si="9"/>
        <v>0</v>
      </c>
      <c r="X917" s="30">
        <f t="shared" si="10"/>
        <v>0</v>
      </c>
      <c r="Y917" s="30">
        <f t="shared" si="11"/>
        <v>0</v>
      </c>
      <c r="Z917" s="30">
        <f t="shared" si="12"/>
        <v>0</v>
      </c>
    </row>
    <row r="918">
      <c r="C918" s="25"/>
      <c r="D918" s="25" t="str">
        <f t="shared" si="1"/>
        <v/>
      </c>
      <c r="E918" s="26"/>
      <c r="G918" s="27"/>
      <c r="I918" s="31"/>
      <c r="J918" s="30"/>
      <c r="K918" s="30"/>
      <c r="L918" s="30"/>
      <c r="M918" s="30"/>
      <c r="N918" s="30"/>
      <c r="O918" s="30"/>
      <c r="P918" s="29"/>
      <c r="R918" s="30"/>
      <c r="T918" s="30">
        <f t="shared" si="6"/>
        <v>0</v>
      </c>
      <c r="U918" s="30">
        <f t="shared" si="7"/>
        <v>0</v>
      </c>
      <c r="V918" s="30">
        <f t="shared" si="8"/>
        <v>0</v>
      </c>
      <c r="W918" s="30">
        <f t="shared" si="9"/>
        <v>0</v>
      </c>
      <c r="X918" s="30">
        <f t="shared" si="10"/>
        <v>0</v>
      </c>
      <c r="Y918" s="30">
        <f t="shared" si="11"/>
        <v>0</v>
      </c>
      <c r="Z918" s="30">
        <f t="shared" si="12"/>
        <v>0</v>
      </c>
    </row>
    <row r="919">
      <c r="C919" s="25"/>
      <c r="D919" s="25" t="str">
        <f t="shared" si="1"/>
        <v/>
      </c>
      <c r="E919" s="26"/>
      <c r="G919" s="27"/>
      <c r="I919" s="31"/>
      <c r="J919" s="30"/>
      <c r="K919" s="30"/>
      <c r="L919" s="30"/>
      <c r="M919" s="30"/>
      <c r="N919" s="30"/>
      <c r="O919" s="30"/>
      <c r="P919" s="29"/>
      <c r="R919" s="30"/>
      <c r="T919" s="30">
        <f t="shared" si="6"/>
        <v>0</v>
      </c>
      <c r="U919" s="30">
        <f t="shared" si="7"/>
        <v>0</v>
      </c>
      <c r="V919" s="30">
        <f t="shared" si="8"/>
        <v>0</v>
      </c>
      <c r="W919" s="30">
        <f t="shared" si="9"/>
        <v>0</v>
      </c>
      <c r="X919" s="30">
        <f t="shared" si="10"/>
        <v>0</v>
      </c>
      <c r="Y919" s="30">
        <f t="shared" si="11"/>
        <v>0</v>
      </c>
      <c r="Z919" s="30">
        <f t="shared" si="12"/>
        <v>0</v>
      </c>
    </row>
    <row r="920">
      <c r="C920" s="25"/>
      <c r="D920" s="25" t="str">
        <f t="shared" si="1"/>
        <v/>
      </c>
      <c r="E920" s="26"/>
      <c r="G920" s="27"/>
      <c r="I920" s="31"/>
      <c r="J920" s="30"/>
      <c r="K920" s="30"/>
      <c r="L920" s="30"/>
      <c r="M920" s="30"/>
      <c r="N920" s="30"/>
      <c r="O920" s="30"/>
      <c r="P920" s="29"/>
      <c r="R920" s="30"/>
      <c r="T920" s="30">
        <f t="shared" si="6"/>
        <v>0</v>
      </c>
      <c r="U920" s="30">
        <f t="shared" si="7"/>
        <v>0</v>
      </c>
      <c r="V920" s="30">
        <f t="shared" si="8"/>
        <v>0</v>
      </c>
      <c r="W920" s="30">
        <f t="shared" si="9"/>
        <v>0</v>
      </c>
      <c r="X920" s="30">
        <f t="shared" si="10"/>
        <v>0</v>
      </c>
      <c r="Y920" s="30">
        <f t="shared" si="11"/>
        <v>0</v>
      </c>
      <c r="Z920" s="30">
        <f t="shared" si="12"/>
        <v>0</v>
      </c>
    </row>
    <row r="921">
      <c r="C921" s="25"/>
      <c r="D921" s="25" t="str">
        <f t="shared" si="1"/>
        <v/>
      </c>
      <c r="E921" s="26"/>
      <c r="G921" s="27"/>
      <c r="I921" s="31"/>
      <c r="J921" s="30"/>
      <c r="K921" s="30"/>
      <c r="L921" s="30"/>
      <c r="M921" s="30"/>
      <c r="N921" s="30"/>
      <c r="O921" s="30"/>
      <c r="P921" s="29"/>
      <c r="R921" s="30"/>
      <c r="T921" s="30">
        <f t="shared" si="6"/>
        <v>0</v>
      </c>
      <c r="U921" s="30">
        <f t="shared" si="7"/>
        <v>0</v>
      </c>
      <c r="V921" s="30">
        <f t="shared" si="8"/>
        <v>0</v>
      </c>
      <c r="W921" s="30">
        <f t="shared" si="9"/>
        <v>0</v>
      </c>
      <c r="X921" s="30">
        <f t="shared" si="10"/>
        <v>0</v>
      </c>
      <c r="Y921" s="30">
        <f t="shared" si="11"/>
        <v>0</v>
      </c>
      <c r="Z921" s="30">
        <f t="shared" si="12"/>
        <v>0</v>
      </c>
    </row>
    <row r="922">
      <c r="C922" s="25"/>
      <c r="D922" s="25" t="str">
        <f t="shared" si="1"/>
        <v/>
      </c>
      <c r="E922" s="26"/>
      <c r="G922" s="27"/>
      <c r="I922" s="31"/>
      <c r="J922" s="30"/>
      <c r="K922" s="30"/>
      <c r="L922" s="30"/>
      <c r="M922" s="30"/>
      <c r="N922" s="30"/>
      <c r="O922" s="30"/>
      <c r="P922" s="29"/>
      <c r="R922" s="30"/>
      <c r="T922" s="30">
        <f t="shared" si="6"/>
        <v>0</v>
      </c>
      <c r="U922" s="30">
        <f t="shared" si="7"/>
        <v>0</v>
      </c>
      <c r="V922" s="30">
        <f t="shared" si="8"/>
        <v>0</v>
      </c>
      <c r="W922" s="30">
        <f t="shared" si="9"/>
        <v>0</v>
      </c>
      <c r="X922" s="30">
        <f t="shared" si="10"/>
        <v>0</v>
      </c>
      <c r="Y922" s="30">
        <f t="shared" si="11"/>
        <v>0</v>
      </c>
      <c r="Z922" s="30">
        <f t="shared" si="12"/>
        <v>0</v>
      </c>
    </row>
    <row r="923">
      <c r="C923" s="25"/>
      <c r="D923" s="25" t="str">
        <f t="shared" si="1"/>
        <v/>
      </c>
      <c r="E923" s="26"/>
      <c r="G923" s="27"/>
      <c r="I923" s="31"/>
      <c r="J923" s="30"/>
      <c r="K923" s="30"/>
      <c r="L923" s="30"/>
      <c r="M923" s="30"/>
      <c r="N923" s="30"/>
      <c r="O923" s="30"/>
      <c r="P923" s="29"/>
      <c r="R923" s="30"/>
      <c r="T923" s="30">
        <f t="shared" si="6"/>
        <v>0</v>
      </c>
      <c r="U923" s="30">
        <f t="shared" si="7"/>
        <v>0</v>
      </c>
      <c r="V923" s="30">
        <f t="shared" si="8"/>
        <v>0</v>
      </c>
      <c r="W923" s="30">
        <f t="shared" si="9"/>
        <v>0</v>
      </c>
      <c r="X923" s="30">
        <f t="shared" si="10"/>
        <v>0</v>
      </c>
      <c r="Y923" s="30">
        <f t="shared" si="11"/>
        <v>0</v>
      </c>
      <c r="Z923" s="30">
        <f t="shared" si="12"/>
        <v>0</v>
      </c>
    </row>
    <row r="924">
      <c r="C924" s="25"/>
      <c r="D924" s="25" t="str">
        <f t="shared" si="1"/>
        <v/>
      </c>
      <c r="E924" s="26"/>
      <c r="G924" s="27"/>
      <c r="I924" s="31"/>
      <c r="J924" s="30"/>
      <c r="K924" s="30"/>
      <c r="L924" s="30"/>
      <c r="M924" s="30"/>
      <c r="N924" s="30"/>
      <c r="O924" s="30"/>
      <c r="P924" s="29"/>
      <c r="R924" s="30"/>
      <c r="T924" s="30">
        <f t="shared" si="6"/>
        <v>0</v>
      </c>
      <c r="U924" s="30">
        <f t="shared" si="7"/>
        <v>0</v>
      </c>
      <c r="V924" s="30">
        <f t="shared" si="8"/>
        <v>0</v>
      </c>
      <c r="W924" s="30">
        <f t="shared" si="9"/>
        <v>0</v>
      </c>
      <c r="X924" s="30">
        <f t="shared" si="10"/>
        <v>0</v>
      </c>
      <c r="Y924" s="30">
        <f t="shared" si="11"/>
        <v>0</v>
      </c>
      <c r="Z924" s="30">
        <f t="shared" si="12"/>
        <v>0</v>
      </c>
    </row>
    <row r="925">
      <c r="C925" s="25"/>
      <c r="D925" s="25" t="str">
        <f t="shared" si="1"/>
        <v/>
      </c>
      <c r="E925" s="26"/>
      <c r="G925" s="27"/>
      <c r="I925" s="31"/>
      <c r="J925" s="30"/>
      <c r="K925" s="30"/>
      <c r="L925" s="30"/>
      <c r="M925" s="30"/>
      <c r="N925" s="30"/>
      <c r="O925" s="30"/>
      <c r="P925" s="29"/>
      <c r="R925" s="30"/>
      <c r="T925" s="30">
        <f t="shared" si="6"/>
        <v>0</v>
      </c>
      <c r="U925" s="30">
        <f t="shared" si="7"/>
        <v>0</v>
      </c>
      <c r="V925" s="30">
        <f t="shared" si="8"/>
        <v>0</v>
      </c>
      <c r="W925" s="30">
        <f t="shared" si="9"/>
        <v>0</v>
      </c>
      <c r="X925" s="30">
        <f t="shared" si="10"/>
        <v>0</v>
      </c>
      <c r="Y925" s="30">
        <f t="shared" si="11"/>
        <v>0</v>
      </c>
      <c r="Z925" s="30">
        <f t="shared" si="12"/>
        <v>0</v>
      </c>
    </row>
    <row r="926">
      <c r="C926" s="25"/>
      <c r="D926" s="25" t="str">
        <f t="shared" si="1"/>
        <v/>
      </c>
      <c r="E926" s="26"/>
      <c r="G926" s="27"/>
      <c r="I926" s="31"/>
      <c r="J926" s="30"/>
      <c r="K926" s="30"/>
      <c r="L926" s="30"/>
      <c r="M926" s="30"/>
      <c r="N926" s="30"/>
      <c r="O926" s="30"/>
      <c r="P926" s="29"/>
      <c r="R926" s="30"/>
      <c r="T926" s="30">
        <f t="shared" si="6"/>
        <v>0</v>
      </c>
      <c r="U926" s="30">
        <f t="shared" si="7"/>
        <v>0</v>
      </c>
      <c r="V926" s="30">
        <f t="shared" si="8"/>
        <v>0</v>
      </c>
      <c r="W926" s="30">
        <f t="shared" si="9"/>
        <v>0</v>
      </c>
      <c r="X926" s="30">
        <f t="shared" si="10"/>
        <v>0</v>
      </c>
      <c r="Y926" s="30">
        <f t="shared" si="11"/>
        <v>0</v>
      </c>
      <c r="Z926" s="30">
        <f t="shared" si="12"/>
        <v>0</v>
      </c>
    </row>
    <row r="927">
      <c r="C927" s="25"/>
      <c r="D927" s="25" t="str">
        <f t="shared" si="1"/>
        <v/>
      </c>
      <c r="E927" s="26"/>
      <c r="G927" s="27"/>
      <c r="I927" s="31"/>
      <c r="J927" s="30"/>
      <c r="K927" s="30"/>
      <c r="L927" s="30"/>
      <c r="M927" s="30"/>
      <c r="N927" s="30"/>
      <c r="O927" s="30"/>
      <c r="P927" s="29"/>
      <c r="R927" s="30"/>
      <c r="T927" s="30">
        <f t="shared" si="6"/>
        <v>0</v>
      </c>
      <c r="U927" s="30">
        <f t="shared" si="7"/>
        <v>0</v>
      </c>
      <c r="V927" s="30">
        <f t="shared" si="8"/>
        <v>0</v>
      </c>
      <c r="W927" s="30">
        <f t="shared" si="9"/>
        <v>0</v>
      </c>
      <c r="X927" s="30">
        <f t="shared" si="10"/>
        <v>0</v>
      </c>
      <c r="Y927" s="30">
        <f t="shared" si="11"/>
        <v>0</v>
      </c>
      <c r="Z927" s="30">
        <f t="shared" si="12"/>
        <v>0</v>
      </c>
    </row>
    <row r="928">
      <c r="C928" s="25"/>
      <c r="D928" s="25" t="str">
        <f t="shared" si="1"/>
        <v/>
      </c>
      <c r="E928" s="26"/>
      <c r="G928" s="27"/>
      <c r="I928" s="31"/>
      <c r="J928" s="30"/>
      <c r="K928" s="30"/>
      <c r="L928" s="30"/>
      <c r="M928" s="30"/>
      <c r="N928" s="30"/>
      <c r="O928" s="30"/>
      <c r="P928" s="29"/>
      <c r="R928" s="30"/>
      <c r="T928" s="30">
        <f t="shared" si="6"/>
        <v>0</v>
      </c>
      <c r="U928" s="30">
        <f t="shared" si="7"/>
        <v>0</v>
      </c>
      <c r="V928" s="30">
        <f t="shared" si="8"/>
        <v>0</v>
      </c>
      <c r="W928" s="30">
        <f t="shared" si="9"/>
        <v>0</v>
      </c>
      <c r="X928" s="30">
        <f t="shared" si="10"/>
        <v>0</v>
      </c>
      <c r="Y928" s="30">
        <f t="shared" si="11"/>
        <v>0</v>
      </c>
      <c r="Z928" s="30">
        <f t="shared" si="12"/>
        <v>0</v>
      </c>
    </row>
    <row r="929">
      <c r="C929" s="25"/>
      <c r="D929" s="25" t="str">
        <f t="shared" si="1"/>
        <v/>
      </c>
      <c r="E929" s="26"/>
      <c r="G929" s="27"/>
      <c r="I929" s="31"/>
      <c r="J929" s="30"/>
      <c r="K929" s="30"/>
      <c r="L929" s="30"/>
      <c r="M929" s="30"/>
      <c r="N929" s="30"/>
      <c r="O929" s="30"/>
      <c r="P929" s="29"/>
      <c r="R929" s="30"/>
      <c r="T929" s="30">
        <f t="shared" si="6"/>
        <v>0</v>
      </c>
      <c r="U929" s="30">
        <f t="shared" si="7"/>
        <v>0</v>
      </c>
      <c r="V929" s="30">
        <f t="shared" si="8"/>
        <v>0</v>
      </c>
      <c r="W929" s="30">
        <f t="shared" si="9"/>
        <v>0</v>
      </c>
      <c r="X929" s="30">
        <f t="shared" si="10"/>
        <v>0</v>
      </c>
      <c r="Y929" s="30">
        <f t="shared" si="11"/>
        <v>0</v>
      </c>
      <c r="Z929" s="30">
        <f t="shared" si="12"/>
        <v>0</v>
      </c>
    </row>
    <row r="930">
      <c r="C930" s="25"/>
      <c r="D930" s="25" t="str">
        <f t="shared" si="1"/>
        <v/>
      </c>
      <c r="E930" s="26"/>
      <c r="G930" s="27"/>
      <c r="I930" s="31"/>
      <c r="J930" s="30"/>
      <c r="K930" s="30"/>
      <c r="L930" s="30"/>
      <c r="M930" s="30"/>
      <c r="N930" s="30"/>
      <c r="O930" s="30"/>
      <c r="P930" s="29"/>
      <c r="R930" s="30"/>
      <c r="T930" s="30">
        <f t="shared" si="6"/>
        <v>0</v>
      </c>
      <c r="U930" s="30">
        <f t="shared" si="7"/>
        <v>0</v>
      </c>
      <c r="V930" s="30">
        <f t="shared" si="8"/>
        <v>0</v>
      </c>
      <c r="W930" s="30">
        <f t="shared" si="9"/>
        <v>0</v>
      </c>
      <c r="X930" s="30">
        <f t="shared" si="10"/>
        <v>0</v>
      </c>
      <c r="Y930" s="30">
        <f t="shared" si="11"/>
        <v>0</v>
      </c>
      <c r="Z930" s="30">
        <f t="shared" si="12"/>
        <v>0</v>
      </c>
    </row>
    <row r="931">
      <c r="C931" s="25"/>
      <c r="D931" s="25" t="str">
        <f t="shared" si="1"/>
        <v/>
      </c>
      <c r="E931" s="26"/>
      <c r="G931" s="27"/>
      <c r="I931" s="31"/>
      <c r="J931" s="30"/>
      <c r="K931" s="30"/>
      <c r="L931" s="30"/>
      <c r="M931" s="30"/>
      <c r="N931" s="30"/>
      <c r="O931" s="30"/>
      <c r="P931" s="29"/>
      <c r="R931" s="30"/>
      <c r="T931" s="30">
        <f t="shared" si="6"/>
        <v>0</v>
      </c>
      <c r="U931" s="30">
        <f t="shared" si="7"/>
        <v>0</v>
      </c>
      <c r="V931" s="30">
        <f t="shared" si="8"/>
        <v>0</v>
      </c>
      <c r="W931" s="30">
        <f t="shared" si="9"/>
        <v>0</v>
      </c>
      <c r="X931" s="30">
        <f t="shared" si="10"/>
        <v>0</v>
      </c>
      <c r="Y931" s="30">
        <f t="shared" si="11"/>
        <v>0</v>
      </c>
      <c r="Z931" s="30">
        <f t="shared" si="12"/>
        <v>0</v>
      </c>
    </row>
    <row r="932">
      <c r="C932" s="25"/>
      <c r="D932" s="25" t="str">
        <f t="shared" si="1"/>
        <v/>
      </c>
      <c r="E932" s="26"/>
      <c r="G932" s="27"/>
      <c r="I932" s="31"/>
      <c r="J932" s="30"/>
      <c r="K932" s="30"/>
      <c r="L932" s="30"/>
      <c r="M932" s="30"/>
      <c r="N932" s="30"/>
      <c r="O932" s="30"/>
      <c r="P932" s="29"/>
      <c r="R932" s="30"/>
      <c r="T932" s="30">
        <f t="shared" si="6"/>
        <v>0</v>
      </c>
      <c r="U932" s="30">
        <f t="shared" si="7"/>
        <v>0</v>
      </c>
      <c r="V932" s="30">
        <f t="shared" si="8"/>
        <v>0</v>
      </c>
      <c r="W932" s="30">
        <f t="shared" si="9"/>
        <v>0</v>
      </c>
      <c r="X932" s="30">
        <f t="shared" si="10"/>
        <v>0</v>
      </c>
      <c r="Y932" s="30">
        <f t="shared" si="11"/>
        <v>0</v>
      </c>
      <c r="Z932" s="30">
        <f t="shared" si="12"/>
        <v>0</v>
      </c>
    </row>
    <row r="933">
      <c r="C933" s="25"/>
      <c r="D933" s="25" t="str">
        <f t="shared" si="1"/>
        <v/>
      </c>
      <c r="E933" s="26"/>
      <c r="G933" s="27"/>
      <c r="I933" s="31"/>
      <c r="J933" s="30"/>
      <c r="K933" s="30"/>
      <c r="L933" s="30"/>
      <c r="M933" s="30"/>
      <c r="N933" s="30"/>
      <c r="O933" s="30"/>
      <c r="P933" s="29"/>
      <c r="R933" s="30"/>
      <c r="T933" s="30">
        <f t="shared" si="6"/>
        <v>0</v>
      </c>
      <c r="U933" s="30">
        <f t="shared" si="7"/>
        <v>0</v>
      </c>
      <c r="V933" s="30">
        <f t="shared" si="8"/>
        <v>0</v>
      </c>
      <c r="W933" s="30">
        <f t="shared" si="9"/>
        <v>0</v>
      </c>
      <c r="X933" s="30">
        <f t="shared" si="10"/>
        <v>0</v>
      </c>
      <c r="Y933" s="30">
        <f t="shared" si="11"/>
        <v>0</v>
      </c>
      <c r="Z933" s="30">
        <f t="shared" si="12"/>
        <v>0</v>
      </c>
    </row>
    <row r="934">
      <c r="C934" s="25"/>
      <c r="D934" s="25" t="str">
        <f t="shared" si="1"/>
        <v/>
      </c>
      <c r="E934" s="26"/>
      <c r="G934" s="27"/>
      <c r="I934" s="31"/>
      <c r="J934" s="30"/>
      <c r="K934" s="30"/>
      <c r="L934" s="30"/>
      <c r="M934" s="30"/>
      <c r="N934" s="30"/>
      <c r="O934" s="30"/>
      <c r="P934" s="29"/>
      <c r="R934" s="30"/>
      <c r="T934" s="30">
        <f t="shared" si="6"/>
        <v>0</v>
      </c>
      <c r="U934" s="30">
        <f t="shared" si="7"/>
        <v>0</v>
      </c>
      <c r="V934" s="30">
        <f t="shared" si="8"/>
        <v>0</v>
      </c>
      <c r="W934" s="30">
        <f t="shared" si="9"/>
        <v>0</v>
      </c>
      <c r="X934" s="30">
        <f t="shared" si="10"/>
        <v>0</v>
      </c>
      <c r="Y934" s="30">
        <f t="shared" si="11"/>
        <v>0</v>
      </c>
      <c r="Z934" s="30">
        <f t="shared" si="12"/>
        <v>0</v>
      </c>
    </row>
    <row r="935">
      <c r="C935" s="25"/>
      <c r="D935" s="25" t="str">
        <f t="shared" si="1"/>
        <v/>
      </c>
      <c r="E935" s="26"/>
      <c r="G935" s="27"/>
      <c r="I935" s="31"/>
      <c r="J935" s="30"/>
      <c r="K935" s="30"/>
      <c r="L935" s="30"/>
      <c r="M935" s="30"/>
      <c r="N935" s="30"/>
      <c r="O935" s="30"/>
      <c r="P935" s="29"/>
      <c r="R935" s="30"/>
      <c r="T935" s="30">
        <f t="shared" si="6"/>
        <v>0</v>
      </c>
      <c r="U935" s="30">
        <f t="shared" si="7"/>
        <v>0</v>
      </c>
      <c r="V935" s="30">
        <f t="shared" si="8"/>
        <v>0</v>
      </c>
      <c r="W935" s="30">
        <f t="shared" si="9"/>
        <v>0</v>
      </c>
      <c r="X935" s="30">
        <f t="shared" si="10"/>
        <v>0</v>
      </c>
      <c r="Y935" s="30">
        <f t="shared" si="11"/>
        <v>0</v>
      </c>
      <c r="Z935" s="30">
        <f t="shared" si="12"/>
        <v>0</v>
      </c>
    </row>
    <row r="936">
      <c r="C936" s="25"/>
      <c r="D936" s="25" t="str">
        <f t="shared" si="1"/>
        <v/>
      </c>
      <c r="E936" s="26"/>
      <c r="G936" s="27"/>
      <c r="I936" s="31"/>
      <c r="J936" s="30"/>
      <c r="K936" s="30"/>
      <c r="L936" s="30"/>
      <c r="M936" s="30"/>
      <c r="N936" s="30"/>
      <c r="O936" s="30"/>
      <c r="P936" s="29"/>
      <c r="R936" s="30"/>
      <c r="T936" s="30">
        <f t="shared" si="6"/>
        <v>0</v>
      </c>
      <c r="U936" s="30">
        <f t="shared" si="7"/>
        <v>0</v>
      </c>
      <c r="V936" s="30">
        <f t="shared" si="8"/>
        <v>0</v>
      </c>
      <c r="W936" s="30">
        <f t="shared" si="9"/>
        <v>0</v>
      </c>
      <c r="X936" s="30">
        <f t="shared" si="10"/>
        <v>0</v>
      </c>
      <c r="Y936" s="30">
        <f t="shared" si="11"/>
        <v>0</v>
      </c>
      <c r="Z936" s="30">
        <f t="shared" si="12"/>
        <v>0</v>
      </c>
    </row>
    <row r="937">
      <c r="C937" s="25"/>
      <c r="D937" s="25" t="str">
        <f t="shared" si="1"/>
        <v/>
      </c>
      <c r="E937" s="26"/>
      <c r="G937" s="27"/>
      <c r="I937" s="31"/>
      <c r="J937" s="30"/>
      <c r="K937" s="30"/>
      <c r="L937" s="30"/>
      <c r="M937" s="30"/>
      <c r="N937" s="30"/>
      <c r="O937" s="30"/>
      <c r="P937" s="29"/>
      <c r="R937" s="30"/>
      <c r="T937" s="30">
        <f t="shared" si="6"/>
        <v>0</v>
      </c>
      <c r="U937" s="30">
        <f t="shared" si="7"/>
        <v>0</v>
      </c>
      <c r="V937" s="30">
        <f t="shared" si="8"/>
        <v>0</v>
      </c>
      <c r="W937" s="30">
        <f t="shared" si="9"/>
        <v>0</v>
      </c>
      <c r="X937" s="30">
        <f t="shared" si="10"/>
        <v>0</v>
      </c>
      <c r="Y937" s="30">
        <f t="shared" si="11"/>
        <v>0</v>
      </c>
      <c r="Z937" s="30">
        <f t="shared" si="12"/>
        <v>0</v>
      </c>
    </row>
    <row r="938">
      <c r="C938" s="25"/>
      <c r="D938" s="25" t="str">
        <f t="shared" si="1"/>
        <v/>
      </c>
      <c r="E938" s="26"/>
      <c r="G938" s="27"/>
      <c r="I938" s="31"/>
      <c r="J938" s="30"/>
      <c r="K938" s="30"/>
      <c r="L938" s="30"/>
      <c r="M938" s="30"/>
      <c r="N938" s="30"/>
      <c r="O938" s="30"/>
      <c r="P938" s="29"/>
      <c r="R938" s="30"/>
      <c r="T938" s="30">
        <f t="shared" si="6"/>
        <v>0</v>
      </c>
      <c r="U938" s="30">
        <f t="shared" si="7"/>
        <v>0</v>
      </c>
      <c r="V938" s="30">
        <f t="shared" si="8"/>
        <v>0</v>
      </c>
      <c r="W938" s="30">
        <f t="shared" si="9"/>
        <v>0</v>
      </c>
      <c r="X938" s="30">
        <f t="shared" si="10"/>
        <v>0</v>
      </c>
      <c r="Y938" s="30">
        <f t="shared" si="11"/>
        <v>0</v>
      </c>
      <c r="Z938" s="30">
        <f t="shared" si="12"/>
        <v>0</v>
      </c>
    </row>
    <row r="939">
      <c r="C939" s="25"/>
      <c r="D939" s="25" t="str">
        <f t="shared" si="1"/>
        <v/>
      </c>
      <c r="E939" s="26"/>
      <c r="G939" s="27"/>
      <c r="I939" s="31"/>
      <c r="J939" s="30"/>
      <c r="K939" s="30"/>
      <c r="L939" s="30"/>
      <c r="M939" s="30"/>
      <c r="N939" s="30"/>
      <c r="O939" s="30"/>
      <c r="P939" s="29"/>
      <c r="R939" s="30"/>
      <c r="T939" s="30">
        <f t="shared" si="6"/>
        <v>0</v>
      </c>
      <c r="U939" s="30">
        <f t="shared" si="7"/>
        <v>0</v>
      </c>
      <c r="V939" s="30">
        <f t="shared" si="8"/>
        <v>0</v>
      </c>
      <c r="W939" s="30">
        <f t="shared" si="9"/>
        <v>0</v>
      </c>
      <c r="X939" s="30">
        <f t="shared" si="10"/>
        <v>0</v>
      </c>
      <c r="Y939" s="30">
        <f t="shared" si="11"/>
        <v>0</v>
      </c>
      <c r="Z939" s="30">
        <f t="shared" si="12"/>
        <v>0</v>
      </c>
    </row>
    <row r="940">
      <c r="C940" s="25"/>
      <c r="D940" s="25" t="str">
        <f t="shared" si="1"/>
        <v/>
      </c>
      <c r="E940" s="26"/>
      <c r="G940" s="27"/>
      <c r="I940" s="31"/>
      <c r="J940" s="30"/>
      <c r="K940" s="30"/>
      <c r="L940" s="30"/>
      <c r="M940" s="30"/>
      <c r="N940" s="30"/>
      <c r="O940" s="30"/>
      <c r="P940" s="29"/>
      <c r="R940" s="30"/>
      <c r="T940" s="30">
        <f t="shared" si="6"/>
        <v>0</v>
      </c>
      <c r="U940" s="30">
        <f t="shared" si="7"/>
        <v>0</v>
      </c>
      <c r="V940" s="30">
        <f t="shared" si="8"/>
        <v>0</v>
      </c>
      <c r="W940" s="30">
        <f t="shared" si="9"/>
        <v>0</v>
      </c>
      <c r="X940" s="30">
        <f t="shared" si="10"/>
        <v>0</v>
      </c>
      <c r="Y940" s="30">
        <f t="shared" si="11"/>
        <v>0</v>
      </c>
      <c r="Z940" s="30">
        <f t="shared" si="12"/>
        <v>0</v>
      </c>
    </row>
    <row r="941">
      <c r="C941" s="25"/>
      <c r="D941" s="25" t="str">
        <f t="shared" si="1"/>
        <v/>
      </c>
      <c r="E941" s="26"/>
      <c r="G941" s="27"/>
      <c r="I941" s="31"/>
      <c r="J941" s="30"/>
      <c r="K941" s="30"/>
      <c r="L941" s="30"/>
      <c r="M941" s="30"/>
      <c r="N941" s="30"/>
      <c r="O941" s="30"/>
      <c r="P941" s="29"/>
      <c r="R941" s="30"/>
      <c r="T941" s="30">
        <f t="shared" si="6"/>
        <v>0</v>
      </c>
      <c r="U941" s="30">
        <f t="shared" si="7"/>
        <v>0</v>
      </c>
      <c r="V941" s="30">
        <f t="shared" si="8"/>
        <v>0</v>
      </c>
      <c r="W941" s="30">
        <f t="shared" si="9"/>
        <v>0</v>
      </c>
      <c r="X941" s="30">
        <f t="shared" si="10"/>
        <v>0</v>
      </c>
      <c r="Y941" s="30">
        <f t="shared" si="11"/>
        <v>0</v>
      </c>
      <c r="Z941" s="30">
        <f t="shared" si="12"/>
        <v>0</v>
      </c>
    </row>
    <row r="942">
      <c r="C942" s="25"/>
      <c r="D942" s="25" t="str">
        <f t="shared" si="1"/>
        <v/>
      </c>
      <c r="E942" s="26"/>
      <c r="G942" s="27"/>
      <c r="I942" s="31"/>
      <c r="J942" s="30"/>
      <c r="K942" s="30"/>
      <c r="L942" s="30"/>
      <c r="M942" s="30"/>
      <c r="N942" s="30"/>
      <c r="O942" s="30"/>
      <c r="P942" s="29"/>
      <c r="R942" s="30"/>
      <c r="T942" s="30">
        <f t="shared" si="6"/>
        <v>0</v>
      </c>
      <c r="U942" s="30">
        <f t="shared" si="7"/>
        <v>0</v>
      </c>
      <c r="V942" s="30">
        <f t="shared" si="8"/>
        <v>0</v>
      </c>
      <c r="W942" s="30">
        <f t="shared" si="9"/>
        <v>0</v>
      </c>
      <c r="X942" s="30">
        <f t="shared" si="10"/>
        <v>0</v>
      </c>
      <c r="Y942" s="30">
        <f t="shared" si="11"/>
        <v>0</v>
      </c>
      <c r="Z942" s="30">
        <f t="shared" si="12"/>
        <v>0</v>
      </c>
    </row>
    <row r="943">
      <c r="C943" s="25"/>
      <c r="D943" s="25" t="str">
        <f t="shared" si="1"/>
        <v/>
      </c>
      <c r="E943" s="26"/>
      <c r="G943" s="27"/>
      <c r="I943" s="31"/>
      <c r="J943" s="30"/>
      <c r="K943" s="30"/>
      <c r="L943" s="30"/>
      <c r="M943" s="30"/>
      <c r="N943" s="30"/>
      <c r="O943" s="30"/>
      <c r="P943" s="29"/>
      <c r="R943" s="30"/>
      <c r="T943" s="30">
        <f t="shared" si="6"/>
        <v>0</v>
      </c>
      <c r="U943" s="30">
        <f t="shared" si="7"/>
        <v>0</v>
      </c>
      <c r="V943" s="30">
        <f t="shared" si="8"/>
        <v>0</v>
      </c>
      <c r="W943" s="30">
        <f t="shared" si="9"/>
        <v>0</v>
      </c>
      <c r="X943" s="30">
        <f t="shared" si="10"/>
        <v>0</v>
      </c>
      <c r="Y943" s="30">
        <f t="shared" si="11"/>
        <v>0</v>
      </c>
      <c r="Z943" s="30">
        <f t="shared" si="12"/>
        <v>0</v>
      </c>
    </row>
    <row r="944">
      <c r="C944" s="25"/>
      <c r="D944" s="25" t="str">
        <f t="shared" si="1"/>
        <v/>
      </c>
      <c r="E944" s="26"/>
      <c r="G944" s="27"/>
      <c r="I944" s="31"/>
      <c r="J944" s="30"/>
      <c r="K944" s="30"/>
      <c r="L944" s="30"/>
      <c r="M944" s="30"/>
      <c r="N944" s="30"/>
      <c r="O944" s="30"/>
      <c r="P944" s="29"/>
      <c r="R944" s="30"/>
      <c r="T944" s="30">
        <f t="shared" si="6"/>
        <v>0</v>
      </c>
      <c r="U944" s="30">
        <f t="shared" si="7"/>
        <v>0</v>
      </c>
      <c r="V944" s="30">
        <f t="shared" si="8"/>
        <v>0</v>
      </c>
      <c r="W944" s="30">
        <f t="shared" si="9"/>
        <v>0</v>
      </c>
      <c r="X944" s="30">
        <f t="shared" si="10"/>
        <v>0</v>
      </c>
      <c r="Y944" s="30">
        <f t="shared" si="11"/>
        <v>0</v>
      </c>
      <c r="Z944" s="30">
        <f t="shared" si="12"/>
        <v>0</v>
      </c>
    </row>
    <row r="945">
      <c r="C945" s="25"/>
      <c r="D945" s="25" t="str">
        <f t="shared" si="1"/>
        <v/>
      </c>
      <c r="E945" s="26"/>
      <c r="G945" s="27"/>
      <c r="I945" s="31"/>
      <c r="J945" s="30"/>
      <c r="K945" s="30"/>
      <c r="L945" s="30"/>
      <c r="M945" s="30"/>
      <c r="N945" s="30"/>
      <c r="O945" s="30"/>
      <c r="P945" s="29"/>
      <c r="R945" s="30"/>
      <c r="T945" s="30">
        <f t="shared" si="6"/>
        <v>0</v>
      </c>
      <c r="U945" s="30">
        <f t="shared" si="7"/>
        <v>0</v>
      </c>
      <c r="V945" s="30">
        <f t="shared" si="8"/>
        <v>0</v>
      </c>
      <c r="W945" s="30">
        <f t="shared" si="9"/>
        <v>0</v>
      </c>
      <c r="X945" s="30">
        <f t="shared" si="10"/>
        <v>0</v>
      </c>
      <c r="Y945" s="30">
        <f t="shared" si="11"/>
        <v>0</v>
      </c>
      <c r="Z945" s="30">
        <f t="shared" si="12"/>
        <v>0</v>
      </c>
    </row>
    <row r="946">
      <c r="C946" s="25"/>
      <c r="D946" s="25" t="str">
        <f t="shared" si="1"/>
        <v/>
      </c>
      <c r="E946" s="26"/>
      <c r="G946" s="27"/>
      <c r="I946" s="31"/>
      <c r="J946" s="30"/>
      <c r="K946" s="30"/>
      <c r="L946" s="30"/>
      <c r="M946" s="30"/>
      <c r="N946" s="30"/>
      <c r="O946" s="30"/>
      <c r="P946" s="29"/>
      <c r="R946" s="30"/>
      <c r="T946" s="30">
        <f t="shared" si="6"/>
        <v>0</v>
      </c>
      <c r="U946" s="30">
        <f t="shared" si="7"/>
        <v>0</v>
      </c>
      <c r="V946" s="30">
        <f t="shared" si="8"/>
        <v>0</v>
      </c>
      <c r="W946" s="30">
        <f t="shared" si="9"/>
        <v>0</v>
      </c>
      <c r="X946" s="30">
        <f t="shared" si="10"/>
        <v>0</v>
      </c>
      <c r="Y946" s="30">
        <f t="shared" si="11"/>
        <v>0</v>
      </c>
      <c r="Z946" s="30">
        <f t="shared" si="12"/>
        <v>0</v>
      </c>
    </row>
    <row r="947">
      <c r="C947" s="25"/>
      <c r="D947" s="25" t="str">
        <f t="shared" si="1"/>
        <v/>
      </c>
      <c r="E947" s="26"/>
      <c r="G947" s="27"/>
      <c r="I947" s="31"/>
      <c r="J947" s="30"/>
      <c r="K947" s="30"/>
      <c r="L947" s="30"/>
      <c r="M947" s="30"/>
      <c r="N947" s="30"/>
      <c r="O947" s="30"/>
      <c r="P947" s="29"/>
      <c r="R947" s="30"/>
      <c r="T947" s="30">
        <f t="shared" si="6"/>
        <v>0</v>
      </c>
      <c r="U947" s="30">
        <f t="shared" si="7"/>
        <v>0</v>
      </c>
      <c r="V947" s="30">
        <f t="shared" si="8"/>
        <v>0</v>
      </c>
      <c r="W947" s="30">
        <f t="shared" si="9"/>
        <v>0</v>
      </c>
      <c r="X947" s="30">
        <f t="shared" si="10"/>
        <v>0</v>
      </c>
      <c r="Y947" s="30">
        <f t="shared" si="11"/>
        <v>0</v>
      </c>
      <c r="Z947" s="30">
        <f t="shared" si="12"/>
        <v>0</v>
      </c>
    </row>
    <row r="948">
      <c r="C948" s="25"/>
      <c r="D948" s="25" t="str">
        <f t="shared" si="1"/>
        <v/>
      </c>
      <c r="E948" s="26"/>
      <c r="G948" s="27"/>
      <c r="I948" s="31"/>
      <c r="J948" s="30"/>
      <c r="K948" s="30"/>
      <c r="L948" s="30"/>
      <c r="M948" s="30"/>
      <c r="N948" s="30"/>
      <c r="O948" s="30"/>
      <c r="P948" s="29"/>
      <c r="R948" s="30"/>
      <c r="T948" s="30">
        <f t="shared" si="6"/>
        <v>0</v>
      </c>
      <c r="U948" s="30">
        <f t="shared" si="7"/>
        <v>0</v>
      </c>
      <c r="V948" s="30">
        <f t="shared" si="8"/>
        <v>0</v>
      </c>
      <c r="W948" s="30">
        <f t="shared" si="9"/>
        <v>0</v>
      </c>
      <c r="X948" s="30">
        <f t="shared" si="10"/>
        <v>0</v>
      </c>
      <c r="Y948" s="30">
        <f t="shared" si="11"/>
        <v>0</v>
      </c>
      <c r="Z948" s="30">
        <f t="shared" si="12"/>
        <v>0</v>
      </c>
    </row>
    <row r="949">
      <c r="C949" s="25"/>
      <c r="D949" s="25" t="str">
        <f t="shared" si="1"/>
        <v/>
      </c>
      <c r="E949" s="26"/>
      <c r="G949" s="27"/>
      <c r="I949" s="31"/>
      <c r="J949" s="30"/>
      <c r="K949" s="30"/>
      <c r="L949" s="30"/>
      <c r="M949" s="30"/>
      <c r="N949" s="30"/>
      <c r="O949" s="30"/>
      <c r="P949" s="29"/>
      <c r="R949" s="30"/>
      <c r="T949" s="30">
        <f t="shared" si="6"/>
        <v>0</v>
      </c>
      <c r="U949" s="30">
        <f t="shared" si="7"/>
        <v>0</v>
      </c>
      <c r="V949" s="30">
        <f t="shared" si="8"/>
        <v>0</v>
      </c>
      <c r="W949" s="30">
        <f t="shared" si="9"/>
        <v>0</v>
      </c>
      <c r="X949" s="30">
        <f t="shared" si="10"/>
        <v>0</v>
      </c>
      <c r="Y949" s="30">
        <f t="shared" si="11"/>
        <v>0</v>
      </c>
      <c r="Z949" s="30">
        <f t="shared" si="12"/>
        <v>0</v>
      </c>
    </row>
    <row r="950">
      <c r="C950" s="25"/>
      <c r="D950" s="25" t="str">
        <f t="shared" si="1"/>
        <v/>
      </c>
      <c r="E950" s="26"/>
      <c r="G950" s="27"/>
      <c r="I950" s="31"/>
      <c r="J950" s="30"/>
      <c r="K950" s="30"/>
      <c r="L950" s="30"/>
      <c r="M950" s="30"/>
      <c r="N950" s="30"/>
      <c r="O950" s="30"/>
      <c r="P950" s="29"/>
      <c r="R950" s="30"/>
      <c r="T950" s="30">
        <f t="shared" si="6"/>
        <v>0</v>
      </c>
      <c r="U950" s="30">
        <f t="shared" si="7"/>
        <v>0</v>
      </c>
      <c r="V950" s="30">
        <f t="shared" si="8"/>
        <v>0</v>
      </c>
      <c r="W950" s="30">
        <f t="shared" si="9"/>
        <v>0</v>
      </c>
      <c r="X950" s="30">
        <f t="shared" si="10"/>
        <v>0</v>
      </c>
      <c r="Y950" s="30">
        <f t="shared" si="11"/>
        <v>0</v>
      </c>
      <c r="Z950" s="30">
        <f t="shared" si="12"/>
        <v>0</v>
      </c>
    </row>
    <row r="951">
      <c r="C951" s="25"/>
      <c r="D951" s="25" t="str">
        <f t="shared" si="1"/>
        <v/>
      </c>
      <c r="E951" s="26"/>
      <c r="G951" s="27"/>
      <c r="I951" s="31"/>
      <c r="J951" s="30"/>
      <c r="K951" s="30"/>
      <c r="L951" s="30"/>
      <c r="M951" s="30"/>
      <c r="N951" s="30"/>
      <c r="O951" s="30"/>
      <c r="P951" s="29"/>
      <c r="R951" s="30"/>
      <c r="T951" s="30">
        <f t="shared" si="6"/>
        <v>0</v>
      </c>
      <c r="U951" s="30">
        <f t="shared" si="7"/>
        <v>0</v>
      </c>
      <c r="V951" s="30">
        <f t="shared" si="8"/>
        <v>0</v>
      </c>
      <c r="W951" s="30">
        <f t="shared" si="9"/>
        <v>0</v>
      </c>
      <c r="X951" s="30">
        <f t="shared" si="10"/>
        <v>0</v>
      </c>
      <c r="Y951" s="30">
        <f t="shared" si="11"/>
        <v>0</v>
      </c>
      <c r="Z951" s="30">
        <f t="shared" si="12"/>
        <v>0</v>
      </c>
    </row>
    <row r="952">
      <c r="C952" s="25"/>
      <c r="D952" s="25" t="str">
        <f t="shared" si="1"/>
        <v/>
      </c>
      <c r="E952" s="26"/>
      <c r="G952" s="27"/>
      <c r="I952" s="31"/>
      <c r="J952" s="30"/>
      <c r="K952" s="30"/>
      <c r="L952" s="30"/>
      <c r="M952" s="30"/>
      <c r="N952" s="30"/>
      <c r="O952" s="30"/>
      <c r="P952" s="29"/>
      <c r="R952" s="30"/>
      <c r="T952" s="30">
        <f t="shared" si="6"/>
        <v>0</v>
      </c>
      <c r="U952" s="30">
        <f t="shared" si="7"/>
        <v>0</v>
      </c>
      <c r="V952" s="30">
        <f t="shared" si="8"/>
        <v>0</v>
      </c>
      <c r="W952" s="30">
        <f t="shared" si="9"/>
        <v>0</v>
      </c>
      <c r="X952" s="30">
        <f t="shared" si="10"/>
        <v>0</v>
      </c>
      <c r="Y952" s="30">
        <f t="shared" si="11"/>
        <v>0</v>
      </c>
      <c r="Z952" s="30">
        <f t="shared" si="12"/>
        <v>0</v>
      </c>
    </row>
    <row r="953">
      <c r="C953" s="25"/>
      <c r="D953" s="25" t="str">
        <f t="shared" si="1"/>
        <v/>
      </c>
      <c r="E953" s="26"/>
      <c r="G953" s="27"/>
      <c r="I953" s="31"/>
      <c r="J953" s="30"/>
      <c r="K953" s="30"/>
      <c r="L953" s="30"/>
      <c r="M953" s="30"/>
      <c r="N953" s="30"/>
      <c r="O953" s="30"/>
      <c r="P953" s="29"/>
      <c r="R953" s="30"/>
      <c r="T953" s="30">
        <f t="shared" si="6"/>
        <v>0</v>
      </c>
      <c r="U953" s="30">
        <f t="shared" si="7"/>
        <v>0</v>
      </c>
      <c r="V953" s="30">
        <f t="shared" si="8"/>
        <v>0</v>
      </c>
      <c r="W953" s="30">
        <f t="shared" si="9"/>
        <v>0</v>
      </c>
      <c r="X953" s="30">
        <f t="shared" si="10"/>
        <v>0</v>
      </c>
      <c r="Y953" s="30">
        <f t="shared" si="11"/>
        <v>0</v>
      </c>
      <c r="Z953" s="30">
        <f t="shared" si="12"/>
        <v>0</v>
      </c>
    </row>
    <row r="954">
      <c r="C954" s="25"/>
      <c r="D954" s="25" t="str">
        <f t="shared" si="1"/>
        <v/>
      </c>
      <c r="E954" s="26"/>
      <c r="G954" s="27"/>
      <c r="I954" s="31"/>
      <c r="J954" s="30"/>
      <c r="K954" s="30"/>
      <c r="L954" s="30"/>
      <c r="M954" s="30"/>
      <c r="N954" s="30"/>
      <c r="O954" s="30"/>
      <c r="P954" s="29"/>
      <c r="R954" s="30"/>
      <c r="T954" s="30">
        <f t="shared" si="6"/>
        <v>0</v>
      </c>
      <c r="U954" s="30">
        <f t="shared" si="7"/>
        <v>0</v>
      </c>
      <c r="V954" s="30">
        <f t="shared" si="8"/>
        <v>0</v>
      </c>
      <c r="W954" s="30">
        <f t="shared" si="9"/>
        <v>0</v>
      </c>
      <c r="X954" s="30">
        <f t="shared" si="10"/>
        <v>0</v>
      </c>
      <c r="Y954" s="30">
        <f t="shared" si="11"/>
        <v>0</v>
      </c>
      <c r="Z954" s="30">
        <f t="shared" si="12"/>
        <v>0</v>
      </c>
    </row>
    <row r="955">
      <c r="C955" s="25"/>
      <c r="D955" s="25" t="str">
        <f t="shared" si="1"/>
        <v/>
      </c>
      <c r="E955" s="26"/>
      <c r="G955" s="27"/>
      <c r="I955" s="31"/>
      <c r="J955" s="30"/>
      <c r="K955" s="30"/>
      <c r="L955" s="30"/>
      <c r="M955" s="30"/>
      <c r="N955" s="30"/>
      <c r="O955" s="30"/>
      <c r="P955" s="29"/>
      <c r="R955" s="30"/>
      <c r="T955" s="30">
        <f t="shared" si="6"/>
        <v>0</v>
      </c>
      <c r="U955" s="30">
        <f t="shared" si="7"/>
        <v>0</v>
      </c>
      <c r="V955" s="30">
        <f t="shared" si="8"/>
        <v>0</v>
      </c>
      <c r="W955" s="30">
        <f t="shared" si="9"/>
        <v>0</v>
      </c>
      <c r="X955" s="30">
        <f t="shared" si="10"/>
        <v>0</v>
      </c>
      <c r="Y955" s="30">
        <f t="shared" si="11"/>
        <v>0</v>
      </c>
      <c r="Z955" s="30">
        <f t="shared" si="12"/>
        <v>0</v>
      </c>
    </row>
    <row r="956">
      <c r="C956" s="25"/>
      <c r="D956" s="25" t="str">
        <f t="shared" si="1"/>
        <v/>
      </c>
      <c r="E956" s="26"/>
      <c r="G956" s="27"/>
      <c r="I956" s="31"/>
      <c r="J956" s="30"/>
      <c r="K956" s="30"/>
      <c r="L956" s="30"/>
      <c r="M956" s="30"/>
      <c r="N956" s="30"/>
      <c r="O956" s="30"/>
      <c r="P956" s="29"/>
      <c r="R956" s="30"/>
      <c r="T956" s="30">
        <f t="shared" si="6"/>
        <v>0</v>
      </c>
      <c r="U956" s="30">
        <f t="shared" si="7"/>
        <v>0</v>
      </c>
      <c r="V956" s="30">
        <f t="shared" si="8"/>
        <v>0</v>
      </c>
      <c r="W956" s="30">
        <f t="shared" si="9"/>
        <v>0</v>
      </c>
      <c r="X956" s="30">
        <f t="shared" si="10"/>
        <v>0</v>
      </c>
      <c r="Y956" s="30">
        <f t="shared" si="11"/>
        <v>0</v>
      </c>
      <c r="Z956" s="30">
        <f t="shared" si="12"/>
        <v>0</v>
      </c>
    </row>
    <row r="957">
      <c r="C957" s="25"/>
      <c r="D957" s="25" t="str">
        <f t="shared" si="1"/>
        <v/>
      </c>
      <c r="E957" s="26"/>
      <c r="G957" s="27"/>
      <c r="I957" s="31"/>
      <c r="J957" s="30"/>
      <c r="K957" s="30"/>
      <c r="L957" s="30"/>
      <c r="M957" s="30"/>
      <c r="N957" s="30"/>
      <c r="O957" s="30"/>
      <c r="P957" s="29"/>
      <c r="R957" s="30"/>
      <c r="T957" s="30">
        <f t="shared" si="6"/>
        <v>0</v>
      </c>
      <c r="U957" s="30">
        <f t="shared" si="7"/>
        <v>0</v>
      </c>
      <c r="V957" s="30">
        <f t="shared" si="8"/>
        <v>0</v>
      </c>
      <c r="W957" s="30">
        <f t="shared" si="9"/>
        <v>0</v>
      </c>
      <c r="X957" s="30">
        <f t="shared" si="10"/>
        <v>0</v>
      </c>
      <c r="Y957" s="30">
        <f t="shared" si="11"/>
        <v>0</v>
      </c>
      <c r="Z957" s="30">
        <f t="shared" si="12"/>
        <v>0</v>
      </c>
    </row>
    <row r="958">
      <c r="C958" s="25"/>
      <c r="D958" s="25" t="str">
        <f t="shared" si="1"/>
        <v/>
      </c>
      <c r="E958" s="26"/>
      <c r="G958" s="27"/>
      <c r="I958" s="31"/>
      <c r="J958" s="30"/>
      <c r="K958" s="30"/>
      <c r="L958" s="30"/>
      <c r="M958" s="30"/>
      <c r="N958" s="30"/>
      <c r="O958" s="30"/>
      <c r="P958" s="29"/>
      <c r="R958" s="30"/>
      <c r="T958" s="30">
        <f t="shared" si="6"/>
        <v>0</v>
      </c>
      <c r="U958" s="30">
        <f t="shared" si="7"/>
        <v>0</v>
      </c>
      <c r="V958" s="30">
        <f t="shared" si="8"/>
        <v>0</v>
      </c>
      <c r="W958" s="30">
        <f t="shared" si="9"/>
        <v>0</v>
      </c>
      <c r="X958" s="30">
        <f t="shared" si="10"/>
        <v>0</v>
      </c>
      <c r="Y958" s="30">
        <f t="shared" si="11"/>
        <v>0</v>
      </c>
      <c r="Z958" s="30">
        <f t="shared" si="12"/>
        <v>0</v>
      </c>
    </row>
    <row r="959">
      <c r="C959" s="25"/>
      <c r="D959" s="25" t="str">
        <f t="shared" si="1"/>
        <v/>
      </c>
      <c r="E959" s="26"/>
      <c r="G959" s="27"/>
      <c r="I959" s="31"/>
      <c r="J959" s="30"/>
      <c r="K959" s="30"/>
      <c r="L959" s="30"/>
      <c r="M959" s="30"/>
      <c r="N959" s="30"/>
      <c r="O959" s="30"/>
      <c r="P959" s="29"/>
      <c r="R959" s="30"/>
      <c r="T959" s="30">
        <f t="shared" si="6"/>
        <v>0</v>
      </c>
      <c r="U959" s="30">
        <f t="shared" si="7"/>
        <v>0</v>
      </c>
      <c r="V959" s="30">
        <f t="shared" si="8"/>
        <v>0</v>
      </c>
      <c r="W959" s="30">
        <f t="shared" si="9"/>
        <v>0</v>
      </c>
      <c r="X959" s="30">
        <f t="shared" si="10"/>
        <v>0</v>
      </c>
      <c r="Y959" s="30">
        <f t="shared" si="11"/>
        <v>0</v>
      </c>
      <c r="Z959" s="30">
        <f t="shared" si="12"/>
        <v>0</v>
      </c>
    </row>
    <row r="960">
      <c r="C960" s="25"/>
      <c r="D960" s="25" t="str">
        <f t="shared" si="1"/>
        <v/>
      </c>
      <c r="E960" s="26"/>
      <c r="G960" s="27"/>
      <c r="I960" s="31"/>
      <c r="J960" s="30"/>
      <c r="K960" s="30"/>
      <c r="L960" s="30"/>
      <c r="M960" s="30"/>
      <c r="N960" s="30"/>
      <c r="O960" s="30"/>
      <c r="P960" s="29"/>
      <c r="R960" s="30"/>
      <c r="T960" s="30">
        <f t="shared" si="6"/>
        <v>0</v>
      </c>
      <c r="U960" s="30">
        <f t="shared" si="7"/>
        <v>0</v>
      </c>
      <c r="V960" s="30">
        <f t="shared" si="8"/>
        <v>0</v>
      </c>
      <c r="W960" s="30">
        <f t="shared" si="9"/>
        <v>0</v>
      </c>
      <c r="X960" s="30">
        <f t="shared" si="10"/>
        <v>0</v>
      </c>
      <c r="Y960" s="30">
        <f t="shared" si="11"/>
        <v>0</v>
      </c>
      <c r="Z960" s="30">
        <f t="shared" si="12"/>
        <v>0</v>
      </c>
    </row>
    <row r="961">
      <c r="C961" s="25"/>
      <c r="D961" s="25" t="str">
        <f t="shared" si="1"/>
        <v/>
      </c>
      <c r="E961" s="26"/>
      <c r="G961" s="27"/>
      <c r="I961" s="31"/>
      <c r="J961" s="30"/>
      <c r="K961" s="30"/>
      <c r="L961" s="30"/>
      <c r="M961" s="30"/>
      <c r="N961" s="30"/>
      <c r="O961" s="30"/>
      <c r="P961" s="29"/>
      <c r="R961" s="30"/>
      <c r="T961" s="30">
        <f t="shared" si="6"/>
        <v>0</v>
      </c>
      <c r="U961" s="30">
        <f t="shared" si="7"/>
        <v>0</v>
      </c>
      <c r="V961" s="30">
        <f t="shared" si="8"/>
        <v>0</v>
      </c>
      <c r="W961" s="30">
        <f t="shared" si="9"/>
        <v>0</v>
      </c>
      <c r="X961" s="30">
        <f t="shared" si="10"/>
        <v>0</v>
      </c>
      <c r="Y961" s="30">
        <f t="shared" si="11"/>
        <v>0</v>
      </c>
      <c r="Z961" s="30">
        <f t="shared" si="12"/>
        <v>0</v>
      </c>
    </row>
    <row r="962">
      <c r="C962" s="25"/>
      <c r="D962" s="25" t="str">
        <f t="shared" si="1"/>
        <v/>
      </c>
      <c r="E962" s="26"/>
      <c r="G962" s="27"/>
      <c r="I962" s="31"/>
      <c r="J962" s="30"/>
      <c r="K962" s="30"/>
      <c r="L962" s="30"/>
      <c r="M962" s="30"/>
      <c r="N962" s="30"/>
      <c r="O962" s="30"/>
      <c r="P962" s="29"/>
      <c r="R962" s="30"/>
      <c r="T962" s="30">
        <f t="shared" si="6"/>
        <v>0</v>
      </c>
      <c r="U962" s="30">
        <f t="shared" si="7"/>
        <v>0</v>
      </c>
      <c r="V962" s="30">
        <f t="shared" si="8"/>
        <v>0</v>
      </c>
      <c r="W962" s="30">
        <f t="shared" si="9"/>
        <v>0</v>
      </c>
      <c r="X962" s="30">
        <f t="shared" si="10"/>
        <v>0</v>
      </c>
      <c r="Y962" s="30">
        <f t="shared" si="11"/>
        <v>0</v>
      </c>
      <c r="Z962" s="30">
        <f t="shared" si="12"/>
        <v>0</v>
      </c>
    </row>
    <row r="963">
      <c r="C963" s="25"/>
      <c r="D963" s="25" t="str">
        <f t="shared" si="1"/>
        <v/>
      </c>
      <c r="E963" s="26"/>
      <c r="G963" s="27"/>
      <c r="I963" s="31"/>
      <c r="J963" s="30"/>
      <c r="K963" s="30"/>
      <c r="L963" s="30"/>
      <c r="M963" s="30"/>
      <c r="N963" s="30"/>
      <c r="O963" s="30"/>
      <c r="P963" s="29"/>
      <c r="R963" s="30"/>
      <c r="T963" s="30">
        <f t="shared" si="6"/>
        <v>0</v>
      </c>
      <c r="U963" s="30">
        <f t="shared" si="7"/>
        <v>0</v>
      </c>
      <c r="V963" s="30">
        <f t="shared" si="8"/>
        <v>0</v>
      </c>
      <c r="W963" s="30">
        <f t="shared" si="9"/>
        <v>0</v>
      </c>
      <c r="X963" s="30">
        <f t="shared" si="10"/>
        <v>0</v>
      </c>
      <c r="Y963" s="30">
        <f t="shared" si="11"/>
        <v>0</v>
      </c>
      <c r="Z963" s="30">
        <f t="shared" si="12"/>
        <v>0</v>
      </c>
    </row>
    <row r="964">
      <c r="C964" s="25"/>
      <c r="D964" s="25" t="str">
        <f t="shared" si="1"/>
        <v/>
      </c>
      <c r="E964" s="26"/>
      <c r="G964" s="27"/>
      <c r="I964" s="31"/>
      <c r="J964" s="30"/>
      <c r="K964" s="30"/>
      <c r="L964" s="30"/>
      <c r="M964" s="30"/>
      <c r="N964" s="30"/>
      <c r="O964" s="30"/>
      <c r="P964" s="29"/>
      <c r="R964" s="30"/>
      <c r="T964" s="30">
        <f t="shared" si="6"/>
        <v>0</v>
      </c>
      <c r="U964" s="30">
        <f t="shared" si="7"/>
        <v>0</v>
      </c>
      <c r="V964" s="30">
        <f t="shared" si="8"/>
        <v>0</v>
      </c>
      <c r="W964" s="30">
        <f t="shared" si="9"/>
        <v>0</v>
      </c>
      <c r="X964" s="30">
        <f t="shared" si="10"/>
        <v>0</v>
      </c>
      <c r="Y964" s="30">
        <f t="shared" si="11"/>
        <v>0</v>
      </c>
      <c r="Z964" s="30">
        <f t="shared" si="12"/>
        <v>0</v>
      </c>
    </row>
    <row r="965">
      <c r="C965" s="25"/>
      <c r="D965" s="25" t="str">
        <f t="shared" si="1"/>
        <v/>
      </c>
      <c r="E965" s="26"/>
      <c r="G965" s="27"/>
      <c r="I965" s="31"/>
      <c r="J965" s="30"/>
      <c r="K965" s="30"/>
      <c r="L965" s="30"/>
      <c r="M965" s="30"/>
      <c r="N965" s="30"/>
      <c r="O965" s="30"/>
      <c r="P965" s="29"/>
      <c r="R965" s="30"/>
      <c r="T965" s="30">
        <f t="shared" si="6"/>
        <v>0</v>
      </c>
      <c r="U965" s="30">
        <f t="shared" si="7"/>
        <v>0</v>
      </c>
      <c r="V965" s="30">
        <f t="shared" si="8"/>
        <v>0</v>
      </c>
      <c r="W965" s="30">
        <f t="shared" si="9"/>
        <v>0</v>
      </c>
      <c r="X965" s="30">
        <f t="shared" si="10"/>
        <v>0</v>
      </c>
      <c r="Y965" s="30">
        <f t="shared" si="11"/>
        <v>0</v>
      </c>
      <c r="Z965" s="30">
        <f t="shared" si="12"/>
        <v>0</v>
      </c>
    </row>
    <row r="966">
      <c r="C966" s="25"/>
      <c r="D966" s="25" t="str">
        <f t="shared" si="1"/>
        <v/>
      </c>
      <c r="E966" s="26"/>
      <c r="G966" s="27"/>
      <c r="I966" s="31"/>
      <c r="J966" s="30"/>
      <c r="K966" s="30"/>
      <c r="L966" s="30"/>
      <c r="M966" s="30"/>
      <c r="N966" s="30"/>
      <c r="O966" s="30"/>
      <c r="P966" s="29"/>
      <c r="R966" s="30"/>
      <c r="T966" s="30">
        <f t="shared" si="6"/>
        <v>0</v>
      </c>
      <c r="U966" s="30">
        <f t="shared" si="7"/>
        <v>0</v>
      </c>
      <c r="V966" s="30">
        <f t="shared" si="8"/>
        <v>0</v>
      </c>
      <c r="W966" s="30">
        <f t="shared" si="9"/>
        <v>0</v>
      </c>
      <c r="X966" s="30">
        <f t="shared" si="10"/>
        <v>0</v>
      </c>
      <c r="Y966" s="30">
        <f t="shared" si="11"/>
        <v>0</v>
      </c>
      <c r="Z966" s="30">
        <f t="shared" si="12"/>
        <v>0</v>
      </c>
    </row>
    <row r="967">
      <c r="C967" s="25"/>
      <c r="D967" s="25" t="str">
        <f t="shared" si="1"/>
        <v/>
      </c>
      <c r="E967" s="26"/>
      <c r="G967" s="27"/>
      <c r="I967" s="31"/>
      <c r="J967" s="30"/>
      <c r="K967" s="30"/>
      <c r="L967" s="30"/>
      <c r="M967" s="30"/>
      <c r="N967" s="30"/>
      <c r="O967" s="30"/>
      <c r="P967" s="29"/>
      <c r="R967" s="30"/>
      <c r="T967" s="30">
        <f t="shared" si="6"/>
        <v>0</v>
      </c>
      <c r="U967" s="30">
        <f t="shared" si="7"/>
        <v>0</v>
      </c>
      <c r="V967" s="30">
        <f t="shared" si="8"/>
        <v>0</v>
      </c>
      <c r="W967" s="30">
        <f t="shared" si="9"/>
        <v>0</v>
      </c>
      <c r="X967" s="30">
        <f t="shared" si="10"/>
        <v>0</v>
      </c>
      <c r="Y967" s="30">
        <f t="shared" si="11"/>
        <v>0</v>
      </c>
      <c r="Z967" s="30">
        <f t="shared" si="12"/>
        <v>0</v>
      </c>
    </row>
    <row r="968">
      <c r="C968" s="25"/>
      <c r="D968" s="25" t="str">
        <f t="shared" si="1"/>
        <v/>
      </c>
      <c r="E968" s="26"/>
      <c r="G968" s="27"/>
      <c r="I968" s="31"/>
      <c r="J968" s="30"/>
      <c r="K968" s="30"/>
      <c r="L968" s="30"/>
      <c r="M968" s="30"/>
      <c r="N968" s="30"/>
      <c r="O968" s="30"/>
      <c r="P968" s="29"/>
      <c r="R968" s="30"/>
      <c r="T968" s="30">
        <f t="shared" si="6"/>
        <v>0</v>
      </c>
      <c r="U968" s="30">
        <f t="shared" si="7"/>
        <v>0</v>
      </c>
      <c r="V968" s="30">
        <f t="shared" si="8"/>
        <v>0</v>
      </c>
      <c r="W968" s="30">
        <f t="shared" si="9"/>
        <v>0</v>
      </c>
      <c r="X968" s="30">
        <f t="shared" si="10"/>
        <v>0</v>
      </c>
      <c r="Y968" s="30">
        <f t="shared" si="11"/>
        <v>0</v>
      </c>
      <c r="Z968" s="30">
        <f t="shared" si="12"/>
        <v>0</v>
      </c>
    </row>
    <row r="969">
      <c r="C969" s="25"/>
      <c r="D969" s="25" t="str">
        <f t="shared" si="1"/>
        <v/>
      </c>
      <c r="E969" s="26"/>
      <c r="G969" s="27"/>
      <c r="I969" s="31"/>
      <c r="J969" s="30"/>
      <c r="K969" s="30"/>
      <c r="L969" s="30"/>
      <c r="M969" s="30"/>
      <c r="N969" s="30"/>
      <c r="O969" s="30"/>
      <c r="P969" s="29"/>
      <c r="R969" s="30"/>
      <c r="T969" s="30">
        <f t="shared" si="6"/>
        <v>0</v>
      </c>
      <c r="U969" s="30">
        <f t="shared" si="7"/>
        <v>0</v>
      </c>
      <c r="V969" s="30">
        <f t="shared" si="8"/>
        <v>0</v>
      </c>
      <c r="W969" s="30">
        <f t="shared" si="9"/>
        <v>0</v>
      </c>
      <c r="X969" s="30">
        <f t="shared" si="10"/>
        <v>0</v>
      </c>
      <c r="Y969" s="30">
        <f t="shared" si="11"/>
        <v>0</v>
      </c>
      <c r="Z969" s="30">
        <f t="shared" si="12"/>
        <v>0</v>
      </c>
    </row>
    <row r="970">
      <c r="C970" s="25"/>
      <c r="D970" s="25" t="str">
        <f t="shared" si="1"/>
        <v/>
      </c>
      <c r="E970" s="26"/>
      <c r="G970" s="27"/>
      <c r="I970" s="31"/>
      <c r="J970" s="30"/>
      <c r="K970" s="30"/>
      <c r="L970" s="30"/>
      <c r="M970" s="30"/>
      <c r="N970" s="30"/>
      <c r="O970" s="30"/>
      <c r="P970" s="29"/>
      <c r="R970" s="30"/>
      <c r="T970" s="30">
        <f t="shared" si="6"/>
        <v>0</v>
      </c>
      <c r="U970" s="30">
        <f t="shared" si="7"/>
        <v>0</v>
      </c>
      <c r="V970" s="30">
        <f t="shared" si="8"/>
        <v>0</v>
      </c>
      <c r="W970" s="30">
        <f t="shared" si="9"/>
        <v>0</v>
      </c>
      <c r="X970" s="30">
        <f t="shared" si="10"/>
        <v>0</v>
      </c>
      <c r="Y970" s="30">
        <f t="shared" si="11"/>
        <v>0</v>
      </c>
      <c r="Z970" s="30">
        <f t="shared" si="12"/>
        <v>0</v>
      </c>
    </row>
    <row r="971">
      <c r="C971" s="25"/>
      <c r="D971" s="25" t="str">
        <f t="shared" si="1"/>
        <v/>
      </c>
      <c r="E971" s="26"/>
      <c r="G971" s="27"/>
      <c r="I971" s="31"/>
      <c r="J971" s="30"/>
      <c r="K971" s="30"/>
      <c r="L971" s="30"/>
      <c r="M971" s="30"/>
      <c r="N971" s="30"/>
      <c r="O971" s="30"/>
      <c r="P971" s="29"/>
      <c r="R971" s="30"/>
      <c r="T971" s="30">
        <f t="shared" si="6"/>
        <v>0</v>
      </c>
      <c r="U971" s="30">
        <f t="shared" si="7"/>
        <v>0</v>
      </c>
      <c r="V971" s="30">
        <f t="shared" si="8"/>
        <v>0</v>
      </c>
      <c r="W971" s="30">
        <f t="shared" si="9"/>
        <v>0</v>
      </c>
      <c r="X971" s="30">
        <f t="shared" si="10"/>
        <v>0</v>
      </c>
      <c r="Y971" s="30">
        <f t="shared" si="11"/>
        <v>0</v>
      </c>
      <c r="Z971" s="30">
        <f t="shared" si="12"/>
        <v>0</v>
      </c>
    </row>
    <row r="972">
      <c r="C972" s="25"/>
      <c r="D972" s="25" t="str">
        <f t="shared" si="1"/>
        <v/>
      </c>
      <c r="E972" s="26"/>
      <c r="G972" s="27"/>
      <c r="I972" s="31"/>
      <c r="J972" s="30"/>
      <c r="K972" s="30"/>
      <c r="L972" s="30"/>
      <c r="M972" s="30"/>
      <c r="N972" s="30"/>
      <c r="O972" s="30"/>
      <c r="P972" s="29"/>
      <c r="R972" s="30"/>
      <c r="T972" s="30">
        <f t="shared" si="6"/>
        <v>0</v>
      </c>
      <c r="U972" s="30">
        <f t="shared" si="7"/>
        <v>0</v>
      </c>
      <c r="V972" s="30">
        <f t="shared" si="8"/>
        <v>0</v>
      </c>
      <c r="W972" s="30">
        <f t="shared" si="9"/>
        <v>0</v>
      </c>
      <c r="X972" s="30">
        <f t="shared" si="10"/>
        <v>0</v>
      </c>
      <c r="Y972" s="30">
        <f t="shared" si="11"/>
        <v>0</v>
      </c>
      <c r="Z972" s="30">
        <f t="shared" si="12"/>
        <v>0</v>
      </c>
    </row>
    <row r="973">
      <c r="C973" s="25"/>
      <c r="D973" s="25" t="str">
        <f t="shared" si="1"/>
        <v/>
      </c>
      <c r="E973" s="26"/>
      <c r="G973" s="27"/>
      <c r="I973" s="31"/>
      <c r="J973" s="30"/>
      <c r="K973" s="30"/>
      <c r="L973" s="30"/>
      <c r="M973" s="30"/>
      <c r="N973" s="30"/>
      <c r="O973" s="30"/>
      <c r="P973" s="29"/>
      <c r="R973" s="30"/>
      <c r="T973" s="30">
        <f t="shared" si="6"/>
        <v>0</v>
      </c>
      <c r="U973" s="30">
        <f t="shared" si="7"/>
        <v>0</v>
      </c>
      <c r="V973" s="30">
        <f t="shared" si="8"/>
        <v>0</v>
      </c>
      <c r="W973" s="30">
        <f t="shared" si="9"/>
        <v>0</v>
      </c>
      <c r="X973" s="30">
        <f t="shared" si="10"/>
        <v>0</v>
      </c>
      <c r="Y973" s="30">
        <f t="shared" si="11"/>
        <v>0</v>
      </c>
      <c r="Z973" s="30">
        <f t="shared" si="12"/>
        <v>0</v>
      </c>
    </row>
    <row r="974">
      <c r="C974" s="25"/>
      <c r="D974" s="25" t="str">
        <f t="shared" si="1"/>
        <v/>
      </c>
      <c r="E974" s="26"/>
      <c r="G974" s="27"/>
      <c r="I974" s="31"/>
      <c r="J974" s="30"/>
      <c r="K974" s="30"/>
      <c r="L974" s="30"/>
      <c r="M974" s="30"/>
      <c r="N974" s="30"/>
      <c r="O974" s="30"/>
      <c r="P974" s="29"/>
      <c r="R974" s="30"/>
      <c r="T974" s="30">
        <f t="shared" si="6"/>
        <v>0</v>
      </c>
      <c r="U974" s="30">
        <f t="shared" si="7"/>
        <v>0</v>
      </c>
      <c r="V974" s="30">
        <f t="shared" si="8"/>
        <v>0</v>
      </c>
      <c r="W974" s="30">
        <f t="shared" si="9"/>
        <v>0</v>
      </c>
      <c r="X974" s="30">
        <f t="shared" si="10"/>
        <v>0</v>
      </c>
      <c r="Y974" s="30">
        <f t="shared" si="11"/>
        <v>0</v>
      </c>
      <c r="Z974" s="30">
        <f t="shared" si="12"/>
        <v>0</v>
      </c>
    </row>
    <row r="975">
      <c r="C975" s="25"/>
      <c r="D975" s="25" t="str">
        <f t="shared" si="1"/>
        <v/>
      </c>
      <c r="E975" s="26"/>
      <c r="G975" s="27"/>
      <c r="I975" s="31"/>
      <c r="J975" s="30"/>
      <c r="K975" s="30"/>
      <c r="L975" s="30"/>
      <c r="M975" s="30"/>
      <c r="N975" s="30"/>
      <c r="O975" s="30"/>
      <c r="P975" s="29"/>
      <c r="R975" s="30"/>
      <c r="T975" s="30">
        <f t="shared" si="6"/>
        <v>0</v>
      </c>
      <c r="U975" s="30">
        <f t="shared" si="7"/>
        <v>0</v>
      </c>
      <c r="V975" s="30">
        <f t="shared" si="8"/>
        <v>0</v>
      </c>
      <c r="W975" s="30">
        <f t="shared" si="9"/>
        <v>0</v>
      </c>
      <c r="X975" s="30">
        <f t="shared" si="10"/>
        <v>0</v>
      </c>
      <c r="Y975" s="30">
        <f t="shared" si="11"/>
        <v>0</v>
      </c>
      <c r="Z975" s="30">
        <f t="shared" si="12"/>
        <v>0</v>
      </c>
    </row>
    <row r="976">
      <c r="C976" s="25"/>
      <c r="D976" s="25" t="str">
        <f t="shared" si="1"/>
        <v/>
      </c>
      <c r="E976" s="26"/>
      <c r="G976" s="27"/>
      <c r="I976" s="31"/>
      <c r="J976" s="30"/>
      <c r="K976" s="30"/>
      <c r="L976" s="30"/>
      <c r="M976" s="30"/>
      <c r="N976" s="30"/>
      <c r="O976" s="30"/>
      <c r="P976" s="29"/>
      <c r="R976" s="30"/>
      <c r="T976" s="30">
        <f t="shared" si="6"/>
        <v>0</v>
      </c>
      <c r="U976" s="30">
        <f t="shared" si="7"/>
        <v>0</v>
      </c>
      <c r="V976" s="30">
        <f t="shared" si="8"/>
        <v>0</v>
      </c>
      <c r="W976" s="30">
        <f t="shared" si="9"/>
        <v>0</v>
      </c>
      <c r="X976" s="30">
        <f t="shared" si="10"/>
        <v>0</v>
      </c>
      <c r="Y976" s="30">
        <f t="shared" si="11"/>
        <v>0</v>
      </c>
      <c r="Z976" s="30">
        <f t="shared" si="12"/>
        <v>0</v>
      </c>
    </row>
    <row r="977">
      <c r="C977" s="25"/>
      <c r="D977" s="25" t="str">
        <f t="shared" si="1"/>
        <v/>
      </c>
      <c r="E977" s="26"/>
      <c r="G977" s="27"/>
      <c r="I977" s="31"/>
      <c r="J977" s="30"/>
      <c r="K977" s="30"/>
      <c r="L977" s="30"/>
      <c r="M977" s="30"/>
      <c r="N977" s="30"/>
      <c r="O977" s="30"/>
      <c r="P977" s="29"/>
      <c r="R977" s="30"/>
      <c r="T977" s="30">
        <f t="shared" si="6"/>
        <v>0</v>
      </c>
      <c r="U977" s="30">
        <f t="shared" si="7"/>
        <v>0</v>
      </c>
      <c r="V977" s="30">
        <f t="shared" si="8"/>
        <v>0</v>
      </c>
      <c r="W977" s="30">
        <f t="shared" si="9"/>
        <v>0</v>
      </c>
      <c r="X977" s="30">
        <f t="shared" si="10"/>
        <v>0</v>
      </c>
      <c r="Y977" s="30">
        <f t="shared" si="11"/>
        <v>0</v>
      </c>
      <c r="Z977" s="30">
        <f t="shared" si="12"/>
        <v>0</v>
      </c>
    </row>
    <row r="978">
      <c r="C978" s="25"/>
      <c r="D978" s="25" t="str">
        <f t="shared" si="1"/>
        <v/>
      </c>
      <c r="E978" s="26"/>
      <c r="G978" s="27"/>
      <c r="I978" s="31"/>
      <c r="J978" s="30"/>
      <c r="K978" s="30"/>
      <c r="L978" s="30"/>
      <c r="M978" s="30"/>
      <c r="N978" s="30"/>
      <c r="O978" s="30"/>
      <c r="P978" s="29"/>
      <c r="R978" s="30"/>
      <c r="T978" s="30">
        <f t="shared" si="6"/>
        <v>0</v>
      </c>
      <c r="U978" s="30">
        <f t="shared" si="7"/>
        <v>0</v>
      </c>
      <c r="V978" s="30">
        <f t="shared" si="8"/>
        <v>0</v>
      </c>
      <c r="W978" s="30">
        <f t="shared" si="9"/>
        <v>0</v>
      </c>
      <c r="X978" s="30">
        <f t="shared" si="10"/>
        <v>0</v>
      </c>
      <c r="Y978" s="30">
        <f t="shared" si="11"/>
        <v>0</v>
      </c>
      <c r="Z978" s="30">
        <f t="shared" si="12"/>
        <v>0</v>
      </c>
    </row>
    <row r="979">
      <c r="C979" s="25"/>
      <c r="D979" s="25" t="str">
        <f t="shared" si="1"/>
        <v/>
      </c>
      <c r="E979" s="26"/>
      <c r="G979" s="27"/>
      <c r="I979" s="31"/>
      <c r="J979" s="30"/>
      <c r="K979" s="30"/>
      <c r="L979" s="30"/>
      <c r="M979" s="30"/>
      <c r="N979" s="30"/>
      <c r="O979" s="30"/>
      <c r="P979" s="29"/>
      <c r="R979" s="30"/>
      <c r="T979" s="30">
        <f t="shared" si="6"/>
        <v>0</v>
      </c>
      <c r="U979" s="30">
        <f t="shared" si="7"/>
        <v>0</v>
      </c>
      <c r="V979" s="30">
        <f t="shared" si="8"/>
        <v>0</v>
      </c>
      <c r="W979" s="30">
        <f t="shared" si="9"/>
        <v>0</v>
      </c>
      <c r="X979" s="30">
        <f t="shared" si="10"/>
        <v>0</v>
      </c>
      <c r="Y979" s="30">
        <f t="shared" si="11"/>
        <v>0</v>
      </c>
      <c r="Z979" s="30">
        <f t="shared" si="12"/>
        <v>0</v>
      </c>
    </row>
    <row r="980">
      <c r="C980" s="25"/>
      <c r="D980" s="25" t="str">
        <f t="shared" si="1"/>
        <v/>
      </c>
      <c r="E980" s="26"/>
      <c r="G980" s="27"/>
      <c r="I980" s="31"/>
      <c r="J980" s="30"/>
      <c r="K980" s="30"/>
      <c r="L980" s="30"/>
      <c r="M980" s="30"/>
      <c r="N980" s="30"/>
      <c r="O980" s="30"/>
      <c r="P980" s="29"/>
      <c r="R980" s="30"/>
      <c r="T980" s="30">
        <f t="shared" si="6"/>
        <v>0</v>
      </c>
      <c r="U980" s="30">
        <f t="shared" si="7"/>
        <v>0</v>
      </c>
      <c r="V980" s="30">
        <f t="shared" si="8"/>
        <v>0</v>
      </c>
      <c r="W980" s="30">
        <f t="shared" si="9"/>
        <v>0</v>
      </c>
      <c r="X980" s="30">
        <f t="shared" si="10"/>
        <v>0</v>
      </c>
      <c r="Y980" s="30">
        <f t="shared" si="11"/>
        <v>0</v>
      </c>
      <c r="Z980" s="30">
        <f t="shared" si="12"/>
        <v>0</v>
      </c>
    </row>
    <row r="981">
      <c r="C981" s="25"/>
      <c r="D981" s="25" t="str">
        <f t="shared" si="1"/>
        <v/>
      </c>
      <c r="E981" s="26"/>
      <c r="G981" s="27"/>
      <c r="I981" s="31"/>
      <c r="J981" s="30"/>
      <c r="K981" s="30"/>
      <c r="L981" s="30"/>
      <c r="M981" s="30"/>
      <c r="N981" s="30"/>
      <c r="O981" s="30"/>
      <c r="P981" s="29"/>
      <c r="R981" s="30"/>
      <c r="T981" s="30">
        <f t="shared" si="6"/>
        <v>0</v>
      </c>
      <c r="U981" s="30">
        <f t="shared" si="7"/>
        <v>0</v>
      </c>
      <c r="V981" s="30">
        <f t="shared" si="8"/>
        <v>0</v>
      </c>
      <c r="W981" s="30">
        <f t="shared" si="9"/>
        <v>0</v>
      </c>
      <c r="X981" s="30">
        <f t="shared" si="10"/>
        <v>0</v>
      </c>
      <c r="Y981" s="30">
        <f t="shared" si="11"/>
        <v>0</v>
      </c>
      <c r="Z981" s="30">
        <f t="shared" si="12"/>
        <v>0</v>
      </c>
    </row>
    <row r="982">
      <c r="C982" s="25"/>
      <c r="D982" s="25" t="str">
        <f t="shared" si="1"/>
        <v/>
      </c>
      <c r="E982" s="26"/>
      <c r="G982" s="27"/>
      <c r="I982" s="31"/>
      <c r="J982" s="30"/>
      <c r="K982" s="30"/>
      <c r="L982" s="30"/>
      <c r="M982" s="30"/>
      <c r="N982" s="30"/>
      <c r="O982" s="30"/>
      <c r="P982" s="29"/>
      <c r="R982" s="30"/>
      <c r="T982" s="30">
        <f t="shared" si="6"/>
        <v>0</v>
      </c>
      <c r="U982" s="30">
        <f t="shared" si="7"/>
        <v>0</v>
      </c>
      <c r="V982" s="30">
        <f t="shared" si="8"/>
        <v>0</v>
      </c>
      <c r="W982" s="30">
        <f t="shared" si="9"/>
        <v>0</v>
      </c>
      <c r="X982" s="30">
        <f t="shared" si="10"/>
        <v>0</v>
      </c>
      <c r="Y982" s="30">
        <f t="shared" si="11"/>
        <v>0</v>
      </c>
      <c r="Z982" s="30">
        <f t="shared" si="12"/>
        <v>0</v>
      </c>
    </row>
    <row r="983">
      <c r="C983" s="25"/>
      <c r="D983" s="25" t="str">
        <f t="shared" si="1"/>
        <v/>
      </c>
      <c r="E983" s="26"/>
      <c r="G983" s="27"/>
      <c r="I983" s="31"/>
      <c r="J983" s="30"/>
      <c r="K983" s="30"/>
      <c r="L983" s="30"/>
      <c r="M983" s="30"/>
      <c r="N983" s="30"/>
      <c r="O983" s="30"/>
      <c r="P983" s="29"/>
      <c r="R983" s="30"/>
      <c r="T983" s="30">
        <f t="shared" si="6"/>
        <v>0</v>
      </c>
      <c r="U983" s="30">
        <f t="shared" si="7"/>
        <v>0</v>
      </c>
      <c r="V983" s="30">
        <f t="shared" si="8"/>
        <v>0</v>
      </c>
      <c r="W983" s="30">
        <f t="shared" si="9"/>
        <v>0</v>
      </c>
      <c r="X983" s="30">
        <f t="shared" si="10"/>
        <v>0</v>
      </c>
      <c r="Y983" s="30">
        <f t="shared" si="11"/>
        <v>0</v>
      </c>
      <c r="Z983" s="30">
        <f t="shared" si="12"/>
        <v>0</v>
      </c>
    </row>
    <row r="984">
      <c r="C984" s="25"/>
      <c r="D984" s="25" t="str">
        <f t="shared" si="1"/>
        <v/>
      </c>
      <c r="E984" s="26"/>
      <c r="G984" s="27"/>
      <c r="I984" s="31"/>
      <c r="J984" s="30"/>
      <c r="K984" s="30"/>
      <c r="L984" s="30"/>
      <c r="M984" s="30"/>
      <c r="N984" s="30"/>
      <c r="O984" s="30"/>
      <c r="P984" s="29"/>
      <c r="R984" s="30"/>
      <c r="T984" s="30">
        <f t="shared" si="6"/>
        <v>0</v>
      </c>
      <c r="U984" s="30">
        <f t="shared" si="7"/>
        <v>0</v>
      </c>
      <c r="V984" s="30">
        <f t="shared" si="8"/>
        <v>0</v>
      </c>
      <c r="W984" s="30">
        <f t="shared" si="9"/>
        <v>0</v>
      </c>
      <c r="X984" s="30">
        <f t="shared" si="10"/>
        <v>0</v>
      </c>
      <c r="Y984" s="30">
        <f t="shared" si="11"/>
        <v>0</v>
      </c>
      <c r="Z984" s="30">
        <f t="shared" si="12"/>
        <v>0</v>
      </c>
    </row>
    <row r="985">
      <c r="C985" s="25"/>
      <c r="D985" s="25" t="str">
        <f t="shared" si="1"/>
        <v/>
      </c>
      <c r="E985" s="26"/>
      <c r="G985" s="27"/>
      <c r="I985" s="31"/>
      <c r="J985" s="30"/>
      <c r="K985" s="30"/>
      <c r="L985" s="30"/>
      <c r="M985" s="30"/>
      <c r="N985" s="30"/>
      <c r="O985" s="30"/>
      <c r="P985" s="29"/>
      <c r="R985" s="30"/>
      <c r="T985" s="30">
        <f t="shared" si="6"/>
        <v>0</v>
      </c>
      <c r="U985" s="30">
        <f t="shared" si="7"/>
        <v>0</v>
      </c>
      <c r="V985" s="30">
        <f t="shared" si="8"/>
        <v>0</v>
      </c>
      <c r="W985" s="30">
        <f t="shared" si="9"/>
        <v>0</v>
      </c>
      <c r="X985" s="30">
        <f t="shared" si="10"/>
        <v>0</v>
      </c>
      <c r="Y985" s="30">
        <f t="shared" si="11"/>
        <v>0</v>
      </c>
      <c r="Z985" s="30">
        <f t="shared" si="12"/>
        <v>0</v>
      </c>
    </row>
    <row r="986">
      <c r="C986" s="25"/>
      <c r="D986" s="25" t="str">
        <f t="shared" si="1"/>
        <v/>
      </c>
      <c r="E986" s="26"/>
      <c r="G986" s="27"/>
      <c r="I986" s="31"/>
      <c r="J986" s="30"/>
      <c r="K986" s="30"/>
      <c r="L986" s="30"/>
      <c r="M986" s="30"/>
      <c r="N986" s="30"/>
      <c r="O986" s="30"/>
      <c r="P986" s="29"/>
      <c r="R986" s="30"/>
      <c r="T986" s="30">
        <f t="shared" si="6"/>
        <v>0</v>
      </c>
      <c r="U986" s="30">
        <f t="shared" si="7"/>
        <v>0</v>
      </c>
      <c r="V986" s="30">
        <f t="shared" si="8"/>
        <v>0</v>
      </c>
      <c r="W986" s="30">
        <f t="shared" si="9"/>
        <v>0</v>
      </c>
      <c r="X986" s="30">
        <f t="shared" si="10"/>
        <v>0</v>
      </c>
      <c r="Y986" s="30">
        <f t="shared" si="11"/>
        <v>0</v>
      </c>
      <c r="Z986" s="30">
        <f t="shared" si="12"/>
        <v>0</v>
      </c>
    </row>
    <row r="987">
      <c r="C987" s="25"/>
      <c r="D987" s="25" t="str">
        <f t="shared" si="1"/>
        <v/>
      </c>
      <c r="E987" s="26"/>
      <c r="G987" s="27"/>
      <c r="I987" s="31"/>
      <c r="J987" s="30"/>
      <c r="K987" s="30"/>
      <c r="L987" s="30"/>
      <c r="M987" s="30"/>
      <c r="N987" s="30"/>
      <c r="O987" s="30"/>
      <c r="P987" s="29"/>
      <c r="R987" s="30"/>
      <c r="T987" s="30">
        <f t="shared" si="6"/>
        <v>0</v>
      </c>
      <c r="U987" s="30">
        <f t="shared" si="7"/>
        <v>0</v>
      </c>
      <c r="V987" s="30">
        <f t="shared" si="8"/>
        <v>0</v>
      </c>
      <c r="W987" s="30">
        <f t="shared" si="9"/>
        <v>0</v>
      </c>
      <c r="X987" s="30">
        <f t="shared" si="10"/>
        <v>0</v>
      </c>
      <c r="Y987" s="30">
        <f t="shared" si="11"/>
        <v>0</v>
      </c>
      <c r="Z987" s="30">
        <f t="shared" si="12"/>
        <v>0</v>
      </c>
    </row>
    <row r="988">
      <c r="C988" s="25"/>
      <c r="D988" s="25" t="str">
        <f t="shared" si="1"/>
        <v/>
      </c>
      <c r="E988" s="26"/>
      <c r="G988" s="27"/>
      <c r="I988" s="31"/>
      <c r="J988" s="30"/>
      <c r="K988" s="30"/>
      <c r="L988" s="30"/>
      <c r="M988" s="30"/>
      <c r="N988" s="30"/>
      <c r="O988" s="30"/>
      <c r="P988" s="29"/>
      <c r="R988" s="30"/>
      <c r="T988" s="30">
        <f t="shared" si="6"/>
        <v>0</v>
      </c>
      <c r="U988" s="30">
        <f t="shared" si="7"/>
        <v>0</v>
      </c>
      <c r="V988" s="30">
        <f t="shared" si="8"/>
        <v>0</v>
      </c>
      <c r="W988" s="30">
        <f t="shared" si="9"/>
        <v>0</v>
      </c>
      <c r="X988" s="30">
        <f t="shared" si="10"/>
        <v>0</v>
      </c>
      <c r="Y988" s="30">
        <f t="shared" si="11"/>
        <v>0</v>
      </c>
      <c r="Z988" s="30">
        <f t="shared" si="12"/>
        <v>0</v>
      </c>
    </row>
    <row r="989">
      <c r="C989" s="25"/>
      <c r="D989" s="25" t="str">
        <f t="shared" si="1"/>
        <v/>
      </c>
      <c r="E989" s="26"/>
      <c r="G989" s="27"/>
      <c r="I989" s="31"/>
      <c r="J989" s="30"/>
      <c r="K989" s="30"/>
      <c r="L989" s="30"/>
      <c r="M989" s="30"/>
      <c r="N989" s="30"/>
      <c r="O989" s="30"/>
      <c r="P989" s="29"/>
      <c r="R989" s="30"/>
      <c r="T989" s="30">
        <f t="shared" si="6"/>
        <v>0</v>
      </c>
      <c r="U989" s="30">
        <f t="shared" si="7"/>
        <v>0</v>
      </c>
      <c r="V989" s="30">
        <f t="shared" si="8"/>
        <v>0</v>
      </c>
      <c r="W989" s="30">
        <f t="shared" si="9"/>
        <v>0</v>
      </c>
      <c r="X989" s="30">
        <f t="shared" si="10"/>
        <v>0</v>
      </c>
      <c r="Y989" s="30">
        <f t="shared" si="11"/>
        <v>0</v>
      </c>
      <c r="Z989" s="30">
        <f t="shared" si="12"/>
        <v>0</v>
      </c>
    </row>
    <row r="990">
      <c r="C990" s="25"/>
      <c r="D990" s="25" t="str">
        <f t="shared" si="1"/>
        <v/>
      </c>
      <c r="E990" s="26"/>
      <c r="G990" s="27"/>
      <c r="I990" s="31"/>
      <c r="J990" s="30"/>
      <c r="K990" s="30"/>
      <c r="L990" s="30"/>
      <c r="M990" s="30"/>
      <c r="N990" s="30"/>
      <c r="O990" s="30"/>
      <c r="P990" s="29"/>
      <c r="R990" s="30"/>
      <c r="T990" s="30">
        <f t="shared" si="6"/>
        <v>0</v>
      </c>
      <c r="U990" s="30">
        <f t="shared" si="7"/>
        <v>0</v>
      </c>
      <c r="V990" s="30">
        <f t="shared" si="8"/>
        <v>0</v>
      </c>
      <c r="W990" s="30">
        <f t="shared" si="9"/>
        <v>0</v>
      </c>
      <c r="X990" s="30">
        <f t="shared" si="10"/>
        <v>0</v>
      </c>
      <c r="Y990" s="30">
        <f t="shared" si="11"/>
        <v>0</v>
      </c>
      <c r="Z990" s="30">
        <f t="shared" si="12"/>
        <v>0</v>
      </c>
    </row>
    <row r="991">
      <c r="C991" s="25"/>
      <c r="D991" s="25" t="str">
        <f t="shared" si="1"/>
        <v/>
      </c>
      <c r="E991" s="26"/>
      <c r="G991" s="27"/>
      <c r="I991" s="31"/>
      <c r="J991" s="30"/>
      <c r="K991" s="30"/>
      <c r="L991" s="30"/>
      <c r="M991" s="30"/>
      <c r="N991" s="30"/>
      <c r="O991" s="30"/>
      <c r="P991" s="29"/>
      <c r="R991" s="30"/>
      <c r="T991" s="30">
        <f t="shared" si="6"/>
        <v>0</v>
      </c>
      <c r="U991" s="30">
        <f t="shared" si="7"/>
        <v>0</v>
      </c>
      <c r="V991" s="30">
        <f t="shared" si="8"/>
        <v>0</v>
      </c>
      <c r="W991" s="30">
        <f t="shared" si="9"/>
        <v>0</v>
      </c>
      <c r="X991" s="30">
        <f t="shared" si="10"/>
        <v>0</v>
      </c>
      <c r="Y991" s="30">
        <f t="shared" si="11"/>
        <v>0</v>
      </c>
      <c r="Z991" s="30">
        <f t="shared" si="12"/>
        <v>0</v>
      </c>
    </row>
    <row r="992">
      <c r="C992" s="25"/>
      <c r="D992" s="25" t="str">
        <f t="shared" si="1"/>
        <v/>
      </c>
      <c r="E992" s="26"/>
      <c r="G992" s="27"/>
      <c r="I992" s="31"/>
      <c r="J992" s="30"/>
      <c r="K992" s="30"/>
      <c r="L992" s="30"/>
      <c r="M992" s="30"/>
      <c r="N992" s="30"/>
      <c r="O992" s="30"/>
      <c r="P992" s="29"/>
      <c r="R992" s="30"/>
      <c r="T992" s="30">
        <f t="shared" si="6"/>
        <v>0</v>
      </c>
      <c r="U992" s="30">
        <f t="shared" si="7"/>
        <v>0</v>
      </c>
      <c r="V992" s="30">
        <f t="shared" si="8"/>
        <v>0</v>
      </c>
      <c r="W992" s="30">
        <f t="shared" si="9"/>
        <v>0</v>
      </c>
      <c r="X992" s="30">
        <f t="shared" si="10"/>
        <v>0</v>
      </c>
      <c r="Y992" s="30">
        <f t="shared" si="11"/>
        <v>0</v>
      </c>
      <c r="Z992" s="30">
        <f t="shared" si="12"/>
        <v>0</v>
      </c>
    </row>
    <row r="993">
      <c r="C993" s="25"/>
      <c r="D993" s="25" t="str">
        <f t="shared" si="1"/>
        <v/>
      </c>
      <c r="E993" s="26"/>
      <c r="G993" s="27"/>
      <c r="I993" s="31"/>
      <c r="J993" s="30"/>
      <c r="K993" s="30"/>
      <c r="L993" s="30"/>
      <c r="M993" s="30"/>
      <c r="N993" s="30"/>
      <c r="O993" s="30"/>
      <c r="P993" s="29"/>
      <c r="R993" s="30"/>
      <c r="T993" s="30">
        <f t="shared" si="6"/>
        <v>0</v>
      </c>
      <c r="U993" s="30">
        <f t="shared" si="7"/>
        <v>0</v>
      </c>
      <c r="V993" s="30">
        <f t="shared" si="8"/>
        <v>0</v>
      </c>
      <c r="W993" s="30">
        <f t="shared" si="9"/>
        <v>0</v>
      </c>
      <c r="X993" s="30">
        <f t="shared" si="10"/>
        <v>0</v>
      </c>
      <c r="Y993" s="30">
        <f t="shared" si="11"/>
        <v>0</v>
      </c>
      <c r="Z993" s="30">
        <f t="shared" si="12"/>
        <v>0</v>
      </c>
    </row>
    <row r="994">
      <c r="C994" s="25"/>
      <c r="D994" s="25" t="str">
        <f t="shared" si="1"/>
        <v/>
      </c>
      <c r="E994" s="26"/>
      <c r="G994" s="27"/>
      <c r="I994" s="31"/>
      <c r="J994" s="30"/>
      <c r="K994" s="30"/>
      <c r="L994" s="30"/>
      <c r="M994" s="30"/>
      <c r="N994" s="30"/>
      <c r="O994" s="30"/>
      <c r="P994" s="29"/>
      <c r="R994" s="30"/>
      <c r="T994" s="30">
        <f t="shared" si="6"/>
        <v>0</v>
      </c>
      <c r="U994" s="30">
        <f t="shared" si="7"/>
        <v>0</v>
      </c>
      <c r="V994" s="30">
        <f t="shared" si="8"/>
        <v>0</v>
      </c>
      <c r="W994" s="30">
        <f t="shared" si="9"/>
        <v>0</v>
      </c>
      <c r="X994" s="30">
        <f t="shared" si="10"/>
        <v>0</v>
      </c>
      <c r="Y994" s="30">
        <f t="shared" si="11"/>
        <v>0</v>
      </c>
      <c r="Z994" s="30">
        <f t="shared" si="12"/>
        <v>0</v>
      </c>
    </row>
    <row r="995">
      <c r="C995" s="25"/>
      <c r="D995" s="25" t="str">
        <f t="shared" si="1"/>
        <v/>
      </c>
      <c r="E995" s="26"/>
      <c r="G995" s="27"/>
      <c r="I995" s="31"/>
      <c r="J995" s="30"/>
      <c r="K995" s="30"/>
      <c r="L995" s="30"/>
      <c r="M995" s="30"/>
      <c r="N995" s="30"/>
      <c r="O995" s="30"/>
      <c r="P995" s="29"/>
      <c r="R995" s="30"/>
      <c r="T995" s="30">
        <f t="shared" si="6"/>
        <v>0</v>
      </c>
      <c r="U995" s="30">
        <f t="shared" si="7"/>
        <v>0</v>
      </c>
      <c r="V995" s="30">
        <f t="shared" si="8"/>
        <v>0</v>
      </c>
      <c r="W995" s="30">
        <f t="shared" si="9"/>
        <v>0</v>
      </c>
      <c r="X995" s="30">
        <f t="shared" si="10"/>
        <v>0</v>
      </c>
      <c r="Y995" s="30">
        <f t="shared" si="11"/>
        <v>0</v>
      </c>
      <c r="Z995" s="30">
        <f t="shared" si="12"/>
        <v>0</v>
      </c>
    </row>
    <row r="996">
      <c r="C996" s="25"/>
      <c r="D996" s="25" t="str">
        <f t="shared" si="1"/>
        <v/>
      </c>
      <c r="E996" s="26"/>
      <c r="G996" s="27"/>
      <c r="I996" s="31"/>
      <c r="J996" s="30"/>
      <c r="K996" s="30"/>
      <c r="L996" s="30"/>
      <c r="M996" s="30"/>
      <c r="N996" s="30"/>
      <c r="O996" s="30"/>
      <c r="P996" s="29"/>
      <c r="R996" s="30"/>
      <c r="T996" s="30">
        <f t="shared" si="6"/>
        <v>0</v>
      </c>
      <c r="U996" s="30">
        <f t="shared" si="7"/>
        <v>0</v>
      </c>
      <c r="V996" s="30">
        <f t="shared" si="8"/>
        <v>0</v>
      </c>
      <c r="W996" s="30">
        <f t="shared" si="9"/>
        <v>0</v>
      </c>
      <c r="X996" s="30">
        <f t="shared" si="10"/>
        <v>0</v>
      </c>
      <c r="Y996" s="30">
        <f t="shared" si="11"/>
        <v>0</v>
      </c>
      <c r="Z996" s="30">
        <f t="shared" si="12"/>
        <v>0</v>
      </c>
    </row>
    <row r="997">
      <c r="C997" s="25"/>
      <c r="D997" s="25" t="str">
        <f t="shared" si="1"/>
        <v/>
      </c>
      <c r="E997" s="26"/>
      <c r="G997" s="27"/>
      <c r="I997" s="31"/>
      <c r="J997" s="30"/>
      <c r="K997" s="30"/>
      <c r="L997" s="30"/>
      <c r="M997" s="30"/>
      <c r="N997" s="30"/>
      <c r="O997" s="30"/>
      <c r="P997" s="29"/>
      <c r="R997" s="30"/>
      <c r="T997" s="30">
        <f t="shared" si="6"/>
        <v>0</v>
      </c>
      <c r="U997" s="30">
        <f t="shared" si="7"/>
        <v>0</v>
      </c>
      <c r="V997" s="30">
        <f t="shared" si="8"/>
        <v>0</v>
      </c>
      <c r="W997" s="30">
        <f t="shared" si="9"/>
        <v>0</v>
      </c>
      <c r="X997" s="30">
        <f t="shared" si="10"/>
        <v>0</v>
      </c>
      <c r="Y997" s="30">
        <f t="shared" si="11"/>
        <v>0</v>
      </c>
      <c r="Z997" s="30">
        <f t="shared" si="12"/>
        <v>0</v>
      </c>
    </row>
    <row r="998">
      <c r="C998" s="25"/>
      <c r="D998" s="25" t="str">
        <f t="shared" si="1"/>
        <v/>
      </c>
      <c r="E998" s="26"/>
      <c r="G998" s="27"/>
      <c r="I998" s="31"/>
      <c r="J998" s="30"/>
      <c r="K998" s="30"/>
      <c r="L998" s="30"/>
      <c r="M998" s="30"/>
      <c r="N998" s="30"/>
      <c r="O998" s="30"/>
      <c r="P998" s="29"/>
      <c r="R998" s="30"/>
      <c r="T998" s="30">
        <f t="shared" si="6"/>
        <v>0</v>
      </c>
      <c r="U998" s="30">
        <f t="shared" si="7"/>
        <v>0</v>
      </c>
      <c r="V998" s="30">
        <f t="shared" si="8"/>
        <v>0</v>
      </c>
      <c r="W998" s="30">
        <f t="shared" si="9"/>
        <v>0</v>
      </c>
      <c r="X998" s="30">
        <f t="shared" si="10"/>
        <v>0</v>
      </c>
      <c r="Y998" s="30">
        <f t="shared" si="11"/>
        <v>0</v>
      </c>
      <c r="Z998" s="30">
        <f t="shared" si="12"/>
        <v>0</v>
      </c>
    </row>
    <row r="999">
      <c r="C999" s="25"/>
      <c r="D999" s="25" t="str">
        <f t="shared" si="1"/>
        <v/>
      </c>
      <c r="E999" s="26"/>
      <c r="G999" s="27"/>
      <c r="I999" s="31"/>
      <c r="P999" s="29"/>
      <c r="R999" s="30"/>
      <c r="T999" s="30">
        <f t="shared" si="6"/>
        <v>0</v>
      </c>
      <c r="U999" s="30">
        <f t="shared" si="7"/>
        <v>0</v>
      </c>
      <c r="V999" s="30">
        <f t="shared" si="8"/>
        <v>0</v>
      </c>
      <c r="W999" s="30">
        <f t="shared" si="9"/>
        <v>0</v>
      </c>
      <c r="X999" s="30">
        <f t="shared" si="10"/>
        <v>0</v>
      </c>
      <c r="Y999" s="30">
        <f t="shared" si="11"/>
        <v>0</v>
      </c>
      <c r="Z999" s="30">
        <f t="shared" si="12"/>
        <v>0</v>
      </c>
    </row>
  </sheetData>
  <mergeCells count="1998">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9:H49"/>
    <mergeCell ref="G50:H50"/>
    <mergeCell ref="G51:H51"/>
    <mergeCell ref="G52:H52"/>
    <mergeCell ref="G53:H53"/>
    <mergeCell ref="G54:H54"/>
    <mergeCell ref="G48:H48"/>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9:F49"/>
    <mergeCell ref="E50:F50"/>
    <mergeCell ref="E51:F51"/>
    <mergeCell ref="E52:F52"/>
    <mergeCell ref="E53:F53"/>
    <mergeCell ref="E48:F48"/>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990:F990"/>
    <mergeCell ref="E991:F991"/>
    <mergeCell ref="E992:F992"/>
    <mergeCell ref="E993:F993"/>
    <mergeCell ref="E994:F994"/>
    <mergeCell ref="E995:F995"/>
    <mergeCell ref="E996:F996"/>
    <mergeCell ref="G998:H998"/>
    <mergeCell ref="G999:H999"/>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Q2:Q346">
    <cfRule type="colorScale" priority="1">
      <colorScale>
        <cfvo type="formula" val="-12"/>
        <cfvo type="formula" val="0"/>
        <color rgb="FFE67C73"/>
        <color rgb="FFFFFFFF"/>
      </colorScale>
    </cfRule>
  </conditionalFormatting>
  <conditionalFormatting sqref="Q2:Q346">
    <cfRule type="colorScale" priority="2">
      <colorScale>
        <cfvo type="formula" val="0"/>
        <cfvo type="formula" val="6"/>
        <cfvo type="formula" val="12"/>
        <color rgb="FFFFFFFF"/>
        <color rgb="FFABDDC5"/>
        <color rgb="FF57BB8A"/>
      </colorScale>
    </cfRule>
  </conditionalFormatting>
  <conditionalFormatting sqref="I2:O101">
    <cfRule type="expression" dxfId="0" priority="3">
      <formula>I2=6</formula>
    </cfRule>
  </conditionalFormatting>
  <conditionalFormatting sqref="I2:O101">
    <cfRule type="cellIs" dxfId="7" priority="4" operator="equal">
      <formula>5</formula>
    </cfRule>
  </conditionalFormatting>
  <conditionalFormatting sqref="I2:O101">
    <cfRule type="cellIs" dxfId="8" priority="5" operator="equal">
      <formula>4</formula>
    </cfRule>
  </conditionalFormatting>
  <conditionalFormatting sqref="I2:O101">
    <cfRule type="cellIs" dxfId="9" priority="6" operator="equal">
      <formula>3</formula>
    </cfRule>
  </conditionalFormatting>
  <conditionalFormatting sqref="I2:O101">
    <cfRule type="cellIs" dxfId="10" priority="7" operator="equal">
      <formula>7</formula>
    </cfRule>
  </conditionalFormatting>
  <conditionalFormatting sqref="I2:O101">
    <cfRule type="cellIs" dxfId="11" priority="8" operator="equal">
      <formula>2</formula>
    </cfRule>
  </conditionalFormatting>
  <conditionalFormatting sqref="I2:O101">
    <cfRule type="cellIs" dxfId="12" priority="9" operator="equal">
      <formula>1</formula>
    </cfRule>
  </conditionalFormatting>
  <dataValidations>
    <dataValidation type="list" allowBlank="1" showErrorMessage="1" sqref="K2:K998">
      <formula1>"Consistent Seam Beater,Can Hit, Struggles In Tight Windows,Timing Is Off"</formula1>
    </dataValidation>
    <dataValidation type="list" allowBlank="1" showErrorMessage="1" sqref="L2:L998">
      <formula1>"No Velocity Dip On Field Side Throws,Frequently Hits Hole Shots,Anticipates Throw, Ball Is In Defender's Reach,Ball Dips To Open Receiver"</formula1>
    </dataValidation>
    <dataValidation type="list" allowBlank="1" showErrorMessage="1" sqref="O2:O998">
      <formula1>"Final Gear at 3rd Level,Good Space Eater,Gets Yard In Open Space,Looks Reluctant To Run"</formula1>
    </dataValidation>
    <dataValidation type="list" allowBlank="1" showErrorMessage="1" sqref="J2:J998">
      <formula1>"Consistently Works Thru Full-Field Reads,Will Occasionally Get To 3rd Read,Correctly Deciphers Half Field Reads,Telegraphs Reads Post Snap,Won't Process Reads"</formula1>
    </dataValidation>
    <dataValidation type="list" allowBlank="1" showErrorMessage="1" sqref="R2:R999">
      <formula1>"1,2,3,4,5,6,7"</formula1>
    </dataValidation>
    <dataValidation type="list" allowBlank="1" showErrorMessage="1" sqref="M2:M998">
      <formula1>"Quick Twitch, Anticipates, Escapes Tight Pocket,Can Move Around But Doesn't Always Anticipate Pressure,Likely to Bail From Clean Pocket,Statue In Pocket,Throws Thru Pressure"</formula1>
    </dataValidation>
    <dataValidation type="list" allowBlank="1" showErrorMessage="1" sqref="I2:I998">
      <formula1>"Any Throw, Any Platform,Any Throw, Firm Base,Ball Dips, Any Platform,Ball Dips, Firm Base,Arm Strength Increases On The Run"</formula1>
    </dataValidation>
    <dataValidation type="list" allowBlank="1" showErrorMessage="1" sqref="N2:N998">
      <formula1>"Makes Defenders Miss/Anticipatory Vision,Moves But Easily Chased By Defenders,Resorts to Throwaway/Expects To Get Hit"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9.25"/>
    <col customWidth="1" min="3" max="3" width="19.88"/>
    <col customWidth="1" min="4" max="4" width="18.25"/>
    <col customWidth="1" min="5" max="5" width="20.5"/>
    <col customWidth="1" min="6" max="6" width="26.75"/>
    <col customWidth="1" min="7" max="7" width="11.63"/>
    <col customWidth="1" min="8" max="8" width="10.88"/>
    <col customWidth="1" min="20" max="20" width="13.88"/>
    <col customWidth="1" min="35" max="35" width="47.88"/>
    <col customWidth="1" min="37" max="37" width="24.5"/>
    <col customWidth="1" min="39" max="39" width="28.5"/>
    <col customWidth="1" min="41" max="41" width="34.75"/>
    <col customWidth="1" min="43" max="43" width="27.5"/>
    <col customWidth="1" min="45" max="45" width="44.38"/>
    <col customWidth="1" min="47" max="47" width="36.88"/>
    <col customWidth="1" min="49" max="49" width="30.63"/>
    <col customWidth="1" min="51" max="51" width="34.63"/>
  </cols>
  <sheetData>
    <row r="1">
      <c r="A1" s="32" t="s">
        <v>16</v>
      </c>
      <c r="B1" s="32" t="s">
        <v>17</v>
      </c>
      <c r="C1" s="32" t="s">
        <v>18</v>
      </c>
      <c r="D1" s="17" t="s">
        <v>19</v>
      </c>
      <c r="E1" s="18" t="s">
        <v>20</v>
      </c>
      <c r="F1" s="19"/>
      <c r="G1" s="18" t="s">
        <v>21</v>
      </c>
      <c r="H1" s="20"/>
      <c r="I1" s="16" t="s">
        <v>152</v>
      </c>
      <c r="J1" s="16" t="s">
        <v>153</v>
      </c>
      <c r="K1" s="16" t="s">
        <v>154</v>
      </c>
      <c r="L1" s="16" t="s">
        <v>155</v>
      </c>
      <c r="M1" s="16" t="s">
        <v>156</v>
      </c>
      <c r="N1" s="16" t="s">
        <v>157</v>
      </c>
      <c r="O1" s="16" t="s">
        <v>158</v>
      </c>
      <c r="P1" s="16" t="s">
        <v>159</v>
      </c>
      <c r="Q1" s="16" t="s">
        <v>160</v>
      </c>
      <c r="R1" s="16" t="s">
        <v>161</v>
      </c>
      <c r="S1" s="16" t="s">
        <v>29</v>
      </c>
      <c r="T1" s="16" t="s">
        <v>30</v>
      </c>
      <c r="U1" s="24" t="s">
        <v>31</v>
      </c>
      <c r="X1" s="9" t="s">
        <v>32</v>
      </c>
      <c r="Y1" s="9" t="s">
        <v>32</v>
      </c>
      <c r="Z1" s="9" t="s">
        <v>32</v>
      </c>
      <c r="AA1" s="9" t="s">
        <v>32</v>
      </c>
      <c r="AB1" s="9" t="s">
        <v>32</v>
      </c>
      <c r="AC1" s="9" t="s">
        <v>32</v>
      </c>
      <c r="AD1" s="9" t="s">
        <v>32</v>
      </c>
      <c r="AE1" s="9" t="s">
        <v>32</v>
      </c>
      <c r="AF1" s="9" t="s">
        <v>32</v>
      </c>
      <c r="AG1" s="9" t="s">
        <v>32</v>
      </c>
      <c r="AH1" s="9"/>
      <c r="AI1" s="9"/>
      <c r="AJ1" s="9" t="s">
        <v>32</v>
      </c>
      <c r="AK1" s="9"/>
      <c r="AL1" s="9" t="s">
        <v>32</v>
      </c>
      <c r="AM1" s="9"/>
      <c r="AN1" s="9" t="s">
        <v>32</v>
      </c>
      <c r="AO1" s="9"/>
      <c r="AP1" s="9" t="s">
        <v>32</v>
      </c>
      <c r="AQ1" s="9"/>
      <c r="AR1" s="9" t="s">
        <v>32</v>
      </c>
      <c r="AS1" s="9"/>
      <c r="AT1" s="9" t="s">
        <v>32</v>
      </c>
      <c r="AU1" s="9"/>
      <c r="AV1" s="9" t="s">
        <v>32</v>
      </c>
      <c r="AW1" s="9"/>
      <c r="AX1" s="9" t="s">
        <v>32</v>
      </c>
      <c r="AY1" s="9"/>
      <c r="AZ1" s="9" t="s">
        <v>32</v>
      </c>
      <c r="BA1" s="9"/>
      <c r="BB1" s="9"/>
      <c r="BC1" s="9"/>
    </row>
    <row r="2">
      <c r="A2" s="33" t="s">
        <v>162</v>
      </c>
      <c r="B2" s="33" t="s">
        <v>163</v>
      </c>
      <c r="C2" s="2" t="s">
        <v>35</v>
      </c>
      <c r="D2" s="25" t="str">
        <f t="shared" ref="D2:D998" si="2">ifs(S2 = 0, "",S2&lt;3, "G5 Backup RB", S2&lt;3.75, "G5 Spot Starting RB",S2 &lt; 4.25, "G5 Starter RB",S2 &lt; 4.5, "P4 Spot Starting RB",S2 &gt;= 4.5, "P4 Starter RB" )</f>
        <v>P4 Spot Starting RB</v>
      </c>
      <c r="E2" s="26" t="str">
        <f t="shared" ref="E2:E998" si="3">if(S2=0, "",ifs(AC2&gt;AD2, "Gap Scheme ", AC2&lt;AD2, "Zone Scheme ", AC2=AD2, "Combo Scheme ")&amp;if(T2&gt;-0.05, "RB", "3DRB"))</f>
        <v>Zone Scheme RB</v>
      </c>
      <c r="G2" s="27" t="str">
        <f t="shared" ref="G2:G998" si="4">IFS(S2 = 0, "", T2&lt;-1.5, "Impact Receiver", T2&lt;0, "More Dynamic As Receiver", T2&lt;1.5, "More Dynamic As Runner", T2&gt;1.5, "Impact Runner")</f>
        <v>Impact Runner</v>
      </c>
      <c r="I2" s="28" t="s">
        <v>164</v>
      </c>
      <c r="J2" s="9" t="s">
        <v>165</v>
      </c>
      <c r="K2" s="9" t="s">
        <v>166</v>
      </c>
      <c r="L2" s="9" t="s">
        <v>167</v>
      </c>
      <c r="M2" s="9" t="s">
        <v>168</v>
      </c>
      <c r="N2" s="9" t="s">
        <v>169</v>
      </c>
      <c r="O2" s="9" t="s">
        <v>170</v>
      </c>
      <c r="P2" s="9" t="s">
        <v>171</v>
      </c>
      <c r="Q2" s="9" t="s">
        <v>172</v>
      </c>
      <c r="R2" s="9" t="s">
        <v>173</v>
      </c>
      <c r="S2" s="34">
        <f t="shared" ref="S2:S3" si="5">iferror((AB2+sum(AC2:AG2))/6,"")</f>
        <v>4.375</v>
      </c>
      <c r="T2" s="29">
        <f t="shared" ref="T2:T414" si="6">sum(AC2:AG2)-sum(X2:AB2)</f>
        <v>4.4167</v>
      </c>
      <c r="U2" s="30"/>
      <c r="X2" s="30">
        <f t="shared" ref="X2:X998" si="7">XLOOKUP(I2, $AI$2:$AI$8, $AJ$2:$AJ$8)</f>
        <v>4.6</v>
      </c>
      <c r="Y2" s="30">
        <f t="shared" ref="Y2:Y998" si="8">XLOOKUP(J2, $AK$2:$AK$8, $AL$2:$AL$8)</f>
        <v>2.3333</v>
      </c>
      <c r="Z2" s="30">
        <f t="shared" ref="Z2:Z998" si="9">XLOOKUP(K2, $AM$2:$AM$8, $AN$2:$AN$8)</f>
        <v>3.7</v>
      </c>
      <c r="AA2" s="30">
        <f t="shared" ref="AA2:AA998" si="10">XLOOKUP(L2, $AO$2:$AO$8, $AP$2:$AP$8)</f>
        <v>4.2</v>
      </c>
      <c r="AB2" s="30">
        <f t="shared" ref="AB2:AB998" si="11">XLOOKUP(M2, $AQ$2:$AQ$8, $AR$2:$AR$8)</f>
        <v>3.5</v>
      </c>
      <c r="AC2" s="30">
        <f t="shared" ref="AC2:AD2" si="1">XLOOKUP(N2, $AS$2:$AS$8, $AT$2:$AT$8)</f>
        <v>3.5</v>
      </c>
      <c r="AD2" s="30">
        <f t="shared" si="1"/>
        <v>7</v>
      </c>
      <c r="AE2" s="30">
        <f t="shared" ref="AE2:AE998" si="13">XLOOKUP(P2, $AU$2:$AU$8, $AV$2:$AV$8)</f>
        <v>3.5</v>
      </c>
      <c r="AF2" s="30">
        <f t="shared" ref="AF2:AF998" si="14">XLOOKUP(Q2, $AW$2:$AW$8, $AX$2:$AX$8)</f>
        <v>3.5</v>
      </c>
      <c r="AG2" s="30">
        <f t="shared" ref="AG2:AG998" si="15">XLOOKUP(R2, $AY$2:$AY$8, $AZ$2:$AZ$8)</f>
        <v>5.25</v>
      </c>
      <c r="AI2" s="9" t="s">
        <v>174</v>
      </c>
      <c r="AJ2" s="9">
        <v>7.0</v>
      </c>
      <c r="AK2" s="9" t="s">
        <v>175</v>
      </c>
      <c r="AL2" s="9">
        <v>7.0</v>
      </c>
      <c r="AM2" s="9" t="s">
        <v>176</v>
      </c>
      <c r="AN2" s="9">
        <v>7.0</v>
      </c>
      <c r="AO2" s="9" t="s">
        <v>177</v>
      </c>
      <c r="AP2" s="9">
        <v>7.0</v>
      </c>
      <c r="AQ2" s="9" t="s">
        <v>178</v>
      </c>
      <c r="AR2" s="9">
        <v>7.0</v>
      </c>
      <c r="AS2" s="9" t="s">
        <v>170</v>
      </c>
      <c r="AT2" s="9">
        <v>7.0</v>
      </c>
      <c r="AU2" s="9" t="s">
        <v>179</v>
      </c>
      <c r="AV2" s="9">
        <v>7.0</v>
      </c>
      <c r="AW2" s="9" t="s">
        <v>180</v>
      </c>
      <c r="AX2" s="9">
        <v>7.0</v>
      </c>
      <c r="AY2" s="9" t="s">
        <v>181</v>
      </c>
      <c r="AZ2" s="9">
        <v>7.0</v>
      </c>
    </row>
    <row r="3">
      <c r="A3" s="33" t="s">
        <v>182</v>
      </c>
      <c r="B3" s="33" t="s">
        <v>124</v>
      </c>
      <c r="C3" s="2" t="s">
        <v>35</v>
      </c>
      <c r="D3" s="25" t="str">
        <f t="shared" si="2"/>
        <v>P4 Starter RB</v>
      </c>
      <c r="E3" s="26" t="str">
        <f t="shared" si="3"/>
        <v>Gap Scheme RB</v>
      </c>
      <c r="G3" s="27" t="str">
        <f t="shared" si="4"/>
        <v>Impact Runner</v>
      </c>
      <c r="I3" s="28" t="s">
        <v>183</v>
      </c>
      <c r="J3" s="9" t="s">
        <v>184</v>
      </c>
      <c r="K3" s="9" t="s">
        <v>185</v>
      </c>
      <c r="L3" s="9" t="s">
        <v>186</v>
      </c>
      <c r="M3" s="9" t="s">
        <v>187</v>
      </c>
      <c r="N3" s="9" t="s">
        <v>188</v>
      </c>
      <c r="O3" s="9" t="s">
        <v>169</v>
      </c>
      <c r="P3" s="9" t="s">
        <v>171</v>
      </c>
      <c r="Q3" s="9" t="s">
        <v>189</v>
      </c>
      <c r="R3" s="9" t="s">
        <v>173</v>
      </c>
      <c r="S3" s="34">
        <f t="shared" si="5"/>
        <v>4.666666667</v>
      </c>
      <c r="T3" s="29">
        <f t="shared" si="6"/>
        <v>5.1667</v>
      </c>
      <c r="U3" s="30"/>
      <c r="X3" s="30">
        <f t="shared" si="7"/>
        <v>2.3333</v>
      </c>
      <c r="Y3" s="30">
        <f t="shared" si="8"/>
        <v>4.6</v>
      </c>
      <c r="Z3" s="30">
        <f t="shared" si="9"/>
        <v>2.6</v>
      </c>
      <c r="AA3" s="30">
        <f t="shared" si="10"/>
        <v>2.8</v>
      </c>
      <c r="AB3" s="30">
        <f t="shared" si="11"/>
        <v>5.25</v>
      </c>
      <c r="AC3" s="30">
        <f t="shared" ref="AC3:AD3" si="12">XLOOKUP(N3, $AS$2:$AS$8, $AT$2:$AT$8)</f>
        <v>5.25</v>
      </c>
      <c r="AD3" s="30">
        <f t="shared" si="12"/>
        <v>3.5</v>
      </c>
      <c r="AE3" s="30">
        <f t="shared" si="13"/>
        <v>3.5</v>
      </c>
      <c r="AF3" s="30">
        <f t="shared" si="14"/>
        <v>5.25</v>
      </c>
      <c r="AG3" s="30">
        <f t="shared" si="15"/>
        <v>5.25</v>
      </c>
      <c r="AI3" s="9" t="s">
        <v>164</v>
      </c>
      <c r="AJ3" s="9">
        <v>4.6</v>
      </c>
      <c r="AK3" s="9" t="s">
        <v>184</v>
      </c>
      <c r="AL3" s="9">
        <v>4.6</v>
      </c>
      <c r="AM3" s="9" t="s">
        <v>190</v>
      </c>
      <c r="AN3" s="9">
        <v>5.9</v>
      </c>
      <c r="AO3" s="9" t="s">
        <v>191</v>
      </c>
      <c r="AP3" s="9">
        <v>5.6</v>
      </c>
      <c r="AQ3" s="9" t="s">
        <v>187</v>
      </c>
      <c r="AR3" s="9">
        <v>5.25</v>
      </c>
      <c r="AS3" s="9" t="s">
        <v>188</v>
      </c>
      <c r="AT3" s="9">
        <v>5.25</v>
      </c>
      <c r="AU3" s="9" t="s">
        <v>192</v>
      </c>
      <c r="AV3" s="9">
        <v>5.25</v>
      </c>
      <c r="AW3" s="9" t="s">
        <v>189</v>
      </c>
      <c r="AX3" s="9">
        <v>5.25</v>
      </c>
      <c r="AY3" s="9" t="s">
        <v>173</v>
      </c>
      <c r="AZ3" s="9">
        <v>5.25</v>
      </c>
    </row>
    <row r="4">
      <c r="A4" s="33" t="s">
        <v>193</v>
      </c>
      <c r="B4" s="33" t="s">
        <v>106</v>
      </c>
      <c r="C4" s="2" t="s">
        <v>52</v>
      </c>
      <c r="D4" s="25" t="str">
        <f t="shared" si="2"/>
        <v>G5 Spot Starting RB</v>
      </c>
      <c r="E4" s="26" t="str">
        <f t="shared" si="3"/>
        <v>Zone Scheme RB</v>
      </c>
      <c r="G4" s="27" t="str">
        <f t="shared" si="4"/>
        <v>Impact Runner</v>
      </c>
      <c r="I4" s="28" t="s">
        <v>183</v>
      </c>
      <c r="J4" s="9" t="s">
        <v>165</v>
      </c>
      <c r="K4" s="9" t="s">
        <v>194</v>
      </c>
      <c r="L4" s="9" t="s">
        <v>167</v>
      </c>
      <c r="M4" s="9" t="s">
        <v>195</v>
      </c>
      <c r="N4" s="9" t="s">
        <v>169</v>
      </c>
      <c r="O4" s="9" t="s">
        <v>188</v>
      </c>
      <c r="P4" s="9" t="s">
        <v>171</v>
      </c>
      <c r="Q4" s="9" t="s">
        <v>196</v>
      </c>
      <c r="R4" s="9" t="s">
        <v>197</v>
      </c>
      <c r="S4" s="34">
        <f t="shared" ref="S4:S10" si="17">iferror((AB4*0.9+sum(AC4:AG4)*1.1)/6,"")</f>
        <v>3.470833333</v>
      </c>
      <c r="T4" s="29">
        <f t="shared" si="6"/>
        <v>2.0834</v>
      </c>
      <c r="U4" s="30"/>
      <c r="X4" s="30">
        <f t="shared" si="7"/>
        <v>2.3333</v>
      </c>
      <c r="Y4" s="30">
        <f t="shared" si="8"/>
        <v>2.3333</v>
      </c>
      <c r="Z4" s="30">
        <f t="shared" si="9"/>
        <v>4.8</v>
      </c>
      <c r="AA4" s="30">
        <f t="shared" si="10"/>
        <v>4.2</v>
      </c>
      <c r="AB4" s="30">
        <f t="shared" si="11"/>
        <v>1.75</v>
      </c>
      <c r="AC4" s="30">
        <f t="shared" ref="AC4:AD4" si="16">XLOOKUP(N4, $AS$2:$AS$8, $AT$2:$AT$8)</f>
        <v>3.5</v>
      </c>
      <c r="AD4" s="30">
        <f t="shared" si="16"/>
        <v>5.25</v>
      </c>
      <c r="AE4" s="30">
        <f t="shared" si="13"/>
        <v>3.5</v>
      </c>
      <c r="AF4" s="30">
        <f t="shared" si="14"/>
        <v>1.75</v>
      </c>
      <c r="AG4" s="30">
        <f t="shared" si="15"/>
        <v>3.5</v>
      </c>
      <c r="AI4" s="9" t="s">
        <v>183</v>
      </c>
      <c r="AJ4" s="9">
        <v>2.3333</v>
      </c>
      <c r="AK4" s="9" t="s">
        <v>165</v>
      </c>
      <c r="AL4" s="9">
        <v>2.3333</v>
      </c>
      <c r="AM4" s="9" t="s">
        <v>194</v>
      </c>
      <c r="AN4" s="9">
        <v>4.8</v>
      </c>
      <c r="AO4" s="9" t="s">
        <v>167</v>
      </c>
      <c r="AP4" s="9">
        <v>4.2</v>
      </c>
      <c r="AQ4" s="9" t="s">
        <v>168</v>
      </c>
      <c r="AR4" s="9">
        <v>3.5</v>
      </c>
      <c r="AS4" s="9" t="s">
        <v>169</v>
      </c>
      <c r="AT4" s="9">
        <v>3.5</v>
      </c>
      <c r="AU4" s="9" t="s">
        <v>171</v>
      </c>
      <c r="AV4" s="9">
        <v>3.5</v>
      </c>
      <c r="AW4" s="9" t="s">
        <v>172</v>
      </c>
      <c r="AX4" s="9">
        <v>3.5</v>
      </c>
      <c r="AY4" s="9" t="s">
        <v>197</v>
      </c>
      <c r="AZ4" s="9">
        <v>3.5</v>
      </c>
    </row>
    <row r="5">
      <c r="A5" s="33" t="s">
        <v>198</v>
      </c>
      <c r="B5" s="33" t="s">
        <v>199</v>
      </c>
      <c r="C5" s="2" t="s">
        <v>35</v>
      </c>
      <c r="D5" s="25" t="str">
        <f t="shared" si="2"/>
        <v>P4 Spot Starting RB</v>
      </c>
      <c r="E5" s="26" t="str">
        <f t="shared" si="3"/>
        <v>Combo Scheme RB</v>
      </c>
      <c r="G5" s="27" t="str">
        <f t="shared" si="4"/>
        <v>More Dynamic As Runner</v>
      </c>
      <c r="I5" s="28" t="s">
        <v>183</v>
      </c>
      <c r="J5" s="9" t="s">
        <v>165</v>
      </c>
      <c r="K5" s="9" t="s">
        <v>166</v>
      </c>
      <c r="L5" s="9" t="s">
        <v>167</v>
      </c>
      <c r="M5" s="9" t="s">
        <v>187</v>
      </c>
      <c r="N5" s="9" t="s">
        <v>169</v>
      </c>
      <c r="O5" s="9" t="s">
        <v>169</v>
      </c>
      <c r="P5" s="9" t="s">
        <v>192</v>
      </c>
      <c r="Q5" s="9" t="s">
        <v>172</v>
      </c>
      <c r="R5" s="9" t="s">
        <v>197</v>
      </c>
      <c r="S5" s="34">
        <f t="shared" si="17"/>
        <v>4.316666667</v>
      </c>
      <c r="T5" s="29">
        <f t="shared" si="6"/>
        <v>1.4334</v>
      </c>
      <c r="U5" s="30"/>
      <c r="X5" s="30">
        <f t="shared" si="7"/>
        <v>2.3333</v>
      </c>
      <c r="Y5" s="30">
        <f t="shared" si="8"/>
        <v>2.3333</v>
      </c>
      <c r="Z5" s="30">
        <f t="shared" si="9"/>
        <v>3.7</v>
      </c>
      <c r="AA5" s="30">
        <f t="shared" si="10"/>
        <v>4.2</v>
      </c>
      <c r="AB5" s="30">
        <f t="shared" si="11"/>
        <v>5.25</v>
      </c>
      <c r="AC5" s="30">
        <f t="shared" ref="AC5:AD5" si="18">XLOOKUP(N5, $AS$2:$AS$8, $AT$2:$AT$8)</f>
        <v>3.5</v>
      </c>
      <c r="AD5" s="30">
        <f t="shared" si="18"/>
        <v>3.5</v>
      </c>
      <c r="AE5" s="30">
        <f t="shared" si="13"/>
        <v>5.25</v>
      </c>
      <c r="AF5" s="30">
        <f t="shared" si="14"/>
        <v>3.5</v>
      </c>
      <c r="AG5" s="30">
        <f t="shared" si="15"/>
        <v>3.5</v>
      </c>
      <c r="AM5" s="9" t="s">
        <v>166</v>
      </c>
      <c r="AN5" s="9">
        <v>3.7</v>
      </c>
      <c r="AO5" s="9" t="s">
        <v>186</v>
      </c>
      <c r="AP5" s="9">
        <v>2.8</v>
      </c>
      <c r="AQ5" s="9" t="s">
        <v>195</v>
      </c>
      <c r="AR5" s="9">
        <v>1.75</v>
      </c>
      <c r="AS5" s="9" t="s">
        <v>200</v>
      </c>
      <c r="AT5" s="9">
        <v>1.75</v>
      </c>
      <c r="AU5" s="9" t="s">
        <v>201</v>
      </c>
      <c r="AV5" s="9">
        <v>1.75</v>
      </c>
      <c r="AW5" s="9" t="s">
        <v>196</v>
      </c>
      <c r="AX5" s="9">
        <v>1.75</v>
      </c>
      <c r="AY5" s="9" t="s">
        <v>202</v>
      </c>
      <c r="AZ5" s="9">
        <v>1.75</v>
      </c>
    </row>
    <row r="6">
      <c r="A6" s="9" t="s">
        <v>203</v>
      </c>
      <c r="B6" s="9" t="s">
        <v>204</v>
      </c>
      <c r="C6" s="2" t="s">
        <v>35</v>
      </c>
      <c r="D6" s="25" t="str">
        <f t="shared" si="2"/>
        <v>P4 Spot Starting RB</v>
      </c>
      <c r="E6" s="26" t="str">
        <f t="shared" si="3"/>
        <v>Gap Scheme RB</v>
      </c>
      <c r="G6" s="27" t="str">
        <f t="shared" si="4"/>
        <v>Impact Runner</v>
      </c>
      <c r="I6" s="28" t="s">
        <v>183</v>
      </c>
      <c r="J6" s="9" t="s">
        <v>165</v>
      </c>
      <c r="K6" s="9" t="s">
        <v>166</v>
      </c>
      <c r="L6" s="9" t="s">
        <v>167</v>
      </c>
      <c r="M6" s="9" t="s">
        <v>168</v>
      </c>
      <c r="N6" s="9" t="s">
        <v>188</v>
      </c>
      <c r="O6" s="9" t="s">
        <v>169</v>
      </c>
      <c r="P6" s="9" t="s">
        <v>192</v>
      </c>
      <c r="Q6" s="9" t="s">
        <v>172</v>
      </c>
      <c r="R6" s="9" t="s">
        <v>197</v>
      </c>
      <c r="S6" s="34">
        <f t="shared" si="17"/>
        <v>4.375</v>
      </c>
      <c r="T6" s="29">
        <f t="shared" si="6"/>
        <v>4.9334</v>
      </c>
      <c r="U6" s="30"/>
      <c r="X6" s="30">
        <f t="shared" si="7"/>
        <v>2.3333</v>
      </c>
      <c r="Y6" s="30">
        <f t="shared" si="8"/>
        <v>2.3333</v>
      </c>
      <c r="Z6" s="30">
        <f t="shared" si="9"/>
        <v>3.7</v>
      </c>
      <c r="AA6" s="30">
        <f t="shared" si="10"/>
        <v>4.2</v>
      </c>
      <c r="AB6" s="30">
        <f t="shared" si="11"/>
        <v>3.5</v>
      </c>
      <c r="AC6" s="30">
        <f t="shared" ref="AC6:AD6" si="19">XLOOKUP(N6, $AS$2:$AS$8, $AT$2:$AT$8)</f>
        <v>5.25</v>
      </c>
      <c r="AD6" s="30">
        <f t="shared" si="19"/>
        <v>3.5</v>
      </c>
      <c r="AE6" s="30">
        <f t="shared" si="13"/>
        <v>5.25</v>
      </c>
      <c r="AF6" s="30">
        <f t="shared" si="14"/>
        <v>3.5</v>
      </c>
      <c r="AG6" s="30">
        <f t="shared" si="15"/>
        <v>3.5</v>
      </c>
      <c r="AM6" s="9" t="s">
        <v>185</v>
      </c>
      <c r="AN6" s="9">
        <v>2.6</v>
      </c>
      <c r="AO6" s="9" t="s">
        <v>205</v>
      </c>
      <c r="AP6" s="9">
        <v>1.0</v>
      </c>
    </row>
    <row r="7">
      <c r="A7" s="9" t="s">
        <v>206</v>
      </c>
      <c r="B7" s="9" t="s">
        <v>207</v>
      </c>
      <c r="C7" s="2" t="s">
        <v>35</v>
      </c>
      <c r="D7" s="25" t="str">
        <f t="shared" si="2"/>
        <v>G5 Spot Starting RB</v>
      </c>
      <c r="E7" s="26" t="str">
        <f t="shared" si="3"/>
        <v>Combo Scheme RB</v>
      </c>
      <c r="G7" s="27" t="str">
        <f t="shared" si="4"/>
        <v>More Dynamic As Runner</v>
      </c>
      <c r="I7" s="28" t="s">
        <v>183</v>
      </c>
      <c r="J7" s="9" t="s">
        <v>165</v>
      </c>
      <c r="K7" s="9" t="s">
        <v>166</v>
      </c>
      <c r="L7" s="9" t="s">
        <v>167</v>
      </c>
      <c r="M7" s="9" t="s">
        <v>168</v>
      </c>
      <c r="N7" s="9" t="s">
        <v>169</v>
      </c>
      <c r="O7" s="9" t="s">
        <v>169</v>
      </c>
      <c r="P7" s="9" t="s">
        <v>201</v>
      </c>
      <c r="Q7" s="9" t="s">
        <v>172</v>
      </c>
      <c r="R7" s="9" t="s">
        <v>173</v>
      </c>
      <c r="S7" s="34">
        <f t="shared" si="17"/>
        <v>3.733333333</v>
      </c>
      <c r="T7" s="29">
        <f t="shared" si="6"/>
        <v>1.4334</v>
      </c>
      <c r="U7" s="30"/>
      <c r="X7" s="30">
        <f t="shared" si="7"/>
        <v>2.3333</v>
      </c>
      <c r="Y7" s="30">
        <f t="shared" si="8"/>
        <v>2.3333</v>
      </c>
      <c r="Z7" s="30">
        <f t="shared" si="9"/>
        <v>3.7</v>
      </c>
      <c r="AA7" s="30">
        <f t="shared" si="10"/>
        <v>4.2</v>
      </c>
      <c r="AB7" s="30">
        <f t="shared" si="11"/>
        <v>3.5</v>
      </c>
      <c r="AC7" s="30">
        <f t="shared" ref="AC7:AD7" si="20">XLOOKUP(N7, $AS$2:$AS$8, $AT$2:$AT$8)</f>
        <v>3.5</v>
      </c>
      <c r="AD7" s="30">
        <f t="shared" si="20"/>
        <v>3.5</v>
      </c>
      <c r="AE7" s="30">
        <f t="shared" si="13"/>
        <v>1.75</v>
      </c>
      <c r="AF7" s="30">
        <f t="shared" si="14"/>
        <v>3.5</v>
      </c>
      <c r="AG7" s="30">
        <f t="shared" si="15"/>
        <v>5.25</v>
      </c>
      <c r="AM7" s="9" t="s">
        <v>208</v>
      </c>
      <c r="AN7" s="9">
        <v>1.5</v>
      </c>
    </row>
    <row r="8">
      <c r="A8" s="33" t="s">
        <v>209</v>
      </c>
      <c r="B8" s="33" t="s">
        <v>210</v>
      </c>
      <c r="C8" s="2" t="s">
        <v>35</v>
      </c>
      <c r="D8" s="25" t="str">
        <f t="shared" si="2"/>
        <v>P4 Starter RB</v>
      </c>
      <c r="E8" s="26" t="str">
        <f t="shared" si="3"/>
        <v>Zone Scheme RB</v>
      </c>
      <c r="G8" s="27" t="str">
        <f t="shared" si="4"/>
        <v>Impact Runner</v>
      </c>
      <c r="I8" s="28" t="s">
        <v>164</v>
      </c>
      <c r="J8" s="9" t="s">
        <v>184</v>
      </c>
      <c r="K8" s="9" t="s">
        <v>166</v>
      </c>
      <c r="L8" s="9" t="s">
        <v>167</v>
      </c>
      <c r="M8" s="9" t="s">
        <v>168</v>
      </c>
      <c r="N8" s="9" t="s">
        <v>188</v>
      </c>
      <c r="O8" s="9" t="s">
        <v>170</v>
      </c>
      <c r="P8" s="9" t="s">
        <v>171</v>
      </c>
      <c r="Q8" s="9" t="s">
        <v>189</v>
      </c>
      <c r="R8" s="9" t="s">
        <v>173</v>
      </c>
      <c r="S8" s="34">
        <f t="shared" si="17"/>
        <v>5.3375</v>
      </c>
      <c r="T8" s="29">
        <f t="shared" si="6"/>
        <v>5.65</v>
      </c>
      <c r="U8" s="30"/>
      <c r="X8" s="30">
        <f t="shared" si="7"/>
        <v>4.6</v>
      </c>
      <c r="Y8" s="30">
        <f t="shared" si="8"/>
        <v>4.6</v>
      </c>
      <c r="Z8" s="30">
        <f t="shared" si="9"/>
        <v>3.7</v>
      </c>
      <c r="AA8" s="30">
        <f t="shared" si="10"/>
        <v>4.2</v>
      </c>
      <c r="AB8" s="30">
        <f t="shared" si="11"/>
        <v>3.5</v>
      </c>
      <c r="AC8" s="30">
        <f t="shared" ref="AC8:AD8" si="21">XLOOKUP(N8, $AS$2:$AS$8, $AT$2:$AT$8)</f>
        <v>5.25</v>
      </c>
      <c r="AD8" s="30">
        <f t="shared" si="21"/>
        <v>7</v>
      </c>
      <c r="AE8" s="30">
        <f t="shared" si="13"/>
        <v>3.5</v>
      </c>
      <c r="AF8" s="30">
        <f t="shared" si="14"/>
        <v>5.25</v>
      </c>
      <c r="AG8" s="30">
        <f t="shared" si="15"/>
        <v>5.25</v>
      </c>
    </row>
    <row r="9">
      <c r="A9" s="9" t="s">
        <v>211</v>
      </c>
      <c r="B9" s="9" t="s">
        <v>212</v>
      </c>
      <c r="C9" s="2" t="s">
        <v>35</v>
      </c>
      <c r="D9" s="25" t="str">
        <f t="shared" si="2"/>
        <v>P4 Starter RB</v>
      </c>
      <c r="E9" s="26" t="str">
        <f t="shared" si="3"/>
        <v>Combo Scheme RB</v>
      </c>
      <c r="G9" s="27" t="str">
        <f t="shared" si="4"/>
        <v>Impact Runner</v>
      </c>
      <c r="I9" s="28" t="s">
        <v>183</v>
      </c>
      <c r="J9" s="9" t="s">
        <v>165</v>
      </c>
      <c r="K9" s="9" t="s">
        <v>185</v>
      </c>
      <c r="L9" s="9" t="s">
        <v>167</v>
      </c>
      <c r="M9" s="9" t="s">
        <v>187</v>
      </c>
      <c r="N9" s="9" t="s">
        <v>188</v>
      </c>
      <c r="O9" s="9" t="s">
        <v>188</v>
      </c>
      <c r="P9" s="9" t="s">
        <v>171</v>
      </c>
      <c r="Q9" s="9" t="s">
        <v>172</v>
      </c>
      <c r="R9" s="9" t="s">
        <v>173</v>
      </c>
      <c r="S9" s="34">
        <f t="shared" si="17"/>
        <v>4.958333333</v>
      </c>
      <c r="T9" s="29">
        <f t="shared" si="6"/>
        <v>6.0334</v>
      </c>
      <c r="U9" s="30"/>
      <c r="X9" s="30">
        <f t="shared" si="7"/>
        <v>2.3333</v>
      </c>
      <c r="Y9" s="30">
        <f t="shared" si="8"/>
        <v>2.3333</v>
      </c>
      <c r="Z9" s="30">
        <f t="shared" si="9"/>
        <v>2.6</v>
      </c>
      <c r="AA9" s="30">
        <f t="shared" si="10"/>
        <v>4.2</v>
      </c>
      <c r="AB9" s="30">
        <f t="shared" si="11"/>
        <v>5.25</v>
      </c>
      <c r="AC9" s="30">
        <f t="shared" ref="AC9:AD9" si="22">XLOOKUP(N9, $AS$2:$AS$8, $AT$2:$AT$8)</f>
        <v>5.25</v>
      </c>
      <c r="AD9" s="30">
        <f t="shared" si="22"/>
        <v>5.25</v>
      </c>
      <c r="AE9" s="30">
        <f t="shared" si="13"/>
        <v>3.5</v>
      </c>
      <c r="AF9" s="30">
        <f t="shared" si="14"/>
        <v>3.5</v>
      </c>
      <c r="AG9" s="30">
        <f t="shared" si="15"/>
        <v>5.25</v>
      </c>
    </row>
    <row r="10">
      <c r="A10" s="9" t="s">
        <v>213</v>
      </c>
      <c r="B10" s="9" t="s">
        <v>214</v>
      </c>
      <c r="C10" s="2" t="s">
        <v>52</v>
      </c>
      <c r="D10" s="25" t="str">
        <f t="shared" si="2"/>
        <v>P4 Spot Starting RB</v>
      </c>
      <c r="E10" s="26" t="str">
        <f t="shared" si="3"/>
        <v>Gap Scheme RB</v>
      </c>
      <c r="G10" s="27" t="str">
        <f t="shared" si="4"/>
        <v>Impact Runner</v>
      </c>
      <c r="I10" s="28" t="s">
        <v>183</v>
      </c>
      <c r="J10" s="9" t="s">
        <v>165</v>
      </c>
      <c r="K10" s="9" t="s">
        <v>185</v>
      </c>
      <c r="L10" s="9" t="s">
        <v>167</v>
      </c>
      <c r="M10" s="9" t="s">
        <v>168</v>
      </c>
      <c r="N10" s="9" t="s">
        <v>188</v>
      </c>
      <c r="O10" s="9" t="s">
        <v>169</v>
      </c>
      <c r="P10" s="9" t="s">
        <v>201</v>
      </c>
      <c r="Q10" s="9" t="s">
        <v>189</v>
      </c>
      <c r="R10" s="9" t="s">
        <v>173</v>
      </c>
      <c r="S10" s="34">
        <f t="shared" si="17"/>
        <v>4.375</v>
      </c>
      <c r="T10" s="29">
        <f t="shared" si="6"/>
        <v>6.0334</v>
      </c>
      <c r="U10" s="30"/>
      <c r="X10" s="30">
        <f t="shared" si="7"/>
        <v>2.3333</v>
      </c>
      <c r="Y10" s="30">
        <f t="shared" si="8"/>
        <v>2.3333</v>
      </c>
      <c r="Z10" s="30">
        <f t="shared" si="9"/>
        <v>2.6</v>
      </c>
      <c r="AA10" s="30">
        <f t="shared" si="10"/>
        <v>4.2</v>
      </c>
      <c r="AB10" s="30">
        <f t="shared" si="11"/>
        <v>3.5</v>
      </c>
      <c r="AC10" s="30">
        <f t="shared" ref="AC10:AD10" si="23">XLOOKUP(N10, $AS$2:$AS$8, $AT$2:$AT$8)</f>
        <v>5.25</v>
      </c>
      <c r="AD10" s="30">
        <f t="shared" si="23"/>
        <v>3.5</v>
      </c>
      <c r="AE10" s="30">
        <f t="shared" si="13"/>
        <v>1.75</v>
      </c>
      <c r="AF10" s="30">
        <f t="shared" si="14"/>
        <v>5.25</v>
      </c>
      <c r="AG10" s="30">
        <f t="shared" si="15"/>
        <v>5.25</v>
      </c>
    </row>
    <row r="11">
      <c r="A11" s="35" t="s">
        <v>215</v>
      </c>
      <c r="B11" s="35" t="s">
        <v>216</v>
      </c>
      <c r="C11" s="2" t="s">
        <v>35</v>
      </c>
      <c r="D11" s="25" t="str">
        <f t="shared" si="2"/>
        <v>G5 Spot Starting RB</v>
      </c>
      <c r="E11" s="26" t="str">
        <f t="shared" si="3"/>
        <v>Gap Scheme RB</v>
      </c>
      <c r="G11" s="27" t="str">
        <f t="shared" si="4"/>
        <v>Impact Runner</v>
      </c>
      <c r="I11" s="28" t="s">
        <v>183</v>
      </c>
      <c r="J11" s="9" t="s">
        <v>165</v>
      </c>
      <c r="K11" s="9" t="s">
        <v>185</v>
      </c>
      <c r="L11" s="9" t="s">
        <v>167</v>
      </c>
      <c r="M11" s="9" t="s">
        <v>168</v>
      </c>
      <c r="N11" s="9" t="s">
        <v>188</v>
      </c>
      <c r="O11" s="9" t="s">
        <v>169</v>
      </c>
      <c r="P11" s="9" t="s">
        <v>201</v>
      </c>
      <c r="Q11" s="9" t="s">
        <v>189</v>
      </c>
      <c r="R11" s="9" t="s">
        <v>202</v>
      </c>
      <c r="S11" s="34">
        <f>iferror((AB11+sum(AC11:AG11))/6,"")</f>
        <v>3.5</v>
      </c>
      <c r="T11" s="29">
        <f t="shared" si="6"/>
        <v>2.5334</v>
      </c>
      <c r="U11" s="30"/>
      <c r="X11" s="30">
        <f t="shared" si="7"/>
        <v>2.3333</v>
      </c>
      <c r="Y11" s="30">
        <f t="shared" si="8"/>
        <v>2.3333</v>
      </c>
      <c r="Z11" s="30">
        <f t="shared" si="9"/>
        <v>2.6</v>
      </c>
      <c r="AA11" s="30">
        <f t="shared" si="10"/>
        <v>4.2</v>
      </c>
      <c r="AB11" s="30">
        <f t="shared" si="11"/>
        <v>3.5</v>
      </c>
      <c r="AC11" s="30">
        <f t="shared" ref="AC11:AD11" si="24">XLOOKUP(N11, $AS$2:$AS$8, $AT$2:$AT$8)</f>
        <v>5.25</v>
      </c>
      <c r="AD11" s="30">
        <f t="shared" si="24"/>
        <v>3.5</v>
      </c>
      <c r="AE11" s="30">
        <f t="shared" si="13"/>
        <v>1.75</v>
      </c>
      <c r="AF11" s="30">
        <f t="shared" si="14"/>
        <v>5.25</v>
      </c>
      <c r="AG11" s="30">
        <f t="shared" si="15"/>
        <v>1.75</v>
      </c>
    </row>
    <row r="12">
      <c r="A12" s="9" t="s">
        <v>217</v>
      </c>
      <c r="B12" s="9" t="s">
        <v>218</v>
      </c>
      <c r="C12" s="2" t="s">
        <v>52</v>
      </c>
      <c r="D12" s="25" t="str">
        <f t="shared" si="2"/>
        <v>G5 Starter RB</v>
      </c>
      <c r="E12" s="26" t="str">
        <f t="shared" si="3"/>
        <v>Combo Scheme 3DRB</v>
      </c>
      <c r="G12" s="27" t="str">
        <f t="shared" si="4"/>
        <v>More Dynamic As Receiver</v>
      </c>
      <c r="I12" s="28" t="s">
        <v>183</v>
      </c>
      <c r="J12" s="9" t="s">
        <v>184</v>
      </c>
      <c r="K12" s="9" t="s">
        <v>194</v>
      </c>
      <c r="L12" s="9" t="s">
        <v>167</v>
      </c>
      <c r="M12" s="9" t="s">
        <v>168</v>
      </c>
      <c r="N12" s="9" t="s">
        <v>169</v>
      </c>
      <c r="O12" s="9" t="s">
        <v>169</v>
      </c>
      <c r="P12" s="9" t="s">
        <v>192</v>
      </c>
      <c r="Q12" s="9" t="s">
        <v>172</v>
      </c>
      <c r="R12" s="9" t="s">
        <v>197</v>
      </c>
      <c r="S12" s="34">
        <f t="shared" ref="S12:S16" si="26">iferror((AB12*0.9+sum(AC12:AG12)*1.1)/6,"")</f>
        <v>4.054166667</v>
      </c>
      <c r="T12" s="29">
        <f t="shared" si="6"/>
        <v>-0.1833</v>
      </c>
      <c r="U12" s="30"/>
      <c r="X12" s="30">
        <f t="shared" si="7"/>
        <v>2.3333</v>
      </c>
      <c r="Y12" s="30">
        <f t="shared" si="8"/>
        <v>4.6</v>
      </c>
      <c r="Z12" s="30">
        <f t="shared" si="9"/>
        <v>4.8</v>
      </c>
      <c r="AA12" s="30">
        <f t="shared" si="10"/>
        <v>4.2</v>
      </c>
      <c r="AB12" s="30">
        <f t="shared" si="11"/>
        <v>3.5</v>
      </c>
      <c r="AC12" s="30">
        <f t="shared" ref="AC12:AD12" si="25">XLOOKUP(N12, $AS$2:$AS$8, $AT$2:$AT$8)</f>
        <v>3.5</v>
      </c>
      <c r="AD12" s="30">
        <f t="shared" si="25"/>
        <v>3.5</v>
      </c>
      <c r="AE12" s="30">
        <f t="shared" si="13"/>
        <v>5.25</v>
      </c>
      <c r="AF12" s="30">
        <f t="shared" si="14"/>
        <v>3.5</v>
      </c>
      <c r="AG12" s="30">
        <f t="shared" si="15"/>
        <v>3.5</v>
      </c>
    </row>
    <row r="13">
      <c r="A13" s="33" t="s">
        <v>219</v>
      </c>
      <c r="B13" s="33" t="s">
        <v>220</v>
      </c>
      <c r="C13" s="2" t="s">
        <v>35</v>
      </c>
      <c r="D13" s="25" t="str">
        <f t="shared" si="2"/>
        <v>G5 Backup RB</v>
      </c>
      <c r="E13" s="26" t="str">
        <f t="shared" si="3"/>
        <v>Combo Scheme 3DRB</v>
      </c>
      <c r="G13" s="27" t="str">
        <f t="shared" si="4"/>
        <v>Impact Receiver</v>
      </c>
      <c r="I13" s="28" t="s">
        <v>183</v>
      </c>
      <c r="J13" s="9" t="s">
        <v>184</v>
      </c>
      <c r="K13" s="9" t="s">
        <v>194</v>
      </c>
      <c r="L13" s="9" t="s">
        <v>167</v>
      </c>
      <c r="M13" s="9" t="s">
        <v>195</v>
      </c>
      <c r="N13" s="9" t="s">
        <v>169</v>
      </c>
      <c r="O13" s="9" t="s">
        <v>169</v>
      </c>
      <c r="P13" s="9" t="s">
        <v>201</v>
      </c>
      <c r="Q13" s="9" t="s">
        <v>172</v>
      </c>
      <c r="R13" s="9" t="s">
        <v>202</v>
      </c>
      <c r="S13" s="34">
        <f t="shared" si="26"/>
        <v>2.829166667</v>
      </c>
      <c r="T13" s="29">
        <f t="shared" si="6"/>
        <v>-3.6833</v>
      </c>
      <c r="U13" s="30"/>
      <c r="X13" s="30">
        <f t="shared" si="7"/>
        <v>2.3333</v>
      </c>
      <c r="Y13" s="30">
        <f t="shared" si="8"/>
        <v>4.6</v>
      </c>
      <c r="Z13" s="30">
        <f t="shared" si="9"/>
        <v>4.8</v>
      </c>
      <c r="AA13" s="30">
        <f t="shared" si="10"/>
        <v>4.2</v>
      </c>
      <c r="AB13" s="30">
        <f t="shared" si="11"/>
        <v>1.75</v>
      </c>
      <c r="AC13" s="30">
        <f t="shared" ref="AC13:AD13" si="27">XLOOKUP(N13, $AS$2:$AS$8, $AT$2:$AT$8)</f>
        <v>3.5</v>
      </c>
      <c r="AD13" s="30">
        <f t="shared" si="27"/>
        <v>3.5</v>
      </c>
      <c r="AE13" s="30">
        <f t="shared" si="13"/>
        <v>1.75</v>
      </c>
      <c r="AF13" s="30">
        <f t="shared" si="14"/>
        <v>3.5</v>
      </c>
      <c r="AG13" s="30">
        <f t="shared" si="15"/>
        <v>1.75</v>
      </c>
    </row>
    <row r="14">
      <c r="A14" s="33" t="s">
        <v>221</v>
      </c>
      <c r="B14" s="33" t="s">
        <v>222</v>
      </c>
      <c r="C14" s="2" t="s">
        <v>35</v>
      </c>
      <c r="D14" s="25" t="str">
        <f t="shared" si="2"/>
        <v>G5 Starter RB</v>
      </c>
      <c r="E14" s="26" t="str">
        <f t="shared" si="3"/>
        <v>Gap Scheme RB</v>
      </c>
      <c r="G14" s="27" t="str">
        <f t="shared" si="4"/>
        <v>Impact Runner</v>
      </c>
      <c r="I14" s="28" t="s">
        <v>183</v>
      </c>
      <c r="J14" s="9" t="s">
        <v>165</v>
      </c>
      <c r="K14" s="9" t="s">
        <v>166</v>
      </c>
      <c r="L14" s="9" t="s">
        <v>167</v>
      </c>
      <c r="M14" s="9" t="s">
        <v>195</v>
      </c>
      <c r="N14" s="9" t="s">
        <v>188</v>
      </c>
      <c r="O14" s="9" t="s">
        <v>169</v>
      </c>
      <c r="P14" s="9" t="s">
        <v>201</v>
      </c>
      <c r="Q14" s="9" t="s">
        <v>172</v>
      </c>
      <c r="R14" s="9" t="s">
        <v>173</v>
      </c>
      <c r="S14" s="34">
        <f t="shared" si="26"/>
        <v>3.791666667</v>
      </c>
      <c r="T14" s="29">
        <f t="shared" si="6"/>
        <v>4.9334</v>
      </c>
      <c r="U14" s="30"/>
      <c r="X14" s="30">
        <f t="shared" si="7"/>
        <v>2.3333</v>
      </c>
      <c r="Y14" s="30">
        <f t="shared" si="8"/>
        <v>2.3333</v>
      </c>
      <c r="Z14" s="30">
        <f t="shared" si="9"/>
        <v>3.7</v>
      </c>
      <c r="AA14" s="30">
        <f t="shared" si="10"/>
        <v>4.2</v>
      </c>
      <c r="AB14" s="30">
        <f t="shared" si="11"/>
        <v>1.75</v>
      </c>
      <c r="AC14" s="30">
        <f t="shared" ref="AC14:AD14" si="28">XLOOKUP(N14, $AS$2:$AS$8, $AT$2:$AT$8)</f>
        <v>5.25</v>
      </c>
      <c r="AD14" s="30">
        <f t="shared" si="28"/>
        <v>3.5</v>
      </c>
      <c r="AE14" s="30">
        <f t="shared" si="13"/>
        <v>1.75</v>
      </c>
      <c r="AF14" s="30">
        <f t="shared" si="14"/>
        <v>3.5</v>
      </c>
      <c r="AG14" s="30">
        <f t="shared" si="15"/>
        <v>5.25</v>
      </c>
    </row>
    <row r="15">
      <c r="A15" s="9" t="s">
        <v>223</v>
      </c>
      <c r="B15" s="9" t="s">
        <v>110</v>
      </c>
      <c r="C15" s="2" t="s">
        <v>35</v>
      </c>
      <c r="D15" s="25" t="str">
        <f t="shared" si="2"/>
        <v>P4 Starter RB</v>
      </c>
      <c r="E15" s="26" t="str">
        <f t="shared" si="3"/>
        <v>Gap Scheme RB</v>
      </c>
      <c r="G15" s="27" t="str">
        <f t="shared" si="4"/>
        <v>Impact Runner</v>
      </c>
      <c r="I15" s="28" t="s">
        <v>183</v>
      </c>
      <c r="J15" s="9" t="s">
        <v>184</v>
      </c>
      <c r="K15" s="9" t="s">
        <v>166</v>
      </c>
      <c r="L15" s="9" t="s">
        <v>191</v>
      </c>
      <c r="M15" s="9" t="s">
        <v>195</v>
      </c>
      <c r="N15" s="9" t="s">
        <v>188</v>
      </c>
      <c r="O15" s="9" t="s">
        <v>169</v>
      </c>
      <c r="P15" s="9" t="s">
        <v>171</v>
      </c>
      <c r="Q15" s="9" t="s">
        <v>189</v>
      </c>
      <c r="R15" s="9" t="s">
        <v>181</v>
      </c>
      <c r="S15" s="34">
        <f t="shared" si="26"/>
        <v>4.754166667</v>
      </c>
      <c r="T15" s="29">
        <f t="shared" si="6"/>
        <v>6.5167</v>
      </c>
      <c r="U15" s="30"/>
      <c r="X15" s="30">
        <f t="shared" si="7"/>
        <v>2.3333</v>
      </c>
      <c r="Y15" s="30">
        <f t="shared" si="8"/>
        <v>4.6</v>
      </c>
      <c r="Z15" s="30">
        <f t="shared" si="9"/>
        <v>3.7</v>
      </c>
      <c r="AA15" s="30">
        <f t="shared" si="10"/>
        <v>5.6</v>
      </c>
      <c r="AB15" s="30">
        <f t="shared" si="11"/>
        <v>1.75</v>
      </c>
      <c r="AC15" s="30">
        <f t="shared" ref="AC15:AD15" si="29">XLOOKUP(N15, $AS$2:$AS$8, $AT$2:$AT$8)</f>
        <v>5.25</v>
      </c>
      <c r="AD15" s="30">
        <f t="shared" si="29"/>
        <v>3.5</v>
      </c>
      <c r="AE15" s="30">
        <f t="shared" si="13"/>
        <v>3.5</v>
      </c>
      <c r="AF15" s="30">
        <f t="shared" si="14"/>
        <v>5.25</v>
      </c>
      <c r="AG15" s="30">
        <f t="shared" si="15"/>
        <v>7</v>
      </c>
    </row>
    <row r="16">
      <c r="A16" s="9" t="s">
        <v>224</v>
      </c>
      <c r="B16" s="9" t="s">
        <v>225</v>
      </c>
      <c r="C16" s="2" t="s">
        <v>35</v>
      </c>
      <c r="D16" s="25" t="str">
        <f t="shared" si="2"/>
        <v>P4 Starter RB</v>
      </c>
      <c r="E16" s="26" t="str">
        <f t="shared" si="3"/>
        <v>Combo Scheme RB</v>
      </c>
      <c r="G16" s="27" t="str">
        <f t="shared" si="4"/>
        <v>Impact Runner</v>
      </c>
      <c r="I16" s="28" t="s">
        <v>183</v>
      </c>
      <c r="J16" s="9" t="s">
        <v>165</v>
      </c>
      <c r="K16" s="9" t="s">
        <v>166</v>
      </c>
      <c r="L16" s="9" t="s">
        <v>167</v>
      </c>
      <c r="M16" s="9" t="s">
        <v>168</v>
      </c>
      <c r="N16" s="9" t="s">
        <v>188</v>
      </c>
      <c r="O16" s="9" t="s">
        <v>188</v>
      </c>
      <c r="P16" s="9" t="s">
        <v>201</v>
      </c>
      <c r="Q16" s="9" t="s">
        <v>189</v>
      </c>
      <c r="R16" s="9" t="s">
        <v>173</v>
      </c>
      <c r="S16" s="34">
        <f t="shared" si="26"/>
        <v>4.695833333</v>
      </c>
      <c r="T16" s="29">
        <f t="shared" si="6"/>
        <v>6.6834</v>
      </c>
      <c r="U16" s="30"/>
      <c r="X16" s="30">
        <f t="shared" si="7"/>
        <v>2.3333</v>
      </c>
      <c r="Y16" s="30">
        <f t="shared" si="8"/>
        <v>2.3333</v>
      </c>
      <c r="Z16" s="30">
        <f t="shared" si="9"/>
        <v>3.7</v>
      </c>
      <c r="AA16" s="30">
        <f t="shared" si="10"/>
        <v>4.2</v>
      </c>
      <c r="AB16" s="30">
        <f t="shared" si="11"/>
        <v>3.5</v>
      </c>
      <c r="AC16" s="30">
        <f t="shared" ref="AC16:AD16" si="30">XLOOKUP(N16, $AS$2:$AS$8, $AT$2:$AT$8)</f>
        <v>5.25</v>
      </c>
      <c r="AD16" s="30">
        <f t="shared" si="30"/>
        <v>5.25</v>
      </c>
      <c r="AE16" s="30">
        <f t="shared" si="13"/>
        <v>1.75</v>
      </c>
      <c r="AF16" s="30">
        <f t="shared" si="14"/>
        <v>5.25</v>
      </c>
      <c r="AG16" s="30">
        <f t="shared" si="15"/>
        <v>5.25</v>
      </c>
    </row>
    <row r="17">
      <c r="A17" s="9" t="s">
        <v>226</v>
      </c>
      <c r="B17" s="9" t="s">
        <v>227</v>
      </c>
      <c r="C17" s="2" t="s">
        <v>35</v>
      </c>
      <c r="D17" s="25" t="str">
        <f t="shared" si="2"/>
        <v>G5 Starter RB</v>
      </c>
      <c r="E17" s="26" t="str">
        <f t="shared" si="3"/>
        <v>Zone Scheme RB</v>
      </c>
      <c r="G17" s="27" t="str">
        <f t="shared" si="4"/>
        <v>Impact Runner</v>
      </c>
      <c r="I17" s="28" t="s">
        <v>164</v>
      </c>
      <c r="J17" s="9" t="s">
        <v>184</v>
      </c>
      <c r="K17" s="9" t="s">
        <v>185</v>
      </c>
      <c r="L17" s="9" t="s">
        <v>186</v>
      </c>
      <c r="M17" s="9" t="s">
        <v>195</v>
      </c>
      <c r="N17" s="9" t="s">
        <v>188</v>
      </c>
      <c r="O17" s="9" t="s">
        <v>170</v>
      </c>
      <c r="P17" s="9" t="s">
        <v>171</v>
      </c>
      <c r="Q17" s="9" t="s">
        <v>172</v>
      </c>
      <c r="R17" s="9" t="s">
        <v>197</v>
      </c>
      <c r="S17" s="34">
        <f t="shared" ref="S17:S18" si="32">iferror((AB17+sum(AC17:AG17))/6,"")</f>
        <v>4.083333333</v>
      </c>
      <c r="T17" s="29">
        <f t="shared" si="6"/>
        <v>6.4</v>
      </c>
      <c r="U17" s="30"/>
      <c r="X17" s="30">
        <f t="shared" si="7"/>
        <v>4.6</v>
      </c>
      <c r="Y17" s="30">
        <f t="shared" si="8"/>
        <v>4.6</v>
      </c>
      <c r="Z17" s="30">
        <f t="shared" si="9"/>
        <v>2.6</v>
      </c>
      <c r="AA17" s="30">
        <f t="shared" si="10"/>
        <v>2.8</v>
      </c>
      <c r="AB17" s="30">
        <f t="shared" si="11"/>
        <v>1.75</v>
      </c>
      <c r="AC17" s="30">
        <f t="shared" ref="AC17:AD17" si="31">XLOOKUP(N17, $AS$2:$AS$8, $AT$2:$AT$8)</f>
        <v>5.25</v>
      </c>
      <c r="AD17" s="30">
        <f t="shared" si="31"/>
        <v>7</v>
      </c>
      <c r="AE17" s="30">
        <f t="shared" si="13"/>
        <v>3.5</v>
      </c>
      <c r="AF17" s="30">
        <f t="shared" si="14"/>
        <v>3.5</v>
      </c>
      <c r="AG17" s="30">
        <f t="shared" si="15"/>
        <v>3.5</v>
      </c>
    </row>
    <row r="18">
      <c r="A18" s="9" t="s">
        <v>228</v>
      </c>
      <c r="B18" s="9" t="s">
        <v>227</v>
      </c>
      <c r="C18" s="2" t="s">
        <v>35</v>
      </c>
      <c r="D18" s="25" t="str">
        <f t="shared" si="2"/>
        <v>G5 Starter RB</v>
      </c>
      <c r="E18" s="26" t="str">
        <f t="shared" si="3"/>
        <v>Zone Scheme RB</v>
      </c>
      <c r="G18" s="27" t="str">
        <f t="shared" si="4"/>
        <v>Impact Runner</v>
      </c>
      <c r="I18" s="28" t="s">
        <v>164</v>
      </c>
      <c r="J18" s="9" t="s">
        <v>184</v>
      </c>
      <c r="K18" s="9" t="s">
        <v>185</v>
      </c>
      <c r="L18" s="9" t="s">
        <v>191</v>
      </c>
      <c r="M18" s="9" t="s">
        <v>195</v>
      </c>
      <c r="N18" s="9" t="s">
        <v>169</v>
      </c>
      <c r="O18" s="9" t="s">
        <v>188</v>
      </c>
      <c r="P18" s="9" t="s">
        <v>171</v>
      </c>
      <c r="Q18" s="9" t="s">
        <v>180</v>
      </c>
      <c r="R18" s="9" t="s">
        <v>197</v>
      </c>
      <c r="S18" s="34">
        <f t="shared" si="32"/>
        <v>4.083333333</v>
      </c>
      <c r="T18" s="29">
        <f t="shared" si="6"/>
        <v>3.6</v>
      </c>
      <c r="U18" s="30"/>
      <c r="X18" s="30">
        <f t="shared" si="7"/>
        <v>4.6</v>
      </c>
      <c r="Y18" s="30">
        <f t="shared" si="8"/>
        <v>4.6</v>
      </c>
      <c r="Z18" s="30">
        <f t="shared" si="9"/>
        <v>2.6</v>
      </c>
      <c r="AA18" s="30">
        <f t="shared" si="10"/>
        <v>5.6</v>
      </c>
      <c r="AB18" s="30">
        <f t="shared" si="11"/>
        <v>1.75</v>
      </c>
      <c r="AC18" s="30">
        <f t="shared" ref="AC18:AD18" si="33">XLOOKUP(N18, $AS$2:$AS$8, $AT$2:$AT$8)</f>
        <v>3.5</v>
      </c>
      <c r="AD18" s="30">
        <f t="shared" si="33"/>
        <v>5.25</v>
      </c>
      <c r="AE18" s="30">
        <f t="shared" si="13"/>
        <v>3.5</v>
      </c>
      <c r="AF18" s="30">
        <f t="shared" si="14"/>
        <v>7</v>
      </c>
      <c r="AG18" s="30">
        <f t="shared" si="15"/>
        <v>3.5</v>
      </c>
    </row>
    <row r="19">
      <c r="A19" s="33" t="s">
        <v>229</v>
      </c>
      <c r="B19" s="33" t="s">
        <v>230</v>
      </c>
      <c r="C19" s="2" t="s">
        <v>35</v>
      </c>
      <c r="D19" s="25" t="str">
        <f t="shared" si="2"/>
        <v>P4 Starter RB</v>
      </c>
      <c r="E19" s="26" t="str">
        <f t="shared" si="3"/>
        <v>Gap Scheme RB</v>
      </c>
      <c r="G19" s="27" t="str">
        <f t="shared" si="4"/>
        <v>Impact Runner</v>
      </c>
      <c r="I19" s="28" t="s">
        <v>164</v>
      </c>
      <c r="J19" s="9" t="s">
        <v>184</v>
      </c>
      <c r="K19" s="9" t="s">
        <v>185</v>
      </c>
      <c r="L19" s="9" t="s">
        <v>167</v>
      </c>
      <c r="M19" s="9" t="s">
        <v>168</v>
      </c>
      <c r="N19" s="9" t="s">
        <v>170</v>
      </c>
      <c r="O19" s="9" t="s">
        <v>188</v>
      </c>
      <c r="P19" s="9" t="s">
        <v>171</v>
      </c>
      <c r="Q19" s="9" t="s">
        <v>172</v>
      </c>
      <c r="R19" s="9" t="s">
        <v>197</v>
      </c>
      <c r="S19" s="34">
        <f t="shared" ref="S19:S414" si="35">iferror((AB19*0.9+sum(AC19:AG19)*1.1)/6,"")</f>
        <v>4.695833333</v>
      </c>
      <c r="T19" s="29">
        <f t="shared" si="6"/>
        <v>3.25</v>
      </c>
      <c r="U19" s="30"/>
      <c r="X19" s="30">
        <f t="shared" si="7"/>
        <v>4.6</v>
      </c>
      <c r="Y19" s="30">
        <f t="shared" si="8"/>
        <v>4.6</v>
      </c>
      <c r="Z19" s="30">
        <f t="shared" si="9"/>
        <v>2.6</v>
      </c>
      <c r="AA19" s="30">
        <f t="shared" si="10"/>
        <v>4.2</v>
      </c>
      <c r="AB19" s="30">
        <f t="shared" si="11"/>
        <v>3.5</v>
      </c>
      <c r="AC19" s="30">
        <f t="shared" ref="AC19:AD19" si="34">XLOOKUP(N19, $AS$2:$AS$8, $AT$2:$AT$8)</f>
        <v>7</v>
      </c>
      <c r="AD19" s="30">
        <f t="shared" si="34"/>
        <v>5.25</v>
      </c>
      <c r="AE19" s="30">
        <f t="shared" si="13"/>
        <v>3.5</v>
      </c>
      <c r="AF19" s="30">
        <f t="shared" si="14"/>
        <v>3.5</v>
      </c>
      <c r="AG19" s="30">
        <f t="shared" si="15"/>
        <v>3.5</v>
      </c>
    </row>
    <row r="20">
      <c r="A20" s="33" t="s">
        <v>231</v>
      </c>
      <c r="B20" s="33" t="s">
        <v>232</v>
      </c>
      <c r="C20" s="2" t="s">
        <v>35</v>
      </c>
      <c r="D20" s="25" t="str">
        <f t="shared" si="2"/>
        <v>P4 Starter RB</v>
      </c>
      <c r="E20" s="26" t="str">
        <f t="shared" si="3"/>
        <v>Combo Scheme RB</v>
      </c>
      <c r="G20" s="27" t="str">
        <f t="shared" si="4"/>
        <v>More Dynamic As Runner</v>
      </c>
      <c r="I20" s="28" t="s">
        <v>164</v>
      </c>
      <c r="J20" s="9" t="s">
        <v>165</v>
      </c>
      <c r="K20" s="9" t="s">
        <v>166</v>
      </c>
      <c r="L20" s="9" t="s">
        <v>167</v>
      </c>
      <c r="M20" s="9" t="s">
        <v>187</v>
      </c>
      <c r="N20" s="9" t="s">
        <v>188</v>
      </c>
      <c r="O20" s="9" t="s">
        <v>188</v>
      </c>
      <c r="P20" s="9" t="s">
        <v>201</v>
      </c>
      <c r="Q20" s="9" t="s">
        <v>189</v>
      </c>
      <c r="R20" s="9" t="s">
        <v>197</v>
      </c>
      <c r="S20" s="34">
        <f t="shared" si="35"/>
        <v>4.6375</v>
      </c>
      <c r="T20" s="29">
        <f t="shared" si="6"/>
        <v>0.9167</v>
      </c>
      <c r="U20" s="30"/>
      <c r="X20" s="30">
        <f t="shared" si="7"/>
        <v>4.6</v>
      </c>
      <c r="Y20" s="30">
        <f t="shared" si="8"/>
        <v>2.3333</v>
      </c>
      <c r="Z20" s="30">
        <f t="shared" si="9"/>
        <v>3.7</v>
      </c>
      <c r="AA20" s="30">
        <f t="shared" si="10"/>
        <v>4.2</v>
      </c>
      <c r="AB20" s="30">
        <f t="shared" si="11"/>
        <v>5.25</v>
      </c>
      <c r="AC20" s="30">
        <f t="shared" ref="AC20:AD20" si="36">XLOOKUP(N20, $AS$2:$AS$8, $AT$2:$AT$8)</f>
        <v>5.25</v>
      </c>
      <c r="AD20" s="30">
        <f t="shared" si="36"/>
        <v>5.25</v>
      </c>
      <c r="AE20" s="30">
        <f t="shared" si="13"/>
        <v>1.75</v>
      </c>
      <c r="AF20" s="30">
        <f t="shared" si="14"/>
        <v>5.25</v>
      </c>
      <c r="AG20" s="30">
        <f t="shared" si="15"/>
        <v>3.5</v>
      </c>
    </row>
    <row r="21">
      <c r="A21" s="9" t="s">
        <v>233</v>
      </c>
      <c r="B21" s="9" t="s">
        <v>234</v>
      </c>
      <c r="C21" s="2" t="s">
        <v>35</v>
      </c>
      <c r="D21" s="25" t="str">
        <f t="shared" si="2"/>
        <v>P4 Spot Starting RB</v>
      </c>
      <c r="E21" s="26" t="str">
        <f t="shared" si="3"/>
        <v>Combo Scheme RB</v>
      </c>
      <c r="G21" s="27" t="str">
        <f t="shared" si="4"/>
        <v>Impact Runner</v>
      </c>
      <c r="I21" s="28" t="s">
        <v>183</v>
      </c>
      <c r="J21" s="9" t="s">
        <v>165</v>
      </c>
      <c r="K21" s="9" t="s">
        <v>185</v>
      </c>
      <c r="L21" s="9" t="s">
        <v>191</v>
      </c>
      <c r="M21" s="9" t="s">
        <v>168</v>
      </c>
      <c r="N21" s="9" t="s">
        <v>188</v>
      </c>
      <c r="O21" s="9" t="s">
        <v>188</v>
      </c>
      <c r="P21" s="9" t="s">
        <v>171</v>
      </c>
      <c r="Q21" s="9" t="s">
        <v>196</v>
      </c>
      <c r="R21" s="9" t="s">
        <v>173</v>
      </c>
      <c r="S21" s="34">
        <f t="shared" si="35"/>
        <v>4.375</v>
      </c>
      <c r="T21" s="29">
        <f t="shared" si="6"/>
        <v>4.6334</v>
      </c>
      <c r="U21" s="30"/>
      <c r="X21" s="30">
        <f t="shared" si="7"/>
        <v>2.3333</v>
      </c>
      <c r="Y21" s="30">
        <f t="shared" si="8"/>
        <v>2.3333</v>
      </c>
      <c r="Z21" s="30">
        <f t="shared" si="9"/>
        <v>2.6</v>
      </c>
      <c r="AA21" s="30">
        <f t="shared" si="10"/>
        <v>5.6</v>
      </c>
      <c r="AB21" s="30">
        <f t="shared" si="11"/>
        <v>3.5</v>
      </c>
      <c r="AC21" s="30">
        <f t="shared" ref="AC21:AD21" si="37">XLOOKUP(N21, $AS$2:$AS$8, $AT$2:$AT$8)</f>
        <v>5.25</v>
      </c>
      <c r="AD21" s="30">
        <f t="shared" si="37"/>
        <v>5.25</v>
      </c>
      <c r="AE21" s="30">
        <f t="shared" si="13"/>
        <v>3.5</v>
      </c>
      <c r="AF21" s="30">
        <f t="shared" si="14"/>
        <v>1.75</v>
      </c>
      <c r="AG21" s="30">
        <f t="shared" si="15"/>
        <v>5.25</v>
      </c>
    </row>
    <row r="22">
      <c r="A22" s="33" t="s">
        <v>235</v>
      </c>
      <c r="B22" s="33" t="s">
        <v>106</v>
      </c>
      <c r="C22" s="2" t="s">
        <v>35</v>
      </c>
      <c r="D22" s="25" t="str">
        <f t="shared" si="2"/>
        <v>G5 Spot Starting RB</v>
      </c>
      <c r="E22" s="26" t="str">
        <f t="shared" si="3"/>
        <v>Combo Scheme 3DRB</v>
      </c>
      <c r="G22" s="27" t="str">
        <f t="shared" si="4"/>
        <v>Impact Receiver</v>
      </c>
      <c r="I22" s="28" t="s">
        <v>183</v>
      </c>
      <c r="J22" s="9" t="s">
        <v>165</v>
      </c>
      <c r="K22" s="9" t="s">
        <v>185</v>
      </c>
      <c r="L22" s="9" t="s">
        <v>167</v>
      </c>
      <c r="M22" s="9" t="s">
        <v>187</v>
      </c>
      <c r="N22" s="9" t="s">
        <v>169</v>
      </c>
      <c r="O22" s="9" t="s">
        <v>169</v>
      </c>
      <c r="P22" s="9" t="s">
        <v>201</v>
      </c>
      <c r="Q22" s="9" t="s">
        <v>172</v>
      </c>
      <c r="R22" s="9" t="s">
        <v>202</v>
      </c>
      <c r="S22" s="34">
        <f t="shared" si="35"/>
        <v>3.354166667</v>
      </c>
      <c r="T22" s="29">
        <f t="shared" si="6"/>
        <v>-2.7166</v>
      </c>
      <c r="U22" s="30"/>
      <c r="X22" s="30">
        <f t="shared" si="7"/>
        <v>2.3333</v>
      </c>
      <c r="Y22" s="30">
        <f t="shared" si="8"/>
        <v>2.3333</v>
      </c>
      <c r="Z22" s="30">
        <f t="shared" si="9"/>
        <v>2.6</v>
      </c>
      <c r="AA22" s="30">
        <f t="shared" si="10"/>
        <v>4.2</v>
      </c>
      <c r="AB22" s="30">
        <f t="shared" si="11"/>
        <v>5.25</v>
      </c>
      <c r="AC22" s="30">
        <f t="shared" ref="AC22:AD22" si="38">XLOOKUP(N22, $AS$2:$AS$8, $AT$2:$AT$8)</f>
        <v>3.5</v>
      </c>
      <c r="AD22" s="30">
        <f t="shared" si="38"/>
        <v>3.5</v>
      </c>
      <c r="AE22" s="30">
        <f t="shared" si="13"/>
        <v>1.75</v>
      </c>
      <c r="AF22" s="30">
        <f t="shared" si="14"/>
        <v>3.5</v>
      </c>
      <c r="AG22" s="30">
        <f t="shared" si="15"/>
        <v>1.75</v>
      </c>
    </row>
    <row r="23">
      <c r="A23" s="9" t="s">
        <v>236</v>
      </c>
      <c r="B23" s="9" t="s">
        <v>237</v>
      </c>
      <c r="C23" s="2" t="s">
        <v>35</v>
      </c>
      <c r="D23" s="25" t="str">
        <f t="shared" si="2"/>
        <v>P4 Starter RB</v>
      </c>
      <c r="E23" s="26" t="str">
        <f t="shared" si="3"/>
        <v>Gap Scheme RB</v>
      </c>
      <c r="G23" s="27" t="str">
        <f t="shared" si="4"/>
        <v>Impact Runner</v>
      </c>
      <c r="I23" s="28" t="s">
        <v>183</v>
      </c>
      <c r="J23" s="9" t="s">
        <v>165</v>
      </c>
      <c r="K23" s="9" t="s">
        <v>166</v>
      </c>
      <c r="L23" s="9" t="s">
        <v>167</v>
      </c>
      <c r="M23" s="9" t="s">
        <v>168</v>
      </c>
      <c r="N23" s="9" t="s">
        <v>170</v>
      </c>
      <c r="O23" s="9" t="s">
        <v>188</v>
      </c>
      <c r="P23" s="9" t="s">
        <v>192</v>
      </c>
      <c r="Q23" s="9" t="s">
        <v>172</v>
      </c>
      <c r="R23" s="9" t="s">
        <v>202</v>
      </c>
      <c r="S23" s="34">
        <f t="shared" si="35"/>
        <v>4.695833333</v>
      </c>
      <c r="T23" s="29">
        <f t="shared" si="6"/>
        <v>6.6834</v>
      </c>
      <c r="U23" s="30"/>
      <c r="X23" s="30">
        <f t="shared" si="7"/>
        <v>2.3333</v>
      </c>
      <c r="Y23" s="30">
        <f t="shared" si="8"/>
        <v>2.3333</v>
      </c>
      <c r="Z23" s="30">
        <f t="shared" si="9"/>
        <v>3.7</v>
      </c>
      <c r="AA23" s="30">
        <f t="shared" si="10"/>
        <v>4.2</v>
      </c>
      <c r="AB23" s="30">
        <f t="shared" si="11"/>
        <v>3.5</v>
      </c>
      <c r="AC23" s="30">
        <f t="shared" ref="AC23:AD23" si="39">XLOOKUP(N23, $AS$2:$AS$8, $AT$2:$AT$8)</f>
        <v>7</v>
      </c>
      <c r="AD23" s="30">
        <f t="shared" si="39"/>
        <v>5.25</v>
      </c>
      <c r="AE23" s="30">
        <f t="shared" si="13"/>
        <v>5.25</v>
      </c>
      <c r="AF23" s="30">
        <f t="shared" si="14"/>
        <v>3.5</v>
      </c>
      <c r="AG23" s="30">
        <f t="shared" si="15"/>
        <v>1.75</v>
      </c>
    </row>
    <row r="24">
      <c r="A24" s="9" t="s">
        <v>238</v>
      </c>
      <c r="B24" s="9" t="s">
        <v>239</v>
      </c>
      <c r="C24" s="2" t="s">
        <v>35</v>
      </c>
      <c r="D24" s="25" t="str">
        <f t="shared" si="2"/>
        <v>P4 Starter RB</v>
      </c>
      <c r="E24" s="26" t="str">
        <f t="shared" si="3"/>
        <v>Combo Scheme RB</v>
      </c>
      <c r="G24" s="27" t="str">
        <f t="shared" si="4"/>
        <v>Impact Runner</v>
      </c>
      <c r="I24" s="28" t="s">
        <v>183</v>
      </c>
      <c r="J24" s="9" t="s">
        <v>165</v>
      </c>
      <c r="K24" s="9" t="s">
        <v>185</v>
      </c>
      <c r="L24" s="9" t="s">
        <v>191</v>
      </c>
      <c r="M24" s="9" t="s">
        <v>168</v>
      </c>
      <c r="N24" s="9" t="s">
        <v>188</v>
      </c>
      <c r="O24" s="9" t="s">
        <v>188</v>
      </c>
      <c r="P24" s="9" t="s">
        <v>192</v>
      </c>
      <c r="Q24" s="9" t="s">
        <v>172</v>
      </c>
      <c r="R24" s="9" t="s">
        <v>197</v>
      </c>
      <c r="S24" s="34">
        <f t="shared" si="35"/>
        <v>4.695833333</v>
      </c>
      <c r="T24" s="29">
        <f t="shared" si="6"/>
        <v>6.3834</v>
      </c>
      <c r="U24" s="30"/>
      <c r="X24" s="30">
        <f t="shared" si="7"/>
        <v>2.3333</v>
      </c>
      <c r="Y24" s="30">
        <f t="shared" si="8"/>
        <v>2.3333</v>
      </c>
      <c r="Z24" s="30">
        <f t="shared" si="9"/>
        <v>2.6</v>
      </c>
      <c r="AA24" s="30">
        <f t="shared" si="10"/>
        <v>5.6</v>
      </c>
      <c r="AB24" s="30">
        <f t="shared" si="11"/>
        <v>3.5</v>
      </c>
      <c r="AC24" s="30">
        <f t="shared" ref="AC24:AD24" si="40">XLOOKUP(N24, $AS$2:$AS$8, $AT$2:$AT$8)</f>
        <v>5.25</v>
      </c>
      <c r="AD24" s="30">
        <f t="shared" si="40"/>
        <v>5.25</v>
      </c>
      <c r="AE24" s="30">
        <f t="shared" si="13"/>
        <v>5.25</v>
      </c>
      <c r="AF24" s="30">
        <f t="shared" si="14"/>
        <v>3.5</v>
      </c>
      <c r="AG24" s="30">
        <f t="shared" si="15"/>
        <v>3.5</v>
      </c>
    </row>
    <row r="25">
      <c r="A25" s="33" t="s">
        <v>240</v>
      </c>
      <c r="B25" s="33" t="s">
        <v>241</v>
      </c>
      <c r="C25" s="2" t="s">
        <v>35</v>
      </c>
      <c r="D25" s="25" t="str">
        <f t="shared" si="2"/>
        <v>P4 Spot Starting RB</v>
      </c>
      <c r="E25" s="26" t="str">
        <f t="shared" si="3"/>
        <v>Combo Scheme RB</v>
      </c>
      <c r="G25" s="27" t="str">
        <f t="shared" si="4"/>
        <v>Impact Runner</v>
      </c>
      <c r="I25" s="28" t="s">
        <v>183</v>
      </c>
      <c r="J25" s="9" t="s">
        <v>165</v>
      </c>
      <c r="K25" s="9" t="s">
        <v>208</v>
      </c>
      <c r="L25" s="9" t="s">
        <v>167</v>
      </c>
      <c r="M25" s="9" t="s">
        <v>168</v>
      </c>
      <c r="N25" s="9" t="s">
        <v>188</v>
      </c>
      <c r="O25" s="9" t="s">
        <v>188</v>
      </c>
      <c r="P25" s="9" t="s">
        <v>192</v>
      </c>
      <c r="Q25" s="9" t="s">
        <v>172</v>
      </c>
      <c r="R25" s="9" t="s">
        <v>202</v>
      </c>
      <c r="S25" s="34">
        <f t="shared" si="35"/>
        <v>4.375</v>
      </c>
      <c r="T25" s="29">
        <f t="shared" si="6"/>
        <v>7.1334</v>
      </c>
      <c r="U25" s="30"/>
      <c r="X25" s="30">
        <f t="shared" si="7"/>
        <v>2.3333</v>
      </c>
      <c r="Y25" s="30">
        <f t="shared" si="8"/>
        <v>2.3333</v>
      </c>
      <c r="Z25" s="30">
        <f t="shared" si="9"/>
        <v>1.5</v>
      </c>
      <c r="AA25" s="30">
        <f t="shared" si="10"/>
        <v>4.2</v>
      </c>
      <c r="AB25" s="30">
        <f t="shared" si="11"/>
        <v>3.5</v>
      </c>
      <c r="AC25" s="30">
        <f t="shared" ref="AC25:AD25" si="41">XLOOKUP(N25, $AS$2:$AS$8, $AT$2:$AT$8)</f>
        <v>5.25</v>
      </c>
      <c r="AD25" s="30">
        <f t="shared" si="41"/>
        <v>5.25</v>
      </c>
      <c r="AE25" s="30">
        <f t="shared" si="13"/>
        <v>5.25</v>
      </c>
      <c r="AF25" s="30">
        <f t="shared" si="14"/>
        <v>3.5</v>
      </c>
      <c r="AG25" s="30">
        <f t="shared" si="15"/>
        <v>1.75</v>
      </c>
    </row>
    <row r="26">
      <c r="A26" s="33" t="s">
        <v>242</v>
      </c>
      <c r="B26" s="33" t="s">
        <v>243</v>
      </c>
      <c r="C26" s="2" t="s">
        <v>35</v>
      </c>
      <c r="D26" s="25" t="str">
        <f t="shared" si="2"/>
        <v>G5 Starter RB</v>
      </c>
      <c r="E26" s="26" t="str">
        <f t="shared" si="3"/>
        <v>Zone Scheme RB</v>
      </c>
      <c r="G26" s="27" t="str">
        <f t="shared" si="4"/>
        <v>Impact Runner</v>
      </c>
      <c r="I26" s="28" t="s">
        <v>183</v>
      </c>
      <c r="J26" s="9" t="s">
        <v>165</v>
      </c>
      <c r="K26" s="9" t="s">
        <v>185</v>
      </c>
      <c r="L26" s="9" t="s">
        <v>191</v>
      </c>
      <c r="M26" s="9" t="s">
        <v>168</v>
      </c>
      <c r="N26" s="9" t="s">
        <v>169</v>
      </c>
      <c r="O26" s="9" t="s">
        <v>188</v>
      </c>
      <c r="P26" s="9" t="s">
        <v>171</v>
      </c>
      <c r="Q26" s="9" t="s">
        <v>172</v>
      </c>
      <c r="R26" s="9" t="s">
        <v>197</v>
      </c>
      <c r="S26" s="34">
        <f t="shared" si="35"/>
        <v>4.054166667</v>
      </c>
      <c r="T26" s="29">
        <f t="shared" si="6"/>
        <v>2.8834</v>
      </c>
      <c r="U26" s="30"/>
      <c r="X26" s="30">
        <f t="shared" si="7"/>
        <v>2.3333</v>
      </c>
      <c r="Y26" s="30">
        <f t="shared" si="8"/>
        <v>2.3333</v>
      </c>
      <c r="Z26" s="30">
        <f t="shared" si="9"/>
        <v>2.6</v>
      </c>
      <c r="AA26" s="30">
        <f t="shared" si="10"/>
        <v>5.6</v>
      </c>
      <c r="AB26" s="30">
        <f t="shared" si="11"/>
        <v>3.5</v>
      </c>
      <c r="AC26" s="30">
        <f t="shared" ref="AC26:AD26" si="42">XLOOKUP(N26, $AS$2:$AS$8, $AT$2:$AT$8)</f>
        <v>3.5</v>
      </c>
      <c r="AD26" s="30">
        <f t="shared" si="42"/>
        <v>5.25</v>
      </c>
      <c r="AE26" s="30">
        <f t="shared" si="13"/>
        <v>3.5</v>
      </c>
      <c r="AF26" s="30">
        <f t="shared" si="14"/>
        <v>3.5</v>
      </c>
      <c r="AG26" s="30">
        <f t="shared" si="15"/>
        <v>3.5</v>
      </c>
    </row>
    <row r="27">
      <c r="A27" s="33" t="s">
        <v>244</v>
      </c>
      <c r="B27" s="33" t="s">
        <v>245</v>
      </c>
      <c r="C27" s="2" t="s">
        <v>35</v>
      </c>
      <c r="D27" s="25" t="str">
        <f t="shared" si="2"/>
        <v>G5 Starter RB</v>
      </c>
      <c r="E27" s="26" t="str">
        <f t="shared" si="3"/>
        <v>Combo Scheme RB</v>
      </c>
      <c r="G27" s="27" t="str">
        <f t="shared" si="4"/>
        <v>More Dynamic As Runner</v>
      </c>
      <c r="I27" s="28" t="s">
        <v>183</v>
      </c>
      <c r="J27" s="9" t="s">
        <v>184</v>
      </c>
      <c r="K27" s="9" t="s">
        <v>185</v>
      </c>
      <c r="L27" s="9" t="s">
        <v>191</v>
      </c>
      <c r="M27" s="9" t="s">
        <v>168</v>
      </c>
      <c r="N27" s="9" t="s">
        <v>188</v>
      </c>
      <c r="O27" s="9" t="s">
        <v>188</v>
      </c>
      <c r="P27" s="9" t="s">
        <v>201</v>
      </c>
      <c r="Q27" s="9" t="s">
        <v>172</v>
      </c>
      <c r="R27" s="9" t="s">
        <v>197</v>
      </c>
      <c r="S27" s="34">
        <f t="shared" si="35"/>
        <v>4.054166667</v>
      </c>
      <c r="T27" s="29">
        <f t="shared" si="6"/>
        <v>0.6167</v>
      </c>
      <c r="U27" s="30"/>
      <c r="X27" s="30">
        <f t="shared" si="7"/>
        <v>2.3333</v>
      </c>
      <c r="Y27" s="30">
        <f t="shared" si="8"/>
        <v>4.6</v>
      </c>
      <c r="Z27" s="30">
        <f t="shared" si="9"/>
        <v>2.6</v>
      </c>
      <c r="AA27" s="30">
        <f t="shared" si="10"/>
        <v>5.6</v>
      </c>
      <c r="AB27" s="30">
        <f t="shared" si="11"/>
        <v>3.5</v>
      </c>
      <c r="AC27" s="30">
        <f t="shared" ref="AC27:AD27" si="43">XLOOKUP(N27, $AS$2:$AS$8, $AT$2:$AT$8)</f>
        <v>5.25</v>
      </c>
      <c r="AD27" s="30">
        <f t="shared" si="43"/>
        <v>5.25</v>
      </c>
      <c r="AE27" s="30">
        <f t="shared" si="13"/>
        <v>1.75</v>
      </c>
      <c r="AF27" s="30">
        <f t="shared" si="14"/>
        <v>3.5</v>
      </c>
      <c r="AG27" s="30">
        <f t="shared" si="15"/>
        <v>3.5</v>
      </c>
    </row>
    <row r="28">
      <c r="A28" s="33" t="s">
        <v>246</v>
      </c>
      <c r="B28" s="33" t="s">
        <v>122</v>
      </c>
      <c r="C28" s="2" t="s">
        <v>52</v>
      </c>
      <c r="D28" s="25" t="str">
        <f t="shared" si="2"/>
        <v>G5 Spot Starting RB</v>
      </c>
      <c r="E28" s="26" t="str">
        <f t="shared" si="3"/>
        <v>Combo Scheme RB</v>
      </c>
      <c r="G28" s="27" t="str">
        <f t="shared" si="4"/>
        <v>Impact Runner</v>
      </c>
      <c r="I28" s="28" t="s">
        <v>183</v>
      </c>
      <c r="J28" s="9" t="s">
        <v>165</v>
      </c>
      <c r="K28" s="9" t="s">
        <v>185</v>
      </c>
      <c r="L28" s="9" t="s">
        <v>167</v>
      </c>
      <c r="M28" s="9" t="s">
        <v>168</v>
      </c>
      <c r="N28" s="9" t="s">
        <v>188</v>
      </c>
      <c r="O28" s="9" t="s">
        <v>188</v>
      </c>
      <c r="P28" s="9" t="s">
        <v>201</v>
      </c>
      <c r="Q28" s="9" t="s">
        <v>172</v>
      </c>
      <c r="R28" s="9" t="s">
        <v>202</v>
      </c>
      <c r="S28" s="34">
        <f t="shared" si="35"/>
        <v>3.733333333</v>
      </c>
      <c r="T28" s="29">
        <f t="shared" si="6"/>
        <v>2.5334</v>
      </c>
      <c r="U28" s="30"/>
      <c r="X28" s="30">
        <f t="shared" si="7"/>
        <v>2.3333</v>
      </c>
      <c r="Y28" s="30">
        <f t="shared" si="8"/>
        <v>2.3333</v>
      </c>
      <c r="Z28" s="30">
        <f t="shared" si="9"/>
        <v>2.6</v>
      </c>
      <c r="AA28" s="30">
        <f t="shared" si="10"/>
        <v>4.2</v>
      </c>
      <c r="AB28" s="30">
        <f t="shared" si="11"/>
        <v>3.5</v>
      </c>
      <c r="AC28" s="30">
        <f t="shared" ref="AC28:AD28" si="44">XLOOKUP(N28, $AS$2:$AS$8, $AT$2:$AT$8)</f>
        <v>5.25</v>
      </c>
      <c r="AD28" s="30">
        <f t="shared" si="44"/>
        <v>5.25</v>
      </c>
      <c r="AE28" s="30">
        <f t="shared" si="13"/>
        <v>1.75</v>
      </c>
      <c r="AF28" s="30">
        <f t="shared" si="14"/>
        <v>3.5</v>
      </c>
      <c r="AG28" s="30">
        <f t="shared" si="15"/>
        <v>1.75</v>
      </c>
    </row>
    <row r="29">
      <c r="A29" s="33" t="s">
        <v>247</v>
      </c>
      <c r="B29" s="33" t="s">
        <v>248</v>
      </c>
      <c r="C29" s="2" t="s">
        <v>52</v>
      </c>
      <c r="D29" s="25" t="str">
        <f t="shared" si="2"/>
        <v>P4 Starter RB</v>
      </c>
      <c r="E29" s="26" t="str">
        <f t="shared" si="3"/>
        <v>Zone Scheme RB</v>
      </c>
      <c r="G29" s="27" t="str">
        <f t="shared" si="4"/>
        <v>Impact Runner</v>
      </c>
      <c r="I29" s="28" t="s">
        <v>164</v>
      </c>
      <c r="J29" s="9" t="s">
        <v>165</v>
      </c>
      <c r="K29" s="9" t="s">
        <v>194</v>
      </c>
      <c r="L29" s="9" t="s">
        <v>191</v>
      </c>
      <c r="M29" s="9" t="s">
        <v>168</v>
      </c>
      <c r="N29" s="9" t="s">
        <v>188</v>
      </c>
      <c r="O29" s="9" t="s">
        <v>170</v>
      </c>
      <c r="P29" s="9" t="s">
        <v>171</v>
      </c>
      <c r="Q29" s="9" t="s">
        <v>172</v>
      </c>
      <c r="R29" s="9" t="s">
        <v>173</v>
      </c>
      <c r="S29" s="34">
        <f t="shared" si="35"/>
        <v>5.016666667</v>
      </c>
      <c r="T29" s="29">
        <f t="shared" si="6"/>
        <v>3.6667</v>
      </c>
      <c r="U29" s="30"/>
      <c r="X29" s="30">
        <f t="shared" si="7"/>
        <v>4.6</v>
      </c>
      <c r="Y29" s="30">
        <f t="shared" si="8"/>
        <v>2.3333</v>
      </c>
      <c r="Z29" s="30">
        <f t="shared" si="9"/>
        <v>4.8</v>
      </c>
      <c r="AA29" s="30">
        <f t="shared" si="10"/>
        <v>5.6</v>
      </c>
      <c r="AB29" s="30">
        <f t="shared" si="11"/>
        <v>3.5</v>
      </c>
      <c r="AC29" s="30">
        <f t="shared" ref="AC29:AD29" si="45">XLOOKUP(N29, $AS$2:$AS$8, $AT$2:$AT$8)</f>
        <v>5.25</v>
      </c>
      <c r="AD29" s="30">
        <f t="shared" si="45"/>
        <v>7</v>
      </c>
      <c r="AE29" s="30">
        <f t="shared" si="13"/>
        <v>3.5</v>
      </c>
      <c r="AF29" s="30">
        <f t="shared" si="14"/>
        <v>3.5</v>
      </c>
      <c r="AG29" s="30">
        <f t="shared" si="15"/>
        <v>5.25</v>
      </c>
    </row>
    <row r="30">
      <c r="A30" s="9" t="s">
        <v>249</v>
      </c>
      <c r="B30" s="9" t="s">
        <v>250</v>
      </c>
      <c r="C30" s="2" t="s">
        <v>35</v>
      </c>
      <c r="D30" s="25" t="str">
        <f t="shared" si="2"/>
        <v>G5 Spot Starting RB</v>
      </c>
      <c r="E30" s="26" t="str">
        <f t="shared" si="3"/>
        <v>Gap Scheme RB</v>
      </c>
      <c r="G30" s="27" t="str">
        <f t="shared" si="4"/>
        <v>More Dynamic As Runner</v>
      </c>
      <c r="I30" s="28" t="s">
        <v>183</v>
      </c>
      <c r="J30" s="9" t="s">
        <v>165</v>
      </c>
      <c r="K30" s="9" t="s">
        <v>185</v>
      </c>
      <c r="L30" s="9" t="s">
        <v>167</v>
      </c>
      <c r="M30" s="9" t="s">
        <v>168</v>
      </c>
      <c r="N30" s="9" t="s">
        <v>188</v>
      </c>
      <c r="O30" s="9" t="s">
        <v>169</v>
      </c>
      <c r="P30" s="9" t="s">
        <v>201</v>
      </c>
      <c r="Q30" s="9" t="s">
        <v>196</v>
      </c>
      <c r="R30" s="9" t="s">
        <v>197</v>
      </c>
      <c r="S30" s="34">
        <f t="shared" si="35"/>
        <v>3.4125</v>
      </c>
      <c r="T30" s="29">
        <f t="shared" si="6"/>
        <v>0.7834</v>
      </c>
      <c r="U30" s="30"/>
      <c r="X30" s="30">
        <f t="shared" si="7"/>
        <v>2.3333</v>
      </c>
      <c r="Y30" s="30">
        <f t="shared" si="8"/>
        <v>2.3333</v>
      </c>
      <c r="Z30" s="30">
        <f t="shared" si="9"/>
        <v>2.6</v>
      </c>
      <c r="AA30" s="30">
        <f t="shared" si="10"/>
        <v>4.2</v>
      </c>
      <c r="AB30" s="30">
        <f t="shared" si="11"/>
        <v>3.5</v>
      </c>
      <c r="AC30" s="30">
        <f t="shared" ref="AC30:AD30" si="46">XLOOKUP(N30, $AS$2:$AS$8, $AT$2:$AT$8)</f>
        <v>5.25</v>
      </c>
      <c r="AD30" s="30">
        <f t="shared" si="46"/>
        <v>3.5</v>
      </c>
      <c r="AE30" s="30">
        <f t="shared" si="13"/>
        <v>1.75</v>
      </c>
      <c r="AF30" s="30">
        <f t="shared" si="14"/>
        <v>1.75</v>
      </c>
      <c r="AG30" s="30">
        <f t="shared" si="15"/>
        <v>3.5</v>
      </c>
    </row>
    <row r="31">
      <c r="A31" s="9" t="s">
        <v>251</v>
      </c>
      <c r="B31" s="9" t="s">
        <v>252</v>
      </c>
      <c r="C31" s="2" t="s">
        <v>52</v>
      </c>
      <c r="D31" s="25" t="str">
        <f t="shared" si="2"/>
        <v>P4 Starter RB</v>
      </c>
      <c r="E31" s="26" t="str">
        <f t="shared" si="3"/>
        <v>Zone Scheme RB</v>
      </c>
      <c r="G31" s="27" t="str">
        <f t="shared" si="4"/>
        <v>Impact Runner</v>
      </c>
      <c r="I31" s="28" t="s">
        <v>183</v>
      </c>
      <c r="J31" s="9" t="s">
        <v>165</v>
      </c>
      <c r="K31" s="9" t="s">
        <v>194</v>
      </c>
      <c r="L31" s="9" t="s">
        <v>177</v>
      </c>
      <c r="M31" s="9" t="s">
        <v>168</v>
      </c>
      <c r="N31" s="9" t="s">
        <v>169</v>
      </c>
      <c r="O31" s="9" t="s">
        <v>188</v>
      </c>
      <c r="P31" s="9" t="s">
        <v>192</v>
      </c>
      <c r="Q31" s="9" t="s">
        <v>180</v>
      </c>
      <c r="R31" s="9" t="s">
        <v>173</v>
      </c>
      <c r="S31" s="34">
        <f t="shared" si="35"/>
        <v>5.3375</v>
      </c>
      <c r="T31" s="29">
        <f t="shared" si="6"/>
        <v>6.2834</v>
      </c>
      <c r="U31" s="30"/>
      <c r="X31" s="30">
        <f t="shared" si="7"/>
        <v>2.3333</v>
      </c>
      <c r="Y31" s="30">
        <f t="shared" si="8"/>
        <v>2.3333</v>
      </c>
      <c r="Z31" s="30">
        <f t="shared" si="9"/>
        <v>4.8</v>
      </c>
      <c r="AA31" s="30">
        <f t="shared" si="10"/>
        <v>7</v>
      </c>
      <c r="AB31" s="30">
        <f t="shared" si="11"/>
        <v>3.5</v>
      </c>
      <c r="AC31" s="30">
        <f t="shared" ref="AC31:AD31" si="47">XLOOKUP(N31, $AS$2:$AS$8, $AT$2:$AT$8)</f>
        <v>3.5</v>
      </c>
      <c r="AD31" s="30">
        <f t="shared" si="47"/>
        <v>5.25</v>
      </c>
      <c r="AE31" s="30">
        <f t="shared" si="13"/>
        <v>5.25</v>
      </c>
      <c r="AF31" s="30">
        <f t="shared" si="14"/>
        <v>7</v>
      </c>
      <c r="AG31" s="30">
        <f t="shared" si="15"/>
        <v>5.25</v>
      </c>
    </row>
    <row r="32">
      <c r="A32" s="9" t="s">
        <v>253</v>
      </c>
      <c r="B32" s="9" t="s">
        <v>254</v>
      </c>
      <c r="C32" s="2" t="s">
        <v>35</v>
      </c>
      <c r="D32" s="25" t="str">
        <f t="shared" si="2"/>
        <v>P4 Starter RB</v>
      </c>
      <c r="E32" s="26" t="str">
        <f t="shared" si="3"/>
        <v>Combo Scheme RB</v>
      </c>
      <c r="G32" s="27" t="str">
        <f t="shared" si="4"/>
        <v>Impact Runner</v>
      </c>
      <c r="I32" s="28" t="s">
        <v>183</v>
      </c>
      <c r="J32" s="9" t="s">
        <v>165</v>
      </c>
      <c r="K32" s="9" t="s">
        <v>185</v>
      </c>
      <c r="L32" s="9" t="s">
        <v>167</v>
      </c>
      <c r="M32" s="9" t="s">
        <v>187</v>
      </c>
      <c r="N32" s="9" t="s">
        <v>188</v>
      </c>
      <c r="O32" s="9" t="s">
        <v>188</v>
      </c>
      <c r="P32" s="9" t="s">
        <v>171</v>
      </c>
      <c r="Q32" s="9" t="s">
        <v>189</v>
      </c>
      <c r="R32" s="9" t="s">
        <v>173</v>
      </c>
      <c r="S32" s="34">
        <f t="shared" si="35"/>
        <v>5.279166667</v>
      </c>
      <c r="T32" s="29">
        <f t="shared" si="6"/>
        <v>7.7834</v>
      </c>
      <c r="U32" s="30"/>
      <c r="X32" s="30">
        <f t="shared" si="7"/>
        <v>2.3333</v>
      </c>
      <c r="Y32" s="30">
        <f t="shared" si="8"/>
        <v>2.3333</v>
      </c>
      <c r="Z32" s="30">
        <f t="shared" si="9"/>
        <v>2.6</v>
      </c>
      <c r="AA32" s="30">
        <f t="shared" si="10"/>
        <v>4.2</v>
      </c>
      <c r="AB32" s="30">
        <f t="shared" si="11"/>
        <v>5.25</v>
      </c>
      <c r="AC32" s="30">
        <f t="shared" ref="AC32:AD32" si="48">XLOOKUP(N32, $AS$2:$AS$8, $AT$2:$AT$8)</f>
        <v>5.25</v>
      </c>
      <c r="AD32" s="30">
        <f t="shared" si="48"/>
        <v>5.25</v>
      </c>
      <c r="AE32" s="30">
        <f t="shared" si="13"/>
        <v>3.5</v>
      </c>
      <c r="AF32" s="30">
        <f t="shared" si="14"/>
        <v>5.25</v>
      </c>
      <c r="AG32" s="30">
        <f t="shared" si="15"/>
        <v>5.25</v>
      </c>
    </row>
    <row r="33">
      <c r="A33" s="9" t="s">
        <v>255</v>
      </c>
      <c r="B33" s="9" t="s">
        <v>131</v>
      </c>
      <c r="C33" s="2" t="s">
        <v>35</v>
      </c>
      <c r="D33" s="25" t="str">
        <f t="shared" si="2"/>
        <v>G5 Starter RB</v>
      </c>
      <c r="E33" s="26" t="str">
        <f t="shared" si="3"/>
        <v>Gap Scheme RB</v>
      </c>
      <c r="G33" s="27" t="str">
        <f t="shared" si="4"/>
        <v>Impact Runner</v>
      </c>
      <c r="I33" s="28" t="s">
        <v>183</v>
      </c>
      <c r="J33" s="9" t="s">
        <v>184</v>
      </c>
      <c r="K33" s="9" t="s">
        <v>185</v>
      </c>
      <c r="L33" s="9" t="s">
        <v>167</v>
      </c>
      <c r="M33" s="9" t="s">
        <v>168</v>
      </c>
      <c r="N33" s="9" t="s">
        <v>188</v>
      </c>
      <c r="O33" s="9" t="s">
        <v>169</v>
      </c>
      <c r="P33" s="9" t="s">
        <v>171</v>
      </c>
      <c r="Q33" s="9" t="s">
        <v>172</v>
      </c>
      <c r="R33" s="9" t="s">
        <v>197</v>
      </c>
      <c r="S33" s="34">
        <f t="shared" si="35"/>
        <v>4.054166667</v>
      </c>
      <c r="T33" s="29">
        <f t="shared" si="6"/>
        <v>2.0167</v>
      </c>
      <c r="U33" s="30"/>
      <c r="X33" s="30">
        <f t="shared" si="7"/>
        <v>2.3333</v>
      </c>
      <c r="Y33" s="30">
        <f t="shared" si="8"/>
        <v>4.6</v>
      </c>
      <c r="Z33" s="30">
        <f t="shared" si="9"/>
        <v>2.6</v>
      </c>
      <c r="AA33" s="30">
        <f t="shared" si="10"/>
        <v>4.2</v>
      </c>
      <c r="AB33" s="30">
        <f t="shared" si="11"/>
        <v>3.5</v>
      </c>
      <c r="AC33" s="30">
        <f t="shared" ref="AC33:AD33" si="49">XLOOKUP(N33, $AS$2:$AS$8, $AT$2:$AT$8)</f>
        <v>5.25</v>
      </c>
      <c r="AD33" s="30">
        <f t="shared" si="49"/>
        <v>3.5</v>
      </c>
      <c r="AE33" s="30">
        <f t="shared" si="13"/>
        <v>3.5</v>
      </c>
      <c r="AF33" s="30">
        <f t="shared" si="14"/>
        <v>3.5</v>
      </c>
      <c r="AG33" s="30">
        <f t="shared" si="15"/>
        <v>3.5</v>
      </c>
    </row>
    <row r="34">
      <c r="A34" s="9" t="s">
        <v>256</v>
      </c>
      <c r="B34" s="9" t="s">
        <v>257</v>
      </c>
      <c r="C34" s="2" t="s">
        <v>35</v>
      </c>
      <c r="D34" s="25" t="str">
        <f t="shared" si="2"/>
        <v>P4 Spot Starting RB</v>
      </c>
      <c r="E34" s="26" t="str">
        <f t="shared" si="3"/>
        <v>Combo Scheme RB</v>
      </c>
      <c r="G34" s="27" t="str">
        <f t="shared" si="4"/>
        <v>Impact Runner</v>
      </c>
      <c r="I34" s="28" t="s">
        <v>183</v>
      </c>
      <c r="J34" s="9" t="s">
        <v>165</v>
      </c>
      <c r="K34" s="9" t="s">
        <v>185</v>
      </c>
      <c r="L34" s="9" t="s">
        <v>167</v>
      </c>
      <c r="M34" s="9" t="s">
        <v>168</v>
      </c>
      <c r="N34" s="9" t="s">
        <v>188</v>
      </c>
      <c r="O34" s="9" t="s">
        <v>188</v>
      </c>
      <c r="P34" s="9" t="s">
        <v>171</v>
      </c>
      <c r="Q34" s="9" t="s">
        <v>172</v>
      </c>
      <c r="R34" s="9" t="s">
        <v>197</v>
      </c>
      <c r="S34" s="34">
        <f t="shared" si="35"/>
        <v>4.375</v>
      </c>
      <c r="T34" s="29">
        <f t="shared" si="6"/>
        <v>6.0334</v>
      </c>
      <c r="U34" s="30"/>
      <c r="X34" s="30">
        <f t="shared" si="7"/>
        <v>2.3333</v>
      </c>
      <c r="Y34" s="30">
        <f t="shared" si="8"/>
        <v>2.3333</v>
      </c>
      <c r="Z34" s="30">
        <f t="shared" si="9"/>
        <v>2.6</v>
      </c>
      <c r="AA34" s="30">
        <f t="shared" si="10"/>
        <v>4.2</v>
      </c>
      <c r="AB34" s="30">
        <f t="shared" si="11"/>
        <v>3.5</v>
      </c>
      <c r="AC34" s="30">
        <f t="shared" ref="AC34:AD34" si="50">XLOOKUP(N34, $AS$2:$AS$8, $AT$2:$AT$8)</f>
        <v>5.25</v>
      </c>
      <c r="AD34" s="30">
        <f t="shared" si="50"/>
        <v>5.25</v>
      </c>
      <c r="AE34" s="30">
        <f t="shared" si="13"/>
        <v>3.5</v>
      </c>
      <c r="AF34" s="30">
        <f t="shared" si="14"/>
        <v>3.5</v>
      </c>
      <c r="AG34" s="30">
        <f t="shared" si="15"/>
        <v>3.5</v>
      </c>
    </row>
    <row r="35">
      <c r="A35" s="9" t="s">
        <v>258</v>
      </c>
      <c r="B35" s="9" t="s">
        <v>120</v>
      </c>
      <c r="C35" s="2" t="s">
        <v>35</v>
      </c>
      <c r="D35" s="25" t="str">
        <f t="shared" si="2"/>
        <v>G5 Spot Starting RB</v>
      </c>
      <c r="E35" s="26" t="str">
        <f t="shared" si="3"/>
        <v>Combo Scheme 3DRB</v>
      </c>
      <c r="G35" s="27" t="str">
        <f t="shared" si="4"/>
        <v>Impact Receiver</v>
      </c>
      <c r="I35" s="28" t="s">
        <v>183</v>
      </c>
      <c r="J35" s="9" t="s">
        <v>165</v>
      </c>
      <c r="K35" s="9" t="s">
        <v>185</v>
      </c>
      <c r="L35" s="9" t="s">
        <v>191</v>
      </c>
      <c r="M35" s="9" t="s">
        <v>168</v>
      </c>
      <c r="N35" s="9" t="s">
        <v>169</v>
      </c>
      <c r="O35" s="9" t="s">
        <v>169</v>
      </c>
      <c r="P35" s="9" t="s">
        <v>201</v>
      </c>
      <c r="Q35" s="9" t="s">
        <v>196</v>
      </c>
      <c r="R35" s="9" t="s">
        <v>197</v>
      </c>
      <c r="S35" s="34">
        <f t="shared" si="35"/>
        <v>3.091666667</v>
      </c>
      <c r="T35" s="29">
        <f t="shared" si="6"/>
        <v>-2.3666</v>
      </c>
      <c r="U35" s="30"/>
      <c r="X35" s="30">
        <f t="shared" si="7"/>
        <v>2.3333</v>
      </c>
      <c r="Y35" s="30">
        <f t="shared" si="8"/>
        <v>2.3333</v>
      </c>
      <c r="Z35" s="30">
        <f t="shared" si="9"/>
        <v>2.6</v>
      </c>
      <c r="AA35" s="30">
        <f t="shared" si="10"/>
        <v>5.6</v>
      </c>
      <c r="AB35" s="30">
        <f t="shared" si="11"/>
        <v>3.5</v>
      </c>
      <c r="AC35" s="30">
        <f t="shared" ref="AC35:AD35" si="51">XLOOKUP(N35, $AS$2:$AS$8, $AT$2:$AT$8)</f>
        <v>3.5</v>
      </c>
      <c r="AD35" s="30">
        <f t="shared" si="51"/>
        <v>3.5</v>
      </c>
      <c r="AE35" s="30">
        <f t="shared" si="13"/>
        <v>1.75</v>
      </c>
      <c r="AF35" s="30">
        <f t="shared" si="14"/>
        <v>1.75</v>
      </c>
      <c r="AG35" s="30">
        <f t="shared" si="15"/>
        <v>3.5</v>
      </c>
    </row>
    <row r="36">
      <c r="A36" s="9" t="s">
        <v>259</v>
      </c>
      <c r="B36" s="9" t="s">
        <v>51</v>
      </c>
      <c r="C36" s="1" t="s">
        <v>52</v>
      </c>
      <c r="D36" s="25" t="str">
        <f t="shared" si="2"/>
        <v>G5 Starter RB</v>
      </c>
      <c r="E36" s="26" t="str">
        <f t="shared" si="3"/>
        <v>Gap Scheme RB</v>
      </c>
      <c r="G36" s="27" t="str">
        <f t="shared" si="4"/>
        <v>Impact Runner</v>
      </c>
      <c r="I36" s="28" t="s">
        <v>183</v>
      </c>
      <c r="J36" s="9" t="s">
        <v>165</v>
      </c>
      <c r="K36" s="9" t="s">
        <v>194</v>
      </c>
      <c r="L36" s="9" t="s">
        <v>167</v>
      </c>
      <c r="M36" s="9" t="s">
        <v>168</v>
      </c>
      <c r="N36" s="9" t="s">
        <v>170</v>
      </c>
      <c r="O36" s="9" t="s">
        <v>188</v>
      </c>
      <c r="P36" s="9" t="s">
        <v>201</v>
      </c>
      <c r="Q36" s="9" t="s">
        <v>172</v>
      </c>
      <c r="R36" s="9" t="s">
        <v>202</v>
      </c>
      <c r="S36" s="34">
        <f t="shared" si="35"/>
        <v>4.054166667</v>
      </c>
      <c r="T36" s="29">
        <f t="shared" si="6"/>
        <v>2.0834</v>
      </c>
      <c r="U36" s="30"/>
      <c r="X36" s="30">
        <f t="shared" si="7"/>
        <v>2.3333</v>
      </c>
      <c r="Y36" s="30">
        <f t="shared" si="8"/>
        <v>2.3333</v>
      </c>
      <c r="Z36" s="30">
        <f t="shared" si="9"/>
        <v>4.8</v>
      </c>
      <c r="AA36" s="30">
        <f t="shared" si="10"/>
        <v>4.2</v>
      </c>
      <c r="AB36" s="30">
        <f t="shared" si="11"/>
        <v>3.5</v>
      </c>
      <c r="AC36" s="30">
        <f t="shared" ref="AC36:AD36" si="52">XLOOKUP(N36, $AS$2:$AS$8, $AT$2:$AT$8)</f>
        <v>7</v>
      </c>
      <c r="AD36" s="30">
        <f t="shared" si="52"/>
        <v>5.25</v>
      </c>
      <c r="AE36" s="30">
        <f t="shared" si="13"/>
        <v>1.75</v>
      </c>
      <c r="AF36" s="30">
        <f t="shared" si="14"/>
        <v>3.5</v>
      </c>
      <c r="AG36" s="30">
        <f t="shared" si="15"/>
        <v>1.75</v>
      </c>
    </row>
    <row r="37">
      <c r="A37" s="33" t="s">
        <v>260</v>
      </c>
      <c r="B37" s="33" t="s">
        <v>261</v>
      </c>
      <c r="C37" s="2" t="s">
        <v>35</v>
      </c>
      <c r="D37" s="25" t="str">
        <f t="shared" si="2"/>
        <v>P4 Spot Starting RB</v>
      </c>
      <c r="E37" s="26" t="str">
        <f t="shared" si="3"/>
        <v>Zone Scheme RB</v>
      </c>
      <c r="G37" s="27" t="str">
        <f t="shared" si="4"/>
        <v>Impact Runner</v>
      </c>
      <c r="I37" s="28" t="s">
        <v>183</v>
      </c>
      <c r="J37" s="9" t="s">
        <v>165</v>
      </c>
      <c r="K37" s="9" t="s">
        <v>185</v>
      </c>
      <c r="L37" s="9" t="s">
        <v>167</v>
      </c>
      <c r="M37" s="9" t="s">
        <v>195</v>
      </c>
      <c r="N37" s="9" t="s">
        <v>169</v>
      </c>
      <c r="O37" s="9" t="s">
        <v>188</v>
      </c>
      <c r="P37" s="9" t="s">
        <v>171</v>
      </c>
      <c r="Q37" s="9" t="s">
        <v>189</v>
      </c>
      <c r="R37" s="9" t="s">
        <v>173</v>
      </c>
      <c r="S37" s="34">
        <f t="shared" si="35"/>
        <v>4.433333333</v>
      </c>
      <c r="T37" s="29">
        <f t="shared" si="6"/>
        <v>9.5334</v>
      </c>
      <c r="U37" s="30"/>
      <c r="X37" s="30">
        <f t="shared" si="7"/>
        <v>2.3333</v>
      </c>
      <c r="Y37" s="30">
        <f t="shared" si="8"/>
        <v>2.3333</v>
      </c>
      <c r="Z37" s="30">
        <f t="shared" si="9"/>
        <v>2.6</v>
      </c>
      <c r="AA37" s="30">
        <f t="shared" si="10"/>
        <v>4.2</v>
      </c>
      <c r="AB37" s="30">
        <f t="shared" si="11"/>
        <v>1.75</v>
      </c>
      <c r="AC37" s="30">
        <f t="shared" ref="AC37:AD37" si="53">XLOOKUP(N37, $AS$2:$AS$8, $AT$2:$AT$8)</f>
        <v>3.5</v>
      </c>
      <c r="AD37" s="30">
        <f t="shared" si="53"/>
        <v>5.25</v>
      </c>
      <c r="AE37" s="30">
        <f t="shared" si="13"/>
        <v>3.5</v>
      </c>
      <c r="AF37" s="30">
        <f t="shared" si="14"/>
        <v>5.25</v>
      </c>
      <c r="AG37" s="30">
        <f t="shared" si="15"/>
        <v>5.25</v>
      </c>
    </row>
    <row r="38">
      <c r="A38" s="9" t="s">
        <v>262</v>
      </c>
      <c r="B38" s="9" t="s">
        <v>263</v>
      </c>
      <c r="C38" s="2" t="s">
        <v>35</v>
      </c>
      <c r="D38" s="25" t="str">
        <f t="shared" si="2"/>
        <v>P4 Starter RB</v>
      </c>
      <c r="E38" s="26" t="str">
        <f t="shared" si="3"/>
        <v>Combo Scheme RB</v>
      </c>
      <c r="G38" s="27" t="str">
        <f t="shared" si="4"/>
        <v>Impact Runner</v>
      </c>
      <c r="I38" s="28" t="s">
        <v>164</v>
      </c>
      <c r="J38" s="9" t="s">
        <v>165</v>
      </c>
      <c r="K38" s="9" t="s">
        <v>194</v>
      </c>
      <c r="L38" s="9" t="s">
        <v>167</v>
      </c>
      <c r="M38" s="9" t="s">
        <v>168</v>
      </c>
      <c r="N38" s="9" t="s">
        <v>188</v>
      </c>
      <c r="O38" s="9" t="s">
        <v>188</v>
      </c>
      <c r="P38" s="9" t="s">
        <v>192</v>
      </c>
      <c r="Q38" s="9" t="s">
        <v>189</v>
      </c>
      <c r="R38" s="9" t="s">
        <v>181</v>
      </c>
      <c r="S38" s="34">
        <f t="shared" si="35"/>
        <v>5.658333333</v>
      </c>
      <c r="T38" s="29">
        <f t="shared" si="6"/>
        <v>8.5667</v>
      </c>
      <c r="U38" s="30"/>
      <c r="X38" s="30">
        <f t="shared" si="7"/>
        <v>4.6</v>
      </c>
      <c r="Y38" s="30">
        <f t="shared" si="8"/>
        <v>2.3333</v>
      </c>
      <c r="Z38" s="30">
        <f t="shared" si="9"/>
        <v>4.8</v>
      </c>
      <c r="AA38" s="30">
        <f t="shared" si="10"/>
        <v>4.2</v>
      </c>
      <c r="AB38" s="30">
        <f t="shared" si="11"/>
        <v>3.5</v>
      </c>
      <c r="AC38" s="30">
        <f t="shared" ref="AC38:AD38" si="54">XLOOKUP(N38, $AS$2:$AS$8, $AT$2:$AT$8)</f>
        <v>5.25</v>
      </c>
      <c r="AD38" s="30">
        <f t="shared" si="54"/>
        <v>5.25</v>
      </c>
      <c r="AE38" s="30">
        <f t="shared" si="13"/>
        <v>5.25</v>
      </c>
      <c r="AF38" s="30">
        <f t="shared" si="14"/>
        <v>5.25</v>
      </c>
      <c r="AG38" s="30">
        <f t="shared" si="15"/>
        <v>7</v>
      </c>
    </row>
    <row r="39">
      <c r="A39" s="9" t="s">
        <v>264</v>
      </c>
      <c r="B39" s="9" t="s">
        <v>124</v>
      </c>
      <c r="C39" s="2" t="s">
        <v>35</v>
      </c>
      <c r="D39" s="25" t="str">
        <f t="shared" si="2"/>
        <v>G5 Spot Starting RB</v>
      </c>
      <c r="E39" s="26" t="str">
        <f t="shared" si="3"/>
        <v>Combo Scheme RB</v>
      </c>
      <c r="G39" s="27" t="str">
        <f t="shared" si="4"/>
        <v>Impact Runner</v>
      </c>
      <c r="I39" s="28" t="s">
        <v>183</v>
      </c>
      <c r="J39" s="9" t="s">
        <v>165</v>
      </c>
      <c r="K39" s="9" t="s">
        <v>185</v>
      </c>
      <c r="L39" s="9" t="s">
        <v>167</v>
      </c>
      <c r="M39" s="9" t="s">
        <v>195</v>
      </c>
      <c r="N39" s="9" t="s">
        <v>188</v>
      </c>
      <c r="O39" s="9" t="s">
        <v>188</v>
      </c>
      <c r="P39" s="9" t="s">
        <v>201</v>
      </c>
      <c r="Q39" s="9" t="s">
        <v>196</v>
      </c>
      <c r="R39" s="9" t="s">
        <v>202</v>
      </c>
      <c r="S39" s="34">
        <f t="shared" si="35"/>
        <v>3.15</v>
      </c>
      <c r="T39" s="29">
        <f t="shared" si="6"/>
        <v>2.5334</v>
      </c>
      <c r="U39" s="30"/>
      <c r="X39" s="30">
        <f t="shared" si="7"/>
        <v>2.3333</v>
      </c>
      <c r="Y39" s="30">
        <f t="shared" si="8"/>
        <v>2.3333</v>
      </c>
      <c r="Z39" s="30">
        <f t="shared" si="9"/>
        <v>2.6</v>
      </c>
      <c r="AA39" s="30">
        <f t="shared" si="10"/>
        <v>4.2</v>
      </c>
      <c r="AB39" s="30">
        <f t="shared" si="11"/>
        <v>1.75</v>
      </c>
      <c r="AC39" s="30">
        <f t="shared" ref="AC39:AD39" si="55">XLOOKUP(N39, $AS$2:$AS$8, $AT$2:$AT$8)</f>
        <v>5.25</v>
      </c>
      <c r="AD39" s="30">
        <f t="shared" si="55"/>
        <v>5.25</v>
      </c>
      <c r="AE39" s="30">
        <f t="shared" si="13"/>
        <v>1.75</v>
      </c>
      <c r="AF39" s="30">
        <f t="shared" si="14"/>
        <v>1.75</v>
      </c>
      <c r="AG39" s="30">
        <f t="shared" si="15"/>
        <v>1.75</v>
      </c>
    </row>
    <row r="40">
      <c r="A40" s="9" t="s">
        <v>265</v>
      </c>
      <c r="B40" s="9" t="s">
        <v>131</v>
      </c>
      <c r="C40" s="2" t="s">
        <v>35</v>
      </c>
      <c r="D40" s="25" t="str">
        <f t="shared" si="2"/>
        <v>G5 Starter RB</v>
      </c>
      <c r="E40" s="26" t="str">
        <f t="shared" si="3"/>
        <v>Combo Scheme 3DRB</v>
      </c>
      <c r="G40" s="27" t="str">
        <f t="shared" si="4"/>
        <v>More Dynamic As Receiver</v>
      </c>
      <c r="I40" s="28" t="s">
        <v>183</v>
      </c>
      <c r="J40" s="9" t="s">
        <v>184</v>
      </c>
      <c r="K40" s="9" t="s">
        <v>185</v>
      </c>
      <c r="L40" s="9" t="s">
        <v>167</v>
      </c>
      <c r="M40" s="9" t="s">
        <v>187</v>
      </c>
      <c r="N40" s="9" t="s">
        <v>169</v>
      </c>
      <c r="O40" s="9" t="s">
        <v>169</v>
      </c>
      <c r="P40" s="9" t="s">
        <v>171</v>
      </c>
      <c r="Q40" s="9" t="s">
        <v>172</v>
      </c>
      <c r="R40" s="9" t="s">
        <v>197</v>
      </c>
      <c r="S40" s="34">
        <f t="shared" si="35"/>
        <v>3.995833333</v>
      </c>
      <c r="T40" s="29">
        <f t="shared" si="6"/>
        <v>-1.4833</v>
      </c>
      <c r="U40" s="30"/>
      <c r="X40" s="30">
        <f t="shared" si="7"/>
        <v>2.3333</v>
      </c>
      <c r="Y40" s="30">
        <f t="shared" si="8"/>
        <v>4.6</v>
      </c>
      <c r="Z40" s="30">
        <f t="shared" si="9"/>
        <v>2.6</v>
      </c>
      <c r="AA40" s="30">
        <f t="shared" si="10"/>
        <v>4.2</v>
      </c>
      <c r="AB40" s="30">
        <f t="shared" si="11"/>
        <v>5.25</v>
      </c>
      <c r="AC40" s="30">
        <f t="shared" ref="AC40:AD40" si="56">XLOOKUP(N40, $AS$2:$AS$8, $AT$2:$AT$8)</f>
        <v>3.5</v>
      </c>
      <c r="AD40" s="30">
        <f t="shared" si="56"/>
        <v>3.5</v>
      </c>
      <c r="AE40" s="30">
        <f t="shared" si="13"/>
        <v>3.5</v>
      </c>
      <c r="AF40" s="30">
        <f t="shared" si="14"/>
        <v>3.5</v>
      </c>
      <c r="AG40" s="30">
        <f t="shared" si="15"/>
        <v>3.5</v>
      </c>
    </row>
    <row r="41">
      <c r="A41" s="9" t="s">
        <v>266</v>
      </c>
      <c r="B41" s="9" t="s">
        <v>34</v>
      </c>
      <c r="C41" s="2" t="s">
        <v>35</v>
      </c>
      <c r="D41" s="25" t="str">
        <f t="shared" si="2"/>
        <v>P4 Spot Starting RB</v>
      </c>
      <c r="E41" s="26" t="str">
        <f t="shared" si="3"/>
        <v>Combo Scheme RB</v>
      </c>
      <c r="G41" s="27" t="str">
        <f t="shared" si="4"/>
        <v>More Dynamic As Runner</v>
      </c>
      <c r="I41" s="28" t="s">
        <v>183</v>
      </c>
      <c r="J41" s="9" t="s">
        <v>165</v>
      </c>
      <c r="K41" s="9" t="s">
        <v>185</v>
      </c>
      <c r="L41" s="9" t="s">
        <v>191</v>
      </c>
      <c r="M41" s="9" t="s">
        <v>187</v>
      </c>
      <c r="N41" s="9" t="s">
        <v>169</v>
      </c>
      <c r="O41" s="9" t="s">
        <v>169</v>
      </c>
      <c r="P41" s="9" t="s">
        <v>201</v>
      </c>
      <c r="Q41" s="9" t="s">
        <v>189</v>
      </c>
      <c r="R41" s="9" t="s">
        <v>173</v>
      </c>
      <c r="S41" s="34">
        <f t="shared" si="35"/>
        <v>4.316666667</v>
      </c>
      <c r="T41" s="29">
        <f t="shared" si="6"/>
        <v>1.1334</v>
      </c>
      <c r="U41" s="30"/>
      <c r="X41" s="30">
        <f t="shared" si="7"/>
        <v>2.3333</v>
      </c>
      <c r="Y41" s="30">
        <f t="shared" si="8"/>
        <v>2.3333</v>
      </c>
      <c r="Z41" s="30">
        <f t="shared" si="9"/>
        <v>2.6</v>
      </c>
      <c r="AA41" s="30">
        <f t="shared" si="10"/>
        <v>5.6</v>
      </c>
      <c r="AB41" s="30">
        <f t="shared" si="11"/>
        <v>5.25</v>
      </c>
      <c r="AC41" s="30">
        <f t="shared" ref="AC41:AD41" si="57">XLOOKUP(N41, $AS$2:$AS$8, $AT$2:$AT$8)</f>
        <v>3.5</v>
      </c>
      <c r="AD41" s="30">
        <f t="shared" si="57"/>
        <v>3.5</v>
      </c>
      <c r="AE41" s="30">
        <f t="shared" si="13"/>
        <v>1.75</v>
      </c>
      <c r="AF41" s="30">
        <f t="shared" si="14"/>
        <v>5.25</v>
      </c>
      <c r="AG41" s="30">
        <f t="shared" si="15"/>
        <v>5.25</v>
      </c>
    </row>
    <row r="42">
      <c r="A42" s="9" t="s">
        <v>267</v>
      </c>
      <c r="B42" s="9" t="s">
        <v>268</v>
      </c>
      <c r="C42" s="2" t="s">
        <v>35</v>
      </c>
      <c r="D42" s="25" t="str">
        <f t="shared" si="2"/>
        <v>P4 Starter RB</v>
      </c>
      <c r="E42" s="26" t="str">
        <f t="shared" si="3"/>
        <v>Combo Scheme RB</v>
      </c>
      <c r="G42" s="27" t="str">
        <f t="shared" si="4"/>
        <v>Impact Runner</v>
      </c>
      <c r="I42" s="28" t="s">
        <v>183</v>
      </c>
      <c r="J42" s="9" t="s">
        <v>165</v>
      </c>
      <c r="K42" s="9" t="s">
        <v>185</v>
      </c>
      <c r="L42" s="9" t="s">
        <v>167</v>
      </c>
      <c r="M42" s="9" t="s">
        <v>168</v>
      </c>
      <c r="N42" s="9" t="s">
        <v>188</v>
      </c>
      <c r="O42" s="9" t="s">
        <v>188</v>
      </c>
      <c r="P42" s="9" t="s">
        <v>192</v>
      </c>
      <c r="Q42" s="9" t="s">
        <v>189</v>
      </c>
      <c r="R42" s="9" t="s">
        <v>173</v>
      </c>
      <c r="S42" s="34">
        <f t="shared" si="35"/>
        <v>5.3375</v>
      </c>
      <c r="T42" s="29">
        <f t="shared" si="6"/>
        <v>11.2834</v>
      </c>
      <c r="U42" s="30"/>
      <c r="X42" s="30">
        <f t="shared" si="7"/>
        <v>2.3333</v>
      </c>
      <c r="Y42" s="30">
        <f t="shared" si="8"/>
        <v>2.3333</v>
      </c>
      <c r="Z42" s="30">
        <f t="shared" si="9"/>
        <v>2.6</v>
      </c>
      <c r="AA42" s="30">
        <f t="shared" si="10"/>
        <v>4.2</v>
      </c>
      <c r="AB42" s="30">
        <f t="shared" si="11"/>
        <v>3.5</v>
      </c>
      <c r="AC42" s="30">
        <f t="shared" ref="AC42:AD42" si="58">XLOOKUP(N42, $AS$2:$AS$8, $AT$2:$AT$8)</f>
        <v>5.25</v>
      </c>
      <c r="AD42" s="30">
        <f t="shared" si="58"/>
        <v>5.25</v>
      </c>
      <c r="AE42" s="30">
        <f t="shared" si="13"/>
        <v>5.25</v>
      </c>
      <c r="AF42" s="30">
        <f t="shared" si="14"/>
        <v>5.25</v>
      </c>
      <c r="AG42" s="30">
        <f t="shared" si="15"/>
        <v>5.25</v>
      </c>
    </row>
    <row r="43">
      <c r="A43" s="9" t="s">
        <v>269</v>
      </c>
      <c r="B43" s="9" t="s">
        <v>139</v>
      </c>
      <c r="C43" s="2" t="s">
        <v>35</v>
      </c>
      <c r="D43" s="25" t="str">
        <f t="shared" si="2"/>
        <v>P4 Starter RB</v>
      </c>
      <c r="E43" s="26" t="str">
        <f t="shared" si="3"/>
        <v>Combo Scheme RB</v>
      </c>
      <c r="G43" s="27" t="str">
        <f t="shared" si="4"/>
        <v>Impact Runner</v>
      </c>
      <c r="I43" s="28" t="s">
        <v>183</v>
      </c>
      <c r="J43" s="9" t="s">
        <v>165</v>
      </c>
      <c r="K43" s="9" t="s">
        <v>194</v>
      </c>
      <c r="L43" s="9" t="s">
        <v>191</v>
      </c>
      <c r="M43" s="9" t="s">
        <v>168</v>
      </c>
      <c r="N43" s="9" t="s">
        <v>188</v>
      </c>
      <c r="O43" s="9" t="s">
        <v>188</v>
      </c>
      <c r="P43" s="9" t="s">
        <v>171</v>
      </c>
      <c r="Q43" s="9" t="s">
        <v>172</v>
      </c>
      <c r="R43" s="9" t="s">
        <v>173</v>
      </c>
      <c r="S43" s="34">
        <f t="shared" si="35"/>
        <v>4.695833333</v>
      </c>
      <c r="T43" s="29">
        <f t="shared" si="6"/>
        <v>4.1834</v>
      </c>
      <c r="U43" s="30"/>
      <c r="X43" s="30">
        <f t="shared" si="7"/>
        <v>2.3333</v>
      </c>
      <c r="Y43" s="30">
        <f t="shared" si="8"/>
        <v>2.3333</v>
      </c>
      <c r="Z43" s="30">
        <f t="shared" si="9"/>
        <v>4.8</v>
      </c>
      <c r="AA43" s="30">
        <f t="shared" si="10"/>
        <v>5.6</v>
      </c>
      <c r="AB43" s="30">
        <f t="shared" si="11"/>
        <v>3.5</v>
      </c>
      <c r="AC43" s="30">
        <f t="shared" ref="AC43:AD43" si="59">XLOOKUP(N43, $AS$2:$AS$8, $AT$2:$AT$8)</f>
        <v>5.25</v>
      </c>
      <c r="AD43" s="30">
        <f t="shared" si="59"/>
        <v>5.25</v>
      </c>
      <c r="AE43" s="30">
        <f t="shared" si="13"/>
        <v>3.5</v>
      </c>
      <c r="AF43" s="30">
        <f t="shared" si="14"/>
        <v>3.5</v>
      </c>
      <c r="AG43" s="30">
        <f t="shared" si="15"/>
        <v>5.25</v>
      </c>
    </row>
    <row r="44">
      <c r="A44" s="9" t="s">
        <v>270</v>
      </c>
      <c r="B44" s="9" t="s">
        <v>271</v>
      </c>
      <c r="C44" s="2" t="s">
        <v>35</v>
      </c>
      <c r="D44" s="25" t="str">
        <f t="shared" si="2"/>
        <v>P4 Spot Starting RB</v>
      </c>
      <c r="E44" s="26" t="str">
        <f t="shared" si="3"/>
        <v>Combo Scheme RB</v>
      </c>
      <c r="G44" s="27" t="str">
        <f t="shared" si="4"/>
        <v>Impact Runner</v>
      </c>
      <c r="I44" s="28" t="s">
        <v>183</v>
      </c>
      <c r="J44" s="9" t="s">
        <v>165</v>
      </c>
      <c r="K44" s="9" t="s">
        <v>166</v>
      </c>
      <c r="L44" s="9" t="s">
        <v>167</v>
      </c>
      <c r="M44" s="9" t="s">
        <v>168</v>
      </c>
      <c r="N44" s="9" t="s">
        <v>188</v>
      </c>
      <c r="O44" s="9" t="s">
        <v>188</v>
      </c>
      <c r="P44" s="9" t="s">
        <v>201</v>
      </c>
      <c r="Q44" s="9" t="s">
        <v>172</v>
      </c>
      <c r="R44" s="9" t="s">
        <v>173</v>
      </c>
      <c r="S44" s="34">
        <f t="shared" si="35"/>
        <v>4.375</v>
      </c>
      <c r="T44" s="29">
        <f t="shared" si="6"/>
        <v>4.9334</v>
      </c>
      <c r="U44" s="30"/>
      <c r="X44" s="30">
        <f t="shared" si="7"/>
        <v>2.3333</v>
      </c>
      <c r="Y44" s="30">
        <f t="shared" si="8"/>
        <v>2.3333</v>
      </c>
      <c r="Z44" s="30">
        <f t="shared" si="9"/>
        <v>3.7</v>
      </c>
      <c r="AA44" s="30">
        <f t="shared" si="10"/>
        <v>4.2</v>
      </c>
      <c r="AB44" s="30">
        <f t="shared" si="11"/>
        <v>3.5</v>
      </c>
      <c r="AC44" s="30">
        <f t="shared" ref="AC44:AD44" si="60">XLOOKUP(N44, $AS$2:$AS$8, $AT$2:$AT$8)</f>
        <v>5.25</v>
      </c>
      <c r="AD44" s="30">
        <f t="shared" si="60"/>
        <v>5.25</v>
      </c>
      <c r="AE44" s="30">
        <f t="shared" si="13"/>
        <v>1.75</v>
      </c>
      <c r="AF44" s="30">
        <f t="shared" si="14"/>
        <v>3.5</v>
      </c>
      <c r="AG44" s="30">
        <f t="shared" si="15"/>
        <v>5.25</v>
      </c>
    </row>
    <row r="45">
      <c r="A45" s="9" t="s">
        <v>272</v>
      </c>
      <c r="B45" s="9" t="s">
        <v>139</v>
      </c>
      <c r="C45" s="2" t="s">
        <v>35</v>
      </c>
      <c r="D45" s="25" t="str">
        <f t="shared" si="2"/>
        <v>P4 Spot Starting RB</v>
      </c>
      <c r="E45" s="26" t="str">
        <f t="shared" si="3"/>
        <v>Combo Scheme RB</v>
      </c>
      <c r="G45" s="27" t="str">
        <f t="shared" si="4"/>
        <v>Impact Runner</v>
      </c>
      <c r="I45" s="28" t="s">
        <v>183</v>
      </c>
      <c r="J45" s="9" t="s">
        <v>165</v>
      </c>
      <c r="K45" s="9" t="s">
        <v>185</v>
      </c>
      <c r="L45" s="9" t="s">
        <v>167</v>
      </c>
      <c r="M45" s="9" t="s">
        <v>195</v>
      </c>
      <c r="N45" s="9" t="s">
        <v>188</v>
      </c>
      <c r="O45" s="9" t="s">
        <v>188</v>
      </c>
      <c r="P45" s="9" t="s">
        <v>201</v>
      </c>
      <c r="Q45" s="9" t="s">
        <v>180</v>
      </c>
      <c r="R45" s="9" t="s">
        <v>197</v>
      </c>
      <c r="S45" s="34">
        <f t="shared" si="35"/>
        <v>4.433333333</v>
      </c>
      <c r="T45" s="29">
        <f t="shared" si="6"/>
        <v>9.5334</v>
      </c>
      <c r="U45" s="30"/>
      <c r="X45" s="30">
        <f t="shared" si="7"/>
        <v>2.3333</v>
      </c>
      <c r="Y45" s="30">
        <f t="shared" si="8"/>
        <v>2.3333</v>
      </c>
      <c r="Z45" s="30">
        <f t="shared" si="9"/>
        <v>2.6</v>
      </c>
      <c r="AA45" s="30">
        <f t="shared" si="10"/>
        <v>4.2</v>
      </c>
      <c r="AB45" s="30">
        <f t="shared" si="11"/>
        <v>1.75</v>
      </c>
      <c r="AC45" s="30">
        <f t="shared" ref="AC45:AD45" si="61">XLOOKUP(N45, $AS$2:$AS$8, $AT$2:$AT$8)</f>
        <v>5.25</v>
      </c>
      <c r="AD45" s="30">
        <f t="shared" si="61"/>
        <v>5.25</v>
      </c>
      <c r="AE45" s="30">
        <f t="shared" si="13"/>
        <v>1.75</v>
      </c>
      <c r="AF45" s="30">
        <f t="shared" si="14"/>
        <v>7</v>
      </c>
      <c r="AG45" s="30">
        <f t="shared" si="15"/>
        <v>3.5</v>
      </c>
    </row>
    <row r="46">
      <c r="A46" s="9" t="s">
        <v>273</v>
      </c>
      <c r="B46" s="9" t="s">
        <v>274</v>
      </c>
      <c r="C46" s="2" t="s">
        <v>35</v>
      </c>
      <c r="D46" s="25" t="str">
        <f t="shared" si="2"/>
        <v>G5 Starter RB</v>
      </c>
      <c r="E46" s="26" t="str">
        <f t="shared" si="3"/>
        <v>Zone Scheme RB</v>
      </c>
      <c r="G46" s="27" t="str">
        <f t="shared" si="4"/>
        <v>More Dynamic As Runner</v>
      </c>
      <c r="I46" s="28" t="s">
        <v>183</v>
      </c>
      <c r="J46" s="9" t="s">
        <v>165</v>
      </c>
      <c r="K46" s="9" t="s">
        <v>185</v>
      </c>
      <c r="L46" s="9" t="s">
        <v>167</v>
      </c>
      <c r="M46" s="9" t="s">
        <v>187</v>
      </c>
      <c r="N46" s="9" t="s">
        <v>188</v>
      </c>
      <c r="O46" s="9" t="s">
        <v>170</v>
      </c>
      <c r="P46" s="9" t="s">
        <v>201</v>
      </c>
      <c r="Q46" s="9" t="s">
        <v>196</v>
      </c>
      <c r="R46" s="9" t="s">
        <v>202</v>
      </c>
      <c r="S46" s="34">
        <f t="shared" si="35"/>
        <v>3.995833333</v>
      </c>
      <c r="T46" s="29">
        <f t="shared" si="6"/>
        <v>0.7834</v>
      </c>
      <c r="U46" s="30"/>
      <c r="X46" s="30">
        <f t="shared" si="7"/>
        <v>2.3333</v>
      </c>
      <c r="Y46" s="30">
        <f t="shared" si="8"/>
        <v>2.3333</v>
      </c>
      <c r="Z46" s="30">
        <f t="shared" si="9"/>
        <v>2.6</v>
      </c>
      <c r="AA46" s="30">
        <f t="shared" si="10"/>
        <v>4.2</v>
      </c>
      <c r="AB46" s="30">
        <f t="shared" si="11"/>
        <v>5.25</v>
      </c>
      <c r="AC46" s="30">
        <f t="shared" ref="AC46:AD46" si="62">XLOOKUP(N46, $AS$2:$AS$8, $AT$2:$AT$8)</f>
        <v>5.25</v>
      </c>
      <c r="AD46" s="30">
        <f t="shared" si="62"/>
        <v>7</v>
      </c>
      <c r="AE46" s="30">
        <f t="shared" si="13"/>
        <v>1.75</v>
      </c>
      <c r="AF46" s="30">
        <f t="shared" si="14"/>
        <v>1.75</v>
      </c>
      <c r="AG46" s="30">
        <f t="shared" si="15"/>
        <v>1.75</v>
      </c>
    </row>
    <row r="47">
      <c r="A47" s="9" t="s">
        <v>275</v>
      </c>
      <c r="B47" s="9" t="s">
        <v>225</v>
      </c>
      <c r="C47" s="2" t="s">
        <v>35</v>
      </c>
      <c r="D47" s="25" t="str">
        <f t="shared" si="2"/>
        <v>G5 Spot Starting RB</v>
      </c>
      <c r="E47" s="26" t="str">
        <f t="shared" si="3"/>
        <v>Combo Scheme RB</v>
      </c>
      <c r="G47" s="27" t="str">
        <f t="shared" si="4"/>
        <v>Impact Runner</v>
      </c>
      <c r="I47" s="28" t="s">
        <v>183</v>
      </c>
      <c r="J47" s="9" t="s">
        <v>165</v>
      </c>
      <c r="K47" s="9" t="s">
        <v>208</v>
      </c>
      <c r="L47" s="9" t="s">
        <v>167</v>
      </c>
      <c r="M47" s="9" t="s">
        <v>168</v>
      </c>
      <c r="N47" s="9" t="s">
        <v>188</v>
      </c>
      <c r="O47" s="9" t="s">
        <v>188</v>
      </c>
      <c r="P47" s="9" t="s">
        <v>201</v>
      </c>
      <c r="Q47" s="9" t="s">
        <v>172</v>
      </c>
      <c r="R47" s="9" t="s">
        <v>202</v>
      </c>
      <c r="S47" s="34">
        <f t="shared" si="35"/>
        <v>3.733333333</v>
      </c>
      <c r="T47" s="29">
        <f t="shared" si="6"/>
        <v>3.6334</v>
      </c>
      <c r="U47" s="30"/>
      <c r="X47" s="30">
        <f t="shared" si="7"/>
        <v>2.3333</v>
      </c>
      <c r="Y47" s="30">
        <f t="shared" si="8"/>
        <v>2.3333</v>
      </c>
      <c r="Z47" s="30">
        <f t="shared" si="9"/>
        <v>1.5</v>
      </c>
      <c r="AA47" s="30">
        <f t="shared" si="10"/>
        <v>4.2</v>
      </c>
      <c r="AB47" s="30">
        <f t="shared" si="11"/>
        <v>3.5</v>
      </c>
      <c r="AC47" s="30">
        <f t="shared" ref="AC47:AD47" si="63">XLOOKUP(N47, $AS$2:$AS$8, $AT$2:$AT$8)</f>
        <v>5.25</v>
      </c>
      <c r="AD47" s="30">
        <f t="shared" si="63"/>
        <v>5.25</v>
      </c>
      <c r="AE47" s="30">
        <f t="shared" si="13"/>
        <v>1.75</v>
      </c>
      <c r="AF47" s="30">
        <f t="shared" si="14"/>
        <v>3.5</v>
      </c>
      <c r="AG47" s="30">
        <f t="shared" si="15"/>
        <v>1.75</v>
      </c>
    </row>
    <row r="48">
      <c r="A48" s="9" t="s">
        <v>276</v>
      </c>
      <c r="B48" s="9" t="s">
        <v>277</v>
      </c>
      <c r="C48" s="2" t="s">
        <v>52</v>
      </c>
      <c r="D48" s="25" t="str">
        <f t="shared" si="2"/>
        <v>G5 Starter RB</v>
      </c>
      <c r="E48" s="26" t="str">
        <f t="shared" si="3"/>
        <v>Gap Scheme 3DRB</v>
      </c>
      <c r="G48" s="27" t="str">
        <f t="shared" si="4"/>
        <v>More Dynamic As Receiver</v>
      </c>
      <c r="I48" s="28" t="s">
        <v>164</v>
      </c>
      <c r="J48" s="9" t="s">
        <v>184</v>
      </c>
      <c r="K48" s="9" t="s">
        <v>166</v>
      </c>
      <c r="L48" s="9" t="s">
        <v>167</v>
      </c>
      <c r="M48" s="9" t="s">
        <v>168</v>
      </c>
      <c r="N48" s="9" t="s">
        <v>188</v>
      </c>
      <c r="O48" s="9" t="s">
        <v>169</v>
      </c>
      <c r="P48" s="9" t="s">
        <v>201</v>
      </c>
      <c r="Q48" s="9" t="s">
        <v>172</v>
      </c>
      <c r="R48" s="9" t="s">
        <v>173</v>
      </c>
      <c r="S48" s="34">
        <f t="shared" si="35"/>
        <v>4.054166667</v>
      </c>
      <c r="T48" s="29">
        <f t="shared" si="6"/>
        <v>-1.35</v>
      </c>
      <c r="U48" s="30"/>
      <c r="X48" s="30">
        <f t="shared" si="7"/>
        <v>4.6</v>
      </c>
      <c r="Y48" s="30">
        <f t="shared" si="8"/>
        <v>4.6</v>
      </c>
      <c r="Z48" s="30">
        <f t="shared" si="9"/>
        <v>3.7</v>
      </c>
      <c r="AA48" s="30">
        <f t="shared" si="10"/>
        <v>4.2</v>
      </c>
      <c r="AB48" s="30">
        <f t="shared" si="11"/>
        <v>3.5</v>
      </c>
      <c r="AC48" s="30">
        <f t="shared" ref="AC48:AD48" si="64">XLOOKUP(N48, $AS$2:$AS$8, $AT$2:$AT$8)</f>
        <v>5.25</v>
      </c>
      <c r="AD48" s="30">
        <f t="shared" si="64"/>
        <v>3.5</v>
      </c>
      <c r="AE48" s="30">
        <f t="shared" si="13"/>
        <v>1.75</v>
      </c>
      <c r="AF48" s="30">
        <f t="shared" si="14"/>
        <v>3.5</v>
      </c>
      <c r="AG48" s="30">
        <f t="shared" si="15"/>
        <v>5.25</v>
      </c>
    </row>
    <row r="49">
      <c r="A49" s="9" t="s">
        <v>278</v>
      </c>
      <c r="B49" s="9" t="s">
        <v>279</v>
      </c>
      <c r="C49" s="2" t="s">
        <v>35</v>
      </c>
      <c r="D49" s="25" t="str">
        <f t="shared" si="2"/>
        <v>P4 Spot Starting RB</v>
      </c>
      <c r="E49" s="26" t="str">
        <f t="shared" si="3"/>
        <v>Zone Scheme RB</v>
      </c>
      <c r="G49" s="27" t="str">
        <f t="shared" si="4"/>
        <v>More Dynamic As Runner</v>
      </c>
      <c r="I49" s="28" t="s">
        <v>183</v>
      </c>
      <c r="J49" s="9" t="s">
        <v>165</v>
      </c>
      <c r="K49" s="9" t="s">
        <v>194</v>
      </c>
      <c r="L49" s="9" t="s">
        <v>167</v>
      </c>
      <c r="M49" s="9" t="s">
        <v>187</v>
      </c>
      <c r="N49" s="9" t="s">
        <v>188</v>
      </c>
      <c r="O49" s="9" t="s">
        <v>170</v>
      </c>
      <c r="P49" s="9" t="s">
        <v>201</v>
      </c>
      <c r="Q49" s="9" t="s">
        <v>172</v>
      </c>
      <c r="R49" s="9" t="s">
        <v>202</v>
      </c>
      <c r="S49" s="34">
        <f t="shared" si="35"/>
        <v>4.316666667</v>
      </c>
      <c r="T49" s="29">
        <f t="shared" si="6"/>
        <v>0.3334</v>
      </c>
      <c r="U49" s="30"/>
      <c r="X49" s="30">
        <f t="shared" si="7"/>
        <v>2.3333</v>
      </c>
      <c r="Y49" s="30">
        <f t="shared" si="8"/>
        <v>2.3333</v>
      </c>
      <c r="Z49" s="30">
        <f t="shared" si="9"/>
        <v>4.8</v>
      </c>
      <c r="AA49" s="30">
        <f t="shared" si="10"/>
        <v>4.2</v>
      </c>
      <c r="AB49" s="30">
        <f t="shared" si="11"/>
        <v>5.25</v>
      </c>
      <c r="AC49" s="30">
        <f t="shared" ref="AC49:AD49" si="65">XLOOKUP(N49, $AS$2:$AS$8, $AT$2:$AT$8)</f>
        <v>5.25</v>
      </c>
      <c r="AD49" s="30">
        <f t="shared" si="65"/>
        <v>7</v>
      </c>
      <c r="AE49" s="30">
        <f t="shared" si="13"/>
        <v>1.75</v>
      </c>
      <c r="AF49" s="30">
        <f t="shared" si="14"/>
        <v>3.5</v>
      </c>
      <c r="AG49" s="30">
        <f t="shared" si="15"/>
        <v>1.75</v>
      </c>
    </row>
    <row r="50">
      <c r="A50" s="9" t="s">
        <v>280</v>
      </c>
      <c r="B50" s="9" t="s">
        <v>281</v>
      </c>
      <c r="C50" s="2" t="s">
        <v>52</v>
      </c>
      <c r="D50" s="25" t="str">
        <f t="shared" si="2"/>
        <v>P4 Starter RB</v>
      </c>
      <c r="E50" s="26" t="str">
        <f t="shared" si="3"/>
        <v>Combo Scheme RB</v>
      </c>
      <c r="G50" s="27" t="str">
        <f t="shared" si="4"/>
        <v>Impact Runner</v>
      </c>
      <c r="I50" s="28" t="s">
        <v>164</v>
      </c>
      <c r="J50" s="9" t="s">
        <v>184</v>
      </c>
      <c r="K50" s="9" t="s">
        <v>185</v>
      </c>
      <c r="L50" s="9" t="s">
        <v>167</v>
      </c>
      <c r="M50" s="9" t="s">
        <v>187</v>
      </c>
      <c r="N50" s="9" t="s">
        <v>188</v>
      </c>
      <c r="O50" s="9" t="s">
        <v>188</v>
      </c>
      <c r="P50" s="9" t="s">
        <v>171</v>
      </c>
      <c r="Q50" s="9" t="s">
        <v>189</v>
      </c>
      <c r="R50" s="9" t="s">
        <v>173</v>
      </c>
      <c r="S50" s="34">
        <f t="shared" si="35"/>
        <v>5.279166667</v>
      </c>
      <c r="T50" s="29">
        <f t="shared" si="6"/>
        <v>3.25</v>
      </c>
      <c r="U50" s="30"/>
      <c r="X50" s="30">
        <f t="shared" si="7"/>
        <v>4.6</v>
      </c>
      <c r="Y50" s="30">
        <f t="shared" si="8"/>
        <v>4.6</v>
      </c>
      <c r="Z50" s="30">
        <f t="shared" si="9"/>
        <v>2.6</v>
      </c>
      <c r="AA50" s="30">
        <f t="shared" si="10"/>
        <v>4.2</v>
      </c>
      <c r="AB50" s="30">
        <f t="shared" si="11"/>
        <v>5.25</v>
      </c>
      <c r="AC50" s="30">
        <f t="shared" ref="AC50:AD50" si="66">XLOOKUP(N50, $AS$2:$AS$8, $AT$2:$AT$8)</f>
        <v>5.25</v>
      </c>
      <c r="AD50" s="30">
        <f t="shared" si="66"/>
        <v>5.25</v>
      </c>
      <c r="AE50" s="30">
        <f t="shared" si="13"/>
        <v>3.5</v>
      </c>
      <c r="AF50" s="30">
        <f t="shared" si="14"/>
        <v>5.25</v>
      </c>
      <c r="AG50" s="30">
        <f t="shared" si="15"/>
        <v>5.25</v>
      </c>
    </row>
    <row r="51">
      <c r="A51" s="9" t="s">
        <v>282</v>
      </c>
      <c r="B51" s="9" t="s">
        <v>283</v>
      </c>
      <c r="C51" s="2" t="s">
        <v>52</v>
      </c>
      <c r="D51" s="25" t="str">
        <f t="shared" si="2"/>
        <v>P4 Spot Starting RB</v>
      </c>
      <c r="E51" s="26" t="str">
        <f t="shared" si="3"/>
        <v>Zone Scheme RB</v>
      </c>
      <c r="G51" s="27" t="str">
        <f t="shared" si="4"/>
        <v>Impact Runner</v>
      </c>
      <c r="I51" s="28" t="s">
        <v>183</v>
      </c>
      <c r="J51" s="9" t="s">
        <v>165</v>
      </c>
      <c r="K51" s="9" t="s">
        <v>185</v>
      </c>
      <c r="L51" s="9" t="s">
        <v>191</v>
      </c>
      <c r="M51" s="9" t="s">
        <v>168</v>
      </c>
      <c r="N51" s="9" t="s">
        <v>188</v>
      </c>
      <c r="O51" s="9" t="s">
        <v>170</v>
      </c>
      <c r="P51" s="9" t="s">
        <v>201</v>
      </c>
      <c r="Q51" s="9" t="s">
        <v>172</v>
      </c>
      <c r="R51" s="9" t="s">
        <v>197</v>
      </c>
      <c r="S51" s="34">
        <f t="shared" si="35"/>
        <v>4.375</v>
      </c>
      <c r="T51" s="29">
        <f t="shared" si="6"/>
        <v>4.6334</v>
      </c>
      <c r="U51" s="30"/>
      <c r="X51" s="30">
        <f t="shared" si="7"/>
        <v>2.3333</v>
      </c>
      <c r="Y51" s="30">
        <f t="shared" si="8"/>
        <v>2.3333</v>
      </c>
      <c r="Z51" s="30">
        <f t="shared" si="9"/>
        <v>2.6</v>
      </c>
      <c r="AA51" s="30">
        <f t="shared" si="10"/>
        <v>5.6</v>
      </c>
      <c r="AB51" s="30">
        <f t="shared" si="11"/>
        <v>3.5</v>
      </c>
      <c r="AC51" s="30">
        <f t="shared" ref="AC51:AD51" si="67">XLOOKUP(N51, $AS$2:$AS$8, $AT$2:$AT$8)</f>
        <v>5.25</v>
      </c>
      <c r="AD51" s="30">
        <f t="shared" si="67"/>
        <v>7</v>
      </c>
      <c r="AE51" s="30">
        <f t="shared" si="13"/>
        <v>1.75</v>
      </c>
      <c r="AF51" s="30">
        <f t="shared" si="14"/>
        <v>3.5</v>
      </c>
      <c r="AG51" s="30">
        <f t="shared" si="15"/>
        <v>3.5</v>
      </c>
    </row>
    <row r="52">
      <c r="A52" s="9" t="s">
        <v>284</v>
      </c>
      <c r="B52" s="9" t="s">
        <v>285</v>
      </c>
      <c r="C52" s="2" t="s">
        <v>35</v>
      </c>
      <c r="D52" s="25" t="str">
        <f t="shared" si="2"/>
        <v>G5 Spot Starting RB</v>
      </c>
      <c r="E52" s="26" t="str">
        <f t="shared" si="3"/>
        <v>Gap Scheme RB</v>
      </c>
      <c r="G52" s="27" t="str">
        <f t="shared" si="4"/>
        <v>Impact Runner</v>
      </c>
      <c r="I52" s="28" t="s">
        <v>183</v>
      </c>
      <c r="J52" s="9" t="s">
        <v>165</v>
      </c>
      <c r="K52" s="9" t="s">
        <v>185</v>
      </c>
      <c r="L52" s="9" t="s">
        <v>167</v>
      </c>
      <c r="M52" s="9" t="s">
        <v>168</v>
      </c>
      <c r="N52" s="9" t="s">
        <v>188</v>
      </c>
      <c r="O52" s="9" t="s">
        <v>169</v>
      </c>
      <c r="P52" s="9" t="s">
        <v>201</v>
      </c>
      <c r="Q52" s="9" t="s">
        <v>196</v>
      </c>
      <c r="R52" s="9" t="s">
        <v>173</v>
      </c>
      <c r="S52" s="34">
        <f t="shared" si="35"/>
        <v>3.733333333</v>
      </c>
      <c r="T52" s="29">
        <f t="shared" si="6"/>
        <v>2.5334</v>
      </c>
      <c r="U52" s="30"/>
      <c r="X52" s="30">
        <f t="shared" si="7"/>
        <v>2.3333</v>
      </c>
      <c r="Y52" s="30">
        <f t="shared" si="8"/>
        <v>2.3333</v>
      </c>
      <c r="Z52" s="30">
        <f t="shared" si="9"/>
        <v>2.6</v>
      </c>
      <c r="AA52" s="30">
        <f t="shared" si="10"/>
        <v>4.2</v>
      </c>
      <c r="AB52" s="30">
        <f t="shared" si="11"/>
        <v>3.5</v>
      </c>
      <c r="AC52" s="30">
        <f t="shared" ref="AC52:AD52" si="68">XLOOKUP(N52, $AS$2:$AS$8, $AT$2:$AT$8)</f>
        <v>5.25</v>
      </c>
      <c r="AD52" s="30">
        <f t="shared" si="68"/>
        <v>3.5</v>
      </c>
      <c r="AE52" s="30">
        <f t="shared" si="13"/>
        <v>1.75</v>
      </c>
      <c r="AF52" s="30">
        <f t="shared" si="14"/>
        <v>1.75</v>
      </c>
      <c r="AG52" s="30">
        <f t="shared" si="15"/>
        <v>5.25</v>
      </c>
    </row>
    <row r="53">
      <c r="A53" s="9" t="s">
        <v>286</v>
      </c>
      <c r="B53" s="9" t="s">
        <v>287</v>
      </c>
      <c r="C53" s="2" t="s">
        <v>52</v>
      </c>
      <c r="D53" s="25" t="str">
        <f t="shared" si="2"/>
        <v>P4 Starter RB</v>
      </c>
      <c r="E53" s="26" t="str">
        <f t="shared" si="3"/>
        <v>Combo Scheme RB</v>
      </c>
      <c r="G53" s="27" t="str">
        <f t="shared" si="4"/>
        <v>Impact Runner</v>
      </c>
      <c r="I53" s="28" t="s">
        <v>164</v>
      </c>
      <c r="J53" s="9" t="s">
        <v>165</v>
      </c>
      <c r="K53" s="9" t="s">
        <v>185</v>
      </c>
      <c r="L53" s="9" t="s">
        <v>167</v>
      </c>
      <c r="M53" s="9" t="s">
        <v>187</v>
      </c>
      <c r="N53" s="9" t="s">
        <v>188</v>
      </c>
      <c r="O53" s="9" t="s">
        <v>188</v>
      </c>
      <c r="P53" s="9" t="s">
        <v>171</v>
      </c>
      <c r="Q53" s="9" t="s">
        <v>172</v>
      </c>
      <c r="R53" s="9" t="s">
        <v>173</v>
      </c>
      <c r="S53" s="34">
        <f t="shared" si="35"/>
        <v>4.958333333</v>
      </c>
      <c r="T53" s="29">
        <f t="shared" si="6"/>
        <v>3.7667</v>
      </c>
      <c r="U53" s="30"/>
      <c r="X53" s="30">
        <f t="shared" si="7"/>
        <v>4.6</v>
      </c>
      <c r="Y53" s="30">
        <f t="shared" si="8"/>
        <v>2.3333</v>
      </c>
      <c r="Z53" s="30">
        <f t="shared" si="9"/>
        <v>2.6</v>
      </c>
      <c r="AA53" s="30">
        <f t="shared" si="10"/>
        <v>4.2</v>
      </c>
      <c r="AB53" s="30">
        <f t="shared" si="11"/>
        <v>5.25</v>
      </c>
      <c r="AC53" s="30">
        <f t="shared" ref="AC53:AD53" si="69">XLOOKUP(N53, $AS$2:$AS$8, $AT$2:$AT$8)</f>
        <v>5.25</v>
      </c>
      <c r="AD53" s="30">
        <f t="shared" si="69"/>
        <v>5.25</v>
      </c>
      <c r="AE53" s="30">
        <f t="shared" si="13"/>
        <v>3.5</v>
      </c>
      <c r="AF53" s="30">
        <f t="shared" si="14"/>
        <v>3.5</v>
      </c>
      <c r="AG53" s="30">
        <f t="shared" si="15"/>
        <v>5.25</v>
      </c>
    </row>
    <row r="54">
      <c r="A54" s="9" t="s">
        <v>288</v>
      </c>
      <c r="B54" s="9" t="s">
        <v>289</v>
      </c>
      <c r="C54" s="2" t="s">
        <v>52</v>
      </c>
      <c r="D54" s="25" t="str">
        <f t="shared" si="2"/>
        <v>P4 Starter RB</v>
      </c>
      <c r="E54" s="26" t="str">
        <f t="shared" si="3"/>
        <v>Combo Scheme RB</v>
      </c>
      <c r="G54" s="27" t="str">
        <f t="shared" si="4"/>
        <v>Impact Runner</v>
      </c>
      <c r="I54" s="28" t="s">
        <v>183</v>
      </c>
      <c r="J54" s="9" t="s">
        <v>165</v>
      </c>
      <c r="K54" s="9" t="s">
        <v>185</v>
      </c>
      <c r="L54" s="9" t="s">
        <v>167</v>
      </c>
      <c r="M54" s="9" t="s">
        <v>187</v>
      </c>
      <c r="N54" s="9" t="s">
        <v>188</v>
      </c>
      <c r="O54" s="9" t="s">
        <v>188</v>
      </c>
      <c r="P54" s="9" t="s">
        <v>171</v>
      </c>
      <c r="Q54" s="9" t="s">
        <v>189</v>
      </c>
      <c r="R54" s="9" t="s">
        <v>173</v>
      </c>
      <c r="S54" s="34">
        <f t="shared" si="35"/>
        <v>5.279166667</v>
      </c>
      <c r="T54" s="29">
        <f t="shared" si="6"/>
        <v>7.7834</v>
      </c>
      <c r="U54" s="30"/>
      <c r="X54" s="30">
        <f t="shared" si="7"/>
        <v>2.3333</v>
      </c>
      <c r="Y54" s="30">
        <f t="shared" si="8"/>
        <v>2.3333</v>
      </c>
      <c r="Z54" s="30">
        <f t="shared" si="9"/>
        <v>2.6</v>
      </c>
      <c r="AA54" s="30">
        <f t="shared" si="10"/>
        <v>4.2</v>
      </c>
      <c r="AB54" s="30">
        <f t="shared" si="11"/>
        <v>5.25</v>
      </c>
      <c r="AC54" s="30">
        <f t="shared" ref="AC54:AD54" si="70">XLOOKUP(N54, $AS$2:$AS$8, $AT$2:$AT$8)</f>
        <v>5.25</v>
      </c>
      <c r="AD54" s="30">
        <f t="shared" si="70"/>
        <v>5.25</v>
      </c>
      <c r="AE54" s="30">
        <f t="shared" si="13"/>
        <v>3.5</v>
      </c>
      <c r="AF54" s="30">
        <f t="shared" si="14"/>
        <v>5.25</v>
      </c>
      <c r="AG54" s="30">
        <f t="shared" si="15"/>
        <v>5.25</v>
      </c>
    </row>
    <row r="55">
      <c r="A55" s="9" t="s">
        <v>290</v>
      </c>
      <c r="B55" s="9" t="s">
        <v>285</v>
      </c>
      <c r="C55" s="2" t="s">
        <v>52</v>
      </c>
      <c r="D55" s="25" t="str">
        <f t="shared" si="2"/>
        <v>P4 Spot Starting RB</v>
      </c>
      <c r="E55" s="26" t="str">
        <f t="shared" si="3"/>
        <v>Gap Scheme RB</v>
      </c>
      <c r="G55" s="27" t="str">
        <f t="shared" si="4"/>
        <v>More Dynamic As Runner</v>
      </c>
      <c r="I55" s="28" t="s">
        <v>164</v>
      </c>
      <c r="J55" s="9" t="s">
        <v>184</v>
      </c>
      <c r="K55" s="9" t="s">
        <v>166</v>
      </c>
      <c r="L55" s="9" t="s">
        <v>167</v>
      </c>
      <c r="M55" s="9" t="s">
        <v>168</v>
      </c>
      <c r="N55" s="9" t="s">
        <v>170</v>
      </c>
      <c r="O55" s="9" t="s">
        <v>169</v>
      </c>
      <c r="P55" s="9" t="s">
        <v>201</v>
      </c>
      <c r="Q55" s="9" t="s">
        <v>172</v>
      </c>
      <c r="R55" s="9" t="s">
        <v>173</v>
      </c>
      <c r="S55" s="34">
        <f t="shared" si="35"/>
        <v>4.375</v>
      </c>
      <c r="T55" s="29">
        <f t="shared" si="6"/>
        <v>0.4</v>
      </c>
      <c r="U55" s="30"/>
      <c r="X55" s="30">
        <f t="shared" si="7"/>
        <v>4.6</v>
      </c>
      <c r="Y55" s="30">
        <f t="shared" si="8"/>
        <v>4.6</v>
      </c>
      <c r="Z55" s="30">
        <f t="shared" si="9"/>
        <v>3.7</v>
      </c>
      <c r="AA55" s="30">
        <f t="shared" si="10"/>
        <v>4.2</v>
      </c>
      <c r="AB55" s="30">
        <f t="shared" si="11"/>
        <v>3.5</v>
      </c>
      <c r="AC55" s="30">
        <f t="shared" ref="AC55:AD55" si="71">XLOOKUP(N55, $AS$2:$AS$8, $AT$2:$AT$8)</f>
        <v>7</v>
      </c>
      <c r="AD55" s="30">
        <f t="shared" si="71"/>
        <v>3.5</v>
      </c>
      <c r="AE55" s="30">
        <f t="shared" si="13"/>
        <v>1.75</v>
      </c>
      <c r="AF55" s="30">
        <f t="shared" si="14"/>
        <v>3.5</v>
      </c>
      <c r="AG55" s="30">
        <f t="shared" si="15"/>
        <v>5.25</v>
      </c>
    </row>
    <row r="56">
      <c r="A56" s="9" t="s">
        <v>291</v>
      </c>
      <c r="B56" s="9" t="s">
        <v>292</v>
      </c>
      <c r="C56" s="2" t="s">
        <v>35</v>
      </c>
      <c r="D56" s="25" t="str">
        <f t="shared" si="2"/>
        <v>P4 Starter RB</v>
      </c>
      <c r="E56" s="26" t="str">
        <f t="shared" si="3"/>
        <v>Gap Scheme 3DRB</v>
      </c>
      <c r="G56" s="27" t="str">
        <f t="shared" si="4"/>
        <v>Impact Receiver</v>
      </c>
      <c r="I56" s="28" t="s">
        <v>174</v>
      </c>
      <c r="J56" s="9" t="s">
        <v>184</v>
      </c>
      <c r="K56" s="9" t="s">
        <v>185</v>
      </c>
      <c r="L56" s="9" t="s">
        <v>167</v>
      </c>
      <c r="M56" s="9" t="s">
        <v>178</v>
      </c>
      <c r="N56" s="9" t="s">
        <v>170</v>
      </c>
      <c r="O56" s="9" t="s">
        <v>169</v>
      </c>
      <c r="P56" s="9" t="s">
        <v>201</v>
      </c>
      <c r="Q56" s="9" t="s">
        <v>172</v>
      </c>
      <c r="R56" s="9" t="s">
        <v>173</v>
      </c>
      <c r="S56" s="34">
        <f t="shared" si="35"/>
        <v>4.9</v>
      </c>
      <c r="T56" s="29">
        <f t="shared" si="6"/>
        <v>-4.4</v>
      </c>
      <c r="U56" s="30"/>
      <c r="X56" s="30">
        <f t="shared" si="7"/>
        <v>7</v>
      </c>
      <c r="Y56" s="30">
        <f t="shared" si="8"/>
        <v>4.6</v>
      </c>
      <c r="Z56" s="30">
        <f t="shared" si="9"/>
        <v>2.6</v>
      </c>
      <c r="AA56" s="30">
        <f t="shared" si="10"/>
        <v>4.2</v>
      </c>
      <c r="AB56" s="30">
        <f t="shared" si="11"/>
        <v>7</v>
      </c>
      <c r="AC56" s="30">
        <f t="shared" ref="AC56:AD56" si="72">XLOOKUP(N56, $AS$2:$AS$8, $AT$2:$AT$8)</f>
        <v>7</v>
      </c>
      <c r="AD56" s="30">
        <f t="shared" si="72"/>
        <v>3.5</v>
      </c>
      <c r="AE56" s="30">
        <f t="shared" si="13"/>
        <v>1.75</v>
      </c>
      <c r="AF56" s="30">
        <f t="shared" si="14"/>
        <v>3.5</v>
      </c>
      <c r="AG56" s="30">
        <f t="shared" si="15"/>
        <v>5.25</v>
      </c>
    </row>
    <row r="57">
      <c r="A57" s="9" t="s">
        <v>293</v>
      </c>
      <c r="B57" s="9" t="s">
        <v>294</v>
      </c>
      <c r="C57" s="2" t="s">
        <v>35</v>
      </c>
      <c r="D57" s="25" t="str">
        <f t="shared" si="2"/>
        <v>G5 Starter RB</v>
      </c>
      <c r="E57" s="26" t="str">
        <f t="shared" si="3"/>
        <v>Gap Scheme RB</v>
      </c>
      <c r="G57" s="27" t="str">
        <f t="shared" si="4"/>
        <v>Impact Runner</v>
      </c>
      <c r="I57" s="28" t="s">
        <v>183</v>
      </c>
      <c r="J57" s="9" t="s">
        <v>165</v>
      </c>
      <c r="K57" s="9" t="s">
        <v>185</v>
      </c>
      <c r="L57" s="9" t="s">
        <v>167</v>
      </c>
      <c r="M57" s="9" t="s">
        <v>168</v>
      </c>
      <c r="N57" s="9" t="s">
        <v>188</v>
      </c>
      <c r="O57" s="9" t="s">
        <v>169</v>
      </c>
      <c r="P57" s="9" t="s">
        <v>171</v>
      </c>
      <c r="Q57" s="9" t="s">
        <v>189</v>
      </c>
      <c r="R57" s="9" t="s">
        <v>202</v>
      </c>
      <c r="S57" s="34">
        <f t="shared" si="35"/>
        <v>4.054166667</v>
      </c>
      <c r="T57" s="29">
        <f t="shared" si="6"/>
        <v>4.2834</v>
      </c>
      <c r="U57" s="30"/>
      <c r="X57" s="30">
        <f t="shared" si="7"/>
        <v>2.3333</v>
      </c>
      <c r="Y57" s="30">
        <f t="shared" si="8"/>
        <v>2.3333</v>
      </c>
      <c r="Z57" s="30">
        <f t="shared" si="9"/>
        <v>2.6</v>
      </c>
      <c r="AA57" s="30">
        <f t="shared" si="10"/>
        <v>4.2</v>
      </c>
      <c r="AB57" s="30">
        <f t="shared" si="11"/>
        <v>3.5</v>
      </c>
      <c r="AC57" s="30">
        <f t="shared" ref="AC57:AD57" si="73">XLOOKUP(N57, $AS$2:$AS$8, $AT$2:$AT$8)</f>
        <v>5.25</v>
      </c>
      <c r="AD57" s="30">
        <f t="shared" si="73"/>
        <v>3.5</v>
      </c>
      <c r="AE57" s="30">
        <f t="shared" si="13"/>
        <v>3.5</v>
      </c>
      <c r="AF57" s="30">
        <f t="shared" si="14"/>
        <v>5.25</v>
      </c>
      <c r="AG57" s="30">
        <f t="shared" si="15"/>
        <v>1.75</v>
      </c>
    </row>
    <row r="58">
      <c r="A58" s="9" t="s">
        <v>295</v>
      </c>
      <c r="B58" s="9" t="s">
        <v>296</v>
      </c>
      <c r="C58" s="2" t="s">
        <v>52</v>
      </c>
      <c r="D58" s="25" t="str">
        <f t="shared" si="2"/>
        <v>P4 Spot Starting RB</v>
      </c>
      <c r="E58" s="26" t="str">
        <f t="shared" si="3"/>
        <v>Gap Scheme RB</v>
      </c>
      <c r="G58" s="27" t="str">
        <f t="shared" si="4"/>
        <v>More Dynamic As Runner</v>
      </c>
      <c r="I58" s="28" t="s">
        <v>183</v>
      </c>
      <c r="J58" s="9" t="s">
        <v>165</v>
      </c>
      <c r="K58" s="9" t="s">
        <v>185</v>
      </c>
      <c r="L58" s="9" t="s">
        <v>191</v>
      </c>
      <c r="M58" s="9" t="s">
        <v>187</v>
      </c>
      <c r="N58" s="9" t="s">
        <v>170</v>
      </c>
      <c r="O58" s="9" t="s">
        <v>169</v>
      </c>
      <c r="P58" s="9" t="s">
        <v>192</v>
      </c>
      <c r="Q58" s="9" t="s">
        <v>196</v>
      </c>
      <c r="R58" s="9" t="s">
        <v>202</v>
      </c>
      <c r="S58" s="34">
        <f t="shared" si="35"/>
        <v>4.316666667</v>
      </c>
      <c r="T58" s="29">
        <f t="shared" si="6"/>
        <v>1.1334</v>
      </c>
      <c r="U58" s="30"/>
      <c r="X58" s="30">
        <f t="shared" si="7"/>
        <v>2.3333</v>
      </c>
      <c r="Y58" s="30">
        <f t="shared" si="8"/>
        <v>2.3333</v>
      </c>
      <c r="Z58" s="30">
        <f t="shared" si="9"/>
        <v>2.6</v>
      </c>
      <c r="AA58" s="30">
        <f t="shared" si="10"/>
        <v>5.6</v>
      </c>
      <c r="AB58" s="30">
        <f t="shared" si="11"/>
        <v>5.25</v>
      </c>
      <c r="AC58" s="30">
        <f t="shared" ref="AC58:AD58" si="74">XLOOKUP(N58, $AS$2:$AS$8, $AT$2:$AT$8)</f>
        <v>7</v>
      </c>
      <c r="AD58" s="30">
        <f t="shared" si="74"/>
        <v>3.5</v>
      </c>
      <c r="AE58" s="30">
        <f t="shared" si="13"/>
        <v>5.25</v>
      </c>
      <c r="AF58" s="30">
        <f t="shared" si="14"/>
        <v>1.75</v>
      </c>
      <c r="AG58" s="30">
        <f t="shared" si="15"/>
        <v>1.75</v>
      </c>
    </row>
    <row r="59">
      <c r="A59" s="9" t="s">
        <v>297</v>
      </c>
      <c r="B59" s="9" t="s">
        <v>298</v>
      </c>
      <c r="C59" s="2" t="s">
        <v>35</v>
      </c>
      <c r="D59" s="25" t="str">
        <f t="shared" si="2"/>
        <v>G5 Spot Starting RB</v>
      </c>
      <c r="E59" s="26" t="str">
        <f t="shared" si="3"/>
        <v>Gap Scheme RB</v>
      </c>
      <c r="G59" s="27" t="str">
        <f t="shared" si="4"/>
        <v>Impact Runner</v>
      </c>
      <c r="I59" s="28" t="s">
        <v>183</v>
      </c>
      <c r="J59" s="9" t="s">
        <v>165</v>
      </c>
      <c r="K59" s="9" t="s">
        <v>185</v>
      </c>
      <c r="L59" s="9" t="s">
        <v>167</v>
      </c>
      <c r="M59" s="9" t="s">
        <v>168</v>
      </c>
      <c r="N59" s="9" t="s">
        <v>188</v>
      </c>
      <c r="O59" s="9" t="s">
        <v>169</v>
      </c>
      <c r="P59" s="9" t="s">
        <v>201</v>
      </c>
      <c r="Q59" s="9" t="s">
        <v>172</v>
      </c>
      <c r="R59" s="9" t="s">
        <v>197</v>
      </c>
      <c r="S59" s="34">
        <f t="shared" si="35"/>
        <v>3.733333333</v>
      </c>
      <c r="T59" s="29">
        <f t="shared" si="6"/>
        <v>2.5334</v>
      </c>
      <c r="U59" s="30"/>
      <c r="X59" s="30">
        <f t="shared" si="7"/>
        <v>2.3333</v>
      </c>
      <c r="Y59" s="30">
        <f t="shared" si="8"/>
        <v>2.3333</v>
      </c>
      <c r="Z59" s="30">
        <f t="shared" si="9"/>
        <v>2.6</v>
      </c>
      <c r="AA59" s="30">
        <f t="shared" si="10"/>
        <v>4.2</v>
      </c>
      <c r="AB59" s="30">
        <f t="shared" si="11"/>
        <v>3.5</v>
      </c>
      <c r="AC59" s="30">
        <f t="shared" ref="AC59:AD59" si="75">XLOOKUP(N59, $AS$2:$AS$8, $AT$2:$AT$8)</f>
        <v>5.25</v>
      </c>
      <c r="AD59" s="30">
        <f t="shared" si="75"/>
        <v>3.5</v>
      </c>
      <c r="AE59" s="30">
        <f t="shared" si="13"/>
        <v>1.75</v>
      </c>
      <c r="AF59" s="30">
        <f t="shared" si="14"/>
        <v>3.5</v>
      </c>
      <c r="AG59" s="30">
        <f t="shared" si="15"/>
        <v>3.5</v>
      </c>
    </row>
    <row r="60">
      <c r="A60" s="9" t="s">
        <v>299</v>
      </c>
      <c r="B60" s="9" t="s">
        <v>118</v>
      </c>
      <c r="C60" s="2" t="s">
        <v>52</v>
      </c>
      <c r="D60" s="25" t="str">
        <f t="shared" si="2"/>
        <v>P4 Starter RB</v>
      </c>
      <c r="E60" s="26" t="str">
        <f t="shared" si="3"/>
        <v>Gap Scheme RB</v>
      </c>
      <c r="G60" s="27" t="str">
        <f t="shared" si="4"/>
        <v>Impact Runner</v>
      </c>
      <c r="I60" s="28" t="s">
        <v>183</v>
      </c>
      <c r="J60" s="9" t="s">
        <v>165</v>
      </c>
      <c r="K60" s="9" t="s">
        <v>194</v>
      </c>
      <c r="L60" s="9" t="s">
        <v>167</v>
      </c>
      <c r="M60" s="9" t="s">
        <v>168</v>
      </c>
      <c r="N60" s="9" t="s">
        <v>170</v>
      </c>
      <c r="O60" s="9" t="s">
        <v>188</v>
      </c>
      <c r="P60" s="9" t="s">
        <v>171</v>
      </c>
      <c r="Q60" s="9" t="s">
        <v>172</v>
      </c>
      <c r="R60" s="9" t="s">
        <v>173</v>
      </c>
      <c r="S60" s="34">
        <f t="shared" si="35"/>
        <v>5.016666667</v>
      </c>
      <c r="T60" s="29">
        <f t="shared" si="6"/>
        <v>7.3334</v>
      </c>
      <c r="U60" s="30"/>
      <c r="X60" s="30">
        <f t="shared" si="7"/>
        <v>2.3333</v>
      </c>
      <c r="Y60" s="30">
        <f t="shared" si="8"/>
        <v>2.3333</v>
      </c>
      <c r="Z60" s="30">
        <f t="shared" si="9"/>
        <v>4.8</v>
      </c>
      <c r="AA60" s="30">
        <f t="shared" si="10"/>
        <v>4.2</v>
      </c>
      <c r="AB60" s="30">
        <f t="shared" si="11"/>
        <v>3.5</v>
      </c>
      <c r="AC60" s="30">
        <f t="shared" ref="AC60:AD60" si="76">XLOOKUP(N60, $AS$2:$AS$8, $AT$2:$AT$8)</f>
        <v>7</v>
      </c>
      <c r="AD60" s="30">
        <f t="shared" si="76"/>
        <v>5.25</v>
      </c>
      <c r="AE60" s="30">
        <f t="shared" si="13"/>
        <v>3.5</v>
      </c>
      <c r="AF60" s="30">
        <f t="shared" si="14"/>
        <v>3.5</v>
      </c>
      <c r="AG60" s="30">
        <f t="shared" si="15"/>
        <v>5.25</v>
      </c>
    </row>
    <row r="61">
      <c r="A61" s="9" t="s">
        <v>300</v>
      </c>
      <c r="B61" s="9" t="s">
        <v>289</v>
      </c>
      <c r="C61" s="2" t="s">
        <v>52</v>
      </c>
      <c r="D61" s="25" t="str">
        <f t="shared" si="2"/>
        <v>G5 Spot Starting RB</v>
      </c>
      <c r="E61" s="26" t="str">
        <f t="shared" si="3"/>
        <v>Zone Scheme 3DRB</v>
      </c>
      <c r="G61" s="27" t="str">
        <f t="shared" si="4"/>
        <v>Impact Receiver</v>
      </c>
      <c r="I61" s="28" t="s">
        <v>183</v>
      </c>
      <c r="J61" s="9" t="s">
        <v>165</v>
      </c>
      <c r="K61" s="9" t="s">
        <v>194</v>
      </c>
      <c r="L61" s="9" t="s">
        <v>167</v>
      </c>
      <c r="M61" s="9" t="s">
        <v>187</v>
      </c>
      <c r="N61" s="9" t="s">
        <v>169</v>
      </c>
      <c r="O61" s="9" t="s">
        <v>188</v>
      </c>
      <c r="P61" s="9" t="s">
        <v>201</v>
      </c>
      <c r="Q61" s="9" t="s">
        <v>196</v>
      </c>
      <c r="R61" s="9" t="s">
        <v>202</v>
      </c>
      <c r="S61" s="34">
        <f t="shared" si="35"/>
        <v>3.354166667</v>
      </c>
      <c r="T61" s="29">
        <f t="shared" si="6"/>
        <v>-4.9166</v>
      </c>
      <c r="U61" s="30"/>
      <c r="X61" s="30">
        <f t="shared" si="7"/>
        <v>2.3333</v>
      </c>
      <c r="Y61" s="30">
        <f t="shared" si="8"/>
        <v>2.3333</v>
      </c>
      <c r="Z61" s="30">
        <f t="shared" si="9"/>
        <v>4.8</v>
      </c>
      <c r="AA61" s="30">
        <f t="shared" si="10"/>
        <v>4.2</v>
      </c>
      <c r="AB61" s="30">
        <f t="shared" si="11"/>
        <v>5.25</v>
      </c>
      <c r="AC61" s="30">
        <f t="shared" ref="AC61:AD61" si="77">XLOOKUP(N61, $AS$2:$AS$8, $AT$2:$AT$8)</f>
        <v>3.5</v>
      </c>
      <c r="AD61" s="30">
        <f t="shared" si="77"/>
        <v>5.25</v>
      </c>
      <c r="AE61" s="30">
        <f t="shared" si="13"/>
        <v>1.75</v>
      </c>
      <c r="AF61" s="30">
        <f t="shared" si="14"/>
        <v>1.75</v>
      </c>
      <c r="AG61" s="30">
        <f t="shared" si="15"/>
        <v>1.75</v>
      </c>
    </row>
    <row r="62">
      <c r="A62" s="9" t="s">
        <v>301</v>
      </c>
      <c r="B62" s="9" t="s">
        <v>302</v>
      </c>
      <c r="C62" s="2" t="s">
        <v>52</v>
      </c>
      <c r="D62" s="25" t="str">
        <f t="shared" si="2"/>
        <v>G5 Spot Starting RB</v>
      </c>
      <c r="E62" s="26" t="str">
        <f t="shared" si="3"/>
        <v>Gap Scheme RB</v>
      </c>
      <c r="G62" s="27" t="str">
        <f t="shared" si="4"/>
        <v>More Dynamic As Runner</v>
      </c>
      <c r="I62" s="28" t="s">
        <v>183</v>
      </c>
      <c r="J62" s="9" t="s">
        <v>165</v>
      </c>
      <c r="K62" s="9" t="s">
        <v>208</v>
      </c>
      <c r="L62" s="9" t="s">
        <v>167</v>
      </c>
      <c r="M62" s="9" t="s">
        <v>168</v>
      </c>
      <c r="N62" s="9" t="s">
        <v>188</v>
      </c>
      <c r="O62" s="9" t="s">
        <v>169</v>
      </c>
      <c r="P62" s="9" t="s">
        <v>201</v>
      </c>
      <c r="Q62" s="9" t="s">
        <v>196</v>
      </c>
      <c r="R62" s="9" t="s">
        <v>202</v>
      </c>
      <c r="S62" s="34">
        <f t="shared" si="35"/>
        <v>3.091666667</v>
      </c>
      <c r="T62" s="29">
        <f t="shared" si="6"/>
        <v>0.1334</v>
      </c>
      <c r="U62" s="30"/>
      <c r="X62" s="30">
        <f t="shared" si="7"/>
        <v>2.3333</v>
      </c>
      <c r="Y62" s="30">
        <f t="shared" si="8"/>
        <v>2.3333</v>
      </c>
      <c r="Z62" s="30">
        <f t="shared" si="9"/>
        <v>1.5</v>
      </c>
      <c r="AA62" s="30">
        <f t="shared" si="10"/>
        <v>4.2</v>
      </c>
      <c r="AB62" s="30">
        <f t="shared" si="11"/>
        <v>3.5</v>
      </c>
      <c r="AC62" s="30">
        <f t="shared" ref="AC62:AD62" si="78">XLOOKUP(N62, $AS$2:$AS$8, $AT$2:$AT$8)</f>
        <v>5.25</v>
      </c>
      <c r="AD62" s="30">
        <f t="shared" si="78"/>
        <v>3.5</v>
      </c>
      <c r="AE62" s="30">
        <f t="shared" si="13"/>
        <v>1.75</v>
      </c>
      <c r="AF62" s="30">
        <f t="shared" si="14"/>
        <v>1.75</v>
      </c>
      <c r="AG62" s="30">
        <f t="shared" si="15"/>
        <v>1.75</v>
      </c>
    </row>
    <row r="63">
      <c r="A63" s="9" t="s">
        <v>303</v>
      </c>
      <c r="B63" s="9" t="s">
        <v>304</v>
      </c>
      <c r="C63" s="2" t="s">
        <v>52</v>
      </c>
      <c r="D63" s="25" t="str">
        <f t="shared" si="2"/>
        <v/>
      </c>
      <c r="E63" s="26" t="str">
        <f t="shared" si="3"/>
        <v/>
      </c>
      <c r="G63" s="27" t="str">
        <f t="shared" si="4"/>
        <v/>
      </c>
      <c r="I63" s="28"/>
      <c r="J63" s="30"/>
      <c r="K63" s="30"/>
      <c r="L63" s="30"/>
      <c r="M63" s="30"/>
      <c r="N63" s="30"/>
      <c r="O63" s="30"/>
      <c r="P63" s="30"/>
      <c r="Q63" s="30"/>
      <c r="R63" s="30"/>
      <c r="S63" s="34" t="str">
        <f t="shared" si="35"/>
        <v/>
      </c>
      <c r="T63" s="29" t="str">
        <f t="shared" si="6"/>
        <v>#N/A</v>
      </c>
      <c r="U63" s="30"/>
      <c r="X63" s="30" t="str">
        <f t="shared" si="7"/>
        <v>#N/A</v>
      </c>
      <c r="Y63" s="30" t="str">
        <f t="shared" si="8"/>
        <v>#N/A</v>
      </c>
      <c r="Z63" s="30" t="str">
        <f t="shared" si="9"/>
        <v>#N/A</v>
      </c>
      <c r="AA63" s="30" t="str">
        <f t="shared" si="10"/>
        <v>#N/A</v>
      </c>
      <c r="AB63" s="30" t="str">
        <f t="shared" si="11"/>
        <v>#N/A</v>
      </c>
      <c r="AC63" s="30" t="str">
        <f t="shared" ref="AC63:AD63" si="79">XLOOKUP(N63, $AS$2:$AS$8, $AT$2:$AT$8)</f>
        <v>#N/A</v>
      </c>
      <c r="AD63" s="30" t="str">
        <f t="shared" si="79"/>
        <v>#N/A</v>
      </c>
      <c r="AE63" s="30" t="str">
        <f t="shared" si="13"/>
        <v>#N/A</v>
      </c>
      <c r="AF63" s="30" t="str">
        <f t="shared" si="14"/>
        <v>#N/A</v>
      </c>
      <c r="AG63" s="30" t="str">
        <f t="shared" si="15"/>
        <v>#N/A</v>
      </c>
    </row>
    <row r="64">
      <c r="A64" s="9" t="s">
        <v>305</v>
      </c>
      <c r="B64" s="9" t="s">
        <v>306</v>
      </c>
      <c r="C64" s="2" t="s">
        <v>52</v>
      </c>
      <c r="D64" s="25" t="str">
        <f t="shared" si="2"/>
        <v>G5 Spot Starting RB</v>
      </c>
      <c r="E64" s="26" t="str">
        <f t="shared" si="3"/>
        <v>Combo Scheme RB</v>
      </c>
      <c r="G64" s="27" t="str">
        <f t="shared" si="4"/>
        <v>More Dynamic As Runner</v>
      </c>
      <c r="I64" s="28" t="s">
        <v>183</v>
      </c>
      <c r="J64" s="9" t="s">
        <v>165</v>
      </c>
      <c r="K64" s="9" t="s">
        <v>185</v>
      </c>
      <c r="L64" s="9" t="s">
        <v>167</v>
      </c>
      <c r="M64" s="9" t="s">
        <v>168</v>
      </c>
      <c r="N64" s="9" t="s">
        <v>188</v>
      </c>
      <c r="O64" s="9" t="s">
        <v>188</v>
      </c>
      <c r="P64" s="9" t="s">
        <v>201</v>
      </c>
      <c r="Q64" s="9" t="s">
        <v>196</v>
      </c>
      <c r="R64" s="9" t="s">
        <v>202</v>
      </c>
      <c r="S64" s="34">
        <f t="shared" si="35"/>
        <v>3.4125</v>
      </c>
      <c r="T64" s="29">
        <f t="shared" si="6"/>
        <v>0.7834</v>
      </c>
      <c r="U64" s="30"/>
      <c r="X64" s="30">
        <f t="shared" si="7"/>
        <v>2.3333</v>
      </c>
      <c r="Y64" s="30">
        <f t="shared" si="8"/>
        <v>2.3333</v>
      </c>
      <c r="Z64" s="30">
        <f t="shared" si="9"/>
        <v>2.6</v>
      </c>
      <c r="AA64" s="30">
        <f t="shared" si="10"/>
        <v>4.2</v>
      </c>
      <c r="AB64" s="30">
        <f t="shared" si="11"/>
        <v>3.5</v>
      </c>
      <c r="AC64" s="30">
        <f t="shared" ref="AC64:AD64" si="80">XLOOKUP(N64, $AS$2:$AS$8, $AT$2:$AT$8)</f>
        <v>5.25</v>
      </c>
      <c r="AD64" s="30">
        <f t="shared" si="80"/>
        <v>5.25</v>
      </c>
      <c r="AE64" s="30">
        <f t="shared" si="13"/>
        <v>1.75</v>
      </c>
      <c r="AF64" s="30">
        <f t="shared" si="14"/>
        <v>1.75</v>
      </c>
      <c r="AG64" s="30">
        <f t="shared" si="15"/>
        <v>1.75</v>
      </c>
    </row>
    <row r="65">
      <c r="A65" s="9" t="s">
        <v>307</v>
      </c>
      <c r="B65" s="9" t="s">
        <v>216</v>
      </c>
      <c r="C65" s="2" t="s">
        <v>52</v>
      </c>
      <c r="D65" s="25" t="str">
        <f t="shared" si="2"/>
        <v>P4 Starter RB</v>
      </c>
      <c r="E65" s="26" t="str">
        <f t="shared" si="3"/>
        <v>Gap Scheme RB</v>
      </c>
      <c r="G65" s="27" t="str">
        <f t="shared" si="4"/>
        <v>Impact Runner</v>
      </c>
      <c r="I65" s="28" t="s">
        <v>164</v>
      </c>
      <c r="J65" s="9" t="s">
        <v>184</v>
      </c>
      <c r="K65" s="9" t="s">
        <v>185</v>
      </c>
      <c r="L65" s="9" t="s">
        <v>191</v>
      </c>
      <c r="M65" s="9" t="s">
        <v>168</v>
      </c>
      <c r="N65" s="9" t="s">
        <v>170</v>
      </c>
      <c r="O65" s="9" t="s">
        <v>188</v>
      </c>
      <c r="P65" s="9" t="s">
        <v>171</v>
      </c>
      <c r="Q65" s="9" t="s">
        <v>189</v>
      </c>
      <c r="R65" s="9" t="s">
        <v>173</v>
      </c>
      <c r="S65" s="34">
        <f t="shared" si="35"/>
        <v>5.3375</v>
      </c>
      <c r="T65" s="29">
        <f t="shared" si="6"/>
        <v>5.35</v>
      </c>
      <c r="U65" s="30"/>
      <c r="X65" s="30">
        <f t="shared" si="7"/>
        <v>4.6</v>
      </c>
      <c r="Y65" s="30">
        <f t="shared" si="8"/>
        <v>4.6</v>
      </c>
      <c r="Z65" s="30">
        <f t="shared" si="9"/>
        <v>2.6</v>
      </c>
      <c r="AA65" s="30">
        <f t="shared" si="10"/>
        <v>5.6</v>
      </c>
      <c r="AB65" s="30">
        <f t="shared" si="11"/>
        <v>3.5</v>
      </c>
      <c r="AC65" s="30">
        <f t="shared" ref="AC65:AD65" si="81">XLOOKUP(N65, $AS$2:$AS$8, $AT$2:$AT$8)</f>
        <v>7</v>
      </c>
      <c r="AD65" s="30">
        <f t="shared" si="81"/>
        <v>5.25</v>
      </c>
      <c r="AE65" s="30">
        <f t="shared" si="13"/>
        <v>3.5</v>
      </c>
      <c r="AF65" s="30">
        <f t="shared" si="14"/>
        <v>5.25</v>
      </c>
      <c r="AG65" s="30">
        <f t="shared" si="15"/>
        <v>5.25</v>
      </c>
    </row>
    <row r="66">
      <c r="A66" s="9" t="s">
        <v>308</v>
      </c>
      <c r="B66" s="9" t="s">
        <v>74</v>
      </c>
      <c r="C66" s="2" t="s">
        <v>35</v>
      </c>
      <c r="D66" s="25" t="str">
        <f t="shared" si="2"/>
        <v>P4 Starter RB</v>
      </c>
      <c r="E66" s="26" t="str">
        <f t="shared" si="3"/>
        <v>Combo Scheme RB</v>
      </c>
      <c r="G66" s="27" t="str">
        <f t="shared" si="4"/>
        <v>Impact Runner</v>
      </c>
      <c r="I66" s="28" t="s">
        <v>183</v>
      </c>
      <c r="J66" s="9" t="s">
        <v>165</v>
      </c>
      <c r="K66" s="9" t="s">
        <v>185</v>
      </c>
      <c r="L66" s="9" t="s">
        <v>167</v>
      </c>
      <c r="M66" s="9" t="s">
        <v>187</v>
      </c>
      <c r="N66" s="9" t="s">
        <v>188</v>
      </c>
      <c r="O66" s="9" t="s">
        <v>188</v>
      </c>
      <c r="P66" s="9" t="s">
        <v>201</v>
      </c>
      <c r="Q66" s="9" t="s">
        <v>189</v>
      </c>
      <c r="R66" s="9" t="s">
        <v>173</v>
      </c>
      <c r="S66" s="34">
        <f t="shared" si="35"/>
        <v>4.958333333</v>
      </c>
      <c r="T66" s="29">
        <f t="shared" si="6"/>
        <v>6.0334</v>
      </c>
      <c r="U66" s="30"/>
      <c r="X66" s="30">
        <f t="shared" si="7"/>
        <v>2.3333</v>
      </c>
      <c r="Y66" s="30">
        <f t="shared" si="8"/>
        <v>2.3333</v>
      </c>
      <c r="Z66" s="30">
        <f t="shared" si="9"/>
        <v>2.6</v>
      </c>
      <c r="AA66" s="30">
        <f t="shared" si="10"/>
        <v>4.2</v>
      </c>
      <c r="AB66" s="30">
        <f t="shared" si="11"/>
        <v>5.25</v>
      </c>
      <c r="AC66" s="30">
        <f t="shared" ref="AC66:AD66" si="82">XLOOKUP(N66, $AS$2:$AS$8, $AT$2:$AT$8)</f>
        <v>5.25</v>
      </c>
      <c r="AD66" s="30">
        <f t="shared" si="82"/>
        <v>5.25</v>
      </c>
      <c r="AE66" s="30">
        <f t="shared" si="13"/>
        <v>1.75</v>
      </c>
      <c r="AF66" s="30">
        <f t="shared" si="14"/>
        <v>5.25</v>
      </c>
      <c r="AG66" s="30">
        <f t="shared" si="15"/>
        <v>5.25</v>
      </c>
    </row>
    <row r="67">
      <c r="A67" s="9" t="s">
        <v>309</v>
      </c>
      <c r="B67" s="9" t="s">
        <v>74</v>
      </c>
      <c r="C67" s="2" t="s">
        <v>35</v>
      </c>
      <c r="D67" s="25" t="str">
        <f t="shared" si="2"/>
        <v>G5 Starter RB</v>
      </c>
      <c r="E67" s="26" t="str">
        <f t="shared" si="3"/>
        <v>Gap Scheme RB</v>
      </c>
      <c r="G67" s="27" t="str">
        <f t="shared" si="4"/>
        <v>Impact Runner</v>
      </c>
      <c r="I67" s="28" t="s">
        <v>183</v>
      </c>
      <c r="J67" s="9" t="s">
        <v>165</v>
      </c>
      <c r="K67" s="9" t="s">
        <v>185</v>
      </c>
      <c r="L67" s="9" t="s">
        <v>167</v>
      </c>
      <c r="M67" s="9" t="s">
        <v>168</v>
      </c>
      <c r="N67" s="9" t="s">
        <v>170</v>
      </c>
      <c r="O67" s="9" t="s">
        <v>188</v>
      </c>
      <c r="P67" s="9" t="s">
        <v>201</v>
      </c>
      <c r="Q67" s="9" t="s">
        <v>172</v>
      </c>
      <c r="R67" s="9" t="s">
        <v>202</v>
      </c>
      <c r="S67" s="34">
        <f t="shared" si="35"/>
        <v>4.054166667</v>
      </c>
      <c r="T67" s="29">
        <f t="shared" si="6"/>
        <v>4.2834</v>
      </c>
      <c r="U67" s="30"/>
      <c r="X67" s="30">
        <f t="shared" si="7"/>
        <v>2.3333</v>
      </c>
      <c r="Y67" s="30">
        <f t="shared" si="8"/>
        <v>2.3333</v>
      </c>
      <c r="Z67" s="30">
        <f t="shared" si="9"/>
        <v>2.6</v>
      </c>
      <c r="AA67" s="30">
        <f t="shared" si="10"/>
        <v>4.2</v>
      </c>
      <c r="AB67" s="30">
        <f t="shared" si="11"/>
        <v>3.5</v>
      </c>
      <c r="AC67" s="30">
        <f t="shared" ref="AC67:AD67" si="83">XLOOKUP(N67, $AS$2:$AS$8, $AT$2:$AT$8)</f>
        <v>7</v>
      </c>
      <c r="AD67" s="30">
        <f t="shared" si="83"/>
        <v>5.25</v>
      </c>
      <c r="AE67" s="30">
        <f t="shared" si="13"/>
        <v>1.75</v>
      </c>
      <c r="AF67" s="30">
        <f t="shared" si="14"/>
        <v>3.5</v>
      </c>
      <c r="AG67" s="30">
        <f t="shared" si="15"/>
        <v>1.75</v>
      </c>
    </row>
    <row r="68">
      <c r="A68" s="9" t="s">
        <v>310</v>
      </c>
      <c r="B68" s="9" t="s">
        <v>74</v>
      </c>
      <c r="C68" s="2" t="s">
        <v>35</v>
      </c>
      <c r="D68" s="25" t="str">
        <f t="shared" si="2"/>
        <v>P4 Spot Starting RB</v>
      </c>
      <c r="E68" s="26" t="str">
        <f t="shared" si="3"/>
        <v>Combo Scheme RB</v>
      </c>
      <c r="G68" s="27" t="str">
        <f t="shared" si="4"/>
        <v>Impact Runner</v>
      </c>
      <c r="I68" s="28" t="s">
        <v>164</v>
      </c>
      <c r="J68" s="9" t="s">
        <v>184</v>
      </c>
      <c r="K68" s="9" t="s">
        <v>185</v>
      </c>
      <c r="L68" s="9" t="s">
        <v>167</v>
      </c>
      <c r="M68" s="9" t="s">
        <v>195</v>
      </c>
      <c r="N68" s="9" t="s">
        <v>188</v>
      </c>
      <c r="O68" s="9" t="s">
        <v>188</v>
      </c>
      <c r="P68" s="9" t="s">
        <v>201</v>
      </c>
      <c r="Q68" s="9" t="s">
        <v>189</v>
      </c>
      <c r="R68" s="9" t="s">
        <v>173</v>
      </c>
      <c r="S68" s="34">
        <f t="shared" si="35"/>
        <v>4.433333333</v>
      </c>
      <c r="T68" s="29">
        <f t="shared" si="6"/>
        <v>5</v>
      </c>
      <c r="U68" s="30"/>
      <c r="X68" s="30">
        <f t="shared" si="7"/>
        <v>4.6</v>
      </c>
      <c r="Y68" s="30">
        <f t="shared" si="8"/>
        <v>4.6</v>
      </c>
      <c r="Z68" s="30">
        <f t="shared" si="9"/>
        <v>2.6</v>
      </c>
      <c r="AA68" s="30">
        <f t="shared" si="10"/>
        <v>4.2</v>
      </c>
      <c r="AB68" s="30">
        <f t="shared" si="11"/>
        <v>1.75</v>
      </c>
      <c r="AC68" s="30">
        <f t="shared" ref="AC68:AD68" si="84">XLOOKUP(N68, $AS$2:$AS$8, $AT$2:$AT$8)</f>
        <v>5.25</v>
      </c>
      <c r="AD68" s="30">
        <f t="shared" si="84"/>
        <v>5.25</v>
      </c>
      <c r="AE68" s="30">
        <f t="shared" si="13"/>
        <v>1.75</v>
      </c>
      <c r="AF68" s="30">
        <f t="shared" si="14"/>
        <v>5.25</v>
      </c>
      <c r="AG68" s="30">
        <f t="shared" si="15"/>
        <v>5.25</v>
      </c>
    </row>
    <row r="69">
      <c r="A69" s="9" t="s">
        <v>311</v>
      </c>
      <c r="B69" s="9" t="s">
        <v>312</v>
      </c>
      <c r="C69" s="2" t="s">
        <v>52</v>
      </c>
      <c r="D69" s="25" t="str">
        <f t="shared" si="2"/>
        <v>G5 Starter RB</v>
      </c>
      <c r="E69" s="26" t="str">
        <f t="shared" si="3"/>
        <v>Zone Scheme RB</v>
      </c>
      <c r="G69" s="27" t="str">
        <f t="shared" si="4"/>
        <v>More Dynamic As Runner</v>
      </c>
      <c r="I69" s="28" t="s">
        <v>183</v>
      </c>
      <c r="J69" s="9" t="s">
        <v>165</v>
      </c>
      <c r="K69" s="9" t="s">
        <v>185</v>
      </c>
      <c r="L69" s="9" t="s">
        <v>167</v>
      </c>
      <c r="M69" s="9" t="s">
        <v>187</v>
      </c>
      <c r="N69" s="9" t="s">
        <v>169</v>
      </c>
      <c r="O69" s="9" t="s">
        <v>170</v>
      </c>
      <c r="P69" s="9" t="s">
        <v>201</v>
      </c>
      <c r="Q69" s="9" t="s">
        <v>172</v>
      </c>
      <c r="R69" s="9" t="s">
        <v>202</v>
      </c>
      <c r="S69" s="34">
        <f t="shared" si="35"/>
        <v>3.995833333</v>
      </c>
      <c r="T69" s="29">
        <f t="shared" si="6"/>
        <v>0.7834</v>
      </c>
      <c r="U69" s="30"/>
      <c r="X69" s="30">
        <f t="shared" si="7"/>
        <v>2.3333</v>
      </c>
      <c r="Y69" s="30">
        <f t="shared" si="8"/>
        <v>2.3333</v>
      </c>
      <c r="Z69" s="30">
        <f t="shared" si="9"/>
        <v>2.6</v>
      </c>
      <c r="AA69" s="30">
        <f t="shared" si="10"/>
        <v>4.2</v>
      </c>
      <c r="AB69" s="30">
        <f t="shared" si="11"/>
        <v>5.25</v>
      </c>
      <c r="AC69" s="30">
        <f t="shared" ref="AC69:AD69" si="85">XLOOKUP(N69, $AS$2:$AS$8, $AT$2:$AT$8)</f>
        <v>3.5</v>
      </c>
      <c r="AD69" s="30">
        <f t="shared" si="85"/>
        <v>7</v>
      </c>
      <c r="AE69" s="30">
        <f t="shared" si="13"/>
        <v>1.75</v>
      </c>
      <c r="AF69" s="30">
        <f t="shared" si="14"/>
        <v>3.5</v>
      </c>
      <c r="AG69" s="30">
        <f t="shared" si="15"/>
        <v>1.75</v>
      </c>
    </row>
    <row r="70">
      <c r="A70" s="9" t="s">
        <v>313</v>
      </c>
      <c r="B70" s="9" t="s">
        <v>87</v>
      </c>
      <c r="C70" s="2" t="s">
        <v>52</v>
      </c>
      <c r="D70" s="25" t="str">
        <f t="shared" si="2"/>
        <v>P4 Starter RB</v>
      </c>
      <c r="E70" s="26" t="str">
        <f t="shared" si="3"/>
        <v>Combo Scheme RB</v>
      </c>
      <c r="G70" s="27" t="str">
        <f t="shared" si="4"/>
        <v>Impact Runner</v>
      </c>
      <c r="I70" s="28" t="s">
        <v>183</v>
      </c>
      <c r="J70" s="9" t="s">
        <v>165</v>
      </c>
      <c r="K70" s="9" t="s">
        <v>185</v>
      </c>
      <c r="L70" s="9" t="s">
        <v>191</v>
      </c>
      <c r="M70" s="9" t="s">
        <v>168</v>
      </c>
      <c r="N70" s="9" t="s">
        <v>188</v>
      </c>
      <c r="O70" s="9" t="s">
        <v>188</v>
      </c>
      <c r="P70" s="9" t="s">
        <v>201</v>
      </c>
      <c r="Q70" s="9" t="s">
        <v>189</v>
      </c>
      <c r="R70" s="9" t="s">
        <v>173</v>
      </c>
      <c r="S70" s="34">
        <f t="shared" si="35"/>
        <v>4.695833333</v>
      </c>
      <c r="T70" s="29">
        <f t="shared" si="6"/>
        <v>6.3834</v>
      </c>
      <c r="U70" s="30"/>
      <c r="X70" s="30">
        <f t="shared" si="7"/>
        <v>2.3333</v>
      </c>
      <c r="Y70" s="30">
        <f t="shared" si="8"/>
        <v>2.3333</v>
      </c>
      <c r="Z70" s="30">
        <f t="shared" si="9"/>
        <v>2.6</v>
      </c>
      <c r="AA70" s="30">
        <f t="shared" si="10"/>
        <v>5.6</v>
      </c>
      <c r="AB70" s="30">
        <f t="shared" si="11"/>
        <v>3.5</v>
      </c>
      <c r="AC70" s="30">
        <f t="shared" ref="AC70:AD70" si="86">XLOOKUP(N70, $AS$2:$AS$8, $AT$2:$AT$8)</f>
        <v>5.25</v>
      </c>
      <c r="AD70" s="30">
        <f t="shared" si="86"/>
        <v>5.25</v>
      </c>
      <c r="AE70" s="30">
        <f t="shared" si="13"/>
        <v>1.75</v>
      </c>
      <c r="AF70" s="30">
        <f t="shared" si="14"/>
        <v>5.25</v>
      </c>
      <c r="AG70" s="30">
        <f t="shared" si="15"/>
        <v>5.25</v>
      </c>
    </row>
    <row r="71">
      <c r="A71" s="9" t="s">
        <v>314</v>
      </c>
      <c r="B71" s="9" t="s">
        <v>315</v>
      </c>
      <c r="C71" s="2" t="s">
        <v>52</v>
      </c>
      <c r="D71" s="25" t="str">
        <f t="shared" si="2"/>
        <v>P4 Starter RB</v>
      </c>
      <c r="E71" s="26" t="str">
        <f t="shared" si="3"/>
        <v>Combo Scheme RB</v>
      </c>
      <c r="G71" s="27" t="str">
        <f t="shared" si="4"/>
        <v>Impact Runner</v>
      </c>
      <c r="I71" s="28" t="s">
        <v>183</v>
      </c>
      <c r="J71" s="9" t="s">
        <v>165</v>
      </c>
      <c r="K71" s="9" t="s">
        <v>185</v>
      </c>
      <c r="L71" s="9" t="s">
        <v>167</v>
      </c>
      <c r="M71" s="9" t="s">
        <v>168</v>
      </c>
      <c r="N71" s="9" t="s">
        <v>170</v>
      </c>
      <c r="O71" s="9" t="s">
        <v>170</v>
      </c>
      <c r="P71" s="9" t="s">
        <v>201</v>
      </c>
      <c r="Q71" s="9" t="s">
        <v>196</v>
      </c>
      <c r="R71" s="9" t="s">
        <v>173</v>
      </c>
      <c r="S71" s="34">
        <f t="shared" si="35"/>
        <v>4.695833333</v>
      </c>
      <c r="T71" s="29">
        <f t="shared" si="6"/>
        <v>7.7834</v>
      </c>
      <c r="U71" s="30"/>
      <c r="X71" s="30">
        <f t="shared" si="7"/>
        <v>2.3333</v>
      </c>
      <c r="Y71" s="30">
        <f t="shared" si="8"/>
        <v>2.3333</v>
      </c>
      <c r="Z71" s="30">
        <f t="shared" si="9"/>
        <v>2.6</v>
      </c>
      <c r="AA71" s="30">
        <f t="shared" si="10"/>
        <v>4.2</v>
      </c>
      <c r="AB71" s="30">
        <f t="shared" si="11"/>
        <v>3.5</v>
      </c>
      <c r="AC71" s="30">
        <f t="shared" ref="AC71:AD71" si="87">XLOOKUP(N71, $AS$2:$AS$8, $AT$2:$AT$8)</f>
        <v>7</v>
      </c>
      <c r="AD71" s="30">
        <f t="shared" si="87"/>
        <v>7</v>
      </c>
      <c r="AE71" s="30">
        <f t="shared" si="13"/>
        <v>1.75</v>
      </c>
      <c r="AF71" s="30">
        <f t="shared" si="14"/>
        <v>1.75</v>
      </c>
      <c r="AG71" s="30">
        <f t="shared" si="15"/>
        <v>5.25</v>
      </c>
    </row>
    <row r="72">
      <c r="C72" s="25"/>
      <c r="D72" s="25" t="str">
        <f t="shared" si="2"/>
        <v/>
      </c>
      <c r="E72" s="26" t="str">
        <f t="shared" si="3"/>
        <v/>
      </c>
      <c r="G72" s="27" t="str">
        <f t="shared" si="4"/>
        <v/>
      </c>
      <c r="I72" s="28"/>
      <c r="J72" s="30"/>
      <c r="K72" s="30"/>
      <c r="L72" s="30"/>
      <c r="M72" s="30"/>
      <c r="N72" s="30"/>
      <c r="O72" s="30"/>
      <c r="P72" s="30"/>
      <c r="Q72" s="30"/>
      <c r="R72" s="30"/>
      <c r="S72" s="34" t="str">
        <f t="shared" si="35"/>
        <v/>
      </c>
      <c r="T72" s="29" t="str">
        <f t="shared" si="6"/>
        <v>#N/A</v>
      </c>
      <c r="U72" s="30"/>
      <c r="X72" s="30" t="str">
        <f t="shared" si="7"/>
        <v>#N/A</v>
      </c>
      <c r="Y72" s="30" t="str">
        <f t="shared" si="8"/>
        <v>#N/A</v>
      </c>
      <c r="Z72" s="30" t="str">
        <f t="shared" si="9"/>
        <v>#N/A</v>
      </c>
      <c r="AA72" s="30" t="str">
        <f t="shared" si="10"/>
        <v>#N/A</v>
      </c>
      <c r="AB72" s="30" t="str">
        <f t="shared" si="11"/>
        <v>#N/A</v>
      </c>
      <c r="AC72" s="30" t="str">
        <f t="shared" ref="AC72:AD72" si="88">XLOOKUP(N72, $AS$2:$AS$8, $AT$2:$AT$8)</f>
        <v>#N/A</v>
      </c>
      <c r="AD72" s="30" t="str">
        <f t="shared" si="88"/>
        <v>#N/A</v>
      </c>
      <c r="AE72" s="30" t="str">
        <f t="shared" si="13"/>
        <v>#N/A</v>
      </c>
      <c r="AF72" s="30" t="str">
        <f t="shared" si="14"/>
        <v>#N/A</v>
      </c>
      <c r="AG72" s="30" t="str">
        <f t="shared" si="15"/>
        <v>#N/A</v>
      </c>
    </row>
    <row r="73">
      <c r="C73" s="25"/>
      <c r="D73" s="25" t="str">
        <f t="shared" si="2"/>
        <v/>
      </c>
      <c r="E73" s="26" t="str">
        <f t="shared" si="3"/>
        <v/>
      </c>
      <c r="G73" s="27" t="str">
        <f t="shared" si="4"/>
        <v/>
      </c>
      <c r="I73" s="28"/>
      <c r="J73" s="30"/>
      <c r="K73" s="30"/>
      <c r="L73" s="30"/>
      <c r="M73" s="30"/>
      <c r="N73" s="30"/>
      <c r="O73" s="30"/>
      <c r="P73" s="30"/>
      <c r="Q73" s="30"/>
      <c r="R73" s="30"/>
      <c r="S73" s="34" t="str">
        <f t="shared" si="35"/>
        <v/>
      </c>
      <c r="T73" s="29" t="str">
        <f t="shared" si="6"/>
        <v>#N/A</v>
      </c>
      <c r="U73" s="30"/>
      <c r="X73" s="30" t="str">
        <f t="shared" si="7"/>
        <v>#N/A</v>
      </c>
      <c r="Y73" s="30" t="str">
        <f t="shared" si="8"/>
        <v>#N/A</v>
      </c>
      <c r="Z73" s="30" t="str">
        <f t="shared" si="9"/>
        <v>#N/A</v>
      </c>
      <c r="AA73" s="30" t="str">
        <f t="shared" si="10"/>
        <v>#N/A</v>
      </c>
      <c r="AB73" s="30" t="str">
        <f t="shared" si="11"/>
        <v>#N/A</v>
      </c>
      <c r="AC73" s="30" t="str">
        <f t="shared" ref="AC73:AD73" si="89">XLOOKUP(N73, $AS$2:$AS$8, $AT$2:$AT$8)</f>
        <v>#N/A</v>
      </c>
      <c r="AD73" s="30" t="str">
        <f t="shared" si="89"/>
        <v>#N/A</v>
      </c>
      <c r="AE73" s="30" t="str">
        <f t="shared" si="13"/>
        <v>#N/A</v>
      </c>
      <c r="AF73" s="30" t="str">
        <f t="shared" si="14"/>
        <v>#N/A</v>
      </c>
      <c r="AG73" s="30" t="str">
        <f t="shared" si="15"/>
        <v>#N/A</v>
      </c>
    </row>
    <row r="74">
      <c r="C74" s="25"/>
      <c r="D74" s="25" t="str">
        <f t="shared" si="2"/>
        <v/>
      </c>
      <c r="E74" s="26" t="str">
        <f t="shared" si="3"/>
        <v/>
      </c>
      <c r="G74" s="27" t="str">
        <f t="shared" si="4"/>
        <v/>
      </c>
      <c r="I74" s="28"/>
      <c r="J74" s="30"/>
      <c r="K74" s="30"/>
      <c r="L74" s="30"/>
      <c r="M74" s="30"/>
      <c r="N74" s="30"/>
      <c r="O74" s="30"/>
      <c r="P74" s="30"/>
      <c r="Q74" s="30"/>
      <c r="R74" s="30"/>
      <c r="S74" s="34" t="str">
        <f t="shared" si="35"/>
        <v/>
      </c>
      <c r="T74" s="29" t="str">
        <f t="shared" si="6"/>
        <v>#N/A</v>
      </c>
      <c r="U74" s="30"/>
      <c r="X74" s="30" t="str">
        <f t="shared" si="7"/>
        <v>#N/A</v>
      </c>
      <c r="Y74" s="30" t="str">
        <f t="shared" si="8"/>
        <v>#N/A</v>
      </c>
      <c r="Z74" s="30" t="str">
        <f t="shared" si="9"/>
        <v>#N/A</v>
      </c>
      <c r="AA74" s="30" t="str">
        <f t="shared" si="10"/>
        <v>#N/A</v>
      </c>
      <c r="AB74" s="30" t="str">
        <f t="shared" si="11"/>
        <v>#N/A</v>
      </c>
      <c r="AC74" s="30" t="str">
        <f t="shared" ref="AC74:AD74" si="90">XLOOKUP(N74, $AS$2:$AS$8, $AT$2:$AT$8)</f>
        <v>#N/A</v>
      </c>
      <c r="AD74" s="30" t="str">
        <f t="shared" si="90"/>
        <v>#N/A</v>
      </c>
      <c r="AE74" s="30" t="str">
        <f t="shared" si="13"/>
        <v>#N/A</v>
      </c>
      <c r="AF74" s="30" t="str">
        <f t="shared" si="14"/>
        <v>#N/A</v>
      </c>
      <c r="AG74" s="30" t="str">
        <f t="shared" si="15"/>
        <v>#N/A</v>
      </c>
    </row>
    <row r="75">
      <c r="C75" s="25"/>
      <c r="D75" s="25" t="str">
        <f t="shared" si="2"/>
        <v/>
      </c>
      <c r="E75" s="26" t="str">
        <f t="shared" si="3"/>
        <v/>
      </c>
      <c r="G75" s="27" t="str">
        <f t="shared" si="4"/>
        <v/>
      </c>
      <c r="I75" s="28"/>
      <c r="J75" s="30"/>
      <c r="K75" s="30"/>
      <c r="L75" s="30"/>
      <c r="M75" s="30"/>
      <c r="N75" s="30"/>
      <c r="O75" s="30"/>
      <c r="P75" s="30"/>
      <c r="Q75" s="30"/>
      <c r="R75" s="30"/>
      <c r="S75" s="34" t="str">
        <f t="shared" si="35"/>
        <v/>
      </c>
      <c r="T75" s="29" t="str">
        <f t="shared" si="6"/>
        <v>#N/A</v>
      </c>
      <c r="U75" s="30"/>
      <c r="X75" s="30" t="str">
        <f t="shared" si="7"/>
        <v>#N/A</v>
      </c>
      <c r="Y75" s="30" t="str">
        <f t="shared" si="8"/>
        <v>#N/A</v>
      </c>
      <c r="Z75" s="30" t="str">
        <f t="shared" si="9"/>
        <v>#N/A</v>
      </c>
      <c r="AA75" s="30" t="str">
        <f t="shared" si="10"/>
        <v>#N/A</v>
      </c>
      <c r="AB75" s="30" t="str">
        <f t="shared" si="11"/>
        <v>#N/A</v>
      </c>
      <c r="AC75" s="30" t="str">
        <f t="shared" ref="AC75:AD75" si="91">XLOOKUP(N75, $AS$2:$AS$8, $AT$2:$AT$8)</f>
        <v>#N/A</v>
      </c>
      <c r="AD75" s="30" t="str">
        <f t="shared" si="91"/>
        <v>#N/A</v>
      </c>
      <c r="AE75" s="30" t="str">
        <f t="shared" si="13"/>
        <v>#N/A</v>
      </c>
      <c r="AF75" s="30" t="str">
        <f t="shared" si="14"/>
        <v>#N/A</v>
      </c>
      <c r="AG75" s="30" t="str">
        <f t="shared" si="15"/>
        <v>#N/A</v>
      </c>
    </row>
    <row r="76">
      <c r="C76" s="25"/>
      <c r="D76" s="25" t="str">
        <f t="shared" si="2"/>
        <v/>
      </c>
      <c r="E76" s="26" t="str">
        <f t="shared" si="3"/>
        <v/>
      </c>
      <c r="G76" s="27" t="str">
        <f t="shared" si="4"/>
        <v/>
      </c>
      <c r="I76" s="28"/>
      <c r="J76" s="30"/>
      <c r="K76" s="30"/>
      <c r="L76" s="30"/>
      <c r="M76" s="30"/>
      <c r="N76" s="30"/>
      <c r="O76" s="30"/>
      <c r="P76" s="30"/>
      <c r="Q76" s="30"/>
      <c r="R76" s="30"/>
      <c r="S76" s="34" t="str">
        <f t="shared" si="35"/>
        <v/>
      </c>
      <c r="T76" s="29" t="str">
        <f t="shared" si="6"/>
        <v>#N/A</v>
      </c>
      <c r="U76" s="30"/>
      <c r="X76" s="30" t="str">
        <f t="shared" si="7"/>
        <v>#N/A</v>
      </c>
      <c r="Y76" s="30" t="str">
        <f t="shared" si="8"/>
        <v>#N/A</v>
      </c>
      <c r="Z76" s="30" t="str">
        <f t="shared" si="9"/>
        <v>#N/A</v>
      </c>
      <c r="AA76" s="30" t="str">
        <f t="shared" si="10"/>
        <v>#N/A</v>
      </c>
      <c r="AB76" s="30" t="str">
        <f t="shared" si="11"/>
        <v>#N/A</v>
      </c>
      <c r="AC76" s="30" t="str">
        <f t="shared" ref="AC76:AD76" si="92">XLOOKUP(N76, $AS$2:$AS$8, $AT$2:$AT$8)</f>
        <v>#N/A</v>
      </c>
      <c r="AD76" s="30" t="str">
        <f t="shared" si="92"/>
        <v>#N/A</v>
      </c>
      <c r="AE76" s="30" t="str">
        <f t="shared" si="13"/>
        <v>#N/A</v>
      </c>
      <c r="AF76" s="30" t="str">
        <f t="shared" si="14"/>
        <v>#N/A</v>
      </c>
      <c r="AG76" s="30" t="str">
        <f t="shared" si="15"/>
        <v>#N/A</v>
      </c>
    </row>
    <row r="77">
      <c r="C77" s="25"/>
      <c r="D77" s="25" t="str">
        <f t="shared" si="2"/>
        <v/>
      </c>
      <c r="E77" s="26" t="str">
        <f t="shared" si="3"/>
        <v/>
      </c>
      <c r="G77" s="27" t="str">
        <f t="shared" si="4"/>
        <v/>
      </c>
      <c r="I77" s="28"/>
      <c r="J77" s="30"/>
      <c r="K77" s="30"/>
      <c r="L77" s="30"/>
      <c r="M77" s="30"/>
      <c r="N77" s="30"/>
      <c r="O77" s="30"/>
      <c r="P77" s="30"/>
      <c r="Q77" s="30"/>
      <c r="R77" s="30"/>
      <c r="S77" s="34" t="str">
        <f t="shared" si="35"/>
        <v/>
      </c>
      <c r="T77" s="29" t="str">
        <f t="shared" si="6"/>
        <v>#N/A</v>
      </c>
      <c r="U77" s="30"/>
      <c r="X77" s="30" t="str">
        <f t="shared" si="7"/>
        <v>#N/A</v>
      </c>
      <c r="Y77" s="30" t="str">
        <f t="shared" si="8"/>
        <v>#N/A</v>
      </c>
      <c r="Z77" s="30" t="str">
        <f t="shared" si="9"/>
        <v>#N/A</v>
      </c>
      <c r="AA77" s="30" t="str">
        <f t="shared" si="10"/>
        <v>#N/A</v>
      </c>
      <c r="AB77" s="30" t="str">
        <f t="shared" si="11"/>
        <v>#N/A</v>
      </c>
      <c r="AC77" s="30" t="str">
        <f t="shared" ref="AC77:AD77" si="93">XLOOKUP(N77, $AS$2:$AS$8, $AT$2:$AT$8)</f>
        <v>#N/A</v>
      </c>
      <c r="AD77" s="30" t="str">
        <f t="shared" si="93"/>
        <v>#N/A</v>
      </c>
      <c r="AE77" s="30" t="str">
        <f t="shared" si="13"/>
        <v>#N/A</v>
      </c>
      <c r="AF77" s="30" t="str">
        <f t="shared" si="14"/>
        <v>#N/A</v>
      </c>
      <c r="AG77" s="30" t="str">
        <f t="shared" si="15"/>
        <v>#N/A</v>
      </c>
    </row>
    <row r="78">
      <c r="C78" s="25"/>
      <c r="D78" s="25" t="str">
        <f t="shared" si="2"/>
        <v/>
      </c>
      <c r="E78" s="26" t="str">
        <f t="shared" si="3"/>
        <v/>
      </c>
      <c r="G78" s="27" t="str">
        <f t="shared" si="4"/>
        <v/>
      </c>
      <c r="I78" s="28"/>
      <c r="J78" s="30"/>
      <c r="K78" s="30"/>
      <c r="L78" s="30"/>
      <c r="M78" s="30"/>
      <c r="N78" s="30"/>
      <c r="O78" s="30"/>
      <c r="P78" s="30"/>
      <c r="Q78" s="30"/>
      <c r="R78" s="30"/>
      <c r="S78" s="34" t="str">
        <f t="shared" si="35"/>
        <v/>
      </c>
      <c r="T78" s="29" t="str">
        <f t="shared" si="6"/>
        <v>#N/A</v>
      </c>
      <c r="U78" s="30"/>
      <c r="X78" s="30" t="str">
        <f t="shared" si="7"/>
        <v>#N/A</v>
      </c>
      <c r="Y78" s="30" t="str">
        <f t="shared" si="8"/>
        <v>#N/A</v>
      </c>
      <c r="Z78" s="30" t="str">
        <f t="shared" si="9"/>
        <v>#N/A</v>
      </c>
      <c r="AA78" s="30" t="str">
        <f t="shared" si="10"/>
        <v>#N/A</v>
      </c>
      <c r="AB78" s="30" t="str">
        <f t="shared" si="11"/>
        <v>#N/A</v>
      </c>
      <c r="AC78" s="30" t="str">
        <f t="shared" ref="AC78:AD78" si="94">XLOOKUP(N78, $AS$2:$AS$8, $AT$2:$AT$8)</f>
        <v>#N/A</v>
      </c>
      <c r="AD78" s="30" t="str">
        <f t="shared" si="94"/>
        <v>#N/A</v>
      </c>
      <c r="AE78" s="30" t="str">
        <f t="shared" si="13"/>
        <v>#N/A</v>
      </c>
      <c r="AF78" s="30" t="str">
        <f t="shared" si="14"/>
        <v>#N/A</v>
      </c>
      <c r="AG78" s="30" t="str">
        <f t="shared" si="15"/>
        <v>#N/A</v>
      </c>
    </row>
    <row r="79">
      <c r="C79" s="25"/>
      <c r="D79" s="25" t="str">
        <f t="shared" si="2"/>
        <v/>
      </c>
      <c r="E79" s="26" t="str">
        <f t="shared" si="3"/>
        <v/>
      </c>
      <c r="G79" s="27" t="str">
        <f t="shared" si="4"/>
        <v/>
      </c>
      <c r="I79" s="28"/>
      <c r="J79" s="30"/>
      <c r="K79" s="30"/>
      <c r="L79" s="30"/>
      <c r="M79" s="30"/>
      <c r="N79" s="30"/>
      <c r="O79" s="30"/>
      <c r="P79" s="30"/>
      <c r="Q79" s="30"/>
      <c r="R79" s="30"/>
      <c r="S79" s="34" t="str">
        <f t="shared" si="35"/>
        <v/>
      </c>
      <c r="T79" s="29" t="str">
        <f t="shared" si="6"/>
        <v>#N/A</v>
      </c>
      <c r="U79" s="30"/>
      <c r="X79" s="30" t="str">
        <f t="shared" si="7"/>
        <v>#N/A</v>
      </c>
      <c r="Y79" s="30" t="str">
        <f t="shared" si="8"/>
        <v>#N/A</v>
      </c>
      <c r="Z79" s="30" t="str">
        <f t="shared" si="9"/>
        <v>#N/A</v>
      </c>
      <c r="AA79" s="30" t="str">
        <f t="shared" si="10"/>
        <v>#N/A</v>
      </c>
      <c r="AB79" s="30" t="str">
        <f t="shared" si="11"/>
        <v>#N/A</v>
      </c>
      <c r="AC79" s="30" t="str">
        <f t="shared" ref="AC79:AD79" si="95">XLOOKUP(N79, $AS$2:$AS$8, $AT$2:$AT$8)</f>
        <v>#N/A</v>
      </c>
      <c r="AD79" s="30" t="str">
        <f t="shared" si="95"/>
        <v>#N/A</v>
      </c>
      <c r="AE79" s="30" t="str">
        <f t="shared" si="13"/>
        <v>#N/A</v>
      </c>
      <c r="AF79" s="30" t="str">
        <f t="shared" si="14"/>
        <v>#N/A</v>
      </c>
      <c r="AG79" s="30" t="str">
        <f t="shared" si="15"/>
        <v>#N/A</v>
      </c>
    </row>
    <row r="80">
      <c r="C80" s="25"/>
      <c r="D80" s="25" t="str">
        <f t="shared" si="2"/>
        <v/>
      </c>
      <c r="E80" s="26" t="str">
        <f t="shared" si="3"/>
        <v/>
      </c>
      <c r="G80" s="27" t="str">
        <f t="shared" si="4"/>
        <v/>
      </c>
      <c r="I80" s="28"/>
      <c r="J80" s="30"/>
      <c r="K80" s="30"/>
      <c r="L80" s="30"/>
      <c r="M80" s="30"/>
      <c r="N80" s="30"/>
      <c r="O80" s="30"/>
      <c r="P80" s="30"/>
      <c r="Q80" s="30"/>
      <c r="R80" s="30"/>
      <c r="S80" s="34" t="str">
        <f t="shared" si="35"/>
        <v/>
      </c>
      <c r="T80" s="29" t="str">
        <f t="shared" si="6"/>
        <v>#N/A</v>
      </c>
      <c r="U80" s="30"/>
      <c r="X80" s="30" t="str">
        <f t="shared" si="7"/>
        <v>#N/A</v>
      </c>
      <c r="Y80" s="30" t="str">
        <f t="shared" si="8"/>
        <v>#N/A</v>
      </c>
      <c r="Z80" s="30" t="str">
        <f t="shared" si="9"/>
        <v>#N/A</v>
      </c>
      <c r="AA80" s="30" t="str">
        <f t="shared" si="10"/>
        <v>#N/A</v>
      </c>
      <c r="AB80" s="30" t="str">
        <f t="shared" si="11"/>
        <v>#N/A</v>
      </c>
      <c r="AC80" s="30" t="str">
        <f t="shared" ref="AC80:AD80" si="96">XLOOKUP(N80, $AS$2:$AS$8, $AT$2:$AT$8)</f>
        <v>#N/A</v>
      </c>
      <c r="AD80" s="30" t="str">
        <f t="shared" si="96"/>
        <v>#N/A</v>
      </c>
      <c r="AE80" s="30" t="str">
        <f t="shared" si="13"/>
        <v>#N/A</v>
      </c>
      <c r="AF80" s="30" t="str">
        <f t="shared" si="14"/>
        <v>#N/A</v>
      </c>
      <c r="AG80" s="30" t="str">
        <f t="shared" si="15"/>
        <v>#N/A</v>
      </c>
    </row>
    <row r="81">
      <c r="C81" s="25"/>
      <c r="D81" s="25" t="str">
        <f t="shared" si="2"/>
        <v/>
      </c>
      <c r="E81" s="26" t="str">
        <f t="shared" si="3"/>
        <v/>
      </c>
      <c r="G81" s="27" t="str">
        <f t="shared" si="4"/>
        <v/>
      </c>
      <c r="I81" s="28"/>
      <c r="J81" s="30"/>
      <c r="K81" s="30"/>
      <c r="L81" s="30"/>
      <c r="M81" s="30"/>
      <c r="N81" s="30"/>
      <c r="O81" s="30"/>
      <c r="P81" s="30"/>
      <c r="Q81" s="30"/>
      <c r="R81" s="30"/>
      <c r="S81" s="34" t="str">
        <f t="shared" si="35"/>
        <v/>
      </c>
      <c r="T81" s="29" t="str">
        <f t="shared" si="6"/>
        <v>#N/A</v>
      </c>
      <c r="U81" s="30"/>
      <c r="X81" s="30" t="str">
        <f t="shared" si="7"/>
        <v>#N/A</v>
      </c>
      <c r="Y81" s="30" t="str">
        <f t="shared" si="8"/>
        <v>#N/A</v>
      </c>
      <c r="Z81" s="30" t="str">
        <f t="shared" si="9"/>
        <v>#N/A</v>
      </c>
      <c r="AA81" s="30" t="str">
        <f t="shared" si="10"/>
        <v>#N/A</v>
      </c>
      <c r="AB81" s="30" t="str">
        <f t="shared" si="11"/>
        <v>#N/A</v>
      </c>
      <c r="AC81" s="30" t="str">
        <f t="shared" ref="AC81:AD81" si="97">XLOOKUP(N81, $AS$2:$AS$8, $AT$2:$AT$8)</f>
        <v>#N/A</v>
      </c>
      <c r="AD81" s="30" t="str">
        <f t="shared" si="97"/>
        <v>#N/A</v>
      </c>
      <c r="AE81" s="30" t="str">
        <f t="shared" si="13"/>
        <v>#N/A</v>
      </c>
      <c r="AF81" s="30" t="str">
        <f t="shared" si="14"/>
        <v>#N/A</v>
      </c>
      <c r="AG81" s="30" t="str">
        <f t="shared" si="15"/>
        <v>#N/A</v>
      </c>
    </row>
    <row r="82">
      <c r="C82" s="25"/>
      <c r="D82" s="25" t="str">
        <f t="shared" si="2"/>
        <v/>
      </c>
      <c r="E82" s="26" t="str">
        <f t="shared" si="3"/>
        <v/>
      </c>
      <c r="G82" s="27" t="str">
        <f t="shared" si="4"/>
        <v/>
      </c>
      <c r="I82" s="28"/>
      <c r="J82" s="30"/>
      <c r="K82" s="30"/>
      <c r="L82" s="30"/>
      <c r="M82" s="30"/>
      <c r="N82" s="30"/>
      <c r="O82" s="30"/>
      <c r="P82" s="30"/>
      <c r="Q82" s="30"/>
      <c r="R82" s="30"/>
      <c r="S82" s="34" t="str">
        <f t="shared" si="35"/>
        <v/>
      </c>
      <c r="T82" s="29" t="str">
        <f t="shared" si="6"/>
        <v>#N/A</v>
      </c>
      <c r="U82" s="30"/>
      <c r="X82" s="30" t="str">
        <f t="shared" si="7"/>
        <v>#N/A</v>
      </c>
      <c r="Y82" s="30" t="str">
        <f t="shared" si="8"/>
        <v>#N/A</v>
      </c>
      <c r="Z82" s="30" t="str">
        <f t="shared" si="9"/>
        <v>#N/A</v>
      </c>
      <c r="AA82" s="30" t="str">
        <f t="shared" si="10"/>
        <v>#N/A</v>
      </c>
      <c r="AB82" s="30" t="str">
        <f t="shared" si="11"/>
        <v>#N/A</v>
      </c>
      <c r="AC82" s="30" t="str">
        <f t="shared" ref="AC82:AD82" si="98">XLOOKUP(N82, $AS$2:$AS$8, $AT$2:$AT$8)</f>
        <v>#N/A</v>
      </c>
      <c r="AD82" s="30" t="str">
        <f t="shared" si="98"/>
        <v>#N/A</v>
      </c>
      <c r="AE82" s="30" t="str">
        <f t="shared" si="13"/>
        <v>#N/A</v>
      </c>
      <c r="AF82" s="30" t="str">
        <f t="shared" si="14"/>
        <v>#N/A</v>
      </c>
      <c r="AG82" s="30" t="str">
        <f t="shared" si="15"/>
        <v>#N/A</v>
      </c>
    </row>
    <row r="83">
      <c r="C83" s="25"/>
      <c r="D83" s="25" t="str">
        <f t="shared" si="2"/>
        <v/>
      </c>
      <c r="E83" s="26" t="str">
        <f t="shared" si="3"/>
        <v/>
      </c>
      <c r="G83" s="27" t="str">
        <f t="shared" si="4"/>
        <v/>
      </c>
      <c r="I83" s="28"/>
      <c r="J83" s="30"/>
      <c r="K83" s="30"/>
      <c r="L83" s="30"/>
      <c r="M83" s="30"/>
      <c r="N83" s="30"/>
      <c r="O83" s="30"/>
      <c r="P83" s="30"/>
      <c r="Q83" s="30"/>
      <c r="R83" s="30"/>
      <c r="S83" s="34" t="str">
        <f t="shared" si="35"/>
        <v/>
      </c>
      <c r="T83" s="29" t="str">
        <f t="shared" si="6"/>
        <v>#N/A</v>
      </c>
      <c r="U83" s="30"/>
      <c r="X83" s="30" t="str">
        <f t="shared" si="7"/>
        <v>#N/A</v>
      </c>
      <c r="Y83" s="30" t="str">
        <f t="shared" si="8"/>
        <v>#N/A</v>
      </c>
      <c r="Z83" s="30" t="str">
        <f t="shared" si="9"/>
        <v>#N/A</v>
      </c>
      <c r="AA83" s="30" t="str">
        <f t="shared" si="10"/>
        <v>#N/A</v>
      </c>
      <c r="AB83" s="30" t="str">
        <f t="shared" si="11"/>
        <v>#N/A</v>
      </c>
      <c r="AC83" s="30" t="str">
        <f t="shared" ref="AC83:AD83" si="99">XLOOKUP(N83, $AS$2:$AS$8, $AT$2:$AT$8)</f>
        <v>#N/A</v>
      </c>
      <c r="AD83" s="30" t="str">
        <f t="shared" si="99"/>
        <v>#N/A</v>
      </c>
      <c r="AE83" s="30" t="str">
        <f t="shared" si="13"/>
        <v>#N/A</v>
      </c>
      <c r="AF83" s="30" t="str">
        <f t="shared" si="14"/>
        <v>#N/A</v>
      </c>
      <c r="AG83" s="30" t="str">
        <f t="shared" si="15"/>
        <v>#N/A</v>
      </c>
    </row>
    <row r="84">
      <c r="C84" s="25"/>
      <c r="D84" s="25" t="str">
        <f t="shared" si="2"/>
        <v/>
      </c>
      <c r="E84" s="26" t="str">
        <f t="shared" si="3"/>
        <v/>
      </c>
      <c r="G84" s="27" t="str">
        <f t="shared" si="4"/>
        <v/>
      </c>
      <c r="I84" s="28"/>
      <c r="J84" s="30"/>
      <c r="K84" s="30"/>
      <c r="L84" s="30"/>
      <c r="M84" s="30"/>
      <c r="N84" s="30"/>
      <c r="O84" s="30"/>
      <c r="P84" s="30"/>
      <c r="Q84" s="30"/>
      <c r="R84" s="30"/>
      <c r="S84" s="34" t="str">
        <f t="shared" si="35"/>
        <v/>
      </c>
      <c r="T84" s="29" t="str">
        <f t="shared" si="6"/>
        <v>#N/A</v>
      </c>
      <c r="U84" s="30"/>
      <c r="X84" s="30" t="str">
        <f t="shared" si="7"/>
        <v>#N/A</v>
      </c>
      <c r="Y84" s="30" t="str">
        <f t="shared" si="8"/>
        <v>#N/A</v>
      </c>
      <c r="Z84" s="30" t="str">
        <f t="shared" si="9"/>
        <v>#N/A</v>
      </c>
      <c r="AA84" s="30" t="str">
        <f t="shared" si="10"/>
        <v>#N/A</v>
      </c>
      <c r="AB84" s="30" t="str">
        <f t="shared" si="11"/>
        <v>#N/A</v>
      </c>
      <c r="AC84" s="30" t="str">
        <f t="shared" ref="AC84:AD84" si="100">XLOOKUP(N84, $AS$2:$AS$8, $AT$2:$AT$8)</f>
        <v>#N/A</v>
      </c>
      <c r="AD84" s="30" t="str">
        <f t="shared" si="100"/>
        <v>#N/A</v>
      </c>
      <c r="AE84" s="30" t="str">
        <f t="shared" si="13"/>
        <v>#N/A</v>
      </c>
      <c r="AF84" s="30" t="str">
        <f t="shared" si="14"/>
        <v>#N/A</v>
      </c>
      <c r="AG84" s="30" t="str">
        <f t="shared" si="15"/>
        <v>#N/A</v>
      </c>
    </row>
    <row r="85">
      <c r="C85" s="25"/>
      <c r="D85" s="25" t="str">
        <f t="shared" si="2"/>
        <v/>
      </c>
      <c r="E85" s="26" t="str">
        <f t="shared" si="3"/>
        <v/>
      </c>
      <c r="G85" s="27" t="str">
        <f t="shared" si="4"/>
        <v/>
      </c>
      <c r="I85" s="28"/>
      <c r="J85" s="30"/>
      <c r="K85" s="30"/>
      <c r="L85" s="30"/>
      <c r="M85" s="30"/>
      <c r="N85" s="30"/>
      <c r="O85" s="30"/>
      <c r="P85" s="30"/>
      <c r="Q85" s="30"/>
      <c r="R85" s="30"/>
      <c r="S85" s="34" t="str">
        <f t="shared" si="35"/>
        <v/>
      </c>
      <c r="T85" s="29" t="str">
        <f t="shared" si="6"/>
        <v>#N/A</v>
      </c>
      <c r="U85" s="30"/>
      <c r="X85" s="30" t="str">
        <f t="shared" si="7"/>
        <v>#N/A</v>
      </c>
      <c r="Y85" s="30" t="str">
        <f t="shared" si="8"/>
        <v>#N/A</v>
      </c>
      <c r="Z85" s="30" t="str">
        <f t="shared" si="9"/>
        <v>#N/A</v>
      </c>
      <c r="AA85" s="30" t="str">
        <f t="shared" si="10"/>
        <v>#N/A</v>
      </c>
      <c r="AB85" s="30" t="str">
        <f t="shared" si="11"/>
        <v>#N/A</v>
      </c>
      <c r="AC85" s="30" t="str">
        <f t="shared" ref="AC85:AD85" si="101">XLOOKUP(N85, $AS$2:$AS$8, $AT$2:$AT$8)</f>
        <v>#N/A</v>
      </c>
      <c r="AD85" s="30" t="str">
        <f t="shared" si="101"/>
        <v>#N/A</v>
      </c>
      <c r="AE85" s="30" t="str">
        <f t="shared" si="13"/>
        <v>#N/A</v>
      </c>
      <c r="AF85" s="30" t="str">
        <f t="shared" si="14"/>
        <v>#N/A</v>
      </c>
      <c r="AG85" s="30" t="str">
        <f t="shared" si="15"/>
        <v>#N/A</v>
      </c>
    </row>
    <row r="86">
      <c r="C86" s="25"/>
      <c r="D86" s="25" t="str">
        <f t="shared" si="2"/>
        <v/>
      </c>
      <c r="E86" s="26" t="str">
        <f t="shared" si="3"/>
        <v/>
      </c>
      <c r="G86" s="27" t="str">
        <f t="shared" si="4"/>
        <v/>
      </c>
      <c r="I86" s="28"/>
      <c r="J86" s="30"/>
      <c r="K86" s="30"/>
      <c r="L86" s="30"/>
      <c r="M86" s="30"/>
      <c r="N86" s="30"/>
      <c r="O86" s="30"/>
      <c r="P86" s="30"/>
      <c r="Q86" s="30"/>
      <c r="R86" s="30"/>
      <c r="S86" s="34" t="str">
        <f t="shared" si="35"/>
        <v/>
      </c>
      <c r="T86" s="29" t="str">
        <f t="shared" si="6"/>
        <v>#N/A</v>
      </c>
      <c r="U86" s="30"/>
      <c r="X86" s="30" t="str">
        <f t="shared" si="7"/>
        <v>#N/A</v>
      </c>
      <c r="Y86" s="30" t="str">
        <f t="shared" si="8"/>
        <v>#N/A</v>
      </c>
      <c r="Z86" s="30" t="str">
        <f t="shared" si="9"/>
        <v>#N/A</v>
      </c>
      <c r="AA86" s="30" t="str">
        <f t="shared" si="10"/>
        <v>#N/A</v>
      </c>
      <c r="AB86" s="30" t="str">
        <f t="shared" si="11"/>
        <v>#N/A</v>
      </c>
      <c r="AC86" s="30" t="str">
        <f t="shared" ref="AC86:AD86" si="102">XLOOKUP(N86, $AS$2:$AS$8, $AT$2:$AT$8)</f>
        <v>#N/A</v>
      </c>
      <c r="AD86" s="30" t="str">
        <f t="shared" si="102"/>
        <v>#N/A</v>
      </c>
      <c r="AE86" s="30" t="str">
        <f t="shared" si="13"/>
        <v>#N/A</v>
      </c>
      <c r="AF86" s="30" t="str">
        <f t="shared" si="14"/>
        <v>#N/A</v>
      </c>
      <c r="AG86" s="30" t="str">
        <f t="shared" si="15"/>
        <v>#N/A</v>
      </c>
    </row>
    <row r="87">
      <c r="C87" s="25"/>
      <c r="D87" s="25" t="str">
        <f t="shared" si="2"/>
        <v/>
      </c>
      <c r="E87" s="26" t="str">
        <f t="shared" si="3"/>
        <v/>
      </c>
      <c r="G87" s="27" t="str">
        <f t="shared" si="4"/>
        <v/>
      </c>
      <c r="I87" s="28"/>
      <c r="J87" s="30"/>
      <c r="K87" s="30"/>
      <c r="L87" s="30"/>
      <c r="M87" s="30"/>
      <c r="N87" s="30"/>
      <c r="O87" s="30"/>
      <c r="P87" s="30"/>
      <c r="Q87" s="30"/>
      <c r="R87" s="30"/>
      <c r="S87" s="34" t="str">
        <f t="shared" si="35"/>
        <v/>
      </c>
      <c r="T87" s="29" t="str">
        <f t="shared" si="6"/>
        <v>#N/A</v>
      </c>
      <c r="U87" s="30"/>
      <c r="X87" s="30" t="str">
        <f t="shared" si="7"/>
        <v>#N/A</v>
      </c>
      <c r="Y87" s="30" t="str">
        <f t="shared" si="8"/>
        <v>#N/A</v>
      </c>
      <c r="Z87" s="30" t="str">
        <f t="shared" si="9"/>
        <v>#N/A</v>
      </c>
      <c r="AA87" s="30" t="str">
        <f t="shared" si="10"/>
        <v>#N/A</v>
      </c>
      <c r="AB87" s="30" t="str">
        <f t="shared" si="11"/>
        <v>#N/A</v>
      </c>
      <c r="AC87" s="30" t="str">
        <f t="shared" ref="AC87:AD87" si="103">XLOOKUP(N87, $AS$2:$AS$8, $AT$2:$AT$8)</f>
        <v>#N/A</v>
      </c>
      <c r="AD87" s="30" t="str">
        <f t="shared" si="103"/>
        <v>#N/A</v>
      </c>
      <c r="AE87" s="30" t="str">
        <f t="shared" si="13"/>
        <v>#N/A</v>
      </c>
      <c r="AF87" s="30" t="str">
        <f t="shared" si="14"/>
        <v>#N/A</v>
      </c>
      <c r="AG87" s="30" t="str">
        <f t="shared" si="15"/>
        <v>#N/A</v>
      </c>
    </row>
    <row r="88">
      <c r="C88" s="25"/>
      <c r="D88" s="25" t="str">
        <f t="shared" si="2"/>
        <v/>
      </c>
      <c r="E88" s="26" t="str">
        <f t="shared" si="3"/>
        <v/>
      </c>
      <c r="G88" s="27" t="str">
        <f t="shared" si="4"/>
        <v/>
      </c>
      <c r="I88" s="28"/>
      <c r="J88" s="30"/>
      <c r="K88" s="30"/>
      <c r="L88" s="30"/>
      <c r="M88" s="30"/>
      <c r="N88" s="30"/>
      <c r="O88" s="30"/>
      <c r="P88" s="30"/>
      <c r="Q88" s="30"/>
      <c r="R88" s="30"/>
      <c r="S88" s="34" t="str">
        <f t="shared" si="35"/>
        <v/>
      </c>
      <c r="T88" s="29" t="str">
        <f t="shared" si="6"/>
        <v>#N/A</v>
      </c>
      <c r="U88" s="30"/>
      <c r="X88" s="30" t="str">
        <f t="shared" si="7"/>
        <v>#N/A</v>
      </c>
      <c r="Y88" s="30" t="str">
        <f t="shared" si="8"/>
        <v>#N/A</v>
      </c>
      <c r="Z88" s="30" t="str">
        <f t="shared" si="9"/>
        <v>#N/A</v>
      </c>
      <c r="AA88" s="30" t="str">
        <f t="shared" si="10"/>
        <v>#N/A</v>
      </c>
      <c r="AB88" s="30" t="str">
        <f t="shared" si="11"/>
        <v>#N/A</v>
      </c>
      <c r="AC88" s="30" t="str">
        <f t="shared" ref="AC88:AD88" si="104">XLOOKUP(N88, $AS$2:$AS$8, $AT$2:$AT$8)</f>
        <v>#N/A</v>
      </c>
      <c r="AD88" s="30" t="str">
        <f t="shared" si="104"/>
        <v>#N/A</v>
      </c>
      <c r="AE88" s="30" t="str">
        <f t="shared" si="13"/>
        <v>#N/A</v>
      </c>
      <c r="AF88" s="30" t="str">
        <f t="shared" si="14"/>
        <v>#N/A</v>
      </c>
      <c r="AG88" s="30" t="str">
        <f t="shared" si="15"/>
        <v>#N/A</v>
      </c>
    </row>
    <row r="89">
      <c r="C89" s="25"/>
      <c r="D89" s="25" t="str">
        <f t="shared" si="2"/>
        <v/>
      </c>
      <c r="E89" s="26" t="str">
        <f t="shared" si="3"/>
        <v/>
      </c>
      <c r="G89" s="27" t="str">
        <f t="shared" si="4"/>
        <v/>
      </c>
      <c r="I89" s="28"/>
      <c r="J89" s="30"/>
      <c r="K89" s="30"/>
      <c r="L89" s="30"/>
      <c r="M89" s="30"/>
      <c r="N89" s="30"/>
      <c r="O89" s="30"/>
      <c r="P89" s="30"/>
      <c r="Q89" s="30"/>
      <c r="R89" s="30"/>
      <c r="S89" s="34" t="str">
        <f t="shared" si="35"/>
        <v/>
      </c>
      <c r="T89" s="29" t="str">
        <f t="shared" si="6"/>
        <v>#N/A</v>
      </c>
      <c r="U89" s="30"/>
      <c r="X89" s="30" t="str">
        <f t="shared" si="7"/>
        <v>#N/A</v>
      </c>
      <c r="Y89" s="30" t="str">
        <f t="shared" si="8"/>
        <v>#N/A</v>
      </c>
      <c r="Z89" s="30" t="str">
        <f t="shared" si="9"/>
        <v>#N/A</v>
      </c>
      <c r="AA89" s="30" t="str">
        <f t="shared" si="10"/>
        <v>#N/A</v>
      </c>
      <c r="AB89" s="30" t="str">
        <f t="shared" si="11"/>
        <v>#N/A</v>
      </c>
      <c r="AC89" s="30" t="str">
        <f t="shared" ref="AC89:AD89" si="105">XLOOKUP(N89, $AS$2:$AS$8, $AT$2:$AT$8)</f>
        <v>#N/A</v>
      </c>
      <c r="AD89" s="30" t="str">
        <f t="shared" si="105"/>
        <v>#N/A</v>
      </c>
      <c r="AE89" s="30" t="str">
        <f t="shared" si="13"/>
        <v>#N/A</v>
      </c>
      <c r="AF89" s="30" t="str">
        <f t="shared" si="14"/>
        <v>#N/A</v>
      </c>
      <c r="AG89" s="30" t="str">
        <f t="shared" si="15"/>
        <v>#N/A</v>
      </c>
    </row>
    <row r="90">
      <c r="C90" s="25"/>
      <c r="D90" s="25" t="str">
        <f t="shared" si="2"/>
        <v/>
      </c>
      <c r="E90" s="26" t="str">
        <f t="shared" si="3"/>
        <v/>
      </c>
      <c r="G90" s="27" t="str">
        <f t="shared" si="4"/>
        <v/>
      </c>
      <c r="I90" s="28"/>
      <c r="J90" s="30"/>
      <c r="K90" s="30"/>
      <c r="L90" s="30"/>
      <c r="M90" s="30"/>
      <c r="N90" s="30"/>
      <c r="O90" s="30"/>
      <c r="P90" s="30"/>
      <c r="Q90" s="30"/>
      <c r="R90" s="30"/>
      <c r="S90" s="34" t="str">
        <f t="shared" si="35"/>
        <v/>
      </c>
      <c r="T90" s="29" t="str">
        <f t="shared" si="6"/>
        <v>#N/A</v>
      </c>
      <c r="U90" s="30"/>
      <c r="X90" s="30" t="str">
        <f t="shared" si="7"/>
        <v>#N/A</v>
      </c>
      <c r="Y90" s="30" t="str">
        <f t="shared" si="8"/>
        <v>#N/A</v>
      </c>
      <c r="Z90" s="30" t="str">
        <f t="shared" si="9"/>
        <v>#N/A</v>
      </c>
      <c r="AA90" s="30" t="str">
        <f t="shared" si="10"/>
        <v>#N/A</v>
      </c>
      <c r="AB90" s="30" t="str">
        <f t="shared" si="11"/>
        <v>#N/A</v>
      </c>
      <c r="AC90" s="30" t="str">
        <f t="shared" ref="AC90:AD90" si="106">XLOOKUP(N90, $AS$2:$AS$8, $AT$2:$AT$8)</f>
        <v>#N/A</v>
      </c>
      <c r="AD90" s="30" t="str">
        <f t="shared" si="106"/>
        <v>#N/A</v>
      </c>
      <c r="AE90" s="30" t="str">
        <f t="shared" si="13"/>
        <v>#N/A</v>
      </c>
      <c r="AF90" s="30" t="str">
        <f t="shared" si="14"/>
        <v>#N/A</v>
      </c>
      <c r="AG90" s="30" t="str">
        <f t="shared" si="15"/>
        <v>#N/A</v>
      </c>
    </row>
    <row r="91">
      <c r="C91" s="25"/>
      <c r="D91" s="25" t="str">
        <f t="shared" si="2"/>
        <v/>
      </c>
      <c r="E91" s="26" t="str">
        <f t="shared" si="3"/>
        <v/>
      </c>
      <c r="G91" s="27" t="str">
        <f t="shared" si="4"/>
        <v/>
      </c>
      <c r="I91" s="28"/>
      <c r="J91" s="30"/>
      <c r="K91" s="30"/>
      <c r="L91" s="30"/>
      <c r="M91" s="30"/>
      <c r="N91" s="30"/>
      <c r="O91" s="30"/>
      <c r="P91" s="30"/>
      <c r="Q91" s="30"/>
      <c r="R91" s="30"/>
      <c r="S91" s="34" t="str">
        <f t="shared" si="35"/>
        <v/>
      </c>
      <c r="T91" s="29" t="str">
        <f t="shared" si="6"/>
        <v>#N/A</v>
      </c>
      <c r="U91" s="30"/>
      <c r="X91" s="30" t="str">
        <f t="shared" si="7"/>
        <v>#N/A</v>
      </c>
      <c r="Y91" s="30" t="str">
        <f t="shared" si="8"/>
        <v>#N/A</v>
      </c>
      <c r="Z91" s="30" t="str">
        <f t="shared" si="9"/>
        <v>#N/A</v>
      </c>
      <c r="AA91" s="30" t="str">
        <f t="shared" si="10"/>
        <v>#N/A</v>
      </c>
      <c r="AB91" s="30" t="str">
        <f t="shared" si="11"/>
        <v>#N/A</v>
      </c>
      <c r="AC91" s="30" t="str">
        <f t="shared" ref="AC91:AD91" si="107">XLOOKUP(N91, $AS$2:$AS$8, $AT$2:$AT$8)</f>
        <v>#N/A</v>
      </c>
      <c r="AD91" s="30" t="str">
        <f t="shared" si="107"/>
        <v>#N/A</v>
      </c>
      <c r="AE91" s="30" t="str">
        <f t="shared" si="13"/>
        <v>#N/A</v>
      </c>
      <c r="AF91" s="30" t="str">
        <f t="shared" si="14"/>
        <v>#N/A</v>
      </c>
      <c r="AG91" s="30" t="str">
        <f t="shared" si="15"/>
        <v>#N/A</v>
      </c>
    </row>
    <row r="92">
      <c r="C92" s="25"/>
      <c r="D92" s="25" t="str">
        <f t="shared" si="2"/>
        <v/>
      </c>
      <c r="E92" s="26" t="str">
        <f t="shared" si="3"/>
        <v/>
      </c>
      <c r="G92" s="27" t="str">
        <f t="shared" si="4"/>
        <v/>
      </c>
      <c r="I92" s="28"/>
      <c r="J92" s="30"/>
      <c r="K92" s="30"/>
      <c r="L92" s="30"/>
      <c r="M92" s="30"/>
      <c r="N92" s="30"/>
      <c r="O92" s="30"/>
      <c r="P92" s="30"/>
      <c r="Q92" s="30"/>
      <c r="R92" s="30"/>
      <c r="S92" s="34" t="str">
        <f t="shared" si="35"/>
        <v/>
      </c>
      <c r="T92" s="29" t="str">
        <f t="shared" si="6"/>
        <v>#N/A</v>
      </c>
      <c r="U92" s="30"/>
      <c r="X92" s="30" t="str">
        <f t="shared" si="7"/>
        <v>#N/A</v>
      </c>
      <c r="Y92" s="30" t="str">
        <f t="shared" si="8"/>
        <v>#N/A</v>
      </c>
      <c r="Z92" s="30" t="str">
        <f t="shared" si="9"/>
        <v>#N/A</v>
      </c>
      <c r="AA92" s="30" t="str">
        <f t="shared" si="10"/>
        <v>#N/A</v>
      </c>
      <c r="AB92" s="30" t="str">
        <f t="shared" si="11"/>
        <v>#N/A</v>
      </c>
      <c r="AC92" s="30" t="str">
        <f t="shared" ref="AC92:AD92" si="108">XLOOKUP(N92, $AS$2:$AS$8, $AT$2:$AT$8)</f>
        <v>#N/A</v>
      </c>
      <c r="AD92" s="30" t="str">
        <f t="shared" si="108"/>
        <v>#N/A</v>
      </c>
      <c r="AE92" s="30" t="str">
        <f t="shared" si="13"/>
        <v>#N/A</v>
      </c>
      <c r="AF92" s="30" t="str">
        <f t="shared" si="14"/>
        <v>#N/A</v>
      </c>
      <c r="AG92" s="30" t="str">
        <f t="shared" si="15"/>
        <v>#N/A</v>
      </c>
    </row>
    <row r="93">
      <c r="C93" s="25"/>
      <c r="D93" s="25" t="str">
        <f t="shared" si="2"/>
        <v/>
      </c>
      <c r="E93" s="26" t="str">
        <f t="shared" si="3"/>
        <v/>
      </c>
      <c r="G93" s="27" t="str">
        <f t="shared" si="4"/>
        <v/>
      </c>
      <c r="I93" s="28"/>
      <c r="J93" s="30"/>
      <c r="K93" s="30"/>
      <c r="L93" s="30"/>
      <c r="M93" s="30"/>
      <c r="N93" s="30"/>
      <c r="O93" s="30"/>
      <c r="P93" s="30"/>
      <c r="Q93" s="30"/>
      <c r="R93" s="30"/>
      <c r="S93" s="34" t="str">
        <f t="shared" si="35"/>
        <v/>
      </c>
      <c r="T93" s="29" t="str">
        <f t="shared" si="6"/>
        <v>#N/A</v>
      </c>
      <c r="U93" s="30"/>
      <c r="X93" s="30" t="str">
        <f t="shared" si="7"/>
        <v>#N/A</v>
      </c>
      <c r="Y93" s="30" t="str">
        <f t="shared" si="8"/>
        <v>#N/A</v>
      </c>
      <c r="Z93" s="30" t="str">
        <f t="shared" si="9"/>
        <v>#N/A</v>
      </c>
      <c r="AA93" s="30" t="str">
        <f t="shared" si="10"/>
        <v>#N/A</v>
      </c>
      <c r="AB93" s="30" t="str">
        <f t="shared" si="11"/>
        <v>#N/A</v>
      </c>
      <c r="AC93" s="30" t="str">
        <f t="shared" ref="AC93:AD93" si="109">XLOOKUP(N93, $AS$2:$AS$8, $AT$2:$AT$8)</f>
        <v>#N/A</v>
      </c>
      <c r="AD93" s="30" t="str">
        <f t="shared" si="109"/>
        <v>#N/A</v>
      </c>
      <c r="AE93" s="30" t="str">
        <f t="shared" si="13"/>
        <v>#N/A</v>
      </c>
      <c r="AF93" s="30" t="str">
        <f t="shared" si="14"/>
        <v>#N/A</v>
      </c>
      <c r="AG93" s="30" t="str">
        <f t="shared" si="15"/>
        <v>#N/A</v>
      </c>
    </row>
    <row r="94">
      <c r="C94" s="25"/>
      <c r="D94" s="25" t="str">
        <f t="shared" si="2"/>
        <v/>
      </c>
      <c r="E94" s="26" t="str">
        <f t="shared" si="3"/>
        <v/>
      </c>
      <c r="G94" s="27" t="str">
        <f t="shared" si="4"/>
        <v/>
      </c>
      <c r="I94" s="28"/>
      <c r="J94" s="30"/>
      <c r="K94" s="30"/>
      <c r="L94" s="30"/>
      <c r="M94" s="30"/>
      <c r="N94" s="30"/>
      <c r="O94" s="30"/>
      <c r="P94" s="30"/>
      <c r="Q94" s="30"/>
      <c r="R94" s="30"/>
      <c r="S94" s="34" t="str">
        <f t="shared" si="35"/>
        <v/>
      </c>
      <c r="T94" s="29" t="str">
        <f t="shared" si="6"/>
        <v>#N/A</v>
      </c>
      <c r="U94" s="30"/>
      <c r="X94" s="30" t="str">
        <f t="shared" si="7"/>
        <v>#N/A</v>
      </c>
      <c r="Y94" s="30" t="str">
        <f t="shared" si="8"/>
        <v>#N/A</v>
      </c>
      <c r="Z94" s="30" t="str">
        <f t="shared" si="9"/>
        <v>#N/A</v>
      </c>
      <c r="AA94" s="30" t="str">
        <f t="shared" si="10"/>
        <v>#N/A</v>
      </c>
      <c r="AB94" s="30" t="str">
        <f t="shared" si="11"/>
        <v>#N/A</v>
      </c>
      <c r="AC94" s="30" t="str">
        <f t="shared" ref="AC94:AD94" si="110">XLOOKUP(N94, $AS$2:$AS$8, $AT$2:$AT$8)</f>
        <v>#N/A</v>
      </c>
      <c r="AD94" s="30" t="str">
        <f t="shared" si="110"/>
        <v>#N/A</v>
      </c>
      <c r="AE94" s="30" t="str">
        <f t="shared" si="13"/>
        <v>#N/A</v>
      </c>
      <c r="AF94" s="30" t="str">
        <f t="shared" si="14"/>
        <v>#N/A</v>
      </c>
      <c r="AG94" s="30" t="str">
        <f t="shared" si="15"/>
        <v>#N/A</v>
      </c>
    </row>
    <row r="95">
      <c r="C95" s="25"/>
      <c r="D95" s="25" t="str">
        <f t="shared" si="2"/>
        <v/>
      </c>
      <c r="E95" s="26" t="str">
        <f t="shared" si="3"/>
        <v/>
      </c>
      <c r="G95" s="27" t="str">
        <f t="shared" si="4"/>
        <v/>
      </c>
      <c r="I95" s="28"/>
      <c r="J95" s="30"/>
      <c r="K95" s="30"/>
      <c r="L95" s="30"/>
      <c r="M95" s="30"/>
      <c r="N95" s="30"/>
      <c r="O95" s="30"/>
      <c r="P95" s="30"/>
      <c r="Q95" s="30"/>
      <c r="R95" s="30"/>
      <c r="S95" s="34" t="str">
        <f t="shared" si="35"/>
        <v/>
      </c>
      <c r="T95" s="29" t="str">
        <f t="shared" si="6"/>
        <v>#N/A</v>
      </c>
      <c r="U95" s="30"/>
      <c r="X95" s="30" t="str">
        <f t="shared" si="7"/>
        <v>#N/A</v>
      </c>
      <c r="Y95" s="30" t="str">
        <f t="shared" si="8"/>
        <v>#N/A</v>
      </c>
      <c r="Z95" s="30" t="str">
        <f t="shared" si="9"/>
        <v>#N/A</v>
      </c>
      <c r="AA95" s="30" t="str">
        <f t="shared" si="10"/>
        <v>#N/A</v>
      </c>
      <c r="AB95" s="30" t="str">
        <f t="shared" si="11"/>
        <v>#N/A</v>
      </c>
      <c r="AC95" s="30" t="str">
        <f t="shared" ref="AC95:AD95" si="111">XLOOKUP(N95, $AS$2:$AS$8, $AT$2:$AT$8)</f>
        <v>#N/A</v>
      </c>
      <c r="AD95" s="30" t="str">
        <f t="shared" si="111"/>
        <v>#N/A</v>
      </c>
      <c r="AE95" s="30" t="str">
        <f t="shared" si="13"/>
        <v>#N/A</v>
      </c>
      <c r="AF95" s="30" t="str">
        <f t="shared" si="14"/>
        <v>#N/A</v>
      </c>
      <c r="AG95" s="30" t="str">
        <f t="shared" si="15"/>
        <v>#N/A</v>
      </c>
    </row>
    <row r="96">
      <c r="C96" s="25"/>
      <c r="D96" s="25" t="str">
        <f t="shared" si="2"/>
        <v/>
      </c>
      <c r="E96" s="26" t="str">
        <f t="shared" si="3"/>
        <v/>
      </c>
      <c r="G96" s="27" t="str">
        <f t="shared" si="4"/>
        <v/>
      </c>
      <c r="I96" s="28"/>
      <c r="J96" s="30"/>
      <c r="K96" s="30"/>
      <c r="L96" s="30"/>
      <c r="M96" s="30"/>
      <c r="N96" s="30"/>
      <c r="O96" s="30"/>
      <c r="P96" s="30"/>
      <c r="Q96" s="30"/>
      <c r="R96" s="30"/>
      <c r="S96" s="34" t="str">
        <f t="shared" si="35"/>
        <v/>
      </c>
      <c r="T96" s="29" t="str">
        <f t="shared" si="6"/>
        <v>#N/A</v>
      </c>
      <c r="U96" s="30"/>
      <c r="X96" s="30" t="str">
        <f t="shared" si="7"/>
        <v>#N/A</v>
      </c>
      <c r="Y96" s="30" t="str">
        <f t="shared" si="8"/>
        <v>#N/A</v>
      </c>
      <c r="Z96" s="30" t="str">
        <f t="shared" si="9"/>
        <v>#N/A</v>
      </c>
      <c r="AA96" s="30" t="str">
        <f t="shared" si="10"/>
        <v>#N/A</v>
      </c>
      <c r="AB96" s="30" t="str">
        <f t="shared" si="11"/>
        <v>#N/A</v>
      </c>
      <c r="AC96" s="30" t="str">
        <f t="shared" ref="AC96:AD96" si="112">XLOOKUP(N96, $AS$2:$AS$8, $AT$2:$AT$8)</f>
        <v>#N/A</v>
      </c>
      <c r="AD96" s="30" t="str">
        <f t="shared" si="112"/>
        <v>#N/A</v>
      </c>
      <c r="AE96" s="30" t="str">
        <f t="shared" si="13"/>
        <v>#N/A</v>
      </c>
      <c r="AF96" s="30" t="str">
        <f t="shared" si="14"/>
        <v>#N/A</v>
      </c>
      <c r="AG96" s="30" t="str">
        <f t="shared" si="15"/>
        <v>#N/A</v>
      </c>
    </row>
    <row r="97">
      <c r="C97" s="25"/>
      <c r="D97" s="25" t="str">
        <f t="shared" si="2"/>
        <v/>
      </c>
      <c r="E97" s="26" t="str">
        <f t="shared" si="3"/>
        <v/>
      </c>
      <c r="G97" s="27" t="str">
        <f t="shared" si="4"/>
        <v/>
      </c>
      <c r="I97" s="28"/>
      <c r="J97" s="30"/>
      <c r="K97" s="30"/>
      <c r="L97" s="30"/>
      <c r="M97" s="30"/>
      <c r="N97" s="30"/>
      <c r="O97" s="30"/>
      <c r="P97" s="30"/>
      <c r="Q97" s="30"/>
      <c r="R97" s="30"/>
      <c r="S97" s="34" t="str">
        <f t="shared" si="35"/>
        <v/>
      </c>
      <c r="T97" s="29" t="str">
        <f t="shared" si="6"/>
        <v>#N/A</v>
      </c>
      <c r="U97" s="30"/>
      <c r="X97" s="30" t="str">
        <f t="shared" si="7"/>
        <v>#N/A</v>
      </c>
      <c r="Y97" s="30" t="str">
        <f t="shared" si="8"/>
        <v>#N/A</v>
      </c>
      <c r="Z97" s="30" t="str">
        <f t="shared" si="9"/>
        <v>#N/A</v>
      </c>
      <c r="AA97" s="30" t="str">
        <f t="shared" si="10"/>
        <v>#N/A</v>
      </c>
      <c r="AB97" s="30" t="str">
        <f t="shared" si="11"/>
        <v>#N/A</v>
      </c>
      <c r="AC97" s="30" t="str">
        <f t="shared" ref="AC97:AD97" si="113">XLOOKUP(N97, $AS$2:$AS$8, $AT$2:$AT$8)</f>
        <v>#N/A</v>
      </c>
      <c r="AD97" s="30" t="str">
        <f t="shared" si="113"/>
        <v>#N/A</v>
      </c>
      <c r="AE97" s="30" t="str">
        <f t="shared" si="13"/>
        <v>#N/A</v>
      </c>
      <c r="AF97" s="30" t="str">
        <f t="shared" si="14"/>
        <v>#N/A</v>
      </c>
      <c r="AG97" s="30" t="str">
        <f t="shared" si="15"/>
        <v>#N/A</v>
      </c>
    </row>
    <row r="98">
      <c r="C98" s="25"/>
      <c r="D98" s="25" t="str">
        <f t="shared" si="2"/>
        <v/>
      </c>
      <c r="E98" s="26" t="str">
        <f t="shared" si="3"/>
        <v/>
      </c>
      <c r="G98" s="27" t="str">
        <f t="shared" si="4"/>
        <v/>
      </c>
      <c r="I98" s="28"/>
      <c r="J98" s="30"/>
      <c r="K98" s="30"/>
      <c r="L98" s="30"/>
      <c r="M98" s="30"/>
      <c r="N98" s="30"/>
      <c r="O98" s="30"/>
      <c r="P98" s="30"/>
      <c r="Q98" s="30"/>
      <c r="R98" s="30"/>
      <c r="S98" s="34" t="str">
        <f t="shared" si="35"/>
        <v/>
      </c>
      <c r="T98" s="29" t="str">
        <f t="shared" si="6"/>
        <v>#N/A</v>
      </c>
      <c r="U98" s="30"/>
      <c r="X98" s="30" t="str">
        <f t="shared" si="7"/>
        <v>#N/A</v>
      </c>
      <c r="Y98" s="30" t="str">
        <f t="shared" si="8"/>
        <v>#N/A</v>
      </c>
      <c r="Z98" s="30" t="str">
        <f t="shared" si="9"/>
        <v>#N/A</v>
      </c>
      <c r="AA98" s="30" t="str">
        <f t="shared" si="10"/>
        <v>#N/A</v>
      </c>
      <c r="AB98" s="30" t="str">
        <f t="shared" si="11"/>
        <v>#N/A</v>
      </c>
      <c r="AC98" s="30" t="str">
        <f t="shared" ref="AC98:AD98" si="114">XLOOKUP(N98, $AS$2:$AS$8, $AT$2:$AT$8)</f>
        <v>#N/A</v>
      </c>
      <c r="AD98" s="30" t="str">
        <f t="shared" si="114"/>
        <v>#N/A</v>
      </c>
      <c r="AE98" s="30" t="str">
        <f t="shared" si="13"/>
        <v>#N/A</v>
      </c>
      <c r="AF98" s="30" t="str">
        <f t="shared" si="14"/>
        <v>#N/A</v>
      </c>
      <c r="AG98" s="30" t="str">
        <f t="shared" si="15"/>
        <v>#N/A</v>
      </c>
    </row>
    <row r="99">
      <c r="C99" s="25"/>
      <c r="D99" s="25" t="str">
        <f t="shared" si="2"/>
        <v/>
      </c>
      <c r="E99" s="26" t="str">
        <f t="shared" si="3"/>
        <v/>
      </c>
      <c r="G99" s="27" t="str">
        <f t="shared" si="4"/>
        <v/>
      </c>
      <c r="I99" s="28"/>
      <c r="J99" s="30"/>
      <c r="K99" s="30"/>
      <c r="L99" s="30"/>
      <c r="M99" s="30"/>
      <c r="N99" s="30"/>
      <c r="O99" s="30"/>
      <c r="P99" s="30"/>
      <c r="Q99" s="30"/>
      <c r="R99" s="30"/>
      <c r="S99" s="34" t="str">
        <f t="shared" si="35"/>
        <v/>
      </c>
      <c r="T99" s="29" t="str">
        <f t="shared" si="6"/>
        <v>#N/A</v>
      </c>
      <c r="U99" s="30"/>
      <c r="X99" s="30" t="str">
        <f t="shared" si="7"/>
        <v>#N/A</v>
      </c>
      <c r="Y99" s="30" t="str">
        <f t="shared" si="8"/>
        <v>#N/A</v>
      </c>
      <c r="Z99" s="30" t="str">
        <f t="shared" si="9"/>
        <v>#N/A</v>
      </c>
      <c r="AA99" s="30" t="str">
        <f t="shared" si="10"/>
        <v>#N/A</v>
      </c>
      <c r="AB99" s="30" t="str">
        <f t="shared" si="11"/>
        <v>#N/A</v>
      </c>
      <c r="AC99" s="30" t="str">
        <f t="shared" ref="AC99:AD99" si="115">XLOOKUP(N99, $AS$2:$AS$8, $AT$2:$AT$8)</f>
        <v>#N/A</v>
      </c>
      <c r="AD99" s="30" t="str">
        <f t="shared" si="115"/>
        <v>#N/A</v>
      </c>
      <c r="AE99" s="30" t="str">
        <f t="shared" si="13"/>
        <v>#N/A</v>
      </c>
      <c r="AF99" s="30" t="str">
        <f t="shared" si="14"/>
        <v>#N/A</v>
      </c>
      <c r="AG99" s="30" t="str">
        <f t="shared" si="15"/>
        <v>#N/A</v>
      </c>
    </row>
    <row r="100">
      <c r="C100" s="25"/>
      <c r="D100" s="25" t="str">
        <f t="shared" si="2"/>
        <v/>
      </c>
      <c r="E100" s="26" t="str">
        <f t="shared" si="3"/>
        <v/>
      </c>
      <c r="G100" s="27" t="str">
        <f t="shared" si="4"/>
        <v/>
      </c>
      <c r="I100" s="28"/>
      <c r="J100" s="30"/>
      <c r="K100" s="30"/>
      <c r="L100" s="30"/>
      <c r="M100" s="30"/>
      <c r="N100" s="30"/>
      <c r="O100" s="30"/>
      <c r="P100" s="30"/>
      <c r="Q100" s="30"/>
      <c r="R100" s="30"/>
      <c r="S100" s="34" t="str">
        <f t="shared" si="35"/>
        <v/>
      </c>
      <c r="T100" s="29" t="str">
        <f t="shared" si="6"/>
        <v>#N/A</v>
      </c>
      <c r="U100" s="30"/>
      <c r="X100" s="30" t="str">
        <f t="shared" si="7"/>
        <v>#N/A</v>
      </c>
      <c r="Y100" s="30" t="str">
        <f t="shared" si="8"/>
        <v>#N/A</v>
      </c>
      <c r="Z100" s="30" t="str">
        <f t="shared" si="9"/>
        <v>#N/A</v>
      </c>
      <c r="AA100" s="30" t="str">
        <f t="shared" si="10"/>
        <v>#N/A</v>
      </c>
      <c r="AB100" s="30" t="str">
        <f t="shared" si="11"/>
        <v>#N/A</v>
      </c>
      <c r="AC100" s="30" t="str">
        <f t="shared" ref="AC100:AD100" si="116">XLOOKUP(N100, $AS$2:$AS$8, $AT$2:$AT$8)</f>
        <v>#N/A</v>
      </c>
      <c r="AD100" s="30" t="str">
        <f t="shared" si="116"/>
        <v>#N/A</v>
      </c>
      <c r="AE100" s="30" t="str">
        <f t="shared" si="13"/>
        <v>#N/A</v>
      </c>
      <c r="AF100" s="30" t="str">
        <f t="shared" si="14"/>
        <v>#N/A</v>
      </c>
      <c r="AG100" s="30" t="str">
        <f t="shared" si="15"/>
        <v>#N/A</v>
      </c>
    </row>
    <row r="101">
      <c r="C101" s="25"/>
      <c r="D101" s="25" t="str">
        <f t="shared" si="2"/>
        <v/>
      </c>
      <c r="E101" s="26" t="str">
        <f t="shared" si="3"/>
        <v/>
      </c>
      <c r="G101" s="27" t="str">
        <f t="shared" si="4"/>
        <v/>
      </c>
      <c r="I101" s="28"/>
      <c r="J101" s="30"/>
      <c r="K101" s="30"/>
      <c r="L101" s="30"/>
      <c r="M101" s="30"/>
      <c r="N101" s="30"/>
      <c r="O101" s="30"/>
      <c r="P101" s="30"/>
      <c r="Q101" s="30"/>
      <c r="R101" s="30"/>
      <c r="S101" s="34" t="str">
        <f t="shared" si="35"/>
        <v/>
      </c>
      <c r="T101" s="29" t="str">
        <f t="shared" si="6"/>
        <v>#N/A</v>
      </c>
      <c r="U101" s="30"/>
      <c r="X101" s="30" t="str">
        <f t="shared" si="7"/>
        <v>#N/A</v>
      </c>
      <c r="Y101" s="30" t="str">
        <f t="shared" si="8"/>
        <v>#N/A</v>
      </c>
      <c r="Z101" s="30" t="str">
        <f t="shared" si="9"/>
        <v>#N/A</v>
      </c>
      <c r="AA101" s="30" t="str">
        <f t="shared" si="10"/>
        <v>#N/A</v>
      </c>
      <c r="AB101" s="30" t="str">
        <f t="shared" si="11"/>
        <v>#N/A</v>
      </c>
      <c r="AC101" s="30" t="str">
        <f t="shared" ref="AC101:AD101" si="117">XLOOKUP(N101, $AS$2:$AS$8, $AT$2:$AT$8)</f>
        <v>#N/A</v>
      </c>
      <c r="AD101" s="30" t="str">
        <f t="shared" si="117"/>
        <v>#N/A</v>
      </c>
      <c r="AE101" s="30" t="str">
        <f t="shared" si="13"/>
        <v>#N/A</v>
      </c>
      <c r="AF101" s="30" t="str">
        <f t="shared" si="14"/>
        <v>#N/A</v>
      </c>
      <c r="AG101" s="30" t="str">
        <f t="shared" si="15"/>
        <v>#N/A</v>
      </c>
    </row>
    <row r="102">
      <c r="C102" s="25"/>
      <c r="D102" s="25" t="str">
        <f t="shared" si="2"/>
        <v/>
      </c>
      <c r="E102" s="26" t="str">
        <f t="shared" si="3"/>
        <v/>
      </c>
      <c r="G102" s="27" t="str">
        <f t="shared" si="4"/>
        <v/>
      </c>
      <c r="I102" s="28"/>
      <c r="J102" s="30"/>
      <c r="K102" s="30"/>
      <c r="L102" s="30"/>
      <c r="M102" s="30"/>
      <c r="N102" s="30"/>
      <c r="O102" s="30"/>
      <c r="P102" s="30"/>
      <c r="Q102" s="30"/>
      <c r="R102" s="30"/>
      <c r="S102" s="34" t="str">
        <f t="shared" si="35"/>
        <v/>
      </c>
      <c r="T102" s="29" t="str">
        <f t="shared" si="6"/>
        <v>#N/A</v>
      </c>
      <c r="U102" s="30"/>
      <c r="X102" s="30" t="str">
        <f t="shared" si="7"/>
        <v>#N/A</v>
      </c>
      <c r="Y102" s="30" t="str">
        <f t="shared" si="8"/>
        <v>#N/A</v>
      </c>
      <c r="Z102" s="30" t="str">
        <f t="shared" si="9"/>
        <v>#N/A</v>
      </c>
      <c r="AA102" s="30" t="str">
        <f t="shared" si="10"/>
        <v>#N/A</v>
      </c>
      <c r="AB102" s="30" t="str">
        <f t="shared" si="11"/>
        <v>#N/A</v>
      </c>
      <c r="AC102" s="30" t="str">
        <f t="shared" ref="AC102:AD102" si="118">XLOOKUP(N102, $AS$2:$AS$8, $AT$2:$AT$8)</f>
        <v>#N/A</v>
      </c>
      <c r="AD102" s="30" t="str">
        <f t="shared" si="118"/>
        <v>#N/A</v>
      </c>
      <c r="AE102" s="30" t="str">
        <f t="shared" si="13"/>
        <v>#N/A</v>
      </c>
      <c r="AF102" s="30" t="str">
        <f t="shared" si="14"/>
        <v>#N/A</v>
      </c>
      <c r="AG102" s="30" t="str">
        <f t="shared" si="15"/>
        <v>#N/A</v>
      </c>
    </row>
    <row r="103">
      <c r="C103" s="25"/>
      <c r="D103" s="25" t="str">
        <f t="shared" si="2"/>
        <v/>
      </c>
      <c r="E103" s="26" t="str">
        <f t="shared" si="3"/>
        <v/>
      </c>
      <c r="G103" s="27" t="str">
        <f t="shared" si="4"/>
        <v/>
      </c>
      <c r="I103" s="28"/>
      <c r="J103" s="30"/>
      <c r="K103" s="30"/>
      <c r="L103" s="30"/>
      <c r="M103" s="30"/>
      <c r="N103" s="30"/>
      <c r="O103" s="30"/>
      <c r="P103" s="30"/>
      <c r="Q103" s="30"/>
      <c r="R103" s="30"/>
      <c r="S103" s="34" t="str">
        <f t="shared" si="35"/>
        <v/>
      </c>
      <c r="T103" s="29" t="str">
        <f t="shared" si="6"/>
        <v>#N/A</v>
      </c>
      <c r="U103" s="30"/>
      <c r="X103" s="30" t="str">
        <f t="shared" si="7"/>
        <v>#N/A</v>
      </c>
      <c r="Y103" s="30" t="str">
        <f t="shared" si="8"/>
        <v>#N/A</v>
      </c>
      <c r="Z103" s="30" t="str">
        <f t="shared" si="9"/>
        <v>#N/A</v>
      </c>
      <c r="AA103" s="30" t="str">
        <f t="shared" si="10"/>
        <v>#N/A</v>
      </c>
      <c r="AB103" s="30" t="str">
        <f t="shared" si="11"/>
        <v>#N/A</v>
      </c>
      <c r="AC103" s="30" t="str">
        <f t="shared" ref="AC103:AD103" si="119">XLOOKUP(N103, $AS$2:$AS$8, $AT$2:$AT$8)</f>
        <v>#N/A</v>
      </c>
      <c r="AD103" s="30" t="str">
        <f t="shared" si="119"/>
        <v>#N/A</v>
      </c>
      <c r="AE103" s="30" t="str">
        <f t="shared" si="13"/>
        <v>#N/A</v>
      </c>
      <c r="AF103" s="30" t="str">
        <f t="shared" si="14"/>
        <v>#N/A</v>
      </c>
      <c r="AG103" s="30" t="str">
        <f t="shared" si="15"/>
        <v>#N/A</v>
      </c>
    </row>
    <row r="104">
      <c r="C104" s="25"/>
      <c r="D104" s="25" t="str">
        <f t="shared" si="2"/>
        <v/>
      </c>
      <c r="E104" s="26" t="str">
        <f t="shared" si="3"/>
        <v/>
      </c>
      <c r="G104" s="27" t="str">
        <f t="shared" si="4"/>
        <v/>
      </c>
      <c r="I104" s="28"/>
      <c r="J104" s="30"/>
      <c r="K104" s="30"/>
      <c r="L104" s="30"/>
      <c r="M104" s="30"/>
      <c r="N104" s="30"/>
      <c r="O104" s="30"/>
      <c r="P104" s="30"/>
      <c r="Q104" s="30"/>
      <c r="R104" s="30"/>
      <c r="S104" s="34" t="str">
        <f t="shared" si="35"/>
        <v/>
      </c>
      <c r="T104" s="29" t="str">
        <f t="shared" si="6"/>
        <v>#N/A</v>
      </c>
      <c r="U104" s="30"/>
      <c r="X104" s="30" t="str">
        <f t="shared" si="7"/>
        <v>#N/A</v>
      </c>
      <c r="Y104" s="30" t="str">
        <f t="shared" si="8"/>
        <v>#N/A</v>
      </c>
      <c r="Z104" s="30" t="str">
        <f t="shared" si="9"/>
        <v>#N/A</v>
      </c>
      <c r="AA104" s="30" t="str">
        <f t="shared" si="10"/>
        <v>#N/A</v>
      </c>
      <c r="AB104" s="30" t="str">
        <f t="shared" si="11"/>
        <v>#N/A</v>
      </c>
      <c r="AC104" s="30" t="str">
        <f t="shared" ref="AC104:AD104" si="120">XLOOKUP(N104, $AS$2:$AS$8, $AT$2:$AT$8)</f>
        <v>#N/A</v>
      </c>
      <c r="AD104" s="30" t="str">
        <f t="shared" si="120"/>
        <v>#N/A</v>
      </c>
      <c r="AE104" s="30" t="str">
        <f t="shared" si="13"/>
        <v>#N/A</v>
      </c>
      <c r="AF104" s="30" t="str">
        <f t="shared" si="14"/>
        <v>#N/A</v>
      </c>
      <c r="AG104" s="30" t="str">
        <f t="shared" si="15"/>
        <v>#N/A</v>
      </c>
    </row>
    <row r="105">
      <c r="C105" s="25"/>
      <c r="D105" s="25" t="str">
        <f t="shared" si="2"/>
        <v/>
      </c>
      <c r="E105" s="26" t="str">
        <f t="shared" si="3"/>
        <v/>
      </c>
      <c r="G105" s="27" t="str">
        <f t="shared" si="4"/>
        <v/>
      </c>
      <c r="I105" s="28"/>
      <c r="J105" s="30"/>
      <c r="K105" s="30"/>
      <c r="L105" s="30"/>
      <c r="M105" s="30"/>
      <c r="N105" s="30"/>
      <c r="O105" s="30"/>
      <c r="P105" s="30"/>
      <c r="Q105" s="30"/>
      <c r="R105" s="30"/>
      <c r="S105" s="34" t="str">
        <f t="shared" si="35"/>
        <v/>
      </c>
      <c r="T105" s="29" t="str">
        <f t="shared" si="6"/>
        <v>#N/A</v>
      </c>
      <c r="U105" s="30"/>
      <c r="X105" s="30" t="str">
        <f t="shared" si="7"/>
        <v>#N/A</v>
      </c>
      <c r="Y105" s="30" t="str">
        <f t="shared" si="8"/>
        <v>#N/A</v>
      </c>
      <c r="Z105" s="30" t="str">
        <f t="shared" si="9"/>
        <v>#N/A</v>
      </c>
      <c r="AA105" s="30" t="str">
        <f t="shared" si="10"/>
        <v>#N/A</v>
      </c>
      <c r="AB105" s="30" t="str">
        <f t="shared" si="11"/>
        <v>#N/A</v>
      </c>
      <c r="AC105" s="30" t="str">
        <f t="shared" ref="AC105:AD105" si="121">XLOOKUP(N105, $AS$2:$AS$8, $AT$2:$AT$8)</f>
        <v>#N/A</v>
      </c>
      <c r="AD105" s="30" t="str">
        <f t="shared" si="121"/>
        <v>#N/A</v>
      </c>
      <c r="AE105" s="30" t="str">
        <f t="shared" si="13"/>
        <v>#N/A</v>
      </c>
      <c r="AF105" s="30" t="str">
        <f t="shared" si="14"/>
        <v>#N/A</v>
      </c>
      <c r="AG105" s="30" t="str">
        <f t="shared" si="15"/>
        <v>#N/A</v>
      </c>
    </row>
    <row r="106">
      <c r="C106" s="25"/>
      <c r="D106" s="25" t="str">
        <f t="shared" si="2"/>
        <v/>
      </c>
      <c r="E106" s="26" t="str">
        <f t="shared" si="3"/>
        <v/>
      </c>
      <c r="G106" s="27" t="str">
        <f t="shared" si="4"/>
        <v/>
      </c>
      <c r="I106" s="28"/>
      <c r="J106" s="30"/>
      <c r="K106" s="30"/>
      <c r="L106" s="30"/>
      <c r="M106" s="30"/>
      <c r="N106" s="30"/>
      <c r="O106" s="30"/>
      <c r="P106" s="30"/>
      <c r="Q106" s="30"/>
      <c r="R106" s="30"/>
      <c r="S106" s="34" t="str">
        <f t="shared" si="35"/>
        <v/>
      </c>
      <c r="T106" s="29" t="str">
        <f t="shared" si="6"/>
        <v>#N/A</v>
      </c>
      <c r="U106" s="30"/>
      <c r="X106" s="30" t="str">
        <f t="shared" si="7"/>
        <v>#N/A</v>
      </c>
      <c r="Y106" s="30" t="str">
        <f t="shared" si="8"/>
        <v>#N/A</v>
      </c>
      <c r="Z106" s="30" t="str">
        <f t="shared" si="9"/>
        <v>#N/A</v>
      </c>
      <c r="AA106" s="30" t="str">
        <f t="shared" si="10"/>
        <v>#N/A</v>
      </c>
      <c r="AB106" s="30" t="str">
        <f t="shared" si="11"/>
        <v>#N/A</v>
      </c>
      <c r="AC106" s="30" t="str">
        <f t="shared" ref="AC106:AD106" si="122">XLOOKUP(N106, $AS$2:$AS$8, $AT$2:$AT$8)</f>
        <v>#N/A</v>
      </c>
      <c r="AD106" s="30" t="str">
        <f t="shared" si="122"/>
        <v>#N/A</v>
      </c>
      <c r="AE106" s="30" t="str">
        <f t="shared" si="13"/>
        <v>#N/A</v>
      </c>
      <c r="AF106" s="30" t="str">
        <f t="shared" si="14"/>
        <v>#N/A</v>
      </c>
      <c r="AG106" s="30" t="str">
        <f t="shared" si="15"/>
        <v>#N/A</v>
      </c>
    </row>
    <row r="107">
      <c r="C107" s="25"/>
      <c r="D107" s="25" t="str">
        <f t="shared" si="2"/>
        <v/>
      </c>
      <c r="E107" s="26" t="str">
        <f t="shared" si="3"/>
        <v/>
      </c>
      <c r="G107" s="27" t="str">
        <f t="shared" si="4"/>
        <v/>
      </c>
      <c r="I107" s="28"/>
      <c r="J107" s="30"/>
      <c r="K107" s="30"/>
      <c r="L107" s="30"/>
      <c r="M107" s="30"/>
      <c r="N107" s="30"/>
      <c r="O107" s="30"/>
      <c r="P107" s="30"/>
      <c r="Q107" s="30"/>
      <c r="R107" s="30"/>
      <c r="S107" s="34" t="str">
        <f t="shared" si="35"/>
        <v/>
      </c>
      <c r="T107" s="29" t="str">
        <f t="shared" si="6"/>
        <v>#N/A</v>
      </c>
      <c r="U107" s="30"/>
      <c r="X107" s="30" t="str">
        <f t="shared" si="7"/>
        <v>#N/A</v>
      </c>
      <c r="Y107" s="30" t="str">
        <f t="shared" si="8"/>
        <v>#N/A</v>
      </c>
      <c r="Z107" s="30" t="str">
        <f t="shared" si="9"/>
        <v>#N/A</v>
      </c>
      <c r="AA107" s="30" t="str">
        <f t="shared" si="10"/>
        <v>#N/A</v>
      </c>
      <c r="AB107" s="30" t="str">
        <f t="shared" si="11"/>
        <v>#N/A</v>
      </c>
      <c r="AC107" s="30" t="str">
        <f t="shared" ref="AC107:AD107" si="123">XLOOKUP(N107, $AS$2:$AS$8, $AT$2:$AT$8)</f>
        <v>#N/A</v>
      </c>
      <c r="AD107" s="30" t="str">
        <f t="shared" si="123"/>
        <v>#N/A</v>
      </c>
      <c r="AE107" s="30" t="str">
        <f t="shared" si="13"/>
        <v>#N/A</v>
      </c>
      <c r="AF107" s="30" t="str">
        <f t="shared" si="14"/>
        <v>#N/A</v>
      </c>
      <c r="AG107" s="30" t="str">
        <f t="shared" si="15"/>
        <v>#N/A</v>
      </c>
    </row>
    <row r="108">
      <c r="C108" s="25"/>
      <c r="D108" s="25" t="str">
        <f t="shared" si="2"/>
        <v/>
      </c>
      <c r="E108" s="26" t="str">
        <f t="shared" si="3"/>
        <v/>
      </c>
      <c r="G108" s="27" t="str">
        <f t="shared" si="4"/>
        <v/>
      </c>
      <c r="I108" s="28"/>
      <c r="J108" s="30"/>
      <c r="K108" s="30"/>
      <c r="L108" s="30"/>
      <c r="M108" s="30"/>
      <c r="N108" s="30"/>
      <c r="O108" s="30"/>
      <c r="P108" s="30"/>
      <c r="Q108" s="30"/>
      <c r="R108" s="30"/>
      <c r="S108" s="34" t="str">
        <f t="shared" si="35"/>
        <v/>
      </c>
      <c r="T108" s="29" t="str">
        <f t="shared" si="6"/>
        <v>#N/A</v>
      </c>
      <c r="U108" s="30"/>
      <c r="X108" s="30" t="str">
        <f t="shared" si="7"/>
        <v>#N/A</v>
      </c>
      <c r="Y108" s="30" t="str">
        <f t="shared" si="8"/>
        <v>#N/A</v>
      </c>
      <c r="Z108" s="30" t="str">
        <f t="shared" si="9"/>
        <v>#N/A</v>
      </c>
      <c r="AA108" s="30" t="str">
        <f t="shared" si="10"/>
        <v>#N/A</v>
      </c>
      <c r="AB108" s="30" t="str">
        <f t="shared" si="11"/>
        <v>#N/A</v>
      </c>
      <c r="AC108" s="30" t="str">
        <f t="shared" ref="AC108:AD108" si="124">XLOOKUP(N108, $AS$2:$AS$8, $AT$2:$AT$8)</f>
        <v>#N/A</v>
      </c>
      <c r="AD108" s="30" t="str">
        <f t="shared" si="124"/>
        <v>#N/A</v>
      </c>
      <c r="AE108" s="30" t="str">
        <f t="shared" si="13"/>
        <v>#N/A</v>
      </c>
      <c r="AF108" s="30" t="str">
        <f t="shared" si="14"/>
        <v>#N/A</v>
      </c>
      <c r="AG108" s="30" t="str">
        <f t="shared" si="15"/>
        <v>#N/A</v>
      </c>
    </row>
    <row r="109">
      <c r="C109" s="25"/>
      <c r="D109" s="25" t="str">
        <f t="shared" si="2"/>
        <v/>
      </c>
      <c r="E109" s="26" t="str">
        <f t="shared" si="3"/>
        <v/>
      </c>
      <c r="G109" s="27" t="str">
        <f t="shared" si="4"/>
        <v/>
      </c>
      <c r="I109" s="28"/>
      <c r="J109" s="30"/>
      <c r="K109" s="30"/>
      <c r="L109" s="30"/>
      <c r="M109" s="30"/>
      <c r="N109" s="30"/>
      <c r="O109" s="30"/>
      <c r="P109" s="30"/>
      <c r="Q109" s="30"/>
      <c r="R109" s="30"/>
      <c r="S109" s="34" t="str">
        <f t="shared" si="35"/>
        <v/>
      </c>
      <c r="T109" s="29" t="str">
        <f t="shared" si="6"/>
        <v>#N/A</v>
      </c>
      <c r="U109" s="30"/>
      <c r="X109" s="30" t="str">
        <f t="shared" si="7"/>
        <v>#N/A</v>
      </c>
      <c r="Y109" s="30" t="str">
        <f t="shared" si="8"/>
        <v>#N/A</v>
      </c>
      <c r="Z109" s="30" t="str">
        <f t="shared" si="9"/>
        <v>#N/A</v>
      </c>
      <c r="AA109" s="30" t="str">
        <f t="shared" si="10"/>
        <v>#N/A</v>
      </c>
      <c r="AB109" s="30" t="str">
        <f t="shared" si="11"/>
        <v>#N/A</v>
      </c>
      <c r="AC109" s="30" t="str">
        <f t="shared" ref="AC109:AD109" si="125">XLOOKUP(N109, $AS$2:$AS$8, $AT$2:$AT$8)</f>
        <v>#N/A</v>
      </c>
      <c r="AD109" s="30" t="str">
        <f t="shared" si="125"/>
        <v>#N/A</v>
      </c>
      <c r="AE109" s="30" t="str">
        <f t="shared" si="13"/>
        <v>#N/A</v>
      </c>
      <c r="AF109" s="30" t="str">
        <f t="shared" si="14"/>
        <v>#N/A</v>
      </c>
      <c r="AG109" s="30" t="str">
        <f t="shared" si="15"/>
        <v>#N/A</v>
      </c>
    </row>
    <row r="110">
      <c r="C110" s="25"/>
      <c r="D110" s="25" t="str">
        <f t="shared" si="2"/>
        <v/>
      </c>
      <c r="E110" s="26" t="str">
        <f t="shared" si="3"/>
        <v/>
      </c>
      <c r="G110" s="27" t="str">
        <f t="shared" si="4"/>
        <v/>
      </c>
      <c r="I110" s="28"/>
      <c r="J110" s="30"/>
      <c r="K110" s="30"/>
      <c r="L110" s="30"/>
      <c r="M110" s="30"/>
      <c r="N110" s="30"/>
      <c r="O110" s="30"/>
      <c r="P110" s="30"/>
      <c r="Q110" s="30"/>
      <c r="R110" s="30"/>
      <c r="S110" s="34" t="str">
        <f t="shared" si="35"/>
        <v/>
      </c>
      <c r="T110" s="29" t="str">
        <f t="shared" si="6"/>
        <v>#N/A</v>
      </c>
      <c r="U110" s="30"/>
      <c r="X110" s="30" t="str">
        <f t="shared" si="7"/>
        <v>#N/A</v>
      </c>
      <c r="Y110" s="30" t="str">
        <f t="shared" si="8"/>
        <v>#N/A</v>
      </c>
      <c r="Z110" s="30" t="str">
        <f t="shared" si="9"/>
        <v>#N/A</v>
      </c>
      <c r="AA110" s="30" t="str">
        <f t="shared" si="10"/>
        <v>#N/A</v>
      </c>
      <c r="AB110" s="30" t="str">
        <f t="shared" si="11"/>
        <v>#N/A</v>
      </c>
      <c r="AC110" s="30" t="str">
        <f t="shared" ref="AC110:AD110" si="126">XLOOKUP(N110, $AS$2:$AS$8, $AT$2:$AT$8)</f>
        <v>#N/A</v>
      </c>
      <c r="AD110" s="30" t="str">
        <f t="shared" si="126"/>
        <v>#N/A</v>
      </c>
      <c r="AE110" s="30" t="str">
        <f t="shared" si="13"/>
        <v>#N/A</v>
      </c>
      <c r="AF110" s="30" t="str">
        <f t="shared" si="14"/>
        <v>#N/A</v>
      </c>
      <c r="AG110" s="30" t="str">
        <f t="shared" si="15"/>
        <v>#N/A</v>
      </c>
    </row>
    <row r="111">
      <c r="C111" s="25"/>
      <c r="D111" s="25" t="str">
        <f t="shared" si="2"/>
        <v/>
      </c>
      <c r="E111" s="26" t="str">
        <f t="shared" si="3"/>
        <v/>
      </c>
      <c r="G111" s="27" t="str">
        <f t="shared" si="4"/>
        <v/>
      </c>
      <c r="I111" s="28"/>
      <c r="J111" s="30"/>
      <c r="K111" s="30"/>
      <c r="L111" s="30"/>
      <c r="M111" s="30"/>
      <c r="N111" s="30"/>
      <c r="O111" s="30"/>
      <c r="P111" s="30"/>
      <c r="Q111" s="30"/>
      <c r="R111" s="30"/>
      <c r="S111" s="34" t="str">
        <f t="shared" si="35"/>
        <v/>
      </c>
      <c r="T111" s="29" t="str">
        <f t="shared" si="6"/>
        <v>#N/A</v>
      </c>
      <c r="U111" s="30"/>
      <c r="X111" s="30" t="str">
        <f t="shared" si="7"/>
        <v>#N/A</v>
      </c>
      <c r="Y111" s="30" t="str">
        <f t="shared" si="8"/>
        <v>#N/A</v>
      </c>
      <c r="Z111" s="30" t="str">
        <f t="shared" si="9"/>
        <v>#N/A</v>
      </c>
      <c r="AA111" s="30" t="str">
        <f t="shared" si="10"/>
        <v>#N/A</v>
      </c>
      <c r="AB111" s="30" t="str">
        <f t="shared" si="11"/>
        <v>#N/A</v>
      </c>
      <c r="AC111" s="30" t="str">
        <f t="shared" ref="AC111:AD111" si="127">XLOOKUP(N111, $AS$2:$AS$8, $AT$2:$AT$8)</f>
        <v>#N/A</v>
      </c>
      <c r="AD111" s="30" t="str">
        <f t="shared" si="127"/>
        <v>#N/A</v>
      </c>
      <c r="AE111" s="30" t="str">
        <f t="shared" si="13"/>
        <v>#N/A</v>
      </c>
      <c r="AF111" s="30" t="str">
        <f t="shared" si="14"/>
        <v>#N/A</v>
      </c>
      <c r="AG111" s="30" t="str">
        <f t="shared" si="15"/>
        <v>#N/A</v>
      </c>
    </row>
    <row r="112">
      <c r="C112" s="25"/>
      <c r="D112" s="25" t="str">
        <f t="shared" si="2"/>
        <v/>
      </c>
      <c r="E112" s="26" t="str">
        <f t="shared" si="3"/>
        <v/>
      </c>
      <c r="G112" s="27" t="str">
        <f t="shared" si="4"/>
        <v/>
      </c>
      <c r="I112" s="28"/>
      <c r="J112" s="30"/>
      <c r="K112" s="30"/>
      <c r="L112" s="30"/>
      <c r="M112" s="30"/>
      <c r="N112" s="30"/>
      <c r="O112" s="30"/>
      <c r="P112" s="30"/>
      <c r="Q112" s="30"/>
      <c r="R112" s="30"/>
      <c r="S112" s="34" t="str">
        <f t="shared" si="35"/>
        <v/>
      </c>
      <c r="T112" s="29" t="str">
        <f t="shared" si="6"/>
        <v>#N/A</v>
      </c>
      <c r="U112" s="30"/>
      <c r="X112" s="30" t="str">
        <f t="shared" si="7"/>
        <v>#N/A</v>
      </c>
      <c r="Y112" s="30" t="str">
        <f t="shared" si="8"/>
        <v>#N/A</v>
      </c>
      <c r="Z112" s="30" t="str">
        <f t="shared" si="9"/>
        <v>#N/A</v>
      </c>
      <c r="AA112" s="30" t="str">
        <f t="shared" si="10"/>
        <v>#N/A</v>
      </c>
      <c r="AB112" s="30" t="str">
        <f t="shared" si="11"/>
        <v>#N/A</v>
      </c>
      <c r="AC112" s="30" t="str">
        <f t="shared" ref="AC112:AD112" si="128">XLOOKUP(N112, $AS$2:$AS$8, $AT$2:$AT$8)</f>
        <v>#N/A</v>
      </c>
      <c r="AD112" s="30" t="str">
        <f t="shared" si="128"/>
        <v>#N/A</v>
      </c>
      <c r="AE112" s="30" t="str">
        <f t="shared" si="13"/>
        <v>#N/A</v>
      </c>
      <c r="AF112" s="30" t="str">
        <f t="shared" si="14"/>
        <v>#N/A</v>
      </c>
      <c r="AG112" s="30" t="str">
        <f t="shared" si="15"/>
        <v>#N/A</v>
      </c>
    </row>
    <row r="113">
      <c r="C113" s="25"/>
      <c r="D113" s="25" t="str">
        <f t="shared" si="2"/>
        <v/>
      </c>
      <c r="E113" s="26" t="str">
        <f t="shared" si="3"/>
        <v/>
      </c>
      <c r="G113" s="27" t="str">
        <f t="shared" si="4"/>
        <v/>
      </c>
      <c r="I113" s="28"/>
      <c r="J113" s="30"/>
      <c r="K113" s="30"/>
      <c r="L113" s="30"/>
      <c r="M113" s="30"/>
      <c r="N113" s="30"/>
      <c r="O113" s="30"/>
      <c r="P113" s="30"/>
      <c r="Q113" s="30"/>
      <c r="R113" s="30"/>
      <c r="S113" s="34" t="str">
        <f t="shared" si="35"/>
        <v/>
      </c>
      <c r="T113" s="29" t="str">
        <f t="shared" si="6"/>
        <v>#N/A</v>
      </c>
      <c r="U113" s="30"/>
      <c r="X113" s="30" t="str">
        <f t="shared" si="7"/>
        <v>#N/A</v>
      </c>
      <c r="Y113" s="30" t="str">
        <f t="shared" si="8"/>
        <v>#N/A</v>
      </c>
      <c r="Z113" s="30" t="str">
        <f t="shared" si="9"/>
        <v>#N/A</v>
      </c>
      <c r="AA113" s="30" t="str">
        <f t="shared" si="10"/>
        <v>#N/A</v>
      </c>
      <c r="AB113" s="30" t="str">
        <f t="shared" si="11"/>
        <v>#N/A</v>
      </c>
      <c r="AC113" s="30" t="str">
        <f t="shared" ref="AC113:AD113" si="129">XLOOKUP(N113, $AS$2:$AS$8, $AT$2:$AT$8)</f>
        <v>#N/A</v>
      </c>
      <c r="AD113" s="30" t="str">
        <f t="shared" si="129"/>
        <v>#N/A</v>
      </c>
      <c r="AE113" s="30" t="str">
        <f t="shared" si="13"/>
        <v>#N/A</v>
      </c>
      <c r="AF113" s="30" t="str">
        <f t="shared" si="14"/>
        <v>#N/A</v>
      </c>
      <c r="AG113" s="30" t="str">
        <f t="shared" si="15"/>
        <v>#N/A</v>
      </c>
    </row>
    <row r="114">
      <c r="C114" s="25"/>
      <c r="D114" s="25" t="str">
        <f t="shared" si="2"/>
        <v/>
      </c>
      <c r="E114" s="26" t="str">
        <f t="shared" si="3"/>
        <v/>
      </c>
      <c r="G114" s="27" t="str">
        <f t="shared" si="4"/>
        <v/>
      </c>
      <c r="I114" s="28"/>
      <c r="J114" s="30"/>
      <c r="K114" s="30"/>
      <c r="L114" s="30"/>
      <c r="M114" s="30"/>
      <c r="N114" s="30"/>
      <c r="O114" s="30"/>
      <c r="P114" s="30"/>
      <c r="Q114" s="30"/>
      <c r="R114" s="30"/>
      <c r="S114" s="34" t="str">
        <f t="shared" si="35"/>
        <v/>
      </c>
      <c r="T114" s="29" t="str">
        <f t="shared" si="6"/>
        <v>#N/A</v>
      </c>
      <c r="U114" s="30"/>
      <c r="X114" s="30" t="str">
        <f t="shared" si="7"/>
        <v>#N/A</v>
      </c>
      <c r="Y114" s="30" t="str">
        <f t="shared" si="8"/>
        <v>#N/A</v>
      </c>
      <c r="Z114" s="30" t="str">
        <f t="shared" si="9"/>
        <v>#N/A</v>
      </c>
      <c r="AA114" s="30" t="str">
        <f t="shared" si="10"/>
        <v>#N/A</v>
      </c>
      <c r="AB114" s="30" t="str">
        <f t="shared" si="11"/>
        <v>#N/A</v>
      </c>
      <c r="AC114" s="30" t="str">
        <f t="shared" ref="AC114:AD114" si="130">XLOOKUP(N114, $AS$2:$AS$8, $AT$2:$AT$8)</f>
        <v>#N/A</v>
      </c>
      <c r="AD114" s="30" t="str">
        <f t="shared" si="130"/>
        <v>#N/A</v>
      </c>
      <c r="AE114" s="30" t="str">
        <f t="shared" si="13"/>
        <v>#N/A</v>
      </c>
      <c r="AF114" s="30" t="str">
        <f t="shared" si="14"/>
        <v>#N/A</v>
      </c>
      <c r="AG114" s="30" t="str">
        <f t="shared" si="15"/>
        <v>#N/A</v>
      </c>
    </row>
    <row r="115">
      <c r="C115" s="25"/>
      <c r="D115" s="25" t="str">
        <f t="shared" si="2"/>
        <v/>
      </c>
      <c r="E115" s="26" t="str">
        <f t="shared" si="3"/>
        <v/>
      </c>
      <c r="G115" s="27" t="str">
        <f t="shared" si="4"/>
        <v/>
      </c>
      <c r="I115" s="28"/>
      <c r="J115" s="30"/>
      <c r="K115" s="30"/>
      <c r="L115" s="30"/>
      <c r="M115" s="30"/>
      <c r="N115" s="30"/>
      <c r="O115" s="30"/>
      <c r="P115" s="30"/>
      <c r="Q115" s="30"/>
      <c r="R115" s="30"/>
      <c r="S115" s="34" t="str">
        <f t="shared" si="35"/>
        <v/>
      </c>
      <c r="T115" s="29" t="str">
        <f t="shared" si="6"/>
        <v>#N/A</v>
      </c>
      <c r="U115" s="30"/>
      <c r="X115" s="30" t="str">
        <f t="shared" si="7"/>
        <v>#N/A</v>
      </c>
      <c r="Y115" s="30" t="str">
        <f t="shared" si="8"/>
        <v>#N/A</v>
      </c>
      <c r="Z115" s="30" t="str">
        <f t="shared" si="9"/>
        <v>#N/A</v>
      </c>
      <c r="AA115" s="30" t="str">
        <f t="shared" si="10"/>
        <v>#N/A</v>
      </c>
      <c r="AB115" s="30" t="str">
        <f t="shared" si="11"/>
        <v>#N/A</v>
      </c>
      <c r="AC115" s="30" t="str">
        <f t="shared" ref="AC115:AD115" si="131">XLOOKUP(N115, $AS$2:$AS$8, $AT$2:$AT$8)</f>
        <v>#N/A</v>
      </c>
      <c r="AD115" s="30" t="str">
        <f t="shared" si="131"/>
        <v>#N/A</v>
      </c>
      <c r="AE115" s="30" t="str">
        <f t="shared" si="13"/>
        <v>#N/A</v>
      </c>
      <c r="AF115" s="30" t="str">
        <f t="shared" si="14"/>
        <v>#N/A</v>
      </c>
      <c r="AG115" s="30" t="str">
        <f t="shared" si="15"/>
        <v>#N/A</v>
      </c>
    </row>
    <row r="116">
      <c r="C116" s="25"/>
      <c r="D116" s="25" t="str">
        <f t="shared" si="2"/>
        <v/>
      </c>
      <c r="E116" s="26" t="str">
        <f t="shared" si="3"/>
        <v/>
      </c>
      <c r="G116" s="27" t="str">
        <f t="shared" si="4"/>
        <v/>
      </c>
      <c r="I116" s="28"/>
      <c r="J116" s="30"/>
      <c r="K116" s="30"/>
      <c r="L116" s="30"/>
      <c r="M116" s="30"/>
      <c r="N116" s="30"/>
      <c r="O116" s="30"/>
      <c r="P116" s="30"/>
      <c r="Q116" s="30"/>
      <c r="R116" s="30"/>
      <c r="S116" s="34" t="str">
        <f t="shared" si="35"/>
        <v/>
      </c>
      <c r="T116" s="29" t="str">
        <f t="shared" si="6"/>
        <v>#N/A</v>
      </c>
      <c r="U116" s="30"/>
      <c r="X116" s="30" t="str">
        <f t="shared" si="7"/>
        <v>#N/A</v>
      </c>
      <c r="Y116" s="30" t="str">
        <f t="shared" si="8"/>
        <v>#N/A</v>
      </c>
      <c r="Z116" s="30" t="str">
        <f t="shared" si="9"/>
        <v>#N/A</v>
      </c>
      <c r="AA116" s="30" t="str">
        <f t="shared" si="10"/>
        <v>#N/A</v>
      </c>
      <c r="AB116" s="30" t="str">
        <f t="shared" si="11"/>
        <v>#N/A</v>
      </c>
      <c r="AC116" s="30" t="str">
        <f t="shared" ref="AC116:AD116" si="132">XLOOKUP(N116, $AS$2:$AS$8, $AT$2:$AT$8)</f>
        <v>#N/A</v>
      </c>
      <c r="AD116" s="30" t="str">
        <f t="shared" si="132"/>
        <v>#N/A</v>
      </c>
      <c r="AE116" s="30" t="str">
        <f t="shared" si="13"/>
        <v>#N/A</v>
      </c>
      <c r="AF116" s="30" t="str">
        <f t="shared" si="14"/>
        <v>#N/A</v>
      </c>
      <c r="AG116" s="30" t="str">
        <f t="shared" si="15"/>
        <v>#N/A</v>
      </c>
    </row>
    <row r="117">
      <c r="C117" s="25"/>
      <c r="D117" s="25" t="str">
        <f t="shared" si="2"/>
        <v/>
      </c>
      <c r="E117" s="26" t="str">
        <f t="shared" si="3"/>
        <v/>
      </c>
      <c r="G117" s="27" t="str">
        <f t="shared" si="4"/>
        <v/>
      </c>
      <c r="I117" s="28"/>
      <c r="J117" s="30"/>
      <c r="K117" s="30"/>
      <c r="L117" s="30"/>
      <c r="M117" s="30"/>
      <c r="N117" s="30"/>
      <c r="O117" s="30"/>
      <c r="P117" s="30"/>
      <c r="Q117" s="30"/>
      <c r="R117" s="30"/>
      <c r="S117" s="34" t="str">
        <f t="shared" si="35"/>
        <v/>
      </c>
      <c r="T117" s="29" t="str">
        <f t="shared" si="6"/>
        <v>#N/A</v>
      </c>
      <c r="U117" s="30"/>
      <c r="X117" s="30" t="str">
        <f t="shared" si="7"/>
        <v>#N/A</v>
      </c>
      <c r="Y117" s="30" t="str">
        <f t="shared" si="8"/>
        <v>#N/A</v>
      </c>
      <c r="Z117" s="30" t="str">
        <f t="shared" si="9"/>
        <v>#N/A</v>
      </c>
      <c r="AA117" s="30" t="str">
        <f t="shared" si="10"/>
        <v>#N/A</v>
      </c>
      <c r="AB117" s="30" t="str">
        <f t="shared" si="11"/>
        <v>#N/A</v>
      </c>
      <c r="AC117" s="30" t="str">
        <f t="shared" ref="AC117:AD117" si="133">XLOOKUP(N117, $AS$2:$AS$8, $AT$2:$AT$8)</f>
        <v>#N/A</v>
      </c>
      <c r="AD117" s="30" t="str">
        <f t="shared" si="133"/>
        <v>#N/A</v>
      </c>
      <c r="AE117" s="30" t="str">
        <f t="shared" si="13"/>
        <v>#N/A</v>
      </c>
      <c r="AF117" s="30" t="str">
        <f t="shared" si="14"/>
        <v>#N/A</v>
      </c>
      <c r="AG117" s="30" t="str">
        <f t="shared" si="15"/>
        <v>#N/A</v>
      </c>
    </row>
    <row r="118">
      <c r="C118" s="25"/>
      <c r="D118" s="25" t="str">
        <f t="shared" si="2"/>
        <v/>
      </c>
      <c r="E118" s="26" t="str">
        <f t="shared" si="3"/>
        <v/>
      </c>
      <c r="G118" s="27" t="str">
        <f t="shared" si="4"/>
        <v/>
      </c>
      <c r="I118" s="28"/>
      <c r="J118" s="30"/>
      <c r="K118" s="30"/>
      <c r="L118" s="30"/>
      <c r="M118" s="30"/>
      <c r="N118" s="30"/>
      <c r="O118" s="30"/>
      <c r="P118" s="30"/>
      <c r="Q118" s="30"/>
      <c r="R118" s="30"/>
      <c r="S118" s="34" t="str">
        <f t="shared" si="35"/>
        <v/>
      </c>
      <c r="T118" s="29" t="str">
        <f t="shared" si="6"/>
        <v>#N/A</v>
      </c>
      <c r="U118" s="30"/>
      <c r="X118" s="30" t="str">
        <f t="shared" si="7"/>
        <v>#N/A</v>
      </c>
      <c r="Y118" s="30" t="str">
        <f t="shared" si="8"/>
        <v>#N/A</v>
      </c>
      <c r="Z118" s="30" t="str">
        <f t="shared" si="9"/>
        <v>#N/A</v>
      </c>
      <c r="AA118" s="30" t="str">
        <f t="shared" si="10"/>
        <v>#N/A</v>
      </c>
      <c r="AB118" s="30" t="str">
        <f t="shared" si="11"/>
        <v>#N/A</v>
      </c>
      <c r="AC118" s="30" t="str">
        <f t="shared" ref="AC118:AD118" si="134">XLOOKUP(N118, $AS$2:$AS$8, $AT$2:$AT$8)</f>
        <v>#N/A</v>
      </c>
      <c r="AD118" s="30" t="str">
        <f t="shared" si="134"/>
        <v>#N/A</v>
      </c>
      <c r="AE118" s="30" t="str">
        <f t="shared" si="13"/>
        <v>#N/A</v>
      </c>
      <c r="AF118" s="30" t="str">
        <f t="shared" si="14"/>
        <v>#N/A</v>
      </c>
      <c r="AG118" s="30" t="str">
        <f t="shared" si="15"/>
        <v>#N/A</v>
      </c>
    </row>
    <row r="119">
      <c r="C119" s="25"/>
      <c r="D119" s="25" t="str">
        <f t="shared" si="2"/>
        <v/>
      </c>
      <c r="E119" s="26" t="str">
        <f t="shared" si="3"/>
        <v/>
      </c>
      <c r="G119" s="27" t="str">
        <f t="shared" si="4"/>
        <v/>
      </c>
      <c r="I119" s="28"/>
      <c r="J119" s="30"/>
      <c r="K119" s="30"/>
      <c r="L119" s="30"/>
      <c r="M119" s="30"/>
      <c r="N119" s="30"/>
      <c r="O119" s="30"/>
      <c r="P119" s="30"/>
      <c r="Q119" s="30"/>
      <c r="R119" s="30"/>
      <c r="S119" s="34" t="str">
        <f t="shared" si="35"/>
        <v/>
      </c>
      <c r="T119" s="29" t="str">
        <f t="shared" si="6"/>
        <v>#N/A</v>
      </c>
      <c r="U119" s="30"/>
      <c r="X119" s="30" t="str">
        <f t="shared" si="7"/>
        <v>#N/A</v>
      </c>
      <c r="Y119" s="30" t="str">
        <f t="shared" si="8"/>
        <v>#N/A</v>
      </c>
      <c r="Z119" s="30" t="str">
        <f t="shared" si="9"/>
        <v>#N/A</v>
      </c>
      <c r="AA119" s="30" t="str">
        <f t="shared" si="10"/>
        <v>#N/A</v>
      </c>
      <c r="AB119" s="30" t="str">
        <f t="shared" si="11"/>
        <v>#N/A</v>
      </c>
      <c r="AC119" s="30" t="str">
        <f t="shared" ref="AC119:AD119" si="135">XLOOKUP(N119, $AS$2:$AS$8, $AT$2:$AT$8)</f>
        <v>#N/A</v>
      </c>
      <c r="AD119" s="30" t="str">
        <f t="shared" si="135"/>
        <v>#N/A</v>
      </c>
      <c r="AE119" s="30" t="str">
        <f t="shared" si="13"/>
        <v>#N/A</v>
      </c>
      <c r="AF119" s="30" t="str">
        <f t="shared" si="14"/>
        <v>#N/A</v>
      </c>
      <c r="AG119" s="30" t="str">
        <f t="shared" si="15"/>
        <v>#N/A</v>
      </c>
    </row>
    <row r="120">
      <c r="C120" s="25"/>
      <c r="D120" s="25" t="str">
        <f t="shared" si="2"/>
        <v/>
      </c>
      <c r="E120" s="26" t="str">
        <f t="shared" si="3"/>
        <v/>
      </c>
      <c r="G120" s="27" t="str">
        <f t="shared" si="4"/>
        <v/>
      </c>
      <c r="I120" s="28"/>
      <c r="J120" s="30"/>
      <c r="K120" s="30"/>
      <c r="L120" s="30"/>
      <c r="M120" s="30"/>
      <c r="N120" s="30"/>
      <c r="O120" s="30"/>
      <c r="P120" s="30"/>
      <c r="Q120" s="30"/>
      <c r="R120" s="30"/>
      <c r="S120" s="34" t="str">
        <f t="shared" si="35"/>
        <v/>
      </c>
      <c r="T120" s="29" t="str">
        <f t="shared" si="6"/>
        <v>#N/A</v>
      </c>
      <c r="U120" s="30"/>
      <c r="X120" s="30" t="str">
        <f t="shared" si="7"/>
        <v>#N/A</v>
      </c>
      <c r="Y120" s="30" t="str">
        <f t="shared" si="8"/>
        <v>#N/A</v>
      </c>
      <c r="Z120" s="30" t="str">
        <f t="shared" si="9"/>
        <v>#N/A</v>
      </c>
      <c r="AA120" s="30" t="str">
        <f t="shared" si="10"/>
        <v>#N/A</v>
      </c>
      <c r="AB120" s="30" t="str">
        <f t="shared" si="11"/>
        <v>#N/A</v>
      </c>
      <c r="AC120" s="30" t="str">
        <f t="shared" ref="AC120:AD120" si="136">XLOOKUP(N120, $AS$2:$AS$8, $AT$2:$AT$8)</f>
        <v>#N/A</v>
      </c>
      <c r="AD120" s="30" t="str">
        <f t="shared" si="136"/>
        <v>#N/A</v>
      </c>
      <c r="AE120" s="30" t="str">
        <f t="shared" si="13"/>
        <v>#N/A</v>
      </c>
      <c r="AF120" s="30" t="str">
        <f t="shared" si="14"/>
        <v>#N/A</v>
      </c>
      <c r="AG120" s="30" t="str">
        <f t="shared" si="15"/>
        <v>#N/A</v>
      </c>
    </row>
    <row r="121">
      <c r="C121" s="25"/>
      <c r="D121" s="25" t="str">
        <f t="shared" si="2"/>
        <v/>
      </c>
      <c r="E121" s="26" t="str">
        <f t="shared" si="3"/>
        <v/>
      </c>
      <c r="G121" s="27" t="str">
        <f t="shared" si="4"/>
        <v/>
      </c>
      <c r="I121" s="28"/>
      <c r="J121" s="30"/>
      <c r="K121" s="30"/>
      <c r="L121" s="30"/>
      <c r="M121" s="30"/>
      <c r="N121" s="30"/>
      <c r="O121" s="30"/>
      <c r="P121" s="30"/>
      <c r="Q121" s="30"/>
      <c r="R121" s="30"/>
      <c r="S121" s="34" t="str">
        <f t="shared" si="35"/>
        <v/>
      </c>
      <c r="T121" s="29" t="str">
        <f t="shared" si="6"/>
        <v>#N/A</v>
      </c>
      <c r="U121" s="30"/>
      <c r="X121" s="30" t="str">
        <f t="shared" si="7"/>
        <v>#N/A</v>
      </c>
      <c r="Y121" s="30" t="str">
        <f t="shared" si="8"/>
        <v>#N/A</v>
      </c>
      <c r="Z121" s="30" t="str">
        <f t="shared" si="9"/>
        <v>#N/A</v>
      </c>
      <c r="AA121" s="30" t="str">
        <f t="shared" si="10"/>
        <v>#N/A</v>
      </c>
      <c r="AB121" s="30" t="str">
        <f t="shared" si="11"/>
        <v>#N/A</v>
      </c>
      <c r="AC121" s="30" t="str">
        <f t="shared" ref="AC121:AD121" si="137">XLOOKUP(N121, $AS$2:$AS$8, $AT$2:$AT$8)</f>
        <v>#N/A</v>
      </c>
      <c r="AD121" s="30" t="str">
        <f t="shared" si="137"/>
        <v>#N/A</v>
      </c>
      <c r="AE121" s="30" t="str">
        <f t="shared" si="13"/>
        <v>#N/A</v>
      </c>
      <c r="AF121" s="30" t="str">
        <f t="shared" si="14"/>
        <v>#N/A</v>
      </c>
      <c r="AG121" s="30" t="str">
        <f t="shared" si="15"/>
        <v>#N/A</v>
      </c>
    </row>
    <row r="122">
      <c r="C122" s="25"/>
      <c r="D122" s="25" t="str">
        <f t="shared" si="2"/>
        <v/>
      </c>
      <c r="E122" s="26" t="str">
        <f t="shared" si="3"/>
        <v/>
      </c>
      <c r="G122" s="27" t="str">
        <f t="shared" si="4"/>
        <v/>
      </c>
      <c r="I122" s="28"/>
      <c r="J122" s="30"/>
      <c r="K122" s="30"/>
      <c r="L122" s="30"/>
      <c r="M122" s="30"/>
      <c r="N122" s="30"/>
      <c r="O122" s="30"/>
      <c r="P122" s="30"/>
      <c r="Q122" s="30"/>
      <c r="R122" s="30"/>
      <c r="S122" s="34" t="str">
        <f t="shared" si="35"/>
        <v/>
      </c>
      <c r="T122" s="29" t="str">
        <f t="shared" si="6"/>
        <v>#N/A</v>
      </c>
      <c r="U122" s="30"/>
      <c r="X122" s="30" t="str">
        <f t="shared" si="7"/>
        <v>#N/A</v>
      </c>
      <c r="Y122" s="30" t="str">
        <f t="shared" si="8"/>
        <v>#N/A</v>
      </c>
      <c r="Z122" s="30" t="str">
        <f t="shared" si="9"/>
        <v>#N/A</v>
      </c>
      <c r="AA122" s="30" t="str">
        <f t="shared" si="10"/>
        <v>#N/A</v>
      </c>
      <c r="AB122" s="30" t="str">
        <f t="shared" si="11"/>
        <v>#N/A</v>
      </c>
      <c r="AC122" s="30" t="str">
        <f t="shared" ref="AC122:AD122" si="138">XLOOKUP(N122, $AS$2:$AS$8, $AT$2:$AT$8)</f>
        <v>#N/A</v>
      </c>
      <c r="AD122" s="30" t="str">
        <f t="shared" si="138"/>
        <v>#N/A</v>
      </c>
      <c r="AE122" s="30" t="str">
        <f t="shared" si="13"/>
        <v>#N/A</v>
      </c>
      <c r="AF122" s="30" t="str">
        <f t="shared" si="14"/>
        <v>#N/A</v>
      </c>
      <c r="AG122" s="30" t="str">
        <f t="shared" si="15"/>
        <v>#N/A</v>
      </c>
    </row>
    <row r="123">
      <c r="C123" s="25"/>
      <c r="D123" s="25" t="str">
        <f t="shared" si="2"/>
        <v/>
      </c>
      <c r="E123" s="26" t="str">
        <f t="shared" si="3"/>
        <v/>
      </c>
      <c r="G123" s="27" t="str">
        <f t="shared" si="4"/>
        <v/>
      </c>
      <c r="I123" s="28"/>
      <c r="J123" s="30"/>
      <c r="K123" s="30"/>
      <c r="L123" s="30"/>
      <c r="M123" s="30"/>
      <c r="N123" s="30"/>
      <c r="O123" s="30"/>
      <c r="P123" s="30"/>
      <c r="Q123" s="30"/>
      <c r="R123" s="30"/>
      <c r="S123" s="34" t="str">
        <f t="shared" si="35"/>
        <v/>
      </c>
      <c r="T123" s="29" t="str">
        <f t="shared" si="6"/>
        <v>#N/A</v>
      </c>
      <c r="U123" s="30"/>
      <c r="X123" s="30" t="str">
        <f t="shared" si="7"/>
        <v>#N/A</v>
      </c>
      <c r="Y123" s="30" t="str">
        <f t="shared" si="8"/>
        <v>#N/A</v>
      </c>
      <c r="Z123" s="30" t="str">
        <f t="shared" si="9"/>
        <v>#N/A</v>
      </c>
      <c r="AA123" s="30" t="str">
        <f t="shared" si="10"/>
        <v>#N/A</v>
      </c>
      <c r="AB123" s="30" t="str">
        <f t="shared" si="11"/>
        <v>#N/A</v>
      </c>
      <c r="AC123" s="30" t="str">
        <f t="shared" ref="AC123:AD123" si="139">XLOOKUP(N123, $AS$2:$AS$8, $AT$2:$AT$8)</f>
        <v>#N/A</v>
      </c>
      <c r="AD123" s="30" t="str">
        <f t="shared" si="139"/>
        <v>#N/A</v>
      </c>
      <c r="AE123" s="30" t="str">
        <f t="shared" si="13"/>
        <v>#N/A</v>
      </c>
      <c r="AF123" s="30" t="str">
        <f t="shared" si="14"/>
        <v>#N/A</v>
      </c>
      <c r="AG123" s="30" t="str">
        <f t="shared" si="15"/>
        <v>#N/A</v>
      </c>
    </row>
    <row r="124">
      <c r="C124" s="25"/>
      <c r="D124" s="25" t="str">
        <f t="shared" si="2"/>
        <v/>
      </c>
      <c r="E124" s="26" t="str">
        <f t="shared" si="3"/>
        <v/>
      </c>
      <c r="G124" s="27" t="str">
        <f t="shared" si="4"/>
        <v/>
      </c>
      <c r="I124" s="28"/>
      <c r="J124" s="30"/>
      <c r="K124" s="30"/>
      <c r="L124" s="30"/>
      <c r="M124" s="30"/>
      <c r="N124" s="30"/>
      <c r="O124" s="30"/>
      <c r="P124" s="30"/>
      <c r="Q124" s="30"/>
      <c r="R124" s="30"/>
      <c r="S124" s="34" t="str">
        <f t="shared" si="35"/>
        <v/>
      </c>
      <c r="T124" s="29" t="str">
        <f t="shared" si="6"/>
        <v>#N/A</v>
      </c>
      <c r="U124" s="30"/>
      <c r="X124" s="30" t="str">
        <f t="shared" si="7"/>
        <v>#N/A</v>
      </c>
      <c r="Y124" s="30" t="str">
        <f t="shared" si="8"/>
        <v>#N/A</v>
      </c>
      <c r="Z124" s="30" t="str">
        <f t="shared" si="9"/>
        <v>#N/A</v>
      </c>
      <c r="AA124" s="30" t="str">
        <f t="shared" si="10"/>
        <v>#N/A</v>
      </c>
      <c r="AB124" s="30" t="str">
        <f t="shared" si="11"/>
        <v>#N/A</v>
      </c>
      <c r="AC124" s="30" t="str">
        <f t="shared" ref="AC124:AD124" si="140">XLOOKUP(N124, $AS$2:$AS$8, $AT$2:$AT$8)</f>
        <v>#N/A</v>
      </c>
      <c r="AD124" s="30" t="str">
        <f t="shared" si="140"/>
        <v>#N/A</v>
      </c>
      <c r="AE124" s="30" t="str">
        <f t="shared" si="13"/>
        <v>#N/A</v>
      </c>
      <c r="AF124" s="30" t="str">
        <f t="shared" si="14"/>
        <v>#N/A</v>
      </c>
      <c r="AG124" s="30" t="str">
        <f t="shared" si="15"/>
        <v>#N/A</v>
      </c>
    </row>
    <row r="125">
      <c r="C125" s="25"/>
      <c r="D125" s="25" t="str">
        <f t="shared" si="2"/>
        <v/>
      </c>
      <c r="E125" s="26" t="str">
        <f t="shared" si="3"/>
        <v/>
      </c>
      <c r="G125" s="27" t="str">
        <f t="shared" si="4"/>
        <v/>
      </c>
      <c r="I125" s="28"/>
      <c r="J125" s="30"/>
      <c r="K125" s="30"/>
      <c r="L125" s="30"/>
      <c r="M125" s="30"/>
      <c r="N125" s="30"/>
      <c r="O125" s="30"/>
      <c r="P125" s="30"/>
      <c r="Q125" s="30"/>
      <c r="R125" s="30"/>
      <c r="S125" s="34" t="str">
        <f t="shared" si="35"/>
        <v/>
      </c>
      <c r="T125" s="29" t="str">
        <f t="shared" si="6"/>
        <v>#N/A</v>
      </c>
      <c r="U125" s="30"/>
      <c r="X125" s="30" t="str">
        <f t="shared" si="7"/>
        <v>#N/A</v>
      </c>
      <c r="Y125" s="30" t="str">
        <f t="shared" si="8"/>
        <v>#N/A</v>
      </c>
      <c r="Z125" s="30" t="str">
        <f t="shared" si="9"/>
        <v>#N/A</v>
      </c>
      <c r="AA125" s="30" t="str">
        <f t="shared" si="10"/>
        <v>#N/A</v>
      </c>
      <c r="AB125" s="30" t="str">
        <f t="shared" si="11"/>
        <v>#N/A</v>
      </c>
      <c r="AC125" s="30" t="str">
        <f t="shared" ref="AC125:AD125" si="141">XLOOKUP(N125, $AS$2:$AS$8, $AT$2:$AT$8)</f>
        <v>#N/A</v>
      </c>
      <c r="AD125" s="30" t="str">
        <f t="shared" si="141"/>
        <v>#N/A</v>
      </c>
      <c r="AE125" s="30" t="str">
        <f t="shared" si="13"/>
        <v>#N/A</v>
      </c>
      <c r="AF125" s="30" t="str">
        <f t="shared" si="14"/>
        <v>#N/A</v>
      </c>
      <c r="AG125" s="30" t="str">
        <f t="shared" si="15"/>
        <v>#N/A</v>
      </c>
    </row>
    <row r="126">
      <c r="C126" s="25"/>
      <c r="D126" s="25" t="str">
        <f t="shared" si="2"/>
        <v/>
      </c>
      <c r="E126" s="26" t="str">
        <f t="shared" si="3"/>
        <v/>
      </c>
      <c r="G126" s="27" t="str">
        <f t="shared" si="4"/>
        <v/>
      </c>
      <c r="I126" s="28"/>
      <c r="J126" s="30"/>
      <c r="K126" s="30"/>
      <c r="L126" s="30"/>
      <c r="M126" s="30"/>
      <c r="N126" s="30"/>
      <c r="O126" s="30"/>
      <c r="P126" s="30"/>
      <c r="Q126" s="30"/>
      <c r="R126" s="30"/>
      <c r="S126" s="34" t="str">
        <f t="shared" si="35"/>
        <v/>
      </c>
      <c r="T126" s="29" t="str">
        <f t="shared" si="6"/>
        <v>#N/A</v>
      </c>
      <c r="U126" s="30"/>
      <c r="X126" s="30" t="str">
        <f t="shared" si="7"/>
        <v>#N/A</v>
      </c>
      <c r="Y126" s="30" t="str">
        <f t="shared" si="8"/>
        <v>#N/A</v>
      </c>
      <c r="Z126" s="30" t="str">
        <f t="shared" si="9"/>
        <v>#N/A</v>
      </c>
      <c r="AA126" s="30" t="str">
        <f t="shared" si="10"/>
        <v>#N/A</v>
      </c>
      <c r="AB126" s="30" t="str">
        <f t="shared" si="11"/>
        <v>#N/A</v>
      </c>
      <c r="AC126" s="30" t="str">
        <f t="shared" ref="AC126:AD126" si="142">XLOOKUP(N126, $AS$2:$AS$8, $AT$2:$AT$8)</f>
        <v>#N/A</v>
      </c>
      <c r="AD126" s="30" t="str">
        <f t="shared" si="142"/>
        <v>#N/A</v>
      </c>
      <c r="AE126" s="30" t="str">
        <f t="shared" si="13"/>
        <v>#N/A</v>
      </c>
      <c r="AF126" s="30" t="str">
        <f t="shared" si="14"/>
        <v>#N/A</v>
      </c>
      <c r="AG126" s="30" t="str">
        <f t="shared" si="15"/>
        <v>#N/A</v>
      </c>
    </row>
    <row r="127">
      <c r="C127" s="25"/>
      <c r="D127" s="25" t="str">
        <f t="shared" si="2"/>
        <v/>
      </c>
      <c r="E127" s="26" t="str">
        <f t="shared" si="3"/>
        <v/>
      </c>
      <c r="G127" s="27" t="str">
        <f t="shared" si="4"/>
        <v/>
      </c>
      <c r="I127" s="28"/>
      <c r="J127" s="30"/>
      <c r="K127" s="30"/>
      <c r="L127" s="30"/>
      <c r="M127" s="30"/>
      <c r="N127" s="30"/>
      <c r="O127" s="30"/>
      <c r="P127" s="30"/>
      <c r="Q127" s="30"/>
      <c r="R127" s="30"/>
      <c r="S127" s="34" t="str">
        <f t="shared" si="35"/>
        <v/>
      </c>
      <c r="T127" s="29" t="str">
        <f t="shared" si="6"/>
        <v>#N/A</v>
      </c>
      <c r="U127" s="30"/>
      <c r="X127" s="30" t="str">
        <f t="shared" si="7"/>
        <v>#N/A</v>
      </c>
      <c r="Y127" s="30" t="str">
        <f t="shared" si="8"/>
        <v>#N/A</v>
      </c>
      <c r="Z127" s="30" t="str">
        <f t="shared" si="9"/>
        <v>#N/A</v>
      </c>
      <c r="AA127" s="30" t="str">
        <f t="shared" si="10"/>
        <v>#N/A</v>
      </c>
      <c r="AB127" s="30" t="str">
        <f t="shared" si="11"/>
        <v>#N/A</v>
      </c>
      <c r="AC127" s="30" t="str">
        <f t="shared" ref="AC127:AD127" si="143">XLOOKUP(N127, $AS$2:$AS$8, $AT$2:$AT$8)</f>
        <v>#N/A</v>
      </c>
      <c r="AD127" s="30" t="str">
        <f t="shared" si="143"/>
        <v>#N/A</v>
      </c>
      <c r="AE127" s="30" t="str">
        <f t="shared" si="13"/>
        <v>#N/A</v>
      </c>
      <c r="AF127" s="30" t="str">
        <f t="shared" si="14"/>
        <v>#N/A</v>
      </c>
      <c r="AG127" s="30" t="str">
        <f t="shared" si="15"/>
        <v>#N/A</v>
      </c>
    </row>
    <row r="128">
      <c r="C128" s="25"/>
      <c r="D128" s="25" t="str">
        <f t="shared" si="2"/>
        <v/>
      </c>
      <c r="E128" s="26" t="str">
        <f t="shared" si="3"/>
        <v/>
      </c>
      <c r="G128" s="27" t="str">
        <f t="shared" si="4"/>
        <v/>
      </c>
      <c r="I128" s="28"/>
      <c r="J128" s="30"/>
      <c r="K128" s="30"/>
      <c r="L128" s="30"/>
      <c r="M128" s="30"/>
      <c r="N128" s="30"/>
      <c r="O128" s="30"/>
      <c r="P128" s="30"/>
      <c r="Q128" s="30"/>
      <c r="R128" s="30"/>
      <c r="S128" s="34" t="str">
        <f t="shared" si="35"/>
        <v/>
      </c>
      <c r="T128" s="29" t="str">
        <f t="shared" si="6"/>
        <v>#N/A</v>
      </c>
      <c r="U128" s="30"/>
      <c r="X128" s="30" t="str">
        <f t="shared" si="7"/>
        <v>#N/A</v>
      </c>
      <c r="Y128" s="30" t="str">
        <f t="shared" si="8"/>
        <v>#N/A</v>
      </c>
      <c r="Z128" s="30" t="str">
        <f t="shared" si="9"/>
        <v>#N/A</v>
      </c>
      <c r="AA128" s="30" t="str">
        <f t="shared" si="10"/>
        <v>#N/A</v>
      </c>
      <c r="AB128" s="30" t="str">
        <f t="shared" si="11"/>
        <v>#N/A</v>
      </c>
      <c r="AC128" s="30" t="str">
        <f t="shared" ref="AC128:AD128" si="144">XLOOKUP(N128, $AS$2:$AS$8, $AT$2:$AT$8)</f>
        <v>#N/A</v>
      </c>
      <c r="AD128" s="30" t="str">
        <f t="shared" si="144"/>
        <v>#N/A</v>
      </c>
      <c r="AE128" s="30" t="str">
        <f t="shared" si="13"/>
        <v>#N/A</v>
      </c>
      <c r="AF128" s="30" t="str">
        <f t="shared" si="14"/>
        <v>#N/A</v>
      </c>
      <c r="AG128" s="30" t="str">
        <f t="shared" si="15"/>
        <v>#N/A</v>
      </c>
    </row>
    <row r="129">
      <c r="C129" s="25"/>
      <c r="D129" s="25" t="str">
        <f t="shared" si="2"/>
        <v/>
      </c>
      <c r="E129" s="26" t="str">
        <f t="shared" si="3"/>
        <v/>
      </c>
      <c r="G129" s="27" t="str">
        <f t="shared" si="4"/>
        <v/>
      </c>
      <c r="I129" s="28"/>
      <c r="J129" s="30"/>
      <c r="K129" s="30"/>
      <c r="L129" s="30"/>
      <c r="M129" s="30"/>
      <c r="N129" s="30"/>
      <c r="O129" s="30"/>
      <c r="P129" s="30"/>
      <c r="Q129" s="30"/>
      <c r="R129" s="30"/>
      <c r="S129" s="34" t="str">
        <f t="shared" si="35"/>
        <v/>
      </c>
      <c r="T129" s="29" t="str">
        <f t="shared" si="6"/>
        <v>#N/A</v>
      </c>
      <c r="U129" s="30"/>
      <c r="X129" s="30" t="str">
        <f t="shared" si="7"/>
        <v>#N/A</v>
      </c>
      <c r="Y129" s="30" t="str">
        <f t="shared" si="8"/>
        <v>#N/A</v>
      </c>
      <c r="Z129" s="30" t="str">
        <f t="shared" si="9"/>
        <v>#N/A</v>
      </c>
      <c r="AA129" s="30" t="str">
        <f t="shared" si="10"/>
        <v>#N/A</v>
      </c>
      <c r="AB129" s="30" t="str">
        <f t="shared" si="11"/>
        <v>#N/A</v>
      </c>
      <c r="AC129" s="30" t="str">
        <f t="shared" ref="AC129:AD129" si="145">XLOOKUP(N129, $AS$2:$AS$8, $AT$2:$AT$8)</f>
        <v>#N/A</v>
      </c>
      <c r="AD129" s="30" t="str">
        <f t="shared" si="145"/>
        <v>#N/A</v>
      </c>
      <c r="AE129" s="30" t="str">
        <f t="shared" si="13"/>
        <v>#N/A</v>
      </c>
      <c r="AF129" s="30" t="str">
        <f t="shared" si="14"/>
        <v>#N/A</v>
      </c>
      <c r="AG129" s="30" t="str">
        <f t="shared" si="15"/>
        <v>#N/A</v>
      </c>
    </row>
    <row r="130">
      <c r="C130" s="25"/>
      <c r="D130" s="25" t="str">
        <f t="shared" si="2"/>
        <v/>
      </c>
      <c r="E130" s="26" t="str">
        <f t="shared" si="3"/>
        <v/>
      </c>
      <c r="G130" s="27" t="str">
        <f t="shared" si="4"/>
        <v/>
      </c>
      <c r="I130" s="28"/>
      <c r="J130" s="30"/>
      <c r="K130" s="30"/>
      <c r="L130" s="30"/>
      <c r="M130" s="30"/>
      <c r="N130" s="30"/>
      <c r="O130" s="30"/>
      <c r="P130" s="30"/>
      <c r="Q130" s="30"/>
      <c r="R130" s="30"/>
      <c r="S130" s="34" t="str">
        <f t="shared" si="35"/>
        <v/>
      </c>
      <c r="T130" s="29" t="str">
        <f t="shared" si="6"/>
        <v>#N/A</v>
      </c>
      <c r="U130" s="30"/>
      <c r="X130" s="30" t="str">
        <f t="shared" si="7"/>
        <v>#N/A</v>
      </c>
      <c r="Y130" s="30" t="str">
        <f t="shared" si="8"/>
        <v>#N/A</v>
      </c>
      <c r="Z130" s="30" t="str">
        <f t="shared" si="9"/>
        <v>#N/A</v>
      </c>
      <c r="AA130" s="30" t="str">
        <f t="shared" si="10"/>
        <v>#N/A</v>
      </c>
      <c r="AB130" s="30" t="str">
        <f t="shared" si="11"/>
        <v>#N/A</v>
      </c>
      <c r="AC130" s="30" t="str">
        <f t="shared" ref="AC130:AD130" si="146">XLOOKUP(N130, $AS$2:$AS$8, $AT$2:$AT$8)</f>
        <v>#N/A</v>
      </c>
      <c r="AD130" s="30" t="str">
        <f t="shared" si="146"/>
        <v>#N/A</v>
      </c>
      <c r="AE130" s="30" t="str">
        <f t="shared" si="13"/>
        <v>#N/A</v>
      </c>
      <c r="AF130" s="30" t="str">
        <f t="shared" si="14"/>
        <v>#N/A</v>
      </c>
      <c r="AG130" s="30" t="str">
        <f t="shared" si="15"/>
        <v>#N/A</v>
      </c>
    </row>
    <row r="131">
      <c r="C131" s="25"/>
      <c r="D131" s="25" t="str">
        <f t="shared" si="2"/>
        <v/>
      </c>
      <c r="E131" s="26" t="str">
        <f t="shared" si="3"/>
        <v/>
      </c>
      <c r="G131" s="27" t="str">
        <f t="shared" si="4"/>
        <v/>
      </c>
      <c r="I131" s="28"/>
      <c r="J131" s="30"/>
      <c r="K131" s="30"/>
      <c r="L131" s="30"/>
      <c r="M131" s="30"/>
      <c r="N131" s="30"/>
      <c r="O131" s="30"/>
      <c r="P131" s="30"/>
      <c r="Q131" s="30"/>
      <c r="R131" s="30"/>
      <c r="S131" s="34" t="str">
        <f t="shared" si="35"/>
        <v/>
      </c>
      <c r="T131" s="29" t="str">
        <f t="shared" si="6"/>
        <v>#N/A</v>
      </c>
      <c r="U131" s="30"/>
      <c r="X131" s="30" t="str">
        <f t="shared" si="7"/>
        <v>#N/A</v>
      </c>
      <c r="Y131" s="30" t="str">
        <f t="shared" si="8"/>
        <v>#N/A</v>
      </c>
      <c r="Z131" s="30" t="str">
        <f t="shared" si="9"/>
        <v>#N/A</v>
      </c>
      <c r="AA131" s="30" t="str">
        <f t="shared" si="10"/>
        <v>#N/A</v>
      </c>
      <c r="AB131" s="30" t="str">
        <f t="shared" si="11"/>
        <v>#N/A</v>
      </c>
      <c r="AC131" s="30" t="str">
        <f t="shared" ref="AC131:AD131" si="147">XLOOKUP(N131, $AS$2:$AS$8, $AT$2:$AT$8)</f>
        <v>#N/A</v>
      </c>
      <c r="AD131" s="30" t="str">
        <f t="shared" si="147"/>
        <v>#N/A</v>
      </c>
      <c r="AE131" s="30" t="str">
        <f t="shared" si="13"/>
        <v>#N/A</v>
      </c>
      <c r="AF131" s="30" t="str">
        <f t="shared" si="14"/>
        <v>#N/A</v>
      </c>
      <c r="AG131" s="30" t="str">
        <f t="shared" si="15"/>
        <v>#N/A</v>
      </c>
    </row>
    <row r="132">
      <c r="C132" s="25"/>
      <c r="D132" s="25" t="str">
        <f t="shared" si="2"/>
        <v/>
      </c>
      <c r="E132" s="26" t="str">
        <f t="shared" si="3"/>
        <v/>
      </c>
      <c r="G132" s="27" t="str">
        <f t="shared" si="4"/>
        <v/>
      </c>
      <c r="I132" s="28"/>
      <c r="J132" s="30"/>
      <c r="K132" s="30"/>
      <c r="L132" s="30"/>
      <c r="M132" s="30"/>
      <c r="N132" s="30"/>
      <c r="O132" s="30"/>
      <c r="P132" s="30"/>
      <c r="Q132" s="30"/>
      <c r="R132" s="30"/>
      <c r="S132" s="34" t="str">
        <f t="shared" si="35"/>
        <v/>
      </c>
      <c r="T132" s="29" t="str">
        <f t="shared" si="6"/>
        <v>#N/A</v>
      </c>
      <c r="U132" s="30"/>
      <c r="X132" s="30" t="str">
        <f t="shared" si="7"/>
        <v>#N/A</v>
      </c>
      <c r="Y132" s="30" t="str">
        <f t="shared" si="8"/>
        <v>#N/A</v>
      </c>
      <c r="Z132" s="30" t="str">
        <f t="shared" si="9"/>
        <v>#N/A</v>
      </c>
      <c r="AA132" s="30" t="str">
        <f t="shared" si="10"/>
        <v>#N/A</v>
      </c>
      <c r="AB132" s="30" t="str">
        <f t="shared" si="11"/>
        <v>#N/A</v>
      </c>
      <c r="AC132" s="30" t="str">
        <f t="shared" ref="AC132:AD132" si="148">XLOOKUP(N132, $AS$2:$AS$8, $AT$2:$AT$8)</f>
        <v>#N/A</v>
      </c>
      <c r="AD132" s="30" t="str">
        <f t="shared" si="148"/>
        <v>#N/A</v>
      </c>
      <c r="AE132" s="30" t="str">
        <f t="shared" si="13"/>
        <v>#N/A</v>
      </c>
      <c r="AF132" s="30" t="str">
        <f t="shared" si="14"/>
        <v>#N/A</v>
      </c>
      <c r="AG132" s="30" t="str">
        <f t="shared" si="15"/>
        <v>#N/A</v>
      </c>
    </row>
    <row r="133">
      <c r="C133" s="25"/>
      <c r="D133" s="25" t="str">
        <f t="shared" si="2"/>
        <v/>
      </c>
      <c r="E133" s="26" t="str">
        <f t="shared" si="3"/>
        <v/>
      </c>
      <c r="G133" s="27" t="str">
        <f t="shared" si="4"/>
        <v/>
      </c>
      <c r="I133" s="28"/>
      <c r="J133" s="30"/>
      <c r="K133" s="30"/>
      <c r="L133" s="30"/>
      <c r="M133" s="30"/>
      <c r="N133" s="30"/>
      <c r="O133" s="30"/>
      <c r="P133" s="30"/>
      <c r="Q133" s="30"/>
      <c r="R133" s="30"/>
      <c r="S133" s="34" t="str">
        <f t="shared" si="35"/>
        <v/>
      </c>
      <c r="T133" s="29" t="str">
        <f t="shared" si="6"/>
        <v>#N/A</v>
      </c>
      <c r="U133" s="30"/>
      <c r="X133" s="30" t="str">
        <f t="shared" si="7"/>
        <v>#N/A</v>
      </c>
      <c r="Y133" s="30" t="str">
        <f t="shared" si="8"/>
        <v>#N/A</v>
      </c>
      <c r="Z133" s="30" t="str">
        <f t="shared" si="9"/>
        <v>#N/A</v>
      </c>
      <c r="AA133" s="30" t="str">
        <f t="shared" si="10"/>
        <v>#N/A</v>
      </c>
      <c r="AB133" s="30" t="str">
        <f t="shared" si="11"/>
        <v>#N/A</v>
      </c>
      <c r="AC133" s="30" t="str">
        <f t="shared" ref="AC133:AD133" si="149">XLOOKUP(N133, $AS$2:$AS$8, $AT$2:$AT$8)</f>
        <v>#N/A</v>
      </c>
      <c r="AD133" s="30" t="str">
        <f t="shared" si="149"/>
        <v>#N/A</v>
      </c>
      <c r="AE133" s="30" t="str">
        <f t="shared" si="13"/>
        <v>#N/A</v>
      </c>
      <c r="AF133" s="30" t="str">
        <f t="shared" si="14"/>
        <v>#N/A</v>
      </c>
      <c r="AG133" s="30" t="str">
        <f t="shared" si="15"/>
        <v>#N/A</v>
      </c>
    </row>
    <row r="134">
      <c r="C134" s="25"/>
      <c r="D134" s="25" t="str">
        <f t="shared" si="2"/>
        <v/>
      </c>
      <c r="E134" s="26" t="str">
        <f t="shared" si="3"/>
        <v/>
      </c>
      <c r="G134" s="27" t="str">
        <f t="shared" si="4"/>
        <v/>
      </c>
      <c r="I134" s="28"/>
      <c r="J134" s="30"/>
      <c r="K134" s="30"/>
      <c r="L134" s="30"/>
      <c r="M134" s="30"/>
      <c r="N134" s="30"/>
      <c r="O134" s="30"/>
      <c r="P134" s="30"/>
      <c r="Q134" s="30"/>
      <c r="R134" s="30"/>
      <c r="S134" s="34" t="str">
        <f t="shared" si="35"/>
        <v/>
      </c>
      <c r="T134" s="29" t="str">
        <f t="shared" si="6"/>
        <v>#N/A</v>
      </c>
      <c r="U134" s="30"/>
      <c r="X134" s="30" t="str">
        <f t="shared" si="7"/>
        <v>#N/A</v>
      </c>
      <c r="Y134" s="30" t="str">
        <f t="shared" si="8"/>
        <v>#N/A</v>
      </c>
      <c r="Z134" s="30" t="str">
        <f t="shared" si="9"/>
        <v>#N/A</v>
      </c>
      <c r="AA134" s="30" t="str">
        <f t="shared" si="10"/>
        <v>#N/A</v>
      </c>
      <c r="AB134" s="30" t="str">
        <f t="shared" si="11"/>
        <v>#N/A</v>
      </c>
      <c r="AC134" s="30" t="str">
        <f t="shared" ref="AC134:AD134" si="150">XLOOKUP(N134, $AS$2:$AS$8, $AT$2:$AT$8)</f>
        <v>#N/A</v>
      </c>
      <c r="AD134" s="30" t="str">
        <f t="shared" si="150"/>
        <v>#N/A</v>
      </c>
      <c r="AE134" s="30" t="str">
        <f t="shared" si="13"/>
        <v>#N/A</v>
      </c>
      <c r="AF134" s="30" t="str">
        <f t="shared" si="14"/>
        <v>#N/A</v>
      </c>
      <c r="AG134" s="30" t="str">
        <f t="shared" si="15"/>
        <v>#N/A</v>
      </c>
    </row>
    <row r="135">
      <c r="C135" s="25"/>
      <c r="D135" s="25" t="str">
        <f t="shared" si="2"/>
        <v/>
      </c>
      <c r="E135" s="26" t="str">
        <f t="shared" si="3"/>
        <v/>
      </c>
      <c r="G135" s="27" t="str">
        <f t="shared" si="4"/>
        <v/>
      </c>
      <c r="I135" s="28"/>
      <c r="J135" s="30"/>
      <c r="K135" s="30"/>
      <c r="L135" s="30"/>
      <c r="M135" s="30"/>
      <c r="N135" s="30"/>
      <c r="O135" s="30"/>
      <c r="P135" s="30"/>
      <c r="Q135" s="30"/>
      <c r="R135" s="30"/>
      <c r="S135" s="34" t="str">
        <f t="shared" si="35"/>
        <v/>
      </c>
      <c r="T135" s="29" t="str">
        <f t="shared" si="6"/>
        <v>#N/A</v>
      </c>
      <c r="U135" s="30"/>
      <c r="X135" s="30" t="str">
        <f t="shared" si="7"/>
        <v>#N/A</v>
      </c>
      <c r="Y135" s="30" t="str">
        <f t="shared" si="8"/>
        <v>#N/A</v>
      </c>
      <c r="Z135" s="30" t="str">
        <f t="shared" si="9"/>
        <v>#N/A</v>
      </c>
      <c r="AA135" s="30" t="str">
        <f t="shared" si="10"/>
        <v>#N/A</v>
      </c>
      <c r="AB135" s="30" t="str">
        <f t="shared" si="11"/>
        <v>#N/A</v>
      </c>
      <c r="AC135" s="30" t="str">
        <f t="shared" ref="AC135:AD135" si="151">XLOOKUP(N135, $AS$2:$AS$8, $AT$2:$AT$8)</f>
        <v>#N/A</v>
      </c>
      <c r="AD135" s="30" t="str">
        <f t="shared" si="151"/>
        <v>#N/A</v>
      </c>
      <c r="AE135" s="30" t="str">
        <f t="shared" si="13"/>
        <v>#N/A</v>
      </c>
      <c r="AF135" s="30" t="str">
        <f t="shared" si="14"/>
        <v>#N/A</v>
      </c>
      <c r="AG135" s="30" t="str">
        <f t="shared" si="15"/>
        <v>#N/A</v>
      </c>
    </row>
    <row r="136">
      <c r="C136" s="25"/>
      <c r="D136" s="25" t="str">
        <f t="shared" si="2"/>
        <v/>
      </c>
      <c r="E136" s="26" t="str">
        <f t="shared" si="3"/>
        <v/>
      </c>
      <c r="G136" s="27" t="str">
        <f t="shared" si="4"/>
        <v/>
      </c>
      <c r="I136" s="28"/>
      <c r="J136" s="30"/>
      <c r="K136" s="30"/>
      <c r="L136" s="30"/>
      <c r="M136" s="30"/>
      <c r="N136" s="30"/>
      <c r="O136" s="30"/>
      <c r="P136" s="30"/>
      <c r="Q136" s="30"/>
      <c r="R136" s="30"/>
      <c r="S136" s="34" t="str">
        <f t="shared" si="35"/>
        <v/>
      </c>
      <c r="T136" s="29" t="str">
        <f t="shared" si="6"/>
        <v>#N/A</v>
      </c>
      <c r="U136" s="30"/>
      <c r="X136" s="30" t="str">
        <f t="shared" si="7"/>
        <v>#N/A</v>
      </c>
      <c r="Y136" s="30" t="str">
        <f t="shared" si="8"/>
        <v>#N/A</v>
      </c>
      <c r="Z136" s="30" t="str">
        <f t="shared" si="9"/>
        <v>#N/A</v>
      </c>
      <c r="AA136" s="30" t="str">
        <f t="shared" si="10"/>
        <v>#N/A</v>
      </c>
      <c r="AB136" s="30" t="str">
        <f t="shared" si="11"/>
        <v>#N/A</v>
      </c>
      <c r="AC136" s="30" t="str">
        <f t="shared" ref="AC136:AD136" si="152">XLOOKUP(N136, $AS$2:$AS$8, $AT$2:$AT$8)</f>
        <v>#N/A</v>
      </c>
      <c r="AD136" s="30" t="str">
        <f t="shared" si="152"/>
        <v>#N/A</v>
      </c>
      <c r="AE136" s="30" t="str">
        <f t="shared" si="13"/>
        <v>#N/A</v>
      </c>
      <c r="AF136" s="30" t="str">
        <f t="shared" si="14"/>
        <v>#N/A</v>
      </c>
      <c r="AG136" s="30" t="str">
        <f t="shared" si="15"/>
        <v>#N/A</v>
      </c>
    </row>
    <row r="137">
      <c r="C137" s="25"/>
      <c r="D137" s="25" t="str">
        <f t="shared" si="2"/>
        <v/>
      </c>
      <c r="E137" s="26" t="str">
        <f t="shared" si="3"/>
        <v/>
      </c>
      <c r="G137" s="27" t="str">
        <f t="shared" si="4"/>
        <v/>
      </c>
      <c r="I137" s="28"/>
      <c r="J137" s="30"/>
      <c r="K137" s="30"/>
      <c r="L137" s="30"/>
      <c r="M137" s="30"/>
      <c r="N137" s="30"/>
      <c r="O137" s="30"/>
      <c r="P137" s="30"/>
      <c r="Q137" s="30"/>
      <c r="R137" s="30"/>
      <c r="S137" s="34" t="str">
        <f t="shared" si="35"/>
        <v/>
      </c>
      <c r="T137" s="29" t="str">
        <f t="shared" si="6"/>
        <v>#N/A</v>
      </c>
      <c r="U137" s="30"/>
      <c r="X137" s="30" t="str">
        <f t="shared" si="7"/>
        <v>#N/A</v>
      </c>
      <c r="Y137" s="30" t="str">
        <f t="shared" si="8"/>
        <v>#N/A</v>
      </c>
      <c r="Z137" s="30" t="str">
        <f t="shared" si="9"/>
        <v>#N/A</v>
      </c>
      <c r="AA137" s="30" t="str">
        <f t="shared" si="10"/>
        <v>#N/A</v>
      </c>
      <c r="AB137" s="30" t="str">
        <f t="shared" si="11"/>
        <v>#N/A</v>
      </c>
      <c r="AC137" s="30" t="str">
        <f t="shared" ref="AC137:AD137" si="153">XLOOKUP(N137, $AS$2:$AS$8, $AT$2:$AT$8)</f>
        <v>#N/A</v>
      </c>
      <c r="AD137" s="30" t="str">
        <f t="shared" si="153"/>
        <v>#N/A</v>
      </c>
      <c r="AE137" s="30" t="str">
        <f t="shared" si="13"/>
        <v>#N/A</v>
      </c>
      <c r="AF137" s="30" t="str">
        <f t="shared" si="14"/>
        <v>#N/A</v>
      </c>
      <c r="AG137" s="30" t="str">
        <f t="shared" si="15"/>
        <v>#N/A</v>
      </c>
    </row>
    <row r="138">
      <c r="C138" s="25"/>
      <c r="D138" s="25" t="str">
        <f t="shared" si="2"/>
        <v/>
      </c>
      <c r="E138" s="26" t="str">
        <f t="shared" si="3"/>
        <v/>
      </c>
      <c r="G138" s="27" t="str">
        <f t="shared" si="4"/>
        <v/>
      </c>
      <c r="I138" s="28"/>
      <c r="J138" s="30"/>
      <c r="K138" s="30"/>
      <c r="L138" s="30"/>
      <c r="M138" s="30"/>
      <c r="N138" s="30"/>
      <c r="O138" s="30"/>
      <c r="P138" s="30"/>
      <c r="Q138" s="30"/>
      <c r="R138" s="30"/>
      <c r="S138" s="34" t="str">
        <f t="shared" si="35"/>
        <v/>
      </c>
      <c r="T138" s="29" t="str">
        <f t="shared" si="6"/>
        <v>#N/A</v>
      </c>
      <c r="U138" s="30"/>
      <c r="X138" s="30" t="str">
        <f t="shared" si="7"/>
        <v>#N/A</v>
      </c>
      <c r="Y138" s="30" t="str">
        <f t="shared" si="8"/>
        <v>#N/A</v>
      </c>
      <c r="Z138" s="30" t="str">
        <f t="shared" si="9"/>
        <v>#N/A</v>
      </c>
      <c r="AA138" s="30" t="str">
        <f t="shared" si="10"/>
        <v>#N/A</v>
      </c>
      <c r="AB138" s="30" t="str">
        <f t="shared" si="11"/>
        <v>#N/A</v>
      </c>
      <c r="AC138" s="30" t="str">
        <f t="shared" ref="AC138:AD138" si="154">XLOOKUP(N138, $AS$2:$AS$8, $AT$2:$AT$8)</f>
        <v>#N/A</v>
      </c>
      <c r="AD138" s="30" t="str">
        <f t="shared" si="154"/>
        <v>#N/A</v>
      </c>
      <c r="AE138" s="30" t="str">
        <f t="shared" si="13"/>
        <v>#N/A</v>
      </c>
      <c r="AF138" s="30" t="str">
        <f t="shared" si="14"/>
        <v>#N/A</v>
      </c>
      <c r="AG138" s="30" t="str">
        <f t="shared" si="15"/>
        <v>#N/A</v>
      </c>
    </row>
    <row r="139">
      <c r="C139" s="25"/>
      <c r="D139" s="25" t="str">
        <f t="shared" si="2"/>
        <v/>
      </c>
      <c r="E139" s="26" t="str">
        <f t="shared" si="3"/>
        <v/>
      </c>
      <c r="G139" s="27" t="str">
        <f t="shared" si="4"/>
        <v/>
      </c>
      <c r="I139" s="28"/>
      <c r="J139" s="30"/>
      <c r="K139" s="30"/>
      <c r="L139" s="30"/>
      <c r="M139" s="30"/>
      <c r="N139" s="30"/>
      <c r="O139" s="30"/>
      <c r="P139" s="30"/>
      <c r="Q139" s="30"/>
      <c r="R139" s="30"/>
      <c r="S139" s="34" t="str">
        <f t="shared" si="35"/>
        <v/>
      </c>
      <c r="T139" s="29" t="str">
        <f t="shared" si="6"/>
        <v>#N/A</v>
      </c>
      <c r="U139" s="30"/>
      <c r="X139" s="30" t="str">
        <f t="shared" si="7"/>
        <v>#N/A</v>
      </c>
      <c r="Y139" s="30" t="str">
        <f t="shared" si="8"/>
        <v>#N/A</v>
      </c>
      <c r="Z139" s="30" t="str">
        <f t="shared" si="9"/>
        <v>#N/A</v>
      </c>
      <c r="AA139" s="30" t="str">
        <f t="shared" si="10"/>
        <v>#N/A</v>
      </c>
      <c r="AB139" s="30" t="str">
        <f t="shared" si="11"/>
        <v>#N/A</v>
      </c>
      <c r="AC139" s="30" t="str">
        <f t="shared" ref="AC139:AD139" si="155">XLOOKUP(N139, $AS$2:$AS$8, $AT$2:$AT$8)</f>
        <v>#N/A</v>
      </c>
      <c r="AD139" s="30" t="str">
        <f t="shared" si="155"/>
        <v>#N/A</v>
      </c>
      <c r="AE139" s="30" t="str">
        <f t="shared" si="13"/>
        <v>#N/A</v>
      </c>
      <c r="AF139" s="30" t="str">
        <f t="shared" si="14"/>
        <v>#N/A</v>
      </c>
      <c r="AG139" s="30" t="str">
        <f t="shared" si="15"/>
        <v>#N/A</v>
      </c>
    </row>
    <row r="140">
      <c r="C140" s="25"/>
      <c r="D140" s="25" t="str">
        <f t="shared" si="2"/>
        <v/>
      </c>
      <c r="E140" s="26" t="str">
        <f t="shared" si="3"/>
        <v/>
      </c>
      <c r="G140" s="27" t="str">
        <f t="shared" si="4"/>
        <v/>
      </c>
      <c r="I140" s="28"/>
      <c r="J140" s="30"/>
      <c r="K140" s="30"/>
      <c r="L140" s="30"/>
      <c r="M140" s="30"/>
      <c r="N140" s="30"/>
      <c r="O140" s="30"/>
      <c r="P140" s="30"/>
      <c r="Q140" s="30"/>
      <c r="R140" s="30"/>
      <c r="S140" s="34" t="str">
        <f t="shared" si="35"/>
        <v/>
      </c>
      <c r="T140" s="29" t="str">
        <f t="shared" si="6"/>
        <v>#N/A</v>
      </c>
      <c r="U140" s="30"/>
      <c r="X140" s="30" t="str">
        <f t="shared" si="7"/>
        <v>#N/A</v>
      </c>
      <c r="Y140" s="30" t="str">
        <f t="shared" si="8"/>
        <v>#N/A</v>
      </c>
      <c r="Z140" s="30" t="str">
        <f t="shared" si="9"/>
        <v>#N/A</v>
      </c>
      <c r="AA140" s="30" t="str">
        <f t="shared" si="10"/>
        <v>#N/A</v>
      </c>
      <c r="AB140" s="30" t="str">
        <f t="shared" si="11"/>
        <v>#N/A</v>
      </c>
      <c r="AC140" s="30" t="str">
        <f t="shared" ref="AC140:AD140" si="156">XLOOKUP(N140, $AS$2:$AS$8, $AT$2:$AT$8)</f>
        <v>#N/A</v>
      </c>
      <c r="AD140" s="30" t="str">
        <f t="shared" si="156"/>
        <v>#N/A</v>
      </c>
      <c r="AE140" s="30" t="str">
        <f t="shared" si="13"/>
        <v>#N/A</v>
      </c>
      <c r="AF140" s="30" t="str">
        <f t="shared" si="14"/>
        <v>#N/A</v>
      </c>
      <c r="AG140" s="30" t="str">
        <f t="shared" si="15"/>
        <v>#N/A</v>
      </c>
    </row>
    <row r="141">
      <c r="C141" s="25"/>
      <c r="D141" s="25" t="str">
        <f t="shared" si="2"/>
        <v/>
      </c>
      <c r="E141" s="26" t="str">
        <f t="shared" si="3"/>
        <v/>
      </c>
      <c r="G141" s="27" t="str">
        <f t="shared" si="4"/>
        <v/>
      </c>
      <c r="I141" s="28"/>
      <c r="J141" s="30"/>
      <c r="K141" s="30"/>
      <c r="L141" s="30"/>
      <c r="M141" s="30"/>
      <c r="N141" s="30"/>
      <c r="O141" s="30"/>
      <c r="P141" s="30"/>
      <c r="Q141" s="30"/>
      <c r="R141" s="30"/>
      <c r="S141" s="34" t="str">
        <f t="shared" si="35"/>
        <v/>
      </c>
      <c r="T141" s="29" t="str">
        <f t="shared" si="6"/>
        <v>#N/A</v>
      </c>
      <c r="U141" s="30"/>
      <c r="X141" s="30" t="str">
        <f t="shared" si="7"/>
        <v>#N/A</v>
      </c>
      <c r="Y141" s="30" t="str">
        <f t="shared" si="8"/>
        <v>#N/A</v>
      </c>
      <c r="Z141" s="30" t="str">
        <f t="shared" si="9"/>
        <v>#N/A</v>
      </c>
      <c r="AA141" s="30" t="str">
        <f t="shared" si="10"/>
        <v>#N/A</v>
      </c>
      <c r="AB141" s="30" t="str">
        <f t="shared" si="11"/>
        <v>#N/A</v>
      </c>
      <c r="AC141" s="30" t="str">
        <f t="shared" ref="AC141:AD141" si="157">XLOOKUP(N141, $AS$2:$AS$8, $AT$2:$AT$8)</f>
        <v>#N/A</v>
      </c>
      <c r="AD141" s="30" t="str">
        <f t="shared" si="157"/>
        <v>#N/A</v>
      </c>
      <c r="AE141" s="30" t="str">
        <f t="shared" si="13"/>
        <v>#N/A</v>
      </c>
      <c r="AF141" s="30" t="str">
        <f t="shared" si="14"/>
        <v>#N/A</v>
      </c>
      <c r="AG141" s="30" t="str">
        <f t="shared" si="15"/>
        <v>#N/A</v>
      </c>
    </row>
    <row r="142">
      <c r="C142" s="25"/>
      <c r="D142" s="25" t="str">
        <f t="shared" si="2"/>
        <v/>
      </c>
      <c r="E142" s="26" t="str">
        <f t="shared" si="3"/>
        <v/>
      </c>
      <c r="G142" s="27" t="str">
        <f t="shared" si="4"/>
        <v/>
      </c>
      <c r="I142" s="28"/>
      <c r="J142" s="30"/>
      <c r="K142" s="30"/>
      <c r="L142" s="30"/>
      <c r="M142" s="30"/>
      <c r="N142" s="30"/>
      <c r="O142" s="30"/>
      <c r="P142" s="30"/>
      <c r="Q142" s="30"/>
      <c r="R142" s="30"/>
      <c r="S142" s="34" t="str">
        <f t="shared" si="35"/>
        <v/>
      </c>
      <c r="T142" s="29" t="str">
        <f t="shared" si="6"/>
        <v>#N/A</v>
      </c>
      <c r="U142" s="30"/>
      <c r="X142" s="30" t="str">
        <f t="shared" si="7"/>
        <v>#N/A</v>
      </c>
      <c r="Y142" s="30" t="str">
        <f t="shared" si="8"/>
        <v>#N/A</v>
      </c>
      <c r="Z142" s="30" t="str">
        <f t="shared" si="9"/>
        <v>#N/A</v>
      </c>
      <c r="AA142" s="30" t="str">
        <f t="shared" si="10"/>
        <v>#N/A</v>
      </c>
      <c r="AB142" s="30" t="str">
        <f t="shared" si="11"/>
        <v>#N/A</v>
      </c>
      <c r="AC142" s="30" t="str">
        <f t="shared" ref="AC142:AD142" si="158">XLOOKUP(N142, $AS$2:$AS$8, $AT$2:$AT$8)</f>
        <v>#N/A</v>
      </c>
      <c r="AD142" s="30" t="str">
        <f t="shared" si="158"/>
        <v>#N/A</v>
      </c>
      <c r="AE142" s="30" t="str">
        <f t="shared" si="13"/>
        <v>#N/A</v>
      </c>
      <c r="AF142" s="30" t="str">
        <f t="shared" si="14"/>
        <v>#N/A</v>
      </c>
      <c r="AG142" s="30" t="str">
        <f t="shared" si="15"/>
        <v>#N/A</v>
      </c>
    </row>
    <row r="143">
      <c r="C143" s="25"/>
      <c r="D143" s="25" t="str">
        <f t="shared" si="2"/>
        <v/>
      </c>
      <c r="E143" s="26" t="str">
        <f t="shared" si="3"/>
        <v/>
      </c>
      <c r="G143" s="27" t="str">
        <f t="shared" si="4"/>
        <v/>
      </c>
      <c r="I143" s="28"/>
      <c r="J143" s="30"/>
      <c r="K143" s="30"/>
      <c r="L143" s="30"/>
      <c r="M143" s="30"/>
      <c r="N143" s="30"/>
      <c r="O143" s="30"/>
      <c r="P143" s="30"/>
      <c r="Q143" s="30"/>
      <c r="R143" s="30"/>
      <c r="S143" s="34" t="str">
        <f t="shared" si="35"/>
        <v/>
      </c>
      <c r="T143" s="29" t="str">
        <f t="shared" si="6"/>
        <v>#N/A</v>
      </c>
      <c r="U143" s="30"/>
      <c r="X143" s="30" t="str">
        <f t="shared" si="7"/>
        <v>#N/A</v>
      </c>
      <c r="Y143" s="30" t="str">
        <f t="shared" si="8"/>
        <v>#N/A</v>
      </c>
      <c r="Z143" s="30" t="str">
        <f t="shared" si="9"/>
        <v>#N/A</v>
      </c>
      <c r="AA143" s="30" t="str">
        <f t="shared" si="10"/>
        <v>#N/A</v>
      </c>
      <c r="AB143" s="30" t="str">
        <f t="shared" si="11"/>
        <v>#N/A</v>
      </c>
      <c r="AC143" s="30" t="str">
        <f t="shared" ref="AC143:AD143" si="159">XLOOKUP(N143, $AS$2:$AS$8, $AT$2:$AT$8)</f>
        <v>#N/A</v>
      </c>
      <c r="AD143" s="30" t="str">
        <f t="shared" si="159"/>
        <v>#N/A</v>
      </c>
      <c r="AE143" s="30" t="str">
        <f t="shared" si="13"/>
        <v>#N/A</v>
      </c>
      <c r="AF143" s="30" t="str">
        <f t="shared" si="14"/>
        <v>#N/A</v>
      </c>
      <c r="AG143" s="30" t="str">
        <f t="shared" si="15"/>
        <v>#N/A</v>
      </c>
    </row>
    <row r="144">
      <c r="C144" s="25"/>
      <c r="D144" s="25" t="str">
        <f t="shared" si="2"/>
        <v/>
      </c>
      <c r="E144" s="26" t="str">
        <f t="shared" si="3"/>
        <v/>
      </c>
      <c r="G144" s="27" t="str">
        <f t="shared" si="4"/>
        <v/>
      </c>
      <c r="I144" s="28"/>
      <c r="J144" s="30"/>
      <c r="K144" s="30"/>
      <c r="L144" s="30"/>
      <c r="M144" s="30"/>
      <c r="N144" s="30"/>
      <c r="O144" s="30"/>
      <c r="P144" s="30"/>
      <c r="Q144" s="30"/>
      <c r="R144" s="30"/>
      <c r="S144" s="34" t="str">
        <f t="shared" si="35"/>
        <v/>
      </c>
      <c r="T144" s="29" t="str">
        <f t="shared" si="6"/>
        <v>#N/A</v>
      </c>
      <c r="U144" s="30"/>
      <c r="X144" s="30" t="str">
        <f t="shared" si="7"/>
        <v>#N/A</v>
      </c>
      <c r="Y144" s="30" t="str">
        <f t="shared" si="8"/>
        <v>#N/A</v>
      </c>
      <c r="Z144" s="30" t="str">
        <f t="shared" si="9"/>
        <v>#N/A</v>
      </c>
      <c r="AA144" s="30" t="str">
        <f t="shared" si="10"/>
        <v>#N/A</v>
      </c>
      <c r="AB144" s="30" t="str">
        <f t="shared" si="11"/>
        <v>#N/A</v>
      </c>
      <c r="AC144" s="30" t="str">
        <f t="shared" ref="AC144:AD144" si="160">XLOOKUP(N144, $AS$2:$AS$8, $AT$2:$AT$8)</f>
        <v>#N/A</v>
      </c>
      <c r="AD144" s="30" t="str">
        <f t="shared" si="160"/>
        <v>#N/A</v>
      </c>
      <c r="AE144" s="30" t="str">
        <f t="shared" si="13"/>
        <v>#N/A</v>
      </c>
      <c r="AF144" s="30" t="str">
        <f t="shared" si="14"/>
        <v>#N/A</v>
      </c>
      <c r="AG144" s="30" t="str">
        <f t="shared" si="15"/>
        <v>#N/A</v>
      </c>
    </row>
    <row r="145">
      <c r="C145" s="25"/>
      <c r="D145" s="25" t="str">
        <f t="shared" si="2"/>
        <v/>
      </c>
      <c r="E145" s="26" t="str">
        <f t="shared" si="3"/>
        <v/>
      </c>
      <c r="G145" s="27" t="str">
        <f t="shared" si="4"/>
        <v/>
      </c>
      <c r="I145" s="28"/>
      <c r="J145" s="30"/>
      <c r="K145" s="30"/>
      <c r="L145" s="30"/>
      <c r="M145" s="30"/>
      <c r="N145" s="30"/>
      <c r="O145" s="30"/>
      <c r="P145" s="30"/>
      <c r="Q145" s="30"/>
      <c r="R145" s="30"/>
      <c r="S145" s="34" t="str">
        <f t="shared" si="35"/>
        <v/>
      </c>
      <c r="T145" s="29" t="str">
        <f t="shared" si="6"/>
        <v>#N/A</v>
      </c>
      <c r="U145" s="30"/>
      <c r="X145" s="30" t="str">
        <f t="shared" si="7"/>
        <v>#N/A</v>
      </c>
      <c r="Y145" s="30" t="str">
        <f t="shared" si="8"/>
        <v>#N/A</v>
      </c>
      <c r="Z145" s="30" t="str">
        <f t="shared" si="9"/>
        <v>#N/A</v>
      </c>
      <c r="AA145" s="30" t="str">
        <f t="shared" si="10"/>
        <v>#N/A</v>
      </c>
      <c r="AB145" s="30" t="str">
        <f t="shared" si="11"/>
        <v>#N/A</v>
      </c>
      <c r="AC145" s="30" t="str">
        <f t="shared" ref="AC145:AD145" si="161">XLOOKUP(N145, $AS$2:$AS$8, $AT$2:$AT$8)</f>
        <v>#N/A</v>
      </c>
      <c r="AD145" s="30" t="str">
        <f t="shared" si="161"/>
        <v>#N/A</v>
      </c>
      <c r="AE145" s="30" t="str">
        <f t="shared" si="13"/>
        <v>#N/A</v>
      </c>
      <c r="AF145" s="30" t="str">
        <f t="shared" si="14"/>
        <v>#N/A</v>
      </c>
      <c r="AG145" s="30" t="str">
        <f t="shared" si="15"/>
        <v>#N/A</v>
      </c>
    </row>
    <row r="146">
      <c r="C146" s="25"/>
      <c r="D146" s="25" t="str">
        <f t="shared" si="2"/>
        <v/>
      </c>
      <c r="E146" s="26" t="str">
        <f t="shared" si="3"/>
        <v/>
      </c>
      <c r="G146" s="27" t="str">
        <f t="shared" si="4"/>
        <v/>
      </c>
      <c r="I146" s="28"/>
      <c r="J146" s="30"/>
      <c r="K146" s="30"/>
      <c r="L146" s="30"/>
      <c r="M146" s="30"/>
      <c r="N146" s="30"/>
      <c r="O146" s="30"/>
      <c r="P146" s="30"/>
      <c r="Q146" s="30"/>
      <c r="R146" s="30"/>
      <c r="S146" s="34" t="str">
        <f t="shared" si="35"/>
        <v/>
      </c>
      <c r="T146" s="29" t="str">
        <f t="shared" si="6"/>
        <v>#N/A</v>
      </c>
      <c r="U146" s="30"/>
      <c r="X146" s="30" t="str">
        <f t="shared" si="7"/>
        <v>#N/A</v>
      </c>
      <c r="Y146" s="30" t="str">
        <f t="shared" si="8"/>
        <v>#N/A</v>
      </c>
      <c r="Z146" s="30" t="str">
        <f t="shared" si="9"/>
        <v>#N/A</v>
      </c>
      <c r="AA146" s="30" t="str">
        <f t="shared" si="10"/>
        <v>#N/A</v>
      </c>
      <c r="AB146" s="30" t="str">
        <f t="shared" si="11"/>
        <v>#N/A</v>
      </c>
      <c r="AC146" s="30" t="str">
        <f t="shared" ref="AC146:AD146" si="162">XLOOKUP(N146, $AS$2:$AS$8, $AT$2:$AT$8)</f>
        <v>#N/A</v>
      </c>
      <c r="AD146" s="30" t="str">
        <f t="shared" si="162"/>
        <v>#N/A</v>
      </c>
      <c r="AE146" s="30" t="str">
        <f t="shared" si="13"/>
        <v>#N/A</v>
      </c>
      <c r="AF146" s="30" t="str">
        <f t="shared" si="14"/>
        <v>#N/A</v>
      </c>
      <c r="AG146" s="30" t="str">
        <f t="shared" si="15"/>
        <v>#N/A</v>
      </c>
    </row>
    <row r="147">
      <c r="C147" s="25"/>
      <c r="D147" s="25" t="str">
        <f t="shared" si="2"/>
        <v/>
      </c>
      <c r="E147" s="26" t="str">
        <f t="shared" si="3"/>
        <v/>
      </c>
      <c r="G147" s="27" t="str">
        <f t="shared" si="4"/>
        <v/>
      </c>
      <c r="I147" s="28"/>
      <c r="J147" s="30"/>
      <c r="K147" s="30"/>
      <c r="L147" s="30"/>
      <c r="M147" s="30"/>
      <c r="N147" s="30"/>
      <c r="O147" s="30"/>
      <c r="P147" s="30"/>
      <c r="Q147" s="30"/>
      <c r="R147" s="30"/>
      <c r="S147" s="34" t="str">
        <f t="shared" si="35"/>
        <v/>
      </c>
      <c r="T147" s="29" t="str">
        <f t="shared" si="6"/>
        <v>#N/A</v>
      </c>
      <c r="U147" s="30"/>
      <c r="X147" s="30" t="str">
        <f t="shared" si="7"/>
        <v>#N/A</v>
      </c>
      <c r="Y147" s="30" t="str">
        <f t="shared" si="8"/>
        <v>#N/A</v>
      </c>
      <c r="Z147" s="30" t="str">
        <f t="shared" si="9"/>
        <v>#N/A</v>
      </c>
      <c r="AA147" s="30" t="str">
        <f t="shared" si="10"/>
        <v>#N/A</v>
      </c>
      <c r="AB147" s="30" t="str">
        <f t="shared" si="11"/>
        <v>#N/A</v>
      </c>
      <c r="AC147" s="30" t="str">
        <f t="shared" ref="AC147:AD147" si="163">XLOOKUP(N147, $AS$2:$AS$8, $AT$2:$AT$8)</f>
        <v>#N/A</v>
      </c>
      <c r="AD147" s="30" t="str">
        <f t="shared" si="163"/>
        <v>#N/A</v>
      </c>
      <c r="AE147" s="30" t="str">
        <f t="shared" si="13"/>
        <v>#N/A</v>
      </c>
      <c r="AF147" s="30" t="str">
        <f t="shared" si="14"/>
        <v>#N/A</v>
      </c>
      <c r="AG147" s="30" t="str">
        <f t="shared" si="15"/>
        <v>#N/A</v>
      </c>
    </row>
    <row r="148">
      <c r="C148" s="25"/>
      <c r="D148" s="25" t="str">
        <f t="shared" si="2"/>
        <v/>
      </c>
      <c r="E148" s="26" t="str">
        <f t="shared" si="3"/>
        <v/>
      </c>
      <c r="G148" s="27" t="str">
        <f t="shared" si="4"/>
        <v/>
      </c>
      <c r="I148" s="28"/>
      <c r="J148" s="30"/>
      <c r="K148" s="30"/>
      <c r="L148" s="30"/>
      <c r="M148" s="30"/>
      <c r="N148" s="30"/>
      <c r="O148" s="30"/>
      <c r="P148" s="30"/>
      <c r="Q148" s="30"/>
      <c r="R148" s="30"/>
      <c r="S148" s="34" t="str">
        <f t="shared" si="35"/>
        <v/>
      </c>
      <c r="T148" s="29" t="str">
        <f t="shared" si="6"/>
        <v>#N/A</v>
      </c>
      <c r="U148" s="30"/>
      <c r="X148" s="30" t="str">
        <f t="shared" si="7"/>
        <v>#N/A</v>
      </c>
      <c r="Y148" s="30" t="str">
        <f t="shared" si="8"/>
        <v>#N/A</v>
      </c>
      <c r="Z148" s="30" t="str">
        <f t="shared" si="9"/>
        <v>#N/A</v>
      </c>
      <c r="AA148" s="30" t="str">
        <f t="shared" si="10"/>
        <v>#N/A</v>
      </c>
      <c r="AB148" s="30" t="str">
        <f t="shared" si="11"/>
        <v>#N/A</v>
      </c>
      <c r="AC148" s="30" t="str">
        <f t="shared" ref="AC148:AD148" si="164">XLOOKUP(N148, $AS$2:$AS$8, $AT$2:$AT$8)</f>
        <v>#N/A</v>
      </c>
      <c r="AD148" s="30" t="str">
        <f t="shared" si="164"/>
        <v>#N/A</v>
      </c>
      <c r="AE148" s="30" t="str">
        <f t="shared" si="13"/>
        <v>#N/A</v>
      </c>
      <c r="AF148" s="30" t="str">
        <f t="shared" si="14"/>
        <v>#N/A</v>
      </c>
      <c r="AG148" s="30" t="str">
        <f t="shared" si="15"/>
        <v>#N/A</v>
      </c>
    </row>
    <row r="149">
      <c r="C149" s="25"/>
      <c r="D149" s="25" t="str">
        <f t="shared" si="2"/>
        <v/>
      </c>
      <c r="E149" s="26" t="str">
        <f t="shared" si="3"/>
        <v/>
      </c>
      <c r="G149" s="27" t="str">
        <f t="shared" si="4"/>
        <v/>
      </c>
      <c r="I149" s="28"/>
      <c r="J149" s="30"/>
      <c r="K149" s="30"/>
      <c r="L149" s="30"/>
      <c r="M149" s="30"/>
      <c r="N149" s="30"/>
      <c r="O149" s="30"/>
      <c r="P149" s="30"/>
      <c r="Q149" s="30"/>
      <c r="R149" s="30"/>
      <c r="S149" s="34" t="str">
        <f t="shared" si="35"/>
        <v/>
      </c>
      <c r="T149" s="29" t="str">
        <f t="shared" si="6"/>
        <v>#N/A</v>
      </c>
      <c r="U149" s="30"/>
      <c r="X149" s="30" t="str">
        <f t="shared" si="7"/>
        <v>#N/A</v>
      </c>
      <c r="Y149" s="30" t="str">
        <f t="shared" si="8"/>
        <v>#N/A</v>
      </c>
      <c r="Z149" s="30" t="str">
        <f t="shared" si="9"/>
        <v>#N/A</v>
      </c>
      <c r="AA149" s="30" t="str">
        <f t="shared" si="10"/>
        <v>#N/A</v>
      </c>
      <c r="AB149" s="30" t="str">
        <f t="shared" si="11"/>
        <v>#N/A</v>
      </c>
      <c r="AC149" s="30" t="str">
        <f t="shared" ref="AC149:AD149" si="165">XLOOKUP(N149, $AS$2:$AS$8, $AT$2:$AT$8)</f>
        <v>#N/A</v>
      </c>
      <c r="AD149" s="30" t="str">
        <f t="shared" si="165"/>
        <v>#N/A</v>
      </c>
      <c r="AE149" s="30" t="str">
        <f t="shared" si="13"/>
        <v>#N/A</v>
      </c>
      <c r="AF149" s="30" t="str">
        <f t="shared" si="14"/>
        <v>#N/A</v>
      </c>
      <c r="AG149" s="30" t="str">
        <f t="shared" si="15"/>
        <v>#N/A</v>
      </c>
    </row>
    <row r="150">
      <c r="C150" s="25"/>
      <c r="D150" s="25" t="str">
        <f t="shared" si="2"/>
        <v/>
      </c>
      <c r="E150" s="26" t="str">
        <f t="shared" si="3"/>
        <v/>
      </c>
      <c r="G150" s="27" t="str">
        <f t="shared" si="4"/>
        <v/>
      </c>
      <c r="I150" s="28"/>
      <c r="J150" s="30"/>
      <c r="K150" s="30"/>
      <c r="L150" s="30"/>
      <c r="M150" s="30"/>
      <c r="N150" s="30"/>
      <c r="O150" s="30"/>
      <c r="P150" s="30"/>
      <c r="Q150" s="30"/>
      <c r="R150" s="30"/>
      <c r="S150" s="34" t="str">
        <f t="shared" si="35"/>
        <v/>
      </c>
      <c r="T150" s="29" t="str">
        <f t="shared" si="6"/>
        <v>#N/A</v>
      </c>
      <c r="U150" s="30"/>
      <c r="X150" s="30" t="str">
        <f t="shared" si="7"/>
        <v>#N/A</v>
      </c>
      <c r="Y150" s="30" t="str">
        <f t="shared" si="8"/>
        <v>#N/A</v>
      </c>
      <c r="Z150" s="30" t="str">
        <f t="shared" si="9"/>
        <v>#N/A</v>
      </c>
      <c r="AA150" s="30" t="str">
        <f t="shared" si="10"/>
        <v>#N/A</v>
      </c>
      <c r="AB150" s="30" t="str">
        <f t="shared" si="11"/>
        <v>#N/A</v>
      </c>
      <c r="AC150" s="30" t="str">
        <f t="shared" ref="AC150:AD150" si="166">XLOOKUP(N150, $AS$2:$AS$8, $AT$2:$AT$8)</f>
        <v>#N/A</v>
      </c>
      <c r="AD150" s="30" t="str">
        <f t="shared" si="166"/>
        <v>#N/A</v>
      </c>
      <c r="AE150" s="30" t="str">
        <f t="shared" si="13"/>
        <v>#N/A</v>
      </c>
      <c r="AF150" s="30" t="str">
        <f t="shared" si="14"/>
        <v>#N/A</v>
      </c>
      <c r="AG150" s="30" t="str">
        <f t="shared" si="15"/>
        <v>#N/A</v>
      </c>
    </row>
    <row r="151">
      <c r="C151" s="25"/>
      <c r="D151" s="25" t="str">
        <f t="shared" si="2"/>
        <v/>
      </c>
      <c r="E151" s="26" t="str">
        <f t="shared" si="3"/>
        <v/>
      </c>
      <c r="G151" s="27" t="str">
        <f t="shared" si="4"/>
        <v/>
      </c>
      <c r="I151" s="28"/>
      <c r="J151" s="30"/>
      <c r="K151" s="30"/>
      <c r="L151" s="30"/>
      <c r="M151" s="30"/>
      <c r="N151" s="30"/>
      <c r="O151" s="30"/>
      <c r="P151" s="30"/>
      <c r="Q151" s="30"/>
      <c r="R151" s="30"/>
      <c r="S151" s="34" t="str">
        <f t="shared" si="35"/>
        <v/>
      </c>
      <c r="T151" s="29" t="str">
        <f t="shared" si="6"/>
        <v>#N/A</v>
      </c>
      <c r="U151" s="30"/>
      <c r="X151" s="30" t="str">
        <f t="shared" si="7"/>
        <v>#N/A</v>
      </c>
      <c r="Y151" s="30" t="str">
        <f t="shared" si="8"/>
        <v>#N/A</v>
      </c>
      <c r="Z151" s="30" t="str">
        <f t="shared" si="9"/>
        <v>#N/A</v>
      </c>
      <c r="AA151" s="30" t="str">
        <f t="shared" si="10"/>
        <v>#N/A</v>
      </c>
      <c r="AB151" s="30" t="str">
        <f t="shared" si="11"/>
        <v>#N/A</v>
      </c>
      <c r="AC151" s="30" t="str">
        <f t="shared" ref="AC151:AD151" si="167">XLOOKUP(N151, $AS$2:$AS$8, $AT$2:$AT$8)</f>
        <v>#N/A</v>
      </c>
      <c r="AD151" s="30" t="str">
        <f t="shared" si="167"/>
        <v>#N/A</v>
      </c>
      <c r="AE151" s="30" t="str">
        <f t="shared" si="13"/>
        <v>#N/A</v>
      </c>
      <c r="AF151" s="30" t="str">
        <f t="shared" si="14"/>
        <v>#N/A</v>
      </c>
      <c r="AG151" s="30" t="str">
        <f t="shared" si="15"/>
        <v>#N/A</v>
      </c>
    </row>
    <row r="152">
      <c r="C152" s="25"/>
      <c r="D152" s="25" t="str">
        <f t="shared" si="2"/>
        <v/>
      </c>
      <c r="E152" s="26" t="str">
        <f t="shared" si="3"/>
        <v/>
      </c>
      <c r="G152" s="27" t="str">
        <f t="shared" si="4"/>
        <v/>
      </c>
      <c r="I152" s="28"/>
      <c r="J152" s="30"/>
      <c r="K152" s="30"/>
      <c r="L152" s="30"/>
      <c r="M152" s="30"/>
      <c r="N152" s="30"/>
      <c r="O152" s="30"/>
      <c r="P152" s="30"/>
      <c r="Q152" s="30"/>
      <c r="R152" s="30"/>
      <c r="S152" s="34" t="str">
        <f t="shared" si="35"/>
        <v/>
      </c>
      <c r="T152" s="29" t="str">
        <f t="shared" si="6"/>
        <v>#N/A</v>
      </c>
      <c r="U152" s="30"/>
      <c r="X152" s="30" t="str">
        <f t="shared" si="7"/>
        <v>#N/A</v>
      </c>
      <c r="Y152" s="30" t="str">
        <f t="shared" si="8"/>
        <v>#N/A</v>
      </c>
      <c r="Z152" s="30" t="str">
        <f t="shared" si="9"/>
        <v>#N/A</v>
      </c>
      <c r="AA152" s="30" t="str">
        <f t="shared" si="10"/>
        <v>#N/A</v>
      </c>
      <c r="AB152" s="30" t="str">
        <f t="shared" si="11"/>
        <v>#N/A</v>
      </c>
      <c r="AC152" s="30" t="str">
        <f t="shared" ref="AC152:AD152" si="168">XLOOKUP(N152, $AS$2:$AS$8, $AT$2:$AT$8)</f>
        <v>#N/A</v>
      </c>
      <c r="AD152" s="30" t="str">
        <f t="shared" si="168"/>
        <v>#N/A</v>
      </c>
      <c r="AE152" s="30" t="str">
        <f t="shared" si="13"/>
        <v>#N/A</v>
      </c>
      <c r="AF152" s="30" t="str">
        <f t="shared" si="14"/>
        <v>#N/A</v>
      </c>
      <c r="AG152" s="30" t="str">
        <f t="shared" si="15"/>
        <v>#N/A</v>
      </c>
    </row>
    <row r="153">
      <c r="C153" s="25"/>
      <c r="D153" s="25" t="str">
        <f t="shared" si="2"/>
        <v/>
      </c>
      <c r="E153" s="26" t="str">
        <f t="shared" si="3"/>
        <v/>
      </c>
      <c r="G153" s="27" t="str">
        <f t="shared" si="4"/>
        <v/>
      </c>
      <c r="I153" s="28"/>
      <c r="J153" s="30"/>
      <c r="K153" s="30"/>
      <c r="L153" s="30"/>
      <c r="M153" s="30"/>
      <c r="N153" s="30"/>
      <c r="O153" s="30"/>
      <c r="P153" s="30"/>
      <c r="Q153" s="30"/>
      <c r="R153" s="30"/>
      <c r="S153" s="34" t="str">
        <f t="shared" si="35"/>
        <v/>
      </c>
      <c r="T153" s="29" t="str">
        <f t="shared" si="6"/>
        <v>#N/A</v>
      </c>
      <c r="U153" s="30"/>
      <c r="X153" s="30" t="str">
        <f t="shared" si="7"/>
        <v>#N/A</v>
      </c>
      <c r="Y153" s="30" t="str">
        <f t="shared" si="8"/>
        <v>#N/A</v>
      </c>
      <c r="Z153" s="30" t="str">
        <f t="shared" si="9"/>
        <v>#N/A</v>
      </c>
      <c r="AA153" s="30" t="str">
        <f t="shared" si="10"/>
        <v>#N/A</v>
      </c>
      <c r="AB153" s="30" t="str">
        <f t="shared" si="11"/>
        <v>#N/A</v>
      </c>
      <c r="AC153" s="30" t="str">
        <f t="shared" ref="AC153:AD153" si="169">XLOOKUP(N153, $AS$2:$AS$8, $AT$2:$AT$8)</f>
        <v>#N/A</v>
      </c>
      <c r="AD153" s="30" t="str">
        <f t="shared" si="169"/>
        <v>#N/A</v>
      </c>
      <c r="AE153" s="30" t="str">
        <f t="shared" si="13"/>
        <v>#N/A</v>
      </c>
      <c r="AF153" s="30" t="str">
        <f t="shared" si="14"/>
        <v>#N/A</v>
      </c>
      <c r="AG153" s="30" t="str">
        <f t="shared" si="15"/>
        <v>#N/A</v>
      </c>
    </row>
    <row r="154">
      <c r="C154" s="25"/>
      <c r="D154" s="25" t="str">
        <f t="shared" si="2"/>
        <v/>
      </c>
      <c r="E154" s="26" t="str">
        <f t="shared" si="3"/>
        <v/>
      </c>
      <c r="G154" s="27" t="str">
        <f t="shared" si="4"/>
        <v/>
      </c>
      <c r="I154" s="28"/>
      <c r="J154" s="30"/>
      <c r="K154" s="30"/>
      <c r="L154" s="30"/>
      <c r="M154" s="30"/>
      <c r="N154" s="30"/>
      <c r="O154" s="30"/>
      <c r="P154" s="30"/>
      <c r="Q154" s="30"/>
      <c r="R154" s="30"/>
      <c r="S154" s="34" t="str">
        <f t="shared" si="35"/>
        <v/>
      </c>
      <c r="T154" s="29" t="str">
        <f t="shared" si="6"/>
        <v>#N/A</v>
      </c>
      <c r="U154" s="30"/>
      <c r="X154" s="30" t="str">
        <f t="shared" si="7"/>
        <v>#N/A</v>
      </c>
      <c r="Y154" s="30" t="str">
        <f t="shared" si="8"/>
        <v>#N/A</v>
      </c>
      <c r="Z154" s="30" t="str">
        <f t="shared" si="9"/>
        <v>#N/A</v>
      </c>
      <c r="AA154" s="30" t="str">
        <f t="shared" si="10"/>
        <v>#N/A</v>
      </c>
      <c r="AB154" s="30" t="str">
        <f t="shared" si="11"/>
        <v>#N/A</v>
      </c>
      <c r="AC154" s="30" t="str">
        <f t="shared" ref="AC154:AD154" si="170">XLOOKUP(N154, $AS$2:$AS$8, $AT$2:$AT$8)</f>
        <v>#N/A</v>
      </c>
      <c r="AD154" s="30" t="str">
        <f t="shared" si="170"/>
        <v>#N/A</v>
      </c>
      <c r="AE154" s="30" t="str">
        <f t="shared" si="13"/>
        <v>#N/A</v>
      </c>
      <c r="AF154" s="30" t="str">
        <f t="shared" si="14"/>
        <v>#N/A</v>
      </c>
      <c r="AG154" s="30" t="str">
        <f t="shared" si="15"/>
        <v>#N/A</v>
      </c>
    </row>
    <row r="155">
      <c r="C155" s="25"/>
      <c r="D155" s="25" t="str">
        <f t="shared" si="2"/>
        <v/>
      </c>
      <c r="E155" s="26" t="str">
        <f t="shared" si="3"/>
        <v/>
      </c>
      <c r="G155" s="27" t="str">
        <f t="shared" si="4"/>
        <v/>
      </c>
      <c r="I155" s="28"/>
      <c r="J155" s="30"/>
      <c r="K155" s="30"/>
      <c r="L155" s="30"/>
      <c r="M155" s="30"/>
      <c r="N155" s="30"/>
      <c r="O155" s="30"/>
      <c r="P155" s="30"/>
      <c r="Q155" s="30"/>
      <c r="R155" s="30"/>
      <c r="S155" s="34" t="str">
        <f t="shared" si="35"/>
        <v/>
      </c>
      <c r="T155" s="29" t="str">
        <f t="shared" si="6"/>
        <v>#N/A</v>
      </c>
      <c r="U155" s="30"/>
      <c r="X155" s="30" t="str">
        <f t="shared" si="7"/>
        <v>#N/A</v>
      </c>
      <c r="Y155" s="30" t="str">
        <f t="shared" si="8"/>
        <v>#N/A</v>
      </c>
      <c r="Z155" s="30" t="str">
        <f t="shared" si="9"/>
        <v>#N/A</v>
      </c>
      <c r="AA155" s="30" t="str">
        <f t="shared" si="10"/>
        <v>#N/A</v>
      </c>
      <c r="AB155" s="30" t="str">
        <f t="shared" si="11"/>
        <v>#N/A</v>
      </c>
      <c r="AC155" s="30" t="str">
        <f t="shared" ref="AC155:AD155" si="171">XLOOKUP(N155, $AS$2:$AS$8, $AT$2:$AT$8)</f>
        <v>#N/A</v>
      </c>
      <c r="AD155" s="30" t="str">
        <f t="shared" si="171"/>
        <v>#N/A</v>
      </c>
      <c r="AE155" s="30" t="str">
        <f t="shared" si="13"/>
        <v>#N/A</v>
      </c>
      <c r="AF155" s="30" t="str">
        <f t="shared" si="14"/>
        <v>#N/A</v>
      </c>
      <c r="AG155" s="30" t="str">
        <f t="shared" si="15"/>
        <v>#N/A</v>
      </c>
    </row>
    <row r="156">
      <c r="C156" s="25"/>
      <c r="D156" s="25" t="str">
        <f t="shared" si="2"/>
        <v/>
      </c>
      <c r="E156" s="26" t="str">
        <f t="shared" si="3"/>
        <v/>
      </c>
      <c r="G156" s="27" t="str">
        <f t="shared" si="4"/>
        <v/>
      </c>
      <c r="I156" s="28"/>
      <c r="J156" s="30"/>
      <c r="K156" s="30"/>
      <c r="L156" s="30"/>
      <c r="M156" s="30"/>
      <c r="N156" s="30"/>
      <c r="O156" s="30"/>
      <c r="P156" s="30"/>
      <c r="Q156" s="30"/>
      <c r="R156" s="30"/>
      <c r="S156" s="34" t="str">
        <f t="shared" si="35"/>
        <v/>
      </c>
      <c r="T156" s="29" t="str">
        <f t="shared" si="6"/>
        <v>#N/A</v>
      </c>
      <c r="U156" s="30"/>
      <c r="X156" s="30" t="str">
        <f t="shared" si="7"/>
        <v>#N/A</v>
      </c>
      <c r="Y156" s="30" t="str">
        <f t="shared" si="8"/>
        <v>#N/A</v>
      </c>
      <c r="Z156" s="30" t="str">
        <f t="shared" si="9"/>
        <v>#N/A</v>
      </c>
      <c r="AA156" s="30" t="str">
        <f t="shared" si="10"/>
        <v>#N/A</v>
      </c>
      <c r="AB156" s="30" t="str">
        <f t="shared" si="11"/>
        <v>#N/A</v>
      </c>
      <c r="AC156" s="30" t="str">
        <f t="shared" ref="AC156:AD156" si="172">XLOOKUP(N156, $AS$2:$AS$8, $AT$2:$AT$8)</f>
        <v>#N/A</v>
      </c>
      <c r="AD156" s="30" t="str">
        <f t="shared" si="172"/>
        <v>#N/A</v>
      </c>
      <c r="AE156" s="30" t="str">
        <f t="shared" si="13"/>
        <v>#N/A</v>
      </c>
      <c r="AF156" s="30" t="str">
        <f t="shared" si="14"/>
        <v>#N/A</v>
      </c>
      <c r="AG156" s="30" t="str">
        <f t="shared" si="15"/>
        <v>#N/A</v>
      </c>
    </row>
    <row r="157">
      <c r="C157" s="25"/>
      <c r="D157" s="25" t="str">
        <f t="shared" si="2"/>
        <v/>
      </c>
      <c r="E157" s="26" t="str">
        <f t="shared" si="3"/>
        <v/>
      </c>
      <c r="G157" s="27" t="str">
        <f t="shared" si="4"/>
        <v/>
      </c>
      <c r="I157" s="28"/>
      <c r="J157" s="30"/>
      <c r="K157" s="30"/>
      <c r="L157" s="30"/>
      <c r="M157" s="30"/>
      <c r="N157" s="30"/>
      <c r="O157" s="30"/>
      <c r="P157" s="30"/>
      <c r="Q157" s="30"/>
      <c r="R157" s="30"/>
      <c r="S157" s="34" t="str">
        <f t="shared" si="35"/>
        <v/>
      </c>
      <c r="T157" s="29" t="str">
        <f t="shared" si="6"/>
        <v>#N/A</v>
      </c>
      <c r="U157" s="30"/>
      <c r="X157" s="30" t="str">
        <f t="shared" si="7"/>
        <v>#N/A</v>
      </c>
      <c r="Y157" s="30" t="str">
        <f t="shared" si="8"/>
        <v>#N/A</v>
      </c>
      <c r="Z157" s="30" t="str">
        <f t="shared" si="9"/>
        <v>#N/A</v>
      </c>
      <c r="AA157" s="30" t="str">
        <f t="shared" si="10"/>
        <v>#N/A</v>
      </c>
      <c r="AB157" s="30" t="str">
        <f t="shared" si="11"/>
        <v>#N/A</v>
      </c>
      <c r="AC157" s="30" t="str">
        <f t="shared" ref="AC157:AD157" si="173">XLOOKUP(N157, $AS$2:$AS$8, $AT$2:$AT$8)</f>
        <v>#N/A</v>
      </c>
      <c r="AD157" s="30" t="str">
        <f t="shared" si="173"/>
        <v>#N/A</v>
      </c>
      <c r="AE157" s="30" t="str">
        <f t="shared" si="13"/>
        <v>#N/A</v>
      </c>
      <c r="AF157" s="30" t="str">
        <f t="shared" si="14"/>
        <v>#N/A</v>
      </c>
      <c r="AG157" s="30" t="str">
        <f t="shared" si="15"/>
        <v>#N/A</v>
      </c>
    </row>
    <row r="158">
      <c r="C158" s="25"/>
      <c r="D158" s="25" t="str">
        <f t="shared" si="2"/>
        <v/>
      </c>
      <c r="E158" s="26" t="str">
        <f t="shared" si="3"/>
        <v/>
      </c>
      <c r="G158" s="27" t="str">
        <f t="shared" si="4"/>
        <v/>
      </c>
      <c r="I158" s="28"/>
      <c r="J158" s="30"/>
      <c r="K158" s="30"/>
      <c r="L158" s="30"/>
      <c r="M158" s="30"/>
      <c r="N158" s="30"/>
      <c r="O158" s="30"/>
      <c r="P158" s="30"/>
      <c r="Q158" s="30"/>
      <c r="R158" s="30"/>
      <c r="S158" s="34" t="str">
        <f t="shared" si="35"/>
        <v/>
      </c>
      <c r="T158" s="29" t="str">
        <f t="shared" si="6"/>
        <v>#N/A</v>
      </c>
      <c r="U158" s="30"/>
      <c r="X158" s="30" t="str">
        <f t="shared" si="7"/>
        <v>#N/A</v>
      </c>
      <c r="Y158" s="30" t="str">
        <f t="shared" si="8"/>
        <v>#N/A</v>
      </c>
      <c r="Z158" s="30" t="str">
        <f t="shared" si="9"/>
        <v>#N/A</v>
      </c>
      <c r="AA158" s="30" t="str">
        <f t="shared" si="10"/>
        <v>#N/A</v>
      </c>
      <c r="AB158" s="30" t="str">
        <f t="shared" si="11"/>
        <v>#N/A</v>
      </c>
      <c r="AC158" s="30" t="str">
        <f t="shared" ref="AC158:AD158" si="174">XLOOKUP(N158, $AS$2:$AS$8, $AT$2:$AT$8)</f>
        <v>#N/A</v>
      </c>
      <c r="AD158" s="30" t="str">
        <f t="shared" si="174"/>
        <v>#N/A</v>
      </c>
      <c r="AE158" s="30" t="str">
        <f t="shared" si="13"/>
        <v>#N/A</v>
      </c>
      <c r="AF158" s="30" t="str">
        <f t="shared" si="14"/>
        <v>#N/A</v>
      </c>
      <c r="AG158" s="30" t="str">
        <f t="shared" si="15"/>
        <v>#N/A</v>
      </c>
    </row>
    <row r="159">
      <c r="C159" s="25"/>
      <c r="D159" s="25" t="str">
        <f t="shared" si="2"/>
        <v/>
      </c>
      <c r="E159" s="26" t="str">
        <f t="shared" si="3"/>
        <v/>
      </c>
      <c r="G159" s="27" t="str">
        <f t="shared" si="4"/>
        <v/>
      </c>
      <c r="I159" s="28"/>
      <c r="J159" s="30"/>
      <c r="K159" s="30"/>
      <c r="L159" s="30"/>
      <c r="M159" s="30"/>
      <c r="N159" s="30"/>
      <c r="O159" s="30"/>
      <c r="P159" s="30"/>
      <c r="Q159" s="30"/>
      <c r="R159" s="30"/>
      <c r="S159" s="34" t="str">
        <f t="shared" si="35"/>
        <v/>
      </c>
      <c r="T159" s="29" t="str">
        <f t="shared" si="6"/>
        <v>#N/A</v>
      </c>
      <c r="U159" s="30"/>
      <c r="X159" s="30" t="str">
        <f t="shared" si="7"/>
        <v>#N/A</v>
      </c>
      <c r="Y159" s="30" t="str">
        <f t="shared" si="8"/>
        <v>#N/A</v>
      </c>
      <c r="Z159" s="30" t="str">
        <f t="shared" si="9"/>
        <v>#N/A</v>
      </c>
      <c r="AA159" s="30" t="str">
        <f t="shared" si="10"/>
        <v>#N/A</v>
      </c>
      <c r="AB159" s="30" t="str">
        <f t="shared" si="11"/>
        <v>#N/A</v>
      </c>
      <c r="AC159" s="30" t="str">
        <f t="shared" ref="AC159:AD159" si="175">XLOOKUP(N159, $AS$2:$AS$8, $AT$2:$AT$8)</f>
        <v>#N/A</v>
      </c>
      <c r="AD159" s="30" t="str">
        <f t="shared" si="175"/>
        <v>#N/A</v>
      </c>
      <c r="AE159" s="30" t="str">
        <f t="shared" si="13"/>
        <v>#N/A</v>
      </c>
      <c r="AF159" s="30" t="str">
        <f t="shared" si="14"/>
        <v>#N/A</v>
      </c>
      <c r="AG159" s="30" t="str">
        <f t="shared" si="15"/>
        <v>#N/A</v>
      </c>
    </row>
    <row r="160">
      <c r="C160" s="25"/>
      <c r="D160" s="25" t="str">
        <f t="shared" si="2"/>
        <v/>
      </c>
      <c r="E160" s="26" t="str">
        <f t="shared" si="3"/>
        <v/>
      </c>
      <c r="G160" s="27" t="str">
        <f t="shared" si="4"/>
        <v/>
      </c>
      <c r="I160" s="28"/>
      <c r="J160" s="30"/>
      <c r="K160" s="30"/>
      <c r="L160" s="30"/>
      <c r="M160" s="30"/>
      <c r="N160" s="30"/>
      <c r="O160" s="30"/>
      <c r="P160" s="30"/>
      <c r="Q160" s="30"/>
      <c r="R160" s="30"/>
      <c r="S160" s="34" t="str">
        <f t="shared" si="35"/>
        <v/>
      </c>
      <c r="T160" s="29" t="str">
        <f t="shared" si="6"/>
        <v>#N/A</v>
      </c>
      <c r="U160" s="30"/>
      <c r="X160" s="30" t="str">
        <f t="shared" si="7"/>
        <v>#N/A</v>
      </c>
      <c r="Y160" s="30" t="str">
        <f t="shared" si="8"/>
        <v>#N/A</v>
      </c>
      <c r="Z160" s="30" t="str">
        <f t="shared" si="9"/>
        <v>#N/A</v>
      </c>
      <c r="AA160" s="30" t="str">
        <f t="shared" si="10"/>
        <v>#N/A</v>
      </c>
      <c r="AB160" s="30" t="str">
        <f t="shared" si="11"/>
        <v>#N/A</v>
      </c>
      <c r="AC160" s="30" t="str">
        <f t="shared" ref="AC160:AD160" si="176">XLOOKUP(N160, $AS$2:$AS$8, $AT$2:$AT$8)</f>
        <v>#N/A</v>
      </c>
      <c r="AD160" s="30" t="str">
        <f t="shared" si="176"/>
        <v>#N/A</v>
      </c>
      <c r="AE160" s="30" t="str">
        <f t="shared" si="13"/>
        <v>#N/A</v>
      </c>
      <c r="AF160" s="30" t="str">
        <f t="shared" si="14"/>
        <v>#N/A</v>
      </c>
      <c r="AG160" s="30" t="str">
        <f t="shared" si="15"/>
        <v>#N/A</v>
      </c>
    </row>
    <row r="161">
      <c r="C161" s="25"/>
      <c r="D161" s="25" t="str">
        <f t="shared" si="2"/>
        <v/>
      </c>
      <c r="E161" s="26" t="str">
        <f t="shared" si="3"/>
        <v/>
      </c>
      <c r="G161" s="27" t="str">
        <f t="shared" si="4"/>
        <v/>
      </c>
      <c r="I161" s="28"/>
      <c r="J161" s="30"/>
      <c r="K161" s="30"/>
      <c r="L161" s="30"/>
      <c r="M161" s="30"/>
      <c r="N161" s="30"/>
      <c r="O161" s="30"/>
      <c r="P161" s="30"/>
      <c r="Q161" s="30"/>
      <c r="R161" s="30"/>
      <c r="S161" s="34" t="str">
        <f t="shared" si="35"/>
        <v/>
      </c>
      <c r="T161" s="29" t="str">
        <f t="shared" si="6"/>
        <v>#N/A</v>
      </c>
      <c r="U161" s="30"/>
      <c r="X161" s="30" t="str">
        <f t="shared" si="7"/>
        <v>#N/A</v>
      </c>
      <c r="Y161" s="30" t="str">
        <f t="shared" si="8"/>
        <v>#N/A</v>
      </c>
      <c r="Z161" s="30" t="str">
        <f t="shared" si="9"/>
        <v>#N/A</v>
      </c>
      <c r="AA161" s="30" t="str">
        <f t="shared" si="10"/>
        <v>#N/A</v>
      </c>
      <c r="AB161" s="30" t="str">
        <f t="shared" si="11"/>
        <v>#N/A</v>
      </c>
      <c r="AC161" s="30" t="str">
        <f t="shared" ref="AC161:AD161" si="177">XLOOKUP(N161, $AS$2:$AS$8, $AT$2:$AT$8)</f>
        <v>#N/A</v>
      </c>
      <c r="AD161" s="30" t="str">
        <f t="shared" si="177"/>
        <v>#N/A</v>
      </c>
      <c r="AE161" s="30" t="str">
        <f t="shared" si="13"/>
        <v>#N/A</v>
      </c>
      <c r="AF161" s="30" t="str">
        <f t="shared" si="14"/>
        <v>#N/A</v>
      </c>
      <c r="AG161" s="30" t="str">
        <f t="shared" si="15"/>
        <v>#N/A</v>
      </c>
    </row>
    <row r="162">
      <c r="C162" s="25"/>
      <c r="D162" s="25" t="str">
        <f t="shared" si="2"/>
        <v/>
      </c>
      <c r="E162" s="26" t="str">
        <f t="shared" si="3"/>
        <v/>
      </c>
      <c r="G162" s="27" t="str">
        <f t="shared" si="4"/>
        <v/>
      </c>
      <c r="I162" s="28"/>
      <c r="J162" s="30"/>
      <c r="K162" s="30"/>
      <c r="L162" s="30"/>
      <c r="M162" s="30"/>
      <c r="N162" s="30"/>
      <c r="O162" s="30"/>
      <c r="P162" s="30"/>
      <c r="Q162" s="30"/>
      <c r="R162" s="30"/>
      <c r="S162" s="34" t="str">
        <f t="shared" si="35"/>
        <v/>
      </c>
      <c r="T162" s="29" t="str">
        <f t="shared" si="6"/>
        <v>#N/A</v>
      </c>
      <c r="U162" s="30"/>
      <c r="X162" s="30" t="str">
        <f t="shared" si="7"/>
        <v>#N/A</v>
      </c>
      <c r="Y162" s="30" t="str">
        <f t="shared" si="8"/>
        <v>#N/A</v>
      </c>
      <c r="Z162" s="30" t="str">
        <f t="shared" si="9"/>
        <v>#N/A</v>
      </c>
      <c r="AA162" s="30" t="str">
        <f t="shared" si="10"/>
        <v>#N/A</v>
      </c>
      <c r="AB162" s="30" t="str">
        <f t="shared" si="11"/>
        <v>#N/A</v>
      </c>
      <c r="AC162" s="30" t="str">
        <f t="shared" ref="AC162:AD162" si="178">XLOOKUP(N162, $AS$2:$AS$8, $AT$2:$AT$8)</f>
        <v>#N/A</v>
      </c>
      <c r="AD162" s="30" t="str">
        <f t="shared" si="178"/>
        <v>#N/A</v>
      </c>
      <c r="AE162" s="30" t="str">
        <f t="shared" si="13"/>
        <v>#N/A</v>
      </c>
      <c r="AF162" s="30" t="str">
        <f t="shared" si="14"/>
        <v>#N/A</v>
      </c>
      <c r="AG162" s="30" t="str">
        <f t="shared" si="15"/>
        <v>#N/A</v>
      </c>
    </row>
    <row r="163">
      <c r="C163" s="25"/>
      <c r="D163" s="25" t="str">
        <f t="shared" si="2"/>
        <v/>
      </c>
      <c r="E163" s="26" t="str">
        <f t="shared" si="3"/>
        <v/>
      </c>
      <c r="G163" s="27" t="str">
        <f t="shared" si="4"/>
        <v/>
      </c>
      <c r="I163" s="28"/>
      <c r="J163" s="30"/>
      <c r="K163" s="30"/>
      <c r="L163" s="30"/>
      <c r="M163" s="30"/>
      <c r="N163" s="30"/>
      <c r="O163" s="30"/>
      <c r="P163" s="30"/>
      <c r="Q163" s="30"/>
      <c r="R163" s="30"/>
      <c r="S163" s="34" t="str">
        <f t="shared" si="35"/>
        <v/>
      </c>
      <c r="T163" s="29" t="str">
        <f t="shared" si="6"/>
        <v>#N/A</v>
      </c>
      <c r="U163" s="30"/>
      <c r="X163" s="30" t="str">
        <f t="shared" si="7"/>
        <v>#N/A</v>
      </c>
      <c r="Y163" s="30" t="str">
        <f t="shared" si="8"/>
        <v>#N/A</v>
      </c>
      <c r="Z163" s="30" t="str">
        <f t="shared" si="9"/>
        <v>#N/A</v>
      </c>
      <c r="AA163" s="30" t="str">
        <f t="shared" si="10"/>
        <v>#N/A</v>
      </c>
      <c r="AB163" s="30" t="str">
        <f t="shared" si="11"/>
        <v>#N/A</v>
      </c>
      <c r="AC163" s="30" t="str">
        <f t="shared" ref="AC163:AD163" si="179">XLOOKUP(N163, $AS$2:$AS$8, $AT$2:$AT$8)</f>
        <v>#N/A</v>
      </c>
      <c r="AD163" s="30" t="str">
        <f t="shared" si="179"/>
        <v>#N/A</v>
      </c>
      <c r="AE163" s="30" t="str">
        <f t="shared" si="13"/>
        <v>#N/A</v>
      </c>
      <c r="AF163" s="30" t="str">
        <f t="shared" si="14"/>
        <v>#N/A</v>
      </c>
      <c r="AG163" s="30" t="str">
        <f t="shared" si="15"/>
        <v>#N/A</v>
      </c>
    </row>
    <row r="164">
      <c r="C164" s="25"/>
      <c r="D164" s="25" t="str">
        <f t="shared" si="2"/>
        <v/>
      </c>
      <c r="E164" s="26" t="str">
        <f t="shared" si="3"/>
        <v/>
      </c>
      <c r="G164" s="27" t="str">
        <f t="shared" si="4"/>
        <v/>
      </c>
      <c r="I164" s="28"/>
      <c r="J164" s="30"/>
      <c r="K164" s="30"/>
      <c r="L164" s="30"/>
      <c r="M164" s="30"/>
      <c r="N164" s="30"/>
      <c r="O164" s="30"/>
      <c r="P164" s="30"/>
      <c r="Q164" s="30"/>
      <c r="R164" s="30"/>
      <c r="S164" s="34" t="str">
        <f t="shared" si="35"/>
        <v/>
      </c>
      <c r="T164" s="29" t="str">
        <f t="shared" si="6"/>
        <v>#N/A</v>
      </c>
      <c r="U164" s="30"/>
      <c r="X164" s="30" t="str">
        <f t="shared" si="7"/>
        <v>#N/A</v>
      </c>
      <c r="Y164" s="30" t="str">
        <f t="shared" si="8"/>
        <v>#N/A</v>
      </c>
      <c r="Z164" s="30" t="str">
        <f t="shared" si="9"/>
        <v>#N/A</v>
      </c>
      <c r="AA164" s="30" t="str">
        <f t="shared" si="10"/>
        <v>#N/A</v>
      </c>
      <c r="AB164" s="30" t="str">
        <f t="shared" si="11"/>
        <v>#N/A</v>
      </c>
      <c r="AC164" s="30" t="str">
        <f t="shared" ref="AC164:AD164" si="180">XLOOKUP(N164, $AS$2:$AS$8, $AT$2:$AT$8)</f>
        <v>#N/A</v>
      </c>
      <c r="AD164" s="30" t="str">
        <f t="shared" si="180"/>
        <v>#N/A</v>
      </c>
      <c r="AE164" s="30" t="str">
        <f t="shared" si="13"/>
        <v>#N/A</v>
      </c>
      <c r="AF164" s="30" t="str">
        <f t="shared" si="14"/>
        <v>#N/A</v>
      </c>
      <c r="AG164" s="30" t="str">
        <f t="shared" si="15"/>
        <v>#N/A</v>
      </c>
    </row>
    <row r="165">
      <c r="C165" s="25"/>
      <c r="D165" s="25" t="str">
        <f t="shared" si="2"/>
        <v/>
      </c>
      <c r="E165" s="26" t="str">
        <f t="shared" si="3"/>
        <v/>
      </c>
      <c r="G165" s="27" t="str">
        <f t="shared" si="4"/>
        <v/>
      </c>
      <c r="I165" s="28"/>
      <c r="J165" s="30"/>
      <c r="K165" s="30"/>
      <c r="L165" s="30"/>
      <c r="M165" s="30"/>
      <c r="N165" s="30"/>
      <c r="O165" s="30"/>
      <c r="P165" s="30"/>
      <c r="Q165" s="30"/>
      <c r="R165" s="30"/>
      <c r="S165" s="34" t="str">
        <f t="shared" si="35"/>
        <v/>
      </c>
      <c r="T165" s="29" t="str">
        <f t="shared" si="6"/>
        <v>#N/A</v>
      </c>
      <c r="U165" s="30"/>
      <c r="X165" s="30" t="str">
        <f t="shared" si="7"/>
        <v>#N/A</v>
      </c>
      <c r="Y165" s="30" t="str">
        <f t="shared" si="8"/>
        <v>#N/A</v>
      </c>
      <c r="Z165" s="30" t="str">
        <f t="shared" si="9"/>
        <v>#N/A</v>
      </c>
      <c r="AA165" s="30" t="str">
        <f t="shared" si="10"/>
        <v>#N/A</v>
      </c>
      <c r="AB165" s="30" t="str">
        <f t="shared" si="11"/>
        <v>#N/A</v>
      </c>
      <c r="AC165" s="30" t="str">
        <f t="shared" ref="AC165:AD165" si="181">XLOOKUP(N165, $AS$2:$AS$8, $AT$2:$AT$8)</f>
        <v>#N/A</v>
      </c>
      <c r="AD165" s="30" t="str">
        <f t="shared" si="181"/>
        <v>#N/A</v>
      </c>
      <c r="AE165" s="30" t="str">
        <f t="shared" si="13"/>
        <v>#N/A</v>
      </c>
      <c r="AF165" s="30" t="str">
        <f t="shared" si="14"/>
        <v>#N/A</v>
      </c>
      <c r="AG165" s="30" t="str">
        <f t="shared" si="15"/>
        <v>#N/A</v>
      </c>
    </row>
    <row r="166">
      <c r="C166" s="25"/>
      <c r="D166" s="25" t="str">
        <f t="shared" si="2"/>
        <v/>
      </c>
      <c r="E166" s="26" t="str">
        <f t="shared" si="3"/>
        <v/>
      </c>
      <c r="G166" s="27" t="str">
        <f t="shared" si="4"/>
        <v/>
      </c>
      <c r="I166" s="28"/>
      <c r="J166" s="30"/>
      <c r="K166" s="30"/>
      <c r="L166" s="30"/>
      <c r="M166" s="30"/>
      <c r="N166" s="30"/>
      <c r="O166" s="30"/>
      <c r="P166" s="30"/>
      <c r="Q166" s="30"/>
      <c r="R166" s="30"/>
      <c r="S166" s="34" t="str">
        <f t="shared" si="35"/>
        <v/>
      </c>
      <c r="T166" s="29" t="str">
        <f t="shared" si="6"/>
        <v>#N/A</v>
      </c>
      <c r="U166" s="30"/>
      <c r="X166" s="30" t="str">
        <f t="shared" si="7"/>
        <v>#N/A</v>
      </c>
      <c r="Y166" s="30" t="str">
        <f t="shared" si="8"/>
        <v>#N/A</v>
      </c>
      <c r="Z166" s="30" t="str">
        <f t="shared" si="9"/>
        <v>#N/A</v>
      </c>
      <c r="AA166" s="30" t="str">
        <f t="shared" si="10"/>
        <v>#N/A</v>
      </c>
      <c r="AB166" s="30" t="str">
        <f t="shared" si="11"/>
        <v>#N/A</v>
      </c>
      <c r="AC166" s="30" t="str">
        <f t="shared" ref="AC166:AD166" si="182">XLOOKUP(N166, $AS$2:$AS$8, $AT$2:$AT$8)</f>
        <v>#N/A</v>
      </c>
      <c r="AD166" s="30" t="str">
        <f t="shared" si="182"/>
        <v>#N/A</v>
      </c>
      <c r="AE166" s="30" t="str">
        <f t="shared" si="13"/>
        <v>#N/A</v>
      </c>
      <c r="AF166" s="30" t="str">
        <f t="shared" si="14"/>
        <v>#N/A</v>
      </c>
      <c r="AG166" s="30" t="str">
        <f t="shared" si="15"/>
        <v>#N/A</v>
      </c>
    </row>
    <row r="167">
      <c r="C167" s="25"/>
      <c r="D167" s="25" t="str">
        <f t="shared" si="2"/>
        <v/>
      </c>
      <c r="E167" s="26" t="str">
        <f t="shared" si="3"/>
        <v/>
      </c>
      <c r="G167" s="27" t="str">
        <f t="shared" si="4"/>
        <v/>
      </c>
      <c r="I167" s="28"/>
      <c r="J167" s="30"/>
      <c r="K167" s="30"/>
      <c r="L167" s="30"/>
      <c r="M167" s="30"/>
      <c r="N167" s="30"/>
      <c r="O167" s="30"/>
      <c r="P167" s="30"/>
      <c r="Q167" s="30"/>
      <c r="R167" s="30"/>
      <c r="S167" s="34" t="str">
        <f t="shared" si="35"/>
        <v/>
      </c>
      <c r="T167" s="29" t="str">
        <f t="shared" si="6"/>
        <v>#N/A</v>
      </c>
      <c r="U167" s="30"/>
      <c r="X167" s="30" t="str">
        <f t="shared" si="7"/>
        <v>#N/A</v>
      </c>
      <c r="Y167" s="30" t="str">
        <f t="shared" si="8"/>
        <v>#N/A</v>
      </c>
      <c r="Z167" s="30" t="str">
        <f t="shared" si="9"/>
        <v>#N/A</v>
      </c>
      <c r="AA167" s="30" t="str">
        <f t="shared" si="10"/>
        <v>#N/A</v>
      </c>
      <c r="AB167" s="30" t="str">
        <f t="shared" si="11"/>
        <v>#N/A</v>
      </c>
      <c r="AC167" s="30" t="str">
        <f t="shared" ref="AC167:AD167" si="183">XLOOKUP(N167, $AS$2:$AS$8, $AT$2:$AT$8)</f>
        <v>#N/A</v>
      </c>
      <c r="AD167" s="30" t="str">
        <f t="shared" si="183"/>
        <v>#N/A</v>
      </c>
      <c r="AE167" s="30" t="str">
        <f t="shared" si="13"/>
        <v>#N/A</v>
      </c>
      <c r="AF167" s="30" t="str">
        <f t="shared" si="14"/>
        <v>#N/A</v>
      </c>
      <c r="AG167" s="30" t="str">
        <f t="shared" si="15"/>
        <v>#N/A</v>
      </c>
    </row>
    <row r="168">
      <c r="C168" s="25"/>
      <c r="D168" s="25" t="str">
        <f t="shared" si="2"/>
        <v/>
      </c>
      <c r="E168" s="26" t="str">
        <f t="shared" si="3"/>
        <v/>
      </c>
      <c r="G168" s="27" t="str">
        <f t="shared" si="4"/>
        <v/>
      </c>
      <c r="I168" s="28"/>
      <c r="J168" s="30"/>
      <c r="K168" s="30"/>
      <c r="L168" s="30"/>
      <c r="M168" s="30"/>
      <c r="N168" s="30"/>
      <c r="O168" s="30"/>
      <c r="P168" s="30"/>
      <c r="Q168" s="30"/>
      <c r="R168" s="30"/>
      <c r="S168" s="34" t="str">
        <f t="shared" si="35"/>
        <v/>
      </c>
      <c r="T168" s="29" t="str">
        <f t="shared" si="6"/>
        <v>#N/A</v>
      </c>
      <c r="U168" s="30"/>
      <c r="X168" s="30" t="str">
        <f t="shared" si="7"/>
        <v>#N/A</v>
      </c>
      <c r="Y168" s="30" t="str">
        <f t="shared" si="8"/>
        <v>#N/A</v>
      </c>
      <c r="Z168" s="30" t="str">
        <f t="shared" si="9"/>
        <v>#N/A</v>
      </c>
      <c r="AA168" s="30" t="str">
        <f t="shared" si="10"/>
        <v>#N/A</v>
      </c>
      <c r="AB168" s="30" t="str">
        <f t="shared" si="11"/>
        <v>#N/A</v>
      </c>
      <c r="AC168" s="30" t="str">
        <f t="shared" ref="AC168:AD168" si="184">XLOOKUP(N168, $AS$2:$AS$8, $AT$2:$AT$8)</f>
        <v>#N/A</v>
      </c>
      <c r="AD168" s="30" t="str">
        <f t="shared" si="184"/>
        <v>#N/A</v>
      </c>
      <c r="AE168" s="30" t="str">
        <f t="shared" si="13"/>
        <v>#N/A</v>
      </c>
      <c r="AF168" s="30" t="str">
        <f t="shared" si="14"/>
        <v>#N/A</v>
      </c>
      <c r="AG168" s="30" t="str">
        <f t="shared" si="15"/>
        <v>#N/A</v>
      </c>
    </row>
    <row r="169">
      <c r="C169" s="25"/>
      <c r="D169" s="25" t="str">
        <f t="shared" si="2"/>
        <v/>
      </c>
      <c r="E169" s="26" t="str">
        <f t="shared" si="3"/>
        <v/>
      </c>
      <c r="G169" s="27" t="str">
        <f t="shared" si="4"/>
        <v/>
      </c>
      <c r="I169" s="28"/>
      <c r="J169" s="30"/>
      <c r="K169" s="30"/>
      <c r="L169" s="30"/>
      <c r="M169" s="30"/>
      <c r="N169" s="30"/>
      <c r="O169" s="30"/>
      <c r="P169" s="30"/>
      <c r="Q169" s="30"/>
      <c r="R169" s="30"/>
      <c r="S169" s="34" t="str">
        <f t="shared" si="35"/>
        <v/>
      </c>
      <c r="T169" s="29" t="str">
        <f t="shared" si="6"/>
        <v>#N/A</v>
      </c>
      <c r="U169" s="30"/>
      <c r="X169" s="30" t="str">
        <f t="shared" si="7"/>
        <v>#N/A</v>
      </c>
      <c r="Y169" s="30" t="str">
        <f t="shared" si="8"/>
        <v>#N/A</v>
      </c>
      <c r="Z169" s="30" t="str">
        <f t="shared" si="9"/>
        <v>#N/A</v>
      </c>
      <c r="AA169" s="30" t="str">
        <f t="shared" si="10"/>
        <v>#N/A</v>
      </c>
      <c r="AB169" s="30" t="str">
        <f t="shared" si="11"/>
        <v>#N/A</v>
      </c>
      <c r="AC169" s="30" t="str">
        <f t="shared" ref="AC169:AD169" si="185">XLOOKUP(N169, $AS$2:$AS$8, $AT$2:$AT$8)</f>
        <v>#N/A</v>
      </c>
      <c r="AD169" s="30" t="str">
        <f t="shared" si="185"/>
        <v>#N/A</v>
      </c>
      <c r="AE169" s="30" t="str">
        <f t="shared" si="13"/>
        <v>#N/A</v>
      </c>
      <c r="AF169" s="30" t="str">
        <f t="shared" si="14"/>
        <v>#N/A</v>
      </c>
      <c r="AG169" s="30" t="str">
        <f t="shared" si="15"/>
        <v>#N/A</v>
      </c>
    </row>
    <row r="170">
      <c r="C170" s="25"/>
      <c r="D170" s="25" t="str">
        <f t="shared" si="2"/>
        <v/>
      </c>
      <c r="E170" s="26" t="str">
        <f t="shared" si="3"/>
        <v/>
      </c>
      <c r="G170" s="27" t="str">
        <f t="shared" si="4"/>
        <v/>
      </c>
      <c r="I170" s="28"/>
      <c r="J170" s="30"/>
      <c r="K170" s="30"/>
      <c r="L170" s="30"/>
      <c r="M170" s="30"/>
      <c r="N170" s="30"/>
      <c r="O170" s="30"/>
      <c r="P170" s="30"/>
      <c r="Q170" s="30"/>
      <c r="R170" s="30"/>
      <c r="S170" s="34" t="str">
        <f t="shared" si="35"/>
        <v/>
      </c>
      <c r="T170" s="29" t="str">
        <f t="shared" si="6"/>
        <v>#N/A</v>
      </c>
      <c r="U170" s="30"/>
      <c r="X170" s="30" t="str">
        <f t="shared" si="7"/>
        <v>#N/A</v>
      </c>
      <c r="Y170" s="30" t="str">
        <f t="shared" si="8"/>
        <v>#N/A</v>
      </c>
      <c r="Z170" s="30" t="str">
        <f t="shared" si="9"/>
        <v>#N/A</v>
      </c>
      <c r="AA170" s="30" t="str">
        <f t="shared" si="10"/>
        <v>#N/A</v>
      </c>
      <c r="AB170" s="30" t="str">
        <f t="shared" si="11"/>
        <v>#N/A</v>
      </c>
      <c r="AC170" s="30" t="str">
        <f t="shared" ref="AC170:AD170" si="186">XLOOKUP(N170, $AS$2:$AS$8, $AT$2:$AT$8)</f>
        <v>#N/A</v>
      </c>
      <c r="AD170" s="30" t="str">
        <f t="shared" si="186"/>
        <v>#N/A</v>
      </c>
      <c r="AE170" s="30" t="str">
        <f t="shared" si="13"/>
        <v>#N/A</v>
      </c>
      <c r="AF170" s="30" t="str">
        <f t="shared" si="14"/>
        <v>#N/A</v>
      </c>
      <c r="AG170" s="30" t="str">
        <f t="shared" si="15"/>
        <v>#N/A</v>
      </c>
    </row>
    <row r="171">
      <c r="C171" s="25"/>
      <c r="D171" s="25" t="str">
        <f t="shared" si="2"/>
        <v/>
      </c>
      <c r="E171" s="26" t="str">
        <f t="shared" si="3"/>
        <v/>
      </c>
      <c r="G171" s="27" t="str">
        <f t="shared" si="4"/>
        <v/>
      </c>
      <c r="I171" s="28"/>
      <c r="J171" s="30"/>
      <c r="K171" s="30"/>
      <c r="L171" s="30"/>
      <c r="M171" s="30"/>
      <c r="N171" s="30"/>
      <c r="O171" s="30"/>
      <c r="P171" s="30"/>
      <c r="Q171" s="30"/>
      <c r="R171" s="30"/>
      <c r="S171" s="34" t="str">
        <f t="shared" si="35"/>
        <v/>
      </c>
      <c r="T171" s="29" t="str">
        <f t="shared" si="6"/>
        <v>#N/A</v>
      </c>
      <c r="U171" s="30"/>
      <c r="X171" s="30" t="str">
        <f t="shared" si="7"/>
        <v>#N/A</v>
      </c>
      <c r="Y171" s="30" t="str">
        <f t="shared" si="8"/>
        <v>#N/A</v>
      </c>
      <c r="Z171" s="30" t="str">
        <f t="shared" si="9"/>
        <v>#N/A</v>
      </c>
      <c r="AA171" s="30" t="str">
        <f t="shared" si="10"/>
        <v>#N/A</v>
      </c>
      <c r="AB171" s="30" t="str">
        <f t="shared" si="11"/>
        <v>#N/A</v>
      </c>
      <c r="AC171" s="30" t="str">
        <f t="shared" ref="AC171:AD171" si="187">XLOOKUP(N171, $AS$2:$AS$8, $AT$2:$AT$8)</f>
        <v>#N/A</v>
      </c>
      <c r="AD171" s="30" t="str">
        <f t="shared" si="187"/>
        <v>#N/A</v>
      </c>
      <c r="AE171" s="30" t="str">
        <f t="shared" si="13"/>
        <v>#N/A</v>
      </c>
      <c r="AF171" s="30" t="str">
        <f t="shared" si="14"/>
        <v>#N/A</v>
      </c>
      <c r="AG171" s="30" t="str">
        <f t="shared" si="15"/>
        <v>#N/A</v>
      </c>
    </row>
    <row r="172">
      <c r="C172" s="25"/>
      <c r="D172" s="25" t="str">
        <f t="shared" si="2"/>
        <v/>
      </c>
      <c r="E172" s="26" t="str">
        <f t="shared" si="3"/>
        <v/>
      </c>
      <c r="G172" s="27" t="str">
        <f t="shared" si="4"/>
        <v/>
      </c>
      <c r="I172" s="28"/>
      <c r="J172" s="30"/>
      <c r="K172" s="30"/>
      <c r="L172" s="30"/>
      <c r="M172" s="30"/>
      <c r="N172" s="30"/>
      <c r="O172" s="30"/>
      <c r="P172" s="30"/>
      <c r="Q172" s="30"/>
      <c r="R172" s="30"/>
      <c r="S172" s="34" t="str">
        <f t="shared" si="35"/>
        <v/>
      </c>
      <c r="T172" s="29" t="str">
        <f t="shared" si="6"/>
        <v>#N/A</v>
      </c>
      <c r="U172" s="30"/>
      <c r="X172" s="30" t="str">
        <f t="shared" si="7"/>
        <v>#N/A</v>
      </c>
      <c r="Y172" s="30" t="str">
        <f t="shared" si="8"/>
        <v>#N/A</v>
      </c>
      <c r="Z172" s="30" t="str">
        <f t="shared" si="9"/>
        <v>#N/A</v>
      </c>
      <c r="AA172" s="30" t="str">
        <f t="shared" si="10"/>
        <v>#N/A</v>
      </c>
      <c r="AB172" s="30" t="str">
        <f t="shared" si="11"/>
        <v>#N/A</v>
      </c>
      <c r="AC172" s="30" t="str">
        <f t="shared" ref="AC172:AD172" si="188">XLOOKUP(N172, $AS$2:$AS$8, $AT$2:$AT$8)</f>
        <v>#N/A</v>
      </c>
      <c r="AD172" s="30" t="str">
        <f t="shared" si="188"/>
        <v>#N/A</v>
      </c>
      <c r="AE172" s="30" t="str">
        <f t="shared" si="13"/>
        <v>#N/A</v>
      </c>
      <c r="AF172" s="30" t="str">
        <f t="shared" si="14"/>
        <v>#N/A</v>
      </c>
      <c r="AG172" s="30" t="str">
        <f t="shared" si="15"/>
        <v>#N/A</v>
      </c>
    </row>
    <row r="173">
      <c r="C173" s="25"/>
      <c r="D173" s="25" t="str">
        <f t="shared" si="2"/>
        <v/>
      </c>
      <c r="E173" s="26" t="str">
        <f t="shared" si="3"/>
        <v/>
      </c>
      <c r="G173" s="27" t="str">
        <f t="shared" si="4"/>
        <v/>
      </c>
      <c r="I173" s="28"/>
      <c r="J173" s="30"/>
      <c r="K173" s="30"/>
      <c r="L173" s="30"/>
      <c r="M173" s="30"/>
      <c r="N173" s="30"/>
      <c r="O173" s="30"/>
      <c r="P173" s="30"/>
      <c r="Q173" s="30"/>
      <c r="R173" s="30"/>
      <c r="S173" s="34" t="str">
        <f t="shared" si="35"/>
        <v/>
      </c>
      <c r="T173" s="29" t="str">
        <f t="shared" si="6"/>
        <v>#N/A</v>
      </c>
      <c r="U173" s="30"/>
      <c r="X173" s="30" t="str">
        <f t="shared" si="7"/>
        <v>#N/A</v>
      </c>
      <c r="Y173" s="30" t="str">
        <f t="shared" si="8"/>
        <v>#N/A</v>
      </c>
      <c r="Z173" s="30" t="str">
        <f t="shared" si="9"/>
        <v>#N/A</v>
      </c>
      <c r="AA173" s="30" t="str">
        <f t="shared" si="10"/>
        <v>#N/A</v>
      </c>
      <c r="AB173" s="30" t="str">
        <f t="shared" si="11"/>
        <v>#N/A</v>
      </c>
      <c r="AC173" s="30" t="str">
        <f t="shared" ref="AC173:AD173" si="189">XLOOKUP(N173, $AS$2:$AS$8, $AT$2:$AT$8)</f>
        <v>#N/A</v>
      </c>
      <c r="AD173" s="30" t="str">
        <f t="shared" si="189"/>
        <v>#N/A</v>
      </c>
      <c r="AE173" s="30" t="str">
        <f t="shared" si="13"/>
        <v>#N/A</v>
      </c>
      <c r="AF173" s="30" t="str">
        <f t="shared" si="14"/>
        <v>#N/A</v>
      </c>
      <c r="AG173" s="30" t="str">
        <f t="shared" si="15"/>
        <v>#N/A</v>
      </c>
    </row>
    <row r="174">
      <c r="C174" s="25"/>
      <c r="D174" s="25" t="str">
        <f t="shared" si="2"/>
        <v/>
      </c>
      <c r="E174" s="26" t="str">
        <f t="shared" si="3"/>
        <v/>
      </c>
      <c r="G174" s="27" t="str">
        <f t="shared" si="4"/>
        <v/>
      </c>
      <c r="I174" s="28"/>
      <c r="J174" s="30"/>
      <c r="K174" s="30"/>
      <c r="L174" s="30"/>
      <c r="M174" s="30"/>
      <c r="N174" s="30"/>
      <c r="O174" s="30"/>
      <c r="P174" s="30"/>
      <c r="Q174" s="30"/>
      <c r="R174" s="30"/>
      <c r="S174" s="34" t="str">
        <f t="shared" si="35"/>
        <v/>
      </c>
      <c r="T174" s="29" t="str">
        <f t="shared" si="6"/>
        <v>#N/A</v>
      </c>
      <c r="U174" s="30"/>
      <c r="X174" s="30" t="str">
        <f t="shared" si="7"/>
        <v>#N/A</v>
      </c>
      <c r="Y174" s="30" t="str">
        <f t="shared" si="8"/>
        <v>#N/A</v>
      </c>
      <c r="Z174" s="30" t="str">
        <f t="shared" si="9"/>
        <v>#N/A</v>
      </c>
      <c r="AA174" s="30" t="str">
        <f t="shared" si="10"/>
        <v>#N/A</v>
      </c>
      <c r="AB174" s="30" t="str">
        <f t="shared" si="11"/>
        <v>#N/A</v>
      </c>
      <c r="AC174" s="30" t="str">
        <f t="shared" ref="AC174:AD174" si="190">XLOOKUP(N174, $AS$2:$AS$8, $AT$2:$AT$8)</f>
        <v>#N/A</v>
      </c>
      <c r="AD174" s="30" t="str">
        <f t="shared" si="190"/>
        <v>#N/A</v>
      </c>
      <c r="AE174" s="30" t="str">
        <f t="shared" si="13"/>
        <v>#N/A</v>
      </c>
      <c r="AF174" s="30" t="str">
        <f t="shared" si="14"/>
        <v>#N/A</v>
      </c>
      <c r="AG174" s="30" t="str">
        <f t="shared" si="15"/>
        <v>#N/A</v>
      </c>
    </row>
    <row r="175">
      <c r="C175" s="25"/>
      <c r="D175" s="25" t="str">
        <f t="shared" si="2"/>
        <v/>
      </c>
      <c r="E175" s="26" t="str">
        <f t="shared" si="3"/>
        <v/>
      </c>
      <c r="G175" s="27" t="str">
        <f t="shared" si="4"/>
        <v/>
      </c>
      <c r="I175" s="28"/>
      <c r="J175" s="30"/>
      <c r="K175" s="30"/>
      <c r="L175" s="30"/>
      <c r="M175" s="30"/>
      <c r="N175" s="30"/>
      <c r="O175" s="30"/>
      <c r="P175" s="30"/>
      <c r="Q175" s="30"/>
      <c r="R175" s="30"/>
      <c r="S175" s="34" t="str">
        <f t="shared" si="35"/>
        <v/>
      </c>
      <c r="T175" s="29" t="str">
        <f t="shared" si="6"/>
        <v>#N/A</v>
      </c>
      <c r="U175" s="30"/>
      <c r="X175" s="30" t="str">
        <f t="shared" si="7"/>
        <v>#N/A</v>
      </c>
      <c r="Y175" s="30" t="str">
        <f t="shared" si="8"/>
        <v>#N/A</v>
      </c>
      <c r="Z175" s="30" t="str">
        <f t="shared" si="9"/>
        <v>#N/A</v>
      </c>
      <c r="AA175" s="30" t="str">
        <f t="shared" si="10"/>
        <v>#N/A</v>
      </c>
      <c r="AB175" s="30" t="str">
        <f t="shared" si="11"/>
        <v>#N/A</v>
      </c>
      <c r="AC175" s="30" t="str">
        <f t="shared" ref="AC175:AD175" si="191">XLOOKUP(N175, $AS$2:$AS$8, $AT$2:$AT$8)</f>
        <v>#N/A</v>
      </c>
      <c r="AD175" s="30" t="str">
        <f t="shared" si="191"/>
        <v>#N/A</v>
      </c>
      <c r="AE175" s="30" t="str">
        <f t="shared" si="13"/>
        <v>#N/A</v>
      </c>
      <c r="AF175" s="30" t="str">
        <f t="shared" si="14"/>
        <v>#N/A</v>
      </c>
      <c r="AG175" s="30" t="str">
        <f t="shared" si="15"/>
        <v>#N/A</v>
      </c>
    </row>
    <row r="176">
      <c r="C176" s="25"/>
      <c r="D176" s="25" t="str">
        <f t="shared" si="2"/>
        <v/>
      </c>
      <c r="E176" s="26" t="str">
        <f t="shared" si="3"/>
        <v/>
      </c>
      <c r="G176" s="27" t="str">
        <f t="shared" si="4"/>
        <v/>
      </c>
      <c r="I176" s="28"/>
      <c r="J176" s="30"/>
      <c r="K176" s="30"/>
      <c r="L176" s="30"/>
      <c r="M176" s="30"/>
      <c r="N176" s="30"/>
      <c r="O176" s="30"/>
      <c r="P176" s="30"/>
      <c r="Q176" s="30"/>
      <c r="R176" s="30"/>
      <c r="S176" s="34" t="str">
        <f t="shared" si="35"/>
        <v/>
      </c>
      <c r="T176" s="29" t="str">
        <f t="shared" si="6"/>
        <v>#N/A</v>
      </c>
      <c r="U176" s="30"/>
      <c r="X176" s="30" t="str">
        <f t="shared" si="7"/>
        <v>#N/A</v>
      </c>
      <c r="Y176" s="30" t="str">
        <f t="shared" si="8"/>
        <v>#N/A</v>
      </c>
      <c r="Z176" s="30" t="str">
        <f t="shared" si="9"/>
        <v>#N/A</v>
      </c>
      <c r="AA176" s="30" t="str">
        <f t="shared" si="10"/>
        <v>#N/A</v>
      </c>
      <c r="AB176" s="30" t="str">
        <f t="shared" si="11"/>
        <v>#N/A</v>
      </c>
      <c r="AC176" s="30" t="str">
        <f t="shared" ref="AC176:AD176" si="192">XLOOKUP(N176, $AS$2:$AS$8, $AT$2:$AT$8)</f>
        <v>#N/A</v>
      </c>
      <c r="AD176" s="30" t="str">
        <f t="shared" si="192"/>
        <v>#N/A</v>
      </c>
      <c r="AE176" s="30" t="str">
        <f t="shared" si="13"/>
        <v>#N/A</v>
      </c>
      <c r="AF176" s="30" t="str">
        <f t="shared" si="14"/>
        <v>#N/A</v>
      </c>
      <c r="AG176" s="30" t="str">
        <f t="shared" si="15"/>
        <v>#N/A</v>
      </c>
    </row>
    <row r="177">
      <c r="C177" s="25"/>
      <c r="D177" s="25" t="str">
        <f t="shared" si="2"/>
        <v/>
      </c>
      <c r="E177" s="26" t="str">
        <f t="shared" si="3"/>
        <v/>
      </c>
      <c r="G177" s="27" t="str">
        <f t="shared" si="4"/>
        <v/>
      </c>
      <c r="I177" s="28"/>
      <c r="J177" s="30"/>
      <c r="K177" s="30"/>
      <c r="L177" s="30"/>
      <c r="M177" s="30"/>
      <c r="N177" s="30"/>
      <c r="O177" s="30"/>
      <c r="P177" s="30"/>
      <c r="Q177" s="30"/>
      <c r="R177" s="30"/>
      <c r="S177" s="34" t="str">
        <f t="shared" si="35"/>
        <v/>
      </c>
      <c r="T177" s="29" t="str">
        <f t="shared" si="6"/>
        <v>#N/A</v>
      </c>
      <c r="U177" s="30"/>
      <c r="X177" s="30" t="str">
        <f t="shared" si="7"/>
        <v>#N/A</v>
      </c>
      <c r="Y177" s="30" t="str">
        <f t="shared" si="8"/>
        <v>#N/A</v>
      </c>
      <c r="Z177" s="30" t="str">
        <f t="shared" si="9"/>
        <v>#N/A</v>
      </c>
      <c r="AA177" s="30" t="str">
        <f t="shared" si="10"/>
        <v>#N/A</v>
      </c>
      <c r="AB177" s="30" t="str">
        <f t="shared" si="11"/>
        <v>#N/A</v>
      </c>
      <c r="AC177" s="30" t="str">
        <f t="shared" ref="AC177:AD177" si="193">XLOOKUP(N177, $AS$2:$AS$8, $AT$2:$AT$8)</f>
        <v>#N/A</v>
      </c>
      <c r="AD177" s="30" t="str">
        <f t="shared" si="193"/>
        <v>#N/A</v>
      </c>
      <c r="AE177" s="30" t="str">
        <f t="shared" si="13"/>
        <v>#N/A</v>
      </c>
      <c r="AF177" s="30" t="str">
        <f t="shared" si="14"/>
        <v>#N/A</v>
      </c>
      <c r="AG177" s="30" t="str">
        <f t="shared" si="15"/>
        <v>#N/A</v>
      </c>
    </row>
    <row r="178">
      <c r="C178" s="25"/>
      <c r="D178" s="25" t="str">
        <f t="shared" si="2"/>
        <v/>
      </c>
      <c r="E178" s="26" t="str">
        <f t="shared" si="3"/>
        <v/>
      </c>
      <c r="G178" s="27" t="str">
        <f t="shared" si="4"/>
        <v/>
      </c>
      <c r="I178" s="28"/>
      <c r="J178" s="30"/>
      <c r="K178" s="30"/>
      <c r="L178" s="30"/>
      <c r="M178" s="30"/>
      <c r="N178" s="30"/>
      <c r="O178" s="30"/>
      <c r="P178" s="30"/>
      <c r="Q178" s="30"/>
      <c r="R178" s="30"/>
      <c r="S178" s="34" t="str">
        <f t="shared" si="35"/>
        <v/>
      </c>
      <c r="T178" s="29" t="str">
        <f t="shared" si="6"/>
        <v>#N/A</v>
      </c>
      <c r="U178" s="30"/>
      <c r="X178" s="30" t="str">
        <f t="shared" si="7"/>
        <v>#N/A</v>
      </c>
      <c r="Y178" s="30" t="str">
        <f t="shared" si="8"/>
        <v>#N/A</v>
      </c>
      <c r="Z178" s="30" t="str">
        <f t="shared" si="9"/>
        <v>#N/A</v>
      </c>
      <c r="AA178" s="30" t="str">
        <f t="shared" si="10"/>
        <v>#N/A</v>
      </c>
      <c r="AB178" s="30" t="str">
        <f t="shared" si="11"/>
        <v>#N/A</v>
      </c>
      <c r="AC178" s="30" t="str">
        <f t="shared" ref="AC178:AD178" si="194">XLOOKUP(N178, $AS$2:$AS$8, $AT$2:$AT$8)</f>
        <v>#N/A</v>
      </c>
      <c r="AD178" s="30" t="str">
        <f t="shared" si="194"/>
        <v>#N/A</v>
      </c>
      <c r="AE178" s="30" t="str">
        <f t="shared" si="13"/>
        <v>#N/A</v>
      </c>
      <c r="AF178" s="30" t="str">
        <f t="shared" si="14"/>
        <v>#N/A</v>
      </c>
      <c r="AG178" s="30" t="str">
        <f t="shared" si="15"/>
        <v>#N/A</v>
      </c>
    </row>
    <row r="179">
      <c r="C179" s="25"/>
      <c r="D179" s="25" t="str">
        <f t="shared" si="2"/>
        <v/>
      </c>
      <c r="E179" s="26" t="str">
        <f t="shared" si="3"/>
        <v/>
      </c>
      <c r="G179" s="27" t="str">
        <f t="shared" si="4"/>
        <v/>
      </c>
      <c r="I179" s="28"/>
      <c r="J179" s="30"/>
      <c r="K179" s="30"/>
      <c r="L179" s="30"/>
      <c r="M179" s="30"/>
      <c r="N179" s="30"/>
      <c r="O179" s="30"/>
      <c r="P179" s="30"/>
      <c r="Q179" s="30"/>
      <c r="R179" s="30"/>
      <c r="S179" s="34" t="str">
        <f t="shared" si="35"/>
        <v/>
      </c>
      <c r="T179" s="29" t="str">
        <f t="shared" si="6"/>
        <v>#N/A</v>
      </c>
      <c r="U179" s="30"/>
      <c r="X179" s="30" t="str">
        <f t="shared" si="7"/>
        <v>#N/A</v>
      </c>
      <c r="Y179" s="30" t="str">
        <f t="shared" si="8"/>
        <v>#N/A</v>
      </c>
      <c r="Z179" s="30" t="str">
        <f t="shared" si="9"/>
        <v>#N/A</v>
      </c>
      <c r="AA179" s="30" t="str">
        <f t="shared" si="10"/>
        <v>#N/A</v>
      </c>
      <c r="AB179" s="30" t="str">
        <f t="shared" si="11"/>
        <v>#N/A</v>
      </c>
      <c r="AC179" s="30" t="str">
        <f t="shared" ref="AC179:AD179" si="195">XLOOKUP(N179, $AS$2:$AS$8, $AT$2:$AT$8)</f>
        <v>#N/A</v>
      </c>
      <c r="AD179" s="30" t="str">
        <f t="shared" si="195"/>
        <v>#N/A</v>
      </c>
      <c r="AE179" s="30" t="str">
        <f t="shared" si="13"/>
        <v>#N/A</v>
      </c>
      <c r="AF179" s="30" t="str">
        <f t="shared" si="14"/>
        <v>#N/A</v>
      </c>
      <c r="AG179" s="30" t="str">
        <f t="shared" si="15"/>
        <v>#N/A</v>
      </c>
    </row>
    <row r="180">
      <c r="C180" s="25"/>
      <c r="D180" s="25" t="str">
        <f t="shared" si="2"/>
        <v/>
      </c>
      <c r="E180" s="26" t="str">
        <f t="shared" si="3"/>
        <v/>
      </c>
      <c r="G180" s="27" t="str">
        <f t="shared" si="4"/>
        <v/>
      </c>
      <c r="I180" s="28"/>
      <c r="J180" s="30"/>
      <c r="K180" s="30"/>
      <c r="L180" s="30"/>
      <c r="M180" s="30"/>
      <c r="N180" s="30"/>
      <c r="O180" s="30"/>
      <c r="P180" s="30"/>
      <c r="Q180" s="30"/>
      <c r="R180" s="30"/>
      <c r="S180" s="34" t="str">
        <f t="shared" si="35"/>
        <v/>
      </c>
      <c r="T180" s="29" t="str">
        <f t="shared" si="6"/>
        <v>#N/A</v>
      </c>
      <c r="U180" s="30"/>
      <c r="X180" s="30" t="str">
        <f t="shared" si="7"/>
        <v>#N/A</v>
      </c>
      <c r="Y180" s="30" t="str">
        <f t="shared" si="8"/>
        <v>#N/A</v>
      </c>
      <c r="Z180" s="30" t="str">
        <f t="shared" si="9"/>
        <v>#N/A</v>
      </c>
      <c r="AA180" s="30" t="str">
        <f t="shared" si="10"/>
        <v>#N/A</v>
      </c>
      <c r="AB180" s="30" t="str">
        <f t="shared" si="11"/>
        <v>#N/A</v>
      </c>
      <c r="AC180" s="30" t="str">
        <f t="shared" ref="AC180:AD180" si="196">XLOOKUP(N180, $AS$2:$AS$8, $AT$2:$AT$8)</f>
        <v>#N/A</v>
      </c>
      <c r="AD180" s="30" t="str">
        <f t="shared" si="196"/>
        <v>#N/A</v>
      </c>
      <c r="AE180" s="30" t="str">
        <f t="shared" si="13"/>
        <v>#N/A</v>
      </c>
      <c r="AF180" s="30" t="str">
        <f t="shared" si="14"/>
        <v>#N/A</v>
      </c>
      <c r="AG180" s="30" t="str">
        <f t="shared" si="15"/>
        <v>#N/A</v>
      </c>
    </row>
    <row r="181">
      <c r="C181" s="25"/>
      <c r="D181" s="25" t="str">
        <f t="shared" si="2"/>
        <v/>
      </c>
      <c r="E181" s="26" t="str">
        <f t="shared" si="3"/>
        <v/>
      </c>
      <c r="G181" s="27" t="str">
        <f t="shared" si="4"/>
        <v/>
      </c>
      <c r="I181" s="28"/>
      <c r="J181" s="30"/>
      <c r="K181" s="30"/>
      <c r="L181" s="30"/>
      <c r="M181" s="30"/>
      <c r="N181" s="30"/>
      <c r="O181" s="30"/>
      <c r="P181" s="30"/>
      <c r="Q181" s="30"/>
      <c r="R181" s="30"/>
      <c r="S181" s="34" t="str">
        <f t="shared" si="35"/>
        <v/>
      </c>
      <c r="T181" s="29" t="str">
        <f t="shared" si="6"/>
        <v>#N/A</v>
      </c>
      <c r="U181" s="30"/>
      <c r="X181" s="30" t="str">
        <f t="shared" si="7"/>
        <v>#N/A</v>
      </c>
      <c r="Y181" s="30" t="str">
        <f t="shared" si="8"/>
        <v>#N/A</v>
      </c>
      <c r="Z181" s="30" t="str">
        <f t="shared" si="9"/>
        <v>#N/A</v>
      </c>
      <c r="AA181" s="30" t="str">
        <f t="shared" si="10"/>
        <v>#N/A</v>
      </c>
      <c r="AB181" s="30" t="str">
        <f t="shared" si="11"/>
        <v>#N/A</v>
      </c>
      <c r="AC181" s="30" t="str">
        <f t="shared" ref="AC181:AD181" si="197">XLOOKUP(N181, $AS$2:$AS$8, $AT$2:$AT$8)</f>
        <v>#N/A</v>
      </c>
      <c r="AD181" s="30" t="str">
        <f t="shared" si="197"/>
        <v>#N/A</v>
      </c>
      <c r="AE181" s="30" t="str">
        <f t="shared" si="13"/>
        <v>#N/A</v>
      </c>
      <c r="AF181" s="30" t="str">
        <f t="shared" si="14"/>
        <v>#N/A</v>
      </c>
      <c r="AG181" s="30" t="str">
        <f t="shared" si="15"/>
        <v>#N/A</v>
      </c>
    </row>
    <row r="182">
      <c r="C182" s="25"/>
      <c r="D182" s="25" t="str">
        <f t="shared" si="2"/>
        <v/>
      </c>
      <c r="E182" s="26" t="str">
        <f t="shared" si="3"/>
        <v/>
      </c>
      <c r="G182" s="27" t="str">
        <f t="shared" si="4"/>
        <v/>
      </c>
      <c r="I182" s="28"/>
      <c r="J182" s="30"/>
      <c r="K182" s="30"/>
      <c r="L182" s="30"/>
      <c r="M182" s="30"/>
      <c r="N182" s="30"/>
      <c r="O182" s="30"/>
      <c r="P182" s="30"/>
      <c r="Q182" s="30"/>
      <c r="R182" s="30"/>
      <c r="S182" s="34" t="str">
        <f t="shared" si="35"/>
        <v/>
      </c>
      <c r="T182" s="29" t="str">
        <f t="shared" si="6"/>
        <v>#N/A</v>
      </c>
      <c r="U182" s="30"/>
      <c r="X182" s="30" t="str">
        <f t="shared" si="7"/>
        <v>#N/A</v>
      </c>
      <c r="Y182" s="30" t="str">
        <f t="shared" si="8"/>
        <v>#N/A</v>
      </c>
      <c r="Z182" s="30" t="str">
        <f t="shared" si="9"/>
        <v>#N/A</v>
      </c>
      <c r="AA182" s="30" t="str">
        <f t="shared" si="10"/>
        <v>#N/A</v>
      </c>
      <c r="AB182" s="30" t="str">
        <f t="shared" si="11"/>
        <v>#N/A</v>
      </c>
      <c r="AC182" s="30" t="str">
        <f t="shared" ref="AC182:AD182" si="198">XLOOKUP(N182, $AS$2:$AS$8, $AT$2:$AT$8)</f>
        <v>#N/A</v>
      </c>
      <c r="AD182" s="30" t="str">
        <f t="shared" si="198"/>
        <v>#N/A</v>
      </c>
      <c r="AE182" s="30" t="str">
        <f t="shared" si="13"/>
        <v>#N/A</v>
      </c>
      <c r="AF182" s="30" t="str">
        <f t="shared" si="14"/>
        <v>#N/A</v>
      </c>
      <c r="AG182" s="30" t="str">
        <f t="shared" si="15"/>
        <v>#N/A</v>
      </c>
    </row>
    <row r="183">
      <c r="C183" s="25"/>
      <c r="D183" s="25" t="str">
        <f t="shared" si="2"/>
        <v/>
      </c>
      <c r="E183" s="26" t="str">
        <f t="shared" si="3"/>
        <v/>
      </c>
      <c r="G183" s="27" t="str">
        <f t="shared" si="4"/>
        <v/>
      </c>
      <c r="I183" s="28"/>
      <c r="J183" s="30"/>
      <c r="K183" s="30"/>
      <c r="L183" s="30"/>
      <c r="M183" s="30"/>
      <c r="N183" s="30"/>
      <c r="O183" s="30"/>
      <c r="P183" s="30"/>
      <c r="Q183" s="30"/>
      <c r="R183" s="30"/>
      <c r="S183" s="34" t="str">
        <f t="shared" si="35"/>
        <v/>
      </c>
      <c r="T183" s="29" t="str">
        <f t="shared" si="6"/>
        <v>#N/A</v>
      </c>
      <c r="U183" s="30"/>
      <c r="X183" s="30" t="str">
        <f t="shared" si="7"/>
        <v>#N/A</v>
      </c>
      <c r="Y183" s="30" t="str">
        <f t="shared" si="8"/>
        <v>#N/A</v>
      </c>
      <c r="Z183" s="30" t="str">
        <f t="shared" si="9"/>
        <v>#N/A</v>
      </c>
      <c r="AA183" s="30" t="str">
        <f t="shared" si="10"/>
        <v>#N/A</v>
      </c>
      <c r="AB183" s="30" t="str">
        <f t="shared" si="11"/>
        <v>#N/A</v>
      </c>
      <c r="AC183" s="30" t="str">
        <f t="shared" ref="AC183:AD183" si="199">XLOOKUP(N183, $AS$2:$AS$8, $AT$2:$AT$8)</f>
        <v>#N/A</v>
      </c>
      <c r="AD183" s="30" t="str">
        <f t="shared" si="199"/>
        <v>#N/A</v>
      </c>
      <c r="AE183" s="30" t="str">
        <f t="shared" si="13"/>
        <v>#N/A</v>
      </c>
      <c r="AF183" s="30" t="str">
        <f t="shared" si="14"/>
        <v>#N/A</v>
      </c>
      <c r="AG183" s="30" t="str">
        <f t="shared" si="15"/>
        <v>#N/A</v>
      </c>
    </row>
    <row r="184">
      <c r="C184" s="25"/>
      <c r="D184" s="25" t="str">
        <f t="shared" si="2"/>
        <v/>
      </c>
      <c r="E184" s="26" t="str">
        <f t="shared" si="3"/>
        <v/>
      </c>
      <c r="G184" s="27" t="str">
        <f t="shared" si="4"/>
        <v/>
      </c>
      <c r="I184" s="28"/>
      <c r="J184" s="30"/>
      <c r="K184" s="30"/>
      <c r="L184" s="30"/>
      <c r="M184" s="30"/>
      <c r="N184" s="30"/>
      <c r="O184" s="30"/>
      <c r="P184" s="30"/>
      <c r="Q184" s="30"/>
      <c r="R184" s="30"/>
      <c r="S184" s="34" t="str">
        <f t="shared" si="35"/>
        <v/>
      </c>
      <c r="T184" s="29" t="str">
        <f t="shared" si="6"/>
        <v>#N/A</v>
      </c>
      <c r="U184" s="30"/>
      <c r="X184" s="30" t="str">
        <f t="shared" si="7"/>
        <v>#N/A</v>
      </c>
      <c r="Y184" s="30" t="str">
        <f t="shared" si="8"/>
        <v>#N/A</v>
      </c>
      <c r="Z184" s="30" t="str">
        <f t="shared" si="9"/>
        <v>#N/A</v>
      </c>
      <c r="AA184" s="30" t="str">
        <f t="shared" si="10"/>
        <v>#N/A</v>
      </c>
      <c r="AB184" s="30" t="str">
        <f t="shared" si="11"/>
        <v>#N/A</v>
      </c>
      <c r="AC184" s="30" t="str">
        <f t="shared" ref="AC184:AD184" si="200">XLOOKUP(N184, $AS$2:$AS$8, $AT$2:$AT$8)</f>
        <v>#N/A</v>
      </c>
      <c r="AD184" s="30" t="str">
        <f t="shared" si="200"/>
        <v>#N/A</v>
      </c>
      <c r="AE184" s="30" t="str">
        <f t="shared" si="13"/>
        <v>#N/A</v>
      </c>
      <c r="AF184" s="30" t="str">
        <f t="shared" si="14"/>
        <v>#N/A</v>
      </c>
      <c r="AG184" s="30" t="str">
        <f t="shared" si="15"/>
        <v>#N/A</v>
      </c>
    </row>
    <row r="185">
      <c r="C185" s="25"/>
      <c r="D185" s="25" t="str">
        <f t="shared" si="2"/>
        <v/>
      </c>
      <c r="E185" s="26" t="str">
        <f t="shared" si="3"/>
        <v/>
      </c>
      <c r="G185" s="27" t="str">
        <f t="shared" si="4"/>
        <v/>
      </c>
      <c r="I185" s="28"/>
      <c r="J185" s="30"/>
      <c r="K185" s="30"/>
      <c r="L185" s="30"/>
      <c r="M185" s="30"/>
      <c r="N185" s="30"/>
      <c r="O185" s="30"/>
      <c r="P185" s="30"/>
      <c r="Q185" s="30"/>
      <c r="R185" s="30"/>
      <c r="S185" s="34" t="str">
        <f t="shared" si="35"/>
        <v/>
      </c>
      <c r="T185" s="29" t="str">
        <f t="shared" si="6"/>
        <v>#N/A</v>
      </c>
      <c r="U185" s="30"/>
      <c r="X185" s="30" t="str">
        <f t="shared" si="7"/>
        <v>#N/A</v>
      </c>
      <c r="Y185" s="30" t="str">
        <f t="shared" si="8"/>
        <v>#N/A</v>
      </c>
      <c r="Z185" s="30" t="str">
        <f t="shared" si="9"/>
        <v>#N/A</v>
      </c>
      <c r="AA185" s="30" t="str">
        <f t="shared" si="10"/>
        <v>#N/A</v>
      </c>
      <c r="AB185" s="30" t="str">
        <f t="shared" si="11"/>
        <v>#N/A</v>
      </c>
      <c r="AC185" s="30" t="str">
        <f t="shared" ref="AC185:AD185" si="201">XLOOKUP(N185, $AS$2:$AS$8, $AT$2:$AT$8)</f>
        <v>#N/A</v>
      </c>
      <c r="AD185" s="30" t="str">
        <f t="shared" si="201"/>
        <v>#N/A</v>
      </c>
      <c r="AE185" s="30" t="str">
        <f t="shared" si="13"/>
        <v>#N/A</v>
      </c>
      <c r="AF185" s="30" t="str">
        <f t="shared" si="14"/>
        <v>#N/A</v>
      </c>
      <c r="AG185" s="30" t="str">
        <f t="shared" si="15"/>
        <v>#N/A</v>
      </c>
    </row>
    <row r="186">
      <c r="C186" s="25"/>
      <c r="D186" s="25" t="str">
        <f t="shared" si="2"/>
        <v/>
      </c>
      <c r="E186" s="26" t="str">
        <f t="shared" si="3"/>
        <v/>
      </c>
      <c r="G186" s="27" t="str">
        <f t="shared" si="4"/>
        <v/>
      </c>
      <c r="I186" s="28"/>
      <c r="J186" s="30"/>
      <c r="K186" s="30"/>
      <c r="L186" s="30"/>
      <c r="M186" s="30"/>
      <c r="N186" s="30"/>
      <c r="O186" s="30"/>
      <c r="P186" s="30"/>
      <c r="Q186" s="30"/>
      <c r="R186" s="30"/>
      <c r="S186" s="34" t="str">
        <f t="shared" si="35"/>
        <v/>
      </c>
      <c r="T186" s="29" t="str">
        <f t="shared" si="6"/>
        <v>#N/A</v>
      </c>
      <c r="U186" s="30"/>
      <c r="X186" s="30" t="str">
        <f t="shared" si="7"/>
        <v>#N/A</v>
      </c>
      <c r="Y186" s="30" t="str">
        <f t="shared" si="8"/>
        <v>#N/A</v>
      </c>
      <c r="Z186" s="30" t="str">
        <f t="shared" si="9"/>
        <v>#N/A</v>
      </c>
      <c r="AA186" s="30" t="str">
        <f t="shared" si="10"/>
        <v>#N/A</v>
      </c>
      <c r="AB186" s="30" t="str">
        <f t="shared" si="11"/>
        <v>#N/A</v>
      </c>
      <c r="AC186" s="30" t="str">
        <f t="shared" ref="AC186:AD186" si="202">XLOOKUP(N186, $AS$2:$AS$8, $AT$2:$AT$8)</f>
        <v>#N/A</v>
      </c>
      <c r="AD186" s="30" t="str">
        <f t="shared" si="202"/>
        <v>#N/A</v>
      </c>
      <c r="AE186" s="30" t="str">
        <f t="shared" si="13"/>
        <v>#N/A</v>
      </c>
      <c r="AF186" s="30" t="str">
        <f t="shared" si="14"/>
        <v>#N/A</v>
      </c>
      <c r="AG186" s="30" t="str">
        <f t="shared" si="15"/>
        <v>#N/A</v>
      </c>
    </row>
    <row r="187">
      <c r="C187" s="25"/>
      <c r="D187" s="25" t="str">
        <f t="shared" si="2"/>
        <v/>
      </c>
      <c r="E187" s="26" t="str">
        <f t="shared" si="3"/>
        <v/>
      </c>
      <c r="G187" s="27" t="str">
        <f t="shared" si="4"/>
        <v/>
      </c>
      <c r="I187" s="28"/>
      <c r="J187" s="30"/>
      <c r="K187" s="30"/>
      <c r="L187" s="30"/>
      <c r="M187" s="30"/>
      <c r="N187" s="30"/>
      <c r="O187" s="30"/>
      <c r="P187" s="30"/>
      <c r="Q187" s="30"/>
      <c r="R187" s="30"/>
      <c r="S187" s="34" t="str">
        <f t="shared" si="35"/>
        <v/>
      </c>
      <c r="T187" s="29" t="str">
        <f t="shared" si="6"/>
        <v>#N/A</v>
      </c>
      <c r="U187" s="30"/>
      <c r="X187" s="30" t="str">
        <f t="shared" si="7"/>
        <v>#N/A</v>
      </c>
      <c r="Y187" s="30" t="str">
        <f t="shared" si="8"/>
        <v>#N/A</v>
      </c>
      <c r="Z187" s="30" t="str">
        <f t="shared" si="9"/>
        <v>#N/A</v>
      </c>
      <c r="AA187" s="30" t="str">
        <f t="shared" si="10"/>
        <v>#N/A</v>
      </c>
      <c r="AB187" s="30" t="str">
        <f t="shared" si="11"/>
        <v>#N/A</v>
      </c>
      <c r="AC187" s="30" t="str">
        <f t="shared" ref="AC187:AD187" si="203">XLOOKUP(N187, $AS$2:$AS$8, $AT$2:$AT$8)</f>
        <v>#N/A</v>
      </c>
      <c r="AD187" s="30" t="str">
        <f t="shared" si="203"/>
        <v>#N/A</v>
      </c>
      <c r="AE187" s="30" t="str">
        <f t="shared" si="13"/>
        <v>#N/A</v>
      </c>
      <c r="AF187" s="30" t="str">
        <f t="shared" si="14"/>
        <v>#N/A</v>
      </c>
      <c r="AG187" s="30" t="str">
        <f t="shared" si="15"/>
        <v>#N/A</v>
      </c>
    </row>
    <row r="188">
      <c r="C188" s="25"/>
      <c r="D188" s="25" t="str">
        <f t="shared" si="2"/>
        <v/>
      </c>
      <c r="E188" s="26" t="str">
        <f t="shared" si="3"/>
        <v/>
      </c>
      <c r="G188" s="27" t="str">
        <f t="shared" si="4"/>
        <v/>
      </c>
      <c r="I188" s="28"/>
      <c r="J188" s="30"/>
      <c r="K188" s="30"/>
      <c r="L188" s="30"/>
      <c r="M188" s="30"/>
      <c r="N188" s="30"/>
      <c r="O188" s="30"/>
      <c r="P188" s="30"/>
      <c r="Q188" s="30"/>
      <c r="R188" s="30"/>
      <c r="S188" s="34" t="str">
        <f t="shared" si="35"/>
        <v/>
      </c>
      <c r="T188" s="29" t="str">
        <f t="shared" si="6"/>
        <v>#N/A</v>
      </c>
      <c r="U188" s="30"/>
      <c r="X188" s="30" t="str">
        <f t="shared" si="7"/>
        <v>#N/A</v>
      </c>
      <c r="Y188" s="30" t="str">
        <f t="shared" si="8"/>
        <v>#N/A</v>
      </c>
      <c r="Z188" s="30" t="str">
        <f t="shared" si="9"/>
        <v>#N/A</v>
      </c>
      <c r="AA188" s="30" t="str">
        <f t="shared" si="10"/>
        <v>#N/A</v>
      </c>
      <c r="AB188" s="30" t="str">
        <f t="shared" si="11"/>
        <v>#N/A</v>
      </c>
      <c r="AC188" s="30" t="str">
        <f t="shared" ref="AC188:AD188" si="204">XLOOKUP(N188, $AS$2:$AS$8, $AT$2:$AT$8)</f>
        <v>#N/A</v>
      </c>
      <c r="AD188" s="30" t="str">
        <f t="shared" si="204"/>
        <v>#N/A</v>
      </c>
      <c r="AE188" s="30" t="str">
        <f t="shared" si="13"/>
        <v>#N/A</v>
      </c>
      <c r="AF188" s="30" t="str">
        <f t="shared" si="14"/>
        <v>#N/A</v>
      </c>
      <c r="AG188" s="30" t="str">
        <f t="shared" si="15"/>
        <v>#N/A</v>
      </c>
    </row>
    <row r="189">
      <c r="C189" s="25"/>
      <c r="D189" s="25" t="str">
        <f t="shared" si="2"/>
        <v/>
      </c>
      <c r="E189" s="26" t="str">
        <f t="shared" si="3"/>
        <v/>
      </c>
      <c r="G189" s="27" t="str">
        <f t="shared" si="4"/>
        <v/>
      </c>
      <c r="I189" s="28"/>
      <c r="J189" s="30"/>
      <c r="K189" s="30"/>
      <c r="L189" s="30"/>
      <c r="M189" s="30"/>
      <c r="N189" s="30"/>
      <c r="O189" s="30"/>
      <c r="P189" s="30"/>
      <c r="Q189" s="30"/>
      <c r="R189" s="30"/>
      <c r="S189" s="34" t="str">
        <f t="shared" si="35"/>
        <v/>
      </c>
      <c r="T189" s="29" t="str">
        <f t="shared" si="6"/>
        <v>#N/A</v>
      </c>
      <c r="U189" s="30"/>
      <c r="X189" s="30" t="str">
        <f t="shared" si="7"/>
        <v>#N/A</v>
      </c>
      <c r="Y189" s="30" t="str">
        <f t="shared" si="8"/>
        <v>#N/A</v>
      </c>
      <c r="Z189" s="30" t="str">
        <f t="shared" si="9"/>
        <v>#N/A</v>
      </c>
      <c r="AA189" s="30" t="str">
        <f t="shared" si="10"/>
        <v>#N/A</v>
      </c>
      <c r="AB189" s="30" t="str">
        <f t="shared" si="11"/>
        <v>#N/A</v>
      </c>
      <c r="AC189" s="30" t="str">
        <f t="shared" ref="AC189:AD189" si="205">XLOOKUP(N189, $AS$2:$AS$8, $AT$2:$AT$8)</f>
        <v>#N/A</v>
      </c>
      <c r="AD189" s="30" t="str">
        <f t="shared" si="205"/>
        <v>#N/A</v>
      </c>
      <c r="AE189" s="30" t="str">
        <f t="shared" si="13"/>
        <v>#N/A</v>
      </c>
      <c r="AF189" s="30" t="str">
        <f t="shared" si="14"/>
        <v>#N/A</v>
      </c>
      <c r="AG189" s="30" t="str">
        <f t="shared" si="15"/>
        <v>#N/A</v>
      </c>
    </row>
    <row r="190">
      <c r="C190" s="25"/>
      <c r="D190" s="25" t="str">
        <f t="shared" si="2"/>
        <v/>
      </c>
      <c r="E190" s="26" t="str">
        <f t="shared" si="3"/>
        <v/>
      </c>
      <c r="G190" s="27" t="str">
        <f t="shared" si="4"/>
        <v/>
      </c>
      <c r="I190" s="28"/>
      <c r="J190" s="30"/>
      <c r="K190" s="30"/>
      <c r="L190" s="30"/>
      <c r="M190" s="30"/>
      <c r="N190" s="30"/>
      <c r="O190" s="30"/>
      <c r="P190" s="30"/>
      <c r="Q190" s="30"/>
      <c r="R190" s="30"/>
      <c r="S190" s="34" t="str">
        <f t="shared" si="35"/>
        <v/>
      </c>
      <c r="T190" s="29" t="str">
        <f t="shared" si="6"/>
        <v>#N/A</v>
      </c>
      <c r="U190" s="30"/>
      <c r="X190" s="30" t="str">
        <f t="shared" si="7"/>
        <v>#N/A</v>
      </c>
      <c r="Y190" s="30" t="str">
        <f t="shared" si="8"/>
        <v>#N/A</v>
      </c>
      <c r="Z190" s="30" t="str">
        <f t="shared" si="9"/>
        <v>#N/A</v>
      </c>
      <c r="AA190" s="30" t="str">
        <f t="shared" si="10"/>
        <v>#N/A</v>
      </c>
      <c r="AB190" s="30" t="str">
        <f t="shared" si="11"/>
        <v>#N/A</v>
      </c>
      <c r="AC190" s="30" t="str">
        <f t="shared" ref="AC190:AD190" si="206">XLOOKUP(N190, $AS$2:$AS$8, $AT$2:$AT$8)</f>
        <v>#N/A</v>
      </c>
      <c r="AD190" s="30" t="str">
        <f t="shared" si="206"/>
        <v>#N/A</v>
      </c>
      <c r="AE190" s="30" t="str">
        <f t="shared" si="13"/>
        <v>#N/A</v>
      </c>
      <c r="AF190" s="30" t="str">
        <f t="shared" si="14"/>
        <v>#N/A</v>
      </c>
      <c r="AG190" s="30" t="str">
        <f t="shared" si="15"/>
        <v>#N/A</v>
      </c>
    </row>
    <row r="191">
      <c r="C191" s="25"/>
      <c r="D191" s="25" t="str">
        <f t="shared" si="2"/>
        <v/>
      </c>
      <c r="E191" s="26" t="str">
        <f t="shared" si="3"/>
        <v/>
      </c>
      <c r="G191" s="27" t="str">
        <f t="shared" si="4"/>
        <v/>
      </c>
      <c r="I191" s="28"/>
      <c r="J191" s="30"/>
      <c r="K191" s="30"/>
      <c r="L191" s="30"/>
      <c r="M191" s="30"/>
      <c r="N191" s="30"/>
      <c r="O191" s="30"/>
      <c r="P191" s="30"/>
      <c r="Q191" s="30"/>
      <c r="R191" s="30"/>
      <c r="S191" s="34" t="str">
        <f t="shared" si="35"/>
        <v/>
      </c>
      <c r="T191" s="29" t="str">
        <f t="shared" si="6"/>
        <v>#N/A</v>
      </c>
      <c r="U191" s="30"/>
      <c r="X191" s="30" t="str">
        <f t="shared" si="7"/>
        <v>#N/A</v>
      </c>
      <c r="Y191" s="30" t="str">
        <f t="shared" si="8"/>
        <v>#N/A</v>
      </c>
      <c r="Z191" s="30" t="str">
        <f t="shared" si="9"/>
        <v>#N/A</v>
      </c>
      <c r="AA191" s="30" t="str">
        <f t="shared" si="10"/>
        <v>#N/A</v>
      </c>
      <c r="AB191" s="30" t="str">
        <f t="shared" si="11"/>
        <v>#N/A</v>
      </c>
      <c r="AC191" s="30" t="str">
        <f t="shared" ref="AC191:AD191" si="207">XLOOKUP(N191, $AS$2:$AS$8, $AT$2:$AT$8)</f>
        <v>#N/A</v>
      </c>
      <c r="AD191" s="30" t="str">
        <f t="shared" si="207"/>
        <v>#N/A</v>
      </c>
      <c r="AE191" s="30" t="str">
        <f t="shared" si="13"/>
        <v>#N/A</v>
      </c>
      <c r="AF191" s="30" t="str">
        <f t="shared" si="14"/>
        <v>#N/A</v>
      </c>
      <c r="AG191" s="30" t="str">
        <f t="shared" si="15"/>
        <v>#N/A</v>
      </c>
    </row>
    <row r="192">
      <c r="C192" s="25"/>
      <c r="D192" s="25" t="str">
        <f t="shared" si="2"/>
        <v/>
      </c>
      <c r="E192" s="26" t="str">
        <f t="shared" si="3"/>
        <v/>
      </c>
      <c r="G192" s="27" t="str">
        <f t="shared" si="4"/>
        <v/>
      </c>
      <c r="I192" s="28"/>
      <c r="J192" s="30"/>
      <c r="K192" s="30"/>
      <c r="L192" s="30"/>
      <c r="M192" s="30"/>
      <c r="N192" s="30"/>
      <c r="O192" s="30"/>
      <c r="P192" s="30"/>
      <c r="Q192" s="30"/>
      <c r="R192" s="30"/>
      <c r="S192" s="34" t="str">
        <f t="shared" si="35"/>
        <v/>
      </c>
      <c r="T192" s="29" t="str">
        <f t="shared" si="6"/>
        <v>#N/A</v>
      </c>
      <c r="U192" s="30"/>
      <c r="X192" s="30" t="str">
        <f t="shared" si="7"/>
        <v>#N/A</v>
      </c>
      <c r="Y192" s="30" t="str">
        <f t="shared" si="8"/>
        <v>#N/A</v>
      </c>
      <c r="Z192" s="30" t="str">
        <f t="shared" si="9"/>
        <v>#N/A</v>
      </c>
      <c r="AA192" s="30" t="str">
        <f t="shared" si="10"/>
        <v>#N/A</v>
      </c>
      <c r="AB192" s="30" t="str">
        <f t="shared" si="11"/>
        <v>#N/A</v>
      </c>
      <c r="AC192" s="30" t="str">
        <f t="shared" ref="AC192:AD192" si="208">XLOOKUP(N192, $AS$2:$AS$8, $AT$2:$AT$8)</f>
        <v>#N/A</v>
      </c>
      <c r="AD192" s="30" t="str">
        <f t="shared" si="208"/>
        <v>#N/A</v>
      </c>
      <c r="AE192" s="30" t="str">
        <f t="shared" si="13"/>
        <v>#N/A</v>
      </c>
      <c r="AF192" s="30" t="str">
        <f t="shared" si="14"/>
        <v>#N/A</v>
      </c>
      <c r="AG192" s="30" t="str">
        <f t="shared" si="15"/>
        <v>#N/A</v>
      </c>
    </row>
    <row r="193">
      <c r="C193" s="25"/>
      <c r="D193" s="25" t="str">
        <f t="shared" si="2"/>
        <v/>
      </c>
      <c r="E193" s="26" t="str">
        <f t="shared" si="3"/>
        <v/>
      </c>
      <c r="G193" s="27" t="str">
        <f t="shared" si="4"/>
        <v/>
      </c>
      <c r="I193" s="28"/>
      <c r="J193" s="30"/>
      <c r="K193" s="30"/>
      <c r="L193" s="30"/>
      <c r="M193" s="30"/>
      <c r="N193" s="30"/>
      <c r="O193" s="30"/>
      <c r="P193" s="30"/>
      <c r="Q193" s="30"/>
      <c r="R193" s="30"/>
      <c r="S193" s="34" t="str">
        <f t="shared" si="35"/>
        <v/>
      </c>
      <c r="T193" s="29" t="str">
        <f t="shared" si="6"/>
        <v>#N/A</v>
      </c>
      <c r="U193" s="30"/>
      <c r="X193" s="30" t="str">
        <f t="shared" si="7"/>
        <v>#N/A</v>
      </c>
      <c r="Y193" s="30" t="str">
        <f t="shared" si="8"/>
        <v>#N/A</v>
      </c>
      <c r="Z193" s="30" t="str">
        <f t="shared" si="9"/>
        <v>#N/A</v>
      </c>
      <c r="AA193" s="30" t="str">
        <f t="shared" si="10"/>
        <v>#N/A</v>
      </c>
      <c r="AB193" s="30" t="str">
        <f t="shared" si="11"/>
        <v>#N/A</v>
      </c>
      <c r="AC193" s="30" t="str">
        <f t="shared" ref="AC193:AD193" si="209">XLOOKUP(N193, $AS$2:$AS$8, $AT$2:$AT$8)</f>
        <v>#N/A</v>
      </c>
      <c r="AD193" s="30" t="str">
        <f t="shared" si="209"/>
        <v>#N/A</v>
      </c>
      <c r="AE193" s="30" t="str">
        <f t="shared" si="13"/>
        <v>#N/A</v>
      </c>
      <c r="AF193" s="30" t="str">
        <f t="shared" si="14"/>
        <v>#N/A</v>
      </c>
      <c r="AG193" s="30" t="str">
        <f t="shared" si="15"/>
        <v>#N/A</v>
      </c>
    </row>
    <row r="194">
      <c r="C194" s="25"/>
      <c r="D194" s="25" t="str">
        <f t="shared" si="2"/>
        <v/>
      </c>
      <c r="E194" s="26" t="str">
        <f t="shared" si="3"/>
        <v/>
      </c>
      <c r="G194" s="27" t="str">
        <f t="shared" si="4"/>
        <v/>
      </c>
      <c r="I194" s="28"/>
      <c r="J194" s="30"/>
      <c r="K194" s="30"/>
      <c r="L194" s="30"/>
      <c r="M194" s="30"/>
      <c r="N194" s="30"/>
      <c r="O194" s="30"/>
      <c r="P194" s="30"/>
      <c r="Q194" s="30"/>
      <c r="R194" s="30"/>
      <c r="S194" s="34" t="str">
        <f t="shared" si="35"/>
        <v/>
      </c>
      <c r="T194" s="29" t="str">
        <f t="shared" si="6"/>
        <v>#N/A</v>
      </c>
      <c r="U194" s="30"/>
      <c r="X194" s="30" t="str">
        <f t="shared" si="7"/>
        <v>#N/A</v>
      </c>
      <c r="Y194" s="30" t="str">
        <f t="shared" si="8"/>
        <v>#N/A</v>
      </c>
      <c r="Z194" s="30" t="str">
        <f t="shared" si="9"/>
        <v>#N/A</v>
      </c>
      <c r="AA194" s="30" t="str">
        <f t="shared" si="10"/>
        <v>#N/A</v>
      </c>
      <c r="AB194" s="30" t="str">
        <f t="shared" si="11"/>
        <v>#N/A</v>
      </c>
      <c r="AC194" s="30" t="str">
        <f t="shared" ref="AC194:AD194" si="210">XLOOKUP(N194, $AS$2:$AS$8, $AT$2:$AT$8)</f>
        <v>#N/A</v>
      </c>
      <c r="AD194" s="30" t="str">
        <f t="shared" si="210"/>
        <v>#N/A</v>
      </c>
      <c r="AE194" s="30" t="str">
        <f t="shared" si="13"/>
        <v>#N/A</v>
      </c>
      <c r="AF194" s="30" t="str">
        <f t="shared" si="14"/>
        <v>#N/A</v>
      </c>
      <c r="AG194" s="30" t="str">
        <f t="shared" si="15"/>
        <v>#N/A</v>
      </c>
    </row>
    <row r="195">
      <c r="C195" s="25"/>
      <c r="D195" s="25" t="str">
        <f t="shared" si="2"/>
        <v/>
      </c>
      <c r="E195" s="26" t="str">
        <f t="shared" si="3"/>
        <v/>
      </c>
      <c r="G195" s="27" t="str">
        <f t="shared" si="4"/>
        <v/>
      </c>
      <c r="I195" s="28"/>
      <c r="J195" s="30"/>
      <c r="K195" s="30"/>
      <c r="L195" s="30"/>
      <c r="M195" s="30"/>
      <c r="N195" s="30"/>
      <c r="O195" s="30"/>
      <c r="P195" s="30"/>
      <c r="Q195" s="30"/>
      <c r="R195" s="30"/>
      <c r="S195" s="34" t="str">
        <f t="shared" si="35"/>
        <v/>
      </c>
      <c r="T195" s="29" t="str">
        <f t="shared" si="6"/>
        <v>#N/A</v>
      </c>
      <c r="U195" s="30"/>
      <c r="X195" s="30" t="str">
        <f t="shared" si="7"/>
        <v>#N/A</v>
      </c>
      <c r="Y195" s="30" t="str">
        <f t="shared" si="8"/>
        <v>#N/A</v>
      </c>
      <c r="Z195" s="30" t="str">
        <f t="shared" si="9"/>
        <v>#N/A</v>
      </c>
      <c r="AA195" s="30" t="str">
        <f t="shared" si="10"/>
        <v>#N/A</v>
      </c>
      <c r="AB195" s="30" t="str">
        <f t="shared" si="11"/>
        <v>#N/A</v>
      </c>
      <c r="AC195" s="30" t="str">
        <f t="shared" ref="AC195:AD195" si="211">XLOOKUP(N195, $AS$2:$AS$8, $AT$2:$AT$8)</f>
        <v>#N/A</v>
      </c>
      <c r="AD195" s="30" t="str">
        <f t="shared" si="211"/>
        <v>#N/A</v>
      </c>
      <c r="AE195" s="30" t="str">
        <f t="shared" si="13"/>
        <v>#N/A</v>
      </c>
      <c r="AF195" s="30" t="str">
        <f t="shared" si="14"/>
        <v>#N/A</v>
      </c>
      <c r="AG195" s="30" t="str">
        <f t="shared" si="15"/>
        <v>#N/A</v>
      </c>
    </row>
    <row r="196">
      <c r="C196" s="25"/>
      <c r="D196" s="25" t="str">
        <f t="shared" si="2"/>
        <v/>
      </c>
      <c r="E196" s="26" t="str">
        <f t="shared" si="3"/>
        <v/>
      </c>
      <c r="G196" s="27" t="str">
        <f t="shared" si="4"/>
        <v/>
      </c>
      <c r="I196" s="28"/>
      <c r="J196" s="30"/>
      <c r="K196" s="30"/>
      <c r="L196" s="30"/>
      <c r="M196" s="30"/>
      <c r="N196" s="30"/>
      <c r="O196" s="30"/>
      <c r="P196" s="30"/>
      <c r="Q196" s="30"/>
      <c r="R196" s="30"/>
      <c r="S196" s="34" t="str">
        <f t="shared" si="35"/>
        <v/>
      </c>
      <c r="T196" s="29" t="str">
        <f t="shared" si="6"/>
        <v>#N/A</v>
      </c>
      <c r="U196" s="30"/>
      <c r="X196" s="30" t="str">
        <f t="shared" si="7"/>
        <v>#N/A</v>
      </c>
      <c r="Y196" s="30" t="str">
        <f t="shared" si="8"/>
        <v>#N/A</v>
      </c>
      <c r="Z196" s="30" t="str">
        <f t="shared" si="9"/>
        <v>#N/A</v>
      </c>
      <c r="AA196" s="30" t="str">
        <f t="shared" si="10"/>
        <v>#N/A</v>
      </c>
      <c r="AB196" s="30" t="str">
        <f t="shared" si="11"/>
        <v>#N/A</v>
      </c>
      <c r="AC196" s="30" t="str">
        <f t="shared" ref="AC196:AD196" si="212">XLOOKUP(N196, $AS$2:$AS$8, $AT$2:$AT$8)</f>
        <v>#N/A</v>
      </c>
      <c r="AD196" s="30" t="str">
        <f t="shared" si="212"/>
        <v>#N/A</v>
      </c>
      <c r="AE196" s="30" t="str">
        <f t="shared" si="13"/>
        <v>#N/A</v>
      </c>
      <c r="AF196" s="30" t="str">
        <f t="shared" si="14"/>
        <v>#N/A</v>
      </c>
      <c r="AG196" s="30" t="str">
        <f t="shared" si="15"/>
        <v>#N/A</v>
      </c>
    </row>
    <row r="197">
      <c r="C197" s="25"/>
      <c r="D197" s="25" t="str">
        <f t="shared" si="2"/>
        <v/>
      </c>
      <c r="E197" s="26" t="str">
        <f t="shared" si="3"/>
        <v/>
      </c>
      <c r="G197" s="27" t="str">
        <f t="shared" si="4"/>
        <v/>
      </c>
      <c r="I197" s="28"/>
      <c r="J197" s="30"/>
      <c r="K197" s="30"/>
      <c r="L197" s="30"/>
      <c r="M197" s="30"/>
      <c r="N197" s="30"/>
      <c r="O197" s="30"/>
      <c r="P197" s="30"/>
      <c r="Q197" s="30"/>
      <c r="R197" s="30"/>
      <c r="S197" s="34" t="str">
        <f t="shared" si="35"/>
        <v/>
      </c>
      <c r="T197" s="29" t="str">
        <f t="shared" si="6"/>
        <v>#N/A</v>
      </c>
      <c r="U197" s="30"/>
      <c r="X197" s="30" t="str">
        <f t="shared" si="7"/>
        <v>#N/A</v>
      </c>
      <c r="Y197" s="30" t="str">
        <f t="shared" si="8"/>
        <v>#N/A</v>
      </c>
      <c r="Z197" s="30" t="str">
        <f t="shared" si="9"/>
        <v>#N/A</v>
      </c>
      <c r="AA197" s="30" t="str">
        <f t="shared" si="10"/>
        <v>#N/A</v>
      </c>
      <c r="AB197" s="30" t="str">
        <f t="shared" si="11"/>
        <v>#N/A</v>
      </c>
      <c r="AC197" s="30" t="str">
        <f t="shared" ref="AC197:AD197" si="213">XLOOKUP(N197, $AS$2:$AS$8, $AT$2:$AT$8)</f>
        <v>#N/A</v>
      </c>
      <c r="AD197" s="30" t="str">
        <f t="shared" si="213"/>
        <v>#N/A</v>
      </c>
      <c r="AE197" s="30" t="str">
        <f t="shared" si="13"/>
        <v>#N/A</v>
      </c>
      <c r="AF197" s="30" t="str">
        <f t="shared" si="14"/>
        <v>#N/A</v>
      </c>
      <c r="AG197" s="30" t="str">
        <f t="shared" si="15"/>
        <v>#N/A</v>
      </c>
    </row>
    <row r="198">
      <c r="C198" s="25"/>
      <c r="D198" s="25" t="str">
        <f t="shared" si="2"/>
        <v/>
      </c>
      <c r="E198" s="26" t="str">
        <f t="shared" si="3"/>
        <v/>
      </c>
      <c r="G198" s="27" t="str">
        <f t="shared" si="4"/>
        <v/>
      </c>
      <c r="I198" s="28"/>
      <c r="J198" s="30"/>
      <c r="K198" s="30"/>
      <c r="L198" s="30"/>
      <c r="M198" s="30"/>
      <c r="N198" s="30"/>
      <c r="O198" s="30"/>
      <c r="P198" s="30"/>
      <c r="Q198" s="30"/>
      <c r="R198" s="30"/>
      <c r="S198" s="34" t="str">
        <f t="shared" si="35"/>
        <v/>
      </c>
      <c r="T198" s="29" t="str">
        <f t="shared" si="6"/>
        <v>#N/A</v>
      </c>
      <c r="U198" s="30"/>
      <c r="X198" s="30" t="str">
        <f t="shared" si="7"/>
        <v>#N/A</v>
      </c>
      <c r="Y198" s="30" t="str">
        <f t="shared" si="8"/>
        <v>#N/A</v>
      </c>
      <c r="Z198" s="30" t="str">
        <f t="shared" si="9"/>
        <v>#N/A</v>
      </c>
      <c r="AA198" s="30" t="str">
        <f t="shared" si="10"/>
        <v>#N/A</v>
      </c>
      <c r="AB198" s="30" t="str">
        <f t="shared" si="11"/>
        <v>#N/A</v>
      </c>
      <c r="AC198" s="30" t="str">
        <f t="shared" ref="AC198:AD198" si="214">XLOOKUP(N198, $AS$2:$AS$8, $AT$2:$AT$8)</f>
        <v>#N/A</v>
      </c>
      <c r="AD198" s="30" t="str">
        <f t="shared" si="214"/>
        <v>#N/A</v>
      </c>
      <c r="AE198" s="30" t="str">
        <f t="shared" si="13"/>
        <v>#N/A</v>
      </c>
      <c r="AF198" s="30" t="str">
        <f t="shared" si="14"/>
        <v>#N/A</v>
      </c>
      <c r="AG198" s="30" t="str">
        <f t="shared" si="15"/>
        <v>#N/A</v>
      </c>
    </row>
    <row r="199">
      <c r="C199" s="25"/>
      <c r="D199" s="25" t="str">
        <f t="shared" si="2"/>
        <v/>
      </c>
      <c r="E199" s="26" t="str">
        <f t="shared" si="3"/>
        <v/>
      </c>
      <c r="G199" s="27" t="str">
        <f t="shared" si="4"/>
        <v/>
      </c>
      <c r="I199" s="28"/>
      <c r="J199" s="30"/>
      <c r="K199" s="30"/>
      <c r="L199" s="30"/>
      <c r="M199" s="30"/>
      <c r="N199" s="30"/>
      <c r="O199" s="30"/>
      <c r="P199" s="30"/>
      <c r="Q199" s="30"/>
      <c r="R199" s="30"/>
      <c r="S199" s="34" t="str">
        <f t="shared" si="35"/>
        <v/>
      </c>
      <c r="T199" s="29" t="str">
        <f t="shared" si="6"/>
        <v>#N/A</v>
      </c>
      <c r="U199" s="30"/>
      <c r="X199" s="30" t="str">
        <f t="shared" si="7"/>
        <v>#N/A</v>
      </c>
      <c r="Y199" s="30" t="str">
        <f t="shared" si="8"/>
        <v>#N/A</v>
      </c>
      <c r="Z199" s="30" t="str">
        <f t="shared" si="9"/>
        <v>#N/A</v>
      </c>
      <c r="AA199" s="30" t="str">
        <f t="shared" si="10"/>
        <v>#N/A</v>
      </c>
      <c r="AB199" s="30" t="str">
        <f t="shared" si="11"/>
        <v>#N/A</v>
      </c>
      <c r="AC199" s="30" t="str">
        <f t="shared" ref="AC199:AD199" si="215">XLOOKUP(N199, $AS$2:$AS$8, $AT$2:$AT$8)</f>
        <v>#N/A</v>
      </c>
      <c r="AD199" s="30" t="str">
        <f t="shared" si="215"/>
        <v>#N/A</v>
      </c>
      <c r="AE199" s="30" t="str">
        <f t="shared" si="13"/>
        <v>#N/A</v>
      </c>
      <c r="AF199" s="30" t="str">
        <f t="shared" si="14"/>
        <v>#N/A</v>
      </c>
      <c r="AG199" s="30" t="str">
        <f t="shared" si="15"/>
        <v>#N/A</v>
      </c>
    </row>
    <row r="200">
      <c r="C200" s="25"/>
      <c r="D200" s="25" t="str">
        <f t="shared" si="2"/>
        <v/>
      </c>
      <c r="E200" s="26" t="str">
        <f t="shared" si="3"/>
        <v/>
      </c>
      <c r="G200" s="27" t="str">
        <f t="shared" si="4"/>
        <v/>
      </c>
      <c r="I200" s="28"/>
      <c r="J200" s="30"/>
      <c r="K200" s="30"/>
      <c r="L200" s="30"/>
      <c r="M200" s="30"/>
      <c r="N200" s="30"/>
      <c r="O200" s="30"/>
      <c r="P200" s="30"/>
      <c r="Q200" s="30"/>
      <c r="R200" s="30"/>
      <c r="S200" s="34" t="str">
        <f t="shared" si="35"/>
        <v/>
      </c>
      <c r="T200" s="29" t="str">
        <f t="shared" si="6"/>
        <v>#N/A</v>
      </c>
      <c r="U200" s="30"/>
      <c r="X200" s="30" t="str">
        <f t="shared" si="7"/>
        <v>#N/A</v>
      </c>
      <c r="Y200" s="30" t="str">
        <f t="shared" si="8"/>
        <v>#N/A</v>
      </c>
      <c r="Z200" s="30" t="str">
        <f t="shared" si="9"/>
        <v>#N/A</v>
      </c>
      <c r="AA200" s="30" t="str">
        <f t="shared" si="10"/>
        <v>#N/A</v>
      </c>
      <c r="AB200" s="30" t="str">
        <f t="shared" si="11"/>
        <v>#N/A</v>
      </c>
      <c r="AC200" s="30" t="str">
        <f t="shared" ref="AC200:AD200" si="216">XLOOKUP(N200, $AS$2:$AS$8, $AT$2:$AT$8)</f>
        <v>#N/A</v>
      </c>
      <c r="AD200" s="30" t="str">
        <f t="shared" si="216"/>
        <v>#N/A</v>
      </c>
      <c r="AE200" s="30" t="str">
        <f t="shared" si="13"/>
        <v>#N/A</v>
      </c>
      <c r="AF200" s="30" t="str">
        <f t="shared" si="14"/>
        <v>#N/A</v>
      </c>
      <c r="AG200" s="30" t="str">
        <f t="shared" si="15"/>
        <v>#N/A</v>
      </c>
    </row>
    <row r="201">
      <c r="C201" s="25"/>
      <c r="D201" s="25" t="str">
        <f t="shared" si="2"/>
        <v/>
      </c>
      <c r="E201" s="26" t="str">
        <f t="shared" si="3"/>
        <v/>
      </c>
      <c r="G201" s="27" t="str">
        <f t="shared" si="4"/>
        <v/>
      </c>
      <c r="I201" s="28"/>
      <c r="J201" s="30"/>
      <c r="K201" s="30"/>
      <c r="L201" s="30"/>
      <c r="M201" s="30"/>
      <c r="N201" s="30"/>
      <c r="O201" s="30"/>
      <c r="P201" s="30"/>
      <c r="Q201" s="30"/>
      <c r="R201" s="30"/>
      <c r="S201" s="34" t="str">
        <f t="shared" si="35"/>
        <v/>
      </c>
      <c r="T201" s="29" t="str">
        <f t="shared" si="6"/>
        <v>#N/A</v>
      </c>
      <c r="U201" s="30"/>
      <c r="X201" s="30" t="str">
        <f t="shared" si="7"/>
        <v>#N/A</v>
      </c>
      <c r="Y201" s="30" t="str">
        <f t="shared" si="8"/>
        <v>#N/A</v>
      </c>
      <c r="Z201" s="30" t="str">
        <f t="shared" si="9"/>
        <v>#N/A</v>
      </c>
      <c r="AA201" s="30" t="str">
        <f t="shared" si="10"/>
        <v>#N/A</v>
      </c>
      <c r="AB201" s="30" t="str">
        <f t="shared" si="11"/>
        <v>#N/A</v>
      </c>
      <c r="AC201" s="30" t="str">
        <f t="shared" ref="AC201:AD201" si="217">XLOOKUP(N201, $AS$2:$AS$8, $AT$2:$AT$8)</f>
        <v>#N/A</v>
      </c>
      <c r="AD201" s="30" t="str">
        <f t="shared" si="217"/>
        <v>#N/A</v>
      </c>
      <c r="AE201" s="30" t="str">
        <f t="shared" si="13"/>
        <v>#N/A</v>
      </c>
      <c r="AF201" s="30" t="str">
        <f t="shared" si="14"/>
        <v>#N/A</v>
      </c>
      <c r="AG201" s="30" t="str">
        <f t="shared" si="15"/>
        <v>#N/A</v>
      </c>
    </row>
    <row r="202">
      <c r="C202" s="25"/>
      <c r="D202" s="25" t="str">
        <f t="shared" si="2"/>
        <v/>
      </c>
      <c r="E202" s="26" t="str">
        <f t="shared" si="3"/>
        <v/>
      </c>
      <c r="G202" s="27" t="str">
        <f t="shared" si="4"/>
        <v/>
      </c>
      <c r="I202" s="28"/>
      <c r="J202" s="30"/>
      <c r="K202" s="30"/>
      <c r="L202" s="30"/>
      <c r="M202" s="30"/>
      <c r="N202" s="30"/>
      <c r="O202" s="30"/>
      <c r="P202" s="30"/>
      <c r="Q202" s="30"/>
      <c r="R202" s="30"/>
      <c r="S202" s="34" t="str">
        <f t="shared" si="35"/>
        <v/>
      </c>
      <c r="T202" s="29" t="str">
        <f t="shared" si="6"/>
        <v>#N/A</v>
      </c>
      <c r="U202" s="30"/>
      <c r="X202" s="30" t="str">
        <f t="shared" si="7"/>
        <v>#N/A</v>
      </c>
      <c r="Y202" s="30" t="str">
        <f t="shared" si="8"/>
        <v>#N/A</v>
      </c>
      <c r="Z202" s="30" t="str">
        <f t="shared" si="9"/>
        <v>#N/A</v>
      </c>
      <c r="AA202" s="30" t="str">
        <f t="shared" si="10"/>
        <v>#N/A</v>
      </c>
      <c r="AB202" s="30" t="str">
        <f t="shared" si="11"/>
        <v>#N/A</v>
      </c>
      <c r="AC202" s="30" t="str">
        <f t="shared" ref="AC202:AD202" si="218">XLOOKUP(N202, $AS$2:$AS$8, $AT$2:$AT$8)</f>
        <v>#N/A</v>
      </c>
      <c r="AD202" s="30" t="str">
        <f t="shared" si="218"/>
        <v>#N/A</v>
      </c>
      <c r="AE202" s="30" t="str">
        <f t="shared" si="13"/>
        <v>#N/A</v>
      </c>
      <c r="AF202" s="30" t="str">
        <f t="shared" si="14"/>
        <v>#N/A</v>
      </c>
      <c r="AG202" s="30" t="str">
        <f t="shared" si="15"/>
        <v>#N/A</v>
      </c>
    </row>
    <row r="203">
      <c r="C203" s="25"/>
      <c r="D203" s="25" t="str">
        <f t="shared" si="2"/>
        <v/>
      </c>
      <c r="E203" s="26" t="str">
        <f t="shared" si="3"/>
        <v/>
      </c>
      <c r="G203" s="27" t="str">
        <f t="shared" si="4"/>
        <v/>
      </c>
      <c r="I203" s="28"/>
      <c r="J203" s="30"/>
      <c r="K203" s="30"/>
      <c r="L203" s="30"/>
      <c r="M203" s="30"/>
      <c r="N203" s="30"/>
      <c r="O203" s="30"/>
      <c r="P203" s="30"/>
      <c r="Q203" s="30"/>
      <c r="R203" s="30"/>
      <c r="S203" s="34" t="str">
        <f t="shared" si="35"/>
        <v/>
      </c>
      <c r="T203" s="29" t="str">
        <f t="shared" si="6"/>
        <v>#N/A</v>
      </c>
      <c r="U203" s="30"/>
      <c r="X203" s="30" t="str">
        <f t="shared" si="7"/>
        <v>#N/A</v>
      </c>
      <c r="Y203" s="30" t="str">
        <f t="shared" si="8"/>
        <v>#N/A</v>
      </c>
      <c r="Z203" s="30" t="str">
        <f t="shared" si="9"/>
        <v>#N/A</v>
      </c>
      <c r="AA203" s="30" t="str">
        <f t="shared" si="10"/>
        <v>#N/A</v>
      </c>
      <c r="AB203" s="30" t="str">
        <f t="shared" si="11"/>
        <v>#N/A</v>
      </c>
      <c r="AC203" s="30" t="str">
        <f t="shared" ref="AC203:AD203" si="219">XLOOKUP(N203, $AS$2:$AS$8, $AT$2:$AT$8)</f>
        <v>#N/A</v>
      </c>
      <c r="AD203" s="30" t="str">
        <f t="shared" si="219"/>
        <v>#N/A</v>
      </c>
      <c r="AE203" s="30" t="str">
        <f t="shared" si="13"/>
        <v>#N/A</v>
      </c>
      <c r="AF203" s="30" t="str">
        <f t="shared" si="14"/>
        <v>#N/A</v>
      </c>
      <c r="AG203" s="30" t="str">
        <f t="shared" si="15"/>
        <v>#N/A</v>
      </c>
    </row>
    <row r="204">
      <c r="C204" s="25"/>
      <c r="D204" s="25" t="str">
        <f t="shared" si="2"/>
        <v/>
      </c>
      <c r="E204" s="26" t="str">
        <f t="shared" si="3"/>
        <v/>
      </c>
      <c r="G204" s="27" t="str">
        <f t="shared" si="4"/>
        <v/>
      </c>
      <c r="I204" s="28"/>
      <c r="J204" s="30"/>
      <c r="K204" s="30"/>
      <c r="L204" s="30"/>
      <c r="M204" s="30"/>
      <c r="N204" s="30"/>
      <c r="O204" s="30"/>
      <c r="P204" s="30"/>
      <c r="Q204" s="30"/>
      <c r="R204" s="30"/>
      <c r="S204" s="34" t="str">
        <f t="shared" si="35"/>
        <v/>
      </c>
      <c r="T204" s="29" t="str">
        <f t="shared" si="6"/>
        <v>#N/A</v>
      </c>
      <c r="U204" s="30"/>
      <c r="X204" s="30" t="str">
        <f t="shared" si="7"/>
        <v>#N/A</v>
      </c>
      <c r="Y204" s="30" t="str">
        <f t="shared" si="8"/>
        <v>#N/A</v>
      </c>
      <c r="Z204" s="30" t="str">
        <f t="shared" si="9"/>
        <v>#N/A</v>
      </c>
      <c r="AA204" s="30" t="str">
        <f t="shared" si="10"/>
        <v>#N/A</v>
      </c>
      <c r="AB204" s="30" t="str">
        <f t="shared" si="11"/>
        <v>#N/A</v>
      </c>
      <c r="AC204" s="30" t="str">
        <f t="shared" ref="AC204:AD204" si="220">XLOOKUP(N204, $AS$2:$AS$8, $AT$2:$AT$8)</f>
        <v>#N/A</v>
      </c>
      <c r="AD204" s="30" t="str">
        <f t="shared" si="220"/>
        <v>#N/A</v>
      </c>
      <c r="AE204" s="30" t="str">
        <f t="shared" si="13"/>
        <v>#N/A</v>
      </c>
      <c r="AF204" s="30" t="str">
        <f t="shared" si="14"/>
        <v>#N/A</v>
      </c>
      <c r="AG204" s="30" t="str">
        <f t="shared" si="15"/>
        <v>#N/A</v>
      </c>
    </row>
    <row r="205">
      <c r="C205" s="25"/>
      <c r="D205" s="25" t="str">
        <f t="shared" si="2"/>
        <v/>
      </c>
      <c r="E205" s="26" t="str">
        <f t="shared" si="3"/>
        <v/>
      </c>
      <c r="G205" s="27" t="str">
        <f t="shared" si="4"/>
        <v/>
      </c>
      <c r="I205" s="28"/>
      <c r="J205" s="30"/>
      <c r="K205" s="30"/>
      <c r="L205" s="30"/>
      <c r="M205" s="30"/>
      <c r="N205" s="30"/>
      <c r="O205" s="30"/>
      <c r="P205" s="30"/>
      <c r="Q205" s="30"/>
      <c r="R205" s="30"/>
      <c r="S205" s="34" t="str">
        <f t="shared" si="35"/>
        <v/>
      </c>
      <c r="T205" s="29" t="str">
        <f t="shared" si="6"/>
        <v>#N/A</v>
      </c>
      <c r="U205" s="30"/>
      <c r="X205" s="30" t="str">
        <f t="shared" si="7"/>
        <v>#N/A</v>
      </c>
      <c r="Y205" s="30" t="str">
        <f t="shared" si="8"/>
        <v>#N/A</v>
      </c>
      <c r="Z205" s="30" t="str">
        <f t="shared" si="9"/>
        <v>#N/A</v>
      </c>
      <c r="AA205" s="30" t="str">
        <f t="shared" si="10"/>
        <v>#N/A</v>
      </c>
      <c r="AB205" s="30" t="str">
        <f t="shared" si="11"/>
        <v>#N/A</v>
      </c>
      <c r="AC205" s="30" t="str">
        <f t="shared" ref="AC205:AD205" si="221">XLOOKUP(N205, $AS$2:$AS$8, $AT$2:$AT$8)</f>
        <v>#N/A</v>
      </c>
      <c r="AD205" s="30" t="str">
        <f t="shared" si="221"/>
        <v>#N/A</v>
      </c>
      <c r="AE205" s="30" t="str">
        <f t="shared" si="13"/>
        <v>#N/A</v>
      </c>
      <c r="AF205" s="30" t="str">
        <f t="shared" si="14"/>
        <v>#N/A</v>
      </c>
      <c r="AG205" s="30" t="str">
        <f t="shared" si="15"/>
        <v>#N/A</v>
      </c>
    </row>
    <row r="206">
      <c r="C206" s="25"/>
      <c r="D206" s="25" t="str">
        <f t="shared" si="2"/>
        <v/>
      </c>
      <c r="E206" s="26" t="str">
        <f t="shared" si="3"/>
        <v/>
      </c>
      <c r="G206" s="27" t="str">
        <f t="shared" si="4"/>
        <v/>
      </c>
      <c r="I206" s="28"/>
      <c r="J206" s="30"/>
      <c r="K206" s="30"/>
      <c r="L206" s="30"/>
      <c r="M206" s="30"/>
      <c r="N206" s="30"/>
      <c r="O206" s="30"/>
      <c r="P206" s="30"/>
      <c r="Q206" s="30"/>
      <c r="R206" s="30"/>
      <c r="S206" s="34" t="str">
        <f t="shared" si="35"/>
        <v/>
      </c>
      <c r="T206" s="29" t="str">
        <f t="shared" si="6"/>
        <v>#N/A</v>
      </c>
      <c r="U206" s="30"/>
      <c r="X206" s="30" t="str">
        <f t="shared" si="7"/>
        <v>#N/A</v>
      </c>
      <c r="Y206" s="30" t="str">
        <f t="shared" si="8"/>
        <v>#N/A</v>
      </c>
      <c r="Z206" s="30" t="str">
        <f t="shared" si="9"/>
        <v>#N/A</v>
      </c>
      <c r="AA206" s="30" t="str">
        <f t="shared" si="10"/>
        <v>#N/A</v>
      </c>
      <c r="AB206" s="30" t="str">
        <f t="shared" si="11"/>
        <v>#N/A</v>
      </c>
      <c r="AC206" s="30" t="str">
        <f t="shared" ref="AC206:AD206" si="222">XLOOKUP(N206, $AS$2:$AS$8, $AT$2:$AT$8)</f>
        <v>#N/A</v>
      </c>
      <c r="AD206" s="30" t="str">
        <f t="shared" si="222"/>
        <v>#N/A</v>
      </c>
      <c r="AE206" s="30" t="str">
        <f t="shared" si="13"/>
        <v>#N/A</v>
      </c>
      <c r="AF206" s="30" t="str">
        <f t="shared" si="14"/>
        <v>#N/A</v>
      </c>
      <c r="AG206" s="30" t="str">
        <f t="shared" si="15"/>
        <v>#N/A</v>
      </c>
    </row>
    <row r="207">
      <c r="C207" s="25"/>
      <c r="D207" s="25" t="str">
        <f t="shared" si="2"/>
        <v/>
      </c>
      <c r="E207" s="26" t="str">
        <f t="shared" si="3"/>
        <v/>
      </c>
      <c r="G207" s="27" t="str">
        <f t="shared" si="4"/>
        <v/>
      </c>
      <c r="I207" s="28"/>
      <c r="J207" s="30"/>
      <c r="K207" s="30"/>
      <c r="L207" s="30"/>
      <c r="M207" s="30"/>
      <c r="N207" s="30"/>
      <c r="O207" s="30"/>
      <c r="P207" s="30"/>
      <c r="Q207" s="30"/>
      <c r="R207" s="30"/>
      <c r="S207" s="34" t="str">
        <f t="shared" si="35"/>
        <v/>
      </c>
      <c r="T207" s="29" t="str">
        <f t="shared" si="6"/>
        <v>#N/A</v>
      </c>
      <c r="U207" s="30"/>
      <c r="X207" s="30" t="str">
        <f t="shared" si="7"/>
        <v>#N/A</v>
      </c>
      <c r="Y207" s="30" t="str">
        <f t="shared" si="8"/>
        <v>#N/A</v>
      </c>
      <c r="Z207" s="30" t="str">
        <f t="shared" si="9"/>
        <v>#N/A</v>
      </c>
      <c r="AA207" s="30" t="str">
        <f t="shared" si="10"/>
        <v>#N/A</v>
      </c>
      <c r="AB207" s="30" t="str">
        <f t="shared" si="11"/>
        <v>#N/A</v>
      </c>
      <c r="AC207" s="30" t="str">
        <f t="shared" ref="AC207:AD207" si="223">XLOOKUP(N207, $AS$2:$AS$8, $AT$2:$AT$8)</f>
        <v>#N/A</v>
      </c>
      <c r="AD207" s="30" t="str">
        <f t="shared" si="223"/>
        <v>#N/A</v>
      </c>
      <c r="AE207" s="30" t="str">
        <f t="shared" si="13"/>
        <v>#N/A</v>
      </c>
      <c r="AF207" s="30" t="str">
        <f t="shared" si="14"/>
        <v>#N/A</v>
      </c>
      <c r="AG207" s="30" t="str">
        <f t="shared" si="15"/>
        <v>#N/A</v>
      </c>
    </row>
    <row r="208">
      <c r="C208" s="25"/>
      <c r="D208" s="25" t="str">
        <f t="shared" si="2"/>
        <v/>
      </c>
      <c r="E208" s="26" t="str">
        <f t="shared" si="3"/>
        <v/>
      </c>
      <c r="G208" s="27" t="str">
        <f t="shared" si="4"/>
        <v/>
      </c>
      <c r="I208" s="28"/>
      <c r="J208" s="30"/>
      <c r="K208" s="30"/>
      <c r="L208" s="30"/>
      <c r="M208" s="30"/>
      <c r="N208" s="30"/>
      <c r="O208" s="30"/>
      <c r="P208" s="30"/>
      <c r="Q208" s="30"/>
      <c r="R208" s="30"/>
      <c r="S208" s="34" t="str">
        <f t="shared" si="35"/>
        <v/>
      </c>
      <c r="T208" s="29" t="str">
        <f t="shared" si="6"/>
        <v>#N/A</v>
      </c>
      <c r="U208" s="30"/>
      <c r="X208" s="30" t="str">
        <f t="shared" si="7"/>
        <v>#N/A</v>
      </c>
      <c r="Y208" s="30" t="str">
        <f t="shared" si="8"/>
        <v>#N/A</v>
      </c>
      <c r="Z208" s="30" t="str">
        <f t="shared" si="9"/>
        <v>#N/A</v>
      </c>
      <c r="AA208" s="30" t="str">
        <f t="shared" si="10"/>
        <v>#N/A</v>
      </c>
      <c r="AB208" s="30" t="str">
        <f t="shared" si="11"/>
        <v>#N/A</v>
      </c>
      <c r="AC208" s="30" t="str">
        <f t="shared" ref="AC208:AD208" si="224">XLOOKUP(N208, $AS$2:$AS$8, $AT$2:$AT$8)</f>
        <v>#N/A</v>
      </c>
      <c r="AD208" s="30" t="str">
        <f t="shared" si="224"/>
        <v>#N/A</v>
      </c>
      <c r="AE208" s="30" t="str">
        <f t="shared" si="13"/>
        <v>#N/A</v>
      </c>
      <c r="AF208" s="30" t="str">
        <f t="shared" si="14"/>
        <v>#N/A</v>
      </c>
      <c r="AG208" s="30" t="str">
        <f t="shared" si="15"/>
        <v>#N/A</v>
      </c>
    </row>
    <row r="209">
      <c r="C209" s="25"/>
      <c r="D209" s="25" t="str">
        <f t="shared" si="2"/>
        <v/>
      </c>
      <c r="E209" s="26" t="str">
        <f t="shared" si="3"/>
        <v/>
      </c>
      <c r="G209" s="27" t="str">
        <f t="shared" si="4"/>
        <v/>
      </c>
      <c r="I209" s="28"/>
      <c r="J209" s="30"/>
      <c r="K209" s="30"/>
      <c r="L209" s="30"/>
      <c r="M209" s="30"/>
      <c r="N209" s="30"/>
      <c r="O209" s="30"/>
      <c r="P209" s="30"/>
      <c r="Q209" s="30"/>
      <c r="R209" s="30"/>
      <c r="S209" s="34" t="str">
        <f t="shared" si="35"/>
        <v/>
      </c>
      <c r="T209" s="29" t="str">
        <f t="shared" si="6"/>
        <v>#N/A</v>
      </c>
      <c r="U209" s="30"/>
      <c r="X209" s="30" t="str">
        <f t="shared" si="7"/>
        <v>#N/A</v>
      </c>
      <c r="Y209" s="30" t="str">
        <f t="shared" si="8"/>
        <v>#N/A</v>
      </c>
      <c r="Z209" s="30" t="str">
        <f t="shared" si="9"/>
        <v>#N/A</v>
      </c>
      <c r="AA209" s="30" t="str">
        <f t="shared" si="10"/>
        <v>#N/A</v>
      </c>
      <c r="AB209" s="30" t="str">
        <f t="shared" si="11"/>
        <v>#N/A</v>
      </c>
      <c r="AC209" s="30" t="str">
        <f t="shared" ref="AC209:AD209" si="225">XLOOKUP(N209, $AS$2:$AS$8, $AT$2:$AT$8)</f>
        <v>#N/A</v>
      </c>
      <c r="AD209" s="30" t="str">
        <f t="shared" si="225"/>
        <v>#N/A</v>
      </c>
      <c r="AE209" s="30" t="str">
        <f t="shared" si="13"/>
        <v>#N/A</v>
      </c>
      <c r="AF209" s="30" t="str">
        <f t="shared" si="14"/>
        <v>#N/A</v>
      </c>
      <c r="AG209" s="30" t="str">
        <f t="shared" si="15"/>
        <v>#N/A</v>
      </c>
    </row>
    <row r="210">
      <c r="C210" s="25"/>
      <c r="D210" s="25" t="str">
        <f t="shared" si="2"/>
        <v/>
      </c>
      <c r="E210" s="26" t="str">
        <f t="shared" si="3"/>
        <v/>
      </c>
      <c r="G210" s="27" t="str">
        <f t="shared" si="4"/>
        <v/>
      </c>
      <c r="I210" s="28"/>
      <c r="J210" s="30"/>
      <c r="K210" s="30"/>
      <c r="L210" s="30"/>
      <c r="M210" s="30"/>
      <c r="N210" s="30"/>
      <c r="O210" s="30"/>
      <c r="P210" s="30"/>
      <c r="Q210" s="30"/>
      <c r="R210" s="30"/>
      <c r="S210" s="34" t="str">
        <f t="shared" si="35"/>
        <v/>
      </c>
      <c r="T210" s="29" t="str">
        <f t="shared" si="6"/>
        <v>#N/A</v>
      </c>
      <c r="U210" s="30"/>
      <c r="X210" s="30" t="str">
        <f t="shared" si="7"/>
        <v>#N/A</v>
      </c>
      <c r="Y210" s="30" t="str">
        <f t="shared" si="8"/>
        <v>#N/A</v>
      </c>
      <c r="Z210" s="30" t="str">
        <f t="shared" si="9"/>
        <v>#N/A</v>
      </c>
      <c r="AA210" s="30" t="str">
        <f t="shared" si="10"/>
        <v>#N/A</v>
      </c>
      <c r="AB210" s="30" t="str">
        <f t="shared" si="11"/>
        <v>#N/A</v>
      </c>
      <c r="AC210" s="30" t="str">
        <f t="shared" ref="AC210:AD210" si="226">XLOOKUP(N210, $AS$2:$AS$8, $AT$2:$AT$8)</f>
        <v>#N/A</v>
      </c>
      <c r="AD210" s="30" t="str">
        <f t="shared" si="226"/>
        <v>#N/A</v>
      </c>
      <c r="AE210" s="30" t="str">
        <f t="shared" si="13"/>
        <v>#N/A</v>
      </c>
      <c r="AF210" s="30" t="str">
        <f t="shared" si="14"/>
        <v>#N/A</v>
      </c>
      <c r="AG210" s="30" t="str">
        <f t="shared" si="15"/>
        <v>#N/A</v>
      </c>
    </row>
    <row r="211">
      <c r="C211" s="25"/>
      <c r="D211" s="25" t="str">
        <f t="shared" si="2"/>
        <v/>
      </c>
      <c r="E211" s="26" t="str">
        <f t="shared" si="3"/>
        <v/>
      </c>
      <c r="G211" s="27" t="str">
        <f t="shared" si="4"/>
        <v/>
      </c>
      <c r="I211" s="28"/>
      <c r="J211" s="30"/>
      <c r="K211" s="30"/>
      <c r="L211" s="30"/>
      <c r="M211" s="30"/>
      <c r="N211" s="30"/>
      <c r="O211" s="30"/>
      <c r="P211" s="30"/>
      <c r="Q211" s="30"/>
      <c r="R211" s="30"/>
      <c r="S211" s="34" t="str">
        <f t="shared" si="35"/>
        <v/>
      </c>
      <c r="T211" s="29" t="str">
        <f t="shared" si="6"/>
        <v>#N/A</v>
      </c>
      <c r="U211" s="30"/>
      <c r="X211" s="30" t="str">
        <f t="shared" si="7"/>
        <v>#N/A</v>
      </c>
      <c r="Y211" s="30" t="str">
        <f t="shared" si="8"/>
        <v>#N/A</v>
      </c>
      <c r="Z211" s="30" t="str">
        <f t="shared" si="9"/>
        <v>#N/A</v>
      </c>
      <c r="AA211" s="30" t="str">
        <f t="shared" si="10"/>
        <v>#N/A</v>
      </c>
      <c r="AB211" s="30" t="str">
        <f t="shared" si="11"/>
        <v>#N/A</v>
      </c>
      <c r="AC211" s="30" t="str">
        <f t="shared" ref="AC211:AD211" si="227">XLOOKUP(N211, $AS$2:$AS$8, $AT$2:$AT$8)</f>
        <v>#N/A</v>
      </c>
      <c r="AD211" s="30" t="str">
        <f t="shared" si="227"/>
        <v>#N/A</v>
      </c>
      <c r="AE211" s="30" t="str">
        <f t="shared" si="13"/>
        <v>#N/A</v>
      </c>
      <c r="AF211" s="30" t="str">
        <f t="shared" si="14"/>
        <v>#N/A</v>
      </c>
      <c r="AG211" s="30" t="str">
        <f t="shared" si="15"/>
        <v>#N/A</v>
      </c>
    </row>
    <row r="212">
      <c r="C212" s="25"/>
      <c r="D212" s="25" t="str">
        <f t="shared" si="2"/>
        <v/>
      </c>
      <c r="E212" s="26" t="str">
        <f t="shared" si="3"/>
        <v/>
      </c>
      <c r="G212" s="27" t="str">
        <f t="shared" si="4"/>
        <v/>
      </c>
      <c r="I212" s="28"/>
      <c r="J212" s="30"/>
      <c r="K212" s="30"/>
      <c r="L212" s="30"/>
      <c r="M212" s="30"/>
      <c r="N212" s="30"/>
      <c r="O212" s="30"/>
      <c r="P212" s="30"/>
      <c r="Q212" s="30"/>
      <c r="R212" s="30"/>
      <c r="S212" s="34" t="str">
        <f t="shared" si="35"/>
        <v/>
      </c>
      <c r="T212" s="29" t="str">
        <f t="shared" si="6"/>
        <v>#N/A</v>
      </c>
      <c r="U212" s="30"/>
      <c r="X212" s="30" t="str">
        <f t="shared" si="7"/>
        <v>#N/A</v>
      </c>
      <c r="Y212" s="30" t="str">
        <f t="shared" si="8"/>
        <v>#N/A</v>
      </c>
      <c r="Z212" s="30" t="str">
        <f t="shared" si="9"/>
        <v>#N/A</v>
      </c>
      <c r="AA212" s="30" t="str">
        <f t="shared" si="10"/>
        <v>#N/A</v>
      </c>
      <c r="AB212" s="30" t="str">
        <f t="shared" si="11"/>
        <v>#N/A</v>
      </c>
      <c r="AC212" s="30" t="str">
        <f t="shared" ref="AC212:AD212" si="228">XLOOKUP(N212, $AS$2:$AS$8, $AT$2:$AT$8)</f>
        <v>#N/A</v>
      </c>
      <c r="AD212" s="30" t="str">
        <f t="shared" si="228"/>
        <v>#N/A</v>
      </c>
      <c r="AE212" s="30" t="str">
        <f t="shared" si="13"/>
        <v>#N/A</v>
      </c>
      <c r="AF212" s="30" t="str">
        <f t="shared" si="14"/>
        <v>#N/A</v>
      </c>
      <c r="AG212" s="30" t="str">
        <f t="shared" si="15"/>
        <v>#N/A</v>
      </c>
    </row>
    <row r="213">
      <c r="C213" s="25"/>
      <c r="D213" s="25" t="str">
        <f t="shared" si="2"/>
        <v/>
      </c>
      <c r="E213" s="26" t="str">
        <f t="shared" si="3"/>
        <v/>
      </c>
      <c r="G213" s="27" t="str">
        <f t="shared" si="4"/>
        <v/>
      </c>
      <c r="I213" s="28"/>
      <c r="J213" s="30"/>
      <c r="K213" s="30"/>
      <c r="L213" s="30"/>
      <c r="M213" s="30"/>
      <c r="N213" s="30"/>
      <c r="O213" s="30"/>
      <c r="P213" s="30"/>
      <c r="Q213" s="30"/>
      <c r="R213" s="30"/>
      <c r="S213" s="34" t="str">
        <f t="shared" si="35"/>
        <v/>
      </c>
      <c r="T213" s="29" t="str">
        <f t="shared" si="6"/>
        <v>#N/A</v>
      </c>
      <c r="U213" s="30"/>
      <c r="X213" s="30" t="str">
        <f t="shared" si="7"/>
        <v>#N/A</v>
      </c>
      <c r="Y213" s="30" t="str">
        <f t="shared" si="8"/>
        <v>#N/A</v>
      </c>
      <c r="Z213" s="30" t="str">
        <f t="shared" si="9"/>
        <v>#N/A</v>
      </c>
      <c r="AA213" s="30" t="str">
        <f t="shared" si="10"/>
        <v>#N/A</v>
      </c>
      <c r="AB213" s="30" t="str">
        <f t="shared" si="11"/>
        <v>#N/A</v>
      </c>
      <c r="AC213" s="30" t="str">
        <f t="shared" ref="AC213:AD213" si="229">XLOOKUP(N213, $AS$2:$AS$8, $AT$2:$AT$8)</f>
        <v>#N/A</v>
      </c>
      <c r="AD213" s="30" t="str">
        <f t="shared" si="229"/>
        <v>#N/A</v>
      </c>
      <c r="AE213" s="30" t="str">
        <f t="shared" si="13"/>
        <v>#N/A</v>
      </c>
      <c r="AF213" s="30" t="str">
        <f t="shared" si="14"/>
        <v>#N/A</v>
      </c>
      <c r="AG213" s="30" t="str">
        <f t="shared" si="15"/>
        <v>#N/A</v>
      </c>
    </row>
    <row r="214">
      <c r="C214" s="25"/>
      <c r="D214" s="25" t="str">
        <f t="shared" si="2"/>
        <v/>
      </c>
      <c r="E214" s="26" t="str">
        <f t="shared" si="3"/>
        <v/>
      </c>
      <c r="G214" s="27" t="str">
        <f t="shared" si="4"/>
        <v/>
      </c>
      <c r="I214" s="28"/>
      <c r="J214" s="30"/>
      <c r="K214" s="30"/>
      <c r="L214" s="30"/>
      <c r="M214" s="30"/>
      <c r="N214" s="30"/>
      <c r="O214" s="30"/>
      <c r="P214" s="30"/>
      <c r="Q214" s="30"/>
      <c r="R214" s="30"/>
      <c r="S214" s="34" t="str">
        <f t="shared" si="35"/>
        <v/>
      </c>
      <c r="T214" s="29" t="str">
        <f t="shared" si="6"/>
        <v>#N/A</v>
      </c>
      <c r="U214" s="30"/>
      <c r="X214" s="30" t="str">
        <f t="shared" si="7"/>
        <v>#N/A</v>
      </c>
      <c r="Y214" s="30" t="str">
        <f t="shared" si="8"/>
        <v>#N/A</v>
      </c>
      <c r="Z214" s="30" t="str">
        <f t="shared" si="9"/>
        <v>#N/A</v>
      </c>
      <c r="AA214" s="30" t="str">
        <f t="shared" si="10"/>
        <v>#N/A</v>
      </c>
      <c r="AB214" s="30" t="str">
        <f t="shared" si="11"/>
        <v>#N/A</v>
      </c>
      <c r="AC214" s="30" t="str">
        <f t="shared" ref="AC214:AD214" si="230">XLOOKUP(N214, $AS$2:$AS$8, $AT$2:$AT$8)</f>
        <v>#N/A</v>
      </c>
      <c r="AD214" s="30" t="str">
        <f t="shared" si="230"/>
        <v>#N/A</v>
      </c>
      <c r="AE214" s="30" t="str">
        <f t="shared" si="13"/>
        <v>#N/A</v>
      </c>
      <c r="AF214" s="30" t="str">
        <f t="shared" si="14"/>
        <v>#N/A</v>
      </c>
      <c r="AG214" s="30" t="str">
        <f t="shared" si="15"/>
        <v>#N/A</v>
      </c>
    </row>
    <row r="215">
      <c r="C215" s="25"/>
      <c r="D215" s="25" t="str">
        <f t="shared" si="2"/>
        <v/>
      </c>
      <c r="E215" s="26" t="str">
        <f t="shared" si="3"/>
        <v/>
      </c>
      <c r="G215" s="27" t="str">
        <f t="shared" si="4"/>
        <v/>
      </c>
      <c r="I215" s="28"/>
      <c r="J215" s="30"/>
      <c r="K215" s="30"/>
      <c r="L215" s="30"/>
      <c r="M215" s="30"/>
      <c r="N215" s="30"/>
      <c r="O215" s="30"/>
      <c r="P215" s="30"/>
      <c r="Q215" s="30"/>
      <c r="R215" s="30"/>
      <c r="S215" s="34" t="str">
        <f t="shared" si="35"/>
        <v/>
      </c>
      <c r="T215" s="29" t="str">
        <f t="shared" si="6"/>
        <v>#N/A</v>
      </c>
      <c r="U215" s="30"/>
      <c r="X215" s="30" t="str">
        <f t="shared" si="7"/>
        <v>#N/A</v>
      </c>
      <c r="Y215" s="30" t="str">
        <f t="shared" si="8"/>
        <v>#N/A</v>
      </c>
      <c r="Z215" s="30" t="str">
        <f t="shared" si="9"/>
        <v>#N/A</v>
      </c>
      <c r="AA215" s="30" t="str">
        <f t="shared" si="10"/>
        <v>#N/A</v>
      </c>
      <c r="AB215" s="30" t="str">
        <f t="shared" si="11"/>
        <v>#N/A</v>
      </c>
      <c r="AC215" s="30" t="str">
        <f t="shared" ref="AC215:AD215" si="231">XLOOKUP(N215, $AS$2:$AS$8, $AT$2:$AT$8)</f>
        <v>#N/A</v>
      </c>
      <c r="AD215" s="30" t="str">
        <f t="shared" si="231"/>
        <v>#N/A</v>
      </c>
      <c r="AE215" s="30" t="str">
        <f t="shared" si="13"/>
        <v>#N/A</v>
      </c>
      <c r="AF215" s="30" t="str">
        <f t="shared" si="14"/>
        <v>#N/A</v>
      </c>
      <c r="AG215" s="30" t="str">
        <f t="shared" si="15"/>
        <v>#N/A</v>
      </c>
    </row>
    <row r="216">
      <c r="C216" s="25"/>
      <c r="D216" s="25" t="str">
        <f t="shared" si="2"/>
        <v/>
      </c>
      <c r="E216" s="26" t="str">
        <f t="shared" si="3"/>
        <v/>
      </c>
      <c r="G216" s="27" t="str">
        <f t="shared" si="4"/>
        <v/>
      </c>
      <c r="I216" s="28"/>
      <c r="J216" s="30"/>
      <c r="K216" s="30"/>
      <c r="L216" s="30"/>
      <c r="M216" s="30"/>
      <c r="N216" s="30"/>
      <c r="O216" s="30"/>
      <c r="P216" s="30"/>
      <c r="Q216" s="30"/>
      <c r="R216" s="30"/>
      <c r="S216" s="34" t="str">
        <f t="shared" si="35"/>
        <v/>
      </c>
      <c r="T216" s="29" t="str">
        <f t="shared" si="6"/>
        <v>#N/A</v>
      </c>
      <c r="U216" s="30"/>
      <c r="X216" s="30" t="str">
        <f t="shared" si="7"/>
        <v>#N/A</v>
      </c>
      <c r="Y216" s="30" t="str">
        <f t="shared" si="8"/>
        <v>#N/A</v>
      </c>
      <c r="Z216" s="30" t="str">
        <f t="shared" si="9"/>
        <v>#N/A</v>
      </c>
      <c r="AA216" s="30" t="str">
        <f t="shared" si="10"/>
        <v>#N/A</v>
      </c>
      <c r="AB216" s="30" t="str">
        <f t="shared" si="11"/>
        <v>#N/A</v>
      </c>
      <c r="AC216" s="30" t="str">
        <f t="shared" ref="AC216:AD216" si="232">XLOOKUP(N216, $AS$2:$AS$8, $AT$2:$AT$8)</f>
        <v>#N/A</v>
      </c>
      <c r="AD216" s="30" t="str">
        <f t="shared" si="232"/>
        <v>#N/A</v>
      </c>
      <c r="AE216" s="30" t="str">
        <f t="shared" si="13"/>
        <v>#N/A</v>
      </c>
      <c r="AF216" s="30" t="str">
        <f t="shared" si="14"/>
        <v>#N/A</v>
      </c>
      <c r="AG216" s="30" t="str">
        <f t="shared" si="15"/>
        <v>#N/A</v>
      </c>
    </row>
    <row r="217">
      <c r="C217" s="25"/>
      <c r="D217" s="25" t="str">
        <f t="shared" si="2"/>
        <v/>
      </c>
      <c r="E217" s="26" t="str">
        <f t="shared" si="3"/>
        <v/>
      </c>
      <c r="G217" s="27" t="str">
        <f t="shared" si="4"/>
        <v/>
      </c>
      <c r="I217" s="28"/>
      <c r="J217" s="30"/>
      <c r="K217" s="30"/>
      <c r="L217" s="30"/>
      <c r="M217" s="30"/>
      <c r="N217" s="30"/>
      <c r="O217" s="30"/>
      <c r="P217" s="30"/>
      <c r="Q217" s="30"/>
      <c r="R217" s="30"/>
      <c r="S217" s="34" t="str">
        <f t="shared" si="35"/>
        <v/>
      </c>
      <c r="T217" s="29" t="str">
        <f t="shared" si="6"/>
        <v>#N/A</v>
      </c>
      <c r="U217" s="30"/>
      <c r="X217" s="30" t="str">
        <f t="shared" si="7"/>
        <v>#N/A</v>
      </c>
      <c r="Y217" s="30" t="str">
        <f t="shared" si="8"/>
        <v>#N/A</v>
      </c>
      <c r="Z217" s="30" t="str">
        <f t="shared" si="9"/>
        <v>#N/A</v>
      </c>
      <c r="AA217" s="30" t="str">
        <f t="shared" si="10"/>
        <v>#N/A</v>
      </c>
      <c r="AB217" s="30" t="str">
        <f t="shared" si="11"/>
        <v>#N/A</v>
      </c>
      <c r="AC217" s="30" t="str">
        <f t="shared" ref="AC217:AD217" si="233">XLOOKUP(N217, $AS$2:$AS$8, $AT$2:$AT$8)</f>
        <v>#N/A</v>
      </c>
      <c r="AD217" s="30" t="str">
        <f t="shared" si="233"/>
        <v>#N/A</v>
      </c>
      <c r="AE217" s="30" t="str">
        <f t="shared" si="13"/>
        <v>#N/A</v>
      </c>
      <c r="AF217" s="30" t="str">
        <f t="shared" si="14"/>
        <v>#N/A</v>
      </c>
      <c r="AG217" s="30" t="str">
        <f t="shared" si="15"/>
        <v>#N/A</v>
      </c>
    </row>
    <row r="218">
      <c r="C218" s="25"/>
      <c r="D218" s="25" t="str">
        <f t="shared" si="2"/>
        <v/>
      </c>
      <c r="E218" s="26" t="str">
        <f t="shared" si="3"/>
        <v/>
      </c>
      <c r="G218" s="27" t="str">
        <f t="shared" si="4"/>
        <v/>
      </c>
      <c r="I218" s="28"/>
      <c r="J218" s="30"/>
      <c r="K218" s="30"/>
      <c r="L218" s="30"/>
      <c r="M218" s="30"/>
      <c r="N218" s="30"/>
      <c r="O218" s="30"/>
      <c r="P218" s="30"/>
      <c r="Q218" s="30"/>
      <c r="R218" s="30"/>
      <c r="S218" s="34" t="str">
        <f t="shared" si="35"/>
        <v/>
      </c>
      <c r="T218" s="29" t="str">
        <f t="shared" si="6"/>
        <v>#N/A</v>
      </c>
      <c r="U218" s="30"/>
      <c r="X218" s="30" t="str">
        <f t="shared" si="7"/>
        <v>#N/A</v>
      </c>
      <c r="Y218" s="30" t="str">
        <f t="shared" si="8"/>
        <v>#N/A</v>
      </c>
      <c r="Z218" s="30" t="str">
        <f t="shared" si="9"/>
        <v>#N/A</v>
      </c>
      <c r="AA218" s="30" t="str">
        <f t="shared" si="10"/>
        <v>#N/A</v>
      </c>
      <c r="AB218" s="30" t="str">
        <f t="shared" si="11"/>
        <v>#N/A</v>
      </c>
      <c r="AC218" s="30" t="str">
        <f t="shared" ref="AC218:AD218" si="234">XLOOKUP(N218, $AS$2:$AS$8, $AT$2:$AT$8)</f>
        <v>#N/A</v>
      </c>
      <c r="AD218" s="30" t="str">
        <f t="shared" si="234"/>
        <v>#N/A</v>
      </c>
      <c r="AE218" s="30" t="str">
        <f t="shared" si="13"/>
        <v>#N/A</v>
      </c>
      <c r="AF218" s="30" t="str">
        <f t="shared" si="14"/>
        <v>#N/A</v>
      </c>
      <c r="AG218" s="30" t="str">
        <f t="shared" si="15"/>
        <v>#N/A</v>
      </c>
    </row>
    <row r="219">
      <c r="C219" s="25"/>
      <c r="D219" s="25" t="str">
        <f t="shared" si="2"/>
        <v/>
      </c>
      <c r="E219" s="26" t="str">
        <f t="shared" si="3"/>
        <v/>
      </c>
      <c r="G219" s="27" t="str">
        <f t="shared" si="4"/>
        <v/>
      </c>
      <c r="I219" s="28"/>
      <c r="J219" s="30"/>
      <c r="K219" s="30"/>
      <c r="L219" s="30"/>
      <c r="M219" s="30"/>
      <c r="N219" s="30"/>
      <c r="O219" s="30"/>
      <c r="P219" s="30"/>
      <c r="Q219" s="30"/>
      <c r="R219" s="30"/>
      <c r="S219" s="34" t="str">
        <f t="shared" si="35"/>
        <v/>
      </c>
      <c r="T219" s="29" t="str">
        <f t="shared" si="6"/>
        <v>#N/A</v>
      </c>
      <c r="U219" s="30"/>
      <c r="X219" s="30" t="str">
        <f t="shared" si="7"/>
        <v>#N/A</v>
      </c>
      <c r="Y219" s="30" t="str">
        <f t="shared" si="8"/>
        <v>#N/A</v>
      </c>
      <c r="Z219" s="30" t="str">
        <f t="shared" si="9"/>
        <v>#N/A</v>
      </c>
      <c r="AA219" s="30" t="str">
        <f t="shared" si="10"/>
        <v>#N/A</v>
      </c>
      <c r="AB219" s="30" t="str">
        <f t="shared" si="11"/>
        <v>#N/A</v>
      </c>
      <c r="AC219" s="30" t="str">
        <f t="shared" ref="AC219:AD219" si="235">XLOOKUP(N219, $AS$2:$AS$8, $AT$2:$AT$8)</f>
        <v>#N/A</v>
      </c>
      <c r="AD219" s="30" t="str">
        <f t="shared" si="235"/>
        <v>#N/A</v>
      </c>
      <c r="AE219" s="30" t="str">
        <f t="shared" si="13"/>
        <v>#N/A</v>
      </c>
      <c r="AF219" s="30" t="str">
        <f t="shared" si="14"/>
        <v>#N/A</v>
      </c>
      <c r="AG219" s="30" t="str">
        <f t="shared" si="15"/>
        <v>#N/A</v>
      </c>
    </row>
    <row r="220">
      <c r="C220" s="25"/>
      <c r="D220" s="25" t="str">
        <f t="shared" si="2"/>
        <v/>
      </c>
      <c r="E220" s="26" t="str">
        <f t="shared" si="3"/>
        <v/>
      </c>
      <c r="G220" s="27" t="str">
        <f t="shared" si="4"/>
        <v/>
      </c>
      <c r="I220" s="28"/>
      <c r="J220" s="30"/>
      <c r="K220" s="30"/>
      <c r="L220" s="30"/>
      <c r="M220" s="30"/>
      <c r="N220" s="30"/>
      <c r="O220" s="30"/>
      <c r="P220" s="30"/>
      <c r="Q220" s="30"/>
      <c r="R220" s="30"/>
      <c r="S220" s="34" t="str">
        <f t="shared" si="35"/>
        <v/>
      </c>
      <c r="T220" s="29" t="str">
        <f t="shared" si="6"/>
        <v>#N/A</v>
      </c>
      <c r="U220" s="30"/>
      <c r="X220" s="30" t="str">
        <f t="shared" si="7"/>
        <v>#N/A</v>
      </c>
      <c r="Y220" s="30" t="str">
        <f t="shared" si="8"/>
        <v>#N/A</v>
      </c>
      <c r="Z220" s="30" t="str">
        <f t="shared" si="9"/>
        <v>#N/A</v>
      </c>
      <c r="AA220" s="30" t="str">
        <f t="shared" si="10"/>
        <v>#N/A</v>
      </c>
      <c r="AB220" s="30" t="str">
        <f t="shared" si="11"/>
        <v>#N/A</v>
      </c>
      <c r="AC220" s="30" t="str">
        <f t="shared" ref="AC220:AD220" si="236">XLOOKUP(N220, $AS$2:$AS$8, $AT$2:$AT$8)</f>
        <v>#N/A</v>
      </c>
      <c r="AD220" s="30" t="str">
        <f t="shared" si="236"/>
        <v>#N/A</v>
      </c>
      <c r="AE220" s="30" t="str">
        <f t="shared" si="13"/>
        <v>#N/A</v>
      </c>
      <c r="AF220" s="30" t="str">
        <f t="shared" si="14"/>
        <v>#N/A</v>
      </c>
      <c r="AG220" s="30" t="str">
        <f t="shared" si="15"/>
        <v>#N/A</v>
      </c>
    </row>
    <row r="221">
      <c r="C221" s="25"/>
      <c r="D221" s="25" t="str">
        <f t="shared" si="2"/>
        <v/>
      </c>
      <c r="E221" s="26" t="str">
        <f t="shared" si="3"/>
        <v/>
      </c>
      <c r="G221" s="27" t="str">
        <f t="shared" si="4"/>
        <v/>
      </c>
      <c r="I221" s="28"/>
      <c r="J221" s="30"/>
      <c r="K221" s="30"/>
      <c r="L221" s="30"/>
      <c r="M221" s="30"/>
      <c r="N221" s="30"/>
      <c r="O221" s="30"/>
      <c r="P221" s="30"/>
      <c r="Q221" s="30"/>
      <c r="R221" s="30"/>
      <c r="S221" s="34" t="str">
        <f t="shared" si="35"/>
        <v/>
      </c>
      <c r="T221" s="29" t="str">
        <f t="shared" si="6"/>
        <v>#N/A</v>
      </c>
      <c r="U221" s="30"/>
      <c r="X221" s="30" t="str">
        <f t="shared" si="7"/>
        <v>#N/A</v>
      </c>
      <c r="Y221" s="30" t="str">
        <f t="shared" si="8"/>
        <v>#N/A</v>
      </c>
      <c r="Z221" s="30" t="str">
        <f t="shared" si="9"/>
        <v>#N/A</v>
      </c>
      <c r="AA221" s="30" t="str">
        <f t="shared" si="10"/>
        <v>#N/A</v>
      </c>
      <c r="AB221" s="30" t="str">
        <f t="shared" si="11"/>
        <v>#N/A</v>
      </c>
      <c r="AC221" s="30" t="str">
        <f t="shared" ref="AC221:AD221" si="237">XLOOKUP(N221, $AS$2:$AS$8, $AT$2:$AT$8)</f>
        <v>#N/A</v>
      </c>
      <c r="AD221" s="30" t="str">
        <f t="shared" si="237"/>
        <v>#N/A</v>
      </c>
      <c r="AE221" s="30" t="str">
        <f t="shared" si="13"/>
        <v>#N/A</v>
      </c>
      <c r="AF221" s="30" t="str">
        <f t="shared" si="14"/>
        <v>#N/A</v>
      </c>
      <c r="AG221" s="30" t="str">
        <f t="shared" si="15"/>
        <v>#N/A</v>
      </c>
    </row>
    <row r="222">
      <c r="C222" s="25"/>
      <c r="D222" s="25" t="str">
        <f t="shared" si="2"/>
        <v/>
      </c>
      <c r="E222" s="26" t="str">
        <f t="shared" si="3"/>
        <v/>
      </c>
      <c r="G222" s="27" t="str">
        <f t="shared" si="4"/>
        <v/>
      </c>
      <c r="I222" s="28"/>
      <c r="J222" s="30"/>
      <c r="K222" s="30"/>
      <c r="L222" s="30"/>
      <c r="M222" s="30"/>
      <c r="N222" s="30"/>
      <c r="O222" s="30"/>
      <c r="P222" s="30"/>
      <c r="Q222" s="30"/>
      <c r="R222" s="30"/>
      <c r="S222" s="34" t="str">
        <f t="shared" si="35"/>
        <v/>
      </c>
      <c r="T222" s="29" t="str">
        <f t="shared" si="6"/>
        <v>#N/A</v>
      </c>
      <c r="U222" s="30"/>
      <c r="X222" s="30" t="str">
        <f t="shared" si="7"/>
        <v>#N/A</v>
      </c>
      <c r="Y222" s="30" t="str">
        <f t="shared" si="8"/>
        <v>#N/A</v>
      </c>
      <c r="Z222" s="30" t="str">
        <f t="shared" si="9"/>
        <v>#N/A</v>
      </c>
      <c r="AA222" s="30" t="str">
        <f t="shared" si="10"/>
        <v>#N/A</v>
      </c>
      <c r="AB222" s="30" t="str">
        <f t="shared" si="11"/>
        <v>#N/A</v>
      </c>
      <c r="AC222" s="30" t="str">
        <f t="shared" ref="AC222:AD222" si="238">XLOOKUP(N222, $AS$2:$AS$8, $AT$2:$AT$8)</f>
        <v>#N/A</v>
      </c>
      <c r="AD222" s="30" t="str">
        <f t="shared" si="238"/>
        <v>#N/A</v>
      </c>
      <c r="AE222" s="30" t="str">
        <f t="shared" si="13"/>
        <v>#N/A</v>
      </c>
      <c r="AF222" s="30" t="str">
        <f t="shared" si="14"/>
        <v>#N/A</v>
      </c>
      <c r="AG222" s="30" t="str">
        <f t="shared" si="15"/>
        <v>#N/A</v>
      </c>
    </row>
    <row r="223">
      <c r="C223" s="25"/>
      <c r="D223" s="25" t="str">
        <f t="shared" si="2"/>
        <v/>
      </c>
      <c r="E223" s="26" t="str">
        <f t="shared" si="3"/>
        <v/>
      </c>
      <c r="G223" s="27" t="str">
        <f t="shared" si="4"/>
        <v/>
      </c>
      <c r="I223" s="28"/>
      <c r="J223" s="30"/>
      <c r="K223" s="30"/>
      <c r="L223" s="30"/>
      <c r="M223" s="30"/>
      <c r="N223" s="30"/>
      <c r="O223" s="30"/>
      <c r="P223" s="30"/>
      <c r="Q223" s="30"/>
      <c r="R223" s="30"/>
      <c r="S223" s="34" t="str">
        <f t="shared" si="35"/>
        <v/>
      </c>
      <c r="T223" s="29" t="str">
        <f t="shared" si="6"/>
        <v>#N/A</v>
      </c>
      <c r="U223" s="30"/>
      <c r="X223" s="30" t="str">
        <f t="shared" si="7"/>
        <v>#N/A</v>
      </c>
      <c r="Y223" s="30" t="str">
        <f t="shared" si="8"/>
        <v>#N/A</v>
      </c>
      <c r="Z223" s="30" t="str">
        <f t="shared" si="9"/>
        <v>#N/A</v>
      </c>
      <c r="AA223" s="30" t="str">
        <f t="shared" si="10"/>
        <v>#N/A</v>
      </c>
      <c r="AB223" s="30" t="str">
        <f t="shared" si="11"/>
        <v>#N/A</v>
      </c>
      <c r="AC223" s="30" t="str">
        <f t="shared" ref="AC223:AD223" si="239">XLOOKUP(N223, $AS$2:$AS$8, $AT$2:$AT$8)</f>
        <v>#N/A</v>
      </c>
      <c r="AD223" s="30" t="str">
        <f t="shared" si="239"/>
        <v>#N/A</v>
      </c>
      <c r="AE223" s="30" t="str">
        <f t="shared" si="13"/>
        <v>#N/A</v>
      </c>
      <c r="AF223" s="30" t="str">
        <f t="shared" si="14"/>
        <v>#N/A</v>
      </c>
      <c r="AG223" s="30" t="str">
        <f t="shared" si="15"/>
        <v>#N/A</v>
      </c>
    </row>
    <row r="224">
      <c r="C224" s="25"/>
      <c r="D224" s="25" t="str">
        <f t="shared" si="2"/>
        <v/>
      </c>
      <c r="E224" s="26" t="str">
        <f t="shared" si="3"/>
        <v/>
      </c>
      <c r="G224" s="27" t="str">
        <f t="shared" si="4"/>
        <v/>
      </c>
      <c r="I224" s="28"/>
      <c r="J224" s="30"/>
      <c r="K224" s="30"/>
      <c r="L224" s="30"/>
      <c r="M224" s="30"/>
      <c r="N224" s="30"/>
      <c r="O224" s="30"/>
      <c r="P224" s="30"/>
      <c r="Q224" s="30"/>
      <c r="R224" s="30"/>
      <c r="S224" s="34" t="str">
        <f t="shared" si="35"/>
        <v/>
      </c>
      <c r="T224" s="29" t="str">
        <f t="shared" si="6"/>
        <v>#N/A</v>
      </c>
      <c r="U224" s="30"/>
      <c r="X224" s="30" t="str">
        <f t="shared" si="7"/>
        <v>#N/A</v>
      </c>
      <c r="Y224" s="30" t="str">
        <f t="shared" si="8"/>
        <v>#N/A</v>
      </c>
      <c r="Z224" s="30" t="str">
        <f t="shared" si="9"/>
        <v>#N/A</v>
      </c>
      <c r="AA224" s="30" t="str">
        <f t="shared" si="10"/>
        <v>#N/A</v>
      </c>
      <c r="AB224" s="30" t="str">
        <f t="shared" si="11"/>
        <v>#N/A</v>
      </c>
      <c r="AC224" s="30" t="str">
        <f t="shared" ref="AC224:AD224" si="240">XLOOKUP(N224, $AS$2:$AS$8, $AT$2:$AT$8)</f>
        <v>#N/A</v>
      </c>
      <c r="AD224" s="30" t="str">
        <f t="shared" si="240"/>
        <v>#N/A</v>
      </c>
      <c r="AE224" s="30" t="str">
        <f t="shared" si="13"/>
        <v>#N/A</v>
      </c>
      <c r="AF224" s="30" t="str">
        <f t="shared" si="14"/>
        <v>#N/A</v>
      </c>
      <c r="AG224" s="30" t="str">
        <f t="shared" si="15"/>
        <v>#N/A</v>
      </c>
    </row>
    <row r="225">
      <c r="C225" s="25"/>
      <c r="D225" s="25" t="str">
        <f t="shared" si="2"/>
        <v/>
      </c>
      <c r="E225" s="26" t="str">
        <f t="shared" si="3"/>
        <v/>
      </c>
      <c r="G225" s="27" t="str">
        <f t="shared" si="4"/>
        <v/>
      </c>
      <c r="I225" s="28"/>
      <c r="J225" s="30"/>
      <c r="K225" s="30"/>
      <c r="L225" s="30"/>
      <c r="M225" s="30"/>
      <c r="N225" s="30"/>
      <c r="O225" s="30"/>
      <c r="P225" s="30"/>
      <c r="Q225" s="30"/>
      <c r="R225" s="30"/>
      <c r="S225" s="34" t="str">
        <f t="shared" si="35"/>
        <v/>
      </c>
      <c r="T225" s="29" t="str">
        <f t="shared" si="6"/>
        <v>#N/A</v>
      </c>
      <c r="U225" s="30"/>
      <c r="X225" s="30" t="str">
        <f t="shared" si="7"/>
        <v>#N/A</v>
      </c>
      <c r="Y225" s="30" t="str">
        <f t="shared" si="8"/>
        <v>#N/A</v>
      </c>
      <c r="Z225" s="30" t="str">
        <f t="shared" si="9"/>
        <v>#N/A</v>
      </c>
      <c r="AA225" s="30" t="str">
        <f t="shared" si="10"/>
        <v>#N/A</v>
      </c>
      <c r="AB225" s="30" t="str">
        <f t="shared" si="11"/>
        <v>#N/A</v>
      </c>
      <c r="AC225" s="30" t="str">
        <f t="shared" ref="AC225:AD225" si="241">XLOOKUP(N225, $AS$2:$AS$8, $AT$2:$AT$8)</f>
        <v>#N/A</v>
      </c>
      <c r="AD225" s="30" t="str">
        <f t="shared" si="241"/>
        <v>#N/A</v>
      </c>
      <c r="AE225" s="30" t="str">
        <f t="shared" si="13"/>
        <v>#N/A</v>
      </c>
      <c r="AF225" s="30" t="str">
        <f t="shared" si="14"/>
        <v>#N/A</v>
      </c>
      <c r="AG225" s="30" t="str">
        <f t="shared" si="15"/>
        <v>#N/A</v>
      </c>
    </row>
    <row r="226">
      <c r="C226" s="25"/>
      <c r="D226" s="25" t="str">
        <f t="shared" si="2"/>
        <v/>
      </c>
      <c r="E226" s="26" t="str">
        <f t="shared" si="3"/>
        <v/>
      </c>
      <c r="G226" s="27" t="str">
        <f t="shared" si="4"/>
        <v/>
      </c>
      <c r="I226" s="28"/>
      <c r="J226" s="30"/>
      <c r="K226" s="30"/>
      <c r="L226" s="30"/>
      <c r="M226" s="30"/>
      <c r="N226" s="30"/>
      <c r="O226" s="30"/>
      <c r="P226" s="30"/>
      <c r="Q226" s="30"/>
      <c r="R226" s="30"/>
      <c r="S226" s="34" t="str">
        <f t="shared" si="35"/>
        <v/>
      </c>
      <c r="T226" s="29" t="str">
        <f t="shared" si="6"/>
        <v>#N/A</v>
      </c>
      <c r="U226" s="30"/>
      <c r="X226" s="30" t="str">
        <f t="shared" si="7"/>
        <v>#N/A</v>
      </c>
      <c r="Y226" s="30" t="str">
        <f t="shared" si="8"/>
        <v>#N/A</v>
      </c>
      <c r="Z226" s="30" t="str">
        <f t="shared" si="9"/>
        <v>#N/A</v>
      </c>
      <c r="AA226" s="30" t="str">
        <f t="shared" si="10"/>
        <v>#N/A</v>
      </c>
      <c r="AB226" s="30" t="str">
        <f t="shared" si="11"/>
        <v>#N/A</v>
      </c>
      <c r="AC226" s="30" t="str">
        <f t="shared" ref="AC226:AD226" si="242">XLOOKUP(N226, $AS$2:$AS$8, $AT$2:$AT$8)</f>
        <v>#N/A</v>
      </c>
      <c r="AD226" s="30" t="str">
        <f t="shared" si="242"/>
        <v>#N/A</v>
      </c>
      <c r="AE226" s="30" t="str">
        <f t="shared" si="13"/>
        <v>#N/A</v>
      </c>
      <c r="AF226" s="30" t="str">
        <f t="shared" si="14"/>
        <v>#N/A</v>
      </c>
      <c r="AG226" s="30" t="str">
        <f t="shared" si="15"/>
        <v>#N/A</v>
      </c>
    </row>
    <row r="227">
      <c r="C227" s="25"/>
      <c r="D227" s="25" t="str">
        <f t="shared" si="2"/>
        <v/>
      </c>
      <c r="E227" s="26" t="str">
        <f t="shared" si="3"/>
        <v/>
      </c>
      <c r="G227" s="27" t="str">
        <f t="shared" si="4"/>
        <v/>
      </c>
      <c r="I227" s="28"/>
      <c r="J227" s="30"/>
      <c r="K227" s="30"/>
      <c r="L227" s="30"/>
      <c r="M227" s="30"/>
      <c r="N227" s="30"/>
      <c r="O227" s="30"/>
      <c r="P227" s="30"/>
      <c r="Q227" s="30"/>
      <c r="R227" s="30"/>
      <c r="S227" s="34" t="str">
        <f t="shared" si="35"/>
        <v/>
      </c>
      <c r="T227" s="29" t="str">
        <f t="shared" si="6"/>
        <v>#N/A</v>
      </c>
      <c r="U227" s="30"/>
      <c r="X227" s="30" t="str">
        <f t="shared" si="7"/>
        <v>#N/A</v>
      </c>
      <c r="Y227" s="30" t="str">
        <f t="shared" si="8"/>
        <v>#N/A</v>
      </c>
      <c r="Z227" s="30" t="str">
        <f t="shared" si="9"/>
        <v>#N/A</v>
      </c>
      <c r="AA227" s="30" t="str">
        <f t="shared" si="10"/>
        <v>#N/A</v>
      </c>
      <c r="AB227" s="30" t="str">
        <f t="shared" si="11"/>
        <v>#N/A</v>
      </c>
      <c r="AC227" s="30" t="str">
        <f t="shared" ref="AC227:AD227" si="243">XLOOKUP(N227, $AS$2:$AS$8, $AT$2:$AT$8)</f>
        <v>#N/A</v>
      </c>
      <c r="AD227" s="30" t="str">
        <f t="shared" si="243"/>
        <v>#N/A</v>
      </c>
      <c r="AE227" s="30" t="str">
        <f t="shared" si="13"/>
        <v>#N/A</v>
      </c>
      <c r="AF227" s="30" t="str">
        <f t="shared" si="14"/>
        <v>#N/A</v>
      </c>
      <c r="AG227" s="30" t="str">
        <f t="shared" si="15"/>
        <v>#N/A</v>
      </c>
    </row>
    <row r="228">
      <c r="C228" s="25"/>
      <c r="D228" s="25" t="str">
        <f t="shared" si="2"/>
        <v/>
      </c>
      <c r="E228" s="26" t="str">
        <f t="shared" si="3"/>
        <v/>
      </c>
      <c r="G228" s="27" t="str">
        <f t="shared" si="4"/>
        <v/>
      </c>
      <c r="I228" s="28"/>
      <c r="J228" s="30"/>
      <c r="K228" s="30"/>
      <c r="L228" s="30"/>
      <c r="M228" s="30"/>
      <c r="N228" s="30"/>
      <c r="O228" s="30"/>
      <c r="P228" s="30"/>
      <c r="Q228" s="30"/>
      <c r="R228" s="30"/>
      <c r="S228" s="34" t="str">
        <f t="shared" si="35"/>
        <v/>
      </c>
      <c r="T228" s="29" t="str">
        <f t="shared" si="6"/>
        <v>#N/A</v>
      </c>
      <c r="U228" s="30"/>
      <c r="X228" s="30" t="str">
        <f t="shared" si="7"/>
        <v>#N/A</v>
      </c>
      <c r="Y228" s="30" t="str">
        <f t="shared" si="8"/>
        <v>#N/A</v>
      </c>
      <c r="Z228" s="30" t="str">
        <f t="shared" si="9"/>
        <v>#N/A</v>
      </c>
      <c r="AA228" s="30" t="str">
        <f t="shared" si="10"/>
        <v>#N/A</v>
      </c>
      <c r="AB228" s="30" t="str">
        <f t="shared" si="11"/>
        <v>#N/A</v>
      </c>
      <c r="AC228" s="30" t="str">
        <f t="shared" ref="AC228:AD228" si="244">XLOOKUP(N228, $AS$2:$AS$8, $AT$2:$AT$8)</f>
        <v>#N/A</v>
      </c>
      <c r="AD228" s="30" t="str">
        <f t="shared" si="244"/>
        <v>#N/A</v>
      </c>
      <c r="AE228" s="30" t="str">
        <f t="shared" si="13"/>
        <v>#N/A</v>
      </c>
      <c r="AF228" s="30" t="str">
        <f t="shared" si="14"/>
        <v>#N/A</v>
      </c>
      <c r="AG228" s="30" t="str">
        <f t="shared" si="15"/>
        <v>#N/A</v>
      </c>
    </row>
    <row r="229">
      <c r="C229" s="25"/>
      <c r="D229" s="25" t="str">
        <f t="shared" si="2"/>
        <v/>
      </c>
      <c r="E229" s="26" t="str">
        <f t="shared" si="3"/>
        <v/>
      </c>
      <c r="G229" s="27" t="str">
        <f t="shared" si="4"/>
        <v/>
      </c>
      <c r="I229" s="28"/>
      <c r="J229" s="30"/>
      <c r="K229" s="30"/>
      <c r="L229" s="30"/>
      <c r="M229" s="30"/>
      <c r="N229" s="30"/>
      <c r="O229" s="30"/>
      <c r="P229" s="30"/>
      <c r="Q229" s="30"/>
      <c r="R229" s="30"/>
      <c r="S229" s="34" t="str">
        <f t="shared" si="35"/>
        <v/>
      </c>
      <c r="T229" s="29" t="str">
        <f t="shared" si="6"/>
        <v>#N/A</v>
      </c>
      <c r="U229" s="30"/>
      <c r="X229" s="30" t="str">
        <f t="shared" si="7"/>
        <v>#N/A</v>
      </c>
      <c r="Y229" s="30" t="str">
        <f t="shared" si="8"/>
        <v>#N/A</v>
      </c>
      <c r="Z229" s="30" t="str">
        <f t="shared" si="9"/>
        <v>#N/A</v>
      </c>
      <c r="AA229" s="30" t="str">
        <f t="shared" si="10"/>
        <v>#N/A</v>
      </c>
      <c r="AB229" s="30" t="str">
        <f t="shared" si="11"/>
        <v>#N/A</v>
      </c>
      <c r="AC229" s="30" t="str">
        <f t="shared" ref="AC229:AD229" si="245">XLOOKUP(N229, $AS$2:$AS$8, $AT$2:$AT$8)</f>
        <v>#N/A</v>
      </c>
      <c r="AD229" s="30" t="str">
        <f t="shared" si="245"/>
        <v>#N/A</v>
      </c>
      <c r="AE229" s="30" t="str">
        <f t="shared" si="13"/>
        <v>#N/A</v>
      </c>
      <c r="AF229" s="30" t="str">
        <f t="shared" si="14"/>
        <v>#N/A</v>
      </c>
      <c r="AG229" s="30" t="str">
        <f t="shared" si="15"/>
        <v>#N/A</v>
      </c>
    </row>
    <row r="230">
      <c r="C230" s="25"/>
      <c r="D230" s="25" t="str">
        <f t="shared" si="2"/>
        <v/>
      </c>
      <c r="E230" s="26" t="str">
        <f t="shared" si="3"/>
        <v/>
      </c>
      <c r="G230" s="27" t="str">
        <f t="shared" si="4"/>
        <v/>
      </c>
      <c r="I230" s="28"/>
      <c r="J230" s="30"/>
      <c r="K230" s="30"/>
      <c r="L230" s="30"/>
      <c r="M230" s="30"/>
      <c r="N230" s="30"/>
      <c r="O230" s="30"/>
      <c r="P230" s="30"/>
      <c r="Q230" s="30"/>
      <c r="R230" s="30"/>
      <c r="S230" s="34" t="str">
        <f t="shared" si="35"/>
        <v/>
      </c>
      <c r="T230" s="29" t="str">
        <f t="shared" si="6"/>
        <v>#N/A</v>
      </c>
      <c r="U230" s="30"/>
      <c r="X230" s="30" t="str">
        <f t="shared" si="7"/>
        <v>#N/A</v>
      </c>
      <c r="Y230" s="30" t="str">
        <f t="shared" si="8"/>
        <v>#N/A</v>
      </c>
      <c r="Z230" s="30" t="str">
        <f t="shared" si="9"/>
        <v>#N/A</v>
      </c>
      <c r="AA230" s="30" t="str">
        <f t="shared" si="10"/>
        <v>#N/A</v>
      </c>
      <c r="AB230" s="30" t="str">
        <f t="shared" si="11"/>
        <v>#N/A</v>
      </c>
      <c r="AC230" s="30" t="str">
        <f t="shared" ref="AC230:AD230" si="246">XLOOKUP(N230, $AS$2:$AS$8, $AT$2:$AT$8)</f>
        <v>#N/A</v>
      </c>
      <c r="AD230" s="30" t="str">
        <f t="shared" si="246"/>
        <v>#N/A</v>
      </c>
      <c r="AE230" s="30" t="str">
        <f t="shared" si="13"/>
        <v>#N/A</v>
      </c>
      <c r="AF230" s="30" t="str">
        <f t="shared" si="14"/>
        <v>#N/A</v>
      </c>
      <c r="AG230" s="30" t="str">
        <f t="shared" si="15"/>
        <v>#N/A</v>
      </c>
    </row>
    <row r="231">
      <c r="C231" s="25"/>
      <c r="D231" s="25" t="str">
        <f t="shared" si="2"/>
        <v/>
      </c>
      <c r="E231" s="26" t="str">
        <f t="shared" si="3"/>
        <v/>
      </c>
      <c r="G231" s="27" t="str">
        <f t="shared" si="4"/>
        <v/>
      </c>
      <c r="I231" s="28"/>
      <c r="J231" s="30"/>
      <c r="K231" s="30"/>
      <c r="L231" s="30"/>
      <c r="M231" s="30"/>
      <c r="N231" s="30"/>
      <c r="O231" s="30"/>
      <c r="P231" s="30"/>
      <c r="Q231" s="30"/>
      <c r="R231" s="30"/>
      <c r="S231" s="34" t="str">
        <f t="shared" si="35"/>
        <v/>
      </c>
      <c r="T231" s="29" t="str">
        <f t="shared" si="6"/>
        <v>#N/A</v>
      </c>
      <c r="U231" s="30"/>
      <c r="X231" s="30" t="str">
        <f t="shared" si="7"/>
        <v>#N/A</v>
      </c>
      <c r="Y231" s="30" t="str">
        <f t="shared" si="8"/>
        <v>#N/A</v>
      </c>
      <c r="Z231" s="30" t="str">
        <f t="shared" si="9"/>
        <v>#N/A</v>
      </c>
      <c r="AA231" s="30" t="str">
        <f t="shared" si="10"/>
        <v>#N/A</v>
      </c>
      <c r="AB231" s="30" t="str">
        <f t="shared" si="11"/>
        <v>#N/A</v>
      </c>
      <c r="AC231" s="30" t="str">
        <f t="shared" ref="AC231:AD231" si="247">XLOOKUP(N231, $AS$2:$AS$8, $AT$2:$AT$8)</f>
        <v>#N/A</v>
      </c>
      <c r="AD231" s="30" t="str">
        <f t="shared" si="247"/>
        <v>#N/A</v>
      </c>
      <c r="AE231" s="30" t="str">
        <f t="shared" si="13"/>
        <v>#N/A</v>
      </c>
      <c r="AF231" s="30" t="str">
        <f t="shared" si="14"/>
        <v>#N/A</v>
      </c>
      <c r="AG231" s="30" t="str">
        <f t="shared" si="15"/>
        <v>#N/A</v>
      </c>
    </row>
    <row r="232">
      <c r="C232" s="25"/>
      <c r="D232" s="25" t="str">
        <f t="shared" si="2"/>
        <v/>
      </c>
      <c r="E232" s="26" t="str">
        <f t="shared" si="3"/>
        <v/>
      </c>
      <c r="G232" s="27" t="str">
        <f t="shared" si="4"/>
        <v/>
      </c>
      <c r="I232" s="28"/>
      <c r="J232" s="30"/>
      <c r="K232" s="30"/>
      <c r="L232" s="30"/>
      <c r="M232" s="30"/>
      <c r="N232" s="30"/>
      <c r="O232" s="30"/>
      <c r="P232" s="30"/>
      <c r="Q232" s="30"/>
      <c r="R232" s="30"/>
      <c r="S232" s="34" t="str">
        <f t="shared" si="35"/>
        <v/>
      </c>
      <c r="T232" s="29" t="str">
        <f t="shared" si="6"/>
        <v>#N/A</v>
      </c>
      <c r="U232" s="30"/>
      <c r="X232" s="30" t="str">
        <f t="shared" si="7"/>
        <v>#N/A</v>
      </c>
      <c r="Y232" s="30" t="str">
        <f t="shared" si="8"/>
        <v>#N/A</v>
      </c>
      <c r="Z232" s="30" t="str">
        <f t="shared" si="9"/>
        <v>#N/A</v>
      </c>
      <c r="AA232" s="30" t="str">
        <f t="shared" si="10"/>
        <v>#N/A</v>
      </c>
      <c r="AB232" s="30" t="str">
        <f t="shared" si="11"/>
        <v>#N/A</v>
      </c>
      <c r="AC232" s="30" t="str">
        <f t="shared" ref="AC232:AD232" si="248">XLOOKUP(N232, $AS$2:$AS$8, $AT$2:$AT$8)</f>
        <v>#N/A</v>
      </c>
      <c r="AD232" s="30" t="str">
        <f t="shared" si="248"/>
        <v>#N/A</v>
      </c>
      <c r="AE232" s="30" t="str">
        <f t="shared" si="13"/>
        <v>#N/A</v>
      </c>
      <c r="AF232" s="30" t="str">
        <f t="shared" si="14"/>
        <v>#N/A</v>
      </c>
      <c r="AG232" s="30" t="str">
        <f t="shared" si="15"/>
        <v>#N/A</v>
      </c>
    </row>
    <row r="233">
      <c r="C233" s="25"/>
      <c r="D233" s="25" t="str">
        <f t="shared" si="2"/>
        <v/>
      </c>
      <c r="E233" s="26" t="str">
        <f t="shared" si="3"/>
        <v/>
      </c>
      <c r="G233" s="27" t="str">
        <f t="shared" si="4"/>
        <v/>
      </c>
      <c r="I233" s="28"/>
      <c r="J233" s="30"/>
      <c r="K233" s="30"/>
      <c r="L233" s="30"/>
      <c r="M233" s="30"/>
      <c r="N233" s="30"/>
      <c r="O233" s="30"/>
      <c r="P233" s="30"/>
      <c r="Q233" s="30"/>
      <c r="R233" s="30"/>
      <c r="S233" s="34" t="str">
        <f t="shared" si="35"/>
        <v/>
      </c>
      <c r="T233" s="29" t="str">
        <f t="shared" si="6"/>
        <v>#N/A</v>
      </c>
      <c r="U233" s="30"/>
      <c r="X233" s="30" t="str">
        <f t="shared" si="7"/>
        <v>#N/A</v>
      </c>
      <c r="Y233" s="30" t="str">
        <f t="shared" si="8"/>
        <v>#N/A</v>
      </c>
      <c r="Z233" s="30" t="str">
        <f t="shared" si="9"/>
        <v>#N/A</v>
      </c>
      <c r="AA233" s="30" t="str">
        <f t="shared" si="10"/>
        <v>#N/A</v>
      </c>
      <c r="AB233" s="30" t="str">
        <f t="shared" si="11"/>
        <v>#N/A</v>
      </c>
      <c r="AC233" s="30" t="str">
        <f t="shared" ref="AC233:AD233" si="249">XLOOKUP(N233, $AS$2:$AS$8, $AT$2:$AT$8)</f>
        <v>#N/A</v>
      </c>
      <c r="AD233" s="30" t="str">
        <f t="shared" si="249"/>
        <v>#N/A</v>
      </c>
      <c r="AE233" s="30" t="str">
        <f t="shared" si="13"/>
        <v>#N/A</v>
      </c>
      <c r="AF233" s="30" t="str">
        <f t="shared" si="14"/>
        <v>#N/A</v>
      </c>
      <c r="AG233" s="30" t="str">
        <f t="shared" si="15"/>
        <v>#N/A</v>
      </c>
    </row>
    <row r="234">
      <c r="C234" s="25"/>
      <c r="D234" s="25" t="str">
        <f t="shared" si="2"/>
        <v/>
      </c>
      <c r="E234" s="26" t="str">
        <f t="shared" si="3"/>
        <v/>
      </c>
      <c r="G234" s="27" t="str">
        <f t="shared" si="4"/>
        <v/>
      </c>
      <c r="I234" s="28"/>
      <c r="J234" s="30"/>
      <c r="K234" s="30"/>
      <c r="L234" s="30"/>
      <c r="M234" s="30"/>
      <c r="N234" s="30"/>
      <c r="O234" s="30"/>
      <c r="P234" s="30"/>
      <c r="Q234" s="30"/>
      <c r="R234" s="30"/>
      <c r="S234" s="34" t="str">
        <f t="shared" si="35"/>
        <v/>
      </c>
      <c r="T234" s="29" t="str">
        <f t="shared" si="6"/>
        <v>#N/A</v>
      </c>
      <c r="U234" s="30"/>
      <c r="X234" s="30" t="str">
        <f t="shared" si="7"/>
        <v>#N/A</v>
      </c>
      <c r="Y234" s="30" t="str">
        <f t="shared" si="8"/>
        <v>#N/A</v>
      </c>
      <c r="Z234" s="30" t="str">
        <f t="shared" si="9"/>
        <v>#N/A</v>
      </c>
      <c r="AA234" s="30" t="str">
        <f t="shared" si="10"/>
        <v>#N/A</v>
      </c>
      <c r="AB234" s="30" t="str">
        <f t="shared" si="11"/>
        <v>#N/A</v>
      </c>
      <c r="AC234" s="30" t="str">
        <f t="shared" ref="AC234:AD234" si="250">XLOOKUP(N234, $AS$2:$AS$8, $AT$2:$AT$8)</f>
        <v>#N/A</v>
      </c>
      <c r="AD234" s="30" t="str">
        <f t="shared" si="250"/>
        <v>#N/A</v>
      </c>
      <c r="AE234" s="30" t="str">
        <f t="shared" si="13"/>
        <v>#N/A</v>
      </c>
      <c r="AF234" s="30" t="str">
        <f t="shared" si="14"/>
        <v>#N/A</v>
      </c>
      <c r="AG234" s="30" t="str">
        <f t="shared" si="15"/>
        <v>#N/A</v>
      </c>
    </row>
    <row r="235">
      <c r="C235" s="25"/>
      <c r="D235" s="25" t="str">
        <f t="shared" si="2"/>
        <v/>
      </c>
      <c r="E235" s="26" t="str">
        <f t="shared" si="3"/>
        <v/>
      </c>
      <c r="G235" s="27" t="str">
        <f t="shared" si="4"/>
        <v/>
      </c>
      <c r="I235" s="28"/>
      <c r="J235" s="30"/>
      <c r="K235" s="30"/>
      <c r="L235" s="30"/>
      <c r="M235" s="30"/>
      <c r="N235" s="30"/>
      <c r="O235" s="30"/>
      <c r="P235" s="30"/>
      <c r="Q235" s="30"/>
      <c r="R235" s="30"/>
      <c r="S235" s="34" t="str">
        <f t="shared" si="35"/>
        <v/>
      </c>
      <c r="T235" s="29" t="str">
        <f t="shared" si="6"/>
        <v>#N/A</v>
      </c>
      <c r="U235" s="30"/>
      <c r="X235" s="30" t="str">
        <f t="shared" si="7"/>
        <v>#N/A</v>
      </c>
      <c r="Y235" s="30" t="str">
        <f t="shared" si="8"/>
        <v>#N/A</v>
      </c>
      <c r="Z235" s="30" t="str">
        <f t="shared" si="9"/>
        <v>#N/A</v>
      </c>
      <c r="AA235" s="30" t="str">
        <f t="shared" si="10"/>
        <v>#N/A</v>
      </c>
      <c r="AB235" s="30" t="str">
        <f t="shared" si="11"/>
        <v>#N/A</v>
      </c>
      <c r="AC235" s="30" t="str">
        <f t="shared" ref="AC235:AD235" si="251">XLOOKUP(N235, $AS$2:$AS$8, $AT$2:$AT$8)</f>
        <v>#N/A</v>
      </c>
      <c r="AD235" s="30" t="str">
        <f t="shared" si="251"/>
        <v>#N/A</v>
      </c>
      <c r="AE235" s="30" t="str">
        <f t="shared" si="13"/>
        <v>#N/A</v>
      </c>
      <c r="AF235" s="30" t="str">
        <f t="shared" si="14"/>
        <v>#N/A</v>
      </c>
      <c r="AG235" s="30" t="str">
        <f t="shared" si="15"/>
        <v>#N/A</v>
      </c>
    </row>
    <row r="236">
      <c r="C236" s="25"/>
      <c r="D236" s="25" t="str">
        <f t="shared" si="2"/>
        <v/>
      </c>
      <c r="E236" s="26" t="str">
        <f t="shared" si="3"/>
        <v/>
      </c>
      <c r="G236" s="27" t="str">
        <f t="shared" si="4"/>
        <v/>
      </c>
      <c r="I236" s="28"/>
      <c r="J236" s="30"/>
      <c r="K236" s="30"/>
      <c r="L236" s="30"/>
      <c r="M236" s="30"/>
      <c r="N236" s="30"/>
      <c r="O236" s="30"/>
      <c r="P236" s="30"/>
      <c r="Q236" s="30"/>
      <c r="R236" s="30"/>
      <c r="S236" s="34" t="str">
        <f t="shared" si="35"/>
        <v/>
      </c>
      <c r="T236" s="29" t="str">
        <f t="shared" si="6"/>
        <v>#N/A</v>
      </c>
      <c r="U236" s="30"/>
      <c r="X236" s="30" t="str">
        <f t="shared" si="7"/>
        <v>#N/A</v>
      </c>
      <c r="Y236" s="30" t="str">
        <f t="shared" si="8"/>
        <v>#N/A</v>
      </c>
      <c r="Z236" s="30" t="str">
        <f t="shared" si="9"/>
        <v>#N/A</v>
      </c>
      <c r="AA236" s="30" t="str">
        <f t="shared" si="10"/>
        <v>#N/A</v>
      </c>
      <c r="AB236" s="30" t="str">
        <f t="shared" si="11"/>
        <v>#N/A</v>
      </c>
      <c r="AC236" s="30" t="str">
        <f t="shared" ref="AC236:AD236" si="252">XLOOKUP(N236, $AS$2:$AS$8, $AT$2:$AT$8)</f>
        <v>#N/A</v>
      </c>
      <c r="AD236" s="30" t="str">
        <f t="shared" si="252"/>
        <v>#N/A</v>
      </c>
      <c r="AE236" s="30" t="str">
        <f t="shared" si="13"/>
        <v>#N/A</v>
      </c>
      <c r="AF236" s="30" t="str">
        <f t="shared" si="14"/>
        <v>#N/A</v>
      </c>
      <c r="AG236" s="30" t="str">
        <f t="shared" si="15"/>
        <v>#N/A</v>
      </c>
    </row>
    <row r="237">
      <c r="C237" s="25"/>
      <c r="D237" s="25" t="str">
        <f t="shared" si="2"/>
        <v/>
      </c>
      <c r="E237" s="26" t="str">
        <f t="shared" si="3"/>
        <v/>
      </c>
      <c r="G237" s="27" t="str">
        <f t="shared" si="4"/>
        <v/>
      </c>
      <c r="I237" s="28"/>
      <c r="J237" s="30"/>
      <c r="K237" s="30"/>
      <c r="L237" s="30"/>
      <c r="M237" s="30"/>
      <c r="N237" s="30"/>
      <c r="O237" s="30"/>
      <c r="P237" s="30"/>
      <c r="Q237" s="30"/>
      <c r="R237" s="30"/>
      <c r="S237" s="34" t="str">
        <f t="shared" si="35"/>
        <v/>
      </c>
      <c r="T237" s="29" t="str">
        <f t="shared" si="6"/>
        <v>#N/A</v>
      </c>
      <c r="U237" s="30"/>
      <c r="X237" s="30" t="str">
        <f t="shared" si="7"/>
        <v>#N/A</v>
      </c>
      <c r="Y237" s="30" t="str">
        <f t="shared" si="8"/>
        <v>#N/A</v>
      </c>
      <c r="Z237" s="30" t="str">
        <f t="shared" si="9"/>
        <v>#N/A</v>
      </c>
      <c r="AA237" s="30" t="str">
        <f t="shared" si="10"/>
        <v>#N/A</v>
      </c>
      <c r="AB237" s="30" t="str">
        <f t="shared" si="11"/>
        <v>#N/A</v>
      </c>
      <c r="AC237" s="30" t="str">
        <f t="shared" ref="AC237:AD237" si="253">XLOOKUP(N237, $AS$2:$AS$8, $AT$2:$AT$8)</f>
        <v>#N/A</v>
      </c>
      <c r="AD237" s="30" t="str">
        <f t="shared" si="253"/>
        <v>#N/A</v>
      </c>
      <c r="AE237" s="30" t="str">
        <f t="shared" si="13"/>
        <v>#N/A</v>
      </c>
      <c r="AF237" s="30" t="str">
        <f t="shared" si="14"/>
        <v>#N/A</v>
      </c>
      <c r="AG237" s="30" t="str">
        <f t="shared" si="15"/>
        <v>#N/A</v>
      </c>
    </row>
    <row r="238">
      <c r="C238" s="25"/>
      <c r="D238" s="25" t="str">
        <f t="shared" si="2"/>
        <v/>
      </c>
      <c r="E238" s="26" t="str">
        <f t="shared" si="3"/>
        <v/>
      </c>
      <c r="G238" s="27" t="str">
        <f t="shared" si="4"/>
        <v/>
      </c>
      <c r="I238" s="28"/>
      <c r="J238" s="30"/>
      <c r="K238" s="30"/>
      <c r="L238" s="30"/>
      <c r="M238" s="30"/>
      <c r="N238" s="30"/>
      <c r="O238" s="30"/>
      <c r="P238" s="30"/>
      <c r="Q238" s="30"/>
      <c r="R238" s="30"/>
      <c r="S238" s="34" t="str">
        <f t="shared" si="35"/>
        <v/>
      </c>
      <c r="T238" s="29" t="str">
        <f t="shared" si="6"/>
        <v>#N/A</v>
      </c>
      <c r="U238" s="30"/>
      <c r="X238" s="30" t="str">
        <f t="shared" si="7"/>
        <v>#N/A</v>
      </c>
      <c r="Y238" s="30" t="str">
        <f t="shared" si="8"/>
        <v>#N/A</v>
      </c>
      <c r="Z238" s="30" t="str">
        <f t="shared" si="9"/>
        <v>#N/A</v>
      </c>
      <c r="AA238" s="30" t="str">
        <f t="shared" si="10"/>
        <v>#N/A</v>
      </c>
      <c r="AB238" s="30" t="str">
        <f t="shared" si="11"/>
        <v>#N/A</v>
      </c>
      <c r="AC238" s="30" t="str">
        <f t="shared" ref="AC238:AD238" si="254">XLOOKUP(N238, $AS$2:$AS$8, $AT$2:$AT$8)</f>
        <v>#N/A</v>
      </c>
      <c r="AD238" s="30" t="str">
        <f t="shared" si="254"/>
        <v>#N/A</v>
      </c>
      <c r="AE238" s="30" t="str">
        <f t="shared" si="13"/>
        <v>#N/A</v>
      </c>
      <c r="AF238" s="30" t="str">
        <f t="shared" si="14"/>
        <v>#N/A</v>
      </c>
      <c r="AG238" s="30" t="str">
        <f t="shared" si="15"/>
        <v>#N/A</v>
      </c>
    </row>
    <row r="239">
      <c r="C239" s="25"/>
      <c r="D239" s="25" t="str">
        <f t="shared" si="2"/>
        <v/>
      </c>
      <c r="E239" s="26" t="str">
        <f t="shared" si="3"/>
        <v/>
      </c>
      <c r="G239" s="27" t="str">
        <f t="shared" si="4"/>
        <v/>
      </c>
      <c r="I239" s="28"/>
      <c r="J239" s="30"/>
      <c r="K239" s="30"/>
      <c r="L239" s="30"/>
      <c r="M239" s="30"/>
      <c r="N239" s="30"/>
      <c r="O239" s="30"/>
      <c r="P239" s="30"/>
      <c r="Q239" s="30"/>
      <c r="R239" s="30"/>
      <c r="S239" s="34" t="str">
        <f t="shared" si="35"/>
        <v/>
      </c>
      <c r="T239" s="29" t="str">
        <f t="shared" si="6"/>
        <v>#N/A</v>
      </c>
      <c r="U239" s="30"/>
      <c r="X239" s="30" t="str">
        <f t="shared" si="7"/>
        <v>#N/A</v>
      </c>
      <c r="Y239" s="30" t="str">
        <f t="shared" si="8"/>
        <v>#N/A</v>
      </c>
      <c r="Z239" s="30" t="str">
        <f t="shared" si="9"/>
        <v>#N/A</v>
      </c>
      <c r="AA239" s="30" t="str">
        <f t="shared" si="10"/>
        <v>#N/A</v>
      </c>
      <c r="AB239" s="30" t="str">
        <f t="shared" si="11"/>
        <v>#N/A</v>
      </c>
      <c r="AC239" s="30" t="str">
        <f t="shared" ref="AC239:AD239" si="255">XLOOKUP(N239, $AS$2:$AS$8, $AT$2:$AT$8)</f>
        <v>#N/A</v>
      </c>
      <c r="AD239" s="30" t="str">
        <f t="shared" si="255"/>
        <v>#N/A</v>
      </c>
      <c r="AE239" s="30" t="str">
        <f t="shared" si="13"/>
        <v>#N/A</v>
      </c>
      <c r="AF239" s="30" t="str">
        <f t="shared" si="14"/>
        <v>#N/A</v>
      </c>
      <c r="AG239" s="30" t="str">
        <f t="shared" si="15"/>
        <v>#N/A</v>
      </c>
    </row>
    <row r="240">
      <c r="C240" s="25"/>
      <c r="D240" s="25" t="str">
        <f t="shared" si="2"/>
        <v/>
      </c>
      <c r="E240" s="26" t="str">
        <f t="shared" si="3"/>
        <v/>
      </c>
      <c r="G240" s="27" t="str">
        <f t="shared" si="4"/>
        <v/>
      </c>
      <c r="I240" s="28"/>
      <c r="J240" s="30"/>
      <c r="K240" s="30"/>
      <c r="L240" s="30"/>
      <c r="M240" s="30"/>
      <c r="N240" s="30"/>
      <c r="O240" s="30"/>
      <c r="P240" s="30"/>
      <c r="Q240" s="30"/>
      <c r="R240" s="30"/>
      <c r="S240" s="34" t="str">
        <f t="shared" si="35"/>
        <v/>
      </c>
      <c r="T240" s="29" t="str">
        <f t="shared" si="6"/>
        <v>#N/A</v>
      </c>
      <c r="U240" s="30"/>
      <c r="X240" s="30" t="str">
        <f t="shared" si="7"/>
        <v>#N/A</v>
      </c>
      <c r="Y240" s="30" t="str">
        <f t="shared" si="8"/>
        <v>#N/A</v>
      </c>
      <c r="Z240" s="30" t="str">
        <f t="shared" si="9"/>
        <v>#N/A</v>
      </c>
      <c r="AA240" s="30" t="str">
        <f t="shared" si="10"/>
        <v>#N/A</v>
      </c>
      <c r="AB240" s="30" t="str">
        <f t="shared" si="11"/>
        <v>#N/A</v>
      </c>
      <c r="AC240" s="30" t="str">
        <f t="shared" ref="AC240:AD240" si="256">XLOOKUP(N240, $AS$2:$AS$8, $AT$2:$AT$8)</f>
        <v>#N/A</v>
      </c>
      <c r="AD240" s="30" t="str">
        <f t="shared" si="256"/>
        <v>#N/A</v>
      </c>
      <c r="AE240" s="30" t="str">
        <f t="shared" si="13"/>
        <v>#N/A</v>
      </c>
      <c r="AF240" s="30" t="str">
        <f t="shared" si="14"/>
        <v>#N/A</v>
      </c>
      <c r="AG240" s="30" t="str">
        <f t="shared" si="15"/>
        <v>#N/A</v>
      </c>
    </row>
    <row r="241">
      <c r="C241" s="25"/>
      <c r="D241" s="25" t="str">
        <f t="shared" si="2"/>
        <v/>
      </c>
      <c r="E241" s="26" t="str">
        <f t="shared" si="3"/>
        <v/>
      </c>
      <c r="G241" s="27" t="str">
        <f t="shared" si="4"/>
        <v/>
      </c>
      <c r="I241" s="28"/>
      <c r="J241" s="30"/>
      <c r="K241" s="30"/>
      <c r="L241" s="30"/>
      <c r="M241" s="30"/>
      <c r="N241" s="30"/>
      <c r="O241" s="30"/>
      <c r="P241" s="30"/>
      <c r="Q241" s="30"/>
      <c r="R241" s="30"/>
      <c r="S241" s="34" t="str">
        <f t="shared" si="35"/>
        <v/>
      </c>
      <c r="T241" s="29" t="str">
        <f t="shared" si="6"/>
        <v>#N/A</v>
      </c>
      <c r="U241" s="30"/>
      <c r="X241" s="30" t="str">
        <f t="shared" si="7"/>
        <v>#N/A</v>
      </c>
      <c r="Y241" s="30" t="str">
        <f t="shared" si="8"/>
        <v>#N/A</v>
      </c>
      <c r="Z241" s="30" t="str">
        <f t="shared" si="9"/>
        <v>#N/A</v>
      </c>
      <c r="AA241" s="30" t="str">
        <f t="shared" si="10"/>
        <v>#N/A</v>
      </c>
      <c r="AB241" s="30" t="str">
        <f t="shared" si="11"/>
        <v>#N/A</v>
      </c>
      <c r="AC241" s="30" t="str">
        <f t="shared" ref="AC241:AD241" si="257">XLOOKUP(N241, $AS$2:$AS$8, $AT$2:$AT$8)</f>
        <v>#N/A</v>
      </c>
      <c r="AD241" s="30" t="str">
        <f t="shared" si="257"/>
        <v>#N/A</v>
      </c>
      <c r="AE241" s="30" t="str">
        <f t="shared" si="13"/>
        <v>#N/A</v>
      </c>
      <c r="AF241" s="30" t="str">
        <f t="shared" si="14"/>
        <v>#N/A</v>
      </c>
      <c r="AG241" s="30" t="str">
        <f t="shared" si="15"/>
        <v>#N/A</v>
      </c>
    </row>
    <row r="242">
      <c r="C242" s="25"/>
      <c r="D242" s="25" t="str">
        <f t="shared" si="2"/>
        <v/>
      </c>
      <c r="E242" s="26" t="str">
        <f t="shared" si="3"/>
        <v/>
      </c>
      <c r="G242" s="27" t="str">
        <f t="shared" si="4"/>
        <v/>
      </c>
      <c r="I242" s="28"/>
      <c r="J242" s="30"/>
      <c r="K242" s="30"/>
      <c r="L242" s="30"/>
      <c r="M242" s="30"/>
      <c r="N242" s="30"/>
      <c r="O242" s="30"/>
      <c r="P242" s="30"/>
      <c r="Q242" s="30"/>
      <c r="R242" s="30"/>
      <c r="S242" s="34" t="str">
        <f t="shared" si="35"/>
        <v/>
      </c>
      <c r="T242" s="29" t="str">
        <f t="shared" si="6"/>
        <v>#N/A</v>
      </c>
      <c r="U242" s="30"/>
      <c r="X242" s="30" t="str">
        <f t="shared" si="7"/>
        <v>#N/A</v>
      </c>
      <c r="Y242" s="30" t="str">
        <f t="shared" si="8"/>
        <v>#N/A</v>
      </c>
      <c r="Z242" s="30" t="str">
        <f t="shared" si="9"/>
        <v>#N/A</v>
      </c>
      <c r="AA242" s="30" t="str">
        <f t="shared" si="10"/>
        <v>#N/A</v>
      </c>
      <c r="AB242" s="30" t="str">
        <f t="shared" si="11"/>
        <v>#N/A</v>
      </c>
      <c r="AC242" s="30" t="str">
        <f t="shared" ref="AC242:AD242" si="258">XLOOKUP(N242, $AS$2:$AS$8, $AT$2:$AT$8)</f>
        <v>#N/A</v>
      </c>
      <c r="AD242" s="30" t="str">
        <f t="shared" si="258"/>
        <v>#N/A</v>
      </c>
      <c r="AE242" s="30" t="str">
        <f t="shared" si="13"/>
        <v>#N/A</v>
      </c>
      <c r="AF242" s="30" t="str">
        <f t="shared" si="14"/>
        <v>#N/A</v>
      </c>
      <c r="AG242" s="30" t="str">
        <f t="shared" si="15"/>
        <v>#N/A</v>
      </c>
    </row>
    <row r="243">
      <c r="C243" s="25"/>
      <c r="D243" s="25" t="str">
        <f t="shared" si="2"/>
        <v/>
      </c>
      <c r="E243" s="26" t="str">
        <f t="shared" si="3"/>
        <v/>
      </c>
      <c r="G243" s="27" t="str">
        <f t="shared" si="4"/>
        <v/>
      </c>
      <c r="I243" s="28"/>
      <c r="J243" s="30"/>
      <c r="K243" s="30"/>
      <c r="L243" s="30"/>
      <c r="M243" s="30"/>
      <c r="N243" s="30"/>
      <c r="O243" s="30"/>
      <c r="P243" s="30"/>
      <c r="Q243" s="30"/>
      <c r="R243" s="30"/>
      <c r="S243" s="34" t="str">
        <f t="shared" si="35"/>
        <v/>
      </c>
      <c r="T243" s="29" t="str">
        <f t="shared" si="6"/>
        <v>#N/A</v>
      </c>
      <c r="U243" s="30"/>
      <c r="X243" s="30" t="str">
        <f t="shared" si="7"/>
        <v>#N/A</v>
      </c>
      <c r="Y243" s="30" t="str">
        <f t="shared" si="8"/>
        <v>#N/A</v>
      </c>
      <c r="Z243" s="30" t="str">
        <f t="shared" si="9"/>
        <v>#N/A</v>
      </c>
      <c r="AA243" s="30" t="str">
        <f t="shared" si="10"/>
        <v>#N/A</v>
      </c>
      <c r="AB243" s="30" t="str">
        <f t="shared" si="11"/>
        <v>#N/A</v>
      </c>
      <c r="AC243" s="30" t="str">
        <f t="shared" ref="AC243:AD243" si="259">XLOOKUP(N243, $AS$2:$AS$8, $AT$2:$AT$8)</f>
        <v>#N/A</v>
      </c>
      <c r="AD243" s="30" t="str">
        <f t="shared" si="259"/>
        <v>#N/A</v>
      </c>
      <c r="AE243" s="30" t="str">
        <f t="shared" si="13"/>
        <v>#N/A</v>
      </c>
      <c r="AF243" s="30" t="str">
        <f t="shared" si="14"/>
        <v>#N/A</v>
      </c>
      <c r="AG243" s="30" t="str">
        <f t="shared" si="15"/>
        <v>#N/A</v>
      </c>
    </row>
    <row r="244">
      <c r="C244" s="25"/>
      <c r="D244" s="25" t="str">
        <f t="shared" si="2"/>
        <v/>
      </c>
      <c r="E244" s="26" t="str">
        <f t="shared" si="3"/>
        <v/>
      </c>
      <c r="G244" s="27" t="str">
        <f t="shared" si="4"/>
        <v/>
      </c>
      <c r="I244" s="28"/>
      <c r="J244" s="30"/>
      <c r="K244" s="30"/>
      <c r="L244" s="30"/>
      <c r="M244" s="30"/>
      <c r="N244" s="30"/>
      <c r="O244" s="30"/>
      <c r="P244" s="30"/>
      <c r="Q244" s="30"/>
      <c r="R244" s="30"/>
      <c r="S244" s="34" t="str">
        <f t="shared" si="35"/>
        <v/>
      </c>
      <c r="T244" s="29" t="str">
        <f t="shared" si="6"/>
        <v>#N/A</v>
      </c>
      <c r="U244" s="30"/>
      <c r="X244" s="30" t="str">
        <f t="shared" si="7"/>
        <v>#N/A</v>
      </c>
      <c r="Y244" s="30" t="str">
        <f t="shared" si="8"/>
        <v>#N/A</v>
      </c>
      <c r="Z244" s="30" t="str">
        <f t="shared" si="9"/>
        <v>#N/A</v>
      </c>
      <c r="AA244" s="30" t="str">
        <f t="shared" si="10"/>
        <v>#N/A</v>
      </c>
      <c r="AB244" s="30" t="str">
        <f t="shared" si="11"/>
        <v>#N/A</v>
      </c>
      <c r="AC244" s="30" t="str">
        <f t="shared" ref="AC244:AD244" si="260">XLOOKUP(N244, $AS$2:$AS$8, $AT$2:$AT$8)</f>
        <v>#N/A</v>
      </c>
      <c r="AD244" s="30" t="str">
        <f t="shared" si="260"/>
        <v>#N/A</v>
      </c>
      <c r="AE244" s="30" t="str">
        <f t="shared" si="13"/>
        <v>#N/A</v>
      </c>
      <c r="AF244" s="30" t="str">
        <f t="shared" si="14"/>
        <v>#N/A</v>
      </c>
      <c r="AG244" s="30" t="str">
        <f t="shared" si="15"/>
        <v>#N/A</v>
      </c>
    </row>
    <row r="245">
      <c r="C245" s="25"/>
      <c r="D245" s="25" t="str">
        <f t="shared" si="2"/>
        <v/>
      </c>
      <c r="E245" s="26" t="str">
        <f t="shared" si="3"/>
        <v/>
      </c>
      <c r="G245" s="27" t="str">
        <f t="shared" si="4"/>
        <v/>
      </c>
      <c r="I245" s="28"/>
      <c r="J245" s="30"/>
      <c r="K245" s="30"/>
      <c r="L245" s="30"/>
      <c r="M245" s="30"/>
      <c r="N245" s="30"/>
      <c r="O245" s="30"/>
      <c r="P245" s="30"/>
      <c r="Q245" s="30"/>
      <c r="R245" s="30"/>
      <c r="S245" s="34" t="str">
        <f t="shared" si="35"/>
        <v/>
      </c>
      <c r="T245" s="29" t="str">
        <f t="shared" si="6"/>
        <v>#N/A</v>
      </c>
      <c r="U245" s="30"/>
      <c r="X245" s="30" t="str">
        <f t="shared" si="7"/>
        <v>#N/A</v>
      </c>
      <c r="Y245" s="30" t="str">
        <f t="shared" si="8"/>
        <v>#N/A</v>
      </c>
      <c r="Z245" s="30" t="str">
        <f t="shared" si="9"/>
        <v>#N/A</v>
      </c>
      <c r="AA245" s="30" t="str">
        <f t="shared" si="10"/>
        <v>#N/A</v>
      </c>
      <c r="AB245" s="30" t="str">
        <f t="shared" si="11"/>
        <v>#N/A</v>
      </c>
      <c r="AC245" s="30" t="str">
        <f t="shared" ref="AC245:AD245" si="261">XLOOKUP(N245, $AS$2:$AS$8, $AT$2:$AT$8)</f>
        <v>#N/A</v>
      </c>
      <c r="AD245" s="30" t="str">
        <f t="shared" si="261"/>
        <v>#N/A</v>
      </c>
      <c r="AE245" s="30" t="str">
        <f t="shared" si="13"/>
        <v>#N/A</v>
      </c>
      <c r="AF245" s="30" t="str">
        <f t="shared" si="14"/>
        <v>#N/A</v>
      </c>
      <c r="AG245" s="30" t="str">
        <f t="shared" si="15"/>
        <v>#N/A</v>
      </c>
    </row>
    <row r="246">
      <c r="C246" s="25"/>
      <c r="D246" s="25" t="str">
        <f t="shared" si="2"/>
        <v/>
      </c>
      <c r="E246" s="26" t="str">
        <f t="shared" si="3"/>
        <v/>
      </c>
      <c r="G246" s="27" t="str">
        <f t="shared" si="4"/>
        <v/>
      </c>
      <c r="I246" s="28"/>
      <c r="J246" s="30"/>
      <c r="K246" s="30"/>
      <c r="L246" s="30"/>
      <c r="M246" s="30"/>
      <c r="N246" s="30"/>
      <c r="O246" s="30"/>
      <c r="P246" s="30"/>
      <c r="Q246" s="30"/>
      <c r="R246" s="30"/>
      <c r="S246" s="34" t="str">
        <f t="shared" si="35"/>
        <v/>
      </c>
      <c r="T246" s="29" t="str">
        <f t="shared" si="6"/>
        <v>#N/A</v>
      </c>
      <c r="U246" s="30"/>
      <c r="X246" s="30" t="str">
        <f t="shared" si="7"/>
        <v>#N/A</v>
      </c>
      <c r="Y246" s="30" t="str">
        <f t="shared" si="8"/>
        <v>#N/A</v>
      </c>
      <c r="Z246" s="30" t="str">
        <f t="shared" si="9"/>
        <v>#N/A</v>
      </c>
      <c r="AA246" s="30" t="str">
        <f t="shared" si="10"/>
        <v>#N/A</v>
      </c>
      <c r="AB246" s="30" t="str">
        <f t="shared" si="11"/>
        <v>#N/A</v>
      </c>
      <c r="AC246" s="30" t="str">
        <f t="shared" ref="AC246:AD246" si="262">XLOOKUP(N246, $AS$2:$AS$8, $AT$2:$AT$8)</f>
        <v>#N/A</v>
      </c>
      <c r="AD246" s="30" t="str">
        <f t="shared" si="262"/>
        <v>#N/A</v>
      </c>
      <c r="AE246" s="30" t="str">
        <f t="shared" si="13"/>
        <v>#N/A</v>
      </c>
      <c r="AF246" s="30" t="str">
        <f t="shared" si="14"/>
        <v>#N/A</v>
      </c>
      <c r="AG246" s="30" t="str">
        <f t="shared" si="15"/>
        <v>#N/A</v>
      </c>
    </row>
    <row r="247">
      <c r="C247" s="25"/>
      <c r="D247" s="25" t="str">
        <f t="shared" si="2"/>
        <v/>
      </c>
      <c r="E247" s="26" t="str">
        <f t="shared" si="3"/>
        <v/>
      </c>
      <c r="G247" s="27" t="str">
        <f t="shared" si="4"/>
        <v/>
      </c>
      <c r="I247" s="28"/>
      <c r="J247" s="30"/>
      <c r="K247" s="30"/>
      <c r="L247" s="30"/>
      <c r="M247" s="30"/>
      <c r="N247" s="30"/>
      <c r="O247" s="30"/>
      <c r="P247" s="30"/>
      <c r="Q247" s="30"/>
      <c r="R247" s="30"/>
      <c r="S247" s="34" t="str">
        <f t="shared" si="35"/>
        <v/>
      </c>
      <c r="T247" s="29" t="str">
        <f t="shared" si="6"/>
        <v>#N/A</v>
      </c>
      <c r="U247" s="30"/>
      <c r="X247" s="30" t="str">
        <f t="shared" si="7"/>
        <v>#N/A</v>
      </c>
      <c r="Y247" s="30" t="str">
        <f t="shared" si="8"/>
        <v>#N/A</v>
      </c>
      <c r="Z247" s="30" t="str">
        <f t="shared" si="9"/>
        <v>#N/A</v>
      </c>
      <c r="AA247" s="30" t="str">
        <f t="shared" si="10"/>
        <v>#N/A</v>
      </c>
      <c r="AB247" s="30" t="str">
        <f t="shared" si="11"/>
        <v>#N/A</v>
      </c>
      <c r="AC247" s="30" t="str">
        <f t="shared" ref="AC247:AD247" si="263">XLOOKUP(N247, $AS$2:$AS$8, $AT$2:$AT$8)</f>
        <v>#N/A</v>
      </c>
      <c r="AD247" s="30" t="str">
        <f t="shared" si="263"/>
        <v>#N/A</v>
      </c>
      <c r="AE247" s="30" t="str">
        <f t="shared" si="13"/>
        <v>#N/A</v>
      </c>
      <c r="AF247" s="30" t="str">
        <f t="shared" si="14"/>
        <v>#N/A</v>
      </c>
      <c r="AG247" s="30" t="str">
        <f t="shared" si="15"/>
        <v>#N/A</v>
      </c>
    </row>
    <row r="248">
      <c r="C248" s="25"/>
      <c r="D248" s="25" t="str">
        <f t="shared" si="2"/>
        <v/>
      </c>
      <c r="E248" s="26" t="str">
        <f t="shared" si="3"/>
        <v/>
      </c>
      <c r="G248" s="27" t="str">
        <f t="shared" si="4"/>
        <v/>
      </c>
      <c r="I248" s="28"/>
      <c r="J248" s="30"/>
      <c r="K248" s="30"/>
      <c r="L248" s="30"/>
      <c r="M248" s="30"/>
      <c r="N248" s="30"/>
      <c r="O248" s="30"/>
      <c r="P248" s="30"/>
      <c r="Q248" s="30"/>
      <c r="R248" s="30"/>
      <c r="S248" s="34" t="str">
        <f t="shared" si="35"/>
        <v/>
      </c>
      <c r="T248" s="29" t="str">
        <f t="shared" si="6"/>
        <v>#N/A</v>
      </c>
      <c r="U248" s="30"/>
      <c r="X248" s="30" t="str">
        <f t="shared" si="7"/>
        <v>#N/A</v>
      </c>
      <c r="Y248" s="30" t="str">
        <f t="shared" si="8"/>
        <v>#N/A</v>
      </c>
      <c r="Z248" s="30" t="str">
        <f t="shared" si="9"/>
        <v>#N/A</v>
      </c>
      <c r="AA248" s="30" t="str">
        <f t="shared" si="10"/>
        <v>#N/A</v>
      </c>
      <c r="AB248" s="30" t="str">
        <f t="shared" si="11"/>
        <v>#N/A</v>
      </c>
      <c r="AC248" s="30" t="str">
        <f t="shared" ref="AC248:AD248" si="264">XLOOKUP(N248, $AS$2:$AS$8, $AT$2:$AT$8)</f>
        <v>#N/A</v>
      </c>
      <c r="AD248" s="30" t="str">
        <f t="shared" si="264"/>
        <v>#N/A</v>
      </c>
      <c r="AE248" s="30" t="str">
        <f t="shared" si="13"/>
        <v>#N/A</v>
      </c>
      <c r="AF248" s="30" t="str">
        <f t="shared" si="14"/>
        <v>#N/A</v>
      </c>
      <c r="AG248" s="30" t="str">
        <f t="shared" si="15"/>
        <v>#N/A</v>
      </c>
    </row>
    <row r="249">
      <c r="C249" s="25"/>
      <c r="D249" s="25" t="str">
        <f t="shared" si="2"/>
        <v/>
      </c>
      <c r="E249" s="26" t="str">
        <f t="shared" si="3"/>
        <v/>
      </c>
      <c r="G249" s="27" t="str">
        <f t="shared" si="4"/>
        <v/>
      </c>
      <c r="I249" s="28"/>
      <c r="J249" s="30"/>
      <c r="K249" s="30"/>
      <c r="L249" s="30"/>
      <c r="M249" s="30"/>
      <c r="N249" s="30"/>
      <c r="O249" s="30"/>
      <c r="P249" s="30"/>
      <c r="Q249" s="30"/>
      <c r="R249" s="30"/>
      <c r="S249" s="34" t="str">
        <f t="shared" si="35"/>
        <v/>
      </c>
      <c r="T249" s="29" t="str">
        <f t="shared" si="6"/>
        <v>#N/A</v>
      </c>
      <c r="U249" s="30"/>
      <c r="X249" s="30" t="str">
        <f t="shared" si="7"/>
        <v>#N/A</v>
      </c>
      <c r="Y249" s="30" t="str">
        <f t="shared" si="8"/>
        <v>#N/A</v>
      </c>
      <c r="Z249" s="30" t="str">
        <f t="shared" si="9"/>
        <v>#N/A</v>
      </c>
      <c r="AA249" s="30" t="str">
        <f t="shared" si="10"/>
        <v>#N/A</v>
      </c>
      <c r="AB249" s="30" t="str">
        <f t="shared" si="11"/>
        <v>#N/A</v>
      </c>
      <c r="AC249" s="30" t="str">
        <f t="shared" ref="AC249:AD249" si="265">XLOOKUP(N249, $AS$2:$AS$8, $AT$2:$AT$8)</f>
        <v>#N/A</v>
      </c>
      <c r="AD249" s="30" t="str">
        <f t="shared" si="265"/>
        <v>#N/A</v>
      </c>
      <c r="AE249" s="30" t="str">
        <f t="shared" si="13"/>
        <v>#N/A</v>
      </c>
      <c r="AF249" s="30" t="str">
        <f t="shared" si="14"/>
        <v>#N/A</v>
      </c>
      <c r="AG249" s="30" t="str">
        <f t="shared" si="15"/>
        <v>#N/A</v>
      </c>
    </row>
    <row r="250">
      <c r="C250" s="25"/>
      <c r="D250" s="25" t="str">
        <f t="shared" si="2"/>
        <v/>
      </c>
      <c r="E250" s="26" t="str">
        <f t="shared" si="3"/>
        <v/>
      </c>
      <c r="G250" s="27" t="str">
        <f t="shared" si="4"/>
        <v/>
      </c>
      <c r="I250" s="28"/>
      <c r="J250" s="30"/>
      <c r="K250" s="30"/>
      <c r="L250" s="30"/>
      <c r="M250" s="30"/>
      <c r="N250" s="30"/>
      <c r="O250" s="30"/>
      <c r="P250" s="30"/>
      <c r="Q250" s="30"/>
      <c r="R250" s="30"/>
      <c r="S250" s="34" t="str">
        <f t="shared" si="35"/>
        <v/>
      </c>
      <c r="T250" s="29" t="str">
        <f t="shared" si="6"/>
        <v>#N/A</v>
      </c>
      <c r="U250" s="30"/>
      <c r="X250" s="30" t="str">
        <f t="shared" si="7"/>
        <v>#N/A</v>
      </c>
      <c r="Y250" s="30" t="str">
        <f t="shared" si="8"/>
        <v>#N/A</v>
      </c>
      <c r="Z250" s="30" t="str">
        <f t="shared" si="9"/>
        <v>#N/A</v>
      </c>
      <c r="AA250" s="30" t="str">
        <f t="shared" si="10"/>
        <v>#N/A</v>
      </c>
      <c r="AB250" s="30" t="str">
        <f t="shared" si="11"/>
        <v>#N/A</v>
      </c>
      <c r="AC250" s="30" t="str">
        <f t="shared" ref="AC250:AD250" si="266">XLOOKUP(N250, $AS$2:$AS$8, $AT$2:$AT$8)</f>
        <v>#N/A</v>
      </c>
      <c r="AD250" s="30" t="str">
        <f t="shared" si="266"/>
        <v>#N/A</v>
      </c>
      <c r="AE250" s="30" t="str">
        <f t="shared" si="13"/>
        <v>#N/A</v>
      </c>
      <c r="AF250" s="30" t="str">
        <f t="shared" si="14"/>
        <v>#N/A</v>
      </c>
      <c r="AG250" s="30" t="str">
        <f t="shared" si="15"/>
        <v>#N/A</v>
      </c>
    </row>
    <row r="251">
      <c r="C251" s="25"/>
      <c r="D251" s="25" t="str">
        <f t="shared" si="2"/>
        <v/>
      </c>
      <c r="E251" s="26" t="str">
        <f t="shared" si="3"/>
        <v/>
      </c>
      <c r="G251" s="27" t="str">
        <f t="shared" si="4"/>
        <v/>
      </c>
      <c r="I251" s="28"/>
      <c r="J251" s="30"/>
      <c r="K251" s="30"/>
      <c r="L251" s="30"/>
      <c r="M251" s="30"/>
      <c r="N251" s="30"/>
      <c r="O251" s="30"/>
      <c r="P251" s="30"/>
      <c r="Q251" s="30"/>
      <c r="R251" s="30"/>
      <c r="S251" s="34" t="str">
        <f t="shared" si="35"/>
        <v/>
      </c>
      <c r="T251" s="29" t="str">
        <f t="shared" si="6"/>
        <v>#N/A</v>
      </c>
      <c r="U251" s="30"/>
      <c r="X251" s="30" t="str">
        <f t="shared" si="7"/>
        <v>#N/A</v>
      </c>
      <c r="Y251" s="30" t="str">
        <f t="shared" si="8"/>
        <v>#N/A</v>
      </c>
      <c r="Z251" s="30" t="str">
        <f t="shared" si="9"/>
        <v>#N/A</v>
      </c>
      <c r="AA251" s="30" t="str">
        <f t="shared" si="10"/>
        <v>#N/A</v>
      </c>
      <c r="AB251" s="30" t="str">
        <f t="shared" si="11"/>
        <v>#N/A</v>
      </c>
      <c r="AC251" s="30" t="str">
        <f t="shared" ref="AC251:AD251" si="267">XLOOKUP(N251, $AS$2:$AS$8, $AT$2:$AT$8)</f>
        <v>#N/A</v>
      </c>
      <c r="AD251" s="30" t="str">
        <f t="shared" si="267"/>
        <v>#N/A</v>
      </c>
      <c r="AE251" s="30" t="str">
        <f t="shared" si="13"/>
        <v>#N/A</v>
      </c>
      <c r="AF251" s="30" t="str">
        <f t="shared" si="14"/>
        <v>#N/A</v>
      </c>
      <c r="AG251" s="30" t="str">
        <f t="shared" si="15"/>
        <v>#N/A</v>
      </c>
    </row>
    <row r="252">
      <c r="C252" s="25"/>
      <c r="D252" s="25" t="str">
        <f t="shared" si="2"/>
        <v/>
      </c>
      <c r="E252" s="26" t="str">
        <f t="shared" si="3"/>
        <v/>
      </c>
      <c r="G252" s="27" t="str">
        <f t="shared" si="4"/>
        <v/>
      </c>
      <c r="I252" s="28"/>
      <c r="J252" s="30"/>
      <c r="K252" s="30"/>
      <c r="L252" s="30"/>
      <c r="M252" s="30"/>
      <c r="N252" s="30"/>
      <c r="O252" s="30"/>
      <c r="P252" s="30"/>
      <c r="Q252" s="30"/>
      <c r="R252" s="30"/>
      <c r="S252" s="34" t="str">
        <f t="shared" si="35"/>
        <v/>
      </c>
      <c r="T252" s="29" t="str">
        <f t="shared" si="6"/>
        <v>#N/A</v>
      </c>
      <c r="U252" s="30"/>
      <c r="X252" s="30" t="str">
        <f t="shared" si="7"/>
        <v>#N/A</v>
      </c>
      <c r="Y252" s="30" t="str">
        <f t="shared" si="8"/>
        <v>#N/A</v>
      </c>
      <c r="Z252" s="30" t="str">
        <f t="shared" si="9"/>
        <v>#N/A</v>
      </c>
      <c r="AA252" s="30" t="str">
        <f t="shared" si="10"/>
        <v>#N/A</v>
      </c>
      <c r="AB252" s="30" t="str">
        <f t="shared" si="11"/>
        <v>#N/A</v>
      </c>
      <c r="AC252" s="30" t="str">
        <f t="shared" ref="AC252:AD252" si="268">XLOOKUP(N252, $AS$2:$AS$8, $AT$2:$AT$8)</f>
        <v>#N/A</v>
      </c>
      <c r="AD252" s="30" t="str">
        <f t="shared" si="268"/>
        <v>#N/A</v>
      </c>
      <c r="AE252" s="30" t="str">
        <f t="shared" si="13"/>
        <v>#N/A</v>
      </c>
      <c r="AF252" s="30" t="str">
        <f t="shared" si="14"/>
        <v>#N/A</v>
      </c>
      <c r="AG252" s="30" t="str">
        <f t="shared" si="15"/>
        <v>#N/A</v>
      </c>
    </row>
    <row r="253">
      <c r="C253" s="25"/>
      <c r="D253" s="25" t="str">
        <f t="shared" si="2"/>
        <v/>
      </c>
      <c r="E253" s="26" t="str">
        <f t="shared" si="3"/>
        <v/>
      </c>
      <c r="G253" s="27" t="str">
        <f t="shared" si="4"/>
        <v/>
      </c>
      <c r="I253" s="28"/>
      <c r="J253" s="30"/>
      <c r="K253" s="30"/>
      <c r="L253" s="30"/>
      <c r="M253" s="30"/>
      <c r="N253" s="30"/>
      <c r="O253" s="30"/>
      <c r="P253" s="30"/>
      <c r="Q253" s="30"/>
      <c r="R253" s="30"/>
      <c r="S253" s="34" t="str">
        <f t="shared" si="35"/>
        <v/>
      </c>
      <c r="T253" s="29" t="str">
        <f t="shared" si="6"/>
        <v>#N/A</v>
      </c>
      <c r="U253" s="30"/>
      <c r="X253" s="30" t="str">
        <f t="shared" si="7"/>
        <v>#N/A</v>
      </c>
      <c r="Y253" s="30" t="str">
        <f t="shared" si="8"/>
        <v>#N/A</v>
      </c>
      <c r="Z253" s="30" t="str">
        <f t="shared" si="9"/>
        <v>#N/A</v>
      </c>
      <c r="AA253" s="30" t="str">
        <f t="shared" si="10"/>
        <v>#N/A</v>
      </c>
      <c r="AB253" s="30" t="str">
        <f t="shared" si="11"/>
        <v>#N/A</v>
      </c>
      <c r="AC253" s="30" t="str">
        <f t="shared" ref="AC253:AD253" si="269">XLOOKUP(N253, $AS$2:$AS$8, $AT$2:$AT$8)</f>
        <v>#N/A</v>
      </c>
      <c r="AD253" s="30" t="str">
        <f t="shared" si="269"/>
        <v>#N/A</v>
      </c>
      <c r="AE253" s="30" t="str">
        <f t="shared" si="13"/>
        <v>#N/A</v>
      </c>
      <c r="AF253" s="30" t="str">
        <f t="shared" si="14"/>
        <v>#N/A</v>
      </c>
      <c r="AG253" s="30" t="str">
        <f t="shared" si="15"/>
        <v>#N/A</v>
      </c>
    </row>
    <row r="254">
      <c r="C254" s="25"/>
      <c r="D254" s="25" t="str">
        <f t="shared" si="2"/>
        <v/>
      </c>
      <c r="E254" s="26" t="str">
        <f t="shared" si="3"/>
        <v/>
      </c>
      <c r="G254" s="27" t="str">
        <f t="shared" si="4"/>
        <v/>
      </c>
      <c r="I254" s="28"/>
      <c r="J254" s="30"/>
      <c r="K254" s="30"/>
      <c r="L254" s="30"/>
      <c r="M254" s="30"/>
      <c r="N254" s="30"/>
      <c r="O254" s="30"/>
      <c r="P254" s="30"/>
      <c r="Q254" s="30"/>
      <c r="R254" s="30"/>
      <c r="S254" s="34" t="str">
        <f t="shared" si="35"/>
        <v/>
      </c>
      <c r="T254" s="29" t="str">
        <f t="shared" si="6"/>
        <v>#N/A</v>
      </c>
      <c r="U254" s="30"/>
      <c r="X254" s="30" t="str">
        <f t="shared" si="7"/>
        <v>#N/A</v>
      </c>
      <c r="Y254" s="30" t="str">
        <f t="shared" si="8"/>
        <v>#N/A</v>
      </c>
      <c r="Z254" s="30" t="str">
        <f t="shared" si="9"/>
        <v>#N/A</v>
      </c>
      <c r="AA254" s="30" t="str">
        <f t="shared" si="10"/>
        <v>#N/A</v>
      </c>
      <c r="AB254" s="30" t="str">
        <f t="shared" si="11"/>
        <v>#N/A</v>
      </c>
      <c r="AC254" s="30" t="str">
        <f t="shared" ref="AC254:AD254" si="270">XLOOKUP(N254, $AS$2:$AS$8, $AT$2:$AT$8)</f>
        <v>#N/A</v>
      </c>
      <c r="AD254" s="30" t="str">
        <f t="shared" si="270"/>
        <v>#N/A</v>
      </c>
      <c r="AE254" s="30" t="str">
        <f t="shared" si="13"/>
        <v>#N/A</v>
      </c>
      <c r="AF254" s="30" t="str">
        <f t="shared" si="14"/>
        <v>#N/A</v>
      </c>
      <c r="AG254" s="30" t="str">
        <f t="shared" si="15"/>
        <v>#N/A</v>
      </c>
    </row>
    <row r="255">
      <c r="C255" s="25"/>
      <c r="D255" s="25" t="str">
        <f t="shared" si="2"/>
        <v/>
      </c>
      <c r="E255" s="26" t="str">
        <f t="shared" si="3"/>
        <v/>
      </c>
      <c r="G255" s="27" t="str">
        <f t="shared" si="4"/>
        <v/>
      </c>
      <c r="I255" s="28"/>
      <c r="J255" s="30"/>
      <c r="K255" s="30"/>
      <c r="L255" s="30"/>
      <c r="M255" s="30"/>
      <c r="N255" s="30"/>
      <c r="O255" s="30"/>
      <c r="P255" s="30"/>
      <c r="Q255" s="30"/>
      <c r="R255" s="30"/>
      <c r="S255" s="34" t="str">
        <f t="shared" si="35"/>
        <v/>
      </c>
      <c r="T255" s="29" t="str">
        <f t="shared" si="6"/>
        <v>#N/A</v>
      </c>
      <c r="U255" s="30"/>
      <c r="X255" s="30" t="str">
        <f t="shared" si="7"/>
        <v>#N/A</v>
      </c>
      <c r="Y255" s="30" t="str">
        <f t="shared" si="8"/>
        <v>#N/A</v>
      </c>
      <c r="Z255" s="30" t="str">
        <f t="shared" si="9"/>
        <v>#N/A</v>
      </c>
      <c r="AA255" s="30" t="str">
        <f t="shared" si="10"/>
        <v>#N/A</v>
      </c>
      <c r="AB255" s="30" t="str">
        <f t="shared" si="11"/>
        <v>#N/A</v>
      </c>
      <c r="AC255" s="30" t="str">
        <f t="shared" ref="AC255:AD255" si="271">XLOOKUP(N255, $AS$2:$AS$8, $AT$2:$AT$8)</f>
        <v>#N/A</v>
      </c>
      <c r="AD255" s="30" t="str">
        <f t="shared" si="271"/>
        <v>#N/A</v>
      </c>
      <c r="AE255" s="30" t="str">
        <f t="shared" si="13"/>
        <v>#N/A</v>
      </c>
      <c r="AF255" s="30" t="str">
        <f t="shared" si="14"/>
        <v>#N/A</v>
      </c>
      <c r="AG255" s="30" t="str">
        <f t="shared" si="15"/>
        <v>#N/A</v>
      </c>
    </row>
    <row r="256">
      <c r="C256" s="25"/>
      <c r="D256" s="25" t="str">
        <f t="shared" si="2"/>
        <v/>
      </c>
      <c r="E256" s="26" t="str">
        <f t="shared" si="3"/>
        <v/>
      </c>
      <c r="G256" s="27" t="str">
        <f t="shared" si="4"/>
        <v/>
      </c>
      <c r="I256" s="28"/>
      <c r="J256" s="30"/>
      <c r="K256" s="30"/>
      <c r="L256" s="30"/>
      <c r="M256" s="30"/>
      <c r="N256" s="30"/>
      <c r="O256" s="30"/>
      <c r="P256" s="30"/>
      <c r="Q256" s="30"/>
      <c r="R256" s="30"/>
      <c r="S256" s="34" t="str">
        <f t="shared" si="35"/>
        <v/>
      </c>
      <c r="T256" s="29" t="str">
        <f t="shared" si="6"/>
        <v>#N/A</v>
      </c>
      <c r="U256" s="30"/>
      <c r="X256" s="30" t="str">
        <f t="shared" si="7"/>
        <v>#N/A</v>
      </c>
      <c r="Y256" s="30" t="str">
        <f t="shared" si="8"/>
        <v>#N/A</v>
      </c>
      <c r="Z256" s="30" t="str">
        <f t="shared" si="9"/>
        <v>#N/A</v>
      </c>
      <c r="AA256" s="30" t="str">
        <f t="shared" si="10"/>
        <v>#N/A</v>
      </c>
      <c r="AB256" s="30" t="str">
        <f t="shared" si="11"/>
        <v>#N/A</v>
      </c>
      <c r="AC256" s="30" t="str">
        <f t="shared" ref="AC256:AD256" si="272">XLOOKUP(N256, $AS$2:$AS$8, $AT$2:$AT$8)</f>
        <v>#N/A</v>
      </c>
      <c r="AD256" s="30" t="str">
        <f t="shared" si="272"/>
        <v>#N/A</v>
      </c>
      <c r="AE256" s="30" t="str">
        <f t="shared" si="13"/>
        <v>#N/A</v>
      </c>
      <c r="AF256" s="30" t="str">
        <f t="shared" si="14"/>
        <v>#N/A</v>
      </c>
      <c r="AG256" s="30" t="str">
        <f t="shared" si="15"/>
        <v>#N/A</v>
      </c>
    </row>
    <row r="257">
      <c r="C257" s="25"/>
      <c r="D257" s="25" t="str">
        <f t="shared" si="2"/>
        <v/>
      </c>
      <c r="E257" s="26" t="str">
        <f t="shared" si="3"/>
        <v/>
      </c>
      <c r="G257" s="27" t="str">
        <f t="shared" si="4"/>
        <v/>
      </c>
      <c r="I257" s="28"/>
      <c r="J257" s="30"/>
      <c r="K257" s="30"/>
      <c r="L257" s="30"/>
      <c r="M257" s="30"/>
      <c r="N257" s="30"/>
      <c r="O257" s="30"/>
      <c r="P257" s="30"/>
      <c r="Q257" s="30"/>
      <c r="R257" s="30"/>
      <c r="S257" s="34" t="str">
        <f t="shared" si="35"/>
        <v/>
      </c>
      <c r="T257" s="29" t="str">
        <f t="shared" si="6"/>
        <v>#N/A</v>
      </c>
      <c r="U257" s="30"/>
      <c r="X257" s="30" t="str">
        <f t="shared" si="7"/>
        <v>#N/A</v>
      </c>
      <c r="Y257" s="30" t="str">
        <f t="shared" si="8"/>
        <v>#N/A</v>
      </c>
      <c r="Z257" s="30" t="str">
        <f t="shared" si="9"/>
        <v>#N/A</v>
      </c>
      <c r="AA257" s="30" t="str">
        <f t="shared" si="10"/>
        <v>#N/A</v>
      </c>
      <c r="AB257" s="30" t="str">
        <f t="shared" si="11"/>
        <v>#N/A</v>
      </c>
      <c r="AC257" s="30" t="str">
        <f t="shared" ref="AC257:AD257" si="273">XLOOKUP(N257, $AS$2:$AS$8, $AT$2:$AT$8)</f>
        <v>#N/A</v>
      </c>
      <c r="AD257" s="30" t="str">
        <f t="shared" si="273"/>
        <v>#N/A</v>
      </c>
      <c r="AE257" s="30" t="str">
        <f t="shared" si="13"/>
        <v>#N/A</v>
      </c>
      <c r="AF257" s="30" t="str">
        <f t="shared" si="14"/>
        <v>#N/A</v>
      </c>
      <c r="AG257" s="30" t="str">
        <f t="shared" si="15"/>
        <v>#N/A</v>
      </c>
    </row>
    <row r="258">
      <c r="C258" s="25"/>
      <c r="D258" s="25" t="str">
        <f t="shared" si="2"/>
        <v/>
      </c>
      <c r="E258" s="26" t="str">
        <f t="shared" si="3"/>
        <v/>
      </c>
      <c r="G258" s="27" t="str">
        <f t="shared" si="4"/>
        <v/>
      </c>
      <c r="I258" s="28"/>
      <c r="J258" s="30"/>
      <c r="K258" s="30"/>
      <c r="L258" s="30"/>
      <c r="M258" s="30"/>
      <c r="N258" s="30"/>
      <c r="O258" s="30"/>
      <c r="P258" s="30"/>
      <c r="Q258" s="30"/>
      <c r="R258" s="30"/>
      <c r="S258" s="34" t="str">
        <f t="shared" si="35"/>
        <v/>
      </c>
      <c r="T258" s="29" t="str">
        <f t="shared" si="6"/>
        <v>#N/A</v>
      </c>
      <c r="U258" s="30"/>
      <c r="X258" s="30" t="str">
        <f t="shared" si="7"/>
        <v>#N/A</v>
      </c>
      <c r="Y258" s="30" t="str">
        <f t="shared" si="8"/>
        <v>#N/A</v>
      </c>
      <c r="Z258" s="30" t="str">
        <f t="shared" si="9"/>
        <v>#N/A</v>
      </c>
      <c r="AA258" s="30" t="str">
        <f t="shared" si="10"/>
        <v>#N/A</v>
      </c>
      <c r="AB258" s="30" t="str">
        <f t="shared" si="11"/>
        <v>#N/A</v>
      </c>
      <c r="AC258" s="30" t="str">
        <f t="shared" ref="AC258:AD258" si="274">XLOOKUP(N258, $AS$2:$AS$8, $AT$2:$AT$8)</f>
        <v>#N/A</v>
      </c>
      <c r="AD258" s="30" t="str">
        <f t="shared" si="274"/>
        <v>#N/A</v>
      </c>
      <c r="AE258" s="30" t="str">
        <f t="shared" si="13"/>
        <v>#N/A</v>
      </c>
      <c r="AF258" s="30" t="str">
        <f t="shared" si="14"/>
        <v>#N/A</v>
      </c>
      <c r="AG258" s="30" t="str">
        <f t="shared" si="15"/>
        <v>#N/A</v>
      </c>
    </row>
    <row r="259">
      <c r="C259" s="25"/>
      <c r="D259" s="25" t="str">
        <f t="shared" si="2"/>
        <v/>
      </c>
      <c r="E259" s="26" t="str">
        <f t="shared" si="3"/>
        <v/>
      </c>
      <c r="G259" s="27" t="str">
        <f t="shared" si="4"/>
        <v/>
      </c>
      <c r="I259" s="28"/>
      <c r="J259" s="30"/>
      <c r="K259" s="30"/>
      <c r="L259" s="30"/>
      <c r="M259" s="30"/>
      <c r="N259" s="30"/>
      <c r="O259" s="30"/>
      <c r="P259" s="30"/>
      <c r="Q259" s="30"/>
      <c r="R259" s="30"/>
      <c r="S259" s="34" t="str">
        <f t="shared" si="35"/>
        <v/>
      </c>
      <c r="T259" s="29" t="str">
        <f t="shared" si="6"/>
        <v>#N/A</v>
      </c>
      <c r="U259" s="30"/>
      <c r="X259" s="30" t="str">
        <f t="shared" si="7"/>
        <v>#N/A</v>
      </c>
      <c r="Y259" s="30" t="str">
        <f t="shared" si="8"/>
        <v>#N/A</v>
      </c>
      <c r="Z259" s="30" t="str">
        <f t="shared" si="9"/>
        <v>#N/A</v>
      </c>
      <c r="AA259" s="30" t="str">
        <f t="shared" si="10"/>
        <v>#N/A</v>
      </c>
      <c r="AB259" s="30" t="str">
        <f t="shared" si="11"/>
        <v>#N/A</v>
      </c>
      <c r="AC259" s="30" t="str">
        <f t="shared" ref="AC259:AD259" si="275">XLOOKUP(N259, $AS$2:$AS$8, $AT$2:$AT$8)</f>
        <v>#N/A</v>
      </c>
      <c r="AD259" s="30" t="str">
        <f t="shared" si="275"/>
        <v>#N/A</v>
      </c>
      <c r="AE259" s="30" t="str">
        <f t="shared" si="13"/>
        <v>#N/A</v>
      </c>
      <c r="AF259" s="30" t="str">
        <f t="shared" si="14"/>
        <v>#N/A</v>
      </c>
      <c r="AG259" s="30" t="str">
        <f t="shared" si="15"/>
        <v>#N/A</v>
      </c>
    </row>
    <row r="260">
      <c r="C260" s="25"/>
      <c r="D260" s="25" t="str">
        <f t="shared" si="2"/>
        <v/>
      </c>
      <c r="E260" s="26" t="str">
        <f t="shared" si="3"/>
        <v/>
      </c>
      <c r="G260" s="27" t="str">
        <f t="shared" si="4"/>
        <v/>
      </c>
      <c r="I260" s="28"/>
      <c r="J260" s="30"/>
      <c r="K260" s="30"/>
      <c r="L260" s="30"/>
      <c r="M260" s="30"/>
      <c r="N260" s="30"/>
      <c r="O260" s="30"/>
      <c r="P260" s="30"/>
      <c r="Q260" s="30"/>
      <c r="R260" s="30"/>
      <c r="S260" s="34" t="str">
        <f t="shared" si="35"/>
        <v/>
      </c>
      <c r="T260" s="29" t="str">
        <f t="shared" si="6"/>
        <v>#N/A</v>
      </c>
      <c r="U260" s="30"/>
      <c r="X260" s="30" t="str">
        <f t="shared" si="7"/>
        <v>#N/A</v>
      </c>
      <c r="Y260" s="30" t="str">
        <f t="shared" si="8"/>
        <v>#N/A</v>
      </c>
      <c r="Z260" s="30" t="str">
        <f t="shared" si="9"/>
        <v>#N/A</v>
      </c>
      <c r="AA260" s="30" t="str">
        <f t="shared" si="10"/>
        <v>#N/A</v>
      </c>
      <c r="AB260" s="30" t="str">
        <f t="shared" si="11"/>
        <v>#N/A</v>
      </c>
      <c r="AC260" s="30" t="str">
        <f t="shared" ref="AC260:AD260" si="276">XLOOKUP(N260, $AS$2:$AS$8, $AT$2:$AT$8)</f>
        <v>#N/A</v>
      </c>
      <c r="AD260" s="30" t="str">
        <f t="shared" si="276"/>
        <v>#N/A</v>
      </c>
      <c r="AE260" s="30" t="str">
        <f t="shared" si="13"/>
        <v>#N/A</v>
      </c>
      <c r="AF260" s="30" t="str">
        <f t="shared" si="14"/>
        <v>#N/A</v>
      </c>
      <c r="AG260" s="30" t="str">
        <f t="shared" si="15"/>
        <v>#N/A</v>
      </c>
    </row>
    <row r="261">
      <c r="C261" s="25"/>
      <c r="D261" s="25" t="str">
        <f t="shared" si="2"/>
        <v/>
      </c>
      <c r="E261" s="26" t="str">
        <f t="shared" si="3"/>
        <v/>
      </c>
      <c r="G261" s="27" t="str">
        <f t="shared" si="4"/>
        <v/>
      </c>
      <c r="I261" s="28"/>
      <c r="J261" s="30"/>
      <c r="K261" s="30"/>
      <c r="L261" s="30"/>
      <c r="M261" s="30"/>
      <c r="N261" s="30"/>
      <c r="O261" s="30"/>
      <c r="P261" s="30"/>
      <c r="Q261" s="30"/>
      <c r="R261" s="30"/>
      <c r="S261" s="34" t="str">
        <f t="shared" si="35"/>
        <v/>
      </c>
      <c r="T261" s="29" t="str">
        <f t="shared" si="6"/>
        <v>#N/A</v>
      </c>
      <c r="U261" s="30"/>
      <c r="X261" s="30" t="str">
        <f t="shared" si="7"/>
        <v>#N/A</v>
      </c>
      <c r="Y261" s="30" t="str">
        <f t="shared" si="8"/>
        <v>#N/A</v>
      </c>
      <c r="Z261" s="30" t="str">
        <f t="shared" si="9"/>
        <v>#N/A</v>
      </c>
      <c r="AA261" s="30" t="str">
        <f t="shared" si="10"/>
        <v>#N/A</v>
      </c>
      <c r="AB261" s="30" t="str">
        <f t="shared" si="11"/>
        <v>#N/A</v>
      </c>
      <c r="AC261" s="30" t="str">
        <f t="shared" ref="AC261:AD261" si="277">XLOOKUP(N261, $AS$2:$AS$8, $AT$2:$AT$8)</f>
        <v>#N/A</v>
      </c>
      <c r="AD261" s="30" t="str">
        <f t="shared" si="277"/>
        <v>#N/A</v>
      </c>
      <c r="AE261" s="30" t="str">
        <f t="shared" si="13"/>
        <v>#N/A</v>
      </c>
      <c r="AF261" s="30" t="str">
        <f t="shared" si="14"/>
        <v>#N/A</v>
      </c>
      <c r="AG261" s="30" t="str">
        <f t="shared" si="15"/>
        <v>#N/A</v>
      </c>
    </row>
    <row r="262">
      <c r="C262" s="25"/>
      <c r="D262" s="25" t="str">
        <f t="shared" si="2"/>
        <v/>
      </c>
      <c r="E262" s="26" t="str">
        <f t="shared" si="3"/>
        <v/>
      </c>
      <c r="G262" s="27" t="str">
        <f t="shared" si="4"/>
        <v/>
      </c>
      <c r="I262" s="28"/>
      <c r="J262" s="30"/>
      <c r="K262" s="30"/>
      <c r="L262" s="30"/>
      <c r="M262" s="30"/>
      <c r="N262" s="30"/>
      <c r="O262" s="30"/>
      <c r="P262" s="30"/>
      <c r="Q262" s="30"/>
      <c r="R262" s="30"/>
      <c r="S262" s="34" t="str">
        <f t="shared" si="35"/>
        <v/>
      </c>
      <c r="T262" s="29" t="str">
        <f t="shared" si="6"/>
        <v>#N/A</v>
      </c>
      <c r="U262" s="30"/>
      <c r="X262" s="30" t="str">
        <f t="shared" si="7"/>
        <v>#N/A</v>
      </c>
      <c r="Y262" s="30" t="str">
        <f t="shared" si="8"/>
        <v>#N/A</v>
      </c>
      <c r="Z262" s="30" t="str">
        <f t="shared" si="9"/>
        <v>#N/A</v>
      </c>
      <c r="AA262" s="30" t="str">
        <f t="shared" si="10"/>
        <v>#N/A</v>
      </c>
      <c r="AB262" s="30" t="str">
        <f t="shared" si="11"/>
        <v>#N/A</v>
      </c>
      <c r="AC262" s="30" t="str">
        <f t="shared" ref="AC262:AD262" si="278">XLOOKUP(N262, $AS$2:$AS$8, $AT$2:$AT$8)</f>
        <v>#N/A</v>
      </c>
      <c r="AD262" s="30" t="str">
        <f t="shared" si="278"/>
        <v>#N/A</v>
      </c>
      <c r="AE262" s="30" t="str">
        <f t="shared" si="13"/>
        <v>#N/A</v>
      </c>
      <c r="AF262" s="30" t="str">
        <f t="shared" si="14"/>
        <v>#N/A</v>
      </c>
      <c r="AG262" s="30" t="str">
        <f t="shared" si="15"/>
        <v>#N/A</v>
      </c>
    </row>
    <row r="263">
      <c r="C263" s="25"/>
      <c r="D263" s="25" t="str">
        <f t="shared" si="2"/>
        <v/>
      </c>
      <c r="E263" s="26" t="str">
        <f t="shared" si="3"/>
        <v/>
      </c>
      <c r="G263" s="27" t="str">
        <f t="shared" si="4"/>
        <v/>
      </c>
      <c r="I263" s="28"/>
      <c r="J263" s="30"/>
      <c r="K263" s="30"/>
      <c r="L263" s="30"/>
      <c r="M263" s="30"/>
      <c r="N263" s="30"/>
      <c r="O263" s="30"/>
      <c r="P263" s="30"/>
      <c r="Q263" s="30"/>
      <c r="R263" s="30"/>
      <c r="S263" s="34" t="str">
        <f t="shared" si="35"/>
        <v/>
      </c>
      <c r="T263" s="29" t="str">
        <f t="shared" si="6"/>
        <v>#N/A</v>
      </c>
      <c r="U263" s="30"/>
      <c r="X263" s="30" t="str">
        <f t="shared" si="7"/>
        <v>#N/A</v>
      </c>
      <c r="Y263" s="30" t="str">
        <f t="shared" si="8"/>
        <v>#N/A</v>
      </c>
      <c r="Z263" s="30" t="str">
        <f t="shared" si="9"/>
        <v>#N/A</v>
      </c>
      <c r="AA263" s="30" t="str">
        <f t="shared" si="10"/>
        <v>#N/A</v>
      </c>
      <c r="AB263" s="30" t="str">
        <f t="shared" si="11"/>
        <v>#N/A</v>
      </c>
      <c r="AC263" s="30" t="str">
        <f t="shared" ref="AC263:AD263" si="279">XLOOKUP(N263, $AS$2:$AS$8, $AT$2:$AT$8)</f>
        <v>#N/A</v>
      </c>
      <c r="AD263" s="30" t="str">
        <f t="shared" si="279"/>
        <v>#N/A</v>
      </c>
      <c r="AE263" s="30" t="str">
        <f t="shared" si="13"/>
        <v>#N/A</v>
      </c>
      <c r="AF263" s="30" t="str">
        <f t="shared" si="14"/>
        <v>#N/A</v>
      </c>
      <c r="AG263" s="30" t="str">
        <f t="shared" si="15"/>
        <v>#N/A</v>
      </c>
    </row>
    <row r="264">
      <c r="C264" s="25"/>
      <c r="D264" s="25" t="str">
        <f t="shared" si="2"/>
        <v/>
      </c>
      <c r="E264" s="26" t="str">
        <f t="shared" si="3"/>
        <v/>
      </c>
      <c r="G264" s="27" t="str">
        <f t="shared" si="4"/>
        <v/>
      </c>
      <c r="I264" s="28"/>
      <c r="J264" s="30"/>
      <c r="K264" s="30"/>
      <c r="L264" s="30"/>
      <c r="M264" s="30"/>
      <c r="N264" s="30"/>
      <c r="O264" s="30"/>
      <c r="P264" s="30"/>
      <c r="Q264" s="30"/>
      <c r="R264" s="30"/>
      <c r="S264" s="34" t="str">
        <f t="shared" si="35"/>
        <v/>
      </c>
      <c r="T264" s="29" t="str">
        <f t="shared" si="6"/>
        <v>#N/A</v>
      </c>
      <c r="U264" s="30"/>
      <c r="X264" s="30" t="str">
        <f t="shared" si="7"/>
        <v>#N/A</v>
      </c>
      <c r="Y264" s="30" t="str">
        <f t="shared" si="8"/>
        <v>#N/A</v>
      </c>
      <c r="Z264" s="30" t="str">
        <f t="shared" si="9"/>
        <v>#N/A</v>
      </c>
      <c r="AA264" s="30" t="str">
        <f t="shared" si="10"/>
        <v>#N/A</v>
      </c>
      <c r="AB264" s="30" t="str">
        <f t="shared" si="11"/>
        <v>#N/A</v>
      </c>
      <c r="AC264" s="30" t="str">
        <f t="shared" ref="AC264:AD264" si="280">XLOOKUP(N264, $AS$2:$AS$8, $AT$2:$AT$8)</f>
        <v>#N/A</v>
      </c>
      <c r="AD264" s="30" t="str">
        <f t="shared" si="280"/>
        <v>#N/A</v>
      </c>
      <c r="AE264" s="30" t="str">
        <f t="shared" si="13"/>
        <v>#N/A</v>
      </c>
      <c r="AF264" s="30" t="str">
        <f t="shared" si="14"/>
        <v>#N/A</v>
      </c>
      <c r="AG264" s="30" t="str">
        <f t="shared" si="15"/>
        <v>#N/A</v>
      </c>
    </row>
    <row r="265">
      <c r="C265" s="25"/>
      <c r="D265" s="25" t="str">
        <f t="shared" si="2"/>
        <v/>
      </c>
      <c r="E265" s="26" t="str">
        <f t="shared" si="3"/>
        <v/>
      </c>
      <c r="G265" s="27" t="str">
        <f t="shared" si="4"/>
        <v/>
      </c>
      <c r="I265" s="28"/>
      <c r="J265" s="30"/>
      <c r="K265" s="30"/>
      <c r="L265" s="30"/>
      <c r="M265" s="30"/>
      <c r="N265" s="30"/>
      <c r="O265" s="30"/>
      <c r="P265" s="30"/>
      <c r="Q265" s="30"/>
      <c r="R265" s="30"/>
      <c r="S265" s="34" t="str">
        <f t="shared" si="35"/>
        <v/>
      </c>
      <c r="T265" s="29" t="str">
        <f t="shared" si="6"/>
        <v>#N/A</v>
      </c>
      <c r="U265" s="30"/>
      <c r="X265" s="30" t="str">
        <f t="shared" si="7"/>
        <v>#N/A</v>
      </c>
      <c r="Y265" s="30" t="str">
        <f t="shared" si="8"/>
        <v>#N/A</v>
      </c>
      <c r="Z265" s="30" t="str">
        <f t="shared" si="9"/>
        <v>#N/A</v>
      </c>
      <c r="AA265" s="30" t="str">
        <f t="shared" si="10"/>
        <v>#N/A</v>
      </c>
      <c r="AB265" s="30" t="str">
        <f t="shared" si="11"/>
        <v>#N/A</v>
      </c>
      <c r="AC265" s="30" t="str">
        <f t="shared" ref="AC265:AD265" si="281">XLOOKUP(N265, $AS$2:$AS$8, $AT$2:$AT$8)</f>
        <v>#N/A</v>
      </c>
      <c r="AD265" s="30" t="str">
        <f t="shared" si="281"/>
        <v>#N/A</v>
      </c>
      <c r="AE265" s="30" t="str">
        <f t="shared" si="13"/>
        <v>#N/A</v>
      </c>
      <c r="AF265" s="30" t="str">
        <f t="shared" si="14"/>
        <v>#N/A</v>
      </c>
      <c r="AG265" s="30" t="str">
        <f t="shared" si="15"/>
        <v>#N/A</v>
      </c>
    </row>
    <row r="266">
      <c r="C266" s="25"/>
      <c r="D266" s="25" t="str">
        <f t="shared" si="2"/>
        <v/>
      </c>
      <c r="E266" s="26" t="str">
        <f t="shared" si="3"/>
        <v/>
      </c>
      <c r="G266" s="27" t="str">
        <f t="shared" si="4"/>
        <v/>
      </c>
      <c r="I266" s="28"/>
      <c r="J266" s="30"/>
      <c r="K266" s="30"/>
      <c r="L266" s="30"/>
      <c r="M266" s="30"/>
      <c r="N266" s="30"/>
      <c r="O266" s="30"/>
      <c r="P266" s="30"/>
      <c r="Q266" s="30"/>
      <c r="R266" s="30"/>
      <c r="S266" s="34" t="str">
        <f t="shared" si="35"/>
        <v/>
      </c>
      <c r="T266" s="29" t="str">
        <f t="shared" si="6"/>
        <v>#N/A</v>
      </c>
      <c r="U266" s="30"/>
      <c r="X266" s="30" t="str">
        <f t="shared" si="7"/>
        <v>#N/A</v>
      </c>
      <c r="Y266" s="30" t="str">
        <f t="shared" si="8"/>
        <v>#N/A</v>
      </c>
      <c r="Z266" s="30" t="str">
        <f t="shared" si="9"/>
        <v>#N/A</v>
      </c>
      <c r="AA266" s="30" t="str">
        <f t="shared" si="10"/>
        <v>#N/A</v>
      </c>
      <c r="AB266" s="30" t="str">
        <f t="shared" si="11"/>
        <v>#N/A</v>
      </c>
      <c r="AC266" s="30" t="str">
        <f t="shared" ref="AC266:AD266" si="282">XLOOKUP(N266, $AS$2:$AS$8, $AT$2:$AT$8)</f>
        <v>#N/A</v>
      </c>
      <c r="AD266" s="30" t="str">
        <f t="shared" si="282"/>
        <v>#N/A</v>
      </c>
      <c r="AE266" s="30" t="str">
        <f t="shared" si="13"/>
        <v>#N/A</v>
      </c>
      <c r="AF266" s="30" t="str">
        <f t="shared" si="14"/>
        <v>#N/A</v>
      </c>
      <c r="AG266" s="30" t="str">
        <f t="shared" si="15"/>
        <v>#N/A</v>
      </c>
    </row>
    <row r="267">
      <c r="C267" s="25"/>
      <c r="D267" s="25" t="str">
        <f t="shared" si="2"/>
        <v/>
      </c>
      <c r="E267" s="26" t="str">
        <f t="shared" si="3"/>
        <v/>
      </c>
      <c r="G267" s="27" t="str">
        <f t="shared" si="4"/>
        <v/>
      </c>
      <c r="I267" s="28"/>
      <c r="J267" s="30"/>
      <c r="K267" s="30"/>
      <c r="L267" s="30"/>
      <c r="M267" s="30"/>
      <c r="N267" s="30"/>
      <c r="O267" s="30"/>
      <c r="P267" s="30"/>
      <c r="Q267" s="30"/>
      <c r="R267" s="30"/>
      <c r="S267" s="34" t="str">
        <f t="shared" si="35"/>
        <v/>
      </c>
      <c r="T267" s="29" t="str">
        <f t="shared" si="6"/>
        <v>#N/A</v>
      </c>
      <c r="U267" s="30"/>
      <c r="X267" s="30" t="str">
        <f t="shared" si="7"/>
        <v>#N/A</v>
      </c>
      <c r="Y267" s="30" t="str">
        <f t="shared" si="8"/>
        <v>#N/A</v>
      </c>
      <c r="Z267" s="30" t="str">
        <f t="shared" si="9"/>
        <v>#N/A</v>
      </c>
      <c r="AA267" s="30" t="str">
        <f t="shared" si="10"/>
        <v>#N/A</v>
      </c>
      <c r="AB267" s="30" t="str">
        <f t="shared" si="11"/>
        <v>#N/A</v>
      </c>
      <c r="AC267" s="30" t="str">
        <f t="shared" ref="AC267:AD267" si="283">XLOOKUP(N267, $AS$2:$AS$8, $AT$2:$AT$8)</f>
        <v>#N/A</v>
      </c>
      <c r="AD267" s="30" t="str">
        <f t="shared" si="283"/>
        <v>#N/A</v>
      </c>
      <c r="AE267" s="30" t="str">
        <f t="shared" si="13"/>
        <v>#N/A</v>
      </c>
      <c r="AF267" s="30" t="str">
        <f t="shared" si="14"/>
        <v>#N/A</v>
      </c>
      <c r="AG267" s="30" t="str">
        <f t="shared" si="15"/>
        <v>#N/A</v>
      </c>
    </row>
    <row r="268">
      <c r="C268" s="25"/>
      <c r="D268" s="25" t="str">
        <f t="shared" si="2"/>
        <v/>
      </c>
      <c r="E268" s="26" t="str">
        <f t="shared" si="3"/>
        <v/>
      </c>
      <c r="G268" s="27" t="str">
        <f t="shared" si="4"/>
        <v/>
      </c>
      <c r="I268" s="28"/>
      <c r="J268" s="30"/>
      <c r="K268" s="30"/>
      <c r="L268" s="30"/>
      <c r="M268" s="30"/>
      <c r="N268" s="30"/>
      <c r="O268" s="30"/>
      <c r="P268" s="30"/>
      <c r="Q268" s="30"/>
      <c r="R268" s="30"/>
      <c r="S268" s="34" t="str">
        <f t="shared" si="35"/>
        <v/>
      </c>
      <c r="T268" s="29" t="str">
        <f t="shared" si="6"/>
        <v>#N/A</v>
      </c>
      <c r="U268" s="30"/>
      <c r="X268" s="30" t="str">
        <f t="shared" si="7"/>
        <v>#N/A</v>
      </c>
      <c r="Y268" s="30" t="str">
        <f t="shared" si="8"/>
        <v>#N/A</v>
      </c>
      <c r="Z268" s="30" t="str">
        <f t="shared" si="9"/>
        <v>#N/A</v>
      </c>
      <c r="AA268" s="30" t="str">
        <f t="shared" si="10"/>
        <v>#N/A</v>
      </c>
      <c r="AB268" s="30" t="str">
        <f t="shared" si="11"/>
        <v>#N/A</v>
      </c>
      <c r="AC268" s="30" t="str">
        <f t="shared" ref="AC268:AD268" si="284">XLOOKUP(N268, $AS$2:$AS$8, $AT$2:$AT$8)</f>
        <v>#N/A</v>
      </c>
      <c r="AD268" s="30" t="str">
        <f t="shared" si="284"/>
        <v>#N/A</v>
      </c>
      <c r="AE268" s="30" t="str">
        <f t="shared" si="13"/>
        <v>#N/A</v>
      </c>
      <c r="AF268" s="30" t="str">
        <f t="shared" si="14"/>
        <v>#N/A</v>
      </c>
      <c r="AG268" s="30" t="str">
        <f t="shared" si="15"/>
        <v>#N/A</v>
      </c>
    </row>
    <row r="269">
      <c r="C269" s="25"/>
      <c r="D269" s="25" t="str">
        <f t="shared" si="2"/>
        <v/>
      </c>
      <c r="E269" s="26" t="str">
        <f t="shared" si="3"/>
        <v/>
      </c>
      <c r="G269" s="27" t="str">
        <f t="shared" si="4"/>
        <v/>
      </c>
      <c r="I269" s="28"/>
      <c r="J269" s="30"/>
      <c r="K269" s="30"/>
      <c r="L269" s="30"/>
      <c r="M269" s="30"/>
      <c r="N269" s="30"/>
      <c r="O269" s="30"/>
      <c r="P269" s="30"/>
      <c r="Q269" s="30"/>
      <c r="R269" s="30"/>
      <c r="S269" s="34" t="str">
        <f t="shared" si="35"/>
        <v/>
      </c>
      <c r="T269" s="29" t="str">
        <f t="shared" si="6"/>
        <v>#N/A</v>
      </c>
      <c r="U269" s="30"/>
      <c r="X269" s="30" t="str">
        <f t="shared" si="7"/>
        <v>#N/A</v>
      </c>
      <c r="Y269" s="30" t="str">
        <f t="shared" si="8"/>
        <v>#N/A</v>
      </c>
      <c r="Z269" s="30" t="str">
        <f t="shared" si="9"/>
        <v>#N/A</v>
      </c>
      <c r="AA269" s="30" t="str">
        <f t="shared" si="10"/>
        <v>#N/A</v>
      </c>
      <c r="AB269" s="30" t="str">
        <f t="shared" si="11"/>
        <v>#N/A</v>
      </c>
      <c r="AC269" s="30" t="str">
        <f t="shared" ref="AC269:AD269" si="285">XLOOKUP(N269, $AS$2:$AS$8, $AT$2:$AT$8)</f>
        <v>#N/A</v>
      </c>
      <c r="AD269" s="30" t="str">
        <f t="shared" si="285"/>
        <v>#N/A</v>
      </c>
      <c r="AE269" s="30" t="str">
        <f t="shared" si="13"/>
        <v>#N/A</v>
      </c>
      <c r="AF269" s="30" t="str">
        <f t="shared" si="14"/>
        <v>#N/A</v>
      </c>
      <c r="AG269" s="30" t="str">
        <f t="shared" si="15"/>
        <v>#N/A</v>
      </c>
    </row>
    <row r="270">
      <c r="C270" s="25"/>
      <c r="D270" s="25" t="str">
        <f t="shared" si="2"/>
        <v/>
      </c>
      <c r="E270" s="26" t="str">
        <f t="shared" si="3"/>
        <v/>
      </c>
      <c r="G270" s="27" t="str">
        <f t="shared" si="4"/>
        <v/>
      </c>
      <c r="I270" s="28"/>
      <c r="J270" s="30"/>
      <c r="K270" s="30"/>
      <c r="L270" s="30"/>
      <c r="M270" s="30"/>
      <c r="N270" s="30"/>
      <c r="O270" s="30"/>
      <c r="P270" s="30"/>
      <c r="Q270" s="30"/>
      <c r="R270" s="30"/>
      <c r="S270" s="34" t="str">
        <f t="shared" si="35"/>
        <v/>
      </c>
      <c r="T270" s="29" t="str">
        <f t="shared" si="6"/>
        <v>#N/A</v>
      </c>
      <c r="U270" s="30"/>
      <c r="X270" s="30" t="str">
        <f t="shared" si="7"/>
        <v>#N/A</v>
      </c>
      <c r="Y270" s="30" t="str">
        <f t="shared" si="8"/>
        <v>#N/A</v>
      </c>
      <c r="Z270" s="30" t="str">
        <f t="shared" si="9"/>
        <v>#N/A</v>
      </c>
      <c r="AA270" s="30" t="str">
        <f t="shared" si="10"/>
        <v>#N/A</v>
      </c>
      <c r="AB270" s="30" t="str">
        <f t="shared" si="11"/>
        <v>#N/A</v>
      </c>
      <c r="AC270" s="30" t="str">
        <f t="shared" ref="AC270:AD270" si="286">XLOOKUP(N270, $AS$2:$AS$8, $AT$2:$AT$8)</f>
        <v>#N/A</v>
      </c>
      <c r="AD270" s="30" t="str">
        <f t="shared" si="286"/>
        <v>#N/A</v>
      </c>
      <c r="AE270" s="30" t="str">
        <f t="shared" si="13"/>
        <v>#N/A</v>
      </c>
      <c r="AF270" s="30" t="str">
        <f t="shared" si="14"/>
        <v>#N/A</v>
      </c>
      <c r="AG270" s="30" t="str">
        <f t="shared" si="15"/>
        <v>#N/A</v>
      </c>
    </row>
    <row r="271">
      <c r="C271" s="25"/>
      <c r="D271" s="25" t="str">
        <f t="shared" si="2"/>
        <v/>
      </c>
      <c r="E271" s="26" t="str">
        <f t="shared" si="3"/>
        <v/>
      </c>
      <c r="G271" s="27" t="str">
        <f t="shared" si="4"/>
        <v/>
      </c>
      <c r="I271" s="28"/>
      <c r="J271" s="30"/>
      <c r="K271" s="30"/>
      <c r="L271" s="30"/>
      <c r="M271" s="30"/>
      <c r="N271" s="30"/>
      <c r="O271" s="30"/>
      <c r="P271" s="30"/>
      <c r="Q271" s="30"/>
      <c r="R271" s="30"/>
      <c r="S271" s="34" t="str">
        <f t="shared" si="35"/>
        <v/>
      </c>
      <c r="T271" s="29" t="str">
        <f t="shared" si="6"/>
        <v>#N/A</v>
      </c>
      <c r="U271" s="30"/>
      <c r="X271" s="30" t="str">
        <f t="shared" si="7"/>
        <v>#N/A</v>
      </c>
      <c r="Y271" s="30" t="str">
        <f t="shared" si="8"/>
        <v>#N/A</v>
      </c>
      <c r="Z271" s="30" t="str">
        <f t="shared" si="9"/>
        <v>#N/A</v>
      </c>
      <c r="AA271" s="30" t="str">
        <f t="shared" si="10"/>
        <v>#N/A</v>
      </c>
      <c r="AB271" s="30" t="str">
        <f t="shared" si="11"/>
        <v>#N/A</v>
      </c>
      <c r="AC271" s="30" t="str">
        <f t="shared" ref="AC271:AD271" si="287">XLOOKUP(N271, $AS$2:$AS$8, $AT$2:$AT$8)</f>
        <v>#N/A</v>
      </c>
      <c r="AD271" s="30" t="str">
        <f t="shared" si="287"/>
        <v>#N/A</v>
      </c>
      <c r="AE271" s="30" t="str">
        <f t="shared" si="13"/>
        <v>#N/A</v>
      </c>
      <c r="AF271" s="30" t="str">
        <f t="shared" si="14"/>
        <v>#N/A</v>
      </c>
      <c r="AG271" s="30" t="str">
        <f t="shared" si="15"/>
        <v>#N/A</v>
      </c>
    </row>
    <row r="272">
      <c r="C272" s="25"/>
      <c r="D272" s="25" t="str">
        <f t="shared" si="2"/>
        <v/>
      </c>
      <c r="E272" s="26" t="str">
        <f t="shared" si="3"/>
        <v/>
      </c>
      <c r="G272" s="27" t="str">
        <f t="shared" si="4"/>
        <v/>
      </c>
      <c r="I272" s="28"/>
      <c r="J272" s="30"/>
      <c r="K272" s="30"/>
      <c r="L272" s="30"/>
      <c r="M272" s="30"/>
      <c r="N272" s="30"/>
      <c r="O272" s="30"/>
      <c r="P272" s="30"/>
      <c r="Q272" s="30"/>
      <c r="R272" s="30"/>
      <c r="S272" s="34" t="str">
        <f t="shared" si="35"/>
        <v/>
      </c>
      <c r="T272" s="29" t="str">
        <f t="shared" si="6"/>
        <v>#N/A</v>
      </c>
      <c r="U272" s="30"/>
      <c r="X272" s="30" t="str">
        <f t="shared" si="7"/>
        <v>#N/A</v>
      </c>
      <c r="Y272" s="30" t="str">
        <f t="shared" si="8"/>
        <v>#N/A</v>
      </c>
      <c r="Z272" s="30" t="str">
        <f t="shared" si="9"/>
        <v>#N/A</v>
      </c>
      <c r="AA272" s="30" t="str">
        <f t="shared" si="10"/>
        <v>#N/A</v>
      </c>
      <c r="AB272" s="30" t="str">
        <f t="shared" si="11"/>
        <v>#N/A</v>
      </c>
      <c r="AC272" s="30" t="str">
        <f t="shared" ref="AC272:AD272" si="288">XLOOKUP(N272, $AS$2:$AS$8, $AT$2:$AT$8)</f>
        <v>#N/A</v>
      </c>
      <c r="AD272" s="30" t="str">
        <f t="shared" si="288"/>
        <v>#N/A</v>
      </c>
      <c r="AE272" s="30" t="str">
        <f t="shared" si="13"/>
        <v>#N/A</v>
      </c>
      <c r="AF272" s="30" t="str">
        <f t="shared" si="14"/>
        <v>#N/A</v>
      </c>
      <c r="AG272" s="30" t="str">
        <f t="shared" si="15"/>
        <v>#N/A</v>
      </c>
    </row>
    <row r="273">
      <c r="C273" s="25"/>
      <c r="D273" s="25" t="str">
        <f t="shared" si="2"/>
        <v/>
      </c>
      <c r="E273" s="26" t="str">
        <f t="shared" si="3"/>
        <v/>
      </c>
      <c r="G273" s="27" t="str">
        <f t="shared" si="4"/>
        <v/>
      </c>
      <c r="I273" s="28"/>
      <c r="J273" s="30"/>
      <c r="K273" s="30"/>
      <c r="L273" s="30"/>
      <c r="M273" s="30"/>
      <c r="N273" s="30"/>
      <c r="O273" s="30"/>
      <c r="P273" s="30"/>
      <c r="Q273" s="30"/>
      <c r="R273" s="30"/>
      <c r="S273" s="34" t="str">
        <f t="shared" si="35"/>
        <v/>
      </c>
      <c r="T273" s="29" t="str">
        <f t="shared" si="6"/>
        <v>#N/A</v>
      </c>
      <c r="U273" s="30"/>
      <c r="X273" s="30" t="str">
        <f t="shared" si="7"/>
        <v>#N/A</v>
      </c>
      <c r="Y273" s="30" t="str">
        <f t="shared" si="8"/>
        <v>#N/A</v>
      </c>
      <c r="Z273" s="30" t="str">
        <f t="shared" si="9"/>
        <v>#N/A</v>
      </c>
      <c r="AA273" s="30" t="str">
        <f t="shared" si="10"/>
        <v>#N/A</v>
      </c>
      <c r="AB273" s="30" t="str">
        <f t="shared" si="11"/>
        <v>#N/A</v>
      </c>
      <c r="AC273" s="30" t="str">
        <f t="shared" ref="AC273:AD273" si="289">XLOOKUP(N273, $AS$2:$AS$8, $AT$2:$AT$8)</f>
        <v>#N/A</v>
      </c>
      <c r="AD273" s="30" t="str">
        <f t="shared" si="289"/>
        <v>#N/A</v>
      </c>
      <c r="AE273" s="30" t="str">
        <f t="shared" si="13"/>
        <v>#N/A</v>
      </c>
      <c r="AF273" s="30" t="str">
        <f t="shared" si="14"/>
        <v>#N/A</v>
      </c>
      <c r="AG273" s="30" t="str">
        <f t="shared" si="15"/>
        <v>#N/A</v>
      </c>
    </row>
    <row r="274">
      <c r="C274" s="25"/>
      <c r="D274" s="25" t="str">
        <f t="shared" si="2"/>
        <v/>
      </c>
      <c r="E274" s="26" t="str">
        <f t="shared" si="3"/>
        <v/>
      </c>
      <c r="G274" s="27" t="str">
        <f t="shared" si="4"/>
        <v/>
      </c>
      <c r="I274" s="28"/>
      <c r="J274" s="30"/>
      <c r="K274" s="30"/>
      <c r="L274" s="30"/>
      <c r="M274" s="30"/>
      <c r="N274" s="30"/>
      <c r="O274" s="30"/>
      <c r="P274" s="30"/>
      <c r="Q274" s="30"/>
      <c r="R274" s="30"/>
      <c r="S274" s="34" t="str">
        <f t="shared" si="35"/>
        <v/>
      </c>
      <c r="T274" s="29" t="str">
        <f t="shared" si="6"/>
        <v>#N/A</v>
      </c>
      <c r="U274" s="30"/>
      <c r="X274" s="30" t="str">
        <f t="shared" si="7"/>
        <v>#N/A</v>
      </c>
      <c r="Y274" s="30" t="str">
        <f t="shared" si="8"/>
        <v>#N/A</v>
      </c>
      <c r="Z274" s="30" t="str">
        <f t="shared" si="9"/>
        <v>#N/A</v>
      </c>
      <c r="AA274" s="30" t="str">
        <f t="shared" si="10"/>
        <v>#N/A</v>
      </c>
      <c r="AB274" s="30" t="str">
        <f t="shared" si="11"/>
        <v>#N/A</v>
      </c>
      <c r="AC274" s="30" t="str">
        <f t="shared" ref="AC274:AD274" si="290">XLOOKUP(N274, $AS$2:$AS$8, $AT$2:$AT$8)</f>
        <v>#N/A</v>
      </c>
      <c r="AD274" s="30" t="str">
        <f t="shared" si="290"/>
        <v>#N/A</v>
      </c>
      <c r="AE274" s="30" t="str">
        <f t="shared" si="13"/>
        <v>#N/A</v>
      </c>
      <c r="AF274" s="30" t="str">
        <f t="shared" si="14"/>
        <v>#N/A</v>
      </c>
      <c r="AG274" s="30" t="str">
        <f t="shared" si="15"/>
        <v>#N/A</v>
      </c>
    </row>
    <row r="275">
      <c r="C275" s="25"/>
      <c r="D275" s="25" t="str">
        <f t="shared" si="2"/>
        <v/>
      </c>
      <c r="E275" s="26" t="str">
        <f t="shared" si="3"/>
        <v/>
      </c>
      <c r="G275" s="27" t="str">
        <f t="shared" si="4"/>
        <v/>
      </c>
      <c r="I275" s="28"/>
      <c r="J275" s="30"/>
      <c r="K275" s="30"/>
      <c r="L275" s="30"/>
      <c r="M275" s="30"/>
      <c r="N275" s="30"/>
      <c r="O275" s="30"/>
      <c r="P275" s="30"/>
      <c r="Q275" s="30"/>
      <c r="R275" s="30"/>
      <c r="S275" s="34" t="str">
        <f t="shared" si="35"/>
        <v/>
      </c>
      <c r="T275" s="29" t="str">
        <f t="shared" si="6"/>
        <v>#N/A</v>
      </c>
      <c r="U275" s="30"/>
      <c r="X275" s="30" t="str">
        <f t="shared" si="7"/>
        <v>#N/A</v>
      </c>
      <c r="Y275" s="30" t="str">
        <f t="shared" si="8"/>
        <v>#N/A</v>
      </c>
      <c r="Z275" s="30" t="str">
        <f t="shared" si="9"/>
        <v>#N/A</v>
      </c>
      <c r="AA275" s="30" t="str">
        <f t="shared" si="10"/>
        <v>#N/A</v>
      </c>
      <c r="AB275" s="30" t="str">
        <f t="shared" si="11"/>
        <v>#N/A</v>
      </c>
      <c r="AC275" s="30" t="str">
        <f t="shared" ref="AC275:AD275" si="291">XLOOKUP(N275, $AS$2:$AS$8, $AT$2:$AT$8)</f>
        <v>#N/A</v>
      </c>
      <c r="AD275" s="30" t="str">
        <f t="shared" si="291"/>
        <v>#N/A</v>
      </c>
      <c r="AE275" s="30" t="str">
        <f t="shared" si="13"/>
        <v>#N/A</v>
      </c>
      <c r="AF275" s="30" t="str">
        <f t="shared" si="14"/>
        <v>#N/A</v>
      </c>
      <c r="AG275" s="30" t="str">
        <f t="shared" si="15"/>
        <v>#N/A</v>
      </c>
    </row>
    <row r="276">
      <c r="C276" s="25"/>
      <c r="D276" s="25" t="str">
        <f t="shared" si="2"/>
        <v/>
      </c>
      <c r="E276" s="26" t="str">
        <f t="shared" si="3"/>
        <v/>
      </c>
      <c r="G276" s="27" t="str">
        <f t="shared" si="4"/>
        <v/>
      </c>
      <c r="I276" s="28"/>
      <c r="J276" s="30"/>
      <c r="K276" s="30"/>
      <c r="L276" s="30"/>
      <c r="M276" s="30"/>
      <c r="N276" s="30"/>
      <c r="O276" s="30"/>
      <c r="P276" s="30"/>
      <c r="Q276" s="30"/>
      <c r="R276" s="30"/>
      <c r="S276" s="34" t="str">
        <f t="shared" si="35"/>
        <v/>
      </c>
      <c r="T276" s="29" t="str">
        <f t="shared" si="6"/>
        <v>#N/A</v>
      </c>
      <c r="U276" s="30"/>
      <c r="X276" s="30" t="str">
        <f t="shared" si="7"/>
        <v>#N/A</v>
      </c>
      <c r="Y276" s="30" t="str">
        <f t="shared" si="8"/>
        <v>#N/A</v>
      </c>
      <c r="Z276" s="30" t="str">
        <f t="shared" si="9"/>
        <v>#N/A</v>
      </c>
      <c r="AA276" s="30" t="str">
        <f t="shared" si="10"/>
        <v>#N/A</v>
      </c>
      <c r="AB276" s="30" t="str">
        <f t="shared" si="11"/>
        <v>#N/A</v>
      </c>
      <c r="AC276" s="30" t="str">
        <f t="shared" ref="AC276:AD276" si="292">XLOOKUP(N276, $AS$2:$AS$8, $AT$2:$AT$8)</f>
        <v>#N/A</v>
      </c>
      <c r="AD276" s="30" t="str">
        <f t="shared" si="292"/>
        <v>#N/A</v>
      </c>
      <c r="AE276" s="30" t="str">
        <f t="shared" si="13"/>
        <v>#N/A</v>
      </c>
      <c r="AF276" s="30" t="str">
        <f t="shared" si="14"/>
        <v>#N/A</v>
      </c>
      <c r="AG276" s="30" t="str">
        <f t="shared" si="15"/>
        <v>#N/A</v>
      </c>
    </row>
    <row r="277">
      <c r="C277" s="25"/>
      <c r="D277" s="25" t="str">
        <f t="shared" si="2"/>
        <v/>
      </c>
      <c r="E277" s="26" t="str">
        <f t="shared" si="3"/>
        <v/>
      </c>
      <c r="G277" s="27" t="str">
        <f t="shared" si="4"/>
        <v/>
      </c>
      <c r="I277" s="28"/>
      <c r="J277" s="30"/>
      <c r="K277" s="30"/>
      <c r="L277" s="30"/>
      <c r="M277" s="30"/>
      <c r="N277" s="30"/>
      <c r="O277" s="30"/>
      <c r="P277" s="30"/>
      <c r="Q277" s="30"/>
      <c r="R277" s="30"/>
      <c r="S277" s="34" t="str">
        <f t="shared" si="35"/>
        <v/>
      </c>
      <c r="T277" s="29" t="str">
        <f t="shared" si="6"/>
        <v>#N/A</v>
      </c>
      <c r="U277" s="30"/>
      <c r="X277" s="30" t="str">
        <f t="shared" si="7"/>
        <v>#N/A</v>
      </c>
      <c r="Y277" s="30" t="str">
        <f t="shared" si="8"/>
        <v>#N/A</v>
      </c>
      <c r="Z277" s="30" t="str">
        <f t="shared" si="9"/>
        <v>#N/A</v>
      </c>
      <c r="AA277" s="30" t="str">
        <f t="shared" si="10"/>
        <v>#N/A</v>
      </c>
      <c r="AB277" s="30" t="str">
        <f t="shared" si="11"/>
        <v>#N/A</v>
      </c>
      <c r="AC277" s="30" t="str">
        <f t="shared" ref="AC277:AD277" si="293">XLOOKUP(N277, $AS$2:$AS$8, $AT$2:$AT$8)</f>
        <v>#N/A</v>
      </c>
      <c r="AD277" s="30" t="str">
        <f t="shared" si="293"/>
        <v>#N/A</v>
      </c>
      <c r="AE277" s="30" t="str">
        <f t="shared" si="13"/>
        <v>#N/A</v>
      </c>
      <c r="AF277" s="30" t="str">
        <f t="shared" si="14"/>
        <v>#N/A</v>
      </c>
      <c r="AG277" s="30" t="str">
        <f t="shared" si="15"/>
        <v>#N/A</v>
      </c>
    </row>
    <row r="278">
      <c r="C278" s="25"/>
      <c r="D278" s="25" t="str">
        <f t="shared" si="2"/>
        <v/>
      </c>
      <c r="E278" s="26" t="str">
        <f t="shared" si="3"/>
        <v/>
      </c>
      <c r="G278" s="27" t="str">
        <f t="shared" si="4"/>
        <v/>
      </c>
      <c r="I278" s="28"/>
      <c r="J278" s="30"/>
      <c r="K278" s="30"/>
      <c r="L278" s="30"/>
      <c r="M278" s="30"/>
      <c r="N278" s="30"/>
      <c r="O278" s="30"/>
      <c r="P278" s="30"/>
      <c r="Q278" s="30"/>
      <c r="R278" s="30"/>
      <c r="S278" s="34" t="str">
        <f t="shared" si="35"/>
        <v/>
      </c>
      <c r="T278" s="29" t="str">
        <f t="shared" si="6"/>
        <v>#N/A</v>
      </c>
      <c r="U278" s="30"/>
      <c r="X278" s="30" t="str">
        <f t="shared" si="7"/>
        <v>#N/A</v>
      </c>
      <c r="Y278" s="30" t="str">
        <f t="shared" si="8"/>
        <v>#N/A</v>
      </c>
      <c r="Z278" s="30" t="str">
        <f t="shared" si="9"/>
        <v>#N/A</v>
      </c>
      <c r="AA278" s="30" t="str">
        <f t="shared" si="10"/>
        <v>#N/A</v>
      </c>
      <c r="AB278" s="30" t="str">
        <f t="shared" si="11"/>
        <v>#N/A</v>
      </c>
      <c r="AC278" s="30" t="str">
        <f t="shared" ref="AC278:AD278" si="294">XLOOKUP(N278, $AS$2:$AS$8, $AT$2:$AT$8)</f>
        <v>#N/A</v>
      </c>
      <c r="AD278" s="30" t="str">
        <f t="shared" si="294"/>
        <v>#N/A</v>
      </c>
      <c r="AE278" s="30" t="str">
        <f t="shared" si="13"/>
        <v>#N/A</v>
      </c>
      <c r="AF278" s="30" t="str">
        <f t="shared" si="14"/>
        <v>#N/A</v>
      </c>
      <c r="AG278" s="30" t="str">
        <f t="shared" si="15"/>
        <v>#N/A</v>
      </c>
    </row>
    <row r="279">
      <c r="C279" s="25"/>
      <c r="D279" s="25" t="str">
        <f t="shared" si="2"/>
        <v/>
      </c>
      <c r="E279" s="26" t="str">
        <f t="shared" si="3"/>
        <v/>
      </c>
      <c r="G279" s="27" t="str">
        <f t="shared" si="4"/>
        <v/>
      </c>
      <c r="I279" s="28"/>
      <c r="J279" s="30"/>
      <c r="K279" s="30"/>
      <c r="L279" s="30"/>
      <c r="M279" s="30"/>
      <c r="N279" s="30"/>
      <c r="O279" s="30"/>
      <c r="P279" s="30"/>
      <c r="Q279" s="30"/>
      <c r="R279" s="30"/>
      <c r="S279" s="34" t="str">
        <f t="shared" si="35"/>
        <v/>
      </c>
      <c r="T279" s="29" t="str">
        <f t="shared" si="6"/>
        <v>#N/A</v>
      </c>
      <c r="U279" s="30"/>
      <c r="X279" s="30" t="str">
        <f t="shared" si="7"/>
        <v>#N/A</v>
      </c>
      <c r="Y279" s="30" t="str">
        <f t="shared" si="8"/>
        <v>#N/A</v>
      </c>
      <c r="Z279" s="30" t="str">
        <f t="shared" si="9"/>
        <v>#N/A</v>
      </c>
      <c r="AA279" s="30" t="str">
        <f t="shared" si="10"/>
        <v>#N/A</v>
      </c>
      <c r="AB279" s="30" t="str">
        <f t="shared" si="11"/>
        <v>#N/A</v>
      </c>
      <c r="AC279" s="30" t="str">
        <f t="shared" ref="AC279:AD279" si="295">XLOOKUP(N279, $AS$2:$AS$8, $AT$2:$AT$8)</f>
        <v>#N/A</v>
      </c>
      <c r="AD279" s="30" t="str">
        <f t="shared" si="295"/>
        <v>#N/A</v>
      </c>
      <c r="AE279" s="30" t="str">
        <f t="shared" si="13"/>
        <v>#N/A</v>
      </c>
      <c r="AF279" s="30" t="str">
        <f t="shared" si="14"/>
        <v>#N/A</v>
      </c>
      <c r="AG279" s="30" t="str">
        <f t="shared" si="15"/>
        <v>#N/A</v>
      </c>
    </row>
    <row r="280">
      <c r="C280" s="25"/>
      <c r="D280" s="25" t="str">
        <f t="shared" si="2"/>
        <v/>
      </c>
      <c r="E280" s="26" t="str">
        <f t="shared" si="3"/>
        <v/>
      </c>
      <c r="G280" s="27" t="str">
        <f t="shared" si="4"/>
        <v/>
      </c>
      <c r="I280" s="28"/>
      <c r="J280" s="30"/>
      <c r="K280" s="30"/>
      <c r="L280" s="30"/>
      <c r="M280" s="30"/>
      <c r="N280" s="30"/>
      <c r="O280" s="30"/>
      <c r="P280" s="30"/>
      <c r="Q280" s="30"/>
      <c r="R280" s="30"/>
      <c r="S280" s="34" t="str">
        <f t="shared" si="35"/>
        <v/>
      </c>
      <c r="T280" s="29" t="str">
        <f t="shared" si="6"/>
        <v>#N/A</v>
      </c>
      <c r="U280" s="30"/>
      <c r="X280" s="30" t="str">
        <f t="shared" si="7"/>
        <v>#N/A</v>
      </c>
      <c r="Y280" s="30" t="str">
        <f t="shared" si="8"/>
        <v>#N/A</v>
      </c>
      <c r="Z280" s="30" t="str">
        <f t="shared" si="9"/>
        <v>#N/A</v>
      </c>
      <c r="AA280" s="30" t="str">
        <f t="shared" si="10"/>
        <v>#N/A</v>
      </c>
      <c r="AB280" s="30" t="str">
        <f t="shared" si="11"/>
        <v>#N/A</v>
      </c>
      <c r="AC280" s="30" t="str">
        <f t="shared" ref="AC280:AD280" si="296">XLOOKUP(N280, $AS$2:$AS$8, $AT$2:$AT$8)</f>
        <v>#N/A</v>
      </c>
      <c r="AD280" s="30" t="str">
        <f t="shared" si="296"/>
        <v>#N/A</v>
      </c>
      <c r="AE280" s="30" t="str">
        <f t="shared" si="13"/>
        <v>#N/A</v>
      </c>
      <c r="AF280" s="30" t="str">
        <f t="shared" si="14"/>
        <v>#N/A</v>
      </c>
      <c r="AG280" s="30" t="str">
        <f t="shared" si="15"/>
        <v>#N/A</v>
      </c>
    </row>
    <row r="281">
      <c r="C281" s="25"/>
      <c r="D281" s="25" t="str">
        <f t="shared" si="2"/>
        <v/>
      </c>
      <c r="E281" s="26" t="str">
        <f t="shared" si="3"/>
        <v/>
      </c>
      <c r="G281" s="27" t="str">
        <f t="shared" si="4"/>
        <v/>
      </c>
      <c r="I281" s="28"/>
      <c r="J281" s="30"/>
      <c r="K281" s="30"/>
      <c r="L281" s="30"/>
      <c r="M281" s="30"/>
      <c r="N281" s="30"/>
      <c r="O281" s="30"/>
      <c r="P281" s="30"/>
      <c r="Q281" s="30"/>
      <c r="R281" s="30"/>
      <c r="S281" s="34" t="str">
        <f t="shared" si="35"/>
        <v/>
      </c>
      <c r="T281" s="29" t="str">
        <f t="shared" si="6"/>
        <v>#N/A</v>
      </c>
      <c r="U281" s="30"/>
      <c r="X281" s="30" t="str">
        <f t="shared" si="7"/>
        <v>#N/A</v>
      </c>
      <c r="Y281" s="30" t="str">
        <f t="shared" si="8"/>
        <v>#N/A</v>
      </c>
      <c r="Z281" s="30" t="str">
        <f t="shared" si="9"/>
        <v>#N/A</v>
      </c>
      <c r="AA281" s="30" t="str">
        <f t="shared" si="10"/>
        <v>#N/A</v>
      </c>
      <c r="AB281" s="30" t="str">
        <f t="shared" si="11"/>
        <v>#N/A</v>
      </c>
      <c r="AC281" s="30" t="str">
        <f t="shared" ref="AC281:AD281" si="297">XLOOKUP(N281, $AS$2:$AS$8, $AT$2:$AT$8)</f>
        <v>#N/A</v>
      </c>
      <c r="AD281" s="30" t="str">
        <f t="shared" si="297"/>
        <v>#N/A</v>
      </c>
      <c r="AE281" s="30" t="str">
        <f t="shared" si="13"/>
        <v>#N/A</v>
      </c>
      <c r="AF281" s="30" t="str">
        <f t="shared" si="14"/>
        <v>#N/A</v>
      </c>
      <c r="AG281" s="30" t="str">
        <f t="shared" si="15"/>
        <v>#N/A</v>
      </c>
    </row>
    <row r="282">
      <c r="C282" s="25"/>
      <c r="D282" s="25" t="str">
        <f t="shared" si="2"/>
        <v/>
      </c>
      <c r="E282" s="26" t="str">
        <f t="shared" si="3"/>
        <v/>
      </c>
      <c r="G282" s="27" t="str">
        <f t="shared" si="4"/>
        <v/>
      </c>
      <c r="I282" s="28"/>
      <c r="J282" s="30"/>
      <c r="K282" s="30"/>
      <c r="L282" s="30"/>
      <c r="M282" s="30"/>
      <c r="N282" s="30"/>
      <c r="O282" s="30"/>
      <c r="P282" s="30"/>
      <c r="Q282" s="30"/>
      <c r="R282" s="30"/>
      <c r="S282" s="34" t="str">
        <f t="shared" si="35"/>
        <v/>
      </c>
      <c r="T282" s="29" t="str">
        <f t="shared" si="6"/>
        <v>#N/A</v>
      </c>
      <c r="U282" s="30"/>
      <c r="X282" s="30" t="str">
        <f t="shared" si="7"/>
        <v>#N/A</v>
      </c>
      <c r="Y282" s="30" t="str">
        <f t="shared" si="8"/>
        <v>#N/A</v>
      </c>
      <c r="Z282" s="30" t="str">
        <f t="shared" si="9"/>
        <v>#N/A</v>
      </c>
      <c r="AA282" s="30" t="str">
        <f t="shared" si="10"/>
        <v>#N/A</v>
      </c>
      <c r="AB282" s="30" t="str">
        <f t="shared" si="11"/>
        <v>#N/A</v>
      </c>
      <c r="AC282" s="30" t="str">
        <f t="shared" ref="AC282:AD282" si="298">XLOOKUP(N282, $AS$2:$AS$8, $AT$2:$AT$8)</f>
        <v>#N/A</v>
      </c>
      <c r="AD282" s="30" t="str">
        <f t="shared" si="298"/>
        <v>#N/A</v>
      </c>
      <c r="AE282" s="30" t="str">
        <f t="shared" si="13"/>
        <v>#N/A</v>
      </c>
      <c r="AF282" s="30" t="str">
        <f t="shared" si="14"/>
        <v>#N/A</v>
      </c>
      <c r="AG282" s="30" t="str">
        <f t="shared" si="15"/>
        <v>#N/A</v>
      </c>
    </row>
    <row r="283">
      <c r="C283" s="25"/>
      <c r="D283" s="25" t="str">
        <f t="shared" si="2"/>
        <v/>
      </c>
      <c r="E283" s="26" t="str">
        <f t="shared" si="3"/>
        <v/>
      </c>
      <c r="G283" s="27" t="str">
        <f t="shared" si="4"/>
        <v/>
      </c>
      <c r="I283" s="28"/>
      <c r="J283" s="30"/>
      <c r="K283" s="30"/>
      <c r="L283" s="30"/>
      <c r="M283" s="30"/>
      <c r="N283" s="30"/>
      <c r="O283" s="30"/>
      <c r="P283" s="30"/>
      <c r="Q283" s="30"/>
      <c r="R283" s="30"/>
      <c r="S283" s="34" t="str">
        <f t="shared" si="35"/>
        <v/>
      </c>
      <c r="T283" s="29" t="str">
        <f t="shared" si="6"/>
        <v>#N/A</v>
      </c>
      <c r="U283" s="30"/>
      <c r="X283" s="30" t="str">
        <f t="shared" si="7"/>
        <v>#N/A</v>
      </c>
      <c r="Y283" s="30" t="str">
        <f t="shared" si="8"/>
        <v>#N/A</v>
      </c>
      <c r="Z283" s="30" t="str">
        <f t="shared" si="9"/>
        <v>#N/A</v>
      </c>
      <c r="AA283" s="30" t="str">
        <f t="shared" si="10"/>
        <v>#N/A</v>
      </c>
      <c r="AB283" s="30" t="str">
        <f t="shared" si="11"/>
        <v>#N/A</v>
      </c>
      <c r="AC283" s="30" t="str">
        <f t="shared" ref="AC283:AD283" si="299">XLOOKUP(N283, $AS$2:$AS$8, $AT$2:$AT$8)</f>
        <v>#N/A</v>
      </c>
      <c r="AD283" s="30" t="str">
        <f t="shared" si="299"/>
        <v>#N/A</v>
      </c>
      <c r="AE283" s="30" t="str">
        <f t="shared" si="13"/>
        <v>#N/A</v>
      </c>
      <c r="AF283" s="30" t="str">
        <f t="shared" si="14"/>
        <v>#N/A</v>
      </c>
      <c r="AG283" s="30" t="str">
        <f t="shared" si="15"/>
        <v>#N/A</v>
      </c>
    </row>
    <row r="284">
      <c r="C284" s="25"/>
      <c r="D284" s="25" t="str">
        <f t="shared" si="2"/>
        <v/>
      </c>
      <c r="E284" s="26" t="str">
        <f t="shared" si="3"/>
        <v/>
      </c>
      <c r="G284" s="27" t="str">
        <f t="shared" si="4"/>
        <v/>
      </c>
      <c r="I284" s="28"/>
      <c r="J284" s="30"/>
      <c r="K284" s="30"/>
      <c r="L284" s="30"/>
      <c r="M284" s="30"/>
      <c r="N284" s="30"/>
      <c r="O284" s="30"/>
      <c r="P284" s="30"/>
      <c r="Q284" s="30"/>
      <c r="R284" s="30"/>
      <c r="S284" s="34" t="str">
        <f t="shared" si="35"/>
        <v/>
      </c>
      <c r="T284" s="29" t="str">
        <f t="shared" si="6"/>
        <v>#N/A</v>
      </c>
      <c r="U284" s="30"/>
      <c r="X284" s="30" t="str">
        <f t="shared" si="7"/>
        <v>#N/A</v>
      </c>
      <c r="Y284" s="30" t="str">
        <f t="shared" si="8"/>
        <v>#N/A</v>
      </c>
      <c r="Z284" s="30" t="str">
        <f t="shared" si="9"/>
        <v>#N/A</v>
      </c>
      <c r="AA284" s="30" t="str">
        <f t="shared" si="10"/>
        <v>#N/A</v>
      </c>
      <c r="AB284" s="30" t="str">
        <f t="shared" si="11"/>
        <v>#N/A</v>
      </c>
      <c r="AC284" s="30" t="str">
        <f t="shared" ref="AC284:AD284" si="300">XLOOKUP(N284, $AS$2:$AS$8, $AT$2:$AT$8)</f>
        <v>#N/A</v>
      </c>
      <c r="AD284" s="30" t="str">
        <f t="shared" si="300"/>
        <v>#N/A</v>
      </c>
      <c r="AE284" s="30" t="str">
        <f t="shared" si="13"/>
        <v>#N/A</v>
      </c>
      <c r="AF284" s="30" t="str">
        <f t="shared" si="14"/>
        <v>#N/A</v>
      </c>
      <c r="AG284" s="30" t="str">
        <f t="shared" si="15"/>
        <v>#N/A</v>
      </c>
    </row>
    <row r="285">
      <c r="C285" s="25"/>
      <c r="D285" s="25" t="str">
        <f t="shared" si="2"/>
        <v/>
      </c>
      <c r="E285" s="26" t="str">
        <f t="shared" si="3"/>
        <v/>
      </c>
      <c r="G285" s="27" t="str">
        <f t="shared" si="4"/>
        <v/>
      </c>
      <c r="I285" s="28"/>
      <c r="J285" s="30"/>
      <c r="K285" s="30"/>
      <c r="L285" s="30"/>
      <c r="M285" s="30"/>
      <c r="N285" s="30"/>
      <c r="O285" s="30"/>
      <c r="P285" s="30"/>
      <c r="Q285" s="30"/>
      <c r="R285" s="30"/>
      <c r="S285" s="34" t="str">
        <f t="shared" si="35"/>
        <v/>
      </c>
      <c r="T285" s="29" t="str">
        <f t="shared" si="6"/>
        <v>#N/A</v>
      </c>
      <c r="U285" s="30"/>
      <c r="X285" s="30" t="str">
        <f t="shared" si="7"/>
        <v>#N/A</v>
      </c>
      <c r="Y285" s="30" t="str">
        <f t="shared" si="8"/>
        <v>#N/A</v>
      </c>
      <c r="Z285" s="30" t="str">
        <f t="shared" si="9"/>
        <v>#N/A</v>
      </c>
      <c r="AA285" s="30" t="str">
        <f t="shared" si="10"/>
        <v>#N/A</v>
      </c>
      <c r="AB285" s="30" t="str">
        <f t="shared" si="11"/>
        <v>#N/A</v>
      </c>
      <c r="AC285" s="30" t="str">
        <f t="shared" ref="AC285:AD285" si="301">XLOOKUP(N285, $AS$2:$AS$8, $AT$2:$AT$8)</f>
        <v>#N/A</v>
      </c>
      <c r="AD285" s="30" t="str">
        <f t="shared" si="301"/>
        <v>#N/A</v>
      </c>
      <c r="AE285" s="30" t="str">
        <f t="shared" si="13"/>
        <v>#N/A</v>
      </c>
      <c r="AF285" s="30" t="str">
        <f t="shared" si="14"/>
        <v>#N/A</v>
      </c>
      <c r="AG285" s="30" t="str">
        <f t="shared" si="15"/>
        <v>#N/A</v>
      </c>
    </row>
    <row r="286">
      <c r="C286" s="25"/>
      <c r="D286" s="25" t="str">
        <f t="shared" si="2"/>
        <v/>
      </c>
      <c r="E286" s="26" t="str">
        <f t="shared" si="3"/>
        <v/>
      </c>
      <c r="G286" s="27" t="str">
        <f t="shared" si="4"/>
        <v/>
      </c>
      <c r="I286" s="28"/>
      <c r="J286" s="30"/>
      <c r="K286" s="30"/>
      <c r="L286" s="30"/>
      <c r="M286" s="30"/>
      <c r="N286" s="30"/>
      <c r="O286" s="30"/>
      <c r="P286" s="30"/>
      <c r="Q286" s="30"/>
      <c r="R286" s="30"/>
      <c r="S286" s="34" t="str">
        <f t="shared" si="35"/>
        <v/>
      </c>
      <c r="T286" s="29" t="str">
        <f t="shared" si="6"/>
        <v>#N/A</v>
      </c>
      <c r="U286" s="30"/>
      <c r="X286" s="30" t="str">
        <f t="shared" si="7"/>
        <v>#N/A</v>
      </c>
      <c r="Y286" s="30" t="str">
        <f t="shared" si="8"/>
        <v>#N/A</v>
      </c>
      <c r="Z286" s="30" t="str">
        <f t="shared" si="9"/>
        <v>#N/A</v>
      </c>
      <c r="AA286" s="30" t="str">
        <f t="shared" si="10"/>
        <v>#N/A</v>
      </c>
      <c r="AB286" s="30" t="str">
        <f t="shared" si="11"/>
        <v>#N/A</v>
      </c>
      <c r="AC286" s="30" t="str">
        <f t="shared" ref="AC286:AD286" si="302">XLOOKUP(N286, $AS$2:$AS$8, $AT$2:$AT$8)</f>
        <v>#N/A</v>
      </c>
      <c r="AD286" s="30" t="str">
        <f t="shared" si="302"/>
        <v>#N/A</v>
      </c>
      <c r="AE286" s="30" t="str">
        <f t="shared" si="13"/>
        <v>#N/A</v>
      </c>
      <c r="AF286" s="30" t="str">
        <f t="shared" si="14"/>
        <v>#N/A</v>
      </c>
      <c r="AG286" s="30" t="str">
        <f t="shared" si="15"/>
        <v>#N/A</v>
      </c>
    </row>
    <row r="287">
      <c r="C287" s="25"/>
      <c r="D287" s="25" t="str">
        <f t="shared" si="2"/>
        <v/>
      </c>
      <c r="E287" s="26" t="str">
        <f t="shared" si="3"/>
        <v/>
      </c>
      <c r="G287" s="27" t="str">
        <f t="shared" si="4"/>
        <v/>
      </c>
      <c r="I287" s="28"/>
      <c r="J287" s="30"/>
      <c r="K287" s="30"/>
      <c r="L287" s="30"/>
      <c r="M287" s="30"/>
      <c r="N287" s="30"/>
      <c r="O287" s="30"/>
      <c r="P287" s="30"/>
      <c r="Q287" s="30"/>
      <c r="R287" s="30"/>
      <c r="S287" s="34" t="str">
        <f t="shared" si="35"/>
        <v/>
      </c>
      <c r="T287" s="29" t="str">
        <f t="shared" si="6"/>
        <v>#N/A</v>
      </c>
      <c r="U287" s="30"/>
      <c r="X287" s="30" t="str">
        <f t="shared" si="7"/>
        <v>#N/A</v>
      </c>
      <c r="Y287" s="30" t="str">
        <f t="shared" si="8"/>
        <v>#N/A</v>
      </c>
      <c r="Z287" s="30" t="str">
        <f t="shared" si="9"/>
        <v>#N/A</v>
      </c>
      <c r="AA287" s="30" t="str">
        <f t="shared" si="10"/>
        <v>#N/A</v>
      </c>
      <c r="AB287" s="30" t="str">
        <f t="shared" si="11"/>
        <v>#N/A</v>
      </c>
      <c r="AC287" s="30" t="str">
        <f t="shared" ref="AC287:AD287" si="303">XLOOKUP(N287, $AS$2:$AS$8, $AT$2:$AT$8)</f>
        <v>#N/A</v>
      </c>
      <c r="AD287" s="30" t="str">
        <f t="shared" si="303"/>
        <v>#N/A</v>
      </c>
      <c r="AE287" s="30" t="str">
        <f t="shared" si="13"/>
        <v>#N/A</v>
      </c>
      <c r="AF287" s="30" t="str">
        <f t="shared" si="14"/>
        <v>#N/A</v>
      </c>
      <c r="AG287" s="30" t="str">
        <f t="shared" si="15"/>
        <v>#N/A</v>
      </c>
    </row>
    <row r="288">
      <c r="C288" s="25"/>
      <c r="D288" s="25" t="str">
        <f t="shared" si="2"/>
        <v/>
      </c>
      <c r="E288" s="26" t="str">
        <f t="shared" si="3"/>
        <v/>
      </c>
      <c r="G288" s="27" t="str">
        <f t="shared" si="4"/>
        <v/>
      </c>
      <c r="I288" s="28"/>
      <c r="J288" s="30"/>
      <c r="K288" s="30"/>
      <c r="L288" s="30"/>
      <c r="M288" s="30"/>
      <c r="N288" s="30"/>
      <c r="O288" s="30"/>
      <c r="P288" s="30"/>
      <c r="Q288" s="30"/>
      <c r="R288" s="30"/>
      <c r="S288" s="34" t="str">
        <f t="shared" si="35"/>
        <v/>
      </c>
      <c r="T288" s="29" t="str">
        <f t="shared" si="6"/>
        <v>#N/A</v>
      </c>
      <c r="U288" s="30"/>
      <c r="X288" s="30" t="str">
        <f t="shared" si="7"/>
        <v>#N/A</v>
      </c>
      <c r="Y288" s="30" t="str">
        <f t="shared" si="8"/>
        <v>#N/A</v>
      </c>
      <c r="Z288" s="30" t="str">
        <f t="shared" si="9"/>
        <v>#N/A</v>
      </c>
      <c r="AA288" s="30" t="str">
        <f t="shared" si="10"/>
        <v>#N/A</v>
      </c>
      <c r="AB288" s="30" t="str">
        <f t="shared" si="11"/>
        <v>#N/A</v>
      </c>
      <c r="AC288" s="30" t="str">
        <f t="shared" ref="AC288:AD288" si="304">XLOOKUP(N288, $AS$2:$AS$8, $AT$2:$AT$8)</f>
        <v>#N/A</v>
      </c>
      <c r="AD288" s="30" t="str">
        <f t="shared" si="304"/>
        <v>#N/A</v>
      </c>
      <c r="AE288" s="30" t="str">
        <f t="shared" si="13"/>
        <v>#N/A</v>
      </c>
      <c r="AF288" s="30" t="str">
        <f t="shared" si="14"/>
        <v>#N/A</v>
      </c>
      <c r="AG288" s="30" t="str">
        <f t="shared" si="15"/>
        <v>#N/A</v>
      </c>
    </row>
    <row r="289">
      <c r="C289" s="25"/>
      <c r="D289" s="25" t="str">
        <f t="shared" si="2"/>
        <v/>
      </c>
      <c r="E289" s="26" t="str">
        <f t="shared" si="3"/>
        <v/>
      </c>
      <c r="G289" s="27" t="str">
        <f t="shared" si="4"/>
        <v/>
      </c>
      <c r="I289" s="28"/>
      <c r="J289" s="30"/>
      <c r="K289" s="30"/>
      <c r="L289" s="30"/>
      <c r="M289" s="30"/>
      <c r="N289" s="30"/>
      <c r="O289" s="30"/>
      <c r="P289" s="30"/>
      <c r="Q289" s="30"/>
      <c r="R289" s="30"/>
      <c r="S289" s="34" t="str">
        <f t="shared" si="35"/>
        <v/>
      </c>
      <c r="T289" s="29" t="str">
        <f t="shared" si="6"/>
        <v>#N/A</v>
      </c>
      <c r="U289" s="30"/>
      <c r="X289" s="30" t="str">
        <f t="shared" si="7"/>
        <v>#N/A</v>
      </c>
      <c r="Y289" s="30" t="str">
        <f t="shared" si="8"/>
        <v>#N/A</v>
      </c>
      <c r="Z289" s="30" t="str">
        <f t="shared" si="9"/>
        <v>#N/A</v>
      </c>
      <c r="AA289" s="30" t="str">
        <f t="shared" si="10"/>
        <v>#N/A</v>
      </c>
      <c r="AB289" s="30" t="str">
        <f t="shared" si="11"/>
        <v>#N/A</v>
      </c>
      <c r="AC289" s="30" t="str">
        <f t="shared" ref="AC289:AD289" si="305">XLOOKUP(N289, $AS$2:$AS$8, $AT$2:$AT$8)</f>
        <v>#N/A</v>
      </c>
      <c r="AD289" s="30" t="str">
        <f t="shared" si="305"/>
        <v>#N/A</v>
      </c>
      <c r="AE289" s="30" t="str">
        <f t="shared" si="13"/>
        <v>#N/A</v>
      </c>
      <c r="AF289" s="30" t="str">
        <f t="shared" si="14"/>
        <v>#N/A</v>
      </c>
      <c r="AG289" s="30" t="str">
        <f t="shared" si="15"/>
        <v>#N/A</v>
      </c>
    </row>
    <row r="290">
      <c r="C290" s="25"/>
      <c r="D290" s="25" t="str">
        <f t="shared" si="2"/>
        <v/>
      </c>
      <c r="E290" s="26" t="str">
        <f t="shared" si="3"/>
        <v/>
      </c>
      <c r="G290" s="27" t="str">
        <f t="shared" si="4"/>
        <v/>
      </c>
      <c r="I290" s="28"/>
      <c r="J290" s="30"/>
      <c r="K290" s="30"/>
      <c r="L290" s="30"/>
      <c r="M290" s="30"/>
      <c r="N290" s="30"/>
      <c r="O290" s="30"/>
      <c r="P290" s="30"/>
      <c r="Q290" s="30"/>
      <c r="R290" s="30"/>
      <c r="S290" s="34" t="str">
        <f t="shared" si="35"/>
        <v/>
      </c>
      <c r="T290" s="29" t="str">
        <f t="shared" si="6"/>
        <v>#N/A</v>
      </c>
      <c r="U290" s="30"/>
      <c r="X290" s="30" t="str">
        <f t="shared" si="7"/>
        <v>#N/A</v>
      </c>
      <c r="Y290" s="30" t="str">
        <f t="shared" si="8"/>
        <v>#N/A</v>
      </c>
      <c r="Z290" s="30" t="str">
        <f t="shared" si="9"/>
        <v>#N/A</v>
      </c>
      <c r="AA290" s="30" t="str">
        <f t="shared" si="10"/>
        <v>#N/A</v>
      </c>
      <c r="AB290" s="30" t="str">
        <f t="shared" si="11"/>
        <v>#N/A</v>
      </c>
      <c r="AC290" s="30" t="str">
        <f t="shared" ref="AC290:AD290" si="306">XLOOKUP(N290, $AS$2:$AS$8, $AT$2:$AT$8)</f>
        <v>#N/A</v>
      </c>
      <c r="AD290" s="30" t="str">
        <f t="shared" si="306"/>
        <v>#N/A</v>
      </c>
      <c r="AE290" s="30" t="str">
        <f t="shared" si="13"/>
        <v>#N/A</v>
      </c>
      <c r="AF290" s="30" t="str">
        <f t="shared" si="14"/>
        <v>#N/A</v>
      </c>
      <c r="AG290" s="30" t="str">
        <f t="shared" si="15"/>
        <v>#N/A</v>
      </c>
    </row>
    <row r="291">
      <c r="C291" s="25"/>
      <c r="D291" s="25" t="str">
        <f t="shared" si="2"/>
        <v/>
      </c>
      <c r="E291" s="26" t="str">
        <f t="shared" si="3"/>
        <v/>
      </c>
      <c r="G291" s="27" t="str">
        <f t="shared" si="4"/>
        <v/>
      </c>
      <c r="I291" s="28"/>
      <c r="J291" s="30"/>
      <c r="K291" s="30"/>
      <c r="L291" s="30"/>
      <c r="M291" s="30"/>
      <c r="N291" s="30"/>
      <c r="O291" s="30"/>
      <c r="P291" s="30"/>
      <c r="Q291" s="30"/>
      <c r="R291" s="30"/>
      <c r="S291" s="34" t="str">
        <f t="shared" si="35"/>
        <v/>
      </c>
      <c r="T291" s="29" t="str">
        <f t="shared" si="6"/>
        <v>#N/A</v>
      </c>
      <c r="U291" s="30"/>
      <c r="X291" s="30" t="str">
        <f t="shared" si="7"/>
        <v>#N/A</v>
      </c>
      <c r="Y291" s="30" t="str">
        <f t="shared" si="8"/>
        <v>#N/A</v>
      </c>
      <c r="Z291" s="30" t="str">
        <f t="shared" si="9"/>
        <v>#N/A</v>
      </c>
      <c r="AA291" s="30" t="str">
        <f t="shared" si="10"/>
        <v>#N/A</v>
      </c>
      <c r="AB291" s="30" t="str">
        <f t="shared" si="11"/>
        <v>#N/A</v>
      </c>
      <c r="AC291" s="30" t="str">
        <f t="shared" ref="AC291:AD291" si="307">XLOOKUP(N291, $AS$2:$AS$8, $AT$2:$AT$8)</f>
        <v>#N/A</v>
      </c>
      <c r="AD291" s="30" t="str">
        <f t="shared" si="307"/>
        <v>#N/A</v>
      </c>
      <c r="AE291" s="30" t="str">
        <f t="shared" si="13"/>
        <v>#N/A</v>
      </c>
      <c r="AF291" s="30" t="str">
        <f t="shared" si="14"/>
        <v>#N/A</v>
      </c>
      <c r="AG291" s="30" t="str">
        <f t="shared" si="15"/>
        <v>#N/A</v>
      </c>
    </row>
    <row r="292">
      <c r="C292" s="25"/>
      <c r="D292" s="25" t="str">
        <f t="shared" si="2"/>
        <v/>
      </c>
      <c r="E292" s="26" t="str">
        <f t="shared" si="3"/>
        <v/>
      </c>
      <c r="G292" s="27" t="str">
        <f t="shared" si="4"/>
        <v/>
      </c>
      <c r="I292" s="28"/>
      <c r="J292" s="30"/>
      <c r="K292" s="30"/>
      <c r="L292" s="30"/>
      <c r="M292" s="30"/>
      <c r="N292" s="30"/>
      <c r="O292" s="30"/>
      <c r="P292" s="30"/>
      <c r="Q292" s="30"/>
      <c r="R292" s="30"/>
      <c r="S292" s="34" t="str">
        <f t="shared" si="35"/>
        <v/>
      </c>
      <c r="T292" s="29" t="str">
        <f t="shared" si="6"/>
        <v>#N/A</v>
      </c>
      <c r="U292" s="30"/>
      <c r="X292" s="30" t="str">
        <f t="shared" si="7"/>
        <v>#N/A</v>
      </c>
      <c r="Y292" s="30" t="str">
        <f t="shared" si="8"/>
        <v>#N/A</v>
      </c>
      <c r="Z292" s="30" t="str">
        <f t="shared" si="9"/>
        <v>#N/A</v>
      </c>
      <c r="AA292" s="30" t="str">
        <f t="shared" si="10"/>
        <v>#N/A</v>
      </c>
      <c r="AB292" s="30" t="str">
        <f t="shared" si="11"/>
        <v>#N/A</v>
      </c>
      <c r="AC292" s="30" t="str">
        <f t="shared" ref="AC292:AD292" si="308">XLOOKUP(N292, $AS$2:$AS$8, $AT$2:$AT$8)</f>
        <v>#N/A</v>
      </c>
      <c r="AD292" s="30" t="str">
        <f t="shared" si="308"/>
        <v>#N/A</v>
      </c>
      <c r="AE292" s="30" t="str">
        <f t="shared" si="13"/>
        <v>#N/A</v>
      </c>
      <c r="AF292" s="30" t="str">
        <f t="shared" si="14"/>
        <v>#N/A</v>
      </c>
      <c r="AG292" s="30" t="str">
        <f t="shared" si="15"/>
        <v>#N/A</v>
      </c>
    </row>
    <row r="293">
      <c r="C293" s="25"/>
      <c r="D293" s="25" t="str">
        <f t="shared" si="2"/>
        <v/>
      </c>
      <c r="E293" s="26" t="str">
        <f t="shared" si="3"/>
        <v/>
      </c>
      <c r="G293" s="27" t="str">
        <f t="shared" si="4"/>
        <v/>
      </c>
      <c r="I293" s="28"/>
      <c r="J293" s="30"/>
      <c r="K293" s="30"/>
      <c r="L293" s="30"/>
      <c r="M293" s="30"/>
      <c r="N293" s="30"/>
      <c r="O293" s="30"/>
      <c r="P293" s="30"/>
      <c r="Q293" s="30"/>
      <c r="R293" s="30"/>
      <c r="S293" s="34" t="str">
        <f t="shared" si="35"/>
        <v/>
      </c>
      <c r="T293" s="29" t="str">
        <f t="shared" si="6"/>
        <v>#N/A</v>
      </c>
      <c r="U293" s="30"/>
      <c r="X293" s="30" t="str">
        <f t="shared" si="7"/>
        <v>#N/A</v>
      </c>
      <c r="Y293" s="30" t="str">
        <f t="shared" si="8"/>
        <v>#N/A</v>
      </c>
      <c r="Z293" s="30" t="str">
        <f t="shared" si="9"/>
        <v>#N/A</v>
      </c>
      <c r="AA293" s="30" t="str">
        <f t="shared" si="10"/>
        <v>#N/A</v>
      </c>
      <c r="AB293" s="30" t="str">
        <f t="shared" si="11"/>
        <v>#N/A</v>
      </c>
      <c r="AC293" s="30" t="str">
        <f t="shared" ref="AC293:AD293" si="309">XLOOKUP(N293, $AS$2:$AS$8, $AT$2:$AT$8)</f>
        <v>#N/A</v>
      </c>
      <c r="AD293" s="30" t="str">
        <f t="shared" si="309"/>
        <v>#N/A</v>
      </c>
      <c r="AE293" s="30" t="str">
        <f t="shared" si="13"/>
        <v>#N/A</v>
      </c>
      <c r="AF293" s="30" t="str">
        <f t="shared" si="14"/>
        <v>#N/A</v>
      </c>
      <c r="AG293" s="30" t="str">
        <f t="shared" si="15"/>
        <v>#N/A</v>
      </c>
    </row>
    <row r="294">
      <c r="C294" s="25"/>
      <c r="D294" s="25" t="str">
        <f t="shared" si="2"/>
        <v/>
      </c>
      <c r="E294" s="26" t="str">
        <f t="shared" si="3"/>
        <v/>
      </c>
      <c r="G294" s="27" t="str">
        <f t="shared" si="4"/>
        <v/>
      </c>
      <c r="I294" s="28"/>
      <c r="J294" s="30"/>
      <c r="K294" s="30"/>
      <c r="L294" s="30"/>
      <c r="M294" s="30"/>
      <c r="N294" s="30"/>
      <c r="O294" s="30"/>
      <c r="P294" s="30"/>
      <c r="Q294" s="30"/>
      <c r="R294" s="30"/>
      <c r="S294" s="34" t="str">
        <f t="shared" si="35"/>
        <v/>
      </c>
      <c r="T294" s="29" t="str">
        <f t="shared" si="6"/>
        <v>#N/A</v>
      </c>
      <c r="U294" s="30"/>
      <c r="X294" s="30" t="str">
        <f t="shared" si="7"/>
        <v>#N/A</v>
      </c>
      <c r="Y294" s="30" t="str">
        <f t="shared" si="8"/>
        <v>#N/A</v>
      </c>
      <c r="Z294" s="30" t="str">
        <f t="shared" si="9"/>
        <v>#N/A</v>
      </c>
      <c r="AA294" s="30" t="str">
        <f t="shared" si="10"/>
        <v>#N/A</v>
      </c>
      <c r="AB294" s="30" t="str">
        <f t="shared" si="11"/>
        <v>#N/A</v>
      </c>
      <c r="AC294" s="30" t="str">
        <f t="shared" ref="AC294:AD294" si="310">XLOOKUP(N294, $AS$2:$AS$8, $AT$2:$AT$8)</f>
        <v>#N/A</v>
      </c>
      <c r="AD294" s="30" t="str">
        <f t="shared" si="310"/>
        <v>#N/A</v>
      </c>
      <c r="AE294" s="30" t="str">
        <f t="shared" si="13"/>
        <v>#N/A</v>
      </c>
      <c r="AF294" s="30" t="str">
        <f t="shared" si="14"/>
        <v>#N/A</v>
      </c>
      <c r="AG294" s="30" t="str">
        <f t="shared" si="15"/>
        <v>#N/A</v>
      </c>
    </row>
    <row r="295">
      <c r="C295" s="25"/>
      <c r="D295" s="25" t="str">
        <f t="shared" si="2"/>
        <v/>
      </c>
      <c r="E295" s="26" t="str">
        <f t="shared" si="3"/>
        <v/>
      </c>
      <c r="G295" s="27" t="str">
        <f t="shared" si="4"/>
        <v/>
      </c>
      <c r="I295" s="28"/>
      <c r="J295" s="30"/>
      <c r="K295" s="30"/>
      <c r="L295" s="30"/>
      <c r="M295" s="30"/>
      <c r="N295" s="30"/>
      <c r="O295" s="30"/>
      <c r="P295" s="30"/>
      <c r="Q295" s="30"/>
      <c r="R295" s="30"/>
      <c r="S295" s="34" t="str">
        <f t="shared" si="35"/>
        <v/>
      </c>
      <c r="T295" s="29" t="str">
        <f t="shared" si="6"/>
        <v>#N/A</v>
      </c>
      <c r="U295" s="30"/>
      <c r="X295" s="30" t="str">
        <f t="shared" si="7"/>
        <v>#N/A</v>
      </c>
      <c r="Y295" s="30" t="str">
        <f t="shared" si="8"/>
        <v>#N/A</v>
      </c>
      <c r="Z295" s="30" t="str">
        <f t="shared" si="9"/>
        <v>#N/A</v>
      </c>
      <c r="AA295" s="30" t="str">
        <f t="shared" si="10"/>
        <v>#N/A</v>
      </c>
      <c r="AB295" s="30" t="str">
        <f t="shared" si="11"/>
        <v>#N/A</v>
      </c>
      <c r="AC295" s="30" t="str">
        <f t="shared" ref="AC295:AD295" si="311">XLOOKUP(N295, $AS$2:$AS$8, $AT$2:$AT$8)</f>
        <v>#N/A</v>
      </c>
      <c r="AD295" s="30" t="str">
        <f t="shared" si="311"/>
        <v>#N/A</v>
      </c>
      <c r="AE295" s="30" t="str">
        <f t="shared" si="13"/>
        <v>#N/A</v>
      </c>
      <c r="AF295" s="30" t="str">
        <f t="shared" si="14"/>
        <v>#N/A</v>
      </c>
      <c r="AG295" s="30" t="str">
        <f t="shared" si="15"/>
        <v>#N/A</v>
      </c>
    </row>
    <row r="296">
      <c r="C296" s="25"/>
      <c r="D296" s="25" t="str">
        <f t="shared" si="2"/>
        <v/>
      </c>
      <c r="E296" s="26" t="str">
        <f t="shared" si="3"/>
        <v/>
      </c>
      <c r="G296" s="27" t="str">
        <f t="shared" si="4"/>
        <v/>
      </c>
      <c r="I296" s="28"/>
      <c r="J296" s="30"/>
      <c r="K296" s="30"/>
      <c r="L296" s="30"/>
      <c r="M296" s="30"/>
      <c r="N296" s="30"/>
      <c r="O296" s="30"/>
      <c r="P296" s="30"/>
      <c r="Q296" s="30"/>
      <c r="R296" s="30"/>
      <c r="S296" s="34" t="str">
        <f t="shared" si="35"/>
        <v/>
      </c>
      <c r="T296" s="29" t="str">
        <f t="shared" si="6"/>
        <v>#N/A</v>
      </c>
      <c r="U296" s="30"/>
      <c r="X296" s="30" t="str">
        <f t="shared" si="7"/>
        <v>#N/A</v>
      </c>
      <c r="Y296" s="30" t="str">
        <f t="shared" si="8"/>
        <v>#N/A</v>
      </c>
      <c r="Z296" s="30" t="str">
        <f t="shared" si="9"/>
        <v>#N/A</v>
      </c>
      <c r="AA296" s="30" t="str">
        <f t="shared" si="10"/>
        <v>#N/A</v>
      </c>
      <c r="AB296" s="30" t="str">
        <f t="shared" si="11"/>
        <v>#N/A</v>
      </c>
      <c r="AC296" s="30" t="str">
        <f t="shared" ref="AC296:AD296" si="312">XLOOKUP(N296, $AS$2:$AS$8, $AT$2:$AT$8)</f>
        <v>#N/A</v>
      </c>
      <c r="AD296" s="30" t="str">
        <f t="shared" si="312"/>
        <v>#N/A</v>
      </c>
      <c r="AE296" s="30" t="str">
        <f t="shared" si="13"/>
        <v>#N/A</v>
      </c>
      <c r="AF296" s="30" t="str">
        <f t="shared" si="14"/>
        <v>#N/A</v>
      </c>
      <c r="AG296" s="30" t="str">
        <f t="shared" si="15"/>
        <v>#N/A</v>
      </c>
    </row>
    <row r="297">
      <c r="C297" s="25"/>
      <c r="D297" s="25" t="str">
        <f t="shared" si="2"/>
        <v/>
      </c>
      <c r="E297" s="26" t="str">
        <f t="shared" si="3"/>
        <v/>
      </c>
      <c r="G297" s="27" t="str">
        <f t="shared" si="4"/>
        <v/>
      </c>
      <c r="I297" s="28"/>
      <c r="J297" s="30"/>
      <c r="K297" s="30"/>
      <c r="L297" s="30"/>
      <c r="M297" s="30"/>
      <c r="N297" s="30"/>
      <c r="O297" s="30"/>
      <c r="P297" s="30"/>
      <c r="Q297" s="30"/>
      <c r="R297" s="30"/>
      <c r="S297" s="34" t="str">
        <f t="shared" si="35"/>
        <v/>
      </c>
      <c r="T297" s="29" t="str">
        <f t="shared" si="6"/>
        <v>#N/A</v>
      </c>
      <c r="U297" s="30"/>
      <c r="X297" s="30" t="str">
        <f t="shared" si="7"/>
        <v>#N/A</v>
      </c>
      <c r="Y297" s="30" t="str">
        <f t="shared" si="8"/>
        <v>#N/A</v>
      </c>
      <c r="Z297" s="30" t="str">
        <f t="shared" si="9"/>
        <v>#N/A</v>
      </c>
      <c r="AA297" s="30" t="str">
        <f t="shared" si="10"/>
        <v>#N/A</v>
      </c>
      <c r="AB297" s="30" t="str">
        <f t="shared" si="11"/>
        <v>#N/A</v>
      </c>
      <c r="AC297" s="30" t="str">
        <f t="shared" ref="AC297:AD297" si="313">XLOOKUP(N297, $AS$2:$AS$8, $AT$2:$AT$8)</f>
        <v>#N/A</v>
      </c>
      <c r="AD297" s="30" t="str">
        <f t="shared" si="313"/>
        <v>#N/A</v>
      </c>
      <c r="AE297" s="30" t="str">
        <f t="shared" si="13"/>
        <v>#N/A</v>
      </c>
      <c r="AF297" s="30" t="str">
        <f t="shared" si="14"/>
        <v>#N/A</v>
      </c>
      <c r="AG297" s="30" t="str">
        <f t="shared" si="15"/>
        <v>#N/A</v>
      </c>
    </row>
    <row r="298">
      <c r="C298" s="25"/>
      <c r="D298" s="25" t="str">
        <f t="shared" si="2"/>
        <v/>
      </c>
      <c r="E298" s="26" t="str">
        <f t="shared" si="3"/>
        <v/>
      </c>
      <c r="G298" s="27" t="str">
        <f t="shared" si="4"/>
        <v/>
      </c>
      <c r="I298" s="28"/>
      <c r="J298" s="30"/>
      <c r="K298" s="30"/>
      <c r="L298" s="30"/>
      <c r="M298" s="30"/>
      <c r="N298" s="30"/>
      <c r="O298" s="30"/>
      <c r="P298" s="30"/>
      <c r="Q298" s="30"/>
      <c r="R298" s="30"/>
      <c r="S298" s="34" t="str">
        <f t="shared" si="35"/>
        <v/>
      </c>
      <c r="T298" s="29" t="str">
        <f t="shared" si="6"/>
        <v>#N/A</v>
      </c>
      <c r="U298" s="30"/>
      <c r="X298" s="30" t="str">
        <f t="shared" si="7"/>
        <v>#N/A</v>
      </c>
      <c r="Y298" s="30" t="str">
        <f t="shared" si="8"/>
        <v>#N/A</v>
      </c>
      <c r="Z298" s="30" t="str">
        <f t="shared" si="9"/>
        <v>#N/A</v>
      </c>
      <c r="AA298" s="30" t="str">
        <f t="shared" si="10"/>
        <v>#N/A</v>
      </c>
      <c r="AB298" s="30" t="str">
        <f t="shared" si="11"/>
        <v>#N/A</v>
      </c>
      <c r="AC298" s="30" t="str">
        <f t="shared" ref="AC298:AD298" si="314">XLOOKUP(N298, $AS$2:$AS$8, $AT$2:$AT$8)</f>
        <v>#N/A</v>
      </c>
      <c r="AD298" s="30" t="str">
        <f t="shared" si="314"/>
        <v>#N/A</v>
      </c>
      <c r="AE298" s="30" t="str">
        <f t="shared" si="13"/>
        <v>#N/A</v>
      </c>
      <c r="AF298" s="30" t="str">
        <f t="shared" si="14"/>
        <v>#N/A</v>
      </c>
      <c r="AG298" s="30" t="str">
        <f t="shared" si="15"/>
        <v>#N/A</v>
      </c>
    </row>
    <row r="299">
      <c r="C299" s="25"/>
      <c r="D299" s="25" t="str">
        <f t="shared" si="2"/>
        <v/>
      </c>
      <c r="E299" s="26" t="str">
        <f t="shared" si="3"/>
        <v/>
      </c>
      <c r="G299" s="27" t="str">
        <f t="shared" si="4"/>
        <v/>
      </c>
      <c r="I299" s="28"/>
      <c r="J299" s="30"/>
      <c r="K299" s="30"/>
      <c r="L299" s="30"/>
      <c r="M299" s="30"/>
      <c r="N299" s="30"/>
      <c r="O299" s="30"/>
      <c r="P299" s="30"/>
      <c r="Q299" s="30"/>
      <c r="R299" s="30"/>
      <c r="S299" s="34" t="str">
        <f t="shared" si="35"/>
        <v/>
      </c>
      <c r="T299" s="29" t="str">
        <f t="shared" si="6"/>
        <v>#N/A</v>
      </c>
      <c r="U299" s="30"/>
      <c r="X299" s="30" t="str">
        <f t="shared" si="7"/>
        <v>#N/A</v>
      </c>
      <c r="Y299" s="30" t="str">
        <f t="shared" si="8"/>
        <v>#N/A</v>
      </c>
      <c r="Z299" s="30" t="str">
        <f t="shared" si="9"/>
        <v>#N/A</v>
      </c>
      <c r="AA299" s="30" t="str">
        <f t="shared" si="10"/>
        <v>#N/A</v>
      </c>
      <c r="AB299" s="30" t="str">
        <f t="shared" si="11"/>
        <v>#N/A</v>
      </c>
      <c r="AC299" s="30" t="str">
        <f t="shared" ref="AC299:AD299" si="315">XLOOKUP(N299, $AS$2:$AS$8, $AT$2:$AT$8)</f>
        <v>#N/A</v>
      </c>
      <c r="AD299" s="30" t="str">
        <f t="shared" si="315"/>
        <v>#N/A</v>
      </c>
      <c r="AE299" s="30" t="str">
        <f t="shared" si="13"/>
        <v>#N/A</v>
      </c>
      <c r="AF299" s="30" t="str">
        <f t="shared" si="14"/>
        <v>#N/A</v>
      </c>
      <c r="AG299" s="30" t="str">
        <f t="shared" si="15"/>
        <v>#N/A</v>
      </c>
    </row>
    <row r="300">
      <c r="C300" s="25"/>
      <c r="D300" s="25" t="str">
        <f t="shared" si="2"/>
        <v/>
      </c>
      <c r="E300" s="26" t="str">
        <f t="shared" si="3"/>
        <v/>
      </c>
      <c r="G300" s="27" t="str">
        <f t="shared" si="4"/>
        <v/>
      </c>
      <c r="I300" s="28"/>
      <c r="J300" s="30"/>
      <c r="K300" s="30"/>
      <c r="L300" s="30"/>
      <c r="M300" s="30"/>
      <c r="N300" s="30"/>
      <c r="O300" s="30"/>
      <c r="P300" s="30"/>
      <c r="Q300" s="30"/>
      <c r="R300" s="30"/>
      <c r="S300" s="34" t="str">
        <f t="shared" si="35"/>
        <v/>
      </c>
      <c r="T300" s="29" t="str">
        <f t="shared" si="6"/>
        <v>#N/A</v>
      </c>
      <c r="U300" s="30"/>
      <c r="X300" s="30" t="str">
        <f t="shared" si="7"/>
        <v>#N/A</v>
      </c>
      <c r="Y300" s="30" t="str">
        <f t="shared" si="8"/>
        <v>#N/A</v>
      </c>
      <c r="Z300" s="30" t="str">
        <f t="shared" si="9"/>
        <v>#N/A</v>
      </c>
      <c r="AA300" s="30" t="str">
        <f t="shared" si="10"/>
        <v>#N/A</v>
      </c>
      <c r="AB300" s="30" t="str">
        <f t="shared" si="11"/>
        <v>#N/A</v>
      </c>
      <c r="AC300" s="30" t="str">
        <f t="shared" ref="AC300:AD300" si="316">XLOOKUP(N300, $AS$2:$AS$8, $AT$2:$AT$8)</f>
        <v>#N/A</v>
      </c>
      <c r="AD300" s="30" t="str">
        <f t="shared" si="316"/>
        <v>#N/A</v>
      </c>
      <c r="AE300" s="30" t="str">
        <f t="shared" si="13"/>
        <v>#N/A</v>
      </c>
      <c r="AF300" s="30" t="str">
        <f t="shared" si="14"/>
        <v>#N/A</v>
      </c>
      <c r="AG300" s="30" t="str">
        <f t="shared" si="15"/>
        <v>#N/A</v>
      </c>
    </row>
    <row r="301">
      <c r="C301" s="25"/>
      <c r="D301" s="25" t="str">
        <f t="shared" si="2"/>
        <v/>
      </c>
      <c r="E301" s="26" t="str">
        <f t="shared" si="3"/>
        <v/>
      </c>
      <c r="G301" s="27" t="str">
        <f t="shared" si="4"/>
        <v/>
      </c>
      <c r="I301" s="28"/>
      <c r="J301" s="30"/>
      <c r="K301" s="30"/>
      <c r="L301" s="30"/>
      <c r="M301" s="30"/>
      <c r="N301" s="30"/>
      <c r="O301" s="30"/>
      <c r="P301" s="30"/>
      <c r="Q301" s="30"/>
      <c r="R301" s="30"/>
      <c r="S301" s="34" t="str">
        <f t="shared" si="35"/>
        <v/>
      </c>
      <c r="T301" s="29" t="str">
        <f t="shared" si="6"/>
        <v>#N/A</v>
      </c>
      <c r="U301" s="30"/>
      <c r="X301" s="30" t="str">
        <f t="shared" si="7"/>
        <v>#N/A</v>
      </c>
      <c r="Y301" s="30" t="str">
        <f t="shared" si="8"/>
        <v>#N/A</v>
      </c>
      <c r="Z301" s="30" t="str">
        <f t="shared" si="9"/>
        <v>#N/A</v>
      </c>
      <c r="AA301" s="30" t="str">
        <f t="shared" si="10"/>
        <v>#N/A</v>
      </c>
      <c r="AB301" s="30" t="str">
        <f t="shared" si="11"/>
        <v>#N/A</v>
      </c>
      <c r="AC301" s="30" t="str">
        <f t="shared" ref="AC301:AD301" si="317">XLOOKUP(N301, $AS$2:$AS$8, $AT$2:$AT$8)</f>
        <v>#N/A</v>
      </c>
      <c r="AD301" s="30" t="str">
        <f t="shared" si="317"/>
        <v>#N/A</v>
      </c>
      <c r="AE301" s="30" t="str">
        <f t="shared" si="13"/>
        <v>#N/A</v>
      </c>
      <c r="AF301" s="30" t="str">
        <f t="shared" si="14"/>
        <v>#N/A</v>
      </c>
      <c r="AG301" s="30" t="str">
        <f t="shared" si="15"/>
        <v>#N/A</v>
      </c>
    </row>
    <row r="302">
      <c r="C302" s="25"/>
      <c r="D302" s="25" t="str">
        <f t="shared" si="2"/>
        <v/>
      </c>
      <c r="E302" s="26" t="str">
        <f t="shared" si="3"/>
        <v/>
      </c>
      <c r="G302" s="27" t="str">
        <f t="shared" si="4"/>
        <v/>
      </c>
      <c r="I302" s="28"/>
      <c r="J302" s="30"/>
      <c r="K302" s="30"/>
      <c r="L302" s="30"/>
      <c r="M302" s="30"/>
      <c r="N302" s="30"/>
      <c r="O302" s="30"/>
      <c r="P302" s="30"/>
      <c r="Q302" s="30"/>
      <c r="R302" s="30"/>
      <c r="S302" s="34" t="str">
        <f t="shared" si="35"/>
        <v/>
      </c>
      <c r="T302" s="29" t="str">
        <f t="shared" si="6"/>
        <v>#N/A</v>
      </c>
      <c r="U302" s="30"/>
      <c r="X302" s="30" t="str">
        <f t="shared" si="7"/>
        <v>#N/A</v>
      </c>
      <c r="Y302" s="30" t="str">
        <f t="shared" si="8"/>
        <v>#N/A</v>
      </c>
      <c r="Z302" s="30" t="str">
        <f t="shared" si="9"/>
        <v>#N/A</v>
      </c>
      <c r="AA302" s="30" t="str">
        <f t="shared" si="10"/>
        <v>#N/A</v>
      </c>
      <c r="AB302" s="30" t="str">
        <f t="shared" si="11"/>
        <v>#N/A</v>
      </c>
      <c r="AC302" s="30" t="str">
        <f t="shared" ref="AC302:AD302" si="318">XLOOKUP(N302, $AS$2:$AS$8, $AT$2:$AT$8)</f>
        <v>#N/A</v>
      </c>
      <c r="AD302" s="30" t="str">
        <f t="shared" si="318"/>
        <v>#N/A</v>
      </c>
      <c r="AE302" s="30" t="str">
        <f t="shared" si="13"/>
        <v>#N/A</v>
      </c>
      <c r="AF302" s="30" t="str">
        <f t="shared" si="14"/>
        <v>#N/A</v>
      </c>
      <c r="AG302" s="30" t="str">
        <f t="shared" si="15"/>
        <v>#N/A</v>
      </c>
    </row>
    <row r="303">
      <c r="C303" s="25"/>
      <c r="D303" s="25" t="str">
        <f t="shared" si="2"/>
        <v/>
      </c>
      <c r="E303" s="26" t="str">
        <f t="shared" si="3"/>
        <v/>
      </c>
      <c r="G303" s="27" t="str">
        <f t="shared" si="4"/>
        <v/>
      </c>
      <c r="I303" s="28"/>
      <c r="J303" s="30"/>
      <c r="K303" s="30"/>
      <c r="L303" s="30"/>
      <c r="M303" s="30"/>
      <c r="N303" s="30"/>
      <c r="O303" s="30"/>
      <c r="P303" s="30"/>
      <c r="Q303" s="30"/>
      <c r="R303" s="30"/>
      <c r="S303" s="34" t="str">
        <f t="shared" si="35"/>
        <v/>
      </c>
      <c r="T303" s="29" t="str">
        <f t="shared" si="6"/>
        <v>#N/A</v>
      </c>
      <c r="U303" s="30"/>
      <c r="X303" s="30" t="str">
        <f t="shared" si="7"/>
        <v>#N/A</v>
      </c>
      <c r="Y303" s="30" t="str">
        <f t="shared" si="8"/>
        <v>#N/A</v>
      </c>
      <c r="Z303" s="30" t="str">
        <f t="shared" si="9"/>
        <v>#N/A</v>
      </c>
      <c r="AA303" s="30" t="str">
        <f t="shared" si="10"/>
        <v>#N/A</v>
      </c>
      <c r="AB303" s="30" t="str">
        <f t="shared" si="11"/>
        <v>#N/A</v>
      </c>
      <c r="AC303" s="30" t="str">
        <f t="shared" ref="AC303:AD303" si="319">XLOOKUP(N303, $AS$2:$AS$8, $AT$2:$AT$8)</f>
        <v>#N/A</v>
      </c>
      <c r="AD303" s="30" t="str">
        <f t="shared" si="319"/>
        <v>#N/A</v>
      </c>
      <c r="AE303" s="30" t="str">
        <f t="shared" si="13"/>
        <v>#N/A</v>
      </c>
      <c r="AF303" s="30" t="str">
        <f t="shared" si="14"/>
        <v>#N/A</v>
      </c>
      <c r="AG303" s="30" t="str">
        <f t="shared" si="15"/>
        <v>#N/A</v>
      </c>
    </row>
    <row r="304">
      <c r="C304" s="25"/>
      <c r="D304" s="25" t="str">
        <f t="shared" si="2"/>
        <v/>
      </c>
      <c r="E304" s="26" t="str">
        <f t="shared" si="3"/>
        <v/>
      </c>
      <c r="G304" s="27" t="str">
        <f t="shared" si="4"/>
        <v/>
      </c>
      <c r="I304" s="28"/>
      <c r="J304" s="30"/>
      <c r="K304" s="30"/>
      <c r="L304" s="30"/>
      <c r="M304" s="30"/>
      <c r="N304" s="30"/>
      <c r="O304" s="30"/>
      <c r="P304" s="30"/>
      <c r="Q304" s="30"/>
      <c r="R304" s="30"/>
      <c r="S304" s="34" t="str">
        <f t="shared" si="35"/>
        <v/>
      </c>
      <c r="T304" s="29" t="str">
        <f t="shared" si="6"/>
        <v>#N/A</v>
      </c>
      <c r="U304" s="30"/>
      <c r="X304" s="30" t="str">
        <f t="shared" si="7"/>
        <v>#N/A</v>
      </c>
      <c r="Y304" s="30" t="str">
        <f t="shared" si="8"/>
        <v>#N/A</v>
      </c>
      <c r="Z304" s="30" t="str">
        <f t="shared" si="9"/>
        <v>#N/A</v>
      </c>
      <c r="AA304" s="30" t="str">
        <f t="shared" si="10"/>
        <v>#N/A</v>
      </c>
      <c r="AB304" s="30" t="str">
        <f t="shared" si="11"/>
        <v>#N/A</v>
      </c>
      <c r="AC304" s="30" t="str">
        <f t="shared" ref="AC304:AD304" si="320">XLOOKUP(N304, $AS$2:$AS$8, $AT$2:$AT$8)</f>
        <v>#N/A</v>
      </c>
      <c r="AD304" s="30" t="str">
        <f t="shared" si="320"/>
        <v>#N/A</v>
      </c>
      <c r="AE304" s="30" t="str">
        <f t="shared" si="13"/>
        <v>#N/A</v>
      </c>
      <c r="AF304" s="30" t="str">
        <f t="shared" si="14"/>
        <v>#N/A</v>
      </c>
      <c r="AG304" s="30" t="str">
        <f t="shared" si="15"/>
        <v>#N/A</v>
      </c>
    </row>
    <row r="305">
      <c r="C305" s="25"/>
      <c r="D305" s="25" t="str">
        <f t="shared" si="2"/>
        <v/>
      </c>
      <c r="E305" s="26" t="str">
        <f t="shared" si="3"/>
        <v/>
      </c>
      <c r="G305" s="27" t="str">
        <f t="shared" si="4"/>
        <v/>
      </c>
      <c r="I305" s="28"/>
      <c r="J305" s="30"/>
      <c r="K305" s="30"/>
      <c r="L305" s="30"/>
      <c r="M305" s="30"/>
      <c r="N305" s="30"/>
      <c r="O305" s="30"/>
      <c r="P305" s="30"/>
      <c r="Q305" s="30"/>
      <c r="R305" s="30"/>
      <c r="S305" s="34" t="str">
        <f t="shared" si="35"/>
        <v/>
      </c>
      <c r="T305" s="29" t="str">
        <f t="shared" si="6"/>
        <v>#N/A</v>
      </c>
      <c r="U305" s="30"/>
      <c r="X305" s="30" t="str">
        <f t="shared" si="7"/>
        <v>#N/A</v>
      </c>
      <c r="Y305" s="30" t="str">
        <f t="shared" si="8"/>
        <v>#N/A</v>
      </c>
      <c r="Z305" s="30" t="str">
        <f t="shared" si="9"/>
        <v>#N/A</v>
      </c>
      <c r="AA305" s="30" t="str">
        <f t="shared" si="10"/>
        <v>#N/A</v>
      </c>
      <c r="AB305" s="30" t="str">
        <f t="shared" si="11"/>
        <v>#N/A</v>
      </c>
      <c r="AC305" s="30" t="str">
        <f t="shared" ref="AC305:AD305" si="321">XLOOKUP(N305, $AS$2:$AS$8, $AT$2:$AT$8)</f>
        <v>#N/A</v>
      </c>
      <c r="AD305" s="30" t="str">
        <f t="shared" si="321"/>
        <v>#N/A</v>
      </c>
      <c r="AE305" s="30" t="str">
        <f t="shared" si="13"/>
        <v>#N/A</v>
      </c>
      <c r="AF305" s="30" t="str">
        <f t="shared" si="14"/>
        <v>#N/A</v>
      </c>
      <c r="AG305" s="30" t="str">
        <f t="shared" si="15"/>
        <v>#N/A</v>
      </c>
    </row>
    <row r="306">
      <c r="C306" s="25"/>
      <c r="D306" s="25" t="str">
        <f t="shared" si="2"/>
        <v/>
      </c>
      <c r="E306" s="26" t="str">
        <f t="shared" si="3"/>
        <v/>
      </c>
      <c r="G306" s="27" t="str">
        <f t="shared" si="4"/>
        <v/>
      </c>
      <c r="I306" s="28"/>
      <c r="J306" s="30"/>
      <c r="K306" s="30"/>
      <c r="L306" s="30"/>
      <c r="M306" s="30"/>
      <c r="N306" s="30"/>
      <c r="O306" s="30"/>
      <c r="P306" s="30"/>
      <c r="Q306" s="30"/>
      <c r="R306" s="30"/>
      <c r="S306" s="34" t="str">
        <f t="shared" si="35"/>
        <v/>
      </c>
      <c r="T306" s="29" t="str">
        <f t="shared" si="6"/>
        <v>#N/A</v>
      </c>
      <c r="U306" s="30"/>
      <c r="X306" s="30" t="str">
        <f t="shared" si="7"/>
        <v>#N/A</v>
      </c>
      <c r="Y306" s="30" t="str">
        <f t="shared" si="8"/>
        <v>#N/A</v>
      </c>
      <c r="Z306" s="30" t="str">
        <f t="shared" si="9"/>
        <v>#N/A</v>
      </c>
      <c r="AA306" s="30" t="str">
        <f t="shared" si="10"/>
        <v>#N/A</v>
      </c>
      <c r="AB306" s="30" t="str">
        <f t="shared" si="11"/>
        <v>#N/A</v>
      </c>
      <c r="AC306" s="30" t="str">
        <f t="shared" ref="AC306:AD306" si="322">XLOOKUP(N306, $AS$2:$AS$8, $AT$2:$AT$8)</f>
        <v>#N/A</v>
      </c>
      <c r="AD306" s="30" t="str">
        <f t="shared" si="322"/>
        <v>#N/A</v>
      </c>
      <c r="AE306" s="30" t="str">
        <f t="shared" si="13"/>
        <v>#N/A</v>
      </c>
      <c r="AF306" s="30" t="str">
        <f t="shared" si="14"/>
        <v>#N/A</v>
      </c>
      <c r="AG306" s="30" t="str">
        <f t="shared" si="15"/>
        <v>#N/A</v>
      </c>
    </row>
    <row r="307">
      <c r="C307" s="25"/>
      <c r="D307" s="25" t="str">
        <f t="shared" si="2"/>
        <v/>
      </c>
      <c r="E307" s="26" t="str">
        <f t="shared" si="3"/>
        <v/>
      </c>
      <c r="G307" s="27" t="str">
        <f t="shared" si="4"/>
        <v/>
      </c>
      <c r="I307" s="28"/>
      <c r="J307" s="30"/>
      <c r="K307" s="30"/>
      <c r="L307" s="30"/>
      <c r="M307" s="30"/>
      <c r="N307" s="30"/>
      <c r="O307" s="30"/>
      <c r="P307" s="30"/>
      <c r="Q307" s="30"/>
      <c r="R307" s="30"/>
      <c r="S307" s="34" t="str">
        <f t="shared" si="35"/>
        <v/>
      </c>
      <c r="T307" s="29" t="str">
        <f t="shared" si="6"/>
        <v>#N/A</v>
      </c>
      <c r="U307" s="30"/>
      <c r="X307" s="30" t="str">
        <f t="shared" si="7"/>
        <v>#N/A</v>
      </c>
      <c r="Y307" s="30" t="str">
        <f t="shared" si="8"/>
        <v>#N/A</v>
      </c>
      <c r="Z307" s="30" t="str">
        <f t="shared" si="9"/>
        <v>#N/A</v>
      </c>
      <c r="AA307" s="30" t="str">
        <f t="shared" si="10"/>
        <v>#N/A</v>
      </c>
      <c r="AB307" s="30" t="str">
        <f t="shared" si="11"/>
        <v>#N/A</v>
      </c>
      <c r="AC307" s="30" t="str">
        <f t="shared" ref="AC307:AD307" si="323">XLOOKUP(N307, $AS$2:$AS$8, $AT$2:$AT$8)</f>
        <v>#N/A</v>
      </c>
      <c r="AD307" s="30" t="str">
        <f t="shared" si="323"/>
        <v>#N/A</v>
      </c>
      <c r="AE307" s="30" t="str">
        <f t="shared" si="13"/>
        <v>#N/A</v>
      </c>
      <c r="AF307" s="30" t="str">
        <f t="shared" si="14"/>
        <v>#N/A</v>
      </c>
      <c r="AG307" s="30" t="str">
        <f t="shared" si="15"/>
        <v>#N/A</v>
      </c>
    </row>
    <row r="308">
      <c r="C308" s="25"/>
      <c r="D308" s="25" t="str">
        <f t="shared" si="2"/>
        <v/>
      </c>
      <c r="E308" s="26" t="str">
        <f t="shared" si="3"/>
        <v/>
      </c>
      <c r="G308" s="27" t="str">
        <f t="shared" si="4"/>
        <v/>
      </c>
      <c r="I308" s="28"/>
      <c r="J308" s="30"/>
      <c r="K308" s="30"/>
      <c r="L308" s="30"/>
      <c r="M308" s="30"/>
      <c r="N308" s="30"/>
      <c r="O308" s="30"/>
      <c r="P308" s="30"/>
      <c r="Q308" s="30"/>
      <c r="R308" s="30"/>
      <c r="S308" s="34" t="str">
        <f t="shared" si="35"/>
        <v/>
      </c>
      <c r="T308" s="29" t="str">
        <f t="shared" si="6"/>
        <v>#N/A</v>
      </c>
      <c r="U308" s="30"/>
      <c r="X308" s="30" t="str">
        <f t="shared" si="7"/>
        <v>#N/A</v>
      </c>
      <c r="Y308" s="30" t="str">
        <f t="shared" si="8"/>
        <v>#N/A</v>
      </c>
      <c r="Z308" s="30" t="str">
        <f t="shared" si="9"/>
        <v>#N/A</v>
      </c>
      <c r="AA308" s="30" t="str">
        <f t="shared" si="10"/>
        <v>#N/A</v>
      </c>
      <c r="AB308" s="30" t="str">
        <f t="shared" si="11"/>
        <v>#N/A</v>
      </c>
      <c r="AC308" s="30" t="str">
        <f t="shared" ref="AC308:AD308" si="324">XLOOKUP(N308, $AS$2:$AS$8, $AT$2:$AT$8)</f>
        <v>#N/A</v>
      </c>
      <c r="AD308" s="30" t="str">
        <f t="shared" si="324"/>
        <v>#N/A</v>
      </c>
      <c r="AE308" s="30" t="str">
        <f t="shared" si="13"/>
        <v>#N/A</v>
      </c>
      <c r="AF308" s="30" t="str">
        <f t="shared" si="14"/>
        <v>#N/A</v>
      </c>
      <c r="AG308" s="30" t="str">
        <f t="shared" si="15"/>
        <v>#N/A</v>
      </c>
    </row>
    <row r="309">
      <c r="C309" s="25"/>
      <c r="D309" s="25" t="str">
        <f t="shared" si="2"/>
        <v/>
      </c>
      <c r="E309" s="26" t="str">
        <f t="shared" si="3"/>
        <v/>
      </c>
      <c r="G309" s="27" t="str">
        <f t="shared" si="4"/>
        <v/>
      </c>
      <c r="I309" s="28"/>
      <c r="J309" s="30"/>
      <c r="K309" s="30"/>
      <c r="L309" s="30"/>
      <c r="M309" s="30"/>
      <c r="N309" s="30"/>
      <c r="O309" s="30"/>
      <c r="P309" s="30"/>
      <c r="Q309" s="30"/>
      <c r="R309" s="30"/>
      <c r="S309" s="34" t="str">
        <f t="shared" si="35"/>
        <v/>
      </c>
      <c r="T309" s="29" t="str">
        <f t="shared" si="6"/>
        <v>#N/A</v>
      </c>
      <c r="U309" s="30"/>
      <c r="X309" s="30" t="str">
        <f t="shared" si="7"/>
        <v>#N/A</v>
      </c>
      <c r="Y309" s="30" t="str">
        <f t="shared" si="8"/>
        <v>#N/A</v>
      </c>
      <c r="Z309" s="30" t="str">
        <f t="shared" si="9"/>
        <v>#N/A</v>
      </c>
      <c r="AA309" s="30" t="str">
        <f t="shared" si="10"/>
        <v>#N/A</v>
      </c>
      <c r="AB309" s="30" t="str">
        <f t="shared" si="11"/>
        <v>#N/A</v>
      </c>
      <c r="AC309" s="30" t="str">
        <f t="shared" ref="AC309:AD309" si="325">XLOOKUP(N309, $AS$2:$AS$8, $AT$2:$AT$8)</f>
        <v>#N/A</v>
      </c>
      <c r="AD309" s="30" t="str">
        <f t="shared" si="325"/>
        <v>#N/A</v>
      </c>
      <c r="AE309" s="30" t="str">
        <f t="shared" si="13"/>
        <v>#N/A</v>
      </c>
      <c r="AF309" s="30" t="str">
        <f t="shared" si="14"/>
        <v>#N/A</v>
      </c>
      <c r="AG309" s="30" t="str">
        <f t="shared" si="15"/>
        <v>#N/A</v>
      </c>
    </row>
    <row r="310">
      <c r="C310" s="25"/>
      <c r="D310" s="25" t="str">
        <f t="shared" si="2"/>
        <v/>
      </c>
      <c r="E310" s="26" t="str">
        <f t="shared" si="3"/>
        <v/>
      </c>
      <c r="G310" s="27" t="str">
        <f t="shared" si="4"/>
        <v/>
      </c>
      <c r="I310" s="28"/>
      <c r="J310" s="30"/>
      <c r="K310" s="30"/>
      <c r="L310" s="30"/>
      <c r="M310" s="30"/>
      <c r="N310" s="30"/>
      <c r="O310" s="30"/>
      <c r="P310" s="30"/>
      <c r="Q310" s="30"/>
      <c r="R310" s="30"/>
      <c r="S310" s="34" t="str">
        <f t="shared" si="35"/>
        <v/>
      </c>
      <c r="T310" s="29" t="str">
        <f t="shared" si="6"/>
        <v>#N/A</v>
      </c>
      <c r="U310" s="30"/>
      <c r="X310" s="30" t="str">
        <f t="shared" si="7"/>
        <v>#N/A</v>
      </c>
      <c r="Y310" s="30" t="str">
        <f t="shared" si="8"/>
        <v>#N/A</v>
      </c>
      <c r="Z310" s="30" t="str">
        <f t="shared" si="9"/>
        <v>#N/A</v>
      </c>
      <c r="AA310" s="30" t="str">
        <f t="shared" si="10"/>
        <v>#N/A</v>
      </c>
      <c r="AB310" s="30" t="str">
        <f t="shared" si="11"/>
        <v>#N/A</v>
      </c>
      <c r="AC310" s="30" t="str">
        <f t="shared" ref="AC310:AD310" si="326">XLOOKUP(N310, $AS$2:$AS$8, $AT$2:$AT$8)</f>
        <v>#N/A</v>
      </c>
      <c r="AD310" s="30" t="str">
        <f t="shared" si="326"/>
        <v>#N/A</v>
      </c>
      <c r="AE310" s="30" t="str">
        <f t="shared" si="13"/>
        <v>#N/A</v>
      </c>
      <c r="AF310" s="30" t="str">
        <f t="shared" si="14"/>
        <v>#N/A</v>
      </c>
      <c r="AG310" s="30" t="str">
        <f t="shared" si="15"/>
        <v>#N/A</v>
      </c>
    </row>
    <row r="311">
      <c r="C311" s="25"/>
      <c r="D311" s="25" t="str">
        <f t="shared" si="2"/>
        <v/>
      </c>
      <c r="E311" s="26" t="str">
        <f t="shared" si="3"/>
        <v/>
      </c>
      <c r="G311" s="27" t="str">
        <f t="shared" si="4"/>
        <v/>
      </c>
      <c r="I311" s="28"/>
      <c r="J311" s="30"/>
      <c r="K311" s="30"/>
      <c r="L311" s="30"/>
      <c r="M311" s="30"/>
      <c r="N311" s="30"/>
      <c r="O311" s="30"/>
      <c r="P311" s="30"/>
      <c r="Q311" s="30"/>
      <c r="R311" s="30"/>
      <c r="S311" s="34" t="str">
        <f t="shared" si="35"/>
        <v/>
      </c>
      <c r="T311" s="29" t="str">
        <f t="shared" si="6"/>
        <v>#N/A</v>
      </c>
      <c r="U311" s="30"/>
      <c r="X311" s="30" t="str">
        <f t="shared" si="7"/>
        <v>#N/A</v>
      </c>
      <c r="Y311" s="30" t="str">
        <f t="shared" si="8"/>
        <v>#N/A</v>
      </c>
      <c r="Z311" s="30" t="str">
        <f t="shared" si="9"/>
        <v>#N/A</v>
      </c>
      <c r="AA311" s="30" t="str">
        <f t="shared" si="10"/>
        <v>#N/A</v>
      </c>
      <c r="AB311" s="30" t="str">
        <f t="shared" si="11"/>
        <v>#N/A</v>
      </c>
      <c r="AC311" s="30" t="str">
        <f t="shared" ref="AC311:AD311" si="327">XLOOKUP(N311, $AS$2:$AS$8, $AT$2:$AT$8)</f>
        <v>#N/A</v>
      </c>
      <c r="AD311" s="30" t="str">
        <f t="shared" si="327"/>
        <v>#N/A</v>
      </c>
      <c r="AE311" s="30" t="str">
        <f t="shared" si="13"/>
        <v>#N/A</v>
      </c>
      <c r="AF311" s="30" t="str">
        <f t="shared" si="14"/>
        <v>#N/A</v>
      </c>
      <c r="AG311" s="30" t="str">
        <f t="shared" si="15"/>
        <v>#N/A</v>
      </c>
    </row>
    <row r="312">
      <c r="C312" s="25"/>
      <c r="D312" s="25" t="str">
        <f t="shared" si="2"/>
        <v/>
      </c>
      <c r="E312" s="26" t="str">
        <f t="shared" si="3"/>
        <v/>
      </c>
      <c r="G312" s="27" t="str">
        <f t="shared" si="4"/>
        <v/>
      </c>
      <c r="I312" s="28"/>
      <c r="J312" s="30"/>
      <c r="K312" s="30"/>
      <c r="L312" s="30"/>
      <c r="M312" s="30"/>
      <c r="N312" s="30"/>
      <c r="O312" s="30"/>
      <c r="P312" s="30"/>
      <c r="Q312" s="30"/>
      <c r="R312" s="30"/>
      <c r="S312" s="34" t="str">
        <f t="shared" si="35"/>
        <v/>
      </c>
      <c r="T312" s="29" t="str">
        <f t="shared" si="6"/>
        <v>#N/A</v>
      </c>
      <c r="U312" s="30"/>
      <c r="X312" s="30" t="str">
        <f t="shared" si="7"/>
        <v>#N/A</v>
      </c>
      <c r="Y312" s="30" t="str">
        <f t="shared" si="8"/>
        <v>#N/A</v>
      </c>
      <c r="Z312" s="30" t="str">
        <f t="shared" si="9"/>
        <v>#N/A</v>
      </c>
      <c r="AA312" s="30" t="str">
        <f t="shared" si="10"/>
        <v>#N/A</v>
      </c>
      <c r="AB312" s="30" t="str">
        <f t="shared" si="11"/>
        <v>#N/A</v>
      </c>
      <c r="AC312" s="30" t="str">
        <f t="shared" ref="AC312:AD312" si="328">XLOOKUP(N312, $AS$2:$AS$8, $AT$2:$AT$8)</f>
        <v>#N/A</v>
      </c>
      <c r="AD312" s="30" t="str">
        <f t="shared" si="328"/>
        <v>#N/A</v>
      </c>
      <c r="AE312" s="30" t="str">
        <f t="shared" si="13"/>
        <v>#N/A</v>
      </c>
      <c r="AF312" s="30" t="str">
        <f t="shared" si="14"/>
        <v>#N/A</v>
      </c>
      <c r="AG312" s="30" t="str">
        <f t="shared" si="15"/>
        <v>#N/A</v>
      </c>
    </row>
    <row r="313">
      <c r="C313" s="25"/>
      <c r="D313" s="25" t="str">
        <f t="shared" si="2"/>
        <v/>
      </c>
      <c r="E313" s="26" t="str">
        <f t="shared" si="3"/>
        <v/>
      </c>
      <c r="G313" s="27" t="str">
        <f t="shared" si="4"/>
        <v/>
      </c>
      <c r="I313" s="28"/>
      <c r="J313" s="30"/>
      <c r="K313" s="30"/>
      <c r="L313" s="30"/>
      <c r="M313" s="30"/>
      <c r="N313" s="30"/>
      <c r="O313" s="30"/>
      <c r="P313" s="30"/>
      <c r="Q313" s="30"/>
      <c r="R313" s="30"/>
      <c r="S313" s="34" t="str">
        <f t="shared" si="35"/>
        <v/>
      </c>
      <c r="T313" s="29" t="str">
        <f t="shared" si="6"/>
        <v>#N/A</v>
      </c>
      <c r="U313" s="30"/>
      <c r="X313" s="30" t="str">
        <f t="shared" si="7"/>
        <v>#N/A</v>
      </c>
      <c r="Y313" s="30" t="str">
        <f t="shared" si="8"/>
        <v>#N/A</v>
      </c>
      <c r="Z313" s="30" t="str">
        <f t="shared" si="9"/>
        <v>#N/A</v>
      </c>
      <c r="AA313" s="30" t="str">
        <f t="shared" si="10"/>
        <v>#N/A</v>
      </c>
      <c r="AB313" s="30" t="str">
        <f t="shared" si="11"/>
        <v>#N/A</v>
      </c>
      <c r="AC313" s="30" t="str">
        <f t="shared" ref="AC313:AD313" si="329">XLOOKUP(N313, $AS$2:$AS$8, $AT$2:$AT$8)</f>
        <v>#N/A</v>
      </c>
      <c r="AD313" s="30" t="str">
        <f t="shared" si="329"/>
        <v>#N/A</v>
      </c>
      <c r="AE313" s="30" t="str">
        <f t="shared" si="13"/>
        <v>#N/A</v>
      </c>
      <c r="AF313" s="30" t="str">
        <f t="shared" si="14"/>
        <v>#N/A</v>
      </c>
      <c r="AG313" s="30" t="str">
        <f t="shared" si="15"/>
        <v>#N/A</v>
      </c>
    </row>
    <row r="314">
      <c r="C314" s="25"/>
      <c r="D314" s="25" t="str">
        <f t="shared" si="2"/>
        <v/>
      </c>
      <c r="E314" s="26" t="str">
        <f t="shared" si="3"/>
        <v/>
      </c>
      <c r="G314" s="27" t="str">
        <f t="shared" si="4"/>
        <v/>
      </c>
      <c r="I314" s="28"/>
      <c r="J314" s="30"/>
      <c r="K314" s="30"/>
      <c r="L314" s="30"/>
      <c r="M314" s="30"/>
      <c r="N314" s="30"/>
      <c r="O314" s="30"/>
      <c r="P314" s="30"/>
      <c r="Q314" s="30"/>
      <c r="R314" s="30"/>
      <c r="S314" s="34" t="str">
        <f t="shared" si="35"/>
        <v/>
      </c>
      <c r="T314" s="29" t="str">
        <f t="shared" si="6"/>
        <v>#N/A</v>
      </c>
      <c r="U314" s="30"/>
      <c r="X314" s="30" t="str">
        <f t="shared" si="7"/>
        <v>#N/A</v>
      </c>
      <c r="Y314" s="30" t="str">
        <f t="shared" si="8"/>
        <v>#N/A</v>
      </c>
      <c r="Z314" s="30" t="str">
        <f t="shared" si="9"/>
        <v>#N/A</v>
      </c>
      <c r="AA314" s="30" t="str">
        <f t="shared" si="10"/>
        <v>#N/A</v>
      </c>
      <c r="AB314" s="30" t="str">
        <f t="shared" si="11"/>
        <v>#N/A</v>
      </c>
      <c r="AC314" s="30" t="str">
        <f t="shared" ref="AC314:AD314" si="330">XLOOKUP(N314, $AS$2:$AS$8, $AT$2:$AT$8)</f>
        <v>#N/A</v>
      </c>
      <c r="AD314" s="30" t="str">
        <f t="shared" si="330"/>
        <v>#N/A</v>
      </c>
      <c r="AE314" s="30" t="str">
        <f t="shared" si="13"/>
        <v>#N/A</v>
      </c>
      <c r="AF314" s="30" t="str">
        <f t="shared" si="14"/>
        <v>#N/A</v>
      </c>
      <c r="AG314" s="30" t="str">
        <f t="shared" si="15"/>
        <v>#N/A</v>
      </c>
    </row>
    <row r="315">
      <c r="C315" s="25"/>
      <c r="D315" s="25" t="str">
        <f t="shared" si="2"/>
        <v/>
      </c>
      <c r="E315" s="26" t="str">
        <f t="shared" si="3"/>
        <v/>
      </c>
      <c r="G315" s="27" t="str">
        <f t="shared" si="4"/>
        <v/>
      </c>
      <c r="I315" s="28"/>
      <c r="J315" s="30"/>
      <c r="K315" s="30"/>
      <c r="L315" s="30"/>
      <c r="M315" s="30"/>
      <c r="N315" s="30"/>
      <c r="O315" s="30"/>
      <c r="P315" s="30"/>
      <c r="Q315" s="30"/>
      <c r="R315" s="30"/>
      <c r="S315" s="34" t="str">
        <f t="shared" si="35"/>
        <v/>
      </c>
      <c r="T315" s="29" t="str">
        <f t="shared" si="6"/>
        <v>#N/A</v>
      </c>
      <c r="U315" s="30"/>
      <c r="X315" s="30" t="str">
        <f t="shared" si="7"/>
        <v>#N/A</v>
      </c>
      <c r="Y315" s="30" t="str">
        <f t="shared" si="8"/>
        <v>#N/A</v>
      </c>
      <c r="Z315" s="30" t="str">
        <f t="shared" si="9"/>
        <v>#N/A</v>
      </c>
      <c r="AA315" s="30" t="str">
        <f t="shared" si="10"/>
        <v>#N/A</v>
      </c>
      <c r="AB315" s="30" t="str">
        <f t="shared" si="11"/>
        <v>#N/A</v>
      </c>
      <c r="AC315" s="30" t="str">
        <f t="shared" ref="AC315:AD315" si="331">XLOOKUP(N315, $AS$2:$AS$8, $AT$2:$AT$8)</f>
        <v>#N/A</v>
      </c>
      <c r="AD315" s="30" t="str">
        <f t="shared" si="331"/>
        <v>#N/A</v>
      </c>
      <c r="AE315" s="30" t="str">
        <f t="shared" si="13"/>
        <v>#N/A</v>
      </c>
      <c r="AF315" s="30" t="str">
        <f t="shared" si="14"/>
        <v>#N/A</v>
      </c>
      <c r="AG315" s="30" t="str">
        <f t="shared" si="15"/>
        <v>#N/A</v>
      </c>
    </row>
    <row r="316">
      <c r="C316" s="25"/>
      <c r="D316" s="25" t="str">
        <f t="shared" si="2"/>
        <v/>
      </c>
      <c r="E316" s="26" t="str">
        <f t="shared" si="3"/>
        <v/>
      </c>
      <c r="G316" s="27" t="str">
        <f t="shared" si="4"/>
        <v/>
      </c>
      <c r="I316" s="28"/>
      <c r="J316" s="30"/>
      <c r="K316" s="30"/>
      <c r="L316" s="30"/>
      <c r="M316" s="30"/>
      <c r="N316" s="30"/>
      <c r="O316" s="30"/>
      <c r="P316" s="30"/>
      <c r="Q316" s="30"/>
      <c r="R316" s="30"/>
      <c r="S316" s="34" t="str">
        <f t="shared" si="35"/>
        <v/>
      </c>
      <c r="T316" s="29" t="str">
        <f t="shared" si="6"/>
        <v>#N/A</v>
      </c>
      <c r="U316" s="30"/>
      <c r="X316" s="30" t="str">
        <f t="shared" si="7"/>
        <v>#N/A</v>
      </c>
      <c r="Y316" s="30" t="str">
        <f t="shared" si="8"/>
        <v>#N/A</v>
      </c>
      <c r="Z316" s="30" t="str">
        <f t="shared" si="9"/>
        <v>#N/A</v>
      </c>
      <c r="AA316" s="30" t="str">
        <f t="shared" si="10"/>
        <v>#N/A</v>
      </c>
      <c r="AB316" s="30" t="str">
        <f t="shared" si="11"/>
        <v>#N/A</v>
      </c>
      <c r="AC316" s="30" t="str">
        <f t="shared" ref="AC316:AD316" si="332">XLOOKUP(N316, $AS$2:$AS$8, $AT$2:$AT$8)</f>
        <v>#N/A</v>
      </c>
      <c r="AD316" s="30" t="str">
        <f t="shared" si="332"/>
        <v>#N/A</v>
      </c>
      <c r="AE316" s="30" t="str">
        <f t="shared" si="13"/>
        <v>#N/A</v>
      </c>
      <c r="AF316" s="30" t="str">
        <f t="shared" si="14"/>
        <v>#N/A</v>
      </c>
      <c r="AG316" s="30" t="str">
        <f t="shared" si="15"/>
        <v>#N/A</v>
      </c>
    </row>
    <row r="317">
      <c r="C317" s="25"/>
      <c r="D317" s="25" t="str">
        <f t="shared" si="2"/>
        <v/>
      </c>
      <c r="E317" s="26" t="str">
        <f t="shared" si="3"/>
        <v/>
      </c>
      <c r="G317" s="27" t="str">
        <f t="shared" si="4"/>
        <v/>
      </c>
      <c r="I317" s="28"/>
      <c r="J317" s="30"/>
      <c r="K317" s="30"/>
      <c r="L317" s="30"/>
      <c r="M317" s="30"/>
      <c r="N317" s="30"/>
      <c r="O317" s="30"/>
      <c r="P317" s="30"/>
      <c r="Q317" s="30"/>
      <c r="R317" s="30"/>
      <c r="S317" s="34" t="str">
        <f t="shared" si="35"/>
        <v/>
      </c>
      <c r="T317" s="29" t="str">
        <f t="shared" si="6"/>
        <v>#N/A</v>
      </c>
      <c r="U317" s="30"/>
      <c r="X317" s="30" t="str">
        <f t="shared" si="7"/>
        <v>#N/A</v>
      </c>
      <c r="Y317" s="30" t="str">
        <f t="shared" si="8"/>
        <v>#N/A</v>
      </c>
      <c r="Z317" s="30" t="str">
        <f t="shared" si="9"/>
        <v>#N/A</v>
      </c>
      <c r="AA317" s="30" t="str">
        <f t="shared" si="10"/>
        <v>#N/A</v>
      </c>
      <c r="AB317" s="30" t="str">
        <f t="shared" si="11"/>
        <v>#N/A</v>
      </c>
      <c r="AC317" s="30" t="str">
        <f t="shared" ref="AC317:AD317" si="333">XLOOKUP(N317, $AS$2:$AS$8, $AT$2:$AT$8)</f>
        <v>#N/A</v>
      </c>
      <c r="AD317" s="30" t="str">
        <f t="shared" si="333"/>
        <v>#N/A</v>
      </c>
      <c r="AE317" s="30" t="str">
        <f t="shared" si="13"/>
        <v>#N/A</v>
      </c>
      <c r="AF317" s="30" t="str">
        <f t="shared" si="14"/>
        <v>#N/A</v>
      </c>
      <c r="AG317" s="30" t="str">
        <f t="shared" si="15"/>
        <v>#N/A</v>
      </c>
    </row>
    <row r="318">
      <c r="C318" s="25"/>
      <c r="D318" s="25" t="str">
        <f t="shared" si="2"/>
        <v/>
      </c>
      <c r="E318" s="26" t="str">
        <f t="shared" si="3"/>
        <v/>
      </c>
      <c r="G318" s="27" t="str">
        <f t="shared" si="4"/>
        <v/>
      </c>
      <c r="I318" s="28"/>
      <c r="J318" s="30"/>
      <c r="K318" s="30"/>
      <c r="L318" s="30"/>
      <c r="M318" s="30"/>
      <c r="N318" s="30"/>
      <c r="O318" s="30"/>
      <c r="P318" s="30"/>
      <c r="Q318" s="30"/>
      <c r="R318" s="30"/>
      <c r="S318" s="34" t="str">
        <f t="shared" si="35"/>
        <v/>
      </c>
      <c r="T318" s="29" t="str">
        <f t="shared" si="6"/>
        <v>#N/A</v>
      </c>
      <c r="U318" s="30"/>
      <c r="X318" s="30" t="str">
        <f t="shared" si="7"/>
        <v>#N/A</v>
      </c>
      <c r="Y318" s="30" t="str">
        <f t="shared" si="8"/>
        <v>#N/A</v>
      </c>
      <c r="Z318" s="30" t="str">
        <f t="shared" si="9"/>
        <v>#N/A</v>
      </c>
      <c r="AA318" s="30" t="str">
        <f t="shared" si="10"/>
        <v>#N/A</v>
      </c>
      <c r="AB318" s="30" t="str">
        <f t="shared" si="11"/>
        <v>#N/A</v>
      </c>
      <c r="AC318" s="30" t="str">
        <f t="shared" ref="AC318:AD318" si="334">XLOOKUP(N318, $AS$2:$AS$8, $AT$2:$AT$8)</f>
        <v>#N/A</v>
      </c>
      <c r="AD318" s="30" t="str">
        <f t="shared" si="334"/>
        <v>#N/A</v>
      </c>
      <c r="AE318" s="30" t="str">
        <f t="shared" si="13"/>
        <v>#N/A</v>
      </c>
      <c r="AF318" s="30" t="str">
        <f t="shared" si="14"/>
        <v>#N/A</v>
      </c>
      <c r="AG318" s="30" t="str">
        <f t="shared" si="15"/>
        <v>#N/A</v>
      </c>
    </row>
    <row r="319">
      <c r="C319" s="25"/>
      <c r="D319" s="25" t="str">
        <f t="shared" si="2"/>
        <v/>
      </c>
      <c r="E319" s="26" t="str">
        <f t="shared" si="3"/>
        <v/>
      </c>
      <c r="G319" s="27" t="str">
        <f t="shared" si="4"/>
        <v/>
      </c>
      <c r="I319" s="28"/>
      <c r="J319" s="30"/>
      <c r="K319" s="30"/>
      <c r="L319" s="30"/>
      <c r="M319" s="30"/>
      <c r="N319" s="30"/>
      <c r="O319" s="30"/>
      <c r="P319" s="30"/>
      <c r="Q319" s="30"/>
      <c r="R319" s="30"/>
      <c r="S319" s="34" t="str">
        <f t="shared" si="35"/>
        <v/>
      </c>
      <c r="T319" s="29" t="str">
        <f t="shared" si="6"/>
        <v>#N/A</v>
      </c>
      <c r="U319" s="30"/>
      <c r="X319" s="30" t="str">
        <f t="shared" si="7"/>
        <v>#N/A</v>
      </c>
      <c r="Y319" s="30" t="str">
        <f t="shared" si="8"/>
        <v>#N/A</v>
      </c>
      <c r="Z319" s="30" t="str">
        <f t="shared" si="9"/>
        <v>#N/A</v>
      </c>
      <c r="AA319" s="30" t="str">
        <f t="shared" si="10"/>
        <v>#N/A</v>
      </c>
      <c r="AB319" s="30" t="str">
        <f t="shared" si="11"/>
        <v>#N/A</v>
      </c>
      <c r="AC319" s="30" t="str">
        <f t="shared" ref="AC319:AD319" si="335">XLOOKUP(N319, $AS$2:$AS$8, $AT$2:$AT$8)</f>
        <v>#N/A</v>
      </c>
      <c r="AD319" s="30" t="str">
        <f t="shared" si="335"/>
        <v>#N/A</v>
      </c>
      <c r="AE319" s="30" t="str">
        <f t="shared" si="13"/>
        <v>#N/A</v>
      </c>
      <c r="AF319" s="30" t="str">
        <f t="shared" si="14"/>
        <v>#N/A</v>
      </c>
      <c r="AG319" s="30" t="str">
        <f t="shared" si="15"/>
        <v>#N/A</v>
      </c>
    </row>
    <row r="320">
      <c r="C320" s="25"/>
      <c r="D320" s="25" t="str">
        <f t="shared" si="2"/>
        <v/>
      </c>
      <c r="E320" s="26" t="str">
        <f t="shared" si="3"/>
        <v/>
      </c>
      <c r="G320" s="27" t="str">
        <f t="shared" si="4"/>
        <v/>
      </c>
      <c r="I320" s="28"/>
      <c r="J320" s="30"/>
      <c r="K320" s="30"/>
      <c r="L320" s="30"/>
      <c r="M320" s="30"/>
      <c r="N320" s="30"/>
      <c r="O320" s="30"/>
      <c r="P320" s="30"/>
      <c r="Q320" s="30"/>
      <c r="R320" s="30"/>
      <c r="S320" s="34" t="str">
        <f t="shared" si="35"/>
        <v/>
      </c>
      <c r="T320" s="29" t="str">
        <f t="shared" si="6"/>
        <v>#N/A</v>
      </c>
      <c r="U320" s="30"/>
      <c r="X320" s="30" t="str">
        <f t="shared" si="7"/>
        <v>#N/A</v>
      </c>
      <c r="Y320" s="30" t="str">
        <f t="shared" si="8"/>
        <v>#N/A</v>
      </c>
      <c r="Z320" s="30" t="str">
        <f t="shared" si="9"/>
        <v>#N/A</v>
      </c>
      <c r="AA320" s="30" t="str">
        <f t="shared" si="10"/>
        <v>#N/A</v>
      </c>
      <c r="AB320" s="30" t="str">
        <f t="shared" si="11"/>
        <v>#N/A</v>
      </c>
      <c r="AC320" s="30" t="str">
        <f t="shared" ref="AC320:AD320" si="336">XLOOKUP(N320, $AS$2:$AS$8, $AT$2:$AT$8)</f>
        <v>#N/A</v>
      </c>
      <c r="AD320" s="30" t="str">
        <f t="shared" si="336"/>
        <v>#N/A</v>
      </c>
      <c r="AE320" s="30" t="str">
        <f t="shared" si="13"/>
        <v>#N/A</v>
      </c>
      <c r="AF320" s="30" t="str">
        <f t="shared" si="14"/>
        <v>#N/A</v>
      </c>
      <c r="AG320" s="30" t="str">
        <f t="shared" si="15"/>
        <v>#N/A</v>
      </c>
    </row>
    <row r="321">
      <c r="C321" s="25"/>
      <c r="D321" s="25" t="str">
        <f t="shared" si="2"/>
        <v/>
      </c>
      <c r="E321" s="26" t="str">
        <f t="shared" si="3"/>
        <v/>
      </c>
      <c r="G321" s="27" t="str">
        <f t="shared" si="4"/>
        <v/>
      </c>
      <c r="I321" s="28"/>
      <c r="J321" s="30"/>
      <c r="K321" s="30"/>
      <c r="L321" s="30"/>
      <c r="M321" s="30"/>
      <c r="N321" s="30"/>
      <c r="O321" s="30"/>
      <c r="P321" s="30"/>
      <c r="Q321" s="30"/>
      <c r="R321" s="30"/>
      <c r="S321" s="34" t="str">
        <f t="shared" si="35"/>
        <v/>
      </c>
      <c r="T321" s="29" t="str">
        <f t="shared" si="6"/>
        <v>#N/A</v>
      </c>
      <c r="U321" s="30"/>
      <c r="X321" s="30" t="str">
        <f t="shared" si="7"/>
        <v>#N/A</v>
      </c>
      <c r="Y321" s="30" t="str">
        <f t="shared" si="8"/>
        <v>#N/A</v>
      </c>
      <c r="Z321" s="30" t="str">
        <f t="shared" si="9"/>
        <v>#N/A</v>
      </c>
      <c r="AA321" s="30" t="str">
        <f t="shared" si="10"/>
        <v>#N/A</v>
      </c>
      <c r="AB321" s="30" t="str">
        <f t="shared" si="11"/>
        <v>#N/A</v>
      </c>
      <c r="AC321" s="30" t="str">
        <f t="shared" ref="AC321:AD321" si="337">XLOOKUP(N321, $AS$2:$AS$8, $AT$2:$AT$8)</f>
        <v>#N/A</v>
      </c>
      <c r="AD321" s="30" t="str">
        <f t="shared" si="337"/>
        <v>#N/A</v>
      </c>
      <c r="AE321" s="30" t="str">
        <f t="shared" si="13"/>
        <v>#N/A</v>
      </c>
      <c r="AF321" s="30" t="str">
        <f t="shared" si="14"/>
        <v>#N/A</v>
      </c>
      <c r="AG321" s="30" t="str">
        <f t="shared" si="15"/>
        <v>#N/A</v>
      </c>
    </row>
    <row r="322">
      <c r="C322" s="25"/>
      <c r="D322" s="25" t="str">
        <f t="shared" si="2"/>
        <v/>
      </c>
      <c r="E322" s="26" t="str">
        <f t="shared" si="3"/>
        <v/>
      </c>
      <c r="G322" s="27" t="str">
        <f t="shared" si="4"/>
        <v/>
      </c>
      <c r="I322" s="28"/>
      <c r="J322" s="30"/>
      <c r="K322" s="30"/>
      <c r="L322" s="30"/>
      <c r="M322" s="30"/>
      <c r="N322" s="30"/>
      <c r="O322" s="30"/>
      <c r="P322" s="30"/>
      <c r="Q322" s="30"/>
      <c r="R322" s="30"/>
      <c r="S322" s="34" t="str">
        <f t="shared" si="35"/>
        <v/>
      </c>
      <c r="T322" s="29" t="str">
        <f t="shared" si="6"/>
        <v>#N/A</v>
      </c>
      <c r="U322" s="30"/>
      <c r="X322" s="30" t="str">
        <f t="shared" si="7"/>
        <v>#N/A</v>
      </c>
      <c r="Y322" s="30" t="str">
        <f t="shared" si="8"/>
        <v>#N/A</v>
      </c>
      <c r="Z322" s="30" t="str">
        <f t="shared" si="9"/>
        <v>#N/A</v>
      </c>
      <c r="AA322" s="30" t="str">
        <f t="shared" si="10"/>
        <v>#N/A</v>
      </c>
      <c r="AB322" s="30" t="str">
        <f t="shared" si="11"/>
        <v>#N/A</v>
      </c>
      <c r="AC322" s="30" t="str">
        <f t="shared" ref="AC322:AD322" si="338">XLOOKUP(N322, $AS$2:$AS$8, $AT$2:$AT$8)</f>
        <v>#N/A</v>
      </c>
      <c r="AD322" s="30" t="str">
        <f t="shared" si="338"/>
        <v>#N/A</v>
      </c>
      <c r="AE322" s="30" t="str">
        <f t="shared" si="13"/>
        <v>#N/A</v>
      </c>
      <c r="AF322" s="30" t="str">
        <f t="shared" si="14"/>
        <v>#N/A</v>
      </c>
      <c r="AG322" s="30" t="str">
        <f t="shared" si="15"/>
        <v>#N/A</v>
      </c>
    </row>
    <row r="323">
      <c r="C323" s="25"/>
      <c r="D323" s="25" t="str">
        <f t="shared" si="2"/>
        <v/>
      </c>
      <c r="E323" s="26" t="str">
        <f t="shared" si="3"/>
        <v/>
      </c>
      <c r="G323" s="27" t="str">
        <f t="shared" si="4"/>
        <v/>
      </c>
      <c r="I323" s="28"/>
      <c r="J323" s="30"/>
      <c r="K323" s="30"/>
      <c r="L323" s="30"/>
      <c r="M323" s="30"/>
      <c r="N323" s="30"/>
      <c r="O323" s="30"/>
      <c r="P323" s="30"/>
      <c r="Q323" s="30"/>
      <c r="R323" s="30"/>
      <c r="S323" s="34" t="str">
        <f t="shared" si="35"/>
        <v/>
      </c>
      <c r="T323" s="29" t="str">
        <f t="shared" si="6"/>
        <v>#N/A</v>
      </c>
      <c r="U323" s="30"/>
      <c r="X323" s="30" t="str">
        <f t="shared" si="7"/>
        <v>#N/A</v>
      </c>
      <c r="Y323" s="30" t="str">
        <f t="shared" si="8"/>
        <v>#N/A</v>
      </c>
      <c r="Z323" s="30" t="str">
        <f t="shared" si="9"/>
        <v>#N/A</v>
      </c>
      <c r="AA323" s="30" t="str">
        <f t="shared" si="10"/>
        <v>#N/A</v>
      </c>
      <c r="AB323" s="30" t="str">
        <f t="shared" si="11"/>
        <v>#N/A</v>
      </c>
      <c r="AC323" s="30" t="str">
        <f t="shared" ref="AC323:AD323" si="339">XLOOKUP(N323, $AS$2:$AS$8, $AT$2:$AT$8)</f>
        <v>#N/A</v>
      </c>
      <c r="AD323" s="30" t="str">
        <f t="shared" si="339"/>
        <v>#N/A</v>
      </c>
      <c r="AE323" s="30" t="str">
        <f t="shared" si="13"/>
        <v>#N/A</v>
      </c>
      <c r="AF323" s="30" t="str">
        <f t="shared" si="14"/>
        <v>#N/A</v>
      </c>
      <c r="AG323" s="30" t="str">
        <f t="shared" si="15"/>
        <v>#N/A</v>
      </c>
    </row>
    <row r="324">
      <c r="C324" s="25"/>
      <c r="D324" s="25" t="str">
        <f t="shared" si="2"/>
        <v/>
      </c>
      <c r="E324" s="26" t="str">
        <f t="shared" si="3"/>
        <v/>
      </c>
      <c r="G324" s="27" t="str">
        <f t="shared" si="4"/>
        <v/>
      </c>
      <c r="I324" s="28"/>
      <c r="J324" s="30"/>
      <c r="K324" s="30"/>
      <c r="L324" s="30"/>
      <c r="M324" s="30"/>
      <c r="N324" s="30"/>
      <c r="O324" s="30"/>
      <c r="P324" s="30"/>
      <c r="Q324" s="30"/>
      <c r="R324" s="30"/>
      <c r="S324" s="34" t="str">
        <f t="shared" si="35"/>
        <v/>
      </c>
      <c r="T324" s="29" t="str">
        <f t="shared" si="6"/>
        <v>#N/A</v>
      </c>
      <c r="U324" s="30"/>
      <c r="X324" s="30" t="str">
        <f t="shared" si="7"/>
        <v>#N/A</v>
      </c>
      <c r="Y324" s="30" t="str">
        <f t="shared" si="8"/>
        <v>#N/A</v>
      </c>
      <c r="Z324" s="30" t="str">
        <f t="shared" si="9"/>
        <v>#N/A</v>
      </c>
      <c r="AA324" s="30" t="str">
        <f t="shared" si="10"/>
        <v>#N/A</v>
      </c>
      <c r="AB324" s="30" t="str">
        <f t="shared" si="11"/>
        <v>#N/A</v>
      </c>
      <c r="AC324" s="30" t="str">
        <f t="shared" ref="AC324:AD324" si="340">XLOOKUP(N324, $AS$2:$AS$8, $AT$2:$AT$8)</f>
        <v>#N/A</v>
      </c>
      <c r="AD324" s="30" t="str">
        <f t="shared" si="340"/>
        <v>#N/A</v>
      </c>
      <c r="AE324" s="30" t="str">
        <f t="shared" si="13"/>
        <v>#N/A</v>
      </c>
      <c r="AF324" s="30" t="str">
        <f t="shared" si="14"/>
        <v>#N/A</v>
      </c>
      <c r="AG324" s="30" t="str">
        <f t="shared" si="15"/>
        <v>#N/A</v>
      </c>
    </row>
    <row r="325">
      <c r="C325" s="25"/>
      <c r="D325" s="25" t="str">
        <f t="shared" si="2"/>
        <v/>
      </c>
      <c r="E325" s="26" t="str">
        <f t="shared" si="3"/>
        <v/>
      </c>
      <c r="G325" s="27" t="str">
        <f t="shared" si="4"/>
        <v/>
      </c>
      <c r="I325" s="28"/>
      <c r="J325" s="30"/>
      <c r="K325" s="30"/>
      <c r="L325" s="30"/>
      <c r="M325" s="30"/>
      <c r="N325" s="30"/>
      <c r="O325" s="30"/>
      <c r="P325" s="30"/>
      <c r="Q325" s="30"/>
      <c r="R325" s="30"/>
      <c r="S325" s="34" t="str">
        <f t="shared" si="35"/>
        <v/>
      </c>
      <c r="T325" s="29" t="str">
        <f t="shared" si="6"/>
        <v>#N/A</v>
      </c>
      <c r="U325" s="30"/>
      <c r="X325" s="30" t="str">
        <f t="shared" si="7"/>
        <v>#N/A</v>
      </c>
      <c r="Y325" s="30" t="str">
        <f t="shared" si="8"/>
        <v>#N/A</v>
      </c>
      <c r="Z325" s="30" t="str">
        <f t="shared" si="9"/>
        <v>#N/A</v>
      </c>
      <c r="AA325" s="30" t="str">
        <f t="shared" si="10"/>
        <v>#N/A</v>
      </c>
      <c r="AB325" s="30" t="str">
        <f t="shared" si="11"/>
        <v>#N/A</v>
      </c>
      <c r="AC325" s="30" t="str">
        <f t="shared" ref="AC325:AD325" si="341">XLOOKUP(N325, $AS$2:$AS$8, $AT$2:$AT$8)</f>
        <v>#N/A</v>
      </c>
      <c r="AD325" s="30" t="str">
        <f t="shared" si="341"/>
        <v>#N/A</v>
      </c>
      <c r="AE325" s="30" t="str">
        <f t="shared" si="13"/>
        <v>#N/A</v>
      </c>
      <c r="AF325" s="30" t="str">
        <f t="shared" si="14"/>
        <v>#N/A</v>
      </c>
      <c r="AG325" s="30" t="str">
        <f t="shared" si="15"/>
        <v>#N/A</v>
      </c>
    </row>
    <row r="326">
      <c r="C326" s="25"/>
      <c r="D326" s="25" t="str">
        <f t="shared" si="2"/>
        <v/>
      </c>
      <c r="E326" s="26" t="str">
        <f t="shared" si="3"/>
        <v/>
      </c>
      <c r="G326" s="27" t="str">
        <f t="shared" si="4"/>
        <v/>
      </c>
      <c r="I326" s="28"/>
      <c r="J326" s="30"/>
      <c r="K326" s="30"/>
      <c r="L326" s="30"/>
      <c r="M326" s="30"/>
      <c r="N326" s="30"/>
      <c r="O326" s="30"/>
      <c r="P326" s="30"/>
      <c r="Q326" s="30"/>
      <c r="R326" s="30"/>
      <c r="S326" s="34" t="str">
        <f t="shared" si="35"/>
        <v/>
      </c>
      <c r="T326" s="29" t="str">
        <f t="shared" si="6"/>
        <v>#N/A</v>
      </c>
      <c r="U326" s="30"/>
      <c r="X326" s="30" t="str">
        <f t="shared" si="7"/>
        <v>#N/A</v>
      </c>
      <c r="Y326" s="30" t="str">
        <f t="shared" si="8"/>
        <v>#N/A</v>
      </c>
      <c r="Z326" s="30" t="str">
        <f t="shared" si="9"/>
        <v>#N/A</v>
      </c>
      <c r="AA326" s="30" t="str">
        <f t="shared" si="10"/>
        <v>#N/A</v>
      </c>
      <c r="AB326" s="30" t="str">
        <f t="shared" si="11"/>
        <v>#N/A</v>
      </c>
      <c r="AC326" s="30" t="str">
        <f t="shared" ref="AC326:AD326" si="342">XLOOKUP(N326, $AS$2:$AS$8, $AT$2:$AT$8)</f>
        <v>#N/A</v>
      </c>
      <c r="AD326" s="30" t="str">
        <f t="shared" si="342"/>
        <v>#N/A</v>
      </c>
      <c r="AE326" s="30" t="str">
        <f t="shared" si="13"/>
        <v>#N/A</v>
      </c>
      <c r="AF326" s="30" t="str">
        <f t="shared" si="14"/>
        <v>#N/A</v>
      </c>
      <c r="AG326" s="30" t="str">
        <f t="shared" si="15"/>
        <v>#N/A</v>
      </c>
    </row>
    <row r="327">
      <c r="C327" s="25"/>
      <c r="D327" s="25" t="str">
        <f t="shared" si="2"/>
        <v/>
      </c>
      <c r="E327" s="26" t="str">
        <f t="shared" si="3"/>
        <v/>
      </c>
      <c r="G327" s="27" t="str">
        <f t="shared" si="4"/>
        <v/>
      </c>
      <c r="I327" s="28"/>
      <c r="J327" s="30"/>
      <c r="K327" s="30"/>
      <c r="L327" s="30"/>
      <c r="M327" s="30"/>
      <c r="N327" s="30"/>
      <c r="O327" s="30"/>
      <c r="P327" s="30"/>
      <c r="Q327" s="30"/>
      <c r="R327" s="30"/>
      <c r="S327" s="34" t="str">
        <f t="shared" si="35"/>
        <v/>
      </c>
      <c r="T327" s="29" t="str">
        <f t="shared" si="6"/>
        <v>#N/A</v>
      </c>
      <c r="U327" s="30"/>
      <c r="X327" s="30" t="str">
        <f t="shared" si="7"/>
        <v>#N/A</v>
      </c>
      <c r="Y327" s="30" t="str">
        <f t="shared" si="8"/>
        <v>#N/A</v>
      </c>
      <c r="Z327" s="30" t="str">
        <f t="shared" si="9"/>
        <v>#N/A</v>
      </c>
      <c r="AA327" s="30" t="str">
        <f t="shared" si="10"/>
        <v>#N/A</v>
      </c>
      <c r="AB327" s="30" t="str">
        <f t="shared" si="11"/>
        <v>#N/A</v>
      </c>
      <c r="AC327" s="30" t="str">
        <f t="shared" ref="AC327:AD327" si="343">XLOOKUP(N327, $AS$2:$AS$8, $AT$2:$AT$8)</f>
        <v>#N/A</v>
      </c>
      <c r="AD327" s="30" t="str">
        <f t="shared" si="343"/>
        <v>#N/A</v>
      </c>
      <c r="AE327" s="30" t="str">
        <f t="shared" si="13"/>
        <v>#N/A</v>
      </c>
      <c r="AF327" s="30" t="str">
        <f t="shared" si="14"/>
        <v>#N/A</v>
      </c>
      <c r="AG327" s="30" t="str">
        <f t="shared" si="15"/>
        <v>#N/A</v>
      </c>
    </row>
    <row r="328">
      <c r="C328" s="25"/>
      <c r="D328" s="25" t="str">
        <f t="shared" si="2"/>
        <v/>
      </c>
      <c r="E328" s="26" t="str">
        <f t="shared" si="3"/>
        <v/>
      </c>
      <c r="G328" s="27" t="str">
        <f t="shared" si="4"/>
        <v/>
      </c>
      <c r="I328" s="28"/>
      <c r="J328" s="30"/>
      <c r="K328" s="30"/>
      <c r="L328" s="30"/>
      <c r="M328" s="30"/>
      <c r="N328" s="30"/>
      <c r="O328" s="30"/>
      <c r="P328" s="30"/>
      <c r="Q328" s="30"/>
      <c r="R328" s="30"/>
      <c r="S328" s="34" t="str">
        <f t="shared" si="35"/>
        <v/>
      </c>
      <c r="T328" s="29" t="str">
        <f t="shared" si="6"/>
        <v>#N/A</v>
      </c>
      <c r="U328" s="30"/>
      <c r="X328" s="30" t="str">
        <f t="shared" si="7"/>
        <v>#N/A</v>
      </c>
      <c r="Y328" s="30" t="str">
        <f t="shared" si="8"/>
        <v>#N/A</v>
      </c>
      <c r="Z328" s="30" t="str">
        <f t="shared" si="9"/>
        <v>#N/A</v>
      </c>
      <c r="AA328" s="30" t="str">
        <f t="shared" si="10"/>
        <v>#N/A</v>
      </c>
      <c r="AB328" s="30" t="str">
        <f t="shared" si="11"/>
        <v>#N/A</v>
      </c>
      <c r="AC328" s="30" t="str">
        <f t="shared" ref="AC328:AD328" si="344">XLOOKUP(N328, $AS$2:$AS$8, $AT$2:$AT$8)</f>
        <v>#N/A</v>
      </c>
      <c r="AD328" s="30" t="str">
        <f t="shared" si="344"/>
        <v>#N/A</v>
      </c>
      <c r="AE328" s="30" t="str">
        <f t="shared" si="13"/>
        <v>#N/A</v>
      </c>
      <c r="AF328" s="30" t="str">
        <f t="shared" si="14"/>
        <v>#N/A</v>
      </c>
      <c r="AG328" s="30" t="str">
        <f t="shared" si="15"/>
        <v>#N/A</v>
      </c>
    </row>
    <row r="329">
      <c r="C329" s="25"/>
      <c r="D329" s="25" t="str">
        <f t="shared" si="2"/>
        <v/>
      </c>
      <c r="E329" s="26" t="str">
        <f t="shared" si="3"/>
        <v/>
      </c>
      <c r="G329" s="27" t="str">
        <f t="shared" si="4"/>
        <v/>
      </c>
      <c r="I329" s="28"/>
      <c r="J329" s="30"/>
      <c r="K329" s="30"/>
      <c r="L329" s="30"/>
      <c r="M329" s="30"/>
      <c r="N329" s="30"/>
      <c r="O329" s="30"/>
      <c r="P329" s="30"/>
      <c r="Q329" s="30"/>
      <c r="R329" s="30"/>
      <c r="S329" s="34" t="str">
        <f t="shared" si="35"/>
        <v/>
      </c>
      <c r="T329" s="29" t="str">
        <f t="shared" si="6"/>
        <v>#N/A</v>
      </c>
      <c r="U329" s="30"/>
      <c r="X329" s="30" t="str">
        <f t="shared" si="7"/>
        <v>#N/A</v>
      </c>
      <c r="Y329" s="30" t="str">
        <f t="shared" si="8"/>
        <v>#N/A</v>
      </c>
      <c r="Z329" s="30" t="str">
        <f t="shared" si="9"/>
        <v>#N/A</v>
      </c>
      <c r="AA329" s="30" t="str">
        <f t="shared" si="10"/>
        <v>#N/A</v>
      </c>
      <c r="AB329" s="30" t="str">
        <f t="shared" si="11"/>
        <v>#N/A</v>
      </c>
      <c r="AC329" s="30" t="str">
        <f t="shared" ref="AC329:AD329" si="345">XLOOKUP(N329, $AS$2:$AS$8, $AT$2:$AT$8)</f>
        <v>#N/A</v>
      </c>
      <c r="AD329" s="30" t="str">
        <f t="shared" si="345"/>
        <v>#N/A</v>
      </c>
      <c r="AE329" s="30" t="str">
        <f t="shared" si="13"/>
        <v>#N/A</v>
      </c>
      <c r="AF329" s="30" t="str">
        <f t="shared" si="14"/>
        <v>#N/A</v>
      </c>
      <c r="AG329" s="30" t="str">
        <f t="shared" si="15"/>
        <v>#N/A</v>
      </c>
    </row>
    <row r="330">
      <c r="C330" s="25"/>
      <c r="D330" s="25" t="str">
        <f t="shared" si="2"/>
        <v/>
      </c>
      <c r="E330" s="26" t="str">
        <f t="shared" si="3"/>
        <v/>
      </c>
      <c r="G330" s="27" t="str">
        <f t="shared" si="4"/>
        <v/>
      </c>
      <c r="I330" s="28"/>
      <c r="J330" s="30"/>
      <c r="K330" s="30"/>
      <c r="L330" s="30"/>
      <c r="M330" s="30"/>
      <c r="N330" s="30"/>
      <c r="O330" s="30"/>
      <c r="P330" s="30"/>
      <c r="Q330" s="30"/>
      <c r="R330" s="30"/>
      <c r="S330" s="34" t="str">
        <f t="shared" si="35"/>
        <v/>
      </c>
      <c r="T330" s="29" t="str">
        <f t="shared" si="6"/>
        <v>#N/A</v>
      </c>
      <c r="U330" s="30"/>
      <c r="X330" s="30" t="str">
        <f t="shared" si="7"/>
        <v>#N/A</v>
      </c>
      <c r="Y330" s="30" t="str">
        <f t="shared" si="8"/>
        <v>#N/A</v>
      </c>
      <c r="Z330" s="30" t="str">
        <f t="shared" si="9"/>
        <v>#N/A</v>
      </c>
      <c r="AA330" s="30" t="str">
        <f t="shared" si="10"/>
        <v>#N/A</v>
      </c>
      <c r="AB330" s="30" t="str">
        <f t="shared" si="11"/>
        <v>#N/A</v>
      </c>
      <c r="AC330" s="30" t="str">
        <f t="shared" ref="AC330:AD330" si="346">XLOOKUP(N330, $AS$2:$AS$8, $AT$2:$AT$8)</f>
        <v>#N/A</v>
      </c>
      <c r="AD330" s="30" t="str">
        <f t="shared" si="346"/>
        <v>#N/A</v>
      </c>
      <c r="AE330" s="30" t="str">
        <f t="shared" si="13"/>
        <v>#N/A</v>
      </c>
      <c r="AF330" s="30" t="str">
        <f t="shared" si="14"/>
        <v>#N/A</v>
      </c>
      <c r="AG330" s="30" t="str">
        <f t="shared" si="15"/>
        <v>#N/A</v>
      </c>
    </row>
    <row r="331">
      <c r="C331" s="25"/>
      <c r="D331" s="25" t="str">
        <f t="shared" si="2"/>
        <v/>
      </c>
      <c r="E331" s="26" t="str">
        <f t="shared" si="3"/>
        <v/>
      </c>
      <c r="G331" s="27" t="str">
        <f t="shared" si="4"/>
        <v/>
      </c>
      <c r="I331" s="28"/>
      <c r="J331" s="30"/>
      <c r="K331" s="30"/>
      <c r="L331" s="30"/>
      <c r="M331" s="30"/>
      <c r="N331" s="30"/>
      <c r="O331" s="30"/>
      <c r="P331" s="30"/>
      <c r="Q331" s="30"/>
      <c r="R331" s="30"/>
      <c r="S331" s="34" t="str">
        <f t="shared" si="35"/>
        <v/>
      </c>
      <c r="T331" s="29" t="str">
        <f t="shared" si="6"/>
        <v>#N/A</v>
      </c>
      <c r="U331" s="30"/>
      <c r="X331" s="30" t="str">
        <f t="shared" si="7"/>
        <v>#N/A</v>
      </c>
      <c r="Y331" s="30" t="str">
        <f t="shared" si="8"/>
        <v>#N/A</v>
      </c>
      <c r="Z331" s="30" t="str">
        <f t="shared" si="9"/>
        <v>#N/A</v>
      </c>
      <c r="AA331" s="30" t="str">
        <f t="shared" si="10"/>
        <v>#N/A</v>
      </c>
      <c r="AB331" s="30" t="str">
        <f t="shared" si="11"/>
        <v>#N/A</v>
      </c>
      <c r="AC331" s="30" t="str">
        <f t="shared" ref="AC331:AD331" si="347">XLOOKUP(N331, $AS$2:$AS$8, $AT$2:$AT$8)</f>
        <v>#N/A</v>
      </c>
      <c r="AD331" s="30" t="str">
        <f t="shared" si="347"/>
        <v>#N/A</v>
      </c>
      <c r="AE331" s="30" t="str">
        <f t="shared" si="13"/>
        <v>#N/A</v>
      </c>
      <c r="AF331" s="30" t="str">
        <f t="shared" si="14"/>
        <v>#N/A</v>
      </c>
      <c r="AG331" s="30" t="str">
        <f t="shared" si="15"/>
        <v>#N/A</v>
      </c>
    </row>
    <row r="332">
      <c r="C332" s="25"/>
      <c r="D332" s="25" t="str">
        <f t="shared" si="2"/>
        <v/>
      </c>
      <c r="E332" s="26" t="str">
        <f t="shared" si="3"/>
        <v/>
      </c>
      <c r="G332" s="27" t="str">
        <f t="shared" si="4"/>
        <v/>
      </c>
      <c r="I332" s="28"/>
      <c r="J332" s="30"/>
      <c r="K332" s="30"/>
      <c r="L332" s="30"/>
      <c r="M332" s="30"/>
      <c r="N332" s="30"/>
      <c r="O332" s="30"/>
      <c r="P332" s="30"/>
      <c r="Q332" s="30"/>
      <c r="R332" s="30"/>
      <c r="S332" s="34" t="str">
        <f t="shared" si="35"/>
        <v/>
      </c>
      <c r="T332" s="29" t="str">
        <f t="shared" si="6"/>
        <v>#N/A</v>
      </c>
      <c r="U332" s="30"/>
      <c r="X332" s="30" t="str">
        <f t="shared" si="7"/>
        <v>#N/A</v>
      </c>
      <c r="Y332" s="30" t="str">
        <f t="shared" si="8"/>
        <v>#N/A</v>
      </c>
      <c r="Z332" s="30" t="str">
        <f t="shared" si="9"/>
        <v>#N/A</v>
      </c>
      <c r="AA332" s="30" t="str">
        <f t="shared" si="10"/>
        <v>#N/A</v>
      </c>
      <c r="AB332" s="30" t="str">
        <f t="shared" si="11"/>
        <v>#N/A</v>
      </c>
      <c r="AC332" s="30" t="str">
        <f t="shared" ref="AC332:AD332" si="348">XLOOKUP(N332, $AS$2:$AS$8, $AT$2:$AT$8)</f>
        <v>#N/A</v>
      </c>
      <c r="AD332" s="30" t="str">
        <f t="shared" si="348"/>
        <v>#N/A</v>
      </c>
      <c r="AE332" s="30" t="str">
        <f t="shared" si="13"/>
        <v>#N/A</v>
      </c>
      <c r="AF332" s="30" t="str">
        <f t="shared" si="14"/>
        <v>#N/A</v>
      </c>
      <c r="AG332" s="30" t="str">
        <f t="shared" si="15"/>
        <v>#N/A</v>
      </c>
    </row>
    <row r="333">
      <c r="C333" s="25"/>
      <c r="D333" s="25" t="str">
        <f t="shared" si="2"/>
        <v/>
      </c>
      <c r="E333" s="26" t="str">
        <f t="shared" si="3"/>
        <v/>
      </c>
      <c r="G333" s="27" t="str">
        <f t="shared" si="4"/>
        <v/>
      </c>
      <c r="I333" s="28"/>
      <c r="J333" s="30"/>
      <c r="K333" s="30"/>
      <c r="L333" s="30"/>
      <c r="M333" s="30"/>
      <c r="N333" s="30"/>
      <c r="O333" s="30"/>
      <c r="P333" s="30"/>
      <c r="Q333" s="30"/>
      <c r="R333" s="30"/>
      <c r="S333" s="34" t="str">
        <f t="shared" si="35"/>
        <v/>
      </c>
      <c r="T333" s="29" t="str">
        <f t="shared" si="6"/>
        <v>#N/A</v>
      </c>
      <c r="U333" s="30"/>
      <c r="X333" s="30" t="str">
        <f t="shared" si="7"/>
        <v>#N/A</v>
      </c>
      <c r="Y333" s="30" t="str">
        <f t="shared" si="8"/>
        <v>#N/A</v>
      </c>
      <c r="Z333" s="30" t="str">
        <f t="shared" si="9"/>
        <v>#N/A</v>
      </c>
      <c r="AA333" s="30" t="str">
        <f t="shared" si="10"/>
        <v>#N/A</v>
      </c>
      <c r="AB333" s="30" t="str">
        <f t="shared" si="11"/>
        <v>#N/A</v>
      </c>
      <c r="AC333" s="30" t="str">
        <f t="shared" ref="AC333:AD333" si="349">XLOOKUP(N333, $AS$2:$AS$8, $AT$2:$AT$8)</f>
        <v>#N/A</v>
      </c>
      <c r="AD333" s="30" t="str">
        <f t="shared" si="349"/>
        <v>#N/A</v>
      </c>
      <c r="AE333" s="30" t="str">
        <f t="shared" si="13"/>
        <v>#N/A</v>
      </c>
      <c r="AF333" s="30" t="str">
        <f t="shared" si="14"/>
        <v>#N/A</v>
      </c>
      <c r="AG333" s="30" t="str">
        <f t="shared" si="15"/>
        <v>#N/A</v>
      </c>
    </row>
    <row r="334">
      <c r="C334" s="25"/>
      <c r="D334" s="25" t="str">
        <f t="shared" si="2"/>
        <v/>
      </c>
      <c r="E334" s="26" t="str">
        <f t="shared" si="3"/>
        <v/>
      </c>
      <c r="G334" s="27" t="str">
        <f t="shared" si="4"/>
        <v/>
      </c>
      <c r="I334" s="28"/>
      <c r="J334" s="30"/>
      <c r="K334" s="30"/>
      <c r="L334" s="30"/>
      <c r="M334" s="30"/>
      <c r="N334" s="30"/>
      <c r="O334" s="30"/>
      <c r="P334" s="30"/>
      <c r="Q334" s="30"/>
      <c r="R334" s="30"/>
      <c r="S334" s="34" t="str">
        <f t="shared" si="35"/>
        <v/>
      </c>
      <c r="T334" s="29" t="str">
        <f t="shared" si="6"/>
        <v>#N/A</v>
      </c>
      <c r="U334" s="30"/>
      <c r="X334" s="30" t="str">
        <f t="shared" si="7"/>
        <v>#N/A</v>
      </c>
      <c r="Y334" s="30" t="str">
        <f t="shared" si="8"/>
        <v>#N/A</v>
      </c>
      <c r="Z334" s="30" t="str">
        <f t="shared" si="9"/>
        <v>#N/A</v>
      </c>
      <c r="AA334" s="30" t="str">
        <f t="shared" si="10"/>
        <v>#N/A</v>
      </c>
      <c r="AB334" s="30" t="str">
        <f t="shared" si="11"/>
        <v>#N/A</v>
      </c>
      <c r="AC334" s="30" t="str">
        <f t="shared" ref="AC334:AD334" si="350">XLOOKUP(N334, $AS$2:$AS$8, $AT$2:$AT$8)</f>
        <v>#N/A</v>
      </c>
      <c r="AD334" s="30" t="str">
        <f t="shared" si="350"/>
        <v>#N/A</v>
      </c>
      <c r="AE334" s="30" t="str">
        <f t="shared" si="13"/>
        <v>#N/A</v>
      </c>
      <c r="AF334" s="30" t="str">
        <f t="shared" si="14"/>
        <v>#N/A</v>
      </c>
      <c r="AG334" s="30" t="str">
        <f t="shared" si="15"/>
        <v>#N/A</v>
      </c>
    </row>
    <row r="335">
      <c r="C335" s="25"/>
      <c r="D335" s="25" t="str">
        <f t="shared" si="2"/>
        <v/>
      </c>
      <c r="E335" s="26" t="str">
        <f t="shared" si="3"/>
        <v/>
      </c>
      <c r="G335" s="27" t="str">
        <f t="shared" si="4"/>
        <v/>
      </c>
      <c r="I335" s="28"/>
      <c r="J335" s="30"/>
      <c r="K335" s="30"/>
      <c r="L335" s="30"/>
      <c r="M335" s="30"/>
      <c r="N335" s="30"/>
      <c r="O335" s="30"/>
      <c r="P335" s="30"/>
      <c r="Q335" s="30"/>
      <c r="R335" s="30"/>
      <c r="S335" s="34" t="str">
        <f t="shared" si="35"/>
        <v/>
      </c>
      <c r="T335" s="29" t="str">
        <f t="shared" si="6"/>
        <v>#N/A</v>
      </c>
      <c r="U335" s="30"/>
      <c r="X335" s="30" t="str">
        <f t="shared" si="7"/>
        <v>#N/A</v>
      </c>
      <c r="Y335" s="30" t="str">
        <f t="shared" si="8"/>
        <v>#N/A</v>
      </c>
      <c r="Z335" s="30" t="str">
        <f t="shared" si="9"/>
        <v>#N/A</v>
      </c>
      <c r="AA335" s="30" t="str">
        <f t="shared" si="10"/>
        <v>#N/A</v>
      </c>
      <c r="AB335" s="30" t="str">
        <f t="shared" si="11"/>
        <v>#N/A</v>
      </c>
      <c r="AC335" s="30" t="str">
        <f t="shared" ref="AC335:AD335" si="351">XLOOKUP(N335, $AS$2:$AS$8, $AT$2:$AT$8)</f>
        <v>#N/A</v>
      </c>
      <c r="AD335" s="30" t="str">
        <f t="shared" si="351"/>
        <v>#N/A</v>
      </c>
      <c r="AE335" s="30" t="str">
        <f t="shared" si="13"/>
        <v>#N/A</v>
      </c>
      <c r="AF335" s="30" t="str">
        <f t="shared" si="14"/>
        <v>#N/A</v>
      </c>
      <c r="AG335" s="30" t="str">
        <f t="shared" si="15"/>
        <v>#N/A</v>
      </c>
    </row>
    <row r="336">
      <c r="C336" s="25"/>
      <c r="D336" s="25" t="str">
        <f t="shared" si="2"/>
        <v/>
      </c>
      <c r="E336" s="26" t="str">
        <f t="shared" si="3"/>
        <v/>
      </c>
      <c r="G336" s="27" t="str">
        <f t="shared" si="4"/>
        <v/>
      </c>
      <c r="I336" s="28"/>
      <c r="J336" s="30"/>
      <c r="K336" s="30"/>
      <c r="L336" s="30"/>
      <c r="M336" s="30"/>
      <c r="N336" s="30"/>
      <c r="O336" s="30"/>
      <c r="P336" s="30"/>
      <c r="Q336" s="30"/>
      <c r="R336" s="30"/>
      <c r="S336" s="34" t="str">
        <f t="shared" si="35"/>
        <v/>
      </c>
      <c r="T336" s="29" t="str">
        <f t="shared" si="6"/>
        <v>#N/A</v>
      </c>
      <c r="U336" s="30"/>
      <c r="X336" s="30" t="str">
        <f t="shared" si="7"/>
        <v>#N/A</v>
      </c>
      <c r="Y336" s="30" t="str">
        <f t="shared" si="8"/>
        <v>#N/A</v>
      </c>
      <c r="Z336" s="30" t="str">
        <f t="shared" si="9"/>
        <v>#N/A</v>
      </c>
      <c r="AA336" s="30" t="str">
        <f t="shared" si="10"/>
        <v>#N/A</v>
      </c>
      <c r="AB336" s="30" t="str">
        <f t="shared" si="11"/>
        <v>#N/A</v>
      </c>
      <c r="AC336" s="30" t="str">
        <f t="shared" ref="AC336:AD336" si="352">XLOOKUP(N336, $AS$2:$AS$8, $AT$2:$AT$8)</f>
        <v>#N/A</v>
      </c>
      <c r="AD336" s="30" t="str">
        <f t="shared" si="352"/>
        <v>#N/A</v>
      </c>
      <c r="AE336" s="30" t="str">
        <f t="shared" si="13"/>
        <v>#N/A</v>
      </c>
      <c r="AF336" s="30" t="str">
        <f t="shared" si="14"/>
        <v>#N/A</v>
      </c>
      <c r="AG336" s="30" t="str">
        <f t="shared" si="15"/>
        <v>#N/A</v>
      </c>
    </row>
    <row r="337">
      <c r="C337" s="25"/>
      <c r="D337" s="25" t="str">
        <f t="shared" si="2"/>
        <v/>
      </c>
      <c r="E337" s="26" t="str">
        <f t="shared" si="3"/>
        <v/>
      </c>
      <c r="G337" s="27" t="str">
        <f t="shared" si="4"/>
        <v/>
      </c>
      <c r="I337" s="28"/>
      <c r="J337" s="30"/>
      <c r="K337" s="30"/>
      <c r="L337" s="30"/>
      <c r="M337" s="30"/>
      <c r="N337" s="30"/>
      <c r="O337" s="30"/>
      <c r="P337" s="30"/>
      <c r="Q337" s="30"/>
      <c r="R337" s="30"/>
      <c r="S337" s="34" t="str">
        <f t="shared" si="35"/>
        <v/>
      </c>
      <c r="T337" s="29" t="str">
        <f t="shared" si="6"/>
        <v>#N/A</v>
      </c>
      <c r="U337" s="30"/>
      <c r="X337" s="30" t="str">
        <f t="shared" si="7"/>
        <v>#N/A</v>
      </c>
      <c r="Y337" s="30" t="str">
        <f t="shared" si="8"/>
        <v>#N/A</v>
      </c>
      <c r="Z337" s="30" t="str">
        <f t="shared" si="9"/>
        <v>#N/A</v>
      </c>
      <c r="AA337" s="30" t="str">
        <f t="shared" si="10"/>
        <v>#N/A</v>
      </c>
      <c r="AB337" s="30" t="str">
        <f t="shared" si="11"/>
        <v>#N/A</v>
      </c>
      <c r="AC337" s="30" t="str">
        <f t="shared" ref="AC337:AD337" si="353">XLOOKUP(N337, $AS$2:$AS$8, $AT$2:$AT$8)</f>
        <v>#N/A</v>
      </c>
      <c r="AD337" s="30" t="str">
        <f t="shared" si="353"/>
        <v>#N/A</v>
      </c>
      <c r="AE337" s="30" t="str">
        <f t="shared" si="13"/>
        <v>#N/A</v>
      </c>
      <c r="AF337" s="30" t="str">
        <f t="shared" si="14"/>
        <v>#N/A</v>
      </c>
      <c r="AG337" s="30" t="str">
        <f t="shared" si="15"/>
        <v>#N/A</v>
      </c>
    </row>
    <row r="338">
      <c r="C338" s="25"/>
      <c r="D338" s="25" t="str">
        <f t="shared" si="2"/>
        <v/>
      </c>
      <c r="E338" s="26" t="str">
        <f t="shared" si="3"/>
        <v/>
      </c>
      <c r="G338" s="27" t="str">
        <f t="shared" si="4"/>
        <v/>
      </c>
      <c r="I338" s="28"/>
      <c r="J338" s="30"/>
      <c r="K338" s="30"/>
      <c r="L338" s="30"/>
      <c r="M338" s="30"/>
      <c r="N338" s="30"/>
      <c r="O338" s="30"/>
      <c r="P338" s="30"/>
      <c r="Q338" s="30"/>
      <c r="R338" s="30"/>
      <c r="S338" s="34" t="str">
        <f t="shared" si="35"/>
        <v/>
      </c>
      <c r="T338" s="29" t="str">
        <f t="shared" si="6"/>
        <v>#N/A</v>
      </c>
      <c r="U338" s="30"/>
      <c r="X338" s="30" t="str">
        <f t="shared" si="7"/>
        <v>#N/A</v>
      </c>
      <c r="Y338" s="30" t="str">
        <f t="shared" si="8"/>
        <v>#N/A</v>
      </c>
      <c r="Z338" s="30" t="str">
        <f t="shared" si="9"/>
        <v>#N/A</v>
      </c>
      <c r="AA338" s="30" t="str">
        <f t="shared" si="10"/>
        <v>#N/A</v>
      </c>
      <c r="AB338" s="30" t="str">
        <f t="shared" si="11"/>
        <v>#N/A</v>
      </c>
      <c r="AC338" s="30" t="str">
        <f t="shared" ref="AC338:AD338" si="354">XLOOKUP(N338, $AS$2:$AS$8, $AT$2:$AT$8)</f>
        <v>#N/A</v>
      </c>
      <c r="AD338" s="30" t="str">
        <f t="shared" si="354"/>
        <v>#N/A</v>
      </c>
      <c r="AE338" s="30" t="str">
        <f t="shared" si="13"/>
        <v>#N/A</v>
      </c>
      <c r="AF338" s="30" t="str">
        <f t="shared" si="14"/>
        <v>#N/A</v>
      </c>
      <c r="AG338" s="30" t="str">
        <f t="shared" si="15"/>
        <v>#N/A</v>
      </c>
    </row>
    <row r="339">
      <c r="C339" s="25"/>
      <c r="D339" s="25" t="str">
        <f t="shared" si="2"/>
        <v/>
      </c>
      <c r="E339" s="26" t="str">
        <f t="shared" si="3"/>
        <v/>
      </c>
      <c r="G339" s="27" t="str">
        <f t="shared" si="4"/>
        <v/>
      </c>
      <c r="I339" s="28"/>
      <c r="J339" s="30"/>
      <c r="K339" s="30"/>
      <c r="L339" s="30"/>
      <c r="M339" s="30"/>
      <c r="N339" s="30"/>
      <c r="O339" s="30"/>
      <c r="P339" s="30"/>
      <c r="Q339" s="30"/>
      <c r="R339" s="30"/>
      <c r="S339" s="34" t="str">
        <f t="shared" si="35"/>
        <v/>
      </c>
      <c r="T339" s="29" t="str">
        <f t="shared" si="6"/>
        <v>#N/A</v>
      </c>
      <c r="U339" s="30"/>
      <c r="X339" s="30" t="str">
        <f t="shared" si="7"/>
        <v>#N/A</v>
      </c>
      <c r="Y339" s="30" t="str">
        <f t="shared" si="8"/>
        <v>#N/A</v>
      </c>
      <c r="Z339" s="30" t="str">
        <f t="shared" si="9"/>
        <v>#N/A</v>
      </c>
      <c r="AA339" s="30" t="str">
        <f t="shared" si="10"/>
        <v>#N/A</v>
      </c>
      <c r="AB339" s="30" t="str">
        <f t="shared" si="11"/>
        <v>#N/A</v>
      </c>
      <c r="AC339" s="30" t="str">
        <f t="shared" ref="AC339:AD339" si="355">XLOOKUP(N339, $AS$2:$AS$8, $AT$2:$AT$8)</f>
        <v>#N/A</v>
      </c>
      <c r="AD339" s="30" t="str">
        <f t="shared" si="355"/>
        <v>#N/A</v>
      </c>
      <c r="AE339" s="30" t="str">
        <f t="shared" si="13"/>
        <v>#N/A</v>
      </c>
      <c r="AF339" s="30" t="str">
        <f t="shared" si="14"/>
        <v>#N/A</v>
      </c>
      <c r="AG339" s="30" t="str">
        <f t="shared" si="15"/>
        <v>#N/A</v>
      </c>
    </row>
    <row r="340">
      <c r="C340" s="25"/>
      <c r="D340" s="25" t="str">
        <f t="shared" si="2"/>
        <v/>
      </c>
      <c r="E340" s="26" t="str">
        <f t="shared" si="3"/>
        <v/>
      </c>
      <c r="G340" s="27" t="str">
        <f t="shared" si="4"/>
        <v/>
      </c>
      <c r="I340" s="28"/>
      <c r="J340" s="30"/>
      <c r="K340" s="30"/>
      <c r="L340" s="30"/>
      <c r="M340" s="30"/>
      <c r="N340" s="30"/>
      <c r="O340" s="30"/>
      <c r="P340" s="30"/>
      <c r="Q340" s="30"/>
      <c r="R340" s="30"/>
      <c r="S340" s="34" t="str">
        <f t="shared" si="35"/>
        <v/>
      </c>
      <c r="T340" s="29" t="str">
        <f t="shared" si="6"/>
        <v>#N/A</v>
      </c>
      <c r="U340" s="30"/>
      <c r="X340" s="30" t="str">
        <f t="shared" si="7"/>
        <v>#N/A</v>
      </c>
      <c r="Y340" s="30" t="str">
        <f t="shared" si="8"/>
        <v>#N/A</v>
      </c>
      <c r="Z340" s="30" t="str">
        <f t="shared" si="9"/>
        <v>#N/A</v>
      </c>
      <c r="AA340" s="30" t="str">
        <f t="shared" si="10"/>
        <v>#N/A</v>
      </c>
      <c r="AB340" s="30" t="str">
        <f t="shared" si="11"/>
        <v>#N/A</v>
      </c>
      <c r="AC340" s="30" t="str">
        <f t="shared" ref="AC340:AD340" si="356">XLOOKUP(N340, $AS$2:$AS$8, $AT$2:$AT$8)</f>
        <v>#N/A</v>
      </c>
      <c r="AD340" s="30" t="str">
        <f t="shared" si="356"/>
        <v>#N/A</v>
      </c>
      <c r="AE340" s="30" t="str">
        <f t="shared" si="13"/>
        <v>#N/A</v>
      </c>
      <c r="AF340" s="30" t="str">
        <f t="shared" si="14"/>
        <v>#N/A</v>
      </c>
      <c r="AG340" s="30" t="str">
        <f t="shared" si="15"/>
        <v>#N/A</v>
      </c>
    </row>
    <row r="341">
      <c r="C341" s="25"/>
      <c r="D341" s="25" t="str">
        <f t="shared" si="2"/>
        <v/>
      </c>
      <c r="E341" s="26" t="str">
        <f t="shared" si="3"/>
        <v/>
      </c>
      <c r="G341" s="27" t="str">
        <f t="shared" si="4"/>
        <v/>
      </c>
      <c r="I341" s="28"/>
      <c r="J341" s="30"/>
      <c r="K341" s="30"/>
      <c r="L341" s="30"/>
      <c r="M341" s="30"/>
      <c r="N341" s="30"/>
      <c r="O341" s="30"/>
      <c r="P341" s="30"/>
      <c r="Q341" s="30"/>
      <c r="R341" s="30"/>
      <c r="S341" s="34" t="str">
        <f t="shared" si="35"/>
        <v/>
      </c>
      <c r="T341" s="29" t="str">
        <f t="shared" si="6"/>
        <v>#N/A</v>
      </c>
      <c r="U341" s="30"/>
      <c r="X341" s="30" t="str">
        <f t="shared" si="7"/>
        <v>#N/A</v>
      </c>
      <c r="Y341" s="30" t="str">
        <f t="shared" si="8"/>
        <v>#N/A</v>
      </c>
      <c r="Z341" s="30" t="str">
        <f t="shared" si="9"/>
        <v>#N/A</v>
      </c>
      <c r="AA341" s="30" t="str">
        <f t="shared" si="10"/>
        <v>#N/A</v>
      </c>
      <c r="AB341" s="30" t="str">
        <f t="shared" si="11"/>
        <v>#N/A</v>
      </c>
      <c r="AC341" s="30" t="str">
        <f t="shared" ref="AC341:AD341" si="357">XLOOKUP(N341, $AS$2:$AS$8, $AT$2:$AT$8)</f>
        <v>#N/A</v>
      </c>
      <c r="AD341" s="30" t="str">
        <f t="shared" si="357"/>
        <v>#N/A</v>
      </c>
      <c r="AE341" s="30" t="str">
        <f t="shared" si="13"/>
        <v>#N/A</v>
      </c>
      <c r="AF341" s="30" t="str">
        <f t="shared" si="14"/>
        <v>#N/A</v>
      </c>
      <c r="AG341" s="30" t="str">
        <f t="shared" si="15"/>
        <v>#N/A</v>
      </c>
    </row>
    <row r="342">
      <c r="C342" s="25"/>
      <c r="D342" s="25" t="str">
        <f t="shared" si="2"/>
        <v/>
      </c>
      <c r="E342" s="26" t="str">
        <f t="shared" si="3"/>
        <v/>
      </c>
      <c r="G342" s="27" t="str">
        <f t="shared" si="4"/>
        <v/>
      </c>
      <c r="I342" s="28"/>
      <c r="J342" s="30"/>
      <c r="K342" s="30"/>
      <c r="L342" s="30"/>
      <c r="M342" s="30"/>
      <c r="N342" s="30"/>
      <c r="O342" s="30"/>
      <c r="P342" s="30"/>
      <c r="Q342" s="30"/>
      <c r="R342" s="30"/>
      <c r="S342" s="34" t="str">
        <f t="shared" si="35"/>
        <v/>
      </c>
      <c r="T342" s="29" t="str">
        <f t="shared" si="6"/>
        <v>#N/A</v>
      </c>
      <c r="U342" s="30"/>
      <c r="X342" s="30" t="str">
        <f t="shared" si="7"/>
        <v>#N/A</v>
      </c>
      <c r="Y342" s="30" t="str">
        <f t="shared" si="8"/>
        <v>#N/A</v>
      </c>
      <c r="Z342" s="30" t="str">
        <f t="shared" si="9"/>
        <v>#N/A</v>
      </c>
      <c r="AA342" s="30" t="str">
        <f t="shared" si="10"/>
        <v>#N/A</v>
      </c>
      <c r="AB342" s="30" t="str">
        <f t="shared" si="11"/>
        <v>#N/A</v>
      </c>
      <c r="AC342" s="30" t="str">
        <f t="shared" ref="AC342:AD342" si="358">XLOOKUP(N342, $AS$2:$AS$8, $AT$2:$AT$8)</f>
        <v>#N/A</v>
      </c>
      <c r="AD342" s="30" t="str">
        <f t="shared" si="358"/>
        <v>#N/A</v>
      </c>
      <c r="AE342" s="30" t="str">
        <f t="shared" si="13"/>
        <v>#N/A</v>
      </c>
      <c r="AF342" s="30" t="str">
        <f t="shared" si="14"/>
        <v>#N/A</v>
      </c>
      <c r="AG342" s="30" t="str">
        <f t="shared" si="15"/>
        <v>#N/A</v>
      </c>
    </row>
    <row r="343">
      <c r="C343" s="25"/>
      <c r="D343" s="25" t="str">
        <f t="shared" si="2"/>
        <v/>
      </c>
      <c r="E343" s="26" t="str">
        <f t="shared" si="3"/>
        <v/>
      </c>
      <c r="G343" s="27" t="str">
        <f t="shared" si="4"/>
        <v/>
      </c>
      <c r="I343" s="28"/>
      <c r="J343" s="30"/>
      <c r="K343" s="30"/>
      <c r="L343" s="30"/>
      <c r="M343" s="30"/>
      <c r="N343" s="30"/>
      <c r="O343" s="30"/>
      <c r="P343" s="30"/>
      <c r="Q343" s="30"/>
      <c r="R343" s="30"/>
      <c r="S343" s="34" t="str">
        <f t="shared" si="35"/>
        <v/>
      </c>
      <c r="T343" s="29" t="str">
        <f t="shared" si="6"/>
        <v>#N/A</v>
      </c>
      <c r="U343" s="30"/>
      <c r="X343" s="30" t="str">
        <f t="shared" si="7"/>
        <v>#N/A</v>
      </c>
      <c r="Y343" s="30" t="str">
        <f t="shared" si="8"/>
        <v>#N/A</v>
      </c>
      <c r="Z343" s="30" t="str">
        <f t="shared" si="9"/>
        <v>#N/A</v>
      </c>
      <c r="AA343" s="30" t="str">
        <f t="shared" si="10"/>
        <v>#N/A</v>
      </c>
      <c r="AB343" s="30" t="str">
        <f t="shared" si="11"/>
        <v>#N/A</v>
      </c>
      <c r="AC343" s="30" t="str">
        <f t="shared" ref="AC343:AD343" si="359">XLOOKUP(N343, $AS$2:$AS$8, $AT$2:$AT$8)</f>
        <v>#N/A</v>
      </c>
      <c r="AD343" s="30" t="str">
        <f t="shared" si="359"/>
        <v>#N/A</v>
      </c>
      <c r="AE343" s="30" t="str">
        <f t="shared" si="13"/>
        <v>#N/A</v>
      </c>
      <c r="AF343" s="30" t="str">
        <f t="shared" si="14"/>
        <v>#N/A</v>
      </c>
      <c r="AG343" s="30" t="str">
        <f t="shared" si="15"/>
        <v>#N/A</v>
      </c>
    </row>
    <row r="344">
      <c r="C344" s="25"/>
      <c r="D344" s="25" t="str">
        <f t="shared" si="2"/>
        <v/>
      </c>
      <c r="E344" s="26" t="str">
        <f t="shared" si="3"/>
        <v/>
      </c>
      <c r="G344" s="27" t="str">
        <f t="shared" si="4"/>
        <v/>
      </c>
      <c r="I344" s="28"/>
      <c r="J344" s="30"/>
      <c r="K344" s="30"/>
      <c r="L344" s="30"/>
      <c r="M344" s="30"/>
      <c r="N344" s="30"/>
      <c r="O344" s="30"/>
      <c r="P344" s="30"/>
      <c r="Q344" s="30"/>
      <c r="R344" s="30"/>
      <c r="S344" s="34" t="str">
        <f t="shared" si="35"/>
        <v/>
      </c>
      <c r="T344" s="29" t="str">
        <f t="shared" si="6"/>
        <v>#N/A</v>
      </c>
      <c r="U344" s="30"/>
      <c r="X344" s="30" t="str">
        <f t="shared" si="7"/>
        <v>#N/A</v>
      </c>
      <c r="Y344" s="30" t="str">
        <f t="shared" si="8"/>
        <v>#N/A</v>
      </c>
      <c r="Z344" s="30" t="str">
        <f t="shared" si="9"/>
        <v>#N/A</v>
      </c>
      <c r="AA344" s="30" t="str">
        <f t="shared" si="10"/>
        <v>#N/A</v>
      </c>
      <c r="AB344" s="30" t="str">
        <f t="shared" si="11"/>
        <v>#N/A</v>
      </c>
      <c r="AC344" s="30" t="str">
        <f t="shared" ref="AC344:AD344" si="360">XLOOKUP(N344, $AS$2:$AS$8, $AT$2:$AT$8)</f>
        <v>#N/A</v>
      </c>
      <c r="AD344" s="30" t="str">
        <f t="shared" si="360"/>
        <v>#N/A</v>
      </c>
      <c r="AE344" s="30" t="str">
        <f t="shared" si="13"/>
        <v>#N/A</v>
      </c>
      <c r="AF344" s="30" t="str">
        <f t="shared" si="14"/>
        <v>#N/A</v>
      </c>
      <c r="AG344" s="30" t="str">
        <f t="shared" si="15"/>
        <v>#N/A</v>
      </c>
    </row>
    <row r="345">
      <c r="C345" s="25"/>
      <c r="D345" s="25" t="str">
        <f t="shared" si="2"/>
        <v/>
      </c>
      <c r="E345" s="26" t="str">
        <f t="shared" si="3"/>
        <v/>
      </c>
      <c r="G345" s="27" t="str">
        <f t="shared" si="4"/>
        <v/>
      </c>
      <c r="I345" s="28"/>
      <c r="J345" s="30"/>
      <c r="K345" s="30"/>
      <c r="L345" s="30"/>
      <c r="M345" s="30"/>
      <c r="N345" s="30"/>
      <c r="O345" s="30"/>
      <c r="P345" s="30"/>
      <c r="Q345" s="30"/>
      <c r="R345" s="30"/>
      <c r="S345" s="34" t="str">
        <f t="shared" si="35"/>
        <v/>
      </c>
      <c r="T345" s="29" t="str">
        <f t="shared" si="6"/>
        <v>#N/A</v>
      </c>
      <c r="U345" s="30"/>
      <c r="X345" s="30" t="str">
        <f t="shared" si="7"/>
        <v>#N/A</v>
      </c>
      <c r="Y345" s="30" t="str">
        <f t="shared" si="8"/>
        <v>#N/A</v>
      </c>
      <c r="Z345" s="30" t="str">
        <f t="shared" si="9"/>
        <v>#N/A</v>
      </c>
      <c r="AA345" s="30" t="str">
        <f t="shared" si="10"/>
        <v>#N/A</v>
      </c>
      <c r="AB345" s="30" t="str">
        <f t="shared" si="11"/>
        <v>#N/A</v>
      </c>
      <c r="AC345" s="30" t="str">
        <f t="shared" ref="AC345:AD345" si="361">XLOOKUP(N345, $AS$2:$AS$8, $AT$2:$AT$8)</f>
        <v>#N/A</v>
      </c>
      <c r="AD345" s="30" t="str">
        <f t="shared" si="361"/>
        <v>#N/A</v>
      </c>
      <c r="AE345" s="30" t="str">
        <f t="shared" si="13"/>
        <v>#N/A</v>
      </c>
      <c r="AF345" s="30" t="str">
        <f t="shared" si="14"/>
        <v>#N/A</v>
      </c>
      <c r="AG345" s="30" t="str">
        <f t="shared" si="15"/>
        <v>#N/A</v>
      </c>
    </row>
    <row r="346">
      <c r="C346" s="25"/>
      <c r="D346" s="25" t="str">
        <f t="shared" si="2"/>
        <v/>
      </c>
      <c r="E346" s="26" t="str">
        <f t="shared" si="3"/>
        <v/>
      </c>
      <c r="G346" s="27" t="str">
        <f t="shared" si="4"/>
        <v/>
      </c>
      <c r="I346" s="28"/>
      <c r="J346" s="30"/>
      <c r="K346" s="30"/>
      <c r="L346" s="30"/>
      <c r="M346" s="30"/>
      <c r="N346" s="30"/>
      <c r="O346" s="30"/>
      <c r="P346" s="30"/>
      <c r="Q346" s="30"/>
      <c r="R346" s="30"/>
      <c r="S346" s="34" t="str">
        <f t="shared" si="35"/>
        <v/>
      </c>
      <c r="T346" s="29" t="str">
        <f t="shared" si="6"/>
        <v>#N/A</v>
      </c>
      <c r="U346" s="30"/>
      <c r="X346" s="30" t="str">
        <f t="shared" si="7"/>
        <v>#N/A</v>
      </c>
      <c r="Y346" s="30" t="str">
        <f t="shared" si="8"/>
        <v>#N/A</v>
      </c>
      <c r="Z346" s="30" t="str">
        <f t="shared" si="9"/>
        <v>#N/A</v>
      </c>
      <c r="AA346" s="30" t="str">
        <f t="shared" si="10"/>
        <v>#N/A</v>
      </c>
      <c r="AB346" s="30" t="str">
        <f t="shared" si="11"/>
        <v>#N/A</v>
      </c>
      <c r="AC346" s="30" t="str">
        <f t="shared" ref="AC346:AD346" si="362">XLOOKUP(N346, $AS$2:$AS$8, $AT$2:$AT$8)</f>
        <v>#N/A</v>
      </c>
      <c r="AD346" s="30" t="str">
        <f t="shared" si="362"/>
        <v>#N/A</v>
      </c>
      <c r="AE346" s="30" t="str">
        <f t="shared" si="13"/>
        <v>#N/A</v>
      </c>
      <c r="AF346" s="30" t="str">
        <f t="shared" si="14"/>
        <v>#N/A</v>
      </c>
      <c r="AG346" s="30" t="str">
        <f t="shared" si="15"/>
        <v>#N/A</v>
      </c>
    </row>
    <row r="347">
      <c r="C347" s="25"/>
      <c r="D347" s="25" t="str">
        <f t="shared" si="2"/>
        <v/>
      </c>
      <c r="E347" s="26" t="str">
        <f t="shared" si="3"/>
        <v/>
      </c>
      <c r="G347" s="27" t="str">
        <f t="shared" si="4"/>
        <v/>
      </c>
      <c r="I347" s="28"/>
      <c r="J347" s="30"/>
      <c r="K347" s="30"/>
      <c r="L347" s="30"/>
      <c r="M347" s="30"/>
      <c r="N347" s="30"/>
      <c r="O347" s="30"/>
      <c r="P347" s="30"/>
      <c r="Q347" s="30"/>
      <c r="R347" s="30"/>
      <c r="S347" s="34" t="str">
        <f t="shared" si="35"/>
        <v/>
      </c>
      <c r="T347" s="29" t="str">
        <f t="shared" si="6"/>
        <v>#N/A</v>
      </c>
      <c r="U347" s="30"/>
      <c r="X347" s="30" t="str">
        <f t="shared" si="7"/>
        <v>#N/A</v>
      </c>
      <c r="Y347" s="30" t="str">
        <f t="shared" si="8"/>
        <v>#N/A</v>
      </c>
      <c r="Z347" s="30" t="str">
        <f t="shared" si="9"/>
        <v>#N/A</v>
      </c>
      <c r="AA347" s="30" t="str">
        <f t="shared" si="10"/>
        <v>#N/A</v>
      </c>
      <c r="AB347" s="30" t="str">
        <f t="shared" si="11"/>
        <v>#N/A</v>
      </c>
      <c r="AC347" s="30" t="str">
        <f t="shared" ref="AC347:AD347" si="363">XLOOKUP(N347, $AS$2:$AS$8, $AT$2:$AT$8)</f>
        <v>#N/A</v>
      </c>
      <c r="AD347" s="30" t="str">
        <f t="shared" si="363"/>
        <v>#N/A</v>
      </c>
      <c r="AE347" s="30" t="str">
        <f t="shared" si="13"/>
        <v>#N/A</v>
      </c>
      <c r="AF347" s="30" t="str">
        <f t="shared" si="14"/>
        <v>#N/A</v>
      </c>
      <c r="AG347" s="30" t="str">
        <f t="shared" si="15"/>
        <v>#N/A</v>
      </c>
    </row>
    <row r="348">
      <c r="C348" s="25"/>
      <c r="D348" s="25" t="str">
        <f t="shared" si="2"/>
        <v/>
      </c>
      <c r="E348" s="26" t="str">
        <f t="shared" si="3"/>
        <v/>
      </c>
      <c r="G348" s="27" t="str">
        <f t="shared" si="4"/>
        <v/>
      </c>
      <c r="I348" s="28"/>
      <c r="J348" s="30"/>
      <c r="K348" s="30"/>
      <c r="L348" s="30"/>
      <c r="M348" s="30"/>
      <c r="N348" s="30"/>
      <c r="O348" s="30"/>
      <c r="P348" s="30"/>
      <c r="Q348" s="30"/>
      <c r="R348" s="30"/>
      <c r="S348" s="34" t="str">
        <f t="shared" si="35"/>
        <v/>
      </c>
      <c r="T348" s="29" t="str">
        <f t="shared" si="6"/>
        <v>#N/A</v>
      </c>
      <c r="U348" s="30"/>
      <c r="X348" s="30" t="str">
        <f t="shared" si="7"/>
        <v>#N/A</v>
      </c>
      <c r="Y348" s="30" t="str">
        <f t="shared" si="8"/>
        <v>#N/A</v>
      </c>
      <c r="Z348" s="30" t="str">
        <f t="shared" si="9"/>
        <v>#N/A</v>
      </c>
      <c r="AA348" s="30" t="str">
        <f t="shared" si="10"/>
        <v>#N/A</v>
      </c>
      <c r="AB348" s="30" t="str">
        <f t="shared" si="11"/>
        <v>#N/A</v>
      </c>
      <c r="AC348" s="30" t="str">
        <f t="shared" ref="AC348:AD348" si="364">XLOOKUP(N348, $AS$2:$AS$8, $AT$2:$AT$8)</f>
        <v>#N/A</v>
      </c>
      <c r="AD348" s="30" t="str">
        <f t="shared" si="364"/>
        <v>#N/A</v>
      </c>
      <c r="AE348" s="30" t="str">
        <f t="shared" si="13"/>
        <v>#N/A</v>
      </c>
      <c r="AF348" s="30" t="str">
        <f t="shared" si="14"/>
        <v>#N/A</v>
      </c>
      <c r="AG348" s="30" t="str">
        <f t="shared" si="15"/>
        <v>#N/A</v>
      </c>
    </row>
    <row r="349">
      <c r="C349" s="25"/>
      <c r="D349" s="25" t="str">
        <f t="shared" si="2"/>
        <v/>
      </c>
      <c r="E349" s="26" t="str">
        <f t="shared" si="3"/>
        <v/>
      </c>
      <c r="G349" s="27" t="str">
        <f t="shared" si="4"/>
        <v/>
      </c>
      <c r="I349" s="28"/>
      <c r="J349" s="30"/>
      <c r="K349" s="30"/>
      <c r="L349" s="30"/>
      <c r="M349" s="30"/>
      <c r="N349" s="30"/>
      <c r="O349" s="30"/>
      <c r="P349" s="30"/>
      <c r="Q349" s="30"/>
      <c r="R349" s="30"/>
      <c r="S349" s="34" t="str">
        <f t="shared" si="35"/>
        <v/>
      </c>
      <c r="T349" s="29" t="str">
        <f t="shared" si="6"/>
        <v>#N/A</v>
      </c>
      <c r="U349" s="30"/>
      <c r="X349" s="30" t="str">
        <f t="shared" si="7"/>
        <v>#N/A</v>
      </c>
      <c r="Y349" s="30" t="str">
        <f t="shared" si="8"/>
        <v>#N/A</v>
      </c>
      <c r="Z349" s="30" t="str">
        <f t="shared" si="9"/>
        <v>#N/A</v>
      </c>
      <c r="AA349" s="30" t="str">
        <f t="shared" si="10"/>
        <v>#N/A</v>
      </c>
      <c r="AB349" s="30" t="str">
        <f t="shared" si="11"/>
        <v>#N/A</v>
      </c>
      <c r="AC349" s="30" t="str">
        <f t="shared" ref="AC349:AD349" si="365">XLOOKUP(N349, $AS$2:$AS$8, $AT$2:$AT$8)</f>
        <v>#N/A</v>
      </c>
      <c r="AD349" s="30" t="str">
        <f t="shared" si="365"/>
        <v>#N/A</v>
      </c>
      <c r="AE349" s="30" t="str">
        <f t="shared" si="13"/>
        <v>#N/A</v>
      </c>
      <c r="AF349" s="30" t="str">
        <f t="shared" si="14"/>
        <v>#N/A</v>
      </c>
      <c r="AG349" s="30" t="str">
        <f t="shared" si="15"/>
        <v>#N/A</v>
      </c>
    </row>
    <row r="350">
      <c r="C350" s="25"/>
      <c r="D350" s="25" t="str">
        <f t="shared" si="2"/>
        <v/>
      </c>
      <c r="E350" s="26" t="str">
        <f t="shared" si="3"/>
        <v/>
      </c>
      <c r="G350" s="27" t="str">
        <f t="shared" si="4"/>
        <v/>
      </c>
      <c r="I350" s="28"/>
      <c r="J350" s="30"/>
      <c r="K350" s="30"/>
      <c r="L350" s="30"/>
      <c r="M350" s="30"/>
      <c r="N350" s="30"/>
      <c r="O350" s="30"/>
      <c r="P350" s="30"/>
      <c r="Q350" s="30"/>
      <c r="R350" s="30"/>
      <c r="S350" s="34" t="str">
        <f t="shared" si="35"/>
        <v/>
      </c>
      <c r="T350" s="29" t="str">
        <f t="shared" si="6"/>
        <v>#N/A</v>
      </c>
      <c r="U350" s="30"/>
      <c r="X350" s="30" t="str">
        <f t="shared" si="7"/>
        <v>#N/A</v>
      </c>
      <c r="Y350" s="30" t="str">
        <f t="shared" si="8"/>
        <v>#N/A</v>
      </c>
      <c r="Z350" s="30" t="str">
        <f t="shared" si="9"/>
        <v>#N/A</v>
      </c>
      <c r="AA350" s="30" t="str">
        <f t="shared" si="10"/>
        <v>#N/A</v>
      </c>
      <c r="AB350" s="30" t="str">
        <f t="shared" si="11"/>
        <v>#N/A</v>
      </c>
      <c r="AC350" s="30" t="str">
        <f t="shared" ref="AC350:AD350" si="366">XLOOKUP(N350, $AS$2:$AS$8, $AT$2:$AT$8)</f>
        <v>#N/A</v>
      </c>
      <c r="AD350" s="30" t="str">
        <f t="shared" si="366"/>
        <v>#N/A</v>
      </c>
      <c r="AE350" s="30" t="str">
        <f t="shared" si="13"/>
        <v>#N/A</v>
      </c>
      <c r="AF350" s="30" t="str">
        <f t="shared" si="14"/>
        <v>#N/A</v>
      </c>
      <c r="AG350" s="30" t="str">
        <f t="shared" si="15"/>
        <v>#N/A</v>
      </c>
    </row>
    <row r="351">
      <c r="C351" s="25"/>
      <c r="D351" s="25" t="str">
        <f t="shared" si="2"/>
        <v/>
      </c>
      <c r="E351" s="26" t="str">
        <f t="shared" si="3"/>
        <v/>
      </c>
      <c r="G351" s="27" t="str">
        <f t="shared" si="4"/>
        <v/>
      </c>
      <c r="I351" s="28"/>
      <c r="J351" s="30"/>
      <c r="K351" s="30"/>
      <c r="L351" s="30"/>
      <c r="M351" s="30"/>
      <c r="N351" s="30"/>
      <c r="O351" s="30"/>
      <c r="P351" s="30"/>
      <c r="Q351" s="30"/>
      <c r="R351" s="30"/>
      <c r="S351" s="34" t="str">
        <f t="shared" si="35"/>
        <v/>
      </c>
      <c r="T351" s="29" t="str">
        <f t="shared" si="6"/>
        <v>#N/A</v>
      </c>
      <c r="U351" s="30"/>
      <c r="X351" s="30" t="str">
        <f t="shared" si="7"/>
        <v>#N/A</v>
      </c>
      <c r="Y351" s="30" t="str">
        <f t="shared" si="8"/>
        <v>#N/A</v>
      </c>
      <c r="Z351" s="30" t="str">
        <f t="shared" si="9"/>
        <v>#N/A</v>
      </c>
      <c r="AA351" s="30" t="str">
        <f t="shared" si="10"/>
        <v>#N/A</v>
      </c>
      <c r="AB351" s="30" t="str">
        <f t="shared" si="11"/>
        <v>#N/A</v>
      </c>
      <c r="AC351" s="30" t="str">
        <f t="shared" ref="AC351:AD351" si="367">XLOOKUP(N351, $AS$2:$AS$8, $AT$2:$AT$8)</f>
        <v>#N/A</v>
      </c>
      <c r="AD351" s="30" t="str">
        <f t="shared" si="367"/>
        <v>#N/A</v>
      </c>
      <c r="AE351" s="30" t="str">
        <f t="shared" si="13"/>
        <v>#N/A</v>
      </c>
      <c r="AF351" s="30" t="str">
        <f t="shared" si="14"/>
        <v>#N/A</v>
      </c>
      <c r="AG351" s="30" t="str">
        <f t="shared" si="15"/>
        <v>#N/A</v>
      </c>
    </row>
    <row r="352">
      <c r="C352" s="25"/>
      <c r="D352" s="25" t="str">
        <f t="shared" si="2"/>
        <v/>
      </c>
      <c r="E352" s="26" t="str">
        <f t="shared" si="3"/>
        <v/>
      </c>
      <c r="G352" s="27" t="str">
        <f t="shared" si="4"/>
        <v/>
      </c>
      <c r="I352" s="28"/>
      <c r="J352" s="30"/>
      <c r="K352" s="30"/>
      <c r="L352" s="30"/>
      <c r="M352" s="30"/>
      <c r="N352" s="30"/>
      <c r="O352" s="30"/>
      <c r="P352" s="30"/>
      <c r="Q352" s="30"/>
      <c r="R352" s="30"/>
      <c r="S352" s="34" t="str">
        <f t="shared" si="35"/>
        <v/>
      </c>
      <c r="T352" s="29" t="str">
        <f t="shared" si="6"/>
        <v>#N/A</v>
      </c>
      <c r="U352" s="30"/>
      <c r="X352" s="30" t="str">
        <f t="shared" si="7"/>
        <v>#N/A</v>
      </c>
      <c r="Y352" s="30" t="str">
        <f t="shared" si="8"/>
        <v>#N/A</v>
      </c>
      <c r="Z352" s="30" t="str">
        <f t="shared" si="9"/>
        <v>#N/A</v>
      </c>
      <c r="AA352" s="30" t="str">
        <f t="shared" si="10"/>
        <v>#N/A</v>
      </c>
      <c r="AB352" s="30" t="str">
        <f t="shared" si="11"/>
        <v>#N/A</v>
      </c>
      <c r="AC352" s="30" t="str">
        <f t="shared" ref="AC352:AD352" si="368">XLOOKUP(N352, $AS$2:$AS$8, $AT$2:$AT$8)</f>
        <v>#N/A</v>
      </c>
      <c r="AD352" s="30" t="str">
        <f t="shared" si="368"/>
        <v>#N/A</v>
      </c>
      <c r="AE352" s="30" t="str">
        <f t="shared" si="13"/>
        <v>#N/A</v>
      </c>
      <c r="AF352" s="30" t="str">
        <f t="shared" si="14"/>
        <v>#N/A</v>
      </c>
      <c r="AG352" s="30" t="str">
        <f t="shared" si="15"/>
        <v>#N/A</v>
      </c>
    </row>
    <row r="353">
      <c r="C353" s="25"/>
      <c r="D353" s="25" t="str">
        <f t="shared" si="2"/>
        <v/>
      </c>
      <c r="E353" s="26" t="str">
        <f t="shared" si="3"/>
        <v/>
      </c>
      <c r="G353" s="27" t="str">
        <f t="shared" si="4"/>
        <v/>
      </c>
      <c r="I353" s="28"/>
      <c r="J353" s="30"/>
      <c r="K353" s="30"/>
      <c r="L353" s="30"/>
      <c r="M353" s="30"/>
      <c r="N353" s="30"/>
      <c r="O353" s="30"/>
      <c r="P353" s="30"/>
      <c r="Q353" s="30"/>
      <c r="R353" s="30"/>
      <c r="S353" s="34" t="str">
        <f t="shared" si="35"/>
        <v/>
      </c>
      <c r="T353" s="29" t="str">
        <f t="shared" si="6"/>
        <v>#N/A</v>
      </c>
      <c r="U353" s="30"/>
      <c r="X353" s="30" t="str">
        <f t="shared" si="7"/>
        <v>#N/A</v>
      </c>
      <c r="Y353" s="30" t="str">
        <f t="shared" si="8"/>
        <v>#N/A</v>
      </c>
      <c r="Z353" s="30" t="str">
        <f t="shared" si="9"/>
        <v>#N/A</v>
      </c>
      <c r="AA353" s="30" t="str">
        <f t="shared" si="10"/>
        <v>#N/A</v>
      </c>
      <c r="AB353" s="30" t="str">
        <f t="shared" si="11"/>
        <v>#N/A</v>
      </c>
      <c r="AC353" s="30" t="str">
        <f t="shared" ref="AC353:AD353" si="369">XLOOKUP(N353, $AS$2:$AS$8, $AT$2:$AT$8)</f>
        <v>#N/A</v>
      </c>
      <c r="AD353" s="30" t="str">
        <f t="shared" si="369"/>
        <v>#N/A</v>
      </c>
      <c r="AE353" s="30" t="str">
        <f t="shared" si="13"/>
        <v>#N/A</v>
      </c>
      <c r="AF353" s="30" t="str">
        <f t="shared" si="14"/>
        <v>#N/A</v>
      </c>
      <c r="AG353" s="30" t="str">
        <f t="shared" si="15"/>
        <v>#N/A</v>
      </c>
    </row>
    <row r="354">
      <c r="C354" s="25"/>
      <c r="D354" s="25" t="str">
        <f t="shared" si="2"/>
        <v/>
      </c>
      <c r="E354" s="26" t="str">
        <f t="shared" si="3"/>
        <v/>
      </c>
      <c r="G354" s="27" t="str">
        <f t="shared" si="4"/>
        <v/>
      </c>
      <c r="I354" s="28"/>
      <c r="J354" s="30"/>
      <c r="K354" s="30"/>
      <c r="L354" s="30"/>
      <c r="M354" s="30"/>
      <c r="N354" s="30"/>
      <c r="O354" s="30"/>
      <c r="P354" s="30"/>
      <c r="Q354" s="30"/>
      <c r="R354" s="30"/>
      <c r="S354" s="34" t="str">
        <f t="shared" si="35"/>
        <v/>
      </c>
      <c r="T354" s="29" t="str">
        <f t="shared" si="6"/>
        <v>#N/A</v>
      </c>
      <c r="U354" s="30"/>
      <c r="X354" s="30" t="str">
        <f t="shared" si="7"/>
        <v>#N/A</v>
      </c>
      <c r="Y354" s="30" t="str">
        <f t="shared" si="8"/>
        <v>#N/A</v>
      </c>
      <c r="Z354" s="30" t="str">
        <f t="shared" si="9"/>
        <v>#N/A</v>
      </c>
      <c r="AA354" s="30" t="str">
        <f t="shared" si="10"/>
        <v>#N/A</v>
      </c>
      <c r="AB354" s="30" t="str">
        <f t="shared" si="11"/>
        <v>#N/A</v>
      </c>
      <c r="AC354" s="30" t="str">
        <f t="shared" ref="AC354:AD354" si="370">XLOOKUP(N354, $AS$2:$AS$8, $AT$2:$AT$8)</f>
        <v>#N/A</v>
      </c>
      <c r="AD354" s="30" t="str">
        <f t="shared" si="370"/>
        <v>#N/A</v>
      </c>
      <c r="AE354" s="30" t="str">
        <f t="shared" si="13"/>
        <v>#N/A</v>
      </c>
      <c r="AF354" s="30" t="str">
        <f t="shared" si="14"/>
        <v>#N/A</v>
      </c>
      <c r="AG354" s="30" t="str">
        <f t="shared" si="15"/>
        <v>#N/A</v>
      </c>
    </row>
    <row r="355">
      <c r="C355" s="25"/>
      <c r="D355" s="25" t="str">
        <f t="shared" si="2"/>
        <v/>
      </c>
      <c r="E355" s="26" t="str">
        <f t="shared" si="3"/>
        <v/>
      </c>
      <c r="G355" s="27" t="str">
        <f t="shared" si="4"/>
        <v/>
      </c>
      <c r="I355" s="28"/>
      <c r="J355" s="30"/>
      <c r="K355" s="30"/>
      <c r="L355" s="30"/>
      <c r="M355" s="30"/>
      <c r="N355" s="30"/>
      <c r="O355" s="30"/>
      <c r="P355" s="30"/>
      <c r="Q355" s="30"/>
      <c r="R355" s="30"/>
      <c r="S355" s="34" t="str">
        <f t="shared" si="35"/>
        <v/>
      </c>
      <c r="T355" s="29" t="str">
        <f t="shared" si="6"/>
        <v>#N/A</v>
      </c>
      <c r="U355" s="30"/>
      <c r="X355" s="30" t="str">
        <f t="shared" si="7"/>
        <v>#N/A</v>
      </c>
      <c r="Y355" s="30" t="str">
        <f t="shared" si="8"/>
        <v>#N/A</v>
      </c>
      <c r="Z355" s="30" t="str">
        <f t="shared" si="9"/>
        <v>#N/A</v>
      </c>
      <c r="AA355" s="30" t="str">
        <f t="shared" si="10"/>
        <v>#N/A</v>
      </c>
      <c r="AB355" s="30" t="str">
        <f t="shared" si="11"/>
        <v>#N/A</v>
      </c>
      <c r="AC355" s="30" t="str">
        <f t="shared" ref="AC355:AD355" si="371">XLOOKUP(N355, $AS$2:$AS$8, $AT$2:$AT$8)</f>
        <v>#N/A</v>
      </c>
      <c r="AD355" s="30" t="str">
        <f t="shared" si="371"/>
        <v>#N/A</v>
      </c>
      <c r="AE355" s="30" t="str">
        <f t="shared" si="13"/>
        <v>#N/A</v>
      </c>
      <c r="AF355" s="30" t="str">
        <f t="shared" si="14"/>
        <v>#N/A</v>
      </c>
      <c r="AG355" s="30" t="str">
        <f t="shared" si="15"/>
        <v>#N/A</v>
      </c>
    </row>
    <row r="356">
      <c r="C356" s="25"/>
      <c r="D356" s="25" t="str">
        <f t="shared" si="2"/>
        <v/>
      </c>
      <c r="E356" s="26" t="str">
        <f t="shared" si="3"/>
        <v/>
      </c>
      <c r="G356" s="27" t="str">
        <f t="shared" si="4"/>
        <v/>
      </c>
      <c r="I356" s="28"/>
      <c r="J356" s="30"/>
      <c r="K356" s="30"/>
      <c r="L356" s="30"/>
      <c r="M356" s="30"/>
      <c r="N356" s="30"/>
      <c r="O356" s="30"/>
      <c r="P356" s="30"/>
      <c r="Q356" s="30"/>
      <c r="R356" s="30"/>
      <c r="S356" s="34" t="str">
        <f t="shared" si="35"/>
        <v/>
      </c>
      <c r="T356" s="29" t="str">
        <f t="shared" si="6"/>
        <v>#N/A</v>
      </c>
      <c r="U356" s="30"/>
      <c r="X356" s="30" t="str">
        <f t="shared" si="7"/>
        <v>#N/A</v>
      </c>
      <c r="Y356" s="30" t="str">
        <f t="shared" si="8"/>
        <v>#N/A</v>
      </c>
      <c r="Z356" s="30" t="str">
        <f t="shared" si="9"/>
        <v>#N/A</v>
      </c>
      <c r="AA356" s="30" t="str">
        <f t="shared" si="10"/>
        <v>#N/A</v>
      </c>
      <c r="AB356" s="30" t="str">
        <f t="shared" si="11"/>
        <v>#N/A</v>
      </c>
      <c r="AC356" s="30" t="str">
        <f t="shared" ref="AC356:AD356" si="372">XLOOKUP(N356, $AS$2:$AS$8, $AT$2:$AT$8)</f>
        <v>#N/A</v>
      </c>
      <c r="AD356" s="30" t="str">
        <f t="shared" si="372"/>
        <v>#N/A</v>
      </c>
      <c r="AE356" s="30" t="str">
        <f t="shared" si="13"/>
        <v>#N/A</v>
      </c>
      <c r="AF356" s="30" t="str">
        <f t="shared" si="14"/>
        <v>#N/A</v>
      </c>
      <c r="AG356" s="30" t="str">
        <f t="shared" si="15"/>
        <v>#N/A</v>
      </c>
    </row>
    <row r="357">
      <c r="C357" s="25"/>
      <c r="D357" s="25" t="str">
        <f t="shared" si="2"/>
        <v/>
      </c>
      <c r="E357" s="26" t="str">
        <f t="shared" si="3"/>
        <v/>
      </c>
      <c r="G357" s="27" t="str">
        <f t="shared" si="4"/>
        <v/>
      </c>
      <c r="I357" s="28"/>
      <c r="J357" s="30"/>
      <c r="K357" s="30"/>
      <c r="L357" s="30"/>
      <c r="M357" s="30"/>
      <c r="N357" s="30"/>
      <c r="O357" s="30"/>
      <c r="P357" s="30"/>
      <c r="Q357" s="30"/>
      <c r="R357" s="30"/>
      <c r="S357" s="34" t="str">
        <f t="shared" si="35"/>
        <v/>
      </c>
      <c r="T357" s="29" t="str">
        <f t="shared" si="6"/>
        <v>#N/A</v>
      </c>
      <c r="U357" s="30"/>
      <c r="X357" s="30" t="str">
        <f t="shared" si="7"/>
        <v>#N/A</v>
      </c>
      <c r="Y357" s="30" t="str">
        <f t="shared" si="8"/>
        <v>#N/A</v>
      </c>
      <c r="Z357" s="30" t="str">
        <f t="shared" si="9"/>
        <v>#N/A</v>
      </c>
      <c r="AA357" s="30" t="str">
        <f t="shared" si="10"/>
        <v>#N/A</v>
      </c>
      <c r="AB357" s="30" t="str">
        <f t="shared" si="11"/>
        <v>#N/A</v>
      </c>
      <c r="AC357" s="30" t="str">
        <f t="shared" ref="AC357:AD357" si="373">XLOOKUP(N357, $AS$2:$AS$8, $AT$2:$AT$8)</f>
        <v>#N/A</v>
      </c>
      <c r="AD357" s="30" t="str">
        <f t="shared" si="373"/>
        <v>#N/A</v>
      </c>
      <c r="AE357" s="30" t="str">
        <f t="shared" si="13"/>
        <v>#N/A</v>
      </c>
      <c r="AF357" s="30" t="str">
        <f t="shared" si="14"/>
        <v>#N/A</v>
      </c>
      <c r="AG357" s="30" t="str">
        <f t="shared" si="15"/>
        <v>#N/A</v>
      </c>
    </row>
    <row r="358">
      <c r="C358" s="25"/>
      <c r="D358" s="25" t="str">
        <f t="shared" si="2"/>
        <v/>
      </c>
      <c r="E358" s="26" t="str">
        <f t="shared" si="3"/>
        <v/>
      </c>
      <c r="G358" s="27" t="str">
        <f t="shared" si="4"/>
        <v/>
      </c>
      <c r="I358" s="28"/>
      <c r="J358" s="30"/>
      <c r="K358" s="30"/>
      <c r="L358" s="30"/>
      <c r="M358" s="30"/>
      <c r="N358" s="30"/>
      <c r="O358" s="30"/>
      <c r="P358" s="30"/>
      <c r="Q358" s="30"/>
      <c r="R358" s="30"/>
      <c r="S358" s="34" t="str">
        <f t="shared" si="35"/>
        <v/>
      </c>
      <c r="T358" s="29" t="str">
        <f t="shared" si="6"/>
        <v>#N/A</v>
      </c>
      <c r="U358" s="30"/>
      <c r="X358" s="30" t="str">
        <f t="shared" si="7"/>
        <v>#N/A</v>
      </c>
      <c r="Y358" s="30" t="str">
        <f t="shared" si="8"/>
        <v>#N/A</v>
      </c>
      <c r="Z358" s="30" t="str">
        <f t="shared" si="9"/>
        <v>#N/A</v>
      </c>
      <c r="AA358" s="30" t="str">
        <f t="shared" si="10"/>
        <v>#N/A</v>
      </c>
      <c r="AB358" s="30" t="str">
        <f t="shared" si="11"/>
        <v>#N/A</v>
      </c>
      <c r="AC358" s="30" t="str">
        <f t="shared" ref="AC358:AD358" si="374">XLOOKUP(N358, $AS$2:$AS$8, $AT$2:$AT$8)</f>
        <v>#N/A</v>
      </c>
      <c r="AD358" s="30" t="str">
        <f t="shared" si="374"/>
        <v>#N/A</v>
      </c>
      <c r="AE358" s="30" t="str">
        <f t="shared" si="13"/>
        <v>#N/A</v>
      </c>
      <c r="AF358" s="30" t="str">
        <f t="shared" si="14"/>
        <v>#N/A</v>
      </c>
      <c r="AG358" s="30" t="str">
        <f t="shared" si="15"/>
        <v>#N/A</v>
      </c>
    </row>
    <row r="359">
      <c r="C359" s="25"/>
      <c r="D359" s="25" t="str">
        <f t="shared" si="2"/>
        <v/>
      </c>
      <c r="E359" s="26" t="str">
        <f t="shared" si="3"/>
        <v/>
      </c>
      <c r="G359" s="27" t="str">
        <f t="shared" si="4"/>
        <v/>
      </c>
      <c r="I359" s="28"/>
      <c r="J359" s="30"/>
      <c r="K359" s="30"/>
      <c r="L359" s="30"/>
      <c r="M359" s="30"/>
      <c r="N359" s="30"/>
      <c r="O359" s="30"/>
      <c r="P359" s="30"/>
      <c r="Q359" s="30"/>
      <c r="R359" s="30"/>
      <c r="S359" s="34" t="str">
        <f t="shared" si="35"/>
        <v/>
      </c>
      <c r="T359" s="29" t="str">
        <f t="shared" si="6"/>
        <v>#N/A</v>
      </c>
      <c r="U359" s="30"/>
      <c r="X359" s="30" t="str">
        <f t="shared" si="7"/>
        <v>#N/A</v>
      </c>
      <c r="Y359" s="30" t="str">
        <f t="shared" si="8"/>
        <v>#N/A</v>
      </c>
      <c r="Z359" s="30" t="str">
        <f t="shared" si="9"/>
        <v>#N/A</v>
      </c>
      <c r="AA359" s="30" t="str">
        <f t="shared" si="10"/>
        <v>#N/A</v>
      </c>
      <c r="AB359" s="30" t="str">
        <f t="shared" si="11"/>
        <v>#N/A</v>
      </c>
      <c r="AC359" s="30" t="str">
        <f t="shared" ref="AC359:AD359" si="375">XLOOKUP(N359, $AS$2:$AS$8, $AT$2:$AT$8)</f>
        <v>#N/A</v>
      </c>
      <c r="AD359" s="30" t="str">
        <f t="shared" si="375"/>
        <v>#N/A</v>
      </c>
      <c r="AE359" s="30" t="str">
        <f t="shared" si="13"/>
        <v>#N/A</v>
      </c>
      <c r="AF359" s="30" t="str">
        <f t="shared" si="14"/>
        <v>#N/A</v>
      </c>
      <c r="AG359" s="30" t="str">
        <f t="shared" si="15"/>
        <v>#N/A</v>
      </c>
    </row>
    <row r="360">
      <c r="C360" s="25"/>
      <c r="D360" s="25" t="str">
        <f t="shared" si="2"/>
        <v/>
      </c>
      <c r="E360" s="26" t="str">
        <f t="shared" si="3"/>
        <v/>
      </c>
      <c r="G360" s="27" t="str">
        <f t="shared" si="4"/>
        <v/>
      </c>
      <c r="I360" s="28"/>
      <c r="J360" s="30"/>
      <c r="K360" s="30"/>
      <c r="L360" s="30"/>
      <c r="M360" s="30"/>
      <c r="N360" s="30"/>
      <c r="O360" s="30"/>
      <c r="P360" s="30"/>
      <c r="Q360" s="30"/>
      <c r="R360" s="30"/>
      <c r="S360" s="34" t="str">
        <f t="shared" si="35"/>
        <v/>
      </c>
      <c r="T360" s="29" t="str">
        <f t="shared" si="6"/>
        <v>#N/A</v>
      </c>
      <c r="U360" s="30"/>
      <c r="X360" s="30" t="str">
        <f t="shared" si="7"/>
        <v>#N/A</v>
      </c>
      <c r="Y360" s="30" t="str">
        <f t="shared" si="8"/>
        <v>#N/A</v>
      </c>
      <c r="Z360" s="30" t="str">
        <f t="shared" si="9"/>
        <v>#N/A</v>
      </c>
      <c r="AA360" s="30" t="str">
        <f t="shared" si="10"/>
        <v>#N/A</v>
      </c>
      <c r="AB360" s="30" t="str">
        <f t="shared" si="11"/>
        <v>#N/A</v>
      </c>
      <c r="AC360" s="30" t="str">
        <f t="shared" ref="AC360:AD360" si="376">XLOOKUP(N360, $AS$2:$AS$8, $AT$2:$AT$8)</f>
        <v>#N/A</v>
      </c>
      <c r="AD360" s="30" t="str">
        <f t="shared" si="376"/>
        <v>#N/A</v>
      </c>
      <c r="AE360" s="30" t="str">
        <f t="shared" si="13"/>
        <v>#N/A</v>
      </c>
      <c r="AF360" s="30" t="str">
        <f t="shared" si="14"/>
        <v>#N/A</v>
      </c>
      <c r="AG360" s="30" t="str">
        <f t="shared" si="15"/>
        <v>#N/A</v>
      </c>
    </row>
    <row r="361">
      <c r="C361" s="25"/>
      <c r="D361" s="25" t="str">
        <f t="shared" si="2"/>
        <v/>
      </c>
      <c r="E361" s="26" t="str">
        <f t="shared" si="3"/>
        <v/>
      </c>
      <c r="G361" s="27" t="str">
        <f t="shared" si="4"/>
        <v/>
      </c>
      <c r="I361" s="28"/>
      <c r="J361" s="30"/>
      <c r="K361" s="30"/>
      <c r="L361" s="30"/>
      <c r="M361" s="30"/>
      <c r="N361" s="30"/>
      <c r="O361" s="30"/>
      <c r="P361" s="30"/>
      <c r="Q361" s="30"/>
      <c r="R361" s="30"/>
      <c r="S361" s="34" t="str">
        <f t="shared" si="35"/>
        <v/>
      </c>
      <c r="T361" s="29" t="str">
        <f t="shared" si="6"/>
        <v>#N/A</v>
      </c>
      <c r="U361" s="30"/>
      <c r="X361" s="30" t="str">
        <f t="shared" si="7"/>
        <v>#N/A</v>
      </c>
      <c r="Y361" s="30" t="str">
        <f t="shared" si="8"/>
        <v>#N/A</v>
      </c>
      <c r="Z361" s="30" t="str">
        <f t="shared" si="9"/>
        <v>#N/A</v>
      </c>
      <c r="AA361" s="30" t="str">
        <f t="shared" si="10"/>
        <v>#N/A</v>
      </c>
      <c r="AB361" s="30" t="str">
        <f t="shared" si="11"/>
        <v>#N/A</v>
      </c>
      <c r="AC361" s="30" t="str">
        <f t="shared" ref="AC361:AD361" si="377">XLOOKUP(N361, $AS$2:$AS$8, $AT$2:$AT$8)</f>
        <v>#N/A</v>
      </c>
      <c r="AD361" s="30" t="str">
        <f t="shared" si="377"/>
        <v>#N/A</v>
      </c>
      <c r="AE361" s="30" t="str">
        <f t="shared" si="13"/>
        <v>#N/A</v>
      </c>
      <c r="AF361" s="30" t="str">
        <f t="shared" si="14"/>
        <v>#N/A</v>
      </c>
      <c r="AG361" s="30" t="str">
        <f t="shared" si="15"/>
        <v>#N/A</v>
      </c>
    </row>
    <row r="362">
      <c r="C362" s="25"/>
      <c r="D362" s="25" t="str">
        <f t="shared" si="2"/>
        <v/>
      </c>
      <c r="E362" s="26" t="str">
        <f t="shared" si="3"/>
        <v/>
      </c>
      <c r="G362" s="27" t="str">
        <f t="shared" si="4"/>
        <v/>
      </c>
      <c r="I362" s="28"/>
      <c r="J362" s="30"/>
      <c r="K362" s="30"/>
      <c r="L362" s="30"/>
      <c r="M362" s="30"/>
      <c r="N362" s="30"/>
      <c r="O362" s="30"/>
      <c r="P362" s="30"/>
      <c r="Q362" s="30"/>
      <c r="R362" s="30"/>
      <c r="S362" s="34" t="str">
        <f t="shared" si="35"/>
        <v/>
      </c>
      <c r="T362" s="29" t="str">
        <f t="shared" si="6"/>
        <v>#N/A</v>
      </c>
      <c r="U362" s="30"/>
      <c r="X362" s="30" t="str">
        <f t="shared" si="7"/>
        <v>#N/A</v>
      </c>
      <c r="Y362" s="30" t="str">
        <f t="shared" si="8"/>
        <v>#N/A</v>
      </c>
      <c r="Z362" s="30" t="str">
        <f t="shared" si="9"/>
        <v>#N/A</v>
      </c>
      <c r="AA362" s="30" t="str">
        <f t="shared" si="10"/>
        <v>#N/A</v>
      </c>
      <c r="AB362" s="30" t="str">
        <f t="shared" si="11"/>
        <v>#N/A</v>
      </c>
      <c r="AC362" s="30" t="str">
        <f t="shared" ref="AC362:AD362" si="378">XLOOKUP(N362, $AS$2:$AS$8, $AT$2:$AT$8)</f>
        <v>#N/A</v>
      </c>
      <c r="AD362" s="30" t="str">
        <f t="shared" si="378"/>
        <v>#N/A</v>
      </c>
      <c r="AE362" s="30" t="str">
        <f t="shared" si="13"/>
        <v>#N/A</v>
      </c>
      <c r="AF362" s="30" t="str">
        <f t="shared" si="14"/>
        <v>#N/A</v>
      </c>
      <c r="AG362" s="30" t="str">
        <f t="shared" si="15"/>
        <v>#N/A</v>
      </c>
    </row>
    <row r="363">
      <c r="C363" s="25"/>
      <c r="D363" s="25" t="str">
        <f t="shared" si="2"/>
        <v/>
      </c>
      <c r="E363" s="26" t="str">
        <f t="shared" si="3"/>
        <v/>
      </c>
      <c r="G363" s="27" t="str">
        <f t="shared" si="4"/>
        <v/>
      </c>
      <c r="I363" s="28"/>
      <c r="J363" s="30"/>
      <c r="K363" s="30"/>
      <c r="L363" s="30"/>
      <c r="M363" s="30"/>
      <c r="N363" s="30"/>
      <c r="O363" s="30"/>
      <c r="P363" s="30"/>
      <c r="Q363" s="30"/>
      <c r="R363" s="30"/>
      <c r="S363" s="34" t="str">
        <f t="shared" si="35"/>
        <v/>
      </c>
      <c r="T363" s="29" t="str">
        <f t="shared" si="6"/>
        <v>#N/A</v>
      </c>
      <c r="U363" s="30"/>
      <c r="X363" s="30" t="str">
        <f t="shared" si="7"/>
        <v>#N/A</v>
      </c>
      <c r="Y363" s="30" t="str">
        <f t="shared" si="8"/>
        <v>#N/A</v>
      </c>
      <c r="Z363" s="30" t="str">
        <f t="shared" si="9"/>
        <v>#N/A</v>
      </c>
      <c r="AA363" s="30" t="str">
        <f t="shared" si="10"/>
        <v>#N/A</v>
      </c>
      <c r="AB363" s="30" t="str">
        <f t="shared" si="11"/>
        <v>#N/A</v>
      </c>
      <c r="AC363" s="30" t="str">
        <f t="shared" ref="AC363:AD363" si="379">XLOOKUP(N363, $AS$2:$AS$8, $AT$2:$AT$8)</f>
        <v>#N/A</v>
      </c>
      <c r="AD363" s="30" t="str">
        <f t="shared" si="379"/>
        <v>#N/A</v>
      </c>
      <c r="AE363" s="30" t="str">
        <f t="shared" si="13"/>
        <v>#N/A</v>
      </c>
      <c r="AF363" s="30" t="str">
        <f t="shared" si="14"/>
        <v>#N/A</v>
      </c>
      <c r="AG363" s="30" t="str">
        <f t="shared" si="15"/>
        <v>#N/A</v>
      </c>
    </row>
    <row r="364">
      <c r="C364" s="25"/>
      <c r="D364" s="25" t="str">
        <f t="shared" si="2"/>
        <v/>
      </c>
      <c r="E364" s="26" t="str">
        <f t="shared" si="3"/>
        <v/>
      </c>
      <c r="G364" s="27" t="str">
        <f t="shared" si="4"/>
        <v/>
      </c>
      <c r="I364" s="28"/>
      <c r="J364" s="30"/>
      <c r="K364" s="30"/>
      <c r="L364" s="30"/>
      <c r="M364" s="30"/>
      <c r="N364" s="30"/>
      <c r="O364" s="30"/>
      <c r="P364" s="30"/>
      <c r="Q364" s="30"/>
      <c r="R364" s="30"/>
      <c r="S364" s="34" t="str">
        <f t="shared" si="35"/>
        <v/>
      </c>
      <c r="T364" s="29" t="str">
        <f t="shared" si="6"/>
        <v>#N/A</v>
      </c>
      <c r="U364" s="30"/>
      <c r="X364" s="30" t="str">
        <f t="shared" si="7"/>
        <v>#N/A</v>
      </c>
      <c r="Y364" s="30" t="str">
        <f t="shared" si="8"/>
        <v>#N/A</v>
      </c>
      <c r="Z364" s="30" t="str">
        <f t="shared" si="9"/>
        <v>#N/A</v>
      </c>
      <c r="AA364" s="30" t="str">
        <f t="shared" si="10"/>
        <v>#N/A</v>
      </c>
      <c r="AB364" s="30" t="str">
        <f t="shared" si="11"/>
        <v>#N/A</v>
      </c>
      <c r="AC364" s="30" t="str">
        <f t="shared" ref="AC364:AD364" si="380">XLOOKUP(N364, $AS$2:$AS$8, $AT$2:$AT$8)</f>
        <v>#N/A</v>
      </c>
      <c r="AD364" s="30" t="str">
        <f t="shared" si="380"/>
        <v>#N/A</v>
      </c>
      <c r="AE364" s="30" t="str">
        <f t="shared" si="13"/>
        <v>#N/A</v>
      </c>
      <c r="AF364" s="30" t="str">
        <f t="shared" si="14"/>
        <v>#N/A</v>
      </c>
      <c r="AG364" s="30" t="str">
        <f t="shared" si="15"/>
        <v>#N/A</v>
      </c>
    </row>
    <row r="365">
      <c r="C365" s="25"/>
      <c r="D365" s="25" t="str">
        <f t="shared" si="2"/>
        <v/>
      </c>
      <c r="E365" s="26" t="str">
        <f t="shared" si="3"/>
        <v/>
      </c>
      <c r="G365" s="27" t="str">
        <f t="shared" si="4"/>
        <v/>
      </c>
      <c r="I365" s="28"/>
      <c r="J365" s="30"/>
      <c r="K365" s="30"/>
      <c r="L365" s="30"/>
      <c r="M365" s="30"/>
      <c r="N365" s="30"/>
      <c r="O365" s="30"/>
      <c r="P365" s="30"/>
      <c r="Q365" s="30"/>
      <c r="R365" s="30"/>
      <c r="S365" s="34" t="str">
        <f t="shared" si="35"/>
        <v/>
      </c>
      <c r="T365" s="29" t="str">
        <f t="shared" si="6"/>
        <v>#N/A</v>
      </c>
      <c r="U365" s="30"/>
      <c r="X365" s="30" t="str">
        <f t="shared" si="7"/>
        <v>#N/A</v>
      </c>
      <c r="Y365" s="30" t="str">
        <f t="shared" si="8"/>
        <v>#N/A</v>
      </c>
      <c r="Z365" s="30" t="str">
        <f t="shared" si="9"/>
        <v>#N/A</v>
      </c>
      <c r="AA365" s="30" t="str">
        <f t="shared" si="10"/>
        <v>#N/A</v>
      </c>
      <c r="AB365" s="30" t="str">
        <f t="shared" si="11"/>
        <v>#N/A</v>
      </c>
      <c r="AC365" s="30" t="str">
        <f t="shared" ref="AC365:AD365" si="381">XLOOKUP(N365, $AS$2:$AS$8, $AT$2:$AT$8)</f>
        <v>#N/A</v>
      </c>
      <c r="AD365" s="30" t="str">
        <f t="shared" si="381"/>
        <v>#N/A</v>
      </c>
      <c r="AE365" s="30" t="str">
        <f t="shared" si="13"/>
        <v>#N/A</v>
      </c>
      <c r="AF365" s="30" t="str">
        <f t="shared" si="14"/>
        <v>#N/A</v>
      </c>
      <c r="AG365" s="30" t="str">
        <f t="shared" si="15"/>
        <v>#N/A</v>
      </c>
    </row>
    <row r="366">
      <c r="C366" s="25"/>
      <c r="D366" s="25" t="str">
        <f t="shared" si="2"/>
        <v/>
      </c>
      <c r="E366" s="26" t="str">
        <f t="shared" si="3"/>
        <v/>
      </c>
      <c r="G366" s="27" t="str">
        <f t="shared" si="4"/>
        <v/>
      </c>
      <c r="I366" s="28"/>
      <c r="J366" s="30"/>
      <c r="K366" s="30"/>
      <c r="L366" s="30"/>
      <c r="M366" s="30"/>
      <c r="N366" s="30"/>
      <c r="O366" s="30"/>
      <c r="P366" s="30"/>
      <c r="Q366" s="30"/>
      <c r="R366" s="30"/>
      <c r="S366" s="34" t="str">
        <f t="shared" si="35"/>
        <v/>
      </c>
      <c r="T366" s="29" t="str">
        <f t="shared" si="6"/>
        <v>#N/A</v>
      </c>
      <c r="U366" s="30"/>
      <c r="X366" s="30" t="str">
        <f t="shared" si="7"/>
        <v>#N/A</v>
      </c>
      <c r="Y366" s="30" t="str">
        <f t="shared" si="8"/>
        <v>#N/A</v>
      </c>
      <c r="Z366" s="30" t="str">
        <f t="shared" si="9"/>
        <v>#N/A</v>
      </c>
      <c r="AA366" s="30" t="str">
        <f t="shared" si="10"/>
        <v>#N/A</v>
      </c>
      <c r="AB366" s="30" t="str">
        <f t="shared" si="11"/>
        <v>#N/A</v>
      </c>
      <c r="AC366" s="30" t="str">
        <f t="shared" ref="AC366:AD366" si="382">XLOOKUP(N366, $AS$2:$AS$8, $AT$2:$AT$8)</f>
        <v>#N/A</v>
      </c>
      <c r="AD366" s="30" t="str">
        <f t="shared" si="382"/>
        <v>#N/A</v>
      </c>
      <c r="AE366" s="30" t="str">
        <f t="shared" si="13"/>
        <v>#N/A</v>
      </c>
      <c r="AF366" s="30" t="str">
        <f t="shared" si="14"/>
        <v>#N/A</v>
      </c>
      <c r="AG366" s="30" t="str">
        <f t="shared" si="15"/>
        <v>#N/A</v>
      </c>
    </row>
    <row r="367">
      <c r="C367" s="25"/>
      <c r="D367" s="25" t="str">
        <f t="shared" si="2"/>
        <v/>
      </c>
      <c r="E367" s="26" t="str">
        <f t="shared" si="3"/>
        <v/>
      </c>
      <c r="G367" s="27" t="str">
        <f t="shared" si="4"/>
        <v/>
      </c>
      <c r="I367" s="28"/>
      <c r="J367" s="30"/>
      <c r="K367" s="30"/>
      <c r="L367" s="30"/>
      <c r="M367" s="30"/>
      <c r="N367" s="30"/>
      <c r="O367" s="30"/>
      <c r="P367" s="30"/>
      <c r="Q367" s="30"/>
      <c r="R367" s="30"/>
      <c r="S367" s="34" t="str">
        <f t="shared" si="35"/>
        <v/>
      </c>
      <c r="T367" s="29" t="str">
        <f t="shared" si="6"/>
        <v>#N/A</v>
      </c>
      <c r="U367" s="30"/>
      <c r="X367" s="30" t="str">
        <f t="shared" si="7"/>
        <v>#N/A</v>
      </c>
      <c r="Y367" s="30" t="str">
        <f t="shared" si="8"/>
        <v>#N/A</v>
      </c>
      <c r="Z367" s="30" t="str">
        <f t="shared" si="9"/>
        <v>#N/A</v>
      </c>
      <c r="AA367" s="30" t="str">
        <f t="shared" si="10"/>
        <v>#N/A</v>
      </c>
      <c r="AB367" s="30" t="str">
        <f t="shared" si="11"/>
        <v>#N/A</v>
      </c>
      <c r="AC367" s="30" t="str">
        <f t="shared" ref="AC367:AD367" si="383">XLOOKUP(N367, $AS$2:$AS$8, $AT$2:$AT$8)</f>
        <v>#N/A</v>
      </c>
      <c r="AD367" s="30" t="str">
        <f t="shared" si="383"/>
        <v>#N/A</v>
      </c>
      <c r="AE367" s="30" t="str">
        <f t="shared" si="13"/>
        <v>#N/A</v>
      </c>
      <c r="AF367" s="30" t="str">
        <f t="shared" si="14"/>
        <v>#N/A</v>
      </c>
      <c r="AG367" s="30" t="str">
        <f t="shared" si="15"/>
        <v>#N/A</v>
      </c>
    </row>
    <row r="368">
      <c r="C368" s="25"/>
      <c r="D368" s="25" t="str">
        <f t="shared" si="2"/>
        <v/>
      </c>
      <c r="E368" s="26" t="str">
        <f t="shared" si="3"/>
        <v/>
      </c>
      <c r="G368" s="27" t="str">
        <f t="shared" si="4"/>
        <v/>
      </c>
      <c r="I368" s="28"/>
      <c r="J368" s="30"/>
      <c r="K368" s="30"/>
      <c r="L368" s="30"/>
      <c r="M368" s="30"/>
      <c r="N368" s="30"/>
      <c r="O368" s="30"/>
      <c r="P368" s="30"/>
      <c r="Q368" s="30"/>
      <c r="R368" s="30"/>
      <c r="S368" s="34" t="str">
        <f t="shared" si="35"/>
        <v/>
      </c>
      <c r="T368" s="29" t="str">
        <f t="shared" si="6"/>
        <v>#N/A</v>
      </c>
      <c r="U368" s="30"/>
      <c r="X368" s="30" t="str">
        <f t="shared" si="7"/>
        <v>#N/A</v>
      </c>
      <c r="Y368" s="30" t="str">
        <f t="shared" si="8"/>
        <v>#N/A</v>
      </c>
      <c r="Z368" s="30" t="str">
        <f t="shared" si="9"/>
        <v>#N/A</v>
      </c>
      <c r="AA368" s="30" t="str">
        <f t="shared" si="10"/>
        <v>#N/A</v>
      </c>
      <c r="AB368" s="30" t="str">
        <f t="shared" si="11"/>
        <v>#N/A</v>
      </c>
      <c r="AC368" s="30" t="str">
        <f t="shared" ref="AC368:AD368" si="384">XLOOKUP(N368, $AS$2:$AS$8, $AT$2:$AT$8)</f>
        <v>#N/A</v>
      </c>
      <c r="AD368" s="30" t="str">
        <f t="shared" si="384"/>
        <v>#N/A</v>
      </c>
      <c r="AE368" s="30" t="str">
        <f t="shared" si="13"/>
        <v>#N/A</v>
      </c>
      <c r="AF368" s="30" t="str">
        <f t="shared" si="14"/>
        <v>#N/A</v>
      </c>
      <c r="AG368" s="30" t="str">
        <f t="shared" si="15"/>
        <v>#N/A</v>
      </c>
    </row>
    <row r="369">
      <c r="C369" s="25"/>
      <c r="D369" s="25" t="str">
        <f t="shared" si="2"/>
        <v/>
      </c>
      <c r="E369" s="26" t="str">
        <f t="shared" si="3"/>
        <v/>
      </c>
      <c r="G369" s="27" t="str">
        <f t="shared" si="4"/>
        <v/>
      </c>
      <c r="I369" s="28"/>
      <c r="J369" s="30"/>
      <c r="K369" s="30"/>
      <c r="L369" s="30"/>
      <c r="M369" s="30"/>
      <c r="N369" s="30"/>
      <c r="O369" s="30"/>
      <c r="P369" s="30"/>
      <c r="Q369" s="30"/>
      <c r="R369" s="30"/>
      <c r="S369" s="34" t="str">
        <f t="shared" si="35"/>
        <v/>
      </c>
      <c r="T369" s="29" t="str">
        <f t="shared" si="6"/>
        <v>#N/A</v>
      </c>
      <c r="U369" s="30"/>
      <c r="X369" s="30" t="str">
        <f t="shared" si="7"/>
        <v>#N/A</v>
      </c>
      <c r="Y369" s="30" t="str">
        <f t="shared" si="8"/>
        <v>#N/A</v>
      </c>
      <c r="Z369" s="30" t="str">
        <f t="shared" si="9"/>
        <v>#N/A</v>
      </c>
      <c r="AA369" s="30" t="str">
        <f t="shared" si="10"/>
        <v>#N/A</v>
      </c>
      <c r="AB369" s="30" t="str">
        <f t="shared" si="11"/>
        <v>#N/A</v>
      </c>
      <c r="AC369" s="30" t="str">
        <f t="shared" ref="AC369:AD369" si="385">XLOOKUP(N369, $AS$2:$AS$8, $AT$2:$AT$8)</f>
        <v>#N/A</v>
      </c>
      <c r="AD369" s="30" t="str">
        <f t="shared" si="385"/>
        <v>#N/A</v>
      </c>
      <c r="AE369" s="30" t="str">
        <f t="shared" si="13"/>
        <v>#N/A</v>
      </c>
      <c r="AF369" s="30" t="str">
        <f t="shared" si="14"/>
        <v>#N/A</v>
      </c>
      <c r="AG369" s="30" t="str">
        <f t="shared" si="15"/>
        <v>#N/A</v>
      </c>
    </row>
    <row r="370">
      <c r="C370" s="25"/>
      <c r="D370" s="25" t="str">
        <f t="shared" si="2"/>
        <v/>
      </c>
      <c r="E370" s="26" t="str">
        <f t="shared" si="3"/>
        <v/>
      </c>
      <c r="G370" s="27" t="str">
        <f t="shared" si="4"/>
        <v/>
      </c>
      <c r="I370" s="28"/>
      <c r="J370" s="30"/>
      <c r="K370" s="30"/>
      <c r="L370" s="30"/>
      <c r="M370" s="30"/>
      <c r="N370" s="30"/>
      <c r="O370" s="30"/>
      <c r="P370" s="30"/>
      <c r="Q370" s="30"/>
      <c r="R370" s="30"/>
      <c r="S370" s="34" t="str">
        <f t="shared" si="35"/>
        <v/>
      </c>
      <c r="T370" s="29" t="str">
        <f t="shared" si="6"/>
        <v>#N/A</v>
      </c>
      <c r="U370" s="30"/>
      <c r="X370" s="30" t="str">
        <f t="shared" si="7"/>
        <v>#N/A</v>
      </c>
      <c r="Y370" s="30" t="str">
        <f t="shared" si="8"/>
        <v>#N/A</v>
      </c>
      <c r="Z370" s="30" t="str">
        <f t="shared" si="9"/>
        <v>#N/A</v>
      </c>
      <c r="AA370" s="30" t="str">
        <f t="shared" si="10"/>
        <v>#N/A</v>
      </c>
      <c r="AB370" s="30" t="str">
        <f t="shared" si="11"/>
        <v>#N/A</v>
      </c>
      <c r="AC370" s="30" t="str">
        <f t="shared" ref="AC370:AD370" si="386">XLOOKUP(N370, $AS$2:$AS$8, $AT$2:$AT$8)</f>
        <v>#N/A</v>
      </c>
      <c r="AD370" s="30" t="str">
        <f t="shared" si="386"/>
        <v>#N/A</v>
      </c>
      <c r="AE370" s="30" t="str">
        <f t="shared" si="13"/>
        <v>#N/A</v>
      </c>
      <c r="AF370" s="30" t="str">
        <f t="shared" si="14"/>
        <v>#N/A</v>
      </c>
      <c r="AG370" s="30" t="str">
        <f t="shared" si="15"/>
        <v>#N/A</v>
      </c>
    </row>
    <row r="371">
      <c r="C371" s="25"/>
      <c r="D371" s="25" t="str">
        <f t="shared" si="2"/>
        <v/>
      </c>
      <c r="E371" s="26" t="str">
        <f t="shared" si="3"/>
        <v/>
      </c>
      <c r="G371" s="27" t="str">
        <f t="shared" si="4"/>
        <v/>
      </c>
      <c r="I371" s="28"/>
      <c r="J371" s="30"/>
      <c r="K371" s="30"/>
      <c r="L371" s="30"/>
      <c r="M371" s="30"/>
      <c r="N371" s="30"/>
      <c r="O371" s="30"/>
      <c r="P371" s="30"/>
      <c r="Q371" s="30"/>
      <c r="R371" s="30"/>
      <c r="S371" s="34" t="str">
        <f t="shared" si="35"/>
        <v/>
      </c>
      <c r="T371" s="29" t="str">
        <f t="shared" si="6"/>
        <v>#N/A</v>
      </c>
      <c r="U371" s="30"/>
      <c r="X371" s="30" t="str">
        <f t="shared" si="7"/>
        <v>#N/A</v>
      </c>
      <c r="Y371" s="30" t="str">
        <f t="shared" si="8"/>
        <v>#N/A</v>
      </c>
      <c r="Z371" s="30" t="str">
        <f t="shared" si="9"/>
        <v>#N/A</v>
      </c>
      <c r="AA371" s="30" t="str">
        <f t="shared" si="10"/>
        <v>#N/A</v>
      </c>
      <c r="AB371" s="30" t="str">
        <f t="shared" si="11"/>
        <v>#N/A</v>
      </c>
      <c r="AC371" s="30" t="str">
        <f t="shared" ref="AC371:AD371" si="387">XLOOKUP(N371, $AS$2:$AS$8, $AT$2:$AT$8)</f>
        <v>#N/A</v>
      </c>
      <c r="AD371" s="30" t="str">
        <f t="shared" si="387"/>
        <v>#N/A</v>
      </c>
      <c r="AE371" s="30" t="str">
        <f t="shared" si="13"/>
        <v>#N/A</v>
      </c>
      <c r="AF371" s="30" t="str">
        <f t="shared" si="14"/>
        <v>#N/A</v>
      </c>
      <c r="AG371" s="30" t="str">
        <f t="shared" si="15"/>
        <v>#N/A</v>
      </c>
    </row>
    <row r="372">
      <c r="C372" s="25"/>
      <c r="D372" s="25" t="str">
        <f t="shared" si="2"/>
        <v/>
      </c>
      <c r="E372" s="26" t="str">
        <f t="shared" si="3"/>
        <v/>
      </c>
      <c r="G372" s="27" t="str">
        <f t="shared" si="4"/>
        <v/>
      </c>
      <c r="I372" s="28"/>
      <c r="J372" s="30"/>
      <c r="K372" s="30"/>
      <c r="L372" s="30"/>
      <c r="M372" s="30"/>
      <c r="N372" s="30"/>
      <c r="O372" s="30"/>
      <c r="P372" s="30"/>
      <c r="Q372" s="30"/>
      <c r="R372" s="30"/>
      <c r="S372" s="34" t="str">
        <f t="shared" si="35"/>
        <v/>
      </c>
      <c r="T372" s="29" t="str">
        <f t="shared" si="6"/>
        <v>#N/A</v>
      </c>
      <c r="U372" s="30"/>
      <c r="X372" s="30" t="str">
        <f t="shared" si="7"/>
        <v>#N/A</v>
      </c>
      <c r="Y372" s="30" t="str">
        <f t="shared" si="8"/>
        <v>#N/A</v>
      </c>
      <c r="Z372" s="30" t="str">
        <f t="shared" si="9"/>
        <v>#N/A</v>
      </c>
      <c r="AA372" s="30" t="str">
        <f t="shared" si="10"/>
        <v>#N/A</v>
      </c>
      <c r="AB372" s="30" t="str">
        <f t="shared" si="11"/>
        <v>#N/A</v>
      </c>
      <c r="AC372" s="30" t="str">
        <f t="shared" ref="AC372:AD372" si="388">XLOOKUP(N372, $AS$2:$AS$8, $AT$2:$AT$8)</f>
        <v>#N/A</v>
      </c>
      <c r="AD372" s="30" t="str">
        <f t="shared" si="388"/>
        <v>#N/A</v>
      </c>
      <c r="AE372" s="30" t="str">
        <f t="shared" si="13"/>
        <v>#N/A</v>
      </c>
      <c r="AF372" s="30" t="str">
        <f t="shared" si="14"/>
        <v>#N/A</v>
      </c>
      <c r="AG372" s="30" t="str">
        <f t="shared" si="15"/>
        <v>#N/A</v>
      </c>
    </row>
    <row r="373">
      <c r="C373" s="25"/>
      <c r="D373" s="25" t="str">
        <f t="shared" si="2"/>
        <v/>
      </c>
      <c r="E373" s="26" t="str">
        <f t="shared" si="3"/>
        <v/>
      </c>
      <c r="G373" s="27" t="str">
        <f t="shared" si="4"/>
        <v/>
      </c>
      <c r="I373" s="28"/>
      <c r="J373" s="30"/>
      <c r="K373" s="30"/>
      <c r="L373" s="30"/>
      <c r="M373" s="30"/>
      <c r="N373" s="30"/>
      <c r="O373" s="30"/>
      <c r="P373" s="30"/>
      <c r="Q373" s="30"/>
      <c r="R373" s="30"/>
      <c r="S373" s="34" t="str">
        <f t="shared" si="35"/>
        <v/>
      </c>
      <c r="T373" s="29" t="str">
        <f t="shared" si="6"/>
        <v>#N/A</v>
      </c>
      <c r="U373" s="30"/>
      <c r="X373" s="30" t="str">
        <f t="shared" si="7"/>
        <v>#N/A</v>
      </c>
      <c r="Y373" s="30" t="str">
        <f t="shared" si="8"/>
        <v>#N/A</v>
      </c>
      <c r="Z373" s="30" t="str">
        <f t="shared" si="9"/>
        <v>#N/A</v>
      </c>
      <c r="AA373" s="30" t="str">
        <f t="shared" si="10"/>
        <v>#N/A</v>
      </c>
      <c r="AB373" s="30" t="str">
        <f t="shared" si="11"/>
        <v>#N/A</v>
      </c>
      <c r="AC373" s="30" t="str">
        <f t="shared" ref="AC373:AD373" si="389">XLOOKUP(N373, $AS$2:$AS$8, $AT$2:$AT$8)</f>
        <v>#N/A</v>
      </c>
      <c r="AD373" s="30" t="str">
        <f t="shared" si="389"/>
        <v>#N/A</v>
      </c>
      <c r="AE373" s="30" t="str">
        <f t="shared" si="13"/>
        <v>#N/A</v>
      </c>
      <c r="AF373" s="30" t="str">
        <f t="shared" si="14"/>
        <v>#N/A</v>
      </c>
      <c r="AG373" s="30" t="str">
        <f t="shared" si="15"/>
        <v>#N/A</v>
      </c>
    </row>
    <row r="374">
      <c r="C374" s="25"/>
      <c r="D374" s="25" t="str">
        <f t="shared" si="2"/>
        <v/>
      </c>
      <c r="E374" s="26" t="str">
        <f t="shared" si="3"/>
        <v/>
      </c>
      <c r="G374" s="27" t="str">
        <f t="shared" si="4"/>
        <v/>
      </c>
      <c r="I374" s="28"/>
      <c r="J374" s="30"/>
      <c r="K374" s="30"/>
      <c r="L374" s="30"/>
      <c r="M374" s="30"/>
      <c r="N374" s="30"/>
      <c r="O374" s="30"/>
      <c r="P374" s="30"/>
      <c r="Q374" s="30"/>
      <c r="R374" s="30"/>
      <c r="S374" s="34" t="str">
        <f t="shared" si="35"/>
        <v/>
      </c>
      <c r="T374" s="29" t="str">
        <f t="shared" si="6"/>
        <v>#N/A</v>
      </c>
      <c r="U374" s="30"/>
      <c r="X374" s="30" t="str">
        <f t="shared" si="7"/>
        <v>#N/A</v>
      </c>
      <c r="Y374" s="30" t="str">
        <f t="shared" si="8"/>
        <v>#N/A</v>
      </c>
      <c r="Z374" s="30" t="str">
        <f t="shared" si="9"/>
        <v>#N/A</v>
      </c>
      <c r="AA374" s="30" t="str">
        <f t="shared" si="10"/>
        <v>#N/A</v>
      </c>
      <c r="AB374" s="30" t="str">
        <f t="shared" si="11"/>
        <v>#N/A</v>
      </c>
      <c r="AC374" s="30" t="str">
        <f t="shared" ref="AC374:AD374" si="390">XLOOKUP(N374, $AS$2:$AS$8, $AT$2:$AT$8)</f>
        <v>#N/A</v>
      </c>
      <c r="AD374" s="30" t="str">
        <f t="shared" si="390"/>
        <v>#N/A</v>
      </c>
      <c r="AE374" s="30" t="str">
        <f t="shared" si="13"/>
        <v>#N/A</v>
      </c>
      <c r="AF374" s="30" t="str">
        <f t="shared" si="14"/>
        <v>#N/A</v>
      </c>
      <c r="AG374" s="30" t="str">
        <f t="shared" si="15"/>
        <v>#N/A</v>
      </c>
    </row>
    <row r="375">
      <c r="C375" s="25"/>
      <c r="D375" s="25" t="str">
        <f t="shared" si="2"/>
        <v/>
      </c>
      <c r="E375" s="26" t="str">
        <f t="shared" si="3"/>
        <v/>
      </c>
      <c r="G375" s="27" t="str">
        <f t="shared" si="4"/>
        <v/>
      </c>
      <c r="I375" s="28"/>
      <c r="J375" s="30"/>
      <c r="K375" s="30"/>
      <c r="L375" s="30"/>
      <c r="M375" s="30"/>
      <c r="N375" s="30"/>
      <c r="O375" s="30"/>
      <c r="P375" s="30"/>
      <c r="Q375" s="30"/>
      <c r="R375" s="30"/>
      <c r="S375" s="34" t="str">
        <f t="shared" si="35"/>
        <v/>
      </c>
      <c r="T375" s="29" t="str">
        <f t="shared" si="6"/>
        <v>#N/A</v>
      </c>
      <c r="U375" s="30"/>
      <c r="X375" s="30" t="str">
        <f t="shared" si="7"/>
        <v>#N/A</v>
      </c>
      <c r="Y375" s="30" t="str">
        <f t="shared" si="8"/>
        <v>#N/A</v>
      </c>
      <c r="Z375" s="30" t="str">
        <f t="shared" si="9"/>
        <v>#N/A</v>
      </c>
      <c r="AA375" s="30" t="str">
        <f t="shared" si="10"/>
        <v>#N/A</v>
      </c>
      <c r="AB375" s="30" t="str">
        <f t="shared" si="11"/>
        <v>#N/A</v>
      </c>
      <c r="AC375" s="30" t="str">
        <f t="shared" ref="AC375:AD375" si="391">XLOOKUP(N375, $AS$2:$AS$8, $AT$2:$AT$8)</f>
        <v>#N/A</v>
      </c>
      <c r="AD375" s="30" t="str">
        <f t="shared" si="391"/>
        <v>#N/A</v>
      </c>
      <c r="AE375" s="30" t="str">
        <f t="shared" si="13"/>
        <v>#N/A</v>
      </c>
      <c r="AF375" s="30" t="str">
        <f t="shared" si="14"/>
        <v>#N/A</v>
      </c>
      <c r="AG375" s="30" t="str">
        <f t="shared" si="15"/>
        <v>#N/A</v>
      </c>
    </row>
    <row r="376">
      <c r="C376" s="25"/>
      <c r="D376" s="25" t="str">
        <f t="shared" si="2"/>
        <v/>
      </c>
      <c r="E376" s="26" t="str">
        <f t="shared" si="3"/>
        <v/>
      </c>
      <c r="G376" s="27" t="str">
        <f t="shared" si="4"/>
        <v/>
      </c>
      <c r="I376" s="28"/>
      <c r="J376" s="30"/>
      <c r="K376" s="30"/>
      <c r="L376" s="30"/>
      <c r="M376" s="30"/>
      <c r="N376" s="30"/>
      <c r="O376" s="30"/>
      <c r="P376" s="30"/>
      <c r="Q376" s="30"/>
      <c r="R376" s="30"/>
      <c r="S376" s="34" t="str">
        <f t="shared" si="35"/>
        <v/>
      </c>
      <c r="T376" s="29" t="str">
        <f t="shared" si="6"/>
        <v>#N/A</v>
      </c>
      <c r="U376" s="30"/>
      <c r="X376" s="30" t="str">
        <f t="shared" si="7"/>
        <v>#N/A</v>
      </c>
      <c r="Y376" s="30" t="str">
        <f t="shared" si="8"/>
        <v>#N/A</v>
      </c>
      <c r="Z376" s="30" t="str">
        <f t="shared" si="9"/>
        <v>#N/A</v>
      </c>
      <c r="AA376" s="30" t="str">
        <f t="shared" si="10"/>
        <v>#N/A</v>
      </c>
      <c r="AB376" s="30" t="str">
        <f t="shared" si="11"/>
        <v>#N/A</v>
      </c>
      <c r="AC376" s="30" t="str">
        <f t="shared" ref="AC376:AD376" si="392">XLOOKUP(N376, $AS$2:$AS$8, $AT$2:$AT$8)</f>
        <v>#N/A</v>
      </c>
      <c r="AD376" s="30" t="str">
        <f t="shared" si="392"/>
        <v>#N/A</v>
      </c>
      <c r="AE376" s="30" t="str">
        <f t="shared" si="13"/>
        <v>#N/A</v>
      </c>
      <c r="AF376" s="30" t="str">
        <f t="shared" si="14"/>
        <v>#N/A</v>
      </c>
      <c r="AG376" s="30" t="str">
        <f t="shared" si="15"/>
        <v>#N/A</v>
      </c>
    </row>
    <row r="377">
      <c r="C377" s="25"/>
      <c r="D377" s="25" t="str">
        <f t="shared" si="2"/>
        <v/>
      </c>
      <c r="E377" s="26" t="str">
        <f t="shared" si="3"/>
        <v/>
      </c>
      <c r="G377" s="27" t="str">
        <f t="shared" si="4"/>
        <v/>
      </c>
      <c r="I377" s="28"/>
      <c r="J377" s="30"/>
      <c r="K377" s="30"/>
      <c r="L377" s="30"/>
      <c r="M377" s="30"/>
      <c r="N377" s="30"/>
      <c r="O377" s="30"/>
      <c r="P377" s="30"/>
      <c r="Q377" s="30"/>
      <c r="R377" s="30"/>
      <c r="S377" s="34" t="str">
        <f t="shared" si="35"/>
        <v/>
      </c>
      <c r="T377" s="29" t="str">
        <f t="shared" si="6"/>
        <v>#N/A</v>
      </c>
      <c r="U377" s="30"/>
      <c r="X377" s="30" t="str">
        <f t="shared" si="7"/>
        <v>#N/A</v>
      </c>
      <c r="Y377" s="30" t="str">
        <f t="shared" si="8"/>
        <v>#N/A</v>
      </c>
      <c r="Z377" s="30" t="str">
        <f t="shared" si="9"/>
        <v>#N/A</v>
      </c>
      <c r="AA377" s="30" t="str">
        <f t="shared" si="10"/>
        <v>#N/A</v>
      </c>
      <c r="AB377" s="30" t="str">
        <f t="shared" si="11"/>
        <v>#N/A</v>
      </c>
      <c r="AC377" s="30" t="str">
        <f t="shared" ref="AC377:AD377" si="393">XLOOKUP(N377, $AS$2:$AS$8, $AT$2:$AT$8)</f>
        <v>#N/A</v>
      </c>
      <c r="AD377" s="30" t="str">
        <f t="shared" si="393"/>
        <v>#N/A</v>
      </c>
      <c r="AE377" s="30" t="str">
        <f t="shared" si="13"/>
        <v>#N/A</v>
      </c>
      <c r="AF377" s="30" t="str">
        <f t="shared" si="14"/>
        <v>#N/A</v>
      </c>
      <c r="AG377" s="30" t="str">
        <f t="shared" si="15"/>
        <v>#N/A</v>
      </c>
    </row>
    <row r="378">
      <c r="C378" s="25"/>
      <c r="D378" s="25" t="str">
        <f t="shared" si="2"/>
        <v/>
      </c>
      <c r="E378" s="26" t="str">
        <f t="shared" si="3"/>
        <v/>
      </c>
      <c r="G378" s="27" t="str">
        <f t="shared" si="4"/>
        <v/>
      </c>
      <c r="I378" s="28"/>
      <c r="J378" s="30"/>
      <c r="K378" s="30"/>
      <c r="L378" s="30"/>
      <c r="M378" s="30"/>
      <c r="N378" s="30"/>
      <c r="O378" s="30"/>
      <c r="P378" s="30"/>
      <c r="Q378" s="30"/>
      <c r="R378" s="30"/>
      <c r="S378" s="34" t="str">
        <f t="shared" si="35"/>
        <v/>
      </c>
      <c r="T378" s="29" t="str">
        <f t="shared" si="6"/>
        <v>#N/A</v>
      </c>
      <c r="U378" s="30"/>
      <c r="X378" s="30" t="str">
        <f t="shared" si="7"/>
        <v>#N/A</v>
      </c>
      <c r="Y378" s="30" t="str">
        <f t="shared" si="8"/>
        <v>#N/A</v>
      </c>
      <c r="Z378" s="30" t="str">
        <f t="shared" si="9"/>
        <v>#N/A</v>
      </c>
      <c r="AA378" s="30" t="str">
        <f t="shared" si="10"/>
        <v>#N/A</v>
      </c>
      <c r="AB378" s="30" t="str">
        <f t="shared" si="11"/>
        <v>#N/A</v>
      </c>
      <c r="AC378" s="30" t="str">
        <f t="shared" ref="AC378:AD378" si="394">XLOOKUP(N378, $AS$2:$AS$8, $AT$2:$AT$8)</f>
        <v>#N/A</v>
      </c>
      <c r="AD378" s="30" t="str">
        <f t="shared" si="394"/>
        <v>#N/A</v>
      </c>
      <c r="AE378" s="30" t="str">
        <f t="shared" si="13"/>
        <v>#N/A</v>
      </c>
      <c r="AF378" s="30" t="str">
        <f t="shared" si="14"/>
        <v>#N/A</v>
      </c>
      <c r="AG378" s="30" t="str">
        <f t="shared" si="15"/>
        <v>#N/A</v>
      </c>
    </row>
    <row r="379">
      <c r="C379" s="25"/>
      <c r="D379" s="25" t="str">
        <f t="shared" si="2"/>
        <v/>
      </c>
      <c r="E379" s="26" t="str">
        <f t="shared" si="3"/>
        <v/>
      </c>
      <c r="G379" s="27" t="str">
        <f t="shared" si="4"/>
        <v/>
      </c>
      <c r="I379" s="28"/>
      <c r="J379" s="30"/>
      <c r="K379" s="30"/>
      <c r="L379" s="30"/>
      <c r="M379" s="30"/>
      <c r="N379" s="30"/>
      <c r="O379" s="30"/>
      <c r="P379" s="30"/>
      <c r="Q379" s="30"/>
      <c r="R379" s="30"/>
      <c r="S379" s="34" t="str">
        <f t="shared" si="35"/>
        <v/>
      </c>
      <c r="T379" s="29" t="str">
        <f t="shared" si="6"/>
        <v>#N/A</v>
      </c>
      <c r="U379" s="30"/>
      <c r="X379" s="30" t="str">
        <f t="shared" si="7"/>
        <v>#N/A</v>
      </c>
      <c r="Y379" s="30" t="str">
        <f t="shared" si="8"/>
        <v>#N/A</v>
      </c>
      <c r="Z379" s="30" t="str">
        <f t="shared" si="9"/>
        <v>#N/A</v>
      </c>
      <c r="AA379" s="30" t="str">
        <f t="shared" si="10"/>
        <v>#N/A</v>
      </c>
      <c r="AB379" s="30" t="str">
        <f t="shared" si="11"/>
        <v>#N/A</v>
      </c>
      <c r="AC379" s="30" t="str">
        <f t="shared" ref="AC379:AD379" si="395">XLOOKUP(N379, $AS$2:$AS$8, $AT$2:$AT$8)</f>
        <v>#N/A</v>
      </c>
      <c r="AD379" s="30" t="str">
        <f t="shared" si="395"/>
        <v>#N/A</v>
      </c>
      <c r="AE379" s="30" t="str">
        <f t="shared" si="13"/>
        <v>#N/A</v>
      </c>
      <c r="AF379" s="30" t="str">
        <f t="shared" si="14"/>
        <v>#N/A</v>
      </c>
      <c r="AG379" s="30" t="str">
        <f t="shared" si="15"/>
        <v>#N/A</v>
      </c>
    </row>
    <row r="380">
      <c r="C380" s="25"/>
      <c r="D380" s="25" t="str">
        <f t="shared" si="2"/>
        <v/>
      </c>
      <c r="E380" s="26" t="str">
        <f t="shared" si="3"/>
        <v/>
      </c>
      <c r="G380" s="27" t="str">
        <f t="shared" si="4"/>
        <v/>
      </c>
      <c r="I380" s="28"/>
      <c r="J380" s="30"/>
      <c r="K380" s="30"/>
      <c r="L380" s="30"/>
      <c r="M380" s="30"/>
      <c r="N380" s="30"/>
      <c r="O380" s="30"/>
      <c r="P380" s="30"/>
      <c r="Q380" s="30"/>
      <c r="R380" s="30"/>
      <c r="S380" s="34" t="str">
        <f t="shared" si="35"/>
        <v/>
      </c>
      <c r="T380" s="29" t="str">
        <f t="shared" si="6"/>
        <v>#N/A</v>
      </c>
      <c r="U380" s="30"/>
      <c r="X380" s="30" t="str">
        <f t="shared" si="7"/>
        <v>#N/A</v>
      </c>
      <c r="Y380" s="30" t="str">
        <f t="shared" si="8"/>
        <v>#N/A</v>
      </c>
      <c r="Z380" s="30" t="str">
        <f t="shared" si="9"/>
        <v>#N/A</v>
      </c>
      <c r="AA380" s="30" t="str">
        <f t="shared" si="10"/>
        <v>#N/A</v>
      </c>
      <c r="AB380" s="30" t="str">
        <f t="shared" si="11"/>
        <v>#N/A</v>
      </c>
      <c r="AC380" s="30" t="str">
        <f t="shared" ref="AC380:AD380" si="396">XLOOKUP(N380, $AS$2:$AS$8, $AT$2:$AT$8)</f>
        <v>#N/A</v>
      </c>
      <c r="AD380" s="30" t="str">
        <f t="shared" si="396"/>
        <v>#N/A</v>
      </c>
      <c r="AE380" s="30" t="str">
        <f t="shared" si="13"/>
        <v>#N/A</v>
      </c>
      <c r="AF380" s="30" t="str">
        <f t="shared" si="14"/>
        <v>#N/A</v>
      </c>
      <c r="AG380" s="30" t="str">
        <f t="shared" si="15"/>
        <v>#N/A</v>
      </c>
    </row>
    <row r="381">
      <c r="C381" s="25"/>
      <c r="D381" s="25" t="str">
        <f t="shared" si="2"/>
        <v/>
      </c>
      <c r="E381" s="26" t="str">
        <f t="shared" si="3"/>
        <v/>
      </c>
      <c r="G381" s="27" t="str">
        <f t="shared" si="4"/>
        <v/>
      </c>
      <c r="I381" s="28"/>
      <c r="J381" s="30"/>
      <c r="K381" s="30"/>
      <c r="L381" s="30"/>
      <c r="M381" s="30"/>
      <c r="N381" s="30"/>
      <c r="O381" s="30"/>
      <c r="P381" s="30"/>
      <c r="Q381" s="30"/>
      <c r="R381" s="30"/>
      <c r="S381" s="34" t="str">
        <f t="shared" si="35"/>
        <v/>
      </c>
      <c r="T381" s="29" t="str">
        <f t="shared" si="6"/>
        <v>#N/A</v>
      </c>
      <c r="U381" s="30"/>
      <c r="X381" s="30" t="str">
        <f t="shared" si="7"/>
        <v>#N/A</v>
      </c>
      <c r="Y381" s="30" t="str">
        <f t="shared" si="8"/>
        <v>#N/A</v>
      </c>
      <c r="Z381" s="30" t="str">
        <f t="shared" si="9"/>
        <v>#N/A</v>
      </c>
      <c r="AA381" s="30" t="str">
        <f t="shared" si="10"/>
        <v>#N/A</v>
      </c>
      <c r="AB381" s="30" t="str">
        <f t="shared" si="11"/>
        <v>#N/A</v>
      </c>
      <c r="AC381" s="30" t="str">
        <f t="shared" ref="AC381:AD381" si="397">XLOOKUP(N381, $AS$2:$AS$8, $AT$2:$AT$8)</f>
        <v>#N/A</v>
      </c>
      <c r="AD381" s="30" t="str">
        <f t="shared" si="397"/>
        <v>#N/A</v>
      </c>
      <c r="AE381" s="30" t="str">
        <f t="shared" si="13"/>
        <v>#N/A</v>
      </c>
      <c r="AF381" s="30" t="str">
        <f t="shared" si="14"/>
        <v>#N/A</v>
      </c>
      <c r="AG381" s="30" t="str">
        <f t="shared" si="15"/>
        <v>#N/A</v>
      </c>
    </row>
    <row r="382">
      <c r="C382" s="25"/>
      <c r="D382" s="25" t="str">
        <f t="shared" si="2"/>
        <v/>
      </c>
      <c r="E382" s="26" t="str">
        <f t="shared" si="3"/>
        <v/>
      </c>
      <c r="G382" s="27" t="str">
        <f t="shared" si="4"/>
        <v/>
      </c>
      <c r="I382" s="28"/>
      <c r="J382" s="30"/>
      <c r="K382" s="30"/>
      <c r="L382" s="30"/>
      <c r="M382" s="30"/>
      <c r="N382" s="30"/>
      <c r="O382" s="30"/>
      <c r="P382" s="30"/>
      <c r="Q382" s="30"/>
      <c r="R382" s="30"/>
      <c r="S382" s="34" t="str">
        <f t="shared" si="35"/>
        <v/>
      </c>
      <c r="T382" s="29" t="str">
        <f t="shared" si="6"/>
        <v>#N/A</v>
      </c>
      <c r="U382" s="30"/>
      <c r="X382" s="30" t="str">
        <f t="shared" si="7"/>
        <v>#N/A</v>
      </c>
      <c r="Y382" s="30" t="str">
        <f t="shared" si="8"/>
        <v>#N/A</v>
      </c>
      <c r="Z382" s="30" t="str">
        <f t="shared" si="9"/>
        <v>#N/A</v>
      </c>
      <c r="AA382" s="30" t="str">
        <f t="shared" si="10"/>
        <v>#N/A</v>
      </c>
      <c r="AB382" s="30" t="str">
        <f t="shared" si="11"/>
        <v>#N/A</v>
      </c>
      <c r="AC382" s="30" t="str">
        <f t="shared" ref="AC382:AD382" si="398">XLOOKUP(N382, $AS$2:$AS$8, $AT$2:$AT$8)</f>
        <v>#N/A</v>
      </c>
      <c r="AD382" s="30" t="str">
        <f t="shared" si="398"/>
        <v>#N/A</v>
      </c>
      <c r="AE382" s="30" t="str">
        <f t="shared" si="13"/>
        <v>#N/A</v>
      </c>
      <c r="AF382" s="30" t="str">
        <f t="shared" si="14"/>
        <v>#N/A</v>
      </c>
      <c r="AG382" s="30" t="str">
        <f t="shared" si="15"/>
        <v>#N/A</v>
      </c>
    </row>
    <row r="383">
      <c r="C383" s="25"/>
      <c r="D383" s="25" t="str">
        <f t="shared" si="2"/>
        <v/>
      </c>
      <c r="E383" s="26" t="str">
        <f t="shared" si="3"/>
        <v/>
      </c>
      <c r="G383" s="27" t="str">
        <f t="shared" si="4"/>
        <v/>
      </c>
      <c r="I383" s="28"/>
      <c r="J383" s="30"/>
      <c r="K383" s="30"/>
      <c r="L383" s="30"/>
      <c r="M383" s="30"/>
      <c r="N383" s="30"/>
      <c r="O383" s="30"/>
      <c r="P383" s="30"/>
      <c r="Q383" s="30"/>
      <c r="R383" s="30"/>
      <c r="S383" s="34" t="str">
        <f t="shared" si="35"/>
        <v/>
      </c>
      <c r="T383" s="29" t="str">
        <f t="shared" si="6"/>
        <v>#N/A</v>
      </c>
      <c r="U383" s="30"/>
      <c r="X383" s="30" t="str">
        <f t="shared" si="7"/>
        <v>#N/A</v>
      </c>
      <c r="Y383" s="30" t="str">
        <f t="shared" si="8"/>
        <v>#N/A</v>
      </c>
      <c r="Z383" s="30" t="str">
        <f t="shared" si="9"/>
        <v>#N/A</v>
      </c>
      <c r="AA383" s="30" t="str">
        <f t="shared" si="10"/>
        <v>#N/A</v>
      </c>
      <c r="AB383" s="30" t="str">
        <f t="shared" si="11"/>
        <v>#N/A</v>
      </c>
      <c r="AC383" s="30" t="str">
        <f t="shared" ref="AC383:AD383" si="399">XLOOKUP(N383, $AS$2:$AS$8, $AT$2:$AT$8)</f>
        <v>#N/A</v>
      </c>
      <c r="AD383" s="30" t="str">
        <f t="shared" si="399"/>
        <v>#N/A</v>
      </c>
      <c r="AE383" s="30" t="str">
        <f t="shared" si="13"/>
        <v>#N/A</v>
      </c>
      <c r="AF383" s="30" t="str">
        <f t="shared" si="14"/>
        <v>#N/A</v>
      </c>
      <c r="AG383" s="30" t="str">
        <f t="shared" si="15"/>
        <v>#N/A</v>
      </c>
    </row>
    <row r="384">
      <c r="C384" s="25"/>
      <c r="D384" s="25" t="str">
        <f t="shared" si="2"/>
        <v/>
      </c>
      <c r="E384" s="26" t="str">
        <f t="shared" si="3"/>
        <v/>
      </c>
      <c r="G384" s="27" t="str">
        <f t="shared" si="4"/>
        <v/>
      </c>
      <c r="I384" s="28"/>
      <c r="J384" s="30"/>
      <c r="K384" s="30"/>
      <c r="L384" s="30"/>
      <c r="M384" s="30"/>
      <c r="N384" s="30"/>
      <c r="O384" s="30"/>
      <c r="P384" s="30"/>
      <c r="Q384" s="30"/>
      <c r="R384" s="30"/>
      <c r="S384" s="34" t="str">
        <f t="shared" si="35"/>
        <v/>
      </c>
      <c r="T384" s="29" t="str">
        <f t="shared" si="6"/>
        <v>#N/A</v>
      </c>
      <c r="U384" s="30"/>
      <c r="X384" s="30" t="str">
        <f t="shared" si="7"/>
        <v>#N/A</v>
      </c>
      <c r="Y384" s="30" t="str">
        <f t="shared" si="8"/>
        <v>#N/A</v>
      </c>
      <c r="Z384" s="30" t="str">
        <f t="shared" si="9"/>
        <v>#N/A</v>
      </c>
      <c r="AA384" s="30" t="str">
        <f t="shared" si="10"/>
        <v>#N/A</v>
      </c>
      <c r="AB384" s="30" t="str">
        <f t="shared" si="11"/>
        <v>#N/A</v>
      </c>
      <c r="AC384" s="30" t="str">
        <f t="shared" ref="AC384:AD384" si="400">XLOOKUP(N384, $AS$2:$AS$8, $AT$2:$AT$8)</f>
        <v>#N/A</v>
      </c>
      <c r="AD384" s="30" t="str">
        <f t="shared" si="400"/>
        <v>#N/A</v>
      </c>
      <c r="AE384" s="30" t="str">
        <f t="shared" si="13"/>
        <v>#N/A</v>
      </c>
      <c r="AF384" s="30" t="str">
        <f t="shared" si="14"/>
        <v>#N/A</v>
      </c>
      <c r="AG384" s="30" t="str">
        <f t="shared" si="15"/>
        <v>#N/A</v>
      </c>
    </row>
    <row r="385">
      <c r="C385" s="25"/>
      <c r="D385" s="25" t="str">
        <f t="shared" si="2"/>
        <v/>
      </c>
      <c r="E385" s="26" t="str">
        <f t="shared" si="3"/>
        <v/>
      </c>
      <c r="G385" s="27" t="str">
        <f t="shared" si="4"/>
        <v/>
      </c>
      <c r="I385" s="28"/>
      <c r="J385" s="30"/>
      <c r="K385" s="30"/>
      <c r="L385" s="30"/>
      <c r="M385" s="30"/>
      <c r="N385" s="30"/>
      <c r="O385" s="30"/>
      <c r="P385" s="30"/>
      <c r="Q385" s="30"/>
      <c r="R385" s="30"/>
      <c r="S385" s="34" t="str">
        <f t="shared" si="35"/>
        <v/>
      </c>
      <c r="T385" s="29" t="str">
        <f t="shared" si="6"/>
        <v>#N/A</v>
      </c>
      <c r="U385" s="30"/>
      <c r="X385" s="30" t="str">
        <f t="shared" si="7"/>
        <v>#N/A</v>
      </c>
      <c r="Y385" s="30" t="str">
        <f t="shared" si="8"/>
        <v>#N/A</v>
      </c>
      <c r="Z385" s="30" t="str">
        <f t="shared" si="9"/>
        <v>#N/A</v>
      </c>
      <c r="AA385" s="30" t="str">
        <f t="shared" si="10"/>
        <v>#N/A</v>
      </c>
      <c r="AB385" s="30" t="str">
        <f t="shared" si="11"/>
        <v>#N/A</v>
      </c>
      <c r="AC385" s="30" t="str">
        <f t="shared" ref="AC385:AD385" si="401">XLOOKUP(N385, $AS$2:$AS$8, $AT$2:$AT$8)</f>
        <v>#N/A</v>
      </c>
      <c r="AD385" s="30" t="str">
        <f t="shared" si="401"/>
        <v>#N/A</v>
      </c>
      <c r="AE385" s="30" t="str">
        <f t="shared" si="13"/>
        <v>#N/A</v>
      </c>
      <c r="AF385" s="30" t="str">
        <f t="shared" si="14"/>
        <v>#N/A</v>
      </c>
      <c r="AG385" s="30" t="str">
        <f t="shared" si="15"/>
        <v>#N/A</v>
      </c>
    </row>
    <row r="386">
      <c r="C386" s="25"/>
      <c r="D386" s="25" t="str">
        <f t="shared" si="2"/>
        <v/>
      </c>
      <c r="E386" s="26" t="str">
        <f t="shared" si="3"/>
        <v/>
      </c>
      <c r="G386" s="27" t="str">
        <f t="shared" si="4"/>
        <v/>
      </c>
      <c r="I386" s="28"/>
      <c r="J386" s="30"/>
      <c r="K386" s="30"/>
      <c r="L386" s="30"/>
      <c r="M386" s="30"/>
      <c r="N386" s="30"/>
      <c r="O386" s="30"/>
      <c r="P386" s="30"/>
      <c r="Q386" s="30"/>
      <c r="R386" s="30"/>
      <c r="S386" s="34" t="str">
        <f t="shared" si="35"/>
        <v/>
      </c>
      <c r="T386" s="29" t="str">
        <f t="shared" si="6"/>
        <v>#N/A</v>
      </c>
      <c r="U386" s="30"/>
      <c r="X386" s="30" t="str">
        <f t="shared" si="7"/>
        <v>#N/A</v>
      </c>
      <c r="Y386" s="30" t="str">
        <f t="shared" si="8"/>
        <v>#N/A</v>
      </c>
      <c r="Z386" s="30" t="str">
        <f t="shared" si="9"/>
        <v>#N/A</v>
      </c>
      <c r="AA386" s="30" t="str">
        <f t="shared" si="10"/>
        <v>#N/A</v>
      </c>
      <c r="AB386" s="30" t="str">
        <f t="shared" si="11"/>
        <v>#N/A</v>
      </c>
      <c r="AC386" s="30" t="str">
        <f t="shared" ref="AC386:AD386" si="402">XLOOKUP(N386, $AS$2:$AS$8, $AT$2:$AT$8)</f>
        <v>#N/A</v>
      </c>
      <c r="AD386" s="30" t="str">
        <f t="shared" si="402"/>
        <v>#N/A</v>
      </c>
      <c r="AE386" s="30" t="str">
        <f t="shared" si="13"/>
        <v>#N/A</v>
      </c>
      <c r="AF386" s="30" t="str">
        <f t="shared" si="14"/>
        <v>#N/A</v>
      </c>
      <c r="AG386" s="30" t="str">
        <f t="shared" si="15"/>
        <v>#N/A</v>
      </c>
    </row>
    <row r="387">
      <c r="C387" s="25"/>
      <c r="D387" s="25" t="str">
        <f t="shared" si="2"/>
        <v/>
      </c>
      <c r="E387" s="26" t="str">
        <f t="shared" si="3"/>
        <v/>
      </c>
      <c r="G387" s="27" t="str">
        <f t="shared" si="4"/>
        <v/>
      </c>
      <c r="I387" s="28"/>
      <c r="J387" s="30"/>
      <c r="K387" s="30"/>
      <c r="L387" s="30"/>
      <c r="M387" s="30"/>
      <c r="N387" s="30"/>
      <c r="O387" s="30"/>
      <c r="P387" s="30"/>
      <c r="Q387" s="30"/>
      <c r="R387" s="30"/>
      <c r="S387" s="34" t="str">
        <f t="shared" si="35"/>
        <v/>
      </c>
      <c r="T387" s="29" t="str">
        <f t="shared" si="6"/>
        <v>#N/A</v>
      </c>
      <c r="U387" s="30"/>
      <c r="X387" s="30" t="str">
        <f t="shared" si="7"/>
        <v>#N/A</v>
      </c>
      <c r="Y387" s="30" t="str">
        <f t="shared" si="8"/>
        <v>#N/A</v>
      </c>
      <c r="Z387" s="30" t="str">
        <f t="shared" si="9"/>
        <v>#N/A</v>
      </c>
      <c r="AA387" s="30" t="str">
        <f t="shared" si="10"/>
        <v>#N/A</v>
      </c>
      <c r="AB387" s="30" t="str">
        <f t="shared" si="11"/>
        <v>#N/A</v>
      </c>
      <c r="AC387" s="30" t="str">
        <f t="shared" ref="AC387:AD387" si="403">XLOOKUP(N387, $AS$2:$AS$8, $AT$2:$AT$8)</f>
        <v>#N/A</v>
      </c>
      <c r="AD387" s="30" t="str">
        <f t="shared" si="403"/>
        <v>#N/A</v>
      </c>
      <c r="AE387" s="30" t="str">
        <f t="shared" si="13"/>
        <v>#N/A</v>
      </c>
      <c r="AF387" s="30" t="str">
        <f t="shared" si="14"/>
        <v>#N/A</v>
      </c>
      <c r="AG387" s="30" t="str">
        <f t="shared" si="15"/>
        <v>#N/A</v>
      </c>
    </row>
    <row r="388">
      <c r="C388" s="25"/>
      <c r="D388" s="25" t="str">
        <f t="shared" si="2"/>
        <v/>
      </c>
      <c r="E388" s="26" t="str">
        <f t="shared" si="3"/>
        <v/>
      </c>
      <c r="G388" s="27" t="str">
        <f t="shared" si="4"/>
        <v/>
      </c>
      <c r="I388" s="28"/>
      <c r="J388" s="30"/>
      <c r="K388" s="30"/>
      <c r="L388" s="30"/>
      <c r="M388" s="30"/>
      <c r="N388" s="30"/>
      <c r="O388" s="30"/>
      <c r="P388" s="30"/>
      <c r="Q388" s="30"/>
      <c r="R388" s="30"/>
      <c r="S388" s="34" t="str">
        <f t="shared" si="35"/>
        <v/>
      </c>
      <c r="T388" s="29" t="str">
        <f t="shared" si="6"/>
        <v>#N/A</v>
      </c>
      <c r="U388" s="30"/>
      <c r="X388" s="30" t="str">
        <f t="shared" si="7"/>
        <v>#N/A</v>
      </c>
      <c r="Y388" s="30" t="str">
        <f t="shared" si="8"/>
        <v>#N/A</v>
      </c>
      <c r="Z388" s="30" t="str">
        <f t="shared" si="9"/>
        <v>#N/A</v>
      </c>
      <c r="AA388" s="30" t="str">
        <f t="shared" si="10"/>
        <v>#N/A</v>
      </c>
      <c r="AB388" s="30" t="str">
        <f t="shared" si="11"/>
        <v>#N/A</v>
      </c>
      <c r="AC388" s="30" t="str">
        <f t="shared" ref="AC388:AD388" si="404">XLOOKUP(N388, $AS$2:$AS$8, $AT$2:$AT$8)</f>
        <v>#N/A</v>
      </c>
      <c r="AD388" s="30" t="str">
        <f t="shared" si="404"/>
        <v>#N/A</v>
      </c>
      <c r="AE388" s="30" t="str">
        <f t="shared" si="13"/>
        <v>#N/A</v>
      </c>
      <c r="AF388" s="30" t="str">
        <f t="shared" si="14"/>
        <v>#N/A</v>
      </c>
      <c r="AG388" s="30" t="str">
        <f t="shared" si="15"/>
        <v>#N/A</v>
      </c>
    </row>
    <row r="389">
      <c r="C389" s="25"/>
      <c r="D389" s="25" t="str">
        <f t="shared" si="2"/>
        <v/>
      </c>
      <c r="E389" s="26" t="str">
        <f t="shared" si="3"/>
        <v/>
      </c>
      <c r="G389" s="27" t="str">
        <f t="shared" si="4"/>
        <v/>
      </c>
      <c r="I389" s="28"/>
      <c r="J389" s="30"/>
      <c r="K389" s="30"/>
      <c r="L389" s="30"/>
      <c r="M389" s="30"/>
      <c r="N389" s="30"/>
      <c r="O389" s="30"/>
      <c r="P389" s="30"/>
      <c r="Q389" s="30"/>
      <c r="R389" s="30"/>
      <c r="S389" s="34" t="str">
        <f t="shared" si="35"/>
        <v/>
      </c>
      <c r="T389" s="29" t="str">
        <f t="shared" si="6"/>
        <v>#N/A</v>
      </c>
      <c r="U389" s="30"/>
      <c r="X389" s="30" t="str">
        <f t="shared" si="7"/>
        <v>#N/A</v>
      </c>
      <c r="Y389" s="30" t="str">
        <f t="shared" si="8"/>
        <v>#N/A</v>
      </c>
      <c r="Z389" s="30" t="str">
        <f t="shared" si="9"/>
        <v>#N/A</v>
      </c>
      <c r="AA389" s="30" t="str">
        <f t="shared" si="10"/>
        <v>#N/A</v>
      </c>
      <c r="AB389" s="30" t="str">
        <f t="shared" si="11"/>
        <v>#N/A</v>
      </c>
      <c r="AC389" s="30" t="str">
        <f t="shared" ref="AC389:AD389" si="405">XLOOKUP(N389, $AS$2:$AS$8, $AT$2:$AT$8)</f>
        <v>#N/A</v>
      </c>
      <c r="AD389" s="30" t="str">
        <f t="shared" si="405"/>
        <v>#N/A</v>
      </c>
      <c r="AE389" s="30" t="str">
        <f t="shared" si="13"/>
        <v>#N/A</v>
      </c>
      <c r="AF389" s="30" t="str">
        <f t="shared" si="14"/>
        <v>#N/A</v>
      </c>
      <c r="AG389" s="30" t="str">
        <f t="shared" si="15"/>
        <v>#N/A</v>
      </c>
    </row>
    <row r="390">
      <c r="C390" s="25"/>
      <c r="D390" s="25" t="str">
        <f t="shared" si="2"/>
        <v/>
      </c>
      <c r="E390" s="26" t="str">
        <f t="shared" si="3"/>
        <v/>
      </c>
      <c r="G390" s="27" t="str">
        <f t="shared" si="4"/>
        <v/>
      </c>
      <c r="I390" s="28"/>
      <c r="J390" s="30"/>
      <c r="K390" s="30"/>
      <c r="L390" s="30"/>
      <c r="M390" s="30"/>
      <c r="N390" s="30"/>
      <c r="O390" s="30"/>
      <c r="P390" s="30"/>
      <c r="Q390" s="30"/>
      <c r="R390" s="30"/>
      <c r="S390" s="34" t="str">
        <f t="shared" si="35"/>
        <v/>
      </c>
      <c r="T390" s="29" t="str">
        <f t="shared" si="6"/>
        <v>#N/A</v>
      </c>
      <c r="U390" s="30"/>
      <c r="X390" s="30" t="str">
        <f t="shared" si="7"/>
        <v>#N/A</v>
      </c>
      <c r="Y390" s="30" t="str">
        <f t="shared" si="8"/>
        <v>#N/A</v>
      </c>
      <c r="Z390" s="30" t="str">
        <f t="shared" si="9"/>
        <v>#N/A</v>
      </c>
      <c r="AA390" s="30" t="str">
        <f t="shared" si="10"/>
        <v>#N/A</v>
      </c>
      <c r="AB390" s="30" t="str">
        <f t="shared" si="11"/>
        <v>#N/A</v>
      </c>
      <c r="AC390" s="30" t="str">
        <f t="shared" ref="AC390:AD390" si="406">XLOOKUP(N390, $AS$2:$AS$8, $AT$2:$AT$8)</f>
        <v>#N/A</v>
      </c>
      <c r="AD390" s="30" t="str">
        <f t="shared" si="406"/>
        <v>#N/A</v>
      </c>
      <c r="AE390" s="30" t="str">
        <f t="shared" si="13"/>
        <v>#N/A</v>
      </c>
      <c r="AF390" s="30" t="str">
        <f t="shared" si="14"/>
        <v>#N/A</v>
      </c>
      <c r="AG390" s="30" t="str">
        <f t="shared" si="15"/>
        <v>#N/A</v>
      </c>
    </row>
    <row r="391">
      <c r="C391" s="25"/>
      <c r="D391" s="25" t="str">
        <f t="shared" si="2"/>
        <v/>
      </c>
      <c r="E391" s="26" t="str">
        <f t="shared" si="3"/>
        <v/>
      </c>
      <c r="G391" s="27" t="str">
        <f t="shared" si="4"/>
        <v/>
      </c>
      <c r="I391" s="28"/>
      <c r="J391" s="30"/>
      <c r="K391" s="30"/>
      <c r="L391" s="30"/>
      <c r="M391" s="30"/>
      <c r="N391" s="30"/>
      <c r="O391" s="30"/>
      <c r="P391" s="30"/>
      <c r="Q391" s="30"/>
      <c r="R391" s="30"/>
      <c r="S391" s="34" t="str">
        <f t="shared" si="35"/>
        <v/>
      </c>
      <c r="T391" s="29" t="str">
        <f t="shared" si="6"/>
        <v>#N/A</v>
      </c>
      <c r="U391" s="30"/>
      <c r="X391" s="30" t="str">
        <f t="shared" si="7"/>
        <v>#N/A</v>
      </c>
      <c r="Y391" s="30" t="str">
        <f t="shared" si="8"/>
        <v>#N/A</v>
      </c>
      <c r="Z391" s="30" t="str">
        <f t="shared" si="9"/>
        <v>#N/A</v>
      </c>
      <c r="AA391" s="30" t="str">
        <f t="shared" si="10"/>
        <v>#N/A</v>
      </c>
      <c r="AB391" s="30" t="str">
        <f t="shared" si="11"/>
        <v>#N/A</v>
      </c>
      <c r="AC391" s="30" t="str">
        <f t="shared" ref="AC391:AD391" si="407">XLOOKUP(N391, $AS$2:$AS$8, $AT$2:$AT$8)</f>
        <v>#N/A</v>
      </c>
      <c r="AD391" s="30" t="str">
        <f t="shared" si="407"/>
        <v>#N/A</v>
      </c>
      <c r="AE391" s="30" t="str">
        <f t="shared" si="13"/>
        <v>#N/A</v>
      </c>
      <c r="AF391" s="30" t="str">
        <f t="shared" si="14"/>
        <v>#N/A</v>
      </c>
      <c r="AG391" s="30" t="str">
        <f t="shared" si="15"/>
        <v>#N/A</v>
      </c>
    </row>
    <row r="392">
      <c r="C392" s="25"/>
      <c r="D392" s="25" t="str">
        <f t="shared" si="2"/>
        <v/>
      </c>
      <c r="E392" s="26" t="str">
        <f t="shared" si="3"/>
        <v/>
      </c>
      <c r="G392" s="27" t="str">
        <f t="shared" si="4"/>
        <v/>
      </c>
      <c r="I392" s="28"/>
      <c r="J392" s="30"/>
      <c r="K392" s="30"/>
      <c r="L392" s="30"/>
      <c r="M392" s="30"/>
      <c r="N392" s="30"/>
      <c r="O392" s="30"/>
      <c r="P392" s="30"/>
      <c r="Q392" s="30"/>
      <c r="R392" s="30"/>
      <c r="S392" s="34" t="str">
        <f t="shared" si="35"/>
        <v/>
      </c>
      <c r="T392" s="29" t="str">
        <f t="shared" si="6"/>
        <v>#N/A</v>
      </c>
      <c r="U392" s="30"/>
      <c r="X392" s="30" t="str">
        <f t="shared" si="7"/>
        <v>#N/A</v>
      </c>
      <c r="Y392" s="30" t="str">
        <f t="shared" si="8"/>
        <v>#N/A</v>
      </c>
      <c r="Z392" s="30" t="str">
        <f t="shared" si="9"/>
        <v>#N/A</v>
      </c>
      <c r="AA392" s="30" t="str">
        <f t="shared" si="10"/>
        <v>#N/A</v>
      </c>
      <c r="AB392" s="30" t="str">
        <f t="shared" si="11"/>
        <v>#N/A</v>
      </c>
      <c r="AC392" s="30" t="str">
        <f t="shared" ref="AC392:AD392" si="408">XLOOKUP(N392, $AS$2:$AS$8, $AT$2:$AT$8)</f>
        <v>#N/A</v>
      </c>
      <c r="AD392" s="30" t="str">
        <f t="shared" si="408"/>
        <v>#N/A</v>
      </c>
      <c r="AE392" s="30" t="str">
        <f t="shared" si="13"/>
        <v>#N/A</v>
      </c>
      <c r="AF392" s="30" t="str">
        <f t="shared" si="14"/>
        <v>#N/A</v>
      </c>
      <c r="AG392" s="30" t="str">
        <f t="shared" si="15"/>
        <v>#N/A</v>
      </c>
    </row>
    <row r="393">
      <c r="C393" s="25"/>
      <c r="D393" s="25" t="str">
        <f t="shared" si="2"/>
        <v/>
      </c>
      <c r="E393" s="26" t="str">
        <f t="shared" si="3"/>
        <v/>
      </c>
      <c r="G393" s="27" t="str">
        <f t="shared" si="4"/>
        <v/>
      </c>
      <c r="I393" s="28"/>
      <c r="J393" s="30"/>
      <c r="K393" s="30"/>
      <c r="L393" s="30"/>
      <c r="M393" s="30"/>
      <c r="N393" s="30"/>
      <c r="O393" s="30"/>
      <c r="P393" s="30"/>
      <c r="Q393" s="30"/>
      <c r="R393" s="30"/>
      <c r="S393" s="34" t="str">
        <f t="shared" si="35"/>
        <v/>
      </c>
      <c r="T393" s="29" t="str">
        <f t="shared" si="6"/>
        <v>#N/A</v>
      </c>
      <c r="U393" s="30"/>
      <c r="X393" s="30" t="str">
        <f t="shared" si="7"/>
        <v>#N/A</v>
      </c>
      <c r="Y393" s="30" t="str">
        <f t="shared" si="8"/>
        <v>#N/A</v>
      </c>
      <c r="Z393" s="30" t="str">
        <f t="shared" si="9"/>
        <v>#N/A</v>
      </c>
      <c r="AA393" s="30" t="str">
        <f t="shared" si="10"/>
        <v>#N/A</v>
      </c>
      <c r="AB393" s="30" t="str">
        <f t="shared" si="11"/>
        <v>#N/A</v>
      </c>
      <c r="AC393" s="30" t="str">
        <f t="shared" ref="AC393:AD393" si="409">XLOOKUP(N393, $AS$2:$AS$8, $AT$2:$AT$8)</f>
        <v>#N/A</v>
      </c>
      <c r="AD393" s="30" t="str">
        <f t="shared" si="409"/>
        <v>#N/A</v>
      </c>
      <c r="AE393" s="30" t="str">
        <f t="shared" si="13"/>
        <v>#N/A</v>
      </c>
      <c r="AF393" s="30" t="str">
        <f t="shared" si="14"/>
        <v>#N/A</v>
      </c>
      <c r="AG393" s="30" t="str">
        <f t="shared" si="15"/>
        <v>#N/A</v>
      </c>
    </row>
    <row r="394">
      <c r="C394" s="25"/>
      <c r="D394" s="25" t="str">
        <f t="shared" si="2"/>
        <v/>
      </c>
      <c r="E394" s="26" t="str">
        <f t="shared" si="3"/>
        <v/>
      </c>
      <c r="G394" s="27" t="str">
        <f t="shared" si="4"/>
        <v/>
      </c>
      <c r="I394" s="28"/>
      <c r="J394" s="30"/>
      <c r="K394" s="30"/>
      <c r="L394" s="30"/>
      <c r="M394" s="30"/>
      <c r="N394" s="30"/>
      <c r="O394" s="30"/>
      <c r="P394" s="30"/>
      <c r="Q394" s="30"/>
      <c r="R394" s="30"/>
      <c r="S394" s="34" t="str">
        <f t="shared" si="35"/>
        <v/>
      </c>
      <c r="T394" s="29" t="str">
        <f t="shared" si="6"/>
        <v>#N/A</v>
      </c>
      <c r="U394" s="30"/>
      <c r="X394" s="30" t="str">
        <f t="shared" si="7"/>
        <v>#N/A</v>
      </c>
      <c r="Y394" s="30" t="str">
        <f t="shared" si="8"/>
        <v>#N/A</v>
      </c>
      <c r="Z394" s="30" t="str">
        <f t="shared" si="9"/>
        <v>#N/A</v>
      </c>
      <c r="AA394" s="30" t="str">
        <f t="shared" si="10"/>
        <v>#N/A</v>
      </c>
      <c r="AB394" s="30" t="str">
        <f t="shared" si="11"/>
        <v>#N/A</v>
      </c>
      <c r="AC394" s="30" t="str">
        <f t="shared" ref="AC394:AD394" si="410">XLOOKUP(N394, $AS$2:$AS$8, $AT$2:$AT$8)</f>
        <v>#N/A</v>
      </c>
      <c r="AD394" s="30" t="str">
        <f t="shared" si="410"/>
        <v>#N/A</v>
      </c>
      <c r="AE394" s="30" t="str">
        <f t="shared" si="13"/>
        <v>#N/A</v>
      </c>
      <c r="AF394" s="30" t="str">
        <f t="shared" si="14"/>
        <v>#N/A</v>
      </c>
      <c r="AG394" s="30" t="str">
        <f t="shared" si="15"/>
        <v>#N/A</v>
      </c>
    </row>
    <row r="395">
      <c r="C395" s="25"/>
      <c r="D395" s="25" t="str">
        <f t="shared" si="2"/>
        <v/>
      </c>
      <c r="E395" s="26" t="str">
        <f t="shared" si="3"/>
        <v/>
      </c>
      <c r="G395" s="27" t="str">
        <f t="shared" si="4"/>
        <v/>
      </c>
      <c r="I395" s="28"/>
      <c r="J395" s="30"/>
      <c r="K395" s="30"/>
      <c r="L395" s="30"/>
      <c r="M395" s="30"/>
      <c r="N395" s="30"/>
      <c r="O395" s="30"/>
      <c r="P395" s="30"/>
      <c r="Q395" s="30"/>
      <c r="R395" s="30"/>
      <c r="S395" s="34" t="str">
        <f t="shared" si="35"/>
        <v/>
      </c>
      <c r="T395" s="29" t="str">
        <f t="shared" si="6"/>
        <v>#N/A</v>
      </c>
      <c r="U395" s="30"/>
      <c r="X395" s="30" t="str">
        <f t="shared" si="7"/>
        <v>#N/A</v>
      </c>
      <c r="Y395" s="30" t="str">
        <f t="shared" si="8"/>
        <v>#N/A</v>
      </c>
      <c r="Z395" s="30" t="str">
        <f t="shared" si="9"/>
        <v>#N/A</v>
      </c>
      <c r="AA395" s="30" t="str">
        <f t="shared" si="10"/>
        <v>#N/A</v>
      </c>
      <c r="AB395" s="30" t="str">
        <f t="shared" si="11"/>
        <v>#N/A</v>
      </c>
      <c r="AC395" s="30" t="str">
        <f t="shared" ref="AC395:AD395" si="411">XLOOKUP(N395, $AS$2:$AS$8, $AT$2:$AT$8)</f>
        <v>#N/A</v>
      </c>
      <c r="AD395" s="30" t="str">
        <f t="shared" si="411"/>
        <v>#N/A</v>
      </c>
      <c r="AE395" s="30" t="str">
        <f t="shared" si="13"/>
        <v>#N/A</v>
      </c>
      <c r="AF395" s="30" t="str">
        <f t="shared" si="14"/>
        <v>#N/A</v>
      </c>
      <c r="AG395" s="30" t="str">
        <f t="shared" si="15"/>
        <v>#N/A</v>
      </c>
    </row>
    <row r="396">
      <c r="C396" s="25"/>
      <c r="D396" s="25" t="str">
        <f t="shared" si="2"/>
        <v/>
      </c>
      <c r="E396" s="26" t="str">
        <f t="shared" si="3"/>
        <v/>
      </c>
      <c r="G396" s="27" t="str">
        <f t="shared" si="4"/>
        <v/>
      </c>
      <c r="I396" s="28"/>
      <c r="J396" s="30"/>
      <c r="K396" s="30"/>
      <c r="L396" s="30"/>
      <c r="M396" s="30"/>
      <c r="N396" s="30"/>
      <c r="O396" s="30"/>
      <c r="P396" s="30"/>
      <c r="Q396" s="30"/>
      <c r="R396" s="30"/>
      <c r="S396" s="34" t="str">
        <f t="shared" si="35"/>
        <v/>
      </c>
      <c r="T396" s="29" t="str">
        <f t="shared" si="6"/>
        <v>#N/A</v>
      </c>
      <c r="U396" s="30"/>
      <c r="X396" s="30" t="str">
        <f t="shared" si="7"/>
        <v>#N/A</v>
      </c>
      <c r="Y396" s="30" t="str">
        <f t="shared" si="8"/>
        <v>#N/A</v>
      </c>
      <c r="Z396" s="30" t="str">
        <f t="shared" si="9"/>
        <v>#N/A</v>
      </c>
      <c r="AA396" s="30" t="str">
        <f t="shared" si="10"/>
        <v>#N/A</v>
      </c>
      <c r="AB396" s="30" t="str">
        <f t="shared" si="11"/>
        <v>#N/A</v>
      </c>
      <c r="AC396" s="30" t="str">
        <f t="shared" ref="AC396:AD396" si="412">XLOOKUP(N396, $AS$2:$AS$8, $AT$2:$AT$8)</f>
        <v>#N/A</v>
      </c>
      <c r="AD396" s="30" t="str">
        <f t="shared" si="412"/>
        <v>#N/A</v>
      </c>
      <c r="AE396" s="30" t="str">
        <f t="shared" si="13"/>
        <v>#N/A</v>
      </c>
      <c r="AF396" s="30" t="str">
        <f t="shared" si="14"/>
        <v>#N/A</v>
      </c>
      <c r="AG396" s="30" t="str">
        <f t="shared" si="15"/>
        <v>#N/A</v>
      </c>
    </row>
    <row r="397">
      <c r="C397" s="25"/>
      <c r="D397" s="25" t="str">
        <f t="shared" si="2"/>
        <v/>
      </c>
      <c r="E397" s="26" t="str">
        <f t="shared" si="3"/>
        <v/>
      </c>
      <c r="G397" s="27" t="str">
        <f t="shared" si="4"/>
        <v/>
      </c>
      <c r="I397" s="28"/>
      <c r="J397" s="30"/>
      <c r="K397" s="30"/>
      <c r="L397" s="30"/>
      <c r="M397" s="30"/>
      <c r="N397" s="30"/>
      <c r="O397" s="30"/>
      <c r="P397" s="30"/>
      <c r="Q397" s="30"/>
      <c r="R397" s="30"/>
      <c r="S397" s="34" t="str">
        <f t="shared" si="35"/>
        <v/>
      </c>
      <c r="T397" s="29" t="str">
        <f t="shared" si="6"/>
        <v>#N/A</v>
      </c>
      <c r="U397" s="30"/>
      <c r="X397" s="30" t="str">
        <f t="shared" si="7"/>
        <v>#N/A</v>
      </c>
      <c r="Y397" s="30" t="str">
        <f t="shared" si="8"/>
        <v>#N/A</v>
      </c>
      <c r="Z397" s="30" t="str">
        <f t="shared" si="9"/>
        <v>#N/A</v>
      </c>
      <c r="AA397" s="30" t="str">
        <f t="shared" si="10"/>
        <v>#N/A</v>
      </c>
      <c r="AB397" s="30" t="str">
        <f t="shared" si="11"/>
        <v>#N/A</v>
      </c>
      <c r="AC397" s="30" t="str">
        <f t="shared" ref="AC397:AD397" si="413">XLOOKUP(N397, $AS$2:$AS$8, $AT$2:$AT$8)</f>
        <v>#N/A</v>
      </c>
      <c r="AD397" s="30" t="str">
        <f t="shared" si="413"/>
        <v>#N/A</v>
      </c>
      <c r="AE397" s="30" t="str">
        <f t="shared" si="13"/>
        <v>#N/A</v>
      </c>
      <c r="AF397" s="30" t="str">
        <f t="shared" si="14"/>
        <v>#N/A</v>
      </c>
      <c r="AG397" s="30" t="str">
        <f t="shared" si="15"/>
        <v>#N/A</v>
      </c>
    </row>
    <row r="398">
      <c r="C398" s="25"/>
      <c r="D398" s="25" t="str">
        <f t="shared" si="2"/>
        <v/>
      </c>
      <c r="E398" s="26" t="str">
        <f t="shared" si="3"/>
        <v/>
      </c>
      <c r="G398" s="27" t="str">
        <f t="shared" si="4"/>
        <v/>
      </c>
      <c r="I398" s="28"/>
      <c r="J398" s="30"/>
      <c r="K398" s="30"/>
      <c r="L398" s="30"/>
      <c r="M398" s="30"/>
      <c r="N398" s="30"/>
      <c r="O398" s="30"/>
      <c r="P398" s="30"/>
      <c r="Q398" s="30"/>
      <c r="R398" s="30"/>
      <c r="S398" s="34" t="str">
        <f t="shared" si="35"/>
        <v/>
      </c>
      <c r="T398" s="29" t="str">
        <f t="shared" si="6"/>
        <v>#N/A</v>
      </c>
      <c r="U398" s="30"/>
      <c r="X398" s="30" t="str">
        <f t="shared" si="7"/>
        <v>#N/A</v>
      </c>
      <c r="Y398" s="30" t="str">
        <f t="shared" si="8"/>
        <v>#N/A</v>
      </c>
      <c r="Z398" s="30" t="str">
        <f t="shared" si="9"/>
        <v>#N/A</v>
      </c>
      <c r="AA398" s="30" t="str">
        <f t="shared" si="10"/>
        <v>#N/A</v>
      </c>
      <c r="AB398" s="30" t="str">
        <f t="shared" si="11"/>
        <v>#N/A</v>
      </c>
      <c r="AC398" s="30" t="str">
        <f t="shared" ref="AC398:AD398" si="414">XLOOKUP(N398, $AS$2:$AS$8, $AT$2:$AT$8)</f>
        <v>#N/A</v>
      </c>
      <c r="AD398" s="30" t="str">
        <f t="shared" si="414"/>
        <v>#N/A</v>
      </c>
      <c r="AE398" s="30" t="str">
        <f t="shared" si="13"/>
        <v>#N/A</v>
      </c>
      <c r="AF398" s="30" t="str">
        <f t="shared" si="14"/>
        <v>#N/A</v>
      </c>
      <c r="AG398" s="30" t="str">
        <f t="shared" si="15"/>
        <v>#N/A</v>
      </c>
    </row>
    <row r="399">
      <c r="C399" s="25"/>
      <c r="D399" s="25" t="str">
        <f t="shared" si="2"/>
        <v/>
      </c>
      <c r="E399" s="26" t="str">
        <f t="shared" si="3"/>
        <v/>
      </c>
      <c r="G399" s="27" t="str">
        <f t="shared" si="4"/>
        <v/>
      </c>
      <c r="I399" s="28"/>
      <c r="J399" s="30"/>
      <c r="K399" s="30"/>
      <c r="L399" s="30"/>
      <c r="M399" s="30"/>
      <c r="N399" s="30"/>
      <c r="O399" s="30"/>
      <c r="P399" s="30"/>
      <c r="Q399" s="30"/>
      <c r="R399" s="30"/>
      <c r="S399" s="34" t="str">
        <f t="shared" si="35"/>
        <v/>
      </c>
      <c r="T399" s="29" t="str">
        <f t="shared" si="6"/>
        <v>#N/A</v>
      </c>
      <c r="U399" s="30"/>
      <c r="X399" s="30" t="str">
        <f t="shared" si="7"/>
        <v>#N/A</v>
      </c>
      <c r="Y399" s="30" t="str">
        <f t="shared" si="8"/>
        <v>#N/A</v>
      </c>
      <c r="Z399" s="30" t="str">
        <f t="shared" si="9"/>
        <v>#N/A</v>
      </c>
      <c r="AA399" s="30" t="str">
        <f t="shared" si="10"/>
        <v>#N/A</v>
      </c>
      <c r="AB399" s="30" t="str">
        <f t="shared" si="11"/>
        <v>#N/A</v>
      </c>
      <c r="AC399" s="30" t="str">
        <f t="shared" ref="AC399:AD399" si="415">XLOOKUP(N399, $AS$2:$AS$8, $AT$2:$AT$8)</f>
        <v>#N/A</v>
      </c>
      <c r="AD399" s="30" t="str">
        <f t="shared" si="415"/>
        <v>#N/A</v>
      </c>
      <c r="AE399" s="30" t="str">
        <f t="shared" si="13"/>
        <v>#N/A</v>
      </c>
      <c r="AF399" s="30" t="str">
        <f t="shared" si="14"/>
        <v>#N/A</v>
      </c>
      <c r="AG399" s="30" t="str">
        <f t="shared" si="15"/>
        <v>#N/A</v>
      </c>
    </row>
    <row r="400">
      <c r="C400" s="25"/>
      <c r="D400" s="25" t="str">
        <f t="shared" si="2"/>
        <v/>
      </c>
      <c r="E400" s="26" t="str">
        <f t="shared" si="3"/>
        <v/>
      </c>
      <c r="G400" s="27" t="str">
        <f t="shared" si="4"/>
        <v/>
      </c>
      <c r="I400" s="28"/>
      <c r="J400" s="30"/>
      <c r="K400" s="30"/>
      <c r="L400" s="30"/>
      <c r="M400" s="30"/>
      <c r="N400" s="30"/>
      <c r="O400" s="30"/>
      <c r="P400" s="30"/>
      <c r="Q400" s="30"/>
      <c r="R400" s="30"/>
      <c r="S400" s="34" t="str">
        <f t="shared" si="35"/>
        <v/>
      </c>
      <c r="T400" s="29" t="str">
        <f t="shared" si="6"/>
        <v>#N/A</v>
      </c>
      <c r="U400" s="30"/>
      <c r="X400" s="30" t="str">
        <f t="shared" si="7"/>
        <v>#N/A</v>
      </c>
      <c r="Y400" s="30" t="str">
        <f t="shared" si="8"/>
        <v>#N/A</v>
      </c>
      <c r="Z400" s="30" t="str">
        <f t="shared" si="9"/>
        <v>#N/A</v>
      </c>
      <c r="AA400" s="30" t="str">
        <f t="shared" si="10"/>
        <v>#N/A</v>
      </c>
      <c r="AB400" s="30" t="str">
        <f t="shared" si="11"/>
        <v>#N/A</v>
      </c>
      <c r="AC400" s="30" t="str">
        <f t="shared" ref="AC400:AD400" si="416">XLOOKUP(N400, $AS$2:$AS$8, $AT$2:$AT$8)</f>
        <v>#N/A</v>
      </c>
      <c r="AD400" s="30" t="str">
        <f t="shared" si="416"/>
        <v>#N/A</v>
      </c>
      <c r="AE400" s="30" t="str">
        <f t="shared" si="13"/>
        <v>#N/A</v>
      </c>
      <c r="AF400" s="30" t="str">
        <f t="shared" si="14"/>
        <v>#N/A</v>
      </c>
      <c r="AG400" s="30" t="str">
        <f t="shared" si="15"/>
        <v>#N/A</v>
      </c>
    </row>
    <row r="401">
      <c r="C401" s="25"/>
      <c r="D401" s="25" t="str">
        <f t="shared" si="2"/>
        <v/>
      </c>
      <c r="E401" s="26" t="str">
        <f t="shared" si="3"/>
        <v/>
      </c>
      <c r="G401" s="27" t="str">
        <f t="shared" si="4"/>
        <v/>
      </c>
      <c r="I401" s="28"/>
      <c r="J401" s="30"/>
      <c r="K401" s="30"/>
      <c r="L401" s="30"/>
      <c r="M401" s="30"/>
      <c r="N401" s="30"/>
      <c r="O401" s="30"/>
      <c r="P401" s="30"/>
      <c r="Q401" s="30"/>
      <c r="R401" s="30"/>
      <c r="S401" s="34" t="str">
        <f t="shared" si="35"/>
        <v/>
      </c>
      <c r="T401" s="29" t="str">
        <f t="shared" si="6"/>
        <v>#N/A</v>
      </c>
      <c r="U401" s="30"/>
      <c r="X401" s="30" t="str">
        <f t="shared" si="7"/>
        <v>#N/A</v>
      </c>
      <c r="Y401" s="30" t="str">
        <f t="shared" si="8"/>
        <v>#N/A</v>
      </c>
      <c r="Z401" s="30" t="str">
        <f t="shared" si="9"/>
        <v>#N/A</v>
      </c>
      <c r="AA401" s="30" t="str">
        <f t="shared" si="10"/>
        <v>#N/A</v>
      </c>
      <c r="AB401" s="30" t="str">
        <f t="shared" si="11"/>
        <v>#N/A</v>
      </c>
      <c r="AC401" s="30" t="str">
        <f t="shared" ref="AC401:AD401" si="417">XLOOKUP(N401, $AS$2:$AS$8, $AT$2:$AT$8)</f>
        <v>#N/A</v>
      </c>
      <c r="AD401" s="30" t="str">
        <f t="shared" si="417"/>
        <v>#N/A</v>
      </c>
      <c r="AE401" s="30" t="str">
        <f t="shared" si="13"/>
        <v>#N/A</v>
      </c>
      <c r="AF401" s="30" t="str">
        <f t="shared" si="14"/>
        <v>#N/A</v>
      </c>
      <c r="AG401" s="30" t="str">
        <f t="shared" si="15"/>
        <v>#N/A</v>
      </c>
    </row>
    <row r="402">
      <c r="C402" s="25"/>
      <c r="D402" s="25" t="str">
        <f t="shared" si="2"/>
        <v/>
      </c>
      <c r="E402" s="26" t="str">
        <f t="shared" si="3"/>
        <v/>
      </c>
      <c r="G402" s="27" t="str">
        <f t="shared" si="4"/>
        <v/>
      </c>
      <c r="I402" s="28"/>
      <c r="J402" s="30"/>
      <c r="K402" s="30"/>
      <c r="L402" s="30"/>
      <c r="M402" s="30"/>
      <c r="N402" s="30"/>
      <c r="O402" s="30"/>
      <c r="P402" s="30"/>
      <c r="Q402" s="30"/>
      <c r="R402" s="30"/>
      <c r="S402" s="34" t="str">
        <f t="shared" si="35"/>
        <v/>
      </c>
      <c r="T402" s="29" t="str">
        <f t="shared" si="6"/>
        <v>#N/A</v>
      </c>
      <c r="U402" s="30"/>
      <c r="X402" s="30" t="str">
        <f t="shared" si="7"/>
        <v>#N/A</v>
      </c>
      <c r="Y402" s="30" t="str">
        <f t="shared" si="8"/>
        <v>#N/A</v>
      </c>
      <c r="Z402" s="30" t="str">
        <f t="shared" si="9"/>
        <v>#N/A</v>
      </c>
      <c r="AA402" s="30" t="str">
        <f t="shared" si="10"/>
        <v>#N/A</v>
      </c>
      <c r="AB402" s="30" t="str">
        <f t="shared" si="11"/>
        <v>#N/A</v>
      </c>
      <c r="AC402" s="30" t="str">
        <f t="shared" ref="AC402:AD402" si="418">XLOOKUP(N402, $AS$2:$AS$8, $AT$2:$AT$8)</f>
        <v>#N/A</v>
      </c>
      <c r="AD402" s="30" t="str">
        <f t="shared" si="418"/>
        <v>#N/A</v>
      </c>
      <c r="AE402" s="30" t="str">
        <f t="shared" si="13"/>
        <v>#N/A</v>
      </c>
      <c r="AF402" s="30" t="str">
        <f t="shared" si="14"/>
        <v>#N/A</v>
      </c>
      <c r="AG402" s="30" t="str">
        <f t="shared" si="15"/>
        <v>#N/A</v>
      </c>
    </row>
    <row r="403">
      <c r="C403" s="25"/>
      <c r="D403" s="25" t="str">
        <f t="shared" si="2"/>
        <v/>
      </c>
      <c r="E403" s="26" t="str">
        <f t="shared" si="3"/>
        <v/>
      </c>
      <c r="G403" s="27" t="str">
        <f t="shared" si="4"/>
        <v/>
      </c>
      <c r="I403" s="28"/>
      <c r="J403" s="30"/>
      <c r="K403" s="30"/>
      <c r="L403" s="30"/>
      <c r="M403" s="30"/>
      <c r="N403" s="30"/>
      <c r="O403" s="30"/>
      <c r="P403" s="30"/>
      <c r="Q403" s="30"/>
      <c r="R403" s="30"/>
      <c r="S403" s="34" t="str">
        <f t="shared" si="35"/>
        <v/>
      </c>
      <c r="T403" s="29" t="str">
        <f t="shared" si="6"/>
        <v>#N/A</v>
      </c>
      <c r="U403" s="30"/>
      <c r="X403" s="30" t="str">
        <f t="shared" si="7"/>
        <v>#N/A</v>
      </c>
      <c r="Y403" s="30" t="str">
        <f t="shared" si="8"/>
        <v>#N/A</v>
      </c>
      <c r="Z403" s="30" t="str">
        <f t="shared" si="9"/>
        <v>#N/A</v>
      </c>
      <c r="AA403" s="30" t="str">
        <f t="shared" si="10"/>
        <v>#N/A</v>
      </c>
      <c r="AB403" s="30" t="str">
        <f t="shared" si="11"/>
        <v>#N/A</v>
      </c>
      <c r="AC403" s="30" t="str">
        <f t="shared" ref="AC403:AD403" si="419">XLOOKUP(N403, $AS$2:$AS$8, $AT$2:$AT$8)</f>
        <v>#N/A</v>
      </c>
      <c r="AD403" s="30" t="str">
        <f t="shared" si="419"/>
        <v>#N/A</v>
      </c>
      <c r="AE403" s="30" t="str">
        <f t="shared" si="13"/>
        <v>#N/A</v>
      </c>
      <c r="AF403" s="30" t="str">
        <f t="shared" si="14"/>
        <v>#N/A</v>
      </c>
      <c r="AG403" s="30" t="str">
        <f t="shared" si="15"/>
        <v>#N/A</v>
      </c>
    </row>
    <row r="404">
      <c r="C404" s="25"/>
      <c r="D404" s="25" t="str">
        <f t="shared" si="2"/>
        <v/>
      </c>
      <c r="E404" s="26" t="str">
        <f t="shared" si="3"/>
        <v/>
      </c>
      <c r="G404" s="27" t="str">
        <f t="shared" si="4"/>
        <v/>
      </c>
      <c r="I404" s="28"/>
      <c r="J404" s="30"/>
      <c r="K404" s="30"/>
      <c r="L404" s="30"/>
      <c r="M404" s="30"/>
      <c r="N404" s="30"/>
      <c r="O404" s="30"/>
      <c r="P404" s="30"/>
      <c r="Q404" s="30"/>
      <c r="R404" s="30"/>
      <c r="S404" s="34" t="str">
        <f t="shared" si="35"/>
        <v/>
      </c>
      <c r="T404" s="29" t="str">
        <f t="shared" si="6"/>
        <v>#N/A</v>
      </c>
      <c r="U404" s="30"/>
      <c r="X404" s="30" t="str">
        <f t="shared" si="7"/>
        <v>#N/A</v>
      </c>
      <c r="Y404" s="30" t="str">
        <f t="shared" si="8"/>
        <v>#N/A</v>
      </c>
      <c r="Z404" s="30" t="str">
        <f t="shared" si="9"/>
        <v>#N/A</v>
      </c>
      <c r="AA404" s="30" t="str">
        <f t="shared" si="10"/>
        <v>#N/A</v>
      </c>
      <c r="AB404" s="30" t="str">
        <f t="shared" si="11"/>
        <v>#N/A</v>
      </c>
      <c r="AC404" s="30" t="str">
        <f t="shared" ref="AC404:AD404" si="420">XLOOKUP(N404, $AS$2:$AS$8, $AT$2:$AT$8)</f>
        <v>#N/A</v>
      </c>
      <c r="AD404" s="30" t="str">
        <f t="shared" si="420"/>
        <v>#N/A</v>
      </c>
      <c r="AE404" s="30" t="str">
        <f t="shared" si="13"/>
        <v>#N/A</v>
      </c>
      <c r="AF404" s="30" t="str">
        <f t="shared" si="14"/>
        <v>#N/A</v>
      </c>
      <c r="AG404" s="30" t="str">
        <f t="shared" si="15"/>
        <v>#N/A</v>
      </c>
    </row>
    <row r="405">
      <c r="C405" s="25"/>
      <c r="D405" s="25" t="str">
        <f t="shared" si="2"/>
        <v/>
      </c>
      <c r="E405" s="26" t="str">
        <f t="shared" si="3"/>
        <v/>
      </c>
      <c r="G405" s="27" t="str">
        <f t="shared" si="4"/>
        <v/>
      </c>
      <c r="I405" s="28"/>
      <c r="J405" s="30"/>
      <c r="K405" s="30"/>
      <c r="L405" s="30"/>
      <c r="M405" s="30"/>
      <c r="N405" s="30"/>
      <c r="O405" s="30"/>
      <c r="P405" s="30"/>
      <c r="Q405" s="30"/>
      <c r="R405" s="30"/>
      <c r="S405" s="34" t="str">
        <f t="shared" si="35"/>
        <v/>
      </c>
      <c r="T405" s="29" t="str">
        <f t="shared" si="6"/>
        <v>#N/A</v>
      </c>
      <c r="U405" s="30"/>
      <c r="X405" s="30" t="str">
        <f t="shared" si="7"/>
        <v>#N/A</v>
      </c>
      <c r="Y405" s="30" t="str">
        <f t="shared" si="8"/>
        <v>#N/A</v>
      </c>
      <c r="Z405" s="30" t="str">
        <f t="shared" si="9"/>
        <v>#N/A</v>
      </c>
      <c r="AA405" s="30" t="str">
        <f t="shared" si="10"/>
        <v>#N/A</v>
      </c>
      <c r="AB405" s="30" t="str">
        <f t="shared" si="11"/>
        <v>#N/A</v>
      </c>
      <c r="AC405" s="30" t="str">
        <f t="shared" ref="AC405:AD405" si="421">XLOOKUP(N405, $AS$2:$AS$8, $AT$2:$AT$8)</f>
        <v>#N/A</v>
      </c>
      <c r="AD405" s="30" t="str">
        <f t="shared" si="421"/>
        <v>#N/A</v>
      </c>
      <c r="AE405" s="30" t="str">
        <f t="shared" si="13"/>
        <v>#N/A</v>
      </c>
      <c r="AF405" s="30" t="str">
        <f t="shared" si="14"/>
        <v>#N/A</v>
      </c>
      <c r="AG405" s="30" t="str">
        <f t="shared" si="15"/>
        <v>#N/A</v>
      </c>
    </row>
    <row r="406">
      <c r="C406" s="25"/>
      <c r="D406" s="25" t="str">
        <f t="shared" si="2"/>
        <v/>
      </c>
      <c r="E406" s="26" t="str">
        <f t="shared" si="3"/>
        <v/>
      </c>
      <c r="G406" s="27" t="str">
        <f t="shared" si="4"/>
        <v/>
      </c>
      <c r="I406" s="28"/>
      <c r="J406" s="30"/>
      <c r="K406" s="30"/>
      <c r="L406" s="30"/>
      <c r="M406" s="30"/>
      <c r="N406" s="30"/>
      <c r="O406" s="30"/>
      <c r="P406" s="30"/>
      <c r="Q406" s="30"/>
      <c r="R406" s="30"/>
      <c r="S406" s="34" t="str">
        <f t="shared" si="35"/>
        <v/>
      </c>
      <c r="T406" s="29" t="str">
        <f t="shared" si="6"/>
        <v>#N/A</v>
      </c>
      <c r="U406" s="30"/>
      <c r="X406" s="30" t="str">
        <f t="shared" si="7"/>
        <v>#N/A</v>
      </c>
      <c r="Y406" s="30" t="str">
        <f t="shared" si="8"/>
        <v>#N/A</v>
      </c>
      <c r="Z406" s="30" t="str">
        <f t="shared" si="9"/>
        <v>#N/A</v>
      </c>
      <c r="AA406" s="30" t="str">
        <f t="shared" si="10"/>
        <v>#N/A</v>
      </c>
      <c r="AB406" s="30" t="str">
        <f t="shared" si="11"/>
        <v>#N/A</v>
      </c>
      <c r="AC406" s="30" t="str">
        <f t="shared" ref="AC406:AD406" si="422">XLOOKUP(N406, $AS$2:$AS$8, $AT$2:$AT$8)</f>
        <v>#N/A</v>
      </c>
      <c r="AD406" s="30" t="str">
        <f t="shared" si="422"/>
        <v>#N/A</v>
      </c>
      <c r="AE406" s="30" t="str">
        <f t="shared" si="13"/>
        <v>#N/A</v>
      </c>
      <c r="AF406" s="30" t="str">
        <f t="shared" si="14"/>
        <v>#N/A</v>
      </c>
      <c r="AG406" s="30" t="str">
        <f t="shared" si="15"/>
        <v>#N/A</v>
      </c>
    </row>
    <row r="407">
      <c r="C407" s="25"/>
      <c r="D407" s="25" t="str">
        <f t="shared" si="2"/>
        <v/>
      </c>
      <c r="E407" s="26" t="str">
        <f t="shared" si="3"/>
        <v/>
      </c>
      <c r="G407" s="27" t="str">
        <f t="shared" si="4"/>
        <v/>
      </c>
      <c r="I407" s="28"/>
      <c r="J407" s="30"/>
      <c r="K407" s="30"/>
      <c r="L407" s="30"/>
      <c r="M407" s="30"/>
      <c r="N407" s="30"/>
      <c r="O407" s="30"/>
      <c r="P407" s="30"/>
      <c r="Q407" s="30"/>
      <c r="R407" s="30"/>
      <c r="S407" s="34" t="str">
        <f t="shared" si="35"/>
        <v/>
      </c>
      <c r="T407" s="29" t="str">
        <f t="shared" si="6"/>
        <v>#N/A</v>
      </c>
      <c r="U407" s="30"/>
      <c r="X407" s="30" t="str">
        <f t="shared" si="7"/>
        <v>#N/A</v>
      </c>
      <c r="Y407" s="30" t="str">
        <f t="shared" si="8"/>
        <v>#N/A</v>
      </c>
      <c r="Z407" s="30" t="str">
        <f t="shared" si="9"/>
        <v>#N/A</v>
      </c>
      <c r="AA407" s="30" t="str">
        <f t="shared" si="10"/>
        <v>#N/A</v>
      </c>
      <c r="AB407" s="30" t="str">
        <f t="shared" si="11"/>
        <v>#N/A</v>
      </c>
      <c r="AC407" s="30" t="str">
        <f t="shared" ref="AC407:AD407" si="423">XLOOKUP(N407, $AS$2:$AS$8, $AT$2:$AT$8)</f>
        <v>#N/A</v>
      </c>
      <c r="AD407" s="30" t="str">
        <f t="shared" si="423"/>
        <v>#N/A</v>
      </c>
      <c r="AE407" s="30" t="str">
        <f t="shared" si="13"/>
        <v>#N/A</v>
      </c>
      <c r="AF407" s="30" t="str">
        <f t="shared" si="14"/>
        <v>#N/A</v>
      </c>
      <c r="AG407" s="30" t="str">
        <f t="shared" si="15"/>
        <v>#N/A</v>
      </c>
    </row>
    <row r="408">
      <c r="C408" s="25"/>
      <c r="D408" s="25" t="str">
        <f t="shared" si="2"/>
        <v/>
      </c>
      <c r="E408" s="26" t="str">
        <f t="shared" si="3"/>
        <v/>
      </c>
      <c r="G408" s="27" t="str">
        <f t="shared" si="4"/>
        <v/>
      </c>
      <c r="I408" s="28"/>
      <c r="J408" s="30"/>
      <c r="K408" s="30"/>
      <c r="L408" s="30"/>
      <c r="M408" s="30"/>
      <c r="N408" s="30"/>
      <c r="O408" s="30"/>
      <c r="P408" s="30"/>
      <c r="Q408" s="30"/>
      <c r="R408" s="30"/>
      <c r="S408" s="34" t="str">
        <f t="shared" si="35"/>
        <v/>
      </c>
      <c r="T408" s="29" t="str">
        <f t="shared" si="6"/>
        <v>#N/A</v>
      </c>
      <c r="U408" s="30"/>
      <c r="X408" s="30" t="str">
        <f t="shared" si="7"/>
        <v>#N/A</v>
      </c>
      <c r="Y408" s="30" t="str">
        <f t="shared" si="8"/>
        <v>#N/A</v>
      </c>
      <c r="Z408" s="30" t="str">
        <f t="shared" si="9"/>
        <v>#N/A</v>
      </c>
      <c r="AA408" s="30" t="str">
        <f t="shared" si="10"/>
        <v>#N/A</v>
      </c>
      <c r="AB408" s="30" t="str">
        <f t="shared" si="11"/>
        <v>#N/A</v>
      </c>
      <c r="AC408" s="30" t="str">
        <f t="shared" ref="AC408:AD408" si="424">XLOOKUP(N408, $AS$2:$AS$8, $AT$2:$AT$8)</f>
        <v>#N/A</v>
      </c>
      <c r="AD408" s="30" t="str">
        <f t="shared" si="424"/>
        <v>#N/A</v>
      </c>
      <c r="AE408" s="30" t="str">
        <f t="shared" si="13"/>
        <v>#N/A</v>
      </c>
      <c r="AF408" s="30" t="str">
        <f t="shared" si="14"/>
        <v>#N/A</v>
      </c>
      <c r="AG408" s="30" t="str">
        <f t="shared" si="15"/>
        <v>#N/A</v>
      </c>
    </row>
    <row r="409">
      <c r="C409" s="25"/>
      <c r="D409" s="25" t="str">
        <f t="shared" si="2"/>
        <v/>
      </c>
      <c r="E409" s="26" t="str">
        <f t="shared" si="3"/>
        <v/>
      </c>
      <c r="G409" s="27" t="str">
        <f t="shared" si="4"/>
        <v/>
      </c>
      <c r="I409" s="28"/>
      <c r="J409" s="30"/>
      <c r="K409" s="30"/>
      <c r="L409" s="30"/>
      <c r="M409" s="30"/>
      <c r="N409" s="30"/>
      <c r="O409" s="30"/>
      <c r="P409" s="30"/>
      <c r="Q409" s="30"/>
      <c r="R409" s="30"/>
      <c r="S409" s="34" t="str">
        <f t="shared" si="35"/>
        <v/>
      </c>
      <c r="T409" s="29" t="str">
        <f t="shared" si="6"/>
        <v>#N/A</v>
      </c>
      <c r="U409" s="30"/>
      <c r="X409" s="30" t="str">
        <f t="shared" si="7"/>
        <v>#N/A</v>
      </c>
      <c r="Y409" s="30" t="str">
        <f t="shared" si="8"/>
        <v>#N/A</v>
      </c>
      <c r="Z409" s="30" t="str">
        <f t="shared" si="9"/>
        <v>#N/A</v>
      </c>
      <c r="AA409" s="30" t="str">
        <f t="shared" si="10"/>
        <v>#N/A</v>
      </c>
      <c r="AB409" s="30" t="str">
        <f t="shared" si="11"/>
        <v>#N/A</v>
      </c>
      <c r="AC409" s="30" t="str">
        <f t="shared" ref="AC409:AD409" si="425">XLOOKUP(N409, $AS$2:$AS$8, $AT$2:$AT$8)</f>
        <v>#N/A</v>
      </c>
      <c r="AD409" s="30" t="str">
        <f t="shared" si="425"/>
        <v>#N/A</v>
      </c>
      <c r="AE409" s="30" t="str">
        <f t="shared" si="13"/>
        <v>#N/A</v>
      </c>
      <c r="AF409" s="30" t="str">
        <f t="shared" si="14"/>
        <v>#N/A</v>
      </c>
      <c r="AG409" s="30" t="str">
        <f t="shared" si="15"/>
        <v>#N/A</v>
      </c>
    </row>
    <row r="410">
      <c r="C410" s="25"/>
      <c r="D410" s="25" t="str">
        <f t="shared" si="2"/>
        <v/>
      </c>
      <c r="E410" s="26" t="str">
        <f t="shared" si="3"/>
        <v/>
      </c>
      <c r="G410" s="27" t="str">
        <f t="shared" si="4"/>
        <v/>
      </c>
      <c r="I410" s="28"/>
      <c r="J410" s="30"/>
      <c r="K410" s="30"/>
      <c r="L410" s="30"/>
      <c r="M410" s="30"/>
      <c r="N410" s="30"/>
      <c r="O410" s="30"/>
      <c r="P410" s="30"/>
      <c r="Q410" s="30"/>
      <c r="R410" s="30"/>
      <c r="S410" s="34" t="str">
        <f t="shared" si="35"/>
        <v/>
      </c>
      <c r="T410" s="29" t="str">
        <f t="shared" si="6"/>
        <v>#N/A</v>
      </c>
      <c r="U410" s="30"/>
      <c r="X410" s="30" t="str">
        <f t="shared" si="7"/>
        <v>#N/A</v>
      </c>
      <c r="Y410" s="30" t="str">
        <f t="shared" si="8"/>
        <v>#N/A</v>
      </c>
      <c r="Z410" s="30" t="str">
        <f t="shared" si="9"/>
        <v>#N/A</v>
      </c>
      <c r="AA410" s="30" t="str">
        <f t="shared" si="10"/>
        <v>#N/A</v>
      </c>
      <c r="AB410" s="30" t="str">
        <f t="shared" si="11"/>
        <v>#N/A</v>
      </c>
      <c r="AC410" s="30" t="str">
        <f t="shared" ref="AC410:AD410" si="426">XLOOKUP(N410, $AS$2:$AS$8, $AT$2:$AT$8)</f>
        <v>#N/A</v>
      </c>
      <c r="AD410" s="30" t="str">
        <f t="shared" si="426"/>
        <v>#N/A</v>
      </c>
      <c r="AE410" s="30" t="str">
        <f t="shared" si="13"/>
        <v>#N/A</v>
      </c>
      <c r="AF410" s="30" t="str">
        <f t="shared" si="14"/>
        <v>#N/A</v>
      </c>
      <c r="AG410" s="30" t="str">
        <f t="shared" si="15"/>
        <v>#N/A</v>
      </c>
    </row>
    <row r="411">
      <c r="C411" s="25"/>
      <c r="D411" s="25" t="str">
        <f t="shared" si="2"/>
        <v/>
      </c>
      <c r="E411" s="26" t="str">
        <f t="shared" si="3"/>
        <v/>
      </c>
      <c r="G411" s="27" t="str">
        <f t="shared" si="4"/>
        <v/>
      </c>
      <c r="I411" s="28"/>
      <c r="J411" s="30"/>
      <c r="K411" s="30"/>
      <c r="L411" s="30"/>
      <c r="M411" s="30"/>
      <c r="N411" s="30"/>
      <c r="O411" s="30"/>
      <c r="P411" s="30"/>
      <c r="Q411" s="30"/>
      <c r="R411" s="30"/>
      <c r="S411" s="34" t="str">
        <f t="shared" si="35"/>
        <v/>
      </c>
      <c r="T411" s="29" t="str">
        <f t="shared" si="6"/>
        <v>#N/A</v>
      </c>
      <c r="U411" s="30"/>
      <c r="X411" s="30" t="str">
        <f t="shared" si="7"/>
        <v>#N/A</v>
      </c>
      <c r="Y411" s="30" t="str">
        <f t="shared" si="8"/>
        <v>#N/A</v>
      </c>
      <c r="Z411" s="30" t="str">
        <f t="shared" si="9"/>
        <v>#N/A</v>
      </c>
      <c r="AA411" s="30" t="str">
        <f t="shared" si="10"/>
        <v>#N/A</v>
      </c>
      <c r="AB411" s="30" t="str">
        <f t="shared" si="11"/>
        <v>#N/A</v>
      </c>
      <c r="AC411" s="30" t="str">
        <f t="shared" ref="AC411:AD411" si="427">XLOOKUP(N411, $AS$2:$AS$8, $AT$2:$AT$8)</f>
        <v>#N/A</v>
      </c>
      <c r="AD411" s="30" t="str">
        <f t="shared" si="427"/>
        <v>#N/A</v>
      </c>
      <c r="AE411" s="30" t="str">
        <f t="shared" si="13"/>
        <v>#N/A</v>
      </c>
      <c r="AF411" s="30" t="str">
        <f t="shared" si="14"/>
        <v>#N/A</v>
      </c>
      <c r="AG411" s="30" t="str">
        <f t="shared" si="15"/>
        <v>#N/A</v>
      </c>
    </row>
    <row r="412">
      <c r="C412" s="25"/>
      <c r="D412" s="25" t="str">
        <f t="shared" si="2"/>
        <v/>
      </c>
      <c r="E412" s="26" t="str">
        <f t="shared" si="3"/>
        <v/>
      </c>
      <c r="G412" s="27" t="str">
        <f t="shared" si="4"/>
        <v/>
      </c>
      <c r="I412" s="28"/>
      <c r="J412" s="30"/>
      <c r="K412" s="30"/>
      <c r="L412" s="30"/>
      <c r="M412" s="30"/>
      <c r="N412" s="30"/>
      <c r="O412" s="30"/>
      <c r="P412" s="30"/>
      <c r="Q412" s="30"/>
      <c r="R412" s="30"/>
      <c r="S412" s="34" t="str">
        <f t="shared" si="35"/>
        <v/>
      </c>
      <c r="T412" s="29" t="str">
        <f t="shared" si="6"/>
        <v>#N/A</v>
      </c>
      <c r="U412" s="30"/>
      <c r="X412" s="30" t="str">
        <f t="shared" si="7"/>
        <v>#N/A</v>
      </c>
      <c r="Y412" s="30" t="str">
        <f t="shared" si="8"/>
        <v>#N/A</v>
      </c>
      <c r="Z412" s="30" t="str">
        <f t="shared" si="9"/>
        <v>#N/A</v>
      </c>
      <c r="AA412" s="30" t="str">
        <f t="shared" si="10"/>
        <v>#N/A</v>
      </c>
      <c r="AB412" s="30" t="str">
        <f t="shared" si="11"/>
        <v>#N/A</v>
      </c>
      <c r="AC412" s="30" t="str">
        <f t="shared" ref="AC412:AD412" si="428">XLOOKUP(N412, $AS$2:$AS$8, $AT$2:$AT$8)</f>
        <v>#N/A</v>
      </c>
      <c r="AD412" s="30" t="str">
        <f t="shared" si="428"/>
        <v>#N/A</v>
      </c>
      <c r="AE412" s="30" t="str">
        <f t="shared" si="13"/>
        <v>#N/A</v>
      </c>
      <c r="AF412" s="30" t="str">
        <f t="shared" si="14"/>
        <v>#N/A</v>
      </c>
      <c r="AG412" s="30" t="str">
        <f t="shared" si="15"/>
        <v>#N/A</v>
      </c>
    </row>
    <row r="413">
      <c r="C413" s="25"/>
      <c r="D413" s="25" t="str">
        <f t="shared" si="2"/>
        <v/>
      </c>
      <c r="E413" s="26" t="str">
        <f t="shared" si="3"/>
        <v/>
      </c>
      <c r="G413" s="27" t="str">
        <f t="shared" si="4"/>
        <v/>
      </c>
      <c r="I413" s="28"/>
      <c r="J413" s="30"/>
      <c r="K413" s="30"/>
      <c r="L413" s="30"/>
      <c r="M413" s="30"/>
      <c r="N413" s="30"/>
      <c r="O413" s="30"/>
      <c r="P413" s="30"/>
      <c r="Q413" s="30"/>
      <c r="R413" s="30"/>
      <c r="S413" s="34" t="str">
        <f t="shared" si="35"/>
        <v/>
      </c>
      <c r="T413" s="29" t="str">
        <f t="shared" si="6"/>
        <v>#N/A</v>
      </c>
      <c r="U413" s="30"/>
      <c r="X413" s="30" t="str">
        <f t="shared" si="7"/>
        <v>#N/A</v>
      </c>
      <c r="Y413" s="30" t="str">
        <f t="shared" si="8"/>
        <v>#N/A</v>
      </c>
      <c r="Z413" s="30" t="str">
        <f t="shared" si="9"/>
        <v>#N/A</v>
      </c>
      <c r="AA413" s="30" t="str">
        <f t="shared" si="10"/>
        <v>#N/A</v>
      </c>
      <c r="AB413" s="30" t="str">
        <f t="shared" si="11"/>
        <v>#N/A</v>
      </c>
      <c r="AC413" s="30" t="str">
        <f t="shared" ref="AC413:AD413" si="429">XLOOKUP(N413, $AS$2:$AS$8, $AT$2:$AT$8)</f>
        <v>#N/A</v>
      </c>
      <c r="AD413" s="30" t="str">
        <f t="shared" si="429"/>
        <v>#N/A</v>
      </c>
      <c r="AE413" s="30" t="str">
        <f t="shared" si="13"/>
        <v>#N/A</v>
      </c>
      <c r="AF413" s="30" t="str">
        <f t="shared" si="14"/>
        <v>#N/A</v>
      </c>
      <c r="AG413" s="30" t="str">
        <f t="shared" si="15"/>
        <v>#N/A</v>
      </c>
    </row>
    <row r="414">
      <c r="C414" s="25"/>
      <c r="D414" s="25" t="str">
        <f t="shared" si="2"/>
        <v/>
      </c>
      <c r="E414" s="26" t="str">
        <f t="shared" si="3"/>
        <v/>
      </c>
      <c r="G414" s="27" t="str">
        <f t="shared" si="4"/>
        <v/>
      </c>
      <c r="I414" s="28"/>
      <c r="J414" s="30"/>
      <c r="K414" s="30"/>
      <c r="L414" s="30"/>
      <c r="M414" s="30"/>
      <c r="N414" s="30"/>
      <c r="O414" s="30"/>
      <c r="P414" s="30"/>
      <c r="Q414" s="30"/>
      <c r="R414" s="30"/>
      <c r="S414" s="34" t="str">
        <f t="shared" si="35"/>
        <v/>
      </c>
      <c r="T414" s="29" t="str">
        <f t="shared" si="6"/>
        <v>#N/A</v>
      </c>
      <c r="U414" s="30"/>
      <c r="X414" s="30" t="str">
        <f t="shared" si="7"/>
        <v>#N/A</v>
      </c>
      <c r="Y414" s="30" t="str">
        <f t="shared" si="8"/>
        <v>#N/A</v>
      </c>
      <c r="Z414" s="30" t="str">
        <f t="shared" si="9"/>
        <v>#N/A</v>
      </c>
      <c r="AA414" s="30" t="str">
        <f t="shared" si="10"/>
        <v>#N/A</v>
      </c>
      <c r="AB414" s="30" t="str">
        <f t="shared" si="11"/>
        <v>#N/A</v>
      </c>
      <c r="AC414" s="30" t="str">
        <f t="shared" ref="AC414:AD414" si="430">XLOOKUP(N414, $AS$2:$AS$8, $AT$2:$AT$8)</f>
        <v>#N/A</v>
      </c>
      <c r="AD414" s="30" t="str">
        <f t="shared" si="430"/>
        <v>#N/A</v>
      </c>
      <c r="AE414" s="30" t="str">
        <f t="shared" si="13"/>
        <v>#N/A</v>
      </c>
      <c r="AF414" s="30" t="str">
        <f t="shared" si="14"/>
        <v>#N/A</v>
      </c>
      <c r="AG414" s="30" t="str">
        <f t="shared" si="15"/>
        <v>#N/A</v>
      </c>
    </row>
    <row r="415">
      <c r="C415" s="25"/>
      <c r="D415" s="25" t="str">
        <f t="shared" si="2"/>
        <v/>
      </c>
      <c r="E415" s="26" t="str">
        <f t="shared" si="3"/>
        <v/>
      </c>
      <c r="G415" s="27" t="str">
        <f t="shared" si="4"/>
        <v/>
      </c>
      <c r="I415" s="28"/>
      <c r="J415" s="30"/>
      <c r="K415" s="30"/>
      <c r="L415" s="30"/>
      <c r="M415" s="30"/>
      <c r="N415" s="30"/>
      <c r="O415" s="30"/>
      <c r="P415" s="30"/>
      <c r="Q415" s="30"/>
      <c r="R415" s="30"/>
      <c r="S415" s="29"/>
      <c r="U415" s="30"/>
      <c r="X415" s="30" t="str">
        <f t="shared" si="7"/>
        <v>#N/A</v>
      </c>
      <c r="Y415" s="30" t="str">
        <f t="shared" si="8"/>
        <v>#N/A</v>
      </c>
      <c r="Z415" s="30" t="str">
        <f t="shared" si="9"/>
        <v>#N/A</v>
      </c>
      <c r="AA415" s="30" t="str">
        <f t="shared" si="10"/>
        <v>#N/A</v>
      </c>
      <c r="AB415" s="30" t="str">
        <f t="shared" si="11"/>
        <v>#N/A</v>
      </c>
      <c r="AC415" s="30" t="str">
        <f t="shared" ref="AC415:AD415" si="431">XLOOKUP(N415, $AS$2:$AS$8, $AT$2:$AT$8)</f>
        <v>#N/A</v>
      </c>
      <c r="AD415" s="30" t="str">
        <f t="shared" si="431"/>
        <v>#N/A</v>
      </c>
      <c r="AE415" s="30" t="str">
        <f t="shared" si="13"/>
        <v>#N/A</v>
      </c>
      <c r="AF415" s="30" t="str">
        <f t="shared" si="14"/>
        <v>#N/A</v>
      </c>
      <c r="AG415" s="30" t="str">
        <f t="shared" si="15"/>
        <v>#N/A</v>
      </c>
    </row>
    <row r="416">
      <c r="C416" s="25"/>
      <c r="D416" s="25" t="str">
        <f t="shared" si="2"/>
        <v/>
      </c>
      <c r="E416" s="26" t="str">
        <f t="shared" si="3"/>
        <v/>
      </c>
      <c r="G416" s="27" t="str">
        <f t="shared" si="4"/>
        <v/>
      </c>
      <c r="I416" s="28"/>
      <c r="J416" s="30"/>
      <c r="K416" s="30"/>
      <c r="L416" s="30"/>
      <c r="M416" s="30"/>
      <c r="N416" s="30"/>
      <c r="O416" s="30"/>
      <c r="P416" s="30"/>
      <c r="Q416" s="30"/>
      <c r="R416" s="30"/>
      <c r="S416" s="29"/>
      <c r="U416" s="30"/>
      <c r="X416" s="30" t="str">
        <f t="shared" si="7"/>
        <v>#N/A</v>
      </c>
      <c r="Y416" s="30" t="str">
        <f t="shared" si="8"/>
        <v>#N/A</v>
      </c>
      <c r="Z416" s="30" t="str">
        <f t="shared" si="9"/>
        <v>#N/A</v>
      </c>
      <c r="AA416" s="30" t="str">
        <f t="shared" si="10"/>
        <v>#N/A</v>
      </c>
      <c r="AB416" s="30" t="str">
        <f t="shared" si="11"/>
        <v>#N/A</v>
      </c>
      <c r="AC416" s="30" t="str">
        <f t="shared" ref="AC416:AD416" si="432">XLOOKUP(N416, $AS$2:$AS$8, $AT$2:$AT$8)</f>
        <v>#N/A</v>
      </c>
      <c r="AD416" s="30" t="str">
        <f t="shared" si="432"/>
        <v>#N/A</v>
      </c>
      <c r="AE416" s="30" t="str">
        <f t="shared" si="13"/>
        <v>#N/A</v>
      </c>
      <c r="AF416" s="30" t="str">
        <f t="shared" si="14"/>
        <v>#N/A</v>
      </c>
      <c r="AG416" s="30" t="str">
        <f t="shared" si="15"/>
        <v>#N/A</v>
      </c>
    </row>
    <row r="417">
      <c r="C417" s="25"/>
      <c r="D417" s="25" t="str">
        <f t="shared" si="2"/>
        <v/>
      </c>
      <c r="E417" s="26" t="str">
        <f t="shared" si="3"/>
        <v/>
      </c>
      <c r="G417" s="27" t="str">
        <f t="shared" si="4"/>
        <v/>
      </c>
      <c r="I417" s="28"/>
      <c r="J417" s="30"/>
      <c r="K417" s="30"/>
      <c r="L417" s="30"/>
      <c r="M417" s="30"/>
      <c r="N417" s="30"/>
      <c r="O417" s="30"/>
      <c r="P417" s="30"/>
      <c r="Q417" s="30"/>
      <c r="R417" s="30"/>
      <c r="S417" s="29"/>
      <c r="U417" s="30"/>
      <c r="X417" s="30" t="str">
        <f t="shared" si="7"/>
        <v>#N/A</v>
      </c>
      <c r="Y417" s="30" t="str">
        <f t="shared" si="8"/>
        <v>#N/A</v>
      </c>
      <c r="Z417" s="30" t="str">
        <f t="shared" si="9"/>
        <v>#N/A</v>
      </c>
      <c r="AA417" s="30" t="str">
        <f t="shared" si="10"/>
        <v>#N/A</v>
      </c>
      <c r="AB417" s="30" t="str">
        <f t="shared" si="11"/>
        <v>#N/A</v>
      </c>
      <c r="AC417" s="30" t="str">
        <f t="shared" ref="AC417:AD417" si="433">XLOOKUP(N417, $AS$2:$AS$8, $AT$2:$AT$8)</f>
        <v>#N/A</v>
      </c>
      <c r="AD417" s="30" t="str">
        <f t="shared" si="433"/>
        <v>#N/A</v>
      </c>
      <c r="AE417" s="30" t="str">
        <f t="shared" si="13"/>
        <v>#N/A</v>
      </c>
      <c r="AF417" s="30" t="str">
        <f t="shared" si="14"/>
        <v>#N/A</v>
      </c>
      <c r="AG417" s="30" t="str">
        <f t="shared" si="15"/>
        <v>#N/A</v>
      </c>
    </row>
    <row r="418">
      <c r="C418" s="25"/>
      <c r="D418" s="25" t="str">
        <f t="shared" si="2"/>
        <v/>
      </c>
      <c r="E418" s="26" t="str">
        <f t="shared" si="3"/>
        <v/>
      </c>
      <c r="G418" s="27" t="str">
        <f t="shared" si="4"/>
        <v/>
      </c>
      <c r="I418" s="28"/>
      <c r="J418" s="30"/>
      <c r="K418" s="30"/>
      <c r="L418" s="30"/>
      <c r="M418" s="30"/>
      <c r="N418" s="30"/>
      <c r="O418" s="30"/>
      <c r="P418" s="30"/>
      <c r="Q418" s="30"/>
      <c r="R418" s="30"/>
      <c r="S418" s="29"/>
      <c r="U418" s="30"/>
      <c r="X418" s="30" t="str">
        <f t="shared" si="7"/>
        <v>#N/A</v>
      </c>
      <c r="Y418" s="30" t="str">
        <f t="shared" si="8"/>
        <v>#N/A</v>
      </c>
      <c r="Z418" s="30" t="str">
        <f t="shared" si="9"/>
        <v>#N/A</v>
      </c>
      <c r="AA418" s="30" t="str">
        <f t="shared" si="10"/>
        <v>#N/A</v>
      </c>
      <c r="AB418" s="30" t="str">
        <f t="shared" si="11"/>
        <v>#N/A</v>
      </c>
      <c r="AC418" s="30" t="str">
        <f t="shared" ref="AC418:AD418" si="434">XLOOKUP(N418, $AS$2:$AS$8, $AT$2:$AT$8)</f>
        <v>#N/A</v>
      </c>
      <c r="AD418" s="30" t="str">
        <f t="shared" si="434"/>
        <v>#N/A</v>
      </c>
      <c r="AE418" s="30" t="str">
        <f t="shared" si="13"/>
        <v>#N/A</v>
      </c>
      <c r="AF418" s="30" t="str">
        <f t="shared" si="14"/>
        <v>#N/A</v>
      </c>
      <c r="AG418" s="30" t="str">
        <f t="shared" si="15"/>
        <v>#N/A</v>
      </c>
    </row>
    <row r="419">
      <c r="C419" s="25"/>
      <c r="D419" s="25" t="str">
        <f t="shared" si="2"/>
        <v/>
      </c>
      <c r="E419" s="26" t="str">
        <f t="shared" si="3"/>
        <v/>
      </c>
      <c r="G419" s="27" t="str">
        <f t="shared" si="4"/>
        <v/>
      </c>
      <c r="I419" s="28"/>
      <c r="J419" s="30"/>
      <c r="K419" s="30"/>
      <c r="L419" s="30"/>
      <c r="M419" s="30"/>
      <c r="N419" s="30"/>
      <c r="O419" s="30"/>
      <c r="P419" s="30"/>
      <c r="Q419" s="30"/>
      <c r="R419" s="30"/>
      <c r="S419" s="29"/>
      <c r="U419" s="30"/>
      <c r="X419" s="30" t="str">
        <f t="shared" si="7"/>
        <v>#N/A</v>
      </c>
      <c r="Y419" s="30" t="str">
        <f t="shared" si="8"/>
        <v>#N/A</v>
      </c>
      <c r="Z419" s="30" t="str">
        <f t="shared" si="9"/>
        <v>#N/A</v>
      </c>
      <c r="AA419" s="30" t="str">
        <f t="shared" si="10"/>
        <v>#N/A</v>
      </c>
      <c r="AB419" s="30" t="str">
        <f t="shared" si="11"/>
        <v>#N/A</v>
      </c>
      <c r="AC419" s="30" t="str">
        <f t="shared" ref="AC419:AD419" si="435">XLOOKUP(N419, $AS$2:$AS$8, $AT$2:$AT$8)</f>
        <v>#N/A</v>
      </c>
      <c r="AD419" s="30" t="str">
        <f t="shared" si="435"/>
        <v>#N/A</v>
      </c>
      <c r="AE419" s="30" t="str">
        <f t="shared" si="13"/>
        <v>#N/A</v>
      </c>
      <c r="AF419" s="30" t="str">
        <f t="shared" si="14"/>
        <v>#N/A</v>
      </c>
      <c r="AG419" s="30" t="str">
        <f t="shared" si="15"/>
        <v>#N/A</v>
      </c>
    </row>
    <row r="420">
      <c r="C420" s="25"/>
      <c r="D420" s="25" t="str">
        <f t="shared" si="2"/>
        <v/>
      </c>
      <c r="E420" s="26" t="str">
        <f t="shared" si="3"/>
        <v/>
      </c>
      <c r="G420" s="27" t="str">
        <f t="shared" si="4"/>
        <v/>
      </c>
      <c r="I420" s="28"/>
      <c r="J420" s="30"/>
      <c r="K420" s="30"/>
      <c r="L420" s="30"/>
      <c r="M420" s="30"/>
      <c r="N420" s="30"/>
      <c r="O420" s="30"/>
      <c r="P420" s="30"/>
      <c r="Q420" s="30"/>
      <c r="R420" s="30"/>
      <c r="S420" s="29"/>
      <c r="U420" s="30"/>
      <c r="X420" s="30" t="str">
        <f t="shared" si="7"/>
        <v>#N/A</v>
      </c>
      <c r="Y420" s="30" t="str">
        <f t="shared" si="8"/>
        <v>#N/A</v>
      </c>
      <c r="Z420" s="30" t="str">
        <f t="shared" si="9"/>
        <v>#N/A</v>
      </c>
      <c r="AA420" s="30" t="str">
        <f t="shared" si="10"/>
        <v>#N/A</v>
      </c>
      <c r="AB420" s="30" t="str">
        <f t="shared" si="11"/>
        <v>#N/A</v>
      </c>
      <c r="AC420" s="30" t="str">
        <f t="shared" ref="AC420:AD420" si="436">XLOOKUP(N420, $AS$2:$AS$8, $AT$2:$AT$8)</f>
        <v>#N/A</v>
      </c>
      <c r="AD420" s="30" t="str">
        <f t="shared" si="436"/>
        <v>#N/A</v>
      </c>
      <c r="AE420" s="30" t="str">
        <f t="shared" si="13"/>
        <v>#N/A</v>
      </c>
      <c r="AF420" s="30" t="str">
        <f t="shared" si="14"/>
        <v>#N/A</v>
      </c>
      <c r="AG420" s="30" t="str">
        <f t="shared" si="15"/>
        <v>#N/A</v>
      </c>
    </row>
    <row r="421">
      <c r="C421" s="25"/>
      <c r="D421" s="25" t="str">
        <f t="shared" si="2"/>
        <v/>
      </c>
      <c r="E421" s="26" t="str">
        <f t="shared" si="3"/>
        <v/>
      </c>
      <c r="G421" s="27" t="str">
        <f t="shared" si="4"/>
        <v/>
      </c>
      <c r="I421" s="28"/>
      <c r="J421" s="30"/>
      <c r="K421" s="30"/>
      <c r="L421" s="30"/>
      <c r="M421" s="30"/>
      <c r="N421" s="30"/>
      <c r="O421" s="30"/>
      <c r="P421" s="30"/>
      <c r="Q421" s="30"/>
      <c r="R421" s="30"/>
      <c r="S421" s="29"/>
      <c r="U421" s="30"/>
      <c r="X421" s="30" t="str">
        <f t="shared" si="7"/>
        <v>#N/A</v>
      </c>
      <c r="Y421" s="30" t="str">
        <f t="shared" si="8"/>
        <v>#N/A</v>
      </c>
      <c r="Z421" s="30" t="str">
        <f t="shared" si="9"/>
        <v>#N/A</v>
      </c>
      <c r="AA421" s="30" t="str">
        <f t="shared" si="10"/>
        <v>#N/A</v>
      </c>
      <c r="AB421" s="30" t="str">
        <f t="shared" si="11"/>
        <v>#N/A</v>
      </c>
      <c r="AC421" s="30" t="str">
        <f t="shared" ref="AC421:AD421" si="437">XLOOKUP(N421, $AS$2:$AS$8, $AT$2:$AT$8)</f>
        <v>#N/A</v>
      </c>
      <c r="AD421" s="30" t="str">
        <f t="shared" si="437"/>
        <v>#N/A</v>
      </c>
      <c r="AE421" s="30" t="str">
        <f t="shared" si="13"/>
        <v>#N/A</v>
      </c>
      <c r="AF421" s="30" t="str">
        <f t="shared" si="14"/>
        <v>#N/A</v>
      </c>
      <c r="AG421" s="30" t="str">
        <f t="shared" si="15"/>
        <v>#N/A</v>
      </c>
    </row>
    <row r="422">
      <c r="C422" s="25"/>
      <c r="D422" s="25" t="str">
        <f t="shared" si="2"/>
        <v/>
      </c>
      <c r="E422" s="26" t="str">
        <f t="shared" si="3"/>
        <v/>
      </c>
      <c r="G422" s="27" t="str">
        <f t="shared" si="4"/>
        <v/>
      </c>
      <c r="I422" s="28"/>
      <c r="J422" s="30"/>
      <c r="K422" s="30"/>
      <c r="L422" s="30"/>
      <c r="M422" s="30"/>
      <c r="N422" s="30"/>
      <c r="O422" s="30"/>
      <c r="P422" s="30"/>
      <c r="Q422" s="30"/>
      <c r="R422" s="30"/>
      <c r="S422" s="29"/>
      <c r="U422" s="30"/>
      <c r="X422" s="30" t="str">
        <f t="shared" si="7"/>
        <v>#N/A</v>
      </c>
      <c r="Y422" s="30" t="str">
        <f t="shared" si="8"/>
        <v>#N/A</v>
      </c>
      <c r="Z422" s="30" t="str">
        <f t="shared" si="9"/>
        <v>#N/A</v>
      </c>
      <c r="AA422" s="30" t="str">
        <f t="shared" si="10"/>
        <v>#N/A</v>
      </c>
      <c r="AB422" s="30" t="str">
        <f t="shared" si="11"/>
        <v>#N/A</v>
      </c>
      <c r="AC422" s="30" t="str">
        <f t="shared" ref="AC422:AD422" si="438">XLOOKUP(N422, $AS$2:$AS$8, $AT$2:$AT$8)</f>
        <v>#N/A</v>
      </c>
      <c r="AD422" s="30" t="str">
        <f t="shared" si="438"/>
        <v>#N/A</v>
      </c>
      <c r="AE422" s="30" t="str">
        <f t="shared" si="13"/>
        <v>#N/A</v>
      </c>
      <c r="AF422" s="30" t="str">
        <f t="shared" si="14"/>
        <v>#N/A</v>
      </c>
      <c r="AG422" s="30" t="str">
        <f t="shared" si="15"/>
        <v>#N/A</v>
      </c>
    </row>
    <row r="423">
      <c r="C423" s="25"/>
      <c r="D423" s="25" t="str">
        <f t="shared" si="2"/>
        <v/>
      </c>
      <c r="E423" s="26" t="str">
        <f t="shared" si="3"/>
        <v/>
      </c>
      <c r="G423" s="27" t="str">
        <f t="shared" si="4"/>
        <v/>
      </c>
      <c r="I423" s="28"/>
      <c r="J423" s="30"/>
      <c r="K423" s="30"/>
      <c r="L423" s="30"/>
      <c r="M423" s="30"/>
      <c r="N423" s="30"/>
      <c r="O423" s="30"/>
      <c r="P423" s="30"/>
      <c r="Q423" s="30"/>
      <c r="R423" s="30"/>
      <c r="S423" s="29"/>
      <c r="U423" s="30"/>
      <c r="X423" s="30" t="str">
        <f t="shared" si="7"/>
        <v>#N/A</v>
      </c>
      <c r="Y423" s="30" t="str">
        <f t="shared" si="8"/>
        <v>#N/A</v>
      </c>
      <c r="Z423" s="30" t="str">
        <f t="shared" si="9"/>
        <v>#N/A</v>
      </c>
      <c r="AA423" s="30" t="str">
        <f t="shared" si="10"/>
        <v>#N/A</v>
      </c>
      <c r="AB423" s="30" t="str">
        <f t="shared" si="11"/>
        <v>#N/A</v>
      </c>
      <c r="AC423" s="30" t="str">
        <f t="shared" ref="AC423:AD423" si="439">XLOOKUP(N423, $AS$2:$AS$8, $AT$2:$AT$8)</f>
        <v>#N/A</v>
      </c>
      <c r="AD423" s="30" t="str">
        <f t="shared" si="439"/>
        <v>#N/A</v>
      </c>
      <c r="AE423" s="30" t="str">
        <f t="shared" si="13"/>
        <v>#N/A</v>
      </c>
      <c r="AF423" s="30" t="str">
        <f t="shared" si="14"/>
        <v>#N/A</v>
      </c>
      <c r="AG423" s="30" t="str">
        <f t="shared" si="15"/>
        <v>#N/A</v>
      </c>
    </row>
    <row r="424">
      <c r="C424" s="25"/>
      <c r="D424" s="25" t="str">
        <f t="shared" si="2"/>
        <v/>
      </c>
      <c r="E424" s="26" t="str">
        <f t="shared" si="3"/>
        <v/>
      </c>
      <c r="G424" s="27" t="str">
        <f t="shared" si="4"/>
        <v/>
      </c>
      <c r="I424" s="28"/>
      <c r="J424" s="30"/>
      <c r="K424" s="30"/>
      <c r="L424" s="30"/>
      <c r="M424" s="30"/>
      <c r="N424" s="30"/>
      <c r="O424" s="30"/>
      <c r="P424" s="30"/>
      <c r="Q424" s="30"/>
      <c r="R424" s="30"/>
      <c r="S424" s="29"/>
      <c r="U424" s="30"/>
      <c r="X424" s="30" t="str">
        <f t="shared" si="7"/>
        <v>#N/A</v>
      </c>
      <c r="Y424" s="30" t="str">
        <f t="shared" si="8"/>
        <v>#N/A</v>
      </c>
      <c r="Z424" s="30" t="str">
        <f t="shared" si="9"/>
        <v>#N/A</v>
      </c>
      <c r="AA424" s="30" t="str">
        <f t="shared" si="10"/>
        <v>#N/A</v>
      </c>
      <c r="AB424" s="30" t="str">
        <f t="shared" si="11"/>
        <v>#N/A</v>
      </c>
      <c r="AC424" s="30" t="str">
        <f t="shared" ref="AC424:AD424" si="440">XLOOKUP(N424, $AS$2:$AS$8, $AT$2:$AT$8)</f>
        <v>#N/A</v>
      </c>
      <c r="AD424" s="30" t="str">
        <f t="shared" si="440"/>
        <v>#N/A</v>
      </c>
      <c r="AE424" s="30" t="str">
        <f t="shared" si="13"/>
        <v>#N/A</v>
      </c>
      <c r="AF424" s="30" t="str">
        <f t="shared" si="14"/>
        <v>#N/A</v>
      </c>
      <c r="AG424" s="30" t="str">
        <f t="shared" si="15"/>
        <v>#N/A</v>
      </c>
    </row>
    <row r="425">
      <c r="C425" s="25"/>
      <c r="D425" s="25" t="str">
        <f t="shared" si="2"/>
        <v/>
      </c>
      <c r="E425" s="26" t="str">
        <f t="shared" si="3"/>
        <v/>
      </c>
      <c r="G425" s="27" t="str">
        <f t="shared" si="4"/>
        <v/>
      </c>
      <c r="I425" s="28"/>
      <c r="J425" s="30"/>
      <c r="K425" s="30"/>
      <c r="L425" s="30"/>
      <c r="M425" s="30"/>
      <c r="N425" s="30"/>
      <c r="O425" s="30"/>
      <c r="P425" s="30"/>
      <c r="Q425" s="30"/>
      <c r="R425" s="30"/>
      <c r="S425" s="29"/>
      <c r="U425" s="30"/>
      <c r="X425" s="30" t="str">
        <f t="shared" si="7"/>
        <v>#N/A</v>
      </c>
      <c r="Y425" s="30" t="str">
        <f t="shared" si="8"/>
        <v>#N/A</v>
      </c>
      <c r="Z425" s="30" t="str">
        <f t="shared" si="9"/>
        <v>#N/A</v>
      </c>
      <c r="AA425" s="30" t="str">
        <f t="shared" si="10"/>
        <v>#N/A</v>
      </c>
      <c r="AB425" s="30" t="str">
        <f t="shared" si="11"/>
        <v>#N/A</v>
      </c>
      <c r="AC425" s="30" t="str">
        <f t="shared" ref="AC425:AD425" si="441">XLOOKUP(N425, $AS$2:$AS$8, $AT$2:$AT$8)</f>
        <v>#N/A</v>
      </c>
      <c r="AD425" s="30" t="str">
        <f t="shared" si="441"/>
        <v>#N/A</v>
      </c>
      <c r="AE425" s="30" t="str">
        <f t="shared" si="13"/>
        <v>#N/A</v>
      </c>
      <c r="AF425" s="30" t="str">
        <f t="shared" si="14"/>
        <v>#N/A</v>
      </c>
      <c r="AG425" s="30" t="str">
        <f t="shared" si="15"/>
        <v>#N/A</v>
      </c>
    </row>
    <row r="426">
      <c r="C426" s="25"/>
      <c r="D426" s="25" t="str">
        <f t="shared" si="2"/>
        <v/>
      </c>
      <c r="E426" s="26" t="str">
        <f t="shared" si="3"/>
        <v/>
      </c>
      <c r="G426" s="27" t="str">
        <f t="shared" si="4"/>
        <v/>
      </c>
      <c r="I426" s="28"/>
      <c r="J426" s="30"/>
      <c r="K426" s="30"/>
      <c r="L426" s="30"/>
      <c r="M426" s="30"/>
      <c r="N426" s="30"/>
      <c r="O426" s="30"/>
      <c r="P426" s="30"/>
      <c r="Q426" s="30"/>
      <c r="R426" s="30"/>
      <c r="S426" s="29"/>
      <c r="U426" s="30"/>
      <c r="X426" s="30" t="str">
        <f t="shared" si="7"/>
        <v>#N/A</v>
      </c>
      <c r="Y426" s="30" t="str">
        <f t="shared" si="8"/>
        <v>#N/A</v>
      </c>
      <c r="Z426" s="30" t="str">
        <f t="shared" si="9"/>
        <v>#N/A</v>
      </c>
      <c r="AA426" s="30" t="str">
        <f t="shared" si="10"/>
        <v>#N/A</v>
      </c>
      <c r="AB426" s="30" t="str">
        <f t="shared" si="11"/>
        <v>#N/A</v>
      </c>
      <c r="AC426" s="30" t="str">
        <f t="shared" ref="AC426:AD426" si="442">XLOOKUP(N426, $AS$2:$AS$8, $AT$2:$AT$8)</f>
        <v>#N/A</v>
      </c>
      <c r="AD426" s="30" t="str">
        <f t="shared" si="442"/>
        <v>#N/A</v>
      </c>
      <c r="AE426" s="30" t="str">
        <f t="shared" si="13"/>
        <v>#N/A</v>
      </c>
      <c r="AF426" s="30" t="str">
        <f t="shared" si="14"/>
        <v>#N/A</v>
      </c>
      <c r="AG426" s="30" t="str">
        <f t="shared" si="15"/>
        <v>#N/A</v>
      </c>
    </row>
    <row r="427">
      <c r="C427" s="25"/>
      <c r="D427" s="25" t="str">
        <f t="shared" si="2"/>
        <v/>
      </c>
      <c r="E427" s="26" t="str">
        <f t="shared" si="3"/>
        <v/>
      </c>
      <c r="G427" s="27" t="str">
        <f t="shared" si="4"/>
        <v/>
      </c>
      <c r="I427" s="28"/>
      <c r="J427" s="30"/>
      <c r="K427" s="30"/>
      <c r="L427" s="30"/>
      <c r="M427" s="30"/>
      <c r="N427" s="30"/>
      <c r="O427" s="30"/>
      <c r="P427" s="30"/>
      <c r="Q427" s="30"/>
      <c r="R427" s="30"/>
      <c r="S427" s="29"/>
      <c r="U427" s="30"/>
      <c r="X427" s="30" t="str">
        <f t="shared" si="7"/>
        <v>#N/A</v>
      </c>
      <c r="Y427" s="30" t="str">
        <f t="shared" si="8"/>
        <v>#N/A</v>
      </c>
      <c r="Z427" s="30" t="str">
        <f t="shared" si="9"/>
        <v>#N/A</v>
      </c>
      <c r="AA427" s="30" t="str">
        <f t="shared" si="10"/>
        <v>#N/A</v>
      </c>
      <c r="AB427" s="30" t="str">
        <f t="shared" si="11"/>
        <v>#N/A</v>
      </c>
      <c r="AC427" s="30" t="str">
        <f t="shared" ref="AC427:AD427" si="443">XLOOKUP(N427, $AS$2:$AS$8, $AT$2:$AT$8)</f>
        <v>#N/A</v>
      </c>
      <c r="AD427" s="30" t="str">
        <f t="shared" si="443"/>
        <v>#N/A</v>
      </c>
      <c r="AE427" s="30" t="str">
        <f t="shared" si="13"/>
        <v>#N/A</v>
      </c>
      <c r="AF427" s="30" t="str">
        <f t="shared" si="14"/>
        <v>#N/A</v>
      </c>
      <c r="AG427" s="30" t="str">
        <f t="shared" si="15"/>
        <v>#N/A</v>
      </c>
    </row>
    <row r="428">
      <c r="C428" s="25"/>
      <c r="D428" s="25" t="str">
        <f t="shared" si="2"/>
        <v/>
      </c>
      <c r="E428" s="26" t="str">
        <f t="shared" si="3"/>
        <v/>
      </c>
      <c r="G428" s="27" t="str">
        <f t="shared" si="4"/>
        <v/>
      </c>
      <c r="I428" s="28"/>
      <c r="J428" s="30"/>
      <c r="K428" s="30"/>
      <c r="L428" s="30"/>
      <c r="M428" s="30"/>
      <c r="N428" s="30"/>
      <c r="O428" s="30"/>
      <c r="P428" s="30"/>
      <c r="Q428" s="30"/>
      <c r="R428" s="30"/>
      <c r="S428" s="29"/>
      <c r="U428" s="30"/>
      <c r="X428" s="30" t="str">
        <f t="shared" si="7"/>
        <v>#N/A</v>
      </c>
      <c r="Y428" s="30" t="str">
        <f t="shared" si="8"/>
        <v>#N/A</v>
      </c>
      <c r="Z428" s="30" t="str">
        <f t="shared" si="9"/>
        <v>#N/A</v>
      </c>
      <c r="AA428" s="30" t="str">
        <f t="shared" si="10"/>
        <v>#N/A</v>
      </c>
      <c r="AB428" s="30" t="str">
        <f t="shared" si="11"/>
        <v>#N/A</v>
      </c>
      <c r="AC428" s="30" t="str">
        <f t="shared" ref="AC428:AD428" si="444">XLOOKUP(N428, $AS$2:$AS$8, $AT$2:$AT$8)</f>
        <v>#N/A</v>
      </c>
      <c r="AD428" s="30" t="str">
        <f t="shared" si="444"/>
        <v>#N/A</v>
      </c>
      <c r="AE428" s="30" t="str">
        <f t="shared" si="13"/>
        <v>#N/A</v>
      </c>
      <c r="AF428" s="30" t="str">
        <f t="shared" si="14"/>
        <v>#N/A</v>
      </c>
      <c r="AG428" s="30" t="str">
        <f t="shared" si="15"/>
        <v>#N/A</v>
      </c>
    </row>
    <row r="429">
      <c r="C429" s="25"/>
      <c r="D429" s="25" t="str">
        <f t="shared" si="2"/>
        <v/>
      </c>
      <c r="E429" s="26" t="str">
        <f t="shared" si="3"/>
        <v/>
      </c>
      <c r="G429" s="27" t="str">
        <f t="shared" si="4"/>
        <v/>
      </c>
      <c r="I429" s="28"/>
      <c r="J429" s="30"/>
      <c r="K429" s="30"/>
      <c r="L429" s="30"/>
      <c r="M429" s="30"/>
      <c r="N429" s="30"/>
      <c r="O429" s="30"/>
      <c r="P429" s="30"/>
      <c r="Q429" s="30"/>
      <c r="R429" s="30"/>
      <c r="S429" s="29"/>
      <c r="U429" s="30"/>
      <c r="X429" s="30" t="str">
        <f t="shared" si="7"/>
        <v>#N/A</v>
      </c>
      <c r="Y429" s="30" t="str">
        <f t="shared" si="8"/>
        <v>#N/A</v>
      </c>
      <c r="Z429" s="30" t="str">
        <f t="shared" si="9"/>
        <v>#N/A</v>
      </c>
      <c r="AA429" s="30" t="str">
        <f t="shared" si="10"/>
        <v>#N/A</v>
      </c>
      <c r="AB429" s="30" t="str">
        <f t="shared" si="11"/>
        <v>#N/A</v>
      </c>
      <c r="AC429" s="30" t="str">
        <f t="shared" ref="AC429:AD429" si="445">XLOOKUP(N429, $AS$2:$AS$8, $AT$2:$AT$8)</f>
        <v>#N/A</v>
      </c>
      <c r="AD429" s="30" t="str">
        <f t="shared" si="445"/>
        <v>#N/A</v>
      </c>
      <c r="AE429" s="30" t="str">
        <f t="shared" si="13"/>
        <v>#N/A</v>
      </c>
      <c r="AF429" s="30" t="str">
        <f t="shared" si="14"/>
        <v>#N/A</v>
      </c>
      <c r="AG429" s="30" t="str">
        <f t="shared" si="15"/>
        <v>#N/A</v>
      </c>
    </row>
    <row r="430">
      <c r="C430" s="25"/>
      <c r="D430" s="25" t="str">
        <f t="shared" si="2"/>
        <v/>
      </c>
      <c r="E430" s="26" t="str">
        <f t="shared" si="3"/>
        <v/>
      </c>
      <c r="G430" s="27" t="str">
        <f t="shared" si="4"/>
        <v/>
      </c>
      <c r="I430" s="28"/>
      <c r="J430" s="30"/>
      <c r="K430" s="30"/>
      <c r="L430" s="30"/>
      <c r="M430" s="30"/>
      <c r="N430" s="30"/>
      <c r="O430" s="30"/>
      <c r="P430" s="30"/>
      <c r="Q430" s="30"/>
      <c r="R430" s="30"/>
      <c r="S430" s="29"/>
      <c r="U430" s="30"/>
      <c r="X430" s="30" t="str">
        <f t="shared" si="7"/>
        <v>#N/A</v>
      </c>
      <c r="Y430" s="30" t="str">
        <f t="shared" si="8"/>
        <v>#N/A</v>
      </c>
      <c r="Z430" s="30" t="str">
        <f t="shared" si="9"/>
        <v>#N/A</v>
      </c>
      <c r="AA430" s="30" t="str">
        <f t="shared" si="10"/>
        <v>#N/A</v>
      </c>
      <c r="AB430" s="30" t="str">
        <f t="shared" si="11"/>
        <v>#N/A</v>
      </c>
      <c r="AC430" s="30" t="str">
        <f t="shared" ref="AC430:AD430" si="446">XLOOKUP(N430, $AS$2:$AS$8, $AT$2:$AT$8)</f>
        <v>#N/A</v>
      </c>
      <c r="AD430" s="30" t="str">
        <f t="shared" si="446"/>
        <v>#N/A</v>
      </c>
      <c r="AE430" s="30" t="str">
        <f t="shared" si="13"/>
        <v>#N/A</v>
      </c>
      <c r="AF430" s="30" t="str">
        <f t="shared" si="14"/>
        <v>#N/A</v>
      </c>
      <c r="AG430" s="30" t="str">
        <f t="shared" si="15"/>
        <v>#N/A</v>
      </c>
    </row>
    <row r="431">
      <c r="C431" s="25"/>
      <c r="D431" s="25" t="str">
        <f t="shared" si="2"/>
        <v/>
      </c>
      <c r="E431" s="26" t="str">
        <f t="shared" si="3"/>
        <v/>
      </c>
      <c r="G431" s="27" t="str">
        <f t="shared" si="4"/>
        <v/>
      </c>
      <c r="I431" s="28"/>
      <c r="J431" s="30"/>
      <c r="K431" s="30"/>
      <c r="L431" s="30"/>
      <c r="M431" s="30"/>
      <c r="N431" s="30"/>
      <c r="O431" s="30"/>
      <c r="P431" s="30"/>
      <c r="Q431" s="30"/>
      <c r="R431" s="30"/>
      <c r="S431" s="29"/>
      <c r="U431" s="30"/>
      <c r="X431" s="30" t="str">
        <f t="shared" si="7"/>
        <v>#N/A</v>
      </c>
      <c r="Y431" s="30" t="str">
        <f t="shared" si="8"/>
        <v>#N/A</v>
      </c>
      <c r="Z431" s="30" t="str">
        <f t="shared" si="9"/>
        <v>#N/A</v>
      </c>
      <c r="AA431" s="30" t="str">
        <f t="shared" si="10"/>
        <v>#N/A</v>
      </c>
      <c r="AB431" s="30" t="str">
        <f t="shared" si="11"/>
        <v>#N/A</v>
      </c>
      <c r="AC431" s="30" t="str">
        <f t="shared" ref="AC431:AD431" si="447">XLOOKUP(N431, $AS$2:$AS$8, $AT$2:$AT$8)</f>
        <v>#N/A</v>
      </c>
      <c r="AD431" s="30" t="str">
        <f t="shared" si="447"/>
        <v>#N/A</v>
      </c>
      <c r="AE431" s="30" t="str">
        <f t="shared" si="13"/>
        <v>#N/A</v>
      </c>
      <c r="AF431" s="30" t="str">
        <f t="shared" si="14"/>
        <v>#N/A</v>
      </c>
      <c r="AG431" s="30" t="str">
        <f t="shared" si="15"/>
        <v>#N/A</v>
      </c>
    </row>
    <row r="432">
      <c r="C432" s="25"/>
      <c r="D432" s="25" t="str">
        <f t="shared" si="2"/>
        <v/>
      </c>
      <c r="E432" s="26" t="str">
        <f t="shared" si="3"/>
        <v/>
      </c>
      <c r="G432" s="27" t="str">
        <f t="shared" si="4"/>
        <v/>
      </c>
      <c r="I432" s="28"/>
      <c r="J432" s="30"/>
      <c r="K432" s="30"/>
      <c r="L432" s="30"/>
      <c r="M432" s="30"/>
      <c r="N432" s="30"/>
      <c r="O432" s="30"/>
      <c r="P432" s="30"/>
      <c r="Q432" s="30"/>
      <c r="R432" s="30"/>
      <c r="S432" s="29"/>
      <c r="U432" s="30"/>
      <c r="X432" s="30" t="str">
        <f t="shared" si="7"/>
        <v>#N/A</v>
      </c>
      <c r="Y432" s="30" t="str">
        <f t="shared" si="8"/>
        <v>#N/A</v>
      </c>
      <c r="Z432" s="30" t="str">
        <f t="shared" si="9"/>
        <v>#N/A</v>
      </c>
      <c r="AA432" s="30" t="str">
        <f t="shared" si="10"/>
        <v>#N/A</v>
      </c>
      <c r="AB432" s="30" t="str">
        <f t="shared" si="11"/>
        <v>#N/A</v>
      </c>
      <c r="AC432" s="30" t="str">
        <f t="shared" ref="AC432:AD432" si="448">XLOOKUP(N432, $AS$2:$AS$8, $AT$2:$AT$8)</f>
        <v>#N/A</v>
      </c>
      <c r="AD432" s="30" t="str">
        <f t="shared" si="448"/>
        <v>#N/A</v>
      </c>
      <c r="AE432" s="30" t="str">
        <f t="shared" si="13"/>
        <v>#N/A</v>
      </c>
      <c r="AF432" s="30" t="str">
        <f t="shared" si="14"/>
        <v>#N/A</v>
      </c>
      <c r="AG432" s="30" t="str">
        <f t="shared" si="15"/>
        <v>#N/A</v>
      </c>
    </row>
    <row r="433">
      <c r="C433" s="25"/>
      <c r="D433" s="25" t="str">
        <f t="shared" si="2"/>
        <v/>
      </c>
      <c r="E433" s="26" t="str">
        <f t="shared" si="3"/>
        <v/>
      </c>
      <c r="G433" s="27" t="str">
        <f t="shared" si="4"/>
        <v/>
      </c>
      <c r="I433" s="28"/>
      <c r="J433" s="30"/>
      <c r="K433" s="30"/>
      <c r="L433" s="30"/>
      <c r="M433" s="30"/>
      <c r="N433" s="30"/>
      <c r="O433" s="30"/>
      <c r="P433" s="30"/>
      <c r="Q433" s="30"/>
      <c r="R433" s="30"/>
      <c r="S433" s="29"/>
      <c r="U433" s="30"/>
      <c r="X433" s="30" t="str">
        <f t="shared" si="7"/>
        <v>#N/A</v>
      </c>
      <c r="Y433" s="30" t="str">
        <f t="shared" si="8"/>
        <v>#N/A</v>
      </c>
      <c r="Z433" s="30" t="str">
        <f t="shared" si="9"/>
        <v>#N/A</v>
      </c>
      <c r="AA433" s="30" t="str">
        <f t="shared" si="10"/>
        <v>#N/A</v>
      </c>
      <c r="AB433" s="30" t="str">
        <f t="shared" si="11"/>
        <v>#N/A</v>
      </c>
      <c r="AC433" s="30" t="str">
        <f t="shared" ref="AC433:AD433" si="449">XLOOKUP(N433, $AS$2:$AS$8, $AT$2:$AT$8)</f>
        <v>#N/A</v>
      </c>
      <c r="AD433" s="30" t="str">
        <f t="shared" si="449"/>
        <v>#N/A</v>
      </c>
      <c r="AE433" s="30" t="str">
        <f t="shared" si="13"/>
        <v>#N/A</v>
      </c>
      <c r="AF433" s="30" t="str">
        <f t="shared" si="14"/>
        <v>#N/A</v>
      </c>
      <c r="AG433" s="30" t="str">
        <f t="shared" si="15"/>
        <v>#N/A</v>
      </c>
    </row>
    <row r="434">
      <c r="C434" s="25"/>
      <c r="D434" s="25" t="str">
        <f t="shared" si="2"/>
        <v/>
      </c>
      <c r="E434" s="26" t="str">
        <f t="shared" si="3"/>
        <v/>
      </c>
      <c r="G434" s="27" t="str">
        <f t="shared" si="4"/>
        <v/>
      </c>
      <c r="I434" s="28"/>
      <c r="J434" s="30"/>
      <c r="K434" s="30"/>
      <c r="L434" s="30"/>
      <c r="M434" s="30"/>
      <c r="N434" s="30"/>
      <c r="O434" s="30"/>
      <c r="P434" s="30"/>
      <c r="Q434" s="30"/>
      <c r="R434" s="30"/>
      <c r="S434" s="29"/>
      <c r="U434" s="30"/>
      <c r="X434" s="30" t="str">
        <f t="shared" si="7"/>
        <v>#N/A</v>
      </c>
      <c r="Y434" s="30" t="str">
        <f t="shared" si="8"/>
        <v>#N/A</v>
      </c>
      <c r="Z434" s="30" t="str">
        <f t="shared" si="9"/>
        <v>#N/A</v>
      </c>
      <c r="AA434" s="30" t="str">
        <f t="shared" si="10"/>
        <v>#N/A</v>
      </c>
      <c r="AB434" s="30" t="str">
        <f t="shared" si="11"/>
        <v>#N/A</v>
      </c>
      <c r="AC434" s="30" t="str">
        <f t="shared" ref="AC434:AD434" si="450">XLOOKUP(N434, $AS$2:$AS$8, $AT$2:$AT$8)</f>
        <v>#N/A</v>
      </c>
      <c r="AD434" s="30" t="str">
        <f t="shared" si="450"/>
        <v>#N/A</v>
      </c>
      <c r="AE434" s="30" t="str">
        <f t="shared" si="13"/>
        <v>#N/A</v>
      </c>
      <c r="AF434" s="30" t="str">
        <f t="shared" si="14"/>
        <v>#N/A</v>
      </c>
      <c r="AG434" s="30" t="str">
        <f t="shared" si="15"/>
        <v>#N/A</v>
      </c>
    </row>
    <row r="435">
      <c r="C435" s="25"/>
      <c r="D435" s="25" t="str">
        <f t="shared" si="2"/>
        <v/>
      </c>
      <c r="E435" s="26" t="str">
        <f t="shared" si="3"/>
        <v/>
      </c>
      <c r="G435" s="27" t="str">
        <f t="shared" si="4"/>
        <v/>
      </c>
      <c r="I435" s="28"/>
      <c r="J435" s="30"/>
      <c r="K435" s="30"/>
      <c r="L435" s="30"/>
      <c r="M435" s="30"/>
      <c r="N435" s="30"/>
      <c r="O435" s="30"/>
      <c r="P435" s="30"/>
      <c r="Q435" s="30"/>
      <c r="R435" s="30"/>
      <c r="S435" s="29"/>
      <c r="U435" s="30"/>
      <c r="X435" s="30" t="str">
        <f t="shared" si="7"/>
        <v>#N/A</v>
      </c>
      <c r="Y435" s="30" t="str">
        <f t="shared" si="8"/>
        <v>#N/A</v>
      </c>
      <c r="Z435" s="30" t="str">
        <f t="shared" si="9"/>
        <v>#N/A</v>
      </c>
      <c r="AA435" s="30" t="str">
        <f t="shared" si="10"/>
        <v>#N/A</v>
      </c>
      <c r="AB435" s="30" t="str">
        <f t="shared" si="11"/>
        <v>#N/A</v>
      </c>
      <c r="AC435" s="30" t="str">
        <f t="shared" ref="AC435:AD435" si="451">XLOOKUP(N435, $AS$2:$AS$8, $AT$2:$AT$8)</f>
        <v>#N/A</v>
      </c>
      <c r="AD435" s="30" t="str">
        <f t="shared" si="451"/>
        <v>#N/A</v>
      </c>
      <c r="AE435" s="30" t="str">
        <f t="shared" si="13"/>
        <v>#N/A</v>
      </c>
      <c r="AF435" s="30" t="str">
        <f t="shared" si="14"/>
        <v>#N/A</v>
      </c>
      <c r="AG435" s="30" t="str">
        <f t="shared" si="15"/>
        <v>#N/A</v>
      </c>
    </row>
    <row r="436">
      <c r="C436" s="25"/>
      <c r="D436" s="25" t="str">
        <f t="shared" si="2"/>
        <v/>
      </c>
      <c r="E436" s="26" t="str">
        <f t="shared" si="3"/>
        <v/>
      </c>
      <c r="G436" s="27" t="str">
        <f t="shared" si="4"/>
        <v/>
      </c>
      <c r="I436" s="28"/>
      <c r="J436" s="30"/>
      <c r="K436" s="30"/>
      <c r="L436" s="30"/>
      <c r="M436" s="30"/>
      <c r="N436" s="30"/>
      <c r="O436" s="30"/>
      <c r="P436" s="30"/>
      <c r="Q436" s="30"/>
      <c r="R436" s="30"/>
      <c r="S436" s="29"/>
      <c r="U436" s="30"/>
      <c r="X436" s="30" t="str">
        <f t="shared" si="7"/>
        <v>#N/A</v>
      </c>
      <c r="Y436" s="30" t="str">
        <f t="shared" si="8"/>
        <v>#N/A</v>
      </c>
      <c r="Z436" s="30" t="str">
        <f t="shared" si="9"/>
        <v>#N/A</v>
      </c>
      <c r="AA436" s="30" t="str">
        <f t="shared" si="10"/>
        <v>#N/A</v>
      </c>
      <c r="AB436" s="30" t="str">
        <f t="shared" si="11"/>
        <v>#N/A</v>
      </c>
      <c r="AC436" s="30" t="str">
        <f t="shared" ref="AC436:AD436" si="452">XLOOKUP(N436, $AS$2:$AS$8, $AT$2:$AT$8)</f>
        <v>#N/A</v>
      </c>
      <c r="AD436" s="30" t="str">
        <f t="shared" si="452"/>
        <v>#N/A</v>
      </c>
      <c r="AE436" s="30" t="str">
        <f t="shared" si="13"/>
        <v>#N/A</v>
      </c>
      <c r="AF436" s="30" t="str">
        <f t="shared" si="14"/>
        <v>#N/A</v>
      </c>
      <c r="AG436" s="30" t="str">
        <f t="shared" si="15"/>
        <v>#N/A</v>
      </c>
    </row>
    <row r="437">
      <c r="C437" s="25"/>
      <c r="D437" s="25" t="str">
        <f t="shared" si="2"/>
        <v/>
      </c>
      <c r="E437" s="26" t="str">
        <f t="shared" si="3"/>
        <v/>
      </c>
      <c r="G437" s="27" t="str">
        <f t="shared" si="4"/>
        <v/>
      </c>
      <c r="I437" s="28"/>
      <c r="J437" s="30"/>
      <c r="K437" s="30"/>
      <c r="L437" s="30"/>
      <c r="M437" s="30"/>
      <c r="N437" s="30"/>
      <c r="O437" s="30"/>
      <c r="P437" s="30"/>
      <c r="Q437" s="30"/>
      <c r="R437" s="30"/>
      <c r="S437" s="29"/>
      <c r="U437" s="30"/>
      <c r="X437" s="30" t="str">
        <f t="shared" si="7"/>
        <v>#N/A</v>
      </c>
      <c r="Y437" s="30" t="str">
        <f t="shared" si="8"/>
        <v>#N/A</v>
      </c>
      <c r="Z437" s="30" t="str">
        <f t="shared" si="9"/>
        <v>#N/A</v>
      </c>
      <c r="AA437" s="30" t="str">
        <f t="shared" si="10"/>
        <v>#N/A</v>
      </c>
      <c r="AB437" s="30" t="str">
        <f t="shared" si="11"/>
        <v>#N/A</v>
      </c>
      <c r="AC437" s="30" t="str">
        <f t="shared" ref="AC437:AD437" si="453">XLOOKUP(N437, $AS$2:$AS$8, $AT$2:$AT$8)</f>
        <v>#N/A</v>
      </c>
      <c r="AD437" s="30" t="str">
        <f t="shared" si="453"/>
        <v>#N/A</v>
      </c>
      <c r="AE437" s="30" t="str">
        <f t="shared" si="13"/>
        <v>#N/A</v>
      </c>
      <c r="AF437" s="30" t="str">
        <f t="shared" si="14"/>
        <v>#N/A</v>
      </c>
      <c r="AG437" s="30" t="str">
        <f t="shared" si="15"/>
        <v>#N/A</v>
      </c>
    </row>
    <row r="438">
      <c r="C438" s="25"/>
      <c r="D438" s="25" t="str">
        <f t="shared" si="2"/>
        <v/>
      </c>
      <c r="E438" s="26" t="str">
        <f t="shared" si="3"/>
        <v/>
      </c>
      <c r="G438" s="27" t="str">
        <f t="shared" si="4"/>
        <v/>
      </c>
      <c r="I438" s="28"/>
      <c r="J438" s="30"/>
      <c r="K438" s="30"/>
      <c r="L438" s="30"/>
      <c r="M438" s="30"/>
      <c r="N438" s="30"/>
      <c r="O438" s="30"/>
      <c r="P438" s="30"/>
      <c r="Q438" s="30"/>
      <c r="R438" s="30"/>
      <c r="S438" s="29"/>
      <c r="U438" s="30"/>
      <c r="X438" s="30" t="str">
        <f t="shared" si="7"/>
        <v>#N/A</v>
      </c>
      <c r="Y438" s="30" t="str">
        <f t="shared" si="8"/>
        <v>#N/A</v>
      </c>
      <c r="Z438" s="30" t="str">
        <f t="shared" si="9"/>
        <v>#N/A</v>
      </c>
      <c r="AA438" s="30" t="str">
        <f t="shared" si="10"/>
        <v>#N/A</v>
      </c>
      <c r="AB438" s="30" t="str">
        <f t="shared" si="11"/>
        <v>#N/A</v>
      </c>
      <c r="AC438" s="30" t="str">
        <f t="shared" ref="AC438:AD438" si="454">XLOOKUP(N438, $AS$2:$AS$8, $AT$2:$AT$8)</f>
        <v>#N/A</v>
      </c>
      <c r="AD438" s="30" t="str">
        <f t="shared" si="454"/>
        <v>#N/A</v>
      </c>
      <c r="AE438" s="30" t="str">
        <f t="shared" si="13"/>
        <v>#N/A</v>
      </c>
      <c r="AF438" s="30" t="str">
        <f t="shared" si="14"/>
        <v>#N/A</v>
      </c>
      <c r="AG438" s="30" t="str">
        <f t="shared" si="15"/>
        <v>#N/A</v>
      </c>
    </row>
    <row r="439">
      <c r="C439" s="25"/>
      <c r="D439" s="25" t="str">
        <f t="shared" si="2"/>
        <v/>
      </c>
      <c r="E439" s="26" t="str">
        <f t="shared" si="3"/>
        <v/>
      </c>
      <c r="G439" s="27" t="str">
        <f t="shared" si="4"/>
        <v/>
      </c>
      <c r="I439" s="28"/>
      <c r="J439" s="30"/>
      <c r="K439" s="30"/>
      <c r="L439" s="30"/>
      <c r="M439" s="30"/>
      <c r="N439" s="30"/>
      <c r="O439" s="30"/>
      <c r="P439" s="30"/>
      <c r="Q439" s="30"/>
      <c r="R439" s="30"/>
      <c r="S439" s="29"/>
      <c r="U439" s="30"/>
      <c r="X439" s="30" t="str">
        <f t="shared" si="7"/>
        <v>#N/A</v>
      </c>
      <c r="Y439" s="30" t="str">
        <f t="shared" si="8"/>
        <v>#N/A</v>
      </c>
      <c r="Z439" s="30" t="str">
        <f t="shared" si="9"/>
        <v>#N/A</v>
      </c>
      <c r="AA439" s="30" t="str">
        <f t="shared" si="10"/>
        <v>#N/A</v>
      </c>
      <c r="AB439" s="30" t="str">
        <f t="shared" si="11"/>
        <v>#N/A</v>
      </c>
      <c r="AC439" s="30" t="str">
        <f t="shared" ref="AC439:AD439" si="455">XLOOKUP(N439, $AS$2:$AS$8, $AT$2:$AT$8)</f>
        <v>#N/A</v>
      </c>
      <c r="AD439" s="30" t="str">
        <f t="shared" si="455"/>
        <v>#N/A</v>
      </c>
      <c r="AE439" s="30" t="str">
        <f t="shared" si="13"/>
        <v>#N/A</v>
      </c>
      <c r="AF439" s="30" t="str">
        <f t="shared" si="14"/>
        <v>#N/A</v>
      </c>
      <c r="AG439" s="30" t="str">
        <f t="shared" si="15"/>
        <v>#N/A</v>
      </c>
    </row>
    <row r="440">
      <c r="C440" s="25"/>
      <c r="D440" s="25" t="str">
        <f t="shared" si="2"/>
        <v/>
      </c>
      <c r="E440" s="26" t="str">
        <f t="shared" si="3"/>
        <v/>
      </c>
      <c r="G440" s="27" t="str">
        <f t="shared" si="4"/>
        <v/>
      </c>
      <c r="I440" s="28"/>
      <c r="J440" s="30"/>
      <c r="K440" s="30"/>
      <c r="L440" s="30"/>
      <c r="M440" s="30"/>
      <c r="N440" s="30"/>
      <c r="O440" s="30"/>
      <c r="P440" s="30"/>
      <c r="Q440" s="30"/>
      <c r="R440" s="30"/>
      <c r="S440" s="29"/>
      <c r="U440" s="30"/>
      <c r="X440" s="30" t="str">
        <f t="shared" si="7"/>
        <v>#N/A</v>
      </c>
      <c r="Y440" s="30" t="str">
        <f t="shared" si="8"/>
        <v>#N/A</v>
      </c>
      <c r="Z440" s="30" t="str">
        <f t="shared" si="9"/>
        <v>#N/A</v>
      </c>
      <c r="AA440" s="30" t="str">
        <f t="shared" si="10"/>
        <v>#N/A</v>
      </c>
      <c r="AB440" s="30" t="str">
        <f t="shared" si="11"/>
        <v>#N/A</v>
      </c>
      <c r="AC440" s="30" t="str">
        <f t="shared" ref="AC440:AD440" si="456">XLOOKUP(N440, $AS$2:$AS$8, $AT$2:$AT$8)</f>
        <v>#N/A</v>
      </c>
      <c r="AD440" s="30" t="str">
        <f t="shared" si="456"/>
        <v>#N/A</v>
      </c>
      <c r="AE440" s="30" t="str">
        <f t="shared" si="13"/>
        <v>#N/A</v>
      </c>
      <c r="AF440" s="30" t="str">
        <f t="shared" si="14"/>
        <v>#N/A</v>
      </c>
      <c r="AG440" s="30" t="str">
        <f t="shared" si="15"/>
        <v>#N/A</v>
      </c>
    </row>
    <row r="441">
      <c r="C441" s="25"/>
      <c r="D441" s="25" t="str">
        <f t="shared" si="2"/>
        <v/>
      </c>
      <c r="E441" s="26" t="str">
        <f t="shared" si="3"/>
        <v/>
      </c>
      <c r="G441" s="27" t="str">
        <f t="shared" si="4"/>
        <v/>
      </c>
      <c r="I441" s="28"/>
      <c r="J441" s="30"/>
      <c r="K441" s="30"/>
      <c r="L441" s="30"/>
      <c r="M441" s="30"/>
      <c r="N441" s="30"/>
      <c r="O441" s="30"/>
      <c r="P441" s="30"/>
      <c r="Q441" s="30"/>
      <c r="R441" s="30"/>
      <c r="S441" s="29"/>
      <c r="U441" s="30"/>
      <c r="X441" s="30" t="str">
        <f t="shared" si="7"/>
        <v>#N/A</v>
      </c>
      <c r="Y441" s="30" t="str">
        <f t="shared" si="8"/>
        <v>#N/A</v>
      </c>
      <c r="Z441" s="30" t="str">
        <f t="shared" si="9"/>
        <v>#N/A</v>
      </c>
      <c r="AA441" s="30" t="str">
        <f t="shared" si="10"/>
        <v>#N/A</v>
      </c>
      <c r="AB441" s="30" t="str">
        <f t="shared" si="11"/>
        <v>#N/A</v>
      </c>
      <c r="AC441" s="30" t="str">
        <f t="shared" ref="AC441:AD441" si="457">XLOOKUP(N441, $AS$2:$AS$8, $AT$2:$AT$8)</f>
        <v>#N/A</v>
      </c>
      <c r="AD441" s="30" t="str">
        <f t="shared" si="457"/>
        <v>#N/A</v>
      </c>
      <c r="AE441" s="30" t="str">
        <f t="shared" si="13"/>
        <v>#N/A</v>
      </c>
      <c r="AF441" s="30" t="str">
        <f t="shared" si="14"/>
        <v>#N/A</v>
      </c>
      <c r="AG441" s="30" t="str">
        <f t="shared" si="15"/>
        <v>#N/A</v>
      </c>
    </row>
    <row r="442">
      <c r="C442" s="25"/>
      <c r="D442" s="25" t="str">
        <f t="shared" si="2"/>
        <v/>
      </c>
      <c r="E442" s="26" t="str">
        <f t="shared" si="3"/>
        <v/>
      </c>
      <c r="G442" s="27" t="str">
        <f t="shared" si="4"/>
        <v/>
      </c>
      <c r="I442" s="28"/>
      <c r="J442" s="30"/>
      <c r="K442" s="30"/>
      <c r="L442" s="30"/>
      <c r="M442" s="30"/>
      <c r="N442" s="30"/>
      <c r="O442" s="30"/>
      <c r="P442" s="30"/>
      <c r="Q442" s="30"/>
      <c r="R442" s="30"/>
      <c r="S442" s="29"/>
      <c r="U442" s="30"/>
      <c r="X442" s="30" t="str">
        <f t="shared" si="7"/>
        <v>#N/A</v>
      </c>
      <c r="Y442" s="30" t="str">
        <f t="shared" si="8"/>
        <v>#N/A</v>
      </c>
      <c r="Z442" s="30" t="str">
        <f t="shared" si="9"/>
        <v>#N/A</v>
      </c>
      <c r="AA442" s="30" t="str">
        <f t="shared" si="10"/>
        <v>#N/A</v>
      </c>
      <c r="AB442" s="30" t="str">
        <f t="shared" si="11"/>
        <v>#N/A</v>
      </c>
      <c r="AC442" s="30" t="str">
        <f t="shared" ref="AC442:AD442" si="458">XLOOKUP(N442, $AS$2:$AS$8, $AT$2:$AT$8)</f>
        <v>#N/A</v>
      </c>
      <c r="AD442" s="30" t="str">
        <f t="shared" si="458"/>
        <v>#N/A</v>
      </c>
      <c r="AE442" s="30" t="str">
        <f t="shared" si="13"/>
        <v>#N/A</v>
      </c>
      <c r="AF442" s="30" t="str">
        <f t="shared" si="14"/>
        <v>#N/A</v>
      </c>
      <c r="AG442" s="30" t="str">
        <f t="shared" si="15"/>
        <v>#N/A</v>
      </c>
    </row>
    <row r="443">
      <c r="C443" s="25"/>
      <c r="D443" s="25" t="str">
        <f t="shared" si="2"/>
        <v/>
      </c>
      <c r="E443" s="26" t="str">
        <f t="shared" si="3"/>
        <v/>
      </c>
      <c r="G443" s="27" t="str">
        <f t="shared" si="4"/>
        <v/>
      </c>
      <c r="I443" s="28"/>
      <c r="J443" s="30"/>
      <c r="K443" s="30"/>
      <c r="L443" s="30"/>
      <c r="M443" s="30"/>
      <c r="N443" s="30"/>
      <c r="O443" s="30"/>
      <c r="P443" s="30"/>
      <c r="Q443" s="30"/>
      <c r="R443" s="30"/>
      <c r="S443" s="29"/>
      <c r="U443" s="30"/>
      <c r="X443" s="30" t="str">
        <f t="shared" si="7"/>
        <v>#N/A</v>
      </c>
      <c r="Y443" s="30" t="str">
        <f t="shared" si="8"/>
        <v>#N/A</v>
      </c>
      <c r="Z443" s="30" t="str">
        <f t="shared" si="9"/>
        <v>#N/A</v>
      </c>
      <c r="AA443" s="30" t="str">
        <f t="shared" si="10"/>
        <v>#N/A</v>
      </c>
      <c r="AB443" s="30" t="str">
        <f t="shared" si="11"/>
        <v>#N/A</v>
      </c>
      <c r="AC443" s="30" t="str">
        <f t="shared" ref="AC443:AD443" si="459">XLOOKUP(N443, $AS$2:$AS$8, $AT$2:$AT$8)</f>
        <v>#N/A</v>
      </c>
      <c r="AD443" s="30" t="str">
        <f t="shared" si="459"/>
        <v>#N/A</v>
      </c>
      <c r="AE443" s="30" t="str">
        <f t="shared" si="13"/>
        <v>#N/A</v>
      </c>
      <c r="AF443" s="30" t="str">
        <f t="shared" si="14"/>
        <v>#N/A</v>
      </c>
      <c r="AG443" s="30" t="str">
        <f t="shared" si="15"/>
        <v>#N/A</v>
      </c>
    </row>
    <row r="444">
      <c r="C444" s="25"/>
      <c r="D444" s="25" t="str">
        <f t="shared" si="2"/>
        <v/>
      </c>
      <c r="E444" s="26" t="str">
        <f t="shared" si="3"/>
        <v/>
      </c>
      <c r="G444" s="27" t="str">
        <f t="shared" si="4"/>
        <v/>
      </c>
      <c r="I444" s="28"/>
      <c r="J444" s="30"/>
      <c r="K444" s="30"/>
      <c r="L444" s="30"/>
      <c r="M444" s="30"/>
      <c r="N444" s="30"/>
      <c r="O444" s="30"/>
      <c r="P444" s="30"/>
      <c r="Q444" s="30"/>
      <c r="R444" s="30"/>
      <c r="S444" s="29"/>
      <c r="U444" s="30"/>
      <c r="X444" s="30" t="str">
        <f t="shared" si="7"/>
        <v>#N/A</v>
      </c>
      <c r="Y444" s="30" t="str">
        <f t="shared" si="8"/>
        <v>#N/A</v>
      </c>
      <c r="Z444" s="30" t="str">
        <f t="shared" si="9"/>
        <v>#N/A</v>
      </c>
      <c r="AA444" s="30" t="str">
        <f t="shared" si="10"/>
        <v>#N/A</v>
      </c>
      <c r="AB444" s="30" t="str">
        <f t="shared" si="11"/>
        <v>#N/A</v>
      </c>
      <c r="AC444" s="30" t="str">
        <f t="shared" ref="AC444:AD444" si="460">XLOOKUP(N444, $AS$2:$AS$8, $AT$2:$AT$8)</f>
        <v>#N/A</v>
      </c>
      <c r="AD444" s="30" t="str">
        <f t="shared" si="460"/>
        <v>#N/A</v>
      </c>
      <c r="AE444" s="30" t="str">
        <f t="shared" si="13"/>
        <v>#N/A</v>
      </c>
      <c r="AF444" s="30" t="str">
        <f t="shared" si="14"/>
        <v>#N/A</v>
      </c>
      <c r="AG444" s="30" t="str">
        <f t="shared" si="15"/>
        <v>#N/A</v>
      </c>
    </row>
    <row r="445">
      <c r="C445" s="25"/>
      <c r="D445" s="25" t="str">
        <f t="shared" si="2"/>
        <v/>
      </c>
      <c r="E445" s="26" t="str">
        <f t="shared" si="3"/>
        <v/>
      </c>
      <c r="G445" s="27" t="str">
        <f t="shared" si="4"/>
        <v/>
      </c>
      <c r="I445" s="28"/>
      <c r="J445" s="30"/>
      <c r="K445" s="30"/>
      <c r="L445" s="30"/>
      <c r="M445" s="30"/>
      <c r="N445" s="30"/>
      <c r="O445" s="30"/>
      <c r="P445" s="30"/>
      <c r="Q445" s="30"/>
      <c r="R445" s="30"/>
      <c r="S445" s="29"/>
      <c r="U445" s="30"/>
      <c r="X445" s="30" t="str">
        <f t="shared" si="7"/>
        <v>#N/A</v>
      </c>
      <c r="Y445" s="30" t="str">
        <f t="shared" si="8"/>
        <v>#N/A</v>
      </c>
      <c r="Z445" s="30" t="str">
        <f t="shared" si="9"/>
        <v>#N/A</v>
      </c>
      <c r="AA445" s="30" t="str">
        <f t="shared" si="10"/>
        <v>#N/A</v>
      </c>
      <c r="AB445" s="30" t="str">
        <f t="shared" si="11"/>
        <v>#N/A</v>
      </c>
      <c r="AC445" s="30" t="str">
        <f t="shared" ref="AC445:AD445" si="461">XLOOKUP(N445, $AS$2:$AS$8, $AT$2:$AT$8)</f>
        <v>#N/A</v>
      </c>
      <c r="AD445" s="30" t="str">
        <f t="shared" si="461"/>
        <v>#N/A</v>
      </c>
      <c r="AE445" s="30" t="str">
        <f t="shared" si="13"/>
        <v>#N/A</v>
      </c>
      <c r="AF445" s="30" t="str">
        <f t="shared" si="14"/>
        <v>#N/A</v>
      </c>
      <c r="AG445" s="30" t="str">
        <f t="shared" si="15"/>
        <v>#N/A</v>
      </c>
    </row>
    <row r="446">
      <c r="C446" s="25"/>
      <c r="D446" s="25" t="str">
        <f t="shared" si="2"/>
        <v/>
      </c>
      <c r="E446" s="26" t="str">
        <f t="shared" si="3"/>
        <v/>
      </c>
      <c r="G446" s="27" t="str">
        <f t="shared" si="4"/>
        <v/>
      </c>
      <c r="I446" s="28"/>
      <c r="J446" s="30"/>
      <c r="K446" s="30"/>
      <c r="L446" s="30"/>
      <c r="M446" s="30"/>
      <c r="N446" s="30"/>
      <c r="O446" s="30"/>
      <c r="P446" s="30"/>
      <c r="Q446" s="30"/>
      <c r="R446" s="30"/>
      <c r="S446" s="29"/>
      <c r="U446" s="30"/>
      <c r="X446" s="30" t="str">
        <f t="shared" si="7"/>
        <v>#N/A</v>
      </c>
      <c r="Y446" s="30" t="str">
        <f t="shared" si="8"/>
        <v>#N/A</v>
      </c>
      <c r="Z446" s="30" t="str">
        <f t="shared" si="9"/>
        <v>#N/A</v>
      </c>
      <c r="AA446" s="30" t="str">
        <f t="shared" si="10"/>
        <v>#N/A</v>
      </c>
      <c r="AB446" s="30" t="str">
        <f t="shared" si="11"/>
        <v>#N/A</v>
      </c>
      <c r="AC446" s="30" t="str">
        <f t="shared" ref="AC446:AD446" si="462">XLOOKUP(N446, $AS$2:$AS$8, $AT$2:$AT$8)</f>
        <v>#N/A</v>
      </c>
      <c r="AD446" s="30" t="str">
        <f t="shared" si="462"/>
        <v>#N/A</v>
      </c>
      <c r="AE446" s="30" t="str">
        <f t="shared" si="13"/>
        <v>#N/A</v>
      </c>
      <c r="AF446" s="30" t="str">
        <f t="shared" si="14"/>
        <v>#N/A</v>
      </c>
      <c r="AG446" s="30" t="str">
        <f t="shared" si="15"/>
        <v>#N/A</v>
      </c>
    </row>
    <row r="447">
      <c r="C447" s="25"/>
      <c r="D447" s="25" t="str">
        <f t="shared" si="2"/>
        <v/>
      </c>
      <c r="E447" s="26" t="str">
        <f t="shared" si="3"/>
        <v/>
      </c>
      <c r="G447" s="27" t="str">
        <f t="shared" si="4"/>
        <v/>
      </c>
      <c r="I447" s="28"/>
      <c r="J447" s="30"/>
      <c r="K447" s="30"/>
      <c r="L447" s="30"/>
      <c r="M447" s="30"/>
      <c r="N447" s="30"/>
      <c r="O447" s="30"/>
      <c r="P447" s="30"/>
      <c r="Q447" s="30"/>
      <c r="R447" s="30"/>
      <c r="S447" s="29"/>
      <c r="U447" s="30"/>
      <c r="X447" s="30" t="str">
        <f t="shared" si="7"/>
        <v>#N/A</v>
      </c>
      <c r="Y447" s="30" t="str">
        <f t="shared" si="8"/>
        <v>#N/A</v>
      </c>
      <c r="Z447" s="30" t="str">
        <f t="shared" si="9"/>
        <v>#N/A</v>
      </c>
      <c r="AA447" s="30" t="str">
        <f t="shared" si="10"/>
        <v>#N/A</v>
      </c>
      <c r="AB447" s="30" t="str">
        <f t="shared" si="11"/>
        <v>#N/A</v>
      </c>
      <c r="AC447" s="30" t="str">
        <f t="shared" ref="AC447:AD447" si="463">XLOOKUP(N447, $AS$2:$AS$8, $AT$2:$AT$8)</f>
        <v>#N/A</v>
      </c>
      <c r="AD447" s="30" t="str">
        <f t="shared" si="463"/>
        <v>#N/A</v>
      </c>
      <c r="AE447" s="30" t="str">
        <f t="shared" si="13"/>
        <v>#N/A</v>
      </c>
      <c r="AF447" s="30" t="str">
        <f t="shared" si="14"/>
        <v>#N/A</v>
      </c>
      <c r="AG447" s="30" t="str">
        <f t="shared" si="15"/>
        <v>#N/A</v>
      </c>
    </row>
    <row r="448">
      <c r="C448" s="25"/>
      <c r="D448" s="25" t="str">
        <f t="shared" si="2"/>
        <v/>
      </c>
      <c r="E448" s="26" t="str">
        <f t="shared" si="3"/>
        <v/>
      </c>
      <c r="G448" s="27" t="str">
        <f t="shared" si="4"/>
        <v/>
      </c>
      <c r="I448" s="28"/>
      <c r="J448" s="30"/>
      <c r="K448" s="30"/>
      <c r="L448" s="30"/>
      <c r="M448" s="30"/>
      <c r="N448" s="30"/>
      <c r="O448" s="30"/>
      <c r="P448" s="30"/>
      <c r="Q448" s="30"/>
      <c r="R448" s="30"/>
      <c r="S448" s="29"/>
      <c r="U448" s="30"/>
      <c r="X448" s="30" t="str">
        <f t="shared" si="7"/>
        <v>#N/A</v>
      </c>
      <c r="Y448" s="30" t="str">
        <f t="shared" si="8"/>
        <v>#N/A</v>
      </c>
      <c r="Z448" s="30" t="str">
        <f t="shared" si="9"/>
        <v>#N/A</v>
      </c>
      <c r="AA448" s="30" t="str">
        <f t="shared" si="10"/>
        <v>#N/A</v>
      </c>
      <c r="AB448" s="30" t="str">
        <f t="shared" si="11"/>
        <v>#N/A</v>
      </c>
      <c r="AC448" s="30" t="str">
        <f t="shared" ref="AC448:AD448" si="464">XLOOKUP(N448, $AS$2:$AS$8, $AT$2:$AT$8)</f>
        <v>#N/A</v>
      </c>
      <c r="AD448" s="30" t="str">
        <f t="shared" si="464"/>
        <v>#N/A</v>
      </c>
      <c r="AE448" s="30" t="str">
        <f t="shared" si="13"/>
        <v>#N/A</v>
      </c>
      <c r="AF448" s="30" t="str">
        <f t="shared" si="14"/>
        <v>#N/A</v>
      </c>
      <c r="AG448" s="30" t="str">
        <f t="shared" si="15"/>
        <v>#N/A</v>
      </c>
    </row>
    <row r="449">
      <c r="C449" s="25"/>
      <c r="D449" s="25" t="str">
        <f t="shared" si="2"/>
        <v/>
      </c>
      <c r="E449" s="26" t="str">
        <f t="shared" si="3"/>
        <v/>
      </c>
      <c r="G449" s="27" t="str">
        <f t="shared" si="4"/>
        <v/>
      </c>
      <c r="I449" s="28"/>
      <c r="J449" s="30"/>
      <c r="K449" s="30"/>
      <c r="L449" s="30"/>
      <c r="M449" s="30"/>
      <c r="N449" s="30"/>
      <c r="O449" s="30"/>
      <c r="P449" s="30"/>
      <c r="Q449" s="30"/>
      <c r="R449" s="30"/>
      <c r="S449" s="29"/>
      <c r="U449" s="30"/>
      <c r="X449" s="30" t="str">
        <f t="shared" si="7"/>
        <v>#N/A</v>
      </c>
      <c r="Y449" s="30" t="str">
        <f t="shared" si="8"/>
        <v>#N/A</v>
      </c>
      <c r="Z449" s="30" t="str">
        <f t="shared" si="9"/>
        <v>#N/A</v>
      </c>
      <c r="AA449" s="30" t="str">
        <f t="shared" si="10"/>
        <v>#N/A</v>
      </c>
      <c r="AB449" s="30" t="str">
        <f t="shared" si="11"/>
        <v>#N/A</v>
      </c>
      <c r="AC449" s="30" t="str">
        <f t="shared" ref="AC449:AD449" si="465">XLOOKUP(N449, $AS$2:$AS$8, $AT$2:$AT$8)</f>
        <v>#N/A</v>
      </c>
      <c r="AD449" s="30" t="str">
        <f t="shared" si="465"/>
        <v>#N/A</v>
      </c>
      <c r="AE449" s="30" t="str">
        <f t="shared" si="13"/>
        <v>#N/A</v>
      </c>
      <c r="AF449" s="30" t="str">
        <f t="shared" si="14"/>
        <v>#N/A</v>
      </c>
      <c r="AG449" s="30" t="str">
        <f t="shared" si="15"/>
        <v>#N/A</v>
      </c>
    </row>
    <row r="450">
      <c r="C450" s="25"/>
      <c r="D450" s="25" t="str">
        <f t="shared" si="2"/>
        <v/>
      </c>
      <c r="E450" s="26" t="str">
        <f t="shared" si="3"/>
        <v/>
      </c>
      <c r="G450" s="27" t="str">
        <f t="shared" si="4"/>
        <v/>
      </c>
      <c r="I450" s="28"/>
      <c r="J450" s="30"/>
      <c r="K450" s="30"/>
      <c r="L450" s="30"/>
      <c r="M450" s="30"/>
      <c r="N450" s="30"/>
      <c r="O450" s="30"/>
      <c r="P450" s="30"/>
      <c r="Q450" s="30"/>
      <c r="R450" s="30"/>
      <c r="S450" s="29"/>
      <c r="U450" s="30"/>
      <c r="X450" s="30" t="str">
        <f t="shared" si="7"/>
        <v>#N/A</v>
      </c>
      <c r="Y450" s="30" t="str">
        <f t="shared" si="8"/>
        <v>#N/A</v>
      </c>
      <c r="Z450" s="30" t="str">
        <f t="shared" si="9"/>
        <v>#N/A</v>
      </c>
      <c r="AA450" s="30" t="str">
        <f t="shared" si="10"/>
        <v>#N/A</v>
      </c>
      <c r="AB450" s="30" t="str">
        <f t="shared" si="11"/>
        <v>#N/A</v>
      </c>
      <c r="AC450" s="30" t="str">
        <f t="shared" ref="AC450:AD450" si="466">XLOOKUP(N450, $AS$2:$AS$8, $AT$2:$AT$8)</f>
        <v>#N/A</v>
      </c>
      <c r="AD450" s="30" t="str">
        <f t="shared" si="466"/>
        <v>#N/A</v>
      </c>
      <c r="AE450" s="30" t="str">
        <f t="shared" si="13"/>
        <v>#N/A</v>
      </c>
      <c r="AF450" s="30" t="str">
        <f t="shared" si="14"/>
        <v>#N/A</v>
      </c>
      <c r="AG450" s="30" t="str">
        <f t="shared" si="15"/>
        <v>#N/A</v>
      </c>
    </row>
    <row r="451">
      <c r="C451" s="25"/>
      <c r="D451" s="25" t="str">
        <f t="shared" si="2"/>
        <v/>
      </c>
      <c r="E451" s="26" t="str">
        <f t="shared" si="3"/>
        <v/>
      </c>
      <c r="G451" s="27" t="str">
        <f t="shared" si="4"/>
        <v/>
      </c>
      <c r="I451" s="28"/>
      <c r="J451" s="30"/>
      <c r="K451" s="30"/>
      <c r="L451" s="30"/>
      <c r="M451" s="30"/>
      <c r="N451" s="30"/>
      <c r="O451" s="30"/>
      <c r="P451" s="30"/>
      <c r="Q451" s="30"/>
      <c r="R451" s="30"/>
      <c r="S451" s="29"/>
      <c r="U451" s="30"/>
      <c r="X451" s="30" t="str">
        <f t="shared" si="7"/>
        <v>#N/A</v>
      </c>
      <c r="Y451" s="30" t="str">
        <f t="shared" si="8"/>
        <v>#N/A</v>
      </c>
      <c r="Z451" s="30" t="str">
        <f t="shared" si="9"/>
        <v>#N/A</v>
      </c>
      <c r="AA451" s="30" t="str">
        <f t="shared" si="10"/>
        <v>#N/A</v>
      </c>
      <c r="AB451" s="30" t="str">
        <f t="shared" si="11"/>
        <v>#N/A</v>
      </c>
      <c r="AC451" s="30" t="str">
        <f t="shared" ref="AC451:AD451" si="467">XLOOKUP(N451, $AS$2:$AS$8, $AT$2:$AT$8)</f>
        <v>#N/A</v>
      </c>
      <c r="AD451" s="30" t="str">
        <f t="shared" si="467"/>
        <v>#N/A</v>
      </c>
      <c r="AE451" s="30" t="str">
        <f t="shared" si="13"/>
        <v>#N/A</v>
      </c>
      <c r="AF451" s="30" t="str">
        <f t="shared" si="14"/>
        <v>#N/A</v>
      </c>
      <c r="AG451" s="30" t="str">
        <f t="shared" si="15"/>
        <v>#N/A</v>
      </c>
    </row>
    <row r="452">
      <c r="C452" s="25"/>
      <c r="D452" s="25" t="str">
        <f t="shared" si="2"/>
        <v/>
      </c>
      <c r="E452" s="26" t="str">
        <f t="shared" si="3"/>
        <v/>
      </c>
      <c r="G452" s="27" t="str">
        <f t="shared" si="4"/>
        <v/>
      </c>
      <c r="I452" s="28"/>
      <c r="J452" s="30"/>
      <c r="K452" s="30"/>
      <c r="L452" s="30"/>
      <c r="M452" s="30"/>
      <c r="N452" s="30"/>
      <c r="O452" s="30"/>
      <c r="P452" s="30"/>
      <c r="Q452" s="30"/>
      <c r="R452" s="30"/>
      <c r="S452" s="29"/>
      <c r="U452" s="30"/>
      <c r="X452" s="30" t="str">
        <f t="shared" si="7"/>
        <v>#N/A</v>
      </c>
      <c r="Y452" s="30" t="str">
        <f t="shared" si="8"/>
        <v>#N/A</v>
      </c>
      <c r="Z452" s="30" t="str">
        <f t="shared" si="9"/>
        <v>#N/A</v>
      </c>
      <c r="AA452" s="30" t="str">
        <f t="shared" si="10"/>
        <v>#N/A</v>
      </c>
      <c r="AB452" s="30" t="str">
        <f t="shared" si="11"/>
        <v>#N/A</v>
      </c>
      <c r="AC452" s="30" t="str">
        <f t="shared" ref="AC452:AD452" si="468">XLOOKUP(N452, $AS$2:$AS$8, $AT$2:$AT$8)</f>
        <v>#N/A</v>
      </c>
      <c r="AD452" s="30" t="str">
        <f t="shared" si="468"/>
        <v>#N/A</v>
      </c>
      <c r="AE452" s="30" t="str">
        <f t="shared" si="13"/>
        <v>#N/A</v>
      </c>
      <c r="AF452" s="30" t="str">
        <f t="shared" si="14"/>
        <v>#N/A</v>
      </c>
      <c r="AG452" s="30" t="str">
        <f t="shared" si="15"/>
        <v>#N/A</v>
      </c>
    </row>
    <row r="453">
      <c r="C453" s="25"/>
      <c r="D453" s="25" t="str">
        <f t="shared" si="2"/>
        <v/>
      </c>
      <c r="E453" s="26" t="str">
        <f t="shared" si="3"/>
        <v/>
      </c>
      <c r="G453" s="27" t="str">
        <f t="shared" si="4"/>
        <v/>
      </c>
      <c r="I453" s="28"/>
      <c r="J453" s="30"/>
      <c r="K453" s="30"/>
      <c r="L453" s="30"/>
      <c r="M453" s="30"/>
      <c r="N453" s="30"/>
      <c r="O453" s="30"/>
      <c r="P453" s="30"/>
      <c r="Q453" s="30"/>
      <c r="R453" s="30"/>
      <c r="S453" s="29"/>
      <c r="U453" s="30"/>
      <c r="X453" s="30" t="str">
        <f t="shared" si="7"/>
        <v>#N/A</v>
      </c>
      <c r="Y453" s="30" t="str">
        <f t="shared" si="8"/>
        <v>#N/A</v>
      </c>
      <c r="Z453" s="30" t="str">
        <f t="shared" si="9"/>
        <v>#N/A</v>
      </c>
      <c r="AA453" s="30" t="str">
        <f t="shared" si="10"/>
        <v>#N/A</v>
      </c>
      <c r="AB453" s="30" t="str">
        <f t="shared" si="11"/>
        <v>#N/A</v>
      </c>
      <c r="AC453" s="30" t="str">
        <f t="shared" ref="AC453:AD453" si="469">XLOOKUP(N453, $AS$2:$AS$8, $AT$2:$AT$8)</f>
        <v>#N/A</v>
      </c>
      <c r="AD453" s="30" t="str">
        <f t="shared" si="469"/>
        <v>#N/A</v>
      </c>
      <c r="AE453" s="30" t="str">
        <f t="shared" si="13"/>
        <v>#N/A</v>
      </c>
      <c r="AF453" s="30" t="str">
        <f t="shared" si="14"/>
        <v>#N/A</v>
      </c>
      <c r="AG453" s="30" t="str">
        <f t="shared" si="15"/>
        <v>#N/A</v>
      </c>
    </row>
    <row r="454">
      <c r="C454" s="25"/>
      <c r="D454" s="25" t="str">
        <f t="shared" si="2"/>
        <v/>
      </c>
      <c r="E454" s="26" t="str">
        <f t="shared" si="3"/>
        <v/>
      </c>
      <c r="G454" s="27" t="str">
        <f t="shared" si="4"/>
        <v/>
      </c>
      <c r="I454" s="28"/>
      <c r="J454" s="30"/>
      <c r="K454" s="30"/>
      <c r="L454" s="30"/>
      <c r="M454" s="30"/>
      <c r="N454" s="30"/>
      <c r="O454" s="30"/>
      <c r="P454" s="30"/>
      <c r="Q454" s="30"/>
      <c r="R454" s="30"/>
      <c r="S454" s="29"/>
      <c r="U454" s="30"/>
      <c r="X454" s="30" t="str">
        <f t="shared" si="7"/>
        <v>#N/A</v>
      </c>
      <c r="Y454" s="30" t="str">
        <f t="shared" si="8"/>
        <v>#N/A</v>
      </c>
      <c r="Z454" s="30" t="str">
        <f t="shared" si="9"/>
        <v>#N/A</v>
      </c>
      <c r="AA454" s="30" t="str">
        <f t="shared" si="10"/>
        <v>#N/A</v>
      </c>
      <c r="AB454" s="30" t="str">
        <f t="shared" si="11"/>
        <v>#N/A</v>
      </c>
      <c r="AC454" s="30" t="str">
        <f t="shared" ref="AC454:AD454" si="470">XLOOKUP(N454, $AS$2:$AS$8, $AT$2:$AT$8)</f>
        <v>#N/A</v>
      </c>
      <c r="AD454" s="30" t="str">
        <f t="shared" si="470"/>
        <v>#N/A</v>
      </c>
      <c r="AE454" s="30" t="str">
        <f t="shared" si="13"/>
        <v>#N/A</v>
      </c>
      <c r="AF454" s="30" t="str">
        <f t="shared" si="14"/>
        <v>#N/A</v>
      </c>
      <c r="AG454" s="30" t="str">
        <f t="shared" si="15"/>
        <v>#N/A</v>
      </c>
    </row>
    <row r="455">
      <c r="C455" s="25"/>
      <c r="D455" s="25" t="str">
        <f t="shared" si="2"/>
        <v/>
      </c>
      <c r="E455" s="26" t="str">
        <f t="shared" si="3"/>
        <v/>
      </c>
      <c r="G455" s="27" t="str">
        <f t="shared" si="4"/>
        <v/>
      </c>
      <c r="I455" s="28"/>
      <c r="J455" s="30"/>
      <c r="K455" s="30"/>
      <c r="L455" s="30"/>
      <c r="M455" s="30"/>
      <c r="N455" s="30"/>
      <c r="O455" s="30"/>
      <c r="P455" s="30"/>
      <c r="Q455" s="30"/>
      <c r="R455" s="30"/>
      <c r="S455" s="29"/>
      <c r="U455" s="30"/>
      <c r="X455" s="30" t="str">
        <f t="shared" si="7"/>
        <v>#N/A</v>
      </c>
      <c r="Y455" s="30" t="str">
        <f t="shared" si="8"/>
        <v>#N/A</v>
      </c>
      <c r="Z455" s="30" t="str">
        <f t="shared" si="9"/>
        <v>#N/A</v>
      </c>
      <c r="AA455" s="30" t="str">
        <f t="shared" si="10"/>
        <v>#N/A</v>
      </c>
      <c r="AB455" s="30" t="str">
        <f t="shared" si="11"/>
        <v>#N/A</v>
      </c>
      <c r="AC455" s="30" t="str">
        <f t="shared" ref="AC455:AD455" si="471">XLOOKUP(N455, $AS$2:$AS$8, $AT$2:$AT$8)</f>
        <v>#N/A</v>
      </c>
      <c r="AD455" s="30" t="str">
        <f t="shared" si="471"/>
        <v>#N/A</v>
      </c>
      <c r="AE455" s="30" t="str">
        <f t="shared" si="13"/>
        <v>#N/A</v>
      </c>
      <c r="AF455" s="30" t="str">
        <f t="shared" si="14"/>
        <v>#N/A</v>
      </c>
      <c r="AG455" s="30" t="str">
        <f t="shared" si="15"/>
        <v>#N/A</v>
      </c>
    </row>
    <row r="456">
      <c r="C456" s="25"/>
      <c r="D456" s="25" t="str">
        <f t="shared" si="2"/>
        <v/>
      </c>
      <c r="E456" s="26" t="str">
        <f t="shared" si="3"/>
        <v/>
      </c>
      <c r="G456" s="27" t="str">
        <f t="shared" si="4"/>
        <v/>
      </c>
      <c r="I456" s="28"/>
      <c r="J456" s="30"/>
      <c r="K456" s="30"/>
      <c r="L456" s="30"/>
      <c r="M456" s="30"/>
      <c r="N456" s="30"/>
      <c r="O456" s="30"/>
      <c r="P456" s="30"/>
      <c r="Q456" s="30"/>
      <c r="R456" s="30"/>
      <c r="S456" s="29"/>
      <c r="U456" s="30"/>
      <c r="X456" s="30" t="str">
        <f t="shared" si="7"/>
        <v>#N/A</v>
      </c>
      <c r="Y456" s="30" t="str">
        <f t="shared" si="8"/>
        <v>#N/A</v>
      </c>
      <c r="Z456" s="30" t="str">
        <f t="shared" si="9"/>
        <v>#N/A</v>
      </c>
      <c r="AA456" s="30" t="str">
        <f t="shared" si="10"/>
        <v>#N/A</v>
      </c>
      <c r="AB456" s="30" t="str">
        <f t="shared" si="11"/>
        <v>#N/A</v>
      </c>
      <c r="AC456" s="30" t="str">
        <f t="shared" ref="AC456:AD456" si="472">XLOOKUP(N456, $AS$2:$AS$8, $AT$2:$AT$8)</f>
        <v>#N/A</v>
      </c>
      <c r="AD456" s="30" t="str">
        <f t="shared" si="472"/>
        <v>#N/A</v>
      </c>
      <c r="AE456" s="30" t="str">
        <f t="shared" si="13"/>
        <v>#N/A</v>
      </c>
      <c r="AF456" s="30" t="str">
        <f t="shared" si="14"/>
        <v>#N/A</v>
      </c>
      <c r="AG456" s="30" t="str">
        <f t="shared" si="15"/>
        <v>#N/A</v>
      </c>
    </row>
    <row r="457">
      <c r="C457" s="25"/>
      <c r="D457" s="25" t="str">
        <f t="shared" si="2"/>
        <v/>
      </c>
      <c r="E457" s="26" t="str">
        <f t="shared" si="3"/>
        <v/>
      </c>
      <c r="G457" s="27" t="str">
        <f t="shared" si="4"/>
        <v/>
      </c>
      <c r="I457" s="28"/>
      <c r="J457" s="30"/>
      <c r="K457" s="30"/>
      <c r="L457" s="30"/>
      <c r="M457" s="30"/>
      <c r="N457" s="30"/>
      <c r="O457" s="30"/>
      <c r="P457" s="30"/>
      <c r="Q457" s="30"/>
      <c r="R457" s="30"/>
      <c r="S457" s="29"/>
      <c r="U457" s="30"/>
      <c r="X457" s="30" t="str">
        <f t="shared" si="7"/>
        <v>#N/A</v>
      </c>
      <c r="Y457" s="30" t="str">
        <f t="shared" si="8"/>
        <v>#N/A</v>
      </c>
      <c r="Z457" s="30" t="str">
        <f t="shared" si="9"/>
        <v>#N/A</v>
      </c>
      <c r="AA457" s="30" t="str">
        <f t="shared" si="10"/>
        <v>#N/A</v>
      </c>
      <c r="AB457" s="30" t="str">
        <f t="shared" si="11"/>
        <v>#N/A</v>
      </c>
      <c r="AC457" s="30" t="str">
        <f t="shared" ref="AC457:AD457" si="473">XLOOKUP(N457, $AS$2:$AS$8, $AT$2:$AT$8)</f>
        <v>#N/A</v>
      </c>
      <c r="AD457" s="30" t="str">
        <f t="shared" si="473"/>
        <v>#N/A</v>
      </c>
      <c r="AE457" s="30" t="str">
        <f t="shared" si="13"/>
        <v>#N/A</v>
      </c>
      <c r="AF457" s="30" t="str">
        <f t="shared" si="14"/>
        <v>#N/A</v>
      </c>
      <c r="AG457" s="30" t="str">
        <f t="shared" si="15"/>
        <v>#N/A</v>
      </c>
    </row>
    <row r="458">
      <c r="C458" s="25"/>
      <c r="D458" s="25" t="str">
        <f t="shared" si="2"/>
        <v/>
      </c>
      <c r="E458" s="26" t="str">
        <f t="shared" si="3"/>
        <v/>
      </c>
      <c r="G458" s="27" t="str">
        <f t="shared" si="4"/>
        <v/>
      </c>
      <c r="I458" s="28"/>
      <c r="J458" s="30"/>
      <c r="K458" s="30"/>
      <c r="L458" s="30"/>
      <c r="M458" s="30"/>
      <c r="N458" s="30"/>
      <c r="O458" s="30"/>
      <c r="P458" s="30"/>
      <c r="Q458" s="30"/>
      <c r="R458" s="30"/>
      <c r="S458" s="29"/>
      <c r="U458" s="30"/>
      <c r="X458" s="30" t="str">
        <f t="shared" si="7"/>
        <v>#N/A</v>
      </c>
      <c r="Y458" s="30" t="str">
        <f t="shared" si="8"/>
        <v>#N/A</v>
      </c>
      <c r="Z458" s="30" t="str">
        <f t="shared" si="9"/>
        <v>#N/A</v>
      </c>
      <c r="AA458" s="30" t="str">
        <f t="shared" si="10"/>
        <v>#N/A</v>
      </c>
      <c r="AB458" s="30" t="str">
        <f t="shared" si="11"/>
        <v>#N/A</v>
      </c>
      <c r="AC458" s="30" t="str">
        <f t="shared" ref="AC458:AD458" si="474">XLOOKUP(N458, $AS$2:$AS$8, $AT$2:$AT$8)</f>
        <v>#N/A</v>
      </c>
      <c r="AD458" s="30" t="str">
        <f t="shared" si="474"/>
        <v>#N/A</v>
      </c>
      <c r="AE458" s="30" t="str">
        <f t="shared" si="13"/>
        <v>#N/A</v>
      </c>
      <c r="AF458" s="30" t="str">
        <f t="shared" si="14"/>
        <v>#N/A</v>
      </c>
      <c r="AG458" s="30" t="str">
        <f t="shared" si="15"/>
        <v>#N/A</v>
      </c>
    </row>
    <row r="459">
      <c r="C459" s="25"/>
      <c r="D459" s="25" t="str">
        <f t="shared" si="2"/>
        <v/>
      </c>
      <c r="E459" s="26" t="str">
        <f t="shared" si="3"/>
        <v/>
      </c>
      <c r="G459" s="27" t="str">
        <f t="shared" si="4"/>
        <v/>
      </c>
      <c r="I459" s="28"/>
      <c r="J459" s="30"/>
      <c r="K459" s="30"/>
      <c r="L459" s="30"/>
      <c r="M459" s="30"/>
      <c r="N459" s="30"/>
      <c r="O459" s="30"/>
      <c r="P459" s="30"/>
      <c r="Q459" s="30"/>
      <c r="R459" s="30"/>
      <c r="S459" s="29"/>
      <c r="U459" s="30"/>
      <c r="X459" s="30" t="str">
        <f t="shared" si="7"/>
        <v>#N/A</v>
      </c>
      <c r="Y459" s="30" t="str">
        <f t="shared" si="8"/>
        <v>#N/A</v>
      </c>
      <c r="Z459" s="30" t="str">
        <f t="shared" si="9"/>
        <v>#N/A</v>
      </c>
      <c r="AA459" s="30" t="str">
        <f t="shared" si="10"/>
        <v>#N/A</v>
      </c>
      <c r="AB459" s="30" t="str">
        <f t="shared" si="11"/>
        <v>#N/A</v>
      </c>
      <c r="AC459" s="30" t="str">
        <f t="shared" ref="AC459:AD459" si="475">XLOOKUP(N459, $AS$2:$AS$8, $AT$2:$AT$8)</f>
        <v>#N/A</v>
      </c>
      <c r="AD459" s="30" t="str">
        <f t="shared" si="475"/>
        <v>#N/A</v>
      </c>
      <c r="AE459" s="30" t="str">
        <f t="shared" si="13"/>
        <v>#N/A</v>
      </c>
      <c r="AF459" s="30" t="str">
        <f t="shared" si="14"/>
        <v>#N/A</v>
      </c>
      <c r="AG459" s="30" t="str">
        <f t="shared" si="15"/>
        <v>#N/A</v>
      </c>
    </row>
    <row r="460">
      <c r="C460" s="25"/>
      <c r="D460" s="25" t="str">
        <f t="shared" si="2"/>
        <v/>
      </c>
      <c r="E460" s="26" t="str">
        <f t="shared" si="3"/>
        <v/>
      </c>
      <c r="G460" s="27" t="str">
        <f t="shared" si="4"/>
        <v/>
      </c>
      <c r="I460" s="28"/>
      <c r="J460" s="30"/>
      <c r="K460" s="30"/>
      <c r="L460" s="30"/>
      <c r="M460" s="30"/>
      <c r="N460" s="30"/>
      <c r="O460" s="30"/>
      <c r="P460" s="30"/>
      <c r="Q460" s="30"/>
      <c r="R460" s="30"/>
      <c r="S460" s="29"/>
      <c r="U460" s="30"/>
      <c r="X460" s="30" t="str">
        <f t="shared" si="7"/>
        <v>#N/A</v>
      </c>
      <c r="Y460" s="30" t="str">
        <f t="shared" si="8"/>
        <v>#N/A</v>
      </c>
      <c r="Z460" s="30" t="str">
        <f t="shared" si="9"/>
        <v>#N/A</v>
      </c>
      <c r="AA460" s="30" t="str">
        <f t="shared" si="10"/>
        <v>#N/A</v>
      </c>
      <c r="AB460" s="30" t="str">
        <f t="shared" si="11"/>
        <v>#N/A</v>
      </c>
      <c r="AC460" s="30" t="str">
        <f t="shared" ref="AC460:AD460" si="476">XLOOKUP(N460, $AS$2:$AS$8, $AT$2:$AT$8)</f>
        <v>#N/A</v>
      </c>
      <c r="AD460" s="30" t="str">
        <f t="shared" si="476"/>
        <v>#N/A</v>
      </c>
      <c r="AE460" s="30" t="str">
        <f t="shared" si="13"/>
        <v>#N/A</v>
      </c>
      <c r="AF460" s="30" t="str">
        <f t="shared" si="14"/>
        <v>#N/A</v>
      </c>
      <c r="AG460" s="30" t="str">
        <f t="shared" si="15"/>
        <v>#N/A</v>
      </c>
    </row>
    <row r="461">
      <c r="C461" s="25"/>
      <c r="D461" s="25" t="str">
        <f t="shared" si="2"/>
        <v/>
      </c>
      <c r="E461" s="26" t="str">
        <f t="shared" si="3"/>
        <v/>
      </c>
      <c r="G461" s="27" t="str">
        <f t="shared" si="4"/>
        <v/>
      </c>
      <c r="I461" s="28"/>
      <c r="J461" s="30"/>
      <c r="K461" s="30"/>
      <c r="L461" s="30"/>
      <c r="M461" s="30"/>
      <c r="N461" s="30"/>
      <c r="O461" s="30"/>
      <c r="P461" s="30"/>
      <c r="Q461" s="30"/>
      <c r="R461" s="30"/>
      <c r="S461" s="29"/>
      <c r="U461" s="30"/>
      <c r="X461" s="30" t="str">
        <f t="shared" si="7"/>
        <v>#N/A</v>
      </c>
      <c r="Y461" s="30" t="str">
        <f t="shared" si="8"/>
        <v>#N/A</v>
      </c>
      <c r="Z461" s="30" t="str">
        <f t="shared" si="9"/>
        <v>#N/A</v>
      </c>
      <c r="AA461" s="30" t="str">
        <f t="shared" si="10"/>
        <v>#N/A</v>
      </c>
      <c r="AB461" s="30" t="str">
        <f t="shared" si="11"/>
        <v>#N/A</v>
      </c>
      <c r="AC461" s="30" t="str">
        <f t="shared" ref="AC461:AD461" si="477">XLOOKUP(N461, $AS$2:$AS$8, $AT$2:$AT$8)</f>
        <v>#N/A</v>
      </c>
      <c r="AD461" s="30" t="str">
        <f t="shared" si="477"/>
        <v>#N/A</v>
      </c>
      <c r="AE461" s="30" t="str">
        <f t="shared" si="13"/>
        <v>#N/A</v>
      </c>
      <c r="AF461" s="30" t="str">
        <f t="shared" si="14"/>
        <v>#N/A</v>
      </c>
      <c r="AG461" s="30" t="str">
        <f t="shared" si="15"/>
        <v>#N/A</v>
      </c>
    </row>
    <row r="462">
      <c r="C462" s="25"/>
      <c r="D462" s="25" t="str">
        <f t="shared" si="2"/>
        <v/>
      </c>
      <c r="E462" s="26" t="str">
        <f t="shared" si="3"/>
        <v/>
      </c>
      <c r="G462" s="27" t="str">
        <f t="shared" si="4"/>
        <v/>
      </c>
      <c r="I462" s="28"/>
      <c r="J462" s="30"/>
      <c r="K462" s="30"/>
      <c r="L462" s="30"/>
      <c r="M462" s="30"/>
      <c r="N462" s="30"/>
      <c r="O462" s="30"/>
      <c r="P462" s="30"/>
      <c r="Q462" s="30"/>
      <c r="R462" s="30"/>
      <c r="S462" s="29"/>
      <c r="U462" s="30"/>
      <c r="X462" s="30" t="str">
        <f t="shared" si="7"/>
        <v>#N/A</v>
      </c>
      <c r="Y462" s="30" t="str">
        <f t="shared" si="8"/>
        <v>#N/A</v>
      </c>
      <c r="Z462" s="30" t="str">
        <f t="shared" si="9"/>
        <v>#N/A</v>
      </c>
      <c r="AA462" s="30" t="str">
        <f t="shared" si="10"/>
        <v>#N/A</v>
      </c>
      <c r="AB462" s="30" t="str">
        <f t="shared" si="11"/>
        <v>#N/A</v>
      </c>
      <c r="AC462" s="30" t="str">
        <f t="shared" ref="AC462:AD462" si="478">XLOOKUP(N462, $AS$2:$AS$8, $AT$2:$AT$8)</f>
        <v>#N/A</v>
      </c>
      <c r="AD462" s="30" t="str">
        <f t="shared" si="478"/>
        <v>#N/A</v>
      </c>
      <c r="AE462" s="30" t="str">
        <f t="shared" si="13"/>
        <v>#N/A</v>
      </c>
      <c r="AF462" s="30" t="str">
        <f t="shared" si="14"/>
        <v>#N/A</v>
      </c>
      <c r="AG462" s="30" t="str">
        <f t="shared" si="15"/>
        <v>#N/A</v>
      </c>
    </row>
    <row r="463">
      <c r="C463" s="25"/>
      <c r="D463" s="25" t="str">
        <f t="shared" si="2"/>
        <v/>
      </c>
      <c r="E463" s="26" t="str">
        <f t="shared" si="3"/>
        <v/>
      </c>
      <c r="G463" s="27" t="str">
        <f t="shared" si="4"/>
        <v/>
      </c>
      <c r="I463" s="28"/>
      <c r="J463" s="30"/>
      <c r="K463" s="30"/>
      <c r="L463" s="30"/>
      <c r="M463" s="30"/>
      <c r="N463" s="30"/>
      <c r="O463" s="30"/>
      <c r="P463" s="30"/>
      <c r="Q463" s="30"/>
      <c r="R463" s="30"/>
      <c r="S463" s="29"/>
      <c r="U463" s="30"/>
      <c r="X463" s="30" t="str">
        <f t="shared" si="7"/>
        <v>#N/A</v>
      </c>
      <c r="Y463" s="30" t="str">
        <f t="shared" si="8"/>
        <v>#N/A</v>
      </c>
      <c r="Z463" s="30" t="str">
        <f t="shared" si="9"/>
        <v>#N/A</v>
      </c>
      <c r="AA463" s="30" t="str">
        <f t="shared" si="10"/>
        <v>#N/A</v>
      </c>
      <c r="AB463" s="30" t="str">
        <f t="shared" si="11"/>
        <v>#N/A</v>
      </c>
      <c r="AC463" s="30" t="str">
        <f t="shared" ref="AC463:AD463" si="479">XLOOKUP(N463, $AS$2:$AS$8, $AT$2:$AT$8)</f>
        <v>#N/A</v>
      </c>
      <c r="AD463" s="30" t="str">
        <f t="shared" si="479"/>
        <v>#N/A</v>
      </c>
      <c r="AE463" s="30" t="str">
        <f t="shared" si="13"/>
        <v>#N/A</v>
      </c>
      <c r="AF463" s="30" t="str">
        <f t="shared" si="14"/>
        <v>#N/A</v>
      </c>
      <c r="AG463" s="30" t="str">
        <f t="shared" si="15"/>
        <v>#N/A</v>
      </c>
    </row>
    <row r="464">
      <c r="C464" s="25"/>
      <c r="D464" s="25" t="str">
        <f t="shared" si="2"/>
        <v/>
      </c>
      <c r="E464" s="26" t="str">
        <f t="shared" si="3"/>
        <v/>
      </c>
      <c r="G464" s="27" t="str">
        <f t="shared" si="4"/>
        <v/>
      </c>
      <c r="I464" s="28"/>
      <c r="J464" s="30"/>
      <c r="K464" s="30"/>
      <c r="L464" s="30"/>
      <c r="M464" s="30"/>
      <c r="N464" s="30"/>
      <c r="O464" s="30"/>
      <c r="P464" s="30"/>
      <c r="Q464" s="30"/>
      <c r="R464" s="30"/>
      <c r="S464" s="29"/>
      <c r="U464" s="30"/>
      <c r="X464" s="30" t="str">
        <f t="shared" si="7"/>
        <v>#N/A</v>
      </c>
      <c r="Y464" s="30" t="str">
        <f t="shared" si="8"/>
        <v>#N/A</v>
      </c>
      <c r="Z464" s="30" t="str">
        <f t="shared" si="9"/>
        <v>#N/A</v>
      </c>
      <c r="AA464" s="30" t="str">
        <f t="shared" si="10"/>
        <v>#N/A</v>
      </c>
      <c r="AB464" s="30" t="str">
        <f t="shared" si="11"/>
        <v>#N/A</v>
      </c>
      <c r="AC464" s="30" t="str">
        <f t="shared" ref="AC464:AD464" si="480">XLOOKUP(N464, $AS$2:$AS$8, $AT$2:$AT$8)</f>
        <v>#N/A</v>
      </c>
      <c r="AD464" s="30" t="str">
        <f t="shared" si="480"/>
        <v>#N/A</v>
      </c>
      <c r="AE464" s="30" t="str">
        <f t="shared" si="13"/>
        <v>#N/A</v>
      </c>
      <c r="AF464" s="30" t="str">
        <f t="shared" si="14"/>
        <v>#N/A</v>
      </c>
      <c r="AG464" s="30" t="str">
        <f t="shared" si="15"/>
        <v>#N/A</v>
      </c>
    </row>
    <row r="465">
      <c r="C465" s="25"/>
      <c r="D465" s="25" t="str">
        <f t="shared" si="2"/>
        <v/>
      </c>
      <c r="E465" s="26" t="str">
        <f t="shared" si="3"/>
        <v/>
      </c>
      <c r="G465" s="27" t="str">
        <f t="shared" si="4"/>
        <v/>
      </c>
      <c r="I465" s="28"/>
      <c r="J465" s="30"/>
      <c r="K465" s="30"/>
      <c r="L465" s="30"/>
      <c r="M465" s="30"/>
      <c r="N465" s="30"/>
      <c r="O465" s="30"/>
      <c r="P465" s="30"/>
      <c r="Q465" s="30"/>
      <c r="R465" s="30"/>
      <c r="S465" s="29"/>
      <c r="U465" s="30"/>
      <c r="X465" s="30" t="str">
        <f t="shared" si="7"/>
        <v>#N/A</v>
      </c>
      <c r="Y465" s="30" t="str">
        <f t="shared" si="8"/>
        <v>#N/A</v>
      </c>
      <c r="Z465" s="30" t="str">
        <f t="shared" si="9"/>
        <v>#N/A</v>
      </c>
      <c r="AA465" s="30" t="str">
        <f t="shared" si="10"/>
        <v>#N/A</v>
      </c>
      <c r="AB465" s="30" t="str">
        <f t="shared" si="11"/>
        <v>#N/A</v>
      </c>
      <c r="AC465" s="30" t="str">
        <f t="shared" ref="AC465:AD465" si="481">XLOOKUP(N465, $AS$2:$AS$8, $AT$2:$AT$8)</f>
        <v>#N/A</v>
      </c>
      <c r="AD465" s="30" t="str">
        <f t="shared" si="481"/>
        <v>#N/A</v>
      </c>
      <c r="AE465" s="30" t="str">
        <f t="shared" si="13"/>
        <v>#N/A</v>
      </c>
      <c r="AF465" s="30" t="str">
        <f t="shared" si="14"/>
        <v>#N/A</v>
      </c>
      <c r="AG465" s="30" t="str">
        <f t="shared" si="15"/>
        <v>#N/A</v>
      </c>
    </row>
    <row r="466">
      <c r="C466" s="25"/>
      <c r="D466" s="25" t="str">
        <f t="shared" si="2"/>
        <v/>
      </c>
      <c r="E466" s="26" t="str">
        <f t="shared" si="3"/>
        <v/>
      </c>
      <c r="G466" s="27" t="str">
        <f t="shared" si="4"/>
        <v/>
      </c>
      <c r="I466" s="28"/>
      <c r="J466" s="30"/>
      <c r="K466" s="30"/>
      <c r="L466" s="30"/>
      <c r="M466" s="30"/>
      <c r="N466" s="30"/>
      <c r="O466" s="30"/>
      <c r="P466" s="30"/>
      <c r="Q466" s="30"/>
      <c r="R466" s="30"/>
      <c r="S466" s="29"/>
      <c r="U466" s="30"/>
      <c r="X466" s="30" t="str">
        <f t="shared" si="7"/>
        <v>#N/A</v>
      </c>
      <c r="Y466" s="30" t="str">
        <f t="shared" si="8"/>
        <v>#N/A</v>
      </c>
      <c r="Z466" s="30" t="str">
        <f t="shared" si="9"/>
        <v>#N/A</v>
      </c>
      <c r="AA466" s="30" t="str">
        <f t="shared" si="10"/>
        <v>#N/A</v>
      </c>
      <c r="AB466" s="30" t="str">
        <f t="shared" si="11"/>
        <v>#N/A</v>
      </c>
      <c r="AC466" s="30" t="str">
        <f t="shared" ref="AC466:AD466" si="482">XLOOKUP(N466, $AS$2:$AS$8, $AT$2:$AT$8)</f>
        <v>#N/A</v>
      </c>
      <c r="AD466" s="30" t="str">
        <f t="shared" si="482"/>
        <v>#N/A</v>
      </c>
      <c r="AE466" s="30" t="str">
        <f t="shared" si="13"/>
        <v>#N/A</v>
      </c>
      <c r="AF466" s="30" t="str">
        <f t="shared" si="14"/>
        <v>#N/A</v>
      </c>
      <c r="AG466" s="30" t="str">
        <f t="shared" si="15"/>
        <v>#N/A</v>
      </c>
    </row>
    <row r="467">
      <c r="C467" s="25"/>
      <c r="D467" s="25" t="str">
        <f t="shared" si="2"/>
        <v/>
      </c>
      <c r="E467" s="26" t="str">
        <f t="shared" si="3"/>
        <v/>
      </c>
      <c r="G467" s="27" t="str">
        <f t="shared" si="4"/>
        <v/>
      </c>
      <c r="I467" s="28"/>
      <c r="J467" s="30"/>
      <c r="K467" s="30"/>
      <c r="L467" s="30"/>
      <c r="M467" s="30"/>
      <c r="N467" s="30"/>
      <c r="O467" s="30"/>
      <c r="P467" s="30"/>
      <c r="Q467" s="30"/>
      <c r="R467" s="30"/>
      <c r="S467" s="29"/>
      <c r="U467" s="30"/>
      <c r="X467" s="30" t="str">
        <f t="shared" si="7"/>
        <v>#N/A</v>
      </c>
      <c r="Y467" s="30" t="str">
        <f t="shared" si="8"/>
        <v>#N/A</v>
      </c>
      <c r="Z467" s="30" t="str">
        <f t="shared" si="9"/>
        <v>#N/A</v>
      </c>
      <c r="AA467" s="30" t="str">
        <f t="shared" si="10"/>
        <v>#N/A</v>
      </c>
      <c r="AB467" s="30" t="str">
        <f t="shared" si="11"/>
        <v>#N/A</v>
      </c>
      <c r="AC467" s="30" t="str">
        <f t="shared" ref="AC467:AD467" si="483">XLOOKUP(N467, $AS$2:$AS$8, $AT$2:$AT$8)</f>
        <v>#N/A</v>
      </c>
      <c r="AD467" s="30" t="str">
        <f t="shared" si="483"/>
        <v>#N/A</v>
      </c>
      <c r="AE467" s="30" t="str">
        <f t="shared" si="13"/>
        <v>#N/A</v>
      </c>
      <c r="AF467" s="30" t="str">
        <f t="shared" si="14"/>
        <v>#N/A</v>
      </c>
      <c r="AG467" s="30" t="str">
        <f t="shared" si="15"/>
        <v>#N/A</v>
      </c>
    </row>
    <row r="468">
      <c r="C468" s="25"/>
      <c r="D468" s="25" t="str">
        <f t="shared" si="2"/>
        <v/>
      </c>
      <c r="E468" s="26" t="str">
        <f t="shared" si="3"/>
        <v/>
      </c>
      <c r="G468" s="27" t="str">
        <f t="shared" si="4"/>
        <v/>
      </c>
      <c r="I468" s="28"/>
      <c r="J468" s="30"/>
      <c r="K468" s="30"/>
      <c r="L468" s="30"/>
      <c r="M468" s="30"/>
      <c r="N468" s="30"/>
      <c r="O468" s="30"/>
      <c r="P468" s="30"/>
      <c r="Q468" s="30"/>
      <c r="R468" s="30"/>
      <c r="S468" s="29"/>
      <c r="U468" s="30"/>
      <c r="X468" s="30" t="str">
        <f t="shared" si="7"/>
        <v>#N/A</v>
      </c>
      <c r="Y468" s="30" t="str">
        <f t="shared" si="8"/>
        <v>#N/A</v>
      </c>
      <c r="Z468" s="30" t="str">
        <f t="shared" si="9"/>
        <v>#N/A</v>
      </c>
      <c r="AA468" s="30" t="str">
        <f t="shared" si="10"/>
        <v>#N/A</v>
      </c>
      <c r="AB468" s="30" t="str">
        <f t="shared" si="11"/>
        <v>#N/A</v>
      </c>
      <c r="AC468" s="30" t="str">
        <f t="shared" ref="AC468:AD468" si="484">XLOOKUP(N468, $AS$2:$AS$8, $AT$2:$AT$8)</f>
        <v>#N/A</v>
      </c>
      <c r="AD468" s="30" t="str">
        <f t="shared" si="484"/>
        <v>#N/A</v>
      </c>
      <c r="AE468" s="30" t="str">
        <f t="shared" si="13"/>
        <v>#N/A</v>
      </c>
      <c r="AF468" s="30" t="str">
        <f t="shared" si="14"/>
        <v>#N/A</v>
      </c>
      <c r="AG468" s="30" t="str">
        <f t="shared" si="15"/>
        <v>#N/A</v>
      </c>
    </row>
    <row r="469">
      <c r="C469" s="25"/>
      <c r="D469" s="25" t="str">
        <f t="shared" si="2"/>
        <v/>
      </c>
      <c r="E469" s="26" t="str">
        <f t="shared" si="3"/>
        <v/>
      </c>
      <c r="G469" s="27" t="str">
        <f t="shared" si="4"/>
        <v/>
      </c>
      <c r="I469" s="28"/>
      <c r="J469" s="30"/>
      <c r="K469" s="30"/>
      <c r="L469" s="30"/>
      <c r="M469" s="30"/>
      <c r="N469" s="30"/>
      <c r="O469" s="30"/>
      <c r="P469" s="30"/>
      <c r="Q469" s="30"/>
      <c r="R469" s="30"/>
      <c r="S469" s="29"/>
      <c r="U469" s="30"/>
      <c r="X469" s="30" t="str">
        <f t="shared" si="7"/>
        <v>#N/A</v>
      </c>
      <c r="Y469" s="30" t="str">
        <f t="shared" si="8"/>
        <v>#N/A</v>
      </c>
      <c r="Z469" s="30" t="str">
        <f t="shared" si="9"/>
        <v>#N/A</v>
      </c>
      <c r="AA469" s="30" t="str">
        <f t="shared" si="10"/>
        <v>#N/A</v>
      </c>
      <c r="AB469" s="30" t="str">
        <f t="shared" si="11"/>
        <v>#N/A</v>
      </c>
      <c r="AC469" s="30" t="str">
        <f t="shared" ref="AC469:AD469" si="485">XLOOKUP(N469, $AS$2:$AS$8, $AT$2:$AT$8)</f>
        <v>#N/A</v>
      </c>
      <c r="AD469" s="30" t="str">
        <f t="shared" si="485"/>
        <v>#N/A</v>
      </c>
      <c r="AE469" s="30" t="str">
        <f t="shared" si="13"/>
        <v>#N/A</v>
      </c>
      <c r="AF469" s="30" t="str">
        <f t="shared" si="14"/>
        <v>#N/A</v>
      </c>
      <c r="AG469" s="30" t="str">
        <f t="shared" si="15"/>
        <v>#N/A</v>
      </c>
    </row>
    <row r="470">
      <c r="C470" s="25"/>
      <c r="D470" s="25" t="str">
        <f t="shared" si="2"/>
        <v/>
      </c>
      <c r="E470" s="26" t="str">
        <f t="shared" si="3"/>
        <v/>
      </c>
      <c r="G470" s="27" t="str">
        <f t="shared" si="4"/>
        <v/>
      </c>
      <c r="I470" s="28"/>
      <c r="J470" s="30"/>
      <c r="K470" s="30"/>
      <c r="L470" s="30"/>
      <c r="M470" s="30"/>
      <c r="N470" s="30"/>
      <c r="O470" s="30"/>
      <c r="P470" s="30"/>
      <c r="Q470" s="30"/>
      <c r="R470" s="30"/>
      <c r="S470" s="29"/>
      <c r="U470" s="30"/>
      <c r="X470" s="30" t="str">
        <f t="shared" si="7"/>
        <v>#N/A</v>
      </c>
      <c r="Y470" s="30" t="str">
        <f t="shared" si="8"/>
        <v>#N/A</v>
      </c>
      <c r="Z470" s="30" t="str">
        <f t="shared" si="9"/>
        <v>#N/A</v>
      </c>
      <c r="AA470" s="30" t="str">
        <f t="shared" si="10"/>
        <v>#N/A</v>
      </c>
      <c r="AB470" s="30" t="str">
        <f t="shared" si="11"/>
        <v>#N/A</v>
      </c>
      <c r="AC470" s="30" t="str">
        <f t="shared" ref="AC470:AD470" si="486">XLOOKUP(N470, $AS$2:$AS$8, $AT$2:$AT$8)</f>
        <v>#N/A</v>
      </c>
      <c r="AD470" s="30" t="str">
        <f t="shared" si="486"/>
        <v>#N/A</v>
      </c>
      <c r="AE470" s="30" t="str">
        <f t="shared" si="13"/>
        <v>#N/A</v>
      </c>
      <c r="AF470" s="30" t="str">
        <f t="shared" si="14"/>
        <v>#N/A</v>
      </c>
      <c r="AG470" s="30" t="str">
        <f t="shared" si="15"/>
        <v>#N/A</v>
      </c>
    </row>
    <row r="471">
      <c r="C471" s="25"/>
      <c r="D471" s="25" t="str">
        <f t="shared" si="2"/>
        <v/>
      </c>
      <c r="E471" s="26" t="str">
        <f t="shared" si="3"/>
        <v/>
      </c>
      <c r="G471" s="27" t="str">
        <f t="shared" si="4"/>
        <v/>
      </c>
      <c r="I471" s="28"/>
      <c r="J471" s="30"/>
      <c r="K471" s="30"/>
      <c r="L471" s="30"/>
      <c r="M471" s="30"/>
      <c r="N471" s="30"/>
      <c r="O471" s="30"/>
      <c r="P471" s="30"/>
      <c r="Q471" s="30"/>
      <c r="R471" s="30"/>
      <c r="S471" s="29"/>
      <c r="U471" s="30"/>
      <c r="X471" s="30" t="str">
        <f t="shared" si="7"/>
        <v>#N/A</v>
      </c>
      <c r="Y471" s="30" t="str">
        <f t="shared" si="8"/>
        <v>#N/A</v>
      </c>
      <c r="Z471" s="30" t="str">
        <f t="shared" si="9"/>
        <v>#N/A</v>
      </c>
      <c r="AA471" s="30" t="str">
        <f t="shared" si="10"/>
        <v>#N/A</v>
      </c>
      <c r="AB471" s="30" t="str">
        <f t="shared" si="11"/>
        <v>#N/A</v>
      </c>
      <c r="AC471" s="30" t="str">
        <f t="shared" ref="AC471:AD471" si="487">XLOOKUP(N471, $AS$2:$AS$8, $AT$2:$AT$8)</f>
        <v>#N/A</v>
      </c>
      <c r="AD471" s="30" t="str">
        <f t="shared" si="487"/>
        <v>#N/A</v>
      </c>
      <c r="AE471" s="30" t="str">
        <f t="shared" si="13"/>
        <v>#N/A</v>
      </c>
      <c r="AF471" s="30" t="str">
        <f t="shared" si="14"/>
        <v>#N/A</v>
      </c>
      <c r="AG471" s="30" t="str">
        <f t="shared" si="15"/>
        <v>#N/A</v>
      </c>
    </row>
    <row r="472">
      <c r="C472" s="25"/>
      <c r="D472" s="25" t="str">
        <f t="shared" si="2"/>
        <v/>
      </c>
      <c r="E472" s="26" t="str">
        <f t="shared" si="3"/>
        <v/>
      </c>
      <c r="G472" s="27" t="str">
        <f t="shared" si="4"/>
        <v/>
      </c>
      <c r="I472" s="28"/>
      <c r="J472" s="30"/>
      <c r="K472" s="30"/>
      <c r="L472" s="30"/>
      <c r="M472" s="30"/>
      <c r="N472" s="30"/>
      <c r="O472" s="30"/>
      <c r="P472" s="30"/>
      <c r="Q472" s="30"/>
      <c r="R472" s="30"/>
      <c r="S472" s="29"/>
      <c r="U472" s="30"/>
      <c r="X472" s="30" t="str">
        <f t="shared" si="7"/>
        <v>#N/A</v>
      </c>
      <c r="Y472" s="30" t="str">
        <f t="shared" si="8"/>
        <v>#N/A</v>
      </c>
      <c r="Z472" s="30" t="str">
        <f t="shared" si="9"/>
        <v>#N/A</v>
      </c>
      <c r="AA472" s="30" t="str">
        <f t="shared" si="10"/>
        <v>#N/A</v>
      </c>
      <c r="AB472" s="30" t="str">
        <f t="shared" si="11"/>
        <v>#N/A</v>
      </c>
      <c r="AC472" s="30" t="str">
        <f t="shared" ref="AC472:AD472" si="488">XLOOKUP(N472, $AS$2:$AS$8, $AT$2:$AT$8)</f>
        <v>#N/A</v>
      </c>
      <c r="AD472" s="30" t="str">
        <f t="shared" si="488"/>
        <v>#N/A</v>
      </c>
      <c r="AE472" s="30" t="str">
        <f t="shared" si="13"/>
        <v>#N/A</v>
      </c>
      <c r="AF472" s="30" t="str">
        <f t="shared" si="14"/>
        <v>#N/A</v>
      </c>
      <c r="AG472" s="30" t="str">
        <f t="shared" si="15"/>
        <v>#N/A</v>
      </c>
    </row>
    <row r="473">
      <c r="C473" s="25"/>
      <c r="D473" s="25" t="str">
        <f t="shared" si="2"/>
        <v/>
      </c>
      <c r="E473" s="26" t="str">
        <f t="shared" si="3"/>
        <v/>
      </c>
      <c r="G473" s="27" t="str">
        <f t="shared" si="4"/>
        <v/>
      </c>
      <c r="I473" s="28"/>
      <c r="J473" s="30"/>
      <c r="K473" s="30"/>
      <c r="L473" s="30"/>
      <c r="M473" s="30"/>
      <c r="N473" s="30"/>
      <c r="O473" s="30"/>
      <c r="P473" s="30"/>
      <c r="Q473" s="30"/>
      <c r="R473" s="30"/>
      <c r="S473" s="29"/>
      <c r="U473" s="30"/>
      <c r="X473" s="30" t="str">
        <f t="shared" si="7"/>
        <v>#N/A</v>
      </c>
      <c r="Y473" s="30" t="str">
        <f t="shared" si="8"/>
        <v>#N/A</v>
      </c>
      <c r="Z473" s="30" t="str">
        <f t="shared" si="9"/>
        <v>#N/A</v>
      </c>
      <c r="AA473" s="30" t="str">
        <f t="shared" si="10"/>
        <v>#N/A</v>
      </c>
      <c r="AB473" s="30" t="str">
        <f t="shared" si="11"/>
        <v>#N/A</v>
      </c>
      <c r="AC473" s="30" t="str">
        <f t="shared" ref="AC473:AD473" si="489">XLOOKUP(N473, $AS$2:$AS$8, $AT$2:$AT$8)</f>
        <v>#N/A</v>
      </c>
      <c r="AD473" s="30" t="str">
        <f t="shared" si="489"/>
        <v>#N/A</v>
      </c>
      <c r="AE473" s="30" t="str">
        <f t="shared" si="13"/>
        <v>#N/A</v>
      </c>
      <c r="AF473" s="30" t="str">
        <f t="shared" si="14"/>
        <v>#N/A</v>
      </c>
      <c r="AG473" s="30" t="str">
        <f t="shared" si="15"/>
        <v>#N/A</v>
      </c>
    </row>
    <row r="474">
      <c r="C474" s="25"/>
      <c r="D474" s="25" t="str">
        <f t="shared" si="2"/>
        <v/>
      </c>
      <c r="E474" s="26" t="str">
        <f t="shared" si="3"/>
        <v/>
      </c>
      <c r="G474" s="27" t="str">
        <f t="shared" si="4"/>
        <v/>
      </c>
      <c r="I474" s="28"/>
      <c r="J474" s="30"/>
      <c r="K474" s="30"/>
      <c r="L474" s="30"/>
      <c r="M474" s="30"/>
      <c r="N474" s="30"/>
      <c r="O474" s="30"/>
      <c r="P474" s="30"/>
      <c r="Q474" s="30"/>
      <c r="R474" s="30"/>
      <c r="S474" s="29"/>
      <c r="U474" s="30"/>
      <c r="X474" s="30" t="str">
        <f t="shared" si="7"/>
        <v>#N/A</v>
      </c>
      <c r="Y474" s="30" t="str">
        <f t="shared" si="8"/>
        <v>#N/A</v>
      </c>
      <c r="Z474" s="30" t="str">
        <f t="shared" si="9"/>
        <v>#N/A</v>
      </c>
      <c r="AA474" s="30" t="str">
        <f t="shared" si="10"/>
        <v>#N/A</v>
      </c>
      <c r="AB474" s="30" t="str">
        <f t="shared" si="11"/>
        <v>#N/A</v>
      </c>
      <c r="AC474" s="30" t="str">
        <f t="shared" ref="AC474:AD474" si="490">XLOOKUP(N474, $AS$2:$AS$8, $AT$2:$AT$8)</f>
        <v>#N/A</v>
      </c>
      <c r="AD474" s="30" t="str">
        <f t="shared" si="490"/>
        <v>#N/A</v>
      </c>
      <c r="AE474" s="30" t="str">
        <f t="shared" si="13"/>
        <v>#N/A</v>
      </c>
      <c r="AF474" s="30" t="str">
        <f t="shared" si="14"/>
        <v>#N/A</v>
      </c>
      <c r="AG474" s="30" t="str">
        <f t="shared" si="15"/>
        <v>#N/A</v>
      </c>
    </row>
    <row r="475">
      <c r="C475" s="25"/>
      <c r="D475" s="25" t="str">
        <f t="shared" si="2"/>
        <v/>
      </c>
      <c r="E475" s="26" t="str">
        <f t="shared" si="3"/>
        <v/>
      </c>
      <c r="G475" s="27" t="str">
        <f t="shared" si="4"/>
        <v/>
      </c>
      <c r="I475" s="28"/>
      <c r="J475" s="30"/>
      <c r="K475" s="30"/>
      <c r="L475" s="30"/>
      <c r="M475" s="30"/>
      <c r="N475" s="30"/>
      <c r="O475" s="30"/>
      <c r="P475" s="30"/>
      <c r="Q475" s="30"/>
      <c r="R475" s="30"/>
      <c r="S475" s="29"/>
      <c r="U475" s="30"/>
      <c r="X475" s="30" t="str">
        <f t="shared" si="7"/>
        <v>#N/A</v>
      </c>
      <c r="Y475" s="30" t="str">
        <f t="shared" si="8"/>
        <v>#N/A</v>
      </c>
      <c r="Z475" s="30" t="str">
        <f t="shared" si="9"/>
        <v>#N/A</v>
      </c>
      <c r="AA475" s="30" t="str">
        <f t="shared" si="10"/>
        <v>#N/A</v>
      </c>
      <c r="AB475" s="30" t="str">
        <f t="shared" si="11"/>
        <v>#N/A</v>
      </c>
      <c r="AC475" s="30" t="str">
        <f t="shared" ref="AC475:AD475" si="491">XLOOKUP(N475, $AS$2:$AS$8, $AT$2:$AT$8)</f>
        <v>#N/A</v>
      </c>
      <c r="AD475" s="30" t="str">
        <f t="shared" si="491"/>
        <v>#N/A</v>
      </c>
      <c r="AE475" s="30" t="str">
        <f t="shared" si="13"/>
        <v>#N/A</v>
      </c>
      <c r="AF475" s="30" t="str">
        <f t="shared" si="14"/>
        <v>#N/A</v>
      </c>
      <c r="AG475" s="30" t="str">
        <f t="shared" si="15"/>
        <v>#N/A</v>
      </c>
    </row>
    <row r="476">
      <c r="C476" s="25"/>
      <c r="D476" s="25" t="str">
        <f t="shared" si="2"/>
        <v/>
      </c>
      <c r="E476" s="26" t="str">
        <f t="shared" si="3"/>
        <v/>
      </c>
      <c r="G476" s="27" t="str">
        <f t="shared" si="4"/>
        <v/>
      </c>
      <c r="I476" s="28"/>
      <c r="J476" s="30"/>
      <c r="K476" s="30"/>
      <c r="L476" s="30"/>
      <c r="M476" s="30"/>
      <c r="N476" s="30"/>
      <c r="O476" s="30"/>
      <c r="P476" s="30"/>
      <c r="Q476" s="30"/>
      <c r="R476" s="30"/>
      <c r="S476" s="29"/>
      <c r="U476" s="30"/>
      <c r="X476" s="30" t="str">
        <f t="shared" si="7"/>
        <v>#N/A</v>
      </c>
      <c r="Y476" s="30" t="str">
        <f t="shared" si="8"/>
        <v>#N/A</v>
      </c>
      <c r="Z476" s="30" t="str">
        <f t="shared" si="9"/>
        <v>#N/A</v>
      </c>
      <c r="AA476" s="30" t="str">
        <f t="shared" si="10"/>
        <v>#N/A</v>
      </c>
      <c r="AB476" s="30" t="str">
        <f t="shared" si="11"/>
        <v>#N/A</v>
      </c>
      <c r="AC476" s="30" t="str">
        <f t="shared" ref="AC476:AD476" si="492">XLOOKUP(N476, $AS$2:$AS$8, $AT$2:$AT$8)</f>
        <v>#N/A</v>
      </c>
      <c r="AD476" s="30" t="str">
        <f t="shared" si="492"/>
        <v>#N/A</v>
      </c>
      <c r="AE476" s="30" t="str">
        <f t="shared" si="13"/>
        <v>#N/A</v>
      </c>
      <c r="AF476" s="30" t="str">
        <f t="shared" si="14"/>
        <v>#N/A</v>
      </c>
      <c r="AG476" s="30" t="str">
        <f t="shared" si="15"/>
        <v>#N/A</v>
      </c>
    </row>
    <row r="477">
      <c r="C477" s="25"/>
      <c r="D477" s="25" t="str">
        <f t="shared" si="2"/>
        <v/>
      </c>
      <c r="E477" s="26" t="str">
        <f t="shared" si="3"/>
        <v/>
      </c>
      <c r="G477" s="27" t="str">
        <f t="shared" si="4"/>
        <v/>
      </c>
      <c r="I477" s="28"/>
      <c r="J477" s="30"/>
      <c r="K477" s="30"/>
      <c r="L477" s="30"/>
      <c r="M477" s="30"/>
      <c r="N477" s="30"/>
      <c r="O477" s="30"/>
      <c r="P477" s="30"/>
      <c r="Q477" s="30"/>
      <c r="R477" s="30"/>
      <c r="S477" s="29"/>
      <c r="U477" s="30"/>
      <c r="X477" s="30" t="str">
        <f t="shared" si="7"/>
        <v>#N/A</v>
      </c>
      <c r="Y477" s="30" t="str">
        <f t="shared" si="8"/>
        <v>#N/A</v>
      </c>
      <c r="Z477" s="30" t="str">
        <f t="shared" si="9"/>
        <v>#N/A</v>
      </c>
      <c r="AA477" s="30" t="str">
        <f t="shared" si="10"/>
        <v>#N/A</v>
      </c>
      <c r="AB477" s="30" t="str">
        <f t="shared" si="11"/>
        <v>#N/A</v>
      </c>
      <c r="AC477" s="30" t="str">
        <f t="shared" ref="AC477:AD477" si="493">XLOOKUP(N477, $AS$2:$AS$8, $AT$2:$AT$8)</f>
        <v>#N/A</v>
      </c>
      <c r="AD477" s="30" t="str">
        <f t="shared" si="493"/>
        <v>#N/A</v>
      </c>
      <c r="AE477" s="30" t="str">
        <f t="shared" si="13"/>
        <v>#N/A</v>
      </c>
      <c r="AF477" s="30" t="str">
        <f t="shared" si="14"/>
        <v>#N/A</v>
      </c>
      <c r="AG477" s="30" t="str">
        <f t="shared" si="15"/>
        <v>#N/A</v>
      </c>
    </row>
    <row r="478">
      <c r="C478" s="25"/>
      <c r="D478" s="25" t="str">
        <f t="shared" si="2"/>
        <v/>
      </c>
      <c r="E478" s="26" t="str">
        <f t="shared" si="3"/>
        <v/>
      </c>
      <c r="G478" s="27" t="str">
        <f t="shared" si="4"/>
        <v/>
      </c>
      <c r="I478" s="28"/>
      <c r="J478" s="30"/>
      <c r="K478" s="30"/>
      <c r="L478" s="30"/>
      <c r="M478" s="30"/>
      <c r="N478" s="30"/>
      <c r="O478" s="30"/>
      <c r="P478" s="30"/>
      <c r="Q478" s="30"/>
      <c r="R478" s="30"/>
      <c r="S478" s="29"/>
      <c r="U478" s="30"/>
      <c r="X478" s="30" t="str">
        <f t="shared" si="7"/>
        <v>#N/A</v>
      </c>
      <c r="Y478" s="30" t="str">
        <f t="shared" si="8"/>
        <v>#N/A</v>
      </c>
      <c r="Z478" s="30" t="str">
        <f t="shared" si="9"/>
        <v>#N/A</v>
      </c>
      <c r="AA478" s="30" t="str">
        <f t="shared" si="10"/>
        <v>#N/A</v>
      </c>
      <c r="AB478" s="30" t="str">
        <f t="shared" si="11"/>
        <v>#N/A</v>
      </c>
      <c r="AC478" s="30" t="str">
        <f t="shared" ref="AC478:AD478" si="494">XLOOKUP(N478, $AS$2:$AS$8, $AT$2:$AT$8)</f>
        <v>#N/A</v>
      </c>
      <c r="AD478" s="30" t="str">
        <f t="shared" si="494"/>
        <v>#N/A</v>
      </c>
      <c r="AE478" s="30" t="str">
        <f t="shared" si="13"/>
        <v>#N/A</v>
      </c>
      <c r="AF478" s="30" t="str">
        <f t="shared" si="14"/>
        <v>#N/A</v>
      </c>
      <c r="AG478" s="30" t="str">
        <f t="shared" si="15"/>
        <v>#N/A</v>
      </c>
    </row>
    <row r="479">
      <c r="C479" s="25"/>
      <c r="D479" s="25" t="str">
        <f t="shared" si="2"/>
        <v/>
      </c>
      <c r="E479" s="26" t="str">
        <f t="shared" si="3"/>
        <v/>
      </c>
      <c r="G479" s="27" t="str">
        <f t="shared" si="4"/>
        <v/>
      </c>
      <c r="I479" s="28"/>
      <c r="J479" s="30"/>
      <c r="K479" s="30"/>
      <c r="L479" s="30"/>
      <c r="M479" s="30"/>
      <c r="N479" s="30"/>
      <c r="O479" s="30"/>
      <c r="P479" s="30"/>
      <c r="Q479" s="30"/>
      <c r="R479" s="30"/>
      <c r="S479" s="29"/>
      <c r="U479" s="30"/>
      <c r="X479" s="30" t="str">
        <f t="shared" si="7"/>
        <v>#N/A</v>
      </c>
      <c r="Y479" s="30" t="str">
        <f t="shared" si="8"/>
        <v>#N/A</v>
      </c>
      <c r="Z479" s="30" t="str">
        <f t="shared" si="9"/>
        <v>#N/A</v>
      </c>
      <c r="AA479" s="30" t="str">
        <f t="shared" si="10"/>
        <v>#N/A</v>
      </c>
      <c r="AB479" s="30" t="str">
        <f t="shared" si="11"/>
        <v>#N/A</v>
      </c>
      <c r="AC479" s="30" t="str">
        <f t="shared" ref="AC479:AD479" si="495">XLOOKUP(N479, $AS$2:$AS$8, $AT$2:$AT$8)</f>
        <v>#N/A</v>
      </c>
      <c r="AD479" s="30" t="str">
        <f t="shared" si="495"/>
        <v>#N/A</v>
      </c>
      <c r="AE479" s="30" t="str">
        <f t="shared" si="13"/>
        <v>#N/A</v>
      </c>
      <c r="AF479" s="30" t="str">
        <f t="shared" si="14"/>
        <v>#N/A</v>
      </c>
      <c r="AG479" s="30" t="str">
        <f t="shared" si="15"/>
        <v>#N/A</v>
      </c>
    </row>
    <row r="480">
      <c r="C480" s="25"/>
      <c r="D480" s="25" t="str">
        <f t="shared" si="2"/>
        <v/>
      </c>
      <c r="E480" s="26" t="str">
        <f t="shared" si="3"/>
        <v/>
      </c>
      <c r="G480" s="27" t="str">
        <f t="shared" si="4"/>
        <v/>
      </c>
      <c r="I480" s="28"/>
      <c r="J480" s="30"/>
      <c r="K480" s="30"/>
      <c r="L480" s="30"/>
      <c r="M480" s="30"/>
      <c r="N480" s="30"/>
      <c r="O480" s="30"/>
      <c r="P480" s="30"/>
      <c r="Q480" s="30"/>
      <c r="R480" s="30"/>
      <c r="S480" s="29"/>
      <c r="U480" s="30"/>
      <c r="X480" s="30" t="str">
        <f t="shared" si="7"/>
        <v>#N/A</v>
      </c>
      <c r="Y480" s="30" t="str">
        <f t="shared" si="8"/>
        <v>#N/A</v>
      </c>
      <c r="Z480" s="30" t="str">
        <f t="shared" si="9"/>
        <v>#N/A</v>
      </c>
      <c r="AA480" s="30" t="str">
        <f t="shared" si="10"/>
        <v>#N/A</v>
      </c>
      <c r="AB480" s="30" t="str">
        <f t="shared" si="11"/>
        <v>#N/A</v>
      </c>
      <c r="AC480" s="30" t="str">
        <f t="shared" ref="AC480:AD480" si="496">XLOOKUP(N480, $AS$2:$AS$8, $AT$2:$AT$8)</f>
        <v>#N/A</v>
      </c>
      <c r="AD480" s="30" t="str">
        <f t="shared" si="496"/>
        <v>#N/A</v>
      </c>
      <c r="AE480" s="30" t="str">
        <f t="shared" si="13"/>
        <v>#N/A</v>
      </c>
      <c r="AF480" s="30" t="str">
        <f t="shared" si="14"/>
        <v>#N/A</v>
      </c>
      <c r="AG480" s="30" t="str">
        <f t="shared" si="15"/>
        <v>#N/A</v>
      </c>
    </row>
    <row r="481">
      <c r="C481" s="25"/>
      <c r="D481" s="25" t="str">
        <f t="shared" si="2"/>
        <v/>
      </c>
      <c r="E481" s="26" t="str">
        <f t="shared" si="3"/>
        <v/>
      </c>
      <c r="G481" s="27" t="str">
        <f t="shared" si="4"/>
        <v/>
      </c>
      <c r="I481" s="28"/>
      <c r="J481" s="30"/>
      <c r="K481" s="30"/>
      <c r="L481" s="30"/>
      <c r="M481" s="30"/>
      <c r="N481" s="30"/>
      <c r="O481" s="30"/>
      <c r="P481" s="30"/>
      <c r="Q481" s="30"/>
      <c r="R481" s="30"/>
      <c r="S481" s="29"/>
      <c r="U481" s="30"/>
      <c r="X481" s="30" t="str">
        <f t="shared" si="7"/>
        <v>#N/A</v>
      </c>
      <c r="Y481" s="30" t="str">
        <f t="shared" si="8"/>
        <v>#N/A</v>
      </c>
      <c r="Z481" s="30" t="str">
        <f t="shared" si="9"/>
        <v>#N/A</v>
      </c>
      <c r="AA481" s="30" t="str">
        <f t="shared" si="10"/>
        <v>#N/A</v>
      </c>
      <c r="AB481" s="30" t="str">
        <f t="shared" si="11"/>
        <v>#N/A</v>
      </c>
      <c r="AC481" s="30" t="str">
        <f t="shared" ref="AC481:AD481" si="497">XLOOKUP(N481, $AS$2:$AS$8, $AT$2:$AT$8)</f>
        <v>#N/A</v>
      </c>
      <c r="AD481" s="30" t="str">
        <f t="shared" si="497"/>
        <v>#N/A</v>
      </c>
      <c r="AE481" s="30" t="str">
        <f t="shared" si="13"/>
        <v>#N/A</v>
      </c>
      <c r="AF481" s="30" t="str">
        <f t="shared" si="14"/>
        <v>#N/A</v>
      </c>
      <c r="AG481" s="30" t="str">
        <f t="shared" si="15"/>
        <v>#N/A</v>
      </c>
    </row>
    <row r="482">
      <c r="C482" s="25"/>
      <c r="D482" s="25" t="str">
        <f t="shared" si="2"/>
        <v/>
      </c>
      <c r="E482" s="26" t="str">
        <f t="shared" si="3"/>
        <v/>
      </c>
      <c r="G482" s="27" t="str">
        <f t="shared" si="4"/>
        <v/>
      </c>
      <c r="I482" s="28"/>
      <c r="J482" s="30"/>
      <c r="K482" s="30"/>
      <c r="L482" s="30"/>
      <c r="M482" s="30"/>
      <c r="N482" s="30"/>
      <c r="O482" s="30"/>
      <c r="P482" s="30"/>
      <c r="Q482" s="30"/>
      <c r="R482" s="30"/>
      <c r="S482" s="29"/>
      <c r="U482" s="30"/>
      <c r="X482" s="30" t="str">
        <f t="shared" si="7"/>
        <v>#N/A</v>
      </c>
      <c r="Y482" s="30" t="str">
        <f t="shared" si="8"/>
        <v>#N/A</v>
      </c>
      <c r="Z482" s="30" t="str">
        <f t="shared" si="9"/>
        <v>#N/A</v>
      </c>
      <c r="AA482" s="30" t="str">
        <f t="shared" si="10"/>
        <v>#N/A</v>
      </c>
      <c r="AB482" s="30" t="str">
        <f t="shared" si="11"/>
        <v>#N/A</v>
      </c>
      <c r="AC482" s="30" t="str">
        <f t="shared" ref="AC482:AD482" si="498">XLOOKUP(N482, $AS$2:$AS$8, $AT$2:$AT$8)</f>
        <v>#N/A</v>
      </c>
      <c r="AD482" s="30" t="str">
        <f t="shared" si="498"/>
        <v>#N/A</v>
      </c>
      <c r="AE482" s="30" t="str">
        <f t="shared" si="13"/>
        <v>#N/A</v>
      </c>
      <c r="AF482" s="30" t="str">
        <f t="shared" si="14"/>
        <v>#N/A</v>
      </c>
      <c r="AG482" s="30" t="str">
        <f t="shared" si="15"/>
        <v>#N/A</v>
      </c>
    </row>
    <row r="483">
      <c r="C483" s="25"/>
      <c r="D483" s="25" t="str">
        <f t="shared" si="2"/>
        <v/>
      </c>
      <c r="E483" s="26" t="str">
        <f t="shared" si="3"/>
        <v/>
      </c>
      <c r="G483" s="27" t="str">
        <f t="shared" si="4"/>
        <v/>
      </c>
      <c r="I483" s="28"/>
      <c r="J483" s="30"/>
      <c r="K483" s="30"/>
      <c r="L483" s="30"/>
      <c r="M483" s="30"/>
      <c r="N483" s="30"/>
      <c r="O483" s="30"/>
      <c r="P483" s="30"/>
      <c r="Q483" s="30"/>
      <c r="R483" s="30"/>
      <c r="S483" s="29"/>
      <c r="U483" s="30"/>
      <c r="X483" s="30" t="str">
        <f t="shared" si="7"/>
        <v>#N/A</v>
      </c>
      <c r="Y483" s="30" t="str">
        <f t="shared" si="8"/>
        <v>#N/A</v>
      </c>
      <c r="Z483" s="30" t="str">
        <f t="shared" si="9"/>
        <v>#N/A</v>
      </c>
      <c r="AA483" s="30" t="str">
        <f t="shared" si="10"/>
        <v>#N/A</v>
      </c>
      <c r="AB483" s="30" t="str">
        <f t="shared" si="11"/>
        <v>#N/A</v>
      </c>
      <c r="AC483" s="30" t="str">
        <f t="shared" ref="AC483:AD483" si="499">XLOOKUP(N483, $AS$2:$AS$8, $AT$2:$AT$8)</f>
        <v>#N/A</v>
      </c>
      <c r="AD483" s="30" t="str">
        <f t="shared" si="499"/>
        <v>#N/A</v>
      </c>
      <c r="AE483" s="30" t="str">
        <f t="shared" si="13"/>
        <v>#N/A</v>
      </c>
      <c r="AF483" s="30" t="str">
        <f t="shared" si="14"/>
        <v>#N/A</v>
      </c>
      <c r="AG483" s="30" t="str">
        <f t="shared" si="15"/>
        <v>#N/A</v>
      </c>
    </row>
    <row r="484">
      <c r="C484" s="25"/>
      <c r="D484" s="25" t="str">
        <f t="shared" si="2"/>
        <v/>
      </c>
      <c r="E484" s="26" t="str">
        <f t="shared" si="3"/>
        <v/>
      </c>
      <c r="G484" s="27" t="str">
        <f t="shared" si="4"/>
        <v/>
      </c>
      <c r="I484" s="28"/>
      <c r="J484" s="30"/>
      <c r="K484" s="30"/>
      <c r="L484" s="30"/>
      <c r="M484" s="30"/>
      <c r="N484" s="30"/>
      <c r="O484" s="30"/>
      <c r="P484" s="30"/>
      <c r="Q484" s="30"/>
      <c r="R484" s="30"/>
      <c r="S484" s="29"/>
      <c r="U484" s="30"/>
      <c r="X484" s="30" t="str">
        <f t="shared" si="7"/>
        <v>#N/A</v>
      </c>
      <c r="Y484" s="30" t="str">
        <f t="shared" si="8"/>
        <v>#N/A</v>
      </c>
      <c r="Z484" s="30" t="str">
        <f t="shared" si="9"/>
        <v>#N/A</v>
      </c>
      <c r="AA484" s="30" t="str">
        <f t="shared" si="10"/>
        <v>#N/A</v>
      </c>
      <c r="AB484" s="30" t="str">
        <f t="shared" si="11"/>
        <v>#N/A</v>
      </c>
      <c r="AC484" s="30" t="str">
        <f t="shared" ref="AC484:AD484" si="500">XLOOKUP(N484, $AS$2:$AS$8, $AT$2:$AT$8)</f>
        <v>#N/A</v>
      </c>
      <c r="AD484" s="30" t="str">
        <f t="shared" si="500"/>
        <v>#N/A</v>
      </c>
      <c r="AE484" s="30" t="str">
        <f t="shared" si="13"/>
        <v>#N/A</v>
      </c>
      <c r="AF484" s="30" t="str">
        <f t="shared" si="14"/>
        <v>#N/A</v>
      </c>
      <c r="AG484" s="30" t="str">
        <f t="shared" si="15"/>
        <v>#N/A</v>
      </c>
    </row>
    <row r="485">
      <c r="C485" s="25"/>
      <c r="D485" s="25" t="str">
        <f t="shared" si="2"/>
        <v/>
      </c>
      <c r="E485" s="26" t="str">
        <f t="shared" si="3"/>
        <v/>
      </c>
      <c r="G485" s="27" t="str">
        <f t="shared" si="4"/>
        <v/>
      </c>
      <c r="I485" s="28"/>
      <c r="J485" s="30"/>
      <c r="K485" s="30"/>
      <c r="L485" s="30"/>
      <c r="M485" s="30"/>
      <c r="N485" s="30"/>
      <c r="O485" s="30"/>
      <c r="P485" s="30"/>
      <c r="Q485" s="30"/>
      <c r="R485" s="30"/>
      <c r="S485" s="29"/>
      <c r="U485" s="30"/>
      <c r="X485" s="30" t="str">
        <f t="shared" si="7"/>
        <v>#N/A</v>
      </c>
      <c r="Y485" s="30" t="str">
        <f t="shared" si="8"/>
        <v>#N/A</v>
      </c>
      <c r="Z485" s="30" t="str">
        <f t="shared" si="9"/>
        <v>#N/A</v>
      </c>
      <c r="AA485" s="30" t="str">
        <f t="shared" si="10"/>
        <v>#N/A</v>
      </c>
      <c r="AB485" s="30" t="str">
        <f t="shared" si="11"/>
        <v>#N/A</v>
      </c>
      <c r="AC485" s="30" t="str">
        <f t="shared" ref="AC485:AD485" si="501">XLOOKUP(N485, $AS$2:$AS$8, $AT$2:$AT$8)</f>
        <v>#N/A</v>
      </c>
      <c r="AD485" s="30" t="str">
        <f t="shared" si="501"/>
        <v>#N/A</v>
      </c>
      <c r="AE485" s="30" t="str">
        <f t="shared" si="13"/>
        <v>#N/A</v>
      </c>
      <c r="AF485" s="30" t="str">
        <f t="shared" si="14"/>
        <v>#N/A</v>
      </c>
      <c r="AG485" s="30" t="str">
        <f t="shared" si="15"/>
        <v>#N/A</v>
      </c>
    </row>
    <row r="486">
      <c r="C486" s="25"/>
      <c r="D486" s="25" t="str">
        <f t="shared" si="2"/>
        <v/>
      </c>
      <c r="E486" s="26" t="str">
        <f t="shared" si="3"/>
        <v/>
      </c>
      <c r="G486" s="27" t="str">
        <f t="shared" si="4"/>
        <v/>
      </c>
      <c r="I486" s="28"/>
      <c r="J486" s="30"/>
      <c r="K486" s="30"/>
      <c r="L486" s="30"/>
      <c r="M486" s="30"/>
      <c r="N486" s="30"/>
      <c r="O486" s="30"/>
      <c r="P486" s="30"/>
      <c r="Q486" s="30"/>
      <c r="R486" s="30"/>
      <c r="S486" s="29"/>
      <c r="U486" s="30"/>
      <c r="X486" s="30" t="str">
        <f t="shared" si="7"/>
        <v>#N/A</v>
      </c>
      <c r="Y486" s="30" t="str">
        <f t="shared" si="8"/>
        <v>#N/A</v>
      </c>
      <c r="Z486" s="30" t="str">
        <f t="shared" si="9"/>
        <v>#N/A</v>
      </c>
      <c r="AA486" s="30" t="str">
        <f t="shared" si="10"/>
        <v>#N/A</v>
      </c>
      <c r="AB486" s="30" t="str">
        <f t="shared" si="11"/>
        <v>#N/A</v>
      </c>
      <c r="AC486" s="30" t="str">
        <f t="shared" ref="AC486:AD486" si="502">XLOOKUP(N486, $AS$2:$AS$8, $AT$2:$AT$8)</f>
        <v>#N/A</v>
      </c>
      <c r="AD486" s="30" t="str">
        <f t="shared" si="502"/>
        <v>#N/A</v>
      </c>
      <c r="AE486" s="30" t="str">
        <f t="shared" si="13"/>
        <v>#N/A</v>
      </c>
      <c r="AF486" s="30" t="str">
        <f t="shared" si="14"/>
        <v>#N/A</v>
      </c>
      <c r="AG486" s="30" t="str">
        <f t="shared" si="15"/>
        <v>#N/A</v>
      </c>
    </row>
    <row r="487">
      <c r="C487" s="25"/>
      <c r="D487" s="25" t="str">
        <f t="shared" si="2"/>
        <v/>
      </c>
      <c r="E487" s="26" t="str">
        <f t="shared" si="3"/>
        <v/>
      </c>
      <c r="G487" s="27" t="str">
        <f t="shared" si="4"/>
        <v/>
      </c>
      <c r="I487" s="28"/>
      <c r="J487" s="30"/>
      <c r="K487" s="30"/>
      <c r="L487" s="30"/>
      <c r="M487" s="30"/>
      <c r="N487" s="30"/>
      <c r="O487" s="30"/>
      <c r="P487" s="30"/>
      <c r="Q487" s="30"/>
      <c r="R487" s="30"/>
      <c r="S487" s="29"/>
      <c r="U487" s="30"/>
      <c r="X487" s="30" t="str">
        <f t="shared" si="7"/>
        <v>#N/A</v>
      </c>
      <c r="Y487" s="30" t="str">
        <f t="shared" si="8"/>
        <v>#N/A</v>
      </c>
      <c r="Z487" s="30" t="str">
        <f t="shared" si="9"/>
        <v>#N/A</v>
      </c>
      <c r="AA487" s="30" t="str">
        <f t="shared" si="10"/>
        <v>#N/A</v>
      </c>
      <c r="AB487" s="30" t="str">
        <f t="shared" si="11"/>
        <v>#N/A</v>
      </c>
      <c r="AC487" s="30" t="str">
        <f t="shared" ref="AC487:AD487" si="503">XLOOKUP(N487, $AS$2:$AS$8, $AT$2:$AT$8)</f>
        <v>#N/A</v>
      </c>
      <c r="AD487" s="30" t="str">
        <f t="shared" si="503"/>
        <v>#N/A</v>
      </c>
      <c r="AE487" s="30" t="str">
        <f t="shared" si="13"/>
        <v>#N/A</v>
      </c>
      <c r="AF487" s="30" t="str">
        <f t="shared" si="14"/>
        <v>#N/A</v>
      </c>
      <c r="AG487" s="30" t="str">
        <f t="shared" si="15"/>
        <v>#N/A</v>
      </c>
    </row>
    <row r="488">
      <c r="C488" s="25"/>
      <c r="D488" s="25" t="str">
        <f t="shared" si="2"/>
        <v/>
      </c>
      <c r="E488" s="26" t="str">
        <f t="shared" si="3"/>
        <v/>
      </c>
      <c r="G488" s="27" t="str">
        <f t="shared" si="4"/>
        <v/>
      </c>
      <c r="I488" s="28"/>
      <c r="J488" s="30"/>
      <c r="K488" s="30"/>
      <c r="L488" s="30"/>
      <c r="M488" s="30"/>
      <c r="N488" s="30"/>
      <c r="O488" s="30"/>
      <c r="P488" s="30"/>
      <c r="Q488" s="30"/>
      <c r="R488" s="30"/>
      <c r="S488" s="29"/>
      <c r="U488" s="30"/>
      <c r="X488" s="30" t="str">
        <f t="shared" si="7"/>
        <v>#N/A</v>
      </c>
      <c r="Y488" s="30" t="str">
        <f t="shared" si="8"/>
        <v>#N/A</v>
      </c>
      <c r="Z488" s="30" t="str">
        <f t="shared" si="9"/>
        <v>#N/A</v>
      </c>
      <c r="AA488" s="30" t="str">
        <f t="shared" si="10"/>
        <v>#N/A</v>
      </c>
      <c r="AB488" s="30" t="str">
        <f t="shared" si="11"/>
        <v>#N/A</v>
      </c>
      <c r="AC488" s="30" t="str">
        <f t="shared" ref="AC488:AD488" si="504">XLOOKUP(N488, $AS$2:$AS$8, $AT$2:$AT$8)</f>
        <v>#N/A</v>
      </c>
      <c r="AD488" s="30" t="str">
        <f t="shared" si="504"/>
        <v>#N/A</v>
      </c>
      <c r="AE488" s="30" t="str">
        <f t="shared" si="13"/>
        <v>#N/A</v>
      </c>
      <c r="AF488" s="30" t="str">
        <f t="shared" si="14"/>
        <v>#N/A</v>
      </c>
      <c r="AG488" s="30" t="str">
        <f t="shared" si="15"/>
        <v>#N/A</v>
      </c>
    </row>
    <row r="489">
      <c r="C489" s="25"/>
      <c r="D489" s="25" t="str">
        <f t="shared" si="2"/>
        <v/>
      </c>
      <c r="E489" s="26" t="str">
        <f t="shared" si="3"/>
        <v/>
      </c>
      <c r="G489" s="27" t="str">
        <f t="shared" si="4"/>
        <v/>
      </c>
      <c r="I489" s="28"/>
      <c r="J489" s="30"/>
      <c r="K489" s="30"/>
      <c r="L489" s="30"/>
      <c r="M489" s="30"/>
      <c r="N489" s="30"/>
      <c r="O489" s="30"/>
      <c r="P489" s="30"/>
      <c r="Q489" s="30"/>
      <c r="R489" s="30"/>
      <c r="S489" s="29"/>
      <c r="U489" s="30"/>
      <c r="X489" s="30" t="str">
        <f t="shared" si="7"/>
        <v>#N/A</v>
      </c>
      <c r="Y489" s="30" t="str">
        <f t="shared" si="8"/>
        <v>#N/A</v>
      </c>
      <c r="Z489" s="30" t="str">
        <f t="shared" si="9"/>
        <v>#N/A</v>
      </c>
      <c r="AA489" s="30" t="str">
        <f t="shared" si="10"/>
        <v>#N/A</v>
      </c>
      <c r="AB489" s="30" t="str">
        <f t="shared" si="11"/>
        <v>#N/A</v>
      </c>
      <c r="AC489" s="30" t="str">
        <f t="shared" ref="AC489:AD489" si="505">XLOOKUP(N489, $AS$2:$AS$8, $AT$2:$AT$8)</f>
        <v>#N/A</v>
      </c>
      <c r="AD489" s="30" t="str">
        <f t="shared" si="505"/>
        <v>#N/A</v>
      </c>
      <c r="AE489" s="30" t="str">
        <f t="shared" si="13"/>
        <v>#N/A</v>
      </c>
      <c r="AF489" s="30" t="str">
        <f t="shared" si="14"/>
        <v>#N/A</v>
      </c>
      <c r="AG489" s="30" t="str">
        <f t="shared" si="15"/>
        <v>#N/A</v>
      </c>
    </row>
    <row r="490">
      <c r="C490" s="25"/>
      <c r="D490" s="25" t="str">
        <f t="shared" si="2"/>
        <v/>
      </c>
      <c r="E490" s="26" t="str">
        <f t="shared" si="3"/>
        <v/>
      </c>
      <c r="G490" s="27" t="str">
        <f t="shared" si="4"/>
        <v/>
      </c>
      <c r="I490" s="28"/>
      <c r="J490" s="30"/>
      <c r="K490" s="30"/>
      <c r="L490" s="30"/>
      <c r="M490" s="30"/>
      <c r="N490" s="30"/>
      <c r="O490" s="30"/>
      <c r="P490" s="30"/>
      <c r="Q490" s="30"/>
      <c r="R490" s="30"/>
      <c r="S490" s="29"/>
      <c r="U490" s="30"/>
      <c r="X490" s="30" t="str">
        <f t="shared" si="7"/>
        <v>#N/A</v>
      </c>
      <c r="Y490" s="30" t="str">
        <f t="shared" si="8"/>
        <v>#N/A</v>
      </c>
      <c r="Z490" s="30" t="str">
        <f t="shared" si="9"/>
        <v>#N/A</v>
      </c>
      <c r="AA490" s="30" t="str">
        <f t="shared" si="10"/>
        <v>#N/A</v>
      </c>
      <c r="AB490" s="30" t="str">
        <f t="shared" si="11"/>
        <v>#N/A</v>
      </c>
      <c r="AC490" s="30" t="str">
        <f t="shared" ref="AC490:AD490" si="506">XLOOKUP(N490, $AS$2:$AS$8, $AT$2:$AT$8)</f>
        <v>#N/A</v>
      </c>
      <c r="AD490" s="30" t="str">
        <f t="shared" si="506"/>
        <v>#N/A</v>
      </c>
      <c r="AE490" s="30" t="str">
        <f t="shared" si="13"/>
        <v>#N/A</v>
      </c>
      <c r="AF490" s="30" t="str">
        <f t="shared" si="14"/>
        <v>#N/A</v>
      </c>
      <c r="AG490" s="30" t="str">
        <f t="shared" si="15"/>
        <v>#N/A</v>
      </c>
    </row>
    <row r="491">
      <c r="C491" s="25"/>
      <c r="D491" s="25" t="str">
        <f t="shared" si="2"/>
        <v/>
      </c>
      <c r="E491" s="26" t="str">
        <f t="shared" si="3"/>
        <v/>
      </c>
      <c r="G491" s="27" t="str">
        <f t="shared" si="4"/>
        <v/>
      </c>
      <c r="I491" s="28"/>
      <c r="J491" s="30"/>
      <c r="K491" s="30"/>
      <c r="L491" s="30"/>
      <c r="M491" s="30"/>
      <c r="N491" s="30"/>
      <c r="O491" s="30"/>
      <c r="P491" s="30"/>
      <c r="Q491" s="30"/>
      <c r="R491" s="30"/>
      <c r="S491" s="29"/>
      <c r="U491" s="30"/>
      <c r="X491" s="30" t="str">
        <f t="shared" si="7"/>
        <v>#N/A</v>
      </c>
      <c r="Y491" s="30" t="str">
        <f t="shared" si="8"/>
        <v>#N/A</v>
      </c>
      <c r="Z491" s="30" t="str">
        <f t="shared" si="9"/>
        <v>#N/A</v>
      </c>
      <c r="AA491" s="30" t="str">
        <f t="shared" si="10"/>
        <v>#N/A</v>
      </c>
      <c r="AB491" s="30" t="str">
        <f t="shared" si="11"/>
        <v>#N/A</v>
      </c>
      <c r="AC491" s="30" t="str">
        <f t="shared" ref="AC491:AD491" si="507">XLOOKUP(N491, $AS$2:$AS$8, $AT$2:$AT$8)</f>
        <v>#N/A</v>
      </c>
      <c r="AD491" s="30" t="str">
        <f t="shared" si="507"/>
        <v>#N/A</v>
      </c>
      <c r="AE491" s="30" t="str">
        <f t="shared" si="13"/>
        <v>#N/A</v>
      </c>
      <c r="AF491" s="30" t="str">
        <f t="shared" si="14"/>
        <v>#N/A</v>
      </c>
      <c r="AG491" s="30" t="str">
        <f t="shared" si="15"/>
        <v>#N/A</v>
      </c>
    </row>
    <row r="492">
      <c r="C492" s="25"/>
      <c r="D492" s="25" t="str">
        <f t="shared" si="2"/>
        <v/>
      </c>
      <c r="E492" s="26" t="str">
        <f t="shared" si="3"/>
        <v/>
      </c>
      <c r="G492" s="27" t="str">
        <f t="shared" si="4"/>
        <v/>
      </c>
      <c r="I492" s="28"/>
      <c r="J492" s="30"/>
      <c r="K492" s="30"/>
      <c r="L492" s="30"/>
      <c r="M492" s="30"/>
      <c r="N492" s="30"/>
      <c r="O492" s="30"/>
      <c r="P492" s="30"/>
      <c r="Q492" s="30"/>
      <c r="R492" s="30"/>
      <c r="S492" s="29"/>
      <c r="U492" s="30"/>
      <c r="X492" s="30" t="str">
        <f t="shared" si="7"/>
        <v>#N/A</v>
      </c>
      <c r="Y492" s="30" t="str">
        <f t="shared" si="8"/>
        <v>#N/A</v>
      </c>
      <c r="Z492" s="30" t="str">
        <f t="shared" si="9"/>
        <v>#N/A</v>
      </c>
      <c r="AA492" s="30" t="str">
        <f t="shared" si="10"/>
        <v>#N/A</v>
      </c>
      <c r="AB492" s="30" t="str">
        <f t="shared" si="11"/>
        <v>#N/A</v>
      </c>
      <c r="AC492" s="30" t="str">
        <f t="shared" ref="AC492:AD492" si="508">XLOOKUP(N492, $AS$2:$AS$8, $AT$2:$AT$8)</f>
        <v>#N/A</v>
      </c>
      <c r="AD492" s="30" t="str">
        <f t="shared" si="508"/>
        <v>#N/A</v>
      </c>
      <c r="AE492" s="30" t="str">
        <f t="shared" si="13"/>
        <v>#N/A</v>
      </c>
      <c r="AF492" s="30" t="str">
        <f t="shared" si="14"/>
        <v>#N/A</v>
      </c>
      <c r="AG492" s="30" t="str">
        <f t="shared" si="15"/>
        <v>#N/A</v>
      </c>
    </row>
    <row r="493">
      <c r="C493" s="25"/>
      <c r="D493" s="25" t="str">
        <f t="shared" si="2"/>
        <v/>
      </c>
      <c r="E493" s="26" t="str">
        <f t="shared" si="3"/>
        <v/>
      </c>
      <c r="G493" s="27" t="str">
        <f t="shared" si="4"/>
        <v/>
      </c>
      <c r="I493" s="28"/>
      <c r="J493" s="30"/>
      <c r="K493" s="30"/>
      <c r="L493" s="30"/>
      <c r="M493" s="30"/>
      <c r="N493" s="30"/>
      <c r="O493" s="30"/>
      <c r="P493" s="30"/>
      <c r="Q493" s="30"/>
      <c r="R493" s="30"/>
      <c r="S493" s="29"/>
      <c r="U493" s="30"/>
      <c r="X493" s="30" t="str">
        <f t="shared" si="7"/>
        <v>#N/A</v>
      </c>
      <c r="Y493" s="30" t="str">
        <f t="shared" si="8"/>
        <v>#N/A</v>
      </c>
      <c r="Z493" s="30" t="str">
        <f t="shared" si="9"/>
        <v>#N/A</v>
      </c>
      <c r="AA493" s="30" t="str">
        <f t="shared" si="10"/>
        <v>#N/A</v>
      </c>
      <c r="AB493" s="30" t="str">
        <f t="shared" si="11"/>
        <v>#N/A</v>
      </c>
      <c r="AC493" s="30" t="str">
        <f t="shared" ref="AC493:AD493" si="509">XLOOKUP(N493, $AS$2:$AS$8, $AT$2:$AT$8)</f>
        <v>#N/A</v>
      </c>
      <c r="AD493" s="30" t="str">
        <f t="shared" si="509"/>
        <v>#N/A</v>
      </c>
      <c r="AE493" s="30" t="str">
        <f t="shared" si="13"/>
        <v>#N/A</v>
      </c>
      <c r="AF493" s="30" t="str">
        <f t="shared" si="14"/>
        <v>#N/A</v>
      </c>
      <c r="AG493" s="30" t="str">
        <f t="shared" si="15"/>
        <v>#N/A</v>
      </c>
    </row>
    <row r="494">
      <c r="C494" s="25"/>
      <c r="D494" s="25" t="str">
        <f t="shared" si="2"/>
        <v/>
      </c>
      <c r="E494" s="26" t="str">
        <f t="shared" si="3"/>
        <v/>
      </c>
      <c r="G494" s="27" t="str">
        <f t="shared" si="4"/>
        <v/>
      </c>
      <c r="I494" s="28"/>
      <c r="J494" s="30"/>
      <c r="K494" s="30"/>
      <c r="L494" s="30"/>
      <c r="M494" s="30"/>
      <c r="N494" s="30"/>
      <c r="O494" s="30"/>
      <c r="P494" s="30"/>
      <c r="Q494" s="30"/>
      <c r="R494" s="30"/>
      <c r="S494" s="29"/>
      <c r="U494" s="30"/>
      <c r="X494" s="30" t="str">
        <f t="shared" si="7"/>
        <v>#N/A</v>
      </c>
      <c r="Y494" s="30" t="str">
        <f t="shared" si="8"/>
        <v>#N/A</v>
      </c>
      <c r="Z494" s="30" t="str">
        <f t="shared" si="9"/>
        <v>#N/A</v>
      </c>
      <c r="AA494" s="30" t="str">
        <f t="shared" si="10"/>
        <v>#N/A</v>
      </c>
      <c r="AB494" s="30" t="str">
        <f t="shared" si="11"/>
        <v>#N/A</v>
      </c>
      <c r="AC494" s="30" t="str">
        <f t="shared" ref="AC494:AD494" si="510">XLOOKUP(N494, $AS$2:$AS$8, $AT$2:$AT$8)</f>
        <v>#N/A</v>
      </c>
      <c r="AD494" s="30" t="str">
        <f t="shared" si="510"/>
        <v>#N/A</v>
      </c>
      <c r="AE494" s="30" t="str">
        <f t="shared" si="13"/>
        <v>#N/A</v>
      </c>
      <c r="AF494" s="30" t="str">
        <f t="shared" si="14"/>
        <v>#N/A</v>
      </c>
      <c r="AG494" s="30" t="str">
        <f t="shared" si="15"/>
        <v>#N/A</v>
      </c>
    </row>
    <row r="495">
      <c r="C495" s="25"/>
      <c r="D495" s="25" t="str">
        <f t="shared" si="2"/>
        <v/>
      </c>
      <c r="E495" s="26" t="str">
        <f t="shared" si="3"/>
        <v/>
      </c>
      <c r="G495" s="27" t="str">
        <f t="shared" si="4"/>
        <v/>
      </c>
      <c r="I495" s="28"/>
      <c r="J495" s="30"/>
      <c r="K495" s="30"/>
      <c r="L495" s="30"/>
      <c r="M495" s="30"/>
      <c r="N495" s="30"/>
      <c r="O495" s="30"/>
      <c r="P495" s="30"/>
      <c r="Q495" s="30"/>
      <c r="R495" s="30"/>
      <c r="S495" s="29"/>
      <c r="U495" s="30"/>
      <c r="X495" s="30" t="str">
        <f t="shared" si="7"/>
        <v>#N/A</v>
      </c>
      <c r="Y495" s="30" t="str">
        <f t="shared" si="8"/>
        <v>#N/A</v>
      </c>
      <c r="Z495" s="30" t="str">
        <f t="shared" si="9"/>
        <v>#N/A</v>
      </c>
      <c r="AA495" s="30" t="str">
        <f t="shared" si="10"/>
        <v>#N/A</v>
      </c>
      <c r="AB495" s="30" t="str">
        <f t="shared" si="11"/>
        <v>#N/A</v>
      </c>
      <c r="AC495" s="30" t="str">
        <f t="shared" ref="AC495:AD495" si="511">XLOOKUP(N495, $AS$2:$AS$8, $AT$2:$AT$8)</f>
        <v>#N/A</v>
      </c>
      <c r="AD495" s="30" t="str">
        <f t="shared" si="511"/>
        <v>#N/A</v>
      </c>
      <c r="AE495" s="30" t="str">
        <f t="shared" si="13"/>
        <v>#N/A</v>
      </c>
      <c r="AF495" s="30" t="str">
        <f t="shared" si="14"/>
        <v>#N/A</v>
      </c>
      <c r="AG495" s="30" t="str">
        <f t="shared" si="15"/>
        <v>#N/A</v>
      </c>
    </row>
    <row r="496">
      <c r="C496" s="25"/>
      <c r="D496" s="25" t="str">
        <f t="shared" si="2"/>
        <v/>
      </c>
      <c r="E496" s="26" t="str">
        <f t="shared" si="3"/>
        <v/>
      </c>
      <c r="G496" s="27" t="str">
        <f t="shared" si="4"/>
        <v/>
      </c>
      <c r="I496" s="28"/>
      <c r="J496" s="30"/>
      <c r="K496" s="30"/>
      <c r="L496" s="30"/>
      <c r="M496" s="30"/>
      <c r="N496" s="30"/>
      <c r="O496" s="30"/>
      <c r="P496" s="30"/>
      <c r="Q496" s="30"/>
      <c r="R496" s="30"/>
      <c r="S496" s="29"/>
      <c r="U496" s="30"/>
      <c r="X496" s="30" t="str">
        <f t="shared" si="7"/>
        <v>#N/A</v>
      </c>
      <c r="Y496" s="30" t="str">
        <f t="shared" si="8"/>
        <v>#N/A</v>
      </c>
      <c r="Z496" s="30" t="str">
        <f t="shared" si="9"/>
        <v>#N/A</v>
      </c>
      <c r="AA496" s="30" t="str">
        <f t="shared" si="10"/>
        <v>#N/A</v>
      </c>
      <c r="AB496" s="30" t="str">
        <f t="shared" si="11"/>
        <v>#N/A</v>
      </c>
      <c r="AC496" s="30" t="str">
        <f t="shared" ref="AC496:AD496" si="512">XLOOKUP(N496, $AS$2:$AS$8, $AT$2:$AT$8)</f>
        <v>#N/A</v>
      </c>
      <c r="AD496" s="30" t="str">
        <f t="shared" si="512"/>
        <v>#N/A</v>
      </c>
      <c r="AE496" s="30" t="str">
        <f t="shared" si="13"/>
        <v>#N/A</v>
      </c>
      <c r="AF496" s="30" t="str">
        <f t="shared" si="14"/>
        <v>#N/A</v>
      </c>
      <c r="AG496" s="30" t="str">
        <f t="shared" si="15"/>
        <v>#N/A</v>
      </c>
    </row>
    <row r="497">
      <c r="C497" s="25"/>
      <c r="D497" s="25" t="str">
        <f t="shared" si="2"/>
        <v/>
      </c>
      <c r="E497" s="26" t="str">
        <f t="shared" si="3"/>
        <v/>
      </c>
      <c r="G497" s="27" t="str">
        <f t="shared" si="4"/>
        <v/>
      </c>
      <c r="I497" s="28"/>
      <c r="J497" s="30"/>
      <c r="K497" s="30"/>
      <c r="L497" s="30"/>
      <c r="M497" s="30"/>
      <c r="N497" s="30"/>
      <c r="O497" s="30"/>
      <c r="P497" s="30"/>
      <c r="Q497" s="30"/>
      <c r="R497" s="30"/>
      <c r="S497" s="29"/>
      <c r="U497" s="30"/>
      <c r="X497" s="30" t="str">
        <f t="shared" si="7"/>
        <v>#N/A</v>
      </c>
      <c r="Y497" s="30" t="str">
        <f t="shared" si="8"/>
        <v>#N/A</v>
      </c>
      <c r="Z497" s="30" t="str">
        <f t="shared" si="9"/>
        <v>#N/A</v>
      </c>
      <c r="AA497" s="30" t="str">
        <f t="shared" si="10"/>
        <v>#N/A</v>
      </c>
      <c r="AB497" s="30" t="str">
        <f t="shared" si="11"/>
        <v>#N/A</v>
      </c>
      <c r="AC497" s="30" t="str">
        <f t="shared" ref="AC497:AD497" si="513">XLOOKUP(N497, $AS$2:$AS$8, $AT$2:$AT$8)</f>
        <v>#N/A</v>
      </c>
      <c r="AD497" s="30" t="str">
        <f t="shared" si="513"/>
        <v>#N/A</v>
      </c>
      <c r="AE497" s="30" t="str">
        <f t="shared" si="13"/>
        <v>#N/A</v>
      </c>
      <c r="AF497" s="30" t="str">
        <f t="shared" si="14"/>
        <v>#N/A</v>
      </c>
      <c r="AG497" s="30" t="str">
        <f t="shared" si="15"/>
        <v>#N/A</v>
      </c>
    </row>
    <row r="498">
      <c r="C498" s="25"/>
      <c r="D498" s="25" t="str">
        <f t="shared" si="2"/>
        <v/>
      </c>
      <c r="E498" s="26" t="str">
        <f t="shared" si="3"/>
        <v/>
      </c>
      <c r="G498" s="27" t="str">
        <f t="shared" si="4"/>
        <v/>
      </c>
      <c r="I498" s="28"/>
      <c r="J498" s="30"/>
      <c r="K498" s="30"/>
      <c r="L498" s="30"/>
      <c r="M498" s="30"/>
      <c r="N498" s="30"/>
      <c r="O498" s="30"/>
      <c r="P498" s="30"/>
      <c r="Q498" s="30"/>
      <c r="R498" s="30"/>
      <c r="S498" s="29"/>
      <c r="U498" s="30"/>
      <c r="X498" s="30" t="str">
        <f t="shared" si="7"/>
        <v>#N/A</v>
      </c>
      <c r="Y498" s="30" t="str">
        <f t="shared" si="8"/>
        <v>#N/A</v>
      </c>
      <c r="Z498" s="30" t="str">
        <f t="shared" si="9"/>
        <v>#N/A</v>
      </c>
      <c r="AA498" s="30" t="str">
        <f t="shared" si="10"/>
        <v>#N/A</v>
      </c>
      <c r="AB498" s="30" t="str">
        <f t="shared" si="11"/>
        <v>#N/A</v>
      </c>
      <c r="AC498" s="30" t="str">
        <f t="shared" ref="AC498:AD498" si="514">XLOOKUP(N498, $AS$2:$AS$8, $AT$2:$AT$8)</f>
        <v>#N/A</v>
      </c>
      <c r="AD498" s="30" t="str">
        <f t="shared" si="514"/>
        <v>#N/A</v>
      </c>
      <c r="AE498" s="30" t="str">
        <f t="shared" si="13"/>
        <v>#N/A</v>
      </c>
      <c r="AF498" s="30" t="str">
        <f t="shared" si="14"/>
        <v>#N/A</v>
      </c>
      <c r="AG498" s="30" t="str">
        <f t="shared" si="15"/>
        <v>#N/A</v>
      </c>
    </row>
    <row r="499">
      <c r="C499" s="25"/>
      <c r="D499" s="25" t="str">
        <f t="shared" si="2"/>
        <v/>
      </c>
      <c r="E499" s="26" t="str">
        <f t="shared" si="3"/>
        <v/>
      </c>
      <c r="G499" s="27" t="str">
        <f t="shared" si="4"/>
        <v/>
      </c>
      <c r="I499" s="28"/>
      <c r="J499" s="30"/>
      <c r="K499" s="30"/>
      <c r="L499" s="30"/>
      <c r="M499" s="30"/>
      <c r="N499" s="30"/>
      <c r="O499" s="30"/>
      <c r="P499" s="30"/>
      <c r="Q499" s="30"/>
      <c r="R499" s="30"/>
      <c r="S499" s="29"/>
      <c r="U499" s="30"/>
      <c r="X499" s="30" t="str">
        <f t="shared" si="7"/>
        <v>#N/A</v>
      </c>
      <c r="Y499" s="30" t="str">
        <f t="shared" si="8"/>
        <v>#N/A</v>
      </c>
      <c r="Z499" s="30" t="str">
        <f t="shared" si="9"/>
        <v>#N/A</v>
      </c>
      <c r="AA499" s="30" t="str">
        <f t="shared" si="10"/>
        <v>#N/A</v>
      </c>
      <c r="AB499" s="30" t="str">
        <f t="shared" si="11"/>
        <v>#N/A</v>
      </c>
      <c r="AC499" s="30" t="str">
        <f t="shared" ref="AC499:AD499" si="515">XLOOKUP(N499, $AS$2:$AS$8, $AT$2:$AT$8)</f>
        <v>#N/A</v>
      </c>
      <c r="AD499" s="30" t="str">
        <f t="shared" si="515"/>
        <v>#N/A</v>
      </c>
      <c r="AE499" s="30" t="str">
        <f t="shared" si="13"/>
        <v>#N/A</v>
      </c>
      <c r="AF499" s="30" t="str">
        <f t="shared" si="14"/>
        <v>#N/A</v>
      </c>
      <c r="AG499" s="30" t="str">
        <f t="shared" si="15"/>
        <v>#N/A</v>
      </c>
    </row>
    <row r="500">
      <c r="C500" s="25"/>
      <c r="D500" s="25" t="str">
        <f t="shared" si="2"/>
        <v/>
      </c>
      <c r="E500" s="26" t="str">
        <f t="shared" si="3"/>
        <v/>
      </c>
      <c r="G500" s="27" t="str">
        <f t="shared" si="4"/>
        <v/>
      </c>
      <c r="I500" s="28"/>
      <c r="J500" s="30"/>
      <c r="K500" s="30"/>
      <c r="L500" s="30"/>
      <c r="M500" s="30"/>
      <c r="N500" s="30"/>
      <c r="O500" s="30"/>
      <c r="P500" s="30"/>
      <c r="Q500" s="30"/>
      <c r="R500" s="30"/>
      <c r="S500" s="29"/>
      <c r="U500" s="30"/>
      <c r="X500" s="30" t="str">
        <f t="shared" si="7"/>
        <v>#N/A</v>
      </c>
      <c r="Y500" s="30" t="str">
        <f t="shared" si="8"/>
        <v>#N/A</v>
      </c>
      <c r="Z500" s="30" t="str">
        <f t="shared" si="9"/>
        <v>#N/A</v>
      </c>
      <c r="AA500" s="30" t="str">
        <f t="shared" si="10"/>
        <v>#N/A</v>
      </c>
      <c r="AB500" s="30" t="str">
        <f t="shared" si="11"/>
        <v>#N/A</v>
      </c>
      <c r="AC500" s="30" t="str">
        <f t="shared" ref="AC500:AD500" si="516">XLOOKUP(N500, $AS$2:$AS$8, $AT$2:$AT$8)</f>
        <v>#N/A</v>
      </c>
      <c r="AD500" s="30" t="str">
        <f t="shared" si="516"/>
        <v>#N/A</v>
      </c>
      <c r="AE500" s="30" t="str">
        <f t="shared" si="13"/>
        <v>#N/A</v>
      </c>
      <c r="AF500" s="30" t="str">
        <f t="shared" si="14"/>
        <v>#N/A</v>
      </c>
      <c r="AG500" s="30" t="str">
        <f t="shared" si="15"/>
        <v>#N/A</v>
      </c>
    </row>
    <row r="501">
      <c r="C501" s="25"/>
      <c r="D501" s="25" t="str">
        <f t="shared" si="2"/>
        <v/>
      </c>
      <c r="E501" s="26" t="str">
        <f t="shared" si="3"/>
        <v/>
      </c>
      <c r="G501" s="27" t="str">
        <f t="shared" si="4"/>
        <v/>
      </c>
      <c r="I501" s="28"/>
      <c r="J501" s="30"/>
      <c r="K501" s="30"/>
      <c r="L501" s="30"/>
      <c r="M501" s="30"/>
      <c r="N501" s="30"/>
      <c r="O501" s="30"/>
      <c r="P501" s="30"/>
      <c r="Q501" s="30"/>
      <c r="R501" s="30"/>
      <c r="S501" s="29"/>
      <c r="U501" s="30"/>
      <c r="X501" s="30" t="str">
        <f t="shared" si="7"/>
        <v>#N/A</v>
      </c>
      <c r="Y501" s="30" t="str">
        <f t="shared" si="8"/>
        <v>#N/A</v>
      </c>
      <c r="Z501" s="30" t="str">
        <f t="shared" si="9"/>
        <v>#N/A</v>
      </c>
      <c r="AA501" s="30" t="str">
        <f t="shared" si="10"/>
        <v>#N/A</v>
      </c>
      <c r="AB501" s="30" t="str">
        <f t="shared" si="11"/>
        <v>#N/A</v>
      </c>
      <c r="AC501" s="30" t="str">
        <f t="shared" ref="AC501:AD501" si="517">XLOOKUP(N501, $AS$2:$AS$8, $AT$2:$AT$8)</f>
        <v>#N/A</v>
      </c>
      <c r="AD501" s="30" t="str">
        <f t="shared" si="517"/>
        <v>#N/A</v>
      </c>
      <c r="AE501" s="30" t="str">
        <f t="shared" si="13"/>
        <v>#N/A</v>
      </c>
      <c r="AF501" s="30" t="str">
        <f t="shared" si="14"/>
        <v>#N/A</v>
      </c>
      <c r="AG501" s="30" t="str">
        <f t="shared" si="15"/>
        <v>#N/A</v>
      </c>
    </row>
    <row r="502">
      <c r="C502" s="25"/>
      <c r="D502" s="25" t="str">
        <f t="shared" si="2"/>
        <v/>
      </c>
      <c r="E502" s="26" t="str">
        <f t="shared" si="3"/>
        <v/>
      </c>
      <c r="G502" s="27" t="str">
        <f t="shared" si="4"/>
        <v/>
      </c>
      <c r="I502" s="28"/>
      <c r="J502" s="30"/>
      <c r="K502" s="30"/>
      <c r="L502" s="30"/>
      <c r="M502" s="30"/>
      <c r="N502" s="30"/>
      <c r="O502" s="30"/>
      <c r="P502" s="30"/>
      <c r="Q502" s="30"/>
      <c r="R502" s="30"/>
      <c r="S502" s="29"/>
      <c r="U502" s="30"/>
      <c r="X502" s="30" t="str">
        <f t="shared" si="7"/>
        <v>#N/A</v>
      </c>
      <c r="Y502" s="30" t="str">
        <f t="shared" si="8"/>
        <v>#N/A</v>
      </c>
      <c r="Z502" s="30" t="str">
        <f t="shared" si="9"/>
        <v>#N/A</v>
      </c>
      <c r="AA502" s="30" t="str">
        <f t="shared" si="10"/>
        <v>#N/A</v>
      </c>
      <c r="AB502" s="30" t="str">
        <f t="shared" si="11"/>
        <v>#N/A</v>
      </c>
      <c r="AC502" s="30" t="str">
        <f t="shared" ref="AC502:AD502" si="518">XLOOKUP(N502, $AS$2:$AS$8, $AT$2:$AT$8)</f>
        <v>#N/A</v>
      </c>
      <c r="AD502" s="30" t="str">
        <f t="shared" si="518"/>
        <v>#N/A</v>
      </c>
      <c r="AE502" s="30" t="str">
        <f t="shared" si="13"/>
        <v>#N/A</v>
      </c>
      <c r="AF502" s="30" t="str">
        <f t="shared" si="14"/>
        <v>#N/A</v>
      </c>
      <c r="AG502" s="30" t="str">
        <f t="shared" si="15"/>
        <v>#N/A</v>
      </c>
    </row>
    <row r="503">
      <c r="C503" s="25"/>
      <c r="D503" s="25" t="str">
        <f t="shared" si="2"/>
        <v/>
      </c>
      <c r="E503" s="26" t="str">
        <f t="shared" si="3"/>
        <v/>
      </c>
      <c r="G503" s="27" t="str">
        <f t="shared" si="4"/>
        <v/>
      </c>
      <c r="I503" s="28"/>
      <c r="J503" s="30"/>
      <c r="K503" s="30"/>
      <c r="L503" s="30"/>
      <c r="M503" s="30"/>
      <c r="N503" s="30"/>
      <c r="O503" s="30"/>
      <c r="P503" s="30"/>
      <c r="Q503" s="30"/>
      <c r="R503" s="30"/>
      <c r="S503" s="29"/>
      <c r="U503" s="30"/>
      <c r="X503" s="30" t="str">
        <f t="shared" si="7"/>
        <v>#N/A</v>
      </c>
      <c r="Y503" s="30" t="str">
        <f t="shared" si="8"/>
        <v>#N/A</v>
      </c>
      <c r="Z503" s="30" t="str">
        <f t="shared" si="9"/>
        <v>#N/A</v>
      </c>
      <c r="AA503" s="30" t="str">
        <f t="shared" si="10"/>
        <v>#N/A</v>
      </c>
      <c r="AB503" s="30" t="str">
        <f t="shared" si="11"/>
        <v>#N/A</v>
      </c>
      <c r="AC503" s="30" t="str">
        <f t="shared" ref="AC503:AD503" si="519">XLOOKUP(N503, $AS$2:$AS$8, $AT$2:$AT$8)</f>
        <v>#N/A</v>
      </c>
      <c r="AD503" s="30" t="str">
        <f t="shared" si="519"/>
        <v>#N/A</v>
      </c>
      <c r="AE503" s="30" t="str">
        <f t="shared" si="13"/>
        <v>#N/A</v>
      </c>
      <c r="AF503" s="30" t="str">
        <f t="shared" si="14"/>
        <v>#N/A</v>
      </c>
      <c r="AG503" s="30" t="str">
        <f t="shared" si="15"/>
        <v>#N/A</v>
      </c>
    </row>
    <row r="504">
      <c r="C504" s="25"/>
      <c r="D504" s="25" t="str">
        <f t="shared" si="2"/>
        <v/>
      </c>
      <c r="E504" s="26" t="str">
        <f t="shared" si="3"/>
        <v/>
      </c>
      <c r="G504" s="27" t="str">
        <f t="shared" si="4"/>
        <v/>
      </c>
      <c r="I504" s="28"/>
      <c r="J504" s="30"/>
      <c r="K504" s="30"/>
      <c r="L504" s="30"/>
      <c r="M504" s="30"/>
      <c r="N504" s="30"/>
      <c r="O504" s="30"/>
      <c r="P504" s="30"/>
      <c r="Q504" s="30"/>
      <c r="R504" s="30"/>
      <c r="S504" s="29"/>
      <c r="U504" s="30"/>
      <c r="X504" s="30" t="str">
        <f t="shared" si="7"/>
        <v>#N/A</v>
      </c>
      <c r="Y504" s="30" t="str">
        <f t="shared" si="8"/>
        <v>#N/A</v>
      </c>
      <c r="Z504" s="30" t="str">
        <f t="shared" si="9"/>
        <v>#N/A</v>
      </c>
      <c r="AA504" s="30" t="str">
        <f t="shared" si="10"/>
        <v>#N/A</v>
      </c>
      <c r="AB504" s="30" t="str">
        <f t="shared" si="11"/>
        <v>#N/A</v>
      </c>
      <c r="AC504" s="30" t="str">
        <f t="shared" ref="AC504:AD504" si="520">XLOOKUP(N504, $AS$2:$AS$8, $AT$2:$AT$8)</f>
        <v>#N/A</v>
      </c>
      <c r="AD504" s="30" t="str">
        <f t="shared" si="520"/>
        <v>#N/A</v>
      </c>
      <c r="AE504" s="30" t="str">
        <f t="shared" si="13"/>
        <v>#N/A</v>
      </c>
      <c r="AF504" s="30" t="str">
        <f t="shared" si="14"/>
        <v>#N/A</v>
      </c>
      <c r="AG504" s="30" t="str">
        <f t="shared" si="15"/>
        <v>#N/A</v>
      </c>
    </row>
    <row r="505">
      <c r="C505" s="25"/>
      <c r="D505" s="25" t="str">
        <f t="shared" si="2"/>
        <v/>
      </c>
      <c r="E505" s="26" t="str">
        <f t="shared" si="3"/>
        <v/>
      </c>
      <c r="G505" s="27" t="str">
        <f t="shared" si="4"/>
        <v/>
      </c>
      <c r="I505" s="28"/>
      <c r="J505" s="30"/>
      <c r="K505" s="30"/>
      <c r="L505" s="30"/>
      <c r="M505" s="30"/>
      <c r="N505" s="30"/>
      <c r="O505" s="30"/>
      <c r="P505" s="30"/>
      <c r="Q505" s="30"/>
      <c r="R505" s="30"/>
      <c r="S505" s="29"/>
      <c r="U505" s="30"/>
      <c r="X505" s="30" t="str">
        <f t="shared" si="7"/>
        <v>#N/A</v>
      </c>
      <c r="Y505" s="30" t="str">
        <f t="shared" si="8"/>
        <v>#N/A</v>
      </c>
      <c r="Z505" s="30" t="str">
        <f t="shared" si="9"/>
        <v>#N/A</v>
      </c>
      <c r="AA505" s="30" t="str">
        <f t="shared" si="10"/>
        <v>#N/A</v>
      </c>
      <c r="AB505" s="30" t="str">
        <f t="shared" si="11"/>
        <v>#N/A</v>
      </c>
      <c r="AC505" s="30" t="str">
        <f t="shared" ref="AC505:AD505" si="521">XLOOKUP(N505, $AS$2:$AS$8, $AT$2:$AT$8)</f>
        <v>#N/A</v>
      </c>
      <c r="AD505" s="30" t="str">
        <f t="shared" si="521"/>
        <v>#N/A</v>
      </c>
      <c r="AE505" s="30" t="str">
        <f t="shared" si="13"/>
        <v>#N/A</v>
      </c>
      <c r="AF505" s="30" t="str">
        <f t="shared" si="14"/>
        <v>#N/A</v>
      </c>
      <c r="AG505" s="30" t="str">
        <f t="shared" si="15"/>
        <v>#N/A</v>
      </c>
    </row>
    <row r="506">
      <c r="C506" s="25"/>
      <c r="D506" s="25" t="str">
        <f t="shared" si="2"/>
        <v/>
      </c>
      <c r="E506" s="26" t="str">
        <f t="shared" si="3"/>
        <v/>
      </c>
      <c r="G506" s="27" t="str">
        <f t="shared" si="4"/>
        <v/>
      </c>
      <c r="I506" s="28"/>
      <c r="J506" s="30"/>
      <c r="K506" s="30"/>
      <c r="L506" s="30"/>
      <c r="M506" s="30"/>
      <c r="N506" s="30"/>
      <c r="O506" s="30"/>
      <c r="P506" s="30"/>
      <c r="Q506" s="30"/>
      <c r="R506" s="30"/>
      <c r="S506" s="29"/>
      <c r="U506" s="30"/>
      <c r="X506" s="30" t="str">
        <f t="shared" si="7"/>
        <v>#N/A</v>
      </c>
      <c r="Y506" s="30" t="str">
        <f t="shared" si="8"/>
        <v>#N/A</v>
      </c>
      <c r="Z506" s="30" t="str">
        <f t="shared" si="9"/>
        <v>#N/A</v>
      </c>
      <c r="AA506" s="30" t="str">
        <f t="shared" si="10"/>
        <v>#N/A</v>
      </c>
      <c r="AB506" s="30" t="str">
        <f t="shared" si="11"/>
        <v>#N/A</v>
      </c>
      <c r="AC506" s="30" t="str">
        <f t="shared" ref="AC506:AD506" si="522">XLOOKUP(N506, $AS$2:$AS$8, $AT$2:$AT$8)</f>
        <v>#N/A</v>
      </c>
      <c r="AD506" s="30" t="str">
        <f t="shared" si="522"/>
        <v>#N/A</v>
      </c>
      <c r="AE506" s="30" t="str">
        <f t="shared" si="13"/>
        <v>#N/A</v>
      </c>
      <c r="AF506" s="30" t="str">
        <f t="shared" si="14"/>
        <v>#N/A</v>
      </c>
      <c r="AG506" s="30" t="str">
        <f t="shared" si="15"/>
        <v>#N/A</v>
      </c>
    </row>
    <row r="507">
      <c r="C507" s="25"/>
      <c r="D507" s="25" t="str">
        <f t="shared" si="2"/>
        <v/>
      </c>
      <c r="E507" s="26" t="str">
        <f t="shared" si="3"/>
        <v/>
      </c>
      <c r="G507" s="27" t="str">
        <f t="shared" si="4"/>
        <v/>
      </c>
      <c r="I507" s="28"/>
      <c r="J507" s="30"/>
      <c r="K507" s="30"/>
      <c r="L507" s="30"/>
      <c r="M507" s="30"/>
      <c r="N507" s="30"/>
      <c r="O507" s="30"/>
      <c r="P507" s="30"/>
      <c r="Q507" s="30"/>
      <c r="R507" s="30"/>
      <c r="S507" s="29"/>
      <c r="U507" s="30"/>
      <c r="X507" s="30" t="str">
        <f t="shared" si="7"/>
        <v>#N/A</v>
      </c>
      <c r="Y507" s="30" t="str">
        <f t="shared" si="8"/>
        <v>#N/A</v>
      </c>
      <c r="Z507" s="30" t="str">
        <f t="shared" si="9"/>
        <v>#N/A</v>
      </c>
      <c r="AA507" s="30" t="str">
        <f t="shared" si="10"/>
        <v>#N/A</v>
      </c>
      <c r="AB507" s="30" t="str">
        <f t="shared" si="11"/>
        <v>#N/A</v>
      </c>
      <c r="AC507" s="30" t="str">
        <f t="shared" ref="AC507:AD507" si="523">XLOOKUP(N507, $AS$2:$AS$8, $AT$2:$AT$8)</f>
        <v>#N/A</v>
      </c>
      <c r="AD507" s="30" t="str">
        <f t="shared" si="523"/>
        <v>#N/A</v>
      </c>
      <c r="AE507" s="30" t="str">
        <f t="shared" si="13"/>
        <v>#N/A</v>
      </c>
      <c r="AF507" s="30" t="str">
        <f t="shared" si="14"/>
        <v>#N/A</v>
      </c>
      <c r="AG507" s="30" t="str">
        <f t="shared" si="15"/>
        <v>#N/A</v>
      </c>
    </row>
    <row r="508">
      <c r="C508" s="25"/>
      <c r="D508" s="25" t="str">
        <f t="shared" si="2"/>
        <v/>
      </c>
      <c r="E508" s="26" t="str">
        <f t="shared" si="3"/>
        <v/>
      </c>
      <c r="G508" s="27" t="str">
        <f t="shared" si="4"/>
        <v/>
      </c>
      <c r="I508" s="28"/>
      <c r="J508" s="30"/>
      <c r="K508" s="30"/>
      <c r="L508" s="30"/>
      <c r="M508" s="30"/>
      <c r="N508" s="30"/>
      <c r="O508" s="30"/>
      <c r="P508" s="30"/>
      <c r="Q508" s="30"/>
      <c r="R508" s="30"/>
      <c r="S508" s="29"/>
      <c r="U508" s="30"/>
      <c r="X508" s="30" t="str">
        <f t="shared" si="7"/>
        <v>#N/A</v>
      </c>
      <c r="Y508" s="30" t="str">
        <f t="shared" si="8"/>
        <v>#N/A</v>
      </c>
      <c r="Z508" s="30" t="str">
        <f t="shared" si="9"/>
        <v>#N/A</v>
      </c>
      <c r="AA508" s="30" t="str">
        <f t="shared" si="10"/>
        <v>#N/A</v>
      </c>
      <c r="AB508" s="30" t="str">
        <f t="shared" si="11"/>
        <v>#N/A</v>
      </c>
      <c r="AC508" s="30" t="str">
        <f t="shared" ref="AC508:AD508" si="524">XLOOKUP(N508, $AS$2:$AS$8, $AT$2:$AT$8)</f>
        <v>#N/A</v>
      </c>
      <c r="AD508" s="30" t="str">
        <f t="shared" si="524"/>
        <v>#N/A</v>
      </c>
      <c r="AE508" s="30" t="str">
        <f t="shared" si="13"/>
        <v>#N/A</v>
      </c>
      <c r="AF508" s="30" t="str">
        <f t="shared" si="14"/>
        <v>#N/A</v>
      </c>
      <c r="AG508" s="30" t="str">
        <f t="shared" si="15"/>
        <v>#N/A</v>
      </c>
    </row>
    <row r="509">
      <c r="C509" s="25"/>
      <c r="D509" s="25" t="str">
        <f t="shared" si="2"/>
        <v/>
      </c>
      <c r="E509" s="26" t="str">
        <f t="shared" si="3"/>
        <v/>
      </c>
      <c r="G509" s="27" t="str">
        <f t="shared" si="4"/>
        <v/>
      </c>
      <c r="I509" s="28"/>
      <c r="J509" s="30"/>
      <c r="K509" s="30"/>
      <c r="L509" s="30"/>
      <c r="M509" s="30"/>
      <c r="N509" s="30"/>
      <c r="O509" s="30"/>
      <c r="P509" s="30"/>
      <c r="Q509" s="30"/>
      <c r="R509" s="30"/>
      <c r="S509" s="29"/>
      <c r="U509" s="30"/>
      <c r="X509" s="30" t="str">
        <f t="shared" si="7"/>
        <v>#N/A</v>
      </c>
      <c r="Y509" s="30" t="str">
        <f t="shared" si="8"/>
        <v>#N/A</v>
      </c>
      <c r="Z509" s="30" t="str">
        <f t="shared" si="9"/>
        <v>#N/A</v>
      </c>
      <c r="AA509" s="30" t="str">
        <f t="shared" si="10"/>
        <v>#N/A</v>
      </c>
      <c r="AB509" s="30" t="str">
        <f t="shared" si="11"/>
        <v>#N/A</v>
      </c>
      <c r="AC509" s="30" t="str">
        <f t="shared" ref="AC509:AD509" si="525">XLOOKUP(N509, $AS$2:$AS$8, $AT$2:$AT$8)</f>
        <v>#N/A</v>
      </c>
      <c r="AD509" s="30" t="str">
        <f t="shared" si="525"/>
        <v>#N/A</v>
      </c>
      <c r="AE509" s="30" t="str">
        <f t="shared" si="13"/>
        <v>#N/A</v>
      </c>
      <c r="AF509" s="30" t="str">
        <f t="shared" si="14"/>
        <v>#N/A</v>
      </c>
      <c r="AG509" s="30" t="str">
        <f t="shared" si="15"/>
        <v>#N/A</v>
      </c>
    </row>
    <row r="510">
      <c r="C510" s="25"/>
      <c r="D510" s="25" t="str">
        <f t="shared" si="2"/>
        <v/>
      </c>
      <c r="E510" s="26" t="str">
        <f t="shared" si="3"/>
        <v/>
      </c>
      <c r="G510" s="27" t="str">
        <f t="shared" si="4"/>
        <v/>
      </c>
      <c r="I510" s="28"/>
      <c r="J510" s="30"/>
      <c r="K510" s="30"/>
      <c r="L510" s="30"/>
      <c r="M510" s="30"/>
      <c r="N510" s="30"/>
      <c r="O510" s="30"/>
      <c r="P510" s="30"/>
      <c r="Q510" s="30"/>
      <c r="R510" s="30"/>
      <c r="S510" s="29"/>
      <c r="U510" s="30"/>
      <c r="X510" s="30" t="str">
        <f t="shared" si="7"/>
        <v>#N/A</v>
      </c>
      <c r="Y510" s="30" t="str">
        <f t="shared" si="8"/>
        <v>#N/A</v>
      </c>
      <c r="Z510" s="30" t="str">
        <f t="shared" si="9"/>
        <v>#N/A</v>
      </c>
      <c r="AA510" s="30" t="str">
        <f t="shared" si="10"/>
        <v>#N/A</v>
      </c>
      <c r="AB510" s="30" t="str">
        <f t="shared" si="11"/>
        <v>#N/A</v>
      </c>
      <c r="AC510" s="30" t="str">
        <f t="shared" ref="AC510:AD510" si="526">XLOOKUP(N510, $AS$2:$AS$8, $AT$2:$AT$8)</f>
        <v>#N/A</v>
      </c>
      <c r="AD510" s="30" t="str">
        <f t="shared" si="526"/>
        <v>#N/A</v>
      </c>
      <c r="AE510" s="30" t="str">
        <f t="shared" si="13"/>
        <v>#N/A</v>
      </c>
      <c r="AF510" s="30" t="str">
        <f t="shared" si="14"/>
        <v>#N/A</v>
      </c>
      <c r="AG510" s="30" t="str">
        <f t="shared" si="15"/>
        <v>#N/A</v>
      </c>
    </row>
    <row r="511">
      <c r="C511" s="25"/>
      <c r="D511" s="25" t="str">
        <f t="shared" si="2"/>
        <v/>
      </c>
      <c r="E511" s="26" t="str">
        <f t="shared" si="3"/>
        <v/>
      </c>
      <c r="G511" s="27" t="str">
        <f t="shared" si="4"/>
        <v/>
      </c>
      <c r="I511" s="28"/>
      <c r="J511" s="30"/>
      <c r="K511" s="30"/>
      <c r="L511" s="30"/>
      <c r="M511" s="30"/>
      <c r="N511" s="30"/>
      <c r="O511" s="30"/>
      <c r="P511" s="30"/>
      <c r="Q511" s="30"/>
      <c r="R511" s="30"/>
      <c r="S511" s="29"/>
      <c r="U511" s="30"/>
      <c r="X511" s="30" t="str">
        <f t="shared" si="7"/>
        <v>#N/A</v>
      </c>
      <c r="Y511" s="30" t="str">
        <f t="shared" si="8"/>
        <v>#N/A</v>
      </c>
      <c r="Z511" s="30" t="str">
        <f t="shared" si="9"/>
        <v>#N/A</v>
      </c>
      <c r="AA511" s="30" t="str">
        <f t="shared" si="10"/>
        <v>#N/A</v>
      </c>
      <c r="AB511" s="30" t="str">
        <f t="shared" si="11"/>
        <v>#N/A</v>
      </c>
      <c r="AC511" s="30" t="str">
        <f t="shared" ref="AC511:AD511" si="527">XLOOKUP(N511, $AS$2:$AS$8, $AT$2:$AT$8)</f>
        <v>#N/A</v>
      </c>
      <c r="AD511" s="30" t="str">
        <f t="shared" si="527"/>
        <v>#N/A</v>
      </c>
      <c r="AE511" s="30" t="str">
        <f t="shared" si="13"/>
        <v>#N/A</v>
      </c>
      <c r="AF511" s="30" t="str">
        <f t="shared" si="14"/>
        <v>#N/A</v>
      </c>
      <c r="AG511" s="30" t="str">
        <f t="shared" si="15"/>
        <v>#N/A</v>
      </c>
    </row>
    <row r="512">
      <c r="C512" s="25"/>
      <c r="D512" s="25" t="str">
        <f t="shared" si="2"/>
        <v/>
      </c>
      <c r="E512" s="26" t="str">
        <f t="shared" si="3"/>
        <v/>
      </c>
      <c r="G512" s="27" t="str">
        <f t="shared" si="4"/>
        <v/>
      </c>
      <c r="I512" s="28"/>
      <c r="J512" s="30"/>
      <c r="K512" s="30"/>
      <c r="L512" s="30"/>
      <c r="M512" s="30"/>
      <c r="N512" s="30"/>
      <c r="O512" s="30"/>
      <c r="P512" s="30"/>
      <c r="Q512" s="30"/>
      <c r="R512" s="30"/>
      <c r="S512" s="29"/>
      <c r="U512" s="30"/>
      <c r="X512" s="30" t="str">
        <f t="shared" si="7"/>
        <v>#N/A</v>
      </c>
      <c r="Y512" s="30" t="str">
        <f t="shared" si="8"/>
        <v>#N/A</v>
      </c>
      <c r="Z512" s="30" t="str">
        <f t="shared" si="9"/>
        <v>#N/A</v>
      </c>
      <c r="AA512" s="30" t="str">
        <f t="shared" si="10"/>
        <v>#N/A</v>
      </c>
      <c r="AB512" s="30" t="str">
        <f t="shared" si="11"/>
        <v>#N/A</v>
      </c>
      <c r="AC512" s="30" t="str">
        <f t="shared" ref="AC512:AD512" si="528">XLOOKUP(N512, $AS$2:$AS$8, $AT$2:$AT$8)</f>
        <v>#N/A</v>
      </c>
      <c r="AD512" s="30" t="str">
        <f t="shared" si="528"/>
        <v>#N/A</v>
      </c>
      <c r="AE512" s="30" t="str">
        <f t="shared" si="13"/>
        <v>#N/A</v>
      </c>
      <c r="AF512" s="30" t="str">
        <f t="shared" si="14"/>
        <v>#N/A</v>
      </c>
      <c r="AG512" s="30" t="str">
        <f t="shared" si="15"/>
        <v>#N/A</v>
      </c>
    </row>
    <row r="513">
      <c r="C513" s="25"/>
      <c r="D513" s="25" t="str">
        <f t="shared" si="2"/>
        <v/>
      </c>
      <c r="E513" s="26" t="str">
        <f t="shared" si="3"/>
        <v/>
      </c>
      <c r="G513" s="27" t="str">
        <f t="shared" si="4"/>
        <v/>
      </c>
      <c r="I513" s="28"/>
      <c r="J513" s="30"/>
      <c r="K513" s="30"/>
      <c r="L513" s="30"/>
      <c r="M513" s="30"/>
      <c r="N513" s="30"/>
      <c r="O513" s="30"/>
      <c r="P513" s="30"/>
      <c r="Q513" s="30"/>
      <c r="R513" s="30"/>
      <c r="S513" s="29"/>
      <c r="U513" s="30"/>
      <c r="X513" s="30" t="str">
        <f t="shared" si="7"/>
        <v>#N/A</v>
      </c>
      <c r="Y513" s="30" t="str">
        <f t="shared" si="8"/>
        <v>#N/A</v>
      </c>
      <c r="Z513" s="30" t="str">
        <f t="shared" si="9"/>
        <v>#N/A</v>
      </c>
      <c r="AA513" s="30" t="str">
        <f t="shared" si="10"/>
        <v>#N/A</v>
      </c>
      <c r="AB513" s="30" t="str">
        <f t="shared" si="11"/>
        <v>#N/A</v>
      </c>
      <c r="AC513" s="30" t="str">
        <f t="shared" ref="AC513:AD513" si="529">XLOOKUP(N513, $AS$2:$AS$8, $AT$2:$AT$8)</f>
        <v>#N/A</v>
      </c>
      <c r="AD513" s="30" t="str">
        <f t="shared" si="529"/>
        <v>#N/A</v>
      </c>
      <c r="AE513" s="30" t="str">
        <f t="shared" si="13"/>
        <v>#N/A</v>
      </c>
      <c r="AF513" s="30" t="str">
        <f t="shared" si="14"/>
        <v>#N/A</v>
      </c>
      <c r="AG513" s="30" t="str">
        <f t="shared" si="15"/>
        <v>#N/A</v>
      </c>
    </row>
    <row r="514">
      <c r="C514" s="25"/>
      <c r="D514" s="25" t="str">
        <f t="shared" si="2"/>
        <v/>
      </c>
      <c r="E514" s="26" t="str">
        <f t="shared" si="3"/>
        <v/>
      </c>
      <c r="G514" s="27" t="str">
        <f t="shared" si="4"/>
        <v/>
      </c>
      <c r="I514" s="28"/>
      <c r="J514" s="30"/>
      <c r="K514" s="30"/>
      <c r="L514" s="30"/>
      <c r="M514" s="30"/>
      <c r="N514" s="30"/>
      <c r="O514" s="30"/>
      <c r="P514" s="30"/>
      <c r="Q514" s="30"/>
      <c r="R514" s="30"/>
      <c r="S514" s="29"/>
      <c r="U514" s="30"/>
      <c r="X514" s="30" t="str">
        <f t="shared" si="7"/>
        <v>#N/A</v>
      </c>
      <c r="Y514" s="30" t="str">
        <f t="shared" si="8"/>
        <v>#N/A</v>
      </c>
      <c r="Z514" s="30" t="str">
        <f t="shared" si="9"/>
        <v>#N/A</v>
      </c>
      <c r="AA514" s="30" t="str">
        <f t="shared" si="10"/>
        <v>#N/A</v>
      </c>
      <c r="AB514" s="30" t="str">
        <f t="shared" si="11"/>
        <v>#N/A</v>
      </c>
      <c r="AC514" s="30" t="str">
        <f t="shared" ref="AC514:AD514" si="530">XLOOKUP(N514, $AS$2:$AS$8, $AT$2:$AT$8)</f>
        <v>#N/A</v>
      </c>
      <c r="AD514" s="30" t="str">
        <f t="shared" si="530"/>
        <v>#N/A</v>
      </c>
      <c r="AE514" s="30" t="str">
        <f t="shared" si="13"/>
        <v>#N/A</v>
      </c>
      <c r="AF514" s="30" t="str">
        <f t="shared" si="14"/>
        <v>#N/A</v>
      </c>
      <c r="AG514" s="30" t="str">
        <f t="shared" si="15"/>
        <v>#N/A</v>
      </c>
    </row>
    <row r="515">
      <c r="C515" s="25"/>
      <c r="D515" s="25" t="str">
        <f t="shared" si="2"/>
        <v/>
      </c>
      <c r="E515" s="26" t="str">
        <f t="shared" si="3"/>
        <v/>
      </c>
      <c r="G515" s="27" t="str">
        <f t="shared" si="4"/>
        <v/>
      </c>
      <c r="I515" s="28"/>
      <c r="J515" s="30"/>
      <c r="K515" s="30"/>
      <c r="L515" s="30"/>
      <c r="M515" s="30"/>
      <c r="N515" s="30"/>
      <c r="O515" s="30"/>
      <c r="P515" s="30"/>
      <c r="Q515" s="30"/>
      <c r="R515" s="30"/>
      <c r="S515" s="29"/>
      <c r="U515" s="30"/>
      <c r="X515" s="30" t="str">
        <f t="shared" si="7"/>
        <v>#N/A</v>
      </c>
      <c r="Y515" s="30" t="str">
        <f t="shared" si="8"/>
        <v>#N/A</v>
      </c>
      <c r="Z515" s="30" t="str">
        <f t="shared" si="9"/>
        <v>#N/A</v>
      </c>
      <c r="AA515" s="30" t="str">
        <f t="shared" si="10"/>
        <v>#N/A</v>
      </c>
      <c r="AB515" s="30" t="str">
        <f t="shared" si="11"/>
        <v>#N/A</v>
      </c>
      <c r="AC515" s="30" t="str">
        <f t="shared" ref="AC515:AD515" si="531">XLOOKUP(N515, $AS$2:$AS$8, $AT$2:$AT$8)</f>
        <v>#N/A</v>
      </c>
      <c r="AD515" s="30" t="str">
        <f t="shared" si="531"/>
        <v>#N/A</v>
      </c>
      <c r="AE515" s="30" t="str">
        <f t="shared" si="13"/>
        <v>#N/A</v>
      </c>
      <c r="AF515" s="30" t="str">
        <f t="shared" si="14"/>
        <v>#N/A</v>
      </c>
      <c r="AG515" s="30" t="str">
        <f t="shared" si="15"/>
        <v>#N/A</v>
      </c>
    </row>
    <row r="516">
      <c r="C516" s="25"/>
      <c r="D516" s="25" t="str">
        <f t="shared" si="2"/>
        <v/>
      </c>
      <c r="E516" s="26" t="str">
        <f t="shared" si="3"/>
        <v/>
      </c>
      <c r="G516" s="27" t="str">
        <f t="shared" si="4"/>
        <v/>
      </c>
      <c r="I516" s="28"/>
      <c r="J516" s="30"/>
      <c r="K516" s="30"/>
      <c r="L516" s="30"/>
      <c r="M516" s="30"/>
      <c r="N516" s="30"/>
      <c r="O516" s="30"/>
      <c r="P516" s="30"/>
      <c r="Q516" s="30"/>
      <c r="R516" s="30"/>
      <c r="S516" s="29"/>
      <c r="U516" s="30"/>
      <c r="X516" s="30" t="str">
        <f t="shared" si="7"/>
        <v>#N/A</v>
      </c>
      <c r="Y516" s="30" t="str">
        <f t="shared" si="8"/>
        <v>#N/A</v>
      </c>
      <c r="Z516" s="30" t="str">
        <f t="shared" si="9"/>
        <v>#N/A</v>
      </c>
      <c r="AA516" s="30" t="str">
        <f t="shared" si="10"/>
        <v>#N/A</v>
      </c>
      <c r="AB516" s="30" t="str">
        <f t="shared" si="11"/>
        <v>#N/A</v>
      </c>
      <c r="AC516" s="30" t="str">
        <f t="shared" ref="AC516:AD516" si="532">XLOOKUP(N516, $AS$2:$AS$8, $AT$2:$AT$8)</f>
        <v>#N/A</v>
      </c>
      <c r="AD516" s="30" t="str">
        <f t="shared" si="532"/>
        <v>#N/A</v>
      </c>
      <c r="AE516" s="30" t="str">
        <f t="shared" si="13"/>
        <v>#N/A</v>
      </c>
      <c r="AF516" s="30" t="str">
        <f t="shared" si="14"/>
        <v>#N/A</v>
      </c>
      <c r="AG516" s="30" t="str">
        <f t="shared" si="15"/>
        <v>#N/A</v>
      </c>
    </row>
    <row r="517">
      <c r="C517" s="25"/>
      <c r="D517" s="25" t="str">
        <f t="shared" si="2"/>
        <v/>
      </c>
      <c r="E517" s="26" t="str">
        <f t="shared" si="3"/>
        <v/>
      </c>
      <c r="G517" s="27" t="str">
        <f t="shared" si="4"/>
        <v/>
      </c>
      <c r="I517" s="28"/>
      <c r="J517" s="30"/>
      <c r="K517" s="30"/>
      <c r="L517" s="30"/>
      <c r="M517" s="30"/>
      <c r="N517" s="30"/>
      <c r="O517" s="30"/>
      <c r="P517" s="30"/>
      <c r="Q517" s="30"/>
      <c r="R517" s="30"/>
      <c r="S517" s="29"/>
      <c r="U517" s="30"/>
      <c r="X517" s="30" t="str">
        <f t="shared" si="7"/>
        <v>#N/A</v>
      </c>
      <c r="Y517" s="30" t="str">
        <f t="shared" si="8"/>
        <v>#N/A</v>
      </c>
      <c r="Z517" s="30" t="str">
        <f t="shared" si="9"/>
        <v>#N/A</v>
      </c>
      <c r="AA517" s="30" t="str">
        <f t="shared" si="10"/>
        <v>#N/A</v>
      </c>
      <c r="AB517" s="30" t="str">
        <f t="shared" si="11"/>
        <v>#N/A</v>
      </c>
      <c r="AC517" s="30" t="str">
        <f t="shared" ref="AC517:AD517" si="533">XLOOKUP(N517, $AS$2:$AS$8, $AT$2:$AT$8)</f>
        <v>#N/A</v>
      </c>
      <c r="AD517" s="30" t="str">
        <f t="shared" si="533"/>
        <v>#N/A</v>
      </c>
      <c r="AE517" s="30" t="str">
        <f t="shared" si="13"/>
        <v>#N/A</v>
      </c>
      <c r="AF517" s="30" t="str">
        <f t="shared" si="14"/>
        <v>#N/A</v>
      </c>
      <c r="AG517" s="30" t="str">
        <f t="shared" si="15"/>
        <v>#N/A</v>
      </c>
    </row>
    <row r="518">
      <c r="C518" s="25"/>
      <c r="D518" s="25" t="str">
        <f t="shared" si="2"/>
        <v/>
      </c>
      <c r="E518" s="26" t="str">
        <f t="shared" si="3"/>
        <v/>
      </c>
      <c r="G518" s="27" t="str">
        <f t="shared" si="4"/>
        <v/>
      </c>
      <c r="I518" s="28"/>
      <c r="J518" s="30"/>
      <c r="K518" s="30"/>
      <c r="L518" s="30"/>
      <c r="M518" s="30"/>
      <c r="N518" s="30"/>
      <c r="O518" s="30"/>
      <c r="P518" s="30"/>
      <c r="Q518" s="30"/>
      <c r="R518" s="30"/>
      <c r="S518" s="29"/>
      <c r="U518" s="30"/>
      <c r="X518" s="30" t="str">
        <f t="shared" si="7"/>
        <v>#N/A</v>
      </c>
      <c r="Y518" s="30" t="str">
        <f t="shared" si="8"/>
        <v>#N/A</v>
      </c>
      <c r="Z518" s="30" t="str">
        <f t="shared" si="9"/>
        <v>#N/A</v>
      </c>
      <c r="AA518" s="30" t="str">
        <f t="shared" si="10"/>
        <v>#N/A</v>
      </c>
      <c r="AB518" s="30" t="str">
        <f t="shared" si="11"/>
        <v>#N/A</v>
      </c>
      <c r="AC518" s="30" t="str">
        <f t="shared" ref="AC518:AD518" si="534">XLOOKUP(N518, $AS$2:$AS$8, $AT$2:$AT$8)</f>
        <v>#N/A</v>
      </c>
      <c r="AD518" s="30" t="str">
        <f t="shared" si="534"/>
        <v>#N/A</v>
      </c>
      <c r="AE518" s="30" t="str">
        <f t="shared" si="13"/>
        <v>#N/A</v>
      </c>
      <c r="AF518" s="30" t="str">
        <f t="shared" si="14"/>
        <v>#N/A</v>
      </c>
      <c r="AG518" s="30" t="str">
        <f t="shared" si="15"/>
        <v>#N/A</v>
      </c>
    </row>
    <row r="519">
      <c r="C519" s="25"/>
      <c r="D519" s="25" t="str">
        <f t="shared" si="2"/>
        <v/>
      </c>
      <c r="E519" s="26" t="str">
        <f t="shared" si="3"/>
        <v/>
      </c>
      <c r="G519" s="27" t="str">
        <f t="shared" si="4"/>
        <v/>
      </c>
      <c r="I519" s="28"/>
      <c r="J519" s="30"/>
      <c r="K519" s="30"/>
      <c r="L519" s="30"/>
      <c r="M519" s="30"/>
      <c r="N519" s="30"/>
      <c r="O519" s="30"/>
      <c r="P519" s="30"/>
      <c r="Q519" s="30"/>
      <c r="R519" s="30"/>
      <c r="S519" s="29"/>
      <c r="U519" s="30"/>
      <c r="X519" s="30" t="str">
        <f t="shared" si="7"/>
        <v>#N/A</v>
      </c>
      <c r="Y519" s="30" t="str">
        <f t="shared" si="8"/>
        <v>#N/A</v>
      </c>
      <c r="Z519" s="30" t="str">
        <f t="shared" si="9"/>
        <v>#N/A</v>
      </c>
      <c r="AA519" s="30" t="str">
        <f t="shared" si="10"/>
        <v>#N/A</v>
      </c>
      <c r="AB519" s="30" t="str">
        <f t="shared" si="11"/>
        <v>#N/A</v>
      </c>
      <c r="AC519" s="30" t="str">
        <f t="shared" ref="AC519:AD519" si="535">XLOOKUP(N519, $AS$2:$AS$8, $AT$2:$AT$8)</f>
        <v>#N/A</v>
      </c>
      <c r="AD519" s="30" t="str">
        <f t="shared" si="535"/>
        <v>#N/A</v>
      </c>
      <c r="AE519" s="30" t="str">
        <f t="shared" si="13"/>
        <v>#N/A</v>
      </c>
      <c r="AF519" s="30" t="str">
        <f t="shared" si="14"/>
        <v>#N/A</v>
      </c>
      <c r="AG519" s="30" t="str">
        <f t="shared" si="15"/>
        <v>#N/A</v>
      </c>
    </row>
    <row r="520">
      <c r="C520" s="25"/>
      <c r="D520" s="25" t="str">
        <f t="shared" si="2"/>
        <v/>
      </c>
      <c r="E520" s="26" t="str">
        <f t="shared" si="3"/>
        <v/>
      </c>
      <c r="G520" s="27" t="str">
        <f t="shared" si="4"/>
        <v/>
      </c>
      <c r="I520" s="28"/>
      <c r="J520" s="30"/>
      <c r="K520" s="30"/>
      <c r="L520" s="30"/>
      <c r="M520" s="30"/>
      <c r="N520" s="30"/>
      <c r="O520" s="30"/>
      <c r="P520" s="30"/>
      <c r="Q520" s="30"/>
      <c r="R520" s="30"/>
      <c r="S520" s="29"/>
      <c r="U520" s="30"/>
      <c r="X520" s="30" t="str">
        <f t="shared" si="7"/>
        <v>#N/A</v>
      </c>
      <c r="Y520" s="30" t="str">
        <f t="shared" si="8"/>
        <v>#N/A</v>
      </c>
      <c r="Z520" s="30" t="str">
        <f t="shared" si="9"/>
        <v>#N/A</v>
      </c>
      <c r="AA520" s="30" t="str">
        <f t="shared" si="10"/>
        <v>#N/A</v>
      </c>
      <c r="AB520" s="30" t="str">
        <f t="shared" si="11"/>
        <v>#N/A</v>
      </c>
      <c r="AC520" s="30" t="str">
        <f t="shared" ref="AC520:AD520" si="536">XLOOKUP(N520, $AS$2:$AS$8, $AT$2:$AT$8)</f>
        <v>#N/A</v>
      </c>
      <c r="AD520" s="30" t="str">
        <f t="shared" si="536"/>
        <v>#N/A</v>
      </c>
      <c r="AE520" s="30" t="str">
        <f t="shared" si="13"/>
        <v>#N/A</v>
      </c>
      <c r="AF520" s="30" t="str">
        <f t="shared" si="14"/>
        <v>#N/A</v>
      </c>
      <c r="AG520" s="30" t="str">
        <f t="shared" si="15"/>
        <v>#N/A</v>
      </c>
    </row>
    <row r="521">
      <c r="C521" s="25"/>
      <c r="D521" s="25" t="str">
        <f t="shared" si="2"/>
        <v/>
      </c>
      <c r="E521" s="26" t="str">
        <f t="shared" si="3"/>
        <v/>
      </c>
      <c r="G521" s="27" t="str">
        <f t="shared" si="4"/>
        <v/>
      </c>
      <c r="I521" s="28"/>
      <c r="J521" s="30"/>
      <c r="K521" s="30"/>
      <c r="L521" s="30"/>
      <c r="M521" s="30"/>
      <c r="N521" s="30"/>
      <c r="O521" s="30"/>
      <c r="P521" s="30"/>
      <c r="Q521" s="30"/>
      <c r="R521" s="30"/>
      <c r="S521" s="29"/>
      <c r="U521" s="30"/>
      <c r="X521" s="30" t="str">
        <f t="shared" si="7"/>
        <v>#N/A</v>
      </c>
      <c r="Y521" s="30" t="str">
        <f t="shared" si="8"/>
        <v>#N/A</v>
      </c>
      <c r="Z521" s="30" t="str">
        <f t="shared" si="9"/>
        <v>#N/A</v>
      </c>
      <c r="AA521" s="30" t="str">
        <f t="shared" si="10"/>
        <v>#N/A</v>
      </c>
      <c r="AB521" s="30" t="str">
        <f t="shared" si="11"/>
        <v>#N/A</v>
      </c>
      <c r="AC521" s="30" t="str">
        <f t="shared" ref="AC521:AD521" si="537">XLOOKUP(N521, $AS$2:$AS$8, $AT$2:$AT$8)</f>
        <v>#N/A</v>
      </c>
      <c r="AD521" s="30" t="str">
        <f t="shared" si="537"/>
        <v>#N/A</v>
      </c>
      <c r="AE521" s="30" t="str">
        <f t="shared" si="13"/>
        <v>#N/A</v>
      </c>
      <c r="AF521" s="30" t="str">
        <f t="shared" si="14"/>
        <v>#N/A</v>
      </c>
      <c r="AG521" s="30" t="str">
        <f t="shared" si="15"/>
        <v>#N/A</v>
      </c>
    </row>
    <row r="522">
      <c r="C522" s="25"/>
      <c r="D522" s="25" t="str">
        <f t="shared" si="2"/>
        <v/>
      </c>
      <c r="E522" s="26" t="str">
        <f t="shared" si="3"/>
        <v/>
      </c>
      <c r="G522" s="27" t="str">
        <f t="shared" si="4"/>
        <v/>
      </c>
      <c r="I522" s="28"/>
      <c r="J522" s="30"/>
      <c r="K522" s="30"/>
      <c r="L522" s="30"/>
      <c r="M522" s="30"/>
      <c r="N522" s="30"/>
      <c r="O522" s="30"/>
      <c r="P522" s="30"/>
      <c r="Q522" s="30"/>
      <c r="R522" s="30"/>
      <c r="S522" s="29"/>
      <c r="U522" s="30"/>
      <c r="X522" s="30" t="str">
        <f t="shared" si="7"/>
        <v>#N/A</v>
      </c>
      <c r="Y522" s="30" t="str">
        <f t="shared" si="8"/>
        <v>#N/A</v>
      </c>
      <c r="Z522" s="30" t="str">
        <f t="shared" si="9"/>
        <v>#N/A</v>
      </c>
      <c r="AA522" s="30" t="str">
        <f t="shared" si="10"/>
        <v>#N/A</v>
      </c>
      <c r="AB522" s="30" t="str">
        <f t="shared" si="11"/>
        <v>#N/A</v>
      </c>
      <c r="AC522" s="30" t="str">
        <f t="shared" ref="AC522:AD522" si="538">XLOOKUP(N522, $AS$2:$AS$8, $AT$2:$AT$8)</f>
        <v>#N/A</v>
      </c>
      <c r="AD522" s="30" t="str">
        <f t="shared" si="538"/>
        <v>#N/A</v>
      </c>
      <c r="AE522" s="30" t="str">
        <f t="shared" si="13"/>
        <v>#N/A</v>
      </c>
      <c r="AF522" s="30" t="str">
        <f t="shared" si="14"/>
        <v>#N/A</v>
      </c>
      <c r="AG522" s="30" t="str">
        <f t="shared" si="15"/>
        <v>#N/A</v>
      </c>
    </row>
    <row r="523">
      <c r="C523" s="25"/>
      <c r="D523" s="25" t="str">
        <f t="shared" si="2"/>
        <v/>
      </c>
      <c r="E523" s="26" t="str">
        <f t="shared" si="3"/>
        <v/>
      </c>
      <c r="G523" s="27" t="str">
        <f t="shared" si="4"/>
        <v/>
      </c>
      <c r="I523" s="28"/>
      <c r="J523" s="30"/>
      <c r="K523" s="30"/>
      <c r="L523" s="30"/>
      <c r="M523" s="30"/>
      <c r="N523" s="30"/>
      <c r="O523" s="30"/>
      <c r="P523" s="30"/>
      <c r="Q523" s="30"/>
      <c r="R523" s="30"/>
      <c r="S523" s="29"/>
      <c r="U523" s="30"/>
      <c r="X523" s="30" t="str">
        <f t="shared" si="7"/>
        <v>#N/A</v>
      </c>
      <c r="Y523" s="30" t="str">
        <f t="shared" si="8"/>
        <v>#N/A</v>
      </c>
      <c r="Z523" s="30" t="str">
        <f t="shared" si="9"/>
        <v>#N/A</v>
      </c>
      <c r="AA523" s="30" t="str">
        <f t="shared" si="10"/>
        <v>#N/A</v>
      </c>
      <c r="AB523" s="30" t="str">
        <f t="shared" si="11"/>
        <v>#N/A</v>
      </c>
      <c r="AC523" s="30" t="str">
        <f t="shared" ref="AC523:AD523" si="539">XLOOKUP(N523, $AS$2:$AS$8, $AT$2:$AT$8)</f>
        <v>#N/A</v>
      </c>
      <c r="AD523" s="30" t="str">
        <f t="shared" si="539"/>
        <v>#N/A</v>
      </c>
      <c r="AE523" s="30" t="str">
        <f t="shared" si="13"/>
        <v>#N/A</v>
      </c>
      <c r="AF523" s="30" t="str">
        <f t="shared" si="14"/>
        <v>#N/A</v>
      </c>
      <c r="AG523" s="30" t="str">
        <f t="shared" si="15"/>
        <v>#N/A</v>
      </c>
    </row>
    <row r="524">
      <c r="C524" s="25"/>
      <c r="D524" s="25" t="str">
        <f t="shared" si="2"/>
        <v/>
      </c>
      <c r="E524" s="26" t="str">
        <f t="shared" si="3"/>
        <v/>
      </c>
      <c r="G524" s="27" t="str">
        <f t="shared" si="4"/>
        <v/>
      </c>
      <c r="I524" s="28"/>
      <c r="J524" s="30"/>
      <c r="K524" s="30"/>
      <c r="L524" s="30"/>
      <c r="M524" s="30"/>
      <c r="N524" s="30"/>
      <c r="O524" s="30"/>
      <c r="P524" s="30"/>
      <c r="Q524" s="30"/>
      <c r="R524" s="30"/>
      <c r="S524" s="29"/>
      <c r="U524" s="30"/>
      <c r="X524" s="30" t="str">
        <f t="shared" si="7"/>
        <v>#N/A</v>
      </c>
      <c r="Y524" s="30" t="str">
        <f t="shared" si="8"/>
        <v>#N/A</v>
      </c>
      <c r="Z524" s="30" t="str">
        <f t="shared" si="9"/>
        <v>#N/A</v>
      </c>
      <c r="AA524" s="30" t="str">
        <f t="shared" si="10"/>
        <v>#N/A</v>
      </c>
      <c r="AB524" s="30" t="str">
        <f t="shared" si="11"/>
        <v>#N/A</v>
      </c>
      <c r="AC524" s="30" t="str">
        <f t="shared" ref="AC524:AD524" si="540">XLOOKUP(N524, $AS$2:$AS$8, $AT$2:$AT$8)</f>
        <v>#N/A</v>
      </c>
      <c r="AD524" s="30" t="str">
        <f t="shared" si="540"/>
        <v>#N/A</v>
      </c>
      <c r="AE524" s="30" t="str">
        <f t="shared" si="13"/>
        <v>#N/A</v>
      </c>
      <c r="AF524" s="30" t="str">
        <f t="shared" si="14"/>
        <v>#N/A</v>
      </c>
      <c r="AG524" s="30" t="str">
        <f t="shared" si="15"/>
        <v>#N/A</v>
      </c>
    </row>
    <row r="525">
      <c r="C525" s="25"/>
      <c r="D525" s="25" t="str">
        <f t="shared" si="2"/>
        <v/>
      </c>
      <c r="E525" s="26" t="str">
        <f t="shared" si="3"/>
        <v/>
      </c>
      <c r="G525" s="27" t="str">
        <f t="shared" si="4"/>
        <v/>
      </c>
      <c r="I525" s="28"/>
      <c r="J525" s="30"/>
      <c r="K525" s="30"/>
      <c r="L525" s="30"/>
      <c r="M525" s="30"/>
      <c r="N525" s="30"/>
      <c r="O525" s="30"/>
      <c r="P525" s="30"/>
      <c r="Q525" s="30"/>
      <c r="R525" s="30"/>
      <c r="S525" s="29"/>
      <c r="U525" s="30"/>
      <c r="X525" s="30" t="str">
        <f t="shared" si="7"/>
        <v>#N/A</v>
      </c>
      <c r="Y525" s="30" t="str">
        <f t="shared" si="8"/>
        <v>#N/A</v>
      </c>
      <c r="Z525" s="30" t="str">
        <f t="shared" si="9"/>
        <v>#N/A</v>
      </c>
      <c r="AA525" s="30" t="str">
        <f t="shared" si="10"/>
        <v>#N/A</v>
      </c>
      <c r="AB525" s="30" t="str">
        <f t="shared" si="11"/>
        <v>#N/A</v>
      </c>
      <c r="AC525" s="30" t="str">
        <f t="shared" ref="AC525:AD525" si="541">XLOOKUP(N525, $AS$2:$AS$8, $AT$2:$AT$8)</f>
        <v>#N/A</v>
      </c>
      <c r="AD525" s="30" t="str">
        <f t="shared" si="541"/>
        <v>#N/A</v>
      </c>
      <c r="AE525" s="30" t="str">
        <f t="shared" si="13"/>
        <v>#N/A</v>
      </c>
      <c r="AF525" s="30" t="str">
        <f t="shared" si="14"/>
        <v>#N/A</v>
      </c>
      <c r="AG525" s="30" t="str">
        <f t="shared" si="15"/>
        <v>#N/A</v>
      </c>
    </row>
    <row r="526">
      <c r="C526" s="25"/>
      <c r="D526" s="25" t="str">
        <f t="shared" si="2"/>
        <v/>
      </c>
      <c r="E526" s="26" t="str">
        <f t="shared" si="3"/>
        <v/>
      </c>
      <c r="G526" s="27" t="str">
        <f t="shared" si="4"/>
        <v/>
      </c>
      <c r="I526" s="28"/>
      <c r="J526" s="30"/>
      <c r="K526" s="30"/>
      <c r="L526" s="30"/>
      <c r="M526" s="30"/>
      <c r="N526" s="30"/>
      <c r="O526" s="30"/>
      <c r="P526" s="30"/>
      <c r="Q526" s="30"/>
      <c r="R526" s="30"/>
      <c r="S526" s="29"/>
      <c r="U526" s="30"/>
      <c r="X526" s="30" t="str">
        <f t="shared" si="7"/>
        <v>#N/A</v>
      </c>
      <c r="Y526" s="30" t="str">
        <f t="shared" si="8"/>
        <v>#N/A</v>
      </c>
      <c r="Z526" s="30" t="str">
        <f t="shared" si="9"/>
        <v>#N/A</v>
      </c>
      <c r="AA526" s="30" t="str">
        <f t="shared" si="10"/>
        <v>#N/A</v>
      </c>
      <c r="AB526" s="30" t="str">
        <f t="shared" si="11"/>
        <v>#N/A</v>
      </c>
      <c r="AC526" s="30" t="str">
        <f t="shared" ref="AC526:AD526" si="542">XLOOKUP(N526, $AS$2:$AS$8, $AT$2:$AT$8)</f>
        <v>#N/A</v>
      </c>
      <c r="AD526" s="30" t="str">
        <f t="shared" si="542"/>
        <v>#N/A</v>
      </c>
      <c r="AE526" s="30" t="str">
        <f t="shared" si="13"/>
        <v>#N/A</v>
      </c>
      <c r="AF526" s="30" t="str">
        <f t="shared" si="14"/>
        <v>#N/A</v>
      </c>
      <c r="AG526" s="30" t="str">
        <f t="shared" si="15"/>
        <v>#N/A</v>
      </c>
    </row>
    <row r="527">
      <c r="C527" s="25"/>
      <c r="D527" s="25" t="str">
        <f t="shared" si="2"/>
        <v/>
      </c>
      <c r="E527" s="26" t="str">
        <f t="shared" si="3"/>
        <v/>
      </c>
      <c r="G527" s="27" t="str">
        <f t="shared" si="4"/>
        <v/>
      </c>
      <c r="I527" s="28"/>
      <c r="J527" s="30"/>
      <c r="K527" s="30"/>
      <c r="L527" s="30"/>
      <c r="M527" s="30"/>
      <c r="N527" s="30"/>
      <c r="O527" s="30"/>
      <c r="P527" s="30"/>
      <c r="Q527" s="30"/>
      <c r="R527" s="30"/>
      <c r="S527" s="29"/>
      <c r="U527" s="30"/>
      <c r="X527" s="30" t="str">
        <f t="shared" si="7"/>
        <v>#N/A</v>
      </c>
      <c r="Y527" s="30" t="str">
        <f t="shared" si="8"/>
        <v>#N/A</v>
      </c>
      <c r="Z527" s="30" t="str">
        <f t="shared" si="9"/>
        <v>#N/A</v>
      </c>
      <c r="AA527" s="30" t="str">
        <f t="shared" si="10"/>
        <v>#N/A</v>
      </c>
      <c r="AB527" s="30" t="str">
        <f t="shared" si="11"/>
        <v>#N/A</v>
      </c>
      <c r="AC527" s="30" t="str">
        <f t="shared" ref="AC527:AD527" si="543">XLOOKUP(N527, $AS$2:$AS$8, $AT$2:$AT$8)</f>
        <v>#N/A</v>
      </c>
      <c r="AD527" s="30" t="str">
        <f t="shared" si="543"/>
        <v>#N/A</v>
      </c>
      <c r="AE527" s="30" t="str">
        <f t="shared" si="13"/>
        <v>#N/A</v>
      </c>
      <c r="AF527" s="30" t="str">
        <f t="shared" si="14"/>
        <v>#N/A</v>
      </c>
      <c r="AG527" s="30" t="str">
        <f t="shared" si="15"/>
        <v>#N/A</v>
      </c>
    </row>
    <row r="528">
      <c r="C528" s="25"/>
      <c r="D528" s="25" t="str">
        <f t="shared" si="2"/>
        <v/>
      </c>
      <c r="E528" s="26" t="str">
        <f t="shared" si="3"/>
        <v/>
      </c>
      <c r="G528" s="27" t="str">
        <f t="shared" si="4"/>
        <v/>
      </c>
      <c r="I528" s="28"/>
      <c r="J528" s="30"/>
      <c r="K528" s="30"/>
      <c r="L528" s="30"/>
      <c r="M528" s="30"/>
      <c r="N528" s="30"/>
      <c r="O528" s="30"/>
      <c r="P528" s="30"/>
      <c r="Q528" s="30"/>
      <c r="R528" s="30"/>
      <c r="S528" s="29"/>
      <c r="U528" s="30"/>
      <c r="X528" s="30" t="str">
        <f t="shared" si="7"/>
        <v>#N/A</v>
      </c>
      <c r="Y528" s="30" t="str">
        <f t="shared" si="8"/>
        <v>#N/A</v>
      </c>
      <c r="Z528" s="30" t="str">
        <f t="shared" si="9"/>
        <v>#N/A</v>
      </c>
      <c r="AA528" s="30" t="str">
        <f t="shared" si="10"/>
        <v>#N/A</v>
      </c>
      <c r="AB528" s="30" t="str">
        <f t="shared" si="11"/>
        <v>#N/A</v>
      </c>
      <c r="AC528" s="30" t="str">
        <f t="shared" ref="AC528:AD528" si="544">XLOOKUP(N528, $AS$2:$AS$8, $AT$2:$AT$8)</f>
        <v>#N/A</v>
      </c>
      <c r="AD528" s="30" t="str">
        <f t="shared" si="544"/>
        <v>#N/A</v>
      </c>
      <c r="AE528" s="30" t="str">
        <f t="shared" si="13"/>
        <v>#N/A</v>
      </c>
      <c r="AF528" s="30" t="str">
        <f t="shared" si="14"/>
        <v>#N/A</v>
      </c>
      <c r="AG528" s="30" t="str">
        <f t="shared" si="15"/>
        <v>#N/A</v>
      </c>
    </row>
    <row r="529">
      <c r="C529" s="25"/>
      <c r="D529" s="25" t="str">
        <f t="shared" si="2"/>
        <v/>
      </c>
      <c r="E529" s="26" t="str">
        <f t="shared" si="3"/>
        <v/>
      </c>
      <c r="G529" s="27" t="str">
        <f t="shared" si="4"/>
        <v/>
      </c>
      <c r="I529" s="28"/>
      <c r="J529" s="30"/>
      <c r="K529" s="30"/>
      <c r="L529" s="30"/>
      <c r="M529" s="30"/>
      <c r="N529" s="30"/>
      <c r="O529" s="30"/>
      <c r="P529" s="30"/>
      <c r="Q529" s="30"/>
      <c r="R529" s="30"/>
      <c r="S529" s="29"/>
      <c r="U529" s="30"/>
      <c r="X529" s="30" t="str">
        <f t="shared" si="7"/>
        <v>#N/A</v>
      </c>
      <c r="Y529" s="30" t="str">
        <f t="shared" si="8"/>
        <v>#N/A</v>
      </c>
      <c r="Z529" s="30" t="str">
        <f t="shared" si="9"/>
        <v>#N/A</v>
      </c>
      <c r="AA529" s="30" t="str">
        <f t="shared" si="10"/>
        <v>#N/A</v>
      </c>
      <c r="AB529" s="30" t="str">
        <f t="shared" si="11"/>
        <v>#N/A</v>
      </c>
      <c r="AC529" s="30" t="str">
        <f t="shared" ref="AC529:AD529" si="545">XLOOKUP(N529, $AS$2:$AS$8, $AT$2:$AT$8)</f>
        <v>#N/A</v>
      </c>
      <c r="AD529" s="30" t="str">
        <f t="shared" si="545"/>
        <v>#N/A</v>
      </c>
      <c r="AE529" s="30" t="str">
        <f t="shared" si="13"/>
        <v>#N/A</v>
      </c>
      <c r="AF529" s="30" t="str">
        <f t="shared" si="14"/>
        <v>#N/A</v>
      </c>
      <c r="AG529" s="30" t="str">
        <f t="shared" si="15"/>
        <v>#N/A</v>
      </c>
    </row>
    <row r="530">
      <c r="C530" s="25"/>
      <c r="D530" s="25" t="str">
        <f t="shared" si="2"/>
        <v/>
      </c>
      <c r="E530" s="26" t="str">
        <f t="shared" si="3"/>
        <v/>
      </c>
      <c r="G530" s="27" t="str">
        <f t="shared" si="4"/>
        <v/>
      </c>
      <c r="I530" s="28"/>
      <c r="J530" s="30"/>
      <c r="K530" s="30"/>
      <c r="L530" s="30"/>
      <c r="M530" s="30"/>
      <c r="N530" s="30"/>
      <c r="O530" s="30"/>
      <c r="P530" s="30"/>
      <c r="Q530" s="30"/>
      <c r="R530" s="30"/>
      <c r="S530" s="29"/>
      <c r="U530" s="30"/>
      <c r="X530" s="30" t="str">
        <f t="shared" si="7"/>
        <v>#N/A</v>
      </c>
      <c r="Y530" s="30" t="str">
        <f t="shared" si="8"/>
        <v>#N/A</v>
      </c>
      <c r="Z530" s="30" t="str">
        <f t="shared" si="9"/>
        <v>#N/A</v>
      </c>
      <c r="AA530" s="30" t="str">
        <f t="shared" si="10"/>
        <v>#N/A</v>
      </c>
      <c r="AB530" s="30" t="str">
        <f t="shared" si="11"/>
        <v>#N/A</v>
      </c>
      <c r="AC530" s="30" t="str">
        <f t="shared" ref="AC530:AD530" si="546">XLOOKUP(N530, $AS$2:$AS$8, $AT$2:$AT$8)</f>
        <v>#N/A</v>
      </c>
      <c r="AD530" s="30" t="str">
        <f t="shared" si="546"/>
        <v>#N/A</v>
      </c>
      <c r="AE530" s="30" t="str">
        <f t="shared" si="13"/>
        <v>#N/A</v>
      </c>
      <c r="AF530" s="30" t="str">
        <f t="shared" si="14"/>
        <v>#N/A</v>
      </c>
      <c r="AG530" s="30" t="str">
        <f t="shared" si="15"/>
        <v>#N/A</v>
      </c>
    </row>
    <row r="531">
      <c r="C531" s="25"/>
      <c r="D531" s="25" t="str">
        <f t="shared" si="2"/>
        <v/>
      </c>
      <c r="E531" s="26" t="str">
        <f t="shared" si="3"/>
        <v/>
      </c>
      <c r="G531" s="27" t="str">
        <f t="shared" si="4"/>
        <v/>
      </c>
      <c r="I531" s="28"/>
      <c r="J531" s="30"/>
      <c r="K531" s="30"/>
      <c r="L531" s="30"/>
      <c r="M531" s="30"/>
      <c r="N531" s="30"/>
      <c r="O531" s="30"/>
      <c r="P531" s="30"/>
      <c r="Q531" s="30"/>
      <c r="R531" s="30"/>
      <c r="S531" s="29"/>
      <c r="U531" s="30"/>
      <c r="X531" s="30" t="str">
        <f t="shared" si="7"/>
        <v>#N/A</v>
      </c>
      <c r="Y531" s="30" t="str">
        <f t="shared" si="8"/>
        <v>#N/A</v>
      </c>
      <c r="Z531" s="30" t="str">
        <f t="shared" si="9"/>
        <v>#N/A</v>
      </c>
      <c r="AA531" s="30" t="str">
        <f t="shared" si="10"/>
        <v>#N/A</v>
      </c>
      <c r="AB531" s="30" t="str">
        <f t="shared" si="11"/>
        <v>#N/A</v>
      </c>
      <c r="AC531" s="30" t="str">
        <f t="shared" ref="AC531:AD531" si="547">XLOOKUP(N531, $AS$2:$AS$8, $AT$2:$AT$8)</f>
        <v>#N/A</v>
      </c>
      <c r="AD531" s="30" t="str">
        <f t="shared" si="547"/>
        <v>#N/A</v>
      </c>
      <c r="AE531" s="30" t="str">
        <f t="shared" si="13"/>
        <v>#N/A</v>
      </c>
      <c r="AF531" s="30" t="str">
        <f t="shared" si="14"/>
        <v>#N/A</v>
      </c>
      <c r="AG531" s="30" t="str">
        <f t="shared" si="15"/>
        <v>#N/A</v>
      </c>
    </row>
    <row r="532">
      <c r="C532" s="25"/>
      <c r="D532" s="25" t="str">
        <f t="shared" si="2"/>
        <v/>
      </c>
      <c r="E532" s="26" t="str">
        <f t="shared" si="3"/>
        <v/>
      </c>
      <c r="G532" s="27" t="str">
        <f t="shared" si="4"/>
        <v/>
      </c>
      <c r="I532" s="28"/>
      <c r="J532" s="30"/>
      <c r="K532" s="30"/>
      <c r="L532" s="30"/>
      <c r="M532" s="30"/>
      <c r="N532" s="30"/>
      <c r="O532" s="30"/>
      <c r="P532" s="30"/>
      <c r="Q532" s="30"/>
      <c r="R532" s="30"/>
      <c r="S532" s="29"/>
      <c r="U532" s="30"/>
      <c r="X532" s="30" t="str">
        <f t="shared" si="7"/>
        <v>#N/A</v>
      </c>
      <c r="Y532" s="30" t="str">
        <f t="shared" si="8"/>
        <v>#N/A</v>
      </c>
      <c r="Z532" s="30" t="str">
        <f t="shared" si="9"/>
        <v>#N/A</v>
      </c>
      <c r="AA532" s="30" t="str">
        <f t="shared" si="10"/>
        <v>#N/A</v>
      </c>
      <c r="AB532" s="30" t="str">
        <f t="shared" si="11"/>
        <v>#N/A</v>
      </c>
      <c r="AC532" s="30" t="str">
        <f t="shared" ref="AC532:AD532" si="548">XLOOKUP(N532, $AS$2:$AS$8, $AT$2:$AT$8)</f>
        <v>#N/A</v>
      </c>
      <c r="AD532" s="30" t="str">
        <f t="shared" si="548"/>
        <v>#N/A</v>
      </c>
      <c r="AE532" s="30" t="str">
        <f t="shared" si="13"/>
        <v>#N/A</v>
      </c>
      <c r="AF532" s="30" t="str">
        <f t="shared" si="14"/>
        <v>#N/A</v>
      </c>
      <c r="AG532" s="30" t="str">
        <f t="shared" si="15"/>
        <v>#N/A</v>
      </c>
    </row>
    <row r="533">
      <c r="C533" s="25"/>
      <c r="D533" s="25" t="str">
        <f t="shared" si="2"/>
        <v/>
      </c>
      <c r="E533" s="26" t="str">
        <f t="shared" si="3"/>
        <v/>
      </c>
      <c r="G533" s="27" t="str">
        <f t="shared" si="4"/>
        <v/>
      </c>
      <c r="I533" s="28"/>
      <c r="J533" s="30"/>
      <c r="K533" s="30"/>
      <c r="L533" s="30"/>
      <c r="M533" s="30"/>
      <c r="N533" s="30"/>
      <c r="O533" s="30"/>
      <c r="P533" s="30"/>
      <c r="Q533" s="30"/>
      <c r="R533" s="30"/>
      <c r="S533" s="29"/>
      <c r="U533" s="30"/>
      <c r="X533" s="30" t="str">
        <f t="shared" si="7"/>
        <v>#N/A</v>
      </c>
      <c r="Y533" s="30" t="str">
        <f t="shared" si="8"/>
        <v>#N/A</v>
      </c>
      <c r="Z533" s="30" t="str">
        <f t="shared" si="9"/>
        <v>#N/A</v>
      </c>
      <c r="AA533" s="30" t="str">
        <f t="shared" si="10"/>
        <v>#N/A</v>
      </c>
      <c r="AB533" s="30" t="str">
        <f t="shared" si="11"/>
        <v>#N/A</v>
      </c>
      <c r="AC533" s="30" t="str">
        <f t="shared" ref="AC533:AD533" si="549">XLOOKUP(N533, $AS$2:$AS$8, $AT$2:$AT$8)</f>
        <v>#N/A</v>
      </c>
      <c r="AD533" s="30" t="str">
        <f t="shared" si="549"/>
        <v>#N/A</v>
      </c>
      <c r="AE533" s="30" t="str">
        <f t="shared" si="13"/>
        <v>#N/A</v>
      </c>
      <c r="AF533" s="30" t="str">
        <f t="shared" si="14"/>
        <v>#N/A</v>
      </c>
      <c r="AG533" s="30" t="str">
        <f t="shared" si="15"/>
        <v>#N/A</v>
      </c>
    </row>
    <row r="534">
      <c r="C534" s="25"/>
      <c r="D534" s="25" t="str">
        <f t="shared" si="2"/>
        <v/>
      </c>
      <c r="E534" s="26" t="str">
        <f t="shared" si="3"/>
        <v/>
      </c>
      <c r="G534" s="27" t="str">
        <f t="shared" si="4"/>
        <v/>
      </c>
      <c r="I534" s="28"/>
      <c r="J534" s="30"/>
      <c r="K534" s="30"/>
      <c r="L534" s="30"/>
      <c r="M534" s="30"/>
      <c r="N534" s="30"/>
      <c r="O534" s="30"/>
      <c r="P534" s="30"/>
      <c r="Q534" s="30"/>
      <c r="R534" s="30"/>
      <c r="S534" s="29"/>
      <c r="U534" s="30"/>
      <c r="X534" s="30" t="str">
        <f t="shared" si="7"/>
        <v>#N/A</v>
      </c>
      <c r="Y534" s="30" t="str">
        <f t="shared" si="8"/>
        <v>#N/A</v>
      </c>
      <c r="Z534" s="30" t="str">
        <f t="shared" si="9"/>
        <v>#N/A</v>
      </c>
      <c r="AA534" s="30" t="str">
        <f t="shared" si="10"/>
        <v>#N/A</v>
      </c>
      <c r="AB534" s="30" t="str">
        <f t="shared" si="11"/>
        <v>#N/A</v>
      </c>
      <c r="AC534" s="30" t="str">
        <f t="shared" ref="AC534:AD534" si="550">XLOOKUP(N534, $AS$2:$AS$8, $AT$2:$AT$8)</f>
        <v>#N/A</v>
      </c>
      <c r="AD534" s="30" t="str">
        <f t="shared" si="550"/>
        <v>#N/A</v>
      </c>
      <c r="AE534" s="30" t="str">
        <f t="shared" si="13"/>
        <v>#N/A</v>
      </c>
      <c r="AF534" s="30" t="str">
        <f t="shared" si="14"/>
        <v>#N/A</v>
      </c>
      <c r="AG534" s="30" t="str">
        <f t="shared" si="15"/>
        <v>#N/A</v>
      </c>
    </row>
    <row r="535">
      <c r="C535" s="25"/>
      <c r="D535" s="25" t="str">
        <f t="shared" si="2"/>
        <v/>
      </c>
      <c r="E535" s="26" t="str">
        <f t="shared" si="3"/>
        <v/>
      </c>
      <c r="G535" s="27" t="str">
        <f t="shared" si="4"/>
        <v/>
      </c>
      <c r="I535" s="28"/>
      <c r="J535" s="30"/>
      <c r="K535" s="30"/>
      <c r="L535" s="30"/>
      <c r="M535" s="30"/>
      <c r="N535" s="30"/>
      <c r="O535" s="30"/>
      <c r="P535" s="30"/>
      <c r="Q535" s="30"/>
      <c r="R535" s="30"/>
      <c r="S535" s="29"/>
      <c r="U535" s="30"/>
      <c r="X535" s="30" t="str">
        <f t="shared" si="7"/>
        <v>#N/A</v>
      </c>
      <c r="Y535" s="30" t="str">
        <f t="shared" si="8"/>
        <v>#N/A</v>
      </c>
      <c r="Z535" s="30" t="str">
        <f t="shared" si="9"/>
        <v>#N/A</v>
      </c>
      <c r="AA535" s="30" t="str">
        <f t="shared" si="10"/>
        <v>#N/A</v>
      </c>
      <c r="AB535" s="30" t="str">
        <f t="shared" si="11"/>
        <v>#N/A</v>
      </c>
      <c r="AC535" s="30" t="str">
        <f t="shared" ref="AC535:AD535" si="551">XLOOKUP(N535, $AS$2:$AS$8, $AT$2:$AT$8)</f>
        <v>#N/A</v>
      </c>
      <c r="AD535" s="30" t="str">
        <f t="shared" si="551"/>
        <v>#N/A</v>
      </c>
      <c r="AE535" s="30" t="str">
        <f t="shared" si="13"/>
        <v>#N/A</v>
      </c>
      <c r="AF535" s="30" t="str">
        <f t="shared" si="14"/>
        <v>#N/A</v>
      </c>
      <c r="AG535" s="30" t="str">
        <f t="shared" si="15"/>
        <v>#N/A</v>
      </c>
    </row>
    <row r="536">
      <c r="C536" s="25"/>
      <c r="D536" s="25" t="str">
        <f t="shared" si="2"/>
        <v/>
      </c>
      <c r="E536" s="26" t="str">
        <f t="shared" si="3"/>
        <v/>
      </c>
      <c r="G536" s="27" t="str">
        <f t="shared" si="4"/>
        <v/>
      </c>
      <c r="I536" s="28"/>
      <c r="J536" s="30"/>
      <c r="K536" s="30"/>
      <c r="L536" s="30"/>
      <c r="M536" s="30"/>
      <c r="N536" s="30"/>
      <c r="O536" s="30"/>
      <c r="P536" s="30"/>
      <c r="Q536" s="30"/>
      <c r="R536" s="30"/>
      <c r="S536" s="29"/>
      <c r="U536" s="30"/>
      <c r="X536" s="30" t="str">
        <f t="shared" si="7"/>
        <v>#N/A</v>
      </c>
      <c r="Y536" s="30" t="str">
        <f t="shared" si="8"/>
        <v>#N/A</v>
      </c>
      <c r="Z536" s="30" t="str">
        <f t="shared" si="9"/>
        <v>#N/A</v>
      </c>
      <c r="AA536" s="30" t="str">
        <f t="shared" si="10"/>
        <v>#N/A</v>
      </c>
      <c r="AB536" s="30" t="str">
        <f t="shared" si="11"/>
        <v>#N/A</v>
      </c>
      <c r="AC536" s="30" t="str">
        <f t="shared" ref="AC536:AD536" si="552">XLOOKUP(N536, $AS$2:$AS$8, $AT$2:$AT$8)</f>
        <v>#N/A</v>
      </c>
      <c r="AD536" s="30" t="str">
        <f t="shared" si="552"/>
        <v>#N/A</v>
      </c>
      <c r="AE536" s="30" t="str">
        <f t="shared" si="13"/>
        <v>#N/A</v>
      </c>
      <c r="AF536" s="30" t="str">
        <f t="shared" si="14"/>
        <v>#N/A</v>
      </c>
      <c r="AG536" s="30" t="str">
        <f t="shared" si="15"/>
        <v>#N/A</v>
      </c>
    </row>
    <row r="537">
      <c r="C537" s="25"/>
      <c r="D537" s="25" t="str">
        <f t="shared" si="2"/>
        <v/>
      </c>
      <c r="E537" s="26" t="str">
        <f t="shared" si="3"/>
        <v/>
      </c>
      <c r="G537" s="27" t="str">
        <f t="shared" si="4"/>
        <v/>
      </c>
      <c r="I537" s="28"/>
      <c r="J537" s="30"/>
      <c r="K537" s="30"/>
      <c r="L537" s="30"/>
      <c r="M537" s="30"/>
      <c r="N537" s="30"/>
      <c r="O537" s="30"/>
      <c r="P537" s="30"/>
      <c r="Q537" s="30"/>
      <c r="R537" s="30"/>
      <c r="S537" s="29"/>
      <c r="U537" s="30"/>
      <c r="X537" s="30" t="str">
        <f t="shared" si="7"/>
        <v>#N/A</v>
      </c>
      <c r="Y537" s="30" t="str">
        <f t="shared" si="8"/>
        <v>#N/A</v>
      </c>
      <c r="Z537" s="30" t="str">
        <f t="shared" si="9"/>
        <v>#N/A</v>
      </c>
      <c r="AA537" s="30" t="str">
        <f t="shared" si="10"/>
        <v>#N/A</v>
      </c>
      <c r="AB537" s="30" t="str">
        <f t="shared" si="11"/>
        <v>#N/A</v>
      </c>
      <c r="AC537" s="30" t="str">
        <f t="shared" ref="AC537:AD537" si="553">XLOOKUP(N537, $AS$2:$AS$8, $AT$2:$AT$8)</f>
        <v>#N/A</v>
      </c>
      <c r="AD537" s="30" t="str">
        <f t="shared" si="553"/>
        <v>#N/A</v>
      </c>
      <c r="AE537" s="30" t="str">
        <f t="shared" si="13"/>
        <v>#N/A</v>
      </c>
      <c r="AF537" s="30" t="str">
        <f t="shared" si="14"/>
        <v>#N/A</v>
      </c>
      <c r="AG537" s="30" t="str">
        <f t="shared" si="15"/>
        <v>#N/A</v>
      </c>
    </row>
    <row r="538">
      <c r="C538" s="25"/>
      <c r="D538" s="25" t="str">
        <f t="shared" si="2"/>
        <v/>
      </c>
      <c r="E538" s="26" t="str">
        <f t="shared" si="3"/>
        <v/>
      </c>
      <c r="G538" s="27" t="str">
        <f t="shared" si="4"/>
        <v/>
      </c>
      <c r="I538" s="28"/>
      <c r="J538" s="30"/>
      <c r="K538" s="30"/>
      <c r="L538" s="30"/>
      <c r="M538" s="30"/>
      <c r="N538" s="30"/>
      <c r="O538" s="30"/>
      <c r="P538" s="30"/>
      <c r="Q538" s="30"/>
      <c r="R538" s="30"/>
      <c r="S538" s="29"/>
      <c r="U538" s="30"/>
      <c r="X538" s="30" t="str">
        <f t="shared" si="7"/>
        <v>#N/A</v>
      </c>
      <c r="Y538" s="30" t="str">
        <f t="shared" si="8"/>
        <v>#N/A</v>
      </c>
      <c r="Z538" s="30" t="str">
        <f t="shared" si="9"/>
        <v>#N/A</v>
      </c>
      <c r="AA538" s="30" t="str">
        <f t="shared" si="10"/>
        <v>#N/A</v>
      </c>
      <c r="AB538" s="30" t="str">
        <f t="shared" si="11"/>
        <v>#N/A</v>
      </c>
      <c r="AC538" s="30" t="str">
        <f t="shared" ref="AC538:AD538" si="554">XLOOKUP(N538, $AS$2:$AS$8, $AT$2:$AT$8)</f>
        <v>#N/A</v>
      </c>
      <c r="AD538" s="30" t="str">
        <f t="shared" si="554"/>
        <v>#N/A</v>
      </c>
      <c r="AE538" s="30" t="str">
        <f t="shared" si="13"/>
        <v>#N/A</v>
      </c>
      <c r="AF538" s="30" t="str">
        <f t="shared" si="14"/>
        <v>#N/A</v>
      </c>
      <c r="AG538" s="30" t="str">
        <f t="shared" si="15"/>
        <v>#N/A</v>
      </c>
    </row>
    <row r="539">
      <c r="C539" s="25"/>
      <c r="D539" s="25" t="str">
        <f t="shared" si="2"/>
        <v/>
      </c>
      <c r="E539" s="26" t="str">
        <f t="shared" si="3"/>
        <v/>
      </c>
      <c r="G539" s="27" t="str">
        <f t="shared" si="4"/>
        <v/>
      </c>
      <c r="I539" s="28"/>
      <c r="J539" s="30"/>
      <c r="K539" s="30"/>
      <c r="L539" s="30"/>
      <c r="M539" s="30"/>
      <c r="N539" s="30"/>
      <c r="O539" s="30"/>
      <c r="P539" s="30"/>
      <c r="Q539" s="30"/>
      <c r="R539" s="30"/>
      <c r="S539" s="29"/>
      <c r="U539" s="30"/>
      <c r="X539" s="30" t="str">
        <f t="shared" si="7"/>
        <v>#N/A</v>
      </c>
      <c r="Y539" s="30" t="str">
        <f t="shared" si="8"/>
        <v>#N/A</v>
      </c>
      <c r="Z539" s="30" t="str">
        <f t="shared" si="9"/>
        <v>#N/A</v>
      </c>
      <c r="AA539" s="30" t="str">
        <f t="shared" si="10"/>
        <v>#N/A</v>
      </c>
      <c r="AB539" s="30" t="str">
        <f t="shared" si="11"/>
        <v>#N/A</v>
      </c>
      <c r="AC539" s="30" t="str">
        <f t="shared" ref="AC539:AD539" si="555">XLOOKUP(N539, $AS$2:$AS$8, $AT$2:$AT$8)</f>
        <v>#N/A</v>
      </c>
      <c r="AD539" s="30" t="str">
        <f t="shared" si="555"/>
        <v>#N/A</v>
      </c>
      <c r="AE539" s="30" t="str">
        <f t="shared" si="13"/>
        <v>#N/A</v>
      </c>
      <c r="AF539" s="30" t="str">
        <f t="shared" si="14"/>
        <v>#N/A</v>
      </c>
      <c r="AG539" s="30" t="str">
        <f t="shared" si="15"/>
        <v>#N/A</v>
      </c>
    </row>
    <row r="540">
      <c r="C540" s="25"/>
      <c r="D540" s="25" t="str">
        <f t="shared" si="2"/>
        <v/>
      </c>
      <c r="E540" s="26" t="str">
        <f t="shared" si="3"/>
        <v/>
      </c>
      <c r="G540" s="27" t="str">
        <f t="shared" si="4"/>
        <v/>
      </c>
      <c r="I540" s="28"/>
      <c r="J540" s="30"/>
      <c r="K540" s="30"/>
      <c r="L540" s="30"/>
      <c r="M540" s="30"/>
      <c r="N540" s="30"/>
      <c r="O540" s="30"/>
      <c r="P540" s="30"/>
      <c r="Q540" s="30"/>
      <c r="R540" s="30"/>
      <c r="S540" s="29"/>
      <c r="U540" s="30"/>
      <c r="X540" s="30" t="str">
        <f t="shared" si="7"/>
        <v>#N/A</v>
      </c>
      <c r="Y540" s="30" t="str">
        <f t="shared" si="8"/>
        <v>#N/A</v>
      </c>
      <c r="Z540" s="30" t="str">
        <f t="shared" si="9"/>
        <v>#N/A</v>
      </c>
      <c r="AA540" s="30" t="str">
        <f t="shared" si="10"/>
        <v>#N/A</v>
      </c>
      <c r="AB540" s="30" t="str">
        <f t="shared" si="11"/>
        <v>#N/A</v>
      </c>
      <c r="AC540" s="30" t="str">
        <f t="shared" ref="AC540:AD540" si="556">XLOOKUP(N540, $AS$2:$AS$8, $AT$2:$AT$8)</f>
        <v>#N/A</v>
      </c>
      <c r="AD540" s="30" t="str">
        <f t="shared" si="556"/>
        <v>#N/A</v>
      </c>
      <c r="AE540" s="30" t="str">
        <f t="shared" si="13"/>
        <v>#N/A</v>
      </c>
      <c r="AF540" s="30" t="str">
        <f t="shared" si="14"/>
        <v>#N/A</v>
      </c>
      <c r="AG540" s="30" t="str">
        <f t="shared" si="15"/>
        <v>#N/A</v>
      </c>
    </row>
    <row r="541">
      <c r="C541" s="25"/>
      <c r="D541" s="25" t="str">
        <f t="shared" si="2"/>
        <v/>
      </c>
      <c r="E541" s="26" t="str">
        <f t="shared" si="3"/>
        <v/>
      </c>
      <c r="G541" s="27" t="str">
        <f t="shared" si="4"/>
        <v/>
      </c>
      <c r="I541" s="28"/>
      <c r="J541" s="30"/>
      <c r="K541" s="30"/>
      <c r="L541" s="30"/>
      <c r="M541" s="30"/>
      <c r="N541" s="30"/>
      <c r="O541" s="30"/>
      <c r="P541" s="30"/>
      <c r="Q541" s="30"/>
      <c r="R541" s="30"/>
      <c r="S541" s="29"/>
      <c r="U541" s="30"/>
      <c r="X541" s="30" t="str">
        <f t="shared" si="7"/>
        <v>#N/A</v>
      </c>
      <c r="Y541" s="30" t="str">
        <f t="shared" si="8"/>
        <v>#N/A</v>
      </c>
      <c r="Z541" s="30" t="str">
        <f t="shared" si="9"/>
        <v>#N/A</v>
      </c>
      <c r="AA541" s="30" t="str">
        <f t="shared" si="10"/>
        <v>#N/A</v>
      </c>
      <c r="AB541" s="30" t="str">
        <f t="shared" si="11"/>
        <v>#N/A</v>
      </c>
      <c r="AC541" s="30" t="str">
        <f t="shared" ref="AC541:AD541" si="557">XLOOKUP(N541, $AS$2:$AS$8, $AT$2:$AT$8)</f>
        <v>#N/A</v>
      </c>
      <c r="AD541" s="30" t="str">
        <f t="shared" si="557"/>
        <v>#N/A</v>
      </c>
      <c r="AE541" s="30" t="str">
        <f t="shared" si="13"/>
        <v>#N/A</v>
      </c>
      <c r="AF541" s="30" t="str">
        <f t="shared" si="14"/>
        <v>#N/A</v>
      </c>
      <c r="AG541" s="30" t="str">
        <f t="shared" si="15"/>
        <v>#N/A</v>
      </c>
    </row>
    <row r="542">
      <c r="C542" s="25"/>
      <c r="D542" s="25" t="str">
        <f t="shared" si="2"/>
        <v/>
      </c>
      <c r="E542" s="26" t="str">
        <f t="shared" si="3"/>
        <v/>
      </c>
      <c r="G542" s="27" t="str">
        <f t="shared" si="4"/>
        <v/>
      </c>
      <c r="I542" s="28"/>
      <c r="J542" s="30"/>
      <c r="K542" s="30"/>
      <c r="L542" s="30"/>
      <c r="M542" s="30"/>
      <c r="N542" s="30"/>
      <c r="O542" s="30"/>
      <c r="P542" s="30"/>
      <c r="Q542" s="30"/>
      <c r="R542" s="30"/>
      <c r="S542" s="29"/>
      <c r="U542" s="30"/>
      <c r="X542" s="30" t="str">
        <f t="shared" si="7"/>
        <v>#N/A</v>
      </c>
      <c r="Y542" s="30" t="str">
        <f t="shared" si="8"/>
        <v>#N/A</v>
      </c>
      <c r="Z542" s="30" t="str">
        <f t="shared" si="9"/>
        <v>#N/A</v>
      </c>
      <c r="AA542" s="30" t="str">
        <f t="shared" si="10"/>
        <v>#N/A</v>
      </c>
      <c r="AB542" s="30" t="str">
        <f t="shared" si="11"/>
        <v>#N/A</v>
      </c>
      <c r="AC542" s="30" t="str">
        <f t="shared" ref="AC542:AD542" si="558">XLOOKUP(N542, $AS$2:$AS$8, $AT$2:$AT$8)</f>
        <v>#N/A</v>
      </c>
      <c r="AD542" s="30" t="str">
        <f t="shared" si="558"/>
        <v>#N/A</v>
      </c>
      <c r="AE542" s="30" t="str">
        <f t="shared" si="13"/>
        <v>#N/A</v>
      </c>
      <c r="AF542" s="30" t="str">
        <f t="shared" si="14"/>
        <v>#N/A</v>
      </c>
      <c r="AG542" s="30" t="str">
        <f t="shared" si="15"/>
        <v>#N/A</v>
      </c>
    </row>
    <row r="543">
      <c r="C543" s="25"/>
      <c r="D543" s="25" t="str">
        <f t="shared" si="2"/>
        <v/>
      </c>
      <c r="E543" s="26" t="str">
        <f t="shared" si="3"/>
        <v/>
      </c>
      <c r="G543" s="27" t="str">
        <f t="shared" si="4"/>
        <v/>
      </c>
      <c r="I543" s="28"/>
      <c r="J543" s="30"/>
      <c r="K543" s="30"/>
      <c r="L543" s="30"/>
      <c r="M543" s="30"/>
      <c r="N543" s="30"/>
      <c r="O543" s="30"/>
      <c r="P543" s="30"/>
      <c r="Q543" s="30"/>
      <c r="R543" s="30"/>
      <c r="S543" s="29"/>
      <c r="U543" s="30"/>
      <c r="X543" s="30" t="str">
        <f t="shared" si="7"/>
        <v>#N/A</v>
      </c>
      <c r="Y543" s="30" t="str">
        <f t="shared" si="8"/>
        <v>#N/A</v>
      </c>
      <c r="Z543" s="30" t="str">
        <f t="shared" si="9"/>
        <v>#N/A</v>
      </c>
      <c r="AA543" s="30" t="str">
        <f t="shared" si="10"/>
        <v>#N/A</v>
      </c>
      <c r="AB543" s="30" t="str">
        <f t="shared" si="11"/>
        <v>#N/A</v>
      </c>
      <c r="AC543" s="30" t="str">
        <f t="shared" ref="AC543:AD543" si="559">XLOOKUP(N543, $AS$2:$AS$8, $AT$2:$AT$8)</f>
        <v>#N/A</v>
      </c>
      <c r="AD543" s="30" t="str">
        <f t="shared" si="559"/>
        <v>#N/A</v>
      </c>
      <c r="AE543" s="30" t="str">
        <f t="shared" si="13"/>
        <v>#N/A</v>
      </c>
      <c r="AF543" s="30" t="str">
        <f t="shared" si="14"/>
        <v>#N/A</v>
      </c>
      <c r="AG543" s="30" t="str">
        <f t="shared" si="15"/>
        <v>#N/A</v>
      </c>
    </row>
    <row r="544">
      <c r="C544" s="25"/>
      <c r="D544" s="25" t="str">
        <f t="shared" si="2"/>
        <v/>
      </c>
      <c r="E544" s="26" t="str">
        <f t="shared" si="3"/>
        <v/>
      </c>
      <c r="G544" s="27" t="str">
        <f t="shared" si="4"/>
        <v/>
      </c>
      <c r="I544" s="28"/>
      <c r="J544" s="30"/>
      <c r="K544" s="30"/>
      <c r="L544" s="30"/>
      <c r="M544" s="30"/>
      <c r="N544" s="30"/>
      <c r="O544" s="30"/>
      <c r="P544" s="30"/>
      <c r="Q544" s="30"/>
      <c r="R544" s="30"/>
      <c r="S544" s="29"/>
      <c r="U544" s="30"/>
      <c r="X544" s="30" t="str">
        <f t="shared" si="7"/>
        <v>#N/A</v>
      </c>
      <c r="Y544" s="30" t="str">
        <f t="shared" si="8"/>
        <v>#N/A</v>
      </c>
      <c r="Z544" s="30" t="str">
        <f t="shared" si="9"/>
        <v>#N/A</v>
      </c>
      <c r="AA544" s="30" t="str">
        <f t="shared" si="10"/>
        <v>#N/A</v>
      </c>
      <c r="AB544" s="30" t="str">
        <f t="shared" si="11"/>
        <v>#N/A</v>
      </c>
      <c r="AC544" s="30" t="str">
        <f t="shared" ref="AC544:AD544" si="560">XLOOKUP(N544, $AS$2:$AS$8, $AT$2:$AT$8)</f>
        <v>#N/A</v>
      </c>
      <c r="AD544" s="30" t="str">
        <f t="shared" si="560"/>
        <v>#N/A</v>
      </c>
      <c r="AE544" s="30" t="str">
        <f t="shared" si="13"/>
        <v>#N/A</v>
      </c>
      <c r="AF544" s="30" t="str">
        <f t="shared" si="14"/>
        <v>#N/A</v>
      </c>
      <c r="AG544" s="30" t="str">
        <f t="shared" si="15"/>
        <v>#N/A</v>
      </c>
    </row>
    <row r="545">
      <c r="C545" s="25"/>
      <c r="D545" s="25" t="str">
        <f t="shared" si="2"/>
        <v/>
      </c>
      <c r="E545" s="26" t="str">
        <f t="shared" si="3"/>
        <v/>
      </c>
      <c r="G545" s="27" t="str">
        <f t="shared" si="4"/>
        <v/>
      </c>
      <c r="I545" s="28"/>
      <c r="J545" s="30"/>
      <c r="K545" s="30"/>
      <c r="L545" s="30"/>
      <c r="M545" s="30"/>
      <c r="N545" s="30"/>
      <c r="O545" s="30"/>
      <c r="P545" s="30"/>
      <c r="Q545" s="30"/>
      <c r="R545" s="30"/>
      <c r="S545" s="29"/>
      <c r="U545" s="30"/>
      <c r="X545" s="30" t="str">
        <f t="shared" si="7"/>
        <v>#N/A</v>
      </c>
      <c r="Y545" s="30" t="str">
        <f t="shared" si="8"/>
        <v>#N/A</v>
      </c>
      <c r="Z545" s="30" t="str">
        <f t="shared" si="9"/>
        <v>#N/A</v>
      </c>
      <c r="AA545" s="30" t="str">
        <f t="shared" si="10"/>
        <v>#N/A</v>
      </c>
      <c r="AB545" s="30" t="str">
        <f t="shared" si="11"/>
        <v>#N/A</v>
      </c>
      <c r="AC545" s="30" t="str">
        <f t="shared" ref="AC545:AD545" si="561">XLOOKUP(N545, $AS$2:$AS$8, $AT$2:$AT$8)</f>
        <v>#N/A</v>
      </c>
      <c r="AD545" s="30" t="str">
        <f t="shared" si="561"/>
        <v>#N/A</v>
      </c>
      <c r="AE545" s="30" t="str">
        <f t="shared" si="13"/>
        <v>#N/A</v>
      </c>
      <c r="AF545" s="30" t="str">
        <f t="shared" si="14"/>
        <v>#N/A</v>
      </c>
      <c r="AG545" s="30" t="str">
        <f t="shared" si="15"/>
        <v>#N/A</v>
      </c>
    </row>
    <row r="546">
      <c r="C546" s="25"/>
      <c r="D546" s="25" t="str">
        <f t="shared" si="2"/>
        <v/>
      </c>
      <c r="E546" s="26" t="str">
        <f t="shared" si="3"/>
        <v/>
      </c>
      <c r="G546" s="27" t="str">
        <f t="shared" si="4"/>
        <v/>
      </c>
      <c r="I546" s="28"/>
      <c r="J546" s="30"/>
      <c r="K546" s="30"/>
      <c r="L546" s="30"/>
      <c r="M546" s="30"/>
      <c r="N546" s="30"/>
      <c r="O546" s="30"/>
      <c r="P546" s="30"/>
      <c r="Q546" s="30"/>
      <c r="R546" s="30"/>
      <c r="S546" s="29"/>
      <c r="U546" s="30"/>
      <c r="X546" s="30" t="str">
        <f t="shared" si="7"/>
        <v>#N/A</v>
      </c>
      <c r="Y546" s="30" t="str">
        <f t="shared" si="8"/>
        <v>#N/A</v>
      </c>
      <c r="Z546" s="30" t="str">
        <f t="shared" si="9"/>
        <v>#N/A</v>
      </c>
      <c r="AA546" s="30" t="str">
        <f t="shared" si="10"/>
        <v>#N/A</v>
      </c>
      <c r="AB546" s="30" t="str">
        <f t="shared" si="11"/>
        <v>#N/A</v>
      </c>
      <c r="AC546" s="30" t="str">
        <f t="shared" ref="AC546:AD546" si="562">XLOOKUP(N546, $AS$2:$AS$8, $AT$2:$AT$8)</f>
        <v>#N/A</v>
      </c>
      <c r="AD546" s="30" t="str">
        <f t="shared" si="562"/>
        <v>#N/A</v>
      </c>
      <c r="AE546" s="30" t="str">
        <f t="shared" si="13"/>
        <v>#N/A</v>
      </c>
      <c r="AF546" s="30" t="str">
        <f t="shared" si="14"/>
        <v>#N/A</v>
      </c>
      <c r="AG546" s="30" t="str">
        <f t="shared" si="15"/>
        <v>#N/A</v>
      </c>
    </row>
    <row r="547">
      <c r="C547" s="25"/>
      <c r="D547" s="25" t="str">
        <f t="shared" si="2"/>
        <v/>
      </c>
      <c r="E547" s="26" t="str">
        <f t="shared" si="3"/>
        <v/>
      </c>
      <c r="G547" s="27" t="str">
        <f t="shared" si="4"/>
        <v/>
      </c>
      <c r="I547" s="28"/>
      <c r="J547" s="30"/>
      <c r="K547" s="30"/>
      <c r="L547" s="30"/>
      <c r="M547" s="30"/>
      <c r="N547" s="30"/>
      <c r="O547" s="30"/>
      <c r="P547" s="30"/>
      <c r="Q547" s="30"/>
      <c r="R547" s="30"/>
      <c r="S547" s="29"/>
      <c r="U547" s="30"/>
      <c r="X547" s="30" t="str">
        <f t="shared" si="7"/>
        <v>#N/A</v>
      </c>
      <c r="Y547" s="30" t="str">
        <f t="shared" si="8"/>
        <v>#N/A</v>
      </c>
      <c r="Z547" s="30" t="str">
        <f t="shared" si="9"/>
        <v>#N/A</v>
      </c>
      <c r="AA547" s="30" t="str">
        <f t="shared" si="10"/>
        <v>#N/A</v>
      </c>
      <c r="AB547" s="30" t="str">
        <f t="shared" si="11"/>
        <v>#N/A</v>
      </c>
      <c r="AC547" s="30" t="str">
        <f t="shared" ref="AC547:AD547" si="563">XLOOKUP(N547, $AS$2:$AS$8, $AT$2:$AT$8)</f>
        <v>#N/A</v>
      </c>
      <c r="AD547" s="30" t="str">
        <f t="shared" si="563"/>
        <v>#N/A</v>
      </c>
      <c r="AE547" s="30" t="str">
        <f t="shared" si="13"/>
        <v>#N/A</v>
      </c>
      <c r="AF547" s="30" t="str">
        <f t="shared" si="14"/>
        <v>#N/A</v>
      </c>
      <c r="AG547" s="30" t="str">
        <f t="shared" si="15"/>
        <v>#N/A</v>
      </c>
    </row>
    <row r="548">
      <c r="C548" s="25"/>
      <c r="D548" s="25" t="str">
        <f t="shared" si="2"/>
        <v/>
      </c>
      <c r="E548" s="26" t="str">
        <f t="shared" si="3"/>
        <v/>
      </c>
      <c r="G548" s="27" t="str">
        <f t="shared" si="4"/>
        <v/>
      </c>
      <c r="I548" s="28"/>
      <c r="J548" s="30"/>
      <c r="K548" s="30"/>
      <c r="L548" s="30"/>
      <c r="M548" s="30"/>
      <c r="N548" s="30"/>
      <c r="O548" s="30"/>
      <c r="P548" s="30"/>
      <c r="Q548" s="30"/>
      <c r="R548" s="30"/>
      <c r="S548" s="29"/>
      <c r="U548" s="30"/>
      <c r="X548" s="30" t="str">
        <f t="shared" si="7"/>
        <v>#N/A</v>
      </c>
      <c r="Y548" s="30" t="str">
        <f t="shared" si="8"/>
        <v>#N/A</v>
      </c>
      <c r="Z548" s="30" t="str">
        <f t="shared" si="9"/>
        <v>#N/A</v>
      </c>
      <c r="AA548" s="30" t="str">
        <f t="shared" si="10"/>
        <v>#N/A</v>
      </c>
      <c r="AB548" s="30" t="str">
        <f t="shared" si="11"/>
        <v>#N/A</v>
      </c>
      <c r="AC548" s="30" t="str">
        <f t="shared" ref="AC548:AD548" si="564">XLOOKUP(N548, $AS$2:$AS$8, $AT$2:$AT$8)</f>
        <v>#N/A</v>
      </c>
      <c r="AD548" s="30" t="str">
        <f t="shared" si="564"/>
        <v>#N/A</v>
      </c>
      <c r="AE548" s="30" t="str">
        <f t="shared" si="13"/>
        <v>#N/A</v>
      </c>
      <c r="AF548" s="30" t="str">
        <f t="shared" si="14"/>
        <v>#N/A</v>
      </c>
      <c r="AG548" s="30" t="str">
        <f t="shared" si="15"/>
        <v>#N/A</v>
      </c>
    </row>
    <row r="549">
      <c r="C549" s="25"/>
      <c r="D549" s="25" t="str">
        <f t="shared" si="2"/>
        <v/>
      </c>
      <c r="E549" s="26" t="str">
        <f t="shared" si="3"/>
        <v/>
      </c>
      <c r="G549" s="27" t="str">
        <f t="shared" si="4"/>
        <v/>
      </c>
      <c r="I549" s="28"/>
      <c r="J549" s="30"/>
      <c r="K549" s="30"/>
      <c r="L549" s="30"/>
      <c r="M549" s="30"/>
      <c r="N549" s="30"/>
      <c r="O549" s="30"/>
      <c r="P549" s="30"/>
      <c r="Q549" s="30"/>
      <c r="R549" s="30"/>
      <c r="S549" s="29"/>
      <c r="U549" s="30"/>
      <c r="X549" s="30" t="str">
        <f t="shared" si="7"/>
        <v>#N/A</v>
      </c>
      <c r="Y549" s="30" t="str">
        <f t="shared" si="8"/>
        <v>#N/A</v>
      </c>
      <c r="Z549" s="30" t="str">
        <f t="shared" si="9"/>
        <v>#N/A</v>
      </c>
      <c r="AA549" s="30" t="str">
        <f t="shared" si="10"/>
        <v>#N/A</v>
      </c>
      <c r="AB549" s="30" t="str">
        <f t="shared" si="11"/>
        <v>#N/A</v>
      </c>
      <c r="AC549" s="30" t="str">
        <f t="shared" ref="AC549:AD549" si="565">XLOOKUP(N549, $AS$2:$AS$8, $AT$2:$AT$8)</f>
        <v>#N/A</v>
      </c>
      <c r="AD549" s="30" t="str">
        <f t="shared" si="565"/>
        <v>#N/A</v>
      </c>
      <c r="AE549" s="30" t="str">
        <f t="shared" si="13"/>
        <v>#N/A</v>
      </c>
      <c r="AF549" s="30" t="str">
        <f t="shared" si="14"/>
        <v>#N/A</v>
      </c>
      <c r="AG549" s="30" t="str">
        <f t="shared" si="15"/>
        <v>#N/A</v>
      </c>
    </row>
    <row r="550">
      <c r="C550" s="25"/>
      <c r="D550" s="25" t="str">
        <f t="shared" si="2"/>
        <v/>
      </c>
      <c r="E550" s="26" t="str">
        <f t="shared" si="3"/>
        <v/>
      </c>
      <c r="G550" s="27" t="str">
        <f t="shared" si="4"/>
        <v/>
      </c>
      <c r="I550" s="28"/>
      <c r="J550" s="30"/>
      <c r="K550" s="30"/>
      <c r="L550" s="30"/>
      <c r="M550" s="30"/>
      <c r="N550" s="30"/>
      <c r="O550" s="30"/>
      <c r="P550" s="30"/>
      <c r="Q550" s="30"/>
      <c r="R550" s="30"/>
      <c r="S550" s="29"/>
      <c r="U550" s="30"/>
      <c r="X550" s="30" t="str">
        <f t="shared" si="7"/>
        <v>#N/A</v>
      </c>
      <c r="Y550" s="30" t="str">
        <f t="shared" si="8"/>
        <v>#N/A</v>
      </c>
      <c r="Z550" s="30" t="str">
        <f t="shared" si="9"/>
        <v>#N/A</v>
      </c>
      <c r="AA550" s="30" t="str">
        <f t="shared" si="10"/>
        <v>#N/A</v>
      </c>
      <c r="AB550" s="30" t="str">
        <f t="shared" si="11"/>
        <v>#N/A</v>
      </c>
      <c r="AC550" s="30" t="str">
        <f t="shared" ref="AC550:AD550" si="566">XLOOKUP(N550, $AS$2:$AS$8, $AT$2:$AT$8)</f>
        <v>#N/A</v>
      </c>
      <c r="AD550" s="30" t="str">
        <f t="shared" si="566"/>
        <v>#N/A</v>
      </c>
      <c r="AE550" s="30" t="str">
        <f t="shared" si="13"/>
        <v>#N/A</v>
      </c>
      <c r="AF550" s="30" t="str">
        <f t="shared" si="14"/>
        <v>#N/A</v>
      </c>
      <c r="AG550" s="30" t="str">
        <f t="shared" si="15"/>
        <v>#N/A</v>
      </c>
    </row>
    <row r="551">
      <c r="C551" s="25"/>
      <c r="D551" s="25" t="str">
        <f t="shared" si="2"/>
        <v/>
      </c>
      <c r="E551" s="26" t="str">
        <f t="shared" si="3"/>
        <v/>
      </c>
      <c r="G551" s="27" t="str">
        <f t="shared" si="4"/>
        <v/>
      </c>
      <c r="I551" s="28"/>
      <c r="J551" s="30"/>
      <c r="K551" s="30"/>
      <c r="L551" s="30"/>
      <c r="M551" s="30"/>
      <c r="N551" s="30"/>
      <c r="O551" s="30"/>
      <c r="P551" s="30"/>
      <c r="Q551" s="30"/>
      <c r="R551" s="30"/>
      <c r="S551" s="29"/>
      <c r="U551" s="30"/>
      <c r="X551" s="30" t="str">
        <f t="shared" si="7"/>
        <v>#N/A</v>
      </c>
      <c r="Y551" s="30" t="str">
        <f t="shared" si="8"/>
        <v>#N/A</v>
      </c>
      <c r="Z551" s="30" t="str">
        <f t="shared" si="9"/>
        <v>#N/A</v>
      </c>
      <c r="AA551" s="30" t="str">
        <f t="shared" si="10"/>
        <v>#N/A</v>
      </c>
      <c r="AB551" s="30" t="str">
        <f t="shared" si="11"/>
        <v>#N/A</v>
      </c>
      <c r="AC551" s="30" t="str">
        <f t="shared" ref="AC551:AD551" si="567">XLOOKUP(N551, $AS$2:$AS$8, $AT$2:$AT$8)</f>
        <v>#N/A</v>
      </c>
      <c r="AD551" s="30" t="str">
        <f t="shared" si="567"/>
        <v>#N/A</v>
      </c>
      <c r="AE551" s="30" t="str">
        <f t="shared" si="13"/>
        <v>#N/A</v>
      </c>
      <c r="AF551" s="30" t="str">
        <f t="shared" si="14"/>
        <v>#N/A</v>
      </c>
      <c r="AG551" s="30" t="str">
        <f t="shared" si="15"/>
        <v>#N/A</v>
      </c>
    </row>
    <row r="552">
      <c r="C552" s="25"/>
      <c r="D552" s="25" t="str">
        <f t="shared" si="2"/>
        <v/>
      </c>
      <c r="E552" s="26" t="str">
        <f t="shared" si="3"/>
        <v/>
      </c>
      <c r="G552" s="27" t="str">
        <f t="shared" si="4"/>
        <v/>
      </c>
      <c r="I552" s="28"/>
      <c r="J552" s="30"/>
      <c r="K552" s="30"/>
      <c r="L552" s="30"/>
      <c r="M552" s="30"/>
      <c r="N552" s="30"/>
      <c r="O552" s="30"/>
      <c r="P552" s="30"/>
      <c r="Q552" s="30"/>
      <c r="R552" s="30"/>
      <c r="S552" s="29"/>
      <c r="U552" s="30"/>
      <c r="X552" s="30" t="str">
        <f t="shared" si="7"/>
        <v>#N/A</v>
      </c>
      <c r="Y552" s="30" t="str">
        <f t="shared" si="8"/>
        <v>#N/A</v>
      </c>
      <c r="Z552" s="30" t="str">
        <f t="shared" si="9"/>
        <v>#N/A</v>
      </c>
      <c r="AA552" s="30" t="str">
        <f t="shared" si="10"/>
        <v>#N/A</v>
      </c>
      <c r="AB552" s="30" t="str">
        <f t="shared" si="11"/>
        <v>#N/A</v>
      </c>
      <c r="AC552" s="30" t="str">
        <f t="shared" ref="AC552:AD552" si="568">XLOOKUP(N552, $AS$2:$AS$8, $AT$2:$AT$8)</f>
        <v>#N/A</v>
      </c>
      <c r="AD552" s="30" t="str">
        <f t="shared" si="568"/>
        <v>#N/A</v>
      </c>
      <c r="AE552" s="30" t="str">
        <f t="shared" si="13"/>
        <v>#N/A</v>
      </c>
      <c r="AF552" s="30" t="str">
        <f t="shared" si="14"/>
        <v>#N/A</v>
      </c>
      <c r="AG552" s="30" t="str">
        <f t="shared" si="15"/>
        <v>#N/A</v>
      </c>
    </row>
    <row r="553">
      <c r="C553" s="25"/>
      <c r="D553" s="25" t="str">
        <f t="shared" si="2"/>
        <v/>
      </c>
      <c r="E553" s="26" t="str">
        <f t="shared" si="3"/>
        <v/>
      </c>
      <c r="G553" s="27" t="str">
        <f t="shared" si="4"/>
        <v/>
      </c>
      <c r="I553" s="28"/>
      <c r="J553" s="30"/>
      <c r="K553" s="30"/>
      <c r="L553" s="30"/>
      <c r="M553" s="30"/>
      <c r="N553" s="30"/>
      <c r="O553" s="30"/>
      <c r="P553" s="30"/>
      <c r="Q553" s="30"/>
      <c r="R553" s="30"/>
      <c r="S553" s="29"/>
      <c r="U553" s="30"/>
      <c r="X553" s="30" t="str">
        <f t="shared" si="7"/>
        <v>#N/A</v>
      </c>
      <c r="Y553" s="30" t="str">
        <f t="shared" si="8"/>
        <v>#N/A</v>
      </c>
      <c r="Z553" s="30" t="str">
        <f t="shared" si="9"/>
        <v>#N/A</v>
      </c>
      <c r="AA553" s="30" t="str">
        <f t="shared" si="10"/>
        <v>#N/A</v>
      </c>
      <c r="AB553" s="30" t="str">
        <f t="shared" si="11"/>
        <v>#N/A</v>
      </c>
      <c r="AC553" s="30" t="str">
        <f t="shared" ref="AC553:AD553" si="569">XLOOKUP(N553, $AS$2:$AS$8, $AT$2:$AT$8)</f>
        <v>#N/A</v>
      </c>
      <c r="AD553" s="30" t="str">
        <f t="shared" si="569"/>
        <v>#N/A</v>
      </c>
      <c r="AE553" s="30" t="str">
        <f t="shared" si="13"/>
        <v>#N/A</v>
      </c>
      <c r="AF553" s="30" t="str">
        <f t="shared" si="14"/>
        <v>#N/A</v>
      </c>
      <c r="AG553" s="30" t="str">
        <f t="shared" si="15"/>
        <v>#N/A</v>
      </c>
    </row>
    <row r="554">
      <c r="C554" s="25"/>
      <c r="D554" s="25" t="str">
        <f t="shared" si="2"/>
        <v/>
      </c>
      <c r="E554" s="26" t="str">
        <f t="shared" si="3"/>
        <v/>
      </c>
      <c r="G554" s="27" t="str">
        <f t="shared" si="4"/>
        <v/>
      </c>
      <c r="I554" s="28"/>
      <c r="J554" s="30"/>
      <c r="K554" s="30"/>
      <c r="L554" s="30"/>
      <c r="M554" s="30"/>
      <c r="N554" s="30"/>
      <c r="O554" s="30"/>
      <c r="P554" s="30"/>
      <c r="Q554" s="30"/>
      <c r="R554" s="30"/>
      <c r="S554" s="29"/>
      <c r="U554" s="30"/>
      <c r="X554" s="30" t="str">
        <f t="shared" si="7"/>
        <v>#N/A</v>
      </c>
      <c r="Y554" s="30" t="str">
        <f t="shared" si="8"/>
        <v>#N/A</v>
      </c>
      <c r="Z554" s="30" t="str">
        <f t="shared" si="9"/>
        <v>#N/A</v>
      </c>
      <c r="AA554" s="30" t="str">
        <f t="shared" si="10"/>
        <v>#N/A</v>
      </c>
      <c r="AB554" s="30" t="str">
        <f t="shared" si="11"/>
        <v>#N/A</v>
      </c>
      <c r="AC554" s="30" t="str">
        <f t="shared" ref="AC554:AD554" si="570">XLOOKUP(N554, $AS$2:$AS$8, $AT$2:$AT$8)</f>
        <v>#N/A</v>
      </c>
      <c r="AD554" s="30" t="str">
        <f t="shared" si="570"/>
        <v>#N/A</v>
      </c>
      <c r="AE554" s="30" t="str">
        <f t="shared" si="13"/>
        <v>#N/A</v>
      </c>
      <c r="AF554" s="30" t="str">
        <f t="shared" si="14"/>
        <v>#N/A</v>
      </c>
      <c r="AG554" s="30" t="str">
        <f t="shared" si="15"/>
        <v>#N/A</v>
      </c>
    </row>
    <row r="555">
      <c r="C555" s="25"/>
      <c r="D555" s="25" t="str">
        <f t="shared" si="2"/>
        <v/>
      </c>
      <c r="E555" s="26" t="str">
        <f t="shared" si="3"/>
        <v/>
      </c>
      <c r="G555" s="27" t="str">
        <f t="shared" si="4"/>
        <v/>
      </c>
      <c r="I555" s="28"/>
      <c r="J555" s="30"/>
      <c r="K555" s="30"/>
      <c r="L555" s="30"/>
      <c r="M555" s="30"/>
      <c r="N555" s="30"/>
      <c r="O555" s="30"/>
      <c r="P555" s="30"/>
      <c r="Q555" s="30"/>
      <c r="R555" s="30"/>
      <c r="S555" s="29"/>
      <c r="U555" s="30"/>
      <c r="X555" s="30" t="str">
        <f t="shared" si="7"/>
        <v>#N/A</v>
      </c>
      <c r="Y555" s="30" t="str">
        <f t="shared" si="8"/>
        <v>#N/A</v>
      </c>
      <c r="Z555" s="30" t="str">
        <f t="shared" si="9"/>
        <v>#N/A</v>
      </c>
      <c r="AA555" s="30" t="str">
        <f t="shared" si="10"/>
        <v>#N/A</v>
      </c>
      <c r="AB555" s="30" t="str">
        <f t="shared" si="11"/>
        <v>#N/A</v>
      </c>
      <c r="AC555" s="30" t="str">
        <f t="shared" ref="AC555:AD555" si="571">XLOOKUP(N555, $AS$2:$AS$8, $AT$2:$AT$8)</f>
        <v>#N/A</v>
      </c>
      <c r="AD555" s="30" t="str">
        <f t="shared" si="571"/>
        <v>#N/A</v>
      </c>
      <c r="AE555" s="30" t="str">
        <f t="shared" si="13"/>
        <v>#N/A</v>
      </c>
      <c r="AF555" s="30" t="str">
        <f t="shared" si="14"/>
        <v>#N/A</v>
      </c>
      <c r="AG555" s="30" t="str">
        <f t="shared" si="15"/>
        <v>#N/A</v>
      </c>
    </row>
    <row r="556">
      <c r="C556" s="25"/>
      <c r="D556" s="25" t="str">
        <f t="shared" si="2"/>
        <v/>
      </c>
      <c r="E556" s="26" t="str">
        <f t="shared" si="3"/>
        <v/>
      </c>
      <c r="G556" s="27" t="str">
        <f t="shared" si="4"/>
        <v/>
      </c>
      <c r="I556" s="28"/>
      <c r="J556" s="30"/>
      <c r="K556" s="30"/>
      <c r="L556" s="30"/>
      <c r="M556" s="30"/>
      <c r="N556" s="30"/>
      <c r="O556" s="30"/>
      <c r="P556" s="30"/>
      <c r="Q556" s="30"/>
      <c r="R556" s="30"/>
      <c r="S556" s="29"/>
      <c r="U556" s="30"/>
      <c r="X556" s="30" t="str">
        <f t="shared" si="7"/>
        <v>#N/A</v>
      </c>
      <c r="Y556" s="30" t="str">
        <f t="shared" si="8"/>
        <v>#N/A</v>
      </c>
      <c r="Z556" s="30" t="str">
        <f t="shared" si="9"/>
        <v>#N/A</v>
      </c>
      <c r="AA556" s="30" t="str">
        <f t="shared" si="10"/>
        <v>#N/A</v>
      </c>
      <c r="AB556" s="30" t="str">
        <f t="shared" si="11"/>
        <v>#N/A</v>
      </c>
      <c r="AC556" s="30" t="str">
        <f t="shared" ref="AC556:AD556" si="572">XLOOKUP(N556, $AS$2:$AS$8, $AT$2:$AT$8)</f>
        <v>#N/A</v>
      </c>
      <c r="AD556" s="30" t="str">
        <f t="shared" si="572"/>
        <v>#N/A</v>
      </c>
      <c r="AE556" s="30" t="str">
        <f t="shared" si="13"/>
        <v>#N/A</v>
      </c>
      <c r="AF556" s="30" t="str">
        <f t="shared" si="14"/>
        <v>#N/A</v>
      </c>
      <c r="AG556" s="30" t="str">
        <f t="shared" si="15"/>
        <v>#N/A</v>
      </c>
    </row>
    <row r="557">
      <c r="C557" s="25"/>
      <c r="D557" s="25" t="str">
        <f t="shared" si="2"/>
        <v/>
      </c>
      <c r="E557" s="26" t="str">
        <f t="shared" si="3"/>
        <v/>
      </c>
      <c r="G557" s="27" t="str">
        <f t="shared" si="4"/>
        <v/>
      </c>
      <c r="I557" s="28"/>
      <c r="J557" s="30"/>
      <c r="K557" s="30"/>
      <c r="L557" s="30"/>
      <c r="M557" s="30"/>
      <c r="N557" s="30"/>
      <c r="O557" s="30"/>
      <c r="P557" s="30"/>
      <c r="Q557" s="30"/>
      <c r="R557" s="30"/>
      <c r="S557" s="29"/>
      <c r="U557" s="30"/>
      <c r="X557" s="30" t="str">
        <f t="shared" si="7"/>
        <v>#N/A</v>
      </c>
      <c r="Y557" s="30" t="str">
        <f t="shared" si="8"/>
        <v>#N/A</v>
      </c>
      <c r="Z557" s="30" t="str">
        <f t="shared" si="9"/>
        <v>#N/A</v>
      </c>
      <c r="AA557" s="30" t="str">
        <f t="shared" si="10"/>
        <v>#N/A</v>
      </c>
      <c r="AB557" s="30" t="str">
        <f t="shared" si="11"/>
        <v>#N/A</v>
      </c>
      <c r="AC557" s="30" t="str">
        <f t="shared" ref="AC557:AD557" si="573">XLOOKUP(N557, $AS$2:$AS$8, $AT$2:$AT$8)</f>
        <v>#N/A</v>
      </c>
      <c r="AD557" s="30" t="str">
        <f t="shared" si="573"/>
        <v>#N/A</v>
      </c>
      <c r="AE557" s="30" t="str">
        <f t="shared" si="13"/>
        <v>#N/A</v>
      </c>
      <c r="AF557" s="30" t="str">
        <f t="shared" si="14"/>
        <v>#N/A</v>
      </c>
      <c r="AG557" s="30" t="str">
        <f t="shared" si="15"/>
        <v>#N/A</v>
      </c>
    </row>
    <row r="558">
      <c r="C558" s="25"/>
      <c r="D558" s="25" t="str">
        <f t="shared" si="2"/>
        <v/>
      </c>
      <c r="E558" s="26" t="str">
        <f t="shared" si="3"/>
        <v/>
      </c>
      <c r="G558" s="27" t="str">
        <f t="shared" si="4"/>
        <v/>
      </c>
      <c r="I558" s="28"/>
      <c r="J558" s="30"/>
      <c r="K558" s="30"/>
      <c r="L558" s="30"/>
      <c r="M558" s="30"/>
      <c r="N558" s="30"/>
      <c r="O558" s="30"/>
      <c r="P558" s="30"/>
      <c r="Q558" s="30"/>
      <c r="R558" s="30"/>
      <c r="S558" s="29"/>
      <c r="U558" s="30"/>
      <c r="X558" s="30" t="str">
        <f t="shared" si="7"/>
        <v>#N/A</v>
      </c>
      <c r="Y558" s="30" t="str">
        <f t="shared" si="8"/>
        <v>#N/A</v>
      </c>
      <c r="Z558" s="30" t="str">
        <f t="shared" si="9"/>
        <v>#N/A</v>
      </c>
      <c r="AA558" s="30" t="str">
        <f t="shared" si="10"/>
        <v>#N/A</v>
      </c>
      <c r="AB558" s="30" t="str">
        <f t="shared" si="11"/>
        <v>#N/A</v>
      </c>
      <c r="AC558" s="30" t="str">
        <f t="shared" ref="AC558:AD558" si="574">XLOOKUP(N558, $AS$2:$AS$8, $AT$2:$AT$8)</f>
        <v>#N/A</v>
      </c>
      <c r="AD558" s="30" t="str">
        <f t="shared" si="574"/>
        <v>#N/A</v>
      </c>
      <c r="AE558" s="30" t="str">
        <f t="shared" si="13"/>
        <v>#N/A</v>
      </c>
      <c r="AF558" s="30" t="str">
        <f t="shared" si="14"/>
        <v>#N/A</v>
      </c>
      <c r="AG558" s="30" t="str">
        <f t="shared" si="15"/>
        <v>#N/A</v>
      </c>
    </row>
    <row r="559">
      <c r="C559" s="25"/>
      <c r="D559" s="25" t="str">
        <f t="shared" si="2"/>
        <v/>
      </c>
      <c r="E559" s="26" t="str">
        <f t="shared" si="3"/>
        <v/>
      </c>
      <c r="G559" s="27" t="str">
        <f t="shared" si="4"/>
        <v/>
      </c>
      <c r="I559" s="28"/>
      <c r="J559" s="30"/>
      <c r="K559" s="30"/>
      <c r="L559" s="30"/>
      <c r="M559" s="30"/>
      <c r="N559" s="30"/>
      <c r="O559" s="30"/>
      <c r="P559" s="30"/>
      <c r="Q559" s="30"/>
      <c r="R559" s="30"/>
      <c r="S559" s="29"/>
      <c r="U559" s="30"/>
      <c r="X559" s="30" t="str">
        <f t="shared" si="7"/>
        <v>#N/A</v>
      </c>
      <c r="Y559" s="30" t="str">
        <f t="shared" si="8"/>
        <v>#N/A</v>
      </c>
      <c r="Z559" s="30" t="str">
        <f t="shared" si="9"/>
        <v>#N/A</v>
      </c>
      <c r="AA559" s="30" t="str">
        <f t="shared" si="10"/>
        <v>#N/A</v>
      </c>
      <c r="AB559" s="30" t="str">
        <f t="shared" si="11"/>
        <v>#N/A</v>
      </c>
      <c r="AC559" s="30" t="str">
        <f t="shared" ref="AC559:AD559" si="575">XLOOKUP(N559, $AS$2:$AS$8, $AT$2:$AT$8)</f>
        <v>#N/A</v>
      </c>
      <c r="AD559" s="30" t="str">
        <f t="shared" si="575"/>
        <v>#N/A</v>
      </c>
      <c r="AE559" s="30" t="str">
        <f t="shared" si="13"/>
        <v>#N/A</v>
      </c>
      <c r="AF559" s="30" t="str">
        <f t="shared" si="14"/>
        <v>#N/A</v>
      </c>
      <c r="AG559" s="30" t="str">
        <f t="shared" si="15"/>
        <v>#N/A</v>
      </c>
    </row>
    <row r="560">
      <c r="C560" s="25"/>
      <c r="D560" s="25" t="str">
        <f t="shared" si="2"/>
        <v/>
      </c>
      <c r="E560" s="26" t="str">
        <f t="shared" si="3"/>
        <v/>
      </c>
      <c r="G560" s="27" t="str">
        <f t="shared" si="4"/>
        <v/>
      </c>
      <c r="I560" s="28"/>
      <c r="J560" s="30"/>
      <c r="K560" s="30"/>
      <c r="L560" s="30"/>
      <c r="M560" s="30"/>
      <c r="N560" s="30"/>
      <c r="O560" s="30"/>
      <c r="P560" s="30"/>
      <c r="Q560" s="30"/>
      <c r="R560" s="30"/>
      <c r="S560" s="29"/>
      <c r="U560" s="30"/>
      <c r="X560" s="30" t="str">
        <f t="shared" si="7"/>
        <v>#N/A</v>
      </c>
      <c r="Y560" s="30" t="str">
        <f t="shared" si="8"/>
        <v>#N/A</v>
      </c>
      <c r="Z560" s="30" t="str">
        <f t="shared" si="9"/>
        <v>#N/A</v>
      </c>
      <c r="AA560" s="30" t="str">
        <f t="shared" si="10"/>
        <v>#N/A</v>
      </c>
      <c r="AB560" s="30" t="str">
        <f t="shared" si="11"/>
        <v>#N/A</v>
      </c>
      <c r="AC560" s="30" t="str">
        <f t="shared" ref="AC560:AD560" si="576">XLOOKUP(N560, $AS$2:$AS$8, $AT$2:$AT$8)</f>
        <v>#N/A</v>
      </c>
      <c r="AD560" s="30" t="str">
        <f t="shared" si="576"/>
        <v>#N/A</v>
      </c>
      <c r="AE560" s="30" t="str">
        <f t="shared" si="13"/>
        <v>#N/A</v>
      </c>
      <c r="AF560" s="30" t="str">
        <f t="shared" si="14"/>
        <v>#N/A</v>
      </c>
      <c r="AG560" s="30" t="str">
        <f t="shared" si="15"/>
        <v>#N/A</v>
      </c>
    </row>
    <row r="561">
      <c r="C561" s="25"/>
      <c r="D561" s="25" t="str">
        <f t="shared" si="2"/>
        <v/>
      </c>
      <c r="E561" s="26" t="str">
        <f t="shared" si="3"/>
        <v/>
      </c>
      <c r="G561" s="27" t="str">
        <f t="shared" si="4"/>
        <v/>
      </c>
      <c r="I561" s="28"/>
      <c r="J561" s="30"/>
      <c r="K561" s="30"/>
      <c r="L561" s="30"/>
      <c r="M561" s="30"/>
      <c r="N561" s="30"/>
      <c r="O561" s="30"/>
      <c r="P561" s="30"/>
      <c r="Q561" s="30"/>
      <c r="R561" s="30"/>
      <c r="S561" s="29"/>
      <c r="U561" s="30"/>
      <c r="X561" s="30" t="str">
        <f t="shared" si="7"/>
        <v>#N/A</v>
      </c>
      <c r="Y561" s="30" t="str">
        <f t="shared" si="8"/>
        <v>#N/A</v>
      </c>
      <c r="Z561" s="30" t="str">
        <f t="shared" si="9"/>
        <v>#N/A</v>
      </c>
      <c r="AA561" s="30" t="str">
        <f t="shared" si="10"/>
        <v>#N/A</v>
      </c>
      <c r="AB561" s="30" t="str">
        <f t="shared" si="11"/>
        <v>#N/A</v>
      </c>
      <c r="AC561" s="30" t="str">
        <f t="shared" ref="AC561:AD561" si="577">XLOOKUP(N561, $AS$2:$AS$8, $AT$2:$AT$8)</f>
        <v>#N/A</v>
      </c>
      <c r="AD561" s="30" t="str">
        <f t="shared" si="577"/>
        <v>#N/A</v>
      </c>
      <c r="AE561" s="30" t="str">
        <f t="shared" si="13"/>
        <v>#N/A</v>
      </c>
      <c r="AF561" s="30" t="str">
        <f t="shared" si="14"/>
        <v>#N/A</v>
      </c>
      <c r="AG561" s="30" t="str">
        <f t="shared" si="15"/>
        <v>#N/A</v>
      </c>
    </row>
    <row r="562">
      <c r="C562" s="25"/>
      <c r="D562" s="25" t="str">
        <f t="shared" si="2"/>
        <v/>
      </c>
      <c r="E562" s="26" t="str">
        <f t="shared" si="3"/>
        <v/>
      </c>
      <c r="G562" s="27" t="str">
        <f t="shared" si="4"/>
        <v/>
      </c>
      <c r="I562" s="28"/>
      <c r="J562" s="30"/>
      <c r="K562" s="30"/>
      <c r="L562" s="30"/>
      <c r="M562" s="30"/>
      <c r="N562" s="30"/>
      <c r="O562" s="30"/>
      <c r="P562" s="30"/>
      <c r="Q562" s="30"/>
      <c r="R562" s="30"/>
      <c r="S562" s="29"/>
      <c r="U562" s="30"/>
      <c r="X562" s="30" t="str">
        <f t="shared" si="7"/>
        <v>#N/A</v>
      </c>
      <c r="Y562" s="30" t="str">
        <f t="shared" si="8"/>
        <v>#N/A</v>
      </c>
      <c r="Z562" s="30" t="str">
        <f t="shared" si="9"/>
        <v>#N/A</v>
      </c>
      <c r="AA562" s="30" t="str">
        <f t="shared" si="10"/>
        <v>#N/A</v>
      </c>
      <c r="AB562" s="30" t="str">
        <f t="shared" si="11"/>
        <v>#N/A</v>
      </c>
      <c r="AC562" s="30" t="str">
        <f t="shared" ref="AC562:AD562" si="578">XLOOKUP(N562, $AS$2:$AS$8, $AT$2:$AT$8)</f>
        <v>#N/A</v>
      </c>
      <c r="AD562" s="30" t="str">
        <f t="shared" si="578"/>
        <v>#N/A</v>
      </c>
      <c r="AE562" s="30" t="str">
        <f t="shared" si="13"/>
        <v>#N/A</v>
      </c>
      <c r="AF562" s="30" t="str">
        <f t="shared" si="14"/>
        <v>#N/A</v>
      </c>
      <c r="AG562" s="30" t="str">
        <f t="shared" si="15"/>
        <v>#N/A</v>
      </c>
    </row>
    <row r="563">
      <c r="C563" s="25"/>
      <c r="D563" s="25" t="str">
        <f t="shared" si="2"/>
        <v/>
      </c>
      <c r="E563" s="26" t="str">
        <f t="shared" si="3"/>
        <v/>
      </c>
      <c r="G563" s="27" t="str">
        <f t="shared" si="4"/>
        <v/>
      </c>
      <c r="I563" s="28"/>
      <c r="J563" s="30"/>
      <c r="K563" s="30"/>
      <c r="L563" s="30"/>
      <c r="M563" s="30"/>
      <c r="N563" s="30"/>
      <c r="O563" s="30"/>
      <c r="P563" s="30"/>
      <c r="Q563" s="30"/>
      <c r="R563" s="30"/>
      <c r="S563" s="29"/>
      <c r="U563" s="30"/>
      <c r="X563" s="30" t="str">
        <f t="shared" si="7"/>
        <v>#N/A</v>
      </c>
      <c r="Y563" s="30" t="str">
        <f t="shared" si="8"/>
        <v>#N/A</v>
      </c>
      <c r="Z563" s="30" t="str">
        <f t="shared" si="9"/>
        <v>#N/A</v>
      </c>
      <c r="AA563" s="30" t="str">
        <f t="shared" si="10"/>
        <v>#N/A</v>
      </c>
      <c r="AB563" s="30" t="str">
        <f t="shared" si="11"/>
        <v>#N/A</v>
      </c>
      <c r="AC563" s="30" t="str">
        <f t="shared" ref="AC563:AD563" si="579">XLOOKUP(N563, $AS$2:$AS$8, $AT$2:$AT$8)</f>
        <v>#N/A</v>
      </c>
      <c r="AD563" s="30" t="str">
        <f t="shared" si="579"/>
        <v>#N/A</v>
      </c>
      <c r="AE563" s="30" t="str">
        <f t="shared" si="13"/>
        <v>#N/A</v>
      </c>
      <c r="AF563" s="30" t="str">
        <f t="shared" si="14"/>
        <v>#N/A</v>
      </c>
      <c r="AG563" s="30" t="str">
        <f t="shared" si="15"/>
        <v>#N/A</v>
      </c>
    </row>
    <row r="564">
      <c r="C564" s="25"/>
      <c r="D564" s="25" t="str">
        <f t="shared" si="2"/>
        <v/>
      </c>
      <c r="E564" s="26" t="str">
        <f t="shared" si="3"/>
        <v/>
      </c>
      <c r="G564" s="27" t="str">
        <f t="shared" si="4"/>
        <v/>
      </c>
      <c r="I564" s="28"/>
      <c r="J564" s="30"/>
      <c r="K564" s="30"/>
      <c r="L564" s="30"/>
      <c r="M564" s="30"/>
      <c r="N564" s="30"/>
      <c r="O564" s="30"/>
      <c r="P564" s="30"/>
      <c r="Q564" s="30"/>
      <c r="R564" s="30"/>
      <c r="S564" s="29"/>
      <c r="U564" s="30"/>
      <c r="X564" s="30" t="str">
        <f t="shared" si="7"/>
        <v>#N/A</v>
      </c>
      <c r="Y564" s="30" t="str">
        <f t="shared" si="8"/>
        <v>#N/A</v>
      </c>
      <c r="Z564" s="30" t="str">
        <f t="shared" si="9"/>
        <v>#N/A</v>
      </c>
      <c r="AA564" s="30" t="str">
        <f t="shared" si="10"/>
        <v>#N/A</v>
      </c>
      <c r="AB564" s="30" t="str">
        <f t="shared" si="11"/>
        <v>#N/A</v>
      </c>
      <c r="AC564" s="30" t="str">
        <f t="shared" ref="AC564:AD564" si="580">XLOOKUP(N564, $AS$2:$AS$8, $AT$2:$AT$8)</f>
        <v>#N/A</v>
      </c>
      <c r="AD564" s="30" t="str">
        <f t="shared" si="580"/>
        <v>#N/A</v>
      </c>
      <c r="AE564" s="30" t="str">
        <f t="shared" si="13"/>
        <v>#N/A</v>
      </c>
      <c r="AF564" s="30" t="str">
        <f t="shared" si="14"/>
        <v>#N/A</v>
      </c>
      <c r="AG564" s="30" t="str">
        <f t="shared" si="15"/>
        <v>#N/A</v>
      </c>
    </row>
    <row r="565">
      <c r="C565" s="25"/>
      <c r="D565" s="25" t="str">
        <f t="shared" si="2"/>
        <v/>
      </c>
      <c r="E565" s="26" t="str">
        <f t="shared" si="3"/>
        <v/>
      </c>
      <c r="G565" s="27" t="str">
        <f t="shared" si="4"/>
        <v/>
      </c>
      <c r="I565" s="28"/>
      <c r="J565" s="30"/>
      <c r="K565" s="30"/>
      <c r="L565" s="30"/>
      <c r="M565" s="30"/>
      <c r="N565" s="30"/>
      <c r="O565" s="30"/>
      <c r="P565" s="30"/>
      <c r="Q565" s="30"/>
      <c r="R565" s="30"/>
      <c r="S565" s="29"/>
      <c r="U565" s="30"/>
      <c r="X565" s="30" t="str">
        <f t="shared" si="7"/>
        <v>#N/A</v>
      </c>
      <c r="Y565" s="30" t="str">
        <f t="shared" si="8"/>
        <v>#N/A</v>
      </c>
      <c r="Z565" s="30" t="str">
        <f t="shared" si="9"/>
        <v>#N/A</v>
      </c>
      <c r="AA565" s="30" t="str">
        <f t="shared" si="10"/>
        <v>#N/A</v>
      </c>
      <c r="AB565" s="30" t="str">
        <f t="shared" si="11"/>
        <v>#N/A</v>
      </c>
      <c r="AC565" s="30" t="str">
        <f t="shared" ref="AC565:AD565" si="581">XLOOKUP(N565, $AS$2:$AS$8, $AT$2:$AT$8)</f>
        <v>#N/A</v>
      </c>
      <c r="AD565" s="30" t="str">
        <f t="shared" si="581"/>
        <v>#N/A</v>
      </c>
      <c r="AE565" s="30" t="str">
        <f t="shared" si="13"/>
        <v>#N/A</v>
      </c>
      <c r="AF565" s="30" t="str">
        <f t="shared" si="14"/>
        <v>#N/A</v>
      </c>
      <c r="AG565" s="30" t="str">
        <f t="shared" si="15"/>
        <v>#N/A</v>
      </c>
    </row>
    <row r="566">
      <c r="C566" s="25"/>
      <c r="D566" s="25" t="str">
        <f t="shared" si="2"/>
        <v/>
      </c>
      <c r="E566" s="26" t="str">
        <f t="shared" si="3"/>
        <v/>
      </c>
      <c r="G566" s="27" t="str">
        <f t="shared" si="4"/>
        <v/>
      </c>
      <c r="I566" s="28"/>
      <c r="J566" s="30"/>
      <c r="K566" s="30"/>
      <c r="L566" s="30"/>
      <c r="M566" s="30"/>
      <c r="N566" s="30"/>
      <c r="O566" s="30"/>
      <c r="P566" s="30"/>
      <c r="Q566" s="30"/>
      <c r="R566" s="30"/>
      <c r="S566" s="29"/>
      <c r="U566" s="30"/>
      <c r="X566" s="30" t="str">
        <f t="shared" si="7"/>
        <v>#N/A</v>
      </c>
      <c r="Y566" s="30" t="str">
        <f t="shared" si="8"/>
        <v>#N/A</v>
      </c>
      <c r="Z566" s="30" t="str">
        <f t="shared" si="9"/>
        <v>#N/A</v>
      </c>
      <c r="AA566" s="30" t="str">
        <f t="shared" si="10"/>
        <v>#N/A</v>
      </c>
      <c r="AB566" s="30" t="str">
        <f t="shared" si="11"/>
        <v>#N/A</v>
      </c>
      <c r="AC566" s="30" t="str">
        <f t="shared" ref="AC566:AD566" si="582">XLOOKUP(N566, $AS$2:$AS$8, $AT$2:$AT$8)</f>
        <v>#N/A</v>
      </c>
      <c r="AD566" s="30" t="str">
        <f t="shared" si="582"/>
        <v>#N/A</v>
      </c>
      <c r="AE566" s="30" t="str">
        <f t="shared" si="13"/>
        <v>#N/A</v>
      </c>
      <c r="AF566" s="30" t="str">
        <f t="shared" si="14"/>
        <v>#N/A</v>
      </c>
      <c r="AG566" s="30" t="str">
        <f t="shared" si="15"/>
        <v>#N/A</v>
      </c>
    </row>
    <row r="567">
      <c r="C567" s="25"/>
      <c r="D567" s="25" t="str">
        <f t="shared" si="2"/>
        <v/>
      </c>
      <c r="E567" s="26" t="str">
        <f t="shared" si="3"/>
        <v/>
      </c>
      <c r="G567" s="27" t="str">
        <f t="shared" si="4"/>
        <v/>
      </c>
      <c r="I567" s="28"/>
      <c r="J567" s="30"/>
      <c r="K567" s="30"/>
      <c r="L567" s="30"/>
      <c r="M567" s="30"/>
      <c r="N567" s="30"/>
      <c r="O567" s="30"/>
      <c r="P567" s="30"/>
      <c r="Q567" s="30"/>
      <c r="R567" s="30"/>
      <c r="S567" s="29"/>
      <c r="U567" s="30"/>
      <c r="X567" s="30" t="str">
        <f t="shared" si="7"/>
        <v>#N/A</v>
      </c>
      <c r="Y567" s="30" t="str">
        <f t="shared" si="8"/>
        <v>#N/A</v>
      </c>
      <c r="Z567" s="30" t="str">
        <f t="shared" si="9"/>
        <v>#N/A</v>
      </c>
      <c r="AA567" s="30" t="str">
        <f t="shared" si="10"/>
        <v>#N/A</v>
      </c>
      <c r="AB567" s="30" t="str">
        <f t="shared" si="11"/>
        <v>#N/A</v>
      </c>
      <c r="AC567" s="30" t="str">
        <f t="shared" ref="AC567:AD567" si="583">XLOOKUP(N567, $AS$2:$AS$8, $AT$2:$AT$8)</f>
        <v>#N/A</v>
      </c>
      <c r="AD567" s="30" t="str">
        <f t="shared" si="583"/>
        <v>#N/A</v>
      </c>
      <c r="AE567" s="30" t="str">
        <f t="shared" si="13"/>
        <v>#N/A</v>
      </c>
      <c r="AF567" s="30" t="str">
        <f t="shared" si="14"/>
        <v>#N/A</v>
      </c>
      <c r="AG567" s="30" t="str">
        <f t="shared" si="15"/>
        <v>#N/A</v>
      </c>
    </row>
    <row r="568">
      <c r="C568" s="25"/>
      <c r="D568" s="25" t="str">
        <f t="shared" si="2"/>
        <v/>
      </c>
      <c r="E568" s="26" t="str">
        <f t="shared" si="3"/>
        <v/>
      </c>
      <c r="G568" s="27" t="str">
        <f t="shared" si="4"/>
        <v/>
      </c>
      <c r="I568" s="28"/>
      <c r="J568" s="30"/>
      <c r="K568" s="30"/>
      <c r="L568" s="30"/>
      <c r="M568" s="30"/>
      <c r="N568" s="30"/>
      <c r="O568" s="30"/>
      <c r="P568" s="30"/>
      <c r="Q568" s="30"/>
      <c r="R568" s="30"/>
      <c r="S568" s="29"/>
      <c r="U568" s="30"/>
      <c r="X568" s="30" t="str">
        <f t="shared" si="7"/>
        <v>#N/A</v>
      </c>
      <c r="Y568" s="30" t="str">
        <f t="shared" si="8"/>
        <v>#N/A</v>
      </c>
      <c r="Z568" s="30" t="str">
        <f t="shared" si="9"/>
        <v>#N/A</v>
      </c>
      <c r="AA568" s="30" t="str">
        <f t="shared" si="10"/>
        <v>#N/A</v>
      </c>
      <c r="AB568" s="30" t="str">
        <f t="shared" si="11"/>
        <v>#N/A</v>
      </c>
      <c r="AC568" s="30" t="str">
        <f t="shared" ref="AC568:AD568" si="584">XLOOKUP(N568, $AS$2:$AS$8, $AT$2:$AT$8)</f>
        <v>#N/A</v>
      </c>
      <c r="AD568" s="30" t="str">
        <f t="shared" si="584"/>
        <v>#N/A</v>
      </c>
      <c r="AE568" s="30" t="str">
        <f t="shared" si="13"/>
        <v>#N/A</v>
      </c>
      <c r="AF568" s="30" t="str">
        <f t="shared" si="14"/>
        <v>#N/A</v>
      </c>
      <c r="AG568" s="30" t="str">
        <f t="shared" si="15"/>
        <v>#N/A</v>
      </c>
    </row>
    <row r="569">
      <c r="C569" s="25"/>
      <c r="D569" s="25" t="str">
        <f t="shared" si="2"/>
        <v/>
      </c>
      <c r="E569" s="26" t="str">
        <f t="shared" si="3"/>
        <v/>
      </c>
      <c r="G569" s="27" t="str">
        <f t="shared" si="4"/>
        <v/>
      </c>
      <c r="I569" s="28"/>
      <c r="J569" s="30"/>
      <c r="K569" s="30"/>
      <c r="L569" s="30"/>
      <c r="M569" s="30"/>
      <c r="N569" s="30"/>
      <c r="O569" s="30"/>
      <c r="P569" s="30"/>
      <c r="Q569" s="30"/>
      <c r="R569" s="30"/>
      <c r="S569" s="29"/>
      <c r="U569" s="30"/>
      <c r="X569" s="30" t="str">
        <f t="shared" si="7"/>
        <v>#N/A</v>
      </c>
      <c r="Y569" s="30" t="str">
        <f t="shared" si="8"/>
        <v>#N/A</v>
      </c>
      <c r="Z569" s="30" t="str">
        <f t="shared" si="9"/>
        <v>#N/A</v>
      </c>
      <c r="AA569" s="30" t="str">
        <f t="shared" si="10"/>
        <v>#N/A</v>
      </c>
      <c r="AB569" s="30" t="str">
        <f t="shared" si="11"/>
        <v>#N/A</v>
      </c>
      <c r="AC569" s="30" t="str">
        <f t="shared" ref="AC569:AD569" si="585">XLOOKUP(N569, $AS$2:$AS$8, $AT$2:$AT$8)</f>
        <v>#N/A</v>
      </c>
      <c r="AD569" s="30" t="str">
        <f t="shared" si="585"/>
        <v>#N/A</v>
      </c>
      <c r="AE569" s="30" t="str">
        <f t="shared" si="13"/>
        <v>#N/A</v>
      </c>
      <c r="AF569" s="30" t="str">
        <f t="shared" si="14"/>
        <v>#N/A</v>
      </c>
      <c r="AG569" s="30" t="str">
        <f t="shared" si="15"/>
        <v>#N/A</v>
      </c>
    </row>
    <row r="570">
      <c r="C570" s="25"/>
      <c r="D570" s="25" t="str">
        <f t="shared" si="2"/>
        <v/>
      </c>
      <c r="E570" s="26" t="str">
        <f t="shared" si="3"/>
        <v/>
      </c>
      <c r="G570" s="27" t="str">
        <f t="shared" si="4"/>
        <v/>
      </c>
      <c r="I570" s="28"/>
      <c r="J570" s="30"/>
      <c r="K570" s="30"/>
      <c r="L570" s="30"/>
      <c r="M570" s="30"/>
      <c r="N570" s="30"/>
      <c r="O570" s="30"/>
      <c r="P570" s="30"/>
      <c r="Q570" s="30"/>
      <c r="R570" s="30"/>
      <c r="S570" s="29"/>
      <c r="U570" s="30"/>
      <c r="X570" s="30" t="str">
        <f t="shared" si="7"/>
        <v>#N/A</v>
      </c>
      <c r="Y570" s="30" t="str">
        <f t="shared" si="8"/>
        <v>#N/A</v>
      </c>
      <c r="Z570" s="30" t="str">
        <f t="shared" si="9"/>
        <v>#N/A</v>
      </c>
      <c r="AA570" s="30" t="str">
        <f t="shared" si="10"/>
        <v>#N/A</v>
      </c>
      <c r="AB570" s="30" t="str">
        <f t="shared" si="11"/>
        <v>#N/A</v>
      </c>
      <c r="AC570" s="30" t="str">
        <f t="shared" ref="AC570:AD570" si="586">XLOOKUP(N570, $AS$2:$AS$8, $AT$2:$AT$8)</f>
        <v>#N/A</v>
      </c>
      <c r="AD570" s="30" t="str">
        <f t="shared" si="586"/>
        <v>#N/A</v>
      </c>
      <c r="AE570" s="30" t="str">
        <f t="shared" si="13"/>
        <v>#N/A</v>
      </c>
      <c r="AF570" s="30" t="str">
        <f t="shared" si="14"/>
        <v>#N/A</v>
      </c>
      <c r="AG570" s="30" t="str">
        <f t="shared" si="15"/>
        <v>#N/A</v>
      </c>
    </row>
    <row r="571">
      <c r="C571" s="25"/>
      <c r="D571" s="25" t="str">
        <f t="shared" si="2"/>
        <v/>
      </c>
      <c r="E571" s="26" t="str">
        <f t="shared" si="3"/>
        <v/>
      </c>
      <c r="G571" s="27" t="str">
        <f t="shared" si="4"/>
        <v/>
      </c>
      <c r="I571" s="28"/>
      <c r="J571" s="30"/>
      <c r="K571" s="30"/>
      <c r="L571" s="30"/>
      <c r="M571" s="30"/>
      <c r="N571" s="30"/>
      <c r="O571" s="30"/>
      <c r="P571" s="30"/>
      <c r="Q571" s="30"/>
      <c r="R571" s="30"/>
      <c r="S571" s="29"/>
      <c r="U571" s="30"/>
      <c r="X571" s="30" t="str">
        <f t="shared" si="7"/>
        <v>#N/A</v>
      </c>
      <c r="Y571" s="30" t="str">
        <f t="shared" si="8"/>
        <v>#N/A</v>
      </c>
      <c r="Z571" s="30" t="str">
        <f t="shared" si="9"/>
        <v>#N/A</v>
      </c>
      <c r="AA571" s="30" t="str">
        <f t="shared" si="10"/>
        <v>#N/A</v>
      </c>
      <c r="AB571" s="30" t="str">
        <f t="shared" si="11"/>
        <v>#N/A</v>
      </c>
      <c r="AC571" s="30" t="str">
        <f t="shared" ref="AC571:AD571" si="587">XLOOKUP(N571, $AS$2:$AS$8, $AT$2:$AT$8)</f>
        <v>#N/A</v>
      </c>
      <c r="AD571" s="30" t="str">
        <f t="shared" si="587"/>
        <v>#N/A</v>
      </c>
      <c r="AE571" s="30" t="str">
        <f t="shared" si="13"/>
        <v>#N/A</v>
      </c>
      <c r="AF571" s="30" t="str">
        <f t="shared" si="14"/>
        <v>#N/A</v>
      </c>
      <c r="AG571" s="30" t="str">
        <f t="shared" si="15"/>
        <v>#N/A</v>
      </c>
    </row>
    <row r="572">
      <c r="C572" s="25"/>
      <c r="D572" s="25" t="str">
        <f t="shared" si="2"/>
        <v/>
      </c>
      <c r="E572" s="26" t="str">
        <f t="shared" si="3"/>
        <v/>
      </c>
      <c r="G572" s="27" t="str">
        <f t="shared" si="4"/>
        <v/>
      </c>
      <c r="I572" s="28"/>
      <c r="J572" s="30"/>
      <c r="K572" s="30"/>
      <c r="L572" s="30"/>
      <c r="M572" s="30"/>
      <c r="N572" s="30"/>
      <c r="O572" s="30"/>
      <c r="P572" s="30"/>
      <c r="Q572" s="30"/>
      <c r="R572" s="30"/>
      <c r="S572" s="29"/>
      <c r="U572" s="30"/>
      <c r="X572" s="30" t="str">
        <f t="shared" si="7"/>
        <v>#N/A</v>
      </c>
      <c r="Y572" s="30" t="str">
        <f t="shared" si="8"/>
        <v>#N/A</v>
      </c>
      <c r="Z572" s="30" t="str">
        <f t="shared" si="9"/>
        <v>#N/A</v>
      </c>
      <c r="AA572" s="30" t="str">
        <f t="shared" si="10"/>
        <v>#N/A</v>
      </c>
      <c r="AB572" s="30" t="str">
        <f t="shared" si="11"/>
        <v>#N/A</v>
      </c>
      <c r="AC572" s="30" t="str">
        <f t="shared" ref="AC572:AD572" si="588">XLOOKUP(N572, $AS$2:$AS$8, $AT$2:$AT$8)</f>
        <v>#N/A</v>
      </c>
      <c r="AD572" s="30" t="str">
        <f t="shared" si="588"/>
        <v>#N/A</v>
      </c>
      <c r="AE572" s="30" t="str">
        <f t="shared" si="13"/>
        <v>#N/A</v>
      </c>
      <c r="AF572" s="30" t="str">
        <f t="shared" si="14"/>
        <v>#N/A</v>
      </c>
      <c r="AG572" s="30" t="str">
        <f t="shared" si="15"/>
        <v>#N/A</v>
      </c>
    </row>
    <row r="573">
      <c r="C573" s="25"/>
      <c r="D573" s="25" t="str">
        <f t="shared" si="2"/>
        <v/>
      </c>
      <c r="E573" s="26" t="str">
        <f t="shared" si="3"/>
        <v/>
      </c>
      <c r="G573" s="27" t="str">
        <f t="shared" si="4"/>
        <v/>
      </c>
      <c r="I573" s="28"/>
      <c r="J573" s="30"/>
      <c r="K573" s="30"/>
      <c r="L573" s="30"/>
      <c r="M573" s="30"/>
      <c r="N573" s="30"/>
      <c r="O573" s="30"/>
      <c r="P573" s="30"/>
      <c r="Q573" s="30"/>
      <c r="R573" s="30"/>
      <c r="S573" s="29"/>
      <c r="U573" s="30"/>
      <c r="X573" s="30" t="str">
        <f t="shared" si="7"/>
        <v>#N/A</v>
      </c>
      <c r="Y573" s="30" t="str">
        <f t="shared" si="8"/>
        <v>#N/A</v>
      </c>
      <c r="Z573" s="30" t="str">
        <f t="shared" si="9"/>
        <v>#N/A</v>
      </c>
      <c r="AA573" s="30" t="str">
        <f t="shared" si="10"/>
        <v>#N/A</v>
      </c>
      <c r="AB573" s="30" t="str">
        <f t="shared" si="11"/>
        <v>#N/A</v>
      </c>
      <c r="AC573" s="30" t="str">
        <f t="shared" ref="AC573:AD573" si="589">XLOOKUP(N573, $AS$2:$AS$8, $AT$2:$AT$8)</f>
        <v>#N/A</v>
      </c>
      <c r="AD573" s="30" t="str">
        <f t="shared" si="589"/>
        <v>#N/A</v>
      </c>
      <c r="AE573" s="30" t="str">
        <f t="shared" si="13"/>
        <v>#N/A</v>
      </c>
      <c r="AF573" s="30" t="str">
        <f t="shared" si="14"/>
        <v>#N/A</v>
      </c>
      <c r="AG573" s="30" t="str">
        <f t="shared" si="15"/>
        <v>#N/A</v>
      </c>
    </row>
    <row r="574">
      <c r="C574" s="25"/>
      <c r="D574" s="25" t="str">
        <f t="shared" si="2"/>
        <v/>
      </c>
      <c r="E574" s="26" t="str">
        <f t="shared" si="3"/>
        <v/>
      </c>
      <c r="G574" s="27" t="str">
        <f t="shared" si="4"/>
        <v/>
      </c>
      <c r="I574" s="28"/>
      <c r="J574" s="30"/>
      <c r="K574" s="30"/>
      <c r="L574" s="30"/>
      <c r="M574" s="30"/>
      <c r="N574" s="30"/>
      <c r="O574" s="30"/>
      <c r="P574" s="30"/>
      <c r="Q574" s="30"/>
      <c r="R574" s="30"/>
      <c r="S574" s="29"/>
      <c r="U574" s="30"/>
      <c r="X574" s="30" t="str">
        <f t="shared" si="7"/>
        <v>#N/A</v>
      </c>
      <c r="Y574" s="30" t="str">
        <f t="shared" si="8"/>
        <v>#N/A</v>
      </c>
      <c r="Z574" s="30" t="str">
        <f t="shared" si="9"/>
        <v>#N/A</v>
      </c>
      <c r="AA574" s="30" t="str">
        <f t="shared" si="10"/>
        <v>#N/A</v>
      </c>
      <c r="AB574" s="30" t="str">
        <f t="shared" si="11"/>
        <v>#N/A</v>
      </c>
      <c r="AC574" s="30" t="str">
        <f t="shared" ref="AC574:AD574" si="590">XLOOKUP(N574, $AS$2:$AS$8, $AT$2:$AT$8)</f>
        <v>#N/A</v>
      </c>
      <c r="AD574" s="30" t="str">
        <f t="shared" si="590"/>
        <v>#N/A</v>
      </c>
      <c r="AE574" s="30" t="str">
        <f t="shared" si="13"/>
        <v>#N/A</v>
      </c>
      <c r="AF574" s="30" t="str">
        <f t="shared" si="14"/>
        <v>#N/A</v>
      </c>
      <c r="AG574" s="30" t="str">
        <f t="shared" si="15"/>
        <v>#N/A</v>
      </c>
    </row>
    <row r="575">
      <c r="C575" s="25"/>
      <c r="D575" s="25" t="str">
        <f t="shared" si="2"/>
        <v/>
      </c>
      <c r="E575" s="26" t="str">
        <f t="shared" si="3"/>
        <v/>
      </c>
      <c r="G575" s="27" t="str">
        <f t="shared" si="4"/>
        <v/>
      </c>
      <c r="I575" s="28"/>
      <c r="J575" s="30"/>
      <c r="K575" s="30"/>
      <c r="L575" s="30"/>
      <c r="M575" s="30"/>
      <c r="N575" s="30"/>
      <c r="O575" s="30"/>
      <c r="P575" s="30"/>
      <c r="Q575" s="30"/>
      <c r="R575" s="30"/>
      <c r="S575" s="29"/>
      <c r="U575" s="30"/>
      <c r="X575" s="30" t="str">
        <f t="shared" si="7"/>
        <v>#N/A</v>
      </c>
      <c r="Y575" s="30" t="str">
        <f t="shared" si="8"/>
        <v>#N/A</v>
      </c>
      <c r="Z575" s="30" t="str">
        <f t="shared" si="9"/>
        <v>#N/A</v>
      </c>
      <c r="AA575" s="30" t="str">
        <f t="shared" si="10"/>
        <v>#N/A</v>
      </c>
      <c r="AB575" s="30" t="str">
        <f t="shared" si="11"/>
        <v>#N/A</v>
      </c>
      <c r="AC575" s="30" t="str">
        <f t="shared" ref="AC575:AD575" si="591">XLOOKUP(N575, $AS$2:$AS$8, $AT$2:$AT$8)</f>
        <v>#N/A</v>
      </c>
      <c r="AD575" s="30" t="str">
        <f t="shared" si="591"/>
        <v>#N/A</v>
      </c>
      <c r="AE575" s="30" t="str">
        <f t="shared" si="13"/>
        <v>#N/A</v>
      </c>
      <c r="AF575" s="30" t="str">
        <f t="shared" si="14"/>
        <v>#N/A</v>
      </c>
      <c r="AG575" s="30" t="str">
        <f t="shared" si="15"/>
        <v>#N/A</v>
      </c>
    </row>
    <row r="576">
      <c r="C576" s="25"/>
      <c r="D576" s="25" t="str">
        <f t="shared" si="2"/>
        <v/>
      </c>
      <c r="E576" s="26" t="str">
        <f t="shared" si="3"/>
        <v/>
      </c>
      <c r="G576" s="27" t="str">
        <f t="shared" si="4"/>
        <v/>
      </c>
      <c r="I576" s="28"/>
      <c r="J576" s="30"/>
      <c r="K576" s="30"/>
      <c r="L576" s="30"/>
      <c r="M576" s="30"/>
      <c r="N576" s="30"/>
      <c r="O576" s="30"/>
      <c r="P576" s="30"/>
      <c r="Q576" s="30"/>
      <c r="R576" s="30"/>
      <c r="S576" s="29"/>
      <c r="U576" s="30"/>
      <c r="X576" s="30" t="str">
        <f t="shared" si="7"/>
        <v>#N/A</v>
      </c>
      <c r="Y576" s="30" t="str">
        <f t="shared" si="8"/>
        <v>#N/A</v>
      </c>
      <c r="Z576" s="30" t="str">
        <f t="shared" si="9"/>
        <v>#N/A</v>
      </c>
      <c r="AA576" s="30" t="str">
        <f t="shared" si="10"/>
        <v>#N/A</v>
      </c>
      <c r="AB576" s="30" t="str">
        <f t="shared" si="11"/>
        <v>#N/A</v>
      </c>
      <c r="AC576" s="30" t="str">
        <f t="shared" ref="AC576:AD576" si="592">XLOOKUP(N576, $AS$2:$AS$8, $AT$2:$AT$8)</f>
        <v>#N/A</v>
      </c>
      <c r="AD576" s="30" t="str">
        <f t="shared" si="592"/>
        <v>#N/A</v>
      </c>
      <c r="AE576" s="30" t="str">
        <f t="shared" si="13"/>
        <v>#N/A</v>
      </c>
      <c r="AF576" s="30" t="str">
        <f t="shared" si="14"/>
        <v>#N/A</v>
      </c>
      <c r="AG576" s="30" t="str">
        <f t="shared" si="15"/>
        <v>#N/A</v>
      </c>
    </row>
    <row r="577">
      <c r="C577" s="25"/>
      <c r="D577" s="25" t="str">
        <f t="shared" si="2"/>
        <v/>
      </c>
      <c r="E577" s="26" t="str">
        <f t="shared" si="3"/>
        <v/>
      </c>
      <c r="G577" s="27" t="str">
        <f t="shared" si="4"/>
        <v/>
      </c>
      <c r="I577" s="28"/>
      <c r="J577" s="30"/>
      <c r="K577" s="30"/>
      <c r="L577" s="30"/>
      <c r="M577" s="30"/>
      <c r="N577" s="30"/>
      <c r="O577" s="30"/>
      <c r="P577" s="30"/>
      <c r="Q577" s="30"/>
      <c r="R577" s="30"/>
      <c r="S577" s="29"/>
      <c r="U577" s="30"/>
      <c r="X577" s="30" t="str">
        <f t="shared" si="7"/>
        <v>#N/A</v>
      </c>
      <c r="Y577" s="30" t="str">
        <f t="shared" si="8"/>
        <v>#N/A</v>
      </c>
      <c r="Z577" s="30" t="str">
        <f t="shared" si="9"/>
        <v>#N/A</v>
      </c>
      <c r="AA577" s="30" t="str">
        <f t="shared" si="10"/>
        <v>#N/A</v>
      </c>
      <c r="AB577" s="30" t="str">
        <f t="shared" si="11"/>
        <v>#N/A</v>
      </c>
      <c r="AC577" s="30" t="str">
        <f t="shared" ref="AC577:AD577" si="593">XLOOKUP(N577, $AS$2:$AS$8, $AT$2:$AT$8)</f>
        <v>#N/A</v>
      </c>
      <c r="AD577" s="30" t="str">
        <f t="shared" si="593"/>
        <v>#N/A</v>
      </c>
      <c r="AE577" s="30" t="str">
        <f t="shared" si="13"/>
        <v>#N/A</v>
      </c>
      <c r="AF577" s="30" t="str">
        <f t="shared" si="14"/>
        <v>#N/A</v>
      </c>
      <c r="AG577" s="30" t="str">
        <f t="shared" si="15"/>
        <v>#N/A</v>
      </c>
    </row>
    <row r="578">
      <c r="C578" s="25"/>
      <c r="D578" s="25" t="str">
        <f t="shared" si="2"/>
        <v/>
      </c>
      <c r="E578" s="26" t="str">
        <f t="shared" si="3"/>
        <v/>
      </c>
      <c r="G578" s="27" t="str">
        <f t="shared" si="4"/>
        <v/>
      </c>
      <c r="I578" s="28"/>
      <c r="J578" s="30"/>
      <c r="K578" s="30"/>
      <c r="L578" s="30"/>
      <c r="M578" s="30"/>
      <c r="N578" s="30"/>
      <c r="O578" s="30"/>
      <c r="P578" s="30"/>
      <c r="Q578" s="30"/>
      <c r="R578" s="30"/>
      <c r="S578" s="29"/>
      <c r="U578" s="30"/>
      <c r="X578" s="30" t="str">
        <f t="shared" si="7"/>
        <v>#N/A</v>
      </c>
      <c r="Y578" s="30" t="str">
        <f t="shared" si="8"/>
        <v>#N/A</v>
      </c>
      <c r="Z578" s="30" t="str">
        <f t="shared" si="9"/>
        <v>#N/A</v>
      </c>
      <c r="AA578" s="30" t="str">
        <f t="shared" si="10"/>
        <v>#N/A</v>
      </c>
      <c r="AB578" s="30" t="str">
        <f t="shared" si="11"/>
        <v>#N/A</v>
      </c>
      <c r="AC578" s="30" t="str">
        <f t="shared" ref="AC578:AD578" si="594">XLOOKUP(N578, $AS$2:$AS$8, $AT$2:$AT$8)</f>
        <v>#N/A</v>
      </c>
      <c r="AD578" s="30" t="str">
        <f t="shared" si="594"/>
        <v>#N/A</v>
      </c>
      <c r="AE578" s="30" t="str">
        <f t="shared" si="13"/>
        <v>#N/A</v>
      </c>
      <c r="AF578" s="30" t="str">
        <f t="shared" si="14"/>
        <v>#N/A</v>
      </c>
      <c r="AG578" s="30" t="str">
        <f t="shared" si="15"/>
        <v>#N/A</v>
      </c>
    </row>
    <row r="579">
      <c r="C579" s="25"/>
      <c r="D579" s="25" t="str">
        <f t="shared" si="2"/>
        <v/>
      </c>
      <c r="E579" s="26" t="str">
        <f t="shared" si="3"/>
        <v/>
      </c>
      <c r="G579" s="27" t="str">
        <f t="shared" si="4"/>
        <v/>
      </c>
      <c r="I579" s="28"/>
      <c r="J579" s="30"/>
      <c r="K579" s="30"/>
      <c r="L579" s="30"/>
      <c r="M579" s="30"/>
      <c r="N579" s="30"/>
      <c r="O579" s="30"/>
      <c r="P579" s="30"/>
      <c r="Q579" s="30"/>
      <c r="R579" s="30"/>
      <c r="S579" s="29"/>
      <c r="U579" s="30"/>
      <c r="X579" s="30" t="str">
        <f t="shared" si="7"/>
        <v>#N/A</v>
      </c>
      <c r="Y579" s="30" t="str">
        <f t="shared" si="8"/>
        <v>#N/A</v>
      </c>
      <c r="Z579" s="30" t="str">
        <f t="shared" si="9"/>
        <v>#N/A</v>
      </c>
      <c r="AA579" s="30" t="str">
        <f t="shared" si="10"/>
        <v>#N/A</v>
      </c>
      <c r="AB579" s="30" t="str">
        <f t="shared" si="11"/>
        <v>#N/A</v>
      </c>
      <c r="AC579" s="30" t="str">
        <f t="shared" ref="AC579:AD579" si="595">XLOOKUP(N579, $AS$2:$AS$8, $AT$2:$AT$8)</f>
        <v>#N/A</v>
      </c>
      <c r="AD579" s="30" t="str">
        <f t="shared" si="595"/>
        <v>#N/A</v>
      </c>
      <c r="AE579" s="30" t="str">
        <f t="shared" si="13"/>
        <v>#N/A</v>
      </c>
      <c r="AF579" s="30" t="str">
        <f t="shared" si="14"/>
        <v>#N/A</v>
      </c>
      <c r="AG579" s="30" t="str">
        <f t="shared" si="15"/>
        <v>#N/A</v>
      </c>
    </row>
    <row r="580">
      <c r="C580" s="25"/>
      <c r="D580" s="25" t="str">
        <f t="shared" si="2"/>
        <v/>
      </c>
      <c r="E580" s="26" t="str">
        <f t="shared" si="3"/>
        <v/>
      </c>
      <c r="G580" s="27" t="str">
        <f t="shared" si="4"/>
        <v/>
      </c>
      <c r="I580" s="28"/>
      <c r="J580" s="30"/>
      <c r="K580" s="30"/>
      <c r="L580" s="30"/>
      <c r="M580" s="30"/>
      <c r="N580" s="30"/>
      <c r="O580" s="30"/>
      <c r="P580" s="30"/>
      <c r="Q580" s="30"/>
      <c r="R580" s="30"/>
      <c r="S580" s="29"/>
      <c r="U580" s="30"/>
      <c r="X580" s="30" t="str">
        <f t="shared" si="7"/>
        <v>#N/A</v>
      </c>
      <c r="Y580" s="30" t="str">
        <f t="shared" si="8"/>
        <v>#N/A</v>
      </c>
      <c r="Z580" s="30" t="str">
        <f t="shared" si="9"/>
        <v>#N/A</v>
      </c>
      <c r="AA580" s="30" t="str">
        <f t="shared" si="10"/>
        <v>#N/A</v>
      </c>
      <c r="AB580" s="30" t="str">
        <f t="shared" si="11"/>
        <v>#N/A</v>
      </c>
      <c r="AC580" s="30" t="str">
        <f t="shared" ref="AC580:AD580" si="596">XLOOKUP(N580, $AS$2:$AS$8, $AT$2:$AT$8)</f>
        <v>#N/A</v>
      </c>
      <c r="AD580" s="30" t="str">
        <f t="shared" si="596"/>
        <v>#N/A</v>
      </c>
      <c r="AE580" s="30" t="str">
        <f t="shared" si="13"/>
        <v>#N/A</v>
      </c>
      <c r="AF580" s="30" t="str">
        <f t="shared" si="14"/>
        <v>#N/A</v>
      </c>
      <c r="AG580" s="30" t="str">
        <f t="shared" si="15"/>
        <v>#N/A</v>
      </c>
    </row>
    <row r="581">
      <c r="C581" s="25"/>
      <c r="D581" s="25" t="str">
        <f t="shared" si="2"/>
        <v/>
      </c>
      <c r="E581" s="26" t="str">
        <f t="shared" si="3"/>
        <v/>
      </c>
      <c r="G581" s="27" t="str">
        <f t="shared" si="4"/>
        <v/>
      </c>
      <c r="I581" s="28"/>
      <c r="J581" s="30"/>
      <c r="K581" s="30"/>
      <c r="L581" s="30"/>
      <c r="M581" s="30"/>
      <c r="N581" s="30"/>
      <c r="O581" s="30"/>
      <c r="P581" s="30"/>
      <c r="Q581" s="30"/>
      <c r="R581" s="30"/>
      <c r="S581" s="29"/>
      <c r="U581" s="30"/>
      <c r="X581" s="30" t="str">
        <f t="shared" si="7"/>
        <v>#N/A</v>
      </c>
      <c r="Y581" s="30" t="str">
        <f t="shared" si="8"/>
        <v>#N/A</v>
      </c>
      <c r="Z581" s="30" t="str">
        <f t="shared" si="9"/>
        <v>#N/A</v>
      </c>
      <c r="AA581" s="30" t="str">
        <f t="shared" si="10"/>
        <v>#N/A</v>
      </c>
      <c r="AB581" s="30" t="str">
        <f t="shared" si="11"/>
        <v>#N/A</v>
      </c>
      <c r="AC581" s="30" t="str">
        <f t="shared" ref="AC581:AD581" si="597">XLOOKUP(N581, $AS$2:$AS$8, $AT$2:$AT$8)</f>
        <v>#N/A</v>
      </c>
      <c r="AD581" s="30" t="str">
        <f t="shared" si="597"/>
        <v>#N/A</v>
      </c>
      <c r="AE581" s="30" t="str">
        <f t="shared" si="13"/>
        <v>#N/A</v>
      </c>
      <c r="AF581" s="30" t="str">
        <f t="shared" si="14"/>
        <v>#N/A</v>
      </c>
      <c r="AG581" s="30" t="str">
        <f t="shared" si="15"/>
        <v>#N/A</v>
      </c>
    </row>
    <row r="582">
      <c r="C582" s="25"/>
      <c r="D582" s="25" t="str">
        <f t="shared" si="2"/>
        <v/>
      </c>
      <c r="E582" s="26" t="str">
        <f t="shared" si="3"/>
        <v/>
      </c>
      <c r="G582" s="27" t="str">
        <f t="shared" si="4"/>
        <v/>
      </c>
      <c r="I582" s="28"/>
      <c r="J582" s="30"/>
      <c r="K582" s="30"/>
      <c r="L582" s="30"/>
      <c r="M582" s="30"/>
      <c r="N582" s="30"/>
      <c r="O582" s="30"/>
      <c r="P582" s="30"/>
      <c r="Q582" s="30"/>
      <c r="R582" s="30"/>
      <c r="S582" s="29"/>
      <c r="U582" s="30"/>
      <c r="X582" s="30" t="str">
        <f t="shared" si="7"/>
        <v>#N/A</v>
      </c>
      <c r="Y582" s="30" t="str">
        <f t="shared" si="8"/>
        <v>#N/A</v>
      </c>
      <c r="Z582" s="30" t="str">
        <f t="shared" si="9"/>
        <v>#N/A</v>
      </c>
      <c r="AA582" s="30" t="str">
        <f t="shared" si="10"/>
        <v>#N/A</v>
      </c>
      <c r="AB582" s="30" t="str">
        <f t="shared" si="11"/>
        <v>#N/A</v>
      </c>
      <c r="AC582" s="30" t="str">
        <f t="shared" ref="AC582:AD582" si="598">XLOOKUP(N582, $AS$2:$AS$8, $AT$2:$AT$8)</f>
        <v>#N/A</v>
      </c>
      <c r="AD582" s="30" t="str">
        <f t="shared" si="598"/>
        <v>#N/A</v>
      </c>
      <c r="AE582" s="30" t="str">
        <f t="shared" si="13"/>
        <v>#N/A</v>
      </c>
      <c r="AF582" s="30" t="str">
        <f t="shared" si="14"/>
        <v>#N/A</v>
      </c>
      <c r="AG582" s="30" t="str">
        <f t="shared" si="15"/>
        <v>#N/A</v>
      </c>
    </row>
    <row r="583">
      <c r="C583" s="25"/>
      <c r="D583" s="25" t="str">
        <f t="shared" si="2"/>
        <v/>
      </c>
      <c r="E583" s="26" t="str">
        <f t="shared" si="3"/>
        <v/>
      </c>
      <c r="G583" s="27" t="str">
        <f t="shared" si="4"/>
        <v/>
      </c>
      <c r="I583" s="28"/>
      <c r="J583" s="30"/>
      <c r="K583" s="30"/>
      <c r="L583" s="30"/>
      <c r="M583" s="30"/>
      <c r="N583" s="30"/>
      <c r="O583" s="30"/>
      <c r="P583" s="30"/>
      <c r="Q583" s="30"/>
      <c r="R583" s="30"/>
      <c r="S583" s="29"/>
      <c r="U583" s="30"/>
      <c r="X583" s="30" t="str">
        <f t="shared" si="7"/>
        <v>#N/A</v>
      </c>
      <c r="Y583" s="30" t="str">
        <f t="shared" si="8"/>
        <v>#N/A</v>
      </c>
      <c r="Z583" s="30" t="str">
        <f t="shared" si="9"/>
        <v>#N/A</v>
      </c>
      <c r="AA583" s="30" t="str">
        <f t="shared" si="10"/>
        <v>#N/A</v>
      </c>
      <c r="AB583" s="30" t="str">
        <f t="shared" si="11"/>
        <v>#N/A</v>
      </c>
      <c r="AC583" s="30" t="str">
        <f t="shared" ref="AC583:AD583" si="599">XLOOKUP(N583, $AS$2:$AS$8, $AT$2:$AT$8)</f>
        <v>#N/A</v>
      </c>
      <c r="AD583" s="30" t="str">
        <f t="shared" si="599"/>
        <v>#N/A</v>
      </c>
      <c r="AE583" s="30" t="str">
        <f t="shared" si="13"/>
        <v>#N/A</v>
      </c>
      <c r="AF583" s="30" t="str">
        <f t="shared" si="14"/>
        <v>#N/A</v>
      </c>
      <c r="AG583" s="30" t="str">
        <f t="shared" si="15"/>
        <v>#N/A</v>
      </c>
    </row>
    <row r="584">
      <c r="C584" s="25"/>
      <c r="D584" s="25" t="str">
        <f t="shared" si="2"/>
        <v/>
      </c>
      <c r="E584" s="26" t="str">
        <f t="shared" si="3"/>
        <v/>
      </c>
      <c r="G584" s="27" t="str">
        <f t="shared" si="4"/>
        <v/>
      </c>
      <c r="I584" s="28"/>
      <c r="J584" s="30"/>
      <c r="K584" s="30"/>
      <c r="L584" s="30"/>
      <c r="M584" s="30"/>
      <c r="N584" s="30"/>
      <c r="O584" s="30"/>
      <c r="P584" s="30"/>
      <c r="Q584" s="30"/>
      <c r="R584" s="30"/>
      <c r="S584" s="29"/>
      <c r="U584" s="30"/>
      <c r="X584" s="30" t="str">
        <f t="shared" si="7"/>
        <v>#N/A</v>
      </c>
      <c r="Y584" s="30" t="str">
        <f t="shared" si="8"/>
        <v>#N/A</v>
      </c>
      <c r="Z584" s="30" t="str">
        <f t="shared" si="9"/>
        <v>#N/A</v>
      </c>
      <c r="AA584" s="30" t="str">
        <f t="shared" si="10"/>
        <v>#N/A</v>
      </c>
      <c r="AB584" s="30" t="str">
        <f t="shared" si="11"/>
        <v>#N/A</v>
      </c>
      <c r="AC584" s="30" t="str">
        <f t="shared" ref="AC584:AD584" si="600">XLOOKUP(N584, $AS$2:$AS$8, $AT$2:$AT$8)</f>
        <v>#N/A</v>
      </c>
      <c r="AD584" s="30" t="str">
        <f t="shared" si="600"/>
        <v>#N/A</v>
      </c>
      <c r="AE584" s="30" t="str">
        <f t="shared" si="13"/>
        <v>#N/A</v>
      </c>
      <c r="AF584" s="30" t="str">
        <f t="shared" si="14"/>
        <v>#N/A</v>
      </c>
      <c r="AG584" s="30" t="str">
        <f t="shared" si="15"/>
        <v>#N/A</v>
      </c>
    </row>
    <row r="585">
      <c r="C585" s="25"/>
      <c r="D585" s="25" t="str">
        <f t="shared" si="2"/>
        <v/>
      </c>
      <c r="E585" s="26" t="str">
        <f t="shared" si="3"/>
        <v/>
      </c>
      <c r="G585" s="27" t="str">
        <f t="shared" si="4"/>
        <v/>
      </c>
      <c r="I585" s="28"/>
      <c r="J585" s="30"/>
      <c r="K585" s="30"/>
      <c r="L585" s="30"/>
      <c r="M585" s="30"/>
      <c r="N585" s="30"/>
      <c r="O585" s="30"/>
      <c r="P585" s="30"/>
      <c r="Q585" s="30"/>
      <c r="R585" s="30"/>
      <c r="S585" s="29"/>
      <c r="U585" s="30"/>
      <c r="X585" s="30" t="str">
        <f t="shared" si="7"/>
        <v>#N/A</v>
      </c>
      <c r="Y585" s="30" t="str">
        <f t="shared" si="8"/>
        <v>#N/A</v>
      </c>
      <c r="Z585" s="30" t="str">
        <f t="shared" si="9"/>
        <v>#N/A</v>
      </c>
      <c r="AA585" s="30" t="str">
        <f t="shared" si="10"/>
        <v>#N/A</v>
      </c>
      <c r="AB585" s="30" t="str">
        <f t="shared" si="11"/>
        <v>#N/A</v>
      </c>
      <c r="AC585" s="30" t="str">
        <f t="shared" ref="AC585:AD585" si="601">XLOOKUP(N585, $AS$2:$AS$8, $AT$2:$AT$8)</f>
        <v>#N/A</v>
      </c>
      <c r="AD585" s="30" t="str">
        <f t="shared" si="601"/>
        <v>#N/A</v>
      </c>
      <c r="AE585" s="30" t="str">
        <f t="shared" si="13"/>
        <v>#N/A</v>
      </c>
      <c r="AF585" s="30" t="str">
        <f t="shared" si="14"/>
        <v>#N/A</v>
      </c>
      <c r="AG585" s="30" t="str">
        <f t="shared" si="15"/>
        <v>#N/A</v>
      </c>
    </row>
    <row r="586">
      <c r="C586" s="25"/>
      <c r="D586" s="25" t="str">
        <f t="shared" si="2"/>
        <v/>
      </c>
      <c r="E586" s="26" t="str">
        <f t="shared" si="3"/>
        <v/>
      </c>
      <c r="G586" s="27" t="str">
        <f t="shared" si="4"/>
        <v/>
      </c>
      <c r="I586" s="28"/>
      <c r="J586" s="30"/>
      <c r="K586" s="30"/>
      <c r="L586" s="30"/>
      <c r="M586" s="30"/>
      <c r="N586" s="30"/>
      <c r="O586" s="30"/>
      <c r="P586" s="30"/>
      <c r="Q586" s="30"/>
      <c r="R586" s="30"/>
      <c r="S586" s="29"/>
      <c r="U586" s="30"/>
      <c r="X586" s="30" t="str">
        <f t="shared" si="7"/>
        <v>#N/A</v>
      </c>
      <c r="Y586" s="30" t="str">
        <f t="shared" si="8"/>
        <v>#N/A</v>
      </c>
      <c r="Z586" s="30" t="str">
        <f t="shared" si="9"/>
        <v>#N/A</v>
      </c>
      <c r="AA586" s="30" t="str">
        <f t="shared" si="10"/>
        <v>#N/A</v>
      </c>
      <c r="AB586" s="30" t="str">
        <f t="shared" si="11"/>
        <v>#N/A</v>
      </c>
      <c r="AC586" s="30" t="str">
        <f t="shared" ref="AC586:AD586" si="602">XLOOKUP(N586, $AS$2:$AS$8, $AT$2:$AT$8)</f>
        <v>#N/A</v>
      </c>
      <c r="AD586" s="30" t="str">
        <f t="shared" si="602"/>
        <v>#N/A</v>
      </c>
      <c r="AE586" s="30" t="str">
        <f t="shared" si="13"/>
        <v>#N/A</v>
      </c>
      <c r="AF586" s="30" t="str">
        <f t="shared" si="14"/>
        <v>#N/A</v>
      </c>
      <c r="AG586" s="30" t="str">
        <f t="shared" si="15"/>
        <v>#N/A</v>
      </c>
    </row>
    <row r="587">
      <c r="C587" s="25"/>
      <c r="D587" s="25" t="str">
        <f t="shared" si="2"/>
        <v/>
      </c>
      <c r="E587" s="26" t="str">
        <f t="shared" si="3"/>
        <v/>
      </c>
      <c r="G587" s="27" t="str">
        <f t="shared" si="4"/>
        <v/>
      </c>
      <c r="I587" s="28"/>
      <c r="J587" s="30"/>
      <c r="K587" s="30"/>
      <c r="L587" s="30"/>
      <c r="M587" s="30"/>
      <c r="N587" s="30"/>
      <c r="O587" s="30"/>
      <c r="P587" s="30"/>
      <c r="Q587" s="30"/>
      <c r="R587" s="30"/>
      <c r="S587" s="29"/>
      <c r="U587" s="30"/>
      <c r="X587" s="30" t="str">
        <f t="shared" si="7"/>
        <v>#N/A</v>
      </c>
      <c r="Y587" s="30" t="str">
        <f t="shared" si="8"/>
        <v>#N/A</v>
      </c>
      <c r="Z587" s="30" t="str">
        <f t="shared" si="9"/>
        <v>#N/A</v>
      </c>
      <c r="AA587" s="30" t="str">
        <f t="shared" si="10"/>
        <v>#N/A</v>
      </c>
      <c r="AB587" s="30" t="str">
        <f t="shared" si="11"/>
        <v>#N/A</v>
      </c>
      <c r="AC587" s="30" t="str">
        <f t="shared" ref="AC587:AD587" si="603">XLOOKUP(N587, $AS$2:$AS$8, $AT$2:$AT$8)</f>
        <v>#N/A</v>
      </c>
      <c r="AD587" s="30" t="str">
        <f t="shared" si="603"/>
        <v>#N/A</v>
      </c>
      <c r="AE587" s="30" t="str">
        <f t="shared" si="13"/>
        <v>#N/A</v>
      </c>
      <c r="AF587" s="30" t="str">
        <f t="shared" si="14"/>
        <v>#N/A</v>
      </c>
      <c r="AG587" s="30" t="str">
        <f t="shared" si="15"/>
        <v>#N/A</v>
      </c>
    </row>
    <row r="588">
      <c r="C588" s="25"/>
      <c r="D588" s="25" t="str">
        <f t="shared" si="2"/>
        <v/>
      </c>
      <c r="E588" s="26" t="str">
        <f t="shared" si="3"/>
        <v/>
      </c>
      <c r="G588" s="27" t="str">
        <f t="shared" si="4"/>
        <v/>
      </c>
      <c r="I588" s="28"/>
      <c r="J588" s="30"/>
      <c r="K588" s="30"/>
      <c r="L588" s="30"/>
      <c r="M588" s="30"/>
      <c r="N588" s="30"/>
      <c r="O588" s="30"/>
      <c r="P588" s="30"/>
      <c r="Q588" s="30"/>
      <c r="R588" s="30"/>
      <c r="S588" s="29"/>
      <c r="U588" s="30"/>
      <c r="X588" s="30" t="str">
        <f t="shared" si="7"/>
        <v>#N/A</v>
      </c>
      <c r="Y588" s="30" t="str">
        <f t="shared" si="8"/>
        <v>#N/A</v>
      </c>
      <c r="Z588" s="30" t="str">
        <f t="shared" si="9"/>
        <v>#N/A</v>
      </c>
      <c r="AA588" s="30" t="str">
        <f t="shared" si="10"/>
        <v>#N/A</v>
      </c>
      <c r="AB588" s="30" t="str">
        <f t="shared" si="11"/>
        <v>#N/A</v>
      </c>
      <c r="AC588" s="30" t="str">
        <f t="shared" ref="AC588:AD588" si="604">XLOOKUP(N588, $AS$2:$AS$8, $AT$2:$AT$8)</f>
        <v>#N/A</v>
      </c>
      <c r="AD588" s="30" t="str">
        <f t="shared" si="604"/>
        <v>#N/A</v>
      </c>
      <c r="AE588" s="30" t="str">
        <f t="shared" si="13"/>
        <v>#N/A</v>
      </c>
      <c r="AF588" s="30" t="str">
        <f t="shared" si="14"/>
        <v>#N/A</v>
      </c>
      <c r="AG588" s="30" t="str">
        <f t="shared" si="15"/>
        <v>#N/A</v>
      </c>
    </row>
    <row r="589">
      <c r="C589" s="25"/>
      <c r="D589" s="25" t="str">
        <f t="shared" si="2"/>
        <v/>
      </c>
      <c r="E589" s="26" t="str">
        <f t="shared" si="3"/>
        <v/>
      </c>
      <c r="G589" s="27" t="str">
        <f t="shared" si="4"/>
        <v/>
      </c>
      <c r="I589" s="28"/>
      <c r="J589" s="30"/>
      <c r="K589" s="30"/>
      <c r="L589" s="30"/>
      <c r="M589" s="30"/>
      <c r="N589" s="30"/>
      <c r="O589" s="30"/>
      <c r="P589" s="30"/>
      <c r="Q589" s="30"/>
      <c r="R589" s="30"/>
      <c r="S589" s="29"/>
      <c r="U589" s="30"/>
      <c r="X589" s="30" t="str">
        <f t="shared" si="7"/>
        <v>#N/A</v>
      </c>
      <c r="Y589" s="30" t="str">
        <f t="shared" si="8"/>
        <v>#N/A</v>
      </c>
      <c r="Z589" s="30" t="str">
        <f t="shared" si="9"/>
        <v>#N/A</v>
      </c>
      <c r="AA589" s="30" t="str">
        <f t="shared" si="10"/>
        <v>#N/A</v>
      </c>
      <c r="AB589" s="30" t="str">
        <f t="shared" si="11"/>
        <v>#N/A</v>
      </c>
      <c r="AC589" s="30" t="str">
        <f t="shared" ref="AC589:AD589" si="605">XLOOKUP(N589, $AS$2:$AS$8, $AT$2:$AT$8)</f>
        <v>#N/A</v>
      </c>
      <c r="AD589" s="30" t="str">
        <f t="shared" si="605"/>
        <v>#N/A</v>
      </c>
      <c r="AE589" s="30" t="str">
        <f t="shared" si="13"/>
        <v>#N/A</v>
      </c>
      <c r="AF589" s="30" t="str">
        <f t="shared" si="14"/>
        <v>#N/A</v>
      </c>
      <c r="AG589" s="30" t="str">
        <f t="shared" si="15"/>
        <v>#N/A</v>
      </c>
    </row>
    <row r="590">
      <c r="C590" s="25"/>
      <c r="D590" s="25" t="str">
        <f t="shared" si="2"/>
        <v/>
      </c>
      <c r="E590" s="26" t="str">
        <f t="shared" si="3"/>
        <v/>
      </c>
      <c r="G590" s="27" t="str">
        <f t="shared" si="4"/>
        <v/>
      </c>
      <c r="I590" s="28"/>
      <c r="J590" s="30"/>
      <c r="K590" s="30"/>
      <c r="L590" s="30"/>
      <c r="M590" s="30"/>
      <c r="N590" s="30"/>
      <c r="O590" s="30"/>
      <c r="P590" s="30"/>
      <c r="Q590" s="30"/>
      <c r="R590" s="30"/>
      <c r="S590" s="29"/>
      <c r="U590" s="30"/>
      <c r="X590" s="30" t="str">
        <f t="shared" si="7"/>
        <v>#N/A</v>
      </c>
      <c r="Y590" s="30" t="str">
        <f t="shared" si="8"/>
        <v>#N/A</v>
      </c>
      <c r="Z590" s="30" t="str">
        <f t="shared" si="9"/>
        <v>#N/A</v>
      </c>
      <c r="AA590" s="30" t="str">
        <f t="shared" si="10"/>
        <v>#N/A</v>
      </c>
      <c r="AB590" s="30" t="str">
        <f t="shared" si="11"/>
        <v>#N/A</v>
      </c>
      <c r="AC590" s="30" t="str">
        <f t="shared" ref="AC590:AD590" si="606">XLOOKUP(N590, $AS$2:$AS$8, $AT$2:$AT$8)</f>
        <v>#N/A</v>
      </c>
      <c r="AD590" s="30" t="str">
        <f t="shared" si="606"/>
        <v>#N/A</v>
      </c>
      <c r="AE590" s="30" t="str">
        <f t="shared" si="13"/>
        <v>#N/A</v>
      </c>
      <c r="AF590" s="30" t="str">
        <f t="shared" si="14"/>
        <v>#N/A</v>
      </c>
      <c r="AG590" s="30" t="str">
        <f t="shared" si="15"/>
        <v>#N/A</v>
      </c>
    </row>
    <row r="591">
      <c r="C591" s="25"/>
      <c r="D591" s="25" t="str">
        <f t="shared" si="2"/>
        <v/>
      </c>
      <c r="E591" s="26" t="str">
        <f t="shared" si="3"/>
        <v/>
      </c>
      <c r="G591" s="27" t="str">
        <f t="shared" si="4"/>
        <v/>
      </c>
      <c r="I591" s="28"/>
      <c r="J591" s="30"/>
      <c r="K591" s="30"/>
      <c r="L591" s="30"/>
      <c r="M591" s="30"/>
      <c r="N591" s="30"/>
      <c r="O591" s="30"/>
      <c r="P591" s="30"/>
      <c r="Q591" s="30"/>
      <c r="R591" s="30"/>
      <c r="S591" s="29"/>
      <c r="U591" s="30"/>
      <c r="X591" s="30" t="str">
        <f t="shared" si="7"/>
        <v>#N/A</v>
      </c>
      <c r="Y591" s="30" t="str">
        <f t="shared" si="8"/>
        <v>#N/A</v>
      </c>
      <c r="Z591" s="30" t="str">
        <f t="shared" si="9"/>
        <v>#N/A</v>
      </c>
      <c r="AA591" s="30" t="str">
        <f t="shared" si="10"/>
        <v>#N/A</v>
      </c>
      <c r="AB591" s="30" t="str">
        <f t="shared" si="11"/>
        <v>#N/A</v>
      </c>
      <c r="AC591" s="30" t="str">
        <f t="shared" ref="AC591:AD591" si="607">XLOOKUP(N591, $AS$2:$AS$8, $AT$2:$AT$8)</f>
        <v>#N/A</v>
      </c>
      <c r="AD591" s="30" t="str">
        <f t="shared" si="607"/>
        <v>#N/A</v>
      </c>
      <c r="AE591" s="30" t="str">
        <f t="shared" si="13"/>
        <v>#N/A</v>
      </c>
      <c r="AF591" s="30" t="str">
        <f t="shared" si="14"/>
        <v>#N/A</v>
      </c>
      <c r="AG591" s="30" t="str">
        <f t="shared" si="15"/>
        <v>#N/A</v>
      </c>
    </row>
    <row r="592">
      <c r="C592" s="25"/>
      <c r="D592" s="25" t="str">
        <f t="shared" si="2"/>
        <v/>
      </c>
      <c r="E592" s="26" t="str">
        <f t="shared" si="3"/>
        <v/>
      </c>
      <c r="G592" s="27" t="str">
        <f t="shared" si="4"/>
        <v/>
      </c>
      <c r="I592" s="28"/>
      <c r="J592" s="30"/>
      <c r="K592" s="30"/>
      <c r="L592" s="30"/>
      <c r="M592" s="30"/>
      <c r="N592" s="30"/>
      <c r="O592" s="30"/>
      <c r="P592" s="30"/>
      <c r="Q592" s="30"/>
      <c r="R592" s="30"/>
      <c r="S592" s="29"/>
      <c r="U592" s="30"/>
      <c r="X592" s="30" t="str">
        <f t="shared" si="7"/>
        <v>#N/A</v>
      </c>
      <c r="Y592" s="30" t="str">
        <f t="shared" si="8"/>
        <v>#N/A</v>
      </c>
      <c r="Z592" s="30" t="str">
        <f t="shared" si="9"/>
        <v>#N/A</v>
      </c>
      <c r="AA592" s="30" t="str">
        <f t="shared" si="10"/>
        <v>#N/A</v>
      </c>
      <c r="AB592" s="30" t="str">
        <f t="shared" si="11"/>
        <v>#N/A</v>
      </c>
      <c r="AC592" s="30" t="str">
        <f t="shared" ref="AC592:AD592" si="608">XLOOKUP(N592, $AS$2:$AS$8, $AT$2:$AT$8)</f>
        <v>#N/A</v>
      </c>
      <c r="AD592" s="30" t="str">
        <f t="shared" si="608"/>
        <v>#N/A</v>
      </c>
      <c r="AE592" s="30" t="str">
        <f t="shared" si="13"/>
        <v>#N/A</v>
      </c>
      <c r="AF592" s="30" t="str">
        <f t="shared" si="14"/>
        <v>#N/A</v>
      </c>
      <c r="AG592" s="30" t="str">
        <f t="shared" si="15"/>
        <v>#N/A</v>
      </c>
    </row>
    <row r="593">
      <c r="C593" s="25"/>
      <c r="D593" s="25" t="str">
        <f t="shared" si="2"/>
        <v/>
      </c>
      <c r="E593" s="26" t="str">
        <f t="shared" si="3"/>
        <v/>
      </c>
      <c r="G593" s="27" t="str">
        <f t="shared" si="4"/>
        <v/>
      </c>
      <c r="I593" s="28"/>
      <c r="J593" s="30"/>
      <c r="K593" s="30"/>
      <c r="L593" s="30"/>
      <c r="M593" s="30"/>
      <c r="N593" s="30"/>
      <c r="O593" s="30"/>
      <c r="P593" s="30"/>
      <c r="Q593" s="30"/>
      <c r="R593" s="30"/>
      <c r="S593" s="29"/>
      <c r="U593" s="30"/>
      <c r="X593" s="30" t="str">
        <f t="shared" si="7"/>
        <v>#N/A</v>
      </c>
      <c r="Y593" s="30" t="str">
        <f t="shared" si="8"/>
        <v>#N/A</v>
      </c>
      <c r="Z593" s="30" t="str">
        <f t="shared" si="9"/>
        <v>#N/A</v>
      </c>
      <c r="AA593" s="30" t="str">
        <f t="shared" si="10"/>
        <v>#N/A</v>
      </c>
      <c r="AB593" s="30" t="str">
        <f t="shared" si="11"/>
        <v>#N/A</v>
      </c>
      <c r="AC593" s="30" t="str">
        <f t="shared" ref="AC593:AD593" si="609">XLOOKUP(N593, $AS$2:$AS$8, $AT$2:$AT$8)</f>
        <v>#N/A</v>
      </c>
      <c r="AD593" s="30" t="str">
        <f t="shared" si="609"/>
        <v>#N/A</v>
      </c>
      <c r="AE593" s="30" t="str">
        <f t="shared" si="13"/>
        <v>#N/A</v>
      </c>
      <c r="AF593" s="30" t="str">
        <f t="shared" si="14"/>
        <v>#N/A</v>
      </c>
      <c r="AG593" s="30" t="str">
        <f t="shared" si="15"/>
        <v>#N/A</v>
      </c>
    </row>
    <row r="594">
      <c r="C594" s="25"/>
      <c r="D594" s="25" t="str">
        <f t="shared" si="2"/>
        <v/>
      </c>
      <c r="E594" s="26" t="str">
        <f t="shared" si="3"/>
        <v/>
      </c>
      <c r="G594" s="27" t="str">
        <f t="shared" si="4"/>
        <v/>
      </c>
      <c r="I594" s="28"/>
      <c r="J594" s="30"/>
      <c r="K594" s="30"/>
      <c r="L594" s="30"/>
      <c r="M594" s="30"/>
      <c r="N594" s="30"/>
      <c r="O594" s="30"/>
      <c r="P594" s="30"/>
      <c r="Q594" s="30"/>
      <c r="R594" s="30"/>
      <c r="S594" s="29"/>
      <c r="U594" s="30"/>
      <c r="X594" s="30" t="str">
        <f t="shared" si="7"/>
        <v>#N/A</v>
      </c>
      <c r="Y594" s="30" t="str">
        <f t="shared" si="8"/>
        <v>#N/A</v>
      </c>
      <c r="Z594" s="30" t="str">
        <f t="shared" si="9"/>
        <v>#N/A</v>
      </c>
      <c r="AA594" s="30" t="str">
        <f t="shared" si="10"/>
        <v>#N/A</v>
      </c>
      <c r="AB594" s="30" t="str">
        <f t="shared" si="11"/>
        <v>#N/A</v>
      </c>
      <c r="AC594" s="30" t="str">
        <f t="shared" ref="AC594:AD594" si="610">XLOOKUP(N594, $AS$2:$AS$8, $AT$2:$AT$8)</f>
        <v>#N/A</v>
      </c>
      <c r="AD594" s="30" t="str">
        <f t="shared" si="610"/>
        <v>#N/A</v>
      </c>
      <c r="AE594" s="30" t="str">
        <f t="shared" si="13"/>
        <v>#N/A</v>
      </c>
      <c r="AF594" s="30" t="str">
        <f t="shared" si="14"/>
        <v>#N/A</v>
      </c>
      <c r="AG594" s="30" t="str">
        <f t="shared" si="15"/>
        <v>#N/A</v>
      </c>
    </row>
    <row r="595">
      <c r="C595" s="25"/>
      <c r="D595" s="25" t="str">
        <f t="shared" si="2"/>
        <v/>
      </c>
      <c r="E595" s="26" t="str">
        <f t="shared" si="3"/>
        <v/>
      </c>
      <c r="G595" s="27" t="str">
        <f t="shared" si="4"/>
        <v/>
      </c>
      <c r="I595" s="28"/>
      <c r="J595" s="30"/>
      <c r="K595" s="30"/>
      <c r="L595" s="30"/>
      <c r="M595" s="30"/>
      <c r="N595" s="30"/>
      <c r="O595" s="30"/>
      <c r="P595" s="30"/>
      <c r="Q595" s="30"/>
      <c r="R595" s="30"/>
      <c r="S595" s="29"/>
      <c r="U595" s="30"/>
      <c r="X595" s="30" t="str">
        <f t="shared" si="7"/>
        <v>#N/A</v>
      </c>
      <c r="Y595" s="30" t="str">
        <f t="shared" si="8"/>
        <v>#N/A</v>
      </c>
      <c r="Z595" s="30" t="str">
        <f t="shared" si="9"/>
        <v>#N/A</v>
      </c>
      <c r="AA595" s="30" t="str">
        <f t="shared" si="10"/>
        <v>#N/A</v>
      </c>
      <c r="AB595" s="30" t="str">
        <f t="shared" si="11"/>
        <v>#N/A</v>
      </c>
      <c r="AC595" s="30" t="str">
        <f t="shared" ref="AC595:AD595" si="611">XLOOKUP(N595, $AS$2:$AS$8, $AT$2:$AT$8)</f>
        <v>#N/A</v>
      </c>
      <c r="AD595" s="30" t="str">
        <f t="shared" si="611"/>
        <v>#N/A</v>
      </c>
      <c r="AE595" s="30" t="str">
        <f t="shared" si="13"/>
        <v>#N/A</v>
      </c>
      <c r="AF595" s="30" t="str">
        <f t="shared" si="14"/>
        <v>#N/A</v>
      </c>
      <c r="AG595" s="30" t="str">
        <f t="shared" si="15"/>
        <v>#N/A</v>
      </c>
    </row>
    <row r="596">
      <c r="C596" s="25"/>
      <c r="D596" s="25" t="str">
        <f t="shared" si="2"/>
        <v/>
      </c>
      <c r="E596" s="26" t="str">
        <f t="shared" si="3"/>
        <v/>
      </c>
      <c r="G596" s="27" t="str">
        <f t="shared" si="4"/>
        <v/>
      </c>
      <c r="I596" s="28"/>
      <c r="J596" s="30"/>
      <c r="K596" s="30"/>
      <c r="L596" s="30"/>
      <c r="M596" s="30"/>
      <c r="N596" s="30"/>
      <c r="O596" s="30"/>
      <c r="P596" s="30"/>
      <c r="Q596" s="30"/>
      <c r="R596" s="30"/>
      <c r="S596" s="29"/>
      <c r="U596" s="30"/>
      <c r="X596" s="30" t="str">
        <f t="shared" si="7"/>
        <v>#N/A</v>
      </c>
      <c r="Y596" s="30" t="str">
        <f t="shared" si="8"/>
        <v>#N/A</v>
      </c>
      <c r="Z596" s="30" t="str">
        <f t="shared" si="9"/>
        <v>#N/A</v>
      </c>
      <c r="AA596" s="30" t="str">
        <f t="shared" si="10"/>
        <v>#N/A</v>
      </c>
      <c r="AB596" s="30" t="str">
        <f t="shared" si="11"/>
        <v>#N/A</v>
      </c>
      <c r="AC596" s="30" t="str">
        <f t="shared" ref="AC596:AD596" si="612">XLOOKUP(N596, $AS$2:$AS$8, $AT$2:$AT$8)</f>
        <v>#N/A</v>
      </c>
      <c r="AD596" s="30" t="str">
        <f t="shared" si="612"/>
        <v>#N/A</v>
      </c>
      <c r="AE596" s="30" t="str">
        <f t="shared" si="13"/>
        <v>#N/A</v>
      </c>
      <c r="AF596" s="30" t="str">
        <f t="shared" si="14"/>
        <v>#N/A</v>
      </c>
      <c r="AG596" s="30" t="str">
        <f t="shared" si="15"/>
        <v>#N/A</v>
      </c>
    </row>
    <row r="597">
      <c r="C597" s="25"/>
      <c r="D597" s="25" t="str">
        <f t="shared" si="2"/>
        <v/>
      </c>
      <c r="E597" s="26" t="str">
        <f t="shared" si="3"/>
        <v/>
      </c>
      <c r="G597" s="27" t="str">
        <f t="shared" si="4"/>
        <v/>
      </c>
      <c r="I597" s="28"/>
      <c r="J597" s="30"/>
      <c r="K597" s="30"/>
      <c r="L597" s="30"/>
      <c r="M597" s="30"/>
      <c r="N597" s="30"/>
      <c r="O597" s="30"/>
      <c r="P597" s="30"/>
      <c r="Q597" s="30"/>
      <c r="R597" s="30"/>
      <c r="S597" s="29"/>
      <c r="U597" s="30"/>
      <c r="X597" s="30" t="str">
        <f t="shared" si="7"/>
        <v>#N/A</v>
      </c>
      <c r="Y597" s="30" t="str">
        <f t="shared" si="8"/>
        <v>#N/A</v>
      </c>
      <c r="Z597" s="30" t="str">
        <f t="shared" si="9"/>
        <v>#N/A</v>
      </c>
      <c r="AA597" s="30" t="str">
        <f t="shared" si="10"/>
        <v>#N/A</v>
      </c>
      <c r="AB597" s="30" t="str">
        <f t="shared" si="11"/>
        <v>#N/A</v>
      </c>
      <c r="AC597" s="30" t="str">
        <f t="shared" ref="AC597:AD597" si="613">XLOOKUP(N597, $AS$2:$AS$8, $AT$2:$AT$8)</f>
        <v>#N/A</v>
      </c>
      <c r="AD597" s="30" t="str">
        <f t="shared" si="613"/>
        <v>#N/A</v>
      </c>
      <c r="AE597" s="30" t="str">
        <f t="shared" si="13"/>
        <v>#N/A</v>
      </c>
      <c r="AF597" s="30" t="str">
        <f t="shared" si="14"/>
        <v>#N/A</v>
      </c>
      <c r="AG597" s="30" t="str">
        <f t="shared" si="15"/>
        <v>#N/A</v>
      </c>
    </row>
    <row r="598">
      <c r="C598" s="25"/>
      <c r="D598" s="25" t="str">
        <f t="shared" si="2"/>
        <v/>
      </c>
      <c r="E598" s="26" t="str">
        <f t="shared" si="3"/>
        <v/>
      </c>
      <c r="G598" s="27" t="str">
        <f t="shared" si="4"/>
        <v/>
      </c>
      <c r="I598" s="28"/>
      <c r="J598" s="30"/>
      <c r="K598" s="30"/>
      <c r="L598" s="30"/>
      <c r="M598" s="30"/>
      <c r="N598" s="30"/>
      <c r="O598" s="30"/>
      <c r="P598" s="30"/>
      <c r="Q598" s="30"/>
      <c r="R598" s="30"/>
      <c r="S598" s="29"/>
      <c r="U598" s="30"/>
      <c r="X598" s="30" t="str">
        <f t="shared" si="7"/>
        <v>#N/A</v>
      </c>
      <c r="Y598" s="30" t="str">
        <f t="shared" si="8"/>
        <v>#N/A</v>
      </c>
      <c r="Z598" s="30" t="str">
        <f t="shared" si="9"/>
        <v>#N/A</v>
      </c>
      <c r="AA598" s="30" t="str">
        <f t="shared" si="10"/>
        <v>#N/A</v>
      </c>
      <c r="AB598" s="30" t="str">
        <f t="shared" si="11"/>
        <v>#N/A</v>
      </c>
      <c r="AC598" s="30" t="str">
        <f t="shared" ref="AC598:AD598" si="614">XLOOKUP(N598, $AS$2:$AS$8, $AT$2:$AT$8)</f>
        <v>#N/A</v>
      </c>
      <c r="AD598" s="30" t="str">
        <f t="shared" si="614"/>
        <v>#N/A</v>
      </c>
      <c r="AE598" s="30" t="str">
        <f t="shared" si="13"/>
        <v>#N/A</v>
      </c>
      <c r="AF598" s="30" t="str">
        <f t="shared" si="14"/>
        <v>#N/A</v>
      </c>
      <c r="AG598" s="30" t="str">
        <f t="shared" si="15"/>
        <v>#N/A</v>
      </c>
    </row>
    <row r="599">
      <c r="C599" s="25"/>
      <c r="D599" s="25" t="str">
        <f t="shared" si="2"/>
        <v/>
      </c>
      <c r="E599" s="26" t="str">
        <f t="shared" si="3"/>
        <v/>
      </c>
      <c r="G599" s="27" t="str">
        <f t="shared" si="4"/>
        <v/>
      </c>
      <c r="I599" s="28"/>
      <c r="J599" s="30"/>
      <c r="K599" s="30"/>
      <c r="L599" s="30"/>
      <c r="M599" s="30"/>
      <c r="N599" s="30"/>
      <c r="O599" s="30"/>
      <c r="P599" s="30"/>
      <c r="Q599" s="30"/>
      <c r="R599" s="30"/>
      <c r="S599" s="29"/>
      <c r="U599" s="30"/>
      <c r="X599" s="30" t="str">
        <f t="shared" si="7"/>
        <v>#N/A</v>
      </c>
      <c r="Y599" s="30" t="str">
        <f t="shared" si="8"/>
        <v>#N/A</v>
      </c>
      <c r="Z599" s="30" t="str">
        <f t="shared" si="9"/>
        <v>#N/A</v>
      </c>
      <c r="AA599" s="30" t="str">
        <f t="shared" si="10"/>
        <v>#N/A</v>
      </c>
      <c r="AB599" s="30" t="str">
        <f t="shared" si="11"/>
        <v>#N/A</v>
      </c>
      <c r="AC599" s="30" t="str">
        <f t="shared" ref="AC599:AD599" si="615">XLOOKUP(N599, $AS$2:$AS$8, $AT$2:$AT$8)</f>
        <v>#N/A</v>
      </c>
      <c r="AD599" s="30" t="str">
        <f t="shared" si="615"/>
        <v>#N/A</v>
      </c>
      <c r="AE599" s="30" t="str">
        <f t="shared" si="13"/>
        <v>#N/A</v>
      </c>
      <c r="AF599" s="30" t="str">
        <f t="shared" si="14"/>
        <v>#N/A</v>
      </c>
      <c r="AG599" s="30" t="str">
        <f t="shared" si="15"/>
        <v>#N/A</v>
      </c>
    </row>
    <row r="600">
      <c r="C600" s="25"/>
      <c r="D600" s="25" t="str">
        <f t="shared" si="2"/>
        <v/>
      </c>
      <c r="E600" s="26" t="str">
        <f t="shared" si="3"/>
        <v/>
      </c>
      <c r="G600" s="27" t="str">
        <f t="shared" si="4"/>
        <v/>
      </c>
      <c r="I600" s="28"/>
      <c r="J600" s="30"/>
      <c r="K600" s="30"/>
      <c r="L600" s="30"/>
      <c r="M600" s="30"/>
      <c r="N600" s="30"/>
      <c r="O600" s="30"/>
      <c r="P600" s="30"/>
      <c r="Q600" s="30"/>
      <c r="R600" s="30"/>
      <c r="S600" s="29"/>
      <c r="U600" s="30"/>
      <c r="X600" s="30" t="str">
        <f t="shared" si="7"/>
        <v>#N/A</v>
      </c>
      <c r="Y600" s="30" t="str">
        <f t="shared" si="8"/>
        <v>#N/A</v>
      </c>
      <c r="Z600" s="30" t="str">
        <f t="shared" si="9"/>
        <v>#N/A</v>
      </c>
      <c r="AA600" s="30" t="str">
        <f t="shared" si="10"/>
        <v>#N/A</v>
      </c>
      <c r="AB600" s="30" t="str">
        <f t="shared" si="11"/>
        <v>#N/A</v>
      </c>
      <c r="AC600" s="30" t="str">
        <f t="shared" ref="AC600:AD600" si="616">XLOOKUP(N600, $AS$2:$AS$8, $AT$2:$AT$8)</f>
        <v>#N/A</v>
      </c>
      <c r="AD600" s="30" t="str">
        <f t="shared" si="616"/>
        <v>#N/A</v>
      </c>
      <c r="AE600" s="30" t="str">
        <f t="shared" si="13"/>
        <v>#N/A</v>
      </c>
      <c r="AF600" s="30" t="str">
        <f t="shared" si="14"/>
        <v>#N/A</v>
      </c>
      <c r="AG600" s="30" t="str">
        <f t="shared" si="15"/>
        <v>#N/A</v>
      </c>
    </row>
    <row r="601">
      <c r="C601" s="25"/>
      <c r="D601" s="25" t="str">
        <f t="shared" si="2"/>
        <v/>
      </c>
      <c r="E601" s="26" t="str">
        <f t="shared" si="3"/>
        <v/>
      </c>
      <c r="G601" s="27" t="str">
        <f t="shared" si="4"/>
        <v/>
      </c>
      <c r="I601" s="28"/>
      <c r="J601" s="30"/>
      <c r="K601" s="30"/>
      <c r="L601" s="30"/>
      <c r="M601" s="30"/>
      <c r="N601" s="30"/>
      <c r="O601" s="30"/>
      <c r="P601" s="30"/>
      <c r="Q601" s="30"/>
      <c r="R601" s="30"/>
      <c r="S601" s="29"/>
      <c r="U601" s="30"/>
      <c r="X601" s="30" t="str">
        <f t="shared" si="7"/>
        <v>#N/A</v>
      </c>
      <c r="Y601" s="30" t="str">
        <f t="shared" si="8"/>
        <v>#N/A</v>
      </c>
      <c r="Z601" s="30" t="str">
        <f t="shared" si="9"/>
        <v>#N/A</v>
      </c>
      <c r="AA601" s="30" t="str">
        <f t="shared" si="10"/>
        <v>#N/A</v>
      </c>
      <c r="AB601" s="30" t="str">
        <f t="shared" si="11"/>
        <v>#N/A</v>
      </c>
      <c r="AC601" s="30" t="str">
        <f t="shared" ref="AC601:AD601" si="617">XLOOKUP(N601, $AS$2:$AS$8, $AT$2:$AT$8)</f>
        <v>#N/A</v>
      </c>
      <c r="AD601" s="30" t="str">
        <f t="shared" si="617"/>
        <v>#N/A</v>
      </c>
      <c r="AE601" s="30" t="str">
        <f t="shared" si="13"/>
        <v>#N/A</v>
      </c>
      <c r="AF601" s="30" t="str">
        <f t="shared" si="14"/>
        <v>#N/A</v>
      </c>
      <c r="AG601" s="30" t="str">
        <f t="shared" si="15"/>
        <v>#N/A</v>
      </c>
    </row>
    <row r="602">
      <c r="C602" s="25"/>
      <c r="D602" s="25" t="str">
        <f t="shared" si="2"/>
        <v/>
      </c>
      <c r="E602" s="26" t="str">
        <f t="shared" si="3"/>
        <v/>
      </c>
      <c r="G602" s="27" t="str">
        <f t="shared" si="4"/>
        <v/>
      </c>
      <c r="I602" s="28"/>
      <c r="J602" s="30"/>
      <c r="K602" s="30"/>
      <c r="L602" s="30"/>
      <c r="M602" s="30"/>
      <c r="N602" s="30"/>
      <c r="O602" s="30"/>
      <c r="P602" s="30"/>
      <c r="Q602" s="30"/>
      <c r="R602" s="30"/>
      <c r="S602" s="29"/>
      <c r="U602" s="30"/>
      <c r="X602" s="30" t="str">
        <f t="shared" si="7"/>
        <v>#N/A</v>
      </c>
      <c r="Y602" s="30" t="str">
        <f t="shared" si="8"/>
        <v>#N/A</v>
      </c>
      <c r="Z602" s="30" t="str">
        <f t="shared" si="9"/>
        <v>#N/A</v>
      </c>
      <c r="AA602" s="30" t="str">
        <f t="shared" si="10"/>
        <v>#N/A</v>
      </c>
      <c r="AB602" s="30" t="str">
        <f t="shared" si="11"/>
        <v>#N/A</v>
      </c>
      <c r="AC602" s="30" t="str">
        <f t="shared" ref="AC602:AD602" si="618">XLOOKUP(N602, $AS$2:$AS$8, $AT$2:$AT$8)</f>
        <v>#N/A</v>
      </c>
      <c r="AD602" s="30" t="str">
        <f t="shared" si="618"/>
        <v>#N/A</v>
      </c>
      <c r="AE602" s="30" t="str">
        <f t="shared" si="13"/>
        <v>#N/A</v>
      </c>
      <c r="AF602" s="30" t="str">
        <f t="shared" si="14"/>
        <v>#N/A</v>
      </c>
      <c r="AG602" s="30" t="str">
        <f t="shared" si="15"/>
        <v>#N/A</v>
      </c>
    </row>
    <row r="603">
      <c r="C603" s="25"/>
      <c r="D603" s="25" t="str">
        <f t="shared" si="2"/>
        <v/>
      </c>
      <c r="E603" s="26" t="str">
        <f t="shared" si="3"/>
        <v/>
      </c>
      <c r="G603" s="27" t="str">
        <f t="shared" si="4"/>
        <v/>
      </c>
      <c r="I603" s="28"/>
      <c r="J603" s="30"/>
      <c r="K603" s="30"/>
      <c r="L603" s="30"/>
      <c r="M603" s="30"/>
      <c r="N603" s="30"/>
      <c r="O603" s="30"/>
      <c r="P603" s="30"/>
      <c r="Q603" s="30"/>
      <c r="R603" s="30"/>
      <c r="S603" s="29"/>
      <c r="U603" s="30"/>
      <c r="X603" s="30" t="str">
        <f t="shared" si="7"/>
        <v>#N/A</v>
      </c>
      <c r="Y603" s="30" t="str">
        <f t="shared" si="8"/>
        <v>#N/A</v>
      </c>
      <c r="Z603" s="30" t="str">
        <f t="shared" si="9"/>
        <v>#N/A</v>
      </c>
      <c r="AA603" s="30" t="str">
        <f t="shared" si="10"/>
        <v>#N/A</v>
      </c>
      <c r="AB603" s="30" t="str">
        <f t="shared" si="11"/>
        <v>#N/A</v>
      </c>
      <c r="AC603" s="30" t="str">
        <f t="shared" ref="AC603:AD603" si="619">XLOOKUP(N603, $AS$2:$AS$8, $AT$2:$AT$8)</f>
        <v>#N/A</v>
      </c>
      <c r="AD603" s="30" t="str">
        <f t="shared" si="619"/>
        <v>#N/A</v>
      </c>
      <c r="AE603" s="30" t="str">
        <f t="shared" si="13"/>
        <v>#N/A</v>
      </c>
      <c r="AF603" s="30" t="str">
        <f t="shared" si="14"/>
        <v>#N/A</v>
      </c>
      <c r="AG603" s="30" t="str">
        <f t="shared" si="15"/>
        <v>#N/A</v>
      </c>
    </row>
    <row r="604">
      <c r="C604" s="25"/>
      <c r="D604" s="25" t="str">
        <f t="shared" si="2"/>
        <v/>
      </c>
      <c r="E604" s="26" t="str">
        <f t="shared" si="3"/>
        <v/>
      </c>
      <c r="G604" s="27" t="str">
        <f t="shared" si="4"/>
        <v/>
      </c>
      <c r="I604" s="28"/>
      <c r="J604" s="30"/>
      <c r="K604" s="30"/>
      <c r="L604" s="30"/>
      <c r="M604" s="30"/>
      <c r="N604" s="30"/>
      <c r="O604" s="30"/>
      <c r="P604" s="30"/>
      <c r="Q604" s="30"/>
      <c r="R604" s="30"/>
      <c r="S604" s="29"/>
      <c r="U604" s="30"/>
      <c r="X604" s="30" t="str">
        <f t="shared" si="7"/>
        <v>#N/A</v>
      </c>
      <c r="Y604" s="30" t="str">
        <f t="shared" si="8"/>
        <v>#N/A</v>
      </c>
      <c r="Z604" s="30" t="str">
        <f t="shared" si="9"/>
        <v>#N/A</v>
      </c>
      <c r="AA604" s="30" t="str">
        <f t="shared" si="10"/>
        <v>#N/A</v>
      </c>
      <c r="AB604" s="30" t="str">
        <f t="shared" si="11"/>
        <v>#N/A</v>
      </c>
      <c r="AC604" s="30" t="str">
        <f t="shared" ref="AC604:AD604" si="620">XLOOKUP(N604, $AS$2:$AS$8, $AT$2:$AT$8)</f>
        <v>#N/A</v>
      </c>
      <c r="AD604" s="30" t="str">
        <f t="shared" si="620"/>
        <v>#N/A</v>
      </c>
      <c r="AE604" s="30" t="str">
        <f t="shared" si="13"/>
        <v>#N/A</v>
      </c>
      <c r="AF604" s="30" t="str">
        <f t="shared" si="14"/>
        <v>#N/A</v>
      </c>
      <c r="AG604" s="30" t="str">
        <f t="shared" si="15"/>
        <v>#N/A</v>
      </c>
    </row>
    <row r="605">
      <c r="C605" s="25"/>
      <c r="D605" s="25" t="str">
        <f t="shared" si="2"/>
        <v/>
      </c>
      <c r="E605" s="26" t="str">
        <f t="shared" si="3"/>
        <v/>
      </c>
      <c r="G605" s="27" t="str">
        <f t="shared" si="4"/>
        <v/>
      </c>
      <c r="I605" s="28"/>
      <c r="J605" s="30"/>
      <c r="K605" s="30"/>
      <c r="L605" s="30"/>
      <c r="M605" s="30"/>
      <c r="N605" s="30"/>
      <c r="O605" s="30"/>
      <c r="P605" s="30"/>
      <c r="Q605" s="30"/>
      <c r="R605" s="30"/>
      <c r="S605" s="29"/>
      <c r="U605" s="30"/>
      <c r="X605" s="30" t="str">
        <f t="shared" si="7"/>
        <v>#N/A</v>
      </c>
      <c r="Y605" s="30" t="str">
        <f t="shared" si="8"/>
        <v>#N/A</v>
      </c>
      <c r="Z605" s="30" t="str">
        <f t="shared" si="9"/>
        <v>#N/A</v>
      </c>
      <c r="AA605" s="30" t="str">
        <f t="shared" si="10"/>
        <v>#N/A</v>
      </c>
      <c r="AB605" s="30" t="str">
        <f t="shared" si="11"/>
        <v>#N/A</v>
      </c>
      <c r="AC605" s="30" t="str">
        <f t="shared" ref="AC605:AD605" si="621">XLOOKUP(N605, $AS$2:$AS$8, $AT$2:$AT$8)</f>
        <v>#N/A</v>
      </c>
      <c r="AD605" s="30" t="str">
        <f t="shared" si="621"/>
        <v>#N/A</v>
      </c>
      <c r="AE605" s="30" t="str">
        <f t="shared" si="13"/>
        <v>#N/A</v>
      </c>
      <c r="AF605" s="30" t="str">
        <f t="shared" si="14"/>
        <v>#N/A</v>
      </c>
      <c r="AG605" s="30" t="str">
        <f t="shared" si="15"/>
        <v>#N/A</v>
      </c>
    </row>
    <row r="606">
      <c r="C606" s="25"/>
      <c r="D606" s="25" t="str">
        <f t="shared" si="2"/>
        <v/>
      </c>
      <c r="E606" s="26" t="str">
        <f t="shared" si="3"/>
        <v/>
      </c>
      <c r="G606" s="27" t="str">
        <f t="shared" si="4"/>
        <v/>
      </c>
      <c r="I606" s="28"/>
      <c r="J606" s="30"/>
      <c r="K606" s="30"/>
      <c r="L606" s="30"/>
      <c r="M606" s="30"/>
      <c r="N606" s="30"/>
      <c r="O606" s="30"/>
      <c r="P606" s="30"/>
      <c r="Q606" s="30"/>
      <c r="R606" s="30"/>
      <c r="S606" s="29"/>
      <c r="U606" s="30"/>
      <c r="X606" s="30" t="str">
        <f t="shared" si="7"/>
        <v>#N/A</v>
      </c>
      <c r="Y606" s="30" t="str">
        <f t="shared" si="8"/>
        <v>#N/A</v>
      </c>
      <c r="Z606" s="30" t="str">
        <f t="shared" si="9"/>
        <v>#N/A</v>
      </c>
      <c r="AA606" s="30" t="str">
        <f t="shared" si="10"/>
        <v>#N/A</v>
      </c>
      <c r="AB606" s="30" t="str">
        <f t="shared" si="11"/>
        <v>#N/A</v>
      </c>
      <c r="AC606" s="30" t="str">
        <f t="shared" ref="AC606:AD606" si="622">XLOOKUP(N606, $AS$2:$AS$8, $AT$2:$AT$8)</f>
        <v>#N/A</v>
      </c>
      <c r="AD606" s="30" t="str">
        <f t="shared" si="622"/>
        <v>#N/A</v>
      </c>
      <c r="AE606" s="30" t="str">
        <f t="shared" si="13"/>
        <v>#N/A</v>
      </c>
      <c r="AF606" s="30" t="str">
        <f t="shared" si="14"/>
        <v>#N/A</v>
      </c>
      <c r="AG606" s="30" t="str">
        <f t="shared" si="15"/>
        <v>#N/A</v>
      </c>
    </row>
    <row r="607">
      <c r="C607" s="25"/>
      <c r="D607" s="25" t="str">
        <f t="shared" si="2"/>
        <v/>
      </c>
      <c r="E607" s="26" t="str">
        <f t="shared" si="3"/>
        <v/>
      </c>
      <c r="G607" s="27" t="str">
        <f t="shared" si="4"/>
        <v/>
      </c>
      <c r="I607" s="28"/>
      <c r="J607" s="30"/>
      <c r="K607" s="30"/>
      <c r="L607" s="30"/>
      <c r="M607" s="30"/>
      <c r="N607" s="30"/>
      <c r="O607" s="30"/>
      <c r="P607" s="30"/>
      <c r="Q607" s="30"/>
      <c r="R607" s="30"/>
      <c r="S607" s="29"/>
      <c r="U607" s="30"/>
      <c r="X607" s="30" t="str">
        <f t="shared" si="7"/>
        <v>#N/A</v>
      </c>
      <c r="Y607" s="30" t="str">
        <f t="shared" si="8"/>
        <v>#N/A</v>
      </c>
      <c r="Z607" s="30" t="str">
        <f t="shared" si="9"/>
        <v>#N/A</v>
      </c>
      <c r="AA607" s="30" t="str">
        <f t="shared" si="10"/>
        <v>#N/A</v>
      </c>
      <c r="AB607" s="30" t="str">
        <f t="shared" si="11"/>
        <v>#N/A</v>
      </c>
      <c r="AC607" s="30" t="str">
        <f t="shared" ref="AC607:AD607" si="623">XLOOKUP(N607, $AS$2:$AS$8, $AT$2:$AT$8)</f>
        <v>#N/A</v>
      </c>
      <c r="AD607" s="30" t="str">
        <f t="shared" si="623"/>
        <v>#N/A</v>
      </c>
      <c r="AE607" s="30" t="str">
        <f t="shared" si="13"/>
        <v>#N/A</v>
      </c>
      <c r="AF607" s="30" t="str">
        <f t="shared" si="14"/>
        <v>#N/A</v>
      </c>
      <c r="AG607" s="30" t="str">
        <f t="shared" si="15"/>
        <v>#N/A</v>
      </c>
    </row>
    <row r="608">
      <c r="C608" s="25"/>
      <c r="D608" s="25" t="str">
        <f t="shared" si="2"/>
        <v/>
      </c>
      <c r="E608" s="26" t="str">
        <f t="shared" si="3"/>
        <v/>
      </c>
      <c r="G608" s="27" t="str">
        <f t="shared" si="4"/>
        <v/>
      </c>
      <c r="I608" s="28"/>
      <c r="J608" s="30"/>
      <c r="K608" s="30"/>
      <c r="L608" s="30"/>
      <c r="M608" s="30"/>
      <c r="N608" s="30"/>
      <c r="O608" s="30"/>
      <c r="P608" s="30"/>
      <c r="Q608" s="30"/>
      <c r="R608" s="30"/>
      <c r="S608" s="29"/>
      <c r="U608" s="30"/>
      <c r="X608" s="30" t="str">
        <f t="shared" si="7"/>
        <v>#N/A</v>
      </c>
      <c r="Y608" s="30" t="str">
        <f t="shared" si="8"/>
        <v>#N/A</v>
      </c>
      <c r="Z608" s="30" t="str">
        <f t="shared" si="9"/>
        <v>#N/A</v>
      </c>
      <c r="AA608" s="30" t="str">
        <f t="shared" si="10"/>
        <v>#N/A</v>
      </c>
      <c r="AB608" s="30" t="str">
        <f t="shared" si="11"/>
        <v>#N/A</v>
      </c>
      <c r="AC608" s="30" t="str">
        <f t="shared" ref="AC608:AD608" si="624">XLOOKUP(N608, $AS$2:$AS$8, $AT$2:$AT$8)</f>
        <v>#N/A</v>
      </c>
      <c r="AD608" s="30" t="str">
        <f t="shared" si="624"/>
        <v>#N/A</v>
      </c>
      <c r="AE608" s="30" t="str">
        <f t="shared" si="13"/>
        <v>#N/A</v>
      </c>
      <c r="AF608" s="30" t="str">
        <f t="shared" si="14"/>
        <v>#N/A</v>
      </c>
      <c r="AG608" s="30" t="str">
        <f t="shared" si="15"/>
        <v>#N/A</v>
      </c>
    </row>
    <row r="609">
      <c r="C609" s="25"/>
      <c r="D609" s="25" t="str">
        <f t="shared" si="2"/>
        <v/>
      </c>
      <c r="E609" s="26" t="str">
        <f t="shared" si="3"/>
        <v/>
      </c>
      <c r="G609" s="27" t="str">
        <f t="shared" si="4"/>
        <v/>
      </c>
      <c r="I609" s="28"/>
      <c r="J609" s="30"/>
      <c r="K609" s="30"/>
      <c r="L609" s="30"/>
      <c r="M609" s="30"/>
      <c r="N609" s="30"/>
      <c r="O609" s="30"/>
      <c r="P609" s="30"/>
      <c r="Q609" s="30"/>
      <c r="R609" s="30"/>
      <c r="S609" s="29"/>
      <c r="U609" s="30"/>
      <c r="X609" s="30" t="str">
        <f t="shared" si="7"/>
        <v>#N/A</v>
      </c>
      <c r="Y609" s="30" t="str">
        <f t="shared" si="8"/>
        <v>#N/A</v>
      </c>
      <c r="Z609" s="30" t="str">
        <f t="shared" si="9"/>
        <v>#N/A</v>
      </c>
      <c r="AA609" s="30" t="str">
        <f t="shared" si="10"/>
        <v>#N/A</v>
      </c>
      <c r="AB609" s="30" t="str">
        <f t="shared" si="11"/>
        <v>#N/A</v>
      </c>
      <c r="AC609" s="30" t="str">
        <f t="shared" ref="AC609:AD609" si="625">XLOOKUP(N609, $AS$2:$AS$8, $AT$2:$AT$8)</f>
        <v>#N/A</v>
      </c>
      <c r="AD609" s="30" t="str">
        <f t="shared" si="625"/>
        <v>#N/A</v>
      </c>
      <c r="AE609" s="30" t="str">
        <f t="shared" si="13"/>
        <v>#N/A</v>
      </c>
      <c r="AF609" s="30" t="str">
        <f t="shared" si="14"/>
        <v>#N/A</v>
      </c>
      <c r="AG609" s="30" t="str">
        <f t="shared" si="15"/>
        <v>#N/A</v>
      </c>
    </row>
    <row r="610">
      <c r="C610" s="25"/>
      <c r="D610" s="25" t="str">
        <f t="shared" si="2"/>
        <v/>
      </c>
      <c r="E610" s="26" t="str">
        <f t="shared" si="3"/>
        <v/>
      </c>
      <c r="G610" s="27" t="str">
        <f t="shared" si="4"/>
        <v/>
      </c>
      <c r="I610" s="28"/>
      <c r="J610" s="30"/>
      <c r="K610" s="30"/>
      <c r="L610" s="30"/>
      <c r="M610" s="30"/>
      <c r="N610" s="30"/>
      <c r="O610" s="30"/>
      <c r="P610" s="30"/>
      <c r="Q610" s="30"/>
      <c r="R610" s="30"/>
      <c r="S610" s="29"/>
      <c r="U610" s="30"/>
      <c r="X610" s="30" t="str">
        <f t="shared" si="7"/>
        <v>#N/A</v>
      </c>
      <c r="Y610" s="30" t="str">
        <f t="shared" si="8"/>
        <v>#N/A</v>
      </c>
      <c r="Z610" s="30" t="str">
        <f t="shared" si="9"/>
        <v>#N/A</v>
      </c>
      <c r="AA610" s="30" t="str">
        <f t="shared" si="10"/>
        <v>#N/A</v>
      </c>
      <c r="AB610" s="30" t="str">
        <f t="shared" si="11"/>
        <v>#N/A</v>
      </c>
      <c r="AC610" s="30" t="str">
        <f t="shared" ref="AC610:AD610" si="626">XLOOKUP(N610, $AS$2:$AS$8, $AT$2:$AT$8)</f>
        <v>#N/A</v>
      </c>
      <c r="AD610" s="30" t="str">
        <f t="shared" si="626"/>
        <v>#N/A</v>
      </c>
      <c r="AE610" s="30" t="str">
        <f t="shared" si="13"/>
        <v>#N/A</v>
      </c>
      <c r="AF610" s="30" t="str">
        <f t="shared" si="14"/>
        <v>#N/A</v>
      </c>
      <c r="AG610" s="30" t="str">
        <f t="shared" si="15"/>
        <v>#N/A</v>
      </c>
    </row>
    <row r="611">
      <c r="C611" s="25"/>
      <c r="D611" s="25" t="str">
        <f t="shared" si="2"/>
        <v/>
      </c>
      <c r="E611" s="26" t="str">
        <f t="shared" si="3"/>
        <v/>
      </c>
      <c r="G611" s="27" t="str">
        <f t="shared" si="4"/>
        <v/>
      </c>
      <c r="I611" s="28"/>
      <c r="J611" s="30"/>
      <c r="K611" s="30"/>
      <c r="L611" s="30"/>
      <c r="M611" s="30"/>
      <c r="N611" s="30"/>
      <c r="O611" s="30"/>
      <c r="P611" s="30"/>
      <c r="Q611" s="30"/>
      <c r="R611" s="30"/>
      <c r="S611" s="29"/>
      <c r="U611" s="30"/>
      <c r="X611" s="30" t="str">
        <f t="shared" si="7"/>
        <v>#N/A</v>
      </c>
      <c r="Y611" s="30" t="str">
        <f t="shared" si="8"/>
        <v>#N/A</v>
      </c>
      <c r="Z611" s="30" t="str">
        <f t="shared" si="9"/>
        <v>#N/A</v>
      </c>
      <c r="AA611" s="30" t="str">
        <f t="shared" si="10"/>
        <v>#N/A</v>
      </c>
      <c r="AB611" s="30" t="str">
        <f t="shared" si="11"/>
        <v>#N/A</v>
      </c>
      <c r="AC611" s="30" t="str">
        <f t="shared" ref="AC611:AD611" si="627">XLOOKUP(N611, $AS$2:$AS$8, $AT$2:$AT$8)</f>
        <v>#N/A</v>
      </c>
      <c r="AD611" s="30" t="str">
        <f t="shared" si="627"/>
        <v>#N/A</v>
      </c>
      <c r="AE611" s="30" t="str">
        <f t="shared" si="13"/>
        <v>#N/A</v>
      </c>
      <c r="AF611" s="30" t="str">
        <f t="shared" si="14"/>
        <v>#N/A</v>
      </c>
      <c r="AG611" s="30" t="str">
        <f t="shared" si="15"/>
        <v>#N/A</v>
      </c>
    </row>
    <row r="612">
      <c r="C612" s="25"/>
      <c r="D612" s="25" t="str">
        <f t="shared" si="2"/>
        <v/>
      </c>
      <c r="E612" s="26" t="str">
        <f t="shared" si="3"/>
        <v/>
      </c>
      <c r="G612" s="27" t="str">
        <f t="shared" si="4"/>
        <v/>
      </c>
      <c r="I612" s="28"/>
      <c r="J612" s="30"/>
      <c r="K612" s="30"/>
      <c r="L612" s="30"/>
      <c r="M612" s="30"/>
      <c r="N612" s="30"/>
      <c r="O612" s="30"/>
      <c r="P612" s="30"/>
      <c r="Q612" s="30"/>
      <c r="R612" s="30"/>
      <c r="S612" s="29"/>
      <c r="U612" s="30"/>
      <c r="X612" s="30" t="str">
        <f t="shared" si="7"/>
        <v>#N/A</v>
      </c>
      <c r="Y612" s="30" t="str">
        <f t="shared" si="8"/>
        <v>#N/A</v>
      </c>
      <c r="Z612" s="30" t="str">
        <f t="shared" si="9"/>
        <v>#N/A</v>
      </c>
      <c r="AA612" s="30" t="str">
        <f t="shared" si="10"/>
        <v>#N/A</v>
      </c>
      <c r="AB612" s="30" t="str">
        <f t="shared" si="11"/>
        <v>#N/A</v>
      </c>
      <c r="AC612" s="30" t="str">
        <f t="shared" ref="AC612:AD612" si="628">XLOOKUP(N612, $AS$2:$AS$8, $AT$2:$AT$8)</f>
        <v>#N/A</v>
      </c>
      <c r="AD612" s="30" t="str">
        <f t="shared" si="628"/>
        <v>#N/A</v>
      </c>
      <c r="AE612" s="30" t="str">
        <f t="shared" si="13"/>
        <v>#N/A</v>
      </c>
      <c r="AF612" s="30" t="str">
        <f t="shared" si="14"/>
        <v>#N/A</v>
      </c>
      <c r="AG612" s="30" t="str">
        <f t="shared" si="15"/>
        <v>#N/A</v>
      </c>
    </row>
    <row r="613">
      <c r="C613" s="25"/>
      <c r="D613" s="25" t="str">
        <f t="shared" si="2"/>
        <v/>
      </c>
      <c r="E613" s="26" t="str">
        <f t="shared" si="3"/>
        <v/>
      </c>
      <c r="G613" s="27" t="str">
        <f t="shared" si="4"/>
        <v/>
      </c>
      <c r="I613" s="28"/>
      <c r="J613" s="30"/>
      <c r="K613" s="30"/>
      <c r="L613" s="30"/>
      <c r="M613" s="30"/>
      <c r="N613" s="30"/>
      <c r="O613" s="30"/>
      <c r="P613" s="30"/>
      <c r="Q613" s="30"/>
      <c r="R613" s="30"/>
      <c r="S613" s="29"/>
      <c r="U613" s="30"/>
      <c r="X613" s="30" t="str">
        <f t="shared" si="7"/>
        <v>#N/A</v>
      </c>
      <c r="Y613" s="30" t="str">
        <f t="shared" si="8"/>
        <v>#N/A</v>
      </c>
      <c r="Z613" s="30" t="str">
        <f t="shared" si="9"/>
        <v>#N/A</v>
      </c>
      <c r="AA613" s="30" t="str">
        <f t="shared" si="10"/>
        <v>#N/A</v>
      </c>
      <c r="AB613" s="30" t="str">
        <f t="shared" si="11"/>
        <v>#N/A</v>
      </c>
      <c r="AC613" s="30" t="str">
        <f t="shared" ref="AC613:AD613" si="629">XLOOKUP(N613, $AS$2:$AS$8, $AT$2:$AT$8)</f>
        <v>#N/A</v>
      </c>
      <c r="AD613" s="30" t="str">
        <f t="shared" si="629"/>
        <v>#N/A</v>
      </c>
      <c r="AE613" s="30" t="str">
        <f t="shared" si="13"/>
        <v>#N/A</v>
      </c>
      <c r="AF613" s="30" t="str">
        <f t="shared" si="14"/>
        <v>#N/A</v>
      </c>
      <c r="AG613" s="30" t="str">
        <f t="shared" si="15"/>
        <v>#N/A</v>
      </c>
    </row>
    <row r="614">
      <c r="C614" s="25"/>
      <c r="D614" s="25" t="str">
        <f t="shared" si="2"/>
        <v/>
      </c>
      <c r="E614" s="26" t="str">
        <f t="shared" si="3"/>
        <v/>
      </c>
      <c r="G614" s="27" t="str">
        <f t="shared" si="4"/>
        <v/>
      </c>
      <c r="I614" s="28"/>
      <c r="J614" s="30"/>
      <c r="K614" s="30"/>
      <c r="L614" s="30"/>
      <c r="M614" s="30"/>
      <c r="N614" s="30"/>
      <c r="O614" s="30"/>
      <c r="P614" s="30"/>
      <c r="Q614" s="30"/>
      <c r="R614" s="30"/>
      <c r="S614" s="29"/>
      <c r="U614" s="30"/>
      <c r="X614" s="30" t="str">
        <f t="shared" si="7"/>
        <v>#N/A</v>
      </c>
      <c r="Y614" s="30" t="str">
        <f t="shared" si="8"/>
        <v>#N/A</v>
      </c>
      <c r="Z614" s="30" t="str">
        <f t="shared" si="9"/>
        <v>#N/A</v>
      </c>
      <c r="AA614" s="30" t="str">
        <f t="shared" si="10"/>
        <v>#N/A</v>
      </c>
      <c r="AB614" s="30" t="str">
        <f t="shared" si="11"/>
        <v>#N/A</v>
      </c>
      <c r="AC614" s="30" t="str">
        <f t="shared" ref="AC614:AD614" si="630">XLOOKUP(N614, $AS$2:$AS$8, $AT$2:$AT$8)</f>
        <v>#N/A</v>
      </c>
      <c r="AD614" s="30" t="str">
        <f t="shared" si="630"/>
        <v>#N/A</v>
      </c>
      <c r="AE614" s="30" t="str">
        <f t="shared" si="13"/>
        <v>#N/A</v>
      </c>
      <c r="AF614" s="30" t="str">
        <f t="shared" si="14"/>
        <v>#N/A</v>
      </c>
      <c r="AG614" s="30" t="str">
        <f t="shared" si="15"/>
        <v>#N/A</v>
      </c>
    </row>
    <row r="615">
      <c r="C615" s="25"/>
      <c r="D615" s="25" t="str">
        <f t="shared" si="2"/>
        <v/>
      </c>
      <c r="E615" s="26" t="str">
        <f t="shared" si="3"/>
        <v/>
      </c>
      <c r="G615" s="27" t="str">
        <f t="shared" si="4"/>
        <v/>
      </c>
      <c r="I615" s="28"/>
      <c r="J615" s="30"/>
      <c r="K615" s="30"/>
      <c r="L615" s="30"/>
      <c r="M615" s="30"/>
      <c r="N615" s="30"/>
      <c r="O615" s="30"/>
      <c r="P615" s="30"/>
      <c r="Q615" s="30"/>
      <c r="R615" s="30"/>
      <c r="S615" s="29"/>
      <c r="U615" s="30"/>
      <c r="X615" s="30" t="str">
        <f t="shared" si="7"/>
        <v>#N/A</v>
      </c>
      <c r="Y615" s="30" t="str">
        <f t="shared" si="8"/>
        <v>#N/A</v>
      </c>
      <c r="Z615" s="30" t="str">
        <f t="shared" si="9"/>
        <v>#N/A</v>
      </c>
      <c r="AA615" s="30" t="str">
        <f t="shared" si="10"/>
        <v>#N/A</v>
      </c>
      <c r="AB615" s="30" t="str">
        <f t="shared" si="11"/>
        <v>#N/A</v>
      </c>
      <c r="AC615" s="30" t="str">
        <f t="shared" ref="AC615:AD615" si="631">XLOOKUP(N615, $AS$2:$AS$8, $AT$2:$AT$8)</f>
        <v>#N/A</v>
      </c>
      <c r="AD615" s="30" t="str">
        <f t="shared" si="631"/>
        <v>#N/A</v>
      </c>
      <c r="AE615" s="30" t="str">
        <f t="shared" si="13"/>
        <v>#N/A</v>
      </c>
      <c r="AF615" s="30" t="str">
        <f t="shared" si="14"/>
        <v>#N/A</v>
      </c>
      <c r="AG615" s="30" t="str">
        <f t="shared" si="15"/>
        <v>#N/A</v>
      </c>
    </row>
    <row r="616">
      <c r="C616" s="25"/>
      <c r="D616" s="25" t="str">
        <f t="shared" si="2"/>
        <v/>
      </c>
      <c r="E616" s="26" t="str">
        <f t="shared" si="3"/>
        <v/>
      </c>
      <c r="G616" s="27" t="str">
        <f t="shared" si="4"/>
        <v/>
      </c>
      <c r="I616" s="28"/>
      <c r="J616" s="30"/>
      <c r="K616" s="30"/>
      <c r="L616" s="30"/>
      <c r="M616" s="30"/>
      <c r="N616" s="30"/>
      <c r="O616" s="30"/>
      <c r="P616" s="30"/>
      <c r="Q616" s="30"/>
      <c r="R616" s="30"/>
      <c r="S616" s="29"/>
      <c r="U616" s="30"/>
      <c r="X616" s="30" t="str">
        <f t="shared" si="7"/>
        <v>#N/A</v>
      </c>
      <c r="Y616" s="30" t="str">
        <f t="shared" si="8"/>
        <v>#N/A</v>
      </c>
      <c r="Z616" s="30" t="str">
        <f t="shared" si="9"/>
        <v>#N/A</v>
      </c>
      <c r="AA616" s="30" t="str">
        <f t="shared" si="10"/>
        <v>#N/A</v>
      </c>
      <c r="AB616" s="30" t="str">
        <f t="shared" si="11"/>
        <v>#N/A</v>
      </c>
      <c r="AC616" s="30" t="str">
        <f t="shared" ref="AC616:AD616" si="632">XLOOKUP(N616, $AS$2:$AS$8, $AT$2:$AT$8)</f>
        <v>#N/A</v>
      </c>
      <c r="AD616" s="30" t="str">
        <f t="shared" si="632"/>
        <v>#N/A</v>
      </c>
      <c r="AE616" s="30" t="str">
        <f t="shared" si="13"/>
        <v>#N/A</v>
      </c>
      <c r="AF616" s="30" t="str">
        <f t="shared" si="14"/>
        <v>#N/A</v>
      </c>
      <c r="AG616" s="30" t="str">
        <f t="shared" si="15"/>
        <v>#N/A</v>
      </c>
    </row>
    <row r="617">
      <c r="C617" s="25"/>
      <c r="D617" s="25" t="str">
        <f t="shared" si="2"/>
        <v/>
      </c>
      <c r="E617" s="26" t="str">
        <f t="shared" si="3"/>
        <v/>
      </c>
      <c r="G617" s="27" t="str">
        <f t="shared" si="4"/>
        <v/>
      </c>
      <c r="I617" s="28"/>
      <c r="J617" s="30"/>
      <c r="K617" s="30"/>
      <c r="L617" s="30"/>
      <c r="M617" s="30"/>
      <c r="N617" s="30"/>
      <c r="O617" s="30"/>
      <c r="P617" s="30"/>
      <c r="Q617" s="30"/>
      <c r="R617" s="30"/>
      <c r="S617" s="29"/>
      <c r="U617" s="30"/>
      <c r="X617" s="30" t="str">
        <f t="shared" si="7"/>
        <v>#N/A</v>
      </c>
      <c r="Y617" s="30" t="str">
        <f t="shared" si="8"/>
        <v>#N/A</v>
      </c>
      <c r="Z617" s="30" t="str">
        <f t="shared" si="9"/>
        <v>#N/A</v>
      </c>
      <c r="AA617" s="30" t="str">
        <f t="shared" si="10"/>
        <v>#N/A</v>
      </c>
      <c r="AB617" s="30" t="str">
        <f t="shared" si="11"/>
        <v>#N/A</v>
      </c>
      <c r="AC617" s="30" t="str">
        <f t="shared" ref="AC617:AD617" si="633">XLOOKUP(N617, $AS$2:$AS$8, $AT$2:$AT$8)</f>
        <v>#N/A</v>
      </c>
      <c r="AD617" s="30" t="str">
        <f t="shared" si="633"/>
        <v>#N/A</v>
      </c>
      <c r="AE617" s="30" t="str">
        <f t="shared" si="13"/>
        <v>#N/A</v>
      </c>
      <c r="AF617" s="30" t="str">
        <f t="shared" si="14"/>
        <v>#N/A</v>
      </c>
      <c r="AG617" s="30" t="str">
        <f t="shared" si="15"/>
        <v>#N/A</v>
      </c>
    </row>
    <row r="618">
      <c r="C618" s="25"/>
      <c r="D618" s="25" t="str">
        <f t="shared" si="2"/>
        <v/>
      </c>
      <c r="E618" s="26" t="str">
        <f t="shared" si="3"/>
        <v/>
      </c>
      <c r="G618" s="27" t="str">
        <f t="shared" si="4"/>
        <v/>
      </c>
      <c r="I618" s="28"/>
      <c r="J618" s="30"/>
      <c r="K618" s="30"/>
      <c r="L618" s="30"/>
      <c r="M618" s="30"/>
      <c r="N618" s="30"/>
      <c r="O618" s="30"/>
      <c r="P618" s="30"/>
      <c r="Q618" s="30"/>
      <c r="R618" s="30"/>
      <c r="S618" s="29"/>
      <c r="U618" s="30"/>
      <c r="X618" s="30" t="str">
        <f t="shared" si="7"/>
        <v>#N/A</v>
      </c>
      <c r="Y618" s="30" t="str">
        <f t="shared" si="8"/>
        <v>#N/A</v>
      </c>
      <c r="Z618" s="30" t="str">
        <f t="shared" si="9"/>
        <v>#N/A</v>
      </c>
      <c r="AA618" s="30" t="str">
        <f t="shared" si="10"/>
        <v>#N/A</v>
      </c>
      <c r="AB618" s="30" t="str">
        <f t="shared" si="11"/>
        <v>#N/A</v>
      </c>
      <c r="AC618" s="30" t="str">
        <f t="shared" ref="AC618:AD618" si="634">XLOOKUP(N618, $AS$2:$AS$8, $AT$2:$AT$8)</f>
        <v>#N/A</v>
      </c>
      <c r="AD618" s="30" t="str">
        <f t="shared" si="634"/>
        <v>#N/A</v>
      </c>
      <c r="AE618" s="30" t="str">
        <f t="shared" si="13"/>
        <v>#N/A</v>
      </c>
      <c r="AF618" s="30" t="str">
        <f t="shared" si="14"/>
        <v>#N/A</v>
      </c>
      <c r="AG618" s="30" t="str">
        <f t="shared" si="15"/>
        <v>#N/A</v>
      </c>
    </row>
    <row r="619">
      <c r="C619" s="25"/>
      <c r="D619" s="25" t="str">
        <f t="shared" si="2"/>
        <v/>
      </c>
      <c r="E619" s="26" t="str">
        <f t="shared" si="3"/>
        <v/>
      </c>
      <c r="G619" s="27" t="str">
        <f t="shared" si="4"/>
        <v/>
      </c>
      <c r="I619" s="28"/>
      <c r="J619" s="30"/>
      <c r="K619" s="30"/>
      <c r="L619" s="30"/>
      <c r="M619" s="30"/>
      <c r="N619" s="30"/>
      <c r="O619" s="30"/>
      <c r="P619" s="30"/>
      <c r="Q619" s="30"/>
      <c r="R619" s="30"/>
      <c r="S619" s="29"/>
      <c r="U619" s="30"/>
      <c r="X619" s="30" t="str">
        <f t="shared" si="7"/>
        <v>#N/A</v>
      </c>
      <c r="Y619" s="30" t="str">
        <f t="shared" si="8"/>
        <v>#N/A</v>
      </c>
      <c r="Z619" s="30" t="str">
        <f t="shared" si="9"/>
        <v>#N/A</v>
      </c>
      <c r="AA619" s="30" t="str">
        <f t="shared" si="10"/>
        <v>#N/A</v>
      </c>
      <c r="AB619" s="30" t="str">
        <f t="shared" si="11"/>
        <v>#N/A</v>
      </c>
      <c r="AC619" s="30" t="str">
        <f t="shared" ref="AC619:AD619" si="635">XLOOKUP(N619, $AS$2:$AS$8, $AT$2:$AT$8)</f>
        <v>#N/A</v>
      </c>
      <c r="AD619" s="30" t="str">
        <f t="shared" si="635"/>
        <v>#N/A</v>
      </c>
      <c r="AE619" s="30" t="str">
        <f t="shared" si="13"/>
        <v>#N/A</v>
      </c>
      <c r="AF619" s="30" t="str">
        <f t="shared" si="14"/>
        <v>#N/A</v>
      </c>
      <c r="AG619" s="30" t="str">
        <f t="shared" si="15"/>
        <v>#N/A</v>
      </c>
    </row>
    <row r="620">
      <c r="C620" s="25"/>
      <c r="D620" s="25" t="str">
        <f t="shared" si="2"/>
        <v/>
      </c>
      <c r="E620" s="26" t="str">
        <f t="shared" si="3"/>
        <v/>
      </c>
      <c r="G620" s="27" t="str">
        <f t="shared" si="4"/>
        <v/>
      </c>
      <c r="I620" s="28"/>
      <c r="J620" s="30"/>
      <c r="K620" s="30"/>
      <c r="L620" s="30"/>
      <c r="M620" s="30"/>
      <c r="N620" s="30"/>
      <c r="O620" s="30"/>
      <c r="P620" s="30"/>
      <c r="Q620" s="30"/>
      <c r="R620" s="30"/>
      <c r="S620" s="29"/>
      <c r="U620" s="30"/>
      <c r="X620" s="30" t="str">
        <f t="shared" si="7"/>
        <v>#N/A</v>
      </c>
      <c r="Y620" s="30" t="str">
        <f t="shared" si="8"/>
        <v>#N/A</v>
      </c>
      <c r="Z620" s="30" t="str">
        <f t="shared" si="9"/>
        <v>#N/A</v>
      </c>
      <c r="AA620" s="30" t="str">
        <f t="shared" si="10"/>
        <v>#N/A</v>
      </c>
      <c r="AB620" s="30" t="str">
        <f t="shared" si="11"/>
        <v>#N/A</v>
      </c>
      <c r="AC620" s="30" t="str">
        <f t="shared" ref="AC620:AD620" si="636">XLOOKUP(N620, $AS$2:$AS$8, $AT$2:$AT$8)</f>
        <v>#N/A</v>
      </c>
      <c r="AD620" s="30" t="str">
        <f t="shared" si="636"/>
        <v>#N/A</v>
      </c>
      <c r="AE620" s="30" t="str">
        <f t="shared" si="13"/>
        <v>#N/A</v>
      </c>
      <c r="AF620" s="30" t="str">
        <f t="shared" si="14"/>
        <v>#N/A</v>
      </c>
      <c r="AG620" s="30" t="str">
        <f t="shared" si="15"/>
        <v>#N/A</v>
      </c>
    </row>
    <row r="621">
      <c r="C621" s="25"/>
      <c r="D621" s="25" t="str">
        <f t="shared" si="2"/>
        <v/>
      </c>
      <c r="E621" s="26" t="str">
        <f t="shared" si="3"/>
        <v/>
      </c>
      <c r="G621" s="27" t="str">
        <f t="shared" si="4"/>
        <v/>
      </c>
      <c r="I621" s="28"/>
      <c r="J621" s="30"/>
      <c r="K621" s="30"/>
      <c r="L621" s="30"/>
      <c r="M621" s="30"/>
      <c r="N621" s="30"/>
      <c r="O621" s="30"/>
      <c r="P621" s="30"/>
      <c r="Q621" s="30"/>
      <c r="R621" s="30"/>
      <c r="S621" s="29"/>
      <c r="U621" s="30"/>
      <c r="X621" s="30" t="str">
        <f t="shared" si="7"/>
        <v>#N/A</v>
      </c>
      <c r="Y621" s="30" t="str">
        <f t="shared" si="8"/>
        <v>#N/A</v>
      </c>
      <c r="Z621" s="30" t="str">
        <f t="shared" si="9"/>
        <v>#N/A</v>
      </c>
      <c r="AA621" s="30" t="str">
        <f t="shared" si="10"/>
        <v>#N/A</v>
      </c>
      <c r="AB621" s="30" t="str">
        <f t="shared" si="11"/>
        <v>#N/A</v>
      </c>
      <c r="AC621" s="30" t="str">
        <f t="shared" ref="AC621:AD621" si="637">XLOOKUP(N621, $AS$2:$AS$8, $AT$2:$AT$8)</f>
        <v>#N/A</v>
      </c>
      <c r="AD621" s="30" t="str">
        <f t="shared" si="637"/>
        <v>#N/A</v>
      </c>
      <c r="AE621" s="30" t="str">
        <f t="shared" si="13"/>
        <v>#N/A</v>
      </c>
      <c r="AF621" s="30" t="str">
        <f t="shared" si="14"/>
        <v>#N/A</v>
      </c>
      <c r="AG621" s="30" t="str">
        <f t="shared" si="15"/>
        <v>#N/A</v>
      </c>
    </row>
    <row r="622">
      <c r="C622" s="25"/>
      <c r="D622" s="25" t="str">
        <f t="shared" si="2"/>
        <v/>
      </c>
      <c r="E622" s="26" t="str">
        <f t="shared" si="3"/>
        <v/>
      </c>
      <c r="G622" s="27" t="str">
        <f t="shared" si="4"/>
        <v/>
      </c>
      <c r="I622" s="28"/>
      <c r="J622" s="30"/>
      <c r="K622" s="30"/>
      <c r="L622" s="30"/>
      <c r="M622" s="30"/>
      <c r="N622" s="30"/>
      <c r="O622" s="30"/>
      <c r="P622" s="30"/>
      <c r="Q622" s="30"/>
      <c r="R622" s="30"/>
      <c r="S622" s="29"/>
      <c r="U622" s="30"/>
      <c r="X622" s="30" t="str">
        <f t="shared" si="7"/>
        <v>#N/A</v>
      </c>
      <c r="Y622" s="30" t="str">
        <f t="shared" si="8"/>
        <v>#N/A</v>
      </c>
      <c r="Z622" s="30" t="str">
        <f t="shared" si="9"/>
        <v>#N/A</v>
      </c>
      <c r="AA622" s="30" t="str">
        <f t="shared" si="10"/>
        <v>#N/A</v>
      </c>
      <c r="AB622" s="30" t="str">
        <f t="shared" si="11"/>
        <v>#N/A</v>
      </c>
      <c r="AC622" s="30" t="str">
        <f t="shared" ref="AC622:AD622" si="638">XLOOKUP(N622, $AS$2:$AS$8, $AT$2:$AT$8)</f>
        <v>#N/A</v>
      </c>
      <c r="AD622" s="30" t="str">
        <f t="shared" si="638"/>
        <v>#N/A</v>
      </c>
      <c r="AE622" s="30" t="str">
        <f t="shared" si="13"/>
        <v>#N/A</v>
      </c>
      <c r="AF622" s="30" t="str">
        <f t="shared" si="14"/>
        <v>#N/A</v>
      </c>
      <c r="AG622" s="30" t="str">
        <f t="shared" si="15"/>
        <v>#N/A</v>
      </c>
    </row>
    <row r="623">
      <c r="C623" s="25"/>
      <c r="D623" s="25" t="str">
        <f t="shared" si="2"/>
        <v/>
      </c>
      <c r="E623" s="26" t="str">
        <f t="shared" si="3"/>
        <v/>
      </c>
      <c r="G623" s="27" t="str">
        <f t="shared" si="4"/>
        <v/>
      </c>
      <c r="I623" s="28"/>
      <c r="J623" s="30"/>
      <c r="K623" s="30"/>
      <c r="L623" s="30"/>
      <c r="M623" s="30"/>
      <c r="N623" s="30"/>
      <c r="O623" s="30"/>
      <c r="P623" s="30"/>
      <c r="Q623" s="30"/>
      <c r="R623" s="30"/>
      <c r="S623" s="29"/>
      <c r="U623" s="30"/>
      <c r="X623" s="30" t="str">
        <f t="shared" si="7"/>
        <v>#N/A</v>
      </c>
      <c r="Y623" s="30" t="str">
        <f t="shared" si="8"/>
        <v>#N/A</v>
      </c>
      <c r="Z623" s="30" t="str">
        <f t="shared" si="9"/>
        <v>#N/A</v>
      </c>
      <c r="AA623" s="30" t="str">
        <f t="shared" si="10"/>
        <v>#N/A</v>
      </c>
      <c r="AB623" s="30" t="str">
        <f t="shared" si="11"/>
        <v>#N/A</v>
      </c>
      <c r="AC623" s="30" t="str">
        <f t="shared" ref="AC623:AD623" si="639">XLOOKUP(N623, $AS$2:$AS$8, $AT$2:$AT$8)</f>
        <v>#N/A</v>
      </c>
      <c r="AD623" s="30" t="str">
        <f t="shared" si="639"/>
        <v>#N/A</v>
      </c>
      <c r="AE623" s="30" t="str">
        <f t="shared" si="13"/>
        <v>#N/A</v>
      </c>
      <c r="AF623" s="30" t="str">
        <f t="shared" si="14"/>
        <v>#N/A</v>
      </c>
      <c r="AG623" s="30" t="str">
        <f t="shared" si="15"/>
        <v>#N/A</v>
      </c>
    </row>
    <row r="624">
      <c r="C624" s="25"/>
      <c r="D624" s="25" t="str">
        <f t="shared" si="2"/>
        <v/>
      </c>
      <c r="E624" s="26" t="str">
        <f t="shared" si="3"/>
        <v/>
      </c>
      <c r="G624" s="27" t="str">
        <f t="shared" si="4"/>
        <v/>
      </c>
      <c r="I624" s="28"/>
      <c r="J624" s="30"/>
      <c r="K624" s="30"/>
      <c r="L624" s="30"/>
      <c r="M624" s="30"/>
      <c r="N624" s="30"/>
      <c r="O624" s="30"/>
      <c r="P624" s="30"/>
      <c r="Q624" s="30"/>
      <c r="R624" s="30"/>
      <c r="S624" s="29"/>
      <c r="U624" s="30"/>
      <c r="X624" s="30" t="str">
        <f t="shared" si="7"/>
        <v>#N/A</v>
      </c>
      <c r="Y624" s="30" t="str">
        <f t="shared" si="8"/>
        <v>#N/A</v>
      </c>
      <c r="Z624" s="30" t="str">
        <f t="shared" si="9"/>
        <v>#N/A</v>
      </c>
      <c r="AA624" s="30" t="str">
        <f t="shared" si="10"/>
        <v>#N/A</v>
      </c>
      <c r="AB624" s="30" t="str">
        <f t="shared" si="11"/>
        <v>#N/A</v>
      </c>
      <c r="AC624" s="30" t="str">
        <f t="shared" ref="AC624:AD624" si="640">XLOOKUP(N624, $AS$2:$AS$8, $AT$2:$AT$8)</f>
        <v>#N/A</v>
      </c>
      <c r="AD624" s="30" t="str">
        <f t="shared" si="640"/>
        <v>#N/A</v>
      </c>
      <c r="AE624" s="30" t="str">
        <f t="shared" si="13"/>
        <v>#N/A</v>
      </c>
      <c r="AF624" s="30" t="str">
        <f t="shared" si="14"/>
        <v>#N/A</v>
      </c>
      <c r="AG624" s="30" t="str">
        <f t="shared" si="15"/>
        <v>#N/A</v>
      </c>
    </row>
    <row r="625">
      <c r="C625" s="25"/>
      <c r="D625" s="25" t="str">
        <f t="shared" si="2"/>
        <v/>
      </c>
      <c r="E625" s="26" t="str">
        <f t="shared" si="3"/>
        <v/>
      </c>
      <c r="G625" s="27" t="str">
        <f t="shared" si="4"/>
        <v/>
      </c>
      <c r="I625" s="28"/>
      <c r="J625" s="30"/>
      <c r="K625" s="30"/>
      <c r="L625" s="30"/>
      <c r="M625" s="30"/>
      <c r="N625" s="30"/>
      <c r="O625" s="30"/>
      <c r="P625" s="30"/>
      <c r="Q625" s="30"/>
      <c r="R625" s="30"/>
      <c r="S625" s="29"/>
      <c r="U625" s="30"/>
      <c r="X625" s="30" t="str">
        <f t="shared" si="7"/>
        <v>#N/A</v>
      </c>
      <c r="Y625" s="30" t="str">
        <f t="shared" si="8"/>
        <v>#N/A</v>
      </c>
      <c r="Z625" s="30" t="str">
        <f t="shared" si="9"/>
        <v>#N/A</v>
      </c>
      <c r="AA625" s="30" t="str">
        <f t="shared" si="10"/>
        <v>#N/A</v>
      </c>
      <c r="AB625" s="30" t="str">
        <f t="shared" si="11"/>
        <v>#N/A</v>
      </c>
      <c r="AC625" s="30" t="str">
        <f t="shared" ref="AC625:AD625" si="641">XLOOKUP(N625, $AS$2:$AS$8, $AT$2:$AT$8)</f>
        <v>#N/A</v>
      </c>
      <c r="AD625" s="30" t="str">
        <f t="shared" si="641"/>
        <v>#N/A</v>
      </c>
      <c r="AE625" s="30" t="str">
        <f t="shared" si="13"/>
        <v>#N/A</v>
      </c>
      <c r="AF625" s="30" t="str">
        <f t="shared" si="14"/>
        <v>#N/A</v>
      </c>
      <c r="AG625" s="30" t="str">
        <f t="shared" si="15"/>
        <v>#N/A</v>
      </c>
    </row>
    <row r="626">
      <c r="C626" s="25"/>
      <c r="D626" s="25" t="str">
        <f t="shared" si="2"/>
        <v/>
      </c>
      <c r="E626" s="26" t="str">
        <f t="shared" si="3"/>
        <v/>
      </c>
      <c r="G626" s="27" t="str">
        <f t="shared" si="4"/>
        <v/>
      </c>
      <c r="I626" s="28"/>
      <c r="J626" s="30"/>
      <c r="K626" s="30"/>
      <c r="L626" s="30"/>
      <c r="M626" s="30"/>
      <c r="N626" s="30"/>
      <c r="O626" s="30"/>
      <c r="P626" s="30"/>
      <c r="Q626" s="30"/>
      <c r="R626" s="30"/>
      <c r="S626" s="29"/>
      <c r="U626" s="30"/>
      <c r="X626" s="30" t="str">
        <f t="shared" si="7"/>
        <v>#N/A</v>
      </c>
      <c r="Y626" s="30" t="str">
        <f t="shared" si="8"/>
        <v>#N/A</v>
      </c>
      <c r="Z626" s="30" t="str">
        <f t="shared" si="9"/>
        <v>#N/A</v>
      </c>
      <c r="AA626" s="30" t="str">
        <f t="shared" si="10"/>
        <v>#N/A</v>
      </c>
      <c r="AB626" s="30" t="str">
        <f t="shared" si="11"/>
        <v>#N/A</v>
      </c>
      <c r="AC626" s="30" t="str">
        <f t="shared" ref="AC626:AD626" si="642">XLOOKUP(N626, $AS$2:$AS$8, $AT$2:$AT$8)</f>
        <v>#N/A</v>
      </c>
      <c r="AD626" s="30" t="str">
        <f t="shared" si="642"/>
        <v>#N/A</v>
      </c>
      <c r="AE626" s="30" t="str">
        <f t="shared" si="13"/>
        <v>#N/A</v>
      </c>
      <c r="AF626" s="30" t="str">
        <f t="shared" si="14"/>
        <v>#N/A</v>
      </c>
      <c r="AG626" s="30" t="str">
        <f t="shared" si="15"/>
        <v>#N/A</v>
      </c>
    </row>
    <row r="627">
      <c r="C627" s="25"/>
      <c r="D627" s="25" t="str">
        <f t="shared" si="2"/>
        <v/>
      </c>
      <c r="E627" s="26" t="str">
        <f t="shared" si="3"/>
        <v/>
      </c>
      <c r="G627" s="27" t="str">
        <f t="shared" si="4"/>
        <v/>
      </c>
      <c r="I627" s="28"/>
      <c r="J627" s="30"/>
      <c r="K627" s="30"/>
      <c r="L627" s="30"/>
      <c r="M627" s="30"/>
      <c r="N627" s="30"/>
      <c r="O627" s="30"/>
      <c r="P627" s="30"/>
      <c r="Q627" s="30"/>
      <c r="R627" s="30"/>
      <c r="S627" s="29"/>
      <c r="U627" s="30"/>
      <c r="X627" s="30" t="str">
        <f t="shared" si="7"/>
        <v>#N/A</v>
      </c>
      <c r="Y627" s="30" t="str">
        <f t="shared" si="8"/>
        <v>#N/A</v>
      </c>
      <c r="Z627" s="30" t="str">
        <f t="shared" si="9"/>
        <v>#N/A</v>
      </c>
      <c r="AA627" s="30" t="str">
        <f t="shared" si="10"/>
        <v>#N/A</v>
      </c>
      <c r="AB627" s="30" t="str">
        <f t="shared" si="11"/>
        <v>#N/A</v>
      </c>
      <c r="AC627" s="30" t="str">
        <f t="shared" ref="AC627:AD627" si="643">XLOOKUP(N627, $AS$2:$AS$8, $AT$2:$AT$8)</f>
        <v>#N/A</v>
      </c>
      <c r="AD627" s="30" t="str">
        <f t="shared" si="643"/>
        <v>#N/A</v>
      </c>
      <c r="AE627" s="30" t="str">
        <f t="shared" si="13"/>
        <v>#N/A</v>
      </c>
      <c r="AF627" s="30" t="str">
        <f t="shared" si="14"/>
        <v>#N/A</v>
      </c>
      <c r="AG627" s="30" t="str">
        <f t="shared" si="15"/>
        <v>#N/A</v>
      </c>
    </row>
    <row r="628">
      <c r="C628" s="25"/>
      <c r="D628" s="25" t="str">
        <f t="shared" si="2"/>
        <v/>
      </c>
      <c r="E628" s="26" t="str">
        <f t="shared" si="3"/>
        <v/>
      </c>
      <c r="G628" s="27" t="str">
        <f t="shared" si="4"/>
        <v/>
      </c>
      <c r="I628" s="28"/>
      <c r="J628" s="30"/>
      <c r="K628" s="30"/>
      <c r="L628" s="30"/>
      <c r="M628" s="30"/>
      <c r="N628" s="30"/>
      <c r="O628" s="30"/>
      <c r="P628" s="30"/>
      <c r="Q628" s="30"/>
      <c r="R628" s="30"/>
      <c r="S628" s="29"/>
      <c r="U628" s="30"/>
      <c r="X628" s="30" t="str">
        <f t="shared" si="7"/>
        <v>#N/A</v>
      </c>
      <c r="Y628" s="30" t="str">
        <f t="shared" si="8"/>
        <v>#N/A</v>
      </c>
      <c r="Z628" s="30" t="str">
        <f t="shared" si="9"/>
        <v>#N/A</v>
      </c>
      <c r="AA628" s="30" t="str">
        <f t="shared" si="10"/>
        <v>#N/A</v>
      </c>
      <c r="AB628" s="30" t="str">
        <f t="shared" si="11"/>
        <v>#N/A</v>
      </c>
      <c r="AC628" s="30" t="str">
        <f t="shared" ref="AC628:AD628" si="644">XLOOKUP(N628, $AS$2:$AS$8, $AT$2:$AT$8)</f>
        <v>#N/A</v>
      </c>
      <c r="AD628" s="30" t="str">
        <f t="shared" si="644"/>
        <v>#N/A</v>
      </c>
      <c r="AE628" s="30" t="str">
        <f t="shared" si="13"/>
        <v>#N/A</v>
      </c>
      <c r="AF628" s="30" t="str">
        <f t="shared" si="14"/>
        <v>#N/A</v>
      </c>
      <c r="AG628" s="30" t="str">
        <f t="shared" si="15"/>
        <v>#N/A</v>
      </c>
    </row>
    <row r="629">
      <c r="C629" s="25"/>
      <c r="D629" s="25" t="str">
        <f t="shared" si="2"/>
        <v/>
      </c>
      <c r="E629" s="26" t="str">
        <f t="shared" si="3"/>
        <v/>
      </c>
      <c r="G629" s="27" t="str">
        <f t="shared" si="4"/>
        <v/>
      </c>
      <c r="I629" s="28"/>
      <c r="J629" s="30"/>
      <c r="K629" s="30"/>
      <c r="L629" s="30"/>
      <c r="M629" s="30"/>
      <c r="N629" s="30"/>
      <c r="O629" s="30"/>
      <c r="P629" s="30"/>
      <c r="Q629" s="30"/>
      <c r="R629" s="30"/>
      <c r="S629" s="29"/>
      <c r="U629" s="30"/>
      <c r="X629" s="30" t="str">
        <f t="shared" si="7"/>
        <v>#N/A</v>
      </c>
      <c r="Y629" s="30" t="str">
        <f t="shared" si="8"/>
        <v>#N/A</v>
      </c>
      <c r="Z629" s="30" t="str">
        <f t="shared" si="9"/>
        <v>#N/A</v>
      </c>
      <c r="AA629" s="30" t="str">
        <f t="shared" si="10"/>
        <v>#N/A</v>
      </c>
      <c r="AB629" s="30" t="str">
        <f t="shared" si="11"/>
        <v>#N/A</v>
      </c>
      <c r="AC629" s="30" t="str">
        <f t="shared" ref="AC629:AD629" si="645">XLOOKUP(N629, $AS$2:$AS$8, $AT$2:$AT$8)</f>
        <v>#N/A</v>
      </c>
      <c r="AD629" s="30" t="str">
        <f t="shared" si="645"/>
        <v>#N/A</v>
      </c>
      <c r="AE629" s="30" t="str">
        <f t="shared" si="13"/>
        <v>#N/A</v>
      </c>
      <c r="AF629" s="30" t="str">
        <f t="shared" si="14"/>
        <v>#N/A</v>
      </c>
      <c r="AG629" s="30" t="str">
        <f t="shared" si="15"/>
        <v>#N/A</v>
      </c>
    </row>
    <row r="630">
      <c r="C630" s="25"/>
      <c r="D630" s="25" t="str">
        <f t="shared" si="2"/>
        <v/>
      </c>
      <c r="E630" s="26" t="str">
        <f t="shared" si="3"/>
        <v/>
      </c>
      <c r="G630" s="27" t="str">
        <f t="shared" si="4"/>
        <v/>
      </c>
      <c r="I630" s="28"/>
      <c r="J630" s="30"/>
      <c r="K630" s="30"/>
      <c r="L630" s="30"/>
      <c r="M630" s="30"/>
      <c r="N630" s="30"/>
      <c r="O630" s="30"/>
      <c r="P630" s="30"/>
      <c r="Q630" s="30"/>
      <c r="R630" s="30"/>
      <c r="S630" s="29"/>
      <c r="U630" s="30"/>
      <c r="X630" s="30" t="str">
        <f t="shared" si="7"/>
        <v>#N/A</v>
      </c>
      <c r="Y630" s="30" t="str">
        <f t="shared" si="8"/>
        <v>#N/A</v>
      </c>
      <c r="Z630" s="30" t="str">
        <f t="shared" si="9"/>
        <v>#N/A</v>
      </c>
      <c r="AA630" s="30" t="str">
        <f t="shared" si="10"/>
        <v>#N/A</v>
      </c>
      <c r="AB630" s="30" t="str">
        <f t="shared" si="11"/>
        <v>#N/A</v>
      </c>
      <c r="AC630" s="30" t="str">
        <f t="shared" ref="AC630:AD630" si="646">XLOOKUP(N630, $AS$2:$AS$8, $AT$2:$AT$8)</f>
        <v>#N/A</v>
      </c>
      <c r="AD630" s="30" t="str">
        <f t="shared" si="646"/>
        <v>#N/A</v>
      </c>
      <c r="AE630" s="30" t="str">
        <f t="shared" si="13"/>
        <v>#N/A</v>
      </c>
      <c r="AF630" s="30" t="str">
        <f t="shared" si="14"/>
        <v>#N/A</v>
      </c>
      <c r="AG630" s="30" t="str">
        <f t="shared" si="15"/>
        <v>#N/A</v>
      </c>
    </row>
    <row r="631">
      <c r="C631" s="25"/>
      <c r="D631" s="25" t="str">
        <f t="shared" si="2"/>
        <v/>
      </c>
      <c r="E631" s="26" t="str">
        <f t="shared" si="3"/>
        <v/>
      </c>
      <c r="G631" s="27" t="str">
        <f t="shared" si="4"/>
        <v/>
      </c>
      <c r="I631" s="28"/>
      <c r="J631" s="30"/>
      <c r="K631" s="30"/>
      <c r="L631" s="30"/>
      <c r="M631" s="30"/>
      <c r="N631" s="30"/>
      <c r="O631" s="30"/>
      <c r="P631" s="30"/>
      <c r="Q631" s="30"/>
      <c r="R631" s="30"/>
      <c r="S631" s="29"/>
      <c r="U631" s="30"/>
      <c r="X631" s="30" t="str">
        <f t="shared" si="7"/>
        <v>#N/A</v>
      </c>
      <c r="Y631" s="30" t="str">
        <f t="shared" si="8"/>
        <v>#N/A</v>
      </c>
      <c r="Z631" s="30" t="str">
        <f t="shared" si="9"/>
        <v>#N/A</v>
      </c>
      <c r="AA631" s="30" t="str">
        <f t="shared" si="10"/>
        <v>#N/A</v>
      </c>
      <c r="AB631" s="30" t="str">
        <f t="shared" si="11"/>
        <v>#N/A</v>
      </c>
      <c r="AC631" s="30" t="str">
        <f t="shared" ref="AC631:AD631" si="647">XLOOKUP(N631, $AS$2:$AS$8, $AT$2:$AT$8)</f>
        <v>#N/A</v>
      </c>
      <c r="AD631" s="30" t="str">
        <f t="shared" si="647"/>
        <v>#N/A</v>
      </c>
      <c r="AE631" s="30" t="str">
        <f t="shared" si="13"/>
        <v>#N/A</v>
      </c>
      <c r="AF631" s="30" t="str">
        <f t="shared" si="14"/>
        <v>#N/A</v>
      </c>
      <c r="AG631" s="30" t="str">
        <f t="shared" si="15"/>
        <v>#N/A</v>
      </c>
    </row>
    <row r="632">
      <c r="C632" s="25"/>
      <c r="D632" s="25" t="str">
        <f t="shared" si="2"/>
        <v/>
      </c>
      <c r="E632" s="26" t="str">
        <f t="shared" si="3"/>
        <v/>
      </c>
      <c r="G632" s="27" t="str">
        <f t="shared" si="4"/>
        <v/>
      </c>
      <c r="I632" s="28"/>
      <c r="J632" s="30"/>
      <c r="K632" s="30"/>
      <c r="L632" s="30"/>
      <c r="M632" s="30"/>
      <c r="N632" s="30"/>
      <c r="O632" s="30"/>
      <c r="P632" s="30"/>
      <c r="Q632" s="30"/>
      <c r="R632" s="30"/>
      <c r="S632" s="29"/>
      <c r="U632" s="30"/>
      <c r="X632" s="30" t="str">
        <f t="shared" si="7"/>
        <v>#N/A</v>
      </c>
      <c r="Y632" s="30" t="str">
        <f t="shared" si="8"/>
        <v>#N/A</v>
      </c>
      <c r="Z632" s="30" t="str">
        <f t="shared" si="9"/>
        <v>#N/A</v>
      </c>
      <c r="AA632" s="30" t="str">
        <f t="shared" si="10"/>
        <v>#N/A</v>
      </c>
      <c r="AB632" s="30" t="str">
        <f t="shared" si="11"/>
        <v>#N/A</v>
      </c>
      <c r="AC632" s="30" t="str">
        <f t="shared" ref="AC632:AD632" si="648">XLOOKUP(N632, $AS$2:$AS$8, $AT$2:$AT$8)</f>
        <v>#N/A</v>
      </c>
      <c r="AD632" s="30" t="str">
        <f t="shared" si="648"/>
        <v>#N/A</v>
      </c>
      <c r="AE632" s="30" t="str">
        <f t="shared" si="13"/>
        <v>#N/A</v>
      </c>
      <c r="AF632" s="30" t="str">
        <f t="shared" si="14"/>
        <v>#N/A</v>
      </c>
      <c r="AG632" s="30" t="str">
        <f t="shared" si="15"/>
        <v>#N/A</v>
      </c>
    </row>
    <row r="633">
      <c r="C633" s="25"/>
      <c r="D633" s="25" t="str">
        <f t="shared" si="2"/>
        <v/>
      </c>
      <c r="E633" s="26" t="str">
        <f t="shared" si="3"/>
        <v/>
      </c>
      <c r="G633" s="27" t="str">
        <f t="shared" si="4"/>
        <v/>
      </c>
      <c r="I633" s="28"/>
      <c r="J633" s="30"/>
      <c r="K633" s="30"/>
      <c r="L633" s="30"/>
      <c r="M633" s="30"/>
      <c r="N633" s="30"/>
      <c r="O633" s="30"/>
      <c r="P633" s="30"/>
      <c r="Q633" s="30"/>
      <c r="R633" s="30"/>
      <c r="S633" s="29"/>
      <c r="U633" s="30"/>
      <c r="X633" s="30" t="str">
        <f t="shared" si="7"/>
        <v>#N/A</v>
      </c>
      <c r="Y633" s="30" t="str">
        <f t="shared" si="8"/>
        <v>#N/A</v>
      </c>
      <c r="Z633" s="30" t="str">
        <f t="shared" si="9"/>
        <v>#N/A</v>
      </c>
      <c r="AA633" s="30" t="str">
        <f t="shared" si="10"/>
        <v>#N/A</v>
      </c>
      <c r="AB633" s="30" t="str">
        <f t="shared" si="11"/>
        <v>#N/A</v>
      </c>
      <c r="AC633" s="30" t="str">
        <f t="shared" ref="AC633:AD633" si="649">XLOOKUP(N633, $AS$2:$AS$8, $AT$2:$AT$8)</f>
        <v>#N/A</v>
      </c>
      <c r="AD633" s="30" t="str">
        <f t="shared" si="649"/>
        <v>#N/A</v>
      </c>
      <c r="AE633" s="30" t="str">
        <f t="shared" si="13"/>
        <v>#N/A</v>
      </c>
      <c r="AF633" s="30" t="str">
        <f t="shared" si="14"/>
        <v>#N/A</v>
      </c>
      <c r="AG633" s="30" t="str">
        <f t="shared" si="15"/>
        <v>#N/A</v>
      </c>
    </row>
    <row r="634">
      <c r="C634" s="25"/>
      <c r="D634" s="25" t="str">
        <f t="shared" si="2"/>
        <v/>
      </c>
      <c r="E634" s="26" t="str">
        <f t="shared" si="3"/>
        <v/>
      </c>
      <c r="G634" s="27" t="str">
        <f t="shared" si="4"/>
        <v/>
      </c>
      <c r="I634" s="28"/>
      <c r="J634" s="30"/>
      <c r="K634" s="30"/>
      <c r="L634" s="30"/>
      <c r="M634" s="30"/>
      <c r="N634" s="30"/>
      <c r="O634" s="30"/>
      <c r="P634" s="30"/>
      <c r="Q634" s="30"/>
      <c r="R634" s="30"/>
      <c r="S634" s="29"/>
      <c r="U634" s="30"/>
      <c r="X634" s="30" t="str">
        <f t="shared" si="7"/>
        <v>#N/A</v>
      </c>
      <c r="Y634" s="30" t="str">
        <f t="shared" si="8"/>
        <v>#N/A</v>
      </c>
      <c r="Z634" s="30" t="str">
        <f t="shared" si="9"/>
        <v>#N/A</v>
      </c>
      <c r="AA634" s="30" t="str">
        <f t="shared" si="10"/>
        <v>#N/A</v>
      </c>
      <c r="AB634" s="30" t="str">
        <f t="shared" si="11"/>
        <v>#N/A</v>
      </c>
      <c r="AC634" s="30" t="str">
        <f t="shared" ref="AC634:AD634" si="650">XLOOKUP(N634, $AS$2:$AS$8, $AT$2:$AT$8)</f>
        <v>#N/A</v>
      </c>
      <c r="AD634" s="30" t="str">
        <f t="shared" si="650"/>
        <v>#N/A</v>
      </c>
      <c r="AE634" s="30" t="str">
        <f t="shared" si="13"/>
        <v>#N/A</v>
      </c>
      <c r="AF634" s="30" t="str">
        <f t="shared" si="14"/>
        <v>#N/A</v>
      </c>
      <c r="AG634" s="30" t="str">
        <f t="shared" si="15"/>
        <v>#N/A</v>
      </c>
    </row>
    <row r="635">
      <c r="C635" s="25"/>
      <c r="D635" s="25" t="str">
        <f t="shared" si="2"/>
        <v/>
      </c>
      <c r="E635" s="26" t="str">
        <f t="shared" si="3"/>
        <v/>
      </c>
      <c r="G635" s="27" t="str">
        <f t="shared" si="4"/>
        <v/>
      </c>
      <c r="I635" s="28"/>
      <c r="J635" s="30"/>
      <c r="K635" s="30"/>
      <c r="L635" s="30"/>
      <c r="M635" s="30"/>
      <c r="N635" s="30"/>
      <c r="O635" s="30"/>
      <c r="P635" s="30"/>
      <c r="Q635" s="30"/>
      <c r="R635" s="30"/>
      <c r="S635" s="29"/>
      <c r="U635" s="30"/>
      <c r="X635" s="30" t="str">
        <f t="shared" si="7"/>
        <v>#N/A</v>
      </c>
      <c r="Y635" s="30" t="str">
        <f t="shared" si="8"/>
        <v>#N/A</v>
      </c>
      <c r="Z635" s="30" t="str">
        <f t="shared" si="9"/>
        <v>#N/A</v>
      </c>
      <c r="AA635" s="30" t="str">
        <f t="shared" si="10"/>
        <v>#N/A</v>
      </c>
      <c r="AB635" s="30" t="str">
        <f t="shared" si="11"/>
        <v>#N/A</v>
      </c>
      <c r="AC635" s="30" t="str">
        <f t="shared" ref="AC635:AD635" si="651">XLOOKUP(N635, $AS$2:$AS$8, $AT$2:$AT$8)</f>
        <v>#N/A</v>
      </c>
      <c r="AD635" s="30" t="str">
        <f t="shared" si="651"/>
        <v>#N/A</v>
      </c>
      <c r="AE635" s="30" t="str">
        <f t="shared" si="13"/>
        <v>#N/A</v>
      </c>
      <c r="AF635" s="30" t="str">
        <f t="shared" si="14"/>
        <v>#N/A</v>
      </c>
      <c r="AG635" s="30" t="str">
        <f t="shared" si="15"/>
        <v>#N/A</v>
      </c>
    </row>
    <row r="636">
      <c r="C636" s="25"/>
      <c r="D636" s="25" t="str">
        <f t="shared" si="2"/>
        <v/>
      </c>
      <c r="E636" s="26" t="str">
        <f t="shared" si="3"/>
        <v/>
      </c>
      <c r="G636" s="27" t="str">
        <f t="shared" si="4"/>
        <v/>
      </c>
      <c r="I636" s="28"/>
      <c r="J636" s="30"/>
      <c r="K636" s="30"/>
      <c r="L636" s="30"/>
      <c r="M636" s="30"/>
      <c r="N636" s="30"/>
      <c r="O636" s="30"/>
      <c r="P636" s="30"/>
      <c r="Q636" s="30"/>
      <c r="R636" s="30"/>
      <c r="S636" s="29"/>
      <c r="U636" s="30"/>
      <c r="X636" s="30" t="str">
        <f t="shared" si="7"/>
        <v>#N/A</v>
      </c>
      <c r="Y636" s="30" t="str">
        <f t="shared" si="8"/>
        <v>#N/A</v>
      </c>
      <c r="Z636" s="30" t="str">
        <f t="shared" si="9"/>
        <v>#N/A</v>
      </c>
      <c r="AA636" s="30" t="str">
        <f t="shared" si="10"/>
        <v>#N/A</v>
      </c>
      <c r="AB636" s="30" t="str">
        <f t="shared" si="11"/>
        <v>#N/A</v>
      </c>
      <c r="AC636" s="30" t="str">
        <f t="shared" ref="AC636:AD636" si="652">XLOOKUP(N636, $AS$2:$AS$8, $AT$2:$AT$8)</f>
        <v>#N/A</v>
      </c>
      <c r="AD636" s="30" t="str">
        <f t="shared" si="652"/>
        <v>#N/A</v>
      </c>
      <c r="AE636" s="30" t="str">
        <f t="shared" si="13"/>
        <v>#N/A</v>
      </c>
      <c r="AF636" s="30" t="str">
        <f t="shared" si="14"/>
        <v>#N/A</v>
      </c>
      <c r="AG636" s="30" t="str">
        <f t="shared" si="15"/>
        <v>#N/A</v>
      </c>
    </row>
    <row r="637">
      <c r="C637" s="25"/>
      <c r="D637" s="25" t="str">
        <f t="shared" si="2"/>
        <v/>
      </c>
      <c r="E637" s="26" t="str">
        <f t="shared" si="3"/>
        <v/>
      </c>
      <c r="G637" s="27" t="str">
        <f t="shared" si="4"/>
        <v/>
      </c>
      <c r="I637" s="28"/>
      <c r="J637" s="30"/>
      <c r="K637" s="30"/>
      <c r="L637" s="30"/>
      <c r="M637" s="30"/>
      <c r="N637" s="30"/>
      <c r="O637" s="30"/>
      <c r="P637" s="30"/>
      <c r="Q637" s="30"/>
      <c r="R637" s="30"/>
      <c r="S637" s="29"/>
      <c r="U637" s="30"/>
      <c r="X637" s="30" t="str">
        <f t="shared" si="7"/>
        <v>#N/A</v>
      </c>
      <c r="Y637" s="30" t="str">
        <f t="shared" si="8"/>
        <v>#N/A</v>
      </c>
      <c r="Z637" s="30" t="str">
        <f t="shared" si="9"/>
        <v>#N/A</v>
      </c>
      <c r="AA637" s="30" t="str">
        <f t="shared" si="10"/>
        <v>#N/A</v>
      </c>
      <c r="AB637" s="30" t="str">
        <f t="shared" si="11"/>
        <v>#N/A</v>
      </c>
      <c r="AC637" s="30" t="str">
        <f t="shared" ref="AC637:AD637" si="653">XLOOKUP(N637, $AS$2:$AS$8, $AT$2:$AT$8)</f>
        <v>#N/A</v>
      </c>
      <c r="AD637" s="30" t="str">
        <f t="shared" si="653"/>
        <v>#N/A</v>
      </c>
      <c r="AE637" s="30" t="str">
        <f t="shared" si="13"/>
        <v>#N/A</v>
      </c>
      <c r="AF637" s="30" t="str">
        <f t="shared" si="14"/>
        <v>#N/A</v>
      </c>
      <c r="AG637" s="30" t="str">
        <f t="shared" si="15"/>
        <v>#N/A</v>
      </c>
    </row>
    <row r="638">
      <c r="C638" s="25"/>
      <c r="D638" s="25" t="str">
        <f t="shared" si="2"/>
        <v/>
      </c>
      <c r="E638" s="26" t="str">
        <f t="shared" si="3"/>
        <v/>
      </c>
      <c r="G638" s="27" t="str">
        <f t="shared" si="4"/>
        <v/>
      </c>
      <c r="I638" s="28"/>
      <c r="J638" s="30"/>
      <c r="K638" s="30"/>
      <c r="L638" s="30"/>
      <c r="M638" s="30"/>
      <c r="N638" s="30"/>
      <c r="O638" s="30"/>
      <c r="P638" s="30"/>
      <c r="Q638" s="30"/>
      <c r="R638" s="30"/>
      <c r="S638" s="29"/>
      <c r="U638" s="30"/>
      <c r="X638" s="30" t="str">
        <f t="shared" si="7"/>
        <v>#N/A</v>
      </c>
      <c r="Y638" s="30" t="str">
        <f t="shared" si="8"/>
        <v>#N/A</v>
      </c>
      <c r="Z638" s="30" t="str">
        <f t="shared" si="9"/>
        <v>#N/A</v>
      </c>
      <c r="AA638" s="30" t="str">
        <f t="shared" si="10"/>
        <v>#N/A</v>
      </c>
      <c r="AB638" s="30" t="str">
        <f t="shared" si="11"/>
        <v>#N/A</v>
      </c>
      <c r="AC638" s="30" t="str">
        <f t="shared" ref="AC638:AD638" si="654">XLOOKUP(N638, $AS$2:$AS$8, $AT$2:$AT$8)</f>
        <v>#N/A</v>
      </c>
      <c r="AD638" s="30" t="str">
        <f t="shared" si="654"/>
        <v>#N/A</v>
      </c>
      <c r="AE638" s="30" t="str">
        <f t="shared" si="13"/>
        <v>#N/A</v>
      </c>
      <c r="AF638" s="30" t="str">
        <f t="shared" si="14"/>
        <v>#N/A</v>
      </c>
      <c r="AG638" s="30" t="str">
        <f t="shared" si="15"/>
        <v>#N/A</v>
      </c>
    </row>
    <row r="639">
      <c r="C639" s="25"/>
      <c r="D639" s="25" t="str">
        <f t="shared" si="2"/>
        <v/>
      </c>
      <c r="E639" s="26" t="str">
        <f t="shared" si="3"/>
        <v/>
      </c>
      <c r="G639" s="27" t="str">
        <f t="shared" si="4"/>
        <v/>
      </c>
      <c r="I639" s="28"/>
      <c r="J639" s="30"/>
      <c r="K639" s="30"/>
      <c r="L639" s="30"/>
      <c r="M639" s="30"/>
      <c r="N639" s="30"/>
      <c r="O639" s="30"/>
      <c r="P639" s="30"/>
      <c r="Q639" s="30"/>
      <c r="R639" s="30"/>
      <c r="S639" s="29"/>
      <c r="U639" s="30"/>
      <c r="X639" s="30" t="str">
        <f t="shared" si="7"/>
        <v>#N/A</v>
      </c>
      <c r="Y639" s="30" t="str">
        <f t="shared" si="8"/>
        <v>#N/A</v>
      </c>
      <c r="Z639" s="30" t="str">
        <f t="shared" si="9"/>
        <v>#N/A</v>
      </c>
      <c r="AA639" s="30" t="str">
        <f t="shared" si="10"/>
        <v>#N/A</v>
      </c>
      <c r="AB639" s="30" t="str">
        <f t="shared" si="11"/>
        <v>#N/A</v>
      </c>
      <c r="AC639" s="30" t="str">
        <f t="shared" ref="AC639:AD639" si="655">XLOOKUP(N639, $AS$2:$AS$8, $AT$2:$AT$8)</f>
        <v>#N/A</v>
      </c>
      <c r="AD639" s="30" t="str">
        <f t="shared" si="655"/>
        <v>#N/A</v>
      </c>
      <c r="AE639" s="30" t="str">
        <f t="shared" si="13"/>
        <v>#N/A</v>
      </c>
      <c r="AF639" s="30" t="str">
        <f t="shared" si="14"/>
        <v>#N/A</v>
      </c>
      <c r="AG639" s="30" t="str">
        <f t="shared" si="15"/>
        <v>#N/A</v>
      </c>
    </row>
    <row r="640">
      <c r="C640" s="25"/>
      <c r="D640" s="25" t="str">
        <f t="shared" si="2"/>
        <v/>
      </c>
      <c r="E640" s="26" t="str">
        <f t="shared" si="3"/>
        <v/>
      </c>
      <c r="G640" s="27" t="str">
        <f t="shared" si="4"/>
        <v/>
      </c>
      <c r="I640" s="28"/>
      <c r="J640" s="30"/>
      <c r="K640" s="30"/>
      <c r="L640" s="30"/>
      <c r="M640" s="30"/>
      <c r="N640" s="30"/>
      <c r="O640" s="30"/>
      <c r="P640" s="30"/>
      <c r="Q640" s="30"/>
      <c r="R640" s="30"/>
      <c r="S640" s="29"/>
      <c r="U640" s="30"/>
      <c r="X640" s="30" t="str">
        <f t="shared" si="7"/>
        <v>#N/A</v>
      </c>
      <c r="Y640" s="30" t="str">
        <f t="shared" si="8"/>
        <v>#N/A</v>
      </c>
      <c r="Z640" s="30" t="str">
        <f t="shared" si="9"/>
        <v>#N/A</v>
      </c>
      <c r="AA640" s="30" t="str">
        <f t="shared" si="10"/>
        <v>#N/A</v>
      </c>
      <c r="AB640" s="30" t="str">
        <f t="shared" si="11"/>
        <v>#N/A</v>
      </c>
      <c r="AC640" s="30" t="str">
        <f t="shared" ref="AC640:AD640" si="656">XLOOKUP(N640, $AS$2:$AS$8, $AT$2:$AT$8)</f>
        <v>#N/A</v>
      </c>
      <c r="AD640" s="30" t="str">
        <f t="shared" si="656"/>
        <v>#N/A</v>
      </c>
      <c r="AE640" s="30" t="str">
        <f t="shared" si="13"/>
        <v>#N/A</v>
      </c>
      <c r="AF640" s="30" t="str">
        <f t="shared" si="14"/>
        <v>#N/A</v>
      </c>
      <c r="AG640" s="30" t="str">
        <f t="shared" si="15"/>
        <v>#N/A</v>
      </c>
    </row>
    <row r="641">
      <c r="C641" s="25"/>
      <c r="D641" s="25" t="str">
        <f t="shared" si="2"/>
        <v/>
      </c>
      <c r="E641" s="26" t="str">
        <f t="shared" si="3"/>
        <v/>
      </c>
      <c r="G641" s="27" t="str">
        <f t="shared" si="4"/>
        <v/>
      </c>
      <c r="I641" s="28"/>
      <c r="J641" s="30"/>
      <c r="K641" s="30"/>
      <c r="L641" s="30"/>
      <c r="M641" s="30"/>
      <c r="N641" s="30"/>
      <c r="O641" s="30"/>
      <c r="P641" s="30"/>
      <c r="Q641" s="30"/>
      <c r="R641" s="30"/>
      <c r="S641" s="29"/>
      <c r="U641" s="30"/>
      <c r="X641" s="30" t="str">
        <f t="shared" si="7"/>
        <v>#N/A</v>
      </c>
      <c r="Y641" s="30" t="str">
        <f t="shared" si="8"/>
        <v>#N/A</v>
      </c>
      <c r="Z641" s="30" t="str">
        <f t="shared" si="9"/>
        <v>#N/A</v>
      </c>
      <c r="AA641" s="30" t="str">
        <f t="shared" si="10"/>
        <v>#N/A</v>
      </c>
      <c r="AB641" s="30" t="str">
        <f t="shared" si="11"/>
        <v>#N/A</v>
      </c>
      <c r="AC641" s="30" t="str">
        <f t="shared" ref="AC641:AD641" si="657">XLOOKUP(N641, $AS$2:$AS$8, $AT$2:$AT$8)</f>
        <v>#N/A</v>
      </c>
      <c r="AD641" s="30" t="str">
        <f t="shared" si="657"/>
        <v>#N/A</v>
      </c>
      <c r="AE641" s="30" t="str">
        <f t="shared" si="13"/>
        <v>#N/A</v>
      </c>
      <c r="AF641" s="30" t="str">
        <f t="shared" si="14"/>
        <v>#N/A</v>
      </c>
      <c r="AG641" s="30" t="str">
        <f t="shared" si="15"/>
        <v>#N/A</v>
      </c>
    </row>
    <row r="642">
      <c r="C642" s="25"/>
      <c r="D642" s="25" t="str">
        <f t="shared" si="2"/>
        <v/>
      </c>
      <c r="E642" s="26" t="str">
        <f t="shared" si="3"/>
        <v/>
      </c>
      <c r="G642" s="27" t="str">
        <f t="shared" si="4"/>
        <v/>
      </c>
      <c r="I642" s="28"/>
      <c r="J642" s="30"/>
      <c r="K642" s="30"/>
      <c r="L642" s="30"/>
      <c r="M642" s="30"/>
      <c r="N642" s="30"/>
      <c r="O642" s="30"/>
      <c r="P642" s="30"/>
      <c r="Q642" s="30"/>
      <c r="R642" s="30"/>
      <c r="S642" s="29"/>
      <c r="U642" s="30"/>
      <c r="X642" s="30" t="str">
        <f t="shared" si="7"/>
        <v>#N/A</v>
      </c>
      <c r="Y642" s="30" t="str">
        <f t="shared" si="8"/>
        <v>#N/A</v>
      </c>
      <c r="Z642" s="30" t="str">
        <f t="shared" si="9"/>
        <v>#N/A</v>
      </c>
      <c r="AA642" s="30" t="str">
        <f t="shared" si="10"/>
        <v>#N/A</v>
      </c>
      <c r="AB642" s="30" t="str">
        <f t="shared" si="11"/>
        <v>#N/A</v>
      </c>
      <c r="AC642" s="30" t="str">
        <f t="shared" ref="AC642:AD642" si="658">XLOOKUP(N642, $AS$2:$AS$8, $AT$2:$AT$8)</f>
        <v>#N/A</v>
      </c>
      <c r="AD642" s="30" t="str">
        <f t="shared" si="658"/>
        <v>#N/A</v>
      </c>
      <c r="AE642" s="30" t="str">
        <f t="shared" si="13"/>
        <v>#N/A</v>
      </c>
      <c r="AF642" s="30" t="str">
        <f t="shared" si="14"/>
        <v>#N/A</v>
      </c>
      <c r="AG642" s="30" t="str">
        <f t="shared" si="15"/>
        <v>#N/A</v>
      </c>
    </row>
    <row r="643">
      <c r="C643" s="25"/>
      <c r="D643" s="25" t="str">
        <f t="shared" si="2"/>
        <v/>
      </c>
      <c r="E643" s="26" t="str">
        <f t="shared" si="3"/>
        <v/>
      </c>
      <c r="G643" s="27" t="str">
        <f t="shared" si="4"/>
        <v/>
      </c>
      <c r="I643" s="28"/>
      <c r="J643" s="30"/>
      <c r="K643" s="30"/>
      <c r="L643" s="30"/>
      <c r="M643" s="30"/>
      <c r="N643" s="30"/>
      <c r="O643" s="30"/>
      <c r="P643" s="30"/>
      <c r="Q643" s="30"/>
      <c r="R643" s="30"/>
      <c r="S643" s="29"/>
      <c r="U643" s="30"/>
      <c r="X643" s="30" t="str">
        <f t="shared" si="7"/>
        <v>#N/A</v>
      </c>
      <c r="Y643" s="30" t="str">
        <f t="shared" si="8"/>
        <v>#N/A</v>
      </c>
      <c r="Z643" s="30" t="str">
        <f t="shared" si="9"/>
        <v>#N/A</v>
      </c>
      <c r="AA643" s="30" t="str">
        <f t="shared" si="10"/>
        <v>#N/A</v>
      </c>
      <c r="AB643" s="30" t="str">
        <f t="shared" si="11"/>
        <v>#N/A</v>
      </c>
      <c r="AC643" s="30" t="str">
        <f t="shared" ref="AC643:AD643" si="659">XLOOKUP(N643, $AS$2:$AS$8, $AT$2:$AT$8)</f>
        <v>#N/A</v>
      </c>
      <c r="AD643" s="30" t="str">
        <f t="shared" si="659"/>
        <v>#N/A</v>
      </c>
      <c r="AE643" s="30" t="str">
        <f t="shared" si="13"/>
        <v>#N/A</v>
      </c>
      <c r="AF643" s="30" t="str">
        <f t="shared" si="14"/>
        <v>#N/A</v>
      </c>
      <c r="AG643" s="30" t="str">
        <f t="shared" si="15"/>
        <v>#N/A</v>
      </c>
    </row>
    <row r="644">
      <c r="C644" s="25"/>
      <c r="D644" s="25" t="str">
        <f t="shared" si="2"/>
        <v/>
      </c>
      <c r="E644" s="26" t="str">
        <f t="shared" si="3"/>
        <v/>
      </c>
      <c r="G644" s="27" t="str">
        <f t="shared" si="4"/>
        <v/>
      </c>
      <c r="I644" s="28"/>
      <c r="J644" s="30"/>
      <c r="K644" s="30"/>
      <c r="L644" s="30"/>
      <c r="M644" s="30"/>
      <c r="N644" s="30"/>
      <c r="O644" s="30"/>
      <c r="P644" s="30"/>
      <c r="Q644" s="30"/>
      <c r="R644" s="30"/>
      <c r="S644" s="29"/>
      <c r="U644" s="30"/>
      <c r="X644" s="30" t="str">
        <f t="shared" si="7"/>
        <v>#N/A</v>
      </c>
      <c r="Y644" s="30" t="str">
        <f t="shared" si="8"/>
        <v>#N/A</v>
      </c>
      <c r="Z644" s="30" t="str">
        <f t="shared" si="9"/>
        <v>#N/A</v>
      </c>
      <c r="AA644" s="30" t="str">
        <f t="shared" si="10"/>
        <v>#N/A</v>
      </c>
      <c r="AB644" s="30" t="str">
        <f t="shared" si="11"/>
        <v>#N/A</v>
      </c>
      <c r="AC644" s="30" t="str">
        <f t="shared" ref="AC644:AD644" si="660">XLOOKUP(N644, $AS$2:$AS$8, $AT$2:$AT$8)</f>
        <v>#N/A</v>
      </c>
      <c r="AD644" s="30" t="str">
        <f t="shared" si="660"/>
        <v>#N/A</v>
      </c>
      <c r="AE644" s="30" t="str">
        <f t="shared" si="13"/>
        <v>#N/A</v>
      </c>
      <c r="AF644" s="30" t="str">
        <f t="shared" si="14"/>
        <v>#N/A</v>
      </c>
      <c r="AG644" s="30" t="str">
        <f t="shared" si="15"/>
        <v>#N/A</v>
      </c>
    </row>
    <row r="645">
      <c r="C645" s="25"/>
      <c r="D645" s="25" t="str">
        <f t="shared" si="2"/>
        <v/>
      </c>
      <c r="E645" s="26" t="str">
        <f t="shared" si="3"/>
        <v/>
      </c>
      <c r="G645" s="27" t="str">
        <f t="shared" si="4"/>
        <v/>
      </c>
      <c r="I645" s="28"/>
      <c r="J645" s="30"/>
      <c r="K645" s="30"/>
      <c r="L645" s="30"/>
      <c r="M645" s="30"/>
      <c r="N645" s="30"/>
      <c r="O645" s="30"/>
      <c r="P645" s="30"/>
      <c r="Q645" s="30"/>
      <c r="R645" s="30"/>
      <c r="S645" s="29"/>
      <c r="U645" s="30"/>
      <c r="X645" s="30" t="str">
        <f t="shared" si="7"/>
        <v>#N/A</v>
      </c>
      <c r="Y645" s="30" t="str">
        <f t="shared" si="8"/>
        <v>#N/A</v>
      </c>
      <c r="Z645" s="30" t="str">
        <f t="shared" si="9"/>
        <v>#N/A</v>
      </c>
      <c r="AA645" s="30" t="str">
        <f t="shared" si="10"/>
        <v>#N/A</v>
      </c>
      <c r="AB645" s="30" t="str">
        <f t="shared" si="11"/>
        <v>#N/A</v>
      </c>
      <c r="AC645" s="30" t="str">
        <f t="shared" ref="AC645:AD645" si="661">XLOOKUP(N645, $AS$2:$AS$8, $AT$2:$AT$8)</f>
        <v>#N/A</v>
      </c>
      <c r="AD645" s="30" t="str">
        <f t="shared" si="661"/>
        <v>#N/A</v>
      </c>
      <c r="AE645" s="30" t="str">
        <f t="shared" si="13"/>
        <v>#N/A</v>
      </c>
      <c r="AF645" s="30" t="str">
        <f t="shared" si="14"/>
        <v>#N/A</v>
      </c>
      <c r="AG645" s="30" t="str">
        <f t="shared" si="15"/>
        <v>#N/A</v>
      </c>
    </row>
    <row r="646">
      <c r="C646" s="25"/>
      <c r="D646" s="25" t="str">
        <f t="shared" si="2"/>
        <v/>
      </c>
      <c r="E646" s="26" t="str">
        <f t="shared" si="3"/>
        <v/>
      </c>
      <c r="G646" s="27" t="str">
        <f t="shared" si="4"/>
        <v/>
      </c>
      <c r="I646" s="28"/>
      <c r="J646" s="30"/>
      <c r="K646" s="30"/>
      <c r="L646" s="30"/>
      <c r="M646" s="30"/>
      <c r="N646" s="30"/>
      <c r="O646" s="30"/>
      <c r="P646" s="30"/>
      <c r="Q646" s="30"/>
      <c r="R646" s="30"/>
      <c r="S646" s="29"/>
      <c r="U646" s="30"/>
      <c r="X646" s="30" t="str">
        <f t="shared" si="7"/>
        <v>#N/A</v>
      </c>
      <c r="Y646" s="30" t="str">
        <f t="shared" si="8"/>
        <v>#N/A</v>
      </c>
      <c r="Z646" s="30" t="str">
        <f t="shared" si="9"/>
        <v>#N/A</v>
      </c>
      <c r="AA646" s="30" t="str">
        <f t="shared" si="10"/>
        <v>#N/A</v>
      </c>
      <c r="AB646" s="30" t="str">
        <f t="shared" si="11"/>
        <v>#N/A</v>
      </c>
      <c r="AC646" s="30" t="str">
        <f t="shared" ref="AC646:AD646" si="662">XLOOKUP(N646, $AS$2:$AS$8, $AT$2:$AT$8)</f>
        <v>#N/A</v>
      </c>
      <c r="AD646" s="30" t="str">
        <f t="shared" si="662"/>
        <v>#N/A</v>
      </c>
      <c r="AE646" s="30" t="str">
        <f t="shared" si="13"/>
        <v>#N/A</v>
      </c>
      <c r="AF646" s="30" t="str">
        <f t="shared" si="14"/>
        <v>#N/A</v>
      </c>
      <c r="AG646" s="30" t="str">
        <f t="shared" si="15"/>
        <v>#N/A</v>
      </c>
    </row>
    <row r="647">
      <c r="C647" s="25"/>
      <c r="D647" s="25" t="str">
        <f t="shared" si="2"/>
        <v/>
      </c>
      <c r="E647" s="26" t="str">
        <f t="shared" si="3"/>
        <v/>
      </c>
      <c r="G647" s="27" t="str">
        <f t="shared" si="4"/>
        <v/>
      </c>
      <c r="I647" s="28"/>
      <c r="J647" s="30"/>
      <c r="K647" s="30"/>
      <c r="L647" s="30"/>
      <c r="M647" s="30"/>
      <c r="N647" s="30"/>
      <c r="O647" s="30"/>
      <c r="P647" s="30"/>
      <c r="Q647" s="30"/>
      <c r="R647" s="30"/>
      <c r="S647" s="29"/>
      <c r="U647" s="30"/>
      <c r="X647" s="30" t="str">
        <f t="shared" si="7"/>
        <v>#N/A</v>
      </c>
      <c r="Y647" s="30" t="str">
        <f t="shared" si="8"/>
        <v>#N/A</v>
      </c>
      <c r="Z647" s="30" t="str">
        <f t="shared" si="9"/>
        <v>#N/A</v>
      </c>
      <c r="AA647" s="30" t="str">
        <f t="shared" si="10"/>
        <v>#N/A</v>
      </c>
      <c r="AB647" s="30" t="str">
        <f t="shared" si="11"/>
        <v>#N/A</v>
      </c>
      <c r="AC647" s="30" t="str">
        <f t="shared" ref="AC647:AD647" si="663">XLOOKUP(N647, $AS$2:$AS$8, $AT$2:$AT$8)</f>
        <v>#N/A</v>
      </c>
      <c r="AD647" s="30" t="str">
        <f t="shared" si="663"/>
        <v>#N/A</v>
      </c>
      <c r="AE647" s="30" t="str">
        <f t="shared" si="13"/>
        <v>#N/A</v>
      </c>
      <c r="AF647" s="30" t="str">
        <f t="shared" si="14"/>
        <v>#N/A</v>
      </c>
      <c r="AG647" s="30" t="str">
        <f t="shared" si="15"/>
        <v>#N/A</v>
      </c>
    </row>
    <row r="648">
      <c r="C648" s="25"/>
      <c r="D648" s="25" t="str">
        <f t="shared" si="2"/>
        <v/>
      </c>
      <c r="E648" s="26" t="str">
        <f t="shared" si="3"/>
        <v/>
      </c>
      <c r="G648" s="27" t="str">
        <f t="shared" si="4"/>
        <v/>
      </c>
      <c r="I648" s="28"/>
      <c r="J648" s="30"/>
      <c r="K648" s="30"/>
      <c r="L648" s="30"/>
      <c r="M648" s="30"/>
      <c r="N648" s="30"/>
      <c r="O648" s="30"/>
      <c r="P648" s="30"/>
      <c r="Q648" s="30"/>
      <c r="R648" s="30"/>
      <c r="S648" s="29"/>
      <c r="U648" s="30"/>
      <c r="X648" s="30" t="str">
        <f t="shared" si="7"/>
        <v>#N/A</v>
      </c>
      <c r="Y648" s="30" t="str">
        <f t="shared" si="8"/>
        <v>#N/A</v>
      </c>
      <c r="Z648" s="30" t="str">
        <f t="shared" si="9"/>
        <v>#N/A</v>
      </c>
      <c r="AA648" s="30" t="str">
        <f t="shared" si="10"/>
        <v>#N/A</v>
      </c>
      <c r="AB648" s="30" t="str">
        <f t="shared" si="11"/>
        <v>#N/A</v>
      </c>
      <c r="AC648" s="30" t="str">
        <f t="shared" ref="AC648:AD648" si="664">XLOOKUP(N648, $AS$2:$AS$8, $AT$2:$AT$8)</f>
        <v>#N/A</v>
      </c>
      <c r="AD648" s="30" t="str">
        <f t="shared" si="664"/>
        <v>#N/A</v>
      </c>
      <c r="AE648" s="30" t="str">
        <f t="shared" si="13"/>
        <v>#N/A</v>
      </c>
      <c r="AF648" s="30" t="str">
        <f t="shared" si="14"/>
        <v>#N/A</v>
      </c>
      <c r="AG648" s="30" t="str">
        <f t="shared" si="15"/>
        <v>#N/A</v>
      </c>
    </row>
    <row r="649">
      <c r="C649" s="25"/>
      <c r="D649" s="25" t="str">
        <f t="shared" si="2"/>
        <v/>
      </c>
      <c r="E649" s="26" t="str">
        <f t="shared" si="3"/>
        <v/>
      </c>
      <c r="G649" s="27" t="str">
        <f t="shared" si="4"/>
        <v/>
      </c>
      <c r="I649" s="28"/>
      <c r="J649" s="30"/>
      <c r="K649" s="30"/>
      <c r="L649" s="30"/>
      <c r="M649" s="30"/>
      <c r="N649" s="30"/>
      <c r="O649" s="30"/>
      <c r="P649" s="30"/>
      <c r="Q649" s="30"/>
      <c r="R649" s="30"/>
      <c r="S649" s="29"/>
      <c r="U649" s="30"/>
      <c r="X649" s="30" t="str">
        <f t="shared" si="7"/>
        <v>#N/A</v>
      </c>
      <c r="Y649" s="30" t="str">
        <f t="shared" si="8"/>
        <v>#N/A</v>
      </c>
      <c r="Z649" s="30" t="str">
        <f t="shared" si="9"/>
        <v>#N/A</v>
      </c>
      <c r="AA649" s="30" t="str">
        <f t="shared" si="10"/>
        <v>#N/A</v>
      </c>
      <c r="AB649" s="30" t="str">
        <f t="shared" si="11"/>
        <v>#N/A</v>
      </c>
      <c r="AC649" s="30" t="str">
        <f t="shared" ref="AC649:AD649" si="665">XLOOKUP(N649, $AS$2:$AS$8, $AT$2:$AT$8)</f>
        <v>#N/A</v>
      </c>
      <c r="AD649" s="30" t="str">
        <f t="shared" si="665"/>
        <v>#N/A</v>
      </c>
      <c r="AE649" s="30" t="str">
        <f t="shared" si="13"/>
        <v>#N/A</v>
      </c>
      <c r="AF649" s="30" t="str">
        <f t="shared" si="14"/>
        <v>#N/A</v>
      </c>
      <c r="AG649" s="30" t="str">
        <f t="shared" si="15"/>
        <v>#N/A</v>
      </c>
    </row>
    <row r="650">
      <c r="C650" s="25"/>
      <c r="D650" s="25" t="str">
        <f t="shared" si="2"/>
        <v/>
      </c>
      <c r="E650" s="26" t="str">
        <f t="shared" si="3"/>
        <v/>
      </c>
      <c r="G650" s="27" t="str">
        <f t="shared" si="4"/>
        <v/>
      </c>
      <c r="I650" s="28"/>
      <c r="J650" s="30"/>
      <c r="K650" s="30"/>
      <c r="L650" s="30"/>
      <c r="M650" s="30"/>
      <c r="N650" s="30"/>
      <c r="O650" s="30"/>
      <c r="P650" s="30"/>
      <c r="Q650" s="30"/>
      <c r="R650" s="30"/>
      <c r="S650" s="29"/>
      <c r="U650" s="30"/>
      <c r="X650" s="30" t="str">
        <f t="shared" si="7"/>
        <v>#N/A</v>
      </c>
      <c r="Y650" s="30" t="str">
        <f t="shared" si="8"/>
        <v>#N/A</v>
      </c>
      <c r="Z650" s="30" t="str">
        <f t="shared" si="9"/>
        <v>#N/A</v>
      </c>
      <c r="AA650" s="30" t="str">
        <f t="shared" si="10"/>
        <v>#N/A</v>
      </c>
      <c r="AB650" s="30" t="str">
        <f t="shared" si="11"/>
        <v>#N/A</v>
      </c>
      <c r="AC650" s="30" t="str">
        <f t="shared" ref="AC650:AD650" si="666">XLOOKUP(N650, $AS$2:$AS$8, $AT$2:$AT$8)</f>
        <v>#N/A</v>
      </c>
      <c r="AD650" s="30" t="str">
        <f t="shared" si="666"/>
        <v>#N/A</v>
      </c>
      <c r="AE650" s="30" t="str">
        <f t="shared" si="13"/>
        <v>#N/A</v>
      </c>
      <c r="AF650" s="30" t="str">
        <f t="shared" si="14"/>
        <v>#N/A</v>
      </c>
      <c r="AG650" s="30" t="str">
        <f t="shared" si="15"/>
        <v>#N/A</v>
      </c>
    </row>
    <row r="651">
      <c r="C651" s="25"/>
      <c r="D651" s="25" t="str">
        <f t="shared" si="2"/>
        <v/>
      </c>
      <c r="E651" s="26" t="str">
        <f t="shared" si="3"/>
        <v/>
      </c>
      <c r="G651" s="27" t="str">
        <f t="shared" si="4"/>
        <v/>
      </c>
      <c r="I651" s="28"/>
      <c r="J651" s="30"/>
      <c r="K651" s="30"/>
      <c r="L651" s="30"/>
      <c r="M651" s="30"/>
      <c r="N651" s="30"/>
      <c r="O651" s="30"/>
      <c r="P651" s="30"/>
      <c r="Q651" s="30"/>
      <c r="R651" s="30"/>
      <c r="S651" s="29"/>
      <c r="U651" s="30"/>
      <c r="X651" s="30" t="str">
        <f t="shared" si="7"/>
        <v>#N/A</v>
      </c>
      <c r="Y651" s="30" t="str">
        <f t="shared" si="8"/>
        <v>#N/A</v>
      </c>
      <c r="Z651" s="30" t="str">
        <f t="shared" si="9"/>
        <v>#N/A</v>
      </c>
      <c r="AA651" s="30" t="str">
        <f t="shared" si="10"/>
        <v>#N/A</v>
      </c>
      <c r="AB651" s="30" t="str">
        <f t="shared" si="11"/>
        <v>#N/A</v>
      </c>
      <c r="AC651" s="30" t="str">
        <f t="shared" ref="AC651:AD651" si="667">XLOOKUP(N651, $AS$2:$AS$8, $AT$2:$AT$8)</f>
        <v>#N/A</v>
      </c>
      <c r="AD651" s="30" t="str">
        <f t="shared" si="667"/>
        <v>#N/A</v>
      </c>
      <c r="AE651" s="30" t="str">
        <f t="shared" si="13"/>
        <v>#N/A</v>
      </c>
      <c r="AF651" s="30" t="str">
        <f t="shared" si="14"/>
        <v>#N/A</v>
      </c>
      <c r="AG651" s="30" t="str">
        <f t="shared" si="15"/>
        <v>#N/A</v>
      </c>
    </row>
    <row r="652">
      <c r="C652" s="25"/>
      <c r="D652" s="25" t="str">
        <f t="shared" si="2"/>
        <v/>
      </c>
      <c r="E652" s="26" t="str">
        <f t="shared" si="3"/>
        <v/>
      </c>
      <c r="G652" s="27" t="str">
        <f t="shared" si="4"/>
        <v/>
      </c>
      <c r="I652" s="28"/>
      <c r="J652" s="30"/>
      <c r="K652" s="30"/>
      <c r="L652" s="30"/>
      <c r="M652" s="30"/>
      <c r="N652" s="30"/>
      <c r="O652" s="30"/>
      <c r="P652" s="30"/>
      <c r="Q652" s="30"/>
      <c r="R652" s="30"/>
      <c r="S652" s="29"/>
      <c r="U652" s="30"/>
      <c r="X652" s="30" t="str">
        <f t="shared" si="7"/>
        <v>#N/A</v>
      </c>
      <c r="Y652" s="30" t="str">
        <f t="shared" si="8"/>
        <v>#N/A</v>
      </c>
      <c r="Z652" s="30" t="str">
        <f t="shared" si="9"/>
        <v>#N/A</v>
      </c>
      <c r="AA652" s="30" t="str">
        <f t="shared" si="10"/>
        <v>#N/A</v>
      </c>
      <c r="AB652" s="30" t="str">
        <f t="shared" si="11"/>
        <v>#N/A</v>
      </c>
      <c r="AC652" s="30" t="str">
        <f t="shared" ref="AC652:AD652" si="668">XLOOKUP(N652, $AS$2:$AS$8, $AT$2:$AT$8)</f>
        <v>#N/A</v>
      </c>
      <c r="AD652" s="30" t="str">
        <f t="shared" si="668"/>
        <v>#N/A</v>
      </c>
      <c r="AE652" s="30" t="str">
        <f t="shared" si="13"/>
        <v>#N/A</v>
      </c>
      <c r="AF652" s="30" t="str">
        <f t="shared" si="14"/>
        <v>#N/A</v>
      </c>
      <c r="AG652" s="30" t="str">
        <f t="shared" si="15"/>
        <v>#N/A</v>
      </c>
    </row>
    <row r="653">
      <c r="C653" s="25"/>
      <c r="D653" s="25" t="str">
        <f t="shared" si="2"/>
        <v/>
      </c>
      <c r="E653" s="26" t="str">
        <f t="shared" si="3"/>
        <v/>
      </c>
      <c r="G653" s="27" t="str">
        <f t="shared" si="4"/>
        <v/>
      </c>
      <c r="I653" s="28"/>
      <c r="J653" s="30"/>
      <c r="K653" s="30"/>
      <c r="L653" s="30"/>
      <c r="M653" s="30"/>
      <c r="N653" s="30"/>
      <c r="O653" s="30"/>
      <c r="P653" s="30"/>
      <c r="Q653" s="30"/>
      <c r="R653" s="30"/>
      <c r="S653" s="29"/>
      <c r="U653" s="30"/>
      <c r="X653" s="30" t="str">
        <f t="shared" si="7"/>
        <v>#N/A</v>
      </c>
      <c r="Y653" s="30" t="str">
        <f t="shared" si="8"/>
        <v>#N/A</v>
      </c>
      <c r="Z653" s="30" t="str">
        <f t="shared" si="9"/>
        <v>#N/A</v>
      </c>
      <c r="AA653" s="30" t="str">
        <f t="shared" si="10"/>
        <v>#N/A</v>
      </c>
      <c r="AB653" s="30" t="str">
        <f t="shared" si="11"/>
        <v>#N/A</v>
      </c>
      <c r="AC653" s="30" t="str">
        <f t="shared" ref="AC653:AD653" si="669">XLOOKUP(N653, $AS$2:$AS$8, $AT$2:$AT$8)</f>
        <v>#N/A</v>
      </c>
      <c r="AD653" s="30" t="str">
        <f t="shared" si="669"/>
        <v>#N/A</v>
      </c>
      <c r="AE653" s="30" t="str">
        <f t="shared" si="13"/>
        <v>#N/A</v>
      </c>
      <c r="AF653" s="30" t="str">
        <f t="shared" si="14"/>
        <v>#N/A</v>
      </c>
      <c r="AG653" s="30" t="str">
        <f t="shared" si="15"/>
        <v>#N/A</v>
      </c>
    </row>
    <row r="654">
      <c r="C654" s="25"/>
      <c r="D654" s="25" t="str">
        <f t="shared" si="2"/>
        <v/>
      </c>
      <c r="E654" s="26" t="str">
        <f t="shared" si="3"/>
        <v/>
      </c>
      <c r="G654" s="27" t="str">
        <f t="shared" si="4"/>
        <v/>
      </c>
      <c r="I654" s="28"/>
      <c r="J654" s="30"/>
      <c r="K654" s="30"/>
      <c r="L654" s="30"/>
      <c r="M654" s="30"/>
      <c r="N654" s="30"/>
      <c r="O654" s="30"/>
      <c r="P654" s="30"/>
      <c r="Q654" s="30"/>
      <c r="R654" s="30"/>
      <c r="S654" s="29"/>
      <c r="U654" s="30"/>
      <c r="X654" s="30" t="str">
        <f t="shared" si="7"/>
        <v>#N/A</v>
      </c>
      <c r="Y654" s="30" t="str">
        <f t="shared" si="8"/>
        <v>#N/A</v>
      </c>
      <c r="Z654" s="30" t="str">
        <f t="shared" si="9"/>
        <v>#N/A</v>
      </c>
      <c r="AA654" s="30" t="str">
        <f t="shared" si="10"/>
        <v>#N/A</v>
      </c>
      <c r="AB654" s="30" t="str">
        <f t="shared" si="11"/>
        <v>#N/A</v>
      </c>
      <c r="AC654" s="30" t="str">
        <f t="shared" ref="AC654:AD654" si="670">XLOOKUP(N654, $AS$2:$AS$8, $AT$2:$AT$8)</f>
        <v>#N/A</v>
      </c>
      <c r="AD654" s="30" t="str">
        <f t="shared" si="670"/>
        <v>#N/A</v>
      </c>
      <c r="AE654" s="30" t="str">
        <f t="shared" si="13"/>
        <v>#N/A</v>
      </c>
      <c r="AF654" s="30" t="str">
        <f t="shared" si="14"/>
        <v>#N/A</v>
      </c>
      <c r="AG654" s="30" t="str">
        <f t="shared" si="15"/>
        <v>#N/A</v>
      </c>
    </row>
    <row r="655">
      <c r="C655" s="25"/>
      <c r="D655" s="25" t="str">
        <f t="shared" si="2"/>
        <v/>
      </c>
      <c r="E655" s="26" t="str">
        <f t="shared" si="3"/>
        <v/>
      </c>
      <c r="G655" s="27" t="str">
        <f t="shared" si="4"/>
        <v/>
      </c>
      <c r="I655" s="28"/>
      <c r="J655" s="30"/>
      <c r="K655" s="30"/>
      <c r="L655" s="30"/>
      <c r="M655" s="30"/>
      <c r="N655" s="30"/>
      <c r="O655" s="30"/>
      <c r="P655" s="30"/>
      <c r="Q655" s="30"/>
      <c r="R655" s="30"/>
      <c r="S655" s="29"/>
      <c r="U655" s="30"/>
      <c r="X655" s="30" t="str">
        <f t="shared" si="7"/>
        <v>#N/A</v>
      </c>
      <c r="Y655" s="30" t="str">
        <f t="shared" si="8"/>
        <v>#N/A</v>
      </c>
      <c r="Z655" s="30" t="str">
        <f t="shared" si="9"/>
        <v>#N/A</v>
      </c>
      <c r="AA655" s="30" t="str">
        <f t="shared" si="10"/>
        <v>#N/A</v>
      </c>
      <c r="AB655" s="30" t="str">
        <f t="shared" si="11"/>
        <v>#N/A</v>
      </c>
      <c r="AC655" s="30" t="str">
        <f t="shared" ref="AC655:AD655" si="671">XLOOKUP(N655, $AS$2:$AS$8, $AT$2:$AT$8)</f>
        <v>#N/A</v>
      </c>
      <c r="AD655" s="30" t="str">
        <f t="shared" si="671"/>
        <v>#N/A</v>
      </c>
      <c r="AE655" s="30" t="str">
        <f t="shared" si="13"/>
        <v>#N/A</v>
      </c>
      <c r="AF655" s="30" t="str">
        <f t="shared" si="14"/>
        <v>#N/A</v>
      </c>
      <c r="AG655" s="30" t="str">
        <f t="shared" si="15"/>
        <v>#N/A</v>
      </c>
    </row>
    <row r="656">
      <c r="C656" s="25"/>
      <c r="D656" s="25" t="str">
        <f t="shared" si="2"/>
        <v/>
      </c>
      <c r="E656" s="26" t="str">
        <f t="shared" si="3"/>
        <v/>
      </c>
      <c r="G656" s="27" t="str">
        <f t="shared" si="4"/>
        <v/>
      </c>
      <c r="I656" s="28"/>
      <c r="J656" s="30"/>
      <c r="K656" s="30"/>
      <c r="L656" s="30"/>
      <c r="M656" s="30"/>
      <c r="N656" s="30"/>
      <c r="O656" s="30"/>
      <c r="P656" s="30"/>
      <c r="Q656" s="30"/>
      <c r="R656" s="30"/>
      <c r="S656" s="29"/>
      <c r="U656" s="30"/>
      <c r="X656" s="30" t="str">
        <f t="shared" si="7"/>
        <v>#N/A</v>
      </c>
      <c r="Y656" s="30" t="str">
        <f t="shared" si="8"/>
        <v>#N/A</v>
      </c>
      <c r="Z656" s="30" t="str">
        <f t="shared" si="9"/>
        <v>#N/A</v>
      </c>
      <c r="AA656" s="30" t="str">
        <f t="shared" si="10"/>
        <v>#N/A</v>
      </c>
      <c r="AB656" s="30" t="str">
        <f t="shared" si="11"/>
        <v>#N/A</v>
      </c>
      <c r="AC656" s="30" t="str">
        <f t="shared" ref="AC656:AD656" si="672">XLOOKUP(N656, $AS$2:$AS$8, $AT$2:$AT$8)</f>
        <v>#N/A</v>
      </c>
      <c r="AD656" s="30" t="str">
        <f t="shared" si="672"/>
        <v>#N/A</v>
      </c>
      <c r="AE656" s="30" t="str">
        <f t="shared" si="13"/>
        <v>#N/A</v>
      </c>
      <c r="AF656" s="30" t="str">
        <f t="shared" si="14"/>
        <v>#N/A</v>
      </c>
      <c r="AG656" s="30" t="str">
        <f t="shared" si="15"/>
        <v>#N/A</v>
      </c>
    </row>
    <row r="657">
      <c r="C657" s="25"/>
      <c r="D657" s="25" t="str">
        <f t="shared" si="2"/>
        <v/>
      </c>
      <c r="E657" s="26" t="str">
        <f t="shared" si="3"/>
        <v/>
      </c>
      <c r="G657" s="27" t="str">
        <f t="shared" si="4"/>
        <v/>
      </c>
      <c r="I657" s="28"/>
      <c r="J657" s="30"/>
      <c r="K657" s="30"/>
      <c r="L657" s="30"/>
      <c r="M657" s="30"/>
      <c r="N657" s="30"/>
      <c r="O657" s="30"/>
      <c r="P657" s="30"/>
      <c r="Q657" s="30"/>
      <c r="R657" s="30"/>
      <c r="S657" s="29"/>
      <c r="U657" s="30"/>
      <c r="X657" s="30" t="str">
        <f t="shared" si="7"/>
        <v>#N/A</v>
      </c>
      <c r="Y657" s="30" t="str">
        <f t="shared" si="8"/>
        <v>#N/A</v>
      </c>
      <c r="Z657" s="30" t="str">
        <f t="shared" si="9"/>
        <v>#N/A</v>
      </c>
      <c r="AA657" s="30" t="str">
        <f t="shared" si="10"/>
        <v>#N/A</v>
      </c>
      <c r="AB657" s="30" t="str">
        <f t="shared" si="11"/>
        <v>#N/A</v>
      </c>
      <c r="AC657" s="30" t="str">
        <f t="shared" ref="AC657:AD657" si="673">XLOOKUP(N657, $AS$2:$AS$8, $AT$2:$AT$8)</f>
        <v>#N/A</v>
      </c>
      <c r="AD657" s="30" t="str">
        <f t="shared" si="673"/>
        <v>#N/A</v>
      </c>
      <c r="AE657" s="30" t="str">
        <f t="shared" si="13"/>
        <v>#N/A</v>
      </c>
      <c r="AF657" s="30" t="str">
        <f t="shared" si="14"/>
        <v>#N/A</v>
      </c>
      <c r="AG657" s="30" t="str">
        <f t="shared" si="15"/>
        <v>#N/A</v>
      </c>
    </row>
    <row r="658">
      <c r="C658" s="25"/>
      <c r="D658" s="25" t="str">
        <f t="shared" si="2"/>
        <v/>
      </c>
      <c r="E658" s="26" t="str">
        <f t="shared" si="3"/>
        <v/>
      </c>
      <c r="G658" s="27" t="str">
        <f t="shared" si="4"/>
        <v/>
      </c>
      <c r="I658" s="28"/>
      <c r="J658" s="30"/>
      <c r="K658" s="30"/>
      <c r="L658" s="30"/>
      <c r="M658" s="30"/>
      <c r="N658" s="30"/>
      <c r="O658" s="30"/>
      <c r="P658" s="30"/>
      <c r="Q658" s="30"/>
      <c r="R658" s="30"/>
      <c r="S658" s="29"/>
      <c r="U658" s="30"/>
      <c r="X658" s="30" t="str">
        <f t="shared" si="7"/>
        <v>#N/A</v>
      </c>
      <c r="Y658" s="30" t="str">
        <f t="shared" si="8"/>
        <v>#N/A</v>
      </c>
      <c r="Z658" s="30" t="str">
        <f t="shared" si="9"/>
        <v>#N/A</v>
      </c>
      <c r="AA658" s="30" t="str">
        <f t="shared" si="10"/>
        <v>#N/A</v>
      </c>
      <c r="AB658" s="30" t="str">
        <f t="shared" si="11"/>
        <v>#N/A</v>
      </c>
      <c r="AC658" s="30" t="str">
        <f t="shared" ref="AC658:AD658" si="674">XLOOKUP(N658, $AS$2:$AS$8, $AT$2:$AT$8)</f>
        <v>#N/A</v>
      </c>
      <c r="AD658" s="30" t="str">
        <f t="shared" si="674"/>
        <v>#N/A</v>
      </c>
      <c r="AE658" s="30" t="str">
        <f t="shared" si="13"/>
        <v>#N/A</v>
      </c>
      <c r="AF658" s="30" t="str">
        <f t="shared" si="14"/>
        <v>#N/A</v>
      </c>
      <c r="AG658" s="30" t="str">
        <f t="shared" si="15"/>
        <v>#N/A</v>
      </c>
    </row>
    <row r="659">
      <c r="C659" s="25"/>
      <c r="D659" s="25" t="str">
        <f t="shared" si="2"/>
        <v/>
      </c>
      <c r="E659" s="26" t="str">
        <f t="shared" si="3"/>
        <v/>
      </c>
      <c r="G659" s="27" t="str">
        <f t="shared" si="4"/>
        <v/>
      </c>
      <c r="I659" s="28"/>
      <c r="J659" s="30"/>
      <c r="K659" s="30"/>
      <c r="L659" s="30"/>
      <c r="M659" s="30"/>
      <c r="N659" s="30"/>
      <c r="O659" s="30"/>
      <c r="P659" s="30"/>
      <c r="Q659" s="30"/>
      <c r="R659" s="30"/>
      <c r="S659" s="29"/>
      <c r="U659" s="30"/>
      <c r="X659" s="30" t="str">
        <f t="shared" si="7"/>
        <v>#N/A</v>
      </c>
      <c r="Y659" s="30" t="str">
        <f t="shared" si="8"/>
        <v>#N/A</v>
      </c>
      <c r="Z659" s="30" t="str">
        <f t="shared" si="9"/>
        <v>#N/A</v>
      </c>
      <c r="AA659" s="30" t="str">
        <f t="shared" si="10"/>
        <v>#N/A</v>
      </c>
      <c r="AB659" s="30" t="str">
        <f t="shared" si="11"/>
        <v>#N/A</v>
      </c>
      <c r="AC659" s="30" t="str">
        <f t="shared" ref="AC659:AD659" si="675">XLOOKUP(N659, $AS$2:$AS$8, $AT$2:$AT$8)</f>
        <v>#N/A</v>
      </c>
      <c r="AD659" s="30" t="str">
        <f t="shared" si="675"/>
        <v>#N/A</v>
      </c>
      <c r="AE659" s="30" t="str">
        <f t="shared" si="13"/>
        <v>#N/A</v>
      </c>
      <c r="AF659" s="30" t="str">
        <f t="shared" si="14"/>
        <v>#N/A</v>
      </c>
      <c r="AG659" s="30" t="str">
        <f t="shared" si="15"/>
        <v>#N/A</v>
      </c>
    </row>
    <row r="660">
      <c r="C660" s="25"/>
      <c r="D660" s="25" t="str">
        <f t="shared" si="2"/>
        <v/>
      </c>
      <c r="E660" s="26" t="str">
        <f t="shared" si="3"/>
        <v/>
      </c>
      <c r="G660" s="27" t="str">
        <f t="shared" si="4"/>
        <v/>
      </c>
      <c r="I660" s="28"/>
      <c r="J660" s="30"/>
      <c r="K660" s="30"/>
      <c r="L660" s="30"/>
      <c r="M660" s="30"/>
      <c r="N660" s="30"/>
      <c r="O660" s="30"/>
      <c r="P660" s="30"/>
      <c r="Q660" s="30"/>
      <c r="R660" s="30"/>
      <c r="S660" s="29"/>
      <c r="U660" s="30"/>
      <c r="X660" s="30" t="str">
        <f t="shared" si="7"/>
        <v>#N/A</v>
      </c>
      <c r="Y660" s="30" t="str">
        <f t="shared" si="8"/>
        <v>#N/A</v>
      </c>
      <c r="Z660" s="30" t="str">
        <f t="shared" si="9"/>
        <v>#N/A</v>
      </c>
      <c r="AA660" s="30" t="str">
        <f t="shared" si="10"/>
        <v>#N/A</v>
      </c>
      <c r="AB660" s="30" t="str">
        <f t="shared" si="11"/>
        <v>#N/A</v>
      </c>
      <c r="AC660" s="30" t="str">
        <f t="shared" ref="AC660:AD660" si="676">XLOOKUP(N660, $AS$2:$AS$8, $AT$2:$AT$8)</f>
        <v>#N/A</v>
      </c>
      <c r="AD660" s="30" t="str">
        <f t="shared" si="676"/>
        <v>#N/A</v>
      </c>
      <c r="AE660" s="30" t="str">
        <f t="shared" si="13"/>
        <v>#N/A</v>
      </c>
      <c r="AF660" s="30" t="str">
        <f t="shared" si="14"/>
        <v>#N/A</v>
      </c>
      <c r="AG660" s="30" t="str">
        <f t="shared" si="15"/>
        <v>#N/A</v>
      </c>
    </row>
    <row r="661">
      <c r="C661" s="25"/>
      <c r="D661" s="25" t="str">
        <f t="shared" si="2"/>
        <v/>
      </c>
      <c r="E661" s="26" t="str">
        <f t="shared" si="3"/>
        <v/>
      </c>
      <c r="G661" s="27" t="str">
        <f t="shared" si="4"/>
        <v/>
      </c>
      <c r="I661" s="28"/>
      <c r="J661" s="30"/>
      <c r="K661" s="30"/>
      <c r="L661" s="30"/>
      <c r="M661" s="30"/>
      <c r="N661" s="30"/>
      <c r="O661" s="30"/>
      <c r="P661" s="30"/>
      <c r="Q661" s="30"/>
      <c r="R661" s="30"/>
      <c r="S661" s="29"/>
      <c r="U661" s="30"/>
      <c r="X661" s="30" t="str">
        <f t="shared" si="7"/>
        <v>#N/A</v>
      </c>
      <c r="Y661" s="30" t="str">
        <f t="shared" si="8"/>
        <v>#N/A</v>
      </c>
      <c r="Z661" s="30" t="str">
        <f t="shared" si="9"/>
        <v>#N/A</v>
      </c>
      <c r="AA661" s="30" t="str">
        <f t="shared" si="10"/>
        <v>#N/A</v>
      </c>
      <c r="AB661" s="30" t="str">
        <f t="shared" si="11"/>
        <v>#N/A</v>
      </c>
      <c r="AC661" s="30" t="str">
        <f t="shared" ref="AC661:AD661" si="677">XLOOKUP(N661, $AS$2:$AS$8, $AT$2:$AT$8)</f>
        <v>#N/A</v>
      </c>
      <c r="AD661" s="30" t="str">
        <f t="shared" si="677"/>
        <v>#N/A</v>
      </c>
      <c r="AE661" s="30" t="str">
        <f t="shared" si="13"/>
        <v>#N/A</v>
      </c>
      <c r="AF661" s="30" t="str">
        <f t="shared" si="14"/>
        <v>#N/A</v>
      </c>
      <c r="AG661" s="30" t="str">
        <f t="shared" si="15"/>
        <v>#N/A</v>
      </c>
    </row>
    <row r="662">
      <c r="C662" s="25"/>
      <c r="D662" s="25" t="str">
        <f t="shared" si="2"/>
        <v/>
      </c>
      <c r="E662" s="26" t="str">
        <f t="shared" si="3"/>
        <v/>
      </c>
      <c r="G662" s="27" t="str">
        <f t="shared" si="4"/>
        <v/>
      </c>
      <c r="I662" s="28"/>
      <c r="J662" s="30"/>
      <c r="K662" s="30"/>
      <c r="L662" s="30"/>
      <c r="M662" s="30"/>
      <c r="N662" s="30"/>
      <c r="O662" s="30"/>
      <c r="P662" s="30"/>
      <c r="Q662" s="30"/>
      <c r="R662" s="30"/>
      <c r="S662" s="29"/>
      <c r="U662" s="30"/>
      <c r="X662" s="30" t="str">
        <f t="shared" si="7"/>
        <v>#N/A</v>
      </c>
      <c r="Y662" s="30" t="str">
        <f t="shared" si="8"/>
        <v>#N/A</v>
      </c>
      <c r="Z662" s="30" t="str">
        <f t="shared" si="9"/>
        <v>#N/A</v>
      </c>
      <c r="AA662" s="30" t="str">
        <f t="shared" si="10"/>
        <v>#N/A</v>
      </c>
      <c r="AB662" s="30" t="str">
        <f t="shared" si="11"/>
        <v>#N/A</v>
      </c>
      <c r="AC662" s="30" t="str">
        <f t="shared" ref="AC662:AD662" si="678">XLOOKUP(N662, $AS$2:$AS$8, $AT$2:$AT$8)</f>
        <v>#N/A</v>
      </c>
      <c r="AD662" s="30" t="str">
        <f t="shared" si="678"/>
        <v>#N/A</v>
      </c>
      <c r="AE662" s="30" t="str">
        <f t="shared" si="13"/>
        <v>#N/A</v>
      </c>
      <c r="AF662" s="30" t="str">
        <f t="shared" si="14"/>
        <v>#N/A</v>
      </c>
      <c r="AG662" s="30" t="str">
        <f t="shared" si="15"/>
        <v>#N/A</v>
      </c>
    </row>
    <row r="663">
      <c r="C663" s="25"/>
      <c r="D663" s="25" t="str">
        <f t="shared" si="2"/>
        <v/>
      </c>
      <c r="E663" s="26" t="str">
        <f t="shared" si="3"/>
        <v/>
      </c>
      <c r="G663" s="27" t="str">
        <f t="shared" si="4"/>
        <v/>
      </c>
      <c r="I663" s="28"/>
      <c r="J663" s="30"/>
      <c r="K663" s="30"/>
      <c r="L663" s="30"/>
      <c r="M663" s="30"/>
      <c r="N663" s="30"/>
      <c r="O663" s="30"/>
      <c r="P663" s="30"/>
      <c r="Q663" s="30"/>
      <c r="R663" s="30"/>
      <c r="S663" s="29"/>
      <c r="U663" s="30"/>
      <c r="X663" s="30" t="str">
        <f t="shared" si="7"/>
        <v>#N/A</v>
      </c>
      <c r="Y663" s="30" t="str">
        <f t="shared" si="8"/>
        <v>#N/A</v>
      </c>
      <c r="Z663" s="30" t="str">
        <f t="shared" si="9"/>
        <v>#N/A</v>
      </c>
      <c r="AA663" s="30" t="str">
        <f t="shared" si="10"/>
        <v>#N/A</v>
      </c>
      <c r="AB663" s="30" t="str">
        <f t="shared" si="11"/>
        <v>#N/A</v>
      </c>
      <c r="AC663" s="30" t="str">
        <f t="shared" ref="AC663:AD663" si="679">XLOOKUP(N663, $AS$2:$AS$8, $AT$2:$AT$8)</f>
        <v>#N/A</v>
      </c>
      <c r="AD663" s="30" t="str">
        <f t="shared" si="679"/>
        <v>#N/A</v>
      </c>
      <c r="AE663" s="30" t="str">
        <f t="shared" si="13"/>
        <v>#N/A</v>
      </c>
      <c r="AF663" s="30" t="str">
        <f t="shared" si="14"/>
        <v>#N/A</v>
      </c>
      <c r="AG663" s="30" t="str">
        <f t="shared" si="15"/>
        <v>#N/A</v>
      </c>
    </row>
    <row r="664">
      <c r="C664" s="25"/>
      <c r="D664" s="25" t="str">
        <f t="shared" si="2"/>
        <v/>
      </c>
      <c r="E664" s="26" t="str">
        <f t="shared" si="3"/>
        <v/>
      </c>
      <c r="G664" s="27" t="str">
        <f t="shared" si="4"/>
        <v/>
      </c>
      <c r="I664" s="28"/>
      <c r="J664" s="30"/>
      <c r="K664" s="30"/>
      <c r="L664" s="30"/>
      <c r="M664" s="30"/>
      <c r="N664" s="30"/>
      <c r="O664" s="30"/>
      <c r="P664" s="30"/>
      <c r="Q664" s="30"/>
      <c r="R664" s="30"/>
      <c r="S664" s="29"/>
      <c r="U664" s="30"/>
      <c r="X664" s="30" t="str">
        <f t="shared" si="7"/>
        <v>#N/A</v>
      </c>
      <c r="Y664" s="30" t="str">
        <f t="shared" si="8"/>
        <v>#N/A</v>
      </c>
      <c r="Z664" s="30" t="str">
        <f t="shared" si="9"/>
        <v>#N/A</v>
      </c>
      <c r="AA664" s="30" t="str">
        <f t="shared" si="10"/>
        <v>#N/A</v>
      </c>
      <c r="AB664" s="30" t="str">
        <f t="shared" si="11"/>
        <v>#N/A</v>
      </c>
      <c r="AC664" s="30" t="str">
        <f t="shared" ref="AC664:AD664" si="680">XLOOKUP(N664, $AS$2:$AS$8, $AT$2:$AT$8)</f>
        <v>#N/A</v>
      </c>
      <c r="AD664" s="30" t="str">
        <f t="shared" si="680"/>
        <v>#N/A</v>
      </c>
      <c r="AE664" s="30" t="str">
        <f t="shared" si="13"/>
        <v>#N/A</v>
      </c>
      <c r="AF664" s="30" t="str">
        <f t="shared" si="14"/>
        <v>#N/A</v>
      </c>
      <c r="AG664" s="30" t="str">
        <f t="shared" si="15"/>
        <v>#N/A</v>
      </c>
    </row>
    <row r="665">
      <c r="C665" s="25"/>
      <c r="D665" s="25" t="str">
        <f t="shared" si="2"/>
        <v/>
      </c>
      <c r="E665" s="26" t="str">
        <f t="shared" si="3"/>
        <v/>
      </c>
      <c r="G665" s="27" t="str">
        <f t="shared" si="4"/>
        <v/>
      </c>
      <c r="I665" s="28"/>
      <c r="J665" s="30"/>
      <c r="K665" s="30"/>
      <c r="L665" s="30"/>
      <c r="M665" s="30"/>
      <c r="N665" s="30"/>
      <c r="O665" s="30"/>
      <c r="P665" s="30"/>
      <c r="Q665" s="30"/>
      <c r="R665" s="30"/>
      <c r="S665" s="29"/>
      <c r="U665" s="30"/>
      <c r="X665" s="30" t="str">
        <f t="shared" si="7"/>
        <v>#N/A</v>
      </c>
      <c r="Y665" s="30" t="str">
        <f t="shared" si="8"/>
        <v>#N/A</v>
      </c>
      <c r="Z665" s="30" t="str">
        <f t="shared" si="9"/>
        <v>#N/A</v>
      </c>
      <c r="AA665" s="30" t="str">
        <f t="shared" si="10"/>
        <v>#N/A</v>
      </c>
      <c r="AB665" s="30" t="str">
        <f t="shared" si="11"/>
        <v>#N/A</v>
      </c>
      <c r="AC665" s="30" t="str">
        <f t="shared" ref="AC665:AD665" si="681">XLOOKUP(N665, $AS$2:$AS$8, $AT$2:$AT$8)</f>
        <v>#N/A</v>
      </c>
      <c r="AD665" s="30" t="str">
        <f t="shared" si="681"/>
        <v>#N/A</v>
      </c>
      <c r="AE665" s="30" t="str">
        <f t="shared" si="13"/>
        <v>#N/A</v>
      </c>
      <c r="AF665" s="30" t="str">
        <f t="shared" si="14"/>
        <v>#N/A</v>
      </c>
      <c r="AG665" s="30" t="str">
        <f t="shared" si="15"/>
        <v>#N/A</v>
      </c>
    </row>
    <row r="666">
      <c r="C666" s="25"/>
      <c r="D666" s="25" t="str">
        <f t="shared" si="2"/>
        <v/>
      </c>
      <c r="E666" s="26" t="str">
        <f t="shared" si="3"/>
        <v/>
      </c>
      <c r="G666" s="27" t="str">
        <f t="shared" si="4"/>
        <v/>
      </c>
      <c r="I666" s="28"/>
      <c r="J666" s="30"/>
      <c r="K666" s="30"/>
      <c r="L666" s="30"/>
      <c r="M666" s="30"/>
      <c r="N666" s="30"/>
      <c r="O666" s="30"/>
      <c r="P666" s="30"/>
      <c r="Q666" s="30"/>
      <c r="R666" s="30"/>
      <c r="S666" s="29"/>
      <c r="U666" s="30"/>
      <c r="X666" s="30" t="str">
        <f t="shared" si="7"/>
        <v>#N/A</v>
      </c>
      <c r="Y666" s="30" t="str">
        <f t="shared" si="8"/>
        <v>#N/A</v>
      </c>
      <c r="Z666" s="30" t="str">
        <f t="shared" si="9"/>
        <v>#N/A</v>
      </c>
      <c r="AA666" s="30" t="str">
        <f t="shared" si="10"/>
        <v>#N/A</v>
      </c>
      <c r="AB666" s="30" t="str">
        <f t="shared" si="11"/>
        <v>#N/A</v>
      </c>
      <c r="AC666" s="30" t="str">
        <f t="shared" ref="AC666:AD666" si="682">XLOOKUP(N666, $AS$2:$AS$8, $AT$2:$AT$8)</f>
        <v>#N/A</v>
      </c>
      <c r="AD666" s="30" t="str">
        <f t="shared" si="682"/>
        <v>#N/A</v>
      </c>
      <c r="AE666" s="30" t="str">
        <f t="shared" si="13"/>
        <v>#N/A</v>
      </c>
      <c r="AF666" s="30" t="str">
        <f t="shared" si="14"/>
        <v>#N/A</v>
      </c>
      <c r="AG666" s="30" t="str">
        <f t="shared" si="15"/>
        <v>#N/A</v>
      </c>
    </row>
    <row r="667">
      <c r="C667" s="25"/>
      <c r="D667" s="25" t="str">
        <f t="shared" si="2"/>
        <v/>
      </c>
      <c r="E667" s="26" t="str">
        <f t="shared" si="3"/>
        <v/>
      </c>
      <c r="G667" s="27" t="str">
        <f t="shared" si="4"/>
        <v/>
      </c>
      <c r="I667" s="28"/>
      <c r="J667" s="30"/>
      <c r="K667" s="30"/>
      <c r="L667" s="30"/>
      <c r="M667" s="30"/>
      <c r="N667" s="30"/>
      <c r="O667" s="30"/>
      <c r="P667" s="30"/>
      <c r="Q667" s="30"/>
      <c r="R667" s="30"/>
      <c r="S667" s="29"/>
      <c r="U667" s="30"/>
      <c r="X667" s="30" t="str">
        <f t="shared" si="7"/>
        <v>#N/A</v>
      </c>
      <c r="Y667" s="30" t="str">
        <f t="shared" si="8"/>
        <v>#N/A</v>
      </c>
      <c r="Z667" s="30" t="str">
        <f t="shared" si="9"/>
        <v>#N/A</v>
      </c>
      <c r="AA667" s="30" t="str">
        <f t="shared" si="10"/>
        <v>#N/A</v>
      </c>
      <c r="AB667" s="30" t="str">
        <f t="shared" si="11"/>
        <v>#N/A</v>
      </c>
      <c r="AC667" s="30" t="str">
        <f t="shared" ref="AC667:AD667" si="683">XLOOKUP(N667, $AS$2:$AS$8, $AT$2:$AT$8)</f>
        <v>#N/A</v>
      </c>
      <c r="AD667" s="30" t="str">
        <f t="shared" si="683"/>
        <v>#N/A</v>
      </c>
      <c r="AE667" s="30" t="str">
        <f t="shared" si="13"/>
        <v>#N/A</v>
      </c>
      <c r="AF667" s="30" t="str">
        <f t="shared" si="14"/>
        <v>#N/A</v>
      </c>
      <c r="AG667" s="30" t="str">
        <f t="shared" si="15"/>
        <v>#N/A</v>
      </c>
    </row>
    <row r="668">
      <c r="C668" s="25"/>
      <c r="D668" s="25" t="str">
        <f t="shared" si="2"/>
        <v/>
      </c>
      <c r="E668" s="26" t="str">
        <f t="shared" si="3"/>
        <v/>
      </c>
      <c r="G668" s="27" t="str">
        <f t="shared" si="4"/>
        <v/>
      </c>
      <c r="I668" s="28"/>
      <c r="J668" s="30"/>
      <c r="K668" s="30"/>
      <c r="L668" s="30"/>
      <c r="M668" s="30"/>
      <c r="N668" s="30"/>
      <c r="O668" s="30"/>
      <c r="P668" s="30"/>
      <c r="Q668" s="30"/>
      <c r="R668" s="30"/>
      <c r="S668" s="29"/>
      <c r="U668" s="30"/>
      <c r="X668" s="30" t="str">
        <f t="shared" si="7"/>
        <v>#N/A</v>
      </c>
      <c r="Y668" s="30" t="str">
        <f t="shared" si="8"/>
        <v>#N/A</v>
      </c>
      <c r="Z668" s="30" t="str">
        <f t="shared" si="9"/>
        <v>#N/A</v>
      </c>
      <c r="AA668" s="30" t="str">
        <f t="shared" si="10"/>
        <v>#N/A</v>
      </c>
      <c r="AB668" s="30" t="str">
        <f t="shared" si="11"/>
        <v>#N/A</v>
      </c>
      <c r="AC668" s="30" t="str">
        <f t="shared" ref="AC668:AD668" si="684">XLOOKUP(N668, $AS$2:$AS$8, $AT$2:$AT$8)</f>
        <v>#N/A</v>
      </c>
      <c r="AD668" s="30" t="str">
        <f t="shared" si="684"/>
        <v>#N/A</v>
      </c>
      <c r="AE668" s="30" t="str">
        <f t="shared" si="13"/>
        <v>#N/A</v>
      </c>
      <c r="AF668" s="30" t="str">
        <f t="shared" si="14"/>
        <v>#N/A</v>
      </c>
      <c r="AG668" s="30" t="str">
        <f t="shared" si="15"/>
        <v>#N/A</v>
      </c>
    </row>
    <row r="669">
      <c r="C669" s="25"/>
      <c r="D669" s="25" t="str">
        <f t="shared" si="2"/>
        <v/>
      </c>
      <c r="E669" s="26" t="str">
        <f t="shared" si="3"/>
        <v/>
      </c>
      <c r="G669" s="27" t="str">
        <f t="shared" si="4"/>
        <v/>
      </c>
      <c r="I669" s="28"/>
      <c r="J669" s="30"/>
      <c r="K669" s="30"/>
      <c r="L669" s="30"/>
      <c r="M669" s="30"/>
      <c r="N669" s="30"/>
      <c r="O669" s="30"/>
      <c r="P669" s="30"/>
      <c r="Q669" s="30"/>
      <c r="R669" s="30"/>
      <c r="S669" s="29"/>
      <c r="U669" s="30"/>
      <c r="X669" s="30" t="str">
        <f t="shared" si="7"/>
        <v>#N/A</v>
      </c>
      <c r="Y669" s="30" t="str">
        <f t="shared" si="8"/>
        <v>#N/A</v>
      </c>
      <c r="Z669" s="30" t="str">
        <f t="shared" si="9"/>
        <v>#N/A</v>
      </c>
      <c r="AA669" s="30" t="str">
        <f t="shared" si="10"/>
        <v>#N/A</v>
      </c>
      <c r="AB669" s="30" t="str">
        <f t="shared" si="11"/>
        <v>#N/A</v>
      </c>
      <c r="AC669" s="30" t="str">
        <f t="shared" ref="AC669:AD669" si="685">XLOOKUP(N669, $AS$2:$AS$8, $AT$2:$AT$8)</f>
        <v>#N/A</v>
      </c>
      <c r="AD669" s="30" t="str">
        <f t="shared" si="685"/>
        <v>#N/A</v>
      </c>
      <c r="AE669" s="30" t="str">
        <f t="shared" si="13"/>
        <v>#N/A</v>
      </c>
      <c r="AF669" s="30" t="str">
        <f t="shared" si="14"/>
        <v>#N/A</v>
      </c>
      <c r="AG669" s="30" t="str">
        <f t="shared" si="15"/>
        <v>#N/A</v>
      </c>
    </row>
    <row r="670">
      <c r="C670" s="25"/>
      <c r="D670" s="25" t="str">
        <f t="shared" si="2"/>
        <v/>
      </c>
      <c r="E670" s="26" t="str">
        <f t="shared" si="3"/>
        <v/>
      </c>
      <c r="G670" s="27" t="str">
        <f t="shared" si="4"/>
        <v/>
      </c>
      <c r="I670" s="28"/>
      <c r="J670" s="30"/>
      <c r="K670" s="30"/>
      <c r="L670" s="30"/>
      <c r="M670" s="30"/>
      <c r="N670" s="30"/>
      <c r="O670" s="30"/>
      <c r="P670" s="30"/>
      <c r="Q670" s="30"/>
      <c r="R670" s="30"/>
      <c r="S670" s="29"/>
      <c r="U670" s="30"/>
      <c r="X670" s="30" t="str">
        <f t="shared" si="7"/>
        <v>#N/A</v>
      </c>
      <c r="Y670" s="30" t="str">
        <f t="shared" si="8"/>
        <v>#N/A</v>
      </c>
      <c r="Z670" s="30" t="str">
        <f t="shared" si="9"/>
        <v>#N/A</v>
      </c>
      <c r="AA670" s="30" t="str">
        <f t="shared" si="10"/>
        <v>#N/A</v>
      </c>
      <c r="AB670" s="30" t="str">
        <f t="shared" si="11"/>
        <v>#N/A</v>
      </c>
      <c r="AC670" s="30" t="str">
        <f t="shared" ref="AC670:AD670" si="686">XLOOKUP(N670, $AS$2:$AS$8, $AT$2:$AT$8)</f>
        <v>#N/A</v>
      </c>
      <c r="AD670" s="30" t="str">
        <f t="shared" si="686"/>
        <v>#N/A</v>
      </c>
      <c r="AE670" s="30" t="str">
        <f t="shared" si="13"/>
        <v>#N/A</v>
      </c>
      <c r="AF670" s="30" t="str">
        <f t="shared" si="14"/>
        <v>#N/A</v>
      </c>
      <c r="AG670" s="30" t="str">
        <f t="shared" si="15"/>
        <v>#N/A</v>
      </c>
    </row>
    <row r="671">
      <c r="C671" s="25"/>
      <c r="D671" s="25" t="str">
        <f t="shared" si="2"/>
        <v/>
      </c>
      <c r="E671" s="26" t="str">
        <f t="shared" si="3"/>
        <v/>
      </c>
      <c r="G671" s="27" t="str">
        <f t="shared" si="4"/>
        <v/>
      </c>
      <c r="I671" s="28"/>
      <c r="J671" s="30"/>
      <c r="K671" s="30"/>
      <c r="L671" s="30"/>
      <c r="M671" s="30"/>
      <c r="N671" s="30"/>
      <c r="O671" s="30"/>
      <c r="P671" s="30"/>
      <c r="Q671" s="30"/>
      <c r="R671" s="30"/>
      <c r="S671" s="29"/>
      <c r="U671" s="30"/>
      <c r="X671" s="30" t="str">
        <f t="shared" si="7"/>
        <v>#N/A</v>
      </c>
      <c r="Y671" s="30" t="str">
        <f t="shared" si="8"/>
        <v>#N/A</v>
      </c>
      <c r="Z671" s="30" t="str">
        <f t="shared" si="9"/>
        <v>#N/A</v>
      </c>
      <c r="AA671" s="30" t="str">
        <f t="shared" si="10"/>
        <v>#N/A</v>
      </c>
      <c r="AB671" s="30" t="str">
        <f t="shared" si="11"/>
        <v>#N/A</v>
      </c>
      <c r="AC671" s="30" t="str">
        <f t="shared" ref="AC671:AD671" si="687">XLOOKUP(N671, $AS$2:$AS$8, $AT$2:$AT$8)</f>
        <v>#N/A</v>
      </c>
      <c r="AD671" s="30" t="str">
        <f t="shared" si="687"/>
        <v>#N/A</v>
      </c>
      <c r="AE671" s="30" t="str">
        <f t="shared" si="13"/>
        <v>#N/A</v>
      </c>
      <c r="AF671" s="30" t="str">
        <f t="shared" si="14"/>
        <v>#N/A</v>
      </c>
      <c r="AG671" s="30" t="str">
        <f t="shared" si="15"/>
        <v>#N/A</v>
      </c>
    </row>
    <row r="672">
      <c r="C672" s="25"/>
      <c r="D672" s="25" t="str">
        <f t="shared" si="2"/>
        <v/>
      </c>
      <c r="E672" s="26" t="str">
        <f t="shared" si="3"/>
        <v/>
      </c>
      <c r="G672" s="27" t="str">
        <f t="shared" si="4"/>
        <v/>
      </c>
      <c r="I672" s="28"/>
      <c r="J672" s="30"/>
      <c r="K672" s="30"/>
      <c r="L672" s="30"/>
      <c r="M672" s="30"/>
      <c r="N672" s="30"/>
      <c r="O672" s="30"/>
      <c r="P672" s="30"/>
      <c r="Q672" s="30"/>
      <c r="R672" s="30"/>
      <c r="S672" s="29"/>
      <c r="U672" s="30"/>
      <c r="X672" s="30" t="str">
        <f t="shared" si="7"/>
        <v>#N/A</v>
      </c>
      <c r="Y672" s="30" t="str">
        <f t="shared" si="8"/>
        <v>#N/A</v>
      </c>
      <c r="Z672" s="30" t="str">
        <f t="shared" si="9"/>
        <v>#N/A</v>
      </c>
      <c r="AA672" s="30" t="str">
        <f t="shared" si="10"/>
        <v>#N/A</v>
      </c>
      <c r="AB672" s="30" t="str">
        <f t="shared" si="11"/>
        <v>#N/A</v>
      </c>
      <c r="AC672" s="30" t="str">
        <f t="shared" ref="AC672:AD672" si="688">XLOOKUP(N672, $AS$2:$AS$8, $AT$2:$AT$8)</f>
        <v>#N/A</v>
      </c>
      <c r="AD672" s="30" t="str">
        <f t="shared" si="688"/>
        <v>#N/A</v>
      </c>
      <c r="AE672" s="30" t="str">
        <f t="shared" si="13"/>
        <v>#N/A</v>
      </c>
      <c r="AF672" s="30" t="str">
        <f t="shared" si="14"/>
        <v>#N/A</v>
      </c>
      <c r="AG672" s="30" t="str">
        <f t="shared" si="15"/>
        <v>#N/A</v>
      </c>
    </row>
    <row r="673">
      <c r="C673" s="25"/>
      <c r="D673" s="25" t="str">
        <f t="shared" si="2"/>
        <v/>
      </c>
      <c r="E673" s="26" t="str">
        <f t="shared" si="3"/>
        <v/>
      </c>
      <c r="G673" s="27" t="str">
        <f t="shared" si="4"/>
        <v/>
      </c>
      <c r="I673" s="28"/>
      <c r="J673" s="30"/>
      <c r="K673" s="30"/>
      <c r="L673" s="30"/>
      <c r="M673" s="30"/>
      <c r="N673" s="30"/>
      <c r="O673" s="30"/>
      <c r="P673" s="30"/>
      <c r="Q673" s="30"/>
      <c r="R673" s="30"/>
      <c r="S673" s="29"/>
      <c r="U673" s="30"/>
      <c r="X673" s="30" t="str">
        <f t="shared" si="7"/>
        <v>#N/A</v>
      </c>
      <c r="Y673" s="30" t="str">
        <f t="shared" si="8"/>
        <v>#N/A</v>
      </c>
      <c r="Z673" s="30" t="str">
        <f t="shared" si="9"/>
        <v>#N/A</v>
      </c>
      <c r="AA673" s="30" t="str">
        <f t="shared" si="10"/>
        <v>#N/A</v>
      </c>
      <c r="AB673" s="30" t="str">
        <f t="shared" si="11"/>
        <v>#N/A</v>
      </c>
      <c r="AC673" s="30" t="str">
        <f t="shared" ref="AC673:AD673" si="689">XLOOKUP(N673, $AS$2:$AS$8, $AT$2:$AT$8)</f>
        <v>#N/A</v>
      </c>
      <c r="AD673" s="30" t="str">
        <f t="shared" si="689"/>
        <v>#N/A</v>
      </c>
      <c r="AE673" s="30" t="str">
        <f t="shared" si="13"/>
        <v>#N/A</v>
      </c>
      <c r="AF673" s="30" t="str">
        <f t="shared" si="14"/>
        <v>#N/A</v>
      </c>
      <c r="AG673" s="30" t="str">
        <f t="shared" si="15"/>
        <v>#N/A</v>
      </c>
    </row>
    <row r="674">
      <c r="C674" s="25"/>
      <c r="D674" s="25" t="str">
        <f t="shared" si="2"/>
        <v/>
      </c>
      <c r="E674" s="26" t="str">
        <f t="shared" si="3"/>
        <v/>
      </c>
      <c r="G674" s="27" t="str">
        <f t="shared" si="4"/>
        <v/>
      </c>
      <c r="I674" s="28"/>
      <c r="J674" s="30"/>
      <c r="K674" s="30"/>
      <c r="L674" s="30"/>
      <c r="M674" s="30"/>
      <c r="N674" s="30"/>
      <c r="O674" s="30"/>
      <c r="P674" s="30"/>
      <c r="Q674" s="30"/>
      <c r="R674" s="30"/>
      <c r="S674" s="29"/>
      <c r="U674" s="30"/>
      <c r="X674" s="30" t="str">
        <f t="shared" si="7"/>
        <v>#N/A</v>
      </c>
      <c r="Y674" s="30" t="str">
        <f t="shared" si="8"/>
        <v>#N/A</v>
      </c>
      <c r="Z674" s="30" t="str">
        <f t="shared" si="9"/>
        <v>#N/A</v>
      </c>
      <c r="AA674" s="30" t="str">
        <f t="shared" si="10"/>
        <v>#N/A</v>
      </c>
      <c r="AB674" s="30" t="str">
        <f t="shared" si="11"/>
        <v>#N/A</v>
      </c>
      <c r="AC674" s="30" t="str">
        <f t="shared" ref="AC674:AD674" si="690">XLOOKUP(N674, $AS$2:$AS$8, $AT$2:$AT$8)</f>
        <v>#N/A</v>
      </c>
      <c r="AD674" s="30" t="str">
        <f t="shared" si="690"/>
        <v>#N/A</v>
      </c>
      <c r="AE674" s="30" t="str">
        <f t="shared" si="13"/>
        <v>#N/A</v>
      </c>
      <c r="AF674" s="30" t="str">
        <f t="shared" si="14"/>
        <v>#N/A</v>
      </c>
      <c r="AG674" s="30" t="str">
        <f t="shared" si="15"/>
        <v>#N/A</v>
      </c>
    </row>
    <row r="675">
      <c r="C675" s="25"/>
      <c r="D675" s="25" t="str">
        <f t="shared" si="2"/>
        <v/>
      </c>
      <c r="E675" s="26" t="str">
        <f t="shared" si="3"/>
        <v/>
      </c>
      <c r="G675" s="27" t="str">
        <f t="shared" si="4"/>
        <v/>
      </c>
      <c r="I675" s="28"/>
      <c r="J675" s="30"/>
      <c r="K675" s="30"/>
      <c r="L675" s="30"/>
      <c r="M675" s="30"/>
      <c r="N675" s="30"/>
      <c r="O675" s="30"/>
      <c r="P675" s="30"/>
      <c r="Q675" s="30"/>
      <c r="R675" s="30"/>
      <c r="S675" s="29"/>
      <c r="U675" s="30"/>
      <c r="X675" s="30" t="str">
        <f t="shared" si="7"/>
        <v>#N/A</v>
      </c>
      <c r="Y675" s="30" t="str">
        <f t="shared" si="8"/>
        <v>#N/A</v>
      </c>
      <c r="Z675" s="30" t="str">
        <f t="shared" si="9"/>
        <v>#N/A</v>
      </c>
      <c r="AA675" s="30" t="str">
        <f t="shared" si="10"/>
        <v>#N/A</v>
      </c>
      <c r="AB675" s="30" t="str">
        <f t="shared" si="11"/>
        <v>#N/A</v>
      </c>
      <c r="AC675" s="30" t="str">
        <f t="shared" ref="AC675:AD675" si="691">XLOOKUP(N675, $AS$2:$AS$8, $AT$2:$AT$8)</f>
        <v>#N/A</v>
      </c>
      <c r="AD675" s="30" t="str">
        <f t="shared" si="691"/>
        <v>#N/A</v>
      </c>
      <c r="AE675" s="30" t="str">
        <f t="shared" si="13"/>
        <v>#N/A</v>
      </c>
      <c r="AF675" s="30" t="str">
        <f t="shared" si="14"/>
        <v>#N/A</v>
      </c>
      <c r="AG675" s="30" t="str">
        <f t="shared" si="15"/>
        <v>#N/A</v>
      </c>
    </row>
    <row r="676">
      <c r="C676" s="25"/>
      <c r="D676" s="25" t="str">
        <f t="shared" si="2"/>
        <v/>
      </c>
      <c r="E676" s="26" t="str">
        <f t="shared" si="3"/>
        <v/>
      </c>
      <c r="G676" s="27" t="str">
        <f t="shared" si="4"/>
        <v/>
      </c>
      <c r="I676" s="28"/>
      <c r="J676" s="30"/>
      <c r="K676" s="30"/>
      <c r="L676" s="30"/>
      <c r="M676" s="30"/>
      <c r="N676" s="30"/>
      <c r="O676" s="30"/>
      <c r="P676" s="30"/>
      <c r="Q676" s="30"/>
      <c r="R676" s="30"/>
      <c r="S676" s="29"/>
      <c r="U676" s="30"/>
      <c r="X676" s="30" t="str">
        <f t="shared" si="7"/>
        <v>#N/A</v>
      </c>
      <c r="Y676" s="30" t="str">
        <f t="shared" si="8"/>
        <v>#N/A</v>
      </c>
      <c r="Z676" s="30" t="str">
        <f t="shared" si="9"/>
        <v>#N/A</v>
      </c>
      <c r="AA676" s="30" t="str">
        <f t="shared" si="10"/>
        <v>#N/A</v>
      </c>
      <c r="AB676" s="30" t="str">
        <f t="shared" si="11"/>
        <v>#N/A</v>
      </c>
      <c r="AC676" s="30" t="str">
        <f t="shared" ref="AC676:AD676" si="692">XLOOKUP(N676, $AS$2:$AS$8, $AT$2:$AT$8)</f>
        <v>#N/A</v>
      </c>
      <c r="AD676" s="30" t="str">
        <f t="shared" si="692"/>
        <v>#N/A</v>
      </c>
      <c r="AE676" s="30" t="str">
        <f t="shared" si="13"/>
        <v>#N/A</v>
      </c>
      <c r="AF676" s="30" t="str">
        <f t="shared" si="14"/>
        <v>#N/A</v>
      </c>
      <c r="AG676" s="30" t="str">
        <f t="shared" si="15"/>
        <v>#N/A</v>
      </c>
    </row>
    <row r="677">
      <c r="C677" s="25"/>
      <c r="D677" s="25" t="str">
        <f t="shared" si="2"/>
        <v/>
      </c>
      <c r="E677" s="26" t="str">
        <f t="shared" si="3"/>
        <v/>
      </c>
      <c r="G677" s="27" t="str">
        <f t="shared" si="4"/>
        <v/>
      </c>
      <c r="I677" s="28"/>
      <c r="J677" s="30"/>
      <c r="K677" s="30"/>
      <c r="L677" s="30"/>
      <c r="M677" s="30"/>
      <c r="N677" s="30"/>
      <c r="O677" s="30"/>
      <c r="P677" s="30"/>
      <c r="Q677" s="30"/>
      <c r="R677" s="30"/>
      <c r="S677" s="29"/>
      <c r="U677" s="30"/>
      <c r="X677" s="30" t="str">
        <f t="shared" si="7"/>
        <v>#N/A</v>
      </c>
      <c r="Y677" s="30" t="str">
        <f t="shared" si="8"/>
        <v>#N/A</v>
      </c>
      <c r="Z677" s="30" t="str">
        <f t="shared" si="9"/>
        <v>#N/A</v>
      </c>
      <c r="AA677" s="30" t="str">
        <f t="shared" si="10"/>
        <v>#N/A</v>
      </c>
      <c r="AB677" s="30" t="str">
        <f t="shared" si="11"/>
        <v>#N/A</v>
      </c>
      <c r="AC677" s="30" t="str">
        <f t="shared" ref="AC677:AD677" si="693">XLOOKUP(N677, $AS$2:$AS$8, $AT$2:$AT$8)</f>
        <v>#N/A</v>
      </c>
      <c r="AD677" s="30" t="str">
        <f t="shared" si="693"/>
        <v>#N/A</v>
      </c>
      <c r="AE677" s="30" t="str">
        <f t="shared" si="13"/>
        <v>#N/A</v>
      </c>
      <c r="AF677" s="30" t="str">
        <f t="shared" si="14"/>
        <v>#N/A</v>
      </c>
      <c r="AG677" s="30" t="str">
        <f t="shared" si="15"/>
        <v>#N/A</v>
      </c>
    </row>
    <row r="678">
      <c r="C678" s="25"/>
      <c r="D678" s="25" t="str">
        <f t="shared" si="2"/>
        <v/>
      </c>
      <c r="E678" s="26" t="str">
        <f t="shared" si="3"/>
        <v/>
      </c>
      <c r="G678" s="27" t="str">
        <f t="shared" si="4"/>
        <v/>
      </c>
      <c r="I678" s="28"/>
      <c r="J678" s="30"/>
      <c r="K678" s="30"/>
      <c r="L678" s="30"/>
      <c r="M678" s="30"/>
      <c r="N678" s="30"/>
      <c r="O678" s="30"/>
      <c r="P678" s="30"/>
      <c r="Q678" s="30"/>
      <c r="R678" s="30"/>
      <c r="S678" s="29"/>
      <c r="U678" s="30"/>
      <c r="X678" s="30" t="str">
        <f t="shared" si="7"/>
        <v>#N/A</v>
      </c>
      <c r="Y678" s="30" t="str">
        <f t="shared" si="8"/>
        <v>#N/A</v>
      </c>
      <c r="Z678" s="30" t="str">
        <f t="shared" si="9"/>
        <v>#N/A</v>
      </c>
      <c r="AA678" s="30" t="str">
        <f t="shared" si="10"/>
        <v>#N/A</v>
      </c>
      <c r="AB678" s="30" t="str">
        <f t="shared" si="11"/>
        <v>#N/A</v>
      </c>
      <c r="AC678" s="30" t="str">
        <f t="shared" ref="AC678:AD678" si="694">XLOOKUP(N678, $AS$2:$AS$8, $AT$2:$AT$8)</f>
        <v>#N/A</v>
      </c>
      <c r="AD678" s="30" t="str">
        <f t="shared" si="694"/>
        <v>#N/A</v>
      </c>
      <c r="AE678" s="30" t="str">
        <f t="shared" si="13"/>
        <v>#N/A</v>
      </c>
      <c r="AF678" s="30" t="str">
        <f t="shared" si="14"/>
        <v>#N/A</v>
      </c>
      <c r="AG678" s="30" t="str">
        <f t="shared" si="15"/>
        <v>#N/A</v>
      </c>
    </row>
    <row r="679">
      <c r="C679" s="25"/>
      <c r="D679" s="25" t="str">
        <f t="shared" si="2"/>
        <v/>
      </c>
      <c r="E679" s="26" t="str">
        <f t="shared" si="3"/>
        <v/>
      </c>
      <c r="G679" s="27" t="str">
        <f t="shared" si="4"/>
        <v/>
      </c>
      <c r="I679" s="28"/>
      <c r="J679" s="30"/>
      <c r="K679" s="30"/>
      <c r="L679" s="30"/>
      <c r="M679" s="30"/>
      <c r="N679" s="30"/>
      <c r="O679" s="30"/>
      <c r="P679" s="30"/>
      <c r="Q679" s="30"/>
      <c r="R679" s="30"/>
      <c r="S679" s="29"/>
      <c r="U679" s="30"/>
      <c r="X679" s="30" t="str">
        <f t="shared" si="7"/>
        <v>#N/A</v>
      </c>
      <c r="Y679" s="30" t="str">
        <f t="shared" si="8"/>
        <v>#N/A</v>
      </c>
      <c r="Z679" s="30" t="str">
        <f t="shared" si="9"/>
        <v>#N/A</v>
      </c>
      <c r="AA679" s="30" t="str">
        <f t="shared" si="10"/>
        <v>#N/A</v>
      </c>
      <c r="AB679" s="30" t="str">
        <f t="shared" si="11"/>
        <v>#N/A</v>
      </c>
      <c r="AC679" s="30" t="str">
        <f t="shared" ref="AC679:AD679" si="695">XLOOKUP(N679, $AS$2:$AS$8, $AT$2:$AT$8)</f>
        <v>#N/A</v>
      </c>
      <c r="AD679" s="30" t="str">
        <f t="shared" si="695"/>
        <v>#N/A</v>
      </c>
      <c r="AE679" s="30" t="str">
        <f t="shared" si="13"/>
        <v>#N/A</v>
      </c>
      <c r="AF679" s="30" t="str">
        <f t="shared" si="14"/>
        <v>#N/A</v>
      </c>
      <c r="AG679" s="30" t="str">
        <f t="shared" si="15"/>
        <v>#N/A</v>
      </c>
    </row>
    <row r="680">
      <c r="C680" s="25"/>
      <c r="D680" s="25" t="str">
        <f t="shared" si="2"/>
        <v/>
      </c>
      <c r="E680" s="26" t="str">
        <f t="shared" si="3"/>
        <v/>
      </c>
      <c r="G680" s="27" t="str">
        <f t="shared" si="4"/>
        <v/>
      </c>
      <c r="I680" s="28"/>
      <c r="J680" s="30"/>
      <c r="K680" s="30"/>
      <c r="L680" s="30"/>
      <c r="M680" s="30"/>
      <c r="N680" s="30"/>
      <c r="O680" s="30"/>
      <c r="P680" s="30"/>
      <c r="Q680" s="30"/>
      <c r="R680" s="30"/>
      <c r="S680" s="29"/>
      <c r="U680" s="30"/>
      <c r="X680" s="30" t="str">
        <f t="shared" si="7"/>
        <v>#N/A</v>
      </c>
      <c r="Y680" s="30" t="str">
        <f t="shared" si="8"/>
        <v>#N/A</v>
      </c>
      <c r="Z680" s="30" t="str">
        <f t="shared" si="9"/>
        <v>#N/A</v>
      </c>
      <c r="AA680" s="30" t="str">
        <f t="shared" si="10"/>
        <v>#N/A</v>
      </c>
      <c r="AB680" s="30" t="str">
        <f t="shared" si="11"/>
        <v>#N/A</v>
      </c>
      <c r="AC680" s="30" t="str">
        <f t="shared" ref="AC680:AD680" si="696">XLOOKUP(N680, $AS$2:$AS$8, $AT$2:$AT$8)</f>
        <v>#N/A</v>
      </c>
      <c r="AD680" s="30" t="str">
        <f t="shared" si="696"/>
        <v>#N/A</v>
      </c>
      <c r="AE680" s="30" t="str">
        <f t="shared" si="13"/>
        <v>#N/A</v>
      </c>
      <c r="AF680" s="30" t="str">
        <f t="shared" si="14"/>
        <v>#N/A</v>
      </c>
      <c r="AG680" s="30" t="str">
        <f t="shared" si="15"/>
        <v>#N/A</v>
      </c>
    </row>
    <row r="681">
      <c r="C681" s="25"/>
      <c r="D681" s="25" t="str">
        <f t="shared" si="2"/>
        <v/>
      </c>
      <c r="E681" s="26" t="str">
        <f t="shared" si="3"/>
        <v/>
      </c>
      <c r="G681" s="27" t="str">
        <f t="shared" si="4"/>
        <v/>
      </c>
      <c r="I681" s="28"/>
      <c r="J681" s="30"/>
      <c r="K681" s="30"/>
      <c r="L681" s="30"/>
      <c r="M681" s="30"/>
      <c r="N681" s="30"/>
      <c r="O681" s="30"/>
      <c r="P681" s="30"/>
      <c r="Q681" s="30"/>
      <c r="R681" s="30"/>
      <c r="S681" s="29"/>
      <c r="U681" s="30"/>
      <c r="X681" s="30" t="str">
        <f t="shared" si="7"/>
        <v>#N/A</v>
      </c>
      <c r="Y681" s="30" t="str">
        <f t="shared" si="8"/>
        <v>#N/A</v>
      </c>
      <c r="Z681" s="30" t="str">
        <f t="shared" si="9"/>
        <v>#N/A</v>
      </c>
      <c r="AA681" s="30" t="str">
        <f t="shared" si="10"/>
        <v>#N/A</v>
      </c>
      <c r="AB681" s="30" t="str">
        <f t="shared" si="11"/>
        <v>#N/A</v>
      </c>
      <c r="AC681" s="30" t="str">
        <f t="shared" ref="AC681:AD681" si="697">XLOOKUP(N681, $AS$2:$AS$8, $AT$2:$AT$8)</f>
        <v>#N/A</v>
      </c>
      <c r="AD681" s="30" t="str">
        <f t="shared" si="697"/>
        <v>#N/A</v>
      </c>
      <c r="AE681" s="30" t="str">
        <f t="shared" si="13"/>
        <v>#N/A</v>
      </c>
      <c r="AF681" s="30" t="str">
        <f t="shared" si="14"/>
        <v>#N/A</v>
      </c>
      <c r="AG681" s="30" t="str">
        <f t="shared" si="15"/>
        <v>#N/A</v>
      </c>
    </row>
    <row r="682">
      <c r="C682" s="25"/>
      <c r="D682" s="25" t="str">
        <f t="shared" si="2"/>
        <v/>
      </c>
      <c r="E682" s="26" t="str">
        <f t="shared" si="3"/>
        <v/>
      </c>
      <c r="G682" s="27" t="str">
        <f t="shared" si="4"/>
        <v/>
      </c>
      <c r="I682" s="28"/>
      <c r="J682" s="30"/>
      <c r="K682" s="30"/>
      <c r="L682" s="30"/>
      <c r="M682" s="30"/>
      <c r="N682" s="30"/>
      <c r="O682" s="30"/>
      <c r="P682" s="30"/>
      <c r="Q682" s="30"/>
      <c r="R682" s="30"/>
      <c r="S682" s="29"/>
      <c r="U682" s="30"/>
      <c r="X682" s="30" t="str">
        <f t="shared" si="7"/>
        <v>#N/A</v>
      </c>
      <c r="Y682" s="30" t="str">
        <f t="shared" si="8"/>
        <v>#N/A</v>
      </c>
      <c r="Z682" s="30" t="str">
        <f t="shared" si="9"/>
        <v>#N/A</v>
      </c>
      <c r="AA682" s="30" t="str">
        <f t="shared" si="10"/>
        <v>#N/A</v>
      </c>
      <c r="AB682" s="30" t="str">
        <f t="shared" si="11"/>
        <v>#N/A</v>
      </c>
      <c r="AC682" s="30" t="str">
        <f t="shared" ref="AC682:AD682" si="698">XLOOKUP(N682, $AS$2:$AS$8, $AT$2:$AT$8)</f>
        <v>#N/A</v>
      </c>
      <c r="AD682" s="30" t="str">
        <f t="shared" si="698"/>
        <v>#N/A</v>
      </c>
      <c r="AE682" s="30" t="str">
        <f t="shared" si="13"/>
        <v>#N/A</v>
      </c>
      <c r="AF682" s="30" t="str">
        <f t="shared" si="14"/>
        <v>#N/A</v>
      </c>
      <c r="AG682" s="30" t="str">
        <f t="shared" si="15"/>
        <v>#N/A</v>
      </c>
    </row>
    <row r="683">
      <c r="C683" s="25"/>
      <c r="D683" s="25" t="str">
        <f t="shared" si="2"/>
        <v/>
      </c>
      <c r="E683" s="26" t="str">
        <f t="shared" si="3"/>
        <v/>
      </c>
      <c r="G683" s="27" t="str">
        <f t="shared" si="4"/>
        <v/>
      </c>
      <c r="I683" s="28"/>
      <c r="J683" s="30"/>
      <c r="K683" s="30"/>
      <c r="L683" s="30"/>
      <c r="M683" s="30"/>
      <c r="N683" s="30"/>
      <c r="O683" s="30"/>
      <c r="P683" s="30"/>
      <c r="Q683" s="30"/>
      <c r="R683" s="30"/>
      <c r="S683" s="29"/>
      <c r="U683" s="30"/>
      <c r="X683" s="30" t="str">
        <f t="shared" si="7"/>
        <v>#N/A</v>
      </c>
      <c r="Y683" s="30" t="str">
        <f t="shared" si="8"/>
        <v>#N/A</v>
      </c>
      <c r="Z683" s="30" t="str">
        <f t="shared" si="9"/>
        <v>#N/A</v>
      </c>
      <c r="AA683" s="30" t="str">
        <f t="shared" si="10"/>
        <v>#N/A</v>
      </c>
      <c r="AB683" s="30" t="str">
        <f t="shared" si="11"/>
        <v>#N/A</v>
      </c>
      <c r="AC683" s="30" t="str">
        <f t="shared" ref="AC683:AD683" si="699">XLOOKUP(N683, $AS$2:$AS$8, $AT$2:$AT$8)</f>
        <v>#N/A</v>
      </c>
      <c r="AD683" s="30" t="str">
        <f t="shared" si="699"/>
        <v>#N/A</v>
      </c>
      <c r="AE683" s="30" t="str">
        <f t="shared" si="13"/>
        <v>#N/A</v>
      </c>
      <c r="AF683" s="30" t="str">
        <f t="shared" si="14"/>
        <v>#N/A</v>
      </c>
      <c r="AG683" s="30" t="str">
        <f t="shared" si="15"/>
        <v>#N/A</v>
      </c>
    </row>
    <row r="684">
      <c r="C684" s="25"/>
      <c r="D684" s="25" t="str">
        <f t="shared" si="2"/>
        <v/>
      </c>
      <c r="E684" s="26" t="str">
        <f t="shared" si="3"/>
        <v/>
      </c>
      <c r="G684" s="27" t="str">
        <f t="shared" si="4"/>
        <v/>
      </c>
      <c r="I684" s="28"/>
      <c r="J684" s="30"/>
      <c r="K684" s="30"/>
      <c r="L684" s="30"/>
      <c r="M684" s="30"/>
      <c r="N684" s="30"/>
      <c r="O684" s="30"/>
      <c r="P684" s="30"/>
      <c r="Q684" s="30"/>
      <c r="R684" s="30"/>
      <c r="S684" s="29"/>
      <c r="U684" s="30"/>
      <c r="X684" s="30" t="str">
        <f t="shared" si="7"/>
        <v>#N/A</v>
      </c>
      <c r="Y684" s="30" t="str">
        <f t="shared" si="8"/>
        <v>#N/A</v>
      </c>
      <c r="Z684" s="30" t="str">
        <f t="shared" si="9"/>
        <v>#N/A</v>
      </c>
      <c r="AA684" s="30" t="str">
        <f t="shared" si="10"/>
        <v>#N/A</v>
      </c>
      <c r="AB684" s="30" t="str">
        <f t="shared" si="11"/>
        <v>#N/A</v>
      </c>
      <c r="AC684" s="30" t="str">
        <f t="shared" ref="AC684:AD684" si="700">XLOOKUP(N684, $AS$2:$AS$8, $AT$2:$AT$8)</f>
        <v>#N/A</v>
      </c>
      <c r="AD684" s="30" t="str">
        <f t="shared" si="700"/>
        <v>#N/A</v>
      </c>
      <c r="AE684" s="30" t="str">
        <f t="shared" si="13"/>
        <v>#N/A</v>
      </c>
      <c r="AF684" s="30" t="str">
        <f t="shared" si="14"/>
        <v>#N/A</v>
      </c>
      <c r="AG684" s="30" t="str">
        <f t="shared" si="15"/>
        <v>#N/A</v>
      </c>
    </row>
    <row r="685">
      <c r="C685" s="25"/>
      <c r="D685" s="25" t="str">
        <f t="shared" si="2"/>
        <v/>
      </c>
      <c r="E685" s="26" t="str">
        <f t="shared" si="3"/>
        <v/>
      </c>
      <c r="G685" s="27" t="str">
        <f t="shared" si="4"/>
        <v/>
      </c>
      <c r="I685" s="28"/>
      <c r="J685" s="30"/>
      <c r="K685" s="30"/>
      <c r="L685" s="30"/>
      <c r="M685" s="30"/>
      <c r="N685" s="30"/>
      <c r="O685" s="30"/>
      <c r="P685" s="30"/>
      <c r="Q685" s="30"/>
      <c r="R685" s="30"/>
      <c r="S685" s="29"/>
      <c r="U685" s="30"/>
      <c r="X685" s="30" t="str">
        <f t="shared" si="7"/>
        <v>#N/A</v>
      </c>
      <c r="Y685" s="30" t="str">
        <f t="shared" si="8"/>
        <v>#N/A</v>
      </c>
      <c r="Z685" s="30" t="str">
        <f t="shared" si="9"/>
        <v>#N/A</v>
      </c>
      <c r="AA685" s="30" t="str">
        <f t="shared" si="10"/>
        <v>#N/A</v>
      </c>
      <c r="AB685" s="30" t="str">
        <f t="shared" si="11"/>
        <v>#N/A</v>
      </c>
      <c r="AC685" s="30" t="str">
        <f t="shared" ref="AC685:AD685" si="701">XLOOKUP(N685, $AS$2:$AS$8, $AT$2:$AT$8)</f>
        <v>#N/A</v>
      </c>
      <c r="AD685" s="30" t="str">
        <f t="shared" si="701"/>
        <v>#N/A</v>
      </c>
      <c r="AE685" s="30" t="str">
        <f t="shared" si="13"/>
        <v>#N/A</v>
      </c>
      <c r="AF685" s="30" t="str">
        <f t="shared" si="14"/>
        <v>#N/A</v>
      </c>
      <c r="AG685" s="30" t="str">
        <f t="shared" si="15"/>
        <v>#N/A</v>
      </c>
    </row>
    <row r="686">
      <c r="C686" s="25"/>
      <c r="D686" s="25" t="str">
        <f t="shared" si="2"/>
        <v/>
      </c>
      <c r="E686" s="26" t="str">
        <f t="shared" si="3"/>
        <v/>
      </c>
      <c r="G686" s="27" t="str">
        <f t="shared" si="4"/>
        <v/>
      </c>
      <c r="I686" s="28"/>
      <c r="J686" s="30"/>
      <c r="K686" s="30"/>
      <c r="L686" s="30"/>
      <c r="M686" s="30"/>
      <c r="N686" s="30"/>
      <c r="O686" s="30"/>
      <c r="P686" s="30"/>
      <c r="Q686" s="30"/>
      <c r="R686" s="30"/>
      <c r="S686" s="29"/>
      <c r="U686" s="30"/>
      <c r="X686" s="30" t="str">
        <f t="shared" si="7"/>
        <v>#N/A</v>
      </c>
      <c r="Y686" s="30" t="str">
        <f t="shared" si="8"/>
        <v>#N/A</v>
      </c>
      <c r="Z686" s="30" t="str">
        <f t="shared" si="9"/>
        <v>#N/A</v>
      </c>
      <c r="AA686" s="30" t="str">
        <f t="shared" si="10"/>
        <v>#N/A</v>
      </c>
      <c r="AB686" s="30" t="str">
        <f t="shared" si="11"/>
        <v>#N/A</v>
      </c>
      <c r="AC686" s="30" t="str">
        <f t="shared" ref="AC686:AD686" si="702">XLOOKUP(N686, $AS$2:$AS$8, $AT$2:$AT$8)</f>
        <v>#N/A</v>
      </c>
      <c r="AD686" s="30" t="str">
        <f t="shared" si="702"/>
        <v>#N/A</v>
      </c>
      <c r="AE686" s="30" t="str">
        <f t="shared" si="13"/>
        <v>#N/A</v>
      </c>
      <c r="AF686" s="30" t="str">
        <f t="shared" si="14"/>
        <v>#N/A</v>
      </c>
      <c r="AG686" s="30" t="str">
        <f t="shared" si="15"/>
        <v>#N/A</v>
      </c>
    </row>
    <row r="687">
      <c r="C687" s="25"/>
      <c r="D687" s="25" t="str">
        <f t="shared" si="2"/>
        <v/>
      </c>
      <c r="E687" s="26" t="str">
        <f t="shared" si="3"/>
        <v/>
      </c>
      <c r="G687" s="27" t="str">
        <f t="shared" si="4"/>
        <v/>
      </c>
      <c r="I687" s="28"/>
      <c r="J687" s="30"/>
      <c r="K687" s="30"/>
      <c r="L687" s="30"/>
      <c r="M687" s="30"/>
      <c r="N687" s="30"/>
      <c r="O687" s="30"/>
      <c r="P687" s="30"/>
      <c r="Q687" s="30"/>
      <c r="R687" s="30"/>
      <c r="S687" s="29"/>
      <c r="U687" s="30"/>
      <c r="X687" s="30" t="str">
        <f t="shared" si="7"/>
        <v>#N/A</v>
      </c>
      <c r="Y687" s="30" t="str">
        <f t="shared" si="8"/>
        <v>#N/A</v>
      </c>
      <c r="Z687" s="30" t="str">
        <f t="shared" si="9"/>
        <v>#N/A</v>
      </c>
      <c r="AA687" s="30" t="str">
        <f t="shared" si="10"/>
        <v>#N/A</v>
      </c>
      <c r="AB687" s="30" t="str">
        <f t="shared" si="11"/>
        <v>#N/A</v>
      </c>
      <c r="AC687" s="30" t="str">
        <f t="shared" ref="AC687:AD687" si="703">XLOOKUP(N687, $AS$2:$AS$8, $AT$2:$AT$8)</f>
        <v>#N/A</v>
      </c>
      <c r="AD687" s="30" t="str">
        <f t="shared" si="703"/>
        <v>#N/A</v>
      </c>
      <c r="AE687" s="30" t="str">
        <f t="shared" si="13"/>
        <v>#N/A</v>
      </c>
      <c r="AF687" s="30" t="str">
        <f t="shared" si="14"/>
        <v>#N/A</v>
      </c>
      <c r="AG687" s="30" t="str">
        <f t="shared" si="15"/>
        <v>#N/A</v>
      </c>
    </row>
    <row r="688">
      <c r="C688" s="25"/>
      <c r="D688" s="25" t="str">
        <f t="shared" si="2"/>
        <v/>
      </c>
      <c r="E688" s="26" t="str">
        <f t="shared" si="3"/>
        <v/>
      </c>
      <c r="G688" s="27" t="str">
        <f t="shared" si="4"/>
        <v/>
      </c>
      <c r="I688" s="28"/>
      <c r="J688" s="30"/>
      <c r="K688" s="30"/>
      <c r="L688" s="30"/>
      <c r="M688" s="30"/>
      <c r="N688" s="30"/>
      <c r="O688" s="30"/>
      <c r="P688" s="30"/>
      <c r="Q688" s="30"/>
      <c r="R688" s="30"/>
      <c r="S688" s="29"/>
      <c r="U688" s="30"/>
      <c r="X688" s="30" t="str">
        <f t="shared" si="7"/>
        <v>#N/A</v>
      </c>
      <c r="Y688" s="30" t="str">
        <f t="shared" si="8"/>
        <v>#N/A</v>
      </c>
      <c r="Z688" s="30" t="str">
        <f t="shared" si="9"/>
        <v>#N/A</v>
      </c>
      <c r="AA688" s="30" t="str">
        <f t="shared" si="10"/>
        <v>#N/A</v>
      </c>
      <c r="AB688" s="30" t="str">
        <f t="shared" si="11"/>
        <v>#N/A</v>
      </c>
      <c r="AC688" s="30" t="str">
        <f t="shared" ref="AC688:AD688" si="704">XLOOKUP(N688, $AS$2:$AS$8, $AT$2:$AT$8)</f>
        <v>#N/A</v>
      </c>
      <c r="AD688" s="30" t="str">
        <f t="shared" si="704"/>
        <v>#N/A</v>
      </c>
      <c r="AE688" s="30" t="str">
        <f t="shared" si="13"/>
        <v>#N/A</v>
      </c>
      <c r="AF688" s="30" t="str">
        <f t="shared" si="14"/>
        <v>#N/A</v>
      </c>
      <c r="AG688" s="30" t="str">
        <f t="shared" si="15"/>
        <v>#N/A</v>
      </c>
    </row>
    <row r="689">
      <c r="C689" s="25"/>
      <c r="D689" s="25" t="str">
        <f t="shared" si="2"/>
        <v/>
      </c>
      <c r="E689" s="26" t="str">
        <f t="shared" si="3"/>
        <v/>
      </c>
      <c r="G689" s="27" t="str">
        <f t="shared" si="4"/>
        <v/>
      </c>
      <c r="I689" s="28"/>
      <c r="J689" s="30"/>
      <c r="K689" s="30"/>
      <c r="L689" s="30"/>
      <c r="M689" s="30"/>
      <c r="N689" s="30"/>
      <c r="O689" s="30"/>
      <c r="P689" s="30"/>
      <c r="Q689" s="30"/>
      <c r="R689" s="30"/>
      <c r="S689" s="29"/>
      <c r="U689" s="30"/>
      <c r="X689" s="30" t="str">
        <f t="shared" si="7"/>
        <v>#N/A</v>
      </c>
      <c r="Y689" s="30" t="str">
        <f t="shared" si="8"/>
        <v>#N/A</v>
      </c>
      <c r="Z689" s="30" t="str">
        <f t="shared" si="9"/>
        <v>#N/A</v>
      </c>
      <c r="AA689" s="30" t="str">
        <f t="shared" si="10"/>
        <v>#N/A</v>
      </c>
      <c r="AB689" s="30" t="str">
        <f t="shared" si="11"/>
        <v>#N/A</v>
      </c>
      <c r="AC689" s="30" t="str">
        <f t="shared" ref="AC689:AD689" si="705">XLOOKUP(N689, $AS$2:$AS$8, $AT$2:$AT$8)</f>
        <v>#N/A</v>
      </c>
      <c r="AD689" s="30" t="str">
        <f t="shared" si="705"/>
        <v>#N/A</v>
      </c>
      <c r="AE689" s="30" t="str">
        <f t="shared" si="13"/>
        <v>#N/A</v>
      </c>
      <c r="AF689" s="30" t="str">
        <f t="shared" si="14"/>
        <v>#N/A</v>
      </c>
      <c r="AG689" s="30" t="str">
        <f t="shared" si="15"/>
        <v>#N/A</v>
      </c>
    </row>
    <row r="690">
      <c r="C690" s="25"/>
      <c r="D690" s="25" t="str">
        <f t="shared" si="2"/>
        <v/>
      </c>
      <c r="E690" s="26" t="str">
        <f t="shared" si="3"/>
        <v/>
      </c>
      <c r="G690" s="27" t="str">
        <f t="shared" si="4"/>
        <v/>
      </c>
      <c r="I690" s="28"/>
      <c r="J690" s="30"/>
      <c r="K690" s="30"/>
      <c r="L690" s="30"/>
      <c r="M690" s="30"/>
      <c r="N690" s="30"/>
      <c r="O690" s="30"/>
      <c r="P690" s="30"/>
      <c r="Q690" s="30"/>
      <c r="R690" s="30"/>
      <c r="S690" s="29"/>
      <c r="U690" s="30"/>
      <c r="X690" s="30" t="str">
        <f t="shared" si="7"/>
        <v>#N/A</v>
      </c>
      <c r="Y690" s="30" t="str">
        <f t="shared" si="8"/>
        <v>#N/A</v>
      </c>
      <c r="Z690" s="30" t="str">
        <f t="shared" si="9"/>
        <v>#N/A</v>
      </c>
      <c r="AA690" s="30" t="str">
        <f t="shared" si="10"/>
        <v>#N/A</v>
      </c>
      <c r="AB690" s="30" t="str">
        <f t="shared" si="11"/>
        <v>#N/A</v>
      </c>
      <c r="AC690" s="30" t="str">
        <f t="shared" ref="AC690:AD690" si="706">XLOOKUP(N690, $AS$2:$AS$8, $AT$2:$AT$8)</f>
        <v>#N/A</v>
      </c>
      <c r="AD690" s="30" t="str">
        <f t="shared" si="706"/>
        <v>#N/A</v>
      </c>
      <c r="AE690" s="30" t="str">
        <f t="shared" si="13"/>
        <v>#N/A</v>
      </c>
      <c r="AF690" s="30" t="str">
        <f t="shared" si="14"/>
        <v>#N/A</v>
      </c>
      <c r="AG690" s="30" t="str">
        <f t="shared" si="15"/>
        <v>#N/A</v>
      </c>
    </row>
    <row r="691">
      <c r="C691" s="25"/>
      <c r="D691" s="25" t="str">
        <f t="shared" si="2"/>
        <v/>
      </c>
      <c r="E691" s="26" t="str">
        <f t="shared" si="3"/>
        <v/>
      </c>
      <c r="G691" s="27" t="str">
        <f t="shared" si="4"/>
        <v/>
      </c>
      <c r="I691" s="28"/>
      <c r="J691" s="30"/>
      <c r="K691" s="30"/>
      <c r="L691" s="30"/>
      <c r="M691" s="30"/>
      <c r="N691" s="30"/>
      <c r="O691" s="30"/>
      <c r="P691" s="30"/>
      <c r="Q691" s="30"/>
      <c r="R691" s="30"/>
      <c r="S691" s="29"/>
      <c r="U691" s="30"/>
      <c r="X691" s="30" t="str">
        <f t="shared" si="7"/>
        <v>#N/A</v>
      </c>
      <c r="Y691" s="30" t="str">
        <f t="shared" si="8"/>
        <v>#N/A</v>
      </c>
      <c r="Z691" s="30" t="str">
        <f t="shared" si="9"/>
        <v>#N/A</v>
      </c>
      <c r="AA691" s="30" t="str">
        <f t="shared" si="10"/>
        <v>#N/A</v>
      </c>
      <c r="AB691" s="30" t="str">
        <f t="shared" si="11"/>
        <v>#N/A</v>
      </c>
      <c r="AC691" s="30" t="str">
        <f t="shared" ref="AC691:AD691" si="707">XLOOKUP(N691, $AS$2:$AS$8, $AT$2:$AT$8)</f>
        <v>#N/A</v>
      </c>
      <c r="AD691" s="30" t="str">
        <f t="shared" si="707"/>
        <v>#N/A</v>
      </c>
      <c r="AE691" s="30" t="str">
        <f t="shared" si="13"/>
        <v>#N/A</v>
      </c>
      <c r="AF691" s="30" t="str">
        <f t="shared" si="14"/>
        <v>#N/A</v>
      </c>
      <c r="AG691" s="30" t="str">
        <f t="shared" si="15"/>
        <v>#N/A</v>
      </c>
    </row>
    <row r="692">
      <c r="C692" s="25"/>
      <c r="D692" s="25" t="str">
        <f t="shared" si="2"/>
        <v/>
      </c>
      <c r="E692" s="26" t="str">
        <f t="shared" si="3"/>
        <v/>
      </c>
      <c r="G692" s="27" t="str">
        <f t="shared" si="4"/>
        <v/>
      </c>
      <c r="I692" s="28"/>
      <c r="J692" s="30"/>
      <c r="K692" s="30"/>
      <c r="L692" s="30"/>
      <c r="M692" s="30"/>
      <c r="N692" s="30"/>
      <c r="O692" s="30"/>
      <c r="P692" s="30"/>
      <c r="Q692" s="30"/>
      <c r="R692" s="30"/>
      <c r="S692" s="29"/>
      <c r="U692" s="30"/>
      <c r="X692" s="30" t="str">
        <f t="shared" si="7"/>
        <v>#N/A</v>
      </c>
      <c r="Y692" s="30" t="str">
        <f t="shared" si="8"/>
        <v>#N/A</v>
      </c>
      <c r="Z692" s="30" t="str">
        <f t="shared" si="9"/>
        <v>#N/A</v>
      </c>
      <c r="AA692" s="30" t="str">
        <f t="shared" si="10"/>
        <v>#N/A</v>
      </c>
      <c r="AB692" s="30" t="str">
        <f t="shared" si="11"/>
        <v>#N/A</v>
      </c>
      <c r="AC692" s="30" t="str">
        <f t="shared" ref="AC692:AD692" si="708">XLOOKUP(N692, $AS$2:$AS$8, $AT$2:$AT$8)</f>
        <v>#N/A</v>
      </c>
      <c r="AD692" s="30" t="str">
        <f t="shared" si="708"/>
        <v>#N/A</v>
      </c>
      <c r="AE692" s="30" t="str">
        <f t="shared" si="13"/>
        <v>#N/A</v>
      </c>
      <c r="AF692" s="30" t="str">
        <f t="shared" si="14"/>
        <v>#N/A</v>
      </c>
      <c r="AG692" s="30" t="str">
        <f t="shared" si="15"/>
        <v>#N/A</v>
      </c>
    </row>
    <row r="693">
      <c r="C693" s="25"/>
      <c r="D693" s="25" t="str">
        <f t="shared" si="2"/>
        <v/>
      </c>
      <c r="E693" s="26" t="str">
        <f t="shared" si="3"/>
        <v/>
      </c>
      <c r="G693" s="27" t="str">
        <f t="shared" si="4"/>
        <v/>
      </c>
      <c r="I693" s="28"/>
      <c r="J693" s="30"/>
      <c r="K693" s="30"/>
      <c r="L693" s="30"/>
      <c r="M693" s="30"/>
      <c r="N693" s="30"/>
      <c r="O693" s="30"/>
      <c r="P693" s="30"/>
      <c r="Q693" s="30"/>
      <c r="R693" s="30"/>
      <c r="S693" s="29"/>
      <c r="U693" s="30"/>
      <c r="X693" s="30" t="str">
        <f t="shared" si="7"/>
        <v>#N/A</v>
      </c>
      <c r="Y693" s="30" t="str">
        <f t="shared" si="8"/>
        <v>#N/A</v>
      </c>
      <c r="Z693" s="30" t="str">
        <f t="shared" si="9"/>
        <v>#N/A</v>
      </c>
      <c r="AA693" s="30" t="str">
        <f t="shared" si="10"/>
        <v>#N/A</v>
      </c>
      <c r="AB693" s="30" t="str">
        <f t="shared" si="11"/>
        <v>#N/A</v>
      </c>
      <c r="AC693" s="30" t="str">
        <f t="shared" ref="AC693:AD693" si="709">XLOOKUP(N693, $AS$2:$AS$8, $AT$2:$AT$8)</f>
        <v>#N/A</v>
      </c>
      <c r="AD693" s="30" t="str">
        <f t="shared" si="709"/>
        <v>#N/A</v>
      </c>
      <c r="AE693" s="30" t="str">
        <f t="shared" si="13"/>
        <v>#N/A</v>
      </c>
      <c r="AF693" s="30" t="str">
        <f t="shared" si="14"/>
        <v>#N/A</v>
      </c>
      <c r="AG693" s="30" t="str">
        <f t="shared" si="15"/>
        <v>#N/A</v>
      </c>
    </row>
    <row r="694">
      <c r="C694" s="25"/>
      <c r="D694" s="25" t="str">
        <f t="shared" si="2"/>
        <v/>
      </c>
      <c r="E694" s="26" t="str">
        <f t="shared" si="3"/>
        <v/>
      </c>
      <c r="G694" s="27" t="str">
        <f t="shared" si="4"/>
        <v/>
      </c>
      <c r="I694" s="28"/>
      <c r="J694" s="30"/>
      <c r="K694" s="30"/>
      <c r="L694" s="30"/>
      <c r="M694" s="30"/>
      <c r="N694" s="30"/>
      <c r="O694" s="30"/>
      <c r="P694" s="30"/>
      <c r="Q694" s="30"/>
      <c r="R694" s="30"/>
      <c r="S694" s="29"/>
      <c r="U694" s="30"/>
      <c r="X694" s="30" t="str">
        <f t="shared" si="7"/>
        <v>#N/A</v>
      </c>
      <c r="Y694" s="30" t="str">
        <f t="shared" si="8"/>
        <v>#N/A</v>
      </c>
      <c r="Z694" s="30" t="str">
        <f t="shared" si="9"/>
        <v>#N/A</v>
      </c>
      <c r="AA694" s="30" t="str">
        <f t="shared" si="10"/>
        <v>#N/A</v>
      </c>
      <c r="AB694" s="30" t="str">
        <f t="shared" si="11"/>
        <v>#N/A</v>
      </c>
      <c r="AC694" s="30" t="str">
        <f t="shared" ref="AC694:AD694" si="710">XLOOKUP(N694, $AS$2:$AS$8, $AT$2:$AT$8)</f>
        <v>#N/A</v>
      </c>
      <c r="AD694" s="30" t="str">
        <f t="shared" si="710"/>
        <v>#N/A</v>
      </c>
      <c r="AE694" s="30" t="str">
        <f t="shared" si="13"/>
        <v>#N/A</v>
      </c>
      <c r="AF694" s="30" t="str">
        <f t="shared" si="14"/>
        <v>#N/A</v>
      </c>
      <c r="AG694" s="30" t="str">
        <f t="shared" si="15"/>
        <v>#N/A</v>
      </c>
    </row>
    <row r="695">
      <c r="C695" s="25"/>
      <c r="D695" s="25" t="str">
        <f t="shared" si="2"/>
        <v/>
      </c>
      <c r="E695" s="26" t="str">
        <f t="shared" si="3"/>
        <v/>
      </c>
      <c r="G695" s="27" t="str">
        <f t="shared" si="4"/>
        <v/>
      </c>
      <c r="I695" s="28"/>
      <c r="J695" s="30"/>
      <c r="K695" s="30"/>
      <c r="L695" s="30"/>
      <c r="M695" s="30"/>
      <c r="N695" s="30"/>
      <c r="O695" s="30"/>
      <c r="P695" s="30"/>
      <c r="Q695" s="30"/>
      <c r="R695" s="30"/>
      <c r="S695" s="29"/>
      <c r="U695" s="30"/>
      <c r="X695" s="30" t="str">
        <f t="shared" si="7"/>
        <v>#N/A</v>
      </c>
      <c r="Y695" s="30" t="str">
        <f t="shared" si="8"/>
        <v>#N/A</v>
      </c>
      <c r="Z695" s="30" t="str">
        <f t="shared" si="9"/>
        <v>#N/A</v>
      </c>
      <c r="AA695" s="30" t="str">
        <f t="shared" si="10"/>
        <v>#N/A</v>
      </c>
      <c r="AB695" s="30" t="str">
        <f t="shared" si="11"/>
        <v>#N/A</v>
      </c>
      <c r="AC695" s="30" t="str">
        <f t="shared" ref="AC695:AD695" si="711">XLOOKUP(N695, $AS$2:$AS$8, $AT$2:$AT$8)</f>
        <v>#N/A</v>
      </c>
      <c r="AD695" s="30" t="str">
        <f t="shared" si="711"/>
        <v>#N/A</v>
      </c>
      <c r="AE695" s="30" t="str">
        <f t="shared" si="13"/>
        <v>#N/A</v>
      </c>
      <c r="AF695" s="30" t="str">
        <f t="shared" si="14"/>
        <v>#N/A</v>
      </c>
      <c r="AG695" s="30" t="str">
        <f t="shared" si="15"/>
        <v>#N/A</v>
      </c>
    </row>
    <row r="696">
      <c r="C696" s="25"/>
      <c r="D696" s="25" t="str">
        <f t="shared" si="2"/>
        <v/>
      </c>
      <c r="E696" s="26" t="str">
        <f t="shared" si="3"/>
        <v/>
      </c>
      <c r="G696" s="27" t="str">
        <f t="shared" si="4"/>
        <v/>
      </c>
      <c r="I696" s="28"/>
      <c r="J696" s="30"/>
      <c r="K696" s="30"/>
      <c r="L696" s="30"/>
      <c r="M696" s="30"/>
      <c r="N696" s="30"/>
      <c r="O696" s="30"/>
      <c r="P696" s="30"/>
      <c r="Q696" s="30"/>
      <c r="R696" s="30"/>
      <c r="S696" s="29"/>
      <c r="U696" s="30"/>
      <c r="X696" s="30" t="str">
        <f t="shared" si="7"/>
        <v>#N/A</v>
      </c>
      <c r="Y696" s="30" t="str">
        <f t="shared" si="8"/>
        <v>#N/A</v>
      </c>
      <c r="Z696" s="30" t="str">
        <f t="shared" si="9"/>
        <v>#N/A</v>
      </c>
      <c r="AA696" s="30" t="str">
        <f t="shared" si="10"/>
        <v>#N/A</v>
      </c>
      <c r="AB696" s="30" t="str">
        <f t="shared" si="11"/>
        <v>#N/A</v>
      </c>
      <c r="AC696" s="30" t="str">
        <f t="shared" ref="AC696:AD696" si="712">XLOOKUP(N696, $AS$2:$AS$8, $AT$2:$AT$8)</f>
        <v>#N/A</v>
      </c>
      <c r="AD696" s="30" t="str">
        <f t="shared" si="712"/>
        <v>#N/A</v>
      </c>
      <c r="AE696" s="30" t="str">
        <f t="shared" si="13"/>
        <v>#N/A</v>
      </c>
      <c r="AF696" s="30" t="str">
        <f t="shared" si="14"/>
        <v>#N/A</v>
      </c>
      <c r="AG696" s="30" t="str">
        <f t="shared" si="15"/>
        <v>#N/A</v>
      </c>
    </row>
    <row r="697">
      <c r="C697" s="25"/>
      <c r="D697" s="25" t="str">
        <f t="shared" si="2"/>
        <v/>
      </c>
      <c r="E697" s="26" t="str">
        <f t="shared" si="3"/>
        <v/>
      </c>
      <c r="G697" s="27" t="str">
        <f t="shared" si="4"/>
        <v/>
      </c>
      <c r="I697" s="28"/>
      <c r="J697" s="30"/>
      <c r="K697" s="30"/>
      <c r="L697" s="30"/>
      <c r="M697" s="30"/>
      <c r="N697" s="30"/>
      <c r="O697" s="30"/>
      <c r="P697" s="30"/>
      <c r="Q697" s="30"/>
      <c r="R697" s="30"/>
      <c r="S697" s="29"/>
      <c r="U697" s="30"/>
      <c r="X697" s="30" t="str">
        <f t="shared" si="7"/>
        <v>#N/A</v>
      </c>
      <c r="Y697" s="30" t="str">
        <f t="shared" si="8"/>
        <v>#N/A</v>
      </c>
      <c r="Z697" s="30" t="str">
        <f t="shared" si="9"/>
        <v>#N/A</v>
      </c>
      <c r="AA697" s="30" t="str">
        <f t="shared" si="10"/>
        <v>#N/A</v>
      </c>
      <c r="AB697" s="30" t="str">
        <f t="shared" si="11"/>
        <v>#N/A</v>
      </c>
      <c r="AC697" s="30" t="str">
        <f t="shared" ref="AC697:AD697" si="713">XLOOKUP(N697, $AS$2:$AS$8, $AT$2:$AT$8)</f>
        <v>#N/A</v>
      </c>
      <c r="AD697" s="30" t="str">
        <f t="shared" si="713"/>
        <v>#N/A</v>
      </c>
      <c r="AE697" s="30" t="str">
        <f t="shared" si="13"/>
        <v>#N/A</v>
      </c>
      <c r="AF697" s="30" t="str">
        <f t="shared" si="14"/>
        <v>#N/A</v>
      </c>
      <c r="AG697" s="30" t="str">
        <f t="shared" si="15"/>
        <v>#N/A</v>
      </c>
    </row>
    <row r="698">
      <c r="C698" s="25"/>
      <c r="D698" s="25" t="str">
        <f t="shared" si="2"/>
        <v/>
      </c>
      <c r="E698" s="26" t="str">
        <f t="shared" si="3"/>
        <v/>
      </c>
      <c r="G698" s="27" t="str">
        <f t="shared" si="4"/>
        <v/>
      </c>
      <c r="I698" s="28"/>
      <c r="J698" s="30"/>
      <c r="K698" s="30"/>
      <c r="L698" s="30"/>
      <c r="M698" s="30"/>
      <c r="N698" s="30"/>
      <c r="O698" s="30"/>
      <c r="P698" s="30"/>
      <c r="Q698" s="30"/>
      <c r="R698" s="30"/>
      <c r="S698" s="29"/>
      <c r="U698" s="30"/>
      <c r="X698" s="30" t="str">
        <f t="shared" si="7"/>
        <v>#N/A</v>
      </c>
      <c r="Y698" s="30" t="str">
        <f t="shared" si="8"/>
        <v>#N/A</v>
      </c>
      <c r="Z698" s="30" t="str">
        <f t="shared" si="9"/>
        <v>#N/A</v>
      </c>
      <c r="AA698" s="30" t="str">
        <f t="shared" si="10"/>
        <v>#N/A</v>
      </c>
      <c r="AB698" s="30" t="str">
        <f t="shared" si="11"/>
        <v>#N/A</v>
      </c>
      <c r="AC698" s="30" t="str">
        <f t="shared" ref="AC698:AD698" si="714">XLOOKUP(N698, $AS$2:$AS$8, $AT$2:$AT$8)</f>
        <v>#N/A</v>
      </c>
      <c r="AD698" s="30" t="str">
        <f t="shared" si="714"/>
        <v>#N/A</v>
      </c>
      <c r="AE698" s="30" t="str">
        <f t="shared" si="13"/>
        <v>#N/A</v>
      </c>
      <c r="AF698" s="30" t="str">
        <f t="shared" si="14"/>
        <v>#N/A</v>
      </c>
      <c r="AG698" s="30" t="str">
        <f t="shared" si="15"/>
        <v>#N/A</v>
      </c>
    </row>
    <row r="699">
      <c r="C699" s="25"/>
      <c r="D699" s="25" t="str">
        <f t="shared" si="2"/>
        <v/>
      </c>
      <c r="E699" s="26" t="str">
        <f t="shared" si="3"/>
        <v/>
      </c>
      <c r="G699" s="27" t="str">
        <f t="shared" si="4"/>
        <v/>
      </c>
      <c r="I699" s="28"/>
      <c r="J699" s="30"/>
      <c r="K699" s="30"/>
      <c r="L699" s="30"/>
      <c r="M699" s="30"/>
      <c r="N699" s="30"/>
      <c r="O699" s="30"/>
      <c r="P699" s="30"/>
      <c r="Q699" s="30"/>
      <c r="R699" s="30"/>
      <c r="S699" s="29"/>
      <c r="U699" s="30"/>
      <c r="X699" s="30" t="str">
        <f t="shared" si="7"/>
        <v>#N/A</v>
      </c>
      <c r="Y699" s="30" t="str">
        <f t="shared" si="8"/>
        <v>#N/A</v>
      </c>
      <c r="Z699" s="30" t="str">
        <f t="shared" si="9"/>
        <v>#N/A</v>
      </c>
      <c r="AA699" s="30" t="str">
        <f t="shared" si="10"/>
        <v>#N/A</v>
      </c>
      <c r="AB699" s="30" t="str">
        <f t="shared" si="11"/>
        <v>#N/A</v>
      </c>
      <c r="AC699" s="30" t="str">
        <f t="shared" ref="AC699:AD699" si="715">XLOOKUP(N699, $AS$2:$AS$8, $AT$2:$AT$8)</f>
        <v>#N/A</v>
      </c>
      <c r="AD699" s="30" t="str">
        <f t="shared" si="715"/>
        <v>#N/A</v>
      </c>
      <c r="AE699" s="30" t="str">
        <f t="shared" si="13"/>
        <v>#N/A</v>
      </c>
      <c r="AF699" s="30" t="str">
        <f t="shared" si="14"/>
        <v>#N/A</v>
      </c>
      <c r="AG699" s="30" t="str">
        <f t="shared" si="15"/>
        <v>#N/A</v>
      </c>
    </row>
    <row r="700">
      <c r="C700" s="25"/>
      <c r="D700" s="25" t="str">
        <f t="shared" si="2"/>
        <v/>
      </c>
      <c r="E700" s="26" t="str">
        <f t="shared" si="3"/>
        <v/>
      </c>
      <c r="G700" s="27" t="str">
        <f t="shared" si="4"/>
        <v/>
      </c>
      <c r="I700" s="28"/>
      <c r="J700" s="30"/>
      <c r="K700" s="30"/>
      <c r="L700" s="30"/>
      <c r="M700" s="30"/>
      <c r="N700" s="30"/>
      <c r="O700" s="30"/>
      <c r="P700" s="30"/>
      <c r="Q700" s="30"/>
      <c r="R700" s="30"/>
      <c r="S700" s="29"/>
      <c r="U700" s="30"/>
      <c r="X700" s="30" t="str">
        <f t="shared" si="7"/>
        <v>#N/A</v>
      </c>
      <c r="Y700" s="30" t="str">
        <f t="shared" si="8"/>
        <v>#N/A</v>
      </c>
      <c r="Z700" s="30" t="str">
        <f t="shared" si="9"/>
        <v>#N/A</v>
      </c>
      <c r="AA700" s="30" t="str">
        <f t="shared" si="10"/>
        <v>#N/A</v>
      </c>
      <c r="AB700" s="30" t="str">
        <f t="shared" si="11"/>
        <v>#N/A</v>
      </c>
      <c r="AC700" s="30" t="str">
        <f t="shared" ref="AC700:AD700" si="716">XLOOKUP(N700, $AS$2:$AS$8, $AT$2:$AT$8)</f>
        <v>#N/A</v>
      </c>
      <c r="AD700" s="30" t="str">
        <f t="shared" si="716"/>
        <v>#N/A</v>
      </c>
      <c r="AE700" s="30" t="str">
        <f t="shared" si="13"/>
        <v>#N/A</v>
      </c>
      <c r="AF700" s="30" t="str">
        <f t="shared" si="14"/>
        <v>#N/A</v>
      </c>
      <c r="AG700" s="30" t="str">
        <f t="shared" si="15"/>
        <v>#N/A</v>
      </c>
    </row>
    <row r="701">
      <c r="C701" s="25"/>
      <c r="D701" s="25" t="str">
        <f t="shared" si="2"/>
        <v/>
      </c>
      <c r="E701" s="26" t="str">
        <f t="shared" si="3"/>
        <v/>
      </c>
      <c r="G701" s="27" t="str">
        <f t="shared" si="4"/>
        <v/>
      </c>
      <c r="I701" s="28"/>
      <c r="J701" s="30"/>
      <c r="K701" s="30"/>
      <c r="L701" s="30"/>
      <c r="M701" s="30"/>
      <c r="N701" s="30"/>
      <c r="O701" s="30"/>
      <c r="P701" s="30"/>
      <c r="Q701" s="30"/>
      <c r="R701" s="30"/>
      <c r="S701" s="29"/>
      <c r="U701" s="30"/>
      <c r="X701" s="30" t="str">
        <f t="shared" si="7"/>
        <v>#N/A</v>
      </c>
      <c r="Y701" s="30" t="str">
        <f t="shared" si="8"/>
        <v>#N/A</v>
      </c>
      <c r="Z701" s="30" t="str">
        <f t="shared" si="9"/>
        <v>#N/A</v>
      </c>
      <c r="AA701" s="30" t="str">
        <f t="shared" si="10"/>
        <v>#N/A</v>
      </c>
      <c r="AB701" s="30" t="str">
        <f t="shared" si="11"/>
        <v>#N/A</v>
      </c>
      <c r="AC701" s="30" t="str">
        <f t="shared" ref="AC701:AD701" si="717">XLOOKUP(N701, $AS$2:$AS$8, $AT$2:$AT$8)</f>
        <v>#N/A</v>
      </c>
      <c r="AD701" s="30" t="str">
        <f t="shared" si="717"/>
        <v>#N/A</v>
      </c>
      <c r="AE701" s="30" t="str">
        <f t="shared" si="13"/>
        <v>#N/A</v>
      </c>
      <c r="AF701" s="30" t="str">
        <f t="shared" si="14"/>
        <v>#N/A</v>
      </c>
      <c r="AG701" s="30" t="str">
        <f t="shared" si="15"/>
        <v>#N/A</v>
      </c>
    </row>
    <row r="702">
      <c r="C702" s="25"/>
      <c r="D702" s="25" t="str">
        <f t="shared" si="2"/>
        <v/>
      </c>
      <c r="E702" s="26" t="str">
        <f t="shared" si="3"/>
        <v/>
      </c>
      <c r="G702" s="27" t="str">
        <f t="shared" si="4"/>
        <v/>
      </c>
      <c r="I702" s="28"/>
      <c r="J702" s="30"/>
      <c r="K702" s="30"/>
      <c r="L702" s="30"/>
      <c r="M702" s="30"/>
      <c r="N702" s="30"/>
      <c r="O702" s="30"/>
      <c r="P702" s="30"/>
      <c r="Q702" s="30"/>
      <c r="R702" s="30"/>
      <c r="S702" s="29"/>
      <c r="U702" s="30"/>
      <c r="X702" s="30" t="str">
        <f t="shared" si="7"/>
        <v>#N/A</v>
      </c>
      <c r="Y702" s="30" t="str">
        <f t="shared" si="8"/>
        <v>#N/A</v>
      </c>
      <c r="Z702" s="30" t="str">
        <f t="shared" si="9"/>
        <v>#N/A</v>
      </c>
      <c r="AA702" s="30" t="str">
        <f t="shared" si="10"/>
        <v>#N/A</v>
      </c>
      <c r="AB702" s="30" t="str">
        <f t="shared" si="11"/>
        <v>#N/A</v>
      </c>
      <c r="AC702" s="30" t="str">
        <f t="shared" ref="AC702:AD702" si="718">XLOOKUP(N702, $AS$2:$AS$8, $AT$2:$AT$8)</f>
        <v>#N/A</v>
      </c>
      <c r="AD702" s="30" t="str">
        <f t="shared" si="718"/>
        <v>#N/A</v>
      </c>
      <c r="AE702" s="30" t="str">
        <f t="shared" si="13"/>
        <v>#N/A</v>
      </c>
      <c r="AF702" s="30" t="str">
        <f t="shared" si="14"/>
        <v>#N/A</v>
      </c>
      <c r="AG702" s="30" t="str">
        <f t="shared" si="15"/>
        <v>#N/A</v>
      </c>
    </row>
    <row r="703">
      <c r="C703" s="25"/>
      <c r="D703" s="25" t="str">
        <f t="shared" si="2"/>
        <v/>
      </c>
      <c r="E703" s="26" t="str">
        <f t="shared" si="3"/>
        <v/>
      </c>
      <c r="G703" s="27" t="str">
        <f t="shared" si="4"/>
        <v/>
      </c>
      <c r="I703" s="28"/>
      <c r="J703" s="30"/>
      <c r="K703" s="30"/>
      <c r="L703" s="30"/>
      <c r="M703" s="30"/>
      <c r="N703" s="30"/>
      <c r="O703" s="30"/>
      <c r="P703" s="30"/>
      <c r="Q703" s="30"/>
      <c r="R703" s="30"/>
      <c r="S703" s="29"/>
      <c r="U703" s="30"/>
      <c r="X703" s="30" t="str">
        <f t="shared" si="7"/>
        <v>#N/A</v>
      </c>
      <c r="Y703" s="30" t="str">
        <f t="shared" si="8"/>
        <v>#N/A</v>
      </c>
      <c r="Z703" s="30" t="str">
        <f t="shared" si="9"/>
        <v>#N/A</v>
      </c>
      <c r="AA703" s="30" t="str">
        <f t="shared" si="10"/>
        <v>#N/A</v>
      </c>
      <c r="AB703" s="30" t="str">
        <f t="shared" si="11"/>
        <v>#N/A</v>
      </c>
      <c r="AC703" s="30" t="str">
        <f t="shared" ref="AC703:AD703" si="719">XLOOKUP(N703, $AS$2:$AS$8, $AT$2:$AT$8)</f>
        <v>#N/A</v>
      </c>
      <c r="AD703" s="30" t="str">
        <f t="shared" si="719"/>
        <v>#N/A</v>
      </c>
      <c r="AE703" s="30" t="str">
        <f t="shared" si="13"/>
        <v>#N/A</v>
      </c>
      <c r="AF703" s="30" t="str">
        <f t="shared" si="14"/>
        <v>#N/A</v>
      </c>
      <c r="AG703" s="30" t="str">
        <f t="shared" si="15"/>
        <v>#N/A</v>
      </c>
    </row>
    <row r="704">
      <c r="C704" s="25"/>
      <c r="D704" s="25" t="str">
        <f t="shared" si="2"/>
        <v/>
      </c>
      <c r="E704" s="26" t="str">
        <f t="shared" si="3"/>
        <v/>
      </c>
      <c r="G704" s="27" t="str">
        <f t="shared" si="4"/>
        <v/>
      </c>
      <c r="I704" s="28"/>
      <c r="J704" s="30"/>
      <c r="K704" s="30"/>
      <c r="L704" s="30"/>
      <c r="M704" s="30"/>
      <c r="N704" s="30"/>
      <c r="O704" s="30"/>
      <c r="P704" s="30"/>
      <c r="Q704" s="30"/>
      <c r="R704" s="30"/>
      <c r="S704" s="29"/>
      <c r="U704" s="30"/>
      <c r="X704" s="30" t="str">
        <f t="shared" si="7"/>
        <v>#N/A</v>
      </c>
      <c r="Y704" s="30" t="str">
        <f t="shared" si="8"/>
        <v>#N/A</v>
      </c>
      <c r="Z704" s="30" t="str">
        <f t="shared" si="9"/>
        <v>#N/A</v>
      </c>
      <c r="AA704" s="30" t="str">
        <f t="shared" si="10"/>
        <v>#N/A</v>
      </c>
      <c r="AB704" s="30" t="str">
        <f t="shared" si="11"/>
        <v>#N/A</v>
      </c>
      <c r="AC704" s="30" t="str">
        <f t="shared" ref="AC704:AD704" si="720">XLOOKUP(N704, $AS$2:$AS$8, $AT$2:$AT$8)</f>
        <v>#N/A</v>
      </c>
      <c r="AD704" s="30" t="str">
        <f t="shared" si="720"/>
        <v>#N/A</v>
      </c>
      <c r="AE704" s="30" t="str">
        <f t="shared" si="13"/>
        <v>#N/A</v>
      </c>
      <c r="AF704" s="30" t="str">
        <f t="shared" si="14"/>
        <v>#N/A</v>
      </c>
      <c r="AG704" s="30" t="str">
        <f t="shared" si="15"/>
        <v>#N/A</v>
      </c>
    </row>
    <row r="705">
      <c r="C705" s="25"/>
      <c r="D705" s="25" t="str">
        <f t="shared" si="2"/>
        <v/>
      </c>
      <c r="E705" s="26" t="str">
        <f t="shared" si="3"/>
        <v/>
      </c>
      <c r="G705" s="27" t="str">
        <f t="shared" si="4"/>
        <v/>
      </c>
      <c r="I705" s="28"/>
      <c r="J705" s="30"/>
      <c r="K705" s="30"/>
      <c r="L705" s="30"/>
      <c r="M705" s="30"/>
      <c r="N705" s="30"/>
      <c r="O705" s="30"/>
      <c r="P705" s="30"/>
      <c r="Q705" s="30"/>
      <c r="R705" s="30"/>
      <c r="S705" s="29"/>
      <c r="U705" s="30"/>
      <c r="X705" s="30" t="str">
        <f t="shared" si="7"/>
        <v>#N/A</v>
      </c>
      <c r="Y705" s="30" t="str">
        <f t="shared" si="8"/>
        <v>#N/A</v>
      </c>
      <c r="Z705" s="30" t="str">
        <f t="shared" si="9"/>
        <v>#N/A</v>
      </c>
      <c r="AA705" s="30" t="str">
        <f t="shared" si="10"/>
        <v>#N/A</v>
      </c>
      <c r="AB705" s="30" t="str">
        <f t="shared" si="11"/>
        <v>#N/A</v>
      </c>
      <c r="AC705" s="30" t="str">
        <f t="shared" ref="AC705:AD705" si="721">XLOOKUP(N705, $AS$2:$AS$8, $AT$2:$AT$8)</f>
        <v>#N/A</v>
      </c>
      <c r="AD705" s="30" t="str">
        <f t="shared" si="721"/>
        <v>#N/A</v>
      </c>
      <c r="AE705" s="30" t="str">
        <f t="shared" si="13"/>
        <v>#N/A</v>
      </c>
      <c r="AF705" s="30" t="str">
        <f t="shared" si="14"/>
        <v>#N/A</v>
      </c>
      <c r="AG705" s="30" t="str">
        <f t="shared" si="15"/>
        <v>#N/A</v>
      </c>
    </row>
    <row r="706">
      <c r="C706" s="25"/>
      <c r="D706" s="25" t="str">
        <f t="shared" si="2"/>
        <v/>
      </c>
      <c r="E706" s="26" t="str">
        <f t="shared" si="3"/>
        <v/>
      </c>
      <c r="G706" s="27" t="str">
        <f t="shared" si="4"/>
        <v/>
      </c>
      <c r="I706" s="28"/>
      <c r="J706" s="30"/>
      <c r="K706" s="30"/>
      <c r="L706" s="30"/>
      <c r="M706" s="30"/>
      <c r="N706" s="30"/>
      <c r="O706" s="30"/>
      <c r="P706" s="30"/>
      <c r="Q706" s="30"/>
      <c r="R706" s="30"/>
      <c r="S706" s="29"/>
      <c r="U706" s="30"/>
      <c r="X706" s="30" t="str">
        <f t="shared" si="7"/>
        <v>#N/A</v>
      </c>
      <c r="Y706" s="30" t="str">
        <f t="shared" si="8"/>
        <v>#N/A</v>
      </c>
      <c r="Z706" s="30" t="str">
        <f t="shared" si="9"/>
        <v>#N/A</v>
      </c>
      <c r="AA706" s="30" t="str">
        <f t="shared" si="10"/>
        <v>#N/A</v>
      </c>
      <c r="AB706" s="30" t="str">
        <f t="shared" si="11"/>
        <v>#N/A</v>
      </c>
      <c r="AC706" s="30" t="str">
        <f t="shared" ref="AC706:AD706" si="722">XLOOKUP(N706, $AS$2:$AS$8, $AT$2:$AT$8)</f>
        <v>#N/A</v>
      </c>
      <c r="AD706" s="30" t="str">
        <f t="shared" si="722"/>
        <v>#N/A</v>
      </c>
      <c r="AE706" s="30" t="str">
        <f t="shared" si="13"/>
        <v>#N/A</v>
      </c>
      <c r="AF706" s="30" t="str">
        <f t="shared" si="14"/>
        <v>#N/A</v>
      </c>
      <c r="AG706" s="30" t="str">
        <f t="shared" si="15"/>
        <v>#N/A</v>
      </c>
    </row>
    <row r="707">
      <c r="C707" s="25"/>
      <c r="D707" s="25" t="str">
        <f t="shared" si="2"/>
        <v/>
      </c>
      <c r="E707" s="26" t="str">
        <f t="shared" si="3"/>
        <v/>
      </c>
      <c r="G707" s="27" t="str">
        <f t="shared" si="4"/>
        <v/>
      </c>
      <c r="I707" s="28"/>
      <c r="J707" s="30"/>
      <c r="K707" s="30"/>
      <c r="L707" s="30"/>
      <c r="M707" s="30"/>
      <c r="N707" s="30"/>
      <c r="O707" s="30"/>
      <c r="P707" s="30"/>
      <c r="Q707" s="30"/>
      <c r="R707" s="30"/>
      <c r="S707" s="29"/>
      <c r="U707" s="30"/>
      <c r="X707" s="30" t="str">
        <f t="shared" si="7"/>
        <v>#N/A</v>
      </c>
      <c r="Y707" s="30" t="str">
        <f t="shared" si="8"/>
        <v>#N/A</v>
      </c>
      <c r="Z707" s="30" t="str">
        <f t="shared" si="9"/>
        <v>#N/A</v>
      </c>
      <c r="AA707" s="30" t="str">
        <f t="shared" si="10"/>
        <v>#N/A</v>
      </c>
      <c r="AB707" s="30" t="str">
        <f t="shared" si="11"/>
        <v>#N/A</v>
      </c>
      <c r="AC707" s="30" t="str">
        <f t="shared" ref="AC707:AD707" si="723">XLOOKUP(N707, $AS$2:$AS$8, $AT$2:$AT$8)</f>
        <v>#N/A</v>
      </c>
      <c r="AD707" s="30" t="str">
        <f t="shared" si="723"/>
        <v>#N/A</v>
      </c>
      <c r="AE707" s="30" t="str">
        <f t="shared" si="13"/>
        <v>#N/A</v>
      </c>
      <c r="AF707" s="30" t="str">
        <f t="shared" si="14"/>
        <v>#N/A</v>
      </c>
      <c r="AG707" s="30" t="str">
        <f t="shared" si="15"/>
        <v>#N/A</v>
      </c>
    </row>
    <row r="708">
      <c r="C708" s="25"/>
      <c r="D708" s="25" t="str">
        <f t="shared" si="2"/>
        <v/>
      </c>
      <c r="E708" s="26" t="str">
        <f t="shared" si="3"/>
        <v/>
      </c>
      <c r="G708" s="27" t="str">
        <f t="shared" si="4"/>
        <v/>
      </c>
      <c r="I708" s="28"/>
      <c r="J708" s="30"/>
      <c r="K708" s="30"/>
      <c r="L708" s="30"/>
      <c r="M708" s="30"/>
      <c r="N708" s="30"/>
      <c r="O708" s="30"/>
      <c r="P708" s="30"/>
      <c r="Q708" s="30"/>
      <c r="R708" s="30"/>
      <c r="S708" s="29"/>
      <c r="U708" s="30"/>
      <c r="X708" s="30" t="str">
        <f t="shared" si="7"/>
        <v>#N/A</v>
      </c>
      <c r="Y708" s="30" t="str">
        <f t="shared" si="8"/>
        <v>#N/A</v>
      </c>
      <c r="Z708" s="30" t="str">
        <f t="shared" si="9"/>
        <v>#N/A</v>
      </c>
      <c r="AA708" s="30" t="str">
        <f t="shared" si="10"/>
        <v>#N/A</v>
      </c>
      <c r="AB708" s="30" t="str">
        <f t="shared" si="11"/>
        <v>#N/A</v>
      </c>
      <c r="AC708" s="30" t="str">
        <f t="shared" ref="AC708:AD708" si="724">XLOOKUP(N708, $AS$2:$AS$8, $AT$2:$AT$8)</f>
        <v>#N/A</v>
      </c>
      <c r="AD708" s="30" t="str">
        <f t="shared" si="724"/>
        <v>#N/A</v>
      </c>
      <c r="AE708" s="30" t="str">
        <f t="shared" si="13"/>
        <v>#N/A</v>
      </c>
      <c r="AF708" s="30" t="str">
        <f t="shared" si="14"/>
        <v>#N/A</v>
      </c>
      <c r="AG708" s="30" t="str">
        <f t="shared" si="15"/>
        <v>#N/A</v>
      </c>
    </row>
    <row r="709">
      <c r="C709" s="25"/>
      <c r="D709" s="25" t="str">
        <f t="shared" si="2"/>
        <v/>
      </c>
      <c r="E709" s="26" t="str">
        <f t="shared" si="3"/>
        <v/>
      </c>
      <c r="G709" s="27" t="str">
        <f t="shared" si="4"/>
        <v/>
      </c>
      <c r="I709" s="28"/>
      <c r="J709" s="30"/>
      <c r="K709" s="30"/>
      <c r="L709" s="30"/>
      <c r="M709" s="30"/>
      <c r="N709" s="30"/>
      <c r="O709" s="30"/>
      <c r="P709" s="30"/>
      <c r="Q709" s="30"/>
      <c r="R709" s="30"/>
      <c r="S709" s="29"/>
      <c r="U709" s="30"/>
      <c r="X709" s="30" t="str">
        <f t="shared" si="7"/>
        <v>#N/A</v>
      </c>
      <c r="Y709" s="30" t="str">
        <f t="shared" si="8"/>
        <v>#N/A</v>
      </c>
      <c r="Z709" s="30" t="str">
        <f t="shared" si="9"/>
        <v>#N/A</v>
      </c>
      <c r="AA709" s="30" t="str">
        <f t="shared" si="10"/>
        <v>#N/A</v>
      </c>
      <c r="AB709" s="30" t="str">
        <f t="shared" si="11"/>
        <v>#N/A</v>
      </c>
      <c r="AC709" s="30" t="str">
        <f t="shared" ref="AC709:AD709" si="725">XLOOKUP(N709, $AS$2:$AS$8, $AT$2:$AT$8)</f>
        <v>#N/A</v>
      </c>
      <c r="AD709" s="30" t="str">
        <f t="shared" si="725"/>
        <v>#N/A</v>
      </c>
      <c r="AE709" s="30" t="str">
        <f t="shared" si="13"/>
        <v>#N/A</v>
      </c>
      <c r="AF709" s="30" t="str">
        <f t="shared" si="14"/>
        <v>#N/A</v>
      </c>
      <c r="AG709" s="30" t="str">
        <f t="shared" si="15"/>
        <v>#N/A</v>
      </c>
    </row>
    <row r="710">
      <c r="C710" s="25"/>
      <c r="D710" s="25" t="str">
        <f t="shared" si="2"/>
        <v/>
      </c>
      <c r="E710" s="26" t="str">
        <f t="shared" si="3"/>
        <v/>
      </c>
      <c r="G710" s="27" t="str">
        <f t="shared" si="4"/>
        <v/>
      </c>
      <c r="I710" s="28"/>
      <c r="J710" s="30"/>
      <c r="K710" s="30"/>
      <c r="L710" s="30"/>
      <c r="M710" s="30"/>
      <c r="N710" s="30"/>
      <c r="O710" s="30"/>
      <c r="P710" s="30"/>
      <c r="Q710" s="30"/>
      <c r="R710" s="30"/>
      <c r="S710" s="29"/>
      <c r="U710" s="30"/>
      <c r="X710" s="30" t="str">
        <f t="shared" si="7"/>
        <v>#N/A</v>
      </c>
      <c r="Y710" s="30" t="str">
        <f t="shared" si="8"/>
        <v>#N/A</v>
      </c>
      <c r="Z710" s="30" t="str">
        <f t="shared" si="9"/>
        <v>#N/A</v>
      </c>
      <c r="AA710" s="30" t="str">
        <f t="shared" si="10"/>
        <v>#N/A</v>
      </c>
      <c r="AB710" s="30" t="str">
        <f t="shared" si="11"/>
        <v>#N/A</v>
      </c>
      <c r="AC710" s="30" t="str">
        <f t="shared" ref="AC710:AD710" si="726">XLOOKUP(N710, $AS$2:$AS$8, $AT$2:$AT$8)</f>
        <v>#N/A</v>
      </c>
      <c r="AD710" s="30" t="str">
        <f t="shared" si="726"/>
        <v>#N/A</v>
      </c>
      <c r="AE710" s="30" t="str">
        <f t="shared" si="13"/>
        <v>#N/A</v>
      </c>
      <c r="AF710" s="30" t="str">
        <f t="shared" si="14"/>
        <v>#N/A</v>
      </c>
      <c r="AG710" s="30" t="str">
        <f t="shared" si="15"/>
        <v>#N/A</v>
      </c>
    </row>
    <row r="711">
      <c r="C711" s="25"/>
      <c r="D711" s="25" t="str">
        <f t="shared" si="2"/>
        <v/>
      </c>
      <c r="E711" s="26" t="str">
        <f t="shared" si="3"/>
        <v/>
      </c>
      <c r="G711" s="27" t="str">
        <f t="shared" si="4"/>
        <v/>
      </c>
      <c r="I711" s="28"/>
      <c r="J711" s="30"/>
      <c r="K711" s="30"/>
      <c r="L711" s="30"/>
      <c r="M711" s="30"/>
      <c r="N711" s="30"/>
      <c r="O711" s="30"/>
      <c r="P711" s="30"/>
      <c r="Q711" s="30"/>
      <c r="R711" s="30"/>
      <c r="S711" s="29"/>
      <c r="U711" s="30"/>
      <c r="X711" s="30" t="str">
        <f t="shared" si="7"/>
        <v>#N/A</v>
      </c>
      <c r="Y711" s="30" t="str">
        <f t="shared" si="8"/>
        <v>#N/A</v>
      </c>
      <c r="Z711" s="30" t="str">
        <f t="shared" si="9"/>
        <v>#N/A</v>
      </c>
      <c r="AA711" s="30" t="str">
        <f t="shared" si="10"/>
        <v>#N/A</v>
      </c>
      <c r="AB711" s="30" t="str">
        <f t="shared" si="11"/>
        <v>#N/A</v>
      </c>
      <c r="AC711" s="30" t="str">
        <f t="shared" ref="AC711:AD711" si="727">XLOOKUP(N711, $AS$2:$AS$8, $AT$2:$AT$8)</f>
        <v>#N/A</v>
      </c>
      <c r="AD711" s="30" t="str">
        <f t="shared" si="727"/>
        <v>#N/A</v>
      </c>
      <c r="AE711" s="30" t="str">
        <f t="shared" si="13"/>
        <v>#N/A</v>
      </c>
      <c r="AF711" s="30" t="str">
        <f t="shared" si="14"/>
        <v>#N/A</v>
      </c>
      <c r="AG711" s="30" t="str">
        <f t="shared" si="15"/>
        <v>#N/A</v>
      </c>
    </row>
    <row r="712">
      <c r="C712" s="25"/>
      <c r="D712" s="25" t="str">
        <f t="shared" si="2"/>
        <v/>
      </c>
      <c r="E712" s="26" t="str">
        <f t="shared" si="3"/>
        <v/>
      </c>
      <c r="G712" s="27" t="str">
        <f t="shared" si="4"/>
        <v/>
      </c>
      <c r="I712" s="28"/>
      <c r="J712" s="30"/>
      <c r="K712" s="30"/>
      <c r="L712" s="30"/>
      <c r="M712" s="30"/>
      <c r="N712" s="30"/>
      <c r="O712" s="30"/>
      <c r="P712" s="30"/>
      <c r="Q712" s="30"/>
      <c r="R712" s="30"/>
      <c r="S712" s="29"/>
      <c r="U712" s="30"/>
      <c r="X712" s="30" t="str">
        <f t="shared" si="7"/>
        <v>#N/A</v>
      </c>
      <c r="Y712" s="30" t="str">
        <f t="shared" si="8"/>
        <v>#N/A</v>
      </c>
      <c r="Z712" s="30" t="str">
        <f t="shared" si="9"/>
        <v>#N/A</v>
      </c>
      <c r="AA712" s="30" t="str">
        <f t="shared" si="10"/>
        <v>#N/A</v>
      </c>
      <c r="AB712" s="30" t="str">
        <f t="shared" si="11"/>
        <v>#N/A</v>
      </c>
      <c r="AC712" s="30" t="str">
        <f t="shared" ref="AC712:AD712" si="728">XLOOKUP(N712, $AS$2:$AS$8, $AT$2:$AT$8)</f>
        <v>#N/A</v>
      </c>
      <c r="AD712" s="30" t="str">
        <f t="shared" si="728"/>
        <v>#N/A</v>
      </c>
      <c r="AE712" s="30" t="str">
        <f t="shared" si="13"/>
        <v>#N/A</v>
      </c>
      <c r="AF712" s="30" t="str">
        <f t="shared" si="14"/>
        <v>#N/A</v>
      </c>
      <c r="AG712" s="30" t="str">
        <f t="shared" si="15"/>
        <v>#N/A</v>
      </c>
    </row>
    <row r="713">
      <c r="C713" s="25"/>
      <c r="D713" s="25" t="str">
        <f t="shared" si="2"/>
        <v/>
      </c>
      <c r="E713" s="26" t="str">
        <f t="shared" si="3"/>
        <v/>
      </c>
      <c r="G713" s="27" t="str">
        <f t="shared" si="4"/>
        <v/>
      </c>
      <c r="I713" s="28"/>
      <c r="J713" s="30"/>
      <c r="K713" s="30"/>
      <c r="L713" s="30"/>
      <c r="M713" s="30"/>
      <c r="N713" s="30"/>
      <c r="O713" s="30"/>
      <c r="P713" s="30"/>
      <c r="Q713" s="30"/>
      <c r="R713" s="30"/>
      <c r="S713" s="29"/>
      <c r="U713" s="30"/>
      <c r="X713" s="30" t="str">
        <f t="shared" si="7"/>
        <v>#N/A</v>
      </c>
      <c r="Y713" s="30" t="str">
        <f t="shared" si="8"/>
        <v>#N/A</v>
      </c>
      <c r="Z713" s="30" t="str">
        <f t="shared" si="9"/>
        <v>#N/A</v>
      </c>
      <c r="AA713" s="30" t="str">
        <f t="shared" si="10"/>
        <v>#N/A</v>
      </c>
      <c r="AB713" s="30" t="str">
        <f t="shared" si="11"/>
        <v>#N/A</v>
      </c>
      <c r="AC713" s="30" t="str">
        <f t="shared" ref="AC713:AD713" si="729">XLOOKUP(N713, $AS$2:$AS$8, $AT$2:$AT$8)</f>
        <v>#N/A</v>
      </c>
      <c r="AD713" s="30" t="str">
        <f t="shared" si="729"/>
        <v>#N/A</v>
      </c>
      <c r="AE713" s="30" t="str">
        <f t="shared" si="13"/>
        <v>#N/A</v>
      </c>
      <c r="AF713" s="30" t="str">
        <f t="shared" si="14"/>
        <v>#N/A</v>
      </c>
      <c r="AG713" s="30" t="str">
        <f t="shared" si="15"/>
        <v>#N/A</v>
      </c>
    </row>
    <row r="714">
      <c r="C714" s="25"/>
      <c r="D714" s="25" t="str">
        <f t="shared" si="2"/>
        <v/>
      </c>
      <c r="E714" s="26" t="str">
        <f t="shared" si="3"/>
        <v/>
      </c>
      <c r="G714" s="27" t="str">
        <f t="shared" si="4"/>
        <v/>
      </c>
      <c r="I714" s="28"/>
      <c r="J714" s="30"/>
      <c r="K714" s="30"/>
      <c r="L714" s="30"/>
      <c r="M714" s="30"/>
      <c r="N714" s="30"/>
      <c r="O714" s="30"/>
      <c r="P714" s="30"/>
      <c r="Q714" s="30"/>
      <c r="R714" s="30"/>
      <c r="S714" s="29"/>
      <c r="U714" s="30"/>
      <c r="X714" s="30" t="str">
        <f t="shared" si="7"/>
        <v>#N/A</v>
      </c>
      <c r="Y714" s="30" t="str">
        <f t="shared" si="8"/>
        <v>#N/A</v>
      </c>
      <c r="Z714" s="30" t="str">
        <f t="shared" si="9"/>
        <v>#N/A</v>
      </c>
      <c r="AA714" s="30" t="str">
        <f t="shared" si="10"/>
        <v>#N/A</v>
      </c>
      <c r="AB714" s="30" t="str">
        <f t="shared" si="11"/>
        <v>#N/A</v>
      </c>
      <c r="AC714" s="30" t="str">
        <f t="shared" ref="AC714:AD714" si="730">XLOOKUP(N714, $AS$2:$AS$8, $AT$2:$AT$8)</f>
        <v>#N/A</v>
      </c>
      <c r="AD714" s="30" t="str">
        <f t="shared" si="730"/>
        <v>#N/A</v>
      </c>
      <c r="AE714" s="30" t="str">
        <f t="shared" si="13"/>
        <v>#N/A</v>
      </c>
      <c r="AF714" s="30" t="str">
        <f t="shared" si="14"/>
        <v>#N/A</v>
      </c>
      <c r="AG714" s="30" t="str">
        <f t="shared" si="15"/>
        <v>#N/A</v>
      </c>
    </row>
    <row r="715">
      <c r="C715" s="25"/>
      <c r="D715" s="25" t="str">
        <f t="shared" si="2"/>
        <v/>
      </c>
      <c r="E715" s="26" t="str">
        <f t="shared" si="3"/>
        <v/>
      </c>
      <c r="G715" s="27" t="str">
        <f t="shared" si="4"/>
        <v/>
      </c>
      <c r="I715" s="28"/>
      <c r="J715" s="30"/>
      <c r="K715" s="30"/>
      <c r="L715" s="30"/>
      <c r="M715" s="30"/>
      <c r="N715" s="30"/>
      <c r="O715" s="30"/>
      <c r="P715" s="30"/>
      <c r="Q715" s="30"/>
      <c r="R715" s="30"/>
      <c r="S715" s="29"/>
      <c r="U715" s="30"/>
      <c r="X715" s="30" t="str">
        <f t="shared" si="7"/>
        <v>#N/A</v>
      </c>
      <c r="Y715" s="30" t="str">
        <f t="shared" si="8"/>
        <v>#N/A</v>
      </c>
      <c r="Z715" s="30" t="str">
        <f t="shared" si="9"/>
        <v>#N/A</v>
      </c>
      <c r="AA715" s="30" t="str">
        <f t="shared" si="10"/>
        <v>#N/A</v>
      </c>
      <c r="AB715" s="30" t="str">
        <f t="shared" si="11"/>
        <v>#N/A</v>
      </c>
      <c r="AC715" s="30" t="str">
        <f t="shared" ref="AC715:AD715" si="731">XLOOKUP(N715, $AS$2:$AS$8, $AT$2:$AT$8)</f>
        <v>#N/A</v>
      </c>
      <c r="AD715" s="30" t="str">
        <f t="shared" si="731"/>
        <v>#N/A</v>
      </c>
      <c r="AE715" s="30" t="str">
        <f t="shared" si="13"/>
        <v>#N/A</v>
      </c>
      <c r="AF715" s="30" t="str">
        <f t="shared" si="14"/>
        <v>#N/A</v>
      </c>
      <c r="AG715" s="30" t="str">
        <f t="shared" si="15"/>
        <v>#N/A</v>
      </c>
    </row>
    <row r="716">
      <c r="C716" s="25"/>
      <c r="D716" s="25" t="str">
        <f t="shared" si="2"/>
        <v/>
      </c>
      <c r="E716" s="26" t="str">
        <f t="shared" si="3"/>
        <v/>
      </c>
      <c r="G716" s="27" t="str">
        <f t="shared" si="4"/>
        <v/>
      </c>
      <c r="I716" s="28"/>
      <c r="J716" s="30"/>
      <c r="K716" s="30"/>
      <c r="L716" s="30"/>
      <c r="M716" s="30"/>
      <c r="N716" s="30"/>
      <c r="O716" s="30"/>
      <c r="P716" s="30"/>
      <c r="Q716" s="30"/>
      <c r="R716" s="30"/>
      <c r="S716" s="29"/>
      <c r="U716" s="30"/>
      <c r="X716" s="30" t="str">
        <f t="shared" si="7"/>
        <v>#N/A</v>
      </c>
      <c r="Y716" s="30" t="str">
        <f t="shared" si="8"/>
        <v>#N/A</v>
      </c>
      <c r="Z716" s="30" t="str">
        <f t="shared" si="9"/>
        <v>#N/A</v>
      </c>
      <c r="AA716" s="30" t="str">
        <f t="shared" si="10"/>
        <v>#N/A</v>
      </c>
      <c r="AB716" s="30" t="str">
        <f t="shared" si="11"/>
        <v>#N/A</v>
      </c>
      <c r="AC716" s="30" t="str">
        <f t="shared" ref="AC716:AD716" si="732">XLOOKUP(N716, $AS$2:$AS$8, $AT$2:$AT$8)</f>
        <v>#N/A</v>
      </c>
      <c r="AD716" s="30" t="str">
        <f t="shared" si="732"/>
        <v>#N/A</v>
      </c>
      <c r="AE716" s="30" t="str">
        <f t="shared" si="13"/>
        <v>#N/A</v>
      </c>
      <c r="AF716" s="30" t="str">
        <f t="shared" si="14"/>
        <v>#N/A</v>
      </c>
      <c r="AG716" s="30" t="str">
        <f t="shared" si="15"/>
        <v>#N/A</v>
      </c>
    </row>
    <row r="717">
      <c r="C717" s="25"/>
      <c r="D717" s="25" t="str">
        <f t="shared" si="2"/>
        <v/>
      </c>
      <c r="E717" s="26" t="str">
        <f t="shared" si="3"/>
        <v/>
      </c>
      <c r="G717" s="27" t="str">
        <f t="shared" si="4"/>
        <v/>
      </c>
      <c r="I717" s="28"/>
      <c r="J717" s="30"/>
      <c r="K717" s="30"/>
      <c r="L717" s="30"/>
      <c r="M717" s="30"/>
      <c r="N717" s="30"/>
      <c r="O717" s="30"/>
      <c r="P717" s="30"/>
      <c r="Q717" s="30"/>
      <c r="R717" s="30"/>
      <c r="S717" s="29"/>
      <c r="U717" s="30"/>
      <c r="X717" s="30" t="str">
        <f t="shared" si="7"/>
        <v>#N/A</v>
      </c>
      <c r="Y717" s="30" t="str">
        <f t="shared" si="8"/>
        <v>#N/A</v>
      </c>
      <c r="Z717" s="30" t="str">
        <f t="shared" si="9"/>
        <v>#N/A</v>
      </c>
      <c r="AA717" s="30" t="str">
        <f t="shared" si="10"/>
        <v>#N/A</v>
      </c>
      <c r="AB717" s="30" t="str">
        <f t="shared" si="11"/>
        <v>#N/A</v>
      </c>
      <c r="AC717" s="30" t="str">
        <f t="shared" ref="AC717:AD717" si="733">XLOOKUP(N717, $AS$2:$AS$8, $AT$2:$AT$8)</f>
        <v>#N/A</v>
      </c>
      <c r="AD717" s="30" t="str">
        <f t="shared" si="733"/>
        <v>#N/A</v>
      </c>
      <c r="AE717" s="30" t="str">
        <f t="shared" si="13"/>
        <v>#N/A</v>
      </c>
      <c r="AF717" s="30" t="str">
        <f t="shared" si="14"/>
        <v>#N/A</v>
      </c>
      <c r="AG717" s="30" t="str">
        <f t="shared" si="15"/>
        <v>#N/A</v>
      </c>
    </row>
    <row r="718">
      <c r="C718" s="25"/>
      <c r="D718" s="25" t="str">
        <f t="shared" si="2"/>
        <v/>
      </c>
      <c r="E718" s="26" t="str">
        <f t="shared" si="3"/>
        <v/>
      </c>
      <c r="G718" s="27" t="str">
        <f t="shared" si="4"/>
        <v/>
      </c>
      <c r="I718" s="28"/>
      <c r="J718" s="30"/>
      <c r="K718" s="30"/>
      <c r="L718" s="30"/>
      <c r="M718" s="30"/>
      <c r="N718" s="30"/>
      <c r="O718" s="30"/>
      <c r="P718" s="30"/>
      <c r="Q718" s="30"/>
      <c r="R718" s="30"/>
      <c r="S718" s="29"/>
      <c r="U718" s="30"/>
      <c r="X718" s="30" t="str">
        <f t="shared" si="7"/>
        <v>#N/A</v>
      </c>
      <c r="Y718" s="30" t="str">
        <f t="shared" si="8"/>
        <v>#N/A</v>
      </c>
      <c r="Z718" s="30" t="str">
        <f t="shared" si="9"/>
        <v>#N/A</v>
      </c>
      <c r="AA718" s="30" t="str">
        <f t="shared" si="10"/>
        <v>#N/A</v>
      </c>
      <c r="AB718" s="30" t="str">
        <f t="shared" si="11"/>
        <v>#N/A</v>
      </c>
      <c r="AC718" s="30" t="str">
        <f t="shared" ref="AC718:AD718" si="734">XLOOKUP(N718, $AS$2:$AS$8, $AT$2:$AT$8)</f>
        <v>#N/A</v>
      </c>
      <c r="AD718" s="30" t="str">
        <f t="shared" si="734"/>
        <v>#N/A</v>
      </c>
      <c r="AE718" s="30" t="str">
        <f t="shared" si="13"/>
        <v>#N/A</v>
      </c>
      <c r="AF718" s="30" t="str">
        <f t="shared" si="14"/>
        <v>#N/A</v>
      </c>
      <c r="AG718" s="30" t="str">
        <f t="shared" si="15"/>
        <v>#N/A</v>
      </c>
    </row>
    <row r="719">
      <c r="C719" s="25"/>
      <c r="D719" s="25" t="str">
        <f t="shared" si="2"/>
        <v/>
      </c>
      <c r="E719" s="26" t="str">
        <f t="shared" si="3"/>
        <v/>
      </c>
      <c r="G719" s="27" t="str">
        <f t="shared" si="4"/>
        <v/>
      </c>
      <c r="I719" s="28"/>
      <c r="J719" s="30"/>
      <c r="K719" s="30"/>
      <c r="L719" s="30"/>
      <c r="M719" s="30"/>
      <c r="N719" s="30"/>
      <c r="O719" s="30"/>
      <c r="P719" s="30"/>
      <c r="Q719" s="30"/>
      <c r="R719" s="30"/>
      <c r="S719" s="29"/>
      <c r="U719" s="30"/>
      <c r="X719" s="30" t="str">
        <f t="shared" si="7"/>
        <v>#N/A</v>
      </c>
      <c r="Y719" s="30" t="str">
        <f t="shared" si="8"/>
        <v>#N/A</v>
      </c>
      <c r="Z719" s="30" t="str">
        <f t="shared" si="9"/>
        <v>#N/A</v>
      </c>
      <c r="AA719" s="30" t="str">
        <f t="shared" si="10"/>
        <v>#N/A</v>
      </c>
      <c r="AB719" s="30" t="str">
        <f t="shared" si="11"/>
        <v>#N/A</v>
      </c>
      <c r="AC719" s="30" t="str">
        <f t="shared" ref="AC719:AD719" si="735">XLOOKUP(N719, $AS$2:$AS$8, $AT$2:$AT$8)</f>
        <v>#N/A</v>
      </c>
      <c r="AD719" s="30" t="str">
        <f t="shared" si="735"/>
        <v>#N/A</v>
      </c>
      <c r="AE719" s="30" t="str">
        <f t="shared" si="13"/>
        <v>#N/A</v>
      </c>
      <c r="AF719" s="30" t="str">
        <f t="shared" si="14"/>
        <v>#N/A</v>
      </c>
      <c r="AG719" s="30" t="str">
        <f t="shared" si="15"/>
        <v>#N/A</v>
      </c>
    </row>
    <row r="720">
      <c r="C720" s="25"/>
      <c r="D720" s="25" t="str">
        <f t="shared" si="2"/>
        <v/>
      </c>
      <c r="E720" s="26" t="str">
        <f t="shared" si="3"/>
        <v/>
      </c>
      <c r="G720" s="27" t="str">
        <f t="shared" si="4"/>
        <v/>
      </c>
      <c r="I720" s="28"/>
      <c r="J720" s="30"/>
      <c r="K720" s="30"/>
      <c r="L720" s="30"/>
      <c r="M720" s="30"/>
      <c r="N720" s="30"/>
      <c r="O720" s="30"/>
      <c r="P720" s="30"/>
      <c r="Q720" s="30"/>
      <c r="R720" s="30"/>
      <c r="S720" s="29"/>
      <c r="U720" s="30"/>
      <c r="X720" s="30" t="str">
        <f t="shared" si="7"/>
        <v>#N/A</v>
      </c>
      <c r="Y720" s="30" t="str">
        <f t="shared" si="8"/>
        <v>#N/A</v>
      </c>
      <c r="Z720" s="30" t="str">
        <f t="shared" si="9"/>
        <v>#N/A</v>
      </c>
      <c r="AA720" s="30" t="str">
        <f t="shared" si="10"/>
        <v>#N/A</v>
      </c>
      <c r="AB720" s="30" t="str">
        <f t="shared" si="11"/>
        <v>#N/A</v>
      </c>
      <c r="AC720" s="30" t="str">
        <f t="shared" ref="AC720:AD720" si="736">XLOOKUP(N720, $AS$2:$AS$8, $AT$2:$AT$8)</f>
        <v>#N/A</v>
      </c>
      <c r="AD720" s="30" t="str">
        <f t="shared" si="736"/>
        <v>#N/A</v>
      </c>
      <c r="AE720" s="30" t="str">
        <f t="shared" si="13"/>
        <v>#N/A</v>
      </c>
      <c r="AF720" s="30" t="str">
        <f t="shared" si="14"/>
        <v>#N/A</v>
      </c>
      <c r="AG720" s="30" t="str">
        <f t="shared" si="15"/>
        <v>#N/A</v>
      </c>
    </row>
    <row r="721">
      <c r="C721" s="25"/>
      <c r="D721" s="25" t="str">
        <f t="shared" si="2"/>
        <v/>
      </c>
      <c r="E721" s="26" t="str">
        <f t="shared" si="3"/>
        <v/>
      </c>
      <c r="G721" s="27" t="str">
        <f t="shared" si="4"/>
        <v/>
      </c>
      <c r="I721" s="28"/>
      <c r="J721" s="30"/>
      <c r="K721" s="30"/>
      <c r="L721" s="30"/>
      <c r="M721" s="30"/>
      <c r="N721" s="30"/>
      <c r="O721" s="30"/>
      <c r="P721" s="30"/>
      <c r="Q721" s="30"/>
      <c r="R721" s="30"/>
      <c r="S721" s="29"/>
      <c r="U721" s="30"/>
      <c r="X721" s="30" t="str">
        <f t="shared" si="7"/>
        <v>#N/A</v>
      </c>
      <c r="Y721" s="30" t="str">
        <f t="shared" si="8"/>
        <v>#N/A</v>
      </c>
      <c r="Z721" s="30" t="str">
        <f t="shared" si="9"/>
        <v>#N/A</v>
      </c>
      <c r="AA721" s="30" t="str">
        <f t="shared" si="10"/>
        <v>#N/A</v>
      </c>
      <c r="AB721" s="30" t="str">
        <f t="shared" si="11"/>
        <v>#N/A</v>
      </c>
      <c r="AC721" s="30" t="str">
        <f t="shared" ref="AC721:AD721" si="737">XLOOKUP(N721, $AS$2:$AS$8, $AT$2:$AT$8)</f>
        <v>#N/A</v>
      </c>
      <c r="AD721" s="30" t="str">
        <f t="shared" si="737"/>
        <v>#N/A</v>
      </c>
      <c r="AE721" s="30" t="str">
        <f t="shared" si="13"/>
        <v>#N/A</v>
      </c>
      <c r="AF721" s="30" t="str">
        <f t="shared" si="14"/>
        <v>#N/A</v>
      </c>
      <c r="AG721" s="30" t="str">
        <f t="shared" si="15"/>
        <v>#N/A</v>
      </c>
    </row>
    <row r="722">
      <c r="C722" s="25"/>
      <c r="D722" s="25" t="str">
        <f t="shared" si="2"/>
        <v/>
      </c>
      <c r="E722" s="26" t="str">
        <f t="shared" si="3"/>
        <v/>
      </c>
      <c r="G722" s="27" t="str">
        <f t="shared" si="4"/>
        <v/>
      </c>
      <c r="I722" s="28"/>
      <c r="J722" s="30"/>
      <c r="K722" s="30"/>
      <c r="L722" s="30"/>
      <c r="M722" s="30"/>
      <c r="N722" s="30"/>
      <c r="O722" s="30"/>
      <c r="P722" s="30"/>
      <c r="Q722" s="30"/>
      <c r="R722" s="30"/>
      <c r="S722" s="29"/>
      <c r="U722" s="30"/>
      <c r="X722" s="30" t="str">
        <f t="shared" si="7"/>
        <v>#N/A</v>
      </c>
      <c r="Y722" s="30" t="str">
        <f t="shared" si="8"/>
        <v>#N/A</v>
      </c>
      <c r="Z722" s="30" t="str">
        <f t="shared" si="9"/>
        <v>#N/A</v>
      </c>
      <c r="AA722" s="30" t="str">
        <f t="shared" si="10"/>
        <v>#N/A</v>
      </c>
      <c r="AB722" s="30" t="str">
        <f t="shared" si="11"/>
        <v>#N/A</v>
      </c>
      <c r="AC722" s="30" t="str">
        <f t="shared" ref="AC722:AD722" si="738">XLOOKUP(N722, $AS$2:$AS$8, $AT$2:$AT$8)</f>
        <v>#N/A</v>
      </c>
      <c r="AD722" s="30" t="str">
        <f t="shared" si="738"/>
        <v>#N/A</v>
      </c>
      <c r="AE722" s="30" t="str">
        <f t="shared" si="13"/>
        <v>#N/A</v>
      </c>
      <c r="AF722" s="30" t="str">
        <f t="shared" si="14"/>
        <v>#N/A</v>
      </c>
      <c r="AG722" s="30" t="str">
        <f t="shared" si="15"/>
        <v>#N/A</v>
      </c>
    </row>
    <row r="723">
      <c r="C723" s="25"/>
      <c r="D723" s="25" t="str">
        <f t="shared" si="2"/>
        <v/>
      </c>
      <c r="E723" s="26" t="str">
        <f t="shared" si="3"/>
        <v/>
      </c>
      <c r="G723" s="27" t="str">
        <f t="shared" si="4"/>
        <v/>
      </c>
      <c r="I723" s="28"/>
      <c r="J723" s="30"/>
      <c r="K723" s="30"/>
      <c r="L723" s="30"/>
      <c r="M723" s="30"/>
      <c r="N723" s="30"/>
      <c r="O723" s="30"/>
      <c r="P723" s="30"/>
      <c r="Q723" s="30"/>
      <c r="R723" s="30"/>
      <c r="S723" s="29"/>
      <c r="U723" s="30"/>
      <c r="X723" s="30" t="str">
        <f t="shared" si="7"/>
        <v>#N/A</v>
      </c>
      <c r="Y723" s="30" t="str">
        <f t="shared" si="8"/>
        <v>#N/A</v>
      </c>
      <c r="Z723" s="30" t="str">
        <f t="shared" si="9"/>
        <v>#N/A</v>
      </c>
      <c r="AA723" s="30" t="str">
        <f t="shared" si="10"/>
        <v>#N/A</v>
      </c>
      <c r="AB723" s="30" t="str">
        <f t="shared" si="11"/>
        <v>#N/A</v>
      </c>
      <c r="AC723" s="30" t="str">
        <f t="shared" ref="AC723:AD723" si="739">XLOOKUP(N723, $AS$2:$AS$8, $AT$2:$AT$8)</f>
        <v>#N/A</v>
      </c>
      <c r="AD723" s="30" t="str">
        <f t="shared" si="739"/>
        <v>#N/A</v>
      </c>
      <c r="AE723" s="30" t="str">
        <f t="shared" si="13"/>
        <v>#N/A</v>
      </c>
      <c r="AF723" s="30" t="str">
        <f t="shared" si="14"/>
        <v>#N/A</v>
      </c>
      <c r="AG723" s="30" t="str">
        <f t="shared" si="15"/>
        <v>#N/A</v>
      </c>
    </row>
    <row r="724">
      <c r="C724" s="25"/>
      <c r="D724" s="25" t="str">
        <f t="shared" si="2"/>
        <v/>
      </c>
      <c r="E724" s="26" t="str">
        <f t="shared" si="3"/>
        <v/>
      </c>
      <c r="G724" s="27" t="str">
        <f t="shared" si="4"/>
        <v/>
      </c>
      <c r="I724" s="28"/>
      <c r="J724" s="30"/>
      <c r="K724" s="30"/>
      <c r="L724" s="30"/>
      <c r="M724" s="30"/>
      <c r="N724" s="30"/>
      <c r="O724" s="30"/>
      <c r="P724" s="30"/>
      <c r="Q724" s="30"/>
      <c r="R724" s="30"/>
      <c r="S724" s="29"/>
      <c r="U724" s="30"/>
      <c r="X724" s="30" t="str">
        <f t="shared" si="7"/>
        <v>#N/A</v>
      </c>
      <c r="Y724" s="30" t="str">
        <f t="shared" si="8"/>
        <v>#N/A</v>
      </c>
      <c r="Z724" s="30" t="str">
        <f t="shared" si="9"/>
        <v>#N/A</v>
      </c>
      <c r="AA724" s="30" t="str">
        <f t="shared" si="10"/>
        <v>#N/A</v>
      </c>
      <c r="AB724" s="30" t="str">
        <f t="shared" si="11"/>
        <v>#N/A</v>
      </c>
      <c r="AC724" s="30" t="str">
        <f t="shared" ref="AC724:AD724" si="740">XLOOKUP(N724, $AS$2:$AS$8, $AT$2:$AT$8)</f>
        <v>#N/A</v>
      </c>
      <c r="AD724" s="30" t="str">
        <f t="shared" si="740"/>
        <v>#N/A</v>
      </c>
      <c r="AE724" s="30" t="str">
        <f t="shared" si="13"/>
        <v>#N/A</v>
      </c>
      <c r="AF724" s="30" t="str">
        <f t="shared" si="14"/>
        <v>#N/A</v>
      </c>
      <c r="AG724" s="30" t="str">
        <f t="shared" si="15"/>
        <v>#N/A</v>
      </c>
    </row>
    <row r="725">
      <c r="C725" s="25"/>
      <c r="D725" s="25" t="str">
        <f t="shared" si="2"/>
        <v/>
      </c>
      <c r="E725" s="26" t="str">
        <f t="shared" si="3"/>
        <v/>
      </c>
      <c r="G725" s="27" t="str">
        <f t="shared" si="4"/>
        <v/>
      </c>
      <c r="I725" s="28"/>
      <c r="J725" s="30"/>
      <c r="K725" s="30"/>
      <c r="L725" s="30"/>
      <c r="M725" s="30"/>
      <c r="N725" s="30"/>
      <c r="O725" s="30"/>
      <c r="P725" s="30"/>
      <c r="Q725" s="30"/>
      <c r="R725" s="30"/>
      <c r="S725" s="29"/>
      <c r="U725" s="30"/>
      <c r="X725" s="30" t="str">
        <f t="shared" si="7"/>
        <v>#N/A</v>
      </c>
      <c r="Y725" s="30" t="str">
        <f t="shared" si="8"/>
        <v>#N/A</v>
      </c>
      <c r="Z725" s="30" t="str">
        <f t="shared" si="9"/>
        <v>#N/A</v>
      </c>
      <c r="AA725" s="30" t="str">
        <f t="shared" si="10"/>
        <v>#N/A</v>
      </c>
      <c r="AB725" s="30" t="str">
        <f t="shared" si="11"/>
        <v>#N/A</v>
      </c>
      <c r="AC725" s="30" t="str">
        <f t="shared" ref="AC725:AD725" si="741">XLOOKUP(N725, $AS$2:$AS$8, $AT$2:$AT$8)</f>
        <v>#N/A</v>
      </c>
      <c r="AD725" s="30" t="str">
        <f t="shared" si="741"/>
        <v>#N/A</v>
      </c>
      <c r="AE725" s="30" t="str">
        <f t="shared" si="13"/>
        <v>#N/A</v>
      </c>
      <c r="AF725" s="30" t="str">
        <f t="shared" si="14"/>
        <v>#N/A</v>
      </c>
      <c r="AG725" s="30" t="str">
        <f t="shared" si="15"/>
        <v>#N/A</v>
      </c>
    </row>
    <row r="726">
      <c r="C726" s="25"/>
      <c r="D726" s="25" t="str">
        <f t="shared" si="2"/>
        <v/>
      </c>
      <c r="E726" s="26" t="str">
        <f t="shared" si="3"/>
        <v/>
      </c>
      <c r="G726" s="27" t="str">
        <f t="shared" si="4"/>
        <v/>
      </c>
      <c r="I726" s="28"/>
      <c r="J726" s="30"/>
      <c r="K726" s="30"/>
      <c r="L726" s="30"/>
      <c r="M726" s="30"/>
      <c r="N726" s="30"/>
      <c r="O726" s="30"/>
      <c r="P726" s="30"/>
      <c r="Q726" s="30"/>
      <c r="R726" s="30"/>
      <c r="S726" s="29"/>
      <c r="U726" s="30"/>
      <c r="X726" s="30" t="str">
        <f t="shared" si="7"/>
        <v>#N/A</v>
      </c>
      <c r="Y726" s="30" t="str">
        <f t="shared" si="8"/>
        <v>#N/A</v>
      </c>
      <c r="Z726" s="30" t="str">
        <f t="shared" si="9"/>
        <v>#N/A</v>
      </c>
      <c r="AA726" s="30" t="str">
        <f t="shared" si="10"/>
        <v>#N/A</v>
      </c>
      <c r="AB726" s="30" t="str">
        <f t="shared" si="11"/>
        <v>#N/A</v>
      </c>
      <c r="AC726" s="30" t="str">
        <f t="shared" ref="AC726:AD726" si="742">XLOOKUP(N726, $AS$2:$AS$8, $AT$2:$AT$8)</f>
        <v>#N/A</v>
      </c>
      <c r="AD726" s="30" t="str">
        <f t="shared" si="742"/>
        <v>#N/A</v>
      </c>
      <c r="AE726" s="30" t="str">
        <f t="shared" si="13"/>
        <v>#N/A</v>
      </c>
      <c r="AF726" s="30" t="str">
        <f t="shared" si="14"/>
        <v>#N/A</v>
      </c>
      <c r="AG726" s="30" t="str">
        <f t="shared" si="15"/>
        <v>#N/A</v>
      </c>
    </row>
    <row r="727">
      <c r="C727" s="25"/>
      <c r="D727" s="25" t="str">
        <f t="shared" si="2"/>
        <v/>
      </c>
      <c r="E727" s="26" t="str">
        <f t="shared" si="3"/>
        <v/>
      </c>
      <c r="G727" s="27" t="str">
        <f t="shared" si="4"/>
        <v/>
      </c>
      <c r="I727" s="28"/>
      <c r="J727" s="30"/>
      <c r="K727" s="30"/>
      <c r="L727" s="30"/>
      <c r="M727" s="30"/>
      <c r="N727" s="30"/>
      <c r="O727" s="30"/>
      <c r="P727" s="30"/>
      <c r="Q727" s="30"/>
      <c r="R727" s="30"/>
      <c r="S727" s="29"/>
      <c r="U727" s="30"/>
      <c r="X727" s="30" t="str">
        <f t="shared" si="7"/>
        <v>#N/A</v>
      </c>
      <c r="Y727" s="30" t="str">
        <f t="shared" si="8"/>
        <v>#N/A</v>
      </c>
      <c r="Z727" s="30" t="str">
        <f t="shared" si="9"/>
        <v>#N/A</v>
      </c>
      <c r="AA727" s="30" t="str">
        <f t="shared" si="10"/>
        <v>#N/A</v>
      </c>
      <c r="AB727" s="30" t="str">
        <f t="shared" si="11"/>
        <v>#N/A</v>
      </c>
      <c r="AC727" s="30" t="str">
        <f t="shared" ref="AC727:AD727" si="743">XLOOKUP(N727, $AS$2:$AS$8, $AT$2:$AT$8)</f>
        <v>#N/A</v>
      </c>
      <c r="AD727" s="30" t="str">
        <f t="shared" si="743"/>
        <v>#N/A</v>
      </c>
      <c r="AE727" s="30" t="str">
        <f t="shared" si="13"/>
        <v>#N/A</v>
      </c>
      <c r="AF727" s="30" t="str">
        <f t="shared" si="14"/>
        <v>#N/A</v>
      </c>
      <c r="AG727" s="30" t="str">
        <f t="shared" si="15"/>
        <v>#N/A</v>
      </c>
    </row>
    <row r="728">
      <c r="C728" s="25"/>
      <c r="D728" s="25" t="str">
        <f t="shared" si="2"/>
        <v/>
      </c>
      <c r="E728" s="26" t="str">
        <f t="shared" si="3"/>
        <v/>
      </c>
      <c r="G728" s="27" t="str">
        <f t="shared" si="4"/>
        <v/>
      </c>
      <c r="I728" s="28"/>
      <c r="J728" s="30"/>
      <c r="K728" s="30"/>
      <c r="L728" s="30"/>
      <c r="M728" s="30"/>
      <c r="N728" s="30"/>
      <c r="O728" s="30"/>
      <c r="P728" s="30"/>
      <c r="Q728" s="30"/>
      <c r="R728" s="30"/>
      <c r="S728" s="29"/>
      <c r="U728" s="30"/>
      <c r="X728" s="30" t="str">
        <f t="shared" si="7"/>
        <v>#N/A</v>
      </c>
      <c r="Y728" s="30" t="str">
        <f t="shared" si="8"/>
        <v>#N/A</v>
      </c>
      <c r="Z728" s="30" t="str">
        <f t="shared" si="9"/>
        <v>#N/A</v>
      </c>
      <c r="AA728" s="30" t="str">
        <f t="shared" si="10"/>
        <v>#N/A</v>
      </c>
      <c r="AB728" s="30" t="str">
        <f t="shared" si="11"/>
        <v>#N/A</v>
      </c>
      <c r="AC728" s="30" t="str">
        <f t="shared" ref="AC728:AD728" si="744">XLOOKUP(N728, $AS$2:$AS$8, $AT$2:$AT$8)</f>
        <v>#N/A</v>
      </c>
      <c r="AD728" s="30" t="str">
        <f t="shared" si="744"/>
        <v>#N/A</v>
      </c>
      <c r="AE728" s="30" t="str">
        <f t="shared" si="13"/>
        <v>#N/A</v>
      </c>
      <c r="AF728" s="30" t="str">
        <f t="shared" si="14"/>
        <v>#N/A</v>
      </c>
      <c r="AG728" s="30" t="str">
        <f t="shared" si="15"/>
        <v>#N/A</v>
      </c>
    </row>
    <row r="729">
      <c r="C729" s="25"/>
      <c r="D729" s="25" t="str">
        <f t="shared" si="2"/>
        <v/>
      </c>
      <c r="E729" s="26" t="str">
        <f t="shared" si="3"/>
        <v/>
      </c>
      <c r="G729" s="27" t="str">
        <f t="shared" si="4"/>
        <v/>
      </c>
      <c r="I729" s="28"/>
      <c r="J729" s="30"/>
      <c r="K729" s="30"/>
      <c r="L729" s="30"/>
      <c r="M729" s="30"/>
      <c r="N729" s="30"/>
      <c r="O729" s="30"/>
      <c r="P729" s="30"/>
      <c r="Q729" s="30"/>
      <c r="R729" s="30"/>
      <c r="S729" s="29"/>
      <c r="U729" s="30"/>
      <c r="X729" s="30" t="str">
        <f t="shared" si="7"/>
        <v>#N/A</v>
      </c>
      <c r="Y729" s="30" t="str">
        <f t="shared" si="8"/>
        <v>#N/A</v>
      </c>
      <c r="Z729" s="30" t="str">
        <f t="shared" si="9"/>
        <v>#N/A</v>
      </c>
      <c r="AA729" s="30" t="str">
        <f t="shared" si="10"/>
        <v>#N/A</v>
      </c>
      <c r="AB729" s="30" t="str">
        <f t="shared" si="11"/>
        <v>#N/A</v>
      </c>
      <c r="AC729" s="30" t="str">
        <f t="shared" ref="AC729:AD729" si="745">XLOOKUP(N729, $AS$2:$AS$8, $AT$2:$AT$8)</f>
        <v>#N/A</v>
      </c>
      <c r="AD729" s="30" t="str">
        <f t="shared" si="745"/>
        <v>#N/A</v>
      </c>
      <c r="AE729" s="30" t="str">
        <f t="shared" si="13"/>
        <v>#N/A</v>
      </c>
      <c r="AF729" s="30" t="str">
        <f t="shared" si="14"/>
        <v>#N/A</v>
      </c>
      <c r="AG729" s="30" t="str">
        <f t="shared" si="15"/>
        <v>#N/A</v>
      </c>
    </row>
    <row r="730">
      <c r="C730" s="25"/>
      <c r="D730" s="25" t="str">
        <f t="shared" si="2"/>
        <v/>
      </c>
      <c r="E730" s="26" t="str">
        <f t="shared" si="3"/>
        <v/>
      </c>
      <c r="G730" s="27" t="str">
        <f t="shared" si="4"/>
        <v/>
      </c>
      <c r="I730" s="28"/>
      <c r="J730" s="30"/>
      <c r="K730" s="30"/>
      <c r="L730" s="30"/>
      <c r="M730" s="30"/>
      <c r="N730" s="30"/>
      <c r="O730" s="30"/>
      <c r="P730" s="30"/>
      <c r="Q730" s="30"/>
      <c r="R730" s="30"/>
      <c r="S730" s="29"/>
      <c r="U730" s="30"/>
      <c r="X730" s="30" t="str">
        <f t="shared" si="7"/>
        <v>#N/A</v>
      </c>
      <c r="Y730" s="30" t="str">
        <f t="shared" si="8"/>
        <v>#N/A</v>
      </c>
      <c r="Z730" s="30" t="str">
        <f t="shared" si="9"/>
        <v>#N/A</v>
      </c>
      <c r="AA730" s="30" t="str">
        <f t="shared" si="10"/>
        <v>#N/A</v>
      </c>
      <c r="AB730" s="30" t="str">
        <f t="shared" si="11"/>
        <v>#N/A</v>
      </c>
      <c r="AC730" s="30" t="str">
        <f t="shared" ref="AC730:AD730" si="746">XLOOKUP(N730, $AS$2:$AS$8, $AT$2:$AT$8)</f>
        <v>#N/A</v>
      </c>
      <c r="AD730" s="30" t="str">
        <f t="shared" si="746"/>
        <v>#N/A</v>
      </c>
      <c r="AE730" s="30" t="str">
        <f t="shared" si="13"/>
        <v>#N/A</v>
      </c>
      <c r="AF730" s="30" t="str">
        <f t="shared" si="14"/>
        <v>#N/A</v>
      </c>
      <c r="AG730" s="30" t="str">
        <f t="shared" si="15"/>
        <v>#N/A</v>
      </c>
    </row>
    <row r="731">
      <c r="C731" s="25"/>
      <c r="D731" s="25" t="str">
        <f t="shared" si="2"/>
        <v/>
      </c>
      <c r="E731" s="26" t="str">
        <f t="shared" si="3"/>
        <v/>
      </c>
      <c r="G731" s="27" t="str">
        <f t="shared" si="4"/>
        <v/>
      </c>
      <c r="I731" s="28"/>
      <c r="J731" s="30"/>
      <c r="K731" s="30"/>
      <c r="L731" s="30"/>
      <c r="M731" s="30"/>
      <c r="N731" s="30"/>
      <c r="O731" s="30"/>
      <c r="P731" s="30"/>
      <c r="Q731" s="30"/>
      <c r="R731" s="30"/>
      <c r="S731" s="29"/>
      <c r="U731" s="30"/>
      <c r="X731" s="30" t="str">
        <f t="shared" si="7"/>
        <v>#N/A</v>
      </c>
      <c r="Y731" s="30" t="str">
        <f t="shared" si="8"/>
        <v>#N/A</v>
      </c>
      <c r="Z731" s="30" t="str">
        <f t="shared" si="9"/>
        <v>#N/A</v>
      </c>
      <c r="AA731" s="30" t="str">
        <f t="shared" si="10"/>
        <v>#N/A</v>
      </c>
      <c r="AB731" s="30" t="str">
        <f t="shared" si="11"/>
        <v>#N/A</v>
      </c>
      <c r="AC731" s="30" t="str">
        <f t="shared" ref="AC731:AD731" si="747">XLOOKUP(N731, $AS$2:$AS$8, $AT$2:$AT$8)</f>
        <v>#N/A</v>
      </c>
      <c r="AD731" s="30" t="str">
        <f t="shared" si="747"/>
        <v>#N/A</v>
      </c>
      <c r="AE731" s="30" t="str">
        <f t="shared" si="13"/>
        <v>#N/A</v>
      </c>
      <c r="AF731" s="30" t="str">
        <f t="shared" si="14"/>
        <v>#N/A</v>
      </c>
      <c r="AG731" s="30" t="str">
        <f t="shared" si="15"/>
        <v>#N/A</v>
      </c>
    </row>
    <row r="732">
      <c r="C732" s="25"/>
      <c r="D732" s="25" t="str">
        <f t="shared" si="2"/>
        <v/>
      </c>
      <c r="E732" s="26" t="str">
        <f t="shared" si="3"/>
        <v/>
      </c>
      <c r="G732" s="27" t="str">
        <f t="shared" si="4"/>
        <v/>
      </c>
      <c r="I732" s="28"/>
      <c r="J732" s="30"/>
      <c r="K732" s="30"/>
      <c r="L732" s="30"/>
      <c r="M732" s="30"/>
      <c r="N732" s="30"/>
      <c r="O732" s="30"/>
      <c r="P732" s="30"/>
      <c r="Q732" s="30"/>
      <c r="R732" s="30"/>
      <c r="S732" s="29"/>
      <c r="U732" s="30"/>
      <c r="X732" s="30" t="str">
        <f t="shared" si="7"/>
        <v>#N/A</v>
      </c>
      <c r="Y732" s="30" t="str">
        <f t="shared" si="8"/>
        <v>#N/A</v>
      </c>
      <c r="Z732" s="30" t="str">
        <f t="shared" si="9"/>
        <v>#N/A</v>
      </c>
      <c r="AA732" s="30" t="str">
        <f t="shared" si="10"/>
        <v>#N/A</v>
      </c>
      <c r="AB732" s="30" t="str">
        <f t="shared" si="11"/>
        <v>#N/A</v>
      </c>
      <c r="AC732" s="30" t="str">
        <f t="shared" ref="AC732:AD732" si="748">XLOOKUP(N732, $AS$2:$AS$8, $AT$2:$AT$8)</f>
        <v>#N/A</v>
      </c>
      <c r="AD732" s="30" t="str">
        <f t="shared" si="748"/>
        <v>#N/A</v>
      </c>
      <c r="AE732" s="30" t="str">
        <f t="shared" si="13"/>
        <v>#N/A</v>
      </c>
      <c r="AF732" s="30" t="str">
        <f t="shared" si="14"/>
        <v>#N/A</v>
      </c>
      <c r="AG732" s="30" t="str">
        <f t="shared" si="15"/>
        <v>#N/A</v>
      </c>
    </row>
    <row r="733">
      <c r="C733" s="25"/>
      <c r="D733" s="25" t="str">
        <f t="shared" si="2"/>
        <v/>
      </c>
      <c r="E733" s="26" t="str">
        <f t="shared" si="3"/>
        <v/>
      </c>
      <c r="G733" s="27" t="str">
        <f t="shared" si="4"/>
        <v/>
      </c>
      <c r="I733" s="28"/>
      <c r="J733" s="30"/>
      <c r="K733" s="30"/>
      <c r="L733" s="30"/>
      <c r="M733" s="30"/>
      <c r="N733" s="30"/>
      <c r="O733" s="30"/>
      <c r="P733" s="30"/>
      <c r="Q733" s="30"/>
      <c r="R733" s="30"/>
      <c r="S733" s="29"/>
      <c r="U733" s="30"/>
      <c r="X733" s="30" t="str">
        <f t="shared" si="7"/>
        <v>#N/A</v>
      </c>
      <c r="Y733" s="30" t="str">
        <f t="shared" si="8"/>
        <v>#N/A</v>
      </c>
      <c r="Z733" s="30" t="str">
        <f t="shared" si="9"/>
        <v>#N/A</v>
      </c>
      <c r="AA733" s="30" t="str">
        <f t="shared" si="10"/>
        <v>#N/A</v>
      </c>
      <c r="AB733" s="30" t="str">
        <f t="shared" si="11"/>
        <v>#N/A</v>
      </c>
      <c r="AC733" s="30" t="str">
        <f t="shared" ref="AC733:AD733" si="749">XLOOKUP(N733, $AS$2:$AS$8, $AT$2:$AT$8)</f>
        <v>#N/A</v>
      </c>
      <c r="AD733" s="30" t="str">
        <f t="shared" si="749"/>
        <v>#N/A</v>
      </c>
      <c r="AE733" s="30" t="str">
        <f t="shared" si="13"/>
        <v>#N/A</v>
      </c>
      <c r="AF733" s="30" t="str">
        <f t="shared" si="14"/>
        <v>#N/A</v>
      </c>
      <c r="AG733" s="30" t="str">
        <f t="shared" si="15"/>
        <v>#N/A</v>
      </c>
    </row>
    <row r="734">
      <c r="C734" s="25"/>
      <c r="D734" s="25" t="str">
        <f t="shared" si="2"/>
        <v/>
      </c>
      <c r="E734" s="26" t="str">
        <f t="shared" si="3"/>
        <v/>
      </c>
      <c r="G734" s="27" t="str">
        <f t="shared" si="4"/>
        <v/>
      </c>
      <c r="I734" s="28"/>
      <c r="J734" s="30"/>
      <c r="K734" s="30"/>
      <c r="L734" s="30"/>
      <c r="M734" s="30"/>
      <c r="N734" s="30"/>
      <c r="O734" s="30"/>
      <c r="P734" s="30"/>
      <c r="Q734" s="30"/>
      <c r="R734" s="30"/>
      <c r="S734" s="29"/>
      <c r="U734" s="30"/>
      <c r="X734" s="30" t="str">
        <f t="shared" si="7"/>
        <v>#N/A</v>
      </c>
      <c r="Y734" s="30" t="str">
        <f t="shared" si="8"/>
        <v>#N/A</v>
      </c>
      <c r="Z734" s="30" t="str">
        <f t="shared" si="9"/>
        <v>#N/A</v>
      </c>
      <c r="AA734" s="30" t="str">
        <f t="shared" si="10"/>
        <v>#N/A</v>
      </c>
      <c r="AB734" s="30" t="str">
        <f t="shared" si="11"/>
        <v>#N/A</v>
      </c>
      <c r="AC734" s="30" t="str">
        <f t="shared" ref="AC734:AD734" si="750">XLOOKUP(N734, $AS$2:$AS$8, $AT$2:$AT$8)</f>
        <v>#N/A</v>
      </c>
      <c r="AD734" s="30" t="str">
        <f t="shared" si="750"/>
        <v>#N/A</v>
      </c>
      <c r="AE734" s="30" t="str">
        <f t="shared" si="13"/>
        <v>#N/A</v>
      </c>
      <c r="AF734" s="30" t="str">
        <f t="shared" si="14"/>
        <v>#N/A</v>
      </c>
      <c r="AG734" s="30" t="str">
        <f t="shared" si="15"/>
        <v>#N/A</v>
      </c>
    </row>
    <row r="735">
      <c r="C735" s="25"/>
      <c r="D735" s="25" t="str">
        <f t="shared" si="2"/>
        <v/>
      </c>
      <c r="E735" s="26" t="str">
        <f t="shared" si="3"/>
        <v/>
      </c>
      <c r="G735" s="27" t="str">
        <f t="shared" si="4"/>
        <v/>
      </c>
      <c r="I735" s="28"/>
      <c r="J735" s="30"/>
      <c r="K735" s="30"/>
      <c r="L735" s="30"/>
      <c r="M735" s="30"/>
      <c r="N735" s="30"/>
      <c r="O735" s="30"/>
      <c r="P735" s="30"/>
      <c r="Q735" s="30"/>
      <c r="R735" s="30"/>
      <c r="S735" s="29"/>
      <c r="U735" s="30"/>
      <c r="X735" s="30" t="str">
        <f t="shared" si="7"/>
        <v>#N/A</v>
      </c>
      <c r="Y735" s="30" t="str">
        <f t="shared" si="8"/>
        <v>#N/A</v>
      </c>
      <c r="Z735" s="30" t="str">
        <f t="shared" si="9"/>
        <v>#N/A</v>
      </c>
      <c r="AA735" s="30" t="str">
        <f t="shared" si="10"/>
        <v>#N/A</v>
      </c>
      <c r="AB735" s="30" t="str">
        <f t="shared" si="11"/>
        <v>#N/A</v>
      </c>
      <c r="AC735" s="30" t="str">
        <f t="shared" ref="AC735:AD735" si="751">XLOOKUP(N735, $AS$2:$AS$8, $AT$2:$AT$8)</f>
        <v>#N/A</v>
      </c>
      <c r="AD735" s="30" t="str">
        <f t="shared" si="751"/>
        <v>#N/A</v>
      </c>
      <c r="AE735" s="30" t="str">
        <f t="shared" si="13"/>
        <v>#N/A</v>
      </c>
      <c r="AF735" s="30" t="str">
        <f t="shared" si="14"/>
        <v>#N/A</v>
      </c>
      <c r="AG735" s="30" t="str">
        <f t="shared" si="15"/>
        <v>#N/A</v>
      </c>
    </row>
    <row r="736">
      <c r="C736" s="25"/>
      <c r="D736" s="25" t="str">
        <f t="shared" si="2"/>
        <v/>
      </c>
      <c r="E736" s="26" t="str">
        <f t="shared" si="3"/>
        <v/>
      </c>
      <c r="G736" s="27" t="str">
        <f t="shared" si="4"/>
        <v/>
      </c>
      <c r="I736" s="28"/>
      <c r="J736" s="30"/>
      <c r="K736" s="30"/>
      <c r="L736" s="30"/>
      <c r="M736" s="30"/>
      <c r="N736" s="30"/>
      <c r="O736" s="30"/>
      <c r="P736" s="30"/>
      <c r="Q736" s="30"/>
      <c r="R736" s="30"/>
      <c r="S736" s="29"/>
      <c r="U736" s="30"/>
      <c r="X736" s="30" t="str">
        <f t="shared" si="7"/>
        <v>#N/A</v>
      </c>
      <c r="Y736" s="30" t="str">
        <f t="shared" si="8"/>
        <v>#N/A</v>
      </c>
      <c r="Z736" s="30" t="str">
        <f t="shared" si="9"/>
        <v>#N/A</v>
      </c>
      <c r="AA736" s="30" t="str">
        <f t="shared" si="10"/>
        <v>#N/A</v>
      </c>
      <c r="AB736" s="30" t="str">
        <f t="shared" si="11"/>
        <v>#N/A</v>
      </c>
      <c r="AC736" s="30" t="str">
        <f t="shared" ref="AC736:AD736" si="752">XLOOKUP(N736, $AS$2:$AS$8, $AT$2:$AT$8)</f>
        <v>#N/A</v>
      </c>
      <c r="AD736" s="30" t="str">
        <f t="shared" si="752"/>
        <v>#N/A</v>
      </c>
      <c r="AE736" s="30" t="str">
        <f t="shared" si="13"/>
        <v>#N/A</v>
      </c>
      <c r="AF736" s="30" t="str">
        <f t="shared" si="14"/>
        <v>#N/A</v>
      </c>
      <c r="AG736" s="30" t="str">
        <f t="shared" si="15"/>
        <v>#N/A</v>
      </c>
    </row>
    <row r="737">
      <c r="C737" s="25"/>
      <c r="D737" s="25" t="str">
        <f t="shared" si="2"/>
        <v/>
      </c>
      <c r="E737" s="26" t="str">
        <f t="shared" si="3"/>
        <v/>
      </c>
      <c r="G737" s="27" t="str">
        <f t="shared" si="4"/>
        <v/>
      </c>
      <c r="I737" s="28"/>
      <c r="J737" s="30"/>
      <c r="K737" s="30"/>
      <c r="L737" s="30"/>
      <c r="M737" s="30"/>
      <c r="N737" s="30"/>
      <c r="O737" s="30"/>
      <c r="P737" s="30"/>
      <c r="Q737" s="30"/>
      <c r="R737" s="30"/>
      <c r="S737" s="29"/>
      <c r="U737" s="30"/>
      <c r="X737" s="30" t="str">
        <f t="shared" si="7"/>
        <v>#N/A</v>
      </c>
      <c r="Y737" s="30" t="str">
        <f t="shared" si="8"/>
        <v>#N/A</v>
      </c>
      <c r="Z737" s="30" t="str">
        <f t="shared" si="9"/>
        <v>#N/A</v>
      </c>
      <c r="AA737" s="30" t="str">
        <f t="shared" si="10"/>
        <v>#N/A</v>
      </c>
      <c r="AB737" s="30" t="str">
        <f t="shared" si="11"/>
        <v>#N/A</v>
      </c>
      <c r="AC737" s="30" t="str">
        <f t="shared" ref="AC737:AD737" si="753">XLOOKUP(N737, $AS$2:$AS$8, $AT$2:$AT$8)</f>
        <v>#N/A</v>
      </c>
      <c r="AD737" s="30" t="str">
        <f t="shared" si="753"/>
        <v>#N/A</v>
      </c>
      <c r="AE737" s="30" t="str">
        <f t="shared" si="13"/>
        <v>#N/A</v>
      </c>
      <c r="AF737" s="30" t="str">
        <f t="shared" si="14"/>
        <v>#N/A</v>
      </c>
      <c r="AG737" s="30" t="str">
        <f t="shared" si="15"/>
        <v>#N/A</v>
      </c>
    </row>
    <row r="738">
      <c r="C738" s="25"/>
      <c r="D738" s="25" t="str">
        <f t="shared" si="2"/>
        <v/>
      </c>
      <c r="E738" s="26" t="str">
        <f t="shared" si="3"/>
        <v/>
      </c>
      <c r="G738" s="27" t="str">
        <f t="shared" si="4"/>
        <v/>
      </c>
      <c r="I738" s="28"/>
      <c r="J738" s="30"/>
      <c r="K738" s="30"/>
      <c r="L738" s="30"/>
      <c r="M738" s="30"/>
      <c r="N738" s="30"/>
      <c r="O738" s="30"/>
      <c r="P738" s="30"/>
      <c r="Q738" s="30"/>
      <c r="R738" s="30"/>
      <c r="S738" s="29"/>
      <c r="U738" s="30"/>
      <c r="X738" s="30" t="str">
        <f t="shared" si="7"/>
        <v>#N/A</v>
      </c>
      <c r="Y738" s="30" t="str">
        <f t="shared" si="8"/>
        <v>#N/A</v>
      </c>
      <c r="Z738" s="30" t="str">
        <f t="shared" si="9"/>
        <v>#N/A</v>
      </c>
      <c r="AA738" s="30" t="str">
        <f t="shared" si="10"/>
        <v>#N/A</v>
      </c>
      <c r="AB738" s="30" t="str">
        <f t="shared" si="11"/>
        <v>#N/A</v>
      </c>
      <c r="AC738" s="30" t="str">
        <f t="shared" ref="AC738:AD738" si="754">XLOOKUP(N738, $AS$2:$AS$8, $AT$2:$AT$8)</f>
        <v>#N/A</v>
      </c>
      <c r="AD738" s="30" t="str">
        <f t="shared" si="754"/>
        <v>#N/A</v>
      </c>
      <c r="AE738" s="30" t="str">
        <f t="shared" si="13"/>
        <v>#N/A</v>
      </c>
      <c r="AF738" s="30" t="str">
        <f t="shared" si="14"/>
        <v>#N/A</v>
      </c>
      <c r="AG738" s="30" t="str">
        <f t="shared" si="15"/>
        <v>#N/A</v>
      </c>
    </row>
    <row r="739">
      <c r="C739" s="25"/>
      <c r="D739" s="25" t="str">
        <f t="shared" si="2"/>
        <v/>
      </c>
      <c r="E739" s="26" t="str">
        <f t="shared" si="3"/>
        <v/>
      </c>
      <c r="G739" s="27" t="str">
        <f t="shared" si="4"/>
        <v/>
      </c>
      <c r="I739" s="28"/>
      <c r="J739" s="30"/>
      <c r="K739" s="30"/>
      <c r="L739" s="30"/>
      <c r="M739" s="30"/>
      <c r="N739" s="30"/>
      <c r="O739" s="30"/>
      <c r="P739" s="30"/>
      <c r="Q739" s="30"/>
      <c r="R739" s="30"/>
      <c r="S739" s="29"/>
      <c r="U739" s="30"/>
      <c r="X739" s="30" t="str">
        <f t="shared" si="7"/>
        <v>#N/A</v>
      </c>
      <c r="Y739" s="30" t="str">
        <f t="shared" si="8"/>
        <v>#N/A</v>
      </c>
      <c r="Z739" s="30" t="str">
        <f t="shared" si="9"/>
        <v>#N/A</v>
      </c>
      <c r="AA739" s="30" t="str">
        <f t="shared" si="10"/>
        <v>#N/A</v>
      </c>
      <c r="AB739" s="30" t="str">
        <f t="shared" si="11"/>
        <v>#N/A</v>
      </c>
      <c r="AC739" s="30" t="str">
        <f t="shared" ref="AC739:AD739" si="755">XLOOKUP(N739, $AS$2:$AS$8, $AT$2:$AT$8)</f>
        <v>#N/A</v>
      </c>
      <c r="AD739" s="30" t="str">
        <f t="shared" si="755"/>
        <v>#N/A</v>
      </c>
      <c r="AE739" s="30" t="str">
        <f t="shared" si="13"/>
        <v>#N/A</v>
      </c>
      <c r="AF739" s="30" t="str">
        <f t="shared" si="14"/>
        <v>#N/A</v>
      </c>
      <c r="AG739" s="30" t="str">
        <f t="shared" si="15"/>
        <v>#N/A</v>
      </c>
    </row>
    <row r="740">
      <c r="C740" s="25"/>
      <c r="D740" s="25" t="str">
        <f t="shared" si="2"/>
        <v/>
      </c>
      <c r="E740" s="26" t="str">
        <f t="shared" si="3"/>
        <v/>
      </c>
      <c r="G740" s="27" t="str">
        <f t="shared" si="4"/>
        <v/>
      </c>
      <c r="I740" s="28"/>
      <c r="J740" s="30"/>
      <c r="K740" s="30"/>
      <c r="L740" s="30"/>
      <c r="M740" s="30"/>
      <c r="N740" s="30"/>
      <c r="O740" s="30"/>
      <c r="P740" s="30"/>
      <c r="Q740" s="30"/>
      <c r="R740" s="30"/>
      <c r="S740" s="29"/>
      <c r="U740" s="30"/>
      <c r="X740" s="30" t="str">
        <f t="shared" si="7"/>
        <v>#N/A</v>
      </c>
      <c r="Y740" s="30" t="str">
        <f t="shared" si="8"/>
        <v>#N/A</v>
      </c>
      <c r="Z740" s="30" t="str">
        <f t="shared" si="9"/>
        <v>#N/A</v>
      </c>
      <c r="AA740" s="30" t="str">
        <f t="shared" si="10"/>
        <v>#N/A</v>
      </c>
      <c r="AB740" s="30" t="str">
        <f t="shared" si="11"/>
        <v>#N/A</v>
      </c>
      <c r="AC740" s="30" t="str">
        <f t="shared" ref="AC740:AD740" si="756">XLOOKUP(N740, $AS$2:$AS$8, $AT$2:$AT$8)</f>
        <v>#N/A</v>
      </c>
      <c r="AD740" s="30" t="str">
        <f t="shared" si="756"/>
        <v>#N/A</v>
      </c>
      <c r="AE740" s="30" t="str">
        <f t="shared" si="13"/>
        <v>#N/A</v>
      </c>
      <c r="AF740" s="30" t="str">
        <f t="shared" si="14"/>
        <v>#N/A</v>
      </c>
      <c r="AG740" s="30" t="str">
        <f t="shared" si="15"/>
        <v>#N/A</v>
      </c>
    </row>
    <row r="741">
      <c r="C741" s="25"/>
      <c r="D741" s="25" t="str">
        <f t="shared" si="2"/>
        <v/>
      </c>
      <c r="E741" s="26" t="str">
        <f t="shared" si="3"/>
        <v/>
      </c>
      <c r="G741" s="27" t="str">
        <f t="shared" si="4"/>
        <v/>
      </c>
      <c r="I741" s="28"/>
      <c r="J741" s="30"/>
      <c r="K741" s="30"/>
      <c r="L741" s="30"/>
      <c r="M741" s="30"/>
      <c r="N741" s="30"/>
      <c r="O741" s="30"/>
      <c r="P741" s="30"/>
      <c r="Q741" s="30"/>
      <c r="R741" s="30"/>
      <c r="S741" s="29"/>
      <c r="U741" s="30"/>
      <c r="X741" s="30" t="str">
        <f t="shared" si="7"/>
        <v>#N/A</v>
      </c>
      <c r="Y741" s="30" t="str">
        <f t="shared" si="8"/>
        <v>#N/A</v>
      </c>
      <c r="Z741" s="30" t="str">
        <f t="shared" si="9"/>
        <v>#N/A</v>
      </c>
      <c r="AA741" s="30" t="str">
        <f t="shared" si="10"/>
        <v>#N/A</v>
      </c>
      <c r="AB741" s="30" t="str">
        <f t="shared" si="11"/>
        <v>#N/A</v>
      </c>
      <c r="AC741" s="30" t="str">
        <f t="shared" ref="AC741:AD741" si="757">XLOOKUP(N741, $AS$2:$AS$8, $AT$2:$AT$8)</f>
        <v>#N/A</v>
      </c>
      <c r="AD741" s="30" t="str">
        <f t="shared" si="757"/>
        <v>#N/A</v>
      </c>
      <c r="AE741" s="30" t="str">
        <f t="shared" si="13"/>
        <v>#N/A</v>
      </c>
      <c r="AF741" s="30" t="str">
        <f t="shared" si="14"/>
        <v>#N/A</v>
      </c>
      <c r="AG741" s="30" t="str">
        <f t="shared" si="15"/>
        <v>#N/A</v>
      </c>
    </row>
    <row r="742">
      <c r="C742" s="25"/>
      <c r="D742" s="25" t="str">
        <f t="shared" si="2"/>
        <v/>
      </c>
      <c r="E742" s="26" t="str">
        <f t="shared" si="3"/>
        <v/>
      </c>
      <c r="G742" s="27" t="str">
        <f t="shared" si="4"/>
        <v/>
      </c>
      <c r="I742" s="28"/>
      <c r="J742" s="30"/>
      <c r="K742" s="30"/>
      <c r="L742" s="30"/>
      <c r="M742" s="30"/>
      <c r="N742" s="30"/>
      <c r="O742" s="30"/>
      <c r="P742" s="30"/>
      <c r="Q742" s="30"/>
      <c r="R742" s="30"/>
      <c r="S742" s="29"/>
      <c r="U742" s="30"/>
      <c r="X742" s="30" t="str">
        <f t="shared" si="7"/>
        <v>#N/A</v>
      </c>
      <c r="Y742" s="30" t="str">
        <f t="shared" si="8"/>
        <v>#N/A</v>
      </c>
      <c r="Z742" s="30" t="str">
        <f t="shared" si="9"/>
        <v>#N/A</v>
      </c>
      <c r="AA742" s="30" t="str">
        <f t="shared" si="10"/>
        <v>#N/A</v>
      </c>
      <c r="AB742" s="30" t="str">
        <f t="shared" si="11"/>
        <v>#N/A</v>
      </c>
      <c r="AC742" s="30" t="str">
        <f t="shared" ref="AC742:AD742" si="758">XLOOKUP(N742, $AS$2:$AS$8, $AT$2:$AT$8)</f>
        <v>#N/A</v>
      </c>
      <c r="AD742" s="30" t="str">
        <f t="shared" si="758"/>
        <v>#N/A</v>
      </c>
      <c r="AE742" s="30" t="str">
        <f t="shared" si="13"/>
        <v>#N/A</v>
      </c>
      <c r="AF742" s="30" t="str">
        <f t="shared" si="14"/>
        <v>#N/A</v>
      </c>
      <c r="AG742" s="30" t="str">
        <f t="shared" si="15"/>
        <v>#N/A</v>
      </c>
    </row>
    <row r="743">
      <c r="C743" s="25"/>
      <c r="D743" s="25" t="str">
        <f t="shared" si="2"/>
        <v/>
      </c>
      <c r="E743" s="26" t="str">
        <f t="shared" si="3"/>
        <v/>
      </c>
      <c r="G743" s="27" t="str">
        <f t="shared" si="4"/>
        <v/>
      </c>
      <c r="I743" s="28"/>
      <c r="J743" s="30"/>
      <c r="K743" s="30"/>
      <c r="L743" s="30"/>
      <c r="M743" s="30"/>
      <c r="N743" s="30"/>
      <c r="O743" s="30"/>
      <c r="P743" s="30"/>
      <c r="Q743" s="30"/>
      <c r="R743" s="30"/>
      <c r="S743" s="29"/>
      <c r="U743" s="30"/>
      <c r="X743" s="30" t="str">
        <f t="shared" si="7"/>
        <v>#N/A</v>
      </c>
      <c r="Y743" s="30" t="str">
        <f t="shared" si="8"/>
        <v>#N/A</v>
      </c>
      <c r="Z743" s="30" t="str">
        <f t="shared" si="9"/>
        <v>#N/A</v>
      </c>
      <c r="AA743" s="30" t="str">
        <f t="shared" si="10"/>
        <v>#N/A</v>
      </c>
      <c r="AB743" s="30" t="str">
        <f t="shared" si="11"/>
        <v>#N/A</v>
      </c>
      <c r="AC743" s="30" t="str">
        <f t="shared" ref="AC743:AD743" si="759">XLOOKUP(N743, $AS$2:$AS$8, $AT$2:$AT$8)</f>
        <v>#N/A</v>
      </c>
      <c r="AD743" s="30" t="str">
        <f t="shared" si="759"/>
        <v>#N/A</v>
      </c>
      <c r="AE743" s="30" t="str">
        <f t="shared" si="13"/>
        <v>#N/A</v>
      </c>
      <c r="AF743" s="30" t="str">
        <f t="shared" si="14"/>
        <v>#N/A</v>
      </c>
      <c r="AG743" s="30" t="str">
        <f t="shared" si="15"/>
        <v>#N/A</v>
      </c>
    </row>
    <row r="744">
      <c r="C744" s="25"/>
      <c r="D744" s="25" t="str">
        <f t="shared" si="2"/>
        <v/>
      </c>
      <c r="E744" s="26" t="str">
        <f t="shared" si="3"/>
        <v/>
      </c>
      <c r="G744" s="27" t="str">
        <f t="shared" si="4"/>
        <v/>
      </c>
      <c r="I744" s="28"/>
      <c r="J744" s="30"/>
      <c r="K744" s="30"/>
      <c r="L744" s="30"/>
      <c r="M744" s="30"/>
      <c r="N744" s="30"/>
      <c r="O744" s="30"/>
      <c r="P744" s="30"/>
      <c r="Q744" s="30"/>
      <c r="R744" s="30"/>
      <c r="S744" s="29"/>
      <c r="U744" s="30"/>
      <c r="X744" s="30" t="str">
        <f t="shared" si="7"/>
        <v>#N/A</v>
      </c>
      <c r="Y744" s="30" t="str">
        <f t="shared" si="8"/>
        <v>#N/A</v>
      </c>
      <c r="Z744" s="30" t="str">
        <f t="shared" si="9"/>
        <v>#N/A</v>
      </c>
      <c r="AA744" s="30" t="str">
        <f t="shared" si="10"/>
        <v>#N/A</v>
      </c>
      <c r="AB744" s="30" t="str">
        <f t="shared" si="11"/>
        <v>#N/A</v>
      </c>
      <c r="AC744" s="30" t="str">
        <f t="shared" ref="AC744:AD744" si="760">XLOOKUP(N744, $AS$2:$AS$8, $AT$2:$AT$8)</f>
        <v>#N/A</v>
      </c>
      <c r="AD744" s="30" t="str">
        <f t="shared" si="760"/>
        <v>#N/A</v>
      </c>
      <c r="AE744" s="30" t="str">
        <f t="shared" si="13"/>
        <v>#N/A</v>
      </c>
      <c r="AF744" s="30" t="str">
        <f t="shared" si="14"/>
        <v>#N/A</v>
      </c>
      <c r="AG744" s="30" t="str">
        <f t="shared" si="15"/>
        <v>#N/A</v>
      </c>
    </row>
    <row r="745">
      <c r="C745" s="25"/>
      <c r="D745" s="25" t="str">
        <f t="shared" si="2"/>
        <v/>
      </c>
      <c r="E745" s="26" t="str">
        <f t="shared" si="3"/>
        <v/>
      </c>
      <c r="G745" s="27" t="str">
        <f t="shared" si="4"/>
        <v/>
      </c>
      <c r="I745" s="28"/>
      <c r="J745" s="30"/>
      <c r="K745" s="30"/>
      <c r="L745" s="30"/>
      <c r="M745" s="30"/>
      <c r="N745" s="30"/>
      <c r="O745" s="30"/>
      <c r="P745" s="30"/>
      <c r="Q745" s="30"/>
      <c r="R745" s="30"/>
      <c r="S745" s="29"/>
      <c r="U745" s="30"/>
      <c r="X745" s="30" t="str">
        <f t="shared" si="7"/>
        <v>#N/A</v>
      </c>
      <c r="Y745" s="30" t="str">
        <f t="shared" si="8"/>
        <v>#N/A</v>
      </c>
      <c r="Z745" s="30" t="str">
        <f t="shared" si="9"/>
        <v>#N/A</v>
      </c>
      <c r="AA745" s="30" t="str">
        <f t="shared" si="10"/>
        <v>#N/A</v>
      </c>
      <c r="AB745" s="30" t="str">
        <f t="shared" si="11"/>
        <v>#N/A</v>
      </c>
      <c r="AC745" s="30" t="str">
        <f t="shared" ref="AC745:AD745" si="761">XLOOKUP(N745, $AS$2:$AS$8, $AT$2:$AT$8)</f>
        <v>#N/A</v>
      </c>
      <c r="AD745" s="30" t="str">
        <f t="shared" si="761"/>
        <v>#N/A</v>
      </c>
      <c r="AE745" s="30" t="str">
        <f t="shared" si="13"/>
        <v>#N/A</v>
      </c>
      <c r="AF745" s="30" t="str">
        <f t="shared" si="14"/>
        <v>#N/A</v>
      </c>
      <c r="AG745" s="30" t="str">
        <f t="shared" si="15"/>
        <v>#N/A</v>
      </c>
    </row>
    <row r="746">
      <c r="C746" s="25"/>
      <c r="D746" s="25" t="str">
        <f t="shared" si="2"/>
        <v/>
      </c>
      <c r="E746" s="26" t="str">
        <f t="shared" si="3"/>
        <v/>
      </c>
      <c r="G746" s="27" t="str">
        <f t="shared" si="4"/>
        <v/>
      </c>
      <c r="I746" s="28"/>
      <c r="J746" s="30"/>
      <c r="K746" s="30"/>
      <c r="L746" s="30"/>
      <c r="M746" s="30"/>
      <c r="N746" s="30"/>
      <c r="O746" s="30"/>
      <c r="P746" s="30"/>
      <c r="Q746" s="30"/>
      <c r="R746" s="30"/>
      <c r="S746" s="29"/>
      <c r="U746" s="30"/>
      <c r="X746" s="30" t="str">
        <f t="shared" si="7"/>
        <v>#N/A</v>
      </c>
      <c r="Y746" s="30" t="str">
        <f t="shared" si="8"/>
        <v>#N/A</v>
      </c>
      <c r="Z746" s="30" t="str">
        <f t="shared" si="9"/>
        <v>#N/A</v>
      </c>
      <c r="AA746" s="30" t="str">
        <f t="shared" si="10"/>
        <v>#N/A</v>
      </c>
      <c r="AB746" s="30" t="str">
        <f t="shared" si="11"/>
        <v>#N/A</v>
      </c>
      <c r="AC746" s="30" t="str">
        <f t="shared" ref="AC746:AD746" si="762">XLOOKUP(N746, $AS$2:$AS$8, $AT$2:$AT$8)</f>
        <v>#N/A</v>
      </c>
      <c r="AD746" s="30" t="str">
        <f t="shared" si="762"/>
        <v>#N/A</v>
      </c>
      <c r="AE746" s="30" t="str">
        <f t="shared" si="13"/>
        <v>#N/A</v>
      </c>
      <c r="AF746" s="30" t="str">
        <f t="shared" si="14"/>
        <v>#N/A</v>
      </c>
      <c r="AG746" s="30" t="str">
        <f t="shared" si="15"/>
        <v>#N/A</v>
      </c>
    </row>
    <row r="747">
      <c r="C747" s="25"/>
      <c r="D747" s="25" t="str">
        <f t="shared" si="2"/>
        <v/>
      </c>
      <c r="E747" s="26" t="str">
        <f t="shared" si="3"/>
        <v/>
      </c>
      <c r="G747" s="27" t="str">
        <f t="shared" si="4"/>
        <v/>
      </c>
      <c r="I747" s="28"/>
      <c r="J747" s="30"/>
      <c r="K747" s="30"/>
      <c r="L747" s="30"/>
      <c r="M747" s="30"/>
      <c r="N747" s="30"/>
      <c r="O747" s="30"/>
      <c r="P747" s="30"/>
      <c r="Q747" s="30"/>
      <c r="R747" s="30"/>
      <c r="S747" s="29"/>
      <c r="U747" s="30"/>
      <c r="X747" s="30" t="str">
        <f t="shared" si="7"/>
        <v>#N/A</v>
      </c>
      <c r="Y747" s="30" t="str">
        <f t="shared" si="8"/>
        <v>#N/A</v>
      </c>
      <c r="Z747" s="30" t="str">
        <f t="shared" si="9"/>
        <v>#N/A</v>
      </c>
      <c r="AA747" s="30" t="str">
        <f t="shared" si="10"/>
        <v>#N/A</v>
      </c>
      <c r="AB747" s="30" t="str">
        <f t="shared" si="11"/>
        <v>#N/A</v>
      </c>
      <c r="AC747" s="30" t="str">
        <f t="shared" ref="AC747:AD747" si="763">XLOOKUP(N747, $AS$2:$AS$8, $AT$2:$AT$8)</f>
        <v>#N/A</v>
      </c>
      <c r="AD747" s="30" t="str">
        <f t="shared" si="763"/>
        <v>#N/A</v>
      </c>
      <c r="AE747" s="30" t="str">
        <f t="shared" si="13"/>
        <v>#N/A</v>
      </c>
      <c r="AF747" s="30" t="str">
        <f t="shared" si="14"/>
        <v>#N/A</v>
      </c>
      <c r="AG747" s="30" t="str">
        <f t="shared" si="15"/>
        <v>#N/A</v>
      </c>
    </row>
    <row r="748">
      <c r="C748" s="25"/>
      <c r="D748" s="25" t="str">
        <f t="shared" si="2"/>
        <v/>
      </c>
      <c r="E748" s="26" t="str">
        <f t="shared" si="3"/>
        <v/>
      </c>
      <c r="G748" s="27" t="str">
        <f t="shared" si="4"/>
        <v/>
      </c>
      <c r="I748" s="28"/>
      <c r="J748" s="30"/>
      <c r="K748" s="30"/>
      <c r="L748" s="30"/>
      <c r="M748" s="30"/>
      <c r="N748" s="30"/>
      <c r="O748" s="30"/>
      <c r="P748" s="30"/>
      <c r="Q748" s="30"/>
      <c r="R748" s="30"/>
      <c r="S748" s="29"/>
      <c r="U748" s="30"/>
      <c r="X748" s="30" t="str">
        <f t="shared" si="7"/>
        <v>#N/A</v>
      </c>
      <c r="Y748" s="30" t="str">
        <f t="shared" si="8"/>
        <v>#N/A</v>
      </c>
      <c r="Z748" s="30" t="str">
        <f t="shared" si="9"/>
        <v>#N/A</v>
      </c>
      <c r="AA748" s="30" t="str">
        <f t="shared" si="10"/>
        <v>#N/A</v>
      </c>
      <c r="AB748" s="30" t="str">
        <f t="shared" si="11"/>
        <v>#N/A</v>
      </c>
      <c r="AC748" s="30" t="str">
        <f t="shared" ref="AC748:AD748" si="764">XLOOKUP(N748, $AS$2:$AS$8, $AT$2:$AT$8)</f>
        <v>#N/A</v>
      </c>
      <c r="AD748" s="30" t="str">
        <f t="shared" si="764"/>
        <v>#N/A</v>
      </c>
      <c r="AE748" s="30" t="str">
        <f t="shared" si="13"/>
        <v>#N/A</v>
      </c>
      <c r="AF748" s="30" t="str">
        <f t="shared" si="14"/>
        <v>#N/A</v>
      </c>
      <c r="AG748" s="30" t="str">
        <f t="shared" si="15"/>
        <v>#N/A</v>
      </c>
    </row>
    <row r="749">
      <c r="C749" s="25"/>
      <c r="D749" s="25" t="str">
        <f t="shared" si="2"/>
        <v/>
      </c>
      <c r="E749" s="26" t="str">
        <f t="shared" si="3"/>
        <v/>
      </c>
      <c r="G749" s="27" t="str">
        <f t="shared" si="4"/>
        <v/>
      </c>
      <c r="I749" s="28"/>
      <c r="J749" s="30"/>
      <c r="K749" s="30"/>
      <c r="L749" s="30"/>
      <c r="M749" s="30"/>
      <c r="N749" s="30"/>
      <c r="O749" s="30"/>
      <c r="P749" s="30"/>
      <c r="Q749" s="30"/>
      <c r="R749" s="30"/>
      <c r="S749" s="29"/>
      <c r="U749" s="30"/>
      <c r="X749" s="30" t="str">
        <f t="shared" si="7"/>
        <v>#N/A</v>
      </c>
      <c r="Y749" s="30" t="str">
        <f t="shared" si="8"/>
        <v>#N/A</v>
      </c>
      <c r="Z749" s="30" t="str">
        <f t="shared" si="9"/>
        <v>#N/A</v>
      </c>
      <c r="AA749" s="30" t="str">
        <f t="shared" si="10"/>
        <v>#N/A</v>
      </c>
      <c r="AB749" s="30" t="str">
        <f t="shared" si="11"/>
        <v>#N/A</v>
      </c>
      <c r="AC749" s="30" t="str">
        <f t="shared" ref="AC749:AD749" si="765">XLOOKUP(N749, $AS$2:$AS$8, $AT$2:$AT$8)</f>
        <v>#N/A</v>
      </c>
      <c r="AD749" s="30" t="str">
        <f t="shared" si="765"/>
        <v>#N/A</v>
      </c>
      <c r="AE749" s="30" t="str">
        <f t="shared" si="13"/>
        <v>#N/A</v>
      </c>
      <c r="AF749" s="30" t="str">
        <f t="shared" si="14"/>
        <v>#N/A</v>
      </c>
      <c r="AG749" s="30" t="str">
        <f t="shared" si="15"/>
        <v>#N/A</v>
      </c>
    </row>
    <row r="750">
      <c r="C750" s="25"/>
      <c r="D750" s="25" t="str">
        <f t="shared" si="2"/>
        <v/>
      </c>
      <c r="E750" s="26" t="str">
        <f t="shared" si="3"/>
        <v/>
      </c>
      <c r="G750" s="27" t="str">
        <f t="shared" si="4"/>
        <v/>
      </c>
      <c r="I750" s="28"/>
      <c r="J750" s="30"/>
      <c r="K750" s="30"/>
      <c r="L750" s="30"/>
      <c r="M750" s="30"/>
      <c r="N750" s="30"/>
      <c r="O750" s="30"/>
      <c r="P750" s="30"/>
      <c r="Q750" s="30"/>
      <c r="R750" s="30"/>
      <c r="S750" s="29"/>
      <c r="U750" s="30"/>
      <c r="X750" s="30" t="str">
        <f t="shared" si="7"/>
        <v>#N/A</v>
      </c>
      <c r="Y750" s="30" t="str">
        <f t="shared" si="8"/>
        <v>#N/A</v>
      </c>
      <c r="Z750" s="30" t="str">
        <f t="shared" si="9"/>
        <v>#N/A</v>
      </c>
      <c r="AA750" s="30" t="str">
        <f t="shared" si="10"/>
        <v>#N/A</v>
      </c>
      <c r="AB750" s="30" t="str">
        <f t="shared" si="11"/>
        <v>#N/A</v>
      </c>
      <c r="AC750" s="30" t="str">
        <f t="shared" ref="AC750:AD750" si="766">XLOOKUP(N750, $AS$2:$AS$8, $AT$2:$AT$8)</f>
        <v>#N/A</v>
      </c>
      <c r="AD750" s="30" t="str">
        <f t="shared" si="766"/>
        <v>#N/A</v>
      </c>
      <c r="AE750" s="30" t="str">
        <f t="shared" si="13"/>
        <v>#N/A</v>
      </c>
      <c r="AF750" s="30" t="str">
        <f t="shared" si="14"/>
        <v>#N/A</v>
      </c>
      <c r="AG750" s="30" t="str">
        <f t="shared" si="15"/>
        <v>#N/A</v>
      </c>
    </row>
    <row r="751">
      <c r="C751" s="25"/>
      <c r="D751" s="25" t="str">
        <f t="shared" si="2"/>
        <v/>
      </c>
      <c r="E751" s="26" t="str">
        <f t="shared" si="3"/>
        <v/>
      </c>
      <c r="G751" s="27" t="str">
        <f t="shared" si="4"/>
        <v/>
      </c>
      <c r="I751" s="28"/>
      <c r="J751" s="30"/>
      <c r="K751" s="30"/>
      <c r="L751" s="30"/>
      <c r="M751" s="30"/>
      <c r="N751" s="30"/>
      <c r="O751" s="30"/>
      <c r="P751" s="30"/>
      <c r="Q751" s="30"/>
      <c r="R751" s="30"/>
      <c r="S751" s="29"/>
      <c r="U751" s="30"/>
      <c r="X751" s="30" t="str">
        <f t="shared" si="7"/>
        <v>#N/A</v>
      </c>
      <c r="Y751" s="30" t="str">
        <f t="shared" si="8"/>
        <v>#N/A</v>
      </c>
      <c r="Z751" s="30" t="str">
        <f t="shared" si="9"/>
        <v>#N/A</v>
      </c>
      <c r="AA751" s="30" t="str">
        <f t="shared" si="10"/>
        <v>#N/A</v>
      </c>
      <c r="AB751" s="30" t="str">
        <f t="shared" si="11"/>
        <v>#N/A</v>
      </c>
      <c r="AC751" s="30" t="str">
        <f t="shared" ref="AC751:AD751" si="767">XLOOKUP(N751, $AS$2:$AS$8, $AT$2:$AT$8)</f>
        <v>#N/A</v>
      </c>
      <c r="AD751" s="30" t="str">
        <f t="shared" si="767"/>
        <v>#N/A</v>
      </c>
      <c r="AE751" s="30" t="str">
        <f t="shared" si="13"/>
        <v>#N/A</v>
      </c>
      <c r="AF751" s="30" t="str">
        <f t="shared" si="14"/>
        <v>#N/A</v>
      </c>
      <c r="AG751" s="30" t="str">
        <f t="shared" si="15"/>
        <v>#N/A</v>
      </c>
    </row>
    <row r="752">
      <c r="C752" s="25"/>
      <c r="D752" s="25" t="str">
        <f t="shared" si="2"/>
        <v/>
      </c>
      <c r="E752" s="26" t="str">
        <f t="shared" si="3"/>
        <v/>
      </c>
      <c r="G752" s="27" t="str">
        <f t="shared" si="4"/>
        <v/>
      </c>
      <c r="I752" s="28"/>
      <c r="J752" s="30"/>
      <c r="K752" s="30"/>
      <c r="L752" s="30"/>
      <c r="M752" s="30"/>
      <c r="N752" s="30"/>
      <c r="O752" s="30"/>
      <c r="P752" s="30"/>
      <c r="Q752" s="30"/>
      <c r="R752" s="30"/>
      <c r="S752" s="29"/>
      <c r="U752" s="30"/>
      <c r="X752" s="30" t="str">
        <f t="shared" si="7"/>
        <v>#N/A</v>
      </c>
      <c r="Y752" s="30" t="str">
        <f t="shared" si="8"/>
        <v>#N/A</v>
      </c>
      <c r="Z752" s="30" t="str">
        <f t="shared" si="9"/>
        <v>#N/A</v>
      </c>
      <c r="AA752" s="30" t="str">
        <f t="shared" si="10"/>
        <v>#N/A</v>
      </c>
      <c r="AB752" s="30" t="str">
        <f t="shared" si="11"/>
        <v>#N/A</v>
      </c>
      <c r="AC752" s="30" t="str">
        <f t="shared" ref="AC752:AD752" si="768">XLOOKUP(N752, $AS$2:$AS$8, $AT$2:$AT$8)</f>
        <v>#N/A</v>
      </c>
      <c r="AD752" s="30" t="str">
        <f t="shared" si="768"/>
        <v>#N/A</v>
      </c>
      <c r="AE752" s="30" t="str">
        <f t="shared" si="13"/>
        <v>#N/A</v>
      </c>
      <c r="AF752" s="30" t="str">
        <f t="shared" si="14"/>
        <v>#N/A</v>
      </c>
      <c r="AG752" s="30" t="str">
        <f t="shared" si="15"/>
        <v>#N/A</v>
      </c>
    </row>
    <row r="753">
      <c r="C753" s="25"/>
      <c r="D753" s="25" t="str">
        <f t="shared" si="2"/>
        <v/>
      </c>
      <c r="E753" s="26" t="str">
        <f t="shared" si="3"/>
        <v/>
      </c>
      <c r="G753" s="27" t="str">
        <f t="shared" si="4"/>
        <v/>
      </c>
      <c r="I753" s="28"/>
      <c r="J753" s="30"/>
      <c r="K753" s="30"/>
      <c r="L753" s="30"/>
      <c r="M753" s="30"/>
      <c r="N753" s="30"/>
      <c r="O753" s="30"/>
      <c r="P753" s="30"/>
      <c r="Q753" s="30"/>
      <c r="R753" s="30"/>
      <c r="S753" s="29"/>
      <c r="U753" s="30"/>
      <c r="X753" s="30" t="str">
        <f t="shared" si="7"/>
        <v>#N/A</v>
      </c>
      <c r="Y753" s="30" t="str">
        <f t="shared" si="8"/>
        <v>#N/A</v>
      </c>
      <c r="Z753" s="30" t="str">
        <f t="shared" si="9"/>
        <v>#N/A</v>
      </c>
      <c r="AA753" s="30" t="str">
        <f t="shared" si="10"/>
        <v>#N/A</v>
      </c>
      <c r="AB753" s="30" t="str">
        <f t="shared" si="11"/>
        <v>#N/A</v>
      </c>
      <c r="AC753" s="30" t="str">
        <f t="shared" ref="AC753:AD753" si="769">XLOOKUP(N753, $AS$2:$AS$8, $AT$2:$AT$8)</f>
        <v>#N/A</v>
      </c>
      <c r="AD753" s="30" t="str">
        <f t="shared" si="769"/>
        <v>#N/A</v>
      </c>
      <c r="AE753" s="30" t="str">
        <f t="shared" si="13"/>
        <v>#N/A</v>
      </c>
      <c r="AF753" s="30" t="str">
        <f t="shared" si="14"/>
        <v>#N/A</v>
      </c>
      <c r="AG753" s="30" t="str">
        <f t="shared" si="15"/>
        <v>#N/A</v>
      </c>
    </row>
    <row r="754">
      <c r="C754" s="25"/>
      <c r="D754" s="25" t="str">
        <f t="shared" si="2"/>
        <v/>
      </c>
      <c r="E754" s="26" t="str">
        <f t="shared" si="3"/>
        <v/>
      </c>
      <c r="G754" s="27" t="str">
        <f t="shared" si="4"/>
        <v/>
      </c>
      <c r="I754" s="28"/>
      <c r="J754" s="30"/>
      <c r="K754" s="30"/>
      <c r="L754" s="30"/>
      <c r="M754" s="30"/>
      <c r="N754" s="30"/>
      <c r="O754" s="30"/>
      <c r="P754" s="30"/>
      <c r="Q754" s="30"/>
      <c r="R754" s="30"/>
      <c r="S754" s="29"/>
      <c r="U754" s="30"/>
      <c r="X754" s="30" t="str">
        <f t="shared" si="7"/>
        <v>#N/A</v>
      </c>
      <c r="Y754" s="30" t="str">
        <f t="shared" si="8"/>
        <v>#N/A</v>
      </c>
      <c r="Z754" s="30" t="str">
        <f t="shared" si="9"/>
        <v>#N/A</v>
      </c>
      <c r="AA754" s="30" t="str">
        <f t="shared" si="10"/>
        <v>#N/A</v>
      </c>
      <c r="AB754" s="30" t="str">
        <f t="shared" si="11"/>
        <v>#N/A</v>
      </c>
      <c r="AC754" s="30" t="str">
        <f t="shared" ref="AC754:AD754" si="770">XLOOKUP(N754, $AS$2:$AS$8, $AT$2:$AT$8)</f>
        <v>#N/A</v>
      </c>
      <c r="AD754" s="30" t="str">
        <f t="shared" si="770"/>
        <v>#N/A</v>
      </c>
      <c r="AE754" s="30" t="str">
        <f t="shared" si="13"/>
        <v>#N/A</v>
      </c>
      <c r="AF754" s="30" t="str">
        <f t="shared" si="14"/>
        <v>#N/A</v>
      </c>
      <c r="AG754" s="30" t="str">
        <f t="shared" si="15"/>
        <v>#N/A</v>
      </c>
    </row>
    <row r="755">
      <c r="C755" s="25"/>
      <c r="D755" s="25" t="str">
        <f t="shared" si="2"/>
        <v/>
      </c>
      <c r="E755" s="26" t="str">
        <f t="shared" si="3"/>
        <v/>
      </c>
      <c r="G755" s="27" t="str">
        <f t="shared" si="4"/>
        <v/>
      </c>
      <c r="I755" s="28"/>
      <c r="J755" s="30"/>
      <c r="K755" s="30"/>
      <c r="L755" s="30"/>
      <c r="M755" s="30"/>
      <c r="N755" s="30"/>
      <c r="O755" s="30"/>
      <c r="P755" s="30"/>
      <c r="Q755" s="30"/>
      <c r="R755" s="30"/>
      <c r="S755" s="29"/>
      <c r="U755" s="30"/>
      <c r="X755" s="30" t="str">
        <f t="shared" si="7"/>
        <v>#N/A</v>
      </c>
      <c r="Y755" s="30" t="str">
        <f t="shared" si="8"/>
        <v>#N/A</v>
      </c>
      <c r="Z755" s="30" t="str">
        <f t="shared" si="9"/>
        <v>#N/A</v>
      </c>
      <c r="AA755" s="30" t="str">
        <f t="shared" si="10"/>
        <v>#N/A</v>
      </c>
      <c r="AB755" s="30" t="str">
        <f t="shared" si="11"/>
        <v>#N/A</v>
      </c>
      <c r="AC755" s="30" t="str">
        <f t="shared" ref="AC755:AD755" si="771">XLOOKUP(N755, $AS$2:$AS$8, $AT$2:$AT$8)</f>
        <v>#N/A</v>
      </c>
      <c r="AD755" s="30" t="str">
        <f t="shared" si="771"/>
        <v>#N/A</v>
      </c>
      <c r="AE755" s="30" t="str">
        <f t="shared" si="13"/>
        <v>#N/A</v>
      </c>
      <c r="AF755" s="30" t="str">
        <f t="shared" si="14"/>
        <v>#N/A</v>
      </c>
      <c r="AG755" s="30" t="str">
        <f t="shared" si="15"/>
        <v>#N/A</v>
      </c>
    </row>
    <row r="756">
      <c r="C756" s="25"/>
      <c r="D756" s="25" t="str">
        <f t="shared" si="2"/>
        <v/>
      </c>
      <c r="E756" s="26" t="str">
        <f t="shared" si="3"/>
        <v/>
      </c>
      <c r="G756" s="27" t="str">
        <f t="shared" si="4"/>
        <v/>
      </c>
      <c r="I756" s="28"/>
      <c r="J756" s="30"/>
      <c r="K756" s="30"/>
      <c r="L756" s="30"/>
      <c r="M756" s="30"/>
      <c r="N756" s="30"/>
      <c r="O756" s="30"/>
      <c r="P756" s="30"/>
      <c r="Q756" s="30"/>
      <c r="R756" s="30"/>
      <c r="S756" s="29"/>
      <c r="U756" s="30"/>
      <c r="X756" s="30" t="str">
        <f t="shared" si="7"/>
        <v>#N/A</v>
      </c>
      <c r="Y756" s="30" t="str">
        <f t="shared" si="8"/>
        <v>#N/A</v>
      </c>
      <c r="Z756" s="30" t="str">
        <f t="shared" si="9"/>
        <v>#N/A</v>
      </c>
      <c r="AA756" s="30" t="str">
        <f t="shared" si="10"/>
        <v>#N/A</v>
      </c>
      <c r="AB756" s="30" t="str">
        <f t="shared" si="11"/>
        <v>#N/A</v>
      </c>
      <c r="AC756" s="30" t="str">
        <f t="shared" ref="AC756:AD756" si="772">XLOOKUP(N756, $AS$2:$AS$8, $AT$2:$AT$8)</f>
        <v>#N/A</v>
      </c>
      <c r="AD756" s="30" t="str">
        <f t="shared" si="772"/>
        <v>#N/A</v>
      </c>
      <c r="AE756" s="30" t="str">
        <f t="shared" si="13"/>
        <v>#N/A</v>
      </c>
      <c r="AF756" s="30" t="str">
        <f t="shared" si="14"/>
        <v>#N/A</v>
      </c>
      <c r="AG756" s="30" t="str">
        <f t="shared" si="15"/>
        <v>#N/A</v>
      </c>
    </row>
    <row r="757">
      <c r="C757" s="25"/>
      <c r="D757" s="25" t="str">
        <f t="shared" si="2"/>
        <v/>
      </c>
      <c r="E757" s="26" t="str">
        <f t="shared" si="3"/>
        <v/>
      </c>
      <c r="G757" s="27" t="str">
        <f t="shared" si="4"/>
        <v/>
      </c>
      <c r="I757" s="28"/>
      <c r="J757" s="30"/>
      <c r="K757" s="30"/>
      <c r="L757" s="30"/>
      <c r="M757" s="30"/>
      <c r="N757" s="30"/>
      <c r="O757" s="30"/>
      <c r="P757" s="30"/>
      <c r="Q757" s="30"/>
      <c r="R757" s="30"/>
      <c r="S757" s="29"/>
      <c r="U757" s="30"/>
      <c r="X757" s="30" t="str">
        <f t="shared" si="7"/>
        <v>#N/A</v>
      </c>
      <c r="Y757" s="30" t="str">
        <f t="shared" si="8"/>
        <v>#N/A</v>
      </c>
      <c r="Z757" s="30" t="str">
        <f t="shared" si="9"/>
        <v>#N/A</v>
      </c>
      <c r="AA757" s="30" t="str">
        <f t="shared" si="10"/>
        <v>#N/A</v>
      </c>
      <c r="AB757" s="30" t="str">
        <f t="shared" si="11"/>
        <v>#N/A</v>
      </c>
      <c r="AC757" s="30" t="str">
        <f t="shared" ref="AC757:AD757" si="773">XLOOKUP(N757, $AS$2:$AS$8, $AT$2:$AT$8)</f>
        <v>#N/A</v>
      </c>
      <c r="AD757" s="30" t="str">
        <f t="shared" si="773"/>
        <v>#N/A</v>
      </c>
      <c r="AE757" s="30" t="str">
        <f t="shared" si="13"/>
        <v>#N/A</v>
      </c>
      <c r="AF757" s="30" t="str">
        <f t="shared" si="14"/>
        <v>#N/A</v>
      </c>
      <c r="AG757" s="30" t="str">
        <f t="shared" si="15"/>
        <v>#N/A</v>
      </c>
    </row>
    <row r="758">
      <c r="C758" s="25"/>
      <c r="D758" s="25" t="str">
        <f t="shared" si="2"/>
        <v/>
      </c>
      <c r="E758" s="26" t="str">
        <f t="shared" si="3"/>
        <v/>
      </c>
      <c r="G758" s="27" t="str">
        <f t="shared" si="4"/>
        <v/>
      </c>
      <c r="I758" s="28"/>
      <c r="J758" s="30"/>
      <c r="K758" s="30"/>
      <c r="L758" s="30"/>
      <c r="M758" s="30"/>
      <c r="N758" s="30"/>
      <c r="O758" s="30"/>
      <c r="P758" s="30"/>
      <c r="Q758" s="30"/>
      <c r="R758" s="30"/>
      <c r="S758" s="29"/>
      <c r="U758" s="30"/>
      <c r="X758" s="30" t="str">
        <f t="shared" si="7"/>
        <v>#N/A</v>
      </c>
      <c r="Y758" s="30" t="str">
        <f t="shared" si="8"/>
        <v>#N/A</v>
      </c>
      <c r="Z758" s="30" t="str">
        <f t="shared" si="9"/>
        <v>#N/A</v>
      </c>
      <c r="AA758" s="30" t="str">
        <f t="shared" si="10"/>
        <v>#N/A</v>
      </c>
      <c r="AB758" s="30" t="str">
        <f t="shared" si="11"/>
        <v>#N/A</v>
      </c>
      <c r="AC758" s="30" t="str">
        <f t="shared" ref="AC758:AD758" si="774">XLOOKUP(N758, $AS$2:$AS$8, $AT$2:$AT$8)</f>
        <v>#N/A</v>
      </c>
      <c r="AD758" s="30" t="str">
        <f t="shared" si="774"/>
        <v>#N/A</v>
      </c>
      <c r="AE758" s="30" t="str">
        <f t="shared" si="13"/>
        <v>#N/A</v>
      </c>
      <c r="AF758" s="30" t="str">
        <f t="shared" si="14"/>
        <v>#N/A</v>
      </c>
      <c r="AG758" s="30" t="str">
        <f t="shared" si="15"/>
        <v>#N/A</v>
      </c>
    </row>
    <row r="759">
      <c r="C759" s="25"/>
      <c r="D759" s="25" t="str">
        <f t="shared" si="2"/>
        <v/>
      </c>
      <c r="E759" s="26" t="str">
        <f t="shared" si="3"/>
        <v/>
      </c>
      <c r="G759" s="27" t="str">
        <f t="shared" si="4"/>
        <v/>
      </c>
      <c r="I759" s="28"/>
      <c r="J759" s="30"/>
      <c r="K759" s="30"/>
      <c r="L759" s="30"/>
      <c r="M759" s="30"/>
      <c r="N759" s="30"/>
      <c r="O759" s="30"/>
      <c r="P759" s="30"/>
      <c r="Q759" s="30"/>
      <c r="R759" s="30"/>
      <c r="S759" s="29"/>
      <c r="U759" s="30"/>
      <c r="X759" s="30" t="str">
        <f t="shared" si="7"/>
        <v>#N/A</v>
      </c>
      <c r="Y759" s="30" t="str">
        <f t="shared" si="8"/>
        <v>#N/A</v>
      </c>
      <c r="Z759" s="30" t="str">
        <f t="shared" si="9"/>
        <v>#N/A</v>
      </c>
      <c r="AA759" s="30" t="str">
        <f t="shared" si="10"/>
        <v>#N/A</v>
      </c>
      <c r="AB759" s="30" t="str">
        <f t="shared" si="11"/>
        <v>#N/A</v>
      </c>
      <c r="AC759" s="30" t="str">
        <f t="shared" ref="AC759:AD759" si="775">XLOOKUP(N759, $AS$2:$AS$8, $AT$2:$AT$8)</f>
        <v>#N/A</v>
      </c>
      <c r="AD759" s="30" t="str">
        <f t="shared" si="775"/>
        <v>#N/A</v>
      </c>
      <c r="AE759" s="30" t="str">
        <f t="shared" si="13"/>
        <v>#N/A</v>
      </c>
      <c r="AF759" s="30" t="str">
        <f t="shared" si="14"/>
        <v>#N/A</v>
      </c>
      <c r="AG759" s="30" t="str">
        <f t="shared" si="15"/>
        <v>#N/A</v>
      </c>
    </row>
    <row r="760">
      <c r="C760" s="25"/>
      <c r="D760" s="25" t="str">
        <f t="shared" si="2"/>
        <v/>
      </c>
      <c r="E760" s="26" t="str">
        <f t="shared" si="3"/>
        <v/>
      </c>
      <c r="G760" s="27" t="str">
        <f t="shared" si="4"/>
        <v/>
      </c>
      <c r="I760" s="28"/>
      <c r="J760" s="30"/>
      <c r="K760" s="30"/>
      <c r="L760" s="30"/>
      <c r="M760" s="30"/>
      <c r="N760" s="30"/>
      <c r="O760" s="30"/>
      <c r="P760" s="30"/>
      <c r="Q760" s="30"/>
      <c r="R760" s="30"/>
      <c r="S760" s="29"/>
      <c r="U760" s="30"/>
      <c r="X760" s="30" t="str">
        <f t="shared" si="7"/>
        <v>#N/A</v>
      </c>
      <c r="Y760" s="30" t="str">
        <f t="shared" si="8"/>
        <v>#N/A</v>
      </c>
      <c r="Z760" s="30" t="str">
        <f t="shared" si="9"/>
        <v>#N/A</v>
      </c>
      <c r="AA760" s="30" t="str">
        <f t="shared" si="10"/>
        <v>#N/A</v>
      </c>
      <c r="AB760" s="30" t="str">
        <f t="shared" si="11"/>
        <v>#N/A</v>
      </c>
      <c r="AC760" s="30" t="str">
        <f t="shared" ref="AC760:AD760" si="776">XLOOKUP(N760, $AS$2:$AS$8, $AT$2:$AT$8)</f>
        <v>#N/A</v>
      </c>
      <c r="AD760" s="30" t="str">
        <f t="shared" si="776"/>
        <v>#N/A</v>
      </c>
      <c r="AE760" s="30" t="str">
        <f t="shared" si="13"/>
        <v>#N/A</v>
      </c>
      <c r="AF760" s="30" t="str">
        <f t="shared" si="14"/>
        <v>#N/A</v>
      </c>
      <c r="AG760" s="30" t="str">
        <f t="shared" si="15"/>
        <v>#N/A</v>
      </c>
    </row>
    <row r="761">
      <c r="C761" s="25"/>
      <c r="D761" s="25" t="str">
        <f t="shared" si="2"/>
        <v/>
      </c>
      <c r="E761" s="26" t="str">
        <f t="shared" si="3"/>
        <v/>
      </c>
      <c r="G761" s="27" t="str">
        <f t="shared" si="4"/>
        <v/>
      </c>
      <c r="I761" s="28"/>
      <c r="J761" s="30"/>
      <c r="K761" s="30"/>
      <c r="L761" s="30"/>
      <c r="M761" s="30"/>
      <c r="N761" s="30"/>
      <c r="O761" s="30"/>
      <c r="P761" s="30"/>
      <c r="Q761" s="30"/>
      <c r="R761" s="30"/>
      <c r="S761" s="29"/>
      <c r="U761" s="30"/>
      <c r="X761" s="30" t="str">
        <f t="shared" si="7"/>
        <v>#N/A</v>
      </c>
      <c r="Y761" s="30" t="str">
        <f t="shared" si="8"/>
        <v>#N/A</v>
      </c>
      <c r="Z761" s="30" t="str">
        <f t="shared" si="9"/>
        <v>#N/A</v>
      </c>
      <c r="AA761" s="30" t="str">
        <f t="shared" si="10"/>
        <v>#N/A</v>
      </c>
      <c r="AB761" s="30" t="str">
        <f t="shared" si="11"/>
        <v>#N/A</v>
      </c>
      <c r="AC761" s="30" t="str">
        <f t="shared" ref="AC761:AD761" si="777">XLOOKUP(N761, $AS$2:$AS$8, $AT$2:$AT$8)</f>
        <v>#N/A</v>
      </c>
      <c r="AD761" s="30" t="str">
        <f t="shared" si="777"/>
        <v>#N/A</v>
      </c>
      <c r="AE761" s="30" t="str">
        <f t="shared" si="13"/>
        <v>#N/A</v>
      </c>
      <c r="AF761" s="30" t="str">
        <f t="shared" si="14"/>
        <v>#N/A</v>
      </c>
      <c r="AG761" s="30" t="str">
        <f t="shared" si="15"/>
        <v>#N/A</v>
      </c>
    </row>
    <row r="762">
      <c r="C762" s="25"/>
      <c r="D762" s="25" t="str">
        <f t="shared" si="2"/>
        <v/>
      </c>
      <c r="E762" s="26" t="str">
        <f t="shared" si="3"/>
        <v/>
      </c>
      <c r="G762" s="27" t="str">
        <f t="shared" si="4"/>
        <v/>
      </c>
      <c r="I762" s="28"/>
      <c r="J762" s="30"/>
      <c r="K762" s="30"/>
      <c r="L762" s="30"/>
      <c r="M762" s="30"/>
      <c r="N762" s="30"/>
      <c r="O762" s="30"/>
      <c r="P762" s="30"/>
      <c r="Q762" s="30"/>
      <c r="R762" s="30"/>
      <c r="S762" s="29"/>
      <c r="U762" s="30"/>
      <c r="X762" s="30" t="str">
        <f t="shared" si="7"/>
        <v>#N/A</v>
      </c>
      <c r="Y762" s="30" t="str">
        <f t="shared" si="8"/>
        <v>#N/A</v>
      </c>
      <c r="Z762" s="30" t="str">
        <f t="shared" si="9"/>
        <v>#N/A</v>
      </c>
      <c r="AA762" s="30" t="str">
        <f t="shared" si="10"/>
        <v>#N/A</v>
      </c>
      <c r="AB762" s="30" t="str">
        <f t="shared" si="11"/>
        <v>#N/A</v>
      </c>
      <c r="AC762" s="30" t="str">
        <f t="shared" ref="AC762:AD762" si="778">XLOOKUP(N762, $AS$2:$AS$8, $AT$2:$AT$8)</f>
        <v>#N/A</v>
      </c>
      <c r="AD762" s="30" t="str">
        <f t="shared" si="778"/>
        <v>#N/A</v>
      </c>
      <c r="AE762" s="30" t="str">
        <f t="shared" si="13"/>
        <v>#N/A</v>
      </c>
      <c r="AF762" s="30" t="str">
        <f t="shared" si="14"/>
        <v>#N/A</v>
      </c>
      <c r="AG762" s="30" t="str">
        <f t="shared" si="15"/>
        <v>#N/A</v>
      </c>
    </row>
    <row r="763">
      <c r="C763" s="25"/>
      <c r="D763" s="25" t="str">
        <f t="shared" si="2"/>
        <v/>
      </c>
      <c r="E763" s="26" t="str">
        <f t="shared" si="3"/>
        <v/>
      </c>
      <c r="G763" s="27" t="str">
        <f t="shared" si="4"/>
        <v/>
      </c>
      <c r="I763" s="28"/>
      <c r="J763" s="30"/>
      <c r="K763" s="30"/>
      <c r="L763" s="30"/>
      <c r="M763" s="30"/>
      <c r="N763" s="30"/>
      <c r="O763" s="30"/>
      <c r="P763" s="30"/>
      <c r="Q763" s="30"/>
      <c r="R763" s="30"/>
      <c r="S763" s="29"/>
      <c r="U763" s="30"/>
      <c r="X763" s="30" t="str">
        <f t="shared" si="7"/>
        <v>#N/A</v>
      </c>
      <c r="Y763" s="30" t="str">
        <f t="shared" si="8"/>
        <v>#N/A</v>
      </c>
      <c r="Z763" s="30" t="str">
        <f t="shared" si="9"/>
        <v>#N/A</v>
      </c>
      <c r="AA763" s="30" t="str">
        <f t="shared" si="10"/>
        <v>#N/A</v>
      </c>
      <c r="AB763" s="30" t="str">
        <f t="shared" si="11"/>
        <v>#N/A</v>
      </c>
      <c r="AC763" s="30" t="str">
        <f t="shared" ref="AC763:AD763" si="779">XLOOKUP(N763, $AS$2:$AS$8, $AT$2:$AT$8)</f>
        <v>#N/A</v>
      </c>
      <c r="AD763" s="30" t="str">
        <f t="shared" si="779"/>
        <v>#N/A</v>
      </c>
      <c r="AE763" s="30" t="str">
        <f t="shared" si="13"/>
        <v>#N/A</v>
      </c>
      <c r="AF763" s="30" t="str">
        <f t="shared" si="14"/>
        <v>#N/A</v>
      </c>
      <c r="AG763" s="30" t="str">
        <f t="shared" si="15"/>
        <v>#N/A</v>
      </c>
    </row>
    <row r="764">
      <c r="C764" s="25"/>
      <c r="D764" s="25" t="str">
        <f t="shared" si="2"/>
        <v/>
      </c>
      <c r="E764" s="26" t="str">
        <f t="shared" si="3"/>
        <v/>
      </c>
      <c r="G764" s="27" t="str">
        <f t="shared" si="4"/>
        <v/>
      </c>
      <c r="I764" s="28"/>
      <c r="J764" s="30"/>
      <c r="K764" s="30"/>
      <c r="L764" s="30"/>
      <c r="M764" s="30"/>
      <c r="N764" s="30"/>
      <c r="O764" s="30"/>
      <c r="P764" s="30"/>
      <c r="Q764" s="30"/>
      <c r="R764" s="30"/>
      <c r="S764" s="29"/>
      <c r="U764" s="30"/>
      <c r="X764" s="30" t="str">
        <f t="shared" si="7"/>
        <v>#N/A</v>
      </c>
      <c r="Y764" s="30" t="str">
        <f t="shared" si="8"/>
        <v>#N/A</v>
      </c>
      <c r="Z764" s="30" t="str">
        <f t="shared" si="9"/>
        <v>#N/A</v>
      </c>
      <c r="AA764" s="30" t="str">
        <f t="shared" si="10"/>
        <v>#N/A</v>
      </c>
      <c r="AB764" s="30" t="str">
        <f t="shared" si="11"/>
        <v>#N/A</v>
      </c>
      <c r="AC764" s="30" t="str">
        <f t="shared" ref="AC764:AD764" si="780">XLOOKUP(N764, $AS$2:$AS$8, $AT$2:$AT$8)</f>
        <v>#N/A</v>
      </c>
      <c r="AD764" s="30" t="str">
        <f t="shared" si="780"/>
        <v>#N/A</v>
      </c>
      <c r="AE764" s="30" t="str">
        <f t="shared" si="13"/>
        <v>#N/A</v>
      </c>
      <c r="AF764" s="30" t="str">
        <f t="shared" si="14"/>
        <v>#N/A</v>
      </c>
      <c r="AG764" s="30" t="str">
        <f t="shared" si="15"/>
        <v>#N/A</v>
      </c>
    </row>
    <row r="765">
      <c r="C765" s="25"/>
      <c r="D765" s="25" t="str">
        <f t="shared" si="2"/>
        <v/>
      </c>
      <c r="E765" s="26" t="str">
        <f t="shared" si="3"/>
        <v/>
      </c>
      <c r="G765" s="27" t="str">
        <f t="shared" si="4"/>
        <v/>
      </c>
      <c r="I765" s="28"/>
      <c r="J765" s="30"/>
      <c r="K765" s="30"/>
      <c r="L765" s="30"/>
      <c r="M765" s="30"/>
      <c r="N765" s="30"/>
      <c r="O765" s="30"/>
      <c r="P765" s="30"/>
      <c r="Q765" s="30"/>
      <c r="R765" s="30"/>
      <c r="S765" s="29"/>
      <c r="U765" s="30"/>
      <c r="X765" s="30" t="str">
        <f t="shared" si="7"/>
        <v>#N/A</v>
      </c>
      <c r="Y765" s="30" t="str">
        <f t="shared" si="8"/>
        <v>#N/A</v>
      </c>
      <c r="Z765" s="30" t="str">
        <f t="shared" si="9"/>
        <v>#N/A</v>
      </c>
      <c r="AA765" s="30" t="str">
        <f t="shared" si="10"/>
        <v>#N/A</v>
      </c>
      <c r="AB765" s="30" t="str">
        <f t="shared" si="11"/>
        <v>#N/A</v>
      </c>
      <c r="AC765" s="30" t="str">
        <f t="shared" ref="AC765:AD765" si="781">XLOOKUP(N765, $AS$2:$AS$8, $AT$2:$AT$8)</f>
        <v>#N/A</v>
      </c>
      <c r="AD765" s="30" t="str">
        <f t="shared" si="781"/>
        <v>#N/A</v>
      </c>
      <c r="AE765" s="30" t="str">
        <f t="shared" si="13"/>
        <v>#N/A</v>
      </c>
      <c r="AF765" s="30" t="str">
        <f t="shared" si="14"/>
        <v>#N/A</v>
      </c>
      <c r="AG765" s="30" t="str">
        <f t="shared" si="15"/>
        <v>#N/A</v>
      </c>
    </row>
    <row r="766">
      <c r="C766" s="25"/>
      <c r="D766" s="25" t="str">
        <f t="shared" si="2"/>
        <v/>
      </c>
      <c r="E766" s="26" t="str">
        <f t="shared" si="3"/>
        <v/>
      </c>
      <c r="G766" s="27" t="str">
        <f t="shared" si="4"/>
        <v/>
      </c>
      <c r="I766" s="28"/>
      <c r="J766" s="30"/>
      <c r="K766" s="30"/>
      <c r="L766" s="30"/>
      <c r="M766" s="30"/>
      <c r="N766" s="30"/>
      <c r="O766" s="30"/>
      <c r="P766" s="30"/>
      <c r="Q766" s="30"/>
      <c r="R766" s="30"/>
      <c r="S766" s="29"/>
      <c r="U766" s="30"/>
      <c r="X766" s="30" t="str">
        <f t="shared" si="7"/>
        <v>#N/A</v>
      </c>
      <c r="Y766" s="30" t="str">
        <f t="shared" si="8"/>
        <v>#N/A</v>
      </c>
      <c r="Z766" s="30" t="str">
        <f t="shared" si="9"/>
        <v>#N/A</v>
      </c>
      <c r="AA766" s="30" t="str">
        <f t="shared" si="10"/>
        <v>#N/A</v>
      </c>
      <c r="AB766" s="30" t="str">
        <f t="shared" si="11"/>
        <v>#N/A</v>
      </c>
      <c r="AC766" s="30" t="str">
        <f t="shared" ref="AC766:AD766" si="782">XLOOKUP(N766, $AS$2:$AS$8, $AT$2:$AT$8)</f>
        <v>#N/A</v>
      </c>
      <c r="AD766" s="30" t="str">
        <f t="shared" si="782"/>
        <v>#N/A</v>
      </c>
      <c r="AE766" s="30" t="str">
        <f t="shared" si="13"/>
        <v>#N/A</v>
      </c>
      <c r="AF766" s="30" t="str">
        <f t="shared" si="14"/>
        <v>#N/A</v>
      </c>
      <c r="AG766" s="30" t="str">
        <f t="shared" si="15"/>
        <v>#N/A</v>
      </c>
    </row>
    <row r="767">
      <c r="C767" s="25"/>
      <c r="D767" s="25" t="str">
        <f t="shared" si="2"/>
        <v/>
      </c>
      <c r="E767" s="26" t="str">
        <f t="shared" si="3"/>
        <v/>
      </c>
      <c r="G767" s="27" t="str">
        <f t="shared" si="4"/>
        <v/>
      </c>
      <c r="I767" s="28"/>
      <c r="J767" s="30"/>
      <c r="K767" s="30"/>
      <c r="L767" s="30"/>
      <c r="M767" s="30"/>
      <c r="N767" s="30"/>
      <c r="O767" s="30"/>
      <c r="P767" s="30"/>
      <c r="Q767" s="30"/>
      <c r="R767" s="30"/>
      <c r="S767" s="29"/>
      <c r="U767" s="30"/>
      <c r="X767" s="30" t="str">
        <f t="shared" si="7"/>
        <v>#N/A</v>
      </c>
      <c r="Y767" s="30" t="str">
        <f t="shared" si="8"/>
        <v>#N/A</v>
      </c>
      <c r="Z767" s="30" t="str">
        <f t="shared" si="9"/>
        <v>#N/A</v>
      </c>
      <c r="AA767" s="30" t="str">
        <f t="shared" si="10"/>
        <v>#N/A</v>
      </c>
      <c r="AB767" s="30" t="str">
        <f t="shared" si="11"/>
        <v>#N/A</v>
      </c>
      <c r="AC767" s="30" t="str">
        <f t="shared" ref="AC767:AD767" si="783">XLOOKUP(N767, $AS$2:$AS$8, $AT$2:$AT$8)</f>
        <v>#N/A</v>
      </c>
      <c r="AD767" s="30" t="str">
        <f t="shared" si="783"/>
        <v>#N/A</v>
      </c>
      <c r="AE767" s="30" t="str">
        <f t="shared" si="13"/>
        <v>#N/A</v>
      </c>
      <c r="AF767" s="30" t="str">
        <f t="shared" si="14"/>
        <v>#N/A</v>
      </c>
      <c r="AG767" s="30" t="str">
        <f t="shared" si="15"/>
        <v>#N/A</v>
      </c>
    </row>
    <row r="768">
      <c r="C768" s="25"/>
      <c r="D768" s="25" t="str">
        <f t="shared" si="2"/>
        <v/>
      </c>
      <c r="E768" s="26" t="str">
        <f t="shared" si="3"/>
        <v/>
      </c>
      <c r="G768" s="27" t="str">
        <f t="shared" si="4"/>
        <v/>
      </c>
      <c r="I768" s="28"/>
      <c r="J768" s="30"/>
      <c r="K768" s="30"/>
      <c r="L768" s="30"/>
      <c r="M768" s="30"/>
      <c r="N768" s="30"/>
      <c r="O768" s="30"/>
      <c r="P768" s="30"/>
      <c r="Q768" s="30"/>
      <c r="R768" s="30"/>
      <c r="S768" s="29"/>
      <c r="U768" s="30"/>
      <c r="X768" s="30" t="str">
        <f t="shared" si="7"/>
        <v>#N/A</v>
      </c>
      <c r="Y768" s="30" t="str">
        <f t="shared" si="8"/>
        <v>#N/A</v>
      </c>
      <c r="Z768" s="30" t="str">
        <f t="shared" si="9"/>
        <v>#N/A</v>
      </c>
      <c r="AA768" s="30" t="str">
        <f t="shared" si="10"/>
        <v>#N/A</v>
      </c>
      <c r="AB768" s="30" t="str">
        <f t="shared" si="11"/>
        <v>#N/A</v>
      </c>
      <c r="AC768" s="30" t="str">
        <f t="shared" ref="AC768:AD768" si="784">XLOOKUP(N768, $AS$2:$AS$8, $AT$2:$AT$8)</f>
        <v>#N/A</v>
      </c>
      <c r="AD768" s="30" t="str">
        <f t="shared" si="784"/>
        <v>#N/A</v>
      </c>
      <c r="AE768" s="30" t="str">
        <f t="shared" si="13"/>
        <v>#N/A</v>
      </c>
      <c r="AF768" s="30" t="str">
        <f t="shared" si="14"/>
        <v>#N/A</v>
      </c>
      <c r="AG768" s="30" t="str">
        <f t="shared" si="15"/>
        <v>#N/A</v>
      </c>
    </row>
    <row r="769">
      <c r="C769" s="25"/>
      <c r="D769" s="25" t="str">
        <f t="shared" si="2"/>
        <v/>
      </c>
      <c r="E769" s="26" t="str">
        <f t="shared" si="3"/>
        <v/>
      </c>
      <c r="G769" s="27" t="str">
        <f t="shared" si="4"/>
        <v/>
      </c>
      <c r="I769" s="28"/>
      <c r="J769" s="30"/>
      <c r="K769" s="30"/>
      <c r="L769" s="30"/>
      <c r="M769" s="30"/>
      <c r="N769" s="30"/>
      <c r="O769" s="30"/>
      <c r="P769" s="30"/>
      <c r="Q769" s="30"/>
      <c r="R769" s="30"/>
      <c r="S769" s="29"/>
      <c r="U769" s="30"/>
      <c r="X769" s="30" t="str">
        <f t="shared" si="7"/>
        <v>#N/A</v>
      </c>
      <c r="Y769" s="30" t="str">
        <f t="shared" si="8"/>
        <v>#N/A</v>
      </c>
      <c r="Z769" s="30" t="str">
        <f t="shared" si="9"/>
        <v>#N/A</v>
      </c>
      <c r="AA769" s="30" t="str">
        <f t="shared" si="10"/>
        <v>#N/A</v>
      </c>
      <c r="AB769" s="30" t="str">
        <f t="shared" si="11"/>
        <v>#N/A</v>
      </c>
      <c r="AC769" s="30" t="str">
        <f t="shared" ref="AC769:AD769" si="785">XLOOKUP(N769, $AS$2:$AS$8, $AT$2:$AT$8)</f>
        <v>#N/A</v>
      </c>
      <c r="AD769" s="30" t="str">
        <f t="shared" si="785"/>
        <v>#N/A</v>
      </c>
      <c r="AE769" s="30" t="str">
        <f t="shared" si="13"/>
        <v>#N/A</v>
      </c>
      <c r="AF769" s="30" t="str">
        <f t="shared" si="14"/>
        <v>#N/A</v>
      </c>
      <c r="AG769" s="30" t="str">
        <f t="shared" si="15"/>
        <v>#N/A</v>
      </c>
    </row>
    <row r="770">
      <c r="C770" s="25"/>
      <c r="D770" s="25" t="str">
        <f t="shared" si="2"/>
        <v/>
      </c>
      <c r="E770" s="26" t="str">
        <f t="shared" si="3"/>
        <v/>
      </c>
      <c r="G770" s="27" t="str">
        <f t="shared" si="4"/>
        <v/>
      </c>
      <c r="I770" s="28"/>
      <c r="J770" s="30"/>
      <c r="K770" s="30"/>
      <c r="L770" s="30"/>
      <c r="M770" s="30"/>
      <c r="N770" s="30"/>
      <c r="O770" s="30"/>
      <c r="P770" s="30"/>
      <c r="Q770" s="30"/>
      <c r="R770" s="30"/>
      <c r="S770" s="29"/>
      <c r="U770" s="30"/>
      <c r="X770" s="30" t="str">
        <f t="shared" si="7"/>
        <v>#N/A</v>
      </c>
      <c r="Y770" s="30" t="str">
        <f t="shared" si="8"/>
        <v>#N/A</v>
      </c>
      <c r="Z770" s="30" t="str">
        <f t="shared" si="9"/>
        <v>#N/A</v>
      </c>
      <c r="AA770" s="30" t="str">
        <f t="shared" si="10"/>
        <v>#N/A</v>
      </c>
      <c r="AB770" s="30" t="str">
        <f t="shared" si="11"/>
        <v>#N/A</v>
      </c>
      <c r="AC770" s="30" t="str">
        <f t="shared" ref="AC770:AD770" si="786">XLOOKUP(N770, $AS$2:$AS$8, $AT$2:$AT$8)</f>
        <v>#N/A</v>
      </c>
      <c r="AD770" s="30" t="str">
        <f t="shared" si="786"/>
        <v>#N/A</v>
      </c>
      <c r="AE770" s="30" t="str">
        <f t="shared" si="13"/>
        <v>#N/A</v>
      </c>
      <c r="AF770" s="30" t="str">
        <f t="shared" si="14"/>
        <v>#N/A</v>
      </c>
      <c r="AG770" s="30" t="str">
        <f t="shared" si="15"/>
        <v>#N/A</v>
      </c>
    </row>
    <row r="771">
      <c r="C771" s="25"/>
      <c r="D771" s="25" t="str">
        <f t="shared" si="2"/>
        <v/>
      </c>
      <c r="E771" s="26" t="str">
        <f t="shared" si="3"/>
        <v/>
      </c>
      <c r="G771" s="27" t="str">
        <f t="shared" si="4"/>
        <v/>
      </c>
      <c r="I771" s="28"/>
      <c r="J771" s="30"/>
      <c r="K771" s="30"/>
      <c r="L771" s="30"/>
      <c r="M771" s="30"/>
      <c r="N771" s="30"/>
      <c r="O771" s="30"/>
      <c r="P771" s="30"/>
      <c r="Q771" s="30"/>
      <c r="R771" s="30"/>
      <c r="S771" s="29"/>
      <c r="U771" s="30"/>
      <c r="X771" s="30" t="str">
        <f t="shared" si="7"/>
        <v>#N/A</v>
      </c>
      <c r="Y771" s="30" t="str">
        <f t="shared" si="8"/>
        <v>#N/A</v>
      </c>
      <c r="Z771" s="30" t="str">
        <f t="shared" si="9"/>
        <v>#N/A</v>
      </c>
      <c r="AA771" s="30" t="str">
        <f t="shared" si="10"/>
        <v>#N/A</v>
      </c>
      <c r="AB771" s="30" t="str">
        <f t="shared" si="11"/>
        <v>#N/A</v>
      </c>
      <c r="AC771" s="30" t="str">
        <f t="shared" ref="AC771:AD771" si="787">XLOOKUP(N771, $AS$2:$AS$8, $AT$2:$AT$8)</f>
        <v>#N/A</v>
      </c>
      <c r="AD771" s="30" t="str">
        <f t="shared" si="787"/>
        <v>#N/A</v>
      </c>
      <c r="AE771" s="30" t="str">
        <f t="shared" si="13"/>
        <v>#N/A</v>
      </c>
      <c r="AF771" s="30" t="str">
        <f t="shared" si="14"/>
        <v>#N/A</v>
      </c>
      <c r="AG771" s="30" t="str">
        <f t="shared" si="15"/>
        <v>#N/A</v>
      </c>
    </row>
    <row r="772">
      <c r="C772" s="25"/>
      <c r="D772" s="25" t="str">
        <f t="shared" si="2"/>
        <v/>
      </c>
      <c r="E772" s="26" t="str">
        <f t="shared" si="3"/>
        <v/>
      </c>
      <c r="G772" s="27" t="str">
        <f t="shared" si="4"/>
        <v/>
      </c>
      <c r="I772" s="28"/>
      <c r="J772" s="30"/>
      <c r="K772" s="30"/>
      <c r="L772" s="30"/>
      <c r="M772" s="30"/>
      <c r="N772" s="30"/>
      <c r="O772" s="30"/>
      <c r="P772" s="30"/>
      <c r="Q772" s="30"/>
      <c r="R772" s="30"/>
      <c r="S772" s="29"/>
      <c r="U772" s="30"/>
      <c r="X772" s="30" t="str">
        <f t="shared" si="7"/>
        <v>#N/A</v>
      </c>
      <c r="Y772" s="30" t="str">
        <f t="shared" si="8"/>
        <v>#N/A</v>
      </c>
      <c r="Z772" s="30" t="str">
        <f t="shared" si="9"/>
        <v>#N/A</v>
      </c>
      <c r="AA772" s="30" t="str">
        <f t="shared" si="10"/>
        <v>#N/A</v>
      </c>
      <c r="AB772" s="30" t="str">
        <f t="shared" si="11"/>
        <v>#N/A</v>
      </c>
      <c r="AC772" s="30" t="str">
        <f t="shared" ref="AC772:AD772" si="788">XLOOKUP(N772, $AS$2:$AS$8, $AT$2:$AT$8)</f>
        <v>#N/A</v>
      </c>
      <c r="AD772" s="30" t="str">
        <f t="shared" si="788"/>
        <v>#N/A</v>
      </c>
      <c r="AE772" s="30" t="str">
        <f t="shared" si="13"/>
        <v>#N/A</v>
      </c>
      <c r="AF772" s="30" t="str">
        <f t="shared" si="14"/>
        <v>#N/A</v>
      </c>
      <c r="AG772" s="30" t="str">
        <f t="shared" si="15"/>
        <v>#N/A</v>
      </c>
    </row>
    <row r="773">
      <c r="C773" s="25"/>
      <c r="D773" s="25" t="str">
        <f t="shared" si="2"/>
        <v/>
      </c>
      <c r="E773" s="26" t="str">
        <f t="shared" si="3"/>
        <v/>
      </c>
      <c r="G773" s="27" t="str">
        <f t="shared" si="4"/>
        <v/>
      </c>
      <c r="I773" s="28"/>
      <c r="J773" s="30"/>
      <c r="K773" s="30"/>
      <c r="L773" s="30"/>
      <c r="M773" s="30"/>
      <c r="N773" s="30"/>
      <c r="O773" s="30"/>
      <c r="P773" s="30"/>
      <c r="Q773" s="30"/>
      <c r="R773" s="30"/>
      <c r="S773" s="29"/>
      <c r="U773" s="30"/>
      <c r="X773" s="30" t="str">
        <f t="shared" si="7"/>
        <v>#N/A</v>
      </c>
      <c r="Y773" s="30" t="str">
        <f t="shared" si="8"/>
        <v>#N/A</v>
      </c>
      <c r="Z773" s="30" t="str">
        <f t="shared" si="9"/>
        <v>#N/A</v>
      </c>
      <c r="AA773" s="30" t="str">
        <f t="shared" si="10"/>
        <v>#N/A</v>
      </c>
      <c r="AB773" s="30" t="str">
        <f t="shared" si="11"/>
        <v>#N/A</v>
      </c>
      <c r="AC773" s="30" t="str">
        <f t="shared" ref="AC773:AD773" si="789">XLOOKUP(N773, $AS$2:$AS$8, $AT$2:$AT$8)</f>
        <v>#N/A</v>
      </c>
      <c r="AD773" s="30" t="str">
        <f t="shared" si="789"/>
        <v>#N/A</v>
      </c>
      <c r="AE773" s="30" t="str">
        <f t="shared" si="13"/>
        <v>#N/A</v>
      </c>
      <c r="AF773" s="30" t="str">
        <f t="shared" si="14"/>
        <v>#N/A</v>
      </c>
      <c r="AG773" s="30" t="str">
        <f t="shared" si="15"/>
        <v>#N/A</v>
      </c>
    </row>
    <row r="774">
      <c r="C774" s="25"/>
      <c r="D774" s="25" t="str">
        <f t="shared" si="2"/>
        <v/>
      </c>
      <c r="E774" s="26" t="str">
        <f t="shared" si="3"/>
        <v/>
      </c>
      <c r="G774" s="27" t="str">
        <f t="shared" si="4"/>
        <v/>
      </c>
      <c r="I774" s="28"/>
      <c r="J774" s="30"/>
      <c r="K774" s="30"/>
      <c r="L774" s="30"/>
      <c r="M774" s="30"/>
      <c r="N774" s="30"/>
      <c r="O774" s="30"/>
      <c r="P774" s="30"/>
      <c r="Q774" s="30"/>
      <c r="R774" s="30"/>
      <c r="S774" s="29"/>
      <c r="U774" s="30"/>
      <c r="X774" s="30" t="str">
        <f t="shared" si="7"/>
        <v>#N/A</v>
      </c>
      <c r="Y774" s="30" t="str">
        <f t="shared" si="8"/>
        <v>#N/A</v>
      </c>
      <c r="Z774" s="30" t="str">
        <f t="shared" si="9"/>
        <v>#N/A</v>
      </c>
      <c r="AA774" s="30" t="str">
        <f t="shared" si="10"/>
        <v>#N/A</v>
      </c>
      <c r="AB774" s="30" t="str">
        <f t="shared" si="11"/>
        <v>#N/A</v>
      </c>
      <c r="AC774" s="30" t="str">
        <f t="shared" ref="AC774:AD774" si="790">XLOOKUP(N774, $AS$2:$AS$8, $AT$2:$AT$8)</f>
        <v>#N/A</v>
      </c>
      <c r="AD774" s="30" t="str">
        <f t="shared" si="790"/>
        <v>#N/A</v>
      </c>
      <c r="AE774" s="30" t="str">
        <f t="shared" si="13"/>
        <v>#N/A</v>
      </c>
      <c r="AF774" s="30" t="str">
        <f t="shared" si="14"/>
        <v>#N/A</v>
      </c>
      <c r="AG774" s="30" t="str">
        <f t="shared" si="15"/>
        <v>#N/A</v>
      </c>
    </row>
    <row r="775">
      <c r="C775" s="25"/>
      <c r="D775" s="25" t="str">
        <f t="shared" si="2"/>
        <v/>
      </c>
      <c r="E775" s="26" t="str">
        <f t="shared" si="3"/>
        <v/>
      </c>
      <c r="G775" s="27" t="str">
        <f t="shared" si="4"/>
        <v/>
      </c>
      <c r="I775" s="28"/>
      <c r="J775" s="30"/>
      <c r="K775" s="30"/>
      <c r="L775" s="30"/>
      <c r="M775" s="30"/>
      <c r="N775" s="30"/>
      <c r="O775" s="30"/>
      <c r="P775" s="30"/>
      <c r="Q775" s="30"/>
      <c r="R775" s="30"/>
      <c r="S775" s="29"/>
      <c r="U775" s="30"/>
      <c r="X775" s="30" t="str">
        <f t="shared" si="7"/>
        <v>#N/A</v>
      </c>
      <c r="Y775" s="30" t="str">
        <f t="shared" si="8"/>
        <v>#N/A</v>
      </c>
      <c r="Z775" s="30" t="str">
        <f t="shared" si="9"/>
        <v>#N/A</v>
      </c>
      <c r="AA775" s="30" t="str">
        <f t="shared" si="10"/>
        <v>#N/A</v>
      </c>
      <c r="AB775" s="30" t="str">
        <f t="shared" si="11"/>
        <v>#N/A</v>
      </c>
      <c r="AC775" s="30" t="str">
        <f t="shared" ref="AC775:AD775" si="791">XLOOKUP(N775, $AS$2:$AS$8, $AT$2:$AT$8)</f>
        <v>#N/A</v>
      </c>
      <c r="AD775" s="30" t="str">
        <f t="shared" si="791"/>
        <v>#N/A</v>
      </c>
      <c r="AE775" s="30" t="str">
        <f t="shared" si="13"/>
        <v>#N/A</v>
      </c>
      <c r="AF775" s="30" t="str">
        <f t="shared" si="14"/>
        <v>#N/A</v>
      </c>
      <c r="AG775" s="30" t="str">
        <f t="shared" si="15"/>
        <v>#N/A</v>
      </c>
    </row>
    <row r="776">
      <c r="C776" s="25"/>
      <c r="D776" s="25" t="str">
        <f t="shared" si="2"/>
        <v/>
      </c>
      <c r="E776" s="26" t="str">
        <f t="shared" si="3"/>
        <v/>
      </c>
      <c r="G776" s="27" t="str">
        <f t="shared" si="4"/>
        <v/>
      </c>
      <c r="I776" s="28"/>
      <c r="J776" s="30"/>
      <c r="K776" s="30"/>
      <c r="L776" s="30"/>
      <c r="M776" s="30"/>
      <c r="N776" s="30"/>
      <c r="O776" s="30"/>
      <c r="P776" s="30"/>
      <c r="Q776" s="30"/>
      <c r="R776" s="30"/>
      <c r="S776" s="29"/>
      <c r="U776" s="30"/>
      <c r="X776" s="30" t="str">
        <f t="shared" si="7"/>
        <v>#N/A</v>
      </c>
      <c r="Y776" s="30" t="str">
        <f t="shared" si="8"/>
        <v>#N/A</v>
      </c>
      <c r="Z776" s="30" t="str">
        <f t="shared" si="9"/>
        <v>#N/A</v>
      </c>
      <c r="AA776" s="30" t="str">
        <f t="shared" si="10"/>
        <v>#N/A</v>
      </c>
      <c r="AB776" s="30" t="str">
        <f t="shared" si="11"/>
        <v>#N/A</v>
      </c>
      <c r="AC776" s="30" t="str">
        <f t="shared" ref="AC776:AD776" si="792">XLOOKUP(N776, $AS$2:$AS$8, $AT$2:$AT$8)</f>
        <v>#N/A</v>
      </c>
      <c r="AD776" s="30" t="str">
        <f t="shared" si="792"/>
        <v>#N/A</v>
      </c>
      <c r="AE776" s="30" t="str">
        <f t="shared" si="13"/>
        <v>#N/A</v>
      </c>
      <c r="AF776" s="30" t="str">
        <f t="shared" si="14"/>
        <v>#N/A</v>
      </c>
      <c r="AG776" s="30" t="str">
        <f t="shared" si="15"/>
        <v>#N/A</v>
      </c>
    </row>
    <row r="777">
      <c r="C777" s="25"/>
      <c r="D777" s="25" t="str">
        <f t="shared" si="2"/>
        <v/>
      </c>
      <c r="E777" s="26" t="str">
        <f t="shared" si="3"/>
        <v/>
      </c>
      <c r="G777" s="27" t="str">
        <f t="shared" si="4"/>
        <v/>
      </c>
      <c r="I777" s="28"/>
      <c r="J777" s="30"/>
      <c r="K777" s="30"/>
      <c r="L777" s="30"/>
      <c r="M777" s="30"/>
      <c r="N777" s="30"/>
      <c r="O777" s="30"/>
      <c r="P777" s="30"/>
      <c r="Q777" s="30"/>
      <c r="R777" s="30"/>
      <c r="S777" s="29"/>
      <c r="U777" s="30"/>
      <c r="X777" s="30" t="str">
        <f t="shared" si="7"/>
        <v>#N/A</v>
      </c>
      <c r="Y777" s="30" t="str">
        <f t="shared" si="8"/>
        <v>#N/A</v>
      </c>
      <c r="Z777" s="30" t="str">
        <f t="shared" si="9"/>
        <v>#N/A</v>
      </c>
      <c r="AA777" s="30" t="str">
        <f t="shared" si="10"/>
        <v>#N/A</v>
      </c>
      <c r="AB777" s="30" t="str">
        <f t="shared" si="11"/>
        <v>#N/A</v>
      </c>
      <c r="AC777" s="30" t="str">
        <f t="shared" ref="AC777:AD777" si="793">XLOOKUP(N777, $AS$2:$AS$8, $AT$2:$AT$8)</f>
        <v>#N/A</v>
      </c>
      <c r="AD777" s="30" t="str">
        <f t="shared" si="793"/>
        <v>#N/A</v>
      </c>
      <c r="AE777" s="30" t="str">
        <f t="shared" si="13"/>
        <v>#N/A</v>
      </c>
      <c r="AF777" s="30" t="str">
        <f t="shared" si="14"/>
        <v>#N/A</v>
      </c>
      <c r="AG777" s="30" t="str">
        <f t="shared" si="15"/>
        <v>#N/A</v>
      </c>
    </row>
    <row r="778">
      <c r="C778" s="25"/>
      <c r="D778" s="25" t="str">
        <f t="shared" si="2"/>
        <v/>
      </c>
      <c r="E778" s="26" t="str">
        <f t="shared" si="3"/>
        <v/>
      </c>
      <c r="G778" s="27" t="str">
        <f t="shared" si="4"/>
        <v/>
      </c>
      <c r="I778" s="28"/>
      <c r="J778" s="30"/>
      <c r="K778" s="30"/>
      <c r="L778" s="30"/>
      <c r="M778" s="30"/>
      <c r="N778" s="30"/>
      <c r="O778" s="30"/>
      <c r="P778" s="30"/>
      <c r="Q778" s="30"/>
      <c r="R778" s="30"/>
      <c r="S778" s="29"/>
      <c r="U778" s="30"/>
      <c r="X778" s="30" t="str">
        <f t="shared" si="7"/>
        <v>#N/A</v>
      </c>
      <c r="Y778" s="30" t="str">
        <f t="shared" si="8"/>
        <v>#N/A</v>
      </c>
      <c r="Z778" s="30" t="str">
        <f t="shared" si="9"/>
        <v>#N/A</v>
      </c>
      <c r="AA778" s="30" t="str">
        <f t="shared" si="10"/>
        <v>#N/A</v>
      </c>
      <c r="AB778" s="30" t="str">
        <f t="shared" si="11"/>
        <v>#N/A</v>
      </c>
      <c r="AC778" s="30" t="str">
        <f t="shared" ref="AC778:AD778" si="794">XLOOKUP(N778, $AS$2:$AS$8, $AT$2:$AT$8)</f>
        <v>#N/A</v>
      </c>
      <c r="AD778" s="30" t="str">
        <f t="shared" si="794"/>
        <v>#N/A</v>
      </c>
      <c r="AE778" s="30" t="str">
        <f t="shared" si="13"/>
        <v>#N/A</v>
      </c>
      <c r="AF778" s="30" t="str">
        <f t="shared" si="14"/>
        <v>#N/A</v>
      </c>
      <c r="AG778" s="30" t="str">
        <f t="shared" si="15"/>
        <v>#N/A</v>
      </c>
    </row>
    <row r="779">
      <c r="C779" s="25"/>
      <c r="D779" s="25" t="str">
        <f t="shared" si="2"/>
        <v/>
      </c>
      <c r="E779" s="26" t="str">
        <f t="shared" si="3"/>
        <v/>
      </c>
      <c r="G779" s="27" t="str">
        <f t="shared" si="4"/>
        <v/>
      </c>
      <c r="I779" s="28"/>
      <c r="J779" s="30"/>
      <c r="K779" s="30"/>
      <c r="L779" s="30"/>
      <c r="M779" s="30"/>
      <c r="N779" s="30"/>
      <c r="O779" s="30"/>
      <c r="P779" s="30"/>
      <c r="Q779" s="30"/>
      <c r="R779" s="30"/>
      <c r="S779" s="29"/>
      <c r="U779" s="30"/>
      <c r="X779" s="30" t="str">
        <f t="shared" si="7"/>
        <v>#N/A</v>
      </c>
      <c r="Y779" s="30" t="str">
        <f t="shared" si="8"/>
        <v>#N/A</v>
      </c>
      <c r="Z779" s="30" t="str">
        <f t="shared" si="9"/>
        <v>#N/A</v>
      </c>
      <c r="AA779" s="30" t="str">
        <f t="shared" si="10"/>
        <v>#N/A</v>
      </c>
      <c r="AB779" s="30" t="str">
        <f t="shared" si="11"/>
        <v>#N/A</v>
      </c>
      <c r="AC779" s="30" t="str">
        <f t="shared" ref="AC779:AD779" si="795">XLOOKUP(N779, $AS$2:$AS$8, $AT$2:$AT$8)</f>
        <v>#N/A</v>
      </c>
      <c r="AD779" s="30" t="str">
        <f t="shared" si="795"/>
        <v>#N/A</v>
      </c>
      <c r="AE779" s="30" t="str">
        <f t="shared" si="13"/>
        <v>#N/A</v>
      </c>
      <c r="AF779" s="30" t="str">
        <f t="shared" si="14"/>
        <v>#N/A</v>
      </c>
      <c r="AG779" s="30" t="str">
        <f t="shared" si="15"/>
        <v>#N/A</v>
      </c>
    </row>
    <row r="780">
      <c r="C780" s="25"/>
      <c r="D780" s="25" t="str">
        <f t="shared" si="2"/>
        <v/>
      </c>
      <c r="E780" s="26" t="str">
        <f t="shared" si="3"/>
        <v/>
      </c>
      <c r="G780" s="27" t="str">
        <f t="shared" si="4"/>
        <v/>
      </c>
      <c r="I780" s="28"/>
      <c r="J780" s="30"/>
      <c r="K780" s="30"/>
      <c r="L780" s="30"/>
      <c r="M780" s="30"/>
      <c r="N780" s="30"/>
      <c r="O780" s="30"/>
      <c r="P780" s="30"/>
      <c r="Q780" s="30"/>
      <c r="R780" s="30"/>
      <c r="S780" s="29"/>
      <c r="U780" s="30"/>
      <c r="X780" s="30" t="str">
        <f t="shared" si="7"/>
        <v>#N/A</v>
      </c>
      <c r="Y780" s="30" t="str">
        <f t="shared" si="8"/>
        <v>#N/A</v>
      </c>
      <c r="Z780" s="30" t="str">
        <f t="shared" si="9"/>
        <v>#N/A</v>
      </c>
      <c r="AA780" s="30" t="str">
        <f t="shared" si="10"/>
        <v>#N/A</v>
      </c>
      <c r="AB780" s="30" t="str">
        <f t="shared" si="11"/>
        <v>#N/A</v>
      </c>
      <c r="AC780" s="30" t="str">
        <f t="shared" ref="AC780:AD780" si="796">XLOOKUP(N780, $AS$2:$AS$8, $AT$2:$AT$8)</f>
        <v>#N/A</v>
      </c>
      <c r="AD780" s="30" t="str">
        <f t="shared" si="796"/>
        <v>#N/A</v>
      </c>
      <c r="AE780" s="30" t="str">
        <f t="shared" si="13"/>
        <v>#N/A</v>
      </c>
      <c r="AF780" s="30" t="str">
        <f t="shared" si="14"/>
        <v>#N/A</v>
      </c>
      <c r="AG780" s="30" t="str">
        <f t="shared" si="15"/>
        <v>#N/A</v>
      </c>
    </row>
    <row r="781">
      <c r="C781" s="25"/>
      <c r="D781" s="25" t="str">
        <f t="shared" si="2"/>
        <v/>
      </c>
      <c r="E781" s="26" t="str">
        <f t="shared" si="3"/>
        <v/>
      </c>
      <c r="G781" s="27" t="str">
        <f t="shared" si="4"/>
        <v/>
      </c>
      <c r="I781" s="28"/>
      <c r="J781" s="30"/>
      <c r="K781" s="30"/>
      <c r="L781" s="30"/>
      <c r="M781" s="30"/>
      <c r="N781" s="30"/>
      <c r="O781" s="30"/>
      <c r="P781" s="30"/>
      <c r="Q781" s="30"/>
      <c r="R781" s="30"/>
      <c r="S781" s="29"/>
      <c r="U781" s="30"/>
      <c r="X781" s="30" t="str">
        <f t="shared" si="7"/>
        <v>#N/A</v>
      </c>
      <c r="Y781" s="30" t="str">
        <f t="shared" si="8"/>
        <v>#N/A</v>
      </c>
      <c r="Z781" s="30" t="str">
        <f t="shared" si="9"/>
        <v>#N/A</v>
      </c>
      <c r="AA781" s="30" t="str">
        <f t="shared" si="10"/>
        <v>#N/A</v>
      </c>
      <c r="AB781" s="30" t="str">
        <f t="shared" si="11"/>
        <v>#N/A</v>
      </c>
      <c r="AC781" s="30" t="str">
        <f t="shared" ref="AC781:AD781" si="797">XLOOKUP(N781, $AS$2:$AS$8, $AT$2:$AT$8)</f>
        <v>#N/A</v>
      </c>
      <c r="AD781" s="30" t="str">
        <f t="shared" si="797"/>
        <v>#N/A</v>
      </c>
      <c r="AE781" s="30" t="str">
        <f t="shared" si="13"/>
        <v>#N/A</v>
      </c>
      <c r="AF781" s="30" t="str">
        <f t="shared" si="14"/>
        <v>#N/A</v>
      </c>
      <c r="AG781" s="30" t="str">
        <f t="shared" si="15"/>
        <v>#N/A</v>
      </c>
    </row>
    <row r="782">
      <c r="C782" s="25"/>
      <c r="D782" s="25" t="str">
        <f t="shared" si="2"/>
        <v/>
      </c>
      <c r="E782" s="26" t="str">
        <f t="shared" si="3"/>
        <v/>
      </c>
      <c r="G782" s="27" t="str">
        <f t="shared" si="4"/>
        <v/>
      </c>
      <c r="I782" s="28"/>
      <c r="J782" s="30"/>
      <c r="K782" s="30"/>
      <c r="L782" s="30"/>
      <c r="M782" s="30"/>
      <c r="N782" s="30"/>
      <c r="O782" s="30"/>
      <c r="P782" s="30"/>
      <c r="Q782" s="30"/>
      <c r="R782" s="30"/>
      <c r="S782" s="29"/>
      <c r="U782" s="30"/>
      <c r="X782" s="30" t="str">
        <f t="shared" si="7"/>
        <v>#N/A</v>
      </c>
      <c r="Y782" s="30" t="str">
        <f t="shared" si="8"/>
        <v>#N/A</v>
      </c>
      <c r="Z782" s="30" t="str">
        <f t="shared" si="9"/>
        <v>#N/A</v>
      </c>
      <c r="AA782" s="30" t="str">
        <f t="shared" si="10"/>
        <v>#N/A</v>
      </c>
      <c r="AB782" s="30" t="str">
        <f t="shared" si="11"/>
        <v>#N/A</v>
      </c>
      <c r="AC782" s="30" t="str">
        <f t="shared" ref="AC782:AD782" si="798">XLOOKUP(N782, $AS$2:$AS$8, $AT$2:$AT$8)</f>
        <v>#N/A</v>
      </c>
      <c r="AD782" s="30" t="str">
        <f t="shared" si="798"/>
        <v>#N/A</v>
      </c>
      <c r="AE782" s="30" t="str">
        <f t="shared" si="13"/>
        <v>#N/A</v>
      </c>
      <c r="AF782" s="30" t="str">
        <f t="shared" si="14"/>
        <v>#N/A</v>
      </c>
      <c r="AG782" s="30" t="str">
        <f t="shared" si="15"/>
        <v>#N/A</v>
      </c>
    </row>
    <row r="783">
      <c r="C783" s="25"/>
      <c r="D783" s="25" t="str">
        <f t="shared" si="2"/>
        <v/>
      </c>
      <c r="E783" s="26" t="str">
        <f t="shared" si="3"/>
        <v/>
      </c>
      <c r="G783" s="27" t="str">
        <f t="shared" si="4"/>
        <v/>
      </c>
      <c r="I783" s="28"/>
      <c r="J783" s="30"/>
      <c r="K783" s="30"/>
      <c r="L783" s="30"/>
      <c r="M783" s="30"/>
      <c r="N783" s="30"/>
      <c r="O783" s="30"/>
      <c r="P783" s="30"/>
      <c r="Q783" s="30"/>
      <c r="R783" s="30"/>
      <c r="S783" s="29"/>
      <c r="U783" s="30"/>
      <c r="X783" s="30" t="str">
        <f t="shared" si="7"/>
        <v>#N/A</v>
      </c>
      <c r="Y783" s="30" t="str">
        <f t="shared" si="8"/>
        <v>#N/A</v>
      </c>
      <c r="Z783" s="30" t="str">
        <f t="shared" si="9"/>
        <v>#N/A</v>
      </c>
      <c r="AA783" s="30" t="str">
        <f t="shared" si="10"/>
        <v>#N/A</v>
      </c>
      <c r="AB783" s="30" t="str">
        <f t="shared" si="11"/>
        <v>#N/A</v>
      </c>
      <c r="AC783" s="30" t="str">
        <f t="shared" ref="AC783:AD783" si="799">XLOOKUP(N783, $AS$2:$AS$8, $AT$2:$AT$8)</f>
        <v>#N/A</v>
      </c>
      <c r="AD783" s="30" t="str">
        <f t="shared" si="799"/>
        <v>#N/A</v>
      </c>
      <c r="AE783" s="30" t="str">
        <f t="shared" si="13"/>
        <v>#N/A</v>
      </c>
      <c r="AF783" s="30" t="str">
        <f t="shared" si="14"/>
        <v>#N/A</v>
      </c>
      <c r="AG783" s="30" t="str">
        <f t="shared" si="15"/>
        <v>#N/A</v>
      </c>
    </row>
    <row r="784">
      <c r="C784" s="25"/>
      <c r="D784" s="25" t="str">
        <f t="shared" si="2"/>
        <v/>
      </c>
      <c r="E784" s="26" t="str">
        <f t="shared" si="3"/>
        <v/>
      </c>
      <c r="G784" s="27" t="str">
        <f t="shared" si="4"/>
        <v/>
      </c>
      <c r="I784" s="28"/>
      <c r="J784" s="30"/>
      <c r="K784" s="30"/>
      <c r="L784" s="30"/>
      <c r="M784" s="30"/>
      <c r="N784" s="30"/>
      <c r="O784" s="30"/>
      <c r="P784" s="30"/>
      <c r="Q784" s="30"/>
      <c r="R784" s="30"/>
      <c r="S784" s="29"/>
      <c r="U784" s="30"/>
      <c r="X784" s="30" t="str">
        <f t="shared" si="7"/>
        <v>#N/A</v>
      </c>
      <c r="Y784" s="30" t="str">
        <f t="shared" si="8"/>
        <v>#N/A</v>
      </c>
      <c r="Z784" s="30" t="str">
        <f t="shared" si="9"/>
        <v>#N/A</v>
      </c>
      <c r="AA784" s="30" t="str">
        <f t="shared" si="10"/>
        <v>#N/A</v>
      </c>
      <c r="AB784" s="30" t="str">
        <f t="shared" si="11"/>
        <v>#N/A</v>
      </c>
      <c r="AC784" s="30" t="str">
        <f t="shared" ref="AC784:AD784" si="800">XLOOKUP(N784, $AS$2:$AS$8, $AT$2:$AT$8)</f>
        <v>#N/A</v>
      </c>
      <c r="AD784" s="30" t="str">
        <f t="shared" si="800"/>
        <v>#N/A</v>
      </c>
      <c r="AE784" s="30" t="str">
        <f t="shared" si="13"/>
        <v>#N/A</v>
      </c>
      <c r="AF784" s="30" t="str">
        <f t="shared" si="14"/>
        <v>#N/A</v>
      </c>
      <c r="AG784" s="30" t="str">
        <f t="shared" si="15"/>
        <v>#N/A</v>
      </c>
    </row>
    <row r="785">
      <c r="C785" s="25"/>
      <c r="D785" s="25" t="str">
        <f t="shared" si="2"/>
        <v/>
      </c>
      <c r="E785" s="26" t="str">
        <f t="shared" si="3"/>
        <v/>
      </c>
      <c r="G785" s="27" t="str">
        <f t="shared" si="4"/>
        <v/>
      </c>
      <c r="I785" s="28"/>
      <c r="J785" s="30"/>
      <c r="K785" s="30"/>
      <c r="L785" s="30"/>
      <c r="M785" s="30"/>
      <c r="N785" s="30"/>
      <c r="O785" s="30"/>
      <c r="P785" s="30"/>
      <c r="Q785" s="30"/>
      <c r="R785" s="30"/>
      <c r="S785" s="29"/>
      <c r="U785" s="30"/>
      <c r="X785" s="30" t="str">
        <f t="shared" si="7"/>
        <v>#N/A</v>
      </c>
      <c r="Y785" s="30" t="str">
        <f t="shared" si="8"/>
        <v>#N/A</v>
      </c>
      <c r="Z785" s="30" t="str">
        <f t="shared" si="9"/>
        <v>#N/A</v>
      </c>
      <c r="AA785" s="30" t="str">
        <f t="shared" si="10"/>
        <v>#N/A</v>
      </c>
      <c r="AB785" s="30" t="str">
        <f t="shared" si="11"/>
        <v>#N/A</v>
      </c>
      <c r="AC785" s="30" t="str">
        <f t="shared" ref="AC785:AD785" si="801">XLOOKUP(N785, $AS$2:$AS$8, $AT$2:$AT$8)</f>
        <v>#N/A</v>
      </c>
      <c r="AD785" s="30" t="str">
        <f t="shared" si="801"/>
        <v>#N/A</v>
      </c>
      <c r="AE785" s="30" t="str">
        <f t="shared" si="13"/>
        <v>#N/A</v>
      </c>
      <c r="AF785" s="30" t="str">
        <f t="shared" si="14"/>
        <v>#N/A</v>
      </c>
      <c r="AG785" s="30" t="str">
        <f t="shared" si="15"/>
        <v>#N/A</v>
      </c>
    </row>
    <row r="786">
      <c r="C786" s="25"/>
      <c r="D786" s="25" t="str">
        <f t="shared" si="2"/>
        <v/>
      </c>
      <c r="E786" s="26" t="str">
        <f t="shared" si="3"/>
        <v/>
      </c>
      <c r="G786" s="27" t="str">
        <f t="shared" si="4"/>
        <v/>
      </c>
      <c r="I786" s="28"/>
      <c r="J786" s="30"/>
      <c r="K786" s="30"/>
      <c r="L786" s="30"/>
      <c r="M786" s="30"/>
      <c r="N786" s="30"/>
      <c r="O786" s="30"/>
      <c r="P786" s="30"/>
      <c r="Q786" s="30"/>
      <c r="R786" s="30"/>
      <c r="S786" s="29"/>
      <c r="U786" s="30"/>
      <c r="X786" s="30" t="str">
        <f t="shared" si="7"/>
        <v>#N/A</v>
      </c>
      <c r="Y786" s="30" t="str">
        <f t="shared" si="8"/>
        <v>#N/A</v>
      </c>
      <c r="Z786" s="30" t="str">
        <f t="shared" si="9"/>
        <v>#N/A</v>
      </c>
      <c r="AA786" s="30" t="str">
        <f t="shared" si="10"/>
        <v>#N/A</v>
      </c>
      <c r="AB786" s="30" t="str">
        <f t="shared" si="11"/>
        <v>#N/A</v>
      </c>
      <c r="AC786" s="30" t="str">
        <f t="shared" ref="AC786:AD786" si="802">XLOOKUP(N786, $AS$2:$AS$8, $AT$2:$AT$8)</f>
        <v>#N/A</v>
      </c>
      <c r="AD786" s="30" t="str">
        <f t="shared" si="802"/>
        <v>#N/A</v>
      </c>
      <c r="AE786" s="30" t="str">
        <f t="shared" si="13"/>
        <v>#N/A</v>
      </c>
      <c r="AF786" s="30" t="str">
        <f t="shared" si="14"/>
        <v>#N/A</v>
      </c>
      <c r="AG786" s="30" t="str">
        <f t="shared" si="15"/>
        <v>#N/A</v>
      </c>
    </row>
    <row r="787">
      <c r="C787" s="25"/>
      <c r="D787" s="25" t="str">
        <f t="shared" si="2"/>
        <v/>
      </c>
      <c r="E787" s="26" t="str">
        <f t="shared" si="3"/>
        <v/>
      </c>
      <c r="G787" s="27" t="str">
        <f t="shared" si="4"/>
        <v/>
      </c>
      <c r="I787" s="28"/>
      <c r="J787" s="30"/>
      <c r="K787" s="30"/>
      <c r="L787" s="30"/>
      <c r="M787" s="30"/>
      <c r="N787" s="30"/>
      <c r="O787" s="30"/>
      <c r="P787" s="30"/>
      <c r="Q787" s="30"/>
      <c r="R787" s="30"/>
      <c r="S787" s="29"/>
      <c r="U787" s="30"/>
      <c r="X787" s="30" t="str">
        <f t="shared" si="7"/>
        <v>#N/A</v>
      </c>
      <c r="Y787" s="30" t="str">
        <f t="shared" si="8"/>
        <v>#N/A</v>
      </c>
      <c r="Z787" s="30" t="str">
        <f t="shared" si="9"/>
        <v>#N/A</v>
      </c>
      <c r="AA787" s="30" t="str">
        <f t="shared" si="10"/>
        <v>#N/A</v>
      </c>
      <c r="AB787" s="30" t="str">
        <f t="shared" si="11"/>
        <v>#N/A</v>
      </c>
      <c r="AC787" s="30" t="str">
        <f t="shared" ref="AC787:AD787" si="803">XLOOKUP(N787, $AS$2:$AS$8, $AT$2:$AT$8)</f>
        <v>#N/A</v>
      </c>
      <c r="AD787" s="30" t="str">
        <f t="shared" si="803"/>
        <v>#N/A</v>
      </c>
      <c r="AE787" s="30" t="str">
        <f t="shared" si="13"/>
        <v>#N/A</v>
      </c>
      <c r="AF787" s="30" t="str">
        <f t="shared" si="14"/>
        <v>#N/A</v>
      </c>
      <c r="AG787" s="30" t="str">
        <f t="shared" si="15"/>
        <v>#N/A</v>
      </c>
    </row>
    <row r="788">
      <c r="C788" s="25"/>
      <c r="D788" s="25" t="str">
        <f t="shared" si="2"/>
        <v/>
      </c>
      <c r="E788" s="26" t="str">
        <f t="shared" si="3"/>
        <v/>
      </c>
      <c r="G788" s="27" t="str">
        <f t="shared" si="4"/>
        <v/>
      </c>
      <c r="I788" s="28"/>
      <c r="J788" s="30"/>
      <c r="K788" s="30"/>
      <c r="L788" s="30"/>
      <c r="M788" s="30"/>
      <c r="N788" s="30"/>
      <c r="O788" s="30"/>
      <c r="P788" s="30"/>
      <c r="Q788" s="30"/>
      <c r="R788" s="30"/>
      <c r="S788" s="29"/>
      <c r="U788" s="30"/>
      <c r="X788" s="30" t="str">
        <f t="shared" si="7"/>
        <v>#N/A</v>
      </c>
      <c r="Y788" s="30" t="str">
        <f t="shared" si="8"/>
        <v>#N/A</v>
      </c>
      <c r="Z788" s="30" t="str">
        <f t="shared" si="9"/>
        <v>#N/A</v>
      </c>
      <c r="AA788" s="30" t="str">
        <f t="shared" si="10"/>
        <v>#N/A</v>
      </c>
      <c r="AB788" s="30" t="str">
        <f t="shared" si="11"/>
        <v>#N/A</v>
      </c>
      <c r="AC788" s="30" t="str">
        <f t="shared" ref="AC788:AD788" si="804">XLOOKUP(N788, $AS$2:$AS$8, $AT$2:$AT$8)</f>
        <v>#N/A</v>
      </c>
      <c r="AD788" s="30" t="str">
        <f t="shared" si="804"/>
        <v>#N/A</v>
      </c>
      <c r="AE788" s="30" t="str">
        <f t="shared" si="13"/>
        <v>#N/A</v>
      </c>
      <c r="AF788" s="30" t="str">
        <f t="shared" si="14"/>
        <v>#N/A</v>
      </c>
      <c r="AG788" s="30" t="str">
        <f t="shared" si="15"/>
        <v>#N/A</v>
      </c>
    </row>
    <row r="789">
      <c r="C789" s="25"/>
      <c r="D789" s="25" t="str">
        <f t="shared" si="2"/>
        <v/>
      </c>
      <c r="E789" s="26" t="str">
        <f t="shared" si="3"/>
        <v/>
      </c>
      <c r="G789" s="27" t="str">
        <f t="shared" si="4"/>
        <v/>
      </c>
      <c r="I789" s="28"/>
      <c r="J789" s="30"/>
      <c r="K789" s="30"/>
      <c r="L789" s="30"/>
      <c r="M789" s="30"/>
      <c r="N789" s="30"/>
      <c r="O789" s="30"/>
      <c r="P789" s="30"/>
      <c r="Q789" s="30"/>
      <c r="R789" s="30"/>
      <c r="S789" s="29"/>
      <c r="U789" s="30"/>
      <c r="X789" s="30" t="str">
        <f t="shared" si="7"/>
        <v>#N/A</v>
      </c>
      <c r="Y789" s="30" t="str">
        <f t="shared" si="8"/>
        <v>#N/A</v>
      </c>
      <c r="Z789" s="30" t="str">
        <f t="shared" si="9"/>
        <v>#N/A</v>
      </c>
      <c r="AA789" s="30" t="str">
        <f t="shared" si="10"/>
        <v>#N/A</v>
      </c>
      <c r="AB789" s="30" t="str">
        <f t="shared" si="11"/>
        <v>#N/A</v>
      </c>
      <c r="AC789" s="30" t="str">
        <f t="shared" ref="AC789:AD789" si="805">XLOOKUP(N789, $AS$2:$AS$8, $AT$2:$AT$8)</f>
        <v>#N/A</v>
      </c>
      <c r="AD789" s="30" t="str">
        <f t="shared" si="805"/>
        <v>#N/A</v>
      </c>
      <c r="AE789" s="30" t="str">
        <f t="shared" si="13"/>
        <v>#N/A</v>
      </c>
      <c r="AF789" s="30" t="str">
        <f t="shared" si="14"/>
        <v>#N/A</v>
      </c>
      <c r="AG789" s="30" t="str">
        <f t="shared" si="15"/>
        <v>#N/A</v>
      </c>
    </row>
    <row r="790">
      <c r="C790" s="25"/>
      <c r="D790" s="25" t="str">
        <f t="shared" si="2"/>
        <v/>
      </c>
      <c r="E790" s="26" t="str">
        <f t="shared" si="3"/>
        <v/>
      </c>
      <c r="G790" s="27" t="str">
        <f t="shared" si="4"/>
        <v/>
      </c>
      <c r="I790" s="28"/>
      <c r="J790" s="30"/>
      <c r="K790" s="30"/>
      <c r="L790" s="30"/>
      <c r="M790" s="30"/>
      <c r="N790" s="30"/>
      <c r="O790" s="30"/>
      <c r="P790" s="30"/>
      <c r="Q790" s="30"/>
      <c r="R790" s="30"/>
      <c r="S790" s="29"/>
      <c r="U790" s="30"/>
      <c r="X790" s="30" t="str">
        <f t="shared" si="7"/>
        <v>#N/A</v>
      </c>
      <c r="Y790" s="30" t="str">
        <f t="shared" si="8"/>
        <v>#N/A</v>
      </c>
      <c r="Z790" s="30" t="str">
        <f t="shared" si="9"/>
        <v>#N/A</v>
      </c>
      <c r="AA790" s="30" t="str">
        <f t="shared" si="10"/>
        <v>#N/A</v>
      </c>
      <c r="AB790" s="30" t="str">
        <f t="shared" si="11"/>
        <v>#N/A</v>
      </c>
      <c r="AC790" s="30" t="str">
        <f t="shared" ref="AC790:AD790" si="806">XLOOKUP(N790, $AS$2:$AS$8, $AT$2:$AT$8)</f>
        <v>#N/A</v>
      </c>
      <c r="AD790" s="30" t="str">
        <f t="shared" si="806"/>
        <v>#N/A</v>
      </c>
      <c r="AE790" s="30" t="str">
        <f t="shared" si="13"/>
        <v>#N/A</v>
      </c>
      <c r="AF790" s="30" t="str">
        <f t="shared" si="14"/>
        <v>#N/A</v>
      </c>
      <c r="AG790" s="30" t="str">
        <f t="shared" si="15"/>
        <v>#N/A</v>
      </c>
    </row>
    <row r="791">
      <c r="C791" s="25"/>
      <c r="D791" s="25" t="str">
        <f t="shared" si="2"/>
        <v/>
      </c>
      <c r="E791" s="26" t="str">
        <f t="shared" si="3"/>
        <v/>
      </c>
      <c r="G791" s="27" t="str">
        <f t="shared" si="4"/>
        <v/>
      </c>
      <c r="I791" s="28"/>
      <c r="J791" s="30"/>
      <c r="K791" s="30"/>
      <c r="L791" s="30"/>
      <c r="M791" s="30"/>
      <c r="N791" s="30"/>
      <c r="O791" s="30"/>
      <c r="P791" s="30"/>
      <c r="Q791" s="30"/>
      <c r="R791" s="30"/>
      <c r="S791" s="29"/>
      <c r="U791" s="30"/>
      <c r="X791" s="30" t="str">
        <f t="shared" si="7"/>
        <v>#N/A</v>
      </c>
      <c r="Y791" s="30" t="str">
        <f t="shared" si="8"/>
        <v>#N/A</v>
      </c>
      <c r="Z791" s="30" t="str">
        <f t="shared" si="9"/>
        <v>#N/A</v>
      </c>
      <c r="AA791" s="30" t="str">
        <f t="shared" si="10"/>
        <v>#N/A</v>
      </c>
      <c r="AB791" s="30" t="str">
        <f t="shared" si="11"/>
        <v>#N/A</v>
      </c>
      <c r="AC791" s="30" t="str">
        <f t="shared" ref="AC791:AD791" si="807">XLOOKUP(N791, $AS$2:$AS$8, $AT$2:$AT$8)</f>
        <v>#N/A</v>
      </c>
      <c r="AD791" s="30" t="str">
        <f t="shared" si="807"/>
        <v>#N/A</v>
      </c>
      <c r="AE791" s="30" t="str">
        <f t="shared" si="13"/>
        <v>#N/A</v>
      </c>
      <c r="AF791" s="30" t="str">
        <f t="shared" si="14"/>
        <v>#N/A</v>
      </c>
      <c r="AG791" s="30" t="str">
        <f t="shared" si="15"/>
        <v>#N/A</v>
      </c>
    </row>
    <row r="792">
      <c r="C792" s="25"/>
      <c r="D792" s="25" t="str">
        <f t="shared" si="2"/>
        <v/>
      </c>
      <c r="E792" s="26" t="str">
        <f t="shared" si="3"/>
        <v/>
      </c>
      <c r="G792" s="27" t="str">
        <f t="shared" si="4"/>
        <v/>
      </c>
      <c r="I792" s="28"/>
      <c r="J792" s="30"/>
      <c r="K792" s="30"/>
      <c r="L792" s="30"/>
      <c r="M792" s="30"/>
      <c r="N792" s="30"/>
      <c r="O792" s="30"/>
      <c r="P792" s="30"/>
      <c r="Q792" s="30"/>
      <c r="R792" s="30"/>
      <c r="S792" s="29"/>
      <c r="U792" s="30"/>
      <c r="X792" s="30" t="str">
        <f t="shared" si="7"/>
        <v>#N/A</v>
      </c>
      <c r="Y792" s="30" t="str">
        <f t="shared" si="8"/>
        <v>#N/A</v>
      </c>
      <c r="Z792" s="30" t="str">
        <f t="shared" si="9"/>
        <v>#N/A</v>
      </c>
      <c r="AA792" s="30" t="str">
        <f t="shared" si="10"/>
        <v>#N/A</v>
      </c>
      <c r="AB792" s="30" t="str">
        <f t="shared" si="11"/>
        <v>#N/A</v>
      </c>
      <c r="AC792" s="30" t="str">
        <f t="shared" ref="AC792:AD792" si="808">XLOOKUP(N792, $AS$2:$AS$8, $AT$2:$AT$8)</f>
        <v>#N/A</v>
      </c>
      <c r="AD792" s="30" t="str">
        <f t="shared" si="808"/>
        <v>#N/A</v>
      </c>
      <c r="AE792" s="30" t="str">
        <f t="shared" si="13"/>
        <v>#N/A</v>
      </c>
      <c r="AF792" s="30" t="str">
        <f t="shared" si="14"/>
        <v>#N/A</v>
      </c>
      <c r="AG792" s="30" t="str">
        <f t="shared" si="15"/>
        <v>#N/A</v>
      </c>
    </row>
    <row r="793">
      <c r="C793" s="25"/>
      <c r="D793" s="25" t="str">
        <f t="shared" si="2"/>
        <v/>
      </c>
      <c r="E793" s="26" t="str">
        <f t="shared" si="3"/>
        <v/>
      </c>
      <c r="G793" s="27" t="str">
        <f t="shared" si="4"/>
        <v/>
      </c>
      <c r="I793" s="28"/>
      <c r="J793" s="30"/>
      <c r="K793" s="30"/>
      <c r="L793" s="30"/>
      <c r="M793" s="30"/>
      <c r="N793" s="30"/>
      <c r="O793" s="30"/>
      <c r="P793" s="30"/>
      <c r="Q793" s="30"/>
      <c r="R793" s="30"/>
      <c r="S793" s="29"/>
      <c r="U793" s="30"/>
      <c r="X793" s="30" t="str">
        <f t="shared" si="7"/>
        <v>#N/A</v>
      </c>
      <c r="Y793" s="30" t="str">
        <f t="shared" si="8"/>
        <v>#N/A</v>
      </c>
      <c r="Z793" s="30" t="str">
        <f t="shared" si="9"/>
        <v>#N/A</v>
      </c>
      <c r="AA793" s="30" t="str">
        <f t="shared" si="10"/>
        <v>#N/A</v>
      </c>
      <c r="AB793" s="30" t="str">
        <f t="shared" si="11"/>
        <v>#N/A</v>
      </c>
      <c r="AC793" s="30" t="str">
        <f t="shared" ref="AC793:AD793" si="809">XLOOKUP(N793, $AS$2:$AS$8, $AT$2:$AT$8)</f>
        <v>#N/A</v>
      </c>
      <c r="AD793" s="30" t="str">
        <f t="shared" si="809"/>
        <v>#N/A</v>
      </c>
      <c r="AE793" s="30" t="str">
        <f t="shared" si="13"/>
        <v>#N/A</v>
      </c>
      <c r="AF793" s="30" t="str">
        <f t="shared" si="14"/>
        <v>#N/A</v>
      </c>
      <c r="AG793" s="30" t="str">
        <f t="shared" si="15"/>
        <v>#N/A</v>
      </c>
    </row>
    <row r="794">
      <c r="C794" s="25"/>
      <c r="D794" s="25" t="str">
        <f t="shared" si="2"/>
        <v/>
      </c>
      <c r="E794" s="26" t="str">
        <f t="shared" si="3"/>
        <v/>
      </c>
      <c r="G794" s="27" t="str">
        <f t="shared" si="4"/>
        <v/>
      </c>
      <c r="I794" s="28"/>
      <c r="J794" s="30"/>
      <c r="K794" s="30"/>
      <c r="L794" s="30"/>
      <c r="M794" s="30"/>
      <c r="N794" s="30"/>
      <c r="O794" s="30"/>
      <c r="P794" s="30"/>
      <c r="Q794" s="30"/>
      <c r="R794" s="30"/>
      <c r="S794" s="29"/>
      <c r="U794" s="30"/>
      <c r="X794" s="30" t="str">
        <f t="shared" si="7"/>
        <v>#N/A</v>
      </c>
      <c r="Y794" s="30" t="str">
        <f t="shared" si="8"/>
        <v>#N/A</v>
      </c>
      <c r="Z794" s="30" t="str">
        <f t="shared" si="9"/>
        <v>#N/A</v>
      </c>
      <c r="AA794" s="30" t="str">
        <f t="shared" si="10"/>
        <v>#N/A</v>
      </c>
      <c r="AB794" s="30" t="str">
        <f t="shared" si="11"/>
        <v>#N/A</v>
      </c>
      <c r="AC794" s="30" t="str">
        <f t="shared" ref="AC794:AD794" si="810">XLOOKUP(N794, $AS$2:$AS$8, $AT$2:$AT$8)</f>
        <v>#N/A</v>
      </c>
      <c r="AD794" s="30" t="str">
        <f t="shared" si="810"/>
        <v>#N/A</v>
      </c>
      <c r="AE794" s="30" t="str">
        <f t="shared" si="13"/>
        <v>#N/A</v>
      </c>
      <c r="AF794" s="30" t="str">
        <f t="shared" si="14"/>
        <v>#N/A</v>
      </c>
      <c r="AG794" s="30" t="str">
        <f t="shared" si="15"/>
        <v>#N/A</v>
      </c>
    </row>
    <row r="795">
      <c r="C795" s="25"/>
      <c r="D795" s="25" t="str">
        <f t="shared" si="2"/>
        <v/>
      </c>
      <c r="E795" s="26" t="str">
        <f t="shared" si="3"/>
        <v/>
      </c>
      <c r="G795" s="27" t="str">
        <f t="shared" si="4"/>
        <v/>
      </c>
      <c r="I795" s="28"/>
      <c r="J795" s="30"/>
      <c r="K795" s="30"/>
      <c r="L795" s="30"/>
      <c r="M795" s="30"/>
      <c r="N795" s="30"/>
      <c r="O795" s="30"/>
      <c r="P795" s="30"/>
      <c r="Q795" s="30"/>
      <c r="R795" s="30"/>
      <c r="S795" s="29"/>
      <c r="U795" s="30"/>
      <c r="X795" s="30" t="str">
        <f t="shared" si="7"/>
        <v>#N/A</v>
      </c>
      <c r="Y795" s="30" t="str">
        <f t="shared" si="8"/>
        <v>#N/A</v>
      </c>
      <c r="Z795" s="30" t="str">
        <f t="shared" si="9"/>
        <v>#N/A</v>
      </c>
      <c r="AA795" s="30" t="str">
        <f t="shared" si="10"/>
        <v>#N/A</v>
      </c>
      <c r="AB795" s="30" t="str">
        <f t="shared" si="11"/>
        <v>#N/A</v>
      </c>
      <c r="AC795" s="30" t="str">
        <f t="shared" ref="AC795:AD795" si="811">XLOOKUP(N795, $AS$2:$AS$8, $AT$2:$AT$8)</f>
        <v>#N/A</v>
      </c>
      <c r="AD795" s="30" t="str">
        <f t="shared" si="811"/>
        <v>#N/A</v>
      </c>
      <c r="AE795" s="30" t="str">
        <f t="shared" si="13"/>
        <v>#N/A</v>
      </c>
      <c r="AF795" s="30" t="str">
        <f t="shared" si="14"/>
        <v>#N/A</v>
      </c>
      <c r="AG795" s="30" t="str">
        <f t="shared" si="15"/>
        <v>#N/A</v>
      </c>
    </row>
    <row r="796">
      <c r="C796" s="25"/>
      <c r="D796" s="25" t="str">
        <f t="shared" si="2"/>
        <v/>
      </c>
      <c r="E796" s="26" t="str">
        <f t="shared" si="3"/>
        <v/>
      </c>
      <c r="G796" s="27" t="str">
        <f t="shared" si="4"/>
        <v/>
      </c>
      <c r="I796" s="28"/>
      <c r="J796" s="30"/>
      <c r="K796" s="30"/>
      <c r="L796" s="30"/>
      <c r="M796" s="30"/>
      <c r="N796" s="30"/>
      <c r="O796" s="30"/>
      <c r="P796" s="30"/>
      <c r="Q796" s="30"/>
      <c r="R796" s="30"/>
      <c r="S796" s="29"/>
      <c r="U796" s="30"/>
      <c r="X796" s="30" t="str">
        <f t="shared" si="7"/>
        <v>#N/A</v>
      </c>
      <c r="Y796" s="30" t="str">
        <f t="shared" si="8"/>
        <v>#N/A</v>
      </c>
      <c r="Z796" s="30" t="str">
        <f t="shared" si="9"/>
        <v>#N/A</v>
      </c>
      <c r="AA796" s="30" t="str">
        <f t="shared" si="10"/>
        <v>#N/A</v>
      </c>
      <c r="AB796" s="30" t="str">
        <f t="shared" si="11"/>
        <v>#N/A</v>
      </c>
      <c r="AC796" s="30" t="str">
        <f t="shared" ref="AC796:AD796" si="812">XLOOKUP(N796, $AS$2:$AS$8, $AT$2:$AT$8)</f>
        <v>#N/A</v>
      </c>
      <c r="AD796" s="30" t="str">
        <f t="shared" si="812"/>
        <v>#N/A</v>
      </c>
      <c r="AE796" s="30" t="str">
        <f t="shared" si="13"/>
        <v>#N/A</v>
      </c>
      <c r="AF796" s="30" t="str">
        <f t="shared" si="14"/>
        <v>#N/A</v>
      </c>
      <c r="AG796" s="30" t="str">
        <f t="shared" si="15"/>
        <v>#N/A</v>
      </c>
    </row>
    <row r="797">
      <c r="C797" s="25"/>
      <c r="D797" s="25" t="str">
        <f t="shared" si="2"/>
        <v/>
      </c>
      <c r="E797" s="26" t="str">
        <f t="shared" si="3"/>
        <v/>
      </c>
      <c r="G797" s="27" t="str">
        <f t="shared" si="4"/>
        <v/>
      </c>
      <c r="I797" s="28"/>
      <c r="J797" s="30"/>
      <c r="K797" s="30"/>
      <c r="L797" s="30"/>
      <c r="M797" s="30"/>
      <c r="N797" s="30"/>
      <c r="O797" s="30"/>
      <c r="P797" s="30"/>
      <c r="Q797" s="30"/>
      <c r="R797" s="30"/>
      <c r="S797" s="29"/>
      <c r="U797" s="30"/>
      <c r="X797" s="30" t="str">
        <f t="shared" si="7"/>
        <v>#N/A</v>
      </c>
      <c r="Y797" s="30" t="str">
        <f t="shared" si="8"/>
        <v>#N/A</v>
      </c>
      <c r="Z797" s="30" t="str">
        <f t="shared" si="9"/>
        <v>#N/A</v>
      </c>
      <c r="AA797" s="30" t="str">
        <f t="shared" si="10"/>
        <v>#N/A</v>
      </c>
      <c r="AB797" s="30" t="str">
        <f t="shared" si="11"/>
        <v>#N/A</v>
      </c>
      <c r="AC797" s="30" t="str">
        <f t="shared" ref="AC797:AD797" si="813">XLOOKUP(N797, $AS$2:$AS$8, $AT$2:$AT$8)</f>
        <v>#N/A</v>
      </c>
      <c r="AD797" s="30" t="str">
        <f t="shared" si="813"/>
        <v>#N/A</v>
      </c>
      <c r="AE797" s="30" t="str">
        <f t="shared" si="13"/>
        <v>#N/A</v>
      </c>
      <c r="AF797" s="30" t="str">
        <f t="shared" si="14"/>
        <v>#N/A</v>
      </c>
      <c r="AG797" s="30" t="str">
        <f t="shared" si="15"/>
        <v>#N/A</v>
      </c>
    </row>
    <row r="798">
      <c r="C798" s="25"/>
      <c r="D798" s="25" t="str">
        <f t="shared" si="2"/>
        <v/>
      </c>
      <c r="E798" s="26" t="str">
        <f t="shared" si="3"/>
        <v/>
      </c>
      <c r="G798" s="27" t="str">
        <f t="shared" si="4"/>
        <v/>
      </c>
      <c r="I798" s="28"/>
      <c r="J798" s="30"/>
      <c r="K798" s="30"/>
      <c r="L798" s="30"/>
      <c r="M798" s="30"/>
      <c r="N798" s="30"/>
      <c r="O798" s="30"/>
      <c r="P798" s="30"/>
      <c r="Q798" s="30"/>
      <c r="R798" s="30"/>
      <c r="S798" s="29"/>
      <c r="U798" s="30"/>
      <c r="X798" s="30" t="str">
        <f t="shared" si="7"/>
        <v>#N/A</v>
      </c>
      <c r="Y798" s="30" t="str">
        <f t="shared" si="8"/>
        <v>#N/A</v>
      </c>
      <c r="Z798" s="30" t="str">
        <f t="shared" si="9"/>
        <v>#N/A</v>
      </c>
      <c r="AA798" s="30" t="str">
        <f t="shared" si="10"/>
        <v>#N/A</v>
      </c>
      <c r="AB798" s="30" t="str">
        <f t="shared" si="11"/>
        <v>#N/A</v>
      </c>
      <c r="AC798" s="30" t="str">
        <f t="shared" ref="AC798:AD798" si="814">XLOOKUP(N798, $AS$2:$AS$8, $AT$2:$AT$8)</f>
        <v>#N/A</v>
      </c>
      <c r="AD798" s="30" t="str">
        <f t="shared" si="814"/>
        <v>#N/A</v>
      </c>
      <c r="AE798" s="30" t="str">
        <f t="shared" si="13"/>
        <v>#N/A</v>
      </c>
      <c r="AF798" s="30" t="str">
        <f t="shared" si="14"/>
        <v>#N/A</v>
      </c>
      <c r="AG798" s="30" t="str">
        <f t="shared" si="15"/>
        <v>#N/A</v>
      </c>
    </row>
    <row r="799">
      <c r="C799" s="25"/>
      <c r="D799" s="25" t="str">
        <f t="shared" si="2"/>
        <v/>
      </c>
      <c r="E799" s="26" t="str">
        <f t="shared" si="3"/>
        <v/>
      </c>
      <c r="G799" s="27" t="str">
        <f t="shared" si="4"/>
        <v/>
      </c>
      <c r="I799" s="28"/>
      <c r="J799" s="30"/>
      <c r="K799" s="30"/>
      <c r="L799" s="30"/>
      <c r="M799" s="30"/>
      <c r="N799" s="30"/>
      <c r="O799" s="30"/>
      <c r="P799" s="30"/>
      <c r="Q799" s="30"/>
      <c r="R799" s="30"/>
      <c r="S799" s="29"/>
      <c r="U799" s="30"/>
      <c r="X799" s="30" t="str">
        <f t="shared" si="7"/>
        <v>#N/A</v>
      </c>
      <c r="Y799" s="30" t="str">
        <f t="shared" si="8"/>
        <v>#N/A</v>
      </c>
      <c r="Z799" s="30" t="str">
        <f t="shared" si="9"/>
        <v>#N/A</v>
      </c>
      <c r="AA799" s="30" t="str">
        <f t="shared" si="10"/>
        <v>#N/A</v>
      </c>
      <c r="AB799" s="30" t="str">
        <f t="shared" si="11"/>
        <v>#N/A</v>
      </c>
      <c r="AC799" s="30" t="str">
        <f t="shared" ref="AC799:AD799" si="815">XLOOKUP(N799, $AS$2:$AS$8, $AT$2:$AT$8)</f>
        <v>#N/A</v>
      </c>
      <c r="AD799" s="30" t="str">
        <f t="shared" si="815"/>
        <v>#N/A</v>
      </c>
      <c r="AE799" s="30" t="str">
        <f t="shared" si="13"/>
        <v>#N/A</v>
      </c>
      <c r="AF799" s="30" t="str">
        <f t="shared" si="14"/>
        <v>#N/A</v>
      </c>
      <c r="AG799" s="30" t="str">
        <f t="shared" si="15"/>
        <v>#N/A</v>
      </c>
    </row>
    <row r="800">
      <c r="C800" s="25"/>
      <c r="D800" s="25" t="str">
        <f t="shared" si="2"/>
        <v/>
      </c>
      <c r="E800" s="26" t="str">
        <f t="shared" si="3"/>
        <v/>
      </c>
      <c r="G800" s="27" t="str">
        <f t="shared" si="4"/>
        <v/>
      </c>
      <c r="I800" s="28"/>
      <c r="J800" s="30"/>
      <c r="K800" s="30"/>
      <c r="L800" s="30"/>
      <c r="M800" s="30"/>
      <c r="N800" s="30"/>
      <c r="O800" s="30"/>
      <c r="P800" s="30"/>
      <c r="Q800" s="30"/>
      <c r="R800" s="30"/>
      <c r="S800" s="29"/>
      <c r="U800" s="30"/>
      <c r="X800" s="30" t="str">
        <f t="shared" si="7"/>
        <v>#N/A</v>
      </c>
      <c r="Y800" s="30" t="str">
        <f t="shared" si="8"/>
        <v>#N/A</v>
      </c>
      <c r="Z800" s="30" t="str">
        <f t="shared" si="9"/>
        <v>#N/A</v>
      </c>
      <c r="AA800" s="30" t="str">
        <f t="shared" si="10"/>
        <v>#N/A</v>
      </c>
      <c r="AB800" s="30" t="str">
        <f t="shared" si="11"/>
        <v>#N/A</v>
      </c>
      <c r="AC800" s="30" t="str">
        <f t="shared" ref="AC800:AD800" si="816">XLOOKUP(N800, $AS$2:$AS$8, $AT$2:$AT$8)</f>
        <v>#N/A</v>
      </c>
      <c r="AD800" s="30" t="str">
        <f t="shared" si="816"/>
        <v>#N/A</v>
      </c>
      <c r="AE800" s="30" t="str">
        <f t="shared" si="13"/>
        <v>#N/A</v>
      </c>
      <c r="AF800" s="30" t="str">
        <f t="shared" si="14"/>
        <v>#N/A</v>
      </c>
      <c r="AG800" s="30" t="str">
        <f t="shared" si="15"/>
        <v>#N/A</v>
      </c>
    </row>
    <row r="801">
      <c r="C801" s="25"/>
      <c r="D801" s="25" t="str">
        <f t="shared" si="2"/>
        <v/>
      </c>
      <c r="E801" s="26" t="str">
        <f t="shared" si="3"/>
        <v/>
      </c>
      <c r="G801" s="27" t="str">
        <f t="shared" si="4"/>
        <v/>
      </c>
      <c r="I801" s="28"/>
      <c r="J801" s="30"/>
      <c r="K801" s="30"/>
      <c r="L801" s="30"/>
      <c r="M801" s="30"/>
      <c r="N801" s="30"/>
      <c r="O801" s="30"/>
      <c r="P801" s="30"/>
      <c r="Q801" s="30"/>
      <c r="R801" s="30"/>
      <c r="S801" s="29"/>
      <c r="U801" s="30"/>
      <c r="X801" s="30" t="str">
        <f t="shared" si="7"/>
        <v>#N/A</v>
      </c>
      <c r="Y801" s="30" t="str">
        <f t="shared" si="8"/>
        <v>#N/A</v>
      </c>
      <c r="Z801" s="30" t="str">
        <f t="shared" si="9"/>
        <v>#N/A</v>
      </c>
      <c r="AA801" s="30" t="str">
        <f t="shared" si="10"/>
        <v>#N/A</v>
      </c>
      <c r="AB801" s="30" t="str">
        <f t="shared" si="11"/>
        <v>#N/A</v>
      </c>
      <c r="AC801" s="30" t="str">
        <f t="shared" ref="AC801:AD801" si="817">XLOOKUP(N801, $AS$2:$AS$8, $AT$2:$AT$8)</f>
        <v>#N/A</v>
      </c>
      <c r="AD801" s="30" t="str">
        <f t="shared" si="817"/>
        <v>#N/A</v>
      </c>
      <c r="AE801" s="30" t="str">
        <f t="shared" si="13"/>
        <v>#N/A</v>
      </c>
      <c r="AF801" s="30" t="str">
        <f t="shared" si="14"/>
        <v>#N/A</v>
      </c>
      <c r="AG801" s="30" t="str">
        <f t="shared" si="15"/>
        <v>#N/A</v>
      </c>
    </row>
    <row r="802">
      <c r="C802" s="25"/>
      <c r="D802" s="25" t="str">
        <f t="shared" si="2"/>
        <v/>
      </c>
      <c r="E802" s="26" t="str">
        <f t="shared" si="3"/>
        <v/>
      </c>
      <c r="G802" s="27" t="str">
        <f t="shared" si="4"/>
        <v/>
      </c>
      <c r="I802" s="28"/>
      <c r="J802" s="30"/>
      <c r="K802" s="30"/>
      <c r="L802" s="30"/>
      <c r="M802" s="30"/>
      <c r="N802" s="30"/>
      <c r="O802" s="30"/>
      <c r="P802" s="30"/>
      <c r="Q802" s="30"/>
      <c r="R802" s="30"/>
      <c r="S802" s="29"/>
      <c r="U802" s="30"/>
      <c r="X802" s="30" t="str">
        <f t="shared" si="7"/>
        <v>#N/A</v>
      </c>
      <c r="Y802" s="30" t="str">
        <f t="shared" si="8"/>
        <v>#N/A</v>
      </c>
      <c r="Z802" s="30" t="str">
        <f t="shared" si="9"/>
        <v>#N/A</v>
      </c>
      <c r="AA802" s="30" t="str">
        <f t="shared" si="10"/>
        <v>#N/A</v>
      </c>
      <c r="AB802" s="30" t="str">
        <f t="shared" si="11"/>
        <v>#N/A</v>
      </c>
      <c r="AC802" s="30" t="str">
        <f t="shared" ref="AC802:AD802" si="818">XLOOKUP(N802, $AS$2:$AS$8, $AT$2:$AT$8)</f>
        <v>#N/A</v>
      </c>
      <c r="AD802" s="30" t="str">
        <f t="shared" si="818"/>
        <v>#N/A</v>
      </c>
      <c r="AE802" s="30" t="str">
        <f t="shared" si="13"/>
        <v>#N/A</v>
      </c>
      <c r="AF802" s="30" t="str">
        <f t="shared" si="14"/>
        <v>#N/A</v>
      </c>
      <c r="AG802" s="30" t="str">
        <f t="shared" si="15"/>
        <v>#N/A</v>
      </c>
    </row>
    <row r="803">
      <c r="C803" s="25"/>
      <c r="D803" s="25" t="str">
        <f t="shared" si="2"/>
        <v/>
      </c>
      <c r="E803" s="26" t="str">
        <f t="shared" si="3"/>
        <v/>
      </c>
      <c r="G803" s="27" t="str">
        <f t="shared" si="4"/>
        <v/>
      </c>
      <c r="I803" s="28"/>
      <c r="J803" s="30"/>
      <c r="K803" s="30"/>
      <c r="L803" s="30"/>
      <c r="M803" s="30"/>
      <c r="N803" s="30"/>
      <c r="O803" s="30"/>
      <c r="P803" s="30"/>
      <c r="Q803" s="30"/>
      <c r="R803" s="30"/>
      <c r="S803" s="29"/>
      <c r="U803" s="30"/>
      <c r="X803" s="30" t="str">
        <f t="shared" si="7"/>
        <v>#N/A</v>
      </c>
      <c r="Y803" s="30" t="str">
        <f t="shared" si="8"/>
        <v>#N/A</v>
      </c>
      <c r="Z803" s="30" t="str">
        <f t="shared" si="9"/>
        <v>#N/A</v>
      </c>
      <c r="AA803" s="30" t="str">
        <f t="shared" si="10"/>
        <v>#N/A</v>
      </c>
      <c r="AB803" s="30" t="str">
        <f t="shared" si="11"/>
        <v>#N/A</v>
      </c>
      <c r="AC803" s="30" t="str">
        <f t="shared" ref="AC803:AD803" si="819">XLOOKUP(N803, $AS$2:$AS$8, $AT$2:$AT$8)</f>
        <v>#N/A</v>
      </c>
      <c r="AD803" s="30" t="str">
        <f t="shared" si="819"/>
        <v>#N/A</v>
      </c>
      <c r="AE803" s="30" t="str">
        <f t="shared" si="13"/>
        <v>#N/A</v>
      </c>
      <c r="AF803" s="30" t="str">
        <f t="shared" si="14"/>
        <v>#N/A</v>
      </c>
      <c r="AG803" s="30" t="str">
        <f t="shared" si="15"/>
        <v>#N/A</v>
      </c>
    </row>
    <row r="804">
      <c r="C804" s="25"/>
      <c r="D804" s="25" t="str">
        <f t="shared" si="2"/>
        <v/>
      </c>
      <c r="E804" s="26" t="str">
        <f t="shared" si="3"/>
        <v/>
      </c>
      <c r="G804" s="27" t="str">
        <f t="shared" si="4"/>
        <v/>
      </c>
      <c r="I804" s="28"/>
      <c r="J804" s="30"/>
      <c r="K804" s="30"/>
      <c r="L804" s="30"/>
      <c r="M804" s="30"/>
      <c r="N804" s="30"/>
      <c r="O804" s="30"/>
      <c r="P804" s="30"/>
      <c r="Q804" s="30"/>
      <c r="R804" s="30"/>
      <c r="S804" s="29"/>
      <c r="U804" s="30"/>
      <c r="X804" s="30" t="str">
        <f t="shared" si="7"/>
        <v>#N/A</v>
      </c>
      <c r="Y804" s="30" t="str">
        <f t="shared" si="8"/>
        <v>#N/A</v>
      </c>
      <c r="Z804" s="30" t="str">
        <f t="shared" si="9"/>
        <v>#N/A</v>
      </c>
      <c r="AA804" s="30" t="str">
        <f t="shared" si="10"/>
        <v>#N/A</v>
      </c>
      <c r="AB804" s="30" t="str">
        <f t="shared" si="11"/>
        <v>#N/A</v>
      </c>
      <c r="AC804" s="30" t="str">
        <f t="shared" ref="AC804:AD804" si="820">XLOOKUP(N804, $AS$2:$AS$8, $AT$2:$AT$8)</f>
        <v>#N/A</v>
      </c>
      <c r="AD804" s="30" t="str">
        <f t="shared" si="820"/>
        <v>#N/A</v>
      </c>
      <c r="AE804" s="30" t="str">
        <f t="shared" si="13"/>
        <v>#N/A</v>
      </c>
      <c r="AF804" s="30" t="str">
        <f t="shared" si="14"/>
        <v>#N/A</v>
      </c>
      <c r="AG804" s="30" t="str">
        <f t="shared" si="15"/>
        <v>#N/A</v>
      </c>
    </row>
    <row r="805">
      <c r="C805" s="25"/>
      <c r="D805" s="25" t="str">
        <f t="shared" si="2"/>
        <v/>
      </c>
      <c r="E805" s="26" t="str">
        <f t="shared" si="3"/>
        <v/>
      </c>
      <c r="G805" s="27" t="str">
        <f t="shared" si="4"/>
        <v/>
      </c>
      <c r="I805" s="28"/>
      <c r="J805" s="30"/>
      <c r="K805" s="30"/>
      <c r="L805" s="30"/>
      <c r="M805" s="30"/>
      <c r="N805" s="30"/>
      <c r="O805" s="30"/>
      <c r="P805" s="30"/>
      <c r="Q805" s="30"/>
      <c r="R805" s="30"/>
      <c r="S805" s="29"/>
      <c r="U805" s="30"/>
      <c r="X805" s="30" t="str">
        <f t="shared" si="7"/>
        <v>#N/A</v>
      </c>
      <c r="Y805" s="30" t="str">
        <f t="shared" si="8"/>
        <v>#N/A</v>
      </c>
      <c r="Z805" s="30" t="str">
        <f t="shared" si="9"/>
        <v>#N/A</v>
      </c>
      <c r="AA805" s="30" t="str">
        <f t="shared" si="10"/>
        <v>#N/A</v>
      </c>
      <c r="AB805" s="30" t="str">
        <f t="shared" si="11"/>
        <v>#N/A</v>
      </c>
      <c r="AC805" s="30" t="str">
        <f t="shared" ref="AC805:AD805" si="821">XLOOKUP(N805, $AS$2:$AS$8, $AT$2:$AT$8)</f>
        <v>#N/A</v>
      </c>
      <c r="AD805" s="30" t="str">
        <f t="shared" si="821"/>
        <v>#N/A</v>
      </c>
      <c r="AE805" s="30" t="str">
        <f t="shared" si="13"/>
        <v>#N/A</v>
      </c>
      <c r="AF805" s="30" t="str">
        <f t="shared" si="14"/>
        <v>#N/A</v>
      </c>
      <c r="AG805" s="30" t="str">
        <f t="shared" si="15"/>
        <v>#N/A</v>
      </c>
    </row>
    <row r="806">
      <c r="C806" s="25"/>
      <c r="D806" s="25" t="str">
        <f t="shared" si="2"/>
        <v/>
      </c>
      <c r="E806" s="26" t="str">
        <f t="shared" si="3"/>
        <v/>
      </c>
      <c r="G806" s="27" t="str">
        <f t="shared" si="4"/>
        <v/>
      </c>
      <c r="I806" s="28"/>
      <c r="J806" s="30"/>
      <c r="K806" s="30"/>
      <c r="L806" s="30"/>
      <c r="M806" s="30"/>
      <c r="N806" s="30"/>
      <c r="O806" s="30"/>
      <c r="P806" s="30"/>
      <c r="Q806" s="30"/>
      <c r="R806" s="30"/>
      <c r="S806" s="29"/>
      <c r="U806" s="30"/>
      <c r="X806" s="30" t="str">
        <f t="shared" si="7"/>
        <v>#N/A</v>
      </c>
      <c r="Y806" s="30" t="str">
        <f t="shared" si="8"/>
        <v>#N/A</v>
      </c>
      <c r="Z806" s="30" t="str">
        <f t="shared" si="9"/>
        <v>#N/A</v>
      </c>
      <c r="AA806" s="30" t="str">
        <f t="shared" si="10"/>
        <v>#N/A</v>
      </c>
      <c r="AB806" s="30" t="str">
        <f t="shared" si="11"/>
        <v>#N/A</v>
      </c>
      <c r="AC806" s="30" t="str">
        <f t="shared" ref="AC806:AD806" si="822">XLOOKUP(N806, $AS$2:$AS$8, $AT$2:$AT$8)</f>
        <v>#N/A</v>
      </c>
      <c r="AD806" s="30" t="str">
        <f t="shared" si="822"/>
        <v>#N/A</v>
      </c>
      <c r="AE806" s="30" t="str">
        <f t="shared" si="13"/>
        <v>#N/A</v>
      </c>
      <c r="AF806" s="30" t="str">
        <f t="shared" si="14"/>
        <v>#N/A</v>
      </c>
      <c r="AG806" s="30" t="str">
        <f t="shared" si="15"/>
        <v>#N/A</v>
      </c>
    </row>
    <row r="807">
      <c r="C807" s="25"/>
      <c r="D807" s="25" t="str">
        <f t="shared" si="2"/>
        <v/>
      </c>
      <c r="E807" s="26" t="str">
        <f t="shared" si="3"/>
        <v/>
      </c>
      <c r="G807" s="27" t="str">
        <f t="shared" si="4"/>
        <v/>
      </c>
      <c r="I807" s="28"/>
      <c r="J807" s="30"/>
      <c r="K807" s="30"/>
      <c r="L807" s="30"/>
      <c r="M807" s="30"/>
      <c r="N807" s="30"/>
      <c r="O807" s="30"/>
      <c r="P807" s="30"/>
      <c r="Q807" s="30"/>
      <c r="R807" s="30"/>
      <c r="S807" s="29"/>
      <c r="U807" s="30"/>
      <c r="X807" s="30" t="str">
        <f t="shared" si="7"/>
        <v>#N/A</v>
      </c>
      <c r="Y807" s="30" t="str">
        <f t="shared" si="8"/>
        <v>#N/A</v>
      </c>
      <c r="Z807" s="30" t="str">
        <f t="shared" si="9"/>
        <v>#N/A</v>
      </c>
      <c r="AA807" s="30" t="str">
        <f t="shared" si="10"/>
        <v>#N/A</v>
      </c>
      <c r="AB807" s="30" t="str">
        <f t="shared" si="11"/>
        <v>#N/A</v>
      </c>
      <c r="AC807" s="30" t="str">
        <f t="shared" ref="AC807:AD807" si="823">XLOOKUP(N807, $AS$2:$AS$8, $AT$2:$AT$8)</f>
        <v>#N/A</v>
      </c>
      <c r="AD807" s="30" t="str">
        <f t="shared" si="823"/>
        <v>#N/A</v>
      </c>
      <c r="AE807" s="30" t="str">
        <f t="shared" si="13"/>
        <v>#N/A</v>
      </c>
      <c r="AF807" s="30" t="str">
        <f t="shared" si="14"/>
        <v>#N/A</v>
      </c>
      <c r="AG807" s="30" t="str">
        <f t="shared" si="15"/>
        <v>#N/A</v>
      </c>
    </row>
    <row r="808">
      <c r="C808" s="25"/>
      <c r="D808" s="25" t="str">
        <f t="shared" si="2"/>
        <v/>
      </c>
      <c r="E808" s="26" t="str">
        <f t="shared" si="3"/>
        <v/>
      </c>
      <c r="G808" s="27" t="str">
        <f t="shared" si="4"/>
        <v/>
      </c>
      <c r="I808" s="28"/>
      <c r="J808" s="30"/>
      <c r="K808" s="30"/>
      <c r="L808" s="30"/>
      <c r="M808" s="30"/>
      <c r="N808" s="30"/>
      <c r="O808" s="30"/>
      <c r="P808" s="30"/>
      <c r="Q808" s="30"/>
      <c r="R808" s="30"/>
      <c r="S808" s="29"/>
      <c r="U808" s="30"/>
      <c r="X808" s="30" t="str">
        <f t="shared" si="7"/>
        <v>#N/A</v>
      </c>
      <c r="Y808" s="30" t="str">
        <f t="shared" si="8"/>
        <v>#N/A</v>
      </c>
      <c r="Z808" s="30" t="str">
        <f t="shared" si="9"/>
        <v>#N/A</v>
      </c>
      <c r="AA808" s="30" t="str">
        <f t="shared" si="10"/>
        <v>#N/A</v>
      </c>
      <c r="AB808" s="30" t="str">
        <f t="shared" si="11"/>
        <v>#N/A</v>
      </c>
      <c r="AC808" s="30" t="str">
        <f t="shared" ref="AC808:AD808" si="824">XLOOKUP(N808, $AS$2:$AS$8, $AT$2:$AT$8)</f>
        <v>#N/A</v>
      </c>
      <c r="AD808" s="30" t="str">
        <f t="shared" si="824"/>
        <v>#N/A</v>
      </c>
      <c r="AE808" s="30" t="str">
        <f t="shared" si="13"/>
        <v>#N/A</v>
      </c>
      <c r="AF808" s="30" t="str">
        <f t="shared" si="14"/>
        <v>#N/A</v>
      </c>
      <c r="AG808" s="30" t="str">
        <f t="shared" si="15"/>
        <v>#N/A</v>
      </c>
    </row>
    <row r="809">
      <c r="C809" s="25"/>
      <c r="D809" s="25" t="str">
        <f t="shared" si="2"/>
        <v/>
      </c>
      <c r="E809" s="26" t="str">
        <f t="shared" si="3"/>
        <v/>
      </c>
      <c r="G809" s="27" t="str">
        <f t="shared" si="4"/>
        <v/>
      </c>
      <c r="I809" s="28"/>
      <c r="J809" s="30"/>
      <c r="K809" s="30"/>
      <c r="L809" s="30"/>
      <c r="M809" s="30"/>
      <c r="N809" s="30"/>
      <c r="O809" s="30"/>
      <c r="P809" s="30"/>
      <c r="Q809" s="30"/>
      <c r="R809" s="30"/>
      <c r="S809" s="29"/>
      <c r="U809" s="30"/>
      <c r="X809" s="30" t="str">
        <f t="shared" si="7"/>
        <v>#N/A</v>
      </c>
      <c r="Y809" s="30" t="str">
        <f t="shared" si="8"/>
        <v>#N/A</v>
      </c>
      <c r="Z809" s="30" t="str">
        <f t="shared" si="9"/>
        <v>#N/A</v>
      </c>
      <c r="AA809" s="30" t="str">
        <f t="shared" si="10"/>
        <v>#N/A</v>
      </c>
      <c r="AB809" s="30" t="str">
        <f t="shared" si="11"/>
        <v>#N/A</v>
      </c>
      <c r="AC809" s="30" t="str">
        <f t="shared" ref="AC809:AD809" si="825">XLOOKUP(N809, $AS$2:$AS$8, $AT$2:$AT$8)</f>
        <v>#N/A</v>
      </c>
      <c r="AD809" s="30" t="str">
        <f t="shared" si="825"/>
        <v>#N/A</v>
      </c>
      <c r="AE809" s="30" t="str">
        <f t="shared" si="13"/>
        <v>#N/A</v>
      </c>
      <c r="AF809" s="30" t="str">
        <f t="shared" si="14"/>
        <v>#N/A</v>
      </c>
      <c r="AG809" s="30" t="str">
        <f t="shared" si="15"/>
        <v>#N/A</v>
      </c>
    </row>
    <row r="810">
      <c r="C810" s="25"/>
      <c r="D810" s="25" t="str">
        <f t="shared" si="2"/>
        <v/>
      </c>
      <c r="E810" s="26" t="str">
        <f t="shared" si="3"/>
        <v/>
      </c>
      <c r="G810" s="27" t="str">
        <f t="shared" si="4"/>
        <v/>
      </c>
      <c r="I810" s="28"/>
      <c r="J810" s="30"/>
      <c r="K810" s="30"/>
      <c r="L810" s="30"/>
      <c r="M810" s="30"/>
      <c r="N810" s="30"/>
      <c r="O810" s="30"/>
      <c r="P810" s="30"/>
      <c r="Q810" s="30"/>
      <c r="R810" s="30"/>
      <c r="S810" s="29"/>
      <c r="U810" s="30"/>
      <c r="X810" s="30" t="str">
        <f t="shared" si="7"/>
        <v>#N/A</v>
      </c>
      <c r="Y810" s="30" t="str">
        <f t="shared" si="8"/>
        <v>#N/A</v>
      </c>
      <c r="Z810" s="30" t="str">
        <f t="shared" si="9"/>
        <v>#N/A</v>
      </c>
      <c r="AA810" s="30" t="str">
        <f t="shared" si="10"/>
        <v>#N/A</v>
      </c>
      <c r="AB810" s="30" t="str">
        <f t="shared" si="11"/>
        <v>#N/A</v>
      </c>
      <c r="AC810" s="30" t="str">
        <f t="shared" ref="AC810:AD810" si="826">XLOOKUP(N810, $AS$2:$AS$8, $AT$2:$AT$8)</f>
        <v>#N/A</v>
      </c>
      <c r="AD810" s="30" t="str">
        <f t="shared" si="826"/>
        <v>#N/A</v>
      </c>
      <c r="AE810" s="30" t="str">
        <f t="shared" si="13"/>
        <v>#N/A</v>
      </c>
      <c r="AF810" s="30" t="str">
        <f t="shared" si="14"/>
        <v>#N/A</v>
      </c>
      <c r="AG810" s="30" t="str">
        <f t="shared" si="15"/>
        <v>#N/A</v>
      </c>
    </row>
    <row r="811">
      <c r="C811" s="25"/>
      <c r="D811" s="25" t="str">
        <f t="shared" si="2"/>
        <v/>
      </c>
      <c r="E811" s="26" t="str">
        <f t="shared" si="3"/>
        <v/>
      </c>
      <c r="G811" s="27" t="str">
        <f t="shared" si="4"/>
        <v/>
      </c>
      <c r="I811" s="28"/>
      <c r="J811" s="30"/>
      <c r="K811" s="30"/>
      <c r="L811" s="30"/>
      <c r="M811" s="30"/>
      <c r="N811" s="30"/>
      <c r="O811" s="30"/>
      <c r="P811" s="30"/>
      <c r="Q811" s="30"/>
      <c r="R811" s="30"/>
      <c r="S811" s="29"/>
      <c r="U811" s="30"/>
      <c r="X811" s="30" t="str">
        <f t="shared" si="7"/>
        <v>#N/A</v>
      </c>
      <c r="Y811" s="30" t="str">
        <f t="shared" si="8"/>
        <v>#N/A</v>
      </c>
      <c r="Z811" s="30" t="str">
        <f t="shared" si="9"/>
        <v>#N/A</v>
      </c>
      <c r="AA811" s="30" t="str">
        <f t="shared" si="10"/>
        <v>#N/A</v>
      </c>
      <c r="AB811" s="30" t="str">
        <f t="shared" si="11"/>
        <v>#N/A</v>
      </c>
      <c r="AC811" s="30" t="str">
        <f t="shared" ref="AC811:AD811" si="827">XLOOKUP(N811, $AS$2:$AS$8, $AT$2:$AT$8)</f>
        <v>#N/A</v>
      </c>
      <c r="AD811" s="30" t="str">
        <f t="shared" si="827"/>
        <v>#N/A</v>
      </c>
      <c r="AE811" s="30" t="str">
        <f t="shared" si="13"/>
        <v>#N/A</v>
      </c>
      <c r="AF811" s="30" t="str">
        <f t="shared" si="14"/>
        <v>#N/A</v>
      </c>
      <c r="AG811" s="30" t="str">
        <f t="shared" si="15"/>
        <v>#N/A</v>
      </c>
    </row>
    <row r="812">
      <c r="C812" s="25"/>
      <c r="D812" s="25" t="str">
        <f t="shared" si="2"/>
        <v/>
      </c>
      <c r="E812" s="26" t="str">
        <f t="shared" si="3"/>
        <v/>
      </c>
      <c r="G812" s="27" t="str">
        <f t="shared" si="4"/>
        <v/>
      </c>
      <c r="I812" s="28"/>
      <c r="J812" s="30"/>
      <c r="K812" s="30"/>
      <c r="L812" s="30"/>
      <c r="M812" s="30"/>
      <c r="N812" s="30"/>
      <c r="O812" s="30"/>
      <c r="P812" s="30"/>
      <c r="Q812" s="30"/>
      <c r="R812" s="30"/>
      <c r="S812" s="29"/>
      <c r="U812" s="30"/>
      <c r="X812" s="30" t="str">
        <f t="shared" si="7"/>
        <v>#N/A</v>
      </c>
      <c r="Y812" s="30" t="str">
        <f t="shared" si="8"/>
        <v>#N/A</v>
      </c>
      <c r="Z812" s="30" t="str">
        <f t="shared" si="9"/>
        <v>#N/A</v>
      </c>
      <c r="AA812" s="30" t="str">
        <f t="shared" si="10"/>
        <v>#N/A</v>
      </c>
      <c r="AB812" s="30" t="str">
        <f t="shared" si="11"/>
        <v>#N/A</v>
      </c>
      <c r="AC812" s="30" t="str">
        <f t="shared" ref="AC812:AD812" si="828">XLOOKUP(N812, $AS$2:$AS$8, $AT$2:$AT$8)</f>
        <v>#N/A</v>
      </c>
      <c r="AD812" s="30" t="str">
        <f t="shared" si="828"/>
        <v>#N/A</v>
      </c>
      <c r="AE812" s="30" t="str">
        <f t="shared" si="13"/>
        <v>#N/A</v>
      </c>
      <c r="AF812" s="30" t="str">
        <f t="shared" si="14"/>
        <v>#N/A</v>
      </c>
      <c r="AG812" s="30" t="str">
        <f t="shared" si="15"/>
        <v>#N/A</v>
      </c>
    </row>
    <row r="813">
      <c r="C813" s="25"/>
      <c r="D813" s="25" t="str">
        <f t="shared" si="2"/>
        <v/>
      </c>
      <c r="E813" s="26" t="str">
        <f t="shared" si="3"/>
        <v/>
      </c>
      <c r="G813" s="27" t="str">
        <f t="shared" si="4"/>
        <v/>
      </c>
      <c r="I813" s="28"/>
      <c r="J813" s="30"/>
      <c r="K813" s="30"/>
      <c r="L813" s="30"/>
      <c r="M813" s="30"/>
      <c r="N813" s="30"/>
      <c r="O813" s="30"/>
      <c r="P813" s="30"/>
      <c r="Q813" s="30"/>
      <c r="R813" s="30"/>
      <c r="S813" s="29"/>
      <c r="U813" s="30"/>
      <c r="X813" s="30" t="str">
        <f t="shared" si="7"/>
        <v>#N/A</v>
      </c>
      <c r="Y813" s="30" t="str">
        <f t="shared" si="8"/>
        <v>#N/A</v>
      </c>
      <c r="Z813" s="30" t="str">
        <f t="shared" si="9"/>
        <v>#N/A</v>
      </c>
      <c r="AA813" s="30" t="str">
        <f t="shared" si="10"/>
        <v>#N/A</v>
      </c>
      <c r="AB813" s="30" t="str">
        <f t="shared" si="11"/>
        <v>#N/A</v>
      </c>
      <c r="AC813" s="30" t="str">
        <f t="shared" ref="AC813:AD813" si="829">XLOOKUP(N813, $AS$2:$AS$8, $AT$2:$AT$8)</f>
        <v>#N/A</v>
      </c>
      <c r="AD813" s="30" t="str">
        <f t="shared" si="829"/>
        <v>#N/A</v>
      </c>
      <c r="AE813" s="30" t="str">
        <f t="shared" si="13"/>
        <v>#N/A</v>
      </c>
      <c r="AF813" s="30" t="str">
        <f t="shared" si="14"/>
        <v>#N/A</v>
      </c>
      <c r="AG813" s="30" t="str">
        <f t="shared" si="15"/>
        <v>#N/A</v>
      </c>
    </row>
    <row r="814">
      <c r="C814" s="25"/>
      <c r="D814" s="25" t="str">
        <f t="shared" si="2"/>
        <v/>
      </c>
      <c r="E814" s="26" t="str">
        <f t="shared" si="3"/>
        <v/>
      </c>
      <c r="G814" s="27" t="str">
        <f t="shared" si="4"/>
        <v/>
      </c>
      <c r="I814" s="28"/>
      <c r="J814" s="30"/>
      <c r="K814" s="30"/>
      <c r="L814" s="30"/>
      <c r="M814" s="30"/>
      <c r="N814" s="30"/>
      <c r="O814" s="30"/>
      <c r="P814" s="30"/>
      <c r="Q814" s="30"/>
      <c r="R814" s="30"/>
      <c r="S814" s="29"/>
      <c r="U814" s="30"/>
      <c r="X814" s="30" t="str">
        <f t="shared" si="7"/>
        <v>#N/A</v>
      </c>
      <c r="Y814" s="30" t="str">
        <f t="shared" si="8"/>
        <v>#N/A</v>
      </c>
      <c r="Z814" s="30" t="str">
        <f t="shared" si="9"/>
        <v>#N/A</v>
      </c>
      <c r="AA814" s="30" t="str">
        <f t="shared" si="10"/>
        <v>#N/A</v>
      </c>
      <c r="AB814" s="30" t="str">
        <f t="shared" si="11"/>
        <v>#N/A</v>
      </c>
      <c r="AC814" s="30" t="str">
        <f t="shared" ref="AC814:AD814" si="830">XLOOKUP(N814, $AS$2:$AS$8, $AT$2:$AT$8)</f>
        <v>#N/A</v>
      </c>
      <c r="AD814" s="30" t="str">
        <f t="shared" si="830"/>
        <v>#N/A</v>
      </c>
      <c r="AE814" s="30" t="str">
        <f t="shared" si="13"/>
        <v>#N/A</v>
      </c>
      <c r="AF814" s="30" t="str">
        <f t="shared" si="14"/>
        <v>#N/A</v>
      </c>
      <c r="AG814" s="30" t="str">
        <f t="shared" si="15"/>
        <v>#N/A</v>
      </c>
    </row>
    <row r="815">
      <c r="C815" s="25"/>
      <c r="D815" s="25" t="str">
        <f t="shared" si="2"/>
        <v/>
      </c>
      <c r="E815" s="26" t="str">
        <f t="shared" si="3"/>
        <v/>
      </c>
      <c r="G815" s="27" t="str">
        <f t="shared" si="4"/>
        <v/>
      </c>
      <c r="I815" s="28"/>
      <c r="J815" s="30"/>
      <c r="K815" s="30"/>
      <c r="L815" s="30"/>
      <c r="M815" s="30"/>
      <c r="N815" s="30"/>
      <c r="O815" s="30"/>
      <c r="P815" s="30"/>
      <c r="Q815" s="30"/>
      <c r="R815" s="30"/>
      <c r="S815" s="29"/>
      <c r="U815" s="30"/>
      <c r="X815" s="30" t="str">
        <f t="shared" si="7"/>
        <v>#N/A</v>
      </c>
      <c r="Y815" s="30" t="str">
        <f t="shared" si="8"/>
        <v>#N/A</v>
      </c>
      <c r="Z815" s="30" t="str">
        <f t="shared" si="9"/>
        <v>#N/A</v>
      </c>
      <c r="AA815" s="30" t="str">
        <f t="shared" si="10"/>
        <v>#N/A</v>
      </c>
      <c r="AB815" s="30" t="str">
        <f t="shared" si="11"/>
        <v>#N/A</v>
      </c>
      <c r="AC815" s="30" t="str">
        <f t="shared" ref="AC815:AD815" si="831">XLOOKUP(N815, $AS$2:$AS$8, $AT$2:$AT$8)</f>
        <v>#N/A</v>
      </c>
      <c r="AD815" s="30" t="str">
        <f t="shared" si="831"/>
        <v>#N/A</v>
      </c>
      <c r="AE815" s="30" t="str">
        <f t="shared" si="13"/>
        <v>#N/A</v>
      </c>
      <c r="AF815" s="30" t="str">
        <f t="shared" si="14"/>
        <v>#N/A</v>
      </c>
      <c r="AG815" s="30" t="str">
        <f t="shared" si="15"/>
        <v>#N/A</v>
      </c>
    </row>
    <row r="816">
      <c r="C816" s="25"/>
      <c r="D816" s="25" t="str">
        <f t="shared" si="2"/>
        <v/>
      </c>
      <c r="E816" s="26" t="str">
        <f t="shared" si="3"/>
        <v/>
      </c>
      <c r="G816" s="27" t="str">
        <f t="shared" si="4"/>
        <v/>
      </c>
      <c r="I816" s="28"/>
      <c r="J816" s="30"/>
      <c r="K816" s="30"/>
      <c r="L816" s="30"/>
      <c r="M816" s="30"/>
      <c r="N816" s="30"/>
      <c r="O816" s="30"/>
      <c r="P816" s="30"/>
      <c r="Q816" s="30"/>
      <c r="R816" s="30"/>
      <c r="S816" s="29"/>
      <c r="U816" s="30"/>
      <c r="X816" s="30" t="str">
        <f t="shared" si="7"/>
        <v>#N/A</v>
      </c>
      <c r="Y816" s="30" t="str">
        <f t="shared" si="8"/>
        <v>#N/A</v>
      </c>
      <c r="Z816" s="30" t="str">
        <f t="shared" si="9"/>
        <v>#N/A</v>
      </c>
      <c r="AA816" s="30" t="str">
        <f t="shared" si="10"/>
        <v>#N/A</v>
      </c>
      <c r="AB816" s="30" t="str">
        <f t="shared" si="11"/>
        <v>#N/A</v>
      </c>
      <c r="AC816" s="30" t="str">
        <f t="shared" ref="AC816:AD816" si="832">XLOOKUP(N816, $AS$2:$AS$8, $AT$2:$AT$8)</f>
        <v>#N/A</v>
      </c>
      <c r="AD816" s="30" t="str">
        <f t="shared" si="832"/>
        <v>#N/A</v>
      </c>
      <c r="AE816" s="30" t="str">
        <f t="shared" si="13"/>
        <v>#N/A</v>
      </c>
      <c r="AF816" s="30" t="str">
        <f t="shared" si="14"/>
        <v>#N/A</v>
      </c>
      <c r="AG816" s="30" t="str">
        <f t="shared" si="15"/>
        <v>#N/A</v>
      </c>
    </row>
    <row r="817">
      <c r="C817" s="25"/>
      <c r="D817" s="25" t="str">
        <f t="shared" si="2"/>
        <v/>
      </c>
      <c r="E817" s="26" t="str">
        <f t="shared" si="3"/>
        <v/>
      </c>
      <c r="G817" s="27" t="str">
        <f t="shared" si="4"/>
        <v/>
      </c>
      <c r="I817" s="28"/>
      <c r="J817" s="30"/>
      <c r="K817" s="30"/>
      <c r="L817" s="30"/>
      <c r="M817" s="30"/>
      <c r="N817" s="30"/>
      <c r="O817" s="30"/>
      <c r="P817" s="30"/>
      <c r="Q817" s="30"/>
      <c r="R817" s="30"/>
      <c r="S817" s="29"/>
      <c r="U817" s="30"/>
      <c r="X817" s="30" t="str">
        <f t="shared" si="7"/>
        <v>#N/A</v>
      </c>
      <c r="Y817" s="30" t="str">
        <f t="shared" si="8"/>
        <v>#N/A</v>
      </c>
      <c r="Z817" s="30" t="str">
        <f t="shared" si="9"/>
        <v>#N/A</v>
      </c>
      <c r="AA817" s="30" t="str">
        <f t="shared" si="10"/>
        <v>#N/A</v>
      </c>
      <c r="AB817" s="30" t="str">
        <f t="shared" si="11"/>
        <v>#N/A</v>
      </c>
      <c r="AC817" s="30" t="str">
        <f t="shared" ref="AC817:AD817" si="833">XLOOKUP(N817, $AS$2:$AS$8, $AT$2:$AT$8)</f>
        <v>#N/A</v>
      </c>
      <c r="AD817" s="30" t="str">
        <f t="shared" si="833"/>
        <v>#N/A</v>
      </c>
      <c r="AE817" s="30" t="str">
        <f t="shared" si="13"/>
        <v>#N/A</v>
      </c>
      <c r="AF817" s="30" t="str">
        <f t="shared" si="14"/>
        <v>#N/A</v>
      </c>
      <c r="AG817" s="30" t="str">
        <f t="shared" si="15"/>
        <v>#N/A</v>
      </c>
    </row>
    <row r="818">
      <c r="C818" s="25"/>
      <c r="D818" s="25" t="str">
        <f t="shared" si="2"/>
        <v/>
      </c>
      <c r="E818" s="26" t="str">
        <f t="shared" si="3"/>
        <v/>
      </c>
      <c r="G818" s="27" t="str">
        <f t="shared" si="4"/>
        <v/>
      </c>
      <c r="I818" s="28"/>
      <c r="J818" s="30"/>
      <c r="K818" s="30"/>
      <c r="L818" s="30"/>
      <c r="M818" s="30"/>
      <c r="N818" s="30"/>
      <c r="O818" s="30"/>
      <c r="P818" s="30"/>
      <c r="Q818" s="30"/>
      <c r="R818" s="30"/>
      <c r="S818" s="29"/>
      <c r="U818" s="30"/>
      <c r="X818" s="30" t="str">
        <f t="shared" si="7"/>
        <v>#N/A</v>
      </c>
      <c r="Y818" s="30" t="str">
        <f t="shared" si="8"/>
        <v>#N/A</v>
      </c>
      <c r="Z818" s="30" t="str">
        <f t="shared" si="9"/>
        <v>#N/A</v>
      </c>
      <c r="AA818" s="30" t="str">
        <f t="shared" si="10"/>
        <v>#N/A</v>
      </c>
      <c r="AB818" s="30" t="str">
        <f t="shared" si="11"/>
        <v>#N/A</v>
      </c>
      <c r="AC818" s="30" t="str">
        <f t="shared" ref="AC818:AD818" si="834">XLOOKUP(N818, $AS$2:$AS$8, $AT$2:$AT$8)</f>
        <v>#N/A</v>
      </c>
      <c r="AD818" s="30" t="str">
        <f t="shared" si="834"/>
        <v>#N/A</v>
      </c>
      <c r="AE818" s="30" t="str">
        <f t="shared" si="13"/>
        <v>#N/A</v>
      </c>
      <c r="AF818" s="30" t="str">
        <f t="shared" si="14"/>
        <v>#N/A</v>
      </c>
      <c r="AG818" s="30" t="str">
        <f t="shared" si="15"/>
        <v>#N/A</v>
      </c>
    </row>
    <row r="819">
      <c r="C819" s="25"/>
      <c r="D819" s="25" t="str">
        <f t="shared" si="2"/>
        <v/>
      </c>
      <c r="E819" s="26" t="str">
        <f t="shared" si="3"/>
        <v/>
      </c>
      <c r="G819" s="27" t="str">
        <f t="shared" si="4"/>
        <v/>
      </c>
      <c r="I819" s="28"/>
      <c r="J819" s="30"/>
      <c r="K819" s="30"/>
      <c r="L819" s="30"/>
      <c r="M819" s="30"/>
      <c r="N819" s="30"/>
      <c r="O819" s="30"/>
      <c r="P819" s="30"/>
      <c r="Q819" s="30"/>
      <c r="R819" s="30"/>
      <c r="S819" s="29"/>
      <c r="U819" s="30"/>
      <c r="X819" s="30" t="str">
        <f t="shared" si="7"/>
        <v>#N/A</v>
      </c>
      <c r="Y819" s="30" t="str">
        <f t="shared" si="8"/>
        <v>#N/A</v>
      </c>
      <c r="Z819" s="30" t="str">
        <f t="shared" si="9"/>
        <v>#N/A</v>
      </c>
      <c r="AA819" s="30" t="str">
        <f t="shared" si="10"/>
        <v>#N/A</v>
      </c>
      <c r="AB819" s="30" t="str">
        <f t="shared" si="11"/>
        <v>#N/A</v>
      </c>
      <c r="AC819" s="30" t="str">
        <f t="shared" ref="AC819:AD819" si="835">XLOOKUP(N819, $AS$2:$AS$8, $AT$2:$AT$8)</f>
        <v>#N/A</v>
      </c>
      <c r="AD819" s="30" t="str">
        <f t="shared" si="835"/>
        <v>#N/A</v>
      </c>
      <c r="AE819" s="30" t="str">
        <f t="shared" si="13"/>
        <v>#N/A</v>
      </c>
      <c r="AF819" s="30" t="str">
        <f t="shared" si="14"/>
        <v>#N/A</v>
      </c>
      <c r="AG819" s="30" t="str">
        <f t="shared" si="15"/>
        <v>#N/A</v>
      </c>
    </row>
    <row r="820">
      <c r="C820" s="25"/>
      <c r="D820" s="25" t="str">
        <f t="shared" si="2"/>
        <v/>
      </c>
      <c r="E820" s="26" t="str">
        <f t="shared" si="3"/>
        <v/>
      </c>
      <c r="G820" s="27" t="str">
        <f t="shared" si="4"/>
        <v/>
      </c>
      <c r="I820" s="28"/>
      <c r="J820" s="30"/>
      <c r="K820" s="30"/>
      <c r="L820" s="30"/>
      <c r="M820" s="30"/>
      <c r="N820" s="30"/>
      <c r="O820" s="30"/>
      <c r="P820" s="30"/>
      <c r="Q820" s="30"/>
      <c r="R820" s="30"/>
      <c r="S820" s="29"/>
      <c r="U820" s="30"/>
      <c r="X820" s="30" t="str">
        <f t="shared" si="7"/>
        <v>#N/A</v>
      </c>
      <c r="Y820" s="30" t="str">
        <f t="shared" si="8"/>
        <v>#N/A</v>
      </c>
      <c r="Z820" s="30" t="str">
        <f t="shared" si="9"/>
        <v>#N/A</v>
      </c>
      <c r="AA820" s="30" t="str">
        <f t="shared" si="10"/>
        <v>#N/A</v>
      </c>
      <c r="AB820" s="30" t="str">
        <f t="shared" si="11"/>
        <v>#N/A</v>
      </c>
      <c r="AC820" s="30" t="str">
        <f t="shared" ref="AC820:AD820" si="836">XLOOKUP(N820, $AS$2:$AS$8, $AT$2:$AT$8)</f>
        <v>#N/A</v>
      </c>
      <c r="AD820" s="30" t="str">
        <f t="shared" si="836"/>
        <v>#N/A</v>
      </c>
      <c r="AE820" s="30" t="str">
        <f t="shared" si="13"/>
        <v>#N/A</v>
      </c>
      <c r="AF820" s="30" t="str">
        <f t="shared" si="14"/>
        <v>#N/A</v>
      </c>
      <c r="AG820" s="30" t="str">
        <f t="shared" si="15"/>
        <v>#N/A</v>
      </c>
    </row>
    <row r="821">
      <c r="C821" s="25"/>
      <c r="D821" s="25" t="str">
        <f t="shared" si="2"/>
        <v/>
      </c>
      <c r="E821" s="26" t="str">
        <f t="shared" si="3"/>
        <v/>
      </c>
      <c r="G821" s="27" t="str">
        <f t="shared" si="4"/>
        <v/>
      </c>
      <c r="I821" s="28"/>
      <c r="J821" s="30"/>
      <c r="K821" s="30"/>
      <c r="L821" s="30"/>
      <c r="M821" s="30"/>
      <c r="N821" s="30"/>
      <c r="O821" s="30"/>
      <c r="P821" s="30"/>
      <c r="Q821" s="30"/>
      <c r="R821" s="30"/>
      <c r="S821" s="29"/>
      <c r="U821" s="30"/>
      <c r="X821" s="30" t="str">
        <f t="shared" si="7"/>
        <v>#N/A</v>
      </c>
      <c r="Y821" s="30" t="str">
        <f t="shared" si="8"/>
        <v>#N/A</v>
      </c>
      <c r="Z821" s="30" t="str">
        <f t="shared" si="9"/>
        <v>#N/A</v>
      </c>
      <c r="AA821" s="30" t="str">
        <f t="shared" si="10"/>
        <v>#N/A</v>
      </c>
      <c r="AB821" s="30" t="str">
        <f t="shared" si="11"/>
        <v>#N/A</v>
      </c>
      <c r="AC821" s="30" t="str">
        <f t="shared" ref="AC821:AD821" si="837">XLOOKUP(N821, $AS$2:$AS$8, $AT$2:$AT$8)</f>
        <v>#N/A</v>
      </c>
      <c r="AD821" s="30" t="str">
        <f t="shared" si="837"/>
        <v>#N/A</v>
      </c>
      <c r="AE821" s="30" t="str">
        <f t="shared" si="13"/>
        <v>#N/A</v>
      </c>
      <c r="AF821" s="30" t="str">
        <f t="shared" si="14"/>
        <v>#N/A</v>
      </c>
      <c r="AG821" s="30" t="str">
        <f t="shared" si="15"/>
        <v>#N/A</v>
      </c>
    </row>
    <row r="822">
      <c r="C822" s="25"/>
      <c r="D822" s="25" t="str">
        <f t="shared" si="2"/>
        <v/>
      </c>
      <c r="E822" s="26" t="str">
        <f t="shared" si="3"/>
        <v/>
      </c>
      <c r="G822" s="27" t="str">
        <f t="shared" si="4"/>
        <v/>
      </c>
      <c r="I822" s="28"/>
      <c r="J822" s="30"/>
      <c r="K822" s="30"/>
      <c r="L822" s="30"/>
      <c r="M822" s="30"/>
      <c r="N822" s="30"/>
      <c r="O822" s="30"/>
      <c r="P822" s="30"/>
      <c r="Q822" s="30"/>
      <c r="R822" s="30"/>
      <c r="S822" s="29"/>
      <c r="U822" s="30"/>
      <c r="X822" s="30" t="str">
        <f t="shared" si="7"/>
        <v>#N/A</v>
      </c>
      <c r="Y822" s="30" t="str">
        <f t="shared" si="8"/>
        <v>#N/A</v>
      </c>
      <c r="Z822" s="30" t="str">
        <f t="shared" si="9"/>
        <v>#N/A</v>
      </c>
      <c r="AA822" s="30" t="str">
        <f t="shared" si="10"/>
        <v>#N/A</v>
      </c>
      <c r="AB822" s="30" t="str">
        <f t="shared" si="11"/>
        <v>#N/A</v>
      </c>
      <c r="AC822" s="30" t="str">
        <f t="shared" ref="AC822:AD822" si="838">XLOOKUP(N822, $AS$2:$AS$8, $AT$2:$AT$8)</f>
        <v>#N/A</v>
      </c>
      <c r="AD822" s="30" t="str">
        <f t="shared" si="838"/>
        <v>#N/A</v>
      </c>
      <c r="AE822" s="30" t="str">
        <f t="shared" si="13"/>
        <v>#N/A</v>
      </c>
      <c r="AF822" s="30" t="str">
        <f t="shared" si="14"/>
        <v>#N/A</v>
      </c>
      <c r="AG822" s="30" t="str">
        <f t="shared" si="15"/>
        <v>#N/A</v>
      </c>
    </row>
    <row r="823">
      <c r="C823" s="25"/>
      <c r="D823" s="25" t="str">
        <f t="shared" si="2"/>
        <v/>
      </c>
      <c r="E823" s="26" t="str">
        <f t="shared" si="3"/>
        <v/>
      </c>
      <c r="G823" s="27" t="str">
        <f t="shared" si="4"/>
        <v/>
      </c>
      <c r="I823" s="28"/>
      <c r="J823" s="30"/>
      <c r="K823" s="30"/>
      <c r="L823" s="30"/>
      <c r="M823" s="30"/>
      <c r="N823" s="30"/>
      <c r="O823" s="30"/>
      <c r="P823" s="30"/>
      <c r="Q823" s="30"/>
      <c r="R823" s="30"/>
      <c r="S823" s="29"/>
      <c r="U823" s="30"/>
      <c r="X823" s="30" t="str">
        <f t="shared" si="7"/>
        <v>#N/A</v>
      </c>
      <c r="Y823" s="30" t="str">
        <f t="shared" si="8"/>
        <v>#N/A</v>
      </c>
      <c r="Z823" s="30" t="str">
        <f t="shared" si="9"/>
        <v>#N/A</v>
      </c>
      <c r="AA823" s="30" t="str">
        <f t="shared" si="10"/>
        <v>#N/A</v>
      </c>
      <c r="AB823" s="30" t="str">
        <f t="shared" si="11"/>
        <v>#N/A</v>
      </c>
      <c r="AC823" s="30" t="str">
        <f t="shared" ref="AC823:AD823" si="839">XLOOKUP(N823, $AS$2:$AS$8, $AT$2:$AT$8)</f>
        <v>#N/A</v>
      </c>
      <c r="AD823" s="30" t="str">
        <f t="shared" si="839"/>
        <v>#N/A</v>
      </c>
      <c r="AE823" s="30" t="str">
        <f t="shared" si="13"/>
        <v>#N/A</v>
      </c>
      <c r="AF823" s="30" t="str">
        <f t="shared" si="14"/>
        <v>#N/A</v>
      </c>
      <c r="AG823" s="30" t="str">
        <f t="shared" si="15"/>
        <v>#N/A</v>
      </c>
    </row>
    <row r="824">
      <c r="C824" s="25"/>
      <c r="D824" s="25" t="str">
        <f t="shared" si="2"/>
        <v/>
      </c>
      <c r="E824" s="26" t="str">
        <f t="shared" si="3"/>
        <v/>
      </c>
      <c r="G824" s="27" t="str">
        <f t="shared" si="4"/>
        <v/>
      </c>
      <c r="I824" s="28"/>
      <c r="J824" s="30"/>
      <c r="K824" s="30"/>
      <c r="L824" s="30"/>
      <c r="M824" s="30"/>
      <c r="N824" s="30"/>
      <c r="O824" s="30"/>
      <c r="P824" s="30"/>
      <c r="Q824" s="30"/>
      <c r="R824" s="30"/>
      <c r="S824" s="29"/>
      <c r="U824" s="30"/>
      <c r="X824" s="30" t="str">
        <f t="shared" si="7"/>
        <v>#N/A</v>
      </c>
      <c r="Y824" s="30" t="str">
        <f t="shared" si="8"/>
        <v>#N/A</v>
      </c>
      <c r="Z824" s="30" t="str">
        <f t="shared" si="9"/>
        <v>#N/A</v>
      </c>
      <c r="AA824" s="30" t="str">
        <f t="shared" si="10"/>
        <v>#N/A</v>
      </c>
      <c r="AB824" s="30" t="str">
        <f t="shared" si="11"/>
        <v>#N/A</v>
      </c>
      <c r="AC824" s="30" t="str">
        <f t="shared" ref="AC824:AD824" si="840">XLOOKUP(N824, $AS$2:$AS$8, $AT$2:$AT$8)</f>
        <v>#N/A</v>
      </c>
      <c r="AD824" s="30" t="str">
        <f t="shared" si="840"/>
        <v>#N/A</v>
      </c>
      <c r="AE824" s="30" t="str">
        <f t="shared" si="13"/>
        <v>#N/A</v>
      </c>
      <c r="AF824" s="30" t="str">
        <f t="shared" si="14"/>
        <v>#N/A</v>
      </c>
      <c r="AG824" s="30" t="str">
        <f t="shared" si="15"/>
        <v>#N/A</v>
      </c>
    </row>
    <row r="825">
      <c r="C825" s="25"/>
      <c r="D825" s="25" t="str">
        <f t="shared" si="2"/>
        <v/>
      </c>
      <c r="E825" s="26" t="str">
        <f t="shared" si="3"/>
        <v/>
      </c>
      <c r="G825" s="27" t="str">
        <f t="shared" si="4"/>
        <v/>
      </c>
      <c r="I825" s="28"/>
      <c r="J825" s="30"/>
      <c r="K825" s="30"/>
      <c r="L825" s="30"/>
      <c r="M825" s="30"/>
      <c r="N825" s="30"/>
      <c r="O825" s="30"/>
      <c r="P825" s="30"/>
      <c r="Q825" s="30"/>
      <c r="R825" s="30"/>
      <c r="S825" s="29"/>
      <c r="U825" s="30"/>
      <c r="X825" s="30" t="str">
        <f t="shared" si="7"/>
        <v>#N/A</v>
      </c>
      <c r="Y825" s="30" t="str">
        <f t="shared" si="8"/>
        <v>#N/A</v>
      </c>
      <c r="Z825" s="30" t="str">
        <f t="shared" si="9"/>
        <v>#N/A</v>
      </c>
      <c r="AA825" s="30" t="str">
        <f t="shared" si="10"/>
        <v>#N/A</v>
      </c>
      <c r="AB825" s="30" t="str">
        <f t="shared" si="11"/>
        <v>#N/A</v>
      </c>
      <c r="AC825" s="30" t="str">
        <f t="shared" ref="AC825:AD825" si="841">XLOOKUP(N825, $AS$2:$AS$8, $AT$2:$AT$8)</f>
        <v>#N/A</v>
      </c>
      <c r="AD825" s="30" t="str">
        <f t="shared" si="841"/>
        <v>#N/A</v>
      </c>
      <c r="AE825" s="30" t="str">
        <f t="shared" si="13"/>
        <v>#N/A</v>
      </c>
      <c r="AF825" s="30" t="str">
        <f t="shared" si="14"/>
        <v>#N/A</v>
      </c>
      <c r="AG825" s="30" t="str">
        <f t="shared" si="15"/>
        <v>#N/A</v>
      </c>
    </row>
    <row r="826">
      <c r="C826" s="25"/>
      <c r="D826" s="25" t="str">
        <f t="shared" si="2"/>
        <v/>
      </c>
      <c r="E826" s="26" t="str">
        <f t="shared" si="3"/>
        <v/>
      </c>
      <c r="G826" s="27" t="str">
        <f t="shared" si="4"/>
        <v/>
      </c>
      <c r="I826" s="28"/>
      <c r="J826" s="30"/>
      <c r="K826" s="30"/>
      <c r="L826" s="30"/>
      <c r="M826" s="30"/>
      <c r="N826" s="30"/>
      <c r="O826" s="30"/>
      <c r="P826" s="30"/>
      <c r="Q826" s="30"/>
      <c r="R826" s="30"/>
      <c r="S826" s="29"/>
      <c r="U826" s="30"/>
      <c r="X826" s="30" t="str">
        <f t="shared" si="7"/>
        <v>#N/A</v>
      </c>
      <c r="Y826" s="30" t="str">
        <f t="shared" si="8"/>
        <v>#N/A</v>
      </c>
      <c r="Z826" s="30" t="str">
        <f t="shared" si="9"/>
        <v>#N/A</v>
      </c>
      <c r="AA826" s="30" t="str">
        <f t="shared" si="10"/>
        <v>#N/A</v>
      </c>
      <c r="AB826" s="30" t="str">
        <f t="shared" si="11"/>
        <v>#N/A</v>
      </c>
      <c r="AC826" s="30" t="str">
        <f t="shared" ref="AC826:AD826" si="842">XLOOKUP(N826, $AS$2:$AS$8, $AT$2:$AT$8)</f>
        <v>#N/A</v>
      </c>
      <c r="AD826" s="30" t="str">
        <f t="shared" si="842"/>
        <v>#N/A</v>
      </c>
      <c r="AE826" s="30" t="str">
        <f t="shared" si="13"/>
        <v>#N/A</v>
      </c>
      <c r="AF826" s="30" t="str">
        <f t="shared" si="14"/>
        <v>#N/A</v>
      </c>
      <c r="AG826" s="30" t="str">
        <f t="shared" si="15"/>
        <v>#N/A</v>
      </c>
    </row>
    <row r="827">
      <c r="C827" s="25"/>
      <c r="D827" s="25" t="str">
        <f t="shared" si="2"/>
        <v/>
      </c>
      <c r="E827" s="26" t="str">
        <f t="shared" si="3"/>
        <v/>
      </c>
      <c r="G827" s="27" t="str">
        <f t="shared" si="4"/>
        <v/>
      </c>
      <c r="I827" s="28"/>
      <c r="J827" s="30"/>
      <c r="K827" s="30"/>
      <c r="L827" s="30"/>
      <c r="M827" s="30"/>
      <c r="N827" s="30"/>
      <c r="O827" s="30"/>
      <c r="P827" s="30"/>
      <c r="Q827" s="30"/>
      <c r="R827" s="30"/>
      <c r="S827" s="29"/>
      <c r="U827" s="30"/>
      <c r="X827" s="30" t="str">
        <f t="shared" si="7"/>
        <v>#N/A</v>
      </c>
      <c r="Y827" s="30" t="str">
        <f t="shared" si="8"/>
        <v>#N/A</v>
      </c>
      <c r="Z827" s="30" t="str">
        <f t="shared" si="9"/>
        <v>#N/A</v>
      </c>
      <c r="AA827" s="30" t="str">
        <f t="shared" si="10"/>
        <v>#N/A</v>
      </c>
      <c r="AB827" s="30" t="str">
        <f t="shared" si="11"/>
        <v>#N/A</v>
      </c>
      <c r="AC827" s="30" t="str">
        <f t="shared" ref="AC827:AD827" si="843">XLOOKUP(N827, $AS$2:$AS$8, $AT$2:$AT$8)</f>
        <v>#N/A</v>
      </c>
      <c r="AD827" s="30" t="str">
        <f t="shared" si="843"/>
        <v>#N/A</v>
      </c>
      <c r="AE827" s="30" t="str">
        <f t="shared" si="13"/>
        <v>#N/A</v>
      </c>
      <c r="AF827" s="30" t="str">
        <f t="shared" si="14"/>
        <v>#N/A</v>
      </c>
      <c r="AG827" s="30" t="str">
        <f t="shared" si="15"/>
        <v>#N/A</v>
      </c>
    </row>
    <row r="828">
      <c r="C828" s="25"/>
      <c r="D828" s="25" t="str">
        <f t="shared" si="2"/>
        <v/>
      </c>
      <c r="E828" s="26" t="str">
        <f t="shared" si="3"/>
        <v/>
      </c>
      <c r="G828" s="27" t="str">
        <f t="shared" si="4"/>
        <v/>
      </c>
      <c r="I828" s="28"/>
      <c r="J828" s="30"/>
      <c r="K828" s="30"/>
      <c r="L828" s="30"/>
      <c r="M828" s="30"/>
      <c r="N828" s="30"/>
      <c r="O828" s="30"/>
      <c r="P828" s="30"/>
      <c r="Q828" s="30"/>
      <c r="R828" s="30"/>
      <c r="S828" s="29"/>
      <c r="U828" s="30"/>
      <c r="X828" s="30" t="str">
        <f t="shared" si="7"/>
        <v>#N/A</v>
      </c>
      <c r="Y828" s="30" t="str">
        <f t="shared" si="8"/>
        <v>#N/A</v>
      </c>
      <c r="Z828" s="30" t="str">
        <f t="shared" si="9"/>
        <v>#N/A</v>
      </c>
      <c r="AA828" s="30" t="str">
        <f t="shared" si="10"/>
        <v>#N/A</v>
      </c>
      <c r="AB828" s="30" t="str">
        <f t="shared" si="11"/>
        <v>#N/A</v>
      </c>
      <c r="AC828" s="30" t="str">
        <f t="shared" ref="AC828:AD828" si="844">XLOOKUP(N828, $AS$2:$AS$8, $AT$2:$AT$8)</f>
        <v>#N/A</v>
      </c>
      <c r="AD828" s="30" t="str">
        <f t="shared" si="844"/>
        <v>#N/A</v>
      </c>
      <c r="AE828" s="30" t="str">
        <f t="shared" si="13"/>
        <v>#N/A</v>
      </c>
      <c r="AF828" s="30" t="str">
        <f t="shared" si="14"/>
        <v>#N/A</v>
      </c>
      <c r="AG828" s="30" t="str">
        <f t="shared" si="15"/>
        <v>#N/A</v>
      </c>
    </row>
    <row r="829">
      <c r="C829" s="25"/>
      <c r="D829" s="25" t="str">
        <f t="shared" si="2"/>
        <v/>
      </c>
      <c r="E829" s="26" t="str">
        <f t="shared" si="3"/>
        <v/>
      </c>
      <c r="G829" s="27" t="str">
        <f t="shared" si="4"/>
        <v/>
      </c>
      <c r="I829" s="28"/>
      <c r="J829" s="30"/>
      <c r="K829" s="30"/>
      <c r="L829" s="30"/>
      <c r="M829" s="30"/>
      <c r="N829" s="30"/>
      <c r="O829" s="30"/>
      <c r="P829" s="30"/>
      <c r="Q829" s="30"/>
      <c r="R829" s="30"/>
      <c r="S829" s="29"/>
      <c r="U829" s="30"/>
      <c r="X829" s="30" t="str">
        <f t="shared" si="7"/>
        <v>#N/A</v>
      </c>
      <c r="Y829" s="30" t="str">
        <f t="shared" si="8"/>
        <v>#N/A</v>
      </c>
      <c r="Z829" s="30" t="str">
        <f t="shared" si="9"/>
        <v>#N/A</v>
      </c>
      <c r="AA829" s="30" t="str">
        <f t="shared" si="10"/>
        <v>#N/A</v>
      </c>
      <c r="AB829" s="30" t="str">
        <f t="shared" si="11"/>
        <v>#N/A</v>
      </c>
      <c r="AC829" s="30" t="str">
        <f t="shared" ref="AC829:AD829" si="845">XLOOKUP(N829, $AS$2:$AS$8, $AT$2:$AT$8)</f>
        <v>#N/A</v>
      </c>
      <c r="AD829" s="30" t="str">
        <f t="shared" si="845"/>
        <v>#N/A</v>
      </c>
      <c r="AE829" s="30" t="str">
        <f t="shared" si="13"/>
        <v>#N/A</v>
      </c>
      <c r="AF829" s="30" t="str">
        <f t="shared" si="14"/>
        <v>#N/A</v>
      </c>
      <c r="AG829" s="30" t="str">
        <f t="shared" si="15"/>
        <v>#N/A</v>
      </c>
    </row>
    <row r="830">
      <c r="C830" s="25"/>
      <c r="D830" s="25" t="str">
        <f t="shared" si="2"/>
        <v/>
      </c>
      <c r="E830" s="26" t="str">
        <f t="shared" si="3"/>
        <v/>
      </c>
      <c r="G830" s="27" t="str">
        <f t="shared" si="4"/>
        <v/>
      </c>
      <c r="I830" s="28"/>
      <c r="J830" s="30"/>
      <c r="K830" s="30"/>
      <c r="L830" s="30"/>
      <c r="M830" s="30"/>
      <c r="N830" s="30"/>
      <c r="O830" s="30"/>
      <c r="P830" s="30"/>
      <c r="Q830" s="30"/>
      <c r="R830" s="30"/>
      <c r="S830" s="29"/>
      <c r="U830" s="30"/>
      <c r="X830" s="30" t="str">
        <f t="shared" si="7"/>
        <v>#N/A</v>
      </c>
      <c r="Y830" s="30" t="str">
        <f t="shared" si="8"/>
        <v>#N/A</v>
      </c>
      <c r="Z830" s="30" t="str">
        <f t="shared" si="9"/>
        <v>#N/A</v>
      </c>
      <c r="AA830" s="30" t="str">
        <f t="shared" si="10"/>
        <v>#N/A</v>
      </c>
      <c r="AB830" s="30" t="str">
        <f t="shared" si="11"/>
        <v>#N/A</v>
      </c>
      <c r="AC830" s="30" t="str">
        <f t="shared" ref="AC830:AD830" si="846">XLOOKUP(N830, $AS$2:$AS$8, $AT$2:$AT$8)</f>
        <v>#N/A</v>
      </c>
      <c r="AD830" s="30" t="str">
        <f t="shared" si="846"/>
        <v>#N/A</v>
      </c>
      <c r="AE830" s="30" t="str">
        <f t="shared" si="13"/>
        <v>#N/A</v>
      </c>
      <c r="AF830" s="30" t="str">
        <f t="shared" si="14"/>
        <v>#N/A</v>
      </c>
      <c r="AG830" s="30" t="str">
        <f t="shared" si="15"/>
        <v>#N/A</v>
      </c>
    </row>
    <row r="831">
      <c r="C831" s="25"/>
      <c r="D831" s="25" t="str">
        <f t="shared" si="2"/>
        <v/>
      </c>
      <c r="E831" s="26" t="str">
        <f t="shared" si="3"/>
        <v/>
      </c>
      <c r="G831" s="27" t="str">
        <f t="shared" si="4"/>
        <v/>
      </c>
      <c r="I831" s="28"/>
      <c r="J831" s="30"/>
      <c r="K831" s="30"/>
      <c r="L831" s="30"/>
      <c r="M831" s="30"/>
      <c r="N831" s="30"/>
      <c r="O831" s="30"/>
      <c r="P831" s="30"/>
      <c r="Q831" s="30"/>
      <c r="R831" s="30"/>
      <c r="S831" s="29"/>
      <c r="U831" s="30"/>
      <c r="X831" s="30" t="str">
        <f t="shared" si="7"/>
        <v>#N/A</v>
      </c>
      <c r="Y831" s="30" t="str">
        <f t="shared" si="8"/>
        <v>#N/A</v>
      </c>
      <c r="Z831" s="30" t="str">
        <f t="shared" si="9"/>
        <v>#N/A</v>
      </c>
      <c r="AA831" s="30" t="str">
        <f t="shared" si="10"/>
        <v>#N/A</v>
      </c>
      <c r="AB831" s="30" t="str">
        <f t="shared" si="11"/>
        <v>#N/A</v>
      </c>
      <c r="AC831" s="30" t="str">
        <f t="shared" ref="AC831:AD831" si="847">XLOOKUP(N831, $AS$2:$AS$8, $AT$2:$AT$8)</f>
        <v>#N/A</v>
      </c>
      <c r="AD831" s="30" t="str">
        <f t="shared" si="847"/>
        <v>#N/A</v>
      </c>
      <c r="AE831" s="30" t="str">
        <f t="shared" si="13"/>
        <v>#N/A</v>
      </c>
      <c r="AF831" s="30" t="str">
        <f t="shared" si="14"/>
        <v>#N/A</v>
      </c>
      <c r="AG831" s="30" t="str">
        <f t="shared" si="15"/>
        <v>#N/A</v>
      </c>
    </row>
    <row r="832">
      <c r="C832" s="25"/>
      <c r="D832" s="25" t="str">
        <f t="shared" si="2"/>
        <v/>
      </c>
      <c r="E832" s="26" t="str">
        <f t="shared" si="3"/>
        <v/>
      </c>
      <c r="G832" s="27" t="str">
        <f t="shared" si="4"/>
        <v/>
      </c>
      <c r="I832" s="28"/>
      <c r="J832" s="30"/>
      <c r="K832" s="30"/>
      <c r="L832" s="30"/>
      <c r="M832" s="30"/>
      <c r="N832" s="30"/>
      <c r="O832" s="30"/>
      <c r="P832" s="30"/>
      <c r="Q832" s="30"/>
      <c r="R832" s="30"/>
      <c r="S832" s="29"/>
      <c r="U832" s="30"/>
      <c r="X832" s="30" t="str">
        <f t="shared" si="7"/>
        <v>#N/A</v>
      </c>
      <c r="Y832" s="30" t="str">
        <f t="shared" si="8"/>
        <v>#N/A</v>
      </c>
      <c r="Z832" s="30" t="str">
        <f t="shared" si="9"/>
        <v>#N/A</v>
      </c>
      <c r="AA832" s="30" t="str">
        <f t="shared" si="10"/>
        <v>#N/A</v>
      </c>
      <c r="AB832" s="30" t="str">
        <f t="shared" si="11"/>
        <v>#N/A</v>
      </c>
      <c r="AC832" s="30" t="str">
        <f t="shared" ref="AC832:AD832" si="848">XLOOKUP(N832, $AS$2:$AS$8, $AT$2:$AT$8)</f>
        <v>#N/A</v>
      </c>
      <c r="AD832" s="30" t="str">
        <f t="shared" si="848"/>
        <v>#N/A</v>
      </c>
      <c r="AE832" s="30" t="str">
        <f t="shared" si="13"/>
        <v>#N/A</v>
      </c>
      <c r="AF832" s="30" t="str">
        <f t="shared" si="14"/>
        <v>#N/A</v>
      </c>
      <c r="AG832" s="30" t="str">
        <f t="shared" si="15"/>
        <v>#N/A</v>
      </c>
    </row>
    <row r="833">
      <c r="C833" s="25"/>
      <c r="D833" s="25" t="str">
        <f t="shared" si="2"/>
        <v/>
      </c>
      <c r="E833" s="26" t="str">
        <f t="shared" si="3"/>
        <v/>
      </c>
      <c r="G833" s="27" t="str">
        <f t="shared" si="4"/>
        <v/>
      </c>
      <c r="I833" s="28"/>
      <c r="J833" s="30"/>
      <c r="K833" s="30"/>
      <c r="L833" s="30"/>
      <c r="M833" s="30"/>
      <c r="N833" s="30"/>
      <c r="O833" s="30"/>
      <c r="P833" s="30"/>
      <c r="Q833" s="30"/>
      <c r="R833" s="30"/>
      <c r="S833" s="29"/>
      <c r="U833" s="30"/>
      <c r="X833" s="30" t="str">
        <f t="shared" si="7"/>
        <v>#N/A</v>
      </c>
      <c r="Y833" s="30" t="str">
        <f t="shared" si="8"/>
        <v>#N/A</v>
      </c>
      <c r="Z833" s="30" t="str">
        <f t="shared" si="9"/>
        <v>#N/A</v>
      </c>
      <c r="AA833" s="30" t="str">
        <f t="shared" si="10"/>
        <v>#N/A</v>
      </c>
      <c r="AB833" s="30" t="str">
        <f t="shared" si="11"/>
        <v>#N/A</v>
      </c>
      <c r="AC833" s="30" t="str">
        <f t="shared" ref="AC833:AD833" si="849">XLOOKUP(N833, $AS$2:$AS$8, $AT$2:$AT$8)</f>
        <v>#N/A</v>
      </c>
      <c r="AD833" s="30" t="str">
        <f t="shared" si="849"/>
        <v>#N/A</v>
      </c>
      <c r="AE833" s="30" t="str">
        <f t="shared" si="13"/>
        <v>#N/A</v>
      </c>
      <c r="AF833" s="30" t="str">
        <f t="shared" si="14"/>
        <v>#N/A</v>
      </c>
      <c r="AG833" s="30" t="str">
        <f t="shared" si="15"/>
        <v>#N/A</v>
      </c>
    </row>
    <row r="834">
      <c r="C834" s="25"/>
      <c r="D834" s="25" t="str">
        <f t="shared" si="2"/>
        <v/>
      </c>
      <c r="E834" s="26" t="str">
        <f t="shared" si="3"/>
        <v/>
      </c>
      <c r="G834" s="27" t="str">
        <f t="shared" si="4"/>
        <v/>
      </c>
      <c r="I834" s="28"/>
      <c r="J834" s="30"/>
      <c r="K834" s="30"/>
      <c r="L834" s="30"/>
      <c r="M834" s="30"/>
      <c r="N834" s="30"/>
      <c r="O834" s="30"/>
      <c r="P834" s="30"/>
      <c r="Q834" s="30"/>
      <c r="R834" s="30"/>
      <c r="S834" s="29"/>
      <c r="U834" s="30"/>
      <c r="X834" s="30" t="str">
        <f t="shared" si="7"/>
        <v>#N/A</v>
      </c>
      <c r="Y834" s="30" t="str">
        <f t="shared" si="8"/>
        <v>#N/A</v>
      </c>
      <c r="Z834" s="30" t="str">
        <f t="shared" si="9"/>
        <v>#N/A</v>
      </c>
      <c r="AA834" s="30" t="str">
        <f t="shared" si="10"/>
        <v>#N/A</v>
      </c>
      <c r="AB834" s="30" t="str">
        <f t="shared" si="11"/>
        <v>#N/A</v>
      </c>
      <c r="AC834" s="30" t="str">
        <f t="shared" ref="AC834:AD834" si="850">XLOOKUP(N834, $AS$2:$AS$8, $AT$2:$AT$8)</f>
        <v>#N/A</v>
      </c>
      <c r="AD834" s="30" t="str">
        <f t="shared" si="850"/>
        <v>#N/A</v>
      </c>
      <c r="AE834" s="30" t="str">
        <f t="shared" si="13"/>
        <v>#N/A</v>
      </c>
      <c r="AF834" s="30" t="str">
        <f t="shared" si="14"/>
        <v>#N/A</v>
      </c>
      <c r="AG834" s="30" t="str">
        <f t="shared" si="15"/>
        <v>#N/A</v>
      </c>
    </row>
    <row r="835">
      <c r="C835" s="25"/>
      <c r="D835" s="25" t="str">
        <f t="shared" si="2"/>
        <v/>
      </c>
      <c r="E835" s="26" t="str">
        <f t="shared" si="3"/>
        <v/>
      </c>
      <c r="G835" s="27" t="str">
        <f t="shared" si="4"/>
        <v/>
      </c>
      <c r="I835" s="28"/>
      <c r="J835" s="30"/>
      <c r="K835" s="30"/>
      <c r="L835" s="30"/>
      <c r="M835" s="30"/>
      <c r="N835" s="30"/>
      <c r="O835" s="30"/>
      <c r="P835" s="30"/>
      <c r="Q835" s="30"/>
      <c r="R835" s="30"/>
      <c r="S835" s="29"/>
      <c r="U835" s="30"/>
      <c r="X835" s="30" t="str">
        <f t="shared" si="7"/>
        <v>#N/A</v>
      </c>
      <c r="Y835" s="30" t="str">
        <f t="shared" si="8"/>
        <v>#N/A</v>
      </c>
      <c r="Z835" s="30" t="str">
        <f t="shared" si="9"/>
        <v>#N/A</v>
      </c>
      <c r="AA835" s="30" t="str">
        <f t="shared" si="10"/>
        <v>#N/A</v>
      </c>
      <c r="AB835" s="30" t="str">
        <f t="shared" si="11"/>
        <v>#N/A</v>
      </c>
      <c r="AC835" s="30" t="str">
        <f t="shared" ref="AC835:AD835" si="851">XLOOKUP(N835, $AS$2:$AS$8, $AT$2:$AT$8)</f>
        <v>#N/A</v>
      </c>
      <c r="AD835" s="30" t="str">
        <f t="shared" si="851"/>
        <v>#N/A</v>
      </c>
      <c r="AE835" s="30" t="str">
        <f t="shared" si="13"/>
        <v>#N/A</v>
      </c>
      <c r="AF835" s="30" t="str">
        <f t="shared" si="14"/>
        <v>#N/A</v>
      </c>
      <c r="AG835" s="30" t="str">
        <f t="shared" si="15"/>
        <v>#N/A</v>
      </c>
    </row>
    <row r="836">
      <c r="C836" s="25"/>
      <c r="D836" s="25" t="str">
        <f t="shared" si="2"/>
        <v/>
      </c>
      <c r="E836" s="26" t="str">
        <f t="shared" si="3"/>
        <v/>
      </c>
      <c r="G836" s="27" t="str">
        <f t="shared" si="4"/>
        <v/>
      </c>
      <c r="I836" s="28"/>
      <c r="J836" s="30"/>
      <c r="K836" s="30"/>
      <c r="L836" s="30"/>
      <c r="M836" s="30"/>
      <c r="N836" s="30"/>
      <c r="O836" s="30"/>
      <c r="P836" s="30"/>
      <c r="Q836" s="30"/>
      <c r="R836" s="30"/>
      <c r="S836" s="29"/>
      <c r="U836" s="30"/>
      <c r="X836" s="30" t="str">
        <f t="shared" si="7"/>
        <v>#N/A</v>
      </c>
      <c r="Y836" s="30" t="str">
        <f t="shared" si="8"/>
        <v>#N/A</v>
      </c>
      <c r="Z836" s="30" t="str">
        <f t="shared" si="9"/>
        <v>#N/A</v>
      </c>
      <c r="AA836" s="30" t="str">
        <f t="shared" si="10"/>
        <v>#N/A</v>
      </c>
      <c r="AB836" s="30" t="str">
        <f t="shared" si="11"/>
        <v>#N/A</v>
      </c>
      <c r="AC836" s="30" t="str">
        <f t="shared" ref="AC836:AD836" si="852">XLOOKUP(N836, $AS$2:$AS$8, $AT$2:$AT$8)</f>
        <v>#N/A</v>
      </c>
      <c r="AD836" s="30" t="str">
        <f t="shared" si="852"/>
        <v>#N/A</v>
      </c>
      <c r="AE836" s="30" t="str">
        <f t="shared" si="13"/>
        <v>#N/A</v>
      </c>
      <c r="AF836" s="30" t="str">
        <f t="shared" si="14"/>
        <v>#N/A</v>
      </c>
      <c r="AG836" s="30" t="str">
        <f t="shared" si="15"/>
        <v>#N/A</v>
      </c>
    </row>
    <row r="837">
      <c r="C837" s="25"/>
      <c r="D837" s="25" t="str">
        <f t="shared" si="2"/>
        <v/>
      </c>
      <c r="E837" s="26" t="str">
        <f t="shared" si="3"/>
        <v/>
      </c>
      <c r="G837" s="27" t="str">
        <f t="shared" si="4"/>
        <v/>
      </c>
      <c r="I837" s="28"/>
      <c r="J837" s="30"/>
      <c r="K837" s="30"/>
      <c r="L837" s="30"/>
      <c r="M837" s="30"/>
      <c r="N837" s="30"/>
      <c r="O837" s="30"/>
      <c r="P837" s="30"/>
      <c r="Q837" s="30"/>
      <c r="R837" s="30"/>
      <c r="S837" s="29"/>
      <c r="U837" s="30"/>
      <c r="X837" s="30" t="str">
        <f t="shared" si="7"/>
        <v>#N/A</v>
      </c>
      <c r="Y837" s="30" t="str">
        <f t="shared" si="8"/>
        <v>#N/A</v>
      </c>
      <c r="Z837" s="30" t="str">
        <f t="shared" si="9"/>
        <v>#N/A</v>
      </c>
      <c r="AA837" s="30" t="str">
        <f t="shared" si="10"/>
        <v>#N/A</v>
      </c>
      <c r="AB837" s="30" t="str">
        <f t="shared" si="11"/>
        <v>#N/A</v>
      </c>
      <c r="AC837" s="30" t="str">
        <f t="shared" ref="AC837:AD837" si="853">XLOOKUP(N837, $AS$2:$AS$8, $AT$2:$AT$8)</f>
        <v>#N/A</v>
      </c>
      <c r="AD837" s="30" t="str">
        <f t="shared" si="853"/>
        <v>#N/A</v>
      </c>
      <c r="AE837" s="30" t="str">
        <f t="shared" si="13"/>
        <v>#N/A</v>
      </c>
      <c r="AF837" s="30" t="str">
        <f t="shared" si="14"/>
        <v>#N/A</v>
      </c>
      <c r="AG837" s="30" t="str">
        <f t="shared" si="15"/>
        <v>#N/A</v>
      </c>
    </row>
    <row r="838">
      <c r="C838" s="25"/>
      <c r="D838" s="25" t="str">
        <f t="shared" si="2"/>
        <v/>
      </c>
      <c r="E838" s="26" t="str">
        <f t="shared" si="3"/>
        <v/>
      </c>
      <c r="G838" s="27" t="str">
        <f t="shared" si="4"/>
        <v/>
      </c>
      <c r="I838" s="28"/>
      <c r="J838" s="30"/>
      <c r="K838" s="30"/>
      <c r="L838" s="30"/>
      <c r="M838" s="30"/>
      <c r="N838" s="30"/>
      <c r="O838" s="30"/>
      <c r="P838" s="30"/>
      <c r="Q838" s="30"/>
      <c r="R838" s="30"/>
      <c r="S838" s="29"/>
      <c r="U838" s="30"/>
      <c r="X838" s="30" t="str">
        <f t="shared" si="7"/>
        <v>#N/A</v>
      </c>
      <c r="Y838" s="30" t="str">
        <f t="shared" si="8"/>
        <v>#N/A</v>
      </c>
      <c r="Z838" s="30" t="str">
        <f t="shared" si="9"/>
        <v>#N/A</v>
      </c>
      <c r="AA838" s="30" t="str">
        <f t="shared" si="10"/>
        <v>#N/A</v>
      </c>
      <c r="AB838" s="30" t="str">
        <f t="shared" si="11"/>
        <v>#N/A</v>
      </c>
      <c r="AC838" s="30" t="str">
        <f t="shared" ref="AC838:AD838" si="854">XLOOKUP(N838, $AS$2:$AS$8, $AT$2:$AT$8)</f>
        <v>#N/A</v>
      </c>
      <c r="AD838" s="30" t="str">
        <f t="shared" si="854"/>
        <v>#N/A</v>
      </c>
      <c r="AE838" s="30" t="str">
        <f t="shared" si="13"/>
        <v>#N/A</v>
      </c>
      <c r="AF838" s="30" t="str">
        <f t="shared" si="14"/>
        <v>#N/A</v>
      </c>
      <c r="AG838" s="30" t="str">
        <f t="shared" si="15"/>
        <v>#N/A</v>
      </c>
    </row>
    <row r="839">
      <c r="C839" s="25"/>
      <c r="D839" s="25" t="str">
        <f t="shared" si="2"/>
        <v/>
      </c>
      <c r="E839" s="26" t="str">
        <f t="shared" si="3"/>
        <v/>
      </c>
      <c r="G839" s="27" t="str">
        <f t="shared" si="4"/>
        <v/>
      </c>
      <c r="I839" s="28"/>
      <c r="J839" s="30"/>
      <c r="K839" s="30"/>
      <c r="L839" s="30"/>
      <c r="M839" s="30"/>
      <c r="N839" s="30"/>
      <c r="O839" s="30"/>
      <c r="P839" s="30"/>
      <c r="Q839" s="30"/>
      <c r="R839" s="30"/>
      <c r="S839" s="29"/>
      <c r="U839" s="30"/>
      <c r="X839" s="30" t="str">
        <f t="shared" si="7"/>
        <v>#N/A</v>
      </c>
      <c r="Y839" s="30" t="str">
        <f t="shared" si="8"/>
        <v>#N/A</v>
      </c>
      <c r="Z839" s="30" t="str">
        <f t="shared" si="9"/>
        <v>#N/A</v>
      </c>
      <c r="AA839" s="30" t="str">
        <f t="shared" si="10"/>
        <v>#N/A</v>
      </c>
      <c r="AB839" s="30" t="str">
        <f t="shared" si="11"/>
        <v>#N/A</v>
      </c>
      <c r="AC839" s="30" t="str">
        <f t="shared" ref="AC839:AD839" si="855">XLOOKUP(N839, $AS$2:$AS$8, $AT$2:$AT$8)</f>
        <v>#N/A</v>
      </c>
      <c r="AD839" s="30" t="str">
        <f t="shared" si="855"/>
        <v>#N/A</v>
      </c>
      <c r="AE839" s="30" t="str">
        <f t="shared" si="13"/>
        <v>#N/A</v>
      </c>
      <c r="AF839" s="30" t="str">
        <f t="shared" si="14"/>
        <v>#N/A</v>
      </c>
      <c r="AG839" s="30" t="str">
        <f t="shared" si="15"/>
        <v>#N/A</v>
      </c>
    </row>
    <row r="840">
      <c r="C840" s="25"/>
      <c r="D840" s="25" t="str">
        <f t="shared" si="2"/>
        <v/>
      </c>
      <c r="E840" s="26" t="str">
        <f t="shared" si="3"/>
        <v/>
      </c>
      <c r="G840" s="27" t="str">
        <f t="shared" si="4"/>
        <v/>
      </c>
      <c r="I840" s="28"/>
      <c r="J840" s="30"/>
      <c r="K840" s="30"/>
      <c r="L840" s="30"/>
      <c r="M840" s="30"/>
      <c r="N840" s="30"/>
      <c r="O840" s="30"/>
      <c r="P840" s="30"/>
      <c r="Q840" s="30"/>
      <c r="R840" s="30"/>
      <c r="S840" s="29"/>
      <c r="U840" s="30"/>
      <c r="X840" s="30" t="str">
        <f t="shared" si="7"/>
        <v>#N/A</v>
      </c>
      <c r="Y840" s="30" t="str">
        <f t="shared" si="8"/>
        <v>#N/A</v>
      </c>
      <c r="Z840" s="30" t="str">
        <f t="shared" si="9"/>
        <v>#N/A</v>
      </c>
      <c r="AA840" s="30" t="str">
        <f t="shared" si="10"/>
        <v>#N/A</v>
      </c>
      <c r="AB840" s="30" t="str">
        <f t="shared" si="11"/>
        <v>#N/A</v>
      </c>
      <c r="AC840" s="30" t="str">
        <f t="shared" ref="AC840:AD840" si="856">XLOOKUP(N840, $AS$2:$AS$8, $AT$2:$AT$8)</f>
        <v>#N/A</v>
      </c>
      <c r="AD840" s="30" t="str">
        <f t="shared" si="856"/>
        <v>#N/A</v>
      </c>
      <c r="AE840" s="30" t="str">
        <f t="shared" si="13"/>
        <v>#N/A</v>
      </c>
      <c r="AF840" s="30" t="str">
        <f t="shared" si="14"/>
        <v>#N/A</v>
      </c>
      <c r="AG840" s="30" t="str">
        <f t="shared" si="15"/>
        <v>#N/A</v>
      </c>
    </row>
    <row r="841">
      <c r="C841" s="25"/>
      <c r="D841" s="25" t="str">
        <f t="shared" si="2"/>
        <v/>
      </c>
      <c r="E841" s="26" t="str">
        <f t="shared" si="3"/>
        <v/>
      </c>
      <c r="G841" s="27" t="str">
        <f t="shared" si="4"/>
        <v/>
      </c>
      <c r="I841" s="28"/>
      <c r="J841" s="30"/>
      <c r="K841" s="30"/>
      <c r="L841" s="30"/>
      <c r="M841" s="30"/>
      <c r="N841" s="30"/>
      <c r="O841" s="30"/>
      <c r="P841" s="30"/>
      <c r="Q841" s="30"/>
      <c r="R841" s="30"/>
      <c r="S841" s="29"/>
      <c r="U841" s="30"/>
      <c r="X841" s="30" t="str">
        <f t="shared" si="7"/>
        <v>#N/A</v>
      </c>
      <c r="Y841" s="30" t="str">
        <f t="shared" si="8"/>
        <v>#N/A</v>
      </c>
      <c r="Z841" s="30" t="str">
        <f t="shared" si="9"/>
        <v>#N/A</v>
      </c>
      <c r="AA841" s="30" t="str">
        <f t="shared" si="10"/>
        <v>#N/A</v>
      </c>
      <c r="AB841" s="30" t="str">
        <f t="shared" si="11"/>
        <v>#N/A</v>
      </c>
      <c r="AC841" s="30" t="str">
        <f t="shared" ref="AC841:AD841" si="857">XLOOKUP(N841, $AS$2:$AS$8, $AT$2:$AT$8)</f>
        <v>#N/A</v>
      </c>
      <c r="AD841" s="30" t="str">
        <f t="shared" si="857"/>
        <v>#N/A</v>
      </c>
      <c r="AE841" s="30" t="str">
        <f t="shared" si="13"/>
        <v>#N/A</v>
      </c>
      <c r="AF841" s="30" t="str">
        <f t="shared" si="14"/>
        <v>#N/A</v>
      </c>
      <c r="AG841" s="30" t="str">
        <f t="shared" si="15"/>
        <v>#N/A</v>
      </c>
    </row>
    <row r="842">
      <c r="C842" s="25"/>
      <c r="D842" s="25" t="str">
        <f t="shared" si="2"/>
        <v/>
      </c>
      <c r="E842" s="26" t="str">
        <f t="shared" si="3"/>
        <v/>
      </c>
      <c r="G842" s="27" t="str">
        <f t="shared" si="4"/>
        <v/>
      </c>
      <c r="I842" s="28"/>
      <c r="J842" s="30"/>
      <c r="K842" s="30"/>
      <c r="L842" s="30"/>
      <c r="M842" s="30"/>
      <c r="N842" s="30"/>
      <c r="O842" s="30"/>
      <c r="P842" s="30"/>
      <c r="Q842" s="30"/>
      <c r="R842" s="30"/>
      <c r="S842" s="29"/>
      <c r="U842" s="30"/>
      <c r="X842" s="30" t="str">
        <f t="shared" si="7"/>
        <v>#N/A</v>
      </c>
      <c r="Y842" s="30" t="str">
        <f t="shared" si="8"/>
        <v>#N/A</v>
      </c>
      <c r="Z842" s="30" t="str">
        <f t="shared" si="9"/>
        <v>#N/A</v>
      </c>
      <c r="AA842" s="30" t="str">
        <f t="shared" si="10"/>
        <v>#N/A</v>
      </c>
      <c r="AB842" s="30" t="str">
        <f t="shared" si="11"/>
        <v>#N/A</v>
      </c>
      <c r="AC842" s="30" t="str">
        <f t="shared" ref="AC842:AD842" si="858">XLOOKUP(N842, $AS$2:$AS$8, $AT$2:$AT$8)</f>
        <v>#N/A</v>
      </c>
      <c r="AD842" s="30" t="str">
        <f t="shared" si="858"/>
        <v>#N/A</v>
      </c>
      <c r="AE842" s="30" t="str">
        <f t="shared" si="13"/>
        <v>#N/A</v>
      </c>
      <c r="AF842" s="30" t="str">
        <f t="shared" si="14"/>
        <v>#N/A</v>
      </c>
      <c r="AG842" s="30" t="str">
        <f t="shared" si="15"/>
        <v>#N/A</v>
      </c>
    </row>
    <row r="843">
      <c r="C843" s="25"/>
      <c r="D843" s="25" t="str">
        <f t="shared" si="2"/>
        <v/>
      </c>
      <c r="E843" s="26" t="str">
        <f t="shared" si="3"/>
        <v/>
      </c>
      <c r="G843" s="27" t="str">
        <f t="shared" si="4"/>
        <v/>
      </c>
      <c r="I843" s="28"/>
      <c r="J843" s="30"/>
      <c r="K843" s="30"/>
      <c r="L843" s="30"/>
      <c r="M843" s="30"/>
      <c r="N843" s="30"/>
      <c r="O843" s="30"/>
      <c r="P843" s="30"/>
      <c r="Q843" s="30"/>
      <c r="R843" s="30"/>
      <c r="S843" s="29"/>
      <c r="U843" s="30"/>
      <c r="X843" s="30" t="str">
        <f t="shared" si="7"/>
        <v>#N/A</v>
      </c>
      <c r="Y843" s="30" t="str">
        <f t="shared" si="8"/>
        <v>#N/A</v>
      </c>
      <c r="Z843" s="30" t="str">
        <f t="shared" si="9"/>
        <v>#N/A</v>
      </c>
      <c r="AA843" s="30" t="str">
        <f t="shared" si="10"/>
        <v>#N/A</v>
      </c>
      <c r="AB843" s="30" t="str">
        <f t="shared" si="11"/>
        <v>#N/A</v>
      </c>
      <c r="AC843" s="30" t="str">
        <f t="shared" ref="AC843:AD843" si="859">XLOOKUP(N843, $AS$2:$AS$8, $AT$2:$AT$8)</f>
        <v>#N/A</v>
      </c>
      <c r="AD843" s="30" t="str">
        <f t="shared" si="859"/>
        <v>#N/A</v>
      </c>
      <c r="AE843" s="30" t="str">
        <f t="shared" si="13"/>
        <v>#N/A</v>
      </c>
      <c r="AF843" s="30" t="str">
        <f t="shared" si="14"/>
        <v>#N/A</v>
      </c>
      <c r="AG843" s="30" t="str">
        <f t="shared" si="15"/>
        <v>#N/A</v>
      </c>
    </row>
    <row r="844">
      <c r="C844" s="25"/>
      <c r="D844" s="25" t="str">
        <f t="shared" si="2"/>
        <v/>
      </c>
      <c r="E844" s="26" t="str">
        <f t="shared" si="3"/>
        <v/>
      </c>
      <c r="G844" s="27" t="str">
        <f t="shared" si="4"/>
        <v/>
      </c>
      <c r="I844" s="28"/>
      <c r="J844" s="30"/>
      <c r="K844" s="30"/>
      <c r="L844" s="30"/>
      <c r="M844" s="30"/>
      <c r="N844" s="30"/>
      <c r="O844" s="30"/>
      <c r="P844" s="30"/>
      <c r="Q844" s="30"/>
      <c r="R844" s="30"/>
      <c r="S844" s="29"/>
      <c r="U844" s="30"/>
      <c r="X844" s="30" t="str">
        <f t="shared" si="7"/>
        <v>#N/A</v>
      </c>
      <c r="Y844" s="30" t="str">
        <f t="shared" si="8"/>
        <v>#N/A</v>
      </c>
      <c r="Z844" s="30" t="str">
        <f t="shared" si="9"/>
        <v>#N/A</v>
      </c>
      <c r="AA844" s="30" t="str">
        <f t="shared" si="10"/>
        <v>#N/A</v>
      </c>
      <c r="AB844" s="30" t="str">
        <f t="shared" si="11"/>
        <v>#N/A</v>
      </c>
      <c r="AC844" s="30" t="str">
        <f t="shared" ref="AC844:AD844" si="860">XLOOKUP(N844, $AS$2:$AS$8, $AT$2:$AT$8)</f>
        <v>#N/A</v>
      </c>
      <c r="AD844" s="30" t="str">
        <f t="shared" si="860"/>
        <v>#N/A</v>
      </c>
      <c r="AE844" s="30" t="str">
        <f t="shared" si="13"/>
        <v>#N/A</v>
      </c>
      <c r="AF844" s="30" t="str">
        <f t="shared" si="14"/>
        <v>#N/A</v>
      </c>
      <c r="AG844" s="30" t="str">
        <f t="shared" si="15"/>
        <v>#N/A</v>
      </c>
    </row>
    <row r="845">
      <c r="C845" s="25"/>
      <c r="D845" s="25" t="str">
        <f t="shared" si="2"/>
        <v/>
      </c>
      <c r="E845" s="26" t="str">
        <f t="shared" si="3"/>
        <v/>
      </c>
      <c r="G845" s="27" t="str">
        <f t="shared" si="4"/>
        <v/>
      </c>
      <c r="I845" s="28"/>
      <c r="J845" s="30"/>
      <c r="K845" s="30"/>
      <c r="L845" s="30"/>
      <c r="M845" s="30"/>
      <c r="N845" s="30"/>
      <c r="O845" s="30"/>
      <c r="P845" s="30"/>
      <c r="Q845" s="30"/>
      <c r="R845" s="30"/>
      <c r="S845" s="29"/>
      <c r="U845" s="30"/>
      <c r="X845" s="30" t="str">
        <f t="shared" si="7"/>
        <v>#N/A</v>
      </c>
      <c r="Y845" s="30" t="str">
        <f t="shared" si="8"/>
        <v>#N/A</v>
      </c>
      <c r="Z845" s="30" t="str">
        <f t="shared" si="9"/>
        <v>#N/A</v>
      </c>
      <c r="AA845" s="30" t="str">
        <f t="shared" si="10"/>
        <v>#N/A</v>
      </c>
      <c r="AB845" s="30" t="str">
        <f t="shared" si="11"/>
        <v>#N/A</v>
      </c>
      <c r="AC845" s="30" t="str">
        <f t="shared" ref="AC845:AD845" si="861">XLOOKUP(N845, $AS$2:$AS$8, $AT$2:$AT$8)</f>
        <v>#N/A</v>
      </c>
      <c r="AD845" s="30" t="str">
        <f t="shared" si="861"/>
        <v>#N/A</v>
      </c>
      <c r="AE845" s="30" t="str">
        <f t="shared" si="13"/>
        <v>#N/A</v>
      </c>
      <c r="AF845" s="30" t="str">
        <f t="shared" si="14"/>
        <v>#N/A</v>
      </c>
      <c r="AG845" s="30" t="str">
        <f t="shared" si="15"/>
        <v>#N/A</v>
      </c>
    </row>
    <row r="846">
      <c r="C846" s="25"/>
      <c r="D846" s="25" t="str">
        <f t="shared" si="2"/>
        <v/>
      </c>
      <c r="E846" s="26" t="str">
        <f t="shared" si="3"/>
        <v/>
      </c>
      <c r="G846" s="27" t="str">
        <f t="shared" si="4"/>
        <v/>
      </c>
      <c r="I846" s="28"/>
      <c r="J846" s="30"/>
      <c r="K846" s="30"/>
      <c r="L846" s="30"/>
      <c r="M846" s="30"/>
      <c r="N846" s="30"/>
      <c r="O846" s="30"/>
      <c r="P846" s="30"/>
      <c r="Q846" s="30"/>
      <c r="R846" s="30"/>
      <c r="S846" s="29"/>
      <c r="U846" s="30"/>
      <c r="X846" s="30" t="str">
        <f t="shared" si="7"/>
        <v>#N/A</v>
      </c>
      <c r="Y846" s="30" t="str">
        <f t="shared" si="8"/>
        <v>#N/A</v>
      </c>
      <c r="Z846" s="30" t="str">
        <f t="shared" si="9"/>
        <v>#N/A</v>
      </c>
      <c r="AA846" s="30" t="str">
        <f t="shared" si="10"/>
        <v>#N/A</v>
      </c>
      <c r="AB846" s="30" t="str">
        <f t="shared" si="11"/>
        <v>#N/A</v>
      </c>
      <c r="AC846" s="30" t="str">
        <f t="shared" ref="AC846:AD846" si="862">XLOOKUP(N846, $AS$2:$AS$8, $AT$2:$AT$8)</f>
        <v>#N/A</v>
      </c>
      <c r="AD846" s="30" t="str">
        <f t="shared" si="862"/>
        <v>#N/A</v>
      </c>
      <c r="AE846" s="30" t="str">
        <f t="shared" si="13"/>
        <v>#N/A</v>
      </c>
      <c r="AF846" s="30" t="str">
        <f t="shared" si="14"/>
        <v>#N/A</v>
      </c>
      <c r="AG846" s="30" t="str">
        <f t="shared" si="15"/>
        <v>#N/A</v>
      </c>
    </row>
    <row r="847">
      <c r="C847" s="25"/>
      <c r="D847" s="25" t="str">
        <f t="shared" si="2"/>
        <v/>
      </c>
      <c r="E847" s="26" t="str">
        <f t="shared" si="3"/>
        <v/>
      </c>
      <c r="G847" s="27" t="str">
        <f t="shared" si="4"/>
        <v/>
      </c>
      <c r="I847" s="28"/>
      <c r="J847" s="30"/>
      <c r="K847" s="30"/>
      <c r="L847" s="30"/>
      <c r="M847" s="30"/>
      <c r="N847" s="30"/>
      <c r="O847" s="30"/>
      <c r="P847" s="30"/>
      <c r="Q847" s="30"/>
      <c r="R847" s="30"/>
      <c r="S847" s="29"/>
      <c r="U847" s="30"/>
      <c r="X847" s="30" t="str">
        <f t="shared" si="7"/>
        <v>#N/A</v>
      </c>
      <c r="Y847" s="30" t="str">
        <f t="shared" si="8"/>
        <v>#N/A</v>
      </c>
      <c r="Z847" s="30" t="str">
        <f t="shared" si="9"/>
        <v>#N/A</v>
      </c>
      <c r="AA847" s="30" t="str">
        <f t="shared" si="10"/>
        <v>#N/A</v>
      </c>
      <c r="AB847" s="30" t="str">
        <f t="shared" si="11"/>
        <v>#N/A</v>
      </c>
      <c r="AC847" s="30" t="str">
        <f t="shared" ref="AC847:AD847" si="863">XLOOKUP(N847, $AS$2:$AS$8, $AT$2:$AT$8)</f>
        <v>#N/A</v>
      </c>
      <c r="AD847" s="30" t="str">
        <f t="shared" si="863"/>
        <v>#N/A</v>
      </c>
      <c r="AE847" s="30" t="str">
        <f t="shared" si="13"/>
        <v>#N/A</v>
      </c>
      <c r="AF847" s="30" t="str">
        <f t="shared" si="14"/>
        <v>#N/A</v>
      </c>
      <c r="AG847" s="30" t="str">
        <f t="shared" si="15"/>
        <v>#N/A</v>
      </c>
    </row>
    <row r="848">
      <c r="C848" s="25"/>
      <c r="D848" s="25" t="str">
        <f t="shared" si="2"/>
        <v/>
      </c>
      <c r="E848" s="26" t="str">
        <f t="shared" si="3"/>
        <v/>
      </c>
      <c r="G848" s="27" t="str">
        <f t="shared" si="4"/>
        <v/>
      </c>
      <c r="I848" s="28"/>
      <c r="J848" s="30"/>
      <c r="K848" s="30"/>
      <c r="L848" s="30"/>
      <c r="M848" s="30"/>
      <c r="N848" s="30"/>
      <c r="O848" s="30"/>
      <c r="P848" s="30"/>
      <c r="Q848" s="30"/>
      <c r="R848" s="30"/>
      <c r="S848" s="29"/>
      <c r="U848" s="30"/>
      <c r="X848" s="30" t="str">
        <f t="shared" si="7"/>
        <v>#N/A</v>
      </c>
      <c r="Y848" s="30" t="str">
        <f t="shared" si="8"/>
        <v>#N/A</v>
      </c>
      <c r="Z848" s="30" t="str">
        <f t="shared" si="9"/>
        <v>#N/A</v>
      </c>
      <c r="AA848" s="30" t="str">
        <f t="shared" si="10"/>
        <v>#N/A</v>
      </c>
      <c r="AB848" s="30" t="str">
        <f t="shared" si="11"/>
        <v>#N/A</v>
      </c>
      <c r="AC848" s="30" t="str">
        <f t="shared" ref="AC848:AD848" si="864">XLOOKUP(N848, $AS$2:$AS$8, $AT$2:$AT$8)</f>
        <v>#N/A</v>
      </c>
      <c r="AD848" s="30" t="str">
        <f t="shared" si="864"/>
        <v>#N/A</v>
      </c>
      <c r="AE848" s="30" t="str">
        <f t="shared" si="13"/>
        <v>#N/A</v>
      </c>
      <c r="AF848" s="30" t="str">
        <f t="shared" si="14"/>
        <v>#N/A</v>
      </c>
      <c r="AG848" s="30" t="str">
        <f t="shared" si="15"/>
        <v>#N/A</v>
      </c>
    </row>
    <row r="849">
      <c r="C849" s="25"/>
      <c r="D849" s="25" t="str">
        <f t="shared" si="2"/>
        <v/>
      </c>
      <c r="E849" s="26" t="str">
        <f t="shared" si="3"/>
        <v/>
      </c>
      <c r="G849" s="27" t="str">
        <f t="shared" si="4"/>
        <v/>
      </c>
      <c r="I849" s="28"/>
      <c r="J849" s="30"/>
      <c r="K849" s="30"/>
      <c r="L849" s="30"/>
      <c r="M849" s="30"/>
      <c r="N849" s="30"/>
      <c r="O849" s="30"/>
      <c r="P849" s="30"/>
      <c r="Q849" s="30"/>
      <c r="R849" s="30"/>
      <c r="S849" s="29"/>
      <c r="U849" s="30"/>
      <c r="X849" s="30" t="str">
        <f t="shared" si="7"/>
        <v>#N/A</v>
      </c>
      <c r="Y849" s="30" t="str">
        <f t="shared" si="8"/>
        <v>#N/A</v>
      </c>
      <c r="Z849" s="30" t="str">
        <f t="shared" si="9"/>
        <v>#N/A</v>
      </c>
      <c r="AA849" s="30" t="str">
        <f t="shared" si="10"/>
        <v>#N/A</v>
      </c>
      <c r="AB849" s="30" t="str">
        <f t="shared" si="11"/>
        <v>#N/A</v>
      </c>
      <c r="AC849" s="30" t="str">
        <f t="shared" ref="AC849:AD849" si="865">XLOOKUP(N849, $AS$2:$AS$8, $AT$2:$AT$8)</f>
        <v>#N/A</v>
      </c>
      <c r="AD849" s="30" t="str">
        <f t="shared" si="865"/>
        <v>#N/A</v>
      </c>
      <c r="AE849" s="30" t="str">
        <f t="shared" si="13"/>
        <v>#N/A</v>
      </c>
      <c r="AF849" s="30" t="str">
        <f t="shared" si="14"/>
        <v>#N/A</v>
      </c>
      <c r="AG849" s="30" t="str">
        <f t="shared" si="15"/>
        <v>#N/A</v>
      </c>
    </row>
    <row r="850">
      <c r="C850" s="25"/>
      <c r="D850" s="25" t="str">
        <f t="shared" si="2"/>
        <v/>
      </c>
      <c r="E850" s="26" t="str">
        <f t="shared" si="3"/>
        <v/>
      </c>
      <c r="G850" s="27" t="str">
        <f t="shared" si="4"/>
        <v/>
      </c>
      <c r="I850" s="28"/>
      <c r="J850" s="30"/>
      <c r="K850" s="30"/>
      <c r="L850" s="30"/>
      <c r="M850" s="30"/>
      <c r="N850" s="30"/>
      <c r="O850" s="30"/>
      <c r="P850" s="30"/>
      <c r="Q850" s="30"/>
      <c r="R850" s="30"/>
      <c r="S850" s="29"/>
      <c r="U850" s="30"/>
      <c r="X850" s="30" t="str">
        <f t="shared" si="7"/>
        <v>#N/A</v>
      </c>
      <c r="Y850" s="30" t="str">
        <f t="shared" si="8"/>
        <v>#N/A</v>
      </c>
      <c r="Z850" s="30" t="str">
        <f t="shared" si="9"/>
        <v>#N/A</v>
      </c>
      <c r="AA850" s="30" t="str">
        <f t="shared" si="10"/>
        <v>#N/A</v>
      </c>
      <c r="AB850" s="30" t="str">
        <f t="shared" si="11"/>
        <v>#N/A</v>
      </c>
      <c r="AC850" s="30" t="str">
        <f t="shared" ref="AC850:AD850" si="866">XLOOKUP(N850, $AS$2:$AS$8, $AT$2:$AT$8)</f>
        <v>#N/A</v>
      </c>
      <c r="AD850" s="30" t="str">
        <f t="shared" si="866"/>
        <v>#N/A</v>
      </c>
      <c r="AE850" s="30" t="str">
        <f t="shared" si="13"/>
        <v>#N/A</v>
      </c>
      <c r="AF850" s="30" t="str">
        <f t="shared" si="14"/>
        <v>#N/A</v>
      </c>
      <c r="AG850" s="30" t="str">
        <f t="shared" si="15"/>
        <v>#N/A</v>
      </c>
    </row>
    <row r="851">
      <c r="C851" s="25"/>
      <c r="D851" s="25" t="str">
        <f t="shared" si="2"/>
        <v/>
      </c>
      <c r="E851" s="26" t="str">
        <f t="shared" si="3"/>
        <v/>
      </c>
      <c r="G851" s="27" t="str">
        <f t="shared" si="4"/>
        <v/>
      </c>
      <c r="I851" s="28"/>
      <c r="J851" s="30"/>
      <c r="K851" s="30"/>
      <c r="L851" s="30"/>
      <c r="M851" s="30"/>
      <c r="N851" s="30"/>
      <c r="O851" s="30"/>
      <c r="P851" s="30"/>
      <c r="Q851" s="30"/>
      <c r="R851" s="30"/>
      <c r="S851" s="29"/>
      <c r="U851" s="30"/>
      <c r="X851" s="30" t="str">
        <f t="shared" si="7"/>
        <v>#N/A</v>
      </c>
      <c r="Y851" s="30" t="str">
        <f t="shared" si="8"/>
        <v>#N/A</v>
      </c>
      <c r="Z851" s="30" t="str">
        <f t="shared" si="9"/>
        <v>#N/A</v>
      </c>
      <c r="AA851" s="30" t="str">
        <f t="shared" si="10"/>
        <v>#N/A</v>
      </c>
      <c r="AB851" s="30" t="str">
        <f t="shared" si="11"/>
        <v>#N/A</v>
      </c>
      <c r="AC851" s="30" t="str">
        <f t="shared" ref="AC851:AD851" si="867">XLOOKUP(N851, $AS$2:$AS$8, $AT$2:$AT$8)</f>
        <v>#N/A</v>
      </c>
      <c r="AD851" s="30" t="str">
        <f t="shared" si="867"/>
        <v>#N/A</v>
      </c>
      <c r="AE851" s="30" t="str">
        <f t="shared" si="13"/>
        <v>#N/A</v>
      </c>
      <c r="AF851" s="30" t="str">
        <f t="shared" si="14"/>
        <v>#N/A</v>
      </c>
      <c r="AG851" s="30" t="str">
        <f t="shared" si="15"/>
        <v>#N/A</v>
      </c>
    </row>
    <row r="852">
      <c r="C852" s="25"/>
      <c r="D852" s="25" t="str">
        <f t="shared" si="2"/>
        <v/>
      </c>
      <c r="E852" s="26" t="str">
        <f t="shared" si="3"/>
        <v/>
      </c>
      <c r="G852" s="27" t="str">
        <f t="shared" si="4"/>
        <v/>
      </c>
      <c r="I852" s="28"/>
      <c r="J852" s="30"/>
      <c r="K852" s="30"/>
      <c r="L852" s="30"/>
      <c r="M852" s="30"/>
      <c r="N852" s="30"/>
      <c r="O852" s="30"/>
      <c r="P852" s="30"/>
      <c r="Q852" s="30"/>
      <c r="R852" s="30"/>
      <c r="S852" s="29"/>
      <c r="U852" s="30"/>
      <c r="X852" s="30" t="str">
        <f t="shared" si="7"/>
        <v>#N/A</v>
      </c>
      <c r="Y852" s="30" t="str">
        <f t="shared" si="8"/>
        <v>#N/A</v>
      </c>
      <c r="Z852" s="30" t="str">
        <f t="shared" si="9"/>
        <v>#N/A</v>
      </c>
      <c r="AA852" s="30" t="str">
        <f t="shared" si="10"/>
        <v>#N/A</v>
      </c>
      <c r="AB852" s="30" t="str">
        <f t="shared" si="11"/>
        <v>#N/A</v>
      </c>
      <c r="AC852" s="30" t="str">
        <f t="shared" ref="AC852:AD852" si="868">XLOOKUP(N852, $AS$2:$AS$8, $AT$2:$AT$8)</f>
        <v>#N/A</v>
      </c>
      <c r="AD852" s="30" t="str">
        <f t="shared" si="868"/>
        <v>#N/A</v>
      </c>
      <c r="AE852" s="30" t="str">
        <f t="shared" si="13"/>
        <v>#N/A</v>
      </c>
      <c r="AF852" s="30" t="str">
        <f t="shared" si="14"/>
        <v>#N/A</v>
      </c>
      <c r="AG852" s="30" t="str">
        <f t="shared" si="15"/>
        <v>#N/A</v>
      </c>
    </row>
    <row r="853">
      <c r="C853" s="25"/>
      <c r="D853" s="25" t="str">
        <f t="shared" si="2"/>
        <v/>
      </c>
      <c r="E853" s="26" t="str">
        <f t="shared" si="3"/>
        <v/>
      </c>
      <c r="G853" s="27" t="str">
        <f t="shared" si="4"/>
        <v/>
      </c>
      <c r="I853" s="28"/>
      <c r="J853" s="30"/>
      <c r="K853" s="30"/>
      <c r="L853" s="30"/>
      <c r="M853" s="30"/>
      <c r="N853" s="30"/>
      <c r="O853" s="30"/>
      <c r="P853" s="30"/>
      <c r="Q853" s="30"/>
      <c r="R853" s="30"/>
      <c r="S853" s="29"/>
      <c r="U853" s="30"/>
      <c r="X853" s="30" t="str">
        <f t="shared" si="7"/>
        <v>#N/A</v>
      </c>
      <c r="Y853" s="30" t="str">
        <f t="shared" si="8"/>
        <v>#N/A</v>
      </c>
      <c r="Z853" s="30" t="str">
        <f t="shared" si="9"/>
        <v>#N/A</v>
      </c>
      <c r="AA853" s="30" t="str">
        <f t="shared" si="10"/>
        <v>#N/A</v>
      </c>
      <c r="AB853" s="30" t="str">
        <f t="shared" si="11"/>
        <v>#N/A</v>
      </c>
      <c r="AC853" s="30" t="str">
        <f t="shared" ref="AC853:AD853" si="869">XLOOKUP(N853, $AS$2:$AS$8, $AT$2:$AT$8)</f>
        <v>#N/A</v>
      </c>
      <c r="AD853" s="30" t="str">
        <f t="shared" si="869"/>
        <v>#N/A</v>
      </c>
      <c r="AE853" s="30" t="str">
        <f t="shared" si="13"/>
        <v>#N/A</v>
      </c>
      <c r="AF853" s="30" t="str">
        <f t="shared" si="14"/>
        <v>#N/A</v>
      </c>
      <c r="AG853" s="30" t="str">
        <f t="shared" si="15"/>
        <v>#N/A</v>
      </c>
    </row>
    <row r="854">
      <c r="C854" s="25"/>
      <c r="D854" s="25" t="str">
        <f t="shared" si="2"/>
        <v/>
      </c>
      <c r="E854" s="26" t="str">
        <f t="shared" si="3"/>
        <v/>
      </c>
      <c r="G854" s="27" t="str">
        <f t="shared" si="4"/>
        <v/>
      </c>
      <c r="I854" s="28"/>
      <c r="J854" s="30"/>
      <c r="K854" s="30"/>
      <c r="L854" s="30"/>
      <c r="M854" s="30"/>
      <c r="N854" s="30"/>
      <c r="O854" s="30"/>
      <c r="P854" s="30"/>
      <c r="Q854" s="30"/>
      <c r="R854" s="30"/>
      <c r="S854" s="29"/>
      <c r="U854" s="30"/>
      <c r="X854" s="30" t="str">
        <f t="shared" si="7"/>
        <v>#N/A</v>
      </c>
      <c r="Y854" s="30" t="str">
        <f t="shared" si="8"/>
        <v>#N/A</v>
      </c>
      <c r="Z854" s="30" t="str">
        <f t="shared" si="9"/>
        <v>#N/A</v>
      </c>
      <c r="AA854" s="30" t="str">
        <f t="shared" si="10"/>
        <v>#N/A</v>
      </c>
      <c r="AB854" s="30" t="str">
        <f t="shared" si="11"/>
        <v>#N/A</v>
      </c>
      <c r="AC854" s="30" t="str">
        <f t="shared" ref="AC854:AD854" si="870">XLOOKUP(N854, $AS$2:$AS$8, $AT$2:$AT$8)</f>
        <v>#N/A</v>
      </c>
      <c r="AD854" s="30" t="str">
        <f t="shared" si="870"/>
        <v>#N/A</v>
      </c>
      <c r="AE854" s="30" t="str">
        <f t="shared" si="13"/>
        <v>#N/A</v>
      </c>
      <c r="AF854" s="30" t="str">
        <f t="shared" si="14"/>
        <v>#N/A</v>
      </c>
      <c r="AG854" s="30" t="str">
        <f t="shared" si="15"/>
        <v>#N/A</v>
      </c>
    </row>
    <row r="855">
      <c r="C855" s="25"/>
      <c r="D855" s="25" t="str">
        <f t="shared" si="2"/>
        <v/>
      </c>
      <c r="E855" s="26" t="str">
        <f t="shared" si="3"/>
        <v/>
      </c>
      <c r="G855" s="27" t="str">
        <f t="shared" si="4"/>
        <v/>
      </c>
      <c r="I855" s="28"/>
      <c r="J855" s="30"/>
      <c r="K855" s="30"/>
      <c r="L855" s="30"/>
      <c r="M855" s="30"/>
      <c r="N855" s="30"/>
      <c r="O855" s="30"/>
      <c r="P855" s="30"/>
      <c r="Q855" s="30"/>
      <c r="R855" s="30"/>
      <c r="S855" s="29"/>
      <c r="U855" s="30"/>
      <c r="X855" s="30" t="str">
        <f t="shared" si="7"/>
        <v>#N/A</v>
      </c>
      <c r="Y855" s="30" t="str">
        <f t="shared" si="8"/>
        <v>#N/A</v>
      </c>
      <c r="Z855" s="30" t="str">
        <f t="shared" si="9"/>
        <v>#N/A</v>
      </c>
      <c r="AA855" s="30" t="str">
        <f t="shared" si="10"/>
        <v>#N/A</v>
      </c>
      <c r="AB855" s="30" t="str">
        <f t="shared" si="11"/>
        <v>#N/A</v>
      </c>
      <c r="AC855" s="30" t="str">
        <f t="shared" ref="AC855:AD855" si="871">XLOOKUP(N855, $AS$2:$AS$8, $AT$2:$AT$8)</f>
        <v>#N/A</v>
      </c>
      <c r="AD855" s="30" t="str">
        <f t="shared" si="871"/>
        <v>#N/A</v>
      </c>
      <c r="AE855" s="30" t="str">
        <f t="shared" si="13"/>
        <v>#N/A</v>
      </c>
      <c r="AF855" s="30" t="str">
        <f t="shared" si="14"/>
        <v>#N/A</v>
      </c>
      <c r="AG855" s="30" t="str">
        <f t="shared" si="15"/>
        <v>#N/A</v>
      </c>
    </row>
    <row r="856">
      <c r="C856" s="25"/>
      <c r="D856" s="25" t="str">
        <f t="shared" si="2"/>
        <v/>
      </c>
      <c r="E856" s="26" t="str">
        <f t="shared" si="3"/>
        <v/>
      </c>
      <c r="G856" s="27" t="str">
        <f t="shared" si="4"/>
        <v/>
      </c>
      <c r="I856" s="28"/>
      <c r="J856" s="30"/>
      <c r="K856" s="30"/>
      <c r="L856" s="30"/>
      <c r="M856" s="30"/>
      <c r="N856" s="30"/>
      <c r="O856" s="30"/>
      <c r="P856" s="30"/>
      <c r="Q856" s="30"/>
      <c r="R856" s="30"/>
      <c r="S856" s="29"/>
      <c r="U856" s="30"/>
      <c r="X856" s="30" t="str">
        <f t="shared" si="7"/>
        <v>#N/A</v>
      </c>
      <c r="Y856" s="30" t="str">
        <f t="shared" si="8"/>
        <v>#N/A</v>
      </c>
      <c r="Z856" s="30" t="str">
        <f t="shared" si="9"/>
        <v>#N/A</v>
      </c>
      <c r="AA856" s="30" t="str">
        <f t="shared" si="10"/>
        <v>#N/A</v>
      </c>
      <c r="AB856" s="30" t="str">
        <f t="shared" si="11"/>
        <v>#N/A</v>
      </c>
      <c r="AC856" s="30" t="str">
        <f t="shared" ref="AC856:AD856" si="872">XLOOKUP(N856, $AS$2:$AS$8, $AT$2:$AT$8)</f>
        <v>#N/A</v>
      </c>
      <c r="AD856" s="30" t="str">
        <f t="shared" si="872"/>
        <v>#N/A</v>
      </c>
      <c r="AE856" s="30" t="str">
        <f t="shared" si="13"/>
        <v>#N/A</v>
      </c>
      <c r="AF856" s="30" t="str">
        <f t="shared" si="14"/>
        <v>#N/A</v>
      </c>
      <c r="AG856" s="30" t="str">
        <f t="shared" si="15"/>
        <v>#N/A</v>
      </c>
    </row>
    <row r="857">
      <c r="C857" s="25"/>
      <c r="D857" s="25" t="str">
        <f t="shared" si="2"/>
        <v/>
      </c>
      <c r="E857" s="26" t="str">
        <f t="shared" si="3"/>
        <v/>
      </c>
      <c r="G857" s="27" t="str">
        <f t="shared" si="4"/>
        <v/>
      </c>
      <c r="I857" s="28"/>
      <c r="J857" s="30"/>
      <c r="K857" s="30"/>
      <c r="L857" s="30"/>
      <c r="M857" s="30"/>
      <c r="N857" s="30"/>
      <c r="O857" s="30"/>
      <c r="P857" s="30"/>
      <c r="Q857" s="30"/>
      <c r="R857" s="30"/>
      <c r="S857" s="29"/>
      <c r="U857" s="30"/>
      <c r="X857" s="30" t="str">
        <f t="shared" si="7"/>
        <v>#N/A</v>
      </c>
      <c r="Y857" s="30" t="str">
        <f t="shared" si="8"/>
        <v>#N/A</v>
      </c>
      <c r="Z857" s="30" t="str">
        <f t="shared" si="9"/>
        <v>#N/A</v>
      </c>
      <c r="AA857" s="30" t="str">
        <f t="shared" si="10"/>
        <v>#N/A</v>
      </c>
      <c r="AB857" s="30" t="str">
        <f t="shared" si="11"/>
        <v>#N/A</v>
      </c>
      <c r="AC857" s="30" t="str">
        <f t="shared" ref="AC857:AD857" si="873">XLOOKUP(N857, $AS$2:$AS$8, $AT$2:$AT$8)</f>
        <v>#N/A</v>
      </c>
      <c r="AD857" s="30" t="str">
        <f t="shared" si="873"/>
        <v>#N/A</v>
      </c>
      <c r="AE857" s="30" t="str">
        <f t="shared" si="13"/>
        <v>#N/A</v>
      </c>
      <c r="AF857" s="30" t="str">
        <f t="shared" si="14"/>
        <v>#N/A</v>
      </c>
      <c r="AG857" s="30" t="str">
        <f t="shared" si="15"/>
        <v>#N/A</v>
      </c>
    </row>
    <row r="858">
      <c r="C858" s="25"/>
      <c r="D858" s="25" t="str">
        <f t="shared" si="2"/>
        <v/>
      </c>
      <c r="E858" s="26" t="str">
        <f t="shared" si="3"/>
        <v/>
      </c>
      <c r="G858" s="27" t="str">
        <f t="shared" si="4"/>
        <v/>
      </c>
      <c r="I858" s="28"/>
      <c r="J858" s="30"/>
      <c r="K858" s="30"/>
      <c r="L858" s="30"/>
      <c r="M858" s="30"/>
      <c r="N858" s="30"/>
      <c r="O858" s="30"/>
      <c r="P858" s="30"/>
      <c r="Q858" s="30"/>
      <c r="R858" s="30"/>
      <c r="S858" s="29"/>
      <c r="U858" s="30"/>
      <c r="X858" s="30" t="str">
        <f t="shared" si="7"/>
        <v>#N/A</v>
      </c>
      <c r="Y858" s="30" t="str">
        <f t="shared" si="8"/>
        <v>#N/A</v>
      </c>
      <c r="Z858" s="30" t="str">
        <f t="shared" si="9"/>
        <v>#N/A</v>
      </c>
      <c r="AA858" s="30" t="str">
        <f t="shared" si="10"/>
        <v>#N/A</v>
      </c>
      <c r="AB858" s="30" t="str">
        <f t="shared" si="11"/>
        <v>#N/A</v>
      </c>
      <c r="AC858" s="30" t="str">
        <f t="shared" ref="AC858:AD858" si="874">XLOOKUP(N858, $AS$2:$AS$8, $AT$2:$AT$8)</f>
        <v>#N/A</v>
      </c>
      <c r="AD858" s="30" t="str">
        <f t="shared" si="874"/>
        <v>#N/A</v>
      </c>
      <c r="AE858" s="30" t="str">
        <f t="shared" si="13"/>
        <v>#N/A</v>
      </c>
      <c r="AF858" s="30" t="str">
        <f t="shared" si="14"/>
        <v>#N/A</v>
      </c>
      <c r="AG858" s="30" t="str">
        <f t="shared" si="15"/>
        <v>#N/A</v>
      </c>
    </row>
    <row r="859">
      <c r="C859" s="25"/>
      <c r="D859" s="25" t="str">
        <f t="shared" si="2"/>
        <v/>
      </c>
      <c r="E859" s="26" t="str">
        <f t="shared" si="3"/>
        <v/>
      </c>
      <c r="G859" s="27" t="str">
        <f t="shared" si="4"/>
        <v/>
      </c>
      <c r="I859" s="28"/>
      <c r="J859" s="30"/>
      <c r="K859" s="30"/>
      <c r="L859" s="30"/>
      <c r="M859" s="30"/>
      <c r="N859" s="30"/>
      <c r="O859" s="30"/>
      <c r="P859" s="30"/>
      <c r="Q859" s="30"/>
      <c r="R859" s="30"/>
      <c r="S859" s="29"/>
      <c r="U859" s="30"/>
      <c r="X859" s="30" t="str">
        <f t="shared" si="7"/>
        <v>#N/A</v>
      </c>
      <c r="Y859" s="30" t="str">
        <f t="shared" si="8"/>
        <v>#N/A</v>
      </c>
      <c r="Z859" s="30" t="str">
        <f t="shared" si="9"/>
        <v>#N/A</v>
      </c>
      <c r="AA859" s="30" t="str">
        <f t="shared" si="10"/>
        <v>#N/A</v>
      </c>
      <c r="AB859" s="30" t="str">
        <f t="shared" si="11"/>
        <v>#N/A</v>
      </c>
      <c r="AC859" s="30" t="str">
        <f t="shared" ref="AC859:AD859" si="875">XLOOKUP(N859, $AS$2:$AS$8, $AT$2:$AT$8)</f>
        <v>#N/A</v>
      </c>
      <c r="AD859" s="30" t="str">
        <f t="shared" si="875"/>
        <v>#N/A</v>
      </c>
      <c r="AE859" s="30" t="str">
        <f t="shared" si="13"/>
        <v>#N/A</v>
      </c>
      <c r="AF859" s="30" t="str">
        <f t="shared" si="14"/>
        <v>#N/A</v>
      </c>
      <c r="AG859" s="30" t="str">
        <f t="shared" si="15"/>
        <v>#N/A</v>
      </c>
    </row>
    <row r="860">
      <c r="C860" s="25"/>
      <c r="D860" s="25" t="str">
        <f t="shared" si="2"/>
        <v/>
      </c>
      <c r="E860" s="26" t="str">
        <f t="shared" si="3"/>
        <v/>
      </c>
      <c r="G860" s="27" t="str">
        <f t="shared" si="4"/>
        <v/>
      </c>
      <c r="I860" s="28"/>
      <c r="J860" s="30"/>
      <c r="K860" s="30"/>
      <c r="L860" s="30"/>
      <c r="M860" s="30"/>
      <c r="N860" s="30"/>
      <c r="O860" s="30"/>
      <c r="P860" s="30"/>
      <c r="Q860" s="30"/>
      <c r="R860" s="30"/>
      <c r="S860" s="29"/>
      <c r="U860" s="30"/>
      <c r="X860" s="30" t="str">
        <f t="shared" si="7"/>
        <v>#N/A</v>
      </c>
      <c r="Y860" s="30" t="str">
        <f t="shared" si="8"/>
        <v>#N/A</v>
      </c>
      <c r="Z860" s="30" t="str">
        <f t="shared" si="9"/>
        <v>#N/A</v>
      </c>
      <c r="AA860" s="30" t="str">
        <f t="shared" si="10"/>
        <v>#N/A</v>
      </c>
      <c r="AB860" s="30" t="str">
        <f t="shared" si="11"/>
        <v>#N/A</v>
      </c>
      <c r="AC860" s="30" t="str">
        <f t="shared" ref="AC860:AD860" si="876">XLOOKUP(N860, $AS$2:$AS$8, $AT$2:$AT$8)</f>
        <v>#N/A</v>
      </c>
      <c r="AD860" s="30" t="str">
        <f t="shared" si="876"/>
        <v>#N/A</v>
      </c>
      <c r="AE860" s="30" t="str">
        <f t="shared" si="13"/>
        <v>#N/A</v>
      </c>
      <c r="AF860" s="30" t="str">
        <f t="shared" si="14"/>
        <v>#N/A</v>
      </c>
      <c r="AG860" s="30" t="str">
        <f t="shared" si="15"/>
        <v>#N/A</v>
      </c>
    </row>
    <row r="861">
      <c r="C861" s="25"/>
      <c r="D861" s="25" t="str">
        <f t="shared" si="2"/>
        <v/>
      </c>
      <c r="E861" s="26" t="str">
        <f t="shared" si="3"/>
        <v/>
      </c>
      <c r="G861" s="27" t="str">
        <f t="shared" si="4"/>
        <v/>
      </c>
      <c r="I861" s="28"/>
      <c r="J861" s="30"/>
      <c r="K861" s="30"/>
      <c r="L861" s="30"/>
      <c r="M861" s="30"/>
      <c r="N861" s="30"/>
      <c r="O861" s="30"/>
      <c r="P861" s="30"/>
      <c r="Q861" s="30"/>
      <c r="R861" s="30"/>
      <c r="S861" s="29"/>
      <c r="U861" s="30"/>
      <c r="X861" s="30" t="str">
        <f t="shared" si="7"/>
        <v>#N/A</v>
      </c>
      <c r="Y861" s="30" t="str">
        <f t="shared" si="8"/>
        <v>#N/A</v>
      </c>
      <c r="Z861" s="30" t="str">
        <f t="shared" si="9"/>
        <v>#N/A</v>
      </c>
      <c r="AA861" s="30" t="str">
        <f t="shared" si="10"/>
        <v>#N/A</v>
      </c>
      <c r="AB861" s="30" t="str">
        <f t="shared" si="11"/>
        <v>#N/A</v>
      </c>
      <c r="AC861" s="30" t="str">
        <f t="shared" ref="AC861:AD861" si="877">XLOOKUP(N861, $AS$2:$AS$8, $AT$2:$AT$8)</f>
        <v>#N/A</v>
      </c>
      <c r="AD861" s="30" t="str">
        <f t="shared" si="877"/>
        <v>#N/A</v>
      </c>
      <c r="AE861" s="30" t="str">
        <f t="shared" si="13"/>
        <v>#N/A</v>
      </c>
      <c r="AF861" s="30" t="str">
        <f t="shared" si="14"/>
        <v>#N/A</v>
      </c>
      <c r="AG861" s="30" t="str">
        <f t="shared" si="15"/>
        <v>#N/A</v>
      </c>
    </row>
    <row r="862">
      <c r="C862" s="25"/>
      <c r="D862" s="25" t="str">
        <f t="shared" si="2"/>
        <v/>
      </c>
      <c r="E862" s="26" t="str">
        <f t="shared" si="3"/>
        <v/>
      </c>
      <c r="G862" s="27" t="str">
        <f t="shared" si="4"/>
        <v/>
      </c>
      <c r="I862" s="28"/>
      <c r="J862" s="30"/>
      <c r="K862" s="30"/>
      <c r="L862" s="30"/>
      <c r="M862" s="30"/>
      <c r="N862" s="30"/>
      <c r="O862" s="30"/>
      <c r="P862" s="30"/>
      <c r="Q862" s="30"/>
      <c r="R862" s="30"/>
      <c r="S862" s="29"/>
      <c r="U862" s="30"/>
      <c r="X862" s="30" t="str">
        <f t="shared" si="7"/>
        <v>#N/A</v>
      </c>
      <c r="Y862" s="30" t="str">
        <f t="shared" si="8"/>
        <v>#N/A</v>
      </c>
      <c r="Z862" s="30" t="str">
        <f t="shared" si="9"/>
        <v>#N/A</v>
      </c>
      <c r="AA862" s="30" t="str">
        <f t="shared" si="10"/>
        <v>#N/A</v>
      </c>
      <c r="AB862" s="30" t="str">
        <f t="shared" si="11"/>
        <v>#N/A</v>
      </c>
      <c r="AC862" s="30" t="str">
        <f t="shared" ref="AC862:AD862" si="878">XLOOKUP(N862, $AS$2:$AS$8, $AT$2:$AT$8)</f>
        <v>#N/A</v>
      </c>
      <c r="AD862" s="30" t="str">
        <f t="shared" si="878"/>
        <v>#N/A</v>
      </c>
      <c r="AE862" s="30" t="str">
        <f t="shared" si="13"/>
        <v>#N/A</v>
      </c>
      <c r="AF862" s="30" t="str">
        <f t="shared" si="14"/>
        <v>#N/A</v>
      </c>
      <c r="AG862" s="30" t="str">
        <f t="shared" si="15"/>
        <v>#N/A</v>
      </c>
    </row>
    <row r="863">
      <c r="C863" s="25"/>
      <c r="D863" s="25" t="str">
        <f t="shared" si="2"/>
        <v/>
      </c>
      <c r="E863" s="26" t="str">
        <f t="shared" si="3"/>
        <v/>
      </c>
      <c r="G863" s="27" t="str">
        <f t="shared" si="4"/>
        <v/>
      </c>
      <c r="I863" s="28"/>
      <c r="J863" s="30"/>
      <c r="K863" s="30"/>
      <c r="L863" s="30"/>
      <c r="M863" s="30"/>
      <c r="N863" s="30"/>
      <c r="O863" s="30"/>
      <c r="P863" s="30"/>
      <c r="Q863" s="30"/>
      <c r="R863" s="30"/>
      <c r="S863" s="29"/>
      <c r="U863" s="30"/>
      <c r="X863" s="30" t="str">
        <f t="shared" si="7"/>
        <v>#N/A</v>
      </c>
      <c r="Y863" s="30" t="str">
        <f t="shared" si="8"/>
        <v>#N/A</v>
      </c>
      <c r="Z863" s="30" t="str">
        <f t="shared" si="9"/>
        <v>#N/A</v>
      </c>
      <c r="AA863" s="30" t="str">
        <f t="shared" si="10"/>
        <v>#N/A</v>
      </c>
      <c r="AB863" s="30" t="str">
        <f t="shared" si="11"/>
        <v>#N/A</v>
      </c>
      <c r="AC863" s="30" t="str">
        <f t="shared" ref="AC863:AD863" si="879">XLOOKUP(N863, $AS$2:$AS$8, $AT$2:$AT$8)</f>
        <v>#N/A</v>
      </c>
      <c r="AD863" s="30" t="str">
        <f t="shared" si="879"/>
        <v>#N/A</v>
      </c>
      <c r="AE863" s="30" t="str">
        <f t="shared" si="13"/>
        <v>#N/A</v>
      </c>
      <c r="AF863" s="30" t="str">
        <f t="shared" si="14"/>
        <v>#N/A</v>
      </c>
      <c r="AG863" s="30" t="str">
        <f t="shared" si="15"/>
        <v>#N/A</v>
      </c>
    </row>
    <row r="864">
      <c r="C864" s="25"/>
      <c r="D864" s="25" t="str">
        <f t="shared" si="2"/>
        <v/>
      </c>
      <c r="E864" s="26" t="str">
        <f t="shared" si="3"/>
        <v/>
      </c>
      <c r="G864" s="27" t="str">
        <f t="shared" si="4"/>
        <v/>
      </c>
      <c r="I864" s="28"/>
      <c r="J864" s="30"/>
      <c r="K864" s="30"/>
      <c r="L864" s="30"/>
      <c r="M864" s="30"/>
      <c r="N864" s="30"/>
      <c r="O864" s="30"/>
      <c r="P864" s="30"/>
      <c r="Q864" s="30"/>
      <c r="R864" s="30"/>
      <c r="S864" s="29"/>
      <c r="U864" s="30"/>
      <c r="X864" s="30" t="str">
        <f t="shared" si="7"/>
        <v>#N/A</v>
      </c>
      <c r="Y864" s="30" t="str">
        <f t="shared" si="8"/>
        <v>#N/A</v>
      </c>
      <c r="Z864" s="30" t="str">
        <f t="shared" si="9"/>
        <v>#N/A</v>
      </c>
      <c r="AA864" s="30" t="str">
        <f t="shared" si="10"/>
        <v>#N/A</v>
      </c>
      <c r="AB864" s="30" t="str">
        <f t="shared" si="11"/>
        <v>#N/A</v>
      </c>
      <c r="AC864" s="30" t="str">
        <f t="shared" ref="AC864:AD864" si="880">XLOOKUP(N864, $AS$2:$AS$8, $AT$2:$AT$8)</f>
        <v>#N/A</v>
      </c>
      <c r="AD864" s="30" t="str">
        <f t="shared" si="880"/>
        <v>#N/A</v>
      </c>
      <c r="AE864" s="30" t="str">
        <f t="shared" si="13"/>
        <v>#N/A</v>
      </c>
      <c r="AF864" s="30" t="str">
        <f t="shared" si="14"/>
        <v>#N/A</v>
      </c>
      <c r="AG864" s="30" t="str">
        <f t="shared" si="15"/>
        <v>#N/A</v>
      </c>
    </row>
    <row r="865">
      <c r="C865" s="25"/>
      <c r="D865" s="25" t="str">
        <f t="shared" si="2"/>
        <v/>
      </c>
      <c r="E865" s="26" t="str">
        <f t="shared" si="3"/>
        <v/>
      </c>
      <c r="G865" s="27" t="str">
        <f t="shared" si="4"/>
        <v/>
      </c>
      <c r="I865" s="28"/>
      <c r="J865" s="30"/>
      <c r="K865" s="30"/>
      <c r="L865" s="30"/>
      <c r="M865" s="30"/>
      <c r="N865" s="30"/>
      <c r="O865" s="30"/>
      <c r="P865" s="30"/>
      <c r="Q865" s="30"/>
      <c r="R865" s="30"/>
      <c r="S865" s="29"/>
      <c r="U865" s="30"/>
      <c r="X865" s="30" t="str">
        <f t="shared" si="7"/>
        <v>#N/A</v>
      </c>
      <c r="Y865" s="30" t="str">
        <f t="shared" si="8"/>
        <v>#N/A</v>
      </c>
      <c r="Z865" s="30" t="str">
        <f t="shared" si="9"/>
        <v>#N/A</v>
      </c>
      <c r="AA865" s="30" t="str">
        <f t="shared" si="10"/>
        <v>#N/A</v>
      </c>
      <c r="AB865" s="30" t="str">
        <f t="shared" si="11"/>
        <v>#N/A</v>
      </c>
      <c r="AC865" s="30" t="str">
        <f t="shared" ref="AC865:AD865" si="881">XLOOKUP(N865, $AS$2:$AS$8, $AT$2:$AT$8)</f>
        <v>#N/A</v>
      </c>
      <c r="AD865" s="30" t="str">
        <f t="shared" si="881"/>
        <v>#N/A</v>
      </c>
      <c r="AE865" s="30" t="str">
        <f t="shared" si="13"/>
        <v>#N/A</v>
      </c>
      <c r="AF865" s="30" t="str">
        <f t="shared" si="14"/>
        <v>#N/A</v>
      </c>
      <c r="AG865" s="30" t="str">
        <f t="shared" si="15"/>
        <v>#N/A</v>
      </c>
    </row>
    <row r="866">
      <c r="C866" s="25"/>
      <c r="D866" s="25" t="str">
        <f t="shared" si="2"/>
        <v/>
      </c>
      <c r="E866" s="26" t="str">
        <f t="shared" si="3"/>
        <v/>
      </c>
      <c r="G866" s="27" t="str">
        <f t="shared" si="4"/>
        <v/>
      </c>
      <c r="I866" s="28"/>
      <c r="J866" s="30"/>
      <c r="K866" s="30"/>
      <c r="L866" s="30"/>
      <c r="M866" s="30"/>
      <c r="N866" s="30"/>
      <c r="O866" s="30"/>
      <c r="P866" s="30"/>
      <c r="Q866" s="30"/>
      <c r="R866" s="30"/>
      <c r="S866" s="29"/>
      <c r="U866" s="30"/>
      <c r="X866" s="30" t="str">
        <f t="shared" si="7"/>
        <v>#N/A</v>
      </c>
      <c r="Y866" s="30" t="str">
        <f t="shared" si="8"/>
        <v>#N/A</v>
      </c>
      <c r="Z866" s="30" t="str">
        <f t="shared" si="9"/>
        <v>#N/A</v>
      </c>
      <c r="AA866" s="30" t="str">
        <f t="shared" si="10"/>
        <v>#N/A</v>
      </c>
      <c r="AB866" s="30" t="str">
        <f t="shared" si="11"/>
        <v>#N/A</v>
      </c>
      <c r="AC866" s="30" t="str">
        <f t="shared" ref="AC866:AD866" si="882">XLOOKUP(N866, $AS$2:$AS$8, $AT$2:$AT$8)</f>
        <v>#N/A</v>
      </c>
      <c r="AD866" s="30" t="str">
        <f t="shared" si="882"/>
        <v>#N/A</v>
      </c>
      <c r="AE866" s="30" t="str">
        <f t="shared" si="13"/>
        <v>#N/A</v>
      </c>
      <c r="AF866" s="30" t="str">
        <f t="shared" si="14"/>
        <v>#N/A</v>
      </c>
      <c r="AG866" s="30" t="str">
        <f t="shared" si="15"/>
        <v>#N/A</v>
      </c>
    </row>
    <row r="867">
      <c r="C867" s="25"/>
      <c r="D867" s="25" t="str">
        <f t="shared" si="2"/>
        <v/>
      </c>
      <c r="E867" s="26" t="str">
        <f t="shared" si="3"/>
        <v/>
      </c>
      <c r="G867" s="27" t="str">
        <f t="shared" si="4"/>
        <v/>
      </c>
      <c r="I867" s="28"/>
      <c r="J867" s="30"/>
      <c r="K867" s="30"/>
      <c r="L867" s="30"/>
      <c r="M867" s="30"/>
      <c r="N867" s="30"/>
      <c r="O867" s="30"/>
      <c r="P867" s="30"/>
      <c r="Q867" s="30"/>
      <c r="R867" s="30"/>
      <c r="S867" s="29"/>
      <c r="U867" s="30"/>
      <c r="X867" s="30" t="str">
        <f t="shared" si="7"/>
        <v>#N/A</v>
      </c>
      <c r="Y867" s="30" t="str">
        <f t="shared" si="8"/>
        <v>#N/A</v>
      </c>
      <c r="Z867" s="30" t="str">
        <f t="shared" si="9"/>
        <v>#N/A</v>
      </c>
      <c r="AA867" s="30" t="str">
        <f t="shared" si="10"/>
        <v>#N/A</v>
      </c>
      <c r="AB867" s="30" t="str">
        <f t="shared" si="11"/>
        <v>#N/A</v>
      </c>
      <c r="AC867" s="30" t="str">
        <f t="shared" ref="AC867:AD867" si="883">XLOOKUP(N867, $AS$2:$AS$8, $AT$2:$AT$8)</f>
        <v>#N/A</v>
      </c>
      <c r="AD867" s="30" t="str">
        <f t="shared" si="883"/>
        <v>#N/A</v>
      </c>
      <c r="AE867" s="30" t="str">
        <f t="shared" si="13"/>
        <v>#N/A</v>
      </c>
      <c r="AF867" s="30" t="str">
        <f t="shared" si="14"/>
        <v>#N/A</v>
      </c>
      <c r="AG867" s="30" t="str">
        <f t="shared" si="15"/>
        <v>#N/A</v>
      </c>
    </row>
    <row r="868">
      <c r="C868" s="25"/>
      <c r="D868" s="25" t="str">
        <f t="shared" si="2"/>
        <v/>
      </c>
      <c r="E868" s="26" t="str">
        <f t="shared" si="3"/>
        <v/>
      </c>
      <c r="G868" s="27" t="str">
        <f t="shared" si="4"/>
        <v/>
      </c>
      <c r="I868" s="28"/>
      <c r="J868" s="30"/>
      <c r="K868" s="30"/>
      <c r="L868" s="30"/>
      <c r="M868" s="30"/>
      <c r="N868" s="30"/>
      <c r="O868" s="30"/>
      <c r="P868" s="30"/>
      <c r="Q868" s="30"/>
      <c r="R868" s="30"/>
      <c r="S868" s="29"/>
      <c r="U868" s="30"/>
      <c r="X868" s="30" t="str">
        <f t="shared" si="7"/>
        <v>#N/A</v>
      </c>
      <c r="Y868" s="30" t="str">
        <f t="shared" si="8"/>
        <v>#N/A</v>
      </c>
      <c r="Z868" s="30" t="str">
        <f t="shared" si="9"/>
        <v>#N/A</v>
      </c>
      <c r="AA868" s="30" t="str">
        <f t="shared" si="10"/>
        <v>#N/A</v>
      </c>
      <c r="AB868" s="30" t="str">
        <f t="shared" si="11"/>
        <v>#N/A</v>
      </c>
      <c r="AC868" s="30" t="str">
        <f t="shared" ref="AC868:AD868" si="884">XLOOKUP(N868, $AS$2:$AS$8, $AT$2:$AT$8)</f>
        <v>#N/A</v>
      </c>
      <c r="AD868" s="30" t="str">
        <f t="shared" si="884"/>
        <v>#N/A</v>
      </c>
      <c r="AE868" s="30" t="str">
        <f t="shared" si="13"/>
        <v>#N/A</v>
      </c>
      <c r="AF868" s="30" t="str">
        <f t="shared" si="14"/>
        <v>#N/A</v>
      </c>
      <c r="AG868" s="30" t="str">
        <f t="shared" si="15"/>
        <v>#N/A</v>
      </c>
    </row>
    <row r="869">
      <c r="C869" s="25"/>
      <c r="D869" s="25" t="str">
        <f t="shared" si="2"/>
        <v/>
      </c>
      <c r="E869" s="26" t="str">
        <f t="shared" si="3"/>
        <v/>
      </c>
      <c r="G869" s="27" t="str">
        <f t="shared" si="4"/>
        <v/>
      </c>
      <c r="I869" s="28"/>
      <c r="J869" s="30"/>
      <c r="K869" s="30"/>
      <c r="L869" s="30"/>
      <c r="M869" s="30"/>
      <c r="N869" s="30"/>
      <c r="O869" s="30"/>
      <c r="P869" s="30"/>
      <c r="Q869" s="30"/>
      <c r="R869" s="30"/>
      <c r="S869" s="29"/>
      <c r="U869" s="30"/>
      <c r="X869" s="30" t="str">
        <f t="shared" si="7"/>
        <v>#N/A</v>
      </c>
      <c r="Y869" s="30" t="str">
        <f t="shared" si="8"/>
        <v>#N/A</v>
      </c>
      <c r="Z869" s="30" t="str">
        <f t="shared" si="9"/>
        <v>#N/A</v>
      </c>
      <c r="AA869" s="30" t="str">
        <f t="shared" si="10"/>
        <v>#N/A</v>
      </c>
      <c r="AB869" s="30" t="str">
        <f t="shared" si="11"/>
        <v>#N/A</v>
      </c>
      <c r="AC869" s="30" t="str">
        <f t="shared" ref="AC869:AD869" si="885">XLOOKUP(N869, $AS$2:$AS$8, $AT$2:$AT$8)</f>
        <v>#N/A</v>
      </c>
      <c r="AD869" s="30" t="str">
        <f t="shared" si="885"/>
        <v>#N/A</v>
      </c>
      <c r="AE869" s="30" t="str">
        <f t="shared" si="13"/>
        <v>#N/A</v>
      </c>
      <c r="AF869" s="30" t="str">
        <f t="shared" si="14"/>
        <v>#N/A</v>
      </c>
      <c r="AG869" s="30" t="str">
        <f t="shared" si="15"/>
        <v>#N/A</v>
      </c>
    </row>
    <row r="870">
      <c r="C870" s="25"/>
      <c r="D870" s="25" t="str">
        <f t="shared" si="2"/>
        <v/>
      </c>
      <c r="E870" s="26" t="str">
        <f t="shared" si="3"/>
        <v/>
      </c>
      <c r="G870" s="27" t="str">
        <f t="shared" si="4"/>
        <v/>
      </c>
      <c r="I870" s="28"/>
      <c r="J870" s="30"/>
      <c r="K870" s="30"/>
      <c r="L870" s="30"/>
      <c r="M870" s="30"/>
      <c r="N870" s="30"/>
      <c r="O870" s="30"/>
      <c r="P870" s="30"/>
      <c r="Q870" s="30"/>
      <c r="R870" s="30"/>
      <c r="S870" s="29"/>
      <c r="U870" s="30"/>
      <c r="X870" s="30" t="str">
        <f t="shared" si="7"/>
        <v>#N/A</v>
      </c>
      <c r="Y870" s="30" t="str">
        <f t="shared" si="8"/>
        <v>#N/A</v>
      </c>
      <c r="Z870" s="30" t="str">
        <f t="shared" si="9"/>
        <v>#N/A</v>
      </c>
      <c r="AA870" s="30" t="str">
        <f t="shared" si="10"/>
        <v>#N/A</v>
      </c>
      <c r="AB870" s="30" t="str">
        <f t="shared" si="11"/>
        <v>#N/A</v>
      </c>
      <c r="AC870" s="30" t="str">
        <f t="shared" ref="AC870:AD870" si="886">XLOOKUP(N870, $AS$2:$AS$8, $AT$2:$AT$8)</f>
        <v>#N/A</v>
      </c>
      <c r="AD870" s="30" t="str">
        <f t="shared" si="886"/>
        <v>#N/A</v>
      </c>
      <c r="AE870" s="30" t="str">
        <f t="shared" si="13"/>
        <v>#N/A</v>
      </c>
      <c r="AF870" s="30" t="str">
        <f t="shared" si="14"/>
        <v>#N/A</v>
      </c>
      <c r="AG870" s="30" t="str">
        <f t="shared" si="15"/>
        <v>#N/A</v>
      </c>
    </row>
    <row r="871">
      <c r="C871" s="25"/>
      <c r="D871" s="25" t="str">
        <f t="shared" si="2"/>
        <v/>
      </c>
      <c r="E871" s="26" t="str">
        <f t="shared" si="3"/>
        <v/>
      </c>
      <c r="G871" s="27" t="str">
        <f t="shared" si="4"/>
        <v/>
      </c>
      <c r="I871" s="28"/>
      <c r="J871" s="30"/>
      <c r="K871" s="30"/>
      <c r="L871" s="30"/>
      <c r="M871" s="30"/>
      <c r="N871" s="30"/>
      <c r="O871" s="30"/>
      <c r="P871" s="30"/>
      <c r="Q871" s="30"/>
      <c r="R871" s="30"/>
      <c r="S871" s="29"/>
      <c r="U871" s="30"/>
      <c r="X871" s="30" t="str">
        <f t="shared" si="7"/>
        <v>#N/A</v>
      </c>
      <c r="Y871" s="30" t="str">
        <f t="shared" si="8"/>
        <v>#N/A</v>
      </c>
      <c r="Z871" s="30" t="str">
        <f t="shared" si="9"/>
        <v>#N/A</v>
      </c>
      <c r="AA871" s="30" t="str">
        <f t="shared" si="10"/>
        <v>#N/A</v>
      </c>
      <c r="AB871" s="30" t="str">
        <f t="shared" si="11"/>
        <v>#N/A</v>
      </c>
      <c r="AC871" s="30" t="str">
        <f t="shared" ref="AC871:AD871" si="887">XLOOKUP(N871, $AS$2:$AS$8, $AT$2:$AT$8)</f>
        <v>#N/A</v>
      </c>
      <c r="AD871" s="30" t="str">
        <f t="shared" si="887"/>
        <v>#N/A</v>
      </c>
      <c r="AE871" s="30" t="str">
        <f t="shared" si="13"/>
        <v>#N/A</v>
      </c>
      <c r="AF871" s="30" t="str">
        <f t="shared" si="14"/>
        <v>#N/A</v>
      </c>
      <c r="AG871" s="30" t="str">
        <f t="shared" si="15"/>
        <v>#N/A</v>
      </c>
    </row>
    <row r="872">
      <c r="C872" s="25"/>
      <c r="D872" s="25" t="str">
        <f t="shared" si="2"/>
        <v/>
      </c>
      <c r="E872" s="26" t="str">
        <f t="shared" si="3"/>
        <v/>
      </c>
      <c r="G872" s="27" t="str">
        <f t="shared" si="4"/>
        <v/>
      </c>
      <c r="I872" s="28"/>
      <c r="J872" s="30"/>
      <c r="K872" s="30"/>
      <c r="L872" s="30"/>
      <c r="M872" s="30"/>
      <c r="N872" s="30"/>
      <c r="O872" s="30"/>
      <c r="P872" s="30"/>
      <c r="Q872" s="30"/>
      <c r="R872" s="30"/>
      <c r="S872" s="29"/>
      <c r="U872" s="30"/>
      <c r="X872" s="30" t="str">
        <f t="shared" si="7"/>
        <v>#N/A</v>
      </c>
      <c r="Y872" s="30" t="str">
        <f t="shared" si="8"/>
        <v>#N/A</v>
      </c>
      <c r="Z872" s="30" t="str">
        <f t="shared" si="9"/>
        <v>#N/A</v>
      </c>
      <c r="AA872" s="30" t="str">
        <f t="shared" si="10"/>
        <v>#N/A</v>
      </c>
      <c r="AB872" s="30" t="str">
        <f t="shared" si="11"/>
        <v>#N/A</v>
      </c>
      <c r="AC872" s="30" t="str">
        <f t="shared" ref="AC872:AD872" si="888">XLOOKUP(N872, $AS$2:$AS$8, $AT$2:$AT$8)</f>
        <v>#N/A</v>
      </c>
      <c r="AD872" s="30" t="str">
        <f t="shared" si="888"/>
        <v>#N/A</v>
      </c>
      <c r="AE872" s="30" t="str">
        <f t="shared" si="13"/>
        <v>#N/A</v>
      </c>
      <c r="AF872" s="30" t="str">
        <f t="shared" si="14"/>
        <v>#N/A</v>
      </c>
      <c r="AG872" s="30" t="str">
        <f t="shared" si="15"/>
        <v>#N/A</v>
      </c>
    </row>
    <row r="873">
      <c r="C873" s="25"/>
      <c r="D873" s="25" t="str">
        <f t="shared" si="2"/>
        <v/>
      </c>
      <c r="E873" s="26" t="str">
        <f t="shared" si="3"/>
        <v/>
      </c>
      <c r="G873" s="27" t="str">
        <f t="shared" si="4"/>
        <v/>
      </c>
      <c r="I873" s="28"/>
      <c r="J873" s="30"/>
      <c r="K873" s="30"/>
      <c r="L873" s="30"/>
      <c r="M873" s="30"/>
      <c r="N873" s="30"/>
      <c r="O873" s="30"/>
      <c r="P873" s="30"/>
      <c r="Q873" s="30"/>
      <c r="R873" s="30"/>
      <c r="S873" s="29"/>
      <c r="U873" s="30"/>
      <c r="X873" s="30" t="str">
        <f t="shared" si="7"/>
        <v>#N/A</v>
      </c>
      <c r="Y873" s="30" t="str">
        <f t="shared" si="8"/>
        <v>#N/A</v>
      </c>
      <c r="Z873" s="30" t="str">
        <f t="shared" si="9"/>
        <v>#N/A</v>
      </c>
      <c r="AA873" s="30" t="str">
        <f t="shared" si="10"/>
        <v>#N/A</v>
      </c>
      <c r="AB873" s="30" t="str">
        <f t="shared" si="11"/>
        <v>#N/A</v>
      </c>
      <c r="AC873" s="30" t="str">
        <f t="shared" ref="AC873:AD873" si="889">XLOOKUP(N873, $AS$2:$AS$8, $AT$2:$AT$8)</f>
        <v>#N/A</v>
      </c>
      <c r="AD873" s="30" t="str">
        <f t="shared" si="889"/>
        <v>#N/A</v>
      </c>
      <c r="AE873" s="30" t="str">
        <f t="shared" si="13"/>
        <v>#N/A</v>
      </c>
      <c r="AF873" s="30" t="str">
        <f t="shared" si="14"/>
        <v>#N/A</v>
      </c>
      <c r="AG873" s="30" t="str">
        <f t="shared" si="15"/>
        <v>#N/A</v>
      </c>
    </row>
    <row r="874">
      <c r="C874" s="25"/>
      <c r="D874" s="25" t="str">
        <f t="shared" si="2"/>
        <v/>
      </c>
      <c r="E874" s="26" t="str">
        <f t="shared" si="3"/>
        <v/>
      </c>
      <c r="G874" s="27" t="str">
        <f t="shared" si="4"/>
        <v/>
      </c>
      <c r="I874" s="28"/>
      <c r="J874" s="30"/>
      <c r="K874" s="30"/>
      <c r="L874" s="30"/>
      <c r="M874" s="30"/>
      <c r="N874" s="30"/>
      <c r="O874" s="30"/>
      <c r="P874" s="30"/>
      <c r="Q874" s="30"/>
      <c r="R874" s="30"/>
      <c r="S874" s="29"/>
      <c r="U874" s="30"/>
      <c r="X874" s="30" t="str">
        <f t="shared" si="7"/>
        <v>#N/A</v>
      </c>
      <c r="Y874" s="30" t="str">
        <f t="shared" si="8"/>
        <v>#N/A</v>
      </c>
      <c r="Z874" s="30" t="str">
        <f t="shared" si="9"/>
        <v>#N/A</v>
      </c>
      <c r="AA874" s="30" t="str">
        <f t="shared" si="10"/>
        <v>#N/A</v>
      </c>
      <c r="AB874" s="30" t="str">
        <f t="shared" si="11"/>
        <v>#N/A</v>
      </c>
      <c r="AC874" s="30" t="str">
        <f t="shared" ref="AC874:AD874" si="890">XLOOKUP(N874, $AS$2:$AS$8, $AT$2:$AT$8)</f>
        <v>#N/A</v>
      </c>
      <c r="AD874" s="30" t="str">
        <f t="shared" si="890"/>
        <v>#N/A</v>
      </c>
      <c r="AE874" s="30" t="str">
        <f t="shared" si="13"/>
        <v>#N/A</v>
      </c>
      <c r="AF874" s="30" t="str">
        <f t="shared" si="14"/>
        <v>#N/A</v>
      </c>
      <c r="AG874" s="30" t="str">
        <f t="shared" si="15"/>
        <v>#N/A</v>
      </c>
    </row>
    <row r="875">
      <c r="C875" s="25"/>
      <c r="D875" s="25" t="str">
        <f t="shared" si="2"/>
        <v/>
      </c>
      <c r="E875" s="26" t="str">
        <f t="shared" si="3"/>
        <v/>
      </c>
      <c r="G875" s="27" t="str">
        <f t="shared" si="4"/>
        <v/>
      </c>
      <c r="I875" s="28"/>
      <c r="J875" s="30"/>
      <c r="K875" s="30"/>
      <c r="L875" s="30"/>
      <c r="M875" s="30"/>
      <c r="N875" s="30"/>
      <c r="O875" s="30"/>
      <c r="P875" s="30"/>
      <c r="Q875" s="30"/>
      <c r="R875" s="30"/>
      <c r="S875" s="29"/>
      <c r="U875" s="30"/>
      <c r="X875" s="30" t="str">
        <f t="shared" si="7"/>
        <v>#N/A</v>
      </c>
      <c r="Y875" s="30" t="str">
        <f t="shared" si="8"/>
        <v>#N/A</v>
      </c>
      <c r="Z875" s="30" t="str">
        <f t="shared" si="9"/>
        <v>#N/A</v>
      </c>
      <c r="AA875" s="30" t="str">
        <f t="shared" si="10"/>
        <v>#N/A</v>
      </c>
      <c r="AB875" s="30" t="str">
        <f t="shared" si="11"/>
        <v>#N/A</v>
      </c>
      <c r="AC875" s="30" t="str">
        <f t="shared" ref="AC875:AD875" si="891">XLOOKUP(N875, $AS$2:$AS$8, $AT$2:$AT$8)</f>
        <v>#N/A</v>
      </c>
      <c r="AD875" s="30" t="str">
        <f t="shared" si="891"/>
        <v>#N/A</v>
      </c>
      <c r="AE875" s="30" t="str">
        <f t="shared" si="13"/>
        <v>#N/A</v>
      </c>
      <c r="AF875" s="30" t="str">
        <f t="shared" si="14"/>
        <v>#N/A</v>
      </c>
      <c r="AG875" s="30" t="str">
        <f t="shared" si="15"/>
        <v>#N/A</v>
      </c>
    </row>
    <row r="876">
      <c r="C876" s="25"/>
      <c r="D876" s="25" t="str">
        <f t="shared" si="2"/>
        <v/>
      </c>
      <c r="E876" s="26" t="str">
        <f t="shared" si="3"/>
        <v/>
      </c>
      <c r="G876" s="27" t="str">
        <f t="shared" si="4"/>
        <v/>
      </c>
      <c r="I876" s="28"/>
      <c r="J876" s="30"/>
      <c r="K876" s="30"/>
      <c r="L876" s="30"/>
      <c r="M876" s="30"/>
      <c r="N876" s="30"/>
      <c r="O876" s="30"/>
      <c r="P876" s="30"/>
      <c r="Q876" s="30"/>
      <c r="R876" s="30"/>
      <c r="S876" s="29"/>
      <c r="U876" s="30"/>
      <c r="X876" s="30" t="str">
        <f t="shared" si="7"/>
        <v>#N/A</v>
      </c>
      <c r="Y876" s="30" t="str">
        <f t="shared" si="8"/>
        <v>#N/A</v>
      </c>
      <c r="Z876" s="30" t="str">
        <f t="shared" si="9"/>
        <v>#N/A</v>
      </c>
      <c r="AA876" s="30" t="str">
        <f t="shared" si="10"/>
        <v>#N/A</v>
      </c>
      <c r="AB876" s="30" t="str">
        <f t="shared" si="11"/>
        <v>#N/A</v>
      </c>
      <c r="AC876" s="30" t="str">
        <f t="shared" ref="AC876:AD876" si="892">XLOOKUP(N876, $AS$2:$AS$8, $AT$2:$AT$8)</f>
        <v>#N/A</v>
      </c>
      <c r="AD876" s="30" t="str">
        <f t="shared" si="892"/>
        <v>#N/A</v>
      </c>
      <c r="AE876" s="30" t="str">
        <f t="shared" si="13"/>
        <v>#N/A</v>
      </c>
      <c r="AF876" s="30" t="str">
        <f t="shared" si="14"/>
        <v>#N/A</v>
      </c>
      <c r="AG876" s="30" t="str">
        <f t="shared" si="15"/>
        <v>#N/A</v>
      </c>
    </row>
    <row r="877">
      <c r="C877" s="25"/>
      <c r="D877" s="25" t="str">
        <f t="shared" si="2"/>
        <v/>
      </c>
      <c r="E877" s="26" t="str">
        <f t="shared" si="3"/>
        <v/>
      </c>
      <c r="G877" s="27" t="str">
        <f t="shared" si="4"/>
        <v/>
      </c>
      <c r="I877" s="28"/>
      <c r="J877" s="30"/>
      <c r="K877" s="30"/>
      <c r="L877" s="30"/>
      <c r="M877" s="30"/>
      <c r="N877" s="30"/>
      <c r="O877" s="30"/>
      <c r="P877" s="30"/>
      <c r="Q877" s="30"/>
      <c r="R877" s="30"/>
      <c r="S877" s="29"/>
      <c r="U877" s="30"/>
      <c r="X877" s="30" t="str">
        <f t="shared" si="7"/>
        <v>#N/A</v>
      </c>
      <c r="Y877" s="30" t="str">
        <f t="shared" si="8"/>
        <v>#N/A</v>
      </c>
      <c r="Z877" s="30" t="str">
        <f t="shared" si="9"/>
        <v>#N/A</v>
      </c>
      <c r="AA877" s="30" t="str">
        <f t="shared" si="10"/>
        <v>#N/A</v>
      </c>
      <c r="AB877" s="30" t="str">
        <f t="shared" si="11"/>
        <v>#N/A</v>
      </c>
      <c r="AC877" s="30" t="str">
        <f t="shared" ref="AC877:AD877" si="893">XLOOKUP(N877, $AS$2:$AS$8, $AT$2:$AT$8)</f>
        <v>#N/A</v>
      </c>
      <c r="AD877" s="30" t="str">
        <f t="shared" si="893"/>
        <v>#N/A</v>
      </c>
      <c r="AE877" s="30" t="str">
        <f t="shared" si="13"/>
        <v>#N/A</v>
      </c>
      <c r="AF877" s="30" t="str">
        <f t="shared" si="14"/>
        <v>#N/A</v>
      </c>
      <c r="AG877" s="30" t="str">
        <f t="shared" si="15"/>
        <v>#N/A</v>
      </c>
    </row>
    <row r="878">
      <c r="C878" s="25"/>
      <c r="D878" s="25" t="str">
        <f t="shared" si="2"/>
        <v/>
      </c>
      <c r="E878" s="26" t="str">
        <f t="shared" si="3"/>
        <v/>
      </c>
      <c r="G878" s="27" t="str">
        <f t="shared" si="4"/>
        <v/>
      </c>
      <c r="I878" s="28"/>
      <c r="J878" s="30"/>
      <c r="K878" s="30"/>
      <c r="L878" s="30"/>
      <c r="M878" s="30"/>
      <c r="N878" s="30"/>
      <c r="O878" s="30"/>
      <c r="P878" s="30"/>
      <c r="Q878" s="30"/>
      <c r="R878" s="30"/>
      <c r="S878" s="29"/>
      <c r="U878" s="30"/>
      <c r="X878" s="30" t="str">
        <f t="shared" si="7"/>
        <v>#N/A</v>
      </c>
      <c r="Y878" s="30" t="str">
        <f t="shared" si="8"/>
        <v>#N/A</v>
      </c>
      <c r="Z878" s="30" t="str">
        <f t="shared" si="9"/>
        <v>#N/A</v>
      </c>
      <c r="AA878" s="30" t="str">
        <f t="shared" si="10"/>
        <v>#N/A</v>
      </c>
      <c r="AB878" s="30" t="str">
        <f t="shared" si="11"/>
        <v>#N/A</v>
      </c>
      <c r="AC878" s="30" t="str">
        <f t="shared" ref="AC878:AD878" si="894">XLOOKUP(N878, $AS$2:$AS$8, $AT$2:$AT$8)</f>
        <v>#N/A</v>
      </c>
      <c r="AD878" s="30" t="str">
        <f t="shared" si="894"/>
        <v>#N/A</v>
      </c>
      <c r="AE878" s="30" t="str">
        <f t="shared" si="13"/>
        <v>#N/A</v>
      </c>
      <c r="AF878" s="30" t="str">
        <f t="shared" si="14"/>
        <v>#N/A</v>
      </c>
      <c r="AG878" s="30" t="str">
        <f t="shared" si="15"/>
        <v>#N/A</v>
      </c>
    </row>
    <row r="879">
      <c r="C879" s="25"/>
      <c r="D879" s="25" t="str">
        <f t="shared" si="2"/>
        <v/>
      </c>
      <c r="E879" s="26" t="str">
        <f t="shared" si="3"/>
        <v/>
      </c>
      <c r="G879" s="27" t="str">
        <f t="shared" si="4"/>
        <v/>
      </c>
      <c r="I879" s="28"/>
      <c r="J879" s="30"/>
      <c r="K879" s="30"/>
      <c r="L879" s="30"/>
      <c r="M879" s="30"/>
      <c r="N879" s="30"/>
      <c r="O879" s="30"/>
      <c r="P879" s="30"/>
      <c r="Q879" s="30"/>
      <c r="R879" s="30"/>
      <c r="S879" s="29"/>
      <c r="U879" s="30"/>
      <c r="X879" s="30" t="str">
        <f t="shared" si="7"/>
        <v>#N/A</v>
      </c>
      <c r="Y879" s="30" t="str">
        <f t="shared" si="8"/>
        <v>#N/A</v>
      </c>
      <c r="Z879" s="30" t="str">
        <f t="shared" si="9"/>
        <v>#N/A</v>
      </c>
      <c r="AA879" s="30" t="str">
        <f t="shared" si="10"/>
        <v>#N/A</v>
      </c>
      <c r="AB879" s="30" t="str">
        <f t="shared" si="11"/>
        <v>#N/A</v>
      </c>
      <c r="AC879" s="30" t="str">
        <f t="shared" ref="AC879:AD879" si="895">XLOOKUP(N879, $AS$2:$AS$8, $AT$2:$AT$8)</f>
        <v>#N/A</v>
      </c>
      <c r="AD879" s="30" t="str">
        <f t="shared" si="895"/>
        <v>#N/A</v>
      </c>
      <c r="AE879" s="30" t="str">
        <f t="shared" si="13"/>
        <v>#N/A</v>
      </c>
      <c r="AF879" s="30" t="str">
        <f t="shared" si="14"/>
        <v>#N/A</v>
      </c>
      <c r="AG879" s="30" t="str">
        <f t="shared" si="15"/>
        <v>#N/A</v>
      </c>
    </row>
    <row r="880">
      <c r="C880" s="25"/>
      <c r="D880" s="25" t="str">
        <f t="shared" si="2"/>
        <v/>
      </c>
      <c r="E880" s="26" t="str">
        <f t="shared" si="3"/>
        <v/>
      </c>
      <c r="G880" s="27" t="str">
        <f t="shared" si="4"/>
        <v/>
      </c>
      <c r="I880" s="28"/>
      <c r="J880" s="30"/>
      <c r="K880" s="30"/>
      <c r="L880" s="30"/>
      <c r="M880" s="30"/>
      <c r="N880" s="30"/>
      <c r="O880" s="30"/>
      <c r="P880" s="30"/>
      <c r="Q880" s="30"/>
      <c r="R880" s="30"/>
      <c r="S880" s="29"/>
      <c r="U880" s="30"/>
      <c r="X880" s="30" t="str">
        <f t="shared" si="7"/>
        <v>#N/A</v>
      </c>
      <c r="Y880" s="30" t="str">
        <f t="shared" si="8"/>
        <v>#N/A</v>
      </c>
      <c r="Z880" s="30" t="str">
        <f t="shared" si="9"/>
        <v>#N/A</v>
      </c>
      <c r="AA880" s="30" t="str">
        <f t="shared" si="10"/>
        <v>#N/A</v>
      </c>
      <c r="AB880" s="30" t="str">
        <f t="shared" si="11"/>
        <v>#N/A</v>
      </c>
      <c r="AC880" s="30" t="str">
        <f t="shared" ref="AC880:AD880" si="896">XLOOKUP(N880, $AS$2:$AS$8, $AT$2:$AT$8)</f>
        <v>#N/A</v>
      </c>
      <c r="AD880" s="30" t="str">
        <f t="shared" si="896"/>
        <v>#N/A</v>
      </c>
      <c r="AE880" s="30" t="str">
        <f t="shared" si="13"/>
        <v>#N/A</v>
      </c>
      <c r="AF880" s="30" t="str">
        <f t="shared" si="14"/>
        <v>#N/A</v>
      </c>
      <c r="AG880" s="30" t="str">
        <f t="shared" si="15"/>
        <v>#N/A</v>
      </c>
    </row>
    <row r="881">
      <c r="C881" s="25"/>
      <c r="D881" s="25" t="str">
        <f t="shared" si="2"/>
        <v/>
      </c>
      <c r="E881" s="26" t="str">
        <f t="shared" si="3"/>
        <v/>
      </c>
      <c r="G881" s="27" t="str">
        <f t="shared" si="4"/>
        <v/>
      </c>
      <c r="I881" s="28"/>
      <c r="J881" s="30"/>
      <c r="K881" s="30"/>
      <c r="L881" s="30"/>
      <c r="M881" s="30"/>
      <c r="N881" s="30"/>
      <c r="O881" s="30"/>
      <c r="P881" s="30"/>
      <c r="Q881" s="30"/>
      <c r="R881" s="30"/>
      <c r="S881" s="29"/>
      <c r="U881" s="30"/>
      <c r="X881" s="30" t="str">
        <f t="shared" si="7"/>
        <v>#N/A</v>
      </c>
      <c r="Y881" s="30" t="str">
        <f t="shared" si="8"/>
        <v>#N/A</v>
      </c>
      <c r="Z881" s="30" t="str">
        <f t="shared" si="9"/>
        <v>#N/A</v>
      </c>
      <c r="AA881" s="30" t="str">
        <f t="shared" si="10"/>
        <v>#N/A</v>
      </c>
      <c r="AB881" s="30" t="str">
        <f t="shared" si="11"/>
        <v>#N/A</v>
      </c>
      <c r="AC881" s="30" t="str">
        <f t="shared" ref="AC881:AD881" si="897">XLOOKUP(N881, $AS$2:$AS$8, $AT$2:$AT$8)</f>
        <v>#N/A</v>
      </c>
      <c r="AD881" s="30" t="str">
        <f t="shared" si="897"/>
        <v>#N/A</v>
      </c>
      <c r="AE881" s="30" t="str">
        <f t="shared" si="13"/>
        <v>#N/A</v>
      </c>
      <c r="AF881" s="30" t="str">
        <f t="shared" si="14"/>
        <v>#N/A</v>
      </c>
      <c r="AG881" s="30" t="str">
        <f t="shared" si="15"/>
        <v>#N/A</v>
      </c>
    </row>
    <row r="882">
      <c r="C882" s="25"/>
      <c r="D882" s="25" t="str">
        <f t="shared" si="2"/>
        <v/>
      </c>
      <c r="E882" s="26" t="str">
        <f t="shared" si="3"/>
        <v/>
      </c>
      <c r="G882" s="27" t="str">
        <f t="shared" si="4"/>
        <v/>
      </c>
      <c r="I882" s="28"/>
      <c r="J882" s="30"/>
      <c r="K882" s="30"/>
      <c r="L882" s="30"/>
      <c r="M882" s="30"/>
      <c r="N882" s="30"/>
      <c r="O882" s="30"/>
      <c r="P882" s="30"/>
      <c r="Q882" s="30"/>
      <c r="R882" s="30"/>
      <c r="S882" s="29"/>
      <c r="U882" s="30"/>
      <c r="X882" s="30" t="str">
        <f t="shared" si="7"/>
        <v>#N/A</v>
      </c>
      <c r="Y882" s="30" t="str">
        <f t="shared" si="8"/>
        <v>#N/A</v>
      </c>
      <c r="Z882" s="30" t="str">
        <f t="shared" si="9"/>
        <v>#N/A</v>
      </c>
      <c r="AA882" s="30" t="str">
        <f t="shared" si="10"/>
        <v>#N/A</v>
      </c>
      <c r="AB882" s="30" t="str">
        <f t="shared" si="11"/>
        <v>#N/A</v>
      </c>
      <c r="AC882" s="30" t="str">
        <f t="shared" ref="AC882:AD882" si="898">XLOOKUP(N882, $AS$2:$AS$8, $AT$2:$AT$8)</f>
        <v>#N/A</v>
      </c>
      <c r="AD882" s="30" t="str">
        <f t="shared" si="898"/>
        <v>#N/A</v>
      </c>
      <c r="AE882" s="30" t="str">
        <f t="shared" si="13"/>
        <v>#N/A</v>
      </c>
      <c r="AF882" s="30" t="str">
        <f t="shared" si="14"/>
        <v>#N/A</v>
      </c>
      <c r="AG882" s="30" t="str">
        <f t="shared" si="15"/>
        <v>#N/A</v>
      </c>
    </row>
    <row r="883">
      <c r="C883" s="25"/>
      <c r="D883" s="25" t="str">
        <f t="shared" si="2"/>
        <v/>
      </c>
      <c r="E883" s="26" t="str">
        <f t="shared" si="3"/>
        <v/>
      </c>
      <c r="G883" s="27" t="str">
        <f t="shared" si="4"/>
        <v/>
      </c>
      <c r="I883" s="28"/>
      <c r="J883" s="30"/>
      <c r="K883" s="30"/>
      <c r="L883" s="30"/>
      <c r="M883" s="30"/>
      <c r="N883" s="30"/>
      <c r="O883" s="30"/>
      <c r="P883" s="30"/>
      <c r="Q883" s="30"/>
      <c r="R883" s="30"/>
      <c r="S883" s="29"/>
      <c r="U883" s="30"/>
      <c r="X883" s="30" t="str">
        <f t="shared" si="7"/>
        <v>#N/A</v>
      </c>
      <c r="Y883" s="30" t="str">
        <f t="shared" si="8"/>
        <v>#N/A</v>
      </c>
      <c r="Z883" s="30" t="str">
        <f t="shared" si="9"/>
        <v>#N/A</v>
      </c>
      <c r="AA883" s="30" t="str">
        <f t="shared" si="10"/>
        <v>#N/A</v>
      </c>
      <c r="AB883" s="30" t="str">
        <f t="shared" si="11"/>
        <v>#N/A</v>
      </c>
      <c r="AC883" s="30" t="str">
        <f t="shared" ref="AC883:AD883" si="899">XLOOKUP(N883, $AS$2:$AS$8, $AT$2:$AT$8)</f>
        <v>#N/A</v>
      </c>
      <c r="AD883" s="30" t="str">
        <f t="shared" si="899"/>
        <v>#N/A</v>
      </c>
      <c r="AE883" s="30" t="str">
        <f t="shared" si="13"/>
        <v>#N/A</v>
      </c>
      <c r="AF883" s="30" t="str">
        <f t="shared" si="14"/>
        <v>#N/A</v>
      </c>
      <c r="AG883" s="30" t="str">
        <f t="shared" si="15"/>
        <v>#N/A</v>
      </c>
    </row>
    <row r="884">
      <c r="C884" s="25"/>
      <c r="D884" s="25" t="str">
        <f t="shared" si="2"/>
        <v/>
      </c>
      <c r="E884" s="26" t="str">
        <f t="shared" si="3"/>
        <v/>
      </c>
      <c r="G884" s="27" t="str">
        <f t="shared" si="4"/>
        <v/>
      </c>
      <c r="I884" s="28"/>
      <c r="J884" s="30"/>
      <c r="K884" s="30"/>
      <c r="L884" s="30"/>
      <c r="M884" s="30"/>
      <c r="N884" s="30"/>
      <c r="O884" s="30"/>
      <c r="P884" s="30"/>
      <c r="Q884" s="30"/>
      <c r="R884" s="30"/>
      <c r="S884" s="29"/>
      <c r="U884" s="30"/>
      <c r="X884" s="30" t="str">
        <f t="shared" si="7"/>
        <v>#N/A</v>
      </c>
      <c r="Y884" s="30" t="str">
        <f t="shared" si="8"/>
        <v>#N/A</v>
      </c>
      <c r="Z884" s="30" t="str">
        <f t="shared" si="9"/>
        <v>#N/A</v>
      </c>
      <c r="AA884" s="30" t="str">
        <f t="shared" si="10"/>
        <v>#N/A</v>
      </c>
      <c r="AB884" s="30" t="str">
        <f t="shared" si="11"/>
        <v>#N/A</v>
      </c>
      <c r="AC884" s="30" t="str">
        <f t="shared" ref="AC884:AD884" si="900">XLOOKUP(N884, $AS$2:$AS$8, $AT$2:$AT$8)</f>
        <v>#N/A</v>
      </c>
      <c r="AD884" s="30" t="str">
        <f t="shared" si="900"/>
        <v>#N/A</v>
      </c>
      <c r="AE884" s="30" t="str">
        <f t="shared" si="13"/>
        <v>#N/A</v>
      </c>
      <c r="AF884" s="30" t="str">
        <f t="shared" si="14"/>
        <v>#N/A</v>
      </c>
      <c r="AG884" s="30" t="str">
        <f t="shared" si="15"/>
        <v>#N/A</v>
      </c>
    </row>
    <row r="885">
      <c r="C885" s="25"/>
      <c r="D885" s="25" t="str">
        <f t="shared" si="2"/>
        <v/>
      </c>
      <c r="E885" s="26" t="str">
        <f t="shared" si="3"/>
        <v/>
      </c>
      <c r="G885" s="27" t="str">
        <f t="shared" si="4"/>
        <v/>
      </c>
      <c r="I885" s="28"/>
      <c r="J885" s="30"/>
      <c r="K885" s="30"/>
      <c r="L885" s="30"/>
      <c r="M885" s="30"/>
      <c r="N885" s="30"/>
      <c r="O885" s="30"/>
      <c r="P885" s="30"/>
      <c r="Q885" s="30"/>
      <c r="R885" s="30"/>
      <c r="S885" s="29"/>
      <c r="U885" s="30"/>
      <c r="X885" s="30" t="str">
        <f t="shared" si="7"/>
        <v>#N/A</v>
      </c>
      <c r="Y885" s="30" t="str">
        <f t="shared" si="8"/>
        <v>#N/A</v>
      </c>
      <c r="Z885" s="30" t="str">
        <f t="shared" si="9"/>
        <v>#N/A</v>
      </c>
      <c r="AA885" s="30" t="str">
        <f t="shared" si="10"/>
        <v>#N/A</v>
      </c>
      <c r="AB885" s="30" t="str">
        <f t="shared" si="11"/>
        <v>#N/A</v>
      </c>
      <c r="AC885" s="30" t="str">
        <f t="shared" ref="AC885:AD885" si="901">XLOOKUP(N885, $AS$2:$AS$8, $AT$2:$AT$8)</f>
        <v>#N/A</v>
      </c>
      <c r="AD885" s="30" t="str">
        <f t="shared" si="901"/>
        <v>#N/A</v>
      </c>
      <c r="AE885" s="30" t="str">
        <f t="shared" si="13"/>
        <v>#N/A</v>
      </c>
      <c r="AF885" s="30" t="str">
        <f t="shared" si="14"/>
        <v>#N/A</v>
      </c>
      <c r="AG885" s="30" t="str">
        <f t="shared" si="15"/>
        <v>#N/A</v>
      </c>
    </row>
    <row r="886">
      <c r="C886" s="25"/>
      <c r="D886" s="25" t="str">
        <f t="shared" si="2"/>
        <v/>
      </c>
      <c r="E886" s="26" t="str">
        <f t="shared" si="3"/>
        <v/>
      </c>
      <c r="G886" s="27" t="str">
        <f t="shared" si="4"/>
        <v/>
      </c>
      <c r="I886" s="28"/>
      <c r="J886" s="30"/>
      <c r="K886" s="30"/>
      <c r="L886" s="30"/>
      <c r="M886" s="30"/>
      <c r="N886" s="30"/>
      <c r="O886" s="30"/>
      <c r="P886" s="30"/>
      <c r="Q886" s="30"/>
      <c r="R886" s="30"/>
      <c r="S886" s="29"/>
      <c r="U886" s="30"/>
      <c r="X886" s="30" t="str">
        <f t="shared" si="7"/>
        <v>#N/A</v>
      </c>
      <c r="Y886" s="30" t="str">
        <f t="shared" si="8"/>
        <v>#N/A</v>
      </c>
      <c r="Z886" s="30" t="str">
        <f t="shared" si="9"/>
        <v>#N/A</v>
      </c>
      <c r="AA886" s="30" t="str">
        <f t="shared" si="10"/>
        <v>#N/A</v>
      </c>
      <c r="AB886" s="30" t="str">
        <f t="shared" si="11"/>
        <v>#N/A</v>
      </c>
      <c r="AC886" s="30" t="str">
        <f t="shared" ref="AC886:AD886" si="902">XLOOKUP(N886, $AS$2:$AS$8, $AT$2:$AT$8)</f>
        <v>#N/A</v>
      </c>
      <c r="AD886" s="30" t="str">
        <f t="shared" si="902"/>
        <v>#N/A</v>
      </c>
      <c r="AE886" s="30" t="str">
        <f t="shared" si="13"/>
        <v>#N/A</v>
      </c>
      <c r="AF886" s="30" t="str">
        <f t="shared" si="14"/>
        <v>#N/A</v>
      </c>
      <c r="AG886" s="30" t="str">
        <f t="shared" si="15"/>
        <v>#N/A</v>
      </c>
    </row>
    <row r="887">
      <c r="C887" s="25"/>
      <c r="D887" s="25" t="str">
        <f t="shared" si="2"/>
        <v/>
      </c>
      <c r="E887" s="26" t="str">
        <f t="shared" si="3"/>
        <v/>
      </c>
      <c r="G887" s="27" t="str">
        <f t="shared" si="4"/>
        <v/>
      </c>
      <c r="I887" s="28"/>
      <c r="J887" s="30"/>
      <c r="K887" s="30"/>
      <c r="L887" s="30"/>
      <c r="M887" s="30"/>
      <c r="N887" s="30"/>
      <c r="O887" s="30"/>
      <c r="P887" s="30"/>
      <c r="Q887" s="30"/>
      <c r="R887" s="30"/>
      <c r="S887" s="29"/>
      <c r="U887" s="30"/>
      <c r="X887" s="30" t="str">
        <f t="shared" si="7"/>
        <v>#N/A</v>
      </c>
      <c r="Y887" s="30" t="str">
        <f t="shared" si="8"/>
        <v>#N/A</v>
      </c>
      <c r="Z887" s="30" t="str">
        <f t="shared" si="9"/>
        <v>#N/A</v>
      </c>
      <c r="AA887" s="30" t="str">
        <f t="shared" si="10"/>
        <v>#N/A</v>
      </c>
      <c r="AB887" s="30" t="str">
        <f t="shared" si="11"/>
        <v>#N/A</v>
      </c>
      <c r="AC887" s="30" t="str">
        <f t="shared" ref="AC887:AD887" si="903">XLOOKUP(N887, $AS$2:$AS$8, $AT$2:$AT$8)</f>
        <v>#N/A</v>
      </c>
      <c r="AD887" s="30" t="str">
        <f t="shared" si="903"/>
        <v>#N/A</v>
      </c>
      <c r="AE887" s="30" t="str">
        <f t="shared" si="13"/>
        <v>#N/A</v>
      </c>
      <c r="AF887" s="30" t="str">
        <f t="shared" si="14"/>
        <v>#N/A</v>
      </c>
      <c r="AG887" s="30" t="str">
        <f t="shared" si="15"/>
        <v>#N/A</v>
      </c>
    </row>
    <row r="888">
      <c r="C888" s="25"/>
      <c r="D888" s="25" t="str">
        <f t="shared" si="2"/>
        <v/>
      </c>
      <c r="E888" s="26" t="str">
        <f t="shared" si="3"/>
        <v/>
      </c>
      <c r="G888" s="27" t="str">
        <f t="shared" si="4"/>
        <v/>
      </c>
      <c r="I888" s="28"/>
      <c r="J888" s="30"/>
      <c r="K888" s="30"/>
      <c r="L888" s="30"/>
      <c r="M888" s="30"/>
      <c r="N888" s="30"/>
      <c r="O888" s="30"/>
      <c r="P888" s="30"/>
      <c r="Q888" s="30"/>
      <c r="R888" s="30"/>
      <c r="S888" s="29"/>
      <c r="U888" s="30"/>
      <c r="X888" s="30" t="str">
        <f t="shared" si="7"/>
        <v>#N/A</v>
      </c>
      <c r="Y888" s="30" t="str">
        <f t="shared" si="8"/>
        <v>#N/A</v>
      </c>
      <c r="Z888" s="30" t="str">
        <f t="shared" si="9"/>
        <v>#N/A</v>
      </c>
      <c r="AA888" s="30" t="str">
        <f t="shared" si="10"/>
        <v>#N/A</v>
      </c>
      <c r="AB888" s="30" t="str">
        <f t="shared" si="11"/>
        <v>#N/A</v>
      </c>
      <c r="AC888" s="30" t="str">
        <f t="shared" ref="AC888:AD888" si="904">XLOOKUP(N888, $AS$2:$AS$8, $AT$2:$AT$8)</f>
        <v>#N/A</v>
      </c>
      <c r="AD888" s="30" t="str">
        <f t="shared" si="904"/>
        <v>#N/A</v>
      </c>
      <c r="AE888" s="30" t="str">
        <f t="shared" si="13"/>
        <v>#N/A</v>
      </c>
      <c r="AF888" s="30" t="str">
        <f t="shared" si="14"/>
        <v>#N/A</v>
      </c>
      <c r="AG888" s="30" t="str">
        <f t="shared" si="15"/>
        <v>#N/A</v>
      </c>
    </row>
    <row r="889">
      <c r="C889" s="25"/>
      <c r="D889" s="25" t="str">
        <f t="shared" si="2"/>
        <v/>
      </c>
      <c r="E889" s="26" t="str">
        <f t="shared" si="3"/>
        <v/>
      </c>
      <c r="G889" s="27" t="str">
        <f t="shared" si="4"/>
        <v/>
      </c>
      <c r="I889" s="28"/>
      <c r="J889" s="30"/>
      <c r="K889" s="30"/>
      <c r="L889" s="30"/>
      <c r="M889" s="30"/>
      <c r="N889" s="30"/>
      <c r="O889" s="30"/>
      <c r="P889" s="30"/>
      <c r="Q889" s="30"/>
      <c r="R889" s="30"/>
      <c r="S889" s="29"/>
      <c r="U889" s="30"/>
      <c r="X889" s="30" t="str">
        <f t="shared" si="7"/>
        <v>#N/A</v>
      </c>
      <c r="Y889" s="30" t="str">
        <f t="shared" si="8"/>
        <v>#N/A</v>
      </c>
      <c r="Z889" s="30" t="str">
        <f t="shared" si="9"/>
        <v>#N/A</v>
      </c>
      <c r="AA889" s="30" t="str">
        <f t="shared" si="10"/>
        <v>#N/A</v>
      </c>
      <c r="AB889" s="30" t="str">
        <f t="shared" si="11"/>
        <v>#N/A</v>
      </c>
      <c r="AC889" s="30" t="str">
        <f t="shared" ref="AC889:AD889" si="905">XLOOKUP(N889, $AS$2:$AS$8, $AT$2:$AT$8)</f>
        <v>#N/A</v>
      </c>
      <c r="AD889" s="30" t="str">
        <f t="shared" si="905"/>
        <v>#N/A</v>
      </c>
      <c r="AE889" s="30" t="str">
        <f t="shared" si="13"/>
        <v>#N/A</v>
      </c>
      <c r="AF889" s="30" t="str">
        <f t="shared" si="14"/>
        <v>#N/A</v>
      </c>
      <c r="AG889" s="30" t="str">
        <f t="shared" si="15"/>
        <v>#N/A</v>
      </c>
    </row>
    <row r="890">
      <c r="C890" s="25"/>
      <c r="D890" s="25" t="str">
        <f t="shared" si="2"/>
        <v/>
      </c>
      <c r="E890" s="26" t="str">
        <f t="shared" si="3"/>
        <v/>
      </c>
      <c r="G890" s="27" t="str">
        <f t="shared" si="4"/>
        <v/>
      </c>
      <c r="I890" s="28"/>
      <c r="J890" s="30"/>
      <c r="K890" s="30"/>
      <c r="L890" s="30"/>
      <c r="M890" s="30"/>
      <c r="N890" s="30"/>
      <c r="O890" s="30"/>
      <c r="P890" s="30"/>
      <c r="Q890" s="30"/>
      <c r="R890" s="30"/>
      <c r="S890" s="29"/>
      <c r="U890" s="30"/>
      <c r="X890" s="30" t="str">
        <f t="shared" si="7"/>
        <v>#N/A</v>
      </c>
      <c r="Y890" s="30" t="str">
        <f t="shared" si="8"/>
        <v>#N/A</v>
      </c>
      <c r="Z890" s="30" t="str">
        <f t="shared" si="9"/>
        <v>#N/A</v>
      </c>
      <c r="AA890" s="30" t="str">
        <f t="shared" si="10"/>
        <v>#N/A</v>
      </c>
      <c r="AB890" s="30" t="str">
        <f t="shared" si="11"/>
        <v>#N/A</v>
      </c>
      <c r="AC890" s="30" t="str">
        <f t="shared" ref="AC890:AD890" si="906">XLOOKUP(N890, $AS$2:$AS$8, $AT$2:$AT$8)</f>
        <v>#N/A</v>
      </c>
      <c r="AD890" s="30" t="str">
        <f t="shared" si="906"/>
        <v>#N/A</v>
      </c>
      <c r="AE890" s="30" t="str">
        <f t="shared" si="13"/>
        <v>#N/A</v>
      </c>
      <c r="AF890" s="30" t="str">
        <f t="shared" si="14"/>
        <v>#N/A</v>
      </c>
      <c r="AG890" s="30" t="str">
        <f t="shared" si="15"/>
        <v>#N/A</v>
      </c>
    </row>
    <row r="891">
      <c r="C891" s="25"/>
      <c r="D891" s="25" t="str">
        <f t="shared" si="2"/>
        <v/>
      </c>
      <c r="E891" s="26" t="str">
        <f t="shared" si="3"/>
        <v/>
      </c>
      <c r="G891" s="27" t="str">
        <f t="shared" si="4"/>
        <v/>
      </c>
      <c r="I891" s="28"/>
      <c r="J891" s="30"/>
      <c r="K891" s="30"/>
      <c r="L891" s="30"/>
      <c r="M891" s="30"/>
      <c r="N891" s="30"/>
      <c r="O891" s="30"/>
      <c r="P891" s="30"/>
      <c r="Q891" s="30"/>
      <c r="R891" s="30"/>
      <c r="S891" s="29"/>
      <c r="U891" s="30"/>
      <c r="X891" s="30" t="str">
        <f t="shared" si="7"/>
        <v>#N/A</v>
      </c>
      <c r="Y891" s="30" t="str">
        <f t="shared" si="8"/>
        <v>#N/A</v>
      </c>
      <c r="Z891" s="30" t="str">
        <f t="shared" si="9"/>
        <v>#N/A</v>
      </c>
      <c r="AA891" s="30" t="str">
        <f t="shared" si="10"/>
        <v>#N/A</v>
      </c>
      <c r="AB891" s="30" t="str">
        <f t="shared" si="11"/>
        <v>#N/A</v>
      </c>
      <c r="AC891" s="30" t="str">
        <f t="shared" ref="AC891:AD891" si="907">XLOOKUP(N891, $AS$2:$AS$8, $AT$2:$AT$8)</f>
        <v>#N/A</v>
      </c>
      <c r="AD891" s="30" t="str">
        <f t="shared" si="907"/>
        <v>#N/A</v>
      </c>
      <c r="AE891" s="30" t="str">
        <f t="shared" si="13"/>
        <v>#N/A</v>
      </c>
      <c r="AF891" s="30" t="str">
        <f t="shared" si="14"/>
        <v>#N/A</v>
      </c>
      <c r="AG891" s="30" t="str">
        <f t="shared" si="15"/>
        <v>#N/A</v>
      </c>
    </row>
    <row r="892">
      <c r="C892" s="25"/>
      <c r="D892" s="25" t="str">
        <f t="shared" si="2"/>
        <v/>
      </c>
      <c r="E892" s="26" t="str">
        <f t="shared" si="3"/>
        <v/>
      </c>
      <c r="G892" s="27" t="str">
        <f t="shared" si="4"/>
        <v/>
      </c>
      <c r="I892" s="28"/>
      <c r="J892" s="30"/>
      <c r="K892" s="30"/>
      <c r="L892" s="30"/>
      <c r="M892" s="30"/>
      <c r="N892" s="30"/>
      <c r="O892" s="30"/>
      <c r="P892" s="30"/>
      <c r="Q892" s="30"/>
      <c r="R892" s="30"/>
      <c r="S892" s="29"/>
      <c r="U892" s="30"/>
      <c r="X892" s="30" t="str">
        <f t="shared" si="7"/>
        <v>#N/A</v>
      </c>
      <c r="Y892" s="30" t="str">
        <f t="shared" si="8"/>
        <v>#N/A</v>
      </c>
      <c r="Z892" s="30" t="str">
        <f t="shared" si="9"/>
        <v>#N/A</v>
      </c>
      <c r="AA892" s="30" t="str">
        <f t="shared" si="10"/>
        <v>#N/A</v>
      </c>
      <c r="AB892" s="30" t="str">
        <f t="shared" si="11"/>
        <v>#N/A</v>
      </c>
      <c r="AC892" s="30" t="str">
        <f t="shared" ref="AC892:AD892" si="908">XLOOKUP(N892, $AS$2:$AS$8, $AT$2:$AT$8)</f>
        <v>#N/A</v>
      </c>
      <c r="AD892" s="30" t="str">
        <f t="shared" si="908"/>
        <v>#N/A</v>
      </c>
      <c r="AE892" s="30" t="str">
        <f t="shared" si="13"/>
        <v>#N/A</v>
      </c>
      <c r="AF892" s="30" t="str">
        <f t="shared" si="14"/>
        <v>#N/A</v>
      </c>
      <c r="AG892" s="30" t="str">
        <f t="shared" si="15"/>
        <v>#N/A</v>
      </c>
    </row>
    <row r="893">
      <c r="C893" s="25"/>
      <c r="D893" s="25" t="str">
        <f t="shared" si="2"/>
        <v/>
      </c>
      <c r="E893" s="26" t="str">
        <f t="shared" si="3"/>
        <v/>
      </c>
      <c r="G893" s="27" t="str">
        <f t="shared" si="4"/>
        <v/>
      </c>
      <c r="I893" s="28"/>
      <c r="J893" s="30"/>
      <c r="K893" s="30"/>
      <c r="L893" s="30"/>
      <c r="M893" s="30"/>
      <c r="N893" s="30"/>
      <c r="O893" s="30"/>
      <c r="P893" s="30"/>
      <c r="Q893" s="30"/>
      <c r="R893" s="30"/>
      <c r="S893" s="29"/>
      <c r="U893" s="30"/>
      <c r="X893" s="30" t="str">
        <f t="shared" si="7"/>
        <v>#N/A</v>
      </c>
      <c r="Y893" s="30" t="str">
        <f t="shared" si="8"/>
        <v>#N/A</v>
      </c>
      <c r="Z893" s="30" t="str">
        <f t="shared" si="9"/>
        <v>#N/A</v>
      </c>
      <c r="AA893" s="30" t="str">
        <f t="shared" si="10"/>
        <v>#N/A</v>
      </c>
      <c r="AB893" s="30" t="str">
        <f t="shared" si="11"/>
        <v>#N/A</v>
      </c>
      <c r="AC893" s="30" t="str">
        <f t="shared" ref="AC893:AD893" si="909">XLOOKUP(N893, $AS$2:$AS$8, $AT$2:$AT$8)</f>
        <v>#N/A</v>
      </c>
      <c r="AD893" s="30" t="str">
        <f t="shared" si="909"/>
        <v>#N/A</v>
      </c>
      <c r="AE893" s="30" t="str">
        <f t="shared" si="13"/>
        <v>#N/A</v>
      </c>
      <c r="AF893" s="30" t="str">
        <f t="shared" si="14"/>
        <v>#N/A</v>
      </c>
      <c r="AG893" s="30" t="str">
        <f t="shared" si="15"/>
        <v>#N/A</v>
      </c>
    </row>
    <row r="894">
      <c r="C894" s="25"/>
      <c r="D894" s="25" t="str">
        <f t="shared" si="2"/>
        <v/>
      </c>
      <c r="E894" s="26" t="str">
        <f t="shared" si="3"/>
        <v/>
      </c>
      <c r="G894" s="27" t="str">
        <f t="shared" si="4"/>
        <v/>
      </c>
      <c r="I894" s="28"/>
      <c r="J894" s="30"/>
      <c r="K894" s="30"/>
      <c r="L894" s="30"/>
      <c r="M894" s="30"/>
      <c r="N894" s="30"/>
      <c r="O894" s="30"/>
      <c r="P894" s="30"/>
      <c r="Q894" s="30"/>
      <c r="R894" s="30"/>
      <c r="S894" s="29"/>
      <c r="U894" s="30"/>
      <c r="X894" s="30" t="str">
        <f t="shared" si="7"/>
        <v>#N/A</v>
      </c>
      <c r="Y894" s="30" t="str">
        <f t="shared" si="8"/>
        <v>#N/A</v>
      </c>
      <c r="Z894" s="30" t="str">
        <f t="shared" si="9"/>
        <v>#N/A</v>
      </c>
      <c r="AA894" s="30" t="str">
        <f t="shared" si="10"/>
        <v>#N/A</v>
      </c>
      <c r="AB894" s="30" t="str">
        <f t="shared" si="11"/>
        <v>#N/A</v>
      </c>
      <c r="AC894" s="30" t="str">
        <f t="shared" ref="AC894:AD894" si="910">XLOOKUP(N894, $AS$2:$AS$8, $AT$2:$AT$8)</f>
        <v>#N/A</v>
      </c>
      <c r="AD894" s="30" t="str">
        <f t="shared" si="910"/>
        <v>#N/A</v>
      </c>
      <c r="AE894" s="30" t="str">
        <f t="shared" si="13"/>
        <v>#N/A</v>
      </c>
      <c r="AF894" s="30" t="str">
        <f t="shared" si="14"/>
        <v>#N/A</v>
      </c>
      <c r="AG894" s="30" t="str">
        <f t="shared" si="15"/>
        <v>#N/A</v>
      </c>
    </row>
    <row r="895">
      <c r="C895" s="25"/>
      <c r="D895" s="25" t="str">
        <f t="shared" si="2"/>
        <v/>
      </c>
      <c r="E895" s="26" t="str">
        <f t="shared" si="3"/>
        <v/>
      </c>
      <c r="G895" s="27" t="str">
        <f t="shared" si="4"/>
        <v/>
      </c>
      <c r="I895" s="28"/>
      <c r="J895" s="30"/>
      <c r="K895" s="30"/>
      <c r="L895" s="30"/>
      <c r="M895" s="30"/>
      <c r="N895" s="30"/>
      <c r="O895" s="30"/>
      <c r="P895" s="30"/>
      <c r="Q895" s="30"/>
      <c r="R895" s="30"/>
      <c r="S895" s="29"/>
      <c r="U895" s="30"/>
      <c r="X895" s="30" t="str">
        <f t="shared" si="7"/>
        <v>#N/A</v>
      </c>
      <c r="Y895" s="30" t="str">
        <f t="shared" si="8"/>
        <v>#N/A</v>
      </c>
      <c r="Z895" s="30" t="str">
        <f t="shared" si="9"/>
        <v>#N/A</v>
      </c>
      <c r="AA895" s="30" t="str">
        <f t="shared" si="10"/>
        <v>#N/A</v>
      </c>
      <c r="AB895" s="30" t="str">
        <f t="shared" si="11"/>
        <v>#N/A</v>
      </c>
      <c r="AC895" s="30" t="str">
        <f t="shared" ref="AC895:AD895" si="911">XLOOKUP(N895, $AS$2:$AS$8, $AT$2:$AT$8)</f>
        <v>#N/A</v>
      </c>
      <c r="AD895" s="30" t="str">
        <f t="shared" si="911"/>
        <v>#N/A</v>
      </c>
      <c r="AE895" s="30" t="str">
        <f t="shared" si="13"/>
        <v>#N/A</v>
      </c>
      <c r="AF895" s="30" t="str">
        <f t="shared" si="14"/>
        <v>#N/A</v>
      </c>
      <c r="AG895" s="30" t="str">
        <f t="shared" si="15"/>
        <v>#N/A</v>
      </c>
    </row>
    <row r="896">
      <c r="C896" s="25"/>
      <c r="D896" s="25" t="str">
        <f t="shared" si="2"/>
        <v/>
      </c>
      <c r="E896" s="26" t="str">
        <f t="shared" si="3"/>
        <v/>
      </c>
      <c r="G896" s="27" t="str">
        <f t="shared" si="4"/>
        <v/>
      </c>
      <c r="I896" s="28"/>
      <c r="J896" s="30"/>
      <c r="K896" s="30"/>
      <c r="L896" s="30"/>
      <c r="M896" s="30"/>
      <c r="N896" s="30"/>
      <c r="O896" s="30"/>
      <c r="P896" s="30"/>
      <c r="Q896" s="30"/>
      <c r="R896" s="30"/>
      <c r="S896" s="29"/>
      <c r="U896" s="30"/>
      <c r="X896" s="30" t="str">
        <f t="shared" si="7"/>
        <v>#N/A</v>
      </c>
      <c r="Y896" s="30" t="str">
        <f t="shared" si="8"/>
        <v>#N/A</v>
      </c>
      <c r="Z896" s="30" t="str">
        <f t="shared" si="9"/>
        <v>#N/A</v>
      </c>
      <c r="AA896" s="30" t="str">
        <f t="shared" si="10"/>
        <v>#N/A</v>
      </c>
      <c r="AB896" s="30" t="str">
        <f t="shared" si="11"/>
        <v>#N/A</v>
      </c>
      <c r="AC896" s="30" t="str">
        <f t="shared" ref="AC896:AD896" si="912">XLOOKUP(N896, $AS$2:$AS$8, $AT$2:$AT$8)</f>
        <v>#N/A</v>
      </c>
      <c r="AD896" s="30" t="str">
        <f t="shared" si="912"/>
        <v>#N/A</v>
      </c>
      <c r="AE896" s="30" t="str">
        <f t="shared" si="13"/>
        <v>#N/A</v>
      </c>
      <c r="AF896" s="30" t="str">
        <f t="shared" si="14"/>
        <v>#N/A</v>
      </c>
      <c r="AG896" s="30" t="str">
        <f t="shared" si="15"/>
        <v>#N/A</v>
      </c>
    </row>
    <row r="897">
      <c r="C897" s="25"/>
      <c r="D897" s="25" t="str">
        <f t="shared" si="2"/>
        <v/>
      </c>
      <c r="E897" s="26" t="str">
        <f t="shared" si="3"/>
        <v/>
      </c>
      <c r="G897" s="27" t="str">
        <f t="shared" si="4"/>
        <v/>
      </c>
      <c r="I897" s="28"/>
      <c r="J897" s="30"/>
      <c r="K897" s="30"/>
      <c r="L897" s="30"/>
      <c r="M897" s="30"/>
      <c r="N897" s="30"/>
      <c r="O897" s="30"/>
      <c r="P897" s="30"/>
      <c r="Q897" s="30"/>
      <c r="R897" s="30"/>
      <c r="S897" s="29"/>
      <c r="U897" s="30"/>
      <c r="X897" s="30" t="str">
        <f t="shared" si="7"/>
        <v>#N/A</v>
      </c>
      <c r="Y897" s="30" t="str">
        <f t="shared" si="8"/>
        <v>#N/A</v>
      </c>
      <c r="Z897" s="30" t="str">
        <f t="shared" si="9"/>
        <v>#N/A</v>
      </c>
      <c r="AA897" s="30" t="str">
        <f t="shared" si="10"/>
        <v>#N/A</v>
      </c>
      <c r="AB897" s="30" t="str">
        <f t="shared" si="11"/>
        <v>#N/A</v>
      </c>
      <c r="AC897" s="30" t="str">
        <f t="shared" ref="AC897:AD897" si="913">XLOOKUP(N897, $AS$2:$AS$8, $AT$2:$AT$8)</f>
        <v>#N/A</v>
      </c>
      <c r="AD897" s="30" t="str">
        <f t="shared" si="913"/>
        <v>#N/A</v>
      </c>
      <c r="AE897" s="30" t="str">
        <f t="shared" si="13"/>
        <v>#N/A</v>
      </c>
      <c r="AF897" s="30" t="str">
        <f t="shared" si="14"/>
        <v>#N/A</v>
      </c>
      <c r="AG897" s="30" t="str">
        <f t="shared" si="15"/>
        <v>#N/A</v>
      </c>
    </row>
    <row r="898">
      <c r="C898" s="25"/>
      <c r="D898" s="25" t="str">
        <f t="shared" si="2"/>
        <v/>
      </c>
      <c r="E898" s="26" t="str">
        <f t="shared" si="3"/>
        <v/>
      </c>
      <c r="G898" s="27" t="str">
        <f t="shared" si="4"/>
        <v/>
      </c>
      <c r="I898" s="28"/>
      <c r="J898" s="30"/>
      <c r="K898" s="30"/>
      <c r="L898" s="30"/>
      <c r="M898" s="30"/>
      <c r="N898" s="30"/>
      <c r="O898" s="30"/>
      <c r="P898" s="30"/>
      <c r="Q898" s="30"/>
      <c r="R898" s="30"/>
      <c r="S898" s="29"/>
      <c r="U898" s="30"/>
      <c r="X898" s="30" t="str">
        <f t="shared" si="7"/>
        <v>#N/A</v>
      </c>
      <c r="Y898" s="30" t="str">
        <f t="shared" si="8"/>
        <v>#N/A</v>
      </c>
      <c r="Z898" s="30" t="str">
        <f t="shared" si="9"/>
        <v>#N/A</v>
      </c>
      <c r="AA898" s="30" t="str">
        <f t="shared" si="10"/>
        <v>#N/A</v>
      </c>
      <c r="AB898" s="30" t="str">
        <f t="shared" si="11"/>
        <v>#N/A</v>
      </c>
      <c r="AC898" s="30" t="str">
        <f t="shared" ref="AC898:AD898" si="914">XLOOKUP(N898, $AS$2:$AS$8, $AT$2:$AT$8)</f>
        <v>#N/A</v>
      </c>
      <c r="AD898" s="30" t="str">
        <f t="shared" si="914"/>
        <v>#N/A</v>
      </c>
      <c r="AE898" s="30" t="str">
        <f t="shared" si="13"/>
        <v>#N/A</v>
      </c>
      <c r="AF898" s="30" t="str">
        <f t="shared" si="14"/>
        <v>#N/A</v>
      </c>
      <c r="AG898" s="30" t="str">
        <f t="shared" si="15"/>
        <v>#N/A</v>
      </c>
    </row>
    <row r="899">
      <c r="C899" s="25"/>
      <c r="D899" s="25" t="str">
        <f t="shared" si="2"/>
        <v/>
      </c>
      <c r="E899" s="26" t="str">
        <f t="shared" si="3"/>
        <v/>
      </c>
      <c r="G899" s="27" t="str">
        <f t="shared" si="4"/>
        <v/>
      </c>
      <c r="I899" s="28"/>
      <c r="J899" s="30"/>
      <c r="K899" s="30"/>
      <c r="L899" s="30"/>
      <c r="M899" s="30"/>
      <c r="N899" s="30"/>
      <c r="O899" s="30"/>
      <c r="P899" s="30"/>
      <c r="Q899" s="30"/>
      <c r="R899" s="30"/>
      <c r="S899" s="29"/>
      <c r="U899" s="30"/>
      <c r="X899" s="30" t="str">
        <f t="shared" si="7"/>
        <v>#N/A</v>
      </c>
      <c r="Y899" s="30" t="str">
        <f t="shared" si="8"/>
        <v>#N/A</v>
      </c>
      <c r="Z899" s="30" t="str">
        <f t="shared" si="9"/>
        <v>#N/A</v>
      </c>
      <c r="AA899" s="30" t="str">
        <f t="shared" si="10"/>
        <v>#N/A</v>
      </c>
      <c r="AB899" s="30" t="str">
        <f t="shared" si="11"/>
        <v>#N/A</v>
      </c>
      <c r="AC899" s="30" t="str">
        <f t="shared" ref="AC899:AD899" si="915">XLOOKUP(N899, $AS$2:$AS$8, $AT$2:$AT$8)</f>
        <v>#N/A</v>
      </c>
      <c r="AD899" s="30" t="str">
        <f t="shared" si="915"/>
        <v>#N/A</v>
      </c>
      <c r="AE899" s="30" t="str">
        <f t="shared" si="13"/>
        <v>#N/A</v>
      </c>
      <c r="AF899" s="30" t="str">
        <f t="shared" si="14"/>
        <v>#N/A</v>
      </c>
      <c r="AG899" s="30" t="str">
        <f t="shared" si="15"/>
        <v>#N/A</v>
      </c>
    </row>
    <row r="900">
      <c r="C900" s="25"/>
      <c r="D900" s="25" t="str">
        <f t="shared" si="2"/>
        <v/>
      </c>
      <c r="E900" s="26" t="str">
        <f t="shared" si="3"/>
        <v/>
      </c>
      <c r="G900" s="27" t="str">
        <f t="shared" si="4"/>
        <v/>
      </c>
      <c r="I900" s="28"/>
      <c r="J900" s="30"/>
      <c r="K900" s="30"/>
      <c r="L900" s="30"/>
      <c r="M900" s="30"/>
      <c r="N900" s="30"/>
      <c r="O900" s="30"/>
      <c r="P900" s="30"/>
      <c r="Q900" s="30"/>
      <c r="R900" s="30"/>
      <c r="S900" s="29"/>
      <c r="U900" s="30"/>
      <c r="X900" s="30" t="str">
        <f t="shared" si="7"/>
        <v>#N/A</v>
      </c>
      <c r="Y900" s="30" t="str">
        <f t="shared" si="8"/>
        <v>#N/A</v>
      </c>
      <c r="Z900" s="30" t="str">
        <f t="shared" si="9"/>
        <v>#N/A</v>
      </c>
      <c r="AA900" s="30" t="str">
        <f t="shared" si="10"/>
        <v>#N/A</v>
      </c>
      <c r="AB900" s="30" t="str">
        <f t="shared" si="11"/>
        <v>#N/A</v>
      </c>
      <c r="AC900" s="30" t="str">
        <f t="shared" ref="AC900:AD900" si="916">XLOOKUP(N900, $AS$2:$AS$8, $AT$2:$AT$8)</f>
        <v>#N/A</v>
      </c>
      <c r="AD900" s="30" t="str">
        <f t="shared" si="916"/>
        <v>#N/A</v>
      </c>
      <c r="AE900" s="30" t="str">
        <f t="shared" si="13"/>
        <v>#N/A</v>
      </c>
      <c r="AF900" s="30" t="str">
        <f t="shared" si="14"/>
        <v>#N/A</v>
      </c>
      <c r="AG900" s="30" t="str">
        <f t="shared" si="15"/>
        <v>#N/A</v>
      </c>
    </row>
    <row r="901">
      <c r="C901" s="25"/>
      <c r="D901" s="25" t="str">
        <f t="shared" si="2"/>
        <v/>
      </c>
      <c r="E901" s="26" t="str">
        <f t="shared" si="3"/>
        <v/>
      </c>
      <c r="G901" s="27" t="str">
        <f t="shared" si="4"/>
        <v/>
      </c>
      <c r="I901" s="28"/>
      <c r="J901" s="30"/>
      <c r="K901" s="30"/>
      <c r="L901" s="30"/>
      <c r="M901" s="30"/>
      <c r="N901" s="30"/>
      <c r="O901" s="30"/>
      <c r="P901" s="30"/>
      <c r="Q901" s="30"/>
      <c r="R901" s="30"/>
      <c r="S901" s="29"/>
      <c r="U901" s="30"/>
      <c r="X901" s="30" t="str">
        <f t="shared" si="7"/>
        <v>#N/A</v>
      </c>
      <c r="Y901" s="30" t="str">
        <f t="shared" si="8"/>
        <v>#N/A</v>
      </c>
      <c r="Z901" s="30" t="str">
        <f t="shared" si="9"/>
        <v>#N/A</v>
      </c>
      <c r="AA901" s="30" t="str">
        <f t="shared" si="10"/>
        <v>#N/A</v>
      </c>
      <c r="AB901" s="30" t="str">
        <f t="shared" si="11"/>
        <v>#N/A</v>
      </c>
      <c r="AC901" s="30" t="str">
        <f t="shared" ref="AC901:AD901" si="917">XLOOKUP(N901, $AS$2:$AS$8, $AT$2:$AT$8)</f>
        <v>#N/A</v>
      </c>
      <c r="AD901" s="30" t="str">
        <f t="shared" si="917"/>
        <v>#N/A</v>
      </c>
      <c r="AE901" s="30" t="str">
        <f t="shared" si="13"/>
        <v>#N/A</v>
      </c>
      <c r="AF901" s="30" t="str">
        <f t="shared" si="14"/>
        <v>#N/A</v>
      </c>
      <c r="AG901" s="30" t="str">
        <f t="shared" si="15"/>
        <v>#N/A</v>
      </c>
    </row>
    <row r="902">
      <c r="C902" s="25"/>
      <c r="D902" s="25" t="str">
        <f t="shared" si="2"/>
        <v/>
      </c>
      <c r="E902" s="26" t="str">
        <f t="shared" si="3"/>
        <v/>
      </c>
      <c r="G902" s="27" t="str">
        <f t="shared" si="4"/>
        <v/>
      </c>
      <c r="I902" s="28"/>
      <c r="J902" s="30"/>
      <c r="K902" s="30"/>
      <c r="L902" s="30"/>
      <c r="M902" s="30"/>
      <c r="N902" s="30"/>
      <c r="O902" s="30"/>
      <c r="P902" s="30"/>
      <c r="Q902" s="30"/>
      <c r="R902" s="30"/>
      <c r="S902" s="29"/>
      <c r="U902" s="30"/>
      <c r="X902" s="30" t="str">
        <f t="shared" si="7"/>
        <v>#N/A</v>
      </c>
      <c r="Y902" s="30" t="str">
        <f t="shared" si="8"/>
        <v>#N/A</v>
      </c>
      <c r="Z902" s="30" t="str">
        <f t="shared" si="9"/>
        <v>#N/A</v>
      </c>
      <c r="AA902" s="30" t="str">
        <f t="shared" si="10"/>
        <v>#N/A</v>
      </c>
      <c r="AB902" s="30" t="str">
        <f t="shared" si="11"/>
        <v>#N/A</v>
      </c>
      <c r="AC902" s="30" t="str">
        <f t="shared" ref="AC902:AD902" si="918">XLOOKUP(N902, $AS$2:$AS$8, $AT$2:$AT$8)</f>
        <v>#N/A</v>
      </c>
      <c r="AD902" s="30" t="str">
        <f t="shared" si="918"/>
        <v>#N/A</v>
      </c>
      <c r="AE902" s="30" t="str">
        <f t="shared" si="13"/>
        <v>#N/A</v>
      </c>
      <c r="AF902" s="30" t="str">
        <f t="shared" si="14"/>
        <v>#N/A</v>
      </c>
      <c r="AG902" s="30" t="str">
        <f t="shared" si="15"/>
        <v>#N/A</v>
      </c>
    </row>
    <row r="903">
      <c r="C903" s="25"/>
      <c r="D903" s="25" t="str">
        <f t="shared" si="2"/>
        <v/>
      </c>
      <c r="E903" s="26" t="str">
        <f t="shared" si="3"/>
        <v/>
      </c>
      <c r="G903" s="27" t="str">
        <f t="shared" si="4"/>
        <v/>
      </c>
      <c r="I903" s="28"/>
      <c r="J903" s="30"/>
      <c r="K903" s="30"/>
      <c r="L903" s="30"/>
      <c r="M903" s="30"/>
      <c r="N903" s="30"/>
      <c r="O903" s="30"/>
      <c r="P903" s="30"/>
      <c r="Q903" s="30"/>
      <c r="R903" s="30"/>
      <c r="S903" s="29"/>
      <c r="U903" s="30"/>
      <c r="X903" s="30" t="str">
        <f t="shared" si="7"/>
        <v>#N/A</v>
      </c>
      <c r="Y903" s="30" t="str">
        <f t="shared" si="8"/>
        <v>#N/A</v>
      </c>
      <c r="Z903" s="30" t="str">
        <f t="shared" si="9"/>
        <v>#N/A</v>
      </c>
      <c r="AA903" s="30" t="str">
        <f t="shared" si="10"/>
        <v>#N/A</v>
      </c>
      <c r="AB903" s="30" t="str">
        <f t="shared" si="11"/>
        <v>#N/A</v>
      </c>
      <c r="AC903" s="30" t="str">
        <f t="shared" ref="AC903:AD903" si="919">XLOOKUP(N903, $AS$2:$AS$8, $AT$2:$AT$8)</f>
        <v>#N/A</v>
      </c>
      <c r="AD903" s="30" t="str">
        <f t="shared" si="919"/>
        <v>#N/A</v>
      </c>
      <c r="AE903" s="30" t="str">
        <f t="shared" si="13"/>
        <v>#N/A</v>
      </c>
      <c r="AF903" s="30" t="str">
        <f t="shared" si="14"/>
        <v>#N/A</v>
      </c>
      <c r="AG903" s="30" t="str">
        <f t="shared" si="15"/>
        <v>#N/A</v>
      </c>
    </row>
    <row r="904">
      <c r="C904" s="25"/>
      <c r="D904" s="25" t="str">
        <f t="shared" si="2"/>
        <v/>
      </c>
      <c r="E904" s="26" t="str">
        <f t="shared" si="3"/>
        <v/>
      </c>
      <c r="G904" s="27" t="str">
        <f t="shared" si="4"/>
        <v/>
      </c>
      <c r="I904" s="28"/>
      <c r="J904" s="30"/>
      <c r="K904" s="30"/>
      <c r="L904" s="30"/>
      <c r="M904" s="30"/>
      <c r="N904" s="30"/>
      <c r="O904" s="30"/>
      <c r="P904" s="30"/>
      <c r="Q904" s="30"/>
      <c r="R904" s="30"/>
      <c r="S904" s="29"/>
      <c r="U904" s="30"/>
      <c r="X904" s="30" t="str">
        <f t="shared" si="7"/>
        <v>#N/A</v>
      </c>
      <c r="Y904" s="30" t="str">
        <f t="shared" si="8"/>
        <v>#N/A</v>
      </c>
      <c r="Z904" s="30" t="str">
        <f t="shared" si="9"/>
        <v>#N/A</v>
      </c>
      <c r="AA904" s="30" t="str">
        <f t="shared" si="10"/>
        <v>#N/A</v>
      </c>
      <c r="AB904" s="30" t="str">
        <f t="shared" si="11"/>
        <v>#N/A</v>
      </c>
      <c r="AC904" s="30" t="str">
        <f t="shared" ref="AC904:AD904" si="920">XLOOKUP(N904, $AS$2:$AS$8, $AT$2:$AT$8)</f>
        <v>#N/A</v>
      </c>
      <c r="AD904" s="30" t="str">
        <f t="shared" si="920"/>
        <v>#N/A</v>
      </c>
      <c r="AE904" s="30" t="str">
        <f t="shared" si="13"/>
        <v>#N/A</v>
      </c>
      <c r="AF904" s="30" t="str">
        <f t="shared" si="14"/>
        <v>#N/A</v>
      </c>
      <c r="AG904" s="30" t="str">
        <f t="shared" si="15"/>
        <v>#N/A</v>
      </c>
    </row>
    <row r="905">
      <c r="C905" s="25"/>
      <c r="D905" s="25" t="str">
        <f t="shared" si="2"/>
        <v/>
      </c>
      <c r="E905" s="26" t="str">
        <f t="shared" si="3"/>
        <v/>
      </c>
      <c r="G905" s="27" t="str">
        <f t="shared" si="4"/>
        <v/>
      </c>
      <c r="I905" s="28"/>
      <c r="J905" s="30"/>
      <c r="K905" s="30"/>
      <c r="L905" s="30"/>
      <c r="M905" s="30"/>
      <c r="N905" s="30"/>
      <c r="O905" s="30"/>
      <c r="P905" s="30"/>
      <c r="Q905" s="30"/>
      <c r="R905" s="30"/>
      <c r="S905" s="29"/>
      <c r="U905" s="30"/>
      <c r="X905" s="30" t="str">
        <f t="shared" si="7"/>
        <v>#N/A</v>
      </c>
      <c r="Y905" s="30" t="str">
        <f t="shared" si="8"/>
        <v>#N/A</v>
      </c>
      <c r="Z905" s="30" t="str">
        <f t="shared" si="9"/>
        <v>#N/A</v>
      </c>
      <c r="AA905" s="30" t="str">
        <f t="shared" si="10"/>
        <v>#N/A</v>
      </c>
      <c r="AB905" s="30" t="str">
        <f t="shared" si="11"/>
        <v>#N/A</v>
      </c>
      <c r="AC905" s="30" t="str">
        <f t="shared" ref="AC905:AD905" si="921">XLOOKUP(N905, $AS$2:$AS$8, $AT$2:$AT$8)</f>
        <v>#N/A</v>
      </c>
      <c r="AD905" s="30" t="str">
        <f t="shared" si="921"/>
        <v>#N/A</v>
      </c>
      <c r="AE905" s="30" t="str">
        <f t="shared" si="13"/>
        <v>#N/A</v>
      </c>
      <c r="AF905" s="30" t="str">
        <f t="shared" si="14"/>
        <v>#N/A</v>
      </c>
      <c r="AG905" s="30" t="str">
        <f t="shared" si="15"/>
        <v>#N/A</v>
      </c>
    </row>
    <row r="906">
      <c r="C906" s="25"/>
      <c r="D906" s="25" t="str">
        <f t="shared" si="2"/>
        <v/>
      </c>
      <c r="E906" s="26" t="str">
        <f t="shared" si="3"/>
        <v/>
      </c>
      <c r="G906" s="27" t="str">
        <f t="shared" si="4"/>
        <v/>
      </c>
      <c r="I906" s="28"/>
      <c r="J906" s="30"/>
      <c r="K906" s="30"/>
      <c r="L906" s="30"/>
      <c r="M906" s="30"/>
      <c r="N906" s="30"/>
      <c r="O906" s="30"/>
      <c r="P906" s="30"/>
      <c r="Q906" s="30"/>
      <c r="R906" s="30"/>
      <c r="S906" s="29"/>
      <c r="U906" s="30"/>
      <c r="X906" s="30" t="str">
        <f t="shared" si="7"/>
        <v>#N/A</v>
      </c>
      <c r="Y906" s="30" t="str">
        <f t="shared" si="8"/>
        <v>#N/A</v>
      </c>
      <c r="Z906" s="30" t="str">
        <f t="shared" si="9"/>
        <v>#N/A</v>
      </c>
      <c r="AA906" s="30" t="str">
        <f t="shared" si="10"/>
        <v>#N/A</v>
      </c>
      <c r="AB906" s="30" t="str">
        <f t="shared" si="11"/>
        <v>#N/A</v>
      </c>
      <c r="AC906" s="30" t="str">
        <f t="shared" ref="AC906:AD906" si="922">XLOOKUP(N906, $AS$2:$AS$8, $AT$2:$AT$8)</f>
        <v>#N/A</v>
      </c>
      <c r="AD906" s="30" t="str">
        <f t="shared" si="922"/>
        <v>#N/A</v>
      </c>
      <c r="AE906" s="30" t="str">
        <f t="shared" si="13"/>
        <v>#N/A</v>
      </c>
      <c r="AF906" s="30" t="str">
        <f t="shared" si="14"/>
        <v>#N/A</v>
      </c>
      <c r="AG906" s="30" t="str">
        <f t="shared" si="15"/>
        <v>#N/A</v>
      </c>
    </row>
    <row r="907">
      <c r="C907" s="25"/>
      <c r="D907" s="25" t="str">
        <f t="shared" si="2"/>
        <v/>
      </c>
      <c r="E907" s="26" t="str">
        <f t="shared" si="3"/>
        <v/>
      </c>
      <c r="G907" s="27" t="str">
        <f t="shared" si="4"/>
        <v/>
      </c>
      <c r="I907" s="28"/>
      <c r="J907" s="30"/>
      <c r="K907" s="30"/>
      <c r="L907" s="30"/>
      <c r="M907" s="30"/>
      <c r="N907" s="30"/>
      <c r="O907" s="30"/>
      <c r="P907" s="30"/>
      <c r="Q907" s="30"/>
      <c r="R907" s="30"/>
      <c r="S907" s="29"/>
      <c r="U907" s="30"/>
      <c r="X907" s="30" t="str">
        <f t="shared" si="7"/>
        <v>#N/A</v>
      </c>
      <c r="Y907" s="30" t="str">
        <f t="shared" si="8"/>
        <v>#N/A</v>
      </c>
      <c r="Z907" s="30" t="str">
        <f t="shared" si="9"/>
        <v>#N/A</v>
      </c>
      <c r="AA907" s="30" t="str">
        <f t="shared" si="10"/>
        <v>#N/A</v>
      </c>
      <c r="AB907" s="30" t="str">
        <f t="shared" si="11"/>
        <v>#N/A</v>
      </c>
      <c r="AC907" s="30" t="str">
        <f t="shared" ref="AC907:AD907" si="923">XLOOKUP(N907, $AS$2:$AS$8, $AT$2:$AT$8)</f>
        <v>#N/A</v>
      </c>
      <c r="AD907" s="30" t="str">
        <f t="shared" si="923"/>
        <v>#N/A</v>
      </c>
      <c r="AE907" s="30" t="str">
        <f t="shared" si="13"/>
        <v>#N/A</v>
      </c>
      <c r="AF907" s="30" t="str">
        <f t="shared" si="14"/>
        <v>#N/A</v>
      </c>
      <c r="AG907" s="30" t="str">
        <f t="shared" si="15"/>
        <v>#N/A</v>
      </c>
    </row>
    <row r="908">
      <c r="C908" s="25"/>
      <c r="D908" s="25" t="str">
        <f t="shared" si="2"/>
        <v/>
      </c>
      <c r="E908" s="26" t="str">
        <f t="shared" si="3"/>
        <v/>
      </c>
      <c r="G908" s="27" t="str">
        <f t="shared" si="4"/>
        <v/>
      </c>
      <c r="I908" s="28"/>
      <c r="J908" s="30"/>
      <c r="K908" s="30"/>
      <c r="L908" s="30"/>
      <c r="M908" s="30"/>
      <c r="N908" s="30"/>
      <c r="O908" s="30"/>
      <c r="P908" s="30"/>
      <c r="Q908" s="30"/>
      <c r="R908" s="30"/>
      <c r="S908" s="29"/>
      <c r="U908" s="30"/>
      <c r="X908" s="30" t="str">
        <f t="shared" si="7"/>
        <v>#N/A</v>
      </c>
      <c r="Y908" s="30" t="str">
        <f t="shared" si="8"/>
        <v>#N/A</v>
      </c>
      <c r="Z908" s="30" t="str">
        <f t="shared" si="9"/>
        <v>#N/A</v>
      </c>
      <c r="AA908" s="30" t="str">
        <f t="shared" si="10"/>
        <v>#N/A</v>
      </c>
      <c r="AB908" s="30" t="str">
        <f t="shared" si="11"/>
        <v>#N/A</v>
      </c>
      <c r="AC908" s="30" t="str">
        <f t="shared" ref="AC908:AD908" si="924">XLOOKUP(N908, $AS$2:$AS$8, $AT$2:$AT$8)</f>
        <v>#N/A</v>
      </c>
      <c r="AD908" s="30" t="str">
        <f t="shared" si="924"/>
        <v>#N/A</v>
      </c>
      <c r="AE908" s="30" t="str">
        <f t="shared" si="13"/>
        <v>#N/A</v>
      </c>
      <c r="AF908" s="30" t="str">
        <f t="shared" si="14"/>
        <v>#N/A</v>
      </c>
      <c r="AG908" s="30" t="str">
        <f t="shared" si="15"/>
        <v>#N/A</v>
      </c>
    </row>
    <row r="909">
      <c r="C909" s="25"/>
      <c r="D909" s="25" t="str">
        <f t="shared" si="2"/>
        <v/>
      </c>
      <c r="E909" s="26" t="str">
        <f t="shared" si="3"/>
        <v/>
      </c>
      <c r="G909" s="27" t="str">
        <f t="shared" si="4"/>
        <v/>
      </c>
      <c r="I909" s="28"/>
      <c r="J909" s="30"/>
      <c r="K909" s="30"/>
      <c r="L909" s="30"/>
      <c r="M909" s="30"/>
      <c r="N909" s="30"/>
      <c r="O909" s="30"/>
      <c r="P909" s="30"/>
      <c r="Q909" s="30"/>
      <c r="R909" s="30"/>
      <c r="S909" s="29"/>
      <c r="U909" s="30"/>
      <c r="X909" s="30" t="str">
        <f t="shared" si="7"/>
        <v>#N/A</v>
      </c>
      <c r="Y909" s="30" t="str">
        <f t="shared" si="8"/>
        <v>#N/A</v>
      </c>
      <c r="Z909" s="30" t="str">
        <f t="shared" si="9"/>
        <v>#N/A</v>
      </c>
      <c r="AA909" s="30" t="str">
        <f t="shared" si="10"/>
        <v>#N/A</v>
      </c>
      <c r="AB909" s="30" t="str">
        <f t="shared" si="11"/>
        <v>#N/A</v>
      </c>
      <c r="AC909" s="30" t="str">
        <f t="shared" ref="AC909:AD909" si="925">XLOOKUP(N909, $AS$2:$AS$8, $AT$2:$AT$8)</f>
        <v>#N/A</v>
      </c>
      <c r="AD909" s="30" t="str">
        <f t="shared" si="925"/>
        <v>#N/A</v>
      </c>
      <c r="AE909" s="30" t="str">
        <f t="shared" si="13"/>
        <v>#N/A</v>
      </c>
      <c r="AF909" s="30" t="str">
        <f t="shared" si="14"/>
        <v>#N/A</v>
      </c>
      <c r="AG909" s="30" t="str">
        <f t="shared" si="15"/>
        <v>#N/A</v>
      </c>
    </row>
    <row r="910">
      <c r="C910" s="25"/>
      <c r="D910" s="25" t="str">
        <f t="shared" si="2"/>
        <v/>
      </c>
      <c r="E910" s="26" t="str">
        <f t="shared" si="3"/>
        <v/>
      </c>
      <c r="G910" s="27" t="str">
        <f t="shared" si="4"/>
        <v/>
      </c>
      <c r="I910" s="28"/>
      <c r="J910" s="30"/>
      <c r="K910" s="30"/>
      <c r="L910" s="30"/>
      <c r="M910" s="30"/>
      <c r="N910" s="30"/>
      <c r="O910" s="30"/>
      <c r="P910" s="30"/>
      <c r="Q910" s="30"/>
      <c r="R910" s="30"/>
      <c r="S910" s="29"/>
      <c r="U910" s="30"/>
      <c r="X910" s="30" t="str">
        <f t="shared" si="7"/>
        <v>#N/A</v>
      </c>
      <c r="Y910" s="30" t="str">
        <f t="shared" si="8"/>
        <v>#N/A</v>
      </c>
      <c r="Z910" s="30" t="str">
        <f t="shared" si="9"/>
        <v>#N/A</v>
      </c>
      <c r="AA910" s="30" t="str">
        <f t="shared" si="10"/>
        <v>#N/A</v>
      </c>
      <c r="AB910" s="30" t="str">
        <f t="shared" si="11"/>
        <v>#N/A</v>
      </c>
      <c r="AC910" s="30" t="str">
        <f t="shared" ref="AC910:AD910" si="926">XLOOKUP(N910, $AS$2:$AS$8, $AT$2:$AT$8)</f>
        <v>#N/A</v>
      </c>
      <c r="AD910" s="30" t="str">
        <f t="shared" si="926"/>
        <v>#N/A</v>
      </c>
      <c r="AE910" s="30" t="str">
        <f t="shared" si="13"/>
        <v>#N/A</v>
      </c>
      <c r="AF910" s="30" t="str">
        <f t="shared" si="14"/>
        <v>#N/A</v>
      </c>
      <c r="AG910" s="30" t="str">
        <f t="shared" si="15"/>
        <v>#N/A</v>
      </c>
    </row>
    <row r="911">
      <c r="C911" s="25"/>
      <c r="D911" s="25" t="str">
        <f t="shared" si="2"/>
        <v/>
      </c>
      <c r="E911" s="26" t="str">
        <f t="shared" si="3"/>
        <v/>
      </c>
      <c r="G911" s="27" t="str">
        <f t="shared" si="4"/>
        <v/>
      </c>
      <c r="I911" s="28"/>
      <c r="J911" s="30"/>
      <c r="K911" s="30"/>
      <c r="L911" s="30"/>
      <c r="M911" s="30"/>
      <c r="N911" s="30"/>
      <c r="O911" s="30"/>
      <c r="P911" s="30"/>
      <c r="Q911" s="30"/>
      <c r="R911" s="30"/>
      <c r="S911" s="29"/>
      <c r="U911" s="30"/>
      <c r="X911" s="30" t="str">
        <f t="shared" si="7"/>
        <v>#N/A</v>
      </c>
      <c r="Y911" s="30" t="str">
        <f t="shared" si="8"/>
        <v>#N/A</v>
      </c>
      <c r="Z911" s="30" t="str">
        <f t="shared" si="9"/>
        <v>#N/A</v>
      </c>
      <c r="AA911" s="30" t="str">
        <f t="shared" si="10"/>
        <v>#N/A</v>
      </c>
      <c r="AB911" s="30" t="str">
        <f t="shared" si="11"/>
        <v>#N/A</v>
      </c>
      <c r="AC911" s="30" t="str">
        <f t="shared" ref="AC911:AD911" si="927">XLOOKUP(N911, $AS$2:$AS$8, $AT$2:$AT$8)</f>
        <v>#N/A</v>
      </c>
      <c r="AD911" s="30" t="str">
        <f t="shared" si="927"/>
        <v>#N/A</v>
      </c>
      <c r="AE911" s="30" t="str">
        <f t="shared" si="13"/>
        <v>#N/A</v>
      </c>
      <c r="AF911" s="30" t="str">
        <f t="shared" si="14"/>
        <v>#N/A</v>
      </c>
      <c r="AG911" s="30" t="str">
        <f t="shared" si="15"/>
        <v>#N/A</v>
      </c>
    </row>
    <row r="912">
      <c r="C912" s="25"/>
      <c r="D912" s="25" t="str">
        <f t="shared" si="2"/>
        <v/>
      </c>
      <c r="E912" s="26" t="str">
        <f t="shared" si="3"/>
        <v/>
      </c>
      <c r="G912" s="27" t="str">
        <f t="shared" si="4"/>
        <v/>
      </c>
      <c r="I912" s="28"/>
      <c r="J912" s="30"/>
      <c r="K912" s="30"/>
      <c r="L912" s="30"/>
      <c r="M912" s="30"/>
      <c r="N912" s="30"/>
      <c r="O912" s="30"/>
      <c r="P912" s="30"/>
      <c r="Q912" s="30"/>
      <c r="R912" s="30"/>
      <c r="S912" s="29"/>
      <c r="U912" s="30"/>
      <c r="X912" s="30" t="str">
        <f t="shared" si="7"/>
        <v>#N/A</v>
      </c>
      <c r="Y912" s="30" t="str">
        <f t="shared" si="8"/>
        <v>#N/A</v>
      </c>
      <c r="Z912" s="30" t="str">
        <f t="shared" si="9"/>
        <v>#N/A</v>
      </c>
      <c r="AA912" s="30" t="str">
        <f t="shared" si="10"/>
        <v>#N/A</v>
      </c>
      <c r="AB912" s="30" t="str">
        <f t="shared" si="11"/>
        <v>#N/A</v>
      </c>
      <c r="AC912" s="30" t="str">
        <f t="shared" ref="AC912:AD912" si="928">XLOOKUP(N912, $AS$2:$AS$8, $AT$2:$AT$8)</f>
        <v>#N/A</v>
      </c>
      <c r="AD912" s="30" t="str">
        <f t="shared" si="928"/>
        <v>#N/A</v>
      </c>
      <c r="AE912" s="30" t="str">
        <f t="shared" si="13"/>
        <v>#N/A</v>
      </c>
      <c r="AF912" s="30" t="str">
        <f t="shared" si="14"/>
        <v>#N/A</v>
      </c>
      <c r="AG912" s="30" t="str">
        <f t="shared" si="15"/>
        <v>#N/A</v>
      </c>
    </row>
    <row r="913">
      <c r="C913" s="25"/>
      <c r="D913" s="25" t="str">
        <f t="shared" si="2"/>
        <v/>
      </c>
      <c r="E913" s="26" t="str">
        <f t="shared" si="3"/>
        <v/>
      </c>
      <c r="G913" s="27" t="str">
        <f t="shared" si="4"/>
        <v/>
      </c>
      <c r="I913" s="28"/>
      <c r="J913" s="30"/>
      <c r="K913" s="30"/>
      <c r="L913" s="30"/>
      <c r="M913" s="30"/>
      <c r="N913" s="30"/>
      <c r="O913" s="30"/>
      <c r="P913" s="30"/>
      <c r="Q913" s="30"/>
      <c r="R913" s="30"/>
      <c r="S913" s="29"/>
      <c r="U913" s="30"/>
      <c r="X913" s="30" t="str">
        <f t="shared" si="7"/>
        <v>#N/A</v>
      </c>
      <c r="Y913" s="30" t="str">
        <f t="shared" si="8"/>
        <v>#N/A</v>
      </c>
      <c r="Z913" s="30" t="str">
        <f t="shared" si="9"/>
        <v>#N/A</v>
      </c>
      <c r="AA913" s="30" t="str">
        <f t="shared" si="10"/>
        <v>#N/A</v>
      </c>
      <c r="AB913" s="30" t="str">
        <f t="shared" si="11"/>
        <v>#N/A</v>
      </c>
      <c r="AC913" s="30" t="str">
        <f t="shared" ref="AC913:AD913" si="929">XLOOKUP(N913, $AS$2:$AS$8, $AT$2:$AT$8)</f>
        <v>#N/A</v>
      </c>
      <c r="AD913" s="30" t="str">
        <f t="shared" si="929"/>
        <v>#N/A</v>
      </c>
      <c r="AE913" s="30" t="str">
        <f t="shared" si="13"/>
        <v>#N/A</v>
      </c>
      <c r="AF913" s="30" t="str">
        <f t="shared" si="14"/>
        <v>#N/A</v>
      </c>
      <c r="AG913" s="30" t="str">
        <f t="shared" si="15"/>
        <v>#N/A</v>
      </c>
    </row>
    <row r="914">
      <c r="C914" s="25"/>
      <c r="D914" s="25" t="str">
        <f t="shared" si="2"/>
        <v/>
      </c>
      <c r="E914" s="26" t="str">
        <f t="shared" si="3"/>
        <v/>
      </c>
      <c r="G914" s="27" t="str">
        <f t="shared" si="4"/>
        <v/>
      </c>
      <c r="I914" s="28"/>
      <c r="J914" s="30"/>
      <c r="K914" s="30"/>
      <c r="L914" s="30"/>
      <c r="M914" s="30"/>
      <c r="N914" s="30"/>
      <c r="O914" s="30"/>
      <c r="P914" s="30"/>
      <c r="Q914" s="30"/>
      <c r="R914" s="30"/>
      <c r="S914" s="29"/>
      <c r="U914" s="30"/>
      <c r="X914" s="30" t="str">
        <f t="shared" si="7"/>
        <v>#N/A</v>
      </c>
      <c r="Y914" s="30" t="str">
        <f t="shared" si="8"/>
        <v>#N/A</v>
      </c>
      <c r="Z914" s="30" t="str">
        <f t="shared" si="9"/>
        <v>#N/A</v>
      </c>
      <c r="AA914" s="30" t="str">
        <f t="shared" si="10"/>
        <v>#N/A</v>
      </c>
      <c r="AB914" s="30" t="str">
        <f t="shared" si="11"/>
        <v>#N/A</v>
      </c>
      <c r="AC914" s="30" t="str">
        <f t="shared" ref="AC914:AD914" si="930">XLOOKUP(N914, $AS$2:$AS$8, $AT$2:$AT$8)</f>
        <v>#N/A</v>
      </c>
      <c r="AD914" s="30" t="str">
        <f t="shared" si="930"/>
        <v>#N/A</v>
      </c>
      <c r="AE914" s="30" t="str">
        <f t="shared" si="13"/>
        <v>#N/A</v>
      </c>
      <c r="AF914" s="30" t="str">
        <f t="shared" si="14"/>
        <v>#N/A</v>
      </c>
      <c r="AG914" s="30" t="str">
        <f t="shared" si="15"/>
        <v>#N/A</v>
      </c>
    </row>
    <row r="915">
      <c r="C915" s="25"/>
      <c r="D915" s="25" t="str">
        <f t="shared" si="2"/>
        <v/>
      </c>
      <c r="E915" s="26" t="str">
        <f t="shared" si="3"/>
        <v/>
      </c>
      <c r="G915" s="27" t="str">
        <f t="shared" si="4"/>
        <v/>
      </c>
      <c r="I915" s="28"/>
      <c r="J915" s="30"/>
      <c r="K915" s="30"/>
      <c r="L915" s="30"/>
      <c r="M915" s="30"/>
      <c r="N915" s="30"/>
      <c r="O915" s="30"/>
      <c r="P915" s="30"/>
      <c r="Q915" s="30"/>
      <c r="R915" s="30"/>
      <c r="S915" s="29"/>
      <c r="U915" s="30"/>
      <c r="X915" s="30" t="str">
        <f t="shared" si="7"/>
        <v>#N/A</v>
      </c>
      <c r="Y915" s="30" t="str">
        <f t="shared" si="8"/>
        <v>#N/A</v>
      </c>
      <c r="Z915" s="30" t="str">
        <f t="shared" si="9"/>
        <v>#N/A</v>
      </c>
      <c r="AA915" s="30" t="str">
        <f t="shared" si="10"/>
        <v>#N/A</v>
      </c>
      <c r="AB915" s="30" t="str">
        <f t="shared" si="11"/>
        <v>#N/A</v>
      </c>
      <c r="AC915" s="30" t="str">
        <f t="shared" ref="AC915:AD915" si="931">XLOOKUP(N915, $AS$2:$AS$8, $AT$2:$AT$8)</f>
        <v>#N/A</v>
      </c>
      <c r="AD915" s="30" t="str">
        <f t="shared" si="931"/>
        <v>#N/A</v>
      </c>
      <c r="AE915" s="30" t="str">
        <f t="shared" si="13"/>
        <v>#N/A</v>
      </c>
      <c r="AF915" s="30" t="str">
        <f t="shared" si="14"/>
        <v>#N/A</v>
      </c>
      <c r="AG915" s="30" t="str">
        <f t="shared" si="15"/>
        <v>#N/A</v>
      </c>
    </row>
    <row r="916">
      <c r="C916" s="25"/>
      <c r="D916" s="25" t="str">
        <f t="shared" si="2"/>
        <v/>
      </c>
      <c r="E916" s="26" t="str">
        <f t="shared" si="3"/>
        <v/>
      </c>
      <c r="G916" s="27" t="str">
        <f t="shared" si="4"/>
        <v/>
      </c>
      <c r="I916" s="28"/>
      <c r="J916" s="30"/>
      <c r="K916" s="30"/>
      <c r="L916" s="30"/>
      <c r="M916" s="30"/>
      <c r="N916" s="30"/>
      <c r="O916" s="30"/>
      <c r="P916" s="30"/>
      <c r="Q916" s="30"/>
      <c r="R916" s="30"/>
      <c r="S916" s="29"/>
      <c r="U916" s="30"/>
      <c r="X916" s="30" t="str">
        <f t="shared" si="7"/>
        <v>#N/A</v>
      </c>
      <c r="Y916" s="30" t="str">
        <f t="shared" si="8"/>
        <v>#N/A</v>
      </c>
      <c r="Z916" s="30" t="str">
        <f t="shared" si="9"/>
        <v>#N/A</v>
      </c>
      <c r="AA916" s="30" t="str">
        <f t="shared" si="10"/>
        <v>#N/A</v>
      </c>
      <c r="AB916" s="30" t="str">
        <f t="shared" si="11"/>
        <v>#N/A</v>
      </c>
      <c r="AC916" s="30" t="str">
        <f t="shared" ref="AC916:AD916" si="932">XLOOKUP(N916, $AS$2:$AS$8, $AT$2:$AT$8)</f>
        <v>#N/A</v>
      </c>
      <c r="AD916" s="30" t="str">
        <f t="shared" si="932"/>
        <v>#N/A</v>
      </c>
      <c r="AE916" s="30" t="str">
        <f t="shared" si="13"/>
        <v>#N/A</v>
      </c>
      <c r="AF916" s="30" t="str">
        <f t="shared" si="14"/>
        <v>#N/A</v>
      </c>
      <c r="AG916" s="30" t="str">
        <f t="shared" si="15"/>
        <v>#N/A</v>
      </c>
    </row>
    <row r="917">
      <c r="C917" s="25"/>
      <c r="D917" s="25" t="str">
        <f t="shared" si="2"/>
        <v/>
      </c>
      <c r="E917" s="26" t="str">
        <f t="shared" si="3"/>
        <v/>
      </c>
      <c r="G917" s="27" t="str">
        <f t="shared" si="4"/>
        <v/>
      </c>
      <c r="I917" s="28"/>
      <c r="J917" s="30"/>
      <c r="K917" s="30"/>
      <c r="L917" s="30"/>
      <c r="M917" s="30"/>
      <c r="N917" s="30"/>
      <c r="O917" s="30"/>
      <c r="P917" s="30"/>
      <c r="Q917" s="30"/>
      <c r="R917" s="30"/>
      <c r="S917" s="29"/>
      <c r="U917" s="30"/>
      <c r="X917" s="30" t="str">
        <f t="shared" si="7"/>
        <v>#N/A</v>
      </c>
      <c r="Y917" s="30" t="str">
        <f t="shared" si="8"/>
        <v>#N/A</v>
      </c>
      <c r="Z917" s="30" t="str">
        <f t="shared" si="9"/>
        <v>#N/A</v>
      </c>
      <c r="AA917" s="30" t="str">
        <f t="shared" si="10"/>
        <v>#N/A</v>
      </c>
      <c r="AB917" s="30" t="str">
        <f t="shared" si="11"/>
        <v>#N/A</v>
      </c>
      <c r="AC917" s="30" t="str">
        <f t="shared" ref="AC917:AD917" si="933">XLOOKUP(N917, $AS$2:$AS$8, $AT$2:$AT$8)</f>
        <v>#N/A</v>
      </c>
      <c r="AD917" s="30" t="str">
        <f t="shared" si="933"/>
        <v>#N/A</v>
      </c>
      <c r="AE917" s="30" t="str">
        <f t="shared" si="13"/>
        <v>#N/A</v>
      </c>
      <c r="AF917" s="30" t="str">
        <f t="shared" si="14"/>
        <v>#N/A</v>
      </c>
      <c r="AG917" s="30" t="str">
        <f t="shared" si="15"/>
        <v>#N/A</v>
      </c>
    </row>
    <row r="918">
      <c r="C918" s="25"/>
      <c r="D918" s="25" t="str">
        <f t="shared" si="2"/>
        <v/>
      </c>
      <c r="E918" s="26" t="str">
        <f t="shared" si="3"/>
        <v/>
      </c>
      <c r="G918" s="27" t="str">
        <f t="shared" si="4"/>
        <v/>
      </c>
      <c r="I918" s="28"/>
      <c r="J918" s="30"/>
      <c r="K918" s="30"/>
      <c r="L918" s="30"/>
      <c r="M918" s="30"/>
      <c r="N918" s="30"/>
      <c r="O918" s="30"/>
      <c r="P918" s="30"/>
      <c r="Q918" s="30"/>
      <c r="R918" s="30"/>
      <c r="S918" s="29"/>
      <c r="U918" s="30"/>
      <c r="X918" s="30" t="str">
        <f t="shared" si="7"/>
        <v>#N/A</v>
      </c>
      <c r="Y918" s="30" t="str">
        <f t="shared" si="8"/>
        <v>#N/A</v>
      </c>
      <c r="Z918" s="30" t="str">
        <f t="shared" si="9"/>
        <v>#N/A</v>
      </c>
      <c r="AA918" s="30" t="str">
        <f t="shared" si="10"/>
        <v>#N/A</v>
      </c>
      <c r="AB918" s="30" t="str">
        <f t="shared" si="11"/>
        <v>#N/A</v>
      </c>
      <c r="AC918" s="30" t="str">
        <f t="shared" ref="AC918:AD918" si="934">XLOOKUP(N918, $AS$2:$AS$8, $AT$2:$AT$8)</f>
        <v>#N/A</v>
      </c>
      <c r="AD918" s="30" t="str">
        <f t="shared" si="934"/>
        <v>#N/A</v>
      </c>
      <c r="AE918" s="30" t="str">
        <f t="shared" si="13"/>
        <v>#N/A</v>
      </c>
      <c r="AF918" s="30" t="str">
        <f t="shared" si="14"/>
        <v>#N/A</v>
      </c>
      <c r="AG918" s="30" t="str">
        <f t="shared" si="15"/>
        <v>#N/A</v>
      </c>
    </row>
    <row r="919">
      <c r="C919" s="25"/>
      <c r="D919" s="25" t="str">
        <f t="shared" si="2"/>
        <v/>
      </c>
      <c r="E919" s="26" t="str">
        <f t="shared" si="3"/>
        <v/>
      </c>
      <c r="G919" s="27" t="str">
        <f t="shared" si="4"/>
        <v/>
      </c>
      <c r="I919" s="28"/>
      <c r="J919" s="30"/>
      <c r="K919" s="30"/>
      <c r="L919" s="30"/>
      <c r="M919" s="30"/>
      <c r="N919" s="30"/>
      <c r="O919" s="30"/>
      <c r="P919" s="30"/>
      <c r="Q919" s="30"/>
      <c r="R919" s="30"/>
      <c r="S919" s="29"/>
      <c r="U919" s="30"/>
      <c r="X919" s="30" t="str">
        <f t="shared" si="7"/>
        <v>#N/A</v>
      </c>
      <c r="Y919" s="30" t="str">
        <f t="shared" si="8"/>
        <v>#N/A</v>
      </c>
      <c r="Z919" s="30" t="str">
        <f t="shared" si="9"/>
        <v>#N/A</v>
      </c>
      <c r="AA919" s="30" t="str">
        <f t="shared" si="10"/>
        <v>#N/A</v>
      </c>
      <c r="AB919" s="30" t="str">
        <f t="shared" si="11"/>
        <v>#N/A</v>
      </c>
      <c r="AC919" s="30" t="str">
        <f t="shared" ref="AC919:AD919" si="935">XLOOKUP(N919, $AS$2:$AS$8, $AT$2:$AT$8)</f>
        <v>#N/A</v>
      </c>
      <c r="AD919" s="30" t="str">
        <f t="shared" si="935"/>
        <v>#N/A</v>
      </c>
      <c r="AE919" s="30" t="str">
        <f t="shared" si="13"/>
        <v>#N/A</v>
      </c>
      <c r="AF919" s="30" t="str">
        <f t="shared" si="14"/>
        <v>#N/A</v>
      </c>
      <c r="AG919" s="30" t="str">
        <f t="shared" si="15"/>
        <v>#N/A</v>
      </c>
    </row>
    <row r="920">
      <c r="C920" s="25"/>
      <c r="D920" s="25" t="str">
        <f t="shared" si="2"/>
        <v/>
      </c>
      <c r="E920" s="26" t="str">
        <f t="shared" si="3"/>
        <v/>
      </c>
      <c r="G920" s="27" t="str">
        <f t="shared" si="4"/>
        <v/>
      </c>
      <c r="I920" s="28"/>
      <c r="J920" s="30"/>
      <c r="K920" s="30"/>
      <c r="L920" s="30"/>
      <c r="M920" s="30"/>
      <c r="N920" s="30"/>
      <c r="O920" s="30"/>
      <c r="P920" s="30"/>
      <c r="Q920" s="30"/>
      <c r="R920" s="30"/>
      <c r="S920" s="29"/>
      <c r="U920" s="30"/>
      <c r="X920" s="30" t="str">
        <f t="shared" si="7"/>
        <v>#N/A</v>
      </c>
      <c r="Y920" s="30" t="str">
        <f t="shared" si="8"/>
        <v>#N/A</v>
      </c>
      <c r="Z920" s="30" t="str">
        <f t="shared" si="9"/>
        <v>#N/A</v>
      </c>
      <c r="AA920" s="30" t="str">
        <f t="shared" si="10"/>
        <v>#N/A</v>
      </c>
      <c r="AB920" s="30" t="str">
        <f t="shared" si="11"/>
        <v>#N/A</v>
      </c>
      <c r="AC920" s="30" t="str">
        <f t="shared" ref="AC920:AD920" si="936">XLOOKUP(N920, $AS$2:$AS$8, $AT$2:$AT$8)</f>
        <v>#N/A</v>
      </c>
      <c r="AD920" s="30" t="str">
        <f t="shared" si="936"/>
        <v>#N/A</v>
      </c>
      <c r="AE920" s="30" t="str">
        <f t="shared" si="13"/>
        <v>#N/A</v>
      </c>
      <c r="AF920" s="30" t="str">
        <f t="shared" si="14"/>
        <v>#N/A</v>
      </c>
      <c r="AG920" s="30" t="str">
        <f t="shared" si="15"/>
        <v>#N/A</v>
      </c>
    </row>
    <row r="921">
      <c r="C921" s="25"/>
      <c r="D921" s="25" t="str">
        <f t="shared" si="2"/>
        <v/>
      </c>
      <c r="E921" s="26" t="str">
        <f t="shared" si="3"/>
        <v/>
      </c>
      <c r="G921" s="27" t="str">
        <f t="shared" si="4"/>
        <v/>
      </c>
      <c r="I921" s="28"/>
      <c r="J921" s="30"/>
      <c r="K921" s="30"/>
      <c r="L921" s="30"/>
      <c r="M921" s="30"/>
      <c r="N921" s="30"/>
      <c r="O921" s="30"/>
      <c r="P921" s="30"/>
      <c r="Q921" s="30"/>
      <c r="R921" s="30"/>
      <c r="S921" s="29"/>
      <c r="U921" s="30"/>
      <c r="X921" s="30" t="str">
        <f t="shared" si="7"/>
        <v>#N/A</v>
      </c>
      <c r="Y921" s="30" t="str">
        <f t="shared" si="8"/>
        <v>#N/A</v>
      </c>
      <c r="Z921" s="30" t="str">
        <f t="shared" si="9"/>
        <v>#N/A</v>
      </c>
      <c r="AA921" s="30" t="str">
        <f t="shared" si="10"/>
        <v>#N/A</v>
      </c>
      <c r="AB921" s="30" t="str">
        <f t="shared" si="11"/>
        <v>#N/A</v>
      </c>
      <c r="AC921" s="30" t="str">
        <f t="shared" ref="AC921:AD921" si="937">XLOOKUP(N921, $AS$2:$AS$8, $AT$2:$AT$8)</f>
        <v>#N/A</v>
      </c>
      <c r="AD921" s="30" t="str">
        <f t="shared" si="937"/>
        <v>#N/A</v>
      </c>
      <c r="AE921" s="30" t="str">
        <f t="shared" si="13"/>
        <v>#N/A</v>
      </c>
      <c r="AF921" s="30" t="str">
        <f t="shared" si="14"/>
        <v>#N/A</v>
      </c>
      <c r="AG921" s="30" t="str">
        <f t="shared" si="15"/>
        <v>#N/A</v>
      </c>
    </row>
    <row r="922">
      <c r="C922" s="25"/>
      <c r="D922" s="25" t="str">
        <f t="shared" si="2"/>
        <v/>
      </c>
      <c r="E922" s="26" t="str">
        <f t="shared" si="3"/>
        <v/>
      </c>
      <c r="G922" s="27" t="str">
        <f t="shared" si="4"/>
        <v/>
      </c>
      <c r="I922" s="28"/>
      <c r="J922" s="30"/>
      <c r="K922" s="30"/>
      <c r="L922" s="30"/>
      <c r="M922" s="30"/>
      <c r="N922" s="30"/>
      <c r="O922" s="30"/>
      <c r="P922" s="30"/>
      <c r="Q922" s="30"/>
      <c r="R922" s="30"/>
      <c r="S922" s="29"/>
      <c r="U922" s="30"/>
      <c r="X922" s="30" t="str">
        <f t="shared" si="7"/>
        <v>#N/A</v>
      </c>
      <c r="Y922" s="30" t="str">
        <f t="shared" si="8"/>
        <v>#N/A</v>
      </c>
      <c r="Z922" s="30" t="str">
        <f t="shared" si="9"/>
        <v>#N/A</v>
      </c>
      <c r="AA922" s="30" t="str">
        <f t="shared" si="10"/>
        <v>#N/A</v>
      </c>
      <c r="AB922" s="30" t="str">
        <f t="shared" si="11"/>
        <v>#N/A</v>
      </c>
      <c r="AC922" s="30" t="str">
        <f t="shared" ref="AC922:AD922" si="938">XLOOKUP(N922, $AS$2:$AS$8, $AT$2:$AT$8)</f>
        <v>#N/A</v>
      </c>
      <c r="AD922" s="30" t="str">
        <f t="shared" si="938"/>
        <v>#N/A</v>
      </c>
      <c r="AE922" s="30" t="str">
        <f t="shared" si="13"/>
        <v>#N/A</v>
      </c>
      <c r="AF922" s="30" t="str">
        <f t="shared" si="14"/>
        <v>#N/A</v>
      </c>
      <c r="AG922" s="30" t="str">
        <f t="shared" si="15"/>
        <v>#N/A</v>
      </c>
    </row>
    <row r="923">
      <c r="C923" s="25"/>
      <c r="D923" s="25" t="str">
        <f t="shared" si="2"/>
        <v/>
      </c>
      <c r="E923" s="26" t="str">
        <f t="shared" si="3"/>
        <v/>
      </c>
      <c r="G923" s="27" t="str">
        <f t="shared" si="4"/>
        <v/>
      </c>
      <c r="I923" s="28"/>
      <c r="J923" s="30"/>
      <c r="K923" s="30"/>
      <c r="L923" s="30"/>
      <c r="M923" s="30"/>
      <c r="N923" s="30"/>
      <c r="O923" s="30"/>
      <c r="P923" s="30"/>
      <c r="Q923" s="30"/>
      <c r="R923" s="30"/>
      <c r="S923" s="29"/>
      <c r="U923" s="30"/>
      <c r="X923" s="30" t="str">
        <f t="shared" si="7"/>
        <v>#N/A</v>
      </c>
      <c r="Y923" s="30" t="str">
        <f t="shared" si="8"/>
        <v>#N/A</v>
      </c>
      <c r="Z923" s="30" t="str">
        <f t="shared" si="9"/>
        <v>#N/A</v>
      </c>
      <c r="AA923" s="30" t="str">
        <f t="shared" si="10"/>
        <v>#N/A</v>
      </c>
      <c r="AB923" s="30" t="str">
        <f t="shared" si="11"/>
        <v>#N/A</v>
      </c>
      <c r="AC923" s="30" t="str">
        <f t="shared" ref="AC923:AD923" si="939">XLOOKUP(N923, $AS$2:$AS$8, $AT$2:$AT$8)</f>
        <v>#N/A</v>
      </c>
      <c r="AD923" s="30" t="str">
        <f t="shared" si="939"/>
        <v>#N/A</v>
      </c>
      <c r="AE923" s="30" t="str">
        <f t="shared" si="13"/>
        <v>#N/A</v>
      </c>
      <c r="AF923" s="30" t="str">
        <f t="shared" si="14"/>
        <v>#N/A</v>
      </c>
      <c r="AG923" s="30" t="str">
        <f t="shared" si="15"/>
        <v>#N/A</v>
      </c>
    </row>
    <row r="924">
      <c r="C924" s="25"/>
      <c r="D924" s="25" t="str">
        <f t="shared" si="2"/>
        <v/>
      </c>
      <c r="E924" s="26" t="str">
        <f t="shared" si="3"/>
        <v/>
      </c>
      <c r="G924" s="27" t="str">
        <f t="shared" si="4"/>
        <v/>
      </c>
      <c r="I924" s="28"/>
      <c r="J924" s="30"/>
      <c r="K924" s="30"/>
      <c r="L924" s="30"/>
      <c r="M924" s="30"/>
      <c r="N924" s="30"/>
      <c r="O924" s="30"/>
      <c r="P924" s="30"/>
      <c r="Q924" s="30"/>
      <c r="R924" s="30"/>
      <c r="S924" s="29"/>
      <c r="U924" s="30"/>
      <c r="X924" s="30" t="str">
        <f t="shared" si="7"/>
        <v>#N/A</v>
      </c>
      <c r="Y924" s="30" t="str">
        <f t="shared" si="8"/>
        <v>#N/A</v>
      </c>
      <c r="Z924" s="30" t="str">
        <f t="shared" si="9"/>
        <v>#N/A</v>
      </c>
      <c r="AA924" s="30" t="str">
        <f t="shared" si="10"/>
        <v>#N/A</v>
      </c>
      <c r="AB924" s="30" t="str">
        <f t="shared" si="11"/>
        <v>#N/A</v>
      </c>
      <c r="AC924" s="30" t="str">
        <f t="shared" ref="AC924:AD924" si="940">XLOOKUP(N924, $AS$2:$AS$8, $AT$2:$AT$8)</f>
        <v>#N/A</v>
      </c>
      <c r="AD924" s="30" t="str">
        <f t="shared" si="940"/>
        <v>#N/A</v>
      </c>
      <c r="AE924" s="30" t="str">
        <f t="shared" si="13"/>
        <v>#N/A</v>
      </c>
      <c r="AF924" s="30" t="str">
        <f t="shared" si="14"/>
        <v>#N/A</v>
      </c>
      <c r="AG924" s="30" t="str">
        <f t="shared" si="15"/>
        <v>#N/A</v>
      </c>
    </row>
    <row r="925">
      <c r="C925" s="25"/>
      <c r="D925" s="25" t="str">
        <f t="shared" si="2"/>
        <v/>
      </c>
      <c r="E925" s="26" t="str">
        <f t="shared" si="3"/>
        <v/>
      </c>
      <c r="G925" s="27" t="str">
        <f t="shared" si="4"/>
        <v/>
      </c>
      <c r="I925" s="28"/>
      <c r="J925" s="30"/>
      <c r="K925" s="30"/>
      <c r="L925" s="30"/>
      <c r="M925" s="30"/>
      <c r="N925" s="30"/>
      <c r="O925" s="30"/>
      <c r="P925" s="30"/>
      <c r="Q925" s="30"/>
      <c r="R925" s="30"/>
      <c r="S925" s="29"/>
      <c r="U925" s="30"/>
      <c r="X925" s="30" t="str">
        <f t="shared" si="7"/>
        <v>#N/A</v>
      </c>
      <c r="Y925" s="30" t="str">
        <f t="shared" si="8"/>
        <v>#N/A</v>
      </c>
      <c r="Z925" s="30" t="str">
        <f t="shared" si="9"/>
        <v>#N/A</v>
      </c>
      <c r="AA925" s="30" t="str">
        <f t="shared" si="10"/>
        <v>#N/A</v>
      </c>
      <c r="AB925" s="30" t="str">
        <f t="shared" si="11"/>
        <v>#N/A</v>
      </c>
      <c r="AC925" s="30" t="str">
        <f t="shared" ref="AC925:AD925" si="941">XLOOKUP(N925, $AS$2:$AS$8, $AT$2:$AT$8)</f>
        <v>#N/A</v>
      </c>
      <c r="AD925" s="30" t="str">
        <f t="shared" si="941"/>
        <v>#N/A</v>
      </c>
      <c r="AE925" s="30" t="str">
        <f t="shared" si="13"/>
        <v>#N/A</v>
      </c>
      <c r="AF925" s="30" t="str">
        <f t="shared" si="14"/>
        <v>#N/A</v>
      </c>
      <c r="AG925" s="30" t="str">
        <f t="shared" si="15"/>
        <v>#N/A</v>
      </c>
    </row>
    <row r="926">
      <c r="C926" s="25"/>
      <c r="D926" s="25" t="str">
        <f t="shared" si="2"/>
        <v/>
      </c>
      <c r="E926" s="26" t="str">
        <f t="shared" si="3"/>
        <v/>
      </c>
      <c r="G926" s="27" t="str">
        <f t="shared" si="4"/>
        <v/>
      </c>
      <c r="I926" s="28"/>
      <c r="J926" s="30"/>
      <c r="K926" s="30"/>
      <c r="L926" s="30"/>
      <c r="M926" s="30"/>
      <c r="N926" s="30"/>
      <c r="O926" s="30"/>
      <c r="P926" s="30"/>
      <c r="Q926" s="30"/>
      <c r="R926" s="30"/>
      <c r="S926" s="29"/>
      <c r="U926" s="30"/>
      <c r="X926" s="30" t="str">
        <f t="shared" si="7"/>
        <v>#N/A</v>
      </c>
      <c r="Y926" s="30" t="str">
        <f t="shared" si="8"/>
        <v>#N/A</v>
      </c>
      <c r="Z926" s="30" t="str">
        <f t="shared" si="9"/>
        <v>#N/A</v>
      </c>
      <c r="AA926" s="30" t="str">
        <f t="shared" si="10"/>
        <v>#N/A</v>
      </c>
      <c r="AB926" s="30" t="str">
        <f t="shared" si="11"/>
        <v>#N/A</v>
      </c>
      <c r="AC926" s="30" t="str">
        <f t="shared" ref="AC926:AD926" si="942">XLOOKUP(N926, $AS$2:$AS$8, $AT$2:$AT$8)</f>
        <v>#N/A</v>
      </c>
      <c r="AD926" s="30" t="str">
        <f t="shared" si="942"/>
        <v>#N/A</v>
      </c>
      <c r="AE926" s="30" t="str">
        <f t="shared" si="13"/>
        <v>#N/A</v>
      </c>
      <c r="AF926" s="30" t="str">
        <f t="shared" si="14"/>
        <v>#N/A</v>
      </c>
      <c r="AG926" s="30" t="str">
        <f t="shared" si="15"/>
        <v>#N/A</v>
      </c>
    </row>
    <row r="927">
      <c r="C927" s="25"/>
      <c r="D927" s="25" t="str">
        <f t="shared" si="2"/>
        <v/>
      </c>
      <c r="E927" s="26" t="str">
        <f t="shared" si="3"/>
        <v/>
      </c>
      <c r="G927" s="27" t="str">
        <f t="shared" si="4"/>
        <v/>
      </c>
      <c r="I927" s="28"/>
      <c r="J927" s="30"/>
      <c r="K927" s="30"/>
      <c r="L927" s="30"/>
      <c r="M927" s="30"/>
      <c r="N927" s="30"/>
      <c r="O927" s="30"/>
      <c r="P927" s="30"/>
      <c r="Q927" s="30"/>
      <c r="R927" s="30"/>
      <c r="S927" s="29"/>
      <c r="U927" s="30"/>
      <c r="X927" s="30" t="str">
        <f t="shared" si="7"/>
        <v>#N/A</v>
      </c>
      <c r="Y927" s="30" t="str">
        <f t="shared" si="8"/>
        <v>#N/A</v>
      </c>
      <c r="Z927" s="30" t="str">
        <f t="shared" si="9"/>
        <v>#N/A</v>
      </c>
      <c r="AA927" s="30" t="str">
        <f t="shared" si="10"/>
        <v>#N/A</v>
      </c>
      <c r="AB927" s="30" t="str">
        <f t="shared" si="11"/>
        <v>#N/A</v>
      </c>
      <c r="AC927" s="30" t="str">
        <f t="shared" ref="AC927:AD927" si="943">XLOOKUP(N927, $AS$2:$AS$8, $AT$2:$AT$8)</f>
        <v>#N/A</v>
      </c>
      <c r="AD927" s="30" t="str">
        <f t="shared" si="943"/>
        <v>#N/A</v>
      </c>
      <c r="AE927" s="30" t="str">
        <f t="shared" si="13"/>
        <v>#N/A</v>
      </c>
      <c r="AF927" s="30" t="str">
        <f t="shared" si="14"/>
        <v>#N/A</v>
      </c>
      <c r="AG927" s="30" t="str">
        <f t="shared" si="15"/>
        <v>#N/A</v>
      </c>
    </row>
    <row r="928">
      <c r="C928" s="25"/>
      <c r="D928" s="25" t="str">
        <f t="shared" si="2"/>
        <v/>
      </c>
      <c r="E928" s="26" t="str">
        <f t="shared" si="3"/>
        <v/>
      </c>
      <c r="G928" s="27" t="str">
        <f t="shared" si="4"/>
        <v/>
      </c>
      <c r="I928" s="28"/>
      <c r="J928" s="30"/>
      <c r="K928" s="30"/>
      <c r="L928" s="30"/>
      <c r="M928" s="30"/>
      <c r="N928" s="30"/>
      <c r="O928" s="30"/>
      <c r="P928" s="30"/>
      <c r="Q928" s="30"/>
      <c r="R928" s="30"/>
      <c r="S928" s="29"/>
      <c r="U928" s="30"/>
      <c r="X928" s="30" t="str">
        <f t="shared" si="7"/>
        <v>#N/A</v>
      </c>
      <c r="Y928" s="30" t="str">
        <f t="shared" si="8"/>
        <v>#N/A</v>
      </c>
      <c r="Z928" s="30" t="str">
        <f t="shared" si="9"/>
        <v>#N/A</v>
      </c>
      <c r="AA928" s="30" t="str">
        <f t="shared" si="10"/>
        <v>#N/A</v>
      </c>
      <c r="AB928" s="30" t="str">
        <f t="shared" si="11"/>
        <v>#N/A</v>
      </c>
      <c r="AC928" s="30" t="str">
        <f t="shared" ref="AC928:AD928" si="944">XLOOKUP(N928, $AS$2:$AS$8, $AT$2:$AT$8)</f>
        <v>#N/A</v>
      </c>
      <c r="AD928" s="30" t="str">
        <f t="shared" si="944"/>
        <v>#N/A</v>
      </c>
      <c r="AE928" s="30" t="str">
        <f t="shared" si="13"/>
        <v>#N/A</v>
      </c>
      <c r="AF928" s="30" t="str">
        <f t="shared" si="14"/>
        <v>#N/A</v>
      </c>
      <c r="AG928" s="30" t="str">
        <f t="shared" si="15"/>
        <v>#N/A</v>
      </c>
    </row>
    <row r="929">
      <c r="C929" s="25"/>
      <c r="D929" s="25" t="str">
        <f t="shared" si="2"/>
        <v/>
      </c>
      <c r="E929" s="26" t="str">
        <f t="shared" si="3"/>
        <v/>
      </c>
      <c r="G929" s="27" t="str">
        <f t="shared" si="4"/>
        <v/>
      </c>
      <c r="I929" s="28"/>
      <c r="J929" s="30"/>
      <c r="K929" s="30"/>
      <c r="L929" s="30"/>
      <c r="M929" s="30"/>
      <c r="N929" s="30"/>
      <c r="O929" s="30"/>
      <c r="P929" s="30"/>
      <c r="Q929" s="30"/>
      <c r="R929" s="30"/>
      <c r="S929" s="29"/>
      <c r="U929" s="30"/>
      <c r="X929" s="30" t="str">
        <f t="shared" si="7"/>
        <v>#N/A</v>
      </c>
      <c r="Y929" s="30" t="str">
        <f t="shared" si="8"/>
        <v>#N/A</v>
      </c>
      <c r="Z929" s="30" t="str">
        <f t="shared" si="9"/>
        <v>#N/A</v>
      </c>
      <c r="AA929" s="30" t="str">
        <f t="shared" si="10"/>
        <v>#N/A</v>
      </c>
      <c r="AB929" s="30" t="str">
        <f t="shared" si="11"/>
        <v>#N/A</v>
      </c>
      <c r="AC929" s="30" t="str">
        <f t="shared" ref="AC929:AD929" si="945">XLOOKUP(N929, $AS$2:$AS$8, $AT$2:$AT$8)</f>
        <v>#N/A</v>
      </c>
      <c r="AD929" s="30" t="str">
        <f t="shared" si="945"/>
        <v>#N/A</v>
      </c>
      <c r="AE929" s="30" t="str">
        <f t="shared" si="13"/>
        <v>#N/A</v>
      </c>
      <c r="AF929" s="30" t="str">
        <f t="shared" si="14"/>
        <v>#N/A</v>
      </c>
      <c r="AG929" s="30" t="str">
        <f t="shared" si="15"/>
        <v>#N/A</v>
      </c>
    </row>
    <row r="930">
      <c r="C930" s="25"/>
      <c r="D930" s="25" t="str">
        <f t="shared" si="2"/>
        <v/>
      </c>
      <c r="E930" s="26" t="str">
        <f t="shared" si="3"/>
        <v/>
      </c>
      <c r="G930" s="27" t="str">
        <f t="shared" si="4"/>
        <v/>
      </c>
      <c r="I930" s="28"/>
      <c r="J930" s="30"/>
      <c r="K930" s="30"/>
      <c r="L930" s="30"/>
      <c r="M930" s="30"/>
      <c r="N930" s="30"/>
      <c r="O930" s="30"/>
      <c r="P930" s="30"/>
      <c r="Q930" s="30"/>
      <c r="R930" s="30"/>
      <c r="S930" s="29"/>
      <c r="U930" s="30"/>
      <c r="X930" s="30" t="str">
        <f t="shared" si="7"/>
        <v>#N/A</v>
      </c>
      <c r="Y930" s="30" t="str">
        <f t="shared" si="8"/>
        <v>#N/A</v>
      </c>
      <c r="Z930" s="30" t="str">
        <f t="shared" si="9"/>
        <v>#N/A</v>
      </c>
      <c r="AA930" s="30" t="str">
        <f t="shared" si="10"/>
        <v>#N/A</v>
      </c>
      <c r="AB930" s="30" t="str">
        <f t="shared" si="11"/>
        <v>#N/A</v>
      </c>
      <c r="AC930" s="30" t="str">
        <f t="shared" ref="AC930:AD930" si="946">XLOOKUP(N930, $AS$2:$AS$8, $AT$2:$AT$8)</f>
        <v>#N/A</v>
      </c>
      <c r="AD930" s="30" t="str">
        <f t="shared" si="946"/>
        <v>#N/A</v>
      </c>
      <c r="AE930" s="30" t="str">
        <f t="shared" si="13"/>
        <v>#N/A</v>
      </c>
      <c r="AF930" s="30" t="str">
        <f t="shared" si="14"/>
        <v>#N/A</v>
      </c>
      <c r="AG930" s="30" t="str">
        <f t="shared" si="15"/>
        <v>#N/A</v>
      </c>
    </row>
    <row r="931">
      <c r="C931" s="25"/>
      <c r="D931" s="25" t="str">
        <f t="shared" si="2"/>
        <v/>
      </c>
      <c r="E931" s="26" t="str">
        <f t="shared" si="3"/>
        <v/>
      </c>
      <c r="G931" s="27" t="str">
        <f t="shared" si="4"/>
        <v/>
      </c>
      <c r="I931" s="28"/>
      <c r="J931" s="30"/>
      <c r="K931" s="30"/>
      <c r="L931" s="30"/>
      <c r="M931" s="30"/>
      <c r="N931" s="30"/>
      <c r="O931" s="30"/>
      <c r="P931" s="30"/>
      <c r="Q931" s="30"/>
      <c r="R931" s="30"/>
      <c r="S931" s="29"/>
      <c r="U931" s="30"/>
      <c r="X931" s="30" t="str">
        <f t="shared" si="7"/>
        <v>#N/A</v>
      </c>
      <c r="Y931" s="30" t="str">
        <f t="shared" si="8"/>
        <v>#N/A</v>
      </c>
      <c r="Z931" s="30" t="str">
        <f t="shared" si="9"/>
        <v>#N/A</v>
      </c>
      <c r="AA931" s="30" t="str">
        <f t="shared" si="10"/>
        <v>#N/A</v>
      </c>
      <c r="AB931" s="30" t="str">
        <f t="shared" si="11"/>
        <v>#N/A</v>
      </c>
      <c r="AC931" s="30" t="str">
        <f t="shared" ref="AC931:AD931" si="947">XLOOKUP(N931, $AS$2:$AS$8, $AT$2:$AT$8)</f>
        <v>#N/A</v>
      </c>
      <c r="AD931" s="30" t="str">
        <f t="shared" si="947"/>
        <v>#N/A</v>
      </c>
      <c r="AE931" s="30" t="str">
        <f t="shared" si="13"/>
        <v>#N/A</v>
      </c>
      <c r="AF931" s="30" t="str">
        <f t="shared" si="14"/>
        <v>#N/A</v>
      </c>
      <c r="AG931" s="30" t="str">
        <f t="shared" si="15"/>
        <v>#N/A</v>
      </c>
    </row>
    <row r="932">
      <c r="C932" s="25"/>
      <c r="D932" s="25" t="str">
        <f t="shared" si="2"/>
        <v/>
      </c>
      <c r="E932" s="26" t="str">
        <f t="shared" si="3"/>
        <v/>
      </c>
      <c r="G932" s="27" t="str">
        <f t="shared" si="4"/>
        <v/>
      </c>
      <c r="I932" s="28"/>
      <c r="J932" s="30"/>
      <c r="K932" s="30"/>
      <c r="L932" s="30"/>
      <c r="M932" s="30"/>
      <c r="N932" s="30"/>
      <c r="O932" s="30"/>
      <c r="P932" s="30"/>
      <c r="Q932" s="30"/>
      <c r="R932" s="30"/>
      <c r="S932" s="29"/>
      <c r="U932" s="30"/>
      <c r="X932" s="30" t="str">
        <f t="shared" si="7"/>
        <v>#N/A</v>
      </c>
      <c r="Y932" s="30" t="str">
        <f t="shared" si="8"/>
        <v>#N/A</v>
      </c>
      <c r="Z932" s="30" t="str">
        <f t="shared" si="9"/>
        <v>#N/A</v>
      </c>
      <c r="AA932" s="30" t="str">
        <f t="shared" si="10"/>
        <v>#N/A</v>
      </c>
      <c r="AB932" s="30" t="str">
        <f t="shared" si="11"/>
        <v>#N/A</v>
      </c>
      <c r="AC932" s="30" t="str">
        <f t="shared" ref="AC932:AD932" si="948">XLOOKUP(N932, $AS$2:$AS$8, $AT$2:$AT$8)</f>
        <v>#N/A</v>
      </c>
      <c r="AD932" s="30" t="str">
        <f t="shared" si="948"/>
        <v>#N/A</v>
      </c>
      <c r="AE932" s="30" t="str">
        <f t="shared" si="13"/>
        <v>#N/A</v>
      </c>
      <c r="AF932" s="30" t="str">
        <f t="shared" si="14"/>
        <v>#N/A</v>
      </c>
      <c r="AG932" s="30" t="str">
        <f t="shared" si="15"/>
        <v>#N/A</v>
      </c>
    </row>
    <row r="933">
      <c r="C933" s="25"/>
      <c r="D933" s="25" t="str">
        <f t="shared" si="2"/>
        <v/>
      </c>
      <c r="E933" s="26" t="str">
        <f t="shared" si="3"/>
        <v/>
      </c>
      <c r="G933" s="27" t="str">
        <f t="shared" si="4"/>
        <v/>
      </c>
      <c r="I933" s="28"/>
      <c r="J933" s="30"/>
      <c r="K933" s="30"/>
      <c r="L933" s="30"/>
      <c r="M933" s="30"/>
      <c r="N933" s="30"/>
      <c r="O933" s="30"/>
      <c r="P933" s="30"/>
      <c r="Q933" s="30"/>
      <c r="R933" s="30"/>
      <c r="S933" s="29"/>
      <c r="U933" s="30"/>
      <c r="X933" s="30" t="str">
        <f t="shared" si="7"/>
        <v>#N/A</v>
      </c>
      <c r="Y933" s="30" t="str">
        <f t="shared" si="8"/>
        <v>#N/A</v>
      </c>
      <c r="Z933" s="30" t="str">
        <f t="shared" si="9"/>
        <v>#N/A</v>
      </c>
      <c r="AA933" s="30" t="str">
        <f t="shared" si="10"/>
        <v>#N/A</v>
      </c>
      <c r="AB933" s="30" t="str">
        <f t="shared" si="11"/>
        <v>#N/A</v>
      </c>
      <c r="AC933" s="30" t="str">
        <f t="shared" ref="AC933:AD933" si="949">XLOOKUP(N933, $AS$2:$AS$8, $AT$2:$AT$8)</f>
        <v>#N/A</v>
      </c>
      <c r="AD933" s="30" t="str">
        <f t="shared" si="949"/>
        <v>#N/A</v>
      </c>
      <c r="AE933" s="30" t="str">
        <f t="shared" si="13"/>
        <v>#N/A</v>
      </c>
      <c r="AF933" s="30" t="str">
        <f t="shared" si="14"/>
        <v>#N/A</v>
      </c>
      <c r="AG933" s="30" t="str">
        <f t="shared" si="15"/>
        <v>#N/A</v>
      </c>
    </row>
    <row r="934">
      <c r="C934" s="25"/>
      <c r="D934" s="25" t="str">
        <f t="shared" si="2"/>
        <v/>
      </c>
      <c r="E934" s="26" t="str">
        <f t="shared" si="3"/>
        <v/>
      </c>
      <c r="G934" s="27" t="str">
        <f t="shared" si="4"/>
        <v/>
      </c>
      <c r="I934" s="28"/>
      <c r="J934" s="30"/>
      <c r="K934" s="30"/>
      <c r="L934" s="30"/>
      <c r="M934" s="30"/>
      <c r="N934" s="30"/>
      <c r="O934" s="30"/>
      <c r="P934" s="30"/>
      <c r="Q934" s="30"/>
      <c r="R934" s="30"/>
      <c r="S934" s="29"/>
      <c r="U934" s="30"/>
      <c r="X934" s="30" t="str">
        <f t="shared" si="7"/>
        <v>#N/A</v>
      </c>
      <c r="Y934" s="30" t="str">
        <f t="shared" si="8"/>
        <v>#N/A</v>
      </c>
      <c r="Z934" s="30" t="str">
        <f t="shared" si="9"/>
        <v>#N/A</v>
      </c>
      <c r="AA934" s="30" t="str">
        <f t="shared" si="10"/>
        <v>#N/A</v>
      </c>
      <c r="AB934" s="30" t="str">
        <f t="shared" si="11"/>
        <v>#N/A</v>
      </c>
      <c r="AC934" s="30" t="str">
        <f t="shared" ref="AC934:AD934" si="950">XLOOKUP(N934, $AS$2:$AS$8, $AT$2:$AT$8)</f>
        <v>#N/A</v>
      </c>
      <c r="AD934" s="30" t="str">
        <f t="shared" si="950"/>
        <v>#N/A</v>
      </c>
      <c r="AE934" s="30" t="str">
        <f t="shared" si="13"/>
        <v>#N/A</v>
      </c>
      <c r="AF934" s="30" t="str">
        <f t="shared" si="14"/>
        <v>#N/A</v>
      </c>
      <c r="AG934" s="30" t="str">
        <f t="shared" si="15"/>
        <v>#N/A</v>
      </c>
    </row>
    <row r="935">
      <c r="C935" s="25"/>
      <c r="D935" s="25" t="str">
        <f t="shared" si="2"/>
        <v/>
      </c>
      <c r="E935" s="26" t="str">
        <f t="shared" si="3"/>
        <v/>
      </c>
      <c r="G935" s="27" t="str">
        <f t="shared" si="4"/>
        <v/>
      </c>
      <c r="I935" s="28"/>
      <c r="J935" s="30"/>
      <c r="K935" s="30"/>
      <c r="L935" s="30"/>
      <c r="M935" s="30"/>
      <c r="N935" s="30"/>
      <c r="O935" s="30"/>
      <c r="P935" s="30"/>
      <c r="Q935" s="30"/>
      <c r="R935" s="30"/>
      <c r="S935" s="29"/>
      <c r="U935" s="30"/>
      <c r="X935" s="30" t="str">
        <f t="shared" si="7"/>
        <v>#N/A</v>
      </c>
      <c r="Y935" s="30" t="str">
        <f t="shared" si="8"/>
        <v>#N/A</v>
      </c>
      <c r="Z935" s="30" t="str">
        <f t="shared" si="9"/>
        <v>#N/A</v>
      </c>
      <c r="AA935" s="30" t="str">
        <f t="shared" si="10"/>
        <v>#N/A</v>
      </c>
      <c r="AB935" s="30" t="str">
        <f t="shared" si="11"/>
        <v>#N/A</v>
      </c>
      <c r="AC935" s="30" t="str">
        <f t="shared" ref="AC935:AD935" si="951">XLOOKUP(N935, $AS$2:$AS$8, $AT$2:$AT$8)</f>
        <v>#N/A</v>
      </c>
      <c r="AD935" s="30" t="str">
        <f t="shared" si="951"/>
        <v>#N/A</v>
      </c>
      <c r="AE935" s="30" t="str">
        <f t="shared" si="13"/>
        <v>#N/A</v>
      </c>
      <c r="AF935" s="30" t="str">
        <f t="shared" si="14"/>
        <v>#N/A</v>
      </c>
      <c r="AG935" s="30" t="str">
        <f t="shared" si="15"/>
        <v>#N/A</v>
      </c>
    </row>
    <row r="936">
      <c r="C936" s="25"/>
      <c r="D936" s="25" t="str">
        <f t="shared" si="2"/>
        <v/>
      </c>
      <c r="E936" s="26" t="str">
        <f t="shared" si="3"/>
        <v/>
      </c>
      <c r="G936" s="27" t="str">
        <f t="shared" si="4"/>
        <v/>
      </c>
      <c r="I936" s="28"/>
      <c r="J936" s="30"/>
      <c r="K936" s="30"/>
      <c r="L936" s="30"/>
      <c r="M936" s="30"/>
      <c r="N936" s="30"/>
      <c r="O936" s="30"/>
      <c r="P936" s="30"/>
      <c r="Q936" s="30"/>
      <c r="R936" s="30"/>
      <c r="S936" s="29"/>
      <c r="U936" s="30"/>
      <c r="X936" s="30" t="str">
        <f t="shared" si="7"/>
        <v>#N/A</v>
      </c>
      <c r="Y936" s="30" t="str">
        <f t="shared" si="8"/>
        <v>#N/A</v>
      </c>
      <c r="Z936" s="30" t="str">
        <f t="shared" si="9"/>
        <v>#N/A</v>
      </c>
      <c r="AA936" s="30" t="str">
        <f t="shared" si="10"/>
        <v>#N/A</v>
      </c>
      <c r="AB936" s="30" t="str">
        <f t="shared" si="11"/>
        <v>#N/A</v>
      </c>
      <c r="AC936" s="30" t="str">
        <f t="shared" ref="AC936:AD936" si="952">XLOOKUP(N936, $AS$2:$AS$8, $AT$2:$AT$8)</f>
        <v>#N/A</v>
      </c>
      <c r="AD936" s="30" t="str">
        <f t="shared" si="952"/>
        <v>#N/A</v>
      </c>
      <c r="AE936" s="30" t="str">
        <f t="shared" si="13"/>
        <v>#N/A</v>
      </c>
      <c r="AF936" s="30" t="str">
        <f t="shared" si="14"/>
        <v>#N/A</v>
      </c>
      <c r="AG936" s="30" t="str">
        <f t="shared" si="15"/>
        <v>#N/A</v>
      </c>
    </row>
    <row r="937">
      <c r="C937" s="25"/>
      <c r="D937" s="25" t="str">
        <f t="shared" si="2"/>
        <v/>
      </c>
      <c r="E937" s="26" t="str">
        <f t="shared" si="3"/>
        <v/>
      </c>
      <c r="G937" s="27" t="str">
        <f t="shared" si="4"/>
        <v/>
      </c>
      <c r="I937" s="28"/>
      <c r="J937" s="30"/>
      <c r="K937" s="30"/>
      <c r="L937" s="30"/>
      <c r="M937" s="30"/>
      <c r="N937" s="30"/>
      <c r="O937" s="30"/>
      <c r="P937" s="30"/>
      <c r="Q937" s="30"/>
      <c r="R937" s="30"/>
      <c r="S937" s="29"/>
      <c r="U937" s="30"/>
      <c r="X937" s="30" t="str">
        <f t="shared" si="7"/>
        <v>#N/A</v>
      </c>
      <c r="Y937" s="30" t="str">
        <f t="shared" si="8"/>
        <v>#N/A</v>
      </c>
      <c r="Z937" s="30" t="str">
        <f t="shared" si="9"/>
        <v>#N/A</v>
      </c>
      <c r="AA937" s="30" t="str">
        <f t="shared" si="10"/>
        <v>#N/A</v>
      </c>
      <c r="AB937" s="30" t="str">
        <f t="shared" si="11"/>
        <v>#N/A</v>
      </c>
      <c r="AC937" s="30" t="str">
        <f t="shared" ref="AC937:AD937" si="953">XLOOKUP(N937, $AS$2:$AS$8, $AT$2:$AT$8)</f>
        <v>#N/A</v>
      </c>
      <c r="AD937" s="30" t="str">
        <f t="shared" si="953"/>
        <v>#N/A</v>
      </c>
      <c r="AE937" s="30" t="str">
        <f t="shared" si="13"/>
        <v>#N/A</v>
      </c>
      <c r="AF937" s="30" t="str">
        <f t="shared" si="14"/>
        <v>#N/A</v>
      </c>
      <c r="AG937" s="30" t="str">
        <f t="shared" si="15"/>
        <v>#N/A</v>
      </c>
    </row>
    <row r="938">
      <c r="C938" s="25"/>
      <c r="D938" s="25" t="str">
        <f t="shared" si="2"/>
        <v/>
      </c>
      <c r="E938" s="26" t="str">
        <f t="shared" si="3"/>
        <v/>
      </c>
      <c r="G938" s="27" t="str">
        <f t="shared" si="4"/>
        <v/>
      </c>
      <c r="I938" s="28"/>
      <c r="J938" s="30"/>
      <c r="K938" s="30"/>
      <c r="L938" s="30"/>
      <c r="M938" s="30"/>
      <c r="N938" s="30"/>
      <c r="O938" s="30"/>
      <c r="P938" s="30"/>
      <c r="Q938" s="30"/>
      <c r="R938" s="30"/>
      <c r="S938" s="29"/>
      <c r="U938" s="30"/>
      <c r="X938" s="30" t="str">
        <f t="shared" si="7"/>
        <v>#N/A</v>
      </c>
      <c r="Y938" s="30" t="str">
        <f t="shared" si="8"/>
        <v>#N/A</v>
      </c>
      <c r="Z938" s="30" t="str">
        <f t="shared" si="9"/>
        <v>#N/A</v>
      </c>
      <c r="AA938" s="30" t="str">
        <f t="shared" si="10"/>
        <v>#N/A</v>
      </c>
      <c r="AB938" s="30" t="str">
        <f t="shared" si="11"/>
        <v>#N/A</v>
      </c>
      <c r="AC938" s="30" t="str">
        <f t="shared" ref="AC938:AD938" si="954">XLOOKUP(N938, $AS$2:$AS$8, $AT$2:$AT$8)</f>
        <v>#N/A</v>
      </c>
      <c r="AD938" s="30" t="str">
        <f t="shared" si="954"/>
        <v>#N/A</v>
      </c>
      <c r="AE938" s="30" t="str">
        <f t="shared" si="13"/>
        <v>#N/A</v>
      </c>
      <c r="AF938" s="30" t="str">
        <f t="shared" si="14"/>
        <v>#N/A</v>
      </c>
      <c r="AG938" s="30" t="str">
        <f t="shared" si="15"/>
        <v>#N/A</v>
      </c>
    </row>
    <row r="939">
      <c r="C939" s="25"/>
      <c r="D939" s="25" t="str">
        <f t="shared" si="2"/>
        <v/>
      </c>
      <c r="E939" s="26" t="str">
        <f t="shared" si="3"/>
        <v/>
      </c>
      <c r="G939" s="27" t="str">
        <f t="shared" si="4"/>
        <v/>
      </c>
      <c r="I939" s="28"/>
      <c r="J939" s="30"/>
      <c r="K939" s="30"/>
      <c r="L939" s="30"/>
      <c r="M939" s="30"/>
      <c r="N939" s="30"/>
      <c r="O939" s="30"/>
      <c r="P939" s="30"/>
      <c r="Q939" s="30"/>
      <c r="R939" s="30"/>
      <c r="S939" s="29"/>
      <c r="U939" s="30"/>
      <c r="X939" s="30" t="str">
        <f t="shared" si="7"/>
        <v>#N/A</v>
      </c>
      <c r="Y939" s="30" t="str">
        <f t="shared" si="8"/>
        <v>#N/A</v>
      </c>
      <c r="Z939" s="30" t="str">
        <f t="shared" si="9"/>
        <v>#N/A</v>
      </c>
      <c r="AA939" s="30" t="str">
        <f t="shared" si="10"/>
        <v>#N/A</v>
      </c>
      <c r="AB939" s="30" t="str">
        <f t="shared" si="11"/>
        <v>#N/A</v>
      </c>
      <c r="AC939" s="30" t="str">
        <f t="shared" ref="AC939:AD939" si="955">XLOOKUP(N939, $AS$2:$AS$8, $AT$2:$AT$8)</f>
        <v>#N/A</v>
      </c>
      <c r="AD939" s="30" t="str">
        <f t="shared" si="955"/>
        <v>#N/A</v>
      </c>
      <c r="AE939" s="30" t="str">
        <f t="shared" si="13"/>
        <v>#N/A</v>
      </c>
      <c r="AF939" s="30" t="str">
        <f t="shared" si="14"/>
        <v>#N/A</v>
      </c>
      <c r="AG939" s="30" t="str">
        <f t="shared" si="15"/>
        <v>#N/A</v>
      </c>
    </row>
    <row r="940">
      <c r="C940" s="25"/>
      <c r="D940" s="25" t="str">
        <f t="shared" si="2"/>
        <v/>
      </c>
      <c r="E940" s="26" t="str">
        <f t="shared" si="3"/>
        <v/>
      </c>
      <c r="G940" s="27" t="str">
        <f t="shared" si="4"/>
        <v/>
      </c>
      <c r="I940" s="28"/>
      <c r="J940" s="30"/>
      <c r="K940" s="30"/>
      <c r="L940" s="30"/>
      <c r="M940" s="30"/>
      <c r="N940" s="30"/>
      <c r="O940" s="30"/>
      <c r="P940" s="30"/>
      <c r="Q940" s="30"/>
      <c r="R940" s="30"/>
      <c r="S940" s="29"/>
      <c r="U940" s="30"/>
      <c r="X940" s="30" t="str">
        <f t="shared" si="7"/>
        <v>#N/A</v>
      </c>
      <c r="Y940" s="30" t="str">
        <f t="shared" si="8"/>
        <v>#N/A</v>
      </c>
      <c r="Z940" s="30" t="str">
        <f t="shared" si="9"/>
        <v>#N/A</v>
      </c>
      <c r="AA940" s="30" t="str">
        <f t="shared" si="10"/>
        <v>#N/A</v>
      </c>
      <c r="AB940" s="30" t="str">
        <f t="shared" si="11"/>
        <v>#N/A</v>
      </c>
      <c r="AC940" s="30" t="str">
        <f t="shared" ref="AC940:AD940" si="956">XLOOKUP(N940, $AS$2:$AS$8, $AT$2:$AT$8)</f>
        <v>#N/A</v>
      </c>
      <c r="AD940" s="30" t="str">
        <f t="shared" si="956"/>
        <v>#N/A</v>
      </c>
      <c r="AE940" s="30" t="str">
        <f t="shared" si="13"/>
        <v>#N/A</v>
      </c>
      <c r="AF940" s="30" t="str">
        <f t="shared" si="14"/>
        <v>#N/A</v>
      </c>
      <c r="AG940" s="30" t="str">
        <f t="shared" si="15"/>
        <v>#N/A</v>
      </c>
    </row>
    <row r="941">
      <c r="C941" s="25"/>
      <c r="D941" s="25" t="str">
        <f t="shared" si="2"/>
        <v/>
      </c>
      <c r="E941" s="26" t="str">
        <f t="shared" si="3"/>
        <v/>
      </c>
      <c r="G941" s="27" t="str">
        <f t="shared" si="4"/>
        <v/>
      </c>
      <c r="I941" s="28"/>
      <c r="J941" s="30"/>
      <c r="K941" s="30"/>
      <c r="L941" s="30"/>
      <c r="M941" s="30"/>
      <c r="N941" s="30"/>
      <c r="O941" s="30"/>
      <c r="P941" s="30"/>
      <c r="Q941" s="30"/>
      <c r="R941" s="30"/>
      <c r="S941" s="29"/>
      <c r="U941" s="30"/>
      <c r="X941" s="30" t="str">
        <f t="shared" si="7"/>
        <v>#N/A</v>
      </c>
      <c r="Y941" s="30" t="str">
        <f t="shared" si="8"/>
        <v>#N/A</v>
      </c>
      <c r="Z941" s="30" t="str">
        <f t="shared" si="9"/>
        <v>#N/A</v>
      </c>
      <c r="AA941" s="30" t="str">
        <f t="shared" si="10"/>
        <v>#N/A</v>
      </c>
      <c r="AB941" s="30" t="str">
        <f t="shared" si="11"/>
        <v>#N/A</v>
      </c>
      <c r="AC941" s="30" t="str">
        <f t="shared" ref="AC941:AD941" si="957">XLOOKUP(N941, $AS$2:$AS$8, $AT$2:$AT$8)</f>
        <v>#N/A</v>
      </c>
      <c r="AD941" s="30" t="str">
        <f t="shared" si="957"/>
        <v>#N/A</v>
      </c>
      <c r="AE941" s="30" t="str">
        <f t="shared" si="13"/>
        <v>#N/A</v>
      </c>
      <c r="AF941" s="30" t="str">
        <f t="shared" si="14"/>
        <v>#N/A</v>
      </c>
      <c r="AG941" s="30" t="str">
        <f t="shared" si="15"/>
        <v>#N/A</v>
      </c>
    </row>
    <row r="942">
      <c r="C942" s="25"/>
      <c r="D942" s="25" t="str">
        <f t="shared" si="2"/>
        <v/>
      </c>
      <c r="E942" s="26" t="str">
        <f t="shared" si="3"/>
        <v/>
      </c>
      <c r="G942" s="27" t="str">
        <f t="shared" si="4"/>
        <v/>
      </c>
      <c r="I942" s="28"/>
      <c r="J942" s="30"/>
      <c r="K942" s="30"/>
      <c r="L942" s="30"/>
      <c r="M942" s="30"/>
      <c r="N942" s="30"/>
      <c r="O942" s="30"/>
      <c r="P942" s="30"/>
      <c r="Q942" s="30"/>
      <c r="R942" s="30"/>
      <c r="S942" s="29"/>
      <c r="U942" s="30"/>
      <c r="X942" s="30" t="str">
        <f t="shared" si="7"/>
        <v>#N/A</v>
      </c>
      <c r="Y942" s="30" t="str">
        <f t="shared" si="8"/>
        <v>#N/A</v>
      </c>
      <c r="Z942" s="30" t="str">
        <f t="shared" si="9"/>
        <v>#N/A</v>
      </c>
      <c r="AA942" s="30" t="str">
        <f t="shared" si="10"/>
        <v>#N/A</v>
      </c>
      <c r="AB942" s="30" t="str">
        <f t="shared" si="11"/>
        <v>#N/A</v>
      </c>
      <c r="AC942" s="30" t="str">
        <f t="shared" ref="AC942:AD942" si="958">XLOOKUP(N942, $AS$2:$AS$8, $AT$2:$AT$8)</f>
        <v>#N/A</v>
      </c>
      <c r="AD942" s="30" t="str">
        <f t="shared" si="958"/>
        <v>#N/A</v>
      </c>
      <c r="AE942" s="30" t="str">
        <f t="shared" si="13"/>
        <v>#N/A</v>
      </c>
      <c r="AF942" s="30" t="str">
        <f t="shared" si="14"/>
        <v>#N/A</v>
      </c>
      <c r="AG942" s="30" t="str">
        <f t="shared" si="15"/>
        <v>#N/A</v>
      </c>
    </row>
    <row r="943">
      <c r="C943" s="25"/>
      <c r="D943" s="25" t="str">
        <f t="shared" si="2"/>
        <v/>
      </c>
      <c r="E943" s="26" t="str">
        <f t="shared" si="3"/>
        <v/>
      </c>
      <c r="G943" s="27" t="str">
        <f t="shared" si="4"/>
        <v/>
      </c>
      <c r="I943" s="28"/>
      <c r="J943" s="30"/>
      <c r="K943" s="30"/>
      <c r="L943" s="30"/>
      <c r="M943" s="30"/>
      <c r="N943" s="30"/>
      <c r="O943" s="30"/>
      <c r="P943" s="30"/>
      <c r="Q943" s="30"/>
      <c r="R943" s="30"/>
      <c r="S943" s="29"/>
      <c r="U943" s="30"/>
      <c r="X943" s="30" t="str">
        <f t="shared" si="7"/>
        <v>#N/A</v>
      </c>
      <c r="Y943" s="30" t="str">
        <f t="shared" si="8"/>
        <v>#N/A</v>
      </c>
      <c r="Z943" s="30" t="str">
        <f t="shared" si="9"/>
        <v>#N/A</v>
      </c>
      <c r="AA943" s="30" t="str">
        <f t="shared" si="10"/>
        <v>#N/A</v>
      </c>
      <c r="AB943" s="30" t="str">
        <f t="shared" si="11"/>
        <v>#N/A</v>
      </c>
      <c r="AC943" s="30" t="str">
        <f t="shared" ref="AC943:AD943" si="959">XLOOKUP(N943, $AS$2:$AS$8, $AT$2:$AT$8)</f>
        <v>#N/A</v>
      </c>
      <c r="AD943" s="30" t="str">
        <f t="shared" si="959"/>
        <v>#N/A</v>
      </c>
      <c r="AE943" s="30" t="str">
        <f t="shared" si="13"/>
        <v>#N/A</v>
      </c>
      <c r="AF943" s="30" t="str">
        <f t="shared" si="14"/>
        <v>#N/A</v>
      </c>
      <c r="AG943" s="30" t="str">
        <f t="shared" si="15"/>
        <v>#N/A</v>
      </c>
    </row>
    <row r="944">
      <c r="C944" s="25"/>
      <c r="D944" s="25" t="str">
        <f t="shared" si="2"/>
        <v/>
      </c>
      <c r="E944" s="26" t="str">
        <f t="shared" si="3"/>
        <v/>
      </c>
      <c r="G944" s="27" t="str">
        <f t="shared" si="4"/>
        <v/>
      </c>
      <c r="I944" s="28"/>
      <c r="J944" s="30"/>
      <c r="K944" s="30"/>
      <c r="L944" s="30"/>
      <c r="M944" s="30"/>
      <c r="N944" s="30"/>
      <c r="O944" s="30"/>
      <c r="P944" s="30"/>
      <c r="Q944" s="30"/>
      <c r="R944" s="30"/>
      <c r="S944" s="29"/>
      <c r="U944" s="30"/>
      <c r="X944" s="30" t="str">
        <f t="shared" si="7"/>
        <v>#N/A</v>
      </c>
      <c r="Y944" s="30" t="str">
        <f t="shared" si="8"/>
        <v>#N/A</v>
      </c>
      <c r="Z944" s="30" t="str">
        <f t="shared" si="9"/>
        <v>#N/A</v>
      </c>
      <c r="AA944" s="30" t="str">
        <f t="shared" si="10"/>
        <v>#N/A</v>
      </c>
      <c r="AB944" s="30" t="str">
        <f t="shared" si="11"/>
        <v>#N/A</v>
      </c>
      <c r="AC944" s="30" t="str">
        <f t="shared" ref="AC944:AD944" si="960">XLOOKUP(N944, $AS$2:$AS$8, $AT$2:$AT$8)</f>
        <v>#N/A</v>
      </c>
      <c r="AD944" s="30" t="str">
        <f t="shared" si="960"/>
        <v>#N/A</v>
      </c>
      <c r="AE944" s="30" t="str">
        <f t="shared" si="13"/>
        <v>#N/A</v>
      </c>
      <c r="AF944" s="30" t="str">
        <f t="shared" si="14"/>
        <v>#N/A</v>
      </c>
      <c r="AG944" s="30" t="str">
        <f t="shared" si="15"/>
        <v>#N/A</v>
      </c>
    </row>
    <row r="945">
      <c r="C945" s="25"/>
      <c r="D945" s="25" t="str">
        <f t="shared" si="2"/>
        <v/>
      </c>
      <c r="E945" s="26" t="str">
        <f t="shared" si="3"/>
        <v/>
      </c>
      <c r="G945" s="27" t="str">
        <f t="shared" si="4"/>
        <v/>
      </c>
      <c r="I945" s="28"/>
      <c r="J945" s="30"/>
      <c r="K945" s="30"/>
      <c r="L945" s="30"/>
      <c r="M945" s="30"/>
      <c r="N945" s="30"/>
      <c r="O945" s="30"/>
      <c r="P945" s="30"/>
      <c r="Q945" s="30"/>
      <c r="R945" s="30"/>
      <c r="S945" s="29"/>
      <c r="U945" s="30"/>
      <c r="X945" s="30" t="str">
        <f t="shared" si="7"/>
        <v>#N/A</v>
      </c>
      <c r="Y945" s="30" t="str">
        <f t="shared" si="8"/>
        <v>#N/A</v>
      </c>
      <c r="Z945" s="30" t="str">
        <f t="shared" si="9"/>
        <v>#N/A</v>
      </c>
      <c r="AA945" s="30" t="str">
        <f t="shared" si="10"/>
        <v>#N/A</v>
      </c>
      <c r="AB945" s="30" t="str">
        <f t="shared" si="11"/>
        <v>#N/A</v>
      </c>
      <c r="AC945" s="30" t="str">
        <f t="shared" ref="AC945:AD945" si="961">XLOOKUP(N945, $AS$2:$AS$8, $AT$2:$AT$8)</f>
        <v>#N/A</v>
      </c>
      <c r="AD945" s="30" t="str">
        <f t="shared" si="961"/>
        <v>#N/A</v>
      </c>
      <c r="AE945" s="30" t="str">
        <f t="shared" si="13"/>
        <v>#N/A</v>
      </c>
      <c r="AF945" s="30" t="str">
        <f t="shared" si="14"/>
        <v>#N/A</v>
      </c>
      <c r="AG945" s="30" t="str">
        <f t="shared" si="15"/>
        <v>#N/A</v>
      </c>
    </row>
    <row r="946">
      <c r="C946" s="25"/>
      <c r="D946" s="25" t="str">
        <f t="shared" si="2"/>
        <v/>
      </c>
      <c r="E946" s="26" t="str">
        <f t="shared" si="3"/>
        <v/>
      </c>
      <c r="G946" s="27" t="str">
        <f t="shared" si="4"/>
        <v/>
      </c>
      <c r="I946" s="28"/>
      <c r="J946" s="30"/>
      <c r="K946" s="30"/>
      <c r="L946" s="30"/>
      <c r="M946" s="30"/>
      <c r="N946" s="30"/>
      <c r="O946" s="30"/>
      <c r="P946" s="30"/>
      <c r="Q946" s="30"/>
      <c r="R946" s="30"/>
      <c r="S946" s="29"/>
      <c r="U946" s="30"/>
      <c r="X946" s="30" t="str">
        <f t="shared" si="7"/>
        <v>#N/A</v>
      </c>
      <c r="Y946" s="30" t="str">
        <f t="shared" si="8"/>
        <v>#N/A</v>
      </c>
      <c r="Z946" s="30" t="str">
        <f t="shared" si="9"/>
        <v>#N/A</v>
      </c>
      <c r="AA946" s="30" t="str">
        <f t="shared" si="10"/>
        <v>#N/A</v>
      </c>
      <c r="AB946" s="30" t="str">
        <f t="shared" si="11"/>
        <v>#N/A</v>
      </c>
      <c r="AC946" s="30" t="str">
        <f t="shared" ref="AC946:AD946" si="962">XLOOKUP(N946, $AS$2:$AS$8, $AT$2:$AT$8)</f>
        <v>#N/A</v>
      </c>
      <c r="AD946" s="30" t="str">
        <f t="shared" si="962"/>
        <v>#N/A</v>
      </c>
      <c r="AE946" s="30" t="str">
        <f t="shared" si="13"/>
        <v>#N/A</v>
      </c>
      <c r="AF946" s="30" t="str">
        <f t="shared" si="14"/>
        <v>#N/A</v>
      </c>
      <c r="AG946" s="30" t="str">
        <f t="shared" si="15"/>
        <v>#N/A</v>
      </c>
    </row>
    <row r="947">
      <c r="C947" s="25"/>
      <c r="D947" s="25" t="str">
        <f t="shared" si="2"/>
        <v/>
      </c>
      <c r="E947" s="26" t="str">
        <f t="shared" si="3"/>
        <v/>
      </c>
      <c r="G947" s="27" t="str">
        <f t="shared" si="4"/>
        <v/>
      </c>
      <c r="I947" s="28"/>
      <c r="J947" s="30"/>
      <c r="K947" s="30"/>
      <c r="L947" s="30"/>
      <c r="M947" s="30"/>
      <c r="N947" s="30"/>
      <c r="O947" s="30"/>
      <c r="P947" s="30"/>
      <c r="Q947" s="30"/>
      <c r="R947" s="30"/>
      <c r="S947" s="29"/>
      <c r="U947" s="30"/>
      <c r="X947" s="30" t="str">
        <f t="shared" si="7"/>
        <v>#N/A</v>
      </c>
      <c r="Y947" s="30" t="str">
        <f t="shared" si="8"/>
        <v>#N/A</v>
      </c>
      <c r="Z947" s="30" t="str">
        <f t="shared" si="9"/>
        <v>#N/A</v>
      </c>
      <c r="AA947" s="30" t="str">
        <f t="shared" si="10"/>
        <v>#N/A</v>
      </c>
      <c r="AB947" s="30" t="str">
        <f t="shared" si="11"/>
        <v>#N/A</v>
      </c>
      <c r="AC947" s="30" t="str">
        <f t="shared" ref="AC947:AD947" si="963">XLOOKUP(N947, $AS$2:$AS$8, $AT$2:$AT$8)</f>
        <v>#N/A</v>
      </c>
      <c r="AD947" s="30" t="str">
        <f t="shared" si="963"/>
        <v>#N/A</v>
      </c>
      <c r="AE947" s="30" t="str">
        <f t="shared" si="13"/>
        <v>#N/A</v>
      </c>
      <c r="AF947" s="30" t="str">
        <f t="shared" si="14"/>
        <v>#N/A</v>
      </c>
      <c r="AG947" s="30" t="str">
        <f t="shared" si="15"/>
        <v>#N/A</v>
      </c>
    </row>
    <row r="948">
      <c r="C948" s="25"/>
      <c r="D948" s="25" t="str">
        <f t="shared" si="2"/>
        <v/>
      </c>
      <c r="E948" s="26" t="str">
        <f t="shared" si="3"/>
        <v/>
      </c>
      <c r="G948" s="27" t="str">
        <f t="shared" si="4"/>
        <v/>
      </c>
      <c r="I948" s="28"/>
      <c r="J948" s="30"/>
      <c r="K948" s="30"/>
      <c r="L948" s="30"/>
      <c r="M948" s="30"/>
      <c r="N948" s="30"/>
      <c r="O948" s="30"/>
      <c r="P948" s="30"/>
      <c r="Q948" s="30"/>
      <c r="R948" s="30"/>
      <c r="S948" s="29"/>
      <c r="U948" s="30"/>
      <c r="X948" s="30" t="str">
        <f t="shared" si="7"/>
        <v>#N/A</v>
      </c>
      <c r="Y948" s="30" t="str">
        <f t="shared" si="8"/>
        <v>#N/A</v>
      </c>
      <c r="Z948" s="30" t="str">
        <f t="shared" si="9"/>
        <v>#N/A</v>
      </c>
      <c r="AA948" s="30" t="str">
        <f t="shared" si="10"/>
        <v>#N/A</v>
      </c>
      <c r="AB948" s="30" t="str">
        <f t="shared" si="11"/>
        <v>#N/A</v>
      </c>
      <c r="AC948" s="30" t="str">
        <f t="shared" ref="AC948:AD948" si="964">XLOOKUP(N948, $AS$2:$AS$8, $AT$2:$AT$8)</f>
        <v>#N/A</v>
      </c>
      <c r="AD948" s="30" t="str">
        <f t="shared" si="964"/>
        <v>#N/A</v>
      </c>
      <c r="AE948" s="30" t="str">
        <f t="shared" si="13"/>
        <v>#N/A</v>
      </c>
      <c r="AF948" s="30" t="str">
        <f t="shared" si="14"/>
        <v>#N/A</v>
      </c>
      <c r="AG948" s="30" t="str">
        <f t="shared" si="15"/>
        <v>#N/A</v>
      </c>
    </row>
    <row r="949">
      <c r="C949" s="25"/>
      <c r="D949" s="25" t="str">
        <f t="shared" si="2"/>
        <v/>
      </c>
      <c r="E949" s="26" t="str">
        <f t="shared" si="3"/>
        <v/>
      </c>
      <c r="G949" s="27" t="str">
        <f t="shared" si="4"/>
        <v/>
      </c>
      <c r="I949" s="28"/>
      <c r="J949" s="30"/>
      <c r="K949" s="30"/>
      <c r="L949" s="30"/>
      <c r="M949" s="30"/>
      <c r="N949" s="30"/>
      <c r="O949" s="30"/>
      <c r="P949" s="30"/>
      <c r="Q949" s="30"/>
      <c r="R949" s="30"/>
      <c r="S949" s="29"/>
      <c r="U949" s="30"/>
      <c r="X949" s="30" t="str">
        <f t="shared" si="7"/>
        <v>#N/A</v>
      </c>
      <c r="Y949" s="30" t="str">
        <f t="shared" si="8"/>
        <v>#N/A</v>
      </c>
      <c r="Z949" s="30" t="str">
        <f t="shared" si="9"/>
        <v>#N/A</v>
      </c>
      <c r="AA949" s="30" t="str">
        <f t="shared" si="10"/>
        <v>#N/A</v>
      </c>
      <c r="AB949" s="30" t="str">
        <f t="shared" si="11"/>
        <v>#N/A</v>
      </c>
      <c r="AC949" s="30" t="str">
        <f t="shared" ref="AC949:AD949" si="965">XLOOKUP(N949, $AS$2:$AS$8, $AT$2:$AT$8)</f>
        <v>#N/A</v>
      </c>
      <c r="AD949" s="30" t="str">
        <f t="shared" si="965"/>
        <v>#N/A</v>
      </c>
      <c r="AE949" s="30" t="str">
        <f t="shared" si="13"/>
        <v>#N/A</v>
      </c>
      <c r="AF949" s="30" t="str">
        <f t="shared" si="14"/>
        <v>#N/A</v>
      </c>
      <c r="AG949" s="30" t="str">
        <f t="shared" si="15"/>
        <v>#N/A</v>
      </c>
    </row>
    <row r="950">
      <c r="C950" s="25"/>
      <c r="D950" s="25" t="str">
        <f t="shared" si="2"/>
        <v/>
      </c>
      <c r="E950" s="26" t="str">
        <f t="shared" si="3"/>
        <v/>
      </c>
      <c r="G950" s="27" t="str">
        <f t="shared" si="4"/>
        <v/>
      </c>
      <c r="I950" s="28"/>
      <c r="J950" s="30"/>
      <c r="K950" s="30"/>
      <c r="L950" s="30"/>
      <c r="M950" s="30"/>
      <c r="N950" s="30"/>
      <c r="O950" s="30"/>
      <c r="P950" s="30"/>
      <c r="Q950" s="30"/>
      <c r="R950" s="30"/>
      <c r="S950" s="29"/>
      <c r="U950" s="30"/>
      <c r="X950" s="30" t="str">
        <f t="shared" si="7"/>
        <v>#N/A</v>
      </c>
      <c r="Y950" s="30" t="str">
        <f t="shared" si="8"/>
        <v>#N/A</v>
      </c>
      <c r="Z950" s="30" t="str">
        <f t="shared" si="9"/>
        <v>#N/A</v>
      </c>
      <c r="AA950" s="30" t="str">
        <f t="shared" si="10"/>
        <v>#N/A</v>
      </c>
      <c r="AB950" s="30" t="str">
        <f t="shared" si="11"/>
        <v>#N/A</v>
      </c>
      <c r="AC950" s="30" t="str">
        <f t="shared" ref="AC950:AD950" si="966">XLOOKUP(N950, $AS$2:$AS$8, $AT$2:$AT$8)</f>
        <v>#N/A</v>
      </c>
      <c r="AD950" s="30" t="str">
        <f t="shared" si="966"/>
        <v>#N/A</v>
      </c>
      <c r="AE950" s="30" t="str">
        <f t="shared" si="13"/>
        <v>#N/A</v>
      </c>
      <c r="AF950" s="30" t="str">
        <f t="shared" si="14"/>
        <v>#N/A</v>
      </c>
      <c r="AG950" s="30" t="str">
        <f t="shared" si="15"/>
        <v>#N/A</v>
      </c>
    </row>
    <row r="951">
      <c r="C951" s="25"/>
      <c r="D951" s="25" t="str">
        <f t="shared" si="2"/>
        <v/>
      </c>
      <c r="E951" s="26" t="str">
        <f t="shared" si="3"/>
        <v/>
      </c>
      <c r="G951" s="27" t="str">
        <f t="shared" si="4"/>
        <v/>
      </c>
      <c r="I951" s="28"/>
      <c r="J951" s="30"/>
      <c r="K951" s="30"/>
      <c r="L951" s="30"/>
      <c r="M951" s="30"/>
      <c r="N951" s="30"/>
      <c r="O951" s="30"/>
      <c r="P951" s="30"/>
      <c r="Q951" s="30"/>
      <c r="R951" s="30"/>
      <c r="S951" s="29"/>
      <c r="U951" s="30"/>
      <c r="X951" s="30" t="str">
        <f t="shared" si="7"/>
        <v>#N/A</v>
      </c>
      <c r="Y951" s="30" t="str">
        <f t="shared" si="8"/>
        <v>#N/A</v>
      </c>
      <c r="Z951" s="30" t="str">
        <f t="shared" si="9"/>
        <v>#N/A</v>
      </c>
      <c r="AA951" s="30" t="str">
        <f t="shared" si="10"/>
        <v>#N/A</v>
      </c>
      <c r="AB951" s="30" t="str">
        <f t="shared" si="11"/>
        <v>#N/A</v>
      </c>
      <c r="AC951" s="30" t="str">
        <f t="shared" ref="AC951:AD951" si="967">XLOOKUP(N951, $AS$2:$AS$8, $AT$2:$AT$8)</f>
        <v>#N/A</v>
      </c>
      <c r="AD951" s="30" t="str">
        <f t="shared" si="967"/>
        <v>#N/A</v>
      </c>
      <c r="AE951" s="30" t="str">
        <f t="shared" si="13"/>
        <v>#N/A</v>
      </c>
      <c r="AF951" s="30" t="str">
        <f t="shared" si="14"/>
        <v>#N/A</v>
      </c>
      <c r="AG951" s="30" t="str">
        <f t="shared" si="15"/>
        <v>#N/A</v>
      </c>
    </row>
    <row r="952">
      <c r="C952" s="25"/>
      <c r="D952" s="25" t="str">
        <f t="shared" si="2"/>
        <v/>
      </c>
      <c r="E952" s="26" t="str">
        <f t="shared" si="3"/>
        <v/>
      </c>
      <c r="G952" s="27" t="str">
        <f t="shared" si="4"/>
        <v/>
      </c>
      <c r="I952" s="28"/>
      <c r="J952" s="30"/>
      <c r="K952" s="30"/>
      <c r="L952" s="30"/>
      <c r="M952" s="30"/>
      <c r="N952" s="30"/>
      <c r="O952" s="30"/>
      <c r="P952" s="30"/>
      <c r="Q952" s="30"/>
      <c r="R952" s="30"/>
      <c r="S952" s="29"/>
      <c r="U952" s="30"/>
      <c r="X952" s="30" t="str">
        <f t="shared" si="7"/>
        <v>#N/A</v>
      </c>
      <c r="Y952" s="30" t="str">
        <f t="shared" si="8"/>
        <v>#N/A</v>
      </c>
      <c r="Z952" s="30" t="str">
        <f t="shared" si="9"/>
        <v>#N/A</v>
      </c>
      <c r="AA952" s="30" t="str">
        <f t="shared" si="10"/>
        <v>#N/A</v>
      </c>
      <c r="AB952" s="30" t="str">
        <f t="shared" si="11"/>
        <v>#N/A</v>
      </c>
      <c r="AC952" s="30" t="str">
        <f t="shared" ref="AC952:AD952" si="968">XLOOKUP(N952, $AS$2:$AS$8, $AT$2:$AT$8)</f>
        <v>#N/A</v>
      </c>
      <c r="AD952" s="30" t="str">
        <f t="shared" si="968"/>
        <v>#N/A</v>
      </c>
      <c r="AE952" s="30" t="str">
        <f t="shared" si="13"/>
        <v>#N/A</v>
      </c>
      <c r="AF952" s="30" t="str">
        <f t="shared" si="14"/>
        <v>#N/A</v>
      </c>
      <c r="AG952" s="30" t="str">
        <f t="shared" si="15"/>
        <v>#N/A</v>
      </c>
    </row>
    <row r="953">
      <c r="C953" s="25"/>
      <c r="D953" s="25" t="str">
        <f t="shared" si="2"/>
        <v/>
      </c>
      <c r="E953" s="26" t="str">
        <f t="shared" si="3"/>
        <v/>
      </c>
      <c r="G953" s="27" t="str">
        <f t="shared" si="4"/>
        <v/>
      </c>
      <c r="I953" s="28"/>
      <c r="J953" s="30"/>
      <c r="K953" s="30"/>
      <c r="L953" s="30"/>
      <c r="M953" s="30"/>
      <c r="N953" s="30"/>
      <c r="O953" s="30"/>
      <c r="P953" s="30"/>
      <c r="Q953" s="30"/>
      <c r="R953" s="30"/>
      <c r="S953" s="29"/>
      <c r="U953" s="30"/>
      <c r="X953" s="30" t="str">
        <f t="shared" si="7"/>
        <v>#N/A</v>
      </c>
      <c r="Y953" s="30" t="str">
        <f t="shared" si="8"/>
        <v>#N/A</v>
      </c>
      <c r="Z953" s="30" t="str">
        <f t="shared" si="9"/>
        <v>#N/A</v>
      </c>
      <c r="AA953" s="30" t="str">
        <f t="shared" si="10"/>
        <v>#N/A</v>
      </c>
      <c r="AB953" s="30" t="str">
        <f t="shared" si="11"/>
        <v>#N/A</v>
      </c>
      <c r="AC953" s="30" t="str">
        <f t="shared" ref="AC953:AD953" si="969">XLOOKUP(N953, $AS$2:$AS$8, $AT$2:$AT$8)</f>
        <v>#N/A</v>
      </c>
      <c r="AD953" s="30" t="str">
        <f t="shared" si="969"/>
        <v>#N/A</v>
      </c>
      <c r="AE953" s="30" t="str">
        <f t="shared" si="13"/>
        <v>#N/A</v>
      </c>
      <c r="AF953" s="30" t="str">
        <f t="shared" si="14"/>
        <v>#N/A</v>
      </c>
      <c r="AG953" s="30" t="str">
        <f t="shared" si="15"/>
        <v>#N/A</v>
      </c>
    </row>
    <row r="954">
      <c r="C954" s="25"/>
      <c r="D954" s="25" t="str">
        <f t="shared" si="2"/>
        <v/>
      </c>
      <c r="E954" s="26" t="str">
        <f t="shared" si="3"/>
        <v/>
      </c>
      <c r="G954" s="27" t="str">
        <f t="shared" si="4"/>
        <v/>
      </c>
      <c r="I954" s="28"/>
      <c r="J954" s="30"/>
      <c r="K954" s="30"/>
      <c r="L954" s="30"/>
      <c r="M954" s="30"/>
      <c r="N954" s="30"/>
      <c r="O954" s="30"/>
      <c r="P954" s="30"/>
      <c r="Q954" s="30"/>
      <c r="R954" s="30"/>
      <c r="S954" s="29"/>
      <c r="U954" s="30"/>
      <c r="X954" s="30" t="str">
        <f t="shared" si="7"/>
        <v>#N/A</v>
      </c>
      <c r="Y954" s="30" t="str">
        <f t="shared" si="8"/>
        <v>#N/A</v>
      </c>
      <c r="Z954" s="30" t="str">
        <f t="shared" si="9"/>
        <v>#N/A</v>
      </c>
      <c r="AA954" s="30" t="str">
        <f t="shared" si="10"/>
        <v>#N/A</v>
      </c>
      <c r="AB954" s="30" t="str">
        <f t="shared" si="11"/>
        <v>#N/A</v>
      </c>
      <c r="AC954" s="30" t="str">
        <f t="shared" ref="AC954:AD954" si="970">XLOOKUP(N954, $AS$2:$AS$8, $AT$2:$AT$8)</f>
        <v>#N/A</v>
      </c>
      <c r="AD954" s="30" t="str">
        <f t="shared" si="970"/>
        <v>#N/A</v>
      </c>
      <c r="AE954" s="30" t="str">
        <f t="shared" si="13"/>
        <v>#N/A</v>
      </c>
      <c r="AF954" s="30" t="str">
        <f t="shared" si="14"/>
        <v>#N/A</v>
      </c>
      <c r="AG954" s="30" t="str">
        <f t="shared" si="15"/>
        <v>#N/A</v>
      </c>
    </row>
    <row r="955">
      <c r="C955" s="25"/>
      <c r="D955" s="25" t="str">
        <f t="shared" si="2"/>
        <v/>
      </c>
      <c r="E955" s="26" t="str">
        <f t="shared" si="3"/>
        <v/>
      </c>
      <c r="G955" s="27" t="str">
        <f t="shared" si="4"/>
        <v/>
      </c>
      <c r="I955" s="28"/>
      <c r="J955" s="30"/>
      <c r="K955" s="30"/>
      <c r="L955" s="30"/>
      <c r="M955" s="30"/>
      <c r="N955" s="30"/>
      <c r="O955" s="30"/>
      <c r="P955" s="30"/>
      <c r="Q955" s="30"/>
      <c r="R955" s="30"/>
      <c r="S955" s="29"/>
      <c r="U955" s="30"/>
      <c r="X955" s="30" t="str">
        <f t="shared" si="7"/>
        <v>#N/A</v>
      </c>
      <c r="Y955" s="30" t="str">
        <f t="shared" si="8"/>
        <v>#N/A</v>
      </c>
      <c r="Z955" s="30" t="str">
        <f t="shared" si="9"/>
        <v>#N/A</v>
      </c>
      <c r="AA955" s="30" t="str">
        <f t="shared" si="10"/>
        <v>#N/A</v>
      </c>
      <c r="AB955" s="30" t="str">
        <f t="shared" si="11"/>
        <v>#N/A</v>
      </c>
      <c r="AC955" s="30" t="str">
        <f t="shared" ref="AC955:AD955" si="971">XLOOKUP(N955, $AS$2:$AS$8, $AT$2:$AT$8)</f>
        <v>#N/A</v>
      </c>
      <c r="AD955" s="30" t="str">
        <f t="shared" si="971"/>
        <v>#N/A</v>
      </c>
      <c r="AE955" s="30" t="str">
        <f t="shared" si="13"/>
        <v>#N/A</v>
      </c>
      <c r="AF955" s="30" t="str">
        <f t="shared" si="14"/>
        <v>#N/A</v>
      </c>
      <c r="AG955" s="30" t="str">
        <f t="shared" si="15"/>
        <v>#N/A</v>
      </c>
    </row>
    <row r="956">
      <c r="C956" s="25"/>
      <c r="D956" s="25" t="str">
        <f t="shared" si="2"/>
        <v/>
      </c>
      <c r="E956" s="26" t="str">
        <f t="shared" si="3"/>
        <v/>
      </c>
      <c r="G956" s="27" t="str">
        <f t="shared" si="4"/>
        <v/>
      </c>
      <c r="I956" s="28"/>
      <c r="J956" s="30"/>
      <c r="K956" s="30"/>
      <c r="L956" s="30"/>
      <c r="M956" s="30"/>
      <c r="N956" s="30"/>
      <c r="O956" s="30"/>
      <c r="P956" s="30"/>
      <c r="Q956" s="30"/>
      <c r="R956" s="30"/>
      <c r="S956" s="29"/>
      <c r="U956" s="30"/>
      <c r="X956" s="30" t="str">
        <f t="shared" si="7"/>
        <v>#N/A</v>
      </c>
      <c r="Y956" s="30" t="str">
        <f t="shared" si="8"/>
        <v>#N/A</v>
      </c>
      <c r="Z956" s="30" t="str">
        <f t="shared" si="9"/>
        <v>#N/A</v>
      </c>
      <c r="AA956" s="30" t="str">
        <f t="shared" si="10"/>
        <v>#N/A</v>
      </c>
      <c r="AB956" s="30" t="str">
        <f t="shared" si="11"/>
        <v>#N/A</v>
      </c>
      <c r="AC956" s="30" t="str">
        <f t="shared" ref="AC956:AD956" si="972">XLOOKUP(N956, $AS$2:$AS$8, $AT$2:$AT$8)</f>
        <v>#N/A</v>
      </c>
      <c r="AD956" s="30" t="str">
        <f t="shared" si="972"/>
        <v>#N/A</v>
      </c>
      <c r="AE956" s="30" t="str">
        <f t="shared" si="13"/>
        <v>#N/A</v>
      </c>
      <c r="AF956" s="30" t="str">
        <f t="shared" si="14"/>
        <v>#N/A</v>
      </c>
      <c r="AG956" s="30" t="str">
        <f t="shared" si="15"/>
        <v>#N/A</v>
      </c>
    </row>
    <row r="957">
      <c r="C957" s="25"/>
      <c r="D957" s="25" t="str">
        <f t="shared" si="2"/>
        <v/>
      </c>
      <c r="E957" s="26" t="str">
        <f t="shared" si="3"/>
        <v/>
      </c>
      <c r="G957" s="27" t="str">
        <f t="shared" si="4"/>
        <v/>
      </c>
      <c r="I957" s="28"/>
      <c r="J957" s="30"/>
      <c r="K957" s="30"/>
      <c r="L957" s="30"/>
      <c r="M957" s="30"/>
      <c r="N957" s="30"/>
      <c r="O957" s="30"/>
      <c r="P957" s="30"/>
      <c r="Q957" s="30"/>
      <c r="R957" s="30"/>
      <c r="S957" s="29"/>
      <c r="U957" s="30"/>
      <c r="X957" s="30" t="str">
        <f t="shared" si="7"/>
        <v>#N/A</v>
      </c>
      <c r="Y957" s="30" t="str">
        <f t="shared" si="8"/>
        <v>#N/A</v>
      </c>
      <c r="Z957" s="30" t="str">
        <f t="shared" si="9"/>
        <v>#N/A</v>
      </c>
      <c r="AA957" s="30" t="str">
        <f t="shared" si="10"/>
        <v>#N/A</v>
      </c>
      <c r="AB957" s="30" t="str">
        <f t="shared" si="11"/>
        <v>#N/A</v>
      </c>
      <c r="AC957" s="30" t="str">
        <f t="shared" ref="AC957:AD957" si="973">XLOOKUP(N957, $AS$2:$AS$8, $AT$2:$AT$8)</f>
        <v>#N/A</v>
      </c>
      <c r="AD957" s="30" t="str">
        <f t="shared" si="973"/>
        <v>#N/A</v>
      </c>
      <c r="AE957" s="30" t="str">
        <f t="shared" si="13"/>
        <v>#N/A</v>
      </c>
      <c r="AF957" s="30" t="str">
        <f t="shared" si="14"/>
        <v>#N/A</v>
      </c>
      <c r="AG957" s="30" t="str">
        <f t="shared" si="15"/>
        <v>#N/A</v>
      </c>
    </row>
    <row r="958">
      <c r="C958" s="25"/>
      <c r="D958" s="25" t="str">
        <f t="shared" si="2"/>
        <v/>
      </c>
      <c r="E958" s="26" t="str">
        <f t="shared" si="3"/>
        <v/>
      </c>
      <c r="G958" s="27" t="str">
        <f t="shared" si="4"/>
        <v/>
      </c>
      <c r="I958" s="28"/>
      <c r="J958" s="30"/>
      <c r="K958" s="30"/>
      <c r="L958" s="30"/>
      <c r="M958" s="30"/>
      <c r="N958" s="30"/>
      <c r="O958" s="30"/>
      <c r="P958" s="30"/>
      <c r="Q958" s="30"/>
      <c r="R958" s="30"/>
      <c r="S958" s="29"/>
      <c r="U958" s="30"/>
      <c r="X958" s="30" t="str">
        <f t="shared" si="7"/>
        <v>#N/A</v>
      </c>
      <c r="Y958" s="30" t="str">
        <f t="shared" si="8"/>
        <v>#N/A</v>
      </c>
      <c r="Z958" s="30" t="str">
        <f t="shared" si="9"/>
        <v>#N/A</v>
      </c>
      <c r="AA958" s="30" t="str">
        <f t="shared" si="10"/>
        <v>#N/A</v>
      </c>
      <c r="AB958" s="30" t="str">
        <f t="shared" si="11"/>
        <v>#N/A</v>
      </c>
      <c r="AC958" s="30" t="str">
        <f t="shared" ref="AC958:AD958" si="974">XLOOKUP(N958, $AS$2:$AS$8, $AT$2:$AT$8)</f>
        <v>#N/A</v>
      </c>
      <c r="AD958" s="30" t="str">
        <f t="shared" si="974"/>
        <v>#N/A</v>
      </c>
      <c r="AE958" s="30" t="str">
        <f t="shared" si="13"/>
        <v>#N/A</v>
      </c>
      <c r="AF958" s="30" t="str">
        <f t="shared" si="14"/>
        <v>#N/A</v>
      </c>
      <c r="AG958" s="30" t="str">
        <f t="shared" si="15"/>
        <v>#N/A</v>
      </c>
    </row>
    <row r="959">
      <c r="C959" s="25"/>
      <c r="D959" s="25" t="str">
        <f t="shared" si="2"/>
        <v/>
      </c>
      <c r="E959" s="26" t="str">
        <f t="shared" si="3"/>
        <v/>
      </c>
      <c r="G959" s="27" t="str">
        <f t="shared" si="4"/>
        <v/>
      </c>
      <c r="I959" s="28"/>
      <c r="J959" s="30"/>
      <c r="K959" s="30"/>
      <c r="L959" s="30"/>
      <c r="M959" s="30"/>
      <c r="N959" s="30"/>
      <c r="O959" s="30"/>
      <c r="P959" s="30"/>
      <c r="Q959" s="30"/>
      <c r="R959" s="30"/>
      <c r="S959" s="29"/>
      <c r="U959" s="30"/>
      <c r="X959" s="30" t="str">
        <f t="shared" si="7"/>
        <v>#N/A</v>
      </c>
      <c r="Y959" s="30" t="str">
        <f t="shared" si="8"/>
        <v>#N/A</v>
      </c>
      <c r="Z959" s="30" t="str">
        <f t="shared" si="9"/>
        <v>#N/A</v>
      </c>
      <c r="AA959" s="30" t="str">
        <f t="shared" si="10"/>
        <v>#N/A</v>
      </c>
      <c r="AB959" s="30" t="str">
        <f t="shared" si="11"/>
        <v>#N/A</v>
      </c>
      <c r="AC959" s="30" t="str">
        <f t="shared" ref="AC959:AD959" si="975">XLOOKUP(N959, $AS$2:$AS$8, $AT$2:$AT$8)</f>
        <v>#N/A</v>
      </c>
      <c r="AD959" s="30" t="str">
        <f t="shared" si="975"/>
        <v>#N/A</v>
      </c>
      <c r="AE959" s="30" t="str">
        <f t="shared" si="13"/>
        <v>#N/A</v>
      </c>
      <c r="AF959" s="30" t="str">
        <f t="shared" si="14"/>
        <v>#N/A</v>
      </c>
      <c r="AG959" s="30" t="str">
        <f t="shared" si="15"/>
        <v>#N/A</v>
      </c>
    </row>
    <row r="960">
      <c r="C960" s="25"/>
      <c r="D960" s="25" t="str">
        <f t="shared" si="2"/>
        <v/>
      </c>
      <c r="E960" s="26" t="str">
        <f t="shared" si="3"/>
        <v/>
      </c>
      <c r="G960" s="27" t="str">
        <f t="shared" si="4"/>
        <v/>
      </c>
      <c r="I960" s="28"/>
      <c r="J960" s="30"/>
      <c r="K960" s="30"/>
      <c r="L960" s="30"/>
      <c r="M960" s="30"/>
      <c r="N960" s="30"/>
      <c r="O960" s="30"/>
      <c r="P960" s="30"/>
      <c r="Q960" s="30"/>
      <c r="R960" s="30"/>
      <c r="S960" s="29"/>
      <c r="U960" s="30"/>
      <c r="X960" s="30" t="str">
        <f t="shared" si="7"/>
        <v>#N/A</v>
      </c>
      <c r="Y960" s="30" t="str">
        <f t="shared" si="8"/>
        <v>#N/A</v>
      </c>
      <c r="Z960" s="30" t="str">
        <f t="shared" si="9"/>
        <v>#N/A</v>
      </c>
      <c r="AA960" s="30" t="str">
        <f t="shared" si="10"/>
        <v>#N/A</v>
      </c>
      <c r="AB960" s="30" t="str">
        <f t="shared" si="11"/>
        <v>#N/A</v>
      </c>
      <c r="AC960" s="30" t="str">
        <f t="shared" ref="AC960:AD960" si="976">XLOOKUP(N960, $AS$2:$AS$8, $AT$2:$AT$8)</f>
        <v>#N/A</v>
      </c>
      <c r="AD960" s="30" t="str">
        <f t="shared" si="976"/>
        <v>#N/A</v>
      </c>
      <c r="AE960" s="30" t="str">
        <f t="shared" si="13"/>
        <v>#N/A</v>
      </c>
      <c r="AF960" s="30" t="str">
        <f t="shared" si="14"/>
        <v>#N/A</v>
      </c>
      <c r="AG960" s="30" t="str">
        <f t="shared" si="15"/>
        <v>#N/A</v>
      </c>
    </row>
    <row r="961">
      <c r="C961" s="25"/>
      <c r="D961" s="25" t="str">
        <f t="shared" si="2"/>
        <v/>
      </c>
      <c r="E961" s="26" t="str">
        <f t="shared" si="3"/>
        <v/>
      </c>
      <c r="G961" s="27" t="str">
        <f t="shared" si="4"/>
        <v/>
      </c>
      <c r="I961" s="28"/>
      <c r="J961" s="30"/>
      <c r="K961" s="30"/>
      <c r="L961" s="30"/>
      <c r="M961" s="30"/>
      <c r="N961" s="30"/>
      <c r="O961" s="30"/>
      <c r="P961" s="30"/>
      <c r="Q961" s="30"/>
      <c r="R961" s="30"/>
      <c r="S961" s="29"/>
      <c r="U961" s="30"/>
      <c r="X961" s="30" t="str">
        <f t="shared" si="7"/>
        <v>#N/A</v>
      </c>
      <c r="Y961" s="30" t="str">
        <f t="shared" si="8"/>
        <v>#N/A</v>
      </c>
      <c r="Z961" s="30" t="str">
        <f t="shared" si="9"/>
        <v>#N/A</v>
      </c>
      <c r="AA961" s="30" t="str">
        <f t="shared" si="10"/>
        <v>#N/A</v>
      </c>
      <c r="AB961" s="30" t="str">
        <f t="shared" si="11"/>
        <v>#N/A</v>
      </c>
      <c r="AC961" s="30" t="str">
        <f t="shared" ref="AC961:AD961" si="977">XLOOKUP(N961, $AS$2:$AS$8, $AT$2:$AT$8)</f>
        <v>#N/A</v>
      </c>
      <c r="AD961" s="30" t="str">
        <f t="shared" si="977"/>
        <v>#N/A</v>
      </c>
      <c r="AE961" s="30" t="str">
        <f t="shared" si="13"/>
        <v>#N/A</v>
      </c>
      <c r="AF961" s="30" t="str">
        <f t="shared" si="14"/>
        <v>#N/A</v>
      </c>
      <c r="AG961" s="30" t="str">
        <f t="shared" si="15"/>
        <v>#N/A</v>
      </c>
    </row>
    <row r="962">
      <c r="C962" s="25"/>
      <c r="D962" s="25" t="str">
        <f t="shared" si="2"/>
        <v/>
      </c>
      <c r="E962" s="26" t="str">
        <f t="shared" si="3"/>
        <v/>
      </c>
      <c r="G962" s="27" t="str">
        <f t="shared" si="4"/>
        <v/>
      </c>
      <c r="I962" s="28"/>
      <c r="J962" s="30"/>
      <c r="K962" s="30"/>
      <c r="L962" s="30"/>
      <c r="M962" s="30"/>
      <c r="N962" s="30"/>
      <c r="O962" s="30"/>
      <c r="P962" s="30"/>
      <c r="Q962" s="30"/>
      <c r="R962" s="30"/>
      <c r="S962" s="29"/>
      <c r="U962" s="30"/>
      <c r="X962" s="30" t="str">
        <f t="shared" si="7"/>
        <v>#N/A</v>
      </c>
      <c r="Y962" s="30" t="str">
        <f t="shared" si="8"/>
        <v>#N/A</v>
      </c>
      <c r="Z962" s="30" t="str">
        <f t="shared" si="9"/>
        <v>#N/A</v>
      </c>
      <c r="AA962" s="30" t="str">
        <f t="shared" si="10"/>
        <v>#N/A</v>
      </c>
      <c r="AB962" s="30" t="str">
        <f t="shared" si="11"/>
        <v>#N/A</v>
      </c>
      <c r="AC962" s="30" t="str">
        <f t="shared" ref="AC962:AD962" si="978">XLOOKUP(N962, $AS$2:$AS$8, $AT$2:$AT$8)</f>
        <v>#N/A</v>
      </c>
      <c r="AD962" s="30" t="str">
        <f t="shared" si="978"/>
        <v>#N/A</v>
      </c>
      <c r="AE962" s="30" t="str">
        <f t="shared" si="13"/>
        <v>#N/A</v>
      </c>
      <c r="AF962" s="30" t="str">
        <f t="shared" si="14"/>
        <v>#N/A</v>
      </c>
      <c r="AG962" s="30" t="str">
        <f t="shared" si="15"/>
        <v>#N/A</v>
      </c>
    </row>
    <row r="963">
      <c r="C963" s="25"/>
      <c r="D963" s="25" t="str">
        <f t="shared" si="2"/>
        <v/>
      </c>
      <c r="E963" s="26" t="str">
        <f t="shared" si="3"/>
        <v/>
      </c>
      <c r="G963" s="27" t="str">
        <f t="shared" si="4"/>
        <v/>
      </c>
      <c r="I963" s="28"/>
      <c r="J963" s="30"/>
      <c r="K963" s="30"/>
      <c r="L963" s="30"/>
      <c r="M963" s="30"/>
      <c r="N963" s="30"/>
      <c r="O963" s="30"/>
      <c r="P963" s="30"/>
      <c r="Q963" s="30"/>
      <c r="R963" s="30"/>
      <c r="S963" s="29"/>
      <c r="U963" s="30"/>
      <c r="X963" s="30" t="str">
        <f t="shared" si="7"/>
        <v>#N/A</v>
      </c>
      <c r="Y963" s="30" t="str">
        <f t="shared" si="8"/>
        <v>#N/A</v>
      </c>
      <c r="Z963" s="30" t="str">
        <f t="shared" si="9"/>
        <v>#N/A</v>
      </c>
      <c r="AA963" s="30" t="str">
        <f t="shared" si="10"/>
        <v>#N/A</v>
      </c>
      <c r="AB963" s="30" t="str">
        <f t="shared" si="11"/>
        <v>#N/A</v>
      </c>
      <c r="AC963" s="30" t="str">
        <f t="shared" ref="AC963:AD963" si="979">XLOOKUP(N963, $AS$2:$AS$8, $AT$2:$AT$8)</f>
        <v>#N/A</v>
      </c>
      <c r="AD963" s="30" t="str">
        <f t="shared" si="979"/>
        <v>#N/A</v>
      </c>
      <c r="AE963" s="30" t="str">
        <f t="shared" si="13"/>
        <v>#N/A</v>
      </c>
      <c r="AF963" s="30" t="str">
        <f t="shared" si="14"/>
        <v>#N/A</v>
      </c>
      <c r="AG963" s="30" t="str">
        <f t="shared" si="15"/>
        <v>#N/A</v>
      </c>
    </row>
    <row r="964">
      <c r="C964" s="25"/>
      <c r="D964" s="25" t="str">
        <f t="shared" si="2"/>
        <v/>
      </c>
      <c r="E964" s="26" t="str">
        <f t="shared" si="3"/>
        <v/>
      </c>
      <c r="G964" s="27" t="str">
        <f t="shared" si="4"/>
        <v/>
      </c>
      <c r="I964" s="28"/>
      <c r="J964" s="30"/>
      <c r="K964" s="30"/>
      <c r="L964" s="30"/>
      <c r="M964" s="30"/>
      <c r="N964" s="30"/>
      <c r="O964" s="30"/>
      <c r="P964" s="30"/>
      <c r="Q964" s="30"/>
      <c r="R964" s="30"/>
      <c r="S964" s="29"/>
      <c r="U964" s="30"/>
      <c r="X964" s="30" t="str">
        <f t="shared" si="7"/>
        <v>#N/A</v>
      </c>
      <c r="Y964" s="30" t="str">
        <f t="shared" si="8"/>
        <v>#N/A</v>
      </c>
      <c r="Z964" s="30" t="str">
        <f t="shared" si="9"/>
        <v>#N/A</v>
      </c>
      <c r="AA964" s="30" t="str">
        <f t="shared" si="10"/>
        <v>#N/A</v>
      </c>
      <c r="AB964" s="30" t="str">
        <f t="shared" si="11"/>
        <v>#N/A</v>
      </c>
      <c r="AC964" s="30" t="str">
        <f t="shared" ref="AC964:AD964" si="980">XLOOKUP(N964, $AS$2:$AS$8, $AT$2:$AT$8)</f>
        <v>#N/A</v>
      </c>
      <c r="AD964" s="30" t="str">
        <f t="shared" si="980"/>
        <v>#N/A</v>
      </c>
      <c r="AE964" s="30" t="str">
        <f t="shared" si="13"/>
        <v>#N/A</v>
      </c>
      <c r="AF964" s="30" t="str">
        <f t="shared" si="14"/>
        <v>#N/A</v>
      </c>
      <c r="AG964" s="30" t="str">
        <f t="shared" si="15"/>
        <v>#N/A</v>
      </c>
    </row>
    <row r="965">
      <c r="C965" s="25"/>
      <c r="D965" s="25" t="str">
        <f t="shared" si="2"/>
        <v/>
      </c>
      <c r="E965" s="26" t="str">
        <f t="shared" si="3"/>
        <v/>
      </c>
      <c r="G965" s="27" t="str">
        <f t="shared" si="4"/>
        <v/>
      </c>
      <c r="I965" s="28"/>
      <c r="J965" s="30"/>
      <c r="K965" s="30"/>
      <c r="L965" s="30"/>
      <c r="M965" s="30"/>
      <c r="N965" s="30"/>
      <c r="O965" s="30"/>
      <c r="P965" s="30"/>
      <c r="Q965" s="30"/>
      <c r="R965" s="30"/>
      <c r="S965" s="29"/>
      <c r="U965" s="30"/>
      <c r="X965" s="30" t="str">
        <f t="shared" si="7"/>
        <v>#N/A</v>
      </c>
      <c r="Y965" s="30" t="str">
        <f t="shared" si="8"/>
        <v>#N/A</v>
      </c>
      <c r="Z965" s="30" t="str">
        <f t="shared" si="9"/>
        <v>#N/A</v>
      </c>
      <c r="AA965" s="30" t="str">
        <f t="shared" si="10"/>
        <v>#N/A</v>
      </c>
      <c r="AB965" s="30" t="str">
        <f t="shared" si="11"/>
        <v>#N/A</v>
      </c>
      <c r="AC965" s="30" t="str">
        <f t="shared" ref="AC965:AD965" si="981">XLOOKUP(N965, $AS$2:$AS$8, $AT$2:$AT$8)</f>
        <v>#N/A</v>
      </c>
      <c r="AD965" s="30" t="str">
        <f t="shared" si="981"/>
        <v>#N/A</v>
      </c>
      <c r="AE965" s="30" t="str">
        <f t="shared" si="13"/>
        <v>#N/A</v>
      </c>
      <c r="AF965" s="30" t="str">
        <f t="shared" si="14"/>
        <v>#N/A</v>
      </c>
      <c r="AG965" s="30" t="str">
        <f t="shared" si="15"/>
        <v>#N/A</v>
      </c>
    </row>
    <row r="966">
      <c r="C966" s="25"/>
      <c r="D966" s="25" t="str">
        <f t="shared" si="2"/>
        <v/>
      </c>
      <c r="E966" s="26" t="str">
        <f t="shared" si="3"/>
        <v/>
      </c>
      <c r="G966" s="27" t="str">
        <f t="shared" si="4"/>
        <v/>
      </c>
      <c r="I966" s="28"/>
      <c r="J966" s="30"/>
      <c r="K966" s="30"/>
      <c r="L966" s="30"/>
      <c r="M966" s="30"/>
      <c r="N966" s="30"/>
      <c r="O966" s="30"/>
      <c r="P966" s="30"/>
      <c r="Q966" s="30"/>
      <c r="R966" s="30"/>
      <c r="S966" s="29"/>
      <c r="U966" s="30"/>
      <c r="X966" s="30" t="str">
        <f t="shared" si="7"/>
        <v>#N/A</v>
      </c>
      <c r="Y966" s="30" t="str">
        <f t="shared" si="8"/>
        <v>#N/A</v>
      </c>
      <c r="Z966" s="30" t="str">
        <f t="shared" si="9"/>
        <v>#N/A</v>
      </c>
      <c r="AA966" s="30" t="str">
        <f t="shared" si="10"/>
        <v>#N/A</v>
      </c>
      <c r="AB966" s="30" t="str">
        <f t="shared" si="11"/>
        <v>#N/A</v>
      </c>
      <c r="AC966" s="30" t="str">
        <f t="shared" ref="AC966:AD966" si="982">XLOOKUP(N966, $AS$2:$AS$8, $AT$2:$AT$8)</f>
        <v>#N/A</v>
      </c>
      <c r="AD966" s="30" t="str">
        <f t="shared" si="982"/>
        <v>#N/A</v>
      </c>
      <c r="AE966" s="30" t="str">
        <f t="shared" si="13"/>
        <v>#N/A</v>
      </c>
      <c r="AF966" s="30" t="str">
        <f t="shared" si="14"/>
        <v>#N/A</v>
      </c>
      <c r="AG966" s="30" t="str">
        <f t="shared" si="15"/>
        <v>#N/A</v>
      </c>
    </row>
    <row r="967">
      <c r="C967" s="25"/>
      <c r="D967" s="25" t="str">
        <f t="shared" si="2"/>
        <v/>
      </c>
      <c r="E967" s="26" t="str">
        <f t="shared" si="3"/>
        <v/>
      </c>
      <c r="G967" s="27" t="str">
        <f t="shared" si="4"/>
        <v/>
      </c>
      <c r="I967" s="28"/>
      <c r="J967" s="30"/>
      <c r="K967" s="30"/>
      <c r="L967" s="30"/>
      <c r="M967" s="30"/>
      <c r="N967" s="30"/>
      <c r="O967" s="30"/>
      <c r="P967" s="30"/>
      <c r="Q967" s="30"/>
      <c r="R967" s="30"/>
      <c r="S967" s="29"/>
      <c r="U967" s="30"/>
      <c r="X967" s="30" t="str">
        <f t="shared" si="7"/>
        <v>#N/A</v>
      </c>
      <c r="Y967" s="30" t="str">
        <f t="shared" si="8"/>
        <v>#N/A</v>
      </c>
      <c r="Z967" s="30" t="str">
        <f t="shared" si="9"/>
        <v>#N/A</v>
      </c>
      <c r="AA967" s="30" t="str">
        <f t="shared" si="10"/>
        <v>#N/A</v>
      </c>
      <c r="AB967" s="30" t="str">
        <f t="shared" si="11"/>
        <v>#N/A</v>
      </c>
      <c r="AC967" s="30" t="str">
        <f t="shared" ref="AC967:AD967" si="983">XLOOKUP(N967, $AS$2:$AS$8, $AT$2:$AT$8)</f>
        <v>#N/A</v>
      </c>
      <c r="AD967" s="30" t="str">
        <f t="shared" si="983"/>
        <v>#N/A</v>
      </c>
      <c r="AE967" s="30" t="str">
        <f t="shared" si="13"/>
        <v>#N/A</v>
      </c>
      <c r="AF967" s="30" t="str">
        <f t="shared" si="14"/>
        <v>#N/A</v>
      </c>
      <c r="AG967" s="30" t="str">
        <f t="shared" si="15"/>
        <v>#N/A</v>
      </c>
    </row>
    <row r="968">
      <c r="C968" s="25"/>
      <c r="D968" s="25" t="str">
        <f t="shared" si="2"/>
        <v/>
      </c>
      <c r="E968" s="26" t="str">
        <f t="shared" si="3"/>
        <v/>
      </c>
      <c r="G968" s="27" t="str">
        <f t="shared" si="4"/>
        <v/>
      </c>
      <c r="I968" s="28"/>
      <c r="J968" s="30"/>
      <c r="K968" s="30"/>
      <c r="L968" s="30"/>
      <c r="M968" s="30"/>
      <c r="N968" s="30"/>
      <c r="O968" s="30"/>
      <c r="P968" s="30"/>
      <c r="Q968" s="30"/>
      <c r="R968" s="30"/>
      <c r="S968" s="29"/>
      <c r="U968" s="30"/>
      <c r="X968" s="30" t="str">
        <f t="shared" si="7"/>
        <v>#N/A</v>
      </c>
      <c r="Y968" s="30" t="str">
        <f t="shared" si="8"/>
        <v>#N/A</v>
      </c>
      <c r="Z968" s="30" t="str">
        <f t="shared" si="9"/>
        <v>#N/A</v>
      </c>
      <c r="AA968" s="30" t="str">
        <f t="shared" si="10"/>
        <v>#N/A</v>
      </c>
      <c r="AB968" s="30" t="str">
        <f t="shared" si="11"/>
        <v>#N/A</v>
      </c>
      <c r="AC968" s="30" t="str">
        <f t="shared" ref="AC968:AD968" si="984">XLOOKUP(N968, $AS$2:$AS$8, $AT$2:$AT$8)</f>
        <v>#N/A</v>
      </c>
      <c r="AD968" s="30" t="str">
        <f t="shared" si="984"/>
        <v>#N/A</v>
      </c>
      <c r="AE968" s="30" t="str">
        <f t="shared" si="13"/>
        <v>#N/A</v>
      </c>
      <c r="AF968" s="30" t="str">
        <f t="shared" si="14"/>
        <v>#N/A</v>
      </c>
      <c r="AG968" s="30" t="str">
        <f t="shared" si="15"/>
        <v>#N/A</v>
      </c>
    </row>
    <row r="969">
      <c r="C969" s="25"/>
      <c r="D969" s="25" t="str">
        <f t="shared" si="2"/>
        <v/>
      </c>
      <c r="E969" s="26" t="str">
        <f t="shared" si="3"/>
        <v/>
      </c>
      <c r="G969" s="27" t="str">
        <f t="shared" si="4"/>
        <v/>
      </c>
      <c r="I969" s="28"/>
      <c r="J969" s="30"/>
      <c r="K969" s="30"/>
      <c r="L969" s="30"/>
      <c r="M969" s="30"/>
      <c r="N969" s="30"/>
      <c r="O969" s="30"/>
      <c r="P969" s="30"/>
      <c r="Q969" s="30"/>
      <c r="R969" s="30"/>
      <c r="S969" s="29"/>
      <c r="U969" s="30"/>
      <c r="X969" s="30" t="str">
        <f t="shared" si="7"/>
        <v>#N/A</v>
      </c>
      <c r="Y969" s="30" t="str">
        <f t="shared" si="8"/>
        <v>#N/A</v>
      </c>
      <c r="Z969" s="30" t="str">
        <f t="shared" si="9"/>
        <v>#N/A</v>
      </c>
      <c r="AA969" s="30" t="str">
        <f t="shared" si="10"/>
        <v>#N/A</v>
      </c>
      <c r="AB969" s="30" t="str">
        <f t="shared" si="11"/>
        <v>#N/A</v>
      </c>
      <c r="AC969" s="30" t="str">
        <f t="shared" ref="AC969:AD969" si="985">XLOOKUP(N969, $AS$2:$AS$8, $AT$2:$AT$8)</f>
        <v>#N/A</v>
      </c>
      <c r="AD969" s="30" t="str">
        <f t="shared" si="985"/>
        <v>#N/A</v>
      </c>
      <c r="AE969" s="30" t="str">
        <f t="shared" si="13"/>
        <v>#N/A</v>
      </c>
      <c r="AF969" s="30" t="str">
        <f t="shared" si="14"/>
        <v>#N/A</v>
      </c>
      <c r="AG969" s="30" t="str">
        <f t="shared" si="15"/>
        <v>#N/A</v>
      </c>
    </row>
    <row r="970">
      <c r="C970" s="25"/>
      <c r="D970" s="25" t="str">
        <f t="shared" si="2"/>
        <v/>
      </c>
      <c r="E970" s="26" t="str">
        <f t="shared" si="3"/>
        <v/>
      </c>
      <c r="G970" s="27" t="str">
        <f t="shared" si="4"/>
        <v/>
      </c>
      <c r="I970" s="28"/>
      <c r="J970" s="30"/>
      <c r="K970" s="30"/>
      <c r="L970" s="30"/>
      <c r="M970" s="30"/>
      <c r="N970" s="30"/>
      <c r="O970" s="30"/>
      <c r="P970" s="30"/>
      <c r="Q970" s="30"/>
      <c r="R970" s="30"/>
      <c r="S970" s="29"/>
      <c r="U970" s="30"/>
      <c r="X970" s="30" t="str">
        <f t="shared" si="7"/>
        <v>#N/A</v>
      </c>
      <c r="Y970" s="30" t="str">
        <f t="shared" si="8"/>
        <v>#N/A</v>
      </c>
      <c r="Z970" s="30" t="str">
        <f t="shared" si="9"/>
        <v>#N/A</v>
      </c>
      <c r="AA970" s="30" t="str">
        <f t="shared" si="10"/>
        <v>#N/A</v>
      </c>
      <c r="AB970" s="30" t="str">
        <f t="shared" si="11"/>
        <v>#N/A</v>
      </c>
      <c r="AC970" s="30" t="str">
        <f t="shared" ref="AC970:AD970" si="986">XLOOKUP(N970, $AS$2:$AS$8, $AT$2:$AT$8)</f>
        <v>#N/A</v>
      </c>
      <c r="AD970" s="30" t="str">
        <f t="shared" si="986"/>
        <v>#N/A</v>
      </c>
      <c r="AE970" s="30" t="str">
        <f t="shared" si="13"/>
        <v>#N/A</v>
      </c>
      <c r="AF970" s="30" t="str">
        <f t="shared" si="14"/>
        <v>#N/A</v>
      </c>
      <c r="AG970" s="30" t="str">
        <f t="shared" si="15"/>
        <v>#N/A</v>
      </c>
    </row>
    <row r="971">
      <c r="C971" s="25"/>
      <c r="D971" s="25" t="str">
        <f t="shared" si="2"/>
        <v/>
      </c>
      <c r="E971" s="26" t="str">
        <f t="shared" si="3"/>
        <v/>
      </c>
      <c r="G971" s="27" t="str">
        <f t="shared" si="4"/>
        <v/>
      </c>
      <c r="I971" s="28"/>
      <c r="J971" s="30"/>
      <c r="K971" s="30"/>
      <c r="L971" s="30"/>
      <c r="M971" s="30"/>
      <c r="N971" s="30"/>
      <c r="O971" s="30"/>
      <c r="P971" s="30"/>
      <c r="Q971" s="30"/>
      <c r="R971" s="30"/>
      <c r="S971" s="29"/>
      <c r="U971" s="30"/>
      <c r="X971" s="30" t="str">
        <f t="shared" si="7"/>
        <v>#N/A</v>
      </c>
      <c r="Y971" s="30" t="str">
        <f t="shared" si="8"/>
        <v>#N/A</v>
      </c>
      <c r="Z971" s="30" t="str">
        <f t="shared" si="9"/>
        <v>#N/A</v>
      </c>
      <c r="AA971" s="30" t="str">
        <f t="shared" si="10"/>
        <v>#N/A</v>
      </c>
      <c r="AB971" s="30" t="str">
        <f t="shared" si="11"/>
        <v>#N/A</v>
      </c>
      <c r="AC971" s="30" t="str">
        <f t="shared" ref="AC971:AD971" si="987">XLOOKUP(N971, $AS$2:$AS$8, $AT$2:$AT$8)</f>
        <v>#N/A</v>
      </c>
      <c r="AD971" s="30" t="str">
        <f t="shared" si="987"/>
        <v>#N/A</v>
      </c>
      <c r="AE971" s="30" t="str">
        <f t="shared" si="13"/>
        <v>#N/A</v>
      </c>
      <c r="AF971" s="30" t="str">
        <f t="shared" si="14"/>
        <v>#N/A</v>
      </c>
      <c r="AG971" s="30" t="str">
        <f t="shared" si="15"/>
        <v>#N/A</v>
      </c>
    </row>
    <row r="972">
      <c r="C972" s="25"/>
      <c r="D972" s="25" t="str">
        <f t="shared" si="2"/>
        <v/>
      </c>
      <c r="E972" s="26" t="str">
        <f t="shared" si="3"/>
        <v/>
      </c>
      <c r="G972" s="27" t="str">
        <f t="shared" si="4"/>
        <v/>
      </c>
      <c r="I972" s="28"/>
      <c r="J972" s="30"/>
      <c r="K972" s="30"/>
      <c r="L972" s="30"/>
      <c r="M972" s="30"/>
      <c r="N972" s="30"/>
      <c r="O972" s="30"/>
      <c r="P972" s="30"/>
      <c r="Q972" s="30"/>
      <c r="R972" s="30"/>
      <c r="S972" s="29"/>
      <c r="U972" s="30"/>
      <c r="X972" s="30" t="str">
        <f t="shared" si="7"/>
        <v>#N/A</v>
      </c>
      <c r="Y972" s="30" t="str">
        <f t="shared" si="8"/>
        <v>#N/A</v>
      </c>
      <c r="Z972" s="30" t="str">
        <f t="shared" si="9"/>
        <v>#N/A</v>
      </c>
      <c r="AA972" s="30" t="str">
        <f t="shared" si="10"/>
        <v>#N/A</v>
      </c>
      <c r="AB972" s="30" t="str">
        <f t="shared" si="11"/>
        <v>#N/A</v>
      </c>
      <c r="AC972" s="30" t="str">
        <f t="shared" ref="AC972:AD972" si="988">XLOOKUP(N972, $AS$2:$AS$8, $AT$2:$AT$8)</f>
        <v>#N/A</v>
      </c>
      <c r="AD972" s="30" t="str">
        <f t="shared" si="988"/>
        <v>#N/A</v>
      </c>
      <c r="AE972" s="30" t="str">
        <f t="shared" si="13"/>
        <v>#N/A</v>
      </c>
      <c r="AF972" s="30" t="str">
        <f t="shared" si="14"/>
        <v>#N/A</v>
      </c>
      <c r="AG972" s="30" t="str">
        <f t="shared" si="15"/>
        <v>#N/A</v>
      </c>
    </row>
    <row r="973">
      <c r="C973" s="25"/>
      <c r="D973" s="25" t="str">
        <f t="shared" si="2"/>
        <v/>
      </c>
      <c r="E973" s="26" t="str">
        <f t="shared" si="3"/>
        <v/>
      </c>
      <c r="G973" s="27" t="str">
        <f t="shared" si="4"/>
        <v/>
      </c>
      <c r="I973" s="28"/>
      <c r="J973" s="30"/>
      <c r="K973" s="30"/>
      <c r="L973" s="30"/>
      <c r="M973" s="30"/>
      <c r="N973" s="30"/>
      <c r="O973" s="30"/>
      <c r="P973" s="30"/>
      <c r="Q973" s="30"/>
      <c r="R973" s="30"/>
      <c r="S973" s="29"/>
      <c r="U973" s="30"/>
      <c r="X973" s="30" t="str">
        <f t="shared" si="7"/>
        <v>#N/A</v>
      </c>
      <c r="Y973" s="30" t="str">
        <f t="shared" si="8"/>
        <v>#N/A</v>
      </c>
      <c r="Z973" s="30" t="str">
        <f t="shared" si="9"/>
        <v>#N/A</v>
      </c>
      <c r="AA973" s="30" t="str">
        <f t="shared" si="10"/>
        <v>#N/A</v>
      </c>
      <c r="AB973" s="30" t="str">
        <f t="shared" si="11"/>
        <v>#N/A</v>
      </c>
      <c r="AC973" s="30" t="str">
        <f t="shared" ref="AC973:AD973" si="989">XLOOKUP(N973, $AS$2:$AS$8, $AT$2:$AT$8)</f>
        <v>#N/A</v>
      </c>
      <c r="AD973" s="30" t="str">
        <f t="shared" si="989"/>
        <v>#N/A</v>
      </c>
      <c r="AE973" s="30" t="str">
        <f t="shared" si="13"/>
        <v>#N/A</v>
      </c>
      <c r="AF973" s="30" t="str">
        <f t="shared" si="14"/>
        <v>#N/A</v>
      </c>
      <c r="AG973" s="30" t="str">
        <f t="shared" si="15"/>
        <v>#N/A</v>
      </c>
    </row>
    <row r="974">
      <c r="C974" s="25"/>
      <c r="D974" s="25" t="str">
        <f t="shared" si="2"/>
        <v/>
      </c>
      <c r="E974" s="26" t="str">
        <f t="shared" si="3"/>
        <v/>
      </c>
      <c r="G974" s="27" t="str">
        <f t="shared" si="4"/>
        <v/>
      </c>
      <c r="I974" s="28"/>
      <c r="J974" s="30"/>
      <c r="K974" s="30"/>
      <c r="L974" s="30"/>
      <c r="M974" s="30"/>
      <c r="N974" s="30"/>
      <c r="O974" s="30"/>
      <c r="P974" s="30"/>
      <c r="Q974" s="30"/>
      <c r="R974" s="30"/>
      <c r="S974" s="29"/>
      <c r="U974" s="30"/>
      <c r="X974" s="30" t="str">
        <f t="shared" si="7"/>
        <v>#N/A</v>
      </c>
      <c r="Y974" s="30" t="str">
        <f t="shared" si="8"/>
        <v>#N/A</v>
      </c>
      <c r="Z974" s="30" t="str">
        <f t="shared" si="9"/>
        <v>#N/A</v>
      </c>
      <c r="AA974" s="30" t="str">
        <f t="shared" si="10"/>
        <v>#N/A</v>
      </c>
      <c r="AB974" s="30" t="str">
        <f t="shared" si="11"/>
        <v>#N/A</v>
      </c>
      <c r="AC974" s="30" t="str">
        <f t="shared" ref="AC974:AD974" si="990">XLOOKUP(N974, $AS$2:$AS$8, $AT$2:$AT$8)</f>
        <v>#N/A</v>
      </c>
      <c r="AD974" s="30" t="str">
        <f t="shared" si="990"/>
        <v>#N/A</v>
      </c>
      <c r="AE974" s="30" t="str">
        <f t="shared" si="13"/>
        <v>#N/A</v>
      </c>
      <c r="AF974" s="30" t="str">
        <f t="shared" si="14"/>
        <v>#N/A</v>
      </c>
      <c r="AG974" s="30" t="str">
        <f t="shared" si="15"/>
        <v>#N/A</v>
      </c>
    </row>
    <row r="975">
      <c r="C975" s="25"/>
      <c r="D975" s="25" t="str">
        <f t="shared" si="2"/>
        <v/>
      </c>
      <c r="E975" s="26" t="str">
        <f t="shared" si="3"/>
        <v/>
      </c>
      <c r="G975" s="27" t="str">
        <f t="shared" si="4"/>
        <v/>
      </c>
      <c r="I975" s="28"/>
      <c r="J975" s="30"/>
      <c r="K975" s="30"/>
      <c r="L975" s="30"/>
      <c r="M975" s="30"/>
      <c r="N975" s="30"/>
      <c r="O975" s="30"/>
      <c r="P975" s="30"/>
      <c r="Q975" s="30"/>
      <c r="R975" s="30"/>
      <c r="S975" s="29"/>
      <c r="U975" s="30"/>
      <c r="X975" s="30" t="str">
        <f t="shared" si="7"/>
        <v>#N/A</v>
      </c>
      <c r="Y975" s="30" t="str">
        <f t="shared" si="8"/>
        <v>#N/A</v>
      </c>
      <c r="Z975" s="30" t="str">
        <f t="shared" si="9"/>
        <v>#N/A</v>
      </c>
      <c r="AA975" s="30" t="str">
        <f t="shared" si="10"/>
        <v>#N/A</v>
      </c>
      <c r="AB975" s="30" t="str">
        <f t="shared" si="11"/>
        <v>#N/A</v>
      </c>
      <c r="AC975" s="30" t="str">
        <f t="shared" ref="AC975:AD975" si="991">XLOOKUP(N975, $AS$2:$AS$8, $AT$2:$AT$8)</f>
        <v>#N/A</v>
      </c>
      <c r="AD975" s="30" t="str">
        <f t="shared" si="991"/>
        <v>#N/A</v>
      </c>
      <c r="AE975" s="30" t="str">
        <f t="shared" si="13"/>
        <v>#N/A</v>
      </c>
      <c r="AF975" s="30" t="str">
        <f t="shared" si="14"/>
        <v>#N/A</v>
      </c>
      <c r="AG975" s="30" t="str">
        <f t="shared" si="15"/>
        <v>#N/A</v>
      </c>
    </row>
    <row r="976">
      <c r="C976" s="25"/>
      <c r="D976" s="25" t="str">
        <f t="shared" si="2"/>
        <v/>
      </c>
      <c r="E976" s="26" t="str">
        <f t="shared" si="3"/>
        <v/>
      </c>
      <c r="G976" s="27" t="str">
        <f t="shared" si="4"/>
        <v/>
      </c>
      <c r="I976" s="28"/>
      <c r="J976" s="30"/>
      <c r="K976" s="30"/>
      <c r="L976" s="30"/>
      <c r="M976" s="30"/>
      <c r="N976" s="30"/>
      <c r="O976" s="30"/>
      <c r="P976" s="30"/>
      <c r="Q976" s="30"/>
      <c r="R976" s="30"/>
      <c r="S976" s="29"/>
      <c r="U976" s="30"/>
      <c r="X976" s="30" t="str">
        <f t="shared" si="7"/>
        <v>#N/A</v>
      </c>
      <c r="Y976" s="30" t="str">
        <f t="shared" si="8"/>
        <v>#N/A</v>
      </c>
      <c r="Z976" s="30" t="str">
        <f t="shared" si="9"/>
        <v>#N/A</v>
      </c>
      <c r="AA976" s="30" t="str">
        <f t="shared" si="10"/>
        <v>#N/A</v>
      </c>
      <c r="AB976" s="30" t="str">
        <f t="shared" si="11"/>
        <v>#N/A</v>
      </c>
      <c r="AC976" s="30" t="str">
        <f t="shared" ref="AC976:AD976" si="992">XLOOKUP(N976, $AS$2:$AS$8, $AT$2:$AT$8)</f>
        <v>#N/A</v>
      </c>
      <c r="AD976" s="30" t="str">
        <f t="shared" si="992"/>
        <v>#N/A</v>
      </c>
      <c r="AE976" s="30" t="str">
        <f t="shared" si="13"/>
        <v>#N/A</v>
      </c>
      <c r="AF976" s="30" t="str">
        <f t="shared" si="14"/>
        <v>#N/A</v>
      </c>
      <c r="AG976" s="30" t="str">
        <f t="shared" si="15"/>
        <v>#N/A</v>
      </c>
    </row>
    <row r="977">
      <c r="C977" s="25"/>
      <c r="D977" s="25" t="str">
        <f t="shared" si="2"/>
        <v/>
      </c>
      <c r="E977" s="26" t="str">
        <f t="shared" si="3"/>
        <v/>
      </c>
      <c r="G977" s="27" t="str">
        <f t="shared" si="4"/>
        <v/>
      </c>
      <c r="I977" s="28"/>
      <c r="J977" s="30"/>
      <c r="K977" s="30"/>
      <c r="L977" s="30"/>
      <c r="M977" s="30"/>
      <c r="N977" s="30"/>
      <c r="O977" s="30"/>
      <c r="P977" s="30"/>
      <c r="Q977" s="30"/>
      <c r="R977" s="30"/>
      <c r="S977" s="29"/>
      <c r="U977" s="30"/>
      <c r="X977" s="30" t="str">
        <f t="shared" si="7"/>
        <v>#N/A</v>
      </c>
      <c r="Y977" s="30" t="str">
        <f t="shared" si="8"/>
        <v>#N/A</v>
      </c>
      <c r="Z977" s="30" t="str">
        <f t="shared" si="9"/>
        <v>#N/A</v>
      </c>
      <c r="AA977" s="30" t="str">
        <f t="shared" si="10"/>
        <v>#N/A</v>
      </c>
      <c r="AB977" s="30" t="str">
        <f t="shared" si="11"/>
        <v>#N/A</v>
      </c>
      <c r="AC977" s="30" t="str">
        <f t="shared" ref="AC977:AD977" si="993">XLOOKUP(N977, $AS$2:$AS$8, $AT$2:$AT$8)</f>
        <v>#N/A</v>
      </c>
      <c r="AD977" s="30" t="str">
        <f t="shared" si="993"/>
        <v>#N/A</v>
      </c>
      <c r="AE977" s="30" t="str">
        <f t="shared" si="13"/>
        <v>#N/A</v>
      </c>
      <c r="AF977" s="30" t="str">
        <f t="shared" si="14"/>
        <v>#N/A</v>
      </c>
      <c r="AG977" s="30" t="str">
        <f t="shared" si="15"/>
        <v>#N/A</v>
      </c>
    </row>
    <row r="978">
      <c r="C978" s="25"/>
      <c r="D978" s="25" t="str">
        <f t="shared" si="2"/>
        <v/>
      </c>
      <c r="E978" s="26" t="str">
        <f t="shared" si="3"/>
        <v/>
      </c>
      <c r="G978" s="27" t="str">
        <f t="shared" si="4"/>
        <v/>
      </c>
      <c r="I978" s="28"/>
      <c r="J978" s="30"/>
      <c r="K978" s="30"/>
      <c r="L978" s="30"/>
      <c r="M978" s="30"/>
      <c r="N978" s="30"/>
      <c r="O978" s="30"/>
      <c r="P978" s="30"/>
      <c r="Q978" s="30"/>
      <c r="R978" s="30"/>
      <c r="S978" s="29"/>
      <c r="U978" s="30"/>
      <c r="X978" s="30" t="str">
        <f t="shared" si="7"/>
        <v>#N/A</v>
      </c>
      <c r="Y978" s="30" t="str">
        <f t="shared" si="8"/>
        <v>#N/A</v>
      </c>
      <c r="Z978" s="30" t="str">
        <f t="shared" si="9"/>
        <v>#N/A</v>
      </c>
      <c r="AA978" s="30" t="str">
        <f t="shared" si="10"/>
        <v>#N/A</v>
      </c>
      <c r="AB978" s="30" t="str">
        <f t="shared" si="11"/>
        <v>#N/A</v>
      </c>
      <c r="AC978" s="30" t="str">
        <f t="shared" ref="AC978:AD978" si="994">XLOOKUP(N978, $AS$2:$AS$8, $AT$2:$AT$8)</f>
        <v>#N/A</v>
      </c>
      <c r="AD978" s="30" t="str">
        <f t="shared" si="994"/>
        <v>#N/A</v>
      </c>
      <c r="AE978" s="30" t="str">
        <f t="shared" si="13"/>
        <v>#N/A</v>
      </c>
      <c r="AF978" s="30" t="str">
        <f t="shared" si="14"/>
        <v>#N/A</v>
      </c>
      <c r="AG978" s="30" t="str">
        <f t="shared" si="15"/>
        <v>#N/A</v>
      </c>
    </row>
    <row r="979">
      <c r="C979" s="25"/>
      <c r="D979" s="25" t="str">
        <f t="shared" si="2"/>
        <v/>
      </c>
      <c r="E979" s="26" t="str">
        <f t="shared" si="3"/>
        <v/>
      </c>
      <c r="G979" s="27" t="str">
        <f t="shared" si="4"/>
        <v/>
      </c>
      <c r="I979" s="28"/>
      <c r="J979" s="30"/>
      <c r="K979" s="30"/>
      <c r="L979" s="30"/>
      <c r="M979" s="30"/>
      <c r="N979" s="30"/>
      <c r="O979" s="30"/>
      <c r="P979" s="30"/>
      <c r="Q979" s="30"/>
      <c r="R979" s="30"/>
      <c r="S979" s="29"/>
      <c r="U979" s="30"/>
      <c r="X979" s="30" t="str">
        <f t="shared" si="7"/>
        <v>#N/A</v>
      </c>
      <c r="Y979" s="30" t="str">
        <f t="shared" si="8"/>
        <v>#N/A</v>
      </c>
      <c r="Z979" s="30" t="str">
        <f t="shared" si="9"/>
        <v>#N/A</v>
      </c>
      <c r="AA979" s="30" t="str">
        <f t="shared" si="10"/>
        <v>#N/A</v>
      </c>
      <c r="AB979" s="30" t="str">
        <f t="shared" si="11"/>
        <v>#N/A</v>
      </c>
      <c r="AC979" s="30" t="str">
        <f t="shared" ref="AC979:AD979" si="995">XLOOKUP(N979, $AS$2:$AS$8, $AT$2:$AT$8)</f>
        <v>#N/A</v>
      </c>
      <c r="AD979" s="30" t="str">
        <f t="shared" si="995"/>
        <v>#N/A</v>
      </c>
      <c r="AE979" s="30" t="str">
        <f t="shared" si="13"/>
        <v>#N/A</v>
      </c>
      <c r="AF979" s="30" t="str">
        <f t="shared" si="14"/>
        <v>#N/A</v>
      </c>
      <c r="AG979" s="30" t="str">
        <f t="shared" si="15"/>
        <v>#N/A</v>
      </c>
    </row>
    <row r="980">
      <c r="C980" s="25"/>
      <c r="D980" s="25" t="str">
        <f t="shared" si="2"/>
        <v/>
      </c>
      <c r="E980" s="26" t="str">
        <f t="shared" si="3"/>
        <v/>
      </c>
      <c r="G980" s="27" t="str">
        <f t="shared" si="4"/>
        <v/>
      </c>
      <c r="I980" s="28"/>
      <c r="J980" s="30"/>
      <c r="K980" s="30"/>
      <c r="L980" s="30"/>
      <c r="M980" s="30"/>
      <c r="N980" s="30"/>
      <c r="O980" s="30"/>
      <c r="P980" s="30"/>
      <c r="Q980" s="30"/>
      <c r="R980" s="30"/>
      <c r="S980" s="29"/>
      <c r="U980" s="30"/>
      <c r="X980" s="30" t="str">
        <f t="shared" si="7"/>
        <v>#N/A</v>
      </c>
      <c r="Y980" s="30" t="str">
        <f t="shared" si="8"/>
        <v>#N/A</v>
      </c>
      <c r="Z980" s="30" t="str">
        <f t="shared" si="9"/>
        <v>#N/A</v>
      </c>
      <c r="AA980" s="30" t="str">
        <f t="shared" si="10"/>
        <v>#N/A</v>
      </c>
      <c r="AB980" s="30" t="str">
        <f t="shared" si="11"/>
        <v>#N/A</v>
      </c>
      <c r="AC980" s="30" t="str">
        <f t="shared" ref="AC980:AD980" si="996">XLOOKUP(N980, $AS$2:$AS$8, $AT$2:$AT$8)</f>
        <v>#N/A</v>
      </c>
      <c r="AD980" s="30" t="str">
        <f t="shared" si="996"/>
        <v>#N/A</v>
      </c>
      <c r="AE980" s="30" t="str">
        <f t="shared" si="13"/>
        <v>#N/A</v>
      </c>
      <c r="AF980" s="30" t="str">
        <f t="shared" si="14"/>
        <v>#N/A</v>
      </c>
      <c r="AG980" s="30" t="str">
        <f t="shared" si="15"/>
        <v>#N/A</v>
      </c>
    </row>
    <row r="981">
      <c r="C981" s="25"/>
      <c r="D981" s="25" t="str">
        <f t="shared" si="2"/>
        <v/>
      </c>
      <c r="E981" s="26" t="str">
        <f t="shared" si="3"/>
        <v/>
      </c>
      <c r="G981" s="27" t="str">
        <f t="shared" si="4"/>
        <v/>
      </c>
      <c r="I981" s="28"/>
      <c r="J981" s="30"/>
      <c r="K981" s="30"/>
      <c r="L981" s="30"/>
      <c r="M981" s="30"/>
      <c r="N981" s="30"/>
      <c r="O981" s="30"/>
      <c r="P981" s="30"/>
      <c r="Q981" s="30"/>
      <c r="R981" s="30"/>
      <c r="S981" s="29"/>
      <c r="U981" s="30"/>
      <c r="X981" s="30" t="str">
        <f t="shared" si="7"/>
        <v>#N/A</v>
      </c>
      <c r="Y981" s="30" t="str">
        <f t="shared" si="8"/>
        <v>#N/A</v>
      </c>
      <c r="Z981" s="30" t="str">
        <f t="shared" si="9"/>
        <v>#N/A</v>
      </c>
      <c r="AA981" s="30" t="str">
        <f t="shared" si="10"/>
        <v>#N/A</v>
      </c>
      <c r="AB981" s="30" t="str">
        <f t="shared" si="11"/>
        <v>#N/A</v>
      </c>
      <c r="AC981" s="30" t="str">
        <f t="shared" ref="AC981:AD981" si="997">XLOOKUP(N981, $AS$2:$AS$8, $AT$2:$AT$8)</f>
        <v>#N/A</v>
      </c>
      <c r="AD981" s="30" t="str">
        <f t="shared" si="997"/>
        <v>#N/A</v>
      </c>
      <c r="AE981" s="30" t="str">
        <f t="shared" si="13"/>
        <v>#N/A</v>
      </c>
      <c r="AF981" s="30" t="str">
        <f t="shared" si="14"/>
        <v>#N/A</v>
      </c>
      <c r="AG981" s="30" t="str">
        <f t="shared" si="15"/>
        <v>#N/A</v>
      </c>
    </row>
    <row r="982">
      <c r="C982" s="25"/>
      <c r="D982" s="25" t="str">
        <f t="shared" si="2"/>
        <v/>
      </c>
      <c r="E982" s="26" t="str">
        <f t="shared" si="3"/>
        <v/>
      </c>
      <c r="G982" s="27" t="str">
        <f t="shared" si="4"/>
        <v/>
      </c>
      <c r="I982" s="28"/>
      <c r="J982" s="30"/>
      <c r="K982" s="30"/>
      <c r="L982" s="30"/>
      <c r="M982" s="30"/>
      <c r="N982" s="30"/>
      <c r="O982" s="30"/>
      <c r="P982" s="30"/>
      <c r="Q982" s="30"/>
      <c r="R982" s="30"/>
      <c r="S982" s="29"/>
      <c r="U982" s="30"/>
      <c r="X982" s="30" t="str">
        <f t="shared" si="7"/>
        <v>#N/A</v>
      </c>
      <c r="Y982" s="30" t="str">
        <f t="shared" si="8"/>
        <v>#N/A</v>
      </c>
      <c r="Z982" s="30" t="str">
        <f t="shared" si="9"/>
        <v>#N/A</v>
      </c>
      <c r="AA982" s="30" t="str">
        <f t="shared" si="10"/>
        <v>#N/A</v>
      </c>
      <c r="AB982" s="30" t="str">
        <f t="shared" si="11"/>
        <v>#N/A</v>
      </c>
      <c r="AC982" s="30" t="str">
        <f t="shared" ref="AC982:AD982" si="998">XLOOKUP(N982, $AS$2:$AS$8, $AT$2:$AT$8)</f>
        <v>#N/A</v>
      </c>
      <c r="AD982" s="30" t="str">
        <f t="shared" si="998"/>
        <v>#N/A</v>
      </c>
      <c r="AE982" s="30" t="str">
        <f t="shared" si="13"/>
        <v>#N/A</v>
      </c>
      <c r="AF982" s="30" t="str">
        <f t="shared" si="14"/>
        <v>#N/A</v>
      </c>
      <c r="AG982" s="30" t="str">
        <f t="shared" si="15"/>
        <v>#N/A</v>
      </c>
    </row>
    <row r="983">
      <c r="C983" s="25"/>
      <c r="D983" s="25" t="str">
        <f t="shared" si="2"/>
        <v/>
      </c>
      <c r="E983" s="26" t="str">
        <f t="shared" si="3"/>
        <v/>
      </c>
      <c r="G983" s="27" t="str">
        <f t="shared" si="4"/>
        <v/>
      </c>
      <c r="I983" s="28"/>
      <c r="J983" s="30"/>
      <c r="K983" s="30"/>
      <c r="L983" s="30"/>
      <c r="M983" s="30"/>
      <c r="N983" s="30"/>
      <c r="O983" s="30"/>
      <c r="P983" s="30"/>
      <c r="Q983" s="30"/>
      <c r="R983" s="30"/>
      <c r="S983" s="29"/>
      <c r="U983" s="30"/>
      <c r="X983" s="30" t="str">
        <f t="shared" si="7"/>
        <v>#N/A</v>
      </c>
      <c r="Y983" s="30" t="str">
        <f t="shared" si="8"/>
        <v>#N/A</v>
      </c>
      <c r="Z983" s="30" t="str">
        <f t="shared" si="9"/>
        <v>#N/A</v>
      </c>
      <c r="AA983" s="30" t="str">
        <f t="shared" si="10"/>
        <v>#N/A</v>
      </c>
      <c r="AB983" s="30" t="str">
        <f t="shared" si="11"/>
        <v>#N/A</v>
      </c>
      <c r="AC983" s="30" t="str">
        <f t="shared" ref="AC983:AD983" si="999">XLOOKUP(N983, $AS$2:$AS$8, $AT$2:$AT$8)</f>
        <v>#N/A</v>
      </c>
      <c r="AD983" s="30" t="str">
        <f t="shared" si="999"/>
        <v>#N/A</v>
      </c>
      <c r="AE983" s="30" t="str">
        <f t="shared" si="13"/>
        <v>#N/A</v>
      </c>
      <c r="AF983" s="30" t="str">
        <f t="shared" si="14"/>
        <v>#N/A</v>
      </c>
      <c r="AG983" s="30" t="str">
        <f t="shared" si="15"/>
        <v>#N/A</v>
      </c>
    </row>
    <row r="984">
      <c r="C984" s="25"/>
      <c r="D984" s="25" t="str">
        <f t="shared" si="2"/>
        <v/>
      </c>
      <c r="E984" s="26" t="str">
        <f t="shared" si="3"/>
        <v/>
      </c>
      <c r="G984" s="27" t="str">
        <f t="shared" si="4"/>
        <v/>
      </c>
      <c r="I984" s="28"/>
      <c r="J984" s="30"/>
      <c r="K984" s="30"/>
      <c r="L984" s="30"/>
      <c r="M984" s="30"/>
      <c r="N984" s="30"/>
      <c r="O984" s="30"/>
      <c r="P984" s="30"/>
      <c r="Q984" s="30"/>
      <c r="R984" s="30"/>
      <c r="S984" s="29"/>
      <c r="U984" s="30"/>
      <c r="X984" s="30" t="str">
        <f t="shared" si="7"/>
        <v>#N/A</v>
      </c>
      <c r="Y984" s="30" t="str">
        <f t="shared" si="8"/>
        <v>#N/A</v>
      </c>
      <c r="Z984" s="30" t="str">
        <f t="shared" si="9"/>
        <v>#N/A</v>
      </c>
      <c r="AA984" s="30" t="str">
        <f t="shared" si="10"/>
        <v>#N/A</v>
      </c>
      <c r="AB984" s="30" t="str">
        <f t="shared" si="11"/>
        <v>#N/A</v>
      </c>
      <c r="AC984" s="30" t="str">
        <f t="shared" ref="AC984:AD984" si="1000">XLOOKUP(N984, $AS$2:$AS$8, $AT$2:$AT$8)</f>
        <v>#N/A</v>
      </c>
      <c r="AD984" s="30" t="str">
        <f t="shared" si="1000"/>
        <v>#N/A</v>
      </c>
      <c r="AE984" s="30" t="str">
        <f t="shared" si="13"/>
        <v>#N/A</v>
      </c>
      <c r="AF984" s="30" t="str">
        <f t="shared" si="14"/>
        <v>#N/A</v>
      </c>
      <c r="AG984" s="30" t="str">
        <f t="shared" si="15"/>
        <v>#N/A</v>
      </c>
    </row>
    <row r="985">
      <c r="C985" s="25"/>
      <c r="D985" s="25" t="str">
        <f t="shared" si="2"/>
        <v/>
      </c>
      <c r="E985" s="26" t="str">
        <f t="shared" si="3"/>
        <v/>
      </c>
      <c r="G985" s="27" t="str">
        <f t="shared" si="4"/>
        <v/>
      </c>
      <c r="I985" s="28"/>
      <c r="J985" s="30"/>
      <c r="K985" s="30"/>
      <c r="L985" s="30"/>
      <c r="M985" s="30"/>
      <c r="N985" s="30"/>
      <c r="O985" s="30"/>
      <c r="P985" s="30"/>
      <c r="Q985" s="30"/>
      <c r="R985" s="30"/>
      <c r="S985" s="29"/>
      <c r="U985" s="30"/>
      <c r="X985" s="30" t="str">
        <f t="shared" si="7"/>
        <v>#N/A</v>
      </c>
      <c r="Y985" s="30" t="str">
        <f t="shared" si="8"/>
        <v>#N/A</v>
      </c>
      <c r="Z985" s="30" t="str">
        <f t="shared" si="9"/>
        <v>#N/A</v>
      </c>
      <c r="AA985" s="30" t="str">
        <f t="shared" si="10"/>
        <v>#N/A</v>
      </c>
      <c r="AB985" s="30" t="str">
        <f t="shared" si="11"/>
        <v>#N/A</v>
      </c>
      <c r="AC985" s="30" t="str">
        <f t="shared" ref="AC985:AD985" si="1001">XLOOKUP(N985, $AS$2:$AS$8, $AT$2:$AT$8)</f>
        <v>#N/A</v>
      </c>
      <c r="AD985" s="30" t="str">
        <f t="shared" si="1001"/>
        <v>#N/A</v>
      </c>
      <c r="AE985" s="30" t="str">
        <f t="shared" si="13"/>
        <v>#N/A</v>
      </c>
      <c r="AF985" s="30" t="str">
        <f t="shared" si="14"/>
        <v>#N/A</v>
      </c>
      <c r="AG985" s="30" t="str">
        <f t="shared" si="15"/>
        <v>#N/A</v>
      </c>
    </row>
    <row r="986">
      <c r="C986" s="25"/>
      <c r="D986" s="25" t="str">
        <f t="shared" si="2"/>
        <v/>
      </c>
      <c r="E986" s="26" t="str">
        <f t="shared" si="3"/>
        <v/>
      </c>
      <c r="G986" s="27" t="str">
        <f t="shared" si="4"/>
        <v/>
      </c>
      <c r="I986" s="28"/>
      <c r="J986" s="30"/>
      <c r="K986" s="30"/>
      <c r="L986" s="30"/>
      <c r="M986" s="30"/>
      <c r="N986" s="30"/>
      <c r="O986" s="30"/>
      <c r="P986" s="30"/>
      <c r="Q986" s="30"/>
      <c r="R986" s="30"/>
      <c r="S986" s="29"/>
      <c r="U986" s="30"/>
      <c r="X986" s="30" t="str">
        <f t="shared" si="7"/>
        <v>#N/A</v>
      </c>
      <c r="Y986" s="30" t="str">
        <f t="shared" si="8"/>
        <v>#N/A</v>
      </c>
      <c r="Z986" s="30" t="str">
        <f t="shared" si="9"/>
        <v>#N/A</v>
      </c>
      <c r="AA986" s="30" t="str">
        <f t="shared" si="10"/>
        <v>#N/A</v>
      </c>
      <c r="AB986" s="30" t="str">
        <f t="shared" si="11"/>
        <v>#N/A</v>
      </c>
      <c r="AC986" s="30" t="str">
        <f t="shared" ref="AC986:AD986" si="1002">XLOOKUP(N986, $AS$2:$AS$8, $AT$2:$AT$8)</f>
        <v>#N/A</v>
      </c>
      <c r="AD986" s="30" t="str">
        <f t="shared" si="1002"/>
        <v>#N/A</v>
      </c>
      <c r="AE986" s="30" t="str">
        <f t="shared" si="13"/>
        <v>#N/A</v>
      </c>
      <c r="AF986" s="30" t="str">
        <f t="shared" si="14"/>
        <v>#N/A</v>
      </c>
      <c r="AG986" s="30" t="str">
        <f t="shared" si="15"/>
        <v>#N/A</v>
      </c>
    </row>
    <row r="987">
      <c r="C987" s="25"/>
      <c r="D987" s="25" t="str">
        <f t="shared" si="2"/>
        <v/>
      </c>
      <c r="E987" s="26" t="str">
        <f t="shared" si="3"/>
        <v/>
      </c>
      <c r="G987" s="27" t="str">
        <f t="shared" si="4"/>
        <v/>
      </c>
      <c r="I987" s="28"/>
      <c r="J987" s="30"/>
      <c r="K987" s="30"/>
      <c r="L987" s="30"/>
      <c r="M987" s="30"/>
      <c r="N987" s="30"/>
      <c r="O987" s="30"/>
      <c r="P987" s="30"/>
      <c r="Q987" s="30"/>
      <c r="R987" s="30"/>
      <c r="S987" s="29"/>
      <c r="U987" s="30"/>
      <c r="X987" s="30" t="str">
        <f t="shared" si="7"/>
        <v>#N/A</v>
      </c>
      <c r="Y987" s="30" t="str">
        <f t="shared" si="8"/>
        <v>#N/A</v>
      </c>
      <c r="Z987" s="30" t="str">
        <f t="shared" si="9"/>
        <v>#N/A</v>
      </c>
      <c r="AA987" s="30" t="str">
        <f t="shared" si="10"/>
        <v>#N/A</v>
      </c>
      <c r="AB987" s="30" t="str">
        <f t="shared" si="11"/>
        <v>#N/A</v>
      </c>
      <c r="AC987" s="30" t="str">
        <f t="shared" ref="AC987:AD987" si="1003">XLOOKUP(N987, $AS$2:$AS$8, $AT$2:$AT$8)</f>
        <v>#N/A</v>
      </c>
      <c r="AD987" s="30" t="str">
        <f t="shared" si="1003"/>
        <v>#N/A</v>
      </c>
      <c r="AE987" s="30" t="str">
        <f t="shared" si="13"/>
        <v>#N/A</v>
      </c>
      <c r="AF987" s="30" t="str">
        <f t="shared" si="14"/>
        <v>#N/A</v>
      </c>
      <c r="AG987" s="30" t="str">
        <f t="shared" si="15"/>
        <v>#N/A</v>
      </c>
    </row>
    <row r="988">
      <c r="C988" s="25"/>
      <c r="D988" s="25" t="str">
        <f t="shared" si="2"/>
        <v/>
      </c>
      <c r="E988" s="26" t="str">
        <f t="shared" si="3"/>
        <v/>
      </c>
      <c r="G988" s="27" t="str">
        <f t="shared" si="4"/>
        <v/>
      </c>
      <c r="I988" s="28"/>
      <c r="J988" s="30"/>
      <c r="K988" s="30"/>
      <c r="L988" s="30"/>
      <c r="M988" s="30"/>
      <c r="N988" s="30"/>
      <c r="O988" s="30"/>
      <c r="P988" s="30"/>
      <c r="Q988" s="30"/>
      <c r="R988" s="30"/>
      <c r="S988" s="29"/>
      <c r="U988" s="30"/>
      <c r="X988" s="30" t="str">
        <f t="shared" si="7"/>
        <v>#N/A</v>
      </c>
      <c r="Y988" s="30" t="str">
        <f t="shared" si="8"/>
        <v>#N/A</v>
      </c>
      <c r="Z988" s="30" t="str">
        <f t="shared" si="9"/>
        <v>#N/A</v>
      </c>
      <c r="AA988" s="30" t="str">
        <f t="shared" si="10"/>
        <v>#N/A</v>
      </c>
      <c r="AB988" s="30" t="str">
        <f t="shared" si="11"/>
        <v>#N/A</v>
      </c>
      <c r="AC988" s="30" t="str">
        <f t="shared" ref="AC988:AD988" si="1004">XLOOKUP(N988, $AS$2:$AS$8, $AT$2:$AT$8)</f>
        <v>#N/A</v>
      </c>
      <c r="AD988" s="30" t="str">
        <f t="shared" si="1004"/>
        <v>#N/A</v>
      </c>
      <c r="AE988" s="30" t="str">
        <f t="shared" si="13"/>
        <v>#N/A</v>
      </c>
      <c r="AF988" s="30" t="str">
        <f t="shared" si="14"/>
        <v>#N/A</v>
      </c>
      <c r="AG988" s="30" t="str">
        <f t="shared" si="15"/>
        <v>#N/A</v>
      </c>
    </row>
    <row r="989">
      <c r="C989" s="25"/>
      <c r="D989" s="25" t="str">
        <f t="shared" si="2"/>
        <v/>
      </c>
      <c r="E989" s="26" t="str">
        <f t="shared" si="3"/>
        <v/>
      </c>
      <c r="G989" s="27" t="str">
        <f t="shared" si="4"/>
        <v/>
      </c>
      <c r="I989" s="28"/>
      <c r="J989" s="30"/>
      <c r="K989" s="30"/>
      <c r="L989" s="30"/>
      <c r="M989" s="30"/>
      <c r="N989" s="30"/>
      <c r="O989" s="30"/>
      <c r="P989" s="30"/>
      <c r="Q989" s="30"/>
      <c r="R989" s="30"/>
      <c r="S989" s="29"/>
      <c r="U989" s="30"/>
      <c r="X989" s="30" t="str">
        <f t="shared" si="7"/>
        <v>#N/A</v>
      </c>
      <c r="Y989" s="30" t="str">
        <f t="shared" si="8"/>
        <v>#N/A</v>
      </c>
      <c r="Z989" s="30" t="str">
        <f t="shared" si="9"/>
        <v>#N/A</v>
      </c>
      <c r="AA989" s="30" t="str">
        <f t="shared" si="10"/>
        <v>#N/A</v>
      </c>
      <c r="AB989" s="30" t="str">
        <f t="shared" si="11"/>
        <v>#N/A</v>
      </c>
      <c r="AC989" s="30" t="str">
        <f t="shared" ref="AC989:AD989" si="1005">XLOOKUP(N989, $AS$2:$AS$8, $AT$2:$AT$8)</f>
        <v>#N/A</v>
      </c>
      <c r="AD989" s="30" t="str">
        <f t="shared" si="1005"/>
        <v>#N/A</v>
      </c>
      <c r="AE989" s="30" t="str">
        <f t="shared" si="13"/>
        <v>#N/A</v>
      </c>
      <c r="AF989" s="30" t="str">
        <f t="shared" si="14"/>
        <v>#N/A</v>
      </c>
      <c r="AG989" s="30" t="str">
        <f t="shared" si="15"/>
        <v>#N/A</v>
      </c>
    </row>
    <row r="990">
      <c r="C990" s="25"/>
      <c r="D990" s="25" t="str">
        <f t="shared" si="2"/>
        <v/>
      </c>
      <c r="E990" s="26" t="str">
        <f t="shared" si="3"/>
        <v/>
      </c>
      <c r="G990" s="27" t="str">
        <f t="shared" si="4"/>
        <v/>
      </c>
      <c r="I990" s="28"/>
      <c r="J990" s="30"/>
      <c r="K990" s="30"/>
      <c r="L990" s="30"/>
      <c r="M990" s="30"/>
      <c r="N990" s="30"/>
      <c r="O990" s="30"/>
      <c r="P990" s="30"/>
      <c r="Q990" s="30"/>
      <c r="R990" s="30"/>
      <c r="S990" s="29"/>
      <c r="U990" s="30"/>
      <c r="X990" s="30" t="str">
        <f t="shared" si="7"/>
        <v>#N/A</v>
      </c>
      <c r="Y990" s="30" t="str">
        <f t="shared" si="8"/>
        <v>#N/A</v>
      </c>
      <c r="Z990" s="30" t="str">
        <f t="shared" si="9"/>
        <v>#N/A</v>
      </c>
      <c r="AA990" s="30" t="str">
        <f t="shared" si="10"/>
        <v>#N/A</v>
      </c>
      <c r="AB990" s="30" t="str">
        <f t="shared" si="11"/>
        <v>#N/A</v>
      </c>
      <c r="AC990" s="30" t="str">
        <f t="shared" ref="AC990:AD990" si="1006">XLOOKUP(N990, $AS$2:$AS$8, $AT$2:$AT$8)</f>
        <v>#N/A</v>
      </c>
      <c r="AD990" s="30" t="str">
        <f t="shared" si="1006"/>
        <v>#N/A</v>
      </c>
      <c r="AE990" s="30" t="str">
        <f t="shared" si="13"/>
        <v>#N/A</v>
      </c>
      <c r="AF990" s="30" t="str">
        <f t="shared" si="14"/>
        <v>#N/A</v>
      </c>
      <c r="AG990" s="30" t="str">
        <f t="shared" si="15"/>
        <v>#N/A</v>
      </c>
    </row>
    <row r="991">
      <c r="C991" s="25"/>
      <c r="D991" s="25" t="str">
        <f t="shared" si="2"/>
        <v/>
      </c>
      <c r="E991" s="26" t="str">
        <f t="shared" si="3"/>
        <v/>
      </c>
      <c r="G991" s="27" t="str">
        <f t="shared" si="4"/>
        <v/>
      </c>
      <c r="I991" s="28"/>
      <c r="J991" s="30"/>
      <c r="K991" s="30"/>
      <c r="L991" s="30"/>
      <c r="M991" s="30"/>
      <c r="N991" s="30"/>
      <c r="O991" s="30"/>
      <c r="P991" s="30"/>
      <c r="Q991" s="30"/>
      <c r="R991" s="30"/>
      <c r="S991" s="29"/>
      <c r="U991" s="30"/>
      <c r="X991" s="30" t="str">
        <f t="shared" si="7"/>
        <v>#N/A</v>
      </c>
      <c r="Y991" s="30" t="str">
        <f t="shared" si="8"/>
        <v>#N/A</v>
      </c>
      <c r="Z991" s="30" t="str">
        <f t="shared" si="9"/>
        <v>#N/A</v>
      </c>
      <c r="AA991" s="30" t="str">
        <f t="shared" si="10"/>
        <v>#N/A</v>
      </c>
      <c r="AB991" s="30" t="str">
        <f t="shared" si="11"/>
        <v>#N/A</v>
      </c>
      <c r="AC991" s="30" t="str">
        <f t="shared" ref="AC991:AD991" si="1007">XLOOKUP(N991, $AS$2:$AS$8, $AT$2:$AT$8)</f>
        <v>#N/A</v>
      </c>
      <c r="AD991" s="30" t="str">
        <f t="shared" si="1007"/>
        <v>#N/A</v>
      </c>
      <c r="AE991" s="30" t="str">
        <f t="shared" si="13"/>
        <v>#N/A</v>
      </c>
      <c r="AF991" s="30" t="str">
        <f t="shared" si="14"/>
        <v>#N/A</v>
      </c>
      <c r="AG991" s="30" t="str">
        <f t="shared" si="15"/>
        <v>#N/A</v>
      </c>
    </row>
    <row r="992">
      <c r="C992" s="25"/>
      <c r="D992" s="25" t="str">
        <f t="shared" si="2"/>
        <v/>
      </c>
      <c r="E992" s="26" t="str">
        <f t="shared" si="3"/>
        <v/>
      </c>
      <c r="G992" s="27" t="str">
        <f t="shared" si="4"/>
        <v/>
      </c>
      <c r="I992" s="28"/>
      <c r="J992" s="30"/>
      <c r="K992" s="30"/>
      <c r="L992" s="30"/>
      <c r="M992" s="30"/>
      <c r="N992" s="30"/>
      <c r="O992" s="30"/>
      <c r="P992" s="30"/>
      <c r="Q992" s="30"/>
      <c r="R992" s="30"/>
      <c r="S992" s="29"/>
      <c r="U992" s="30"/>
      <c r="X992" s="30" t="str">
        <f t="shared" si="7"/>
        <v>#N/A</v>
      </c>
      <c r="Y992" s="30" t="str">
        <f t="shared" si="8"/>
        <v>#N/A</v>
      </c>
      <c r="Z992" s="30" t="str">
        <f t="shared" si="9"/>
        <v>#N/A</v>
      </c>
      <c r="AA992" s="30" t="str">
        <f t="shared" si="10"/>
        <v>#N/A</v>
      </c>
      <c r="AB992" s="30" t="str">
        <f t="shared" si="11"/>
        <v>#N/A</v>
      </c>
      <c r="AC992" s="30" t="str">
        <f t="shared" ref="AC992:AD992" si="1008">XLOOKUP(N992, $AS$2:$AS$8, $AT$2:$AT$8)</f>
        <v>#N/A</v>
      </c>
      <c r="AD992" s="30" t="str">
        <f t="shared" si="1008"/>
        <v>#N/A</v>
      </c>
      <c r="AE992" s="30" t="str">
        <f t="shared" si="13"/>
        <v>#N/A</v>
      </c>
      <c r="AF992" s="30" t="str">
        <f t="shared" si="14"/>
        <v>#N/A</v>
      </c>
      <c r="AG992" s="30" t="str">
        <f t="shared" si="15"/>
        <v>#N/A</v>
      </c>
    </row>
    <row r="993">
      <c r="C993" s="25"/>
      <c r="D993" s="25" t="str">
        <f t="shared" si="2"/>
        <v/>
      </c>
      <c r="E993" s="26" t="str">
        <f t="shared" si="3"/>
        <v/>
      </c>
      <c r="G993" s="27" t="str">
        <f t="shared" si="4"/>
        <v/>
      </c>
      <c r="I993" s="28"/>
      <c r="J993" s="30"/>
      <c r="K993" s="30"/>
      <c r="L993" s="30"/>
      <c r="M993" s="30"/>
      <c r="N993" s="30"/>
      <c r="O993" s="30"/>
      <c r="P993" s="30"/>
      <c r="Q993" s="30"/>
      <c r="R993" s="30"/>
      <c r="S993" s="29"/>
      <c r="U993" s="30"/>
      <c r="X993" s="30" t="str">
        <f t="shared" si="7"/>
        <v>#N/A</v>
      </c>
      <c r="Y993" s="30" t="str">
        <f t="shared" si="8"/>
        <v>#N/A</v>
      </c>
      <c r="Z993" s="30" t="str">
        <f t="shared" si="9"/>
        <v>#N/A</v>
      </c>
      <c r="AA993" s="30" t="str">
        <f t="shared" si="10"/>
        <v>#N/A</v>
      </c>
      <c r="AB993" s="30" t="str">
        <f t="shared" si="11"/>
        <v>#N/A</v>
      </c>
      <c r="AC993" s="30" t="str">
        <f t="shared" ref="AC993:AD993" si="1009">XLOOKUP(N993, $AS$2:$AS$8, $AT$2:$AT$8)</f>
        <v>#N/A</v>
      </c>
      <c r="AD993" s="30" t="str">
        <f t="shared" si="1009"/>
        <v>#N/A</v>
      </c>
      <c r="AE993" s="30" t="str">
        <f t="shared" si="13"/>
        <v>#N/A</v>
      </c>
      <c r="AF993" s="30" t="str">
        <f t="shared" si="14"/>
        <v>#N/A</v>
      </c>
      <c r="AG993" s="30" t="str">
        <f t="shared" si="15"/>
        <v>#N/A</v>
      </c>
    </row>
    <row r="994">
      <c r="C994" s="25"/>
      <c r="D994" s="25" t="str">
        <f t="shared" si="2"/>
        <v/>
      </c>
      <c r="E994" s="26" t="str">
        <f t="shared" si="3"/>
        <v/>
      </c>
      <c r="G994" s="27" t="str">
        <f t="shared" si="4"/>
        <v/>
      </c>
      <c r="I994" s="28"/>
      <c r="J994" s="30"/>
      <c r="K994" s="30"/>
      <c r="L994" s="30"/>
      <c r="M994" s="30"/>
      <c r="N994" s="30"/>
      <c r="O994" s="30"/>
      <c r="P994" s="30"/>
      <c r="Q994" s="30"/>
      <c r="R994" s="30"/>
      <c r="S994" s="29"/>
      <c r="U994" s="30"/>
      <c r="X994" s="30" t="str">
        <f t="shared" si="7"/>
        <v>#N/A</v>
      </c>
      <c r="Y994" s="30" t="str">
        <f t="shared" si="8"/>
        <v>#N/A</v>
      </c>
      <c r="Z994" s="30" t="str">
        <f t="shared" si="9"/>
        <v>#N/A</v>
      </c>
      <c r="AA994" s="30" t="str">
        <f t="shared" si="10"/>
        <v>#N/A</v>
      </c>
      <c r="AB994" s="30" t="str">
        <f t="shared" si="11"/>
        <v>#N/A</v>
      </c>
      <c r="AC994" s="30" t="str">
        <f t="shared" ref="AC994:AD994" si="1010">XLOOKUP(N994, $AS$2:$AS$8, $AT$2:$AT$8)</f>
        <v>#N/A</v>
      </c>
      <c r="AD994" s="30" t="str">
        <f t="shared" si="1010"/>
        <v>#N/A</v>
      </c>
      <c r="AE994" s="30" t="str">
        <f t="shared" si="13"/>
        <v>#N/A</v>
      </c>
      <c r="AF994" s="30" t="str">
        <f t="shared" si="14"/>
        <v>#N/A</v>
      </c>
      <c r="AG994" s="30" t="str">
        <f t="shared" si="15"/>
        <v>#N/A</v>
      </c>
    </row>
    <row r="995">
      <c r="C995" s="25"/>
      <c r="D995" s="25" t="str">
        <f t="shared" si="2"/>
        <v/>
      </c>
      <c r="E995" s="26" t="str">
        <f t="shared" si="3"/>
        <v/>
      </c>
      <c r="G995" s="27" t="str">
        <f t="shared" si="4"/>
        <v/>
      </c>
      <c r="I995" s="28"/>
      <c r="J995" s="30"/>
      <c r="K995" s="30"/>
      <c r="L995" s="30"/>
      <c r="M995" s="30"/>
      <c r="N995" s="30"/>
      <c r="O995" s="30"/>
      <c r="P995" s="30"/>
      <c r="Q995" s="30"/>
      <c r="R995" s="30"/>
      <c r="S995" s="29"/>
      <c r="U995" s="30"/>
      <c r="X995" s="30" t="str">
        <f t="shared" si="7"/>
        <v>#N/A</v>
      </c>
      <c r="Y995" s="30" t="str">
        <f t="shared" si="8"/>
        <v>#N/A</v>
      </c>
      <c r="Z995" s="30" t="str">
        <f t="shared" si="9"/>
        <v>#N/A</v>
      </c>
      <c r="AA995" s="30" t="str">
        <f t="shared" si="10"/>
        <v>#N/A</v>
      </c>
      <c r="AB995" s="30" t="str">
        <f t="shared" si="11"/>
        <v>#N/A</v>
      </c>
      <c r="AC995" s="30" t="str">
        <f t="shared" ref="AC995:AD995" si="1011">XLOOKUP(N995, $AS$2:$AS$8, $AT$2:$AT$8)</f>
        <v>#N/A</v>
      </c>
      <c r="AD995" s="30" t="str">
        <f t="shared" si="1011"/>
        <v>#N/A</v>
      </c>
      <c r="AE995" s="30" t="str">
        <f t="shared" si="13"/>
        <v>#N/A</v>
      </c>
      <c r="AF995" s="30" t="str">
        <f t="shared" si="14"/>
        <v>#N/A</v>
      </c>
      <c r="AG995" s="30" t="str">
        <f t="shared" si="15"/>
        <v>#N/A</v>
      </c>
    </row>
    <row r="996">
      <c r="C996" s="25"/>
      <c r="D996" s="25" t="str">
        <f t="shared" si="2"/>
        <v/>
      </c>
      <c r="E996" s="26" t="str">
        <f t="shared" si="3"/>
        <v/>
      </c>
      <c r="G996" s="27" t="str">
        <f t="shared" si="4"/>
        <v/>
      </c>
      <c r="I996" s="28"/>
      <c r="J996" s="30"/>
      <c r="K996" s="30"/>
      <c r="L996" s="30"/>
      <c r="M996" s="30"/>
      <c r="N996" s="30"/>
      <c r="O996" s="30"/>
      <c r="P996" s="30"/>
      <c r="Q996" s="30"/>
      <c r="R996" s="30"/>
      <c r="S996" s="29"/>
      <c r="U996" s="30"/>
      <c r="X996" s="30" t="str">
        <f t="shared" si="7"/>
        <v>#N/A</v>
      </c>
      <c r="Y996" s="30" t="str">
        <f t="shared" si="8"/>
        <v>#N/A</v>
      </c>
      <c r="Z996" s="30" t="str">
        <f t="shared" si="9"/>
        <v>#N/A</v>
      </c>
      <c r="AA996" s="30" t="str">
        <f t="shared" si="10"/>
        <v>#N/A</v>
      </c>
      <c r="AB996" s="30" t="str">
        <f t="shared" si="11"/>
        <v>#N/A</v>
      </c>
      <c r="AC996" s="30" t="str">
        <f t="shared" ref="AC996:AD996" si="1012">XLOOKUP(N996, $AS$2:$AS$8, $AT$2:$AT$8)</f>
        <v>#N/A</v>
      </c>
      <c r="AD996" s="30" t="str">
        <f t="shared" si="1012"/>
        <v>#N/A</v>
      </c>
      <c r="AE996" s="30" t="str">
        <f t="shared" si="13"/>
        <v>#N/A</v>
      </c>
      <c r="AF996" s="30" t="str">
        <f t="shared" si="14"/>
        <v>#N/A</v>
      </c>
      <c r="AG996" s="30" t="str">
        <f t="shared" si="15"/>
        <v>#N/A</v>
      </c>
    </row>
    <row r="997">
      <c r="C997" s="25"/>
      <c r="D997" s="25" t="str">
        <f t="shared" si="2"/>
        <v/>
      </c>
      <c r="E997" s="26" t="str">
        <f t="shared" si="3"/>
        <v/>
      </c>
      <c r="G997" s="27" t="str">
        <f t="shared" si="4"/>
        <v/>
      </c>
      <c r="I997" s="28"/>
      <c r="J997" s="30"/>
      <c r="K997" s="30"/>
      <c r="L997" s="30"/>
      <c r="M997" s="30"/>
      <c r="N997" s="30"/>
      <c r="O997" s="30"/>
      <c r="P997" s="30"/>
      <c r="Q997" s="30"/>
      <c r="R997" s="30"/>
      <c r="S997" s="29"/>
      <c r="U997" s="30"/>
      <c r="X997" s="30" t="str">
        <f t="shared" si="7"/>
        <v>#N/A</v>
      </c>
      <c r="Y997" s="30" t="str">
        <f t="shared" si="8"/>
        <v>#N/A</v>
      </c>
      <c r="Z997" s="30" t="str">
        <f t="shared" si="9"/>
        <v>#N/A</v>
      </c>
      <c r="AA997" s="30" t="str">
        <f t="shared" si="10"/>
        <v>#N/A</v>
      </c>
      <c r="AB997" s="30" t="str">
        <f t="shared" si="11"/>
        <v>#N/A</v>
      </c>
      <c r="AC997" s="30" t="str">
        <f t="shared" ref="AC997:AD997" si="1013">XLOOKUP(N997, $AS$2:$AS$8, $AT$2:$AT$8)</f>
        <v>#N/A</v>
      </c>
      <c r="AD997" s="30" t="str">
        <f t="shared" si="1013"/>
        <v>#N/A</v>
      </c>
      <c r="AE997" s="30" t="str">
        <f t="shared" si="13"/>
        <v>#N/A</v>
      </c>
      <c r="AF997" s="30" t="str">
        <f t="shared" si="14"/>
        <v>#N/A</v>
      </c>
      <c r="AG997" s="30" t="str">
        <f t="shared" si="15"/>
        <v>#N/A</v>
      </c>
    </row>
    <row r="998">
      <c r="C998" s="25"/>
      <c r="D998" s="25" t="str">
        <f t="shared" si="2"/>
        <v/>
      </c>
      <c r="E998" s="26" t="str">
        <f t="shared" si="3"/>
        <v/>
      </c>
      <c r="G998" s="27" t="str">
        <f t="shared" si="4"/>
        <v/>
      </c>
      <c r="I998" s="28"/>
      <c r="J998" s="30"/>
      <c r="K998" s="30"/>
      <c r="L998" s="30"/>
      <c r="M998" s="30"/>
      <c r="N998" s="30"/>
      <c r="O998" s="30"/>
      <c r="P998" s="30"/>
      <c r="Q998" s="30"/>
      <c r="R998" s="30"/>
      <c r="S998" s="29"/>
      <c r="U998" s="30"/>
      <c r="X998" s="30" t="str">
        <f t="shared" si="7"/>
        <v>#N/A</v>
      </c>
      <c r="Y998" s="30" t="str">
        <f t="shared" si="8"/>
        <v>#N/A</v>
      </c>
      <c r="Z998" s="30" t="str">
        <f t="shared" si="9"/>
        <v>#N/A</v>
      </c>
      <c r="AA998" s="30" t="str">
        <f t="shared" si="10"/>
        <v>#N/A</v>
      </c>
      <c r="AB998" s="30" t="str">
        <f t="shared" si="11"/>
        <v>#N/A</v>
      </c>
      <c r="AC998" s="30" t="str">
        <f t="shared" ref="AC998:AD998" si="1014">XLOOKUP(N998, $AS$2:$AS$8, $AT$2:$AT$8)</f>
        <v>#N/A</v>
      </c>
      <c r="AD998" s="30" t="str">
        <f t="shared" si="1014"/>
        <v>#N/A</v>
      </c>
      <c r="AE998" s="30" t="str">
        <f t="shared" si="13"/>
        <v>#N/A</v>
      </c>
      <c r="AF998" s="30" t="str">
        <f t="shared" si="14"/>
        <v>#N/A</v>
      </c>
      <c r="AG998" s="30" t="str">
        <f t="shared" si="15"/>
        <v>#N/A</v>
      </c>
    </row>
    <row r="999">
      <c r="C999" s="25"/>
      <c r="D999" s="25"/>
      <c r="E999" s="26"/>
      <c r="F999" s="26"/>
      <c r="G999" s="27"/>
      <c r="H999" s="27"/>
      <c r="I999" s="9"/>
      <c r="J999" s="30"/>
      <c r="K999" s="30"/>
      <c r="L999" s="30"/>
      <c r="M999" s="30"/>
      <c r="N999" s="30"/>
      <c r="O999" s="30"/>
      <c r="P999" s="30"/>
      <c r="Q999" s="30"/>
      <c r="R999" s="30"/>
      <c r="S999" s="29"/>
      <c r="U999" s="30"/>
    </row>
  </sheetData>
  <autoFilter ref="$A$1:$U$414">
    <sortState ref="A1:U414">
      <sortCondition ref="B1:B414"/>
    </sortState>
  </autoFilter>
  <mergeCells count="1996">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G991:H991"/>
    <mergeCell ref="G992:H992"/>
    <mergeCell ref="G993:H993"/>
    <mergeCell ref="G994:H994"/>
    <mergeCell ref="G995:H995"/>
    <mergeCell ref="G996:H996"/>
    <mergeCell ref="G997:H997"/>
    <mergeCell ref="G998:H998"/>
    <mergeCell ref="E987:F987"/>
    <mergeCell ref="G987:H987"/>
    <mergeCell ref="E988:F988"/>
    <mergeCell ref="G988:H988"/>
    <mergeCell ref="E989:F989"/>
    <mergeCell ref="G989:H989"/>
    <mergeCell ref="G990:H990"/>
    <mergeCell ref="E997:F997"/>
    <mergeCell ref="E998:F998"/>
    <mergeCell ref="E990:F990"/>
    <mergeCell ref="E991:F991"/>
    <mergeCell ref="E992:F992"/>
    <mergeCell ref="E993:F993"/>
    <mergeCell ref="E994:F994"/>
    <mergeCell ref="E995:F995"/>
    <mergeCell ref="E996:F996"/>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2:R999">
    <cfRule type="expression" dxfId="0" priority="1">
      <formula>I2=6</formula>
    </cfRule>
  </conditionalFormatting>
  <conditionalFormatting sqref="I2:R999">
    <cfRule type="cellIs" dxfId="7" priority="2" operator="equal">
      <formula>5</formula>
    </cfRule>
  </conditionalFormatting>
  <conditionalFormatting sqref="I2:R999">
    <cfRule type="cellIs" dxfId="8" priority="3" operator="equal">
      <formula>4</formula>
    </cfRule>
  </conditionalFormatting>
  <conditionalFormatting sqref="I2:R999">
    <cfRule type="cellIs" dxfId="9" priority="4" operator="equal">
      <formula>3</formula>
    </cfRule>
  </conditionalFormatting>
  <conditionalFormatting sqref="I2:R999">
    <cfRule type="cellIs" dxfId="10" priority="5" operator="equal">
      <formula>7</formula>
    </cfRule>
  </conditionalFormatting>
  <conditionalFormatting sqref="I2:R999">
    <cfRule type="cellIs" dxfId="11" priority="6" operator="equal">
      <formula>2</formula>
    </cfRule>
  </conditionalFormatting>
  <conditionalFormatting sqref="I2:R999">
    <cfRule type="cellIs" dxfId="12" priority="7" operator="equal">
      <formula>1</formula>
    </cfRule>
  </conditionalFormatting>
  <dataValidations>
    <dataValidation type="list" allowBlank="1" showErrorMessage="1" sqref="I2:I999">
      <formula1>"Consistently Separates vs LB,Understands Defender Leverage, Movement Isn't Synchronized,Gets Swallowed Up By LB"</formula1>
    </dataValidation>
    <dataValidation type="list" allowBlank="1" showErrorMessage="1" sqref="M2:M999">
      <formula1>"Sturdy; Good Technique,Sturdy; Developing Technique,Good Technique; Bad Play Strength,Bad Technique; Bad Play Strength"</formula1>
    </dataValidation>
    <dataValidation type="list" allowBlank="1" showErrorMessage="1" sqref="J2:J999">
      <formula1>"Consistently Separates Deep,Can't Separate vs Off Coverage,LBs Match Him Vertically"</formula1>
    </dataValidation>
    <dataValidation type="list" allowBlank="1" showErrorMessage="1" sqref="P2:P999">
      <formula1>"Often Makes Defenders Miss In Backfield,Occasionally Makes Defenders Miss In Backfield,Run Through Defender In Backfield,Gets Stopped In Backfield Regularly"</formula1>
    </dataValidation>
    <dataValidation type="list" allowBlank="1" showErrorMessage="1" sqref="U2:U999">
      <formula1>"1,2,3,4,5,6,7"</formula1>
    </dataValidation>
    <dataValidation type="list" allowBlank="1" showErrorMessage="1" sqref="N2:O999">
      <formula1>"Sees Hole; Immediately Read/Reacts To Blocker Leverage,Sees Hole; Inconsistent At Reading Blocker Leverage,Inconsistent at Seeing Hole and Blocker Leverage,Bad at Seeing Hole and Blocker Leverage"</formula1>
    </dataValidation>
    <dataValidation type="list" allowBlank="1" showErrorMessage="1" sqref="L2:L999">
      <formula1>"Good Vision Immediately; Shows Elusiveness,Solid Vision, Can Still Break Thru Contact,Solid Vision, Below Average Elusiveness,Turns Up Field Late,Goes Down Immediately"</formula1>
    </dataValidation>
    <dataValidation type="list" allowBlank="1" showErrorMessage="1" sqref="Q2:Q999">
      <formula1>"Forces Bad Pursuit Angles In The Box,Forces Bad Pursuit Angles In The Alley,Can Drive For Yards After Initial Contact,Gets Stopped Upon Initial Contact"</formula1>
    </dataValidation>
    <dataValidation type="list" allowBlank="1" showErrorMessage="1" sqref="R2:R999">
      <formula1>"Takes Every Run To The House,Consistently Breaks Loose From 2nd Level,Vision Can Disrupt His Ability To Break Loose,Lacking Speed To Get To 3rd Level"</formula1>
    </dataValidation>
    <dataValidation type="list" allowBlank="1" showErrorMessage="1" sqref="K2:K999">
      <formula1>"Hands Catcher; Thru Traffic,Hands Catcher, Away From His Body,Hands Catcher,Body Catcher, Thru Traffic,Body Catcher,Inconsistent Body Catcher"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0.0"/>
    <col customWidth="1" min="3" max="3" width="19.88"/>
    <col customWidth="1" min="4" max="4" width="17.38"/>
    <col customWidth="1" min="5" max="5" width="15.13"/>
    <col customWidth="1" min="6" max="6" width="30.88"/>
    <col customWidth="1" min="7" max="7" width="14.5"/>
    <col customWidth="1" min="8" max="8" width="6.5"/>
    <col customWidth="1" min="17" max="17" width="16.88"/>
    <col customWidth="1" min="26" max="26" width="35.63"/>
    <col customWidth="1" min="35" max="35" width="25.38"/>
    <col customWidth="1" min="37" max="37" width="41.88"/>
    <col customWidth="1" min="39" max="39" width="35.63"/>
    <col customWidth="1" min="41" max="41" width="51.13"/>
    <col customWidth="1" min="43" max="43" width="28.5"/>
    <col customWidth="1" min="45" max="45" width="51.0"/>
  </cols>
  <sheetData>
    <row r="1">
      <c r="A1" s="32" t="s">
        <v>16</v>
      </c>
      <c r="B1" s="32" t="s">
        <v>17</v>
      </c>
      <c r="C1" s="32" t="s">
        <v>18</v>
      </c>
      <c r="D1" s="17" t="s">
        <v>19</v>
      </c>
      <c r="E1" s="18" t="s">
        <v>316</v>
      </c>
      <c r="F1" s="18" t="s">
        <v>20</v>
      </c>
      <c r="G1" s="18" t="s">
        <v>21</v>
      </c>
      <c r="H1" s="20"/>
      <c r="I1" s="16" t="s">
        <v>317</v>
      </c>
      <c r="J1" s="16" t="s">
        <v>318</v>
      </c>
      <c r="K1" s="16" t="s">
        <v>319</v>
      </c>
      <c r="L1" s="16" t="s">
        <v>320</v>
      </c>
      <c r="M1" s="16" t="s">
        <v>154</v>
      </c>
      <c r="N1" s="16" t="s">
        <v>321</v>
      </c>
      <c r="O1" s="16" t="s">
        <v>322</v>
      </c>
      <c r="P1" s="36" t="s">
        <v>29</v>
      </c>
      <c r="Q1" s="36" t="s">
        <v>30</v>
      </c>
      <c r="R1" s="24" t="s">
        <v>31</v>
      </c>
      <c r="S1" s="37" t="s">
        <v>323</v>
      </c>
      <c r="T1" s="9" t="s">
        <v>32</v>
      </c>
      <c r="U1" s="9" t="s">
        <v>32</v>
      </c>
      <c r="V1" s="9" t="s">
        <v>32</v>
      </c>
      <c r="W1" s="9" t="s">
        <v>32</v>
      </c>
      <c r="X1" s="9" t="s">
        <v>32</v>
      </c>
      <c r="Y1" s="9" t="s">
        <v>32</v>
      </c>
      <c r="Z1" s="9" t="s">
        <v>32</v>
      </c>
      <c r="AH1" s="9"/>
      <c r="AJ1" s="9" t="s">
        <v>32</v>
      </c>
      <c r="AL1" s="9" t="s">
        <v>32</v>
      </c>
      <c r="AN1" s="9" t="s">
        <v>32</v>
      </c>
      <c r="AP1" s="9" t="s">
        <v>32</v>
      </c>
      <c r="AQ1" s="9"/>
      <c r="AR1" s="9" t="s">
        <v>32</v>
      </c>
      <c r="AS1" s="9"/>
      <c r="AT1" s="9" t="s">
        <v>32</v>
      </c>
      <c r="AU1" s="9"/>
      <c r="AV1" s="9" t="s">
        <v>32</v>
      </c>
    </row>
    <row r="2">
      <c r="A2" s="35" t="s">
        <v>324</v>
      </c>
      <c r="B2" s="35" t="s">
        <v>298</v>
      </c>
      <c r="C2" s="2" t="s">
        <v>35</v>
      </c>
      <c r="D2" s="25" t="str">
        <f t="shared" ref="D2:D3" si="1">ifs(P2 = 0, "",P2&lt;3.25, "G5 Backup WR", P2&lt;3.75, "G5 Spot Starting WR",P2 &lt; 4.5, "G5 Starter WR",P2 &gt;= 4.5, "P4 Starter WR" )</f>
        <v/>
      </c>
      <c r="E2" s="26" t="str">
        <f t="shared" ref="E2:E9" si="2">if(P2=0, "",ifs(T2&gt;=4.5, "X",AND(T2&lt;4.5, V2&gt;2), "Z ",AND(T2&lt;4.5, W2&gt;2), "Slot "))</f>
        <v/>
      </c>
      <c r="F2" s="26" t="str">
        <f t="shared" ref="F2:F4" si="3">IF(Y2&lt;4.5, "Short/Intermediate Passing Attack ", "Vertical Passing Attack")</f>
        <v>#N/A</v>
      </c>
      <c r="G2" s="27" t="str">
        <f t="shared" ref="G2:G16" si="4">IFS(P2 = 0, "", Q2&lt;-1.5, "Off/Zone Beater", Q2&lt;0, "Greater Affinity Vs Off/Zone", Q2=0, "Equally Capable", Q2&lt;1.5, "Greater Affinity Vs Press/Man", Q2&gt;=1.5, "Press/Man Beater")</f>
        <v/>
      </c>
      <c r="I2" s="28"/>
      <c r="J2" s="30"/>
      <c r="K2" s="30"/>
      <c r="L2" s="30"/>
      <c r="M2" s="30"/>
      <c r="N2" s="30"/>
      <c r="O2" s="30"/>
      <c r="P2" s="29">
        <f t="shared" ref="P2:P969" si="5">iferror(sum(T2:Z2)/7, 0)</f>
        <v>0</v>
      </c>
      <c r="Q2" s="30" t="str">
        <f t="shared" ref="Q2:Q969" si="6">sum(T2,V2,Y2)-sum(U2,W2,Z2)</f>
        <v>#N/A</v>
      </c>
      <c r="R2" s="30"/>
      <c r="T2" s="30" t="str">
        <f t="shared" ref="T2:T969" si="7">XLOOKUP(I2, $AI$2:$AI$4, $AJ$2:$AJ$4)</f>
        <v>#N/A</v>
      </c>
      <c r="U2" s="30" t="str">
        <f t="shared" ref="U2:U969" si="8">XLOOKUP(J2, $AK$2:$AK$4, $AL$2:$AL$4)</f>
        <v>#N/A</v>
      </c>
      <c r="V2" s="30" t="str">
        <f t="shared" ref="V2:V969" si="9">XLOOKUP(K2, $AM$2:$AM$4, $AN$2:$AN$4)</f>
        <v>#N/A</v>
      </c>
      <c r="W2" s="30" t="str">
        <f t="shared" ref="W2:W969" si="10">XLOOKUP(L2, $AO$2:$AO$4, $AP$2:$AP$4)</f>
        <v>#N/A</v>
      </c>
      <c r="X2" s="30" t="str">
        <f t="shared" ref="X2:X970" si="11">XLOOKUP(M2, $AQ$2:$AQ$7, $AR$2:$AR$7)</f>
        <v>#N/A</v>
      </c>
      <c r="Y2" s="30" t="str">
        <f t="shared" ref="Y2:Y969" si="12">XLOOKUP(N2, $AS$2:$AS$4, $AT$2:$AT$4)</f>
        <v>#N/A</v>
      </c>
      <c r="Z2" s="30" t="str">
        <f t="shared" ref="Z2:Z969" si="13">XLOOKUP(O2, $AU$2:$AU$4, $AV$2:$AV$4)</f>
        <v>#N/A</v>
      </c>
      <c r="AH2" s="9"/>
      <c r="AI2" s="9" t="s">
        <v>325</v>
      </c>
      <c r="AJ2" s="9">
        <v>6.0</v>
      </c>
      <c r="AK2" s="9" t="s">
        <v>326</v>
      </c>
      <c r="AL2" s="9">
        <v>6.0</v>
      </c>
      <c r="AM2" s="9" t="s">
        <v>327</v>
      </c>
      <c r="AN2" s="9">
        <v>7.0</v>
      </c>
      <c r="AO2" s="9" t="s">
        <v>328</v>
      </c>
      <c r="AP2" s="9">
        <v>6.0</v>
      </c>
      <c r="AQ2" s="9" t="s">
        <v>176</v>
      </c>
      <c r="AR2" s="9">
        <v>7.0</v>
      </c>
      <c r="AS2" s="9" t="s">
        <v>329</v>
      </c>
      <c r="AT2" s="9">
        <v>7.0</v>
      </c>
      <c r="AU2" s="9" t="s">
        <v>330</v>
      </c>
      <c r="AV2" s="9">
        <v>7.0</v>
      </c>
    </row>
    <row r="3">
      <c r="A3" s="35" t="s">
        <v>331</v>
      </c>
      <c r="B3" s="35" t="s">
        <v>332</v>
      </c>
      <c r="C3" s="2" t="s">
        <v>35</v>
      </c>
      <c r="D3" s="25" t="str">
        <f t="shared" si="1"/>
        <v/>
      </c>
      <c r="E3" s="26" t="str">
        <f t="shared" si="2"/>
        <v/>
      </c>
      <c r="F3" s="26" t="str">
        <f t="shared" si="3"/>
        <v>#N/A</v>
      </c>
      <c r="G3" s="27" t="str">
        <f t="shared" si="4"/>
        <v/>
      </c>
      <c r="I3" s="28"/>
      <c r="J3" s="30"/>
      <c r="K3" s="30"/>
      <c r="L3" s="30"/>
      <c r="M3" s="30"/>
      <c r="N3" s="30"/>
      <c r="O3" s="30"/>
      <c r="P3" s="29">
        <f t="shared" si="5"/>
        <v>0</v>
      </c>
      <c r="Q3" s="30" t="str">
        <f t="shared" si="6"/>
        <v>#N/A</v>
      </c>
      <c r="R3" s="30"/>
      <c r="T3" s="30" t="str">
        <f t="shared" si="7"/>
        <v>#N/A</v>
      </c>
      <c r="U3" s="30" t="str">
        <f t="shared" si="8"/>
        <v>#N/A</v>
      </c>
      <c r="V3" s="30" t="str">
        <f t="shared" si="9"/>
        <v>#N/A</v>
      </c>
      <c r="W3" s="30" t="str">
        <f t="shared" si="10"/>
        <v>#N/A</v>
      </c>
      <c r="X3" s="30" t="str">
        <f t="shared" si="11"/>
        <v>#N/A</v>
      </c>
      <c r="Y3" s="30" t="str">
        <f t="shared" si="12"/>
        <v>#N/A</v>
      </c>
      <c r="Z3" s="30" t="str">
        <f t="shared" si="13"/>
        <v>#N/A</v>
      </c>
      <c r="AH3" s="9"/>
      <c r="AI3" s="9" t="s">
        <v>333</v>
      </c>
      <c r="AJ3" s="9">
        <v>3.5</v>
      </c>
      <c r="AK3" s="9" t="s">
        <v>334</v>
      </c>
      <c r="AL3" s="9">
        <v>3.5</v>
      </c>
      <c r="AM3" s="9" t="s">
        <v>335</v>
      </c>
      <c r="AN3" s="9">
        <v>4.0</v>
      </c>
      <c r="AO3" s="9" t="s">
        <v>336</v>
      </c>
      <c r="AP3" s="9">
        <v>4.0</v>
      </c>
      <c r="AQ3" s="9" t="s">
        <v>337</v>
      </c>
      <c r="AR3" s="9">
        <v>5.9</v>
      </c>
      <c r="AS3" s="9" t="s">
        <v>338</v>
      </c>
      <c r="AT3" s="9">
        <v>4.0</v>
      </c>
      <c r="AU3" s="9" t="s">
        <v>339</v>
      </c>
      <c r="AV3" s="9">
        <v>4.0</v>
      </c>
    </row>
    <row r="4">
      <c r="A4" s="35" t="s">
        <v>340</v>
      </c>
      <c r="B4" s="35" t="s">
        <v>341</v>
      </c>
      <c r="C4" s="2" t="s">
        <v>35</v>
      </c>
      <c r="D4" s="25" t="str">
        <f t="shared" ref="D4:D969" si="14">ifs(P4 = 0, "",P4&lt;3.25, "G5 Backup WR", P4&lt;3.75, "G5 Spot Starting WR",P4 &lt; 4.25, "G5 Starter WR",P4 &lt; 4.5, "P4 Spot Starting WR", P4 &gt;= 4.5, "P4 Starter WR" )</f>
        <v>P4 Starter WR</v>
      </c>
      <c r="E4" s="26" t="str">
        <f t="shared" si="2"/>
        <v>X</v>
      </c>
      <c r="F4" s="26" t="str">
        <f t="shared" si="3"/>
        <v>Vertical Passing Attack</v>
      </c>
      <c r="G4" s="27" t="str">
        <f t="shared" si="4"/>
        <v>Greater Affinity Vs Press/Man</v>
      </c>
      <c r="I4" s="28" t="s">
        <v>325</v>
      </c>
      <c r="J4" s="9" t="s">
        <v>326</v>
      </c>
      <c r="K4" s="9" t="s">
        <v>335</v>
      </c>
      <c r="L4" s="9" t="s">
        <v>328</v>
      </c>
      <c r="M4" s="9" t="s">
        <v>166</v>
      </c>
      <c r="N4" s="9" t="s">
        <v>329</v>
      </c>
      <c r="O4" s="9" t="s">
        <v>339</v>
      </c>
      <c r="P4" s="29">
        <f t="shared" si="5"/>
        <v>5.242857143</v>
      </c>
      <c r="Q4" s="30">
        <f t="shared" si="6"/>
        <v>1</v>
      </c>
      <c r="R4" s="30"/>
      <c r="T4" s="30">
        <f t="shared" si="7"/>
        <v>6</v>
      </c>
      <c r="U4" s="30">
        <f t="shared" si="8"/>
        <v>6</v>
      </c>
      <c r="V4" s="30">
        <f t="shared" si="9"/>
        <v>4</v>
      </c>
      <c r="W4" s="30">
        <f t="shared" si="10"/>
        <v>6</v>
      </c>
      <c r="X4" s="30">
        <f t="shared" si="11"/>
        <v>3.7</v>
      </c>
      <c r="Y4" s="30">
        <f t="shared" si="12"/>
        <v>7</v>
      </c>
      <c r="Z4" s="30">
        <f t="shared" si="13"/>
        <v>4</v>
      </c>
      <c r="AH4" s="9"/>
      <c r="AI4" s="9" t="s">
        <v>342</v>
      </c>
      <c r="AJ4" s="9">
        <v>2.0</v>
      </c>
      <c r="AK4" s="9" t="s">
        <v>343</v>
      </c>
      <c r="AL4" s="9">
        <v>2.0</v>
      </c>
      <c r="AM4" s="9" t="s">
        <v>344</v>
      </c>
      <c r="AN4" s="9">
        <v>2.0</v>
      </c>
      <c r="AO4" s="9" t="s">
        <v>345</v>
      </c>
      <c r="AP4" s="9">
        <v>2.0</v>
      </c>
      <c r="AQ4" s="9" t="s">
        <v>194</v>
      </c>
      <c r="AR4" s="9">
        <v>4.8</v>
      </c>
      <c r="AS4" s="9" t="s">
        <v>346</v>
      </c>
      <c r="AT4" s="9">
        <v>2.0</v>
      </c>
      <c r="AU4" s="9" t="s">
        <v>347</v>
      </c>
      <c r="AV4" s="9">
        <v>2.0</v>
      </c>
    </row>
    <row r="5">
      <c r="A5" s="33" t="s">
        <v>348</v>
      </c>
      <c r="B5" s="33" t="s">
        <v>349</v>
      </c>
      <c r="C5" s="2" t="s">
        <v>35</v>
      </c>
      <c r="D5" s="25" t="str">
        <f t="shared" si="14"/>
        <v>G5 Starter WR</v>
      </c>
      <c r="E5" s="26" t="str">
        <f t="shared" si="2"/>
        <v>X</v>
      </c>
      <c r="F5" s="26" t="str">
        <f t="shared" ref="F5:F16" si="15">IF(P5 = 0, "", IF(Y5&lt;4.5, "Short/Intermediate Passing Attack ", "Vertical Passing Attack"))</f>
        <v>Short/Intermediate Passing Attack </v>
      </c>
      <c r="G5" s="27" t="str">
        <f t="shared" si="4"/>
        <v>Greater Affinity Vs Press/Man</v>
      </c>
      <c r="I5" s="28" t="s">
        <v>325</v>
      </c>
      <c r="J5" s="9" t="s">
        <v>334</v>
      </c>
      <c r="K5" s="9" t="s">
        <v>344</v>
      </c>
      <c r="L5" s="9" t="s">
        <v>336</v>
      </c>
      <c r="M5" s="9" t="s">
        <v>337</v>
      </c>
      <c r="N5" s="9" t="s">
        <v>338</v>
      </c>
      <c r="O5" s="9" t="s">
        <v>339</v>
      </c>
      <c r="P5" s="29">
        <f t="shared" si="5"/>
        <v>4.2</v>
      </c>
      <c r="Q5" s="30">
        <f t="shared" si="6"/>
        <v>0.5</v>
      </c>
      <c r="R5" s="30"/>
      <c r="T5" s="30">
        <f t="shared" si="7"/>
        <v>6</v>
      </c>
      <c r="U5" s="30">
        <f t="shared" si="8"/>
        <v>3.5</v>
      </c>
      <c r="V5" s="30">
        <f t="shared" si="9"/>
        <v>2</v>
      </c>
      <c r="W5" s="30">
        <f t="shared" si="10"/>
        <v>4</v>
      </c>
      <c r="X5" s="30">
        <f t="shared" si="11"/>
        <v>5.9</v>
      </c>
      <c r="Y5" s="30">
        <f t="shared" si="12"/>
        <v>4</v>
      </c>
      <c r="Z5" s="30">
        <f t="shared" si="13"/>
        <v>4</v>
      </c>
      <c r="AQ5" s="9" t="s">
        <v>166</v>
      </c>
      <c r="AR5" s="9">
        <v>3.7</v>
      </c>
    </row>
    <row r="6">
      <c r="A6" s="33" t="s">
        <v>350</v>
      </c>
      <c r="B6" s="33" t="s">
        <v>277</v>
      </c>
      <c r="C6" s="2" t="s">
        <v>52</v>
      </c>
      <c r="D6" s="25" t="str">
        <f t="shared" si="14"/>
        <v>P4 Starter WR</v>
      </c>
      <c r="E6" s="26" t="str">
        <f t="shared" si="2"/>
        <v>Z </v>
      </c>
      <c r="F6" s="26" t="str">
        <f t="shared" si="15"/>
        <v>Short/Intermediate Passing Attack </v>
      </c>
      <c r="G6" s="27" t="str">
        <f t="shared" si="4"/>
        <v>Off/Zone Beater</v>
      </c>
      <c r="I6" s="28" t="s">
        <v>333</v>
      </c>
      <c r="J6" s="9" t="s">
        <v>326</v>
      </c>
      <c r="K6" s="9" t="s">
        <v>335</v>
      </c>
      <c r="L6" s="9" t="s">
        <v>328</v>
      </c>
      <c r="M6" s="9" t="s">
        <v>166</v>
      </c>
      <c r="N6" s="9" t="s">
        <v>338</v>
      </c>
      <c r="O6" s="9" t="s">
        <v>330</v>
      </c>
      <c r="P6" s="29">
        <f t="shared" si="5"/>
        <v>4.885714286</v>
      </c>
      <c r="Q6" s="30">
        <f t="shared" si="6"/>
        <v>-7.5</v>
      </c>
      <c r="R6" s="30"/>
      <c r="T6" s="30">
        <f t="shared" si="7"/>
        <v>3.5</v>
      </c>
      <c r="U6" s="30">
        <f t="shared" si="8"/>
        <v>6</v>
      </c>
      <c r="V6" s="30">
        <f t="shared" si="9"/>
        <v>4</v>
      </c>
      <c r="W6" s="30">
        <f t="shared" si="10"/>
        <v>6</v>
      </c>
      <c r="X6" s="30">
        <f t="shared" si="11"/>
        <v>3.7</v>
      </c>
      <c r="Y6" s="30">
        <f t="shared" si="12"/>
        <v>4</v>
      </c>
      <c r="Z6" s="30">
        <f t="shared" si="13"/>
        <v>7</v>
      </c>
      <c r="AQ6" s="9" t="s">
        <v>185</v>
      </c>
      <c r="AR6" s="9">
        <v>2.6</v>
      </c>
    </row>
    <row r="7">
      <c r="A7" s="33" t="s">
        <v>351</v>
      </c>
      <c r="B7" s="33" t="s">
        <v>352</v>
      </c>
      <c r="C7" s="2" t="s">
        <v>35</v>
      </c>
      <c r="D7" s="25" t="str">
        <f t="shared" si="14"/>
        <v>P4 Spot Starting WR</v>
      </c>
      <c r="E7" s="26" t="str">
        <f t="shared" si="2"/>
        <v>Z </v>
      </c>
      <c r="F7" s="26" t="str">
        <f t="shared" si="15"/>
        <v>Short/Intermediate Passing Attack </v>
      </c>
      <c r="G7" s="27" t="str">
        <f t="shared" si="4"/>
        <v>Off/Zone Beater</v>
      </c>
      <c r="I7" s="28" t="s">
        <v>333</v>
      </c>
      <c r="J7" s="9" t="s">
        <v>334</v>
      </c>
      <c r="K7" s="9" t="s">
        <v>335</v>
      </c>
      <c r="L7" s="9" t="s">
        <v>328</v>
      </c>
      <c r="M7" s="9" t="s">
        <v>337</v>
      </c>
      <c r="N7" s="9" t="s">
        <v>338</v>
      </c>
      <c r="O7" s="9" t="s">
        <v>339</v>
      </c>
      <c r="P7" s="29">
        <f t="shared" si="5"/>
        <v>4.414285714</v>
      </c>
      <c r="Q7" s="30">
        <f t="shared" si="6"/>
        <v>-2</v>
      </c>
      <c r="R7" s="30"/>
      <c r="T7" s="30">
        <f t="shared" si="7"/>
        <v>3.5</v>
      </c>
      <c r="U7" s="30">
        <f t="shared" si="8"/>
        <v>3.5</v>
      </c>
      <c r="V7" s="30">
        <f t="shared" si="9"/>
        <v>4</v>
      </c>
      <c r="W7" s="30">
        <f t="shared" si="10"/>
        <v>6</v>
      </c>
      <c r="X7" s="30">
        <f t="shared" si="11"/>
        <v>5.9</v>
      </c>
      <c r="Y7" s="30">
        <f t="shared" si="12"/>
        <v>4</v>
      </c>
      <c r="Z7" s="30">
        <f t="shared" si="13"/>
        <v>4</v>
      </c>
      <c r="AQ7" s="9" t="s">
        <v>208</v>
      </c>
      <c r="AR7" s="9">
        <v>1.0</v>
      </c>
    </row>
    <row r="8">
      <c r="A8" s="33" t="s">
        <v>353</v>
      </c>
      <c r="B8" s="33" t="s">
        <v>214</v>
      </c>
      <c r="C8" s="2" t="s">
        <v>52</v>
      </c>
      <c r="D8" s="25" t="str">
        <f t="shared" si="14"/>
        <v>P4 Starter WR</v>
      </c>
      <c r="E8" s="26" t="str">
        <f t="shared" si="2"/>
        <v>Z </v>
      </c>
      <c r="F8" s="26" t="str">
        <f t="shared" si="15"/>
        <v>Vertical Passing Attack</v>
      </c>
      <c r="G8" s="27" t="str">
        <f t="shared" si="4"/>
        <v>Greater Affinity Vs Press/Man</v>
      </c>
      <c r="I8" s="28" t="s">
        <v>333</v>
      </c>
      <c r="J8" s="9" t="s">
        <v>326</v>
      </c>
      <c r="K8" s="9" t="s">
        <v>335</v>
      </c>
      <c r="L8" s="9" t="s">
        <v>336</v>
      </c>
      <c r="M8" s="9" t="s">
        <v>194</v>
      </c>
      <c r="N8" s="9" t="s">
        <v>329</v>
      </c>
      <c r="O8" s="9" t="s">
        <v>339</v>
      </c>
      <c r="P8" s="29">
        <f t="shared" si="5"/>
        <v>4.757142857</v>
      </c>
      <c r="Q8" s="30">
        <f t="shared" si="6"/>
        <v>0.5</v>
      </c>
      <c r="R8" s="30"/>
      <c r="T8" s="30">
        <f t="shared" si="7"/>
        <v>3.5</v>
      </c>
      <c r="U8" s="30">
        <f t="shared" si="8"/>
        <v>6</v>
      </c>
      <c r="V8" s="30">
        <f t="shared" si="9"/>
        <v>4</v>
      </c>
      <c r="W8" s="30">
        <f t="shared" si="10"/>
        <v>4</v>
      </c>
      <c r="X8" s="30">
        <f t="shared" si="11"/>
        <v>4.8</v>
      </c>
      <c r="Y8" s="30">
        <f t="shared" si="12"/>
        <v>7</v>
      </c>
      <c r="Z8" s="30">
        <f t="shared" si="13"/>
        <v>4</v>
      </c>
    </row>
    <row r="9">
      <c r="A9" s="33" t="s">
        <v>354</v>
      </c>
      <c r="B9" s="33" t="s">
        <v>355</v>
      </c>
      <c r="C9" s="2" t="s">
        <v>35</v>
      </c>
      <c r="D9" s="25" t="str">
        <f t="shared" si="14"/>
        <v>P4 Spot Starting WR</v>
      </c>
      <c r="E9" s="26" t="str">
        <f t="shared" si="2"/>
        <v>Z </v>
      </c>
      <c r="F9" s="26" t="str">
        <f t="shared" si="15"/>
        <v>Short/Intermediate Passing Attack </v>
      </c>
      <c r="G9" s="27" t="str">
        <f t="shared" si="4"/>
        <v>Off/Zone Beater</v>
      </c>
      <c r="I9" s="28" t="s">
        <v>333</v>
      </c>
      <c r="J9" s="9" t="s">
        <v>334</v>
      </c>
      <c r="K9" s="9" t="s">
        <v>335</v>
      </c>
      <c r="L9" s="9" t="s">
        <v>328</v>
      </c>
      <c r="M9" s="9" t="s">
        <v>337</v>
      </c>
      <c r="N9" s="9" t="s">
        <v>338</v>
      </c>
      <c r="O9" s="9" t="s">
        <v>339</v>
      </c>
      <c r="P9" s="29">
        <f t="shared" si="5"/>
        <v>4.414285714</v>
      </c>
      <c r="Q9" s="30">
        <f t="shared" si="6"/>
        <v>-2</v>
      </c>
      <c r="R9" s="30"/>
      <c r="T9" s="30">
        <f t="shared" si="7"/>
        <v>3.5</v>
      </c>
      <c r="U9" s="30">
        <f t="shared" si="8"/>
        <v>3.5</v>
      </c>
      <c r="V9" s="30">
        <f t="shared" si="9"/>
        <v>4</v>
      </c>
      <c r="W9" s="30">
        <f t="shared" si="10"/>
        <v>6</v>
      </c>
      <c r="X9" s="30">
        <f t="shared" si="11"/>
        <v>5.9</v>
      </c>
      <c r="Y9" s="30">
        <f t="shared" si="12"/>
        <v>4</v>
      </c>
      <c r="Z9" s="30">
        <f t="shared" si="13"/>
        <v>4</v>
      </c>
    </row>
    <row r="10">
      <c r="A10" s="33" t="s">
        <v>356</v>
      </c>
      <c r="B10" s="33" t="s">
        <v>357</v>
      </c>
      <c r="C10" s="2" t="s">
        <v>52</v>
      </c>
      <c r="D10" s="25" t="str">
        <f t="shared" si="14"/>
        <v>G5 Spot Starting WR</v>
      </c>
      <c r="E10" s="26" t="str">
        <f>if(P10=0, "",ifs(T10&gt;=4.5, "X",AND(T10&lt;4.5, V10&gt;2), "Z ",AND(T10&lt;4.5, W10&gt;2), "Slot"))</f>
        <v>Slot</v>
      </c>
      <c r="F10" s="26" t="str">
        <f t="shared" si="15"/>
        <v>Short/Intermediate Passing Attack </v>
      </c>
      <c r="G10" s="27" t="str">
        <f t="shared" si="4"/>
        <v>Off/Zone Beater</v>
      </c>
      <c r="I10" s="28" t="s">
        <v>342</v>
      </c>
      <c r="J10" s="9" t="s">
        <v>334</v>
      </c>
      <c r="K10" s="9" t="s">
        <v>344</v>
      </c>
      <c r="L10" s="9" t="s">
        <v>336</v>
      </c>
      <c r="M10" s="9" t="s">
        <v>166</v>
      </c>
      <c r="N10" s="9" t="s">
        <v>338</v>
      </c>
      <c r="O10" s="9" t="s">
        <v>330</v>
      </c>
      <c r="P10" s="29">
        <f t="shared" si="5"/>
        <v>3.742857143</v>
      </c>
      <c r="Q10" s="30">
        <f t="shared" si="6"/>
        <v>-6.5</v>
      </c>
      <c r="R10" s="30"/>
      <c r="T10" s="30">
        <f t="shared" si="7"/>
        <v>2</v>
      </c>
      <c r="U10" s="30">
        <f t="shared" si="8"/>
        <v>3.5</v>
      </c>
      <c r="V10" s="30">
        <f t="shared" si="9"/>
        <v>2</v>
      </c>
      <c r="W10" s="30">
        <f t="shared" si="10"/>
        <v>4</v>
      </c>
      <c r="X10" s="30">
        <f t="shared" si="11"/>
        <v>3.7</v>
      </c>
      <c r="Y10" s="30">
        <f t="shared" si="12"/>
        <v>4</v>
      </c>
      <c r="Z10" s="30">
        <f t="shared" si="13"/>
        <v>7</v>
      </c>
    </row>
    <row r="11">
      <c r="A11" s="33" t="s">
        <v>358</v>
      </c>
      <c r="B11" s="33" t="s">
        <v>139</v>
      </c>
      <c r="C11" s="2" t="s">
        <v>35</v>
      </c>
      <c r="D11" s="25" t="str">
        <f t="shared" si="14"/>
        <v>G5 Starter WR</v>
      </c>
      <c r="E11" s="1" t="s">
        <v>359</v>
      </c>
      <c r="F11" s="26" t="str">
        <f t="shared" si="15"/>
        <v>Short/Intermediate Passing Attack </v>
      </c>
      <c r="G11" s="27" t="str">
        <f t="shared" si="4"/>
        <v>Off/Zone Beater</v>
      </c>
      <c r="I11" s="28" t="s">
        <v>342</v>
      </c>
      <c r="J11" s="9" t="s">
        <v>334</v>
      </c>
      <c r="K11" s="9" t="s">
        <v>335</v>
      </c>
      <c r="L11" s="9" t="s">
        <v>328</v>
      </c>
      <c r="M11" s="9" t="s">
        <v>337</v>
      </c>
      <c r="N11" s="9" t="s">
        <v>338</v>
      </c>
      <c r="O11" s="9" t="s">
        <v>339</v>
      </c>
      <c r="P11" s="29">
        <f t="shared" si="5"/>
        <v>4.2</v>
      </c>
      <c r="Q11" s="30">
        <f t="shared" si="6"/>
        <v>-3.5</v>
      </c>
      <c r="R11" s="30"/>
      <c r="T11" s="30">
        <f t="shared" si="7"/>
        <v>2</v>
      </c>
      <c r="U11" s="30">
        <f t="shared" si="8"/>
        <v>3.5</v>
      </c>
      <c r="V11" s="30">
        <f t="shared" si="9"/>
        <v>4</v>
      </c>
      <c r="W11" s="30">
        <f t="shared" si="10"/>
        <v>6</v>
      </c>
      <c r="X11" s="30">
        <f t="shared" si="11"/>
        <v>5.9</v>
      </c>
      <c r="Y11" s="30">
        <f t="shared" si="12"/>
        <v>4</v>
      </c>
      <c r="Z11" s="30">
        <f t="shared" si="13"/>
        <v>4</v>
      </c>
    </row>
    <row r="12">
      <c r="A12" s="33" t="s">
        <v>360</v>
      </c>
      <c r="B12" s="33" t="s">
        <v>361</v>
      </c>
      <c r="C12" s="2" t="s">
        <v>35</v>
      </c>
      <c r="D12" s="25" t="str">
        <f t="shared" si="14"/>
        <v>G5 Backup WR</v>
      </c>
      <c r="E12" s="26" t="str">
        <f>if(P12=0, "",ifs(T12&gt;=4.5, "X",AND(T12&lt;4.5, V12&gt;2), "Z ",AND(T12&lt;4.5, W12&gt;2), "Slot"))</f>
        <v>Slot</v>
      </c>
      <c r="F12" s="26" t="str">
        <f t="shared" si="15"/>
        <v>Short/Intermediate Passing Attack </v>
      </c>
      <c r="G12" s="27" t="str">
        <f t="shared" si="4"/>
        <v>Off/Zone Beater</v>
      </c>
      <c r="I12" s="28" t="s">
        <v>342</v>
      </c>
      <c r="J12" s="9" t="s">
        <v>343</v>
      </c>
      <c r="K12" s="9" t="s">
        <v>344</v>
      </c>
      <c r="L12" s="9" t="s">
        <v>336</v>
      </c>
      <c r="M12" s="9" t="s">
        <v>166</v>
      </c>
      <c r="N12" s="9" t="s">
        <v>346</v>
      </c>
      <c r="O12" s="9" t="s">
        <v>339</v>
      </c>
      <c r="P12" s="29">
        <f t="shared" si="5"/>
        <v>2.814285714</v>
      </c>
      <c r="Q12" s="30">
        <f t="shared" si="6"/>
        <v>-4</v>
      </c>
      <c r="R12" s="30"/>
      <c r="T12" s="30">
        <f t="shared" si="7"/>
        <v>2</v>
      </c>
      <c r="U12" s="30">
        <f t="shared" si="8"/>
        <v>2</v>
      </c>
      <c r="V12" s="30">
        <f t="shared" si="9"/>
        <v>2</v>
      </c>
      <c r="W12" s="30">
        <f t="shared" si="10"/>
        <v>4</v>
      </c>
      <c r="X12" s="30">
        <f t="shared" si="11"/>
        <v>3.7</v>
      </c>
      <c r="Y12" s="30">
        <f t="shared" si="12"/>
        <v>2</v>
      </c>
      <c r="Z12" s="30">
        <f t="shared" si="13"/>
        <v>4</v>
      </c>
    </row>
    <row r="13">
      <c r="A13" s="33" t="s">
        <v>362</v>
      </c>
      <c r="B13" s="33" t="s">
        <v>363</v>
      </c>
      <c r="C13" s="2" t="s">
        <v>35</v>
      </c>
      <c r="D13" s="25" t="str">
        <f t="shared" si="14"/>
        <v>G5 Backup WR</v>
      </c>
      <c r="E13" s="1" t="s">
        <v>359</v>
      </c>
      <c r="F13" s="26" t="str">
        <f t="shared" si="15"/>
        <v>Short/Intermediate Passing Attack </v>
      </c>
      <c r="G13" s="27" t="str">
        <f t="shared" si="4"/>
        <v>Equally Capable</v>
      </c>
      <c r="I13" s="28" t="s">
        <v>333</v>
      </c>
      <c r="J13" s="9" t="s">
        <v>334</v>
      </c>
      <c r="K13" s="9" t="s">
        <v>344</v>
      </c>
      <c r="L13" s="9" t="s">
        <v>345</v>
      </c>
      <c r="M13" s="9" t="s">
        <v>166</v>
      </c>
      <c r="N13" s="9" t="s">
        <v>338</v>
      </c>
      <c r="O13" s="9" t="s">
        <v>339</v>
      </c>
      <c r="P13" s="29">
        <f t="shared" si="5"/>
        <v>3.242857143</v>
      </c>
      <c r="Q13" s="30">
        <f t="shared" si="6"/>
        <v>0</v>
      </c>
      <c r="R13" s="30"/>
      <c r="T13" s="30">
        <f t="shared" si="7"/>
        <v>3.5</v>
      </c>
      <c r="U13" s="30">
        <f t="shared" si="8"/>
        <v>3.5</v>
      </c>
      <c r="V13" s="30">
        <f t="shared" si="9"/>
        <v>2</v>
      </c>
      <c r="W13" s="30">
        <f t="shared" si="10"/>
        <v>2</v>
      </c>
      <c r="X13" s="30">
        <f t="shared" si="11"/>
        <v>3.7</v>
      </c>
      <c r="Y13" s="30">
        <f t="shared" si="12"/>
        <v>4</v>
      </c>
      <c r="Z13" s="30">
        <f t="shared" si="13"/>
        <v>4</v>
      </c>
    </row>
    <row r="14">
      <c r="A14" s="33" t="s">
        <v>364</v>
      </c>
      <c r="B14" s="33" t="s">
        <v>363</v>
      </c>
      <c r="C14" s="2" t="s">
        <v>52</v>
      </c>
      <c r="D14" s="25" t="str">
        <f t="shared" si="14"/>
        <v>P4 Starter WR</v>
      </c>
      <c r="E14" s="26" t="str">
        <f t="shared" ref="E14:E30" si="16">if(P14=0, "",ifs(T14&gt;=4.5, "X",AND(T14&lt;4.5, V14&gt;2), "Z ",AND(T14&lt;4.5, W14&gt;2), "Slot "))</f>
        <v>Z </v>
      </c>
      <c r="F14" s="26" t="str">
        <f t="shared" si="15"/>
        <v>Vertical Passing Attack</v>
      </c>
      <c r="G14" s="27" t="str">
        <f t="shared" si="4"/>
        <v>Greater Affinity Vs Press/Man</v>
      </c>
      <c r="I14" s="28" t="s">
        <v>333</v>
      </c>
      <c r="J14" s="9" t="s">
        <v>326</v>
      </c>
      <c r="K14" s="9" t="s">
        <v>335</v>
      </c>
      <c r="L14" s="9" t="s">
        <v>336</v>
      </c>
      <c r="M14" s="9" t="s">
        <v>337</v>
      </c>
      <c r="N14" s="9" t="s">
        <v>329</v>
      </c>
      <c r="O14" s="9" t="s">
        <v>339</v>
      </c>
      <c r="P14" s="29">
        <f t="shared" si="5"/>
        <v>4.914285714</v>
      </c>
      <c r="Q14" s="30">
        <f t="shared" si="6"/>
        <v>0.5</v>
      </c>
      <c r="R14" s="30"/>
      <c r="T14" s="30">
        <f t="shared" si="7"/>
        <v>3.5</v>
      </c>
      <c r="U14" s="30">
        <f t="shared" si="8"/>
        <v>6</v>
      </c>
      <c r="V14" s="30">
        <f t="shared" si="9"/>
        <v>4</v>
      </c>
      <c r="W14" s="30">
        <f t="shared" si="10"/>
        <v>4</v>
      </c>
      <c r="X14" s="30">
        <f t="shared" si="11"/>
        <v>5.9</v>
      </c>
      <c r="Y14" s="30">
        <f t="shared" si="12"/>
        <v>7</v>
      </c>
      <c r="Z14" s="30">
        <f t="shared" si="13"/>
        <v>4</v>
      </c>
    </row>
    <row r="15">
      <c r="A15" s="33" t="s">
        <v>365</v>
      </c>
      <c r="B15" s="33" t="s">
        <v>241</v>
      </c>
      <c r="C15" s="2" t="s">
        <v>35</v>
      </c>
      <c r="D15" s="25" t="str">
        <f t="shared" si="14"/>
        <v>G5 Starter WR</v>
      </c>
      <c r="E15" s="26" t="str">
        <f t="shared" si="16"/>
        <v>X</v>
      </c>
      <c r="F15" s="26" t="str">
        <f t="shared" si="15"/>
        <v>Short/Intermediate Passing Attack </v>
      </c>
      <c r="G15" s="27" t="str">
        <f t="shared" si="4"/>
        <v>Press/Man Beater</v>
      </c>
      <c r="I15" s="28" t="s">
        <v>325</v>
      </c>
      <c r="J15" s="9" t="s">
        <v>334</v>
      </c>
      <c r="K15" s="9" t="s">
        <v>335</v>
      </c>
      <c r="L15" s="9" t="s">
        <v>336</v>
      </c>
      <c r="M15" s="9" t="s">
        <v>166</v>
      </c>
      <c r="N15" s="9" t="s">
        <v>338</v>
      </c>
      <c r="O15" s="9" t="s">
        <v>339</v>
      </c>
      <c r="P15" s="29">
        <f t="shared" si="5"/>
        <v>4.171428571</v>
      </c>
      <c r="Q15" s="30">
        <f t="shared" si="6"/>
        <v>2.5</v>
      </c>
      <c r="R15" s="30"/>
      <c r="T15" s="30">
        <f t="shared" si="7"/>
        <v>6</v>
      </c>
      <c r="U15" s="30">
        <f t="shared" si="8"/>
        <v>3.5</v>
      </c>
      <c r="V15" s="30">
        <f t="shared" si="9"/>
        <v>4</v>
      </c>
      <c r="W15" s="30">
        <f t="shared" si="10"/>
        <v>4</v>
      </c>
      <c r="X15" s="30">
        <f t="shared" si="11"/>
        <v>3.7</v>
      </c>
      <c r="Y15" s="30">
        <f t="shared" si="12"/>
        <v>4</v>
      </c>
      <c r="Z15" s="30">
        <f t="shared" si="13"/>
        <v>4</v>
      </c>
    </row>
    <row r="16">
      <c r="A16" s="33" t="s">
        <v>366</v>
      </c>
      <c r="B16" s="33" t="s">
        <v>367</v>
      </c>
      <c r="C16" s="2" t="s">
        <v>52</v>
      </c>
      <c r="D16" s="25" t="str">
        <f t="shared" si="14"/>
        <v>G5 Starter WR</v>
      </c>
      <c r="E16" s="26" t="str">
        <f t="shared" si="16"/>
        <v>Z </v>
      </c>
      <c r="F16" s="26" t="str">
        <f t="shared" si="15"/>
        <v>Short/Intermediate Passing Attack </v>
      </c>
      <c r="G16" s="27" t="str">
        <f t="shared" si="4"/>
        <v>Off/Zone Beater</v>
      </c>
      <c r="I16" s="28" t="s">
        <v>342</v>
      </c>
      <c r="J16" s="9" t="s">
        <v>334</v>
      </c>
      <c r="K16" s="9" t="s">
        <v>335</v>
      </c>
      <c r="L16" s="9" t="s">
        <v>336</v>
      </c>
      <c r="M16" s="9" t="s">
        <v>166</v>
      </c>
      <c r="N16" s="9" t="s">
        <v>338</v>
      </c>
      <c r="O16" s="9" t="s">
        <v>330</v>
      </c>
      <c r="P16" s="29">
        <f t="shared" si="5"/>
        <v>4.028571429</v>
      </c>
      <c r="Q16" s="30">
        <f t="shared" si="6"/>
        <v>-4.5</v>
      </c>
      <c r="R16" s="30"/>
      <c r="T16" s="30">
        <f t="shared" si="7"/>
        <v>2</v>
      </c>
      <c r="U16" s="30">
        <f t="shared" si="8"/>
        <v>3.5</v>
      </c>
      <c r="V16" s="30">
        <f t="shared" si="9"/>
        <v>4</v>
      </c>
      <c r="W16" s="30">
        <f t="shared" si="10"/>
        <v>4</v>
      </c>
      <c r="X16" s="30">
        <f t="shared" si="11"/>
        <v>3.7</v>
      </c>
      <c r="Y16" s="30">
        <f t="shared" si="12"/>
        <v>4</v>
      </c>
      <c r="Z16" s="30">
        <f t="shared" si="13"/>
        <v>7</v>
      </c>
    </row>
    <row r="17">
      <c r="A17" s="33" t="s">
        <v>368</v>
      </c>
      <c r="B17" s="33" t="s">
        <v>369</v>
      </c>
      <c r="C17" s="2" t="s">
        <v>52</v>
      </c>
      <c r="D17" s="25" t="str">
        <f t="shared" si="14"/>
        <v/>
      </c>
      <c r="E17" s="26" t="str">
        <f t="shared" si="16"/>
        <v/>
      </c>
      <c r="F17" s="1"/>
      <c r="G17" s="27"/>
      <c r="I17" s="28"/>
      <c r="J17" s="30"/>
      <c r="K17" s="30"/>
      <c r="L17" s="30"/>
      <c r="M17" s="30"/>
      <c r="N17" s="30"/>
      <c r="O17" s="30"/>
      <c r="P17" s="29">
        <f t="shared" si="5"/>
        <v>0</v>
      </c>
      <c r="Q17" s="30" t="str">
        <f t="shared" si="6"/>
        <v>#N/A</v>
      </c>
      <c r="R17" s="30"/>
      <c r="T17" s="30" t="str">
        <f t="shared" si="7"/>
        <v>#N/A</v>
      </c>
      <c r="U17" s="30" t="str">
        <f t="shared" si="8"/>
        <v>#N/A</v>
      </c>
      <c r="V17" s="30" t="str">
        <f t="shared" si="9"/>
        <v>#N/A</v>
      </c>
      <c r="W17" s="30" t="str">
        <f t="shared" si="10"/>
        <v>#N/A</v>
      </c>
      <c r="X17" s="30" t="str">
        <f t="shared" si="11"/>
        <v>#N/A</v>
      </c>
      <c r="Y17" s="30" t="str">
        <f t="shared" si="12"/>
        <v>#N/A</v>
      </c>
      <c r="Z17" s="30" t="str">
        <f t="shared" si="13"/>
        <v>#N/A</v>
      </c>
    </row>
    <row r="18">
      <c r="A18" s="33" t="s">
        <v>370</v>
      </c>
      <c r="B18" s="33" t="s">
        <v>371</v>
      </c>
      <c r="C18" s="2" t="s">
        <v>52</v>
      </c>
      <c r="D18" s="25" t="str">
        <f t="shared" si="14"/>
        <v>G5 Starter WR</v>
      </c>
      <c r="E18" s="26" t="str">
        <f t="shared" si="16"/>
        <v>Z </v>
      </c>
      <c r="F18" s="26" t="str">
        <f t="shared" ref="F18:F43" si="17">IF(P18 = 0, "", IF(Y18&lt;4.5, "Short/Intermediate Passing Attack ", "Vertical Passing Attack"))</f>
        <v>Vertical Passing Attack</v>
      </c>
      <c r="G18" s="27" t="str">
        <f t="shared" ref="G18:G969" si="18">IFS(P18 = 0, "", Q18&lt;-1.5, "Off/Zone Beater", Q18&lt;0, "Greater Affinity Vs Off/Zone", Q18=0, "Equally Capable", Q18&lt;1.5, "Greater Affinity Vs Press/Man", Q18&gt;=1.5, "Press/Man Beater")</f>
        <v>Press/Man Beater</v>
      </c>
      <c r="I18" s="28" t="s">
        <v>333</v>
      </c>
      <c r="J18" s="9" t="s">
        <v>334</v>
      </c>
      <c r="K18" s="9" t="s">
        <v>335</v>
      </c>
      <c r="L18" s="9" t="s">
        <v>336</v>
      </c>
      <c r="M18" s="9" t="s">
        <v>166</v>
      </c>
      <c r="N18" s="9" t="s">
        <v>329</v>
      </c>
      <c r="O18" s="9" t="s">
        <v>339</v>
      </c>
      <c r="P18" s="29">
        <f t="shared" si="5"/>
        <v>4.242857143</v>
      </c>
      <c r="Q18" s="30">
        <f t="shared" si="6"/>
        <v>3</v>
      </c>
      <c r="R18" s="30"/>
      <c r="T18" s="30">
        <f t="shared" si="7"/>
        <v>3.5</v>
      </c>
      <c r="U18" s="30">
        <f t="shared" si="8"/>
        <v>3.5</v>
      </c>
      <c r="V18" s="30">
        <f t="shared" si="9"/>
        <v>4</v>
      </c>
      <c r="W18" s="30">
        <f t="shared" si="10"/>
        <v>4</v>
      </c>
      <c r="X18" s="30">
        <f t="shared" si="11"/>
        <v>3.7</v>
      </c>
      <c r="Y18" s="30">
        <f t="shared" si="12"/>
        <v>7</v>
      </c>
      <c r="Z18" s="30">
        <f t="shared" si="13"/>
        <v>4</v>
      </c>
    </row>
    <row r="19">
      <c r="A19" s="38" t="s">
        <v>372</v>
      </c>
      <c r="B19" s="38" t="s">
        <v>373</v>
      </c>
      <c r="C19" s="2" t="s">
        <v>35</v>
      </c>
      <c r="D19" s="25" t="str">
        <f t="shared" si="14"/>
        <v>P4 Starter WR</v>
      </c>
      <c r="E19" s="26" t="str">
        <f t="shared" si="16"/>
        <v>X</v>
      </c>
      <c r="F19" s="26" t="str">
        <f t="shared" si="17"/>
        <v>Vertical Passing Attack</v>
      </c>
      <c r="G19" s="27" t="str">
        <f t="shared" si="18"/>
        <v>Greater Affinity Vs Press/Man</v>
      </c>
      <c r="I19" s="28" t="s">
        <v>325</v>
      </c>
      <c r="J19" s="9" t="s">
        <v>326</v>
      </c>
      <c r="K19" s="9" t="s">
        <v>335</v>
      </c>
      <c r="L19" s="9" t="s">
        <v>328</v>
      </c>
      <c r="M19" s="9" t="s">
        <v>194</v>
      </c>
      <c r="N19" s="9" t="s">
        <v>329</v>
      </c>
      <c r="O19" s="9" t="s">
        <v>339</v>
      </c>
      <c r="P19" s="29">
        <f t="shared" si="5"/>
        <v>5.4</v>
      </c>
      <c r="Q19" s="30">
        <f t="shared" si="6"/>
        <v>1</v>
      </c>
      <c r="R19" s="30"/>
      <c r="T19" s="30">
        <f t="shared" si="7"/>
        <v>6</v>
      </c>
      <c r="U19" s="30">
        <f t="shared" si="8"/>
        <v>6</v>
      </c>
      <c r="V19" s="30">
        <f t="shared" si="9"/>
        <v>4</v>
      </c>
      <c r="W19" s="30">
        <f t="shared" si="10"/>
        <v>6</v>
      </c>
      <c r="X19" s="30">
        <f t="shared" si="11"/>
        <v>4.8</v>
      </c>
      <c r="Y19" s="30">
        <f t="shared" si="12"/>
        <v>7</v>
      </c>
      <c r="Z19" s="30">
        <f t="shared" si="13"/>
        <v>4</v>
      </c>
    </row>
    <row r="20">
      <c r="A20" s="33" t="s">
        <v>374</v>
      </c>
      <c r="B20" s="33" t="s">
        <v>234</v>
      </c>
      <c r="C20" s="2" t="s">
        <v>35</v>
      </c>
      <c r="D20" s="25" t="str">
        <f t="shared" si="14"/>
        <v>G5 Starter WR</v>
      </c>
      <c r="E20" s="26" t="str">
        <f t="shared" si="16"/>
        <v>Z </v>
      </c>
      <c r="F20" s="26" t="str">
        <f t="shared" si="17"/>
        <v>Short/Intermediate Passing Attack </v>
      </c>
      <c r="G20" s="27" t="str">
        <f t="shared" si="18"/>
        <v>Off/Zone Beater</v>
      </c>
      <c r="I20" s="28" t="s">
        <v>333</v>
      </c>
      <c r="J20" s="9" t="s">
        <v>334</v>
      </c>
      <c r="K20" s="9" t="s">
        <v>335</v>
      </c>
      <c r="L20" s="9" t="s">
        <v>336</v>
      </c>
      <c r="M20" s="9" t="s">
        <v>166</v>
      </c>
      <c r="N20" s="9" t="s">
        <v>338</v>
      </c>
      <c r="O20" s="9" t="s">
        <v>330</v>
      </c>
      <c r="P20" s="29">
        <f t="shared" si="5"/>
        <v>4.242857143</v>
      </c>
      <c r="Q20" s="30">
        <f t="shared" si="6"/>
        <v>-3</v>
      </c>
      <c r="R20" s="30"/>
      <c r="T20" s="30">
        <f t="shared" si="7"/>
        <v>3.5</v>
      </c>
      <c r="U20" s="30">
        <f t="shared" si="8"/>
        <v>3.5</v>
      </c>
      <c r="V20" s="30">
        <f t="shared" si="9"/>
        <v>4</v>
      </c>
      <c r="W20" s="30">
        <f t="shared" si="10"/>
        <v>4</v>
      </c>
      <c r="X20" s="30">
        <f t="shared" si="11"/>
        <v>3.7</v>
      </c>
      <c r="Y20" s="30">
        <f t="shared" si="12"/>
        <v>4</v>
      </c>
      <c r="Z20" s="30">
        <f t="shared" si="13"/>
        <v>7</v>
      </c>
    </row>
    <row r="21">
      <c r="A21" s="33" t="s">
        <v>375</v>
      </c>
      <c r="B21" s="33" t="s">
        <v>376</v>
      </c>
      <c r="C21" s="2" t="s">
        <v>35</v>
      </c>
      <c r="D21" s="25" t="str">
        <f t="shared" si="14"/>
        <v>P4 Starter WR</v>
      </c>
      <c r="E21" s="26" t="str">
        <f t="shared" si="16"/>
        <v>Z </v>
      </c>
      <c r="F21" s="26" t="str">
        <f t="shared" si="17"/>
        <v>Short/Intermediate Passing Attack </v>
      </c>
      <c r="G21" s="27" t="str">
        <f t="shared" si="18"/>
        <v>Off/Zone Beater</v>
      </c>
      <c r="I21" s="28" t="s">
        <v>333</v>
      </c>
      <c r="J21" s="9" t="s">
        <v>334</v>
      </c>
      <c r="K21" s="9" t="s">
        <v>335</v>
      </c>
      <c r="L21" s="9" t="s">
        <v>328</v>
      </c>
      <c r="M21" s="9" t="s">
        <v>166</v>
      </c>
      <c r="N21" s="9" t="s">
        <v>338</v>
      </c>
      <c r="O21" s="9" t="s">
        <v>330</v>
      </c>
      <c r="P21" s="29">
        <f t="shared" si="5"/>
        <v>4.528571429</v>
      </c>
      <c r="Q21" s="30">
        <f t="shared" si="6"/>
        <v>-5</v>
      </c>
      <c r="R21" s="30"/>
      <c r="T21" s="30">
        <f t="shared" si="7"/>
        <v>3.5</v>
      </c>
      <c r="U21" s="30">
        <f t="shared" si="8"/>
        <v>3.5</v>
      </c>
      <c r="V21" s="30">
        <f t="shared" si="9"/>
        <v>4</v>
      </c>
      <c r="W21" s="30">
        <f t="shared" si="10"/>
        <v>6</v>
      </c>
      <c r="X21" s="30">
        <f t="shared" si="11"/>
        <v>3.7</v>
      </c>
      <c r="Y21" s="30">
        <f t="shared" si="12"/>
        <v>4</v>
      </c>
      <c r="Z21" s="30">
        <f t="shared" si="13"/>
        <v>7</v>
      </c>
    </row>
    <row r="22">
      <c r="A22" s="33" t="s">
        <v>377</v>
      </c>
      <c r="B22" s="33" t="s">
        <v>378</v>
      </c>
      <c r="C22" s="2" t="s">
        <v>35</v>
      </c>
      <c r="D22" s="25" t="str">
        <f t="shared" si="14"/>
        <v>P4 Starter WR</v>
      </c>
      <c r="E22" s="26" t="str">
        <f t="shared" si="16"/>
        <v>X</v>
      </c>
      <c r="F22" s="26" t="str">
        <f t="shared" si="17"/>
        <v>Short/Intermediate Passing Attack </v>
      </c>
      <c r="G22" s="27" t="str">
        <f t="shared" si="18"/>
        <v>Press/Man Beater</v>
      </c>
      <c r="I22" s="28" t="s">
        <v>325</v>
      </c>
      <c r="J22" s="9" t="s">
        <v>334</v>
      </c>
      <c r="K22" s="9" t="s">
        <v>327</v>
      </c>
      <c r="L22" s="9" t="s">
        <v>336</v>
      </c>
      <c r="M22" s="9" t="s">
        <v>337</v>
      </c>
      <c r="N22" s="9" t="s">
        <v>338</v>
      </c>
      <c r="O22" s="9" t="s">
        <v>339</v>
      </c>
      <c r="P22" s="29">
        <f t="shared" si="5"/>
        <v>4.914285714</v>
      </c>
      <c r="Q22" s="30">
        <f t="shared" si="6"/>
        <v>5.5</v>
      </c>
      <c r="R22" s="30"/>
      <c r="T22" s="30">
        <f t="shared" si="7"/>
        <v>6</v>
      </c>
      <c r="U22" s="30">
        <f t="shared" si="8"/>
        <v>3.5</v>
      </c>
      <c r="V22" s="30">
        <f t="shared" si="9"/>
        <v>7</v>
      </c>
      <c r="W22" s="30">
        <f t="shared" si="10"/>
        <v>4</v>
      </c>
      <c r="X22" s="30">
        <f t="shared" si="11"/>
        <v>5.9</v>
      </c>
      <c r="Y22" s="30">
        <f t="shared" si="12"/>
        <v>4</v>
      </c>
      <c r="Z22" s="30">
        <f t="shared" si="13"/>
        <v>4</v>
      </c>
    </row>
    <row r="23">
      <c r="A23" s="33" t="s">
        <v>379</v>
      </c>
      <c r="B23" s="33" t="s">
        <v>380</v>
      </c>
      <c r="C23" s="2" t="s">
        <v>52</v>
      </c>
      <c r="D23" s="25" t="str">
        <f t="shared" si="14"/>
        <v>P4 Starter WR</v>
      </c>
      <c r="E23" s="26" t="str">
        <f t="shared" si="16"/>
        <v>Z </v>
      </c>
      <c r="F23" s="26" t="str">
        <f t="shared" si="17"/>
        <v>Vertical Passing Attack</v>
      </c>
      <c r="G23" s="27" t="str">
        <f t="shared" si="18"/>
        <v>Press/Man Beater</v>
      </c>
      <c r="I23" s="28" t="s">
        <v>342</v>
      </c>
      <c r="J23" s="9" t="s">
        <v>326</v>
      </c>
      <c r="K23" s="9" t="s">
        <v>327</v>
      </c>
      <c r="L23" s="9" t="s">
        <v>336</v>
      </c>
      <c r="M23" s="9" t="s">
        <v>166</v>
      </c>
      <c r="N23" s="9" t="s">
        <v>329</v>
      </c>
      <c r="O23" s="9" t="s">
        <v>339</v>
      </c>
      <c r="P23" s="29">
        <f t="shared" si="5"/>
        <v>4.814285714</v>
      </c>
      <c r="Q23" s="30">
        <f t="shared" si="6"/>
        <v>2</v>
      </c>
      <c r="R23" s="30"/>
      <c r="T23" s="30">
        <f t="shared" si="7"/>
        <v>2</v>
      </c>
      <c r="U23" s="30">
        <f t="shared" si="8"/>
        <v>6</v>
      </c>
      <c r="V23" s="30">
        <f t="shared" si="9"/>
        <v>7</v>
      </c>
      <c r="W23" s="30">
        <f t="shared" si="10"/>
        <v>4</v>
      </c>
      <c r="X23" s="30">
        <f t="shared" si="11"/>
        <v>3.7</v>
      </c>
      <c r="Y23" s="30">
        <f t="shared" si="12"/>
        <v>7</v>
      </c>
      <c r="Z23" s="30">
        <f t="shared" si="13"/>
        <v>4</v>
      </c>
    </row>
    <row r="24">
      <c r="A24" s="33" t="s">
        <v>381</v>
      </c>
      <c r="B24" s="33" t="s">
        <v>230</v>
      </c>
      <c r="C24" s="2" t="s">
        <v>35</v>
      </c>
      <c r="D24" s="25" t="str">
        <f t="shared" si="14"/>
        <v>G5 Starter WR</v>
      </c>
      <c r="E24" s="26" t="str">
        <f t="shared" si="16"/>
        <v>Z </v>
      </c>
      <c r="F24" s="26" t="str">
        <f t="shared" si="17"/>
        <v>Vertical Passing Attack</v>
      </c>
      <c r="G24" s="27" t="str">
        <f t="shared" si="18"/>
        <v>Press/Man Beater</v>
      </c>
      <c r="I24" s="28" t="s">
        <v>333</v>
      </c>
      <c r="J24" s="9" t="s">
        <v>334</v>
      </c>
      <c r="K24" s="9" t="s">
        <v>335</v>
      </c>
      <c r="L24" s="9" t="s">
        <v>336</v>
      </c>
      <c r="M24" s="9" t="s">
        <v>166</v>
      </c>
      <c r="N24" s="9" t="s">
        <v>329</v>
      </c>
      <c r="O24" s="9" t="s">
        <v>339</v>
      </c>
      <c r="P24" s="29">
        <f t="shared" si="5"/>
        <v>4.242857143</v>
      </c>
      <c r="Q24" s="30">
        <f t="shared" si="6"/>
        <v>3</v>
      </c>
      <c r="R24" s="30"/>
      <c r="T24" s="30">
        <f t="shared" si="7"/>
        <v>3.5</v>
      </c>
      <c r="U24" s="30">
        <f t="shared" si="8"/>
        <v>3.5</v>
      </c>
      <c r="V24" s="30">
        <f t="shared" si="9"/>
        <v>4</v>
      </c>
      <c r="W24" s="30">
        <f t="shared" si="10"/>
        <v>4</v>
      </c>
      <c r="X24" s="30">
        <f t="shared" si="11"/>
        <v>3.7</v>
      </c>
      <c r="Y24" s="30">
        <f t="shared" si="12"/>
        <v>7</v>
      </c>
      <c r="Z24" s="30">
        <f t="shared" si="13"/>
        <v>4</v>
      </c>
    </row>
    <row r="25">
      <c r="A25" s="33" t="s">
        <v>382</v>
      </c>
      <c r="B25" s="33" t="s">
        <v>96</v>
      </c>
      <c r="C25" s="2" t="s">
        <v>35</v>
      </c>
      <c r="D25" s="25" t="str">
        <f t="shared" si="14"/>
        <v>G5 Starter WR</v>
      </c>
      <c r="E25" s="26" t="str">
        <f t="shared" si="16"/>
        <v>Z </v>
      </c>
      <c r="F25" s="26" t="str">
        <f t="shared" si="17"/>
        <v>Short/Intermediate Passing Attack </v>
      </c>
      <c r="G25" s="27" t="str">
        <f t="shared" si="18"/>
        <v>Equally Capable</v>
      </c>
      <c r="I25" s="28" t="s">
        <v>333</v>
      </c>
      <c r="J25" s="9" t="s">
        <v>334</v>
      </c>
      <c r="K25" s="9" t="s">
        <v>335</v>
      </c>
      <c r="L25" s="9" t="s">
        <v>336</v>
      </c>
      <c r="M25" s="9" t="s">
        <v>337</v>
      </c>
      <c r="N25" s="9" t="s">
        <v>338</v>
      </c>
      <c r="O25" s="9" t="s">
        <v>339</v>
      </c>
      <c r="P25" s="29">
        <f t="shared" si="5"/>
        <v>4.128571429</v>
      </c>
      <c r="Q25" s="30">
        <f t="shared" si="6"/>
        <v>0</v>
      </c>
      <c r="R25" s="30"/>
      <c r="T25" s="30">
        <f t="shared" si="7"/>
        <v>3.5</v>
      </c>
      <c r="U25" s="30">
        <f t="shared" si="8"/>
        <v>3.5</v>
      </c>
      <c r="V25" s="30">
        <f t="shared" si="9"/>
        <v>4</v>
      </c>
      <c r="W25" s="30">
        <f t="shared" si="10"/>
        <v>4</v>
      </c>
      <c r="X25" s="30">
        <f t="shared" si="11"/>
        <v>5.9</v>
      </c>
      <c r="Y25" s="30">
        <f t="shared" si="12"/>
        <v>4</v>
      </c>
      <c r="Z25" s="30">
        <f t="shared" si="13"/>
        <v>4</v>
      </c>
    </row>
    <row r="26">
      <c r="A26" s="33" t="s">
        <v>383</v>
      </c>
      <c r="B26" s="33" t="s">
        <v>74</v>
      </c>
      <c r="C26" s="2" t="s">
        <v>35</v>
      </c>
      <c r="D26" s="25" t="str">
        <f t="shared" si="14"/>
        <v>G5 Starter WR</v>
      </c>
      <c r="E26" s="26" t="str">
        <f t="shared" si="16"/>
        <v>Z </v>
      </c>
      <c r="F26" s="26" t="str">
        <f t="shared" si="17"/>
        <v>Short/Intermediate Passing Attack </v>
      </c>
      <c r="G26" s="27" t="str">
        <f t="shared" si="18"/>
        <v>Off/Zone Beater</v>
      </c>
      <c r="I26" s="28" t="s">
        <v>333</v>
      </c>
      <c r="J26" s="9" t="s">
        <v>326</v>
      </c>
      <c r="K26" s="9" t="s">
        <v>335</v>
      </c>
      <c r="L26" s="9" t="s">
        <v>336</v>
      </c>
      <c r="M26" s="9" t="s">
        <v>185</v>
      </c>
      <c r="N26" s="9" t="s">
        <v>338</v>
      </c>
      <c r="O26" s="9" t="s">
        <v>339</v>
      </c>
      <c r="P26" s="29">
        <f t="shared" si="5"/>
        <v>4.014285714</v>
      </c>
      <c r="Q26" s="30">
        <f t="shared" si="6"/>
        <v>-2.5</v>
      </c>
      <c r="R26" s="30"/>
      <c r="T26" s="30">
        <f t="shared" si="7"/>
        <v>3.5</v>
      </c>
      <c r="U26" s="30">
        <f t="shared" si="8"/>
        <v>6</v>
      </c>
      <c r="V26" s="30">
        <f t="shared" si="9"/>
        <v>4</v>
      </c>
      <c r="W26" s="30">
        <f t="shared" si="10"/>
        <v>4</v>
      </c>
      <c r="X26" s="30">
        <f t="shared" si="11"/>
        <v>2.6</v>
      </c>
      <c r="Y26" s="30">
        <f t="shared" si="12"/>
        <v>4</v>
      </c>
      <c r="Z26" s="30">
        <f t="shared" si="13"/>
        <v>4</v>
      </c>
    </row>
    <row r="27">
      <c r="A27" s="33" t="s">
        <v>384</v>
      </c>
      <c r="B27" s="33" t="s">
        <v>385</v>
      </c>
      <c r="C27" s="2" t="s">
        <v>35</v>
      </c>
      <c r="D27" s="25" t="str">
        <f t="shared" si="14"/>
        <v>P4 Starter WR</v>
      </c>
      <c r="E27" s="26" t="str">
        <f t="shared" si="16"/>
        <v>Z </v>
      </c>
      <c r="F27" s="26" t="str">
        <f t="shared" si="17"/>
        <v>Short/Intermediate Passing Attack </v>
      </c>
      <c r="G27" s="27" t="str">
        <f t="shared" si="18"/>
        <v>Greater Affinity Vs Press/Man</v>
      </c>
      <c r="I27" s="28" t="s">
        <v>333</v>
      </c>
      <c r="J27" s="9" t="s">
        <v>334</v>
      </c>
      <c r="K27" s="9" t="s">
        <v>327</v>
      </c>
      <c r="L27" s="9" t="s">
        <v>328</v>
      </c>
      <c r="M27" s="9" t="s">
        <v>166</v>
      </c>
      <c r="N27" s="9" t="s">
        <v>338</v>
      </c>
      <c r="O27" s="9" t="s">
        <v>339</v>
      </c>
      <c r="P27" s="29">
        <f t="shared" si="5"/>
        <v>4.528571429</v>
      </c>
      <c r="Q27" s="30">
        <f t="shared" si="6"/>
        <v>1</v>
      </c>
      <c r="R27" s="30"/>
      <c r="T27" s="30">
        <f t="shared" si="7"/>
        <v>3.5</v>
      </c>
      <c r="U27" s="30">
        <f t="shared" si="8"/>
        <v>3.5</v>
      </c>
      <c r="V27" s="30">
        <f t="shared" si="9"/>
        <v>7</v>
      </c>
      <c r="W27" s="30">
        <f t="shared" si="10"/>
        <v>6</v>
      </c>
      <c r="X27" s="30">
        <f t="shared" si="11"/>
        <v>3.7</v>
      </c>
      <c r="Y27" s="30">
        <f t="shared" si="12"/>
        <v>4</v>
      </c>
      <c r="Z27" s="30">
        <f t="shared" si="13"/>
        <v>4</v>
      </c>
    </row>
    <row r="28">
      <c r="A28" s="33" t="s">
        <v>386</v>
      </c>
      <c r="B28" s="33" t="s">
        <v>61</v>
      </c>
      <c r="C28" s="2" t="s">
        <v>52</v>
      </c>
      <c r="D28" s="25" t="str">
        <f t="shared" si="14"/>
        <v>G5 Starter WR</v>
      </c>
      <c r="E28" s="26" t="str">
        <f t="shared" si="16"/>
        <v>Z </v>
      </c>
      <c r="F28" s="26" t="str">
        <f t="shared" si="17"/>
        <v>Short/Intermediate Passing Attack </v>
      </c>
      <c r="G28" s="27" t="str">
        <f t="shared" si="18"/>
        <v>Greater Affinity Vs Off/Zone</v>
      </c>
      <c r="I28" s="28" t="s">
        <v>342</v>
      </c>
      <c r="J28" s="9" t="s">
        <v>334</v>
      </c>
      <c r="K28" s="9" t="s">
        <v>335</v>
      </c>
      <c r="L28" s="9" t="s">
        <v>336</v>
      </c>
      <c r="M28" s="9" t="s">
        <v>337</v>
      </c>
      <c r="N28" s="9" t="s">
        <v>338</v>
      </c>
      <c r="O28" s="9" t="s">
        <v>339</v>
      </c>
      <c r="P28" s="29">
        <f t="shared" si="5"/>
        <v>3.914285714</v>
      </c>
      <c r="Q28" s="30">
        <f t="shared" si="6"/>
        <v>-1.5</v>
      </c>
      <c r="R28" s="30"/>
      <c r="T28" s="30">
        <f t="shared" si="7"/>
        <v>2</v>
      </c>
      <c r="U28" s="30">
        <f t="shared" si="8"/>
        <v>3.5</v>
      </c>
      <c r="V28" s="30">
        <f t="shared" si="9"/>
        <v>4</v>
      </c>
      <c r="W28" s="30">
        <f t="shared" si="10"/>
        <v>4</v>
      </c>
      <c r="X28" s="30">
        <f t="shared" si="11"/>
        <v>5.9</v>
      </c>
      <c r="Y28" s="30">
        <f t="shared" si="12"/>
        <v>4</v>
      </c>
      <c r="Z28" s="30">
        <f t="shared" si="13"/>
        <v>4</v>
      </c>
    </row>
    <row r="29">
      <c r="A29" s="33" t="s">
        <v>387</v>
      </c>
      <c r="B29" s="33" t="s">
        <v>285</v>
      </c>
      <c r="C29" s="2" t="s">
        <v>35</v>
      </c>
      <c r="D29" s="25" t="str">
        <f t="shared" si="14"/>
        <v>P4 Starter WR</v>
      </c>
      <c r="E29" s="26" t="str">
        <f t="shared" si="16"/>
        <v>X</v>
      </c>
      <c r="F29" s="26" t="str">
        <f t="shared" si="17"/>
        <v>Vertical Passing Attack</v>
      </c>
      <c r="G29" s="27" t="str">
        <f t="shared" si="18"/>
        <v>Press/Man Beater</v>
      </c>
      <c r="I29" s="28" t="s">
        <v>325</v>
      </c>
      <c r="J29" s="9" t="s">
        <v>334</v>
      </c>
      <c r="K29" s="9" t="s">
        <v>335</v>
      </c>
      <c r="L29" s="9" t="s">
        <v>336</v>
      </c>
      <c r="M29" s="9" t="s">
        <v>194</v>
      </c>
      <c r="N29" s="9" t="s">
        <v>329</v>
      </c>
      <c r="O29" s="9" t="s">
        <v>339</v>
      </c>
      <c r="P29" s="29">
        <f t="shared" si="5"/>
        <v>4.757142857</v>
      </c>
      <c r="Q29" s="30">
        <f t="shared" si="6"/>
        <v>5.5</v>
      </c>
      <c r="R29" s="30"/>
      <c r="T29" s="30">
        <f t="shared" si="7"/>
        <v>6</v>
      </c>
      <c r="U29" s="30">
        <f t="shared" si="8"/>
        <v>3.5</v>
      </c>
      <c r="V29" s="30">
        <f t="shared" si="9"/>
        <v>4</v>
      </c>
      <c r="W29" s="30">
        <f t="shared" si="10"/>
        <v>4</v>
      </c>
      <c r="X29" s="30">
        <f t="shared" si="11"/>
        <v>4.8</v>
      </c>
      <c r="Y29" s="30">
        <f t="shared" si="12"/>
        <v>7</v>
      </c>
      <c r="Z29" s="30">
        <f t="shared" si="13"/>
        <v>4</v>
      </c>
    </row>
    <row r="30">
      <c r="A30" s="33" t="s">
        <v>388</v>
      </c>
      <c r="B30" s="33" t="s">
        <v>216</v>
      </c>
      <c r="C30" s="2" t="s">
        <v>52</v>
      </c>
      <c r="D30" s="25" t="str">
        <f t="shared" si="14"/>
        <v>G5 Starter WR</v>
      </c>
      <c r="E30" s="26" t="str">
        <f t="shared" si="16"/>
        <v>Z </v>
      </c>
      <c r="F30" s="26" t="str">
        <f t="shared" si="17"/>
        <v>Short/Intermediate Passing Attack </v>
      </c>
      <c r="G30" s="27" t="str">
        <f t="shared" si="18"/>
        <v>Equally Capable</v>
      </c>
      <c r="I30" s="28" t="s">
        <v>333</v>
      </c>
      <c r="J30" s="9" t="s">
        <v>334</v>
      </c>
      <c r="K30" s="9" t="s">
        <v>335</v>
      </c>
      <c r="L30" s="9" t="s">
        <v>336</v>
      </c>
      <c r="M30" s="9" t="s">
        <v>194</v>
      </c>
      <c r="N30" s="9" t="s">
        <v>338</v>
      </c>
      <c r="O30" s="9" t="s">
        <v>339</v>
      </c>
      <c r="P30" s="29">
        <f t="shared" si="5"/>
        <v>3.971428571</v>
      </c>
      <c r="Q30" s="30">
        <f t="shared" si="6"/>
        <v>0</v>
      </c>
      <c r="R30" s="30"/>
      <c r="T30" s="30">
        <f t="shared" si="7"/>
        <v>3.5</v>
      </c>
      <c r="U30" s="30">
        <f t="shared" si="8"/>
        <v>3.5</v>
      </c>
      <c r="V30" s="30">
        <f t="shared" si="9"/>
        <v>4</v>
      </c>
      <c r="W30" s="30">
        <f t="shared" si="10"/>
        <v>4</v>
      </c>
      <c r="X30" s="30">
        <f t="shared" si="11"/>
        <v>4.8</v>
      </c>
      <c r="Y30" s="30">
        <f t="shared" si="12"/>
        <v>4</v>
      </c>
      <c r="Z30" s="30">
        <f t="shared" si="13"/>
        <v>4</v>
      </c>
    </row>
    <row r="31">
      <c r="A31" s="33" t="s">
        <v>389</v>
      </c>
      <c r="B31" s="33" t="s">
        <v>390</v>
      </c>
      <c r="C31" s="2" t="s">
        <v>35</v>
      </c>
      <c r="D31" s="25" t="str">
        <f t="shared" si="14"/>
        <v>G5 Starter WR</v>
      </c>
      <c r="E31" s="1" t="s">
        <v>359</v>
      </c>
      <c r="F31" s="26" t="str">
        <f t="shared" si="17"/>
        <v>Short/Intermediate Passing Attack </v>
      </c>
      <c r="G31" s="27" t="str">
        <f t="shared" si="18"/>
        <v>Off/Zone Beater</v>
      </c>
      <c r="I31" s="28" t="s">
        <v>342</v>
      </c>
      <c r="J31" s="9" t="s">
        <v>334</v>
      </c>
      <c r="K31" s="9" t="s">
        <v>335</v>
      </c>
      <c r="L31" s="9" t="s">
        <v>336</v>
      </c>
      <c r="M31" s="9" t="s">
        <v>194</v>
      </c>
      <c r="N31" s="9" t="s">
        <v>346</v>
      </c>
      <c r="O31" s="9" t="s">
        <v>330</v>
      </c>
      <c r="P31" s="29">
        <f t="shared" si="5"/>
        <v>3.9</v>
      </c>
      <c r="Q31" s="30">
        <f t="shared" si="6"/>
        <v>-6.5</v>
      </c>
      <c r="R31" s="30"/>
      <c r="T31" s="30">
        <f t="shared" si="7"/>
        <v>2</v>
      </c>
      <c r="U31" s="30">
        <f t="shared" si="8"/>
        <v>3.5</v>
      </c>
      <c r="V31" s="30">
        <f t="shared" si="9"/>
        <v>4</v>
      </c>
      <c r="W31" s="30">
        <f t="shared" si="10"/>
        <v>4</v>
      </c>
      <c r="X31" s="30">
        <f t="shared" si="11"/>
        <v>4.8</v>
      </c>
      <c r="Y31" s="30">
        <f t="shared" si="12"/>
        <v>2</v>
      </c>
      <c r="Z31" s="30">
        <f t="shared" si="13"/>
        <v>7</v>
      </c>
    </row>
    <row r="32">
      <c r="A32" s="35" t="s">
        <v>391</v>
      </c>
      <c r="B32" s="33" t="s">
        <v>277</v>
      </c>
      <c r="C32" s="2" t="s">
        <v>35</v>
      </c>
      <c r="D32" s="25" t="str">
        <f t="shared" si="14"/>
        <v>G5 Starter WR</v>
      </c>
      <c r="E32" s="26" t="str">
        <f t="shared" ref="E32:E40" si="19">if(P32=0, "",ifs(T32&gt;=4.5, "X",AND(T32&lt;4.5, V32&gt;2), "Z ",AND(T32&lt;4.5, W32&gt;2), "Slot "))</f>
        <v>Z </v>
      </c>
      <c r="F32" s="26" t="str">
        <f t="shared" si="17"/>
        <v>Short/Intermediate Passing Attack </v>
      </c>
      <c r="G32" s="27" t="str">
        <f t="shared" si="18"/>
        <v>Off/Zone Beater</v>
      </c>
      <c r="I32" s="28" t="s">
        <v>342</v>
      </c>
      <c r="J32" s="9" t="s">
        <v>334</v>
      </c>
      <c r="K32" s="9" t="s">
        <v>335</v>
      </c>
      <c r="L32" s="9" t="s">
        <v>328</v>
      </c>
      <c r="M32" s="9" t="s">
        <v>166</v>
      </c>
      <c r="N32" s="9" t="s">
        <v>338</v>
      </c>
      <c r="O32" s="9" t="s">
        <v>339</v>
      </c>
      <c r="P32" s="29">
        <f t="shared" si="5"/>
        <v>3.885714286</v>
      </c>
      <c r="Q32" s="30">
        <f t="shared" si="6"/>
        <v>-3.5</v>
      </c>
      <c r="R32" s="30"/>
      <c r="T32" s="30">
        <f t="shared" si="7"/>
        <v>2</v>
      </c>
      <c r="U32" s="30">
        <f t="shared" si="8"/>
        <v>3.5</v>
      </c>
      <c r="V32" s="30">
        <f t="shared" si="9"/>
        <v>4</v>
      </c>
      <c r="W32" s="30">
        <f t="shared" si="10"/>
        <v>6</v>
      </c>
      <c r="X32" s="30">
        <f t="shared" si="11"/>
        <v>3.7</v>
      </c>
      <c r="Y32" s="30">
        <f t="shared" si="12"/>
        <v>4</v>
      </c>
      <c r="Z32" s="30">
        <f t="shared" si="13"/>
        <v>4</v>
      </c>
    </row>
    <row r="33">
      <c r="A33" s="33" t="s">
        <v>392</v>
      </c>
      <c r="B33" s="33" t="s">
        <v>393</v>
      </c>
      <c r="C33" s="2" t="s">
        <v>35</v>
      </c>
      <c r="D33" s="25" t="str">
        <f t="shared" si="14"/>
        <v>G5 Starter WR</v>
      </c>
      <c r="E33" s="26" t="str">
        <f t="shared" si="19"/>
        <v>Z </v>
      </c>
      <c r="F33" s="26" t="str">
        <f t="shared" si="17"/>
        <v>Short/Intermediate Passing Attack </v>
      </c>
      <c r="G33" s="27" t="str">
        <f t="shared" si="18"/>
        <v>Off/Zone Beater</v>
      </c>
      <c r="I33" s="28" t="s">
        <v>333</v>
      </c>
      <c r="J33" s="9" t="s">
        <v>334</v>
      </c>
      <c r="K33" s="9" t="s">
        <v>335</v>
      </c>
      <c r="L33" s="9" t="s">
        <v>328</v>
      </c>
      <c r="M33" s="9" t="s">
        <v>194</v>
      </c>
      <c r="N33" s="9" t="s">
        <v>346</v>
      </c>
      <c r="O33" s="9" t="s">
        <v>339</v>
      </c>
      <c r="P33" s="29">
        <f t="shared" si="5"/>
        <v>3.971428571</v>
      </c>
      <c r="Q33" s="30">
        <f t="shared" si="6"/>
        <v>-4</v>
      </c>
      <c r="R33" s="30"/>
      <c r="T33" s="30">
        <f t="shared" si="7"/>
        <v>3.5</v>
      </c>
      <c r="U33" s="30">
        <f t="shared" si="8"/>
        <v>3.5</v>
      </c>
      <c r="V33" s="30">
        <f t="shared" si="9"/>
        <v>4</v>
      </c>
      <c r="W33" s="30">
        <f t="shared" si="10"/>
        <v>6</v>
      </c>
      <c r="X33" s="30">
        <f t="shared" si="11"/>
        <v>4.8</v>
      </c>
      <c r="Y33" s="30">
        <f t="shared" si="12"/>
        <v>2</v>
      </c>
      <c r="Z33" s="30">
        <f t="shared" si="13"/>
        <v>4</v>
      </c>
    </row>
    <row r="34">
      <c r="A34" s="35" t="s">
        <v>394</v>
      </c>
      <c r="B34" s="33" t="s">
        <v>395</v>
      </c>
      <c r="C34" s="2" t="s">
        <v>35</v>
      </c>
      <c r="D34" s="25" t="str">
        <f t="shared" si="14"/>
        <v>G5 Starter WR</v>
      </c>
      <c r="E34" s="26" t="str">
        <f t="shared" si="19"/>
        <v>Z </v>
      </c>
      <c r="F34" s="26" t="str">
        <f t="shared" si="17"/>
        <v>Short/Intermediate Passing Attack </v>
      </c>
      <c r="G34" s="27" t="str">
        <f t="shared" si="18"/>
        <v>Equally Capable</v>
      </c>
      <c r="I34" s="28" t="s">
        <v>333</v>
      </c>
      <c r="J34" s="9" t="s">
        <v>334</v>
      </c>
      <c r="K34" s="9" t="s">
        <v>335</v>
      </c>
      <c r="L34" s="9" t="s">
        <v>336</v>
      </c>
      <c r="M34" s="9" t="s">
        <v>194</v>
      </c>
      <c r="N34" s="9" t="s">
        <v>338</v>
      </c>
      <c r="O34" s="9" t="s">
        <v>339</v>
      </c>
      <c r="P34" s="29">
        <f t="shared" si="5"/>
        <v>3.971428571</v>
      </c>
      <c r="Q34" s="30">
        <f t="shared" si="6"/>
        <v>0</v>
      </c>
      <c r="R34" s="30"/>
      <c r="T34" s="30">
        <f t="shared" si="7"/>
        <v>3.5</v>
      </c>
      <c r="U34" s="30">
        <f t="shared" si="8"/>
        <v>3.5</v>
      </c>
      <c r="V34" s="30">
        <f t="shared" si="9"/>
        <v>4</v>
      </c>
      <c r="W34" s="30">
        <f t="shared" si="10"/>
        <v>4</v>
      </c>
      <c r="X34" s="30">
        <f t="shared" si="11"/>
        <v>4.8</v>
      </c>
      <c r="Y34" s="30">
        <f t="shared" si="12"/>
        <v>4</v>
      </c>
      <c r="Z34" s="30">
        <f t="shared" si="13"/>
        <v>4</v>
      </c>
    </row>
    <row r="35">
      <c r="A35" s="33" t="s">
        <v>396</v>
      </c>
      <c r="B35" s="33" t="s">
        <v>74</v>
      </c>
      <c r="C35" s="2" t="s">
        <v>35</v>
      </c>
      <c r="D35" s="25" t="str">
        <f t="shared" si="14"/>
        <v>G5 Starter WR</v>
      </c>
      <c r="E35" s="26" t="str">
        <f t="shared" si="19"/>
        <v>Z </v>
      </c>
      <c r="F35" s="26" t="str">
        <f t="shared" si="17"/>
        <v>Short/Intermediate Passing Attack </v>
      </c>
      <c r="G35" s="27" t="str">
        <f t="shared" si="18"/>
        <v>Off/Zone Beater</v>
      </c>
      <c r="I35" s="28" t="s">
        <v>342</v>
      </c>
      <c r="J35" s="9" t="s">
        <v>334</v>
      </c>
      <c r="K35" s="9" t="s">
        <v>335</v>
      </c>
      <c r="L35" s="9" t="s">
        <v>336</v>
      </c>
      <c r="M35" s="9" t="s">
        <v>176</v>
      </c>
      <c r="N35" s="9" t="s">
        <v>346</v>
      </c>
      <c r="O35" s="9" t="s">
        <v>339</v>
      </c>
      <c r="P35" s="29">
        <f t="shared" si="5"/>
        <v>3.785714286</v>
      </c>
      <c r="Q35" s="30">
        <f t="shared" si="6"/>
        <v>-3.5</v>
      </c>
      <c r="R35" s="30"/>
      <c r="T35" s="30">
        <f t="shared" si="7"/>
        <v>2</v>
      </c>
      <c r="U35" s="30">
        <f t="shared" si="8"/>
        <v>3.5</v>
      </c>
      <c r="V35" s="30">
        <f t="shared" si="9"/>
        <v>4</v>
      </c>
      <c r="W35" s="30">
        <f t="shared" si="10"/>
        <v>4</v>
      </c>
      <c r="X35" s="30">
        <f t="shared" si="11"/>
        <v>7</v>
      </c>
      <c r="Y35" s="30">
        <f t="shared" si="12"/>
        <v>2</v>
      </c>
      <c r="Z35" s="30">
        <f t="shared" si="13"/>
        <v>4</v>
      </c>
    </row>
    <row r="36">
      <c r="A36" s="33" t="s">
        <v>397</v>
      </c>
      <c r="B36" s="33" t="s">
        <v>263</v>
      </c>
      <c r="C36" s="2" t="s">
        <v>52</v>
      </c>
      <c r="D36" s="25" t="str">
        <f t="shared" si="14"/>
        <v>P4 Starter WR</v>
      </c>
      <c r="E36" s="26" t="str">
        <f t="shared" si="19"/>
        <v>X</v>
      </c>
      <c r="F36" s="26" t="str">
        <f t="shared" si="17"/>
        <v>Vertical Passing Attack</v>
      </c>
      <c r="G36" s="27" t="str">
        <f t="shared" si="18"/>
        <v>Greater Affinity Vs Press/Man</v>
      </c>
      <c r="I36" s="28" t="s">
        <v>325</v>
      </c>
      <c r="J36" s="9" t="s">
        <v>326</v>
      </c>
      <c r="K36" s="9" t="s">
        <v>335</v>
      </c>
      <c r="L36" s="9" t="s">
        <v>328</v>
      </c>
      <c r="M36" s="9" t="s">
        <v>337</v>
      </c>
      <c r="N36" s="9" t="s">
        <v>329</v>
      </c>
      <c r="O36" s="9" t="s">
        <v>339</v>
      </c>
      <c r="P36" s="29">
        <f t="shared" si="5"/>
        <v>5.557142857</v>
      </c>
      <c r="Q36" s="30">
        <f t="shared" si="6"/>
        <v>1</v>
      </c>
      <c r="R36" s="30"/>
      <c r="T36" s="30">
        <f t="shared" si="7"/>
        <v>6</v>
      </c>
      <c r="U36" s="30">
        <f t="shared" si="8"/>
        <v>6</v>
      </c>
      <c r="V36" s="30">
        <f t="shared" si="9"/>
        <v>4</v>
      </c>
      <c r="W36" s="30">
        <f t="shared" si="10"/>
        <v>6</v>
      </c>
      <c r="X36" s="30">
        <f t="shared" si="11"/>
        <v>5.9</v>
      </c>
      <c r="Y36" s="30">
        <f t="shared" si="12"/>
        <v>7</v>
      </c>
      <c r="Z36" s="30">
        <f t="shared" si="13"/>
        <v>4</v>
      </c>
    </row>
    <row r="37">
      <c r="A37" s="35" t="s">
        <v>398</v>
      </c>
      <c r="B37" s="33" t="s">
        <v>292</v>
      </c>
      <c r="C37" s="2" t="s">
        <v>52</v>
      </c>
      <c r="D37" s="25" t="str">
        <f t="shared" si="14"/>
        <v>G5 Starter WR</v>
      </c>
      <c r="E37" s="26" t="str">
        <f t="shared" si="19"/>
        <v>Z </v>
      </c>
      <c r="F37" s="26" t="str">
        <f t="shared" si="17"/>
        <v>Short/Intermediate Passing Attack </v>
      </c>
      <c r="G37" s="27" t="str">
        <f t="shared" si="18"/>
        <v>Equally Capable</v>
      </c>
      <c r="I37" s="28" t="s">
        <v>333</v>
      </c>
      <c r="J37" s="9" t="s">
        <v>334</v>
      </c>
      <c r="K37" s="9" t="s">
        <v>335</v>
      </c>
      <c r="L37" s="9" t="s">
        <v>336</v>
      </c>
      <c r="M37" s="9" t="s">
        <v>194</v>
      </c>
      <c r="N37" s="9" t="s">
        <v>338</v>
      </c>
      <c r="O37" s="9" t="s">
        <v>339</v>
      </c>
      <c r="P37" s="29">
        <f t="shared" si="5"/>
        <v>3.971428571</v>
      </c>
      <c r="Q37" s="30">
        <f t="shared" si="6"/>
        <v>0</v>
      </c>
      <c r="R37" s="30"/>
      <c r="T37" s="30">
        <f t="shared" si="7"/>
        <v>3.5</v>
      </c>
      <c r="U37" s="30">
        <f t="shared" si="8"/>
        <v>3.5</v>
      </c>
      <c r="V37" s="30">
        <f t="shared" si="9"/>
        <v>4</v>
      </c>
      <c r="W37" s="30">
        <f t="shared" si="10"/>
        <v>4</v>
      </c>
      <c r="X37" s="30">
        <f t="shared" si="11"/>
        <v>4.8</v>
      </c>
      <c r="Y37" s="30">
        <f t="shared" si="12"/>
        <v>4</v>
      </c>
      <c r="Z37" s="30">
        <f t="shared" si="13"/>
        <v>4</v>
      </c>
    </row>
    <row r="38">
      <c r="A38" s="35" t="s">
        <v>399</v>
      </c>
      <c r="B38" s="33" t="s">
        <v>400</v>
      </c>
      <c r="C38" s="2" t="s">
        <v>52</v>
      </c>
      <c r="D38" s="25" t="str">
        <f t="shared" si="14"/>
        <v>G5 Starter WR</v>
      </c>
      <c r="E38" s="26" t="str">
        <f t="shared" si="19"/>
        <v>Z </v>
      </c>
      <c r="F38" s="26" t="str">
        <f t="shared" si="17"/>
        <v>Short/Intermediate Passing Attack </v>
      </c>
      <c r="G38" s="27" t="str">
        <f t="shared" si="18"/>
        <v>Equally Capable</v>
      </c>
      <c r="I38" s="28" t="s">
        <v>333</v>
      </c>
      <c r="J38" s="9" t="s">
        <v>334</v>
      </c>
      <c r="K38" s="9" t="s">
        <v>335</v>
      </c>
      <c r="L38" s="9" t="s">
        <v>336</v>
      </c>
      <c r="M38" s="9" t="s">
        <v>194</v>
      </c>
      <c r="N38" s="9" t="s">
        <v>338</v>
      </c>
      <c r="O38" s="9" t="s">
        <v>339</v>
      </c>
      <c r="P38" s="29">
        <f t="shared" si="5"/>
        <v>3.971428571</v>
      </c>
      <c r="Q38" s="30">
        <f t="shared" si="6"/>
        <v>0</v>
      </c>
      <c r="R38" s="30"/>
      <c r="T38" s="30">
        <f t="shared" si="7"/>
        <v>3.5</v>
      </c>
      <c r="U38" s="30">
        <f t="shared" si="8"/>
        <v>3.5</v>
      </c>
      <c r="V38" s="30">
        <f t="shared" si="9"/>
        <v>4</v>
      </c>
      <c r="W38" s="30">
        <f t="shared" si="10"/>
        <v>4</v>
      </c>
      <c r="X38" s="30">
        <f t="shared" si="11"/>
        <v>4.8</v>
      </c>
      <c r="Y38" s="30">
        <f t="shared" si="12"/>
        <v>4</v>
      </c>
      <c r="Z38" s="30">
        <f t="shared" si="13"/>
        <v>4</v>
      </c>
    </row>
    <row r="39">
      <c r="A39" s="33" t="s">
        <v>401</v>
      </c>
      <c r="B39" s="33" t="s">
        <v>250</v>
      </c>
      <c r="C39" s="2" t="s">
        <v>52</v>
      </c>
      <c r="D39" s="25" t="str">
        <f t="shared" si="14"/>
        <v>G5 Starter WR</v>
      </c>
      <c r="E39" s="26" t="str">
        <f t="shared" si="19"/>
        <v>Z </v>
      </c>
      <c r="F39" s="26" t="str">
        <f t="shared" si="17"/>
        <v>Short/Intermediate Passing Attack </v>
      </c>
      <c r="G39" s="27" t="str">
        <f t="shared" si="18"/>
        <v>Equally Capable</v>
      </c>
      <c r="I39" s="28" t="s">
        <v>333</v>
      </c>
      <c r="J39" s="9" t="s">
        <v>334</v>
      </c>
      <c r="K39" s="9" t="s">
        <v>335</v>
      </c>
      <c r="L39" s="9" t="s">
        <v>336</v>
      </c>
      <c r="M39" s="9" t="s">
        <v>194</v>
      </c>
      <c r="N39" s="9" t="s">
        <v>338</v>
      </c>
      <c r="O39" s="9" t="s">
        <v>339</v>
      </c>
      <c r="P39" s="29">
        <f t="shared" si="5"/>
        <v>3.971428571</v>
      </c>
      <c r="Q39" s="30">
        <f t="shared" si="6"/>
        <v>0</v>
      </c>
      <c r="R39" s="30"/>
      <c r="T39" s="30">
        <f t="shared" si="7"/>
        <v>3.5</v>
      </c>
      <c r="U39" s="30">
        <f t="shared" si="8"/>
        <v>3.5</v>
      </c>
      <c r="V39" s="30">
        <f t="shared" si="9"/>
        <v>4</v>
      </c>
      <c r="W39" s="30">
        <f t="shared" si="10"/>
        <v>4</v>
      </c>
      <c r="X39" s="30">
        <f t="shared" si="11"/>
        <v>4.8</v>
      </c>
      <c r="Y39" s="30">
        <f t="shared" si="12"/>
        <v>4</v>
      </c>
      <c r="Z39" s="30">
        <f t="shared" si="13"/>
        <v>4</v>
      </c>
    </row>
    <row r="40">
      <c r="A40" s="33" t="s">
        <v>402</v>
      </c>
      <c r="B40" s="33" t="s">
        <v>403</v>
      </c>
      <c r="C40" s="2" t="s">
        <v>52</v>
      </c>
      <c r="D40" s="25" t="str">
        <f t="shared" si="14"/>
        <v>P4 Spot Starting WR</v>
      </c>
      <c r="E40" s="26" t="str">
        <f t="shared" si="19"/>
        <v>Z </v>
      </c>
      <c r="F40" s="26" t="str">
        <f t="shared" si="17"/>
        <v>Vertical Passing Attack</v>
      </c>
      <c r="G40" s="27" t="str">
        <f t="shared" si="18"/>
        <v>Greater Affinity Vs Off/Zone</v>
      </c>
      <c r="I40" s="28" t="s">
        <v>342</v>
      </c>
      <c r="J40" s="9" t="s">
        <v>334</v>
      </c>
      <c r="K40" s="9" t="s">
        <v>335</v>
      </c>
      <c r="L40" s="9" t="s">
        <v>328</v>
      </c>
      <c r="M40" s="9" t="s">
        <v>166</v>
      </c>
      <c r="N40" s="9" t="s">
        <v>329</v>
      </c>
      <c r="O40" s="9" t="s">
        <v>339</v>
      </c>
      <c r="P40" s="29">
        <f t="shared" si="5"/>
        <v>4.314285714</v>
      </c>
      <c r="Q40" s="30">
        <f t="shared" si="6"/>
        <v>-0.5</v>
      </c>
      <c r="R40" s="30"/>
      <c r="T40" s="30">
        <f t="shared" si="7"/>
        <v>2</v>
      </c>
      <c r="U40" s="30">
        <f t="shared" si="8"/>
        <v>3.5</v>
      </c>
      <c r="V40" s="30">
        <f t="shared" si="9"/>
        <v>4</v>
      </c>
      <c r="W40" s="30">
        <f t="shared" si="10"/>
        <v>6</v>
      </c>
      <c r="X40" s="30">
        <f t="shared" si="11"/>
        <v>3.7</v>
      </c>
      <c r="Y40" s="30">
        <f t="shared" si="12"/>
        <v>7</v>
      </c>
      <c r="Z40" s="30">
        <f t="shared" si="13"/>
        <v>4</v>
      </c>
    </row>
    <row r="41">
      <c r="A41" s="33" t="s">
        <v>404</v>
      </c>
      <c r="B41" s="33" t="s">
        <v>74</v>
      </c>
      <c r="C41" s="2" t="s">
        <v>35</v>
      </c>
      <c r="D41" s="25" t="str">
        <f t="shared" si="14"/>
        <v>G5 Starter WR</v>
      </c>
      <c r="E41" s="26" t="str">
        <f t="shared" ref="E41:E42" si="20">if(P41=0, "",ifs(T41&gt;=4.5, "X",AND(T41&lt;4.5, V41&gt;2), "Z ",AND(T41&lt;4.5, W41&gt;2), "Slot"))</f>
        <v>Slot</v>
      </c>
      <c r="F41" s="26" t="str">
        <f t="shared" si="17"/>
        <v>Short/Intermediate Passing Attack </v>
      </c>
      <c r="G41" s="27" t="str">
        <f t="shared" si="18"/>
        <v>Off/Zone Beater</v>
      </c>
      <c r="I41" s="28" t="s">
        <v>342</v>
      </c>
      <c r="J41" s="9" t="s">
        <v>334</v>
      </c>
      <c r="K41" s="9" t="s">
        <v>344</v>
      </c>
      <c r="L41" s="9" t="s">
        <v>328</v>
      </c>
      <c r="M41" s="9" t="s">
        <v>194</v>
      </c>
      <c r="N41" s="9" t="s">
        <v>338</v>
      </c>
      <c r="O41" s="9" t="s">
        <v>339</v>
      </c>
      <c r="P41" s="29">
        <f t="shared" si="5"/>
        <v>3.757142857</v>
      </c>
      <c r="Q41" s="30">
        <f t="shared" si="6"/>
        <v>-5.5</v>
      </c>
      <c r="R41" s="30"/>
      <c r="T41" s="30">
        <f t="shared" si="7"/>
        <v>2</v>
      </c>
      <c r="U41" s="30">
        <f t="shared" si="8"/>
        <v>3.5</v>
      </c>
      <c r="V41" s="30">
        <f t="shared" si="9"/>
        <v>2</v>
      </c>
      <c r="W41" s="30">
        <f t="shared" si="10"/>
        <v>6</v>
      </c>
      <c r="X41" s="30">
        <f t="shared" si="11"/>
        <v>4.8</v>
      </c>
      <c r="Y41" s="30">
        <f t="shared" si="12"/>
        <v>4</v>
      </c>
      <c r="Z41" s="30">
        <f t="shared" si="13"/>
        <v>4</v>
      </c>
    </row>
    <row r="42">
      <c r="A42" s="35" t="s">
        <v>405</v>
      </c>
      <c r="B42" s="33" t="s">
        <v>92</v>
      </c>
      <c r="C42" s="2" t="s">
        <v>35</v>
      </c>
      <c r="D42" s="25" t="str">
        <f t="shared" si="14"/>
        <v>G5 Starter WR</v>
      </c>
      <c r="E42" s="26" t="str">
        <f t="shared" si="20"/>
        <v>Slot</v>
      </c>
      <c r="F42" s="26" t="str">
        <f t="shared" si="17"/>
        <v>Short/Intermediate Passing Attack </v>
      </c>
      <c r="G42" s="27" t="str">
        <f t="shared" si="18"/>
        <v>Off/Zone Beater</v>
      </c>
      <c r="I42" s="28" t="s">
        <v>342</v>
      </c>
      <c r="J42" s="9" t="s">
        <v>334</v>
      </c>
      <c r="K42" s="9" t="s">
        <v>344</v>
      </c>
      <c r="L42" s="9" t="s">
        <v>328</v>
      </c>
      <c r="M42" s="9" t="s">
        <v>194</v>
      </c>
      <c r="N42" s="9" t="s">
        <v>338</v>
      </c>
      <c r="O42" s="9" t="s">
        <v>339</v>
      </c>
      <c r="P42" s="29">
        <f t="shared" si="5"/>
        <v>3.757142857</v>
      </c>
      <c r="Q42" s="30">
        <f t="shared" si="6"/>
        <v>-5.5</v>
      </c>
      <c r="R42" s="30"/>
      <c r="T42" s="30">
        <f t="shared" si="7"/>
        <v>2</v>
      </c>
      <c r="U42" s="30">
        <f t="shared" si="8"/>
        <v>3.5</v>
      </c>
      <c r="V42" s="30">
        <f t="shared" si="9"/>
        <v>2</v>
      </c>
      <c r="W42" s="30">
        <f t="shared" si="10"/>
        <v>6</v>
      </c>
      <c r="X42" s="30">
        <f t="shared" si="11"/>
        <v>4.8</v>
      </c>
      <c r="Y42" s="30">
        <f t="shared" si="12"/>
        <v>4</v>
      </c>
      <c r="Z42" s="30">
        <f t="shared" si="13"/>
        <v>4</v>
      </c>
    </row>
    <row r="43">
      <c r="A43" s="33" t="s">
        <v>406</v>
      </c>
      <c r="B43" s="33" t="s">
        <v>139</v>
      </c>
      <c r="C43" s="2" t="s">
        <v>35</v>
      </c>
      <c r="D43" s="25" t="str">
        <f t="shared" si="14"/>
        <v/>
      </c>
      <c r="E43" s="26" t="str">
        <f t="shared" ref="E43:E44" si="21">if(P43=0, "",ifs(T43&gt;=4.5, "X",AND(T43&lt;4.5, V43&gt;2), "Z ",AND(T43&lt;4.5, W43&gt;2), "Slot "))</f>
        <v/>
      </c>
      <c r="F43" s="26" t="str">
        <f t="shared" si="17"/>
        <v/>
      </c>
      <c r="G43" s="27" t="str">
        <f t="shared" si="18"/>
        <v/>
      </c>
      <c r="I43" s="28"/>
      <c r="J43" s="30"/>
      <c r="K43" s="30"/>
      <c r="L43" s="30"/>
      <c r="M43" s="30"/>
      <c r="N43" s="30"/>
      <c r="O43" s="30"/>
      <c r="P43" s="29">
        <f t="shared" si="5"/>
        <v>0</v>
      </c>
      <c r="Q43" s="30" t="str">
        <f t="shared" si="6"/>
        <v>#N/A</v>
      </c>
      <c r="R43" s="30"/>
      <c r="T43" s="30" t="str">
        <f t="shared" si="7"/>
        <v>#N/A</v>
      </c>
      <c r="U43" s="30" t="str">
        <f t="shared" si="8"/>
        <v>#N/A</v>
      </c>
      <c r="V43" s="30" t="str">
        <f t="shared" si="9"/>
        <v>#N/A</v>
      </c>
      <c r="W43" s="30" t="str">
        <f t="shared" si="10"/>
        <v>#N/A</v>
      </c>
      <c r="X43" s="30" t="str">
        <f t="shared" si="11"/>
        <v>#N/A</v>
      </c>
      <c r="Y43" s="30" t="str">
        <f t="shared" si="12"/>
        <v>#N/A</v>
      </c>
      <c r="Z43" s="30" t="str">
        <f t="shared" si="13"/>
        <v>#N/A</v>
      </c>
    </row>
    <row r="44">
      <c r="A44" s="33" t="s">
        <v>407</v>
      </c>
      <c r="B44" s="33" t="s">
        <v>268</v>
      </c>
      <c r="C44" s="2" t="s">
        <v>35</v>
      </c>
      <c r="D44" s="25" t="str">
        <f t="shared" si="14"/>
        <v>P4 Spot Starting WR</v>
      </c>
      <c r="E44" s="26" t="str">
        <f t="shared" si="21"/>
        <v>X</v>
      </c>
      <c r="F44" s="1" t="s">
        <v>408</v>
      </c>
      <c r="G44" s="27" t="str">
        <f t="shared" si="18"/>
        <v>Greater Affinity Vs Off/Zone</v>
      </c>
      <c r="I44" s="28" t="s">
        <v>325</v>
      </c>
      <c r="J44" s="9" t="s">
        <v>334</v>
      </c>
      <c r="K44" s="9" t="s">
        <v>335</v>
      </c>
      <c r="L44" s="9" t="s">
        <v>328</v>
      </c>
      <c r="M44" s="9" t="s">
        <v>194</v>
      </c>
      <c r="N44" s="9" t="s">
        <v>346</v>
      </c>
      <c r="O44" s="9" t="s">
        <v>339</v>
      </c>
      <c r="P44" s="29">
        <f t="shared" si="5"/>
        <v>4.328571429</v>
      </c>
      <c r="Q44" s="30">
        <f t="shared" si="6"/>
        <v>-1.5</v>
      </c>
      <c r="R44" s="30"/>
      <c r="T44" s="30">
        <f t="shared" si="7"/>
        <v>6</v>
      </c>
      <c r="U44" s="30">
        <f t="shared" si="8"/>
        <v>3.5</v>
      </c>
      <c r="V44" s="30">
        <f t="shared" si="9"/>
        <v>4</v>
      </c>
      <c r="W44" s="30">
        <f t="shared" si="10"/>
        <v>6</v>
      </c>
      <c r="X44" s="30">
        <f t="shared" si="11"/>
        <v>4.8</v>
      </c>
      <c r="Y44" s="30">
        <f t="shared" si="12"/>
        <v>2</v>
      </c>
      <c r="Z44" s="30">
        <f t="shared" si="13"/>
        <v>4</v>
      </c>
    </row>
    <row r="45">
      <c r="A45" s="33" t="s">
        <v>409</v>
      </c>
      <c r="B45" s="33" t="s">
        <v>410</v>
      </c>
      <c r="C45" s="2" t="s">
        <v>35</v>
      </c>
      <c r="D45" s="25" t="str">
        <f t="shared" si="14"/>
        <v>G5 Starter WR</v>
      </c>
      <c r="E45" s="26" t="str">
        <f t="shared" ref="E45:E46" si="22">if(P45=0, "",ifs(T45&gt;=4.5, "X",AND(T45&lt;4.5, V45&gt;2), "Z ",AND(T45&lt;4.5, W45&gt;2), "Slot"))</f>
        <v>Slot</v>
      </c>
      <c r="F45" s="26" t="str">
        <f t="shared" ref="F45:F52" si="23">IF(P45 = 0, "", IF(Y45&lt;4.5, "Short/Intermediate Passing Attack ", "Vertical Passing Attack"))</f>
        <v>Short/Intermediate Passing Attack </v>
      </c>
      <c r="G45" s="27" t="str">
        <f t="shared" si="18"/>
        <v>Off/Zone Beater</v>
      </c>
      <c r="I45" s="28" t="s">
        <v>333</v>
      </c>
      <c r="J45" s="9" t="s">
        <v>343</v>
      </c>
      <c r="K45" s="9" t="s">
        <v>344</v>
      </c>
      <c r="L45" s="9" t="s">
        <v>336</v>
      </c>
      <c r="M45" s="9" t="s">
        <v>194</v>
      </c>
      <c r="N45" s="9" t="s">
        <v>338</v>
      </c>
      <c r="O45" s="9" t="s">
        <v>330</v>
      </c>
      <c r="P45" s="29">
        <f t="shared" si="5"/>
        <v>3.9</v>
      </c>
      <c r="Q45" s="30">
        <f t="shared" si="6"/>
        <v>-3.5</v>
      </c>
      <c r="R45" s="30"/>
      <c r="T45" s="30">
        <f t="shared" si="7"/>
        <v>3.5</v>
      </c>
      <c r="U45" s="30">
        <f t="shared" si="8"/>
        <v>2</v>
      </c>
      <c r="V45" s="30">
        <f t="shared" si="9"/>
        <v>2</v>
      </c>
      <c r="W45" s="30">
        <f t="shared" si="10"/>
        <v>4</v>
      </c>
      <c r="X45" s="30">
        <f t="shared" si="11"/>
        <v>4.8</v>
      </c>
      <c r="Y45" s="30">
        <f t="shared" si="12"/>
        <v>4</v>
      </c>
      <c r="Z45" s="30">
        <f t="shared" si="13"/>
        <v>7</v>
      </c>
    </row>
    <row r="46">
      <c r="A46" s="33" t="s">
        <v>411</v>
      </c>
      <c r="B46" s="33" t="s">
        <v>51</v>
      </c>
      <c r="C46" s="2" t="s">
        <v>35</v>
      </c>
      <c r="D46" s="25" t="str">
        <f t="shared" si="14"/>
        <v>G5 Backup WR</v>
      </c>
      <c r="E46" s="26" t="str">
        <f t="shared" si="22"/>
        <v>Slot</v>
      </c>
      <c r="F46" s="26" t="str">
        <f t="shared" si="23"/>
        <v>Short/Intermediate Passing Attack </v>
      </c>
      <c r="G46" s="27" t="str">
        <f t="shared" si="18"/>
        <v>Off/Zone Beater</v>
      </c>
      <c r="I46" s="28" t="s">
        <v>342</v>
      </c>
      <c r="J46" s="9" t="s">
        <v>334</v>
      </c>
      <c r="K46" s="9" t="s">
        <v>344</v>
      </c>
      <c r="L46" s="9" t="s">
        <v>336</v>
      </c>
      <c r="M46" s="9" t="s">
        <v>194</v>
      </c>
      <c r="N46" s="9" t="s">
        <v>346</v>
      </c>
      <c r="O46" s="9" t="s">
        <v>339</v>
      </c>
      <c r="P46" s="29">
        <f t="shared" si="5"/>
        <v>3.185714286</v>
      </c>
      <c r="Q46" s="30">
        <f t="shared" si="6"/>
        <v>-5.5</v>
      </c>
      <c r="R46" s="30"/>
      <c r="T46" s="30">
        <f t="shared" si="7"/>
        <v>2</v>
      </c>
      <c r="U46" s="30">
        <f t="shared" si="8"/>
        <v>3.5</v>
      </c>
      <c r="V46" s="30">
        <f t="shared" si="9"/>
        <v>2</v>
      </c>
      <c r="W46" s="30">
        <f t="shared" si="10"/>
        <v>4</v>
      </c>
      <c r="X46" s="30">
        <f t="shared" si="11"/>
        <v>4.8</v>
      </c>
      <c r="Y46" s="30">
        <f t="shared" si="12"/>
        <v>2</v>
      </c>
      <c r="Z46" s="30">
        <f t="shared" si="13"/>
        <v>4</v>
      </c>
    </row>
    <row r="47">
      <c r="A47" s="33" t="s">
        <v>412</v>
      </c>
      <c r="B47" s="33" t="s">
        <v>413</v>
      </c>
      <c r="C47" s="2" t="s">
        <v>35</v>
      </c>
      <c r="D47" s="25" t="str">
        <f t="shared" si="14"/>
        <v>P4 Spot Starting WR</v>
      </c>
      <c r="E47" s="26" t="str">
        <f t="shared" ref="E47:E48" si="24">if(P47=0, "",ifs(T47&gt;=4.5, "X",AND(T47&lt;4.5, V47&gt;2), "Z ",AND(T47&lt;4.5, W47&gt;2), "Slot "))</f>
        <v>Z </v>
      </c>
      <c r="F47" s="26" t="str">
        <f t="shared" si="23"/>
        <v>Short/Intermediate Passing Attack </v>
      </c>
      <c r="G47" s="27" t="str">
        <f t="shared" si="18"/>
        <v>Off/Zone Beater</v>
      </c>
      <c r="I47" s="28" t="s">
        <v>333</v>
      </c>
      <c r="J47" s="9" t="s">
        <v>334</v>
      </c>
      <c r="K47" s="9" t="s">
        <v>335</v>
      </c>
      <c r="L47" s="9" t="s">
        <v>328</v>
      </c>
      <c r="M47" s="9" t="s">
        <v>194</v>
      </c>
      <c r="N47" s="9" t="s">
        <v>338</v>
      </c>
      <c r="O47" s="9" t="s">
        <v>339</v>
      </c>
      <c r="P47" s="29">
        <f t="shared" si="5"/>
        <v>4.257142857</v>
      </c>
      <c r="Q47" s="30">
        <f t="shared" si="6"/>
        <v>-2</v>
      </c>
      <c r="R47" s="30"/>
      <c r="T47" s="30">
        <f t="shared" si="7"/>
        <v>3.5</v>
      </c>
      <c r="U47" s="30">
        <f t="shared" si="8"/>
        <v>3.5</v>
      </c>
      <c r="V47" s="30">
        <f t="shared" si="9"/>
        <v>4</v>
      </c>
      <c r="W47" s="30">
        <f t="shared" si="10"/>
        <v>6</v>
      </c>
      <c r="X47" s="30">
        <f t="shared" si="11"/>
        <v>4.8</v>
      </c>
      <c r="Y47" s="30">
        <f t="shared" si="12"/>
        <v>4</v>
      </c>
      <c r="Z47" s="30">
        <f t="shared" si="13"/>
        <v>4</v>
      </c>
    </row>
    <row r="48">
      <c r="A48" s="35" t="s">
        <v>414</v>
      </c>
      <c r="B48" s="33" t="s">
        <v>120</v>
      </c>
      <c r="C48" s="2" t="s">
        <v>35</v>
      </c>
      <c r="D48" s="25" t="str">
        <f t="shared" si="14"/>
        <v>G5 Starter WR</v>
      </c>
      <c r="E48" s="26" t="str">
        <f t="shared" si="24"/>
        <v>Z </v>
      </c>
      <c r="F48" s="26" t="str">
        <f t="shared" si="23"/>
        <v>Short/Intermediate Passing Attack </v>
      </c>
      <c r="G48" s="27" t="str">
        <f t="shared" si="18"/>
        <v>Greater Affinity Vs Off/Zone</v>
      </c>
      <c r="I48" s="28" t="s">
        <v>333</v>
      </c>
      <c r="J48" s="9" t="s">
        <v>326</v>
      </c>
      <c r="K48" s="9" t="s">
        <v>335</v>
      </c>
      <c r="L48" s="9" t="s">
        <v>336</v>
      </c>
      <c r="M48" s="9" t="s">
        <v>166</v>
      </c>
      <c r="N48" s="9" t="s">
        <v>338</v>
      </c>
      <c r="O48" s="9" t="s">
        <v>347</v>
      </c>
      <c r="P48" s="29">
        <f t="shared" si="5"/>
        <v>3.885714286</v>
      </c>
      <c r="Q48" s="30">
        <f t="shared" si="6"/>
        <v>-0.5</v>
      </c>
      <c r="R48" s="30"/>
      <c r="T48" s="30">
        <f t="shared" si="7"/>
        <v>3.5</v>
      </c>
      <c r="U48" s="30">
        <f t="shared" si="8"/>
        <v>6</v>
      </c>
      <c r="V48" s="30">
        <f t="shared" si="9"/>
        <v>4</v>
      </c>
      <c r="W48" s="30">
        <f t="shared" si="10"/>
        <v>4</v>
      </c>
      <c r="X48" s="30">
        <f t="shared" si="11"/>
        <v>3.7</v>
      </c>
      <c r="Y48" s="30">
        <f t="shared" si="12"/>
        <v>4</v>
      </c>
      <c r="Z48" s="30">
        <f t="shared" si="13"/>
        <v>2</v>
      </c>
    </row>
    <row r="49">
      <c r="A49" s="33" t="s">
        <v>415</v>
      </c>
      <c r="B49" s="33" t="s">
        <v>241</v>
      </c>
      <c r="C49" s="2" t="s">
        <v>35</v>
      </c>
      <c r="D49" s="25" t="str">
        <f t="shared" si="14"/>
        <v>P4 Spot Starting WR</v>
      </c>
      <c r="E49" s="1" t="s">
        <v>359</v>
      </c>
      <c r="F49" s="26" t="str">
        <f t="shared" si="23"/>
        <v>Short/Intermediate Passing Attack </v>
      </c>
      <c r="G49" s="27" t="str">
        <f t="shared" si="18"/>
        <v>Off/Zone Beater</v>
      </c>
      <c r="I49" s="28" t="s">
        <v>333</v>
      </c>
      <c r="J49" s="9" t="s">
        <v>334</v>
      </c>
      <c r="K49" s="9" t="s">
        <v>335</v>
      </c>
      <c r="L49" s="9" t="s">
        <v>328</v>
      </c>
      <c r="M49" s="9" t="s">
        <v>194</v>
      </c>
      <c r="N49" s="9" t="s">
        <v>338</v>
      </c>
      <c r="O49" s="9" t="s">
        <v>339</v>
      </c>
      <c r="P49" s="29">
        <f t="shared" si="5"/>
        <v>4.257142857</v>
      </c>
      <c r="Q49" s="30">
        <f t="shared" si="6"/>
        <v>-2</v>
      </c>
      <c r="R49" s="30"/>
      <c r="T49" s="30">
        <f t="shared" si="7"/>
        <v>3.5</v>
      </c>
      <c r="U49" s="30">
        <f t="shared" si="8"/>
        <v>3.5</v>
      </c>
      <c r="V49" s="30">
        <f t="shared" si="9"/>
        <v>4</v>
      </c>
      <c r="W49" s="30">
        <f t="shared" si="10"/>
        <v>6</v>
      </c>
      <c r="X49" s="30">
        <f t="shared" si="11"/>
        <v>4.8</v>
      </c>
      <c r="Y49" s="30">
        <f t="shared" si="12"/>
        <v>4</v>
      </c>
      <c r="Z49" s="30">
        <f t="shared" si="13"/>
        <v>4</v>
      </c>
    </row>
    <row r="50">
      <c r="A50" s="33" t="s">
        <v>416</v>
      </c>
      <c r="B50" s="33" t="s">
        <v>417</v>
      </c>
      <c r="C50" s="2" t="s">
        <v>52</v>
      </c>
      <c r="D50" s="25" t="str">
        <f t="shared" si="14"/>
        <v>P4 Starter WR</v>
      </c>
      <c r="E50" s="26" t="str">
        <f t="shared" ref="E50:E51" si="25">if(P50=0, "",ifs(T50&gt;=4.5, "X",AND(T50&lt;4.5, V50&gt;2), "Z ",AND(T50&lt;4.5, W50&gt;2), "Slot "))</f>
        <v>Z </v>
      </c>
      <c r="F50" s="26" t="str">
        <f t="shared" si="23"/>
        <v>Vertical Passing Attack</v>
      </c>
      <c r="G50" s="27" t="str">
        <f t="shared" si="18"/>
        <v>Press/Man Beater</v>
      </c>
      <c r="I50" s="28" t="s">
        <v>333</v>
      </c>
      <c r="J50" s="9" t="s">
        <v>326</v>
      </c>
      <c r="K50" s="9" t="s">
        <v>327</v>
      </c>
      <c r="L50" s="9" t="s">
        <v>336</v>
      </c>
      <c r="M50" s="9" t="s">
        <v>166</v>
      </c>
      <c r="N50" s="9" t="s">
        <v>329</v>
      </c>
      <c r="O50" s="9" t="s">
        <v>339</v>
      </c>
      <c r="P50" s="29">
        <f t="shared" si="5"/>
        <v>5.028571429</v>
      </c>
      <c r="Q50" s="30">
        <f t="shared" si="6"/>
        <v>3.5</v>
      </c>
      <c r="R50" s="30"/>
      <c r="T50" s="30">
        <f t="shared" si="7"/>
        <v>3.5</v>
      </c>
      <c r="U50" s="30">
        <f t="shared" si="8"/>
        <v>6</v>
      </c>
      <c r="V50" s="30">
        <f t="shared" si="9"/>
        <v>7</v>
      </c>
      <c r="W50" s="30">
        <f t="shared" si="10"/>
        <v>4</v>
      </c>
      <c r="X50" s="30">
        <f t="shared" si="11"/>
        <v>3.7</v>
      </c>
      <c r="Y50" s="30">
        <f t="shared" si="12"/>
        <v>7</v>
      </c>
      <c r="Z50" s="30">
        <f t="shared" si="13"/>
        <v>4</v>
      </c>
    </row>
    <row r="51">
      <c r="A51" s="33" t="s">
        <v>418</v>
      </c>
      <c r="B51" s="33" t="s">
        <v>419</v>
      </c>
      <c r="C51" s="2" t="s">
        <v>35</v>
      </c>
      <c r="D51" s="25" t="str">
        <f t="shared" si="14"/>
        <v>P4 Starter WR</v>
      </c>
      <c r="E51" s="26" t="str">
        <f t="shared" si="25"/>
        <v>Z </v>
      </c>
      <c r="F51" s="26" t="str">
        <f t="shared" si="23"/>
        <v>Vertical Passing Attack</v>
      </c>
      <c r="G51" s="27" t="str">
        <f t="shared" si="18"/>
        <v>Press/Man Beater</v>
      </c>
      <c r="I51" s="28" t="s">
        <v>333</v>
      </c>
      <c r="J51" s="9" t="s">
        <v>326</v>
      </c>
      <c r="K51" s="9" t="s">
        <v>327</v>
      </c>
      <c r="L51" s="9" t="s">
        <v>336</v>
      </c>
      <c r="M51" s="9" t="s">
        <v>166</v>
      </c>
      <c r="N51" s="9" t="s">
        <v>329</v>
      </c>
      <c r="O51" s="9" t="s">
        <v>339</v>
      </c>
      <c r="P51" s="29">
        <f t="shared" si="5"/>
        <v>5.028571429</v>
      </c>
      <c r="Q51" s="30">
        <f t="shared" si="6"/>
        <v>3.5</v>
      </c>
      <c r="R51" s="30"/>
      <c r="T51" s="30">
        <f t="shared" si="7"/>
        <v>3.5</v>
      </c>
      <c r="U51" s="30">
        <f t="shared" si="8"/>
        <v>6</v>
      </c>
      <c r="V51" s="30">
        <f t="shared" si="9"/>
        <v>7</v>
      </c>
      <c r="W51" s="30">
        <f t="shared" si="10"/>
        <v>4</v>
      </c>
      <c r="X51" s="30">
        <f t="shared" si="11"/>
        <v>3.7</v>
      </c>
      <c r="Y51" s="30">
        <f t="shared" si="12"/>
        <v>7</v>
      </c>
      <c r="Z51" s="30">
        <f t="shared" si="13"/>
        <v>4</v>
      </c>
    </row>
    <row r="52">
      <c r="A52" s="33" t="s">
        <v>420</v>
      </c>
      <c r="B52" s="33" t="s">
        <v>218</v>
      </c>
      <c r="C52" s="2" t="s">
        <v>52</v>
      </c>
      <c r="D52" s="25" t="str">
        <f t="shared" si="14"/>
        <v>G5 Spot Starting WR</v>
      </c>
      <c r="E52" s="26" t="str">
        <f t="shared" ref="E52:E57" si="26">if(P52=0, "",ifs(T52&gt;=4.5, "X",AND(T52&lt;4.5, V52&gt;2), "Z ",AND(T52&lt;4.5, W52&gt;2), "Slot"))</f>
        <v>Slot</v>
      </c>
      <c r="F52" s="26" t="str">
        <f t="shared" si="23"/>
        <v>Short/Intermediate Passing Attack </v>
      </c>
      <c r="G52" s="27" t="str">
        <f t="shared" si="18"/>
        <v>Off/Zone Beater</v>
      </c>
      <c r="I52" s="28" t="s">
        <v>342</v>
      </c>
      <c r="J52" s="9" t="s">
        <v>334</v>
      </c>
      <c r="K52" s="9" t="s">
        <v>344</v>
      </c>
      <c r="L52" s="9" t="s">
        <v>336</v>
      </c>
      <c r="M52" s="9" t="s">
        <v>166</v>
      </c>
      <c r="N52" s="9" t="s">
        <v>338</v>
      </c>
      <c r="O52" s="9" t="s">
        <v>330</v>
      </c>
      <c r="P52" s="29">
        <f t="shared" si="5"/>
        <v>3.742857143</v>
      </c>
      <c r="Q52" s="30">
        <f t="shared" si="6"/>
        <v>-6.5</v>
      </c>
      <c r="R52" s="30"/>
      <c r="T52" s="30">
        <f t="shared" si="7"/>
        <v>2</v>
      </c>
      <c r="U52" s="30">
        <f t="shared" si="8"/>
        <v>3.5</v>
      </c>
      <c r="V52" s="30">
        <f t="shared" si="9"/>
        <v>2</v>
      </c>
      <c r="W52" s="30">
        <f t="shared" si="10"/>
        <v>4</v>
      </c>
      <c r="X52" s="30">
        <f t="shared" si="11"/>
        <v>3.7</v>
      </c>
      <c r="Y52" s="30">
        <f t="shared" si="12"/>
        <v>4</v>
      </c>
      <c r="Z52" s="30">
        <f t="shared" si="13"/>
        <v>7</v>
      </c>
    </row>
    <row r="53">
      <c r="A53" s="35" t="s">
        <v>421</v>
      </c>
      <c r="B53" s="35" t="s">
        <v>341</v>
      </c>
      <c r="C53" s="2" t="s">
        <v>35</v>
      </c>
      <c r="D53" s="25" t="str">
        <f t="shared" si="14"/>
        <v>G5 Spot Starting WR</v>
      </c>
      <c r="E53" s="26" t="str">
        <f t="shared" si="26"/>
        <v>Slot</v>
      </c>
      <c r="F53" s="26" t="str">
        <f>IF(Y53&lt;4.5, "Short/Intermediate Passing Attack ", "Vertical Passing Attack")</f>
        <v>Short/Intermediate Passing Attack </v>
      </c>
      <c r="G53" s="27" t="str">
        <f t="shared" si="18"/>
        <v>Off/Zone Beater</v>
      </c>
      <c r="I53" s="28" t="s">
        <v>342</v>
      </c>
      <c r="J53" s="9" t="s">
        <v>334</v>
      </c>
      <c r="K53" s="9" t="s">
        <v>344</v>
      </c>
      <c r="L53" s="9" t="s">
        <v>328</v>
      </c>
      <c r="M53" s="9" t="s">
        <v>166</v>
      </c>
      <c r="N53" s="9" t="s">
        <v>338</v>
      </c>
      <c r="O53" s="9" t="s">
        <v>339</v>
      </c>
      <c r="P53" s="29">
        <f t="shared" si="5"/>
        <v>3.6</v>
      </c>
      <c r="Q53" s="30">
        <f t="shared" si="6"/>
        <v>-5.5</v>
      </c>
      <c r="R53" s="30"/>
      <c r="T53" s="30">
        <f t="shared" si="7"/>
        <v>2</v>
      </c>
      <c r="U53" s="30">
        <f t="shared" si="8"/>
        <v>3.5</v>
      </c>
      <c r="V53" s="30">
        <f t="shared" si="9"/>
        <v>2</v>
      </c>
      <c r="W53" s="30">
        <f t="shared" si="10"/>
        <v>6</v>
      </c>
      <c r="X53" s="30">
        <f t="shared" si="11"/>
        <v>3.7</v>
      </c>
      <c r="Y53" s="30">
        <f t="shared" si="12"/>
        <v>4</v>
      </c>
      <c r="Z53" s="30">
        <f t="shared" si="13"/>
        <v>4</v>
      </c>
      <c r="AQ53" s="9" t="s">
        <v>166</v>
      </c>
      <c r="AR53" s="9">
        <v>3.7</v>
      </c>
    </row>
    <row r="54">
      <c r="A54" s="35" t="s">
        <v>422</v>
      </c>
      <c r="B54" s="33" t="s">
        <v>423</v>
      </c>
      <c r="C54" s="2" t="s">
        <v>52</v>
      </c>
      <c r="D54" s="25" t="str">
        <f t="shared" si="14"/>
        <v>G5 Spot Starting WR</v>
      </c>
      <c r="E54" s="26" t="str">
        <f t="shared" si="26"/>
        <v>Slot</v>
      </c>
      <c r="F54" s="26" t="str">
        <f t="shared" ref="F54:F969" si="27">IF(P54 = 0, "", IF(Y54&lt;4.5, "Short/Intermediate Passing Attack ", "Vertical Passing Attack"))</f>
        <v>Short/Intermediate Passing Attack </v>
      </c>
      <c r="G54" s="27" t="str">
        <f t="shared" si="18"/>
        <v>Off/Zone Beater</v>
      </c>
      <c r="I54" s="28" t="s">
        <v>342</v>
      </c>
      <c r="J54" s="9" t="s">
        <v>343</v>
      </c>
      <c r="K54" s="9" t="s">
        <v>344</v>
      </c>
      <c r="L54" s="9" t="s">
        <v>328</v>
      </c>
      <c r="M54" s="9" t="s">
        <v>194</v>
      </c>
      <c r="N54" s="9" t="s">
        <v>338</v>
      </c>
      <c r="O54" s="9" t="s">
        <v>339</v>
      </c>
      <c r="P54" s="29">
        <f t="shared" si="5"/>
        <v>3.542857143</v>
      </c>
      <c r="Q54" s="30">
        <f t="shared" si="6"/>
        <v>-4</v>
      </c>
      <c r="R54" s="30"/>
      <c r="T54" s="30">
        <f t="shared" si="7"/>
        <v>2</v>
      </c>
      <c r="U54" s="30">
        <f t="shared" si="8"/>
        <v>2</v>
      </c>
      <c r="V54" s="30">
        <f t="shared" si="9"/>
        <v>2</v>
      </c>
      <c r="W54" s="30">
        <f t="shared" si="10"/>
        <v>6</v>
      </c>
      <c r="X54" s="30">
        <f t="shared" si="11"/>
        <v>4.8</v>
      </c>
      <c r="Y54" s="30">
        <f t="shared" si="12"/>
        <v>4</v>
      </c>
      <c r="Z54" s="30">
        <f t="shared" si="13"/>
        <v>4</v>
      </c>
    </row>
    <row r="55">
      <c r="A55" s="35" t="s">
        <v>424</v>
      </c>
      <c r="B55" s="33" t="s">
        <v>425</v>
      </c>
      <c r="C55" s="2" t="s">
        <v>35</v>
      </c>
      <c r="D55" s="25" t="str">
        <f t="shared" si="14"/>
        <v>G5 Starter WR</v>
      </c>
      <c r="E55" s="26" t="str">
        <f t="shared" si="26"/>
        <v>Slot</v>
      </c>
      <c r="F55" s="26" t="str">
        <f t="shared" si="27"/>
        <v>Short/Intermediate Passing Attack </v>
      </c>
      <c r="G55" s="27" t="str">
        <f t="shared" si="18"/>
        <v>Off/Zone Beater</v>
      </c>
      <c r="I55" s="28" t="s">
        <v>333</v>
      </c>
      <c r="J55" s="9" t="s">
        <v>334</v>
      </c>
      <c r="K55" s="9" t="s">
        <v>344</v>
      </c>
      <c r="L55" s="9" t="s">
        <v>328</v>
      </c>
      <c r="M55" s="9" t="s">
        <v>337</v>
      </c>
      <c r="N55" s="9" t="s">
        <v>338</v>
      </c>
      <c r="O55" s="9" t="s">
        <v>347</v>
      </c>
      <c r="P55" s="29">
        <f t="shared" si="5"/>
        <v>3.842857143</v>
      </c>
      <c r="Q55" s="30">
        <f t="shared" si="6"/>
        <v>-2</v>
      </c>
      <c r="R55" s="30"/>
      <c r="T55" s="30">
        <f t="shared" si="7"/>
        <v>3.5</v>
      </c>
      <c r="U55" s="30">
        <f t="shared" si="8"/>
        <v>3.5</v>
      </c>
      <c r="V55" s="30">
        <f t="shared" si="9"/>
        <v>2</v>
      </c>
      <c r="W55" s="30">
        <f t="shared" si="10"/>
        <v>6</v>
      </c>
      <c r="X55" s="30">
        <f t="shared" si="11"/>
        <v>5.9</v>
      </c>
      <c r="Y55" s="30">
        <f t="shared" si="12"/>
        <v>4</v>
      </c>
      <c r="Z55" s="30">
        <f t="shared" si="13"/>
        <v>2</v>
      </c>
    </row>
    <row r="56">
      <c r="A56" s="33" t="s">
        <v>426</v>
      </c>
      <c r="B56" s="33" t="s">
        <v>106</v>
      </c>
      <c r="C56" s="2" t="s">
        <v>35</v>
      </c>
      <c r="D56" s="25" t="str">
        <f t="shared" si="14"/>
        <v>G5 Starter WR</v>
      </c>
      <c r="E56" s="26" t="str">
        <f t="shared" si="26"/>
        <v>Slot</v>
      </c>
      <c r="F56" s="26" t="str">
        <f t="shared" si="27"/>
        <v>Short/Intermediate Passing Attack </v>
      </c>
      <c r="G56" s="27" t="str">
        <f t="shared" si="18"/>
        <v>Off/Zone Beater</v>
      </c>
      <c r="I56" s="28" t="s">
        <v>333</v>
      </c>
      <c r="J56" s="9" t="s">
        <v>334</v>
      </c>
      <c r="K56" s="9" t="s">
        <v>344</v>
      </c>
      <c r="L56" s="9" t="s">
        <v>336</v>
      </c>
      <c r="M56" s="9" t="s">
        <v>337</v>
      </c>
      <c r="N56" s="9" t="s">
        <v>338</v>
      </c>
      <c r="O56" s="9" t="s">
        <v>339</v>
      </c>
      <c r="P56" s="29">
        <f t="shared" si="5"/>
        <v>3.842857143</v>
      </c>
      <c r="Q56" s="30">
        <f t="shared" si="6"/>
        <v>-2</v>
      </c>
      <c r="R56" s="30"/>
      <c r="T56" s="30">
        <f t="shared" si="7"/>
        <v>3.5</v>
      </c>
      <c r="U56" s="30">
        <f t="shared" si="8"/>
        <v>3.5</v>
      </c>
      <c r="V56" s="30">
        <f t="shared" si="9"/>
        <v>2</v>
      </c>
      <c r="W56" s="30">
        <f t="shared" si="10"/>
        <v>4</v>
      </c>
      <c r="X56" s="30">
        <f t="shared" si="11"/>
        <v>5.9</v>
      </c>
      <c r="Y56" s="30">
        <f t="shared" si="12"/>
        <v>4</v>
      </c>
      <c r="Z56" s="30">
        <f t="shared" si="13"/>
        <v>4</v>
      </c>
    </row>
    <row r="57">
      <c r="A57" s="35" t="s">
        <v>427</v>
      </c>
      <c r="B57" s="33" t="s">
        <v>428</v>
      </c>
      <c r="C57" s="2" t="s">
        <v>35</v>
      </c>
      <c r="D57" s="25" t="str">
        <f t="shared" si="14"/>
        <v>G5 Backup WR</v>
      </c>
      <c r="E57" s="26" t="str">
        <f t="shared" si="26"/>
        <v>Slot</v>
      </c>
      <c r="F57" s="26" t="str">
        <f t="shared" si="27"/>
        <v>Short/Intermediate Passing Attack </v>
      </c>
      <c r="G57" s="27" t="str">
        <f t="shared" si="18"/>
        <v>Off/Zone Beater</v>
      </c>
      <c r="I57" s="28" t="s">
        <v>342</v>
      </c>
      <c r="J57" s="9" t="s">
        <v>334</v>
      </c>
      <c r="K57" s="9" t="s">
        <v>344</v>
      </c>
      <c r="L57" s="9" t="s">
        <v>336</v>
      </c>
      <c r="M57" s="9" t="s">
        <v>185</v>
      </c>
      <c r="N57" s="9" t="s">
        <v>346</v>
      </c>
      <c r="O57" s="9" t="s">
        <v>339</v>
      </c>
      <c r="P57" s="29">
        <f t="shared" si="5"/>
        <v>2.871428571</v>
      </c>
      <c r="Q57" s="30">
        <f t="shared" si="6"/>
        <v>-5.5</v>
      </c>
      <c r="R57" s="30"/>
      <c r="T57" s="30">
        <f t="shared" si="7"/>
        <v>2</v>
      </c>
      <c r="U57" s="30">
        <f t="shared" si="8"/>
        <v>3.5</v>
      </c>
      <c r="V57" s="30">
        <f t="shared" si="9"/>
        <v>2</v>
      </c>
      <c r="W57" s="30">
        <f t="shared" si="10"/>
        <v>4</v>
      </c>
      <c r="X57" s="30">
        <f t="shared" si="11"/>
        <v>2.6</v>
      </c>
      <c r="Y57" s="30">
        <f t="shared" si="12"/>
        <v>2</v>
      </c>
      <c r="Z57" s="30">
        <f t="shared" si="13"/>
        <v>4</v>
      </c>
    </row>
    <row r="58">
      <c r="A58" s="33" t="s">
        <v>429</v>
      </c>
      <c r="B58" s="33" t="s">
        <v>143</v>
      </c>
      <c r="C58" s="2" t="s">
        <v>52</v>
      </c>
      <c r="D58" s="25" t="str">
        <f t="shared" si="14"/>
        <v>G5 Starter WR</v>
      </c>
      <c r="E58" s="26" t="str">
        <f>if(P58=0, "",ifs(T58&gt;=4.5, "X",AND(T58&lt;4.5, V58&gt;2), "Z ",AND(T58&lt;4.5, W58&gt;2), "Slot "))</f>
        <v>Z </v>
      </c>
      <c r="F58" s="26" t="str">
        <f t="shared" si="27"/>
        <v>Short/Intermediate Passing Attack </v>
      </c>
      <c r="G58" s="27" t="str">
        <f t="shared" si="18"/>
        <v>Equally Capable</v>
      </c>
      <c r="I58" s="28" t="s">
        <v>333</v>
      </c>
      <c r="J58" s="9" t="s">
        <v>334</v>
      </c>
      <c r="K58" s="9" t="s">
        <v>335</v>
      </c>
      <c r="L58" s="9" t="s">
        <v>336</v>
      </c>
      <c r="M58" s="9" t="s">
        <v>166</v>
      </c>
      <c r="N58" s="9" t="s">
        <v>338</v>
      </c>
      <c r="O58" s="9" t="s">
        <v>339</v>
      </c>
      <c r="P58" s="29">
        <f t="shared" si="5"/>
        <v>3.814285714</v>
      </c>
      <c r="Q58" s="30">
        <f t="shared" si="6"/>
        <v>0</v>
      </c>
      <c r="R58" s="30"/>
      <c r="T58" s="30">
        <f t="shared" si="7"/>
        <v>3.5</v>
      </c>
      <c r="U58" s="30">
        <f t="shared" si="8"/>
        <v>3.5</v>
      </c>
      <c r="V58" s="30">
        <f t="shared" si="9"/>
        <v>4</v>
      </c>
      <c r="W58" s="30">
        <f t="shared" si="10"/>
        <v>4</v>
      </c>
      <c r="X58" s="30">
        <f t="shared" si="11"/>
        <v>3.7</v>
      </c>
      <c r="Y58" s="30">
        <f t="shared" si="12"/>
        <v>4</v>
      </c>
      <c r="Z58" s="30">
        <f t="shared" si="13"/>
        <v>4</v>
      </c>
    </row>
    <row r="59">
      <c r="A59" s="35" t="s">
        <v>430</v>
      </c>
      <c r="B59" s="33" t="s">
        <v>352</v>
      </c>
      <c r="C59" s="2" t="s">
        <v>52</v>
      </c>
      <c r="D59" s="25" t="str">
        <f t="shared" si="14"/>
        <v>G5 Backup WR</v>
      </c>
      <c r="E59" s="26" t="str">
        <f>if(P59=0, "",ifs(T59&gt;=4.5, "X",AND(T59&lt;4.5, V59&gt;2), "Z ",AND(T59&lt;4.5, W59&gt;2), "Slot"))</f>
        <v>Slot</v>
      </c>
      <c r="F59" s="26" t="str">
        <f t="shared" si="27"/>
        <v>Short/Intermediate Passing Attack </v>
      </c>
      <c r="G59" s="27" t="str">
        <f t="shared" si="18"/>
        <v>Off/Zone Beater</v>
      </c>
      <c r="I59" s="28" t="s">
        <v>342</v>
      </c>
      <c r="J59" s="9" t="s">
        <v>343</v>
      </c>
      <c r="K59" s="9" t="s">
        <v>344</v>
      </c>
      <c r="L59" s="9" t="s">
        <v>336</v>
      </c>
      <c r="M59" s="9" t="s">
        <v>194</v>
      </c>
      <c r="N59" s="9" t="s">
        <v>346</v>
      </c>
      <c r="O59" s="9" t="s">
        <v>347</v>
      </c>
      <c r="P59" s="29">
        <f t="shared" si="5"/>
        <v>2.685714286</v>
      </c>
      <c r="Q59" s="30">
        <f t="shared" si="6"/>
        <v>-2</v>
      </c>
      <c r="R59" s="30"/>
      <c r="T59" s="30">
        <f t="shared" si="7"/>
        <v>2</v>
      </c>
      <c r="U59" s="30">
        <f t="shared" si="8"/>
        <v>2</v>
      </c>
      <c r="V59" s="30">
        <f t="shared" si="9"/>
        <v>2</v>
      </c>
      <c r="W59" s="30">
        <f t="shared" si="10"/>
        <v>4</v>
      </c>
      <c r="X59" s="30">
        <f t="shared" si="11"/>
        <v>4.8</v>
      </c>
      <c r="Y59" s="30">
        <f t="shared" si="12"/>
        <v>2</v>
      </c>
      <c r="Z59" s="30">
        <f t="shared" si="13"/>
        <v>2</v>
      </c>
    </row>
    <row r="60">
      <c r="A60" s="35" t="s">
        <v>431</v>
      </c>
      <c r="B60" s="33" t="s">
        <v>432</v>
      </c>
      <c r="C60" s="2" t="s">
        <v>35</v>
      </c>
      <c r="D60" s="25" t="str">
        <f t="shared" si="14"/>
        <v>G5 Starter WR</v>
      </c>
      <c r="E60" s="26" t="str">
        <f>if(P60=0, "",ifs(T60&gt;=4.5, "X",AND(T60&lt;4.5, V60&gt;2), "Z ",AND(T60&lt;4.5, W60&gt;2), "Slot "))</f>
        <v>Z </v>
      </c>
      <c r="F60" s="26" t="str">
        <f t="shared" si="27"/>
        <v>Short/Intermediate Passing Attack </v>
      </c>
      <c r="G60" s="27" t="str">
        <f t="shared" si="18"/>
        <v>Press/Man Beater</v>
      </c>
      <c r="I60" s="28" t="s">
        <v>333</v>
      </c>
      <c r="J60" s="9" t="s">
        <v>343</v>
      </c>
      <c r="K60" s="9" t="s">
        <v>335</v>
      </c>
      <c r="L60" s="9" t="s">
        <v>336</v>
      </c>
      <c r="M60" s="9" t="s">
        <v>194</v>
      </c>
      <c r="N60" s="9" t="s">
        <v>338</v>
      </c>
      <c r="O60" s="9" t="s">
        <v>339</v>
      </c>
      <c r="P60" s="29">
        <f t="shared" si="5"/>
        <v>3.757142857</v>
      </c>
      <c r="Q60" s="30">
        <f t="shared" si="6"/>
        <v>1.5</v>
      </c>
      <c r="R60" s="30"/>
      <c r="T60" s="30">
        <f t="shared" si="7"/>
        <v>3.5</v>
      </c>
      <c r="U60" s="30">
        <f t="shared" si="8"/>
        <v>2</v>
      </c>
      <c r="V60" s="30">
        <f t="shared" si="9"/>
        <v>4</v>
      </c>
      <c r="W60" s="30">
        <f t="shared" si="10"/>
        <v>4</v>
      </c>
      <c r="X60" s="30">
        <f t="shared" si="11"/>
        <v>4.8</v>
      </c>
      <c r="Y60" s="30">
        <f t="shared" si="12"/>
        <v>4</v>
      </c>
      <c r="Z60" s="30">
        <f t="shared" si="13"/>
        <v>4</v>
      </c>
    </row>
    <row r="61">
      <c r="A61" s="33" t="s">
        <v>433</v>
      </c>
      <c r="B61" s="33" t="s">
        <v>218</v>
      </c>
      <c r="C61" s="2" t="s">
        <v>35</v>
      </c>
      <c r="D61" s="25" t="str">
        <f t="shared" si="14"/>
        <v>G5 Spot Starting WR</v>
      </c>
      <c r="E61" s="26" t="str">
        <f>if(P61=0, "",ifs(T61&gt;=4.5, "X",AND(T61&lt;4.5, V61&gt;2), "Z ",AND(T61&lt;4.5, W61&gt;2), "Slot"))</f>
        <v>Slot</v>
      </c>
      <c r="F61" s="26" t="str">
        <f t="shared" si="27"/>
        <v>Short/Intermediate Passing Attack </v>
      </c>
      <c r="G61" s="27" t="str">
        <f t="shared" si="18"/>
        <v>Off/Zone Beater</v>
      </c>
      <c r="I61" s="28" t="s">
        <v>342</v>
      </c>
      <c r="J61" s="9" t="s">
        <v>334</v>
      </c>
      <c r="K61" s="9" t="s">
        <v>344</v>
      </c>
      <c r="L61" s="9" t="s">
        <v>336</v>
      </c>
      <c r="M61" s="9" t="s">
        <v>194</v>
      </c>
      <c r="N61" s="9" t="s">
        <v>338</v>
      </c>
      <c r="O61" s="9" t="s">
        <v>339</v>
      </c>
      <c r="P61" s="29">
        <f t="shared" si="5"/>
        <v>3.471428571</v>
      </c>
      <c r="Q61" s="30">
        <f t="shared" si="6"/>
        <v>-3.5</v>
      </c>
      <c r="R61" s="30"/>
      <c r="T61" s="30">
        <f t="shared" si="7"/>
        <v>2</v>
      </c>
      <c r="U61" s="30">
        <f t="shared" si="8"/>
        <v>3.5</v>
      </c>
      <c r="V61" s="30">
        <f t="shared" si="9"/>
        <v>2</v>
      </c>
      <c r="W61" s="30">
        <f t="shared" si="10"/>
        <v>4</v>
      </c>
      <c r="X61" s="30">
        <f t="shared" si="11"/>
        <v>4.8</v>
      </c>
      <c r="Y61" s="30">
        <f t="shared" si="12"/>
        <v>4</v>
      </c>
      <c r="Z61" s="30">
        <f t="shared" si="13"/>
        <v>4</v>
      </c>
    </row>
    <row r="62">
      <c r="A62" s="35" t="s">
        <v>434</v>
      </c>
      <c r="B62" s="33" t="s">
        <v>85</v>
      </c>
      <c r="C62" s="2" t="s">
        <v>35</v>
      </c>
      <c r="D62" s="25" t="str">
        <f t="shared" si="14"/>
        <v/>
      </c>
      <c r="E62" s="26" t="str">
        <f>if(P62=0, "",ifs(T62&gt;=4.5, "X",AND(T62&lt;4.5, V62&gt;2), "Z ",AND(T62&lt;4.5, W62&gt;2), "Slot "))</f>
        <v/>
      </c>
      <c r="F62" s="26" t="str">
        <f t="shared" si="27"/>
        <v/>
      </c>
      <c r="G62" s="27" t="str">
        <f t="shared" si="18"/>
        <v/>
      </c>
      <c r="I62" s="28"/>
      <c r="J62" s="30"/>
      <c r="K62" s="30"/>
      <c r="L62" s="30"/>
      <c r="M62" s="30"/>
      <c r="N62" s="30"/>
      <c r="O62" s="30"/>
      <c r="P62" s="29">
        <f t="shared" si="5"/>
        <v>0</v>
      </c>
      <c r="Q62" s="30" t="str">
        <f t="shared" si="6"/>
        <v>#N/A</v>
      </c>
      <c r="R62" s="30"/>
      <c r="T62" s="30" t="str">
        <f t="shared" si="7"/>
        <v>#N/A</v>
      </c>
      <c r="U62" s="30" t="str">
        <f t="shared" si="8"/>
        <v>#N/A</v>
      </c>
      <c r="V62" s="30" t="str">
        <f t="shared" si="9"/>
        <v>#N/A</v>
      </c>
      <c r="W62" s="30" t="str">
        <f t="shared" si="10"/>
        <v>#N/A</v>
      </c>
      <c r="X62" s="30" t="str">
        <f t="shared" si="11"/>
        <v>#N/A</v>
      </c>
      <c r="Y62" s="30" t="str">
        <f t="shared" si="12"/>
        <v>#N/A</v>
      </c>
      <c r="Z62" s="30" t="str">
        <f t="shared" si="13"/>
        <v>#N/A</v>
      </c>
    </row>
    <row r="63">
      <c r="A63" s="33" t="s">
        <v>435</v>
      </c>
      <c r="B63" s="33" t="s">
        <v>393</v>
      </c>
      <c r="C63" s="2" t="s">
        <v>52</v>
      </c>
      <c r="D63" s="25" t="str">
        <f t="shared" si="14"/>
        <v>G5 Spot Starting WR</v>
      </c>
      <c r="E63" s="26" t="str">
        <f t="shared" ref="E63:E65" si="28">if(P63=0, "",ifs(T63&gt;=4.5, "X",AND(T63&lt;4.5, V63&gt;2), "Z ",AND(T63&lt;4.5, W63&gt;2), "Slot"))</f>
        <v>Slot</v>
      </c>
      <c r="F63" s="26" t="str">
        <f t="shared" si="27"/>
        <v>Short/Intermediate Passing Attack </v>
      </c>
      <c r="G63" s="27" t="str">
        <f t="shared" si="18"/>
        <v>Off/Zone Beater</v>
      </c>
      <c r="I63" s="28" t="s">
        <v>333</v>
      </c>
      <c r="J63" s="9" t="s">
        <v>334</v>
      </c>
      <c r="K63" s="9" t="s">
        <v>344</v>
      </c>
      <c r="L63" s="9" t="s">
        <v>336</v>
      </c>
      <c r="M63" s="9" t="s">
        <v>194</v>
      </c>
      <c r="N63" s="9" t="s">
        <v>338</v>
      </c>
      <c r="O63" s="9" t="s">
        <v>339</v>
      </c>
      <c r="P63" s="29">
        <f t="shared" si="5"/>
        <v>3.685714286</v>
      </c>
      <c r="Q63" s="30">
        <f t="shared" si="6"/>
        <v>-2</v>
      </c>
      <c r="R63" s="30"/>
      <c r="T63" s="30">
        <f t="shared" si="7"/>
        <v>3.5</v>
      </c>
      <c r="U63" s="30">
        <f t="shared" si="8"/>
        <v>3.5</v>
      </c>
      <c r="V63" s="30">
        <f t="shared" si="9"/>
        <v>2</v>
      </c>
      <c r="W63" s="30">
        <f t="shared" si="10"/>
        <v>4</v>
      </c>
      <c r="X63" s="30">
        <f t="shared" si="11"/>
        <v>4.8</v>
      </c>
      <c r="Y63" s="30">
        <f t="shared" si="12"/>
        <v>4</v>
      </c>
      <c r="Z63" s="30">
        <f t="shared" si="13"/>
        <v>4</v>
      </c>
    </row>
    <row r="64">
      <c r="A64" s="35" t="s">
        <v>436</v>
      </c>
      <c r="B64" s="33" t="s">
        <v>437</v>
      </c>
      <c r="C64" s="2" t="s">
        <v>52</v>
      </c>
      <c r="D64" s="25" t="str">
        <f t="shared" si="14"/>
        <v>G5 Spot Starting WR</v>
      </c>
      <c r="E64" s="26" t="str">
        <f t="shared" si="28"/>
        <v>Slot</v>
      </c>
      <c r="F64" s="26" t="str">
        <f t="shared" si="27"/>
        <v>Short/Intermediate Passing Attack </v>
      </c>
      <c r="G64" s="27" t="str">
        <f t="shared" si="18"/>
        <v>Off/Zone Beater</v>
      </c>
      <c r="I64" s="28" t="s">
        <v>342</v>
      </c>
      <c r="J64" s="9" t="s">
        <v>334</v>
      </c>
      <c r="K64" s="9" t="s">
        <v>344</v>
      </c>
      <c r="L64" s="9" t="s">
        <v>328</v>
      </c>
      <c r="M64" s="9" t="s">
        <v>194</v>
      </c>
      <c r="N64" s="9" t="s">
        <v>346</v>
      </c>
      <c r="O64" s="9" t="s">
        <v>339</v>
      </c>
      <c r="P64" s="29">
        <f t="shared" si="5"/>
        <v>3.471428571</v>
      </c>
      <c r="Q64" s="30">
        <f t="shared" si="6"/>
        <v>-7.5</v>
      </c>
      <c r="R64" s="30"/>
      <c r="T64" s="30">
        <f t="shared" si="7"/>
        <v>2</v>
      </c>
      <c r="U64" s="30">
        <f t="shared" si="8"/>
        <v>3.5</v>
      </c>
      <c r="V64" s="30">
        <f t="shared" si="9"/>
        <v>2</v>
      </c>
      <c r="W64" s="30">
        <f t="shared" si="10"/>
        <v>6</v>
      </c>
      <c r="X64" s="30">
        <f t="shared" si="11"/>
        <v>4.8</v>
      </c>
      <c r="Y64" s="30">
        <f t="shared" si="12"/>
        <v>2</v>
      </c>
      <c r="Z64" s="30">
        <f t="shared" si="13"/>
        <v>4</v>
      </c>
    </row>
    <row r="65">
      <c r="A65" s="35" t="s">
        <v>438</v>
      </c>
      <c r="B65" s="33" t="s">
        <v>439</v>
      </c>
      <c r="C65" s="2" t="s">
        <v>35</v>
      </c>
      <c r="D65" s="25" t="str">
        <f t="shared" si="14"/>
        <v>G5 Spot Starting WR</v>
      </c>
      <c r="E65" s="26" t="str">
        <f t="shared" si="28"/>
        <v>Slot</v>
      </c>
      <c r="F65" s="26" t="str">
        <f t="shared" si="27"/>
        <v>Short/Intermediate Passing Attack </v>
      </c>
      <c r="G65" s="27" t="str">
        <f t="shared" si="18"/>
        <v>Off/Zone Beater</v>
      </c>
      <c r="I65" s="28" t="s">
        <v>342</v>
      </c>
      <c r="J65" s="9" t="s">
        <v>334</v>
      </c>
      <c r="K65" s="9" t="s">
        <v>344</v>
      </c>
      <c r="L65" s="9" t="s">
        <v>328</v>
      </c>
      <c r="M65" s="9" t="s">
        <v>194</v>
      </c>
      <c r="N65" s="9" t="s">
        <v>346</v>
      </c>
      <c r="O65" s="9" t="s">
        <v>339</v>
      </c>
      <c r="P65" s="29">
        <f t="shared" si="5"/>
        <v>3.471428571</v>
      </c>
      <c r="Q65" s="30">
        <f t="shared" si="6"/>
        <v>-7.5</v>
      </c>
      <c r="R65" s="30"/>
      <c r="T65" s="30">
        <f t="shared" si="7"/>
        <v>2</v>
      </c>
      <c r="U65" s="30">
        <f t="shared" si="8"/>
        <v>3.5</v>
      </c>
      <c r="V65" s="30">
        <f t="shared" si="9"/>
        <v>2</v>
      </c>
      <c r="W65" s="30">
        <f t="shared" si="10"/>
        <v>6</v>
      </c>
      <c r="X65" s="30">
        <f t="shared" si="11"/>
        <v>4.8</v>
      </c>
      <c r="Y65" s="30">
        <f t="shared" si="12"/>
        <v>2</v>
      </c>
      <c r="Z65" s="30">
        <f t="shared" si="13"/>
        <v>4</v>
      </c>
    </row>
    <row r="66">
      <c r="A66" s="35" t="s">
        <v>440</v>
      </c>
      <c r="B66" s="33" t="s">
        <v>352</v>
      </c>
      <c r="C66" s="2" t="s">
        <v>35</v>
      </c>
      <c r="D66" s="25" t="str">
        <f t="shared" si="14"/>
        <v>G5 Spot Starting WR</v>
      </c>
      <c r="E66" s="26" t="str">
        <f t="shared" ref="E66:E68" si="29">if(P66=0, "",ifs(T66&gt;=4.5, "X",AND(T66&lt;4.5, V66&gt;2), "Z ",AND(T66&lt;4.5, W66&gt;2), "Slot "))</f>
        <v>Z </v>
      </c>
      <c r="F66" s="26" t="str">
        <f t="shared" si="27"/>
        <v>Short/Intermediate Passing Attack </v>
      </c>
      <c r="G66" s="27" t="str">
        <f t="shared" si="18"/>
        <v>Off/Zone Beater</v>
      </c>
      <c r="I66" s="28" t="s">
        <v>333</v>
      </c>
      <c r="J66" s="9" t="s">
        <v>334</v>
      </c>
      <c r="K66" s="9" t="s">
        <v>335</v>
      </c>
      <c r="L66" s="9" t="s">
        <v>336</v>
      </c>
      <c r="M66" s="9" t="s">
        <v>166</v>
      </c>
      <c r="N66" s="9" t="s">
        <v>346</v>
      </c>
      <c r="O66" s="9" t="s">
        <v>339</v>
      </c>
      <c r="P66" s="29">
        <f t="shared" si="5"/>
        <v>3.528571429</v>
      </c>
      <c r="Q66" s="30">
        <f t="shared" si="6"/>
        <v>-2</v>
      </c>
      <c r="R66" s="30"/>
      <c r="T66" s="30">
        <f t="shared" si="7"/>
        <v>3.5</v>
      </c>
      <c r="U66" s="30">
        <f t="shared" si="8"/>
        <v>3.5</v>
      </c>
      <c r="V66" s="30">
        <f t="shared" si="9"/>
        <v>4</v>
      </c>
      <c r="W66" s="30">
        <f t="shared" si="10"/>
        <v>4</v>
      </c>
      <c r="X66" s="30">
        <f t="shared" si="11"/>
        <v>3.7</v>
      </c>
      <c r="Y66" s="30">
        <f t="shared" si="12"/>
        <v>2</v>
      </c>
      <c r="Z66" s="30">
        <f t="shared" si="13"/>
        <v>4</v>
      </c>
    </row>
    <row r="67">
      <c r="A67" s="35" t="s">
        <v>441</v>
      </c>
      <c r="B67" s="33" t="s">
        <v>442</v>
      </c>
      <c r="C67" s="2" t="s">
        <v>52</v>
      </c>
      <c r="D67" s="25" t="str">
        <f t="shared" si="14"/>
        <v>G5 Starter WR</v>
      </c>
      <c r="E67" s="26" t="str">
        <f t="shared" si="29"/>
        <v>Z </v>
      </c>
      <c r="F67" s="26" t="str">
        <f t="shared" si="27"/>
        <v>Short/Intermediate Passing Attack </v>
      </c>
      <c r="G67" s="27" t="str">
        <f t="shared" si="18"/>
        <v>Equally Capable</v>
      </c>
      <c r="I67" s="28" t="s">
        <v>333</v>
      </c>
      <c r="J67" s="9" t="s">
        <v>334</v>
      </c>
      <c r="K67" s="9" t="s">
        <v>335</v>
      </c>
      <c r="L67" s="9" t="s">
        <v>336</v>
      </c>
      <c r="M67" s="9" t="s">
        <v>166</v>
      </c>
      <c r="N67" s="9" t="s">
        <v>338</v>
      </c>
      <c r="O67" s="9" t="s">
        <v>339</v>
      </c>
      <c r="P67" s="29">
        <f t="shared" si="5"/>
        <v>3.814285714</v>
      </c>
      <c r="Q67" s="30">
        <f t="shared" si="6"/>
        <v>0</v>
      </c>
      <c r="R67" s="30"/>
      <c r="T67" s="30">
        <f t="shared" si="7"/>
        <v>3.5</v>
      </c>
      <c r="U67" s="30">
        <f t="shared" si="8"/>
        <v>3.5</v>
      </c>
      <c r="V67" s="30">
        <f t="shared" si="9"/>
        <v>4</v>
      </c>
      <c r="W67" s="30">
        <f t="shared" si="10"/>
        <v>4</v>
      </c>
      <c r="X67" s="30">
        <f t="shared" si="11"/>
        <v>3.7</v>
      </c>
      <c r="Y67" s="30">
        <f t="shared" si="12"/>
        <v>4</v>
      </c>
      <c r="Z67" s="30">
        <f t="shared" si="13"/>
        <v>4</v>
      </c>
    </row>
    <row r="68">
      <c r="A68" s="33" t="s">
        <v>443</v>
      </c>
      <c r="B68" s="33" t="s">
        <v>444</v>
      </c>
      <c r="C68" s="2" t="s">
        <v>52</v>
      </c>
      <c r="D68" s="25" t="str">
        <f t="shared" si="14"/>
        <v>G5 Starter WR</v>
      </c>
      <c r="E68" s="26" t="str">
        <f t="shared" si="29"/>
        <v>Z </v>
      </c>
      <c r="F68" s="26" t="str">
        <f t="shared" si="27"/>
        <v>Short/Intermediate Passing Attack </v>
      </c>
      <c r="G68" s="27" t="str">
        <f t="shared" si="18"/>
        <v>Equally Capable</v>
      </c>
      <c r="I68" s="28" t="s">
        <v>333</v>
      </c>
      <c r="J68" s="9" t="s">
        <v>334</v>
      </c>
      <c r="K68" s="9" t="s">
        <v>335</v>
      </c>
      <c r="L68" s="9" t="s">
        <v>336</v>
      </c>
      <c r="M68" s="9" t="s">
        <v>166</v>
      </c>
      <c r="N68" s="9" t="s">
        <v>338</v>
      </c>
      <c r="O68" s="9" t="s">
        <v>339</v>
      </c>
      <c r="P68" s="29">
        <f t="shared" si="5"/>
        <v>3.814285714</v>
      </c>
      <c r="Q68" s="30">
        <f t="shared" si="6"/>
        <v>0</v>
      </c>
      <c r="R68" s="30"/>
      <c r="T68" s="30">
        <f t="shared" si="7"/>
        <v>3.5</v>
      </c>
      <c r="U68" s="30">
        <f t="shared" si="8"/>
        <v>3.5</v>
      </c>
      <c r="V68" s="30">
        <f t="shared" si="9"/>
        <v>4</v>
      </c>
      <c r="W68" s="30">
        <f t="shared" si="10"/>
        <v>4</v>
      </c>
      <c r="X68" s="30">
        <f t="shared" si="11"/>
        <v>3.7</v>
      </c>
      <c r="Y68" s="30">
        <f t="shared" si="12"/>
        <v>4</v>
      </c>
      <c r="Z68" s="30">
        <f t="shared" si="13"/>
        <v>4</v>
      </c>
    </row>
    <row r="69">
      <c r="A69" s="33" t="s">
        <v>445</v>
      </c>
      <c r="B69" s="33" t="s">
        <v>446</v>
      </c>
      <c r="C69" s="2" t="s">
        <v>35</v>
      </c>
      <c r="D69" s="25" t="str">
        <f t="shared" si="14"/>
        <v>G5 Spot Starting WR</v>
      </c>
      <c r="E69" s="26" t="str">
        <f>if(P69=0, "",ifs(T69&gt;=4.5, "X",AND(T69&lt;4.5, V69&gt;2), "Z ",AND(T69&lt;4.5, W69&gt;2), "Slot"))</f>
        <v>Slot</v>
      </c>
      <c r="F69" s="26" t="str">
        <f t="shared" si="27"/>
        <v>Short/Intermediate Passing Attack </v>
      </c>
      <c r="G69" s="27" t="str">
        <f t="shared" si="18"/>
        <v>Off/Zone Beater</v>
      </c>
      <c r="I69" s="28" t="s">
        <v>333</v>
      </c>
      <c r="J69" s="9" t="s">
        <v>334</v>
      </c>
      <c r="K69" s="9" t="s">
        <v>344</v>
      </c>
      <c r="L69" s="9" t="s">
        <v>328</v>
      </c>
      <c r="M69" s="9" t="s">
        <v>194</v>
      </c>
      <c r="N69" s="9" t="s">
        <v>346</v>
      </c>
      <c r="O69" s="9" t="s">
        <v>339</v>
      </c>
      <c r="P69" s="29">
        <f t="shared" si="5"/>
        <v>3.685714286</v>
      </c>
      <c r="Q69" s="30">
        <f t="shared" si="6"/>
        <v>-6</v>
      </c>
      <c r="R69" s="30"/>
      <c r="T69" s="30">
        <f t="shared" si="7"/>
        <v>3.5</v>
      </c>
      <c r="U69" s="30">
        <f t="shared" si="8"/>
        <v>3.5</v>
      </c>
      <c r="V69" s="30">
        <f t="shared" si="9"/>
        <v>2</v>
      </c>
      <c r="W69" s="30">
        <f t="shared" si="10"/>
        <v>6</v>
      </c>
      <c r="X69" s="30">
        <f t="shared" si="11"/>
        <v>4.8</v>
      </c>
      <c r="Y69" s="30">
        <f t="shared" si="12"/>
        <v>2</v>
      </c>
      <c r="Z69" s="30">
        <f t="shared" si="13"/>
        <v>4</v>
      </c>
    </row>
    <row r="70">
      <c r="A70" s="35" t="s">
        <v>447</v>
      </c>
      <c r="B70" s="33" t="s">
        <v>442</v>
      </c>
      <c r="C70" s="2" t="s">
        <v>35</v>
      </c>
      <c r="D70" s="25" t="str">
        <f t="shared" si="14"/>
        <v/>
      </c>
      <c r="E70" s="26" t="str">
        <f t="shared" ref="E70:E75" si="30">if(P70=0, "",ifs(T70&gt;=4.5, "X",AND(T70&lt;4.5, V70&gt;2), "Z ",AND(T70&lt;4.5, W70&gt;2), "Slot "))</f>
        <v/>
      </c>
      <c r="F70" s="26" t="str">
        <f t="shared" si="27"/>
        <v/>
      </c>
      <c r="G70" s="27" t="str">
        <f t="shared" si="18"/>
        <v/>
      </c>
      <c r="I70" s="28"/>
      <c r="J70" s="30"/>
      <c r="K70" s="30"/>
      <c r="L70" s="30"/>
      <c r="M70" s="30"/>
      <c r="N70" s="30"/>
      <c r="O70" s="30"/>
      <c r="P70" s="29">
        <f t="shared" si="5"/>
        <v>0</v>
      </c>
      <c r="Q70" s="30" t="str">
        <f t="shared" si="6"/>
        <v>#N/A</v>
      </c>
      <c r="R70" s="30"/>
      <c r="T70" s="30" t="str">
        <f t="shared" si="7"/>
        <v>#N/A</v>
      </c>
      <c r="U70" s="30" t="str">
        <f t="shared" si="8"/>
        <v>#N/A</v>
      </c>
      <c r="V70" s="30" t="str">
        <f t="shared" si="9"/>
        <v>#N/A</v>
      </c>
      <c r="W70" s="30" t="str">
        <f t="shared" si="10"/>
        <v>#N/A</v>
      </c>
      <c r="X70" s="30" t="str">
        <f t="shared" si="11"/>
        <v>#N/A</v>
      </c>
      <c r="Y70" s="30" t="str">
        <f t="shared" si="12"/>
        <v>#N/A</v>
      </c>
      <c r="Z70" s="30" t="str">
        <f t="shared" si="13"/>
        <v>#N/A</v>
      </c>
    </row>
    <row r="71">
      <c r="A71" s="35" t="s">
        <v>448</v>
      </c>
      <c r="B71" s="33" t="s">
        <v>277</v>
      </c>
      <c r="C71" s="2" t="s">
        <v>52</v>
      </c>
      <c r="D71" s="25" t="str">
        <f t="shared" si="14"/>
        <v>P4 Spot Starting WR</v>
      </c>
      <c r="E71" s="26" t="str">
        <f t="shared" si="30"/>
        <v>Z </v>
      </c>
      <c r="F71" s="26" t="str">
        <f t="shared" si="27"/>
        <v>Short/Intermediate Passing Attack </v>
      </c>
      <c r="G71" s="27" t="str">
        <f t="shared" si="18"/>
        <v>Off/Zone Beater</v>
      </c>
      <c r="I71" s="28" t="s">
        <v>333</v>
      </c>
      <c r="J71" s="9" t="s">
        <v>326</v>
      </c>
      <c r="K71" s="9" t="s">
        <v>335</v>
      </c>
      <c r="L71" s="9" t="s">
        <v>336</v>
      </c>
      <c r="M71" s="9" t="s">
        <v>185</v>
      </c>
      <c r="N71" s="9" t="s">
        <v>338</v>
      </c>
      <c r="O71" s="9" t="s">
        <v>330</v>
      </c>
      <c r="P71" s="29">
        <f t="shared" si="5"/>
        <v>4.442857143</v>
      </c>
      <c r="Q71" s="30">
        <f t="shared" si="6"/>
        <v>-5.5</v>
      </c>
      <c r="R71" s="30"/>
      <c r="T71" s="30">
        <f t="shared" si="7"/>
        <v>3.5</v>
      </c>
      <c r="U71" s="30">
        <f t="shared" si="8"/>
        <v>6</v>
      </c>
      <c r="V71" s="30">
        <f t="shared" si="9"/>
        <v>4</v>
      </c>
      <c r="W71" s="30">
        <f t="shared" si="10"/>
        <v>4</v>
      </c>
      <c r="X71" s="30">
        <f t="shared" si="11"/>
        <v>2.6</v>
      </c>
      <c r="Y71" s="30">
        <f t="shared" si="12"/>
        <v>4</v>
      </c>
      <c r="Z71" s="30">
        <f t="shared" si="13"/>
        <v>7</v>
      </c>
    </row>
    <row r="72">
      <c r="A72" s="35" t="s">
        <v>449</v>
      </c>
      <c r="B72" s="33" t="s">
        <v>216</v>
      </c>
      <c r="C72" s="2" t="s">
        <v>35</v>
      </c>
      <c r="D72" s="25" t="str">
        <f t="shared" si="14"/>
        <v/>
      </c>
      <c r="E72" s="26" t="str">
        <f t="shared" si="30"/>
        <v/>
      </c>
      <c r="F72" s="26" t="str">
        <f t="shared" si="27"/>
        <v/>
      </c>
      <c r="G72" s="27" t="str">
        <f t="shared" si="18"/>
        <v/>
      </c>
      <c r="I72" s="28"/>
      <c r="J72" s="30"/>
      <c r="K72" s="30"/>
      <c r="L72" s="30"/>
      <c r="M72" s="30"/>
      <c r="N72" s="30"/>
      <c r="O72" s="30"/>
      <c r="P72" s="29">
        <f t="shared" si="5"/>
        <v>0</v>
      </c>
      <c r="Q72" s="30" t="str">
        <f t="shared" si="6"/>
        <v>#N/A</v>
      </c>
      <c r="R72" s="30"/>
      <c r="T72" s="30" t="str">
        <f t="shared" si="7"/>
        <v>#N/A</v>
      </c>
      <c r="U72" s="30" t="str">
        <f t="shared" si="8"/>
        <v>#N/A</v>
      </c>
      <c r="V72" s="30" t="str">
        <f t="shared" si="9"/>
        <v>#N/A</v>
      </c>
      <c r="W72" s="30" t="str">
        <f t="shared" si="10"/>
        <v>#N/A</v>
      </c>
      <c r="X72" s="30" t="str">
        <f t="shared" si="11"/>
        <v>#N/A</v>
      </c>
      <c r="Y72" s="30" t="str">
        <f t="shared" si="12"/>
        <v>#N/A</v>
      </c>
      <c r="Z72" s="30" t="str">
        <f t="shared" si="13"/>
        <v>#N/A</v>
      </c>
    </row>
    <row r="73">
      <c r="A73" s="33" t="s">
        <v>450</v>
      </c>
      <c r="B73" s="33" t="s">
        <v>451</v>
      </c>
      <c r="C73" s="2" t="s">
        <v>52</v>
      </c>
      <c r="D73" s="25" t="str">
        <f t="shared" si="14"/>
        <v>P4 Starter WR</v>
      </c>
      <c r="E73" s="26" t="str">
        <f t="shared" si="30"/>
        <v>Z </v>
      </c>
      <c r="F73" s="26" t="str">
        <f t="shared" si="27"/>
        <v>Vertical Passing Attack</v>
      </c>
      <c r="G73" s="27" t="str">
        <f t="shared" si="18"/>
        <v>Greater Affinity Vs Press/Man</v>
      </c>
      <c r="I73" s="28" t="s">
        <v>333</v>
      </c>
      <c r="J73" s="9" t="s">
        <v>326</v>
      </c>
      <c r="K73" s="9" t="s">
        <v>335</v>
      </c>
      <c r="L73" s="9" t="s">
        <v>336</v>
      </c>
      <c r="M73" s="9" t="s">
        <v>194</v>
      </c>
      <c r="N73" s="9" t="s">
        <v>329</v>
      </c>
      <c r="O73" s="9" t="s">
        <v>339</v>
      </c>
      <c r="P73" s="29">
        <f t="shared" si="5"/>
        <v>4.757142857</v>
      </c>
      <c r="Q73" s="30">
        <f t="shared" si="6"/>
        <v>0.5</v>
      </c>
      <c r="R73" s="30"/>
      <c r="T73" s="30">
        <f t="shared" si="7"/>
        <v>3.5</v>
      </c>
      <c r="U73" s="30">
        <f t="shared" si="8"/>
        <v>6</v>
      </c>
      <c r="V73" s="30">
        <f t="shared" si="9"/>
        <v>4</v>
      </c>
      <c r="W73" s="30">
        <f t="shared" si="10"/>
        <v>4</v>
      </c>
      <c r="X73" s="30">
        <f t="shared" si="11"/>
        <v>4.8</v>
      </c>
      <c r="Y73" s="30">
        <f t="shared" si="12"/>
        <v>7</v>
      </c>
      <c r="Z73" s="30">
        <f t="shared" si="13"/>
        <v>4</v>
      </c>
    </row>
    <row r="74">
      <c r="A74" s="35" t="s">
        <v>452</v>
      </c>
      <c r="B74" s="33" t="s">
        <v>453</v>
      </c>
      <c r="C74" s="2" t="s">
        <v>52</v>
      </c>
      <c r="D74" s="25" t="str">
        <f t="shared" si="14"/>
        <v>P4 Spot Starting WR</v>
      </c>
      <c r="E74" s="26" t="str">
        <f t="shared" si="30"/>
        <v>Z </v>
      </c>
      <c r="F74" s="26" t="str">
        <f t="shared" si="27"/>
        <v>Short/Intermediate Passing Attack </v>
      </c>
      <c r="G74" s="27" t="str">
        <f t="shared" si="18"/>
        <v>Off/Zone Beater</v>
      </c>
      <c r="I74" s="28" t="s">
        <v>333</v>
      </c>
      <c r="J74" s="9" t="s">
        <v>334</v>
      </c>
      <c r="K74" s="9" t="s">
        <v>335</v>
      </c>
      <c r="L74" s="9" t="s">
        <v>328</v>
      </c>
      <c r="M74" s="9" t="s">
        <v>337</v>
      </c>
      <c r="N74" s="9" t="s">
        <v>338</v>
      </c>
      <c r="O74" s="9" t="s">
        <v>339</v>
      </c>
      <c r="P74" s="29">
        <f t="shared" si="5"/>
        <v>4.414285714</v>
      </c>
      <c r="Q74" s="30">
        <f t="shared" si="6"/>
        <v>-2</v>
      </c>
      <c r="R74" s="30"/>
      <c r="T74" s="30">
        <f t="shared" si="7"/>
        <v>3.5</v>
      </c>
      <c r="U74" s="30">
        <f t="shared" si="8"/>
        <v>3.5</v>
      </c>
      <c r="V74" s="30">
        <f t="shared" si="9"/>
        <v>4</v>
      </c>
      <c r="W74" s="30">
        <f t="shared" si="10"/>
        <v>6</v>
      </c>
      <c r="X74" s="30">
        <f t="shared" si="11"/>
        <v>5.9</v>
      </c>
      <c r="Y74" s="30">
        <f t="shared" si="12"/>
        <v>4</v>
      </c>
      <c r="Z74" s="30">
        <f t="shared" si="13"/>
        <v>4</v>
      </c>
    </row>
    <row r="75">
      <c r="A75" s="35" t="s">
        <v>454</v>
      </c>
      <c r="B75" s="33" t="s">
        <v>254</v>
      </c>
      <c r="C75" s="2" t="s">
        <v>35</v>
      </c>
      <c r="D75" s="25" t="str">
        <f t="shared" si="14"/>
        <v>G5 Spot Starting WR</v>
      </c>
      <c r="E75" s="26" t="str">
        <f t="shared" si="30"/>
        <v>Z </v>
      </c>
      <c r="F75" s="26" t="str">
        <f t="shared" si="27"/>
        <v>Short/Intermediate Passing Attack </v>
      </c>
      <c r="G75" s="27" t="str">
        <f t="shared" si="18"/>
        <v>Off/Zone Beater</v>
      </c>
      <c r="I75" s="28" t="s">
        <v>333</v>
      </c>
      <c r="J75" s="9" t="s">
        <v>334</v>
      </c>
      <c r="K75" s="9" t="s">
        <v>335</v>
      </c>
      <c r="L75" s="9" t="s">
        <v>336</v>
      </c>
      <c r="M75" s="9" t="s">
        <v>194</v>
      </c>
      <c r="N75" s="9" t="s">
        <v>346</v>
      </c>
      <c r="O75" s="9" t="s">
        <v>339</v>
      </c>
      <c r="P75" s="29">
        <f t="shared" si="5"/>
        <v>3.685714286</v>
      </c>
      <c r="Q75" s="30">
        <f t="shared" si="6"/>
        <v>-2</v>
      </c>
      <c r="R75" s="30"/>
      <c r="T75" s="30">
        <f t="shared" si="7"/>
        <v>3.5</v>
      </c>
      <c r="U75" s="30">
        <f t="shared" si="8"/>
        <v>3.5</v>
      </c>
      <c r="V75" s="30">
        <f t="shared" si="9"/>
        <v>4</v>
      </c>
      <c r="W75" s="30">
        <f t="shared" si="10"/>
        <v>4</v>
      </c>
      <c r="X75" s="30">
        <f t="shared" si="11"/>
        <v>4.8</v>
      </c>
      <c r="Y75" s="30">
        <f t="shared" si="12"/>
        <v>2</v>
      </c>
      <c r="Z75" s="30">
        <f t="shared" si="13"/>
        <v>4</v>
      </c>
    </row>
    <row r="76">
      <c r="A76" s="35" t="s">
        <v>455</v>
      </c>
      <c r="B76" s="33" t="s">
        <v>456</v>
      </c>
      <c r="C76" s="2" t="s">
        <v>35</v>
      </c>
      <c r="D76" s="25" t="str">
        <f t="shared" si="14"/>
        <v>G5 Spot Starting WR</v>
      </c>
      <c r="E76" s="26" t="str">
        <f t="shared" ref="E76:E78" si="31">if(P76=0, "",ifs(T76&gt;=4.5, "X",AND(T76&lt;4.5, V76&gt;2), "Z ",AND(T76&lt;4.5, W76&gt;2), "Slot"))</f>
        <v>Slot</v>
      </c>
      <c r="F76" s="26" t="str">
        <f t="shared" si="27"/>
        <v>Short/Intermediate Passing Attack </v>
      </c>
      <c r="G76" s="27" t="str">
        <f t="shared" si="18"/>
        <v>Off/Zone Beater</v>
      </c>
      <c r="I76" s="28" t="s">
        <v>333</v>
      </c>
      <c r="J76" s="9" t="s">
        <v>334</v>
      </c>
      <c r="K76" s="9" t="s">
        <v>344</v>
      </c>
      <c r="L76" s="9" t="s">
        <v>336</v>
      </c>
      <c r="M76" s="9" t="s">
        <v>194</v>
      </c>
      <c r="N76" s="9" t="s">
        <v>338</v>
      </c>
      <c r="O76" s="9" t="s">
        <v>339</v>
      </c>
      <c r="P76" s="29">
        <f t="shared" si="5"/>
        <v>3.685714286</v>
      </c>
      <c r="Q76" s="30">
        <f t="shared" si="6"/>
        <v>-2</v>
      </c>
      <c r="R76" s="30"/>
      <c r="T76" s="30">
        <f t="shared" si="7"/>
        <v>3.5</v>
      </c>
      <c r="U76" s="30">
        <f t="shared" si="8"/>
        <v>3.5</v>
      </c>
      <c r="V76" s="30">
        <f t="shared" si="9"/>
        <v>2</v>
      </c>
      <c r="W76" s="30">
        <f t="shared" si="10"/>
        <v>4</v>
      </c>
      <c r="X76" s="30">
        <f t="shared" si="11"/>
        <v>4.8</v>
      </c>
      <c r="Y76" s="30">
        <f t="shared" si="12"/>
        <v>4</v>
      </c>
      <c r="Z76" s="30">
        <f t="shared" si="13"/>
        <v>4</v>
      </c>
    </row>
    <row r="77">
      <c r="A77" s="35" t="s">
        <v>457</v>
      </c>
      <c r="B77" s="33" t="s">
        <v>279</v>
      </c>
      <c r="C77" s="2" t="s">
        <v>35</v>
      </c>
      <c r="D77" s="25" t="str">
        <f t="shared" si="14"/>
        <v>G5 Spot Starting WR</v>
      </c>
      <c r="E77" s="26" t="str">
        <f t="shared" si="31"/>
        <v>Slot</v>
      </c>
      <c r="F77" s="26" t="str">
        <f t="shared" si="27"/>
        <v>Short/Intermediate Passing Attack </v>
      </c>
      <c r="G77" s="27" t="str">
        <f t="shared" si="18"/>
        <v>Off/Zone Beater</v>
      </c>
      <c r="I77" s="28" t="s">
        <v>342</v>
      </c>
      <c r="J77" s="9" t="s">
        <v>334</v>
      </c>
      <c r="K77" s="9" t="s">
        <v>344</v>
      </c>
      <c r="L77" s="9" t="s">
        <v>336</v>
      </c>
      <c r="M77" s="9" t="s">
        <v>194</v>
      </c>
      <c r="N77" s="9" t="s">
        <v>338</v>
      </c>
      <c r="O77" s="9" t="s">
        <v>339</v>
      </c>
      <c r="P77" s="29">
        <f t="shared" si="5"/>
        <v>3.471428571</v>
      </c>
      <c r="Q77" s="30">
        <f t="shared" si="6"/>
        <v>-3.5</v>
      </c>
      <c r="R77" s="30"/>
      <c r="T77" s="30">
        <f t="shared" si="7"/>
        <v>2</v>
      </c>
      <c r="U77" s="30">
        <f t="shared" si="8"/>
        <v>3.5</v>
      </c>
      <c r="V77" s="30">
        <f t="shared" si="9"/>
        <v>2</v>
      </c>
      <c r="W77" s="30">
        <f t="shared" si="10"/>
        <v>4</v>
      </c>
      <c r="X77" s="30">
        <f t="shared" si="11"/>
        <v>4.8</v>
      </c>
      <c r="Y77" s="30">
        <f t="shared" si="12"/>
        <v>4</v>
      </c>
      <c r="Z77" s="30">
        <f t="shared" si="13"/>
        <v>4</v>
      </c>
    </row>
    <row r="78">
      <c r="A78" s="35" t="s">
        <v>458</v>
      </c>
      <c r="B78" s="33" t="s">
        <v>376</v>
      </c>
      <c r="C78" s="2" t="s">
        <v>35</v>
      </c>
      <c r="D78" s="25" t="str">
        <f t="shared" si="14"/>
        <v>G5 Spot Starting WR</v>
      </c>
      <c r="E78" s="26" t="str">
        <f t="shared" si="31"/>
        <v>Slot</v>
      </c>
      <c r="F78" s="26" t="str">
        <f t="shared" si="27"/>
        <v>Short/Intermediate Passing Attack </v>
      </c>
      <c r="G78" s="27" t="str">
        <f t="shared" si="18"/>
        <v>Off/Zone Beater</v>
      </c>
      <c r="I78" s="28" t="s">
        <v>342</v>
      </c>
      <c r="J78" s="9" t="s">
        <v>334</v>
      </c>
      <c r="K78" s="9" t="s">
        <v>344</v>
      </c>
      <c r="L78" s="9" t="s">
        <v>336</v>
      </c>
      <c r="M78" s="9" t="s">
        <v>194</v>
      </c>
      <c r="N78" s="9" t="s">
        <v>338</v>
      </c>
      <c r="O78" s="9" t="s">
        <v>339</v>
      </c>
      <c r="P78" s="29">
        <f t="shared" si="5"/>
        <v>3.471428571</v>
      </c>
      <c r="Q78" s="30">
        <f t="shared" si="6"/>
        <v>-3.5</v>
      </c>
      <c r="R78" s="30"/>
      <c r="T78" s="30">
        <f t="shared" si="7"/>
        <v>2</v>
      </c>
      <c r="U78" s="30">
        <f t="shared" si="8"/>
        <v>3.5</v>
      </c>
      <c r="V78" s="30">
        <f t="shared" si="9"/>
        <v>2</v>
      </c>
      <c r="W78" s="30">
        <f t="shared" si="10"/>
        <v>4</v>
      </c>
      <c r="X78" s="30">
        <f t="shared" si="11"/>
        <v>4.8</v>
      </c>
      <c r="Y78" s="30">
        <f t="shared" si="12"/>
        <v>4</v>
      </c>
      <c r="Z78" s="30">
        <f t="shared" si="13"/>
        <v>4</v>
      </c>
    </row>
    <row r="79">
      <c r="A79" s="35" t="s">
        <v>459</v>
      </c>
      <c r="B79" s="33" t="s">
        <v>453</v>
      </c>
      <c r="C79" s="1" t="s">
        <v>52</v>
      </c>
      <c r="D79" s="25" t="str">
        <f t="shared" si="14"/>
        <v>P4 Starter WR</v>
      </c>
      <c r="E79" s="26" t="str">
        <f t="shared" ref="E79:E81" si="32">if(P79=0, "",ifs(T79&gt;=4.5, "X",AND(T79&lt;4.5, V79&gt;2), "Z ",AND(T79&lt;4.5, W79&gt;2), "Slot "))</f>
        <v>Z </v>
      </c>
      <c r="F79" s="26" t="str">
        <f t="shared" si="27"/>
        <v>Short/Intermediate Passing Attack </v>
      </c>
      <c r="G79" s="27" t="str">
        <f t="shared" si="18"/>
        <v>Off/Zone Beater</v>
      </c>
      <c r="I79" s="28" t="s">
        <v>333</v>
      </c>
      <c r="J79" s="9" t="s">
        <v>334</v>
      </c>
      <c r="K79" s="9" t="s">
        <v>335</v>
      </c>
      <c r="L79" s="9" t="s">
        <v>328</v>
      </c>
      <c r="M79" s="9" t="s">
        <v>194</v>
      </c>
      <c r="N79" s="9" t="s">
        <v>338</v>
      </c>
      <c r="O79" s="9" t="s">
        <v>330</v>
      </c>
      <c r="P79" s="29">
        <f t="shared" si="5"/>
        <v>4.685714286</v>
      </c>
      <c r="Q79" s="30">
        <f t="shared" si="6"/>
        <v>-5</v>
      </c>
      <c r="R79" s="30"/>
      <c r="T79" s="30">
        <f t="shared" si="7"/>
        <v>3.5</v>
      </c>
      <c r="U79" s="30">
        <f t="shared" si="8"/>
        <v>3.5</v>
      </c>
      <c r="V79" s="30">
        <f t="shared" si="9"/>
        <v>4</v>
      </c>
      <c r="W79" s="30">
        <f t="shared" si="10"/>
        <v>6</v>
      </c>
      <c r="X79" s="30">
        <f t="shared" si="11"/>
        <v>4.8</v>
      </c>
      <c r="Y79" s="30">
        <f t="shared" si="12"/>
        <v>4</v>
      </c>
      <c r="Z79" s="30">
        <f t="shared" si="13"/>
        <v>7</v>
      </c>
    </row>
    <row r="80">
      <c r="A80" s="33" t="s">
        <v>460</v>
      </c>
      <c r="B80" s="33" t="s">
        <v>461</v>
      </c>
      <c r="C80" s="2" t="s">
        <v>52</v>
      </c>
      <c r="D80" s="25" t="str">
        <f t="shared" si="14"/>
        <v>P4 Starter WR</v>
      </c>
      <c r="E80" s="26" t="str">
        <f t="shared" si="32"/>
        <v>Z </v>
      </c>
      <c r="F80" s="26" t="str">
        <f t="shared" si="27"/>
        <v>Short/Intermediate Passing Attack </v>
      </c>
      <c r="G80" s="27" t="str">
        <f t="shared" si="18"/>
        <v>Off/Zone Beater</v>
      </c>
      <c r="I80" s="28" t="s">
        <v>333</v>
      </c>
      <c r="J80" s="9" t="s">
        <v>334</v>
      </c>
      <c r="K80" s="9" t="s">
        <v>335</v>
      </c>
      <c r="L80" s="9" t="s">
        <v>336</v>
      </c>
      <c r="M80" s="9" t="s">
        <v>337</v>
      </c>
      <c r="N80" s="9" t="s">
        <v>338</v>
      </c>
      <c r="O80" s="9" t="s">
        <v>330</v>
      </c>
      <c r="P80" s="29">
        <f t="shared" si="5"/>
        <v>4.557142857</v>
      </c>
      <c r="Q80" s="30">
        <f t="shared" si="6"/>
        <v>-3</v>
      </c>
      <c r="R80" s="30"/>
      <c r="T80" s="30">
        <f t="shared" si="7"/>
        <v>3.5</v>
      </c>
      <c r="U80" s="30">
        <f t="shared" si="8"/>
        <v>3.5</v>
      </c>
      <c r="V80" s="30">
        <f t="shared" si="9"/>
        <v>4</v>
      </c>
      <c r="W80" s="30">
        <f t="shared" si="10"/>
        <v>4</v>
      </c>
      <c r="X80" s="30">
        <f t="shared" si="11"/>
        <v>5.9</v>
      </c>
      <c r="Y80" s="30">
        <f t="shared" si="12"/>
        <v>4</v>
      </c>
      <c r="Z80" s="30">
        <f t="shared" si="13"/>
        <v>7</v>
      </c>
    </row>
    <row r="81">
      <c r="A81" s="33" t="s">
        <v>462</v>
      </c>
      <c r="B81" s="33" t="s">
        <v>390</v>
      </c>
      <c r="C81" s="2" t="s">
        <v>52</v>
      </c>
      <c r="D81" s="25" t="str">
        <f t="shared" si="14"/>
        <v>G5 Spot Starting WR</v>
      </c>
      <c r="E81" s="26" t="str">
        <f t="shared" si="32"/>
        <v>Z </v>
      </c>
      <c r="F81" s="26" t="str">
        <f t="shared" si="27"/>
        <v>Short/Intermediate Passing Attack </v>
      </c>
      <c r="G81" s="27" t="str">
        <f t="shared" si="18"/>
        <v>Equally Capable</v>
      </c>
      <c r="I81" s="28" t="s">
        <v>333</v>
      </c>
      <c r="J81" s="9" t="s">
        <v>334</v>
      </c>
      <c r="K81" s="9" t="s">
        <v>335</v>
      </c>
      <c r="L81" s="9" t="s">
        <v>336</v>
      </c>
      <c r="M81" s="9" t="s">
        <v>185</v>
      </c>
      <c r="N81" s="9" t="s">
        <v>338</v>
      </c>
      <c r="O81" s="9" t="s">
        <v>339</v>
      </c>
      <c r="P81" s="29">
        <f t="shared" si="5"/>
        <v>3.657142857</v>
      </c>
      <c r="Q81" s="30">
        <f t="shared" si="6"/>
        <v>0</v>
      </c>
      <c r="R81" s="30"/>
      <c r="T81" s="30">
        <f t="shared" si="7"/>
        <v>3.5</v>
      </c>
      <c r="U81" s="30">
        <f t="shared" si="8"/>
        <v>3.5</v>
      </c>
      <c r="V81" s="30">
        <f t="shared" si="9"/>
        <v>4</v>
      </c>
      <c r="W81" s="30">
        <f t="shared" si="10"/>
        <v>4</v>
      </c>
      <c r="X81" s="30">
        <f t="shared" si="11"/>
        <v>2.6</v>
      </c>
      <c r="Y81" s="30">
        <f t="shared" si="12"/>
        <v>4</v>
      </c>
      <c r="Z81" s="30">
        <f t="shared" si="13"/>
        <v>4</v>
      </c>
    </row>
    <row r="82">
      <c r="A82" s="33" t="s">
        <v>463</v>
      </c>
      <c r="B82" s="33" t="s">
        <v>306</v>
      </c>
      <c r="C82" s="2" t="s">
        <v>52</v>
      </c>
      <c r="D82" s="25" t="str">
        <f t="shared" si="14"/>
        <v>G5 Spot Starting WR</v>
      </c>
      <c r="E82" s="26" t="str">
        <f t="shared" ref="E82:E85" si="33">if(P82=0, "",ifs(T82&gt;=4.5, "X",AND(T82&lt;4.5, V82&gt;2), "Z ",AND(T82&lt;4.5, W82&gt;2), "Slot"))</f>
        <v>Slot</v>
      </c>
      <c r="F82" s="26" t="str">
        <f t="shared" si="27"/>
        <v>Short/Intermediate Passing Attack </v>
      </c>
      <c r="G82" s="27" t="str">
        <f t="shared" si="18"/>
        <v>Off/Zone Beater</v>
      </c>
      <c r="I82" s="28" t="s">
        <v>342</v>
      </c>
      <c r="J82" s="9" t="s">
        <v>334</v>
      </c>
      <c r="K82" s="9" t="s">
        <v>344</v>
      </c>
      <c r="L82" s="9" t="s">
        <v>336</v>
      </c>
      <c r="M82" s="9" t="s">
        <v>166</v>
      </c>
      <c r="N82" s="9" t="s">
        <v>346</v>
      </c>
      <c r="O82" s="9" t="s">
        <v>330</v>
      </c>
      <c r="P82" s="29">
        <f t="shared" si="5"/>
        <v>3.457142857</v>
      </c>
      <c r="Q82" s="30">
        <f t="shared" si="6"/>
        <v>-8.5</v>
      </c>
      <c r="R82" s="30"/>
      <c r="T82" s="30">
        <f t="shared" si="7"/>
        <v>2</v>
      </c>
      <c r="U82" s="30">
        <f t="shared" si="8"/>
        <v>3.5</v>
      </c>
      <c r="V82" s="30">
        <f t="shared" si="9"/>
        <v>2</v>
      </c>
      <c r="W82" s="30">
        <f t="shared" si="10"/>
        <v>4</v>
      </c>
      <c r="X82" s="30">
        <f t="shared" si="11"/>
        <v>3.7</v>
      </c>
      <c r="Y82" s="30">
        <f t="shared" si="12"/>
        <v>2</v>
      </c>
      <c r="Z82" s="30">
        <f t="shared" si="13"/>
        <v>7</v>
      </c>
    </row>
    <row r="83">
      <c r="A83" s="33" t="s">
        <v>464</v>
      </c>
      <c r="B83" s="33" t="s">
        <v>361</v>
      </c>
      <c r="C83" s="2" t="s">
        <v>35</v>
      </c>
      <c r="D83" s="25" t="str">
        <f t="shared" si="14"/>
        <v>G5 Spot Starting WR</v>
      </c>
      <c r="E83" s="26" t="str">
        <f t="shared" si="33"/>
        <v>Slot</v>
      </c>
      <c r="F83" s="26" t="str">
        <f t="shared" si="27"/>
        <v>Short/Intermediate Passing Attack </v>
      </c>
      <c r="G83" s="27" t="str">
        <f t="shared" si="18"/>
        <v>Off/Zone Beater</v>
      </c>
      <c r="I83" s="28" t="s">
        <v>342</v>
      </c>
      <c r="J83" s="9" t="s">
        <v>334</v>
      </c>
      <c r="K83" s="9" t="s">
        <v>344</v>
      </c>
      <c r="L83" s="9" t="s">
        <v>336</v>
      </c>
      <c r="M83" s="9" t="s">
        <v>166</v>
      </c>
      <c r="N83" s="9" t="s">
        <v>338</v>
      </c>
      <c r="O83" s="9" t="s">
        <v>339</v>
      </c>
      <c r="P83" s="29">
        <f t="shared" si="5"/>
        <v>3.314285714</v>
      </c>
      <c r="Q83" s="30">
        <f t="shared" si="6"/>
        <v>-3.5</v>
      </c>
      <c r="R83" s="30"/>
      <c r="T83" s="30">
        <f t="shared" si="7"/>
        <v>2</v>
      </c>
      <c r="U83" s="30">
        <f t="shared" si="8"/>
        <v>3.5</v>
      </c>
      <c r="V83" s="30">
        <f t="shared" si="9"/>
        <v>2</v>
      </c>
      <c r="W83" s="30">
        <f t="shared" si="10"/>
        <v>4</v>
      </c>
      <c r="X83" s="30">
        <f t="shared" si="11"/>
        <v>3.7</v>
      </c>
      <c r="Y83" s="30">
        <f t="shared" si="12"/>
        <v>4</v>
      </c>
      <c r="Z83" s="30">
        <f t="shared" si="13"/>
        <v>4</v>
      </c>
    </row>
    <row r="84">
      <c r="A84" s="35" t="s">
        <v>465</v>
      </c>
      <c r="B84" s="33" t="s">
        <v>466</v>
      </c>
      <c r="C84" s="2" t="s">
        <v>35</v>
      </c>
      <c r="D84" s="25" t="str">
        <f t="shared" si="14"/>
        <v>G5 Backup WR</v>
      </c>
      <c r="E84" s="26" t="str">
        <f t="shared" si="33"/>
        <v>Slot</v>
      </c>
      <c r="F84" s="26" t="str">
        <f t="shared" si="27"/>
        <v>Short/Intermediate Passing Attack </v>
      </c>
      <c r="G84" s="27" t="str">
        <f t="shared" si="18"/>
        <v>Off/Zone Beater</v>
      </c>
      <c r="I84" s="28" t="s">
        <v>342</v>
      </c>
      <c r="J84" s="9" t="s">
        <v>343</v>
      </c>
      <c r="K84" s="9" t="s">
        <v>344</v>
      </c>
      <c r="L84" s="9" t="s">
        <v>336</v>
      </c>
      <c r="M84" s="9" t="s">
        <v>166</v>
      </c>
      <c r="N84" s="9" t="s">
        <v>346</v>
      </c>
      <c r="O84" s="9" t="s">
        <v>339</v>
      </c>
      <c r="P84" s="29">
        <f t="shared" si="5"/>
        <v>2.814285714</v>
      </c>
      <c r="Q84" s="30">
        <f t="shared" si="6"/>
        <v>-4</v>
      </c>
      <c r="R84" s="30"/>
      <c r="T84" s="30">
        <f t="shared" si="7"/>
        <v>2</v>
      </c>
      <c r="U84" s="30">
        <f t="shared" si="8"/>
        <v>2</v>
      </c>
      <c r="V84" s="30">
        <f t="shared" si="9"/>
        <v>2</v>
      </c>
      <c r="W84" s="30">
        <f t="shared" si="10"/>
        <v>4</v>
      </c>
      <c r="X84" s="30">
        <f t="shared" si="11"/>
        <v>3.7</v>
      </c>
      <c r="Y84" s="30">
        <f t="shared" si="12"/>
        <v>2</v>
      </c>
      <c r="Z84" s="30">
        <f t="shared" si="13"/>
        <v>4</v>
      </c>
    </row>
    <row r="85">
      <c r="A85" s="33" t="s">
        <v>467</v>
      </c>
      <c r="B85" s="33" t="s">
        <v>461</v>
      </c>
      <c r="C85" s="2" t="s">
        <v>35</v>
      </c>
      <c r="D85" s="25" t="str">
        <f t="shared" si="14"/>
        <v>G5 Spot Starting WR</v>
      </c>
      <c r="E85" s="26" t="str">
        <f t="shared" si="33"/>
        <v>Slot</v>
      </c>
      <c r="F85" s="26" t="str">
        <f t="shared" si="27"/>
        <v>Short/Intermediate Passing Attack </v>
      </c>
      <c r="G85" s="27" t="str">
        <f t="shared" si="18"/>
        <v>Off/Zone Beater</v>
      </c>
      <c r="I85" s="28" t="s">
        <v>342</v>
      </c>
      <c r="J85" s="9" t="s">
        <v>334</v>
      </c>
      <c r="K85" s="9" t="s">
        <v>344</v>
      </c>
      <c r="L85" s="9" t="s">
        <v>336</v>
      </c>
      <c r="M85" s="9" t="s">
        <v>166</v>
      </c>
      <c r="N85" s="9" t="s">
        <v>338</v>
      </c>
      <c r="O85" s="9" t="s">
        <v>339</v>
      </c>
      <c r="P85" s="29">
        <f t="shared" si="5"/>
        <v>3.314285714</v>
      </c>
      <c r="Q85" s="30">
        <f t="shared" si="6"/>
        <v>-3.5</v>
      </c>
      <c r="R85" s="30"/>
      <c r="T85" s="30">
        <f t="shared" si="7"/>
        <v>2</v>
      </c>
      <c r="U85" s="30">
        <f t="shared" si="8"/>
        <v>3.5</v>
      </c>
      <c r="V85" s="30">
        <f t="shared" si="9"/>
        <v>2</v>
      </c>
      <c r="W85" s="30">
        <f t="shared" si="10"/>
        <v>4</v>
      </c>
      <c r="X85" s="30">
        <f t="shared" si="11"/>
        <v>3.7</v>
      </c>
      <c r="Y85" s="30">
        <f t="shared" si="12"/>
        <v>4</v>
      </c>
      <c r="Z85" s="30">
        <f t="shared" si="13"/>
        <v>4</v>
      </c>
    </row>
    <row r="86">
      <c r="A86" s="35" t="s">
        <v>468</v>
      </c>
      <c r="B86" s="33" t="s">
        <v>469</v>
      </c>
      <c r="C86" s="2" t="s">
        <v>52</v>
      </c>
      <c r="D86" s="25" t="str">
        <f t="shared" si="14"/>
        <v>G5 Spot Starting WR</v>
      </c>
      <c r="E86" s="26" t="str">
        <f t="shared" ref="E86:E87" si="34">if(P86=0, "",ifs(T86&gt;=4.5, "X",AND(T86&lt;4.5, V86&gt;2), "Z ",AND(T86&lt;4.5, W86&gt;2), "Slot "))</f>
        <v>Z </v>
      </c>
      <c r="F86" s="26" t="str">
        <f t="shared" si="27"/>
        <v>Short/Intermediate Passing Attack </v>
      </c>
      <c r="G86" s="27" t="str">
        <f t="shared" si="18"/>
        <v>Equally Capable</v>
      </c>
      <c r="I86" s="28" t="s">
        <v>333</v>
      </c>
      <c r="J86" s="9" t="s">
        <v>334</v>
      </c>
      <c r="K86" s="9" t="s">
        <v>335</v>
      </c>
      <c r="L86" s="9" t="s">
        <v>336</v>
      </c>
      <c r="M86" s="9" t="s">
        <v>185</v>
      </c>
      <c r="N86" s="9" t="s">
        <v>338</v>
      </c>
      <c r="O86" s="9" t="s">
        <v>339</v>
      </c>
      <c r="P86" s="29">
        <f t="shared" si="5"/>
        <v>3.657142857</v>
      </c>
      <c r="Q86" s="30">
        <f t="shared" si="6"/>
        <v>0</v>
      </c>
      <c r="R86" s="30"/>
      <c r="T86" s="30">
        <f t="shared" si="7"/>
        <v>3.5</v>
      </c>
      <c r="U86" s="30">
        <f t="shared" si="8"/>
        <v>3.5</v>
      </c>
      <c r="V86" s="30">
        <f t="shared" si="9"/>
        <v>4</v>
      </c>
      <c r="W86" s="30">
        <f t="shared" si="10"/>
        <v>4</v>
      </c>
      <c r="X86" s="30">
        <f t="shared" si="11"/>
        <v>2.6</v>
      </c>
      <c r="Y86" s="30">
        <f t="shared" si="12"/>
        <v>4</v>
      </c>
      <c r="Z86" s="30">
        <f t="shared" si="13"/>
        <v>4</v>
      </c>
    </row>
    <row r="87">
      <c r="A87" s="33" t="s">
        <v>470</v>
      </c>
      <c r="B87" s="33" t="s">
        <v>471</v>
      </c>
      <c r="C87" s="2" t="s">
        <v>35</v>
      </c>
      <c r="D87" s="25" t="str">
        <f t="shared" si="14"/>
        <v>P4 Spot Starting WR</v>
      </c>
      <c r="E87" s="26" t="str">
        <f t="shared" si="34"/>
        <v>X</v>
      </c>
      <c r="F87" s="26" t="str">
        <f t="shared" si="27"/>
        <v>Short/Intermediate Passing Attack </v>
      </c>
      <c r="G87" s="27" t="str">
        <f t="shared" si="18"/>
        <v>Press/Man Beater</v>
      </c>
      <c r="I87" s="28" t="s">
        <v>325</v>
      </c>
      <c r="J87" s="9" t="s">
        <v>334</v>
      </c>
      <c r="K87" s="9" t="s">
        <v>327</v>
      </c>
      <c r="L87" s="9" t="s">
        <v>336</v>
      </c>
      <c r="M87" s="9" t="s">
        <v>185</v>
      </c>
      <c r="N87" s="9" t="s">
        <v>338</v>
      </c>
      <c r="O87" s="9" t="s">
        <v>339</v>
      </c>
      <c r="P87" s="29">
        <f t="shared" si="5"/>
        <v>4.442857143</v>
      </c>
      <c r="Q87" s="30">
        <f t="shared" si="6"/>
        <v>5.5</v>
      </c>
      <c r="R87" s="30"/>
      <c r="T87" s="30">
        <f t="shared" si="7"/>
        <v>6</v>
      </c>
      <c r="U87" s="30">
        <f t="shared" si="8"/>
        <v>3.5</v>
      </c>
      <c r="V87" s="30">
        <f t="shared" si="9"/>
        <v>7</v>
      </c>
      <c r="W87" s="30">
        <f t="shared" si="10"/>
        <v>4</v>
      </c>
      <c r="X87" s="30">
        <f t="shared" si="11"/>
        <v>2.6</v>
      </c>
      <c r="Y87" s="30">
        <f t="shared" si="12"/>
        <v>4</v>
      </c>
      <c r="Z87" s="30">
        <f t="shared" si="13"/>
        <v>4</v>
      </c>
    </row>
    <row r="88">
      <c r="A88" s="33" t="s">
        <v>472</v>
      </c>
      <c r="B88" s="33" t="s">
        <v>285</v>
      </c>
      <c r="C88" s="2" t="s">
        <v>35</v>
      </c>
      <c r="D88" s="25" t="str">
        <f t="shared" si="14"/>
        <v>G5 Spot Starting WR</v>
      </c>
      <c r="E88" s="26" t="str">
        <f t="shared" ref="E88:E90" si="35">if(P88=0, "",ifs(T88&gt;=4.5, "X",AND(T88&lt;4.5, V88&gt;2), "Z ",AND(T88&lt;4.5, W88&gt;2), "Slot"))</f>
        <v>Slot</v>
      </c>
      <c r="F88" s="26" t="str">
        <f t="shared" si="27"/>
        <v>Short/Intermediate Passing Attack </v>
      </c>
      <c r="G88" s="27" t="str">
        <f t="shared" si="18"/>
        <v>Off/Zone Beater</v>
      </c>
      <c r="I88" s="28" t="s">
        <v>333</v>
      </c>
      <c r="J88" s="9" t="s">
        <v>334</v>
      </c>
      <c r="K88" s="9" t="s">
        <v>344</v>
      </c>
      <c r="L88" s="9" t="s">
        <v>336</v>
      </c>
      <c r="M88" s="9" t="s">
        <v>166</v>
      </c>
      <c r="N88" s="9" t="s">
        <v>338</v>
      </c>
      <c r="O88" s="9" t="s">
        <v>339</v>
      </c>
      <c r="P88" s="29">
        <f t="shared" si="5"/>
        <v>3.528571429</v>
      </c>
      <c r="Q88" s="30">
        <f t="shared" si="6"/>
        <v>-2</v>
      </c>
      <c r="R88" s="30"/>
      <c r="T88" s="30">
        <f t="shared" si="7"/>
        <v>3.5</v>
      </c>
      <c r="U88" s="30">
        <f t="shared" si="8"/>
        <v>3.5</v>
      </c>
      <c r="V88" s="30">
        <f t="shared" si="9"/>
        <v>2</v>
      </c>
      <c r="W88" s="30">
        <f t="shared" si="10"/>
        <v>4</v>
      </c>
      <c r="X88" s="30">
        <f t="shared" si="11"/>
        <v>3.7</v>
      </c>
      <c r="Y88" s="30">
        <f t="shared" si="12"/>
        <v>4</v>
      </c>
      <c r="Z88" s="30">
        <f t="shared" si="13"/>
        <v>4</v>
      </c>
    </row>
    <row r="89">
      <c r="A89" s="35" t="s">
        <v>473</v>
      </c>
      <c r="B89" s="33" t="s">
        <v>469</v>
      </c>
      <c r="C89" s="2" t="s">
        <v>35</v>
      </c>
      <c r="D89" s="25" t="str">
        <f t="shared" si="14"/>
        <v>G5 Spot Starting WR</v>
      </c>
      <c r="E89" s="26" t="str">
        <f t="shared" si="35"/>
        <v>Slot</v>
      </c>
      <c r="F89" s="26" t="str">
        <f t="shared" si="27"/>
        <v>Short/Intermediate Passing Attack </v>
      </c>
      <c r="G89" s="27" t="str">
        <f t="shared" si="18"/>
        <v>Off/Zone Beater</v>
      </c>
      <c r="I89" s="28" t="s">
        <v>342</v>
      </c>
      <c r="J89" s="9" t="s">
        <v>343</v>
      </c>
      <c r="K89" s="9" t="s">
        <v>344</v>
      </c>
      <c r="L89" s="9" t="s">
        <v>336</v>
      </c>
      <c r="M89" s="9" t="s">
        <v>185</v>
      </c>
      <c r="N89" s="9" t="s">
        <v>338</v>
      </c>
      <c r="O89" s="9" t="s">
        <v>330</v>
      </c>
      <c r="P89" s="29">
        <f t="shared" si="5"/>
        <v>3.371428571</v>
      </c>
      <c r="Q89" s="30">
        <f t="shared" si="6"/>
        <v>-5</v>
      </c>
      <c r="R89" s="30"/>
      <c r="T89" s="30">
        <f t="shared" si="7"/>
        <v>2</v>
      </c>
      <c r="U89" s="30">
        <f t="shared" si="8"/>
        <v>2</v>
      </c>
      <c r="V89" s="30">
        <f t="shared" si="9"/>
        <v>2</v>
      </c>
      <c r="W89" s="30">
        <f t="shared" si="10"/>
        <v>4</v>
      </c>
      <c r="X89" s="30">
        <f t="shared" si="11"/>
        <v>2.6</v>
      </c>
      <c r="Y89" s="30">
        <f t="shared" si="12"/>
        <v>4</v>
      </c>
      <c r="Z89" s="30">
        <f t="shared" si="13"/>
        <v>7</v>
      </c>
    </row>
    <row r="90">
      <c r="A90" s="33" t="s">
        <v>474</v>
      </c>
      <c r="B90" s="33" t="s">
        <v>239</v>
      </c>
      <c r="C90" s="2" t="s">
        <v>35</v>
      </c>
      <c r="D90" s="25" t="str">
        <f t="shared" si="14"/>
        <v>G5 Spot Starting WR</v>
      </c>
      <c r="E90" s="26" t="str">
        <f t="shared" si="35"/>
        <v>Slot</v>
      </c>
      <c r="F90" s="26" t="str">
        <f t="shared" si="27"/>
        <v>Short/Intermediate Passing Attack </v>
      </c>
      <c r="G90" s="27" t="str">
        <f t="shared" si="18"/>
        <v>Off/Zone Beater</v>
      </c>
      <c r="I90" s="28" t="s">
        <v>333</v>
      </c>
      <c r="J90" s="9" t="s">
        <v>334</v>
      </c>
      <c r="K90" s="9" t="s">
        <v>344</v>
      </c>
      <c r="L90" s="9" t="s">
        <v>336</v>
      </c>
      <c r="M90" s="9" t="s">
        <v>166</v>
      </c>
      <c r="N90" s="9" t="s">
        <v>338</v>
      </c>
      <c r="O90" s="9" t="s">
        <v>339</v>
      </c>
      <c r="P90" s="29">
        <f t="shared" si="5"/>
        <v>3.528571429</v>
      </c>
      <c r="Q90" s="30">
        <f t="shared" si="6"/>
        <v>-2</v>
      </c>
      <c r="R90" s="30"/>
      <c r="T90" s="30">
        <f t="shared" si="7"/>
        <v>3.5</v>
      </c>
      <c r="U90" s="30">
        <f t="shared" si="8"/>
        <v>3.5</v>
      </c>
      <c r="V90" s="30">
        <f t="shared" si="9"/>
        <v>2</v>
      </c>
      <c r="W90" s="30">
        <f t="shared" si="10"/>
        <v>4</v>
      </c>
      <c r="X90" s="30">
        <f t="shared" si="11"/>
        <v>3.7</v>
      </c>
      <c r="Y90" s="30">
        <f t="shared" si="12"/>
        <v>4</v>
      </c>
      <c r="Z90" s="30">
        <f t="shared" si="13"/>
        <v>4</v>
      </c>
    </row>
    <row r="91">
      <c r="A91" s="35" t="s">
        <v>475</v>
      </c>
      <c r="B91" s="33" t="s">
        <v>476</v>
      </c>
      <c r="C91" s="2" t="s">
        <v>35</v>
      </c>
      <c r="D91" s="25" t="str">
        <f t="shared" si="14"/>
        <v>G5 Starter WR</v>
      </c>
      <c r="E91" s="26" t="str">
        <f t="shared" ref="E91:E93" si="36">if(P91=0, "",ifs(T91&gt;=4.5, "X",AND(T91&lt;4.5, V91&gt;2), "Z ",AND(T91&lt;4.5, W91&gt;2), "Slot "))</f>
        <v>Z </v>
      </c>
      <c r="F91" s="26" t="str">
        <f t="shared" si="27"/>
        <v>Short/Intermediate Passing Attack </v>
      </c>
      <c r="G91" s="27" t="str">
        <f t="shared" si="18"/>
        <v>Off/Zone Beater</v>
      </c>
      <c r="I91" s="28" t="s">
        <v>333</v>
      </c>
      <c r="J91" s="9" t="s">
        <v>334</v>
      </c>
      <c r="K91" s="9" t="s">
        <v>335</v>
      </c>
      <c r="L91" s="9" t="s">
        <v>328</v>
      </c>
      <c r="M91" s="9" t="s">
        <v>166</v>
      </c>
      <c r="N91" s="9" t="s">
        <v>338</v>
      </c>
      <c r="O91" s="9" t="s">
        <v>339</v>
      </c>
      <c r="P91" s="29">
        <f t="shared" si="5"/>
        <v>4.1</v>
      </c>
      <c r="Q91" s="30">
        <f t="shared" si="6"/>
        <v>-2</v>
      </c>
      <c r="R91" s="30"/>
      <c r="T91" s="30">
        <f t="shared" si="7"/>
        <v>3.5</v>
      </c>
      <c r="U91" s="30">
        <f t="shared" si="8"/>
        <v>3.5</v>
      </c>
      <c r="V91" s="30">
        <f t="shared" si="9"/>
        <v>4</v>
      </c>
      <c r="W91" s="30">
        <f t="shared" si="10"/>
        <v>6</v>
      </c>
      <c r="X91" s="30">
        <f t="shared" si="11"/>
        <v>3.7</v>
      </c>
      <c r="Y91" s="30">
        <f t="shared" si="12"/>
        <v>4</v>
      </c>
      <c r="Z91" s="30">
        <f t="shared" si="13"/>
        <v>4</v>
      </c>
    </row>
    <row r="92">
      <c r="A92" s="35" t="s">
        <v>477</v>
      </c>
      <c r="B92" s="33" t="s">
        <v>478</v>
      </c>
      <c r="C92" s="2" t="s">
        <v>35</v>
      </c>
      <c r="D92" s="25" t="str">
        <f t="shared" si="14"/>
        <v/>
      </c>
      <c r="E92" s="26" t="str">
        <f t="shared" si="36"/>
        <v/>
      </c>
      <c r="F92" s="26" t="str">
        <f t="shared" si="27"/>
        <v/>
      </c>
      <c r="G92" s="27" t="str">
        <f t="shared" si="18"/>
        <v/>
      </c>
      <c r="I92" s="28"/>
      <c r="J92" s="30"/>
      <c r="K92" s="30"/>
      <c r="L92" s="30"/>
      <c r="M92" s="30"/>
      <c r="N92" s="30"/>
      <c r="O92" s="30"/>
      <c r="P92" s="29">
        <f t="shared" si="5"/>
        <v>0</v>
      </c>
      <c r="Q92" s="30" t="str">
        <f t="shared" si="6"/>
        <v>#N/A</v>
      </c>
      <c r="R92" s="30"/>
      <c r="T92" s="30" t="str">
        <f t="shared" si="7"/>
        <v>#N/A</v>
      </c>
      <c r="U92" s="30" t="str">
        <f t="shared" si="8"/>
        <v>#N/A</v>
      </c>
      <c r="V92" s="30" t="str">
        <f t="shared" si="9"/>
        <v>#N/A</v>
      </c>
      <c r="W92" s="30" t="str">
        <f t="shared" si="10"/>
        <v>#N/A</v>
      </c>
      <c r="X92" s="30" t="str">
        <f t="shared" si="11"/>
        <v>#N/A</v>
      </c>
      <c r="Y92" s="30" t="str">
        <f t="shared" si="12"/>
        <v>#N/A</v>
      </c>
      <c r="Z92" s="30" t="str">
        <f t="shared" si="13"/>
        <v>#N/A</v>
      </c>
    </row>
    <row r="93">
      <c r="A93" s="35" t="s">
        <v>479</v>
      </c>
      <c r="B93" s="35" t="s">
        <v>207</v>
      </c>
      <c r="C93" s="2" t="s">
        <v>35</v>
      </c>
      <c r="D93" s="25" t="str">
        <f t="shared" si="14"/>
        <v>G5 Spot Starting WR</v>
      </c>
      <c r="E93" s="26" t="str">
        <f t="shared" si="36"/>
        <v>Z </v>
      </c>
      <c r="F93" s="26" t="str">
        <f t="shared" si="27"/>
        <v>Short/Intermediate Passing Attack </v>
      </c>
      <c r="G93" s="27" t="str">
        <f t="shared" si="18"/>
        <v>Off/Zone Beater</v>
      </c>
      <c r="I93" s="28" t="s">
        <v>333</v>
      </c>
      <c r="J93" s="9" t="s">
        <v>334</v>
      </c>
      <c r="K93" s="9" t="s">
        <v>335</v>
      </c>
      <c r="L93" s="9" t="s">
        <v>336</v>
      </c>
      <c r="M93" s="9" t="s">
        <v>166</v>
      </c>
      <c r="N93" s="9" t="s">
        <v>346</v>
      </c>
      <c r="O93" s="9" t="s">
        <v>339</v>
      </c>
      <c r="P93" s="29">
        <f t="shared" si="5"/>
        <v>3.528571429</v>
      </c>
      <c r="Q93" s="30">
        <f t="shared" si="6"/>
        <v>-2</v>
      </c>
      <c r="R93" s="30"/>
      <c r="T93" s="30">
        <f t="shared" si="7"/>
        <v>3.5</v>
      </c>
      <c r="U93" s="30">
        <f t="shared" si="8"/>
        <v>3.5</v>
      </c>
      <c r="V93" s="30">
        <f t="shared" si="9"/>
        <v>4</v>
      </c>
      <c r="W93" s="30">
        <f t="shared" si="10"/>
        <v>4</v>
      </c>
      <c r="X93" s="30">
        <f t="shared" si="11"/>
        <v>3.7</v>
      </c>
      <c r="Y93" s="30">
        <f t="shared" si="12"/>
        <v>2</v>
      </c>
      <c r="Z93" s="30">
        <f t="shared" si="13"/>
        <v>4</v>
      </c>
    </row>
    <row r="94">
      <c r="A94" s="33" t="s">
        <v>480</v>
      </c>
      <c r="B94" s="33" t="s">
        <v>106</v>
      </c>
      <c r="C94" s="2" t="s">
        <v>35</v>
      </c>
      <c r="D94" s="25" t="str">
        <f t="shared" si="14"/>
        <v>G5 Spot Starting WR</v>
      </c>
      <c r="E94" s="26" t="str">
        <f>if(P94=0, "",ifs(T94&gt;=4.5, "X",AND(T94&lt;4.5, V94&gt;2), "Z ",AND(T94&lt;4.5, W94&gt;2), "Slot"))</f>
        <v>Slot</v>
      </c>
      <c r="F94" s="26" t="str">
        <f t="shared" si="27"/>
        <v>Short/Intermediate Passing Attack </v>
      </c>
      <c r="G94" s="27" t="str">
        <f t="shared" si="18"/>
        <v>Off/Zone Beater</v>
      </c>
      <c r="I94" s="28" t="s">
        <v>333</v>
      </c>
      <c r="J94" s="9" t="s">
        <v>334</v>
      </c>
      <c r="K94" s="9" t="s">
        <v>344</v>
      </c>
      <c r="L94" s="9" t="s">
        <v>336</v>
      </c>
      <c r="M94" s="9" t="s">
        <v>166</v>
      </c>
      <c r="N94" s="9" t="s">
        <v>338</v>
      </c>
      <c r="O94" s="9" t="s">
        <v>339</v>
      </c>
      <c r="P94" s="29">
        <f t="shared" si="5"/>
        <v>3.528571429</v>
      </c>
      <c r="Q94" s="30">
        <f t="shared" si="6"/>
        <v>-2</v>
      </c>
      <c r="R94" s="30"/>
      <c r="T94" s="30">
        <f t="shared" si="7"/>
        <v>3.5</v>
      </c>
      <c r="U94" s="30">
        <f t="shared" si="8"/>
        <v>3.5</v>
      </c>
      <c r="V94" s="30">
        <f t="shared" si="9"/>
        <v>2</v>
      </c>
      <c r="W94" s="30">
        <f t="shared" si="10"/>
        <v>4</v>
      </c>
      <c r="X94" s="30">
        <f t="shared" si="11"/>
        <v>3.7</v>
      </c>
      <c r="Y94" s="30">
        <f t="shared" si="12"/>
        <v>4</v>
      </c>
      <c r="Z94" s="30">
        <f t="shared" si="13"/>
        <v>4</v>
      </c>
    </row>
    <row r="95">
      <c r="A95" s="35" t="s">
        <v>481</v>
      </c>
      <c r="B95" s="33" t="s">
        <v>478</v>
      </c>
      <c r="C95" s="2" t="s">
        <v>52</v>
      </c>
      <c r="D95" s="25" t="str">
        <f t="shared" si="14"/>
        <v>G5 Starter WR</v>
      </c>
      <c r="E95" s="26" t="str">
        <f>if(P95=0, "",ifs(T95&gt;=4.5, "X",AND(T95&lt;4.5, V95&gt;2), "Z ",AND(T95&lt;4.5, W95&gt;2), "Slot "))</f>
        <v>X</v>
      </c>
      <c r="F95" s="26" t="str">
        <f t="shared" si="27"/>
        <v>Short/Intermediate Passing Attack </v>
      </c>
      <c r="G95" s="27" t="str">
        <f t="shared" si="18"/>
        <v>Press/Man Beater</v>
      </c>
      <c r="I95" s="28" t="s">
        <v>325</v>
      </c>
      <c r="J95" s="9" t="s">
        <v>334</v>
      </c>
      <c r="K95" s="9" t="s">
        <v>335</v>
      </c>
      <c r="L95" s="9" t="s">
        <v>336</v>
      </c>
      <c r="M95" s="9" t="s">
        <v>166</v>
      </c>
      <c r="N95" s="9" t="s">
        <v>338</v>
      </c>
      <c r="O95" s="9" t="s">
        <v>339</v>
      </c>
      <c r="P95" s="29">
        <f t="shared" si="5"/>
        <v>4.171428571</v>
      </c>
      <c r="Q95" s="30">
        <f t="shared" si="6"/>
        <v>2.5</v>
      </c>
      <c r="R95" s="30"/>
      <c r="T95" s="30">
        <f t="shared" si="7"/>
        <v>6</v>
      </c>
      <c r="U95" s="30">
        <f t="shared" si="8"/>
        <v>3.5</v>
      </c>
      <c r="V95" s="30">
        <f t="shared" si="9"/>
        <v>4</v>
      </c>
      <c r="W95" s="30">
        <f t="shared" si="10"/>
        <v>4</v>
      </c>
      <c r="X95" s="30">
        <f t="shared" si="11"/>
        <v>3.7</v>
      </c>
      <c r="Y95" s="30">
        <f t="shared" si="12"/>
        <v>4</v>
      </c>
      <c r="Z95" s="30">
        <f t="shared" si="13"/>
        <v>4</v>
      </c>
    </row>
    <row r="96">
      <c r="A96" s="33" t="s">
        <v>482</v>
      </c>
      <c r="B96" s="33" t="s">
        <v>483</v>
      </c>
      <c r="C96" s="2" t="s">
        <v>35</v>
      </c>
      <c r="D96" s="25" t="str">
        <f t="shared" si="14"/>
        <v>G5 Spot Starting WR</v>
      </c>
      <c r="E96" s="26" t="str">
        <f>if(P96=0, "",ifs(T96&gt;=4.5, "X",AND(T96&lt;4.5, V96&gt;2), "Z ",AND(T96&lt;4.5, W96&gt;2), "Slot"))</f>
        <v>Slot</v>
      </c>
      <c r="F96" s="26" t="str">
        <f t="shared" si="27"/>
        <v>Short/Intermediate Passing Attack </v>
      </c>
      <c r="G96" s="27" t="str">
        <f t="shared" si="18"/>
        <v>Off/Zone Beater</v>
      </c>
      <c r="I96" s="28" t="s">
        <v>333</v>
      </c>
      <c r="J96" s="9" t="s">
        <v>334</v>
      </c>
      <c r="K96" s="9" t="s">
        <v>344</v>
      </c>
      <c r="L96" s="9" t="s">
        <v>336</v>
      </c>
      <c r="M96" s="9" t="s">
        <v>166</v>
      </c>
      <c r="N96" s="9" t="s">
        <v>338</v>
      </c>
      <c r="O96" s="9" t="s">
        <v>339</v>
      </c>
      <c r="P96" s="29">
        <f t="shared" si="5"/>
        <v>3.528571429</v>
      </c>
      <c r="Q96" s="30">
        <f t="shared" si="6"/>
        <v>-2</v>
      </c>
      <c r="R96" s="30"/>
      <c r="T96" s="30">
        <f t="shared" si="7"/>
        <v>3.5</v>
      </c>
      <c r="U96" s="30">
        <f t="shared" si="8"/>
        <v>3.5</v>
      </c>
      <c r="V96" s="30">
        <f t="shared" si="9"/>
        <v>2</v>
      </c>
      <c r="W96" s="30">
        <f t="shared" si="10"/>
        <v>4</v>
      </c>
      <c r="X96" s="30">
        <f t="shared" si="11"/>
        <v>3.7</v>
      </c>
      <c r="Y96" s="30">
        <f t="shared" si="12"/>
        <v>4</v>
      </c>
      <c r="Z96" s="30">
        <f t="shared" si="13"/>
        <v>4</v>
      </c>
    </row>
    <row r="97">
      <c r="A97" s="35" t="s">
        <v>484</v>
      </c>
      <c r="B97" s="33" t="s">
        <v>485</v>
      </c>
      <c r="C97" s="2" t="s">
        <v>52</v>
      </c>
      <c r="D97" s="25" t="str">
        <f t="shared" si="14"/>
        <v>G5 Starter WR</v>
      </c>
      <c r="E97" s="26" t="str">
        <f t="shared" ref="E97:E99" si="37">if(P97=0, "",ifs(T97&gt;=4.5, "X",AND(T97&lt;4.5, V97&gt;2), "Z ",AND(T97&lt;4.5, W97&gt;2), "Slot "))</f>
        <v>X</v>
      </c>
      <c r="F97" s="26" t="str">
        <f t="shared" si="27"/>
        <v>Short/Intermediate Passing Attack </v>
      </c>
      <c r="G97" s="27" t="str">
        <f t="shared" si="18"/>
        <v>Press/Man Beater</v>
      </c>
      <c r="I97" s="28" t="s">
        <v>325</v>
      </c>
      <c r="J97" s="9" t="s">
        <v>334</v>
      </c>
      <c r="K97" s="9" t="s">
        <v>335</v>
      </c>
      <c r="L97" s="9" t="s">
        <v>336</v>
      </c>
      <c r="M97" s="9" t="s">
        <v>166</v>
      </c>
      <c r="N97" s="9" t="s">
        <v>338</v>
      </c>
      <c r="O97" s="9" t="s">
        <v>339</v>
      </c>
      <c r="P97" s="29">
        <f t="shared" si="5"/>
        <v>4.171428571</v>
      </c>
      <c r="Q97" s="30">
        <f t="shared" si="6"/>
        <v>2.5</v>
      </c>
      <c r="R97" s="30"/>
      <c r="T97" s="30">
        <f t="shared" si="7"/>
        <v>6</v>
      </c>
      <c r="U97" s="30">
        <f t="shared" si="8"/>
        <v>3.5</v>
      </c>
      <c r="V97" s="30">
        <f t="shared" si="9"/>
        <v>4</v>
      </c>
      <c r="W97" s="30">
        <f t="shared" si="10"/>
        <v>4</v>
      </c>
      <c r="X97" s="30">
        <f t="shared" si="11"/>
        <v>3.7</v>
      </c>
      <c r="Y97" s="30">
        <f t="shared" si="12"/>
        <v>4</v>
      </c>
      <c r="Z97" s="30">
        <f t="shared" si="13"/>
        <v>4</v>
      </c>
    </row>
    <row r="98">
      <c r="A98" s="35" t="s">
        <v>486</v>
      </c>
      <c r="B98" s="33" t="s">
        <v>137</v>
      </c>
      <c r="C98" s="2" t="s">
        <v>52</v>
      </c>
      <c r="D98" s="25" t="str">
        <f t="shared" si="14"/>
        <v>G5 Starter WR</v>
      </c>
      <c r="E98" s="26" t="str">
        <f t="shared" si="37"/>
        <v>Z </v>
      </c>
      <c r="F98" s="26" t="str">
        <f t="shared" si="27"/>
        <v>Short/Intermediate Passing Attack </v>
      </c>
      <c r="G98" s="27" t="str">
        <f t="shared" si="18"/>
        <v>Equally Capable</v>
      </c>
      <c r="I98" s="28" t="s">
        <v>333</v>
      </c>
      <c r="J98" s="9" t="s">
        <v>334</v>
      </c>
      <c r="K98" s="9" t="s">
        <v>335</v>
      </c>
      <c r="L98" s="9" t="s">
        <v>336</v>
      </c>
      <c r="M98" s="9" t="s">
        <v>194</v>
      </c>
      <c r="N98" s="9" t="s">
        <v>338</v>
      </c>
      <c r="O98" s="9" t="s">
        <v>339</v>
      </c>
      <c r="P98" s="29">
        <f t="shared" si="5"/>
        <v>3.971428571</v>
      </c>
      <c r="Q98" s="30">
        <f t="shared" si="6"/>
        <v>0</v>
      </c>
      <c r="R98" s="30"/>
      <c r="T98" s="30">
        <f t="shared" si="7"/>
        <v>3.5</v>
      </c>
      <c r="U98" s="30">
        <f t="shared" si="8"/>
        <v>3.5</v>
      </c>
      <c r="V98" s="30">
        <f t="shared" si="9"/>
        <v>4</v>
      </c>
      <c r="W98" s="30">
        <f t="shared" si="10"/>
        <v>4</v>
      </c>
      <c r="X98" s="30">
        <f t="shared" si="11"/>
        <v>4.8</v>
      </c>
      <c r="Y98" s="30">
        <f t="shared" si="12"/>
        <v>4</v>
      </c>
      <c r="Z98" s="30">
        <f t="shared" si="13"/>
        <v>4</v>
      </c>
    </row>
    <row r="99">
      <c r="A99" s="35" t="s">
        <v>487</v>
      </c>
      <c r="B99" s="33" t="s">
        <v>400</v>
      </c>
      <c r="C99" s="2" t="s">
        <v>35</v>
      </c>
      <c r="D99" s="25" t="str">
        <f t="shared" si="14"/>
        <v/>
      </c>
      <c r="E99" s="26" t="str">
        <f t="shared" si="37"/>
        <v/>
      </c>
      <c r="F99" s="26" t="str">
        <f t="shared" si="27"/>
        <v/>
      </c>
      <c r="G99" s="27" t="str">
        <f t="shared" si="18"/>
        <v/>
      </c>
      <c r="I99" s="28"/>
      <c r="J99" s="30"/>
      <c r="K99" s="30"/>
      <c r="L99" s="30"/>
      <c r="M99" s="30"/>
      <c r="N99" s="30"/>
      <c r="O99" s="30"/>
      <c r="P99" s="29">
        <f t="shared" si="5"/>
        <v>0</v>
      </c>
      <c r="Q99" s="30" t="str">
        <f t="shared" si="6"/>
        <v>#N/A</v>
      </c>
      <c r="R99" s="30"/>
      <c r="T99" s="30" t="str">
        <f t="shared" si="7"/>
        <v>#N/A</v>
      </c>
      <c r="U99" s="30" t="str">
        <f t="shared" si="8"/>
        <v>#N/A</v>
      </c>
      <c r="V99" s="30" t="str">
        <f t="shared" si="9"/>
        <v>#N/A</v>
      </c>
      <c r="W99" s="30" t="str">
        <f t="shared" si="10"/>
        <v>#N/A</v>
      </c>
      <c r="X99" s="30" t="str">
        <f t="shared" si="11"/>
        <v>#N/A</v>
      </c>
      <c r="Y99" s="30" t="str">
        <f t="shared" si="12"/>
        <v>#N/A</v>
      </c>
      <c r="Z99" s="30" t="str">
        <f t="shared" si="13"/>
        <v>#N/A</v>
      </c>
    </row>
    <row r="100">
      <c r="A100" s="33" t="s">
        <v>488</v>
      </c>
      <c r="B100" s="33" t="s">
        <v>489</v>
      </c>
      <c r="C100" s="2" t="s">
        <v>52</v>
      </c>
      <c r="D100" s="25" t="str">
        <f t="shared" si="14"/>
        <v>G5 Spot Starting WR</v>
      </c>
      <c r="E100" s="26" t="str">
        <f>if(P100=0, "",ifs(T100&gt;=4.5, "X",AND(T100&lt;4.5, V100&gt;2), "Z ",AND(T100&lt;4.5, W100&gt;2), "Slot"))</f>
        <v>Slot</v>
      </c>
      <c r="F100" s="26" t="str">
        <f t="shared" si="27"/>
        <v>Short/Intermediate Passing Attack </v>
      </c>
      <c r="G100" s="27" t="str">
        <f t="shared" si="18"/>
        <v>Off/Zone Beater</v>
      </c>
      <c r="I100" s="28" t="s">
        <v>333</v>
      </c>
      <c r="J100" s="9" t="s">
        <v>334</v>
      </c>
      <c r="K100" s="9" t="s">
        <v>344</v>
      </c>
      <c r="L100" s="9" t="s">
        <v>336</v>
      </c>
      <c r="M100" s="9" t="s">
        <v>166</v>
      </c>
      <c r="N100" s="9" t="s">
        <v>338</v>
      </c>
      <c r="O100" s="9" t="s">
        <v>339</v>
      </c>
      <c r="P100" s="29">
        <f t="shared" si="5"/>
        <v>3.528571429</v>
      </c>
      <c r="Q100" s="30">
        <f t="shared" si="6"/>
        <v>-2</v>
      </c>
      <c r="R100" s="30"/>
      <c r="T100" s="30">
        <f t="shared" si="7"/>
        <v>3.5</v>
      </c>
      <c r="U100" s="30">
        <f t="shared" si="8"/>
        <v>3.5</v>
      </c>
      <c r="V100" s="30">
        <f t="shared" si="9"/>
        <v>2</v>
      </c>
      <c r="W100" s="30">
        <f t="shared" si="10"/>
        <v>4</v>
      </c>
      <c r="X100" s="30">
        <f t="shared" si="11"/>
        <v>3.7</v>
      </c>
      <c r="Y100" s="30">
        <f t="shared" si="12"/>
        <v>4</v>
      </c>
      <c r="Z100" s="30">
        <f t="shared" si="13"/>
        <v>4</v>
      </c>
    </row>
    <row r="101">
      <c r="A101" s="35" t="s">
        <v>490</v>
      </c>
      <c r="B101" s="33" t="s">
        <v>476</v>
      </c>
      <c r="C101" s="2" t="s">
        <v>35</v>
      </c>
      <c r="D101" s="25" t="str">
        <f t="shared" si="14"/>
        <v>G5 Starter WR</v>
      </c>
      <c r="E101" s="26" t="str">
        <f>if(P101=0, "",ifs(T101&gt;=4.5, "X",AND(T101&lt;4.5, V101&gt;2), "Z ",AND(T101&lt;4.5, W101&gt;2), "Slot "))</f>
        <v>Z </v>
      </c>
      <c r="F101" s="26" t="str">
        <f t="shared" si="27"/>
        <v>Vertical Passing Attack</v>
      </c>
      <c r="G101" s="27" t="str">
        <f t="shared" si="18"/>
        <v>Press/Man Beater</v>
      </c>
      <c r="I101" s="28" t="s">
        <v>333</v>
      </c>
      <c r="J101" s="9" t="s">
        <v>334</v>
      </c>
      <c r="K101" s="9" t="s">
        <v>335</v>
      </c>
      <c r="L101" s="9" t="s">
        <v>336</v>
      </c>
      <c r="M101" s="9" t="s">
        <v>166</v>
      </c>
      <c r="N101" s="9" t="s">
        <v>329</v>
      </c>
      <c r="O101" s="9" t="s">
        <v>339</v>
      </c>
      <c r="P101" s="29">
        <f t="shared" si="5"/>
        <v>4.242857143</v>
      </c>
      <c r="Q101" s="30">
        <f t="shared" si="6"/>
        <v>3</v>
      </c>
      <c r="R101" s="30"/>
      <c r="T101" s="30">
        <f t="shared" si="7"/>
        <v>3.5</v>
      </c>
      <c r="U101" s="30">
        <f t="shared" si="8"/>
        <v>3.5</v>
      </c>
      <c r="V101" s="30">
        <f t="shared" si="9"/>
        <v>4</v>
      </c>
      <c r="W101" s="30">
        <f t="shared" si="10"/>
        <v>4</v>
      </c>
      <c r="X101" s="30">
        <f t="shared" si="11"/>
        <v>3.7</v>
      </c>
      <c r="Y101" s="30">
        <f t="shared" si="12"/>
        <v>7</v>
      </c>
      <c r="Z101" s="30">
        <f t="shared" si="13"/>
        <v>4</v>
      </c>
    </row>
    <row r="102">
      <c r="A102" s="35" t="s">
        <v>491</v>
      </c>
      <c r="B102" s="33" t="s">
        <v>210</v>
      </c>
      <c r="C102" s="2" t="s">
        <v>35</v>
      </c>
      <c r="D102" s="25" t="str">
        <f t="shared" si="14"/>
        <v>G5 Spot Starting WR</v>
      </c>
      <c r="E102" s="26" t="str">
        <f>if(P102=0, "",ifs(T102&gt;=4.5, "X",AND(T102&lt;4.5, V102&gt;2), "Z ",AND(T102&lt;4.5, W102&gt;2), "Slot"))</f>
        <v>Slot</v>
      </c>
      <c r="F102" s="26" t="str">
        <f t="shared" si="27"/>
        <v>Short/Intermediate Passing Attack </v>
      </c>
      <c r="G102" s="27" t="str">
        <f t="shared" si="18"/>
        <v>Off/Zone Beater</v>
      </c>
      <c r="I102" s="28" t="s">
        <v>333</v>
      </c>
      <c r="J102" s="9" t="s">
        <v>343</v>
      </c>
      <c r="K102" s="9" t="s">
        <v>344</v>
      </c>
      <c r="L102" s="9" t="s">
        <v>336</v>
      </c>
      <c r="M102" s="9" t="s">
        <v>166</v>
      </c>
      <c r="N102" s="9" t="s">
        <v>346</v>
      </c>
      <c r="O102" s="9" t="s">
        <v>330</v>
      </c>
      <c r="P102" s="29">
        <f t="shared" si="5"/>
        <v>3.457142857</v>
      </c>
      <c r="Q102" s="30">
        <f t="shared" si="6"/>
        <v>-5.5</v>
      </c>
      <c r="R102" s="30"/>
      <c r="T102" s="30">
        <f t="shared" si="7"/>
        <v>3.5</v>
      </c>
      <c r="U102" s="30">
        <f t="shared" si="8"/>
        <v>2</v>
      </c>
      <c r="V102" s="30">
        <f t="shared" si="9"/>
        <v>2</v>
      </c>
      <c r="W102" s="30">
        <f t="shared" si="10"/>
        <v>4</v>
      </c>
      <c r="X102" s="30">
        <f t="shared" si="11"/>
        <v>3.7</v>
      </c>
      <c r="Y102" s="30">
        <f t="shared" si="12"/>
        <v>2</v>
      </c>
      <c r="Z102" s="30">
        <f t="shared" si="13"/>
        <v>7</v>
      </c>
    </row>
    <row r="103">
      <c r="A103" s="33" t="s">
        <v>492</v>
      </c>
      <c r="B103" s="33" t="s">
        <v>419</v>
      </c>
      <c r="C103" s="2" t="s">
        <v>52</v>
      </c>
      <c r="D103" s="25" t="str">
        <f t="shared" si="14"/>
        <v>P4 Starter WR</v>
      </c>
      <c r="E103" s="26" t="str">
        <f>if(P103=0, "",ifs(T103&gt;=4.5, "X",AND(T103&lt;4.5, V103&gt;2), "Z ",AND(T103&lt;4.5, W103&gt;2), "Slot "))</f>
        <v>X</v>
      </c>
      <c r="F103" s="26" t="str">
        <f t="shared" si="27"/>
        <v>Short/Intermediate Passing Attack </v>
      </c>
      <c r="G103" s="27" t="str">
        <f t="shared" si="18"/>
        <v>Off/Zone Beater</v>
      </c>
      <c r="I103" s="28" t="s">
        <v>325</v>
      </c>
      <c r="J103" s="9" t="s">
        <v>334</v>
      </c>
      <c r="K103" s="9" t="s">
        <v>335</v>
      </c>
      <c r="L103" s="9" t="s">
        <v>328</v>
      </c>
      <c r="M103" s="9" t="s">
        <v>194</v>
      </c>
      <c r="N103" s="9" t="s">
        <v>338</v>
      </c>
      <c r="O103" s="9" t="s">
        <v>330</v>
      </c>
      <c r="P103" s="29">
        <f t="shared" si="5"/>
        <v>5.042857143</v>
      </c>
      <c r="Q103" s="30">
        <f t="shared" si="6"/>
        <v>-2.5</v>
      </c>
      <c r="R103" s="30"/>
      <c r="T103" s="30">
        <f t="shared" si="7"/>
        <v>6</v>
      </c>
      <c r="U103" s="30">
        <f t="shared" si="8"/>
        <v>3.5</v>
      </c>
      <c r="V103" s="30">
        <f t="shared" si="9"/>
        <v>4</v>
      </c>
      <c r="W103" s="30">
        <f t="shared" si="10"/>
        <v>6</v>
      </c>
      <c r="X103" s="30">
        <f t="shared" si="11"/>
        <v>4.8</v>
      </c>
      <c r="Y103" s="30">
        <f t="shared" si="12"/>
        <v>4</v>
      </c>
      <c r="Z103" s="30">
        <f t="shared" si="13"/>
        <v>7</v>
      </c>
    </row>
    <row r="104">
      <c r="A104" s="35" t="s">
        <v>493</v>
      </c>
      <c r="B104" s="33" t="s">
        <v>485</v>
      </c>
      <c r="C104" s="2" t="s">
        <v>35</v>
      </c>
      <c r="D104" s="25" t="str">
        <f t="shared" si="14"/>
        <v>G5 Backup WR</v>
      </c>
      <c r="E104" s="26" t="str">
        <f>if(P104=0, "",ifs(T104&gt;=4.5, "X",AND(T104&lt;4.5, V104&gt;2), "Z ",AND(T104&lt;4.5, W104&gt;2), "Slot"))</f>
        <v>Slot</v>
      </c>
      <c r="F104" s="26" t="str">
        <f t="shared" si="27"/>
        <v>Short/Intermediate Passing Attack </v>
      </c>
      <c r="G104" s="27" t="str">
        <f t="shared" si="18"/>
        <v>Off/Zone Beater</v>
      </c>
      <c r="I104" s="28" t="s">
        <v>342</v>
      </c>
      <c r="J104" s="9" t="s">
        <v>334</v>
      </c>
      <c r="K104" s="9" t="s">
        <v>344</v>
      </c>
      <c r="L104" s="9" t="s">
        <v>336</v>
      </c>
      <c r="M104" s="9" t="s">
        <v>166</v>
      </c>
      <c r="N104" s="9" t="s">
        <v>346</v>
      </c>
      <c r="O104" s="9" t="s">
        <v>339</v>
      </c>
      <c r="P104" s="29">
        <f t="shared" si="5"/>
        <v>3.028571429</v>
      </c>
      <c r="Q104" s="30">
        <f t="shared" si="6"/>
        <v>-5.5</v>
      </c>
      <c r="R104" s="30"/>
      <c r="T104" s="30">
        <f t="shared" si="7"/>
        <v>2</v>
      </c>
      <c r="U104" s="30">
        <f t="shared" si="8"/>
        <v>3.5</v>
      </c>
      <c r="V104" s="30">
        <f t="shared" si="9"/>
        <v>2</v>
      </c>
      <c r="W104" s="30">
        <f t="shared" si="10"/>
        <v>4</v>
      </c>
      <c r="X104" s="30">
        <f t="shared" si="11"/>
        <v>3.7</v>
      </c>
      <c r="Y104" s="30">
        <f t="shared" si="12"/>
        <v>2</v>
      </c>
      <c r="Z104" s="30">
        <f t="shared" si="13"/>
        <v>4</v>
      </c>
    </row>
    <row r="105">
      <c r="A105" s="33" t="s">
        <v>494</v>
      </c>
      <c r="B105" s="33" t="s">
        <v>495</v>
      </c>
      <c r="C105" s="2" t="s">
        <v>52</v>
      </c>
      <c r="D105" s="25" t="str">
        <f t="shared" si="14"/>
        <v>P4 Starter WR</v>
      </c>
      <c r="E105" s="26" t="str">
        <f t="shared" ref="E105:E107" si="38">if(P105=0, "",ifs(T105&gt;=4.5, "X",AND(T105&lt;4.5, V105&gt;2), "Z ",AND(T105&lt;4.5, W105&gt;2), "Slot "))</f>
        <v>X</v>
      </c>
      <c r="F105" s="26" t="str">
        <f t="shared" si="27"/>
        <v>Short/Intermediate Passing Attack </v>
      </c>
      <c r="G105" s="27" t="str">
        <f t="shared" si="18"/>
        <v>Greater Affinity Vs Off/Zone</v>
      </c>
      <c r="I105" s="28" t="s">
        <v>325</v>
      </c>
      <c r="J105" s="9" t="s">
        <v>334</v>
      </c>
      <c r="K105" s="9" t="s">
        <v>335</v>
      </c>
      <c r="L105" s="9" t="s">
        <v>336</v>
      </c>
      <c r="M105" s="9" t="s">
        <v>194</v>
      </c>
      <c r="N105" s="9" t="s">
        <v>338</v>
      </c>
      <c r="O105" s="9" t="s">
        <v>330</v>
      </c>
      <c r="P105" s="29">
        <f t="shared" si="5"/>
        <v>4.757142857</v>
      </c>
      <c r="Q105" s="30">
        <f t="shared" si="6"/>
        <v>-0.5</v>
      </c>
      <c r="R105" s="30"/>
      <c r="T105" s="30">
        <f t="shared" si="7"/>
        <v>6</v>
      </c>
      <c r="U105" s="30">
        <f t="shared" si="8"/>
        <v>3.5</v>
      </c>
      <c r="V105" s="30">
        <f t="shared" si="9"/>
        <v>4</v>
      </c>
      <c r="W105" s="30">
        <f t="shared" si="10"/>
        <v>4</v>
      </c>
      <c r="X105" s="30">
        <f t="shared" si="11"/>
        <v>4.8</v>
      </c>
      <c r="Y105" s="30">
        <f t="shared" si="12"/>
        <v>4</v>
      </c>
      <c r="Z105" s="30">
        <f t="shared" si="13"/>
        <v>7</v>
      </c>
    </row>
    <row r="106">
      <c r="A106" s="35" t="s">
        <v>496</v>
      </c>
      <c r="B106" s="33" t="s">
        <v>137</v>
      </c>
      <c r="C106" s="2" t="s">
        <v>35</v>
      </c>
      <c r="D106" s="25" t="str">
        <f t="shared" si="14"/>
        <v>P4 Starter WR</v>
      </c>
      <c r="E106" s="26" t="str">
        <f t="shared" si="38"/>
        <v>Z </v>
      </c>
      <c r="F106" s="26" t="str">
        <f t="shared" si="27"/>
        <v>Vertical Passing Attack</v>
      </c>
      <c r="G106" s="27" t="str">
        <f t="shared" si="18"/>
        <v>Press/Man Beater</v>
      </c>
      <c r="I106" s="28" t="s">
        <v>342</v>
      </c>
      <c r="J106" s="9" t="s">
        <v>326</v>
      </c>
      <c r="K106" s="9" t="s">
        <v>327</v>
      </c>
      <c r="L106" s="9" t="s">
        <v>345</v>
      </c>
      <c r="M106" s="9" t="s">
        <v>166</v>
      </c>
      <c r="N106" s="9" t="s">
        <v>329</v>
      </c>
      <c r="O106" s="9" t="s">
        <v>339</v>
      </c>
      <c r="P106" s="29">
        <f t="shared" si="5"/>
        <v>4.528571429</v>
      </c>
      <c r="Q106" s="30">
        <f t="shared" si="6"/>
        <v>4</v>
      </c>
      <c r="R106" s="30"/>
      <c r="T106" s="30">
        <f t="shared" si="7"/>
        <v>2</v>
      </c>
      <c r="U106" s="30">
        <f t="shared" si="8"/>
        <v>6</v>
      </c>
      <c r="V106" s="30">
        <f t="shared" si="9"/>
        <v>7</v>
      </c>
      <c r="W106" s="30">
        <f t="shared" si="10"/>
        <v>2</v>
      </c>
      <c r="X106" s="30">
        <f t="shared" si="11"/>
        <v>3.7</v>
      </c>
      <c r="Y106" s="30">
        <f t="shared" si="12"/>
        <v>7</v>
      </c>
      <c r="Z106" s="30">
        <f t="shared" si="13"/>
        <v>4</v>
      </c>
    </row>
    <row r="107">
      <c r="A107" s="39" t="s">
        <v>497</v>
      </c>
      <c r="B107" s="40" t="s">
        <v>498</v>
      </c>
      <c r="C107" s="2" t="s">
        <v>52</v>
      </c>
      <c r="D107" s="25" t="str">
        <f t="shared" si="14"/>
        <v>P4 Starter WR</v>
      </c>
      <c r="E107" s="26" t="str">
        <f t="shared" si="38"/>
        <v>X</v>
      </c>
      <c r="F107" s="26" t="str">
        <f t="shared" si="27"/>
        <v>Vertical Passing Attack</v>
      </c>
      <c r="G107" s="27" t="str">
        <f t="shared" si="18"/>
        <v>Press/Man Beater</v>
      </c>
      <c r="I107" s="28" t="s">
        <v>325</v>
      </c>
      <c r="J107" s="9" t="s">
        <v>334</v>
      </c>
      <c r="K107" s="9" t="s">
        <v>327</v>
      </c>
      <c r="L107" s="9" t="s">
        <v>328</v>
      </c>
      <c r="M107" s="9" t="s">
        <v>194</v>
      </c>
      <c r="N107" s="9" t="s">
        <v>329</v>
      </c>
      <c r="O107" s="9" t="s">
        <v>347</v>
      </c>
      <c r="P107" s="29">
        <f t="shared" si="5"/>
        <v>5.185714286</v>
      </c>
      <c r="Q107" s="30">
        <f t="shared" si="6"/>
        <v>8.5</v>
      </c>
      <c r="R107" s="30"/>
      <c r="T107" s="30">
        <f t="shared" si="7"/>
        <v>6</v>
      </c>
      <c r="U107" s="30">
        <f t="shared" si="8"/>
        <v>3.5</v>
      </c>
      <c r="V107" s="30">
        <f t="shared" si="9"/>
        <v>7</v>
      </c>
      <c r="W107" s="30">
        <f t="shared" si="10"/>
        <v>6</v>
      </c>
      <c r="X107" s="30">
        <f t="shared" si="11"/>
        <v>4.8</v>
      </c>
      <c r="Y107" s="30">
        <f t="shared" si="12"/>
        <v>7</v>
      </c>
      <c r="Z107" s="30">
        <f t="shared" si="13"/>
        <v>2</v>
      </c>
    </row>
    <row r="108">
      <c r="A108" s="35" t="s">
        <v>499</v>
      </c>
      <c r="B108" s="33" t="s">
        <v>417</v>
      </c>
      <c r="C108" s="2" t="s">
        <v>35</v>
      </c>
      <c r="D108" s="25" t="str">
        <f t="shared" si="14"/>
        <v>G5 Spot Starting WR</v>
      </c>
      <c r="E108" s="26" t="str">
        <f>if(P108=0, "",ifs(T108&gt;=4.5, "X",AND(T108&lt;4.5, V108&gt;2), "Z ",AND(T108&lt;4.5, W108&gt;2), "Slot"))</f>
        <v>Slot</v>
      </c>
      <c r="F108" s="26" t="str">
        <f t="shared" si="27"/>
        <v>Short/Intermediate Passing Attack </v>
      </c>
      <c r="G108" s="27" t="str">
        <f t="shared" si="18"/>
        <v>Off/Zone Beater</v>
      </c>
      <c r="I108" s="28" t="s">
        <v>333</v>
      </c>
      <c r="J108" s="9" t="s">
        <v>334</v>
      </c>
      <c r="K108" s="9" t="s">
        <v>344</v>
      </c>
      <c r="L108" s="9" t="s">
        <v>336</v>
      </c>
      <c r="M108" s="9" t="s">
        <v>194</v>
      </c>
      <c r="N108" s="9" t="s">
        <v>346</v>
      </c>
      <c r="O108" s="9" t="s">
        <v>339</v>
      </c>
      <c r="P108" s="29">
        <f t="shared" si="5"/>
        <v>3.4</v>
      </c>
      <c r="Q108" s="30">
        <f t="shared" si="6"/>
        <v>-4</v>
      </c>
      <c r="R108" s="30"/>
      <c r="T108" s="30">
        <f t="shared" si="7"/>
        <v>3.5</v>
      </c>
      <c r="U108" s="30">
        <f t="shared" si="8"/>
        <v>3.5</v>
      </c>
      <c r="V108" s="30">
        <f t="shared" si="9"/>
        <v>2</v>
      </c>
      <c r="W108" s="30">
        <f t="shared" si="10"/>
        <v>4</v>
      </c>
      <c r="X108" s="30">
        <f t="shared" si="11"/>
        <v>4.8</v>
      </c>
      <c r="Y108" s="30">
        <f t="shared" si="12"/>
        <v>2</v>
      </c>
      <c r="Z108" s="30">
        <f t="shared" si="13"/>
        <v>4</v>
      </c>
    </row>
    <row r="109">
      <c r="A109" s="33" t="s">
        <v>500</v>
      </c>
      <c r="B109" s="33" t="s">
        <v>243</v>
      </c>
      <c r="C109" s="2" t="s">
        <v>52</v>
      </c>
      <c r="D109" s="25" t="str">
        <f t="shared" si="14"/>
        <v>P4 Spot Starting WR</v>
      </c>
      <c r="E109" s="26" t="str">
        <f t="shared" ref="E109:E110" si="39">if(P109=0, "",ifs(T109&gt;=4.5, "X",AND(T109&lt;4.5, V109&gt;2), "Z ",AND(T109&lt;4.5, W109&gt;2), "Slot "))</f>
        <v>Z </v>
      </c>
      <c r="F109" s="26" t="str">
        <f t="shared" si="27"/>
        <v>Vertical Passing Attack</v>
      </c>
      <c r="G109" s="27" t="str">
        <f t="shared" si="18"/>
        <v>Press/Man Beater</v>
      </c>
      <c r="I109" s="28" t="s">
        <v>342</v>
      </c>
      <c r="J109" s="9" t="s">
        <v>334</v>
      </c>
      <c r="K109" s="9" t="s">
        <v>327</v>
      </c>
      <c r="L109" s="9" t="s">
        <v>328</v>
      </c>
      <c r="M109" s="9" t="s">
        <v>208</v>
      </c>
      <c r="N109" s="9" t="s">
        <v>329</v>
      </c>
      <c r="O109" s="9" t="s">
        <v>339</v>
      </c>
      <c r="P109" s="29">
        <f t="shared" si="5"/>
        <v>4.357142857</v>
      </c>
      <c r="Q109" s="30">
        <f t="shared" si="6"/>
        <v>2.5</v>
      </c>
      <c r="R109" s="30"/>
      <c r="T109" s="30">
        <f t="shared" si="7"/>
        <v>2</v>
      </c>
      <c r="U109" s="30">
        <f t="shared" si="8"/>
        <v>3.5</v>
      </c>
      <c r="V109" s="30">
        <f t="shared" si="9"/>
        <v>7</v>
      </c>
      <c r="W109" s="30">
        <f t="shared" si="10"/>
        <v>6</v>
      </c>
      <c r="X109" s="30">
        <f t="shared" si="11"/>
        <v>1</v>
      </c>
      <c r="Y109" s="30">
        <f t="shared" si="12"/>
        <v>7</v>
      </c>
      <c r="Z109" s="30">
        <f t="shared" si="13"/>
        <v>4</v>
      </c>
    </row>
    <row r="110">
      <c r="A110" s="33" t="s">
        <v>501</v>
      </c>
      <c r="B110" s="33" t="s">
        <v>502</v>
      </c>
      <c r="C110" s="2" t="s">
        <v>35</v>
      </c>
      <c r="D110" s="25" t="str">
        <f t="shared" si="14"/>
        <v>P4 Starter WR</v>
      </c>
      <c r="E110" s="26" t="str">
        <f t="shared" si="39"/>
        <v>Z </v>
      </c>
      <c r="F110" s="26" t="str">
        <f t="shared" si="27"/>
        <v>Short/Intermediate Passing Attack </v>
      </c>
      <c r="G110" s="27" t="str">
        <f t="shared" si="18"/>
        <v>Off/Zone Beater</v>
      </c>
      <c r="I110" s="28" t="s">
        <v>333</v>
      </c>
      <c r="J110" s="9" t="s">
        <v>334</v>
      </c>
      <c r="K110" s="9" t="s">
        <v>335</v>
      </c>
      <c r="L110" s="9" t="s">
        <v>336</v>
      </c>
      <c r="M110" s="9" t="s">
        <v>337</v>
      </c>
      <c r="N110" s="9" t="s">
        <v>338</v>
      </c>
      <c r="O110" s="9" t="s">
        <v>330</v>
      </c>
      <c r="P110" s="29">
        <f t="shared" si="5"/>
        <v>4.557142857</v>
      </c>
      <c r="Q110" s="30">
        <f t="shared" si="6"/>
        <v>-3</v>
      </c>
      <c r="R110" s="30"/>
      <c r="T110" s="30">
        <f t="shared" si="7"/>
        <v>3.5</v>
      </c>
      <c r="U110" s="30">
        <f t="shared" si="8"/>
        <v>3.5</v>
      </c>
      <c r="V110" s="30">
        <f t="shared" si="9"/>
        <v>4</v>
      </c>
      <c r="W110" s="30">
        <f t="shared" si="10"/>
        <v>4</v>
      </c>
      <c r="X110" s="30">
        <f t="shared" si="11"/>
        <v>5.9</v>
      </c>
      <c r="Y110" s="30">
        <f t="shared" si="12"/>
        <v>4</v>
      </c>
      <c r="Z110" s="30">
        <f t="shared" si="13"/>
        <v>7</v>
      </c>
    </row>
    <row r="111">
      <c r="A111" s="33" t="s">
        <v>503</v>
      </c>
      <c r="B111" s="33" t="s">
        <v>222</v>
      </c>
      <c r="C111" s="2" t="s">
        <v>35</v>
      </c>
      <c r="D111" s="25" t="str">
        <f t="shared" si="14"/>
        <v>P4 Starter WR</v>
      </c>
      <c r="E111" s="1" t="s">
        <v>359</v>
      </c>
      <c r="F111" s="26" t="str">
        <f t="shared" si="27"/>
        <v>Vertical Passing Attack</v>
      </c>
      <c r="G111" s="27" t="str">
        <f t="shared" si="18"/>
        <v>Greater Affinity Vs Press/Man</v>
      </c>
      <c r="I111" s="28" t="s">
        <v>325</v>
      </c>
      <c r="J111" s="9" t="s">
        <v>326</v>
      </c>
      <c r="K111" s="9" t="s">
        <v>344</v>
      </c>
      <c r="L111" s="9" t="s">
        <v>336</v>
      </c>
      <c r="M111" s="9" t="s">
        <v>166</v>
      </c>
      <c r="N111" s="9" t="s">
        <v>329</v>
      </c>
      <c r="O111" s="9" t="s">
        <v>339</v>
      </c>
      <c r="P111" s="29">
        <f t="shared" si="5"/>
        <v>4.671428571</v>
      </c>
      <c r="Q111" s="30">
        <f t="shared" si="6"/>
        <v>1</v>
      </c>
      <c r="R111" s="30"/>
      <c r="T111" s="30">
        <f t="shared" si="7"/>
        <v>6</v>
      </c>
      <c r="U111" s="30">
        <f t="shared" si="8"/>
        <v>6</v>
      </c>
      <c r="V111" s="30">
        <f t="shared" si="9"/>
        <v>2</v>
      </c>
      <c r="W111" s="30">
        <f t="shared" si="10"/>
        <v>4</v>
      </c>
      <c r="X111" s="30">
        <f t="shared" si="11"/>
        <v>3.7</v>
      </c>
      <c r="Y111" s="30">
        <f t="shared" si="12"/>
        <v>7</v>
      </c>
      <c r="Z111" s="30">
        <f t="shared" si="13"/>
        <v>4</v>
      </c>
    </row>
    <row r="112">
      <c r="A112" s="33" t="s">
        <v>504</v>
      </c>
      <c r="B112" s="33" t="s">
        <v>471</v>
      </c>
      <c r="C112" s="2" t="s">
        <v>52</v>
      </c>
      <c r="D112" s="25" t="str">
        <f t="shared" si="14"/>
        <v>P4 Starter WR</v>
      </c>
      <c r="E112" s="26" t="str">
        <f t="shared" ref="E112:E113" si="40">if(P112=0, "",ifs(T112&gt;=4.5, "X",AND(T112&lt;4.5, V112&gt;2), "Z ",AND(T112&lt;4.5, W112&gt;2), "Slot "))</f>
        <v>X</v>
      </c>
      <c r="F112" s="26" t="str">
        <f t="shared" si="27"/>
        <v>Vertical Passing Attack</v>
      </c>
      <c r="G112" s="27" t="str">
        <f t="shared" si="18"/>
        <v>Press/Man Beater</v>
      </c>
      <c r="I112" s="28" t="s">
        <v>325</v>
      </c>
      <c r="J112" s="9" t="s">
        <v>334</v>
      </c>
      <c r="K112" s="9" t="s">
        <v>335</v>
      </c>
      <c r="L112" s="9" t="s">
        <v>336</v>
      </c>
      <c r="M112" s="9" t="s">
        <v>194</v>
      </c>
      <c r="N112" s="9" t="s">
        <v>329</v>
      </c>
      <c r="O112" s="9" t="s">
        <v>339</v>
      </c>
      <c r="P112" s="29">
        <f t="shared" si="5"/>
        <v>4.757142857</v>
      </c>
      <c r="Q112" s="30">
        <f t="shared" si="6"/>
        <v>5.5</v>
      </c>
      <c r="R112" s="30"/>
      <c r="T112" s="30">
        <f t="shared" si="7"/>
        <v>6</v>
      </c>
      <c r="U112" s="30">
        <f t="shared" si="8"/>
        <v>3.5</v>
      </c>
      <c r="V112" s="30">
        <f t="shared" si="9"/>
        <v>4</v>
      </c>
      <c r="W112" s="30">
        <f t="shared" si="10"/>
        <v>4</v>
      </c>
      <c r="X112" s="30">
        <f t="shared" si="11"/>
        <v>4.8</v>
      </c>
      <c r="Y112" s="30">
        <f t="shared" si="12"/>
        <v>7</v>
      </c>
      <c r="Z112" s="30">
        <f t="shared" si="13"/>
        <v>4</v>
      </c>
    </row>
    <row r="113">
      <c r="A113" s="33" t="s">
        <v>505</v>
      </c>
      <c r="B113" s="33" t="s">
        <v>243</v>
      </c>
      <c r="C113" s="2" t="s">
        <v>52</v>
      </c>
      <c r="D113" s="25" t="str">
        <f t="shared" si="14"/>
        <v>P4 Spot Starting WR</v>
      </c>
      <c r="E113" s="26" t="str">
        <f t="shared" si="40"/>
        <v>Z </v>
      </c>
      <c r="F113" s="26" t="str">
        <f t="shared" si="27"/>
        <v>Short/Intermediate Passing Attack </v>
      </c>
      <c r="G113" s="27" t="str">
        <f t="shared" si="18"/>
        <v>Off/Zone Beater</v>
      </c>
      <c r="I113" s="28" t="s">
        <v>333</v>
      </c>
      <c r="J113" s="9" t="s">
        <v>326</v>
      </c>
      <c r="K113" s="9" t="s">
        <v>335</v>
      </c>
      <c r="L113" s="9" t="s">
        <v>336</v>
      </c>
      <c r="M113" s="9" t="s">
        <v>337</v>
      </c>
      <c r="N113" s="9" t="s">
        <v>338</v>
      </c>
      <c r="O113" s="9" t="s">
        <v>339</v>
      </c>
      <c r="P113" s="29">
        <f t="shared" si="5"/>
        <v>4.485714286</v>
      </c>
      <c r="Q113" s="30">
        <f t="shared" si="6"/>
        <v>-2.5</v>
      </c>
      <c r="R113" s="30"/>
      <c r="T113" s="30">
        <f t="shared" si="7"/>
        <v>3.5</v>
      </c>
      <c r="U113" s="30">
        <f t="shared" si="8"/>
        <v>6</v>
      </c>
      <c r="V113" s="30">
        <f t="shared" si="9"/>
        <v>4</v>
      </c>
      <c r="W113" s="30">
        <f t="shared" si="10"/>
        <v>4</v>
      </c>
      <c r="X113" s="30">
        <f t="shared" si="11"/>
        <v>5.9</v>
      </c>
      <c r="Y113" s="30">
        <f t="shared" si="12"/>
        <v>4</v>
      </c>
      <c r="Z113" s="30">
        <f t="shared" si="13"/>
        <v>4</v>
      </c>
    </row>
    <row r="114">
      <c r="A114" s="33" t="s">
        <v>506</v>
      </c>
      <c r="B114" s="33" t="s">
        <v>106</v>
      </c>
      <c r="C114" s="2" t="s">
        <v>35</v>
      </c>
      <c r="D114" s="25" t="str">
        <f t="shared" si="14"/>
        <v>G5 Spot Starting WR</v>
      </c>
      <c r="E114" s="1" t="s">
        <v>359</v>
      </c>
      <c r="F114" s="26" t="str">
        <f t="shared" si="27"/>
        <v>Short/Intermediate Passing Attack </v>
      </c>
      <c r="G114" s="27" t="str">
        <f t="shared" si="18"/>
        <v>Off/Zone Beater</v>
      </c>
      <c r="I114" s="28" t="s">
        <v>342</v>
      </c>
      <c r="J114" s="9" t="s">
        <v>343</v>
      </c>
      <c r="K114" s="9" t="s">
        <v>335</v>
      </c>
      <c r="L114" s="9" t="s">
        <v>336</v>
      </c>
      <c r="M114" s="9" t="s">
        <v>194</v>
      </c>
      <c r="N114" s="9" t="s">
        <v>346</v>
      </c>
      <c r="O114" s="9" t="s">
        <v>339</v>
      </c>
      <c r="P114" s="29">
        <f t="shared" si="5"/>
        <v>3.257142857</v>
      </c>
      <c r="Q114" s="30">
        <f t="shared" si="6"/>
        <v>-2</v>
      </c>
      <c r="R114" s="30"/>
      <c r="T114" s="30">
        <f t="shared" si="7"/>
        <v>2</v>
      </c>
      <c r="U114" s="30">
        <f t="shared" si="8"/>
        <v>2</v>
      </c>
      <c r="V114" s="30">
        <f t="shared" si="9"/>
        <v>4</v>
      </c>
      <c r="W114" s="30">
        <f t="shared" si="10"/>
        <v>4</v>
      </c>
      <c r="X114" s="30">
        <f t="shared" si="11"/>
        <v>4.8</v>
      </c>
      <c r="Y114" s="30">
        <f t="shared" si="12"/>
        <v>2</v>
      </c>
      <c r="Z114" s="30">
        <f t="shared" si="13"/>
        <v>4</v>
      </c>
    </row>
    <row r="115">
      <c r="A115" s="35" t="s">
        <v>507</v>
      </c>
      <c r="B115" s="33" t="s">
        <v>432</v>
      </c>
      <c r="C115" s="2" t="s">
        <v>52</v>
      </c>
      <c r="D115" s="25" t="str">
        <f t="shared" si="14"/>
        <v>G5 Spot Starting WR</v>
      </c>
      <c r="E115" s="26" t="str">
        <f>if(P115=0, "",ifs(T115&gt;=4.5, "X",AND(T115&lt;4.5, V115&gt;2), "Z ",AND(T115&lt;4.5, W115&gt;2), "Slot"))</f>
        <v>Slot</v>
      </c>
      <c r="F115" s="26" t="str">
        <f t="shared" si="27"/>
        <v>Short/Intermediate Passing Attack </v>
      </c>
      <c r="G115" s="27" t="str">
        <f t="shared" si="18"/>
        <v>Off/Zone Beater</v>
      </c>
      <c r="I115" s="28" t="s">
        <v>333</v>
      </c>
      <c r="J115" s="9" t="s">
        <v>334</v>
      </c>
      <c r="K115" s="9" t="s">
        <v>344</v>
      </c>
      <c r="L115" s="9" t="s">
        <v>328</v>
      </c>
      <c r="M115" s="9" t="s">
        <v>194</v>
      </c>
      <c r="N115" s="9" t="s">
        <v>346</v>
      </c>
      <c r="O115" s="9" t="s">
        <v>347</v>
      </c>
      <c r="P115" s="29">
        <f t="shared" si="5"/>
        <v>3.4</v>
      </c>
      <c r="Q115" s="30">
        <f t="shared" si="6"/>
        <v>-4</v>
      </c>
      <c r="R115" s="30"/>
      <c r="T115" s="30">
        <f t="shared" si="7"/>
        <v>3.5</v>
      </c>
      <c r="U115" s="30">
        <f t="shared" si="8"/>
        <v>3.5</v>
      </c>
      <c r="V115" s="30">
        <f t="shared" si="9"/>
        <v>2</v>
      </c>
      <c r="W115" s="30">
        <f t="shared" si="10"/>
        <v>6</v>
      </c>
      <c r="X115" s="30">
        <f t="shared" si="11"/>
        <v>4.8</v>
      </c>
      <c r="Y115" s="30">
        <f t="shared" si="12"/>
        <v>2</v>
      </c>
      <c r="Z115" s="30">
        <f t="shared" si="13"/>
        <v>2</v>
      </c>
    </row>
    <row r="116">
      <c r="A116" s="33" t="s">
        <v>508</v>
      </c>
      <c r="B116" s="33" t="s">
        <v>34</v>
      </c>
      <c r="C116" s="2" t="s">
        <v>35</v>
      </c>
      <c r="D116" s="25" t="str">
        <f t="shared" si="14"/>
        <v>P4 Starter WR</v>
      </c>
      <c r="E116" s="26" t="str">
        <f>if(P116=0, "",ifs(T116&gt;=4.5, "X",AND(T116&lt;4.5, V116&gt;2), "Z ",AND(T116&lt;4.5, W116&gt;2), "Slot "))</f>
        <v>X</v>
      </c>
      <c r="F116" s="26" t="str">
        <f t="shared" si="27"/>
        <v>Vertical Passing Attack</v>
      </c>
      <c r="G116" s="27" t="str">
        <f t="shared" si="18"/>
        <v>Press/Man Beater</v>
      </c>
      <c r="I116" s="28" t="s">
        <v>325</v>
      </c>
      <c r="J116" s="9" t="s">
        <v>334</v>
      </c>
      <c r="K116" s="9" t="s">
        <v>335</v>
      </c>
      <c r="L116" s="9" t="s">
        <v>336</v>
      </c>
      <c r="M116" s="9" t="s">
        <v>194</v>
      </c>
      <c r="N116" s="9" t="s">
        <v>329</v>
      </c>
      <c r="O116" s="9" t="s">
        <v>330</v>
      </c>
      <c r="P116" s="29">
        <f t="shared" si="5"/>
        <v>5.185714286</v>
      </c>
      <c r="Q116" s="30">
        <f t="shared" si="6"/>
        <v>2.5</v>
      </c>
      <c r="R116" s="30"/>
      <c r="T116" s="30">
        <f t="shared" si="7"/>
        <v>6</v>
      </c>
      <c r="U116" s="30">
        <f t="shared" si="8"/>
        <v>3.5</v>
      </c>
      <c r="V116" s="30">
        <f t="shared" si="9"/>
        <v>4</v>
      </c>
      <c r="W116" s="30">
        <f t="shared" si="10"/>
        <v>4</v>
      </c>
      <c r="X116" s="30">
        <f t="shared" si="11"/>
        <v>4.8</v>
      </c>
      <c r="Y116" s="30">
        <f t="shared" si="12"/>
        <v>7</v>
      </c>
      <c r="Z116" s="30">
        <f t="shared" si="13"/>
        <v>7</v>
      </c>
    </row>
    <row r="117">
      <c r="A117" s="33" t="s">
        <v>509</v>
      </c>
      <c r="B117" s="33" t="s">
        <v>222</v>
      </c>
      <c r="C117" s="2" t="s">
        <v>35</v>
      </c>
      <c r="D117" s="25" t="str">
        <f t="shared" si="14"/>
        <v>G5 Spot Starting WR</v>
      </c>
      <c r="E117" s="26" t="str">
        <f t="shared" ref="E117:E118" si="41">if(P117=0, "",ifs(T117&gt;=4.5, "X",AND(T117&lt;4.5, V117&gt;2), "Z ",AND(T117&lt;4.5, W117&gt;2), "Slot"))</f>
        <v>Slot</v>
      </c>
      <c r="F117" s="26" t="str">
        <f t="shared" si="27"/>
        <v>Short/Intermediate Passing Attack </v>
      </c>
      <c r="G117" s="27" t="str">
        <f t="shared" si="18"/>
        <v>Equally Capable</v>
      </c>
      <c r="I117" s="28" t="s">
        <v>333</v>
      </c>
      <c r="J117" s="9" t="s">
        <v>334</v>
      </c>
      <c r="K117" s="9" t="s">
        <v>344</v>
      </c>
      <c r="L117" s="9" t="s">
        <v>336</v>
      </c>
      <c r="M117" s="9" t="s">
        <v>194</v>
      </c>
      <c r="N117" s="9" t="s">
        <v>338</v>
      </c>
      <c r="O117" s="9" t="s">
        <v>347</v>
      </c>
      <c r="P117" s="29">
        <f t="shared" si="5"/>
        <v>3.4</v>
      </c>
      <c r="Q117" s="30">
        <f t="shared" si="6"/>
        <v>0</v>
      </c>
      <c r="R117" s="30"/>
      <c r="T117" s="30">
        <f t="shared" si="7"/>
        <v>3.5</v>
      </c>
      <c r="U117" s="30">
        <f t="shared" si="8"/>
        <v>3.5</v>
      </c>
      <c r="V117" s="30">
        <f t="shared" si="9"/>
        <v>2</v>
      </c>
      <c r="W117" s="30">
        <f t="shared" si="10"/>
        <v>4</v>
      </c>
      <c r="X117" s="30">
        <f t="shared" si="11"/>
        <v>4.8</v>
      </c>
      <c r="Y117" s="30">
        <f t="shared" si="12"/>
        <v>4</v>
      </c>
      <c r="Z117" s="30">
        <f t="shared" si="13"/>
        <v>2</v>
      </c>
    </row>
    <row r="118">
      <c r="A118" s="33" t="s">
        <v>510</v>
      </c>
      <c r="B118" s="33" t="s">
        <v>511</v>
      </c>
      <c r="C118" s="2" t="s">
        <v>35</v>
      </c>
      <c r="D118" s="25" t="str">
        <f t="shared" si="14"/>
        <v>G5 Spot Starting WR</v>
      </c>
      <c r="E118" s="26" t="str">
        <f t="shared" si="41"/>
        <v>Slot</v>
      </c>
      <c r="F118" s="26" t="str">
        <f t="shared" si="27"/>
        <v>Short/Intermediate Passing Attack </v>
      </c>
      <c r="G118" s="27" t="str">
        <f t="shared" si="18"/>
        <v>Off/Zone Beater</v>
      </c>
      <c r="I118" s="28" t="s">
        <v>333</v>
      </c>
      <c r="J118" s="9" t="s">
        <v>334</v>
      </c>
      <c r="K118" s="9" t="s">
        <v>344</v>
      </c>
      <c r="L118" s="9" t="s">
        <v>336</v>
      </c>
      <c r="M118" s="9" t="s">
        <v>194</v>
      </c>
      <c r="N118" s="9" t="s">
        <v>346</v>
      </c>
      <c r="O118" s="9" t="s">
        <v>339</v>
      </c>
      <c r="P118" s="29">
        <f t="shared" si="5"/>
        <v>3.4</v>
      </c>
      <c r="Q118" s="30">
        <f t="shared" si="6"/>
        <v>-4</v>
      </c>
      <c r="R118" s="30"/>
      <c r="T118" s="30">
        <f t="shared" si="7"/>
        <v>3.5</v>
      </c>
      <c r="U118" s="30">
        <f t="shared" si="8"/>
        <v>3.5</v>
      </c>
      <c r="V118" s="30">
        <f t="shared" si="9"/>
        <v>2</v>
      </c>
      <c r="W118" s="30">
        <f t="shared" si="10"/>
        <v>4</v>
      </c>
      <c r="X118" s="30">
        <f t="shared" si="11"/>
        <v>4.8</v>
      </c>
      <c r="Y118" s="30">
        <f t="shared" si="12"/>
        <v>2</v>
      </c>
      <c r="Z118" s="30">
        <f t="shared" si="13"/>
        <v>4</v>
      </c>
    </row>
    <row r="119">
      <c r="A119" s="33" t="s">
        <v>512</v>
      </c>
      <c r="B119" s="33" t="s">
        <v>513</v>
      </c>
      <c r="C119" s="2" t="s">
        <v>35</v>
      </c>
      <c r="D119" s="25" t="str">
        <f t="shared" si="14"/>
        <v>P4 Starter WR</v>
      </c>
      <c r="E119" s="1" t="s">
        <v>359</v>
      </c>
      <c r="F119" s="26" t="str">
        <f t="shared" si="27"/>
        <v>Vertical Passing Attack</v>
      </c>
      <c r="G119" s="27" t="str">
        <f t="shared" si="18"/>
        <v>Press/Man Beater</v>
      </c>
      <c r="I119" s="28" t="s">
        <v>325</v>
      </c>
      <c r="J119" s="9" t="s">
        <v>334</v>
      </c>
      <c r="K119" s="9" t="s">
        <v>335</v>
      </c>
      <c r="L119" s="9" t="s">
        <v>336</v>
      </c>
      <c r="M119" s="9" t="s">
        <v>337</v>
      </c>
      <c r="N119" s="9" t="s">
        <v>329</v>
      </c>
      <c r="O119" s="9" t="s">
        <v>339</v>
      </c>
      <c r="P119" s="29">
        <f t="shared" si="5"/>
        <v>4.914285714</v>
      </c>
      <c r="Q119" s="30">
        <f t="shared" si="6"/>
        <v>5.5</v>
      </c>
      <c r="R119" s="30"/>
      <c r="T119" s="30">
        <f t="shared" si="7"/>
        <v>6</v>
      </c>
      <c r="U119" s="30">
        <f t="shared" si="8"/>
        <v>3.5</v>
      </c>
      <c r="V119" s="30">
        <f t="shared" si="9"/>
        <v>4</v>
      </c>
      <c r="W119" s="30">
        <f t="shared" si="10"/>
        <v>4</v>
      </c>
      <c r="X119" s="30">
        <f t="shared" si="11"/>
        <v>5.9</v>
      </c>
      <c r="Y119" s="30">
        <f t="shared" si="12"/>
        <v>7</v>
      </c>
      <c r="Z119" s="30">
        <f t="shared" si="13"/>
        <v>4</v>
      </c>
    </row>
    <row r="120">
      <c r="A120" s="33" t="s">
        <v>514</v>
      </c>
      <c r="B120" s="33" t="s">
        <v>230</v>
      </c>
      <c r="C120" s="2" t="s">
        <v>35</v>
      </c>
      <c r="D120" s="25" t="str">
        <f t="shared" si="14"/>
        <v>P4 Spot Starting WR</v>
      </c>
      <c r="E120" s="26" t="str">
        <f t="shared" ref="E120:E122" si="42">if(P120=0, "",ifs(T120&gt;=4.5, "X",AND(T120&lt;4.5, V120&gt;2), "Z ",AND(T120&lt;4.5, W120&gt;2), "Slot"))</f>
        <v>Slot</v>
      </c>
      <c r="F120" s="26" t="str">
        <f t="shared" si="27"/>
        <v>Short/Intermediate Passing Attack </v>
      </c>
      <c r="G120" s="27" t="str">
        <f t="shared" si="18"/>
        <v>Off/Zone Beater</v>
      </c>
      <c r="I120" s="28" t="s">
        <v>333</v>
      </c>
      <c r="J120" s="9" t="s">
        <v>334</v>
      </c>
      <c r="K120" s="9" t="s">
        <v>344</v>
      </c>
      <c r="L120" s="9" t="s">
        <v>328</v>
      </c>
      <c r="M120" s="9" t="s">
        <v>194</v>
      </c>
      <c r="N120" s="9" t="s">
        <v>338</v>
      </c>
      <c r="O120" s="9" t="s">
        <v>330</v>
      </c>
      <c r="P120" s="29">
        <f t="shared" si="5"/>
        <v>4.4</v>
      </c>
      <c r="Q120" s="30">
        <f t="shared" si="6"/>
        <v>-7</v>
      </c>
      <c r="R120" s="30"/>
      <c r="T120" s="30">
        <f t="shared" si="7"/>
        <v>3.5</v>
      </c>
      <c r="U120" s="30">
        <f t="shared" si="8"/>
        <v>3.5</v>
      </c>
      <c r="V120" s="30">
        <f t="shared" si="9"/>
        <v>2</v>
      </c>
      <c r="W120" s="30">
        <f t="shared" si="10"/>
        <v>6</v>
      </c>
      <c r="X120" s="30">
        <f t="shared" si="11"/>
        <v>4.8</v>
      </c>
      <c r="Y120" s="30">
        <f t="shared" si="12"/>
        <v>4</v>
      </c>
      <c r="Z120" s="30">
        <f t="shared" si="13"/>
        <v>7</v>
      </c>
    </row>
    <row r="121">
      <c r="A121" s="35" t="s">
        <v>515</v>
      </c>
      <c r="B121" s="33" t="s">
        <v>516</v>
      </c>
      <c r="C121" s="2" t="s">
        <v>52</v>
      </c>
      <c r="D121" s="25" t="str">
        <f t="shared" si="14"/>
        <v>G5 Spot Starting WR</v>
      </c>
      <c r="E121" s="26" t="str">
        <f t="shared" si="42"/>
        <v>Slot</v>
      </c>
      <c r="F121" s="26" t="str">
        <f t="shared" si="27"/>
        <v>Short/Intermediate Passing Attack </v>
      </c>
      <c r="G121" s="27" t="str">
        <f t="shared" si="18"/>
        <v>Off/Zone Beater</v>
      </c>
      <c r="I121" s="28" t="s">
        <v>333</v>
      </c>
      <c r="J121" s="9" t="s">
        <v>334</v>
      </c>
      <c r="K121" s="9" t="s">
        <v>344</v>
      </c>
      <c r="L121" s="9" t="s">
        <v>336</v>
      </c>
      <c r="M121" s="9" t="s">
        <v>185</v>
      </c>
      <c r="N121" s="9" t="s">
        <v>338</v>
      </c>
      <c r="O121" s="9" t="s">
        <v>339</v>
      </c>
      <c r="P121" s="29">
        <f t="shared" si="5"/>
        <v>3.371428571</v>
      </c>
      <c r="Q121" s="30">
        <f t="shared" si="6"/>
        <v>-2</v>
      </c>
      <c r="R121" s="30"/>
      <c r="T121" s="30">
        <f t="shared" si="7"/>
        <v>3.5</v>
      </c>
      <c r="U121" s="30">
        <f t="shared" si="8"/>
        <v>3.5</v>
      </c>
      <c r="V121" s="30">
        <f t="shared" si="9"/>
        <v>2</v>
      </c>
      <c r="W121" s="30">
        <f t="shared" si="10"/>
        <v>4</v>
      </c>
      <c r="X121" s="30">
        <f t="shared" si="11"/>
        <v>2.6</v>
      </c>
      <c r="Y121" s="30">
        <f t="shared" si="12"/>
        <v>4</v>
      </c>
      <c r="Z121" s="30">
        <f t="shared" si="13"/>
        <v>4</v>
      </c>
    </row>
    <row r="122">
      <c r="A122" s="33" t="s">
        <v>517</v>
      </c>
      <c r="B122" s="33" t="s">
        <v>222</v>
      </c>
      <c r="C122" s="2" t="s">
        <v>52</v>
      </c>
      <c r="D122" s="25" t="str">
        <f t="shared" si="14"/>
        <v>G5 Backup WR</v>
      </c>
      <c r="E122" s="26" t="str">
        <f t="shared" si="42"/>
        <v>Slot</v>
      </c>
      <c r="F122" s="26" t="str">
        <f t="shared" si="27"/>
        <v>Short/Intermediate Passing Attack </v>
      </c>
      <c r="G122" s="27" t="str">
        <f t="shared" si="18"/>
        <v>Equally Capable</v>
      </c>
      <c r="I122" s="28" t="s">
        <v>333</v>
      </c>
      <c r="J122" s="9" t="s">
        <v>334</v>
      </c>
      <c r="K122" s="9" t="s">
        <v>344</v>
      </c>
      <c r="L122" s="9" t="s">
        <v>336</v>
      </c>
      <c r="M122" s="9" t="s">
        <v>166</v>
      </c>
      <c r="N122" s="9" t="s">
        <v>338</v>
      </c>
      <c r="O122" s="9" t="s">
        <v>347</v>
      </c>
      <c r="P122" s="29">
        <f t="shared" si="5"/>
        <v>3.242857143</v>
      </c>
      <c r="Q122" s="30">
        <f t="shared" si="6"/>
        <v>0</v>
      </c>
      <c r="R122" s="30"/>
      <c r="T122" s="30">
        <f t="shared" si="7"/>
        <v>3.5</v>
      </c>
      <c r="U122" s="30">
        <f t="shared" si="8"/>
        <v>3.5</v>
      </c>
      <c r="V122" s="30">
        <f t="shared" si="9"/>
        <v>2</v>
      </c>
      <c r="W122" s="30">
        <f t="shared" si="10"/>
        <v>4</v>
      </c>
      <c r="X122" s="30">
        <f t="shared" si="11"/>
        <v>3.7</v>
      </c>
      <c r="Y122" s="30">
        <f t="shared" si="12"/>
        <v>4</v>
      </c>
      <c r="Z122" s="30">
        <f t="shared" si="13"/>
        <v>2</v>
      </c>
    </row>
    <row r="123">
      <c r="A123" s="33" t="s">
        <v>518</v>
      </c>
      <c r="B123" s="33" t="s">
        <v>250</v>
      </c>
      <c r="C123" s="2" t="s">
        <v>52</v>
      </c>
      <c r="D123" s="25" t="str">
        <f t="shared" si="14"/>
        <v>P4 Starter WR</v>
      </c>
      <c r="E123" s="26" t="str">
        <f>if(P123=0, "",ifs(T123&gt;=4.5, "X",AND(T123&lt;4.5, V123&gt;2), "Z ",AND(T123&lt;4.5, W123&gt;2), "Slot "))</f>
        <v>X</v>
      </c>
      <c r="F123" s="26" t="str">
        <f t="shared" si="27"/>
        <v>Vertical Passing Attack</v>
      </c>
      <c r="G123" s="27" t="str">
        <f t="shared" si="18"/>
        <v>Press/Man Beater</v>
      </c>
      <c r="I123" s="28" t="s">
        <v>325</v>
      </c>
      <c r="J123" s="9" t="s">
        <v>334</v>
      </c>
      <c r="K123" s="9" t="s">
        <v>335</v>
      </c>
      <c r="L123" s="9" t="s">
        <v>336</v>
      </c>
      <c r="M123" s="9" t="s">
        <v>166</v>
      </c>
      <c r="N123" s="9" t="s">
        <v>329</v>
      </c>
      <c r="O123" s="9" t="s">
        <v>339</v>
      </c>
      <c r="P123" s="29">
        <f t="shared" si="5"/>
        <v>4.6</v>
      </c>
      <c r="Q123" s="30">
        <f t="shared" si="6"/>
        <v>5.5</v>
      </c>
      <c r="R123" s="30"/>
      <c r="T123" s="30">
        <f t="shared" si="7"/>
        <v>6</v>
      </c>
      <c r="U123" s="30">
        <f t="shared" si="8"/>
        <v>3.5</v>
      </c>
      <c r="V123" s="30">
        <f t="shared" si="9"/>
        <v>4</v>
      </c>
      <c r="W123" s="30">
        <f t="shared" si="10"/>
        <v>4</v>
      </c>
      <c r="X123" s="30">
        <f t="shared" si="11"/>
        <v>3.7</v>
      </c>
      <c r="Y123" s="30">
        <f t="shared" si="12"/>
        <v>7</v>
      </c>
      <c r="Z123" s="30">
        <f t="shared" si="13"/>
        <v>4</v>
      </c>
    </row>
    <row r="124">
      <c r="A124" s="33" t="s">
        <v>519</v>
      </c>
      <c r="B124" s="33" t="s">
        <v>220</v>
      </c>
      <c r="C124" s="2" t="s">
        <v>35</v>
      </c>
      <c r="D124" s="25" t="str">
        <f t="shared" si="14"/>
        <v>P4 Spot Starting WR</v>
      </c>
      <c r="E124" s="26" t="str">
        <f>if(P124=0, "",ifs(T124&gt;=4.5, "X",AND(T124&lt;4.5, V124&gt;2), "Z ",AND(T124&lt;4.5, W124&gt;2), "Slot"))</f>
        <v>Slot</v>
      </c>
      <c r="F124" s="26" t="str">
        <f t="shared" si="27"/>
        <v>Vertical Passing Attack</v>
      </c>
      <c r="G124" s="27" t="str">
        <f t="shared" si="18"/>
        <v>Greater Affinity Vs Off/Zone</v>
      </c>
      <c r="I124" s="28" t="s">
        <v>333</v>
      </c>
      <c r="J124" s="9" t="s">
        <v>334</v>
      </c>
      <c r="K124" s="9" t="s">
        <v>344</v>
      </c>
      <c r="L124" s="9" t="s">
        <v>328</v>
      </c>
      <c r="M124" s="9" t="s">
        <v>194</v>
      </c>
      <c r="N124" s="9" t="s">
        <v>329</v>
      </c>
      <c r="O124" s="9" t="s">
        <v>339</v>
      </c>
      <c r="P124" s="29">
        <f t="shared" si="5"/>
        <v>4.4</v>
      </c>
      <c r="Q124" s="30">
        <f t="shared" si="6"/>
        <v>-1</v>
      </c>
      <c r="R124" s="30"/>
      <c r="T124" s="30">
        <f t="shared" si="7"/>
        <v>3.5</v>
      </c>
      <c r="U124" s="30">
        <f t="shared" si="8"/>
        <v>3.5</v>
      </c>
      <c r="V124" s="30">
        <f t="shared" si="9"/>
        <v>2</v>
      </c>
      <c r="W124" s="30">
        <f t="shared" si="10"/>
        <v>6</v>
      </c>
      <c r="X124" s="30">
        <f t="shared" si="11"/>
        <v>4.8</v>
      </c>
      <c r="Y124" s="30">
        <f t="shared" si="12"/>
        <v>7</v>
      </c>
      <c r="Z124" s="30">
        <f t="shared" si="13"/>
        <v>4</v>
      </c>
    </row>
    <row r="125">
      <c r="A125" s="33" t="s">
        <v>520</v>
      </c>
      <c r="B125" s="33" t="s">
        <v>521</v>
      </c>
      <c r="C125" s="2" t="s">
        <v>35</v>
      </c>
      <c r="D125" s="25" t="str">
        <f t="shared" si="14"/>
        <v>P4 Starter WR</v>
      </c>
      <c r="E125" s="26" t="str">
        <f t="shared" ref="E125:E127" si="43">if(P125=0, "",ifs(T125&gt;=4.5, "X",AND(T125&lt;4.5, V125&gt;2), "Z ",AND(T125&lt;4.5, W125&gt;2), "Slot "))</f>
        <v>X</v>
      </c>
      <c r="F125" s="26" t="str">
        <f t="shared" si="27"/>
        <v>Vertical Passing Attack</v>
      </c>
      <c r="G125" s="27" t="str">
        <f t="shared" si="18"/>
        <v>Press/Man Beater</v>
      </c>
      <c r="I125" s="28" t="s">
        <v>325</v>
      </c>
      <c r="J125" s="9" t="s">
        <v>334</v>
      </c>
      <c r="K125" s="9" t="s">
        <v>335</v>
      </c>
      <c r="L125" s="9" t="s">
        <v>336</v>
      </c>
      <c r="M125" s="9" t="s">
        <v>194</v>
      </c>
      <c r="N125" s="9" t="s">
        <v>329</v>
      </c>
      <c r="O125" s="9" t="s">
        <v>330</v>
      </c>
      <c r="P125" s="29">
        <f t="shared" si="5"/>
        <v>5.185714286</v>
      </c>
      <c r="Q125" s="30">
        <f t="shared" si="6"/>
        <v>2.5</v>
      </c>
      <c r="R125" s="30"/>
      <c r="T125" s="30">
        <f t="shared" si="7"/>
        <v>6</v>
      </c>
      <c r="U125" s="30">
        <f t="shared" si="8"/>
        <v>3.5</v>
      </c>
      <c r="V125" s="30">
        <f t="shared" si="9"/>
        <v>4</v>
      </c>
      <c r="W125" s="30">
        <f t="shared" si="10"/>
        <v>4</v>
      </c>
      <c r="X125" s="30">
        <f t="shared" si="11"/>
        <v>4.8</v>
      </c>
      <c r="Y125" s="30">
        <f t="shared" si="12"/>
        <v>7</v>
      </c>
      <c r="Z125" s="30">
        <f t="shared" si="13"/>
        <v>7</v>
      </c>
    </row>
    <row r="126">
      <c r="A126" s="33" t="s">
        <v>522</v>
      </c>
      <c r="B126" s="33" t="s">
        <v>385</v>
      </c>
      <c r="C126" s="2" t="s">
        <v>35</v>
      </c>
      <c r="D126" s="25" t="str">
        <f t="shared" si="14"/>
        <v>G5 Spot Starting WR</v>
      </c>
      <c r="E126" s="26" t="str">
        <f t="shared" si="43"/>
        <v>Z </v>
      </c>
      <c r="F126" s="26" t="str">
        <f t="shared" si="27"/>
        <v>Short/Intermediate Passing Attack </v>
      </c>
      <c r="G126" s="27" t="str">
        <f t="shared" si="18"/>
        <v>Greater Affinity Vs Off/Zone</v>
      </c>
      <c r="I126" s="28" t="s">
        <v>333</v>
      </c>
      <c r="J126" s="9" t="s">
        <v>343</v>
      </c>
      <c r="K126" s="9" t="s">
        <v>335</v>
      </c>
      <c r="L126" s="9" t="s">
        <v>336</v>
      </c>
      <c r="M126" s="9" t="s">
        <v>166</v>
      </c>
      <c r="N126" s="9" t="s">
        <v>346</v>
      </c>
      <c r="O126" s="9" t="s">
        <v>339</v>
      </c>
      <c r="P126" s="29">
        <f t="shared" si="5"/>
        <v>3.314285714</v>
      </c>
      <c r="Q126" s="30">
        <f t="shared" si="6"/>
        <v>-0.5</v>
      </c>
      <c r="R126" s="30"/>
      <c r="T126" s="30">
        <f t="shared" si="7"/>
        <v>3.5</v>
      </c>
      <c r="U126" s="30">
        <f t="shared" si="8"/>
        <v>2</v>
      </c>
      <c r="V126" s="30">
        <f t="shared" si="9"/>
        <v>4</v>
      </c>
      <c r="W126" s="30">
        <f t="shared" si="10"/>
        <v>4</v>
      </c>
      <c r="X126" s="30">
        <f t="shared" si="11"/>
        <v>3.7</v>
      </c>
      <c r="Y126" s="30">
        <f t="shared" si="12"/>
        <v>2</v>
      </c>
      <c r="Z126" s="30">
        <f t="shared" si="13"/>
        <v>4</v>
      </c>
    </row>
    <row r="127">
      <c r="A127" s="33" t="s">
        <v>523</v>
      </c>
      <c r="B127" s="33" t="s">
        <v>524</v>
      </c>
      <c r="C127" s="2" t="s">
        <v>35</v>
      </c>
      <c r="D127" s="25" t="str">
        <f t="shared" si="14"/>
        <v>G5 Spot Starting WR</v>
      </c>
      <c r="E127" s="26" t="str">
        <f t="shared" si="43"/>
        <v>Z </v>
      </c>
      <c r="F127" s="26" t="str">
        <f t="shared" si="27"/>
        <v>Short/Intermediate Passing Attack </v>
      </c>
      <c r="G127" s="27" t="str">
        <f t="shared" si="18"/>
        <v>Greater Affinity Vs Off/Zone</v>
      </c>
      <c r="I127" s="28" t="s">
        <v>333</v>
      </c>
      <c r="J127" s="9" t="s">
        <v>343</v>
      </c>
      <c r="K127" s="9" t="s">
        <v>335</v>
      </c>
      <c r="L127" s="9" t="s">
        <v>336</v>
      </c>
      <c r="M127" s="9" t="s">
        <v>166</v>
      </c>
      <c r="N127" s="9" t="s">
        <v>346</v>
      </c>
      <c r="O127" s="9" t="s">
        <v>339</v>
      </c>
      <c r="P127" s="29">
        <f t="shared" si="5"/>
        <v>3.314285714</v>
      </c>
      <c r="Q127" s="30">
        <f t="shared" si="6"/>
        <v>-0.5</v>
      </c>
      <c r="R127" s="30"/>
      <c r="T127" s="30">
        <f t="shared" si="7"/>
        <v>3.5</v>
      </c>
      <c r="U127" s="30">
        <f t="shared" si="8"/>
        <v>2</v>
      </c>
      <c r="V127" s="30">
        <f t="shared" si="9"/>
        <v>4</v>
      </c>
      <c r="W127" s="30">
        <f t="shared" si="10"/>
        <v>4</v>
      </c>
      <c r="X127" s="30">
        <f t="shared" si="11"/>
        <v>3.7</v>
      </c>
      <c r="Y127" s="30">
        <f t="shared" si="12"/>
        <v>2</v>
      </c>
      <c r="Z127" s="30">
        <f t="shared" si="13"/>
        <v>4</v>
      </c>
    </row>
    <row r="128">
      <c r="A128" s="33" t="s">
        <v>525</v>
      </c>
      <c r="B128" s="33" t="s">
        <v>143</v>
      </c>
      <c r="C128" s="2" t="s">
        <v>35</v>
      </c>
      <c r="D128" s="25" t="str">
        <f t="shared" si="14"/>
        <v>P4 Starter WR</v>
      </c>
      <c r="E128" s="1" t="s">
        <v>359</v>
      </c>
      <c r="F128" s="26" t="str">
        <f t="shared" si="27"/>
        <v>Short/Intermediate Passing Attack </v>
      </c>
      <c r="G128" s="27" t="str">
        <f t="shared" si="18"/>
        <v>Off/Zone Beater</v>
      </c>
      <c r="I128" s="28" t="s">
        <v>333</v>
      </c>
      <c r="J128" s="9" t="s">
        <v>334</v>
      </c>
      <c r="K128" s="9" t="s">
        <v>335</v>
      </c>
      <c r="L128" s="9" t="s">
        <v>328</v>
      </c>
      <c r="M128" s="9" t="s">
        <v>337</v>
      </c>
      <c r="N128" s="9" t="s">
        <v>338</v>
      </c>
      <c r="O128" s="9" t="s">
        <v>330</v>
      </c>
      <c r="P128" s="29">
        <f t="shared" si="5"/>
        <v>4.842857143</v>
      </c>
      <c r="Q128" s="30">
        <f t="shared" si="6"/>
        <v>-5</v>
      </c>
      <c r="R128" s="30"/>
      <c r="T128" s="30">
        <f t="shared" si="7"/>
        <v>3.5</v>
      </c>
      <c r="U128" s="30">
        <f t="shared" si="8"/>
        <v>3.5</v>
      </c>
      <c r="V128" s="30">
        <f t="shared" si="9"/>
        <v>4</v>
      </c>
      <c r="W128" s="30">
        <f t="shared" si="10"/>
        <v>6</v>
      </c>
      <c r="X128" s="30">
        <f t="shared" si="11"/>
        <v>5.9</v>
      </c>
      <c r="Y128" s="30">
        <f t="shared" si="12"/>
        <v>4</v>
      </c>
      <c r="Z128" s="30">
        <f t="shared" si="13"/>
        <v>7</v>
      </c>
    </row>
    <row r="129">
      <c r="A129" s="35" t="s">
        <v>526</v>
      </c>
      <c r="B129" s="33" t="s">
        <v>485</v>
      </c>
      <c r="C129" s="2" t="s">
        <v>35</v>
      </c>
      <c r="D129" s="25" t="str">
        <f t="shared" si="14"/>
        <v>G5 Spot Starting WR</v>
      </c>
      <c r="E129" s="26" t="str">
        <f t="shared" ref="E129:E134" si="44">if(P129=0, "",ifs(T129&gt;=4.5, "X",AND(T129&lt;4.5, V129&gt;2), "Z ",AND(T129&lt;4.5, W129&gt;2), "Slot"))</f>
        <v>Slot</v>
      </c>
      <c r="F129" s="26" t="str">
        <f t="shared" si="27"/>
        <v>Short/Intermediate Passing Attack </v>
      </c>
      <c r="G129" s="27" t="str">
        <f t="shared" si="18"/>
        <v>Greater Affinity Vs Off/Zone</v>
      </c>
      <c r="I129" s="28" t="s">
        <v>333</v>
      </c>
      <c r="J129" s="9" t="s">
        <v>343</v>
      </c>
      <c r="K129" s="9" t="s">
        <v>344</v>
      </c>
      <c r="L129" s="9" t="s">
        <v>328</v>
      </c>
      <c r="M129" s="9" t="s">
        <v>166</v>
      </c>
      <c r="N129" s="9" t="s">
        <v>338</v>
      </c>
      <c r="O129" s="9" t="s">
        <v>347</v>
      </c>
      <c r="P129" s="29">
        <f t="shared" si="5"/>
        <v>3.314285714</v>
      </c>
      <c r="Q129" s="30">
        <f t="shared" si="6"/>
        <v>-0.5</v>
      </c>
      <c r="R129" s="30"/>
      <c r="T129" s="30">
        <f t="shared" si="7"/>
        <v>3.5</v>
      </c>
      <c r="U129" s="30">
        <f t="shared" si="8"/>
        <v>2</v>
      </c>
      <c r="V129" s="30">
        <f t="shared" si="9"/>
        <v>2</v>
      </c>
      <c r="W129" s="30">
        <f t="shared" si="10"/>
        <v>6</v>
      </c>
      <c r="X129" s="30">
        <f t="shared" si="11"/>
        <v>3.7</v>
      </c>
      <c r="Y129" s="30">
        <f t="shared" si="12"/>
        <v>4</v>
      </c>
      <c r="Z129" s="30">
        <f t="shared" si="13"/>
        <v>2</v>
      </c>
    </row>
    <row r="130">
      <c r="A130" s="35" t="s">
        <v>527</v>
      </c>
      <c r="B130" s="33" t="s">
        <v>120</v>
      </c>
      <c r="C130" s="2" t="s">
        <v>35</v>
      </c>
      <c r="D130" s="25" t="str">
        <f t="shared" si="14"/>
        <v>G5 Spot Starting WR</v>
      </c>
      <c r="E130" s="26" t="str">
        <f t="shared" si="44"/>
        <v>Slot</v>
      </c>
      <c r="F130" s="26" t="str">
        <f t="shared" si="27"/>
        <v>Short/Intermediate Passing Attack </v>
      </c>
      <c r="G130" s="27" t="str">
        <f t="shared" si="18"/>
        <v>Off/Zone Beater</v>
      </c>
      <c r="I130" s="28" t="s">
        <v>342</v>
      </c>
      <c r="J130" s="9" t="s">
        <v>343</v>
      </c>
      <c r="K130" s="9" t="s">
        <v>344</v>
      </c>
      <c r="L130" s="9" t="s">
        <v>336</v>
      </c>
      <c r="M130" s="9" t="s">
        <v>194</v>
      </c>
      <c r="N130" s="9" t="s">
        <v>338</v>
      </c>
      <c r="O130" s="9" t="s">
        <v>339</v>
      </c>
      <c r="P130" s="29">
        <f t="shared" si="5"/>
        <v>3.257142857</v>
      </c>
      <c r="Q130" s="30">
        <f t="shared" si="6"/>
        <v>-2</v>
      </c>
      <c r="R130" s="30"/>
      <c r="T130" s="30">
        <f t="shared" si="7"/>
        <v>2</v>
      </c>
      <c r="U130" s="30">
        <f t="shared" si="8"/>
        <v>2</v>
      </c>
      <c r="V130" s="30">
        <f t="shared" si="9"/>
        <v>2</v>
      </c>
      <c r="W130" s="30">
        <f t="shared" si="10"/>
        <v>4</v>
      </c>
      <c r="X130" s="30">
        <f t="shared" si="11"/>
        <v>4.8</v>
      </c>
      <c r="Y130" s="30">
        <f t="shared" si="12"/>
        <v>4</v>
      </c>
      <c r="Z130" s="30">
        <f t="shared" si="13"/>
        <v>4</v>
      </c>
    </row>
    <row r="131">
      <c r="A131" s="35" t="s">
        <v>528</v>
      </c>
      <c r="B131" s="33" t="s">
        <v>466</v>
      </c>
      <c r="C131" s="2" t="s">
        <v>52</v>
      </c>
      <c r="D131" s="25" t="str">
        <f t="shared" si="14"/>
        <v>G5 Spot Starting WR</v>
      </c>
      <c r="E131" s="26" t="str">
        <f t="shared" si="44"/>
        <v>Slot</v>
      </c>
      <c r="F131" s="26" t="str">
        <f t="shared" si="27"/>
        <v>Short/Intermediate Passing Attack </v>
      </c>
      <c r="G131" s="27" t="str">
        <f t="shared" si="18"/>
        <v>Off/Zone Beater</v>
      </c>
      <c r="I131" s="28" t="s">
        <v>342</v>
      </c>
      <c r="J131" s="9" t="s">
        <v>343</v>
      </c>
      <c r="K131" s="9" t="s">
        <v>344</v>
      </c>
      <c r="L131" s="9" t="s">
        <v>336</v>
      </c>
      <c r="M131" s="9" t="s">
        <v>194</v>
      </c>
      <c r="N131" s="9" t="s">
        <v>338</v>
      </c>
      <c r="O131" s="9" t="s">
        <v>339</v>
      </c>
      <c r="P131" s="29">
        <f t="shared" si="5"/>
        <v>3.257142857</v>
      </c>
      <c r="Q131" s="30">
        <f t="shared" si="6"/>
        <v>-2</v>
      </c>
      <c r="R131" s="30"/>
      <c r="T131" s="30">
        <f t="shared" si="7"/>
        <v>2</v>
      </c>
      <c r="U131" s="30">
        <f t="shared" si="8"/>
        <v>2</v>
      </c>
      <c r="V131" s="30">
        <f t="shared" si="9"/>
        <v>2</v>
      </c>
      <c r="W131" s="30">
        <f t="shared" si="10"/>
        <v>4</v>
      </c>
      <c r="X131" s="30">
        <f t="shared" si="11"/>
        <v>4.8</v>
      </c>
      <c r="Y131" s="30">
        <f t="shared" si="12"/>
        <v>4</v>
      </c>
      <c r="Z131" s="30">
        <f t="shared" si="13"/>
        <v>4</v>
      </c>
    </row>
    <row r="132">
      <c r="A132" s="33" t="s">
        <v>529</v>
      </c>
      <c r="B132" s="33" t="s">
        <v>239</v>
      </c>
      <c r="C132" s="2" t="s">
        <v>35</v>
      </c>
      <c r="D132" s="25" t="str">
        <f t="shared" si="14"/>
        <v>G5 Spot Starting WR</v>
      </c>
      <c r="E132" s="26" t="str">
        <f t="shared" si="44"/>
        <v>Slot</v>
      </c>
      <c r="F132" s="26" t="str">
        <f t="shared" si="27"/>
        <v>Short/Intermediate Passing Attack </v>
      </c>
      <c r="G132" s="27" t="str">
        <f t="shared" si="18"/>
        <v>Off/Zone Beater</v>
      </c>
      <c r="I132" s="28" t="s">
        <v>333</v>
      </c>
      <c r="J132" s="9" t="s">
        <v>343</v>
      </c>
      <c r="K132" s="9" t="s">
        <v>344</v>
      </c>
      <c r="L132" s="9" t="s">
        <v>336</v>
      </c>
      <c r="M132" s="9" t="s">
        <v>185</v>
      </c>
      <c r="N132" s="9" t="s">
        <v>346</v>
      </c>
      <c r="O132" s="9" t="s">
        <v>330</v>
      </c>
      <c r="P132" s="29">
        <f t="shared" si="5"/>
        <v>3.3</v>
      </c>
      <c r="Q132" s="30">
        <f t="shared" si="6"/>
        <v>-5.5</v>
      </c>
      <c r="R132" s="30"/>
      <c r="T132" s="30">
        <f t="shared" si="7"/>
        <v>3.5</v>
      </c>
      <c r="U132" s="30">
        <f t="shared" si="8"/>
        <v>2</v>
      </c>
      <c r="V132" s="30">
        <f t="shared" si="9"/>
        <v>2</v>
      </c>
      <c r="W132" s="30">
        <f t="shared" si="10"/>
        <v>4</v>
      </c>
      <c r="X132" s="30">
        <f t="shared" si="11"/>
        <v>2.6</v>
      </c>
      <c r="Y132" s="30">
        <f t="shared" si="12"/>
        <v>2</v>
      </c>
      <c r="Z132" s="30">
        <f t="shared" si="13"/>
        <v>7</v>
      </c>
    </row>
    <row r="133">
      <c r="A133" s="33" t="s">
        <v>530</v>
      </c>
      <c r="B133" s="33" t="s">
        <v>531</v>
      </c>
      <c r="C133" s="2" t="s">
        <v>35</v>
      </c>
      <c r="D133" s="25" t="str">
        <f t="shared" si="14"/>
        <v>G5 Spot Starting WR</v>
      </c>
      <c r="E133" s="26" t="str">
        <f t="shared" si="44"/>
        <v>Slot</v>
      </c>
      <c r="F133" s="26" t="str">
        <f t="shared" si="27"/>
        <v>Short/Intermediate Passing Attack </v>
      </c>
      <c r="G133" s="27" t="str">
        <f t="shared" si="18"/>
        <v>Off/Zone Beater</v>
      </c>
      <c r="I133" s="28" t="s">
        <v>342</v>
      </c>
      <c r="J133" s="9" t="s">
        <v>343</v>
      </c>
      <c r="K133" s="9" t="s">
        <v>344</v>
      </c>
      <c r="L133" s="9" t="s">
        <v>336</v>
      </c>
      <c r="M133" s="9" t="s">
        <v>194</v>
      </c>
      <c r="N133" s="9" t="s">
        <v>338</v>
      </c>
      <c r="O133" s="9" t="s">
        <v>339</v>
      </c>
      <c r="P133" s="29">
        <f t="shared" si="5"/>
        <v>3.257142857</v>
      </c>
      <c r="Q133" s="30">
        <f t="shared" si="6"/>
        <v>-2</v>
      </c>
      <c r="R133" s="30"/>
      <c r="T133" s="30">
        <f t="shared" si="7"/>
        <v>2</v>
      </c>
      <c r="U133" s="30">
        <f t="shared" si="8"/>
        <v>2</v>
      </c>
      <c r="V133" s="30">
        <f t="shared" si="9"/>
        <v>2</v>
      </c>
      <c r="W133" s="30">
        <f t="shared" si="10"/>
        <v>4</v>
      </c>
      <c r="X133" s="30">
        <f t="shared" si="11"/>
        <v>4.8</v>
      </c>
      <c r="Y133" s="30">
        <f t="shared" si="12"/>
        <v>4</v>
      </c>
      <c r="Z133" s="30">
        <f t="shared" si="13"/>
        <v>4</v>
      </c>
    </row>
    <row r="134">
      <c r="A134" s="33" t="s">
        <v>532</v>
      </c>
      <c r="B134" s="33" t="s">
        <v>533</v>
      </c>
      <c r="C134" s="2" t="s">
        <v>35</v>
      </c>
      <c r="D134" s="25" t="str">
        <f t="shared" si="14"/>
        <v>G5 Backup WR</v>
      </c>
      <c r="E134" s="26" t="str">
        <f t="shared" si="44"/>
        <v>Slot</v>
      </c>
      <c r="F134" s="26" t="str">
        <f t="shared" si="27"/>
        <v>Short/Intermediate Passing Attack </v>
      </c>
      <c r="G134" s="27" t="str">
        <f t="shared" si="18"/>
        <v>Off/Zone Beater</v>
      </c>
      <c r="I134" s="28" t="s">
        <v>342</v>
      </c>
      <c r="J134" s="9" t="s">
        <v>343</v>
      </c>
      <c r="K134" s="9" t="s">
        <v>344</v>
      </c>
      <c r="L134" s="9" t="s">
        <v>336</v>
      </c>
      <c r="M134" s="9" t="s">
        <v>166</v>
      </c>
      <c r="N134" s="9" t="s">
        <v>346</v>
      </c>
      <c r="O134" s="9" t="s">
        <v>339</v>
      </c>
      <c r="P134" s="29">
        <f t="shared" si="5"/>
        <v>2.814285714</v>
      </c>
      <c r="Q134" s="30">
        <f t="shared" si="6"/>
        <v>-4</v>
      </c>
      <c r="R134" s="30"/>
      <c r="T134" s="30">
        <f t="shared" si="7"/>
        <v>2</v>
      </c>
      <c r="U134" s="30">
        <f t="shared" si="8"/>
        <v>2</v>
      </c>
      <c r="V134" s="30">
        <f t="shared" si="9"/>
        <v>2</v>
      </c>
      <c r="W134" s="30">
        <f t="shared" si="10"/>
        <v>4</v>
      </c>
      <c r="X134" s="30">
        <f t="shared" si="11"/>
        <v>3.7</v>
      </c>
      <c r="Y134" s="30">
        <f t="shared" si="12"/>
        <v>2</v>
      </c>
      <c r="Z134" s="30">
        <f t="shared" si="13"/>
        <v>4</v>
      </c>
    </row>
    <row r="135">
      <c r="A135" s="33" t="s">
        <v>534</v>
      </c>
      <c r="B135" s="33" t="s">
        <v>380</v>
      </c>
      <c r="C135" s="2" t="s">
        <v>35</v>
      </c>
      <c r="D135" s="25" t="str">
        <f t="shared" si="14"/>
        <v>G5 Spot Starting WR</v>
      </c>
      <c r="E135" s="1" t="s">
        <v>535</v>
      </c>
      <c r="F135" s="26" t="str">
        <f t="shared" si="27"/>
        <v>Short/Intermediate Passing Attack </v>
      </c>
      <c r="G135" s="27" t="str">
        <f t="shared" si="18"/>
        <v>Press/Man Beater</v>
      </c>
      <c r="I135" s="28" t="s">
        <v>333</v>
      </c>
      <c r="J135" s="9" t="s">
        <v>343</v>
      </c>
      <c r="K135" s="9" t="s">
        <v>335</v>
      </c>
      <c r="L135" s="9" t="s">
        <v>336</v>
      </c>
      <c r="M135" s="9" t="s">
        <v>166</v>
      </c>
      <c r="N135" s="9" t="s">
        <v>338</v>
      </c>
      <c r="O135" s="9" t="s">
        <v>347</v>
      </c>
      <c r="P135" s="29">
        <f t="shared" si="5"/>
        <v>3.314285714</v>
      </c>
      <c r="Q135" s="30">
        <f t="shared" si="6"/>
        <v>3.5</v>
      </c>
      <c r="R135" s="30"/>
      <c r="T135" s="30">
        <f t="shared" si="7"/>
        <v>3.5</v>
      </c>
      <c r="U135" s="30">
        <f t="shared" si="8"/>
        <v>2</v>
      </c>
      <c r="V135" s="30">
        <f t="shared" si="9"/>
        <v>4</v>
      </c>
      <c r="W135" s="30">
        <f t="shared" si="10"/>
        <v>4</v>
      </c>
      <c r="X135" s="30">
        <f t="shared" si="11"/>
        <v>3.7</v>
      </c>
      <c r="Y135" s="30">
        <f t="shared" si="12"/>
        <v>4</v>
      </c>
      <c r="Z135" s="30">
        <f t="shared" si="13"/>
        <v>2</v>
      </c>
    </row>
    <row r="136">
      <c r="A136" s="33" t="s">
        <v>536</v>
      </c>
      <c r="B136" s="33" t="s">
        <v>537</v>
      </c>
      <c r="C136" s="2" t="s">
        <v>35</v>
      </c>
      <c r="D136" s="25" t="str">
        <f t="shared" si="14"/>
        <v>G5 Spot Starting WR</v>
      </c>
      <c r="E136" s="26" t="str">
        <f t="shared" ref="E136:E138" si="45">if(P136=0, "",ifs(T136&gt;=4.5, "X",AND(T136&lt;4.5, V136&gt;2), "Z ",AND(T136&lt;4.5, W136&gt;2), "Slot"))</f>
        <v>Slot</v>
      </c>
      <c r="F136" s="26" t="str">
        <f t="shared" si="27"/>
        <v>Short/Intermediate Passing Attack </v>
      </c>
      <c r="G136" s="27" t="str">
        <f t="shared" si="18"/>
        <v>Off/Zone Beater</v>
      </c>
      <c r="I136" s="28" t="s">
        <v>342</v>
      </c>
      <c r="J136" s="9" t="s">
        <v>334</v>
      </c>
      <c r="K136" s="9" t="s">
        <v>344</v>
      </c>
      <c r="L136" s="9" t="s">
        <v>336</v>
      </c>
      <c r="M136" s="9" t="s">
        <v>194</v>
      </c>
      <c r="N136" s="9" t="s">
        <v>338</v>
      </c>
      <c r="O136" s="9" t="s">
        <v>339</v>
      </c>
      <c r="P136" s="29">
        <f t="shared" si="5"/>
        <v>3.471428571</v>
      </c>
      <c r="Q136" s="30">
        <f t="shared" si="6"/>
        <v>-3.5</v>
      </c>
      <c r="R136" s="30"/>
      <c r="T136" s="30">
        <f t="shared" si="7"/>
        <v>2</v>
      </c>
      <c r="U136" s="30">
        <f t="shared" si="8"/>
        <v>3.5</v>
      </c>
      <c r="V136" s="30">
        <f t="shared" si="9"/>
        <v>2</v>
      </c>
      <c r="W136" s="30">
        <f t="shared" si="10"/>
        <v>4</v>
      </c>
      <c r="X136" s="30">
        <f t="shared" si="11"/>
        <v>4.8</v>
      </c>
      <c r="Y136" s="30">
        <f t="shared" si="12"/>
        <v>4</v>
      </c>
      <c r="Z136" s="30">
        <f t="shared" si="13"/>
        <v>4</v>
      </c>
    </row>
    <row r="137">
      <c r="A137" s="33" t="s">
        <v>538</v>
      </c>
      <c r="B137" s="33" t="s">
        <v>355</v>
      </c>
      <c r="C137" s="2" t="s">
        <v>35</v>
      </c>
      <c r="D137" s="25" t="str">
        <f t="shared" si="14"/>
        <v>G5 Spot Starting WR</v>
      </c>
      <c r="E137" s="26" t="str">
        <f t="shared" si="45"/>
        <v>Slot</v>
      </c>
      <c r="F137" s="26" t="str">
        <f t="shared" si="27"/>
        <v>Short/Intermediate Passing Attack </v>
      </c>
      <c r="G137" s="27" t="str">
        <f t="shared" si="18"/>
        <v>Off/Zone Beater</v>
      </c>
      <c r="I137" s="28" t="s">
        <v>333</v>
      </c>
      <c r="J137" s="9" t="s">
        <v>334</v>
      </c>
      <c r="K137" s="9" t="s">
        <v>344</v>
      </c>
      <c r="L137" s="9" t="s">
        <v>336</v>
      </c>
      <c r="M137" s="9" t="s">
        <v>166</v>
      </c>
      <c r="N137" s="9" t="s">
        <v>338</v>
      </c>
      <c r="O137" s="9" t="s">
        <v>339</v>
      </c>
      <c r="P137" s="29">
        <f t="shared" si="5"/>
        <v>3.528571429</v>
      </c>
      <c r="Q137" s="30">
        <f t="shared" si="6"/>
        <v>-2</v>
      </c>
      <c r="R137" s="30"/>
      <c r="T137" s="30">
        <f t="shared" si="7"/>
        <v>3.5</v>
      </c>
      <c r="U137" s="30">
        <f t="shared" si="8"/>
        <v>3.5</v>
      </c>
      <c r="V137" s="30">
        <f t="shared" si="9"/>
        <v>2</v>
      </c>
      <c r="W137" s="30">
        <f t="shared" si="10"/>
        <v>4</v>
      </c>
      <c r="X137" s="30">
        <f t="shared" si="11"/>
        <v>3.7</v>
      </c>
      <c r="Y137" s="30">
        <f t="shared" si="12"/>
        <v>4</v>
      </c>
      <c r="Z137" s="30">
        <f t="shared" si="13"/>
        <v>4</v>
      </c>
    </row>
    <row r="138">
      <c r="A138" s="33" t="s">
        <v>539</v>
      </c>
      <c r="B138" s="33" t="s">
        <v>521</v>
      </c>
      <c r="C138" s="2" t="s">
        <v>35</v>
      </c>
      <c r="D138" s="25" t="str">
        <f t="shared" si="14"/>
        <v>G5 Spot Starting WR</v>
      </c>
      <c r="E138" s="26" t="str">
        <f t="shared" si="45"/>
        <v>Slot</v>
      </c>
      <c r="F138" s="26" t="str">
        <f t="shared" si="27"/>
        <v>Short/Intermediate Passing Attack </v>
      </c>
      <c r="G138" s="27" t="str">
        <f t="shared" si="18"/>
        <v>Off/Zone Beater</v>
      </c>
      <c r="I138" s="28" t="s">
        <v>333</v>
      </c>
      <c r="J138" s="9" t="s">
        <v>334</v>
      </c>
      <c r="K138" s="9" t="s">
        <v>344</v>
      </c>
      <c r="L138" s="9" t="s">
        <v>336</v>
      </c>
      <c r="M138" s="9" t="s">
        <v>166</v>
      </c>
      <c r="N138" s="9" t="s">
        <v>338</v>
      </c>
      <c r="O138" s="9" t="s">
        <v>339</v>
      </c>
      <c r="P138" s="29">
        <f t="shared" si="5"/>
        <v>3.528571429</v>
      </c>
      <c r="Q138" s="30">
        <f t="shared" si="6"/>
        <v>-2</v>
      </c>
      <c r="R138" s="30"/>
      <c r="T138" s="30">
        <f t="shared" si="7"/>
        <v>3.5</v>
      </c>
      <c r="U138" s="30">
        <f t="shared" si="8"/>
        <v>3.5</v>
      </c>
      <c r="V138" s="30">
        <f t="shared" si="9"/>
        <v>2</v>
      </c>
      <c r="W138" s="30">
        <f t="shared" si="10"/>
        <v>4</v>
      </c>
      <c r="X138" s="30">
        <f t="shared" si="11"/>
        <v>3.7</v>
      </c>
      <c r="Y138" s="30">
        <f t="shared" si="12"/>
        <v>4</v>
      </c>
      <c r="Z138" s="30">
        <f t="shared" si="13"/>
        <v>4</v>
      </c>
    </row>
    <row r="139">
      <c r="A139" s="33" t="s">
        <v>540</v>
      </c>
      <c r="B139" s="33" t="s">
        <v>541</v>
      </c>
      <c r="C139" s="2" t="s">
        <v>35</v>
      </c>
      <c r="D139" s="25" t="str">
        <f t="shared" si="14"/>
        <v>G5 Spot Starting WR</v>
      </c>
      <c r="E139" s="26" t="str">
        <f t="shared" ref="E139:E141" si="46">if(P139=0, "",ifs(T139&gt;=4.5, "X",AND(T139&lt;4.5, V139&gt;2), "Z ",AND(T139&lt;4.5, W139&gt;2), "Slot "))</f>
        <v>X</v>
      </c>
      <c r="F139" s="26" t="str">
        <f t="shared" si="27"/>
        <v>Short/Intermediate Passing Attack </v>
      </c>
      <c r="G139" s="27" t="str">
        <f t="shared" si="18"/>
        <v>Press/Man Beater</v>
      </c>
      <c r="I139" s="28" t="s">
        <v>325</v>
      </c>
      <c r="J139" s="9" t="s">
        <v>334</v>
      </c>
      <c r="K139" s="9" t="s">
        <v>335</v>
      </c>
      <c r="L139" s="9" t="s">
        <v>336</v>
      </c>
      <c r="M139" s="9" t="s">
        <v>185</v>
      </c>
      <c r="N139" s="9" t="s">
        <v>338</v>
      </c>
      <c r="O139" s="9" t="s">
        <v>347</v>
      </c>
      <c r="P139" s="29">
        <f t="shared" si="5"/>
        <v>3.728571429</v>
      </c>
      <c r="Q139" s="30">
        <f t="shared" si="6"/>
        <v>4.5</v>
      </c>
      <c r="R139" s="30"/>
      <c r="T139" s="30">
        <f t="shared" si="7"/>
        <v>6</v>
      </c>
      <c r="U139" s="30">
        <f t="shared" si="8"/>
        <v>3.5</v>
      </c>
      <c r="V139" s="30">
        <f t="shared" si="9"/>
        <v>4</v>
      </c>
      <c r="W139" s="30">
        <f t="shared" si="10"/>
        <v>4</v>
      </c>
      <c r="X139" s="30">
        <f t="shared" si="11"/>
        <v>2.6</v>
      </c>
      <c r="Y139" s="30">
        <f t="shared" si="12"/>
        <v>4</v>
      </c>
      <c r="Z139" s="30">
        <f t="shared" si="13"/>
        <v>2</v>
      </c>
    </row>
    <row r="140">
      <c r="A140" s="33" t="s">
        <v>542</v>
      </c>
      <c r="B140" s="33" t="s">
        <v>543</v>
      </c>
      <c r="C140" s="2" t="s">
        <v>52</v>
      </c>
      <c r="D140" s="25" t="str">
        <f t="shared" si="14"/>
        <v>P4 Starter WR</v>
      </c>
      <c r="E140" s="26" t="str">
        <f t="shared" si="46"/>
        <v>X</v>
      </c>
      <c r="F140" s="26" t="str">
        <f t="shared" si="27"/>
        <v>Vertical Passing Attack</v>
      </c>
      <c r="G140" s="27" t="str">
        <f t="shared" si="18"/>
        <v>Press/Man Beater</v>
      </c>
      <c r="I140" s="28" t="s">
        <v>325</v>
      </c>
      <c r="J140" s="9" t="s">
        <v>326</v>
      </c>
      <c r="K140" s="9" t="s">
        <v>335</v>
      </c>
      <c r="L140" s="9" t="s">
        <v>336</v>
      </c>
      <c r="M140" s="9" t="s">
        <v>208</v>
      </c>
      <c r="N140" s="9" t="s">
        <v>329</v>
      </c>
      <c r="O140" s="9" t="s">
        <v>339</v>
      </c>
      <c r="P140" s="29">
        <f t="shared" si="5"/>
        <v>4.571428571</v>
      </c>
      <c r="Q140" s="30">
        <f t="shared" si="6"/>
        <v>3</v>
      </c>
      <c r="R140" s="30"/>
      <c r="T140" s="30">
        <f t="shared" si="7"/>
        <v>6</v>
      </c>
      <c r="U140" s="30">
        <f t="shared" si="8"/>
        <v>6</v>
      </c>
      <c r="V140" s="30">
        <f t="shared" si="9"/>
        <v>4</v>
      </c>
      <c r="W140" s="30">
        <f t="shared" si="10"/>
        <v>4</v>
      </c>
      <c r="X140" s="30">
        <f t="shared" si="11"/>
        <v>1</v>
      </c>
      <c r="Y140" s="30">
        <f t="shared" si="12"/>
        <v>7</v>
      </c>
      <c r="Z140" s="30">
        <f t="shared" si="13"/>
        <v>4</v>
      </c>
    </row>
    <row r="141">
      <c r="A141" s="33" t="s">
        <v>544</v>
      </c>
      <c r="B141" s="33" t="s">
        <v>545</v>
      </c>
      <c r="C141" s="2" t="s">
        <v>35</v>
      </c>
      <c r="D141" s="25" t="str">
        <f t="shared" si="14"/>
        <v>G5 Starter WR</v>
      </c>
      <c r="E141" s="26" t="str">
        <f t="shared" si="46"/>
        <v>Z </v>
      </c>
      <c r="F141" s="26" t="str">
        <f t="shared" si="27"/>
        <v>Vertical Passing Attack</v>
      </c>
      <c r="G141" s="27" t="str">
        <f t="shared" si="18"/>
        <v>Press/Man Beater</v>
      </c>
      <c r="I141" s="28" t="s">
        <v>333</v>
      </c>
      <c r="J141" s="9" t="s">
        <v>334</v>
      </c>
      <c r="K141" s="9" t="s">
        <v>335</v>
      </c>
      <c r="L141" s="9" t="s">
        <v>336</v>
      </c>
      <c r="M141" s="9" t="s">
        <v>185</v>
      </c>
      <c r="N141" s="9" t="s">
        <v>329</v>
      </c>
      <c r="O141" s="9" t="s">
        <v>347</v>
      </c>
      <c r="P141" s="29">
        <f t="shared" si="5"/>
        <v>3.8</v>
      </c>
      <c r="Q141" s="30">
        <f t="shared" si="6"/>
        <v>5</v>
      </c>
      <c r="R141" s="30"/>
      <c r="T141" s="30">
        <f t="shared" si="7"/>
        <v>3.5</v>
      </c>
      <c r="U141" s="30">
        <f t="shared" si="8"/>
        <v>3.5</v>
      </c>
      <c r="V141" s="30">
        <f t="shared" si="9"/>
        <v>4</v>
      </c>
      <c r="W141" s="30">
        <f t="shared" si="10"/>
        <v>4</v>
      </c>
      <c r="X141" s="30">
        <f t="shared" si="11"/>
        <v>2.6</v>
      </c>
      <c r="Y141" s="30">
        <f t="shared" si="12"/>
        <v>7</v>
      </c>
      <c r="Z141" s="30">
        <f t="shared" si="13"/>
        <v>2</v>
      </c>
    </row>
    <row r="142">
      <c r="A142" s="33" t="s">
        <v>546</v>
      </c>
      <c r="B142" s="33" t="s">
        <v>248</v>
      </c>
      <c r="C142" s="2" t="s">
        <v>52</v>
      </c>
      <c r="D142" s="25" t="str">
        <f t="shared" si="14"/>
        <v>G5 Spot Starting WR</v>
      </c>
      <c r="E142" s="26" t="str">
        <f t="shared" ref="E142:E145" si="47">if(P142=0, "",ifs(T142&gt;=4.5, "X",AND(T142&lt;4.5, V142&gt;2), "Z ",AND(T142&lt;4.5, W142&gt;2), "Slot"))</f>
        <v>Slot</v>
      </c>
      <c r="F142" s="26" t="str">
        <f t="shared" si="27"/>
        <v>Short/Intermediate Passing Attack </v>
      </c>
      <c r="G142" s="27" t="str">
        <f t="shared" si="18"/>
        <v>Off/Zone Beater</v>
      </c>
      <c r="I142" s="28" t="s">
        <v>333</v>
      </c>
      <c r="J142" s="9" t="s">
        <v>334</v>
      </c>
      <c r="K142" s="9" t="s">
        <v>344</v>
      </c>
      <c r="L142" s="9" t="s">
        <v>336</v>
      </c>
      <c r="M142" s="9" t="s">
        <v>166</v>
      </c>
      <c r="N142" s="9" t="s">
        <v>338</v>
      </c>
      <c r="O142" s="9" t="s">
        <v>339</v>
      </c>
      <c r="P142" s="29">
        <f t="shared" si="5"/>
        <v>3.528571429</v>
      </c>
      <c r="Q142" s="30">
        <f t="shared" si="6"/>
        <v>-2</v>
      </c>
      <c r="R142" s="30"/>
      <c r="T142" s="30">
        <f t="shared" si="7"/>
        <v>3.5</v>
      </c>
      <c r="U142" s="30">
        <f t="shared" si="8"/>
        <v>3.5</v>
      </c>
      <c r="V142" s="30">
        <f t="shared" si="9"/>
        <v>2</v>
      </c>
      <c r="W142" s="30">
        <f t="shared" si="10"/>
        <v>4</v>
      </c>
      <c r="X142" s="30">
        <f t="shared" si="11"/>
        <v>3.7</v>
      </c>
      <c r="Y142" s="30">
        <f t="shared" si="12"/>
        <v>4</v>
      </c>
      <c r="Z142" s="30">
        <f t="shared" si="13"/>
        <v>4</v>
      </c>
    </row>
    <row r="143">
      <c r="A143" s="33" t="s">
        <v>547</v>
      </c>
      <c r="B143" s="33" t="s">
        <v>380</v>
      </c>
      <c r="C143" s="2" t="s">
        <v>35</v>
      </c>
      <c r="D143" s="25" t="str">
        <f t="shared" si="14"/>
        <v>G5 Spot Starting WR</v>
      </c>
      <c r="E143" s="26" t="str">
        <f t="shared" si="47"/>
        <v>Slot</v>
      </c>
      <c r="F143" s="26" t="str">
        <f t="shared" si="27"/>
        <v>Short/Intermediate Passing Attack </v>
      </c>
      <c r="G143" s="27" t="str">
        <f t="shared" si="18"/>
        <v>Off/Zone Beater</v>
      </c>
      <c r="I143" s="28" t="s">
        <v>333</v>
      </c>
      <c r="J143" s="9" t="s">
        <v>334</v>
      </c>
      <c r="K143" s="9" t="s">
        <v>344</v>
      </c>
      <c r="L143" s="9" t="s">
        <v>336</v>
      </c>
      <c r="M143" s="9" t="s">
        <v>185</v>
      </c>
      <c r="N143" s="9" t="s">
        <v>338</v>
      </c>
      <c r="O143" s="9" t="s">
        <v>339</v>
      </c>
      <c r="P143" s="29">
        <f t="shared" si="5"/>
        <v>3.371428571</v>
      </c>
      <c r="Q143" s="30">
        <f t="shared" si="6"/>
        <v>-2</v>
      </c>
      <c r="R143" s="30"/>
      <c r="T143" s="30">
        <f t="shared" si="7"/>
        <v>3.5</v>
      </c>
      <c r="U143" s="30">
        <f t="shared" si="8"/>
        <v>3.5</v>
      </c>
      <c r="V143" s="30">
        <f t="shared" si="9"/>
        <v>2</v>
      </c>
      <c r="W143" s="30">
        <f t="shared" si="10"/>
        <v>4</v>
      </c>
      <c r="X143" s="30">
        <f t="shared" si="11"/>
        <v>2.6</v>
      </c>
      <c r="Y143" s="30">
        <f t="shared" si="12"/>
        <v>4</v>
      </c>
      <c r="Z143" s="30">
        <f t="shared" si="13"/>
        <v>4</v>
      </c>
    </row>
    <row r="144">
      <c r="A144" s="33" t="s">
        <v>548</v>
      </c>
      <c r="B144" s="33" t="s">
        <v>549</v>
      </c>
      <c r="C144" s="2" t="s">
        <v>52</v>
      </c>
      <c r="D144" s="25" t="str">
        <f t="shared" si="14"/>
        <v>G5 Spot Starting WR</v>
      </c>
      <c r="E144" s="26" t="str">
        <f t="shared" si="47"/>
        <v>Slot</v>
      </c>
      <c r="F144" s="26" t="str">
        <f t="shared" si="27"/>
        <v>Short/Intermediate Passing Attack </v>
      </c>
      <c r="G144" s="27" t="str">
        <f t="shared" si="18"/>
        <v>Off/Zone Beater</v>
      </c>
      <c r="I144" s="28" t="s">
        <v>342</v>
      </c>
      <c r="J144" s="9" t="s">
        <v>334</v>
      </c>
      <c r="K144" s="9" t="s">
        <v>344</v>
      </c>
      <c r="L144" s="9" t="s">
        <v>336</v>
      </c>
      <c r="M144" s="9" t="s">
        <v>166</v>
      </c>
      <c r="N144" s="9" t="s">
        <v>338</v>
      </c>
      <c r="O144" s="9" t="s">
        <v>339</v>
      </c>
      <c r="P144" s="29">
        <f t="shared" si="5"/>
        <v>3.314285714</v>
      </c>
      <c r="Q144" s="30">
        <f t="shared" si="6"/>
        <v>-3.5</v>
      </c>
      <c r="R144" s="30"/>
      <c r="T144" s="30">
        <f t="shared" si="7"/>
        <v>2</v>
      </c>
      <c r="U144" s="30">
        <f t="shared" si="8"/>
        <v>3.5</v>
      </c>
      <c r="V144" s="30">
        <f t="shared" si="9"/>
        <v>2</v>
      </c>
      <c r="W144" s="30">
        <f t="shared" si="10"/>
        <v>4</v>
      </c>
      <c r="X144" s="30">
        <f t="shared" si="11"/>
        <v>3.7</v>
      </c>
      <c r="Y144" s="30">
        <f t="shared" si="12"/>
        <v>4</v>
      </c>
      <c r="Z144" s="30">
        <f t="shared" si="13"/>
        <v>4</v>
      </c>
    </row>
    <row r="145">
      <c r="A145" s="33" t="s">
        <v>550</v>
      </c>
      <c r="B145" s="33" t="s">
        <v>551</v>
      </c>
      <c r="C145" s="2" t="s">
        <v>35</v>
      </c>
      <c r="D145" s="25" t="str">
        <f t="shared" si="14"/>
        <v>G5 Starter WR</v>
      </c>
      <c r="E145" s="26" t="str">
        <f t="shared" si="47"/>
        <v>Slot</v>
      </c>
      <c r="F145" s="26" t="str">
        <f t="shared" si="27"/>
        <v>Short/Intermediate Passing Attack </v>
      </c>
      <c r="G145" s="27" t="str">
        <f t="shared" si="18"/>
        <v>Off/Zone Beater</v>
      </c>
      <c r="I145" s="28" t="s">
        <v>333</v>
      </c>
      <c r="J145" s="9" t="s">
        <v>334</v>
      </c>
      <c r="K145" s="9" t="s">
        <v>344</v>
      </c>
      <c r="L145" s="9" t="s">
        <v>336</v>
      </c>
      <c r="M145" s="9" t="s">
        <v>194</v>
      </c>
      <c r="N145" s="9" t="s">
        <v>338</v>
      </c>
      <c r="O145" s="9" t="s">
        <v>330</v>
      </c>
      <c r="P145" s="29">
        <f t="shared" si="5"/>
        <v>4.114285714</v>
      </c>
      <c r="Q145" s="30">
        <f t="shared" si="6"/>
        <v>-5</v>
      </c>
      <c r="R145" s="30"/>
      <c r="T145" s="30">
        <f t="shared" si="7"/>
        <v>3.5</v>
      </c>
      <c r="U145" s="30">
        <f t="shared" si="8"/>
        <v>3.5</v>
      </c>
      <c r="V145" s="30">
        <f t="shared" si="9"/>
        <v>2</v>
      </c>
      <c r="W145" s="30">
        <f t="shared" si="10"/>
        <v>4</v>
      </c>
      <c r="X145" s="30">
        <f t="shared" si="11"/>
        <v>4.8</v>
      </c>
      <c r="Y145" s="30">
        <f t="shared" si="12"/>
        <v>4</v>
      </c>
      <c r="Z145" s="30">
        <f t="shared" si="13"/>
        <v>7</v>
      </c>
    </row>
    <row r="146">
      <c r="A146" s="33" t="s">
        <v>552</v>
      </c>
      <c r="B146" s="33" t="s">
        <v>378</v>
      </c>
      <c r="C146" s="2" t="s">
        <v>35</v>
      </c>
      <c r="D146" s="25" t="str">
        <f t="shared" si="14"/>
        <v>G5 Starter WR</v>
      </c>
      <c r="E146" s="26" t="str">
        <f t="shared" ref="E146:E148" si="48">if(P146=0, "",ifs(T146&gt;=4.5, "X",AND(T146&lt;4.5, V146&gt;2), "Z ",AND(T146&lt;4.5, W146&gt;2), "Slot "))</f>
        <v>Z </v>
      </c>
      <c r="F146" s="26" t="str">
        <f t="shared" si="27"/>
        <v>Vertical Passing Attack</v>
      </c>
      <c r="G146" s="27" t="str">
        <f t="shared" si="18"/>
        <v>Press/Man Beater</v>
      </c>
      <c r="I146" s="28" t="s">
        <v>333</v>
      </c>
      <c r="J146" s="9" t="s">
        <v>334</v>
      </c>
      <c r="K146" s="9" t="s">
        <v>335</v>
      </c>
      <c r="L146" s="9" t="s">
        <v>336</v>
      </c>
      <c r="M146" s="9" t="s">
        <v>166</v>
      </c>
      <c r="N146" s="9" t="s">
        <v>329</v>
      </c>
      <c r="O146" s="9" t="s">
        <v>339</v>
      </c>
      <c r="P146" s="29">
        <f t="shared" si="5"/>
        <v>4.242857143</v>
      </c>
      <c r="Q146" s="30">
        <f t="shared" si="6"/>
        <v>3</v>
      </c>
      <c r="R146" s="30"/>
      <c r="T146" s="30">
        <f t="shared" si="7"/>
        <v>3.5</v>
      </c>
      <c r="U146" s="30">
        <f t="shared" si="8"/>
        <v>3.5</v>
      </c>
      <c r="V146" s="30">
        <f t="shared" si="9"/>
        <v>4</v>
      </c>
      <c r="W146" s="30">
        <f t="shared" si="10"/>
        <v>4</v>
      </c>
      <c r="X146" s="30">
        <f t="shared" si="11"/>
        <v>3.7</v>
      </c>
      <c r="Y146" s="30">
        <f t="shared" si="12"/>
        <v>7</v>
      </c>
      <c r="Z146" s="30">
        <f t="shared" si="13"/>
        <v>4</v>
      </c>
    </row>
    <row r="147">
      <c r="A147" s="33" t="s">
        <v>553</v>
      </c>
      <c r="B147" s="33" t="s">
        <v>296</v>
      </c>
      <c r="C147" s="2" t="s">
        <v>52</v>
      </c>
      <c r="D147" s="25" t="str">
        <f t="shared" si="14"/>
        <v>G5 Starter WR</v>
      </c>
      <c r="E147" s="26" t="str">
        <f t="shared" si="48"/>
        <v>X</v>
      </c>
      <c r="F147" s="26" t="str">
        <f t="shared" si="27"/>
        <v>Short/Intermediate Passing Attack </v>
      </c>
      <c r="G147" s="27" t="str">
        <f t="shared" si="18"/>
        <v>Greater Affinity Vs Off/Zone</v>
      </c>
      <c r="I147" s="28" t="s">
        <v>325</v>
      </c>
      <c r="J147" s="9" t="s">
        <v>334</v>
      </c>
      <c r="K147" s="9" t="s">
        <v>344</v>
      </c>
      <c r="L147" s="9" t="s">
        <v>328</v>
      </c>
      <c r="M147" s="9" t="s">
        <v>166</v>
      </c>
      <c r="N147" s="9" t="s">
        <v>338</v>
      </c>
      <c r="O147" s="9" t="s">
        <v>339</v>
      </c>
      <c r="P147" s="29">
        <f t="shared" si="5"/>
        <v>4.171428571</v>
      </c>
      <c r="Q147" s="30">
        <f t="shared" si="6"/>
        <v>-1.5</v>
      </c>
      <c r="R147" s="30"/>
      <c r="T147" s="30">
        <f t="shared" si="7"/>
        <v>6</v>
      </c>
      <c r="U147" s="30">
        <f t="shared" si="8"/>
        <v>3.5</v>
      </c>
      <c r="V147" s="30">
        <f t="shared" si="9"/>
        <v>2</v>
      </c>
      <c r="W147" s="30">
        <f t="shared" si="10"/>
        <v>6</v>
      </c>
      <c r="X147" s="30">
        <f t="shared" si="11"/>
        <v>3.7</v>
      </c>
      <c r="Y147" s="30">
        <f t="shared" si="12"/>
        <v>4</v>
      </c>
      <c r="Z147" s="30">
        <f t="shared" si="13"/>
        <v>4</v>
      </c>
    </row>
    <row r="148">
      <c r="A148" s="35" t="s">
        <v>554</v>
      </c>
      <c r="B148" s="33" t="s">
        <v>287</v>
      </c>
      <c r="C148" s="2" t="s">
        <v>35</v>
      </c>
      <c r="D148" s="25" t="str">
        <f t="shared" si="14"/>
        <v>P4 Starter WR</v>
      </c>
      <c r="E148" s="26" t="str">
        <f t="shared" si="48"/>
        <v>X</v>
      </c>
      <c r="F148" s="26" t="str">
        <f t="shared" si="27"/>
        <v>Vertical Passing Attack</v>
      </c>
      <c r="G148" s="27" t="str">
        <f t="shared" si="18"/>
        <v>Press/Man Beater</v>
      </c>
      <c r="I148" s="28" t="s">
        <v>325</v>
      </c>
      <c r="J148" s="9" t="s">
        <v>326</v>
      </c>
      <c r="K148" s="9" t="s">
        <v>335</v>
      </c>
      <c r="L148" s="9" t="s">
        <v>336</v>
      </c>
      <c r="M148" s="9" t="s">
        <v>194</v>
      </c>
      <c r="N148" s="9" t="s">
        <v>329</v>
      </c>
      <c r="O148" s="9" t="s">
        <v>339</v>
      </c>
      <c r="P148" s="29">
        <f t="shared" si="5"/>
        <v>5.114285714</v>
      </c>
      <c r="Q148" s="30">
        <f t="shared" si="6"/>
        <v>3</v>
      </c>
      <c r="R148" s="30"/>
      <c r="T148" s="30">
        <f t="shared" si="7"/>
        <v>6</v>
      </c>
      <c r="U148" s="30">
        <f t="shared" si="8"/>
        <v>6</v>
      </c>
      <c r="V148" s="30">
        <f t="shared" si="9"/>
        <v>4</v>
      </c>
      <c r="W148" s="30">
        <f t="shared" si="10"/>
        <v>4</v>
      </c>
      <c r="X148" s="30">
        <f t="shared" si="11"/>
        <v>4.8</v>
      </c>
      <c r="Y148" s="30">
        <f t="shared" si="12"/>
        <v>7</v>
      </c>
      <c r="Z148" s="30">
        <f t="shared" si="13"/>
        <v>4</v>
      </c>
    </row>
    <row r="149">
      <c r="A149" s="33" t="s">
        <v>555</v>
      </c>
      <c r="B149" s="33" t="s">
        <v>556</v>
      </c>
      <c r="C149" s="2" t="s">
        <v>35</v>
      </c>
      <c r="D149" s="25" t="str">
        <f t="shared" si="14"/>
        <v>G5 Spot Starting WR</v>
      </c>
      <c r="E149" s="26" t="str">
        <f>if(P149=0, "",ifs(T149&gt;=4.5, "X",AND(T149&lt;4.5, V149&gt;2), "Z ",AND(T149&lt;4.5, W149&gt;2), "Slot"))</f>
        <v>Slot</v>
      </c>
      <c r="F149" s="26" t="str">
        <f t="shared" si="27"/>
        <v>Short/Intermediate Passing Attack </v>
      </c>
      <c r="G149" s="27" t="str">
        <f t="shared" si="18"/>
        <v>Off/Zone Beater</v>
      </c>
      <c r="I149" s="28" t="s">
        <v>342</v>
      </c>
      <c r="J149" s="9" t="s">
        <v>334</v>
      </c>
      <c r="K149" s="9" t="s">
        <v>344</v>
      </c>
      <c r="L149" s="9" t="s">
        <v>336</v>
      </c>
      <c r="M149" s="9" t="s">
        <v>166</v>
      </c>
      <c r="N149" s="9" t="s">
        <v>338</v>
      </c>
      <c r="O149" s="9" t="s">
        <v>339</v>
      </c>
      <c r="P149" s="29">
        <f t="shared" si="5"/>
        <v>3.314285714</v>
      </c>
      <c r="Q149" s="30">
        <f t="shared" si="6"/>
        <v>-3.5</v>
      </c>
      <c r="R149" s="30"/>
      <c r="T149" s="30">
        <f t="shared" si="7"/>
        <v>2</v>
      </c>
      <c r="U149" s="30">
        <f t="shared" si="8"/>
        <v>3.5</v>
      </c>
      <c r="V149" s="30">
        <f t="shared" si="9"/>
        <v>2</v>
      </c>
      <c r="W149" s="30">
        <f t="shared" si="10"/>
        <v>4</v>
      </c>
      <c r="X149" s="30">
        <f t="shared" si="11"/>
        <v>3.7</v>
      </c>
      <c r="Y149" s="30">
        <f t="shared" si="12"/>
        <v>4</v>
      </c>
      <c r="Z149" s="30">
        <f t="shared" si="13"/>
        <v>4</v>
      </c>
    </row>
    <row r="150">
      <c r="A150" s="33" t="s">
        <v>557</v>
      </c>
      <c r="B150" s="33" t="s">
        <v>558</v>
      </c>
      <c r="C150" s="2" t="s">
        <v>35</v>
      </c>
      <c r="D150" s="25" t="str">
        <f t="shared" si="14"/>
        <v>P4 Starter WR</v>
      </c>
      <c r="E150" s="26" t="str">
        <f>if(P150=0, "",ifs(T150&gt;=4.5, "X",AND(T150&lt;4.5, V150&gt;2), "Z ",AND(T150&lt;4.5, W150&gt;2), "Slot "))</f>
        <v>X</v>
      </c>
      <c r="F150" s="26" t="str">
        <f t="shared" si="27"/>
        <v>Vertical Passing Attack</v>
      </c>
      <c r="G150" s="27" t="str">
        <f t="shared" si="18"/>
        <v>Press/Man Beater</v>
      </c>
      <c r="I150" s="28" t="s">
        <v>325</v>
      </c>
      <c r="J150" s="9" t="s">
        <v>334</v>
      </c>
      <c r="K150" s="9" t="s">
        <v>335</v>
      </c>
      <c r="L150" s="9" t="s">
        <v>336</v>
      </c>
      <c r="M150" s="9" t="s">
        <v>194</v>
      </c>
      <c r="N150" s="9" t="s">
        <v>329</v>
      </c>
      <c r="O150" s="9" t="s">
        <v>339</v>
      </c>
      <c r="P150" s="29">
        <f t="shared" si="5"/>
        <v>4.757142857</v>
      </c>
      <c r="Q150" s="30">
        <f t="shared" si="6"/>
        <v>5.5</v>
      </c>
      <c r="R150" s="30"/>
      <c r="T150" s="30">
        <f t="shared" si="7"/>
        <v>6</v>
      </c>
      <c r="U150" s="30">
        <f t="shared" si="8"/>
        <v>3.5</v>
      </c>
      <c r="V150" s="30">
        <f t="shared" si="9"/>
        <v>4</v>
      </c>
      <c r="W150" s="30">
        <f t="shared" si="10"/>
        <v>4</v>
      </c>
      <c r="X150" s="30">
        <f t="shared" si="11"/>
        <v>4.8</v>
      </c>
      <c r="Y150" s="30">
        <f t="shared" si="12"/>
        <v>7</v>
      </c>
      <c r="Z150" s="30">
        <f t="shared" si="13"/>
        <v>4</v>
      </c>
    </row>
    <row r="151">
      <c r="A151" s="33" t="s">
        <v>559</v>
      </c>
      <c r="B151" s="33" t="s">
        <v>560</v>
      </c>
      <c r="C151" s="2" t="s">
        <v>35</v>
      </c>
      <c r="D151" s="25" t="str">
        <f t="shared" si="14"/>
        <v>G5 Starter WR</v>
      </c>
      <c r="E151" s="26" t="str">
        <f>if(P151=0, "",ifs(T151&gt;=4.5, "X",AND(T151&lt;4.5, V151&gt;2), "Z ",AND(T151&lt;4.5, W151&gt;2), "Slot"))</f>
        <v>Slot</v>
      </c>
      <c r="F151" s="26" t="str">
        <f t="shared" si="27"/>
        <v>Short/Intermediate Passing Attack </v>
      </c>
      <c r="G151" s="27" t="str">
        <f t="shared" si="18"/>
        <v>Off/Zone Beater</v>
      </c>
      <c r="I151" s="28" t="s">
        <v>333</v>
      </c>
      <c r="J151" s="9" t="s">
        <v>334</v>
      </c>
      <c r="K151" s="9" t="s">
        <v>344</v>
      </c>
      <c r="L151" s="9" t="s">
        <v>336</v>
      </c>
      <c r="M151" s="9" t="s">
        <v>337</v>
      </c>
      <c r="N151" s="9" t="s">
        <v>338</v>
      </c>
      <c r="O151" s="9" t="s">
        <v>339</v>
      </c>
      <c r="P151" s="29">
        <f t="shared" si="5"/>
        <v>3.842857143</v>
      </c>
      <c r="Q151" s="30">
        <f t="shared" si="6"/>
        <v>-2</v>
      </c>
      <c r="R151" s="30"/>
      <c r="T151" s="30">
        <f t="shared" si="7"/>
        <v>3.5</v>
      </c>
      <c r="U151" s="30">
        <f t="shared" si="8"/>
        <v>3.5</v>
      </c>
      <c r="V151" s="30">
        <f t="shared" si="9"/>
        <v>2</v>
      </c>
      <c r="W151" s="30">
        <f t="shared" si="10"/>
        <v>4</v>
      </c>
      <c r="X151" s="30">
        <f t="shared" si="11"/>
        <v>5.9</v>
      </c>
      <c r="Y151" s="30">
        <f t="shared" si="12"/>
        <v>4</v>
      </c>
      <c r="Z151" s="30">
        <f t="shared" si="13"/>
        <v>4</v>
      </c>
    </row>
    <row r="152">
      <c r="A152" s="33" t="s">
        <v>561</v>
      </c>
      <c r="B152" s="33" t="s">
        <v>562</v>
      </c>
      <c r="C152" s="2" t="s">
        <v>35</v>
      </c>
      <c r="D152" s="25" t="str">
        <f t="shared" si="14"/>
        <v>P4 Starter WR</v>
      </c>
      <c r="E152" s="26" t="str">
        <f t="shared" ref="E152:E154" si="49">if(P152=0, "",ifs(T152&gt;=4.5, "X",AND(T152&lt;4.5, V152&gt;2), "Z ",AND(T152&lt;4.5, W152&gt;2), "Slot "))</f>
        <v>X</v>
      </c>
      <c r="F152" s="26" t="str">
        <f t="shared" si="27"/>
        <v>Vertical Passing Attack</v>
      </c>
      <c r="G152" s="27" t="str">
        <f t="shared" si="18"/>
        <v>Press/Man Beater</v>
      </c>
      <c r="I152" s="28" t="s">
        <v>325</v>
      </c>
      <c r="J152" s="9" t="s">
        <v>334</v>
      </c>
      <c r="K152" s="9" t="s">
        <v>327</v>
      </c>
      <c r="L152" s="9" t="s">
        <v>336</v>
      </c>
      <c r="M152" s="9" t="s">
        <v>337</v>
      </c>
      <c r="N152" s="9" t="s">
        <v>329</v>
      </c>
      <c r="O152" s="9" t="s">
        <v>339</v>
      </c>
      <c r="P152" s="29">
        <f t="shared" si="5"/>
        <v>5.342857143</v>
      </c>
      <c r="Q152" s="30">
        <f t="shared" si="6"/>
        <v>8.5</v>
      </c>
      <c r="R152" s="30"/>
      <c r="T152" s="30">
        <f t="shared" si="7"/>
        <v>6</v>
      </c>
      <c r="U152" s="30">
        <f t="shared" si="8"/>
        <v>3.5</v>
      </c>
      <c r="V152" s="30">
        <f t="shared" si="9"/>
        <v>7</v>
      </c>
      <c r="W152" s="30">
        <f t="shared" si="10"/>
        <v>4</v>
      </c>
      <c r="X152" s="30">
        <f t="shared" si="11"/>
        <v>5.9</v>
      </c>
      <c r="Y152" s="30">
        <f t="shared" si="12"/>
        <v>7</v>
      </c>
      <c r="Z152" s="30">
        <f t="shared" si="13"/>
        <v>4</v>
      </c>
    </row>
    <row r="153">
      <c r="A153" s="33" t="s">
        <v>563</v>
      </c>
      <c r="B153" s="33" t="s">
        <v>108</v>
      </c>
      <c r="C153" s="2" t="s">
        <v>35</v>
      </c>
      <c r="D153" s="25" t="str">
        <f t="shared" si="14"/>
        <v>G5 Starter WR</v>
      </c>
      <c r="E153" s="26" t="str">
        <f t="shared" si="49"/>
        <v>Z </v>
      </c>
      <c r="F153" s="26" t="str">
        <f t="shared" si="27"/>
        <v>Short/Intermediate Passing Attack </v>
      </c>
      <c r="G153" s="27" t="str">
        <f t="shared" si="18"/>
        <v>Equally Capable</v>
      </c>
      <c r="I153" s="28" t="s">
        <v>333</v>
      </c>
      <c r="J153" s="9" t="s">
        <v>334</v>
      </c>
      <c r="K153" s="9" t="s">
        <v>335</v>
      </c>
      <c r="L153" s="9" t="s">
        <v>336</v>
      </c>
      <c r="M153" s="9" t="s">
        <v>194</v>
      </c>
      <c r="N153" s="9" t="s">
        <v>338</v>
      </c>
      <c r="O153" s="9" t="s">
        <v>339</v>
      </c>
      <c r="P153" s="29">
        <f t="shared" si="5"/>
        <v>3.971428571</v>
      </c>
      <c r="Q153" s="30">
        <f t="shared" si="6"/>
        <v>0</v>
      </c>
      <c r="R153" s="30"/>
      <c r="T153" s="30">
        <f t="shared" si="7"/>
        <v>3.5</v>
      </c>
      <c r="U153" s="30">
        <f t="shared" si="8"/>
        <v>3.5</v>
      </c>
      <c r="V153" s="30">
        <f t="shared" si="9"/>
        <v>4</v>
      </c>
      <c r="W153" s="30">
        <f t="shared" si="10"/>
        <v>4</v>
      </c>
      <c r="X153" s="30">
        <f t="shared" si="11"/>
        <v>4.8</v>
      </c>
      <c r="Y153" s="30">
        <f t="shared" si="12"/>
        <v>4</v>
      </c>
      <c r="Z153" s="30">
        <f t="shared" si="13"/>
        <v>4</v>
      </c>
    </row>
    <row r="154">
      <c r="A154" s="33" t="s">
        <v>564</v>
      </c>
      <c r="B154" s="33" t="s">
        <v>565</v>
      </c>
      <c r="C154" s="2" t="s">
        <v>52</v>
      </c>
      <c r="D154" s="25" t="str">
        <f t="shared" si="14"/>
        <v>P4 Spot Starting WR</v>
      </c>
      <c r="E154" s="26" t="str">
        <f t="shared" si="49"/>
        <v>X</v>
      </c>
      <c r="F154" s="26" t="str">
        <f t="shared" si="27"/>
        <v>Short/Intermediate Passing Attack </v>
      </c>
      <c r="G154" s="27" t="str">
        <f t="shared" si="18"/>
        <v>Press/Man Beater</v>
      </c>
      <c r="I154" s="28" t="s">
        <v>325</v>
      </c>
      <c r="J154" s="9" t="s">
        <v>334</v>
      </c>
      <c r="K154" s="9" t="s">
        <v>335</v>
      </c>
      <c r="L154" s="9" t="s">
        <v>336</v>
      </c>
      <c r="M154" s="9" t="s">
        <v>194</v>
      </c>
      <c r="N154" s="9" t="s">
        <v>338</v>
      </c>
      <c r="O154" s="9" t="s">
        <v>339</v>
      </c>
      <c r="P154" s="29">
        <f t="shared" si="5"/>
        <v>4.328571429</v>
      </c>
      <c r="Q154" s="30">
        <f t="shared" si="6"/>
        <v>2.5</v>
      </c>
      <c r="R154" s="30"/>
      <c r="T154" s="30">
        <f t="shared" si="7"/>
        <v>6</v>
      </c>
      <c r="U154" s="30">
        <f t="shared" si="8"/>
        <v>3.5</v>
      </c>
      <c r="V154" s="30">
        <f t="shared" si="9"/>
        <v>4</v>
      </c>
      <c r="W154" s="30">
        <f t="shared" si="10"/>
        <v>4</v>
      </c>
      <c r="X154" s="30">
        <f t="shared" si="11"/>
        <v>4.8</v>
      </c>
      <c r="Y154" s="30">
        <f t="shared" si="12"/>
        <v>4</v>
      </c>
      <c r="Z154" s="30">
        <f t="shared" si="13"/>
        <v>4</v>
      </c>
    </row>
    <row r="155">
      <c r="A155" s="33" t="s">
        <v>566</v>
      </c>
      <c r="B155" s="33" t="s">
        <v>567</v>
      </c>
      <c r="C155" s="2" t="s">
        <v>52</v>
      </c>
      <c r="D155" s="25" t="str">
        <f t="shared" si="14"/>
        <v>G5 Starter WR</v>
      </c>
      <c r="E155" s="26" t="str">
        <f>if(P155=0, "",ifs(T155&gt;=4.5, "X",AND(T155&lt;4.5, V155&gt;2), "Z ",AND(T155&lt;4.5, W155&gt;2), "Slot"))</f>
        <v>Slot</v>
      </c>
      <c r="F155" s="26" t="str">
        <f t="shared" si="27"/>
        <v>Short/Intermediate Passing Attack </v>
      </c>
      <c r="G155" s="27" t="str">
        <f t="shared" si="18"/>
        <v>Off/Zone Beater</v>
      </c>
      <c r="I155" s="28" t="s">
        <v>333</v>
      </c>
      <c r="J155" s="9" t="s">
        <v>334</v>
      </c>
      <c r="K155" s="9" t="s">
        <v>344</v>
      </c>
      <c r="L155" s="9" t="s">
        <v>336</v>
      </c>
      <c r="M155" s="9" t="s">
        <v>166</v>
      </c>
      <c r="N155" s="9" t="s">
        <v>338</v>
      </c>
      <c r="O155" s="9" t="s">
        <v>330</v>
      </c>
      <c r="P155" s="29">
        <f t="shared" si="5"/>
        <v>3.957142857</v>
      </c>
      <c r="Q155" s="30">
        <f t="shared" si="6"/>
        <v>-5</v>
      </c>
      <c r="R155" s="30"/>
      <c r="T155" s="30">
        <f t="shared" si="7"/>
        <v>3.5</v>
      </c>
      <c r="U155" s="30">
        <f t="shared" si="8"/>
        <v>3.5</v>
      </c>
      <c r="V155" s="30">
        <f t="shared" si="9"/>
        <v>2</v>
      </c>
      <c r="W155" s="30">
        <f t="shared" si="10"/>
        <v>4</v>
      </c>
      <c r="X155" s="30">
        <f t="shared" si="11"/>
        <v>3.7</v>
      </c>
      <c r="Y155" s="30">
        <f t="shared" si="12"/>
        <v>4</v>
      </c>
      <c r="Z155" s="30">
        <f t="shared" si="13"/>
        <v>7</v>
      </c>
    </row>
    <row r="156">
      <c r="A156" s="33" t="s">
        <v>568</v>
      </c>
      <c r="B156" s="33" t="s">
        <v>569</v>
      </c>
      <c r="C156" s="2" t="s">
        <v>35</v>
      </c>
      <c r="D156" s="25" t="str">
        <f t="shared" si="14"/>
        <v>G5 Starter WR</v>
      </c>
      <c r="E156" s="26" t="str">
        <f t="shared" ref="E156:E159" si="50">if(P156=0, "",ifs(T156&gt;=4.5, "X",AND(T156&lt;4.5, V156&gt;2), "Z ",AND(T156&lt;4.5, W156&gt;2), "Slot "))</f>
        <v>Z </v>
      </c>
      <c r="F156" s="26" t="str">
        <f t="shared" si="27"/>
        <v>Short/Intermediate Passing Attack </v>
      </c>
      <c r="G156" s="27" t="str">
        <f t="shared" si="18"/>
        <v>Equally Capable</v>
      </c>
      <c r="I156" s="28" t="s">
        <v>333</v>
      </c>
      <c r="J156" s="9" t="s">
        <v>334</v>
      </c>
      <c r="K156" s="9" t="s">
        <v>335</v>
      </c>
      <c r="L156" s="9" t="s">
        <v>336</v>
      </c>
      <c r="M156" s="9" t="s">
        <v>194</v>
      </c>
      <c r="N156" s="9" t="s">
        <v>338</v>
      </c>
      <c r="O156" s="9" t="s">
        <v>339</v>
      </c>
      <c r="P156" s="29">
        <f t="shared" si="5"/>
        <v>3.971428571</v>
      </c>
      <c r="Q156" s="30">
        <f t="shared" si="6"/>
        <v>0</v>
      </c>
      <c r="R156" s="30"/>
      <c r="T156" s="30">
        <f t="shared" si="7"/>
        <v>3.5</v>
      </c>
      <c r="U156" s="30">
        <f t="shared" si="8"/>
        <v>3.5</v>
      </c>
      <c r="V156" s="30">
        <f t="shared" si="9"/>
        <v>4</v>
      </c>
      <c r="W156" s="30">
        <f t="shared" si="10"/>
        <v>4</v>
      </c>
      <c r="X156" s="30">
        <f t="shared" si="11"/>
        <v>4.8</v>
      </c>
      <c r="Y156" s="30">
        <f t="shared" si="12"/>
        <v>4</v>
      </c>
      <c r="Z156" s="30">
        <f t="shared" si="13"/>
        <v>4</v>
      </c>
    </row>
    <row r="157">
      <c r="A157" s="33" t="s">
        <v>570</v>
      </c>
      <c r="B157" s="33" t="s">
        <v>571</v>
      </c>
      <c r="C157" s="2" t="s">
        <v>35</v>
      </c>
      <c r="D157" s="25" t="str">
        <f t="shared" si="14"/>
        <v>G5 Starter WR</v>
      </c>
      <c r="E157" s="26" t="str">
        <f t="shared" si="50"/>
        <v>Z </v>
      </c>
      <c r="F157" s="26" t="str">
        <f t="shared" si="27"/>
        <v>Short/Intermediate Passing Attack </v>
      </c>
      <c r="G157" s="27" t="str">
        <f t="shared" si="18"/>
        <v>Equally Capable</v>
      </c>
      <c r="I157" s="28" t="s">
        <v>333</v>
      </c>
      <c r="J157" s="9" t="s">
        <v>334</v>
      </c>
      <c r="K157" s="9" t="s">
        <v>335</v>
      </c>
      <c r="L157" s="9" t="s">
        <v>336</v>
      </c>
      <c r="M157" s="9" t="s">
        <v>194</v>
      </c>
      <c r="N157" s="9" t="s">
        <v>338</v>
      </c>
      <c r="O157" s="9" t="s">
        <v>339</v>
      </c>
      <c r="P157" s="29">
        <f t="shared" si="5"/>
        <v>3.971428571</v>
      </c>
      <c r="Q157" s="30">
        <f t="shared" si="6"/>
        <v>0</v>
      </c>
      <c r="R157" s="30"/>
      <c r="T157" s="30">
        <f t="shared" si="7"/>
        <v>3.5</v>
      </c>
      <c r="U157" s="30">
        <f t="shared" si="8"/>
        <v>3.5</v>
      </c>
      <c r="V157" s="30">
        <f t="shared" si="9"/>
        <v>4</v>
      </c>
      <c r="W157" s="30">
        <f t="shared" si="10"/>
        <v>4</v>
      </c>
      <c r="X157" s="30">
        <f t="shared" si="11"/>
        <v>4.8</v>
      </c>
      <c r="Y157" s="30">
        <f t="shared" si="12"/>
        <v>4</v>
      </c>
      <c r="Z157" s="30">
        <f t="shared" si="13"/>
        <v>4</v>
      </c>
    </row>
    <row r="158">
      <c r="A158" s="33" t="s">
        <v>572</v>
      </c>
      <c r="B158" s="33" t="s">
        <v>513</v>
      </c>
      <c r="C158" s="2" t="s">
        <v>35</v>
      </c>
      <c r="D158" s="25" t="str">
        <f t="shared" si="14"/>
        <v>G5 Spot Starting WR</v>
      </c>
      <c r="E158" s="26" t="str">
        <f t="shared" si="50"/>
        <v>Z </v>
      </c>
      <c r="F158" s="26" t="str">
        <f t="shared" si="27"/>
        <v>Short/Intermediate Passing Attack </v>
      </c>
      <c r="G158" s="27" t="str">
        <f t="shared" si="18"/>
        <v>Off/Zone Beater</v>
      </c>
      <c r="I158" s="28" t="s">
        <v>342</v>
      </c>
      <c r="J158" s="9" t="s">
        <v>334</v>
      </c>
      <c r="K158" s="9" t="s">
        <v>335</v>
      </c>
      <c r="L158" s="9" t="s">
        <v>336</v>
      </c>
      <c r="M158" s="9" t="s">
        <v>194</v>
      </c>
      <c r="N158" s="9" t="s">
        <v>346</v>
      </c>
      <c r="O158" s="9" t="s">
        <v>339</v>
      </c>
      <c r="P158" s="29">
        <f t="shared" si="5"/>
        <v>3.471428571</v>
      </c>
      <c r="Q158" s="30">
        <f t="shared" si="6"/>
        <v>-3.5</v>
      </c>
      <c r="R158" s="30"/>
      <c r="T158" s="30">
        <f t="shared" si="7"/>
        <v>2</v>
      </c>
      <c r="U158" s="30">
        <f t="shared" si="8"/>
        <v>3.5</v>
      </c>
      <c r="V158" s="30">
        <f t="shared" si="9"/>
        <v>4</v>
      </c>
      <c r="W158" s="30">
        <f t="shared" si="10"/>
        <v>4</v>
      </c>
      <c r="X158" s="30">
        <f t="shared" si="11"/>
        <v>4.8</v>
      </c>
      <c r="Y158" s="30">
        <f t="shared" si="12"/>
        <v>2</v>
      </c>
      <c r="Z158" s="30">
        <f t="shared" si="13"/>
        <v>4</v>
      </c>
    </row>
    <row r="159">
      <c r="A159" s="33" t="s">
        <v>573</v>
      </c>
      <c r="B159" s="33" t="s">
        <v>574</v>
      </c>
      <c r="C159" s="2" t="s">
        <v>35</v>
      </c>
      <c r="D159" s="25" t="str">
        <f t="shared" si="14"/>
        <v>G5 Starter WR</v>
      </c>
      <c r="E159" s="26" t="str">
        <f t="shared" si="50"/>
        <v>X</v>
      </c>
      <c r="F159" s="26" t="str">
        <f t="shared" si="27"/>
        <v>Short/Intermediate Passing Attack </v>
      </c>
      <c r="G159" s="27" t="str">
        <f t="shared" si="18"/>
        <v>Greater Affinity Vs Press/Man</v>
      </c>
      <c r="I159" s="28" t="s">
        <v>325</v>
      </c>
      <c r="J159" s="9" t="s">
        <v>334</v>
      </c>
      <c r="K159" s="9" t="s">
        <v>344</v>
      </c>
      <c r="L159" s="9" t="s">
        <v>336</v>
      </c>
      <c r="M159" s="9" t="s">
        <v>166</v>
      </c>
      <c r="N159" s="9" t="s">
        <v>338</v>
      </c>
      <c r="O159" s="9" t="s">
        <v>339</v>
      </c>
      <c r="P159" s="29">
        <f t="shared" si="5"/>
        <v>3.885714286</v>
      </c>
      <c r="Q159" s="30">
        <f t="shared" si="6"/>
        <v>0.5</v>
      </c>
      <c r="R159" s="30"/>
      <c r="T159" s="30">
        <f t="shared" si="7"/>
        <v>6</v>
      </c>
      <c r="U159" s="30">
        <f t="shared" si="8"/>
        <v>3.5</v>
      </c>
      <c r="V159" s="30">
        <f t="shared" si="9"/>
        <v>2</v>
      </c>
      <c r="W159" s="30">
        <f t="shared" si="10"/>
        <v>4</v>
      </c>
      <c r="X159" s="30">
        <f t="shared" si="11"/>
        <v>3.7</v>
      </c>
      <c r="Y159" s="30">
        <f t="shared" si="12"/>
        <v>4</v>
      </c>
      <c r="Z159" s="30">
        <f t="shared" si="13"/>
        <v>4</v>
      </c>
    </row>
    <row r="160">
      <c r="A160" s="33" t="s">
        <v>575</v>
      </c>
      <c r="B160" s="33" t="s">
        <v>268</v>
      </c>
      <c r="C160" s="2" t="s">
        <v>35</v>
      </c>
      <c r="D160" s="25" t="str">
        <f t="shared" si="14"/>
        <v>G5 Starter WR</v>
      </c>
      <c r="E160" s="26" t="str">
        <f>if(P160=0, "",ifs(T160&gt;=4.5, "X",AND(T160&lt;4.5, V160&gt;2), "Z ",AND(T160&lt;4.5, W160&gt;2), "Slot"))</f>
        <v>Slot</v>
      </c>
      <c r="F160" s="26" t="str">
        <f t="shared" si="27"/>
        <v>Short/Intermediate Passing Attack </v>
      </c>
      <c r="G160" s="27" t="str">
        <f t="shared" si="18"/>
        <v>Off/Zone Beater</v>
      </c>
      <c r="I160" s="28" t="s">
        <v>333</v>
      </c>
      <c r="J160" s="9" t="s">
        <v>334</v>
      </c>
      <c r="K160" s="9" t="s">
        <v>344</v>
      </c>
      <c r="L160" s="9" t="s">
        <v>336</v>
      </c>
      <c r="M160" s="9" t="s">
        <v>194</v>
      </c>
      <c r="N160" s="9" t="s">
        <v>338</v>
      </c>
      <c r="O160" s="9" t="s">
        <v>330</v>
      </c>
      <c r="P160" s="29">
        <f t="shared" si="5"/>
        <v>4.114285714</v>
      </c>
      <c r="Q160" s="30">
        <f t="shared" si="6"/>
        <v>-5</v>
      </c>
      <c r="R160" s="30"/>
      <c r="T160" s="30">
        <f t="shared" si="7"/>
        <v>3.5</v>
      </c>
      <c r="U160" s="30">
        <f t="shared" si="8"/>
        <v>3.5</v>
      </c>
      <c r="V160" s="30">
        <f t="shared" si="9"/>
        <v>2</v>
      </c>
      <c r="W160" s="30">
        <f t="shared" si="10"/>
        <v>4</v>
      </c>
      <c r="X160" s="30">
        <f t="shared" si="11"/>
        <v>4.8</v>
      </c>
      <c r="Y160" s="30">
        <f t="shared" si="12"/>
        <v>4</v>
      </c>
      <c r="Z160" s="30">
        <f t="shared" si="13"/>
        <v>7</v>
      </c>
    </row>
    <row r="161">
      <c r="A161" s="33" t="s">
        <v>576</v>
      </c>
      <c r="B161" s="33" t="s">
        <v>571</v>
      </c>
      <c r="C161" s="2" t="s">
        <v>35</v>
      </c>
      <c r="D161" s="25" t="str">
        <f t="shared" si="14"/>
        <v>P4 Starter WR</v>
      </c>
      <c r="E161" s="26" t="str">
        <f>if(P161=0, "",ifs(T161&gt;=4.5, "X",AND(T161&lt;4.5, V161&gt;2), "Z ",AND(T161&lt;4.5, W161&gt;2), "Slot "))</f>
        <v>Z </v>
      </c>
      <c r="F161" s="26" t="str">
        <f t="shared" si="27"/>
        <v>Short/Intermediate Passing Attack </v>
      </c>
      <c r="G161" s="27" t="str">
        <f t="shared" si="18"/>
        <v>Greater Affinity Vs Press/Man</v>
      </c>
      <c r="I161" s="28" t="s">
        <v>333</v>
      </c>
      <c r="J161" s="9" t="s">
        <v>326</v>
      </c>
      <c r="K161" s="9" t="s">
        <v>327</v>
      </c>
      <c r="L161" s="9" t="s">
        <v>336</v>
      </c>
      <c r="M161" s="9" t="s">
        <v>166</v>
      </c>
      <c r="N161" s="9" t="s">
        <v>338</v>
      </c>
      <c r="O161" s="9" t="s">
        <v>339</v>
      </c>
      <c r="P161" s="29">
        <f t="shared" si="5"/>
        <v>4.6</v>
      </c>
      <c r="Q161" s="30">
        <f t="shared" si="6"/>
        <v>0.5</v>
      </c>
      <c r="R161" s="30"/>
      <c r="T161" s="30">
        <f t="shared" si="7"/>
        <v>3.5</v>
      </c>
      <c r="U161" s="30">
        <f t="shared" si="8"/>
        <v>6</v>
      </c>
      <c r="V161" s="30">
        <f t="shared" si="9"/>
        <v>7</v>
      </c>
      <c r="W161" s="30">
        <f t="shared" si="10"/>
        <v>4</v>
      </c>
      <c r="X161" s="30">
        <f t="shared" si="11"/>
        <v>3.7</v>
      </c>
      <c r="Y161" s="30">
        <f t="shared" si="12"/>
        <v>4</v>
      </c>
      <c r="Z161" s="30">
        <f t="shared" si="13"/>
        <v>4</v>
      </c>
    </row>
    <row r="162">
      <c r="A162" s="33" t="s">
        <v>577</v>
      </c>
      <c r="B162" s="33" t="s">
        <v>212</v>
      </c>
      <c r="C162" s="2" t="s">
        <v>35</v>
      </c>
      <c r="D162" s="25" t="str">
        <f t="shared" si="14"/>
        <v>G5 Starter WR</v>
      </c>
      <c r="E162" s="26" t="str">
        <f>if(P162=0, "",ifs(T162&gt;=4.5, "X",AND(T162&lt;4.5, V162&gt;2), "Z ",AND(T162&lt;4.5, W162&gt;2), "Slot"))</f>
        <v>Slot</v>
      </c>
      <c r="F162" s="26" t="str">
        <f t="shared" si="27"/>
        <v>Short/Intermediate Passing Attack </v>
      </c>
      <c r="G162" s="27" t="str">
        <f t="shared" si="18"/>
        <v>Off/Zone Beater</v>
      </c>
      <c r="I162" s="28" t="s">
        <v>333</v>
      </c>
      <c r="J162" s="9" t="s">
        <v>334</v>
      </c>
      <c r="K162" s="9" t="s">
        <v>344</v>
      </c>
      <c r="L162" s="9" t="s">
        <v>336</v>
      </c>
      <c r="M162" s="9" t="s">
        <v>337</v>
      </c>
      <c r="N162" s="9" t="s">
        <v>338</v>
      </c>
      <c r="O162" s="9" t="s">
        <v>339</v>
      </c>
      <c r="P162" s="29">
        <f t="shared" si="5"/>
        <v>3.842857143</v>
      </c>
      <c r="Q162" s="30">
        <f t="shared" si="6"/>
        <v>-2</v>
      </c>
      <c r="R162" s="30"/>
      <c r="T162" s="30">
        <f t="shared" si="7"/>
        <v>3.5</v>
      </c>
      <c r="U162" s="30">
        <f t="shared" si="8"/>
        <v>3.5</v>
      </c>
      <c r="V162" s="30">
        <f t="shared" si="9"/>
        <v>2</v>
      </c>
      <c r="W162" s="30">
        <f t="shared" si="10"/>
        <v>4</v>
      </c>
      <c r="X162" s="30">
        <f t="shared" si="11"/>
        <v>5.9</v>
      </c>
      <c r="Y162" s="30">
        <f t="shared" si="12"/>
        <v>4</v>
      </c>
      <c r="Z162" s="30">
        <f t="shared" si="13"/>
        <v>4</v>
      </c>
    </row>
    <row r="163">
      <c r="A163" s="33" t="s">
        <v>578</v>
      </c>
      <c r="B163" s="33" t="s">
        <v>579</v>
      </c>
      <c r="C163" s="2" t="s">
        <v>35</v>
      </c>
      <c r="D163" s="25" t="str">
        <f t="shared" si="14"/>
        <v>G5 Starter WR</v>
      </c>
      <c r="E163" s="26" t="str">
        <f>if(P163=0, "",ifs(T163&gt;=4.5, "X",AND(T163&lt;4.5, V163&gt;2), "Z ",AND(T163&lt;4.5, W163&gt;2), "Slot "))</f>
        <v>Z </v>
      </c>
      <c r="F163" s="26" t="str">
        <f t="shared" si="27"/>
        <v>Short/Intermediate Passing Attack </v>
      </c>
      <c r="G163" s="27" t="str">
        <f t="shared" si="18"/>
        <v>Equally Capable</v>
      </c>
      <c r="I163" s="28" t="s">
        <v>333</v>
      </c>
      <c r="J163" s="9" t="s">
        <v>334</v>
      </c>
      <c r="K163" s="9" t="s">
        <v>335</v>
      </c>
      <c r="L163" s="9" t="s">
        <v>336</v>
      </c>
      <c r="M163" s="9" t="s">
        <v>194</v>
      </c>
      <c r="N163" s="9" t="s">
        <v>338</v>
      </c>
      <c r="O163" s="9" t="s">
        <v>339</v>
      </c>
      <c r="P163" s="29">
        <f t="shared" si="5"/>
        <v>3.971428571</v>
      </c>
      <c r="Q163" s="30">
        <f t="shared" si="6"/>
        <v>0</v>
      </c>
      <c r="R163" s="30"/>
      <c r="T163" s="30">
        <f t="shared" si="7"/>
        <v>3.5</v>
      </c>
      <c r="U163" s="30">
        <f t="shared" si="8"/>
        <v>3.5</v>
      </c>
      <c r="V163" s="30">
        <f t="shared" si="9"/>
        <v>4</v>
      </c>
      <c r="W163" s="30">
        <f t="shared" si="10"/>
        <v>4</v>
      </c>
      <c r="X163" s="30">
        <f t="shared" si="11"/>
        <v>4.8</v>
      </c>
      <c r="Y163" s="30">
        <f t="shared" si="12"/>
        <v>4</v>
      </c>
      <c r="Z163" s="30">
        <f t="shared" si="13"/>
        <v>4</v>
      </c>
    </row>
    <row r="164">
      <c r="A164" s="33" t="s">
        <v>580</v>
      </c>
      <c r="B164" s="33" t="s">
        <v>89</v>
      </c>
      <c r="C164" s="2" t="s">
        <v>52</v>
      </c>
      <c r="D164" s="25" t="str">
        <f t="shared" si="14"/>
        <v>G5 Spot Starting WR</v>
      </c>
      <c r="E164" s="26" t="str">
        <f t="shared" ref="E164:E166" si="51">if(P164=0, "",ifs(T164&gt;=4.5, "X",AND(T164&lt;4.5, V164&gt;2), "Z ",AND(T164&lt;4.5, W164&gt;2), "Slot"))</f>
        <v>Slot</v>
      </c>
      <c r="F164" s="26" t="str">
        <f t="shared" si="27"/>
        <v>Short/Intermediate Passing Attack </v>
      </c>
      <c r="G164" s="27" t="str">
        <f t="shared" si="18"/>
        <v>Off/Zone Beater</v>
      </c>
      <c r="I164" s="28" t="s">
        <v>342</v>
      </c>
      <c r="J164" s="9" t="s">
        <v>334</v>
      </c>
      <c r="K164" s="9" t="s">
        <v>344</v>
      </c>
      <c r="L164" s="9" t="s">
        <v>328</v>
      </c>
      <c r="M164" s="9" t="s">
        <v>185</v>
      </c>
      <c r="N164" s="9" t="s">
        <v>338</v>
      </c>
      <c r="O164" s="9" t="s">
        <v>339</v>
      </c>
      <c r="P164" s="29">
        <f t="shared" si="5"/>
        <v>3.442857143</v>
      </c>
      <c r="Q164" s="30">
        <f t="shared" si="6"/>
        <v>-5.5</v>
      </c>
      <c r="R164" s="30"/>
      <c r="T164" s="30">
        <f t="shared" si="7"/>
        <v>2</v>
      </c>
      <c r="U164" s="30">
        <f t="shared" si="8"/>
        <v>3.5</v>
      </c>
      <c r="V164" s="30">
        <f t="shared" si="9"/>
        <v>2</v>
      </c>
      <c r="W164" s="30">
        <f t="shared" si="10"/>
        <v>6</v>
      </c>
      <c r="X164" s="30">
        <f t="shared" si="11"/>
        <v>2.6</v>
      </c>
      <c r="Y164" s="30">
        <f t="shared" si="12"/>
        <v>4</v>
      </c>
      <c r="Z164" s="30">
        <f t="shared" si="13"/>
        <v>4</v>
      </c>
    </row>
    <row r="165">
      <c r="A165" s="33" t="s">
        <v>581</v>
      </c>
      <c r="B165" s="33" t="s">
        <v>569</v>
      </c>
      <c r="C165" s="2" t="s">
        <v>52</v>
      </c>
      <c r="D165" s="25" t="str">
        <f t="shared" si="14"/>
        <v>G5 Starter WR</v>
      </c>
      <c r="E165" s="26" t="str">
        <f t="shared" si="51"/>
        <v>Slot</v>
      </c>
      <c r="F165" s="26" t="str">
        <f t="shared" si="27"/>
        <v>Short/Intermediate Passing Attack </v>
      </c>
      <c r="G165" s="27" t="str">
        <f t="shared" si="18"/>
        <v>Off/Zone Beater</v>
      </c>
      <c r="I165" s="28" t="s">
        <v>333</v>
      </c>
      <c r="J165" s="9" t="s">
        <v>334</v>
      </c>
      <c r="K165" s="9" t="s">
        <v>344</v>
      </c>
      <c r="L165" s="9" t="s">
        <v>328</v>
      </c>
      <c r="M165" s="9" t="s">
        <v>337</v>
      </c>
      <c r="N165" s="9" t="s">
        <v>338</v>
      </c>
      <c r="O165" s="9" t="s">
        <v>339</v>
      </c>
      <c r="P165" s="29">
        <f t="shared" si="5"/>
        <v>4.128571429</v>
      </c>
      <c r="Q165" s="30">
        <f t="shared" si="6"/>
        <v>-4</v>
      </c>
      <c r="R165" s="30"/>
      <c r="T165" s="30">
        <f t="shared" si="7"/>
        <v>3.5</v>
      </c>
      <c r="U165" s="30">
        <f t="shared" si="8"/>
        <v>3.5</v>
      </c>
      <c r="V165" s="30">
        <f t="shared" si="9"/>
        <v>2</v>
      </c>
      <c r="W165" s="30">
        <f t="shared" si="10"/>
        <v>6</v>
      </c>
      <c r="X165" s="30">
        <f t="shared" si="11"/>
        <v>5.9</v>
      </c>
      <c r="Y165" s="30">
        <f t="shared" si="12"/>
        <v>4</v>
      </c>
      <c r="Z165" s="30">
        <f t="shared" si="13"/>
        <v>4</v>
      </c>
    </row>
    <row r="166">
      <c r="A166" s="33" t="s">
        <v>582</v>
      </c>
      <c r="B166" s="33" t="s">
        <v>583</v>
      </c>
      <c r="C166" s="2" t="s">
        <v>52</v>
      </c>
      <c r="D166" s="25" t="str">
        <f t="shared" si="14"/>
        <v>G5 Spot Starting WR</v>
      </c>
      <c r="E166" s="26" t="str">
        <f t="shared" si="51"/>
        <v>Slot</v>
      </c>
      <c r="F166" s="26" t="str">
        <f t="shared" si="27"/>
        <v>Short/Intermediate Passing Attack </v>
      </c>
      <c r="G166" s="27" t="str">
        <f t="shared" si="18"/>
        <v>Off/Zone Beater</v>
      </c>
      <c r="I166" s="28" t="s">
        <v>333</v>
      </c>
      <c r="J166" s="9" t="s">
        <v>334</v>
      </c>
      <c r="K166" s="9" t="s">
        <v>344</v>
      </c>
      <c r="L166" s="9" t="s">
        <v>336</v>
      </c>
      <c r="M166" s="9" t="s">
        <v>194</v>
      </c>
      <c r="N166" s="9" t="s">
        <v>338</v>
      </c>
      <c r="O166" s="9" t="s">
        <v>339</v>
      </c>
      <c r="P166" s="29">
        <f t="shared" si="5"/>
        <v>3.685714286</v>
      </c>
      <c r="Q166" s="30">
        <f t="shared" si="6"/>
        <v>-2</v>
      </c>
      <c r="R166" s="30"/>
      <c r="T166" s="30">
        <f t="shared" si="7"/>
        <v>3.5</v>
      </c>
      <c r="U166" s="30">
        <f t="shared" si="8"/>
        <v>3.5</v>
      </c>
      <c r="V166" s="30">
        <f t="shared" si="9"/>
        <v>2</v>
      </c>
      <c r="W166" s="30">
        <f t="shared" si="10"/>
        <v>4</v>
      </c>
      <c r="X166" s="30">
        <f t="shared" si="11"/>
        <v>4.8</v>
      </c>
      <c r="Y166" s="30">
        <f t="shared" si="12"/>
        <v>4</v>
      </c>
      <c r="Z166" s="30">
        <f t="shared" si="13"/>
        <v>4</v>
      </c>
    </row>
    <row r="167">
      <c r="A167" s="33" t="s">
        <v>584</v>
      </c>
      <c r="B167" s="33" t="s">
        <v>89</v>
      </c>
      <c r="C167" s="2" t="s">
        <v>52</v>
      </c>
      <c r="D167" s="25" t="str">
        <f t="shared" si="14"/>
        <v>G5 Spot Starting WR</v>
      </c>
      <c r="E167" s="26" t="str">
        <f t="shared" ref="E167:E168" si="52">if(P167=0, "",ifs(T167&gt;=4.5, "X",AND(T167&lt;4.5, V167&gt;2), "Z ",AND(T167&lt;4.5, W167&gt;2), "Slot "))</f>
        <v>Z </v>
      </c>
      <c r="F167" s="26" t="str">
        <f t="shared" si="27"/>
        <v>Short/Intermediate Passing Attack </v>
      </c>
      <c r="G167" s="27" t="str">
        <f t="shared" si="18"/>
        <v>Equally Capable</v>
      </c>
      <c r="I167" s="28" t="s">
        <v>333</v>
      </c>
      <c r="J167" s="9" t="s">
        <v>334</v>
      </c>
      <c r="K167" s="9" t="s">
        <v>335</v>
      </c>
      <c r="L167" s="9" t="s">
        <v>336</v>
      </c>
      <c r="M167" s="9" t="s">
        <v>185</v>
      </c>
      <c r="N167" s="9" t="s">
        <v>338</v>
      </c>
      <c r="O167" s="9" t="s">
        <v>339</v>
      </c>
      <c r="P167" s="29">
        <f t="shared" si="5"/>
        <v>3.657142857</v>
      </c>
      <c r="Q167" s="30">
        <f t="shared" si="6"/>
        <v>0</v>
      </c>
      <c r="R167" s="30"/>
      <c r="T167" s="30">
        <f t="shared" si="7"/>
        <v>3.5</v>
      </c>
      <c r="U167" s="30">
        <f t="shared" si="8"/>
        <v>3.5</v>
      </c>
      <c r="V167" s="30">
        <f t="shared" si="9"/>
        <v>4</v>
      </c>
      <c r="W167" s="30">
        <f t="shared" si="10"/>
        <v>4</v>
      </c>
      <c r="X167" s="30">
        <f t="shared" si="11"/>
        <v>2.6</v>
      </c>
      <c r="Y167" s="30">
        <f t="shared" si="12"/>
        <v>4</v>
      </c>
      <c r="Z167" s="30">
        <f t="shared" si="13"/>
        <v>4</v>
      </c>
    </row>
    <row r="168">
      <c r="A168" s="33" t="s">
        <v>585</v>
      </c>
      <c r="B168" s="33" t="s">
        <v>100</v>
      </c>
      <c r="C168" s="2" t="s">
        <v>52</v>
      </c>
      <c r="D168" s="25" t="str">
        <f t="shared" si="14"/>
        <v>G5 Starter WR</v>
      </c>
      <c r="E168" s="26" t="str">
        <f t="shared" si="52"/>
        <v>Z </v>
      </c>
      <c r="F168" s="26" t="str">
        <f t="shared" si="27"/>
        <v>Short/Intermediate Passing Attack </v>
      </c>
      <c r="G168" s="27" t="str">
        <f t="shared" si="18"/>
        <v>Equally Capable</v>
      </c>
      <c r="I168" s="28" t="s">
        <v>333</v>
      </c>
      <c r="J168" s="9" t="s">
        <v>334</v>
      </c>
      <c r="K168" s="9" t="s">
        <v>335</v>
      </c>
      <c r="L168" s="9" t="s">
        <v>336</v>
      </c>
      <c r="M168" s="9" t="s">
        <v>194</v>
      </c>
      <c r="N168" s="9" t="s">
        <v>338</v>
      </c>
      <c r="O168" s="9" t="s">
        <v>339</v>
      </c>
      <c r="P168" s="29">
        <f t="shared" si="5"/>
        <v>3.971428571</v>
      </c>
      <c r="Q168" s="30">
        <f t="shared" si="6"/>
        <v>0</v>
      </c>
      <c r="R168" s="30"/>
      <c r="T168" s="30">
        <f t="shared" si="7"/>
        <v>3.5</v>
      </c>
      <c r="U168" s="30">
        <f t="shared" si="8"/>
        <v>3.5</v>
      </c>
      <c r="V168" s="30">
        <f t="shared" si="9"/>
        <v>4</v>
      </c>
      <c r="W168" s="30">
        <f t="shared" si="10"/>
        <v>4</v>
      </c>
      <c r="X168" s="30">
        <f t="shared" si="11"/>
        <v>4.8</v>
      </c>
      <c r="Y168" s="30">
        <f t="shared" si="12"/>
        <v>4</v>
      </c>
      <c r="Z168" s="30">
        <f t="shared" si="13"/>
        <v>4</v>
      </c>
    </row>
    <row r="169">
      <c r="A169" s="33" t="s">
        <v>586</v>
      </c>
      <c r="B169" s="33" t="s">
        <v>565</v>
      </c>
      <c r="C169" s="2" t="s">
        <v>52</v>
      </c>
      <c r="D169" s="25" t="str">
        <f t="shared" si="14"/>
        <v>G5 Starter WR</v>
      </c>
      <c r="E169" s="1" t="s">
        <v>359</v>
      </c>
      <c r="F169" s="26" t="str">
        <f t="shared" si="27"/>
        <v>Short/Intermediate Passing Attack </v>
      </c>
      <c r="G169" s="27" t="str">
        <f t="shared" si="18"/>
        <v>Off/Zone Beater</v>
      </c>
      <c r="I169" s="28" t="s">
        <v>342</v>
      </c>
      <c r="J169" s="9" t="s">
        <v>343</v>
      </c>
      <c r="K169" s="9" t="s">
        <v>335</v>
      </c>
      <c r="L169" s="9" t="s">
        <v>328</v>
      </c>
      <c r="M169" s="9" t="s">
        <v>194</v>
      </c>
      <c r="N169" s="9" t="s">
        <v>338</v>
      </c>
      <c r="O169" s="9" t="s">
        <v>339</v>
      </c>
      <c r="P169" s="29">
        <f t="shared" si="5"/>
        <v>3.828571429</v>
      </c>
      <c r="Q169" s="30">
        <f t="shared" si="6"/>
        <v>-2</v>
      </c>
      <c r="R169" s="30"/>
      <c r="T169" s="30">
        <f t="shared" si="7"/>
        <v>2</v>
      </c>
      <c r="U169" s="30">
        <f t="shared" si="8"/>
        <v>2</v>
      </c>
      <c r="V169" s="30">
        <f t="shared" si="9"/>
        <v>4</v>
      </c>
      <c r="W169" s="30">
        <f t="shared" si="10"/>
        <v>6</v>
      </c>
      <c r="X169" s="30">
        <f t="shared" si="11"/>
        <v>4.8</v>
      </c>
      <c r="Y169" s="30">
        <f t="shared" si="12"/>
        <v>4</v>
      </c>
      <c r="Z169" s="30">
        <f t="shared" si="13"/>
        <v>4</v>
      </c>
    </row>
    <row r="170">
      <c r="A170" s="33" t="s">
        <v>587</v>
      </c>
      <c r="B170" s="33" t="s">
        <v>89</v>
      </c>
      <c r="C170" s="2" t="s">
        <v>52</v>
      </c>
      <c r="D170" s="25" t="str">
        <f t="shared" si="14"/>
        <v>G5 Spot Starting WR</v>
      </c>
      <c r="E170" s="26" t="str">
        <f t="shared" ref="E170:E172" si="53">if(P170=0, "",ifs(T170&gt;=4.5, "X",AND(T170&lt;4.5, V170&gt;2), "Z ",AND(T170&lt;4.5, W170&gt;2), "Slot "))</f>
        <v>Z </v>
      </c>
      <c r="F170" s="26" t="str">
        <f t="shared" si="27"/>
        <v>Short/Intermediate Passing Attack </v>
      </c>
      <c r="G170" s="27" t="str">
        <f t="shared" si="18"/>
        <v>Greater Affinity Vs Off/Zone</v>
      </c>
      <c r="I170" s="28" t="s">
        <v>342</v>
      </c>
      <c r="J170" s="9" t="s">
        <v>334</v>
      </c>
      <c r="K170" s="9" t="s">
        <v>335</v>
      </c>
      <c r="L170" s="9" t="s">
        <v>336</v>
      </c>
      <c r="M170" s="9" t="s">
        <v>185</v>
      </c>
      <c r="N170" s="9" t="s">
        <v>338</v>
      </c>
      <c r="O170" s="9" t="s">
        <v>339</v>
      </c>
      <c r="P170" s="29">
        <f t="shared" si="5"/>
        <v>3.442857143</v>
      </c>
      <c r="Q170" s="30">
        <f t="shared" si="6"/>
        <v>-1.5</v>
      </c>
      <c r="R170" s="30"/>
      <c r="T170" s="30">
        <f t="shared" si="7"/>
        <v>2</v>
      </c>
      <c r="U170" s="30">
        <f t="shared" si="8"/>
        <v>3.5</v>
      </c>
      <c r="V170" s="30">
        <f t="shared" si="9"/>
        <v>4</v>
      </c>
      <c r="W170" s="30">
        <f t="shared" si="10"/>
        <v>4</v>
      </c>
      <c r="X170" s="30">
        <f t="shared" si="11"/>
        <v>2.6</v>
      </c>
      <c r="Y170" s="30">
        <f t="shared" si="12"/>
        <v>4</v>
      </c>
      <c r="Z170" s="30">
        <f t="shared" si="13"/>
        <v>4</v>
      </c>
    </row>
    <row r="171">
      <c r="A171" s="33" t="s">
        <v>588</v>
      </c>
      <c r="B171" s="33" t="s">
        <v>110</v>
      </c>
      <c r="C171" s="2" t="s">
        <v>52</v>
      </c>
      <c r="D171" s="25" t="str">
        <f t="shared" si="14"/>
        <v>G5 Starter WR</v>
      </c>
      <c r="E171" s="26" t="str">
        <f t="shared" si="53"/>
        <v>Z </v>
      </c>
      <c r="F171" s="26" t="str">
        <f t="shared" si="27"/>
        <v>Short/Intermediate Passing Attack </v>
      </c>
      <c r="G171" s="27" t="str">
        <f t="shared" si="18"/>
        <v>Greater Affinity Vs Off/Zone</v>
      </c>
      <c r="I171" s="28" t="s">
        <v>333</v>
      </c>
      <c r="J171" s="9" t="s">
        <v>343</v>
      </c>
      <c r="K171" s="9" t="s">
        <v>335</v>
      </c>
      <c r="L171" s="9" t="s">
        <v>336</v>
      </c>
      <c r="M171" s="9" t="s">
        <v>166</v>
      </c>
      <c r="N171" s="9" t="s">
        <v>338</v>
      </c>
      <c r="O171" s="9" t="s">
        <v>330</v>
      </c>
      <c r="P171" s="29">
        <f t="shared" si="5"/>
        <v>4.028571429</v>
      </c>
      <c r="Q171" s="30">
        <f t="shared" si="6"/>
        <v>-1.5</v>
      </c>
      <c r="R171" s="30"/>
      <c r="T171" s="30">
        <f t="shared" si="7"/>
        <v>3.5</v>
      </c>
      <c r="U171" s="30">
        <f t="shared" si="8"/>
        <v>2</v>
      </c>
      <c r="V171" s="30">
        <f t="shared" si="9"/>
        <v>4</v>
      </c>
      <c r="W171" s="30">
        <f t="shared" si="10"/>
        <v>4</v>
      </c>
      <c r="X171" s="30">
        <f t="shared" si="11"/>
        <v>3.7</v>
      </c>
      <c r="Y171" s="30">
        <f t="shared" si="12"/>
        <v>4</v>
      </c>
      <c r="Z171" s="30">
        <f t="shared" si="13"/>
        <v>7</v>
      </c>
    </row>
    <row r="172">
      <c r="A172" s="33" t="s">
        <v>589</v>
      </c>
      <c r="B172" s="33" t="s">
        <v>283</v>
      </c>
      <c r="C172" s="2" t="s">
        <v>52</v>
      </c>
      <c r="D172" s="25" t="str">
        <f t="shared" si="14"/>
        <v/>
      </c>
      <c r="E172" s="26" t="str">
        <f t="shared" si="53"/>
        <v/>
      </c>
      <c r="F172" s="26" t="str">
        <f t="shared" si="27"/>
        <v/>
      </c>
      <c r="G172" s="27" t="str">
        <f t="shared" si="18"/>
        <v/>
      </c>
      <c r="I172" s="28"/>
      <c r="J172" s="30"/>
      <c r="K172" s="30"/>
      <c r="L172" s="30"/>
      <c r="M172" s="30"/>
      <c r="N172" s="30"/>
      <c r="O172" s="30"/>
      <c r="P172" s="29">
        <f t="shared" si="5"/>
        <v>0</v>
      </c>
      <c r="Q172" s="30" t="str">
        <f t="shared" si="6"/>
        <v>#N/A</v>
      </c>
      <c r="R172" s="30"/>
      <c r="T172" s="30" t="str">
        <f t="shared" si="7"/>
        <v>#N/A</v>
      </c>
      <c r="U172" s="30" t="str">
        <f t="shared" si="8"/>
        <v>#N/A</v>
      </c>
      <c r="V172" s="30" t="str">
        <f t="shared" si="9"/>
        <v>#N/A</v>
      </c>
      <c r="W172" s="30" t="str">
        <f t="shared" si="10"/>
        <v>#N/A</v>
      </c>
      <c r="X172" s="30" t="str">
        <f t="shared" si="11"/>
        <v>#N/A</v>
      </c>
      <c r="Y172" s="30" t="str">
        <f t="shared" si="12"/>
        <v>#N/A</v>
      </c>
      <c r="Z172" s="30" t="str">
        <f t="shared" si="13"/>
        <v>#N/A</v>
      </c>
    </row>
    <row r="173">
      <c r="A173" s="33" t="s">
        <v>590</v>
      </c>
      <c r="B173" s="33" t="s">
        <v>591</v>
      </c>
      <c r="C173" s="2" t="s">
        <v>52</v>
      </c>
      <c r="D173" s="25" t="str">
        <f t="shared" si="14"/>
        <v>G5 Starter WR</v>
      </c>
      <c r="E173" s="26" t="str">
        <f t="shared" ref="E173:E174" si="54">if(P173=0, "",ifs(T173&gt;=4.5, "X",AND(T173&lt;4.5, V173&gt;2), "Z ",AND(T173&lt;4.5, W173&gt;2), "Slot"))</f>
        <v>Slot</v>
      </c>
      <c r="F173" s="26" t="str">
        <f t="shared" si="27"/>
        <v>Short/Intermediate Passing Attack </v>
      </c>
      <c r="G173" s="27" t="str">
        <f t="shared" si="18"/>
        <v>Off/Zone Beater</v>
      </c>
      <c r="I173" s="28" t="s">
        <v>342</v>
      </c>
      <c r="J173" s="9" t="s">
        <v>334</v>
      </c>
      <c r="K173" s="9" t="s">
        <v>344</v>
      </c>
      <c r="L173" s="9" t="s">
        <v>328</v>
      </c>
      <c r="M173" s="9" t="s">
        <v>194</v>
      </c>
      <c r="N173" s="9" t="s">
        <v>338</v>
      </c>
      <c r="O173" s="9" t="s">
        <v>330</v>
      </c>
      <c r="P173" s="29">
        <f t="shared" si="5"/>
        <v>4.185714286</v>
      </c>
      <c r="Q173" s="30">
        <f t="shared" si="6"/>
        <v>-8.5</v>
      </c>
      <c r="R173" s="30"/>
      <c r="T173" s="30">
        <f t="shared" si="7"/>
        <v>2</v>
      </c>
      <c r="U173" s="30">
        <f t="shared" si="8"/>
        <v>3.5</v>
      </c>
      <c r="V173" s="30">
        <f t="shared" si="9"/>
        <v>2</v>
      </c>
      <c r="W173" s="30">
        <f t="shared" si="10"/>
        <v>6</v>
      </c>
      <c r="X173" s="30">
        <f t="shared" si="11"/>
        <v>4.8</v>
      </c>
      <c r="Y173" s="30">
        <f t="shared" si="12"/>
        <v>4</v>
      </c>
      <c r="Z173" s="30">
        <f t="shared" si="13"/>
        <v>7</v>
      </c>
    </row>
    <row r="174">
      <c r="A174" s="33" t="s">
        <v>592</v>
      </c>
      <c r="B174" s="33" t="s">
        <v>489</v>
      </c>
      <c r="C174" s="2" t="s">
        <v>52</v>
      </c>
      <c r="D174" s="25" t="str">
        <f t="shared" si="14"/>
        <v>G5 Spot Starting WR</v>
      </c>
      <c r="E174" s="26" t="str">
        <f t="shared" si="54"/>
        <v>Slot</v>
      </c>
      <c r="F174" s="26" t="str">
        <f t="shared" si="27"/>
        <v>Short/Intermediate Passing Attack </v>
      </c>
      <c r="G174" s="27" t="str">
        <f t="shared" si="18"/>
        <v>Off/Zone Beater</v>
      </c>
      <c r="I174" s="28" t="s">
        <v>333</v>
      </c>
      <c r="J174" s="9" t="s">
        <v>334</v>
      </c>
      <c r="K174" s="9" t="s">
        <v>344</v>
      </c>
      <c r="L174" s="9" t="s">
        <v>336</v>
      </c>
      <c r="M174" s="9" t="s">
        <v>194</v>
      </c>
      <c r="N174" s="9" t="s">
        <v>338</v>
      </c>
      <c r="O174" s="9" t="s">
        <v>339</v>
      </c>
      <c r="P174" s="29">
        <f t="shared" si="5"/>
        <v>3.685714286</v>
      </c>
      <c r="Q174" s="30">
        <f t="shared" si="6"/>
        <v>-2</v>
      </c>
      <c r="R174" s="30"/>
      <c r="T174" s="30">
        <f t="shared" si="7"/>
        <v>3.5</v>
      </c>
      <c r="U174" s="30">
        <f t="shared" si="8"/>
        <v>3.5</v>
      </c>
      <c r="V174" s="30">
        <f t="shared" si="9"/>
        <v>2</v>
      </c>
      <c r="W174" s="30">
        <f t="shared" si="10"/>
        <v>4</v>
      </c>
      <c r="X174" s="30">
        <f t="shared" si="11"/>
        <v>4.8</v>
      </c>
      <c r="Y174" s="30">
        <f t="shared" si="12"/>
        <v>4</v>
      </c>
      <c r="Z174" s="30">
        <f t="shared" si="13"/>
        <v>4</v>
      </c>
    </row>
    <row r="175">
      <c r="A175" s="33" t="s">
        <v>593</v>
      </c>
      <c r="B175" s="33" t="s">
        <v>594</v>
      </c>
      <c r="C175" s="2" t="s">
        <v>52</v>
      </c>
      <c r="D175" s="25" t="str">
        <f t="shared" si="14"/>
        <v>P4 Starter WR</v>
      </c>
      <c r="E175" s="26" t="str">
        <f t="shared" ref="E175:E176" si="55">if(P175=0, "",ifs(T175&gt;=4.5, "X",AND(T175&lt;4.5, V175&gt;2), "Z ",AND(T175&lt;4.5, W175&gt;2), "Slot "))</f>
        <v>X</v>
      </c>
      <c r="F175" s="26" t="str">
        <f t="shared" si="27"/>
        <v>Vertical Passing Attack</v>
      </c>
      <c r="G175" s="27" t="str">
        <f t="shared" si="18"/>
        <v>Press/Man Beater</v>
      </c>
      <c r="I175" s="28" t="s">
        <v>325</v>
      </c>
      <c r="J175" s="9" t="s">
        <v>334</v>
      </c>
      <c r="K175" s="9" t="s">
        <v>335</v>
      </c>
      <c r="L175" s="9" t="s">
        <v>336</v>
      </c>
      <c r="M175" s="9" t="s">
        <v>166</v>
      </c>
      <c r="N175" s="9" t="s">
        <v>329</v>
      </c>
      <c r="O175" s="9" t="s">
        <v>339</v>
      </c>
      <c r="P175" s="29">
        <f t="shared" si="5"/>
        <v>4.6</v>
      </c>
      <c r="Q175" s="30">
        <f t="shared" si="6"/>
        <v>5.5</v>
      </c>
      <c r="R175" s="30"/>
      <c r="T175" s="30">
        <f t="shared" si="7"/>
        <v>6</v>
      </c>
      <c r="U175" s="30">
        <f t="shared" si="8"/>
        <v>3.5</v>
      </c>
      <c r="V175" s="30">
        <f t="shared" si="9"/>
        <v>4</v>
      </c>
      <c r="W175" s="30">
        <f t="shared" si="10"/>
        <v>4</v>
      </c>
      <c r="X175" s="30">
        <f t="shared" si="11"/>
        <v>3.7</v>
      </c>
      <c r="Y175" s="30">
        <f t="shared" si="12"/>
        <v>7</v>
      </c>
      <c r="Z175" s="30">
        <f t="shared" si="13"/>
        <v>4</v>
      </c>
    </row>
    <row r="176">
      <c r="A176" s="33" t="s">
        <v>595</v>
      </c>
      <c r="B176" s="33" t="s">
        <v>596</v>
      </c>
      <c r="C176" s="2" t="s">
        <v>52</v>
      </c>
      <c r="D176" s="25" t="str">
        <f t="shared" si="14"/>
        <v>P4 Starter WR</v>
      </c>
      <c r="E176" s="26" t="str">
        <f t="shared" si="55"/>
        <v>X</v>
      </c>
      <c r="F176" s="26" t="str">
        <f t="shared" si="27"/>
        <v>Vertical Passing Attack</v>
      </c>
      <c r="G176" s="27" t="str">
        <f t="shared" si="18"/>
        <v>Press/Man Beater</v>
      </c>
      <c r="I176" s="28" t="s">
        <v>325</v>
      </c>
      <c r="J176" s="9" t="s">
        <v>334</v>
      </c>
      <c r="K176" s="9" t="s">
        <v>335</v>
      </c>
      <c r="L176" s="9" t="s">
        <v>336</v>
      </c>
      <c r="M176" s="9" t="s">
        <v>194</v>
      </c>
      <c r="N176" s="9" t="s">
        <v>329</v>
      </c>
      <c r="O176" s="9" t="s">
        <v>330</v>
      </c>
      <c r="P176" s="29">
        <f t="shared" si="5"/>
        <v>5.185714286</v>
      </c>
      <c r="Q176" s="30">
        <f t="shared" si="6"/>
        <v>2.5</v>
      </c>
      <c r="R176" s="30"/>
      <c r="T176" s="30">
        <f t="shared" si="7"/>
        <v>6</v>
      </c>
      <c r="U176" s="30">
        <f t="shared" si="8"/>
        <v>3.5</v>
      </c>
      <c r="V176" s="30">
        <f t="shared" si="9"/>
        <v>4</v>
      </c>
      <c r="W176" s="30">
        <f t="shared" si="10"/>
        <v>4</v>
      </c>
      <c r="X176" s="30">
        <f t="shared" si="11"/>
        <v>4.8</v>
      </c>
      <c r="Y176" s="30">
        <f t="shared" si="12"/>
        <v>7</v>
      </c>
      <c r="Z176" s="30">
        <f t="shared" si="13"/>
        <v>7</v>
      </c>
    </row>
    <row r="177">
      <c r="A177" s="33" t="s">
        <v>597</v>
      </c>
      <c r="B177" s="33" t="s">
        <v>489</v>
      </c>
      <c r="C177" s="2" t="s">
        <v>52</v>
      </c>
      <c r="D177" s="25" t="str">
        <f t="shared" si="14"/>
        <v>G5 Backup WR</v>
      </c>
      <c r="E177" s="26" t="str">
        <f>if(P177=0, "",ifs(T177&gt;=4.5, "X",AND(T177&lt;4.5, V177&gt;2), "Z ",AND(T177&lt;4.5, W177&gt;2), "Slot"))</f>
        <v>Slot</v>
      </c>
      <c r="F177" s="26" t="str">
        <f t="shared" si="27"/>
        <v>Short/Intermediate Passing Attack </v>
      </c>
      <c r="G177" s="27" t="str">
        <f t="shared" si="18"/>
        <v>Greater Affinity Vs Off/Zone</v>
      </c>
      <c r="I177" s="28" t="s">
        <v>342</v>
      </c>
      <c r="J177" s="9" t="s">
        <v>334</v>
      </c>
      <c r="K177" s="9" t="s">
        <v>344</v>
      </c>
      <c r="L177" s="9" t="s">
        <v>336</v>
      </c>
      <c r="M177" s="9" t="s">
        <v>194</v>
      </c>
      <c r="N177" s="9" t="s">
        <v>338</v>
      </c>
      <c r="O177" s="9" t="s">
        <v>347</v>
      </c>
      <c r="P177" s="29">
        <f t="shared" si="5"/>
        <v>3.185714286</v>
      </c>
      <c r="Q177" s="30">
        <f t="shared" si="6"/>
        <v>-1.5</v>
      </c>
      <c r="R177" s="30"/>
      <c r="T177" s="30">
        <f t="shared" si="7"/>
        <v>2</v>
      </c>
      <c r="U177" s="30">
        <f t="shared" si="8"/>
        <v>3.5</v>
      </c>
      <c r="V177" s="30">
        <f t="shared" si="9"/>
        <v>2</v>
      </c>
      <c r="W177" s="30">
        <f t="shared" si="10"/>
        <v>4</v>
      </c>
      <c r="X177" s="30">
        <f t="shared" si="11"/>
        <v>4.8</v>
      </c>
      <c r="Y177" s="30">
        <f t="shared" si="12"/>
        <v>4</v>
      </c>
      <c r="Z177" s="30">
        <f t="shared" si="13"/>
        <v>2</v>
      </c>
    </row>
    <row r="178">
      <c r="A178" s="33" t="s">
        <v>598</v>
      </c>
      <c r="B178" s="33" t="s">
        <v>599</v>
      </c>
      <c r="C178" s="2" t="s">
        <v>52</v>
      </c>
      <c r="D178" s="25" t="str">
        <f t="shared" si="14"/>
        <v>G5 Starter WR</v>
      </c>
      <c r="E178" s="26" t="str">
        <f>if(P178=0, "",ifs(T178&gt;=4.5, "X",AND(T178&lt;4.5, V178&gt;2), "Z ",AND(T178&lt;4.5, W178&gt;2), "Slot "))</f>
        <v>Z </v>
      </c>
      <c r="F178" s="26" t="str">
        <f t="shared" si="27"/>
        <v>Short/Intermediate Passing Attack </v>
      </c>
      <c r="G178" s="27" t="str">
        <f t="shared" si="18"/>
        <v>Equally Capable</v>
      </c>
      <c r="I178" s="28" t="s">
        <v>333</v>
      </c>
      <c r="J178" s="9" t="s">
        <v>334</v>
      </c>
      <c r="K178" s="9" t="s">
        <v>335</v>
      </c>
      <c r="L178" s="9" t="s">
        <v>336</v>
      </c>
      <c r="M178" s="9" t="s">
        <v>337</v>
      </c>
      <c r="N178" s="9" t="s">
        <v>338</v>
      </c>
      <c r="O178" s="9" t="s">
        <v>339</v>
      </c>
      <c r="P178" s="29">
        <f t="shared" si="5"/>
        <v>4.128571429</v>
      </c>
      <c r="Q178" s="30">
        <f t="shared" si="6"/>
        <v>0</v>
      </c>
      <c r="R178" s="30"/>
      <c r="T178" s="30">
        <f t="shared" si="7"/>
        <v>3.5</v>
      </c>
      <c r="U178" s="30">
        <f t="shared" si="8"/>
        <v>3.5</v>
      </c>
      <c r="V178" s="30">
        <f t="shared" si="9"/>
        <v>4</v>
      </c>
      <c r="W178" s="30">
        <f t="shared" si="10"/>
        <v>4</v>
      </c>
      <c r="X178" s="30">
        <f t="shared" si="11"/>
        <v>5.9</v>
      </c>
      <c r="Y178" s="30">
        <f t="shared" si="12"/>
        <v>4</v>
      </c>
      <c r="Z178" s="30">
        <f t="shared" si="13"/>
        <v>4</v>
      </c>
    </row>
    <row r="179">
      <c r="A179" s="33" t="s">
        <v>600</v>
      </c>
      <c r="B179" s="33" t="s">
        <v>601</v>
      </c>
      <c r="C179" s="2" t="s">
        <v>52</v>
      </c>
      <c r="D179" s="25" t="str">
        <f t="shared" si="14"/>
        <v>G5 Starter WR</v>
      </c>
      <c r="E179" s="26" t="str">
        <f>if(P179=0, "",ifs(T179&gt;=4.5, "X",AND(T179&lt;4.5, V179&gt;2), "Z ",AND(T179&lt;4.5, W179&gt;2), "Slot"))</f>
        <v>Slot</v>
      </c>
      <c r="F179" s="26" t="str">
        <f t="shared" si="27"/>
        <v>Short/Intermediate Passing Attack </v>
      </c>
      <c r="G179" s="27" t="str">
        <f t="shared" si="18"/>
        <v>Off/Zone Beater</v>
      </c>
      <c r="I179" s="28" t="s">
        <v>333</v>
      </c>
      <c r="J179" s="9" t="s">
        <v>334</v>
      </c>
      <c r="K179" s="9" t="s">
        <v>344</v>
      </c>
      <c r="L179" s="9" t="s">
        <v>336</v>
      </c>
      <c r="M179" s="9" t="s">
        <v>194</v>
      </c>
      <c r="N179" s="9" t="s">
        <v>346</v>
      </c>
      <c r="O179" s="9" t="s">
        <v>330</v>
      </c>
      <c r="P179" s="29">
        <f t="shared" si="5"/>
        <v>3.828571429</v>
      </c>
      <c r="Q179" s="30">
        <f t="shared" si="6"/>
        <v>-7</v>
      </c>
      <c r="R179" s="30"/>
      <c r="T179" s="30">
        <f t="shared" si="7"/>
        <v>3.5</v>
      </c>
      <c r="U179" s="30">
        <f t="shared" si="8"/>
        <v>3.5</v>
      </c>
      <c r="V179" s="30">
        <f t="shared" si="9"/>
        <v>2</v>
      </c>
      <c r="W179" s="30">
        <f t="shared" si="10"/>
        <v>4</v>
      </c>
      <c r="X179" s="30">
        <f t="shared" si="11"/>
        <v>4.8</v>
      </c>
      <c r="Y179" s="30">
        <f t="shared" si="12"/>
        <v>2</v>
      </c>
      <c r="Z179" s="30">
        <f t="shared" si="13"/>
        <v>7</v>
      </c>
    </row>
    <row r="180">
      <c r="A180" s="33" t="s">
        <v>602</v>
      </c>
      <c r="B180" s="33" t="s">
        <v>603</v>
      </c>
      <c r="C180" s="2" t="s">
        <v>35</v>
      </c>
      <c r="D180" s="25" t="str">
        <f t="shared" si="14"/>
        <v/>
      </c>
      <c r="E180" s="26" t="str">
        <f t="shared" ref="E180:E182" si="56">if(P180=0, "",ifs(T180&gt;=4.5, "X",AND(T180&lt;4.5, V180&gt;2), "Z ",AND(T180&lt;4.5, W180&gt;2), "Slot "))</f>
        <v/>
      </c>
      <c r="F180" s="26" t="str">
        <f t="shared" si="27"/>
        <v/>
      </c>
      <c r="G180" s="27" t="str">
        <f t="shared" si="18"/>
        <v/>
      </c>
      <c r="I180" s="28"/>
      <c r="J180" s="30"/>
      <c r="K180" s="30"/>
      <c r="L180" s="30"/>
      <c r="M180" s="30"/>
      <c r="N180" s="30"/>
      <c r="O180" s="30"/>
      <c r="P180" s="29">
        <f t="shared" si="5"/>
        <v>0</v>
      </c>
      <c r="Q180" s="30" t="str">
        <f t="shared" si="6"/>
        <v>#N/A</v>
      </c>
      <c r="R180" s="30"/>
      <c r="T180" s="30" t="str">
        <f t="shared" si="7"/>
        <v>#N/A</v>
      </c>
      <c r="U180" s="30" t="str">
        <f t="shared" si="8"/>
        <v>#N/A</v>
      </c>
      <c r="V180" s="30" t="str">
        <f t="shared" si="9"/>
        <v>#N/A</v>
      </c>
      <c r="W180" s="30" t="str">
        <f t="shared" si="10"/>
        <v>#N/A</v>
      </c>
      <c r="X180" s="30" t="str">
        <f t="shared" si="11"/>
        <v>#N/A</v>
      </c>
      <c r="Y180" s="30" t="str">
        <f t="shared" si="12"/>
        <v>#N/A</v>
      </c>
      <c r="Z180" s="30" t="str">
        <f t="shared" si="13"/>
        <v>#N/A</v>
      </c>
    </row>
    <row r="181">
      <c r="A181" s="33" t="s">
        <v>604</v>
      </c>
      <c r="B181" s="33" t="s">
        <v>603</v>
      </c>
      <c r="C181" s="2" t="s">
        <v>52</v>
      </c>
      <c r="D181" s="25" t="str">
        <f t="shared" si="14"/>
        <v>G5 Starter WR</v>
      </c>
      <c r="E181" s="26" t="str">
        <f t="shared" si="56"/>
        <v>Z </v>
      </c>
      <c r="F181" s="26" t="str">
        <f t="shared" si="27"/>
        <v>Short/Intermediate Passing Attack </v>
      </c>
      <c r="G181" s="27" t="str">
        <f t="shared" si="18"/>
        <v>Off/Zone Beater</v>
      </c>
      <c r="I181" s="28" t="s">
        <v>342</v>
      </c>
      <c r="J181" s="9" t="s">
        <v>343</v>
      </c>
      <c r="K181" s="9" t="s">
        <v>335</v>
      </c>
      <c r="L181" s="9" t="s">
        <v>328</v>
      </c>
      <c r="M181" s="9" t="s">
        <v>194</v>
      </c>
      <c r="N181" s="9" t="s">
        <v>346</v>
      </c>
      <c r="O181" s="9" t="s">
        <v>330</v>
      </c>
      <c r="P181" s="29">
        <f t="shared" si="5"/>
        <v>3.971428571</v>
      </c>
      <c r="Q181" s="30">
        <f t="shared" si="6"/>
        <v>-7</v>
      </c>
      <c r="R181" s="30"/>
      <c r="T181" s="30">
        <f t="shared" si="7"/>
        <v>2</v>
      </c>
      <c r="U181" s="30">
        <f t="shared" si="8"/>
        <v>2</v>
      </c>
      <c r="V181" s="30">
        <f t="shared" si="9"/>
        <v>4</v>
      </c>
      <c r="W181" s="30">
        <f t="shared" si="10"/>
        <v>6</v>
      </c>
      <c r="X181" s="30">
        <f t="shared" si="11"/>
        <v>4.8</v>
      </c>
      <c r="Y181" s="30">
        <f t="shared" si="12"/>
        <v>2</v>
      </c>
      <c r="Z181" s="30">
        <f t="shared" si="13"/>
        <v>7</v>
      </c>
    </row>
    <row r="182">
      <c r="A182" s="33" t="s">
        <v>605</v>
      </c>
      <c r="B182" s="33" t="s">
        <v>112</v>
      </c>
      <c r="C182" s="2" t="s">
        <v>52</v>
      </c>
      <c r="D182" s="25" t="str">
        <f t="shared" si="14"/>
        <v>G5 Starter WR</v>
      </c>
      <c r="E182" s="26" t="str">
        <f t="shared" si="56"/>
        <v>Z </v>
      </c>
      <c r="F182" s="26" t="str">
        <f t="shared" si="27"/>
        <v>Short/Intermediate Passing Attack </v>
      </c>
      <c r="G182" s="27" t="str">
        <f t="shared" si="18"/>
        <v>Off/Zone Beater</v>
      </c>
      <c r="I182" s="28" t="s">
        <v>342</v>
      </c>
      <c r="J182" s="9" t="s">
        <v>343</v>
      </c>
      <c r="K182" s="9" t="s">
        <v>335</v>
      </c>
      <c r="L182" s="9" t="s">
        <v>328</v>
      </c>
      <c r="M182" s="9" t="s">
        <v>194</v>
      </c>
      <c r="N182" s="9" t="s">
        <v>338</v>
      </c>
      <c r="O182" s="9" t="s">
        <v>339</v>
      </c>
      <c r="P182" s="29">
        <f t="shared" si="5"/>
        <v>3.828571429</v>
      </c>
      <c r="Q182" s="30">
        <f t="shared" si="6"/>
        <v>-2</v>
      </c>
      <c r="R182" s="30"/>
      <c r="T182" s="30">
        <f t="shared" si="7"/>
        <v>2</v>
      </c>
      <c r="U182" s="30">
        <f t="shared" si="8"/>
        <v>2</v>
      </c>
      <c r="V182" s="30">
        <f t="shared" si="9"/>
        <v>4</v>
      </c>
      <c r="W182" s="30">
        <f t="shared" si="10"/>
        <v>6</v>
      </c>
      <c r="X182" s="30">
        <f t="shared" si="11"/>
        <v>4.8</v>
      </c>
      <c r="Y182" s="30">
        <f t="shared" si="12"/>
        <v>4</v>
      </c>
      <c r="Z182" s="30">
        <f t="shared" si="13"/>
        <v>4</v>
      </c>
    </row>
    <row r="183">
      <c r="A183" s="33" t="s">
        <v>606</v>
      </c>
      <c r="B183" s="33" t="s">
        <v>607</v>
      </c>
      <c r="C183" s="2" t="s">
        <v>52</v>
      </c>
      <c r="D183" s="25" t="str">
        <f t="shared" si="14"/>
        <v>G5 Starter WR</v>
      </c>
      <c r="E183" s="26" t="str">
        <f>if(P183=0, "",ifs(T183&gt;=4.5, "X",AND(T183&lt;4.5, V183&gt;2), "Z ",AND(T183&lt;4.5, W183&gt;2), "Slot"))</f>
        <v>Slot</v>
      </c>
      <c r="F183" s="26" t="str">
        <f t="shared" si="27"/>
        <v>Short/Intermediate Passing Attack </v>
      </c>
      <c r="G183" s="27" t="str">
        <f t="shared" si="18"/>
        <v>Off/Zone Beater</v>
      </c>
      <c r="I183" s="28" t="s">
        <v>333</v>
      </c>
      <c r="J183" s="9" t="s">
        <v>326</v>
      </c>
      <c r="K183" s="9" t="s">
        <v>344</v>
      </c>
      <c r="L183" s="9" t="s">
        <v>336</v>
      </c>
      <c r="M183" s="9" t="s">
        <v>194</v>
      </c>
      <c r="N183" s="9" t="s">
        <v>338</v>
      </c>
      <c r="O183" s="9" t="s">
        <v>339</v>
      </c>
      <c r="P183" s="29">
        <f t="shared" si="5"/>
        <v>4.042857143</v>
      </c>
      <c r="Q183" s="30">
        <f t="shared" si="6"/>
        <v>-4.5</v>
      </c>
      <c r="R183" s="30"/>
      <c r="T183" s="30">
        <f t="shared" si="7"/>
        <v>3.5</v>
      </c>
      <c r="U183" s="30">
        <f t="shared" si="8"/>
        <v>6</v>
      </c>
      <c r="V183" s="30">
        <f t="shared" si="9"/>
        <v>2</v>
      </c>
      <c r="W183" s="30">
        <f t="shared" si="10"/>
        <v>4</v>
      </c>
      <c r="X183" s="30">
        <f t="shared" si="11"/>
        <v>4.8</v>
      </c>
      <c r="Y183" s="30">
        <f t="shared" si="12"/>
        <v>4</v>
      </c>
      <c r="Z183" s="30">
        <f t="shared" si="13"/>
        <v>4</v>
      </c>
    </row>
    <row r="184">
      <c r="A184" s="33" t="s">
        <v>608</v>
      </c>
      <c r="B184" s="33" t="s">
        <v>74</v>
      </c>
      <c r="C184" s="2" t="s">
        <v>35</v>
      </c>
      <c r="D184" s="25" t="str">
        <f t="shared" si="14"/>
        <v>P4 Spot Starting WR</v>
      </c>
      <c r="E184" s="26" t="str">
        <f t="shared" ref="E184:E186" si="57">if(P184=0, "",ifs(T184&gt;=4.5, "X",AND(T184&lt;4.5, V184&gt;2), "Z ",AND(T184&lt;4.5, W184&gt;2), "Slot "))</f>
        <v>Z </v>
      </c>
      <c r="F184" s="26" t="str">
        <f t="shared" si="27"/>
        <v>Vertical Passing Attack</v>
      </c>
      <c r="G184" s="27" t="str">
        <f t="shared" si="18"/>
        <v>Press/Man Beater</v>
      </c>
      <c r="I184" s="28" t="s">
        <v>333</v>
      </c>
      <c r="J184" s="9" t="s">
        <v>334</v>
      </c>
      <c r="K184" s="9" t="s">
        <v>335</v>
      </c>
      <c r="L184" s="9" t="s">
        <v>336</v>
      </c>
      <c r="M184" s="9" t="s">
        <v>194</v>
      </c>
      <c r="N184" s="9" t="s">
        <v>329</v>
      </c>
      <c r="O184" s="9" t="s">
        <v>339</v>
      </c>
      <c r="P184" s="29">
        <f t="shared" si="5"/>
        <v>4.4</v>
      </c>
      <c r="Q184" s="30">
        <f t="shared" si="6"/>
        <v>3</v>
      </c>
      <c r="R184" s="30"/>
      <c r="T184" s="30">
        <f t="shared" si="7"/>
        <v>3.5</v>
      </c>
      <c r="U184" s="30">
        <f t="shared" si="8"/>
        <v>3.5</v>
      </c>
      <c r="V184" s="30">
        <f t="shared" si="9"/>
        <v>4</v>
      </c>
      <c r="W184" s="30">
        <f t="shared" si="10"/>
        <v>4</v>
      </c>
      <c r="X184" s="30">
        <f t="shared" si="11"/>
        <v>4.8</v>
      </c>
      <c r="Y184" s="30">
        <f t="shared" si="12"/>
        <v>7</v>
      </c>
      <c r="Z184" s="30">
        <f t="shared" si="13"/>
        <v>4</v>
      </c>
    </row>
    <row r="185">
      <c r="A185" s="33" t="s">
        <v>609</v>
      </c>
      <c r="B185" s="33" t="s">
        <v>74</v>
      </c>
      <c r="C185" s="2" t="s">
        <v>35</v>
      </c>
      <c r="D185" s="25" t="str">
        <f t="shared" si="14"/>
        <v>G5 Starter WR</v>
      </c>
      <c r="E185" s="26" t="str">
        <f t="shared" si="57"/>
        <v>Z </v>
      </c>
      <c r="F185" s="26" t="str">
        <f t="shared" si="27"/>
        <v>Short/Intermediate Passing Attack </v>
      </c>
      <c r="G185" s="27" t="str">
        <f t="shared" si="18"/>
        <v>Off/Zone Beater</v>
      </c>
      <c r="I185" s="28" t="s">
        <v>342</v>
      </c>
      <c r="J185" s="9" t="s">
        <v>334</v>
      </c>
      <c r="K185" s="9" t="s">
        <v>335</v>
      </c>
      <c r="L185" s="9" t="s">
        <v>328</v>
      </c>
      <c r="M185" s="9" t="s">
        <v>166</v>
      </c>
      <c r="N185" s="9" t="s">
        <v>346</v>
      </c>
      <c r="O185" s="9" t="s">
        <v>330</v>
      </c>
      <c r="P185" s="29">
        <f t="shared" si="5"/>
        <v>4.028571429</v>
      </c>
      <c r="Q185" s="30">
        <f t="shared" si="6"/>
        <v>-8.5</v>
      </c>
      <c r="R185" s="30"/>
      <c r="T185" s="30">
        <f t="shared" si="7"/>
        <v>2</v>
      </c>
      <c r="U185" s="30">
        <f t="shared" si="8"/>
        <v>3.5</v>
      </c>
      <c r="V185" s="30">
        <f t="shared" si="9"/>
        <v>4</v>
      </c>
      <c r="W185" s="30">
        <f t="shared" si="10"/>
        <v>6</v>
      </c>
      <c r="X185" s="30">
        <f t="shared" si="11"/>
        <v>3.7</v>
      </c>
      <c r="Y185" s="30">
        <f t="shared" si="12"/>
        <v>2</v>
      </c>
      <c r="Z185" s="30">
        <f t="shared" si="13"/>
        <v>7</v>
      </c>
    </row>
    <row r="186">
      <c r="A186" s="33" t="s">
        <v>610</v>
      </c>
      <c r="B186" s="33" t="s">
        <v>403</v>
      </c>
      <c r="C186" s="2" t="s">
        <v>52</v>
      </c>
      <c r="D186" s="25" t="str">
        <f t="shared" si="14"/>
        <v>P4 Starter WR</v>
      </c>
      <c r="E186" s="26" t="str">
        <f t="shared" si="57"/>
        <v>X</v>
      </c>
      <c r="F186" s="26" t="str">
        <f t="shared" si="27"/>
        <v>Vertical Passing Attack</v>
      </c>
      <c r="G186" s="27" t="str">
        <f t="shared" si="18"/>
        <v>Press/Man Beater</v>
      </c>
      <c r="I186" s="28" t="s">
        <v>325</v>
      </c>
      <c r="J186" s="9" t="s">
        <v>334</v>
      </c>
      <c r="K186" s="9" t="s">
        <v>335</v>
      </c>
      <c r="L186" s="9" t="s">
        <v>336</v>
      </c>
      <c r="M186" s="9" t="s">
        <v>194</v>
      </c>
      <c r="N186" s="9" t="s">
        <v>329</v>
      </c>
      <c r="O186" s="9" t="s">
        <v>339</v>
      </c>
      <c r="P186" s="29">
        <f t="shared" si="5"/>
        <v>4.757142857</v>
      </c>
      <c r="Q186" s="30">
        <f t="shared" si="6"/>
        <v>5.5</v>
      </c>
      <c r="R186" s="30"/>
      <c r="T186" s="30">
        <f t="shared" si="7"/>
        <v>6</v>
      </c>
      <c r="U186" s="30">
        <f t="shared" si="8"/>
        <v>3.5</v>
      </c>
      <c r="V186" s="30">
        <f t="shared" si="9"/>
        <v>4</v>
      </c>
      <c r="W186" s="30">
        <f t="shared" si="10"/>
        <v>4</v>
      </c>
      <c r="X186" s="30">
        <f t="shared" si="11"/>
        <v>4.8</v>
      </c>
      <c r="Y186" s="30">
        <f t="shared" si="12"/>
        <v>7</v>
      </c>
      <c r="Z186" s="30">
        <f t="shared" si="13"/>
        <v>4</v>
      </c>
    </row>
    <row r="187">
      <c r="A187" s="41" t="s">
        <v>611</v>
      </c>
      <c r="B187" s="42" t="s">
        <v>612</v>
      </c>
      <c r="C187" s="2" t="s">
        <v>52</v>
      </c>
      <c r="D187" s="25" t="str">
        <f t="shared" si="14"/>
        <v>G5 Starter WR</v>
      </c>
      <c r="E187" s="26" t="str">
        <f>if(P187=0, "",ifs(T187&gt;=4.5, "X",AND(T187&lt;4.5, V187&gt;2), "Z ",AND(T187&lt;4.5, W187&gt;2), "Slot"))</f>
        <v>Slot</v>
      </c>
      <c r="F187" s="26" t="str">
        <f t="shared" si="27"/>
        <v>Short/Intermediate Passing Attack </v>
      </c>
      <c r="G187" s="27" t="str">
        <f t="shared" si="18"/>
        <v>Off/Zone Beater</v>
      </c>
      <c r="I187" s="28" t="s">
        <v>342</v>
      </c>
      <c r="J187" s="9" t="s">
        <v>343</v>
      </c>
      <c r="K187" s="9" t="s">
        <v>344</v>
      </c>
      <c r="L187" s="9" t="s">
        <v>336</v>
      </c>
      <c r="M187" s="9" t="s">
        <v>337</v>
      </c>
      <c r="N187" s="9" t="s">
        <v>338</v>
      </c>
      <c r="O187" s="9" t="s">
        <v>330</v>
      </c>
      <c r="P187" s="29">
        <f t="shared" si="5"/>
        <v>3.842857143</v>
      </c>
      <c r="Q187" s="30">
        <f t="shared" si="6"/>
        <v>-5</v>
      </c>
      <c r="R187" s="30"/>
      <c r="T187" s="30">
        <f t="shared" si="7"/>
        <v>2</v>
      </c>
      <c r="U187" s="30">
        <f t="shared" si="8"/>
        <v>2</v>
      </c>
      <c r="V187" s="30">
        <f t="shared" si="9"/>
        <v>2</v>
      </c>
      <c r="W187" s="30">
        <f t="shared" si="10"/>
        <v>4</v>
      </c>
      <c r="X187" s="30">
        <f t="shared" si="11"/>
        <v>5.9</v>
      </c>
      <c r="Y187" s="30">
        <f t="shared" si="12"/>
        <v>4</v>
      </c>
      <c r="Z187" s="30">
        <f t="shared" si="13"/>
        <v>7</v>
      </c>
    </row>
    <row r="188">
      <c r="A188" s="41" t="s">
        <v>613</v>
      </c>
      <c r="B188" s="42" t="s">
        <v>612</v>
      </c>
      <c r="C188" s="2" t="s">
        <v>52</v>
      </c>
      <c r="D188" s="25" t="str">
        <f t="shared" si="14"/>
        <v>G5 Starter WR</v>
      </c>
      <c r="E188" s="26" t="str">
        <f>if(P188=0, "",ifs(T188&gt;=4.5, "X",AND(T188&lt;4.5, V188&gt;2), "Z ",AND(T188&lt;4.5, W188&gt;2), "Slot "))</f>
        <v>Z </v>
      </c>
      <c r="F188" s="26" t="str">
        <f t="shared" si="27"/>
        <v>Vertical Passing Attack</v>
      </c>
      <c r="G188" s="27" t="str">
        <f t="shared" si="18"/>
        <v>Press/Man Beater</v>
      </c>
      <c r="I188" s="28" t="s">
        <v>333</v>
      </c>
      <c r="J188" s="9" t="s">
        <v>334</v>
      </c>
      <c r="K188" s="9" t="s">
        <v>335</v>
      </c>
      <c r="L188" s="9" t="s">
        <v>336</v>
      </c>
      <c r="M188" s="9" t="s">
        <v>185</v>
      </c>
      <c r="N188" s="9" t="s">
        <v>329</v>
      </c>
      <c r="O188" s="9" t="s">
        <v>339</v>
      </c>
      <c r="P188" s="29">
        <f t="shared" si="5"/>
        <v>4.085714286</v>
      </c>
      <c r="Q188" s="30">
        <f t="shared" si="6"/>
        <v>3</v>
      </c>
      <c r="R188" s="30"/>
      <c r="T188" s="30">
        <f t="shared" si="7"/>
        <v>3.5</v>
      </c>
      <c r="U188" s="30">
        <f t="shared" si="8"/>
        <v>3.5</v>
      </c>
      <c r="V188" s="30">
        <f t="shared" si="9"/>
        <v>4</v>
      </c>
      <c r="W188" s="30">
        <f t="shared" si="10"/>
        <v>4</v>
      </c>
      <c r="X188" s="30">
        <f t="shared" si="11"/>
        <v>2.6</v>
      </c>
      <c r="Y188" s="30">
        <f t="shared" si="12"/>
        <v>7</v>
      </c>
      <c r="Z188" s="30">
        <f t="shared" si="13"/>
        <v>4</v>
      </c>
    </row>
    <row r="189">
      <c r="A189" s="33" t="s">
        <v>614</v>
      </c>
      <c r="B189" s="33" t="s">
        <v>129</v>
      </c>
      <c r="C189" s="2" t="s">
        <v>52</v>
      </c>
      <c r="D189" s="25" t="str">
        <f t="shared" si="14"/>
        <v>G5 Starter WR</v>
      </c>
      <c r="E189" s="26" t="str">
        <f>if(P189=0, "",ifs(T189&gt;=4.5, "X",AND(T189&lt;4.5, V189&gt;2), "Z ",AND(T189&lt;4.5, W189&gt;2), "Slot"))</f>
        <v>Slot</v>
      </c>
      <c r="F189" s="26" t="str">
        <f t="shared" si="27"/>
        <v>Short/Intermediate Passing Attack </v>
      </c>
      <c r="G189" s="27" t="str">
        <f t="shared" si="18"/>
        <v>Off/Zone Beater</v>
      </c>
      <c r="I189" s="28" t="s">
        <v>333</v>
      </c>
      <c r="J189" s="9" t="s">
        <v>334</v>
      </c>
      <c r="K189" s="9" t="s">
        <v>344</v>
      </c>
      <c r="L189" s="9" t="s">
        <v>336</v>
      </c>
      <c r="M189" s="9" t="s">
        <v>337</v>
      </c>
      <c r="N189" s="9" t="s">
        <v>338</v>
      </c>
      <c r="O189" s="9" t="s">
        <v>339</v>
      </c>
      <c r="P189" s="29">
        <f t="shared" si="5"/>
        <v>3.842857143</v>
      </c>
      <c r="Q189" s="30">
        <f t="shared" si="6"/>
        <v>-2</v>
      </c>
      <c r="R189" s="30"/>
      <c r="T189" s="30">
        <f t="shared" si="7"/>
        <v>3.5</v>
      </c>
      <c r="U189" s="30">
        <f t="shared" si="8"/>
        <v>3.5</v>
      </c>
      <c r="V189" s="30">
        <f t="shared" si="9"/>
        <v>2</v>
      </c>
      <c r="W189" s="30">
        <f t="shared" si="10"/>
        <v>4</v>
      </c>
      <c r="X189" s="30">
        <f t="shared" si="11"/>
        <v>5.9</v>
      </c>
      <c r="Y189" s="30">
        <f t="shared" si="12"/>
        <v>4</v>
      </c>
      <c r="Z189" s="30">
        <f t="shared" si="13"/>
        <v>4</v>
      </c>
    </row>
    <row r="190">
      <c r="A190" s="33" t="s">
        <v>615</v>
      </c>
      <c r="B190" s="33" t="s">
        <v>243</v>
      </c>
      <c r="C190" s="2" t="s">
        <v>52</v>
      </c>
      <c r="D190" s="25" t="str">
        <f t="shared" si="14"/>
        <v>P4 Starter WR</v>
      </c>
      <c r="E190" s="26" t="str">
        <f t="shared" ref="E190:E192" si="58">if(P190=0, "",ifs(T190&gt;=4.5, "X",AND(T190&lt;4.5, V190&gt;2), "Z ",AND(T190&lt;4.5, W190&gt;2), "Slot "))</f>
        <v>Z </v>
      </c>
      <c r="F190" s="26" t="str">
        <f t="shared" si="27"/>
        <v>Short/Intermediate Passing Attack </v>
      </c>
      <c r="G190" s="27" t="str">
        <f t="shared" si="18"/>
        <v>Press/Man Beater</v>
      </c>
      <c r="I190" s="28" t="s">
        <v>333</v>
      </c>
      <c r="J190" s="9" t="s">
        <v>326</v>
      </c>
      <c r="K190" s="9" t="s">
        <v>327</v>
      </c>
      <c r="L190" s="9" t="s">
        <v>336</v>
      </c>
      <c r="M190" s="9" t="s">
        <v>337</v>
      </c>
      <c r="N190" s="9" t="s">
        <v>338</v>
      </c>
      <c r="O190" s="9" t="s">
        <v>347</v>
      </c>
      <c r="P190" s="29">
        <f t="shared" si="5"/>
        <v>4.628571429</v>
      </c>
      <c r="Q190" s="30">
        <f t="shared" si="6"/>
        <v>2.5</v>
      </c>
      <c r="R190" s="30"/>
      <c r="T190" s="30">
        <f t="shared" si="7"/>
        <v>3.5</v>
      </c>
      <c r="U190" s="30">
        <f t="shared" si="8"/>
        <v>6</v>
      </c>
      <c r="V190" s="30">
        <f t="shared" si="9"/>
        <v>7</v>
      </c>
      <c r="W190" s="30">
        <f t="shared" si="10"/>
        <v>4</v>
      </c>
      <c r="X190" s="30">
        <f t="shared" si="11"/>
        <v>5.9</v>
      </c>
      <c r="Y190" s="30">
        <f t="shared" si="12"/>
        <v>4</v>
      </c>
      <c r="Z190" s="30">
        <f t="shared" si="13"/>
        <v>2</v>
      </c>
    </row>
    <row r="191">
      <c r="A191" s="33" t="s">
        <v>616</v>
      </c>
      <c r="B191" s="33" t="s">
        <v>556</v>
      </c>
      <c r="C191" s="2" t="s">
        <v>52</v>
      </c>
      <c r="D191" s="25" t="str">
        <f t="shared" si="14"/>
        <v>G5 Spot Starting WR</v>
      </c>
      <c r="E191" s="26" t="str">
        <f t="shared" si="58"/>
        <v>Slot </v>
      </c>
      <c r="F191" s="26" t="str">
        <f t="shared" si="27"/>
        <v>Short/Intermediate Passing Attack </v>
      </c>
      <c r="G191" s="27" t="str">
        <f t="shared" si="18"/>
        <v>Off/Zone Beater</v>
      </c>
      <c r="I191" s="28" t="s">
        <v>342</v>
      </c>
      <c r="J191" s="9" t="s">
        <v>334</v>
      </c>
      <c r="K191" s="9" t="s">
        <v>344</v>
      </c>
      <c r="L191" s="9" t="s">
        <v>336</v>
      </c>
      <c r="M191" s="9" t="s">
        <v>166</v>
      </c>
      <c r="N191" s="9" t="s">
        <v>346</v>
      </c>
      <c r="O191" s="9" t="s">
        <v>330</v>
      </c>
      <c r="P191" s="29">
        <f t="shared" si="5"/>
        <v>3.457142857</v>
      </c>
      <c r="Q191" s="30">
        <f t="shared" si="6"/>
        <v>-8.5</v>
      </c>
      <c r="R191" s="30"/>
      <c r="T191" s="30">
        <f t="shared" si="7"/>
        <v>2</v>
      </c>
      <c r="U191" s="30">
        <f t="shared" si="8"/>
        <v>3.5</v>
      </c>
      <c r="V191" s="30">
        <f t="shared" si="9"/>
        <v>2</v>
      </c>
      <c r="W191" s="30">
        <f t="shared" si="10"/>
        <v>4</v>
      </c>
      <c r="X191" s="30">
        <f t="shared" si="11"/>
        <v>3.7</v>
      </c>
      <c r="Y191" s="30">
        <f t="shared" si="12"/>
        <v>2</v>
      </c>
      <c r="Z191" s="30">
        <f t="shared" si="13"/>
        <v>7</v>
      </c>
    </row>
    <row r="192">
      <c r="A192" s="33" t="s">
        <v>617</v>
      </c>
      <c r="B192" s="33" t="s">
        <v>618</v>
      </c>
      <c r="C192" s="2" t="s">
        <v>52</v>
      </c>
      <c r="D192" s="25" t="str">
        <f t="shared" si="14"/>
        <v>G5 Starter WR</v>
      </c>
      <c r="E192" s="26" t="str">
        <f t="shared" si="58"/>
        <v>Z </v>
      </c>
      <c r="F192" s="26" t="str">
        <f t="shared" si="27"/>
        <v>Short/Intermediate Passing Attack </v>
      </c>
      <c r="G192" s="27" t="str">
        <f t="shared" si="18"/>
        <v>Greater Affinity Vs Off/Zone</v>
      </c>
      <c r="I192" s="28" t="s">
        <v>342</v>
      </c>
      <c r="J192" s="9" t="s">
        <v>334</v>
      </c>
      <c r="K192" s="9" t="s">
        <v>335</v>
      </c>
      <c r="L192" s="9" t="s">
        <v>336</v>
      </c>
      <c r="M192" s="9" t="s">
        <v>194</v>
      </c>
      <c r="N192" s="9" t="s">
        <v>338</v>
      </c>
      <c r="O192" s="9" t="s">
        <v>339</v>
      </c>
      <c r="P192" s="29">
        <f t="shared" si="5"/>
        <v>3.757142857</v>
      </c>
      <c r="Q192" s="30">
        <f t="shared" si="6"/>
        <v>-1.5</v>
      </c>
      <c r="R192" s="30"/>
      <c r="T192" s="30">
        <f t="shared" si="7"/>
        <v>2</v>
      </c>
      <c r="U192" s="30">
        <f t="shared" si="8"/>
        <v>3.5</v>
      </c>
      <c r="V192" s="30">
        <f t="shared" si="9"/>
        <v>4</v>
      </c>
      <c r="W192" s="30">
        <f t="shared" si="10"/>
        <v>4</v>
      </c>
      <c r="X192" s="30">
        <f t="shared" si="11"/>
        <v>4.8</v>
      </c>
      <c r="Y192" s="30">
        <f t="shared" si="12"/>
        <v>4</v>
      </c>
      <c r="Z192" s="30">
        <f t="shared" si="13"/>
        <v>4</v>
      </c>
    </row>
    <row r="193">
      <c r="A193" s="43" t="s">
        <v>619</v>
      </c>
      <c r="B193" s="33" t="s">
        <v>567</v>
      </c>
      <c r="C193" s="2" t="s">
        <v>52</v>
      </c>
      <c r="D193" s="25" t="str">
        <f t="shared" si="14"/>
        <v>P4 Starter WR</v>
      </c>
      <c r="E193" s="1" t="s">
        <v>359</v>
      </c>
      <c r="F193" s="26" t="str">
        <f t="shared" si="27"/>
        <v>Vertical Passing Attack</v>
      </c>
      <c r="G193" s="27" t="str">
        <f t="shared" si="18"/>
        <v>Press/Man Beater</v>
      </c>
      <c r="I193" s="28" t="s">
        <v>333</v>
      </c>
      <c r="J193" s="9" t="s">
        <v>334</v>
      </c>
      <c r="K193" s="9" t="s">
        <v>327</v>
      </c>
      <c r="L193" s="9" t="s">
        <v>336</v>
      </c>
      <c r="M193" s="9" t="s">
        <v>185</v>
      </c>
      <c r="N193" s="9" t="s">
        <v>329</v>
      </c>
      <c r="O193" s="9" t="s">
        <v>339</v>
      </c>
      <c r="P193" s="29">
        <f t="shared" si="5"/>
        <v>4.514285714</v>
      </c>
      <c r="Q193" s="30">
        <f t="shared" si="6"/>
        <v>6</v>
      </c>
      <c r="R193" s="30"/>
      <c r="T193" s="30">
        <f t="shared" si="7"/>
        <v>3.5</v>
      </c>
      <c r="U193" s="30">
        <f t="shared" si="8"/>
        <v>3.5</v>
      </c>
      <c r="V193" s="30">
        <f t="shared" si="9"/>
        <v>7</v>
      </c>
      <c r="W193" s="30">
        <f t="shared" si="10"/>
        <v>4</v>
      </c>
      <c r="X193" s="30">
        <f t="shared" si="11"/>
        <v>2.6</v>
      </c>
      <c r="Y193" s="30">
        <f t="shared" si="12"/>
        <v>7</v>
      </c>
      <c r="Z193" s="30">
        <f t="shared" si="13"/>
        <v>4</v>
      </c>
    </row>
    <row r="194">
      <c r="A194" s="33" t="s">
        <v>620</v>
      </c>
      <c r="B194" s="33" t="s">
        <v>413</v>
      </c>
      <c r="C194" s="2" t="s">
        <v>52</v>
      </c>
      <c r="D194" s="25" t="str">
        <f t="shared" si="14"/>
        <v>P4 Starter WR</v>
      </c>
      <c r="E194" s="26" t="str">
        <f t="shared" ref="E194:E969" si="59">if(P194=0, "",ifs(T194&gt;=4.5, "X",AND(T194&lt;4.5, V194&gt;2), "Z ",AND(T194&lt;4.5, W194&gt;2), "Slot "))</f>
        <v>X</v>
      </c>
      <c r="F194" s="26" t="str">
        <f t="shared" si="27"/>
        <v>Vertical Passing Attack</v>
      </c>
      <c r="G194" s="27" t="str">
        <f t="shared" si="18"/>
        <v>Press/Man Beater</v>
      </c>
      <c r="I194" s="28" t="s">
        <v>325</v>
      </c>
      <c r="J194" s="9" t="s">
        <v>334</v>
      </c>
      <c r="K194" s="9" t="s">
        <v>335</v>
      </c>
      <c r="L194" s="9" t="s">
        <v>336</v>
      </c>
      <c r="M194" s="9" t="s">
        <v>194</v>
      </c>
      <c r="N194" s="9" t="s">
        <v>329</v>
      </c>
      <c r="O194" s="9" t="s">
        <v>339</v>
      </c>
      <c r="P194" s="29">
        <f t="shared" si="5"/>
        <v>4.757142857</v>
      </c>
      <c r="Q194" s="30">
        <f t="shared" si="6"/>
        <v>5.5</v>
      </c>
      <c r="R194" s="30"/>
      <c r="T194" s="30">
        <f t="shared" si="7"/>
        <v>6</v>
      </c>
      <c r="U194" s="30">
        <f t="shared" si="8"/>
        <v>3.5</v>
      </c>
      <c r="V194" s="30">
        <f t="shared" si="9"/>
        <v>4</v>
      </c>
      <c r="W194" s="30">
        <f t="shared" si="10"/>
        <v>4</v>
      </c>
      <c r="X194" s="30">
        <f t="shared" si="11"/>
        <v>4.8</v>
      </c>
      <c r="Y194" s="30">
        <f t="shared" si="12"/>
        <v>7</v>
      </c>
      <c r="Z194" s="30">
        <f t="shared" si="13"/>
        <v>4</v>
      </c>
    </row>
    <row r="195">
      <c r="A195" s="33" t="s">
        <v>621</v>
      </c>
      <c r="B195" s="33" t="s">
        <v>69</v>
      </c>
      <c r="C195" s="2" t="s">
        <v>52</v>
      </c>
      <c r="D195" s="25" t="str">
        <f t="shared" si="14"/>
        <v>G5 Starter WR</v>
      </c>
      <c r="E195" s="26" t="str">
        <f t="shared" si="59"/>
        <v>Z </v>
      </c>
      <c r="F195" s="26" t="str">
        <f t="shared" si="27"/>
        <v>Short/Intermediate Passing Attack </v>
      </c>
      <c r="G195" s="27" t="str">
        <f t="shared" si="18"/>
        <v>Equally Capable</v>
      </c>
      <c r="I195" s="28" t="s">
        <v>333</v>
      </c>
      <c r="J195" s="9" t="s">
        <v>334</v>
      </c>
      <c r="K195" s="9" t="s">
        <v>335</v>
      </c>
      <c r="L195" s="9" t="s">
        <v>336</v>
      </c>
      <c r="M195" s="9" t="s">
        <v>337</v>
      </c>
      <c r="N195" s="9" t="s">
        <v>338</v>
      </c>
      <c r="O195" s="9" t="s">
        <v>339</v>
      </c>
      <c r="P195" s="29">
        <f t="shared" si="5"/>
        <v>4.128571429</v>
      </c>
      <c r="Q195" s="30">
        <f t="shared" si="6"/>
        <v>0</v>
      </c>
      <c r="R195" s="30"/>
      <c r="T195" s="30">
        <f t="shared" si="7"/>
        <v>3.5</v>
      </c>
      <c r="U195" s="30">
        <f t="shared" si="8"/>
        <v>3.5</v>
      </c>
      <c r="V195" s="30">
        <f t="shared" si="9"/>
        <v>4</v>
      </c>
      <c r="W195" s="30">
        <f t="shared" si="10"/>
        <v>4</v>
      </c>
      <c r="X195" s="30">
        <f t="shared" si="11"/>
        <v>5.9</v>
      </c>
      <c r="Y195" s="30">
        <f t="shared" si="12"/>
        <v>4</v>
      </c>
      <c r="Z195" s="30">
        <f t="shared" si="13"/>
        <v>4</v>
      </c>
    </row>
    <row r="196">
      <c r="A196" s="33" t="s">
        <v>622</v>
      </c>
      <c r="B196" s="33" t="s">
        <v>623</v>
      </c>
      <c r="C196" s="2" t="s">
        <v>52</v>
      </c>
      <c r="D196" s="25" t="str">
        <f t="shared" si="14"/>
        <v>P4 Starter WR</v>
      </c>
      <c r="E196" s="26" t="str">
        <f t="shared" si="59"/>
        <v>Slot </v>
      </c>
      <c r="F196" s="26" t="str">
        <f t="shared" si="27"/>
        <v>Vertical Passing Attack</v>
      </c>
      <c r="G196" s="27" t="str">
        <f t="shared" si="18"/>
        <v>Off/Zone Beater</v>
      </c>
      <c r="I196" s="28" t="s">
        <v>333</v>
      </c>
      <c r="J196" s="9" t="s">
        <v>326</v>
      </c>
      <c r="K196" s="9" t="s">
        <v>344</v>
      </c>
      <c r="L196" s="9" t="s">
        <v>336</v>
      </c>
      <c r="M196" s="9" t="s">
        <v>166</v>
      </c>
      <c r="N196" s="9" t="s">
        <v>329</v>
      </c>
      <c r="O196" s="9" t="s">
        <v>330</v>
      </c>
      <c r="P196" s="29">
        <f t="shared" si="5"/>
        <v>4.742857143</v>
      </c>
      <c r="Q196" s="30">
        <f t="shared" si="6"/>
        <v>-4.5</v>
      </c>
      <c r="R196" s="30"/>
      <c r="T196" s="30">
        <f t="shared" si="7"/>
        <v>3.5</v>
      </c>
      <c r="U196" s="30">
        <f t="shared" si="8"/>
        <v>6</v>
      </c>
      <c r="V196" s="30">
        <f t="shared" si="9"/>
        <v>2</v>
      </c>
      <c r="W196" s="30">
        <f t="shared" si="10"/>
        <v>4</v>
      </c>
      <c r="X196" s="30">
        <f t="shared" si="11"/>
        <v>3.7</v>
      </c>
      <c r="Y196" s="30">
        <f t="shared" si="12"/>
        <v>7</v>
      </c>
      <c r="Z196" s="30">
        <f t="shared" si="13"/>
        <v>7</v>
      </c>
    </row>
    <row r="197">
      <c r="A197" s="33" t="s">
        <v>624</v>
      </c>
      <c r="B197" s="33" t="s">
        <v>151</v>
      </c>
      <c r="C197" s="2" t="s">
        <v>52</v>
      </c>
      <c r="D197" s="25" t="str">
        <f t="shared" si="14"/>
        <v>P4 Starter WR</v>
      </c>
      <c r="E197" s="26" t="str">
        <f t="shared" si="59"/>
        <v>Z </v>
      </c>
      <c r="F197" s="26" t="str">
        <f t="shared" si="27"/>
        <v>Vertical Passing Attack</v>
      </c>
      <c r="G197" s="27" t="str">
        <f t="shared" si="18"/>
        <v>Greater Affinity Vs Off/Zone</v>
      </c>
      <c r="I197" s="28" t="s">
        <v>333</v>
      </c>
      <c r="J197" s="9" t="s">
        <v>326</v>
      </c>
      <c r="K197" s="9" t="s">
        <v>335</v>
      </c>
      <c r="L197" s="9" t="s">
        <v>328</v>
      </c>
      <c r="M197" s="9" t="s">
        <v>337</v>
      </c>
      <c r="N197" s="9" t="s">
        <v>329</v>
      </c>
      <c r="O197" s="9" t="s">
        <v>339</v>
      </c>
      <c r="P197" s="29">
        <f t="shared" si="5"/>
        <v>5.2</v>
      </c>
      <c r="Q197" s="30">
        <f t="shared" si="6"/>
        <v>-1.5</v>
      </c>
      <c r="R197" s="30"/>
      <c r="T197" s="30">
        <f t="shared" si="7"/>
        <v>3.5</v>
      </c>
      <c r="U197" s="30">
        <f t="shared" si="8"/>
        <v>6</v>
      </c>
      <c r="V197" s="30">
        <f t="shared" si="9"/>
        <v>4</v>
      </c>
      <c r="W197" s="30">
        <f t="shared" si="10"/>
        <v>6</v>
      </c>
      <c r="X197" s="30">
        <f t="shared" si="11"/>
        <v>5.9</v>
      </c>
      <c r="Y197" s="30">
        <f t="shared" si="12"/>
        <v>7</v>
      </c>
      <c r="Z197" s="30">
        <f t="shared" si="13"/>
        <v>4</v>
      </c>
    </row>
    <row r="198">
      <c r="A198" s="33" t="s">
        <v>625</v>
      </c>
      <c r="B198" s="33" t="s">
        <v>626</v>
      </c>
      <c r="C198" s="2" t="s">
        <v>52</v>
      </c>
      <c r="D198" s="25" t="str">
        <f t="shared" si="14"/>
        <v>G5 Starter WR</v>
      </c>
      <c r="E198" s="26" t="str">
        <f t="shared" si="59"/>
        <v>Z </v>
      </c>
      <c r="F198" s="26" t="str">
        <f t="shared" si="27"/>
        <v>Short/Intermediate Passing Attack </v>
      </c>
      <c r="G198" s="27" t="str">
        <f t="shared" si="18"/>
        <v>Greater Affinity Vs Off/Zone</v>
      </c>
      <c r="I198" s="28" t="s">
        <v>342</v>
      </c>
      <c r="J198" s="9" t="s">
        <v>334</v>
      </c>
      <c r="K198" s="9" t="s">
        <v>335</v>
      </c>
      <c r="L198" s="9" t="s">
        <v>336</v>
      </c>
      <c r="M198" s="9" t="s">
        <v>337</v>
      </c>
      <c r="N198" s="9" t="s">
        <v>338</v>
      </c>
      <c r="O198" s="9" t="s">
        <v>339</v>
      </c>
      <c r="P198" s="29">
        <f t="shared" si="5"/>
        <v>3.914285714</v>
      </c>
      <c r="Q198" s="30">
        <f t="shared" si="6"/>
        <v>-1.5</v>
      </c>
      <c r="R198" s="30"/>
      <c r="T198" s="30">
        <f t="shared" si="7"/>
        <v>2</v>
      </c>
      <c r="U198" s="30">
        <f t="shared" si="8"/>
        <v>3.5</v>
      </c>
      <c r="V198" s="30">
        <f t="shared" si="9"/>
        <v>4</v>
      </c>
      <c r="W198" s="30">
        <f t="shared" si="10"/>
        <v>4</v>
      </c>
      <c r="X198" s="30">
        <f t="shared" si="11"/>
        <v>5.9</v>
      </c>
      <c r="Y198" s="30">
        <f t="shared" si="12"/>
        <v>4</v>
      </c>
      <c r="Z198" s="30">
        <f t="shared" si="13"/>
        <v>4</v>
      </c>
    </row>
    <row r="199">
      <c r="A199" s="33" t="s">
        <v>627</v>
      </c>
      <c r="B199" s="33" t="s">
        <v>628</v>
      </c>
      <c r="C199" s="2" t="s">
        <v>52</v>
      </c>
      <c r="D199" s="25" t="str">
        <f t="shared" si="14"/>
        <v>P4 Starter WR</v>
      </c>
      <c r="E199" s="26" t="str">
        <f t="shared" si="59"/>
        <v>Z </v>
      </c>
      <c r="F199" s="26" t="str">
        <f t="shared" si="27"/>
        <v>Short/Intermediate Passing Attack </v>
      </c>
      <c r="G199" s="27" t="str">
        <f t="shared" si="18"/>
        <v>Off/Zone Beater</v>
      </c>
      <c r="I199" s="28" t="s">
        <v>333</v>
      </c>
      <c r="J199" s="9" t="s">
        <v>334</v>
      </c>
      <c r="K199" s="9" t="s">
        <v>335</v>
      </c>
      <c r="L199" s="9" t="s">
        <v>328</v>
      </c>
      <c r="M199" s="9" t="s">
        <v>337</v>
      </c>
      <c r="N199" s="9" t="s">
        <v>338</v>
      </c>
      <c r="O199" s="9" t="s">
        <v>330</v>
      </c>
      <c r="P199" s="29">
        <f t="shared" si="5"/>
        <v>4.842857143</v>
      </c>
      <c r="Q199" s="30">
        <f t="shared" si="6"/>
        <v>-5</v>
      </c>
      <c r="R199" s="30"/>
      <c r="T199" s="30">
        <f t="shared" si="7"/>
        <v>3.5</v>
      </c>
      <c r="U199" s="30">
        <f t="shared" si="8"/>
        <v>3.5</v>
      </c>
      <c r="V199" s="30">
        <f t="shared" si="9"/>
        <v>4</v>
      </c>
      <c r="W199" s="30">
        <f t="shared" si="10"/>
        <v>6</v>
      </c>
      <c r="X199" s="30">
        <f t="shared" si="11"/>
        <v>5.9</v>
      </c>
      <c r="Y199" s="30">
        <f t="shared" si="12"/>
        <v>4</v>
      </c>
      <c r="Z199" s="30">
        <f t="shared" si="13"/>
        <v>7</v>
      </c>
    </row>
    <row r="200">
      <c r="A200" s="33" t="s">
        <v>629</v>
      </c>
      <c r="B200" s="33" t="s">
        <v>630</v>
      </c>
      <c r="C200" s="2" t="s">
        <v>52</v>
      </c>
      <c r="D200" s="25" t="str">
        <f t="shared" si="14"/>
        <v>P4 Starter WR</v>
      </c>
      <c r="E200" s="26" t="str">
        <f t="shared" si="59"/>
        <v>X</v>
      </c>
      <c r="F200" s="26" t="str">
        <f t="shared" si="27"/>
        <v>Short/Intermediate Passing Attack </v>
      </c>
      <c r="G200" s="27" t="str">
        <f t="shared" si="18"/>
        <v>Press/Man Beater</v>
      </c>
      <c r="I200" s="28" t="s">
        <v>325</v>
      </c>
      <c r="J200" s="9" t="s">
        <v>334</v>
      </c>
      <c r="K200" s="9" t="s">
        <v>327</v>
      </c>
      <c r="L200" s="9" t="s">
        <v>336</v>
      </c>
      <c r="M200" s="9" t="s">
        <v>337</v>
      </c>
      <c r="N200" s="9" t="s">
        <v>338</v>
      </c>
      <c r="O200" s="9" t="s">
        <v>339</v>
      </c>
      <c r="P200" s="29">
        <f t="shared" si="5"/>
        <v>4.914285714</v>
      </c>
      <c r="Q200" s="30">
        <f t="shared" si="6"/>
        <v>5.5</v>
      </c>
      <c r="R200" s="30"/>
      <c r="T200" s="30">
        <f t="shared" si="7"/>
        <v>6</v>
      </c>
      <c r="U200" s="30">
        <f t="shared" si="8"/>
        <v>3.5</v>
      </c>
      <c r="V200" s="30">
        <f t="shared" si="9"/>
        <v>7</v>
      </c>
      <c r="W200" s="30">
        <f t="shared" si="10"/>
        <v>4</v>
      </c>
      <c r="X200" s="30">
        <f t="shared" si="11"/>
        <v>5.9</v>
      </c>
      <c r="Y200" s="30">
        <f t="shared" si="12"/>
        <v>4</v>
      </c>
      <c r="Z200" s="30">
        <f t="shared" si="13"/>
        <v>4</v>
      </c>
    </row>
    <row r="201">
      <c r="A201" s="33" t="s">
        <v>631</v>
      </c>
      <c r="B201" s="33" t="s">
        <v>632</v>
      </c>
      <c r="C201" s="2" t="s">
        <v>52</v>
      </c>
      <c r="D201" s="25" t="str">
        <f t="shared" si="14"/>
        <v/>
      </c>
      <c r="E201" s="26" t="str">
        <f t="shared" si="59"/>
        <v/>
      </c>
      <c r="F201" s="26" t="str">
        <f t="shared" si="27"/>
        <v/>
      </c>
      <c r="G201" s="27" t="str">
        <f t="shared" si="18"/>
        <v/>
      </c>
      <c r="I201" s="28"/>
      <c r="J201" s="30"/>
      <c r="K201" s="30"/>
      <c r="L201" s="30"/>
      <c r="M201" s="30"/>
      <c r="N201" s="30"/>
      <c r="O201" s="30"/>
      <c r="P201" s="29">
        <f t="shared" si="5"/>
        <v>0</v>
      </c>
      <c r="Q201" s="30" t="str">
        <f t="shared" si="6"/>
        <v>#N/A</v>
      </c>
      <c r="R201" s="30"/>
      <c r="T201" s="30" t="str">
        <f t="shared" si="7"/>
        <v>#N/A</v>
      </c>
      <c r="U201" s="30" t="str">
        <f t="shared" si="8"/>
        <v>#N/A</v>
      </c>
      <c r="V201" s="30" t="str">
        <f t="shared" si="9"/>
        <v>#N/A</v>
      </c>
      <c r="W201" s="30" t="str">
        <f t="shared" si="10"/>
        <v>#N/A</v>
      </c>
      <c r="X201" s="30" t="str">
        <f t="shared" si="11"/>
        <v>#N/A</v>
      </c>
      <c r="Y201" s="30" t="str">
        <f t="shared" si="12"/>
        <v>#N/A</v>
      </c>
      <c r="Z201" s="30" t="str">
        <f t="shared" si="13"/>
        <v>#N/A</v>
      </c>
    </row>
    <row r="202">
      <c r="A202" s="33" t="s">
        <v>633</v>
      </c>
      <c r="B202" s="33" t="s">
        <v>634</v>
      </c>
      <c r="C202" s="2" t="s">
        <v>52</v>
      </c>
      <c r="D202" s="25" t="str">
        <f t="shared" si="14"/>
        <v>P4 Starter WR</v>
      </c>
      <c r="E202" s="26" t="str">
        <f t="shared" si="59"/>
        <v>X</v>
      </c>
      <c r="F202" s="26" t="str">
        <f t="shared" si="27"/>
        <v>Vertical Passing Attack</v>
      </c>
      <c r="G202" s="27" t="str">
        <f t="shared" si="18"/>
        <v>Press/Man Beater</v>
      </c>
      <c r="I202" s="28" t="s">
        <v>325</v>
      </c>
      <c r="J202" s="9" t="s">
        <v>334</v>
      </c>
      <c r="K202" s="9" t="s">
        <v>335</v>
      </c>
      <c r="L202" s="9" t="s">
        <v>336</v>
      </c>
      <c r="M202" s="9" t="s">
        <v>194</v>
      </c>
      <c r="N202" s="9" t="s">
        <v>329</v>
      </c>
      <c r="O202" s="9" t="s">
        <v>339</v>
      </c>
      <c r="P202" s="29">
        <f t="shared" si="5"/>
        <v>4.757142857</v>
      </c>
      <c r="Q202" s="30">
        <f t="shared" si="6"/>
        <v>5.5</v>
      </c>
      <c r="R202" s="30"/>
      <c r="T202" s="30">
        <f t="shared" si="7"/>
        <v>6</v>
      </c>
      <c r="U202" s="30">
        <f t="shared" si="8"/>
        <v>3.5</v>
      </c>
      <c r="V202" s="30">
        <f t="shared" si="9"/>
        <v>4</v>
      </c>
      <c r="W202" s="30">
        <f t="shared" si="10"/>
        <v>4</v>
      </c>
      <c r="X202" s="30">
        <f t="shared" si="11"/>
        <v>4.8</v>
      </c>
      <c r="Y202" s="30">
        <f t="shared" si="12"/>
        <v>7</v>
      </c>
      <c r="Z202" s="30">
        <f t="shared" si="13"/>
        <v>4</v>
      </c>
    </row>
    <row r="203">
      <c r="A203" s="43" t="s">
        <v>635</v>
      </c>
      <c r="B203" s="33" t="s">
        <v>636</v>
      </c>
      <c r="C203" s="2" t="s">
        <v>52</v>
      </c>
      <c r="D203" s="25" t="str">
        <f t="shared" si="14"/>
        <v/>
      </c>
      <c r="E203" s="26" t="str">
        <f t="shared" si="59"/>
        <v/>
      </c>
      <c r="F203" s="26" t="str">
        <f t="shared" si="27"/>
        <v/>
      </c>
      <c r="G203" s="27" t="str">
        <f t="shared" si="18"/>
        <v/>
      </c>
      <c r="I203" s="28"/>
      <c r="J203" s="30"/>
      <c r="K203" s="30"/>
      <c r="L203" s="30"/>
      <c r="M203" s="30"/>
      <c r="N203" s="30"/>
      <c r="O203" s="30"/>
      <c r="P203" s="29">
        <f t="shared" si="5"/>
        <v>0</v>
      </c>
      <c r="Q203" s="30" t="str">
        <f t="shared" si="6"/>
        <v>#N/A</v>
      </c>
      <c r="R203" s="30"/>
      <c r="T203" s="30" t="str">
        <f t="shared" si="7"/>
        <v>#N/A</v>
      </c>
      <c r="U203" s="30" t="str">
        <f t="shared" si="8"/>
        <v>#N/A</v>
      </c>
      <c r="V203" s="30" t="str">
        <f t="shared" si="9"/>
        <v>#N/A</v>
      </c>
      <c r="W203" s="30" t="str">
        <f t="shared" si="10"/>
        <v>#N/A</v>
      </c>
      <c r="X203" s="30" t="str">
        <f t="shared" si="11"/>
        <v>#N/A</v>
      </c>
      <c r="Y203" s="30" t="str">
        <f t="shared" si="12"/>
        <v>#N/A</v>
      </c>
      <c r="Z203" s="30" t="str">
        <f t="shared" si="13"/>
        <v>#N/A</v>
      </c>
    </row>
    <row r="204">
      <c r="A204" s="33" t="s">
        <v>637</v>
      </c>
      <c r="B204" s="33" t="s">
        <v>315</v>
      </c>
      <c r="C204" s="2" t="s">
        <v>52</v>
      </c>
      <c r="D204" s="25" t="str">
        <f t="shared" si="14"/>
        <v/>
      </c>
      <c r="E204" s="26" t="str">
        <f t="shared" si="59"/>
        <v/>
      </c>
      <c r="F204" s="26" t="str">
        <f t="shared" si="27"/>
        <v/>
      </c>
      <c r="G204" s="27" t="str">
        <f t="shared" si="18"/>
        <v/>
      </c>
      <c r="I204" s="28"/>
      <c r="J204" s="30"/>
      <c r="K204" s="30"/>
      <c r="L204" s="30"/>
      <c r="M204" s="30"/>
      <c r="N204" s="30"/>
      <c r="O204" s="30"/>
      <c r="P204" s="29">
        <f t="shared" si="5"/>
        <v>0</v>
      </c>
      <c r="Q204" s="30" t="str">
        <f t="shared" si="6"/>
        <v>#N/A</v>
      </c>
      <c r="R204" s="30"/>
      <c r="T204" s="30" t="str">
        <f t="shared" si="7"/>
        <v>#N/A</v>
      </c>
      <c r="U204" s="30" t="str">
        <f t="shared" si="8"/>
        <v>#N/A</v>
      </c>
      <c r="V204" s="30" t="str">
        <f t="shared" si="9"/>
        <v>#N/A</v>
      </c>
      <c r="W204" s="30" t="str">
        <f t="shared" si="10"/>
        <v>#N/A</v>
      </c>
      <c r="X204" s="30" t="str">
        <f t="shared" si="11"/>
        <v>#N/A</v>
      </c>
      <c r="Y204" s="30" t="str">
        <f t="shared" si="12"/>
        <v>#N/A</v>
      </c>
      <c r="Z204" s="30" t="str">
        <f t="shared" si="13"/>
        <v>#N/A</v>
      </c>
    </row>
    <row r="205">
      <c r="A205" s="35"/>
      <c r="B205" s="35"/>
      <c r="C205" s="25"/>
      <c r="D205" s="25" t="str">
        <f t="shared" si="14"/>
        <v/>
      </c>
      <c r="E205" s="26" t="str">
        <f t="shared" si="59"/>
        <v/>
      </c>
      <c r="F205" s="26" t="str">
        <f t="shared" si="27"/>
        <v/>
      </c>
      <c r="G205" s="27" t="str">
        <f t="shared" si="18"/>
        <v/>
      </c>
      <c r="I205" s="28"/>
      <c r="J205" s="30"/>
      <c r="K205" s="30"/>
      <c r="L205" s="30"/>
      <c r="M205" s="30"/>
      <c r="N205" s="30"/>
      <c r="O205" s="30"/>
      <c r="P205" s="29">
        <f t="shared" si="5"/>
        <v>0</v>
      </c>
      <c r="Q205" s="30" t="str">
        <f t="shared" si="6"/>
        <v>#N/A</v>
      </c>
      <c r="R205" s="30"/>
      <c r="T205" s="30" t="str">
        <f t="shared" si="7"/>
        <v>#N/A</v>
      </c>
      <c r="U205" s="30" t="str">
        <f t="shared" si="8"/>
        <v>#N/A</v>
      </c>
      <c r="V205" s="30" t="str">
        <f t="shared" si="9"/>
        <v>#N/A</v>
      </c>
      <c r="W205" s="30" t="str">
        <f t="shared" si="10"/>
        <v>#N/A</v>
      </c>
      <c r="X205" s="30" t="str">
        <f t="shared" si="11"/>
        <v>#N/A</v>
      </c>
      <c r="Y205" s="30" t="str">
        <f t="shared" si="12"/>
        <v>#N/A</v>
      </c>
      <c r="Z205" s="30" t="str">
        <f t="shared" si="13"/>
        <v>#N/A</v>
      </c>
    </row>
    <row r="206">
      <c r="A206" s="35"/>
      <c r="B206" s="35"/>
      <c r="C206" s="25"/>
      <c r="D206" s="25" t="str">
        <f t="shared" si="14"/>
        <v/>
      </c>
      <c r="E206" s="26" t="str">
        <f t="shared" si="59"/>
        <v/>
      </c>
      <c r="F206" s="26" t="str">
        <f t="shared" si="27"/>
        <v/>
      </c>
      <c r="G206" s="27" t="str">
        <f t="shared" si="18"/>
        <v/>
      </c>
      <c r="I206" s="28"/>
      <c r="J206" s="30"/>
      <c r="K206" s="30"/>
      <c r="L206" s="30"/>
      <c r="M206" s="30"/>
      <c r="N206" s="30"/>
      <c r="O206" s="30"/>
      <c r="P206" s="29">
        <f t="shared" si="5"/>
        <v>0</v>
      </c>
      <c r="Q206" s="30" t="str">
        <f t="shared" si="6"/>
        <v>#N/A</v>
      </c>
      <c r="R206" s="30"/>
      <c r="T206" s="30" t="str">
        <f t="shared" si="7"/>
        <v>#N/A</v>
      </c>
      <c r="U206" s="30" t="str">
        <f t="shared" si="8"/>
        <v>#N/A</v>
      </c>
      <c r="V206" s="30" t="str">
        <f t="shared" si="9"/>
        <v>#N/A</v>
      </c>
      <c r="W206" s="30" t="str">
        <f t="shared" si="10"/>
        <v>#N/A</v>
      </c>
      <c r="X206" s="30" t="str">
        <f t="shared" si="11"/>
        <v>#N/A</v>
      </c>
      <c r="Y206" s="30" t="str">
        <f t="shared" si="12"/>
        <v>#N/A</v>
      </c>
      <c r="Z206" s="30" t="str">
        <f t="shared" si="13"/>
        <v>#N/A</v>
      </c>
    </row>
    <row r="207">
      <c r="A207" s="35"/>
      <c r="B207" s="35"/>
      <c r="C207" s="25"/>
      <c r="D207" s="25" t="str">
        <f t="shared" si="14"/>
        <v/>
      </c>
      <c r="E207" s="26" t="str">
        <f t="shared" si="59"/>
        <v/>
      </c>
      <c r="F207" s="26" t="str">
        <f t="shared" si="27"/>
        <v/>
      </c>
      <c r="G207" s="27" t="str">
        <f t="shared" si="18"/>
        <v/>
      </c>
      <c r="I207" s="28"/>
      <c r="J207" s="30"/>
      <c r="K207" s="30"/>
      <c r="L207" s="30"/>
      <c r="M207" s="30"/>
      <c r="N207" s="30"/>
      <c r="O207" s="30"/>
      <c r="P207" s="29">
        <f t="shared" si="5"/>
        <v>0</v>
      </c>
      <c r="Q207" s="30" t="str">
        <f t="shared" si="6"/>
        <v>#N/A</v>
      </c>
      <c r="R207" s="30"/>
      <c r="T207" s="30" t="str">
        <f t="shared" si="7"/>
        <v>#N/A</v>
      </c>
      <c r="U207" s="30" t="str">
        <f t="shared" si="8"/>
        <v>#N/A</v>
      </c>
      <c r="V207" s="30" t="str">
        <f t="shared" si="9"/>
        <v>#N/A</v>
      </c>
      <c r="W207" s="30" t="str">
        <f t="shared" si="10"/>
        <v>#N/A</v>
      </c>
      <c r="X207" s="30" t="str">
        <f t="shared" si="11"/>
        <v>#N/A</v>
      </c>
      <c r="Y207" s="30" t="str">
        <f t="shared" si="12"/>
        <v>#N/A</v>
      </c>
      <c r="Z207" s="30" t="str">
        <f t="shared" si="13"/>
        <v>#N/A</v>
      </c>
    </row>
    <row r="208">
      <c r="A208" s="35"/>
      <c r="B208" s="35"/>
      <c r="C208" s="25"/>
      <c r="D208" s="25" t="str">
        <f t="shared" si="14"/>
        <v/>
      </c>
      <c r="E208" s="26" t="str">
        <f t="shared" si="59"/>
        <v/>
      </c>
      <c r="F208" s="26" t="str">
        <f t="shared" si="27"/>
        <v/>
      </c>
      <c r="G208" s="27" t="str">
        <f t="shared" si="18"/>
        <v/>
      </c>
      <c r="I208" s="28"/>
      <c r="J208" s="30"/>
      <c r="K208" s="30"/>
      <c r="L208" s="30"/>
      <c r="M208" s="30"/>
      <c r="N208" s="30"/>
      <c r="O208" s="30"/>
      <c r="P208" s="29">
        <f t="shared" si="5"/>
        <v>0</v>
      </c>
      <c r="Q208" s="30" t="str">
        <f t="shared" si="6"/>
        <v>#N/A</v>
      </c>
      <c r="R208" s="30"/>
      <c r="T208" s="30" t="str">
        <f t="shared" si="7"/>
        <v>#N/A</v>
      </c>
      <c r="U208" s="30" t="str">
        <f t="shared" si="8"/>
        <v>#N/A</v>
      </c>
      <c r="V208" s="30" t="str">
        <f t="shared" si="9"/>
        <v>#N/A</v>
      </c>
      <c r="W208" s="30" t="str">
        <f t="shared" si="10"/>
        <v>#N/A</v>
      </c>
      <c r="X208" s="30" t="str">
        <f t="shared" si="11"/>
        <v>#N/A</v>
      </c>
      <c r="Y208" s="30" t="str">
        <f t="shared" si="12"/>
        <v>#N/A</v>
      </c>
      <c r="Z208" s="30" t="str">
        <f t="shared" si="13"/>
        <v>#N/A</v>
      </c>
    </row>
    <row r="209">
      <c r="A209" s="35"/>
      <c r="B209" s="35"/>
      <c r="C209" s="25"/>
      <c r="D209" s="25" t="str">
        <f t="shared" si="14"/>
        <v/>
      </c>
      <c r="E209" s="26" t="str">
        <f t="shared" si="59"/>
        <v/>
      </c>
      <c r="F209" s="26" t="str">
        <f t="shared" si="27"/>
        <v/>
      </c>
      <c r="G209" s="27" t="str">
        <f t="shared" si="18"/>
        <v/>
      </c>
      <c r="I209" s="28"/>
      <c r="J209" s="30"/>
      <c r="K209" s="30"/>
      <c r="L209" s="30"/>
      <c r="M209" s="30"/>
      <c r="N209" s="30"/>
      <c r="O209" s="30"/>
      <c r="P209" s="29">
        <f t="shared" si="5"/>
        <v>0</v>
      </c>
      <c r="Q209" s="30" t="str">
        <f t="shared" si="6"/>
        <v>#N/A</v>
      </c>
      <c r="R209" s="30"/>
      <c r="T209" s="30" t="str">
        <f t="shared" si="7"/>
        <v>#N/A</v>
      </c>
      <c r="U209" s="30" t="str">
        <f t="shared" si="8"/>
        <v>#N/A</v>
      </c>
      <c r="V209" s="30" t="str">
        <f t="shared" si="9"/>
        <v>#N/A</v>
      </c>
      <c r="W209" s="30" t="str">
        <f t="shared" si="10"/>
        <v>#N/A</v>
      </c>
      <c r="X209" s="30" t="str">
        <f t="shared" si="11"/>
        <v>#N/A</v>
      </c>
      <c r="Y209" s="30" t="str">
        <f t="shared" si="12"/>
        <v>#N/A</v>
      </c>
      <c r="Z209" s="30" t="str">
        <f t="shared" si="13"/>
        <v>#N/A</v>
      </c>
    </row>
    <row r="210">
      <c r="A210" s="35"/>
      <c r="B210" s="35"/>
      <c r="C210" s="25"/>
      <c r="D210" s="25" t="str">
        <f t="shared" si="14"/>
        <v/>
      </c>
      <c r="E210" s="26" t="str">
        <f t="shared" si="59"/>
        <v/>
      </c>
      <c r="F210" s="26" t="str">
        <f t="shared" si="27"/>
        <v/>
      </c>
      <c r="G210" s="27" t="str">
        <f t="shared" si="18"/>
        <v/>
      </c>
      <c r="I210" s="28"/>
      <c r="J210" s="30"/>
      <c r="K210" s="30"/>
      <c r="L210" s="30"/>
      <c r="M210" s="30"/>
      <c r="N210" s="30"/>
      <c r="O210" s="30"/>
      <c r="P210" s="29">
        <f t="shared" si="5"/>
        <v>0</v>
      </c>
      <c r="Q210" s="30" t="str">
        <f t="shared" si="6"/>
        <v>#N/A</v>
      </c>
      <c r="R210" s="30"/>
      <c r="T210" s="30" t="str">
        <f t="shared" si="7"/>
        <v>#N/A</v>
      </c>
      <c r="U210" s="30" t="str">
        <f t="shared" si="8"/>
        <v>#N/A</v>
      </c>
      <c r="V210" s="30" t="str">
        <f t="shared" si="9"/>
        <v>#N/A</v>
      </c>
      <c r="W210" s="30" t="str">
        <f t="shared" si="10"/>
        <v>#N/A</v>
      </c>
      <c r="X210" s="30" t="str">
        <f t="shared" si="11"/>
        <v>#N/A</v>
      </c>
      <c r="Y210" s="30" t="str">
        <f t="shared" si="12"/>
        <v>#N/A</v>
      </c>
      <c r="Z210" s="30" t="str">
        <f t="shared" si="13"/>
        <v>#N/A</v>
      </c>
    </row>
    <row r="211">
      <c r="A211" s="35"/>
      <c r="B211" s="35"/>
      <c r="C211" s="25"/>
      <c r="D211" s="25" t="str">
        <f t="shared" si="14"/>
        <v/>
      </c>
      <c r="E211" s="26" t="str">
        <f t="shared" si="59"/>
        <v/>
      </c>
      <c r="F211" s="26" t="str">
        <f t="shared" si="27"/>
        <v/>
      </c>
      <c r="G211" s="27" t="str">
        <f t="shared" si="18"/>
        <v/>
      </c>
      <c r="I211" s="28"/>
      <c r="J211" s="30"/>
      <c r="K211" s="30"/>
      <c r="L211" s="30"/>
      <c r="M211" s="30"/>
      <c r="N211" s="30"/>
      <c r="O211" s="30"/>
      <c r="P211" s="29">
        <f t="shared" si="5"/>
        <v>0</v>
      </c>
      <c r="Q211" s="30" t="str">
        <f t="shared" si="6"/>
        <v>#N/A</v>
      </c>
      <c r="R211" s="30"/>
      <c r="T211" s="30" t="str">
        <f t="shared" si="7"/>
        <v>#N/A</v>
      </c>
      <c r="U211" s="30" t="str">
        <f t="shared" si="8"/>
        <v>#N/A</v>
      </c>
      <c r="V211" s="30" t="str">
        <f t="shared" si="9"/>
        <v>#N/A</v>
      </c>
      <c r="W211" s="30" t="str">
        <f t="shared" si="10"/>
        <v>#N/A</v>
      </c>
      <c r="X211" s="30" t="str">
        <f t="shared" si="11"/>
        <v>#N/A</v>
      </c>
      <c r="Y211" s="30" t="str">
        <f t="shared" si="12"/>
        <v>#N/A</v>
      </c>
      <c r="Z211" s="30" t="str">
        <f t="shared" si="13"/>
        <v>#N/A</v>
      </c>
    </row>
    <row r="212">
      <c r="A212" s="35"/>
      <c r="B212" s="35"/>
      <c r="C212" s="25"/>
      <c r="D212" s="25" t="str">
        <f t="shared" si="14"/>
        <v/>
      </c>
      <c r="E212" s="26" t="str">
        <f t="shared" si="59"/>
        <v/>
      </c>
      <c r="F212" s="26" t="str">
        <f t="shared" si="27"/>
        <v/>
      </c>
      <c r="G212" s="27" t="str">
        <f t="shared" si="18"/>
        <v/>
      </c>
      <c r="I212" s="28"/>
      <c r="J212" s="30"/>
      <c r="K212" s="30"/>
      <c r="L212" s="30"/>
      <c r="M212" s="30"/>
      <c r="N212" s="30"/>
      <c r="O212" s="30"/>
      <c r="P212" s="29">
        <f t="shared" si="5"/>
        <v>0</v>
      </c>
      <c r="Q212" s="30" t="str">
        <f t="shared" si="6"/>
        <v>#N/A</v>
      </c>
      <c r="R212" s="30"/>
      <c r="T212" s="30" t="str">
        <f t="shared" si="7"/>
        <v>#N/A</v>
      </c>
      <c r="U212" s="30" t="str">
        <f t="shared" si="8"/>
        <v>#N/A</v>
      </c>
      <c r="V212" s="30" t="str">
        <f t="shared" si="9"/>
        <v>#N/A</v>
      </c>
      <c r="W212" s="30" t="str">
        <f t="shared" si="10"/>
        <v>#N/A</v>
      </c>
      <c r="X212" s="30" t="str">
        <f t="shared" si="11"/>
        <v>#N/A</v>
      </c>
      <c r="Y212" s="30" t="str">
        <f t="shared" si="12"/>
        <v>#N/A</v>
      </c>
      <c r="Z212" s="30" t="str">
        <f t="shared" si="13"/>
        <v>#N/A</v>
      </c>
    </row>
    <row r="213">
      <c r="A213" s="35"/>
      <c r="B213" s="35"/>
      <c r="C213" s="25"/>
      <c r="D213" s="25" t="str">
        <f t="shared" si="14"/>
        <v/>
      </c>
      <c r="E213" s="26" t="str">
        <f t="shared" si="59"/>
        <v/>
      </c>
      <c r="F213" s="26" t="str">
        <f t="shared" si="27"/>
        <v/>
      </c>
      <c r="G213" s="27" t="str">
        <f t="shared" si="18"/>
        <v/>
      </c>
      <c r="I213" s="28"/>
      <c r="J213" s="30"/>
      <c r="K213" s="30"/>
      <c r="L213" s="30"/>
      <c r="M213" s="30"/>
      <c r="N213" s="30"/>
      <c r="O213" s="30"/>
      <c r="P213" s="29">
        <f t="shared" si="5"/>
        <v>0</v>
      </c>
      <c r="Q213" s="30" t="str">
        <f t="shared" si="6"/>
        <v>#N/A</v>
      </c>
      <c r="R213" s="30"/>
      <c r="T213" s="30" t="str">
        <f t="shared" si="7"/>
        <v>#N/A</v>
      </c>
      <c r="U213" s="30" t="str">
        <f t="shared" si="8"/>
        <v>#N/A</v>
      </c>
      <c r="V213" s="30" t="str">
        <f t="shared" si="9"/>
        <v>#N/A</v>
      </c>
      <c r="W213" s="30" t="str">
        <f t="shared" si="10"/>
        <v>#N/A</v>
      </c>
      <c r="X213" s="30" t="str">
        <f t="shared" si="11"/>
        <v>#N/A</v>
      </c>
      <c r="Y213" s="30" t="str">
        <f t="shared" si="12"/>
        <v>#N/A</v>
      </c>
      <c r="Z213" s="30" t="str">
        <f t="shared" si="13"/>
        <v>#N/A</v>
      </c>
    </row>
    <row r="214">
      <c r="A214" s="35"/>
      <c r="B214" s="35"/>
      <c r="C214" s="25"/>
      <c r="D214" s="25" t="str">
        <f t="shared" si="14"/>
        <v/>
      </c>
      <c r="E214" s="26" t="str">
        <f t="shared" si="59"/>
        <v/>
      </c>
      <c r="F214" s="26" t="str">
        <f t="shared" si="27"/>
        <v/>
      </c>
      <c r="G214" s="27" t="str">
        <f t="shared" si="18"/>
        <v/>
      </c>
      <c r="I214" s="28"/>
      <c r="J214" s="30"/>
      <c r="K214" s="30"/>
      <c r="L214" s="30"/>
      <c r="M214" s="30"/>
      <c r="N214" s="30"/>
      <c r="O214" s="30"/>
      <c r="P214" s="29">
        <f t="shared" si="5"/>
        <v>0</v>
      </c>
      <c r="Q214" s="30" t="str">
        <f t="shared" si="6"/>
        <v>#N/A</v>
      </c>
      <c r="R214" s="30"/>
      <c r="T214" s="30" t="str">
        <f t="shared" si="7"/>
        <v>#N/A</v>
      </c>
      <c r="U214" s="30" t="str">
        <f t="shared" si="8"/>
        <v>#N/A</v>
      </c>
      <c r="V214" s="30" t="str">
        <f t="shared" si="9"/>
        <v>#N/A</v>
      </c>
      <c r="W214" s="30" t="str">
        <f t="shared" si="10"/>
        <v>#N/A</v>
      </c>
      <c r="X214" s="30" t="str">
        <f t="shared" si="11"/>
        <v>#N/A</v>
      </c>
      <c r="Y214" s="30" t="str">
        <f t="shared" si="12"/>
        <v>#N/A</v>
      </c>
      <c r="Z214" s="30" t="str">
        <f t="shared" si="13"/>
        <v>#N/A</v>
      </c>
    </row>
    <row r="215">
      <c r="A215" s="35"/>
      <c r="B215" s="35"/>
      <c r="C215" s="25"/>
      <c r="D215" s="25" t="str">
        <f t="shared" si="14"/>
        <v/>
      </c>
      <c r="E215" s="26" t="str">
        <f t="shared" si="59"/>
        <v/>
      </c>
      <c r="F215" s="26" t="str">
        <f t="shared" si="27"/>
        <v/>
      </c>
      <c r="G215" s="27" t="str">
        <f t="shared" si="18"/>
        <v/>
      </c>
      <c r="I215" s="28"/>
      <c r="J215" s="30"/>
      <c r="K215" s="30"/>
      <c r="L215" s="30"/>
      <c r="M215" s="30"/>
      <c r="N215" s="30"/>
      <c r="O215" s="30"/>
      <c r="P215" s="29">
        <f t="shared" si="5"/>
        <v>0</v>
      </c>
      <c r="Q215" s="30" t="str">
        <f t="shared" si="6"/>
        <v>#N/A</v>
      </c>
      <c r="R215" s="30"/>
      <c r="T215" s="30" t="str">
        <f t="shared" si="7"/>
        <v>#N/A</v>
      </c>
      <c r="U215" s="30" t="str">
        <f t="shared" si="8"/>
        <v>#N/A</v>
      </c>
      <c r="V215" s="30" t="str">
        <f t="shared" si="9"/>
        <v>#N/A</v>
      </c>
      <c r="W215" s="30" t="str">
        <f t="shared" si="10"/>
        <v>#N/A</v>
      </c>
      <c r="X215" s="30" t="str">
        <f t="shared" si="11"/>
        <v>#N/A</v>
      </c>
      <c r="Y215" s="30" t="str">
        <f t="shared" si="12"/>
        <v>#N/A</v>
      </c>
      <c r="Z215" s="30" t="str">
        <f t="shared" si="13"/>
        <v>#N/A</v>
      </c>
    </row>
    <row r="216">
      <c r="A216" s="35"/>
      <c r="B216" s="35"/>
      <c r="C216" s="25"/>
      <c r="D216" s="25" t="str">
        <f t="shared" si="14"/>
        <v/>
      </c>
      <c r="E216" s="26" t="str">
        <f t="shared" si="59"/>
        <v/>
      </c>
      <c r="F216" s="26" t="str">
        <f t="shared" si="27"/>
        <v/>
      </c>
      <c r="G216" s="27" t="str">
        <f t="shared" si="18"/>
        <v/>
      </c>
      <c r="I216" s="28"/>
      <c r="J216" s="30"/>
      <c r="K216" s="30"/>
      <c r="L216" s="30"/>
      <c r="M216" s="30"/>
      <c r="N216" s="30"/>
      <c r="O216" s="30"/>
      <c r="P216" s="29">
        <f t="shared" si="5"/>
        <v>0</v>
      </c>
      <c r="Q216" s="30" t="str">
        <f t="shared" si="6"/>
        <v>#N/A</v>
      </c>
      <c r="R216" s="30"/>
      <c r="T216" s="30" t="str">
        <f t="shared" si="7"/>
        <v>#N/A</v>
      </c>
      <c r="U216" s="30" t="str">
        <f t="shared" si="8"/>
        <v>#N/A</v>
      </c>
      <c r="V216" s="30" t="str">
        <f t="shared" si="9"/>
        <v>#N/A</v>
      </c>
      <c r="W216" s="30" t="str">
        <f t="shared" si="10"/>
        <v>#N/A</v>
      </c>
      <c r="X216" s="30" t="str">
        <f t="shared" si="11"/>
        <v>#N/A</v>
      </c>
      <c r="Y216" s="30" t="str">
        <f t="shared" si="12"/>
        <v>#N/A</v>
      </c>
      <c r="Z216" s="30" t="str">
        <f t="shared" si="13"/>
        <v>#N/A</v>
      </c>
    </row>
    <row r="217">
      <c r="A217" s="35"/>
      <c r="B217" s="35"/>
      <c r="C217" s="25"/>
      <c r="D217" s="25" t="str">
        <f t="shared" si="14"/>
        <v/>
      </c>
      <c r="E217" s="26" t="str">
        <f t="shared" si="59"/>
        <v/>
      </c>
      <c r="F217" s="26" t="str">
        <f t="shared" si="27"/>
        <v/>
      </c>
      <c r="G217" s="27" t="str">
        <f t="shared" si="18"/>
        <v/>
      </c>
      <c r="I217" s="28"/>
      <c r="J217" s="30"/>
      <c r="K217" s="30"/>
      <c r="L217" s="30"/>
      <c r="M217" s="30"/>
      <c r="N217" s="30"/>
      <c r="O217" s="30"/>
      <c r="P217" s="29">
        <f t="shared" si="5"/>
        <v>0</v>
      </c>
      <c r="Q217" s="30" t="str">
        <f t="shared" si="6"/>
        <v>#N/A</v>
      </c>
      <c r="R217" s="30"/>
      <c r="T217" s="30" t="str">
        <f t="shared" si="7"/>
        <v>#N/A</v>
      </c>
      <c r="U217" s="30" t="str">
        <f t="shared" si="8"/>
        <v>#N/A</v>
      </c>
      <c r="V217" s="30" t="str">
        <f t="shared" si="9"/>
        <v>#N/A</v>
      </c>
      <c r="W217" s="30" t="str">
        <f t="shared" si="10"/>
        <v>#N/A</v>
      </c>
      <c r="X217" s="30" t="str">
        <f t="shared" si="11"/>
        <v>#N/A</v>
      </c>
      <c r="Y217" s="30" t="str">
        <f t="shared" si="12"/>
        <v>#N/A</v>
      </c>
      <c r="Z217" s="30" t="str">
        <f t="shared" si="13"/>
        <v>#N/A</v>
      </c>
    </row>
    <row r="218">
      <c r="A218" s="35"/>
      <c r="B218" s="35"/>
      <c r="C218" s="25"/>
      <c r="D218" s="25" t="str">
        <f t="shared" si="14"/>
        <v/>
      </c>
      <c r="E218" s="26" t="str">
        <f t="shared" si="59"/>
        <v/>
      </c>
      <c r="F218" s="26" t="str">
        <f t="shared" si="27"/>
        <v/>
      </c>
      <c r="G218" s="27" t="str">
        <f t="shared" si="18"/>
        <v/>
      </c>
      <c r="I218" s="28"/>
      <c r="J218" s="30"/>
      <c r="K218" s="30"/>
      <c r="L218" s="30"/>
      <c r="M218" s="30"/>
      <c r="N218" s="30"/>
      <c r="O218" s="30"/>
      <c r="P218" s="29">
        <f t="shared" si="5"/>
        <v>0</v>
      </c>
      <c r="Q218" s="30" t="str">
        <f t="shared" si="6"/>
        <v>#N/A</v>
      </c>
      <c r="R218" s="30"/>
      <c r="T218" s="30" t="str">
        <f t="shared" si="7"/>
        <v>#N/A</v>
      </c>
      <c r="U218" s="30" t="str">
        <f t="shared" si="8"/>
        <v>#N/A</v>
      </c>
      <c r="V218" s="30" t="str">
        <f t="shared" si="9"/>
        <v>#N/A</v>
      </c>
      <c r="W218" s="30" t="str">
        <f t="shared" si="10"/>
        <v>#N/A</v>
      </c>
      <c r="X218" s="30" t="str">
        <f t="shared" si="11"/>
        <v>#N/A</v>
      </c>
      <c r="Y218" s="30" t="str">
        <f t="shared" si="12"/>
        <v>#N/A</v>
      </c>
      <c r="Z218" s="30" t="str">
        <f t="shared" si="13"/>
        <v>#N/A</v>
      </c>
    </row>
    <row r="219">
      <c r="A219" s="35"/>
      <c r="B219" s="35"/>
      <c r="C219" s="25"/>
      <c r="D219" s="25" t="str">
        <f t="shared" si="14"/>
        <v/>
      </c>
      <c r="E219" s="26" t="str">
        <f t="shared" si="59"/>
        <v/>
      </c>
      <c r="F219" s="26" t="str">
        <f t="shared" si="27"/>
        <v/>
      </c>
      <c r="G219" s="27" t="str">
        <f t="shared" si="18"/>
        <v/>
      </c>
      <c r="I219" s="28"/>
      <c r="J219" s="30"/>
      <c r="K219" s="30"/>
      <c r="L219" s="30"/>
      <c r="M219" s="30"/>
      <c r="N219" s="30"/>
      <c r="O219" s="30"/>
      <c r="P219" s="29">
        <f t="shared" si="5"/>
        <v>0</v>
      </c>
      <c r="Q219" s="30" t="str">
        <f t="shared" si="6"/>
        <v>#N/A</v>
      </c>
      <c r="R219" s="30"/>
      <c r="T219" s="30" t="str">
        <f t="shared" si="7"/>
        <v>#N/A</v>
      </c>
      <c r="U219" s="30" t="str">
        <f t="shared" si="8"/>
        <v>#N/A</v>
      </c>
      <c r="V219" s="30" t="str">
        <f t="shared" si="9"/>
        <v>#N/A</v>
      </c>
      <c r="W219" s="30" t="str">
        <f t="shared" si="10"/>
        <v>#N/A</v>
      </c>
      <c r="X219" s="30" t="str">
        <f t="shared" si="11"/>
        <v>#N/A</v>
      </c>
      <c r="Y219" s="30" t="str">
        <f t="shared" si="12"/>
        <v>#N/A</v>
      </c>
      <c r="Z219" s="30" t="str">
        <f t="shared" si="13"/>
        <v>#N/A</v>
      </c>
    </row>
    <row r="220">
      <c r="A220" s="35"/>
      <c r="B220" s="35"/>
      <c r="C220" s="25"/>
      <c r="D220" s="25" t="str">
        <f t="shared" si="14"/>
        <v/>
      </c>
      <c r="E220" s="26" t="str">
        <f t="shared" si="59"/>
        <v/>
      </c>
      <c r="F220" s="26" t="str">
        <f t="shared" si="27"/>
        <v/>
      </c>
      <c r="G220" s="27" t="str">
        <f t="shared" si="18"/>
        <v/>
      </c>
      <c r="I220" s="28"/>
      <c r="J220" s="30"/>
      <c r="K220" s="30"/>
      <c r="L220" s="30"/>
      <c r="M220" s="30"/>
      <c r="N220" s="30"/>
      <c r="O220" s="30"/>
      <c r="P220" s="29">
        <f t="shared" si="5"/>
        <v>0</v>
      </c>
      <c r="Q220" s="30" t="str">
        <f t="shared" si="6"/>
        <v>#N/A</v>
      </c>
      <c r="R220" s="30"/>
      <c r="T220" s="30" t="str">
        <f t="shared" si="7"/>
        <v>#N/A</v>
      </c>
      <c r="U220" s="30" t="str">
        <f t="shared" si="8"/>
        <v>#N/A</v>
      </c>
      <c r="V220" s="30" t="str">
        <f t="shared" si="9"/>
        <v>#N/A</v>
      </c>
      <c r="W220" s="30" t="str">
        <f t="shared" si="10"/>
        <v>#N/A</v>
      </c>
      <c r="X220" s="30" t="str">
        <f t="shared" si="11"/>
        <v>#N/A</v>
      </c>
      <c r="Y220" s="30" t="str">
        <f t="shared" si="12"/>
        <v>#N/A</v>
      </c>
      <c r="Z220" s="30" t="str">
        <f t="shared" si="13"/>
        <v>#N/A</v>
      </c>
    </row>
    <row r="221">
      <c r="A221" s="35"/>
      <c r="B221" s="33"/>
      <c r="C221" s="25"/>
      <c r="D221" s="25" t="str">
        <f t="shared" si="14"/>
        <v/>
      </c>
      <c r="E221" s="26" t="str">
        <f t="shared" si="59"/>
        <v/>
      </c>
      <c r="F221" s="26" t="str">
        <f t="shared" si="27"/>
        <v/>
      </c>
      <c r="G221" s="27" t="str">
        <f t="shared" si="18"/>
        <v/>
      </c>
      <c r="I221" s="28"/>
      <c r="J221" s="30"/>
      <c r="K221" s="30"/>
      <c r="L221" s="30"/>
      <c r="M221" s="30"/>
      <c r="N221" s="30"/>
      <c r="O221" s="30"/>
      <c r="P221" s="29">
        <f t="shared" si="5"/>
        <v>0</v>
      </c>
      <c r="Q221" s="30" t="str">
        <f t="shared" si="6"/>
        <v>#N/A</v>
      </c>
      <c r="R221" s="30"/>
      <c r="T221" s="30" t="str">
        <f t="shared" si="7"/>
        <v>#N/A</v>
      </c>
      <c r="U221" s="30" t="str">
        <f t="shared" si="8"/>
        <v>#N/A</v>
      </c>
      <c r="V221" s="30" t="str">
        <f t="shared" si="9"/>
        <v>#N/A</v>
      </c>
      <c r="W221" s="30" t="str">
        <f t="shared" si="10"/>
        <v>#N/A</v>
      </c>
      <c r="X221" s="30" t="str">
        <f t="shared" si="11"/>
        <v>#N/A</v>
      </c>
      <c r="Y221" s="30" t="str">
        <f t="shared" si="12"/>
        <v>#N/A</v>
      </c>
      <c r="Z221" s="30" t="str">
        <f t="shared" si="13"/>
        <v>#N/A</v>
      </c>
    </row>
    <row r="222">
      <c r="A222" s="35"/>
      <c r="B222" s="33"/>
      <c r="C222" s="25"/>
      <c r="D222" s="25" t="str">
        <f t="shared" si="14"/>
        <v/>
      </c>
      <c r="E222" s="26" t="str">
        <f t="shared" si="59"/>
        <v/>
      </c>
      <c r="F222" s="26" t="str">
        <f t="shared" si="27"/>
        <v/>
      </c>
      <c r="G222" s="27" t="str">
        <f t="shared" si="18"/>
        <v/>
      </c>
      <c r="I222" s="28"/>
      <c r="J222" s="30"/>
      <c r="K222" s="30"/>
      <c r="L222" s="30"/>
      <c r="M222" s="30"/>
      <c r="N222" s="30"/>
      <c r="O222" s="30"/>
      <c r="P222" s="29">
        <f t="shared" si="5"/>
        <v>0</v>
      </c>
      <c r="Q222" s="30" t="str">
        <f t="shared" si="6"/>
        <v>#N/A</v>
      </c>
      <c r="R222" s="30"/>
      <c r="T222" s="30" t="str">
        <f t="shared" si="7"/>
        <v>#N/A</v>
      </c>
      <c r="U222" s="30" t="str">
        <f t="shared" si="8"/>
        <v>#N/A</v>
      </c>
      <c r="V222" s="30" t="str">
        <f t="shared" si="9"/>
        <v>#N/A</v>
      </c>
      <c r="W222" s="30" t="str">
        <f t="shared" si="10"/>
        <v>#N/A</v>
      </c>
      <c r="X222" s="30" t="str">
        <f t="shared" si="11"/>
        <v>#N/A</v>
      </c>
      <c r="Y222" s="30" t="str">
        <f t="shared" si="12"/>
        <v>#N/A</v>
      </c>
      <c r="Z222" s="30" t="str">
        <f t="shared" si="13"/>
        <v>#N/A</v>
      </c>
    </row>
    <row r="223">
      <c r="A223" s="35"/>
      <c r="B223" s="35"/>
      <c r="C223" s="25"/>
      <c r="D223" s="25" t="str">
        <f t="shared" si="14"/>
        <v/>
      </c>
      <c r="E223" s="26" t="str">
        <f t="shared" si="59"/>
        <v/>
      </c>
      <c r="F223" s="26" t="str">
        <f t="shared" si="27"/>
        <v/>
      </c>
      <c r="G223" s="27" t="str">
        <f t="shared" si="18"/>
        <v/>
      </c>
      <c r="I223" s="28"/>
      <c r="J223" s="30"/>
      <c r="K223" s="30"/>
      <c r="L223" s="30"/>
      <c r="M223" s="30"/>
      <c r="N223" s="30"/>
      <c r="O223" s="30"/>
      <c r="P223" s="29">
        <f t="shared" si="5"/>
        <v>0</v>
      </c>
      <c r="Q223" s="30" t="str">
        <f t="shared" si="6"/>
        <v>#N/A</v>
      </c>
      <c r="R223" s="30"/>
      <c r="T223" s="30" t="str">
        <f t="shared" si="7"/>
        <v>#N/A</v>
      </c>
      <c r="U223" s="30" t="str">
        <f t="shared" si="8"/>
        <v>#N/A</v>
      </c>
      <c r="V223" s="30" t="str">
        <f t="shared" si="9"/>
        <v>#N/A</v>
      </c>
      <c r="W223" s="30" t="str">
        <f t="shared" si="10"/>
        <v>#N/A</v>
      </c>
      <c r="X223" s="30" t="str">
        <f t="shared" si="11"/>
        <v>#N/A</v>
      </c>
      <c r="Y223" s="30" t="str">
        <f t="shared" si="12"/>
        <v>#N/A</v>
      </c>
      <c r="Z223" s="30" t="str">
        <f t="shared" si="13"/>
        <v>#N/A</v>
      </c>
    </row>
    <row r="224">
      <c r="A224" s="35"/>
      <c r="B224" s="35"/>
      <c r="C224" s="25"/>
      <c r="D224" s="25" t="str">
        <f t="shared" si="14"/>
        <v/>
      </c>
      <c r="E224" s="26" t="str">
        <f t="shared" si="59"/>
        <v/>
      </c>
      <c r="F224" s="26" t="str">
        <f t="shared" si="27"/>
        <v/>
      </c>
      <c r="G224" s="27" t="str">
        <f t="shared" si="18"/>
        <v/>
      </c>
      <c r="I224" s="28"/>
      <c r="J224" s="30"/>
      <c r="K224" s="30"/>
      <c r="L224" s="30"/>
      <c r="M224" s="30"/>
      <c r="N224" s="30"/>
      <c r="O224" s="30"/>
      <c r="P224" s="29">
        <f t="shared" si="5"/>
        <v>0</v>
      </c>
      <c r="Q224" s="30" t="str">
        <f t="shared" si="6"/>
        <v>#N/A</v>
      </c>
      <c r="R224" s="30"/>
      <c r="T224" s="30" t="str">
        <f t="shared" si="7"/>
        <v>#N/A</v>
      </c>
      <c r="U224" s="30" t="str">
        <f t="shared" si="8"/>
        <v>#N/A</v>
      </c>
      <c r="V224" s="30" t="str">
        <f t="shared" si="9"/>
        <v>#N/A</v>
      </c>
      <c r="W224" s="30" t="str">
        <f t="shared" si="10"/>
        <v>#N/A</v>
      </c>
      <c r="X224" s="30" t="str">
        <f t="shared" si="11"/>
        <v>#N/A</v>
      </c>
      <c r="Y224" s="30" t="str">
        <f t="shared" si="12"/>
        <v>#N/A</v>
      </c>
      <c r="Z224" s="30" t="str">
        <f t="shared" si="13"/>
        <v>#N/A</v>
      </c>
    </row>
    <row r="225">
      <c r="A225" s="35"/>
      <c r="B225" s="35"/>
      <c r="C225" s="25"/>
      <c r="D225" s="25" t="str">
        <f t="shared" si="14"/>
        <v/>
      </c>
      <c r="E225" s="26" t="str">
        <f t="shared" si="59"/>
        <v/>
      </c>
      <c r="F225" s="26" t="str">
        <f t="shared" si="27"/>
        <v/>
      </c>
      <c r="G225" s="27" t="str">
        <f t="shared" si="18"/>
        <v/>
      </c>
      <c r="I225" s="28"/>
      <c r="J225" s="30"/>
      <c r="K225" s="30"/>
      <c r="L225" s="30"/>
      <c r="M225" s="30"/>
      <c r="N225" s="30"/>
      <c r="O225" s="30"/>
      <c r="P225" s="29">
        <f t="shared" si="5"/>
        <v>0</v>
      </c>
      <c r="Q225" s="30" t="str">
        <f t="shared" si="6"/>
        <v>#N/A</v>
      </c>
      <c r="R225" s="30"/>
      <c r="T225" s="30" t="str">
        <f t="shared" si="7"/>
        <v>#N/A</v>
      </c>
      <c r="U225" s="30" t="str">
        <f t="shared" si="8"/>
        <v>#N/A</v>
      </c>
      <c r="V225" s="30" t="str">
        <f t="shared" si="9"/>
        <v>#N/A</v>
      </c>
      <c r="W225" s="30" t="str">
        <f t="shared" si="10"/>
        <v>#N/A</v>
      </c>
      <c r="X225" s="30" t="str">
        <f t="shared" si="11"/>
        <v>#N/A</v>
      </c>
      <c r="Y225" s="30" t="str">
        <f t="shared" si="12"/>
        <v>#N/A</v>
      </c>
      <c r="Z225" s="30" t="str">
        <f t="shared" si="13"/>
        <v>#N/A</v>
      </c>
    </row>
    <row r="226">
      <c r="A226" s="35"/>
      <c r="B226" s="35"/>
      <c r="C226" s="25"/>
      <c r="D226" s="25" t="str">
        <f t="shared" si="14"/>
        <v/>
      </c>
      <c r="E226" s="26" t="str">
        <f t="shared" si="59"/>
        <v/>
      </c>
      <c r="F226" s="26" t="str">
        <f t="shared" si="27"/>
        <v/>
      </c>
      <c r="G226" s="27" t="str">
        <f t="shared" si="18"/>
        <v/>
      </c>
      <c r="I226" s="28"/>
      <c r="J226" s="30"/>
      <c r="K226" s="30"/>
      <c r="L226" s="30"/>
      <c r="M226" s="30"/>
      <c r="N226" s="30"/>
      <c r="O226" s="30"/>
      <c r="P226" s="29">
        <f t="shared" si="5"/>
        <v>0</v>
      </c>
      <c r="Q226" s="30" t="str">
        <f t="shared" si="6"/>
        <v>#N/A</v>
      </c>
      <c r="R226" s="30"/>
      <c r="T226" s="30" t="str">
        <f t="shared" si="7"/>
        <v>#N/A</v>
      </c>
      <c r="U226" s="30" t="str">
        <f t="shared" si="8"/>
        <v>#N/A</v>
      </c>
      <c r="V226" s="30" t="str">
        <f t="shared" si="9"/>
        <v>#N/A</v>
      </c>
      <c r="W226" s="30" t="str">
        <f t="shared" si="10"/>
        <v>#N/A</v>
      </c>
      <c r="X226" s="30" t="str">
        <f t="shared" si="11"/>
        <v>#N/A</v>
      </c>
      <c r="Y226" s="30" t="str">
        <f t="shared" si="12"/>
        <v>#N/A</v>
      </c>
      <c r="Z226" s="30" t="str">
        <f t="shared" si="13"/>
        <v>#N/A</v>
      </c>
    </row>
    <row r="227">
      <c r="A227" s="35"/>
      <c r="B227" s="35"/>
      <c r="C227" s="25"/>
      <c r="D227" s="25" t="str">
        <f t="shared" si="14"/>
        <v/>
      </c>
      <c r="E227" s="26" t="str">
        <f t="shared" si="59"/>
        <v/>
      </c>
      <c r="F227" s="26" t="str">
        <f t="shared" si="27"/>
        <v/>
      </c>
      <c r="G227" s="27" t="str">
        <f t="shared" si="18"/>
        <v/>
      </c>
      <c r="I227" s="28"/>
      <c r="J227" s="30"/>
      <c r="K227" s="30"/>
      <c r="L227" s="30"/>
      <c r="M227" s="30"/>
      <c r="N227" s="30"/>
      <c r="O227" s="30"/>
      <c r="P227" s="29">
        <f t="shared" si="5"/>
        <v>0</v>
      </c>
      <c r="Q227" s="30" t="str">
        <f t="shared" si="6"/>
        <v>#N/A</v>
      </c>
      <c r="R227" s="30"/>
      <c r="T227" s="30" t="str">
        <f t="shared" si="7"/>
        <v>#N/A</v>
      </c>
      <c r="U227" s="30" t="str">
        <f t="shared" si="8"/>
        <v>#N/A</v>
      </c>
      <c r="V227" s="30" t="str">
        <f t="shared" si="9"/>
        <v>#N/A</v>
      </c>
      <c r="W227" s="30" t="str">
        <f t="shared" si="10"/>
        <v>#N/A</v>
      </c>
      <c r="X227" s="30" t="str">
        <f t="shared" si="11"/>
        <v>#N/A</v>
      </c>
      <c r="Y227" s="30" t="str">
        <f t="shared" si="12"/>
        <v>#N/A</v>
      </c>
      <c r="Z227" s="30" t="str">
        <f t="shared" si="13"/>
        <v>#N/A</v>
      </c>
    </row>
    <row r="228">
      <c r="A228" s="35"/>
      <c r="B228" s="35"/>
      <c r="C228" s="25"/>
      <c r="D228" s="25" t="str">
        <f t="shared" si="14"/>
        <v/>
      </c>
      <c r="E228" s="26" t="str">
        <f t="shared" si="59"/>
        <v/>
      </c>
      <c r="F228" s="26" t="str">
        <f t="shared" si="27"/>
        <v/>
      </c>
      <c r="G228" s="27" t="str">
        <f t="shared" si="18"/>
        <v/>
      </c>
      <c r="I228" s="28"/>
      <c r="J228" s="30"/>
      <c r="K228" s="30"/>
      <c r="L228" s="30"/>
      <c r="M228" s="30"/>
      <c r="N228" s="30"/>
      <c r="O228" s="30"/>
      <c r="P228" s="29">
        <f t="shared" si="5"/>
        <v>0</v>
      </c>
      <c r="Q228" s="30" t="str">
        <f t="shared" si="6"/>
        <v>#N/A</v>
      </c>
      <c r="R228" s="30"/>
      <c r="T228" s="30" t="str">
        <f t="shared" si="7"/>
        <v>#N/A</v>
      </c>
      <c r="U228" s="30" t="str">
        <f t="shared" si="8"/>
        <v>#N/A</v>
      </c>
      <c r="V228" s="30" t="str">
        <f t="shared" si="9"/>
        <v>#N/A</v>
      </c>
      <c r="W228" s="30" t="str">
        <f t="shared" si="10"/>
        <v>#N/A</v>
      </c>
      <c r="X228" s="30" t="str">
        <f t="shared" si="11"/>
        <v>#N/A</v>
      </c>
      <c r="Y228" s="30" t="str">
        <f t="shared" si="12"/>
        <v>#N/A</v>
      </c>
      <c r="Z228" s="30" t="str">
        <f t="shared" si="13"/>
        <v>#N/A</v>
      </c>
    </row>
    <row r="229">
      <c r="A229" s="35"/>
      <c r="B229" s="35"/>
      <c r="C229" s="25"/>
      <c r="D229" s="25" t="str">
        <f t="shared" si="14"/>
        <v/>
      </c>
      <c r="E229" s="26" t="str">
        <f t="shared" si="59"/>
        <v/>
      </c>
      <c r="F229" s="26" t="str">
        <f t="shared" si="27"/>
        <v/>
      </c>
      <c r="G229" s="27" t="str">
        <f t="shared" si="18"/>
        <v/>
      </c>
      <c r="I229" s="28"/>
      <c r="J229" s="30"/>
      <c r="K229" s="30"/>
      <c r="L229" s="30"/>
      <c r="M229" s="30"/>
      <c r="N229" s="30"/>
      <c r="O229" s="30"/>
      <c r="P229" s="29">
        <f t="shared" si="5"/>
        <v>0</v>
      </c>
      <c r="Q229" s="30" t="str">
        <f t="shared" si="6"/>
        <v>#N/A</v>
      </c>
      <c r="R229" s="30"/>
      <c r="T229" s="30" t="str">
        <f t="shared" si="7"/>
        <v>#N/A</v>
      </c>
      <c r="U229" s="30" t="str">
        <f t="shared" si="8"/>
        <v>#N/A</v>
      </c>
      <c r="V229" s="30" t="str">
        <f t="shared" si="9"/>
        <v>#N/A</v>
      </c>
      <c r="W229" s="30" t="str">
        <f t="shared" si="10"/>
        <v>#N/A</v>
      </c>
      <c r="X229" s="30" t="str">
        <f t="shared" si="11"/>
        <v>#N/A</v>
      </c>
      <c r="Y229" s="30" t="str">
        <f t="shared" si="12"/>
        <v>#N/A</v>
      </c>
      <c r="Z229" s="30" t="str">
        <f t="shared" si="13"/>
        <v>#N/A</v>
      </c>
    </row>
    <row r="230">
      <c r="A230" s="35"/>
      <c r="B230" s="35"/>
      <c r="C230" s="25"/>
      <c r="D230" s="25" t="str">
        <f t="shared" si="14"/>
        <v/>
      </c>
      <c r="E230" s="26" t="str">
        <f t="shared" si="59"/>
        <v/>
      </c>
      <c r="F230" s="26" t="str">
        <f t="shared" si="27"/>
        <v/>
      </c>
      <c r="G230" s="27" t="str">
        <f t="shared" si="18"/>
        <v/>
      </c>
      <c r="I230" s="28"/>
      <c r="J230" s="30"/>
      <c r="K230" s="30"/>
      <c r="L230" s="30"/>
      <c r="M230" s="30"/>
      <c r="N230" s="30"/>
      <c r="O230" s="30"/>
      <c r="P230" s="29">
        <f t="shared" si="5"/>
        <v>0</v>
      </c>
      <c r="Q230" s="30" t="str">
        <f t="shared" si="6"/>
        <v>#N/A</v>
      </c>
      <c r="R230" s="30"/>
      <c r="T230" s="30" t="str">
        <f t="shared" si="7"/>
        <v>#N/A</v>
      </c>
      <c r="U230" s="30" t="str">
        <f t="shared" si="8"/>
        <v>#N/A</v>
      </c>
      <c r="V230" s="30" t="str">
        <f t="shared" si="9"/>
        <v>#N/A</v>
      </c>
      <c r="W230" s="30" t="str">
        <f t="shared" si="10"/>
        <v>#N/A</v>
      </c>
      <c r="X230" s="30" t="str">
        <f t="shared" si="11"/>
        <v>#N/A</v>
      </c>
      <c r="Y230" s="30" t="str">
        <f t="shared" si="12"/>
        <v>#N/A</v>
      </c>
      <c r="Z230" s="30" t="str">
        <f t="shared" si="13"/>
        <v>#N/A</v>
      </c>
    </row>
    <row r="231">
      <c r="A231" s="35"/>
      <c r="B231" s="35"/>
      <c r="C231" s="25"/>
      <c r="D231" s="25" t="str">
        <f t="shared" si="14"/>
        <v/>
      </c>
      <c r="E231" s="26" t="str">
        <f t="shared" si="59"/>
        <v/>
      </c>
      <c r="F231" s="26" t="str">
        <f t="shared" si="27"/>
        <v/>
      </c>
      <c r="G231" s="27" t="str">
        <f t="shared" si="18"/>
        <v/>
      </c>
      <c r="I231" s="28"/>
      <c r="J231" s="30"/>
      <c r="K231" s="30"/>
      <c r="L231" s="30"/>
      <c r="M231" s="30"/>
      <c r="N231" s="30"/>
      <c r="O231" s="30"/>
      <c r="P231" s="29">
        <f t="shared" si="5"/>
        <v>0</v>
      </c>
      <c r="Q231" s="30" t="str">
        <f t="shared" si="6"/>
        <v>#N/A</v>
      </c>
      <c r="R231" s="30"/>
      <c r="T231" s="30" t="str">
        <f t="shared" si="7"/>
        <v>#N/A</v>
      </c>
      <c r="U231" s="30" t="str">
        <f t="shared" si="8"/>
        <v>#N/A</v>
      </c>
      <c r="V231" s="30" t="str">
        <f t="shared" si="9"/>
        <v>#N/A</v>
      </c>
      <c r="W231" s="30" t="str">
        <f t="shared" si="10"/>
        <v>#N/A</v>
      </c>
      <c r="X231" s="30" t="str">
        <f t="shared" si="11"/>
        <v>#N/A</v>
      </c>
      <c r="Y231" s="30" t="str">
        <f t="shared" si="12"/>
        <v>#N/A</v>
      </c>
      <c r="Z231" s="30" t="str">
        <f t="shared" si="13"/>
        <v>#N/A</v>
      </c>
    </row>
    <row r="232">
      <c r="A232" s="35"/>
      <c r="B232" s="35"/>
      <c r="C232" s="25"/>
      <c r="D232" s="25" t="str">
        <f t="shared" si="14"/>
        <v/>
      </c>
      <c r="E232" s="26" t="str">
        <f t="shared" si="59"/>
        <v/>
      </c>
      <c r="F232" s="26" t="str">
        <f t="shared" si="27"/>
        <v/>
      </c>
      <c r="G232" s="27" t="str">
        <f t="shared" si="18"/>
        <v/>
      </c>
      <c r="I232" s="28"/>
      <c r="J232" s="30"/>
      <c r="K232" s="30"/>
      <c r="L232" s="30"/>
      <c r="M232" s="30"/>
      <c r="N232" s="30"/>
      <c r="O232" s="30"/>
      <c r="P232" s="29">
        <f t="shared" si="5"/>
        <v>0</v>
      </c>
      <c r="Q232" s="30" t="str">
        <f t="shared" si="6"/>
        <v>#N/A</v>
      </c>
      <c r="R232" s="30"/>
      <c r="T232" s="30" t="str">
        <f t="shared" si="7"/>
        <v>#N/A</v>
      </c>
      <c r="U232" s="30" t="str">
        <f t="shared" si="8"/>
        <v>#N/A</v>
      </c>
      <c r="V232" s="30" t="str">
        <f t="shared" si="9"/>
        <v>#N/A</v>
      </c>
      <c r="W232" s="30" t="str">
        <f t="shared" si="10"/>
        <v>#N/A</v>
      </c>
      <c r="X232" s="30" t="str">
        <f t="shared" si="11"/>
        <v>#N/A</v>
      </c>
      <c r="Y232" s="30" t="str">
        <f t="shared" si="12"/>
        <v>#N/A</v>
      </c>
      <c r="Z232" s="30" t="str">
        <f t="shared" si="13"/>
        <v>#N/A</v>
      </c>
    </row>
    <row r="233">
      <c r="A233" s="35"/>
      <c r="B233" s="35"/>
      <c r="C233" s="25"/>
      <c r="D233" s="25" t="str">
        <f t="shared" si="14"/>
        <v/>
      </c>
      <c r="E233" s="26" t="str">
        <f t="shared" si="59"/>
        <v/>
      </c>
      <c r="F233" s="26" t="str">
        <f t="shared" si="27"/>
        <v/>
      </c>
      <c r="G233" s="27" t="str">
        <f t="shared" si="18"/>
        <v/>
      </c>
      <c r="I233" s="28"/>
      <c r="J233" s="30"/>
      <c r="K233" s="30"/>
      <c r="L233" s="30"/>
      <c r="M233" s="30"/>
      <c r="N233" s="30"/>
      <c r="O233" s="30"/>
      <c r="P233" s="29">
        <f t="shared" si="5"/>
        <v>0</v>
      </c>
      <c r="Q233" s="30" t="str">
        <f t="shared" si="6"/>
        <v>#N/A</v>
      </c>
      <c r="R233" s="30"/>
      <c r="T233" s="30" t="str">
        <f t="shared" si="7"/>
        <v>#N/A</v>
      </c>
      <c r="U233" s="30" t="str">
        <f t="shared" si="8"/>
        <v>#N/A</v>
      </c>
      <c r="V233" s="30" t="str">
        <f t="shared" si="9"/>
        <v>#N/A</v>
      </c>
      <c r="W233" s="30" t="str">
        <f t="shared" si="10"/>
        <v>#N/A</v>
      </c>
      <c r="X233" s="30" t="str">
        <f t="shared" si="11"/>
        <v>#N/A</v>
      </c>
      <c r="Y233" s="30" t="str">
        <f t="shared" si="12"/>
        <v>#N/A</v>
      </c>
      <c r="Z233" s="30" t="str">
        <f t="shared" si="13"/>
        <v>#N/A</v>
      </c>
    </row>
    <row r="234">
      <c r="A234" s="35"/>
      <c r="B234" s="35"/>
      <c r="C234" s="25"/>
      <c r="D234" s="25" t="str">
        <f t="shared" si="14"/>
        <v/>
      </c>
      <c r="E234" s="26" t="str">
        <f t="shared" si="59"/>
        <v/>
      </c>
      <c r="F234" s="26" t="str">
        <f t="shared" si="27"/>
        <v/>
      </c>
      <c r="G234" s="27" t="str">
        <f t="shared" si="18"/>
        <v/>
      </c>
      <c r="I234" s="28"/>
      <c r="J234" s="30"/>
      <c r="K234" s="30"/>
      <c r="L234" s="30"/>
      <c r="M234" s="30"/>
      <c r="N234" s="30"/>
      <c r="O234" s="30"/>
      <c r="P234" s="29">
        <f t="shared" si="5"/>
        <v>0</v>
      </c>
      <c r="Q234" s="30" t="str">
        <f t="shared" si="6"/>
        <v>#N/A</v>
      </c>
      <c r="R234" s="30"/>
      <c r="T234" s="30" t="str">
        <f t="shared" si="7"/>
        <v>#N/A</v>
      </c>
      <c r="U234" s="30" t="str">
        <f t="shared" si="8"/>
        <v>#N/A</v>
      </c>
      <c r="V234" s="30" t="str">
        <f t="shared" si="9"/>
        <v>#N/A</v>
      </c>
      <c r="W234" s="30" t="str">
        <f t="shared" si="10"/>
        <v>#N/A</v>
      </c>
      <c r="X234" s="30" t="str">
        <f t="shared" si="11"/>
        <v>#N/A</v>
      </c>
      <c r="Y234" s="30" t="str">
        <f t="shared" si="12"/>
        <v>#N/A</v>
      </c>
      <c r="Z234" s="30" t="str">
        <f t="shared" si="13"/>
        <v>#N/A</v>
      </c>
    </row>
    <row r="235">
      <c r="A235" s="35"/>
      <c r="B235" s="35"/>
      <c r="C235" s="25"/>
      <c r="D235" s="25" t="str">
        <f t="shared" si="14"/>
        <v/>
      </c>
      <c r="E235" s="26" t="str">
        <f t="shared" si="59"/>
        <v/>
      </c>
      <c r="F235" s="26" t="str">
        <f t="shared" si="27"/>
        <v/>
      </c>
      <c r="G235" s="27" t="str">
        <f t="shared" si="18"/>
        <v/>
      </c>
      <c r="I235" s="28"/>
      <c r="J235" s="30"/>
      <c r="K235" s="30"/>
      <c r="L235" s="30"/>
      <c r="M235" s="30"/>
      <c r="N235" s="30"/>
      <c r="O235" s="30"/>
      <c r="P235" s="29">
        <f t="shared" si="5"/>
        <v>0</v>
      </c>
      <c r="Q235" s="30" t="str">
        <f t="shared" si="6"/>
        <v>#N/A</v>
      </c>
      <c r="R235" s="30"/>
      <c r="T235" s="30" t="str">
        <f t="shared" si="7"/>
        <v>#N/A</v>
      </c>
      <c r="U235" s="30" t="str">
        <f t="shared" si="8"/>
        <v>#N/A</v>
      </c>
      <c r="V235" s="30" t="str">
        <f t="shared" si="9"/>
        <v>#N/A</v>
      </c>
      <c r="W235" s="30" t="str">
        <f t="shared" si="10"/>
        <v>#N/A</v>
      </c>
      <c r="X235" s="30" t="str">
        <f t="shared" si="11"/>
        <v>#N/A</v>
      </c>
      <c r="Y235" s="30" t="str">
        <f t="shared" si="12"/>
        <v>#N/A</v>
      </c>
      <c r="Z235" s="30" t="str">
        <f t="shared" si="13"/>
        <v>#N/A</v>
      </c>
    </row>
    <row r="236">
      <c r="A236" s="35"/>
      <c r="B236" s="35"/>
      <c r="C236" s="25"/>
      <c r="D236" s="25" t="str">
        <f t="shared" si="14"/>
        <v/>
      </c>
      <c r="E236" s="26" t="str">
        <f t="shared" si="59"/>
        <v/>
      </c>
      <c r="F236" s="26" t="str">
        <f t="shared" si="27"/>
        <v/>
      </c>
      <c r="G236" s="27" t="str">
        <f t="shared" si="18"/>
        <v/>
      </c>
      <c r="I236" s="28"/>
      <c r="J236" s="30"/>
      <c r="K236" s="30"/>
      <c r="L236" s="30"/>
      <c r="M236" s="30"/>
      <c r="N236" s="30"/>
      <c r="O236" s="30"/>
      <c r="P236" s="29">
        <f t="shared" si="5"/>
        <v>0</v>
      </c>
      <c r="Q236" s="30" t="str">
        <f t="shared" si="6"/>
        <v>#N/A</v>
      </c>
      <c r="R236" s="30"/>
      <c r="T236" s="30" t="str">
        <f t="shared" si="7"/>
        <v>#N/A</v>
      </c>
      <c r="U236" s="30" t="str">
        <f t="shared" si="8"/>
        <v>#N/A</v>
      </c>
      <c r="V236" s="30" t="str">
        <f t="shared" si="9"/>
        <v>#N/A</v>
      </c>
      <c r="W236" s="30" t="str">
        <f t="shared" si="10"/>
        <v>#N/A</v>
      </c>
      <c r="X236" s="30" t="str">
        <f t="shared" si="11"/>
        <v>#N/A</v>
      </c>
      <c r="Y236" s="30" t="str">
        <f t="shared" si="12"/>
        <v>#N/A</v>
      </c>
      <c r="Z236" s="30" t="str">
        <f t="shared" si="13"/>
        <v>#N/A</v>
      </c>
    </row>
    <row r="237">
      <c r="A237" s="35"/>
      <c r="B237" s="35"/>
      <c r="C237" s="25"/>
      <c r="D237" s="25" t="str">
        <f t="shared" si="14"/>
        <v/>
      </c>
      <c r="E237" s="26" t="str">
        <f t="shared" si="59"/>
        <v/>
      </c>
      <c r="F237" s="26" t="str">
        <f t="shared" si="27"/>
        <v/>
      </c>
      <c r="G237" s="27" t="str">
        <f t="shared" si="18"/>
        <v/>
      </c>
      <c r="I237" s="28"/>
      <c r="J237" s="30"/>
      <c r="K237" s="30"/>
      <c r="L237" s="30"/>
      <c r="M237" s="30"/>
      <c r="N237" s="30"/>
      <c r="O237" s="30"/>
      <c r="P237" s="29">
        <f t="shared" si="5"/>
        <v>0</v>
      </c>
      <c r="Q237" s="30" t="str">
        <f t="shared" si="6"/>
        <v>#N/A</v>
      </c>
      <c r="R237" s="30"/>
      <c r="T237" s="30" t="str">
        <f t="shared" si="7"/>
        <v>#N/A</v>
      </c>
      <c r="U237" s="30" t="str">
        <f t="shared" si="8"/>
        <v>#N/A</v>
      </c>
      <c r="V237" s="30" t="str">
        <f t="shared" si="9"/>
        <v>#N/A</v>
      </c>
      <c r="W237" s="30" t="str">
        <f t="shared" si="10"/>
        <v>#N/A</v>
      </c>
      <c r="X237" s="30" t="str">
        <f t="shared" si="11"/>
        <v>#N/A</v>
      </c>
      <c r="Y237" s="30" t="str">
        <f t="shared" si="12"/>
        <v>#N/A</v>
      </c>
      <c r="Z237" s="30" t="str">
        <f t="shared" si="13"/>
        <v>#N/A</v>
      </c>
    </row>
    <row r="238">
      <c r="A238" s="35"/>
      <c r="B238" s="35"/>
      <c r="C238" s="25"/>
      <c r="D238" s="25" t="str">
        <f t="shared" si="14"/>
        <v/>
      </c>
      <c r="E238" s="26" t="str">
        <f t="shared" si="59"/>
        <v/>
      </c>
      <c r="F238" s="26" t="str">
        <f t="shared" si="27"/>
        <v/>
      </c>
      <c r="G238" s="27" t="str">
        <f t="shared" si="18"/>
        <v/>
      </c>
      <c r="I238" s="28"/>
      <c r="J238" s="30"/>
      <c r="K238" s="30"/>
      <c r="L238" s="30"/>
      <c r="M238" s="30"/>
      <c r="N238" s="30"/>
      <c r="O238" s="30"/>
      <c r="P238" s="29">
        <f t="shared" si="5"/>
        <v>0</v>
      </c>
      <c r="Q238" s="30" t="str">
        <f t="shared" si="6"/>
        <v>#N/A</v>
      </c>
      <c r="R238" s="30"/>
      <c r="T238" s="30" t="str">
        <f t="shared" si="7"/>
        <v>#N/A</v>
      </c>
      <c r="U238" s="30" t="str">
        <f t="shared" si="8"/>
        <v>#N/A</v>
      </c>
      <c r="V238" s="30" t="str">
        <f t="shared" si="9"/>
        <v>#N/A</v>
      </c>
      <c r="W238" s="30" t="str">
        <f t="shared" si="10"/>
        <v>#N/A</v>
      </c>
      <c r="X238" s="30" t="str">
        <f t="shared" si="11"/>
        <v>#N/A</v>
      </c>
      <c r="Y238" s="30" t="str">
        <f t="shared" si="12"/>
        <v>#N/A</v>
      </c>
      <c r="Z238" s="30" t="str">
        <f t="shared" si="13"/>
        <v>#N/A</v>
      </c>
    </row>
    <row r="239">
      <c r="A239" s="35"/>
      <c r="B239" s="35"/>
      <c r="C239" s="25"/>
      <c r="D239" s="25" t="str">
        <f t="shared" si="14"/>
        <v/>
      </c>
      <c r="E239" s="26" t="str">
        <f t="shared" si="59"/>
        <v/>
      </c>
      <c r="F239" s="26" t="str">
        <f t="shared" si="27"/>
        <v/>
      </c>
      <c r="G239" s="27" t="str">
        <f t="shared" si="18"/>
        <v/>
      </c>
      <c r="I239" s="28"/>
      <c r="J239" s="30"/>
      <c r="K239" s="30"/>
      <c r="L239" s="30"/>
      <c r="M239" s="30"/>
      <c r="N239" s="30"/>
      <c r="O239" s="30"/>
      <c r="P239" s="29">
        <f t="shared" si="5"/>
        <v>0</v>
      </c>
      <c r="Q239" s="30" t="str">
        <f t="shared" si="6"/>
        <v>#N/A</v>
      </c>
      <c r="R239" s="30"/>
      <c r="T239" s="30" t="str">
        <f t="shared" si="7"/>
        <v>#N/A</v>
      </c>
      <c r="U239" s="30" t="str">
        <f t="shared" si="8"/>
        <v>#N/A</v>
      </c>
      <c r="V239" s="30" t="str">
        <f t="shared" si="9"/>
        <v>#N/A</v>
      </c>
      <c r="W239" s="30" t="str">
        <f t="shared" si="10"/>
        <v>#N/A</v>
      </c>
      <c r="X239" s="30" t="str">
        <f t="shared" si="11"/>
        <v>#N/A</v>
      </c>
      <c r="Y239" s="30" t="str">
        <f t="shared" si="12"/>
        <v>#N/A</v>
      </c>
      <c r="Z239" s="30" t="str">
        <f t="shared" si="13"/>
        <v>#N/A</v>
      </c>
    </row>
    <row r="240">
      <c r="A240" s="35"/>
      <c r="B240" s="35"/>
      <c r="C240" s="25"/>
      <c r="D240" s="25" t="str">
        <f t="shared" si="14"/>
        <v/>
      </c>
      <c r="E240" s="26" t="str">
        <f t="shared" si="59"/>
        <v/>
      </c>
      <c r="F240" s="26" t="str">
        <f t="shared" si="27"/>
        <v/>
      </c>
      <c r="G240" s="27" t="str">
        <f t="shared" si="18"/>
        <v/>
      </c>
      <c r="I240" s="28"/>
      <c r="J240" s="30"/>
      <c r="K240" s="30"/>
      <c r="L240" s="30"/>
      <c r="M240" s="30"/>
      <c r="N240" s="30"/>
      <c r="O240" s="30"/>
      <c r="P240" s="29">
        <f t="shared" si="5"/>
        <v>0</v>
      </c>
      <c r="Q240" s="30" t="str">
        <f t="shared" si="6"/>
        <v>#N/A</v>
      </c>
      <c r="R240" s="30"/>
      <c r="T240" s="30" t="str">
        <f t="shared" si="7"/>
        <v>#N/A</v>
      </c>
      <c r="U240" s="30" t="str">
        <f t="shared" si="8"/>
        <v>#N/A</v>
      </c>
      <c r="V240" s="30" t="str">
        <f t="shared" si="9"/>
        <v>#N/A</v>
      </c>
      <c r="W240" s="30" t="str">
        <f t="shared" si="10"/>
        <v>#N/A</v>
      </c>
      <c r="X240" s="30" t="str">
        <f t="shared" si="11"/>
        <v>#N/A</v>
      </c>
      <c r="Y240" s="30" t="str">
        <f t="shared" si="12"/>
        <v>#N/A</v>
      </c>
      <c r="Z240" s="30" t="str">
        <f t="shared" si="13"/>
        <v>#N/A</v>
      </c>
    </row>
    <row r="241">
      <c r="A241" s="35"/>
      <c r="B241" s="35"/>
      <c r="C241" s="25"/>
      <c r="D241" s="25" t="str">
        <f t="shared" si="14"/>
        <v/>
      </c>
      <c r="E241" s="26" t="str">
        <f t="shared" si="59"/>
        <v/>
      </c>
      <c r="F241" s="26" t="str">
        <f t="shared" si="27"/>
        <v/>
      </c>
      <c r="G241" s="27" t="str">
        <f t="shared" si="18"/>
        <v/>
      </c>
      <c r="I241" s="28"/>
      <c r="J241" s="30"/>
      <c r="K241" s="30"/>
      <c r="L241" s="30"/>
      <c r="M241" s="30"/>
      <c r="N241" s="30"/>
      <c r="O241" s="30"/>
      <c r="P241" s="29">
        <f t="shared" si="5"/>
        <v>0</v>
      </c>
      <c r="Q241" s="30" t="str">
        <f t="shared" si="6"/>
        <v>#N/A</v>
      </c>
      <c r="R241" s="30"/>
      <c r="T241" s="30" t="str">
        <f t="shared" si="7"/>
        <v>#N/A</v>
      </c>
      <c r="U241" s="30" t="str">
        <f t="shared" si="8"/>
        <v>#N/A</v>
      </c>
      <c r="V241" s="30" t="str">
        <f t="shared" si="9"/>
        <v>#N/A</v>
      </c>
      <c r="W241" s="30" t="str">
        <f t="shared" si="10"/>
        <v>#N/A</v>
      </c>
      <c r="X241" s="30" t="str">
        <f t="shared" si="11"/>
        <v>#N/A</v>
      </c>
      <c r="Y241" s="30" t="str">
        <f t="shared" si="12"/>
        <v>#N/A</v>
      </c>
      <c r="Z241" s="30" t="str">
        <f t="shared" si="13"/>
        <v>#N/A</v>
      </c>
    </row>
    <row r="242">
      <c r="A242" s="35"/>
      <c r="B242" s="35"/>
      <c r="C242" s="25"/>
      <c r="D242" s="25" t="str">
        <f t="shared" si="14"/>
        <v/>
      </c>
      <c r="E242" s="26" t="str">
        <f t="shared" si="59"/>
        <v/>
      </c>
      <c r="F242" s="26" t="str">
        <f t="shared" si="27"/>
        <v/>
      </c>
      <c r="G242" s="27" t="str">
        <f t="shared" si="18"/>
        <v/>
      </c>
      <c r="I242" s="28"/>
      <c r="J242" s="30"/>
      <c r="K242" s="30"/>
      <c r="L242" s="30"/>
      <c r="M242" s="30"/>
      <c r="N242" s="30"/>
      <c r="O242" s="30"/>
      <c r="P242" s="29">
        <f t="shared" si="5"/>
        <v>0</v>
      </c>
      <c r="Q242" s="30" t="str">
        <f t="shared" si="6"/>
        <v>#N/A</v>
      </c>
      <c r="R242" s="30"/>
      <c r="T242" s="30" t="str">
        <f t="shared" si="7"/>
        <v>#N/A</v>
      </c>
      <c r="U242" s="30" t="str">
        <f t="shared" si="8"/>
        <v>#N/A</v>
      </c>
      <c r="V242" s="30" t="str">
        <f t="shared" si="9"/>
        <v>#N/A</v>
      </c>
      <c r="W242" s="30" t="str">
        <f t="shared" si="10"/>
        <v>#N/A</v>
      </c>
      <c r="X242" s="30" t="str">
        <f t="shared" si="11"/>
        <v>#N/A</v>
      </c>
      <c r="Y242" s="30" t="str">
        <f t="shared" si="12"/>
        <v>#N/A</v>
      </c>
      <c r="Z242" s="30" t="str">
        <f t="shared" si="13"/>
        <v>#N/A</v>
      </c>
    </row>
    <row r="243">
      <c r="A243" s="35"/>
      <c r="B243" s="33"/>
      <c r="C243" s="25"/>
      <c r="D243" s="25" t="str">
        <f t="shared" si="14"/>
        <v/>
      </c>
      <c r="E243" s="26" t="str">
        <f t="shared" si="59"/>
        <v/>
      </c>
      <c r="F243" s="26" t="str">
        <f t="shared" si="27"/>
        <v/>
      </c>
      <c r="G243" s="27" t="str">
        <f t="shared" si="18"/>
        <v/>
      </c>
      <c r="I243" s="28"/>
      <c r="J243" s="30"/>
      <c r="K243" s="30"/>
      <c r="L243" s="30"/>
      <c r="M243" s="30"/>
      <c r="N243" s="30"/>
      <c r="O243" s="30"/>
      <c r="P243" s="29">
        <f t="shared" si="5"/>
        <v>0</v>
      </c>
      <c r="Q243" s="30" t="str">
        <f t="shared" si="6"/>
        <v>#N/A</v>
      </c>
      <c r="R243" s="30"/>
      <c r="T243" s="30" t="str">
        <f t="shared" si="7"/>
        <v>#N/A</v>
      </c>
      <c r="U243" s="30" t="str">
        <f t="shared" si="8"/>
        <v>#N/A</v>
      </c>
      <c r="V243" s="30" t="str">
        <f t="shared" si="9"/>
        <v>#N/A</v>
      </c>
      <c r="W243" s="30" t="str">
        <f t="shared" si="10"/>
        <v>#N/A</v>
      </c>
      <c r="X243" s="30" t="str">
        <f t="shared" si="11"/>
        <v>#N/A</v>
      </c>
      <c r="Y243" s="30" t="str">
        <f t="shared" si="12"/>
        <v>#N/A</v>
      </c>
      <c r="Z243" s="30" t="str">
        <f t="shared" si="13"/>
        <v>#N/A</v>
      </c>
    </row>
    <row r="244">
      <c r="A244" s="35"/>
      <c r="B244" s="35"/>
      <c r="C244" s="25"/>
      <c r="D244" s="25" t="str">
        <f t="shared" si="14"/>
        <v/>
      </c>
      <c r="E244" s="26" t="str">
        <f t="shared" si="59"/>
        <v/>
      </c>
      <c r="F244" s="26" t="str">
        <f t="shared" si="27"/>
        <v/>
      </c>
      <c r="G244" s="27" t="str">
        <f t="shared" si="18"/>
        <v/>
      </c>
      <c r="I244" s="28"/>
      <c r="J244" s="30"/>
      <c r="K244" s="30"/>
      <c r="L244" s="30"/>
      <c r="M244" s="30"/>
      <c r="N244" s="30"/>
      <c r="O244" s="30"/>
      <c r="P244" s="29">
        <f t="shared" si="5"/>
        <v>0</v>
      </c>
      <c r="Q244" s="30" t="str">
        <f t="shared" si="6"/>
        <v>#N/A</v>
      </c>
      <c r="R244" s="30"/>
      <c r="T244" s="30" t="str">
        <f t="shared" si="7"/>
        <v>#N/A</v>
      </c>
      <c r="U244" s="30" t="str">
        <f t="shared" si="8"/>
        <v>#N/A</v>
      </c>
      <c r="V244" s="30" t="str">
        <f t="shared" si="9"/>
        <v>#N/A</v>
      </c>
      <c r="W244" s="30" t="str">
        <f t="shared" si="10"/>
        <v>#N/A</v>
      </c>
      <c r="X244" s="30" t="str">
        <f t="shared" si="11"/>
        <v>#N/A</v>
      </c>
      <c r="Y244" s="30" t="str">
        <f t="shared" si="12"/>
        <v>#N/A</v>
      </c>
      <c r="Z244" s="30" t="str">
        <f t="shared" si="13"/>
        <v>#N/A</v>
      </c>
    </row>
    <row r="245">
      <c r="A245" s="35"/>
      <c r="B245" s="35"/>
      <c r="C245" s="25"/>
      <c r="D245" s="25" t="str">
        <f t="shared" si="14"/>
        <v/>
      </c>
      <c r="E245" s="26" t="str">
        <f t="shared" si="59"/>
        <v/>
      </c>
      <c r="F245" s="26" t="str">
        <f t="shared" si="27"/>
        <v/>
      </c>
      <c r="G245" s="27" t="str">
        <f t="shared" si="18"/>
        <v/>
      </c>
      <c r="I245" s="28"/>
      <c r="J245" s="30"/>
      <c r="K245" s="30"/>
      <c r="L245" s="30"/>
      <c r="M245" s="30"/>
      <c r="N245" s="30"/>
      <c r="O245" s="30"/>
      <c r="P245" s="29">
        <f t="shared" si="5"/>
        <v>0</v>
      </c>
      <c r="Q245" s="30" t="str">
        <f t="shared" si="6"/>
        <v>#N/A</v>
      </c>
      <c r="R245" s="30"/>
      <c r="T245" s="30" t="str">
        <f t="shared" si="7"/>
        <v>#N/A</v>
      </c>
      <c r="U245" s="30" t="str">
        <f t="shared" si="8"/>
        <v>#N/A</v>
      </c>
      <c r="V245" s="30" t="str">
        <f t="shared" si="9"/>
        <v>#N/A</v>
      </c>
      <c r="W245" s="30" t="str">
        <f t="shared" si="10"/>
        <v>#N/A</v>
      </c>
      <c r="X245" s="30" t="str">
        <f t="shared" si="11"/>
        <v>#N/A</v>
      </c>
      <c r="Y245" s="30" t="str">
        <f t="shared" si="12"/>
        <v>#N/A</v>
      </c>
      <c r="Z245" s="30" t="str">
        <f t="shared" si="13"/>
        <v>#N/A</v>
      </c>
    </row>
    <row r="246">
      <c r="A246" s="35"/>
      <c r="B246" s="35"/>
      <c r="C246" s="25"/>
      <c r="D246" s="25" t="str">
        <f t="shared" si="14"/>
        <v/>
      </c>
      <c r="E246" s="26" t="str">
        <f t="shared" si="59"/>
        <v/>
      </c>
      <c r="F246" s="26" t="str">
        <f t="shared" si="27"/>
        <v/>
      </c>
      <c r="G246" s="27" t="str">
        <f t="shared" si="18"/>
        <v/>
      </c>
      <c r="I246" s="28"/>
      <c r="J246" s="30"/>
      <c r="K246" s="30"/>
      <c r="L246" s="30"/>
      <c r="M246" s="30"/>
      <c r="N246" s="30"/>
      <c r="O246" s="30"/>
      <c r="P246" s="29">
        <f t="shared" si="5"/>
        <v>0</v>
      </c>
      <c r="Q246" s="30" t="str">
        <f t="shared" si="6"/>
        <v>#N/A</v>
      </c>
      <c r="R246" s="30"/>
      <c r="T246" s="30" t="str">
        <f t="shared" si="7"/>
        <v>#N/A</v>
      </c>
      <c r="U246" s="30" t="str">
        <f t="shared" si="8"/>
        <v>#N/A</v>
      </c>
      <c r="V246" s="30" t="str">
        <f t="shared" si="9"/>
        <v>#N/A</v>
      </c>
      <c r="W246" s="30" t="str">
        <f t="shared" si="10"/>
        <v>#N/A</v>
      </c>
      <c r="X246" s="30" t="str">
        <f t="shared" si="11"/>
        <v>#N/A</v>
      </c>
      <c r="Y246" s="30" t="str">
        <f t="shared" si="12"/>
        <v>#N/A</v>
      </c>
      <c r="Z246" s="30" t="str">
        <f t="shared" si="13"/>
        <v>#N/A</v>
      </c>
    </row>
    <row r="247">
      <c r="A247" s="35"/>
      <c r="B247" s="35"/>
      <c r="C247" s="25"/>
      <c r="D247" s="25" t="str">
        <f t="shared" si="14"/>
        <v/>
      </c>
      <c r="E247" s="26" t="str">
        <f t="shared" si="59"/>
        <v/>
      </c>
      <c r="F247" s="26" t="str">
        <f t="shared" si="27"/>
        <v/>
      </c>
      <c r="G247" s="27" t="str">
        <f t="shared" si="18"/>
        <v/>
      </c>
      <c r="I247" s="28"/>
      <c r="J247" s="30"/>
      <c r="K247" s="30"/>
      <c r="L247" s="30"/>
      <c r="M247" s="30"/>
      <c r="N247" s="30"/>
      <c r="O247" s="30"/>
      <c r="P247" s="29">
        <f t="shared" si="5"/>
        <v>0</v>
      </c>
      <c r="Q247" s="30" t="str">
        <f t="shared" si="6"/>
        <v>#N/A</v>
      </c>
      <c r="R247" s="30"/>
      <c r="T247" s="30" t="str">
        <f t="shared" si="7"/>
        <v>#N/A</v>
      </c>
      <c r="U247" s="30" t="str">
        <f t="shared" si="8"/>
        <v>#N/A</v>
      </c>
      <c r="V247" s="30" t="str">
        <f t="shared" si="9"/>
        <v>#N/A</v>
      </c>
      <c r="W247" s="30" t="str">
        <f t="shared" si="10"/>
        <v>#N/A</v>
      </c>
      <c r="X247" s="30" t="str">
        <f t="shared" si="11"/>
        <v>#N/A</v>
      </c>
      <c r="Y247" s="30" t="str">
        <f t="shared" si="12"/>
        <v>#N/A</v>
      </c>
      <c r="Z247" s="30" t="str">
        <f t="shared" si="13"/>
        <v>#N/A</v>
      </c>
    </row>
    <row r="248">
      <c r="A248" s="35"/>
      <c r="B248" s="35"/>
      <c r="C248" s="25"/>
      <c r="D248" s="25" t="str">
        <f t="shared" si="14"/>
        <v/>
      </c>
      <c r="E248" s="26" t="str">
        <f t="shared" si="59"/>
        <v/>
      </c>
      <c r="F248" s="26" t="str">
        <f t="shared" si="27"/>
        <v/>
      </c>
      <c r="G248" s="27" t="str">
        <f t="shared" si="18"/>
        <v/>
      </c>
      <c r="I248" s="28"/>
      <c r="J248" s="30"/>
      <c r="K248" s="30"/>
      <c r="L248" s="30"/>
      <c r="M248" s="30"/>
      <c r="N248" s="30"/>
      <c r="O248" s="30"/>
      <c r="P248" s="29">
        <f t="shared" si="5"/>
        <v>0</v>
      </c>
      <c r="Q248" s="30" t="str">
        <f t="shared" si="6"/>
        <v>#N/A</v>
      </c>
      <c r="R248" s="30"/>
      <c r="T248" s="30" t="str">
        <f t="shared" si="7"/>
        <v>#N/A</v>
      </c>
      <c r="U248" s="30" t="str">
        <f t="shared" si="8"/>
        <v>#N/A</v>
      </c>
      <c r="V248" s="30" t="str">
        <f t="shared" si="9"/>
        <v>#N/A</v>
      </c>
      <c r="W248" s="30" t="str">
        <f t="shared" si="10"/>
        <v>#N/A</v>
      </c>
      <c r="X248" s="30" t="str">
        <f t="shared" si="11"/>
        <v>#N/A</v>
      </c>
      <c r="Y248" s="30" t="str">
        <f t="shared" si="12"/>
        <v>#N/A</v>
      </c>
      <c r="Z248" s="30" t="str">
        <f t="shared" si="13"/>
        <v>#N/A</v>
      </c>
    </row>
    <row r="249">
      <c r="A249" s="35"/>
      <c r="B249" s="35"/>
      <c r="C249" s="25"/>
      <c r="D249" s="25" t="str">
        <f t="shared" si="14"/>
        <v/>
      </c>
      <c r="E249" s="26" t="str">
        <f t="shared" si="59"/>
        <v/>
      </c>
      <c r="F249" s="26" t="str">
        <f t="shared" si="27"/>
        <v/>
      </c>
      <c r="G249" s="27" t="str">
        <f t="shared" si="18"/>
        <v/>
      </c>
      <c r="I249" s="28"/>
      <c r="J249" s="30"/>
      <c r="K249" s="30"/>
      <c r="L249" s="30"/>
      <c r="M249" s="30"/>
      <c r="N249" s="30"/>
      <c r="O249" s="30"/>
      <c r="P249" s="29">
        <f t="shared" si="5"/>
        <v>0</v>
      </c>
      <c r="Q249" s="30" t="str">
        <f t="shared" si="6"/>
        <v>#N/A</v>
      </c>
      <c r="R249" s="30"/>
      <c r="T249" s="30" t="str">
        <f t="shared" si="7"/>
        <v>#N/A</v>
      </c>
      <c r="U249" s="30" t="str">
        <f t="shared" si="8"/>
        <v>#N/A</v>
      </c>
      <c r="V249" s="30" t="str">
        <f t="shared" si="9"/>
        <v>#N/A</v>
      </c>
      <c r="W249" s="30" t="str">
        <f t="shared" si="10"/>
        <v>#N/A</v>
      </c>
      <c r="X249" s="30" t="str">
        <f t="shared" si="11"/>
        <v>#N/A</v>
      </c>
      <c r="Y249" s="30" t="str">
        <f t="shared" si="12"/>
        <v>#N/A</v>
      </c>
      <c r="Z249" s="30" t="str">
        <f t="shared" si="13"/>
        <v>#N/A</v>
      </c>
    </row>
    <row r="250">
      <c r="A250" s="35"/>
      <c r="B250" s="35"/>
      <c r="C250" s="25"/>
      <c r="D250" s="25" t="str">
        <f t="shared" si="14"/>
        <v/>
      </c>
      <c r="E250" s="26" t="str">
        <f t="shared" si="59"/>
        <v/>
      </c>
      <c r="F250" s="26" t="str">
        <f t="shared" si="27"/>
        <v/>
      </c>
      <c r="G250" s="27" t="str">
        <f t="shared" si="18"/>
        <v/>
      </c>
      <c r="I250" s="28"/>
      <c r="J250" s="30"/>
      <c r="K250" s="30"/>
      <c r="L250" s="30"/>
      <c r="M250" s="30"/>
      <c r="N250" s="30"/>
      <c r="O250" s="30"/>
      <c r="P250" s="29">
        <f t="shared" si="5"/>
        <v>0</v>
      </c>
      <c r="Q250" s="30" t="str">
        <f t="shared" si="6"/>
        <v>#N/A</v>
      </c>
      <c r="R250" s="30"/>
      <c r="T250" s="30" t="str">
        <f t="shared" si="7"/>
        <v>#N/A</v>
      </c>
      <c r="U250" s="30" t="str">
        <f t="shared" si="8"/>
        <v>#N/A</v>
      </c>
      <c r="V250" s="30" t="str">
        <f t="shared" si="9"/>
        <v>#N/A</v>
      </c>
      <c r="W250" s="30" t="str">
        <f t="shared" si="10"/>
        <v>#N/A</v>
      </c>
      <c r="X250" s="30" t="str">
        <f t="shared" si="11"/>
        <v>#N/A</v>
      </c>
      <c r="Y250" s="30" t="str">
        <f t="shared" si="12"/>
        <v>#N/A</v>
      </c>
      <c r="Z250" s="30" t="str">
        <f t="shared" si="13"/>
        <v>#N/A</v>
      </c>
    </row>
    <row r="251">
      <c r="A251" s="35"/>
      <c r="B251" s="35"/>
      <c r="C251" s="25"/>
      <c r="D251" s="25" t="str">
        <f t="shared" si="14"/>
        <v/>
      </c>
      <c r="E251" s="26" t="str">
        <f t="shared" si="59"/>
        <v/>
      </c>
      <c r="F251" s="26" t="str">
        <f t="shared" si="27"/>
        <v/>
      </c>
      <c r="G251" s="27" t="str">
        <f t="shared" si="18"/>
        <v/>
      </c>
      <c r="I251" s="28"/>
      <c r="J251" s="30"/>
      <c r="K251" s="30"/>
      <c r="L251" s="30"/>
      <c r="M251" s="30"/>
      <c r="N251" s="30"/>
      <c r="O251" s="30"/>
      <c r="P251" s="29">
        <f t="shared" si="5"/>
        <v>0</v>
      </c>
      <c r="Q251" s="30" t="str">
        <f t="shared" si="6"/>
        <v>#N/A</v>
      </c>
      <c r="R251" s="30"/>
      <c r="T251" s="30" t="str">
        <f t="shared" si="7"/>
        <v>#N/A</v>
      </c>
      <c r="U251" s="30" t="str">
        <f t="shared" si="8"/>
        <v>#N/A</v>
      </c>
      <c r="V251" s="30" t="str">
        <f t="shared" si="9"/>
        <v>#N/A</v>
      </c>
      <c r="W251" s="30" t="str">
        <f t="shared" si="10"/>
        <v>#N/A</v>
      </c>
      <c r="X251" s="30" t="str">
        <f t="shared" si="11"/>
        <v>#N/A</v>
      </c>
      <c r="Y251" s="30" t="str">
        <f t="shared" si="12"/>
        <v>#N/A</v>
      </c>
      <c r="Z251" s="30" t="str">
        <f t="shared" si="13"/>
        <v>#N/A</v>
      </c>
    </row>
    <row r="252">
      <c r="A252" s="35"/>
      <c r="B252" s="35"/>
      <c r="C252" s="25"/>
      <c r="D252" s="25" t="str">
        <f t="shared" si="14"/>
        <v/>
      </c>
      <c r="E252" s="26" t="str">
        <f t="shared" si="59"/>
        <v/>
      </c>
      <c r="F252" s="26" t="str">
        <f t="shared" si="27"/>
        <v/>
      </c>
      <c r="G252" s="27" t="str">
        <f t="shared" si="18"/>
        <v/>
      </c>
      <c r="I252" s="28"/>
      <c r="J252" s="30"/>
      <c r="K252" s="30"/>
      <c r="L252" s="30"/>
      <c r="M252" s="30"/>
      <c r="N252" s="30"/>
      <c r="O252" s="30"/>
      <c r="P252" s="29">
        <f t="shared" si="5"/>
        <v>0</v>
      </c>
      <c r="Q252" s="30" t="str">
        <f t="shared" si="6"/>
        <v>#N/A</v>
      </c>
      <c r="R252" s="30"/>
      <c r="T252" s="30" t="str">
        <f t="shared" si="7"/>
        <v>#N/A</v>
      </c>
      <c r="U252" s="30" t="str">
        <f t="shared" si="8"/>
        <v>#N/A</v>
      </c>
      <c r="V252" s="30" t="str">
        <f t="shared" si="9"/>
        <v>#N/A</v>
      </c>
      <c r="W252" s="30" t="str">
        <f t="shared" si="10"/>
        <v>#N/A</v>
      </c>
      <c r="X252" s="30" t="str">
        <f t="shared" si="11"/>
        <v>#N/A</v>
      </c>
      <c r="Y252" s="30" t="str">
        <f t="shared" si="12"/>
        <v>#N/A</v>
      </c>
      <c r="Z252" s="30" t="str">
        <f t="shared" si="13"/>
        <v>#N/A</v>
      </c>
    </row>
    <row r="253">
      <c r="A253" s="35"/>
      <c r="B253" s="35"/>
      <c r="C253" s="25"/>
      <c r="D253" s="25" t="str">
        <f t="shared" si="14"/>
        <v/>
      </c>
      <c r="E253" s="26" t="str">
        <f t="shared" si="59"/>
        <v/>
      </c>
      <c r="F253" s="26" t="str">
        <f t="shared" si="27"/>
        <v/>
      </c>
      <c r="G253" s="27" t="str">
        <f t="shared" si="18"/>
        <v/>
      </c>
      <c r="I253" s="28"/>
      <c r="J253" s="30"/>
      <c r="K253" s="30"/>
      <c r="L253" s="30"/>
      <c r="M253" s="30"/>
      <c r="N253" s="30"/>
      <c r="O253" s="30"/>
      <c r="P253" s="29">
        <f t="shared" si="5"/>
        <v>0</v>
      </c>
      <c r="Q253" s="30" t="str">
        <f t="shared" si="6"/>
        <v>#N/A</v>
      </c>
      <c r="R253" s="30"/>
      <c r="T253" s="30" t="str">
        <f t="shared" si="7"/>
        <v>#N/A</v>
      </c>
      <c r="U253" s="30" t="str">
        <f t="shared" si="8"/>
        <v>#N/A</v>
      </c>
      <c r="V253" s="30" t="str">
        <f t="shared" si="9"/>
        <v>#N/A</v>
      </c>
      <c r="W253" s="30" t="str">
        <f t="shared" si="10"/>
        <v>#N/A</v>
      </c>
      <c r="X253" s="30" t="str">
        <f t="shared" si="11"/>
        <v>#N/A</v>
      </c>
      <c r="Y253" s="30" t="str">
        <f t="shared" si="12"/>
        <v>#N/A</v>
      </c>
      <c r="Z253" s="30" t="str">
        <f t="shared" si="13"/>
        <v>#N/A</v>
      </c>
    </row>
    <row r="254">
      <c r="A254" s="35"/>
      <c r="B254" s="33"/>
      <c r="C254" s="25"/>
      <c r="D254" s="25" t="str">
        <f t="shared" si="14"/>
        <v/>
      </c>
      <c r="E254" s="26" t="str">
        <f t="shared" si="59"/>
        <v/>
      </c>
      <c r="F254" s="26" t="str">
        <f t="shared" si="27"/>
        <v/>
      </c>
      <c r="G254" s="27" t="str">
        <f t="shared" si="18"/>
        <v/>
      </c>
      <c r="I254" s="28"/>
      <c r="J254" s="30"/>
      <c r="K254" s="30"/>
      <c r="L254" s="30"/>
      <c r="M254" s="30"/>
      <c r="N254" s="30"/>
      <c r="O254" s="30"/>
      <c r="P254" s="29">
        <f t="shared" si="5"/>
        <v>0</v>
      </c>
      <c r="Q254" s="30" t="str">
        <f t="shared" si="6"/>
        <v>#N/A</v>
      </c>
      <c r="R254" s="30"/>
      <c r="T254" s="30" t="str">
        <f t="shared" si="7"/>
        <v>#N/A</v>
      </c>
      <c r="U254" s="30" t="str">
        <f t="shared" si="8"/>
        <v>#N/A</v>
      </c>
      <c r="V254" s="30" t="str">
        <f t="shared" si="9"/>
        <v>#N/A</v>
      </c>
      <c r="W254" s="30" t="str">
        <f t="shared" si="10"/>
        <v>#N/A</v>
      </c>
      <c r="X254" s="30" t="str">
        <f t="shared" si="11"/>
        <v>#N/A</v>
      </c>
      <c r="Y254" s="30" t="str">
        <f t="shared" si="12"/>
        <v>#N/A</v>
      </c>
      <c r="Z254" s="30" t="str">
        <f t="shared" si="13"/>
        <v>#N/A</v>
      </c>
    </row>
    <row r="255">
      <c r="A255" s="35"/>
      <c r="B255" s="35"/>
      <c r="C255" s="25"/>
      <c r="D255" s="25" t="str">
        <f t="shared" si="14"/>
        <v/>
      </c>
      <c r="E255" s="26" t="str">
        <f t="shared" si="59"/>
        <v/>
      </c>
      <c r="F255" s="26" t="str">
        <f t="shared" si="27"/>
        <v/>
      </c>
      <c r="G255" s="27" t="str">
        <f t="shared" si="18"/>
        <v/>
      </c>
      <c r="I255" s="28"/>
      <c r="J255" s="30"/>
      <c r="K255" s="30"/>
      <c r="L255" s="30"/>
      <c r="M255" s="30"/>
      <c r="N255" s="30"/>
      <c r="O255" s="30"/>
      <c r="P255" s="29">
        <f t="shared" si="5"/>
        <v>0</v>
      </c>
      <c r="Q255" s="30" t="str">
        <f t="shared" si="6"/>
        <v>#N/A</v>
      </c>
      <c r="R255" s="30"/>
      <c r="T255" s="30" t="str">
        <f t="shared" si="7"/>
        <v>#N/A</v>
      </c>
      <c r="U255" s="30" t="str">
        <f t="shared" si="8"/>
        <v>#N/A</v>
      </c>
      <c r="V255" s="30" t="str">
        <f t="shared" si="9"/>
        <v>#N/A</v>
      </c>
      <c r="W255" s="30" t="str">
        <f t="shared" si="10"/>
        <v>#N/A</v>
      </c>
      <c r="X255" s="30" t="str">
        <f t="shared" si="11"/>
        <v>#N/A</v>
      </c>
      <c r="Y255" s="30" t="str">
        <f t="shared" si="12"/>
        <v>#N/A</v>
      </c>
      <c r="Z255" s="30" t="str">
        <f t="shared" si="13"/>
        <v>#N/A</v>
      </c>
    </row>
    <row r="256">
      <c r="A256" s="35"/>
      <c r="B256" s="35"/>
      <c r="C256" s="25"/>
      <c r="D256" s="25" t="str">
        <f t="shared" si="14"/>
        <v/>
      </c>
      <c r="E256" s="26" t="str">
        <f t="shared" si="59"/>
        <v/>
      </c>
      <c r="F256" s="26" t="str">
        <f t="shared" si="27"/>
        <v/>
      </c>
      <c r="G256" s="27" t="str">
        <f t="shared" si="18"/>
        <v/>
      </c>
      <c r="I256" s="28"/>
      <c r="J256" s="30"/>
      <c r="K256" s="30"/>
      <c r="L256" s="30"/>
      <c r="M256" s="30"/>
      <c r="N256" s="30"/>
      <c r="O256" s="30"/>
      <c r="P256" s="29">
        <f t="shared" si="5"/>
        <v>0</v>
      </c>
      <c r="Q256" s="30" t="str">
        <f t="shared" si="6"/>
        <v>#N/A</v>
      </c>
      <c r="R256" s="30"/>
      <c r="T256" s="30" t="str">
        <f t="shared" si="7"/>
        <v>#N/A</v>
      </c>
      <c r="U256" s="30" t="str">
        <f t="shared" si="8"/>
        <v>#N/A</v>
      </c>
      <c r="V256" s="30" t="str">
        <f t="shared" si="9"/>
        <v>#N/A</v>
      </c>
      <c r="W256" s="30" t="str">
        <f t="shared" si="10"/>
        <v>#N/A</v>
      </c>
      <c r="X256" s="30" t="str">
        <f t="shared" si="11"/>
        <v>#N/A</v>
      </c>
      <c r="Y256" s="30" t="str">
        <f t="shared" si="12"/>
        <v>#N/A</v>
      </c>
      <c r="Z256" s="30" t="str">
        <f t="shared" si="13"/>
        <v>#N/A</v>
      </c>
    </row>
    <row r="257">
      <c r="A257" s="35"/>
      <c r="B257" s="35"/>
      <c r="C257" s="25"/>
      <c r="D257" s="25" t="str">
        <f t="shared" si="14"/>
        <v/>
      </c>
      <c r="E257" s="26" t="str">
        <f t="shared" si="59"/>
        <v/>
      </c>
      <c r="F257" s="26" t="str">
        <f t="shared" si="27"/>
        <v/>
      </c>
      <c r="G257" s="27" t="str">
        <f t="shared" si="18"/>
        <v/>
      </c>
      <c r="I257" s="28"/>
      <c r="J257" s="30"/>
      <c r="K257" s="30"/>
      <c r="L257" s="30"/>
      <c r="M257" s="30"/>
      <c r="N257" s="30"/>
      <c r="O257" s="30"/>
      <c r="P257" s="29">
        <f t="shared" si="5"/>
        <v>0</v>
      </c>
      <c r="Q257" s="30" t="str">
        <f t="shared" si="6"/>
        <v>#N/A</v>
      </c>
      <c r="R257" s="30"/>
      <c r="T257" s="30" t="str">
        <f t="shared" si="7"/>
        <v>#N/A</v>
      </c>
      <c r="U257" s="30" t="str">
        <f t="shared" si="8"/>
        <v>#N/A</v>
      </c>
      <c r="V257" s="30" t="str">
        <f t="shared" si="9"/>
        <v>#N/A</v>
      </c>
      <c r="W257" s="30" t="str">
        <f t="shared" si="10"/>
        <v>#N/A</v>
      </c>
      <c r="X257" s="30" t="str">
        <f t="shared" si="11"/>
        <v>#N/A</v>
      </c>
      <c r="Y257" s="30" t="str">
        <f t="shared" si="12"/>
        <v>#N/A</v>
      </c>
      <c r="Z257" s="30" t="str">
        <f t="shared" si="13"/>
        <v>#N/A</v>
      </c>
    </row>
    <row r="258">
      <c r="A258" s="35"/>
      <c r="B258" s="35"/>
      <c r="C258" s="25"/>
      <c r="D258" s="25" t="str">
        <f t="shared" si="14"/>
        <v/>
      </c>
      <c r="E258" s="26" t="str">
        <f t="shared" si="59"/>
        <v/>
      </c>
      <c r="F258" s="26" t="str">
        <f t="shared" si="27"/>
        <v/>
      </c>
      <c r="G258" s="27" t="str">
        <f t="shared" si="18"/>
        <v/>
      </c>
      <c r="I258" s="28"/>
      <c r="J258" s="30"/>
      <c r="K258" s="30"/>
      <c r="L258" s="30"/>
      <c r="M258" s="30"/>
      <c r="N258" s="30"/>
      <c r="O258" s="30"/>
      <c r="P258" s="29">
        <f t="shared" si="5"/>
        <v>0</v>
      </c>
      <c r="Q258" s="30" t="str">
        <f t="shared" si="6"/>
        <v>#N/A</v>
      </c>
      <c r="R258" s="30"/>
      <c r="T258" s="30" t="str">
        <f t="shared" si="7"/>
        <v>#N/A</v>
      </c>
      <c r="U258" s="30" t="str">
        <f t="shared" si="8"/>
        <v>#N/A</v>
      </c>
      <c r="V258" s="30" t="str">
        <f t="shared" si="9"/>
        <v>#N/A</v>
      </c>
      <c r="W258" s="30" t="str">
        <f t="shared" si="10"/>
        <v>#N/A</v>
      </c>
      <c r="X258" s="30" t="str">
        <f t="shared" si="11"/>
        <v>#N/A</v>
      </c>
      <c r="Y258" s="30" t="str">
        <f t="shared" si="12"/>
        <v>#N/A</v>
      </c>
      <c r="Z258" s="30" t="str">
        <f t="shared" si="13"/>
        <v>#N/A</v>
      </c>
    </row>
    <row r="259">
      <c r="A259" s="35"/>
      <c r="B259" s="35"/>
      <c r="C259" s="25"/>
      <c r="D259" s="25" t="str">
        <f t="shared" si="14"/>
        <v/>
      </c>
      <c r="E259" s="26" t="str">
        <f t="shared" si="59"/>
        <v/>
      </c>
      <c r="F259" s="26" t="str">
        <f t="shared" si="27"/>
        <v/>
      </c>
      <c r="G259" s="27" t="str">
        <f t="shared" si="18"/>
        <v/>
      </c>
      <c r="I259" s="28"/>
      <c r="J259" s="30"/>
      <c r="K259" s="30"/>
      <c r="L259" s="30"/>
      <c r="M259" s="30"/>
      <c r="N259" s="30"/>
      <c r="O259" s="30"/>
      <c r="P259" s="29">
        <f t="shared" si="5"/>
        <v>0</v>
      </c>
      <c r="Q259" s="30" t="str">
        <f t="shared" si="6"/>
        <v>#N/A</v>
      </c>
      <c r="R259" s="30"/>
      <c r="T259" s="30" t="str">
        <f t="shared" si="7"/>
        <v>#N/A</v>
      </c>
      <c r="U259" s="30" t="str">
        <f t="shared" si="8"/>
        <v>#N/A</v>
      </c>
      <c r="V259" s="30" t="str">
        <f t="shared" si="9"/>
        <v>#N/A</v>
      </c>
      <c r="W259" s="30" t="str">
        <f t="shared" si="10"/>
        <v>#N/A</v>
      </c>
      <c r="X259" s="30" t="str">
        <f t="shared" si="11"/>
        <v>#N/A</v>
      </c>
      <c r="Y259" s="30" t="str">
        <f t="shared" si="12"/>
        <v>#N/A</v>
      </c>
      <c r="Z259" s="30" t="str">
        <f t="shared" si="13"/>
        <v>#N/A</v>
      </c>
    </row>
    <row r="260">
      <c r="A260" s="35"/>
      <c r="B260" s="35"/>
      <c r="C260" s="25"/>
      <c r="D260" s="25" t="str">
        <f t="shared" si="14"/>
        <v/>
      </c>
      <c r="E260" s="26" t="str">
        <f t="shared" si="59"/>
        <v/>
      </c>
      <c r="F260" s="26" t="str">
        <f t="shared" si="27"/>
        <v/>
      </c>
      <c r="G260" s="27" t="str">
        <f t="shared" si="18"/>
        <v/>
      </c>
      <c r="I260" s="28"/>
      <c r="J260" s="30"/>
      <c r="K260" s="30"/>
      <c r="L260" s="30"/>
      <c r="M260" s="30"/>
      <c r="N260" s="30"/>
      <c r="O260" s="30"/>
      <c r="P260" s="29">
        <f t="shared" si="5"/>
        <v>0</v>
      </c>
      <c r="Q260" s="30" t="str">
        <f t="shared" si="6"/>
        <v>#N/A</v>
      </c>
      <c r="R260" s="30"/>
      <c r="T260" s="30" t="str">
        <f t="shared" si="7"/>
        <v>#N/A</v>
      </c>
      <c r="U260" s="30" t="str">
        <f t="shared" si="8"/>
        <v>#N/A</v>
      </c>
      <c r="V260" s="30" t="str">
        <f t="shared" si="9"/>
        <v>#N/A</v>
      </c>
      <c r="W260" s="30" t="str">
        <f t="shared" si="10"/>
        <v>#N/A</v>
      </c>
      <c r="X260" s="30" t="str">
        <f t="shared" si="11"/>
        <v>#N/A</v>
      </c>
      <c r="Y260" s="30" t="str">
        <f t="shared" si="12"/>
        <v>#N/A</v>
      </c>
      <c r="Z260" s="30" t="str">
        <f t="shared" si="13"/>
        <v>#N/A</v>
      </c>
    </row>
    <row r="261">
      <c r="A261" s="35"/>
      <c r="B261" s="35"/>
      <c r="C261" s="25"/>
      <c r="D261" s="25" t="str">
        <f t="shared" si="14"/>
        <v/>
      </c>
      <c r="E261" s="26" t="str">
        <f t="shared" si="59"/>
        <v/>
      </c>
      <c r="F261" s="26" t="str">
        <f t="shared" si="27"/>
        <v/>
      </c>
      <c r="G261" s="27" t="str">
        <f t="shared" si="18"/>
        <v/>
      </c>
      <c r="I261" s="28"/>
      <c r="J261" s="30"/>
      <c r="K261" s="30"/>
      <c r="L261" s="30"/>
      <c r="M261" s="30"/>
      <c r="N261" s="30"/>
      <c r="O261" s="30"/>
      <c r="P261" s="29">
        <f t="shared" si="5"/>
        <v>0</v>
      </c>
      <c r="Q261" s="30" t="str">
        <f t="shared" si="6"/>
        <v>#N/A</v>
      </c>
      <c r="R261" s="30"/>
      <c r="T261" s="30" t="str">
        <f t="shared" si="7"/>
        <v>#N/A</v>
      </c>
      <c r="U261" s="30" t="str">
        <f t="shared" si="8"/>
        <v>#N/A</v>
      </c>
      <c r="V261" s="30" t="str">
        <f t="shared" si="9"/>
        <v>#N/A</v>
      </c>
      <c r="W261" s="30" t="str">
        <f t="shared" si="10"/>
        <v>#N/A</v>
      </c>
      <c r="X261" s="30" t="str">
        <f t="shared" si="11"/>
        <v>#N/A</v>
      </c>
      <c r="Y261" s="30" t="str">
        <f t="shared" si="12"/>
        <v>#N/A</v>
      </c>
      <c r="Z261" s="30" t="str">
        <f t="shared" si="13"/>
        <v>#N/A</v>
      </c>
    </row>
    <row r="262">
      <c r="A262" s="35"/>
      <c r="B262" s="35"/>
      <c r="C262" s="25"/>
      <c r="D262" s="25" t="str">
        <f t="shared" si="14"/>
        <v/>
      </c>
      <c r="E262" s="26" t="str">
        <f t="shared" si="59"/>
        <v/>
      </c>
      <c r="F262" s="26" t="str">
        <f t="shared" si="27"/>
        <v/>
      </c>
      <c r="G262" s="27" t="str">
        <f t="shared" si="18"/>
        <v/>
      </c>
      <c r="I262" s="28"/>
      <c r="J262" s="30"/>
      <c r="K262" s="30"/>
      <c r="L262" s="30"/>
      <c r="M262" s="30"/>
      <c r="N262" s="30"/>
      <c r="O262" s="30"/>
      <c r="P262" s="29">
        <f t="shared" si="5"/>
        <v>0</v>
      </c>
      <c r="Q262" s="30" t="str">
        <f t="shared" si="6"/>
        <v>#N/A</v>
      </c>
      <c r="R262" s="30"/>
      <c r="T262" s="30" t="str">
        <f t="shared" si="7"/>
        <v>#N/A</v>
      </c>
      <c r="U262" s="30" t="str">
        <f t="shared" si="8"/>
        <v>#N/A</v>
      </c>
      <c r="V262" s="30" t="str">
        <f t="shared" si="9"/>
        <v>#N/A</v>
      </c>
      <c r="W262" s="30" t="str">
        <f t="shared" si="10"/>
        <v>#N/A</v>
      </c>
      <c r="X262" s="30" t="str">
        <f t="shared" si="11"/>
        <v>#N/A</v>
      </c>
      <c r="Y262" s="30" t="str">
        <f t="shared" si="12"/>
        <v>#N/A</v>
      </c>
      <c r="Z262" s="30" t="str">
        <f t="shared" si="13"/>
        <v>#N/A</v>
      </c>
    </row>
    <row r="263">
      <c r="A263" s="35"/>
      <c r="B263" s="35"/>
      <c r="C263" s="25"/>
      <c r="D263" s="25" t="str">
        <f t="shared" si="14"/>
        <v/>
      </c>
      <c r="E263" s="26" t="str">
        <f t="shared" si="59"/>
        <v/>
      </c>
      <c r="F263" s="26" t="str">
        <f t="shared" si="27"/>
        <v/>
      </c>
      <c r="G263" s="27" t="str">
        <f t="shared" si="18"/>
        <v/>
      </c>
      <c r="I263" s="28"/>
      <c r="J263" s="30"/>
      <c r="K263" s="30"/>
      <c r="L263" s="30"/>
      <c r="M263" s="30"/>
      <c r="N263" s="30"/>
      <c r="O263" s="30"/>
      <c r="P263" s="29">
        <f t="shared" si="5"/>
        <v>0</v>
      </c>
      <c r="Q263" s="30" t="str">
        <f t="shared" si="6"/>
        <v>#N/A</v>
      </c>
      <c r="R263" s="30"/>
      <c r="T263" s="30" t="str">
        <f t="shared" si="7"/>
        <v>#N/A</v>
      </c>
      <c r="U263" s="30" t="str">
        <f t="shared" si="8"/>
        <v>#N/A</v>
      </c>
      <c r="V263" s="30" t="str">
        <f t="shared" si="9"/>
        <v>#N/A</v>
      </c>
      <c r="W263" s="30" t="str">
        <f t="shared" si="10"/>
        <v>#N/A</v>
      </c>
      <c r="X263" s="30" t="str">
        <f t="shared" si="11"/>
        <v>#N/A</v>
      </c>
      <c r="Y263" s="30" t="str">
        <f t="shared" si="12"/>
        <v>#N/A</v>
      </c>
      <c r="Z263" s="30" t="str">
        <f t="shared" si="13"/>
        <v>#N/A</v>
      </c>
    </row>
    <row r="264">
      <c r="A264" s="35"/>
      <c r="B264" s="35"/>
      <c r="C264" s="25"/>
      <c r="D264" s="25" t="str">
        <f t="shared" si="14"/>
        <v/>
      </c>
      <c r="E264" s="26" t="str">
        <f t="shared" si="59"/>
        <v/>
      </c>
      <c r="F264" s="26" t="str">
        <f t="shared" si="27"/>
        <v/>
      </c>
      <c r="G264" s="27" t="str">
        <f t="shared" si="18"/>
        <v/>
      </c>
      <c r="I264" s="28"/>
      <c r="J264" s="30"/>
      <c r="K264" s="30"/>
      <c r="L264" s="30"/>
      <c r="M264" s="30"/>
      <c r="N264" s="30"/>
      <c r="O264" s="30"/>
      <c r="P264" s="29">
        <f t="shared" si="5"/>
        <v>0</v>
      </c>
      <c r="Q264" s="30" t="str">
        <f t="shared" si="6"/>
        <v>#N/A</v>
      </c>
      <c r="R264" s="30"/>
      <c r="T264" s="30" t="str">
        <f t="shared" si="7"/>
        <v>#N/A</v>
      </c>
      <c r="U264" s="30" t="str">
        <f t="shared" si="8"/>
        <v>#N/A</v>
      </c>
      <c r="V264" s="30" t="str">
        <f t="shared" si="9"/>
        <v>#N/A</v>
      </c>
      <c r="W264" s="30" t="str">
        <f t="shared" si="10"/>
        <v>#N/A</v>
      </c>
      <c r="X264" s="30" t="str">
        <f t="shared" si="11"/>
        <v>#N/A</v>
      </c>
      <c r="Y264" s="30" t="str">
        <f t="shared" si="12"/>
        <v>#N/A</v>
      </c>
      <c r="Z264" s="30" t="str">
        <f t="shared" si="13"/>
        <v>#N/A</v>
      </c>
    </row>
    <row r="265">
      <c r="A265" s="44"/>
      <c r="B265" s="44"/>
      <c r="C265" s="25"/>
      <c r="D265" s="25" t="str">
        <f t="shared" si="14"/>
        <v/>
      </c>
      <c r="E265" s="26" t="str">
        <f t="shared" si="59"/>
        <v/>
      </c>
      <c r="F265" s="26" t="str">
        <f t="shared" si="27"/>
        <v/>
      </c>
      <c r="G265" s="27" t="str">
        <f t="shared" si="18"/>
        <v/>
      </c>
      <c r="I265" s="28"/>
      <c r="J265" s="30"/>
      <c r="K265" s="30"/>
      <c r="L265" s="30"/>
      <c r="M265" s="30"/>
      <c r="N265" s="30"/>
      <c r="O265" s="30"/>
      <c r="P265" s="29">
        <f t="shared" si="5"/>
        <v>0</v>
      </c>
      <c r="Q265" s="30" t="str">
        <f t="shared" si="6"/>
        <v>#N/A</v>
      </c>
      <c r="R265" s="30"/>
      <c r="T265" s="30" t="str">
        <f t="shared" si="7"/>
        <v>#N/A</v>
      </c>
      <c r="U265" s="30" t="str">
        <f t="shared" si="8"/>
        <v>#N/A</v>
      </c>
      <c r="V265" s="30" t="str">
        <f t="shared" si="9"/>
        <v>#N/A</v>
      </c>
      <c r="W265" s="30" t="str">
        <f t="shared" si="10"/>
        <v>#N/A</v>
      </c>
      <c r="X265" s="30" t="str">
        <f t="shared" si="11"/>
        <v>#N/A</v>
      </c>
      <c r="Y265" s="30" t="str">
        <f t="shared" si="12"/>
        <v>#N/A</v>
      </c>
      <c r="Z265" s="30" t="str">
        <f t="shared" si="13"/>
        <v>#N/A</v>
      </c>
    </row>
    <row r="266">
      <c r="A266" s="35"/>
      <c r="B266" s="35"/>
      <c r="C266" s="25"/>
      <c r="D266" s="25" t="str">
        <f t="shared" si="14"/>
        <v/>
      </c>
      <c r="E266" s="26" t="str">
        <f t="shared" si="59"/>
        <v/>
      </c>
      <c r="F266" s="26" t="str">
        <f t="shared" si="27"/>
        <v/>
      </c>
      <c r="G266" s="27" t="str">
        <f t="shared" si="18"/>
        <v/>
      </c>
      <c r="I266" s="28"/>
      <c r="J266" s="30"/>
      <c r="K266" s="30"/>
      <c r="L266" s="30"/>
      <c r="M266" s="30"/>
      <c r="N266" s="30"/>
      <c r="O266" s="30"/>
      <c r="P266" s="29">
        <f t="shared" si="5"/>
        <v>0</v>
      </c>
      <c r="Q266" s="30" t="str">
        <f t="shared" si="6"/>
        <v>#N/A</v>
      </c>
      <c r="R266" s="30"/>
      <c r="T266" s="30" t="str">
        <f t="shared" si="7"/>
        <v>#N/A</v>
      </c>
      <c r="U266" s="30" t="str">
        <f t="shared" si="8"/>
        <v>#N/A</v>
      </c>
      <c r="V266" s="30" t="str">
        <f t="shared" si="9"/>
        <v>#N/A</v>
      </c>
      <c r="W266" s="30" t="str">
        <f t="shared" si="10"/>
        <v>#N/A</v>
      </c>
      <c r="X266" s="30" t="str">
        <f t="shared" si="11"/>
        <v>#N/A</v>
      </c>
      <c r="Y266" s="30" t="str">
        <f t="shared" si="12"/>
        <v>#N/A</v>
      </c>
      <c r="Z266" s="30" t="str">
        <f t="shared" si="13"/>
        <v>#N/A</v>
      </c>
    </row>
    <row r="267">
      <c r="A267" s="35"/>
      <c r="B267" s="35"/>
      <c r="C267" s="25"/>
      <c r="D267" s="25" t="str">
        <f t="shared" si="14"/>
        <v/>
      </c>
      <c r="E267" s="26" t="str">
        <f t="shared" si="59"/>
        <v/>
      </c>
      <c r="F267" s="26" t="str">
        <f t="shared" si="27"/>
        <v/>
      </c>
      <c r="G267" s="27" t="str">
        <f t="shared" si="18"/>
        <v/>
      </c>
      <c r="I267" s="28"/>
      <c r="J267" s="30"/>
      <c r="K267" s="30"/>
      <c r="L267" s="30"/>
      <c r="M267" s="30"/>
      <c r="N267" s="30"/>
      <c r="O267" s="30"/>
      <c r="P267" s="29">
        <f t="shared" si="5"/>
        <v>0</v>
      </c>
      <c r="Q267" s="30" t="str">
        <f t="shared" si="6"/>
        <v>#N/A</v>
      </c>
      <c r="R267" s="30"/>
      <c r="T267" s="30" t="str">
        <f t="shared" si="7"/>
        <v>#N/A</v>
      </c>
      <c r="U267" s="30" t="str">
        <f t="shared" si="8"/>
        <v>#N/A</v>
      </c>
      <c r="V267" s="30" t="str">
        <f t="shared" si="9"/>
        <v>#N/A</v>
      </c>
      <c r="W267" s="30" t="str">
        <f t="shared" si="10"/>
        <v>#N/A</v>
      </c>
      <c r="X267" s="30" t="str">
        <f t="shared" si="11"/>
        <v>#N/A</v>
      </c>
      <c r="Y267" s="30" t="str">
        <f t="shared" si="12"/>
        <v>#N/A</v>
      </c>
      <c r="Z267" s="30" t="str">
        <f t="shared" si="13"/>
        <v>#N/A</v>
      </c>
    </row>
    <row r="268">
      <c r="A268" s="35"/>
      <c r="B268" s="35"/>
      <c r="C268" s="25"/>
      <c r="D268" s="25" t="str">
        <f t="shared" si="14"/>
        <v/>
      </c>
      <c r="E268" s="26" t="str">
        <f t="shared" si="59"/>
        <v/>
      </c>
      <c r="F268" s="26" t="str">
        <f t="shared" si="27"/>
        <v/>
      </c>
      <c r="G268" s="27" t="str">
        <f t="shared" si="18"/>
        <v/>
      </c>
      <c r="I268" s="28"/>
      <c r="J268" s="30"/>
      <c r="K268" s="30"/>
      <c r="L268" s="30"/>
      <c r="M268" s="30"/>
      <c r="N268" s="30"/>
      <c r="O268" s="30"/>
      <c r="P268" s="29">
        <f t="shared" si="5"/>
        <v>0</v>
      </c>
      <c r="Q268" s="30" t="str">
        <f t="shared" si="6"/>
        <v>#N/A</v>
      </c>
      <c r="R268" s="30"/>
      <c r="T268" s="30" t="str">
        <f t="shared" si="7"/>
        <v>#N/A</v>
      </c>
      <c r="U268" s="30" t="str">
        <f t="shared" si="8"/>
        <v>#N/A</v>
      </c>
      <c r="V268" s="30" t="str">
        <f t="shared" si="9"/>
        <v>#N/A</v>
      </c>
      <c r="W268" s="30" t="str">
        <f t="shared" si="10"/>
        <v>#N/A</v>
      </c>
      <c r="X268" s="30" t="str">
        <f t="shared" si="11"/>
        <v>#N/A</v>
      </c>
      <c r="Y268" s="30" t="str">
        <f t="shared" si="12"/>
        <v>#N/A</v>
      </c>
      <c r="Z268" s="30" t="str">
        <f t="shared" si="13"/>
        <v>#N/A</v>
      </c>
    </row>
    <row r="269">
      <c r="A269" s="33"/>
      <c r="B269" s="33"/>
      <c r="C269" s="25"/>
      <c r="D269" s="25" t="str">
        <f t="shared" si="14"/>
        <v/>
      </c>
      <c r="E269" s="26" t="str">
        <f t="shared" si="59"/>
        <v/>
      </c>
      <c r="F269" s="26" t="str">
        <f t="shared" si="27"/>
        <v/>
      </c>
      <c r="G269" s="27" t="str">
        <f t="shared" si="18"/>
        <v/>
      </c>
      <c r="I269" s="28"/>
      <c r="J269" s="30"/>
      <c r="K269" s="30"/>
      <c r="L269" s="30"/>
      <c r="M269" s="30"/>
      <c r="N269" s="30"/>
      <c r="O269" s="30"/>
      <c r="P269" s="29">
        <f t="shared" si="5"/>
        <v>0</v>
      </c>
      <c r="Q269" s="30" t="str">
        <f t="shared" si="6"/>
        <v>#N/A</v>
      </c>
      <c r="R269" s="30"/>
      <c r="T269" s="30" t="str">
        <f t="shared" si="7"/>
        <v>#N/A</v>
      </c>
      <c r="U269" s="30" t="str">
        <f t="shared" si="8"/>
        <v>#N/A</v>
      </c>
      <c r="V269" s="30" t="str">
        <f t="shared" si="9"/>
        <v>#N/A</v>
      </c>
      <c r="W269" s="30" t="str">
        <f t="shared" si="10"/>
        <v>#N/A</v>
      </c>
      <c r="X269" s="30" t="str">
        <f t="shared" si="11"/>
        <v>#N/A</v>
      </c>
      <c r="Y269" s="30" t="str">
        <f t="shared" si="12"/>
        <v>#N/A</v>
      </c>
      <c r="Z269" s="30" t="str">
        <f t="shared" si="13"/>
        <v>#N/A</v>
      </c>
    </row>
    <row r="270">
      <c r="B270" s="33"/>
      <c r="C270" s="25"/>
      <c r="D270" s="25" t="str">
        <f t="shared" si="14"/>
        <v/>
      </c>
      <c r="E270" s="26" t="str">
        <f t="shared" si="59"/>
        <v/>
      </c>
      <c r="F270" s="26" t="str">
        <f t="shared" si="27"/>
        <v/>
      </c>
      <c r="G270" s="27" t="str">
        <f t="shared" si="18"/>
        <v/>
      </c>
      <c r="I270" s="28"/>
      <c r="J270" s="30"/>
      <c r="K270" s="30"/>
      <c r="L270" s="30"/>
      <c r="M270" s="30"/>
      <c r="N270" s="30"/>
      <c r="O270" s="30"/>
      <c r="P270" s="29">
        <f t="shared" si="5"/>
        <v>0</v>
      </c>
      <c r="Q270" s="30" t="str">
        <f t="shared" si="6"/>
        <v>#N/A</v>
      </c>
      <c r="R270" s="30"/>
      <c r="T270" s="30" t="str">
        <f t="shared" si="7"/>
        <v>#N/A</v>
      </c>
      <c r="U270" s="30" t="str">
        <f t="shared" si="8"/>
        <v>#N/A</v>
      </c>
      <c r="V270" s="30" t="str">
        <f t="shared" si="9"/>
        <v>#N/A</v>
      </c>
      <c r="W270" s="30" t="str">
        <f t="shared" si="10"/>
        <v>#N/A</v>
      </c>
      <c r="X270" s="30" t="str">
        <f t="shared" si="11"/>
        <v>#N/A</v>
      </c>
      <c r="Y270" s="30" t="str">
        <f t="shared" si="12"/>
        <v>#N/A</v>
      </c>
      <c r="Z270" s="30" t="str">
        <f t="shared" si="13"/>
        <v>#N/A</v>
      </c>
    </row>
    <row r="271">
      <c r="A271" s="7"/>
      <c r="B271" s="45"/>
      <c r="C271" s="25"/>
      <c r="D271" s="25" t="str">
        <f t="shared" si="14"/>
        <v/>
      </c>
      <c r="E271" s="26" t="str">
        <f t="shared" si="59"/>
        <v/>
      </c>
      <c r="F271" s="26" t="str">
        <f t="shared" si="27"/>
        <v/>
      </c>
      <c r="G271" s="27" t="str">
        <f t="shared" si="18"/>
        <v/>
      </c>
      <c r="I271" s="28"/>
      <c r="J271" s="30"/>
      <c r="K271" s="30"/>
      <c r="L271" s="30"/>
      <c r="M271" s="30"/>
      <c r="N271" s="30"/>
      <c r="O271" s="30"/>
      <c r="P271" s="29">
        <f t="shared" si="5"/>
        <v>0</v>
      </c>
      <c r="Q271" s="30" t="str">
        <f t="shared" si="6"/>
        <v>#N/A</v>
      </c>
      <c r="R271" s="30"/>
      <c r="T271" s="30" t="str">
        <f t="shared" si="7"/>
        <v>#N/A</v>
      </c>
      <c r="U271" s="30" t="str">
        <f t="shared" si="8"/>
        <v>#N/A</v>
      </c>
      <c r="V271" s="30" t="str">
        <f t="shared" si="9"/>
        <v>#N/A</v>
      </c>
      <c r="W271" s="30" t="str">
        <f t="shared" si="10"/>
        <v>#N/A</v>
      </c>
      <c r="X271" s="30" t="str">
        <f t="shared" si="11"/>
        <v>#N/A</v>
      </c>
      <c r="Y271" s="30" t="str">
        <f t="shared" si="12"/>
        <v>#N/A</v>
      </c>
      <c r="Z271" s="30" t="str">
        <f t="shared" si="13"/>
        <v>#N/A</v>
      </c>
    </row>
    <row r="272">
      <c r="A272" s="7"/>
      <c r="B272" s="45"/>
      <c r="C272" s="25"/>
      <c r="D272" s="25" t="str">
        <f t="shared" si="14"/>
        <v/>
      </c>
      <c r="E272" s="26" t="str">
        <f t="shared" si="59"/>
        <v/>
      </c>
      <c r="F272" s="26" t="str">
        <f t="shared" si="27"/>
        <v/>
      </c>
      <c r="G272" s="27" t="str">
        <f t="shared" si="18"/>
        <v/>
      </c>
      <c r="I272" s="28"/>
      <c r="J272" s="30"/>
      <c r="K272" s="30"/>
      <c r="L272" s="30"/>
      <c r="M272" s="30"/>
      <c r="N272" s="30"/>
      <c r="O272" s="30"/>
      <c r="P272" s="29">
        <f t="shared" si="5"/>
        <v>0</v>
      </c>
      <c r="Q272" s="30" t="str">
        <f t="shared" si="6"/>
        <v>#N/A</v>
      </c>
      <c r="R272" s="30"/>
      <c r="T272" s="30" t="str">
        <f t="shared" si="7"/>
        <v>#N/A</v>
      </c>
      <c r="U272" s="30" t="str">
        <f t="shared" si="8"/>
        <v>#N/A</v>
      </c>
      <c r="V272" s="30" t="str">
        <f t="shared" si="9"/>
        <v>#N/A</v>
      </c>
      <c r="W272" s="30" t="str">
        <f t="shared" si="10"/>
        <v>#N/A</v>
      </c>
      <c r="X272" s="30" t="str">
        <f t="shared" si="11"/>
        <v>#N/A</v>
      </c>
      <c r="Y272" s="30" t="str">
        <f t="shared" si="12"/>
        <v>#N/A</v>
      </c>
      <c r="Z272" s="30" t="str">
        <f t="shared" si="13"/>
        <v>#N/A</v>
      </c>
    </row>
    <row r="273">
      <c r="A273" s="7"/>
      <c r="B273" s="45"/>
      <c r="C273" s="25"/>
      <c r="D273" s="25" t="str">
        <f t="shared" si="14"/>
        <v/>
      </c>
      <c r="E273" s="26" t="str">
        <f t="shared" si="59"/>
        <v/>
      </c>
      <c r="F273" s="26" t="str">
        <f t="shared" si="27"/>
        <v/>
      </c>
      <c r="G273" s="27" t="str">
        <f t="shared" si="18"/>
        <v/>
      </c>
      <c r="I273" s="28"/>
      <c r="J273" s="30"/>
      <c r="K273" s="30"/>
      <c r="L273" s="30"/>
      <c r="M273" s="30"/>
      <c r="N273" s="30"/>
      <c r="O273" s="30"/>
      <c r="P273" s="29">
        <f t="shared" si="5"/>
        <v>0</v>
      </c>
      <c r="Q273" s="30" t="str">
        <f t="shared" si="6"/>
        <v>#N/A</v>
      </c>
      <c r="R273" s="30"/>
      <c r="T273" s="30" t="str">
        <f t="shared" si="7"/>
        <v>#N/A</v>
      </c>
      <c r="U273" s="30" t="str">
        <f t="shared" si="8"/>
        <v>#N/A</v>
      </c>
      <c r="V273" s="30" t="str">
        <f t="shared" si="9"/>
        <v>#N/A</v>
      </c>
      <c r="W273" s="30" t="str">
        <f t="shared" si="10"/>
        <v>#N/A</v>
      </c>
      <c r="X273" s="30" t="str">
        <f t="shared" si="11"/>
        <v>#N/A</v>
      </c>
      <c r="Y273" s="30" t="str">
        <f t="shared" si="12"/>
        <v>#N/A</v>
      </c>
      <c r="Z273" s="30" t="str">
        <f t="shared" si="13"/>
        <v>#N/A</v>
      </c>
    </row>
    <row r="274">
      <c r="B274" s="33"/>
      <c r="C274" s="25"/>
      <c r="D274" s="25" t="str">
        <f t="shared" si="14"/>
        <v/>
      </c>
      <c r="E274" s="26" t="str">
        <f t="shared" si="59"/>
        <v/>
      </c>
      <c r="F274" s="26" t="str">
        <f t="shared" si="27"/>
        <v/>
      </c>
      <c r="G274" s="27" t="str">
        <f t="shared" si="18"/>
        <v/>
      </c>
      <c r="I274" s="28"/>
      <c r="J274" s="30"/>
      <c r="K274" s="30"/>
      <c r="L274" s="30"/>
      <c r="M274" s="30"/>
      <c r="N274" s="30"/>
      <c r="O274" s="30"/>
      <c r="P274" s="29">
        <f t="shared" si="5"/>
        <v>0</v>
      </c>
      <c r="Q274" s="30" t="str">
        <f t="shared" si="6"/>
        <v>#N/A</v>
      </c>
      <c r="R274" s="30"/>
      <c r="T274" s="30" t="str">
        <f t="shared" si="7"/>
        <v>#N/A</v>
      </c>
      <c r="U274" s="30" t="str">
        <f t="shared" si="8"/>
        <v>#N/A</v>
      </c>
      <c r="V274" s="30" t="str">
        <f t="shared" si="9"/>
        <v>#N/A</v>
      </c>
      <c r="W274" s="30" t="str">
        <f t="shared" si="10"/>
        <v>#N/A</v>
      </c>
      <c r="X274" s="30" t="str">
        <f t="shared" si="11"/>
        <v>#N/A</v>
      </c>
      <c r="Y274" s="30" t="str">
        <f t="shared" si="12"/>
        <v>#N/A</v>
      </c>
      <c r="Z274" s="30" t="str">
        <f t="shared" si="13"/>
        <v>#N/A</v>
      </c>
    </row>
    <row r="275">
      <c r="A275" s="7"/>
      <c r="B275" s="45"/>
      <c r="C275" s="25"/>
      <c r="D275" s="25" t="str">
        <f t="shared" si="14"/>
        <v/>
      </c>
      <c r="E275" s="26" t="str">
        <f t="shared" si="59"/>
        <v/>
      </c>
      <c r="F275" s="26" t="str">
        <f t="shared" si="27"/>
        <v/>
      </c>
      <c r="G275" s="27" t="str">
        <f t="shared" si="18"/>
        <v/>
      </c>
      <c r="I275" s="28"/>
      <c r="J275" s="30"/>
      <c r="K275" s="30"/>
      <c r="L275" s="30"/>
      <c r="M275" s="30"/>
      <c r="N275" s="30"/>
      <c r="O275" s="30"/>
      <c r="P275" s="29">
        <f t="shared" si="5"/>
        <v>0</v>
      </c>
      <c r="Q275" s="30" t="str">
        <f t="shared" si="6"/>
        <v>#N/A</v>
      </c>
      <c r="R275" s="30"/>
      <c r="T275" s="30" t="str">
        <f t="shared" si="7"/>
        <v>#N/A</v>
      </c>
      <c r="U275" s="30" t="str">
        <f t="shared" si="8"/>
        <v>#N/A</v>
      </c>
      <c r="V275" s="30" t="str">
        <f t="shared" si="9"/>
        <v>#N/A</v>
      </c>
      <c r="W275" s="30" t="str">
        <f t="shared" si="10"/>
        <v>#N/A</v>
      </c>
      <c r="X275" s="30" t="str">
        <f t="shared" si="11"/>
        <v>#N/A</v>
      </c>
      <c r="Y275" s="30" t="str">
        <f t="shared" si="12"/>
        <v>#N/A</v>
      </c>
      <c r="Z275" s="30" t="str">
        <f t="shared" si="13"/>
        <v>#N/A</v>
      </c>
    </row>
    <row r="276">
      <c r="B276" s="35"/>
      <c r="C276" s="25"/>
      <c r="D276" s="25" t="str">
        <f t="shared" si="14"/>
        <v/>
      </c>
      <c r="E276" s="26" t="str">
        <f t="shared" si="59"/>
        <v/>
      </c>
      <c r="F276" s="26" t="str">
        <f t="shared" si="27"/>
        <v/>
      </c>
      <c r="G276" s="27" t="str">
        <f t="shared" si="18"/>
        <v/>
      </c>
      <c r="I276" s="28"/>
      <c r="J276" s="30"/>
      <c r="K276" s="30"/>
      <c r="L276" s="30"/>
      <c r="M276" s="30"/>
      <c r="N276" s="30"/>
      <c r="O276" s="30"/>
      <c r="P276" s="29">
        <f t="shared" si="5"/>
        <v>0</v>
      </c>
      <c r="Q276" s="30" t="str">
        <f t="shared" si="6"/>
        <v>#N/A</v>
      </c>
      <c r="R276" s="30"/>
      <c r="T276" s="30" t="str">
        <f t="shared" si="7"/>
        <v>#N/A</v>
      </c>
      <c r="U276" s="30" t="str">
        <f t="shared" si="8"/>
        <v>#N/A</v>
      </c>
      <c r="V276" s="30" t="str">
        <f t="shared" si="9"/>
        <v>#N/A</v>
      </c>
      <c r="W276" s="30" t="str">
        <f t="shared" si="10"/>
        <v>#N/A</v>
      </c>
      <c r="X276" s="30" t="str">
        <f t="shared" si="11"/>
        <v>#N/A</v>
      </c>
      <c r="Y276" s="30" t="str">
        <f t="shared" si="12"/>
        <v>#N/A</v>
      </c>
      <c r="Z276" s="30" t="str">
        <f t="shared" si="13"/>
        <v>#N/A</v>
      </c>
    </row>
    <row r="277">
      <c r="B277" s="35"/>
      <c r="C277" s="25"/>
      <c r="D277" s="25" t="str">
        <f t="shared" si="14"/>
        <v/>
      </c>
      <c r="E277" s="26" t="str">
        <f t="shared" si="59"/>
        <v/>
      </c>
      <c r="F277" s="26" t="str">
        <f t="shared" si="27"/>
        <v/>
      </c>
      <c r="G277" s="27" t="str">
        <f t="shared" si="18"/>
        <v/>
      </c>
      <c r="I277" s="28"/>
      <c r="J277" s="30"/>
      <c r="K277" s="30"/>
      <c r="L277" s="30"/>
      <c r="M277" s="30"/>
      <c r="N277" s="30"/>
      <c r="O277" s="30"/>
      <c r="P277" s="29">
        <f t="shared" si="5"/>
        <v>0</v>
      </c>
      <c r="Q277" s="30" t="str">
        <f t="shared" si="6"/>
        <v>#N/A</v>
      </c>
      <c r="R277" s="30"/>
      <c r="T277" s="30" t="str">
        <f t="shared" si="7"/>
        <v>#N/A</v>
      </c>
      <c r="U277" s="30" t="str">
        <f t="shared" si="8"/>
        <v>#N/A</v>
      </c>
      <c r="V277" s="30" t="str">
        <f t="shared" si="9"/>
        <v>#N/A</v>
      </c>
      <c r="W277" s="30" t="str">
        <f t="shared" si="10"/>
        <v>#N/A</v>
      </c>
      <c r="X277" s="30" t="str">
        <f t="shared" si="11"/>
        <v>#N/A</v>
      </c>
      <c r="Y277" s="30" t="str">
        <f t="shared" si="12"/>
        <v>#N/A</v>
      </c>
      <c r="Z277" s="30" t="str">
        <f t="shared" si="13"/>
        <v>#N/A</v>
      </c>
    </row>
    <row r="278">
      <c r="B278" s="35"/>
      <c r="C278" s="25"/>
      <c r="D278" s="25" t="str">
        <f t="shared" si="14"/>
        <v/>
      </c>
      <c r="E278" s="26" t="str">
        <f t="shared" si="59"/>
        <v/>
      </c>
      <c r="F278" s="26" t="str">
        <f t="shared" si="27"/>
        <v/>
      </c>
      <c r="G278" s="27" t="str">
        <f t="shared" si="18"/>
        <v/>
      </c>
      <c r="I278" s="28"/>
      <c r="J278" s="30"/>
      <c r="K278" s="30"/>
      <c r="L278" s="30"/>
      <c r="M278" s="30"/>
      <c r="N278" s="30"/>
      <c r="O278" s="30"/>
      <c r="P278" s="29">
        <f t="shared" si="5"/>
        <v>0</v>
      </c>
      <c r="Q278" s="30" t="str">
        <f t="shared" si="6"/>
        <v>#N/A</v>
      </c>
      <c r="R278" s="30"/>
      <c r="T278" s="30" t="str">
        <f t="shared" si="7"/>
        <v>#N/A</v>
      </c>
      <c r="U278" s="30" t="str">
        <f t="shared" si="8"/>
        <v>#N/A</v>
      </c>
      <c r="V278" s="30" t="str">
        <f t="shared" si="9"/>
        <v>#N/A</v>
      </c>
      <c r="W278" s="30" t="str">
        <f t="shared" si="10"/>
        <v>#N/A</v>
      </c>
      <c r="X278" s="30" t="str">
        <f t="shared" si="11"/>
        <v>#N/A</v>
      </c>
      <c r="Y278" s="30" t="str">
        <f t="shared" si="12"/>
        <v>#N/A</v>
      </c>
      <c r="Z278" s="30" t="str">
        <f t="shared" si="13"/>
        <v>#N/A</v>
      </c>
    </row>
    <row r="279">
      <c r="B279" s="35"/>
      <c r="C279" s="25"/>
      <c r="D279" s="25" t="str">
        <f t="shared" si="14"/>
        <v/>
      </c>
      <c r="E279" s="26" t="str">
        <f t="shared" si="59"/>
        <v/>
      </c>
      <c r="F279" s="26" t="str">
        <f t="shared" si="27"/>
        <v/>
      </c>
      <c r="G279" s="27" t="str">
        <f t="shared" si="18"/>
        <v/>
      </c>
      <c r="I279" s="28"/>
      <c r="J279" s="30"/>
      <c r="K279" s="30"/>
      <c r="L279" s="30"/>
      <c r="M279" s="30"/>
      <c r="N279" s="30"/>
      <c r="O279" s="30"/>
      <c r="P279" s="29">
        <f t="shared" si="5"/>
        <v>0</v>
      </c>
      <c r="Q279" s="30" t="str">
        <f t="shared" si="6"/>
        <v>#N/A</v>
      </c>
      <c r="R279" s="30"/>
      <c r="T279" s="30" t="str">
        <f t="shared" si="7"/>
        <v>#N/A</v>
      </c>
      <c r="U279" s="30" t="str">
        <f t="shared" si="8"/>
        <v>#N/A</v>
      </c>
      <c r="V279" s="30" t="str">
        <f t="shared" si="9"/>
        <v>#N/A</v>
      </c>
      <c r="W279" s="30" t="str">
        <f t="shared" si="10"/>
        <v>#N/A</v>
      </c>
      <c r="X279" s="30" t="str">
        <f t="shared" si="11"/>
        <v>#N/A</v>
      </c>
      <c r="Y279" s="30" t="str">
        <f t="shared" si="12"/>
        <v>#N/A</v>
      </c>
      <c r="Z279" s="30" t="str">
        <f t="shared" si="13"/>
        <v>#N/A</v>
      </c>
    </row>
    <row r="280">
      <c r="B280" s="35"/>
      <c r="C280" s="25"/>
      <c r="D280" s="25" t="str">
        <f t="shared" si="14"/>
        <v/>
      </c>
      <c r="E280" s="26" t="str">
        <f t="shared" si="59"/>
        <v/>
      </c>
      <c r="F280" s="26" t="str">
        <f t="shared" si="27"/>
        <v/>
      </c>
      <c r="G280" s="27" t="str">
        <f t="shared" si="18"/>
        <v/>
      </c>
      <c r="I280" s="28"/>
      <c r="J280" s="30"/>
      <c r="K280" s="30"/>
      <c r="L280" s="30"/>
      <c r="M280" s="30"/>
      <c r="N280" s="30"/>
      <c r="O280" s="30"/>
      <c r="P280" s="29">
        <f t="shared" si="5"/>
        <v>0</v>
      </c>
      <c r="Q280" s="30" t="str">
        <f t="shared" si="6"/>
        <v>#N/A</v>
      </c>
      <c r="R280" s="30"/>
      <c r="T280" s="30" t="str">
        <f t="shared" si="7"/>
        <v>#N/A</v>
      </c>
      <c r="U280" s="30" t="str">
        <f t="shared" si="8"/>
        <v>#N/A</v>
      </c>
      <c r="V280" s="30" t="str">
        <f t="shared" si="9"/>
        <v>#N/A</v>
      </c>
      <c r="W280" s="30" t="str">
        <f t="shared" si="10"/>
        <v>#N/A</v>
      </c>
      <c r="X280" s="30" t="str">
        <f t="shared" si="11"/>
        <v>#N/A</v>
      </c>
      <c r="Y280" s="30" t="str">
        <f t="shared" si="12"/>
        <v>#N/A</v>
      </c>
      <c r="Z280" s="30" t="str">
        <f t="shared" si="13"/>
        <v>#N/A</v>
      </c>
    </row>
    <row r="281">
      <c r="B281" s="35"/>
      <c r="C281" s="25"/>
      <c r="D281" s="25" t="str">
        <f t="shared" si="14"/>
        <v/>
      </c>
      <c r="E281" s="26" t="str">
        <f t="shared" si="59"/>
        <v/>
      </c>
      <c r="F281" s="26" t="str">
        <f t="shared" si="27"/>
        <v/>
      </c>
      <c r="G281" s="27" t="str">
        <f t="shared" si="18"/>
        <v/>
      </c>
      <c r="I281" s="28"/>
      <c r="J281" s="30"/>
      <c r="K281" s="30"/>
      <c r="L281" s="30"/>
      <c r="M281" s="30"/>
      <c r="N281" s="30"/>
      <c r="O281" s="30"/>
      <c r="P281" s="29">
        <f t="shared" si="5"/>
        <v>0</v>
      </c>
      <c r="Q281" s="30" t="str">
        <f t="shared" si="6"/>
        <v>#N/A</v>
      </c>
      <c r="R281" s="30"/>
      <c r="T281" s="30" t="str">
        <f t="shared" si="7"/>
        <v>#N/A</v>
      </c>
      <c r="U281" s="30" t="str">
        <f t="shared" si="8"/>
        <v>#N/A</v>
      </c>
      <c r="V281" s="30" t="str">
        <f t="shared" si="9"/>
        <v>#N/A</v>
      </c>
      <c r="W281" s="30" t="str">
        <f t="shared" si="10"/>
        <v>#N/A</v>
      </c>
      <c r="X281" s="30" t="str">
        <f t="shared" si="11"/>
        <v>#N/A</v>
      </c>
      <c r="Y281" s="30" t="str">
        <f t="shared" si="12"/>
        <v>#N/A</v>
      </c>
      <c r="Z281" s="30" t="str">
        <f t="shared" si="13"/>
        <v>#N/A</v>
      </c>
    </row>
    <row r="282">
      <c r="B282" s="35"/>
      <c r="C282" s="25"/>
      <c r="D282" s="25" t="str">
        <f t="shared" si="14"/>
        <v/>
      </c>
      <c r="E282" s="26" t="str">
        <f t="shared" si="59"/>
        <v/>
      </c>
      <c r="F282" s="26" t="str">
        <f t="shared" si="27"/>
        <v/>
      </c>
      <c r="G282" s="27" t="str">
        <f t="shared" si="18"/>
        <v/>
      </c>
      <c r="I282" s="28"/>
      <c r="J282" s="30"/>
      <c r="K282" s="30"/>
      <c r="L282" s="30"/>
      <c r="M282" s="30"/>
      <c r="N282" s="30"/>
      <c r="O282" s="30"/>
      <c r="P282" s="29">
        <f t="shared" si="5"/>
        <v>0</v>
      </c>
      <c r="Q282" s="30" t="str">
        <f t="shared" si="6"/>
        <v>#N/A</v>
      </c>
      <c r="R282" s="30"/>
      <c r="T282" s="30" t="str">
        <f t="shared" si="7"/>
        <v>#N/A</v>
      </c>
      <c r="U282" s="30" t="str">
        <f t="shared" si="8"/>
        <v>#N/A</v>
      </c>
      <c r="V282" s="30" t="str">
        <f t="shared" si="9"/>
        <v>#N/A</v>
      </c>
      <c r="W282" s="30" t="str">
        <f t="shared" si="10"/>
        <v>#N/A</v>
      </c>
      <c r="X282" s="30" t="str">
        <f t="shared" si="11"/>
        <v>#N/A</v>
      </c>
      <c r="Y282" s="30" t="str">
        <f t="shared" si="12"/>
        <v>#N/A</v>
      </c>
      <c r="Z282" s="30" t="str">
        <f t="shared" si="13"/>
        <v>#N/A</v>
      </c>
    </row>
    <row r="283">
      <c r="B283" s="35"/>
      <c r="C283" s="25"/>
      <c r="D283" s="25" t="str">
        <f t="shared" si="14"/>
        <v/>
      </c>
      <c r="E283" s="26" t="str">
        <f t="shared" si="59"/>
        <v/>
      </c>
      <c r="F283" s="26" t="str">
        <f t="shared" si="27"/>
        <v/>
      </c>
      <c r="G283" s="27" t="str">
        <f t="shared" si="18"/>
        <v/>
      </c>
      <c r="I283" s="28"/>
      <c r="J283" s="30"/>
      <c r="K283" s="30"/>
      <c r="L283" s="30"/>
      <c r="M283" s="30"/>
      <c r="N283" s="30"/>
      <c r="O283" s="30"/>
      <c r="P283" s="29">
        <f t="shared" si="5"/>
        <v>0</v>
      </c>
      <c r="Q283" s="30" t="str">
        <f t="shared" si="6"/>
        <v>#N/A</v>
      </c>
      <c r="R283" s="30"/>
      <c r="T283" s="30" t="str">
        <f t="shared" si="7"/>
        <v>#N/A</v>
      </c>
      <c r="U283" s="30" t="str">
        <f t="shared" si="8"/>
        <v>#N/A</v>
      </c>
      <c r="V283" s="30" t="str">
        <f t="shared" si="9"/>
        <v>#N/A</v>
      </c>
      <c r="W283" s="30" t="str">
        <f t="shared" si="10"/>
        <v>#N/A</v>
      </c>
      <c r="X283" s="30" t="str">
        <f t="shared" si="11"/>
        <v>#N/A</v>
      </c>
      <c r="Y283" s="30" t="str">
        <f t="shared" si="12"/>
        <v>#N/A</v>
      </c>
      <c r="Z283" s="30" t="str">
        <f t="shared" si="13"/>
        <v>#N/A</v>
      </c>
    </row>
    <row r="284">
      <c r="B284" s="35"/>
      <c r="C284" s="25"/>
      <c r="D284" s="25" t="str">
        <f t="shared" si="14"/>
        <v/>
      </c>
      <c r="E284" s="26" t="str">
        <f t="shared" si="59"/>
        <v/>
      </c>
      <c r="F284" s="26" t="str">
        <f t="shared" si="27"/>
        <v/>
      </c>
      <c r="G284" s="27" t="str">
        <f t="shared" si="18"/>
        <v/>
      </c>
      <c r="I284" s="28"/>
      <c r="J284" s="30"/>
      <c r="K284" s="30"/>
      <c r="L284" s="30"/>
      <c r="M284" s="30"/>
      <c r="N284" s="30"/>
      <c r="O284" s="30"/>
      <c r="P284" s="29">
        <f t="shared" si="5"/>
        <v>0</v>
      </c>
      <c r="Q284" s="30" t="str">
        <f t="shared" si="6"/>
        <v>#N/A</v>
      </c>
      <c r="R284" s="30"/>
      <c r="T284" s="30" t="str">
        <f t="shared" si="7"/>
        <v>#N/A</v>
      </c>
      <c r="U284" s="30" t="str">
        <f t="shared" si="8"/>
        <v>#N/A</v>
      </c>
      <c r="V284" s="30" t="str">
        <f t="shared" si="9"/>
        <v>#N/A</v>
      </c>
      <c r="W284" s="30" t="str">
        <f t="shared" si="10"/>
        <v>#N/A</v>
      </c>
      <c r="X284" s="30" t="str">
        <f t="shared" si="11"/>
        <v>#N/A</v>
      </c>
      <c r="Y284" s="30" t="str">
        <f t="shared" si="12"/>
        <v>#N/A</v>
      </c>
      <c r="Z284" s="30" t="str">
        <f t="shared" si="13"/>
        <v>#N/A</v>
      </c>
    </row>
    <row r="285">
      <c r="B285" s="35"/>
      <c r="C285" s="25"/>
      <c r="D285" s="25" t="str">
        <f t="shared" si="14"/>
        <v/>
      </c>
      <c r="E285" s="26" t="str">
        <f t="shared" si="59"/>
        <v/>
      </c>
      <c r="F285" s="26" t="str">
        <f t="shared" si="27"/>
        <v/>
      </c>
      <c r="G285" s="27" t="str">
        <f t="shared" si="18"/>
        <v/>
      </c>
      <c r="I285" s="28"/>
      <c r="J285" s="30"/>
      <c r="K285" s="30"/>
      <c r="L285" s="30"/>
      <c r="M285" s="30"/>
      <c r="N285" s="30"/>
      <c r="O285" s="30"/>
      <c r="P285" s="29">
        <f t="shared" si="5"/>
        <v>0</v>
      </c>
      <c r="Q285" s="30" t="str">
        <f t="shared" si="6"/>
        <v>#N/A</v>
      </c>
      <c r="R285" s="30"/>
      <c r="T285" s="30" t="str">
        <f t="shared" si="7"/>
        <v>#N/A</v>
      </c>
      <c r="U285" s="30" t="str">
        <f t="shared" si="8"/>
        <v>#N/A</v>
      </c>
      <c r="V285" s="30" t="str">
        <f t="shared" si="9"/>
        <v>#N/A</v>
      </c>
      <c r="W285" s="30" t="str">
        <f t="shared" si="10"/>
        <v>#N/A</v>
      </c>
      <c r="X285" s="30" t="str">
        <f t="shared" si="11"/>
        <v>#N/A</v>
      </c>
      <c r="Y285" s="30" t="str">
        <f t="shared" si="12"/>
        <v>#N/A</v>
      </c>
      <c r="Z285" s="30" t="str">
        <f t="shared" si="13"/>
        <v>#N/A</v>
      </c>
    </row>
    <row r="286">
      <c r="B286" s="35"/>
      <c r="C286" s="25"/>
      <c r="D286" s="25" t="str">
        <f t="shared" si="14"/>
        <v/>
      </c>
      <c r="E286" s="26" t="str">
        <f t="shared" si="59"/>
        <v/>
      </c>
      <c r="F286" s="26" t="str">
        <f t="shared" si="27"/>
        <v/>
      </c>
      <c r="G286" s="27" t="str">
        <f t="shared" si="18"/>
        <v/>
      </c>
      <c r="I286" s="28"/>
      <c r="J286" s="30"/>
      <c r="K286" s="30"/>
      <c r="L286" s="30"/>
      <c r="M286" s="30"/>
      <c r="N286" s="30"/>
      <c r="O286" s="30"/>
      <c r="P286" s="29">
        <f t="shared" si="5"/>
        <v>0</v>
      </c>
      <c r="Q286" s="30" t="str">
        <f t="shared" si="6"/>
        <v>#N/A</v>
      </c>
      <c r="R286" s="30"/>
      <c r="T286" s="30" t="str">
        <f t="shared" si="7"/>
        <v>#N/A</v>
      </c>
      <c r="U286" s="30" t="str">
        <f t="shared" si="8"/>
        <v>#N/A</v>
      </c>
      <c r="V286" s="30" t="str">
        <f t="shared" si="9"/>
        <v>#N/A</v>
      </c>
      <c r="W286" s="30" t="str">
        <f t="shared" si="10"/>
        <v>#N/A</v>
      </c>
      <c r="X286" s="30" t="str">
        <f t="shared" si="11"/>
        <v>#N/A</v>
      </c>
      <c r="Y286" s="30" t="str">
        <f t="shared" si="12"/>
        <v>#N/A</v>
      </c>
      <c r="Z286" s="30" t="str">
        <f t="shared" si="13"/>
        <v>#N/A</v>
      </c>
    </row>
    <row r="287">
      <c r="B287" s="35"/>
      <c r="C287" s="25"/>
      <c r="D287" s="25" t="str">
        <f t="shared" si="14"/>
        <v/>
      </c>
      <c r="E287" s="26" t="str">
        <f t="shared" si="59"/>
        <v/>
      </c>
      <c r="F287" s="26" t="str">
        <f t="shared" si="27"/>
        <v/>
      </c>
      <c r="G287" s="27" t="str">
        <f t="shared" si="18"/>
        <v/>
      </c>
      <c r="I287" s="28"/>
      <c r="J287" s="30"/>
      <c r="K287" s="30"/>
      <c r="L287" s="30"/>
      <c r="M287" s="30"/>
      <c r="N287" s="30"/>
      <c r="O287" s="30"/>
      <c r="P287" s="29">
        <f t="shared" si="5"/>
        <v>0</v>
      </c>
      <c r="Q287" s="30" t="str">
        <f t="shared" si="6"/>
        <v>#N/A</v>
      </c>
      <c r="R287" s="30"/>
      <c r="T287" s="30" t="str">
        <f t="shared" si="7"/>
        <v>#N/A</v>
      </c>
      <c r="U287" s="30" t="str">
        <f t="shared" si="8"/>
        <v>#N/A</v>
      </c>
      <c r="V287" s="30" t="str">
        <f t="shared" si="9"/>
        <v>#N/A</v>
      </c>
      <c r="W287" s="30" t="str">
        <f t="shared" si="10"/>
        <v>#N/A</v>
      </c>
      <c r="X287" s="30" t="str">
        <f t="shared" si="11"/>
        <v>#N/A</v>
      </c>
      <c r="Y287" s="30" t="str">
        <f t="shared" si="12"/>
        <v>#N/A</v>
      </c>
      <c r="Z287" s="30" t="str">
        <f t="shared" si="13"/>
        <v>#N/A</v>
      </c>
    </row>
    <row r="288">
      <c r="B288" s="35"/>
      <c r="C288" s="25"/>
      <c r="D288" s="25" t="str">
        <f t="shared" si="14"/>
        <v/>
      </c>
      <c r="E288" s="26" t="str">
        <f t="shared" si="59"/>
        <v/>
      </c>
      <c r="F288" s="26" t="str">
        <f t="shared" si="27"/>
        <v/>
      </c>
      <c r="G288" s="27" t="str">
        <f t="shared" si="18"/>
        <v/>
      </c>
      <c r="I288" s="28"/>
      <c r="J288" s="30"/>
      <c r="K288" s="30"/>
      <c r="L288" s="30"/>
      <c r="M288" s="30"/>
      <c r="N288" s="30"/>
      <c r="O288" s="30"/>
      <c r="P288" s="29">
        <f t="shared" si="5"/>
        <v>0</v>
      </c>
      <c r="Q288" s="30" t="str">
        <f t="shared" si="6"/>
        <v>#N/A</v>
      </c>
      <c r="R288" s="30"/>
      <c r="T288" s="30" t="str">
        <f t="shared" si="7"/>
        <v>#N/A</v>
      </c>
      <c r="U288" s="30" t="str">
        <f t="shared" si="8"/>
        <v>#N/A</v>
      </c>
      <c r="V288" s="30" t="str">
        <f t="shared" si="9"/>
        <v>#N/A</v>
      </c>
      <c r="W288" s="30" t="str">
        <f t="shared" si="10"/>
        <v>#N/A</v>
      </c>
      <c r="X288" s="30" t="str">
        <f t="shared" si="11"/>
        <v>#N/A</v>
      </c>
      <c r="Y288" s="30" t="str">
        <f t="shared" si="12"/>
        <v>#N/A</v>
      </c>
      <c r="Z288" s="30" t="str">
        <f t="shared" si="13"/>
        <v>#N/A</v>
      </c>
    </row>
    <row r="289">
      <c r="B289" s="35"/>
      <c r="C289" s="25"/>
      <c r="D289" s="25" t="str">
        <f t="shared" si="14"/>
        <v/>
      </c>
      <c r="E289" s="26" t="str">
        <f t="shared" si="59"/>
        <v/>
      </c>
      <c r="F289" s="26" t="str">
        <f t="shared" si="27"/>
        <v/>
      </c>
      <c r="G289" s="27" t="str">
        <f t="shared" si="18"/>
        <v/>
      </c>
      <c r="I289" s="28"/>
      <c r="J289" s="30"/>
      <c r="K289" s="30"/>
      <c r="L289" s="30"/>
      <c r="M289" s="30"/>
      <c r="N289" s="30"/>
      <c r="O289" s="30"/>
      <c r="P289" s="29">
        <f t="shared" si="5"/>
        <v>0</v>
      </c>
      <c r="Q289" s="30" t="str">
        <f t="shared" si="6"/>
        <v>#N/A</v>
      </c>
      <c r="R289" s="30"/>
      <c r="T289" s="30" t="str">
        <f t="shared" si="7"/>
        <v>#N/A</v>
      </c>
      <c r="U289" s="30" t="str">
        <f t="shared" si="8"/>
        <v>#N/A</v>
      </c>
      <c r="V289" s="30" t="str">
        <f t="shared" si="9"/>
        <v>#N/A</v>
      </c>
      <c r="W289" s="30" t="str">
        <f t="shared" si="10"/>
        <v>#N/A</v>
      </c>
      <c r="X289" s="30" t="str">
        <f t="shared" si="11"/>
        <v>#N/A</v>
      </c>
      <c r="Y289" s="30" t="str">
        <f t="shared" si="12"/>
        <v>#N/A</v>
      </c>
      <c r="Z289" s="30" t="str">
        <f t="shared" si="13"/>
        <v>#N/A</v>
      </c>
    </row>
    <row r="290">
      <c r="B290" s="35"/>
      <c r="C290" s="25"/>
      <c r="D290" s="25" t="str">
        <f t="shared" si="14"/>
        <v/>
      </c>
      <c r="E290" s="26" t="str">
        <f t="shared" si="59"/>
        <v/>
      </c>
      <c r="F290" s="26" t="str">
        <f t="shared" si="27"/>
        <v/>
      </c>
      <c r="G290" s="27" t="str">
        <f t="shared" si="18"/>
        <v/>
      </c>
      <c r="I290" s="28"/>
      <c r="J290" s="30"/>
      <c r="K290" s="30"/>
      <c r="L290" s="30"/>
      <c r="M290" s="30"/>
      <c r="N290" s="30"/>
      <c r="O290" s="30"/>
      <c r="P290" s="29">
        <f t="shared" si="5"/>
        <v>0</v>
      </c>
      <c r="Q290" s="30" t="str">
        <f t="shared" si="6"/>
        <v>#N/A</v>
      </c>
      <c r="R290" s="30"/>
      <c r="T290" s="30" t="str">
        <f t="shared" si="7"/>
        <v>#N/A</v>
      </c>
      <c r="U290" s="30" t="str">
        <f t="shared" si="8"/>
        <v>#N/A</v>
      </c>
      <c r="V290" s="30" t="str">
        <f t="shared" si="9"/>
        <v>#N/A</v>
      </c>
      <c r="W290" s="30" t="str">
        <f t="shared" si="10"/>
        <v>#N/A</v>
      </c>
      <c r="X290" s="30" t="str">
        <f t="shared" si="11"/>
        <v>#N/A</v>
      </c>
      <c r="Y290" s="30" t="str">
        <f t="shared" si="12"/>
        <v>#N/A</v>
      </c>
      <c r="Z290" s="30" t="str">
        <f t="shared" si="13"/>
        <v>#N/A</v>
      </c>
    </row>
    <row r="291">
      <c r="B291" s="35"/>
      <c r="C291" s="25"/>
      <c r="D291" s="25" t="str">
        <f t="shared" si="14"/>
        <v/>
      </c>
      <c r="E291" s="26" t="str">
        <f t="shared" si="59"/>
        <v/>
      </c>
      <c r="F291" s="26" t="str">
        <f t="shared" si="27"/>
        <v/>
      </c>
      <c r="G291" s="27" t="str">
        <f t="shared" si="18"/>
        <v/>
      </c>
      <c r="I291" s="28"/>
      <c r="J291" s="30"/>
      <c r="K291" s="30"/>
      <c r="L291" s="30"/>
      <c r="M291" s="30"/>
      <c r="N291" s="30"/>
      <c r="O291" s="30"/>
      <c r="P291" s="29">
        <f t="shared" si="5"/>
        <v>0</v>
      </c>
      <c r="Q291" s="30" t="str">
        <f t="shared" si="6"/>
        <v>#N/A</v>
      </c>
      <c r="R291" s="30"/>
      <c r="T291" s="30" t="str">
        <f t="shared" si="7"/>
        <v>#N/A</v>
      </c>
      <c r="U291" s="30" t="str">
        <f t="shared" si="8"/>
        <v>#N/A</v>
      </c>
      <c r="V291" s="30" t="str">
        <f t="shared" si="9"/>
        <v>#N/A</v>
      </c>
      <c r="W291" s="30" t="str">
        <f t="shared" si="10"/>
        <v>#N/A</v>
      </c>
      <c r="X291" s="30" t="str">
        <f t="shared" si="11"/>
        <v>#N/A</v>
      </c>
      <c r="Y291" s="30" t="str">
        <f t="shared" si="12"/>
        <v>#N/A</v>
      </c>
      <c r="Z291" s="30" t="str">
        <f t="shared" si="13"/>
        <v>#N/A</v>
      </c>
    </row>
    <row r="292">
      <c r="B292" s="35"/>
      <c r="C292" s="25"/>
      <c r="D292" s="25" t="str">
        <f t="shared" si="14"/>
        <v/>
      </c>
      <c r="E292" s="26" t="str">
        <f t="shared" si="59"/>
        <v/>
      </c>
      <c r="F292" s="26" t="str">
        <f t="shared" si="27"/>
        <v/>
      </c>
      <c r="G292" s="27" t="str">
        <f t="shared" si="18"/>
        <v/>
      </c>
      <c r="I292" s="28"/>
      <c r="J292" s="30"/>
      <c r="K292" s="30"/>
      <c r="L292" s="30"/>
      <c r="M292" s="30"/>
      <c r="N292" s="30"/>
      <c r="O292" s="30"/>
      <c r="P292" s="29">
        <f t="shared" si="5"/>
        <v>0</v>
      </c>
      <c r="Q292" s="30" t="str">
        <f t="shared" si="6"/>
        <v>#N/A</v>
      </c>
      <c r="R292" s="30"/>
      <c r="T292" s="30" t="str">
        <f t="shared" si="7"/>
        <v>#N/A</v>
      </c>
      <c r="U292" s="30" t="str">
        <f t="shared" si="8"/>
        <v>#N/A</v>
      </c>
      <c r="V292" s="30" t="str">
        <f t="shared" si="9"/>
        <v>#N/A</v>
      </c>
      <c r="W292" s="30" t="str">
        <f t="shared" si="10"/>
        <v>#N/A</v>
      </c>
      <c r="X292" s="30" t="str">
        <f t="shared" si="11"/>
        <v>#N/A</v>
      </c>
      <c r="Y292" s="30" t="str">
        <f t="shared" si="12"/>
        <v>#N/A</v>
      </c>
      <c r="Z292" s="30" t="str">
        <f t="shared" si="13"/>
        <v>#N/A</v>
      </c>
    </row>
    <row r="293">
      <c r="B293" s="35"/>
      <c r="C293" s="25"/>
      <c r="D293" s="25" t="str">
        <f t="shared" si="14"/>
        <v/>
      </c>
      <c r="E293" s="26" t="str">
        <f t="shared" si="59"/>
        <v/>
      </c>
      <c r="F293" s="26" t="str">
        <f t="shared" si="27"/>
        <v/>
      </c>
      <c r="G293" s="27" t="str">
        <f t="shared" si="18"/>
        <v/>
      </c>
      <c r="I293" s="28"/>
      <c r="J293" s="30"/>
      <c r="K293" s="30"/>
      <c r="L293" s="30"/>
      <c r="M293" s="30"/>
      <c r="N293" s="30"/>
      <c r="O293" s="30"/>
      <c r="P293" s="29">
        <f t="shared" si="5"/>
        <v>0</v>
      </c>
      <c r="Q293" s="30" t="str">
        <f t="shared" si="6"/>
        <v>#N/A</v>
      </c>
      <c r="R293" s="30"/>
      <c r="T293" s="30" t="str">
        <f t="shared" si="7"/>
        <v>#N/A</v>
      </c>
      <c r="U293" s="30" t="str">
        <f t="shared" si="8"/>
        <v>#N/A</v>
      </c>
      <c r="V293" s="30" t="str">
        <f t="shared" si="9"/>
        <v>#N/A</v>
      </c>
      <c r="W293" s="30" t="str">
        <f t="shared" si="10"/>
        <v>#N/A</v>
      </c>
      <c r="X293" s="30" t="str">
        <f t="shared" si="11"/>
        <v>#N/A</v>
      </c>
      <c r="Y293" s="30" t="str">
        <f t="shared" si="12"/>
        <v>#N/A</v>
      </c>
      <c r="Z293" s="30" t="str">
        <f t="shared" si="13"/>
        <v>#N/A</v>
      </c>
    </row>
    <row r="294">
      <c r="B294" s="35"/>
      <c r="C294" s="25"/>
      <c r="D294" s="25" t="str">
        <f t="shared" si="14"/>
        <v/>
      </c>
      <c r="E294" s="26" t="str">
        <f t="shared" si="59"/>
        <v/>
      </c>
      <c r="F294" s="26" t="str">
        <f t="shared" si="27"/>
        <v/>
      </c>
      <c r="G294" s="27" t="str">
        <f t="shared" si="18"/>
        <v/>
      </c>
      <c r="I294" s="28"/>
      <c r="J294" s="30"/>
      <c r="K294" s="30"/>
      <c r="L294" s="30"/>
      <c r="M294" s="30"/>
      <c r="N294" s="30"/>
      <c r="O294" s="30"/>
      <c r="P294" s="29">
        <f t="shared" si="5"/>
        <v>0</v>
      </c>
      <c r="Q294" s="30" t="str">
        <f t="shared" si="6"/>
        <v>#N/A</v>
      </c>
      <c r="R294" s="30"/>
      <c r="T294" s="30" t="str">
        <f t="shared" si="7"/>
        <v>#N/A</v>
      </c>
      <c r="U294" s="30" t="str">
        <f t="shared" si="8"/>
        <v>#N/A</v>
      </c>
      <c r="V294" s="30" t="str">
        <f t="shared" si="9"/>
        <v>#N/A</v>
      </c>
      <c r="W294" s="30" t="str">
        <f t="shared" si="10"/>
        <v>#N/A</v>
      </c>
      <c r="X294" s="30" t="str">
        <f t="shared" si="11"/>
        <v>#N/A</v>
      </c>
      <c r="Y294" s="30" t="str">
        <f t="shared" si="12"/>
        <v>#N/A</v>
      </c>
      <c r="Z294" s="30" t="str">
        <f t="shared" si="13"/>
        <v>#N/A</v>
      </c>
    </row>
    <row r="295">
      <c r="B295" s="35"/>
      <c r="C295" s="25"/>
      <c r="D295" s="25" t="str">
        <f t="shared" si="14"/>
        <v/>
      </c>
      <c r="E295" s="26" t="str">
        <f t="shared" si="59"/>
        <v/>
      </c>
      <c r="F295" s="26" t="str">
        <f t="shared" si="27"/>
        <v/>
      </c>
      <c r="G295" s="27" t="str">
        <f t="shared" si="18"/>
        <v/>
      </c>
      <c r="I295" s="28"/>
      <c r="J295" s="30"/>
      <c r="K295" s="30"/>
      <c r="L295" s="30"/>
      <c r="M295" s="30"/>
      <c r="N295" s="30"/>
      <c r="O295" s="30"/>
      <c r="P295" s="29">
        <f t="shared" si="5"/>
        <v>0</v>
      </c>
      <c r="Q295" s="30" t="str">
        <f t="shared" si="6"/>
        <v>#N/A</v>
      </c>
      <c r="R295" s="30"/>
      <c r="T295" s="30" t="str">
        <f t="shared" si="7"/>
        <v>#N/A</v>
      </c>
      <c r="U295" s="30" t="str">
        <f t="shared" si="8"/>
        <v>#N/A</v>
      </c>
      <c r="V295" s="30" t="str">
        <f t="shared" si="9"/>
        <v>#N/A</v>
      </c>
      <c r="W295" s="30" t="str">
        <f t="shared" si="10"/>
        <v>#N/A</v>
      </c>
      <c r="X295" s="30" t="str">
        <f t="shared" si="11"/>
        <v>#N/A</v>
      </c>
      <c r="Y295" s="30" t="str">
        <f t="shared" si="12"/>
        <v>#N/A</v>
      </c>
      <c r="Z295" s="30" t="str">
        <f t="shared" si="13"/>
        <v>#N/A</v>
      </c>
    </row>
    <row r="296">
      <c r="B296" s="35"/>
      <c r="C296" s="25"/>
      <c r="D296" s="25" t="str">
        <f t="shared" si="14"/>
        <v/>
      </c>
      <c r="E296" s="26" t="str">
        <f t="shared" si="59"/>
        <v/>
      </c>
      <c r="F296" s="26" t="str">
        <f t="shared" si="27"/>
        <v/>
      </c>
      <c r="G296" s="27" t="str">
        <f t="shared" si="18"/>
        <v/>
      </c>
      <c r="I296" s="28"/>
      <c r="J296" s="30"/>
      <c r="K296" s="30"/>
      <c r="L296" s="30"/>
      <c r="M296" s="30"/>
      <c r="N296" s="30"/>
      <c r="O296" s="30"/>
      <c r="P296" s="29">
        <f t="shared" si="5"/>
        <v>0</v>
      </c>
      <c r="Q296" s="30" t="str">
        <f t="shared" si="6"/>
        <v>#N/A</v>
      </c>
      <c r="R296" s="30"/>
      <c r="T296" s="30" t="str">
        <f t="shared" si="7"/>
        <v>#N/A</v>
      </c>
      <c r="U296" s="30" t="str">
        <f t="shared" si="8"/>
        <v>#N/A</v>
      </c>
      <c r="V296" s="30" t="str">
        <f t="shared" si="9"/>
        <v>#N/A</v>
      </c>
      <c r="W296" s="30" t="str">
        <f t="shared" si="10"/>
        <v>#N/A</v>
      </c>
      <c r="X296" s="30" t="str">
        <f t="shared" si="11"/>
        <v>#N/A</v>
      </c>
      <c r="Y296" s="30" t="str">
        <f t="shared" si="12"/>
        <v>#N/A</v>
      </c>
      <c r="Z296" s="30" t="str">
        <f t="shared" si="13"/>
        <v>#N/A</v>
      </c>
    </row>
    <row r="297">
      <c r="B297" s="35"/>
      <c r="C297" s="25"/>
      <c r="D297" s="25" t="str">
        <f t="shared" si="14"/>
        <v/>
      </c>
      <c r="E297" s="26" t="str">
        <f t="shared" si="59"/>
        <v/>
      </c>
      <c r="F297" s="26" t="str">
        <f t="shared" si="27"/>
        <v/>
      </c>
      <c r="G297" s="27" t="str">
        <f t="shared" si="18"/>
        <v/>
      </c>
      <c r="I297" s="28"/>
      <c r="J297" s="30"/>
      <c r="K297" s="30"/>
      <c r="L297" s="30"/>
      <c r="M297" s="30"/>
      <c r="N297" s="30"/>
      <c r="O297" s="30"/>
      <c r="P297" s="29">
        <f t="shared" si="5"/>
        <v>0</v>
      </c>
      <c r="Q297" s="30" t="str">
        <f t="shared" si="6"/>
        <v>#N/A</v>
      </c>
      <c r="R297" s="30"/>
      <c r="T297" s="30" t="str">
        <f t="shared" si="7"/>
        <v>#N/A</v>
      </c>
      <c r="U297" s="30" t="str">
        <f t="shared" si="8"/>
        <v>#N/A</v>
      </c>
      <c r="V297" s="30" t="str">
        <f t="shared" si="9"/>
        <v>#N/A</v>
      </c>
      <c r="W297" s="30" t="str">
        <f t="shared" si="10"/>
        <v>#N/A</v>
      </c>
      <c r="X297" s="30" t="str">
        <f t="shared" si="11"/>
        <v>#N/A</v>
      </c>
      <c r="Y297" s="30" t="str">
        <f t="shared" si="12"/>
        <v>#N/A</v>
      </c>
      <c r="Z297" s="30" t="str">
        <f t="shared" si="13"/>
        <v>#N/A</v>
      </c>
    </row>
    <row r="298">
      <c r="B298" s="35"/>
      <c r="C298" s="25"/>
      <c r="D298" s="25" t="str">
        <f t="shared" si="14"/>
        <v/>
      </c>
      <c r="E298" s="26" t="str">
        <f t="shared" si="59"/>
        <v/>
      </c>
      <c r="F298" s="26" t="str">
        <f t="shared" si="27"/>
        <v/>
      </c>
      <c r="G298" s="27" t="str">
        <f t="shared" si="18"/>
        <v/>
      </c>
      <c r="I298" s="28"/>
      <c r="J298" s="30"/>
      <c r="K298" s="30"/>
      <c r="L298" s="30"/>
      <c r="M298" s="30"/>
      <c r="N298" s="30"/>
      <c r="O298" s="30"/>
      <c r="P298" s="29">
        <f t="shared" si="5"/>
        <v>0</v>
      </c>
      <c r="Q298" s="30" t="str">
        <f t="shared" si="6"/>
        <v>#N/A</v>
      </c>
      <c r="R298" s="30"/>
      <c r="T298" s="30" t="str">
        <f t="shared" si="7"/>
        <v>#N/A</v>
      </c>
      <c r="U298" s="30" t="str">
        <f t="shared" si="8"/>
        <v>#N/A</v>
      </c>
      <c r="V298" s="30" t="str">
        <f t="shared" si="9"/>
        <v>#N/A</v>
      </c>
      <c r="W298" s="30" t="str">
        <f t="shared" si="10"/>
        <v>#N/A</v>
      </c>
      <c r="X298" s="30" t="str">
        <f t="shared" si="11"/>
        <v>#N/A</v>
      </c>
      <c r="Y298" s="30" t="str">
        <f t="shared" si="12"/>
        <v>#N/A</v>
      </c>
      <c r="Z298" s="30" t="str">
        <f t="shared" si="13"/>
        <v>#N/A</v>
      </c>
    </row>
    <row r="299">
      <c r="B299" s="35"/>
      <c r="C299" s="25"/>
      <c r="D299" s="25" t="str">
        <f t="shared" si="14"/>
        <v/>
      </c>
      <c r="E299" s="26" t="str">
        <f t="shared" si="59"/>
        <v/>
      </c>
      <c r="F299" s="26" t="str">
        <f t="shared" si="27"/>
        <v/>
      </c>
      <c r="G299" s="27" t="str">
        <f t="shared" si="18"/>
        <v/>
      </c>
      <c r="I299" s="28"/>
      <c r="J299" s="30"/>
      <c r="K299" s="30"/>
      <c r="L299" s="30"/>
      <c r="M299" s="30"/>
      <c r="N299" s="30"/>
      <c r="O299" s="30"/>
      <c r="P299" s="29">
        <f t="shared" si="5"/>
        <v>0</v>
      </c>
      <c r="Q299" s="30" t="str">
        <f t="shared" si="6"/>
        <v>#N/A</v>
      </c>
      <c r="R299" s="30"/>
      <c r="T299" s="30" t="str">
        <f t="shared" si="7"/>
        <v>#N/A</v>
      </c>
      <c r="U299" s="30" t="str">
        <f t="shared" si="8"/>
        <v>#N/A</v>
      </c>
      <c r="V299" s="30" t="str">
        <f t="shared" si="9"/>
        <v>#N/A</v>
      </c>
      <c r="W299" s="30" t="str">
        <f t="shared" si="10"/>
        <v>#N/A</v>
      </c>
      <c r="X299" s="30" t="str">
        <f t="shared" si="11"/>
        <v>#N/A</v>
      </c>
      <c r="Y299" s="30" t="str">
        <f t="shared" si="12"/>
        <v>#N/A</v>
      </c>
      <c r="Z299" s="30" t="str">
        <f t="shared" si="13"/>
        <v>#N/A</v>
      </c>
    </row>
    <row r="300">
      <c r="B300" s="35"/>
      <c r="C300" s="25"/>
      <c r="D300" s="25" t="str">
        <f t="shared" si="14"/>
        <v/>
      </c>
      <c r="E300" s="26" t="str">
        <f t="shared" si="59"/>
        <v/>
      </c>
      <c r="F300" s="26" t="str">
        <f t="shared" si="27"/>
        <v/>
      </c>
      <c r="G300" s="27" t="str">
        <f t="shared" si="18"/>
        <v/>
      </c>
      <c r="I300" s="28"/>
      <c r="J300" s="30"/>
      <c r="K300" s="30"/>
      <c r="L300" s="30"/>
      <c r="M300" s="30"/>
      <c r="N300" s="30"/>
      <c r="O300" s="30"/>
      <c r="P300" s="29">
        <f t="shared" si="5"/>
        <v>0</v>
      </c>
      <c r="Q300" s="30" t="str">
        <f t="shared" si="6"/>
        <v>#N/A</v>
      </c>
      <c r="R300" s="30"/>
      <c r="T300" s="30" t="str">
        <f t="shared" si="7"/>
        <v>#N/A</v>
      </c>
      <c r="U300" s="30" t="str">
        <f t="shared" si="8"/>
        <v>#N/A</v>
      </c>
      <c r="V300" s="30" t="str">
        <f t="shared" si="9"/>
        <v>#N/A</v>
      </c>
      <c r="W300" s="30" t="str">
        <f t="shared" si="10"/>
        <v>#N/A</v>
      </c>
      <c r="X300" s="30" t="str">
        <f t="shared" si="11"/>
        <v>#N/A</v>
      </c>
      <c r="Y300" s="30" t="str">
        <f t="shared" si="12"/>
        <v>#N/A</v>
      </c>
      <c r="Z300" s="30" t="str">
        <f t="shared" si="13"/>
        <v>#N/A</v>
      </c>
    </row>
    <row r="301">
      <c r="B301" s="35"/>
      <c r="C301" s="25"/>
      <c r="D301" s="25" t="str">
        <f t="shared" si="14"/>
        <v/>
      </c>
      <c r="E301" s="26" t="str">
        <f t="shared" si="59"/>
        <v/>
      </c>
      <c r="F301" s="26" t="str">
        <f t="shared" si="27"/>
        <v/>
      </c>
      <c r="G301" s="27" t="str">
        <f t="shared" si="18"/>
        <v/>
      </c>
      <c r="I301" s="28"/>
      <c r="J301" s="30"/>
      <c r="K301" s="30"/>
      <c r="L301" s="30"/>
      <c r="M301" s="30"/>
      <c r="N301" s="30"/>
      <c r="O301" s="30"/>
      <c r="P301" s="29">
        <f t="shared" si="5"/>
        <v>0</v>
      </c>
      <c r="Q301" s="30" t="str">
        <f t="shared" si="6"/>
        <v>#N/A</v>
      </c>
      <c r="R301" s="30"/>
      <c r="T301" s="30" t="str">
        <f t="shared" si="7"/>
        <v>#N/A</v>
      </c>
      <c r="U301" s="30" t="str">
        <f t="shared" si="8"/>
        <v>#N/A</v>
      </c>
      <c r="V301" s="30" t="str">
        <f t="shared" si="9"/>
        <v>#N/A</v>
      </c>
      <c r="W301" s="30" t="str">
        <f t="shared" si="10"/>
        <v>#N/A</v>
      </c>
      <c r="X301" s="30" t="str">
        <f t="shared" si="11"/>
        <v>#N/A</v>
      </c>
      <c r="Y301" s="30" t="str">
        <f t="shared" si="12"/>
        <v>#N/A</v>
      </c>
      <c r="Z301" s="30" t="str">
        <f t="shared" si="13"/>
        <v>#N/A</v>
      </c>
    </row>
    <row r="302">
      <c r="B302" s="35"/>
      <c r="C302" s="25"/>
      <c r="D302" s="25" t="str">
        <f t="shared" si="14"/>
        <v/>
      </c>
      <c r="E302" s="26" t="str">
        <f t="shared" si="59"/>
        <v/>
      </c>
      <c r="F302" s="26" t="str">
        <f t="shared" si="27"/>
        <v/>
      </c>
      <c r="G302" s="27" t="str">
        <f t="shared" si="18"/>
        <v/>
      </c>
      <c r="I302" s="28"/>
      <c r="J302" s="30"/>
      <c r="K302" s="30"/>
      <c r="L302" s="30"/>
      <c r="M302" s="30"/>
      <c r="N302" s="30"/>
      <c r="O302" s="30"/>
      <c r="P302" s="29">
        <f t="shared" si="5"/>
        <v>0</v>
      </c>
      <c r="Q302" s="30" t="str">
        <f t="shared" si="6"/>
        <v>#N/A</v>
      </c>
      <c r="R302" s="30"/>
      <c r="T302" s="30" t="str">
        <f t="shared" si="7"/>
        <v>#N/A</v>
      </c>
      <c r="U302" s="30" t="str">
        <f t="shared" si="8"/>
        <v>#N/A</v>
      </c>
      <c r="V302" s="30" t="str">
        <f t="shared" si="9"/>
        <v>#N/A</v>
      </c>
      <c r="W302" s="30" t="str">
        <f t="shared" si="10"/>
        <v>#N/A</v>
      </c>
      <c r="X302" s="30" t="str">
        <f t="shared" si="11"/>
        <v>#N/A</v>
      </c>
      <c r="Y302" s="30" t="str">
        <f t="shared" si="12"/>
        <v>#N/A</v>
      </c>
      <c r="Z302" s="30" t="str">
        <f t="shared" si="13"/>
        <v>#N/A</v>
      </c>
    </row>
    <row r="303">
      <c r="B303" s="35"/>
      <c r="C303" s="25"/>
      <c r="D303" s="25" t="str">
        <f t="shared" si="14"/>
        <v/>
      </c>
      <c r="E303" s="26" t="str">
        <f t="shared" si="59"/>
        <v/>
      </c>
      <c r="F303" s="26" t="str">
        <f t="shared" si="27"/>
        <v/>
      </c>
      <c r="G303" s="27" t="str">
        <f t="shared" si="18"/>
        <v/>
      </c>
      <c r="I303" s="28"/>
      <c r="J303" s="30"/>
      <c r="K303" s="30"/>
      <c r="L303" s="30"/>
      <c r="M303" s="30"/>
      <c r="N303" s="30"/>
      <c r="O303" s="30"/>
      <c r="P303" s="29">
        <f t="shared" si="5"/>
        <v>0</v>
      </c>
      <c r="Q303" s="30" t="str">
        <f t="shared" si="6"/>
        <v>#N/A</v>
      </c>
      <c r="R303" s="30"/>
      <c r="T303" s="30" t="str">
        <f t="shared" si="7"/>
        <v>#N/A</v>
      </c>
      <c r="U303" s="30" t="str">
        <f t="shared" si="8"/>
        <v>#N/A</v>
      </c>
      <c r="V303" s="30" t="str">
        <f t="shared" si="9"/>
        <v>#N/A</v>
      </c>
      <c r="W303" s="30" t="str">
        <f t="shared" si="10"/>
        <v>#N/A</v>
      </c>
      <c r="X303" s="30" t="str">
        <f t="shared" si="11"/>
        <v>#N/A</v>
      </c>
      <c r="Y303" s="30" t="str">
        <f t="shared" si="12"/>
        <v>#N/A</v>
      </c>
      <c r="Z303" s="30" t="str">
        <f t="shared" si="13"/>
        <v>#N/A</v>
      </c>
    </row>
    <row r="304">
      <c r="B304" s="35"/>
      <c r="C304" s="25"/>
      <c r="D304" s="25" t="str">
        <f t="shared" si="14"/>
        <v/>
      </c>
      <c r="E304" s="26" t="str">
        <f t="shared" si="59"/>
        <v/>
      </c>
      <c r="F304" s="26" t="str">
        <f t="shared" si="27"/>
        <v/>
      </c>
      <c r="G304" s="27" t="str">
        <f t="shared" si="18"/>
        <v/>
      </c>
      <c r="I304" s="28"/>
      <c r="J304" s="30"/>
      <c r="K304" s="30"/>
      <c r="L304" s="30"/>
      <c r="M304" s="30"/>
      <c r="N304" s="30"/>
      <c r="O304" s="30"/>
      <c r="P304" s="29">
        <f t="shared" si="5"/>
        <v>0</v>
      </c>
      <c r="Q304" s="30" t="str">
        <f t="shared" si="6"/>
        <v>#N/A</v>
      </c>
      <c r="R304" s="30"/>
      <c r="T304" s="30" t="str">
        <f t="shared" si="7"/>
        <v>#N/A</v>
      </c>
      <c r="U304" s="30" t="str">
        <f t="shared" si="8"/>
        <v>#N/A</v>
      </c>
      <c r="V304" s="30" t="str">
        <f t="shared" si="9"/>
        <v>#N/A</v>
      </c>
      <c r="W304" s="30" t="str">
        <f t="shared" si="10"/>
        <v>#N/A</v>
      </c>
      <c r="X304" s="30" t="str">
        <f t="shared" si="11"/>
        <v>#N/A</v>
      </c>
      <c r="Y304" s="30" t="str">
        <f t="shared" si="12"/>
        <v>#N/A</v>
      </c>
      <c r="Z304" s="30" t="str">
        <f t="shared" si="13"/>
        <v>#N/A</v>
      </c>
    </row>
    <row r="305">
      <c r="B305" s="35"/>
      <c r="C305" s="25"/>
      <c r="D305" s="25" t="str">
        <f t="shared" si="14"/>
        <v/>
      </c>
      <c r="E305" s="26" t="str">
        <f t="shared" si="59"/>
        <v/>
      </c>
      <c r="F305" s="26" t="str">
        <f t="shared" si="27"/>
        <v/>
      </c>
      <c r="G305" s="27" t="str">
        <f t="shared" si="18"/>
        <v/>
      </c>
      <c r="I305" s="28"/>
      <c r="J305" s="30"/>
      <c r="K305" s="30"/>
      <c r="L305" s="30"/>
      <c r="M305" s="30"/>
      <c r="N305" s="30"/>
      <c r="O305" s="30"/>
      <c r="P305" s="29">
        <f t="shared" si="5"/>
        <v>0</v>
      </c>
      <c r="Q305" s="30" t="str">
        <f t="shared" si="6"/>
        <v>#N/A</v>
      </c>
      <c r="R305" s="30"/>
      <c r="T305" s="30" t="str">
        <f t="shared" si="7"/>
        <v>#N/A</v>
      </c>
      <c r="U305" s="30" t="str">
        <f t="shared" si="8"/>
        <v>#N/A</v>
      </c>
      <c r="V305" s="30" t="str">
        <f t="shared" si="9"/>
        <v>#N/A</v>
      </c>
      <c r="W305" s="30" t="str">
        <f t="shared" si="10"/>
        <v>#N/A</v>
      </c>
      <c r="X305" s="30" t="str">
        <f t="shared" si="11"/>
        <v>#N/A</v>
      </c>
      <c r="Y305" s="30" t="str">
        <f t="shared" si="12"/>
        <v>#N/A</v>
      </c>
      <c r="Z305" s="30" t="str">
        <f t="shared" si="13"/>
        <v>#N/A</v>
      </c>
    </row>
    <row r="306">
      <c r="B306" s="35"/>
      <c r="C306" s="25"/>
      <c r="D306" s="25" t="str">
        <f t="shared" si="14"/>
        <v/>
      </c>
      <c r="E306" s="26" t="str">
        <f t="shared" si="59"/>
        <v/>
      </c>
      <c r="F306" s="26" t="str">
        <f t="shared" si="27"/>
        <v/>
      </c>
      <c r="G306" s="27" t="str">
        <f t="shared" si="18"/>
        <v/>
      </c>
      <c r="I306" s="28"/>
      <c r="J306" s="30"/>
      <c r="K306" s="30"/>
      <c r="L306" s="30"/>
      <c r="M306" s="30"/>
      <c r="N306" s="30"/>
      <c r="O306" s="30"/>
      <c r="P306" s="29">
        <f t="shared" si="5"/>
        <v>0</v>
      </c>
      <c r="Q306" s="30" t="str">
        <f t="shared" si="6"/>
        <v>#N/A</v>
      </c>
      <c r="R306" s="30"/>
      <c r="T306" s="30" t="str">
        <f t="shared" si="7"/>
        <v>#N/A</v>
      </c>
      <c r="U306" s="30" t="str">
        <f t="shared" si="8"/>
        <v>#N/A</v>
      </c>
      <c r="V306" s="30" t="str">
        <f t="shared" si="9"/>
        <v>#N/A</v>
      </c>
      <c r="W306" s="30" t="str">
        <f t="shared" si="10"/>
        <v>#N/A</v>
      </c>
      <c r="X306" s="30" t="str">
        <f t="shared" si="11"/>
        <v>#N/A</v>
      </c>
      <c r="Y306" s="30" t="str">
        <f t="shared" si="12"/>
        <v>#N/A</v>
      </c>
      <c r="Z306" s="30" t="str">
        <f t="shared" si="13"/>
        <v>#N/A</v>
      </c>
    </row>
    <row r="307">
      <c r="B307" s="35"/>
      <c r="C307" s="25"/>
      <c r="D307" s="25" t="str">
        <f t="shared" si="14"/>
        <v/>
      </c>
      <c r="E307" s="26" t="str">
        <f t="shared" si="59"/>
        <v/>
      </c>
      <c r="F307" s="26" t="str">
        <f t="shared" si="27"/>
        <v/>
      </c>
      <c r="G307" s="27" t="str">
        <f t="shared" si="18"/>
        <v/>
      </c>
      <c r="I307" s="28"/>
      <c r="J307" s="30"/>
      <c r="K307" s="30"/>
      <c r="L307" s="30"/>
      <c r="M307" s="30"/>
      <c r="N307" s="30"/>
      <c r="O307" s="30"/>
      <c r="P307" s="29">
        <f t="shared" si="5"/>
        <v>0</v>
      </c>
      <c r="Q307" s="30" t="str">
        <f t="shared" si="6"/>
        <v>#N/A</v>
      </c>
      <c r="R307" s="30"/>
      <c r="T307" s="30" t="str">
        <f t="shared" si="7"/>
        <v>#N/A</v>
      </c>
      <c r="U307" s="30" t="str">
        <f t="shared" si="8"/>
        <v>#N/A</v>
      </c>
      <c r="V307" s="30" t="str">
        <f t="shared" si="9"/>
        <v>#N/A</v>
      </c>
      <c r="W307" s="30" t="str">
        <f t="shared" si="10"/>
        <v>#N/A</v>
      </c>
      <c r="X307" s="30" t="str">
        <f t="shared" si="11"/>
        <v>#N/A</v>
      </c>
      <c r="Y307" s="30" t="str">
        <f t="shared" si="12"/>
        <v>#N/A</v>
      </c>
      <c r="Z307" s="30" t="str">
        <f t="shared" si="13"/>
        <v>#N/A</v>
      </c>
    </row>
    <row r="308">
      <c r="B308" s="35"/>
      <c r="C308" s="25"/>
      <c r="D308" s="25" t="str">
        <f t="shared" si="14"/>
        <v/>
      </c>
      <c r="E308" s="26" t="str">
        <f t="shared" si="59"/>
        <v/>
      </c>
      <c r="F308" s="26" t="str">
        <f t="shared" si="27"/>
        <v/>
      </c>
      <c r="G308" s="27" t="str">
        <f t="shared" si="18"/>
        <v/>
      </c>
      <c r="I308" s="28"/>
      <c r="J308" s="30"/>
      <c r="K308" s="30"/>
      <c r="L308" s="30"/>
      <c r="M308" s="30"/>
      <c r="N308" s="30"/>
      <c r="O308" s="30"/>
      <c r="P308" s="29">
        <f t="shared" si="5"/>
        <v>0</v>
      </c>
      <c r="Q308" s="30" t="str">
        <f t="shared" si="6"/>
        <v>#N/A</v>
      </c>
      <c r="R308" s="30"/>
      <c r="T308" s="30" t="str">
        <f t="shared" si="7"/>
        <v>#N/A</v>
      </c>
      <c r="U308" s="30" t="str">
        <f t="shared" si="8"/>
        <v>#N/A</v>
      </c>
      <c r="V308" s="30" t="str">
        <f t="shared" si="9"/>
        <v>#N/A</v>
      </c>
      <c r="W308" s="30" t="str">
        <f t="shared" si="10"/>
        <v>#N/A</v>
      </c>
      <c r="X308" s="30" t="str">
        <f t="shared" si="11"/>
        <v>#N/A</v>
      </c>
      <c r="Y308" s="30" t="str">
        <f t="shared" si="12"/>
        <v>#N/A</v>
      </c>
      <c r="Z308" s="30" t="str">
        <f t="shared" si="13"/>
        <v>#N/A</v>
      </c>
    </row>
    <row r="309">
      <c r="B309" s="35"/>
      <c r="C309" s="25"/>
      <c r="D309" s="25" t="str">
        <f t="shared" si="14"/>
        <v/>
      </c>
      <c r="E309" s="26" t="str">
        <f t="shared" si="59"/>
        <v/>
      </c>
      <c r="F309" s="26" t="str">
        <f t="shared" si="27"/>
        <v/>
      </c>
      <c r="G309" s="27" t="str">
        <f t="shared" si="18"/>
        <v/>
      </c>
      <c r="I309" s="28"/>
      <c r="J309" s="30"/>
      <c r="K309" s="30"/>
      <c r="L309" s="30"/>
      <c r="M309" s="30"/>
      <c r="N309" s="30"/>
      <c r="O309" s="30"/>
      <c r="P309" s="29">
        <f t="shared" si="5"/>
        <v>0</v>
      </c>
      <c r="Q309" s="30" t="str">
        <f t="shared" si="6"/>
        <v>#N/A</v>
      </c>
      <c r="R309" s="30"/>
      <c r="T309" s="30" t="str">
        <f t="shared" si="7"/>
        <v>#N/A</v>
      </c>
      <c r="U309" s="30" t="str">
        <f t="shared" si="8"/>
        <v>#N/A</v>
      </c>
      <c r="V309" s="30" t="str">
        <f t="shared" si="9"/>
        <v>#N/A</v>
      </c>
      <c r="W309" s="30" t="str">
        <f t="shared" si="10"/>
        <v>#N/A</v>
      </c>
      <c r="X309" s="30" t="str">
        <f t="shared" si="11"/>
        <v>#N/A</v>
      </c>
      <c r="Y309" s="30" t="str">
        <f t="shared" si="12"/>
        <v>#N/A</v>
      </c>
      <c r="Z309" s="30" t="str">
        <f t="shared" si="13"/>
        <v>#N/A</v>
      </c>
    </row>
    <row r="310">
      <c r="B310" s="35"/>
      <c r="C310" s="25"/>
      <c r="D310" s="25" t="str">
        <f t="shared" si="14"/>
        <v/>
      </c>
      <c r="E310" s="26" t="str">
        <f t="shared" si="59"/>
        <v/>
      </c>
      <c r="F310" s="26" t="str">
        <f t="shared" si="27"/>
        <v/>
      </c>
      <c r="G310" s="27" t="str">
        <f t="shared" si="18"/>
        <v/>
      </c>
      <c r="I310" s="28"/>
      <c r="J310" s="30"/>
      <c r="K310" s="30"/>
      <c r="L310" s="30"/>
      <c r="M310" s="30"/>
      <c r="N310" s="30"/>
      <c r="O310" s="30"/>
      <c r="P310" s="29">
        <f t="shared" si="5"/>
        <v>0</v>
      </c>
      <c r="Q310" s="30" t="str">
        <f t="shared" si="6"/>
        <v>#N/A</v>
      </c>
      <c r="R310" s="30"/>
      <c r="T310" s="30" t="str">
        <f t="shared" si="7"/>
        <v>#N/A</v>
      </c>
      <c r="U310" s="30" t="str">
        <f t="shared" si="8"/>
        <v>#N/A</v>
      </c>
      <c r="V310" s="30" t="str">
        <f t="shared" si="9"/>
        <v>#N/A</v>
      </c>
      <c r="W310" s="30" t="str">
        <f t="shared" si="10"/>
        <v>#N/A</v>
      </c>
      <c r="X310" s="30" t="str">
        <f t="shared" si="11"/>
        <v>#N/A</v>
      </c>
      <c r="Y310" s="30" t="str">
        <f t="shared" si="12"/>
        <v>#N/A</v>
      </c>
      <c r="Z310" s="30" t="str">
        <f t="shared" si="13"/>
        <v>#N/A</v>
      </c>
    </row>
    <row r="311">
      <c r="B311" s="35"/>
      <c r="C311" s="25"/>
      <c r="D311" s="25" t="str">
        <f t="shared" si="14"/>
        <v/>
      </c>
      <c r="E311" s="26" t="str">
        <f t="shared" si="59"/>
        <v/>
      </c>
      <c r="F311" s="26" t="str">
        <f t="shared" si="27"/>
        <v/>
      </c>
      <c r="G311" s="27" t="str">
        <f t="shared" si="18"/>
        <v/>
      </c>
      <c r="I311" s="28"/>
      <c r="J311" s="30"/>
      <c r="K311" s="30"/>
      <c r="L311" s="30"/>
      <c r="M311" s="30"/>
      <c r="N311" s="30"/>
      <c r="O311" s="30"/>
      <c r="P311" s="29">
        <f t="shared" si="5"/>
        <v>0</v>
      </c>
      <c r="Q311" s="30" t="str">
        <f t="shared" si="6"/>
        <v>#N/A</v>
      </c>
      <c r="R311" s="30"/>
      <c r="T311" s="30" t="str">
        <f t="shared" si="7"/>
        <v>#N/A</v>
      </c>
      <c r="U311" s="30" t="str">
        <f t="shared" si="8"/>
        <v>#N/A</v>
      </c>
      <c r="V311" s="30" t="str">
        <f t="shared" si="9"/>
        <v>#N/A</v>
      </c>
      <c r="W311" s="30" t="str">
        <f t="shared" si="10"/>
        <v>#N/A</v>
      </c>
      <c r="X311" s="30" t="str">
        <f t="shared" si="11"/>
        <v>#N/A</v>
      </c>
      <c r="Y311" s="30" t="str">
        <f t="shared" si="12"/>
        <v>#N/A</v>
      </c>
      <c r="Z311" s="30" t="str">
        <f t="shared" si="13"/>
        <v>#N/A</v>
      </c>
    </row>
    <row r="312">
      <c r="B312" s="35"/>
      <c r="C312" s="25"/>
      <c r="D312" s="25" t="str">
        <f t="shared" si="14"/>
        <v/>
      </c>
      <c r="E312" s="26" t="str">
        <f t="shared" si="59"/>
        <v/>
      </c>
      <c r="F312" s="26" t="str">
        <f t="shared" si="27"/>
        <v/>
      </c>
      <c r="G312" s="27" t="str">
        <f t="shared" si="18"/>
        <v/>
      </c>
      <c r="I312" s="28"/>
      <c r="J312" s="30"/>
      <c r="K312" s="30"/>
      <c r="L312" s="30"/>
      <c r="M312" s="30"/>
      <c r="N312" s="30"/>
      <c r="O312" s="30"/>
      <c r="P312" s="29">
        <f t="shared" si="5"/>
        <v>0</v>
      </c>
      <c r="Q312" s="30" t="str">
        <f t="shared" si="6"/>
        <v>#N/A</v>
      </c>
      <c r="R312" s="30"/>
      <c r="T312" s="30" t="str">
        <f t="shared" si="7"/>
        <v>#N/A</v>
      </c>
      <c r="U312" s="30" t="str">
        <f t="shared" si="8"/>
        <v>#N/A</v>
      </c>
      <c r="V312" s="30" t="str">
        <f t="shared" si="9"/>
        <v>#N/A</v>
      </c>
      <c r="W312" s="30" t="str">
        <f t="shared" si="10"/>
        <v>#N/A</v>
      </c>
      <c r="X312" s="30" t="str">
        <f t="shared" si="11"/>
        <v>#N/A</v>
      </c>
      <c r="Y312" s="30" t="str">
        <f t="shared" si="12"/>
        <v>#N/A</v>
      </c>
      <c r="Z312" s="30" t="str">
        <f t="shared" si="13"/>
        <v>#N/A</v>
      </c>
    </row>
    <row r="313">
      <c r="B313" s="35"/>
      <c r="C313" s="25"/>
      <c r="D313" s="25" t="str">
        <f t="shared" si="14"/>
        <v/>
      </c>
      <c r="E313" s="26" t="str">
        <f t="shared" si="59"/>
        <v/>
      </c>
      <c r="F313" s="26" t="str">
        <f t="shared" si="27"/>
        <v/>
      </c>
      <c r="G313" s="27" t="str">
        <f t="shared" si="18"/>
        <v/>
      </c>
      <c r="I313" s="28"/>
      <c r="J313" s="30"/>
      <c r="K313" s="30"/>
      <c r="L313" s="30"/>
      <c r="M313" s="30"/>
      <c r="N313" s="30"/>
      <c r="O313" s="30"/>
      <c r="P313" s="29">
        <f t="shared" si="5"/>
        <v>0</v>
      </c>
      <c r="Q313" s="30" t="str">
        <f t="shared" si="6"/>
        <v>#N/A</v>
      </c>
      <c r="R313" s="30"/>
      <c r="T313" s="30" t="str">
        <f t="shared" si="7"/>
        <v>#N/A</v>
      </c>
      <c r="U313" s="30" t="str">
        <f t="shared" si="8"/>
        <v>#N/A</v>
      </c>
      <c r="V313" s="30" t="str">
        <f t="shared" si="9"/>
        <v>#N/A</v>
      </c>
      <c r="W313" s="30" t="str">
        <f t="shared" si="10"/>
        <v>#N/A</v>
      </c>
      <c r="X313" s="30" t="str">
        <f t="shared" si="11"/>
        <v>#N/A</v>
      </c>
      <c r="Y313" s="30" t="str">
        <f t="shared" si="12"/>
        <v>#N/A</v>
      </c>
      <c r="Z313" s="30" t="str">
        <f t="shared" si="13"/>
        <v>#N/A</v>
      </c>
    </row>
    <row r="314">
      <c r="B314" s="35"/>
      <c r="C314" s="25"/>
      <c r="D314" s="25" t="str">
        <f t="shared" si="14"/>
        <v/>
      </c>
      <c r="E314" s="26" t="str">
        <f t="shared" si="59"/>
        <v/>
      </c>
      <c r="F314" s="26" t="str">
        <f t="shared" si="27"/>
        <v/>
      </c>
      <c r="G314" s="27" t="str">
        <f t="shared" si="18"/>
        <v/>
      </c>
      <c r="I314" s="28"/>
      <c r="J314" s="30"/>
      <c r="K314" s="30"/>
      <c r="L314" s="30"/>
      <c r="M314" s="30"/>
      <c r="N314" s="30"/>
      <c r="O314" s="30"/>
      <c r="P314" s="29">
        <f t="shared" si="5"/>
        <v>0</v>
      </c>
      <c r="Q314" s="30" t="str">
        <f t="shared" si="6"/>
        <v>#N/A</v>
      </c>
      <c r="R314" s="30"/>
      <c r="T314" s="30" t="str">
        <f t="shared" si="7"/>
        <v>#N/A</v>
      </c>
      <c r="U314" s="30" t="str">
        <f t="shared" si="8"/>
        <v>#N/A</v>
      </c>
      <c r="V314" s="30" t="str">
        <f t="shared" si="9"/>
        <v>#N/A</v>
      </c>
      <c r="W314" s="30" t="str">
        <f t="shared" si="10"/>
        <v>#N/A</v>
      </c>
      <c r="X314" s="30" t="str">
        <f t="shared" si="11"/>
        <v>#N/A</v>
      </c>
      <c r="Y314" s="30" t="str">
        <f t="shared" si="12"/>
        <v>#N/A</v>
      </c>
      <c r="Z314" s="30" t="str">
        <f t="shared" si="13"/>
        <v>#N/A</v>
      </c>
    </row>
    <row r="315">
      <c r="B315" s="35"/>
      <c r="C315" s="25"/>
      <c r="D315" s="25" t="str">
        <f t="shared" si="14"/>
        <v/>
      </c>
      <c r="E315" s="26" t="str">
        <f t="shared" si="59"/>
        <v/>
      </c>
      <c r="F315" s="26" t="str">
        <f t="shared" si="27"/>
        <v/>
      </c>
      <c r="G315" s="27" t="str">
        <f t="shared" si="18"/>
        <v/>
      </c>
      <c r="I315" s="28"/>
      <c r="J315" s="30"/>
      <c r="K315" s="30"/>
      <c r="L315" s="30"/>
      <c r="M315" s="30"/>
      <c r="N315" s="30"/>
      <c r="O315" s="30"/>
      <c r="P315" s="29">
        <f t="shared" si="5"/>
        <v>0</v>
      </c>
      <c r="Q315" s="30" t="str">
        <f t="shared" si="6"/>
        <v>#N/A</v>
      </c>
      <c r="R315" s="30"/>
      <c r="T315" s="30" t="str">
        <f t="shared" si="7"/>
        <v>#N/A</v>
      </c>
      <c r="U315" s="30" t="str">
        <f t="shared" si="8"/>
        <v>#N/A</v>
      </c>
      <c r="V315" s="30" t="str">
        <f t="shared" si="9"/>
        <v>#N/A</v>
      </c>
      <c r="W315" s="30" t="str">
        <f t="shared" si="10"/>
        <v>#N/A</v>
      </c>
      <c r="X315" s="30" t="str">
        <f t="shared" si="11"/>
        <v>#N/A</v>
      </c>
      <c r="Y315" s="30" t="str">
        <f t="shared" si="12"/>
        <v>#N/A</v>
      </c>
      <c r="Z315" s="30" t="str">
        <f t="shared" si="13"/>
        <v>#N/A</v>
      </c>
    </row>
    <row r="316">
      <c r="B316" s="35"/>
      <c r="C316" s="25"/>
      <c r="D316" s="25" t="str">
        <f t="shared" si="14"/>
        <v/>
      </c>
      <c r="E316" s="26" t="str">
        <f t="shared" si="59"/>
        <v/>
      </c>
      <c r="F316" s="26" t="str">
        <f t="shared" si="27"/>
        <v/>
      </c>
      <c r="G316" s="27" t="str">
        <f t="shared" si="18"/>
        <v/>
      </c>
      <c r="I316" s="28"/>
      <c r="J316" s="30"/>
      <c r="K316" s="30"/>
      <c r="L316" s="30"/>
      <c r="M316" s="30"/>
      <c r="N316" s="30"/>
      <c r="O316" s="30"/>
      <c r="P316" s="29">
        <f t="shared" si="5"/>
        <v>0</v>
      </c>
      <c r="Q316" s="30" t="str">
        <f t="shared" si="6"/>
        <v>#N/A</v>
      </c>
      <c r="R316" s="30"/>
      <c r="T316" s="30" t="str">
        <f t="shared" si="7"/>
        <v>#N/A</v>
      </c>
      <c r="U316" s="30" t="str">
        <f t="shared" si="8"/>
        <v>#N/A</v>
      </c>
      <c r="V316" s="30" t="str">
        <f t="shared" si="9"/>
        <v>#N/A</v>
      </c>
      <c r="W316" s="30" t="str">
        <f t="shared" si="10"/>
        <v>#N/A</v>
      </c>
      <c r="X316" s="30" t="str">
        <f t="shared" si="11"/>
        <v>#N/A</v>
      </c>
      <c r="Y316" s="30" t="str">
        <f t="shared" si="12"/>
        <v>#N/A</v>
      </c>
      <c r="Z316" s="30" t="str">
        <f t="shared" si="13"/>
        <v>#N/A</v>
      </c>
    </row>
    <row r="317">
      <c r="B317" s="35"/>
      <c r="C317" s="25"/>
      <c r="D317" s="25" t="str">
        <f t="shared" si="14"/>
        <v/>
      </c>
      <c r="E317" s="26" t="str">
        <f t="shared" si="59"/>
        <v/>
      </c>
      <c r="F317" s="26" t="str">
        <f t="shared" si="27"/>
        <v/>
      </c>
      <c r="G317" s="27" t="str">
        <f t="shared" si="18"/>
        <v/>
      </c>
      <c r="I317" s="28"/>
      <c r="J317" s="30"/>
      <c r="K317" s="30"/>
      <c r="L317" s="30"/>
      <c r="M317" s="30"/>
      <c r="N317" s="30"/>
      <c r="O317" s="30"/>
      <c r="P317" s="29">
        <f t="shared" si="5"/>
        <v>0</v>
      </c>
      <c r="Q317" s="30" t="str">
        <f t="shared" si="6"/>
        <v>#N/A</v>
      </c>
      <c r="R317" s="30"/>
      <c r="T317" s="30" t="str">
        <f t="shared" si="7"/>
        <v>#N/A</v>
      </c>
      <c r="U317" s="30" t="str">
        <f t="shared" si="8"/>
        <v>#N/A</v>
      </c>
      <c r="V317" s="30" t="str">
        <f t="shared" si="9"/>
        <v>#N/A</v>
      </c>
      <c r="W317" s="30" t="str">
        <f t="shared" si="10"/>
        <v>#N/A</v>
      </c>
      <c r="X317" s="30" t="str">
        <f t="shared" si="11"/>
        <v>#N/A</v>
      </c>
      <c r="Y317" s="30" t="str">
        <f t="shared" si="12"/>
        <v>#N/A</v>
      </c>
      <c r="Z317" s="30" t="str">
        <f t="shared" si="13"/>
        <v>#N/A</v>
      </c>
    </row>
    <row r="318">
      <c r="B318" s="35"/>
      <c r="C318" s="25"/>
      <c r="D318" s="25" t="str">
        <f t="shared" si="14"/>
        <v/>
      </c>
      <c r="E318" s="26" t="str">
        <f t="shared" si="59"/>
        <v/>
      </c>
      <c r="F318" s="26" t="str">
        <f t="shared" si="27"/>
        <v/>
      </c>
      <c r="G318" s="27" t="str">
        <f t="shared" si="18"/>
        <v/>
      </c>
      <c r="I318" s="28"/>
      <c r="J318" s="30"/>
      <c r="K318" s="30"/>
      <c r="L318" s="30"/>
      <c r="M318" s="30"/>
      <c r="N318" s="30"/>
      <c r="O318" s="30"/>
      <c r="P318" s="29">
        <f t="shared" si="5"/>
        <v>0</v>
      </c>
      <c r="Q318" s="30" t="str">
        <f t="shared" si="6"/>
        <v>#N/A</v>
      </c>
      <c r="R318" s="30"/>
      <c r="T318" s="30" t="str">
        <f t="shared" si="7"/>
        <v>#N/A</v>
      </c>
      <c r="U318" s="30" t="str">
        <f t="shared" si="8"/>
        <v>#N/A</v>
      </c>
      <c r="V318" s="30" t="str">
        <f t="shared" si="9"/>
        <v>#N/A</v>
      </c>
      <c r="W318" s="30" t="str">
        <f t="shared" si="10"/>
        <v>#N/A</v>
      </c>
      <c r="X318" s="30" t="str">
        <f t="shared" si="11"/>
        <v>#N/A</v>
      </c>
      <c r="Y318" s="30" t="str">
        <f t="shared" si="12"/>
        <v>#N/A</v>
      </c>
      <c r="Z318" s="30" t="str">
        <f t="shared" si="13"/>
        <v>#N/A</v>
      </c>
    </row>
    <row r="319">
      <c r="B319" s="35"/>
      <c r="C319" s="25"/>
      <c r="D319" s="25" t="str">
        <f t="shared" si="14"/>
        <v/>
      </c>
      <c r="E319" s="26" t="str">
        <f t="shared" si="59"/>
        <v/>
      </c>
      <c r="F319" s="26" t="str">
        <f t="shared" si="27"/>
        <v/>
      </c>
      <c r="G319" s="27" t="str">
        <f t="shared" si="18"/>
        <v/>
      </c>
      <c r="I319" s="28"/>
      <c r="J319" s="30"/>
      <c r="K319" s="30"/>
      <c r="L319" s="30"/>
      <c r="M319" s="30"/>
      <c r="N319" s="30"/>
      <c r="O319" s="30"/>
      <c r="P319" s="29">
        <f t="shared" si="5"/>
        <v>0</v>
      </c>
      <c r="Q319" s="30" t="str">
        <f t="shared" si="6"/>
        <v>#N/A</v>
      </c>
      <c r="R319" s="30"/>
      <c r="T319" s="30" t="str">
        <f t="shared" si="7"/>
        <v>#N/A</v>
      </c>
      <c r="U319" s="30" t="str">
        <f t="shared" si="8"/>
        <v>#N/A</v>
      </c>
      <c r="V319" s="30" t="str">
        <f t="shared" si="9"/>
        <v>#N/A</v>
      </c>
      <c r="W319" s="30" t="str">
        <f t="shared" si="10"/>
        <v>#N/A</v>
      </c>
      <c r="X319" s="30" t="str">
        <f t="shared" si="11"/>
        <v>#N/A</v>
      </c>
      <c r="Y319" s="30" t="str">
        <f t="shared" si="12"/>
        <v>#N/A</v>
      </c>
      <c r="Z319" s="30" t="str">
        <f t="shared" si="13"/>
        <v>#N/A</v>
      </c>
    </row>
    <row r="320">
      <c r="B320" s="35"/>
      <c r="C320" s="25"/>
      <c r="D320" s="25" t="str">
        <f t="shared" si="14"/>
        <v/>
      </c>
      <c r="E320" s="26" t="str">
        <f t="shared" si="59"/>
        <v/>
      </c>
      <c r="F320" s="26" t="str">
        <f t="shared" si="27"/>
        <v/>
      </c>
      <c r="G320" s="27" t="str">
        <f t="shared" si="18"/>
        <v/>
      </c>
      <c r="I320" s="28"/>
      <c r="J320" s="30"/>
      <c r="K320" s="30"/>
      <c r="L320" s="30"/>
      <c r="M320" s="30"/>
      <c r="N320" s="30"/>
      <c r="O320" s="30"/>
      <c r="P320" s="29">
        <f t="shared" si="5"/>
        <v>0</v>
      </c>
      <c r="Q320" s="30" t="str">
        <f t="shared" si="6"/>
        <v>#N/A</v>
      </c>
      <c r="R320" s="30"/>
      <c r="T320" s="30" t="str">
        <f t="shared" si="7"/>
        <v>#N/A</v>
      </c>
      <c r="U320" s="30" t="str">
        <f t="shared" si="8"/>
        <v>#N/A</v>
      </c>
      <c r="V320" s="30" t="str">
        <f t="shared" si="9"/>
        <v>#N/A</v>
      </c>
      <c r="W320" s="30" t="str">
        <f t="shared" si="10"/>
        <v>#N/A</v>
      </c>
      <c r="X320" s="30" t="str">
        <f t="shared" si="11"/>
        <v>#N/A</v>
      </c>
      <c r="Y320" s="30" t="str">
        <f t="shared" si="12"/>
        <v>#N/A</v>
      </c>
      <c r="Z320" s="30" t="str">
        <f t="shared" si="13"/>
        <v>#N/A</v>
      </c>
    </row>
    <row r="321">
      <c r="B321" s="35"/>
      <c r="C321" s="25"/>
      <c r="D321" s="25" t="str">
        <f t="shared" si="14"/>
        <v/>
      </c>
      <c r="E321" s="26" t="str">
        <f t="shared" si="59"/>
        <v/>
      </c>
      <c r="F321" s="26" t="str">
        <f t="shared" si="27"/>
        <v/>
      </c>
      <c r="G321" s="27" t="str">
        <f t="shared" si="18"/>
        <v/>
      </c>
      <c r="I321" s="28"/>
      <c r="J321" s="30"/>
      <c r="K321" s="30"/>
      <c r="L321" s="30"/>
      <c r="M321" s="30"/>
      <c r="N321" s="30"/>
      <c r="O321" s="30"/>
      <c r="P321" s="29">
        <f t="shared" si="5"/>
        <v>0</v>
      </c>
      <c r="Q321" s="30" t="str">
        <f t="shared" si="6"/>
        <v>#N/A</v>
      </c>
      <c r="R321" s="30"/>
      <c r="T321" s="30" t="str">
        <f t="shared" si="7"/>
        <v>#N/A</v>
      </c>
      <c r="U321" s="30" t="str">
        <f t="shared" si="8"/>
        <v>#N/A</v>
      </c>
      <c r="V321" s="30" t="str">
        <f t="shared" si="9"/>
        <v>#N/A</v>
      </c>
      <c r="W321" s="30" t="str">
        <f t="shared" si="10"/>
        <v>#N/A</v>
      </c>
      <c r="X321" s="30" t="str">
        <f t="shared" si="11"/>
        <v>#N/A</v>
      </c>
      <c r="Y321" s="30" t="str">
        <f t="shared" si="12"/>
        <v>#N/A</v>
      </c>
      <c r="Z321" s="30" t="str">
        <f t="shared" si="13"/>
        <v>#N/A</v>
      </c>
    </row>
    <row r="322">
      <c r="B322" s="35"/>
      <c r="C322" s="25"/>
      <c r="D322" s="25" t="str">
        <f t="shared" si="14"/>
        <v/>
      </c>
      <c r="E322" s="26" t="str">
        <f t="shared" si="59"/>
        <v/>
      </c>
      <c r="F322" s="26" t="str">
        <f t="shared" si="27"/>
        <v/>
      </c>
      <c r="G322" s="27" t="str">
        <f t="shared" si="18"/>
        <v/>
      </c>
      <c r="I322" s="28"/>
      <c r="J322" s="30"/>
      <c r="K322" s="30"/>
      <c r="L322" s="30"/>
      <c r="M322" s="30"/>
      <c r="N322" s="30"/>
      <c r="O322" s="30"/>
      <c r="P322" s="29">
        <f t="shared" si="5"/>
        <v>0</v>
      </c>
      <c r="Q322" s="30" t="str">
        <f t="shared" si="6"/>
        <v>#N/A</v>
      </c>
      <c r="R322" s="30"/>
      <c r="T322" s="30" t="str">
        <f t="shared" si="7"/>
        <v>#N/A</v>
      </c>
      <c r="U322" s="30" t="str">
        <f t="shared" si="8"/>
        <v>#N/A</v>
      </c>
      <c r="V322" s="30" t="str">
        <f t="shared" si="9"/>
        <v>#N/A</v>
      </c>
      <c r="W322" s="30" t="str">
        <f t="shared" si="10"/>
        <v>#N/A</v>
      </c>
      <c r="X322" s="30" t="str">
        <f t="shared" si="11"/>
        <v>#N/A</v>
      </c>
      <c r="Y322" s="30" t="str">
        <f t="shared" si="12"/>
        <v>#N/A</v>
      </c>
      <c r="Z322" s="30" t="str">
        <f t="shared" si="13"/>
        <v>#N/A</v>
      </c>
    </row>
    <row r="323">
      <c r="B323" s="35"/>
      <c r="C323" s="25"/>
      <c r="D323" s="25" t="str">
        <f t="shared" si="14"/>
        <v/>
      </c>
      <c r="E323" s="26" t="str">
        <f t="shared" si="59"/>
        <v/>
      </c>
      <c r="F323" s="26" t="str">
        <f t="shared" si="27"/>
        <v/>
      </c>
      <c r="G323" s="27" t="str">
        <f t="shared" si="18"/>
        <v/>
      </c>
      <c r="I323" s="28"/>
      <c r="J323" s="30"/>
      <c r="K323" s="30"/>
      <c r="L323" s="30"/>
      <c r="M323" s="30"/>
      <c r="N323" s="30"/>
      <c r="O323" s="30"/>
      <c r="P323" s="29">
        <f t="shared" si="5"/>
        <v>0</v>
      </c>
      <c r="Q323" s="30" t="str">
        <f t="shared" si="6"/>
        <v>#N/A</v>
      </c>
      <c r="R323" s="30"/>
      <c r="T323" s="30" t="str">
        <f t="shared" si="7"/>
        <v>#N/A</v>
      </c>
      <c r="U323" s="30" t="str">
        <f t="shared" si="8"/>
        <v>#N/A</v>
      </c>
      <c r="V323" s="30" t="str">
        <f t="shared" si="9"/>
        <v>#N/A</v>
      </c>
      <c r="W323" s="30" t="str">
        <f t="shared" si="10"/>
        <v>#N/A</v>
      </c>
      <c r="X323" s="30" t="str">
        <f t="shared" si="11"/>
        <v>#N/A</v>
      </c>
      <c r="Y323" s="30" t="str">
        <f t="shared" si="12"/>
        <v>#N/A</v>
      </c>
      <c r="Z323" s="30" t="str">
        <f t="shared" si="13"/>
        <v>#N/A</v>
      </c>
    </row>
    <row r="324">
      <c r="B324" s="35"/>
      <c r="C324" s="25"/>
      <c r="D324" s="25" t="str">
        <f t="shared" si="14"/>
        <v/>
      </c>
      <c r="E324" s="26" t="str">
        <f t="shared" si="59"/>
        <v/>
      </c>
      <c r="F324" s="26" t="str">
        <f t="shared" si="27"/>
        <v/>
      </c>
      <c r="G324" s="27" t="str">
        <f t="shared" si="18"/>
        <v/>
      </c>
      <c r="I324" s="28"/>
      <c r="J324" s="30"/>
      <c r="K324" s="30"/>
      <c r="L324" s="30"/>
      <c r="M324" s="30"/>
      <c r="N324" s="30"/>
      <c r="O324" s="30"/>
      <c r="P324" s="29">
        <f t="shared" si="5"/>
        <v>0</v>
      </c>
      <c r="Q324" s="30" t="str">
        <f t="shared" si="6"/>
        <v>#N/A</v>
      </c>
      <c r="R324" s="30"/>
      <c r="T324" s="30" t="str">
        <f t="shared" si="7"/>
        <v>#N/A</v>
      </c>
      <c r="U324" s="30" t="str">
        <f t="shared" si="8"/>
        <v>#N/A</v>
      </c>
      <c r="V324" s="30" t="str">
        <f t="shared" si="9"/>
        <v>#N/A</v>
      </c>
      <c r="W324" s="30" t="str">
        <f t="shared" si="10"/>
        <v>#N/A</v>
      </c>
      <c r="X324" s="30" t="str">
        <f t="shared" si="11"/>
        <v>#N/A</v>
      </c>
      <c r="Y324" s="30" t="str">
        <f t="shared" si="12"/>
        <v>#N/A</v>
      </c>
      <c r="Z324" s="30" t="str">
        <f t="shared" si="13"/>
        <v>#N/A</v>
      </c>
    </row>
    <row r="325">
      <c r="B325" s="35"/>
      <c r="C325" s="25"/>
      <c r="D325" s="25" t="str">
        <f t="shared" si="14"/>
        <v/>
      </c>
      <c r="E325" s="26" t="str">
        <f t="shared" si="59"/>
        <v/>
      </c>
      <c r="F325" s="26" t="str">
        <f t="shared" si="27"/>
        <v/>
      </c>
      <c r="G325" s="27" t="str">
        <f t="shared" si="18"/>
        <v/>
      </c>
      <c r="I325" s="28"/>
      <c r="J325" s="30"/>
      <c r="K325" s="30"/>
      <c r="L325" s="30"/>
      <c r="M325" s="30"/>
      <c r="N325" s="30"/>
      <c r="O325" s="30"/>
      <c r="P325" s="29">
        <f t="shared" si="5"/>
        <v>0</v>
      </c>
      <c r="Q325" s="30" t="str">
        <f t="shared" si="6"/>
        <v>#N/A</v>
      </c>
      <c r="R325" s="30"/>
      <c r="T325" s="30" t="str">
        <f t="shared" si="7"/>
        <v>#N/A</v>
      </c>
      <c r="U325" s="30" t="str">
        <f t="shared" si="8"/>
        <v>#N/A</v>
      </c>
      <c r="V325" s="30" t="str">
        <f t="shared" si="9"/>
        <v>#N/A</v>
      </c>
      <c r="W325" s="30" t="str">
        <f t="shared" si="10"/>
        <v>#N/A</v>
      </c>
      <c r="X325" s="30" t="str">
        <f t="shared" si="11"/>
        <v>#N/A</v>
      </c>
      <c r="Y325" s="30" t="str">
        <f t="shared" si="12"/>
        <v>#N/A</v>
      </c>
      <c r="Z325" s="30" t="str">
        <f t="shared" si="13"/>
        <v>#N/A</v>
      </c>
    </row>
    <row r="326">
      <c r="B326" s="35"/>
      <c r="C326" s="25"/>
      <c r="D326" s="25" t="str">
        <f t="shared" si="14"/>
        <v/>
      </c>
      <c r="E326" s="26" t="str">
        <f t="shared" si="59"/>
        <v/>
      </c>
      <c r="F326" s="26" t="str">
        <f t="shared" si="27"/>
        <v/>
      </c>
      <c r="G326" s="27" t="str">
        <f t="shared" si="18"/>
        <v/>
      </c>
      <c r="I326" s="28"/>
      <c r="J326" s="30"/>
      <c r="K326" s="30"/>
      <c r="L326" s="30"/>
      <c r="M326" s="30"/>
      <c r="N326" s="30"/>
      <c r="O326" s="30"/>
      <c r="P326" s="29">
        <f t="shared" si="5"/>
        <v>0</v>
      </c>
      <c r="Q326" s="30" t="str">
        <f t="shared" si="6"/>
        <v>#N/A</v>
      </c>
      <c r="R326" s="30"/>
      <c r="T326" s="30" t="str">
        <f t="shared" si="7"/>
        <v>#N/A</v>
      </c>
      <c r="U326" s="30" t="str">
        <f t="shared" si="8"/>
        <v>#N/A</v>
      </c>
      <c r="V326" s="30" t="str">
        <f t="shared" si="9"/>
        <v>#N/A</v>
      </c>
      <c r="W326" s="30" t="str">
        <f t="shared" si="10"/>
        <v>#N/A</v>
      </c>
      <c r="X326" s="30" t="str">
        <f t="shared" si="11"/>
        <v>#N/A</v>
      </c>
      <c r="Y326" s="30" t="str">
        <f t="shared" si="12"/>
        <v>#N/A</v>
      </c>
      <c r="Z326" s="30" t="str">
        <f t="shared" si="13"/>
        <v>#N/A</v>
      </c>
    </row>
    <row r="327">
      <c r="B327" s="35"/>
      <c r="C327" s="25"/>
      <c r="D327" s="25" t="str">
        <f t="shared" si="14"/>
        <v/>
      </c>
      <c r="E327" s="26" t="str">
        <f t="shared" si="59"/>
        <v/>
      </c>
      <c r="F327" s="26" t="str">
        <f t="shared" si="27"/>
        <v/>
      </c>
      <c r="G327" s="27" t="str">
        <f t="shared" si="18"/>
        <v/>
      </c>
      <c r="I327" s="28"/>
      <c r="J327" s="30"/>
      <c r="K327" s="30"/>
      <c r="L327" s="30"/>
      <c r="M327" s="30"/>
      <c r="N327" s="30"/>
      <c r="O327" s="30"/>
      <c r="P327" s="29">
        <f t="shared" si="5"/>
        <v>0</v>
      </c>
      <c r="Q327" s="30" t="str">
        <f t="shared" si="6"/>
        <v>#N/A</v>
      </c>
      <c r="R327" s="30"/>
      <c r="T327" s="30" t="str">
        <f t="shared" si="7"/>
        <v>#N/A</v>
      </c>
      <c r="U327" s="30" t="str">
        <f t="shared" si="8"/>
        <v>#N/A</v>
      </c>
      <c r="V327" s="30" t="str">
        <f t="shared" si="9"/>
        <v>#N/A</v>
      </c>
      <c r="W327" s="30" t="str">
        <f t="shared" si="10"/>
        <v>#N/A</v>
      </c>
      <c r="X327" s="30" t="str">
        <f t="shared" si="11"/>
        <v>#N/A</v>
      </c>
      <c r="Y327" s="30" t="str">
        <f t="shared" si="12"/>
        <v>#N/A</v>
      </c>
      <c r="Z327" s="30" t="str">
        <f t="shared" si="13"/>
        <v>#N/A</v>
      </c>
    </row>
    <row r="328">
      <c r="B328" s="35"/>
      <c r="C328" s="25"/>
      <c r="D328" s="25" t="str">
        <f t="shared" si="14"/>
        <v/>
      </c>
      <c r="E328" s="26" t="str">
        <f t="shared" si="59"/>
        <v/>
      </c>
      <c r="F328" s="26" t="str">
        <f t="shared" si="27"/>
        <v/>
      </c>
      <c r="G328" s="27" t="str">
        <f t="shared" si="18"/>
        <v/>
      </c>
      <c r="I328" s="28"/>
      <c r="J328" s="30"/>
      <c r="K328" s="30"/>
      <c r="L328" s="30"/>
      <c r="M328" s="30"/>
      <c r="N328" s="30"/>
      <c r="O328" s="30"/>
      <c r="P328" s="29">
        <f t="shared" si="5"/>
        <v>0</v>
      </c>
      <c r="Q328" s="30" t="str">
        <f t="shared" si="6"/>
        <v>#N/A</v>
      </c>
      <c r="R328" s="30"/>
      <c r="T328" s="30" t="str">
        <f t="shared" si="7"/>
        <v>#N/A</v>
      </c>
      <c r="U328" s="30" t="str">
        <f t="shared" si="8"/>
        <v>#N/A</v>
      </c>
      <c r="V328" s="30" t="str">
        <f t="shared" si="9"/>
        <v>#N/A</v>
      </c>
      <c r="W328" s="30" t="str">
        <f t="shared" si="10"/>
        <v>#N/A</v>
      </c>
      <c r="X328" s="30" t="str">
        <f t="shared" si="11"/>
        <v>#N/A</v>
      </c>
      <c r="Y328" s="30" t="str">
        <f t="shared" si="12"/>
        <v>#N/A</v>
      </c>
      <c r="Z328" s="30" t="str">
        <f t="shared" si="13"/>
        <v>#N/A</v>
      </c>
    </row>
    <row r="329">
      <c r="B329" s="35"/>
      <c r="C329" s="25"/>
      <c r="D329" s="25" t="str">
        <f t="shared" si="14"/>
        <v/>
      </c>
      <c r="E329" s="26" t="str">
        <f t="shared" si="59"/>
        <v/>
      </c>
      <c r="F329" s="26" t="str">
        <f t="shared" si="27"/>
        <v/>
      </c>
      <c r="G329" s="27" t="str">
        <f t="shared" si="18"/>
        <v/>
      </c>
      <c r="I329" s="28"/>
      <c r="J329" s="30"/>
      <c r="K329" s="30"/>
      <c r="L329" s="30"/>
      <c r="M329" s="30"/>
      <c r="N329" s="30"/>
      <c r="O329" s="30"/>
      <c r="P329" s="29">
        <f t="shared" si="5"/>
        <v>0</v>
      </c>
      <c r="Q329" s="30" t="str">
        <f t="shared" si="6"/>
        <v>#N/A</v>
      </c>
      <c r="R329" s="30"/>
      <c r="T329" s="30" t="str">
        <f t="shared" si="7"/>
        <v>#N/A</v>
      </c>
      <c r="U329" s="30" t="str">
        <f t="shared" si="8"/>
        <v>#N/A</v>
      </c>
      <c r="V329" s="30" t="str">
        <f t="shared" si="9"/>
        <v>#N/A</v>
      </c>
      <c r="W329" s="30" t="str">
        <f t="shared" si="10"/>
        <v>#N/A</v>
      </c>
      <c r="X329" s="30" t="str">
        <f t="shared" si="11"/>
        <v>#N/A</v>
      </c>
      <c r="Y329" s="30" t="str">
        <f t="shared" si="12"/>
        <v>#N/A</v>
      </c>
      <c r="Z329" s="30" t="str">
        <f t="shared" si="13"/>
        <v>#N/A</v>
      </c>
    </row>
    <row r="330">
      <c r="B330" s="35"/>
      <c r="C330" s="25"/>
      <c r="D330" s="25" t="str">
        <f t="shared" si="14"/>
        <v/>
      </c>
      <c r="E330" s="26" t="str">
        <f t="shared" si="59"/>
        <v/>
      </c>
      <c r="F330" s="26" t="str">
        <f t="shared" si="27"/>
        <v/>
      </c>
      <c r="G330" s="27" t="str">
        <f t="shared" si="18"/>
        <v/>
      </c>
      <c r="I330" s="28"/>
      <c r="J330" s="30"/>
      <c r="K330" s="30"/>
      <c r="L330" s="30"/>
      <c r="M330" s="30"/>
      <c r="N330" s="30"/>
      <c r="O330" s="30"/>
      <c r="P330" s="29">
        <f t="shared" si="5"/>
        <v>0</v>
      </c>
      <c r="Q330" s="30" t="str">
        <f t="shared" si="6"/>
        <v>#N/A</v>
      </c>
      <c r="R330" s="30"/>
      <c r="T330" s="30" t="str">
        <f t="shared" si="7"/>
        <v>#N/A</v>
      </c>
      <c r="U330" s="30" t="str">
        <f t="shared" si="8"/>
        <v>#N/A</v>
      </c>
      <c r="V330" s="30" t="str">
        <f t="shared" si="9"/>
        <v>#N/A</v>
      </c>
      <c r="W330" s="30" t="str">
        <f t="shared" si="10"/>
        <v>#N/A</v>
      </c>
      <c r="X330" s="30" t="str">
        <f t="shared" si="11"/>
        <v>#N/A</v>
      </c>
      <c r="Y330" s="30" t="str">
        <f t="shared" si="12"/>
        <v>#N/A</v>
      </c>
      <c r="Z330" s="30" t="str">
        <f t="shared" si="13"/>
        <v>#N/A</v>
      </c>
    </row>
    <row r="331">
      <c r="B331" s="35"/>
      <c r="C331" s="25"/>
      <c r="D331" s="25" t="str">
        <f t="shared" si="14"/>
        <v/>
      </c>
      <c r="E331" s="26" t="str">
        <f t="shared" si="59"/>
        <v/>
      </c>
      <c r="F331" s="26" t="str">
        <f t="shared" si="27"/>
        <v/>
      </c>
      <c r="G331" s="27" t="str">
        <f t="shared" si="18"/>
        <v/>
      </c>
      <c r="I331" s="28"/>
      <c r="J331" s="30"/>
      <c r="K331" s="30"/>
      <c r="L331" s="30"/>
      <c r="M331" s="30"/>
      <c r="N331" s="30"/>
      <c r="O331" s="30"/>
      <c r="P331" s="29">
        <f t="shared" si="5"/>
        <v>0</v>
      </c>
      <c r="Q331" s="30" t="str">
        <f t="shared" si="6"/>
        <v>#N/A</v>
      </c>
      <c r="R331" s="30"/>
      <c r="T331" s="30" t="str">
        <f t="shared" si="7"/>
        <v>#N/A</v>
      </c>
      <c r="U331" s="30" t="str">
        <f t="shared" si="8"/>
        <v>#N/A</v>
      </c>
      <c r="V331" s="30" t="str">
        <f t="shared" si="9"/>
        <v>#N/A</v>
      </c>
      <c r="W331" s="30" t="str">
        <f t="shared" si="10"/>
        <v>#N/A</v>
      </c>
      <c r="X331" s="30" t="str">
        <f t="shared" si="11"/>
        <v>#N/A</v>
      </c>
      <c r="Y331" s="30" t="str">
        <f t="shared" si="12"/>
        <v>#N/A</v>
      </c>
      <c r="Z331" s="30" t="str">
        <f t="shared" si="13"/>
        <v>#N/A</v>
      </c>
    </row>
    <row r="332">
      <c r="B332" s="35"/>
      <c r="C332" s="25"/>
      <c r="D332" s="25" t="str">
        <f t="shared" si="14"/>
        <v/>
      </c>
      <c r="E332" s="26" t="str">
        <f t="shared" si="59"/>
        <v/>
      </c>
      <c r="F332" s="26" t="str">
        <f t="shared" si="27"/>
        <v/>
      </c>
      <c r="G332" s="27" t="str">
        <f t="shared" si="18"/>
        <v/>
      </c>
      <c r="I332" s="28"/>
      <c r="J332" s="30"/>
      <c r="K332" s="30"/>
      <c r="L332" s="30"/>
      <c r="M332" s="30"/>
      <c r="N332" s="30"/>
      <c r="O332" s="30"/>
      <c r="P332" s="29">
        <f t="shared" si="5"/>
        <v>0</v>
      </c>
      <c r="Q332" s="30" t="str">
        <f t="shared" si="6"/>
        <v>#N/A</v>
      </c>
      <c r="R332" s="30"/>
      <c r="T332" s="30" t="str">
        <f t="shared" si="7"/>
        <v>#N/A</v>
      </c>
      <c r="U332" s="30" t="str">
        <f t="shared" si="8"/>
        <v>#N/A</v>
      </c>
      <c r="V332" s="30" t="str">
        <f t="shared" si="9"/>
        <v>#N/A</v>
      </c>
      <c r="W332" s="30" t="str">
        <f t="shared" si="10"/>
        <v>#N/A</v>
      </c>
      <c r="X332" s="30" t="str">
        <f t="shared" si="11"/>
        <v>#N/A</v>
      </c>
      <c r="Y332" s="30" t="str">
        <f t="shared" si="12"/>
        <v>#N/A</v>
      </c>
      <c r="Z332" s="30" t="str">
        <f t="shared" si="13"/>
        <v>#N/A</v>
      </c>
    </row>
    <row r="333">
      <c r="B333" s="35"/>
      <c r="C333" s="25"/>
      <c r="D333" s="25" t="str">
        <f t="shared" si="14"/>
        <v/>
      </c>
      <c r="E333" s="26" t="str">
        <f t="shared" si="59"/>
        <v/>
      </c>
      <c r="F333" s="26" t="str">
        <f t="shared" si="27"/>
        <v/>
      </c>
      <c r="G333" s="27" t="str">
        <f t="shared" si="18"/>
        <v/>
      </c>
      <c r="I333" s="28"/>
      <c r="J333" s="30"/>
      <c r="K333" s="30"/>
      <c r="L333" s="30"/>
      <c r="M333" s="30"/>
      <c r="N333" s="30"/>
      <c r="O333" s="30"/>
      <c r="P333" s="29">
        <f t="shared" si="5"/>
        <v>0</v>
      </c>
      <c r="Q333" s="30" t="str">
        <f t="shared" si="6"/>
        <v>#N/A</v>
      </c>
      <c r="R333" s="30"/>
      <c r="T333" s="30" t="str">
        <f t="shared" si="7"/>
        <v>#N/A</v>
      </c>
      <c r="U333" s="30" t="str">
        <f t="shared" si="8"/>
        <v>#N/A</v>
      </c>
      <c r="V333" s="30" t="str">
        <f t="shared" si="9"/>
        <v>#N/A</v>
      </c>
      <c r="W333" s="30" t="str">
        <f t="shared" si="10"/>
        <v>#N/A</v>
      </c>
      <c r="X333" s="30" t="str">
        <f t="shared" si="11"/>
        <v>#N/A</v>
      </c>
      <c r="Y333" s="30" t="str">
        <f t="shared" si="12"/>
        <v>#N/A</v>
      </c>
      <c r="Z333" s="30" t="str">
        <f t="shared" si="13"/>
        <v>#N/A</v>
      </c>
    </row>
    <row r="334">
      <c r="B334" s="35"/>
      <c r="C334" s="25"/>
      <c r="D334" s="25" t="str">
        <f t="shared" si="14"/>
        <v/>
      </c>
      <c r="E334" s="26" t="str">
        <f t="shared" si="59"/>
        <v/>
      </c>
      <c r="F334" s="26" t="str">
        <f t="shared" si="27"/>
        <v/>
      </c>
      <c r="G334" s="27" t="str">
        <f t="shared" si="18"/>
        <v/>
      </c>
      <c r="I334" s="28"/>
      <c r="J334" s="30"/>
      <c r="K334" s="30"/>
      <c r="L334" s="30"/>
      <c r="M334" s="30"/>
      <c r="N334" s="30"/>
      <c r="O334" s="30"/>
      <c r="P334" s="29">
        <f t="shared" si="5"/>
        <v>0</v>
      </c>
      <c r="Q334" s="30" t="str">
        <f t="shared" si="6"/>
        <v>#N/A</v>
      </c>
      <c r="R334" s="30"/>
      <c r="T334" s="30" t="str">
        <f t="shared" si="7"/>
        <v>#N/A</v>
      </c>
      <c r="U334" s="30" t="str">
        <f t="shared" si="8"/>
        <v>#N/A</v>
      </c>
      <c r="V334" s="30" t="str">
        <f t="shared" si="9"/>
        <v>#N/A</v>
      </c>
      <c r="W334" s="30" t="str">
        <f t="shared" si="10"/>
        <v>#N/A</v>
      </c>
      <c r="X334" s="30" t="str">
        <f t="shared" si="11"/>
        <v>#N/A</v>
      </c>
      <c r="Y334" s="30" t="str">
        <f t="shared" si="12"/>
        <v>#N/A</v>
      </c>
      <c r="Z334" s="30" t="str">
        <f t="shared" si="13"/>
        <v>#N/A</v>
      </c>
    </row>
    <row r="335">
      <c r="B335" s="35"/>
      <c r="C335" s="25"/>
      <c r="D335" s="25" t="str">
        <f t="shared" si="14"/>
        <v/>
      </c>
      <c r="E335" s="26" t="str">
        <f t="shared" si="59"/>
        <v/>
      </c>
      <c r="F335" s="26" t="str">
        <f t="shared" si="27"/>
        <v/>
      </c>
      <c r="G335" s="27" t="str">
        <f t="shared" si="18"/>
        <v/>
      </c>
      <c r="I335" s="28"/>
      <c r="J335" s="30"/>
      <c r="K335" s="30"/>
      <c r="L335" s="30"/>
      <c r="M335" s="30"/>
      <c r="N335" s="30"/>
      <c r="O335" s="30"/>
      <c r="P335" s="29">
        <f t="shared" si="5"/>
        <v>0</v>
      </c>
      <c r="Q335" s="30" t="str">
        <f t="shared" si="6"/>
        <v>#N/A</v>
      </c>
      <c r="R335" s="30"/>
      <c r="T335" s="30" t="str">
        <f t="shared" si="7"/>
        <v>#N/A</v>
      </c>
      <c r="U335" s="30" t="str">
        <f t="shared" si="8"/>
        <v>#N/A</v>
      </c>
      <c r="V335" s="30" t="str">
        <f t="shared" si="9"/>
        <v>#N/A</v>
      </c>
      <c r="W335" s="30" t="str">
        <f t="shared" si="10"/>
        <v>#N/A</v>
      </c>
      <c r="X335" s="30" t="str">
        <f t="shared" si="11"/>
        <v>#N/A</v>
      </c>
      <c r="Y335" s="30" t="str">
        <f t="shared" si="12"/>
        <v>#N/A</v>
      </c>
      <c r="Z335" s="30" t="str">
        <f t="shared" si="13"/>
        <v>#N/A</v>
      </c>
    </row>
    <row r="336">
      <c r="B336" s="35"/>
      <c r="C336" s="25"/>
      <c r="D336" s="25" t="str">
        <f t="shared" si="14"/>
        <v/>
      </c>
      <c r="E336" s="26" t="str">
        <f t="shared" si="59"/>
        <v/>
      </c>
      <c r="F336" s="26" t="str">
        <f t="shared" si="27"/>
        <v/>
      </c>
      <c r="G336" s="27" t="str">
        <f t="shared" si="18"/>
        <v/>
      </c>
      <c r="I336" s="28"/>
      <c r="J336" s="30"/>
      <c r="K336" s="30"/>
      <c r="L336" s="30"/>
      <c r="M336" s="30"/>
      <c r="N336" s="30"/>
      <c r="O336" s="30"/>
      <c r="P336" s="29">
        <f t="shared" si="5"/>
        <v>0</v>
      </c>
      <c r="Q336" s="30" t="str">
        <f t="shared" si="6"/>
        <v>#N/A</v>
      </c>
      <c r="R336" s="30"/>
      <c r="T336" s="30" t="str">
        <f t="shared" si="7"/>
        <v>#N/A</v>
      </c>
      <c r="U336" s="30" t="str">
        <f t="shared" si="8"/>
        <v>#N/A</v>
      </c>
      <c r="V336" s="30" t="str">
        <f t="shared" si="9"/>
        <v>#N/A</v>
      </c>
      <c r="W336" s="30" t="str">
        <f t="shared" si="10"/>
        <v>#N/A</v>
      </c>
      <c r="X336" s="30" t="str">
        <f t="shared" si="11"/>
        <v>#N/A</v>
      </c>
      <c r="Y336" s="30" t="str">
        <f t="shared" si="12"/>
        <v>#N/A</v>
      </c>
      <c r="Z336" s="30" t="str">
        <f t="shared" si="13"/>
        <v>#N/A</v>
      </c>
    </row>
    <row r="337">
      <c r="B337" s="35"/>
      <c r="C337" s="25"/>
      <c r="D337" s="25" t="str">
        <f t="shared" si="14"/>
        <v/>
      </c>
      <c r="E337" s="26" t="str">
        <f t="shared" si="59"/>
        <v/>
      </c>
      <c r="F337" s="26" t="str">
        <f t="shared" si="27"/>
        <v/>
      </c>
      <c r="G337" s="27" t="str">
        <f t="shared" si="18"/>
        <v/>
      </c>
      <c r="I337" s="28"/>
      <c r="J337" s="30"/>
      <c r="K337" s="30"/>
      <c r="L337" s="30"/>
      <c r="M337" s="30"/>
      <c r="N337" s="30"/>
      <c r="O337" s="30"/>
      <c r="P337" s="29">
        <f t="shared" si="5"/>
        <v>0</v>
      </c>
      <c r="Q337" s="30" t="str">
        <f t="shared" si="6"/>
        <v>#N/A</v>
      </c>
      <c r="R337" s="30"/>
      <c r="T337" s="30" t="str">
        <f t="shared" si="7"/>
        <v>#N/A</v>
      </c>
      <c r="U337" s="30" t="str">
        <f t="shared" si="8"/>
        <v>#N/A</v>
      </c>
      <c r="V337" s="30" t="str">
        <f t="shared" si="9"/>
        <v>#N/A</v>
      </c>
      <c r="W337" s="30" t="str">
        <f t="shared" si="10"/>
        <v>#N/A</v>
      </c>
      <c r="X337" s="30" t="str">
        <f t="shared" si="11"/>
        <v>#N/A</v>
      </c>
      <c r="Y337" s="30" t="str">
        <f t="shared" si="12"/>
        <v>#N/A</v>
      </c>
      <c r="Z337" s="30" t="str">
        <f t="shared" si="13"/>
        <v>#N/A</v>
      </c>
    </row>
    <row r="338">
      <c r="B338" s="35"/>
      <c r="C338" s="25"/>
      <c r="D338" s="25" t="str">
        <f t="shared" si="14"/>
        <v/>
      </c>
      <c r="E338" s="26" t="str">
        <f t="shared" si="59"/>
        <v/>
      </c>
      <c r="F338" s="26" t="str">
        <f t="shared" si="27"/>
        <v/>
      </c>
      <c r="G338" s="27" t="str">
        <f t="shared" si="18"/>
        <v/>
      </c>
      <c r="I338" s="28"/>
      <c r="J338" s="30"/>
      <c r="K338" s="30"/>
      <c r="L338" s="30"/>
      <c r="M338" s="30"/>
      <c r="N338" s="30"/>
      <c r="O338" s="30"/>
      <c r="P338" s="29">
        <f t="shared" si="5"/>
        <v>0</v>
      </c>
      <c r="Q338" s="30" t="str">
        <f t="shared" si="6"/>
        <v>#N/A</v>
      </c>
      <c r="R338" s="30"/>
      <c r="T338" s="30" t="str">
        <f t="shared" si="7"/>
        <v>#N/A</v>
      </c>
      <c r="U338" s="30" t="str">
        <f t="shared" si="8"/>
        <v>#N/A</v>
      </c>
      <c r="V338" s="30" t="str">
        <f t="shared" si="9"/>
        <v>#N/A</v>
      </c>
      <c r="W338" s="30" t="str">
        <f t="shared" si="10"/>
        <v>#N/A</v>
      </c>
      <c r="X338" s="30" t="str">
        <f t="shared" si="11"/>
        <v>#N/A</v>
      </c>
      <c r="Y338" s="30" t="str">
        <f t="shared" si="12"/>
        <v>#N/A</v>
      </c>
      <c r="Z338" s="30" t="str">
        <f t="shared" si="13"/>
        <v>#N/A</v>
      </c>
    </row>
    <row r="339">
      <c r="B339" s="35"/>
      <c r="C339" s="25"/>
      <c r="D339" s="25" t="str">
        <f t="shared" si="14"/>
        <v/>
      </c>
      <c r="E339" s="26" t="str">
        <f t="shared" si="59"/>
        <v/>
      </c>
      <c r="F339" s="26" t="str">
        <f t="shared" si="27"/>
        <v/>
      </c>
      <c r="G339" s="27" t="str">
        <f t="shared" si="18"/>
        <v/>
      </c>
      <c r="I339" s="28"/>
      <c r="J339" s="30"/>
      <c r="K339" s="30"/>
      <c r="L339" s="30"/>
      <c r="M339" s="30"/>
      <c r="N339" s="30"/>
      <c r="O339" s="30"/>
      <c r="P339" s="29">
        <f t="shared" si="5"/>
        <v>0</v>
      </c>
      <c r="Q339" s="30" t="str">
        <f t="shared" si="6"/>
        <v>#N/A</v>
      </c>
      <c r="R339" s="30"/>
      <c r="T339" s="30" t="str">
        <f t="shared" si="7"/>
        <v>#N/A</v>
      </c>
      <c r="U339" s="30" t="str">
        <f t="shared" si="8"/>
        <v>#N/A</v>
      </c>
      <c r="V339" s="30" t="str">
        <f t="shared" si="9"/>
        <v>#N/A</v>
      </c>
      <c r="W339" s="30" t="str">
        <f t="shared" si="10"/>
        <v>#N/A</v>
      </c>
      <c r="X339" s="30" t="str">
        <f t="shared" si="11"/>
        <v>#N/A</v>
      </c>
      <c r="Y339" s="30" t="str">
        <f t="shared" si="12"/>
        <v>#N/A</v>
      </c>
      <c r="Z339" s="30" t="str">
        <f t="shared" si="13"/>
        <v>#N/A</v>
      </c>
    </row>
    <row r="340">
      <c r="B340" s="35"/>
      <c r="C340" s="25"/>
      <c r="D340" s="25" t="str">
        <f t="shared" si="14"/>
        <v/>
      </c>
      <c r="E340" s="26" t="str">
        <f t="shared" si="59"/>
        <v/>
      </c>
      <c r="F340" s="26" t="str">
        <f t="shared" si="27"/>
        <v/>
      </c>
      <c r="G340" s="27" t="str">
        <f t="shared" si="18"/>
        <v/>
      </c>
      <c r="I340" s="28"/>
      <c r="J340" s="30"/>
      <c r="K340" s="30"/>
      <c r="L340" s="30"/>
      <c r="M340" s="30"/>
      <c r="N340" s="30"/>
      <c r="O340" s="30"/>
      <c r="P340" s="29">
        <f t="shared" si="5"/>
        <v>0</v>
      </c>
      <c r="Q340" s="30" t="str">
        <f t="shared" si="6"/>
        <v>#N/A</v>
      </c>
      <c r="R340" s="30"/>
      <c r="T340" s="30" t="str">
        <f t="shared" si="7"/>
        <v>#N/A</v>
      </c>
      <c r="U340" s="30" t="str">
        <f t="shared" si="8"/>
        <v>#N/A</v>
      </c>
      <c r="V340" s="30" t="str">
        <f t="shared" si="9"/>
        <v>#N/A</v>
      </c>
      <c r="W340" s="30" t="str">
        <f t="shared" si="10"/>
        <v>#N/A</v>
      </c>
      <c r="X340" s="30" t="str">
        <f t="shared" si="11"/>
        <v>#N/A</v>
      </c>
      <c r="Y340" s="30" t="str">
        <f t="shared" si="12"/>
        <v>#N/A</v>
      </c>
      <c r="Z340" s="30" t="str">
        <f t="shared" si="13"/>
        <v>#N/A</v>
      </c>
    </row>
    <row r="341">
      <c r="B341" s="35"/>
      <c r="C341" s="25"/>
      <c r="D341" s="25" t="str">
        <f t="shared" si="14"/>
        <v/>
      </c>
      <c r="E341" s="26" t="str">
        <f t="shared" si="59"/>
        <v/>
      </c>
      <c r="F341" s="26" t="str">
        <f t="shared" si="27"/>
        <v/>
      </c>
      <c r="G341" s="27" t="str">
        <f t="shared" si="18"/>
        <v/>
      </c>
      <c r="I341" s="28"/>
      <c r="J341" s="30"/>
      <c r="K341" s="30"/>
      <c r="L341" s="30"/>
      <c r="M341" s="30"/>
      <c r="N341" s="30"/>
      <c r="O341" s="30"/>
      <c r="P341" s="29">
        <f t="shared" si="5"/>
        <v>0</v>
      </c>
      <c r="Q341" s="30" t="str">
        <f t="shared" si="6"/>
        <v>#N/A</v>
      </c>
      <c r="R341" s="30"/>
      <c r="T341" s="30" t="str">
        <f t="shared" si="7"/>
        <v>#N/A</v>
      </c>
      <c r="U341" s="30" t="str">
        <f t="shared" si="8"/>
        <v>#N/A</v>
      </c>
      <c r="V341" s="30" t="str">
        <f t="shared" si="9"/>
        <v>#N/A</v>
      </c>
      <c r="W341" s="30" t="str">
        <f t="shared" si="10"/>
        <v>#N/A</v>
      </c>
      <c r="X341" s="30" t="str">
        <f t="shared" si="11"/>
        <v>#N/A</v>
      </c>
      <c r="Y341" s="30" t="str">
        <f t="shared" si="12"/>
        <v>#N/A</v>
      </c>
      <c r="Z341" s="30" t="str">
        <f t="shared" si="13"/>
        <v>#N/A</v>
      </c>
    </row>
    <row r="342">
      <c r="B342" s="35"/>
      <c r="C342" s="25"/>
      <c r="D342" s="25" t="str">
        <f t="shared" si="14"/>
        <v/>
      </c>
      <c r="E342" s="26" t="str">
        <f t="shared" si="59"/>
        <v/>
      </c>
      <c r="F342" s="26" t="str">
        <f t="shared" si="27"/>
        <v/>
      </c>
      <c r="G342" s="27" t="str">
        <f t="shared" si="18"/>
        <v/>
      </c>
      <c r="I342" s="28"/>
      <c r="J342" s="30"/>
      <c r="K342" s="30"/>
      <c r="L342" s="30"/>
      <c r="M342" s="30"/>
      <c r="N342" s="30"/>
      <c r="O342" s="30"/>
      <c r="P342" s="29">
        <f t="shared" si="5"/>
        <v>0</v>
      </c>
      <c r="Q342" s="30" t="str">
        <f t="shared" si="6"/>
        <v>#N/A</v>
      </c>
      <c r="R342" s="30"/>
      <c r="T342" s="30" t="str">
        <f t="shared" si="7"/>
        <v>#N/A</v>
      </c>
      <c r="U342" s="30" t="str">
        <f t="shared" si="8"/>
        <v>#N/A</v>
      </c>
      <c r="V342" s="30" t="str">
        <f t="shared" si="9"/>
        <v>#N/A</v>
      </c>
      <c r="W342" s="30" t="str">
        <f t="shared" si="10"/>
        <v>#N/A</v>
      </c>
      <c r="X342" s="30" t="str">
        <f t="shared" si="11"/>
        <v>#N/A</v>
      </c>
      <c r="Y342" s="30" t="str">
        <f t="shared" si="12"/>
        <v>#N/A</v>
      </c>
      <c r="Z342" s="30" t="str">
        <f t="shared" si="13"/>
        <v>#N/A</v>
      </c>
    </row>
    <row r="343">
      <c r="B343" s="35"/>
      <c r="C343" s="25"/>
      <c r="D343" s="25" t="str">
        <f t="shared" si="14"/>
        <v/>
      </c>
      <c r="E343" s="26" t="str">
        <f t="shared" si="59"/>
        <v/>
      </c>
      <c r="F343" s="26" t="str">
        <f t="shared" si="27"/>
        <v/>
      </c>
      <c r="G343" s="27" t="str">
        <f t="shared" si="18"/>
        <v/>
      </c>
      <c r="I343" s="28"/>
      <c r="J343" s="30"/>
      <c r="K343" s="30"/>
      <c r="L343" s="30"/>
      <c r="M343" s="30"/>
      <c r="N343" s="30"/>
      <c r="O343" s="30"/>
      <c r="P343" s="29">
        <f t="shared" si="5"/>
        <v>0</v>
      </c>
      <c r="Q343" s="30" t="str">
        <f t="shared" si="6"/>
        <v>#N/A</v>
      </c>
      <c r="R343" s="30"/>
      <c r="T343" s="30" t="str">
        <f t="shared" si="7"/>
        <v>#N/A</v>
      </c>
      <c r="U343" s="30" t="str">
        <f t="shared" si="8"/>
        <v>#N/A</v>
      </c>
      <c r="V343" s="30" t="str">
        <f t="shared" si="9"/>
        <v>#N/A</v>
      </c>
      <c r="W343" s="30" t="str">
        <f t="shared" si="10"/>
        <v>#N/A</v>
      </c>
      <c r="X343" s="30" t="str">
        <f t="shared" si="11"/>
        <v>#N/A</v>
      </c>
      <c r="Y343" s="30" t="str">
        <f t="shared" si="12"/>
        <v>#N/A</v>
      </c>
      <c r="Z343" s="30" t="str">
        <f t="shared" si="13"/>
        <v>#N/A</v>
      </c>
    </row>
    <row r="344">
      <c r="B344" s="35"/>
      <c r="C344" s="25"/>
      <c r="D344" s="25" t="str">
        <f t="shared" si="14"/>
        <v/>
      </c>
      <c r="E344" s="26" t="str">
        <f t="shared" si="59"/>
        <v/>
      </c>
      <c r="F344" s="26" t="str">
        <f t="shared" si="27"/>
        <v/>
      </c>
      <c r="G344" s="27" t="str">
        <f t="shared" si="18"/>
        <v/>
      </c>
      <c r="I344" s="28"/>
      <c r="J344" s="30"/>
      <c r="K344" s="30"/>
      <c r="L344" s="30"/>
      <c r="M344" s="30"/>
      <c r="N344" s="30"/>
      <c r="O344" s="30"/>
      <c r="P344" s="29">
        <f t="shared" si="5"/>
        <v>0</v>
      </c>
      <c r="Q344" s="30" t="str">
        <f t="shared" si="6"/>
        <v>#N/A</v>
      </c>
      <c r="R344" s="30"/>
      <c r="T344" s="30" t="str">
        <f t="shared" si="7"/>
        <v>#N/A</v>
      </c>
      <c r="U344" s="30" t="str">
        <f t="shared" si="8"/>
        <v>#N/A</v>
      </c>
      <c r="V344" s="30" t="str">
        <f t="shared" si="9"/>
        <v>#N/A</v>
      </c>
      <c r="W344" s="30" t="str">
        <f t="shared" si="10"/>
        <v>#N/A</v>
      </c>
      <c r="X344" s="30" t="str">
        <f t="shared" si="11"/>
        <v>#N/A</v>
      </c>
      <c r="Y344" s="30" t="str">
        <f t="shared" si="12"/>
        <v>#N/A</v>
      </c>
      <c r="Z344" s="30" t="str">
        <f t="shared" si="13"/>
        <v>#N/A</v>
      </c>
    </row>
    <row r="345">
      <c r="B345" s="35"/>
      <c r="C345" s="25"/>
      <c r="D345" s="25" t="str">
        <f t="shared" si="14"/>
        <v/>
      </c>
      <c r="E345" s="26" t="str">
        <f t="shared" si="59"/>
        <v/>
      </c>
      <c r="F345" s="26" t="str">
        <f t="shared" si="27"/>
        <v/>
      </c>
      <c r="G345" s="27" t="str">
        <f t="shared" si="18"/>
        <v/>
      </c>
      <c r="I345" s="28"/>
      <c r="J345" s="30"/>
      <c r="K345" s="30"/>
      <c r="L345" s="30"/>
      <c r="M345" s="30"/>
      <c r="N345" s="30"/>
      <c r="O345" s="30"/>
      <c r="P345" s="29">
        <f t="shared" si="5"/>
        <v>0</v>
      </c>
      <c r="Q345" s="30" t="str">
        <f t="shared" si="6"/>
        <v>#N/A</v>
      </c>
      <c r="R345" s="30"/>
      <c r="T345" s="30" t="str">
        <f t="shared" si="7"/>
        <v>#N/A</v>
      </c>
      <c r="U345" s="30" t="str">
        <f t="shared" si="8"/>
        <v>#N/A</v>
      </c>
      <c r="V345" s="30" t="str">
        <f t="shared" si="9"/>
        <v>#N/A</v>
      </c>
      <c r="W345" s="30" t="str">
        <f t="shared" si="10"/>
        <v>#N/A</v>
      </c>
      <c r="X345" s="30" t="str">
        <f t="shared" si="11"/>
        <v>#N/A</v>
      </c>
      <c r="Y345" s="30" t="str">
        <f t="shared" si="12"/>
        <v>#N/A</v>
      </c>
      <c r="Z345" s="30" t="str">
        <f t="shared" si="13"/>
        <v>#N/A</v>
      </c>
    </row>
    <row r="346">
      <c r="B346" s="35"/>
      <c r="C346" s="25"/>
      <c r="D346" s="25" t="str">
        <f t="shared" si="14"/>
        <v/>
      </c>
      <c r="E346" s="26" t="str">
        <f t="shared" si="59"/>
        <v/>
      </c>
      <c r="F346" s="26" t="str">
        <f t="shared" si="27"/>
        <v/>
      </c>
      <c r="G346" s="27" t="str">
        <f t="shared" si="18"/>
        <v/>
      </c>
      <c r="I346" s="28"/>
      <c r="J346" s="30"/>
      <c r="K346" s="30"/>
      <c r="L346" s="30"/>
      <c r="M346" s="30"/>
      <c r="N346" s="30"/>
      <c r="O346" s="30"/>
      <c r="P346" s="29">
        <f t="shared" si="5"/>
        <v>0</v>
      </c>
      <c r="Q346" s="30" t="str">
        <f t="shared" si="6"/>
        <v>#N/A</v>
      </c>
      <c r="R346" s="30"/>
      <c r="T346" s="30" t="str">
        <f t="shared" si="7"/>
        <v>#N/A</v>
      </c>
      <c r="U346" s="30" t="str">
        <f t="shared" si="8"/>
        <v>#N/A</v>
      </c>
      <c r="V346" s="30" t="str">
        <f t="shared" si="9"/>
        <v>#N/A</v>
      </c>
      <c r="W346" s="30" t="str">
        <f t="shared" si="10"/>
        <v>#N/A</v>
      </c>
      <c r="X346" s="30" t="str">
        <f t="shared" si="11"/>
        <v>#N/A</v>
      </c>
      <c r="Y346" s="30" t="str">
        <f t="shared" si="12"/>
        <v>#N/A</v>
      </c>
      <c r="Z346" s="30" t="str">
        <f t="shared" si="13"/>
        <v>#N/A</v>
      </c>
    </row>
    <row r="347">
      <c r="B347" s="35"/>
      <c r="C347" s="25"/>
      <c r="D347" s="25" t="str">
        <f t="shared" si="14"/>
        <v/>
      </c>
      <c r="E347" s="26" t="str">
        <f t="shared" si="59"/>
        <v/>
      </c>
      <c r="F347" s="26" t="str">
        <f t="shared" si="27"/>
        <v/>
      </c>
      <c r="G347" s="27" t="str">
        <f t="shared" si="18"/>
        <v/>
      </c>
      <c r="I347" s="28"/>
      <c r="J347" s="30"/>
      <c r="K347" s="30"/>
      <c r="L347" s="30"/>
      <c r="M347" s="30"/>
      <c r="N347" s="30"/>
      <c r="O347" s="30"/>
      <c r="P347" s="29">
        <f t="shared" si="5"/>
        <v>0</v>
      </c>
      <c r="Q347" s="30" t="str">
        <f t="shared" si="6"/>
        <v>#N/A</v>
      </c>
      <c r="R347" s="30"/>
      <c r="T347" s="30" t="str">
        <f t="shared" si="7"/>
        <v>#N/A</v>
      </c>
      <c r="U347" s="30" t="str">
        <f t="shared" si="8"/>
        <v>#N/A</v>
      </c>
      <c r="V347" s="30" t="str">
        <f t="shared" si="9"/>
        <v>#N/A</v>
      </c>
      <c r="W347" s="30" t="str">
        <f t="shared" si="10"/>
        <v>#N/A</v>
      </c>
      <c r="X347" s="30" t="str">
        <f t="shared" si="11"/>
        <v>#N/A</v>
      </c>
      <c r="Y347" s="30" t="str">
        <f t="shared" si="12"/>
        <v>#N/A</v>
      </c>
      <c r="Z347" s="30" t="str">
        <f t="shared" si="13"/>
        <v>#N/A</v>
      </c>
    </row>
    <row r="348">
      <c r="B348" s="35"/>
      <c r="C348" s="25"/>
      <c r="D348" s="25" t="str">
        <f t="shared" si="14"/>
        <v/>
      </c>
      <c r="E348" s="26" t="str">
        <f t="shared" si="59"/>
        <v/>
      </c>
      <c r="F348" s="26" t="str">
        <f t="shared" si="27"/>
        <v/>
      </c>
      <c r="G348" s="27" t="str">
        <f t="shared" si="18"/>
        <v/>
      </c>
      <c r="I348" s="28"/>
      <c r="J348" s="30"/>
      <c r="K348" s="30"/>
      <c r="L348" s="30"/>
      <c r="M348" s="30"/>
      <c r="N348" s="30"/>
      <c r="O348" s="30"/>
      <c r="P348" s="29">
        <f t="shared" si="5"/>
        <v>0</v>
      </c>
      <c r="Q348" s="30" t="str">
        <f t="shared" si="6"/>
        <v>#N/A</v>
      </c>
      <c r="R348" s="30"/>
      <c r="T348" s="30" t="str">
        <f t="shared" si="7"/>
        <v>#N/A</v>
      </c>
      <c r="U348" s="30" t="str">
        <f t="shared" si="8"/>
        <v>#N/A</v>
      </c>
      <c r="V348" s="30" t="str">
        <f t="shared" si="9"/>
        <v>#N/A</v>
      </c>
      <c r="W348" s="30" t="str">
        <f t="shared" si="10"/>
        <v>#N/A</v>
      </c>
      <c r="X348" s="30" t="str">
        <f t="shared" si="11"/>
        <v>#N/A</v>
      </c>
      <c r="Y348" s="30" t="str">
        <f t="shared" si="12"/>
        <v>#N/A</v>
      </c>
      <c r="Z348" s="30" t="str">
        <f t="shared" si="13"/>
        <v>#N/A</v>
      </c>
    </row>
    <row r="349">
      <c r="B349" s="35"/>
      <c r="C349" s="25"/>
      <c r="D349" s="25" t="str">
        <f t="shared" si="14"/>
        <v/>
      </c>
      <c r="E349" s="26" t="str">
        <f t="shared" si="59"/>
        <v/>
      </c>
      <c r="F349" s="26" t="str">
        <f t="shared" si="27"/>
        <v/>
      </c>
      <c r="G349" s="27" t="str">
        <f t="shared" si="18"/>
        <v/>
      </c>
      <c r="I349" s="28"/>
      <c r="J349" s="30"/>
      <c r="K349" s="30"/>
      <c r="L349" s="30"/>
      <c r="M349" s="30"/>
      <c r="N349" s="30"/>
      <c r="O349" s="30"/>
      <c r="P349" s="29">
        <f t="shared" si="5"/>
        <v>0</v>
      </c>
      <c r="Q349" s="30" t="str">
        <f t="shared" si="6"/>
        <v>#N/A</v>
      </c>
      <c r="R349" s="30"/>
      <c r="T349" s="30" t="str">
        <f t="shared" si="7"/>
        <v>#N/A</v>
      </c>
      <c r="U349" s="30" t="str">
        <f t="shared" si="8"/>
        <v>#N/A</v>
      </c>
      <c r="V349" s="30" t="str">
        <f t="shared" si="9"/>
        <v>#N/A</v>
      </c>
      <c r="W349" s="30" t="str">
        <f t="shared" si="10"/>
        <v>#N/A</v>
      </c>
      <c r="X349" s="30" t="str">
        <f t="shared" si="11"/>
        <v>#N/A</v>
      </c>
      <c r="Y349" s="30" t="str">
        <f t="shared" si="12"/>
        <v>#N/A</v>
      </c>
      <c r="Z349" s="30" t="str">
        <f t="shared" si="13"/>
        <v>#N/A</v>
      </c>
    </row>
    <row r="350">
      <c r="B350" s="35"/>
      <c r="C350" s="25"/>
      <c r="D350" s="25" t="str">
        <f t="shared" si="14"/>
        <v/>
      </c>
      <c r="E350" s="26" t="str">
        <f t="shared" si="59"/>
        <v/>
      </c>
      <c r="F350" s="26" t="str">
        <f t="shared" si="27"/>
        <v/>
      </c>
      <c r="G350" s="27" t="str">
        <f t="shared" si="18"/>
        <v/>
      </c>
      <c r="I350" s="28"/>
      <c r="J350" s="30"/>
      <c r="K350" s="30"/>
      <c r="L350" s="30"/>
      <c r="M350" s="30"/>
      <c r="N350" s="30"/>
      <c r="O350" s="30"/>
      <c r="P350" s="29">
        <f t="shared" si="5"/>
        <v>0</v>
      </c>
      <c r="Q350" s="30" t="str">
        <f t="shared" si="6"/>
        <v>#N/A</v>
      </c>
      <c r="R350" s="30"/>
      <c r="T350" s="30" t="str">
        <f t="shared" si="7"/>
        <v>#N/A</v>
      </c>
      <c r="U350" s="30" t="str">
        <f t="shared" si="8"/>
        <v>#N/A</v>
      </c>
      <c r="V350" s="30" t="str">
        <f t="shared" si="9"/>
        <v>#N/A</v>
      </c>
      <c r="W350" s="30" t="str">
        <f t="shared" si="10"/>
        <v>#N/A</v>
      </c>
      <c r="X350" s="30" t="str">
        <f t="shared" si="11"/>
        <v>#N/A</v>
      </c>
      <c r="Y350" s="30" t="str">
        <f t="shared" si="12"/>
        <v>#N/A</v>
      </c>
      <c r="Z350" s="30" t="str">
        <f t="shared" si="13"/>
        <v>#N/A</v>
      </c>
    </row>
    <row r="351">
      <c r="B351" s="35"/>
      <c r="C351" s="25"/>
      <c r="D351" s="25" t="str">
        <f t="shared" si="14"/>
        <v/>
      </c>
      <c r="E351" s="26" t="str">
        <f t="shared" si="59"/>
        <v/>
      </c>
      <c r="F351" s="26" t="str">
        <f t="shared" si="27"/>
        <v/>
      </c>
      <c r="G351" s="27" t="str">
        <f t="shared" si="18"/>
        <v/>
      </c>
      <c r="I351" s="28"/>
      <c r="J351" s="30"/>
      <c r="K351" s="30"/>
      <c r="L351" s="30"/>
      <c r="M351" s="30"/>
      <c r="N351" s="30"/>
      <c r="O351" s="30"/>
      <c r="P351" s="29">
        <f t="shared" si="5"/>
        <v>0</v>
      </c>
      <c r="Q351" s="30" t="str">
        <f t="shared" si="6"/>
        <v>#N/A</v>
      </c>
      <c r="R351" s="30"/>
      <c r="T351" s="30" t="str">
        <f t="shared" si="7"/>
        <v>#N/A</v>
      </c>
      <c r="U351" s="30" t="str">
        <f t="shared" si="8"/>
        <v>#N/A</v>
      </c>
      <c r="V351" s="30" t="str">
        <f t="shared" si="9"/>
        <v>#N/A</v>
      </c>
      <c r="W351" s="30" t="str">
        <f t="shared" si="10"/>
        <v>#N/A</v>
      </c>
      <c r="X351" s="30" t="str">
        <f t="shared" si="11"/>
        <v>#N/A</v>
      </c>
      <c r="Y351" s="30" t="str">
        <f t="shared" si="12"/>
        <v>#N/A</v>
      </c>
      <c r="Z351" s="30" t="str">
        <f t="shared" si="13"/>
        <v>#N/A</v>
      </c>
    </row>
    <row r="352">
      <c r="B352" s="35"/>
      <c r="C352" s="25"/>
      <c r="D352" s="25" t="str">
        <f t="shared" si="14"/>
        <v/>
      </c>
      <c r="E352" s="26" t="str">
        <f t="shared" si="59"/>
        <v/>
      </c>
      <c r="F352" s="26" t="str">
        <f t="shared" si="27"/>
        <v/>
      </c>
      <c r="G352" s="27" t="str">
        <f t="shared" si="18"/>
        <v/>
      </c>
      <c r="I352" s="28"/>
      <c r="J352" s="30"/>
      <c r="K352" s="30"/>
      <c r="L352" s="30"/>
      <c r="M352" s="30"/>
      <c r="N352" s="30"/>
      <c r="O352" s="30"/>
      <c r="P352" s="29">
        <f t="shared" si="5"/>
        <v>0</v>
      </c>
      <c r="Q352" s="30" t="str">
        <f t="shared" si="6"/>
        <v>#N/A</v>
      </c>
      <c r="R352" s="30"/>
      <c r="T352" s="30" t="str">
        <f t="shared" si="7"/>
        <v>#N/A</v>
      </c>
      <c r="U352" s="30" t="str">
        <f t="shared" si="8"/>
        <v>#N/A</v>
      </c>
      <c r="V352" s="30" t="str">
        <f t="shared" si="9"/>
        <v>#N/A</v>
      </c>
      <c r="W352" s="30" t="str">
        <f t="shared" si="10"/>
        <v>#N/A</v>
      </c>
      <c r="X352" s="30" t="str">
        <f t="shared" si="11"/>
        <v>#N/A</v>
      </c>
      <c r="Y352" s="30" t="str">
        <f t="shared" si="12"/>
        <v>#N/A</v>
      </c>
      <c r="Z352" s="30" t="str">
        <f t="shared" si="13"/>
        <v>#N/A</v>
      </c>
    </row>
    <row r="353">
      <c r="B353" s="35"/>
      <c r="C353" s="25"/>
      <c r="D353" s="25" t="str">
        <f t="shared" si="14"/>
        <v/>
      </c>
      <c r="E353" s="26" t="str">
        <f t="shared" si="59"/>
        <v/>
      </c>
      <c r="F353" s="26" t="str">
        <f t="shared" si="27"/>
        <v/>
      </c>
      <c r="G353" s="27" t="str">
        <f t="shared" si="18"/>
        <v/>
      </c>
      <c r="I353" s="28"/>
      <c r="J353" s="30"/>
      <c r="K353" s="30"/>
      <c r="L353" s="30"/>
      <c r="M353" s="30"/>
      <c r="N353" s="30"/>
      <c r="O353" s="30"/>
      <c r="P353" s="29">
        <f t="shared" si="5"/>
        <v>0</v>
      </c>
      <c r="Q353" s="30" t="str">
        <f t="shared" si="6"/>
        <v>#N/A</v>
      </c>
      <c r="R353" s="30"/>
      <c r="T353" s="30" t="str">
        <f t="shared" si="7"/>
        <v>#N/A</v>
      </c>
      <c r="U353" s="30" t="str">
        <f t="shared" si="8"/>
        <v>#N/A</v>
      </c>
      <c r="V353" s="30" t="str">
        <f t="shared" si="9"/>
        <v>#N/A</v>
      </c>
      <c r="W353" s="30" t="str">
        <f t="shared" si="10"/>
        <v>#N/A</v>
      </c>
      <c r="X353" s="30" t="str">
        <f t="shared" si="11"/>
        <v>#N/A</v>
      </c>
      <c r="Y353" s="30" t="str">
        <f t="shared" si="12"/>
        <v>#N/A</v>
      </c>
      <c r="Z353" s="30" t="str">
        <f t="shared" si="13"/>
        <v>#N/A</v>
      </c>
    </row>
    <row r="354">
      <c r="B354" s="35"/>
      <c r="C354" s="25"/>
      <c r="D354" s="25" t="str">
        <f t="shared" si="14"/>
        <v/>
      </c>
      <c r="E354" s="26" t="str">
        <f t="shared" si="59"/>
        <v/>
      </c>
      <c r="F354" s="26" t="str">
        <f t="shared" si="27"/>
        <v/>
      </c>
      <c r="G354" s="27" t="str">
        <f t="shared" si="18"/>
        <v/>
      </c>
      <c r="I354" s="28"/>
      <c r="J354" s="30"/>
      <c r="K354" s="30"/>
      <c r="L354" s="30"/>
      <c r="M354" s="30"/>
      <c r="N354" s="30"/>
      <c r="O354" s="30"/>
      <c r="P354" s="29">
        <f t="shared" si="5"/>
        <v>0</v>
      </c>
      <c r="Q354" s="30" t="str">
        <f t="shared" si="6"/>
        <v>#N/A</v>
      </c>
      <c r="R354" s="30"/>
      <c r="T354" s="30" t="str">
        <f t="shared" si="7"/>
        <v>#N/A</v>
      </c>
      <c r="U354" s="30" t="str">
        <f t="shared" si="8"/>
        <v>#N/A</v>
      </c>
      <c r="V354" s="30" t="str">
        <f t="shared" si="9"/>
        <v>#N/A</v>
      </c>
      <c r="W354" s="30" t="str">
        <f t="shared" si="10"/>
        <v>#N/A</v>
      </c>
      <c r="X354" s="30" t="str">
        <f t="shared" si="11"/>
        <v>#N/A</v>
      </c>
      <c r="Y354" s="30" t="str">
        <f t="shared" si="12"/>
        <v>#N/A</v>
      </c>
      <c r="Z354" s="30" t="str">
        <f t="shared" si="13"/>
        <v>#N/A</v>
      </c>
    </row>
    <row r="355">
      <c r="B355" s="35"/>
      <c r="C355" s="25"/>
      <c r="D355" s="25" t="str">
        <f t="shared" si="14"/>
        <v/>
      </c>
      <c r="E355" s="26" t="str">
        <f t="shared" si="59"/>
        <v/>
      </c>
      <c r="F355" s="26" t="str">
        <f t="shared" si="27"/>
        <v/>
      </c>
      <c r="G355" s="27" t="str">
        <f t="shared" si="18"/>
        <v/>
      </c>
      <c r="I355" s="28"/>
      <c r="J355" s="30"/>
      <c r="K355" s="30"/>
      <c r="L355" s="30"/>
      <c r="M355" s="30"/>
      <c r="N355" s="30"/>
      <c r="O355" s="30"/>
      <c r="P355" s="29">
        <f t="shared" si="5"/>
        <v>0</v>
      </c>
      <c r="Q355" s="30" t="str">
        <f t="shared" si="6"/>
        <v>#N/A</v>
      </c>
      <c r="R355" s="30"/>
      <c r="T355" s="30" t="str">
        <f t="shared" si="7"/>
        <v>#N/A</v>
      </c>
      <c r="U355" s="30" t="str">
        <f t="shared" si="8"/>
        <v>#N/A</v>
      </c>
      <c r="V355" s="30" t="str">
        <f t="shared" si="9"/>
        <v>#N/A</v>
      </c>
      <c r="W355" s="30" t="str">
        <f t="shared" si="10"/>
        <v>#N/A</v>
      </c>
      <c r="X355" s="30" t="str">
        <f t="shared" si="11"/>
        <v>#N/A</v>
      </c>
      <c r="Y355" s="30" t="str">
        <f t="shared" si="12"/>
        <v>#N/A</v>
      </c>
      <c r="Z355" s="30" t="str">
        <f t="shared" si="13"/>
        <v>#N/A</v>
      </c>
    </row>
    <row r="356">
      <c r="B356" s="35"/>
      <c r="C356" s="25"/>
      <c r="D356" s="25" t="str">
        <f t="shared" si="14"/>
        <v/>
      </c>
      <c r="E356" s="26" t="str">
        <f t="shared" si="59"/>
        <v/>
      </c>
      <c r="F356" s="26" t="str">
        <f t="shared" si="27"/>
        <v/>
      </c>
      <c r="G356" s="27" t="str">
        <f t="shared" si="18"/>
        <v/>
      </c>
      <c r="I356" s="28"/>
      <c r="J356" s="30"/>
      <c r="K356" s="30"/>
      <c r="L356" s="30"/>
      <c r="M356" s="30"/>
      <c r="N356" s="30"/>
      <c r="O356" s="30"/>
      <c r="P356" s="29">
        <f t="shared" si="5"/>
        <v>0</v>
      </c>
      <c r="Q356" s="30" t="str">
        <f t="shared" si="6"/>
        <v>#N/A</v>
      </c>
      <c r="R356" s="30"/>
      <c r="T356" s="30" t="str">
        <f t="shared" si="7"/>
        <v>#N/A</v>
      </c>
      <c r="U356" s="30" t="str">
        <f t="shared" si="8"/>
        <v>#N/A</v>
      </c>
      <c r="V356" s="30" t="str">
        <f t="shared" si="9"/>
        <v>#N/A</v>
      </c>
      <c r="W356" s="30" t="str">
        <f t="shared" si="10"/>
        <v>#N/A</v>
      </c>
      <c r="X356" s="30" t="str">
        <f t="shared" si="11"/>
        <v>#N/A</v>
      </c>
      <c r="Y356" s="30" t="str">
        <f t="shared" si="12"/>
        <v>#N/A</v>
      </c>
      <c r="Z356" s="30" t="str">
        <f t="shared" si="13"/>
        <v>#N/A</v>
      </c>
    </row>
    <row r="357">
      <c r="B357" s="35"/>
      <c r="C357" s="25"/>
      <c r="D357" s="25" t="str">
        <f t="shared" si="14"/>
        <v/>
      </c>
      <c r="E357" s="26" t="str">
        <f t="shared" si="59"/>
        <v/>
      </c>
      <c r="F357" s="26" t="str">
        <f t="shared" si="27"/>
        <v/>
      </c>
      <c r="G357" s="27" t="str">
        <f t="shared" si="18"/>
        <v/>
      </c>
      <c r="I357" s="28"/>
      <c r="J357" s="30"/>
      <c r="K357" s="30"/>
      <c r="L357" s="30"/>
      <c r="M357" s="30"/>
      <c r="N357" s="30"/>
      <c r="O357" s="30"/>
      <c r="P357" s="29">
        <f t="shared" si="5"/>
        <v>0</v>
      </c>
      <c r="Q357" s="30" t="str">
        <f t="shared" si="6"/>
        <v>#N/A</v>
      </c>
      <c r="R357" s="30"/>
      <c r="T357" s="30" t="str">
        <f t="shared" si="7"/>
        <v>#N/A</v>
      </c>
      <c r="U357" s="30" t="str">
        <f t="shared" si="8"/>
        <v>#N/A</v>
      </c>
      <c r="V357" s="30" t="str">
        <f t="shared" si="9"/>
        <v>#N/A</v>
      </c>
      <c r="W357" s="30" t="str">
        <f t="shared" si="10"/>
        <v>#N/A</v>
      </c>
      <c r="X357" s="30" t="str">
        <f t="shared" si="11"/>
        <v>#N/A</v>
      </c>
      <c r="Y357" s="30" t="str">
        <f t="shared" si="12"/>
        <v>#N/A</v>
      </c>
      <c r="Z357" s="30" t="str">
        <f t="shared" si="13"/>
        <v>#N/A</v>
      </c>
    </row>
    <row r="358">
      <c r="B358" s="35"/>
      <c r="C358" s="25"/>
      <c r="D358" s="25" t="str">
        <f t="shared" si="14"/>
        <v/>
      </c>
      <c r="E358" s="26" t="str">
        <f t="shared" si="59"/>
        <v/>
      </c>
      <c r="F358" s="26" t="str">
        <f t="shared" si="27"/>
        <v/>
      </c>
      <c r="G358" s="27" t="str">
        <f t="shared" si="18"/>
        <v/>
      </c>
      <c r="I358" s="28"/>
      <c r="J358" s="30"/>
      <c r="K358" s="30"/>
      <c r="L358" s="30"/>
      <c r="M358" s="30"/>
      <c r="N358" s="30"/>
      <c r="O358" s="30"/>
      <c r="P358" s="29">
        <f t="shared" si="5"/>
        <v>0</v>
      </c>
      <c r="Q358" s="30" t="str">
        <f t="shared" si="6"/>
        <v>#N/A</v>
      </c>
      <c r="R358" s="30"/>
      <c r="T358" s="30" t="str">
        <f t="shared" si="7"/>
        <v>#N/A</v>
      </c>
      <c r="U358" s="30" t="str">
        <f t="shared" si="8"/>
        <v>#N/A</v>
      </c>
      <c r="V358" s="30" t="str">
        <f t="shared" si="9"/>
        <v>#N/A</v>
      </c>
      <c r="W358" s="30" t="str">
        <f t="shared" si="10"/>
        <v>#N/A</v>
      </c>
      <c r="X358" s="30" t="str">
        <f t="shared" si="11"/>
        <v>#N/A</v>
      </c>
      <c r="Y358" s="30" t="str">
        <f t="shared" si="12"/>
        <v>#N/A</v>
      </c>
      <c r="Z358" s="30" t="str">
        <f t="shared" si="13"/>
        <v>#N/A</v>
      </c>
    </row>
    <row r="359">
      <c r="B359" s="35"/>
      <c r="C359" s="25"/>
      <c r="D359" s="25" t="str">
        <f t="shared" si="14"/>
        <v/>
      </c>
      <c r="E359" s="26" t="str">
        <f t="shared" si="59"/>
        <v/>
      </c>
      <c r="F359" s="26" t="str">
        <f t="shared" si="27"/>
        <v/>
      </c>
      <c r="G359" s="27" t="str">
        <f t="shared" si="18"/>
        <v/>
      </c>
      <c r="I359" s="28"/>
      <c r="J359" s="30"/>
      <c r="K359" s="30"/>
      <c r="L359" s="30"/>
      <c r="M359" s="30"/>
      <c r="N359" s="30"/>
      <c r="O359" s="30"/>
      <c r="P359" s="29">
        <f t="shared" si="5"/>
        <v>0</v>
      </c>
      <c r="Q359" s="30" t="str">
        <f t="shared" si="6"/>
        <v>#N/A</v>
      </c>
      <c r="R359" s="30"/>
      <c r="T359" s="30" t="str">
        <f t="shared" si="7"/>
        <v>#N/A</v>
      </c>
      <c r="U359" s="30" t="str">
        <f t="shared" si="8"/>
        <v>#N/A</v>
      </c>
      <c r="V359" s="30" t="str">
        <f t="shared" si="9"/>
        <v>#N/A</v>
      </c>
      <c r="W359" s="30" t="str">
        <f t="shared" si="10"/>
        <v>#N/A</v>
      </c>
      <c r="X359" s="30" t="str">
        <f t="shared" si="11"/>
        <v>#N/A</v>
      </c>
      <c r="Y359" s="30" t="str">
        <f t="shared" si="12"/>
        <v>#N/A</v>
      </c>
      <c r="Z359" s="30" t="str">
        <f t="shared" si="13"/>
        <v>#N/A</v>
      </c>
    </row>
    <row r="360">
      <c r="B360" s="35"/>
      <c r="C360" s="25"/>
      <c r="D360" s="25" t="str">
        <f t="shared" si="14"/>
        <v/>
      </c>
      <c r="E360" s="26" t="str">
        <f t="shared" si="59"/>
        <v/>
      </c>
      <c r="F360" s="26" t="str">
        <f t="shared" si="27"/>
        <v/>
      </c>
      <c r="G360" s="27" t="str">
        <f t="shared" si="18"/>
        <v/>
      </c>
      <c r="I360" s="28"/>
      <c r="J360" s="30"/>
      <c r="K360" s="30"/>
      <c r="L360" s="30"/>
      <c r="M360" s="30"/>
      <c r="N360" s="30"/>
      <c r="O360" s="30"/>
      <c r="P360" s="29">
        <f t="shared" si="5"/>
        <v>0</v>
      </c>
      <c r="Q360" s="30" t="str">
        <f t="shared" si="6"/>
        <v>#N/A</v>
      </c>
      <c r="R360" s="30"/>
      <c r="T360" s="30" t="str">
        <f t="shared" si="7"/>
        <v>#N/A</v>
      </c>
      <c r="U360" s="30" t="str">
        <f t="shared" si="8"/>
        <v>#N/A</v>
      </c>
      <c r="V360" s="30" t="str">
        <f t="shared" si="9"/>
        <v>#N/A</v>
      </c>
      <c r="W360" s="30" t="str">
        <f t="shared" si="10"/>
        <v>#N/A</v>
      </c>
      <c r="X360" s="30" t="str">
        <f t="shared" si="11"/>
        <v>#N/A</v>
      </c>
      <c r="Y360" s="30" t="str">
        <f t="shared" si="12"/>
        <v>#N/A</v>
      </c>
      <c r="Z360" s="30" t="str">
        <f t="shared" si="13"/>
        <v>#N/A</v>
      </c>
    </row>
    <row r="361">
      <c r="B361" s="35"/>
      <c r="C361" s="25"/>
      <c r="D361" s="25" t="str">
        <f t="shared" si="14"/>
        <v/>
      </c>
      <c r="E361" s="26" t="str">
        <f t="shared" si="59"/>
        <v/>
      </c>
      <c r="F361" s="26" t="str">
        <f t="shared" si="27"/>
        <v/>
      </c>
      <c r="G361" s="27" t="str">
        <f t="shared" si="18"/>
        <v/>
      </c>
      <c r="I361" s="28"/>
      <c r="J361" s="30"/>
      <c r="K361" s="30"/>
      <c r="L361" s="30"/>
      <c r="M361" s="30"/>
      <c r="N361" s="30"/>
      <c r="O361" s="30"/>
      <c r="P361" s="29">
        <f t="shared" si="5"/>
        <v>0</v>
      </c>
      <c r="Q361" s="30" t="str">
        <f t="shared" si="6"/>
        <v>#N/A</v>
      </c>
      <c r="R361" s="30"/>
      <c r="T361" s="30" t="str">
        <f t="shared" si="7"/>
        <v>#N/A</v>
      </c>
      <c r="U361" s="30" t="str">
        <f t="shared" si="8"/>
        <v>#N/A</v>
      </c>
      <c r="V361" s="30" t="str">
        <f t="shared" si="9"/>
        <v>#N/A</v>
      </c>
      <c r="W361" s="30" t="str">
        <f t="shared" si="10"/>
        <v>#N/A</v>
      </c>
      <c r="X361" s="30" t="str">
        <f t="shared" si="11"/>
        <v>#N/A</v>
      </c>
      <c r="Y361" s="30" t="str">
        <f t="shared" si="12"/>
        <v>#N/A</v>
      </c>
      <c r="Z361" s="30" t="str">
        <f t="shared" si="13"/>
        <v>#N/A</v>
      </c>
    </row>
    <row r="362">
      <c r="B362" s="35"/>
      <c r="C362" s="25"/>
      <c r="D362" s="25" t="str">
        <f t="shared" si="14"/>
        <v/>
      </c>
      <c r="E362" s="26" t="str">
        <f t="shared" si="59"/>
        <v/>
      </c>
      <c r="F362" s="26" t="str">
        <f t="shared" si="27"/>
        <v/>
      </c>
      <c r="G362" s="27" t="str">
        <f t="shared" si="18"/>
        <v/>
      </c>
      <c r="I362" s="28"/>
      <c r="J362" s="30"/>
      <c r="K362" s="30"/>
      <c r="L362" s="30"/>
      <c r="M362" s="30"/>
      <c r="N362" s="30"/>
      <c r="O362" s="30"/>
      <c r="P362" s="29">
        <f t="shared" si="5"/>
        <v>0</v>
      </c>
      <c r="Q362" s="30" t="str">
        <f t="shared" si="6"/>
        <v>#N/A</v>
      </c>
      <c r="R362" s="30"/>
      <c r="T362" s="30" t="str">
        <f t="shared" si="7"/>
        <v>#N/A</v>
      </c>
      <c r="U362" s="30" t="str">
        <f t="shared" si="8"/>
        <v>#N/A</v>
      </c>
      <c r="V362" s="30" t="str">
        <f t="shared" si="9"/>
        <v>#N/A</v>
      </c>
      <c r="W362" s="30" t="str">
        <f t="shared" si="10"/>
        <v>#N/A</v>
      </c>
      <c r="X362" s="30" t="str">
        <f t="shared" si="11"/>
        <v>#N/A</v>
      </c>
      <c r="Y362" s="30" t="str">
        <f t="shared" si="12"/>
        <v>#N/A</v>
      </c>
      <c r="Z362" s="30" t="str">
        <f t="shared" si="13"/>
        <v>#N/A</v>
      </c>
    </row>
    <row r="363">
      <c r="B363" s="35"/>
      <c r="C363" s="25"/>
      <c r="D363" s="25" t="str">
        <f t="shared" si="14"/>
        <v/>
      </c>
      <c r="E363" s="26" t="str">
        <f t="shared" si="59"/>
        <v/>
      </c>
      <c r="F363" s="26" t="str">
        <f t="shared" si="27"/>
        <v/>
      </c>
      <c r="G363" s="27" t="str">
        <f t="shared" si="18"/>
        <v/>
      </c>
      <c r="I363" s="28"/>
      <c r="J363" s="30"/>
      <c r="K363" s="30"/>
      <c r="L363" s="30"/>
      <c r="M363" s="30"/>
      <c r="N363" s="30"/>
      <c r="O363" s="30"/>
      <c r="P363" s="29">
        <f t="shared" si="5"/>
        <v>0</v>
      </c>
      <c r="Q363" s="30" t="str">
        <f t="shared" si="6"/>
        <v>#N/A</v>
      </c>
      <c r="R363" s="30"/>
      <c r="T363" s="30" t="str">
        <f t="shared" si="7"/>
        <v>#N/A</v>
      </c>
      <c r="U363" s="30" t="str">
        <f t="shared" si="8"/>
        <v>#N/A</v>
      </c>
      <c r="V363" s="30" t="str">
        <f t="shared" si="9"/>
        <v>#N/A</v>
      </c>
      <c r="W363" s="30" t="str">
        <f t="shared" si="10"/>
        <v>#N/A</v>
      </c>
      <c r="X363" s="30" t="str">
        <f t="shared" si="11"/>
        <v>#N/A</v>
      </c>
      <c r="Y363" s="30" t="str">
        <f t="shared" si="12"/>
        <v>#N/A</v>
      </c>
      <c r="Z363" s="30" t="str">
        <f t="shared" si="13"/>
        <v>#N/A</v>
      </c>
    </row>
    <row r="364">
      <c r="B364" s="35"/>
      <c r="C364" s="25"/>
      <c r="D364" s="25" t="str">
        <f t="shared" si="14"/>
        <v/>
      </c>
      <c r="E364" s="26" t="str">
        <f t="shared" si="59"/>
        <v/>
      </c>
      <c r="F364" s="26" t="str">
        <f t="shared" si="27"/>
        <v/>
      </c>
      <c r="G364" s="27" t="str">
        <f t="shared" si="18"/>
        <v/>
      </c>
      <c r="I364" s="28"/>
      <c r="J364" s="30"/>
      <c r="K364" s="30"/>
      <c r="L364" s="30"/>
      <c r="M364" s="30"/>
      <c r="N364" s="30"/>
      <c r="O364" s="30"/>
      <c r="P364" s="29">
        <f t="shared" si="5"/>
        <v>0</v>
      </c>
      <c r="Q364" s="30" t="str">
        <f t="shared" si="6"/>
        <v>#N/A</v>
      </c>
      <c r="R364" s="30"/>
      <c r="T364" s="30" t="str">
        <f t="shared" si="7"/>
        <v>#N/A</v>
      </c>
      <c r="U364" s="30" t="str">
        <f t="shared" si="8"/>
        <v>#N/A</v>
      </c>
      <c r="V364" s="30" t="str">
        <f t="shared" si="9"/>
        <v>#N/A</v>
      </c>
      <c r="W364" s="30" t="str">
        <f t="shared" si="10"/>
        <v>#N/A</v>
      </c>
      <c r="X364" s="30" t="str">
        <f t="shared" si="11"/>
        <v>#N/A</v>
      </c>
      <c r="Y364" s="30" t="str">
        <f t="shared" si="12"/>
        <v>#N/A</v>
      </c>
      <c r="Z364" s="30" t="str">
        <f t="shared" si="13"/>
        <v>#N/A</v>
      </c>
    </row>
    <row r="365">
      <c r="B365" s="35"/>
      <c r="C365" s="25"/>
      <c r="D365" s="25" t="str">
        <f t="shared" si="14"/>
        <v/>
      </c>
      <c r="E365" s="26" t="str">
        <f t="shared" si="59"/>
        <v/>
      </c>
      <c r="F365" s="26" t="str">
        <f t="shared" si="27"/>
        <v/>
      </c>
      <c r="G365" s="27" t="str">
        <f t="shared" si="18"/>
        <v/>
      </c>
      <c r="I365" s="28"/>
      <c r="J365" s="30"/>
      <c r="K365" s="30"/>
      <c r="L365" s="30"/>
      <c r="M365" s="30"/>
      <c r="N365" s="30"/>
      <c r="O365" s="30"/>
      <c r="P365" s="29">
        <f t="shared" si="5"/>
        <v>0</v>
      </c>
      <c r="Q365" s="30" t="str">
        <f t="shared" si="6"/>
        <v>#N/A</v>
      </c>
      <c r="R365" s="30"/>
      <c r="T365" s="30" t="str">
        <f t="shared" si="7"/>
        <v>#N/A</v>
      </c>
      <c r="U365" s="30" t="str">
        <f t="shared" si="8"/>
        <v>#N/A</v>
      </c>
      <c r="V365" s="30" t="str">
        <f t="shared" si="9"/>
        <v>#N/A</v>
      </c>
      <c r="W365" s="30" t="str">
        <f t="shared" si="10"/>
        <v>#N/A</v>
      </c>
      <c r="X365" s="30" t="str">
        <f t="shared" si="11"/>
        <v>#N/A</v>
      </c>
      <c r="Y365" s="30" t="str">
        <f t="shared" si="12"/>
        <v>#N/A</v>
      </c>
      <c r="Z365" s="30" t="str">
        <f t="shared" si="13"/>
        <v>#N/A</v>
      </c>
    </row>
    <row r="366">
      <c r="B366" s="35"/>
      <c r="C366" s="25"/>
      <c r="D366" s="25" t="str">
        <f t="shared" si="14"/>
        <v/>
      </c>
      <c r="E366" s="26" t="str">
        <f t="shared" si="59"/>
        <v/>
      </c>
      <c r="F366" s="26" t="str">
        <f t="shared" si="27"/>
        <v/>
      </c>
      <c r="G366" s="27" t="str">
        <f t="shared" si="18"/>
        <v/>
      </c>
      <c r="I366" s="28"/>
      <c r="J366" s="30"/>
      <c r="K366" s="30"/>
      <c r="L366" s="30"/>
      <c r="M366" s="30"/>
      <c r="N366" s="30"/>
      <c r="O366" s="30"/>
      <c r="P366" s="29">
        <f t="shared" si="5"/>
        <v>0</v>
      </c>
      <c r="Q366" s="30" t="str">
        <f t="shared" si="6"/>
        <v>#N/A</v>
      </c>
      <c r="R366" s="30"/>
      <c r="T366" s="30" t="str">
        <f t="shared" si="7"/>
        <v>#N/A</v>
      </c>
      <c r="U366" s="30" t="str">
        <f t="shared" si="8"/>
        <v>#N/A</v>
      </c>
      <c r="V366" s="30" t="str">
        <f t="shared" si="9"/>
        <v>#N/A</v>
      </c>
      <c r="W366" s="30" t="str">
        <f t="shared" si="10"/>
        <v>#N/A</v>
      </c>
      <c r="X366" s="30" t="str">
        <f t="shared" si="11"/>
        <v>#N/A</v>
      </c>
      <c r="Y366" s="30" t="str">
        <f t="shared" si="12"/>
        <v>#N/A</v>
      </c>
      <c r="Z366" s="30" t="str">
        <f t="shared" si="13"/>
        <v>#N/A</v>
      </c>
    </row>
    <row r="367">
      <c r="B367" s="35"/>
      <c r="C367" s="25"/>
      <c r="D367" s="25" t="str">
        <f t="shared" si="14"/>
        <v/>
      </c>
      <c r="E367" s="26" t="str">
        <f t="shared" si="59"/>
        <v/>
      </c>
      <c r="F367" s="26" t="str">
        <f t="shared" si="27"/>
        <v/>
      </c>
      <c r="G367" s="27" t="str">
        <f t="shared" si="18"/>
        <v/>
      </c>
      <c r="I367" s="28"/>
      <c r="J367" s="30"/>
      <c r="K367" s="30"/>
      <c r="L367" s="30"/>
      <c r="M367" s="30"/>
      <c r="N367" s="30"/>
      <c r="O367" s="30"/>
      <c r="P367" s="29">
        <f t="shared" si="5"/>
        <v>0</v>
      </c>
      <c r="Q367" s="30" t="str">
        <f t="shared" si="6"/>
        <v>#N/A</v>
      </c>
      <c r="R367" s="30"/>
      <c r="T367" s="30" t="str">
        <f t="shared" si="7"/>
        <v>#N/A</v>
      </c>
      <c r="U367" s="30" t="str">
        <f t="shared" si="8"/>
        <v>#N/A</v>
      </c>
      <c r="V367" s="30" t="str">
        <f t="shared" si="9"/>
        <v>#N/A</v>
      </c>
      <c r="W367" s="30" t="str">
        <f t="shared" si="10"/>
        <v>#N/A</v>
      </c>
      <c r="X367" s="30" t="str">
        <f t="shared" si="11"/>
        <v>#N/A</v>
      </c>
      <c r="Y367" s="30" t="str">
        <f t="shared" si="12"/>
        <v>#N/A</v>
      </c>
      <c r="Z367" s="30" t="str">
        <f t="shared" si="13"/>
        <v>#N/A</v>
      </c>
    </row>
    <row r="368">
      <c r="B368" s="35"/>
      <c r="C368" s="25"/>
      <c r="D368" s="25" t="str">
        <f t="shared" si="14"/>
        <v/>
      </c>
      <c r="E368" s="26" t="str">
        <f t="shared" si="59"/>
        <v/>
      </c>
      <c r="F368" s="26" t="str">
        <f t="shared" si="27"/>
        <v/>
      </c>
      <c r="G368" s="27" t="str">
        <f t="shared" si="18"/>
        <v/>
      </c>
      <c r="I368" s="28"/>
      <c r="J368" s="30"/>
      <c r="K368" s="30"/>
      <c r="L368" s="30"/>
      <c r="M368" s="30"/>
      <c r="N368" s="30"/>
      <c r="O368" s="30"/>
      <c r="P368" s="29">
        <f t="shared" si="5"/>
        <v>0</v>
      </c>
      <c r="Q368" s="30" t="str">
        <f t="shared" si="6"/>
        <v>#N/A</v>
      </c>
      <c r="R368" s="30"/>
      <c r="T368" s="30" t="str">
        <f t="shared" si="7"/>
        <v>#N/A</v>
      </c>
      <c r="U368" s="30" t="str">
        <f t="shared" si="8"/>
        <v>#N/A</v>
      </c>
      <c r="V368" s="30" t="str">
        <f t="shared" si="9"/>
        <v>#N/A</v>
      </c>
      <c r="W368" s="30" t="str">
        <f t="shared" si="10"/>
        <v>#N/A</v>
      </c>
      <c r="X368" s="30" t="str">
        <f t="shared" si="11"/>
        <v>#N/A</v>
      </c>
      <c r="Y368" s="30" t="str">
        <f t="shared" si="12"/>
        <v>#N/A</v>
      </c>
      <c r="Z368" s="30" t="str">
        <f t="shared" si="13"/>
        <v>#N/A</v>
      </c>
    </row>
    <row r="369">
      <c r="B369" s="35"/>
      <c r="C369" s="25"/>
      <c r="D369" s="25" t="str">
        <f t="shared" si="14"/>
        <v/>
      </c>
      <c r="E369" s="26" t="str">
        <f t="shared" si="59"/>
        <v/>
      </c>
      <c r="F369" s="26" t="str">
        <f t="shared" si="27"/>
        <v/>
      </c>
      <c r="G369" s="27" t="str">
        <f t="shared" si="18"/>
        <v/>
      </c>
      <c r="I369" s="28"/>
      <c r="J369" s="30"/>
      <c r="K369" s="30"/>
      <c r="L369" s="30"/>
      <c r="M369" s="30"/>
      <c r="N369" s="30"/>
      <c r="O369" s="30"/>
      <c r="P369" s="29">
        <f t="shared" si="5"/>
        <v>0</v>
      </c>
      <c r="Q369" s="30" t="str">
        <f t="shared" si="6"/>
        <v>#N/A</v>
      </c>
      <c r="R369" s="30"/>
      <c r="T369" s="30" t="str">
        <f t="shared" si="7"/>
        <v>#N/A</v>
      </c>
      <c r="U369" s="30" t="str">
        <f t="shared" si="8"/>
        <v>#N/A</v>
      </c>
      <c r="V369" s="30" t="str">
        <f t="shared" si="9"/>
        <v>#N/A</v>
      </c>
      <c r="W369" s="30" t="str">
        <f t="shared" si="10"/>
        <v>#N/A</v>
      </c>
      <c r="X369" s="30" t="str">
        <f t="shared" si="11"/>
        <v>#N/A</v>
      </c>
      <c r="Y369" s="30" t="str">
        <f t="shared" si="12"/>
        <v>#N/A</v>
      </c>
      <c r="Z369" s="30" t="str">
        <f t="shared" si="13"/>
        <v>#N/A</v>
      </c>
    </row>
    <row r="370">
      <c r="B370" s="35"/>
      <c r="C370" s="25"/>
      <c r="D370" s="25" t="str">
        <f t="shared" si="14"/>
        <v/>
      </c>
      <c r="E370" s="26" t="str">
        <f t="shared" si="59"/>
        <v/>
      </c>
      <c r="F370" s="26" t="str">
        <f t="shared" si="27"/>
        <v/>
      </c>
      <c r="G370" s="27" t="str">
        <f t="shared" si="18"/>
        <v/>
      </c>
      <c r="I370" s="28"/>
      <c r="J370" s="30"/>
      <c r="K370" s="30"/>
      <c r="L370" s="30"/>
      <c r="M370" s="30"/>
      <c r="N370" s="30"/>
      <c r="O370" s="30"/>
      <c r="P370" s="29">
        <f t="shared" si="5"/>
        <v>0</v>
      </c>
      <c r="Q370" s="30" t="str">
        <f t="shared" si="6"/>
        <v>#N/A</v>
      </c>
      <c r="R370" s="30"/>
      <c r="T370" s="30" t="str">
        <f t="shared" si="7"/>
        <v>#N/A</v>
      </c>
      <c r="U370" s="30" t="str">
        <f t="shared" si="8"/>
        <v>#N/A</v>
      </c>
      <c r="V370" s="30" t="str">
        <f t="shared" si="9"/>
        <v>#N/A</v>
      </c>
      <c r="W370" s="30" t="str">
        <f t="shared" si="10"/>
        <v>#N/A</v>
      </c>
      <c r="X370" s="30" t="str">
        <f t="shared" si="11"/>
        <v>#N/A</v>
      </c>
      <c r="Y370" s="30" t="str">
        <f t="shared" si="12"/>
        <v>#N/A</v>
      </c>
      <c r="Z370" s="30" t="str">
        <f t="shared" si="13"/>
        <v>#N/A</v>
      </c>
    </row>
    <row r="371">
      <c r="B371" s="35"/>
      <c r="C371" s="25"/>
      <c r="D371" s="25" t="str">
        <f t="shared" si="14"/>
        <v/>
      </c>
      <c r="E371" s="26" t="str">
        <f t="shared" si="59"/>
        <v/>
      </c>
      <c r="F371" s="26" t="str">
        <f t="shared" si="27"/>
        <v/>
      </c>
      <c r="G371" s="27" t="str">
        <f t="shared" si="18"/>
        <v/>
      </c>
      <c r="I371" s="28"/>
      <c r="J371" s="30"/>
      <c r="K371" s="30"/>
      <c r="L371" s="30"/>
      <c r="M371" s="30"/>
      <c r="N371" s="30"/>
      <c r="O371" s="30"/>
      <c r="P371" s="29">
        <f t="shared" si="5"/>
        <v>0</v>
      </c>
      <c r="Q371" s="30" t="str">
        <f t="shared" si="6"/>
        <v>#N/A</v>
      </c>
      <c r="R371" s="30"/>
      <c r="T371" s="30" t="str">
        <f t="shared" si="7"/>
        <v>#N/A</v>
      </c>
      <c r="U371" s="30" t="str">
        <f t="shared" si="8"/>
        <v>#N/A</v>
      </c>
      <c r="V371" s="30" t="str">
        <f t="shared" si="9"/>
        <v>#N/A</v>
      </c>
      <c r="W371" s="30" t="str">
        <f t="shared" si="10"/>
        <v>#N/A</v>
      </c>
      <c r="X371" s="30" t="str">
        <f t="shared" si="11"/>
        <v>#N/A</v>
      </c>
      <c r="Y371" s="30" t="str">
        <f t="shared" si="12"/>
        <v>#N/A</v>
      </c>
      <c r="Z371" s="30" t="str">
        <f t="shared" si="13"/>
        <v>#N/A</v>
      </c>
    </row>
    <row r="372">
      <c r="B372" s="35"/>
      <c r="C372" s="25"/>
      <c r="D372" s="25" t="str">
        <f t="shared" si="14"/>
        <v/>
      </c>
      <c r="E372" s="26" t="str">
        <f t="shared" si="59"/>
        <v/>
      </c>
      <c r="F372" s="26" t="str">
        <f t="shared" si="27"/>
        <v/>
      </c>
      <c r="G372" s="27" t="str">
        <f t="shared" si="18"/>
        <v/>
      </c>
      <c r="I372" s="28"/>
      <c r="J372" s="30"/>
      <c r="K372" s="30"/>
      <c r="L372" s="30"/>
      <c r="M372" s="30"/>
      <c r="N372" s="30"/>
      <c r="O372" s="30"/>
      <c r="P372" s="29">
        <f t="shared" si="5"/>
        <v>0</v>
      </c>
      <c r="Q372" s="30" t="str">
        <f t="shared" si="6"/>
        <v>#N/A</v>
      </c>
      <c r="R372" s="30"/>
      <c r="T372" s="30" t="str">
        <f t="shared" si="7"/>
        <v>#N/A</v>
      </c>
      <c r="U372" s="30" t="str">
        <f t="shared" si="8"/>
        <v>#N/A</v>
      </c>
      <c r="V372" s="30" t="str">
        <f t="shared" si="9"/>
        <v>#N/A</v>
      </c>
      <c r="W372" s="30" t="str">
        <f t="shared" si="10"/>
        <v>#N/A</v>
      </c>
      <c r="X372" s="30" t="str">
        <f t="shared" si="11"/>
        <v>#N/A</v>
      </c>
      <c r="Y372" s="30" t="str">
        <f t="shared" si="12"/>
        <v>#N/A</v>
      </c>
      <c r="Z372" s="30" t="str">
        <f t="shared" si="13"/>
        <v>#N/A</v>
      </c>
    </row>
    <row r="373">
      <c r="B373" s="35"/>
      <c r="C373" s="25"/>
      <c r="D373" s="25" t="str">
        <f t="shared" si="14"/>
        <v/>
      </c>
      <c r="E373" s="26" t="str">
        <f t="shared" si="59"/>
        <v/>
      </c>
      <c r="F373" s="26" t="str">
        <f t="shared" si="27"/>
        <v/>
      </c>
      <c r="G373" s="27" t="str">
        <f t="shared" si="18"/>
        <v/>
      </c>
      <c r="I373" s="28"/>
      <c r="J373" s="30"/>
      <c r="K373" s="30"/>
      <c r="L373" s="30"/>
      <c r="M373" s="30"/>
      <c r="N373" s="30"/>
      <c r="O373" s="30"/>
      <c r="P373" s="29">
        <f t="shared" si="5"/>
        <v>0</v>
      </c>
      <c r="Q373" s="30" t="str">
        <f t="shared" si="6"/>
        <v>#N/A</v>
      </c>
      <c r="R373" s="30"/>
      <c r="T373" s="30" t="str">
        <f t="shared" si="7"/>
        <v>#N/A</v>
      </c>
      <c r="U373" s="30" t="str">
        <f t="shared" si="8"/>
        <v>#N/A</v>
      </c>
      <c r="V373" s="30" t="str">
        <f t="shared" si="9"/>
        <v>#N/A</v>
      </c>
      <c r="W373" s="30" t="str">
        <f t="shared" si="10"/>
        <v>#N/A</v>
      </c>
      <c r="X373" s="30" t="str">
        <f t="shared" si="11"/>
        <v>#N/A</v>
      </c>
      <c r="Y373" s="30" t="str">
        <f t="shared" si="12"/>
        <v>#N/A</v>
      </c>
      <c r="Z373" s="30" t="str">
        <f t="shared" si="13"/>
        <v>#N/A</v>
      </c>
    </row>
    <row r="374">
      <c r="B374" s="35"/>
      <c r="C374" s="25"/>
      <c r="D374" s="25" t="str">
        <f t="shared" si="14"/>
        <v/>
      </c>
      <c r="E374" s="26" t="str">
        <f t="shared" si="59"/>
        <v/>
      </c>
      <c r="F374" s="26" t="str">
        <f t="shared" si="27"/>
        <v/>
      </c>
      <c r="G374" s="27" t="str">
        <f t="shared" si="18"/>
        <v/>
      </c>
      <c r="I374" s="28"/>
      <c r="J374" s="30"/>
      <c r="K374" s="30"/>
      <c r="L374" s="30"/>
      <c r="M374" s="30"/>
      <c r="N374" s="30"/>
      <c r="O374" s="30"/>
      <c r="P374" s="29">
        <f t="shared" si="5"/>
        <v>0</v>
      </c>
      <c r="Q374" s="30" t="str">
        <f t="shared" si="6"/>
        <v>#N/A</v>
      </c>
      <c r="R374" s="30"/>
      <c r="T374" s="30" t="str">
        <f t="shared" si="7"/>
        <v>#N/A</v>
      </c>
      <c r="U374" s="30" t="str">
        <f t="shared" si="8"/>
        <v>#N/A</v>
      </c>
      <c r="V374" s="30" t="str">
        <f t="shared" si="9"/>
        <v>#N/A</v>
      </c>
      <c r="W374" s="30" t="str">
        <f t="shared" si="10"/>
        <v>#N/A</v>
      </c>
      <c r="X374" s="30" t="str">
        <f t="shared" si="11"/>
        <v>#N/A</v>
      </c>
      <c r="Y374" s="30" t="str">
        <f t="shared" si="12"/>
        <v>#N/A</v>
      </c>
      <c r="Z374" s="30" t="str">
        <f t="shared" si="13"/>
        <v>#N/A</v>
      </c>
    </row>
    <row r="375">
      <c r="B375" s="35"/>
      <c r="C375" s="25"/>
      <c r="D375" s="25" t="str">
        <f t="shared" si="14"/>
        <v/>
      </c>
      <c r="E375" s="26" t="str">
        <f t="shared" si="59"/>
        <v/>
      </c>
      <c r="F375" s="26" t="str">
        <f t="shared" si="27"/>
        <v/>
      </c>
      <c r="G375" s="27" t="str">
        <f t="shared" si="18"/>
        <v/>
      </c>
      <c r="I375" s="28"/>
      <c r="J375" s="30"/>
      <c r="K375" s="30"/>
      <c r="L375" s="30"/>
      <c r="M375" s="30"/>
      <c r="N375" s="30"/>
      <c r="O375" s="30"/>
      <c r="P375" s="29">
        <f t="shared" si="5"/>
        <v>0</v>
      </c>
      <c r="Q375" s="30" t="str">
        <f t="shared" si="6"/>
        <v>#N/A</v>
      </c>
      <c r="R375" s="30"/>
      <c r="T375" s="30" t="str">
        <f t="shared" si="7"/>
        <v>#N/A</v>
      </c>
      <c r="U375" s="30" t="str">
        <f t="shared" si="8"/>
        <v>#N/A</v>
      </c>
      <c r="V375" s="30" t="str">
        <f t="shared" si="9"/>
        <v>#N/A</v>
      </c>
      <c r="W375" s="30" t="str">
        <f t="shared" si="10"/>
        <v>#N/A</v>
      </c>
      <c r="X375" s="30" t="str">
        <f t="shared" si="11"/>
        <v>#N/A</v>
      </c>
      <c r="Y375" s="30" t="str">
        <f t="shared" si="12"/>
        <v>#N/A</v>
      </c>
      <c r="Z375" s="30" t="str">
        <f t="shared" si="13"/>
        <v>#N/A</v>
      </c>
    </row>
    <row r="376">
      <c r="B376" s="35"/>
      <c r="C376" s="25"/>
      <c r="D376" s="25" t="str">
        <f t="shared" si="14"/>
        <v/>
      </c>
      <c r="E376" s="26" t="str">
        <f t="shared" si="59"/>
        <v/>
      </c>
      <c r="F376" s="26" t="str">
        <f t="shared" si="27"/>
        <v/>
      </c>
      <c r="G376" s="27" t="str">
        <f t="shared" si="18"/>
        <v/>
      </c>
      <c r="I376" s="28"/>
      <c r="J376" s="30"/>
      <c r="K376" s="30"/>
      <c r="L376" s="30"/>
      <c r="M376" s="30"/>
      <c r="N376" s="30"/>
      <c r="O376" s="30"/>
      <c r="P376" s="29">
        <f t="shared" si="5"/>
        <v>0</v>
      </c>
      <c r="Q376" s="30" t="str">
        <f t="shared" si="6"/>
        <v>#N/A</v>
      </c>
      <c r="R376" s="30"/>
      <c r="T376" s="30" t="str">
        <f t="shared" si="7"/>
        <v>#N/A</v>
      </c>
      <c r="U376" s="30" t="str">
        <f t="shared" si="8"/>
        <v>#N/A</v>
      </c>
      <c r="V376" s="30" t="str">
        <f t="shared" si="9"/>
        <v>#N/A</v>
      </c>
      <c r="W376" s="30" t="str">
        <f t="shared" si="10"/>
        <v>#N/A</v>
      </c>
      <c r="X376" s="30" t="str">
        <f t="shared" si="11"/>
        <v>#N/A</v>
      </c>
      <c r="Y376" s="30" t="str">
        <f t="shared" si="12"/>
        <v>#N/A</v>
      </c>
      <c r="Z376" s="30" t="str">
        <f t="shared" si="13"/>
        <v>#N/A</v>
      </c>
    </row>
    <row r="377">
      <c r="B377" s="35"/>
      <c r="C377" s="25"/>
      <c r="D377" s="25" t="str">
        <f t="shared" si="14"/>
        <v/>
      </c>
      <c r="E377" s="26" t="str">
        <f t="shared" si="59"/>
        <v/>
      </c>
      <c r="F377" s="26" t="str">
        <f t="shared" si="27"/>
        <v/>
      </c>
      <c r="G377" s="27" t="str">
        <f t="shared" si="18"/>
        <v/>
      </c>
      <c r="I377" s="28"/>
      <c r="J377" s="30"/>
      <c r="K377" s="30"/>
      <c r="L377" s="30"/>
      <c r="M377" s="30"/>
      <c r="N377" s="30"/>
      <c r="O377" s="30"/>
      <c r="P377" s="29">
        <f t="shared" si="5"/>
        <v>0</v>
      </c>
      <c r="Q377" s="30" t="str">
        <f t="shared" si="6"/>
        <v>#N/A</v>
      </c>
      <c r="R377" s="30"/>
      <c r="T377" s="30" t="str">
        <f t="shared" si="7"/>
        <v>#N/A</v>
      </c>
      <c r="U377" s="30" t="str">
        <f t="shared" si="8"/>
        <v>#N/A</v>
      </c>
      <c r="V377" s="30" t="str">
        <f t="shared" si="9"/>
        <v>#N/A</v>
      </c>
      <c r="W377" s="30" t="str">
        <f t="shared" si="10"/>
        <v>#N/A</v>
      </c>
      <c r="X377" s="30" t="str">
        <f t="shared" si="11"/>
        <v>#N/A</v>
      </c>
      <c r="Y377" s="30" t="str">
        <f t="shared" si="12"/>
        <v>#N/A</v>
      </c>
      <c r="Z377" s="30" t="str">
        <f t="shared" si="13"/>
        <v>#N/A</v>
      </c>
    </row>
    <row r="378">
      <c r="B378" s="35"/>
      <c r="C378" s="25"/>
      <c r="D378" s="25" t="str">
        <f t="shared" si="14"/>
        <v/>
      </c>
      <c r="E378" s="26" t="str">
        <f t="shared" si="59"/>
        <v/>
      </c>
      <c r="F378" s="26" t="str">
        <f t="shared" si="27"/>
        <v/>
      </c>
      <c r="G378" s="27" t="str">
        <f t="shared" si="18"/>
        <v/>
      </c>
      <c r="I378" s="28"/>
      <c r="J378" s="30"/>
      <c r="K378" s="30"/>
      <c r="L378" s="30"/>
      <c r="M378" s="30"/>
      <c r="N378" s="30"/>
      <c r="O378" s="30"/>
      <c r="P378" s="29">
        <f t="shared" si="5"/>
        <v>0</v>
      </c>
      <c r="Q378" s="30" t="str">
        <f t="shared" si="6"/>
        <v>#N/A</v>
      </c>
      <c r="R378" s="30"/>
      <c r="T378" s="30" t="str">
        <f t="shared" si="7"/>
        <v>#N/A</v>
      </c>
      <c r="U378" s="30" t="str">
        <f t="shared" si="8"/>
        <v>#N/A</v>
      </c>
      <c r="V378" s="30" t="str">
        <f t="shared" si="9"/>
        <v>#N/A</v>
      </c>
      <c r="W378" s="30" t="str">
        <f t="shared" si="10"/>
        <v>#N/A</v>
      </c>
      <c r="X378" s="30" t="str">
        <f t="shared" si="11"/>
        <v>#N/A</v>
      </c>
      <c r="Y378" s="30" t="str">
        <f t="shared" si="12"/>
        <v>#N/A</v>
      </c>
      <c r="Z378" s="30" t="str">
        <f t="shared" si="13"/>
        <v>#N/A</v>
      </c>
    </row>
    <row r="379">
      <c r="B379" s="35"/>
      <c r="C379" s="25"/>
      <c r="D379" s="25" t="str">
        <f t="shared" si="14"/>
        <v/>
      </c>
      <c r="E379" s="26" t="str">
        <f t="shared" si="59"/>
        <v/>
      </c>
      <c r="F379" s="26" t="str">
        <f t="shared" si="27"/>
        <v/>
      </c>
      <c r="G379" s="27" t="str">
        <f t="shared" si="18"/>
        <v/>
      </c>
      <c r="I379" s="28"/>
      <c r="J379" s="30"/>
      <c r="K379" s="30"/>
      <c r="L379" s="30"/>
      <c r="M379" s="30"/>
      <c r="N379" s="30"/>
      <c r="O379" s="30"/>
      <c r="P379" s="29">
        <f t="shared" si="5"/>
        <v>0</v>
      </c>
      <c r="Q379" s="30" t="str">
        <f t="shared" si="6"/>
        <v>#N/A</v>
      </c>
      <c r="R379" s="30"/>
      <c r="T379" s="30" t="str">
        <f t="shared" si="7"/>
        <v>#N/A</v>
      </c>
      <c r="U379" s="30" t="str">
        <f t="shared" si="8"/>
        <v>#N/A</v>
      </c>
      <c r="V379" s="30" t="str">
        <f t="shared" si="9"/>
        <v>#N/A</v>
      </c>
      <c r="W379" s="30" t="str">
        <f t="shared" si="10"/>
        <v>#N/A</v>
      </c>
      <c r="X379" s="30" t="str">
        <f t="shared" si="11"/>
        <v>#N/A</v>
      </c>
      <c r="Y379" s="30" t="str">
        <f t="shared" si="12"/>
        <v>#N/A</v>
      </c>
      <c r="Z379" s="30" t="str">
        <f t="shared" si="13"/>
        <v>#N/A</v>
      </c>
    </row>
    <row r="380">
      <c r="B380" s="35"/>
      <c r="C380" s="25"/>
      <c r="D380" s="25" t="str">
        <f t="shared" si="14"/>
        <v/>
      </c>
      <c r="E380" s="26" t="str">
        <f t="shared" si="59"/>
        <v/>
      </c>
      <c r="F380" s="26" t="str">
        <f t="shared" si="27"/>
        <v/>
      </c>
      <c r="G380" s="27" t="str">
        <f t="shared" si="18"/>
        <v/>
      </c>
      <c r="I380" s="28"/>
      <c r="J380" s="30"/>
      <c r="K380" s="30"/>
      <c r="L380" s="30"/>
      <c r="M380" s="30"/>
      <c r="N380" s="30"/>
      <c r="O380" s="30"/>
      <c r="P380" s="29">
        <f t="shared" si="5"/>
        <v>0</v>
      </c>
      <c r="Q380" s="30" t="str">
        <f t="shared" si="6"/>
        <v>#N/A</v>
      </c>
      <c r="R380" s="30"/>
      <c r="T380" s="30" t="str">
        <f t="shared" si="7"/>
        <v>#N/A</v>
      </c>
      <c r="U380" s="30" t="str">
        <f t="shared" si="8"/>
        <v>#N/A</v>
      </c>
      <c r="V380" s="30" t="str">
        <f t="shared" si="9"/>
        <v>#N/A</v>
      </c>
      <c r="W380" s="30" t="str">
        <f t="shared" si="10"/>
        <v>#N/A</v>
      </c>
      <c r="X380" s="30" t="str">
        <f t="shared" si="11"/>
        <v>#N/A</v>
      </c>
      <c r="Y380" s="30" t="str">
        <f t="shared" si="12"/>
        <v>#N/A</v>
      </c>
      <c r="Z380" s="30" t="str">
        <f t="shared" si="13"/>
        <v>#N/A</v>
      </c>
    </row>
    <row r="381">
      <c r="B381" s="35"/>
      <c r="C381" s="25"/>
      <c r="D381" s="25" t="str">
        <f t="shared" si="14"/>
        <v/>
      </c>
      <c r="E381" s="26" t="str">
        <f t="shared" si="59"/>
        <v/>
      </c>
      <c r="F381" s="26" t="str">
        <f t="shared" si="27"/>
        <v/>
      </c>
      <c r="G381" s="27" t="str">
        <f t="shared" si="18"/>
        <v/>
      </c>
      <c r="I381" s="28"/>
      <c r="J381" s="30"/>
      <c r="K381" s="30"/>
      <c r="L381" s="30"/>
      <c r="M381" s="30"/>
      <c r="N381" s="30"/>
      <c r="O381" s="30"/>
      <c r="P381" s="29">
        <f t="shared" si="5"/>
        <v>0</v>
      </c>
      <c r="Q381" s="30" t="str">
        <f t="shared" si="6"/>
        <v>#N/A</v>
      </c>
      <c r="R381" s="30"/>
      <c r="T381" s="30" t="str">
        <f t="shared" si="7"/>
        <v>#N/A</v>
      </c>
      <c r="U381" s="30" t="str">
        <f t="shared" si="8"/>
        <v>#N/A</v>
      </c>
      <c r="V381" s="30" t="str">
        <f t="shared" si="9"/>
        <v>#N/A</v>
      </c>
      <c r="W381" s="30" t="str">
        <f t="shared" si="10"/>
        <v>#N/A</v>
      </c>
      <c r="X381" s="30" t="str">
        <f t="shared" si="11"/>
        <v>#N/A</v>
      </c>
      <c r="Y381" s="30" t="str">
        <f t="shared" si="12"/>
        <v>#N/A</v>
      </c>
      <c r="Z381" s="30" t="str">
        <f t="shared" si="13"/>
        <v>#N/A</v>
      </c>
    </row>
    <row r="382">
      <c r="B382" s="35"/>
      <c r="C382" s="25"/>
      <c r="D382" s="25" t="str">
        <f t="shared" si="14"/>
        <v/>
      </c>
      <c r="E382" s="26" t="str">
        <f t="shared" si="59"/>
        <v/>
      </c>
      <c r="F382" s="26" t="str">
        <f t="shared" si="27"/>
        <v/>
      </c>
      <c r="G382" s="27" t="str">
        <f t="shared" si="18"/>
        <v/>
      </c>
      <c r="I382" s="28"/>
      <c r="J382" s="30"/>
      <c r="K382" s="30"/>
      <c r="L382" s="30"/>
      <c r="M382" s="30"/>
      <c r="N382" s="30"/>
      <c r="O382" s="30"/>
      <c r="P382" s="29">
        <f t="shared" si="5"/>
        <v>0</v>
      </c>
      <c r="Q382" s="30" t="str">
        <f t="shared" si="6"/>
        <v>#N/A</v>
      </c>
      <c r="R382" s="30"/>
      <c r="T382" s="30" t="str">
        <f t="shared" si="7"/>
        <v>#N/A</v>
      </c>
      <c r="U382" s="30" t="str">
        <f t="shared" si="8"/>
        <v>#N/A</v>
      </c>
      <c r="V382" s="30" t="str">
        <f t="shared" si="9"/>
        <v>#N/A</v>
      </c>
      <c r="W382" s="30" t="str">
        <f t="shared" si="10"/>
        <v>#N/A</v>
      </c>
      <c r="X382" s="30" t="str">
        <f t="shared" si="11"/>
        <v>#N/A</v>
      </c>
      <c r="Y382" s="30" t="str">
        <f t="shared" si="12"/>
        <v>#N/A</v>
      </c>
      <c r="Z382" s="30" t="str">
        <f t="shared" si="13"/>
        <v>#N/A</v>
      </c>
    </row>
    <row r="383">
      <c r="B383" s="35"/>
      <c r="C383" s="25"/>
      <c r="D383" s="25" t="str">
        <f t="shared" si="14"/>
        <v/>
      </c>
      <c r="E383" s="26" t="str">
        <f t="shared" si="59"/>
        <v/>
      </c>
      <c r="F383" s="26" t="str">
        <f t="shared" si="27"/>
        <v/>
      </c>
      <c r="G383" s="27" t="str">
        <f t="shared" si="18"/>
        <v/>
      </c>
      <c r="I383" s="28"/>
      <c r="J383" s="30"/>
      <c r="K383" s="30"/>
      <c r="L383" s="30"/>
      <c r="M383" s="30"/>
      <c r="N383" s="30"/>
      <c r="O383" s="30"/>
      <c r="P383" s="29">
        <f t="shared" si="5"/>
        <v>0</v>
      </c>
      <c r="Q383" s="30" t="str">
        <f t="shared" si="6"/>
        <v>#N/A</v>
      </c>
      <c r="R383" s="30"/>
      <c r="T383" s="30" t="str">
        <f t="shared" si="7"/>
        <v>#N/A</v>
      </c>
      <c r="U383" s="30" t="str">
        <f t="shared" si="8"/>
        <v>#N/A</v>
      </c>
      <c r="V383" s="30" t="str">
        <f t="shared" si="9"/>
        <v>#N/A</v>
      </c>
      <c r="W383" s="30" t="str">
        <f t="shared" si="10"/>
        <v>#N/A</v>
      </c>
      <c r="X383" s="30" t="str">
        <f t="shared" si="11"/>
        <v>#N/A</v>
      </c>
      <c r="Y383" s="30" t="str">
        <f t="shared" si="12"/>
        <v>#N/A</v>
      </c>
      <c r="Z383" s="30" t="str">
        <f t="shared" si="13"/>
        <v>#N/A</v>
      </c>
    </row>
    <row r="384">
      <c r="B384" s="35"/>
      <c r="C384" s="25"/>
      <c r="D384" s="25" t="str">
        <f t="shared" si="14"/>
        <v/>
      </c>
      <c r="E384" s="26" t="str">
        <f t="shared" si="59"/>
        <v/>
      </c>
      <c r="F384" s="26" t="str">
        <f t="shared" si="27"/>
        <v/>
      </c>
      <c r="G384" s="27" t="str">
        <f t="shared" si="18"/>
        <v/>
      </c>
      <c r="I384" s="28"/>
      <c r="J384" s="30"/>
      <c r="K384" s="30"/>
      <c r="L384" s="30"/>
      <c r="M384" s="30"/>
      <c r="N384" s="30"/>
      <c r="O384" s="30"/>
      <c r="P384" s="29">
        <f t="shared" si="5"/>
        <v>0</v>
      </c>
      <c r="Q384" s="30" t="str">
        <f t="shared" si="6"/>
        <v>#N/A</v>
      </c>
      <c r="R384" s="30"/>
      <c r="T384" s="30" t="str">
        <f t="shared" si="7"/>
        <v>#N/A</v>
      </c>
      <c r="U384" s="30" t="str">
        <f t="shared" si="8"/>
        <v>#N/A</v>
      </c>
      <c r="V384" s="30" t="str">
        <f t="shared" si="9"/>
        <v>#N/A</v>
      </c>
      <c r="W384" s="30" t="str">
        <f t="shared" si="10"/>
        <v>#N/A</v>
      </c>
      <c r="X384" s="30" t="str">
        <f t="shared" si="11"/>
        <v>#N/A</v>
      </c>
      <c r="Y384" s="30" t="str">
        <f t="shared" si="12"/>
        <v>#N/A</v>
      </c>
      <c r="Z384" s="30" t="str">
        <f t="shared" si="13"/>
        <v>#N/A</v>
      </c>
    </row>
    <row r="385">
      <c r="B385" s="35"/>
      <c r="C385" s="25"/>
      <c r="D385" s="25" t="str">
        <f t="shared" si="14"/>
        <v/>
      </c>
      <c r="E385" s="26" t="str">
        <f t="shared" si="59"/>
        <v/>
      </c>
      <c r="F385" s="26" t="str">
        <f t="shared" si="27"/>
        <v/>
      </c>
      <c r="G385" s="27" t="str">
        <f t="shared" si="18"/>
        <v/>
      </c>
      <c r="I385" s="28"/>
      <c r="J385" s="30"/>
      <c r="K385" s="30"/>
      <c r="L385" s="30"/>
      <c r="M385" s="30"/>
      <c r="N385" s="30"/>
      <c r="O385" s="30"/>
      <c r="P385" s="29">
        <f t="shared" si="5"/>
        <v>0</v>
      </c>
      <c r="Q385" s="30" t="str">
        <f t="shared" si="6"/>
        <v>#N/A</v>
      </c>
      <c r="R385" s="30"/>
      <c r="T385" s="30" t="str">
        <f t="shared" si="7"/>
        <v>#N/A</v>
      </c>
      <c r="U385" s="30" t="str">
        <f t="shared" si="8"/>
        <v>#N/A</v>
      </c>
      <c r="V385" s="30" t="str">
        <f t="shared" si="9"/>
        <v>#N/A</v>
      </c>
      <c r="W385" s="30" t="str">
        <f t="shared" si="10"/>
        <v>#N/A</v>
      </c>
      <c r="X385" s="30" t="str">
        <f t="shared" si="11"/>
        <v>#N/A</v>
      </c>
      <c r="Y385" s="30" t="str">
        <f t="shared" si="12"/>
        <v>#N/A</v>
      </c>
      <c r="Z385" s="30" t="str">
        <f t="shared" si="13"/>
        <v>#N/A</v>
      </c>
    </row>
    <row r="386">
      <c r="B386" s="35"/>
      <c r="C386" s="25"/>
      <c r="D386" s="25" t="str">
        <f t="shared" si="14"/>
        <v/>
      </c>
      <c r="E386" s="26" t="str">
        <f t="shared" si="59"/>
        <v/>
      </c>
      <c r="F386" s="26" t="str">
        <f t="shared" si="27"/>
        <v/>
      </c>
      <c r="G386" s="27" t="str">
        <f t="shared" si="18"/>
        <v/>
      </c>
      <c r="I386" s="28"/>
      <c r="J386" s="30"/>
      <c r="K386" s="30"/>
      <c r="L386" s="30"/>
      <c r="M386" s="30"/>
      <c r="N386" s="30"/>
      <c r="O386" s="30"/>
      <c r="P386" s="29">
        <f t="shared" si="5"/>
        <v>0</v>
      </c>
      <c r="Q386" s="30" t="str">
        <f t="shared" si="6"/>
        <v>#N/A</v>
      </c>
      <c r="R386" s="30"/>
      <c r="T386" s="30" t="str">
        <f t="shared" si="7"/>
        <v>#N/A</v>
      </c>
      <c r="U386" s="30" t="str">
        <f t="shared" si="8"/>
        <v>#N/A</v>
      </c>
      <c r="V386" s="30" t="str">
        <f t="shared" si="9"/>
        <v>#N/A</v>
      </c>
      <c r="W386" s="30" t="str">
        <f t="shared" si="10"/>
        <v>#N/A</v>
      </c>
      <c r="X386" s="30" t="str">
        <f t="shared" si="11"/>
        <v>#N/A</v>
      </c>
      <c r="Y386" s="30" t="str">
        <f t="shared" si="12"/>
        <v>#N/A</v>
      </c>
      <c r="Z386" s="30" t="str">
        <f t="shared" si="13"/>
        <v>#N/A</v>
      </c>
    </row>
    <row r="387">
      <c r="B387" s="35"/>
      <c r="C387" s="25"/>
      <c r="D387" s="25" t="str">
        <f t="shared" si="14"/>
        <v/>
      </c>
      <c r="E387" s="26" t="str">
        <f t="shared" si="59"/>
        <v/>
      </c>
      <c r="F387" s="26" t="str">
        <f t="shared" si="27"/>
        <v/>
      </c>
      <c r="G387" s="27" t="str">
        <f t="shared" si="18"/>
        <v/>
      </c>
      <c r="I387" s="28"/>
      <c r="J387" s="30"/>
      <c r="K387" s="30"/>
      <c r="L387" s="30"/>
      <c r="M387" s="30"/>
      <c r="N387" s="30"/>
      <c r="O387" s="30"/>
      <c r="P387" s="29">
        <f t="shared" si="5"/>
        <v>0</v>
      </c>
      <c r="Q387" s="30" t="str">
        <f t="shared" si="6"/>
        <v>#N/A</v>
      </c>
      <c r="R387" s="30"/>
      <c r="T387" s="30" t="str">
        <f t="shared" si="7"/>
        <v>#N/A</v>
      </c>
      <c r="U387" s="30" t="str">
        <f t="shared" si="8"/>
        <v>#N/A</v>
      </c>
      <c r="V387" s="30" t="str">
        <f t="shared" si="9"/>
        <v>#N/A</v>
      </c>
      <c r="W387" s="30" t="str">
        <f t="shared" si="10"/>
        <v>#N/A</v>
      </c>
      <c r="X387" s="30" t="str">
        <f t="shared" si="11"/>
        <v>#N/A</v>
      </c>
      <c r="Y387" s="30" t="str">
        <f t="shared" si="12"/>
        <v>#N/A</v>
      </c>
      <c r="Z387" s="30" t="str">
        <f t="shared" si="13"/>
        <v>#N/A</v>
      </c>
    </row>
    <row r="388">
      <c r="B388" s="35"/>
      <c r="C388" s="25"/>
      <c r="D388" s="25" t="str">
        <f t="shared" si="14"/>
        <v/>
      </c>
      <c r="E388" s="26" t="str">
        <f t="shared" si="59"/>
        <v/>
      </c>
      <c r="F388" s="26" t="str">
        <f t="shared" si="27"/>
        <v/>
      </c>
      <c r="G388" s="27" t="str">
        <f t="shared" si="18"/>
        <v/>
      </c>
      <c r="I388" s="28"/>
      <c r="J388" s="30"/>
      <c r="K388" s="30"/>
      <c r="L388" s="30"/>
      <c r="M388" s="30"/>
      <c r="N388" s="30"/>
      <c r="O388" s="30"/>
      <c r="P388" s="29">
        <f t="shared" si="5"/>
        <v>0</v>
      </c>
      <c r="Q388" s="30" t="str">
        <f t="shared" si="6"/>
        <v>#N/A</v>
      </c>
      <c r="R388" s="30"/>
      <c r="T388" s="30" t="str">
        <f t="shared" si="7"/>
        <v>#N/A</v>
      </c>
      <c r="U388" s="30" t="str">
        <f t="shared" si="8"/>
        <v>#N/A</v>
      </c>
      <c r="V388" s="30" t="str">
        <f t="shared" si="9"/>
        <v>#N/A</v>
      </c>
      <c r="W388" s="30" t="str">
        <f t="shared" si="10"/>
        <v>#N/A</v>
      </c>
      <c r="X388" s="30" t="str">
        <f t="shared" si="11"/>
        <v>#N/A</v>
      </c>
      <c r="Y388" s="30" t="str">
        <f t="shared" si="12"/>
        <v>#N/A</v>
      </c>
      <c r="Z388" s="30" t="str">
        <f t="shared" si="13"/>
        <v>#N/A</v>
      </c>
    </row>
    <row r="389">
      <c r="B389" s="35"/>
      <c r="C389" s="25"/>
      <c r="D389" s="25" t="str">
        <f t="shared" si="14"/>
        <v/>
      </c>
      <c r="E389" s="26" t="str">
        <f t="shared" si="59"/>
        <v/>
      </c>
      <c r="F389" s="26" t="str">
        <f t="shared" si="27"/>
        <v/>
      </c>
      <c r="G389" s="27" t="str">
        <f t="shared" si="18"/>
        <v/>
      </c>
      <c r="I389" s="28"/>
      <c r="J389" s="30"/>
      <c r="K389" s="30"/>
      <c r="L389" s="30"/>
      <c r="M389" s="30"/>
      <c r="N389" s="30"/>
      <c r="O389" s="30"/>
      <c r="P389" s="29">
        <f t="shared" si="5"/>
        <v>0</v>
      </c>
      <c r="Q389" s="30" t="str">
        <f t="shared" si="6"/>
        <v>#N/A</v>
      </c>
      <c r="R389" s="30"/>
      <c r="T389" s="30" t="str">
        <f t="shared" si="7"/>
        <v>#N/A</v>
      </c>
      <c r="U389" s="30" t="str">
        <f t="shared" si="8"/>
        <v>#N/A</v>
      </c>
      <c r="V389" s="30" t="str">
        <f t="shared" si="9"/>
        <v>#N/A</v>
      </c>
      <c r="W389" s="30" t="str">
        <f t="shared" si="10"/>
        <v>#N/A</v>
      </c>
      <c r="X389" s="30" t="str">
        <f t="shared" si="11"/>
        <v>#N/A</v>
      </c>
      <c r="Y389" s="30" t="str">
        <f t="shared" si="12"/>
        <v>#N/A</v>
      </c>
      <c r="Z389" s="30" t="str">
        <f t="shared" si="13"/>
        <v>#N/A</v>
      </c>
    </row>
    <row r="390">
      <c r="B390" s="35"/>
      <c r="C390" s="25"/>
      <c r="D390" s="25" t="str">
        <f t="shared" si="14"/>
        <v/>
      </c>
      <c r="E390" s="26" t="str">
        <f t="shared" si="59"/>
        <v/>
      </c>
      <c r="F390" s="26" t="str">
        <f t="shared" si="27"/>
        <v/>
      </c>
      <c r="G390" s="27" t="str">
        <f t="shared" si="18"/>
        <v/>
      </c>
      <c r="I390" s="28"/>
      <c r="J390" s="30"/>
      <c r="K390" s="30"/>
      <c r="L390" s="30"/>
      <c r="M390" s="30"/>
      <c r="N390" s="30"/>
      <c r="O390" s="30"/>
      <c r="P390" s="29">
        <f t="shared" si="5"/>
        <v>0</v>
      </c>
      <c r="Q390" s="30" t="str">
        <f t="shared" si="6"/>
        <v>#N/A</v>
      </c>
      <c r="R390" s="30"/>
      <c r="T390" s="30" t="str">
        <f t="shared" si="7"/>
        <v>#N/A</v>
      </c>
      <c r="U390" s="30" t="str">
        <f t="shared" si="8"/>
        <v>#N/A</v>
      </c>
      <c r="V390" s="30" t="str">
        <f t="shared" si="9"/>
        <v>#N/A</v>
      </c>
      <c r="W390" s="30" t="str">
        <f t="shared" si="10"/>
        <v>#N/A</v>
      </c>
      <c r="X390" s="30" t="str">
        <f t="shared" si="11"/>
        <v>#N/A</v>
      </c>
      <c r="Y390" s="30" t="str">
        <f t="shared" si="12"/>
        <v>#N/A</v>
      </c>
      <c r="Z390" s="30" t="str">
        <f t="shared" si="13"/>
        <v>#N/A</v>
      </c>
    </row>
    <row r="391">
      <c r="B391" s="35"/>
      <c r="C391" s="25"/>
      <c r="D391" s="25" t="str">
        <f t="shared" si="14"/>
        <v/>
      </c>
      <c r="E391" s="26" t="str">
        <f t="shared" si="59"/>
        <v/>
      </c>
      <c r="F391" s="26" t="str">
        <f t="shared" si="27"/>
        <v/>
      </c>
      <c r="G391" s="27" t="str">
        <f t="shared" si="18"/>
        <v/>
      </c>
      <c r="I391" s="28"/>
      <c r="J391" s="30"/>
      <c r="K391" s="30"/>
      <c r="L391" s="30"/>
      <c r="M391" s="30"/>
      <c r="N391" s="30"/>
      <c r="O391" s="30"/>
      <c r="P391" s="29">
        <f t="shared" si="5"/>
        <v>0</v>
      </c>
      <c r="Q391" s="30" t="str">
        <f t="shared" si="6"/>
        <v>#N/A</v>
      </c>
      <c r="R391" s="30"/>
      <c r="T391" s="30" t="str">
        <f t="shared" si="7"/>
        <v>#N/A</v>
      </c>
      <c r="U391" s="30" t="str">
        <f t="shared" si="8"/>
        <v>#N/A</v>
      </c>
      <c r="V391" s="30" t="str">
        <f t="shared" si="9"/>
        <v>#N/A</v>
      </c>
      <c r="W391" s="30" t="str">
        <f t="shared" si="10"/>
        <v>#N/A</v>
      </c>
      <c r="X391" s="30" t="str">
        <f t="shared" si="11"/>
        <v>#N/A</v>
      </c>
      <c r="Y391" s="30" t="str">
        <f t="shared" si="12"/>
        <v>#N/A</v>
      </c>
      <c r="Z391" s="30" t="str">
        <f t="shared" si="13"/>
        <v>#N/A</v>
      </c>
    </row>
    <row r="392">
      <c r="B392" s="35"/>
      <c r="C392" s="25"/>
      <c r="D392" s="25" t="str">
        <f t="shared" si="14"/>
        <v/>
      </c>
      <c r="E392" s="26" t="str">
        <f t="shared" si="59"/>
        <v/>
      </c>
      <c r="F392" s="26" t="str">
        <f t="shared" si="27"/>
        <v/>
      </c>
      <c r="G392" s="27" t="str">
        <f t="shared" si="18"/>
        <v/>
      </c>
      <c r="I392" s="28"/>
      <c r="J392" s="30"/>
      <c r="K392" s="30"/>
      <c r="L392" s="30"/>
      <c r="M392" s="30"/>
      <c r="N392" s="30"/>
      <c r="O392" s="30"/>
      <c r="P392" s="29">
        <f t="shared" si="5"/>
        <v>0</v>
      </c>
      <c r="Q392" s="30" t="str">
        <f t="shared" si="6"/>
        <v>#N/A</v>
      </c>
      <c r="R392" s="30"/>
      <c r="T392" s="30" t="str">
        <f t="shared" si="7"/>
        <v>#N/A</v>
      </c>
      <c r="U392" s="30" t="str">
        <f t="shared" si="8"/>
        <v>#N/A</v>
      </c>
      <c r="V392" s="30" t="str">
        <f t="shared" si="9"/>
        <v>#N/A</v>
      </c>
      <c r="W392" s="30" t="str">
        <f t="shared" si="10"/>
        <v>#N/A</v>
      </c>
      <c r="X392" s="30" t="str">
        <f t="shared" si="11"/>
        <v>#N/A</v>
      </c>
      <c r="Y392" s="30" t="str">
        <f t="shared" si="12"/>
        <v>#N/A</v>
      </c>
      <c r="Z392" s="30" t="str">
        <f t="shared" si="13"/>
        <v>#N/A</v>
      </c>
    </row>
    <row r="393">
      <c r="B393" s="35"/>
      <c r="C393" s="25"/>
      <c r="D393" s="25" t="str">
        <f t="shared" si="14"/>
        <v/>
      </c>
      <c r="E393" s="26" t="str">
        <f t="shared" si="59"/>
        <v/>
      </c>
      <c r="F393" s="26" t="str">
        <f t="shared" si="27"/>
        <v/>
      </c>
      <c r="G393" s="27" t="str">
        <f t="shared" si="18"/>
        <v/>
      </c>
      <c r="I393" s="28"/>
      <c r="J393" s="30"/>
      <c r="K393" s="30"/>
      <c r="L393" s="30"/>
      <c r="M393" s="30"/>
      <c r="N393" s="30"/>
      <c r="O393" s="30"/>
      <c r="P393" s="29">
        <f t="shared" si="5"/>
        <v>0</v>
      </c>
      <c r="Q393" s="30" t="str">
        <f t="shared" si="6"/>
        <v>#N/A</v>
      </c>
      <c r="R393" s="30"/>
      <c r="T393" s="30" t="str">
        <f t="shared" si="7"/>
        <v>#N/A</v>
      </c>
      <c r="U393" s="30" t="str">
        <f t="shared" si="8"/>
        <v>#N/A</v>
      </c>
      <c r="V393" s="30" t="str">
        <f t="shared" si="9"/>
        <v>#N/A</v>
      </c>
      <c r="W393" s="30" t="str">
        <f t="shared" si="10"/>
        <v>#N/A</v>
      </c>
      <c r="X393" s="30" t="str">
        <f t="shared" si="11"/>
        <v>#N/A</v>
      </c>
      <c r="Y393" s="30" t="str">
        <f t="shared" si="12"/>
        <v>#N/A</v>
      </c>
      <c r="Z393" s="30" t="str">
        <f t="shared" si="13"/>
        <v>#N/A</v>
      </c>
    </row>
    <row r="394">
      <c r="B394" s="35"/>
      <c r="C394" s="25"/>
      <c r="D394" s="25" t="str">
        <f t="shared" si="14"/>
        <v/>
      </c>
      <c r="E394" s="26" t="str">
        <f t="shared" si="59"/>
        <v/>
      </c>
      <c r="F394" s="26" t="str">
        <f t="shared" si="27"/>
        <v/>
      </c>
      <c r="G394" s="27" t="str">
        <f t="shared" si="18"/>
        <v/>
      </c>
      <c r="I394" s="28"/>
      <c r="J394" s="30"/>
      <c r="K394" s="30"/>
      <c r="L394" s="30"/>
      <c r="M394" s="30"/>
      <c r="N394" s="30"/>
      <c r="O394" s="30"/>
      <c r="P394" s="29">
        <f t="shared" si="5"/>
        <v>0</v>
      </c>
      <c r="Q394" s="30" t="str">
        <f t="shared" si="6"/>
        <v>#N/A</v>
      </c>
      <c r="R394" s="30"/>
      <c r="T394" s="30" t="str">
        <f t="shared" si="7"/>
        <v>#N/A</v>
      </c>
      <c r="U394" s="30" t="str">
        <f t="shared" si="8"/>
        <v>#N/A</v>
      </c>
      <c r="V394" s="30" t="str">
        <f t="shared" si="9"/>
        <v>#N/A</v>
      </c>
      <c r="W394" s="30" t="str">
        <f t="shared" si="10"/>
        <v>#N/A</v>
      </c>
      <c r="X394" s="30" t="str">
        <f t="shared" si="11"/>
        <v>#N/A</v>
      </c>
      <c r="Y394" s="30" t="str">
        <f t="shared" si="12"/>
        <v>#N/A</v>
      </c>
      <c r="Z394" s="30" t="str">
        <f t="shared" si="13"/>
        <v>#N/A</v>
      </c>
    </row>
    <row r="395">
      <c r="B395" s="35"/>
      <c r="C395" s="25"/>
      <c r="D395" s="25" t="str">
        <f t="shared" si="14"/>
        <v/>
      </c>
      <c r="E395" s="26" t="str">
        <f t="shared" si="59"/>
        <v/>
      </c>
      <c r="F395" s="26" t="str">
        <f t="shared" si="27"/>
        <v/>
      </c>
      <c r="G395" s="27" t="str">
        <f t="shared" si="18"/>
        <v/>
      </c>
      <c r="I395" s="28"/>
      <c r="J395" s="30"/>
      <c r="K395" s="30"/>
      <c r="L395" s="30"/>
      <c r="M395" s="30"/>
      <c r="N395" s="30"/>
      <c r="O395" s="30"/>
      <c r="P395" s="29">
        <f t="shared" si="5"/>
        <v>0</v>
      </c>
      <c r="Q395" s="30" t="str">
        <f t="shared" si="6"/>
        <v>#N/A</v>
      </c>
      <c r="R395" s="30"/>
      <c r="T395" s="30" t="str">
        <f t="shared" si="7"/>
        <v>#N/A</v>
      </c>
      <c r="U395" s="30" t="str">
        <f t="shared" si="8"/>
        <v>#N/A</v>
      </c>
      <c r="V395" s="30" t="str">
        <f t="shared" si="9"/>
        <v>#N/A</v>
      </c>
      <c r="W395" s="30" t="str">
        <f t="shared" si="10"/>
        <v>#N/A</v>
      </c>
      <c r="X395" s="30" t="str">
        <f t="shared" si="11"/>
        <v>#N/A</v>
      </c>
      <c r="Y395" s="30" t="str">
        <f t="shared" si="12"/>
        <v>#N/A</v>
      </c>
      <c r="Z395" s="30" t="str">
        <f t="shared" si="13"/>
        <v>#N/A</v>
      </c>
    </row>
    <row r="396">
      <c r="B396" s="35"/>
      <c r="C396" s="25"/>
      <c r="D396" s="25" t="str">
        <f t="shared" si="14"/>
        <v/>
      </c>
      <c r="E396" s="26" t="str">
        <f t="shared" si="59"/>
        <v/>
      </c>
      <c r="F396" s="26" t="str">
        <f t="shared" si="27"/>
        <v/>
      </c>
      <c r="G396" s="27" t="str">
        <f t="shared" si="18"/>
        <v/>
      </c>
      <c r="I396" s="28"/>
      <c r="J396" s="30"/>
      <c r="K396" s="30"/>
      <c r="L396" s="30"/>
      <c r="M396" s="30"/>
      <c r="N396" s="30"/>
      <c r="O396" s="30"/>
      <c r="P396" s="29">
        <f t="shared" si="5"/>
        <v>0</v>
      </c>
      <c r="Q396" s="30" t="str">
        <f t="shared" si="6"/>
        <v>#N/A</v>
      </c>
      <c r="R396" s="30"/>
      <c r="T396" s="30" t="str">
        <f t="shared" si="7"/>
        <v>#N/A</v>
      </c>
      <c r="U396" s="30" t="str">
        <f t="shared" si="8"/>
        <v>#N/A</v>
      </c>
      <c r="V396" s="30" t="str">
        <f t="shared" si="9"/>
        <v>#N/A</v>
      </c>
      <c r="W396" s="30" t="str">
        <f t="shared" si="10"/>
        <v>#N/A</v>
      </c>
      <c r="X396" s="30" t="str">
        <f t="shared" si="11"/>
        <v>#N/A</v>
      </c>
      <c r="Y396" s="30" t="str">
        <f t="shared" si="12"/>
        <v>#N/A</v>
      </c>
      <c r="Z396" s="30" t="str">
        <f t="shared" si="13"/>
        <v>#N/A</v>
      </c>
    </row>
    <row r="397">
      <c r="B397" s="35"/>
      <c r="C397" s="25"/>
      <c r="D397" s="25" t="str">
        <f t="shared" si="14"/>
        <v/>
      </c>
      <c r="E397" s="26" t="str">
        <f t="shared" si="59"/>
        <v/>
      </c>
      <c r="F397" s="26" t="str">
        <f t="shared" si="27"/>
        <v/>
      </c>
      <c r="G397" s="27" t="str">
        <f t="shared" si="18"/>
        <v/>
      </c>
      <c r="I397" s="28"/>
      <c r="J397" s="30"/>
      <c r="K397" s="30"/>
      <c r="L397" s="30"/>
      <c r="M397" s="30"/>
      <c r="N397" s="30"/>
      <c r="O397" s="30"/>
      <c r="P397" s="29">
        <f t="shared" si="5"/>
        <v>0</v>
      </c>
      <c r="Q397" s="30" t="str">
        <f t="shared" si="6"/>
        <v>#N/A</v>
      </c>
      <c r="R397" s="30"/>
      <c r="T397" s="30" t="str">
        <f t="shared" si="7"/>
        <v>#N/A</v>
      </c>
      <c r="U397" s="30" t="str">
        <f t="shared" si="8"/>
        <v>#N/A</v>
      </c>
      <c r="V397" s="30" t="str">
        <f t="shared" si="9"/>
        <v>#N/A</v>
      </c>
      <c r="W397" s="30" t="str">
        <f t="shared" si="10"/>
        <v>#N/A</v>
      </c>
      <c r="X397" s="30" t="str">
        <f t="shared" si="11"/>
        <v>#N/A</v>
      </c>
      <c r="Y397" s="30" t="str">
        <f t="shared" si="12"/>
        <v>#N/A</v>
      </c>
      <c r="Z397" s="30" t="str">
        <f t="shared" si="13"/>
        <v>#N/A</v>
      </c>
    </row>
    <row r="398">
      <c r="B398" s="35"/>
      <c r="C398" s="25"/>
      <c r="D398" s="25" t="str">
        <f t="shared" si="14"/>
        <v/>
      </c>
      <c r="E398" s="26" t="str">
        <f t="shared" si="59"/>
        <v/>
      </c>
      <c r="F398" s="26" t="str">
        <f t="shared" si="27"/>
        <v/>
      </c>
      <c r="G398" s="27" t="str">
        <f t="shared" si="18"/>
        <v/>
      </c>
      <c r="I398" s="28"/>
      <c r="J398" s="30"/>
      <c r="K398" s="30"/>
      <c r="L398" s="30"/>
      <c r="M398" s="30"/>
      <c r="N398" s="30"/>
      <c r="O398" s="30"/>
      <c r="P398" s="29">
        <f t="shared" si="5"/>
        <v>0</v>
      </c>
      <c r="Q398" s="30" t="str">
        <f t="shared" si="6"/>
        <v>#N/A</v>
      </c>
      <c r="R398" s="30"/>
      <c r="T398" s="30" t="str">
        <f t="shared" si="7"/>
        <v>#N/A</v>
      </c>
      <c r="U398" s="30" t="str">
        <f t="shared" si="8"/>
        <v>#N/A</v>
      </c>
      <c r="V398" s="30" t="str">
        <f t="shared" si="9"/>
        <v>#N/A</v>
      </c>
      <c r="W398" s="30" t="str">
        <f t="shared" si="10"/>
        <v>#N/A</v>
      </c>
      <c r="X398" s="30" t="str">
        <f t="shared" si="11"/>
        <v>#N/A</v>
      </c>
      <c r="Y398" s="30" t="str">
        <f t="shared" si="12"/>
        <v>#N/A</v>
      </c>
      <c r="Z398" s="30" t="str">
        <f t="shared" si="13"/>
        <v>#N/A</v>
      </c>
    </row>
    <row r="399">
      <c r="B399" s="35"/>
      <c r="C399" s="25"/>
      <c r="D399" s="25" t="str">
        <f t="shared" si="14"/>
        <v/>
      </c>
      <c r="E399" s="26" t="str">
        <f t="shared" si="59"/>
        <v/>
      </c>
      <c r="F399" s="26" t="str">
        <f t="shared" si="27"/>
        <v/>
      </c>
      <c r="G399" s="27" t="str">
        <f t="shared" si="18"/>
        <v/>
      </c>
      <c r="I399" s="28"/>
      <c r="J399" s="30"/>
      <c r="K399" s="30"/>
      <c r="L399" s="30"/>
      <c r="M399" s="30"/>
      <c r="N399" s="30"/>
      <c r="O399" s="30"/>
      <c r="P399" s="29">
        <f t="shared" si="5"/>
        <v>0</v>
      </c>
      <c r="Q399" s="30" t="str">
        <f t="shared" si="6"/>
        <v>#N/A</v>
      </c>
      <c r="R399" s="30"/>
      <c r="T399" s="30" t="str">
        <f t="shared" si="7"/>
        <v>#N/A</v>
      </c>
      <c r="U399" s="30" t="str">
        <f t="shared" si="8"/>
        <v>#N/A</v>
      </c>
      <c r="V399" s="30" t="str">
        <f t="shared" si="9"/>
        <v>#N/A</v>
      </c>
      <c r="W399" s="30" t="str">
        <f t="shared" si="10"/>
        <v>#N/A</v>
      </c>
      <c r="X399" s="30" t="str">
        <f t="shared" si="11"/>
        <v>#N/A</v>
      </c>
      <c r="Y399" s="30" t="str">
        <f t="shared" si="12"/>
        <v>#N/A</v>
      </c>
      <c r="Z399" s="30" t="str">
        <f t="shared" si="13"/>
        <v>#N/A</v>
      </c>
    </row>
    <row r="400">
      <c r="B400" s="35"/>
      <c r="C400" s="25"/>
      <c r="D400" s="25" t="str">
        <f t="shared" si="14"/>
        <v/>
      </c>
      <c r="E400" s="26" t="str">
        <f t="shared" si="59"/>
        <v/>
      </c>
      <c r="F400" s="26" t="str">
        <f t="shared" si="27"/>
        <v/>
      </c>
      <c r="G400" s="27" t="str">
        <f t="shared" si="18"/>
        <v/>
      </c>
      <c r="I400" s="28"/>
      <c r="J400" s="30"/>
      <c r="K400" s="30"/>
      <c r="L400" s="30"/>
      <c r="M400" s="30"/>
      <c r="N400" s="30"/>
      <c r="O400" s="30"/>
      <c r="P400" s="29">
        <f t="shared" si="5"/>
        <v>0</v>
      </c>
      <c r="Q400" s="30" t="str">
        <f t="shared" si="6"/>
        <v>#N/A</v>
      </c>
      <c r="R400" s="30"/>
      <c r="T400" s="30" t="str">
        <f t="shared" si="7"/>
        <v>#N/A</v>
      </c>
      <c r="U400" s="30" t="str">
        <f t="shared" si="8"/>
        <v>#N/A</v>
      </c>
      <c r="V400" s="30" t="str">
        <f t="shared" si="9"/>
        <v>#N/A</v>
      </c>
      <c r="W400" s="30" t="str">
        <f t="shared" si="10"/>
        <v>#N/A</v>
      </c>
      <c r="X400" s="30" t="str">
        <f t="shared" si="11"/>
        <v>#N/A</v>
      </c>
      <c r="Y400" s="30" t="str">
        <f t="shared" si="12"/>
        <v>#N/A</v>
      </c>
      <c r="Z400" s="30" t="str">
        <f t="shared" si="13"/>
        <v>#N/A</v>
      </c>
    </row>
    <row r="401">
      <c r="B401" s="35"/>
      <c r="C401" s="25"/>
      <c r="D401" s="25" t="str">
        <f t="shared" si="14"/>
        <v/>
      </c>
      <c r="E401" s="26" t="str">
        <f t="shared" si="59"/>
        <v/>
      </c>
      <c r="F401" s="26" t="str">
        <f t="shared" si="27"/>
        <v/>
      </c>
      <c r="G401" s="27" t="str">
        <f t="shared" si="18"/>
        <v/>
      </c>
      <c r="I401" s="28"/>
      <c r="J401" s="30"/>
      <c r="K401" s="30"/>
      <c r="L401" s="30"/>
      <c r="M401" s="30"/>
      <c r="N401" s="30"/>
      <c r="O401" s="30"/>
      <c r="P401" s="29">
        <f t="shared" si="5"/>
        <v>0</v>
      </c>
      <c r="Q401" s="30" t="str">
        <f t="shared" si="6"/>
        <v>#N/A</v>
      </c>
      <c r="R401" s="30"/>
      <c r="T401" s="30" t="str">
        <f t="shared" si="7"/>
        <v>#N/A</v>
      </c>
      <c r="U401" s="30" t="str">
        <f t="shared" si="8"/>
        <v>#N/A</v>
      </c>
      <c r="V401" s="30" t="str">
        <f t="shared" si="9"/>
        <v>#N/A</v>
      </c>
      <c r="W401" s="30" t="str">
        <f t="shared" si="10"/>
        <v>#N/A</v>
      </c>
      <c r="X401" s="30" t="str">
        <f t="shared" si="11"/>
        <v>#N/A</v>
      </c>
      <c r="Y401" s="30" t="str">
        <f t="shared" si="12"/>
        <v>#N/A</v>
      </c>
      <c r="Z401" s="30" t="str">
        <f t="shared" si="13"/>
        <v>#N/A</v>
      </c>
    </row>
    <row r="402">
      <c r="B402" s="35"/>
      <c r="C402" s="25"/>
      <c r="D402" s="25" t="str">
        <f t="shared" si="14"/>
        <v/>
      </c>
      <c r="E402" s="26" t="str">
        <f t="shared" si="59"/>
        <v/>
      </c>
      <c r="F402" s="26" t="str">
        <f t="shared" si="27"/>
        <v/>
      </c>
      <c r="G402" s="27" t="str">
        <f t="shared" si="18"/>
        <v/>
      </c>
      <c r="I402" s="28"/>
      <c r="J402" s="30"/>
      <c r="K402" s="30"/>
      <c r="L402" s="30"/>
      <c r="M402" s="30"/>
      <c r="N402" s="30"/>
      <c r="O402" s="30"/>
      <c r="P402" s="29">
        <f t="shared" si="5"/>
        <v>0</v>
      </c>
      <c r="Q402" s="30" t="str">
        <f t="shared" si="6"/>
        <v>#N/A</v>
      </c>
      <c r="R402" s="30"/>
      <c r="T402" s="30" t="str">
        <f t="shared" si="7"/>
        <v>#N/A</v>
      </c>
      <c r="U402" s="30" t="str">
        <f t="shared" si="8"/>
        <v>#N/A</v>
      </c>
      <c r="V402" s="30" t="str">
        <f t="shared" si="9"/>
        <v>#N/A</v>
      </c>
      <c r="W402" s="30" t="str">
        <f t="shared" si="10"/>
        <v>#N/A</v>
      </c>
      <c r="X402" s="30" t="str">
        <f t="shared" si="11"/>
        <v>#N/A</v>
      </c>
      <c r="Y402" s="30" t="str">
        <f t="shared" si="12"/>
        <v>#N/A</v>
      </c>
      <c r="Z402" s="30" t="str">
        <f t="shared" si="13"/>
        <v>#N/A</v>
      </c>
    </row>
    <row r="403">
      <c r="B403" s="35"/>
      <c r="C403" s="25"/>
      <c r="D403" s="25" t="str">
        <f t="shared" si="14"/>
        <v/>
      </c>
      <c r="E403" s="26" t="str">
        <f t="shared" si="59"/>
        <v/>
      </c>
      <c r="F403" s="26" t="str">
        <f t="shared" si="27"/>
        <v/>
      </c>
      <c r="G403" s="27" t="str">
        <f t="shared" si="18"/>
        <v/>
      </c>
      <c r="I403" s="28"/>
      <c r="J403" s="30"/>
      <c r="K403" s="30"/>
      <c r="L403" s="30"/>
      <c r="M403" s="30"/>
      <c r="N403" s="30"/>
      <c r="O403" s="30"/>
      <c r="P403" s="29">
        <f t="shared" si="5"/>
        <v>0</v>
      </c>
      <c r="Q403" s="30" t="str">
        <f t="shared" si="6"/>
        <v>#N/A</v>
      </c>
      <c r="R403" s="30"/>
      <c r="T403" s="30" t="str">
        <f t="shared" si="7"/>
        <v>#N/A</v>
      </c>
      <c r="U403" s="30" t="str">
        <f t="shared" si="8"/>
        <v>#N/A</v>
      </c>
      <c r="V403" s="30" t="str">
        <f t="shared" si="9"/>
        <v>#N/A</v>
      </c>
      <c r="W403" s="30" t="str">
        <f t="shared" si="10"/>
        <v>#N/A</v>
      </c>
      <c r="X403" s="30" t="str">
        <f t="shared" si="11"/>
        <v>#N/A</v>
      </c>
      <c r="Y403" s="30" t="str">
        <f t="shared" si="12"/>
        <v>#N/A</v>
      </c>
      <c r="Z403" s="30" t="str">
        <f t="shared" si="13"/>
        <v>#N/A</v>
      </c>
    </row>
    <row r="404">
      <c r="B404" s="35"/>
      <c r="C404" s="25"/>
      <c r="D404" s="25" t="str">
        <f t="shared" si="14"/>
        <v/>
      </c>
      <c r="E404" s="26" t="str">
        <f t="shared" si="59"/>
        <v/>
      </c>
      <c r="F404" s="26" t="str">
        <f t="shared" si="27"/>
        <v/>
      </c>
      <c r="G404" s="27" t="str">
        <f t="shared" si="18"/>
        <v/>
      </c>
      <c r="I404" s="28"/>
      <c r="J404" s="30"/>
      <c r="K404" s="30"/>
      <c r="L404" s="30"/>
      <c r="M404" s="30"/>
      <c r="N404" s="30"/>
      <c r="O404" s="30"/>
      <c r="P404" s="29">
        <f t="shared" si="5"/>
        <v>0</v>
      </c>
      <c r="Q404" s="30" t="str">
        <f t="shared" si="6"/>
        <v>#N/A</v>
      </c>
      <c r="R404" s="30"/>
      <c r="T404" s="30" t="str">
        <f t="shared" si="7"/>
        <v>#N/A</v>
      </c>
      <c r="U404" s="30" t="str">
        <f t="shared" si="8"/>
        <v>#N/A</v>
      </c>
      <c r="V404" s="30" t="str">
        <f t="shared" si="9"/>
        <v>#N/A</v>
      </c>
      <c r="W404" s="30" t="str">
        <f t="shared" si="10"/>
        <v>#N/A</v>
      </c>
      <c r="X404" s="30" t="str">
        <f t="shared" si="11"/>
        <v>#N/A</v>
      </c>
      <c r="Y404" s="30" t="str">
        <f t="shared" si="12"/>
        <v>#N/A</v>
      </c>
      <c r="Z404" s="30" t="str">
        <f t="shared" si="13"/>
        <v>#N/A</v>
      </c>
    </row>
    <row r="405">
      <c r="B405" s="35"/>
      <c r="C405" s="25"/>
      <c r="D405" s="25" t="str">
        <f t="shared" si="14"/>
        <v/>
      </c>
      <c r="E405" s="26" t="str">
        <f t="shared" si="59"/>
        <v/>
      </c>
      <c r="F405" s="26" t="str">
        <f t="shared" si="27"/>
        <v/>
      </c>
      <c r="G405" s="27" t="str">
        <f t="shared" si="18"/>
        <v/>
      </c>
      <c r="I405" s="28"/>
      <c r="J405" s="30"/>
      <c r="K405" s="30"/>
      <c r="L405" s="30"/>
      <c r="M405" s="30"/>
      <c r="N405" s="30"/>
      <c r="O405" s="30"/>
      <c r="P405" s="29">
        <f t="shared" si="5"/>
        <v>0</v>
      </c>
      <c r="Q405" s="30" t="str">
        <f t="shared" si="6"/>
        <v>#N/A</v>
      </c>
      <c r="R405" s="30"/>
      <c r="T405" s="30" t="str">
        <f t="shared" si="7"/>
        <v>#N/A</v>
      </c>
      <c r="U405" s="30" t="str">
        <f t="shared" si="8"/>
        <v>#N/A</v>
      </c>
      <c r="V405" s="30" t="str">
        <f t="shared" si="9"/>
        <v>#N/A</v>
      </c>
      <c r="W405" s="30" t="str">
        <f t="shared" si="10"/>
        <v>#N/A</v>
      </c>
      <c r="X405" s="30" t="str">
        <f t="shared" si="11"/>
        <v>#N/A</v>
      </c>
      <c r="Y405" s="30" t="str">
        <f t="shared" si="12"/>
        <v>#N/A</v>
      </c>
      <c r="Z405" s="30" t="str">
        <f t="shared" si="13"/>
        <v>#N/A</v>
      </c>
    </row>
    <row r="406">
      <c r="B406" s="35"/>
      <c r="C406" s="25"/>
      <c r="D406" s="25" t="str">
        <f t="shared" si="14"/>
        <v/>
      </c>
      <c r="E406" s="26" t="str">
        <f t="shared" si="59"/>
        <v/>
      </c>
      <c r="F406" s="26" t="str">
        <f t="shared" si="27"/>
        <v/>
      </c>
      <c r="G406" s="27" t="str">
        <f t="shared" si="18"/>
        <v/>
      </c>
      <c r="I406" s="28"/>
      <c r="J406" s="30"/>
      <c r="K406" s="30"/>
      <c r="L406" s="30"/>
      <c r="M406" s="30"/>
      <c r="N406" s="30"/>
      <c r="O406" s="30"/>
      <c r="P406" s="29">
        <f t="shared" si="5"/>
        <v>0</v>
      </c>
      <c r="Q406" s="30" t="str">
        <f t="shared" si="6"/>
        <v>#N/A</v>
      </c>
      <c r="R406" s="30"/>
      <c r="T406" s="30" t="str">
        <f t="shared" si="7"/>
        <v>#N/A</v>
      </c>
      <c r="U406" s="30" t="str">
        <f t="shared" si="8"/>
        <v>#N/A</v>
      </c>
      <c r="V406" s="30" t="str">
        <f t="shared" si="9"/>
        <v>#N/A</v>
      </c>
      <c r="W406" s="30" t="str">
        <f t="shared" si="10"/>
        <v>#N/A</v>
      </c>
      <c r="X406" s="30" t="str">
        <f t="shared" si="11"/>
        <v>#N/A</v>
      </c>
      <c r="Y406" s="30" t="str">
        <f t="shared" si="12"/>
        <v>#N/A</v>
      </c>
      <c r="Z406" s="30" t="str">
        <f t="shared" si="13"/>
        <v>#N/A</v>
      </c>
    </row>
    <row r="407">
      <c r="B407" s="35"/>
      <c r="C407" s="25"/>
      <c r="D407" s="25" t="str">
        <f t="shared" si="14"/>
        <v/>
      </c>
      <c r="E407" s="26" t="str">
        <f t="shared" si="59"/>
        <v/>
      </c>
      <c r="F407" s="26" t="str">
        <f t="shared" si="27"/>
        <v/>
      </c>
      <c r="G407" s="27" t="str">
        <f t="shared" si="18"/>
        <v/>
      </c>
      <c r="I407" s="28"/>
      <c r="J407" s="30"/>
      <c r="K407" s="30"/>
      <c r="L407" s="30"/>
      <c r="M407" s="30"/>
      <c r="N407" s="30"/>
      <c r="O407" s="30"/>
      <c r="P407" s="29">
        <f t="shared" si="5"/>
        <v>0</v>
      </c>
      <c r="Q407" s="30" t="str">
        <f t="shared" si="6"/>
        <v>#N/A</v>
      </c>
      <c r="R407" s="30"/>
      <c r="T407" s="30" t="str">
        <f t="shared" si="7"/>
        <v>#N/A</v>
      </c>
      <c r="U407" s="30" t="str">
        <f t="shared" si="8"/>
        <v>#N/A</v>
      </c>
      <c r="V407" s="30" t="str">
        <f t="shared" si="9"/>
        <v>#N/A</v>
      </c>
      <c r="W407" s="30" t="str">
        <f t="shared" si="10"/>
        <v>#N/A</v>
      </c>
      <c r="X407" s="30" t="str">
        <f t="shared" si="11"/>
        <v>#N/A</v>
      </c>
      <c r="Y407" s="30" t="str">
        <f t="shared" si="12"/>
        <v>#N/A</v>
      </c>
      <c r="Z407" s="30" t="str">
        <f t="shared" si="13"/>
        <v>#N/A</v>
      </c>
    </row>
    <row r="408">
      <c r="B408" s="35"/>
      <c r="C408" s="25"/>
      <c r="D408" s="25" t="str">
        <f t="shared" si="14"/>
        <v/>
      </c>
      <c r="E408" s="26" t="str">
        <f t="shared" si="59"/>
        <v/>
      </c>
      <c r="F408" s="26" t="str">
        <f t="shared" si="27"/>
        <v/>
      </c>
      <c r="G408" s="27" t="str">
        <f t="shared" si="18"/>
        <v/>
      </c>
      <c r="I408" s="28"/>
      <c r="J408" s="30"/>
      <c r="K408" s="30"/>
      <c r="L408" s="30"/>
      <c r="M408" s="30"/>
      <c r="N408" s="30"/>
      <c r="O408" s="30"/>
      <c r="P408" s="29">
        <f t="shared" si="5"/>
        <v>0</v>
      </c>
      <c r="Q408" s="30" t="str">
        <f t="shared" si="6"/>
        <v>#N/A</v>
      </c>
      <c r="R408" s="30"/>
      <c r="T408" s="30" t="str">
        <f t="shared" si="7"/>
        <v>#N/A</v>
      </c>
      <c r="U408" s="30" t="str">
        <f t="shared" si="8"/>
        <v>#N/A</v>
      </c>
      <c r="V408" s="30" t="str">
        <f t="shared" si="9"/>
        <v>#N/A</v>
      </c>
      <c r="W408" s="30" t="str">
        <f t="shared" si="10"/>
        <v>#N/A</v>
      </c>
      <c r="X408" s="30" t="str">
        <f t="shared" si="11"/>
        <v>#N/A</v>
      </c>
      <c r="Y408" s="30" t="str">
        <f t="shared" si="12"/>
        <v>#N/A</v>
      </c>
      <c r="Z408" s="30" t="str">
        <f t="shared" si="13"/>
        <v>#N/A</v>
      </c>
    </row>
    <row r="409">
      <c r="B409" s="35"/>
      <c r="C409" s="25"/>
      <c r="D409" s="25" t="str">
        <f t="shared" si="14"/>
        <v/>
      </c>
      <c r="E409" s="26" t="str">
        <f t="shared" si="59"/>
        <v/>
      </c>
      <c r="F409" s="26" t="str">
        <f t="shared" si="27"/>
        <v/>
      </c>
      <c r="G409" s="27" t="str">
        <f t="shared" si="18"/>
        <v/>
      </c>
      <c r="I409" s="28"/>
      <c r="J409" s="30"/>
      <c r="K409" s="30"/>
      <c r="L409" s="30"/>
      <c r="M409" s="30"/>
      <c r="N409" s="30"/>
      <c r="O409" s="30"/>
      <c r="P409" s="29">
        <f t="shared" si="5"/>
        <v>0</v>
      </c>
      <c r="Q409" s="30" t="str">
        <f t="shared" si="6"/>
        <v>#N/A</v>
      </c>
      <c r="R409" s="30"/>
      <c r="T409" s="30" t="str">
        <f t="shared" si="7"/>
        <v>#N/A</v>
      </c>
      <c r="U409" s="30" t="str">
        <f t="shared" si="8"/>
        <v>#N/A</v>
      </c>
      <c r="V409" s="30" t="str">
        <f t="shared" si="9"/>
        <v>#N/A</v>
      </c>
      <c r="W409" s="30" t="str">
        <f t="shared" si="10"/>
        <v>#N/A</v>
      </c>
      <c r="X409" s="30" t="str">
        <f t="shared" si="11"/>
        <v>#N/A</v>
      </c>
      <c r="Y409" s="30" t="str">
        <f t="shared" si="12"/>
        <v>#N/A</v>
      </c>
      <c r="Z409" s="30" t="str">
        <f t="shared" si="13"/>
        <v>#N/A</v>
      </c>
    </row>
    <row r="410">
      <c r="B410" s="35"/>
      <c r="C410" s="25"/>
      <c r="D410" s="25" t="str">
        <f t="shared" si="14"/>
        <v/>
      </c>
      <c r="E410" s="26" t="str">
        <f t="shared" si="59"/>
        <v/>
      </c>
      <c r="F410" s="26" t="str">
        <f t="shared" si="27"/>
        <v/>
      </c>
      <c r="G410" s="27" t="str">
        <f t="shared" si="18"/>
        <v/>
      </c>
      <c r="I410" s="28"/>
      <c r="J410" s="30"/>
      <c r="K410" s="30"/>
      <c r="L410" s="30"/>
      <c r="M410" s="30"/>
      <c r="N410" s="30"/>
      <c r="O410" s="30"/>
      <c r="P410" s="29">
        <f t="shared" si="5"/>
        <v>0</v>
      </c>
      <c r="Q410" s="30" t="str">
        <f t="shared" si="6"/>
        <v>#N/A</v>
      </c>
      <c r="R410" s="30"/>
      <c r="T410" s="30" t="str">
        <f t="shared" si="7"/>
        <v>#N/A</v>
      </c>
      <c r="U410" s="30" t="str">
        <f t="shared" si="8"/>
        <v>#N/A</v>
      </c>
      <c r="V410" s="30" t="str">
        <f t="shared" si="9"/>
        <v>#N/A</v>
      </c>
      <c r="W410" s="30" t="str">
        <f t="shared" si="10"/>
        <v>#N/A</v>
      </c>
      <c r="X410" s="30" t="str">
        <f t="shared" si="11"/>
        <v>#N/A</v>
      </c>
      <c r="Y410" s="30" t="str">
        <f t="shared" si="12"/>
        <v>#N/A</v>
      </c>
      <c r="Z410" s="30" t="str">
        <f t="shared" si="13"/>
        <v>#N/A</v>
      </c>
    </row>
    <row r="411">
      <c r="B411" s="35"/>
      <c r="C411" s="25"/>
      <c r="D411" s="25" t="str">
        <f t="shared" si="14"/>
        <v/>
      </c>
      <c r="E411" s="26" t="str">
        <f t="shared" si="59"/>
        <v/>
      </c>
      <c r="F411" s="26" t="str">
        <f t="shared" si="27"/>
        <v/>
      </c>
      <c r="G411" s="27" t="str">
        <f t="shared" si="18"/>
        <v/>
      </c>
      <c r="I411" s="28"/>
      <c r="J411" s="30"/>
      <c r="K411" s="30"/>
      <c r="L411" s="30"/>
      <c r="M411" s="30"/>
      <c r="N411" s="30"/>
      <c r="O411" s="30"/>
      <c r="P411" s="29">
        <f t="shared" si="5"/>
        <v>0</v>
      </c>
      <c r="Q411" s="30" t="str">
        <f t="shared" si="6"/>
        <v>#N/A</v>
      </c>
      <c r="R411" s="30"/>
      <c r="T411" s="30" t="str">
        <f t="shared" si="7"/>
        <v>#N/A</v>
      </c>
      <c r="U411" s="30" t="str">
        <f t="shared" si="8"/>
        <v>#N/A</v>
      </c>
      <c r="V411" s="30" t="str">
        <f t="shared" si="9"/>
        <v>#N/A</v>
      </c>
      <c r="W411" s="30" t="str">
        <f t="shared" si="10"/>
        <v>#N/A</v>
      </c>
      <c r="X411" s="30" t="str">
        <f t="shared" si="11"/>
        <v>#N/A</v>
      </c>
      <c r="Y411" s="30" t="str">
        <f t="shared" si="12"/>
        <v>#N/A</v>
      </c>
      <c r="Z411" s="30" t="str">
        <f t="shared" si="13"/>
        <v>#N/A</v>
      </c>
    </row>
    <row r="412">
      <c r="B412" s="35"/>
      <c r="C412" s="25"/>
      <c r="D412" s="25" t="str">
        <f t="shared" si="14"/>
        <v/>
      </c>
      <c r="E412" s="26" t="str">
        <f t="shared" si="59"/>
        <v/>
      </c>
      <c r="F412" s="26" t="str">
        <f t="shared" si="27"/>
        <v/>
      </c>
      <c r="G412" s="27" t="str">
        <f t="shared" si="18"/>
        <v/>
      </c>
      <c r="I412" s="28"/>
      <c r="J412" s="30"/>
      <c r="K412" s="30"/>
      <c r="L412" s="30"/>
      <c r="M412" s="30"/>
      <c r="N412" s="30"/>
      <c r="O412" s="30"/>
      <c r="P412" s="29">
        <f t="shared" si="5"/>
        <v>0</v>
      </c>
      <c r="Q412" s="30" t="str">
        <f t="shared" si="6"/>
        <v>#N/A</v>
      </c>
      <c r="R412" s="30"/>
      <c r="T412" s="30" t="str">
        <f t="shared" si="7"/>
        <v>#N/A</v>
      </c>
      <c r="U412" s="30" t="str">
        <f t="shared" si="8"/>
        <v>#N/A</v>
      </c>
      <c r="V412" s="30" t="str">
        <f t="shared" si="9"/>
        <v>#N/A</v>
      </c>
      <c r="W412" s="30" t="str">
        <f t="shared" si="10"/>
        <v>#N/A</v>
      </c>
      <c r="X412" s="30" t="str">
        <f t="shared" si="11"/>
        <v>#N/A</v>
      </c>
      <c r="Y412" s="30" t="str">
        <f t="shared" si="12"/>
        <v>#N/A</v>
      </c>
      <c r="Z412" s="30" t="str">
        <f t="shared" si="13"/>
        <v>#N/A</v>
      </c>
    </row>
    <row r="413">
      <c r="B413" s="35"/>
      <c r="C413" s="25"/>
      <c r="D413" s="25" t="str">
        <f t="shared" si="14"/>
        <v/>
      </c>
      <c r="E413" s="26" t="str">
        <f t="shared" si="59"/>
        <v/>
      </c>
      <c r="F413" s="26" t="str">
        <f t="shared" si="27"/>
        <v/>
      </c>
      <c r="G413" s="27" t="str">
        <f t="shared" si="18"/>
        <v/>
      </c>
      <c r="I413" s="28"/>
      <c r="J413" s="30"/>
      <c r="K413" s="30"/>
      <c r="L413" s="30"/>
      <c r="M413" s="30"/>
      <c r="N413" s="30"/>
      <c r="O413" s="30"/>
      <c r="P413" s="29">
        <f t="shared" si="5"/>
        <v>0</v>
      </c>
      <c r="Q413" s="30" t="str">
        <f t="shared" si="6"/>
        <v>#N/A</v>
      </c>
      <c r="R413" s="30"/>
      <c r="T413" s="30" t="str">
        <f t="shared" si="7"/>
        <v>#N/A</v>
      </c>
      <c r="U413" s="30" t="str">
        <f t="shared" si="8"/>
        <v>#N/A</v>
      </c>
      <c r="V413" s="30" t="str">
        <f t="shared" si="9"/>
        <v>#N/A</v>
      </c>
      <c r="W413" s="30" t="str">
        <f t="shared" si="10"/>
        <v>#N/A</v>
      </c>
      <c r="X413" s="30" t="str">
        <f t="shared" si="11"/>
        <v>#N/A</v>
      </c>
      <c r="Y413" s="30" t="str">
        <f t="shared" si="12"/>
        <v>#N/A</v>
      </c>
      <c r="Z413" s="30" t="str">
        <f t="shared" si="13"/>
        <v>#N/A</v>
      </c>
    </row>
    <row r="414">
      <c r="B414" s="35"/>
      <c r="C414" s="25"/>
      <c r="D414" s="25" t="str">
        <f t="shared" si="14"/>
        <v/>
      </c>
      <c r="E414" s="26" t="str">
        <f t="shared" si="59"/>
        <v/>
      </c>
      <c r="F414" s="26" t="str">
        <f t="shared" si="27"/>
        <v/>
      </c>
      <c r="G414" s="27" t="str">
        <f t="shared" si="18"/>
        <v/>
      </c>
      <c r="I414" s="28"/>
      <c r="J414" s="30"/>
      <c r="K414" s="30"/>
      <c r="L414" s="30"/>
      <c r="M414" s="30"/>
      <c r="N414" s="30"/>
      <c r="O414" s="30"/>
      <c r="P414" s="29">
        <f t="shared" si="5"/>
        <v>0</v>
      </c>
      <c r="Q414" s="30" t="str">
        <f t="shared" si="6"/>
        <v>#N/A</v>
      </c>
      <c r="R414" s="30"/>
      <c r="T414" s="30" t="str">
        <f t="shared" si="7"/>
        <v>#N/A</v>
      </c>
      <c r="U414" s="30" t="str">
        <f t="shared" si="8"/>
        <v>#N/A</v>
      </c>
      <c r="V414" s="30" t="str">
        <f t="shared" si="9"/>
        <v>#N/A</v>
      </c>
      <c r="W414" s="30" t="str">
        <f t="shared" si="10"/>
        <v>#N/A</v>
      </c>
      <c r="X414" s="30" t="str">
        <f t="shared" si="11"/>
        <v>#N/A</v>
      </c>
      <c r="Y414" s="30" t="str">
        <f t="shared" si="12"/>
        <v>#N/A</v>
      </c>
      <c r="Z414" s="30" t="str">
        <f t="shared" si="13"/>
        <v>#N/A</v>
      </c>
    </row>
    <row r="415">
      <c r="B415" s="35"/>
      <c r="C415" s="25"/>
      <c r="D415" s="25" t="str">
        <f t="shared" si="14"/>
        <v/>
      </c>
      <c r="E415" s="26" t="str">
        <f t="shared" si="59"/>
        <v/>
      </c>
      <c r="F415" s="26" t="str">
        <f t="shared" si="27"/>
        <v/>
      </c>
      <c r="G415" s="27" t="str">
        <f t="shared" si="18"/>
        <v/>
      </c>
      <c r="I415" s="28"/>
      <c r="J415" s="30"/>
      <c r="K415" s="30"/>
      <c r="L415" s="30"/>
      <c r="M415" s="30"/>
      <c r="N415" s="30"/>
      <c r="O415" s="30"/>
      <c r="P415" s="29">
        <f t="shared" si="5"/>
        <v>0</v>
      </c>
      <c r="Q415" s="30" t="str">
        <f t="shared" si="6"/>
        <v>#N/A</v>
      </c>
      <c r="R415" s="30"/>
      <c r="T415" s="30" t="str">
        <f t="shared" si="7"/>
        <v>#N/A</v>
      </c>
      <c r="U415" s="30" t="str">
        <f t="shared" si="8"/>
        <v>#N/A</v>
      </c>
      <c r="V415" s="30" t="str">
        <f t="shared" si="9"/>
        <v>#N/A</v>
      </c>
      <c r="W415" s="30" t="str">
        <f t="shared" si="10"/>
        <v>#N/A</v>
      </c>
      <c r="X415" s="30" t="str">
        <f t="shared" si="11"/>
        <v>#N/A</v>
      </c>
      <c r="Y415" s="30" t="str">
        <f t="shared" si="12"/>
        <v>#N/A</v>
      </c>
      <c r="Z415" s="30" t="str">
        <f t="shared" si="13"/>
        <v>#N/A</v>
      </c>
    </row>
    <row r="416">
      <c r="B416" s="35"/>
      <c r="C416" s="25"/>
      <c r="D416" s="25" t="str">
        <f t="shared" si="14"/>
        <v/>
      </c>
      <c r="E416" s="26" t="str">
        <f t="shared" si="59"/>
        <v/>
      </c>
      <c r="F416" s="26" t="str">
        <f t="shared" si="27"/>
        <v/>
      </c>
      <c r="G416" s="27" t="str">
        <f t="shared" si="18"/>
        <v/>
      </c>
      <c r="I416" s="28"/>
      <c r="J416" s="30"/>
      <c r="K416" s="30"/>
      <c r="L416" s="30"/>
      <c r="M416" s="30"/>
      <c r="N416" s="30"/>
      <c r="O416" s="30"/>
      <c r="P416" s="29">
        <f t="shared" si="5"/>
        <v>0</v>
      </c>
      <c r="Q416" s="30" t="str">
        <f t="shared" si="6"/>
        <v>#N/A</v>
      </c>
      <c r="R416" s="30"/>
      <c r="T416" s="30" t="str">
        <f t="shared" si="7"/>
        <v>#N/A</v>
      </c>
      <c r="U416" s="30" t="str">
        <f t="shared" si="8"/>
        <v>#N/A</v>
      </c>
      <c r="V416" s="30" t="str">
        <f t="shared" si="9"/>
        <v>#N/A</v>
      </c>
      <c r="W416" s="30" t="str">
        <f t="shared" si="10"/>
        <v>#N/A</v>
      </c>
      <c r="X416" s="30" t="str">
        <f t="shared" si="11"/>
        <v>#N/A</v>
      </c>
      <c r="Y416" s="30" t="str">
        <f t="shared" si="12"/>
        <v>#N/A</v>
      </c>
      <c r="Z416" s="30" t="str">
        <f t="shared" si="13"/>
        <v>#N/A</v>
      </c>
    </row>
    <row r="417">
      <c r="B417" s="35"/>
      <c r="C417" s="25"/>
      <c r="D417" s="25" t="str">
        <f t="shared" si="14"/>
        <v/>
      </c>
      <c r="E417" s="26" t="str">
        <f t="shared" si="59"/>
        <v/>
      </c>
      <c r="F417" s="26" t="str">
        <f t="shared" si="27"/>
        <v/>
      </c>
      <c r="G417" s="27" t="str">
        <f t="shared" si="18"/>
        <v/>
      </c>
      <c r="I417" s="28"/>
      <c r="J417" s="30"/>
      <c r="K417" s="30"/>
      <c r="L417" s="30"/>
      <c r="M417" s="30"/>
      <c r="N417" s="30"/>
      <c r="O417" s="30"/>
      <c r="P417" s="29">
        <f t="shared" si="5"/>
        <v>0</v>
      </c>
      <c r="Q417" s="30" t="str">
        <f t="shared" si="6"/>
        <v>#N/A</v>
      </c>
      <c r="R417" s="30"/>
      <c r="T417" s="30" t="str">
        <f t="shared" si="7"/>
        <v>#N/A</v>
      </c>
      <c r="U417" s="30" t="str">
        <f t="shared" si="8"/>
        <v>#N/A</v>
      </c>
      <c r="V417" s="30" t="str">
        <f t="shared" si="9"/>
        <v>#N/A</v>
      </c>
      <c r="W417" s="30" t="str">
        <f t="shared" si="10"/>
        <v>#N/A</v>
      </c>
      <c r="X417" s="30" t="str">
        <f t="shared" si="11"/>
        <v>#N/A</v>
      </c>
      <c r="Y417" s="30" t="str">
        <f t="shared" si="12"/>
        <v>#N/A</v>
      </c>
      <c r="Z417" s="30" t="str">
        <f t="shared" si="13"/>
        <v>#N/A</v>
      </c>
    </row>
    <row r="418">
      <c r="B418" s="35"/>
      <c r="C418" s="25"/>
      <c r="D418" s="25" t="str">
        <f t="shared" si="14"/>
        <v/>
      </c>
      <c r="E418" s="26" t="str">
        <f t="shared" si="59"/>
        <v/>
      </c>
      <c r="F418" s="26" t="str">
        <f t="shared" si="27"/>
        <v/>
      </c>
      <c r="G418" s="27" t="str">
        <f t="shared" si="18"/>
        <v/>
      </c>
      <c r="I418" s="28"/>
      <c r="J418" s="30"/>
      <c r="K418" s="30"/>
      <c r="L418" s="30"/>
      <c r="M418" s="30"/>
      <c r="N418" s="30"/>
      <c r="O418" s="30"/>
      <c r="P418" s="29">
        <f t="shared" si="5"/>
        <v>0</v>
      </c>
      <c r="Q418" s="30" t="str">
        <f t="shared" si="6"/>
        <v>#N/A</v>
      </c>
      <c r="R418" s="30"/>
      <c r="T418" s="30" t="str">
        <f t="shared" si="7"/>
        <v>#N/A</v>
      </c>
      <c r="U418" s="30" t="str">
        <f t="shared" si="8"/>
        <v>#N/A</v>
      </c>
      <c r="V418" s="30" t="str">
        <f t="shared" si="9"/>
        <v>#N/A</v>
      </c>
      <c r="W418" s="30" t="str">
        <f t="shared" si="10"/>
        <v>#N/A</v>
      </c>
      <c r="X418" s="30" t="str">
        <f t="shared" si="11"/>
        <v>#N/A</v>
      </c>
      <c r="Y418" s="30" t="str">
        <f t="shared" si="12"/>
        <v>#N/A</v>
      </c>
      <c r="Z418" s="30" t="str">
        <f t="shared" si="13"/>
        <v>#N/A</v>
      </c>
    </row>
    <row r="419">
      <c r="B419" s="35"/>
      <c r="C419" s="25"/>
      <c r="D419" s="25" t="str">
        <f t="shared" si="14"/>
        <v/>
      </c>
      <c r="E419" s="26" t="str">
        <f t="shared" si="59"/>
        <v/>
      </c>
      <c r="F419" s="26" t="str">
        <f t="shared" si="27"/>
        <v/>
      </c>
      <c r="G419" s="27" t="str">
        <f t="shared" si="18"/>
        <v/>
      </c>
      <c r="I419" s="28"/>
      <c r="J419" s="30"/>
      <c r="K419" s="30"/>
      <c r="L419" s="30"/>
      <c r="M419" s="30"/>
      <c r="N419" s="30"/>
      <c r="O419" s="30"/>
      <c r="P419" s="29">
        <f t="shared" si="5"/>
        <v>0</v>
      </c>
      <c r="Q419" s="30" t="str">
        <f t="shared" si="6"/>
        <v>#N/A</v>
      </c>
      <c r="R419" s="30"/>
      <c r="T419" s="30" t="str">
        <f t="shared" si="7"/>
        <v>#N/A</v>
      </c>
      <c r="U419" s="30" t="str">
        <f t="shared" si="8"/>
        <v>#N/A</v>
      </c>
      <c r="V419" s="30" t="str">
        <f t="shared" si="9"/>
        <v>#N/A</v>
      </c>
      <c r="W419" s="30" t="str">
        <f t="shared" si="10"/>
        <v>#N/A</v>
      </c>
      <c r="X419" s="30" t="str">
        <f t="shared" si="11"/>
        <v>#N/A</v>
      </c>
      <c r="Y419" s="30" t="str">
        <f t="shared" si="12"/>
        <v>#N/A</v>
      </c>
      <c r="Z419" s="30" t="str">
        <f t="shared" si="13"/>
        <v>#N/A</v>
      </c>
    </row>
    <row r="420">
      <c r="B420" s="35"/>
      <c r="C420" s="25"/>
      <c r="D420" s="25" t="str">
        <f t="shared" si="14"/>
        <v/>
      </c>
      <c r="E420" s="26" t="str">
        <f t="shared" si="59"/>
        <v/>
      </c>
      <c r="F420" s="26" t="str">
        <f t="shared" si="27"/>
        <v/>
      </c>
      <c r="G420" s="27" t="str">
        <f t="shared" si="18"/>
        <v/>
      </c>
      <c r="I420" s="28"/>
      <c r="J420" s="30"/>
      <c r="K420" s="30"/>
      <c r="L420" s="30"/>
      <c r="M420" s="30"/>
      <c r="N420" s="30"/>
      <c r="O420" s="30"/>
      <c r="P420" s="29">
        <f t="shared" si="5"/>
        <v>0</v>
      </c>
      <c r="Q420" s="30" t="str">
        <f t="shared" si="6"/>
        <v>#N/A</v>
      </c>
      <c r="R420" s="30"/>
      <c r="T420" s="30" t="str">
        <f t="shared" si="7"/>
        <v>#N/A</v>
      </c>
      <c r="U420" s="30" t="str">
        <f t="shared" si="8"/>
        <v>#N/A</v>
      </c>
      <c r="V420" s="30" t="str">
        <f t="shared" si="9"/>
        <v>#N/A</v>
      </c>
      <c r="W420" s="30" t="str">
        <f t="shared" si="10"/>
        <v>#N/A</v>
      </c>
      <c r="X420" s="30" t="str">
        <f t="shared" si="11"/>
        <v>#N/A</v>
      </c>
      <c r="Y420" s="30" t="str">
        <f t="shared" si="12"/>
        <v>#N/A</v>
      </c>
      <c r="Z420" s="30" t="str">
        <f t="shared" si="13"/>
        <v>#N/A</v>
      </c>
    </row>
    <row r="421">
      <c r="B421" s="35"/>
      <c r="C421" s="25"/>
      <c r="D421" s="25" t="str">
        <f t="shared" si="14"/>
        <v/>
      </c>
      <c r="E421" s="26" t="str">
        <f t="shared" si="59"/>
        <v/>
      </c>
      <c r="F421" s="26" t="str">
        <f t="shared" si="27"/>
        <v/>
      </c>
      <c r="G421" s="27" t="str">
        <f t="shared" si="18"/>
        <v/>
      </c>
      <c r="I421" s="28"/>
      <c r="J421" s="30"/>
      <c r="K421" s="30"/>
      <c r="L421" s="30"/>
      <c r="M421" s="30"/>
      <c r="N421" s="30"/>
      <c r="O421" s="30"/>
      <c r="P421" s="29">
        <f t="shared" si="5"/>
        <v>0</v>
      </c>
      <c r="Q421" s="30" t="str">
        <f t="shared" si="6"/>
        <v>#N/A</v>
      </c>
      <c r="R421" s="30"/>
      <c r="T421" s="30" t="str">
        <f t="shared" si="7"/>
        <v>#N/A</v>
      </c>
      <c r="U421" s="30" t="str">
        <f t="shared" si="8"/>
        <v>#N/A</v>
      </c>
      <c r="V421" s="30" t="str">
        <f t="shared" si="9"/>
        <v>#N/A</v>
      </c>
      <c r="W421" s="30" t="str">
        <f t="shared" si="10"/>
        <v>#N/A</v>
      </c>
      <c r="X421" s="30" t="str">
        <f t="shared" si="11"/>
        <v>#N/A</v>
      </c>
      <c r="Y421" s="30" t="str">
        <f t="shared" si="12"/>
        <v>#N/A</v>
      </c>
      <c r="Z421" s="30" t="str">
        <f t="shared" si="13"/>
        <v>#N/A</v>
      </c>
    </row>
    <row r="422">
      <c r="B422" s="35"/>
      <c r="C422" s="25"/>
      <c r="D422" s="25" t="str">
        <f t="shared" si="14"/>
        <v/>
      </c>
      <c r="E422" s="26" t="str">
        <f t="shared" si="59"/>
        <v/>
      </c>
      <c r="F422" s="26" t="str">
        <f t="shared" si="27"/>
        <v/>
      </c>
      <c r="G422" s="27" t="str">
        <f t="shared" si="18"/>
        <v/>
      </c>
      <c r="I422" s="28"/>
      <c r="J422" s="30"/>
      <c r="K422" s="30"/>
      <c r="L422" s="30"/>
      <c r="M422" s="30"/>
      <c r="N422" s="30"/>
      <c r="O422" s="30"/>
      <c r="P422" s="29">
        <f t="shared" si="5"/>
        <v>0</v>
      </c>
      <c r="Q422" s="30" t="str">
        <f t="shared" si="6"/>
        <v>#N/A</v>
      </c>
      <c r="R422" s="30"/>
      <c r="T422" s="30" t="str">
        <f t="shared" si="7"/>
        <v>#N/A</v>
      </c>
      <c r="U422" s="30" t="str">
        <f t="shared" si="8"/>
        <v>#N/A</v>
      </c>
      <c r="V422" s="30" t="str">
        <f t="shared" si="9"/>
        <v>#N/A</v>
      </c>
      <c r="W422" s="30" t="str">
        <f t="shared" si="10"/>
        <v>#N/A</v>
      </c>
      <c r="X422" s="30" t="str">
        <f t="shared" si="11"/>
        <v>#N/A</v>
      </c>
      <c r="Y422" s="30" t="str">
        <f t="shared" si="12"/>
        <v>#N/A</v>
      </c>
      <c r="Z422" s="30" t="str">
        <f t="shared" si="13"/>
        <v>#N/A</v>
      </c>
    </row>
    <row r="423">
      <c r="B423" s="35"/>
      <c r="C423" s="25"/>
      <c r="D423" s="25" t="str">
        <f t="shared" si="14"/>
        <v/>
      </c>
      <c r="E423" s="26" t="str">
        <f t="shared" si="59"/>
        <v/>
      </c>
      <c r="F423" s="26" t="str">
        <f t="shared" si="27"/>
        <v/>
      </c>
      <c r="G423" s="27" t="str">
        <f t="shared" si="18"/>
        <v/>
      </c>
      <c r="I423" s="28"/>
      <c r="J423" s="30"/>
      <c r="K423" s="30"/>
      <c r="L423" s="30"/>
      <c r="M423" s="30"/>
      <c r="N423" s="30"/>
      <c r="O423" s="30"/>
      <c r="P423" s="29">
        <f t="shared" si="5"/>
        <v>0</v>
      </c>
      <c r="Q423" s="30" t="str">
        <f t="shared" si="6"/>
        <v>#N/A</v>
      </c>
      <c r="R423" s="30"/>
      <c r="T423" s="30" t="str">
        <f t="shared" si="7"/>
        <v>#N/A</v>
      </c>
      <c r="U423" s="30" t="str">
        <f t="shared" si="8"/>
        <v>#N/A</v>
      </c>
      <c r="V423" s="30" t="str">
        <f t="shared" si="9"/>
        <v>#N/A</v>
      </c>
      <c r="W423" s="30" t="str">
        <f t="shared" si="10"/>
        <v>#N/A</v>
      </c>
      <c r="X423" s="30" t="str">
        <f t="shared" si="11"/>
        <v>#N/A</v>
      </c>
      <c r="Y423" s="30" t="str">
        <f t="shared" si="12"/>
        <v>#N/A</v>
      </c>
      <c r="Z423" s="30" t="str">
        <f t="shared" si="13"/>
        <v>#N/A</v>
      </c>
    </row>
    <row r="424">
      <c r="B424" s="35"/>
      <c r="C424" s="25"/>
      <c r="D424" s="25" t="str">
        <f t="shared" si="14"/>
        <v/>
      </c>
      <c r="E424" s="26" t="str">
        <f t="shared" si="59"/>
        <v/>
      </c>
      <c r="F424" s="26" t="str">
        <f t="shared" si="27"/>
        <v/>
      </c>
      <c r="G424" s="27" t="str">
        <f t="shared" si="18"/>
        <v/>
      </c>
      <c r="I424" s="28"/>
      <c r="J424" s="30"/>
      <c r="K424" s="30"/>
      <c r="L424" s="30"/>
      <c r="M424" s="30"/>
      <c r="N424" s="30"/>
      <c r="O424" s="30"/>
      <c r="P424" s="29">
        <f t="shared" si="5"/>
        <v>0</v>
      </c>
      <c r="Q424" s="30" t="str">
        <f t="shared" si="6"/>
        <v>#N/A</v>
      </c>
      <c r="R424" s="30"/>
      <c r="T424" s="30" t="str">
        <f t="shared" si="7"/>
        <v>#N/A</v>
      </c>
      <c r="U424" s="30" t="str">
        <f t="shared" si="8"/>
        <v>#N/A</v>
      </c>
      <c r="V424" s="30" t="str">
        <f t="shared" si="9"/>
        <v>#N/A</v>
      </c>
      <c r="W424" s="30" t="str">
        <f t="shared" si="10"/>
        <v>#N/A</v>
      </c>
      <c r="X424" s="30" t="str">
        <f t="shared" si="11"/>
        <v>#N/A</v>
      </c>
      <c r="Y424" s="30" t="str">
        <f t="shared" si="12"/>
        <v>#N/A</v>
      </c>
      <c r="Z424" s="30" t="str">
        <f t="shared" si="13"/>
        <v>#N/A</v>
      </c>
    </row>
    <row r="425">
      <c r="B425" s="35"/>
      <c r="C425" s="25"/>
      <c r="D425" s="25" t="str">
        <f t="shared" si="14"/>
        <v/>
      </c>
      <c r="E425" s="26" t="str">
        <f t="shared" si="59"/>
        <v/>
      </c>
      <c r="F425" s="26" t="str">
        <f t="shared" si="27"/>
        <v/>
      </c>
      <c r="G425" s="27" t="str">
        <f t="shared" si="18"/>
        <v/>
      </c>
      <c r="I425" s="28"/>
      <c r="J425" s="30"/>
      <c r="K425" s="30"/>
      <c r="L425" s="30"/>
      <c r="M425" s="30"/>
      <c r="N425" s="30"/>
      <c r="O425" s="30"/>
      <c r="P425" s="29">
        <f t="shared" si="5"/>
        <v>0</v>
      </c>
      <c r="Q425" s="30" t="str">
        <f t="shared" si="6"/>
        <v>#N/A</v>
      </c>
      <c r="R425" s="30"/>
      <c r="T425" s="30" t="str">
        <f t="shared" si="7"/>
        <v>#N/A</v>
      </c>
      <c r="U425" s="30" t="str">
        <f t="shared" si="8"/>
        <v>#N/A</v>
      </c>
      <c r="V425" s="30" t="str">
        <f t="shared" si="9"/>
        <v>#N/A</v>
      </c>
      <c r="W425" s="30" t="str">
        <f t="shared" si="10"/>
        <v>#N/A</v>
      </c>
      <c r="X425" s="30" t="str">
        <f t="shared" si="11"/>
        <v>#N/A</v>
      </c>
      <c r="Y425" s="30" t="str">
        <f t="shared" si="12"/>
        <v>#N/A</v>
      </c>
      <c r="Z425" s="30" t="str">
        <f t="shared" si="13"/>
        <v>#N/A</v>
      </c>
    </row>
    <row r="426">
      <c r="B426" s="35"/>
      <c r="C426" s="25"/>
      <c r="D426" s="25" t="str">
        <f t="shared" si="14"/>
        <v/>
      </c>
      <c r="E426" s="26" t="str">
        <f t="shared" si="59"/>
        <v/>
      </c>
      <c r="F426" s="26" t="str">
        <f t="shared" si="27"/>
        <v/>
      </c>
      <c r="G426" s="27" t="str">
        <f t="shared" si="18"/>
        <v/>
      </c>
      <c r="I426" s="28"/>
      <c r="J426" s="30"/>
      <c r="K426" s="30"/>
      <c r="L426" s="30"/>
      <c r="M426" s="30"/>
      <c r="N426" s="30"/>
      <c r="O426" s="30"/>
      <c r="P426" s="29">
        <f t="shared" si="5"/>
        <v>0</v>
      </c>
      <c r="Q426" s="30" t="str">
        <f t="shared" si="6"/>
        <v>#N/A</v>
      </c>
      <c r="R426" s="30"/>
      <c r="T426" s="30" t="str">
        <f t="shared" si="7"/>
        <v>#N/A</v>
      </c>
      <c r="U426" s="30" t="str">
        <f t="shared" si="8"/>
        <v>#N/A</v>
      </c>
      <c r="V426" s="30" t="str">
        <f t="shared" si="9"/>
        <v>#N/A</v>
      </c>
      <c r="W426" s="30" t="str">
        <f t="shared" si="10"/>
        <v>#N/A</v>
      </c>
      <c r="X426" s="30" t="str">
        <f t="shared" si="11"/>
        <v>#N/A</v>
      </c>
      <c r="Y426" s="30" t="str">
        <f t="shared" si="12"/>
        <v>#N/A</v>
      </c>
      <c r="Z426" s="30" t="str">
        <f t="shared" si="13"/>
        <v>#N/A</v>
      </c>
    </row>
    <row r="427">
      <c r="B427" s="35"/>
      <c r="C427" s="25"/>
      <c r="D427" s="25" t="str">
        <f t="shared" si="14"/>
        <v/>
      </c>
      <c r="E427" s="26" t="str">
        <f t="shared" si="59"/>
        <v/>
      </c>
      <c r="F427" s="26" t="str">
        <f t="shared" si="27"/>
        <v/>
      </c>
      <c r="G427" s="27" t="str">
        <f t="shared" si="18"/>
        <v/>
      </c>
      <c r="I427" s="28"/>
      <c r="J427" s="30"/>
      <c r="K427" s="30"/>
      <c r="L427" s="30"/>
      <c r="M427" s="30"/>
      <c r="N427" s="30"/>
      <c r="O427" s="30"/>
      <c r="P427" s="29">
        <f t="shared" si="5"/>
        <v>0</v>
      </c>
      <c r="Q427" s="30" t="str">
        <f t="shared" si="6"/>
        <v>#N/A</v>
      </c>
      <c r="R427" s="30"/>
      <c r="T427" s="30" t="str">
        <f t="shared" si="7"/>
        <v>#N/A</v>
      </c>
      <c r="U427" s="30" t="str">
        <f t="shared" si="8"/>
        <v>#N/A</v>
      </c>
      <c r="V427" s="30" t="str">
        <f t="shared" si="9"/>
        <v>#N/A</v>
      </c>
      <c r="W427" s="30" t="str">
        <f t="shared" si="10"/>
        <v>#N/A</v>
      </c>
      <c r="X427" s="30" t="str">
        <f t="shared" si="11"/>
        <v>#N/A</v>
      </c>
      <c r="Y427" s="30" t="str">
        <f t="shared" si="12"/>
        <v>#N/A</v>
      </c>
      <c r="Z427" s="30" t="str">
        <f t="shared" si="13"/>
        <v>#N/A</v>
      </c>
    </row>
    <row r="428">
      <c r="B428" s="35"/>
      <c r="C428" s="25"/>
      <c r="D428" s="25" t="str">
        <f t="shared" si="14"/>
        <v/>
      </c>
      <c r="E428" s="26" t="str">
        <f t="shared" si="59"/>
        <v/>
      </c>
      <c r="F428" s="26" t="str">
        <f t="shared" si="27"/>
        <v/>
      </c>
      <c r="G428" s="27" t="str">
        <f t="shared" si="18"/>
        <v/>
      </c>
      <c r="I428" s="28"/>
      <c r="J428" s="30"/>
      <c r="K428" s="30"/>
      <c r="L428" s="30"/>
      <c r="M428" s="30"/>
      <c r="N428" s="30"/>
      <c r="O428" s="30"/>
      <c r="P428" s="29">
        <f t="shared" si="5"/>
        <v>0</v>
      </c>
      <c r="Q428" s="30" t="str">
        <f t="shared" si="6"/>
        <v>#N/A</v>
      </c>
      <c r="R428" s="30"/>
      <c r="T428" s="30" t="str">
        <f t="shared" si="7"/>
        <v>#N/A</v>
      </c>
      <c r="U428" s="30" t="str">
        <f t="shared" si="8"/>
        <v>#N/A</v>
      </c>
      <c r="V428" s="30" t="str">
        <f t="shared" si="9"/>
        <v>#N/A</v>
      </c>
      <c r="W428" s="30" t="str">
        <f t="shared" si="10"/>
        <v>#N/A</v>
      </c>
      <c r="X428" s="30" t="str">
        <f t="shared" si="11"/>
        <v>#N/A</v>
      </c>
      <c r="Y428" s="30" t="str">
        <f t="shared" si="12"/>
        <v>#N/A</v>
      </c>
      <c r="Z428" s="30" t="str">
        <f t="shared" si="13"/>
        <v>#N/A</v>
      </c>
    </row>
    <row r="429">
      <c r="B429" s="35"/>
      <c r="C429" s="25"/>
      <c r="D429" s="25" t="str">
        <f t="shared" si="14"/>
        <v/>
      </c>
      <c r="E429" s="26" t="str">
        <f t="shared" si="59"/>
        <v/>
      </c>
      <c r="F429" s="26" t="str">
        <f t="shared" si="27"/>
        <v/>
      </c>
      <c r="G429" s="27" t="str">
        <f t="shared" si="18"/>
        <v/>
      </c>
      <c r="I429" s="28"/>
      <c r="J429" s="30"/>
      <c r="K429" s="30"/>
      <c r="L429" s="30"/>
      <c r="M429" s="30"/>
      <c r="N429" s="30"/>
      <c r="O429" s="30"/>
      <c r="P429" s="29">
        <f t="shared" si="5"/>
        <v>0</v>
      </c>
      <c r="Q429" s="30" t="str">
        <f t="shared" si="6"/>
        <v>#N/A</v>
      </c>
      <c r="R429" s="30"/>
      <c r="T429" s="30" t="str">
        <f t="shared" si="7"/>
        <v>#N/A</v>
      </c>
      <c r="U429" s="30" t="str">
        <f t="shared" si="8"/>
        <v>#N/A</v>
      </c>
      <c r="V429" s="30" t="str">
        <f t="shared" si="9"/>
        <v>#N/A</v>
      </c>
      <c r="W429" s="30" t="str">
        <f t="shared" si="10"/>
        <v>#N/A</v>
      </c>
      <c r="X429" s="30" t="str">
        <f t="shared" si="11"/>
        <v>#N/A</v>
      </c>
      <c r="Y429" s="30" t="str">
        <f t="shared" si="12"/>
        <v>#N/A</v>
      </c>
      <c r="Z429" s="30" t="str">
        <f t="shared" si="13"/>
        <v>#N/A</v>
      </c>
    </row>
    <row r="430">
      <c r="B430" s="35"/>
      <c r="C430" s="25"/>
      <c r="D430" s="25" t="str">
        <f t="shared" si="14"/>
        <v/>
      </c>
      <c r="E430" s="26" t="str">
        <f t="shared" si="59"/>
        <v/>
      </c>
      <c r="F430" s="26" t="str">
        <f t="shared" si="27"/>
        <v/>
      </c>
      <c r="G430" s="27" t="str">
        <f t="shared" si="18"/>
        <v/>
      </c>
      <c r="I430" s="28"/>
      <c r="J430" s="30"/>
      <c r="K430" s="30"/>
      <c r="L430" s="30"/>
      <c r="M430" s="30"/>
      <c r="N430" s="30"/>
      <c r="O430" s="30"/>
      <c r="P430" s="29">
        <f t="shared" si="5"/>
        <v>0</v>
      </c>
      <c r="Q430" s="30" t="str">
        <f t="shared" si="6"/>
        <v>#N/A</v>
      </c>
      <c r="R430" s="30"/>
      <c r="T430" s="30" t="str">
        <f t="shared" si="7"/>
        <v>#N/A</v>
      </c>
      <c r="U430" s="30" t="str">
        <f t="shared" si="8"/>
        <v>#N/A</v>
      </c>
      <c r="V430" s="30" t="str">
        <f t="shared" si="9"/>
        <v>#N/A</v>
      </c>
      <c r="W430" s="30" t="str">
        <f t="shared" si="10"/>
        <v>#N/A</v>
      </c>
      <c r="X430" s="30" t="str">
        <f t="shared" si="11"/>
        <v>#N/A</v>
      </c>
      <c r="Y430" s="30" t="str">
        <f t="shared" si="12"/>
        <v>#N/A</v>
      </c>
      <c r="Z430" s="30" t="str">
        <f t="shared" si="13"/>
        <v>#N/A</v>
      </c>
    </row>
    <row r="431">
      <c r="B431" s="35"/>
      <c r="C431" s="25"/>
      <c r="D431" s="25" t="str">
        <f t="shared" si="14"/>
        <v/>
      </c>
      <c r="E431" s="26" t="str">
        <f t="shared" si="59"/>
        <v/>
      </c>
      <c r="F431" s="26" t="str">
        <f t="shared" si="27"/>
        <v/>
      </c>
      <c r="G431" s="27" t="str">
        <f t="shared" si="18"/>
        <v/>
      </c>
      <c r="I431" s="28"/>
      <c r="J431" s="30"/>
      <c r="K431" s="30"/>
      <c r="L431" s="30"/>
      <c r="M431" s="30"/>
      <c r="N431" s="30"/>
      <c r="O431" s="30"/>
      <c r="P431" s="29">
        <f t="shared" si="5"/>
        <v>0</v>
      </c>
      <c r="Q431" s="30" t="str">
        <f t="shared" si="6"/>
        <v>#N/A</v>
      </c>
      <c r="R431" s="30"/>
      <c r="T431" s="30" t="str">
        <f t="shared" si="7"/>
        <v>#N/A</v>
      </c>
      <c r="U431" s="30" t="str">
        <f t="shared" si="8"/>
        <v>#N/A</v>
      </c>
      <c r="V431" s="30" t="str">
        <f t="shared" si="9"/>
        <v>#N/A</v>
      </c>
      <c r="W431" s="30" t="str">
        <f t="shared" si="10"/>
        <v>#N/A</v>
      </c>
      <c r="X431" s="30" t="str">
        <f t="shared" si="11"/>
        <v>#N/A</v>
      </c>
      <c r="Y431" s="30" t="str">
        <f t="shared" si="12"/>
        <v>#N/A</v>
      </c>
      <c r="Z431" s="30" t="str">
        <f t="shared" si="13"/>
        <v>#N/A</v>
      </c>
    </row>
    <row r="432">
      <c r="B432" s="35"/>
      <c r="C432" s="25"/>
      <c r="D432" s="25" t="str">
        <f t="shared" si="14"/>
        <v/>
      </c>
      <c r="E432" s="26" t="str">
        <f t="shared" si="59"/>
        <v/>
      </c>
      <c r="F432" s="26" t="str">
        <f t="shared" si="27"/>
        <v/>
      </c>
      <c r="G432" s="27" t="str">
        <f t="shared" si="18"/>
        <v/>
      </c>
      <c r="I432" s="28"/>
      <c r="J432" s="30"/>
      <c r="K432" s="30"/>
      <c r="L432" s="30"/>
      <c r="M432" s="30"/>
      <c r="N432" s="30"/>
      <c r="O432" s="30"/>
      <c r="P432" s="29">
        <f t="shared" si="5"/>
        <v>0</v>
      </c>
      <c r="Q432" s="30" t="str">
        <f t="shared" si="6"/>
        <v>#N/A</v>
      </c>
      <c r="R432" s="30"/>
      <c r="T432" s="30" t="str">
        <f t="shared" si="7"/>
        <v>#N/A</v>
      </c>
      <c r="U432" s="30" t="str">
        <f t="shared" si="8"/>
        <v>#N/A</v>
      </c>
      <c r="V432" s="30" t="str">
        <f t="shared" si="9"/>
        <v>#N/A</v>
      </c>
      <c r="W432" s="30" t="str">
        <f t="shared" si="10"/>
        <v>#N/A</v>
      </c>
      <c r="X432" s="30" t="str">
        <f t="shared" si="11"/>
        <v>#N/A</v>
      </c>
      <c r="Y432" s="30" t="str">
        <f t="shared" si="12"/>
        <v>#N/A</v>
      </c>
      <c r="Z432" s="30" t="str">
        <f t="shared" si="13"/>
        <v>#N/A</v>
      </c>
    </row>
    <row r="433">
      <c r="B433" s="35"/>
      <c r="C433" s="25"/>
      <c r="D433" s="25" t="str">
        <f t="shared" si="14"/>
        <v/>
      </c>
      <c r="E433" s="26" t="str">
        <f t="shared" si="59"/>
        <v/>
      </c>
      <c r="F433" s="26" t="str">
        <f t="shared" si="27"/>
        <v/>
      </c>
      <c r="G433" s="27" t="str">
        <f t="shared" si="18"/>
        <v/>
      </c>
      <c r="I433" s="28"/>
      <c r="J433" s="30"/>
      <c r="K433" s="30"/>
      <c r="L433" s="30"/>
      <c r="M433" s="30"/>
      <c r="N433" s="30"/>
      <c r="O433" s="30"/>
      <c r="P433" s="29">
        <f t="shared" si="5"/>
        <v>0</v>
      </c>
      <c r="Q433" s="30" t="str">
        <f t="shared" si="6"/>
        <v>#N/A</v>
      </c>
      <c r="R433" s="30"/>
      <c r="T433" s="30" t="str">
        <f t="shared" si="7"/>
        <v>#N/A</v>
      </c>
      <c r="U433" s="30" t="str">
        <f t="shared" si="8"/>
        <v>#N/A</v>
      </c>
      <c r="V433" s="30" t="str">
        <f t="shared" si="9"/>
        <v>#N/A</v>
      </c>
      <c r="W433" s="30" t="str">
        <f t="shared" si="10"/>
        <v>#N/A</v>
      </c>
      <c r="X433" s="30" t="str">
        <f t="shared" si="11"/>
        <v>#N/A</v>
      </c>
      <c r="Y433" s="30" t="str">
        <f t="shared" si="12"/>
        <v>#N/A</v>
      </c>
      <c r="Z433" s="30" t="str">
        <f t="shared" si="13"/>
        <v>#N/A</v>
      </c>
    </row>
    <row r="434">
      <c r="B434" s="35"/>
      <c r="C434" s="25"/>
      <c r="D434" s="25" t="str">
        <f t="shared" si="14"/>
        <v/>
      </c>
      <c r="E434" s="26" t="str">
        <f t="shared" si="59"/>
        <v/>
      </c>
      <c r="F434" s="26" t="str">
        <f t="shared" si="27"/>
        <v/>
      </c>
      <c r="G434" s="27" t="str">
        <f t="shared" si="18"/>
        <v/>
      </c>
      <c r="I434" s="28"/>
      <c r="J434" s="30"/>
      <c r="K434" s="30"/>
      <c r="L434" s="30"/>
      <c r="M434" s="30"/>
      <c r="N434" s="30"/>
      <c r="O434" s="30"/>
      <c r="P434" s="29">
        <f t="shared" si="5"/>
        <v>0</v>
      </c>
      <c r="Q434" s="30" t="str">
        <f t="shared" si="6"/>
        <v>#N/A</v>
      </c>
      <c r="R434" s="30"/>
      <c r="T434" s="30" t="str">
        <f t="shared" si="7"/>
        <v>#N/A</v>
      </c>
      <c r="U434" s="30" t="str">
        <f t="shared" si="8"/>
        <v>#N/A</v>
      </c>
      <c r="V434" s="30" t="str">
        <f t="shared" si="9"/>
        <v>#N/A</v>
      </c>
      <c r="W434" s="30" t="str">
        <f t="shared" si="10"/>
        <v>#N/A</v>
      </c>
      <c r="X434" s="30" t="str">
        <f t="shared" si="11"/>
        <v>#N/A</v>
      </c>
      <c r="Y434" s="30" t="str">
        <f t="shared" si="12"/>
        <v>#N/A</v>
      </c>
      <c r="Z434" s="30" t="str">
        <f t="shared" si="13"/>
        <v>#N/A</v>
      </c>
    </row>
    <row r="435">
      <c r="B435" s="35"/>
      <c r="C435" s="25"/>
      <c r="D435" s="25" t="str">
        <f t="shared" si="14"/>
        <v/>
      </c>
      <c r="E435" s="26" t="str">
        <f t="shared" si="59"/>
        <v/>
      </c>
      <c r="F435" s="26" t="str">
        <f t="shared" si="27"/>
        <v/>
      </c>
      <c r="G435" s="27" t="str">
        <f t="shared" si="18"/>
        <v/>
      </c>
      <c r="I435" s="28"/>
      <c r="J435" s="30"/>
      <c r="K435" s="30"/>
      <c r="L435" s="30"/>
      <c r="M435" s="30"/>
      <c r="N435" s="30"/>
      <c r="O435" s="30"/>
      <c r="P435" s="29">
        <f t="shared" si="5"/>
        <v>0</v>
      </c>
      <c r="Q435" s="30" t="str">
        <f t="shared" si="6"/>
        <v>#N/A</v>
      </c>
      <c r="R435" s="30"/>
      <c r="T435" s="30" t="str">
        <f t="shared" si="7"/>
        <v>#N/A</v>
      </c>
      <c r="U435" s="30" t="str">
        <f t="shared" si="8"/>
        <v>#N/A</v>
      </c>
      <c r="V435" s="30" t="str">
        <f t="shared" si="9"/>
        <v>#N/A</v>
      </c>
      <c r="W435" s="30" t="str">
        <f t="shared" si="10"/>
        <v>#N/A</v>
      </c>
      <c r="X435" s="30" t="str">
        <f t="shared" si="11"/>
        <v>#N/A</v>
      </c>
      <c r="Y435" s="30" t="str">
        <f t="shared" si="12"/>
        <v>#N/A</v>
      </c>
      <c r="Z435" s="30" t="str">
        <f t="shared" si="13"/>
        <v>#N/A</v>
      </c>
    </row>
    <row r="436">
      <c r="B436" s="35"/>
      <c r="C436" s="25"/>
      <c r="D436" s="25" t="str">
        <f t="shared" si="14"/>
        <v/>
      </c>
      <c r="E436" s="26" t="str">
        <f t="shared" si="59"/>
        <v/>
      </c>
      <c r="F436" s="26" t="str">
        <f t="shared" si="27"/>
        <v/>
      </c>
      <c r="G436" s="27" t="str">
        <f t="shared" si="18"/>
        <v/>
      </c>
      <c r="I436" s="28"/>
      <c r="J436" s="30"/>
      <c r="K436" s="30"/>
      <c r="L436" s="30"/>
      <c r="M436" s="30"/>
      <c r="N436" s="30"/>
      <c r="O436" s="30"/>
      <c r="P436" s="29">
        <f t="shared" si="5"/>
        <v>0</v>
      </c>
      <c r="Q436" s="30" t="str">
        <f t="shared" si="6"/>
        <v>#N/A</v>
      </c>
      <c r="R436" s="30"/>
      <c r="T436" s="30" t="str">
        <f t="shared" si="7"/>
        <v>#N/A</v>
      </c>
      <c r="U436" s="30" t="str">
        <f t="shared" si="8"/>
        <v>#N/A</v>
      </c>
      <c r="V436" s="30" t="str">
        <f t="shared" si="9"/>
        <v>#N/A</v>
      </c>
      <c r="W436" s="30" t="str">
        <f t="shared" si="10"/>
        <v>#N/A</v>
      </c>
      <c r="X436" s="30" t="str">
        <f t="shared" si="11"/>
        <v>#N/A</v>
      </c>
      <c r="Y436" s="30" t="str">
        <f t="shared" si="12"/>
        <v>#N/A</v>
      </c>
      <c r="Z436" s="30" t="str">
        <f t="shared" si="13"/>
        <v>#N/A</v>
      </c>
    </row>
    <row r="437">
      <c r="B437" s="35"/>
      <c r="C437" s="25"/>
      <c r="D437" s="25" t="str">
        <f t="shared" si="14"/>
        <v/>
      </c>
      <c r="E437" s="26" t="str">
        <f t="shared" si="59"/>
        <v/>
      </c>
      <c r="F437" s="26" t="str">
        <f t="shared" si="27"/>
        <v/>
      </c>
      <c r="G437" s="27" t="str">
        <f t="shared" si="18"/>
        <v/>
      </c>
      <c r="I437" s="28"/>
      <c r="J437" s="30"/>
      <c r="K437" s="30"/>
      <c r="L437" s="30"/>
      <c r="M437" s="30"/>
      <c r="N437" s="30"/>
      <c r="O437" s="30"/>
      <c r="P437" s="29">
        <f t="shared" si="5"/>
        <v>0</v>
      </c>
      <c r="Q437" s="30" t="str">
        <f t="shared" si="6"/>
        <v>#N/A</v>
      </c>
      <c r="R437" s="30"/>
      <c r="T437" s="30" t="str">
        <f t="shared" si="7"/>
        <v>#N/A</v>
      </c>
      <c r="U437" s="30" t="str">
        <f t="shared" si="8"/>
        <v>#N/A</v>
      </c>
      <c r="V437" s="30" t="str">
        <f t="shared" si="9"/>
        <v>#N/A</v>
      </c>
      <c r="W437" s="30" t="str">
        <f t="shared" si="10"/>
        <v>#N/A</v>
      </c>
      <c r="X437" s="30" t="str">
        <f t="shared" si="11"/>
        <v>#N/A</v>
      </c>
      <c r="Y437" s="30" t="str">
        <f t="shared" si="12"/>
        <v>#N/A</v>
      </c>
      <c r="Z437" s="30" t="str">
        <f t="shared" si="13"/>
        <v>#N/A</v>
      </c>
    </row>
    <row r="438">
      <c r="B438" s="35"/>
      <c r="C438" s="25"/>
      <c r="D438" s="25" t="str">
        <f t="shared" si="14"/>
        <v/>
      </c>
      <c r="E438" s="26" t="str">
        <f t="shared" si="59"/>
        <v/>
      </c>
      <c r="F438" s="26" t="str">
        <f t="shared" si="27"/>
        <v/>
      </c>
      <c r="G438" s="27" t="str">
        <f t="shared" si="18"/>
        <v/>
      </c>
      <c r="I438" s="28"/>
      <c r="J438" s="30"/>
      <c r="K438" s="30"/>
      <c r="L438" s="30"/>
      <c r="M438" s="30"/>
      <c r="N438" s="30"/>
      <c r="O438" s="30"/>
      <c r="P438" s="29">
        <f t="shared" si="5"/>
        <v>0</v>
      </c>
      <c r="Q438" s="30" t="str">
        <f t="shared" si="6"/>
        <v>#N/A</v>
      </c>
      <c r="R438" s="30"/>
      <c r="T438" s="30" t="str">
        <f t="shared" si="7"/>
        <v>#N/A</v>
      </c>
      <c r="U438" s="30" t="str">
        <f t="shared" si="8"/>
        <v>#N/A</v>
      </c>
      <c r="V438" s="30" t="str">
        <f t="shared" si="9"/>
        <v>#N/A</v>
      </c>
      <c r="W438" s="30" t="str">
        <f t="shared" si="10"/>
        <v>#N/A</v>
      </c>
      <c r="X438" s="30" t="str">
        <f t="shared" si="11"/>
        <v>#N/A</v>
      </c>
      <c r="Y438" s="30" t="str">
        <f t="shared" si="12"/>
        <v>#N/A</v>
      </c>
      <c r="Z438" s="30" t="str">
        <f t="shared" si="13"/>
        <v>#N/A</v>
      </c>
    </row>
    <row r="439">
      <c r="B439" s="35"/>
      <c r="C439" s="25"/>
      <c r="D439" s="25" t="str">
        <f t="shared" si="14"/>
        <v/>
      </c>
      <c r="E439" s="26" t="str">
        <f t="shared" si="59"/>
        <v/>
      </c>
      <c r="F439" s="26" t="str">
        <f t="shared" si="27"/>
        <v/>
      </c>
      <c r="G439" s="27" t="str">
        <f t="shared" si="18"/>
        <v/>
      </c>
      <c r="I439" s="28"/>
      <c r="J439" s="30"/>
      <c r="K439" s="30"/>
      <c r="L439" s="30"/>
      <c r="M439" s="30"/>
      <c r="N439" s="30"/>
      <c r="O439" s="30"/>
      <c r="P439" s="29">
        <f t="shared" si="5"/>
        <v>0</v>
      </c>
      <c r="Q439" s="30" t="str">
        <f t="shared" si="6"/>
        <v>#N/A</v>
      </c>
      <c r="R439" s="30"/>
      <c r="T439" s="30" t="str">
        <f t="shared" si="7"/>
        <v>#N/A</v>
      </c>
      <c r="U439" s="30" t="str">
        <f t="shared" si="8"/>
        <v>#N/A</v>
      </c>
      <c r="V439" s="30" t="str">
        <f t="shared" si="9"/>
        <v>#N/A</v>
      </c>
      <c r="W439" s="30" t="str">
        <f t="shared" si="10"/>
        <v>#N/A</v>
      </c>
      <c r="X439" s="30" t="str">
        <f t="shared" si="11"/>
        <v>#N/A</v>
      </c>
      <c r="Y439" s="30" t="str">
        <f t="shared" si="12"/>
        <v>#N/A</v>
      </c>
      <c r="Z439" s="30" t="str">
        <f t="shared" si="13"/>
        <v>#N/A</v>
      </c>
    </row>
    <row r="440">
      <c r="B440" s="35"/>
      <c r="C440" s="25"/>
      <c r="D440" s="25" t="str">
        <f t="shared" si="14"/>
        <v/>
      </c>
      <c r="E440" s="26" t="str">
        <f t="shared" si="59"/>
        <v/>
      </c>
      <c r="F440" s="26" t="str">
        <f t="shared" si="27"/>
        <v/>
      </c>
      <c r="G440" s="27" t="str">
        <f t="shared" si="18"/>
        <v/>
      </c>
      <c r="I440" s="28"/>
      <c r="J440" s="30"/>
      <c r="K440" s="30"/>
      <c r="L440" s="30"/>
      <c r="M440" s="30"/>
      <c r="N440" s="30"/>
      <c r="O440" s="30"/>
      <c r="P440" s="29">
        <f t="shared" si="5"/>
        <v>0</v>
      </c>
      <c r="Q440" s="30" t="str">
        <f t="shared" si="6"/>
        <v>#N/A</v>
      </c>
      <c r="R440" s="30"/>
      <c r="T440" s="30" t="str">
        <f t="shared" si="7"/>
        <v>#N/A</v>
      </c>
      <c r="U440" s="30" t="str">
        <f t="shared" si="8"/>
        <v>#N/A</v>
      </c>
      <c r="V440" s="30" t="str">
        <f t="shared" si="9"/>
        <v>#N/A</v>
      </c>
      <c r="W440" s="30" t="str">
        <f t="shared" si="10"/>
        <v>#N/A</v>
      </c>
      <c r="X440" s="30" t="str">
        <f t="shared" si="11"/>
        <v>#N/A</v>
      </c>
      <c r="Y440" s="30" t="str">
        <f t="shared" si="12"/>
        <v>#N/A</v>
      </c>
      <c r="Z440" s="30" t="str">
        <f t="shared" si="13"/>
        <v>#N/A</v>
      </c>
    </row>
    <row r="441">
      <c r="B441" s="35"/>
      <c r="C441" s="25"/>
      <c r="D441" s="25" t="str">
        <f t="shared" si="14"/>
        <v/>
      </c>
      <c r="E441" s="26" t="str">
        <f t="shared" si="59"/>
        <v/>
      </c>
      <c r="F441" s="26" t="str">
        <f t="shared" si="27"/>
        <v/>
      </c>
      <c r="G441" s="27" t="str">
        <f t="shared" si="18"/>
        <v/>
      </c>
      <c r="I441" s="28"/>
      <c r="J441" s="30"/>
      <c r="K441" s="30"/>
      <c r="L441" s="30"/>
      <c r="M441" s="30"/>
      <c r="N441" s="30"/>
      <c r="O441" s="30"/>
      <c r="P441" s="29">
        <f t="shared" si="5"/>
        <v>0</v>
      </c>
      <c r="Q441" s="30" t="str">
        <f t="shared" si="6"/>
        <v>#N/A</v>
      </c>
      <c r="R441" s="30"/>
      <c r="T441" s="30" t="str">
        <f t="shared" si="7"/>
        <v>#N/A</v>
      </c>
      <c r="U441" s="30" t="str">
        <f t="shared" si="8"/>
        <v>#N/A</v>
      </c>
      <c r="V441" s="30" t="str">
        <f t="shared" si="9"/>
        <v>#N/A</v>
      </c>
      <c r="W441" s="30" t="str">
        <f t="shared" si="10"/>
        <v>#N/A</v>
      </c>
      <c r="X441" s="30" t="str">
        <f t="shared" si="11"/>
        <v>#N/A</v>
      </c>
      <c r="Y441" s="30" t="str">
        <f t="shared" si="12"/>
        <v>#N/A</v>
      </c>
      <c r="Z441" s="30" t="str">
        <f t="shared" si="13"/>
        <v>#N/A</v>
      </c>
    </row>
    <row r="442">
      <c r="B442" s="35"/>
      <c r="C442" s="25"/>
      <c r="D442" s="25" t="str">
        <f t="shared" si="14"/>
        <v/>
      </c>
      <c r="E442" s="26" t="str">
        <f t="shared" si="59"/>
        <v/>
      </c>
      <c r="F442" s="26" t="str">
        <f t="shared" si="27"/>
        <v/>
      </c>
      <c r="G442" s="27" t="str">
        <f t="shared" si="18"/>
        <v/>
      </c>
      <c r="I442" s="28"/>
      <c r="J442" s="30"/>
      <c r="K442" s="30"/>
      <c r="L442" s="30"/>
      <c r="M442" s="30"/>
      <c r="N442" s="30"/>
      <c r="O442" s="30"/>
      <c r="P442" s="29">
        <f t="shared" si="5"/>
        <v>0</v>
      </c>
      <c r="Q442" s="30" t="str">
        <f t="shared" si="6"/>
        <v>#N/A</v>
      </c>
      <c r="R442" s="30"/>
      <c r="T442" s="30" t="str">
        <f t="shared" si="7"/>
        <v>#N/A</v>
      </c>
      <c r="U442" s="30" t="str">
        <f t="shared" si="8"/>
        <v>#N/A</v>
      </c>
      <c r="V442" s="30" t="str">
        <f t="shared" si="9"/>
        <v>#N/A</v>
      </c>
      <c r="W442" s="30" t="str">
        <f t="shared" si="10"/>
        <v>#N/A</v>
      </c>
      <c r="X442" s="30" t="str">
        <f t="shared" si="11"/>
        <v>#N/A</v>
      </c>
      <c r="Y442" s="30" t="str">
        <f t="shared" si="12"/>
        <v>#N/A</v>
      </c>
      <c r="Z442" s="30" t="str">
        <f t="shared" si="13"/>
        <v>#N/A</v>
      </c>
    </row>
    <row r="443">
      <c r="B443" s="35"/>
      <c r="C443" s="25"/>
      <c r="D443" s="25" t="str">
        <f t="shared" si="14"/>
        <v/>
      </c>
      <c r="E443" s="26" t="str">
        <f t="shared" si="59"/>
        <v/>
      </c>
      <c r="F443" s="26" t="str">
        <f t="shared" si="27"/>
        <v/>
      </c>
      <c r="G443" s="27" t="str">
        <f t="shared" si="18"/>
        <v/>
      </c>
      <c r="I443" s="28"/>
      <c r="J443" s="30"/>
      <c r="K443" s="30"/>
      <c r="L443" s="30"/>
      <c r="M443" s="30"/>
      <c r="N443" s="30"/>
      <c r="O443" s="30"/>
      <c r="P443" s="29">
        <f t="shared" si="5"/>
        <v>0</v>
      </c>
      <c r="Q443" s="30" t="str">
        <f t="shared" si="6"/>
        <v>#N/A</v>
      </c>
      <c r="R443" s="30"/>
      <c r="T443" s="30" t="str">
        <f t="shared" si="7"/>
        <v>#N/A</v>
      </c>
      <c r="U443" s="30" t="str">
        <f t="shared" si="8"/>
        <v>#N/A</v>
      </c>
      <c r="V443" s="30" t="str">
        <f t="shared" si="9"/>
        <v>#N/A</v>
      </c>
      <c r="W443" s="30" t="str">
        <f t="shared" si="10"/>
        <v>#N/A</v>
      </c>
      <c r="X443" s="30" t="str">
        <f t="shared" si="11"/>
        <v>#N/A</v>
      </c>
      <c r="Y443" s="30" t="str">
        <f t="shared" si="12"/>
        <v>#N/A</v>
      </c>
      <c r="Z443" s="30" t="str">
        <f t="shared" si="13"/>
        <v>#N/A</v>
      </c>
    </row>
    <row r="444">
      <c r="B444" s="35"/>
      <c r="C444" s="25"/>
      <c r="D444" s="25" t="str">
        <f t="shared" si="14"/>
        <v/>
      </c>
      <c r="E444" s="26" t="str">
        <f t="shared" si="59"/>
        <v/>
      </c>
      <c r="F444" s="26" t="str">
        <f t="shared" si="27"/>
        <v/>
      </c>
      <c r="G444" s="27" t="str">
        <f t="shared" si="18"/>
        <v/>
      </c>
      <c r="I444" s="28"/>
      <c r="J444" s="30"/>
      <c r="K444" s="30"/>
      <c r="L444" s="30"/>
      <c r="M444" s="30"/>
      <c r="N444" s="30"/>
      <c r="O444" s="30"/>
      <c r="P444" s="29">
        <f t="shared" si="5"/>
        <v>0</v>
      </c>
      <c r="Q444" s="30" t="str">
        <f t="shared" si="6"/>
        <v>#N/A</v>
      </c>
      <c r="R444" s="30"/>
      <c r="T444" s="30" t="str">
        <f t="shared" si="7"/>
        <v>#N/A</v>
      </c>
      <c r="U444" s="30" t="str">
        <f t="shared" si="8"/>
        <v>#N/A</v>
      </c>
      <c r="V444" s="30" t="str">
        <f t="shared" si="9"/>
        <v>#N/A</v>
      </c>
      <c r="W444" s="30" t="str">
        <f t="shared" si="10"/>
        <v>#N/A</v>
      </c>
      <c r="X444" s="30" t="str">
        <f t="shared" si="11"/>
        <v>#N/A</v>
      </c>
      <c r="Y444" s="30" t="str">
        <f t="shared" si="12"/>
        <v>#N/A</v>
      </c>
      <c r="Z444" s="30" t="str">
        <f t="shared" si="13"/>
        <v>#N/A</v>
      </c>
    </row>
    <row r="445">
      <c r="B445" s="35"/>
      <c r="C445" s="25"/>
      <c r="D445" s="25" t="str">
        <f t="shared" si="14"/>
        <v/>
      </c>
      <c r="E445" s="26" t="str">
        <f t="shared" si="59"/>
        <v/>
      </c>
      <c r="F445" s="26" t="str">
        <f t="shared" si="27"/>
        <v/>
      </c>
      <c r="G445" s="27" t="str">
        <f t="shared" si="18"/>
        <v/>
      </c>
      <c r="I445" s="28"/>
      <c r="J445" s="30"/>
      <c r="K445" s="30"/>
      <c r="L445" s="30"/>
      <c r="M445" s="30"/>
      <c r="N445" s="30"/>
      <c r="O445" s="30"/>
      <c r="P445" s="29">
        <f t="shared" si="5"/>
        <v>0</v>
      </c>
      <c r="Q445" s="30" t="str">
        <f t="shared" si="6"/>
        <v>#N/A</v>
      </c>
      <c r="R445" s="30"/>
      <c r="T445" s="30" t="str">
        <f t="shared" si="7"/>
        <v>#N/A</v>
      </c>
      <c r="U445" s="30" t="str">
        <f t="shared" si="8"/>
        <v>#N/A</v>
      </c>
      <c r="V445" s="30" t="str">
        <f t="shared" si="9"/>
        <v>#N/A</v>
      </c>
      <c r="W445" s="30" t="str">
        <f t="shared" si="10"/>
        <v>#N/A</v>
      </c>
      <c r="X445" s="30" t="str">
        <f t="shared" si="11"/>
        <v>#N/A</v>
      </c>
      <c r="Y445" s="30" t="str">
        <f t="shared" si="12"/>
        <v>#N/A</v>
      </c>
      <c r="Z445" s="30" t="str">
        <f t="shared" si="13"/>
        <v>#N/A</v>
      </c>
    </row>
    <row r="446">
      <c r="B446" s="35"/>
      <c r="C446" s="25"/>
      <c r="D446" s="25" t="str">
        <f t="shared" si="14"/>
        <v/>
      </c>
      <c r="E446" s="26" t="str">
        <f t="shared" si="59"/>
        <v/>
      </c>
      <c r="F446" s="26" t="str">
        <f t="shared" si="27"/>
        <v/>
      </c>
      <c r="G446" s="27" t="str">
        <f t="shared" si="18"/>
        <v/>
      </c>
      <c r="I446" s="28"/>
      <c r="J446" s="30"/>
      <c r="K446" s="30"/>
      <c r="L446" s="30"/>
      <c r="M446" s="30"/>
      <c r="N446" s="30"/>
      <c r="O446" s="30"/>
      <c r="P446" s="29">
        <f t="shared" si="5"/>
        <v>0</v>
      </c>
      <c r="Q446" s="30" t="str">
        <f t="shared" si="6"/>
        <v>#N/A</v>
      </c>
      <c r="R446" s="30"/>
      <c r="T446" s="30" t="str">
        <f t="shared" si="7"/>
        <v>#N/A</v>
      </c>
      <c r="U446" s="30" t="str">
        <f t="shared" si="8"/>
        <v>#N/A</v>
      </c>
      <c r="V446" s="30" t="str">
        <f t="shared" si="9"/>
        <v>#N/A</v>
      </c>
      <c r="W446" s="30" t="str">
        <f t="shared" si="10"/>
        <v>#N/A</v>
      </c>
      <c r="X446" s="30" t="str">
        <f t="shared" si="11"/>
        <v>#N/A</v>
      </c>
      <c r="Y446" s="30" t="str">
        <f t="shared" si="12"/>
        <v>#N/A</v>
      </c>
      <c r="Z446" s="30" t="str">
        <f t="shared" si="13"/>
        <v>#N/A</v>
      </c>
    </row>
    <row r="447">
      <c r="B447" s="35"/>
      <c r="C447" s="25"/>
      <c r="D447" s="25" t="str">
        <f t="shared" si="14"/>
        <v/>
      </c>
      <c r="E447" s="26" t="str">
        <f t="shared" si="59"/>
        <v/>
      </c>
      <c r="F447" s="26" t="str">
        <f t="shared" si="27"/>
        <v/>
      </c>
      <c r="G447" s="27" t="str">
        <f t="shared" si="18"/>
        <v/>
      </c>
      <c r="I447" s="28"/>
      <c r="J447" s="30"/>
      <c r="K447" s="30"/>
      <c r="L447" s="30"/>
      <c r="M447" s="30"/>
      <c r="N447" s="30"/>
      <c r="O447" s="30"/>
      <c r="P447" s="29">
        <f t="shared" si="5"/>
        <v>0</v>
      </c>
      <c r="Q447" s="30" t="str">
        <f t="shared" si="6"/>
        <v>#N/A</v>
      </c>
      <c r="R447" s="30"/>
      <c r="T447" s="30" t="str">
        <f t="shared" si="7"/>
        <v>#N/A</v>
      </c>
      <c r="U447" s="30" t="str">
        <f t="shared" si="8"/>
        <v>#N/A</v>
      </c>
      <c r="V447" s="30" t="str">
        <f t="shared" si="9"/>
        <v>#N/A</v>
      </c>
      <c r="W447" s="30" t="str">
        <f t="shared" si="10"/>
        <v>#N/A</v>
      </c>
      <c r="X447" s="30" t="str">
        <f t="shared" si="11"/>
        <v>#N/A</v>
      </c>
      <c r="Y447" s="30" t="str">
        <f t="shared" si="12"/>
        <v>#N/A</v>
      </c>
      <c r="Z447" s="30" t="str">
        <f t="shared" si="13"/>
        <v>#N/A</v>
      </c>
    </row>
    <row r="448">
      <c r="B448" s="35"/>
      <c r="C448" s="25"/>
      <c r="D448" s="25" t="str">
        <f t="shared" si="14"/>
        <v/>
      </c>
      <c r="E448" s="26" t="str">
        <f t="shared" si="59"/>
        <v/>
      </c>
      <c r="F448" s="26" t="str">
        <f t="shared" si="27"/>
        <v/>
      </c>
      <c r="G448" s="27" t="str">
        <f t="shared" si="18"/>
        <v/>
      </c>
      <c r="I448" s="28"/>
      <c r="J448" s="30"/>
      <c r="K448" s="30"/>
      <c r="L448" s="30"/>
      <c r="M448" s="30"/>
      <c r="N448" s="30"/>
      <c r="O448" s="30"/>
      <c r="P448" s="29">
        <f t="shared" si="5"/>
        <v>0</v>
      </c>
      <c r="Q448" s="30" t="str">
        <f t="shared" si="6"/>
        <v>#N/A</v>
      </c>
      <c r="R448" s="30"/>
      <c r="T448" s="30" t="str">
        <f t="shared" si="7"/>
        <v>#N/A</v>
      </c>
      <c r="U448" s="30" t="str">
        <f t="shared" si="8"/>
        <v>#N/A</v>
      </c>
      <c r="V448" s="30" t="str">
        <f t="shared" si="9"/>
        <v>#N/A</v>
      </c>
      <c r="W448" s="30" t="str">
        <f t="shared" si="10"/>
        <v>#N/A</v>
      </c>
      <c r="X448" s="30" t="str">
        <f t="shared" si="11"/>
        <v>#N/A</v>
      </c>
      <c r="Y448" s="30" t="str">
        <f t="shared" si="12"/>
        <v>#N/A</v>
      </c>
      <c r="Z448" s="30" t="str">
        <f t="shared" si="13"/>
        <v>#N/A</v>
      </c>
    </row>
    <row r="449">
      <c r="B449" s="35"/>
      <c r="C449" s="25"/>
      <c r="D449" s="25" t="str">
        <f t="shared" si="14"/>
        <v/>
      </c>
      <c r="E449" s="26" t="str">
        <f t="shared" si="59"/>
        <v/>
      </c>
      <c r="F449" s="26" t="str">
        <f t="shared" si="27"/>
        <v/>
      </c>
      <c r="G449" s="27" t="str">
        <f t="shared" si="18"/>
        <v/>
      </c>
      <c r="I449" s="28"/>
      <c r="J449" s="30"/>
      <c r="K449" s="30"/>
      <c r="L449" s="30"/>
      <c r="M449" s="30"/>
      <c r="N449" s="30"/>
      <c r="O449" s="30"/>
      <c r="P449" s="29">
        <f t="shared" si="5"/>
        <v>0</v>
      </c>
      <c r="Q449" s="30" t="str">
        <f t="shared" si="6"/>
        <v>#N/A</v>
      </c>
      <c r="R449" s="30"/>
      <c r="T449" s="30" t="str">
        <f t="shared" si="7"/>
        <v>#N/A</v>
      </c>
      <c r="U449" s="30" t="str">
        <f t="shared" si="8"/>
        <v>#N/A</v>
      </c>
      <c r="V449" s="30" t="str">
        <f t="shared" si="9"/>
        <v>#N/A</v>
      </c>
      <c r="W449" s="30" t="str">
        <f t="shared" si="10"/>
        <v>#N/A</v>
      </c>
      <c r="X449" s="30" t="str">
        <f t="shared" si="11"/>
        <v>#N/A</v>
      </c>
      <c r="Y449" s="30" t="str">
        <f t="shared" si="12"/>
        <v>#N/A</v>
      </c>
      <c r="Z449" s="30" t="str">
        <f t="shared" si="13"/>
        <v>#N/A</v>
      </c>
    </row>
    <row r="450">
      <c r="B450" s="35"/>
      <c r="C450" s="25"/>
      <c r="D450" s="25" t="str">
        <f t="shared" si="14"/>
        <v/>
      </c>
      <c r="E450" s="26" t="str">
        <f t="shared" si="59"/>
        <v/>
      </c>
      <c r="F450" s="26" t="str">
        <f t="shared" si="27"/>
        <v/>
      </c>
      <c r="G450" s="27" t="str">
        <f t="shared" si="18"/>
        <v/>
      </c>
      <c r="I450" s="28"/>
      <c r="J450" s="30"/>
      <c r="K450" s="30"/>
      <c r="L450" s="30"/>
      <c r="M450" s="30"/>
      <c r="N450" s="30"/>
      <c r="O450" s="30"/>
      <c r="P450" s="29">
        <f t="shared" si="5"/>
        <v>0</v>
      </c>
      <c r="Q450" s="30" t="str">
        <f t="shared" si="6"/>
        <v>#N/A</v>
      </c>
      <c r="R450" s="30"/>
      <c r="T450" s="30" t="str">
        <f t="shared" si="7"/>
        <v>#N/A</v>
      </c>
      <c r="U450" s="30" t="str">
        <f t="shared" si="8"/>
        <v>#N/A</v>
      </c>
      <c r="V450" s="30" t="str">
        <f t="shared" si="9"/>
        <v>#N/A</v>
      </c>
      <c r="W450" s="30" t="str">
        <f t="shared" si="10"/>
        <v>#N/A</v>
      </c>
      <c r="X450" s="30" t="str">
        <f t="shared" si="11"/>
        <v>#N/A</v>
      </c>
      <c r="Y450" s="30" t="str">
        <f t="shared" si="12"/>
        <v>#N/A</v>
      </c>
      <c r="Z450" s="30" t="str">
        <f t="shared" si="13"/>
        <v>#N/A</v>
      </c>
    </row>
    <row r="451">
      <c r="B451" s="35"/>
      <c r="C451" s="25"/>
      <c r="D451" s="25" t="str">
        <f t="shared" si="14"/>
        <v/>
      </c>
      <c r="E451" s="26" t="str">
        <f t="shared" si="59"/>
        <v/>
      </c>
      <c r="F451" s="26" t="str">
        <f t="shared" si="27"/>
        <v/>
      </c>
      <c r="G451" s="27" t="str">
        <f t="shared" si="18"/>
        <v/>
      </c>
      <c r="I451" s="28"/>
      <c r="J451" s="30"/>
      <c r="K451" s="30"/>
      <c r="L451" s="30"/>
      <c r="M451" s="30"/>
      <c r="N451" s="30"/>
      <c r="O451" s="30"/>
      <c r="P451" s="29">
        <f t="shared" si="5"/>
        <v>0</v>
      </c>
      <c r="Q451" s="30" t="str">
        <f t="shared" si="6"/>
        <v>#N/A</v>
      </c>
      <c r="R451" s="30"/>
      <c r="T451" s="30" t="str">
        <f t="shared" si="7"/>
        <v>#N/A</v>
      </c>
      <c r="U451" s="30" t="str">
        <f t="shared" si="8"/>
        <v>#N/A</v>
      </c>
      <c r="V451" s="30" t="str">
        <f t="shared" si="9"/>
        <v>#N/A</v>
      </c>
      <c r="W451" s="30" t="str">
        <f t="shared" si="10"/>
        <v>#N/A</v>
      </c>
      <c r="X451" s="30" t="str">
        <f t="shared" si="11"/>
        <v>#N/A</v>
      </c>
      <c r="Y451" s="30" t="str">
        <f t="shared" si="12"/>
        <v>#N/A</v>
      </c>
      <c r="Z451" s="30" t="str">
        <f t="shared" si="13"/>
        <v>#N/A</v>
      </c>
    </row>
    <row r="452">
      <c r="B452" s="35"/>
      <c r="C452" s="25"/>
      <c r="D452" s="25" t="str">
        <f t="shared" si="14"/>
        <v/>
      </c>
      <c r="E452" s="26" t="str">
        <f t="shared" si="59"/>
        <v/>
      </c>
      <c r="F452" s="26" t="str">
        <f t="shared" si="27"/>
        <v/>
      </c>
      <c r="G452" s="27" t="str">
        <f t="shared" si="18"/>
        <v/>
      </c>
      <c r="I452" s="28"/>
      <c r="J452" s="30"/>
      <c r="K452" s="30"/>
      <c r="L452" s="30"/>
      <c r="M452" s="30"/>
      <c r="N452" s="30"/>
      <c r="O452" s="30"/>
      <c r="P452" s="29">
        <f t="shared" si="5"/>
        <v>0</v>
      </c>
      <c r="Q452" s="30" t="str">
        <f t="shared" si="6"/>
        <v>#N/A</v>
      </c>
      <c r="R452" s="30"/>
      <c r="T452" s="30" t="str">
        <f t="shared" si="7"/>
        <v>#N/A</v>
      </c>
      <c r="U452" s="30" t="str">
        <f t="shared" si="8"/>
        <v>#N/A</v>
      </c>
      <c r="V452" s="30" t="str">
        <f t="shared" si="9"/>
        <v>#N/A</v>
      </c>
      <c r="W452" s="30" t="str">
        <f t="shared" si="10"/>
        <v>#N/A</v>
      </c>
      <c r="X452" s="30" t="str">
        <f t="shared" si="11"/>
        <v>#N/A</v>
      </c>
      <c r="Y452" s="30" t="str">
        <f t="shared" si="12"/>
        <v>#N/A</v>
      </c>
      <c r="Z452" s="30" t="str">
        <f t="shared" si="13"/>
        <v>#N/A</v>
      </c>
    </row>
    <row r="453">
      <c r="B453" s="35"/>
      <c r="C453" s="25"/>
      <c r="D453" s="25" t="str">
        <f t="shared" si="14"/>
        <v/>
      </c>
      <c r="E453" s="26" t="str">
        <f t="shared" si="59"/>
        <v/>
      </c>
      <c r="F453" s="26" t="str">
        <f t="shared" si="27"/>
        <v/>
      </c>
      <c r="G453" s="27" t="str">
        <f t="shared" si="18"/>
        <v/>
      </c>
      <c r="I453" s="28"/>
      <c r="J453" s="30"/>
      <c r="K453" s="30"/>
      <c r="L453" s="30"/>
      <c r="M453" s="30"/>
      <c r="N453" s="30"/>
      <c r="O453" s="30"/>
      <c r="P453" s="29">
        <f t="shared" si="5"/>
        <v>0</v>
      </c>
      <c r="Q453" s="30" t="str">
        <f t="shared" si="6"/>
        <v>#N/A</v>
      </c>
      <c r="R453" s="30"/>
      <c r="T453" s="30" t="str">
        <f t="shared" si="7"/>
        <v>#N/A</v>
      </c>
      <c r="U453" s="30" t="str">
        <f t="shared" si="8"/>
        <v>#N/A</v>
      </c>
      <c r="V453" s="30" t="str">
        <f t="shared" si="9"/>
        <v>#N/A</v>
      </c>
      <c r="W453" s="30" t="str">
        <f t="shared" si="10"/>
        <v>#N/A</v>
      </c>
      <c r="X453" s="30" t="str">
        <f t="shared" si="11"/>
        <v>#N/A</v>
      </c>
      <c r="Y453" s="30" t="str">
        <f t="shared" si="12"/>
        <v>#N/A</v>
      </c>
      <c r="Z453" s="30" t="str">
        <f t="shared" si="13"/>
        <v>#N/A</v>
      </c>
    </row>
    <row r="454">
      <c r="B454" s="35"/>
      <c r="C454" s="25"/>
      <c r="D454" s="25" t="str">
        <f t="shared" si="14"/>
        <v/>
      </c>
      <c r="E454" s="26" t="str">
        <f t="shared" si="59"/>
        <v/>
      </c>
      <c r="F454" s="26" t="str">
        <f t="shared" si="27"/>
        <v/>
      </c>
      <c r="G454" s="27" t="str">
        <f t="shared" si="18"/>
        <v/>
      </c>
      <c r="I454" s="28"/>
      <c r="J454" s="30"/>
      <c r="K454" s="30"/>
      <c r="L454" s="30"/>
      <c r="M454" s="30"/>
      <c r="N454" s="30"/>
      <c r="O454" s="30"/>
      <c r="P454" s="29">
        <f t="shared" si="5"/>
        <v>0</v>
      </c>
      <c r="Q454" s="30" t="str">
        <f t="shared" si="6"/>
        <v>#N/A</v>
      </c>
      <c r="R454" s="30"/>
      <c r="T454" s="30" t="str">
        <f t="shared" si="7"/>
        <v>#N/A</v>
      </c>
      <c r="U454" s="30" t="str">
        <f t="shared" si="8"/>
        <v>#N/A</v>
      </c>
      <c r="V454" s="30" t="str">
        <f t="shared" si="9"/>
        <v>#N/A</v>
      </c>
      <c r="W454" s="30" t="str">
        <f t="shared" si="10"/>
        <v>#N/A</v>
      </c>
      <c r="X454" s="30" t="str">
        <f t="shared" si="11"/>
        <v>#N/A</v>
      </c>
      <c r="Y454" s="30" t="str">
        <f t="shared" si="12"/>
        <v>#N/A</v>
      </c>
      <c r="Z454" s="30" t="str">
        <f t="shared" si="13"/>
        <v>#N/A</v>
      </c>
    </row>
    <row r="455">
      <c r="B455" s="35"/>
      <c r="C455" s="25"/>
      <c r="D455" s="25" t="str">
        <f t="shared" si="14"/>
        <v/>
      </c>
      <c r="E455" s="26" t="str">
        <f t="shared" si="59"/>
        <v/>
      </c>
      <c r="F455" s="26" t="str">
        <f t="shared" si="27"/>
        <v/>
      </c>
      <c r="G455" s="27" t="str">
        <f t="shared" si="18"/>
        <v/>
      </c>
      <c r="I455" s="28"/>
      <c r="J455" s="30"/>
      <c r="K455" s="30"/>
      <c r="L455" s="30"/>
      <c r="M455" s="30"/>
      <c r="N455" s="30"/>
      <c r="O455" s="30"/>
      <c r="P455" s="29">
        <f t="shared" si="5"/>
        <v>0</v>
      </c>
      <c r="Q455" s="30" t="str">
        <f t="shared" si="6"/>
        <v>#N/A</v>
      </c>
      <c r="R455" s="30"/>
      <c r="T455" s="30" t="str">
        <f t="shared" si="7"/>
        <v>#N/A</v>
      </c>
      <c r="U455" s="30" t="str">
        <f t="shared" si="8"/>
        <v>#N/A</v>
      </c>
      <c r="V455" s="30" t="str">
        <f t="shared" si="9"/>
        <v>#N/A</v>
      </c>
      <c r="W455" s="30" t="str">
        <f t="shared" si="10"/>
        <v>#N/A</v>
      </c>
      <c r="X455" s="30" t="str">
        <f t="shared" si="11"/>
        <v>#N/A</v>
      </c>
      <c r="Y455" s="30" t="str">
        <f t="shared" si="12"/>
        <v>#N/A</v>
      </c>
      <c r="Z455" s="30" t="str">
        <f t="shared" si="13"/>
        <v>#N/A</v>
      </c>
    </row>
    <row r="456">
      <c r="B456" s="35"/>
      <c r="C456" s="25"/>
      <c r="D456" s="25" t="str">
        <f t="shared" si="14"/>
        <v/>
      </c>
      <c r="E456" s="26" t="str">
        <f t="shared" si="59"/>
        <v/>
      </c>
      <c r="F456" s="26" t="str">
        <f t="shared" si="27"/>
        <v/>
      </c>
      <c r="G456" s="27" t="str">
        <f t="shared" si="18"/>
        <v/>
      </c>
      <c r="I456" s="28"/>
      <c r="J456" s="30"/>
      <c r="K456" s="30"/>
      <c r="L456" s="30"/>
      <c r="M456" s="30"/>
      <c r="N456" s="30"/>
      <c r="O456" s="30"/>
      <c r="P456" s="29">
        <f t="shared" si="5"/>
        <v>0</v>
      </c>
      <c r="Q456" s="30" t="str">
        <f t="shared" si="6"/>
        <v>#N/A</v>
      </c>
      <c r="R456" s="30"/>
      <c r="T456" s="30" t="str">
        <f t="shared" si="7"/>
        <v>#N/A</v>
      </c>
      <c r="U456" s="30" t="str">
        <f t="shared" si="8"/>
        <v>#N/A</v>
      </c>
      <c r="V456" s="30" t="str">
        <f t="shared" si="9"/>
        <v>#N/A</v>
      </c>
      <c r="W456" s="30" t="str">
        <f t="shared" si="10"/>
        <v>#N/A</v>
      </c>
      <c r="X456" s="30" t="str">
        <f t="shared" si="11"/>
        <v>#N/A</v>
      </c>
      <c r="Y456" s="30" t="str">
        <f t="shared" si="12"/>
        <v>#N/A</v>
      </c>
      <c r="Z456" s="30" t="str">
        <f t="shared" si="13"/>
        <v>#N/A</v>
      </c>
    </row>
    <row r="457">
      <c r="B457" s="35"/>
      <c r="C457" s="25"/>
      <c r="D457" s="25" t="str">
        <f t="shared" si="14"/>
        <v/>
      </c>
      <c r="E457" s="26" t="str">
        <f t="shared" si="59"/>
        <v/>
      </c>
      <c r="F457" s="26" t="str">
        <f t="shared" si="27"/>
        <v/>
      </c>
      <c r="G457" s="27" t="str">
        <f t="shared" si="18"/>
        <v/>
      </c>
      <c r="I457" s="28"/>
      <c r="J457" s="30"/>
      <c r="K457" s="30"/>
      <c r="L457" s="30"/>
      <c r="M457" s="30"/>
      <c r="N457" s="30"/>
      <c r="O457" s="30"/>
      <c r="P457" s="29">
        <f t="shared" si="5"/>
        <v>0</v>
      </c>
      <c r="Q457" s="30" t="str">
        <f t="shared" si="6"/>
        <v>#N/A</v>
      </c>
      <c r="R457" s="30"/>
      <c r="T457" s="30" t="str">
        <f t="shared" si="7"/>
        <v>#N/A</v>
      </c>
      <c r="U457" s="30" t="str">
        <f t="shared" si="8"/>
        <v>#N/A</v>
      </c>
      <c r="V457" s="30" t="str">
        <f t="shared" si="9"/>
        <v>#N/A</v>
      </c>
      <c r="W457" s="30" t="str">
        <f t="shared" si="10"/>
        <v>#N/A</v>
      </c>
      <c r="X457" s="30" t="str">
        <f t="shared" si="11"/>
        <v>#N/A</v>
      </c>
      <c r="Y457" s="30" t="str">
        <f t="shared" si="12"/>
        <v>#N/A</v>
      </c>
      <c r="Z457" s="30" t="str">
        <f t="shared" si="13"/>
        <v>#N/A</v>
      </c>
    </row>
    <row r="458">
      <c r="B458" s="35"/>
      <c r="C458" s="25"/>
      <c r="D458" s="25" t="str">
        <f t="shared" si="14"/>
        <v/>
      </c>
      <c r="E458" s="26" t="str">
        <f t="shared" si="59"/>
        <v/>
      </c>
      <c r="F458" s="26" t="str">
        <f t="shared" si="27"/>
        <v/>
      </c>
      <c r="G458" s="27" t="str">
        <f t="shared" si="18"/>
        <v/>
      </c>
      <c r="I458" s="28"/>
      <c r="J458" s="30"/>
      <c r="K458" s="30"/>
      <c r="L458" s="30"/>
      <c r="M458" s="30"/>
      <c r="N458" s="30"/>
      <c r="O458" s="30"/>
      <c r="P458" s="29">
        <f t="shared" si="5"/>
        <v>0</v>
      </c>
      <c r="Q458" s="30" t="str">
        <f t="shared" si="6"/>
        <v>#N/A</v>
      </c>
      <c r="R458" s="30"/>
      <c r="T458" s="30" t="str">
        <f t="shared" si="7"/>
        <v>#N/A</v>
      </c>
      <c r="U458" s="30" t="str">
        <f t="shared" si="8"/>
        <v>#N/A</v>
      </c>
      <c r="V458" s="30" t="str">
        <f t="shared" si="9"/>
        <v>#N/A</v>
      </c>
      <c r="W458" s="30" t="str">
        <f t="shared" si="10"/>
        <v>#N/A</v>
      </c>
      <c r="X458" s="30" t="str">
        <f t="shared" si="11"/>
        <v>#N/A</v>
      </c>
      <c r="Y458" s="30" t="str">
        <f t="shared" si="12"/>
        <v>#N/A</v>
      </c>
      <c r="Z458" s="30" t="str">
        <f t="shared" si="13"/>
        <v>#N/A</v>
      </c>
    </row>
    <row r="459">
      <c r="B459" s="35"/>
      <c r="C459" s="25"/>
      <c r="D459" s="25" t="str">
        <f t="shared" si="14"/>
        <v/>
      </c>
      <c r="E459" s="26" t="str">
        <f t="shared" si="59"/>
        <v/>
      </c>
      <c r="F459" s="26" t="str">
        <f t="shared" si="27"/>
        <v/>
      </c>
      <c r="G459" s="27" t="str">
        <f t="shared" si="18"/>
        <v/>
      </c>
      <c r="I459" s="28"/>
      <c r="J459" s="30"/>
      <c r="K459" s="30"/>
      <c r="L459" s="30"/>
      <c r="M459" s="30"/>
      <c r="N459" s="30"/>
      <c r="O459" s="30"/>
      <c r="P459" s="29">
        <f t="shared" si="5"/>
        <v>0</v>
      </c>
      <c r="Q459" s="30" t="str">
        <f t="shared" si="6"/>
        <v>#N/A</v>
      </c>
      <c r="R459" s="30"/>
      <c r="T459" s="30" t="str">
        <f t="shared" si="7"/>
        <v>#N/A</v>
      </c>
      <c r="U459" s="30" t="str">
        <f t="shared" si="8"/>
        <v>#N/A</v>
      </c>
      <c r="V459" s="30" t="str">
        <f t="shared" si="9"/>
        <v>#N/A</v>
      </c>
      <c r="W459" s="30" t="str">
        <f t="shared" si="10"/>
        <v>#N/A</v>
      </c>
      <c r="X459" s="30" t="str">
        <f t="shared" si="11"/>
        <v>#N/A</v>
      </c>
      <c r="Y459" s="30" t="str">
        <f t="shared" si="12"/>
        <v>#N/A</v>
      </c>
      <c r="Z459" s="30" t="str">
        <f t="shared" si="13"/>
        <v>#N/A</v>
      </c>
    </row>
    <row r="460">
      <c r="B460" s="35"/>
      <c r="C460" s="25"/>
      <c r="D460" s="25" t="str">
        <f t="shared" si="14"/>
        <v/>
      </c>
      <c r="E460" s="26" t="str">
        <f t="shared" si="59"/>
        <v/>
      </c>
      <c r="F460" s="26" t="str">
        <f t="shared" si="27"/>
        <v/>
      </c>
      <c r="G460" s="27" t="str">
        <f t="shared" si="18"/>
        <v/>
      </c>
      <c r="I460" s="28"/>
      <c r="J460" s="30"/>
      <c r="K460" s="30"/>
      <c r="L460" s="30"/>
      <c r="M460" s="30"/>
      <c r="N460" s="30"/>
      <c r="O460" s="30"/>
      <c r="P460" s="29">
        <f t="shared" si="5"/>
        <v>0</v>
      </c>
      <c r="Q460" s="30" t="str">
        <f t="shared" si="6"/>
        <v>#N/A</v>
      </c>
      <c r="R460" s="30"/>
      <c r="T460" s="30" t="str">
        <f t="shared" si="7"/>
        <v>#N/A</v>
      </c>
      <c r="U460" s="30" t="str">
        <f t="shared" si="8"/>
        <v>#N/A</v>
      </c>
      <c r="V460" s="30" t="str">
        <f t="shared" si="9"/>
        <v>#N/A</v>
      </c>
      <c r="W460" s="30" t="str">
        <f t="shared" si="10"/>
        <v>#N/A</v>
      </c>
      <c r="X460" s="30" t="str">
        <f t="shared" si="11"/>
        <v>#N/A</v>
      </c>
      <c r="Y460" s="30" t="str">
        <f t="shared" si="12"/>
        <v>#N/A</v>
      </c>
      <c r="Z460" s="30" t="str">
        <f t="shared" si="13"/>
        <v>#N/A</v>
      </c>
    </row>
    <row r="461">
      <c r="B461" s="35"/>
      <c r="C461" s="25"/>
      <c r="D461" s="25" t="str">
        <f t="shared" si="14"/>
        <v/>
      </c>
      <c r="E461" s="26" t="str">
        <f t="shared" si="59"/>
        <v/>
      </c>
      <c r="F461" s="26" t="str">
        <f t="shared" si="27"/>
        <v/>
      </c>
      <c r="G461" s="27" t="str">
        <f t="shared" si="18"/>
        <v/>
      </c>
      <c r="I461" s="28"/>
      <c r="J461" s="30"/>
      <c r="K461" s="30"/>
      <c r="L461" s="30"/>
      <c r="M461" s="30"/>
      <c r="N461" s="30"/>
      <c r="O461" s="30"/>
      <c r="P461" s="29">
        <f t="shared" si="5"/>
        <v>0</v>
      </c>
      <c r="Q461" s="30" t="str">
        <f t="shared" si="6"/>
        <v>#N/A</v>
      </c>
      <c r="R461" s="30"/>
      <c r="T461" s="30" t="str">
        <f t="shared" si="7"/>
        <v>#N/A</v>
      </c>
      <c r="U461" s="30" t="str">
        <f t="shared" si="8"/>
        <v>#N/A</v>
      </c>
      <c r="V461" s="30" t="str">
        <f t="shared" si="9"/>
        <v>#N/A</v>
      </c>
      <c r="W461" s="30" t="str">
        <f t="shared" si="10"/>
        <v>#N/A</v>
      </c>
      <c r="X461" s="30" t="str">
        <f t="shared" si="11"/>
        <v>#N/A</v>
      </c>
      <c r="Y461" s="30" t="str">
        <f t="shared" si="12"/>
        <v>#N/A</v>
      </c>
      <c r="Z461" s="30" t="str">
        <f t="shared" si="13"/>
        <v>#N/A</v>
      </c>
    </row>
    <row r="462">
      <c r="B462" s="35"/>
      <c r="C462" s="25"/>
      <c r="D462" s="25" t="str">
        <f t="shared" si="14"/>
        <v/>
      </c>
      <c r="E462" s="26" t="str">
        <f t="shared" si="59"/>
        <v/>
      </c>
      <c r="F462" s="26" t="str">
        <f t="shared" si="27"/>
        <v/>
      </c>
      <c r="G462" s="27" t="str">
        <f t="shared" si="18"/>
        <v/>
      </c>
      <c r="I462" s="28"/>
      <c r="J462" s="30"/>
      <c r="K462" s="30"/>
      <c r="L462" s="30"/>
      <c r="M462" s="30"/>
      <c r="N462" s="30"/>
      <c r="O462" s="30"/>
      <c r="P462" s="29">
        <f t="shared" si="5"/>
        <v>0</v>
      </c>
      <c r="Q462" s="30" t="str">
        <f t="shared" si="6"/>
        <v>#N/A</v>
      </c>
      <c r="R462" s="30"/>
      <c r="T462" s="30" t="str">
        <f t="shared" si="7"/>
        <v>#N/A</v>
      </c>
      <c r="U462" s="30" t="str">
        <f t="shared" si="8"/>
        <v>#N/A</v>
      </c>
      <c r="V462" s="30" t="str">
        <f t="shared" si="9"/>
        <v>#N/A</v>
      </c>
      <c r="W462" s="30" t="str">
        <f t="shared" si="10"/>
        <v>#N/A</v>
      </c>
      <c r="X462" s="30" t="str">
        <f t="shared" si="11"/>
        <v>#N/A</v>
      </c>
      <c r="Y462" s="30" t="str">
        <f t="shared" si="12"/>
        <v>#N/A</v>
      </c>
      <c r="Z462" s="30" t="str">
        <f t="shared" si="13"/>
        <v>#N/A</v>
      </c>
    </row>
    <row r="463">
      <c r="B463" s="35"/>
      <c r="C463" s="25"/>
      <c r="D463" s="25" t="str">
        <f t="shared" si="14"/>
        <v/>
      </c>
      <c r="E463" s="26" t="str">
        <f t="shared" si="59"/>
        <v/>
      </c>
      <c r="F463" s="26" t="str">
        <f t="shared" si="27"/>
        <v/>
      </c>
      <c r="G463" s="27" t="str">
        <f t="shared" si="18"/>
        <v/>
      </c>
      <c r="I463" s="28"/>
      <c r="J463" s="30"/>
      <c r="K463" s="30"/>
      <c r="L463" s="30"/>
      <c r="M463" s="30"/>
      <c r="N463" s="30"/>
      <c r="O463" s="30"/>
      <c r="P463" s="29">
        <f t="shared" si="5"/>
        <v>0</v>
      </c>
      <c r="Q463" s="30" t="str">
        <f t="shared" si="6"/>
        <v>#N/A</v>
      </c>
      <c r="R463" s="30"/>
      <c r="T463" s="30" t="str">
        <f t="shared" si="7"/>
        <v>#N/A</v>
      </c>
      <c r="U463" s="30" t="str">
        <f t="shared" si="8"/>
        <v>#N/A</v>
      </c>
      <c r="V463" s="30" t="str">
        <f t="shared" si="9"/>
        <v>#N/A</v>
      </c>
      <c r="W463" s="30" t="str">
        <f t="shared" si="10"/>
        <v>#N/A</v>
      </c>
      <c r="X463" s="30" t="str">
        <f t="shared" si="11"/>
        <v>#N/A</v>
      </c>
      <c r="Y463" s="30" t="str">
        <f t="shared" si="12"/>
        <v>#N/A</v>
      </c>
      <c r="Z463" s="30" t="str">
        <f t="shared" si="13"/>
        <v>#N/A</v>
      </c>
    </row>
    <row r="464">
      <c r="B464" s="35"/>
      <c r="C464" s="25"/>
      <c r="D464" s="25" t="str">
        <f t="shared" si="14"/>
        <v/>
      </c>
      <c r="E464" s="26" t="str">
        <f t="shared" si="59"/>
        <v/>
      </c>
      <c r="F464" s="26" t="str">
        <f t="shared" si="27"/>
        <v/>
      </c>
      <c r="G464" s="27" t="str">
        <f t="shared" si="18"/>
        <v/>
      </c>
      <c r="I464" s="28"/>
      <c r="J464" s="30"/>
      <c r="K464" s="30"/>
      <c r="L464" s="30"/>
      <c r="M464" s="30"/>
      <c r="N464" s="30"/>
      <c r="O464" s="30"/>
      <c r="P464" s="29">
        <f t="shared" si="5"/>
        <v>0</v>
      </c>
      <c r="Q464" s="30" t="str">
        <f t="shared" si="6"/>
        <v>#N/A</v>
      </c>
      <c r="R464" s="30"/>
      <c r="T464" s="30" t="str">
        <f t="shared" si="7"/>
        <v>#N/A</v>
      </c>
      <c r="U464" s="30" t="str">
        <f t="shared" si="8"/>
        <v>#N/A</v>
      </c>
      <c r="V464" s="30" t="str">
        <f t="shared" si="9"/>
        <v>#N/A</v>
      </c>
      <c r="W464" s="30" t="str">
        <f t="shared" si="10"/>
        <v>#N/A</v>
      </c>
      <c r="X464" s="30" t="str">
        <f t="shared" si="11"/>
        <v>#N/A</v>
      </c>
      <c r="Y464" s="30" t="str">
        <f t="shared" si="12"/>
        <v>#N/A</v>
      </c>
      <c r="Z464" s="30" t="str">
        <f t="shared" si="13"/>
        <v>#N/A</v>
      </c>
    </row>
    <row r="465">
      <c r="B465" s="35"/>
      <c r="C465" s="25"/>
      <c r="D465" s="25" t="str">
        <f t="shared" si="14"/>
        <v/>
      </c>
      <c r="E465" s="26" t="str">
        <f t="shared" si="59"/>
        <v/>
      </c>
      <c r="F465" s="26" t="str">
        <f t="shared" si="27"/>
        <v/>
      </c>
      <c r="G465" s="27" t="str">
        <f t="shared" si="18"/>
        <v/>
      </c>
      <c r="I465" s="28"/>
      <c r="J465" s="30"/>
      <c r="K465" s="30"/>
      <c r="L465" s="30"/>
      <c r="M465" s="30"/>
      <c r="N465" s="30"/>
      <c r="O465" s="30"/>
      <c r="P465" s="29">
        <f t="shared" si="5"/>
        <v>0</v>
      </c>
      <c r="Q465" s="30" t="str">
        <f t="shared" si="6"/>
        <v>#N/A</v>
      </c>
      <c r="R465" s="30"/>
      <c r="T465" s="30" t="str">
        <f t="shared" si="7"/>
        <v>#N/A</v>
      </c>
      <c r="U465" s="30" t="str">
        <f t="shared" si="8"/>
        <v>#N/A</v>
      </c>
      <c r="V465" s="30" t="str">
        <f t="shared" si="9"/>
        <v>#N/A</v>
      </c>
      <c r="W465" s="30" t="str">
        <f t="shared" si="10"/>
        <v>#N/A</v>
      </c>
      <c r="X465" s="30" t="str">
        <f t="shared" si="11"/>
        <v>#N/A</v>
      </c>
      <c r="Y465" s="30" t="str">
        <f t="shared" si="12"/>
        <v>#N/A</v>
      </c>
      <c r="Z465" s="30" t="str">
        <f t="shared" si="13"/>
        <v>#N/A</v>
      </c>
    </row>
    <row r="466">
      <c r="B466" s="35"/>
      <c r="C466" s="25"/>
      <c r="D466" s="25" t="str">
        <f t="shared" si="14"/>
        <v/>
      </c>
      <c r="E466" s="26" t="str">
        <f t="shared" si="59"/>
        <v/>
      </c>
      <c r="F466" s="26" t="str">
        <f t="shared" si="27"/>
        <v/>
      </c>
      <c r="G466" s="27" t="str">
        <f t="shared" si="18"/>
        <v/>
      </c>
      <c r="I466" s="28"/>
      <c r="J466" s="30"/>
      <c r="K466" s="30"/>
      <c r="L466" s="30"/>
      <c r="M466" s="30"/>
      <c r="N466" s="30"/>
      <c r="O466" s="30"/>
      <c r="P466" s="29">
        <f t="shared" si="5"/>
        <v>0</v>
      </c>
      <c r="Q466" s="30" t="str">
        <f t="shared" si="6"/>
        <v>#N/A</v>
      </c>
      <c r="R466" s="30"/>
      <c r="T466" s="30" t="str">
        <f t="shared" si="7"/>
        <v>#N/A</v>
      </c>
      <c r="U466" s="30" t="str">
        <f t="shared" si="8"/>
        <v>#N/A</v>
      </c>
      <c r="V466" s="30" t="str">
        <f t="shared" si="9"/>
        <v>#N/A</v>
      </c>
      <c r="W466" s="30" t="str">
        <f t="shared" si="10"/>
        <v>#N/A</v>
      </c>
      <c r="X466" s="30" t="str">
        <f t="shared" si="11"/>
        <v>#N/A</v>
      </c>
      <c r="Y466" s="30" t="str">
        <f t="shared" si="12"/>
        <v>#N/A</v>
      </c>
      <c r="Z466" s="30" t="str">
        <f t="shared" si="13"/>
        <v>#N/A</v>
      </c>
    </row>
    <row r="467">
      <c r="B467" s="35"/>
      <c r="C467" s="25"/>
      <c r="D467" s="25" t="str">
        <f t="shared" si="14"/>
        <v/>
      </c>
      <c r="E467" s="26" t="str">
        <f t="shared" si="59"/>
        <v/>
      </c>
      <c r="F467" s="26" t="str">
        <f t="shared" si="27"/>
        <v/>
      </c>
      <c r="G467" s="27" t="str">
        <f t="shared" si="18"/>
        <v/>
      </c>
      <c r="I467" s="28"/>
      <c r="J467" s="30"/>
      <c r="K467" s="30"/>
      <c r="L467" s="30"/>
      <c r="M467" s="30"/>
      <c r="N467" s="30"/>
      <c r="O467" s="30"/>
      <c r="P467" s="29">
        <f t="shared" si="5"/>
        <v>0</v>
      </c>
      <c r="Q467" s="30" t="str">
        <f t="shared" si="6"/>
        <v>#N/A</v>
      </c>
      <c r="R467" s="30"/>
      <c r="T467" s="30" t="str">
        <f t="shared" si="7"/>
        <v>#N/A</v>
      </c>
      <c r="U467" s="30" t="str">
        <f t="shared" si="8"/>
        <v>#N/A</v>
      </c>
      <c r="V467" s="30" t="str">
        <f t="shared" si="9"/>
        <v>#N/A</v>
      </c>
      <c r="W467" s="30" t="str">
        <f t="shared" si="10"/>
        <v>#N/A</v>
      </c>
      <c r="X467" s="30" t="str">
        <f t="shared" si="11"/>
        <v>#N/A</v>
      </c>
      <c r="Y467" s="30" t="str">
        <f t="shared" si="12"/>
        <v>#N/A</v>
      </c>
      <c r="Z467" s="30" t="str">
        <f t="shared" si="13"/>
        <v>#N/A</v>
      </c>
    </row>
    <row r="468">
      <c r="B468" s="35"/>
      <c r="C468" s="25"/>
      <c r="D468" s="25" t="str">
        <f t="shared" si="14"/>
        <v/>
      </c>
      <c r="E468" s="26" t="str">
        <f t="shared" si="59"/>
        <v/>
      </c>
      <c r="F468" s="26" t="str">
        <f t="shared" si="27"/>
        <v/>
      </c>
      <c r="G468" s="27" t="str">
        <f t="shared" si="18"/>
        <v/>
      </c>
      <c r="I468" s="28"/>
      <c r="J468" s="30"/>
      <c r="K468" s="30"/>
      <c r="L468" s="30"/>
      <c r="M468" s="30"/>
      <c r="N468" s="30"/>
      <c r="O468" s="30"/>
      <c r="P468" s="29">
        <f t="shared" si="5"/>
        <v>0</v>
      </c>
      <c r="Q468" s="30" t="str">
        <f t="shared" si="6"/>
        <v>#N/A</v>
      </c>
      <c r="R468" s="30"/>
      <c r="T468" s="30" t="str">
        <f t="shared" si="7"/>
        <v>#N/A</v>
      </c>
      <c r="U468" s="30" t="str">
        <f t="shared" si="8"/>
        <v>#N/A</v>
      </c>
      <c r="V468" s="30" t="str">
        <f t="shared" si="9"/>
        <v>#N/A</v>
      </c>
      <c r="W468" s="30" t="str">
        <f t="shared" si="10"/>
        <v>#N/A</v>
      </c>
      <c r="X468" s="30" t="str">
        <f t="shared" si="11"/>
        <v>#N/A</v>
      </c>
      <c r="Y468" s="30" t="str">
        <f t="shared" si="12"/>
        <v>#N/A</v>
      </c>
      <c r="Z468" s="30" t="str">
        <f t="shared" si="13"/>
        <v>#N/A</v>
      </c>
    </row>
    <row r="469">
      <c r="B469" s="35"/>
      <c r="C469" s="25"/>
      <c r="D469" s="25" t="str">
        <f t="shared" si="14"/>
        <v/>
      </c>
      <c r="E469" s="26" t="str">
        <f t="shared" si="59"/>
        <v/>
      </c>
      <c r="F469" s="26" t="str">
        <f t="shared" si="27"/>
        <v/>
      </c>
      <c r="G469" s="27" t="str">
        <f t="shared" si="18"/>
        <v/>
      </c>
      <c r="I469" s="28"/>
      <c r="J469" s="30"/>
      <c r="K469" s="30"/>
      <c r="L469" s="30"/>
      <c r="M469" s="30"/>
      <c r="N469" s="30"/>
      <c r="O469" s="30"/>
      <c r="P469" s="29">
        <f t="shared" si="5"/>
        <v>0</v>
      </c>
      <c r="Q469" s="30" t="str">
        <f t="shared" si="6"/>
        <v>#N/A</v>
      </c>
      <c r="R469" s="30"/>
      <c r="T469" s="30" t="str">
        <f t="shared" si="7"/>
        <v>#N/A</v>
      </c>
      <c r="U469" s="30" t="str">
        <f t="shared" si="8"/>
        <v>#N/A</v>
      </c>
      <c r="V469" s="30" t="str">
        <f t="shared" si="9"/>
        <v>#N/A</v>
      </c>
      <c r="W469" s="30" t="str">
        <f t="shared" si="10"/>
        <v>#N/A</v>
      </c>
      <c r="X469" s="30" t="str">
        <f t="shared" si="11"/>
        <v>#N/A</v>
      </c>
      <c r="Y469" s="30" t="str">
        <f t="shared" si="12"/>
        <v>#N/A</v>
      </c>
      <c r="Z469" s="30" t="str">
        <f t="shared" si="13"/>
        <v>#N/A</v>
      </c>
    </row>
    <row r="470">
      <c r="B470" s="35"/>
      <c r="C470" s="25"/>
      <c r="D470" s="25" t="str">
        <f t="shared" si="14"/>
        <v/>
      </c>
      <c r="E470" s="26" t="str">
        <f t="shared" si="59"/>
        <v/>
      </c>
      <c r="F470" s="26" t="str">
        <f t="shared" si="27"/>
        <v/>
      </c>
      <c r="G470" s="27" t="str">
        <f t="shared" si="18"/>
        <v/>
      </c>
      <c r="I470" s="28"/>
      <c r="J470" s="30"/>
      <c r="K470" s="30"/>
      <c r="L470" s="30"/>
      <c r="M470" s="30"/>
      <c r="N470" s="30"/>
      <c r="O470" s="30"/>
      <c r="P470" s="29">
        <f t="shared" si="5"/>
        <v>0</v>
      </c>
      <c r="Q470" s="30" t="str">
        <f t="shared" si="6"/>
        <v>#N/A</v>
      </c>
      <c r="R470" s="30"/>
      <c r="T470" s="30" t="str">
        <f t="shared" si="7"/>
        <v>#N/A</v>
      </c>
      <c r="U470" s="30" t="str">
        <f t="shared" si="8"/>
        <v>#N/A</v>
      </c>
      <c r="V470" s="30" t="str">
        <f t="shared" si="9"/>
        <v>#N/A</v>
      </c>
      <c r="W470" s="30" t="str">
        <f t="shared" si="10"/>
        <v>#N/A</v>
      </c>
      <c r="X470" s="30" t="str">
        <f t="shared" si="11"/>
        <v>#N/A</v>
      </c>
      <c r="Y470" s="30" t="str">
        <f t="shared" si="12"/>
        <v>#N/A</v>
      </c>
      <c r="Z470" s="30" t="str">
        <f t="shared" si="13"/>
        <v>#N/A</v>
      </c>
    </row>
    <row r="471">
      <c r="B471" s="35"/>
      <c r="C471" s="25"/>
      <c r="D471" s="25" t="str">
        <f t="shared" si="14"/>
        <v/>
      </c>
      <c r="E471" s="26" t="str">
        <f t="shared" si="59"/>
        <v/>
      </c>
      <c r="F471" s="26" t="str">
        <f t="shared" si="27"/>
        <v/>
      </c>
      <c r="G471" s="27" t="str">
        <f t="shared" si="18"/>
        <v/>
      </c>
      <c r="I471" s="28"/>
      <c r="J471" s="30"/>
      <c r="K471" s="30"/>
      <c r="L471" s="30"/>
      <c r="M471" s="30"/>
      <c r="N471" s="30"/>
      <c r="O471" s="30"/>
      <c r="P471" s="29">
        <f t="shared" si="5"/>
        <v>0</v>
      </c>
      <c r="Q471" s="30" t="str">
        <f t="shared" si="6"/>
        <v>#N/A</v>
      </c>
      <c r="R471" s="30"/>
      <c r="T471" s="30" t="str">
        <f t="shared" si="7"/>
        <v>#N/A</v>
      </c>
      <c r="U471" s="30" t="str">
        <f t="shared" si="8"/>
        <v>#N/A</v>
      </c>
      <c r="V471" s="30" t="str">
        <f t="shared" si="9"/>
        <v>#N/A</v>
      </c>
      <c r="W471" s="30" t="str">
        <f t="shared" si="10"/>
        <v>#N/A</v>
      </c>
      <c r="X471" s="30" t="str">
        <f t="shared" si="11"/>
        <v>#N/A</v>
      </c>
      <c r="Y471" s="30" t="str">
        <f t="shared" si="12"/>
        <v>#N/A</v>
      </c>
      <c r="Z471" s="30" t="str">
        <f t="shared" si="13"/>
        <v>#N/A</v>
      </c>
    </row>
    <row r="472">
      <c r="B472" s="35"/>
      <c r="C472" s="25"/>
      <c r="D472" s="25" t="str">
        <f t="shared" si="14"/>
        <v/>
      </c>
      <c r="E472" s="26" t="str">
        <f t="shared" si="59"/>
        <v/>
      </c>
      <c r="F472" s="26" t="str">
        <f t="shared" si="27"/>
        <v/>
      </c>
      <c r="G472" s="27" t="str">
        <f t="shared" si="18"/>
        <v/>
      </c>
      <c r="I472" s="28"/>
      <c r="J472" s="30"/>
      <c r="K472" s="30"/>
      <c r="L472" s="30"/>
      <c r="M472" s="30"/>
      <c r="N472" s="30"/>
      <c r="O472" s="30"/>
      <c r="P472" s="29">
        <f t="shared" si="5"/>
        <v>0</v>
      </c>
      <c r="Q472" s="30" t="str">
        <f t="shared" si="6"/>
        <v>#N/A</v>
      </c>
      <c r="R472" s="30"/>
      <c r="T472" s="30" t="str">
        <f t="shared" si="7"/>
        <v>#N/A</v>
      </c>
      <c r="U472" s="30" t="str">
        <f t="shared" si="8"/>
        <v>#N/A</v>
      </c>
      <c r="V472" s="30" t="str">
        <f t="shared" si="9"/>
        <v>#N/A</v>
      </c>
      <c r="W472" s="30" t="str">
        <f t="shared" si="10"/>
        <v>#N/A</v>
      </c>
      <c r="X472" s="30" t="str">
        <f t="shared" si="11"/>
        <v>#N/A</v>
      </c>
      <c r="Y472" s="30" t="str">
        <f t="shared" si="12"/>
        <v>#N/A</v>
      </c>
      <c r="Z472" s="30" t="str">
        <f t="shared" si="13"/>
        <v>#N/A</v>
      </c>
    </row>
    <row r="473">
      <c r="B473" s="35"/>
      <c r="C473" s="25"/>
      <c r="D473" s="25" t="str">
        <f t="shared" si="14"/>
        <v/>
      </c>
      <c r="E473" s="26" t="str">
        <f t="shared" si="59"/>
        <v/>
      </c>
      <c r="F473" s="26" t="str">
        <f t="shared" si="27"/>
        <v/>
      </c>
      <c r="G473" s="27" t="str">
        <f t="shared" si="18"/>
        <v/>
      </c>
      <c r="I473" s="28"/>
      <c r="J473" s="30"/>
      <c r="K473" s="30"/>
      <c r="L473" s="30"/>
      <c r="M473" s="30"/>
      <c r="N473" s="30"/>
      <c r="O473" s="30"/>
      <c r="P473" s="29">
        <f t="shared" si="5"/>
        <v>0</v>
      </c>
      <c r="Q473" s="30" t="str">
        <f t="shared" si="6"/>
        <v>#N/A</v>
      </c>
      <c r="R473" s="30"/>
      <c r="T473" s="30" t="str">
        <f t="shared" si="7"/>
        <v>#N/A</v>
      </c>
      <c r="U473" s="30" t="str">
        <f t="shared" si="8"/>
        <v>#N/A</v>
      </c>
      <c r="V473" s="30" t="str">
        <f t="shared" si="9"/>
        <v>#N/A</v>
      </c>
      <c r="W473" s="30" t="str">
        <f t="shared" si="10"/>
        <v>#N/A</v>
      </c>
      <c r="X473" s="30" t="str">
        <f t="shared" si="11"/>
        <v>#N/A</v>
      </c>
      <c r="Y473" s="30" t="str">
        <f t="shared" si="12"/>
        <v>#N/A</v>
      </c>
      <c r="Z473" s="30" t="str">
        <f t="shared" si="13"/>
        <v>#N/A</v>
      </c>
    </row>
    <row r="474">
      <c r="B474" s="35"/>
      <c r="C474" s="25"/>
      <c r="D474" s="25" t="str">
        <f t="shared" si="14"/>
        <v/>
      </c>
      <c r="E474" s="26" t="str">
        <f t="shared" si="59"/>
        <v/>
      </c>
      <c r="F474" s="26" t="str">
        <f t="shared" si="27"/>
        <v/>
      </c>
      <c r="G474" s="27" t="str">
        <f t="shared" si="18"/>
        <v/>
      </c>
      <c r="I474" s="28"/>
      <c r="J474" s="30"/>
      <c r="K474" s="30"/>
      <c r="L474" s="30"/>
      <c r="M474" s="30"/>
      <c r="N474" s="30"/>
      <c r="O474" s="30"/>
      <c r="P474" s="29">
        <f t="shared" si="5"/>
        <v>0</v>
      </c>
      <c r="Q474" s="30" t="str">
        <f t="shared" si="6"/>
        <v>#N/A</v>
      </c>
      <c r="R474" s="30"/>
      <c r="T474" s="30" t="str">
        <f t="shared" si="7"/>
        <v>#N/A</v>
      </c>
      <c r="U474" s="30" t="str">
        <f t="shared" si="8"/>
        <v>#N/A</v>
      </c>
      <c r="V474" s="30" t="str">
        <f t="shared" si="9"/>
        <v>#N/A</v>
      </c>
      <c r="W474" s="30" t="str">
        <f t="shared" si="10"/>
        <v>#N/A</v>
      </c>
      <c r="X474" s="30" t="str">
        <f t="shared" si="11"/>
        <v>#N/A</v>
      </c>
      <c r="Y474" s="30" t="str">
        <f t="shared" si="12"/>
        <v>#N/A</v>
      </c>
      <c r="Z474" s="30" t="str">
        <f t="shared" si="13"/>
        <v>#N/A</v>
      </c>
    </row>
    <row r="475">
      <c r="B475" s="35"/>
      <c r="C475" s="25"/>
      <c r="D475" s="25" t="str">
        <f t="shared" si="14"/>
        <v/>
      </c>
      <c r="E475" s="26" t="str">
        <f t="shared" si="59"/>
        <v/>
      </c>
      <c r="F475" s="26" t="str">
        <f t="shared" si="27"/>
        <v/>
      </c>
      <c r="G475" s="27" t="str">
        <f t="shared" si="18"/>
        <v/>
      </c>
      <c r="I475" s="28"/>
      <c r="J475" s="30"/>
      <c r="K475" s="30"/>
      <c r="L475" s="30"/>
      <c r="M475" s="30"/>
      <c r="N475" s="30"/>
      <c r="O475" s="30"/>
      <c r="P475" s="29">
        <f t="shared" si="5"/>
        <v>0</v>
      </c>
      <c r="Q475" s="30" t="str">
        <f t="shared" si="6"/>
        <v>#N/A</v>
      </c>
      <c r="R475" s="30"/>
      <c r="T475" s="30" t="str">
        <f t="shared" si="7"/>
        <v>#N/A</v>
      </c>
      <c r="U475" s="30" t="str">
        <f t="shared" si="8"/>
        <v>#N/A</v>
      </c>
      <c r="V475" s="30" t="str">
        <f t="shared" si="9"/>
        <v>#N/A</v>
      </c>
      <c r="W475" s="30" t="str">
        <f t="shared" si="10"/>
        <v>#N/A</v>
      </c>
      <c r="X475" s="30" t="str">
        <f t="shared" si="11"/>
        <v>#N/A</v>
      </c>
      <c r="Y475" s="30" t="str">
        <f t="shared" si="12"/>
        <v>#N/A</v>
      </c>
      <c r="Z475" s="30" t="str">
        <f t="shared" si="13"/>
        <v>#N/A</v>
      </c>
    </row>
    <row r="476">
      <c r="B476" s="35"/>
      <c r="C476" s="25"/>
      <c r="D476" s="25" t="str">
        <f t="shared" si="14"/>
        <v/>
      </c>
      <c r="E476" s="26" t="str">
        <f t="shared" si="59"/>
        <v/>
      </c>
      <c r="F476" s="26" t="str">
        <f t="shared" si="27"/>
        <v/>
      </c>
      <c r="G476" s="27" t="str">
        <f t="shared" si="18"/>
        <v/>
      </c>
      <c r="I476" s="28"/>
      <c r="J476" s="30"/>
      <c r="K476" s="30"/>
      <c r="L476" s="30"/>
      <c r="M476" s="30"/>
      <c r="N476" s="30"/>
      <c r="O476" s="30"/>
      <c r="P476" s="29">
        <f t="shared" si="5"/>
        <v>0</v>
      </c>
      <c r="Q476" s="30" t="str">
        <f t="shared" si="6"/>
        <v>#N/A</v>
      </c>
      <c r="R476" s="30"/>
      <c r="T476" s="30" t="str">
        <f t="shared" si="7"/>
        <v>#N/A</v>
      </c>
      <c r="U476" s="30" t="str">
        <f t="shared" si="8"/>
        <v>#N/A</v>
      </c>
      <c r="V476" s="30" t="str">
        <f t="shared" si="9"/>
        <v>#N/A</v>
      </c>
      <c r="W476" s="30" t="str">
        <f t="shared" si="10"/>
        <v>#N/A</v>
      </c>
      <c r="X476" s="30" t="str">
        <f t="shared" si="11"/>
        <v>#N/A</v>
      </c>
      <c r="Y476" s="30" t="str">
        <f t="shared" si="12"/>
        <v>#N/A</v>
      </c>
      <c r="Z476" s="30" t="str">
        <f t="shared" si="13"/>
        <v>#N/A</v>
      </c>
    </row>
    <row r="477">
      <c r="B477" s="35"/>
      <c r="C477" s="25"/>
      <c r="D477" s="25" t="str">
        <f t="shared" si="14"/>
        <v/>
      </c>
      <c r="E477" s="26" t="str">
        <f t="shared" si="59"/>
        <v/>
      </c>
      <c r="F477" s="26" t="str">
        <f t="shared" si="27"/>
        <v/>
      </c>
      <c r="G477" s="27" t="str">
        <f t="shared" si="18"/>
        <v/>
      </c>
      <c r="I477" s="28"/>
      <c r="J477" s="30"/>
      <c r="K477" s="30"/>
      <c r="L477" s="30"/>
      <c r="M477" s="30"/>
      <c r="N477" s="30"/>
      <c r="O477" s="30"/>
      <c r="P477" s="29">
        <f t="shared" si="5"/>
        <v>0</v>
      </c>
      <c r="Q477" s="30" t="str">
        <f t="shared" si="6"/>
        <v>#N/A</v>
      </c>
      <c r="R477" s="30"/>
      <c r="T477" s="30" t="str">
        <f t="shared" si="7"/>
        <v>#N/A</v>
      </c>
      <c r="U477" s="30" t="str">
        <f t="shared" si="8"/>
        <v>#N/A</v>
      </c>
      <c r="V477" s="30" t="str">
        <f t="shared" si="9"/>
        <v>#N/A</v>
      </c>
      <c r="W477" s="30" t="str">
        <f t="shared" si="10"/>
        <v>#N/A</v>
      </c>
      <c r="X477" s="30" t="str">
        <f t="shared" si="11"/>
        <v>#N/A</v>
      </c>
      <c r="Y477" s="30" t="str">
        <f t="shared" si="12"/>
        <v>#N/A</v>
      </c>
      <c r="Z477" s="30" t="str">
        <f t="shared" si="13"/>
        <v>#N/A</v>
      </c>
    </row>
    <row r="478">
      <c r="B478" s="35"/>
      <c r="C478" s="25"/>
      <c r="D478" s="25" t="str">
        <f t="shared" si="14"/>
        <v/>
      </c>
      <c r="E478" s="26" t="str">
        <f t="shared" si="59"/>
        <v/>
      </c>
      <c r="F478" s="26" t="str">
        <f t="shared" si="27"/>
        <v/>
      </c>
      <c r="G478" s="27" t="str">
        <f t="shared" si="18"/>
        <v/>
      </c>
      <c r="I478" s="28"/>
      <c r="J478" s="30"/>
      <c r="K478" s="30"/>
      <c r="L478" s="30"/>
      <c r="M478" s="30"/>
      <c r="N478" s="30"/>
      <c r="O478" s="30"/>
      <c r="P478" s="29">
        <f t="shared" si="5"/>
        <v>0</v>
      </c>
      <c r="Q478" s="30" t="str">
        <f t="shared" si="6"/>
        <v>#N/A</v>
      </c>
      <c r="R478" s="30"/>
      <c r="T478" s="30" t="str">
        <f t="shared" si="7"/>
        <v>#N/A</v>
      </c>
      <c r="U478" s="30" t="str">
        <f t="shared" si="8"/>
        <v>#N/A</v>
      </c>
      <c r="V478" s="30" t="str">
        <f t="shared" si="9"/>
        <v>#N/A</v>
      </c>
      <c r="W478" s="30" t="str">
        <f t="shared" si="10"/>
        <v>#N/A</v>
      </c>
      <c r="X478" s="30" t="str">
        <f t="shared" si="11"/>
        <v>#N/A</v>
      </c>
      <c r="Y478" s="30" t="str">
        <f t="shared" si="12"/>
        <v>#N/A</v>
      </c>
      <c r="Z478" s="30" t="str">
        <f t="shared" si="13"/>
        <v>#N/A</v>
      </c>
    </row>
    <row r="479">
      <c r="B479" s="35"/>
      <c r="C479" s="25"/>
      <c r="D479" s="25" t="str">
        <f t="shared" si="14"/>
        <v/>
      </c>
      <c r="E479" s="26" t="str">
        <f t="shared" si="59"/>
        <v/>
      </c>
      <c r="F479" s="26" t="str">
        <f t="shared" si="27"/>
        <v/>
      </c>
      <c r="G479" s="27" t="str">
        <f t="shared" si="18"/>
        <v/>
      </c>
      <c r="I479" s="28"/>
      <c r="J479" s="30"/>
      <c r="K479" s="30"/>
      <c r="L479" s="30"/>
      <c r="M479" s="30"/>
      <c r="N479" s="30"/>
      <c r="O479" s="30"/>
      <c r="P479" s="29">
        <f t="shared" si="5"/>
        <v>0</v>
      </c>
      <c r="Q479" s="30" t="str">
        <f t="shared" si="6"/>
        <v>#N/A</v>
      </c>
      <c r="R479" s="30"/>
      <c r="T479" s="30" t="str">
        <f t="shared" si="7"/>
        <v>#N/A</v>
      </c>
      <c r="U479" s="30" t="str">
        <f t="shared" si="8"/>
        <v>#N/A</v>
      </c>
      <c r="V479" s="30" t="str">
        <f t="shared" si="9"/>
        <v>#N/A</v>
      </c>
      <c r="W479" s="30" t="str">
        <f t="shared" si="10"/>
        <v>#N/A</v>
      </c>
      <c r="X479" s="30" t="str">
        <f t="shared" si="11"/>
        <v>#N/A</v>
      </c>
      <c r="Y479" s="30" t="str">
        <f t="shared" si="12"/>
        <v>#N/A</v>
      </c>
      <c r="Z479" s="30" t="str">
        <f t="shared" si="13"/>
        <v>#N/A</v>
      </c>
    </row>
    <row r="480">
      <c r="B480" s="35"/>
      <c r="C480" s="25"/>
      <c r="D480" s="25" t="str">
        <f t="shared" si="14"/>
        <v/>
      </c>
      <c r="E480" s="26" t="str">
        <f t="shared" si="59"/>
        <v/>
      </c>
      <c r="F480" s="26" t="str">
        <f t="shared" si="27"/>
        <v/>
      </c>
      <c r="G480" s="27" t="str">
        <f t="shared" si="18"/>
        <v/>
      </c>
      <c r="I480" s="28"/>
      <c r="J480" s="30"/>
      <c r="K480" s="30"/>
      <c r="L480" s="30"/>
      <c r="M480" s="30"/>
      <c r="N480" s="30"/>
      <c r="O480" s="30"/>
      <c r="P480" s="29">
        <f t="shared" si="5"/>
        <v>0</v>
      </c>
      <c r="Q480" s="30" t="str">
        <f t="shared" si="6"/>
        <v>#N/A</v>
      </c>
      <c r="R480" s="30"/>
      <c r="T480" s="30" t="str">
        <f t="shared" si="7"/>
        <v>#N/A</v>
      </c>
      <c r="U480" s="30" t="str">
        <f t="shared" si="8"/>
        <v>#N/A</v>
      </c>
      <c r="V480" s="30" t="str">
        <f t="shared" si="9"/>
        <v>#N/A</v>
      </c>
      <c r="W480" s="30" t="str">
        <f t="shared" si="10"/>
        <v>#N/A</v>
      </c>
      <c r="X480" s="30" t="str">
        <f t="shared" si="11"/>
        <v>#N/A</v>
      </c>
      <c r="Y480" s="30" t="str">
        <f t="shared" si="12"/>
        <v>#N/A</v>
      </c>
      <c r="Z480" s="30" t="str">
        <f t="shared" si="13"/>
        <v>#N/A</v>
      </c>
    </row>
    <row r="481">
      <c r="B481" s="35"/>
      <c r="C481" s="25"/>
      <c r="D481" s="25" t="str">
        <f t="shared" si="14"/>
        <v/>
      </c>
      <c r="E481" s="26" t="str">
        <f t="shared" si="59"/>
        <v/>
      </c>
      <c r="F481" s="26" t="str">
        <f t="shared" si="27"/>
        <v/>
      </c>
      <c r="G481" s="27" t="str">
        <f t="shared" si="18"/>
        <v/>
      </c>
      <c r="I481" s="28"/>
      <c r="J481" s="30"/>
      <c r="K481" s="30"/>
      <c r="L481" s="30"/>
      <c r="M481" s="30"/>
      <c r="N481" s="30"/>
      <c r="O481" s="30"/>
      <c r="P481" s="29">
        <f t="shared" si="5"/>
        <v>0</v>
      </c>
      <c r="Q481" s="30" t="str">
        <f t="shared" si="6"/>
        <v>#N/A</v>
      </c>
      <c r="R481" s="30"/>
      <c r="T481" s="30" t="str">
        <f t="shared" si="7"/>
        <v>#N/A</v>
      </c>
      <c r="U481" s="30" t="str">
        <f t="shared" si="8"/>
        <v>#N/A</v>
      </c>
      <c r="V481" s="30" t="str">
        <f t="shared" si="9"/>
        <v>#N/A</v>
      </c>
      <c r="W481" s="30" t="str">
        <f t="shared" si="10"/>
        <v>#N/A</v>
      </c>
      <c r="X481" s="30" t="str">
        <f t="shared" si="11"/>
        <v>#N/A</v>
      </c>
      <c r="Y481" s="30" t="str">
        <f t="shared" si="12"/>
        <v>#N/A</v>
      </c>
      <c r="Z481" s="30" t="str">
        <f t="shared" si="13"/>
        <v>#N/A</v>
      </c>
    </row>
    <row r="482">
      <c r="B482" s="35"/>
      <c r="C482" s="25"/>
      <c r="D482" s="25" t="str">
        <f t="shared" si="14"/>
        <v/>
      </c>
      <c r="E482" s="26" t="str">
        <f t="shared" si="59"/>
        <v/>
      </c>
      <c r="F482" s="26" t="str">
        <f t="shared" si="27"/>
        <v/>
      </c>
      <c r="G482" s="27" t="str">
        <f t="shared" si="18"/>
        <v/>
      </c>
      <c r="I482" s="28"/>
      <c r="J482" s="30"/>
      <c r="K482" s="30"/>
      <c r="L482" s="30"/>
      <c r="M482" s="30"/>
      <c r="N482" s="30"/>
      <c r="O482" s="30"/>
      <c r="P482" s="29">
        <f t="shared" si="5"/>
        <v>0</v>
      </c>
      <c r="Q482" s="30" t="str">
        <f t="shared" si="6"/>
        <v>#N/A</v>
      </c>
      <c r="R482" s="30"/>
      <c r="T482" s="30" t="str">
        <f t="shared" si="7"/>
        <v>#N/A</v>
      </c>
      <c r="U482" s="30" t="str">
        <f t="shared" si="8"/>
        <v>#N/A</v>
      </c>
      <c r="V482" s="30" t="str">
        <f t="shared" si="9"/>
        <v>#N/A</v>
      </c>
      <c r="W482" s="30" t="str">
        <f t="shared" si="10"/>
        <v>#N/A</v>
      </c>
      <c r="X482" s="30" t="str">
        <f t="shared" si="11"/>
        <v>#N/A</v>
      </c>
      <c r="Y482" s="30" t="str">
        <f t="shared" si="12"/>
        <v>#N/A</v>
      </c>
      <c r="Z482" s="30" t="str">
        <f t="shared" si="13"/>
        <v>#N/A</v>
      </c>
    </row>
    <row r="483">
      <c r="B483" s="35"/>
      <c r="C483" s="25"/>
      <c r="D483" s="25" t="str">
        <f t="shared" si="14"/>
        <v/>
      </c>
      <c r="E483" s="26" t="str">
        <f t="shared" si="59"/>
        <v/>
      </c>
      <c r="F483" s="26" t="str">
        <f t="shared" si="27"/>
        <v/>
      </c>
      <c r="G483" s="27" t="str">
        <f t="shared" si="18"/>
        <v/>
      </c>
      <c r="I483" s="28"/>
      <c r="J483" s="30"/>
      <c r="K483" s="30"/>
      <c r="L483" s="30"/>
      <c r="M483" s="30"/>
      <c r="N483" s="30"/>
      <c r="O483" s="30"/>
      <c r="P483" s="29">
        <f t="shared" si="5"/>
        <v>0</v>
      </c>
      <c r="Q483" s="30" t="str">
        <f t="shared" si="6"/>
        <v>#N/A</v>
      </c>
      <c r="R483" s="30"/>
      <c r="T483" s="30" t="str">
        <f t="shared" si="7"/>
        <v>#N/A</v>
      </c>
      <c r="U483" s="30" t="str">
        <f t="shared" si="8"/>
        <v>#N/A</v>
      </c>
      <c r="V483" s="30" t="str">
        <f t="shared" si="9"/>
        <v>#N/A</v>
      </c>
      <c r="W483" s="30" t="str">
        <f t="shared" si="10"/>
        <v>#N/A</v>
      </c>
      <c r="X483" s="30" t="str">
        <f t="shared" si="11"/>
        <v>#N/A</v>
      </c>
      <c r="Y483" s="30" t="str">
        <f t="shared" si="12"/>
        <v>#N/A</v>
      </c>
      <c r="Z483" s="30" t="str">
        <f t="shared" si="13"/>
        <v>#N/A</v>
      </c>
    </row>
    <row r="484">
      <c r="B484" s="35"/>
      <c r="C484" s="25"/>
      <c r="D484" s="25" t="str">
        <f t="shared" si="14"/>
        <v/>
      </c>
      <c r="E484" s="26" t="str">
        <f t="shared" si="59"/>
        <v/>
      </c>
      <c r="F484" s="26" t="str">
        <f t="shared" si="27"/>
        <v/>
      </c>
      <c r="G484" s="27" t="str">
        <f t="shared" si="18"/>
        <v/>
      </c>
      <c r="I484" s="28"/>
      <c r="J484" s="30"/>
      <c r="K484" s="30"/>
      <c r="L484" s="30"/>
      <c r="M484" s="30"/>
      <c r="N484" s="30"/>
      <c r="O484" s="30"/>
      <c r="P484" s="29">
        <f t="shared" si="5"/>
        <v>0</v>
      </c>
      <c r="Q484" s="30" t="str">
        <f t="shared" si="6"/>
        <v>#N/A</v>
      </c>
      <c r="R484" s="30"/>
      <c r="T484" s="30" t="str">
        <f t="shared" si="7"/>
        <v>#N/A</v>
      </c>
      <c r="U484" s="30" t="str">
        <f t="shared" si="8"/>
        <v>#N/A</v>
      </c>
      <c r="V484" s="30" t="str">
        <f t="shared" si="9"/>
        <v>#N/A</v>
      </c>
      <c r="W484" s="30" t="str">
        <f t="shared" si="10"/>
        <v>#N/A</v>
      </c>
      <c r="X484" s="30" t="str">
        <f t="shared" si="11"/>
        <v>#N/A</v>
      </c>
      <c r="Y484" s="30" t="str">
        <f t="shared" si="12"/>
        <v>#N/A</v>
      </c>
      <c r="Z484" s="30" t="str">
        <f t="shared" si="13"/>
        <v>#N/A</v>
      </c>
    </row>
    <row r="485">
      <c r="B485" s="35"/>
      <c r="C485" s="25"/>
      <c r="D485" s="25" t="str">
        <f t="shared" si="14"/>
        <v/>
      </c>
      <c r="E485" s="26" t="str">
        <f t="shared" si="59"/>
        <v/>
      </c>
      <c r="F485" s="26" t="str">
        <f t="shared" si="27"/>
        <v/>
      </c>
      <c r="G485" s="27" t="str">
        <f t="shared" si="18"/>
        <v/>
      </c>
      <c r="I485" s="28"/>
      <c r="J485" s="30"/>
      <c r="K485" s="30"/>
      <c r="L485" s="30"/>
      <c r="M485" s="30"/>
      <c r="N485" s="30"/>
      <c r="O485" s="30"/>
      <c r="P485" s="29">
        <f t="shared" si="5"/>
        <v>0</v>
      </c>
      <c r="Q485" s="30" t="str">
        <f t="shared" si="6"/>
        <v>#N/A</v>
      </c>
      <c r="R485" s="30"/>
      <c r="T485" s="30" t="str">
        <f t="shared" si="7"/>
        <v>#N/A</v>
      </c>
      <c r="U485" s="30" t="str">
        <f t="shared" si="8"/>
        <v>#N/A</v>
      </c>
      <c r="V485" s="30" t="str">
        <f t="shared" si="9"/>
        <v>#N/A</v>
      </c>
      <c r="W485" s="30" t="str">
        <f t="shared" si="10"/>
        <v>#N/A</v>
      </c>
      <c r="X485" s="30" t="str">
        <f t="shared" si="11"/>
        <v>#N/A</v>
      </c>
      <c r="Y485" s="30" t="str">
        <f t="shared" si="12"/>
        <v>#N/A</v>
      </c>
      <c r="Z485" s="30" t="str">
        <f t="shared" si="13"/>
        <v>#N/A</v>
      </c>
    </row>
    <row r="486">
      <c r="B486" s="35"/>
      <c r="C486" s="25"/>
      <c r="D486" s="25" t="str">
        <f t="shared" si="14"/>
        <v/>
      </c>
      <c r="E486" s="26" t="str">
        <f t="shared" si="59"/>
        <v/>
      </c>
      <c r="F486" s="26" t="str">
        <f t="shared" si="27"/>
        <v/>
      </c>
      <c r="G486" s="27" t="str">
        <f t="shared" si="18"/>
        <v/>
      </c>
      <c r="I486" s="28"/>
      <c r="J486" s="30"/>
      <c r="K486" s="30"/>
      <c r="L486" s="30"/>
      <c r="M486" s="30"/>
      <c r="N486" s="30"/>
      <c r="O486" s="30"/>
      <c r="P486" s="29">
        <f t="shared" si="5"/>
        <v>0</v>
      </c>
      <c r="Q486" s="30" t="str">
        <f t="shared" si="6"/>
        <v>#N/A</v>
      </c>
      <c r="R486" s="30"/>
      <c r="T486" s="30" t="str">
        <f t="shared" si="7"/>
        <v>#N/A</v>
      </c>
      <c r="U486" s="30" t="str">
        <f t="shared" si="8"/>
        <v>#N/A</v>
      </c>
      <c r="V486" s="30" t="str">
        <f t="shared" si="9"/>
        <v>#N/A</v>
      </c>
      <c r="W486" s="30" t="str">
        <f t="shared" si="10"/>
        <v>#N/A</v>
      </c>
      <c r="X486" s="30" t="str">
        <f t="shared" si="11"/>
        <v>#N/A</v>
      </c>
      <c r="Y486" s="30" t="str">
        <f t="shared" si="12"/>
        <v>#N/A</v>
      </c>
      <c r="Z486" s="30" t="str">
        <f t="shared" si="13"/>
        <v>#N/A</v>
      </c>
    </row>
    <row r="487">
      <c r="B487" s="35"/>
      <c r="C487" s="25"/>
      <c r="D487" s="25" t="str">
        <f t="shared" si="14"/>
        <v/>
      </c>
      <c r="E487" s="26" t="str">
        <f t="shared" si="59"/>
        <v/>
      </c>
      <c r="F487" s="26" t="str">
        <f t="shared" si="27"/>
        <v/>
      </c>
      <c r="G487" s="27" t="str">
        <f t="shared" si="18"/>
        <v/>
      </c>
      <c r="I487" s="28"/>
      <c r="J487" s="30"/>
      <c r="K487" s="30"/>
      <c r="L487" s="30"/>
      <c r="M487" s="30"/>
      <c r="N487" s="30"/>
      <c r="O487" s="30"/>
      <c r="P487" s="29">
        <f t="shared" si="5"/>
        <v>0</v>
      </c>
      <c r="Q487" s="30" t="str">
        <f t="shared" si="6"/>
        <v>#N/A</v>
      </c>
      <c r="R487" s="30"/>
      <c r="T487" s="30" t="str">
        <f t="shared" si="7"/>
        <v>#N/A</v>
      </c>
      <c r="U487" s="30" t="str">
        <f t="shared" si="8"/>
        <v>#N/A</v>
      </c>
      <c r="V487" s="30" t="str">
        <f t="shared" si="9"/>
        <v>#N/A</v>
      </c>
      <c r="W487" s="30" t="str">
        <f t="shared" si="10"/>
        <v>#N/A</v>
      </c>
      <c r="X487" s="30" t="str">
        <f t="shared" si="11"/>
        <v>#N/A</v>
      </c>
      <c r="Y487" s="30" t="str">
        <f t="shared" si="12"/>
        <v>#N/A</v>
      </c>
      <c r="Z487" s="30" t="str">
        <f t="shared" si="13"/>
        <v>#N/A</v>
      </c>
    </row>
    <row r="488">
      <c r="B488" s="35"/>
      <c r="C488" s="25"/>
      <c r="D488" s="25" t="str">
        <f t="shared" si="14"/>
        <v/>
      </c>
      <c r="E488" s="26" t="str">
        <f t="shared" si="59"/>
        <v/>
      </c>
      <c r="F488" s="26" t="str">
        <f t="shared" si="27"/>
        <v/>
      </c>
      <c r="G488" s="27" t="str">
        <f t="shared" si="18"/>
        <v/>
      </c>
      <c r="I488" s="28"/>
      <c r="J488" s="30"/>
      <c r="K488" s="30"/>
      <c r="L488" s="30"/>
      <c r="M488" s="30"/>
      <c r="N488" s="30"/>
      <c r="O488" s="30"/>
      <c r="P488" s="29">
        <f t="shared" si="5"/>
        <v>0</v>
      </c>
      <c r="Q488" s="30" t="str">
        <f t="shared" si="6"/>
        <v>#N/A</v>
      </c>
      <c r="R488" s="30"/>
      <c r="T488" s="30" t="str">
        <f t="shared" si="7"/>
        <v>#N/A</v>
      </c>
      <c r="U488" s="30" t="str">
        <f t="shared" si="8"/>
        <v>#N/A</v>
      </c>
      <c r="V488" s="30" t="str">
        <f t="shared" si="9"/>
        <v>#N/A</v>
      </c>
      <c r="W488" s="30" t="str">
        <f t="shared" si="10"/>
        <v>#N/A</v>
      </c>
      <c r="X488" s="30" t="str">
        <f t="shared" si="11"/>
        <v>#N/A</v>
      </c>
      <c r="Y488" s="30" t="str">
        <f t="shared" si="12"/>
        <v>#N/A</v>
      </c>
      <c r="Z488" s="30" t="str">
        <f t="shared" si="13"/>
        <v>#N/A</v>
      </c>
    </row>
    <row r="489">
      <c r="B489" s="35"/>
      <c r="C489" s="25"/>
      <c r="D489" s="25" t="str">
        <f t="shared" si="14"/>
        <v/>
      </c>
      <c r="E489" s="26" t="str">
        <f t="shared" si="59"/>
        <v/>
      </c>
      <c r="F489" s="26" t="str">
        <f t="shared" si="27"/>
        <v/>
      </c>
      <c r="G489" s="27" t="str">
        <f t="shared" si="18"/>
        <v/>
      </c>
      <c r="I489" s="28"/>
      <c r="J489" s="30"/>
      <c r="K489" s="30"/>
      <c r="L489" s="30"/>
      <c r="M489" s="30"/>
      <c r="N489" s="30"/>
      <c r="O489" s="30"/>
      <c r="P489" s="29">
        <f t="shared" si="5"/>
        <v>0</v>
      </c>
      <c r="Q489" s="30" t="str">
        <f t="shared" si="6"/>
        <v>#N/A</v>
      </c>
      <c r="R489" s="30"/>
      <c r="T489" s="30" t="str">
        <f t="shared" si="7"/>
        <v>#N/A</v>
      </c>
      <c r="U489" s="30" t="str">
        <f t="shared" si="8"/>
        <v>#N/A</v>
      </c>
      <c r="V489" s="30" t="str">
        <f t="shared" si="9"/>
        <v>#N/A</v>
      </c>
      <c r="W489" s="30" t="str">
        <f t="shared" si="10"/>
        <v>#N/A</v>
      </c>
      <c r="X489" s="30" t="str">
        <f t="shared" si="11"/>
        <v>#N/A</v>
      </c>
      <c r="Y489" s="30" t="str">
        <f t="shared" si="12"/>
        <v>#N/A</v>
      </c>
      <c r="Z489" s="30" t="str">
        <f t="shared" si="13"/>
        <v>#N/A</v>
      </c>
    </row>
    <row r="490">
      <c r="B490" s="35"/>
      <c r="C490" s="25"/>
      <c r="D490" s="25" t="str">
        <f t="shared" si="14"/>
        <v/>
      </c>
      <c r="E490" s="26" t="str">
        <f t="shared" si="59"/>
        <v/>
      </c>
      <c r="F490" s="26" t="str">
        <f t="shared" si="27"/>
        <v/>
      </c>
      <c r="G490" s="27" t="str">
        <f t="shared" si="18"/>
        <v/>
      </c>
      <c r="I490" s="28"/>
      <c r="J490" s="30"/>
      <c r="K490" s="30"/>
      <c r="L490" s="30"/>
      <c r="M490" s="30"/>
      <c r="N490" s="30"/>
      <c r="O490" s="30"/>
      <c r="P490" s="29">
        <f t="shared" si="5"/>
        <v>0</v>
      </c>
      <c r="Q490" s="30" t="str">
        <f t="shared" si="6"/>
        <v>#N/A</v>
      </c>
      <c r="R490" s="30"/>
      <c r="T490" s="30" t="str">
        <f t="shared" si="7"/>
        <v>#N/A</v>
      </c>
      <c r="U490" s="30" t="str">
        <f t="shared" si="8"/>
        <v>#N/A</v>
      </c>
      <c r="V490" s="30" t="str">
        <f t="shared" si="9"/>
        <v>#N/A</v>
      </c>
      <c r="W490" s="30" t="str">
        <f t="shared" si="10"/>
        <v>#N/A</v>
      </c>
      <c r="X490" s="30" t="str">
        <f t="shared" si="11"/>
        <v>#N/A</v>
      </c>
      <c r="Y490" s="30" t="str">
        <f t="shared" si="12"/>
        <v>#N/A</v>
      </c>
      <c r="Z490" s="30" t="str">
        <f t="shared" si="13"/>
        <v>#N/A</v>
      </c>
    </row>
    <row r="491">
      <c r="B491" s="35"/>
      <c r="C491" s="25"/>
      <c r="D491" s="25" t="str">
        <f t="shared" si="14"/>
        <v/>
      </c>
      <c r="E491" s="26" t="str">
        <f t="shared" si="59"/>
        <v/>
      </c>
      <c r="F491" s="26" t="str">
        <f t="shared" si="27"/>
        <v/>
      </c>
      <c r="G491" s="27" t="str">
        <f t="shared" si="18"/>
        <v/>
      </c>
      <c r="I491" s="28"/>
      <c r="J491" s="30"/>
      <c r="K491" s="30"/>
      <c r="L491" s="30"/>
      <c r="M491" s="30"/>
      <c r="N491" s="30"/>
      <c r="O491" s="30"/>
      <c r="P491" s="29">
        <f t="shared" si="5"/>
        <v>0</v>
      </c>
      <c r="Q491" s="30" t="str">
        <f t="shared" si="6"/>
        <v>#N/A</v>
      </c>
      <c r="R491" s="30"/>
      <c r="T491" s="30" t="str">
        <f t="shared" si="7"/>
        <v>#N/A</v>
      </c>
      <c r="U491" s="30" t="str">
        <f t="shared" si="8"/>
        <v>#N/A</v>
      </c>
      <c r="V491" s="30" t="str">
        <f t="shared" si="9"/>
        <v>#N/A</v>
      </c>
      <c r="W491" s="30" t="str">
        <f t="shared" si="10"/>
        <v>#N/A</v>
      </c>
      <c r="X491" s="30" t="str">
        <f t="shared" si="11"/>
        <v>#N/A</v>
      </c>
      <c r="Y491" s="30" t="str">
        <f t="shared" si="12"/>
        <v>#N/A</v>
      </c>
      <c r="Z491" s="30" t="str">
        <f t="shared" si="13"/>
        <v>#N/A</v>
      </c>
    </row>
    <row r="492">
      <c r="B492" s="35"/>
      <c r="C492" s="25"/>
      <c r="D492" s="25" t="str">
        <f t="shared" si="14"/>
        <v/>
      </c>
      <c r="E492" s="26" t="str">
        <f t="shared" si="59"/>
        <v/>
      </c>
      <c r="F492" s="26" t="str">
        <f t="shared" si="27"/>
        <v/>
      </c>
      <c r="G492" s="27" t="str">
        <f t="shared" si="18"/>
        <v/>
      </c>
      <c r="I492" s="28"/>
      <c r="J492" s="30"/>
      <c r="K492" s="30"/>
      <c r="L492" s="30"/>
      <c r="M492" s="30"/>
      <c r="N492" s="30"/>
      <c r="O492" s="30"/>
      <c r="P492" s="29">
        <f t="shared" si="5"/>
        <v>0</v>
      </c>
      <c r="Q492" s="30" t="str">
        <f t="shared" si="6"/>
        <v>#N/A</v>
      </c>
      <c r="R492" s="30"/>
      <c r="T492" s="30" t="str">
        <f t="shared" si="7"/>
        <v>#N/A</v>
      </c>
      <c r="U492" s="30" t="str">
        <f t="shared" si="8"/>
        <v>#N/A</v>
      </c>
      <c r="V492" s="30" t="str">
        <f t="shared" si="9"/>
        <v>#N/A</v>
      </c>
      <c r="W492" s="30" t="str">
        <f t="shared" si="10"/>
        <v>#N/A</v>
      </c>
      <c r="X492" s="30" t="str">
        <f t="shared" si="11"/>
        <v>#N/A</v>
      </c>
      <c r="Y492" s="30" t="str">
        <f t="shared" si="12"/>
        <v>#N/A</v>
      </c>
      <c r="Z492" s="30" t="str">
        <f t="shared" si="13"/>
        <v>#N/A</v>
      </c>
    </row>
    <row r="493">
      <c r="B493" s="35"/>
      <c r="C493" s="25"/>
      <c r="D493" s="25" t="str">
        <f t="shared" si="14"/>
        <v/>
      </c>
      <c r="E493" s="26" t="str">
        <f t="shared" si="59"/>
        <v/>
      </c>
      <c r="F493" s="26" t="str">
        <f t="shared" si="27"/>
        <v/>
      </c>
      <c r="G493" s="27" t="str">
        <f t="shared" si="18"/>
        <v/>
      </c>
      <c r="I493" s="28"/>
      <c r="J493" s="30"/>
      <c r="K493" s="30"/>
      <c r="L493" s="30"/>
      <c r="M493" s="30"/>
      <c r="N493" s="30"/>
      <c r="O493" s="30"/>
      <c r="P493" s="29">
        <f t="shared" si="5"/>
        <v>0</v>
      </c>
      <c r="Q493" s="30" t="str">
        <f t="shared" si="6"/>
        <v>#N/A</v>
      </c>
      <c r="R493" s="30"/>
      <c r="T493" s="30" t="str">
        <f t="shared" si="7"/>
        <v>#N/A</v>
      </c>
      <c r="U493" s="30" t="str">
        <f t="shared" si="8"/>
        <v>#N/A</v>
      </c>
      <c r="V493" s="30" t="str">
        <f t="shared" si="9"/>
        <v>#N/A</v>
      </c>
      <c r="W493" s="30" t="str">
        <f t="shared" si="10"/>
        <v>#N/A</v>
      </c>
      <c r="X493" s="30" t="str">
        <f t="shared" si="11"/>
        <v>#N/A</v>
      </c>
      <c r="Y493" s="30" t="str">
        <f t="shared" si="12"/>
        <v>#N/A</v>
      </c>
      <c r="Z493" s="30" t="str">
        <f t="shared" si="13"/>
        <v>#N/A</v>
      </c>
    </row>
    <row r="494">
      <c r="B494" s="35"/>
      <c r="C494" s="25"/>
      <c r="D494" s="25" t="str">
        <f t="shared" si="14"/>
        <v/>
      </c>
      <c r="E494" s="26" t="str">
        <f t="shared" si="59"/>
        <v/>
      </c>
      <c r="F494" s="26" t="str">
        <f t="shared" si="27"/>
        <v/>
      </c>
      <c r="G494" s="27" t="str">
        <f t="shared" si="18"/>
        <v/>
      </c>
      <c r="I494" s="28"/>
      <c r="J494" s="30"/>
      <c r="K494" s="30"/>
      <c r="L494" s="30"/>
      <c r="M494" s="30"/>
      <c r="N494" s="30"/>
      <c r="O494" s="30"/>
      <c r="P494" s="29">
        <f t="shared" si="5"/>
        <v>0</v>
      </c>
      <c r="Q494" s="30" t="str">
        <f t="shared" si="6"/>
        <v>#N/A</v>
      </c>
      <c r="R494" s="30"/>
      <c r="T494" s="30" t="str">
        <f t="shared" si="7"/>
        <v>#N/A</v>
      </c>
      <c r="U494" s="30" t="str">
        <f t="shared" si="8"/>
        <v>#N/A</v>
      </c>
      <c r="V494" s="30" t="str">
        <f t="shared" si="9"/>
        <v>#N/A</v>
      </c>
      <c r="W494" s="30" t="str">
        <f t="shared" si="10"/>
        <v>#N/A</v>
      </c>
      <c r="X494" s="30" t="str">
        <f t="shared" si="11"/>
        <v>#N/A</v>
      </c>
      <c r="Y494" s="30" t="str">
        <f t="shared" si="12"/>
        <v>#N/A</v>
      </c>
      <c r="Z494" s="30" t="str">
        <f t="shared" si="13"/>
        <v>#N/A</v>
      </c>
    </row>
    <row r="495">
      <c r="B495" s="35"/>
      <c r="C495" s="25"/>
      <c r="D495" s="25" t="str">
        <f t="shared" si="14"/>
        <v/>
      </c>
      <c r="E495" s="26" t="str">
        <f t="shared" si="59"/>
        <v/>
      </c>
      <c r="F495" s="26" t="str">
        <f t="shared" si="27"/>
        <v/>
      </c>
      <c r="G495" s="27" t="str">
        <f t="shared" si="18"/>
        <v/>
      </c>
      <c r="I495" s="28"/>
      <c r="J495" s="30"/>
      <c r="K495" s="30"/>
      <c r="L495" s="30"/>
      <c r="M495" s="30"/>
      <c r="N495" s="30"/>
      <c r="O495" s="30"/>
      <c r="P495" s="29">
        <f t="shared" si="5"/>
        <v>0</v>
      </c>
      <c r="Q495" s="30" t="str">
        <f t="shared" si="6"/>
        <v>#N/A</v>
      </c>
      <c r="R495" s="30"/>
      <c r="T495" s="30" t="str">
        <f t="shared" si="7"/>
        <v>#N/A</v>
      </c>
      <c r="U495" s="30" t="str">
        <f t="shared" si="8"/>
        <v>#N/A</v>
      </c>
      <c r="V495" s="30" t="str">
        <f t="shared" si="9"/>
        <v>#N/A</v>
      </c>
      <c r="W495" s="30" t="str">
        <f t="shared" si="10"/>
        <v>#N/A</v>
      </c>
      <c r="X495" s="30" t="str">
        <f t="shared" si="11"/>
        <v>#N/A</v>
      </c>
      <c r="Y495" s="30" t="str">
        <f t="shared" si="12"/>
        <v>#N/A</v>
      </c>
      <c r="Z495" s="30" t="str">
        <f t="shared" si="13"/>
        <v>#N/A</v>
      </c>
    </row>
    <row r="496">
      <c r="B496" s="35"/>
      <c r="C496" s="25"/>
      <c r="D496" s="25" t="str">
        <f t="shared" si="14"/>
        <v/>
      </c>
      <c r="E496" s="26" t="str">
        <f t="shared" si="59"/>
        <v/>
      </c>
      <c r="F496" s="26" t="str">
        <f t="shared" si="27"/>
        <v/>
      </c>
      <c r="G496" s="27" t="str">
        <f t="shared" si="18"/>
        <v/>
      </c>
      <c r="I496" s="28"/>
      <c r="J496" s="30"/>
      <c r="K496" s="30"/>
      <c r="L496" s="30"/>
      <c r="M496" s="30"/>
      <c r="N496" s="30"/>
      <c r="O496" s="30"/>
      <c r="P496" s="29">
        <f t="shared" si="5"/>
        <v>0</v>
      </c>
      <c r="Q496" s="30" t="str">
        <f t="shared" si="6"/>
        <v>#N/A</v>
      </c>
      <c r="R496" s="30"/>
      <c r="T496" s="30" t="str">
        <f t="shared" si="7"/>
        <v>#N/A</v>
      </c>
      <c r="U496" s="30" t="str">
        <f t="shared" si="8"/>
        <v>#N/A</v>
      </c>
      <c r="V496" s="30" t="str">
        <f t="shared" si="9"/>
        <v>#N/A</v>
      </c>
      <c r="W496" s="30" t="str">
        <f t="shared" si="10"/>
        <v>#N/A</v>
      </c>
      <c r="X496" s="30" t="str">
        <f t="shared" si="11"/>
        <v>#N/A</v>
      </c>
      <c r="Y496" s="30" t="str">
        <f t="shared" si="12"/>
        <v>#N/A</v>
      </c>
      <c r="Z496" s="30" t="str">
        <f t="shared" si="13"/>
        <v>#N/A</v>
      </c>
    </row>
    <row r="497">
      <c r="B497" s="35"/>
      <c r="C497" s="25"/>
      <c r="D497" s="25" t="str">
        <f t="shared" si="14"/>
        <v/>
      </c>
      <c r="E497" s="26" t="str">
        <f t="shared" si="59"/>
        <v/>
      </c>
      <c r="F497" s="26" t="str">
        <f t="shared" si="27"/>
        <v/>
      </c>
      <c r="G497" s="27" t="str">
        <f t="shared" si="18"/>
        <v/>
      </c>
      <c r="I497" s="28"/>
      <c r="J497" s="30"/>
      <c r="K497" s="30"/>
      <c r="L497" s="30"/>
      <c r="M497" s="30"/>
      <c r="N497" s="30"/>
      <c r="O497" s="30"/>
      <c r="P497" s="29">
        <f t="shared" si="5"/>
        <v>0</v>
      </c>
      <c r="Q497" s="30" t="str">
        <f t="shared" si="6"/>
        <v>#N/A</v>
      </c>
      <c r="R497" s="30"/>
      <c r="T497" s="30" t="str">
        <f t="shared" si="7"/>
        <v>#N/A</v>
      </c>
      <c r="U497" s="30" t="str">
        <f t="shared" si="8"/>
        <v>#N/A</v>
      </c>
      <c r="V497" s="30" t="str">
        <f t="shared" si="9"/>
        <v>#N/A</v>
      </c>
      <c r="W497" s="30" t="str">
        <f t="shared" si="10"/>
        <v>#N/A</v>
      </c>
      <c r="X497" s="30" t="str">
        <f t="shared" si="11"/>
        <v>#N/A</v>
      </c>
      <c r="Y497" s="30" t="str">
        <f t="shared" si="12"/>
        <v>#N/A</v>
      </c>
      <c r="Z497" s="30" t="str">
        <f t="shared" si="13"/>
        <v>#N/A</v>
      </c>
    </row>
    <row r="498">
      <c r="B498" s="35"/>
      <c r="C498" s="25"/>
      <c r="D498" s="25" t="str">
        <f t="shared" si="14"/>
        <v/>
      </c>
      <c r="E498" s="26" t="str">
        <f t="shared" si="59"/>
        <v/>
      </c>
      <c r="F498" s="26" t="str">
        <f t="shared" si="27"/>
        <v/>
      </c>
      <c r="G498" s="27" t="str">
        <f t="shared" si="18"/>
        <v/>
      </c>
      <c r="I498" s="28"/>
      <c r="J498" s="30"/>
      <c r="K498" s="30"/>
      <c r="L498" s="30"/>
      <c r="M498" s="30"/>
      <c r="N498" s="30"/>
      <c r="O498" s="30"/>
      <c r="P498" s="29">
        <f t="shared" si="5"/>
        <v>0</v>
      </c>
      <c r="Q498" s="30" t="str">
        <f t="shared" si="6"/>
        <v>#N/A</v>
      </c>
      <c r="R498" s="30"/>
      <c r="T498" s="30" t="str">
        <f t="shared" si="7"/>
        <v>#N/A</v>
      </c>
      <c r="U498" s="30" t="str">
        <f t="shared" si="8"/>
        <v>#N/A</v>
      </c>
      <c r="V498" s="30" t="str">
        <f t="shared" si="9"/>
        <v>#N/A</v>
      </c>
      <c r="W498" s="30" t="str">
        <f t="shared" si="10"/>
        <v>#N/A</v>
      </c>
      <c r="X498" s="30" t="str">
        <f t="shared" si="11"/>
        <v>#N/A</v>
      </c>
      <c r="Y498" s="30" t="str">
        <f t="shared" si="12"/>
        <v>#N/A</v>
      </c>
      <c r="Z498" s="30" t="str">
        <f t="shared" si="13"/>
        <v>#N/A</v>
      </c>
    </row>
    <row r="499">
      <c r="B499" s="35"/>
      <c r="C499" s="25"/>
      <c r="D499" s="25" t="str">
        <f t="shared" si="14"/>
        <v/>
      </c>
      <c r="E499" s="26" t="str">
        <f t="shared" si="59"/>
        <v/>
      </c>
      <c r="F499" s="26" t="str">
        <f t="shared" si="27"/>
        <v/>
      </c>
      <c r="G499" s="27" t="str">
        <f t="shared" si="18"/>
        <v/>
      </c>
      <c r="I499" s="28"/>
      <c r="J499" s="30"/>
      <c r="K499" s="30"/>
      <c r="L499" s="30"/>
      <c r="M499" s="30"/>
      <c r="N499" s="30"/>
      <c r="O499" s="30"/>
      <c r="P499" s="29">
        <f t="shared" si="5"/>
        <v>0</v>
      </c>
      <c r="Q499" s="30" t="str">
        <f t="shared" si="6"/>
        <v>#N/A</v>
      </c>
      <c r="R499" s="30"/>
      <c r="T499" s="30" t="str">
        <f t="shared" si="7"/>
        <v>#N/A</v>
      </c>
      <c r="U499" s="30" t="str">
        <f t="shared" si="8"/>
        <v>#N/A</v>
      </c>
      <c r="V499" s="30" t="str">
        <f t="shared" si="9"/>
        <v>#N/A</v>
      </c>
      <c r="W499" s="30" t="str">
        <f t="shared" si="10"/>
        <v>#N/A</v>
      </c>
      <c r="X499" s="30" t="str">
        <f t="shared" si="11"/>
        <v>#N/A</v>
      </c>
      <c r="Y499" s="30" t="str">
        <f t="shared" si="12"/>
        <v>#N/A</v>
      </c>
      <c r="Z499" s="30" t="str">
        <f t="shared" si="13"/>
        <v>#N/A</v>
      </c>
    </row>
    <row r="500">
      <c r="B500" s="35"/>
      <c r="C500" s="25"/>
      <c r="D500" s="25" t="str">
        <f t="shared" si="14"/>
        <v/>
      </c>
      <c r="E500" s="26" t="str">
        <f t="shared" si="59"/>
        <v/>
      </c>
      <c r="F500" s="26" t="str">
        <f t="shared" si="27"/>
        <v/>
      </c>
      <c r="G500" s="27" t="str">
        <f t="shared" si="18"/>
        <v/>
      </c>
      <c r="I500" s="28"/>
      <c r="J500" s="30"/>
      <c r="K500" s="30"/>
      <c r="L500" s="30"/>
      <c r="M500" s="30"/>
      <c r="N500" s="30"/>
      <c r="O500" s="30"/>
      <c r="P500" s="29">
        <f t="shared" si="5"/>
        <v>0</v>
      </c>
      <c r="Q500" s="30" t="str">
        <f t="shared" si="6"/>
        <v>#N/A</v>
      </c>
      <c r="R500" s="30"/>
      <c r="T500" s="30" t="str">
        <f t="shared" si="7"/>
        <v>#N/A</v>
      </c>
      <c r="U500" s="30" t="str">
        <f t="shared" si="8"/>
        <v>#N/A</v>
      </c>
      <c r="V500" s="30" t="str">
        <f t="shared" si="9"/>
        <v>#N/A</v>
      </c>
      <c r="W500" s="30" t="str">
        <f t="shared" si="10"/>
        <v>#N/A</v>
      </c>
      <c r="X500" s="30" t="str">
        <f t="shared" si="11"/>
        <v>#N/A</v>
      </c>
      <c r="Y500" s="30" t="str">
        <f t="shared" si="12"/>
        <v>#N/A</v>
      </c>
      <c r="Z500" s="30" t="str">
        <f t="shared" si="13"/>
        <v>#N/A</v>
      </c>
    </row>
    <row r="501">
      <c r="B501" s="35"/>
      <c r="C501" s="25"/>
      <c r="D501" s="25" t="str">
        <f t="shared" si="14"/>
        <v/>
      </c>
      <c r="E501" s="26" t="str">
        <f t="shared" si="59"/>
        <v/>
      </c>
      <c r="F501" s="26" t="str">
        <f t="shared" si="27"/>
        <v/>
      </c>
      <c r="G501" s="27" t="str">
        <f t="shared" si="18"/>
        <v/>
      </c>
      <c r="I501" s="28"/>
      <c r="J501" s="30"/>
      <c r="K501" s="30"/>
      <c r="L501" s="30"/>
      <c r="M501" s="30"/>
      <c r="N501" s="30"/>
      <c r="O501" s="30"/>
      <c r="P501" s="29">
        <f t="shared" si="5"/>
        <v>0</v>
      </c>
      <c r="Q501" s="30" t="str">
        <f t="shared" si="6"/>
        <v>#N/A</v>
      </c>
      <c r="R501" s="30"/>
      <c r="T501" s="30" t="str">
        <f t="shared" si="7"/>
        <v>#N/A</v>
      </c>
      <c r="U501" s="30" t="str">
        <f t="shared" si="8"/>
        <v>#N/A</v>
      </c>
      <c r="V501" s="30" t="str">
        <f t="shared" si="9"/>
        <v>#N/A</v>
      </c>
      <c r="W501" s="30" t="str">
        <f t="shared" si="10"/>
        <v>#N/A</v>
      </c>
      <c r="X501" s="30" t="str">
        <f t="shared" si="11"/>
        <v>#N/A</v>
      </c>
      <c r="Y501" s="30" t="str">
        <f t="shared" si="12"/>
        <v>#N/A</v>
      </c>
      <c r="Z501" s="30" t="str">
        <f t="shared" si="13"/>
        <v>#N/A</v>
      </c>
    </row>
    <row r="502">
      <c r="B502" s="35"/>
      <c r="C502" s="25"/>
      <c r="D502" s="25" t="str">
        <f t="shared" si="14"/>
        <v/>
      </c>
      <c r="E502" s="26" t="str">
        <f t="shared" si="59"/>
        <v/>
      </c>
      <c r="F502" s="26" t="str">
        <f t="shared" si="27"/>
        <v/>
      </c>
      <c r="G502" s="27" t="str">
        <f t="shared" si="18"/>
        <v/>
      </c>
      <c r="I502" s="28"/>
      <c r="J502" s="30"/>
      <c r="K502" s="30"/>
      <c r="L502" s="30"/>
      <c r="M502" s="30"/>
      <c r="N502" s="30"/>
      <c r="O502" s="30"/>
      <c r="P502" s="29">
        <f t="shared" si="5"/>
        <v>0</v>
      </c>
      <c r="Q502" s="30" t="str">
        <f t="shared" si="6"/>
        <v>#N/A</v>
      </c>
      <c r="R502" s="30"/>
      <c r="T502" s="30" t="str">
        <f t="shared" si="7"/>
        <v>#N/A</v>
      </c>
      <c r="U502" s="30" t="str">
        <f t="shared" si="8"/>
        <v>#N/A</v>
      </c>
      <c r="V502" s="30" t="str">
        <f t="shared" si="9"/>
        <v>#N/A</v>
      </c>
      <c r="W502" s="30" t="str">
        <f t="shared" si="10"/>
        <v>#N/A</v>
      </c>
      <c r="X502" s="30" t="str">
        <f t="shared" si="11"/>
        <v>#N/A</v>
      </c>
      <c r="Y502" s="30" t="str">
        <f t="shared" si="12"/>
        <v>#N/A</v>
      </c>
      <c r="Z502" s="30" t="str">
        <f t="shared" si="13"/>
        <v>#N/A</v>
      </c>
    </row>
    <row r="503">
      <c r="B503" s="35"/>
      <c r="C503" s="25"/>
      <c r="D503" s="25" t="str">
        <f t="shared" si="14"/>
        <v/>
      </c>
      <c r="E503" s="26" t="str">
        <f t="shared" si="59"/>
        <v/>
      </c>
      <c r="F503" s="26" t="str">
        <f t="shared" si="27"/>
        <v/>
      </c>
      <c r="G503" s="27" t="str">
        <f t="shared" si="18"/>
        <v/>
      </c>
      <c r="I503" s="28"/>
      <c r="J503" s="30"/>
      <c r="K503" s="30"/>
      <c r="L503" s="30"/>
      <c r="M503" s="30"/>
      <c r="N503" s="30"/>
      <c r="O503" s="30"/>
      <c r="P503" s="29">
        <f t="shared" si="5"/>
        <v>0</v>
      </c>
      <c r="Q503" s="30" t="str">
        <f t="shared" si="6"/>
        <v>#N/A</v>
      </c>
      <c r="R503" s="30"/>
      <c r="T503" s="30" t="str">
        <f t="shared" si="7"/>
        <v>#N/A</v>
      </c>
      <c r="U503" s="30" t="str">
        <f t="shared" si="8"/>
        <v>#N/A</v>
      </c>
      <c r="V503" s="30" t="str">
        <f t="shared" si="9"/>
        <v>#N/A</v>
      </c>
      <c r="W503" s="30" t="str">
        <f t="shared" si="10"/>
        <v>#N/A</v>
      </c>
      <c r="X503" s="30" t="str">
        <f t="shared" si="11"/>
        <v>#N/A</v>
      </c>
      <c r="Y503" s="30" t="str">
        <f t="shared" si="12"/>
        <v>#N/A</v>
      </c>
      <c r="Z503" s="30" t="str">
        <f t="shared" si="13"/>
        <v>#N/A</v>
      </c>
    </row>
    <row r="504">
      <c r="B504" s="35"/>
      <c r="C504" s="25"/>
      <c r="D504" s="25" t="str">
        <f t="shared" si="14"/>
        <v/>
      </c>
      <c r="E504" s="26" t="str">
        <f t="shared" si="59"/>
        <v/>
      </c>
      <c r="F504" s="26" t="str">
        <f t="shared" si="27"/>
        <v/>
      </c>
      <c r="G504" s="27" t="str">
        <f t="shared" si="18"/>
        <v/>
      </c>
      <c r="I504" s="28"/>
      <c r="J504" s="30"/>
      <c r="K504" s="30"/>
      <c r="L504" s="30"/>
      <c r="M504" s="30"/>
      <c r="N504" s="30"/>
      <c r="O504" s="30"/>
      <c r="P504" s="29">
        <f t="shared" si="5"/>
        <v>0</v>
      </c>
      <c r="Q504" s="30" t="str">
        <f t="shared" si="6"/>
        <v>#N/A</v>
      </c>
      <c r="R504" s="30"/>
      <c r="T504" s="30" t="str">
        <f t="shared" si="7"/>
        <v>#N/A</v>
      </c>
      <c r="U504" s="30" t="str">
        <f t="shared" si="8"/>
        <v>#N/A</v>
      </c>
      <c r="V504" s="30" t="str">
        <f t="shared" si="9"/>
        <v>#N/A</v>
      </c>
      <c r="W504" s="30" t="str">
        <f t="shared" si="10"/>
        <v>#N/A</v>
      </c>
      <c r="X504" s="30" t="str">
        <f t="shared" si="11"/>
        <v>#N/A</v>
      </c>
      <c r="Y504" s="30" t="str">
        <f t="shared" si="12"/>
        <v>#N/A</v>
      </c>
      <c r="Z504" s="30" t="str">
        <f t="shared" si="13"/>
        <v>#N/A</v>
      </c>
    </row>
    <row r="505">
      <c r="B505" s="35"/>
      <c r="C505" s="25"/>
      <c r="D505" s="25" t="str">
        <f t="shared" si="14"/>
        <v/>
      </c>
      <c r="E505" s="26" t="str">
        <f t="shared" si="59"/>
        <v/>
      </c>
      <c r="F505" s="26" t="str">
        <f t="shared" si="27"/>
        <v/>
      </c>
      <c r="G505" s="27" t="str">
        <f t="shared" si="18"/>
        <v/>
      </c>
      <c r="I505" s="28"/>
      <c r="J505" s="30"/>
      <c r="K505" s="30"/>
      <c r="L505" s="30"/>
      <c r="M505" s="30"/>
      <c r="N505" s="30"/>
      <c r="O505" s="30"/>
      <c r="P505" s="29">
        <f t="shared" si="5"/>
        <v>0</v>
      </c>
      <c r="Q505" s="30" t="str">
        <f t="shared" si="6"/>
        <v>#N/A</v>
      </c>
      <c r="R505" s="30"/>
      <c r="T505" s="30" t="str">
        <f t="shared" si="7"/>
        <v>#N/A</v>
      </c>
      <c r="U505" s="30" t="str">
        <f t="shared" si="8"/>
        <v>#N/A</v>
      </c>
      <c r="V505" s="30" t="str">
        <f t="shared" si="9"/>
        <v>#N/A</v>
      </c>
      <c r="W505" s="30" t="str">
        <f t="shared" si="10"/>
        <v>#N/A</v>
      </c>
      <c r="X505" s="30" t="str">
        <f t="shared" si="11"/>
        <v>#N/A</v>
      </c>
      <c r="Y505" s="30" t="str">
        <f t="shared" si="12"/>
        <v>#N/A</v>
      </c>
      <c r="Z505" s="30" t="str">
        <f t="shared" si="13"/>
        <v>#N/A</v>
      </c>
    </row>
    <row r="506">
      <c r="B506" s="35"/>
      <c r="C506" s="25"/>
      <c r="D506" s="25" t="str">
        <f t="shared" si="14"/>
        <v/>
      </c>
      <c r="E506" s="26" t="str">
        <f t="shared" si="59"/>
        <v/>
      </c>
      <c r="F506" s="26" t="str">
        <f t="shared" si="27"/>
        <v/>
      </c>
      <c r="G506" s="27" t="str">
        <f t="shared" si="18"/>
        <v/>
      </c>
      <c r="I506" s="28"/>
      <c r="J506" s="30"/>
      <c r="K506" s="30"/>
      <c r="L506" s="30"/>
      <c r="M506" s="30"/>
      <c r="N506" s="30"/>
      <c r="O506" s="30"/>
      <c r="P506" s="29">
        <f t="shared" si="5"/>
        <v>0</v>
      </c>
      <c r="Q506" s="30" t="str">
        <f t="shared" si="6"/>
        <v>#N/A</v>
      </c>
      <c r="R506" s="30"/>
      <c r="T506" s="30" t="str">
        <f t="shared" si="7"/>
        <v>#N/A</v>
      </c>
      <c r="U506" s="30" t="str">
        <f t="shared" si="8"/>
        <v>#N/A</v>
      </c>
      <c r="V506" s="30" t="str">
        <f t="shared" si="9"/>
        <v>#N/A</v>
      </c>
      <c r="W506" s="30" t="str">
        <f t="shared" si="10"/>
        <v>#N/A</v>
      </c>
      <c r="X506" s="30" t="str">
        <f t="shared" si="11"/>
        <v>#N/A</v>
      </c>
      <c r="Y506" s="30" t="str">
        <f t="shared" si="12"/>
        <v>#N/A</v>
      </c>
      <c r="Z506" s="30" t="str">
        <f t="shared" si="13"/>
        <v>#N/A</v>
      </c>
    </row>
    <row r="507">
      <c r="B507" s="35"/>
      <c r="C507" s="25"/>
      <c r="D507" s="25" t="str">
        <f t="shared" si="14"/>
        <v/>
      </c>
      <c r="E507" s="26" t="str">
        <f t="shared" si="59"/>
        <v/>
      </c>
      <c r="F507" s="26" t="str">
        <f t="shared" si="27"/>
        <v/>
      </c>
      <c r="G507" s="27" t="str">
        <f t="shared" si="18"/>
        <v/>
      </c>
      <c r="I507" s="28"/>
      <c r="J507" s="30"/>
      <c r="K507" s="30"/>
      <c r="L507" s="30"/>
      <c r="M507" s="30"/>
      <c r="N507" s="30"/>
      <c r="O507" s="30"/>
      <c r="P507" s="29">
        <f t="shared" si="5"/>
        <v>0</v>
      </c>
      <c r="Q507" s="30" t="str">
        <f t="shared" si="6"/>
        <v>#N/A</v>
      </c>
      <c r="R507" s="30"/>
      <c r="T507" s="30" t="str">
        <f t="shared" si="7"/>
        <v>#N/A</v>
      </c>
      <c r="U507" s="30" t="str">
        <f t="shared" si="8"/>
        <v>#N/A</v>
      </c>
      <c r="V507" s="30" t="str">
        <f t="shared" si="9"/>
        <v>#N/A</v>
      </c>
      <c r="W507" s="30" t="str">
        <f t="shared" si="10"/>
        <v>#N/A</v>
      </c>
      <c r="X507" s="30" t="str">
        <f t="shared" si="11"/>
        <v>#N/A</v>
      </c>
      <c r="Y507" s="30" t="str">
        <f t="shared" si="12"/>
        <v>#N/A</v>
      </c>
      <c r="Z507" s="30" t="str">
        <f t="shared" si="13"/>
        <v>#N/A</v>
      </c>
    </row>
    <row r="508">
      <c r="B508" s="35"/>
      <c r="C508" s="25"/>
      <c r="D508" s="25" t="str">
        <f t="shared" si="14"/>
        <v/>
      </c>
      <c r="E508" s="26" t="str">
        <f t="shared" si="59"/>
        <v/>
      </c>
      <c r="F508" s="26" t="str">
        <f t="shared" si="27"/>
        <v/>
      </c>
      <c r="G508" s="27" t="str">
        <f t="shared" si="18"/>
        <v/>
      </c>
      <c r="I508" s="28"/>
      <c r="J508" s="30"/>
      <c r="K508" s="30"/>
      <c r="L508" s="30"/>
      <c r="M508" s="30"/>
      <c r="N508" s="30"/>
      <c r="O508" s="30"/>
      <c r="P508" s="29">
        <f t="shared" si="5"/>
        <v>0</v>
      </c>
      <c r="Q508" s="30" t="str">
        <f t="shared" si="6"/>
        <v>#N/A</v>
      </c>
      <c r="R508" s="30"/>
      <c r="T508" s="30" t="str">
        <f t="shared" si="7"/>
        <v>#N/A</v>
      </c>
      <c r="U508" s="30" t="str">
        <f t="shared" si="8"/>
        <v>#N/A</v>
      </c>
      <c r="V508" s="30" t="str">
        <f t="shared" si="9"/>
        <v>#N/A</v>
      </c>
      <c r="W508" s="30" t="str">
        <f t="shared" si="10"/>
        <v>#N/A</v>
      </c>
      <c r="X508" s="30" t="str">
        <f t="shared" si="11"/>
        <v>#N/A</v>
      </c>
      <c r="Y508" s="30" t="str">
        <f t="shared" si="12"/>
        <v>#N/A</v>
      </c>
      <c r="Z508" s="30" t="str">
        <f t="shared" si="13"/>
        <v>#N/A</v>
      </c>
    </row>
    <row r="509">
      <c r="B509" s="35"/>
      <c r="C509" s="25"/>
      <c r="D509" s="25" t="str">
        <f t="shared" si="14"/>
        <v/>
      </c>
      <c r="E509" s="26" t="str">
        <f t="shared" si="59"/>
        <v/>
      </c>
      <c r="F509" s="26" t="str">
        <f t="shared" si="27"/>
        <v/>
      </c>
      <c r="G509" s="27" t="str">
        <f t="shared" si="18"/>
        <v/>
      </c>
      <c r="I509" s="28"/>
      <c r="J509" s="30"/>
      <c r="K509" s="30"/>
      <c r="L509" s="30"/>
      <c r="M509" s="30"/>
      <c r="N509" s="30"/>
      <c r="O509" s="30"/>
      <c r="P509" s="29">
        <f t="shared" si="5"/>
        <v>0</v>
      </c>
      <c r="Q509" s="30" t="str">
        <f t="shared" si="6"/>
        <v>#N/A</v>
      </c>
      <c r="R509" s="30"/>
      <c r="T509" s="30" t="str">
        <f t="shared" si="7"/>
        <v>#N/A</v>
      </c>
      <c r="U509" s="30" t="str">
        <f t="shared" si="8"/>
        <v>#N/A</v>
      </c>
      <c r="V509" s="30" t="str">
        <f t="shared" si="9"/>
        <v>#N/A</v>
      </c>
      <c r="W509" s="30" t="str">
        <f t="shared" si="10"/>
        <v>#N/A</v>
      </c>
      <c r="X509" s="30" t="str">
        <f t="shared" si="11"/>
        <v>#N/A</v>
      </c>
      <c r="Y509" s="30" t="str">
        <f t="shared" si="12"/>
        <v>#N/A</v>
      </c>
      <c r="Z509" s="30" t="str">
        <f t="shared" si="13"/>
        <v>#N/A</v>
      </c>
    </row>
    <row r="510">
      <c r="B510" s="35"/>
      <c r="C510" s="25"/>
      <c r="D510" s="25" t="str">
        <f t="shared" si="14"/>
        <v/>
      </c>
      <c r="E510" s="26" t="str">
        <f t="shared" si="59"/>
        <v/>
      </c>
      <c r="F510" s="26" t="str">
        <f t="shared" si="27"/>
        <v/>
      </c>
      <c r="G510" s="27" t="str">
        <f t="shared" si="18"/>
        <v/>
      </c>
      <c r="I510" s="28"/>
      <c r="J510" s="30"/>
      <c r="K510" s="30"/>
      <c r="L510" s="30"/>
      <c r="M510" s="30"/>
      <c r="N510" s="30"/>
      <c r="O510" s="30"/>
      <c r="P510" s="29">
        <f t="shared" si="5"/>
        <v>0</v>
      </c>
      <c r="Q510" s="30" t="str">
        <f t="shared" si="6"/>
        <v>#N/A</v>
      </c>
      <c r="R510" s="30"/>
      <c r="T510" s="30" t="str">
        <f t="shared" si="7"/>
        <v>#N/A</v>
      </c>
      <c r="U510" s="30" t="str">
        <f t="shared" si="8"/>
        <v>#N/A</v>
      </c>
      <c r="V510" s="30" t="str">
        <f t="shared" si="9"/>
        <v>#N/A</v>
      </c>
      <c r="W510" s="30" t="str">
        <f t="shared" si="10"/>
        <v>#N/A</v>
      </c>
      <c r="X510" s="30" t="str">
        <f t="shared" si="11"/>
        <v>#N/A</v>
      </c>
      <c r="Y510" s="30" t="str">
        <f t="shared" si="12"/>
        <v>#N/A</v>
      </c>
      <c r="Z510" s="30" t="str">
        <f t="shared" si="13"/>
        <v>#N/A</v>
      </c>
    </row>
    <row r="511">
      <c r="B511" s="35"/>
      <c r="C511" s="25"/>
      <c r="D511" s="25" t="str">
        <f t="shared" si="14"/>
        <v/>
      </c>
      <c r="E511" s="26" t="str">
        <f t="shared" si="59"/>
        <v/>
      </c>
      <c r="F511" s="26" t="str">
        <f t="shared" si="27"/>
        <v/>
      </c>
      <c r="G511" s="27" t="str">
        <f t="shared" si="18"/>
        <v/>
      </c>
      <c r="I511" s="28"/>
      <c r="J511" s="30"/>
      <c r="K511" s="30"/>
      <c r="L511" s="30"/>
      <c r="M511" s="30"/>
      <c r="N511" s="30"/>
      <c r="O511" s="30"/>
      <c r="P511" s="29">
        <f t="shared" si="5"/>
        <v>0</v>
      </c>
      <c r="Q511" s="30" t="str">
        <f t="shared" si="6"/>
        <v>#N/A</v>
      </c>
      <c r="R511" s="30"/>
      <c r="T511" s="30" t="str">
        <f t="shared" si="7"/>
        <v>#N/A</v>
      </c>
      <c r="U511" s="30" t="str">
        <f t="shared" si="8"/>
        <v>#N/A</v>
      </c>
      <c r="V511" s="30" t="str">
        <f t="shared" si="9"/>
        <v>#N/A</v>
      </c>
      <c r="W511" s="30" t="str">
        <f t="shared" si="10"/>
        <v>#N/A</v>
      </c>
      <c r="X511" s="30" t="str">
        <f t="shared" si="11"/>
        <v>#N/A</v>
      </c>
      <c r="Y511" s="30" t="str">
        <f t="shared" si="12"/>
        <v>#N/A</v>
      </c>
      <c r="Z511" s="30" t="str">
        <f t="shared" si="13"/>
        <v>#N/A</v>
      </c>
    </row>
    <row r="512">
      <c r="B512" s="35"/>
      <c r="C512" s="25"/>
      <c r="D512" s="25" t="str">
        <f t="shared" si="14"/>
        <v/>
      </c>
      <c r="E512" s="26" t="str">
        <f t="shared" si="59"/>
        <v/>
      </c>
      <c r="F512" s="26" t="str">
        <f t="shared" si="27"/>
        <v/>
      </c>
      <c r="G512" s="27" t="str">
        <f t="shared" si="18"/>
        <v/>
      </c>
      <c r="I512" s="28"/>
      <c r="J512" s="30"/>
      <c r="K512" s="30"/>
      <c r="L512" s="30"/>
      <c r="M512" s="30"/>
      <c r="N512" s="30"/>
      <c r="O512" s="30"/>
      <c r="P512" s="29">
        <f t="shared" si="5"/>
        <v>0</v>
      </c>
      <c r="Q512" s="30" t="str">
        <f t="shared" si="6"/>
        <v>#N/A</v>
      </c>
      <c r="R512" s="30"/>
      <c r="T512" s="30" t="str">
        <f t="shared" si="7"/>
        <v>#N/A</v>
      </c>
      <c r="U512" s="30" t="str">
        <f t="shared" si="8"/>
        <v>#N/A</v>
      </c>
      <c r="V512" s="30" t="str">
        <f t="shared" si="9"/>
        <v>#N/A</v>
      </c>
      <c r="W512" s="30" t="str">
        <f t="shared" si="10"/>
        <v>#N/A</v>
      </c>
      <c r="X512" s="30" t="str">
        <f t="shared" si="11"/>
        <v>#N/A</v>
      </c>
      <c r="Y512" s="30" t="str">
        <f t="shared" si="12"/>
        <v>#N/A</v>
      </c>
      <c r="Z512" s="30" t="str">
        <f t="shared" si="13"/>
        <v>#N/A</v>
      </c>
    </row>
    <row r="513">
      <c r="B513" s="35"/>
      <c r="C513" s="25"/>
      <c r="D513" s="25" t="str">
        <f t="shared" si="14"/>
        <v/>
      </c>
      <c r="E513" s="26" t="str">
        <f t="shared" si="59"/>
        <v/>
      </c>
      <c r="F513" s="26" t="str">
        <f t="shared" si="27"/>
        <v/>
      </c>
      <c r="G513" s="27" t="str">
        <f t="shared" si="18"/>
        <v/>
      </c>
      <c r="I513" s="28"/>
      <c r="J513" s="30"/>
      <c r="K513" s="30"/>
      <c r="L513" s="30"/>
      <c r="M513" s="30"/>
      <c r="N513" s="30"/>
      <c r="O513" s="30"/>
      <c r="P513" s="29">
        <f t="shared" si="5"/>
        <v>0</v>
      </c>
      <c r="Q513" s="30" t="str">
        <f t="shared" si="6"/>
        <v>#N/A</v>
      </c>
      <c r="R513" s="30"/>
      <c r="T513" s="30" t="str">
        <f t="shared" si="7"/>
        <v>#N/A</v>
      </c>
      <c r="U513" s="30" t="str">
        <f t="shared" si="8"/>
        <v>#N/A</v>
      </c>
      <c r="V513" s="30" t="str">
        <f t="shared" si="9"/>
        <v>#N/A</v>
      </c>
      <c r="W513" s="30" t="str">
        <f t="shared" si="10"/>
        <v>#N/A</v>
      </c>
      <c r="X513" s="30" t="str">
        <f t="shared" si="11"/>
        <v>#N/A</v>
      </c>
      <c r="Y513" s="30" t="str">
        <f t="shared" si="12"/>
        <v>#N/A</v>
      </c>
      <c r="Z513" s="30" t="str">
        <f t="shared" si="13"/>
        <v>#N/A</v>
      </c>
    </row>
    <row r="514">
      <c r="B514" s="35"/>
      <c r="C514" s="25"/>
      <c r="D514" s="25" t="str">
        <f t="shared" si="14"/>
        <v/>
      </c>
      <c r="E514" s="26" t="str">
        <f t="shared" si="59"/>
        <v/>
      </c>
      <c r="F514" s="26" t="str">
        <f t="shared" si="27"/>
        <v/>
      </c>
      <c r="G514" s="27" t="str">
        <f t="shared" si="18"/>
        <v/>
      </c>
      <c r="I514" s="28"/>
      <c r="J514" s="30"/>
      <c r="K514" s="30"/>
      <c r="L514" s="30"/>
      <c r="M514" s="30"/>
      <c r="N514" s="30"/>
      <c r="O514" s="30"/>
      <c r="P514" s="29">
        <f t="shared" si="5"/>
        <v>0</v>
      </c>
      <c r="Q514" s="30" t="str">
        <f t="shared" si="6"/>
        <v>#N/A</v>
      </c>
      <c r="R514" s="30"/>
      <c r="T514" s="30" t="str">
        <f t="shared" si="7"/>
        <v>#N/A</v>
      </c>
      <c r="U514" s="30" t="str">
        <f t="shared" si="8"/>
        <v>#N/A</v>
      </c>
      <c r="V514" s="30" t="str">
        <f t="shared" si="9"/>
        <v>#N/A</v>
      </c>
      <c r="W514" s="30" t="str">
        <f t="shared" si="10"/>
        <v>#N/A</v>
      </c>
      <c r="X514" s="30" t="str">
        <f t="shared" si="11"/>
        <v>#N/A</v>
      </c>
      <c r="Y514" s="30" t="str">
        <f t="shared" si="12"/>
        <v>#N/A</v>
      </c>
      <c r="Z514" s="30" t="str">
        <f t="shared" si="13"/>
        <v>#N/A</v>
      </c>
    </row>
    <row r="515">
      <c r="B515" s="35"/>
      <c r="C515" s="25"/>
      <c r="D515" s="25" t="str">
        <f t="shared" si="14"/>
        <v/>
      </c>
      <c r="E515" s="26" t="str">
        <f t="shared" si="59"/>
        <v/>
      </c>
      <c r="F515" s="26" t="str">
        <f t="shared" si="27"/>
        <v/>
      </c>
      <c r="G515" s="27" t="str">
        <f t="shared" si="18"/>
        <v/>
      </c>
      <c r="I515" s="28"/>
      <c r="J515" s="30"/>
      <c r="K515" s="30"/>
      <c r="L515" s="30"/>
      <c r="M515" s="30"/>
      <c r="N515" s="30"/>
      <c r="O515" s="30"/>
      <c r="P515" s="29">
        <f t="shared" si="5"/>
        <v>0</v>
      </c>
      <c r="Q515" s="30" t="str">
        <f t="shared" si="6"/>
        <v>#N/A</v>
      </c>
      <c r="R515" s="30"/>
      <c r="T515" s="30" t="str">
        <f t="shared" si="7"/>
        <v>#N/A</v>
      </c>
      <c r="U515" s="30" t="str">
        <f t="shared" si="8"/>
        <v>#N/A</v>
      </c>
      <c r="V515" s="30" t="str">
        <f t="shared" si="9"/>
        <v>#N/A</v>
      </c>
      <c r="W515" s="30" t="str">
        <f t="shared" si="10"/>
        <v>#N/A</v>
      </c>
      <c r="X515" s="30" t="str">
        <f t="shared" si="11"/>
        <v>#N/A</v>
      </c>
      <c r="Y515" s="30" t="str">
        <f t="shared" si="12"/>
        <v>#N/A</v>
      </c>
      <c r="Z515" s="30" t="str">
        <f t="shared" si="13"/>
        <v>#N/A</v>
      </c>
    </row>
    <row r="516">
      <c r="B516" s="35"/>
      <c r="C516" s="25"/>
      <c r="D516" s="25" t="str">
        <f t="shared" si="14"/>
        <v/>
      </c>
      <c r="E516" s="26" t="str">
        <f t="shared" si="59"/>
        <v/>
      </c>
      <c r="F516" s="26" t="str">
        <f t="shared" si="27"/>
        <v/>
      </c>
      <c r="G516" s="27" t="str">
        <f t="shared" si="18"/>
        <v/>
      </c>
      <c r="I516" s="28"/>
      <c r="J516" s="30"/>
      <c r="K516" s="30"/>
      <c r="L516" s="30"/>
      <c r="M516" s="30"/>
      <c r="N516" s="30"/>
      <c r="O516" s="30"/>
      <c r="P516" s="29">
        <f t="shared" si="5"/>
        <v>0</v>
      </c>
      <c r="Q516" s="30" t="str">
        <f t="shared" si="6"/>
        <v>#N/A</v>
      </c>
      <c r="R516" s="30"/>
      <c r="T516" s="30" t="str">
        <f t="shared" si="7"/>
        <v>#N/A</v>
      </c>
      <c r="U516" s="30" t="str">
        <f t="shared" si="8"/>
        <v>#N/A</v>
      </c>
      <c r="V516" s="30" t="str">
        <f t="shared" si="9"/>
        <v>#N/A</v>
      </c>
      <c r="W516" s="30" t="str">
        <f t="shared" si="10"/>
        <v>#N/A</v>
      </c>
      <c r="X516" s="30" t="str">
        <f t="shared" si="11"/>
        <v>#N/A</v>
      </c>
      <c r="Y516" s="30" t="str">
        <f t="shared" si="12"/>
        <v>#N/A</v>
      </c>
      <c r="Z516" s="30" t="str">
        <f t="shared" si="13"/>
        <v>#N/A</v>
      </c>
    </row>
    <row r="517">
      <c r="B517" s="35"/>
      <c r="C517" s="25"/>
      <c r="D517" s="25" t="str">
        <f t="shared" si="14"/>
        <v/>
      </c>
      <c r="E517" s="26" t="str">
        <f t="shared" si="59"/>
        <v/>
      </c>
      <c r="F517" s="26" t="str">
        <f t="shared" si="27"/>
        <v/>
      </c>
      <c r="G517" s="27" t="str">
        <f t="shared" si="18"/>
        <v/>
      </c>
      <c r="I517" s="28"/>
      <c r="J517" s="30"/>
      <c r="K517" s="30"/>
      <c r="L517" s="30"/>
      <c r="M517" s="30"/>
      <c r="N517" s="30"/>
      <c r="O517" s="30"/>
      <c r="P517" s="29">
        <f t="shared" si="5"/>
        <v>0</v>
      </c>
      <c r="Q517" s="30" t="str">
        <f t="shared" si="6"/>
        <v>#N/A</v>
      </c>
      <c r="R517" s="30"/>
      <c r="T517" s="30" t="str">
        <f t="shared" si="7"/>
        <v>#N/A</v>
      </c>
      <c r="U517" s="30" t="str">
        <f t="shared" si="8"/>
        <v>#N/A</v>
      </c>
      <c r="V517" s="30" t="str">
        <f t="shared" si="9"/>
        <v>#N/A</v>
      </c>
      <c r="W517" s="30" t="str">
        <f t="shared" si="10"/>
        <v>#N/A</v>
      </c>
      <c r="X517" s="30" t="str">
        <f t="shared" si="11"/>
        <v>#N/A</v>
      </c>
      <c r="Y517" s="30" t="str">
        <f t="shared" si="12"/>
        <v>#N/A</v>
      </c>
      <c r="Z517" s="30" t="str">
        <f t="shared" si="13"/>
        <v>#N/A</v>
      </c>
    </row>
    <row r="518">
      <c r="B518" s="35"/>
      <c r="C518" s="25"/>
      <c r="D518" s="25" t="str">
        <f t="shared" si="14"/>
        <v/>
      </c>
      <c r="E518" s="26" t="str">
        <f t="shared" si="59"/>
        <v/>
      </c>
      <c r="F518" s="26" t="str">
        <f t="shared" si="27"/>
        <v/>
      </c>
      <c r="G518" s="27" t="str">
        <f t="shared" si="18"/>
        <v/>
      </c>
      <c r="I518" s="28"/>
      <c r="J518" s="30"/>
      <c r="K518" s="30"/>
      <c r="L518" s="30"/>
      <c r="M518" s="30"/>
      <c r="N518" s="30"/>
      <c r="O518" s="30"/>
      <c r="P518" s="29">
        <f t="shared" si="5"/>
        <v>0</v>
      </c>
      <c r="Q518" s="30" t="str">
        <f t="shared" si="6"/>
        <v>#N/A</v>
      </c>
      <c r="R518" s="30"/>
      <c r="T518" s="30" t="str">
        <f t="shared" si="7"/>
        <v>#N/A</v>
      </c>
      <c r="U518" s="30" t="str">
        <f t="shared" si="8"/>
        <v>#N/A</v>
      </c>
      <c r="V518" s="30" t="str">
        <f t="shared" si="9"/>
        <v>#N/A</v>
      </c>
      <c r="W518" s="30" t="str">
        <f t="shared" si="10"/>
        <v>#N/A</v>
      </c>
      <c r="X518" s="30" t="str">
        <f t="shared" si="11"/>
        <v>#N/A</v>
      </c>
      <c r="Y518" s="30" t="str">
        <f t="shared" si="12"/>
        <v>#N/A</v>
      </c>
      <c r="Z518" s="30" t="str">
        <f t="shared" si="13"/>
        <v>#N/A</v>
      </c>
    </row>
    <row r="519">
      <c r="B519" s="35"/>
      <c r="C519" s="25"/>
      <c r="D519" s="25" t="str">
        <f t="shared" si="14"/>
        <v/>
      </c>
      <c r="E519" s="26" t="str">
        <f t="shared" si="59"/>
        <v/>
      </c>
      <c r="F519" s="26" t="str">
        <f t="shared" si="27"/>
        <v/>
      </c>
      <c r="G519" s="27" t="str">
        <f t="shared" si="18"/>
        <v/>
      </c>
      <c r="I519" s="28"/>
      <c r="J519" s="30"/>
      <c r="K519" s="30"/>
      <c r="L519" s="30"/>
      <c r="M519" s="30"/>
      <c r="N519" s="30"/>
      <c r="O519" s="30"/>
      <c r="P519" s="29">
        <f t="shared" si="5"/>
        <v>0</v>
      </c>
      <c r="Q519" s="30" t="str">
        <f t="shared" si="6"/>
        <v>#N/A</v>
      </c>
      <c r="R519" s="30"/>
      <c r="T519" s="30" t="str">
        <f t="shared" si="7"/>
        <v>#N/A</v>
      </c>
      <c r="U519" s="30" t="str">
        <f t="shared" si="8"/>
        <v>#N/A</v>
      </c>
      <c r="V519" s="30" t="str">
        <f t="shared" si="9"/>
        <v>#N/A</v>
      </c>
      <c r="W519" s="30" t="str">
        <f t="shared" si="10"/>
        <v>#N/A</v>
      </c>
      <c r="X519" s="30" t="str">
        <f t="shared" si="11"/>
        <v>#N/A</v>
      </c>
      <c r="Y519" s="30" t="str">
        <f t="shared" si="12"/>
        <v>#N/A</v>
      </c>
      <c r="Z519" s="30" t="str">
        <f t="shared" si="13"/>
        <v>#N/A</v>
      </c>
    </row>
    <row r="520">
      <c r="B520" s="35"/>
      <c r="C520" s="25"/>
      <c r="D520" s="25" t="str">
        <f t="shared" si="14"/>
        <v/>
      </c>
      <c r="E520" s="26" t="str">
        <f t="shared" si="59"/>
        <v/>
      </c>
      <c r="F520" s="26" t="str">
        <f t="shared" si="27"/>
        <v/>
      </c>
      <c r="G520" s="27" t="str">
        <f t="shared" si="18"/>
        <v/>
      </c>
      <c r="I520" s="28"/>
      <c r="J520" s="30"/>
      <c r="K520" s="30"/>
      <c r="L520" s="30"/>
      <c r="M520" s="30"/>
      <c r="N520" s="30"/>
      <c r="O520" s="30"/>
      <c r="P520" s="29">
        <f t="shared" si="5"/>
        <v>0</v>
      </c>
      <c r="Q520" s="30" t="str">
        <f t="shared" si="6"/>
        <v>#N/A</v>
      </c>
      <c r="R520" s="30"/>
      <c r="T520" s="30" t="str">
        <f t="shared" si="7"/>
        <v>#N/A</v>
      </c>
      <c r="U520" s="30" t="str">
        <f t="shared" si="8"/>
        <v>#N/A</v>
      </c>
      <c r="V520" s="30" t="str">
        <f t="shared" si="9"/>
        <v>#N/A</v>
      </c>
      <c r="W520" s="30" t="str">
        <f t="shared" si="10"/>
        <v>#N/A</v>
      </c>
      <c r="X520" s="30" t="str">
        <f t="shared" si="11"/>
        <v>#N/A</v>
      </c>
      <c r="Y520" s="30" t="str">
        <f t="shared" si="12"/>
        <v>#N/A</v>
      </c>
      <c r="Z520" s="30" t="str">
        <f t="shared" si="13"/>
        <v>#N/A</v>
      </c>
    </row>
    <row r="521">
      <c r="B521" s="35"/>
      <c r="C521" s="25"/>
      <c r="D521" s="25" t="str">
        <f t="shared" si="14"/>
        <v/>
      </c>
      <c r="E521" s="26" t="str">
        <f t="shared" si="59"/>
        <v/>
      </c>
      <c r="F521" s="26" t="str">
        <f t="shared" si="27"/>
        <v/>
      </c>
      <c r="G521" s="27" t="str">
        <f t="shared" si="18"/>
        <v/>
      </c>
      <c r="I521" s="28"/>
      <c r="J521" s="30"/>
      <c r="K521" s="30"/>
      <c r="L521" s="30"/>
      <c r="M521" s="30"/>
      <c r="N521" s="30"/>
      <c r="O521" s="30"/>
      <c r="P521" s="29">
        <f t="shared" si="5"/>
        <v>0</v>
      </c>
      <c r="Q521" s="30" t="str">
        <f t="shared" si="6"/>
        <v>#N/A</v>
      </c>
      <c r="R521" s="30"/>
      <c r="T521" s="30" t="str">
        <f t="shared" si="7"/>
        <v>#N/A</v>
      </c>
      <c r="U521" s="30" t="str">
        <f t="shared" si="8"/>
        <v>#N/A</v>
      </c>
      <c r="V521" s="30" t="str">
        <f t="shared" si="9"/>
        <v>#N/A</v>
      </c>
      <c r="W521" s="30" t="str">
        <f t="shared" si="10"/>
        <v>#N/A</v>
      </c>
      <c r="X521" s="30" t="str">
        <f t="shared" si="11"/>
        <v>#N/A</v>
      </c>
      <c r="Y521" s="30" t="str">
        <f t="shared" si="12"/>
        <v>#N/A</v>
      </c>
      <c r="Z521" s="30" t="str">
        <f t="shared" si="13"/>
        <v>#N/A</v>
      </c>
    </row>
    <row r="522">
      <c r="B522" s="35"/>
      <c r="C522" s="25"/>
      <c r="D522" s="25" t="str">
        <f t="shared" si="14"/>
        <v/>
      </c>
      <c r="E522" s="26" t="str">
        <f t="shared" si="59"/>
        <v/>
      </c>
      <c r="F522" s="26" t="str">
        <f t="shared" si="27"/>
        <v/>
      </c>
      <c r="G522" s="27" t="str">
        <f t="shared" si="18"/>
        <v/>
      </c>
      <c r="I522" s="28"/>
      <c r="J522" s="30"/>
      <c r="K522" s="30"/>
      <c r="L522" s="30"/>
      <c r="M522" s="30"/>
      <c r="N522" s="30"/>
      <c r="O522" s="30"/>
      <c r="P522" s="29">
        <f t="shared" si="5"/>
        <v>0</v>
      </c>
      <c r="Q522" s="30" t="str">
        <f t="shared" si="6"/>
        <v>#N/A</v>
      </c>
      <c r="R522" s="30"/>
      <c r="T522" s="30" t="str">
        <f t="shared" si="7"/>
        <v>#N/A</v>
      </c>
      <c r="U522" s="30" t="str">
        <f t="shared" si="8"/>
        <v>#N/A</v>
      </c>
      <c r="V522" s="30" t="str">
        <f t="shared" si="9"/>
        <v>#N/A</v>
      </c>
      <c r="W522" s="30" t="str">
        <f t="shared" si="10"/>
        <v>#N/A</v>
      </c>
      <c r="X522" s="30" t="str">
        <f t="shared" si="11"/>
        <v>#N/A</v>
      </c>
      <c r="Y522" s="30" t="str">
        <f t="shared" si="12"/>
        <v>#N/A</v>
      </c>
      <c r="Z522" s="30" t="str">
        <f t="shared" si="13"/>
        <v>#N/A</v>
      </c>
    </row>
    <row r="523">
      <c r="B523" s="35"/>
      <c r="C523" s="25"/>
      <c r="D523" s="25" t="str">
        <f t="shared" si="14"/>
        <v/>
      </c>
      <c r="E523" s="26" t="str">
        <f t="shared" si="59"/>
        <v/>
      </c>
      <c r="F523" s="26" t="str">
        <f t="shared" si="27"/>
        <v/>
      </c>
      <c r="G523" s="27" t="str">
        <f t="shared" si="18"/>
        <v/>
      </c>
      <c r="I523" s="28"/>
      <c r="J523" s="30"/>
      <c r="K523" s="30"/>
      <c r="L523" s="30"/>
      <c r="M523" s="30"/>
      <c r="N523" s="30"/>
      <c r="O523" s="30"/>
      <c r="P523" s="29">
        <f t="shared" si="5"/>
        <v>0</v>
      </c>
      <c r="Q523" s="30" t="str">
        <f t="shared" si="6"/>
        <v>#N/A</v>
      </c>
      <c r="R523" s="30"/>
      <c r="T523" s="30" t="str">
        <f t="shared" si="7"/>
        <v>#N/A</v>
      </c>
      <c r="U523" s="30" t="str">
        <f t="shared" si="8"/>
        <v>#N/A</v>
      </c>
      <c r="V523" s="30" t="str">
        <f t="shared" si="9"/>
        <v>#N/A</v>
      </c>
      <c r="W523" s="30" t="str">
        <f t="shared" si="10"/>
        <v>#N/A</v>
      </c>
      <c r="X523" s="30" t="str">
        <f t="shared" si="11"/>
        <v>#N/A</v>
      </c>
      <c r="Y523" s="30" t="str">
        <f t="shared" si="12"/>
        <v>#N/A</v>
      </c>
      <c r="Z523" s="30" t="str">
        <f t="shared" si="13"/>
        <v>#N/A</v>
      </c>
    </row>
    <row r="524">
      <c r="B524" s="35"/>
      <c r="C524" s="25"/>
      <c r="D524" s="25" t="str">
        <f t="shared" si="14"/>
        <v/>
      </c>
      <c r="E524" s="26" t="str">
        <f t="shared" si="59"/>
        <v/>
      </c>
      <c r="F524" s="26" t="str">
        <f t="shared" si="27"/>
        <v/>
      </c>
      <c r="G524" s="27" t="str">
        <f t="shared" si="18"/>
        <v/>
      </c>
      <c r="I524" s="28"/>
      <c r="J524" s="30"/>
      <c r="K524" s="30"/>
      <c r="L524" s="30"/>
      <c r="M524" s="30"/>
      <c r="N524" s="30"/>
      <c r="O524" s="30"/>
      <c r="P524" s="29">
        <f t="shared" si="5"/>
        <v>0</v>
      </c>
      <c r="Q524" s="30" t="str">
        <f t="shared" si="6"/>
        <v>#N/A</v>
      </c>
      <c r="R524" s="30"/>
      <c r="T524" s="30" t="str">
        <f t="shared" si="7"/>
        <v>#N/A</v>
      </c>
      <c r="U524" s="30" t="str">
        <f t="shared" si="8"/>
        <v>#N/A</v>
      </c>
      <c r="V524" s="30" t="str">
        <f t="shared" si="9"/>
        <v>#N/A</v>
      </c>
      <c r="W524" s="30" t="str">
        <f t="shared" si="10"/>
        <v>#N/A</v>
      </c>
      <c r="X524" s="30" t="str">
        <f t="shared" si="11"/>
        <v>#N/A</v>
      </c>
      <c r="Y524" s="30" t="str">
        <f t="shared" si="12"/>
        <v>#N/A</v>
      </c>
      <c r="Z524" s="30" t="str">
        <f t="shared" si="13"/>
        <v>#N/A</v>
      </c>
    </row>
    <row r="525">
      <c r="B525" s="35"/>
      <c r="C525" s="25"/>
      <c r="D525" s="25" t="str">
        <f t="shared" si="14"/>
        <v/>
      </c>
      <c r="E525" s="26" t="str">
        <f t="shared" si="59"/>
        <v/>
      </c>
      <c r="F525" s="26" t="str">
        <f t="shared" si="27"/>
        <v/>
      </c>
      <c r="G525" s="27" t="str">
        <f t="shared" si="18"/>
        <v/>
      </c>
      <c r="I525" s="28"/>
      <c r="J525" s="30"/>
      <c r="K525" s="30"/>
      <c r="L525" s="30"/>
      <c r="M525" s="30"/>
      <c r="N525" s="30"/>
      <c r="O525" s="30"/>
      <c r="P525" s="29">
        <f t="shared" si="5"/>
        <v>0</v>
      </c>
      <c r="Q525" s="30" t="str">
        <f t="shared" si="6"/>
        <v>#N/A</v>
      </c>
      <c r="R525" s="30"/>
      <c r="T525" s="30" t="str">
        <f t="shared" si="7"/>
        <v>#N/A</v>
      </c>
      <c r="U525" s="30" t="str">
        <f t="shared" si="8"/>
        <v>#N/A</v>
      </c>
      <c r="V525" s="30" t="str">
        <f t="shared" si="9"/>
        <v>#N/A</v>
      </c>
      <c r="W525" s="30" t="str">
        <f t="shared" si="10"/>
        <v>#N/A</v>
      </c>
      <c r="X525" s="30" t="str">
        <f t="shared" si="11"/>
        <v>#N/A</v>
      </c>
      <c r="Y525" s="30" t="str">
        <f t="shared" si="12"/>
        <v>#N/A</v>
      </c>
      <c r="Z525" s="30" t="str">
        <f t="shared" si="13"/>
        <v>#N/A</v>
      </c>
    </row>
    <row r="526">
      <c r="B526" s="35"/>
      <c r="C526" s="25"/>
      <c r="D526" s="25" t="str">
        <f t="shared" si="14"/>
        <v/>
      </c>
      <c r="E526" s="26" t="str">
        <f t="shared" si="59"/>
        <v/>
      </c>
      <c r="F526" s="26" t="str">
        <f t="shared" si="27"/>
        <v/>
      </c>
      <c r="G526" s="27" t="str">
        <f t="shared" si="18"/>
        <v/>
      </c>
      <c r="I526" s="28"/>
      <c r="J526" s="30"/>
      <c r="K526" s="30"/>
      <c r="L526" s="30"/>
      <c r="M526" s="30"/>
      <c r="N526" s="30"/>
      <c r="O526" s="30"/>
      <c r="P526" s="29">
        <f t="shared" si="5"/>
        <v>0</v>
      </c>
      <c r="Q526" s="30" t="str">
        <f t="shared" si="6"/>
        <v>#N/A</v>
      </c>
      <c r="R526" s="30"/>
      <c r="T526" s="30" t="str">
        <f t="shared" si="7"/>
        <v>#N/A</v>
      </c>
      <c r="U526" s="30" t="str">
        <f t="shared" si="8"/>
        <v>#N/A</v>
      </c>
      <c r="V526" s="30" t="str">
        <f t="shared" si="9"/>
        <v>#N/A</v>
      </c>
      <c r="W526" s="30" t="str">
        <f t="shared" si="10"/>
        <v>#N/A</v>
      </c>
      <c r="X526" s="30" t="str">
        <f t="shared" si="11"/>
        <v>#N/A</v>
      </c>
      <c r="Y526" s="30" t="str">
        <f t="shared" si="12"/>
        <v>#N/A</v>
      </c>
      <c r="Z526" s="30" t="str">
        <f t="shared" si="13"/>
        <v>#N/A</v>
      </c>
    </row>
    <row r="527">
      <c r="B527" s="35"/>
      <c r="C527" s="25"/>
      <c r="D527" s="25" t="str">
        <f t="shared" si="14"/>
        <v/>
      </c>
      <c r="E527" s="26" t="str">
        <f t="shared" si="59"/>
        <v/>
      </c>
      <c r="F527" s="26" t="str">
        <f t="shared" si="27"/>
        <v/>
      </c>
      <c r="G527" s="27" t="str">
        <f t="shared" si="18"/>
        <v/>
      </c>
      <c r="I527" s="28"/>
      <c r="J527" s="30"/>
      <c r="K527" s="30"/>
      <c r="L527" s="30"/>
      <c r="M527" s="30"/>
      <c r="N527" s="30"/>
      <c r="O527" s="30"/>
      <c r="P527" s="29">
        <f t="shared" si="5"/>
        <v>0</v>
      </c>
      <c r="Q527" s="30" t="str">
        <f t="shared" si="6"/>
        <v>#N/A</v>
      </c>
      <c r="R527" s="30"/>
      <c r="T527" s="30" t="str">
        <f t="shared" si="7"/>
        <v>#N/A</v>
      </c>
      <c r="U527" s="30" t="str">
        <f t="shared" si="8"/>
        <v>#N/A</v>
      </c>
      <c r="V527" s="30" t="str">
        <f t="shared" si="9"/>
        <v>#N/A</v>
      </c>
      <c r="W527" s="30" t="str">
        <f t="shared" si="10"/>
        <v>#N/A</v>
      </c>
      <c r="X527" s="30" t="str">
        <f t="shared" si="11"/>
        <v>#N/A</v>
      </c>
      <c r="Y527" s="30" t="str">
        <f t="shared" si="12"/>
        <v>#N/A</v>
      </c>
      <c r="Z527" s="30" t="str">
        <f t="shared" si="13"/>
        <v>#N/A</v>
      </c>
    </row>
    <row r="528">
      <c r="B528" s="35"/>
      <c r="C528" s="25"/>
      <c r="D528" s="25" t="str">
        <f t="shared" si="14"/>
        <v/>
      </c>
      <c r="E528" s="26" t="str">
        <f t="shared" si="59"/>
        <v/>
      </c>
      <c r="F528" s="26" t="str">
        <f t="shared" si="27"/>
        <v/>
      </c>
      <c r="G528" s="27" t="str">
        <f t="shared" si="18"/>
        <v/>
      </c>
      <c r="I528" s="28"/>
      <c r="J528" s="30"/>
      <c r="K528" s="30"/>
      <c r="L528" s="30"/>
      <c r="M528" s="30"/>
      <c r="N528" s="30"/>
      <c r="O528" s="30"/>
      <c r="P528" s="29">
        <f t="shared" si="5"/>
        <v>0</v>
      </c>
      <c r="Q528" s="30" t="str">
        <f t="shared" si="6"/>
        <v>#N/A</v>
      </c>
      <c r="R528" s="30"/>
      <c r="T528" s="30" t="str">
        <f t="shared" si="7"/>
        <v>#N/A</v>
      </c>
      <c r="U528" s="30" t="str">
        <f t="shared" si="8"/>
        <v>#N/A</v>
      </c>
      <c r="V528" s="30" t="str">
        <f t="shared" si="9"/>
        <v>#N/A</v>
      </c>
      <c r="W528" s="30" t="str">
        <f t="shared" si="10"/>
        <v>#N/A</v>
      </c>
      <c r="X528" s="30" t="str">
        <f t="shared" si="11"/>
        <v>#N/A</v>
      </c>
      <c r="Y528" s="30" t="str">
        <f t="shared" si="12"/>
        <v>#N/A</v>
      </c>
      <c r="Z528" s="30" t="str">
        <f t="shared" si="13"/>
        <v>#N/A</v>
      </c>
    </row>
    <row r="529">
      <c r="B529" s="35"/>
      <c r="C529" s="25"/>
      <c r="D529" s="25" t="str">
        <f t="shared" si="14"/>
        <v/>
      </c>
      <c r="E529" s="26" t="str">
        <f t="shared" si="59"/>
        <v/>
      </c>
      <c r="F529" s="26" t="str">
        <f t="shared" si="27"/>
        <v/>
      </c>
      <c r="G529" s="27" t="str">
        <f t="shared" si="18"/>
        <v/>
      </c>
      <c r="I529" s="28"/>
      <c r="J529" s="30"/>
      <c r="K529" s="30"/>
      <c r="L529" s="30"/>
      <c r="M529" s="30"/>
      <c r="N529" s="30"/>
      <c r="O529" s="30"/>
      <c r="P529" s="29">
        <f t="shared" si="5"/>
        <v>0</v>
      </c>
      <c r="Q529" s="30" t="str">
        <f t="shared" si="6"/>
        <v>#N/A</v>
      </c>
      <c r="R529" s="30"/>
      <c r="T529" s="30" t="str">
        <f t="shared" si="7"/>
        <v>#N/A</v>
      </c>
      <c r="U529" s="30" t="str">
        <f t="shared" si="8"/>
        <v>#N/A</v>
      </c>
      <c r="V529" s="30" t="str">
        <f t="shared" si="9"/>
        <v>#N/A</v>
      </c>
      <c r="W529" s="30" t="str">
        <f t="shared" si="10"/>
        <v>#N/A</v>
      </c>
      <c r="X529" s="30" t="str">
        <f t="shared" si="11"/>
        <v>#N/A</v>
      </c>
      <c r="Y529" s="30" t="str">
        <f t="shared" si="12"/>
        <v>#N/A</v>
      </c>
      <c r="Z529" s="30" t="str">
        <f t="shared" si="13"/>
        <v>#N/A</v>
      </c>
    </row>
    <row r="530">
      <c r="B530" s="35"/>
      <c r="C530" s="25"/>
      <c r="D530" s="25" t="str">
        <f t="shared" si="14"/>
        <v/>
      </c>
      <c r="E530" s="26" t="str">
        <f t="shared" si="59"/>
        <v/>
      </c>
      <c r="F530" s="26" t="str">
        <f t="shared" si="27"/>
        <v/>
      </c>
      <c r="G530" s="27" t="str">
        <f t="shared" si="18"/>
        <v/>
      </c>
      <c r="I530" s="28"/>
      <c r="J530" s="30"/>
      <c r="K530" s="30"/>
      <c r="L530" s="30"/>
      <c r="M530" s="30"/>
      <c r="N530" s="30"/>
      <c r="O530" s="30"/>
      <c r="P530" s="29">
        <f t="shared" si="5"/>
        <v>0</v>
      </c>
      <c r="Q530" s="30" t="str">
        <f t="shared" si="6"/>
        <v>#N/A</v>
      </c>
      <c r="R530" s="30"/>
      <c r="T530" s="30" t="str">
        <f t="shared" si="7"/>
        <v>#N/A</v>
      </c>
      <c r="U530" s="30" t="str">
        <f t="shared" si="8"/>
        <v>#N/A</v>
      </c>
      <c r="V530" s="30" t="str">
        <f t="shared" si="9"/>
        <v>#N/A</v>
      </c>
      <c r="W530" s="30" t="str">
        <f t="shared" si="10"/>
        <v>#N/A</v>
      </c>
      <c r="X530" s="30" t="str">
        <f t="shared" si="11"/>
        <v>#N/A</v>
      </c>
      <c r="Y530" s="30" t="str">
        <f t="shared" si="12"/>
        <v>#N/A</v>
      </c>
      <c r="Z530" s="30" t="str">
        <f t="shared" si="13"/>
        <v>#N/A</v>
      </c>
    </row>
    <row r="531">
      <c r="B531" s="35"/>
      <c r="C531" s="25"/>
      <c r="D531" s="25" t="str">
        <f t="shared" si="14"/>
        <v/>
      </c>
      <c r="E531" s="26" t="str">
        <f t="shared" si="59"/>
        <v/>
      </c>
      <c r="F531" s="26" t="str">
        <f t="shared" si="27"/>
        <v/>
      </c>
      <c r="G531" s="27" t="str">
        <f t="shared" si="18"/>
        <v/>
      </c>
      <c r="I531" s="28"/>
      <c r="J531" s="30"/>
      <c r="K531" s="30"/>
      <c r="L531" s="30"/>
      <c r="M531" s="30"/>
      <c r="N531" s="30"/>
      <c r="O531" s="30"/>
      <c r="P531" s="29">
        <f t="shared" si="5"/>
        <v>0</v>
      </c>
      <c r="Q531" s="30" t="str">
        <f t="shared" si="6"/>
        <v>#N/A</v>
      </c>
      <c r="R531" s="30"/>
      <c r="T531" s="30" t="str">
        <f t="shared" si="7"/>
        <v>#N/A</v>
      </c>
      <c r="U531" s="30" t="str">
        <f t="shared" si="8"/>
        <v>#N/A</v>
      </c>
      <c r="V531" s="30" t="str">
        <f t="shared" si="9"/>
        <v>#N/A</v>
      </c>
      <c r="W531" s="30" t="str">
        <f t="shared" si="10"/>
        <v>#N/A</v>
      </c>
      <c r="X531" s="30" t="str">
        <f t="shared" si="11"/>
        <v>#N/A</v>
      </c>
      <c r="Y531" s="30" t="str">
        <f t="shared" si="12"/>
        <v>#N/A</v>
      </c>
      <c r="Z531" s="30" t="str">
        <f t="shared" si="13"/>
        <v>#N/A</v>
      </c>
    </row>
    <row r="532">
      <c r="B532" s="35"/>
      <c r="C532" s="25"/>
      <c r="D532" s="25" t="str">
        <f t="shared" si="14"/>
        <v/>
      </c>
      <c r="E532" s="26" t="str">
        <f t="shared" si="59"/>
        <v/>
      </c>
      <c r="F532" s="26" t="str">
        <f t="shared" si="27"/>
        <v/>
      </c>
      <c r="G532" s="27" t="str">
        <f t="shared" si="18"/>
        <v/>
      </c>
      <c r="I532" s="28"/>
      <c r="J532" s="30"/>
      <c r="K532" s="30"/>
      <c r="L532" s="30"/>
      <c r="M532" s="30"/>
      <c r="N532" s="30"/>
      <c r="O532" s="30"/>
      <c r="P532" s="29">
        <f t="shared" si="5"/>
        <v>0</v>
      </c>
      <c r="Q532" s="30" t="str">
        <f t="shared" si="6"/>
        <v>#N/A</v>
      </c>
      <c r="R532" s="30"/>
      <c r="T532" s="30" t="str">
        <f t="shared" si="7"/>
        <v>#N/A</v>
      </c>
      <c r="U532" s="30" t="str">
        <f t="shared" si="8"/>
        <v>#N/A</v>
      </c>
      <c r="V532" s="30" t="str">
        <f t="shared" si="9"/>
        <v>#N/A</v>
      </c>
      <c r="W532" s="30" t="str">
        <f t="shared" si="10"/>
        <v>#N/A</v>
      </c>
      <c r="X532" s="30" t="str">
        <f t="shared" si="11"/>
        <v>#N/A</v>
      </c>
      <c r="Y532" s="30" t="str">
        <f t="shared" si="12"/>
        <v>#N/A</v>
      </c>
      <c r="Z532" s="30" t="str">
        <f t="shared" si="13"/>
        <v>#N/A</v>
      </c>
    </row>
    <row r="533">
      <c r="B533" s="35"/>
      <c r="C533" s="25"/>
      <c r="D533" s="25" t="str">
        <f t="shared" si="14"/>
        <v/>
      </c>
      <c r="E533" s="26" t="str">
        <f t="shared" si="59"/>
        <v/>
      </c>
      <c r="F533" s="26" t="str">
        <f t="shared" si="27"/>
        <v/>
      </c>
      <c r="G533" s="27" t="str">
        <f t="shared" si="18"/>
        <v/>
      </c>
      <c r="I533" s="28"/>
      <c r="J533" s="30"/>
      <c r="K533" s="30"/>
      <c r="L533" s="30"/>
      <c r="M533" s="30"/>
      <c r="N533" s="30"/>
      <c r="O533" s="30"/>
      <c r="P533" s="29">
        <f t="shared" si="5"/>
        <v>0</v>
      </c>
      <c r="Q533" s="30" t="str">
        <f t="shared" si="6"/>
        <v>#N/A</v>
      </c>
      <c r="R533" s="30"/>
      <c r="T533" s="30" t="str">
        <f t="shared" si="7"/>
        <v>#N/A</v>
      </c>
      <c r="U533" s="30" t="str">
        <f t="shared" si="8"/>
        <v>#N/A</v>
      </c>
      <c r="V533" s="30" t="str">
        <f t="shared" si="9"/>
        <v>#N/A</v>
      </c>
      <c r="W533" s="30" t="str">
        <f t="shared" si="10"/>
        <v>#N/A</v>
      </c>
      <c r="X533" s="30" t="str">
        <f t="shared" si="11"/>
        <v>#N/A</v>
      </c>
      <c r="Y533" s="30" t="str">
        <f t="shared" si="12"/>
        <v>#N/A</v>
      </c>
      <c r="Z533" s="30" t="str">
        <f t="shared" si="13"/>
        <v>#N/A</v>
      </c>
    </row>
    <row r="534">
      <c r="B534" s="35"/>
      <c r="C534" s="25"/>
      <c r="D534" s="25" t="str">
        <f t="shared" si="14"/>
        <v/>
      </c>
      <c r="E534" s="26" t="str">
        <f t="shared" si="59"/>
        <v/>
      </c>
      <c r="F534" s="26" t="str">
        <f t="shared" si="27"/>
        <v/>
      </c>
      <c r="G534" s="27" t="str">
        <f t="shared" si="18"/>
        <v/>
      </c>
      <c r="I534" s="28"/>
      <c r="J534" s="30"/>
      <c r="K534" s="30"/>
      <c r="L534" s="30"/>
      <c r="M534" s="30"/>
      <c r="N534" s="30"/>
      <c r="O534" s="30"/>
      <c r="P534" s="29">
        <f t="shared" si="5"/>
        <v>0</v>
      </c>
      <c r="Q534" s="30" t="str">
        <f t="shared" si="6"/>
        <v>#N/A</v>
      </c>
      <c r="R534" s="30"/>
      <c r="T534" s="30" t="str">
        <f t="shared" si="7"/>
        <v>#N/A</v>
      </c>
      <c r="U534" s="30" t="str">
        <f t="shared" si="8"/>
        <v>#N/A</v>
      </c>
      <c r="V534" s="30" t="str">
        <f t="shared" si="9"/>
        <v>#N/A</v>
      </c>
      <c r="W534" s="30" t="str">
        <f t="shared" si="10"/>
        <v>#N/A</v>
      </c>
      <c r="X534" s="30" t="str">
        <f t="shared" si="11"/>
        <v>#N/A</v>
      </c>
      <c r="Y534" s="30" t="str">
        <f t="shared" si="12"/>
        <v>#N/A</v>
      </c>
      <c r="Z534" s="30" t="str">
        <f t="shared" si="13"/>
        <v>#N/A</v>
      </c>
    </row>
    <row r="535">
      <c r="B535" s="35"/>
      <c r="C535" s="25"/>
      <c r="D535" s="25" t="str">
        <f t="shared" si="14"/>
        <v/>
      </c>
      <c r="E535" s="26" t="str">
        <f t="shared" si="59"/>
        <v/>
      </c>
      <c r="F535" s="26" t="str">
        <f t="shared" si="27"/>
        <v/>
      </c>
      <c r="G535" s="27" t="str">
        <f t="shared" si="18"/>
        <v/>
      </c>
      <c r="I535" s="28"/>
      <c r="J535" s="30"/>
      <c r="K535" s="30"/>
      <c r="L535" s="30"/>
      <c r="M535" s="30"/>
      <c r="N535" s="30"/>
      <c r="O535" s="30"/>
      <c r="P535" s="29">
        <f t="shared" si="5"/>
        <v>0</v>
      </c>
      <c r="Q535" s="30" t="str">
        <f t="shared" si="6"/>
        <v>#N/A</v>
      </c>
      <c r="R535" s="30"/>
      <c r="T535" s="30" t="str">
        <f t="shared" si="7"/>
        <v>#N/A</v>
      </c>
      <c r="U535" s="30" t="str">
        <f t="shared" si="8"/>
        <v>#N/A</v>
      </c>
      <c r="V535" s="30" t="str">
        <f t="shared" si="9"/>
        <v>#N/A</v>
      </c>
      <c r="W535" s="30" t="str">
        <f t="shared" si="10"/>
        <v>#N/A</v>
      </c>
      <c r="X535" s="30" t="str">
        <f t="shared" si="11"/>
        <v>#N/A</v>
      </c>
      <c r="Y535" s="30" t="str">
        <f t="shared" si="12"/>
        <v>#N/A</v>
      </c>
      <c r="Z535" s="30" t="str">
        <f t="shared" si="13"/>
        <v>#N/A</v>
      </c>
    </row>
    <row r="536">
      <c r="B536" s="35"/>
      <c r="C536" s="25"/>
      <c r="D536" s="25" t="str">
        <f t="shared" si="14"/>
        <v/>
      </c>
      <c r="E536" s="26" t="str">
        <f t="shared" si="59"/>
        <v/>
      </c>
      <c r="F536" s="26" t="str">
        <f t="shared" si="27"/>
        <v/>
      </c>
      <c r="G536" s="27" t="str">
        <f t="shared" si="18"/>
        <v/>
      </c>
      <c r="I536" s="28"/>
      <c r="J536" s="30"/>
      <c r="K536" s="30"/>
      <c r="L536" s="30"/>
      <c r="M536" s="30"/>
      <c r="N536" s="30"/>
      <c r="O536" s="30"/>
      <c r="P536" s="29">
        <f t="shared" si="5"/>
        <v>0</v>
      </c>
      <c r="Q536" s="30" t="str">
        <f t="shared" si="6"/>
        <v>#N/A</v>
      </c>
      <c r="R536" s="30"/>
      <c r="T536" s="30" t="str">
        <f t="shared" si="7"/>
        <v>#N/A</v>
      </c>
      <c r="U536" s="30" t="str">
        <f t="shared" si="8"/>
        <v>#N/A</v>
      </c>
      <c r="V536" s="30" t="str">
        <f t="shared" si="9"/>
        <v>#N/A</v>
      </c>
      <c r="W536" s="30" t="str">
        <f t="shared" si="10"/>
        <v>#N/A</v>
      </c>
      <c r="X536" s="30" t="str">
        <f t="shared" si="11"/>
        <v>#N/A</v>
      </c>
      <c r="Y536" s="30" t="str">
        <f t="shared" si="12"/>
        <v>#N/A</v>
      </c>
      <c r="Z536" s="30" t="str">
        <f t="shared" si="13"/>
        <v>#N/A</v>
      </c>
    </row>
    <row r="537">
      <c r="B537" s="35"/>
      <c r="C537" s="25"/>
      <c r="D537" s="25" t="str">
        <f t="shared" si="14"/>
        <v/>
      </c>
      <c r="E537" s="26" t="str">
        <f t="shared" si="59"/>
        <v/>
      </c>
      <c r="F537" s="26" t="str">
        <f t="shared" si="27"/>
        <v/>
      </c>
      <c r="G537" s="27" t="str">
        <f t="shared" si="18"/>
        <v/>
      </c>
      <c r="I537" s="28"/>
      <c r="J537" s="30"/>
      <c r="K537" s="30"/>
      <c r="L537" s="30"/>
      <c r="M537" s="30"/>
      <c r="N537" s="30"/>
      <c r="O537" s="30"/>
      <c r="P537" s="29">
        <f t="shared" si="5"/>
        <v>0</v>
      </c>
      <c r="Q537" s="30" t="str">
        <f t="shared" si="6"/>
        <v>#N/A</v>
      </c>
      <c r="R537" s="30"/>
      <c r="T537" s="30" t="str">
        <f t="shared" si="7"/>
        <v>#N/A</v>
      </c>
      <c r="U537" s="30" t="str">
        <f t="shared" si="8"/>
        <v>#N/A</v>
      </c>
      <c r="V537" s="30" t="str">
        <f t="shared" si="9"/>
        <v>#N/A</v>
      </c>
      <c r="W537" s="30" t="str">
        <f t="shared" si="10"/>
        <v>#N/A</v>
      </c>
      <c r="X537" s="30" t="str">
        <f t="shared" si="11"/>
        <v>#N/A</v>
      </c>
      <c r="Y537" s="30" t="str">
        <f t="shared" si="12"/>
        <v>#N/A</v>
      </c>
      <c r="Z537" s="30" t="str">
        <f t="shared" si="13"/>
        <v>#N/A</v>
      </c>
    </row>
    <row r="538">
      <c r="B538" s="35"/>
      <c r="C538" s="25"/>
      <c r="D538" s="25" t="str">
        <f t="shared" si="14"/>
        <v/>
      </c>
      <c r="E538" s="26" t="str">
        <f t="shared" si="59"/>
        <v/>
      </c>
      <c r="F538" s="26" t="str">
        <f t="shared" si="27"/>
        <v/>
      </c>
      <c r="G538" s="27" t="str">
        <f t="shared" si="18"/>
        <v/>
      </c>
      <c r="I538" s="28"/>
      <c r="J538" s="30"/>
      <c r="K538" s="30"/>
      <c r="L538" s="30"/>
      <c r="M538" s="30"/>
      <c r="N538" s="30"/>
      <c r="O538" s="30"/>
      <c r="P538" s="29">
        <f t="shared" si="5"/>
        <v>0</v>
      </c>
      <c r="Q538" s="30" t="str">
        <f t="shared" si="6"/>
        <v>#N/A</v>
      </c>
      <c r="R538" s="30"/>
      <c r="T538" s="30" t="str">
        <f t="shared" si="7"/>
        <v>#N/A</v>
      </c>
      <c r="U538" s="30" t="str">
        <f t="shared" si="8"/>
        <v>#N/A</v>
      </c>
      <c r="V538" s="30" t="str">
        <f t="shared" si="9"/>
        <v>#N/A</v>
      </c>
      <c r="W538" s="30" t="str">
        <f t="shared" si="10"/>
        <v>#N/A</v>
      </c>
      <c r="X538" s="30" t="str">
        <f t="shared" si="11"/>
        <v>#N/A</v>
      </c>
      <c r="Y538" s="30" t="str">
        <f t="shared" si="12"/>
        <v>#N/A</v>
      </c>
      <c r="Z538" s="30" t="str">
        <f t="shared" si="13"/>
        <v>#N/A</v>
      </c>
    </row>
    <row r="539">
      <c r="B539" s="35"/>
      <c r="C539" s="25"/>
      <c r="D539" s="25" t="str">
        <f t="shared" si="14"/>
        <v/>
      </c>
      <c r="E539" s="26" t="str">
        <f t="shared" si="59"/>
        <v/>
      </c>
      <c r="F539" s="26" t="str">
        <f t="shared" si="27"/>
        <v/>
      </c>
      <c r="G539" s="27" t="str">
        <f t="shared" si="18"/>
        <v/>
      </c>
      <c r="I539" s="28"/>
      <c r="J539" s="30"/>
      <c r="K539" s="30"/>
      <c r="L539" s="30"/>
      <c r="M539" s="30"/>
      <c r="N539" s="30"/>
      <c r="O539" s="30"/>
      <c r="P539" s="29">
        <f t="shared" si="5"/>
        <v>0</v>
      </c>
      <c r="Q539" s="30" t="str">
        <f t="shared" si="6"/>
        <v>#N/A</v>
      </c>
      <c r="R539" s="30"/>
      <c r="T539" s="30" t="str">
        <f t="shared" si="7"/>
        <v>#N/A</v>
      </c>
      <c r="U539" s="30" t="str">
        <f t="shared" si="8"/>
        <v>#N/A</v>
      </c>
      <c r="V539" s="30" t="str">
        <f t="shared" si="9"/>
        <v>#N/A</v>
      </c>
      <c r="W539" s="30" t="str">
        <f t="shared" si="10"/>
        <v>#N/A</v>
      </c>
      <c r="X539" s="30" t="str">
        <f t="shared" si="11"/>
        <v>#N/A</v>
      </c>
      <c r="Y539" s="30" t="str">
        <f t="shared" si="12"/>
        <v>#N/A</v>
      </c>
      <c r="Z539" s="30" t="str">
        <f t="shared" si="13"/>
        <v>#N/A</v>
      </c>
    </row>
    <row r="540">
      <c r="B540" s="35"/>
      <c r="C540" s="25"/>
      <c r="D540" s="25" t="str">
        <f t="shared" si="14"/>
        <v/>
      </c>
      <c r="E540" s="26" t="str">
        <f t="shared" si="59"/>
        <v/>
      </c>
      <c r="F540" s="26" t="str">
        <f t="shared" si="27"/>
        <v/>
      </c>
      <c r="G540" s="27" t="str">
        <f t="shared" si="18"/>
        <v/>
      </c>
      <c r="I540" s="28"/>
      <c r="J540" s="30"/>
      <c r="K540" s="30"/>
      <c r="L540" s="30"/>
      <c r="M540" s="30"/>
      <c r="N540" s="30"/>
      <c r="O540" s="30"/>
      <c r="P540" s="29">
        <f t="shared" si="5"/>
        <v>0</v>
      </c>
      <c r="Q540" s="30" t="str">
        <f t="shared" si="6"/>
        <v>#N/A</v>
      </c>
      <c r="R540" s="30"/>
      <c r="T540" s="30" t="str">
        <f t="shared" si="7"/>
        <v>#N/A</v>
      </c>
      <c r="U540" s="30" t="str">
        <f t="shared" si="8"/>
        <v>#N/A</v>
      </c>
      <c r="V540" s="30" t="str">
        <f t="shared" si="9"/>
        <v>#N/A</v>
      </c>
      <c r="W540" s="30" t="str">
        <f t="shared" si="10"/>
        <v>#N/A</v>
      </c>
      <c r="X540" s="30" t="str">
        <f t="shared" si="11"/>
        <v>#N/A</v>
      </c>
      <c r="Y540" s="30" t="str">
        <f t="shared" si="12"/>
        <v>#N/A</v>
      </c>
      <c r="Z540" s="30" t="str">
        <f t="shared" si="13"/>
        <v>#N/A</v>
      </c>
    </row>
    <row r="541">
      <c r="B541" s="35"/>
      <c r="C541" s="25"/>
      <c r="D541" s="25" t="str">
        <f t="shared" si="14"/>
        <v/>
      </c>
      <c r="E541" s="26" t="str">
        <f t="shared" si="59"/>
        <v/>
      </c>
      <c r="F541" s="26" t="str">
        <f t="shared" si="27"/>
        <v/>
      </c>
      <c r="G541" s="27" t="str">
        <f t="shared" si="18"/>
        <v/>
      </c>
      <c r="I541" s="28"/>
      <c r="J541" s="30"/>
      <c r="K541" s="30"/>
      <c r="L541" s="30"/>
      <c r="M541" s="30"/>
      <c r="N541" s="30"/>
      <c r="O541" s="30"/>
      <c r="P541" s="29">
        <f t="shared" si="5"/>
        <v>0</v>
      </c>
      <c r="Q541" s="30" t="str">
        <f t="shared" si="6"/>
        <v>#N/A</v>
      </c>
      <c r="R541" s="30"/>
      <c r="T541" s="30" t="str">
        <f t="shared" si="7"/>
        <v>#N/A</v>
      </c>
      <c r="U541" s="30" t="str">
        <f t="shared" si="8"/>
        <v>#N/A</v>
      </c>
      <c r="V541" s="30" t="str">
        <f t="shared" si="9"/>
        <v>#N/A</v>
      </c>
      <c r="W541" s="30" t="str">
        <f t="shared" si="10"/>
        <v>#N/A</v>
      </c>
      <c r="X541" s="30" t="str">
        <f t="shared" si="11"/>
        <v>#N/A</v>
      </c>
      <c r="Y541" s="30" t="str">
        <f t="shared" si="12"/>
        <v>#N/A</v>
      </c>
      <c r="Z541" s="30" t="str">
        <f t="shared" si="13"/>
        <v>#N/A</v>
      </c>
    </row>
    <row r="542">
      <c r="C542" s="25"/>
      <c r="D542" s="25" t="str">
        <f t="shared" si="14"/>
        <v/>
      </c>
      <c r="E542" s="26" t="str">
        <f t="shared" si="59"/>
        <v/>
      </c>
      <c r="F542" s="26" t="str">
        <f t="shared" si="27"/>
        <v/>
      </c>
      <c r="G542" s="27" t="str">
        <f t="shared" si="18"/>
        <v/>
      </c>
      <c r="I542" s="28"/>
      <c r="J542" s="30"/>
      <c r="K542" s="30"/>
      <c r="L542" s="30"/>
      <c r="M542" s="30"/>
      <c r="N542" s="30"/>
      <c r="O542" s="30"/>
      <c r="P542" s="29">
        <f t="shared" si="5"/>
        <v>0</v>
      </c>
      <c r="Q542" s="30" t="str">
        <f t="shared" si="6"/>
        <v>#N/A</v>
      </c>
      <c r="R542" s="30"/>
      <c r="T542" s="30" t="str">
        <f t="shared" si="7"/>
        <v>#N/A</v>
      </c>
      <c r="U542" s="30" t="str">
        <f t="shared" si="8"/>
        <v>#N/A</v>
      </c>
      <c r="V542" s="30" t="str">
        <f t="shared" si="9"/>
        <v>#N/A</v>
      </c>
      <c r="W542" s="30" t="str">
        <f t="shared" si="10"/>
        <v>#N/A</v>
      </c>
      <c r="X542" s="30" t="str">
        <f t="shared" si="11"/>
        <v>#N/A</v>
      </c>
      <c r="Y542" s="30" t="str">
        <f t="shared" si="12"/>
        <v>#N/A</v>
      </c>
      <c r="Z542" s="30" t="str">
        <f t="shared" si="13"/>
        <v>#N/A</v>
      </c>
    </row>
    <row r="543">
      <c r="C543" s="25"/>
      <c r="D543" s="25" t="str">
        <f t="shared" si="14"/>
        <v/>
      </c>
      <c r="E543" s="26" t="str">
        <f t="shared" si="59"/>
        <v/>
      </c>
      <c r="F543" s="26" t="str">
        <f t="shared" si="27"/>
        <v/>
      </c>
      <c r="G543" s="27" t="str">
        <f t="shared" si="18"/>
        <v/>
      </c>
      <c r="I543" s="28"/>
      <c r="J543" s="30"/>
      <c r="K543" s="30"/>
      <c r="L543" s="30"/>
      <c r="M543" s="30"/>
      <c r="N543" s="30"/>
      <c r="O543" s="30"/>
      <c r="P543" s="29">
        <f t="shared" si="5"/>
        <v>0</v>
      </c>
      <c r="Q543" s="30" t="str">
        <f t="shared" si="6"/>
        <v>#N/A</v>
      </c>
      <c r="R543" s="30"/>
      <c r="T543" s="30" t="str">
        <f t="shared" si="7"/>
        <v>#N/A</v>
      </c>
      <c r="U543" s="30" t="str">
        <f t="shared" si="8"/>
        <v>#N/A</v>
      </c>
      <c r="V543" s="30" t="str">
        <f t="shared" si="9"/>
        <v>#N/A</v>
      </c>
      <c r="W543" s="30" t="str">
        <f t="shared" si="10"/>
        <v>#N/A</v>
      </c>
      <c r="X543" s="30" t="str">
        <f t="shared" si="11"/>
        <v>#N/A</v>
      </c>
      <c r="Y543" s="30" t="str">
        <f t="shared" si="12"/>
        <v>#N/A</v>
      </c>
      <c r="Z543" s="30" t="str">
        <f t="shared" si="13"/>
        <v>#N/A</v>
      </c>
    </row>
    <row r="544">
      <c r="C544" s="25"/>
      <c r="D544" s="25" t="str">
        <f t="shared" si="14"/>
        <v/>
      </c>
      <c r="E544" s="26" t="str">
        <f t="shared" si="59"/>
        <v/>
      </c>
      <c r="F544" s="26" t="str">
        <f t="shared" si="27"/>
        <v/>
      </c>
      <c r="G544" s="27" t="str">
        <f t="shared" si="18"/>
        <v/>
      </c>
      <c r="I544" s="28"/>
      <c r="J544" s="30"/>
      <c r="K544" s="30"/>
      <c r="L544" s="30"/>
      <c r="M544" s="30"/>
      <c r="N544" s="30"/>
      <c r="O544" s="30"/>
      <c r="P544" s="29">
        <f t="shared" si="5"/>
        <v>0</v>
      </c>
      <c r="Q544" s="30" t="str">
        <f t="shared" si="6"/>
        <v>#N/A</v>
      </c>
      <c r="R544" s="30"/>
      <c r="T544" s="30" t="str">
        <f t="shared" si="7"/>
        <v>#N/A</v>
      </c>
      <c r="U544" s="30" t="str">
        <f t="shared" si="8"/>
        <v>#N/A</v>
      </c>
      <c r="V544" s="30" t="str">
        <f t="shared" si="9"/>
        <v>#N/A</v>
      </c>
      <c r="W544" s="30" t="str">
        <f t="shared" si="10"/>
        <v>#N/A</v>
      </c>
      <c r="X544" s="30" t="str">
        <f t="shared" si="11"/>
        <v>#N/A</v>
      </c>
      <c r="Y544" s="30" t="str">
        <f t="shared" si="12"/>
        <v>#N/A</v>
      </c>
      <c r="Z544" s="30" t="str">
        <f t="shared" si="13"/>
        <v>#N/A</v>
      </c>
    </row>
    <row r="545">
      <c r="C545" s="25"/>
      <c r="D545" s="25" t="str">
        <f t="shared" si="14"/>
        <v/>
      </c>
      <c r="E545" s="26" t="str">
        <f t="shared" si="59"/>
        <v/>
      </c>
      <c r="F545" s="26" t="str">
        <f t="shared" si="27"/>
        <v/>
      </c>
      <c r="G545" s="27" t="str">
        <f t="shared" si="18"/>
        <v/>
      </c>
      <c r="I545" s="28"/>
      <c r="J545" s="30"/>
      <c r="K545" s="30"/>
      <c r="L545" s="30"/>
      <c r="M545" s="30"/>
      <c r="N545" s="30"/>
      <c r="O545" s="30"/>
      <c r="P545" s="29">
        <f t="shared" si="5"/>
        <v>0</v>
      </c>
      <c r="Q545" s="30" t="str">
        <f t="shared" si="6"/>
        <v>#N/A</v>
      </c>
      <c r="R545" s="30"/>
      <c r="T545" s="30" t="str">
        <f t="shared" si="7"/>
        <v>#N/A</v>
      </c>
      <c r="U545" s="30" t="str">
        <f t="shared" si="8"/>
        <v>#N/A</v>
      </c>
      <c r="V545" s="30" t="str">
        <f t="shared" si="9"/>
        <v>#N/A</v>
      </c>
      <c r="W545" s="30" t="str">
        <f t="shared" si="10"/>
        <v>#N/A</v>
      </c>
      <c r="X545" s="30" t="str">
        <f t="shared" si="11"/>
        <v>#N/A</v>
      </c>
      <c r="Y545" s="30" t="str">
        <f t="shared" si="12"/>
        <v>#N/A</v>
      </c>
      <c r="Z545" s="30" t="str">
        <f t="shared" si="13"/>
        <v>#N/A</v>
      </c>
    </row>
    <row r="546">
      <c r="C546" s="25"/>
      <c r="D546" s="25" t="str">
        <f t="shared" si="14"/>
        <v/>
      </c>
      <c r="E546" s="26" t="str">
        <f t="shared" si="59"/>
        <v/>
      </c>
      <c r="F546" s="26" t="str">
        <f t="shared" si="27"/>
        <v/>
      </c>
      <c r="G546" s="27" t="str">
        <f t="shared" si="18"/>
        <v/>
      </c>
      <c r="I546" s="28"/>
      <c r="J546" s="30"/>
      <c r="K546" s="30"/>
      <c r="L546" s="30"/>
      <c r="M546" s="30"/>
      <c r="N546" s="30"/>
      <c r="O546" s="30"/>
      <c r="P546" s="29">
        <f t="shared" si="5"/>
        <v>0</v>
      </c>
      <c r="Q546" s="30" t="str">
        <f t="shared" si="6"/>
        <v>#N/A</v>
      </c>
      <c r="R546" s="30"/>
      <c r="T546" s="30" t="str">
        <f t="shared" si="7"/>
        <v>#N/A</v>
      </c>
      <c r="U546" s="30" t="str">
        <f t="shared" si="8"/>
        <v>#N/A</v>
      </c>
      <c r="V546" s="30" t="str">
        <f t="shared" si="9"/>
        <v>#N/A</v>
      </c>
      <c r="W546" s="30" t="str">
        <f t="shared" si="10"/>
        <v>#N/A</v>
      </c>
      <c r="X546" s="30" t="str">
        <f t="shared" si="11"/>
        <v>#N/A</v>
      </c>
      <c r="Y546" s="30" t="str">
        <f t="shared" si="12"/>
        <v>#N/A</v>
      </c>
      <c r="Z546" s="30" t="str">
        <f t="shared" si="13"/>
        <v>#N/A</v>
      </c>
    </row>
    <row r="547">
      <c r="C547" s="25"/>
      <c r="D547" s="25" t="str">
        <f t="shared" si="14"/>
        <v/>
      </c>
      <c r="E547" s="26" t="str">
        <f t="shared" si="59"/>
        <v/>
      </c>
      <c r="F547" s="26" t="str">
        <f t="shared" si="27"/>
        <v/>
      </c>
      <c r="G547" s="27" t="str">
        <f t="shared" si="18"/>
        <v/>
      </c>
      <c r="I547" s="28"/>
      <c r="J547" s="30"/>
      <c r="K547" s="30"/>
      <c r="L547" s="30"/>
      <c r="M547" s="30"/>
      <c r="N547" s="30"/>
      <c r="O547" s="30"/>
      <c r="P547" s="29">
        <f t="shared" si="5"/>
        <v>0</v>
      </c>
      <c r="Q547" s="30" t="str">
        <f t="shared" si="6"/>
        <v>#N/A</v>
      </c>
      <c r="R547" s="30"/>
      <c r="T547" s="30" t="str">
        <f t="shared" si="7"/>
        <v>#N/A</v>
      </c>
      <c r="U547" s="30" t="str">
        <f t="shared" si="8"/>
        <v>#N/A</v>
      </c>
      <c r="V547" s="30" t="str">
        <f t="shared" si="9"/>
        <v>#N/A</v>
      </c>
      <c r="W547" s="30" t="str">
        <f t="shared" si="10"/>
        <v>#N/A</v>
      </c>
      <c r="X547" s="30" t="str">
        <f t="shared" si="11"/>
        <v>#N/A</v>
      </c>
      <c r="Y547" s="30" t="str">
        <f t="shared" si="12"/>
        <v>#N/A</v>
      </c>
      <c r="Z547" s="30" t="str">
        <f t="shared" si="13"/>
        <v>#N/A</v>
      </c>
    </row>
    <row r="548">
      <c r="C548" s="25"/>
      <c r="D548" s="25" t="str">
        <f t="shared" si="14"/>
        <v/>
      </c>
      <c r="E548" s="26" t="str">
        <f t="shared" si="59"/>
        <v/>
      </c>
      <c r="F548" s="26" t="str">
        <f t="shared" si="27"/>
        <v/>
      </c>
      <c r="G548" s="27" t="str">
        <f t="shared" si="18"/>
        <v/>
      </c>
      <c r="I548" s="28"/>
      <c r="J548" s="30"/>
      <c r="K548" s="30"/>
      <c r="L548" s="30"/>
      <c r="M548" s="30"/>
      <c r="N548" s="30"/>
      <c r="O548" s="30"/>
      <c r="P548" s="29">
        <f t="shared" si="5"/>
        <v>0</v>
      </c>
      <c r="Q548" s="30" t="str">
        <f t="shared" si="6"/>
        <v>#N/A</v>
      </c>
      <c r="R548" s="30"/>
      <c r="T548" s="30" t="str">
        <f t="shared" si="7"/>
        <v>#N/A</v>
      </c>
      <c r="U548" s="30" t="str">
        <f t="shared" si="8"/>
        <v>#N/A</v>
      </c>
      <c r="V548" s="30" t="str">
        <f t="shared" si="9"/>
        <v>#N/A</v>
      </c>
      <c r="W548" s="30" t="str">
        <f t="shared" si="10"/>
        <v>#N/A</v>
      </c>
      <c r="X548" s="30" t="str">
        <f t="shared" si="11"/>
        <v>#N/A</v>
      </c>
      <c r="Y548" s="30" t="str">
        <f t="shared" si="12"/>
        <v>#N/A</v>
      </c>
      <c r="Z548" s="30" t="str">
        <f t="shared" si="13"/>
        <v>#N/A</v>
      </c>
    </row>
    <row r="549">
      <c r="C549" s="25"/>
      <c r="D549" s="25" t="str">
        <f t="shared" si="14"/>
        <v/>
      </c>
      <c r="E549" s="26" t="str">
        <f t="shared" si="59"/>
        <v/>
      </c>
      <c r="F549" s="26" t="str">
        <f t="shared" si="27"/>
        <v/>
      </c>
      <c r="G549" s="27" t="str">
        <f t="shared" si="18"/>
        <v/>
      </c>
      <c r="I549" s="28"/>
      <c r="J549" s="30"/>
      <c r="K549" s="30"/>
      <c r="L549" s="30"/>
      <c r="M549" s="30"/>
      <c r="N549" s="30"/>
      <c r="O549" s="30"/>
      <c r="P549" s="29">
        <f t="shared" si="5"/>
        <v>0</v>
      </c>
      <c r="Q549" s="30" t="str">
        <f t="shared" si="6"/>
        <v>#N/A</v>
      </c>
      <c r="R549" s="30"/>
      <c r="T549" s="30" t="str">
        <f t="shared" si="7"/>
        <v>#N/A</v>
      </c>
      <c r="U549" s="30" t="str">
        <f t="shared" si="8"/>
        <v>#N/A</v>
      </c>
      <c r="V549" s="30" t="str">
        <f t="shared" si="9"/>
        <v>#N/A</v>
      </c>
      <c r="W549" s="30" t="str">
        <f t="shared" si="10"/>
        <v>#N/A</v>
      </c>
      <c r="X549" s="30" t="str">
        <f t="shared" si="11"/>
        <v>#N/A</v>
      </c>
      <c r="Y549" s="30" t="str">
        <f t="shared" si="12"/>
        <v>#N/A</v>
      </c>
      <c r="Z549" s="30" t="str">
        <f t="shared" si="13"/>
        <v>#N/A</v>
      </c>
    </row>
    <row r="550">
      <c r="C550" s="25"/>
      <c r="D550" s="25" t="str">
        <f t="shared" si="14"/>
        <v/>
      </c>
      <c r="E550" s="26" t="str">
        <f t="shared" si="59"/>
        <v/>
      </c>
      <c r="F550" s="26" t="str">
        <f t="shared" si="27"/>
        <v/>
      </c>
      <c r="G550" s="27" t="str">
        <f t="shared" si="18"/>
        <v/>
      </c>
      <c r="I550" s="28"/>
      <c r="J550" s="30"/>
      <c r="K550" s="30"/>
      <c r="L550" s="30"/>
      <c r="M550" s="30"/>
      <c r="N550" s="30"/>
      <c r="O550" s="30"/>
      <c r="P550" s="29">
        <f t="shared" si="5"/>
        <v>0</v>
      </c>
      <c r="Q550" s="30" t="str">
        <f t="shared" si="6"/>
        <v>#N/A</v>
      </c>
      <c r="R550" s="30"/>
      <c r="T550" s="30" t="str">
        <f t="shared" si="7"/>
        <v>#N/A</v>
      </c>
      <c r="U550" s="30" t="str">
        <f t="shared" si="8"/>
        <v>#N/A</v>
      </c>
      <c r="V550" s="30" t="str">
        <f t="shared" si="9"/>
        <v>#N/A</v>
      </c>
      <c r="W550" s="30" t="str">
        <f t="shared" si="10"/>
        <v>#N/A</v>
      </c>
      <c r="X550" s="30" t="str">
        <f t="shared" si="11"/>
        <v>#N/A</v>
      </c>
      <c r="Y550" s="30" t="str">
        <f t="shared" si="12"/>
        <v>#N/A</v>
      </c>
      <c r="Z550" s="30" t="str">
        <f t="shared" si="13"/>
        <v>#N/A</v>
      </c>
    </row>
    <row r="551">
      <c r="C551" s="25"/>
      <c r="D551" s="25" t="str">
        <f t="shared" si="14"/>
        <v/>
      </c>
      <c r="E551" s="26" t="str">
        <f t="shared" si="59"/>
        <v/>
      </c>
      <c r="F551" s="26" t="str">
        <f t="shared" si="27"/>
        <v/>
      </c>
      <c r="G551" s="27" t="str">
        <f t="shared" si="18"/>
        <v/>
      </c>
      <c r="I551" s="28"/>
      <c r="J551" s="30"/>
      <c r="K551" s="30"/>
      <c r="L551" s="30"/>
      <c r="M551" s="30"/>
      <c r="N551" s="30"/>
      <c r="O551" s="30"/>
      <c r="P551" s="29">
        <f t="shared" si="5"/>
        <v>0</v>
      </c>
      <c r="Q551" s="30" t="str">
        <f t="shared" si="6"/>
        <v>#N/A</v>
      </c>
      <c r="R551" s="30"/>
      <c r="T551" s="30" t="str">
        <f t="shared" si="7"/>
        <v>#N/A</v>
      </c>
      <c r="U551" s="30" t="str">
        <f t="shared" si="8"/>
        <v>#N/A</v>
      </c>
      <c r="V551" s="30" t="str">
        <f t="shared" si="9"/>
        <v>#N/A</v>
      </c>
      <c r="W551" s="30" t="str">
        <f t="shared" si="10"/>
        <v>#N/A</v>
      </c>
      <c r="X551" s="30" t="str">
        <f t="shared" si="11"/>
        <v>#N/A</v>
      </c>
      <c r="Y551" s="30" t="str">
        <f t="shared" si="12"/>
        <v>#N/A</v>
      </c>
      <c r="Z551" s="30" t="str">
        <f t="shared" si="13"/>
        <v>#N/A</v>
      </c>
    </row>
    <row r="552">
      <c r="C552" s="25"/>
      <c r="D552" s="25" t="str">
        <f t="shared" si="14"/>
        <v/>
      </c>
      <c r="E552" s="26" t="str">
        <f t="shared" si="59"/>
        <v/>
      </c>
      <c r="F552" s="26" t="str">
        <f t="shared" si="27"/>
        <v/>
      </c>
      <c r="G552" s="27" t="str">
        <f t="shared" si="18"/>
        <v/>
      </c>
      <c r="I552" s="28"/>
      <c r="J552" s="30"/>
      <c r="K552" s="30"/>
      <c r="L552" s="30"/>
      <c r="M552" s="30"/>
      <c r="N552" s="30"/>
      <c r="O552" s="30"/>
      <c r="P552" s="29">
        <f t="shared" si="5"/>
        <v>0</v>
      </c>
      <c r="Q552" s="30" t="str">
        <f t="shared" si="6"/>
        <v>#N/A</v>
      </c>
      <c r="R552" s="30"/>
      <c r="T552" s="30" t="str">
        <f t="shared" si="7"/>
        <v>#N/A</v>
      </c>
      <c r="U552" s="30" t="str">
        <f t="shared" si="8"/>
        <v>#N/A</v>
      </c>
      <c r="V552" s="30" t="str">
        <f t="shared" si="9"/>
        <v>#N/A</v>
      </c>
      <c r="W552" s="30" t="str">
        <f t="shared" si="10"/>
        <v>#N/A</v>
      </c>
      <c r="X552" s="30" t="str">
        <f t="shared" si="11"/>
        <v>#N/A</v>
      </c>
      <c r="Y552" s="30" t="str">
        <f t="shared" si="12"/>
        <v>#N/A</v>
      </c>
      <c r="Z552" s="30" t="str">
        <f t="shared" si="13"/>
        <v>#N/A</v>
      </c>
    </row>
    <row r="553">
      <c r="C553" s="25"/>
      <c r="D553" s="25" t="str">
        <f t="shared" si="14"/>
        <v/>
      </c>
      <c r="E553" s="26" t="str">
        <f t="shared" si="59"/>
        <v/>
      </c>
      <c r="F553" s="26" t="str">
        <f t="shared" si="27"/>
        <v/>
      </c>
      <c r="G553" s="27" t="str">
        <f t="shared" si="18"/>
        <v/>
      </c>
      <c r="I553" s="28"/>
      <c r="J553" s="30"/>
      <c r="K553" s="30"/>
      <c r="L553" s="30"/>
      <c r="M553" s="30"/>
      <c r="N553" s="30"/>
      <c r="O553" s="30"/>
      <c r="P553" s="29">
        <f t="shared" si="5"/>
        <v>0</v>
      </c>
      <c r="Q553" s="30" t="str">
        <f t="shared" si="6"/>
        <v>#N/A</v>
      </c>
      <c r="R553" s="30"/>
      <c r="T553" s="30" t="str">
        <f t="shared" si="7"/>
        <v>#N/A</v>
      </c>
      <c r="U553" s="30" t="str">
        <f t="shared" si="8"/>
        <v>#N/A</v>
      </c>
      <c r="V553" s="30" t="str">
        <f t="shared" si="9"/>
        <v>#N/A</v>
      </c>
      <c r="W553" s="30" t="str">
        <f t="shared" si="10"/>
        <v>#N/A</v>
      </c>
      <c r="X553" s="30" t="str">
        <f t="shared" si="11"/>
        <v>#N/A</v>
      </c>
      <c r="Y553" s="30" t="str">
        <f t="shared" si="12"/>
        <v>#N/A</v>
      </c>
      <c r="Z553" s="30" t="str">
        <f t="shared" si="13"/>
        <v>#N/A</v>
      </c>
    </row>
    <row r="554">
      <c r="C554" s="25"/>
      <c r="D554" s="25" t="str">
        <f t="shared" si="14"/>
        <v/>
      </c>
      <c r="E554" s="26" t="str">
        <f t="shared" si="59"/>
        <v/>
      </c>
      <c r="F554" s="26" t="str">
        <f t="shared" si="27"/>
        <v/>
      </c>
      <c r="G554" s="27" t="str">
        <f t="shared" si="18"/>
        <v/>
      </c>
      <c r="I554" s="28"/>
      <c r="J554" s="30"/>
      <c r="K554" s="30"/>
      <c r="L554" s="30"/>
      <c r="M554" s="30"/>
      <c r="N554" s="30"/>
      <c r="O554" s="30"/>
      <c r="P554" s="29">
        <f t="shared" si="5"/>
        <v>0</v>
      </c>
      <c r="Q554" s="30" t="str">
        <f t="shared" si="6"/>
        <v>#N/A</v>
      </c>
      <c r="R554" s="30"/>
      <c r="T554" s="30" t="str">
        <f t="shared" si="7"/>
        <v>#N/A</v>
      </c>
      <c r="U554" s="30" t="str">
        <f t="shared" si="8"/>
        <v>#N/A</v>
      </c>
      <c r="V554" s="30" t="str">
        <f t="shared" si="9"/>
        <v>#N/A</v>
      </c>
      <c r="W554" s="30" t="str">
        <f t="shared" si="10"/>
        <v>#N/A</v>
      </c>
      <c r="X554" s="30" t="str">
        <f t="shared" si="11"/>
        <v>#N/A</v>
      </c>
      <c r="Y554" s="30" t="str">
        <f t="shared" si="12"/>
        <v>#N/A</v>
      </c>
      <c r="Z554" s="30" t="str">
        <f t="shared" si="13"/>
        <v>#N/A</v>
      </c>
    </row>
    <row r="555">
      <c r="C555" s="25"/>
      <c r="D555" s="25" t="str">
        <f t="shared" si="14"/>
        <v/>
      </c>
      <c r="E555" s="26" t="str">
        <f t="shared" si="59"/>
        <v/>
      </c>
      <c r="F555" s="26" t="str">
        <f t="shared" si="27"/>
        <v/>
      </c>
      <c r="G555" s="27" t="str">
        <f t="shared" si="18"/>
        <v/>
      </c>
      <c r="I555" s="28"/>
      <c r="J555" s="30"/>
      <c r="K555" s="30"/>
      <c r="L555" s="30"/>
      <c r="M555" s="30"/>
      <c r="N555" s="30"/>
      <c r="O555" s="30"/>
      <c r="P555" s="29">
        <f t="shared" si="5"/>
        <v>0</v>
      </c>
      <c r="Q555" s="30" t="str">
        <f t="shared" si="6"/>
        <v>#N/A</v>
      </c>
      <c r="R555" s="30"/>
      <c r="T555" s="30" t="str">
        <f t="shared" si="7"/>
        <v>#N/A</v>
      </c>
      <c r="U555" s="30" t="str">
        <f t="shared" si="8"/>
        <v>#N/A</v>
      </c>
      <c r="V555" s="30" t="str">
        <f t="shared" si="9"/>
        <v>#N/A</v>
      </c>
      <c r="W555" s="30" t="str">
        <f t="shared" si="10"/>
        <v>#N/A</v>
      </c>
      <c r="X555" s="30" t="str">
        <f t="shared" si="11"/>
        <v>#N/A</v>
      </c>
      <c r="Y555" s="30" t="str">
        <f t="shared" si="12"/>
        <v>#N/A</v>
      </c>
      <c r="Z555" s="30" t="str">
        <f t="shared" si="13"/>
        <v>#N/A</v>
      </c>
    </row>
    <row r="556">
      <c r="C556" s="25"/>
      <c r="D556" s="25" t="str">
        <f t="shared" si="14"/>
        <v/>
      </c>
      <c r="E556" s="26" t="str">
        <f t="shared" si="59"/>
        <v/>
      </c>
      <c r="F556" s="26" t="str">
        <f t="shared" si="27"/>
        <v/>
      </c>
      <c r="G556" s="27" t="str">
        <f t="shared" si="18"/>
        <v/>
      </c>
      <c r="I556" s="28"/>
      <c r="J556" s="30"/>
      <c r="K556" s="30"/>
      <c r="L556" s="30"/>
      <c r="M556" s="30"/>
      <c r="N556" s="30"/>
      <c r="O556" s="30"/>
      <c r="P556" s="29">
        <f t="shared" si="5"/>
        <v>0</v>
      </c>
      <c r="Q556" s="30" t="str">
        <f t="shared" si="6"/>
        <v>#N/A</v>
      </c>
      <c r="R556" s="30"/>
      <c r="T556" s="30" t="str">
        <f t="shared" si="7"/>
        <v>#N/A</v>
      </c>
      <c r="U556" s="30" t="str">
        <f t="shared" si="8"/>
        <v>#N/A</v>
      </c>
      <c r="V556" s="30" t="str">
        <f t="shared" si="9"/>
        <v>#N/A</v>
      </c>
      <c r="W556" s="30" t="str">
        <f t="shared" si="10"/>
        <v>#N/A</v>
      </c>
      <c r="X556" s="30" t="str">
        <f t="shared" si="11"/>
        <v>#N/A</v>
      </c>
      <c r="Y556" s="30" t="str">
        <f t="shared" si="12"/>
        <v>#N/A</v>
      </c>
      <c r="Z556" s="30" t="str">
        <f t="shared" si="13"/>
        <v>#N/A</v>
      </c>
    </row>
    <row r="557">
      <c r="C557" s="25"/>
      <c r="D557" s="25" t="str">
        <f t="shared" si="14"/>
        <v/>
      </c>
      <c r="E557" s="26" t="str">
        <f t="shared" si="59"/>
        <v/>
      </c>
      <c r="F557" s="26" t="str">
        <f t="shared" si="27"/>
        <v/>
      </c>
      <c r="G557" s="27" t="str">
        <f t="shared" si="18"/>
        <v/>
      </c>
      <c r="I557" s="28"/>
      <c r="J557" s="30"/>
      <c r="K557" s="30"/>
      <c r="L557" s="30"/>
      <c r="M557" s="30"/>
      <c r="N557" s="30"/>
      <c r="O557" s="30"/>
      <c r="P557" s="29">
        <f t="shared" si="5"/>
        <v>0</v>
      </c>
      <c r="Q557" s="30" t="str">
        <f t="shared" si="6"/>
        <v>#N/A</v>
      </c>
      <c r="R557" s="30"/>
      <c r="T557" s="30" t="str">
        <f t="shared" si="7"/>
        <v>#N/A</v>
      </c>
      <c r="U557" s="30" t="str">
        <f t="shared" si="8"/>
        <v>#N/A</v>
      </c>
      <c r="V557" s="30" t="str">
        <f t="shared" si="9"/>
        <v>#N/A</v>
      </c>
      <c r="W557" s="30" t="str">
        <f t="shared" si="10"/>
        <v>#N/A</v>
      </c>
      <c r="X557" s="30" t="str">
        <f t="shared" si="11"/>
        <v>#N/A</v>
      </c>
      <c r="Y557" s="30" t="str">
        <f t="shared" si="12"/>
        <v>#N/A</v>
      </c>
      <c r="Z557" s="30" t="str">
        <f t="shared" si="13"/>
        <v>#N/A</v>
      </c>
    </row>
    <row r="558">
      <c r="C558" s="25"/>
      <c r="D558" s="25" t="str">
        <f t="shared" si="14"/>
        <v/>
      </c>
      <c r="E558" s="26" t="str">
        <f t="shared" si="59"/>
        <v/>
      </c>
      <c r="F558" s="26" t="str">
        <f t="shared" si="27"/>
        <v/>
      </c>
      <c r="G558" s="27" t="str">
        <f t="shared" si="18"/>
        <v/>
      </c>
      <c r="I558" s="28"/>
      <c r="J558" s="30"/>
      <c r="K558" s="30"/>
      <c r="L558" s="30"/>
      <c r="M558" s="30"/>
      <c r="N558" s="30"/>
      <c r="O558" s="30"/>
      <c r="P558" s="29">
        <f t="shared" si="5"/>
        <v>0</v>
      </c>
      <c r="Q558" s="30" t="str">
        <f t="shared" si="6"/>
        <v>#N/A</v>
      </c>
      <c r="R558" s="30"/>
      <c r="T558" s="30" t="str">
        <f t="shared" si="7"/>
        <v>#N/A</v>
      </c>
      <c r="U558" s="30" t="str">
        <f t="shared" si="8"/>
        <v>#N/A</v>
      </c>
      <c r="V558" s="30" t="str">
        <f t="shared" si="9"/>
        <v>#N/A</v>
      </c>
      <c r="W558" s="30" t="str">
        <f t="shared" si="10"/>
        <v>#N/A</v>
      </c>
      <c r="X558" s="30" t="str">
        <f t="shared" si="11"/>
        <v>#N/A</v>
      </c>
      <c r="Y558" s="30" t="str">
        <f t="shared" si="12"/>
        <v>#N/A</v>
      </c>
      <c r="Z558" s="30" t="str">
        <f t="shared" si="13"/>
        <v>#N/A</v>
      </c>
    </row>
    <row r="559">
      <c r="C559" s="25"/>
      <c r="D559" s="25" t="str">
        <f t="shared" si="14"/>
        <v/>
      </c>
      <c r="E559" s="26" t="str">
        <f t="shared" si="59"/>
        <v/>
      </c>
      <c r="F559" s="26" t="str">
        <f t="shared" si="27"/>
        <v/>
      </c>
      <c r="G559" s="27" t="str">
        <f t="shared" si="18"/>
        <v/>
      </c>
      <c r="I559" s="28"/>
      <c r="J559" s="30"/>
      <c r="K559" s="30"/>
      <c r="L559" s="30"/>
      <c r="M559" s="30"/>
      <c r="N559" s="30"/>
      <c r="O559" s="30"/>
      <c r="P559" s="29">
        <f t="shared" si="5"/>
        <v>0</v>
      </c>
      <c r="Q559" s="30" t="str">
        <f t="shared" si="6"/>
        <v>#N/A</v>
      </c>
      <c r="R559" s="30"/>
      <c r="T559" s="30" t="str">
        <f t="shared" si="7"/>
        <v>#N/A</v>
      </c>
      <c r="U559" s="30" t="str">
        <f t="shared" si="8"/>
        <v>#N/A</v>
      </c>
      <c r="V559" s="30" t="str">
        <f t="shared" si="9"/>
        <v>#N/A</v>
      </c>
      <c r="W559" s="30" t="str">
        <f t="shared" si="10"/>
        <v>#N/A</v>
      </c>
      <c r="X559" s="30" t="str">
        <f t="shared" si="11"/>
        <v>#N/A</v>
      </c>
      <c r="Y559" s="30" t="str">
        <f t="shared" si="12"/>
        <v>#N/A</v>
      </c>
      <c r="Z559" s="30" t="str">
        <f t="shared" si="13"/>
        <v>#N/A</v>
      </c>
    </row>
    <row r="560">
      <c r="C560" s="25"/>
      <c r="D560" s="25" t="str">
        <f t="shared" si="14"/>
        <v/>
      </c>
      <c r="E560" s="26" t="str">
        <f t="shared" si="59"/>
        <v/>
      </c>
      <c r="F560" s="26" t="str">
        <f t="shared" si="27"/>
        <v/>
      </c>
      <c r="G560" s="27" t="str">
        <f t="shared" si="18"/>
        <v/>
      </c>
      <c r="I560" s="28"/>
      <c r="J560" s="30"/>
      <c r="K560" s="30"/>
      <c r="L560" s="30"/>
      <c r="M560" s="30"/>
      <c r="N560" s="30"/>
      <c r="O560" s="30"/>
      <c r="P560" s="29">
        <f t="shared" si="5"/>
        <v>0</v>
      </c>
      <c r="Q560" s="30" t="str">
        <f t="shared" si="6"/>
        <v>#N/A</v>
      </c>
      <c r="R560" s="30"/>
      <c r="T560" s="30" t="str">
        <f t="shared" si="7"/>
        <v>#N/A</v>
      </c>
      <c r="U560" s="30" t="str">
        <f t="shared" si="8"/>
        <v>#N/A</v>
      </c>
      <c r="V560" s="30" t="str">
        <f t="shared" si="9"/>
        <v>#N/A</v>
      </c>
      <c r="W560" s="30" t="str">
        <f t="shared" si="10"/>
        <v>#N/A</v>
      </c>
      <c r="X560" s="30" t="str">
        <f t="shared" si="11"/>
        <v>#N/A</v>
      </c>
      <c r="Y560" s="30" t="str">
        <f t="shared" si="12"/>
        <v>#N/A</v>
      </c>
      <c r="Z560" s="30" t="str">
        <f t="shared" si="13"/>
        <v>#N/A</v>
      </c>
    </row>
    <row r="561">
      <c r="C561" s="25"/>
      <c r="D561" s="25" t="str">
        <f t="shared" si="14"/>
        <v/>
      </c>
      <c r="E561" s="26" t="str">
        <f t="shared" si="59"/>
        <v/>
      </c>
      <c r="F561" s="26" t="str">
        <f t="shared" si="27"/>
        <v/>
      </c>
      <c r="G561" s="27" t="str">
        <f t="shared" si="18"/>
        <v/>
      </c>
      <c r="I561" s="28"/>
      <c r="J561" s="30"/>
      <c r="K561" s="30"/>
      <c r="L561" s="30"/>
      <c r="M561" s="30"/>
      <c r="N561" s="30"/>
      <c r="O561" s="30"/>
      <c r="P561" s="29">
        <f t="shared" si="5"/>
        <v>0</v>
      </c>
      <c r="Q561" s="30" t="str">
        <f t="shared" si="6"/>
        <v>#N/A</v>
      </c>
      <c r="R561" s="30"/>
      <c r="T561" s="30" t="str">
        <f t="shared" si="7"/>
        <v>#N/A</v>
      </c>
      <c r="U561" s="30" t="str">
        <f t="shared" si="8"/>
        <v>#N/A</v>
      </c>
      <c r="V561" s="30" t="str">
        <f t="shared" si="9"/>
        <v>#N/A</v>
      </c>
      <c r="W561" s="30" t="str">
        <f t="shared" si="10"/>
        <v>#N/A</v>
      </c>
      <c r="X561" s="30" t="str">
        <f t="shared" si="11"/>
        <v>#N/A</v>
      </c>
      <c r="Y561" s="30" t="str">
        <f t="shared" si="12"/>
        <v>#N/A</v>
      </c>
      <c r="Z561" s="30" t="str">
        <f t="shared" si="13"/>
        <v>#N/A</v>
      </c>
    </row>
    <row r="562">
      <c r="C562" s="25"/>
      <c r="D562" s="25" t="str">
        <f t="shared" si="14"/>
        <v/>
      </c>
      <c r="E562" s="26" t="str">
        <f t="shared" si="59"/>
        <v/>
      </c>
      <c r="F562" s="26" t="str">
        <f t="shared" si="27"/>
        <v/>
      </c>
      <c r="G562" s="27" t="str">
        <f t="shared" si="18"/>
        <v/>
      </c>
      <c r="I562" s="28"/>
      <c r="J562" s="30"/>
      <c r="K562" s="30"/>
      <c r="L562" s="30"/>
      <c r="M562" s="30"/>
      <c r="N562" s="30"/>
      <c r="O562" s="30"/>
      <c r="P562" s="29">
        <f t="shared" si="5"/>
        <v>0</v>
      </c>
      <c r="Q562" s="30" t="str">
        <f t="shared" si="6"/>
        <v>#N/A</v>
      </c>
      <c r="R562" s="30"/>
      <c r="T562" s="30" t="str">
        <f t="shared" si="7"/>
        <v>#N/A</v>
      </c>
      <c r="U562" s="30" t="str">
        <f t="shared" si="8"/>
        <v>#N/A</v>
      </c>
      <c r="V562" s="30" t="str">
        <f t="shared" si="9"/>
        <v>#N/A</v>
      </c>
      <c r="W562" s="30" t="str">
        <f t="shared" si="10"/>
        <v>#N/A</v>
      </c>
      <c r="X562" s="30" t="str">
        <f t="shared" si="11"/>
        <v>#N/A</v>
      </c>
      <c r="Y562" s="30" t="str">
        <f t="shared" si="12"/>
        <v>#N/A</v>
      </c>
      <c r="Z562" s="30" t="str">
        <f t="shared" si="13"/>
        <v>#N/A</v>
      </c>
    </row>
    <row r="563">
      <c r="C563" s="25"/>
      <c r="D563" s="25" t="str">
        <f t="shared" si="14"/>
        <v/>
      </c>
      <c r="E563" s="26" t="str">
        <f t="shared" si="59"/>
        <v/>
      </c>
      <c r="F563" s="26" t="str">
        <f t="shared" si="27"/>
        <v/>
      </c>
      <c r="G563" s="27" t="str">
        <f t="shared" si="18"/>
        <v/>
      </c>
      <c r="I563" s="28"/>
      <c r="J563" s="30"/>
      <c r="K563" s="30"/>
      <c r="L563" s="30"/>
      <c r="M563" s="30"/>
      <c r="N563" s="30"/>
      <c r="O563" s="30"/>
      <c r="P563" s="29">
        <f t="shared" si="5"/>
        <v>0</v>
      </c>
      <c r="Q563" s="30" t="str">
        <f t="shared" si="6"/>
        <v>#N/A</v>
      </c>
      <c r="R563" s="30"/>
      <c r="T563" s="30" t="str">
        <f t="shared" si="7"/>
        <v>#N/A</v>
      </c>
      <c r="U563" s="30" t="str">
        <f t="shared" si="8"/>
        <v>#N/A</v>
      </c>
      <c r="V563" s="30" t="str">
        <f t="shared" si="9"/>
        <v>#N/A</v>
      </c>
      <c r="W563" s="30" t="str">
        <f t="shared" si="10"/>
        <v>#N/A</v>
      </c>
      <c r="X563" s="30" t="str">
        <f t="shared" si="11"/>
        <v>#N/A</v>
      </c>
      <c r="Y563" s="30" t="str">
        <f t="shared" si="12"/>
        <v>#N/A</v>
      </c>
      <c r="Z563" s="30" t="str">
        <f t="shared" si="13"/>
        <v>#N/A</v>
      </c>
    </row>
    <row r="564">
      <c r="C564" s="25"/>
      <c r="D564" s="25" t="str">
        <f t="shared" si="14"/>
        <v/>
      </c>
      <c r="E564" s="26" t="str">
        <f t="shared" si="59"/>
        <v/>
      </c>
      <c r="F564" s="26" t="str">
        <f t="shared" si="27"/>
        <v/>
      </c>
      <c r="G564" s="27" t="str">
        <f t="shared" si="18"/>
        <v/>
      </c>
      <c r="I564" s="28"/>
      <c r="J564" s="30"/>
      <c r="K564" s="30"/>
      <c r="L564" s="30"/>
      <c r="M564" s="30"/>
      <c r="N564" s="30"/>
      <c r="O564" s="30"/>
      <c r="P564" s="29">
        <f t="shared" si="5"/>
        <v>0</v>
      </c>
      <c r="Q564" s="30" t="str">
        <f t="shared" si="6"/>
        <v>#N/A</v>
      </c>
      <c r="R564" s="30"/>
      <c r="T564" s="30" t="str">
        <f t="shared" si="7"/>
        <v>#N/A</v>
      </c>
      <c r="U564" s="30" t="str">
        <f t="shared" si="8"/>
        <v>#N/A</v>
      </c>
      <c r="V564" s="30" t="str">
        <f t="shared" si="9"/>
        <v>#N/A</v>
      </c>
      <c r="W564" s="30" t="str">
        <f t="shared" si="10"/>
        <v>#N/A</v>
      </c>
      <c r="X564" s="30" t="str">
        <f t="shared" si="11"/>
        <v>#N/A</v>
      </c>
      <c r="Y564" s="30" t="str">
        <f t="shared" si="12"/>
        <v>#N/A</v>
      </c>
      <c r="Z564" s="30" t="str">
        <f t="shared" si="13"/>
        <v>#N/A</v>
      </c>
    </row>
    <row r="565">
      <c r="C565" s="25"/>
      <c r="D565" s="25" t="str">
        <f t="shared" si="14"/>
        <v/>
      </c>
      <c r="E565" s="26" t="str">
        <f t="shared" si="59"/>
        <v/>
      </c>
      <c r="F565" s="26" t="str">
        <f t="shared" si="27"/>
        <v/>
      </c>
      <c r="G565" s="27" t="str">
        <f t="shared" si="18"/>
        <v/>
      </c>
      <c r="I565" s="28"/>
      <c r="J565" s="30"/>
      <c r="K565" s="30"/>
      <c r="L565" s="30"/>
      <c r="M565" s="30"/>
      <c r="N565" s="30"/>
      <c r="O565" s="30"/>
      <c r="P565" s="29">
        <f t="shared" si="5"/>
        <v>0</v>
      </c>
      <c r="Q565" s="30" t="str">
        <f t="shared" si="6"/>
        <v>#N/A</v>
      </c>
      <c r="R565" s="30"/>
      <c r="T565" s="30" t="str">
        <f t="shared" si="7"/>
        <v>#N/A</v>
      </c>
      <c r="U565" s="30" t="str">
        <f t="shared" si="8"/>
        <v>#N/A</v>
      </c>
      <c r="V565" s="30" t="str">
        <f t="shared" si="9"/>
        <v>#N/A</v>
      </c>
      <c r="W565" s="30" t="str">
        <f t="shared" si="10"/>
        <v>#N/A</v>
      </c>
      <c r="X565" s="30" t="str">
        <f t="shared" si="11"/>
        <v>#N/A</v>
      </c>
      <c r="Y565" s="30" t="str">
        <f t="shared" si="12"/>
        <v>#N/A</v>
      </c>
      <c r="Z565" s="30" t="str">
        <f t="shared" si="13"/>
        <v>#N/A</v>
      </c>
    </row>
    <row r="566">
      <c r="C566" s="25"/>
      <c r="D566" s="25" t="str">
        <f t="shared" si="14"/>
        <v/>
      </c>
      <c r="E566" s="26" t="str">
        <f t="shared" si="59"/>
        <v/>
      </c>
      <c r="F566" s="26" t="str">
        <f t="shared" si="27"/>
        <v/>
      </c>
      <c r="G566" s="27" t="str">
        <f t="shared" si="18"/>
        <v/>
      </c>
      <c r="I566" s="28"/>
      <c r="J566" s="30"/>
      <c r="K566" s="30"/>
      <c r="L566" s="30"/>
      <c r="M566" s="30"/>
      <c r="N566" s="30"/>
      <c r="O566" s="30"/>
      <c r="P566" s="29">
        <f t="shared" si="5"/>
        <v>0</v>
      </c>
      <c r="Q566" s="30" t="str">
        <f t="shared" si="6"/>
        <v>#N/A</v>
      </c>
      <c r="R566" s="30"/>
      <c r="T566" s="30" t="str">
        <f t="shared" si="7"/>
        <v>#N/A</v>
      </c>
      <c r="U566" s="30" t="str">
        <f t="shared" si="8"/>
        <v>#N/A</v>
      </c>
      <c r="V566" s="30" t="str">
        <f t="shared" si="9"/>
        <v>#N/A</v>
      </c>
      <c r="W566" s="30" t="str">
        <f t="shared" si="10"/>
        <v>#N/A</v>
      </c>
      <c r="X566" s="30" t="str">
        <f t="shared" si="11"/>
        <v>#N/A</v>
      </c>
      <c r="Y566" s="30" t="str">
        <f t="shared" si="12"/>
        <v>#N/A</v>
      </c>
      <c r="Z566" s="30" t="str">
        <f t="shared" si="13"/>
        <v>#N/A</v>
      </c>
    </row>
    <row r="567">
      <c r="C567" s="25"/>
      <c r="D567" s="25" t="str">
        <f t="shared" si="14"/>
        <v/>
      </c>
      <c r="E567" s="26" t="str">
        <f t="shared" si="59"/>
        <v/>
      </c>
      <c r="F567" s="26" t="str">
        <f t="shared" si="27"/>
        <v/>
      </c>
      <c r="G567" s="27" t="str">
        <f t="shared" si="18"/>
        <v/>
      </c>
      <c r="I567" s="28"/>
      <c r="J567" s="30"/>
      <c r="K567" s="30"/>
      <c r="L567" s="30"/>
      <c r="M567" s="30"/>
      <c r="N567" s="30"/>
      <c r="O567" s="30"/>
      <c r="P567" s="29">
        <f t="shared" si="5"/>
        <v>0</v>
      </c>
      <c r="Q567" s="30" t="str">
        <f t="shared" si="6"/>
        <v>#N/A</v>
      </c>
      <c r="R567" s="30"/>
      <c r="T567" s="30" t="str">
        <f t="shared" si="7"/>
        <v>#N/A</v>
      </c>
      <c r="U567" s="30" t="str">
        <f t="shared" si="8"/>
        <v>#N/A</v>
      </c>
      <c r="V567" s="30" t="str">
        <f t="shared" si="9"/>
        <v>#N/A</v>
      </c>
      <c r="W567" s="30" t="str">
        <f t="shared" si="10"/>
        <v>#N/A</v>
      </c>
      <c r="X567" s="30" t="str">
        <f t="shared" si="11"/>
        <v>#N/A</v>
      </c>
      <c r="Y567" s="30" t="str">
        <f t="shared" si="12"/>
        <v>#N/A</v>
      </c>
      <c r="Z567" s="30" t="str">
        <f t="shared" si="13"/>
        <v>#N/A</v>
      </c>
    </row>
    <row r="568">
      <c r="C568" s="25"/>
      <c r="D568" s="25" t="str">
        <f t="shared" si="14"/>
        <v/>
      </c>
      <c r="E568" s="26" t="str">
        <f t="shared" si="59"/>
        <v/>
      </c>
      <c r="F568" s="26" t="str">
        <f t="shared" si="27"/>
        <v/>
      </c>
      <c r="G568" s="27" t="str">
        <f t="shared" si="18"/>
        <v/>
      </c>
      <c r="I568" s="28"/>
      <c r="J568" s="30"/>
      <c r="K568" s="30"/>
      <c r="L568" s="30"/>
      <c r="M568" s="30"/>
      <c r="N568" s="30"/>
      <c r="O568" s="30"/>
      <c r="P568" s="29">
        <f t="shared" si="5"/>
        <v>0</v>
      </c>
      <c r="Q568" s="30" t="str">
        <f t="shared" si="6"/>
        <v>#N/A</v>
      </c>
      <c r="R568" s="30"/>
      <c r="T568" s="30" t="str">
        <f t="shared" si="7"/>
        <v>#N/A</v>
      </c>
      <c r="U568" s="30" t="str">
        <f t="shared" si="8"/>
        <v>#N/A</v>
      </c>
      <c r="V568" s="30" t="str">
        <f t="shared" si="9"/>
        <v>#N/A</v>
      </c>
      <c r="W568" s="30" t="str">
        <f t="shared" si="10"/>
        <v>#N/A</v>
      </c>
      <c r="X568" s="30" t="str">
        <f t="shared" si="11"/>
        <v>#N/A</v>
      </c>
      <c r="Y568" s="30" t="str">
        <f t="shared" si="12"/>
        <v>#N/A</v>
      </c>
      <c r="Z568" s="30" t="str">
        <f t="shared" si="13"/>
        <v>#N/A</v>
      </c>
    </row>
    <row r="569">
      <c r="C569" s="25"/>
      <c r="D569" s="25" t="str">
        <f t="shared" si="14"/>
        <v/>
      </c>
      <c r="E569" s="26" t="str">
        <f t="shared" si="59"/>
        <v/>
      </c>
      <c r="F569" s="26" t="str">
        <f t="shared" si="27"/>
        <v/>
      </c>
      <c r="G569" s="27" t="str">
        <f t="shared" si="18"/>
        <v/>
      </c>
      <c r="I569" s="28"/>
      <c r="J569" s="30"/>
      <c r="K569" s="30"/>
      <c r="L569" s="30"/>
      <c r="M569" s="30"/>
      <c r="N569" s="30"/>
      <c r="O569" s="30"/>
      <c r="P569" s="29">
        <f t="shared" si="5"/>
        <v>0</v>
      </c>
      <c r="Q569" s="30" t="str">
        <f t="shared" si="6"/>
        <v>#N/A</v>
      </c>
      <c r="R569" s="30"/>
      <c r="T569" s="30" t="str">
        <f t="shared" si="7"/>
        <v>#N/A</v>
      </c>
      <c r="U569" s="30" t="str">
        <f t="shared" si="8"/>
        <v>#N/A</v>
      </c>
      <c r="V569" s="30" t="str">
        <f t="shared" si="9"/>
        <v>#N/A</v>
      </c>
      <c r="W569" s="30" t="str">
        <f t="shared" si="10"/>
        <v>#N/A</v>
      </c>
      <c r="X569" s="30" t="str">
        <f t="shared" si="11"/>
        <v>#N/A</v>
      </c>
      <c r="Y569" s="30" t="str">
        <f t="shared" si="12"/>
        <v>#N/A</v>
      </c>
      <c r="Z569" s="30" t="str">
        <f t="shared" si="13"/>
        <v>#N/A</v>
      </c>
    </row>
    <row r="570">
      <c r="C570" s="25"/>
      <c r="D570" s="25" t="str">
        <f t="shared" si="14"/>
        <v/>
      </c>
      <c r="E570" s="26" t="str">
        <f t="shared" si="59"/>
        <v/>
      </c>
      <c r="F570" s="26" t="str">
        <f t="shared" si="27"/>
        <v/>
      </c>
      <c r="G570" s="27" t="str">
        <f t="shared" si="18"/>
        <v/>
      </c>
      <c r="I570" s="28"/>
      <c r="J570" s="30"/>
      <c r="K570" s="30"/>
      <c r="L570" s="30"/>
      <c r="M570" s="30"/>
      <c r="N570" s="30"/>
      <c r="O570" s="30"/>
      <c r="P570" s="29">
        <f t="shared" si="5"/>
        <v>0</v>
      </c>
      <c r="Q570" s="30" t="str">
        <f t="shared" si="6"/>
        <v>#N/A</v>
      </c>
      <c r="R570" s="30"/>
      <c r="T570" s="30" t="str">
        <f t="shared" si="7"/>
        <v>#N/A</v>
      </c>
      <c r="U570" s="30" t="str">
        <f t="shared" si="8"/>
        <v>#N/A</v>
      </c>
      <c r="V570" s="30" t="str">
        <f t="shared" si="9"/>
        <v>#N/A</v>
      </c>
      <c r="W570" s="30" t="str">
        <f t="shared" si="10"/>
        <v>#N/A</v>
      </c>
      <c r="X570" s="30" t="str">
        <f t="shared" si="11"/>
        <v>#N/A</v>
      </c>
      <c r="Y570" s="30" t="str">
        <f t="shared" si="12"/>
        <v>#N/A</v>
      </c>
      <c r="Z570" s="30" t="str">
        <f t="shared" si="13"/>
        <v>#N/A</v>
      </c>
    </row>
    <row r="571">
      <c r="C571" s="25"/>
      <c r="D571" s="25" t="str">
        <f t="shared" si="14"/>
        <v/>
      </c>
      <c r="E571" s="26" t="str">
        <f t="shared" si="59"/>
        <v/>
      </c>
      <c r="F571" s="26" t="str">
        <f t="shared" si="27"/>
        <v/>
      </c>
      <c r="G571" s="27" t="str">
        <f t="shared" si="18"/>
        <v/>
      </c>
      <c r="I571" s="28"/>
      <c r="J571" s="30"/>
      <c r="K571" s="30"/>
      <c r="L571" s="30"/>
      <c r="M571" s="30"/>
      <c r="N571" s="30"/>
      <c r="O571" s="30"/>
      <c r="P571" s="29">
        <f t="shared" si="5"/>
        <v>0</v>
      </c>
      <c r="Q571" s="30" t="str">
        <f t="shared" si="6"/>
        <v>#N/A</v>
      </c>
      <c r="R571" s="30"/>
      <c r="T571" s="30" t="str">
        <f t="shared" si="7"/>
        <v>#N/A</v>
      </c>
      <c r="U571" s="30" t="str">
        <f t="shared" si="8"/>
        <v>#N/A</v>
      </c>
      <c r="V571" s="30" t="str">
        <f t="shared" si="9"/>
        <v>#N/A</v>
      </c>
      <c r="W571" s="30" t="str">
        <f t="shared" si="10"/>
        <v>#N/A</v>
      </c>
      <c r="X571" s="30" t="str">
        <f t="shared" si="11"/>
        <v>#N/A</v>
      </c>
      <c r="Y571" s="30" t="str">
        <f t="shared" si="12"/>
        <v>#N/A</v>
      </c>
      <c r="Z571" s="30" t="str">
        <f t="shared" si="13"/>
        <v>#N/A</v>
      </c>
    </row>
    <row r="572">
      <c r="C572" s="25"/>
      <c r="D572" s="25" t="str">
        <f t="shared" si="14"/>
        <v/>
      </c>
      <c r="E572" s="26" t="str">
        <f t="shared" si="59"/>
        <v/>
      </c>
      <c r="F572" s="26" t="str">
        <f t="shared" si="27"/>
        <v/>
      </c>
      <c r="G572" s="27" t="str">
        <f t="shared" si="18"/>
        <v/>
      </c>
      <c r="I572" s="28"/>
      <c r="J572" s="30"/>
      <c r="K572" s="30"/>
      <c r="L572" s="30"/>
      <c r="M572" s="30"/>
      <c r="N572" s="30"/>
      <c r="O572" s="30"/>
      <c r="P572" s="29">
        <f t="shared" si="5"/>
        <v>0</v>
      </c>
      <c r="Q572" s="30" t="str">
        <f t="shared" si="6"/>
        <v>#N/A</v>
      </c>
      <c r="R572" s="30"/>
      <c r="T572" s="30" t="str">
        <f t="shared" si="7"/>
        <v>#N/A</v>
      </c>
      <c r="U572" s="30" t="str">
        <f t="shared" si="8"/>
        <v>#N/A</v>
      </c>
      <c r="V572" s="30" t="str">
        <f t="shared" si="9"/>
        <v>#N/A</v>
      </c>
      <c r="W572" s="30" t="str">
        <f t="shared" si="10"/>
        <v>#N/A</v>
      </c>
      <c r="X572" s="30" t="str">
        <f t="shared" si="11"/>
        <v>#N/A</v>
      </c>
      <c r="Y572" s="30" t="str">
        <f t="shared" si="12"/>
        <v>#N/A</v>
      </c>
      <c r="Z572" s="30" t="str">
        <f t="shared" si="13"/>
        <v>#N/A</v>
      </c>
    </row>
    <row r="573">
      <c r="C573" s="25"/>
      <c r="D573" s="25" t="str">
        <f t="shared" si="14"/>
        <v/>
      </c>
      <c r="E573" s="26" t="str">
        <f t="shared" si="59"/>
        <v/>
      </c>
      <c r="F573" s="26" t="str">
        <f t="shared" si="27"/>
        <v/>
      </c>
      <c r="G573" s="27" t="str">
        <f t="shared" si="18"/>
        <v/>
      </c>
      <c r="I573" s="28"/>
      <c r="J573" s="30"/>
      <c r="K573" s="30"/>
      <c r="L573" s="30"/>
      <c r="M573" s="30"/>
      <c r="N573" s="30"/>
      <c r="O573" s="30"/>
      <c r="P573" s="29">
        <f t="shared" si="5"/>
        <v>0</v>
      </c>
      <c r="Q573" s="30" t="str">
        <f t="shared" si="6"/>
        <v>#N/A</v>
      </c>
      <c r="R573" s="30"/>
      <c r="T573" s="30" t="str">
        <f t="shared" si="7"/>
        <v>#N/A</v>
      </c>
      <c r="U573" s="30" t="str">
        <f t="shared" si="8"/>
        <v>#N/A</v>
      </c>
      <c r="V573" s="30" t="str">
        <f t="shared" si="9"/>
        <v>#N/A</v>
      </c>
      <c r="W573" s="30" t="str">
        <f t="shared" si="10"/>
        <v>#N/A</v>
      </c>
      <c r="X573" s="30" t="str">
        <f t="shared" si="11"/>
        <v>#N/A</v>
      </c>
      <c r="Y573" s="30" t="str">
        <f t="shared" si="12"/>
        <v>#N/A</v>
      </c>
      <c r="Z573" s="30" t="str">
        <f t="shared" si="13"/>
        <v>#N/A</v>
      </c>
    </row>
    <row r="574">
      <c r="C574" s="25"/>
      <c r="D574" s="25" t="str">
        <f t="shared" si="14"/>
        <v/>
      </c>
      <c r="E574" s="26" t="str">
        <f t="shared" si="59"/>
        <v/>
      </c>
      <c r="F574" s="26" t="str">
        <f t="shared" si="27"/>
        <v/>
      </c>
      <c r="G574" s="27" t="str">
        <f t="shared" si="18"/>
        <v/>
      </c>
      <c r="I574" s="28"/>
      <c r="J574" s="30"/>
      <c r="K574" s="30"/>
      <c r="L574" s="30"/>
      <c r="M574" s="30"/>
      <c r="N574" s="30"/>
      <c r="O574" s="30"/>
      <c r="P574" s="29">
        <f t="shared" si="5"/>
        <v>0</v>
      </c>
      <c r="Q574" s="30" t="str">
        <f t="shared" si="6"/>
        <v>#N/A</v>
      </c>
      <c r="R574" s="30"/>
      <c r="T574" s="30" t="str">
        <f t="shared" si="7"/>
        <v>#N/A</v>
      </c>
      <c r="U574" s="30" t="str">
        <f t="shared" si="8"/>
        <v>#N/A</v>
      </c>
      <c r="V574" s="30" t="str">
        <f t="shared" si="9"/>
        <v>#N/A</v>
      </c>
      <c r="W574" s="30" t="str">
        <f t="shared" si="10"/>
        <v>#N/A</v>
      </c>
      <c r="X574" s="30" t="str">
        <f t="shared" si="11"/>
        <v>#N/A</v>
      </c>
      <c r="Y574" s="30" t="str">
        <f t="shared" si="12"/>
        <v>#N/A</v>
      </c>
      <c r="Z574" s="30" t="str">
        <f t="shared" si="13"/>
        <v>#N/A</v>
      </c>
    </row>
    <row r="575">
      <c r="C575" s="25"/>
      <c r="D575" s="25" t="str">
        <f t="shared" si="14"/>
        <v/>
      </c>
      <c r="E575" s="26" t="str">
        <f t="shared" si="59"/>
        <v/>
      </c>
      <c r="F575" s="26" t="str">
        <f t="shared" si="27"/>
        <v/>
      </c>
      <c r="G575" s="27" t="str">
        <f t="shared" si="18"/>
        <v/>
      </c>
      <c r="I575" s="28"/>
      <c r="J575" s="30"/>
      <c r="K575" s="30"/>
      <c r="L575" s="30"/>
      <c r="M575" s="30"/>
      <c r="N575" s="30"/>
      <c r="O575" s="30"/>
      <c r="P575" s="29">
        <f t="shared" si="5"/>
        <v>0</v>
      </c>
      <c r="Q575" s="30" t="str">
        <f t="shared" si="6"/>
        <v>#N/A</v>
      </c>
      <c r="R575" s="30"/>
      <c r="T575" s="30" t="str">
        <f t="shared" si="7"/>
        <v>#N/A</v>
      </c>
      <c r="U575" s="30" t="str">
        <f t="shared" si="8"/>
        <v>#N/A</v>
      </c>
      <c r="V575" s="30" t="str">
        <f t="shared" si="9"/>
        <v>#N/A</v>
      </c>
      <c r="W575" s="30" t="str">
        <f t="shared" si="10"/>
        <v>#N/A</v>
      </c>
      <c r="X575" s="30" t="str">
        <f t="shared" si="11"/>
        <v>#N/A</v>
      </c>
      <c r="Y575" s="30" t="str">
        <f t="shared" si="12"/>
        <v>#N/A</v>
      </c>
      <c r="Z575" s="30" t="str">
        <f t="shared" si="13"/>
        <v>#N/A</v>
      </c>
    </row>
    <row r="576">
      <c r="C576" s="25"/>
      <c r="D576" s="25" t="str">
        <f t="shared" si="14"/>
        <v/>
      </c>
      <c r="E576" s="26" t="str">
        <f t="shared" si="59"/>
        <v/>
      </c>
      <c r="F576" s="26" t="str">
        <f t="shared" si="27"/>
        <v/>
      </c>
      <c r="G576" s="27" t="str">
        <f t="shared" si="18"/>
        <v/>
      </c>
      <c r="I576" s="28"/>
      <c r="J576" s="30"/>
      <c r="K576" s="30"/>
      <c r="L576" s="30"/>
      <c r="M576" s="30"/>
      <c r="N576" s="30"/>
      <c r="O576" s="30"/>
      <c r="P576" s="29">
        <f t="shared" si="5"/>
        <v>0</v>
      </c>
      <c r="Q576" s="30" t="str">
        <f t="shared" si="6"/>
        <v>#N/A</v>
      </c>
      <c r="R576" s="30"/>
      <c r="T576" s="30" t="str">
        <f t="shared" si="7"/>
        <v>#N/A</v>
      </c>
      <c r="U576" s="30" t="str">
        <f t="shared" si="8"/>
        <v>#N/A</v>
      </c>
      <c r="V576" s="30" t="str">
        <f t="shared" si="9"/>
        <v>#N/A</v>
      </c>
      <c r="W576" s="30" t="str">
        <f t="shared" si="10"/>
        <v>#N/A</v>
      </c>
      <c r="X576" s="30" t="str">
        <f t="shared" si="11"/>
        <v>#N/A</v>
      </c>
      <c r="Y576" s="30" t="str">
        <f t="shared" si="12"/>
        <v>#N/A</v>
      </c>
      <c r="Z576" s="30" t="str">
        <f t="shared" si="13"/>
        <v>#N/A</v>
      </c>
    </row>
    <row r="577">
      <c r="C577" s="25"/>
      <c r="D577" s="25" t="str">
        <f t="shared" si="14"/>
        <v/>
      </c>
      <c r="E577" s="26" t="str">
        <f t="shared" si="59"/>
        <v/>
      </c>
      <c r="F577" s="26" t="str">
        <f t="shared" si="27"/>
        <v/>
      </c>
      <c r="G577" s="27" t="str">
        <f t="shared" si="18"/>
        <v/>
      </c>
      <c r="I577" s="28"/>
      <c r="J577" s="30"/>
      <c r="K577" s="30"/>
      <c r="L577" s="30"/>
      <c r="M577" s="30"/>
      <c r="N577" s="30"/>
      <c r="O577" s="30"/>
      <c r="P577" s="29">
        <f t="shared" si="5"/>
        <v>0</v>
      </c>
      <c r="Q577" s="30" t="str">
        <f t="shared" si="6"/>
        <v>#N/A</v>
      </c>
      <c r="R577" s="30"/>
      <c r="T577" s="30" t="str">
        <f t="shared" si="7"/>
        <v>#N/A</v>
      </c>
      <c r="U577" s="30" t="str">
        <f t="shared" si="8"/>
        <v>#N/A</v>
      </c>
      <c r="V577" s="30" t="str">
        <f t="shared" si="9"/>
        <v>#N/A</v>
      </c>
      <c r="W577" s="30" t="str">
        <f t="shared" si="10"/>
        <v>#N/A</v>
      </c>
      <c r="X577" s="30" t="str">
        <f t="shared" si="11"/>
        <v>#N/A</v>
      </c>
      <c r="Y577" s="30" t="str">
        <f t="shared" si="12"/>
        <v>#N/A</v>
      </c>
      <c r="Z577" s="30" t="str">
        <f t="shared" si="13"/>
        <v>#N/A</v>
      </c>
    </row>
    <row r="578">
      <c r="C578" s="25"/>
      <c r="D578" s="25" t="str">
        <f t="shared" si="14"/>
        <v/>
      </c>
      <c r="E578" s="26" t="str">
        <f t="shared" si="59"/>
        <v/>
      </c>
      <c r="F578" s="26" t="str">
        <f t="shared" si="27"/>
        <v/>
      </c>
      <c r="G578" s="27" t="str">
        <f t="shared" si="18"/>
        <v/>
      </c>
      <c r="I578" s="28"/>
      <c r="J578" s="30"/>
      <c r="K578" s="30"/>
      <c r="L578" s="30"/>
      <c r="M578" s="30"/>
      <c r="N578" s="30"/>
      <c r="O578" s="30"/>
      <c r="P578" s="29">
        <f t="shared" si="5"/>
        <v>0</v>
      </c>
      <c r="Q578" s="30" t="str">
        <f t="shared" si="6"/>
        <v>#N/A</v>
      </c>
      <c r="R578" s="30"/>
      <c r="T578" s="30" t="str">
        <f t="shared" si="7"/>
        <v>#N/A</v>
      </c>
      <c r="U578" s="30" t="str">
        <f t="shared" si="8"/>
        <v>#N/A</v>
      </c>
      <c r="V578" s="30" t="str">
        <f t="shared" si="9"/>
        <v>#N/A</v>
      </c>
      <c r="W578" s="30" t="str">
        <f t="shared" si="10"/>
        <v>#N/A</v>
      </c>
      <c r="X578" s="30" t="str">
        <f t="shared" si="11"/>
        <v>#N/A</v>
      </c>
      <c r="Y578" s="30" t="str">
        <f t="shared" si="12"/>
        <v>#N/A</v>
      </c>
      <c r="Z578" s="30" t="str">
        <f t="shared" si="13"/>
        <v>#N/A</v>
      </c>
    </row>
    <row r="579">
      <c r="C579" s="25"/>
      <c r="D579" s="25" t="str">
        <f t="shared" si="14"/>
        <v/>
      </c>
      <c r="E579" s="26" t="str">
        <f t="shared" si="59"/>
        <v/>
      </c>
      <c r="F579" s="26" t="str">
        <f t="shared" si="27"/>
        <v/>
      </c>
      <c r="G579" s="27" t="str">
        <f t="shared" si="18"/>
        <v/>
      </c>
      <c r="I579" s="28"/>
      <c r="J579" s="30"/>
      <c r="K579" s="30"/>
      <c r="L579" s="30"/>
      <c r="M579" s="30"/>
      <c r="N579" s="30"/>
      <c r="O579" s="30"/>
      <c r="P579" s="29">
        <f t="shared" si="5"/>
        <v>0</v>
      </c>
      <c r="Q579" s="30" t="str">
        <f t="shared" si="6"/>
        <v>#N/A</v>
      </c>
      <c r="R579" s="30"/>
      <c r="T579" s="30" t="str">
        <f t="shared" si="7"/>
        <v>#N/A</v>
      </c>
      <c r="U579" s="30" t="str">
        <f t="shared" si="8"/>
        <v>#N/A</v>
      </c>
      <c r="V579" s="30" t="str">
        <f t="shared" si="9"/>
        <v>#N/A</v>
      </c>
      <c r="W579" s="30" t="str">
        <f t="shared" si="10"/>
        <v>#N/A</v>
      </c>
      <c r="X579" s="30" t="str">
        <f t="shared" si="11"/>
        <v>#N/A</v>
      </c>
      <c r="Y579" s="30" t="str">
        <f t="shared" si="12"/>
        <v>#N/A</v>
      </c>
      <c r="Z579" s="30" t="str">
        <f t="shared" si="13"/>
        <v>#N/A</v>
      </c>
    </row>
    <row r="580">
      <c r="C580" s="25"/>
      <c r="D580" s="25" t="str">
        <f t="shared" si="14"/>
        <v/>
      </c>
      <c r="E580" s="26" t="str">
        <f t="shared" si="59"/>
        <v/>
      </c>
      <c r="F580" s="26" t="str">
        <f t="shared" si="27"/>
        <v/>
      </c>
      <c r="G580" s="27" t="str">
        <f t="shared" si="18"/>
        <v/>
      </c>
      <c r="I580" s="28"/>
      <c r="J580" s="30"/>
      <c r="K580" s="30"/>
      <c r="L580" s="30"/>
      <c r="M580" s="30"/>
      <c r="N580" s="30"/>
      <c r="O580" s="30"/>
      <c r="P580" s="29">
        <f t="shared" si="5"/>
        <v>0</v>
      </c>
      <c r="Q580" s="30" t="str">
        <f t="shared" si="6"/>
        <v>#N/A</v>
      </c>
      <c r="R580" s="30"/>
      <c r="T580" s="30" t="str">
        <f t="shared" si="7"/>
        <v>#N/A</v>
      </c>
      <c r="U580" s="30" t="str">
        <f t="shared" si="8"/>
        <v>#N/A</v>
      </c>
      <c r="V580" s="30" t="str">
        <f t="shared" si="9"/>
        <v>#N/A</v>
      </c>
      <c r="W580" s="30" t="str">
        <f t="shared" si="10"/>
        <v>#N/A</v>
      </c>
      <c r="X580" s="30" t="str">
        <f t="shared" si="11"/>
        <v>#N/A</v>
      </c>
      <c r="Y580" s="30" t="str">
        <f t="shared" si="12"/>
        <v>#N/A</v>
      </c>
      <c r="Z580" s="30" t="str">
        <f t="shared" si="13"/>
        <v>#N/A</v>
      </c>
    </row>
    <row r="581">
      <c r="C581" s="25"/>
      <c r="D581" s="25" t="str">
        <f t="shared" si="14"/>
        <v/>
      </c>
      <c r="E581" s="26" t="str">
        <f t="shared" si="59"/>
        <v/>
      </c>
      <c r="F581" s="26" t="str">
        <f t="shared" si="27"/>
        <v/>
      </c>
      <c r="G581" s="27" t="str">
        <f t="shared" si="18"/>
        <v/>
      </c>
      <c r="I581" s="28"/>
      <c r="J581" s="30"/>
      <c r="K581" s="30"/>
      <c r="L581" s="30"/>
      <c r="M581" s="30"/>
      <c r="N581" s="30"/>
      <c r="O581" s="30"/>
      <c r="P581" s="29">
        <f t="shared" si="5"/>
        <v>0</v>
      </c>
      <c r="Q581" s="30" t="str">
        <f t="shared" si="6"/>
        <v>#N/A</v>
      </c>
      <c r="R581" s="30"/>
      <c r="T581" s="30" t="str">
        <f t="shared" si="7"/>
        <v>#N/A</v>
      </c>
      <c r="U581" s="30" t="str">
        <f t="shared" si="8"/>
        <v>#N/A</v>
      </c>
      <c r="V581" s="30" t="str">
        <f t="shared" si="9"/>
        <v>#N/A</v>
      </c>
      <c r="W581" s="30" t="str">
        <f t="shared" si="10"/>
        <v>#N/A</v>
      </c>
      <c r="X581" s="30" t="str">
        <f t="shared" si="11"/>
        <v>#N/A</v>
      </c>
      <c r="Y581" s="30" t="str">
        <f t="shared" si="12"/>
        <v>#N/A</v>
      </c>
      <c r="Z581" s="30" t="str">
        <f t="shared" si="13"/>
        <v>#N/A</v>
      </c>
    </row>
    <row r="582">
      <c r="C582" s="25"/>
      <c r="D582" s="25" t="str">
        <f t="shared" si="14"/>
        <v/>
      </c>
      <c r="E582" s="26" t="str">
        <f t="shared" si="59"/>
        <v/>
      </c>
      <c r="F582" s="26" t="str">
        <f t="shared" si="27"/>
        <v/>
      </c>
      <c r="G582" s="27" t="str">
        <f t="shared" si="18"/>
        <v/>
      </c>
      <c r="I582" s="28"/>
      <c r="J582" s="30"/>
      <c r="K582" s="30"/>
      <c r="L582" s="30"/>
      <c r="M582" s="30"/>
      <c r="N582" s="30"/>
      <c r="O582" s="30"/>
      <c r="P582" s="29">
        <f t="shared" si="5"/>
        <v>0</v>
      </c>
      <c r="Q582" s="30" t="str">
        <f t="shared" si="6"/>
        <v>#N/A</v>
      </c>
      <c r="R582" s="30"/>
      <c r="T582" s="30" t="str">
        <f t="shared" si="7"/>
        <v>#N/A</v>
      </c>
      <c r="U582" s="30" t="str">
        <f t="shared" si="8"/>
        <v>#N/A</v>
      </c>
      <c r="V582" s="30" t="str">
        <f t="shared" si="9"/>
        <v>#N/A</v>
      </c>
      <c r="W582" s="30" t="str">
        <f t="shared" si="10"/>
        <v>#N/A</v>
      </c>
      <c r="X582" s="30" t="str">
        <f t="shared" si="11"/>
        <v>#N/A</v>
      </c>
      <c r="Y582" s="30" t="str">
        <f t="shared" si="12"/>
        <v>#N/A</v>
      </c>
      <c r="Z582" s="30" t="str">
        <f t="shared" si="13"/>
        <v>#N/A</v>
      </c>
    </row>
    <row r="583">
      <c r="C583" s="25"/>
      <c r="D583" s="25" t="str">
        <f t="shared" si="14"/>
        <v/>
      </c>
      <c r="E583" s="26" t="str">
        <f t="shared" si="59"/>
        <v/>
      </c>
      <c r="F583" s="26" t="str">
        <f t="shared" si="27"/>
        <v/>
      </c>
      <c r="G583" s="27" t="str">
        <f t="shared" si="18"/>
        <v/>
      </c>
      <c r="I583" s="28"/>
      <c r="J583" s="30"/>
      <c r="K583" s="30"/>
      <c r="L583" s="30"/>
      <c r="M583" s="30"/>
      <c r="N583" s="30"/>
      <c r="O583" s="30"/>
      <c r="P583" s="29">
        <f t="shared" si="5"/>
        <v>0</v>
      </c>
      <c r="Q583" s="30" t="str">
        <f t="shared" si="6"/>
        <v>#N/A</v>
      </c>
      <c r="R583" s="30"/>
      <c r="T583" s="30" t="str">
        <f t="shared" si="7"/>
        <v>#N/A</v>
      </c>
      <c r="U583" s="30" t="str">
        <f t="shared" si="8"/>
        <v>#N/A</v>
      </c>
      <c r="V583" s="30" t="str">
        <f t="shared" si="9"/>
        <v>#N/A</v>
      </c>
      <c r="W583" s="30" t="str">
        <f t="shared" si="10"/>
        <v>#N/A</v>
      </c>
      <c r="X583" s="30" t="str">
        <f t="shared" si="11"/>
        <v>#N/A</v>
      </c>
      <c r="Y583" s="30" t="str">
        <f t="shared" si="12"/>
        <v>#N/A</v>
      </c>
      <c r="Z583" s="30" t="str">
        <f t="shared" si="13"/>
        <v>#N/A</v>
      </c>
    </row>
    <row r="584">
      <c r="C584" s="25"/>
      <c r="D584" s="25" t="str">
        <f t="shared" si="14"/>
        <v/>
      </c>
      <c r="E584" s="26" t="str">
        <f t="shared" si="59"/>
        <v/>
      </c>
      <c r="F584" s="26" t="str">
        <f t="shared" si="27"/>
        <v/>
      </c>
      <c r="G584" s="27" t="str">
        <f t="shared" si="18"/>
        <v/>
      </c>
      <c r="I584" s="28"/>
      <c r="J584" s="30"/>
      <c r="K584" s="30"/>
      <c r="L584" s="30"/>
      <c r="M584" s="30"/>
      <c r="N584" s="30"/>
      <c r="O584" s="30"/>
      <c r="P584" s="29">
        <f t="shared" si="5"/>
        <v>0</v>
      </c>
      <c r="Q584" s="30" t="str">
        <f t="shared" si="6"/>
        <v>#N/A</v>
      </c>
      <c r="R584" s="30"/>
      <c r="T584" s="30" t="str">
        <f t="shared" si="7"/>
        <v>#N/A</v>
      </c>
      <c r="U584" s="30" t="str">
        <f t="shared" si="8"/>
        <v>#N/A</v>
      </c>
      <c r="V584" s="30" t="str">
        <f t="shared" si="9"/>
        <v>#N/A</v>
      </c>
      <c r="W584" s="30" t="str">
        <f t="shared" si="10"/>
        <v>#N/A</v>
      </c>
      <c r="X584" s="30" t="str">
        <f t="shared" si="11"/>
        <v>#N/A</v>
      </c>
      <c r="Y584" s="30" t="str">
        <f t="shared" si="12"/>
        <v>#N/A</v>
      </c>
      <c r="Z584" s="30" t="str">
        <f t="shared" si="13"/>
        <v>#N/A</v>
      </c>
    </row>
    <row r="585">
      <c r="C585" s="25"/>
      <c r="D585" s="25" t="str">
        <f t="shared" si="14"/>
        <v/>
      </c>
      <c r="E585" s="26" t="str">
        <f t="shared" si="59"/>
        <v/>
      </c>
      <c r="F585" s="26" t="str">
        <f t="shared" si="27"/>
        <v/>
      </c>
      <c r="G585" s="27" t="str">
        <f t="shared" si="18"/>
        <v/>
      </c>
      <c r="I585" s="28"/>
      <c r="J585" s="30"/>
      <c r="K585" s="30"/>
      <c r="L585" s="30"/>
      <c r="M585" s="30"/>
      <c r="N585" s="30"/>
      <c r="O585" s="30"/>
      <c r="P585" s="29">
        <f t="shared" si="5"/>
        <v>0</v>
      </c>
      <c r="Q585" s="30" t="str">
        <f t="shared" si="6"/>
        <v>#N/A</v>
      </c>
      <c r="R585" s="30"/>
      <c r="T585" s="30" t="str">
        <f t="shared" si="7"/>
        <v>#N/A</v>
      </c>
      <c r="U585" s="30" t="str">
        <f t="shared" si="8"/>
        <v>#N/A</v>
      </c>
      <c r="V585" s="30" t="str">
        <f t="shared" si="9"/>
        <v>#N/A</v>
      </c>
      <c r="W585" s="30" t="str">
        <f t="shared" si="10"/>
        <v>#N/A</v>
      </c>
      <c r="X585" s="30" t="str">
        <f t="shared" si="11"/>
        <v>#N/A</v>
      </c>
      <c r="Y585" s="30" t="str">
        <f t="shared" si="12"/>
        <v>#N/A</v>
      </c>
      <c r="Z585" s="30" t="str">
        <f t="shared" si="13"/>
        <v>#N/A</v>
      </c>
    </row>
    <row r="586">
      <c r="C586" s="25"/>
      <c r="D586" s="25" t="str">
        <f t="shared" si="14"/>
        <v/>
      </c>
      <c r="E586" s="26" t="str">
        <f t="shared" si="59"/>
        <v/>
      </c>
      <c r="F586" s="26" t="str">
        <f t="shared" si="27"/>
        <v/>
      </c>
      <c r="G586" s="27" t="str">
        <f t="shared" si="18"/>
        <v/>
      </c>
      <c r="I586" s="28"/>
      <c r="J586" s="30"/>
      <c r="K586" s="30"/>
      <c r="L586" s="30"/>
      <c r="M586" s="30"/>
      <c r="N586" s="30"/>
      <c r="O586" s="30"/>
      <c r="P586" s="29">
        <f t="shared" si="5"/>
        <v>0</v>
      </c>
      <c r="Q586" s="30" t="str">
        <f t="shared" si="6"/>
        <v>#N/A</v>
      </c>
      <c r="R586" s="30"/>
      <c r="T586" s="30" t="str">
        <f t="shared" si="7"/>
        <v>#N/A</v>
      </c>
      <c r="U586" s="30" t="str">
        <f t="shared" si="8"/>
        <v>#N/A</v>
      </c>
      <c r="V586" s="30" t="str">
        <f t="shared" si="9"/>
        <v>#N/A</v>
      </c>
      <c r="W586" s="30" t="str">
        <f t="shared" si="10"/>
        <v>#N/A</v>
      </c>
      <c r="X586" s="30" t="str">
        <f t="shared" si="11"/>
        <v>#N/A</v>
      </c>
      <c r="Y586" s="30" t="str">
        <f t="shared" si="12"/>
        <v>#N/A</v>
      </c>
      <c r="Z586" s="30" t="str">
        <f t="shared" si="13"/>
        <v>#N/A</v>
      </c>
    </row>
    <row r="587">
      <c r="C587" s="25"/>
      <c r="D587" s="25" t="str">
        <f t="shared" si="14"/>
        <v/>
      </c>
      <c r="E587" s="26" t="str">
        <f t="shared" si="59"/>
        <v/>
      </c>
      <c r="F587" s="26" t="str">
        <f t="shared" si="27"/>
        <v/>
      </c>
      <c r="G587" s="27" t="str">
        <f t="shared" si="18"/>
        <v/>
      </c>
      <c r="I587" s="28"/>
      <c r="J587" s="30"/>
      <c r="K587" s="30"/>
      <c r="L587" s="30"/>
      <c r="M587" s="30"/>
      <c r="N587" s="30"/>
      <c r="O587" s="30"/>
      <c r="P587" s="29">
        <f t="shared" si="5"/>
        <v>0</v>
      </c>
      <c r="Q587" s="30" t="str">
        <f t="shared" si="6"/>
        <v>#N/A</v>
      </c>
      <c r="R587" s="30"/>
      <c r="T587" s="30" t="str">
        <f t="shared" si="7"/>
        <v>#N/A</v>
      </c>
      <c r="U587" s="30" t="str">
        <f t="shared" si="8"/>
        <v>#N/A</v>
      </c>
      <c r="V587" s="30" t="str">
        <f t="shared" si="9"/>
        <v>#N/A</v>
      </c>
      <c r="W587" s="30" t="str">
        <f t="shared" si="10"/>
        <v>#N/A</v>
      </c>
      <c r="X587" s="30" t="str">
        <f t="shared" si="11"/>
        <v>#N/A</v>
      </c>
      <c r="Y587" s="30" t="str">
        <f t="shared" si="12"/>
        <v>#N/A</v>
      </c>
      <c r="Z587" s="30" t="str">
        <f t="shared" si="13"/>
        <v>#N/A</v>
      </c>
    </row>
    <row r="588">
      <c r="C588" s="25"/>
      <c r="D588" s="25" t="str">
        <f t="shared" si="14"/>
        <v/>
      </c>
      <c r="E588" s="26" t="str">
        <f t="shared" si="59"/>
        <v/>
      </c>
      <c r="F588" s="26" t="str">
        <f t="shared" si="27"/>
        <v/>
      </c>
      <c r="G588" s="27" t="str">
        <f t="shared" si="18"/>
        <v/>
      </c>
      <c r="I588" s="28"/>
      <c r="J588" s="30"/>
      <c r="K588" s="30"/>
      <c r="L588" s="30"/>
      <c r="M588" s="30"/>
      <c r="N588" s="30"/>
      <c r="O588" s="30"/>
      <c r="P588" s="29">
        <f t="shared" si="5"/>
        <v>0</v>
      </c>
      <c r="Q588" s="30" t="str">
        <f t="shared" si="6"/>
        <v>#N/A</v>
      </c>
      <c r="R588" s="30"/>
      <c r="T588" s="30" t="str">
        <f t="shared" si="7"/>
        <v>#N/A</v>
      </c>
      <c r="U588" s="30" t="str">
        <f t="shared" si="8"/>
        <v>#N/A</v>
      </c>
      <c r="V588" s="30" t="str">
        <f t="shared" si="9"/>
        <v>#N/A</v>
      </c>
      <c r="W588" s="30" t="str">
        <f t="shared" si="10"/>
        <v>#N/A</v>
      </c>
      <c r="X588" s="30" t="str">
        <f t="shared" si="11"/>
        <v>#N/A</v>
      </c>
      <c r="Y588" s="30" t="str">
        <f t="shared" si="12"/>
        <v>#N/A</v>
      </c>
      <c r="Z588" s="30" t="str">
        <f t="shared" si="13"/>
        <v>#N/A</v>
      </c>
    </row>
    <row r="589">
      <c r="C589" s="25"/>
      <c r="D589" s="25" t="str">
        <f t="shared" si="14"/>
        <v/>
      </c>
      <c r="E589" s="26" t="str">
        <f t="shared" si="59"/>
        <v/>
      </c>
      <c r="F589" s="26" t="str">
        <f t="shared" si="27"/>
        <v/>
      </c>
      <c r="G589" s="27" t="str">
        <f t="shared" si="18"/>
        <v/>
      </c>
      <c r="I589" s="28"/>
      <c r="J589" s="30"/>
      <c r="K589" s="30"/>
      <c r="L589" s="30"/>
      <c r="M589" s="30"/>
      <c r="N589" s="30"/>
      <c r="O589" s="30"/>
      <c r="P589" s="29">
        <f t="shared" si="5"/>
        <v>0</v>
      </c>
      <c r="Q589" s="30" t="str">
        <f t="shared" si="6"/>
        <v>#N/A</v>
      </c>
      <c r="R589" s="30"/>
      <c r="T589" s="30" t="str">
        <f t="shared" si="7"/>
        <v>#N/A</v>
      </c>
      <c r="U589" s="30" t="str">
        <f t="shared" si="8"/>
        <v>#N/A</v>
      </c>
      <c r="V589" s="30" t="str">
        <f t="shared" si="9"/>
        <v>#N/A</v>
      </c>
      <c r="W589" s="30" t="str">
        <f t="shared" si="10"/>
        <v>#N/A</v>
      </c>
      <c r="X589" s="30" t="str">
        <f t="shared" si="11"/>
        <v>#N/A</v>
      </c>
      <c r="Y589" s="30" t="str">
        <f t="shared" si="12"/>
        <v>#N/A</v>
      </c>
      <c r="Z589" s="30" t="str">
        <f t="shared" si="13"/>
        <v>#N/A</v>
      </c>
    </row>
    <row r="590">
      <c r="C590" s="25"/>
      <c r="D590" s="25" t="str">
        <f t="shared" si="14"/>
        <v/>
      </c>
      <c r="E590" s="26" t="str">
        <f t="shared" si="59"/>
        <v/>
      </c>
      <c r="F590" s="26" t="str">
        <f t="shared" si="27"/>
        <v/>
      </c>
      <c r="G590" s="27" t="str">
        <f t="shared" si="18"/>
        <v/>
      </c>
      <c r="I590" s="28"/>
      <c r="J590" s="30"/>
      <c r="K590" s="30"/>
      <c r="L590" s="30"/>
      <c r="M590" s="30"/>
      <c r="N590" s="30"/>
      <c r="O590" s="30"/>
      <c r="P590" s="29">
        <f t="shared" si="5"/>
        <v>0</v>
      </c>
      <c r="Q590" s="30" t="str">
        <f t="shared" si="6"/>
        <v>#N/A</v>
      </c>
      <c r="R590" s="30"/>
      <c r="T590" s="30" t="str">
        <f t="shared" si="7"/>
        <v>#N/A</v>
      </c>
      <c r="U590" s="30" t="str">
        <f t="shared" si="8"/>
        <v>#N/A</v>
      </c>
      <c r="V590" s="30" t="str">
        <f t="shared" si="9"/>
        <v>#N/A</v>
      </c>
      <c r="W590" s="30" t="str">
        <f t="shared" si="10"/>
        <v>#N/A</v>
      </c>
      <c r="X590" s="30" t="str">
        <f t="shared" si="11"/>
        <v>#N/A</v>
      </c>
      <c r="Y590" s="30" t="str">
        <f t="shared" si="12"/>
        <v>#N/A</v>
      </c>
      <c r="Z590" s="30" t="str">
        <f t="shared" si="13"/>
        <v>#N/A</v>
      </c>
    </row>
    <row r="591">
      <c r="C591" s="25"/>
      <c r="D591" s="25" t="str">
        <f t="shared" si="14"/>
        <v/>
      </c>
      <c r="E591" s="26" t="str">
        <f t="shared" si="59"/>
        <v/>
      </c>
      <c r="F591" s="26" t="str">
        <f t="shared" si="27"/>
        <v/>
      </c>
      <c r="G591" s="27" t="str">
        <f t="shared" si="18"/>
        <v/>
      </c>
      <c r="I591" s="28"/>
      <c r="J591" s="30"/>
      <c r="K591" s="30"/>
      <c r="L591" s="30"/>
      <c r="M591" s="30"/>
      <c r="N591" s="30"/>
      <c r="O591" s="30"/>
      <c r="P591" s="29">
        <f t="shared" si="5"/>
        <v>0</v>
      </c>
      <c r="Q591" s="30" t="str">
        <f t="shared" si="6"/>
        <v>#N/A</v>
      </c>
      <c r="R591" s="30"/>
      <c r="T591" s="30" t="str">
        <f t="shared" si="7"/>
        <v>#N/A</v>
      </c>
      <c r="U591" s="30" t="str">
        <f t="shared" si="8"/>
        <v>#N/A</v>
      </c>
      <c r="V591" s="30" t="str">
        <f t="shared" si="9"/>
        <v>#N/A</v>
      </c>
      <c r="W591" s="30" t="str">
        <f t="shared" si="10"/>
        <v>#N/A</v>
      </c>
      <c r="X591" s="30" t="str">
        <f t="shared" si="11"/>
        <v>#N/A</v>
      </c>
      <c r="Y591" s="30" t="str">
        <f t="shared" si="12"/>
        <v>#N/A</v>
      </c>
      <c r="Z591" s="30" t="str">
        <f t="shared" si="13"/>
        <v>#N/A</v>
      </c>
    </row>
    <row r="592">
      <c r="C592" s="25"/>
      <c r="D592" s="25" t="str">
        <f t="shared" si="14"/>
        <v/>
      </c>
      <c r="E592" s="26" t="str">
        <f t="shared" si="59"/>
        <v/>
      </c>
      <c r="F592" s="26" t="str">
        <f t="shared" si="27"/>
        <v/>
      </c>
      <c r="G592" s="27" t="str">
        <f t="shared" si="18"/>
        <v/>
      </c>
      <c r="I592" s="28"/>
      <c r="J592" s="30"/>
      <c r="K592" s="30"/>
      <c r="L592" s="30"/>
      <c r="M592" s="30"/>
      <c r="N592" s="30"/>
      <c r="O592" s="30"/>
      <c r="P592" s="29">
        <f t="shared" si="5"/>
        <v>0</v>
      </c>
      <c r="Q592" s="30" t="str">
        <f t="shared" si="6"/>
        <v>#N/A</v>
      </c>
      <c r="R592" s="30"/>
      <c r="T592" s="30" t="str">
        <f t="shared" si="7"/>
        <v>#N/A</v>
      </c>
      <c r="U592" s="30" t="str">
        <f t="shared" si="8"/>
        <v>#N/A</v>
      </c>
      <c r="V592" s="30" t="str">
        <f t="shared" si="9"/>
        <v>#N/A</v>
      </c>
      <c r="W592" s="30" t="str">
        <f t="shared" si="10"/>
        <v>#N/A</v>
      </c>
      <c r="X592" s="30" t="str">
        <f t="shared" si="11"/>
        <v>#N/A</v>
      </c>
      <c r="Y592" s="30" t="str">
        <f t="shared" si="12"/>
        <v>#N/A</v>
      </c>
      <c r="Z592" s="30" t="str">
        <f t="shared" si="13"/>
        <v>#N/A</v>
      </c>
    </row>
    <row r="593">
      <c r="C593" s="25"/>
      <c r="D593" s="25" t="str">
        <f t="shared" si="14"/>
        <v/>
      </c>
      <c r="E593" s="26" t="str">
        <f t="shared" si="59"/>
        <v/>
      </c>
      <c r="F593" s="26" t="str">
        <f t="shared" si="27"/>
        <v/>
      </c>
      <c r="G593" s="27" t="str">
        <f t="shared" si="18"/>
        <v/>
      </c>
      <c r="I593" s="28"/>
      <c r="J593" s="30"/>
      <c r="K593" s="30"/>
      <c r="L593" s="30"/>
      <c r="M593" s="30"/>
      <c r="N593" s="30"/>
      <c r="O593" s="30"/>
      <c r="P593" s="29">
        <f t="shared" si="5"/>
        <v>0</v>
      </c>
      <c r="Q593" s="30" t="str">
        <f t="shared" si="6"/>
        <v>#N/A</v>
      </c>
      <c r="R593" s="30"/>
      <c r="T593" s="30" t="str">
        <f t="shared" si="7"/>
        <v>#N/A</v>
      </c>
      <c r="U593" s="30" t="str">
        <f t="shared" si="8"/>
        <v>#N/A</v>
      </c>
      <c r="V593" s="30" t="str">
        <f t="shared" si="9"/>
        <v>#N/A</v>
      </c>
      <c r="W593" s="30" t="str">
        <f t="shared" si="10"/>
        <v>#N/A</v>
      </c>
      <c r="X593" s="30" t="str">
        <f t="shared" si="11"/>
        <v>#N/A</v>
      </c>
      <c r="Y593" s="30" t="str">
        <f t="shared" si="12"/>
        <v>#N/A</v>
      </c>
      <c r="Z593" s="30" t="str">
        <f t="shared" si="13"/>
        <v>#N/A</v>
      </c>
    </row>
    <row r="594">
      <c r="C594" s="25"/>
      <c r="D594" s="25" t="str">
        <f t="shared" si="14"/>
        <v/>
      </c>
      <c r="E594" s="26" t="str">
        <f t="shared" si="59"/>
        <v/>
      </c>
      <c r="F594" s="26" t="str">
        <f t="shared" si="27"/>
        <v/>
      </c>
      <c r="G594" s="27" t="str">
        <f t="shared" si="18"/>
        <v/>
      </c>
      <c r="I594" s="28"/>
      <c r="J594" s="30"/>
      <c r="K594" s="30"/>
      <c r="L594" s="30"/>
      <c r="M594" s="30"/>
      <c r="N594" s="30"/>
      <c r="O594" s="30"/>
      <c r="P594" s="29">
        <f t="shared" si="5"/>
        <v>0</v>
      </c>
      <c r="Q594" s="30" t="str">
        <f t="shared" si="6"/>
        <v>#N/A</v>
      </c>
      <c r="R594" s="30"/>
      <c r="T594" s="30" t="str">
        <f t="shared" si="7"/>
        <v>#N/A</v>
      </c>
      <c r="U594" s="30" t="str">
        <f t="shared" si="8"/>
        <v>#N/A</v>
      </c>
      <c r="V594" s="30" t="str">
        <f t="shared" si="9"/>
        <v>#N/A</v>
      </c>
      <c r="W594" s="30" t="str">
        <f t="shared" si="10"/>
        <v>#N/A</v>
      </c>
      <c r="X594" s="30" t="str">
        <f t="shared" si="11"/>
        <v>#N/A</v>
      </c>
      <c r="Y594" s="30" t="str">
        <f t="shared" si="12"/>
        <v>#N/A</v>
      </c>
      <c r="Z594" s="30" t="str">
        <f t="shared" si="13"/>
        <v>#N/A</v>
      </c>
    </row>
    <row r="595">
      <c r="C595" s="25"/>
      <c r="D595" s="25" t="str">
        <f t="shared" si="14"/>
        <v/>
      </c>
      <c r="E595" s="26" t="str">
        <f t="shared" si="59"/>
        <v/>
      </c>
      <c r="F595" s="26" t="str">
        <f t="shared" si="27"/>
        <v/>
      </c>
      <c r="G595" s="27" t="str">
        <f t="shared" si="18"/>
        <v/>
      </c>
      <c r="I595" s="28"/>
      <c r="J595" s="30"/>
      <c r="K595" s="30"/>
      <c r="L595" s="30"/>
      <c r="M595" s="30"/>
      <c r="N595" s="30"/>
      <c r="O595" s="30"/>
      <c r="P595" s="29">
        <f t="shared" si="5"/>
        <v>0</v>
      </c>
      <c r="Q595" s="30" t="str">
        <f t="shared" si="6"/>
        <v>#N/A</v>
      </c>
      <c r="R595" s="30"/>
      <c r="T595" s="30" t="str">
        <f t="shared" si="7"/>
        <v>#N/A</v>
      </c>
      <c r="U595" s="30" t="str">
        <f t="shared" si="8"/>
        <v>#N/A</v>
      </c>
      <c r="V595" s="30" t="str">
        <f t="shared" si="9"/>
        <v>#N/A</v>
      </c>
      <c r="W595" s="30" t="str">
        <f t="shared" si="10"/>
        <v>#N/A</v>
      </c>
      <c r="X595" s="30" t="str">
        <f t="shared" si="11"/>
        <v>#N/A</v>
      </c>
      <c r="Y595" s="30" t="str">
        <f t="shared" si="12"/>
        <v>#N/A</v>
      </c>
      <c r="Z595" s="30" t="str">
        <f t="shared" si="13"/>
        <v>#N/A</v>
      </c>
    </row>
    <row r="596">
      <c r="C596" s="25"/>
      <c r="D596" s="25" t="str">
        <f t="shared" si="14"/>
        <v/>
      </c>
      <c r="E596" s="26" t="str">
        <f t="shared" si="59"/>
        <v/>
      </c>
      <c r="F596" s="26" t="str">
        <f t="shared" si="27"/>
        <v/>
      </c>
      <c r="G596" s="27" t="str">
        <f t="shared" si="18"/>
        <v/>
      </c>
      <c r="I596" s="28"/>
      <c r="J596" s="30"/>
      <c r="K596" s="30"/>
      <c r="L596" s="30"/>
      <c r="M596" s="30"/>
      <c r="N596" s="30"/>
      <c r="O596" s="30"/>
      <c r="P596" s="29">
        <f t="shared" si="5"/>
        <v>0</v>
      </c>
      <c r="Q596" s="30" t="str">
        <f t="shared" si="6"/>
        <v>#N/A</v>
      </c>
      <c r="R596" s="30"/>
      <c r="T596" s="30" t="str">
        <f t="shared" si="7"/>
        <v>#N/A</v>
      </c>
      <c r="U596" s="30" t="str">
        <f t="shared" si="8"/>
        <v>#N/A</v>
      </c>
      <c r="V596" s="30" t="str">
        <f t="shared" si="9"/>
        <v>#N/A</v>
      </c>
      <c r="W596" s="30" t="str">
        <f t="shared" si="10"/>
        <v>#N/A</v>
      </c>
      <c r="X596" s="30" t="str">
        <f t="shared" si="11"/>
        <v>#N/A</v>
      </c>
      <c r="Y596" s="30" t="str">
        <f t="shared" si="12"/>
        <v>#N/A</v>
      </c>
      <c r="Z596" s="30" t="str">
        <f t="shared" si="13"/>
        <v>#N/A</v>
      </c>
    </row>
    <row r="597">
      <c r="C597" s="25"/>
      <c r="D597" s="25" t="str">
        <f t="shared" si="14"/>
        <v/>
      </c>
      <c r="E597" s="26" t="str">
        <f t="shared" si="59"/>
        <v/>
      </c>
      <c r="F597" s="26" t="str">
        <f t="shared" si="27"/>
        <v/>
      </c>
      <c r="G597" s="27" t="str">
        <f t="shared" si="18"/>
        <v/>
      </c>
      <c r="I597" s="28"/>
      <c r="J597" s="30"/>
      <c r="K597" s="30"/>
      <c r="L597" s="30"/>
      <c r="M597" s="30"/>
      <c r="N597" s="30"/>
      <c r="O597" s="30"/>
      <c r="P597" s="29">
        <f t="shared" si="5"/>
        <v>0</v>
      </c>
      <c r="Q597" s="30" t="str">
        <f t="shared" si="6"/>
        <v>#N/A</v>
      </c>
      <c r="R597" s="30"/>
      <c r="T597" s="30" t="str">
        <f t="shared" si="7"/>
        <v>#N/A</v>
      </c>
      <c r="U597" s="30" t="str">
        <f t="shared" si="8"/>
        <v>#N/A</v>
      </c>
      <c r="V597" s="30" t="str">
        <f t="shared" si="9"/>
        <v>#N/A</v>
      </c>
      <c r="W597" s="30" t="str">
        <f t="shared" si="10"/>
        <v>#N/A</v>
      </c>
      <c r="X597" s="30" t="str">
        <f t="shared" si="11"/>
        <v>#N/A</v>
      </c>
      <c r="Y597" s="30" t="str">
        <f t="shared" si="12"/>
        <v>#N/A</v>
      </c>
      <c r="Z597" s="30" t="str">
        <f t="shared" si="13"/>
        <v>#N/A</v>
      </c>
    </row>
    <row r="598">
      <c r="C598" s="25"/>
      <c r="D598" s="25" t="str">
        <f t="shared" si="14"/>
        <v/>
      </c>
      <c r="E598" s="26" t="str">
        <f t="shared" si="59"/>
        <v/>
      </c>
      <c r="F598" s="26" t="str">
        <f t="shared" si="27"/>
        <v/>
      </c>
      <c r="G598" s="27" t="str">
        <f t="shared" si="18"/>
        <v/>
      </c>
      <c r="I598" s="28"/>
      <c r="J598" s="30"/>
      <c r="K598" s="30"/>
      <c r="L598" s="30"/>
      <c r="M598" s="30"/>
      <c r="N598" s="30"/>
      <c r="O598" s="30"/>
      <c r="P598" s="29">
        <f t="shared" si="5"/>
        <v>0</v>
      </c>
      <c r="Q598" s="30" t="str">
        <f t="shared" si="6"/>
        <v>#N/A</v>
      </c>
      <c r="R598" s="30"/>
      <c r="T598" s="30" t="str">
        <f t="shared" si="7"/>
        <v>#N/A</v>
      </c>
      <c r="U598" s="30" t="str">
        <f t="shared" si="8"/>
        <v>#N/A</v>
      </c>
      <c r="V598" s="30" t="str">
        <f t="shared" si="9"/>
        <v>#N/A</v>
      </c>
      <c r="W598" s="30" t="str">
        <f t="shared" si="10"/>
        <v>#N/A</v>
      </c>
      <c r="X598" s="30" t="str">
        <f t="shared" si="11"/>
        <v>#N/A</v>
      </c>
      <c r="Y598" s="30" t="str">
        <f t="shared" si="12"/>
        <v>#N/A</v>
      </c>
      <c r="Z598" s="30" t="str">
        <f t="shared" si="13"/>
        <v>#N/A</v>
      </c>
    </row>
    <row r="599">
      <c r="C599" s="25"/>
      <c r="D599" s="25" t="str">
        <f t="shared" si="14"/>
        <v/>
      </c>
      <c r="E599" s="26" t="str">
        <f t="shared" si="59"/>
        <v/>
      </c>
      <c r="F599" s="26" t="str">
        <f t="shared" si="27"/>
        <v/>
      </c>
      <c r="G599" s="27" t="str">
        <f t="shared" si="18"/>
        <v/>
      </c>
      <c r="I599" s="28"/>
      <c r="J599" s="30"/>
      <c r="K599" s="30"/>
      <c r="L599" s="30"/>
      <c r="M599" s="30"/>
      <c r="N599" s="30"/>
      <c r="O599" s="30"/>
      <c r="P599" s="29">
        <f t="shared" si="5"/>
        <v>0</v>
      </c>
      <c r="Q599" s="30" t="str">
        <f t="shared" si="6"/>
        <v>#N/A</v>
      </c>
      <c r="R599" s="30"/>
      <c r="T599" s="30" t="str">
        <f t="shared" si="7"/>
        <v>#N/A</v>
      </c>
      <c r="U599" s="30" t="str">
        <f t="shared" si="8"/>
        <v>#N/A</v>
      </c>
      <c r="V599" s="30" t="str">
        <f t="shared" si="9"/>
        <v>#N/A</v>
      </c>
      <c r="W599" s="30" t="str">
        <f t="shared" si="10"/>
        <v>#N/A</v>
      </c>
      <c r="X599" s="30" t="str">
        <f t="shared" si="11"/>
        <v>#N/A</v>
      </c>
      <c r="Y599" s="30" t="str">
        <f t="shared" si="12"/>
        <v>#N/A</v>
      </c>
      <c r="Z599" s="30" t="str">
        <f t="shared" si="13"/>
        <v>#N/A</v>
      </c>
    </row>
    <row r="600">
      <c r="C600" s="25"/>
      <c r="D600" s="25" t="str">
        <f t="shared" si="14"/>
        <v/>
      </c>
      <c r="E600" s="26" t="str">
        <f t="shared" si="59"/>
        <v/>
      </c>
      <c r="F600" s="26" t="str">
        <f t="shared" si="27"/>
        <v/>
      </c>
      <c r="G600" s="27" t="str">
        <f t="shared" si="18"/>
        <v/>
      </c>
      <c r="I600" s="28"/>
      <c r="J600" s="30"/>
      <c r="K600" s="30"/>
      <c r="L600" s="30"/>
      <c r="M600" s="30"/>
      <c r="N600" s="30"/>
      <c r="O600" s="30"/>
      <c r="P600" s="29">
        <f t="shared" si="5"/>
        <v>0</v>
      </c>
      <c r="Q600" s="30" t="str">
        <f t="shared" si="6"/>
        <v>#N/A</v>
      </c>
      <c r="R600" s="30"/>
      <c r="T600" s="30" t="str">
        <f t="shared" si="7"/>
        <v>#N/A</v>
      </c>
      <c r="U600" s="30" t="str">
        <f t="shared" si="8"/>
        <v>#N/A</v>
      </c>
      <c r="V600" s="30" t="str">
        <f t="shared" si="9"/>
        <v>#N/A</v>
      </c>
      <c r="W600" s="30" t="str">
        <f t="shared" si="10"/>
        <v>#N/A</v>
      </c>
      <c r="X600" s="30" t="str">
        <f t="shared" si="11"/>
        <v>#N/A</v>
      </c>
      <c r="Y600" s="30" t="str">
        <f t="shared" si="12"/>
        <v>#N/A</v>
      </c>
      <c r="Z600" s="30" t="str">
        <f t="shared" si="13"/>
        <v>#N/A</v>
      </c>
    </row>
    <row r="601">
      <c r="C601" s="25"/>
      <c r="D601" s="25" t="str">
        <f t="shared" si="14"/>
        <v/>
      </c>
      <c r="E601" s="26" t="str">
        <f t="shared" si="59"/>
        <v/>
      </c>
      <c r="F601" s="26" t="str">
        <f t="shared" si="27"/>
        <v/>
      </c>
      <c r="G601" s="27" t="str">
        <f t="shared" si="18"/>
        <v/>
      </c>
      <c r="I601" s="28"/>
      <c r="J601" s="30"/>
      <c r="K601" s="30"/>
      <c r="L601" s="30"/>
      <c r="M601" s="30"/>
      <c r="N601" s="30"/>
      <c r="O601" s="30"/>
      <c r="P601" s="29">
        <f t="shared" si="5"/>
        <v>0</v>
      </c>
      <c r="Q601" s="30" t="str">
        <f t="shared" si="6"/>
        <v>#N/A</v>
      </c>
      <c r="R601" s="30"/>
      <c r="T601" s="30" t="str">
        <f t="shared" si="7"/>
        <v>#N/A</v>
      </c>
      <c r="U601" s="30" t="str">
        <f t="shared" si="8"/>
        <v>#N/A</v>
      </c>
      <c r="V601" s="30" t="str">
        <f t="shared" si="9"/>
        <v>#N/A</v>
      </c>
      <c r="W601" s="30" t="str">
        <f t="shared" si="10"/>
        <v>#N/A</v>
      </c>
      <c r="X601" s="30" t="str">
        <f t="shared" si="11"/>
        <v>#N/A</v>
      </c>
      <c r="Y601" s="30" t="str">
        <f t="shared" si="12"/>
        <v>#N/A</v>
      </c>
      <c r="Z601" s="30" t="str">
        <f t="shared" si="13"/>
        <v>#N/A</v>
      </c>
    </row>
    <row r="602">
      <c r="C602" s="25"/>
      <c r="D602" s="25" t="str">
        <f t="shared" si="14"/>
        <v/>
      </c>
      <c r="E602" s="26" t="str">
        <f t="shared" si="59"/>
        <v/>
      </c>
      <c r="F602" s="26" t="str">
        <f t="shared" si="27"/>
        <v/>
      </c>
      <c r="G602" s="27" t="str">
        <f t="shared" si="18"/>
        <v/>
      </c>
      <c r="I602" s="28"/>
      <c r="J602" s="30"/>
      <c r="K602" s="30"/>
      <c r="L602" s="30"/>
      <c r="M602" s="30"/>
      <c r="N602" s="30"/>
      <c r="O602" s="30"/>
      <c r="P602" s="29">
        <f t="shared" si="5"/>
        <v>0</v>
      </c>
      <c r="Q602" s="30" t="str">
        <f t="shared" si="6"/>
        <v>#N/A</v>
      </c>
      <c r="R602" s="30"/>
      <c r="T602" s="30" t="str">
        <f t="shared" si="7"/>
        <v>#N/A</v>
      </c>
      <c r="U602" s="30" t="str">
        <f t="shared" si="8"/>
        <v>#N/A</v>
      </c>
      <c r="V602" s="30" t="str">
        <f t="shared" si="9"/>
        <v>#N/A</v>
      </c>
      <c r="W602" s="30" t="str">
        <f t="shared" si="10"/>
        <v>#N/A</v>
      </c>
      <c r="X602" s="30" t="str">
        <f t="shared" si="11"/>
        <v>#N/A</v>
      </c>
      <c r="Y602" s="30" t="str">
        <f t="shared" si="12"/>
        <v>#N/A</v>
      </c>
      <c r="Z602" s="30" t="str">
        <f t="shared" si="13"/>
        <v>#N/A</v>
      </c>
    </row>
    <row r="603">
      <c r="C603" s="25"/>
      <c r="D603" s="25" t="str">
        <f t="shared" si="14"/>
        <v/>
      </c>
      <c r="E603" s="26" t="str">
        <f t="shared" si="59"/>
        <v/>
      </c>
      <c r="F603" s="26" t="str">
        <f t="shared" si="27"/>
        <v/>
      </c>
      <c r="G603" s="27" t="str">
        <f t="shared" si="18"/>
        <v/>
      </c>
      <c r="I603" s="28"/>
      <c r="J603" s="30"/>
      <c r="K603" s="30"/>
      <c r="L603" s="30"/>
      <c r="M603" s="30"/>
      <c r="N603" s="30"/>
      <c r="O603" s="30"/>
      <c r="P603" s="29">
        <f t="shared" si="5"/>
        <v>0</v>
      </c>
      <c r="Q603" s="30" t="str">
        <f t="shared" si="6"/>
        <v>#N/A</v>
      </c>
      <c r="R603" s="30"/>
      <c r="T603" s="30" t="str">
        <f t="shared" si="7"/>
        <v>#N/A</v>
      </c>
      <c r="U603" s="30" t="str">
        <f t="shared" si="8"/>
        <v>#N/A</v>
      </c>
      <c r="V603" s="30" t="str">
        <f t="shared" si="9"/>
        <v>#N/A</v>
      </c>
      <c r="W603" s="30" t="str">
        <f t="shared" si="10"/>
        <v>#N/A</v>
      </c>
      <c r="X603" s="30" t="str">
        <f t="shared" si="11"/>
        <v>#N/A</v>
      </c>
      <c r="Y603" s="30" t="str">
        <f t="shared" si="12"/>
        <v>#N/A</v>
      </c>
      <c r="Z603" s="30" t="str">
        <f t="shared" si="13"/>
        <v>#N/A</v>
      </c>
    </row>
    <row r="604">
      <c r="C604" s="25"/>
      <c r="D604" s="25" t="str">
        <f t="shared" si="14"/>
        <v/>
      </c>
      <c r="E604" s="26" t="str">
        <f t="shared" si="59"/>
        <v/>
      </c>
      <c r="F604" s="26" t="str">
        <f t="shared" si="27"/>
        <v/>
      </c>
      <c r="G604" s="27" t="str">
        <f t="shared" si="18"/>
        <v/>
      </c>
      <c r="I604" s="28"/>
      <c r="J604" s="30"/>
      <c r="K604" s="30"/>
      <c r="L604" s="30"/>
      <c r="M604" s="30"/>
      <c r="N604" s="30"/>
      <c r="O604" s="30"/>
      <c r="P604" s="29">
        <f t="shared" si="5"/>
        <v>0</v>
      </c>
      <c r="Q604" s="30" t="str">
        <f t="shared" si="6"/>
        <v>#N/A</v>
      </c>
      <c r="R604" s="30"/>
      <c r="T604" s="30" t="str">
        <f t="shared" si="7"/>
        <v>#N/A</v>
      </c>
      <c r="U604" s="30" t="str">
        <f t="shared" si="8"/>
        <v>#N/A</v>
      </c>
      <c r="V604" s="30" t="str">
        <f t="shared" si="9"/>
        <v>#N/A</v>
      </c>
      <c r="W604" s="30" t="str">
        <f t="shared" si="10"/>
        <v>#N/A</v>
      </c>
      <c r="X604" s="30" t="str">
        <f t="shared" si="11"/>
        <v>#N/A</v>
      </c>
      <c r="Y604" s="30" t="str">
        <f t="shared" si="12"/>
        <v>#N/A</v>
      </c>
      <c r="Z604" s="30" t="str">
        <f t="shared" si="13"/>
        <v>#N/A</v>
      </c>
    </row>
    <row r="605">
      <c r="C605" s="25"/>
      <c r="D605" s="25" t="str">
        <f t="shared" si="14"/>
        <v/>
      </c>
      <c r="E605" s="26" t="str">
        <f t="shared" si="59"/>
        <v/>
      </c>
      <c r="F605" s="26" t="str">
        <f t="shared" si="27"/>
        <v/>
      </c>
      <c r="G605" s="27" t="str">
        <f t="shared" si="18"/>
        <v/>
      </c>
      <c r="I605" s="28"/>
      <c r="J605" s="30"/>
      <c r="K605" s="30"/>
      <c r="L605" s="30"/>
      <c r="M605" s="30"/>
      <c r="N605" s="30"/>
      <c r="O605" s="30"/>
      <c r="P605" s="29">
        <f t="shared" si="5"/>
        <v>0</v>
      </c>
      <c r="Q605" s="30" t="str">
        <f t="shared" si="6"/>
        <v>#N/A</v>
      </c>
      <c r="R605" s="30"/>
      <c r="T605" s="30" t="str">
        <f t="shared" si="7"/>
        <v>#N/A</v>
      </c>
      <c r="U605" s="30" t="str">
        <f t="shared" si="8"/>
        <v>#N/A</v>
      </c>
      <c r="V605" s="30" t="str">
        <f t="shared" si="9"/>
        <v>#N/A</v>
      </c>
      <c r="W605" s="30" t="str">
        <f t="shared" si="10"/>
        <v>#N/A</v>
      </c>
      <c r="X605" s="30" t="str">
        <f t="shared" si="11"/>
        <v>#N/A</v>
      </c>
      <c r="Y605" s="30" t="str">
        <f t="shared" si="12"/>
        <v>#N/A</v>
      </c>
      <c r="Z605" s="30" t="str">
        <f t="shared" si="13"/>
        <v>#N/A</v>
      </c>
    </row>
    <row r="606">
      <c r="C606" s="25"/>
      <c r="D606" s="25" t="str">
        <f t="shared" si="14"/>
        <v/>
      </c>
      <c r="E606" s="26" t="str">
        <f t="shared" si="59"/>
        <v/>
      </c>
      <c r="F606" s="26" t="str">
        <f t="shared" si="27"/>
        <v/>
      </c>
      <c r="G606" s="27" t="str">
        <f t="shared" si="18"/>
        <v/>
      </c>
      <c r="I606" s="28"/>
      <c r="J606" s="30"/>
      <c r="K606" s="30"/>
      <c r="L606" s="30"/>
      <c r="M606" s="30"/>
      <c r="N606" s="30"/>
      <c r="O606" s="30"/>
      <c r="P606" s="29">
        <f t="shared" si="5"/>
        <v>0</v>
      </c>
      <c r="Q606" s="30" t="str">
        <f t="shared" si="6"/>
        <v>#N/A</v>
      </c>
      <c r="R606" s="30"/>
      <c r="T606" s="30" t="str">
        <f t="shared" si="7"/>
        <v>#N/A</v>
      </c>
      <c r="U606" s="30" t="str">
        <f t="shared" si="8"/>
        <v>#N/A</v>
      </c>
      <c r="V606" s="30" t="str">
        <f t="shared" si="9"/>
        <v>#N/A</v>
      </c>
      <c r="W606" s="30" t="str">
        <f t="shared" si="10"/>
        <v>#N/A</v>
      </c>
      <c r="X606" s="30" t="str">
        <f t="shared" si="11"/>
        <v>#N/A</v>
      </c>
      <c r="Y606" s="30" t="str">
        <f t="shared" si="12"/>
        <v>#N/A</v>
      </c>
      <c r="Z606" s="30" t="str">
        <f t="shared" si="13"/>
        <v>#N/A</v>
      </c>
    </row>
    <row r="607">
      <c r="C607" s="25"/>
      <c r="D607" s="25" t="str">
        <f t="shared" si="14"/>
        <v/>
      </c>
      <c r="E607" s="26" t="str">
        <f t="shared" si="59"/>
        <v/>
      </c>
      <c r="F607" s="26" t="str">
        <f t="shared" si="27"/>
        <v/>
      </c>
      <c r="G607" s="27" t="str">
        <f t="shared" si="18"/>
        <v/>
      </c>
      <c r="I607" s="28"/>
      <c r="J607" s="30"/>
      <c r="K607" s="30"/>
      <c r="L607" s="30"/>
      <c r="M607" s="30"/>
      <c r="N607" s="30"/>
      <c r="O607" s="30"/>
      <c r="P607" s="29">
        <f t="shared" si="5"/>
        <v>0</v>
      </c>
      <c r="Q607" s="30" t="str">
        <f t="shared" si="6"/>
        <v>#N/A</v>
      </c>
      <c r="R607" s="30"/>
      <c r="T607" s="30" t="str">
        <f t="shared" si="7"/>
        <v>#N/A</v>
      </c>
      <c r="U607" s="30" t="str">
        <f t="shared" si="8"/>
        <v>#N/A</v>
      </c>
      <c r="V607" s="30" t="str">
        <f t="shared" si="9"/>
        <v>#N/A</v>
      </c>
      <c r="W607" s="30" t="str">
        <f t="shared" si="10"/>
        <v>#N/A</v>
      </c>
      <c r="X607" s="30" t="str">
        <f t="shared" si="11"/>
        <v>#N/A</v>
      </c>
      <c r="Y607" s="30" t="str">
        <f t="shared" si="12"/>
        <v>#N/A</v>
      </c>
      <c r="Z607" s="30" t="str">
        <f t="shared" si="13"/>
        <v>#N/A</v>
      </c>
    </row>
    <row r="608">
      <c r="C608" s="25"/>
      <c r="D608" s="25" t="str">
        <f t="shared" si="14"/>
        <v/>
      </c>
      <c r="E608" s="26" t="str">
        <f t="shared" si="59"/>
        <v/>
      </c>
      <c r="F608" s="26" t="str">
        <f t="shared" si="27"/>
        <v/>
      </c>
      <c r="G608" s="27" t="str">
        <f t="shared" si="18"/>
        <v/>
      </c>
      <c r="I608" s="28"/>
      <c r="J608" s="30"/>
      <c r="K608" s="30"/>
      <c r="L608" s="30"/>
      <c r="M608" s="30"/>
      <c r="N608" s="30"/>
      <c r="O608" s="30"/>
      <c r="P608" s="29">
        <f t="shared" si="5"/>
        <v>0</v>
      </c>
      <c r="Q608" s="30" t="str">
        <f t="shared" si="6"/>
        <v>#N/A</v>
      </c>
      <c r="R608" s="30"/>
      <c r="T608" s="30" t="str">
        <f t="shared" si="7"/>
        <v>#N/A</v>
      </c>
      <c r="U608" s="30" t="str">
        <f t="shared" si="8"/>
        <v>#N/A</v>
      </c>
      <c r="V608" s="30" t="str">
        <f t="shared" si="9"/>
        <v>#N/A</v>
      </c>
      <c r="W608" s="30" t="str">
        <f t="shared" si="10"/>
        <v>#N/A</v>
      </c>
      <c r="X608" s="30" t="str">
        <f t="shared" si="11"/>
        <v>#N/A</v>
      </c>
      <c r="Y608" s="30" t="str">
        <f t="shared" si="12"/>
        <v>#N/A</v>
      </c>
      <c r="Z608" s="30" t="str">
        <f t="shared" si="13"/>
        <v>#N/A</v>
      </c>
    </row>
    <row r="609">
      <c r="C609" s="25"/>
      <c r="D609" s="25" t="str">
        <f t="shared" si="14"/>
        <v/>
      </c>
      <c r="E609" s="26" t="str">
        <f t="shared" si="59"/>
        <v/>
      </c>
      <c r="F609" s="26" t="str">
        <f t="shared" si="27"/>
        <v/>
      </c>
      <c r="G609" s="27" t="str">
        <f t="shared" si="18"/>
        <v/>
      </c>
      <c r="I609" s="28"/>
      <c r="J609" s="30"/>
      <c r="K609" s="30"/>
      <c r="L609" s="30"/>
      <c r="M609" s="30"/>
      <c r="N609" s="30"/>
      <c r="O609" s="30"/>
      <c r="P609" s="29">
        <f t="shared" si="5"/>
        <v>0</v>
      </c>
      <c r="Q609" s="30" t="str">
        <f t="shared" si="6"/>
        <v>#N/A</v>
      </c>
      <c r="R609" s="30"/>
      <c r="T609" s="30" t="str">
        <f t="shared" si="7"/>
        <v>#N/A</v>
      </c>
      <c r="U609" s="30" t="str">
        <f t="shared" si="8"/>
        <v>#N/A</v>
      </c>
      <c r="V609" s="30" t="str">
        <f t="shared" si="9"/>
        <v>#N/A</v>
      </c>
      <c r="W609" s="30" t="str">
        <f t="shared" si="10"/>
        <v>#N/A</v>
      </c>
      <c r="X609" s="30" t="str">
        <f t="shared" si="11"/>
        <v>#N/A</v>
      </c>
      <c r="Y609" s="30" t="str">
        <f t="shared" si="12"/>
        <v>#N/A</v>
      </c>
      <c r="Z609" s="30" t="str">
        <f t="shared" si="13"/>
        <v>#N/A</v>
      </c>
    </row>
    <row r="610">
      <c r="C610" s="25"/>
      <c r="D610" s="25" t="str">
        <f t="shared" si="14"/>
        <v/>
      </c>
      <c r="E610" s="26" t="str">
        <f t="shared" si="59"/>
        <v/>
      </c>
      <c r="F610" s="26" t="str">
        <f t="shared" si="27"/>
        <v/>
      </c>
      <c r="G610" s="27" t="str">
        <f t="shared" si="18"/>
        <v/>
      </c>
      <c r="I610" s="28"/>
      <c r="J610" s="30"/>
      <c r="K610" s="30"/>
      <c r="L610" s="30"/>
      <c r="M610" s="30"/>
      <c r="N610" s="30"/>
      <c r="O610" s="30"/>
      <c r="P610" s="29">
        <f t="shared" si="5"/>
        <v>0</v>
      </c>
      <c r="Q610" s="30" t="str">
        <f t="shared" si="6"/>
        <v>#N/A</v>
      </c>
      <c r="R610" s="30"/>
      <c r="T610" s="30" t="str">
        <f t="shared" si="7"/>
        <v>#N/A</v>
      </c>
      <c r="U610" s="30" t="str">
        <f t="shared" si="8"/>
        <v>#N/A</v>
      </c>
      <c r="V610" s="30" t="str">
        <f t="shared" si="9"/>
        <v>#N/A</v>
      </c>
      <c r="W610" s="30" t="str">
        <f t="shared" si="10"/>
        <v>#N/A</v>
      </c>
      <c r="X610" s="30" t="str">
        <f t="shared" si="11"/>
        <v>#N/A</v>
      </c>
      <c r="Y610" s="30" t="str">
        <f t="shared" si="12"/>
        <v>#N/A</v>
      </c>
      <c r="Z610" s="30" t="str">
        <f t="shared" si="13"/>
        <v>#N/A</v>
      </c>
    </row>
    <row r="611">
      <c r="C611" s="25"/>
      <c r="D611" s="25" t="str">
        <f t="shared" si="14"/>
        <v/>
      </c>
      <c r="E611" s="26" t="str">
        <f t="shared" si="59"/>
        <v/>
      </c>
      <c r="F611" s="26" t="str">
        <f t="shared" si="27"/>
        <v/>
      </c>
      <c r="G611" s="27" t="str">
        <f t="shared" si="18"/>
        <v/>
      </c>
      <c r="I611" s="28"/>
      <c r="J611" s="30"/>
      <c r="K611" s="30"/>
      <c r="L611" s="30"/>
      <c r="M611" s="30"/>
      <c r="N611" s="30"/>
      <c r="O611" s="30"/>
      <c r="P611" s="29">
        <f t="shared" si="5"/>
        <v>0</v>
      </c>
      <c r="Q611" s="30" t="str">
        <f t="shared" si="6"/>
        <v>#N/A</v>
      </c>
      <c r="R611" s="30"/>
      <c r="T611" s="30" t="str">
        <f t="shared" si="7"/>
        <v>#N/A</v>
      </c>
      <c r="U611" s="30" t="str">
        <f t="shared" si="8"/>
        <v>#N/A</v>
      </c>
      <c r="V611" s="30" t="str">
        <f t="shared" si="9"/>
        <v>#N/A</v>
      </c>
      <c r="W611" s="30" t="str">
        <f t="shared" si="10"/>
        <v>#N/A</v>
      </c>
      <c r="X611" s="30" t="str">
        <f t="shared" si="11"/>
        <v>#N/A</v>
      </c>
      <c r="Y611" s="30" t="str">
        <f t="shared" si="12"/>
        <v>#N/A</v>
      </c>
      <c r="Z611" s="30" t="str">
        <f t="shared" si="13"/>
        <v>#N/A</v>
      </c>
    </row>
    <row r="612">
      <c r="C612" s="25"/>
      <c r="D612" s="25" t="str">
        <f t="shared" si="14"/>
        <v/>
      </c>
      <c r="E612" s="26" t="str">
        <f t="shared" si="59"/>
        <v/>
      </c>
      <c r="F612" s="26" t="str">
        <f t="shared" si="27"/>
        <v/>
      </c>
      <c r="G612" s="27" t="str">
        <f t="shared" si="18"/>
        <v/>
      </c>
      <c r="I612" s="28"/>
      <c r="J612" s="30"/>
      <c r="K612" s="30"/>
      <c r="L612" s="30"/>
      <c r="M612" s="30"/>
      <c r="N612" s="30"/>
      <c r="O612" s="30"/>
      <c r="P612" s="29">
        <f t="shared" si="5"/>
        <v>0</v>
      </c>
      <c r="Q612" s="30" t="str">
        <f t="shared" si="6"/>
        <v>#N/A</v>
      </c>
      <c r="R612" s="30"/>
      <c r="T612" s="30" t="str">
        <f t="shared" si="7"/>
        <v>#N/A</v>
      </c>
      <c r="U612" s="30" t="str">
        <f t="shared" si="8"/>
        <v>#N/A</v>
      </c>
      <c r="V612" s="30" t="str">
        <f t="shared" si="9"/>
        <v>#N/A</v>
      </c>
      <c r="W612" s="30" t="str">
        <f t="shared" si="10"/>
        <v>#N/A</v>
      </c>
      <c r="X612" s="30" t="str">
        <f t="shared" si="11"/>
        <v>#N/A</v>
      </c>
      <c r="Y612" s="30" t="str">
        <f t="shared" si="12"/>
        <v>#N/A</v>
      </c>
      <c r="Z612" s="30" t="str">
        <f t="shared" si="13"/>
        <v>#N/A</v>
      </c>
    </row>
    <row r="613">
      <c r="C613" s="25"/>
      <c r="D613" s="25" t="str">
        <f t="shared" si="14"/>
        <v/>
      </c>
      <c r="E613" s="26" t="str">
        <f t="shared" si="59"/>
        <v/>
      </c>
      <c r="F613" s="26" t="str">
        <f t="shared" si="27"/>
        <v/>
      </c>
      <c r="G613" s="27" t="str">
        <f t="shared" si="18"/>
        <v/>
      </c>
      <c r="I613" s="28"/>
      <c r="J613" s="30"/>
      <c r="K613" s="30"/>
      <c r="L613" s="30"/>
      <c r="M613" s="30"/>
      <c r="N613" s="30"/>
      <c r="O613" s="30"/>
      <c r="P613" s="29">
        <f t="shared" si="5"/>
        <v>0</v>
      </c>
      <c r="Q613" s="30" t="str">
        <f t="shared" si="6"/>
        <v>#N/A</v>
      </c>
      <c r="R613" s="30"/>
      <c r="T613" s="30" t="str">
        <f t="shared" si="7"/>
        <v>#N/A</v>
      </c>
      <c r="U613" s="30" t="str">
        <f t="shared" si="8"/>
        <v>#N/A</v>
      </c>
      <c r="V613" s="30" t="str">
        <f t="shared" si="9"/>
        <v>#N/A</v>
      </c>
      <c r="W613" s="30" t="str">
        <f t="shared" si="10"/>
        <v>#N/A</v>
      </c>
      <c r="X613" s="30" t="str">
        <f t="shared" si="11"/>
        <v>#N/A</v>
      </c>
      <c r="Y613" s="30" t="str">
        <f t="shared" si="12"/>
        <v>#N/A</v>
      </c>
      <c r="Z613" s="30" t="str">
        <f t="shared" si="13"/>
        <v>#N/A</v>
      </c>
    </row>
    <row r="614">
      <c r="C614" s="25"/>
      <c r="D614" s="25" t="str">
        <f t="shared" si="14"/>
        <v/>
      </c>
      <c r="E614" s="26" t="str">
        <f t="shared" si="59"/>
        <v/>
      </c>
      <c r="F614" s="26" t="str">
        <f t="shared" si="27"/>
        <v/>
      </c>
      <c r="G614" s="27" t="str">
        <f t="shared" si="18"/>
        <v/>
      </c>
      <c r="I614" s="28"/>
      <c r="J614" s="30"/>
      <c r="K614" s="30"/>
      <c r="L614" s="30"/>
      <c r="M614" s="30"/>
      <c r="N614" s="30"/>
      <c r="O614" s="30"/>
      <c r="P614" s="29">
        <f t="shared" si="5"/>
        <v>0</v>
      </c>
      <c r="Q614" s="30" t="str">
        <f t="shared" si="6"/>
        <v>#N/A</v>
      </c>
      <c r="R614" s="30"/>
      <c r="T614" s="30" t="str">
        <f t="shared" si="7"/>
        <v>#N/A</v>
      </c>
      <c r="U614" s="30" t="str">
        <f t="shared" si="8"/>
        <v>#N/A</v>
      </c>
      <c r="V614" s="30" t="str">
        <f t="shared" si="9"/>
        <v>#N/A</v>
      </c>
      <c r="W614" s="30" t="str">
        <f t="shared" si="10"/>
        <v>#N/A</v>
      </c>
      <c r="X614" s="30" t="str">
        <f t="shared" si="11"/>
        <v>#N/A</v>
      </c>
      <c r="Y614" s="30" t="str">
        <f t="shared" si="12"/>
        <v>#N/A</v>
      </c>
      <c r="Z614" s="30" t="str">
        <f t="shared" si="13"/>
        <v>#N/A</v>
      </c>
    </row>
    <row r="615">
      <c r="C615" s="25"/>
      <c r="D615" s="25" t="str">
        <f t="shared" si="14"/>
        <v/>
      </c>
      <c r="E615" s="26" t="str">
        <f t="shared" si="59"/>
        <v/>
      </c>
      <c r="F615" s="26" t="str">
        <f t="shared" si="27"/>
        <v/>
      </c>
      <c r="G615" s="27" t="str">
        <f t="shared" si="18"/>
        <v/>
      </c>
      <c r="I615" s="28"/>
      <c r="J615" s="30"/>
      <c r="K615" s="30"/>
      <c r="L615" s="30"/>
      <c r="M615" s="30"/>
      <c r="N615" s="30"/>
      <c r="O615" s="30"/>
      <c r="P615" s="29">
        <f t="shared" si="5"/>
        <v>0</v>
      </c>
      <c r="Q615" s="30" t="str">
        <f t="shared" si="6"/>
        <v>#N/A</v>
      </c>
      <c r="R615" s="30"/>
      <c r="T615" s="30" t="str">
        <f t="shared" si="7"/>
        <v>#N/A</v>
      </c>
      <c r="U615" s="30" t="str">
        <f t="shared" si="8"/>
        <v>#N/A</v>
      </c>
      <c r="V615" s="30" t="str">
        <f t="shared" si="9"/>
        <v>#N/A</v>
      </c>
      <c r="W615" s="30" t="str">
        <f t="shared" si="10"/>
        <v>#N/A</v>
      </c>
      <c r="X615" s="30" t="str">
        <f t="shared" si="11"/>
        <v>#N/A</v>
      </c>
      <c r="Y615" s="30" t="str">
        <f t="shared" si="12"/>
        <v>#N/A</v>
      </c>
      <c r="Z615" s="30" t="str">
        <f t="shared" si="13"/>
        <v>#N/A</v>
      </c>
    </row>
    <row r="616">
      <c r="C616" s="25"/>
      <c r="D616" s="25" t="str">
        <f t="shared" si="14"/>
        <v/>
      </c>
      <c r="E616" s="26" t="str">
        <f t="shared" si="59"/>
        <v/>
      </c>
      <c r="F616" s="26" t="str">
        <f t="shared" si="27"/>
        <v/>
      </c>
      <c r="G616" s="27" t="str">
        <f t="shared" si="18"/>
        <v/>
      </c>
      <c r="I616" s="28"/>
      <c r="J616" s="30"/>
      <c r="K616" s="30"/>
      <c r="L616" s="30"/>
      <c r="M616" s="30"/>
      <c r="N616" s="30"/>
      <c r="O616" s="30"/>
      <c r="P616" s="29">
        <f t="shared" si="5"/>
        <v>0</v>
      </c>
      <c r="Q616" s="30" t="str">
        <f t="shared" si="6"/>
        <v>#N/A</v>
      </c>
      <c r="R616" s="30"/>
      <c r="T616" s="30" t="str">
        <f t="shared" si="7"/>
        <v>#N/A</v>
      </c>
      <c r="U616" s="30" t="str">
        <f t="shared" si="8"/>
        <v>#N/A</v>
      </c>
      <c r="V616" s="30" t="str">
        <f t="shared" si="9"/>
        <v>#N/A</v>
      </c>
      <c r="W616" s="30" t="str">
        <f t="shared" si="10"/>
        <v>#N/A</v>
      </c>
      <c r="X616" s="30" t="str">
        <f t="shared" si="11"/>
        <v>#N/A</v>
      </c>
      <c r="Y616" s="30" t="str">
        <f t="shared" si="12"/>
        <v>#N/A</v>
      </c>
      <c r="Z616" s="30" t="str">
        <f t="shared" si="13"/>
        <v>#N/A</v>
      </c>
    </row>
    <row r="617">
      <c r="C617" s="25"/>
      <c r="D617" s="25" t="str">
        <f t="shared" si="14"/>
        <v/>
      </c>
      <c r="E617" s="26" t="str">
        <f t="shared" si="59"/>
        <v/>
      </c>
      <c r="F617" s="26" t="str">
        <f t="shared" si="27"/>
        <v/>
      </c>
      <c r="G617" s="27" t="str">
        <f t="shared" si="18"/>
        <v/>
      </c>
      <c r="I617" s="28"/>
      <c r="J617" s="30"/>
      <c r="K617" s="30"/>
      <c r="L617" s="30"/>
      <c r="M617" s="30"/>
      <c r="N617" s="30"/>
      <c r="O617" s="30"/>
      <c r="P617" s="29">
        <f t="shared" si="5"/>
        <v>0</v>
      </c>
      <c r="Q617" s="30" t="str">
        <f t="shared" si="6"/>
        <v>#N/A</v>
      </c>
      <c r="R617" s="30"/>
      <c r="T617" s="30" t="str">
        <f t="shared" si="7"/>
        <v>#N/A</v>
      </c>
      <c r="U617" s="30" t="str">
        <f t="shared" si="8"/>
        <v>#N/A</v>
      </c>
      <c r="V617" s="30" t="str">
        <f t="shared" si="9"/>
        <v>#N/A</v>
      </c>
      <c r="W617" s="30" t="str">
        <f t="shared" si="10"/>
        <v>#N/A</v>
      </c>
      <c r="X617" s="30" t="str">
        <f t="shared" si="11"/>
        <v>#N/A</v>
      </c>
      <c r="Y617" s="30" t="str">
        <f t="shared" si="12"/>
        <v>#N/A</v>
      </c>
      <c r="Z617" s="30" t="str">
        <f t="shared" si="13"/>
        <v>#N/A</v>
      </c>
    </row>
    <row r="618">
      <c r="C618" s="25"/>
      <c r="D618" s="25" t="str">
        <f t="shared" si="14"/>
        <v/>
      </c>
      <c r="E618" s="26" t="str">
        <f t="shared" si="59"/>
        <v/>
      </c>
      <c r="F618" s="26" t="str">
        <f t="shared" si="27"/>
        <v/>
      </c>
      <c r="G618" s="27" t="str">
        <f t="shared" si="18"/>
        <v/>
      </c>
      <c r="I618" s="28"/>
      <c r="J618" s="30"/>
      <c r="K618" s="30"/>
      <c r="L618" s="30"/>
      <c r="M618" s="30"/>
      <c r="N618" s="30"/>
      <c r="O618" s="30"/>
      <c r="P618" s="29">
        <f t="shared" si="5"/>
        <v>0</v>
      </c>
      <c r="Q618" s="30" t="str">
        <f t="shared" si="6"/>
        <v>#N/A</v>
      </c>
      <c r="R618" s="30"/>
      <c r="T618" s="30" t="str">
        <f t="shared" si="7"/>
        <v>#N/A</v>
      </c>
      <c r="U618" s="30" t="str">
        <f t="shared" si="8"/>
        <v>#N/A</v>
      </c>
      <c r="V618" s="30" t="str">
        <f t="shared" si="9"/>
        <v>#N/A</v>
      </c>
      <c r="W618" s="30" t="str">
        <f t="shared" si="10"/>
        <v>#N/A</v>
      </c>
      <c r="X618" s="30" t="str">
        <f t="shared" si="11"/>
        <v>#N/A</v>
      </c>
      <c r="Y618" s="30" t="str">
        <f t="shared" si="12"/>
        <v>#N/A</v>
      </c>
      <c r="Z618" s="30" t="str">
        <f t="shared" si="13"/>
        <v>#N/A</v>
      </c>
    </row>
    <row r="619">
      <c r="C619" s="25"/>
      <c r="D619" s="25" t="str">
        <f t="shared" si="14"/>
        <v/>
      </c>
      <c r="E619" s="26" t="str">
        <f t="shared" si="59"/>
        <v/>
      </c>
      <c r="F619" s="26" t="str">
        <f t="shared" si="27"/>
        <v/>
      </c>
      <c r="G619" s="27" t="str">
        <f t="shared" si="18"/>
        <v/>
      </c>
      <c r="I619" s="28"/>
      <c r="J619" s="30"/>
      <c r="K619" s="30"/>
      <c r="L619" s="30"/>
      <c r="M619" s="30"/>
      <c r="N619" s="30"/>
      <c r="O619" s="30"/>
      <c r="P619" s="29">
        <f t="shared" si="5"/>
        <v>0</v>
      </c>
      <c r="Q619" s="30" t="str">
        <f t="shared" si="6"/>
        <v>#N/A</v>
      </c>
      <c r="R619" s="30"/>
      <c r="T619" s="30" t="str">
        <f t="shared" si="7"/>
        <v>#N/A</v>
      </c>
      <c r="U619" s="30" t="str">
        <f t="shared" si="8"/>
        <v>#N/A</v>
      </c>
      <c r="V619" s="30" t="str">
        <f t="shared" si="9"/>
        <v>#N/A</v>
      </c>
      <c r="W619" s="30" t="str">
        <f t="shared" si="10"/>
        <v>#N/A</v>
      </c>
      <c r="X619" s="30" t="str">
        <f t="shared" si="11"/>
        <v>#N/A</v>
      </c>
      <c r="Y619" s="30" t="str">
        <f t="shared" si="12"/>
        <v>#N/A</v>
      </c>
      <c r="Z619" s="30" t="str">
        <f t="shared" si="13"/>
        <v>#N/A</v>
      </c>
    </row>
    <row r="620">
      <c r="C620" s="25"/>
      <c r="D620" s="25" t="str">
        <f t="shared" si="14"/>
        <v/>
      </c>
      <c r="E620" s="26" t="str">
        <f t="shared" si="59"/>
        <v/>
      </c>
      <c r="F620" s="26" t="str">
        <f t="shared" si="27"/>
        <v/>
      </c>
      <c r="G620" s="27" t="str">
        <f t="shared" si="18"/>
        <v/>
      </c>
      <c r="I620" s="28"/>
      <c r="J620" s="30"/>
      <c r="K620" s="30"/>
      <c r="L620" s="30"/>
      <c r="M620" s="30"/>
      <c r="N620" s="30"/>
      <c r="O620" s="30"/>
      <c r="P620" s="29">
        <f t="shared" si="5"/>
        <v>0</v>
      </c>
      <c r="Q620" s="30" t="str">
        <f t="shared" si="6"/>
        <v>#N/A</v>
      </c>
      <c r="R620" s="30"/>
      <c r="T620" s="30" t="str">
        <f t="shared" si="7"/>
        <v>#N/A</v>
      </c>
      <c r="U620" s="30" t="str">
        <f t="shared" si="8"/>
        <v>#N/A</v>
      </c>
      <c r="V620" s="30" t="str">
        <f t="shared" si="9"/>
        <v>#N/A</v>
      </c>
      <c r="W620" s="30" t="str">
        <f t="shared" si="10"/>
        <v>#N/A</v>
      </c>
      <c r="X620" s="30" t="str">
        <f t="shared" si="11"/>
        <v>#N/A</v>
      </c>
      <c r="Y620" s="30" t="str">
        <f t="shared" si="12"/>
        <v>#N/A</v>
      </c>
      <c r="Z620" s="30" t="str">
        <f t="shared" si="13"/>
        <v>#N/A</v>
      </c>
    </row>
    <row r="621">
      <c r="C621" s="25"/>
      <c r="D621" s="25" t="str">
        <f t="shared" si="14"/>
        <v/>
      </c>
      <c r="E621" s="26" t="str">
        <f t="shared" si="59"/>
        <v/>
      </c>
      <c r="F621" s="26" t="str">
        <f t="shared" si="27"/>
        <v/>
      </c>
      <c r="G621" s="27" t="str">
        <f t="shared" si="18"/>
        <v/>
      </c>
      <c r="I621" s="28"/>
      <c r="J621" s="30"/>
      <c r="K621" s="30"/>
      <c r="L621" s="30"/>
      <c r="M621" s="30"/>
      <c r="N621" s="30"/>
      <c r="O621" s="30"/>
      <c r="P621" s="29">
        <f t="shared" si="5"/>
        <v>0</v>
      </c>
      <c r="Q621" s="30" t="str">
        <f t="shared" si="6"/>
        <v>#N/A</v>
      </c>
      <c r="R621" s="30"/>
      <c r="T621" s="30" t="str">
        <f t="shared" si="7"/>
        <v>#N/A</v>
      </c>
      <c r="U621" s="30" t="str">
        <f t="shared" si="8"/>
        <v>#N/A</v>
      </c>
      <c r="V621" s="30" t="str">
        <f t="shared" si="9"/>
        <v>#N/A</v>
      </c>
      <c r="W621" s="30" t="str">
        <f t="shared" si="10"/>
        <v>#N/A</v>
      </c>
      <c r="X621" s="30" t="str">
        <f t="shared" si="11"/>
        <v>#N/A</v>
      </c>
      <c r="Y621" s="30" t="str">
        <f t="shared" si="12"/>
        <v>#N/A</v>
      </c>
      <c r="Z621" s="30" t="str">
        <f t="shared" si="13"/>
        <v>#N/A</v>
      </c>
    </row>
    <row r="622">
      <c r="C622" s="25"/>
      <c r="D622" s="25" t="str">
        <f t="shared" si="14"/>
        <v/>
      </c>
      <c r="E622" s="26" t="str">
        <f t="shared" si="59"/>
        <v/>
      </c>
      <c r="F622" s="26" t="str">
        <f t="shared" si="27"/>
        <v/>
      </c>
      <c r="G622" s="27" t="str">
        <f t="shared" si="18"/>
        <v/>
      </c>
      <c r="I622" s="28"/>
      <c r="J622" s="30"/>
      <c r="K622" s="30"/>
      <c r="L622" s="30"/>
      <c r="M622" s="30"/>
      <c r="N622" s="30"/>
      <c r="O622" s="30"/>
      <c r="P622" s="29">
        <f t="shared" si="5"/>
        <v>0</v>
      </c>
      <c r="Q622" s="30" t="str">
        <f t="shared" si="6"/>
        <v>#N/A</v>
      </c>
      <c r="R622" s="30"/>
      <c r="T622" s="30" t="str">
        <f t="shared" si="7"/>
        <v>#N/A</v>
      </c>
      <c r="U622" s="30" t="str">
        <f t="shared" si="8"/>
        <v>#N/A</v>
      </c>
      <c r="V622" s="30" t="str">
        <f t="shared" si="9"/>
        <v>#N/A</v>
      </c>
      <c r="W622" s="30" t="str">
        <f t="shared" si="10"/>
        <v>#N/A</v>
      </c>
      <c r="X622" s="30" t="str">
        <f t="shared" si="11"/>
        <v>#N/A</v>
      </c>
      <c r="Y622" s="30" t="str">
        <f t="shared" si="12"/>
        <v>#N/A</v>
      </c>
      <c r="Z622" s="30" t="str">
        <f t="shared" si="13"/>
        <v>#N/A</v>
      </c>
    </row>
    <row r="623">
      <c r="C623" s="25"/>
      <c r="D623" s="25" t="str">
        <f t="shared" si="14"/>
        <v/>
      </c>
      <c r="E623" s="26" t="str">
        <f t="shared" si="59"/>
        <v/>
      </c>
      <c r="F623" s="26" t="str">
        <f t="shared" si="27"/>
        <v/>
      </c>
      <c r="G623" s="27" t="str">
        <f t="shared" si="18"/>
        <v/>
      </c>
      <c r="I623" s="28"/>
      <c r="J623" s="30"/>
      <c r="K623" s="30"/>
      <c r="L623" s="30"/>
      <c r="M623" s="30"/>
      <c r="N623" s="30"/>
      <c r="O623" s="30"/>
      <c r="P623" s="29">
        <f t="shared" si="5"/>
        <v>0</v>
      </c>
      <c r="Q623" s="30" t="str">
        <f t="shared" si="6"/>
        <v>#N/A</v>
      </c>
      <c r="R623" s="30"/>
      <c r="T623" s="30" t="str">
        <f t="shared" si="7"/>
        <v>#N/A</v>
      </c>
      <c r="U623" s="30" t="str">
        <f t="shared" si="8"/>
        <v>#N/A</v>
      </c>
      <c r="V623" s="30" t="str">
        <f t="shared" si="9"/>
        <v>#N/A</v>
      </c>
      <c r="W623" s="30" t="str">
        <f t="shared" si="10"/>
        <v>#N/A</v>
      </c>
      <c r="X623" s="30" t="str">
        <f t="shared" si="11"/>
        <v>#N/A</v>
      </c>
      <c r="Y623" s="30" t="str">
        <f t="shared" si="12"/>
        <v>#N/A</v>
      </c>
      <c r="Z623" s="30" t="str">
        <f t="shared" si="13"/>
        <v>#N/A</v>
      </c>
    </row>
    <row r="624">
      <c r="C624" s="25"/>
      <c r="D624" s="25" t="str">
        <f t="shared" si="14"/>
        <v/>
      </c>
      <c r="E624" s="26" t="str">
        <f t="shared" si="59"/>
        <v/>
      </c>
      <c r="F624" s="26" t="str">
        <f t="shared" si="27"/>
        <v/>
      </c>
      <c r="G624" s="27" t="str">
        <f t="shared" si="18"/>
        <v/>
      </c>
      <c r="I624" s="28"/>
      <c r="J624" s="30"/>
      <c r="K624" s="30"/>
      <c r="L624" s="30"/>
      <c r="M624" s="30"/>
      <c r="N624" s="30"/>
      <c r="O624" s="30"/>
      <c r="P624" s="29">
        <f t="shared" si="5"/>
        <v>0</v>
      </c>
      <c r="Q624" s="30" t="str">
        <f t="shared" si="6"/>
        <v>#N/A</v>
      </c>
      <c r="R624" s="30"/>
      <c r="T624" s="30" t="str">
        <f t="shared" si="7"/>
        <v>#N/A</v>
      </c>
      <c r="U624" s="30" t="str">
        <f t="shared" si="8"/>
        <v>#N/A</v>
      </c>
      <c r="V624" s="30" t="str">
        <f t="shared" si="9"/>
        <v>#N/A</v>
      </c>
      <c r="W624" s="30" t="str">
        <f t="shared" si="10"/>
        <v>#N/A</v>
      </c>
      <c r="X624" s="30" t="str">
        <f t="shared" si="11"/>
        <v>#N/A</v>
      </c>
      <c r="Y624" s="30" t="str">
        <f t="shared" si="12"/>
        <v>#N/A</v>
      </c>
      <c r="Z624" s="30" t="str">
        <f t="shared" si="13"/>
        <v>#N/A</v>
      </c>
    </row>
    <row r="625">
      <c r="C625" s="25"/>
      <c r="D625" s="25" t="str">
        <f t="shared" si="14"/>
        <v/>
      </c>
      <c r="E625" s="26" t="str">
        <f t="shared" si="59"/>
        <v/>
      </c>
      <c r="F625" s="26" t="str">
        <f t="shared" si="27"/>
        <v/>
      </c>
      <c r="G625" s="27" t="str">
        <f t="shared" si="18"/>
        <v/>
      </c>
      <c r="I625" s="28"/>
      <c r="J625" s="30"/>
      <c r="K625" s="30"/>
      <c r="L625" s="30"/>
      <c r="M625" s="30"/>
      <c r="N625" s="30"/>
      <c r="O625" s="30"/>
      <c r="P625" s="29">
        <f t="shared" si="5"/>
        <v>0</v>
      </c>
      <c r="Q625" s="30" t="str">
        <f t="shared" si="6"/>
        <v>#N/A</v>
      </c>
      <c r="R625" s="30"/>
      <c r="T625" s="30" t="str">
        <f t="shared" si="7"/>
        <v>#N/A</v>
      </c>
      <c r="U625" s="30" t="str">
        <f t="shared" si="8"/>
        <v>#N/A</v>
      </c>
      <c r="V625" s="30" t="str">
        <f t="shared" si="9"/>
        <v>#N/A</v>
      </c>
      <c r="W625" s="30" t="str">
        <f t="shared" si="10"/>
        <v>#N/A</v>
      </c>
      <c r="X625" s="30" t="str">
        <f t="shared" si="11"/>
        <v>#N/A</v>
      </c>
      <c r="Y625" s="30" t="str">
        <f t="shared" si="12"/>
        <v>#N/A</v>
      </c>
      <c r="Z625" s="30" t="str">
        <f t="shared" si="13"/>
        <v>#N/A</v>
      </c>
    </row>
    <row r="626">
      <c r="C626" s="25"/>
      <c r="D626" s="25" t="str">
        <f t="shared" si="14"/>
        <v/>
      </c>
      <c r="E626" s="26" t="str">
        <f t="shared" si="59"/>
        <v/>
      </c>
      <c r="F626" s="26" t="str">
        <f t="shared" si="27"/>
        <v/>
      </c>
      <c r="G626" s="27" t="str">
        <f t="shared" si="18"/>
        <v/>
      </c>
      <c r="I626" s="28"/>
      <c r="J626" s="30"/>
      <c r="K626" s="30"/>
      <c r="L626" s="30"/>
      <c r="M626" s="30"/>
      <c r="N626" s="30"/>
      <c r="O626" s="30"/>
      <c r="P626" s="29">
        <f t="shared" si="5"/>
        <v>0</v>
      </c>
      <c r="Q626" s="30" t="str">
        <f t="shared" si="6"/>
        <v>#N/A</v>
      </c>
      <c r="R626" s="30"/>
      <c r="T626" s="30" t="str">
        <f t="shared" si="7"/>
        <v>#N/A</v>
      </c>
      <c r="U626" s="30" t="str">
        <f t="shared" si="8"/>
        <v>#N/A</v>
      </c>
      <c r="V626" s="30" t="str">
        <f t="shared" si="9"/>
        <v>#N/A</v>
      </c>
      <c r="W626" s="30" t="str">
        <f t="shared" si="10"/>
        <v>#N/A</v>
      </c>
      <c r="X626" s="30" t="str">
        <f t="shared" si="11"/>
        <v>#N/A</v>
      </c>
      <c r="Y626" s="30" t="str">
        <f t="shared" si="12"/>
        <v>#N/A</v>
      </c>
      <c r="Z626" s="30" t="str">
        <f t="shared" si="13"/>
        <v>#N/A</v>
      </c>
    </row>
    <row r="627">
      <c r="C627" s="25"/>
      <c r="D627" s="25" t="str">
        <f t="shared" si="14"/>
        <v/>
      </c>
      <c r="E627" s="26" t="str">
        <f t="shared" si="59"/>
        <v/>
      </c>
      <c r="F627" s="26" t="str">
        <f t="shared" si="27"/>
        <v/>
      </c>
      <c r="G627" s="27" t="str">
        <f t="shared" si="18"/>
        <v/>
      </c>
      <c r="I627" s="28"/>
      <c r="J627" s="30"/>
      <c r="K627" s="30"/>
      <c r="L627" s="30"/>
      <c r="M627" s="30"/>
      <c r="N627" s="30"/>
      <c r="O627" s="30"/>
      <c r="P627" s="29">
        <f t="shared" si="5"/>
        <v>0</v>
      </c>
      <c r="Q627" s="30" t="str">
        <f t="shared" si="6"/>
        <v>#N/A</v>
      </c>
      <c r="R627" s="30"/>
      <c r="T627" s="30" t="str">
        <f t="shared" si="7"/>
        <v>#N/A</v>
      </c>
      <c r="U627" s="30" t="str">
        <f t="shared" si="8"/>
        <v>#N/A</v>
      </c>
      <c r="V627" s="30" t="str">
        <f t="shared" si="9"/>
        <v>#N/A</v>
      </c>
      <c r="W627" s="30" t="str">
        <f t="shared" si="10"/>
        <v>#N/A</v>
      </c>
      <c r="X627" s="30" t="str">
        <f t="shared" si="11"/>
        <v>#N/A</v>
      </c>
      <c r="Y627" s="30" t="str">
        <f t="shared" si="12"/>
        <v>#N/A</v>
      </c>
      <c r="Z627" s="30" t="str">
        <f t="shared" si="13"/>
        <v>#N/A</v>
      </c>
    </row>
    <row r="628">
      <c r="C628" s="25"/>
      <c r="D628" s="25" t="str">
        <f t="shared" si="14"/>
        <v/>
      </c>
      <c r="E628" s="26" t="str">
        <f t="shared" si="59"/>
        <v/>
      </c>
      <c r="F628" s="26" t="str">
        <f t="shared" si="27"/>
        <v/>
      </c>
      <c r="G628" s="27" t="str">
        <f t="shared" si="18"/>
        <v/>
      </c>
      <c r="I628" s="28"/>
      <c r="J628" s="30"/>
      <c r="K628" s="30"/>
      <c r="L628" s="30"/>
      <c r="M628" s="30"/>
      <c r="N628" s="30"/>
      <c r="O628" s="30"/>
      <c r="P628" s="29">
        <f t="shared" si="5"/>
        <v>0</v>
      </c>
      <c r="Q628" s="30" t="str">
        <f t="shared" si="6"/>
        <v>#N/A</v>
      </c>
      <c r="R628" s="30"/>
      <c r="T628" s="30" t="str">
        <f t="shared" si="7"/>
        <v>#N/A</v>
      </c>
      <c r="U628" s="30" t="str">
        <f t="shared" si="8"/>
        <v>#N/A</v>
      </c>
      <c r="V628" s="30" t="str">
        <f t="shared" si="9"/>
        <v>#N/A</v>
      </c>
      <c r="W628" s="30" t="str">
        <f t="shared" si="10"/>
        <v>#N/A</v>
      </c>
      <c r="X628" s="30" t="str">
        <f t="shared" si="11"/>
        <v>#N/A</v>
      </c>
      <c r="Y628" s="30" t="str">
        <f t="shared" si="12"/>
        <v>#N/A</v>
      </c>
      <c r="Z628" s="30" t="str">
        <f t="shared" si="13"/>
        <v>#N/A</v>
      </c>
    </row>
    <row r="629">
      <c r="C629" s="25"/>
      <c r="D629" s="25" t="str">
        <f t="shared" si="14"/>
        <v/>
      </c>
      <c r="E629" s="26" t="str">
        <f t="shared" si="59"/>
        <v/>
      </c>
      <c r="F629" s="26" t="str">
        <f t="shared" si="27"/>
        <v/>
      </c>
      <c r="G629" s="27" t="str">
        <f t="shared" si="18"/>
        <v/>
      </c>
      <c r="I629" s="28"/>
      <c r="J629" s="30"/>
      <c r="K629" s="30"/>
      <c r="L629" s="30"/>
      <c r="M629" s="30"/>
      <c r="N629" s="30"/>
      <c r="O629" s="30"/>
      <c r="P629" s="29">
        <f t="shared" si="5"/>
        <v>0</v>
      </c>
      <c r="Q629" s="30" t="str">
        <f t="shared" si="6"/>
        <v>#N/A</v>
      </c>
      <c r="R629" s="30"/>
      <c r="T629" s="30" t="str">
        <f t="shared" si="7"/>
        <v>#N/A</v>
      </c>
      <c r="U629" s="30" t="str">
        <f t="shared" si="8"/>
        <v>#N/A</v>
      </c>
      <c r="V629" s="30" t="str">
        <f t="shared" si="9"/>
        <v>#N/A</v>
      </c>
      <c r="W629" s="30" t="str">
        <f t="shared" si="10"/>
        <v>#N/A</v>
      </c>
      <c r="X629" s="30" t="str">
        <f t="shared" si="11"/>
        <v>#N/A</v>
      </c>
      <c r="Y629" s="30" t="str">
        <f t="shared" si="12"/>
        <v>#N/A</v>
      </c>
      <c r="Z629" s="30" t="str">
        <f t="shared" si="13"/>
        <v>#N/A</v>
      </c>
    </row>
    <row r="630">
      <c r="C630" s="25"/>
      <c r="D630" s="25" t="str">
        <f t="shared" si="14"/>
        <v/>
      </c>
      <c r="E630" s="26" t="str">
        <f t="shared" si="59"/>
        <v/>
      </c>
      <c r="F630" s="26" t="str">
        <f t="shared" si="27"/>
        <v/>
      </c>
      <c r="G630" s="27" t="str">
        <f t="shared" si="18"/>
        <v/>
      </c>
      <c r="I630" s="28"/>
      <c r="J630" s="30"/>
      <c r="K630" s="30"/>
      <c r="L630" s="30"/>
      <c r="M630" s="30"/>
      <c r="N630" s="30"/>
      <c r="O630" s="30"/>
      <c r="P630" s="29">
        <f t="shared" si="5"/>
        <v>0</v>
      </c>
      <c r="Q630" s="30" t="str">
        <f t="shared" si="6"/>
        <v>#N/A</v>
      </c>
      <c r="R630" s="30"/>
      <c r="T630" s="30" t="str">
        <f t="shared" si="7"/>
        <v>#N/A</v>
      </c>
      <c r="U630" s="30" t="str">
        <f t="shared" si="8"/>
        <v>#N/A</v>
      </c>
      <c r="V630" s="30" t="str">
        <f t="shared" si="9"/>
        <v>#N/A</v>
      </c>
      <c r="W630" s="30" t="str">
        <f t="shared" si="10"/>
        <v>#N/A</v>
      </c>
      <c r="X630" s="30" t="str">
        <f t="shared" si="11"/>
        <v>#N/A</v>
      </c>
      <c r="Y630" s="30" t="str">
        <f t="shared" si="12"/>
        <v>#N/A</v>
      </c>
      <c r="Z630" s="30" t="str">
        <f t="shared" si="13"/>
        <v>#N/A</v>
      </c>
    </row>
    <row r="631">
      <c r="C631" s="25"/>
      <c r="D631" s="25" t="str">
        <f t="shared" si="14"/>
        <v/>
      </c>
      <c r="E631" s="26" t="str">
        <f t="shared" si="59"/>
        <v/>
      </c>
      <c r="F631" s="26" t="str">
        <f t="shared" si="27"/>
        <v/>
      </c>
      <c r="G631" s="27" t="str">
        <f t="shared" si="18"/>
        <v/>
      </c>
      <c r="I631" s="28"/>
      <c r="J631" s="30"/>
      <c r="K631" s="30"/>
      <c r="L631" s="30"/>
      <c r="M631" s="30"/>
      <c r="N631" s="30"/>
      <c r="O631" s="30"/>
      <c r="P631" s="29">
        <f t="shared" si="5"/>
        <v>0</v>
      </c>
      <c r="Q631" s="30" t="str">
        <f t="shared" si="6"/>
        <v>#N/A</v>
      </c>
      <c r="R631" s="30"/>
      <c r="T631" s="30" t="str">
        <f t="shared" si="7"/>
        <v>#N/A</v>
      </c>
      <c r="U631" s="30" t="str">
        <f t="shared" si="8"/>
        <v>#N/A</v>
      </c>
      <c r="V631" s="30" t="str">
        <f t="shared" si="9"/>
        <v>#N/A</v>
      </c>
      <c r="W631" s="30" t="str">
        <f t="shared" si="10"/>
        <v>#N/A</v>
      </c>
      <c r="X631" s="30" t="str">
        <f t="shared" si="11"/>
        <v>#N/A</v>
      </c>
      <c r="Y631" s="30" t="str">
        <f t="shared" si="12"/>
        <v>#N/A</v>
      </c>
      <c r="Z631" s="30" t="str">
        <f t="shared" si="13"/>
        <v>#N/A</v>
      </c>
    </row>
    <row r="632">
      <c r="C632" s="25"/>
      <c r="D632" s="25" t="str">
        <f t="shared" si="14"/>
        <v/>
      </c>
      <c r="E632" s="26" t="str">
        <f t="shared" si="59"/>
        <v/>
      </c>
      <c r="F632" s="26" t="str">
        <f t="shared" si="27"/>
        <v/>
      </c>
      <c r="G632" s="27" t="str">
        <f t="shared" si="18"/>
        <v/>
      </c>
      <c r="I632" s="28"/>
      <c r="J632" s="30"/>
      <c r="K632" s="30"/>
      <c r="L632" s="30"/>
      <c r="M632" s="30"/>
      <c r="N632" s="30"/>
      <c r="O632" s="30"/>
      <c r="P632" s="29">
        <f t="shared" si="5"/>
        <v>0</v>
      </c>
      <c r="Q632" s="30" t="str">
        <f t="shared" si="6"/>
        <v>#N/A</v>
      </c>
      <c r="R632" s="30"/>
      <c r="T632" s="30" t="str">
        <f t="shared" si="7"/>
        <v>#N/A</v>
      </c>
      <c r="U632" s="30" t="str">
        <f t="shared" si="8"/>
        <v>#N/A</v>
      </c>
      <c r="V632" s="30" t="str">
        <f t="shared" si="9"/>
        <v>#N/A</v>
      </c>
      <c r="W632" s="30" t="str">
        <f t="shared" si="10"/>
        <v>#N/A</v>
      </c>
      <c r="X632" s="30" t="str">
        <f t="shared" si="11"/>
        <v>#N/A</v>
      </c>
      <c r="Y632" s="30" t="str">
        <f t="shared" si="12"/>
        <v>#N/A</v>
      </c>
      <c r="Z632" s="30" t="str">
        <f t="shared" si="13"/>
        <v>#N/A</v>
      </c>
    </row>
    <row r="633">
      <c r="C633" s="25"/>
      <c r="D633" s="25" t="str">
        <f t="shared" si="14"/>
        <v/>
      </c>
      <c r="E633" s="26" t="str">
        <f t="shared" si="59"/>
        <v/>
      </c>
      <c r="F633" s="26" t="str">
        <f t="shared" si="27"/>
        <v/>
      </c>
      <c r="G633" s="27" t="str">
        <f t="shared" si="18"/>
        <v/>
      </c>
      <c r="I633" s="28"/>
      <c r="J633" s="30"/>
      <c r="K633" s="30"/>
      <c r="L633" s="30"/>
      <c r="M633" s="30"/>
      <c r="N633" s="30"/>
      <c r="O633" s="30"/>
      <c r="P633" s="29">
        <f t="shared" si="5"/>
        <v>0</v>
      </c>
      <c r="Q633" s="30" t="str">
        <f t="shared" si="6"/>
        <v>#N/A</v>
      </c>
      <c r="R633" s="30"/>
      <c r="T633" s="30" t="str">
        <f t="shared" si="7"/>
        <v>#N/A</v>
      </c>
      <c r="U633" s="30" t="str">
        <f t="shared" si="8"/>
        <v>#N/A</v>
      </c>
      <c r="V633" s="30" t="str">
        <f t="shared" si="9"/>
        <v>#N/A</v>
      </c>
      <c r="W633" s="30" t="str">
        <f t="shared" si="10"/>
        <v>#N/A</v>
      </c>
      <c r="X633" s="30" t="str">
        <f t="shared" si="11"/>
        <v>#N/A</v>
      </c>
      <c r="Y633" s="30" t="str">
        <f t="shared" si="12"/>
        <v>#N/A</v>
      </c>
      <c r="Z633" s="30" t="str">
        <f t="shared" si="13"/>
        <v>#N/A</v>
      </c>
    </row>
    <row r="634">
      <c r="C634" s="25"/>
      <c r="D634" s="25" t="str">
        <f t="shared" si="14"/>
        <v/>
      </c>
      <c r="E634" s="26" t="str">
        <f t="shared" si="59"/>
        <v/>
      </c>
      <c r="F634" s="26" t="str">
        <f t="shared" si="27"/>
        <v/>
      </c>
      <c r="G634" s="27" t="str">
        <f t="shared" si="18"/>
        <v/>
      </c>
      <c r="I634" s="28"/>
      <c r="J634" s="30"/>
      <c r="K634" s="30"/>
      <c r="L634" s="30"/>
      <c r="M634" s="30"/>
      <c r="N634" s="30"/>
      <c r="O634" s="30"/>
      <c r="P634" s="29">
        <f t="shared" si="5"/>
        <v>0</v>
      </c>
      <c r="Q634" s="30" t="str">
        <f t="shared" si="6"/>
        <v>#N/A</v>
      </c>
      <c r="R634" s="30"/>
      <c r="T634" s="30" t="str">
        <f t="shared" si="7"/>
        <v>#N/A</v>
      </c>
      <c r="U634" s="30" t="str">
        <f t="shared" si="8"/>
        <v>#N/A</v>
      </c>
      <c r="V634" s="30" t="str">
        <f t="shared" si="9"/>
        <v>#N/A</v>
      </c>
      <c r="W634" s="30" t="str">
        <f t="shared" si="10"/>
        <v>#N/A</v>
      </c>
      <c r="X634" s="30" t="str">
        <f t="shared" si="11"/>
        <v>#N/A</v>
      </c>
      <c r="Y634" s="30" t="str">
        <f t="shared" si="12"/>
        <v>#N/A</v>
      </c>
      <c r="Z634" s="30" t="str">
        <f t="shared" si="13"/>
        <v>#N/A</v>
      </c>
    </row>
    <row r="635">
      <c r="C635" s="25"/>
      <c r="D635" s="25" t="str">
        <f t="shared" si="14"/>
        <v/>
      </c>
      <c r="E635" s="26" t="str">
        <f t="shared" si="59"/>
        <v/>
      </c>
      <c r="F635" s="26" t="str">
        <f t="shared" si="27"/>
        <v/>
      </c>
      <c r="G635" s="27" t="str">
        <f t="shared" si="18"/>
        <v/>
      </c>
      <c r="I635" s="28"/>
      <c r="J635" s="30"/>
      <c r="K635" s="30"/>
      <c r="L635" s="30"/>
      <c r="M635" s="30"/>
      <c r="N635" s="30"/>
      <c r="O635" s="30"/>
      <c r="P635" s="29">
        <f t="shared" si="5"/>
        <v>0</v>
      </c>
      <c r="Q635" s="30" t="str">
        <f t="shared" si="6"/>
        <v>#N/A</v>
      </c>
      <c r="R635" s="30"/>
      <c r="T635" s="30" t="str">
        <f t="shared" si="7"/>
        <v>#N/A</v>
      </c>
      <c r="U635" s="30" t="str">
        <f t="shared" si="8"/>
        <v>#N/A</v>
      </c>
      <c r="V635" s="30" t="str">
        <f t="shared" si="9"/>
        <v>#N/A</v>
      </c>
      <c r="W635" s="30" t="str">
        <f t="shared" si="10"/>
        <v>#N/A</v>
      </c>
      <c r="X635" s="30" t="str">
        <f t="shared" si="11"/>
        <v>#N/A</v>
      </c>
      <c r="Y635" s="30" t="str">
        <f t="shared" si="12"/>
        <v>#N/A</v>
      </c>
      <c r="Z635" s="30" t="str">
        <f t="shared" si="13"/>
        <v>#N/A</v>
      </c>
    </row>
    <row r="636">
      <c r="C636" s="25"/>
      <c r="D636" s="25" t="str">
        <f t="shared" si="14"/>
        <v/>
      </c>
      <c r="E636" s="26" t="str">
        <f t="shared" si="59"/>
        <v/>
      </c>
      <c r="F636" s="26" t="str">
        <f t="shared" si="27"/>
        <v/>
      </c>
      <c r="G636" s="27" t="str">
        <f t="shared" si="18"/>
        <v/>
      </c>
      <c r="I636" s="28"/>
      <c r="J636" s="30"/>
      <c r="K636" s="30"/>
      <c r="L636" s="30"/>
      <c r="M636" s="30"/>
      <c r="N636" s="30"/>
      <c r="O636" s="30"/>
      <c r="P636" s="29">
        <f t="shared" si="5"/>
        <v>0</v>
      </c>
      <c r="Q636" s="30" t="str">
        <f t="shared" si="6"/>
        <v>#N/A</v>
      </c>
      <c r="R636" s="30"/>
      <c r="T636" s="30" t="str">
        <f t="shared" si="7"/>
        <v>#N/A</v>
      </c>
      <c r="U636" s="30" t="str">
        <f t="shared" si="8"/>
        <v>#N/A</v>
      </c>
      <c r="V636" s="30" t="str">
        <f t="shared" si="9"/>
        <v>#N/A</v>
      </c>
      <c r="W636" s="30" t="str">
        <f t="shared" si="10"/>
        <v>#N/A</v>
      </c>
      <c r="X636" s="30" t="str">
        <f t="shared" si="11"/>
        <v>#N/A</v>
      </c>
      <c r="Y636" s="30" t="str">
        <f t="shared" si="12"/>
        <v>#N/A</v>
      </c>
      <c r="Z636" s="30" t="str">
        <f t="shared" si="13"/>
        <v>#N/A</v>
      </c>
    </row>
    <row r="637">
      <c r="C637" s="25"/>
      <c r="D637" s="25" t="str">
        <f t="shared" si="14"/>
        <v/>
      </c>
      <c r="E637" s="26" t="str">
        <f t="shared" si="59"/>
        <v/>
      </c>
      <c r="F637" s="26" t="str">
        <f t="shared" si="27"/>
        <v/>
      </c>
      <c r="G637" s="27" t="str">
        <f t="shared" si="18"/>
        <v/>
      </c>
      <c r="I637" s="28"/>
      <c r="J637" s="30"/>
      <c r="K637" s="30"/>
      <c r="L637" s="30"/>
      <c r="M637" s="30"/>
      <c r="N637" s="30"/>
      <c r="O637" s="30"/>
      <c r="P637" s="29">
        <f t="shared" si="5"/>
        <v>0</v>
      </c>
      <c r="Q637" s="30" t="str">
        <f t="shared" si="6"/>
        <v>#N/A</v>
      </c>
      <c r="R637" s="30"/>
      <c r="T637" s="30" t="str">
        <f t="shared" si="7"/>
        <v>#N/A</v>
      </c>
      <c r="U637" s="30" t="str">
        <f t="shared" si="8"/>
        <v>#N/A</v>
      </c>
      <c r="V637" s="30" t="str">
        <f t="shared" si="9"/>
        <v>#N/A</v>
      </c>
      <c r="W637" s="30" t="str">
        <f t="shared" si="10"/>
        <v>#N/A</v>
      </c>
      <c r="X637" s="30" t="str">
        <f t="shared" si="11"/>
        <v>#N/A</v>
      </c>
      <c r="Y637" s="30" t="str">
        <f t="shared" si="12"/>
        <v>#N/A</v>
      </c>
      <c r="Z637" s="30" t="str">
        <f t="shared" si="13"/>
        <v>#N/A</v>
      </c>
    </row>
    <row r="638">
      <c r="C638" s="25"/>
      <c r="D638" s="25" t="str">
        <f t="shared" si="14"/>
        <v/>
      </c>
      <c r="E638" s="26" t="str">
        <f t="shared" si="59"/>
        <v/>
      </c>
      <c r="F638" s="26" t="str">
        <f t="shared" si="27"/>
        <v/>
      </c>
      <c r="G638" s="27" t="str">
        <f t="shared" si="18"/>
        <v/>
      </c>
      <c r="I638" s="28"/>
      <c r="J638" s="30"/>
      <c r="K638" s="30"/>
      <c r="L638" s="30"/>
      <c r="M638" s="30"/>
      <c r="N638" s="30"/>
      <c r="O638" s="30"/>
      <c r="P638" s="29">
        <f t="shared" si="5"/>
        <v>0</v>
      </c>
      <c r="Q638" s="30" t="str">
        <f t="shared" si="6"/>
        <v>#N/A</v>
      </c>
      <c r="R638" s="30"/>
      <c r="T638" s="30" t="str">
        <f t="shared" si="7"/>
        <v>#N/A</v>
      </c>
      <c r="U638" s="30" t="str">
        <f t="shared" si="8"/>
        <v>#N/A</v>
      </c>
      <c r="V638" s="30" t="str">
        <f t="shared" si="9"/>
        <v>#N/A</v>
      </c>
      <c r="W638" s="30" t="str">
        <f t="shared" si="10"/>
        <v>#N/A</v>
      </c>
      <c r="X638" s="30" t="str">
        <f t="shared" si="11"/>
        <v>#N/A</v>
      </c>
      <c r="Y638" s="30" t="str">
        <f t="shared" si="12"/>
        <v>#N/A</v>
      </c>
      <c r="Z638" s="30" t="str">
        <f t="shared" si="13"/>
        <v>#N/A</v>
      </c>
    </row>
    <row r="639">
      <c r="C639" s="25"/>
      <c r="D639" s="25" t="str">
        <f t="shared" si="14"/>
        <v/>
      </c>
      <c r="E639" s="26" t="str">
        <f t="shared" si="59"/>
        <v/>
      </c>
      <c r="F639" s="26" t="str">
        <f t="shared" si="27"/>
        <v/>
      </c>
      <c r="G639" s="27" t="str">
        <f t="shared" si="18"/>
        <v/>
      </c>
      <c r="I639" s="28"/>
      <c r="J639" s="30"/>
      <c r="K639" s="30"/>
      <c r="L639" s="30"/>
      <c r="M639" s="30"/>
      <c r="N639" s="30"/>
      <c r="O639" s="30"/>
      <c r="P639" s="29">
        <f t="shared" si="5"/>
        <v>0</v>
      </c>
      <c r="Q639" s="30" t="str">
        <f t="shared" si="6"/>
        <v>#N/A</v>
      </c>
      <c r="R639" s="30"/>
      <c r="T639" s="30" t="str">
        <f t="shared" si="7"/>
        <v>#N/A</v>
      </c>
      <c r="U639" s="30" t="str">
        <f t="shared" si="8"/>
        <v>#N/A</v>
      </c>
      <c r="V639" s="30" t="str">
        <f t="shared" si="9"/>
        <v>#N/A</v>
      </c>
      <c r="W639" s="30" t="str">
        <f t="shared" si="10"/>
        <v>#N/A</v>
      </c>
      <c r="X639" s="30" t="str">
        <f t="shared" si="11"/>
        <v>#N/A</v>
      </c>
      <c r="Y639" s="30" t="str">
        <f t="shared" si="12"/>
        <v>#N/A</v>
      </c>
      <c r="Z639" s="30" t="str">
        <f t="shared" si="13"/>
        <v>#N/A</v>
      </c>
    </row>
    <row r="640">
      <c r="C640" s="25"/>
      <c r="D640" s="25" t="str">
        <f t="shared" si="14"/>
        <v/>
      </c>
      <c r="E640" s="26" t="str">
        <f t="shared" si="59"/>
        <v/>
      </c>
      <c r="F640" s="26" t="str">
        <f t="shared" si="27"/>
        <v/>
      </c>
      <c r="G640" s="27" t="str">
        <f t="shared" si="18"/>
        <v/>
      </c>
      <c r="I640" s="28"/>
      <c r="J640" s="30"/>
      <c r="K640" s="30"/>
      <c r="L640" s="30"/>
      <c r="M640" s="30"/>
      <c r="N640" s="30"/>
      <c r="O640" s="30"/>
      <c r="P640" s="29">
        <f t="shared" si="5"/>
        <v>0</v>
      </c>
      <c r="Q640" s="30" t="str">
        <f t="shared" si="6"/>
        <v>#N/A</v>
      </c>
      <c r="R640" s="30"/>
      <c r="T640" s="30" t="str">
        <f t="shared" si="7"/>
        <v>#N/A</v>
      </c>
      <c r="U640" s="30" t="str">
        <f t="shared" si="8"/>
        <v>#N/A</v>
      </c>
      <c r="V640" s="30" t="str">
        <f t="shared" si="9"/>
        <v>#N/A</v>
      </c>
      <c r="W640" s="30" t="str">
        <f t="shared" si="10"/>
        <v>#N/A</v>
      </c>
      <c r="X640" s="30" t="str">
        <f t="shared" si="11"/>
        <v>#N/A</v>
      </c>
      <c r="Y640" s="30" t="str">
        <f t="shared" si="12"/>
        <v>#N/A</v>
      </c>
      <c r="Z640" s="30" t="str">
        <f t="shared" si="13"/>
        <v>#N/A</v>
      </c>
    </row>
    <row r="641">
      <c r="C641" s="25"/>
      <c r="D641" s="25" t="str">
        <f t="shared" si="14"/>
        <v/>
      </c>
      <c r="E641" s="26" t="str">
        <f t="shared" si="59"/>
        <v/>
      </c>
      <c r="F641" s="26" t="str">
        <f t="shared" si="27"/>
        <v/>
      </c>
      <c r="G641" s="27" t="str">
        <f t="shared" si="18"/>
        <v/>
      </c>
      <c r="I641" s="28"/>
      <c r="J641" s="30"/>
      <c r="K641" s="30"/>
      <c r="L641" s="30"/>
      <c r="M641" s="30"/>
      <c r="N641" s="30"/>
      <c r="O641" s="30"/>
      <c r="P641" s="29">
        <f t="shared" si="5"/>
        <v>0</v>
      </c>
      <c r="Q641" s="30" t="str">
        <f t="shared" si="6"/>
        <v>#N/A</v>
      </c>
      <c r="R641" s="30"/>
      <c r="T641" s="30" t="str">
        <f t="shared" si="7"/>
        <v>#N/A</v>
      </c>
      <c r="U641" s="30" t="str">
        <f t="shared" si="8"/>
        <v>#N/A</v>
      </c>
      <c r="V641" s="30" t="str">
        <f t="shared" si="9"/>
        <v>#N/A</v>
      </c>
      <c r="W641" s="30" t="str">
        <f t="shared" si="10"/>
        <v>#N/A</v>
      </c>
      <c r="X641" s="30" t="str">
        <f t="shared" si="11"/>
        <v>#N/A</v>
      </c>
      <c r="Y641" s="30" t="str">
        <f t="shared" si="12"/>
        <v>#N/A</v>
      </c>
      <c r="Z641" s="30" t="str">
        <f t="shared" si="13"/>
        <v>#N/A</v>
      </c>
    </row>
    <row r="642">
      <c r="C642" s="25"/>
      <c r="D642" s="25" t="str">
        <f t="shared" si="14"/>
        <v/>
      </c>
      <c r="E642" s="26" t="str">
        <f t="shared" si="59"/>
        <v/>
      </c>
      <c r="F642" s="26" t="str">
        <f t="shared" si="27"/>
        <v/>
      </c>
      <c r="G642" s="27" t="str">
        <f t="shared" si="18"/>
        <v/>
      </c>
      <c r="I642" s="28"/>
      <c r="J642" s="30"/>
      <c r="K642" s="30"/>
      <c r="L642" s="30"/>
      <c r="M642" s="30"/>
      <c r="N642" s="30"/>
      <c r="O642" s="30"/>
      <c r="P642" s="29">
        <f t="shared" si="5"/>
        <v>0</v>
      </c>
      <c r="Q642" s="30" t="str">
        <f t="shared" si="6"/>
        <v>#N/A</v>
      </c>
      <c r="R642" s="30"/>
      <c r="T642" s="30" t="str">
        <f t="shared" si="7"/>
        <v>#N/A</v>
      </c>
      <c r="U642" s="30" t="str">
        <f t="shared" si="8"/>
        <v>#N/A</v>
      </c>
      <c r="V642" s="30" t="str">
        <f t="shared" si="9"/>
        <v>#N/A</v>
      </c>
      <c r="W642" s="30" t="str">
        <f t="shared" si="10"/>
        <v>#N/A</v>
      </c>
      <c r="X642" s="30" t="str">
        <f t="shared" si="11"/>
        <v>#N/A</v>
      </c>
      <c r="Y642" s="30" t="str">
        <f t="shared" si="12"/>
        <v>#N/A</v>
      </c>
      <c r="Z642" s="30" t="str">
        <f t="shared" si="13"/>
        <v>#N/A</v>
      </c>
    </row>
    <row r="643">
      <c r="C643" s="25"/>
      <c r="D643" s="25" t="str">
        <f t="shared" si="14"/>
        <v/>
      </c>
      <c r="E643" s="26" t="str">
        <f t="shared" si="59"/>
        <v/>
      </c>
      <c r="F643" s="26" t="str">
        <f t="shared" si="27"/>
        <v/>
      </c>
      <c r="G643" s="27" t="str">
        <f t="shared" si="18"/>
        <v/>
      </c>
      <c r="I643" s="28"/>
      <c r="J643" s="30"/>
      <c r="K643" s="30"/>
      <c r="L643" s="30"/>
      <c r="M643" s="30"/>
      <c r="N643" s="30"/>
      <c r="O643" s="30"/>
      <c r="P643" s="29">
        <f t="shared" si="5"/>
        <v>0</v>
      </c>
      <c r="Q643" s="30" t="str">
        <f t="shared" si="6"/>
        <v>#N/A</v>
      </c>
      <c r="R643" s="30"/>
      <c r="T643" s="30" t="str">
        <f t="shared" si="7"/>
        <v>#N/A</v>
      </c>
      <c r="U643" s="30" t="str">
        <f t="shared" si="8"/>
        <v>#N/A</v>
      </c>
      <c r="V643" s="30" t="str">
        <f t="shared" si="9"/>
        <v>#N/A</v>
      </c>
      <c r="W643" s="30" t="str">
        <f t="shared" si="10"/>
        <v>#N/A</v>
      </c>
      <c r="X643" s="30" t="str">
        <f t="shared" si="11"/>
        <v>#N/A</v>
      </c>
      <c r="Y643" s="30" t="str">
        <f t="shared" si="12"/>
        <v>#N/A</v>
      </c>
      <c r="Z643" s="30" t="str">
        <f t="shared" si="13"/>
        <v>#N/A</v>
      </c>
    </row>
    <row r="644">
      <c r="C644" s="25"/>
      <c r="D644" s="25" t="str">
        <f t="shared" si="14"/>
        <v/>
      </c>
      <c r="E644" s="26" t="str">
        <f t="shared" si="59"/>
        <v/>
      </c>
      <c r="F644" s="26" t="str">
        <f t="shared" si="27"/>
        <v/>
      </c>
      <c r="G644" s="27" t="str">
        <f t="shared" si="18"/>
        <v/>
      </c>
      <c r="I644" s="28"/>
      <c r="J644" s="30"/>
      <c r="K644" s="30"/>
      <c r="L644" s="30"/>
      <c r="M644" s="30"/>
      <c r="N644" s="30"/>
      <c r="O644" s="30"/>
      <c r="P644" s="29">
        <f t="shared" si="5"/>
        <v>0</v>
      </c>
      <c r="Q644" s="30" t="str">
        <f t="shared" si="6"/>
        <v>#N/A</v>
      </c>
      <c r="R644" s="30"/>
      <c r="T644" s="30" t="str">
        <f t="shared" si="7"/>
        <v>#N/A</v>
      </c>
      <c r="U644" s="30" t="str">
        <f t="shared" si="8"/>
        <v>#N/A</v>
      </c>
      <c r="V644" s="30" t="str">
        <f t="shared" si="9"/>
        <v>#N/A</v>
      </c>
      <c r="W644" s="30" t="str">
        <f t="shared" si="10"/>
        <v>#N/A</v>
      </c>
      <c r="X644" s="30" t="str">
        <f t="shared" si="11"/>
        <v>#N/A</v>
      </c>
      <c r="Y644" s="30" t="str">
        <f t="shared" si="12"/>
        <v>#N/A</v>
      </c>
      <c r="Z644" s="30" t="str">
        <f t="shared" si="13"/>
        <v>#N/A</v>
      </c>
    </row>
    <row r="645">
      <c r="C645" s="25"/>
      <c r="D645" s="25" t="str">
        <f t="shared" si="14"/>
        <v/>
      </c>
      <c r="E645" s="26" t="str">
        <f t="shared" si="59"/>
        <v/>
      </c>
      <c r="F645" s="26" t="str">
        <f t="shared" si="27"/>
        <v/>
      </c>
      <c r="G645" s="27" t="str">
        <f t="shared" si="18"/>
        <v/>
      </c>
      <c r="I645" s="28"/>
      <c r="J645" s="30"/>
      <c r="K645" s="30"/>
      <c r="L645" s="30"/>
      <c r="M645" s="30"/>
      <c r="N645" s="30"/>
      <c r="O645" s="30"/>
      <c r="P645" s="29">
        <f t="shared" si="5"/>
        <v>0</v>
      </c>
      <c r="Q645" s="30" t="str">
        <f t="shared" si="6"/>
        <v>#N/A</v>
      </c>
      <c r="R645" s="30"/>
      <c r="T645" s="30" t="str">
        <f t="shared" si="7"/>
        <v>#N/A</v>
      </c>
      <c r="U645" s="30" t="str">
        <f t="shared" si="8"/>
        <v>#N/A</v>
      </c>
      <c r="V645" s="30" t="str">
        <f t="shared" si="9"/>
        <v>#N/A</v>
      </c>
      <c r="W645" s="30" t="str">
        <f t="shared" si="10"/>
        <v>#N/A</v>
      </c>
      <c r="X645" s="30" t="str">
        <f t="shared" si="11"/>
        <v>#N/A</v>
      </c>
      <c r="Y645" s="30" t="str">
        <f t="shared" si="12"/>
        <v>#N/A</v>
      </c>
      <c r="Z645" s="30" t="str">
        <f t="shared" si="13"/>
        <v>#N/A</v>
      </c>
    </row>
    <row r="646">
      <c r="C646" s="25"/>
      <c r="D646" s="25" t="str">
        <f t="shared" si="14"/>
        <v/>
      </c>
      <c r="E646" s="26" t="str">
        <f t="shared" si="59"/>
        <v/>
      </c>
      <c r="F646" s="26" t="str">
        <f t="shared" si="27"/>
        <v/>
      </c>
      <c r="G646" s="27" t="str">
        <f t="shared" si="18"/>
        <v/>
      </c>
      <c r="I646" s="28"/>
      <c r="J646" s="30"/>
      <c r="K646" s="30"/>
      <c r="L646" s="30"/>
      <c r="M646" s="30"/>
      <c r="N646" s="30"/>
      <c r="O646" s="30"/>
      <c r="P646" s="29">
        <f t="shared" si="5"/>
        <v>0</v>
      </c>
      <c r="Q646" s="30" t="str">
        <f t="shared" si="6"/>
        <v>#N/A</v>
      </c>
      <c r="R646" s="30"/>
      <c r="T646" s="30" t="str">
        <f t="shared" si="7"/>
        <v>#N/A</v>
      </c>
      <c r="U646" s="30" t="str">
        <f t="shared" si="8"/>
        <v>#N/A</v>
      </c>
      <c r="V646" s="30" t="str">
        <f t="shared" si="9"/>
        <v>#N/A</v>
      </c>
      <c r="W646" s="30" t="str">
        <f t="shared" si="10"/>
        <v>#N/A</v>
      </c>
      <c r="X646" s="30" t="str">
        <f t="shared" si="11"/>
        <v>#N/A</v>
      </c>
      <c r="Y646" s="30" t="str">
        <f t="shared" si="12"/>
        <v>#N/A</v>
      </c>
      <c r="Z646" s="30" t="str">
        <f t="shared" si="13"/>
        <v>#N/A</v>
      </c>
    </row>
    <row r="647">
      <c r="C647" s="25"/>
      <c r="D647" s="25" t="str">
        <f t="shared" si="14"/>
        <v/>
      </c>
      <c r="E647" s="26" t="str">
        <f t="shared" si="59"/>
        <v/>
      </c>
      <c r="F647" s="26" t="str">
        <f t="shared" si="27"/>
        <v/>
      </c>
      <c r="G647" s="27" t="str">
        <f t="shared" si="18"/>
        <v/>
      </c>
      <c r="I647" s="28"/>
      <c r="J647" s="30"/>
      <c r="K647" s="30"/>
      <c r="L647" s="30"/>
      <c r="M647" s="30"/>
      <c r="N647" s="30"/>
      <c r="O647" s="30"/>
      <c r="P647" s="29">
        <f t="shared" si="5"/>
        <v>0</v>
      </c>
      <c r="Q647" s="30" t="str">
        <f t="shared" si="6"/>
        <v>#N/A</v>
      </c>
      <c r="R647" s="30"/>
      <c r="T647" s="30" t="str">
        <f t="shared" si="7"/>
        <v>#N/A</v>
      </c>
      <c r="U647" s="30" t="str">
        <f t="shared" si="8"/>
        <v>#N/A</v>
      </c>
      <c r="V647" s="30" t="str">
        <f t="shared" si="9"/>
        <v>#N/A</v>
      </c>
      <c r="W647" s="30" t="str">
        <f t="shared" si="10"/>
        <v>#N/A</v>
      </c>
      <c r="X647" s="30" t="str">
        <f t="shared" si="11"/>
        <v>#N/A</v>
      </c>
      <c r="Y647" s="30" t="str">
        <f t="shared" si="12"/>
        <v>#N/A</v>
      </c>
      <c r="Z647" s="30" t="str">
        <f t="shared" si="13"/>
        <v>#N/A</v>
      </c>
    </row>
    <row r="648">
      <c r="C648" s="25"/>
      <c r="D648" s="25" t="str">
        <f t="shared" si="14"/>
        <v/>
      </c>
      <c r="E648" s="26" t="str">
        <f t="shared" si="59"/>
        <v/>
      </c>
      <c r="F648" s="26" t="str">
        <f t="shared" si="27"/>
        <v/>
      </c>
      <c r="G648" s="27" t="str">
        <f t="shared" si="18"/>
        <v/>
      </c>
      <c r="I648" s="28"/>
      <c r="J648" s="30"/>
      <c r="K648" s="30"/>
      <c r="L648" s="30"/>
      <c r="M648" s="30"/>
      <c r="N648" s="30"/>
      <c r="O648" s="30"/>
      <c r="P648" s="29">
        <f t="shared" si="5"/>
        <v>0</v>
      </c>
      <c r="Q648" s="30" t="str">
        <f t="shared" si="6"/>
        <v>#N/A</v>
      </c>
      <c r="R648" s="30"/>
      <c r="T648" s="30" t="str">
        <f t="shared" si="7"/>
        <v>#N/A</v>
      </c>
      <c r="U648" s="30" t="str">
        <f t="shared" si="8"/>
        <v>#N/A</v>
      </c>
      <c r="V648" s="30" t="str">
        <f t="shared" si="9"/>
        <v>#N/A</v>
      </c>
      <c r="W648" s="30" t="str">
        <f t="shared" si="10"/>
        <v>#N/A</v>
      </c>
      <c r="X648" s="30" t="str">
        <f t="shared" si="11"/>
        <v>#N/A</v>
      </c>
      <c r="Y648" s="30" t="str">
        <f t="shared" si="12"/>
        <v>#N/A</v>
      </c>
      <c r="Z648" s="30" t="str">
        <f t="shared" si="13"/>
        <v>#N/A</v>
      </c>
    </row>
    <row r="649">
      <c r="C649" s="25"/>
      <c r="D649" s="25" t="str">
        <f t="shared" si="14"/>
        <v/>
      </c>
      <c r="E649" s="26" t="str">
        <f t="shared" si="59"/>
        <v/>
      </c>
      <c r="F649" s="26" t="str">
        <f t="shared" si="27"/>
        <v/>
      </c>
      <c r="G649" s="27" t="str">
        <f t="shared" si="18"/>
        <v/>
      </c>
      <c r="I649" s="28"/>
      <c r="J649" s="30"/>
      <c r="K649" s="30"/>
      <c r="L649" s="30"/>
      <c r="M649" s="30"/>
      <c r="N649" s="30"/>
      <c r="O649" s="30"/>
      <c r="P649" s="29">
        <f t="shared" si="5"/>
        <v>0</v>
      </c>
      <c r="Q649" s="30" t="str">
        <f t="shared" si="6"/>
        <v>#N/A</v>
      </c>
      <c r="R649" s="30"/>
      <c r="T649" s="30" t="str">
        <f t="shared" si="7"/>
        <v>#N/A</v>
      </c>
      <c r="U649" s="30" t="str">
        <f t="shared" si="8"/>
        <v>#N/A</v>
      </c>
      <c r="V649" s="30" t="str">
        <f t="shared" si="9"/>
        <v>#N/A</v>
      </c>
      <c r="W649" s="30" t="str">
        <f t="shared" si="10"/>
        <v>#N/A</v>
      </c>
      <c r="X649" s="30" t="str">
        <f t="shared" si="11"/>
        <v>#N/A</v>
      </c>
      <c r="Y649" s="30" t="str">
        <f t="shared" si="12"/>
        <v>#N/A</v>
      </c>
      <c r="Z649" s="30" t="str">
        <f t="shared" si="13"/>
        <v>#N/A</v>
      </c>
    </row>
    <row r="650">
      <c r="C650" s="25"/>
      <c r="D650" s="25" t="str">
        <f t="shared" si="14"/>
        <v/>
      </c>
      <c r="E650" s="26" t="str">
        <f t="shared" si="59"/>
        <v/>
      </c>
      <c r="F650" s="26" t="str">
        <f t="shared" si="27"/>
        <v/>
      </c>
      <c r="G650" s="27" t="str">
        <f t="shared" si="18"/>
        <v/>
      </c>
      <c r="I650" s="28"/>
      <c r="J650" s="30"/>
      <c r="K650" s="30"/>
      <c r="L650" s="30"/>
      <c r="M650" s="30"/>
      <c r="N650" s="30"/>
      <c r="O650" s="30"/>
      <c r="P650" s="29">
        <f t="shared" si="5"/>
        <v>0</v>
      </c>
      <c r="Q650" s="30" t="str">
        <f t="shared" si="6"/>
        <v>#N/A</v>
      </c>
      <c r="R650" s="30"/>
      <c r="T650" s="30" t="str">
        <f t="shared" si="7"/>
        <v>#N/A</v>
      </c>
      <c r="U650" s="30" t="str">
        <f t="shared" si="8"/>
        <v>#N/A</v>
      </c>
      <c r="V650" s="30" t="str">
        <f t="shared" si="9"/>
        <v>#N/A</v>
      </c>
      <c r="W650" s="30" t="str">
        <f t="shared" si="10"/>
        <v>#N/A</v>
      </c>
      <c r="X650" s="30" t="str">
        <f t="shared" si="11"/>
        <v>#N/A</v>
      </c>
      <c r="Y650" s="30" t="str">
        <f t="shared" si="12"/>
        <v>#N/A</v>
      </c>
      <c r="Z650" s="30" t="str">
        <f t="shared" si="13"/>
        <v>#N/A</v>
      </c>
    </row>
    <row r="651">
      <c r="C651" s="25"/>
      <c r="D651" s="25" t="str">
        <f t="shared" si="14"/>
        <v/>
      </c>
      <c r="E651" s="26" t="str">
        <f t="shared" si="59"/>
        <v/>
      </c>
      <c r="F651" s="26" t="str">
        <f t="shared" si="27"/>
        <v/>
      </c>
      <c r="G651" s="27" t="str">
        <f t="shared" si="18"/>
        <v/>
      </c>
      <c r="I651" s="28"/>
      <c r="J651" s="30"/>
      <c r="K651" s="30"/>
      <c r="L651" s="30"/>
      <c r="M651" s="30"/>
      <c r="N651" s="30"/>
      <c r="O651" s="30"/>
      <c r="P651" s="29">
        <f t="shared" si="5"/>
        <v>0</v>
      </c>
      <c r="Q651" s="30" t="str">
        <f t="shared" si="6"/>
        <v>#N/A</v>
      </c>
      <c r="R651" s="30"/>
      <c r="T651" s="30" t="str">
        <f t="shared" si="7"/>
        <v>#N/A</v>
      </c>
      <c r="U651" s="30" t="str">
        <f t="shared" si="8"/>
        <v>#N/A</v>
      </c>
      <c r="V651" s="30" t="str">
        <f t="shared" si="9"/>
        <v>#N/A</v>
      </c>
      <c r="W651" s="30" t="str">
        <f t="shared" si="10"/>
        <v>#N/A</v>
      </c>
      <c r="X651" s="30" t="str">
        <f t="shared" si="11"/>
        <v>#N/A</v>
      </c>
      <c r="Y651" s="30" t="str">
        <f t="shared" si="12"/>
        <v>#N/A</v>
      </c>
      <c r="Z651" s="30" t="str">
        <f t="shared" si="13"/>
        <v>#N/A</v>
      </c>
    </row>
    <row r="652">
      <c r="C652" s="25"/>
      <c r="D652" s="25" t="str">
        <f t="shared" si="14"/>
        <v/>
      </c>
      <c r="E652" s="26" t="str">
        <f t="shared" si="59"/>
        <v/>
      </c>
      <c r="F652" s="26" t="str">
        <f t="shared" si="27"/>
        <v/>
      </c>
      <c r="G652" s="27" t="str">
        <f t="shared" si="18"/>
        <v/>
      </c>
      <c r="I652" s="28"/>
      <c r="J652" s="30"/>
      <c r="K652" s="30"/>
      <c r="L652" s="30"/>
      <c r="M652" s="30"/>
      <c r="N652" s="30"/>
      <c r="O652" s="30"/>
      <c r="P652" s="29">
        <f t="shared" si="5"/>
        <v>0</v>
      </c>
      <c r="Q652" s="30" t="str">
        <f t="shared" si="6"/>
        <v>#N/A</v>
      </c>
      <c r="R652" s="30"/>
      <c r="T652" s="30" t="str">
        <f t="shared" si="7"/>
        <v>#N/A</v>
      </c>
      <c r="U652" s="30" t="str">
        <f t="shared" si="8"/>
        <v>#N/A</v>
      </c>
      <c r="V652" s="30" t="str">
        <f t="shared" si="9"/>
        <v>#N/A</v>
      </c>
      <c r="W652" s="30" t="str">
        <f t="shared" si="10"/>
        <v>#N/A</v>
      </c>
      <c r="X652" s="30" t="str">
        <f t="shared" si="11"/>
        <v>#N/A</v>
      </c>
      <c r="Y652" s="30" t="str">
        <f t="shared" si="12"/>
        <v>#N/A</v>
      </c>
      <c r="Z652" s="30" t="str">
        <f t="shared" si="13"/>
        <v>#N/A</v>
      </c>
    </row>
    <row r="653">
      <c r="C653" s="25"/>
      <c r="D653" s="25" t="str">
        <f t="shared" si="14"/>
        <v/>
      </c>
      <c r="E653" s="26" t="str">
        <f t="shared" si="59"/>
        <v/>
      </c>
      <c r="F653" s="26" t="str">
        <f t="shared" si="27"/>
        <v/>
      </c>
      <c r="G653" s="27" t="str">
        <f t="shared" si="18"/>
        <v/>
      </c>
      <c r="I653" s="28"/>
      <c r="J653" s="30"/>
      <c r="K653" s="30"/>
      <c r="L653" s="30"/>
      <c r="M653" s="30"/>
      <c r="N653" s="30"/>
      <c r="O653" s="30"/>
      <c r="P653" s="29">
        <f t="shared" si="5"/>
        <v>0</v>
      </c>
      <c r="Q653" s="30" t="str">
        <f t="shared" si="6"/>
        <v>#N/A</v>
      </c>
      <c r="R653" s="30"/>
      <c r="T653" s="30" t="str">
        <f t="shared" si="7"/>
        <v>#N/A</v>
      </c>
      <c r="U653" s="30" t="str">
        <f t="shared" si="8"/>
        <v>#N/A</v>
      </c>
      <c r="V653" s="30" t="str">
        <f t="shared" si="9"/>
        <v>#N/A</v>
      </c>
      <c r="W653" s="30" t="str">
        <f t="shared" si="10"/>
        <v>#N/A</v>
      </c>
      <c r="X653" s="30" t="str">
        <f t="shared" si="11"/>
        <v>#N/A</v>
      </c>
      <c r="Y653" s="30" t="str">
        <f t="shared" si="12"/>
        <v>#N/A</v>
      </c>
      <c r="Z653" s="30" t="str">
        <f t="shared" si="13"/>
        <v>#N/A</v>
      </c>
    </row>
    <row r="654">
      <c r="C654" s="25"/>
      <c r="D654" s="25" t="str">
        <f t="shared" si="14"/>
        <v/>
      </c>
      <c r="E654" s="26" t="str">
        <f t="shared" si="59"/>
        <v/>
      </c>
      <c r="F654" s="26" t="str">
        <f t="shared" si="27"/>
        <v/>
      </c>
      <c r="G654" s="27" t="str">
        <f t="shared" si="18"/>
        <v/>
      </c>
      <c r="I654" s="28"/>
      <c r="J654" s="30"/>
      <c r="K654" s="30"/>
      <c r="L654" s="30"/>
      <c r="M654" s="30"/>
      <c r="N654" s="30"/>
      <c r="O654" s="30"/>
      <c r="P654" s="29">
        <f t="shared" si="5"/>
        <v>0</v>
      </c>
      <c r="Q654" s="30" t="str">
        <f t="shared" si="6"/>
        <v>#N/A</v>
      </c>
      <c r="R654" s="30"/>
      <c r="T654" s="30" t="str">
        <f t="shared" si="7"/>
        <v>#N/A</v>
      </c>
      <c r="U654" s="30" t="str">
        <f t="shared" si="8"/>
        <v>#N/A</v>
      </c>
      <c r="V654" s="30" t="str">
        <f t="shared" si="9"/>
        <v>#N/A</v>
      </c>
      <c r="W654" s="30" t="str">
        <f t="shared" si="10"/>
        <v>#N/A</v>
      </c>
      <c r="X654" s="30" t="str">
        <f t="shared" si="11"/>
        <v>#N/A</v>
      </c>
      <c r="Y654" s="30" t="str">
        <f t="shared" si="12"/>
        <v>#N/A</v>
      </c>
      <c r="Z654" s="30" t="str">
        <f t="shared" si="13"/>
        <v>#N/A</v>
      </c>
    </row>
    <row r="655">
      <c r="C655" s="25"/>
      <c r="D655" s="25" t="str">
        <f t="shared" si="14"/>
        <v/>
      </c>
      <c r="E655" s="26" t="str">
        <f t="shared" si="59"/>
        <v/>
      </c>
      <c r="F655" s="26" t="str">
        <f t="shared" si="27"/>
        <v/>
      </c>
      <c r="G655" s="27" t="str">
        <f t="shared" si="18"/>
        <v/>
      </c>
      <c r="I655" s="28"/>
      <c r="J655" s="30"/>
      <c r="K655" s="30"/>
      <c r="L655" s="30"/>
      <c r="M655" s="30"/>
      <c r="N655" s="30"/>
      <c r="O655" s="30"/>
      <c r="P655" s="29">
        <f t="shared" si="5"/>
        <v>0</v>
      </c>
      <c r="Q655" s="30" t="str">
        <f t="shared" si="6"/>
        <v>#N/A</v>
      </c>
      <c r="R655" s="30"/>
      <c r="T655" s="30" t="str">
        <f t="shared" si="7"/>
        <v>#N/A</v>
      </c>
      <c r="U655" s="30" t="str">
        <f t="shared" si="8"/>
        <v>#N/A</v>
      </c>
      <c r="V655" s="30" t="str">
        <f t="shared" si="9"/>
        <v>#N/A</v>
      </c>
      <c r="W655" s="30" t="str">
        <f t="shared" si="10"/>
        <v>#N/A</v>
      </c>
      <c r="X655" s="30" t="str">
        <f t="shared" si="11"/>
        <v>#N/A</v>
      </c>
      <c r="Y655" s="30" t="str">
        <f t="shared" si="12"/>
        <v>#N/A</v>
      </c>
      <c r="Z655" s="30" t="str">
        <f t="shared" si="13"/>
        <v>#N/A</v>
      </c>
    </row>
    <row r="656">
      <c r="C656" s="25"/>
      <c r="D656" s="25" t="str">
        <f t="shared" si="14"/>
        <v/>
      </c>
      <c r="E656" s="26" t="str">
        <f t="shared" si="59"/>
        <v/>
      </c>
      <c r="F656" s="26" t="str">
        <f t="shared" si="27"/>
        <v/>
      </c>
      <c r="G656" s="27" t="str">
        <f t="shared" si="18"/>
        <v/>
      </c>
      <c r="I656" s="28"/>
      <c r="J656" s="30"/>
      <c r="K656" s="30"/>
      <c r="L656" s="30"/>
      <c r="M656" s="30"/>
      <c r="N656" s="30"/>
      <c r="O656" s="30"/>
      <c r="P656" s="29">
        <f t="shared" si="5"/>
        <v>0</v>
      </c>
      <c r="Q656" s="30" t="str">
        <f t="shared" si="6"/>
        <v>#N/A</v>
      </c>
      <c r="R656" s="30"/>
      <c r="T656" s="30" t="str">
        <f t="shared" si="7"/>
        <v>#N/A</v>
      </c>
      <c r="U656" s="30" t="str">
        <f t="shared" si="8"/>
        <v>#N/A</v>
      </c>
      <c r="V656" s="30" t="str">
        <f t="shared" si="9"/>
        <v>#N/A</v>
      </c>
      <c r="W656" s="30" t="str">
        <f t="shared" si="10"/>
        <v>#N/A</v>
      </c>
      <c r="X656" s="30" t="str">
        <f t="shared" si="11"/>
        <v>#N/A</v>
      </c>
      <c r="Y656" s="30" t="str">
        <f t="shared" si="12"/>
        <v>#N/A</v>
      </c>
      <c r="Z656" s="30" t="str">
        <f t="shared" si="13"/>
        <v>#N/A</v>
      </c>
    </row>
    <row r="657">
      <c r="C657" s="25"/>
      <c r="D657" s="25" t="str">
        <f t="shared" si="14"/>
        <v/>
      </c>
      <c r="E657" s="26" t="str">
        <f t="shared" si="59"/>
        <v/>
      </c>
      <c r="F657" s="26" t="str">
        <f t="shared" si="27"/>
        <v/>
      </c>
      <c r="G657" s="27" t="str">
        <f t="shared" si="18"/>
        <v/>
      </c>
      <c r="I657" s="28"/>
      <c r="J657" s="30"/>
      <c r="K657" s="30"/>
      <c r="L657" s="30"/>
      <c r="M657" s="30"/>
      <c r="N657" s="30"/>
      <c r="O657" s="30"/>
      <c r="P657" s="29">
        <f t="shared" si="5"/>
        <v>0</v>
      </c>
      <c r="Q657" s="30" t="str">
        <f t="shared" si="6"/>
        <v>#N/A</v>
      </c>
      <c r="R657" s="30"/>
      <c r="T657" s="30" t="str">
        <f t="shared" si="7"/>
        <v>#N/A</v>
      </c>
      <c r="U657" s="30" t="str">
        <f t="shared" si="8"/>
        <v>#N/A</v>
      </c>
      <c r="V657" s="30" t="str">
        <f t="shared" si="9"/>
        <v>#N/A</v>
      </c>
      <c r="W657" s="30" t="str">
        <f t="shared" si="10"/>
        <v>#N/A</v>
      </c>
      <c r="X657" s="30" t="str">
        <f t="shared" si="11"/>
        <v>#N/A</v>
      </c>
      <c r="Y657" s="30" t="str">
        <f t="shared" si="12"/>
        <v>#N/A</v>
      </c>
      <c r="Z657" s="30" t="str">
        <f t="shared" si="13"/>
        <v>#N/A</v>
      </c>
    </row>
    <row r="658">
      <c r="C658" s="25"/>
      <c r="D658" s="25" t="str">
        <f t="shared" si="14"/>
        <v/>
      </c>
      <c r="E658" s="26" t="str">
        <f t="shared" si="59"/>
        <v/>
      </c>
      <c r="F658" s="26" t="str">
        <f t="shared" si="27"/>
        <v/>
      </c>
      <c r="G658" s="27" t="str">
        <f t="shared" si="18"/>
        <v/>
      </c>
      <c r="I658" s="28"/>
      <c r="J658" s="30"/>
      <c r="K658" s="30"/>
      <c r="L658" s="30"/>
      <c r="M658" s="30"/>
      <c r="N658" s="30"/>
      <c r="O658" s="30"/>
      <c r="P658" s="29">
        <f t="shared" si="5"/>
        <v>0</v>
      </c>
      <c r="Q658" s="30" t="str">
        <f t="shared" si="6"/>
        <v>#N/A</v>
      </c>
      <c r="R658" s="30"/>
      <c r="T658" s="30" t="str">
        <f t="shared" si="7"/>
        <v>#N/A</v>
      </c>
      <c r="U658" s="30" t="str">
        <f t="shared" si="8"/>
        <v>#N/A</v>
      </c>
      <c r="V658" s="30" t="str">
        <f t="shared" si="9"/>
        <v>#N/A</v>
      </c>
      <c r="W658" s="30" t="str">
        <f t="shared" si="10"/>
        <v>#N/A</v>
      </c>
      <c r="X658" s="30" t="str">
        <f t="shared" si="11"/>
        <v>#N/A</v>
      </c>
      <c r="Y658" s="30" t="str">
        <f t="shared" si="12"/>
        <v>#N/A</v>
      </c>
      <c r="Z658" s="30" t="str">
        <f t="shared" si="13"/>
        <v>#N/A</v>
      </c>
    </row>
    <row r="659">
      <c r="C659" s="25"/>
      <c r="D659" s="25" t="str">
        <f t="shared" si="14"/>
        <v/>
      </c>
      <c r="E659" s="26" t="str">
        <f t="shared" si="59"/>
        <v/>
      </c>
      <c r="F659" s="26" t="str">
        <f t="shared" si="27"/>
        <v/>
      </c>
      <c r="G659" s="27" t="str">
        <f t="shared" si="18"/>
        <v/>
      </c>
      <c r="I659" s="28"/>
      <c r="J659" s="30"/>
      <c r="K659" s="30"/>
      <c r="L659" s="30"/>
      <c r="M659" s="30"/>
      <c r="N659" s="30"/>
      <c r="O659" s="30"/>
      <c r="P659" s="29">
        <f t="shared" si="5"/>
        <v>0</v>
      </c>
      <c r="Q659" s="30" t="str">
        <f t="shared" si="6"/>
        <v>#N/A</v>
      </c>
      <c r="R659" s="30"/>
      <c r="T659" s="30" t="str">
        <f t="shared" si="7"/>
        <v>#N/A</v>
      </c>
      <c r="U659" s="30" t="str">
        <f t="shared" si="8"/>
        <v>#N/A</v>
      </c>
      <c r="V659" s="30" t="str">
        <f t="shared" si="9"/>
        <v>#N/A</v>
      </c>
      <c r="W659" s="30" t="str">
        <f t="shared" si="10"/>
        <v>#N/A</v>
      </c>
      <c r="X659" s="30" t="str">
        <f t="shared" si="11"/>
        <v>#N/A</v>
      </c>
      <c r="Y659" s="30" t="str">
        <f t="shared" si="12"/>
        <v>#N/A</v>
      </c>
      <c r="Z659" s="30" t="str">
        <f t="shared" si="13"/>
        <v>#N/A</v>
      </c>
    </row>
    <row r="660">
      <c r="C660" s="25"/>
      <c r="D660" s="25" t="str">
        <f t="shared" si="14"/>
        <v/>
      </c>
      <c r="E660" s="26" t="str">
        <f t="shared" si="59"/>
        <v/>
      </c>
      <c r="F660" s="26" t="str">
        <f t="shared" si="27"/>
        <v/>
      </c>
      <c r="G660" s="27" t="str">
        <f t="shared" si="18"/>
        <v/>
      </c>
      <c r="I660" s="28"/>
      <c r="J660" s="30"/>
      <c r="K660" s="30"/>
      <c r="L660" s="30"/>
      <c r="M660" s="30"/>
      <c r="N660" s="30"/>
      <c r="O660" s="30"/>
      <c r="P660" s="29">
        <f t="shared" si="5"/>
        <v>0</v>
      </c>
      <c r="Q660" s="30" t="str">
        <f t="shared" si="6"/>
        <v>#N/A</v>
      </c>
      <c r="R660" s="30"/>
      <c r="T660" s="30" t="str">
        <f t="shared" si="7"/>
        <v>#N/A</v>
      </c>
      <c r="U660" s="30" t="str">
        <f t="shared" si="8"/>
        <v>#N/A</v>
      </c>
      <c r="V660" s="30" t="str">
        <f t="shared" si="9"/>
        <v>#N/A</v>
      </c>
      <c r="W660" s="30" t="str">
        <f t="shared" si="10"/>
        <v>#N/A</v>
      </c>
      <c r="X660" s="30" t="str">
        <f t="shared" si="11"/>
        <v>#N/A</v>
      </c>
      <c r="Y660" s="30" t="str">
        <f t="shared" si="12"/>
        <v>#N/A</v>
      </c>
      <c r="Z660" s="30" t="str">
        <f t="shared" si="13"/>
        <v>#N/A</v>
      </c>
    </row>
    <row r="661">
      <c r="C661" s="25"/>
      <c r="D661" s="25" t="str">
        <f t="shared" si="14"/>
        <v/>
      </c>
      <c r="E661" s="26" t="str">
        <f t="shared" si="59"/>
        <v/>
      </c>
      <c r="F661" s="26" t="str">
        <f t="shared" si="27"/>
        <v/>
      </c>
      <c r="G661" s="27" t="str">
        <f t="shared" si="18"/>
        <v/>
      </c>
      <c r="I661" s="28"/>
      <c r="J661" s="30"/>
      <c r="K661" s="30"/>
      <c r="L661" s="30"/>
      <c r="M661" s="30"/>
      <c r="N661" s="30"/>
      <c r="O661" s="30"/>
      <c r="P661" s="29">
        <f t="shared" si="5"/>
        <v>0</v>
      </c>
      <c r="Q661" s="30" t="str">
        <f t="shared" si="6"/>
        <v>#N/A</v>
      </c>
      <c r="R661" s="30"/>
      <c r="T661" s="30" t="str">
        <f t="shared" si="7"/>
        <v>#N/A</v>
      </c>
      <c r="U661" s="30" t="str">
        <f t="shared" si="8"/>
        <v>#N/A</v>
      </c>
      <c r="V661" s="30" t="str">
        <f t="shared" si="9"/>
        <v>#N/A</v>
      </c>
      <c r="W661" s="30" t="str">
        <f t="shared" si="10"/>
        <v>#N/A</v>
      </c>
      <c r="X661" s="30" t="str">
        <f t="shared" si="11"/>
        <v>#N/A</v>
      </c>
      <c r="Y661" s="30" t="str">
        <f t="shared" si="12"/>
        <v>#N/A</v>
      </c>
      <c r="Z661" s="30" t="str">
        <f t="shared" si="13"/>
        <v>#N/A</v>
      </c>
    </row>
    <row r="662">
      <c r="C662" s="25"/>
      <c r="D662" s="25" t="str">
        <f t="shared" si="14"/>
        <v/>
      </c>
      <c r="E662" s="26" t="str">
        <f t="shared" si="59"/>
        <v/>
      </c>
      <c r="F662" s="26" t="str">
        <f t="shared" si="27"/>
        <v/>
      </c>
      <c r="G662" s="27" t="str">
        <f t="shared" si="18"/>
        <v/>
      </c>
      <c r="I662" s="28"/>
      <c r="J662" s="30"/>
      <c r="K662" s="30"/>
      <c r="L662" s="30"/>
      <c r="M662" s="30"/>
      <c r="N662" s="30"/>
      <c r="O662" s="30"/>
      <c r="P662" s="29">
        <f t="shared" si="5"/>
        <v>0</v>
      </c>
      <c r="Q662" s="30" t="str">
        <f t="shared" si="6"/>
        <v>#N/A</v>
      </c>
      <c r="R662" s="30"/>
      <c r="T662" s="30" t="str">
        <f t="shared" si="7"/>
        <v>#N/A</v>
      </c>
      <c r="U662" s="30" t="str">
        <f t="shared" si="8"/>
        <v>#N/A</v>
      </c>
      <c r="V662" s="30" t="str">
        <f t="shared" si="9"/>
        <v>#N/A</v>
      </c>
      <c r="W662" s="30" t="str">
        <f t="shared" si="10"/>
        <v>#N/A</v>
      </c>
      <c r="X662" s="30" t="str">
        <f t="shared" si="11"/>
        <v>#N/A</v>
      </c>
      <c r="Y662" s="30" t="str">
        <f t="shared" si="12"/>
        <v>#N/A</v>
      </c>
      <c r="Z662" s="30" t="str">
        <f t="shared" si="13"/>
        <v>#N/A</v>
      </c>
    </row>
    <row r="663">
      <c r="C663" s="25"/>
      <c r="D663" s="25" t="str">
        <f t="shared" si="14"/>
        <v/>
      </c>
      <c r="E663" s="26" t="str">
        <f t="shared" si="59"/>
        <v/>
      </c>
      <c r="F663" s="26" t="str">
        <f t="shared" si="27"/>
        <v/>
      </c>
      <c r="G663" s="27" t="str">
        <f t="shared" si="18"/>
        <v/>
      </c>
      <c r="I663" s="28"/>
      <c r="J663" s="30"/>
      <c r="K663" s="30"/>
      <c r="L663" s="30"/>
      <c r="M663" s="30"/>
      <c r="N663" s="30"/>
      <c r="O663" s="30"/>
      <c r="P663" s="29">
        <f t="shared" si="5"/>
        <v>0</v>
      </c>
      <c r="Q663" s="30" t="str">
        <f t="shared" si="6"/>
        <v>#N/A</v>
      </c>
      <c r="R663" s="30"/>
      <c r="T663" s="30" t="str">
        <f t="shared" si="7"/>
        <v>#N/A</v>
      </c>
      <c r="U663" s="30" t="str">
        <f t="shared" si="8"/>
        <v>#N/A</v>
      </c>
      <c r="V663" s="30" t="str">
        <f t="shared" si="9"/>
        <v>#N/A</v>
      </c>
      <c r="W663" s="30" t="str">
        <f t="shared" si="10"/>
        <v>#N/A</v>
      </c>
      <c r="X663" s="30" t="str">
        <f t="shared" si="11"/>
        <v>#N/A</v>
      </c>
      <c r="Y663" s="30" t="str">
        <f t="shared" si="12"/>
        <v>#N/A</v>
      </c>
      <c r="Z663" s="30" t="str">
        <f t="shared" si="13"/>
        <v>#N/A</v>
      </c>
    </row>
    <row r="664">
      <c r="C664" s="25"/>
      <c r="D664" s="25" t="str">
        <f t="shared" si="14"/>
        <v/>
      </c>
      <c r="E664" s="26" t="str">
        <f t="shared" si="59"/>
        <v/>
      </c>
      <c r="F664" s="26" t="str">
        <f t="shared" si="27"/>
        <v/>
      </c>
      <c r="G664" s="27" t="str">
        <f t="shared" si="18"/>
        <v/>
      </c>
      <c r="I664" s="28"/>
      <c r="J664" s="30"/>
      <c r="K664" s="30"/>
      <c r="L664" s="30"/>
      <c r="M664" s="30"/>
      <c r="N664" s="30"/>
      <c r="O664" s="30"/>
      <c r="P664" s="29">
        <f t="shared" si="5"/>
        <v>0</v>
      </c>
      <c r="Q664" s="30" t="str">
        <f t="shared" si="6"/>
        <v>#N/A</v>
      </c>
      <c r="R664" s="30"/>
      <c r="T664" s="30" t="str">
        <f t="shared" si="7"/>
        <v>#N/A</v>
      </c>
      <c r="U664" s="30" t="str">
        <f t="shared" si="8"/>
        <v>#N/A</v>
      </c>
      <c r="V664" s="30" t="str">
        <f t="shared" si="9"/>
        <v>#N/A</v>
      </c>
      <c r="W664" s="30" t="str">
        <f t="shared" si="10"/>
        <v>#N/A</v>
      </c>
      <c r="X664" s="30" t="str">
        <f t="shared" si="11"/>
        <v>#N/A</v>
      </c>
      <c r="Y664" s="30" t="str">
        <f t="shared" si="12"/>
        <v>#N/A</v>
      </c>
      <c r="Z664" s="30" t="str">
        <f t="shared" si="13"/>
        <v>#N/A</v>
      </c>
    </row>
    <row r="665">
      <c r="C665" s="25"/>
      <c r="D665" s="25" t="str">
        <f t="shared" si="14"/>
        <v/>
      </c>
      <c r="E665" s="26" t="str">
        <f t="shared" si="59"/>
        <v/>
      </c>
      <c r="F665" s="26" t="str">
        <f t="shared" si="27"/>
        <v/>
      </c>
      <c r="G665" s="27" t="str">
        <f t="shared" si="18"/>
        <v/>
      </c>
      <c r="I665" s="28"/>
      <c r="J665" s="30"/>
      <c r="K665" s="30"/>
      <c r="L665" s="30"/>
      <c r="M665" s="30"/>
      <c r="N665" s="30"/>
      <c r="O665" s="30"/>
      <c r="P665" s="29">
        <f t="shared" si="5"/>
        <v>0</v>
      </c>
      <c r="Q665" s="30" t="str">
        <f t="shared" si="6"/>
        <v>#N/A</v>
      </c>
      <c r="R665" s="30"/>
      <c r="T665" s="30" t="str">
        <f t="shared" si="7"/>
        <v>#N/A</v>
      </c>
      <c r="U665" s="30" t="str">
        <f t="shared" si="8"/>
        <v>#N/A</v>
      </c>
      <c r="V665" s="30" t="str">
        <f t="shared" si="9"/>
        <v>#N/A</v>
      </c>
      <c r="W665" s="30" t="str">
        <f t="shared" si="10"/>
        <v>#N/A</v>
      </c>
      <c r="X665" s="30" t="str">
        <f t="shared" si="11"/>
        <v>#N/A</v>
      </c>
      <c r="Y665" s="30" t="str">
        <f t="shared" si="12"/>
        <v>#N/A</v>
      </c>
      <c r="Z665" s="30" t="str">
        <f t="shared" si="13"/>
        <v>#N/A</v>
      </c>
    </row>
    <row r="666">
      <c r="C666" s="25"/>
      <c r="D666" s="25" t="str">
        <f t="shared" si="14"/>
        <v/>
      </c>
      <c r="E666" s="26" t="str">
        <f t="shared" si="59"/>
        <v/>
      </c>
      <c r="F666" s="26" t="str">
        <f t="shared" si="27"/>
        <v/>
      </c>
      <c r="G666" s="27" t="str">
        <f t="shared" si="18"/>
        <v/>
      </c>
      <c r="I666" s="28"/>
      <c r="J666" s="30"/>
      <c r="K666" s="30"/>
      <c r="L666" s="30"/>
      <c r="M666" s="30"/>
      <c r="N666" s="30"/>
      <c r="O666" s="30"/>
      <c r="P666" s="29">
        <f t="shared" si="5"/>
        <v>0</v>
      </c>
      <c r="Q666" s="30" t="str">
        <f t="shared" si="6"/>
        <v>#N/A</v>
      </c>
      <c r="R666" s="30"/>
      <c r="T666" s="30" t="str">
        <f t="shared" si="7"/>
        <v>#N/A</v>
      </c>
      <c r="U666" s="30" t="str">
        <f t="shared" si="8"/>
        <v>#N/A</v>
      </c>
      <c r="V666" s="30" t="str">
        <f t="shared" si="9"/>
        <v>#N/A</v>
      </c>
      <c r="W666" s="30" t="str">
        <f t="shared" si="10"/>
        <v>#N/A</v>
      </c>
      <c r="X666" s="30" t="str">
        <f t="shared" si="11"/>
        <v>#N/A</v>
      </c>
      <c r="Y666" s="30" t="str">
        <f t="shared" si="12"/>
        <v>#N/A</v>
      </c>
      <c r="Z666" s="30" t="str">
        <f t="shared" si="13"/>
        <v>#N/A</v>
      </c>
    </row>
    <row r="667">
      <c r="C667" s="25"/>
      <c r="D667" s="25" t="str">
        <f t="shared" si="14"/>
        <v/>
      </c>
      <c r="E667" s="26" t="str">
        <f t="shared" si="59"/>
        <v/>
      </c>
      <c r="F667" s="26" t="str">
        <f t="shared" si="27"/>
        <v/>
      </c>
      <c r="G667" s="27" t="str">
        <f t="shared" si="18"/>
        <v/>
      </c>
      <c r="I667" s="28"/>
      <c r="J667" s="30"/>
      <c r="K667" s="30"/>
      <c r="L667" s="30"/>
      <c r="M667" s="30"/>
      <c r="N667" s="30"/>
      <c r="O667" s="30"/>
      <c r="P667" s="29">
        <f t="shared" si="5"/>
        <v>0</v>
      </c>
      <c r="Q667" s="30" t="str">
        <f t="shared" si="6"/>
        <v>#N/A</v>
      </c>
      <c r="R667" s="30"/>
      <c r="T667" s="30" t="str">
        <f t="shared" si="7"/>
        <v>#N/A</v>
      </c>
      <c r="U667" s="30" t="str">
        <f t="shared" si="8"/>
        <v>#N/A</v>
      </c>
      <c r="V667" s="30" t="str">
        <f t="shared" si="9"/>
        <v>#N/A</v>
      </c>
      <c r="W667" s="30" t="str">
        <f t="shared" si="10"/>
        <v>#N/A</v>
      </c>
      <c r="X667" s="30" t="str">
        <f t="shared" si="11"/>
        <v>#N/A</v>
      </c>
      <c r="Y667" s="30" t="str">
        <f t="shared" si="12"/>
        <v>#N/A</v>
      </c>
      <c r="Z667" s="30" t="str">
        <f t="shared" si="13"/>
        <v>#N/A</v>
      </c>
    </row>
    <row r="668">
      <c r="C668" s="25"/>
      <c r="D668" s="25" t="str">
        <f t="shared" si="14"/>
        <v/>
      </c>
      <c r="E668" s="26" t="str">
        <f t="shared" si="59"/>
        <v/>
      </c>
      <c r="F668" s="26" t="str">
        <f t="shared" si="27"/>
        <v/>
      </c>
      <c r="G668" s="27" t="str">
        <f t="shared" si="18"/>
        <v/>
      </c>
      <c r="I668" s="28"/>
      <c r="J668" s="30"/>
      <c r="K668" s="30"/>
      <c r="L668" s="30"/>
      <c r="M668" s="30"/>
      <c r="N668" s="30"/>
      <c r="O668" s="30"/>
      <c r="P668" s="29">
        <f t="shared" si="5"/>
        <v>0</v>
      </c>
      <c r="Q668" s="30" t="str">
        <f t="shared" si="6"/>
        <v>#N/A</v>
      </c>
      <c r="R668" s="30"/>
      <c r="T668" s="30" t="str">
        <f t="shared" si="7"/>
        <v>#N/A</v>
      </c>
      <c r="U668" s="30" t="str">
        <f t="shared" si="8"/>
        <v>#N/A</v>
      </c>
      <c r="V668" s="30" t="str">
        <f t="shared" si="9"/>
        <v>#N/A</v>
      </c>
      <c r="W668" s="30" t="str">
        <f t="shared" si="10"/>
        <v>#N/A</v>
      </c>
      <c r="X668" s="30" t="str">
        <f t="shared" si="11"/>
        <v>#N/A</v>
      </c>
      <c r="Y668" s="30" t="str">
        <f t="shared" si="12"/>
        <v>#N/A</v>
      </c>
      <c r="Z668" s="30" t="str">
        <f t="shared" si="13"/>
        <v>#N/A</v>
      </c>
    </row>
    <row r="669">
      <c r="C669" s="25"/>
      <c r="D669" s="25" t="str">
        <f t="shared" si="14"/>
        <v/>
      </c>
      <c r="E669" s="26" t="str">
        <f t="shared" si="59"/>
        <v/>
      </c>
      <c r="F669" s="26" t="str">
        <f t="shared" si="27"/>
        <v/>
      </c>
      <c r="G669" s="27" t="str">
        <f t="shared" si="18"/>
        <v/>
      </c>
      <c r="I669" s="28"/>
      <c r="J669" s="30"/>
      <c r="K669" s="30"/>
      <c r="L669" s="30"/>
      <c r="M669" s="30"/>
      <c r="N669" s="30"/>
      <c r="O669" s="30"/>
      <c r="P669" s="29">
        <f t="shared" si="5"/>
        <v>0</v>
      </c>
      <c r="Q669" s="30" t="str">
        <f t="shared" si="6"/>
        <v>#N/A</v>
      </c>
      <c r="R669" s="30"/>
      <c r="T669" s="30" t="str">
        <f t="shared" si="7"/>
        <v>#N/A</v>
      </c>
      <c r="U669" s="30" t="str">
        <f t="shared" si="8"/>
        <v>#N/A</v>
      </c>
      <c r="V669" s="30" t="str">
        <f t="shared" si="9"/>
        <v>#N/A</v>
      </c>
      <c r="W669" s="30" t="str">
        <f t="shared" si="10"/>
        <v>#N/A</v>
      </c>
      <c r="X669" s="30" t="str">
        <f t="shared" si="11"/>
        <v>#N/A</v>
      </c>
      <c r="Y669" s="30" t="str">
        <f t="shared" si="12"/>
        <v>#N/A</v>
      </c>
      <c r="Z669" s="30" t="str">
        <f t="shared" si="13"/>
        <v>#N/A</v>
      </c>
    </row>
    <row r="670">
      <c r="C670" s="25"/>
      <c r="D670" s="25" t="str">
        <f t="shared" si="14"/>
        <v/>
      </c>
      <c r="E670" s="26" t="str">
        <f t="shared" si="59"/>
        <v/>
      </c>
      <c r="F670" s="26" t="str">
        <f t="shared" si="27"/>
        <v/>
      </c>
      <c r="G670" s="27" t="str">
        <f t="shared" si="18"/>
        <v/>
      </c>
      <c r="I670" s="28"/>
      <c r="J670" s="30"/>
      <c r="K670" s="30"/>
      <c r="L670" s="30"/>
      <c r="M670" s="30"/>
      <c r="N670" s="30"/>
      <c r="O670" s="30"/>
      <c r="P670" s="29">
        <f t="shared" si="5"/>
        <v>0</v>
      </c>
      <c r="Q670" s="30" t="str">
        <f t="shared" si="6"/>
        <v>#N/A</v>
      </c>
      <c r="R670" s="30"/>
      <c r="T670" s="30" t="str">
        <f t="shared" si="7"/>
        <v>#N/A</v>
      </c>
      <c r="U670" s="30" t="str">
        <f t="shared" si="8"/>
        <v>#N/A</v>
      </c>
      <c r="V670" s="30" t="str">
        <f t="shared" si="9"/>
        <v>#N/A</v>
      </c>
      <c r="W670" s="30" t="str">
        <f t="shared" si="10"/>
        <v>#N/A</v>
      </c>
      <c r="X670" s="30" t="str">
        <f t="shared" si="11"/>
        <v>#N/A</v>
      </c>
      <c r="Y670" s="30" t="str">
        <f t="shared" si="12"/>
        <v>#N/A</v>
      </c>
      <c r="Z670" s="30" t="str">
        <f t="shared" si="13"/>
        <v>#N/A</v>
      </c>
    </row>
    <row r="671">
      <c r="C671" s="25"/>
      <c r="D671" s="25" t="str">
        <f t="shared" si="14"/>
        <v/>
      </c>
      <c r="E671" s="26" t="str">
        <f t="shared" si="59"/>
        <v/>
      </c>
      <c r="F671" s="26" t="str">
        <f t="shared" si="27"/>
        <v/>
      </c>
      <c r="G671" s="27" t="str">
        <f t="shared" si="18"/>
        <v/>
      </c>
      <c r="I671" s="28"/>
      <c r="J671" s="30"/>
      <c r="K671" s="30"/>
      <c r="L671" s="30"/>
      <c r="M671" s="30"/>
      <c r="N671" s="30"/>
      <c r="O671" s="30"/>
      <c r="P671" s="29">
        <f t="shared" si="5"/>
        <v>0</v>
      </c>
      <c r="Q671" s="30" t="str">
        <f t="shared" si="6"/>
        <v>#N/A</v>
      </c>
      <c r="R671" s="30"/>
      <c r="T671" s="30" t="str">
        <f t="shared" si="7"/>
        <v>#N/A</v>
      </c>
      <c r="U671" s="30" t="str">
        <f t="shared" si="8"/>
        <v>#N/A</v>
      </c>
      <c r="V671" s="30" t="str">
        <f t="shared" si="9"/>
        <v>#N/A</v>
      </c>
      <c r="W671" s="30" t="str">
        <f t="shared" si="10"/>
        <v>#N/A</v>
      </c>
      <c r="X671" s="30" t="str">
        <f t="shared" si="11"/>
        <v>#N/A</v>
      </c>
      <c r="Y671" s="30" t="str">
        <f t="shared" si="12"/>
        <v>#N/A</v>
      </c>
      <c r="Z671" s="30" t="str">
        <f t="shared" si="13"/>
        <v>#N/A</v>
      </c>
    </row>
    <row r="672">
      <c r="C672" s="25"/>
      <c r="D672" s="25" t="str">
        <f t="shared" si="14"/>
        <v/>
      </c>
      <c r="E672" s="26" t="str">
        <f t="shared" si="59"/>
        <v/>
      </c>
      <c r="F672" s="26" t="str">
        <f t="shared" si="27"/>
        <v/>
      </c>
      <c r="G672" s="27" t="str">
        <f t="shared" si="18"/>
        <v/>
      </c>
      <c r="I672" s="28"/>
      <c r="J672" s="30"/>
      <c r="K672" s="30"/>
      <c r="L672" s="30"/>
      <c r="M672" s="30"/>
      <c r="N672" s="30"/>
      <c r="O672" s="30"/>
      <c r="P672" s="29">
        <f t="shared" si="5"/>
        <v>0</v>
      </c>
      <c r="Q672" s="30" t="str">
        <f t="shared" si="6"/>
        <v>#N/A</v>
      </c>
      <c r="R672" s="30"/>
      <c r="T672" s="30" t="str">
        <f t="shared" si="7"/>
        <v>#N/A</v>
      </c>
      <c r="U672" s="30" t="str">
        <f t="shared" si="8"/>
        <v>#N/A</v>
      </c>
      <c r="V672" s="30" t="str">
        <f t="shared" si="9"/>
        <v>#N/A</v>
      </c>
      <c r="W672" s="30" t="str">
        <f t="shared" si="10"/>
        <v>#N/A</v>
      </c>
      <c r="X672" s="30" t="str">
        <f t="shared" si="11"/>
        <v>#N/A</v>
      </c>
      <c r="Y672" s="30" t="str">
        <f t="shared" si="12"/>
        <v>#N/A</v>
      </c>
      <c r="Z672" s="30" t="str">
        <f t="shared" si="13"/>
        <v>#N/A</v>
      </c>
    </row>
    <row r="673">
      <c r="C673" s="25"/>
      <c r="D673" s="25" t="str">
        <f t="shared" si="14"/>
        <v/>
      </c>
      <c r="E673" s="26" t="str">
        <f t="shared" si="59"/>
        <v/>
      </c>
      <c r="F673" s="26" t="str">
        <f t="shared" si="27"/>
        <v/>
      </c>
      <c r="G673" s="27" t="str">
        <f t="shared" si="18"/>
        <v/>
      </c>
      <c r="I673" s="28"/>
      <c r="J673" s="30"/>
      <c r="K673" s="30"/>
      <c r="L673" s="30"/>
      <c r="M673" s="30"/>
      <c r="N673" s="30"/>
      <c r="O673" s="30"/>
      <c r="P673" s="29">
        <f t="shared" si="5"/>
        <v>0</v>
      </c>
      <c r="Q673" s="30" t="str">
        <f t="shared" si="6"/>
        <v>#N/A</v>
      </c>
      <c r="R673" s="30"/>
      <c r="T673" s="30" t="str">
        <f t="shared" si="7"/>
        <v>#N/A</v>
      </c>
      <c r="U673" s="30" t="str">
        <f t="shared" si="8"/>
        <v>#N/A</v>
      </c>
      <c r="V673" s="30" t="str">
        <f t="shared" si="9"/>
        <v>#N/A</v>
      </c>
      <c r="W673" s="30" t="str">
        <f t="shared" si="10"/>
        <v>#N/A</v>
      </c>
      <c r="X673" s="30" t="str">
        <f t="shared" si="11"/>
        <v>#N/A</v>
      </c>
      <c r="Y673" s="30" t="str">
        <f t="shared" si="12"/>
        <v>#N/A</v>
      </c>
      <c r="Z673" s="30" t="str">
        <f t="shared" si="13"/>
        <v>#N/A</v>
      </c>
    </row>
    <row r="674">
      <c r="C674" s="25"/>
      <c r="D674" s="25" t="str">
        <f t="shared" si="14"/>
        <v/>
      </c>
      <c r="E674" s="26" t="str">
        <f t="shared" si="59"/>
        <v/>
      </c>
      <c r="F674" s="26" t="str">
        <f t="shared" si="27"/>
        <v/>
      </c>
      <c r="G674" s="27" t="str">
        <f t="shared" si="18"/>
        <v/>
      </c>
      <c r="I674" s="28"/>
      <c r="J674" s="30"/>
      <c r="K674" s="30"/>
      <c r="L674" s="30"/>
      <c r="M674" s="30"/>
      <c r="N674" s="30"/>
      <c r="O674" s="30"/>
      <c r="P674" s="29">
        <f t="shared" si="5"/>
        <v>0</v>
      </c>
      <c r="Q674" s="30" t="str">
        <f t="shared" si="6"/>
        <v>#N/A</v>
      </c>
      <c r="R674" s="30"/>
      <c r="T674" s="30" t="str">
        <f t="shared" si="7"/>
        <v>#N/A</v>
      </c>
      <c r="U674" s="30" t="str">
        <f t="shared" si="8"/>
        <v>#N/A</v>
      </c>
      <c r="V674" s="30" t="str">
        <f t="shared" si="9"/>
        <v>#N/A</v>
      </c>
      <c r="W674" s="30" t="str">
        <f t="shared" si="10"/>
        <v>#N/A</v>
      </c>
      <c r="X674" s="30" t="str">
        <f t="shared" si="11"/>
        <v>#N/A</v>
      </c>
      <c r="Y674" s="30" t="str">
        <f t="shared" si="12"/>
        <v>#N/A</v>
      </c>
      <c r="Z674" s="30" t="str">
        <f t="shared" si="13"/>
        <v>#N/A</v>
      </c>
    </row>
    <row r="675">
      <c r="C675" s="25"/>
      <c r="D675" s="25" t="str">
        <f t="shared" si="14"/>
        <v/>
      </c>
      <c r="E675" s="26" t="str">
        <f t="shared" si="59"/>
        <v/>
      </c>
      <c r="F675" s="26" t="str">
        <f t="shared" si="27"/>
        <v/>
      </c>
      <c r="G675" s="27" t="str">
        <f t="shared" si="18"/>
        <v/>
      </c>
      <c r="I675" s="28"/>
      <c r="J675" s="30"/>
      <c r="K675" s="30"/>
      <c r="L675" s="30"/>
      <c r="M675" s="30"/>
      <c r="N675" s="30"/>
      <c r="O675" s="30"/>
      <c r="P675" s="29">
        <f t="shared" si="5"/>
        <v>0</v>
      </c>
      <c r="Q675" s="30" t="str">
        <f t="shared" si="6"/>
        <v>#N/A</v>
      </c>
      <c r="R675" s="30"/>
      <c r="T675" s="30" t="str">
        <f t="shared" si="7"/>
        <v>#N/A</v>
      </c>
      <c r="U675" s="30" t="str">
        <f t="shared" si="8"/>
        <v>#N/A</v>
      </c>
      <c r="V675" s="30" t="str">
        <f t="shared" si="9"/>
        <v>#N/A</v>
      </c>
      <c r="W675" s="30" t="str">
        <f t="shared" si="10"/>
        <v>#N/A</v>
      </c>
      <c r="X675" s="30" t="str">
        <f t="shared" si="11"/>
        <v>#N/A</v>
      </c>
      <c r="Y675" s="30" t="str">
        <f t="shared" si="12"/>
        <v>#N/A</v>
      </c>
      <c r="Z675" s="30" t="str">
        <f t="shared" si="13"/>
        <v>#N/A</v>
      </c>
    </row>
    <row r="676">
      <c r="C676" s="25"/>
      <c r="D676" s="25" t="str">
        <f t="shared" si="14"/>
        <v/>
      </c>
      <c r="E676" s="26" t="str">
        <f t="shared" si="59"/>
        <v/>
      </c>
      <c r="F676" s="26" t="str">
        <f t="shared" si="27"/>
        <v/>
      </c>
      <c r="G676" s="27" t="str">
        <f t="shared" si="18"/>
        <v/>
      </c>
      <c r="I676" s="28"/>
      <c r="J676" s="30"/>
      <c r="K676" s="30"/>
      <c r="L676" s="30"/>
      <c r="M676" s="30"/>
      <c r="N676" s="30"/>
      <c r="O676" s="30"/>
      <c r="P676" s="29">
        <f t="shared" si="5"/>
        <v>0</v>
      </c>
      <c r="Q676" s="30" t="str">
        <f t="shared" si="6"/>
        <v>#N/A</v>
      </c>
      <c r="R676" s="30"/>
      <c r="T676" s="30" t="str">
        <f t="shared" si="7"/>
        <v>#N/A</v>
      </c>
      <c r="U676" s="30" t="str">
        <f t="shared" si="8"/>
        <v>#N/A</v>
      </c>
      <c r="V676" s="30" t="str">
        <f t="shared" si="9"/>
        <v>#N/A</v>
      </c>
      <c r="W676" s="30" t="str">
        <f t="shared" si="10"/>
        <v>#N/A</v>
      </c>
      <c r="X676" s="30" t="str">
        <f t="shared" si="11"/>
        <v>#N/A</v>
      </c>
      <c r="Y676" s="30" t="str">
        <f t="shared" si="12"/>
        <v>#N/A</v>
      </c>
      <c r="Z676" s="30" t="str">
        <f t="shared" si="13"/>
        <v>#N/A</v>
      </c>
    </row>
    <row r="677">
      <c r="C677" s="25"/>
      <c r="D677" s="25" t="str">
        <f t="shared" si="14"/>
        <v/>
      </c>
      <c r="E677" s="26" t="str">
        <f t="shared" si="59"/>
        <v/>
      </c>
      <c r="F677" s="26" t="str">
        <f t="shared" si="27"/>
        <v/>
      </c>
      <c r="G677" s="27" t="str">
        <f t="shared" si="18"/>
        <v/>
      </c>
      <c r="I677" s="28"/>
      <c r="J677" s="30"/>
      <c r="K677" s="30"/>
      <c r="L677" s="30"/>
      <c r="M677" s="30"/>
      <c r="N677" s="30"/>
      <c r="O677" s="30"/>
      <c r="P677" s="29">
        <f t="shared" si="5"/>
        <v>0</v>
      </c>
      <c r="Q677" s="30" t="str">
        <f t="shared" si="6"/>
        <v>#N/A</v>
      </c>
      <c r="R677" s="30"/>
      <c r="T677" s="30" t="str">
        <f t="shared" si="7"/>
        <v>#N/A</v>
      </c>
      <c r="U677" s="30" t="str">
        <f t="shared" si="8"/>
        <v>#N/A</v>
      </c>
      <c r="V677" s="30" t="str">
        <f t="shared" si="9"/>
        <v>#N/A</v>
      </c>
      <c r="W677" s="30" t="str">
        <f t="shared" si="10"/>
        <v>#N/A</v>
      </c>
      <c r="X677" s="30" t="str">
        <f t="shared" si="11"/>
        <v>#N/A</v>
      </c>
      <c r="Y677" s="30" t="str">
        <f t="shared" si="12"/>
        <v>#N/A</v>
      </c>
      <c r="Z677" s="30" t="str">
        <f t="shared" si="13"/>
        <v>#N/A</v>
      </c>
    </row>
    <row r="678">
      <c r="C678" s="25"/>
      <c r="D678" s="25" t="str">
        <f t="shared" si="14"/>
        <v/>
      </c>
      <c r="E678" s="26" t="str">
        <f t="shared" si="59"/>
        <v/>
      </c>
      <c r="F678" s="26" t="str">
        <f t="shared" si="27"/>
        <v/>
      </c>
      <c r="G678" s="27" t="str">
        <f t="shared" si="18"/>
        <v/>
      </c>
      <c r="I678" s="28"/>
      <c r="J678" s="30"/>
      <c r="K678" s="30"/>
      <c r="L678" s="30"/>
      <c r="M678" s="30"/>
      <c r="N678" s="30"/>
      <c r="O678" s="30"/>
      <c r="P678" s="29">
        <f t="shared" si="5"/>
        <v>0</v>
      </c>
      <c r="Q678" s="30" t="str">
        <f t="shared" si="6"/>
        <v>#N/A</v>
      </c>
      <c r="R678" s="30"/>
      <c r="T678" s="30" t="str">
        <f t="shared" si="7"/>
        <v>#N/A</v>
      </c>
      <c r="U678" s="30" t="str">
        <f t="shared" si="8"/>
        <v>#N/A</v>
      </c>
      <c r="V678" s="30" t="str">
        <f t="shared" si="9"/>
        <v>#N/A</v>
      </c>
      <c r="W678" s="30" t="str">
        <f t="shared" si="10"/>
        <v>#N/A</v>
      </c>
      <c r="X678" s="30" t="str">
        <f t="shared" si="11"/>
        <v>#N/A</v>
      </c>
      <c r="Y678" s="30" t="str">
        <f t="shared" si="12"/>
        <v>#N/A</v>
      </c>
      <c r="Z678" s="30" t="str">
        <f t="shared" si="13"/>
        <v>#N/A</v>
      </c>
    </row>
    <row r="679">
      <c r="C679" s="25"/>
      <c r="D679" s="25" t="str">
        <f t="shared" si="14"/>
        <v/>
      </c>
      <c r="E679" s="26" t="str">
        <f t="shared" si="59"/>
        <v/>
      </c>
      <c r="F679" s="26" t="str">
        <f t="shared" si="27"/>
        <v/>
      </c>
      <c r="G679" s="27" t="str">
        <f t="shared" si="18"/>
        <v/>
      </c>
      <c r="I679" s="28"/>
      <c r="J679" s="30"/>
      <c r="K679" s="30"/>
      <c r="L679" s="30"/>
      <c r="M679" s="30"/>
      <c r="N679" s="30"/>
      <c r="O679" s="30"/>
      <c r="P679" s="29">
        <f t="shared" si="5"/>
        <v>0</v>
      </c>
      <c r="Q679" s="30" t="str">
        <f t="shared" si="6"/>
        <v>#N/A</v>
      </c>
      <c r="R679" s="30"/>
      <c r="T679" s="30" t="str">
        <f t="shared" si="7"/>
        <v>#N/A</v>
      </c>
      <c r="U679" s="30" t="str">
        <f t="shared" si="8"/>
        <v>#N/A</v>
      </c>
      <c r="V679" s="30" t="str">
        <f t="shared" si="9"/>
        <v>#N/A</v>
      </c>
      <c r="W679" s="30" t="str">
        <f t="shared" si="10"/>
        <v>#N/A</v>
      </c>
      <c r="X679" s="30" t="str">
        <f t="shared" si="11"/>
        <v>#N/A</v>
      </c>
      <c r="Y679" s="30" t="str">
        <f t="shared" si="12"/>
        <v>#N/A</v>
      </c>
      <c r="Z679" s="30" t="str">
        <f t="shared" si="13"/>
        <v>#N/A</v>
      </c>
    </row>
    <row r="680">
      <c r="C680" s="25"/>
      <c r="D680" s="25" t="str">
        <f t="shared" si="14"/>
        <v/>
      </c>
      <c r="E680" s="26" t="str">
        <f t="shared" si="59"/>
        <v/>
      </c>
      <c r="F680" s="26" t="str">
        <f t="shared" si="27"/>
        <v/>
      </c>
      <c r="G680" s="27" t="str">
        <f t="shared" si="18"/>
        <v/>
      </c>
      <c r="I680" s="28"/>
      <c r="J680" s="30"/>
      <c r="K680" s="30"/>
      <c r="L680" s="30"/>
      <c r="M680" s="30"/>
      <c r="N680" s="30"/>
      <c r="O680" s="30"/>
      <c r="P680" s="29">
        <f t="shared" si="5"/>
        <v>0</v>
      </c>
      <c r="Q680" s="30" t="str">
        <f t="shared" si="6"/>
        <v>#N/A</v>
      </c>
      <c r="R680" s="30"/>
      <c r="T680" s="30" t="str">
        <f t="shared" si="7"/>
        <v>#N/A</v>
      </c>
      <c r="U680" s="30" t="str">
        <f t="shared" si="8"/>
        <v>#N/A</v>
      </c>
      <c r="V680" s="30" t="str">
        <f t="shared" si="9"/>
        <v>#N/A</v>
      </c>
      <c r="W680" s="30" t="str">
        <f t="shared" si="10"/>
        <v>#N/A</v>
      </c>
      <c r="X680" s="30" t="str">
        <f t="shared" si="11"/>
        <v>#N/A</v>
      </c>
      <c r="Y680" s="30" t="str">
        <f t="shared" si="12"/>
        <v>#N/A</v>
      </c>
      <c r="Z680" s="30" t="str">
        <f t="shared" si="13"/>
        <v>#N/A</v>
      </c>
    </row>
    <row r="681">
      <c r="C681" s="25"/>
      <c r="D681" s="25" t="str">
        <f t="shared" si="14"/>
        <v/>
      </c>
      <c r="E681" s="26" t="str">
        <f t="shared" si="59"/>
        <v/>
      </c>
      <c r="F681" s="26" t="str">
        <f t="shared" si="27"/>
        <v/>
      </c>
      <c r="G681" s="27" t="str">
        <f t="shared" si="18"/>
        <v/>
      </c>
      <c r="I681" s="28"/>
      <c r="J681" s="30"/>
      <c r="K681" s="30"/>
      <c r="L681" s="30"/>
      <c r="M681" s="30"/>
      <c r="N681" s="30"/>
      <c r="O681" s="30"/>
      <c r="P681" s="29">
        <f t="shared" si="5"/>
        <v>0</v>
      </c>
      <c r="Q681" s="30" t="str">
        <f t="shared" si="6"/>
        <v>#N/A</v>
      </c>
      <c r="R681" s="30"/>
      <c r="T681" s="30" t="str">
        <f t="shared" si="7"/>
        <v>#N/A</v>
      </c>
      <c r="U681" s="30" t="str">
        <f t="shared" si="8"/>
        <v>#N/A</v>
      </c>
      <c r="V681" s="30" t="str">
        <f t="shared" si="9"/>
        <v>#N/A</v>
      </c>
      <c r="W681" s="30" t="str">
        <f t="shared" si="10"/>
        <v>#N/A</v>
      </c>
      <c r="X681" s="30" t="str">
        <f t="shared" si="11"/>
        <v>#N/A</v>
      </c>
      <c r="Y681" s="30" t="str">
        <f t="shared" si="12"/>
        <v>#N/A</v>
      </c>
      <c r="Z681" s="30" t="str">
        <f t="shared" si="13"/>
        <v>#N/A</v>
      </c>
    </row>
    <row r="682">
      <c r="C682" s="25"/>
      <c r="D682" s="25" t="str">
        <f t="shared" si="14"/>
        <v/>
      </c>
      <c r="E682" s="26" t="str">
        <f t="shared" si="59"/>
        <v/>
      </c>
      <c r="F682" s="26" t="str">
        <f t="shared" si="27"/>
        <v/>
      </c>
      <c r="G682" s="27" t="str">
        <f t="shared" si="18"/>
        <v/>
      </c>
      <c r="I682" s="28"/>
      <c r="J682" s="30"/>
      <c r="K682" s="30"/>
      <c r="L682" s="30"/>
      <c r="M682" s="30"/>
      <c r="N682" s="30"/>
      <c r="O682" s="30"/>
      <c r="P682" s="29">
        <f t="shared" si="5"/>
        <v>0</v>
      </c>
      <c r="Q682" s="30" t="str">
        <f t="shared" si="6"/>
        <v>#N/A</v>
      </c>
      <c r="R682" s="30"/>
      <c r="T682" s="30" t="str">
        <f t="shared" si="7"/>
        <v>#N/A</v>
      </c>
      <c r="U682" s="30" t="str">
        <f t="shared" si="8"/>
        <v>#N/A</v>
      </c>
      <c r="V682" s="30" t="str">
        <f t="shared" si="9"/>
        <v>#N/A</v>
      </c>
      <c r="W682" s="30" t="str">
        <f t="shared" si="10"/>
        <v>#N/A</v>
      </c>
      <c r="X682" s="30" t="str">
        <f t="shared" si="11"/>
        <v>#N/A</v>
      </c>
      <c r="Y682" s="30" t="str">
        <f t="shared" si="12"/>
        <v>#N/A</v>
      </c>
      <c r="Z682" s="30" t="str">
        <f t="shared" si="13"/>
        <v>#N/A</v>
      </c>
    </row>
    <row r="683">
      <c r="C683" s="25"/>
      <c r="D683" s="25" t="str">
        <f t="shared" si="14"/>
        <v/>
      </c>
      <c r="E683" s="26" t="str">
        <f t="shared" si="59"/>
        <v/>
      </c>
      <c r="F683" s="26" t="str">
        <f t="shared" si="27"/>
        <v/>
      </c>
      <c r="G683" s="27" t="str">
        <f t="shared" si="18"/>
        <v/>
      </c>
      <c r="I683" s="28"/>
      <c r="J683" s="30"/>
      <c r="K683" s="30"/>
      <c r="L683" s="30"/>
      <c r="M683" s="30"/>
      <c r="N683" s="30"/>
      <c r="O683" s="30"/>
      <c r="P683" s="29">
        <f t="shared" si="5"/>
        <v>0</v>
      </c>
      <c r="Q683" s="30" t="str">
        <f t="shared" si="6"/>
        <v>#N/A</v>
      </c>
      <c r="R683" s="30"/>
      <c r="T683" s="30" t="str">
        <f t="shared" si="7"/>
        <v>#N/A</v>
      </c>
      <c r="U683" s="30" t="str">
        <f t="shared" si="8"/>
        <v>#N/A</v>
      </c>
      <c r="V683" s="30" t="str">
        <f t="shared" si="9"/>
        <v>#N/A</v>
      </c>
      <c r="W683" s="30" t="str">
        <f t="shared" si="10"/>
        <v>#N/A</v>
      </c>
      <c r="X683" s="30" t="str">
        <f t="shared" si="11"/>
        <v>#N/A</v>
      </c>
      <c r="Y683" s="30" t="str">
        <f t="shared" si="12"/>
        <v>#N/A</v>
      </c>
      <c r="Z683" s="30" t="str">
        <f t="shared" si="13"/>
        <v>#N/A</v>
      </c>
    </row>
    <row r="684">
      <c r="C684" s="25"/>
      <c r="D684" s="25" t="str">
        <f t="shared" si="14"/>
        <v/>
      </c>
      <c r="E684" s="26" t="str">
        <f t="shared" si="59"/>
        <v/>
      </c>
      <c r="F684" s="26" t="str">
        <f t="shared" si="27"/>
        <v/>
      </c>
      <c r="G684" s="27" t="str">
        <f t="shared" si="18"/>
        <v/>
      </c>
      <c r="I684" s="28"/>
      <c r="J684" s="30"/>
      <c r="K684" s="30"/>
      <c r="L684" s="30"/>
      <c r="M684" s="30"/>
      <c r="N684" s="30"/>
      <c r="O684" s="30"/>
      <c r="P684" s="29">
        <f t="shared" si="5"/>
        <v>0</v>
      </c>
      <c r="Q684" s="30" t="str">
        <f t="shared" si="6"/>
        <v>#N/A</v>
      </c>
      <c r="R684" s="30"/>
      <c r="T684" s="30" t="str">
        <f t="shared" si="7"/>
        <v>#N/A</v>
      </c>
      <c r="U684" s="30" t="str">
        <f t="shared" si="8"/>
        <v>#N/A</v>
      </c>
      <c r="V684" s="30" t="str">
        <f t="shared" si="9"/>
        <v>#N/A</v>
      </c>
      <c r="W684" s="30" t="str">
        <f t="shared" si="10"/>
        <v>#N/A</v>
      </c>
      <c r="X684" s="30" t="str">
        <f t="shared" si="11"/>
        <v>#N/A</v>
      </c>
      <c r="Y684" s="30" t="str">
        <f t="shared" si="12"/>
        <v>#N/A</v>
      </c>
      <c r="Z684" s="30" t="str">
        <f t="shared" si="13"/>
        <v>#N/A</v>
      </c>
    </row>
    <row r="685">
      <c r="C685" s="25"/>
      <c r="D685" s="25" t="str">
        <f t="shared" si="14"/>
        <v/>
      </c>
      <c r="E685" s="26" t="str">
        <f t="shared" si="59"/>
        <v/>
      </c>
      <c r="F685" s="26" t="str">
        <f t="shared" si="27"/>
        <v/>
      </c>
      <c r="G685" s="27" t="str">
        <f t="shared" si="18"/>
        <v/>
      </c>
      <c r="I685" s="28"/>
      <c r="J685" s="30"/>
      <c r="K685" s="30"/>
      <c r="L685" s="30"/>
      <c r="M685" s="30"/>
      <c r="N685" s="30"/>
      <c r="O685" s="30"/>
      <c r="P685" s="29">
        <f t="shared" si="5"/>
        <v>0</v>
      </c>
      <c r="Q685" s="30" t="str">
        <f t="shared" si="6"/>
        <v>#N/A</v>
      </c>
      <c r="R685" s="30"/>
      <c r="T685" s="30" t="str">
        <f t="shared" si="7"/>
        <v>#N/A</v>
      </c>
      <c r="U685" s="30" t="str">
        <f t="shared" si="8"/>
        <v>#N/A</v>
      </c>
      <c r="V685" s="30" t="str">
        <f t="shared" si="9"/>
        <v>#N/A</v>
      </c>
      <c r="W685" s="30" t="str">
        <f t="shared" si="10"/>
        <v>#N/A</v>
      </c>
      <c r="X685" s="30" t="str">
        <f t="shared" si="11"/>
        <v>#N/A</v>
      </c>
      <c r="Y685" s="30" t="str">
        <f t="shared" si="12"/>
        <v>#N/A</v>
      </c>
      <c r="Z685" s="30" t="str">
        <f t="shared" si="13"/>
        <v>#N/A</v>
      </c>
    </row>
    <row r="686">
      <c r="C686" s="25"/>
      <c r="D686" s="25" t="str">
        <f t="shared" si="14"/>
        <v/>
      </c>
      <c r="E686" s="26" t="str">
        <f t="shared" si="59"/>
        <v/>
      </c>
      <c r="F686" s="26" t="str">
        <f t="shared" si="27"/>
        <v/>
      </c>
      <c r="G686" s="27" t="str">
        <f t="shared" si="18"/>
        <v/>
      </c>
      <c r="I686" s="28"/>
      <c r="J686" s="30"/>
      <c r="K686" s="30"/>
      <c r="L686" s="30"/>
      <c r="M686" s="30"/>
      <c r="N686" s="30"/>
      <c r="O686" s="30"/>
      <c r="P686" s="29">
        <f t="shared" si="5"/>
        <v>0</v>
      </c>
      <c r="Q686" s="30" t="str">
        <f t="shared" si="6"/>
        <v>#N/A</v>
      </c>
      <c r="R686" s="30"/>
      <c r="T686" s="30" t="str">
        <f t="shared" si="7"/>
        <v>#N/A</v>
      </c>
      <c r="U686" s="30" t="str">
        <f t="shared" si="8"/>
        <v>#N/A</v>
      </c>
      <c r="V686" s="30" t="str">
        <f t="shared" si="9"/>
        <v>#N/A</v>
      </c>
      <c r="W686" s="30" t="str">
        <f t="shared" si="10"/>
        <v>#N/A</v>
      </c>
      <c r="X686" s="30" t="str">
        <f t="shared" si="11"/>
        <v>#N/A</v>
      </c>
      <c r="Y686" s="30" t="str">
        <f t="shared" si="12"/>
        <v>#N/A</v>
      </c>
      <c r="Z686" s="30" t="str">
        <f t="shared" si="13"/>
        <v>#N/A</v>
      </c>
    </row>
    <row r="687">
      <c r="C687" s="25"/>
      <c r="D687" s="25" t="str">
        <f t="shared" si="14"/>
        <v/>
      </c>
      <c r="E687" s="26" t="str">
        <f t="shared" si="59"/>
        <v/>
      </c>
      <c r="F687" s="26" t="str">
        <f t="shared" si="27"/>
        <v/>
      </c>
      <c r="G687" s="27" t="str">
        <f t="shared" si="18"/>
        <v/>
      </c>
      <c r="I687" s="28"/>
      <c r="J687" s="30"/>
      <c r="K687" s="30"/>
      <c r="L687" s="30"/>
      <c r="M687" s="30"/>
      <c r="N687" s="30"/>
      <c r="O687" s="30"/>
      <c r="P687" s="29">
        <f t="shared" si="5"/>
        <v>0</v>
      </c>
      <c r="Q687" s="30" t="str">
        <f t="shared" si="6"/>
        <v>#N/A</v>
      </c>
      <c r="R687" s="30"/>
      <c r="T687" s="30" t="str">
        <f t="shared" si="7"/>
        <v>#N/A</v>
      </c>
      <c r="U687" s="30" t="str">
        <f t="shared" si="8"/>
        <v>#N/A</v>
      </c>
      <c r="V687" s="30" t="str">
        <f t="shared" si="9"/>
        <v>#N/A</v>
      </c>
      <c r="W687" s="30" t="str">
        <f t="shared" si="10"/>
        <v>#N/A</v>
      </c>
      <c r="X687" s="30" t="str">
        <f t="shared" si="11"/>
        <v>#N/A</v>
      </c>
      <c r="Y687" s="30" t="str">
        <f t="shared" si="12"/>
        <v>#N/A</v>
      </c>
      <c r="Z687" s="30" t="str">
        <f t="shared" si="13"/>
        <v>#N/A</v>
      </c>
    </row>
    <row r="688">
      <c r="C688" s="25"/>
      <c r="D688" s="25" t="str">
        <f t="shared" si="14"/>
        <v/>
      </c>
      <c r="E688" s="26" t="str">
        <f t="shared" si="59"/>
        <v/>
      </c>
      <c r="F688" s="26" t="str">
        <f t="shared" si="27"/>
        <v/>
      </c>
      <c r="G688" s="27" t="str">
        <f t="shared" si="18"/>
        <v/>
      </c>
      <c r="I688" s="28"/>
      <c r="J688" s="30"/>
      <c r="K688" s="30"/>
      <c r="L688" s="30"/>
      <c r="M688" s="30"/>
      <c r="N688" s="30"/>
      <c r="O688" s="30"/>
      <c r="P688" s="29">
        <f t="shared" si="5"/>
        <v>0</v>
      </c>
      <c r="Q688" s="30" t="str">
        <f t="shared" si="6"/>
        <v>#N/A</v>
      </c>
      <c r="R688" s="30"/>
      <c r="T688" s="30" t="str">
        <f t="shared" si="7"/>
        <v>#N/A</v>
      </c>
      <c r="U688" s="30" t="str">
        <f t="shared" si="8"/>
        <v>#N/A</v>
      </c>
      <c r="V688" s="30" t="str">
        <f t="shared" si="9"/>
        <v>#N/A</v>
      </c>
      <c r="W688" s="30" t="str">
        <f t="shared" si="10"/>
        <v>#N/A</v>
      </c>
      <c r="X688" s="30" t="str">
        <f t="shared" si="11"/>
        <v>#N/A</v>
      </c>
      <c r="Y688" s="30" t="str">
        <f t="shared" si="12"/>
        <v>#N/A</v>
      </c>
      <c r="Z688" s="30" t="str">
        <f t="shared" si="13"/>
        <v>#N/A</v>
      </c>
    </row>
    <row r="689">
      <c r="C689" s="25"/>
      <c r="D689" s="25" t="str">
        <f t="shared" si="14"/>
        <v/>
      </c>
      <c r="E689" s="26" t="str">
        <f t="shared" si="59"/>
        <v/>
      </c>
      <c r="F689" s="26" t="str">
        <f t="shared" si="27"/>
        <v/>
      </c>
      <c r="G689" s="27" t="str">
        <f t="shared" si="18"/>
        <v/>
      </c>
      <c r="I689" s="28"/>
      <c r="J689" s="30"/>
      <c r="K689" s="30"/>
      <c r="L689" s="30"/>
      <c r="M689" s="30"/>
      <c r="N689" s="30"/>
      <c r="O689" s="30"/>
      <c r="P689" s="29">
        <f t="shared" si="5"/>
        <v>0</v>
      </c>
      <c r="Q689" s="30" t="str">
        <f t="shared" si="6"/>
        <v>#N/A</v>
      </c>
      <c r="R689" s="30"/>
      <c r="T689" s="30" t="str">
        <f t="shared" si="7"/>
        <v>#N/A</v>
      </c>
      <c r="U689" s="30" t="str">
        <f t="shared" si="8"/>
        <v>#N/A</v>
      </c>
      <c r="V689" s="30" t="str">
        <f t="shared" si="9"/>
        <v>#N/A</v>
      </c>
      <c r="W689" s="30" t="str">
        <f t="shared" si="10"/>
        <v>#N/A</v>
      </c>
      <c r="X689" s="30" t="str">
        <f t="shared" si="11"/>
        <v>#N/A</v>
      </c>
      <c r="Y689" s="30" t="str">
        <f t="shared" si="12"/>
        <v>#N/A</v>
      </c>
      <c r="Z689" s="30" t="str">
        <f t="shared" si="13"/>
        <v>#N/A</v>
      </c>
    </row>
    <row r="690">
      <c r="C690" s="25"/>
      <c r="D690" s="25" t="str">
        <f t="shared" si="14"/>
        <v/>
      </c>
      <c r="E690" s="26" t="str">
        <f t="shared" si="59"/>
        <v/>
      </c>
      <c r="F690" s="26" t="str">
        <f t="shared" si="27"/>
        <v/>
      </c>
      <c r="G690" s="27" t="str">
        <f t="shared" si="18"/>
        <v/>
      </c>
      <c r="I690" s="28"/>
      <c r="J690" s="30"/>
      <c r="K690" s="30"/>
      <c r="L690" s="30"/>
      <c r="M690" s="30"/>
      <c r="N690" s="30"/>
      <c r="O690" s="30"/>
      <c r="P690" s="29">
        <f t="shared" si="5"/>
        <v>0</v>
      </c>
      <c r="Q690" s="30" t="str">
        <f t="shared" si="6"/>
        <v>#N/A</v>
      </c>
      <c r="R690" s="30"/>
      <c r="T690" s="30" t="str">
        <f t="shared" si="7"/>
        <v>#N/A</v>
      </c>
      <c r="U690" s="30" t="str">
        <f t="shared" si="8"/>
        <v>#N/A</v>
      </c>
      <c r="V690" s="30" t="str">
        <f t="shared" si="9"/>
        <v>#N/A</v>
      </c>
      <c r="W690" s="30" t="str">
        <f t="shared" si="10"/>
        <v>#N/A</v>
      </c>
      <c r="X690" s="30" t="str">
        <f t="shared" si="11"/>
        <v>#N/A</v>
      </c>
      <c r="Y690" s="30" t="str">
        <f t="shared" si="12"/>
        <v>#N/A</v>
      </c>
      <c r="Z690" s="30" t="str">
        <f t="shared" si="13"/>
        <v>#N/A</v>
      </c>
    </row>
    <row r="691">
      <c r="C691" s="25"/>
      <c r="D691" s="25" t="str">
        <f t="shared" si="14"/>
        <v/>
      </c>
      <c r="E691" s="26" t="str">
        <f t="shared" si="59"/>
        <v/>
      </c>
      <c r="F691" s="26" t="str">
        <f t="shared" si="27"/>
        <v/>
      </c>
      <c r="G691" s="27" t="str">
        <f t="shared" si="18"/>
        <v/>
      </c>
      <c r="I691" s="28"/>
      <c r="J691" s="30"/>
      <c r="K691" s="30"/>
      <c r="L691" s="30"/>
      <c r="M691" s="30"/>
      <c r="N691" s="30"/>
      <c r="O691" s="30"/>
      <c r="P691" s="29">
        <f t="shared" si="5"/>
        <v>0</v>
      </c>
      <c r="Q691" s="30" t="str">
        <f t="shared" si="6"/>
        <v>#N/A</v>
      </c>
      <c r="R691" s="30"/>
      <c r="T691" s="30" t="str">
        <f t="shared" si="7"/>
        <v>#N/A</v>
      </c>
      <c r="U691" s="30" t="str">
        <f t="shared" si="8"/>
        <v>#N/A</v>
      </c>
      <c r="V691" s="30" t="str">
        <f t="shared" si="9"/>
        <v>#N/A</v>
      </c>
      <c r="W691" s="30" t="str">
        <f t="shared" si="10"/>
        <v>#N/A</v>
      </c>
      <c r="X691" s="30" t="str">
        <f t="shared" si="11"/>
        <v>#N/A</v>
      </c>
      <c r="Y691" s="30" t="str">
        <f t="shared" si="12"/>
        <v>#N/A</v>
      </c>
      <c r="Z691" s="30" t="str">
        <f t="shared" si="13"/>
        <v>#N/A</v>
      </c>
    </row>
    <row r="692">
      <c r="C692" s="25"/>
      <c r="D692" s="25" t="str">
        <f t="shared" si="14"/>
        <v/>
      </c>
      <c r="E692" s="26" t="str">
        <f t="shared" si="59"/>
        <v/>
      </c>
      <c r="F692" s="26" t="str">
        <f t="shared" si="27"/>
        <v/>
      </c>
      <c r="G692" s="27" t="str">
        <f t="shared" si="18"/>
        <v/>
      </c>
      <c r="I692" s="28"/>
      <c r="J692" s="30"/>
      <c r="K692" s="30"/>
      <c r="L692" s="30"/>
      <c r="M692" s="30"/>
      <c r="N692" s="30"/>
      <c r="O692" s="30"/>
      <c r="P692" s="29">
        <f t="shared" si="5"/>
        <v>0</v>
      </c>
      <c r="Q692" s="30" t="str">
        <f t="shared" si="6"/>
        <v>#N/A</v>
      </c>
      <c r="R692" s="30"/>
      <c r="T692" s="30" t="str">
        <f t="shared" si="7"/>
        <v>#N/A</v>
      </c>
      <c r="U692" s="30" t="str">
        <f t="shared" si="8"/>
        <v>#N/A</v>
      </c>
      <c r="V692" s="30" t="str">
        <f t="shared" si="9"/>
        <v>#N/A</v>
      </c>
      <c r="W692" s="30" t="str">
        <f t="shared" si="10"/>
        <v>#N/A</v>
      </c>
      <c r="X692" s="30" t="str">
        <f t="shared" si="11"/>
        <v>#N/A</v>
      </c>
      <c r="Y692" s="30" t="str">
        <f t="shared" si="12"/>
        <v>#N/A</v>
      </c>
      <c r="Z692" s="30" t="str">
        <f t="shared" si="13"/>
        <v>#N/A</v>
      </c>
    </row>
    <row r="693">
      <c r="C693" s="25"/>
      <c r="D693" s="25" t="str">
        <f t="shared" si="14"/>
        <v/>
      </c>
      <c r="E693" s="26" t="str">
        <f t="shared" si="59"/>
        <v/>
      </c>
      <c r="F693" s="26" t="str">
        <f t="shared" si="27"/>
        <v/>
      </c>
      <c r="G693" s="27" t="str">
        <f t="shared" si="18"/>
        <v/>
      </c>
      <c r="I693" s="28"/>
      <c r="J693" s="30"/>
      <c r="K693" s="30"/>
      <c r="L693" s="30"/>
      <c r="M693" s="30"/>
      <c r="N693" s="30"/>
      <c r="O693" s="30"/>
      <c r="P693" s="29">
        <f t="shared" si="5"/>
        <v>0</v>
      </c>
      <c r="Q693" s="30" t="str">
        <f t="shared" si="6"/>
        <v>#N/A</v>
      </c>
      <c r="R693" s="30"/>
      <c r="T693" s="30" t="str">
        <f t="shared" si="7"/>
        <v>#N/A</v>
      </c>
      <c r="U693" s="30" t="str">
        <f t="shared" si="8"/>
        <v>#N/A</v>
      </c>
      <c r="V693" s="30" t="str">
        <f t="shared" si="9"/>
        <v>#N/A</v>
      </c>
      <c r="W693" s="30" t="str">
        <f t="shared" si="10"/>
        <v>#N/A</v>
      </c>
      <c r="X693" s="30" t="str">
        <f t="shared" si="11"/>
        <v>#N/A</v>
      </c>
      <c r="Y693" s="30" t="str">
        <f t="shared" si="12"/>
        <v>#N/A</v>
      </c>
      <c r="Z693" s="30" t="str">
        <f t="shared" si="13"/>
        <v>#N/A</v>
      </c>
    </row>
    <row r="694">
      <c r="C694" s="25"/>
      <c r="D694" s="25" t="str">
        <f t="shared" si="14"/>
        <v/>
      </c>
      <c r="E694" s="26" t="str">
        <f t="shared" si="59"/>
        <v/>
      </c>
      <c r="F694" s="26" t="str">
        <f t="shared" si="27"/>
        <v/>
      </c>
      <c r="G694" s="27" t="str">
        <f t="shared" si="18"/>
        <v/>
      </c>
      <c r="I694" s="28"/>
      <c r="J694" s="30"/>
      <c r="K694" s="30"/>
      <c r="L694" s="30"/>
      <c r="M694" s="30"/>
      <c r="N694" s="30"/>
      <c r="O694" s="30"/>
      <c r="P694" s="29">
        <f t="shared" si="5"/>
        <v>0</v>
      </c>
      <c r="Q694" s="30" t="str">
        <f t="shared" si="6"/>
        <v>#N/A</v>
      </c>
      <c r="R694" s="30"/>
      <c r="T694" s="30" t="str">
        <f t="shared" si="7"/>
        <v>#N/A</v>
      </c>
      <c r="U694" s="30" t="str">
        <f t="shared" si="8"/>
        <v>#N/A</v>
      </c>
      <c r="V694" s="30" t="str">
        <f t="shared" si="9"/>
        <v>#N/A</v>
      </c>
      <c r="W694" s="30" t="str">
        <f t="shared" si="10"/>
        <v>#N/A</v>
      </c>
      <c r="X694" s="30" t="str">
        <f t="shared" si="11"/>
        <v>#N/A</v>
      </c>
      <c r="Y694" s="30" t="str">
        <f t="shared" si="12"/>
        <v>#N/A</v>
      </c>
      <c r="Z694" s="30" t="str">
        <f t="shared" si="13"/>
        <v>#N/A</v>
      </c>
    </row>
    <row r="695">
      <c r="C695" s="25"/>
      <c r="D695" s="25" t="str">
        <f t="shared" si="14"/>
        <v/>
      </c>
      <c r="E695" s="26" t="str">
        <f t="shared" si="59"/>
        <v/>
      </c>
      <c r="F695" s="26" t="str">
        <f t="shared" si="27"/>
        <v/>
      </c>
      <c r="G695" s="27" t="str">
        <f t="shared" si="18"/>
        <v/>
      </c>
      <c r="I695" s="28"/>
      <c r="J695" s="30"/>
      <c r="K695" s="30"/>
      <c r="L695" s="30"/>
      <c r="M695" s="30"/>
      <c r="N695" s="30"/>
      <c r="O695" s="30"/>
      <c r="P695" s="29">
        <f t="shared" si="5"/>
        <v>0</v>
      </c>
      <c r="Q695" s="30" t="str">
        <f t="shared" si="6"/>
        <v>#N/A</v>
      </c>
      <c r="R695" s="30"/>
      <c r="T695" s="30" t="str">
        <f t="shared" si="7"/>
        <v>#N/A</v>
      </c>
      <c r="U695" s="30" t="str">
        <f t="shared" si="8"/>
        <v>#N/A</v>
      </c>
      <c r="V695" s="30" t="str">
        <f t="shared" si="9"/>
        <v>#N/A</v>
      </c>
      <c r="W695" s="30" t="str">
        <f t="shared" si="10"/>
        <v>#N/A</v>
      </c>
      <c r="X695" s="30" t="str">
        <f t="shared" si="11"/>
        <v>#N/A</v>
      </c>
      <c r="Y695" s="30" t="str">
        <f t="shared" si="12"/>
        <v>#N/A</v>
      </c>
      <c r="Z695" s="30" t="str">
        <f t="shared" si="13"/>
        <v>#N/A</v>
      </c>
    </row>
    <row r="696">
      <c r="C696" s="25"/>
      <c r="D696" s="25" t="str">
        <f t="shared" si="14"/>
        <v/>
      </c>
      <c r="E696" s="26" t="str">
        <f t="shared" si="59"/>
        <v/>
      </c>
      <c r="F696" s="26" t="str">
        <f t="shared" si="27"/>
        <v/>
      </c>
      <c r="G696" s="27" t="str">
        <f t="shared" si="18"/>
        <v/>
      </c>
      <c r="I696" s="28"/>
      <c r="J696" s="30"/>
      <c r="K696" s="30"/>
      <c r="L696" s="30"/>
      <c r="M696" s="30"/>
      <c r="N696" s="30"/>
      <c r="O696" s="30"/>
      <c r="P696" s="29">
        <f t="shared" si="5"/>
        <v>0</v>
      </c>
      <c r="Q696" s="30" t="str">
        <f t="shared" si="6"/>
        <v>#N/A</v>
      </c>
      <c r="R696" s="30"/>
      <c r="T696" s="30" t="str">
        <f t="shared" si="7"/>
        <v>#N/A</v>
      </c>
      <c r="U696" s="30" t="str">
        <f t="shared" si="8"/>
        <v>#N/A</v>
      </c>
      <c r="V696" s="30" t="str">
        <f t="shared" si="9"/>
        <v>#N/A</v>
      </c>
      <c r="W696" s="30" t="str">
        <f t="shared" si="10"/>
        <v>#N/A</v>
      </c>
      <c r="X696" s="30" t="str">
        <f t="shared" si="11"/>
        <v>#N/A</v>
      </c>
      <c r="Y696" s="30" t="str">
        <f t="shared" si="12"/>
        <v>#N/A</v>
      </c>
      <c r="Z696" s="30" t="str">
        <f t="shared" si="13"/>
        <v>#N/A</v>
      </c>
    </row>
    <row r="697">
      <c r="C697" s="25"/>
      <c r="D697" s="25" t="str">
        <f t="shared" si="14"/>
        <v/>
      </c>
      <c r="E697" s="26" t="str">
        <f t="shared" si="59"/>
        <v/>
      </c>
      <c r="F697" s="26" t="str">
        <f t="shared" si="27"/>
        <v/>
      </c>
      <c r="G697" s="27" t="str">
        <f t="shared" si="18"/>
        <v/>
      </c>
      <c r="I697" s="28"/>
      <c r="J697" s="30"/>
      <c r="K697" s="30"/>
      <c r="L697" s="30"/>
      <c r="M697" s="30"/>
      <c r="N697" s="30"/>
      <c r="O697" s="30"/>
      <c r="P697" s="29">
        <f t="shared" si="5"/>
        <v>0</v>
      </c>
      <c r="Q697" s="30" t="str">
        <f t="shared" si="6"/>
        <v>#N/A</v>
      </c>
      <c r="R697" s="30"/>
      <c r="T697" s="30" t="str">
        <f t="shared" si="7"/>
        <v>#N/A</v>
      </c>
      <c r="U697" s="30" t="str">
        <f t="shared" si="8"/>
        <v>#N/A</v>
      </c>
      <c r="V697" s="30" t="str">
        <f t="shared" si="9"/>
        <v>#N/A</v>
      </c>
      <c r="W697" s="30" t="str">
        <f t="shared" si="10"/>
        <v>#N/A</v>
      </c>
      <c r="X697" s="30" t="str">
        <f t="shared" si="11"/>
        <v>#N/A</v>
      </c>
      <c r="Y697" s="30" t="str">
        <f t="shared" si="12"/>
        <v>#N/A</v>
      </c>
      <c r="Z697" s="30" t="str">
        <f t="shared" si="13"/>
        <v>#N/A</v>
      </c>
    </row>
    <row r="698">
      <c r="C698" s="25"/>
      <c r="D698" s="25" t="str">
        <f t="shared" si="14"/>
        <v/>
      </c>
      <c r="E698" s="26" t="str">
        <f t="shared" si="59"/>
        <v/>
      </c>
      <c r="F698" s="26" t="str">
        <f t="shared" si="27"/>
        <v/>
      </c>
      <c r="G698" s="27" t="str">
        <f t="shared" si="18"/>
        <v/>
      </c>
      <c r="I698" s="28"/>
      <c r="J698" s="30"/>
      <c r="K698" s="30"/>
      <c r="L698" s="30"/>
      <c r="M698" s="30"/>
      <c r="N698" s="30"/>
      <c r="O698" s="30"/>
      <c r="P698" s="29">
        <f t="shared" si="5"/>
        <v>0</v>
      </c>
      <c r="Q698" s="30" t="str">
        <f t="shared" si="6"/>
        <v>#N/A</v>
      </c>
      <c r="R698" s="30"/>
      <c r="T698" s="30" t="str">
        <f t="shared" si="7"/>
        <v>#N/A</v>
      </c>
      <c r="U698" s="30" t="str">
        <f t="shared" si="8"/>
        <v>#N/A</v>
      </c>
      <c r="V698" s="30" t="str">
        <f t="shared" si="9"/>
        <v>#N/A</v>
      </c>
      <c r="W698" s="30" t="str">
        <f t="shared" si="10"/>
        <v>#N/A</v>
      </c>
      <c r="X698" s="30" t="str">
        <f t="shared" si="11"/>
        <v>#N/A</v>
      </c>
      <c r="Y698" s="30" t="str">
        <f t="shared" si="12"/>
        <v>#N/A</v>
      </c>
      <c r="Z698" s="30" t="str">
        <f t="shared" si="13"/>
        <v>#N/A</v>
      </c>
    </row>
    <row r="699">
      <c r="C699" s="25"/>
      <c r="D699" s="25" t="str">
        <f t="shared" si="14"/>
        <v/>
      </c>
      <c r="E699" s="26" t="str">
        <f t="shared" si="59"/>
        <v/>
      </c>
      <c r="F699" s="26" t="str">
        <f t="shared" si="27"/>
        <v/>
      </c>
      <c r="G699" s="27" t="str">
        <f t="shared" si="18"/>
        <v/>
      </c>
      <c r="I699" s="28"/>
      <c r="J699" s="30"/>
      <c r="K699" s="30"/>
      <c r="L699" s="30"/>
      <c r="M699" s="30"/>
      <c r="N699" s="30"/>
      <c r="O699" s="30"/>
      <c r="P699" s="29">
        <f t="shared" si="5"/>
        <v>0</v>
      </c>
      <c r="Q699" s="30" t="str">
        <f t="shared" si="6"/>
        <v>#N/A</v>
      </c>
      <c r="R699" s="30"/>
      <c r="T699" s="30" t="str">
        <f t="shared" si="7"/>
        <v>#N/A</v>
      </c>
      <c r="U699" s="30" t="str">
        <f t="shared" si="8"/>
        <v>#N/A</v>
      </c>
      <c r="V699" s="30" t="str">
        <f t="shared" si="9"/>
        <v>#N/A</v>
      </c>
      <c r="W699" s="30" t="str">
        <f t="shared" si="10"/>
        <v>#N/A</v>
      </c>
      <c r="X699" s="30" t="str">
        <f t="shared" si="11"/>
        <v>#N/A</v>
      </c>
      <c r="Y699" s="30" t="str">
        <f t="shared" si="12"/>
        <v>#N/A</v>
      </c>
      <c r="Z699" s="30" t="str">
        <f t="shared" si="13"/>
        <v>#N/A</v>
      </c>
    </row>
    <row r="700">
      <c r="C700" s="25"/>
      <c r="D700" s="25" t="str">
        <f t="shared" si="14"/>
        <v/>
      </c>
      <c r="E700" s="26" t="str">
        <f t="shared" si="59"/>
        <v/>
      </c>
      <c r="F700" s="26" t="str">
        <f t="shared" si="27"/>
        <v/>
      </c>
      <c r="G700" s="27" t="str">
        <f t="shared" si="18"/>
        <v/>
      </c>
      <c r="I700" s="28"/>
      <c r="J700" s="30"/>
      <c r="K700" s="30"/>
      <c r="L700" s="30"/>
      <c r="M700" s="30"/>
      <c r="N700" s="30"/>
      <c r="O700" s="30"/>
      <c r="P700" s="29">
        <f t="shared" si="5"/>
        <v>0</v>
      </c>
      <c r="Q700" s="30" t="str">
        <f t="shared" si="6"/>
        <v>#N/A</v>
      </c>
      <c r="R700" s="30"/>
      <c r="T700" s="30" t="str">
        <f t="shared" si="7"/>
        <v>#N/A</v>
      </c>
      <c r="U700" s="30" t="str">
        <f t="shared" si="8"/>
        <v>#N/A</v>
      </c>
      <c r="V700" s="30" t="str">
        <f t="shared" si="9"/>
        <v>#N/A</v>
      </c>
      <c r="W700" s="30" t="str">
        <f t="shared" si="10"/>
        <v>#N/A</v>
      </c>
      <c r="X700" s="30" t="str">
        <f t="shared" si="11"/>
        <v>#N/A</v>
      </c>
      <c r="Y700" s="30" t="str">
        <f t="shared" si="12"/>
        <v>#N/A</v>
      </c>
      <c r="Z700" s="30" t="str">
        <f t="shared" si="13"/>
        <v>#N/A</v>
      </c>
    </row>
    <row r="701">
      <c r="C701" s="25"/>
      <c r="D701" s="25" t="str">
        <f t="shared" si="14"/>
        <v/>
      </c>
      <c r="E701" s="26" t="str">
        <f t="shared" si="59"/>
        <v/>
      </c>
      <c r="F701" s="26" t="str">
        <f t="shared" si="27"/>
        <v/>
      </c>
      <c r="G701" s="27" t="str">
        <f t="shared" si="18"/>
        <v/>
      </c>
      <c r="I701" s="28"/>
      <c r="J701" s="30"/>
      <c r="K701" s="30"/>
      <c r="L701" s="30"/>
      <c r="M701" s="30"/>
      <c r="N701" s="30"/>
      <c r="O701" s="30"/>
      <c r="P701" s="29">
        <f t="shared" si="5"/>
        <v>0</v>
      </c>
      <c r="Q701" s="30" t="str">
        <f t="shared" si="6"/>
        <v>#N/A</v>
      </c>
      <c r="R701" s="30"/>
      <c r="T701" s="30" t="str">
        <f t="shared" si="7"/>
        <v>#N/A</v>
      </c>
      <c r="U701" s="30" t="str">
        <f t="shared" si="8"/>
        <v>#N/A</v>
      </c>
      <c r="V701" s="30" t="str">
        <f t="shared" si="9"/>
        <v>#N/A</v>
      </c>
      <c r="W701" s="30" t="str">
        <f t="shared" si="10"/>
        <v>#N/A</v>
      </c>
      <c r="X701" s="30" t="str">
        <f t="shared" si="11"/>
        <v>#N/A</v>
      </c>
      <c r="Y701" s="30" t="str">
        <f t="shared" si="12"/>
        <v>#N/A</v>
      </c>
      <c r="Z701" s="30" t="str">
        <f t="shared" si="13"/>
        <v>#N/A</v>
      </c>
    </row>
    <row r="702">
      <c r="C702" s="25"/>
      <c r="D702" s="25" t="str">
        <f t="shared" si="14"/>
        <v/>
      </c>
      <c r="E702" s="26" t="str">
        <f t="shared" si="59"/>
        <v/>
      </c>
      <c r="F702" s="26" t="str">
        <f t="shared" si="27"/>
        <v/>
      </c>
      <c r="G702" s="27" t="str">
        <f t="shared" si="18"/>
        <v/>
      </c>
      <c r="I702" s="28"/>
      <c r="J702" s="30"/>
      <c r="K702" s="30"/>
      <c r="L702" s="30"/>
      <c r="M702" s="30"/>
      <c r="N702" s="30"/>
      <c r="O702" s="30"/>
      <c r="P702" s="29">
        <f t="shared" si="5"/>
        <v>0</v>
      </c>
      <c r="Q702" s="30" t="str">
        <f t="shared" si="6"/>
        <v>#N/A</v>
      </c>
      <c r="R702" s="30"/>
      <c r="T702" s="30" t="str">
        <f t="shared" si="7"/>
        <v>#N/A</v>
      </c>
      <c r="U702" s="30" t="str">
        <f t="shared" si="8"/>
        <v>#N/A</v>
      </c>
      <c r="V702" s="30" t="str">
        <f t="shared" si="9"/>
        <v>#N/A</v>
      </c>
      <c r="W702" s="30" t="str">
        <f t="shared" si="10"/>
        <v>#N/A</v>
      </c>
      <c r="X702" s="30" t="str">
        <f t="shared" si="11"/>
        <v>#N/A</v>
      </c>
      <c r="Y702" s="30" t="str">
        <f t="shared" si="12"/>
        <v>#N/A</v>
      </c>
      <c r="Z702" s="30" t="str">
        <f t="shared" si="13"/>
        <v>#N/A</v>
      </c>
    </row>
    <row r="703">
      <c r="C703" s="25"/>
      <c r="D703" s="25" t="str">
        <f t="shared" si="14"/>
        <v/>
      </c>
      <c r="E703" s="26" t="str">
        <f t="shared" si="59"/>
        <v/>
      </c>
      <c r="F703" s="26" t="str">
        <f t="shared" si="27"/>
        <v/>
      </c>
      <c r="G703" s="27" t="str">
        <f t="shared" si="18"/>
        <v/>
      </c>
      <c r="I703" s="28"/>
      <c r="J703" s="30"/>
      <c r="K703" s="30"/>
      <c r="L703" s="30"/>
      <c r="M703" s="30"/>
      <c r="N703" s="30"/>
      <c r="O703" s="30"/>
      <c r="P703" s="29">
        <f t="shared" si="5"/>
        <v>0</v>
      </c>
      <c r="Q703" s="30" t="str">
        <f t="shared" si="6"/>
        <v>#N/A</v>
      </c>
      <c r="R703" s="30"/>
      <c r="T703" s="30" t="str">
        <f t="shared" si="7"/>
        <v>#N/A</v>
      </c>
      <c r="U703" s="30" t="str">
        <f t="shared" si="8"/>
        <v>#N/A</v>
      </c>
      <c r="V703" s="30" t="str">
        <f t="shared" si="9"/>
        <v>#N/A</v>
      </c>
      <c r="W703" s="30" t="str">
        <f t="shared" si="10"/>
        <v>#N/A</v>
      </c>
      <c r="X703" s="30" t="str">
        <f t="shared" si="11"/>
        <v>#N/A</v>
      </c>
      <c r="Y703" s="30" t="str">
        <f t="shared" si="12"/>
        <v>#N/A</v>
      </c>
      <c r="Z703" s="30" t="str">
        <f t="shared" si="13"/>
        <v>#N/A</v>
      </c>
    </row>
    <row r="704">
      <c r="C704" s="25"/>
      <c r="D704" s="25" t="str">
        <f t="shared" si="14"/>
        <v/>
      </c>
      <c r="E704" s="26" t="str">
        <f t="shared" si="59"/>
        <v/>
      </c>
      <c r="F704" s="26" t="str">
        <f t="shared" si="27"/>
        <v/>
      </c>
      <c r="G704" s="27" t="str">
        <f t="shared" si="18"/>
        <v/>
      </c>
      <c r="I704" s="28"/>
      <c r="J704" s="30"/>
      <c r="K704" s="30"/>
      <c r="L704" s="30"/>
      <c r="M704" s="30"/>
      <c r="N704" s="30"/>
      <c r="O704" s="30"/>
      <c r="P704" s="29">
        <f t="shared" si="5"/>
        <v>0</v>
      </c>
      <c r="Q704" s="30" t="str">
        <f t="shared" si="6"/>
        <v>#N/A</v>
      </c>
      <c r="R704" s="30"/>
      <c r="T704" s="30" t="str">
        <f t="shared" si="7"/>
        <v>#N/A</v>
      </c>
      <c r="U704" s="30" t="str">
        <f t="shared" si="8"/>
        <v>#N/A</v>
      </c>
      <c r="V704" s="30" t="str">
        <f t="shared" si="9"/>
        <v>#N/A</v>
      </c>
      <c r="W704" s="30" t="str">
        <f t="shared" si="10"/>
        <v>#N/A</v>
      </c>
      <c r="X704" s="30" t="str">
        <f t="shared" si="11"/>
        <v>#N/A</v>
      </c>
      <c r="Y704" s="30" t="str">
        <f t="shared" si="12"/>
        <v>#N/A</v>
      </c>
      <c r="Z704" s="30" t="str">
        <f t="shared" si="13"/>
        <v>#N/A</v>
      </c>
    </row>
    <row r="705">
      <c r="C705" s="25"/>
      <c r="D705" s="25" t="str">
        <f t="shared" si="14"/>
        <v/>
      </c>
      <c r="E705" s="26" t="str">
        <f t="shared" si="59"/>
        <v/>
      </c>
      <c r="F705" s="26" t="str">
        <f t="shared" si="27"/>
        <v/>
      </c>
      <c r="G705" s="27" t="str">
        <f t="shared" si="18"/>
        <v/>
      </c>
      <c r="I705" s="28"/>
      <c r="J705" s="30"/>
      <c r="K705" s="30"/>
      <c r="L705" s="30"/>
      <c r="M705" s="30"/>
      <c r="N705" s="30"/>
      <c r="O705" s="30"/>
      <c r="P705" s="29">
        <f t="shared" si="5"/>
        <v>0</v>
      </c>
      <c r="Q705" s="30" t="str">
        <f t="shared" si="6"/>
        <v>#N/A</v>
      </c>
      <c r="R705" s="30"/>
      <c r="T705" s="30" t="str">
        <f t="shared" si="7"/>
        <v>#N/A</v>
      </c>
      <c r="U705" s="30" t="str">
        <f t="shared" si="8"/>
        <v>#N/A</v>
      </c>
      <c r="V705" s="30" t="str">
        <f t="shared" si="9"/>
        <v>#N/A</v>
      </c>
      <c r="W705" s="30" t="str">
        <f t="shared" si="10"/>
        <v>#N/A</v>
      </c>
      <c r="X705" s="30" t="str">
        <f t="shared" si="11"/>
        <v>#N/A</v>
      </c>
      <c r="Y705" s="30" t="str">
        <f t="shared" si="12"/>
        <v>#N/A</v>
      </c>
      <c r="Z705" s="30" t="str">
        <f t="shared" si="13"/>
        <v>#N/A</v>
      </c>
    </row>
    <row r="706">
      <c r="C706" s="25"/>
      <c r="D706" s="25" t="str">
        <f t="shared" si="14"/>
        <v/>
      </c>
      <c r="E706" s="26" t="str">
        <f t="shared" si="59"/>
        <v/>
      </c>
      <c r="F706" s="26" t="str">
        <f t="shared" si="27"/>
        <v/>
      </c>
      <c r="G706" s="27" t="str">
        <f t="shared" si="18"/>
        <v/>
      </c>
      <c r="I706" s="28"/>
      <c r="J706" s="30"/>
      <c r="K706" s="30"/>
      <c r="L706" s="30"/>
      <c r="M706" s="30"/>
      <c r="N706" s="30"/>
      <c r="O706" s="30"/>
      <c r="P706" s="29">
        <f t="shared" si="5"/>
        <v>0</v>
      </c>
      <c r="Q706" s="30" t="str">
        <f t="shared" si="6"/>
        <v>#N/A</v>
      </c>
      <c r="R706" s="30"/>
      <c r="T706" s="30" t="str">
        <f t="shared" si="7"/>
        <v>#N/A</v>
      </c>
      <c r="U706" s="30" t="str">
        <f t="shared" si="8"/>
        <v>#N/A</v>
      </c>
      <c r="V706" s="30" t="str">
        <f t="shared" si="9"/>
        <v>#N/A</v>
      </c>
      <c r="W706" s="30" t="str">
        <f t="shared" si="10"/>
        <v>#N/A</v>
      </c>
      <c r="X706" s="30" t="str">
        <f t="shared" si="11"/>
        <v>#N/A</v>
      </c>
      <c r="Y706" s="30" t="str">
        <f t="shared" si="12"/>
        <v>#N/A</v>
      </c>
      <c r="Z706" s="30" t="str">
        <f t="shared" si="13"/>
        <v>#N/A</v>
      </c>
    </row>
    <row r="707">
      <c r="C707" s="25"/>
      <c r="D707" s="25" t="str">
        <f t="shared" si="14"/>
        <v/>
      </c>
      <c r="E707" s="26" t="str">
        <f t="shared" si="59"/>
        <v/>
      </c>
      <c r="F707" s="26" t="str">
        <f t="shared" si="27"/>
        <v/>
      </c>
      <c r="G707" s="27" t="str">
        <f t="shared" si="18"/>
        <v/>
      </c>
      <c r="I707" s="28"/>
      <c r="J707" s="30"/>
      <c r="K707" s="30"/>
      <c r="L707" s="30"/>
      <c r="M707" s="30"/>
      <c r="N707" s="30"/>
      <c r="O707" s="30"/>
      <c r="P707" s="29">
        <f t="shared" si="5"/>
        <v>0</v>
      </c>
      <c r="Q707" s="30" t="str">
        <f t="shared" si="6"/>
        <v>#N/A</v>
      </c>
      <c r="R707" s="30"/>
      <c r="T707" s="30" t="str">
        <f t="shared" si="7"/>
        <v>#N/A</v>
      </c>
      <c r="U707" s="30" t="str">
        <f t="shared" si="8"/>
        <v>#N/A</v>
      </c>
      <c r="V707" s="30" t="str">
        <f t="shared" si="9"/>
        <v>#N/A</v>
      </c>
      <c r="W707" s="30" t="str">
        <f t="shared" si="10"/>
        <v>#N/A</v>
      </c>
      <c r="X707" s="30" t="str">
        <f t="shared" si="11"/>
        <v>#N/A</v>
      </c>
      <c r="Y707" s="30" t="str">
        <f t="shared" si="12"/>
        <v>#N/A</v>
      </c>
      <c r="Z707" s="30" t="str">
        <f t="shared" si="13"/>
        <v>#N/A</v>
      </c>
    </row>
    <row r="708">
      <c r="C708" s="25"/>
      <c r="D708" s="25" t="str">
        <f t="shared" si="14"/>
        <v/>
      </c>
      <c r="E708" s="26" t="str">
        <f t="shared" si="59"/>
        <v/>
      </c>
      <c r="F708" s="26" t="str">
        <f t="shared" si="27"/>
        <v/>
      </c>
      <c r="G708" s="27" t="str">
        <f t="shared" si="18"/>
        <v/>
      </c>
      <c r="I708" s="28"/>
      <c r="J708" s="30"/>
      <c r="K708" s="30"/>
      <c r="L708" s="30"/>
      <c r="M708" s="30"/>
      <c r="N708" s="30"/>
      <c r="O708" s="30"/>
      <c r="P708" s="29">
        <f t="shared" si="5"/>
        <v>0</v>
      </c>
      <c r="Q708" s="30" t="str">
        <f t="shared" si="6"/>
        <v>#N/A</v>
      </c>
      <c r="R708" s="30"/>
      <c r="T708" s="30" t="str">
        <f t="shared" si="7"/>
        <v>#N/A</v>
      </c>
      <c r="U708" s="30" t="str">
        <f t="shared" si="8"/>
        <v>#N/A</v>
      </c>
      <c r="V708" s="30" t="str">
        <f t="shared" si="9"/>
        <v>#N/A</v>
      </c>
      <c r="W708" s="30" t="str">
        <f t="shared" si="10"/>
        <v>#N/A</v>
      </c>
      <c r="X708" s="30" t="str">
        <f t="shared" si="11"/>
        <v>#N/A</v>
      </c>
      <c r="Y708" s="30" t="str">
        <f t="shared" si="12"/>
        <v>#N/A</v>
      </c>
      <c r="Z708" s="30" t="str">
        <f t="shared" si="13"/>
        <v>#N/A</v>
      </c>
    </row>
    <row r="709">
      <c r="C709" s="25"/>
      <c r="D709" s="25" t="str">
        <f t="shared" si="14"/>
        <v/>
      </c>
      <c r="E709" s="26" t="str">
        <f t="shared" si="59"/>
        <v/>
      </c>
      <c r="F709" s="26" t="str">
        <f t="shared" si="27"/>
        <v/>
      </c>
      <c r="G709" s="27" t="str">
        <f t="shared" si="18"/>
        <v/>
      </c>
      <c r="I709" s="28"/>
      <c r="J709" s="30"/>
      <c r="K709" s="30"/>
      <c r="L709" s="30"/>
      <c r="M709" s="30"/>
      <c r="N709" s="30"/>
      <c r="O709" s="30"/>
      <c r="P709" s="29">
        <f t="shared" si="5"/>
        <v>0</v>
      </c>
      <c r="Q709" s="30" t="str">
        <f t="shared" si="6"/>
        <v>#N/A</v>
      </c>
      <c r="R709" s="30"/>
      <c r="T709" s="30" t="str">
        <f t="shared" si="7"/>
        <v>#N/A</v>
      </c>
      <c r="U709" s="30" t="str">
        <f t="shared" si="8"/>
        <v>#N/A</v>
      </c>
      <c r="V709" s="30" t="str">
        <f t="shared" si="9"/>
        <v>#N/A</v>
      </c>
      <c r="W709" s="30" t="str">
        <f t="shared" si="10"/>
        <v>#N/A</v>
      </c>
      <c r="X709" s="30" t="str">
        <f t="shared" si="11"/>
        <v>#N/A</v>
      </c>
      <c r="Y709" s="30" t="str">
        <f t="shared" si="12"/>
        <v>#N/A</v>
      </c>
      <c r="Z709" s="30" t="str">
        <f t="shared" si="13"/>
        <v>#N/A</v>
      </c>
    </row>
    <row r="710">
      <c r="C710" s="25"/>
      <c r="D710" s="25" t="str">
        <f t="shared" si="14"/>
        <v/>
      </c>
      <c r="E710" s="26" t="str">
        <f t="shared" si="59"/>
        <v/>
      </c>
      <c r="F710" s="26" t="str">
        <f t="shared" si="27"/>
        <v/>
      </c>
      <c r="G710" s="27" t="str">
        <f t="shared" si="18"/>
        <v/>
      </c>
      <c r="I710" s="28"/>
      <c r="J710" s="30"/>
      <c r="K710" s="30"/>
      <c r="L710" s="30"/>
      <c r="M710" s="30"/>
      <c r="N710" s="30"/>
      <c r="O710" s="30"/>
      <c r="P710" s="29">
        <f t="shared" si="5"/>
        <v>0</v>
      </c>
      <c r="Q710" s="30" t="str">
        <f t="shared" si="6"/>
        <v>#N/A</v>
      </c>
      <c r="R710" s="30"/>
      <c r="T710" s="30" t="str">
        <f t="shared" si="7"/>
        <v>#N/A</v>
      </c>
      <c r="U710" s="30" t="str">
        <f t="shared" si="8"/>
        <v>#N/A</v>
      </c>
      <c r="V710" s="30" t="str">
        <f t="shared" si="9"/>
        <v>#N/A</v>
      </c>
      <c r="W710" s="30" t="str">
        <f t="shared" si="10"/>
        <v>#N/A</v>
      </c>
      <c r="X710" s="30" t="str">
        <f t="shared" si="11"/>
        <v>#N/A</v>
      </c>
      <c r="Y710" s="30" t="str">
        <f t="shared" si="12"/>
        <v>#N/A</v>
      </c>
      <c r="Z710" s="30" t="str">
        <f t="shared" si="13"/>
        <v>#N/A</v>
      </c>
    </row>
    <row r="711">
      <c r="C711" s="25"/>
      <c r="D711" s="25" t="str">
        <f t="shared" si="14"/>
        <v/>
      </c>
      <c r="E711" s="26" t="str">
        <f t="shared" si="59"/>
        <v/>
      </c>
      <c r="F711" s="26" t="str">
        <f t="shared" si="27"/>
        <v/>
      </c>
      <c r="G711" s="27" t="str">
        <f t="shared" si="18"/>
        <v/>
      </c>
      <c r="I711" s="28"/>
      <c r="J711" s="30"/>
      <c r="K711" s="30"/>
      <c r="L711" s="30"/>
      <c r="M711" s="30"/>
      <c r="N711" s="30"/>
      <c r="O711" s="30"/>
      <c r="P711" s="29">
        <f t="shared" si="5"/>
        <v>0</v>
      </c>
      <c r="Q711" s="30" t="str">
        <f t="shared" si="6"/>
        <v>#N/A</v>
      </c>
      <c r="R711" s="30"/>
      <c r="T711" s="30" t="str">
        <f t="shared" si="7"/>
        <v>#N/A</v>
      </c>
      <c r="U711" s="30" t="str">
        <f t="shared" si="8"/>
        <v>#N/A</v>
      </c>
      <c r="V711" s="30" t="str">
        <f t="shared" si="9"/>
        <v>#N/A</v>
      </c>
      <c r="W711" s="30" t="str">
        <f t="shared" si="10"/>
        <v>#N/A</v>
      </c>
      <c r="X711" s="30" t="str">
        <f t="shared" si="11"/>
        <v>#N/A</v>
      </c>
      <c r="Y711" s="30" t="str">
        <f t="shared" si="12"/>
        <v>#N/A</v>
      </c>
      <c r="Z711" s="30" t="str">
        <f t="shared" si="13"/>
        <v>#N/A</v>
      </c>
    </row>
    <row r="712">
      <c r="C712" s="25"/>
      <c r="D712" s="25" t="str">
        <f t="shared" si="14"/>
        <v/>
      </c>
      <c r="E712" s="26" t="str">
        <f t="shared" si="59"/>
        <v/>
      </c>
      <c r="F712" s="26" t="str">
        <f t="shared" si="27"/>
        <v/>
      </c>
      <c r="G712" s="27" t="str">
        <f t="shared" si="18"/>
        <v/>
      </c>
      <c r="I712" s="28"/>
      <c r="J712" s="30"/>
      <c r="K712" s="30"/>
      <c r="L712" s="30"/>
      <c r="M712" s="30"/>
      <c r="N712" s="30"/>
      <c r="O712" s="30"/>
      <c r="P712" s="29">
        <f t="shared" si="5"/>
        <v>0</v>
      </c>
      <c r="Q712" s="30" t="str">
        <f t="shared" si="6"/>
        <v>#N/A</v>
      </c>
      <c r="R712" s="30"/>
      <c r="T712" s="30" t="str">
        <f t="shared" si="7"/>
        <v>#N/A</v>
      </c>
      <c r="U712" s="30" t="str">
        <f t="shared" si="8"/>
        <v>#N/A</v>
      </c>
      <c r="V712" s="30" t="str">
        <f t="shared" si="9"/>
        <v>#N/A</v>
      </c>
      <c r="W712" s="30" t="str">
        <f t="shared" si="10"/>
        <v>#N/A</v>
      </c>
      <c r="X712" s="30" t="str">
        <f t="shared" si="11"/>
        <v>#N/A</v>
      </c>
      <c r="Y712" s="30" t="str">
        <f t="shared" si="12"/>
        <v>#N/A</v>
      </c>
      <c r="Z712" s="30" t="str">
        <f t="shared" si="13"/>
        <v>#N/A</v>
      </c>
    </row>
    <row r="713">
      <c r="C713" s="25"/>
      <c r="D713" s="25" t="str">
        <f t="shared" si="14"/>
        <v/>
      </c>
      <c r="E713" s="26" t="str">
        <f t="shared" si="59"/>
        <v/>
      </c>
      <c r="F713" s="26" t="str">
        <f t="shared" si="27"/>
        <v/>
      </c>
      <c r="G713" s="27" t="str">
        <f t="shared" si="18"/>
        <v/>
      </c>
      <c r="I713" s="28"/>
      <c r="J713" s="30"/>
      <c r="K713" s="30"/>
      <c r="L713" s="30"/>
      <c r="M713" s="30"/>
      <c r="N713" s="30"/>
      <c r="O713" s="30"/>
      <c r="P713" s="29">
        <f t="shared" si="5"/>
        <v>0</v>
      </c>
      <c r="Q713" s="30" t="str">
        <f t="shared" si="6"/>
        <v>#N/A</v>
      </c>
      <c r="R713" s="30"/>
      <c r="T713" s="30" t="str">
        <f t="shared" si="7"/>
        <v>#N/A</v>
      </c>
      <c r="U713" s="30" t="str">
        <f t="shared" si="8"/>
        <v>#N/A</v>
      </c>
      <c r="V713" s="30" t="str">
        <f t="shared" si="9"/>
        <v>#N/A</v>
      </c>
      <c r="W713" s="30" t="str">
        <f t="shared" si="10"/>
        <v>#N/A</v>
      </c>
      <c r="X713" s="30" t="str">
        <f t="shared" si="11"/>
        <v>#N/A</v>
      </c>
      <c r="Y713" s="30" t="str">
        <f t="shared" si="12"/>
        <v>#N/A</v>
      </c>
      <c r="Z713" s="30" t="str">
        <f t="shared" si="13"/>
        <v>#N/A</v>
      </c>
    </row>
    <row r="714">
      <c r="C714" s="25"/>
      <c r="D714" s="25" t="str">
        <f t="shared" si="14"/>
        <v/>
      </c>
      <c r="E714" s="26" t="str">
        <f t="shared" si="59"/>
        <v/>
      </c>
      <c r="F714" s="26" t="str">
        <f t="shared" si="27"/>
        <v/>
      </c>
      <c r="G714" s="27" t="str">
        <f t="shared" si="18"/>
        <v/>
      </c>
      <c r="I714" s="28"/>
      <c r="J714" s="30"/>
      <c r="K714" s="30"/>
      <c r="L714" s="30"/>
      <c r="M714" s="30"/>
      <c r="N714" s="30"/>
      <c r="O714" s="30"/>
      <c r="P714" s="29">
        <f t="shared" si="5"/>
        <v>0</v>
      </c>
      <c r="Q714" s="30" t="str">
        <f t="shared" si="6"/>
        <v>#N/A</v>
      </c>
      <c r="R714" s="30"/>
      <c r="T714" s="30" t="str">
        <f t="shared" si="7"/>
        <v>#N/A</v>
      </c>
      <c r="U714" s="30" t="str">
        <f t="shared" si="8"/>
        <v>#N/A</v>
      </c>
      <c r="V714" s="30" t="str">
        <f t="shared" si="9"/>
        <v>#N/A</v>
      </c>
      <c r="W714" s="30" t="str">
        <f t="shared" si="10"/>
        <v>#N/A</v>
      </c>
      <c r="X714" s="30" t="str">
        <f t="shared" si="11"/>
        <v>#N/A</v>
      </c>
      <c r="Y714" s="30" t="str">
        <f t="shared" si="12"/>
        <v>#N/A</v>
      </c>
      <c r="Z714" s="30" t="str">
        <f t="shared" si="13"/>
        <v>#N/A</v>
      </c>
    </row>
    <row r="715">
      <c r="C715" s="25"/>
      <c r="D715" s="25" t="str">
        <f t="shared" si="14"/>
        <v/>
      </c>
      <c r="E715" s="26" t="str">
        <f t="shared" si="59"/>
        <v/>
      </c>
      <c r="F715" s="26" t="str">
        <f t="shared" si="27"/>
        <v/>
      </c>
      <c r="G715" s="27" t="str">
        <f t="shared" si="18"/>
        <v/>
      </c>
      <c r="I715" s="28"/>
      <c r="J715" s="30"/>
      <c r="K715" s="30"/>
      <c r="L715" s="30"/>
      <c r="M715" s="30"/>
      <c r="N715" s="30"/>
      <c r="O715" s="30"/>
      <c r="P715" s="29">
        <f t="shared" si="5"/>
        <v>0</v>
      </c>
      <c r="Q715" s="30" t="str">
        <f t="shared" si="6"/>
        <v>#N/A</v>
      </c>
      <c r="R715" s="30"/>
      <c r="T715" s="30" t="str">
        <f t="shared" si="7"/>
        <v>#N/A</v>
      </c>
      <c r="U715" s="30" t="str">
        <f t="shared" si="8"/>
        <v>#N/A</v>
      </c>
      <c r="V715" s="30" t="str">
        <f t="shared" si="9"/>
        <v>#N/A</v>
      </c>
      <c r="W715" s="30" t="str">
        <f t="shared" si="10"/>
        <v>#N/A</v>
      </c>
      <c r="X715" s="30" t="str">
        <f t="shared" si="11"/>
        <v>#N/A</v>
      </c>
      <c r="Y715" s="30" t="str">
        <f t="shared" si="12"/>
        <v>#N/A</v>
      </c>
      <c r="Z715" s="30" t="str">
        <f t="shared" si="13"/>
        <v>#N/A</v>
      </c>
    </row>
    <row r="716">
      <c r="C716" s="25"/>
      <c r="D716" s="25" t="str">
        <f t="shared" si="14"/>
        <v/>
      </c>
      <c r="E716" s="26" t="str">
        <f t="shared" si="59"/>
        <v/>
      </c>
      <c r="F716" s="26" t="str">
        <f t="shared" si="27"/>
        <v/>
      </c>
      <c r="G716" s="27" t="str">
        <f t="shared" si="18"/>
        <v/>
      </c>
      <c r="I716" s="28"/>
      <c r="J716" s="30"/>
      <c r="K716" s="30"/>
      <c r="L716" s="30"/>
      <c r="M716" s="30"/>
      <c r="N716" s="30"/>
      <c r="O716" s="30"/>
      <c r="P716" s="29">
        <f t="shared" si="5"/>
        <v>0</v>
      </c>
      <c r="Q716" s="30" t="str">
        <f t="shared" si="6"/>
        <v>#N/A</v>
      </c>
      <c r="R716" s="30"/>
      <c r="T716" s="30" t="str">
        <f t="shared" si="7"/>
        <v>#N/A</v>
      </c>
      <c r="U716" s="30" t="str">
        <f t="shared" si="8"/>
        <v>#N/A</v>
      </c>
      <c r="V716" s="30" t="str">
        <f t="shared" si="9"/>
        <v>#N/A</v>
      </c>
      <c r="W716" s="30" t="str">
        <f t="shared" si="10"/>
        <v>#N/A</v>
      </c>
      <c r="X716" s="30" t="str">
        <f t="shared" si="11"/>
        <v>#N/A</v>
      </c>
      <c r="Y716" s="30" t="str">
        <f t="shared" si="12"/>
        <v>#N/A</v>
      </c>
      <c r="Z716" s="30" t="str">
        <f t="shared" si="13"/>
        <v>#N/A</v>
      </c>
    </row>
    <row r="717">
      <c r="C717" s="25"/>
      <c r="D717" s="25" t="str">
        <f t="shared" si="14"/>
        <v/>
      </c>
      <c r="E717" s="26" t="str">
        <f t="shared" si="59"/>
        <v/>
      </c>
      <c r="F717" s="26" t="str">
        <f t="shared" si="27"/>
        <v/>
      </c>
      <c r="G717" s="27" t="str">
        <f t="shared" si="18"/>
        <v/>
      </c>
      <c r="I717" s="28"/>
      <c r="J717" s="30"/>
      <c r="K717" s="30"/>
      <c r="L717" s="30"/>
      <c r="M717" s="30"/>
      <c r="N717" s="30"/>
      <c r="O717" s="30"/>
      <c r="P717" s="29">
        <f t="shared" si="5"/>
        <v>0</v>
      </c>
      <c r="Q717" s="30" t="str">
        <f t="shared" si="6"/>
        <v>#N/A</v>
      </c>
      <c r="R717" s="30"/>
      <c r="T717" s="30" t="str">
        <f t="shared" si="7"/>
        <v>#N/A</v>
      </c>
      <c r="U717" s="30" t="str">
        <f t="shared" si="8"/>
        <v>#N/A</v>
      </c>
      <c r="V717" s="30" t="str">
        <f t="shared" si="9"/>
        <v>#N/A</v>
      </c>
      <c r="W717" s="30" t="str">
        <f t="shared" si="10"/>
        <v>#N/A</v>
      </c>
      <c r="X717" s="30" t="str">
        <f t="shared" si="11"/>
        <v>#N/A</v>
      </c>
      <c r="Y717" s="30" t="str">
        <f t="shared" si="12"/>
        <v>#N/A</v>
      </c>
      <c r="Z717" s="30" t="str">
        <f t="shared" si="13"/>
        <v>#N/A</v>
      </c>
    </row>
    <row r="718">
      <c r="C718" s="25"/>
      <c r="D718" s="25" t="str">
        <f t="shared" si="14"/>
        <v/>
      </c>
      <c r="E718" s="26" t="str">
        <f t="shared" si="59"/>
        <v/>
      </c>
      <c r="F718" s="26" t="str">
        <f t="shared" si="27"/>
        <v/>
      </c>
      <c r="G718" s="27" t="str">
        <f t="shared" si="18"/>
        <v/>
      </c>
      <c r="I718" s="28"/>
      <c r="J718" s="30"/>
      <c r="K718" s="30"/>
      <c r="L718" s="30"/>
      <c r="M718" s="30"/>
      <c r="N718" s="30"/>
      <c r="O718" s="30"/>
      <c r="P718" s="29">
        <f t="shared" si="5"/>
        <v>0</v>
      </c>
      <c r="Q718" s="30" t="str">
        <f t="shared" si="6"/>
        <v>#N/A</v>
      </c>
      <c r="R718" s="30"/>
      <c r="T718" s="30" t="str">
        <f t="shared" si="7"/>
        <v>#N/A</v>
      </c>
      <c r="U718" s="30" t="str">
        <f t="shared" si="8"/>
        <v>#N/A</v>
      </c>
      <c r="V718" s="30" t="str">
        <f t="shared" si="9"/>
        <v>#N/A</v>
      </c>
      <c r="W718" s="30" t="str">
        <f t="shared" si="10"/>
        <v>#N/A</v>
      </c>
      <c r="X718" s="30" t="str">
        <f t="shared" si="11"/>
        <v>#N/A</v>
      </c>
      <c r="Y718" s="30" t="str">
        <f t="shared" si="12"/>
        <v>#N/A</v>
      </c>
      <c r="Z718" s="30" t="str">
        <f t="shared" si="13"/>
        <v>#N/A</v>
      </c>
    </row>
    <row r="719">
      <c r="C719" s="25"/>
      <c r="D719" s="25" t="str">
        <f t="shared" si="14"/>
        <v/>
      </c>
      <c r="E719" s="26" t="str">
        <f t="shared" si="59"/>
        <v/>
      </c>
      <c r="F719" s="26" t="str">
        <f t="shared" si="27"/>
        <v/>
      </c>
      <c r="G719" s="27" t="str">
        <f t="shared" si="18"/>
        <v/>
      </c>
      <c r="I719" s="28"/>
      <c r="J719" s="30"/>
      <c r="K719" s="30"/>
      <c r="L719" s="30"/>
      <c r="M719" s="30"/>
      <c r="N719" s="30"/>
      <c r="O719" s="30"/>
      <c r="P719" s="29">
        <f t="shared" si="5"/>
        <v>0</v>
      </c>
      <c r="Q719" s="30" t="str">
        <f t="shared" si="6"/>
        <v>#N/A</v>
      </c>
      <c r="R719" s="30"/>
      <c r="T719" s="30" t="str">
        <f t="shared" si="7"/>
        <v>#N/A</v>
      </c>
      <c r="U719" s="30" t="str">
        <f t="shared" si="8"/>
        <v>#N/A</v>
      </c>
      <c r="V719" s="30" t="str">
        <f t="shared" si="9"/>
        <v>#N/A</v>
      </c>
      <c r="W719" s="30" t="str">
        <f t="shared" si="10"/>
        <v>#N/A</v>
      </c>
      <c r="X719" s="30" t="str">
        <f t="shared" si="11"/>
        <v>#N/A</v>
      </c>
      <c r="Y719" s="30" t="str">
        <f t="shared" si="12"/>
        <v>#N/A</v>
      </c>
      <c r="Z719" s="30" t="str">
        <f t="shared" si="13"/>
        <v>#N/A</v>
      </c>
    </row>
    <row r="720">
      <c r="C720" s="25"/>
      <c r="D720" s="25" t="str">
        <f t="shared" si="14"/>
        <v/>
      </c>
      <c r="E720" s="26" t="str">
        <f t="shared" si="59"/>
        <v/>
      </c>
      <c r="F720" s="26" t="str">
        <f t="shared" si="27"/>
        <v/>
      </c>
      <c r="G720" s="27" t="str">
        <f t="shared" si="18"/>
        <v/>
      </c>
      <c r="I720" s="28"/>
      <c r="J720" s="30"/>
      <c r="K720" s="30"/>
      <c r="L720" s="30"/>
      <c r="M720" s="30"/>
      <c r="N720" s="30"/>
      <c r="O720" s="30"/>
      <c r="P720" s="29">
        <f t="shared" si="5"/>
        <v>0</v>
      </c>
      <c r="Q720" s="30" t="str">
        <f t="shared" si="6"/>
        <v>#N/A</v>
      </c>
      <c r="R720" s="30"/>
      <c r="T720" s="30" t="str">
        <f t="shared" si="7"/>
        <v>#N/A</v>
      </c>
      <c r="U720" s="30" t="str">
        <f t="shared" si="8"/>
        <v>#N/A</v>
      </c>
      <c r="V720" s="30" t="str">
        <f t="shared" si="9"/>
        <v>#N/A</v>
      </c>
      <c r="W720" s="30" t="str">
        <f t="shared" si="10"/>
        <v>#N/A</v>
      </c>
      <c r="X720" s="30" t="str">
        <f t="shared" si="11"/>
        <v>#N/A</v>
      </c>
      <c r="Y720" s="30" t="str">
        <f t="shared" si="12"/>
        <v>#N/A</v>
      </c>
      <c r="Z720" s="30" t="str">
        <f t="shared" si="13"/>
        <v>#N/A</v>
      </c>
    </row>
    <row r="721">
      <c r="C721" s="25"/>
      <c r="D721" s="25" t="str">
        <f t="shared" si="14"/>
        <v/>
      </c>
      <c r="E721" s="26" t="str">
        <f t="shared" si="59"/>
        <v/>
      </c>
      <c r="F721" s="26" t="str">
        <f t="shared" si="27"/>
        <v/>
      </c>
      <c r="G721" s="27" t="str">
        <f t="shared" si="18"/>
        <v/>
      </c>
      <c r="I721" s="28"/>
      <c r="J721" s="30"/>
      <c r="K721" s="30"/>
      <c r="L721" s="30"/>
      <c r="M721" s="30"/>
      <c r="N721" s="30"/>
      <c r="O721" s="30"/>
      <c r="P721" s="29">
        <f t="shared" si="5"/>
        <v>0</v>
      </c>
      <c r="Q721" s="30" t="str">
        <f t="shared" si="6"/>
        <v>#N/A</v>
      </c>
      <c r="R721" s="30"/>
      <c r="T721" s="30" t="str">
        <f t="shared" si="7"/>
        <v>#N/A</v>
      </c>
      <c r="U721" s="30" t="str">
        <f t="shared" si="8"/>
        <v>#N/A</v>
      </c>
      <c r="V721" s="30" t="str">
        <f t="shared" si="9"/>
        <v>#N/A</v>
      </c>
      <c r="W721" s="30" t="str">
        <f t="shared" si="10"/>
        <v>#N/A</v>
      </c>
      <c r="X721" s="30" t="str">
        <f t="shared" si="11"/>
        <v>#N/A</v>
      </c>
      <c r="Y721" s="30" t="str">
        <f t="shared" si="12"/>
        <v>#N/A</v>
      </c>
      <c r="Z721" s="30" t="str">
        <f t="shared" si="13"/>
        <v>#N/A</v>
      </c>
    </row>
    <row r="722">
      <c r="C722" s="25"/>
      <c r="D722" s="25" t="str">
        <f t="shared" si="14"/>
        <v/>
      </c>
      <c r="E722" s="26" t="str">
        <f t="shared" si="59"/>
        <v/>
      </c>
      <c r="F722" s="26" t="str">
        <f t="shared" si="27"/>
        <v/>
      </c>
      <c r="G722" s="27" t="str">
        <f t="shared" si="18"/>
        <v/>
      </c>
      <c r="I722" s="28"/>
      <c r="J722" s="30"/>
      <c r="K722" s="30"/>
      <c r="L722" s="30"/>
      <c r="M722" s="30"/>
      <c r="N722" s="30"/>
      <c r="O722" s="30"/>
      <c r="P722" s="29">
        <f t="shared" si="5"/>
        <v>0</v>
      </c>
      <c r="Q722" s="30" t="str">
        <f t="shared" si="6"/>
        <v>#N/A</v>
      </c>
      <c r="R722" s="30"/>
      <c r="T722" s="30" t="str">
        <f t="shared" si="7"/>
        <v>#N/A</v>
      </c>
      <c r="U722" s="30" t="str">
        <f t="shared" si="8"/>
        <v>#N/A</v>
      </c>
      <c r="V722" s="30" t="str">
        <f t="shared" si="9"/>
        <v>#N/A</v>
      </c>
      <c r="W722" s="30" t="str">
        <f t="shared" si="10"/>
        <v>#N/A</v>
      </c>
      <c r="X722" s="30" t="str">
        <f t="shared" si="11"/>
        <v>#N/A</v>
      </c>
      <c r="Y722" s="30" t="str">
        <f t="shared" si="12"/>
        <v>#N/A</v>
      </c>
      <c r="Z722" s="30" t="str">
        <f t="shared" si="13"/>
        <v>#N/A</v>
      </c>
    </row>
    <row r="723">
      <c r="C723" s="25"/>
      <c r="D723" s="25" t="str">
        <f t="shared" si="14"/>
        <v/>
      </c>
      <c r="E723" s="26" t="str">
        <f t="shared" si="59"/>
        <v/>
      </c>
      <c r="F723" s="26" t="str">
        <f t="shared" si="27"/>
        <v/>
      </c>
      <c r="G723" s="27" t="str">
        <f t="shared" si="18"/>
        <v/>
      </c>
      <c r="I723" s="28"/>
      <c r="J723" s="30"/>
      <c r="K723" s="30"/>
      <c r="L723" s="30"/>
      <c r="M723" s="30"/>
      <c r="N723" s="30"/>
      <c r="O723" s="30"/>
      <c r="P723" s="29">
        <f t="shared" si="5"/>
        <v>0</v>
      </c>
      <c r="Q723" s="30" t="str">
        <f t="shared" si="6"/>
        <v>#N/A</v>
      </c>
      <c r="R723" s="30"/>
      <c r="T723" s="30" t="str">
        <f t="shared" si="7"/>
        <v>#N/A</v>
      </c>
      <c r="U723" s="30" t="str">
        <f t="shared" si="8"/>
        <v>#N/A</v>
      </c>
      <c r="V723" s="30" t="str">
        <f t="shared" si="9"/>
        <v>#N/A</v>
      </c>
      <c r="W723" s="30" t="str">
        <f t="shared" si="10"/>
        <v>#N/A</v>
      </c>
      <c r="X723" s="30" t="str">
        <f t="shared" si="11"/>
        <v>#N/A</v>
      </c>
      <c r="Y723" s="30" t="str">
        <f t="shared" si="12"/>
        <v>#N/A</v>
      </c>
      <c r="Z723" s="30" t="str">
        <f t="shared" si="13"/>
        <v>#N/A</v>
      </c>
    </row>
    <row r="724">
      <c r="C724" s="25"/>
      <c r="D724" s="25" t="str">
        <f t="shared" si="14"/>
        <v/>
      </c>
      <c r="E724" s="26" t="str">
        <f t="shared" si="59"/>
        <v/>
      </c>
      <c r="F724" s="26" t="str">
        <f t="shared" si="27"/>
        <v/>
      </c>
      <c r="G724" s="27" t="str">
        <f t="shared" si="18"/>
        <v/>
      </c>
      <c r="I724" s="28"/>
      <c r="J724" s="30"/>
      <c r="K724" s="30"/>
      <c r="L724" s="30"/>
      <c r="M724" s="30"/>
      <c r="N724" s="30"/>
      <c r="O724" s="30"/>
      <c r="P724" s="29">
        <f t="shared" si="5"/>
        <v>0</v>
      </c>
      <c r="Q724" s="30" t="str">
        <f t="shared" si="6"/>
        <v>#N/A</v>
      </c>
      <c r="R724" s="30"/>
      <c r="T724" s="30" t="str">
        <f t="shared" si="7"/>
        <v>#N/A</v>
      </c>
      <c r="U724" s="30" t="str">
        <f t="shared" si="8"/>
        <v>#N/A</v>
      </c>
      <c r="V724" s="30" t="str">
        <f t="shared" si="9"/>
        <v>#N/A</v>
      </c>
      <c r="W724" s="30" t="str">
        <f t="shared" si="10"/>
        <v>#N/A</v>
      </c>
      <c r="X724" s="30" t="str">
        <f t="shared" si="11"/>
        <v>#N/A</v>
      </c>
      <c r="Y724" s="30" t="str">
        <f t="shared" si="12"/>
        <v>#N/A</v>
      </c>
      <c r="Z724" s="30" t="str">
        <f t="shared" si="13"/>
        <v>#N/A</v>
      </c>
    </row>
    <row r="725">
      <c r="C725" s="25"/>
      <c r="D725" s="25" t="str">
        <f t="shared" si="14"/>
        <v/>
      </c>
      <c r="E725" s="26" t="str">
        <f t="shared" si="59"/>
        <v/>
      </c>
      <c r="F725" s="26" t="str">
        <f t="shared" si="27"/>
        <v/>
      </c>
      <c r="G725" s="27" t="str">
        <f t="shared" si="18"/>
        <v/>
      </c>
      <c r="I725" s="28"/>
      <c r="J725" s="30"/>
      <c r="K725" s="30"/>
      <c r="L725" s="30"/>
      <c r="M725" s="30"/>
      <c r="N725" s="30"/>
      <c r="O725" s="30"/>
      <c r="P725" s="29">
        <f t="shared" si="5"/>
        <v>0</v>
      </c>
      <c r="Q725" s="30" t="str">
        <f t="shared" si="6"/>
        <v>#N/A</v>
      </c>
      <c r="R725" s="30"/>
      <c r="T725" s="30" t="str">
        <f t="shared" si="7"/>
        <v>#N/A</v>
      </c>
      <c r="U725" s="30" t="str">
        <f t="shared" si="8"/>
        <v>#N/A</v>
      </c>
      <c r="V725" s="30" t="str">
        <f t="shared" si="9"/>
        <v>#N/A</v>
      </c>
      <c r="W725" s="30" t="str">
        <f t="shared" si="10"/>
        <v>#N/A</v>
      </c>
      <c r="X725" s="30" t="str">
        <f t="shared" si="11"/>
        <v>#N/A</v>
      </c>
      <c r="Y725" s="30" t="str">
        <f t="shared" si="12"/>
        <v>#N/A</v>
      </c>
      <c r="Z725" s="30" t="str">
        <f t="shared" si="13"/>
        <v>#N/A</v>
      </c>
    </row>
    <row r="726">
      <c r="C726" s="25"/>
      <c r="D726" s="25" t="str">
        <f t="shared" si="14"/>
        <v/>
      </c>
      <c r="E726" s="26" t="str">
        <f t="shared" si="59"/>
        <v/>
      </c>
      <c r="F726" s="26" t="str">
        <f t="shared" si="27"/>
        <v/>
      </c>
      <c r="G726" s="27" t="str">
        <f t="shared" si="18"/>
        <v/>
      </c>
      <c r="I726" s="28"/>
      <c r="J726" s="30"/>
      <c r="K726" s="30"/>
      <c r="L726" s="30"/>
      <c r="M726" s="30"/>
      <c r="N726" s="30"/>
      <c r="O726" s="30"/>
      <c r="P726" s="29">
        <f t="shared" si="5"/>
        <v>0</v>
      </c>
      <c r="Q726" s="30" t="str">
        <f t="shared" si="6"/>
        <v>#N/A</v>
      </c>
      <c r="R726" s="30"/>
      <c r="T726" s="30" t="str">
        <f t="shared" si="7"/>
        <v>#N/A</v>
      </c>
      <c r="U726" s="30" t="str">
        <f t="shared" si="8"/>
        <v>#N/A</v>
      </c>
      <c r="V726" s="30" t="str">
        <f t="shared" si="9"/>
        <v>#N/A</v>
      </c>
      <c r="W726" s="30" t="str">
        <f t="shared" si="10"/>
        <v>#N/A</v>
      </c>
      <c r="X726" s="30" t="str">
        <f t="shared" si="11"/>
        <v>#N/A</v>
      </c>
      <c r="Y726" s="30" t="str">
        <f t="shared" si="12"/>
        <v>#N/A</v>
      </c>
      <c r="Z726" s="30" t="str">
        <f t="shared" si="13"/>
        <v>#N/A</v>
      </c>
    </row>
    <row r="727">
      <c r="C727" s="25"/>
      <c r="D727" s="25" t="str">
        <f t="shared" si="14"/>
        <v/>
      </c>
      <c r="E727" s="26" t="str">
        <f t="shared" si="59"/>
        <v/>
      </c>
      <c r="F727" s="26" t="str">
        <f t="shared" si="27"/>
        <v/>
      </c>
      <c r="G727" s="27" t="str">
        <f t="shared" si="18"/>
        <v/>
      </c>
      <c r="I727" s="28"/>
      <c r="J727" s="30"/>
      <c r="K727" s="30"/>
      <c r="L727" s="30"/>
      <c r="M727" s="30"/>
      <c r="N727" s="30"/>
      <c r="O727" s="30"/>
      <c r="P727" s="29">
        <f t="shared" si="5"/>
        <v>0</v>
      </c>
      <c r="Q727" s="30" t="str">
        <f t="shared" si="6"/>
        <v>#N/A</v>
      </c>
      <c r="R727" s="30"/>
      <c r="T727" s="30" t="str">
        <f t="shared" si="7"/>
        <v>#N/A</v>
      </c>
      <c r="U727" s="30" t="str">
        <f t="shared" si="8"/>
        <v>#N/A</v>
      </c>
      <c r="V727" s="30" t="str">
        <f t="shared" si="9"/>
        <v>#N/A</v>
      </c>
      <c r="W727" s="30" t="str">
        <f t="shared" si="10"/>
        <v>#N/A</v>
      </c>
      <c r="X727" s="30" t="str">
        <f t="shared" si="11"/>
        <v>#N/A</v>
      </c>
      <c r="Y727" s="30" t="str">
        <f t="shared" si="12"/>
        <v>#N/A</v>
      </c>
      <c r="Z727" s="30" t="str">
        <f t="shared" si="13"/>
        <v>#N/A</v>
      </c>
    </row>
    <row r="728">
      <c r="C728" s="25"/>
      <c r="D728" s="25" t="str">
        <f t="shared" si="14"/>
        <v/>
      </c>
      <c r="E728" s="26" t="str">
        <f t="shared" si="59"/>
        <v/>
      </c>
      <c r="F728" s="26" t="str">
        <f t="shared" si="27"/>
        <v/>
      </c>
      <c r="G728" s="27" t="str">
        <f t="shared" si="18"/>
        <v/>
      </c>
      <c r="I728" s="28"/>
      <c r="J728" s="30"/>
      <c r="K728" s="30"/>
      <c r="L728" s="30"/>
      <c r="M728" s="30"/>
      <c r="N728" s="30"/>
      <c r="O728" s="30"/>
      <c r="P728" s="29">
        <f t="shared" si="5"/>
        <v>0</v>
      </c>
      <c r="Q728" s="30" t="str">
        <f t="shared" si="6"/>
        <v>#N/A</v>
      </c>
      <c r="R728" s="30"/>
      <c r="T728" s="30" t="str">
        <f t="shared" si="7"/>
        <v>#N/A</v>
      </c>
      <c r="U728" s="30" t="str">
        <f t="shared" si="8"/>
        <v>#N/A</v>
      </c>
      <c r="V728" s="30" t="str">
        <f t="shared" si="9"/>
        <v>#N/A</v>
      </c>
      <c r="W728" s="30" t="str">
        <f t="shared" si="10"/>
        <v>#N/A</v>
      </c>
      <c r="X728" s="30" t="str">
        <f t="shared" si="11"/>
        <v>#N/A</v>
      </c>
      <c r="Y728" s="30" t="str">
        <f t="shared" si="12"/>
        <v>#N/A</v>
      </c>
      <c r="Z728" s="30" t="str">
        <f t="shared" si="13"/>
        <v>#N/A</v>
      </c>
    </row>
    <row r="729">
      <c r="C729" s="25"/>
      <c r="D729" s="25" t="str">
        <f t="shared" si="14"/>
        <v/>
      </c>
      <c r="E729" s="26" t="str">
        <f t="shared" si="59"/>
        <v/>
      </c>
      <c r="F729" s="26" t="str">
        <f t="shared" si="27"/>
        <v/>
      </c>
      <c r="G729" s="27" t="str">
        <f t="shared" si="18"/>
        <v/>
      </c>
      <c r="I729" s="28"/>
      <c r="J729" s="30"/>
      <c r="K729" s="30"/>
      <c r="L729" s="30"/>
      <c r="M729" s="30"/>
      <c r="N729" s="30"/>
      <c r="O729" s="30"/>
      <c r="P729" s="29">
        <f t="shared" si="5"/>
        <v>0</v>
      </c>
      <c r="Q729" s="30" t="str">
        <f t="shared" si="6"/>
        <v>#N/A</v>
      </c>
      <c r="R729" s="30"/>
      <c r="T729" s="30" t="str">
        <f t="shared" si="7"/>
        <v>#N/A</v>
      </c>
      <c r="U729" s="30" t="str">
        <f t="shared" si="8"/>
        <v>#N/A</v>
      </c>
      <c r="V729" s="30" t="str">
        <f t="shared" si="9"/>
        <v>#N/A</v>
      </c>
      <c r="W729" s="30" t="str">
        <f t="shared" si="10"/>
        <v>#N/A</v>
      </c>
      <c r="X729" s="30" t="str">
        <f t="shared" si="11"/>
        <v>#N/A</v>
      </c>
      <c r="Y729" s="30" t="str">
        <f t="shared" si="12"/>
        <v>#N/A</v>
      </c>
      <c r="Z729" s="30" t="str">
        <f t="shared" si="13"/>
        <v>#N/A</v>
      </c>
    </row>
    <row r="730">
      <c r="C730" s="25"/>
      <c r="D730" s="25" t="str">
        <f t="shared" si="14"/>
        <v/>
      </c>
      <c r="E730" s="26" t="str">
        <f t="shared" si="59"/>
        <v/>
      </c>
      <c r="F730" s="26" t="str">
        <f t="shared" si="27"/>
        <v/>
      </c>
      <c r="G730" s="27" t="str">
        <f t="shared" si="18"/>
        <v/>
      </c>
      <c r="I730" s="28"/>
      <c r="J730" s="30"/>
      <c r="K730" s="30"/>
      <c r="L730" s="30"/>
      <c r="M730" s="30"/>
      <c r="N730" s="30"/>
      <c r="O730" s="30"/>
      <c r="P730" s="29">
        <f t="shared" si="5"/>
        <v>0</v>
      </c>
      <c r="Q730" s="30" t="str">
        <f t="shared" si="6"/>
        <v>#N/A</v>
      </c>
      <c r="R730" s="30"/>
      <c r="T730" s="30" t="str">
        <f t="shared" si="7"/>
        <v>#N/A</v>
      </c>
      <c r="U730" s="30" t="str">
        <f t="shared" si="8"/>
        <v>#N/A</v>
      </c>
      <c r="V730" s="30" t="str">
        <f t="shared" si="9"/>
        <v>#N/A</v>
      </c>
      <c r="W730" s="30" t="str">
        <f t="shared" si="10"/>
        <v>#N/A</v>
      </c>
      <c r="X730" s="30" t="str">
        <f t="shared" si="11"/>
        <v>#N/A</v>
      </c>
      <c r="Y730" s="30" t="str">
        <f t="shared" si="12"/>
        <v>#N/A</v>
      </c>
      <c r="Z730" s="30" t="str">
        <f t="shared" si="13"/>
        <v>#N/A</v>
      </c>
    </row>
    <row r="731">
      <c r="C731" s="25"/>
      <c r="D731" s="25" t="str">
        <f t="shared" si="14"/>
        <v/>
      </c>
      <c r="E731" s="26" t="str">
        <f t="shared" si="59"/>
        <v/>
      </c>
      <c r="F731" s="26" t="str">
        <f t="shared" si="27"/>
        <v/>
      </c>
      <c r="G731" s="27" t="str">
        <f t="shared" si="18"/>
        <v/>
      </c>
      <c r="I731" s="28"/>
      <c r="J731" s="30"/>
      <c r="K731" s="30"/>
      <c r="L731" s="30"/>
      <c r="M731" s="30"/>
      <c r="N731" s="30"/>
      <c r="O731" s="30"/>
      <c r="P731" s="29">
        <f t="shared" si="5"/>
        <v>0</v>
      </c>
      <c r="Q731" s="30" t="str">
        <f t="shared" si="6"/>
        <v>#N/A</v>
      </c>
      <c r="R731" s="30"/>
      <c r="T731" s="30" t="str">
        <f t="shared" si="7"/>
        <v>#N/A</v>
      </c>
      <c r="U731" s="30" t="str">
        <f t="shared" si="8"/>
        <v>#N/A</v>
      </c>
      <c r="V731" s="30" t="str">
        <f t="shared" si="9"/>
        <v>#N/A</v>
      </c>
      <c r="W731" s="30" t="str">
        <f t="shared" si="10"/>
        <v>#N/A</v>
      </c>
      <c r="X731" s="30" t="str">
        <f t="shared" si="11"/>
        <v>#N/A</v>
      </c>
      <c r="Y731" s="30" t="str">
        <f t="shared" si="12"/>
        <v>#N/A</v>
      </c>
      <c r="Z731" s="30" t="str">
        <f t="shared" si="13"/>
        <v>#N/A</v>
      </c>
    </row>
    <row r="732">
      <c r="C732" s="25"/>
      <c r="D732" s="25" t="str">
        <f t="shared" si="14"/>
        <v/>
      </c>
      <c r="E732" s="26" t="str">
        <f t="shared" si="59"/>
        <v/>
      </c>
      <c r="F732" s="26" t="str">
        <f t="shared" si="27"/>
        <v/>
      </c>
      <c r="G732" s="27" t="str">
        <f t="shared" si="18"/>
        <v/>
      </c>
      <c r="I732" s="28"/>
      <c r="J732" s="30"/>
      <c r="K732" s="30"/>
      <c r="L732" s="30"/>
      <c r="M732" s="30"/>
      <c r="N732" s="30"/>
      <c r="O732" s="30"/>
      <c r="P732" s="29">
        <f t="shared" si="5"/>
        <v>0</v>
      </c>
      <c r="Q732" s="30" t="str">
        <f t="shared" si="6"/>
        <v>#N/A</v>
      </c>
      <c r="R732" s="30"/>
      <c r="T732" s="30" t="str">
        <f t="shared" si="7"/>
        <v>#N/A</v>
      </c>
      <c r="U732" s="30" t="str">
        <f t="shared" si="8"/>
        <v>#N/A</v>
      </c>
      <c r="V732" s="30" t="str">
        <f t="shared" si="9"/>
        <v>#N/A</v>
      </c>
      <c r="W732" s="30" t="str">
        <f t="shared" si="10"/>
        <v>#N/A</v>
      </c>
      <c r="X732" s="30" t="str">
        <f t="shared" si="11"/>
        <v>#N/A</v>
      </c>
      <c r="Y732" s="30" t="str">
        <f t="shared" si="12"/>
        <v>#N/A</v>
      </c>
      <c r="Z732" s="30" t="str">
        <f t="shared" si="13"/>
        <v>#N/A</v>
      </c>
    </row>
    <row r="733">
      <c r="C733" s="25"/>
      <c r="D733" s="25" t="str">
        <f t="shared" si="14"/>
        <v/>
      </c>
      <c r="E733" s="26" t="str">
        <f t="shared" si="59"/>
        <v/>
      </c>
      <c r="F733" s="26" t="str">
        <f t="shared" si="27"/>
        <v/>
      </c>
      <c r="G733" s="27" t="str">
        <f t="shared" si="18"/>
        <v/>
      </c>
      <c r="I733" s="28"/>
      <c r="J733" s="30"/>
      <c r="K733" s="30"/>
      <c r="L733" s="30"/>
      <c r="M733" s="30"/>
      <c r="N733" s="30"/>
      <c r="O733" s="30"/>
      <c r="P733" s="29">
        <f t="shared" si="5"/>
        <v>0</v>
      </c>
      <c r="Q733" s="30" t="str">
        <f t="shared" si="6"/>
        <v>#N/A</v>
      </c>
      <c r="R733" s="30"/>
      <c r="T733" s="30" t="str">
        <f t="shared" si="7"/>
        <v>#N/A</v>
      </c>
      <c r="U733" s="30" t="str">
        <f t="shared" si="8"/>
        <v>#N/A</v>
      </c>
      <c r="V733" s="30" t="str">
        <f t="shared" si="9"/>
        <v>#N/A</v>
      </c>
      <c r="W733" s="30" t="str">
        <f t="shared" si="10"/>
        <v>#N/A</v>
      </c>
      <c r="X733" s="30" t="str">
        <f t="shared" si="11"/>
        <v>#N/A</v>
      </c>
      <c r="Y733" s="30" t="str">
        <f t="shared" si="12"/>
        <v>#N/A</v>
      </c>
      <c r="Z733" s="30" t="str">
        <f t="shared" si="13"/>
        <v>#N/A</v>
      </c>
    </row>
    <row r="734">
      <c r="C734" s="25"/>
      <c r="D734" s="25" t="str">
        <f t="shared" si="14"/>
        <v/>
      </c>
      <c r="E734" s="26" t="str">
        <f t="shared" si="59"/>
        <v/>
      </c>
      <c r="F734" s="26" t="str">
        <f t="shared" si="27"/>
        <v/>
      </c>
      <c r="G734" s="27" t="str">
        <f t="shared" si="18"/>
        <v/>
      </c>
      <c r="I734" s="28"/>
      <c r="J734" s="30"/>
      <c r="K734" s="30"/>
      <c r="L734" s="30"/>
      <c r="M734" s="30"/>
      <c r="N734" s="30"/>
      <c r="O734" s="30"/>
      <c r="P734" s="29">
        <f t="shared" si="5"/>
        <v>0</v>
      </c>
      <c r="Q734" s="30" t="str">
        <f t="shared" si="6"/>
        <v>#N/A</v>
      </c>
      <c r="R734" s="30"/>
      <c r="T734" s="30" t="str">
        <f t="shared" si="7"/>
        <v>#N/A</v>
      </c>
      <c r="U734" s="30" t="str">
        <f t="shared" si="8"/>
        <v>#N/A</v>
      </c>
      <c r="V734" s="30" t="str">
        <f t="shared" si="9"/>
        <v>#N/A</v>
      </c>
      <c r="W734" s="30" t="str">
        <f t="shared" si="10"/>
        <v>#N/A</v>
      </c>
      <c r="X734" s="30" t="str">
        <f t="shared" si="11"/>
        <v>#N/A</v>
      </c>
      <c r="Y734" s="30" t="str">
        <f t="shared" si="12"/>
        <v>#N/A</v>
      </c>
      <c r="Z734" s="30" t="str">
        <f t="shared" si="13"/>
        <v>#N/A</v>
      </c>
    </row>
    <row r="735">
      <c r="C735" s="25"/>
      <c r="D735" s="25" t="str">
        <f t="shared" si="14"/>
        <v/>
      </c>
      <c r="E735" s="26" t="str">
        <f t="shared" si="59"/>
        <v/>
      </c>
      <c r="F735" s="26" t="str">
        <f t="shared" si="27"/>
        <v/>
      </c>
      <c r="G735" s="27" t="str">
        <f t="shared" si="18"/>
        <v/>
      </c>
      <c r="I735" s="28"/>
      <c r="J735" s="30"/>
      <c r="K735" s="30"/>
      <c r="L735" s="30"/>
      <c r="M735" s="30"/>
      <c r="N735" s="30"/>
      <c r="O735" s="30"/>
      <c r="P735" s="29">
        <f t="shared" si="5"/>
        <v>0</v>
      </c>
      <c r="Q735" s="30" t="str">
        <f t="shared" si="6"/>
        <v>#N/A</v>
      </c>
      <c r="R735" s="30"/>
      <c r="T735" s="30" t="str">
        <f t="shared" si="7"/>
        <v>#N/A</v>
      </c>
      <c r="U735" s="30" t="str">
        <f t="shared" si="8"/>
        <v>#N/A</v>
      </c>
      <c r="V735" s="30" t="str">
        <f t="shared" si="9"/>
        <v>#N/A</v>
      </c>
      <c r="W735" s="30" t="str">
        <f t="shared" si="10"/>
        <v>#N/A</v>
      </c>
      <c r="X735" s="30" t="str">
        <f t="shared" si="11"/>
        <v>#N/A</v>
      </c>
      <c r="Y735" s="30" t="str">
        <f t="shared" si="12"/>
        <v>#N/A</v>
      </c>
      <c r="Z735" s="30" t="str">
        <f t="shared" si="13"/>
        <v>#N/A</v>
      </c>
    </row>
    <row r="736">
      <c r="C736" s="25"/>
      <c r="D736" s="25" t="str">
        <f t="shared" si="14"/>
        <v/>
      </c>
      <c r="E736" s="26" t="str">
        <f t="shared" si="59"/>
        <v/>
      </c>
      <c r="F736" s="26" t="str">
        <f t="shared" si="27"/>
        <v/>
      </c>
      <c r="G736" s="27" t="str">
        <f t="shared" si="18"/>
        <v/>
      </c>
      <c r="I736" s="28"/>
      <c r="J736" s="30"/>
      <c r="K736" s="30"/>
      <c r="L736" s="30"/>
      <c r="M736" s="30"/>
      <c r="N736" s="30"/>
      <c r="O736" s="30"/>
      <c r="P736" s="29">
        <f t="shared" si="5"/>
        <v>0</v>
      </c>
      <c r="Q736" s="30" t="str">
        <f t="shared" si="6"/>
        <v>#N/A</v>
      </c>
      <c r="R736" s="30"/>
      <c r="T736" s="30" t="str">
        <f t="shared" si="7"/>
        <v>#N/A</v>
      </c>
      <c r="U736" s="30" t="str">
        <f t="shared" si="8"/>
        <v>#N/A</v>
      </c>
      <c r="V736" s="30" t="str">
        <f t="shared" si="9"/>
        <v>#N/A</v>
      </c>
      <c r="W736" s="30" t="str">
        <f t="shared" si="10"/>
        <v>#N/A</v>
      </c>
      <c r="X736" s="30" t="str">
        <f t="shared" si="11"/>
        <v>#N/A</v>
      </c>
      <c r="Y736" s="30" t="str">
        <f t="shared" si="12"/>
        <v>#N/A</v>
      </c>
      <c r="Z736" s="30" t="str">
        <f t="shared" si="13"/>
        <v>#N/A</v>
      </c>
    </row>
    <row r="737">
      <c r="C737" s="25"/>
      <c r="D737" s="25" t="str">
        <f t="shared" si="14"/>
        <v/>
      </c>
      <c r="E737" s="26" t="str">
        <f t="shared" si="59"/>
        <v/>
      </c>
      <c r="F737" s="26" t="str">
        <f t="shared" si="27"/>
        <v/>
      </c>
      <c r="G737" s="27" t="str">
        <f t="shared" si="18"/>
        <v/>
      </c>
      <c r="I737" s="28"/>
      <c r="J737" s="30"/>
      <c r="K737" s="30"/>
      <c r="L737" s="30"/>
      <c r="M737" s="30"/>
      <c r="N737" s="30"/>
      <c r="O737" s="30"/>
      <c r="P737" s="29">
        <f t="shared" si="5"/>
        <v>0</v>
      </c>
      <c r="Q737" s="30" t="str">
        <f t="shared" si="6"/>
        <v>#N/A</v>
      </c>
      <c r="R737" s="30"/>
      <c r="T737" s="30" t="str">
        <f t="shared" si="7"/>
        <v>#N/A</v>
      </c>
      <c r="U737" s="30" t="str">
        <f t="shared" si="8"/>
        <v>#N/A</v>
      </c>
      <c r="V737" s="30" t="str">
        <f t="shared" si="9"/>
        <v>#N/A</v>
      </c>
      <c r="W737" s="30" t="str">
        <f t="shared" si="10"/>
        <v>#N/A</v>
      </c>
      <c r="X737" s="30" t="str">
        <f t="shared" si="11"/>
        <v>#N/A</v>
      </c>
      <c r="Y737" s="30" t="str">
        <f t="shared" si="12"/>
        <v>#N/A</v>
      </c>
      <c r="Z737" s="30" t="str">
        <f t="shared" si="13"/>
        <v>#N/A</v>
      </c>
    </row>
    <row r="738">
      <c r="C738" s="25"/>
      <c r="D738" s="25" t="str">
        <f t="shared" si="14"/>
        <v/>
      </c>
      <c r="E738" s="26" t="str">
        <f t="shared" si="59"/>
        <v/>
      </c>
      <c r="F738" s="26" t="str">
        <f t="shared" si="27"/>
        <v/>
      </c>
      <c r="G738" s="27" t="str">
        <f t="shared" si="18"/>
        <v/>
      </c>
      <c r="I738" s="28"/>
      <c r="J738" s="30"/>
      <c r="K738" s="30"/>
      <c r="L738" s="30"/>
      <c r="M738" s="30"/>
      <c r="N738" s="30"/>
      <c r="O738" s="30"/>
      <c r="P738" s="29">
        <f t="shared" si="5"/>
        <v>0</v>
      </c>
      <c r="Q738" s="30" t="str">
        <f t="shared" si="6"/>
        <v>#N/A</v>
      </c>
      <c r="R738" s="30"/>
      <c r="T738" s="30" t="str">
        <f t="shared" si="7"/>
        <v>#N/A</v>
      </c>
      <c r="U738" s="30" t="str">
        <f t="shared" si="8"/>
        <v>#N/A</v>
      </c>
      <c r="V738" s="30" t="str">
        <f t="shared" si="9"/>
        <v>#N/A</v>
      </c>
      <c r="W738" s="30" t="str">
        <f t="shared" si="10"/>
        <v>#N/A</v>
      </c>
      <c r="X738" s="30" t="str">
        <f t="shared" si="11"/>
        <v>#N/A</v>
      </c>
      <c r="Y738" s="30" t="str">
        <f t="shared" si="12"/>
        <v>#N/A</v>
      </c>
      <c r="Z738" s="30" t="str">
        <f t="shared" si="13"/>
        <v>#N/A</v>
      </c>
    </row>
    <row r="739">
      <c r="C739" s="25"/>
      <c r="D739" s="25" t="str">
        <f t="shared" si="14"/>
        <v/>
      </c>
      <c r="E739" s="26" t="str">
        <f t="shared" si="59"/>
        <v/>
      </c>
      <c r="F739" s="26" t="str">
        <f t="shared" si="27"/>
        <v/>
      </c>
      <c r="G739" s="27" t="str">
        <f t="shared" si="18"/>
        <v/>
      </c>
      <c r="I739" s="28"/>
      <c r="J739" s="30"/>
      <c r="K739" s="30"/>
      <c r="L739" s="30"/>
      <c r="M739" s="30"/>
      <c r="N739" s="30"/>
      <c r="O739" s="30"/>
      <c r="P739" s="29">
        <f t="shared" si="5"/>
        <v>0</v>
      </c>
      <c r="Q739" s="30" t="str">
        <f t="shared" si="6"/>
        <v>#N/A</v>
      </c>
      <c r="R739" s="30"/>
      <c r="T739" s="30" t="str">
        <f t="shared" si="7"/>
        <v>#N/A</v>
      </c>
      <c r="U739" s="30" t="str">
        <f t="shared" si="8"/>
        <v>#N/A</v>
      </c>
      <c r="V739" s="30" t="str">
        <f t="shared" si="9"/>
        <v>#N/A</v>
      </c>
      <c r="W739" s="30" t="str">
        <f t="shared" si="10"/>
        <v>#N/A</v>
      </c>
      <c r="X739" s="30" t="str">
        <f t="shared" si="11"/>
        <v>#N/A</v>
      </c>
      <c r="Y739" s="30" t="str">
        <f t="shared" si="12"/>
        <v>#N/A</v>
      </c>
      <c r="Z739" s="30" t="str">
        <f t="shared" si="13"/>
        <v>#N/A</v>
      </c>
    </row>
    <row r="740">
      <c r="C740" s="25"/>
      <c r="D740" s="25" t="str">
        <f t="shared" si="14"/>
        <v/>
      </c>
      <c r="E740" s="26" t="str">
        <f t="shared" si="59"/>
        <v/>
      </c>
      <c r="F740" s="26" t="str">
        <f t="shared" si="27"/>
        <v/>
      </c>
      <c r="G740" s="27" t="str">
        <f t="shared" si="18"/>
        <v/>
      </c>
      <c r="I740" s="28"/>
      <c r="J740" s="30"/>
      <c r="K740" s="30"/>
      <c r="L740" s="30"/>
      <c r="M740" s="30"/>
      <c r="N740" s="30"/>
      <c r="O740" s="30"/>
      <c r="P740" s="29">
        <f t="shared" si="5"/>
        <v>0</v>
      </c>
      <c r="Q740" s="30" t="str">
        <f t="shared" si="6"/>
        <v>#N/A</v>
      </c>
      <c r="R740" s="30"/>
      <c r="T740" s="30" t="str">
        <f t="shared" si="7"/>
        <v>#N/A</v>
      </c>
      <c r="U740" s="30" t="str">
        <f t="shared" si="8"/>
        <v>#N/A</v>
      </c>
      <c r="V740" s="30" t="str">
        <f t="shared" si="9"/>
        <v>#N/A</v>
      </c>
      <c r="W740" s="30" t="str">
        <f t="shared" si="10"/>
        <v>#N/A</v>
      </c>
      <c r="X740" s="30" t="str">
        <f t="shared" si="11"/>
        <v>#N/A</v>
      </c>
      <c r="Y740" s="30" t="str">
        <f t="shared" si="12"/>
        <v>#N/A</v>
      </c>
      <c r="Z740" s="30" t="str">
        <f t="shared" si="13"/>
        <v>#N/A</v>
      </c>
    </row>
    <row r="741">
      <c r="C741" s="25"/>
      <c r="D741" s="25" t="str">
        <f t="shared" si="14"/>
        <v/>
      </c>
      <c r="E741" s="26" t="str">
        <f t="shared" si="59"/>
        <v/>
      </c>
      <c r="F741" s="26" t="str">
        <f t="shared" si="27"/>
        <v/>
      </c>
      <c r="G741" s="27" t="str">
        <f t="shared" si="18"/>
        <v/>
      </c>
      <c r="I741" s="28"/>
      <c r="J741" s="30"/>
      <c r="K741" s="30"/>
      <c r="L741" s="30"/>
      <c r="M741" s="30"/>
      <c r="N741" s="30"/>
      <c r="O741" s="30"/>
      <c r="P741" s="29">
        <f t="shared" si="5"/>
        <v>0</v>
      </c>
      <c r="Q741" s="30" t="str">
        <f t="shared" si="6"/>
        <v>#N/A</v>
      </c>
      <c r="R741" s="30"/>
      <c r="T741" s="30" t="str">
        <f t="shared" si="7"/>
        <v>#N/A</v>
      </c>
      <c r="U741" s="30" t="str">
        <f t="shared" si="8"/>
        <v>#N/A</v>
      </c>
      <c r="V741" s="30" t="str">
        <f t="shared" si="9"/>
        <v>#N/A</v>
      </c>
      <c r="W741" s="30" t="str">
        <f t="shared" si="10"/>
        <v>#N/A</v>
      </c>
      <c r="X741" s="30" t="str">
        <f t="shared" si="11"/>
        <v>#N/A</v>
      </c>
      <c r="Y741" s="30" t="str">
        <f t="shared" si="12"/>
        <v>#N/A</v>
      </c>
      <c r="Z741" s="30" t="str">
        <f t="shared" si="13"/>
        <v>#N/A</v>
      </c>
    </row>
    <row r="742">
      <c r="C742" s="25"/>
      <c r="D742" s="25" t="str">
        <f t="shared" si="14"/>
        <v/>
      </c>
      <c r="E742" s="26" t="str">
        <f t="shared" si="59"/>
        <v/>
      </c>
      <c r="F742" s="26" t="str">
        <f t="shared" si="27"/>
        <v/>
      </c>
      <c r="G742" s="27" t="str">
        <f t="shared" si="18"/>
        <v/>
      </c>
      <c r="I742" s="28"/>
      <c r="J742" s="30"/>
      <c r="K742" s="30"/>
      <c r="L742" s="30"/>
      <c r="M742" s="30"/>
      <c r="N742" s="30"/>
      <c r="O742" s="30"/>
      <c r="P742" s="29">
        <f t="shared" si="5"/>
        <v>0</v>
      </c>
      <c r="Q742" s="30" t="str">
        <f t="shared" si="6"/>
        <v>#N/A</v>
      </c>
      <c r="R742" s="30"/>
      <c r="T742" s="30" t="str">
        <f t="shared" si="7"/>
        <v>#N/A</v>
      </c>
      <c r="U742" s="30" t="str">
        <f t="shared" si="8"/>
        <v>#N/A</v>
      </c>
      <c r="V742" s="30" t="str">
        <f t="shared" si="9"/>
        <v>#N/A</v>
      </c>
      <c r="W742" s="30" t="str">
        <f t="shared" si="10"/>
        <v>#N/A</v>
      </c>
      <c r="X742" s="30" t="str">
        <f t="shared" si="11"/>
        <v>#N/A</v>
      </c>
      <c r="Y742" s="30" t="str">
        <f t="shared" si="12"/>
        <v>#N/A</v>
      </c>
      <c r="Z742" s="30" t="str">
        <f t="shared" si="13"/>
        <v>#N/A</v>
      </c>
    </row>
    <row r="743">
      <c r="C743" s="25"/>
      <c r="D743" s="25" t="str">
        <f t="shared" si="14"/>
        <v/>
      </c>
      <c r="E743" s="26" t="str">
        <f t="shared" si="59"/>
        <v/>
      </c>
      <c r="F743" s="26" t="str">
        <f t="shared" si="27"/>
        <v/>
      </c>
      <c r="G743" s="27" t="str">
        <f t="shared" si="18"/>
        <v/>
      </c>
      <c r="I743" s="28"/>
      <c r="J743" s="30"/>
      <c r="K743" s="30"/>
      <c r="L743" s="30"/>
      <c r="M743" s="30"/>
      <c r="N743" s="30"/>
      <c r="O743" s="30"/>
      <c r="P743" s="29">
        <f t="shared" si="5"/>
        <v>0</v>
      </c>
      <c r="Q743" s="30" t="str">
        <f t="shared" si="6"/>
        <v>#N/A</v>
      </c>
      <c r="R743" s="30"/>
      <c r="T743" s="30" t="str">
        <f t="shared" si="7"/>
        <v>#N/A</v>
      </c>
      <c r="U743" s="30" t="str">
        <f t="shared" si="8"/>
        <v>#N/A</v>
      </c>
      <c r="V743" s="30" t="str">
        <f t="shared" si="9"/>
        <v>#N/A</v>
      </c>
      <c r="W743" s="30" t="str">
        <f t="shared" si="10"/>
        <v>#N/A</v>
      </c>
      <c r="X743" s="30" t="str">
        <f t="shared" si="11"/>
        <v>#N/A</v>
      </c>
      <c r="Y743" s="30" t="str">
        <f t="shared" si="12"/>
        <v>#N/A</v>
      </c>
      <c r="Z743" s="30" t="str">
        <f t="shared" si="13"/>
        <v>#N/A</v>
      </c>
    </row>
    <row r="744">
      <c r="C744" s="25"/>
      <c r="D744" s="25" t="str">
        <f t="shared" si="14"/>
        <v/>
      </c>
      <c r="E744" s="26" t="str">
        <f t="shared" si="59"/>
        <v/>
      </c>
      <c r="F744" s="26" t="str">
        <f t="shared" si="27"/>
        <v/>
      </c>
      <c r="G744" s="27" t="str">
        <f t="shared" si="18"/>
        <v/>
      </c>
      <c r="I744" s="28"/>
      <c r="J744" s="30"/>
      <c r="K744" s="30"/>
      <c r="L744" s="30"/>
      <c r="M744" s="30"/>
      <c r="N744" s="30"/>
      <c r="O744" s="30"/>
      <c r="P744" s="29">
        <f t="shared" si="5"/>
        <v>0</v>
      </c>
      <c r="Q744" s="30" t="str">
        <f t="shared" si="6"/>
        <v>#N/A</v>
      </c>
      <c r="R744" s="30"/>
      <c r="T744" s="30" t="str">
        <f t="shared" si="7"/>
        <v>#N/A</v>
      </c>
      <c r="U744" s="30" t="str">
        <f t="shared" si="8"/>
        <v>#N/A</v>
      </c>
      <c r="V744" s="30" t="str">
        <f t="shared" si="9"/>
        <v>#N/A</v>
      </c>
      <c r="W744" s="30" t="str">
        <f t="shared" si="10"/>
        <v>#N/A</v>
      </c>
      <c r="X744" s="30" t="str">
        <f t="shared" si="11"/>
        <v>#N/A</v>
      </c>
      <c r="Y744" s="30" t="str">
        <f t="shared" si="12"/>
        <v>#N/A</v>
      </c>
      <c r="Z744" s="30" t="str">
        <f t="shared" si="13"/>
        <v>#N/A</v>
      </c>
    </row>
    <row r="745">
      <c r="C745" s="25"/>
      <c r="D745" s="25" t="str">
        <f t="shared" si="14"/>
        <v/>
      </c>
      <c r="E745" s="26" t="str">
        <f t="shared" si="59"/>
        <v/>
      </c>
      <c r="F745" s="26" t="str">
        <f t="shared" si="27"/>
        <v/>
      </c>
      <c r="G745" s="27" t="str">
        <f t="shared" si="18"/>
        <v/>
      </c>
      <c r="I745" s="28"/>
      <c r="J745" s="30"/>
      <c r="K745" s="30"/>
      <c r="L745" s="30"/>
      <c r="M745" s="30"/>
      <c r="N745" s="30"/>
      <c r="O745" s="30"/>
      <c r="P745" s="29">
        <f t="shared" si="5"/>
        <v>0</v>
      </c>
      <c r="Q745" s="30" t="str">
        <f t="shared" si="6"/>
        <v>#N/A</v>
      </c>
      <c r="R745" s="30"/>
      <c r="T745" s="30" t="str">
        <f t="shared" si="7"/>
        <v>#N/A</v>
      </c>
      <c r="U745" s="30" t="str">
        <f t="shared" si="8"/>
        <v>#N/A</v>
      </c>
      <c r="V745" s="30" t="str">
        <f t="shared" si="9"/>
        <v>#N/A</v>
      </c>
      <c r="W745" s="30" t="str">
        <f t="shared" si="10"/>
        <v>#N/A</v>
      </c>
      <c r="X745" s="30" t="str">
        <f t="shared" si="11"/>
        <v>#N/A</v>
      </c>
      <c r="Y745" s="30" t="str">
        <f t="shared" si="12"/>
        <v>#N/A</v>
      </c>
      <c r="Z745" s="30" t="str">
        <f t="shared" si="13"/>
        <v>#N/A</v>
      </c>
    </row>
    <row r="746">
      <c r="C746" s="25"/>
      <c r="D746" s="25" t="str">
        <f t="shared" si="14"/>
        <v/>
      </c>
      <c r="E746" s="26" t="str">
        <f t="shared" si="59"/>
        <v/>
      </c>
      <c r="F746" s="26" t="str">
        <f t="shared" si="27"/>
        <v/>
      </c>
      <c r="G746" s="27" t="str">
        <f t="shared" si="18"/>
        <v/>
      </c>
      <c r="I746" s="28"/>
      <c r="J746" s="30"/>
      <c r="K746" s="30"/>
      <c r="L746" s="30"/>
      <c r="M746" s="30"/>
      <c r="N746" s="30"/>
      <c r="O746" s="30"/>
      <c r="P746" s="29">
        <f t="shared" si="5"/>
        <v>0</v>
      </c>
      <c r="Q746" s="30" t="str">
        <f t="shared" si="6"/>
        <v>#N/A</v>
      </c>
      <c r="R746" s="30"/>
      <c r="T746" s="30" t="str">
        <f t="shared" si="7"/>
        <v>#N/A</v>
      </c>
      <c r="U746" s="30" t="str">
        <f t="shared" si="8"/>
        <v>#N/A</v>
      </c>
      <c r="V746" s="30" t="str">
        <f t="shared" si="9"/>
        <v>#N/A</v>
      </c>
      <c r="W746" s="30" t="str">
        <f t="shared" si="10"/>
        <v>#N/A</v>
      </c>
      <c r="X746" s="30" t="str">
        <f t="shared" si="11"/>
        <v>#N/A</v>
      </c>
      <c r="Y746" s="30" t="str">
        <f t="shared" si="12"/>
        <v>#N/A</v>
      </c>
      <c r="Z746" s="30" t="str">
        <f t="shared" si="13"/>
        <v>#N/A</v>
      </c>
    </row>
    <row r="747">
      <c r="C747" s="25"/>
      <c r="D747" s="25" t="str">
        <f t="shared" si="14"/>
        <v/>
      </c>
      <c r="E747" s="26" t="str">
        <f t="shared" si="59"/>
        <v/>
      </c>
      <c r="F747" s="26" t="str">
        <f t="shared" si="27"/>
        <v/>
      </c>
      <c r="G747" s="27" t="str">
        <f t="shared" si="18"/>
        <v/>
      </c>
      <c r="I747" s="28"/>
      <c r="J747" s="30"/>
      <c r="K747" s="30"/>
      <c r="L747" s="30"/>
      <c r="M747" s="30"/>
      <c r="N747" s="30"/>
      <c r="O747" s="30"/>
      <c r="P747" s="29">
        <f t="shared" si="5"/>
        <v>0</v>
      </c>
      <c r="Q747" s="30" t="str">
        <f t="shared" si="6"/>
        <v>#N/A</v>
      </c>
      <c r="R747" s="30"/>
      <c r="T747" s="30" t="str">
        <f t="shared" si="7"/>
        <v>#N/A</v>
      </c>
      <c r="U747" s="30" t="str">
        <f t="shared" si="8"/>
        <v>#N/A</v>
      </c>
      <c r="V747" s="30" t="str">
        <f t="shared" si="9"/>
        <v>#N/A</v>
      </c>
      <c r="W747" s="30" t="str">
        <f t="shared" si="10"/>
        <v>#N/A</v>
      </c>
      <c r="X747" s="30" t="str">
        <f t="shared" si="11"/>
        <v>#N/A</v>
      </c>
      <c r="Y747" s="30" t="str">
        <f t="shared" si="12"/>
        <v>#N/A</v>
      </c>
      <c r="Z747" s="30" t="str">
        <f t="shared" si="13"/>
        <v>#N/A</v>
      </c>
    </row>
    <row r="748">
      <c r="C748" s="25"/>
      <c r="D748" s="25" t="str">
        <f t="shared" si="14"/>
        <v/>
      </c>
      <c r="E748" s="26" t="str">
        <f t="shared" si="59"/>
        <v/>
      </c>
      <c r="F748" s="26" t="str">
        <f t="shared" si="27"/>
        <v/>
      </c>
      <c r="G748" s="27" t="str">
        <f t="shared" si="18"/>
        <v/>
      </c>
      <c r="I748" s="28"/>
      <c r="J748" s="30"/>
      <c r="K748" s="30"/>
      <c r="L748" s="30"/>
      <c r="M748" s="30"/>
      <c r="N748" s="30"/>
      <c r="O748" s="30"/>
      <c r="P748" s="29">
        <f t="shared" si="5"/>
        <v>0</v>
      </c>
      <c r="Q748" s="30" t="str">
        <f t="shared" si="6"/>
        <v>#N/A</v>
      </c>
      <c r="R748" s="30"/>
      <c r="T748" s="30" t="str">
        <f t="shared" si="7"/>
        <v>#N/A</v>
      </c>
      <c r="U748" s="30" t="str">
        <f t="shared" si="8"/>
        <v>#N/A</v>
      </c>
      <c r="V748" s="30" t="str">
        <f t="shared" si="9"/>
        <v>#N/A</v>
      </c>
      <c r="W748" s="30" t="str">
        <f t="shared" si="10"/>
        <v>#N/A</v>
      </c>
      <c r="X748" s="30" t="str">
        <f t="shared" si="11"/>
        <v>#N/A</v>
      </c>
      <c r="Y748" s="30" t="str">
        <f t="shared" si="12"/>
        <v>#N/A</v>
      </c>
      <c r="Z748" s="30" t="str">
        <f t="shared" si="13"/>
        <v>#N/A</v>
      </c>
    </row>
    <row r="749">
      <c r="C749" s="25"/>
      <c r="D749" s="25" t="str">
        <f t="shared" si="14"/>
        <v/>
      </c>
      <c r="E749" s="26" t="str">
        <f t="shared" si="59"/>
        <v/>
      </c>
      <c r="F749" s="26" t="str">
        <f t="shared" si="27"/>
        <v/>
      </c>
      <c r="G749" s="27" t="str">
        <f t="shared" si="18"/>
        <v/>
      </c>
      <c r="I749" s="28"/>
      <c r="J749" s="30"/>
      <c r="K749" s="30"/>
      <c r="L749" s="30"/>
      <c r="M749" s="30"/>
      <c r="N749" s="30"/>
      <c r="O749" s="30"/>
      <c r="P749" s="29">
        <f t="shared" si="5"/>
        <v>0</v>
      </c>
      <c r="Q749" s="30" t="str">
        <f t="shared" si="6"/>
        <v>#N/A</v>
      </c>
      <c r="R749" s="30"/>
      <c r="T749" s="30" t="str">
        <f t="shared" si="7"/>
        <v>#N/A</v>
      </c>
      <c r="U749" s="30" t="str">
        <f t="shared" si="8"/>
        <v>#N/A</v>
      </c>
      <c r="V749" s="30" t="str">
        <f t="shared" si="9"/>
        <v>#N/A</v>
      </c>
      <c r="W749" s="30" t="str">
        <f t="shared" si="10"/>
        <v>#N/A</v>
      </c>
      <c r="X749" s="30" t="str">
        <f t="shared" si="11"/>
        <v>#N/A</v>
      </c>
      <c r="Y749" s="30" t="str">
        <f t="shared" si="12"/>
        <v>#N/A</v>
      </c>
      <c r="Z749" s="30" t="str">
        <f t="shared" si="13"/>
        <v>#N/A</v>
      </c>
    </row>
    <row r="750">
      <c r="C750" s="25"/>
      <c r="D750" s="25" t="str">
        <f t="shared" si="14"/>
        <v/>
      </c>
      <c r="E750" s="26" t="str">
        <f t="shared" si="59"/>
        <v/>
      </c>
      <c r="F750" s="26" t="str">
        <f t="shared" si="27"/>
        <v/>
      </c>
      <c r="G750" s="27" t="str">
        <f t="shared" si="18"/>
        <v/>
      </c>
      <c r="I750" s="28"/>
      <c r="J750" s="30"/>
      <c r="K750" s="30"/>
      <c r="L750" s="30"/>
      <c r="M750" s="30"/>
      <c r="N750" s="30"/>
      <c r="O750" s="30"/>
      <c r="P750" s="29">
        <f t="shared" si="5"/>
        <v>0</v>
      </c>
      <c r="Q750" s="30" t="str">
        <f t="shared" si="6"/>
        <v>#N/A</v>
      </c>
      <c r="R750" s="30"/>
      <c r="T750" s="30" t="str">
        <f t="shared" si="7"/>
        <v>#N/A</v>
      </c>
      <c r="U750" s="30" t="str">
        <f t="shared" si="8"/>
        <v>#N/A</v>
      </c>
      <c r="V750" s="30" t="str">
        <f t="shared" si="9"/>
        <v>#N/A</v>
      </c>
      <c r="W750" s="30" t="str">
        <f t="shared" si="10"/>
        <v>#N/A</v>
      </c>
      <c r="X750" s="30" t="str">
        <f t="shared" si="11"/>
        <v>#N/A</v>
      </c>
      <c r="Y750" s="30" t="str">
        <f t="shared" si="12"/>
        <v>#N/A</v>
      </c>
      <c r="Z750" s="30" t="str">
        <f t="shared" si="13"/>
        <v>#N/A</v>
      </c>
    </row>
    <row r="751">
      <c r="C751" s="25"/>
      <c r="D751" s="25" t="str">
        <f t="shared" si="14"/>
        <v/>
      </c>
      <c r="E751" s="26" t="str">
        <f t="shared" si="59"/>
        <v/>
      </c>
      <c r="F751" s="26" t="str">
        <f t="shared" si="27"/>
        <v/>
      </c>
      <c r="G751" s="27" t="str">
        <f t="shared" si="18"/>
        <v/>
      </c>
      <c r="I751" s="28"/>
      <c r="J751" s="30"/>
      <c r="K751" s="30"/>
      <c r="L751" s="30"/>
      <c r="M751" s="30"/>
      <c r="N751" s="30"/>
      <c r="O751" s="30"/>
      <c r="P751" s="29">
        <f t="shared" si="5"/>
        <v>0</v>
      </c>
      <c r="Q751" s="30" t="str">
        <f t="shared" si="6"/>
        <v>#N/A</v>
      </c>
      <c r="R751" s="30"/>
      <c r="T751" s="30" t="str">
        <f t="shared" si="7"/>
        <v>#N/A</v>
      </c>
      <c r="U751" s="30" t="str">
        <f t="shared" si="8"/>
        <v>#N/A</v>
      </c>
      <c r="V751" s="30" t="str">
        <f t="shared" si="9"/>
        <v>#N/A</v>
      </c>
      <c r="W751" s="30" t="str">
        <f t="shared" si="10"/>
        <v>#N/A</v>
      </c>
      <c r="X751" s="30" t="str">
        <f t="shared" si="11"/>
        <v>#N/A</v>
      </c>
      <c r="Y751" s="30" t="str">
        <f t="shared" si="12"/>
        <v>#N/A</v>
      </c>
      <c r="Z751" s="30" t="str">
        <f t="shared" si="13"/>
        <v>#N/A</v>
      </c>
    </row>
    <row r="752">
      <c r="C752" s="25"/>
      <c r="D752" s="25" t="str">
        <f t="shared" si="14"/>
        <v/>
      </c>
      <c r="E752" s="26" t="str">
        <f t="shared" si="59"/>
        <v/>
      </c>
      <c r="F752" s="26" t="str">
        <f t="shared" si="27"/>
        <v/>
      </c>
      <c r="G752" s="27" t="str">
        <f t="shared" si="18"/>
        <v/>
      </c>
      <c r="I752" s="28"/>
      <c r="J752" s="30"/>
      <c r="K752" s="30"/>
      <c r="L752" s="30"/>
      <c r="M752" s="30"/>
      <c r="N752" s="30"/>
      <c r="O752" s="30"/>
      <c r="P752" s="29">
        <f t="shared" si="5"/>
        <v>0</v>
      </c>
      <c r="Q752" s="30" t="str">
        <f t="shared" si="6"/>
        <v>#N/A</v>
      </c>
      <c r="R752" s="30"/>
      <c r="T752" s="30" t="str">
        <f t="shared" si="7"/>
        <v>#N/A</v>
      </c>
      <c r="U752" s="30" t="str">
        <f t="shared" si="8"/>
        <v>#N/A</v>
      </c>
      <c r="V752" s="30" t="str">
        <f t="shared" si="9"/>
        <v>#N/A</v>
      </c>
      <c r="W752" s="30" t="str">
        <f t="shared" si="10"/>
        <v>#N/A</v>
      </c>
      <c r="X752" s="30" t="str">
        <f t="shared" si="11"/>
        <v>#N/A</v>
      </c>
      <c r="Y752" s="30" t="str">
        <f t="shared" si="12"/>
        <v>#N/A</v>
      </c>
      <c r="Z752" s="30" t="str">
        <f t="shared" si="13"/>
        <v>#N/A</v>
      </c>
    </row>
    <row r="753">
      <c r="C753" s="25"/>
      <c r="D753" s="25" t="str">
        <f t="shared" si="14"/>
        <v/>
      </c>
      <c r="E753" s="26" t="str">
        <f t="shared" si="59"/>
        <v/>
      </c>
      <c r="F753" s="26" t="str">
        <f t="shared" si="27"/>
        <v/>
      </c>
      <c r="G753" s="27" t="str">
        <f t="shared" si="18"/>
        <v/>
      </c>
      <c r="I753" s="28"/>
      <c r="J753" s="30"/>
      <c r="K753" s="30"/>
      <c r="L753" s="30"/>
      <c r="M753" s="30"/>
      <c r="N753" s="30"/>
      <c r="O753" s="30"/>
      <c r="P753" s="29">
        <f t="shared" si="5"/>
        <v>0</v>
      </c>
      <c r="Q753" s="30" t="str">
        <f t="shared" si="6"/>
        <v>#N/A</v>
      </c>
      <c r="R753" s="30"/>
      <c r="T753" s="30" t="str">
        <f t="shared" si="7"/>
        <v>#N/A</v>
      </c>
      <c r="U753" s="30" t="str">
        <f t="shared" si="8"/>
        <v>#N/A</v>
      </c>
      <c r="V753" s="30" t="str">
        <f t="shared" si="9"/>
        <v>#N/A</v>
      </c>
      <c r="W753" s="30" t="str">
        <f t="shared" si="10"/>
        <v>#N/A</v>
      </c>
      <c r="X753" s="30" t="str">
        <f t="shared" si="11"/>
        <v>#N/A</v>
      </c>
      <c r="Y753" s="30" t="str">
        <f t="shared" si="12"/>
        <v>#N/A</v>
      </c>
      <c r="Z753" s="30" t="str">
        <f t="shared" si="13"/>
        <v>#N/A</v>
      </c>
    </row>
    <row r="754">
      <c r="C754" s="25"/>
      <c r="D754" s="25" t="str">
        <f t="shared" si="14"/>
        <v/>
      </c>
      <c r="E754" s="26" t="str">
        <f t="shared" si="59"/>
        <v/>
      </c>
      <c r="F754" s="26" t="str">
        <f t="shared" si="27"/>
        <v/>
      </c>
      <c r="G754" s="27" t="str">
        <f t="shared" si="18"/>
        <v/>
      </c>
      <c r="I754" s="28"/>
      <c r="J754" s="30"/>
      <c r="K754" s="30"/>
      <c r="L754" s="30"/>
      <c r="M754" s="30"/>
      <c r="N754" s="30"/>
      <c r="O754" s="30"/>
      <c r="P754" s="29">
        <f t="shared" si="5"/>
        <v>0</v>
      </c>
      <c r="Q754" s="30" t="str">
        <f t="shared" si="6"/>
        <v>#N/A</v>
      </c>
      <c r="R754" s="30"/>
      <c r="T754" s="30" t="str">
        <f t="shared" si="7"/>
        <v>#N/A</v>
      </c>
      <c r="U754" s="30" t="str">
        <f t="shared" si="8"/>
        <v>#N/A</v>
      </c>
      <c r="V754" s="30" t="str">
        <f t="shared" si="9"/>
        <v>#N/A</v>
      </c>
      <c r="W754" s="30" t="str">
        <f t="shared" si="10"/>
        <v>#N/A</v>
      </c>
      <c r="X754" s="30" t="str">
        <f t="shared" si="11"/>
        <v>#N/A</v>
      </c>
      <c r="Y754" s="30" t="str">
        <f t="shared" si="12"/>
        <v>#N/A</v>
      </c>
      <c r="Z754" s="30" t="str">
        <f t="shared" si="13"/>
        <v>#N/A</v>
      </c>
    </row>
    <row r="755">
      <c r="C755" s="25"/>
      <c r="D755" s="25" t="str">
        <f t="shared" si="14"/>
        <v/>
      </c>
      <c r="E755" s="26" t="str">
        <f t="shared" si="59"/>
        <v/>
      </c>
      <c r="F755" s="26" t="str">
        <f t="shared" si="27"/>
        <v/>
      </c>
      <c r="G755" s="27" t="str">
        <f t="shared" si="18"/>
        <v/>
      </c>
      <c r="I755" s="28"/>
      <c r="J755" s="30"/>
      <c r="K755" s="30"/>
      <c r="L755" s="30"/>
      <c r="M755" s="30"/>
      <c r="N755" s="30"/>
      <c r="O755" s="30"/>
      <c r="P755" s="29">
        <f t="shared" si="5"/>
        <v>0</v>
      </c>
      <c r="Q755" s="30" t="str">
        <f t="shared" si="6"/>
        <v>#N/A</v>
      </c>
      <c r="R755" s="30"/>
      <c r="T755" s="30" t="str">
        <f t="shared" si="7"/>
        <v>#N/A</v>
      </c>
      <c r="U755" s="30" t="str">
        <f t="shared" si="8"/>
        <v>#N/A</v>
      </c>
      <c r="V755" s="30" t="str">
        <f t="shared" si="9"/>
        <v>#N/A</v>
      </c>
      <c r="W755" s="30" t="str">
        <f t="shared" si="10"/>
        <v>#N/A</v>
      </c>
      <c r="X755" s="30" t="str">
        <f t="shared" si="11"/>
        <v>#N/A</v>
      </c>
      <c r="Y755" s="30" t="str">
        <f t="shared" si="12"/>
        <v>#N/A</v>
      </c>
      <c r="Z755" s="30" t="str">
        <f t="shared" si="13"/>
        <v>#N/A</v>
      </c>
    </row>
    <row r="756">
      <c r="C756" s="25"/>
      <c r="D756" s="25" t="str">
        <f t="shared" si="14"/>
        <v/>
      </c>
      <c r="E756" s="26" t="str">
        <f t="shared" si="59"/>
        <v/>
      </c>
      <c r="F756" s="26" t="str">
        <f t="shared" si="27"/>
        <v/>
      </c>
      <c r="G756" s="27" t="str">
        <f t="shared" si="18"/>
        <v/>
      </c>
      <c r="I756" s="28"/>
      <c r="J756" s="30"/>
      <c r="K756" s="30"/>
      <c r="L756" s="30"/>
      <c r="M756" s="30"/>
      <c r="N756" s="30"/>
      <c r="O756" s="30"/>
      <c r="P756" s="29">
        <f t="shared" si="5"/>
        <v>0</v>
      </c>
      <c r="Q756" s="30" t="str">
        <f t="shared" si="6"/>
        <v>#N/A</v>
      </c>
      <c r="R756" s="30"/>
      <c r="T756" s="30" t="str">
        <f t="shared" si="7"/>
        <v>#N/A</v>
      </c>
      <c r="U756" s="30" t="str">
        <f t="shared" si="8"/>
        <v>#N/A</v>
      </c>
      <c r="V756" s="30" t="str">
        <f t="shared" si="9"/>
        <v>#N/A</v>
      </c>
      <c r="W756" s="30" t="str">
        <f t="shared" si="10"/>
        <v>#N/A</v>
      </c>
      <c r="X756" s="30" t="str">
        <f t="shared" si="11"/>
        <v>#N/A</v>
      </c>
      <c r="Y756" s="30" t="str">
        <f t="shared" si="12"/>
        <v>#N/A</v>
      </c>
      <c r="Z756" s="30" t="str">
        <f t="shared" si="13"/>
        <v>#N/A</v>
      </c>
    </row>
    <row r="757">
      <c r="C757" s="25"/>
      <c r="D757" s="25" t="str">
        <f t="shared" si="14"/>
        <v/>
      </c>
      <c r="E757" s="26" t="str">
        <f t="shared" si="59"/>
        <v/>
      </c>
      <c r="F757" s="26" t="str">
        <f t="shared" si="27"/>
        <v/>
      </c>
      <c r="G757" s="27" t="str">
        <f t="shared" si="18"/>
        <v/>
      </c>
      <c r="I757" s="28"/>
      <c r="J757" s="30"/>
      <c r="K757" s="30"/>
      <c r="L757" s="30"/>
      <c r="M757" s="30"/>
      <c r="N757" s="30"/>
      <c r="O757" s="30"/>
      <c r="P757" s="29">
        <f t="shared" si="5"/>
        <v>0</v>
      </c>
      <c r="Q757" s="30" t="str">
        <f t="shared" si="6"/>
        <v>#N/A</v>
      </c>
      <c r="R757" s="30"/>
      <c r="T757" s="30" t="str">
        <f t="shared" si="7"/>
        <v>#N/A</v>
      </c>
      <c r="U757" s="30" t="str">
        <f t="shared" si="8"/>
        <v>#N/A</v>
      </c>
      <c r="V757" s="30" t="str">
        <f t="shared" si="9"/>
        <v>#N/A</v>
      </c>
      <c r="W757" s="30" t="str">
        <f t="shared" si="10"/>
        <v>#N/A</v>
      </c>
      <c r="X757" s="30" t="str">
        <f t="shared" si="11"/>
        <v>#N/A</v>
      </c>
      <c r="Y757" s="30" t="str">
        <f t="shared" si="12"/>
        <v>#N/A</v>
      </c>
      <c r="Z757" s="30" t="str">
        <f t="shared" si="13"/>
        <v>#N/A</v>
      </c>
    </row>
    <row r="758">
      <c r="C758" s="25"/>
      <c r="D758" s="25" t="str">
        <f t="shared" si="14"/>
        <v/>
      </c>
      <c r="E758" s="26" t="str">
        <f t="shared" si="59"/>
        <v/>
      </c>
      <c r="F758" s="26" t="str">
        <f t="shared" si="27"/>
        <v/>
      </c>
      <c r="G758" s="27" t="str">
        <f t="shared" si="18"/>
        <v/>
      </c>
      <c r="I758" s="28"/>
      <c r="J758" s="30"/>
      <c r="K758" s="30"/>
      <c r="L758" s="30"/>
      <c r="M758" s="30"/>
      <c r="N758" s="30"/>
      <c r="O758" s="30"/>
      <c r="P758" s="29">
        <f t="shared" si="5"/>
        <v>0</v>
      </c>
      <c r="Q758" s="30" t="str">
        <f t="shared" si="6"/>
        <v>#N/A</v>
      </c>
      <c r="R758" s="30"/>
      <c r="T758" s="30" t="str">
        <f t="shared" si="7"/>
        <v>#N/A</v>
      </c>
      <c r="U758" s="30" t="str">
        <f t="shared" si="8"/>
        <v>#N/A</v>
      </c>
      <c r="V758" s="30" t="str">
        <f t="shared" si="9"/>
        <v>#N/A</v>
      </c>
      <c r="W758" s="30" t="str">
        <f t="shared" si="10"/>
        <v>#N/A</v>
      </c>
      <c r="X758" s="30" t="str">
        <f t="shared" si="11"/>
        <v>#N/A</v>
      </c>
      <c r="Y758" s="30" t="str">
        <f t="shared" si="12"/>
        <v>#N/A</v>
      </c>
      <c r="Z758" s="30" t="str">
        <f t="shared" si="13"/>
        <v>#N/A</v>
      </c>
    </row>
    <row r="759">
      <c r="C759" s="25"/>
      <c r="D759" s="25" t="str">
        <f t="shared" si="14"/>
        <v/>
      </c>
      <c r="E759" s="26" t="str">
        <f t="shared" si="59"/>
        <v/>
      </c>
      <c r="F759" s="26" t="str">
        <f t="shared" si="27"/>
        <v/>
      </c>
      <c r="G759" s="27" t="str">
        <f t="shared" si="18"/>
        <v/>
      </c>
      <c r="I759" s="28"/>
      <c r="J759" s="30"/>
      <c r="K759" s="30"/>
      <c r="L759" s="30"/>
      <c r="M759" s="30"/>
      <c r="N759" s="30"/>
      <c r="O759" s="30"/>
      <c r="P759" s="29">
        <f t="shared" si="5"/>
        <v>0</v>
      </c>
      <c r="Q759" s="30" t="str">
        <f t="shared" si="6"/>
        <v>#N/A</v>
      </c>
      <c r="R759" s="30"/>
      <c r="T759" s="30" t="str">
        <f t="shared" si="7"/>
        <v>#N/A</v>
      </c>
      <c r="U759" s="30" t="str">
        <f t="shared" si="8"/>
        <v>#N/A</v>
      </c>
      <c r="V759" s="30" t="str">
        <f t="shared" si="9"/>
        <v>#N/A</v>
      </c>
      <c r="W759" s="30" t="str">
        <f t="shared" si="10"/>
        <v>#N/A</v>
      </c>
      <c r="X759" s="30" t="str">
        <f t="shared" si="11"/>
        <v>#N/A</v>
      </c>
      <c r="Y759" s="30" t="str">
        <f t="shared" si="12"/>
        <v>#N/A</v>
      </c>
      <c r="Z759" s="30" t="str">
        <f t="shared" si="13"/>
        <v>#N/A</v>
      </c>
    </row>
    <row r="760">
      <c r="C760" s="25"/>
      <c r="D760" s="25" t="str">
        <f t="shared" si="14"/>
        <v/>
      </c>
      <c r="E760" s="26" t="str">
        <f t="shared" si="59"/>
        <v/>
      </c>
      <c r="F760" s="26" t="str">
        <f t="shared" si="27"/>
        <v/>
      </c>
      <c r="G760" s="27" t="str">
        <f t="shared" si="18"/>
        <v/>
      </c>
      <c r="I760" s="28"/>
      <c r="J760" s="30"/>
      <c r="K760" s="30"/>
      <c r="L760" s="30"/>
      <c r="M760" s="30"/>
      <c r="N760" s="30"/>
      <c r="O760" s="30"/>
      <c r="P760" s="29">
        <f t="shared" si="5"/>
        <v>0</v>
      </c>
      <c r="Q760" s="30" t="str">
        <f t="shared" si="6"/>
        <v>#N/A</v>
      </c>
      <c r="R760" s="30"/>
      <c r="T760" s="30" t="str">
        <f t="shared" si="7"/>
        <v>#N/A</v>
      </c>
      <c r="U760" s="30" t="str">
        <f t="shared" si="8"/>
        <v>#N/A</v>
      </c>
      <c r="V760" s="30" t="str">
        <f t="shared" si="9"/>
        <v>#N/A</v>
      </c>
      <c r="W760" s="30" t="str">
        <f t="shared" si="10"/>
        <v>#N/A</v>
      </c>
      <c r="X760" s="30" t="str">
        <f t="shared" si="11"/>
        <v>#N/A</v>
      </c>
      <c r="Y760" s="30" t="str">
        <f t="shared" si="12"/>
        <v>#N/A</v>
      </c>
      <c r="Z760" s="30" t="str">
        <f t="shared" si="13"/>
        <v>#N/A</v>
      </c>
    </row>
    <row r="761">
      <c r="C761" s="25"/>
      <c r="D761" s="25" t="str">
        <f t="shared" si="14"/>
        <v/>
      </c>
      <c r="E761" s="26" t="str">
        <f t="shared" si="59"/>
        <v/>
      </c>
      <c r="F761" s="26" t="str">
        <f t="shared" si="27"/>
        <v/>
      </c>
      <c r="G761" s="27" t="str">
        <f t="shared" si="18"/>
        <v/>
      </c>
      <c r="I761" s="28"/>
      <c r="J761" s="30"/>
      <c r="K761" s="30"/>
      <c r="L761" s="30"/>
      <c r="M761" s="30"/>
      <c r="N761" s="30"/>
      <c r="O761" s="30"/>
      <c r="P761" s="29">
        <f t="shared" si="5"/>
        <v>0</v>
      </c>
      <c r="Q761" s="30" t="str">
        <f t="shared" si="6"/>
        <v>#N/A</v>
      </c>
      <c r="R761" s="30"/>
      <c r="T761" s="30" t="str">
        <f t="shared" si="7"/>
        <v>#N/A</v>
      </c>
      <c r="U761" s="30" t="str">
        <f t="shared" si="8"/>
        <v>#N/A</v>
      </c>
      <c r="V761" s="30" t="str">
        <f t="shared" si="9"/>
        <v>#N/A</v>
      </c>
      <c r="W761" s="30" t="str">
        <f t="shared" si="10"/>
        <v>#N/A</v>
      </c>
      <c r="X761" s="30" t="str">
        <f t="shared" si="11"/>
        <v>#N/A</v>
      </c>
      <c r="Y761" s="30" t="str">
        <f t="shared" si="12"/>
        <v>#N/A</v>
      </c>
      <c r="Z761" s="30" t="str">
        <f t="shared" si="13"/>
        <v>#N/A</v>
      </c>
    </row>
    <row r="762">
      <c r="C762" s="25"/>
      <c r="D762" s="25" t="str">
        <f t="shared" si="14"/>
        <v/>
      </c>
      <c r="E762" s="26" t="str">
        <f t="shared" si="59"/>
        <v/>
      </c>
      <c r="F762" s="26" t="str">
        <f t="shared" si="27"/>
        <v/>
      </c>
      <c r="G762" s="27" t="str">
        <f t="shared" si="18"/>
        <v/>
      </c>
      <c r="I762" s="28"/>
      <c r="J762" s="30"/>
      <c r="K762" s="30"/>
      <c r="L762" s="30"/>
      <c r="M762" s="30"/>
      <c r="N762" s="30"/>
      <c r="O762" s="30"/>
      <c r="P762" s="29">
        <f t="shared" si="5"/>
        <v>0</v>
      </c>
      <c r="Q762" s="30" t="str">
        <f t="shared" si="6"/>
        <v>#N/A</v>
      </c>
      <c r="R762" s="30"/>
      <c r="T762" s="30" t="str">
        <f t="shared" si="7"/>
        <v>#N/A</v>
      </c>
      <c r="U762" s="30" t="str">
        <f t="shared" si="8"/>
        <v>#N/A</v>
      </c>
      <c r="V762" s="30" t="str">
        <f t="shared" si="9"/>
        <v>#N/A</v>
      </c>
      <c r="W762" s="30" t="str">
        <f t="shared" si="10"/>
        <v>#N/A</v>
      </c>
      <c r="X762" s="30" t="str">
        <f t="shared" si="11"/>
        <v>#N/A</v>
      </c>
      <c r="Y762" s="30" t="str">
        <f t="shared" si="12"/>
        <v>#N/A</v>
      </c>
      <c r="Z762" s="30" t="str">
        <f t="shared" si="13"/>
        <v>#N/A</v>
      </c>
    </row>
    <row r="763">
      <c r="C763" s="25"/>
      <c r="D763" s="25" t="str">
        <f t="shared" si="14"/>
        <v/>
      </c>
      <c r="E763" s="26" t="str">
        <f t="shared" si="59"/>
        <v/>
      </c>
      <c r="F763" s="26" t="str">
        <f t="shared" si="27"/>
        <v/>
      </c>
      <c r="G763" s="27" t="str">
        <f t="shared" si="18"/>
        <v/>
      </c>
      <c r="I763" s="28"/>
      <c r="J763" s="30"/>
      <c r="K763" s="30"/>
      <c r="L763" s="30"/>
      <c r="M763" s="30"/>
      <c r="N763" s="30"/>
      <c r="O763" s="30"/>
      <c r="P763" s="29">
        <f t="shared" si="5"/>
        <v>0</v>
      </c>
      <c r="Q763" s="30" t="str">
        <f t="shared" si="6"/>
        <v>#N/A</v>
      </c>
      <c r="R763" s="30"/>
      <c r="T763" s="30" t="str">
        <f t="shared" si="7"/>
        <v>#N/A</v>
      </c>
      <c r="U763" s="30" t="str">
        <f t="shared" si="8"/>
        <v>#N/A</v>
      </c>
      <c r="V763" s="30" t="str">
        <f t="shared" si="9"/>
        <v>#N/A</v>
      </c>
      <c r="W763" s="30" t="str">
        <f t="shared" si="10"/>
        <v>#N/A</v>
      </c>
      <c r="X763" s="30" t="str">
        <f t="shared" si="11"/>
        <v>#N/A</v>
      </c>
      <c r="Y763" s="30" t="str">
        <f t="shared" si="12"/>
        <v>#N/A</v>
      </c>
      <c r="Z763" s="30" t="str">
        <f t="shared" si="13"/>
        <v>#N/A</v>
      </c>
    </row>
    <row r="764">
      <c r="C764" s="25"/>
      <c r="D764" s="25" t="str">
        <f t="shared" si="14"/>
        <v/>
      </c>
      <c r="E764" s="26" t="str">
        <f t="shared" si="59"/>
        <v/>
      </c>
      <c r="F764" s="26" t="str">
        <f t="shared" si="27"/>
        <v/>
      </c>
      <c r="G764" s="27" t="str">
        <f t="shared" si="18"/>
        <v/>
      </c>
      <c r="I764" s="28"/>
      <c r="J764" s="30"/>
      <c r="K764" s="30"/>
      <c r="L764" s="30"/>
      <c r="M764" s="30"/>
      <c r="N764" s="30"/>
      <c r="O764" s="30"/>
      <c r="P764" s="29">
        <f t="shared" si="5"/>
        <v>0</v>
      </c>
      <c r="Q764" s="30" t="str">
        <f t="shared" si="6"/>
        <v>#N/A</v>
      </c>
      <c r="R764" s="30"/>
      <c r="T764" s="30" t="str">
        <f t="shared" si="7"/>
        <v>#N/A</v>
      </c>
      <c r="U764" s="30" t="str">
        <f t="shared" si="8"/>
        <v>#N/A</v>
      </c>
      <c r="V764" s="30" t="str">
        <f t="shared" si="9"/>
        <v>#N/A</v>
      </c>
      <c r="W764" s="30" t="str">
        <f t="shared" si="10"/>
        <v>#N/A</v>
      </c>
      <c r="X764" s="30" t="str">
        <f t="shared" si="11"/>
        <v>#N/A</v>
      </c>
      <c r="Y764" s="30" t="str">
        <f t="shared" si="12"/>
        <v>#N/A</v>
      </c>
      <c r="Z764" s="30" t="str">
        <f t="shared" si="13"/>
        <v>#N/A</v>
      </c>
    </row>
    <row r="765">
      <c r="C765" s="25"/>
      <c r="D765" s="25" t="str">
        <f t="shared" si="14"/>
        <v/>
      </c>
      <c r="E765" s="26" t="str">
        <f t="shared" si="59"/>
        <v/>
      </c>
      <c r="F765" s="26" t="str">
        <f t="shared" si="27"/>
        <v/>
      </c>
      <c r="G765" s="27" t="str">
        <f t="shared" si="18"/>
        <v/>
      </c>
      <c r="I765" s="28"/>
      <c r="J765" s="30"/>
      <c r="K765" s="30"/>
      <c r="L765" s="30"/>
      <c r="M765" s="30"/>
      <c r="N765" s="30"/>
      <c r="O765" s="30"/>
      <c r="P765" s="29">
        <f t="shared" si="5"/>
        <v>0</v>
      </c>
      <c r="Q765" s="30" t="str">
        <f t="shared" si="6"/>
        <v>#N/A</v>
      </c>
      <c r="R765" s="30"/>
      <c r="T765" s="30" t="str">
        <f t="shared" si="7"/>
        <v>#N/A</v>
      </c>
      <c r="U765" s="30" t="str">
        <f t="shared" si="8"/>
        <v>#N/A</v>
      </c>
      <c r="V765" s="30" t="str">
        <f t="shared" si="9"/>
        <v>#N/A</v>
      </c>
      <c r="W765" s="30" t="str">
        <f t="shared" si="10"/>
        <v>#N/A</v>
      </c>
      <c r="X765" s="30" t="str">
        <f t="shared" si="11"/>
        <v>#N/A</v>
      </c>
      <c r="Y765" s="30" t="str">
        <f t="shared" si="12"/>
        <v>#N/A</v>
      </c>
      <c r="Z765" s="30" t="str">
        <f t="shared" si="13"/>
        <v>#N/A</v>
      </c>
    </row>
    <row r="766">
      <c r="C766" s="25"/>
      <c r="D766" s="25" t="str">
        <f t="shared" si="14"/>
        <v/>
      </c>
      <c r="E766" s="26" t="str">
        <f t="shared" si="59"/>
        <v/>
      </c>
      <c r="F766" s="26" t="str">
        <f t="shared" si="27"/>
        <v/>
      </c>
      <c r="G766" s="27" t="str">
        <f t="shared" si="18"/>
        <v/>
      </c>
      <c r="I766" s="28"/>
      <c r="J766" s="30"/>
      <c r="K766" s="30"/>
      <c r="L766" s="30"/>
      <c r="M766" s="30"/>
      <c r="N766" s="30"/>
      <c r="O766" s="30"/>
      <c r="P766" s="29">
        <f t="shared" si="5"/>
        <v>0</v>
      </c>
      <c r="Q766" s="30" t="str">
        <f t="shared" si="6"/>
        <v>#N/A</v>
      </c>
      <c r="R766" s="30"/>
      <c r="T766" s="30" t="str">
        <f t="shared" si="7"/>
        <v>#N/A</v>
      </c>
      <c r="U766" s="30" t="str">
        <f t="shared" si="8"/>
        <v>#N/A</v>
      </c>
      <c r="V766" s="30" t="str">
        <f t="shared" si="9"/>
        <v>#N/A</v>
      </c>
      <c r="W766" s="30" t="str">
        <f t="shared" si="10"/>
        <v>#N/A</v>
      </c>
      <c r="X766" s="30" t="str">
        <f t="shared" si="11"/>
        <v>#N/A</v>
      </c>
      <c r="Y766" s="30" t="str">
        <f t="shared" si="12"/>
        <v>#N/A</v>
      </c>
      <c r="Z766" s="30" t="str">
        <f t="shared" si="13"/>
        <v>#N/A</v>
      </c>
    </row>
    <row r="767">
      <c r="C767" s="25"/>
      <c r="D767" s="25" t="str">
        <f t="shared" si="14"/>
        <v/>
      </c>
      <c r="E767" s="26" t="str">
        <f t="shared" si="59"/>
        <v/>
      </c>
      <c r="F767" s="26" t="str">
        <f t="shared" si="27"/>
        <v/>
      </c>
      <c r="G767" s="27" t="str">
        <f t="shared" si="18"/>
        <v/>
      </c>
      <c r="I767" s="28"/>
      <c r="J767" s="30"/>
      <c r="K767" s="30"/>
      <c r="L767" s="30"/>
      <c r="M767" s="30"/>
      <c r="N767" s="30"/>
      <c r="O767" s="30"/>
      <c r="P767" s="29">
        <f t="shared" si="5"/>
        <v>0</v>
      </c>
      <c r="Q767" s="30" t="str">
        <f t="shared" si="6"/>
        <v>#N/A</v>
      </c>
      <c r="R767" s="30"/>
      <c r="T767" s="30" t="str">
        <f t="shared" si="7"/>
        <v>#N/A</v>
      </c>
      <c r="U767" s="30" t="str">
        <f t="shared" si="8"/>
        <v>#N/A</v>
      </c>
      <c r="V767" s="30" t="str">
        <f t="shared" si="9"/>
        <v>#N/A</v>
      </c>
      <c r="W767" s="30" t="str">
        <f t="shared" si="10"/>
        <v>#N/A</v>
      </c>
      <c r="X767" s="30" t="str">
        <f t="shared" si="11"/>
        <v>#N/A</v>
      </c>
      <c r="Y767" s="30" t="str">
        <f t="shared" si="12"/>
        <v>#N/A</v>
      </c>
      <c r="Z767" s="30" t="str">
        <f t="shared" si="13"/>
        <v>#N/A</v>
      </c>
    </row>
    <row r="768">
      <c r="C768" s="25"/>
      <c r="D768" s="25" t="str">
        <f t="shared" si="14"/>
        <v/>
      </c>
      <c r="E768" s="26" t="str">
        <f t="shared" si="59"/>
        <v/>
      </c>
      <c r="F768" s="26" t="str">
        <f t="shared" si="27"/>
        <v/>
      </c>
      <c r="G768" s="27" t="str">
        <f t="shared" si="18"/>
        <v/>
      </c>
      <c r="I768" s="28"/>
      <c r="J768" s="30"/>
      <c r="K768" s="30"/>
      <c r="L768" s="30"/>
      <c r="M768" s="30"/>
      <c r="N768" s="30"/>
      <c r="O768" s="30"/>
      <c r="P768" s="29">
        <f t="shared" si="5"/>
        <v>0</v>
      </c>
      <c r="Q768" s="30" t="str">
        <f t="shared" si="6"/>
        <v>#N/A</v>
      </c>
      <c r="R768" s="30"/>
      <c r="T768" s="30" t="str">
        <f t="shared" si="7"/>
        <v>#N/A</v>
      </c>
      <c r="U768" s="30" t="str">
        <f t="shared" si="8"/>
        <v>#N/A</v>
      </c>
      <c r="V768" s="30" t="str">
        <f t="shared" si="9"/>
        <v>#N/A</v>
      </c>
      <c r="W768" s="30" t="str">
        <f t="shared" si="10"/>
        <v>#N/A</v>
      </c>
      <c r="X768" s="30" t="str">
        <f t="shared" si="11"/>
        <v>#N/A</v>
      </c>
      <c r="Y768" s="30" t="str">
        <f t="shared" si="12"/>
        <v>#N/A</v>
      </c>
      <c r="Z768" s="30" t="str">
        <f t="shared" si="13"/>
        <v>#N/A</v>
      </c>
    </row>
    <row r="769">
      <c r="C769" s="25"/>
      <c r="D769" s="25" t="str">
        <f t="shared" si="14"/>
        <v/>
      </c>
      <c r="E769" s="26" t="str">
        <f t="shared" si="59"/>
        <v/>
      </c>
      <c r="F769" s="26" t="str">
        <f t="shared" si="27"/>
        <v/>
      </c>
      <c r="G769" s="27" t="str">
        <f t="shared" si="18"/>
        <v/>
      </c>
      <c r="I769" s="28"/>
      <c r="J769" s="30"/>
      <c r="K769" s="30"/>
      <c r="L769" s="30"/>
      <c r="M769" s="30"/>
      <c r="N769" s="30"/>
      <c r="O769" s="30"/>
      <c r="P769" s="29">
        <f t="shared" si="5"/>
        <v>0</v>
      </c>
      <c r="Q769" s="30" t="str">
        <f t="shared" si="6"/>
        <v>#N/A</v>
      </c>
      <c r="R769" s="30"/>
      <c r="T769" s="30" t="str">
        <f t="shared" si="7"/>
        <v>#N/A</v>
      </c>
      <c r="U769" s="30" t="str">
        <f t="shared" si="8"/>
        <v>#N/A</v>
      </c>
      <c r="V769" s="30" t="str">
        <f t="shared" si="9"/>
        <v>#N/A</v>
      </c>
      <c r="W769" s="30" t="str">
        <f t="shared" si="10"/>
        <v>#N/A</v>
      </c>
      <c r="X769" s="30" t="str">
        <f t="shared" si="11"/>
        <v>#N/A</v>
      </c>
      <c r="Y769" s="30" t="str">
        <f t="shared" si="12"/>
        <v>#N/A</v>
      </c>
      <c r="Z769" s="30" t="str">
        <f t="shared" si="13"/>
        <v>#N/A</v>
      </c>
    </row>
    <row r="770">
      <c r="C770" s="25"/>
      <c r="D770" s="25" t="str">
        <f t="shared" si="14"/>
        <v/>
      </c>
      <c r="E770" s="26" t="str">
        <f t="shared" si="59"/>
        <v/>
      </c>
      <c r="F770" s="26" t="str">
        <f t="shared" si="27"/>
        <v/>
      </c>
      <c r="G770" s="27" t="str">
        <f t="shared" si="18"/>
        <v/>
      </c>
      <c r="I770" s="28"/>
      <c r="J770" s="30"/>
      <c r="K770" s="30"/>
      <c r="L770" s="30"/>
      <c r="M770" s="30"/>
      <c r="N770" s="30"/>
      <c r="O770" s="30"/>
      <c r="P770" s="29">
        <f t="shared" si="5"/>
        <v>0</v>
      </c>
      <c r="Q770" s="30" t="str">
        <f t="shared" si="6"/>
        <v>#N/A</v>
      </c>
      <c r="R770" s="30"/>
      <c r="T770" s="30" t="str">
        <f t="shared" si="7"/>
        <v>#N/A</v>
      </c>
      <c r="U770" s="30" t="str">
        <f t="shared" si="8"/>
        <v>#N/A</v>
      </c>
      <c r="V770" s="30" t="str">
        <f t="shared" si="9"/>
        <v>#N/A</v>
      </c>
      <c r="W770" s="30" t="str">
        <f t="shared" si="10"/>
        <v>#N/A</v>
      </c>
      <c r="X770" s="30" t="str">
        <f t="shared" si="11"/>
        <v>#N/A</v>
      </c>
      <c r="Y770" s="30" t="str">
        <f t="shared" si="12"/>
        <v>#N/A</v>
      </c>
      <c r="Z770" s="30" t="str">
        <f t="shared" si="13"/>
        <v>#N/A</v>
      </c>
    </row>
    <row r="771">
      <c r="C771" s="25"/>
      <c r="D771" s="25" t="str">
        <f t="shared" si="14"/>
        <v/>
      </c>
      <c r="E771" s="26" t="str">
        <f t="shared" si="59"/>
        <v/>
      </c>
      <c r="F771" s="26" t="str">
        <f t="shared" si="27"/>
        <v/>
      </c>
      <c r="G771" s="27" t="str">
        <f t="shared" si="18"/>
        <v/>
      </c>
      <c r="I771" s="28"/>
      <c r="J771" s="30"/>
      <c r="K771" s="30"/>
      <c r="L771" s="30"/>
      <c r="M771" s="30"/>
      <c r="N771" s="30"/>
      <c r="O771" s="30"/>
      <c r="P771" s="29">
        <f t="shared" si="5"/>
        <v>0</v>
      </c>
      <c r="Q771" s="30" t="str">
        <f t="shared" si="6"/>
        <v>#N/A</v>
      </c>
      <c r="R771" s="30"/>
      <c r="T771" s="30" t="str">
        <f t="shared" si="7"/>
        <v>#N/A</v>
      </c>
      <c r="U771" s="30" t="str">
        <f t="shared" si="8"/>
        <v>#N/A</v>
      </c>
      <c r="V771" s="30" t="str">
        <f t="shared" si="9"/>
        <v>#N/A</v>
      </c>
      <c r="W771" s="30" t="str">
        <f t="shared" si="10"/>
        <v>#N/A</v>
      </c>
      <c r="X771" s="30" t="str">
        <f t="shared" si="11"/>
        <v>#N/A</v>
      </c>
      <c r="Y771" s="30" t="str">
        <f t="shared" si="12"/>
        <v>#N/A</v>
      </c>
      <c r="Z771" s="30" t="str">
        <f t="shared" si="13"/>
        <v>#N/A</v>
      </c>
    </row>
    <row r="772">
      <c r="C772" s="25"/>
      <c r="D772" s="25" t="str">
        <f t="shared" si="14"/>
        <v/>
      </c>
      <c r="E772" s="26" t="str">
        <f t="shared" si="59"/>
        <v/>
      </c>
      <c r="F772" s="26" t="str">
        <f t="shared" si="27"/>
        <v/>
      </c>
      <c r="G772" s="27" t="str">
        <f t="shared" si="18"/>
        <v/>
      </c>
      <c r="I772" s="28"/>
      <c r="J772" s="30"/>
      <c r="K772" s="30"/>
      <c r="L772" s="30"/>
      <c r="M772" s="30"/>
      <c r="N772" s="30"/>
      <c r="O772" s="30"/>
      <c r="P772" s="29">
        <f t="shared" si="5"/>
        <v>0</v>
      </c>
      <c r="Q772" s="30" t="str">
        <f t="shared" si="6"/>
        <v>#N/A</v>
      </c>
      <c r="R772" s="30"/>
      <c r="T772" s="30" t="str">
        <f t="shared" si="7"/>
        <v>#N/A</v>
      </c>
      <c r="U772" s="30" t="str">
        <f t="shared" si="8"/>
        <v>#N/A</v>
      </c>
      <c r="V772" s="30" t="str">
        <f t="shared" si="9"/>
        <v>#N/A</v>
      </c>
      <c r="W772" s="30" t="str">
        <f t="shared" si="10"/>
        <v>#N/A</v>
      </c>
      <c r="X772" s="30" t="str">
        <f t="shared" si="11"/>
        <v>#N/A</v>
      </c>
      <c r="Y772" s="30" t="str">
        <f t="shared" si="12"/>
        <v>#N/A</v>
      </c>
      <c r="Z772" s="30" t="str">
        <f t="shared" si="13"/>
        <v>#N/A</v>
      </c>
    </row>
    <row r="773">
      <c r="C773" s="25"/>
      <c r="D773" s="25" t="str">
        <f t="shared" si="14"/>
        <v/>
      </c>
      <c r="E773" s="26" t="str">
        <f t="shared" si="59"/>
        <v/>
      </c>
      <c r="F773" s="26" t="str">
        <f t="shared" si="27"/>
        <v/>
      </c>
      <c r="G773" s="27" t="str">
        <f t="shared" si="18"/>
        <v/>
      </c>
      <c r="I773" s="28"/>
      <c r="J773" s="30"/>
      <c r="K773" s="30"/>
      <c r="L773" s="30"/>
      <c r="M773" s="30"/>
      <c r="N773" s="30"/>
      <c r="O773" s="30"/>
      <c r="P773" s="29">
        <f t="shared" si="5"/>
        <v>0</v>
      </c>
      <c r="Q773" s="30" t="str">
        <f t="shared" si="6"/>
        <v>#N/A</v>
      </c>
      <c r="R773" s="30"/>
      <c r="T773" s="30" t="str">
        <f t="shared" si="7"/>
        <v>#N/A</v>
      </c>
      <c r="U773" s="30" t="str">
        <f t="shared" si="8"/>
        <v>#N/A</v>
      </c>
      <c r="V773" s="30" t="str">
        <f t="shared" si="9"/>
        <v>#N/A</v>
      </c>
      <c r="W773" s="30" t="str">
        <f t="shared" si="10"/>
        <v>#N/A</v>
      </c>
      <c r="X773" s="30" t="str">
        <f t="shared" si="11"/>
        <v>#N/A</v>
      </c>
      <c r="Y773" s="30" t="str">
        <f t="shared" si="12"/>
        <v>#N/A</v>
      </c>
      <c r="Z773" s="30" t="str">
        <f t="shared" si="13"/>
        <v>#N/A</v>
      </c>
    </row>
    <row r="774">
      <c r="C774" s="25"/>
      <c r="D774" s="25" t="str">
        <f t="shared" si="14"/>
        <v/>
      </c>
      <c r="E774" s="26" t="str">
        <f t="shared" si="59"/>
        <v/>
      </c>
      <c r="F774" s="26" t="str">
        <f t="shared" si="27"/>
        <v/>
      </c>
      <c r="G774" s="27" t="str">
        <f t="shared" si="18"/>
        <v/>
      </c>
      <c r="I774" s="28"/>
      <c r="J774" s="30"/>
      <c r="K774" s="30"/>
      <c r="L774" s="30"/>
      <c r="M774" s="30"/>
      <c r="N774" s="30"/>
      <c r="O774" s="30"/>
      <c r="P774" s="29">
        <f t="shared" si="5"/>
        <v>0</v>
      </c>
      <c r="Q774" s="30" t="str">
        <f t="shared" si="6"/>
        <v>#N/A</v>
      </c>
      <c r="R774" s="30"/>
      <c r="T774" s="30" t="str">
        <f t="shared" si="7"/>
        <v>#N/A</v>
      </c>
      <c r="U774" s="30" t="str">
        <f t="shared" si="8"/>
        <v>#N/A</v>
      </c>
      <c r="V774" s="30" t="str">
        <f t="shared" si="9"/>
        <v>#N/A</v>
      </c>
      <c r="W774" s="30" t="str">
        <f t="shared" si="10"/>
        <v>#N/A</v>
      </c>
      <c r="X774" s="30" t="str">
        <f t="shared" si="11"/>
        <v>#N/A</v>
      </c>
      <c r="Y774" s="30" t="str">
        <f t="shared" si="12"/>
        <v>#N/A</v>
      </c>
      <c r="Z774" s="30" t="str">
        <f t="shared" si="13"/>
        <v>#N/A</v>
      </c>
    </row>
    <row r="775">
      <c r="C775" s="25"/>
      <c r="D775" s="25" t="str">
        <f t="shared" si="14"/>
        <v/>
      </c>
      <c r="E775" s="26" t="str">
        <f t="shared" si="59"/>
        <v/>
      </c>
      <c r="F775" s="26" t="str">
        <f t="shared" si="27"/>
        <v/>
      </c>
      <c r="G775" s="27" t="str">
        <f t="shared" si="18"/>
        <v/>
      </c>
      <c r="I775" s="28"/>
      <c r="J775" s="30"/>
      <c r="K775" s="30"/>
      <c r="L775" s="30"/>
      <c r="M775" s="30"/>
      <c r="N775" s="30"/>
      <c r="O775" s="30"/>
      <c r="P775" s="29">
        <f t="shared" si="5"/>
        <v>0</v>
      </c>
      <c r="Q775" s="30" t="str">
        <f t="shared" si="6"/>
        <v>#N/A</v>
      </c>
      <c r="R775" s="30"/>
      <c r="T775" s="30" t="str">
        <f t="shared" si="7"/>
        <v>#N/A</v>
      </c>
      <c r="U775" s="30" t="str">
        <f t="shared" si="8"/>
        <v>#N/A</v>
      </c>
      <c r="V775" s="30" t="str">
        <f t="shared" si="9"/>
        <v>#N/A</v>
      </c>
      <c r="W775" s="30" t="str">
        <f t="shared" si="10"/>
        <v>#N/A</v>
      </c>
      <c r="X775" s="30" t="str">
        <f t="shared" si="11"/>
        <v>#N/A</v>
      </c>
      <c r="Y775" s="30" t="str">
        <f t="shared" si="12"/>
        <v>#N/A</v>
      </c>
      <c r="Z775" s="30" t="str">
        <f t="shared" si="13"/>
        <v>#N/A</v>
      </c>
    </row>
    <row r="776">
      <c r="C776" s="25"/>
      <c r="D776" s="25" t="str">
        <f t="shared" si="14"/>
        <v/>
      </c>
      <c r="E776" s="26" t="str">
        <f t="shared" si="59"/>
        <v/>
      </c>
      <c r="F776" s="26" t="str">
        <f t="shared" si="27"/>
        <v/>
      </c>
      <c r="G776" s="27" t="str">
        <f t="shared" si="18"/>
        <v/>
      </c>
      <c r="I776" s="28"/>
      <c r="J776" s="30"/>
      <c r="K776" s="30"/>
      <c r="L776" s="30"/>
      <c r="M776" s="30"/>
      <c r="N776" s="30"/>
      <c r="O776" s="30"/>
      <c r="P776" s="29">
        <f t="shared" si="5"/>
        <v>0</v>
      </c>
      <c r="Q776" s="30" t="str">
        <f t="shared" si="6"/>
        <v>#N/A</v>
      </c>
      <c r="R776" s="30"/>
      <c r="T776" s="30" t="str">
        <f t="shared" si="7"/>
        <v>#N/A</v>
      </c>
      <c r="U776" s="30" t="str">
        <f t="shared" si="8"/>
        <v>#N/A</v>
      </c>
      <c r="V776" s="30" t="str">
        <f t="shared" si="9"/>
        <v>#N/A</v>
      </c>
      <c r="W776" s="30" t="str">
        <f t="shared" si="10"/>
        <v>#N/A</v>
      </c>
      <c r="X776" s="30" t="str">
        <f t="shared" si="11"/>
        <v>#N/A</v>
      </c>
      <c r="Y776" s="30" t="str">
        <f t="shared" si="12"/>
        <v>#N/A</v>
      </c>
      <c r="Z776" s="30" t="str">
        <f t="shared" si="13"/>
        <v>#N/A</v>
      </c>
    </row>
    <row r="777">
      <c r="C777" s="25"/>
      <c r="D777" s="25" t="str">
        <f t="shared" si="14"/>
        <v/>
      </c>
      <c r="E777" s="26" t="str">
        <f t="shared" si="59"/>
        <v/>
      </c>
      <c r="F777" s="26" t="str">
        <f t="shared" si="27"/>
        <v/>
      </c>
      <c r="G777" s="27" t="str">
        <f t="shared" si="18"/>
        <v/>
      </c>
      <c r="I777" s="28"/>
      <c r="J777" s="30"/>
      <c r="K777" s="30"/>
      <c r="L777" s="30"/>
      <c r="M777" s="30"/>
      <c r="N777" s="30"/>
      <c r="O777" s="30"/>
      <c r="P777" s="29">
        <f t="shared" si="5"/>
        <v>0</v>
      </c>
      <c r="Q777" s="30" t="str">
        <f t="shared" si="6"/>
        <v>#N/A</v>
      </c>
      <c r="R777" s="30"/>
      <c r="T777" s="30" t="str">
        <f t="shared" si="7"/>
        <v>#N/A</v>
      </c>
      <c r="U777" s="30" t="str">
        <f t="shared" si="8"/>
        <v>#N/A</v>
      </c>
      <c r="V777" s="30" t="str">
        <f t="shared" si="9"/>
        <v>#N/A</v>
      </c>
      <c r="W777" s="30" t="str">
        <f t="shared" si="10"/>
        <v>#N/A</v>
      </c>
      <c r="X777" s="30" t="str">
        <f t="shared" si="11"/>
        <v>#N/A</v>
      </c>
      <c r="Y777" s="30" t="str">
        <f t="shared" si="12"/>
        <v>#N/A</v>
      </c>
      <c r="Z777" s="30" t="str">
        <f t="shared" si="13"/>
        <v>#N/A</v>
      </c>
    </row>
    <row r="778">
      <c r="C778" s="25"/>
      <c r="D778" s="25" t="str">
        <f t="shared" si="14"/>
        <v/>
      </c>
      <c r="E778" s="26" t="str">
        <f t="shared" si="59"/>
        <v/>
      </c>
      <c r="F778" s="26" t="str">
        <f t="shared" si="27"/>
        <v/>
      </c>
      <c r="G778" s="27" t="str">
        <f t="shared" si="18"/>
        <v/>
      </c>
      <c r="I778" s="28"/>
      <c r="J778" s="30"/>
      <c r="K778" s="30"/>
      <c r="L778" s="30"/>
      <c r="M778" s="30"/>
      <c r="N778" s="30"/>
      <c r="O778" s="30"/>
      <c r="P778" s="29">
        <f t="shared" si="5"/>
        <v>0</v>
      </c>
      <c r="Q778" s="30" t="str">
        <f t="shared" si="6"/>
        <v>#N/A</v>
      </c>
      <c r="R778" s="30"/>
      <c r="T778" s="30" t="str">
        <f t="shared" si="7"/>
        <v>#N/A</v>
      </c>
      <c r="U778" s="30" t="str">
        <f t="shared" si="8"/>
        <v>#N/A</v>
      </c>
      <c r="V778" s="30" t="str">
        <f t="shared" si="9"/>
        <v>#N/A</v>
      </c>
      <c r="W778" s="30" t="str">
        <f t="shared" si="10"/>
        <v>#N/A</v>
      </c>
      <c r="X778" s="30" t="str">
        <f t="shared" si="11"/>
        <v>#N/A</v>
      </c>
      <c r="Y778" s="30" t="str">
        <f t="shared" si="12"/>
        <v>#N/A</v>
      </c>
      <c r="Z778" s="30" t="str">
        <f t="shared" si="13"/>
        <v>#N/A</v>
      </c>
    </row>
    <row r="779">
      <c r="C779" s="25"/>
      <c r="D779" s="25" t="str">
        <f t="shared" si="14"/>
        <v/>
      </c>
      <c r="E779" s="26" t="str">
        <f t="shared" si="59"/>
        <v/>
      </c>
      <c r="F779" s="26" t="str">
        <f t="shared" si="27"/>
        <v/>
      </c>
      <c r="G779" s="27" t="str">
        <f t="shared" si="18"/>
        <v/>
      </c>
      <c r="I779" s="28"/>
      <c r="J779" s="30"/>
      <c r="K779" s="30"/>
      <c r="L779" s="30"/>
      <c r="M779" s="30"/>
      <c r="N779" s="30"/>
      <c r="O779" s="30"/>
      <c r="P779" s="29">
        <f t="shared" si="5"/>
        <v>0</v>
      </c>
      <c r="Q779" s="30" t="str">
        <f t="shared" si="6"/>
        <v>#N/A</v>
      </c>
      <c r="R779" s="30"/>
      <c r="T779" s="30" t="str">
        <f t="shared" si="7"/>
        <v>#N/A</v>
      </c>
      <c r="U779" s="30" t="str">
        <f t="shared" si="8"/>
        <v>#N/A</v>
      </c>
      <c r="V779" s="30" t="str">
        <f t="shared" si="9"/>
        <v>#N/A</v>
      </c>
      <c r="W779" s="30" t="str">
        <f t="shared" si="10"/>
        <v>#N/A</v>
      </c>
      <c r="X779" s="30" t="str">
        <f t="shared" si="11"/>
        <v>#N/A</v>
      </c>
      <c r="Y779" s="30" t="str">
        <f t="shared" si="12"/>
        <v>#N/A</v>
      </c>
      <c r="Z779" s="30" t="str">
        <f t="shared" si="13"/>
        <v>#N/A</v>
      </c>
    </row>
    <row r="780">
      <c r="C780" s="25"/>
      <c r="D780" s="25" t="str">
        <f t="shared" si="14"/>
        <v/>
      </c>
      <c r="E780" s="26" t="str">
        <f t="shared" si="59"/>
        <v/>
      </c>
      <c r="F780" s="26" t="str">
        <f t="shared" si="27"/>
        <v/>
      </c>
      <c r="G780" s="27" t="str">
        <f t="shared" si="18"/>
        <v/>
      </c>
      <c r="I780" s="28"/>
      <c r="J780" s="30"/>
      <c r="K780" s="30"/>
      <c r="L780" s="30"/>
      <c r="M780" s="30"/>
      <c r="N780" s="30"/>
      <c r="O780" s="30"/>
      <c r="P780" s="29">
        <f t="shared" si="5"/>
        <v>0</v>
      </c>
      <c r="Q780" s="30" t="str">
        <f t="shared" si="6"/>
        <v>#N/A</v>
      </c>
      <c r="R780" s="30"/>
      <c r="T780" s="30" t="str">
        <f t="shared" si="7"/>
        <v>#N/A</v>
      </c>
      <c r="U780" s="30" t="str">
        <f t="shared" si="8"/>
        <v>#N/A</v>
      </c>
      <c r="V780" s="30" t="str">
        <f t="shared" si="9"/>
        <v>#N/A</v>
      </c>
      <c r="W780" s="30" t="str">
        <f t="shared" si="10"/>
        <v>#N/A</v>
      </c>
      <c r="X780" s="30" t="str">
        <f t="shared" si="11"/>
        <v>#N/A</v>
      </c>
      <c r="Y780" s="30" t="str">
        <f t="shared" si="12"/>
        <v>#N/A</v>
      </c>
      <c r="Z780" s="30" t="str">
        <f t="shared" si="13"/>
        <v>#N/A</v>
      </c>
    </row>
    <row r="781">
      <c r="C781" s="25"/>
      <c r="D781" s="25" t="str">
        <f t="shared" si="14"/>
        <v/>
      </c>
      <c r="E781" s="26" t="str">
        <f t="shared" si="59"/>
        <v/>
      </c>
      <c r="F781" s="26" t="str">
        <f t="shared" si="27"/>
        <v/>
      </c>
      <c r="G781" s="27" t="str">
        <f t="shared" si="18"/>
        <v/>
      </c>
      <c r="I781" s="28"/>
      <c r="J781" s="30"/>
      <c r="K781" s="30"/>
      <c r="L781" s="30"/>
      <c r="M781" s="30"/>
      <c r="N781" s="30"/>
      <c r="O781" s="30"/>
      <c r="P781" s="29">
        <f t="shared" si="5"/>
        <v>0</v>
      </c>
      <c r="Q781" s="30" t="str">
        <f t="shared" si="6"/>
        <v>#N/A</v>
      </c>
      <c r="R781" s="30"/>
      <c r="T781" s="30" t="str">
        <f t="shared" si="7"/>
        <v>#N/A</v>
      </c>
      <c r="U781" s="30" t="str">
        <f t="shared" si="8"/>
        <v>#N/A</v>
      </c>
      <c r="V781" s="30" t="str">
        <f t="shared" si="9"/>
        <v>#N/A</v>
      </c>
      <c r="W781" s="30" t="str">
        <f t="shared" si="10"/>
        <v>#N/A</v>
      </c>
      <c r="X781" s="30" t="str">
        <f t="shared" si="11"/>
        <v>#N/A</v>
      </c>
      <c r="Y781" s="30" t="str">
        <f t="shared" si="12"/>
        <v>#N/A</v>
      </c>
      <c r="Z781" s="30" t="str">
        <f t="shared" si="13"/>
        <v>#N/A</v>
      </c>
    </row>
    <row r="782">
      <c r="C782" s="25"/>
      <c r="D782" s="25" t="str">
        <f t="shared" si="14"/>
        <v/>
      </c>
      <c r="E782" s="26" t="str">
        <f t="shared" si="59"/>
        <v/>
      </c>
      <c r="F782" s="26" t="str">
        <f t="shared" si="27"/>
        <v/>
      </c>
      <c r="G782" s="27" t="str">
        <f t="shared" si="18"/>
        <v/>
      </c>
      <c r="I782" s="28"/>
      <c r="J782" s="30"/>
      <c r="K782" s="30"/>
      <c r="L782" s="30"/>
      <c r="M782" s="30"/>
      <c r="N782" s="30"/>
      <c r="O782" s="30"/>
      <c r="P782" s="29">
        <f t="shared" si="5"/>
        <v>0</v>
      </c>
      <c r="Q782" s="30" t="str">
        <f t="shared" si="6"/>
        <v>#N/A</v>
      </c>
      <c r="R782" s="30"/>
      <c r="T782" s="30" t="str">
        <f t="shared" si="7"/>
        <v>#N/A</v>
      </c>
      <c r="U782" s="30" t="str">
        <f t="shared" si="8"/>
        <v>#N/A</v>
      </c>
      <c r="V782" s="30" t="str">
        <f t="shared" si="9"/>
        <v>#N/A</v>
      </c>
      <c r="W782" s="30" t="str">
        <f t="shared" si="10"/>
        <v>#N/A</v>
      </c>
      <c r="X782" s="30" t="str">
        <f t="shared" si="11"/>
        <v>#N/A</v>
      </c>
      <c r="Y782" s="30" t="str">
        <f t="shared" si="12"/>
        <v>#N/A</v>
      </c>
      <c r="Z782" s="30" t="str">
        <f t="shared" si="13"/>
        <v>#N/A</v>
      </c>
    </row>
    <row r="783">
      <c r="C783" s="25"/>
      <c r="D783" s="25" t="str">
        <f t="shared" si="14"/>
        <v/>
      </c>
      <c r="E783" s="26" t="str">
        <f t="shared" si="59"/>
        <v/>
      </c>
      <c r="F783" s="26" t="str">
        <f t="shared" si="27"/>
        <v/>
      </c>
      <c r="G783" s="27" t="str">
        <f t="shared" si="18"/>
        <v/>
      </c>
      <c r="I783" s="28"/>
      <c r="J783" s="30"/>
      <c r="K783" s="30"/>
      <c r="L783" s="30"/>
      <c r="M783" s="30"/>
      <c r="N783" s="30"/>
      <c r="O783" s="30"/>
      <c r="P783" s="29">
        <f t="shared" si="5"/>
        <v>0</v>
      </c>
      <c r="Q783" s="30" t="str">
        <f t="shared" si="6"/>
        <v>#N/A</v>
      </c>
      <c r="R783" s="30"/>
      <c r="T783" s="30" t="str">
        <f t="shared" si="7"/>
        <v>#N/A</v>
      </c>
      <c r="U783" s="30" t="str">
        <f t="shared" si="8"/>
        <v>#N/A</v>
      </c>
      <c r="V783" s="30" t="str">
        <f t="shared" si="9"/>
        <v>#N/A</v>
      </c>
      <c r="W783" s="30" t="str">
        <f t="shared" si="10"/>
        <v>#N/A</v>
      </c>
      <c r="X783" s="30" t="str">
        <f t="shared" si="11"/>
        <v>#N/A</v>
      </c>
      <c r="Y783" s="30" t="str">
        <f t="shared" si="12"/>
        <v>#N/A</v>
      </c>
      <c r="Z783" s="30" t="str">
        <f t="shared" si="13"/>
        <v>#N/A</v>
      </c>
    </row>
    <row r="784">
      <c r="C784" s="25"/>
      <c r="D784" s="25" t="str">
        <f t="shared" si="14"/>
        <v/>
      </c>
      <c r="E784" s="26" t="str">
        <f t="shared" si="59"/>
        <v/>
      </c>
      <c r="F784" s="26" t="str">
        <f t="shared" si="27"/>
        <v/>
      </c>
      <c r="G784" s="27" t="str">
        <f t="shared" si="18"/>
        <v/>
      </c>
      <c r="I784" s="28"/>
      <c r="J784" s="30"/>
      <c r="K784" s="30"/>
      <c r="L784" s="30"/>
      <c r="M784" s="30"/>
      <c r="N784" s="30"/>
      <c r="O784" s="30"/>
      <c r="P784" s="29">
        <f t="shared" si="5"/>
        <v>0</v>
      </c>
      <c r="Q784" s="30" t="str">
        <f t="shared" si="6"/>
        <v>#N/A</v>
      </c>
      <c r="R784" s="30"/>
      <c r="T784" s="30" t="str">
        <f t="shared" si="7"/>
        <v>#N/A</v>
      </c>
      <c r="U784" s="30" t="str">
        <f t="shared" si="8"/>
        <v>#N/A</v>
      </c>
      <c r="V784" s="30" t="str">
        <f t="shared" si="9"/>
        <v>#N/A</v>
      </c>
      <c r="W784" s="30" t="str">
        <f t="shared" si="10"/>
        <v>#N/A</v>
      </c>
      <c r="X784" s="30" t="str">
        <f t="shared" si="11"/>
        <v>#N/A</v>
      </c>
      <c r="Y784" s="30" t="str">
        <f t="shared" si="12"/>
        <v>#N/A</v>
      </c>
      <c r="Z784" s="30" t="str">
        <f t="shared" si="13"/>
        <v>#N/A</v>
      </c>
    </row>
    <row r="785">
      <c r="C785" s="25"/>
      <c r="D785" s="25" t="str">
        <f t="shared" si="14"/>
        <v/>
      </c>
      <c r="E785" s="26" t="str">
        <f t="shared" si="59"/>
        <v/>
      </c>
      <c r="F785" s="26" t="str">
        <f t="shared" si="27"/>
        <v/>
      </c>
      <c r="G785" s="27" t="str">
        <f t="shared" si="18"/>
        <v/>
      </c>
      <c r="I785" s="28"/>
      <c r="J785" s="30"/>
      <c r="K785" s="30"/>
      <c r="L785" s="30"/>
      <c r="M785" s="30"/>
      <c r="N785" s="30"/>
      <c r="O785" s="30"/>
      <c r="P785" s="29">
        <f t="shared" si="5"/>
        <v>0</v>
      </c>
      <c r="Q785" s="30" t="str">
        <f t="shared" si="6"/>
        <v>#N/A</v>
      </c>
      <c r="R785" s="30"/>
      <c r="T785" s="30" t="str">
        <f t="shared" si="7"/>
        <v>#N/A</v>
      </c>
      <c r="U785" s="30" t="str">
        <f t="shared" si="8"/>
        <v>#N/A</v>
      </c>
      <c r="V785" s="30" t="str">
        <f t="shared" si="9"/>
        <v>#N/A</v>
      </c>
      <c r="W785" s="30" t="str">
        <f t="shared" si="10"/>
        <v>#N/A</v>
      </c>
      <c r="X785" s="30" t="str">
        <f t="shared" si="11"/>
        <v>#N/A</v>
      </c>
      <c r="Y785" s="30" t="str">
        <f t="shared" si="12"/>
        <v>#N/A</v>
      </c>
      <c r="Z785" s="30" t="str">
        <f t="shared" si="13"/>
        <v>#N/A</v>
      </c>
    </row>
    <row r="786">
      <c r="C786" s="25"/>
      <c r="D786" s="25" t="str">
        <f t="shared" si="14"/>
        <v/>
      </c>
      <c r="E786" s="26" t="str">
        <f t="shared" si="59"/>
        <v/>
      </c>
      <c r="F786" s="26" t="str">
        <f t="shared" si="27"/>
        <v/>
      </c>
      <c r="G786" s="27" t="str">
        <f t="shared" si="18"/>
        <v/>
      </c>
      <c r="I786" s="28"/>
      <c r="J786" s="30"/>
      <c r="K786" s="30"/>
      <c r="L786" s="30"/>
      <c r="M786" s="30"/>
      <c r="N786" s="30"/>
      <c r="O786" s="30"/>
      <c r="P786" s="29">
        <f t="shared" si="5"/>
        <v>0</v>
      </c>
      <c r="Q786" s="30" t="str">
        <f t="shared" si="6"/>
        <v>#N/A</v>
      </c>
      <c r="R786" s="30"/>
      <c r="T786" s="30" t="str">
        <f t="shared" si="7"/>
        <v>#N/A</v>
      </c>
      <c r="U786" s="30" t="str">
        <f t="shared" si="8"/>
        <v>#N/A</v>
      </c>
      <c r="V786" s="30" t="str">
        <f t="shared" si="9"/>
        <v>#N/A</v>
      </c>
      <c r="W786" s="30" t="str">
        <f t="shared" si="10"/>
        <v>#N/A</v>
      </c>
      <c r="X786" s="30" t="str">
        <f t="shared" si="11"/>
        <v>#N/A</v>
      </c>
      <c r="Y786" s="30" t="str">
        <f t="shared" si="12"/>
        <v>#N/A</v>
      </c>
      <c r="Z786" s="30" t="str">
        <f t="shared" si="13"/>
        <v>#N/A</v>
      </c>
    </row>
    <row r="787">
      <c r="C787" s="25"/>
      <c r="D787" s="25" t="str">
        <f t="shared" si="14"/>
        <v/>
      </c>
      <c r="E787" s="26" t="str">
        <f t="shared" si="59"/>
        <v/>
      </c>
      <c r="F787" s="26" t="str">
        <f t="shared" si="27"/>
        <v/>
      </c>
      <c r="G787" s="27" t="str">
        <f t="shared" si="18"/>
        <v/>
      </c>
      <c r="I787" s="28"/>
      <c r="J787" s="30"/>
      <c r="K787" s="30"/>
      <c r="L787" s="30"/>
      <c r="M787" s="30"/>
      <c r="N787" s="30"/>
      <c r="O787" s="30"/>
      <c r="P787" s="29">
        <f t="shared" si="5"/>
        <v>0</v>
      </c>
      <c r="Q787" s="30" t="str">
        <f t="shared" si="6"/>
        <v>#N/A</v>
      </c>
      <c r="R787" s="30"/>
      <c r="T787" s="30" t="str">
        <f t="shared" si="7"/>
        <v>#N/A</v>
      </c>
      <c r="U787" s="30" t="str">
        <f t="shared" si="8"/>
        <v>#N/A</v>
      </c>
      <c r="V787" s="30" t="str">
        <f t="shared" si="9"/>
        <v>#N/A</v>
      </c>
      <c r="W787" s="30" t="str">
        <f t="shared" si="10"/>
        <v>#N/A</v>
      </c>
      <c r="X787" s="30" t="str">
        <f t="shared" si="11"/>
        <v>#N/A</v>
      </c>
      <c r="Y787" s="30" t="str">
        <f t="shared" si="12"/>
        <v>#N/A</v>
      </c>
      <c r="Z787" s="30" t="str">
        <f t="shared" si="13"/>
        <v>#N/A</v>
      </c>
    </row>
    <row r="788">
      <c r="C788" s="25"/>
      <c r="D788" s="25" t="str">
        <f t="shared" si="14"/>
        <v/>
      </c>
      <c r="E788" s="26" t="str">
        <f t="shared" si="59"/>
        <v/>
      </c>
      <c r="F788" s="26" t="str">
        <f t="shared" si="27"/>
        <v/>
      </c>
      <c r="G788" s="27" t="str">
        <f t="shared" si="18"/>
        <v/>
      </c>
      <c r="I788" s="28"/>
      <c r="J788" s="30"/>
      <c r="K788" s="30"/>
      <c r="L788" s="30"/>
      <c r="M788" s="30"/>
      <c r="N788" s="30"/>
      <c r="O788" s="30"/>
      <c r="P788" s="29">
        <f t="shared" si="5"/>
        <v>0</v>
      </c>
      <c r="Q788" s="30" t="str">
        <f t="shared" si="6"/>
        <v>#N/A</v>
      </c>
      <c r="R788" s="30"/>
      <c r="T788" s="30" t="str">
        <f t="shared" si="7"/>
        <v>#N/A</v>
      </c>
      <c r="U788" s="30" t="str">
        <f t="shared" si="8"/>
        <v>#N/A</v>
      </c>
      <c r="V788" s="30" t="str">
        <f t="shared" si="9"/>
        <v>#N/A</v>
      </c>
      <c r="W788" s="30" t="str">
        <f t="shared" si="10"/>
        <v>#N/A</v>
      </c>
      <c r="X788" s="30" t="str">
        <f t="shared" si="11"/>
        <v>#N/A</v>
      </c>
      <c r="Y788" s="30" t="str">
        <f t="shared" si="12"/>
        <v>#N/A</v>
      </c>
      <c r="Z788" s="30" t="str">
        <f t="shared" si="13"/>
        <v>#N/A</v>
      </c>
    </row>
    <row r="789">
      <c r="C789" s="25"/>
      <c r="D789" s="25" t="str">
        <f t="shared" si="14"/>
        <v/>
      </c>
      <c r="E789" s="26" t="str">
        <f t="shared" si="59"/>
        <v/>
      </c>
      <c r="F789" s="26" t="str">
        <f t="shared" si="27"/>
        <v/>
      </c>
      <c r="G789" s="27" t="str">
        <f t="shared" si="18"/>
        <v/>
      </c>
      <c r="I789" s="28"/>
      <c r="J789" s="30"/>
      <c r="K789" s="30"/>
      <c r="L789" s="30"/>
      <c r="M789" s="30"/>
      <c r="N789" s="30"/>
      <c r="O789" s="30"/>
      <c r="P789" s="29">
        <f t="shared" si="5"/>
        <v>0</v>
      </c>
      <c r="Q789" s="30" t="str">
        <f t="shared" si="6"/>
        <v>#N/A</v>
      </c>
      <c r="R789" s="30"/>
      <c r="T789" s="30" t="str">
        <f t="shared" si="7"/>
        <v>#N/A</v>
      </c>
      <c r="U789" s="30" t="str">
        <f t="shared" si="8"/>
        <v>#N/A</v>
      </c>
      <c r="V789" s="30" t="str">
        <f t="shared" si="9"/>
        <v>#N/A</v>
      </c>
      <c r="W789" s="30" t="str">
        <f t="shared" si="10"/>
        <v>#N/A</v>
      </c>
      <c r="X789" s="30" t="str">
        <f t="shared" si="11"/>
        <v>#N/A</v>
      </c>
      <c r="Y789" s="30" t="str">
        <f t="shared" si="12"/>
        <v>#N/A</v>
      </c>
      <c r="Z789" s="30" t="str">
        <f t="shared" si="13"/>
        <v>#N/A</v>
      </c>
    </row>
    <row r="790">
      <c r="C790" s="25"/>
      <c r="D790" s="25" t="str">
        <f t="shared" si="14"/>
        <v/>
      </c>
      <c r="E790" s="26" t="str">
        <f t="shared" si="59"/>
        <v/>
      </c>
      <c r="F790" s="26" t="str">
        <f t="shared" si="27"/>
        <v/>
      </c>
      <c r="G790" s="27" t="str">
        <f t="shared" si="18"/>
        <v/>
      </c>
      <c r="I790" s="28"/>
      <c r="J790" s="30"/>
      <c r="K790" s="30"/>
      <c r="L790" s="30"/>
      <c r="M790" s="30"/>
      <c r="N790" s="30"/>
      <c r="O790" s="30"/>
      <c r="P790" s="29">
        <f t="shared" si="5"/>
        <v>0</v>
      </c>
      <c r="Q790" s="30" t="str">
        <f t="shared" si="6"/>
        <v>#N/A</v>
      </c>
      <c r="R790" s="30"/>
      <c r="T790" s="30" t="str">
        <f t="shared" si="7"/>
        <v>#N/A</v>
      </c>
      <c r="U790" s="30" t="str">
        <f t="shared" si="8"/>
        <v>#N/A</v>
      </c>
      <c r="V790" s="30" t="str">
        <f t="shared" si="9"/>
        <v>#N/A</v>
      </c>
      <c r="W790" s="30" t="str">
        <f t="shared" si="10"/>
        <v>#N/A</v>
      </c>
      <c r="X790" s="30" t="str">
        <f t="shared" si="11"/>
        <v>#N/A</v>
      </c>
      <c r="Y790" s="30" t="str">
        <f t="shared" si="12"/>
        <v>#N/A</v>
      </c>
      <c r="Z790" s="30" t="str">
        <f t="shared" si="13"/>
        <v>#N/A</v>
      </c>
    </row>
    <row r="791">
      <c r="C791" s="25"/>
      <c r="D791" s="25" t="str">
        <f t="shared" si="14"/>
        <v/>
      </c>
      <c r="E791" s="26" t="str">
        <f t="shared" si="59"/>
        <v/>
      </c>
      <c r="F791" s="26" t="str">
        <f t="shared" si="27"/>
        <v/>
      </c>
      <c r="G791" s="27" t="str">
        <f t="shared" si="18"/>
        <v/>
      </c>
      <c r="I791" s="28"/>
      <c r="J791" s="30"/>
      <c r="K791" s="30"/>
      <c r="L791" s="30"/>
      <c r="M791" s="30"/>
      <c r="N791" s="30"/>
      <c r="O791" s="30"/>
      <c r="P791" s="29">
        <f t="shared" si="5"/>
        <v>0</v>
      </c>
      <c r="Q791" s="30" t="str">
        <f t="shared" si="6"/>
        <v>#N/A</v>
      </c>
      <c r="R791" s="30"/>
      <c r="T791" s="30" t="str">
        <f t="shared" si="7"/>
        <v>#N/A</v>
      </c>
      <c r="U791" s="30" t="str">
        <f t="shared" si="8"/>
        <v>#N/A</v>
      </c>
      <c r="V791" s="30" t="str">
        <f t="shared" si="9"/>
        <v>#N/A</v>
      </c>
      <c r="W791" s="30" t="str">
        <f t="shared" si="10"/>
        <v>#N/A</v>
      </c>
      <c r="X791" s="30" t="str">
        <f t="shared" si="11"/>
        <v>#N/A</v>
      </c>
      <c r="Y791" s="30" t="str">
        <f t="shared" si="12"/>
        <v>#N/A</v>
      </c>
      <c r="Z791" s="30" t="str">
        <f t="shared" si="13"/>
        <v>#N/A</v>
      </c>
    </row>
    <row r="792">
      <c r="C792" s="25"/>
      <c r="D792" s="25" t="str">
        <f t="shared" si="14"/>
        <v/>
      </c>
      <c r="E792" s="26" t="str">
        <f t="shared" si="59"/>
        <v/>
      </c>
      <c r="F792" s="26" t="str">
        <f t="shared" si="27"/>
        <v/>
      </c>
      <c r="G792" s="27" t="str">
        <f t="shared" si="18"/>
        <v/>
      </c>
      <c r="I792" s="28"/>
      <c r="J792" s="30"/>
      <c r="K792" s="30"/>
      <c r="L792" s="30"/>
      <c r="M792" s="30"/>
      <c r="N792" s="30"/>
      <c r="O792" s="30"/>
      <c r="P792" s="29">
        <f t="shared" si="5"/>
        <v>0</v>
      </c>
      <c r="Q792" s="30" t="str">
        <f t="shared" si="6"/>
        <v>#N/A</v>
      </c>
      <c r="R792" s="30"/>
      <c r="T792" s="30" t="str">
        <f t="shared" si="7"/>
        <v>#N/A</v>
      </c>
      <c r="U792" s="30" t="str">
        <f t="shared" si="8"/>
        <v>#N/A</v>
      </c>
      <c r="V792" s="30" t="str">
        <f t="shared" si="9"/>
        <v>#N/A</v>
      </c>
      <c r="W792" s="30" t="str">
        <f t="shared" si="10"/>
        <v>#N/A</v>
      </c>
      <c r="X792" s="30" t="str">
        <f t="shared" si="11"/>
        <v>#N/A</v>
      </c>
      <c r="Y792" s="30" t="str">
        <f t="shared" si="12"/>
        <v>#N/A</v>
      </c>
      <c r="Z792" s="30" t="str">
        <f t="shared" si="13"/>
        <v>#N/A</v>
      </c>
    </row>
    <row r="793">
      <c r="C793" s="25"/>
      <c r="D793" s="25" t="str">
        <f t="shared" si="14"/>
        <v/>
      </c>
      <c r="E793" s="26" t="str">
        <f t="shared" si="59"/>
        <v/>
      </c>
      <c r="F793" s="26" t="str">
        <f t="shared" si="27"/>
        <v/>
      </c>
      <c r="G793" s="27" t="str">
        <f t="shared" si="18"/>
        <v/>
      </c>
      <c r="I793" s="28"/>
      <c r="J793" s="30"/>
      <c r="K793" s="30"/>
      <c r="L793" s="30"/>
      <c r="M793" s="30"/>
      <c r="N793" s="30"/>
      <c r="O793" s="30"/>
      <c r="P793" s="29">
        <f t="shared" si="5"/>
        <v>0</v>
      </c>
      <c r="Q793" s="30" t="str">
        <f t="shared" si="6"/>
        <v>#N/A</v>
      </c>
      <c r="R793" s="30"/>
      <c r="T793" s="30" t="str">
        <f t="shared" si="7"/>
        <v>#N/A</v>
      </c>
      <c r="U793" s="30" t="str">
        <f t="shared" si="8"/>
        <v>#N/A</v>
      </c>
      <c r="V793" s="30" t="str">
        <f t="shared" si="9"/>
        <v>#N/A</v>
      </c>
      <c r="W793" s="30" t="str">
        <f t="shared" si="10"/>
        <v>#N/A</v>
      </c>
      <c r="X793" s="30" t="str">
        <f t="shared" si="11"/>
        <v>#N/A</v>
      </c>
      <c r="Y793" s="30" t="str">
        <f t="shared" si="12"/>
        <v>#N/A</v>
      </c>
      <c r="Z793" s="30" t="str">
        <f t="shared" si="13"/>
        <v>#N/A</v>
      </c>
    </row>
    <row r="794">
      <c r="C794" s="25"/>
      <c r="D794" s="25" t="str">
        <f t="shared" si="14"/>
        <v/>
      </c>
      <c r="E794" s="26" t="str">
        <f t="shared" si="59"/>
        <v/>
      </c>
      <c r="F794" s="26" t="str">
        <f t="shared" si="27"/>
        <v/>
      </c>
      <c r="G794" s="27" t="str">
        <f t="shared" si="18"/>
        <v/>
      </c>
      <c r="I794" s="28"/>
      <c r="J794" s="30"/>
      <c r="K794" s="30"/>
      <c r="L794" s="30"/>
      <c r="M794" s="30"/>
      <c r="N794" s="30"/>
      <c r="O794" s="30"/>
      <c r="P794" s="29">
        <f t="shared" si="5"/>
        <v>0</v>
      </c>
      <c r="Q794" s="30" t="str">
        <f t="shared" si="6"/>
        <v>#N/A</v>
      </c>
      <c r="R794" s="30"/>
      <c r="T794" s="30" t="str">
        <f t="shared" si="7"/>
        <v>#N/A</v>
      </c>
      <c r="U794" s="30" t="str">
        <f t="shared" si="8"/>
        <v>#N/A</v>
      </c>
      <c r="V794" s="30" t="str">
        <f t="shared" si="9"/>
        <v>#N/A</v>
      </c>
      <c r="W794" s="30" t="str">
        <f t="shared" si="10"/>
        <v>#N/A</v>
      </c>
      <c r="X794" s="30" t="str">
        <f t="shared" si="11"/>
        <v>#N/A</v>
      </c>
      <c r="Y794" s="30" t="str">
        <f t="shared" si="12"/>
        <v>#N/A</v>
      </c>
      <c r="Z794" s="30" t="str">
        <f t="shared" si="13"/>
        <v>#N/A</v>
      </c>
    </row>
    <row r="795">
      <c r="C795" s="25"/>
      <c r="D795" s="25" t="str">
        <f t="shared" si="14"/>
        <v/>
      </c>
      <c r="E795" s="26" t="str">
        <f t="shared" si="59"/>
        <v/>
      </c>
      <c r="F795" s="26" t="str">
        <f t="shared" si="27"/>
        <v/>
      </c>
      <c r="G795" s="27" t="str">
        <f t="shared" si="18"/>
        <v/>
      </c>
      <c r="I795" s="28"/>
      <c r="J795" s="30"/>
      <c r="K795" s="30"/>
      <c r="L795" s="30"/>
      <c r="M795" s="30"/>
      <c r="N795" s="30"/>
      <c r="O795" s="30"/>
      <c r="P795" s="29">
        <f t="shared" si="5"/>
        <v>0</v>
      </c>
      <c r="Q795" s="30" t="str">
        <f t="shared" si="6"/>
        <v>#N/A</v>
      </c>
      <c r="R795" s="30"/>
      <c r="T795" s="30" t="str">
        <f t="shared" si="7"/>
        <v>#N/A</v>
      </c>
      <c r="U795" s="30" t="str">
        <f t="shared" si="8"/>
        <v>#N/A</v>
      </c>
      <c r="V795" s="30" t="str">
        <f t="shared" si="9"/>
        <v>#N/A</v>
      </c>
      <c r="W795" s="30" t="str">
        <f t="shared" si="10"/>
        <v>#N/A</v>
      </c>
      <c r="X795" s="30" t="str">
        <f t="shared" si="11"/>
        <v>#N/A</v>
      </c>
      <c r="Y795" s="30" t="str">
        <f t="shared" si="12"/>
        <v>#N/A</v>
      </c>
      <c r="Z795" s="30" t="str">
        <f t="shared" si="13"/>
        <v>#N/A</v>
      </c>
    </row>
    <row r="796">
      <c r="C796" s="25"/>
      <c r="D796" s="25" t="str">
        <f t="shared" si="14"/>
        <v/>
      </c>
      <c r="E796" s="26" t="str">
        <f t="shared" si="59"/>
        <v/>
      </c>
      <c r="F796" s="26" t="str">
        <f t="shared" si="27"/>
        <v/>
      </c>
      <c r="G796" s="27" t="str">
        <f t="shared" si="18"/>
        <v/>
      </c>
      <c r="I796" s="28"/>
      <c r="J796" s="30"/>
      <c r="K796" s="30"/>
      <c r="L796" s="30"/>
      <c r="M796" s="30"/>
      <c r="N796" s="30"/>
      <c r="O796" s="30"/>
      <c r="P796" s="29">
        <f t="shared" si="5"/>
        <v>0</v>
      </c>
      <c r="Q796" s="30" t="str">
        <f t="shared" si="6"/>
        <v>#N/A</v>
      </c>
      <c r="R796" s="30"/>
      <c r="T796" s="30" t="str">
        <f t="shared" si="7"/>
        <v>#N/A</v>
      </c>
      <c r="U796" s="30" t="str">
        <f t="shared" si="8"/>
        <v>#N/A</v>
      </c>
      <c r="V796" s="30" t="str">
        <f t="shared" si="9"/>
        <v>#N/A</v>
      </c>
      <c r="W796" s="30" t="str">
        <f t="shared" si="10"/>
        <v>#N/A</v>
      </c>
      <c r="X796" s="30" t="str">
        <f t="shared" si="11"/>
        <v>#N/A</v>
      </c>
      <c r="Y796" s="30" t="str">
        <f t="shared" si="12"/>
        <v>#N/A</v>
      </c>
      <c r="Z796" s="30" t="str">
        <f t="shared" si="13"/>
        <v>#N/A</v>
      </c>
    </row>
    <row r="797">
      <c r="C797" s="25"/>
      <c r="D797" s="25" t="str">
        <f t="shared" si="14"/>
        <v/>
      </c>
      <c r="E797" s="26" t="str">
        <f t="shared" si="59"/>
        <v/>
      </c>
      <c r="F797" s="26" t="str">
        <f t="shared" si="27"/>
        <v/>
      </c>
      <c r="G797" s="27" t="str">
        <f t="shared" si="18"/>
        <v/>
      </c>
      <c r="I797" s="28"/>
      <c r="J797" s="30"/>
      <c r="K797" s="30"/>
      <c r="L797" s="30"/>
      <c r="M797" s="30"/>
      <c r="N797" s="30"/>
      <c r="O797" s="30"/>
      <c r="P797" s="29">
        <f t="shared" si="5"/>
        <v>0</v>
      </c>
      <c r="Q797" s="30" t="str">
        <f t="shared" si="6"/>
        <v>#N/A</v>
      </c>
      <c r="R797" s="30"/>
      <c r="T797" s="30" t="str">
        <f t="shared" si="7"/>
        <v>#N/A</v>
      </c>
      <c r="U797" s="30" t="str">
        <f t="shared" si="8"/>
        <v>#N/A</v>
      </c>
      <c r="V797" s="30" t="str">
        <f t="shared" si="9"/>
        <v>#N/A</v>
      </c>
      <c r="W797" s="30" t="str">
        <f t="shared" si="10"/>
        <v>#N/A</v>
      </c>
      <c r="X797" s="30" t="str">
        <f t="shared" si="11"/>
        <v>#N/A</v>
      </c>
      <c r="Y797" s="30" t="str">
        <f t="shared" si="12"/>
        <v>#N/A</v>
      </c>
      <c r="Z797" s="30" t="str">
        <f t="shared" si="13"/>
        <v>#N/A</v>
      </c>
    </row>
    <row r="798">
      <c r="C798" s="25"/>
      <c r="D798" s="25" t="str">
        <f t="shared" si="14"/>
        <v/>
      </c>
      <c r="E798" s="26" t="str">
        <f t="shared" si="59"/>
        <v/>
      </c>
      <c r="F798" s="26" t="str">
        <f t="shared" si="27"/>
        <v/>
      </c>
      <c r="G798" s="27" t="str">
        <f t="shared" si="18"/>
        <v/>
      </c>
      <c r="I798" s="28"/>
      <c r="J798" s="30"/>
      <c r="K798" s="30"/>
      <c r="L798" s="30"/>
      <c r="M798" s="30"/>
      <c r="N798" s="30"/>
      <c r="O798" s="30"/>
      <c r="P798" s="29">
        <f t="shared" si="5"/>
        <v>0</v>
      </c>
      <c r="Q798" s="30" t="str">
        <f t="shared" si="6"/>
        <v>#N/A</v>
      </c>
      <c r="R798" s="30"/>
      <c r="T798" s="30" t="str">
        <f t="shared" si="7"/>
        <v>#N/A</v>
      </c>
      <c r="U798" s="30" t="str">
        <f t="shared" si="8"/>
        <v>#N/A</v>
      </c>
      <c r="V798" s="30" t="str">
        <f t="shared" si="9"/>
        <v>#N/A</v>
      </c>
      <c r="W798" s="30" t="str">
        <f t="shared" si="10"/>
        <v>#N/A</v>
      </c>
      <c r="X798" s="30" t="str">
        <f t="shared" si="11"/>
        <v>#N/A</v>
      </c>
      <c r="Y798" s="30" t="str">
        <f t="shared" si="12"/>
        <v>#N/A</v>
      </c>
      <c r="Z798" s="30" t="str">
        <f t="shared" si="13"/>
        <v>#N/A</v>
      </c>
    </row>
    <row r="799">
      <c r="C799" s="25"/>
      <c r="D799" s="25" t="str">
        <f t="shared" si="14"/>
        <v/>
      </c>
      <c r="E799" s="26" t="str">
        <f t="shared" si="59"/>
        <v/>
      </c>
      <c r="F799" s="26" t="str">
        <f t="shared" si="27"/>
        <v/>
      </c>
      <c r="G799" s="27" t="str">
        <f t="shared" si="18"/>
        <v/>
      </c>
      <c r="I799" s="28"/>
      <c r="J799" s="30"/>
      <c r="K799" s="30"/>
      <c r="L799" s="30"/>
      <c r="M799" s="30"/>
      <c r="N799" s="30"/>
      <c r="O799" s="30"/>
      <c r="P799" s="29">
        <f t="shared" si="5"/>
        <v>0</v>
      </c>
      <c r="Q799" s="30" t="str">
        <f t="shared" si="6"/>
        <v>#N/A</v>
      </c>
      <c r="R799" s="30"/>
      <c r="T799" s="30" t="str">
        <f t="shared" si="7"/>
        <v>#N/A</v>
      </c>
      <c r="U799" s="30" t="str">
        <f t="shared" si="8"/>
        <v>#N/A</v>
      </c>
      <c r="V799" s="30" t="str">
        <f t="shared" si="9"/>
        <v>#N/A</v>
      </c>
      <c r="W799" s="30" t="str">
        <f t="shared" si="10"/>
        <v>#N/A</v>
      </c>
      <c r="X799" s="30" t="str">
        <f t="shared" si="11"/>
        <v>#N/A</v>
      </c>
      <c r="Y799" s="30" t="str">
        <f t="shared" si="12"/>
        <v>#N/A</v>
      </c>
      <c r="Z799" s="30" t="str">
        <f t="shared" si="13"/>
        <v>#N/A</v>
      </c>
    </row>
    <row r="800">
      <c r="C800" s="25"/>
      <c r="D800" s="25" t="str">
        <f t="shared" si="14"/>
        <v/>
      </c>
      <c r="E800" s="26" t="str">
        <f t="shared" si="59"/>
        <v/>
      </c>
      <c r="F800" s="26" t="str">
        <f t="shared" si="27"/>
        <v/>
      </c>
      <c r="G800" s="27" t="str">
        <f t="shared" si="18"/>
        <v/>
      </c>
      <c r="I800" s="28"/>
      <c r="J800" s="30"/>
      <c r="K800" s="30"/>
      <c r="L800" s="30"/>
      <c r="M800" s="30"/>
      <c r="N800" s="30"/>
      <c r="O800" s="30"/>
      <c r="P800" s="29">
        <f t="shared" si="5"/>
        <v>0</v>
      </c>
      <c r="Q800" s="30" t="str">
        <f t="shared" si="6"/>
        <v>#N/A</v>
      </c>
      <c r="R800" s="30"/>
      <c r="T800" s="30" t="str">
        <f t="shared" si="7"/>
        <v>#N/A</v>
      </c>
      <c r="U800" s="30" t="str">
        <f t="shared" si="8"/>
        <v>#N/A</v>
      </c>
      <c r="V800" s="30" t="str">
        <f t="shared" si="9"/>
        <v>#N/A</v>
      </c>
      <c r="W800" s="30" t="str">
        <f t="shared" si="10"/>
        <v>#N/A</v>
      </c>
      <c r="X800" s="30" t="str">
        <f t="shared" si="11"/>
        <v>#N/A</v>
      </c>
      <c r="Y800" s="30" t="str">
        <f t="shared" si="12"/>
        <v>#N/A</v>
      </c>
      <c r="Z800" s="30" t="str">
        <f t="shared" si="13"/>
        <v>#N/A</v>
      </c>
    </row>
    <row r="801">
      <c r="C801" s="25"/>
      <c r="D801" s="25" t="str">
        <f t="shared" si="14"/>
        <v/>
      </c>
      <c r="E801" s="26" t="str">
        <f t="shared" si="59"/>
        <v/>
      </c>
      <c r="F801" s="26" t="str">
        <f t="shared" si="27"/>
        <v/>
      </c>
      <c r="G801" s="27" t="str">
        <f t="shared" si="18"/>
        <v/>
      </c>
      <c r="I801" s="28"/>
      <c r="J801" s="30"/>
      <c r="K801" s="30"/>
      <c r="L801" s="30"/>
      <c r="M801" s="30"/>
      <c r="N801" s="30"/>
      <c r="O801" s="30"/>
      <c r="P801" s="29">
        <f t="shared" si="5"/>
        <v>0</v>
      </c>
      <c r="Q801" s="30" t="str">
        <f t="shared" si="6"/>
        <v>#N/A</v>
      </c>
      <c r="R801" s="30"/>
      <c r="T801" s="30" t="str">
        <f t="shared" si="7"/>
        <v>#N/A</v>
      </c>
      <c r="U801" s="30" t="str">
        <f t="shared" si="8"/>
        <v>#N/A</v>
      </c>
      <c r="V801" s="30" t="str">
        <f t="shared" si="9"/>
        <v>#N/A</v>
      </c>
      <c r="W801" s="30" t="str">
        <f t="shared" si="10"/>
        <v>#N/A</v>
      </c>
      <c r="X801" s="30" t="str">
        <f t="shared" si="11"/>
        <v>#N/A</v>
      </c>
      <c r="Y801" s="30" t="str">
        <f t="shared" si="12"/>
        <v>#N/A</v>
      </c>
      <c r="Z801" s="30" t="str">
        <f t="shared" si="13"/>
        <v>#N/A</v>
      </c>
    </row>
    <row r="802">
      <c r="C802" s="25"/>
      <c r="D802" s="25" t="str">
        <f t="shared" si="14"/>
        <v/>
      </c>
      <c r="E802" s="26" t="str">
        <f t="shared" si="59"/>
        <v/>
      </c>
      <c r="F802" s="26" t="str">
        <f t="shared" si="27"/>
        <v/>
      </c>
      <c r="G802" s="27" t="str">
        <f t="shared" si="18"/>
        <v/>
      </c>
      <c r="I802" s="28"/>
      <c r="J802" s="30"/>
      <c r="K802" s="30"/>
      <c r="L802" s="30"/>
      <c r="M802" s="30"/>
      <c r="N802" s="30"/>
      <c r="O802" s="30"/>
      <c r="P802" s="29">
        <f t="shared" si="5"/>
        <v>0</v>
      </c>
      <c r="Q802" s="30" t="str">
        <f t="shared" si="6"/>
        <v>#N/A</v>
      </c>
      <c r="R802" s="30"/>
      <c r="T802" s="30" t="str">
        <f t="shared" si="7"/>
        <v>#N/A</v>
      </c>
      <c r="U802" s="30" t="str">
        <f t="shared" si="8"/>
        <v>#N/A</v>
      </c>
      <c r="V802" s="30" t="str">
        <f t="shared" si="9"/>
        <v>#N/A</v>
      </c>
      <c r="W802" s="30" t="str">
        <f t="shared" si="10"/>
        <v>#N/A</v>
      </c>
      <c r="X802" s="30" t="str">
        <f t="shared" si="11"/>
        <v>#N/A</v>
      </c>
      <c r="Y802" s="30" t="str">
        <f t="shared" si="12"/>
        <v>#N/A</v>
      </c>
      <c r="Z802" s="30" t="str">
        <f t="shared" si="13"/>
        <v>#N/A</v>
      </c>
    </row>
    <row r="803">
      <c r="C803" s="25"/>
      <c r="D803" s="25" t="str">
        <f t="shared" si="14"/>
        <v/>
      </c>
      <c r="E803" s="26" t="str">
        <f t="shared" si="59"/>
        <v/>
      </c>
      <c r="F803" s="26" t="str">
        <f t="shared" si="27"/>
        <v/>
      </c>
      <c r="G803" s="27" t="str">
        <f t="shared" si="18"/>
        <v/>
      </c>
      <c r="I803" s="28"/>
      <c r="J803" s="30"/>
      <c r="K803" s="30"/>
      <c r="L803" s="30"/>
      <c r="M803" s="30"/>
      <c r="N803" s="30"/>
      <c r="O803" s="30"/>
      <c r="P803" s="29">
        <f t="shared" si="5"/>
        <v>0</v>
      </c>
      <c r="Q803" s="30" t="str">
        <f t="shared" si="6"/>
        <v>#N/A</v>
      </c>
      <c r="R803" s="30"/>
      <c r="T803" s="30" t="str">
        <f t="shared" si="7"/>
        <v>#N/A</v>
      </c>
      <c r="U803" s="30" t="str">
        <f t="shared" si="8"/>
        <v>#N/A</v>
      </c>
      <c r="V803" s="30" t="str">
        <f t="shared" si="9"/>
        <v>#N/A</v>
      </c>
      <c r="W803" s="30" t="str">
        <f t="shared" si="10"/>
        <v>#N/A</v>
      </c>
      <c r="X803" s="30" t="str">
        <f t="shared" si="11"/>
        <v>#N/A</v>
      </c>
      <c r="Y803" s="30" t="str">
        <f t="shared" si="12"/>
        <v>#N/A</v>
      </c>
      <c r="Z803" s="30" t="str">
        <f t="shared" si="13"/>
        <v>#N/A</v>
      </c>
    </row>
    <row r="804">
      <c r="C804" s="25"/>
      <c r="D804" s="25" t="str">
        <f t="shared" si="14"/>
        <v/>
      </c>
      <c r="E804" s="26" t="str">
        <f t="shared" si="59"/>
        <v/>
      </c>
      <c r="F804" s="26" t="str">
        <f t="shared" si="27"/>
        <v/>
      </c>
      <c r="G804" s="27" t="str">
        <f t="shared" si="18"/>
        <v/>
      </c>
      <c r="I804" s="28"/>
      <c r="J804" s="30"/>
      <c r="K804" s="30"/>
      <c r="L804" s="30"/>
      <c r="M804" s="30"/>
      <c r="N804" s="30"/>
      <c r="O804" s="30"/>
      <c r="P804" s="29">
        <f t="shared" si="5"/>
        <v>0</v>
      </c>
      <c r="Q804" s="30" t="str">
        <f t="shared" si="6"/>
        <v>#N/A</v>
      </c>
      <c r="R804" s="30"/>
      <c r="T804" s="30" t="str">
        <f t="shared" si="7"/>
        <v>#N/A</v>
      </c>
      <c r="U804" s="30" t="str">
        <f t="shared" si="8"/>
        <v>#N/A</v>
      </c>
      <c r="V804" s="30" t="str">
        <f t="shared" si="9"/>
        <v>#N/A</v>
      </c>
      <c r="W804" s="30" t="str">
        <f t="shared" si="10"/>
        <v>#N/A</v>
      </c>
      <c r="X804" s="30" t="str">
        <f t="shared" si="11"/>
        <v>#N/A</v>
      </c>
      <c r="Y804" s="30" t="str">
        <f t="shared" si="12"/>
        <v>#N/A</v>
      </c>
      <c r="Z804" s="30" t="str">
        <f t="shared" si="13"/>
        <v>#N/A</v>
      </c>
    </row>
    <row r="805">
      <c r="C805" s="25"/>
      <c r="D805" s="25" t="str">
        <f t="shared" si="14"/>
        <v/>
      </c>
      <c r="E805" s="26" t="str">
        <f t="shared" si="59"/>
        <v/>
      </c>
      <c r="F805" s="26" t="str">
        <f t="shared" si="27"/>
        <v/>
      </c>
      <c r="G805" s="27" t="str">
        <f t="shared" si="18"/>
        <v/>
      </c>
      <c r="I805" s="28"/>
      <c r="J805" s="30"/>
      <c r="K805" s="30"/>
      <c r="L805" s="30"/>
      <c r="M805" s="30"/>
      <c r="N805" s="30"/>
      <c r="O805" s="30"/>
      <c r="P805" s="29">
        <f t="shared" si="5"/>
        <v>0</v>
      </c>
      <c r="Q805" s="30" t="str">
        <f t="shared" si="6"/>
        <v>#N/A</v>
      </c>
      <c r="R805" s="30"/>
      <c r="T805" s="30" t="str">
        <f t="shared" si="7"/>
        <v>#N/A</v>
      </c>
      <c r="U805" s="30" t="str">
        <f t="shared" si="8"/>
        <v>#N/A</v>
      </c>
      <c r="V805" s="30" t="str">
        <f t="shared" si="9"/>
        <v>#N/A</v>
      </c>
      <c r="W805" s="30" t="str">
        <f t="shared" si="10"/>
        <v>#N/A</v>
      </c>
      <c r="X805" s="30" t="str">
        <f t="shared" si="11"/>
        <v>#N/A</v>
      </c>
      <c r="Y805" s="30" t="str">
        <f t="shared" si="12"/>
        <v>#N/A</v>
      </c>
      <c r="Z805" s="30" t="str">
        <f t="shared" si="13"/>
        <v>#N/A</v>
      </c>
    </row>
    <row r="806">
      <c r="C806" s="25"/>
      <c r="D806" s="25" t="str">
        <f t="shared" si="14"/>
        <v/>
      </c>
      <c r="E806" s="26" t="str">
        <f t="shared" si="59"/>
        <v/>
      </c>
      <c r="F806" s="26" t="str">
        <f t="shared" si="27"/>
        <v/>
      </c>
      <c r="G806" s="27" t="str">
        <f t="shared" si="18"/>
        <v/>
      </c>
      <c r="I806" s="28"/>
      <c r="J806" s="30"/>
      <c r="K806" s="30"/>
      <c r="L806" s="30"/>
      <c r="M806" s="30"/>
      <c r="N806" s="30"/>
      <c r="O806" s="30"/>
      <c r="P806" s="29">
        <f t="shared" si="5"/>
        <v>0</v>
      </c>
      <c r="Q806" s="30" t="str">
        <f t="shared" si="6"/>
        <v>#N/A</v>
      </c>
      <c r="R806" s="30"/>
      <c r="T806" s="30" t="str">
        <f t="shared" si="7"/>
        <v>#N/A</v>
      </c>
      <c r="U806" s="30" t="str">
        <f t="shared" si="8"/>
        <v>#N/A</v>
      </c>
      <c r="V806" s="30" t="str">
        <f t="shared" si="9"/>
        <v>#N/A</v>
      </c>
      <c r="W806" s="30" t="str">
        <f t="shared" si="10"/>
        <v>#N/A</v>
      </c>
      <c r="X806" s="30" t="str">
        <f t="shared" si="11"/>
        <v>#N/A</v>
      </c>
      <c r="Y806" s="30" t="str">
        <f t="shared" si="12"/>
        <v>#N/A</v>
      </c>
      <c r="Z806" s="30" t="str">
        <f t="shared" si="13"/>
        <v>#N/A</v>
      </c>
    </row>
    <row r="807">
      <c r="C807" s="25"/>
      <c r="D807" s="25" t="str">
        <f t="shared" si="14"/>
        <v/>
      </c>
      <c r="E807" s="26" t="str">
        <f t="shared" si="59"/>
        <v/>
      </c>
      <c r="F807" s="26" t="str">
        <f t="shared" si="27"/>
        <v/>
      </c>
      <c r="G807" s="27" t="str">
        <f t="shared" si="18"/>
        <v/>
      </c>
      <c r="I807" s="28"/>
      <c r="J807" s="30"/>
      <c r="K807" s="30"/>
      <c r="L807" s="30"/>
      <c r="M807" s="30"/>
      <c r="N807" s="30"/>
      <c r="O807" s="30"/>
      <c r="P807" s="29">
        <f t="shared" si="5"/>
        <v>0</v>
      </c>
      <c r="Q807" s="30" t="str">
        <f t="shared" si="6"/>
        <v>#N/A</v>
      </c>
      <c r="R807" s="30"/>
      <c r="T807" s="30" t="str">
        <f t="shared" si="7"/>
        <v>#N/A</v>
      </c>
      <c r="U807" s="30" t="str">
        <f t="shared" si="8"/>
        <v>#N/A</v>
      </c>
      <c r="V807" s="30" t="str">
        <f t="shared" si="9"/>
        <v>#N/A</v>
      </c>
      <c r="W807" s="30" t="str">
        <f t="shared" si="10"/>
        <v>#N/A</v>
      </c>
      <c r="X807" s="30" t="str">
        <f t="shared" si="11"/>
        <v>#N/A</v>
      </c>
      <c r="Y807" s="30" t="str">
        <f t="shared" si="12"/>
        <v>#N/A</v>
      </c>
      <c r="Z807" s="30" t="str">
        <f t="shared" si="13"/>
        <v>#N/A</v>
      </c>
    </row>
    <row r="808">
      <c r="C808" s="25"/>
      <c r="D808" s="25" t="str">
        <f t="shared" si="14"/>
        <v/>
      </c>
      <c r="E808" s="26" t="str">
        <f t="shared" si="59"/>
        <v/>
      </c>
      <c r="F808" s="26" t="str">
        <f t="shared" si="27"/>
        <v/>
      </c>
      <c r="G808" s="27" t="str">
        <f t="shared" si="18"/>
        <v/>
      </c>
      <c r="I808" s="28"/>
      <c r="J808" s="30"/>
      <c r="K808" s="30"/>
      <c r="L808" s="30"/>
      <c r="M808" s="30"/>
      <c r="N808" s="30"/>
      <c r="O808" s="30"/>
      <c r="P808" s="29">
        <f t="shared" si="5"/>
        <v>0</v>
      </c>
      <c r="Q808" s="30" t="str">
        <f t="shared" si="6"/>
        <v>#N/A</v>
      </c>
      <c r="R808" s="30"/>
      <c r="T808" s="30" t="str">
        <f t="shared" si="7"/>
        <v>#N/A</v>
      </c>
      <c r="U808" s="30" t="str">
        <f t="shared" si="8"/>
        <v>#N/A</v>
      </c>
      <c r="V808" s="30" t="str">
        <f t="shared" si="9"/>
        <v>#N/A</v>
      </c>
      <c r="W808" s="30" t="str">
        <f t="shared" si="10"/>
        <v>#N/A</v>
      </c>
      <c r="X808" s="30" t="str">
        <f t="shared" si="11"/>
        <v>#N/A</v>
      </c>
      <c r="Y808" s="30" t="str">
        <f t="shared" si="12"/>
        <v>#N/A</v>
      </c>
      <c r="Z808" s="30" t="str">
        <f t="shared" si="13"/>
        <v>#N/A</v>
      </c>
    </row>
    <row r="809">
      <c r="C809" s="25"/>
      <c r="D809" s="25" t="str">
        <f t="shared" si="14"/>
        <v/>
      </c>
      <c r="E809" s="26" t="str">
        <f t="shared" si="59"/>
        <v/>
      </c>
      <c r="F809" s="26" t="str">
        <f t="shared" si="27"/>
        <v/>
      </c>
      <c r="G809" s="27" t="str">
        <f t="shared" si="18"/>
        <v/>
      </c>
      <c r="I809" s="28"/>
      <c r="J809" s="30"/>
      <c r="K809" s="30"/>
      <c r="L809" s="30"/>
      <c r="M809" s="30"/>
      <c r="N809" s="30"/>
      <c r="O809" s="30"/>
      <c r="P809" s="29">
        <f t="shared" si="5"/>
        <v>0</v>
      </c>
      <c r="Q809" s="30" t="str">
        <f t="shared" si="6"/>
        <v>#N/A</v>
      </c>
      <c r="R809" s="30"/>
      <c r="T809" s="30" t="str">
        <f t="shared" si="7"/>
        <v>#N/A</v>
      </c>
      <c r="U809" s="30" t="str">
        <f t="shared" si="8"/>
        <v>#N/A</v>
      </c>
      <c r="V809" s="30" t="str">
        <f t="shared" si="9"/>
        <v>#N/A</v>
      </c>
      <c r="W809" s="30" t="str">
        <f t="shared" si="10"/>
        <v>#N/A</v>
      </c>
      <c r="X809" s="30" t="str">
        <f t="shared" si="11"/>
        <v>#N/A</v>
      </c>
      <c r="Y809" s="30" t="str">
        <f t="shared" si="12"/>
        <v>#N/A</v>
      </c>
      <c r="Z809" s="30" t="str">
        <f t="shared" si="13"/>
        <v>#N/A</v>
      </c>
    </row>
    <row r="810">
      <c r="C810" s="25"/>
      <c r="D810" s="25" t="str">
        <f t="shared" si="14"/>
        <v/>
      </c>
      <c r="E810" s="26" t="str">
        <f t="shared" si="59"/>
        <v/>
      </c>
      <c r="F810" s="26" t="str">
        <f t="shared" si="27"/>
        <v/>
      </c>
      <c r="G810" s="27" t="str">
        <f t="shared" si="18"/>
        <v/>
      </c>
      <c r="I810" s="28"/>
      <c r="J810" s="30"/>
      <c r="K810" s="30"/>
      <c r="L810" s="30"/>
      <c r="M810" s="30"/>
      <c r="N810" s="30"/>
      <c r="O810" s="30"/>
      <c r="P810" s="29">
        <f t="shared" si="5"/>
        <v>0</v>
      </c>
      <c r="Q810" s="30" t="str">
        <f t="shared" si="6"/>
        <v>#N/A</v>
      </c>
      <c r="R810" s="30"/>
      <c r="T810" s="30" t="str">
        <f t="shared" si="7"/>
        <v>#N/A</v>
      </c>
      <c r="U810" s="30" t="str">
        <f t="shared" si="8"/>
        <v>#N/A</v>
      </c>
      <c r="V810" s="30" t="str">
        <f t="shared" si="9"/>
        <v>#N/A</v>
      </c>
      <c r="W810" s="30" t="str">
        <f t="shared" si="10"/>
        <v>#N/A</v>
      </c>
      <c r="X810" s="30" t="str">
        <f t="shared" si="11"/>
        <v>#N/A</v>
      </c>
      <c r="Y810" s="30" t="str">
        <f t="shared" si="12"/>
        <v>#N/A</v>
      </c>
      <c r="Z810" s="30" t="str">
        <f t="shared" si="13"/>
        <v>#N/A</v>
      </c>
    </row>
    <row r="811">
      <c r="C811" s="25"/>
      <c r="D811" s="25" t="str">
        <f t="shared" si="14"/>
        <v/>
      </c>
      <c r="E811" s="26" t="str">
        <f t="shared" si="59"/>
        <v/>
      </c>
      <c r="F811" s="26" t="str">
        <f t="shared" si="27"/>
        <v/>
      </c>
      <c r="G811" s="27" t="str">
        <f t="shared" si="18"/>
        <v/>
      </c>
      <c r="I811" s="28"/>
      <c r="J811" s="30"/>
      <c r="K811" s="30"/>
      <c r="L811" s="30"/>
      <c r="M811" s="30"/>
      <c r="N811" s="30"/>
      <c r="O811" s="30"/>
      <c r="P811" s="29">
        <f t="shared" si="5"/>
        <v>0</v>
      </c>
      <c r="Q811" s="30" t="str">
        <f t="shared" si="6"/>
        <v>#N/A</v>
      </c>
      <c r="R811" s="30"/>
      <c r="T811" s="30" t="str">
        <f t="shared" si="7"/>
        <v>#N/A</v>
      </c>
      <c r="U811" s="30" t="str">
        <f t="shared" si="8"/>
        <v>#N/A</v>
      </c>
      <c r="V811" s="30" t="str">
        <f t="shared" si="9"/>
        <v>#N/A</v>
      </c>
      <c r="W811" s="30" t="str">
        <f t="shared" si="10"/>
        <v>#N/A</v>
      </c>
      <c r="X811" s="30" t="str">
        <f t="shared" si="11"/>
        <v>#N/A</v>
      </c>
      <c r="Y811" s="30" t="str">
        <f t="shared" si="12"/>
        <v>#N/A</v>
      </c>
      <c r="Z811" s="30" t="str">
        <f t="shared" si="13"/>
        <v>#N/A</v>
      </c>
    </row>
    <row r="812">
      <c r="C812" s="25"/>
      <c r="D812" s="25" t="str">
        <f t="shared" si="14"/>
        <v/>
      </c>
      <c r="E812" s="26" t="str">
        <f t="shared" si="59"/>
        <v/>
      </c>
      <c r="F812" s="26" t="str">
        <f t="shared" si="27"/>
        <v/>
      </c>
      <c r="G812" s="27" t="str">
        <f t="shared" si="18"/>
        <v/>
      </c>
      <c r="I812" s="28"/>
      <c r="J812" s="30"/>
      <c r="K812" s="30"/>
      <c r="L812" s="30"/>
      <c r="M812" s="30"/>
      <c r="N812" s="30"/>
      <c r="O812" s="30"/>
      <c r="P812" s="29">
        <f t="shared" si="5"/>
        <v>0</v>
      </c>
      <c r="Q812" s="30" t="str">
        <f t="shared" si="6"/>
        <v>#N/A</v>
      </c>
      <c r="R812" s="30"/>
      <c r="T812" s="30" t="str">
        <f t="shared" si="7"/>
        <v>#N/A</v>
      </c>
      <c r="U812" s="30" t="str">
        <f t="shared" si="8"/>
        <v>#N/A</v>
      </c>
      <c r="V812" s="30" t="str">
        <f t="shared" si="9"/>
        <v>#N/A</v>
      </c>
      <c r="W812" s="30" t="str">
        <f t="shared" si="10"/>
        <v>#N/A</v>
      </c>
      <c r="X812" s="30" t="str">
        <f t="shared" si="11"/>
        <v>#N/A</v>
      </c>
      <c r="Y812" s="30" t="str">
        <f t="shared" si="12"/>
        <v>#N/A</v>
      </c>
      <c r="Z812" s="30" t="str">
        <f t="shared" si="13"/>
        <v>#N/A</v>
      </c>
    </row>
    <row r="813">
      <c r="C813" s="25"/>
      <c r="D813" s="25" t="str">
        <f t="shared" si="14"/>
        <v/>
      </c>
      <c r="E813" s="26" t="str">
        <f t="shared" si="59"/>
        <v/>
      </c>
      <c r="F813" s="26" t="str">
        <f t="shared" si="27"/>
        <v/>
      </c>
      <c r="G813" s="27" t="str">
        <f t="shared" si="18"/>
        <v/>
      </c>
      <c r="I813" s="28"/>
      <c r="J813" s="30"/>
      <c r="K813" s="30"/>
      <c r="L813" s="30"/>
      <c r="M813" s="30"/>
      <c r="N813" s="30"/>
      <c r="O813" s="30"/>
      <c r="P813" s="29">
        <f t="shared" si="5"/>
        <v>0</v>
      </c>
      <c r="Q813" s="30" t="str">
        <f t="shared" si="6"/>
        <v>#N/A</v>
      </c>
      <c r="R813" s="30"/>
      <c r="T813" s="30" t="str">
        <f t="shared" si="7"/>
        <v>#N/A</v>
      </c>
      <c r="U813" s="30" t="str">
        <f t="shared" si="8"/>
        <v>#N/A</v>
      </c>
      <c r="V813" s="30" t="str">
        <f t="shared" si="9"/>
        <v>#N/A</v>
      </c>
      <c r="W813" s="30" t="str">
        <f t="shared" si="10"/>
        <v>#N/A</v>
      </c>
      <c r="X813" s="30" t="str">
        <f t="shared" si="11"/>
        <v>#N/A</v>
      </c>
      <c r="Y813" s="30" t="str">
        <f t="shared" si="12"/>
        <v>#N/A</v>
      </c>
      <c r="Z813" s="30" t="str">
        <f t="shared" si="13"/>
        <v>#N/A</v>
      </c>
    </row>
    <row r="814">
      <c r="C814" s="25"/>
      <c r="D814" s="25" t="str">
        <f t="shared" si="14"/>
        <v/>
      </c>
      <c r="E814" s="26" t="str">
        <f t="shared" si="59"/>
        <v/>
      </c>
      <c r="F814" s="26" t="str">
        <f t="shared" si="27"/>
        <v/>
      </c>
      <c r="G814" s="27" t="str">
        <f t="shared" si="18"/>
        <v/>
      </c>
      <c r="I814" s="28"/>
      <c r="J814" s="30"/>
      <c r="K814" s="30"/>
      <c r="L814" s="30"/>
      <c r="M814" s="30"/>
      <c r="N814" s="30"/>
      <c r="O814" s="30"/>
      <c r="P814" s="29">
        <f t="shared" si="5"/>
        <v>0</v>
      </c>
      <c r="Q814" s="30" t="str">
        <f t="shared" si="6"/>
        <v>#N/A</v>
      </c>
      <c r="R814" s="30"/>
      <c r="T814" s="30" t="str">
        <f t="shared" si="7"/>
        <v>#N/A</v>
      </c>
      <c r="U814" s="30" t="str">
        <f t="shared" si="8"/>
        <v>#N/A</v>
      </c>
      <c r="V814" s="30" t="str">
        <f t="shared" si="9"/>
        <v>#N/A</v>
      </c>
      <c r="W814" s="30" t="str">
        <f t="shared" si="10"/>
        <v>#N/A</v>
      </c>
      <c r="X814" s="30" t="str">
        <f t="shared" si="11"/>
        <v>#N/A</v>
      </c>
      <c r="Y814" s="30" t="str">
        <f t="shared" si="12"/>
        <v>#N/A</v>
      </c>
      <c r="Z814" s="30" t="str">
        <f t="shared" si="13"/>
        <v>#N/A</v>
      </c>
    </row>
    <row r="815">
      <c r="C815" s="25"/>
      <c r="D815" s="25" t="str">
        <f t="shared" si="14"/>
        <v/>
      </c>
      <c r="E815" s="26" t="str">
        <f t="shared" si="59"/>
        <v/>
      </c>
      <c r="F815" s="26" t="str">
        <f t="shared" si="27"/>
        <v/>
      </c>
      <c r="G815" s="27" t="str">
        <f t="shared" si="18"/>
        <v/>
      </c>
      <c r="I815" s="28"/>
      <c r="J815" s="30"/>
      <c r="K815" s="30"/>
      <c r="L815" s="30"/>
      <c r="M815" s="30"/>
      <c r="N815" s="30"/>
      <c r="O815" s="30"/>
      <c r="P815" s="29">
        <f t="shared" si="5"/>
        <v>0</v>
      </c>
      <c r="Q815" s="30" t="str">
        <f t="shared" si="6"/>
        <v>#N/A</v>
      </c>
      <c r="R815" s="30"/>
      <c r="T815" s="30" t="str">
        <f t="shared" si="7"/>
        <v>#N/A</v>
      </c>
      <c r="U815" s="30" t="str">
        <f t="shared" si="8"/>
        <v>#N/A</v>
      </c>
      <c r="V815" s="30" t="str">
        <f t="shared" si="9"/>
        <v>#N/A</v>
      </c>
      <c r="W815" s="30" t="str">
        <f t="shared" si="10"/>
        <v>#N/A</v>
      </c>
      <c r="X815" s="30" t="str">
        <f t="shared" si="11"/>
        <v>#N/A</v>
      </c>
      <c r="Y815" s="30" t="str">
        <f t="shared" si="12"/>
        <v>#N/A</v>
      </c>
      <c r="Z815" s="30" t="str">
        <f t="shared" si="13"/>
        <v>#N/A</v>
      </c>
    </row>
    <row r="816">
      <c r="C816" s="25"/>
      <c r="D816" s="25" t="str">
        <f t="shared" si="14"/>
        <v/>
      </c>
      <c r="E816" s="26" t="str">
        <f t="shared" si="59"/>
        <v/>
      </c>
      <c r="F816" s="26" t="str">
        <f t="shared" si="27"/>
        <v/>
      </c>
      <c r="G816" s="27" t="str">
        <f t="shared" si="18"/>
        <v/>
      </c>
      <c r="I816" s="28"/>
      <c r="J816" s="30"/>
      <c r="K816" s="30"/>
      <c r="L816" s="30"/>
      <c r="M816" s="30"/>
      <c r="N816" s="30"/>
      <c r="O816" s="30"/>
      <c r="P816" s="29">
        <f t="shared" si="5"/>
        <v>0</v>
      </c>
      <c r="Q816" s="30" t="str">
        <f t="shared" si="6"/>
        <v>#N/A</v>
      </c>
      <c r="R816" s="30"/>
      <c r="T816" s="30" t="str">
        <f t="shared" si="7"/>
        <v>#N/A</v>
      </c>
      <c r="U816" s="30" t="str">
        <f t="shared" si="8"/>
        <v>#N/A</v>
      </c>
      <c r="V816" s="30" t="str">
        <f t="shared" si="9"/>
        <v>#N/A</v>
      </c>
      <c r="W816" s="30" t="str">
        <f t="shared" si="10"/>
        <v>#N/A</v>
      </c>
      <c r="X816" s="30" t="str">
        <f t="shared" si="11"/>
        <v>#N/A</v>
      </c>
      <c r="Y816" s="30" t="str">
        <f t="shared" si="12"/>
        <v>#N/A</v>
      </c>
      <c r="Z816" s="30" t="str">
        <f t="shared" si="13"/>
        <v>#N/A</v>
      </c>
    </row>
    <row r="817">
      <c r="C817" s="25"/>
      <c r="D817" s="25" t="str">
        <f t="shared" si="14"/>
        <v/>
      </c>
      <c r="E817" s="26" t="str">
        <f t="shared" si="59"/>
        <v/>
      </c>
      <c r="F817" s="26" t="str">
        <f t="shared" si="27"/>
        <v/>
      </c>
      <c r="G817" s="27" t="str">
        <f t="shared" si="18"/>
        <v/>
      </c>
      <c r="I817" s="28"/>
      <c r="J817" s="30"/>
      <c r="K817" s="30"/>
      <c r="L817" s="30"/>
      <c r="M817" s="30"/>
      <c r="N817" s="30"/>
      <c r="O817" s="30"/>
      <c r="P817" s="29">
        <f t="shared" si="5"/>
        <v>0</v>
      </c>
      <c r="Q817" s="30" t="str">
        <f t="shared" si="6"/>
        <v>#N/A</v>
      </c>
      <c r="R817" s="30"/>
      <c r="T817" s="30" t="str">
        <f t="shared" si="7"/>
        <v>#N/A</v>
      </c>
      <c r="U817" s="30" t="str">
        <f t="shared" si="8"/>
        <v>#N/A</v>
      </c>
      <c r="V817" s="30" t="str">
        <f t="shared" si="9"/>
        <v>#N/A</v>
      </c>
      <c r="W817" s="30" t="str">
        <f t="shared" si="10"/>
        <v>#N/A</v>
      </c>
      <c r="X817" s="30" t="str">
        <f t="shared" si="11"/>
        <v>#N/A</v>
      </c>
      <c r="Y817" s="30" t="str">
        <f t="shared" si="12"/>
        <v>#N/A</v>
      </c>
      <c r="Z817" s="30" t="str">
        <f t="shared" si="13"/>
        <v>#N/A</v>
      </c>
    </row>
    <row r="818">
      <c r="C818" s="25"/>
      <c r="D818" s="25" t="str">
        <f t="shared" si="14"/>
        <v/>
      </c>
      <c r="E818" s="26" t="str">
        <f t="shared" si="59"/>
        <v/>
      </c>
      <c r="F818" s="26" t="str">
        <f t="shared" si="27"/>
        <v/>
      </c>
      <c r="G818" s="27" t="str">
        <f t="shared" si="18"/>
        <v/>
      </c>
      <c r="I818" s="28"/>
      <c r="J818" s="30"/>
      <c r="K818" s="30"/>
      <c r="L818" s="30"/>
      <c r="M818" s="30"/>
      <c r="N818" s="30"/>
      <c r="O818" s="30"/>
      <c r="P818" s="29">
        <f t="shared" si="5"/>
        <v>0</v>
      </c>
      <c r="Q818" s="30" t="str">
        <f t="shared" si="6"/>
        <v>#N/A</v>
      </c>
      <c r="R818" s="30"/>
      <c r="T818" s="30" t="str">
        <f t="shared" si="7"/>
        <v>#N/A</v>
      </c>
      <c r="U818" s="30" t="str">
        <f t="shared" si="8"/>
        <v>#N/A</v>
      </c>
      <c r="V818" s="30" t="str">
        <f t="shared" si="9"/>
        <v>#N/A</v>
      </c>
      <c r="W818" s="30" t="str">
        <f t="shared" si="10"/>
        <v>#N/A</v>
      </c>
      <c r="X818" s="30" t="str">
        <f t="shared" si="11"/>
        <v>#N/A</v>
      </c>
      <c r="Y818" s="30" t="str">
        <f t="shared" si="12"/>
        <v>#N/A</v>
      </c>
      <c r="Z818" s="30" t="str">
        <f t="shared" si="13"/>
        <v>#N/A</v>
      </c>
    </row>
    <row r="819">
      <c r="C819" s="25"/>
      <c r="D819" s="25" t="str">
        <f t="shared" si="14"/>
        <v/>
      </c>
      <c r="E819" s="26" t="str">
        <f t="shared" si="59"/>
        <v/>
      </c>
      <c r="F819" s="26" t="str">
        <f t="shared" si="27"/>
        <v/>
      </c>
      <c r="G819" s="27" t="str">
        <f t="shared" si="18"/>
        <v/>
      </c>
      <c r="I819" s="28"/>
      <c r="J819" s="30"/>
      <c r="K819" s="30"/>
      <c r="L819" s="30"/>
      <c r="M819" s="30"/>
      <c r="N819" s="30"/>
      <c r="O819" s="30"/>
      <c r="P819" s="29">
        <f t="shared" si="5"/>
        <v>0</v>
      </c>
      <c r="Q819" s="30" t="str">
        <f t="shared" si="6"/>
        <v>#N/A</v>
      </c>
      <c r="R819" s="30"/>
      <c r="T819" s="30" t="str">
        <f t="shared" si="7"/>
        <v>#N/A</v>
      </c>
      <c r="U819" s="30" t="str">
        <f t="shared" si="8"/>
        <v>#N/A</v>
      </c>
      <c r="V819" s="30" t="str">
        <f t="shared" si="9"/>
        <v>#N/A</v>
      </c>
      <c r="W819" s="30" t="str">
        <f t="shared" si="10"/>
        <v>#N/A</v>
      </c>
      <c r="X819" s="30" t="str">
        <f t="shared" si="11"/>
        <v>#N/A</v>
      </c>
      <c r="Y819" s="30" t="str">
        <f t="shared" si="12"/>
        <v>#N/A</v>
      </c>
      <c r="Z819" s="30" t="str">
        <f t="shared" si="13"/>
        <v>#N/A</v>
      </c>
    </row>
    <row r="820">
      <c r="C820" s="25"/>
      <c r="D820" s="25" t="str">
        <f t="shared" si="14"/>
        <v/>
      </c>
      <c r="E820" s="26" t="str">
        <f t="shared" si="59"/>
        <v/>
      </c>
      <c r="F820" s="26" t="str">
        <f t="shared" si="27"/>
        <v/>
      </c>
      <c r="G820" s="27" t="str">
        <f t="shared" si="18"/>
        <v/>
      </c>
      <c r="I820" s="28"/>
      <c r="J820" s="30"/>
      <c r="K820" s="30"/>
      <c r="L820" s="30"/>
      <c r="M820" s="30"/>
      <c r="N820" s="30"/>
      <c r="O820" s="30"/>
      <c r="P820" s="29">
        <f t="shared" si="5"/>
        <v>0</v>
      </c>
      <c r="Q820" s="30" t="str">
        <f t="shared" si="6"/>
        <v>#N/A</v>
      </c>
      <c r="R820" s="30"/>
      <c r="T820" s="30" t="str">
        <f t="shared" si="7"/>
        <v>#N/A</v>
      </c>
      <c r="U820" s="30" t="str">
        <f t="shared" si="8"/>
        <v>#N/A</v>
      </c>
      <c r="V820" s="30" t="str">
        <f t="shared" si="9"/>
        <v>#N/A</v>
      </c>
      <c r="W820" s="30" t="str">
        <f t="shared" si="10"/>
        <v>#N/A</v>
      </c>
      <c r="X820" s="30" t="str">
        <f t="shared" si="11"/>
        <v>#N/A</v>
      </c>
      <c r="Y820" s="30" t="str">
        <f t="shared" si="12"/>
        <v>#N/A</v>
      </c>
      <c r="Z820" s="30" t="str">
        <f t="shared" si="13"/>
        <v>#N/A</v>
      </c>
    </row>
    <row r="821">
      <c r="C821" s="25"/>
      <c r="D821" s="25" t="str">
        <f t="shared" si="14"/>
        <v/>
      </c>
      <c r="E821" s="26" t="str">
        <f t="shared" si="59"/>
        <v/>
      </c>
      <c r="F821" s="26" t="str">
        <f t="shared" si="27"/>
        <v/>
      </c>
      <c r="G821" s="27" t="str">
        <f t="shared" si="18"/>
        <v/>
      </c>
      <c r="I821" s="28"/>
      <c r="J821" s="30"/>
      <c r="K821" s="30"/>
      <c r="L821" s="30"/>
      <c r="M821" s="30"/>
      <c r="N821" s="30"/>
      <c r="O821" s="30"/>
      <c r="P821" s="29">
        <f t="shared" si="5"/>
        <v>0</v>
      </c>
      <c r="Q821" s="30" t="str">
        <f t="shared" si="6"/>
        <v>#N/A</v>
      </c>
      <c r="R821" s="30"/>
      <c r="T821" s="30" t="str">
        <f t="shared" si="7"/>
        <v>#N/A</v>
      </c>
      <c r="U821" s="30" t="str">
        <f t="shared" si="8"/>
        <v>#N/A</v>
      </c>
      <c r="V821" s="30" t="str">
        <f t="shared" si="9"/>
        <v>#N/A</v>
      </c>
      <c r="W821" s="30" t="str">
        <f t="shared" si="10"/>
        <v>#N/A</v>
      </c>
      <c r="X821" s="30" t="str">
        <f t="shared" si="11"/>
        <v>#N/A</v>
      </c>
      <c r="Y821" s="30" t="str">
        <f t="shared" si="12"/>
        <v>#N/A</v>
      </c>
      <c r="Z821" s="30" t="str">
        <f t="shared" si="13"/>
        <v>#N/A</v>
      </c>
    </row>
    <row r="822">
      <c r="C822" s="25"/>
      <c r="D822" s="25" t="str">
        <f t="shared" si="14"/>
        <v/>
      </c>
      <c r="E822" s="26" t="str">
        <f t="shared" si="59"/>
        <v/>
      </c>
      <c r="F822" s="26" t="str">
        <f t="shared" si="27"/>
        <v/>
      </c>
      <c r="G822" s="27" t="str">
        <f t="shared" si="18"/>
        <v/>
      </c>
      <c r="I822" s="28"/>
      <c r="J822" s="30"/>
      <c r="K822" s="30"/>
      <c r="L822" s="30"/>
      <c r="M822" s="30"/>
      <c r="N822" s="30"/>
      <c r="O822" s="30"/>
      <c r="P822" s="29">
        <f t="shared" si="5"/>
        <v>0</v>
      </c>
      <c r="Q822" s="30" t="str">
        <f t="shared" si="6"/>
        <v>#N/A</v>
      </c>
      <c r="R822" s="30"/>
      <c r="T822" s="30" t="str">
        <f t="shared" si="7"/>
        <v>#N/A</v>
      </c>
      <c r="U822" s="30" t="str">
        <f t="shared" si="8"/>
        <v>#N/A</v>
      </c>
      <c r="V822" s="30" t="str">
        <f t="shared" si="9"/>
        <v>#N/A</v>
      </c>
      <c r="W822" s="30" t="str">
        <f t="shared" si="10"/>
        <v>#N/A</v>
      </c>
      <c r="X822" s="30" t="str">
        <f t="shared" si="11"/>
        <v>#N/A</v>
      </c>
      <c r="Y822" s="30" t="str">
        <f t="shared" si="12"/>
        <v>#N/A</v>
      </c>
      <c r="Z822" s="30" t="str">
        <f t="shared" si="13"/>
        <v>#N/A</v>
      </c>
    </row>
    <row r="823">
      <c r="C823" s="25"/>
      <c r="D823" s="25" t="str">
        <f t="shared" si="14"/>
        <v/>
      </c>
      <c r="E823" s="26" t="str">
        <f t="shared" si="59"/>
        <v/>
      </c>
      <c r="F823" s="26" t="str">
        <f t="shared" si="27"/>
        <v/>
      </c>
      <c r="G823" s="27" t="str">
        <f t="shared" si="18"/>
        <v/>
      </c>
      <c r="I823" s="28"/>
      <c r="J823" s="30"/>
      <c r="K823" s="30"/>
      <c r="L823" s="30"/>
      <c r="M823" s="30"/>
      <c r="N823" s="30"/>
      <c r="O823" s="30"/>
      <c r="P823" s="29">
        <f t="shared" si="5"/>
        <v>0</v>
      </c>
      <c r="Q823" s="30" t="str">
        <f t="shared" si="6"/>
        <v>#N/A</v>
      </c>
      <c r="R823" s="30"/>
      <c r="T823" s="30" t="str">
        <f t="shared" si="7"/>
        <v>#N/A</v>
      </c>
      <c r="U823" s="30" t="str">
        <f t="shared" si="8"/>
        <v>#N/A</v>
      </c>
      <c r="V823" s="30" t="str">
        <f t="shared" si="9"/>
        <v>#N/A</v>
      </c>
      <c r="W823" s="30" t="str">
        <f t="shared" si="10"/>
        <v>#N/A</v>
      </c>
      <c r="X823" s="30" t="str">
        <f t="shared" si="11"/>
        <v>#N/A</v>
      </c>
      <c r="Y823" s="30" t="str">
        <f t="shared" si="12"/>
        <v>#N/A</v>
      </c>
      <c r="Z823" s="30" t="str">
        <f t="shared" si="13"/>
        <v>#N/A</v>
      </c>
    </row>
    <row r="824">
      <c r="C824" s="25"/>
      <c r="D824" s="25" t="str">
        <f t="shared" si="14"/>
        <v/>
      </c>
      <c r="E824" s="26" t="str">
        <f t="shared" si="59"/>
        <v/>
      </c>
      <c r="F824" s="26" t="str">
        <f t="shared" si="27"/>
        <v/>
      </c>
      <c r="G824" s="27" t="str">
        <f t="shared" si="18"/>
        <v/>
      </c>
      <c r="I824" s="28"/>
      <c r="J824" s="30"/>
      <c r="K824" s="30"/>
      <c r="L824" s="30"/>
      <c r="M824" s="30"/>
      <c r="N824" s="30"/>
      <c r="O824" s="30"/>
      <c r="P824" s="29">
        <f t="shared" si="5"/>
        <v>0</v>
      </c>
      <c r="Q824" s="30" t="str">
        <f t="shared" si="6"/>
        <v>#N/A</v>
      </c>
      <c r="R824" s="30"/>
      <c r="T824" s="30" t="str">
        <f t="shared" si="7"/>
        <v>#N/A</v>
      </c>
      <c r="U824" s="30" t="str">
        <f t="shared" si="8"/>
        <v>#N/A</v>
      </c>
      <c r="V824" s="30" t="str">
        <f t="shared" si="9"/>
        <v>#N/A</v>
      </c>
      <c r="W824" s="30" t="str">
        <f t="shared" si="10"/>
        <v>#N/A</v>
      </c>
      <c r="X824" s="30" t="str">
        <f t="shared" si="11"/>
        <v>#N/A</v>
      </c>
      <c r="Y824" s="30" t="str">
        <f t="shared" si="12"/>
        <v>#N/A</v>
      </c>
      <c r="Z824" s="30" t="str">
        <f t="shared" si="13"/>
        <v>#N/A</v>
      </c>
    </row>
    <row r="825">
      <c r="C825" s="25"/>
      <c r="D825" s="25" t="str">
        <f t="shared" si="14"/>
        <v/>
      </c>
      <c r="E825" s="26" t="str">
        <f t="shared" si="59"/>
        <v/>
      </c>
      <c r="F825" s="26" t="str">
        <f t="shared" si="27"/>
        <v/>
      </c>
      <c r="G825" s="27" t="str">
        <f t="shared" si="18"/>
        <v/>
      </c>
      <c r="I825" s="28"/>
      <c r="J825" s="30"/>
      <c r="K825" s="30"/>
      <c r="L825" s="30"/>
      <c r="M825" s="30"/>
      <c r="N825" s="30"/>
      <c r="O825" s="30"/>
      <c r="P825" s="29">
        <f t="shared" si="5"/>
        <v>0</v>
      </c>
      <c r="Q825" s="30" t="str">
        <f t="shared" si="6"/>
        <v>#N/A</v>
      </c>
      <c r="R825" s="30"/>
      <c r="T825" s="30" t="str">
        <f t="shared" si="7"/>
        <v>#N/A</v>
      </c>
      <c r="U825" s="30" t="str">
        <f t="shared" si="8"/>
        <v>#N/A</v>
      </c>
      <c r="V825" s="30" t="str">
        <f t="shared" si="9"/>
        <v>#N/A</v>
      </c>
      <c r="W825" s="30" t="str">
        <f t="shared" si="10"/>
        <v>#N/A</v>
      </c>
      <c r="X825" s="30" t="str">
        <f t="shared" si="11"/>
        <v>#N/A</v>
      </c>
      <c r="Y825" s="30" t="str">
        <f t="shared" si="12"/>
        <v>#N/A</v>
      </c>
      <c r="Z825" s="30" t="str">
        <f t="shared" si="13"/>
        <v>#N/A</v>
      </c>
    </row>
    <row r="826">
      <c r="C826" s="25"/>
      <c r="D826" s="25" t="str">
        <f t="shared" si="14"/>
        <v/>
      </c>
      <c r="E826" s="26" t="str">
        <f t="shared" si="59"/>
        <v/>
      </c>
      <c r="F826" s="26" t="str">
        <f t="shared" si="27"/>
        <v/>
      </c>
      <c r="G826" s="27" t="str">
        <f t="shared" si="18"/>
        <v/>
      </c>
      <c r="I826" s="28"/>
      <c r="J826" s="30"/>
      <c r="K826" s="30"/>
      <c r="L826" s="30"/>
      <c r="M826" s="30"/>
      <c r="N826" s="30"/>
      <c r="O826" s="30"/>
      <c r="P826" s="29">
        <f t="shared" si="5"/>
        <v>0</v>
      </c>
      <c r="Q826" s="30" t="str">
        <f t="shared" si="6"/>
        <v>#N/A</v>
      </c>
      <c r="R826" s="30"/>
      <c r="T826" s="30" t="str">
        <f t="shared" si="7"/>
        <v>#N/A</v>
      </c>
      <c r="U826" s="30" t="str">
        <f t="shared" si="8"/>
        <v>#N/A</v>
      </c>
      <c r="V826" s="30" t="str">
        <f t="shared" si="9"/>
        <v>#N/A</v>
      </c>
      <c r="W826" s="30" t="str">
        <f t="shared" si="10"/>
        <v>#N/A</v>
      </c>
      <c r="X826" s="30" t="str">
        <f t="shared" si="11"/>
        <v>#N/A</v>
      </c>
      <c r="Y826" s="30" t="str">
        <f t="shared" si="12"/>
        <v>#N/A</v>
      </c>
      <c r="Z826" s="30" t="str">
        <f t="shared" si="13"/>
        <v>#N/A</v>
      </c>
    </row>
    <row r="827">
      <c r="C827" s="25"/>
      <c r="D827" s="25" t="str">
        <f t="shared" si="14"/>
        <v/>
      </c>
      <c r="E827" s="26" t="str">
        <f t="shared" si="59"/>
        <v/>
      </c>
      <c r="F827" s="26" t="str">
        <f t="shared" si="27"/>
        <v/>
      </c>
      <c r="G827" s="27" t="str">
        <f t="shared" si="18"/>
        <v/>
      </c>
      <c r="I827" s="28"/>
      <c r="J827" s="30"/>
      <c r="K827" s="30"/>
      <c r="L827" s="30"/>
      <c r="M827" s="30"/>
      <c r="N827" s="30"/>
      <c r="O827" s="30"/>
      <c r="P827" s="29">
        <f t="shared" si="5"/>
        <v>0</v>
      </c>
      <c r="Q827" s="30" t="str">
        <f t="shared" si="6"/>
        <v>#N/A</v>
      </c>
      <c r="R827" s="30"/>
      <c r="T827" s="30" t="str">
        <f t="shared" si="7"/>
        <v>#N/A</v>
      </c>
      <c r="U827" s="30" t="str">
        <f t="shared" si="8"/>
        <v>#N/A</v>
      </c>
      <c r="V827" s="30" t="str">
        <f t="shared" si="9"/>
        <v>#N/A</v>
      </c>
      <c r="W827" s="30" t="str">
        <f t="shared" si="10"/>
        <v>#N/A</v>
      </c>
      <c r="X827" s="30" t="str">
        <f t="shared" si="11"/>
        <v>#N/A</v>
      </c>
      <c r="Y827" s="30" t="str">
        <f t="shared" si="12"/>
        <v>#N/A</v>
      </c>
      <c r="Z827" s="30" t="str">
        <f t="shared" si="13"/>
        <v>#N/A</v>
      </c>
    </row>
    <row r="828">
      <c r="C828" s="25"/>
      <c r="D828" s="25" t="str">
        <f t="shared" si="14"/>
        <v/>
      </c>
      <c r="E828" s="26" t="str">
        <f t="shared" si="59"/>
        <v/>
      </c>
      <c r="F828" s="26" t="str">
        <f t="shared" si="27"/>
        <v/>
      </c>
      <c r="G828" s="27" t="str">
        <f t="shared" si="18"/>
        <v/>
      </c>
      <c r="I828" s="28"/>
      <c r="J828" s="30"/>
      <c r="K828" s="30"/>
      <c r="L828" s="30"/>
      <c r="M828" s="30"/>
      <c r="N828" s="30"/>
      <c r="O828" s="30"/>
      <c r="P828" s="29">
        <f t="shared" si="5"/>
        <v>0</v>
      </c>
      <c r="Q828" s="30" t="str">
        <f t="shared" si="6"/>
        <v>#N/A</v>
      </c>
      <c r="R828" s="30"/>
      <c r="T828" s="30" t="str">
        <f t="shared" si="7"/>
        <v>#N/A</v>
      </c>
      <c r="U828" s="30" t="str">
        <f t="shared" si="8"/>
        <v>#N/A</v>
      </c>
      <c r="V828" s="30" t="str">
        <f t="shared" si="9"/>
        <v>#N/A</v>
      </c>
      <c r="W828" s="30" t="str">
        <f t="shared" si="10"/>
        <v>#N/A</v>
      </c>
      <c r="X828" s="30" t="str">
        <f t="shared" si="11"/>
        <v>#N/A</v>
      </c>
      <c r="Y828" s="30" t="str">
        <f t="shared" si="12"/>
        <v>#N/A</v>
      </c>
      <c r="Z828" s="30" t="str">
        <f t="shared" si="13"/>
        <v>#N/A</v>
      </c>
    </row>
    <row r="829">
      <c r="C829" s="25"/>
      <c r="D829" s="25" t="str">
        <f t="shared" si="14"/>
        <v/>
      </c>
      <c r="E829" s="26" t="str">
        <f t="shared" si="59"/>
        <v/>
      </c>
      <c r="F829" s="26" t="str">
        <f t="shared" si="27"/>
        <v/>
      </c>
      <c r="G829" s="27" t="str">
        <f t="shared" si="18"/>
        <v/>
      </c>
      <c r="I829" s="28"/>
      <c r="J829" s="30"/>
      <c r="K829" s="30"/>
      <c r="L829" s="30"/>
      <c r="M829" s="30"/>
      <c r="N829" s="30"/>
      <c r="O829" s="30"/>
      <c r="P829" s="29">
        <f t="shared" si="5"/>
        <v>0</v>
      </c>
      <c r="Q829" s="30" t="str">
        <f t="shared" si="6"/>
        <v>#N/A</v>
      </c>
      <c r="R829" s="30"/>
      <c r="T829" s="30" t="str">
        <f t="shared" si="7"/>
        <v>#N/A</v>
      </c>
      <c r="U829" s="30" t="str">
        <f t="shared" si="8"/>
        <v>#N/A</v>
      </c>
      <c r="V829" s="30" t="str">
        <f t="shared" si="9"/>
        <v>#N/A</v>
      </c>
      <c r="W829" s="30" t="str">
        <f t="shared" si="10"/>
        <v>#N/A</v>
      </c>
      <c r="X829" s="30" t="str">
        <f t="shared" si="11"/>
        <v>#N/A</v>
      </c>
      <c r="Y829" s="30" t="str">
        <f t="shared" si="12"/>
        <v>#N/A</v>
      </c>
      <c r="Z829" s="30" t="str">
        <f t="shared" si="13"/>
        <v>#N/A</v>
      </c>
    </row>
    <row r="830">
      <c r="C830" s="25"/>
      <c r="D830" s="25" t="str">
        <f t="shared" si="14"/>
        <v/>
      </c>
      <c r="E830" s="26" t="str">
        <f t="shared" si="59"/>
        <v/>
      </c>
      <c r="F830" s="26" t="str">
        <f t="shared" si="27"/>
        <v/>
      </c>
      <c r="G830" s="27" t="str">
        <f t="shared" si="18"/>
        <v/>
      </c>
      <c r="I830" s="28"/>
      <c r="J830" s="30"/>
      <c r="K830" s="30"/>
      <c r="L830" s="30"/>
      <c r="M830" s="30"/>
      <c r="N830" s="30"/>
      <c r="O830" s="30"/>
      <c r="P830" s="29">
        <f t="shared" si="5"/>
        <v>0</v>
      </c>
      <c r="Q830" s="30" t="str">
        <f t="shared" si="6"/>
        <v>#N/A</v>
      </c>
      <c r="R830" s="30"/>
      <c r="T830" s="30" t="str">
        <f t="shared" si="7"/>
        <v>#N/A</v>
      </c>
      <c r="U830" s="30" t="str">
        <f t="shared" si="8"/>
        <v>#N/A</v>
      </c>
      <c r="V830" s="30" t="str">
        <f t="shared" si="9"/>
        <v>#N/A</v>
      </c>
      <c r="W830" s="30" t="str">
        <f t="shared" si="10"/>
        <v>#N/A</v>
      </c>
      <c r="X830" s="30" t="str">
        <f t="shared" si="11"/>
        <v>#N/A</v>
      </c>
      <c r="Y830" s="30" t="str">
        <f t="shared" si="12"/>
        <v>#N/A</v>
      </c>
      <c r="Z830" s="30" t="str">
        <f t="shared" si="13"/>
        <v>#N/A</v>
      </c>
    </row>
    <row r="831">
      <c r="C831" s="25"/>
      <c r="D831" s="25" t="str">
        <f t="shared" si="14"/>
        <v/>
      </c>
      <c r="E831" s="26" t="str">
        <f t="shared" si="59"/>
        <v/>
      </c>
      <c r="F831" s="26" t="str">
        <f t="shared" si="27"/>
        <v/>
      </c>
      <c r="G831" s="27" t="str">
        <f t="shared" si="18"/>
        <v/>
      </c>
      <c r="I831" s="28"/>
      <c r="J831" s="30"/>
      <c r="K831" s="30"/>
      <c r="L831" s="30"/>
      <c r="M831" s="30"/>
      <c r="N831" s="30"/>
      <c r="O831" s="30"/>
      <c r="P831" s="29">
        <f t="shared" si="5"/>
        <v>0</v>
      </c>
      <c r="Q831" s="30" t="str">
        <f t="shared" si="6"/>
        <v>#N/A</v>
      </c>
      <c r="R831" s="30"/>
      <c r="T831" s="30" t="str">
        <f t="shared" si="7"/>
        <v>#N/A</v>
      </c>
      <c r="U831" s="30" t="str">
        <f t="shared" si="8"/>
        <v>#N/A</v>
      </c>
      <c r="V831" s="30" t="str">
        <f t="shared" si="9"/>
        <v>#N/A</v>
      </c>
      <c r="W831" s="30" t="str">
        <f t="shared" si="10"/>
        <v>#N/A</v>
      </c>
      <c r="X831" s="30" t="str">
        <f t="shared" si="11"/>
        <v>#N/A</v>
      </c>
      <c r="Y831" s="30" t="str">
        <f t="shared" si="12"/>
        <v>#N/A</v>
      </c>
      <c r="Z831" s="30" t="str">
        <f t="shared" si="13"/>
        <v>#N/A</v>
      </c>
    </row>
    <row r="832">
      <c r="C832" s="25"/>
      <c r="D832" s="25" t="str">
        <f t="shared" si="14"/>
        <v/>
      </c>
      <c r="E832" s="26" t="str">
        <f t="shared" si="59"/>
        <v/>
      </c>
      <c r="F832" s="26" t="str">
        <f t="shared" si="27"/>
        <v/>
      </c>
      <c r="G832" s="27" t="str">
        <f t="shared" si="18"/>
        <v/>
      </c>
      <c r="I832" s="28"/>
      <c r="J832" s="30"/>
      <c r="K832" s="30"/>
      <c r="L832" s="30"/>
      <c r="M832" s="30"/>
      <c r="N832" s="30"/>
      <c r="O832" s="30"/>
      <c r="P832" s="29">
        <f t="shared" si="5"/>
        <v>0</v>
      </c>
      <c r="Q832" s="30" t="str">
        <f t="shared" si="6"/>
        <v>#N/A</v>
      </c>
      <c r="R832" s="30"/>
      <c r="T832" s="30" t="str">
        <f t="shared" si="7"/>
        <v>#N/A</v>
      </c>
      <c r="U832" s="30" t="str">
        <f t="shared" si="8"/>
        <v>#N/A</v>
      </c>
      <c r="V832" s="30" t="str">
        <f t="shared" si="9"/>
        <v>#N/A</v>
      </c>
      <c r="W832" s="30" t="str">
        <f t="shared" si="10"/>
        <v>#N/A</v>
      </c>
      <c r="X832" s="30" t="str">
        <f t="shared" si="11"/>
        <v>#N/A</v>
      </c>
      <c r="Y832" s="30" t="str">
        <f t="shared" si="12"/>
        <v>#N/A</v>
      </c>
      <c r="Z832" s="30" t="str">
        <f t="shared" si="13"/>
        <v>#N/A</v>
      </c>
    </row>
    <row r="833">
      <c r="C833" s="25"/>
      <c r="D833" s="25" t="str">
        <f t="shared" si="14"/>
        <v/>
      </c>
      <c r="E833" s="26" t="str">
        <f t="shared" si="59"/>
        <v/>
      </c>
      <c r="F833" s="26" t="str">
        <f t="shared" si="27"/>
        <v/>
      </c>
      <c r="G833" s="27" t="str">
        <f t="shared" si="18"/>
        <v/>
      </c>
      <c r="I833" s="28"/>
      <c r="J833" s="30"/>
      <c r="K833" s="30"/>
      <c r="L833" s="30"/>
      <c r="M833" s="30"/>
      <c r="N833" s="30"/>
      <c r="O833" s="30"/>
      <c r="P833" s="29">
        <f t="shared" si="5"/>
        <v>0</v>
      </c>
      <c r="Q833" s="30" t="str">
        <f t="shared" si="6"/>
        <v>#N/A</v>
      </c>
      <c r="R833" s="30"/>
      <c r="T833" s="30" t="str">
        <f t="shared" si="7"/>
        <v>#N/A</v>
      </c>
      <c r="U833" s="30" t="str">
        <f t="shared" si="8"/>
        <v>#N/A</v>
      </c>
      <c r="V833" s="30" t="str">
        <f t="shared" si="9"/>
        <v>#N/A</v>
      </c>
      <c r="W833" s="30" t="str">
        <f t="shared" si="10"/>
        <v>#N/A</v>
      </c>
      <c r="X833" s="30" t="str">
        <f t="shared" si="11"/>
        <v>#N/A</v>
      </c>
      <c r="Y833" s="30" t="str">
        <f t="shared" si="12"/>
        <v>#N/A</v>
      </c>
      <c r="Z833" s="30" t="str">
        <f t="shared" si="13"/>
        <v>#N/A</v>
      </c>
    </row>
    <row r="834">
      <c r="C834" s="25"/>
      <c r="D834" s="25" t="str">
        <f t="shared" si="14"/>
        <v/>
      </c>
      <c r="E834" s="26" t="str">
        <f t="shared" si="59"/>
        <v/>
      </c>
      <c r="F834" s="26" t="str">
        <f t="shared" si="27"/>
        <v/>
      </c>
      <c r="G834" s="27" t="str">
        <f t="shared" si="18"/>
        <v/>
      </c>
      <c r="I834" s="28"/>
      <c r="J834" s="30"/>
      <c r="K834" s="30"/>
      <c r="L834" s="30"/>
      <c r="M834" s="30"/>
      <c r="N834" s="30"/>
      <c r="O834" s="30"/>
      <c r="P834" s="29">
        <f t="shared" si="5"/>
        <v>0</v>
      </c>
      <c r="Q834" s="30" t="str">
        <f t="shared" si="6"/>
        <v>#N/A</v>
      </c>
      <c r="R834" s="30"/>
      <c r="T834" s="30" t="str">
        <f t="shared" si="7"/>
        <v>#N/A</v>
      </c>
      <c r="U834" s="30" t="str">
        <f t="shared" si="8"/>
        <v>#N/A</v>
      </c>
      <c r="V834" s="30" t="str">
        <f t="shared" si="9"/>
        <v>#N/A</v>
      </c>
      <c r="W834" s="30" t="str">
        <f t="shared" si="10"/>
        <v>#N/A</v>
      </c>
      <c r="X834" s="30" t="str">
        <f t="shared" si="11"/>
        <v>#N/A</v>
      </c>
      <c r="Y834" s="30" t="str">
        <f t="shared" si="12"/>
        <v>#N/A</v>
      </c>
      <c r="Z834" s="30" t="str">
        <f t="shared" si="13"/>
        <v>#N/A</v>
      </c>
    </row>
    <row r="835">
      <c r="C835" s="25"/>
      <c r="D835" s="25" t="str">
        <f t="shared" si="14"/>
        <v/>
      </c>
      <c r="E835" s="26" t="str">
        <f t="shared" si="59"/>
        <v/>
      </c>
      <c r="F835" s="26" t="str">
        <f t="shared" si="27"/>
        <v/>
      </c>
      <c r="G835" s="27" t="str">
        <f t="shared" si="18"/>
        <v/>
      </c>
      <c r="I835" s="28"/>
      <c r="J835" s="30"/>
      <c r="K835" s="30"/>
      <c r="L835" s="30"/>
      <c r="M835" s="30"/>
      <c r="N835" s="30"/>
      <c r="O835" s="30"/>
      <c r="P835" s="29">
        <f t="shared" si="5"/>
        <v>0</v>
      </c>
      <c r="Q835" s="30" t="str">
        <f t="shared" si="6"/>
        <v>#N/A</v>
      </c>
      <c r="R835" s="30"/>
      <c r="T835" s="30" t="str">
        <f t="shared" si="7"/>
        <v>#N/A</v>
      </c>
      <c r="U835" s="30" t="str">
        <f t="shared" si="8"/>
        <v>#N/A</v>
      </c>
      <c r="V835" s="30" t="str">
        <f t="shared" si="9"/>
        <v>#N/A</v>
      </c>
      <c r="W835" s="30" t="str">
        <f t="shared" si="10"/>
        <v>#N/A</v>
      </c>
      <c r="X835" s="30" t="str">
        <f t="shared" si="11"/>
        <v>#N/A</v>
      </c>
      <c r="Y835" s="30" t="str">
        <f t="shared" si="12"/>
        <v>#N/A</v>
      </c>
      <c r="Z835" s="30" t="str">
        <f t="shared" si="13"/>
        <v>#N/A</v>
      </c>
    </row>
    <row r="836">
      <c r="C836" s="25"/>
      <c r="D836" s="25" t="str">
        <f t="shared" si="14"/>
        <v/>
      </c>
      <c r="E836" s="26" t="str">
        <f t="shared" si="59"/>
        <v/>
      </c>
      <c r="F836" s="26" t="str">
        <f t="shared" si="27"/>
        <v/>
      </c>
      <c r="G836" s="27" t="str">
        <f t="shared" si="18"/>
        <v/>
      </c>
      <c r="I836" s="28"/>
      <c r="J836" s="30"/>
      <c r="K836" s="30"/>
      <c r="L836" s="30"/>
      <c r="M836" s="30"/>
      <c r="N836" s="30"/>
      <c r="O836" s="30"/>
      <c r="P836" s="29">
        <f t="shared" si="5"/>
        <v>0</v>
      </c>
      <c r="Q836" s="30" t="str">
        <f t="shared" si="6"/>
        <v>#N/A</v>
      </c>
      <c r="R836" s="30"/>
      <c r="T836" s="30" t="str">
        <f t="shared" si="7"/>
        <v>#N/A</v>
      </c>
      <c r="U836" s="30" t="str">
        <f t="shared" si="8"/>
        <v>#N/A</v>
      </c>
      <c r="V836" s="30" t="str">
        <f t="shared" si="9"/>
        <v>#N/A</v>
      </c>
      <c r="W836" s="30" t="str">
        <f t="shared" si="10"/>
        <v>#N/A</v>
      </c>
      <c r="X836" s="30" t="str">
        <f t="shared" si="11"/>
        <v>#N/A</v>
      </c>
      <c r="Y836" s="30" t="str">
        <f t="shared" si="12"/>
        <v>#N/A</v>
      </c>
      <c r="Z836" s="30" t="str">
        <f t="shared" si="13"/>
        <v>#N/A</v>
      </c>
    </row>
    <row r="837">
      <c r="C837" s="25"/>
      <c r="D837" s="25" t="str">
        <f t="shared" si="14"/>
        <v/>
      </c>
      <c r="E837" s="26" t="str">
        <f t="shared" si="59"/>
        <v/>
      </c>
      <c r="F837" s="26" t="str">
        <f t="shared" si="27"/>
        <v/>
      </c>
      <c r="G837" s="27" t="str">
        <f t="shared" si="18"/>
        <v/>
      </c>
      <c r="I837" s="28"/>
      <c r="J837" s="30"/>
      <c r="K837" s="30"/>
      <c r="L837" s="30"/>
      <c r="M837" s="30"/>
      <c r="N837" s="30"/>
      <c r="O837" s="30"/>
      <c r="P837" s="29">
        <f t="shared" si="5"/>
        <v>0</v>
      </c>
      <c r="Q837" s="30" t="str">
        <f t="shared" si="6"/>
        <v>#N/A</v>
      </c>
      <c r="R837" s="30"/>
      <c r="T837" s="30" t="str">
        <f t="shared" si="7"/>
        <v>#N/A</v>
      </c>
      <c r="U837" s="30" t="str">
        <f t="shared" si="8"/>
        <v>#N/A</v>
      </c>
      <c r="V837" s="30" t="str">
        <f t="shared" si="9"/>
        <v>#N/A</v>
      </c>
      <c r="W837" s="30" t="str">
        <f t="shared" si="10"/>
        <v>#N/A</v>
      </c>
      <c r="X837" s="30" t="str">
        <f t="shared" si="11"/>
        <v>#N/A</v>
      </c>
      <c r="Y837" s="30" t="str">
        <f t="shared" si="12"/>
        <v>#N/A</v>
      </c>
      <c r="Z837" s="30" t="str">
        <f t="shared" si="13"/>
        <v>#N/A</v>
      </c>
    </row>
    <row r="838">
      <c r="C838" s="25"/>
      <c r="D838" s="25" t="str">
        <f t="shared" si="14"/>
        <v/>
      </c>
      <c r="E838" s="26" t="str">
        <f t="shared" si="59"/>
        <v/>
      </c>
      <c r="F838" s="26" t="str">
        <f t="shared" si="27"/>
        <v/>
      </c>
      <c r="G838" s="27" t="str">
        <f t="shared" si="18"/>
        <v/>
      </c>
      <c r="I838" s="28"/>
      <c r="J838" s="30"/>
      <c r="K838" s="30"/>
      <c r="L838" s="30"/>
      <c r="M838" s="30"/>
      <c r="N838" s="30"/>
      <c r="O838" s="30"/>
      <c r="P838" s="29">
        <f t="shared" si="5"/>
        <v>0</v>
      </c>
      <c r="Q838" s="30" t="str">
        <f t="shared" si="6"/>
        <v>#N/A</v>
      </c>
      <c r="R838" s="30"/>
      <c r="T838" s="30" t="str">
        <f t="shared" si="7"/>
        <v>#N/A</v>
      </c>
      <c r="U838" s="30" t="str">
        <f t="shared" si="8"/>
        <v>#N/A</v>
      </c>
      <c r="V838" s="30" t="str">
        <f t="shared" si="9"/>
        <v>#N/A</v>
      </c>
      <c r="W838" s="30" t="str">
        <f t="shared" si="10"/>
        <v>#N/A</v>
      </c>
      <c r="X838" s="30" t="str">
        <f t="shared" si="11"/>
        <v>#N/A</v>
      </c>
      <c r="Y838" s="30" t="str">
        <f t="shared" si="12"/>
        <v>#N/A</v>
      </c>
      <c r="Z838" s="30" t="str">
        <f t="shared" si="13"/>
        <v>#N/A</v>
      </c>
    </row>
    <row r="839">
      <c r="C839" s="25"/>
      <c r="D839" s="25" t="str">
        <f t="shared" si="14"/>
        <v/>
      </c>
      <c r="E839" s="26" t="str">
        <f t="shared" si="59"/>
        <v/>
      </c>
      <c r="F839" s="26" t="str">
        <f t="shared" si="27"/>
        <v/>
      </c>
      <c r="G839" s="27" t="str">
        <f t="shared" si="18"/>
        <v/>
      </c>
      <c r="I839" s="28"/>
      <c r="J839" s="30"/>
      <c r="K839" s="30"/>
      <c r="L839" s="30"/>
      <c r="M839" s="30"/>
      <c r="N839" s="30"/>
      <c r="O839" s="30"/>
      <c r="P839" s="29">
        <f t="shared" si="5"/>
        <v>0</v>
      </c>
      <c r="Q839" s="30" t="str">
        <f t="shared" si="6"/>
        <v>#N/A</v>
      </c>
      <c r="R839" s="30"/>
      <c r="T839" s="30" t="str">
        <f t="shared" si="7"/>
        <v>#N/A</v>
      </c>
      <c r="U839" s="30" t="str">
        <f t="shared" si="8"/>
        <v>#N/A</v>
      </c>
      <c r="V839" s="30" t="str">
        <f t="shared" si="9"/>
        <v>#N/A</v>
      </c>
      <c r="W839" s="30" t="str">
        <f t="shared" si="10"/>
        <v>#N/A</v>
      </c>
      <c r="X839" s="30" t="str">
        <f t="shared" si="11"/>
        <v>#N/A</v>
      </c>
      <c r="Y839" s="30" t="str">
        <f t="shared" si="12"/>
        <v>#N/A</v>
      </c>
      <c r="Z839" s="30" t="str">
        <f t="shared" si="13"/>
        <v>#N/A</v>
      </c>
    </row>
    <row r="840">
      <c r="C840" s="25"/>
      <c r="D840" s="25" t="str">
        <f t="shared" si="14"/>
        <v/>
      </c>
      <c r="E840" s="26" t="str">
        <f t="shared" si="59"/>
        <v/>
      </c>
      <c r="F840" s="26" t="str">
        <f t="shared" si="27"/>
        <v/>
      </c>
      <c r="G840" s="27" t="str">
        <f t="shared" si="18"/>
        <v/>
      </c>
      <c r="I840" s="28"/>
      <c r="J840" s="30"/>
      <c r="K840" s="30"/>
      <c r="L840" s="30"/>
      <c r="M840" s="30"/>
      <c r="N840" s="30"/>
      <c r="O840" s="30"/>
      <c r="P840" s="29">
        <f t="shared" si="5"/>
        <v>0</v>
      </c>
      <c r="Q840" s="30" t="str">
        <f t="shared" si="6"/>
        <v>#N/A</v>
      </c>
      <c r="R840" s="30"/>
      <c r="T840" s="30" t="str">
        <f t="shared" si="7"/>
        <v>#N/A</v>
      </c>
      <c r="U840" s="30" t="str">
        <f t="shared" si="8"/>
        <v>#N/A</v>
      </c>
      <c r="V840" s="30" t="str">
        <f t="shared" si="9"/>
        <v>#N/A</v>
      </c>
      <c r="W840" s="30" t="str">
        <f t="shared" si="10"/>
        <v>#N/A</v>
      </c>
      <c r="X840" s="30" t="str">
        <f t="shared" si="11"/>
        <v>#N/A</v>
      </c>
      <c r="Y840" s="30" t="str">
        <f t="shared" si="12"/>
        <v>#N/A</v>
      </c>
      <c r="Z840" s="30" t="str">
        <f t="shared" si="13"/>
        <v>#N/A</v>
      </c>
    </row>
    <row r="841">
      <c r="C841" s="25"/>
      <c r="D841" s="25" t="str">
        <f t="shared" si="14"/>
        <v/>
      </c>
      <c r="E841" s="26" t="str">
        <f t="shared" si="59"/>
        <v/>
      </c>
      <c r="F841" s="26" t="str">
        <f t="shared" si="27"/>
        <v/>
      </c>
      <c r="G841" s="27" t="str">
        <f t="shared" si="18"/>
        <v/>
      </c>
      <c r="I841" s="28"/>
      <c r="J841" s="30"/>
      <c r="K841" s="30"/>
      <c r="L841" s="30"/>
      <c r="M841" s="30"/>
      <c r="N841" s="30"/>
      <c r="O841" s="30"/>
      <c r="P841" s="29">
        <f t="shared" si="5"/>
        <v>0</v>
      </c>
      <c r="Q841" s="30" t="str">
        <f t="shared" si="6"/>
        <v>#N/A</v>
      </c>
      <c r="R841" s="30"/>
      <c r="T841" s="30" t="str">
        <f t="shared" si="7"/>
        <v>#N/A</v>
      </c>
      <c r="U841" s="30" t="str">
        <f t="shared" si="8"/>
        <v>#N/A</v>
      </c>
      <c r="V841" s="30" t="str">
        <f t="shared" si="9"/>
        <v>#N/A</v>
      </c>
      <c r="W841" s="30" t="str">
        <f t="shared" si="10"/>
        <v>#N/A</v>
      </c>
      <c r="X841" s="30" t="str">
        <f t="shared" si="11"/>
        <v>#N/A</v>
      </c>
      <c r="Y841" s="30" t="str">
        <f t="shared" si="12"/>
        <v>#N/A</v>
      </c>
      <c r="Z841" s="30" t="str">
        <f t="shared" si="13"/>
        <v>#N/A</v>
      </c>
    </row>
    <row r="842">
      <c r="C842" s="25"/>
      <c r="D842" s="25" t="str">
        <f t="shared" si="14"/>
        <v/>
      </c>
      <c r="E842" s="26" t="str">
        <f t="shared" si="59"/>
        <v/>
      </c>
      <c r="F842" s="26" t="str">
        <f t="shared" si="27"/>
        <v/>
      </c>
      <c r="G842" s="27" t="str">
        <f t="shared" si="18"/>
        <v/>
      </c>
      <c r="I842" s="28"/>
      <c r="J842" s="30"/>
      <c r="K842" s="30"/>
      <c r="L842" s="30"/>
      <c r="M842" s="30"/>
      <c r="N842" s="30"/>
      <c r="O842" s="30"/>
      <c r="P842" s="29">
        <f t="shared" si="5"/>
        <v>0</v>
      </c>
      <c r="Q842" s="30" t="str">
        <f t="shared" si="6"/>
        <v>#N/A</v>
      </c>
      <c r="R842" s="30"/>
      <c r="T842" s="30" t="str">
        <f t="shared" si="7"/>
        <v>#N/A</v>
      </c>
      <c r="U842" s="30" t="str">
        <f t="shared" si="8"/>
        <v>#N/A</v>
      </c>
      <c r="V842" s="30" t="str">
        <f t="shared" si="9"/>
        <v>#N/A</v>
      </c>
      <c r="W842" s="30" t="str">
        <f t="shared" si="10"/>
        <v>#N/A</v>
      </c>
      <c r="X842" s="30" t="str">
        <f t="shared" si="11"/>
        <v>#N/A</v>
      </c>
      <c r="Y842" s="30" t="str">
        <f t="shared" si="12"/>
        <v>#N/A</v>
      </c>
      <c r="Z842" s="30" t="str">
        <f t="shared" si="13"/>
        <v>#N/A</v>
      </c>
    </row>
    <row r="843">
      <c r="C843" s="25"/>
      <c r="D843" s="25" t="str">
        <f t="shared" si="14"/>
        <v/>
      </c>
      <c r="E843" s="26" t="str">
        <f t="shared" si="59"/>
        <v/>
      </c>
      <c r="F843" s="26" t="str">
        <f t="shared" si="27"/>
        <v/>
      </c>
      <c r="G843" s="27" t="str">
        <f t="shared" si="18"/>
        <v/>
      </c>
      <c r="I843" s="28"/>
      <c r="J843" s="30"/>
      <c r="K843" s="30"/>
      <c r="L843" s="30"/>
      <c r="M843" s="30"/>
      <c r="N843" s="30"/>
      <c r="O843" s="30"/>
      <c r="P843" s="29">
        <f t="shared" si="5"/>
        <v>0</v>
      </c>
      <c r="Q843" s="30" t="str">
        <f t="shared" si="6"/>
        <v>#N/A</v>
      </c>
      <c r="R843" s="30"/>
      <c r="T843" s="30" t="str">
        <f t="shared" si="7"/>
        <v>#N/A</v>
      </c>
      <c r="U843" s="30" t="str">
        <f t="shared" si="8"/>
        <v>#N/A</v>
      </c>
      <c r="V843" s="30" t="str">
        <f t="shared" si="9"/>
        <v>#N/A</v>
      </c>
      <c r="W843" s="30" t="str">
        <f t="shared" si="10"/>
        <v>#N/A</v>
      </c>
      <c r="X843" s="30" t="str">
        <f t="shared" si="11"/>
        <v>#N/A</v>
      </c>
      <c r="Y843" s="30" t="str">
        <f t="shared" si="12"/>
        <v>#N/A</v>
      </c>
      <c r="Z843" s="30" t="str">
        <f t="shared" si="13"/>
        <v>#N/A</v>
      </c>
    </row>
    <row r="844">
      <c r="C844" s="25"/>
      <c r="D844" s="25" t="str">
        <f t="shared" si="14"/>
        <v/>
      </c>
      <c r="E844" s="26" t="str">
        <f t="shared" si="59"/>
        <v/>
      </c>
      <c r="F844" s="26" t="str">
        <f t="shared" si="27"/>
        <v/>
      </c>
      <c r="G844" s="27" t="str">
        <f t="shared" si="18"/>
        <v/>
      </c>
      <c r="I844" s="28"/>
      <c r="J844" s="30"/>
      <c r="K844" s="30"/>
      <c r="L844" s="30"/>
      <c r="M844" s="30"/>
      <c r="N844" s="30"/>
      <c r="O844" s="30"/>
      <c r="P844" s="29">
        <f t="shared" si="5"/>
        <v>0</v>
      </c>
      <c r="Q844" s="30" t="str">
        <f t="shared" si="6"/>
        <v>#N/A</v>
      </c>
      <c r="R844" s="30"/>
      <c r="T844" s="30" t="str">
        <f t="shared" si="7"/>
        <v>#N/A</v>
      </c>
      <c r="U844" s="30" t="str">
        <f t="shared" si="8"/>
        <v>#N/A</v>
      </c>
      <c r="V844" s="30" t="str">
        <f t="shared" si="9"/>
        <v>#N/A</v>
      </c>
      <c r="W844" s="30" t="str">
        <f t="shared" si="10"/>
        <v>#N/A</v>
      </c>
      <c r="X844" s="30" t="str">
        <f t="shared" si="11"/>
        <v>#N/A</v>
      </c>
      <c r="Y844" s="30" t="str">
        <f t="shared" si="12"/>
        <v>#N/A</v>
      </c>
      <c r="Z844" s="30" t="str">
        <f t="shared" si="13"/>
        <v>#N/A</v>
      </c>
    </row>
    <row r="845">
      <c r="C845" s="25"/>
      <c r="D845" s="25" t="str">
        <f t="shared" si="14"/>
        <v/>
      </c>
      <c r="E845" s="26" t="str">
        <f t="shared" si="59"/>
        <v/>
      </c>
      <c r="F845" s="26" t="str">
        <f t="shared" si="27"/>
        <v/>
      </c>
      <c r="G845" s="27" t="str">
        <f t="shared" si="18"/>
        <v/>
      </c>
      <c r="I845" s="28"/>
      <c r="J845" s="30"/>
      <c r="K845" s="30"/>
      <c r="L845" s="30"/>
      <c r="M845" s="30"/>
      <c r="N845" s="30"/>
      <c r="O845" s="30"/>
      <c r="P845" s="29">
        <f t="shared" si="5"/>
        <v>0</v>
      </c>
      <c r="Q845" s="30" t="str">
        <f t="shared" si="6"/>
        <v>#N/A</v>
      </c>
      <c r="R845" s="30"/>
      <c r="T845" s="30" t="str">
        <f t="shared" si="7"/>
        <v>#N/A</v>
      </c>
      <c r="U845" s="30" t="str">
        <f t="shared" si="8"/>
        <v>#N/A</v>
      </c>
      <c r="V845" s="30" t="str">
        <f t="shared" si="9"/>
        <v>#N/A</v>
      </c>
      <c r="W845" s="30" t="str">
        <f t="shared" si="10"/>
        <v>#N/A</v>
      </c>
      <c r="X845" s="30" t="str">
        <f t="shared" si="11"/>
        <v>#N/A</v>
      </c>
      <c r="Y845" s="30" t="str">
        <f t="shared" si="12"/>
        <v>#N/A</v>
      </c>
      <c r="Z845" s="30" t="str">
        <f t="shared" si="13"/>
        <v>#N/A</v>
      </c>
    </row>
    <row r="846">
      <c r="C846" s="25"/>
      <c r="D846" s="25" t="str">
        <f t="shared" si="14"/>
        <v/>
      </c>
      <c r="E846" s="26" t="str">
        <f t="shared" si="59"/>
        <v/>
      </c>
      <c r="F846" s="26" t="str">
        <f t="shared" si="27"/>
        <v/>
      </c>
      <c r="G846" s="27" t="str">
        <f t="shared" si="18"/>
        <v/>
      </c>
      <c r="I846" s="28"/>
      <c r="J846" s="30"/>
      <c r="K846" s="30"/>
      <c r="L846" s="30"/>
      <c r="M846" s="30"/>
      <c r="N846" s="30"/>
      <c r="O846" s="30"/>
      <c r="P846" s="29">
        <f t="shared" si="5"/>
        <v>0</v>
      </c>
      <c r="Q846" s="30" t="str">
        <f t="shared" si="6"/>
        <v>#N/A</v>
      </c>
      <c r="R846" s="30"/>
      <c r="T846" s="30" t="str">
        <f t="shared" si="7"/>
        <v>#N/A</v>
      </c>
      <c r="U846" s="30" t="str">
        <f t="shared" si="8"/>
        <v>#N/A</v>
      </c>
      <c r="V846" s="30" t="str">
        <f t="shared" si="9"/>
        <v>#N/A</v>
      </c>
      <c r="W846" s="30" t="str">
        <f t="shared" si="10"/>
        <v>#N/A</v>
      </c>
      <c r="X846" s="30" t="str">
        <f t="shared" si="11"/>
        <v>#N/A</v>
      </c>
      <c r="Y846" s="30" t="str">
        <f t="shared" si="12"/>
        <v>#N/A</v>
      </c>
      <c r="Z846" s="30" t="str">
        <f t="shared" si="13"/>
        <v>#N/A</v>
      </c>
    </row>
    <row r="847">
      <c r="C847" s="25"/>
      <c r="D847" s="25" t="str">
        <f t="shared" si="14"/>
        <v/>
      </c>
      <c r="E847" s="26" t="str">
        <f t="shared" si="59"/>
        <v/>
      </c>
      <c r="F847" s="26" t="str">
        <f t="shared" si="27"/>
        <v/>
      </c>
      <c r="G847" s="27" t="str">
        <f t="shared" si="18"/>
        <v/>
      </c>
      <c r="I847" s="28"/>
      <c r="J847" s="30"/>
      <c r="K847" s="30"/>
      <c r="L847" s="30"/>
      <c r="M847" s="30"/>
      <c r="N847" s="30"/>
      <c r="O847" s="30"/>
      <c r="P847" s="29">
        <f t="shared" si="5"/>
        <v>0</v>
      </c>
      <c r="Q847" s="30" t="str">
        <f t="shared" si="6"/>
        <v>#N/A</v>
      </c>
      <c r="R847" s="30"/>
      <c r="T847" s="30" t="str">
        <f t="shared" si="7"/>
        <v>#N/A</v>
      </c>
      <c r="U847" s="30" t="str">
        <f t="shared" si="8"/>
        <v>#N/A</v>
      </c>
      <c r="V847" s="30" t="str">
        <f t="shared" si="9"/>
        <v>#N/A</v>
      </c>
      <c r="W847" s="30" t="str">
        <f t="shared" si="10"/>
        <v>#N/A</v>
      </c>
      <c r="X847" s="30" t="str">
        <f t="shared" si="11"/>
        <v>#N/A</v>
      </c>
      <c r="Y847" s="30" t="str">
        <f t="shared" si="12"/>
        <v>#N/A</v>
      </c>
      <c r="Z847" s="30" t="str">
        <f t="shared" si="13"/>
        <v>#N/A</v>
      </c>
    </row>
    <row r="848">
      <c r="C848" s="25"/>
      <c r="D848" s="25" t="str">
        <f t="shared" si="14"/>
        <v/>
      </c>
      <c r="E848" s="26" t="str">
        <f t="shared" si="59"/>
        <v/>
      </c>
      <c r="F848" s="26" t="str">
        <f t="shared" si="27"/>
        <v/>
      </c>
      <c r="G848" s="27" t="str">
        <f t="shared" si="18"/>
        <v/>
      </c>
      <c r="I848" s="28"/>
      <c r="J848" s="30"/>
      <c r="K848" s="30"/>
      <c r="L848" s="30"/>
      <c r="M848" s="30"/>
      <c r="N848" s="30"/>
      <c r="O848" s="30"/>
      <c r="P848" s="29">
        <f t="shared" si="5"/>
        <v>0</v>
      </c>
      <c r="Q848" s="30" t="str">
        <f t="shared" si="6"/>
        <v>#N/A</v>
      </c>
      <c r="R848" s="30"/>
      <c r="T848" s="30" t="str">
        <f t="shared" si="7"/>
        <v>#N/A</v>
      </c>
      <c r="U848" s="30" t="str">
        <f t="shared" si="8"/>
        <v>#N/A</v>
      </c>
      <c r="V848" s="30" t="str">
        <f t="shared" si="9"/>
        <v>#N/A</v>
      </c>
      <c r="W848" s="30" t="str">
        <f t="shared" si="10"/>
        <v>#N/A</v>
      </c>
      <c r="X848" s="30" t="str">
        <f t="shared" si="11"/>
        <v>#N/A</v>
      </c>
      <c r="Y848" s="30" t="str">
        <f t="shared" si="12"/>
        <v>#N/A</v>
      </c>
      <c r="Z848" s="30" t="str">
        <f t="shared" si="13"/>
        <v>#N/A</v>
      </c>
    </row>
    <row r="849">
      <c r="C849" s="25"/>
      <c r="D849" s="25" t="str">
        <f t="shared" si="14"/>
        <v/>
      </c>
      <c r="E849" s="26" t="str">
        <f t="shared" si="59"/>
        <v/>
      </c>
      <c r="F849" s="26" t="str">
        <f t="shared" si="27"/>
        <v/>
      </c>
      <c r="G849" s="27" t="str">
        <f t="shared" si="18"/>
        <v/>
      </c>
      <c r="I849" s="28"/>
      <c r="J849" s="30"/>
      <c r="K849" s="30"/>
      <c r="L849" s="30"/>
      <c r="M849" s="30"/>
      <c r="N849" s="30"/>
      <c r="O849" s="30"/>
      <c r="P849" s="29">
        <f t="shared" si="5"/>
        <v>0</v>
      </c>
      <c r="Q849" s="30" t="str">
        <f t="shared" si="6"/>
        <v>#N/A</v>
      </c>
      <c r="R849" s="30"/>
      <c r="T849" s="30" t="str">
        <f t="shared" si="7"/>
        <v>#N/A</v>
      </c>
      <c r="U849" s="30" t="str">
        <f t="shared" si="8"/>
        <v>#N/A</v>
      </c>
      <c r="V849" s="30" t="str">
        <f t="shared" si="9"/>
        <v>#N/A</v>
      </c>
      <c r="W849" s="30" t="str">
        <f t="shared" si="10"/>
        <v>#N/A</v>
      </c>
      <c r="X849" s="30" t="str">
        <f t="shared" si="11"/>
        <v>#N/A</v>
      </c>
      <c r="Y849" s="30" t="str">
        <f t="shared" si="12"/>
        <v>#N/A</v>
      </c>
      <c r="Z849" s="30" t="str">
        <f t="shared" si="13"/>
        <v>#N/A</v>
      </c>
    </row>
    <row r="850">
      <c r="C850" s="25"/>
      <c r="D850" s="25" t="str">
        <f t="shared" si="14"/>
        <v/>
      </c>
      <c r="E850" s="26" t="str">
        <f t="shared" si="59"/>
        <v/>
      </c>
      <c r="F850" s="26" t="str">
        <f t="shared" si="27"/>
        <v/>
      </c>
      <c r="G850" s="27" t="str">
        <f t="shared" si="18"/>
        <v/>
      </c>
      <c r="I850" s="28"/>
      <c r="J850" s="30"/>
      <c r="K850" s="30"/>
      <c r="L850" s="30"/>
      <c r="M850" s="30"/>
      <c r="N850" s="30"/>
      <c r="O850" s="30"/>
      <c r="P850" s="29">
        <f t="shared" si="5"/>
        <v>0</v>
      </c>
      <c r="Q850" s="30" t="str">
        <f t="shared" si="6"/>
        <v>#N/A</v>
      </c>
      <c r="R850" s="30"/>
      <c r="T850" s="30" t="str">
        <f t="shared" si="7"/>
        <v>#N/A</v>
      </c>
      <c r="U850" s="30" t="str">
        <f t="shared" si="8"/>
        <v>#N/A</v>
      </c>
      <c r="V850" s="30" t="str">
        <f t="shared" si="9"/>
        <v>#N/A</v>
      </c>
      <c r="W850" s="30" t="str">
        <f t="shared" si="10"/>
        <v>#N/A</v>
      </c>
      <c r="X850" s="30" t="str">
        <f t="shared" si="11"/>
        <v>#N/A</v>
      </c>
      <c r="Y850" s="30" t="str">
        <f t="shared" si="12"/>
        <v>#N/A</v>
      </c>
      <c r="Z850" s="30" t="str">
        <f t="shared" si="13"/>
        <v>#N/A</v>
      </c>
    </row>
    <row r="851">
      <c r="C851" s="25"/>
      <c r="D851" s="25" t="str">
        <f t="shared" si="14"/>
        <v/>
      </c>
      <c r="E851" s="26" t="str">
        <f t="shared" si="59"/>
        <v/>
      </c>
      <c r="F851" s="26" t="str">
        <f t="shared" si="27"/>
        <v/>
      </c>
      <c r="G851" s="27" t="str">
        <f t="shared" si="18"/>
        <v/>
      </c>
      <c r="I851" s="28"/>
      <c r="J851" s="30"/>
      <c r="K851" s="30"/>
      <c r="L851" s="30"/>
      <c r="M851" s="30"/>
      <c r="N851" s="30"/>
      <c r="O851" s="30"/>
      <c r="P851" s="29">
        <f t="shared" si="5"/>
        <v>0</v>
      </c>
      <c r="Q851" s="30" t="str">
        <f t="shared" si="6"/>
        <v>#N/A</v>
      </c>
      <c r="R851" s="30"/>
      <c r="T851" s="30" t="str">
        <f t="shared" si="7"/>
        <v>#N/A</v>
      </c>
      <c r="U851" s="30" t="str">
        <f t="shared" si="8"/>
        <v>#N/A</v>
      </c>
      <c r="V851" s="30" t="str">
        <f t="shared" si="9"/>
        <v>#N/A</v>
      </c>
      <c r="W851" s="30" t="str">
        <f t="shared" si="10"/>
        <v>#N/A</v>
      </c>
      <c r="X851" s="30" t="str">
        <f t="shared" si="11"/>
        <v>#N/A</v>
      </c>
      <c r="Y851" s="30" t="str">
        <f t="shared" si="12"/>
        <v>#N/A</v>
      </c>
      <c r="Z851" s="30" t="str">
        <f t="shared" si="13"/>
        <v>#N/A</v>
      </c>
    </row>
    <row r="852">
      <c r="C852" s="25"/>
      <c r="D852" s="25" t="str">
        <f t="shared" si="14"/>
        <v/>
      </c>
      <c r="E852" s="26" t="str">
        <f t="shared" si="59"/>
        <v/>
      </c>
      <c r="F852" s="26" t="str">
        <f t="shared" si="27"/>
        <v/>
      </c>
      <c r="G852" s="27" t="str">
        <f t="shared" si="18"/>
        <v/>
      </c>
      <c r="I852" s="28"/>
      <c r="J852" s="30"/>
      <c r="K852" s="30"/>
      <c r="L852" s="30"/>
      <c r="M852" s="30"/>
      <c r="N852" s="30"/>
      <c r="O852" s="30"/>
      <c r="P852" s="29">
        <f t="shared" si="5"/>
        <v>0</v>
      </c>
      <c r="Q852" s="30" t="str">
        <f t="shared" si="6"/>
        <v>#N/A</v>
      </c>
      <c r="R852" s="30"/>
      <c r="T852" s="30" t="str">
        <f t="shared" si="7"/>
        <v>#N/A</v>
      </c>
      <c r="U852" s="30" t="str">
        <f t="shared" si="8"/>
        <v>#N/A</v>
      </c>
      <c r="V852" s="30" t="str">
        <f t="shared" si="9"/>
        <v>#N/A</v>
      </c>
      <c r="W852" s="30" t="str">
        <f t="shared" si="10"/>
        <v>#N/A</v>
      </c>
      <c r="X852" s="30" t="str">
        <f t="shared" si="11"/>
        <v>#N/A</v>
      </c>
      <c r="Y852" s="30" t="str">
        <f t="shared" si="12"/>
        <v>#N/A</v>
      </c>
      <c r="Z852" s="30" t="str">
        <f t="shared" si="13"/>
        <v>#N/A</v>
      </c>
    </row>
    <row r="853">
      <c r="C853" s="25"/>
      <c r="D853" s="25" t="str">
        <f t="shared" si="14"/>
        <v/>
      </c>
      <c r="E853" s="26" t="str">
        <f t="shared" si="59"/>
        <v/>
      </c>
      <c r="F853" s="26" t="str">
        <f t="shared" si="27"/>
        <v/>
      </c>
      <c r="G853" s="27" t="str">
        <f t="shared" si="18"/>
        <v/>
      </c>
      <c r="I853" s="28"/>
      <c r="J853" s="30"/>
      <c r="K853" s="30"/>
      <c r="L853" s="30"/>
      <c r="M853" s="30"/>
      <c r="N853" s="30"/>
      <c r="O853" s="30"/>
      <c r="P853" s="29">
        <f t="shared" si="5"/>
        <v>0</v>
      </c>
      <c r="Q853" s="30" t="str">
        <f t="shared" si="6"/>
        <v>#N/A</v>
      </c>
      <c r="R853" s="30"/>
      <c r="T853" s="30" t="str">
        <f t="shared" si="7"/>
        <v>#N/A</v>
      </c>
      <c r="U853" s="30" t="str">
        <f t="shared" si="8"/>
        <v>#N/A</v>
      </c>
      <c r="V853" s="30" t="str">
        <f t="shared" si="9"/>
        <v>#N/A</v>
      </c>
      <c r="W853" s="30" t="str">
        <f t="shared" si="10"/>
        <v>#N/A</v>
      </c>
      <c r="X853" s="30" t="str">
        <f t="shared" si="11"/>
        <v>#N/A</v>
      </c>
      <c r="Y853" s="30" t="str">
        <f t="shared" si="12"/>
        <v>#N/A</v>
      </c>
      <c r="Z853" s="30" t="str">
        <f t="shared" si="13"/>
        <v>#N/A</v>
      </c>
    </row>
    <row r="854">
      <c r="C854" s="25"/>
      <c r="D854" s="25" t="str">
        <f t="shared" si="14"/>
        <v/>
      </c>
      <c r="E854" s="26" t="str">
        <f t="shared" si="59"/>
        <v/>
      </c>
      <c r="F854" s="26" t="str">
        <f t="shared" si="27"/>
        <v/>
      </c>
      <c r="G854" s="27" t="str">
        <f t="shared" si="18"/>
        <v/>
      </c>
      <c r="I854" s="28"/>
      <c r="J854" s="30"/>
      <c r="K854" s="30"/>
      <c r="L854" s="30"/>
      <c r="M854" s="30"/>
      <c r="N854" s="30"/>
      <c r="O854" s="30"/>
      <c r="P854" s="29">
        <f t="shared" si="5"/>
        <v>0</v>
      </c>
      <c r="Q854" s="30" t="str">
        <f t="shared" si="6"/>
        <v>#N/A</v>
      </c>
      <c r="R854" s="30"/>
      <c r="T854" s="30" t="str">
        <f t="shared" si="7"/>
        <v>#N/A</v>
      </c>
      <c r="U854" s="30" t="str">
        <f t="shared" si="8"/>
        <v>#N/A</v>
      </c>
      <c r="V854" s="30" t="str">
        <f t="shared" si="9"/>
        <v>#N/A</v>
      </c>
      <c r="W854" s="30" t="str">
        <f t="shared" si="10"/>
        <v>#N/A</v>
      </c>
      <c r="X854" s="30" t="str">
        <f t="shared" si="11"/>
        <v>#N/A</v>
      </c>
      <c r="Y854" s="30" t="str">
        <f t="shared" si="12"/>
        <v>#N/A</v>
      </c>
      <c r="Z854" s="30" t="str">
        <f t="shared" si="13"/>
        <v>#N/A</v>
      </c>
    </row>
    <row r="855">
      <c r="C855" s="25"/>
      <c r="D855" s="25" t="str">
        <f t="shared" si="14"/>
        <v/>
      </c>
      <c r="E855" s="26" t="str">
        <f t="shared" si="59"/>
        <v/>
      </c>
      <c r="F855" s="26" t="str">
        <f t="shared" si="27"/>
        <v/>
      </c>
      <c r="G855" s="27" t="str">
        <f t="shared" si="18"/>
        <v/>
      </c>
      <c r="I855" s="28"/>
      <c r="J855" s="30"/>
      <c r="K855" s="30"/>
      <c r="L855" s="30"/>
      <c r="M855" s="30"/>
      <c r="N855" s="30"/>
      <c r="O855" s="30"/>
      <c r="P855" s="29">
        <f t="shared" si="5"/>
        <v>0</v>
      </c>
      <c r="Q855" s="30" t="str">
        <f t="shared" si="6"/>
        <v>#N/A</v>
      </c>
      <c r="R855" s="30"/>
      <c r="T855" s="30" t="str">
        <f t="shared" si="7"/>
        <v>#N/A</v>
      </c>
      <c r="U855" s="30" t="str">
        <f t="shared" si="8"/>
        <v>#N/A</v>
      </c>
      <c r="V855" s="30" t="str">
        <f t="shared" si="9"/>
        <v>#N/A</v>
      </c>
      <c r="W855" s="30" t="str">
        <f t="shared" si="10"/>
        <v>#N/A</v>
      </c>
      <c r="X855" s="30" t="str">
        <f t="shared" si="11"/>
        <v>#N/A</v>
      </c>
      <c r="Y855" s="30" t="str">
        <f t="shared" si="12"/>
        <v>#N/A</v>
      </c>
      <c r="Z855" s="30" t="str">
        <f t="shared" si="13"/>
        <v>#N/A</v>
      </c>
    </row>
    <row r="856">
      <c r="C856" s="25"/>
      <c r="D856" s="25" t="str">
        <f t="shared" si="14"/>
        <v/>
      </c>
      <c r="E856" s="26" t="str">
        <f t="shared" si="59"/>
        <v/>
      </c>
      <c r="F856" s="26" t="str">
        <f t="shared" si="27"/>
        <v/>
      </c>
      <c r="G856" s="27" t="str">
        <f t="shared" si="18"/>
        <v/>
      </c>
      <c r="I856" s="28"/>
      <c r="J856" s="30"/>
      <c r="K856" s="30"/>
      <c r="L856" s="30"/>
      <c r="M856" s="30"/>
      <c r="N856" s="30"/>
      <c r="O856" s="30"/>
      <c r="P856" s="29">
        <f t="shared" si="5"/>
        <v>0</v>
      </c>
      <c r="Q856" s="30" t="str">
        <f t="shared" si="6"/>
        <v>#N/A</v>
      </c>
      <c r="R856" s="30"/>
      <c r="T856" s="30" t="str">
        <f t="shared" si="7"/>
        <v>#N/A</v>
      </c>
      <c r="U856" s="30" t="str">
        <f t="shared" si="8"/>
        <v>#N/A</v>
      </c>
      <c r="V856" s="30" t="str">
        <f t="shared" si="9"/>
        <v>#N/A</v>
      </c>
      <c r="W856" s="30" t="str">
        <f t="shared" si="10"/>
        <v>#N/A</v>
      </c>
      <c r="X856" s="30" t="str">
        <f t="shared" si="11"/>
        <v>#N/A</v>
      </c>
      <c r="Y856" s="30" t="str">
        <f t="shared" si="12"/>
        <v>#N/A</v>
      </c>
      <c r="Z856" s="30" t="str">
        <f t="shared" si="13"/>
        <v>#N/A</v>
      </c>
    </row>
    <row r="857">
      <c r="C857" s="25"/>
      <c r="D857" s="25" t="str">
        <f t="shared" si="14"/>
        <v/>
      </c>
      <c r="E857" s="26" t="str">
        <f t="shared" si="59"/>
        <v/>
      </c>
      <c r="F857" s="26" t="str">
        <f t="shared" si="27"/>
        <v/>
      </c>
      <c r="G857" s="27" t="str">
        <f t="shared" si="18"/>
        <v/>
      </c>
      <c r="I857" s="28"/>
      <c r="J857" s="30"/>
      <c r="K857" s="30"/>
      <c r="L857" s="30"/>
      <c r="M857" s="30"/>
      <c r="N857" s="30"/>
      <c r="O857" s="30"/>
      <c r="P857" s="29">
        <f t="shared" si="5"/>
        <v>0</v>
      </c>
      <c r="Q857" s="30" t="str">
        <f t="shared" si="6"/>
        <v>#N/A</v>
      </c>
      <c r="R857" s="30"/>
      <c r="T857" s="30" t="str">
        <f t="shared" si="7"/>
        <v>#N/A</v>
      </c>
      <c r="U857" s="30" t="str">
        <f t="shared" si="8"/>
        <v>#N/A</v>
      </c>
      <c r="V857" s="30" t="str">
        <f t="shared" si="9"/>
        <v>#N/A</v>
      </c>
      <c r="W857" s="30" t="str">
        <f t="shared" si="10"/>
        <v>#N/A</v>
      </c>
      <c r="X857" s="30" t="str">
        <f t="shared" si="11"/>
        <v>#N/A</v>
      </c>
      <c r="Y857" s="30" t="str">
        <f t="shared" si="12"/>
        <v>#N/A</v>
      </c>
      <c r="Z857" s="30" t="str">
        <f t="shared" si="13"/>
        <v>#N/A</v>
      </c>
    </row>
    <row r="858">
      <c r="C858" s="25"/>
      <c r="D858" s="25" t="str">
        <f t="shared" si="14"/>
        <v/>
      </c>
      <c r="E858" s="26" t="str">
        <f t="shared" si="59"/>
        <v/>
      </c>
      <c r="F858" s="26" t="str">
        <f t="shared" si="27"/>
        <v/>
      </c>
      <c r="G858" s="27" t="str">
        <f t="shared" si="18"/>
        <v/>
      </c>
      <c r="I858" s="28"/>
      <c r="J858" s="30"/>
      <c r="K858" s="30"/>
      <c r="L858" s="30"/>
      <c r="M858" s="30"/>
      <c r="N858" s="30"/>
      <c r="O858" s="30"/>
      <c r="P858" s="29">
        <f t="shared" si="5"/>
        <v>0</v>
      </c>
      <c r="Q858" s="30" t="str">
        <f t="shared" si="6"/>
        <v>#N/A</v>
      </c>
      <c r="R858" s="30"/>
      <c r="T858" s="30" t="str">
        <f t="shared" si="7"/>
        <v>#N/A</v>
      </c>
      <c r="U858" s="30" t="str">
        <f t="shared" si="8"/>
        <v>#N/A</v>
      </c>
      <c r="V858" s="30" t="str">
        <f t="shared" si="9"/>
        <v>#N/A</v>
      </c>
      <c r="W858" s="30" t="str">
        <f t="shared" si="10"/>
        <v>#N/A</v>
      </c>
      <c r="X858" s="30" t="str">
        <f t="shared" si="11"/>
        <v>#N/A</v>
      </c>
      <c r="Y858" s="30" t="str">
        <f t="shared" si="12"/>
        <v>#N/A</v>
      </c>
      <c r="Z858" s="30" t="str">
        <f t="shared" si="13"/>
        <v>#N/A</v>
      </c>
    </row>
    <row r="859">
      <c r="C859" s="25"/>
      <c r="D859" s="25" t="str">
        <f t="shared" si="14"/>
        <v/>
      </c>
      <c r="E859" s="26" t="str">
        <f t="shared" si="59"/>
        <v/>
      </c>
      <c r="F859" s="26" t="str">
        <f t="shared" si="27"/>
        <v/>
      </c>
      <c r="G859" s="27" t="str">
        <f t="shared" si="18"/>
        <v/>
      </c>
      <c r="I859" s="28"/>
      <c r="J859" s="30"/>
      <c r="K859" s="30"/>
      <c r="L859" s="30"/>
      <c r="M859" s="30"/>
      <c r="N859" s="30"/>
      <c r="O859" s="30"/>
      <c r="P859" s="29">
        <f t="shared" si="5"/>
        <v>0</v>
      </c>
      <c r="Q859" s="30" t="str">
        <f t="shared" si="6"/>
        <v>#N/A</v>
      </c>
      <c r="R859" s="30"/>
      <c r="T859" s="30" t="str">
        <f t="shared" si="7"/>
        <v>#N/A</v>
      </c>
      <c r="U859" s="30" t="str">
        <f t="shared" si="8"/>
        <v>#N/A</v>
      </c>
      <c r="V859" s="30" t="str">
        <f t="shared" si="9"/>
        <v>#N/A</v>
      </c>
      <c r="W859" s="30" t="str">
        <f t="shared" si="10"/>
        <v>#N/A</v>
      </c>
      <c r="X859" s="30" t="str">
        <f t="shared" si="11"/>
        <v>#N/A</v>
      </c>
      <c r="Y859" s="30" t="str">
        <f t="shared" si="12"/>
        <v>#N/A</v>
      </c>
      <c r="Z859" s="30" t="str">
        <f t="shared" si="13"/>
        <v>#N/A</v>
      </c>
    </row>
    <row r="860">
      <c r="C860" s="25"/>
      <c r="D860" s="25" t="str">
        <f t="shared" si="14"/>
        <v/>
      </c>
      <c r="E860" s="26" t="str">
        <f t="shared" si="59"/>
        <v/>
      </c>
      <c r="F860" s="26" t="str">
        <f t="shared" si="27"/>
        <v/>
      </c>
      <c r="G860" s="27" t="str">
        <f t="shared" si="18"/>
        <v/>
      </c>
      <c r="I860" s="28"/>
      <c r="J860" s="30"/>
      <c r="K860" s="30"/>
      <c r="L860" s="30"/>
      <c r="M860" s="30"/>
      <c r="N860" s="30"/>
      <c r="O860" s="30"/>
      <c r="P860" s="29">
        <f t="shared" si="5"/>
        <v>0</v>
      </c>
      <c r="Q860" s="30" t="str">
        <f t="shared" si="6"/>
        <v>#N/A</v>
      </c>
      <c r="R860" s="30"/>
      <c r="T860" s="30" t="str">
        <f t="shared" si="7"/>
        <v>#N/A</v>
      </c>
      <c r="U860" s="30" t="str">
        <f t="shared" si="8"/>
        <v>#N/A</v>
      </c>
      <c r="V860" s="30" t="str">
        <f t="shared" si="9"/>
        <v>#N/A</v>
      </c>
      <c r="W860" s="30" t="str">
        <f t="shared" si="10"/>
        <v>#N/A</v>
      </c>
      <c r="X860" s="30" t="str">
        <f t="shared" si="11"/>
        <v>#N/A</v>
      </c>
      <c r="Y860" s="30" t="str">
        <f t="shared" si="12"/>
        <v>#N/A</v>
      </c>
      <c r="Z860" s="30" t="str">
        <f t="shared" si="13"/>
        <v>#N/A</v>
      </c>
    </row>
    <row r="861">
      <c r="C861" s="25"/>
      <c r="D861" s="25" t="str">
        <f t="shared" si="14"/>
        <v/>
      </c>
      <c r="E861" s="26" t="str">
        <f t="shared" si="59"/>
        <v/>
      </c>
      <c r="F861" s="26" t="str">
        <f t="shared" si="27"/>
        <v/>
      </c>
      <c r="G861" s="27" t="str">
        <f t="shared" si="18"/>
        <v/>
      </c>
      <c r="I861" s="28"/>
      <c r="J861" s="30"/>
      <c r="K861" s="30"/>
      <c r="L861" s="30"/>
      <c r="M861" s="30"/>
      <c r="N861" s="30"/>
      <c r="O861" s="30"/>
      <c r="P861" s="29">
        <f t="shared" si="5"/>
        <v>0</v>
      </c>
      <c r="Q861" s="30" t="str">
        <f t="shared" si="6"/>
        <v>#N/A</v>
      </c>
      <c r="R861" s="30"/>
      <c r="T861" s="30" t="str">
        <f t="shared" si="7"/>
        <v>#N/A</v>
      </c>
      <c r="U861" s="30" t="str">
        <f t="shared" si="8"/>
        <v>#N/A</v>
      </c>
      <c r="V861" s="30" t="str">
        <f t="shared" si="9"/>
        <v>#N/A</v>
      </c>
      <c r="W861" s="30" t="str">
        <f t="shared" si="10"/>
        <v>#N/A</v>
      </c>
      <c r="X861" s="30" t="str">
        <f t="shared" si="11"/>
        <v>#N/A</v>
      </c>
      <c r="Y861" s="30" t="str">
        <f t="shared" si="12"/>
        <v>#N/A</v>
      </c>
      <c r="Z861" s="30" t="str">
        <f t="shared" si="13"/>
        <v>#N/A</v>
      </c>
    </row>
    <row r="862">
      <c r="C862" s="25"/>
      <c r="D862" s="25" t="str">
        <f t="shared" si="14"/>
        <v/>
      </c>
      <c r="E862" s="26" t="str">
        <f t="shared" si="59"/>
        <v/>
      </c>
      <c r="F862" s="26" t="str">
        <f t="shared" si="27"/>
        <v/>
      </c>
      <c r="G862" s="27" t="str">
        <f t="shared" si="18"/>
        <v/>
      </c>
      <c r="I862" s="28"/>
      <c r="J862" s="30"/>
      <c r="K862" s="30"/>
      <c r="L862" s="30"/>
      <c r="M862" s="30"/>
      <c r="N862" s="30"/>
      <c r="O862" s="30"/>
      <c r="P862" s="29">
        <f t="shared" si="5"/>
        <v>0</v>
      </c>
      <c r="Q862" s="30" t="str">
        <f t="shared" si="6"/>
        <v>#N/A</v>
      </c>
      <c r="R862" s="30"/>
      <c r="T862" s="30" t="str">
        <f t="shared" si="7"/>
        <v>#N/A</v>
      </c>
      <c r="U862" s="30" t="str">
        <f t="shared" si="8"/>
        <v>#N/A</v>
      </c>
      <c r="V862" s="30" t="str">
        <f t="shared" si="9"/>
        <v>#N/A</v>
      </c>
      <c r="W862" s="30" t="str">
        <f t="shared" si="10"/>
        <v>#N/A</v>
      </c>
      <c r="X862" s="30" t="str">
        <f t="shared" si="11"/>
        <v>#N/A</v>
      </c>
      <c r="Y862" s="30" t="str">
        <f t="shared" si="12"/>
        <v>#N/A</v>
      </c>
      <c r="Z862" s="30" t="str">
        <f t="shared" si="13"/>
        <v>#N/A</v>
      </c>
    </row>
    <row r="863">
      <c r="C863" s="25"/>
      <c r="D863" s="25" t="str">
        <f t="shared" si="14"/>
        <v/>
      </c>
      <c r="E863" s="26" t="str">
        <f t="shared" si="59"/>
        <v/>
      </c>
      <c r="F863" s="26" t="str">
        <f t="shared" si="27"/>
        <v/>
      </c>
      <c r="G863" s="27" t="str">
        <f t="shared" si="18"/>
        <v/>
      </c>
      <c r="I863" s="28"/>
      <c r="J863" s="30"/>
      <c r="K863" s="30"/>
      <c r="L863" s="30"/>
      <c r="M863" s="30"/>
      <c r="N863" s="30"/>
      <c r="O863" s="30"/>
      <c r="P863" s="29">
        <f t="shared" si="5"/>
        <v>0</v>
      </c>
      <c r="Q863" s="30" t="str">
        <f t="shared" si="6"/>
        <v>#N/A</v>
      </c>
      <c r="R863" s="30"/>
      <c r="T863" s="30" t="str">
        <f t="shared" si="7"/>
        <v>#N/A</v>
      </c>
      <c r="U863" s="30" t="str">
        <f t="shared" si="8"/>
        <v>#N/A</v>
      </c>
      <c r="V863" s="30" t="str">
        <f t="shared" si="9"/>
        <v>#N/A</v>
      </c>
      <c r="W863" s="30" t="str">
        <f t="shared" si="10"/>
        <v>#N/A</v>
      </c>
      <c r="X863" s="30" t="str">
        <f t="shared" si="11"/>
        <v>#N/A</v>
      </c>
      <c r="Y863" s="30" t="str">
        <f t="shared" si="12"/>
        <v>#N/A</v>
      </c>
      <c r="Z863" s="30" t="str">
        <f t="shared" si="13"/>
        <v>#N/A</v>
      </c>
    </row>
    <row r="864">
      <c r="C864" s="25"/>
      <c r="D864" s="25" t="str">
        <f t="shared" si="14"/>
        <v/>
      </c>
      <c r="E864" s="26" t="str">
        <f t="shared" si="59"/>
        <v/>
      </c>
      <c r="F864" s="26" t="str">
        <f t="shared" si="27"/>
        <v/>
      </c>
      <c r="G864" s="27" t="str">
        <f t="shared" si="18"/>
        <v/>
      </c>
      <c r="I864" s="28"/>
      <c r="J864" s="30"/>
      <c r="K864" s="30"/>
      <c r="L864" s="30"/>
      <c r="M864" s="30"/>
      <c r="N864" s="30"/>
      <c r="O864" s="30"/>
      <c r="P864" s="29">
        <f t="shared" si="5"/>
        <v>0</v>
      </c>
      <c r="Q864" s="30" t="str">
        <f t="shared" si="6"/>
        <v>#N/A</v>
      </c>
      <c r="R864" s="30"/>
      <c r="T864" s="30" t="str">
        <f t="shared" si="7"/>
        <v>#N/A</v>
      </c>
      <c r="U864" s="30" t="str">
        <f t="shared" si="8"/>
        <v>#N/A</v>
      </c>
      <c r="V864" s="30" t="str">
        <f t="shared" si="9"/>
        <v>#N/A</v>
      </c>
      <c r="W864" s="30" t="str">
        <f t="shared" si="10"/>
        <v>#N/A</v>
      </c>
      <c r="X864" s="30" t="str">
        <f t="shared" si="11"/>
        <v>#N/A</v>
      </c>
      <c r="Y864" s="30" t="str">
        <f t="shared" si="12"/>
        <v>#N/A</v>
      </c>
      <c r="Z864" s="30" t="str">
        <f t="shared" si="13"/>
        <v>#N/A</v>
      </c>
    </row>
    <row r="865">
      <c r="C865" s="25"/>
      <c r="D865" s="25" t="str">
        <f t="shared" si="14"/>
        <v/>
      </c>
      <c r="E865" s="26" t="str">
        <f t="shared" si="59"/>
        <v/>
      </c>
      <c r="F865" s="26" t="str">
        <f t="shared" si="27"/>
        <v/>
      </c>
      <c r="G865" s="27" t="str">
        <f t="shared" si="18"/>
        <v/>
      </c>
      <c r="I865" s="28"/>
      <c r="J865" s="30"/>
      <c r="K865" s="30"/>
      <c r="L865" s="30"/>
      <c r="M865" s="30"/>
      <c r="N865" s="30"/>
      <c r="O865" s="30"/>
      <c r="P865" s="29">
        <f t="shared" si="5"/>
        <v>0</v>
      </c>
      <c r="Q865" s="30" t="str">
        <f t="shared" si="6"/>
        <v>#N/A</v>
      </c>
      <c r="R865" s="30"/>
      <c r="T865" s="30" t="str">
        <f t="shared" si="7"/>
        <v>#N/A</v>
      </c>
      <c r="U865" s="30" t="str">
        <f t="shared" si="8"/>
        <v>#N/A</v>
      </c>
      <c r="V865" s="30" t="str">
        <f t="shared" si="9"/>
        <v>#N/A</v>
      </c>
      <c r="W865" s="30" t="str">
        <f t="shared" si="10"/>
        <v>#N/A</v>
      </c>
      <c r="X865" s="30" t="str">
        <f t="shared" si="11"/>
        <v>#N/A</v>
      </c>
      <c r="Y865" s="30" t="str">
        <f t="shared" si="12"/>
        <v>#N/A</v>
      </c>
      <c r="Z865" s="30" t="str">
        <f t="shared" si="13"/>
        <v>#N/A</v>
      </c>
    </row>
    <row r="866">
      <c r="C866" s="25"/>
      <c r="D866" s="25" t="str">
        <f t="shared" si="14"/>
        <v/>
      </c>
      <c r="E866" s="26" t="str">
        <f t="shared" si="59"/>
        <v/>
      </c>
      <c r="F866" s="26" t="str">
        <f t="shared" si="27"/>
        <v/>
      </c>
      <c r="G866" s="27" t="str">
        <f t="shared" si="18"/>
        <v/>
      </c>
      <c r="I866" s="28"/>
      <c r="J866" s="30"/>
      <c r="K866" s="30"/>
      <c r="L866" s="30"/>
      <c r="M866" s="30"/>
      <c r="N866" s="30"/>
      <c r="O866" s="30"/>
      <c r="P866" s="29">
        <f t="shared" si="5"/>
        <v>0</v>
      </c>
      <c r="Q866" s="30" t="str">
        <f t="shared" si="6"/>
        <v>#N/A</v>
      </c>
      <c r="R866" s="30"/>
      <c r="T866" s="30" t="str">
        <f t="shared" si="7"/>
        <v>#N/A</v>
      </c>
      <c r="U866" s="30" t="str">
        <f t="shared" si="8"/>
        <v>#N/A</v>
      </c>
      <c r="V866" s="30" t="str">
        <f t="shared" si="9"/>
        <v>#N/A</v>
      </c>
      <c r="W866" s="30" t="str">
        <f t="shared" si="10"/>
        <v>#N/A</v>
      </c>
      <c r="X866" s="30" t="str">
        <f t="shared" si="11"/>
        <v>#N/A</v>
      </c>
      <c r="Y866" s="30" t="str">
        <f t="shared" si="12"/>
        <v>#N/A</v>
      </c>
      <c r="Z866" s="30" t="str">
        <f t="shared" si="13"/>
        <v>#N/A</v>
      </c>
    </row>
    <row r="867">
      <c r="C867" s="25"/>
      <c r="D867" s="25" t="str">
        <f t="shared" si="14"/>
        <v/>
      </c>
      <c r="E867" s="26" t="str">
        <f t="shared" si="59"/>
        <v/>
      </c>
      <c r="F867" s="26" t="str">
        <f t="shared" si="27"/>
        <v/>
      </c>
      <c r="G867" s="27" t="str">
        <f t="shared" si="18"/>
        <v/>
      </c>
      <c r="I867" s="28"/>
      <c r="J867" s="30"/>
      <c r="K867" s="30"/>
      <c r="L867" s="30"/>
      <c r="M867" s="30"/>
      <c r="N867" s="30"/>
      <c r="O867" s="30"/>
      <c r="P867" s="29">
        <f t="shared" si="5"/>
        <v>0</v>
      </c>
      <c r="Q867" s="30" t="str">
        <f t="shared" si="6"/>
        <v>#N/A</v>
      </c>
      <c r="R867" s="30"/>
      <c r="T867" s="30" t="str">
        <f t="shared" si="7"/>
        <v>#N/A</v>
      </c>
      <c r="U867" s="30" t="str">
        <f t="shared" si="8"/>
        <v>#N/A</v>
      </c>
      <c r="V867" s="30" t="str">
        <f t="shared" si="9"/>
        <v>#N/A</v>
      </c>
      <c r="W867" s="30" t="str">
        <f t="shared" si="10"/>
        <v>#N/A</v>
      </c>
      <c r="X867" s="30" t="str">
        <f t="shared" si="11"/>
        <v>#N/A</v>
      </c>
      <c r="Y867" s="30" t="str">
        <f t="shared" si="12"/>
        <v>#N/A</v>
      </c>
      <c r="Z867" s="30" t="str">
        <f t="shared" si="13"/>
        <v>#N/A</v>
      </c>
    </row>
    <row r="868">
      <c r="C868" s="25"/>
      <c r="D868" s="25" t="str">
        <f t="shared" si="14"/>
        <v/>
      </c>
      <c r="E868" s="26" t="str">
        <f t="shared" si="59"/>
        <v/>
      </c>
      <c r="F868" s="26" t="str">
        <f t="shared" si="27"/>
        <v/>
      </c>
      <c r="G868" s="27" t="str">
        <f t="shared" si="18"/>
        <v/>
      </c>
      <c r="I868" s="28"/>
      <c r="J868" s="30"/>
      <c r="K868" s="30"/>
      <c r="L868" s="30"/>
      <c r="M868" s="30"/>
      <c r="N868" s="30"/>
      <c r="O868" s="30"/>
      <c r="P868" s="29">
        <f t="shared" si="5"/>
        <v>0</v>
      </c>
      <c r="Q868" s="30" t="str">
        <f t="shared" si="6"/>
        <v>#N/A</v>
      </c>
      <c r="R868" s="30"/>
      <c r="T868" s="30" t="str">
        <f t="shared" si="7"/>
        <v>#N/A</v>
      </c>
      <c r="U868" s="30" t="str">
        <f t="shared" si="8"/>
        <v>#N/A</v>
      </c>
      <c r="V868" s="30" t="str">
        <f t="shared" si="9"/>
        <v>#N/A</v>
      </c>
      <c r="W868" s="30" t="str">
        <f t="shared" si="10"/>
        <v>#N/A</v>
      </c>
      <c r="X868" s="30" t="str">
        <f t="shared" si="11"/>
        <v>#N/A</v>
      </c>
      <c r="Y868" s="30" t="str">
        <f t="shared" si="12"/>
        <v>#N/A</v>
      </c>
      <c r="Z868" s="30" t="str">
        <f t="shared" si="13"/>
        <v>#N/A</v>
      </c>
    </row>
    <row r="869">
      <c r="C869" s="25"/>
      <c r="D869" s="25" t="str">
        <f t="shared" si="14"/>
        <v/>
      </c>
      <c r="E869" s="26" t="str">
        <f t="shared" si="59"/>
        <v/>
      </c>
      <c r="F869" s="26" t="str">
        <f t="shared" si="27"/>
        <v/>
      </c>
      <c r="G869" s="27" t="str">
        <f t="shared" si="18"/>
        <v/>
      </c>
      <c r="I869" s="28"/>
      <c r="J869" s="30"/>
      <c r="K869" s="30"/>
      <c r="L869" s="30"/>
      <c r="M869" s="30"/>
      <c r="N869" s="30"/>
      <c r="O869" s="30"/>
      <c r="P869" s="29">
        <f t="shared" si="5"/>
        <v>0</v>
      </c>
      <c r="Q869" s="30" t="str">
        <f t="shared" si="6"/>
        <v>#N/A</v>
      </c>
      <c r="R869" s="30"/>
      <c r="T869" s="30" t="str">
        <f t="shared" si="7"/>
        <v>#N/A</v>
      </c>
      <c r="U869" s="30" t="str">
        <f t="shared" si="8"/>
        <v>#N/A</v>
      </c>
      <c r="V869" s="30" t="str">
        <f t="shared" si="9"/>
        <v>#N/A</v>
      </c>
      <c r="W869" s="30" t="str">
        <f t="shared" si="10"/>
        <v>#N/A</v>
      </c>
      <c r="X869" s="30" t="str">
        <f t="shared" si="11"/>
        <v>#N/A</v>
      </c>
      <c r="Y869" s="30" t="str">
        <f t="shared" si="12"/>
        <v>#N/A</v>
      </c>
      <c r="Z869" s="30" t="str">
        <f t="shared" si="13"/>
        <v>#N/A</v>
      </c>
    </row>
    <row r="870">
      <c r="C870" s="25"/>
      <c r="D870" s="25" t="str">
        <f t="shared" si="14"/>
        <v/>
      </c>
      <c r="E870" s="26" t="str">
        <f t="shared" si="59"/>
        <v/>
      </c>
      <c r="F870" s="26" t="str">
        <f t="shared" si="27"/>
        <v/>
      </c>
      <c r="G870" s="27" t="str">
        <f t="shared" si="18"/>
        <v/>
      </c>
      <c r="I870" s="28"/>
      <c r="J870" s="30"/>
      <c r="K870" s="30"/>
      <c r="L870" s="30"/>
      <c r="M870" s="30"/>
      <c r="N870" s="30"/>
      <c r="O870" s="30"/>
      <c r="P870" s="29">
        <f t="shared" si="5"/>
        <v>0</v>
      </c>
      <c r="Q870" s="30" t="str">
        <f t="shared" si="6"/>
        <v>#N/A</v>
      </c>
      <c r="R870" s="30"/>
      <c r="T870" s="30" t="str">
        <f t="shared" si="7"/>
        <v>#N/A</v>
      </c>
      <c r="U870" s="30" t="str">
        <f t="shared" si="8"/>
        <v>#N/A</v>
      </c>
      <c r="V870" s="30" t="str">
        <f t="shared" si="9"/>
        <v>#N/A</v>
      </c>
      <c r="W870" s="30" t="str">
        <f t="shared" si="10"/>
        <v>#N/A</v>
      </c>
      <c r="X870" s="30" t="str">
        <f t="shared" si="11"/>
        <v>#N/A</v>
      </c>
      <c r="Y870" s="30" t="str">
        <f t="shared" si="12"/>
        <v>#N/A</v>
      </c>
      <c r="Z870" s="30" t="str">
        <f t="shared" si="13"/>
        <v>#N/A</v>
      </c>
    </row>
    <row r="871">
      <c r="C871" s="25"/>
      <c r="D871" s="25" t="str">
        <f t="shared" si="14"/>
        <v/>
      </c>
      <c r="E871" s="26" t="str">
        <f t="shared" si="59"/>
        <v/>
      </c>
      <c r="F871" s="26" t="str">
        <f t="shared" si="27"/>
        <v/>
      </c>
      <c r="G871" s="27" t="str">
        <f t="shared" si="18"/>
        <v/>
      </c>
      <c r="I871" s="28"/>
      <c r="J871" s="30"/>
      <c r="K871" s="30"/>
      <c r="L871" s="30"/>
      <c r="M871" s="30"/>
      <c r="N871" s="30"/>
      <c r="O871" s="30"/>
      <c r="P871" s="29">
        <f t="shared" si="5"/>
        <v>0</v>
      </c>
      <c r="Q871" s="30" t="str">
        <f t="shared" si="6"/>
        <v>#N/A</v>
      </c>
      <c r="R871" s="30"/>
      <c r="T871" s="30" t="str">
        <f t="shared" si="7"/>
        <v>#N/A</v>
      </c>
      <c r="U871" s="30" t="str">
        <f t="shared" si="8"/>
        <v>#N/A</v>
      </c>
      <c r="V871" s="30" t="str">
        <f t="shared" si="9"/>
        <v>#N/A</v>
      </c>
      <c r="W871" s="30" t="str">
        <f t="shared" si="10"/>
        <v>#N/A</v>
      </c>
      <c r="X871" s="30" t="str">
        <f t="shared" si="11"/>
        <v>#N/A</v>
      </c>
      <c r="Y871" s="30" t="str">
        <f t="shared" si="12"/>
        <v>#N/A</v>
      </c>
      <c r="Z871" s="30" t="str">
        <f t="shared" si="13"/>
        <v>#N/A</v>
      </c>
    </row>
    <row r="872">
      <c r="C872" s="25"/>
      <c r="D872" s="25" t="str">
        <f t="shared" si="14"/>
        <v/>
      </c>
      <c r="E872" s="26" t="str">
        <f t="shared" si="59"/>
        <v/>
      </c>
      <c r="F872" s="26" t="str">
        <f t="shared" si="27"/>
        <v/>
      </c>
      <c r="G872" s="27" t="str">
        <f t="shared" si="18"/>
        <v/>
      </c>
      <c r="I872" s="28"/>
      <c r="J872" s="30"/>
      <c r="K872" s="30"/>
      <c r="L872" s="30"/>
      <c r="M872" s="30"/>
      <c r="N872" s="30"/>
      <c r="O872" s="30"/>
      <c r="P872" s="29">
        <f t="shared" si="5"/>
        <v>0</v>
      </c>
      <c r="Q872" s="30" t="str">
        <f t="shared" si="6"/>
        <v>#N/A</v>
      </c>
      <c r="R872" s="30"/>
      <c r="T872" s="30" t="str">
        <f t="shared" si="7"/>
        <v>#N/A</v>
      </c>
      <c r="U872" s="30" t="str">
        <f t="shared" si="8"/>
        <v>#N/A</v>
      </c>
      <c r="V872" s="30" t="str">
        <f t="shared" si="9"/>
        <v>#N/A</v>
      </c>
      <c r="W872" s="30" t="str">
        <f t="shared" si="10"/>
        <v>#N/A</v>
      </c>
      <c r="X872" s="30" t="str">
        <f t="shared" si="11"/>
        <v>#N/A</v>
      </c>
      <c r="Y872" s="30" t="str">
        <f t="shared" si="12"/>
        <v>#N/A</v>
      </c>
      <c r="Z872" s="30" t="str">
        <f t="shared" si="13"/>
        <v>#N/A</v>
      </c>
    </row>
    <row r="873">
      <c r="C873" s="25"/>
      <c r="D873" s="25" t="str">
        <f t="shared" si="14"/>
        <v/>
      </c>
      <c r="E873" s="26" t="str">
        <f t="shared" si="59"/>
        <v/>
      </c>
      <c r="F873" s="26" t="str">
        <f t="shared" si="27"/>
        <v/>
      </c>
      <c r="G873" s="27" t="str">
        <f t="shared" si="18"/>
        <v/>
      </c>
      <c r="I873" s="28"/>
      <c r="J873" s="30"/>
      <c r="K873" s="30"/>
      <c r="L873" s="30"/>
      <c r="M873" s="30"/>
      <c r="N873" s="30"/>
      <c r="O873" s="30"/>
      <c r="P873" s="29">
        <f t="shared" si="5"/>
        <v>0</v>
      </c>
      <c r="Q873" s="30" t="str">
        <f t="shared" si="6"/>
        <v>#N/A</v>
      </c>
      <c r="R873" s="30"/>
      <c r="T873" s="30" t="str">
        <f t="shared" si="7"/>
        <v>#N/A</v>
      </c>
      <c r="U873" s="30" t="str">
        <f t="shared" si="8"/>
        <v>#N/A</v>
      </c>
      <c r="V873" s="30" t="str">
        <f t="shared" si="9"/>
        <v>#N/A</v>
      </c>
      <c r="W873" s="30" t="str">
        <f t="shared" si="10"/>
        <v>#N/A</v>
      </c>
      <c r="X873" s="30" t="str">
        <f t="shared" si="11"/>
        <v>#N/A</v>
      </c>
      <c r="Y873" s="30" t="str">
        <f t="shared" si="12"/>
        <v>#N/A</v>
      </c>
      <c r="Z873" s="30" t="str">
        <f t="shared" si="13"/>
        <v>#N/A</v>
      </c>
    </row>
    <row r="874">
      <c r="C874" s="25"/>
      <c r="D874" s="25" t="str">
        <f t="shared" si="14"/>
        <v/>
      </c>
      <c r="E874" s="26" t="str">
        <f t="shared" si="59"/>
        <v/>
      </c>
      <c r="F874" s="26" t="str">
        <f t="shared" si="27"/>
        <v/>
      </c>
      <c r="G874" s="27" t="str">
        <f t="shared" si="18"/>
        <v/>
      </c>
      <c r="I874" s="28"/>
      <c r="J874" s="30"/>
      <c r="K874" s="30"/>
      <c r="L874" s="30"/>
      <c r="M874" s="30"/>
      <c r="N874" s="30"/>
      <c r="O874" s="30"/>
      <c r="P874" s="29">
        <f t="shared" si="5"/>
        <v>0</v>
      </c>
      <c r="Q874" s="30" t="str">
        <f t="shared" si="6"/>
        <v>#N/A</v>
      </c>
      <c r="R874" s="30"/>
      <c r="T874" s="30" t="str">
        <f t="shared" si="7"/>
        <v>#N/A</v>
      </c>
      <c r="U874" s="30" t="str">
        <f t="shared" si="8"/>
        <v>#N/A</v>
      </c>
      <c r="V874" s="30" t="str">
        <f t="shared" si="9"/>
        <v>#N/A</v>
      </c>
      <c r="W874" s="30" t="str">
        <f t="shared" si="10"/>
        <v>#N/A</v>
      </c>
      <c r="X874" s="30" t="str">
        <f t="shared" si="11"/>
        <v>#N/A</v>
      </c>
      <c r="Y874" s="30" t="str">
        <f t="shared" si="12"/>
        <v>#N/A</v>
      </c>
      <c r="Z874" s="30" t="str">
        <f t="shared" si="13"/>
        <v>#N/A</v>
      </c>
    </row>
    <row r="875">
      <c r="C875" s="25"/>
      <c r="D875" s="25" t="str">
        <f t="shared" si="14"/>
        <v/>
      </c>
      <c r="E875" s="26" t="str">
        <f t="shared" si="59"/>
        <v/>
      </c>
      <c r="F875" s="26" t="str">
        <f t="shared" si="27"/>
        <v/>
      </c>
      <c r="G875" s="27" t="str">
        <f t="shared" si="18"/>
        <v/>
      </c>
      <c r="I875" s="28"/>
      <c r="J875" s="30"/>
      <c r="K875" s="30"/>
      <c r="L875" s="30"/>
      <c r="M875" s="30"/>
      <c r="N875" s="30"/>
      <c r="O875" s="30"/>
      <c r="P875" s="29">
        <f t="shared" si="5"/>
        <v>0</v>
      </c>
      <c r="Q875" s="30" t="str">
        <f t="shared" si="6"/>
        <v>#N/A</v>
      </c>
      <c r="R875" s="30"/>
      <c r="T875" s="30" t="str">
        <f t="shared" si="7"/>
        <v>#N/A</v>
      </c>
      <c r="U875" s="30" t="str">
        <f t="shared" si="8"/>
        <v>#N/A</v>
      </c>
      <c r="V875" s="30" t="str">
        <f t="shared" si="9"/>
        <v>#N/A</v>
      </c>
      <c r="W875" s="30" t="str">
        <f t="shared" si="10"/>
        <v>#N/A</v>
      </c>
      <c r="X875" s="30" t="str">
        <f t="shared" si="11"/>
        <v>#N/A</v>
      </c>
      <c r="Y875" s="30" t="str">
        <f t="shared" si="12"/>
        <v>#N/A</v>
      </c>
      <c r="Z875" s="30" t="str">
        <f t="shared" si="13"/>
        <v>#N/A</v>
      </c>
    </row>
    <row r="876">
      <c r="C876" s="25"/>
      <c r="D876" s="25" t="str">
        <f t="shared" si="14"/>
        <v/>
      </c>
      <c r="E876" s="26" t="str">
        <f t="shared" si="59"/>
        <v/>
      </c>
      <c r="F876" s="26" t="str">
        <f t="shared" si="27"/>
        <v/>
      </c>
      <c r="G876" s="27" t="str">
        <f t="shared" si="18"/>
        <v/>
      </c>
      <c r="I876" s="28"/>
      <c r="J876" s="30"/>
      <c r="K876" s="30"/>
      <c r="L876" s="30"/>
      <c r="M876" s="30"/>
      <c r="N876" s="30"/>
      <c r="O876" s="30"/>
      <c r="P876" s="29">
        <f t="shared" si="5"/>
        <v>0</v>
      </c>
      <c r="Q876" s="30" t="str">
        <f t="shared" si="6"/>
        <v>#N/A</v>
      </c>
      <c r="R876" s="30"/>
      <c r="T876" s="30" t="str">
        <f t="shared" si="7"/>
        <v>#N/A</v>
      </c>
      <c r="U876" s="30" t="str">
        <f t="shared" si="8"/>
        <v>#N/A</v>
      </c>
      <c r="V876" s="30" t="str">
        <f t="shared" si="9"/>
        <v>#N/A</v>
      </c>
      <c r="W876" s="30" t="str">
        <f t="shared" si="10"/>
        <v>#N/A</v>
      </c>
      <c r="X876" s="30" t="str">
        <f t="shared" si="11"/>
        <v>#N/A</v>
      </c>
      <c r="Y876" s="30" t="str">
        <f t="shared" si="12"/>
        <v>#N/A</v>
      </c>
      <c r="Z876" s="30" t="str">
        <f t="shared" si="13"/>
        <v>#N/A</v>
      </c>
    </row>
    <row r="877">
      <c r="C877" s="25"/>
      <c r="D877" s="25" t="str">
        <f t="shared" si="14"/>
        <v/>
      </c>
      <c r="E877" s="26" t="str">
        <f t="shared" si="59"/>
        <v/>
      </c>
      <c r="F877" s="26" t="str">
        <f t="shared" si="27"/>
        <v/>
      </c>
      <c r="G877" s="27" t="str">
        <f t="shared" si="18"/>
        <v/>
      </c>
      <c r="I877" s="28"/>
      <c r="J877" s="30"/>
      <c r="K877" s="30"/>
      <c r="L877" s="30"/>
      <c r="M877" s="30"/>
      <c r="N877" s="30"/>
      <c r="O877" s="30"/>
      <c r="P877" s="29">
        <f t="shared" si="5"/>
        <v>0</v>
      </c>
      <c r="Q877" s="30" t="str">
        <f t="shared" si="6"/>
        <v>#N/A</v>
      </c>
      <c r="R877" s="30"/>
      <c r="T877" s="30" t="str">
        <f t="shared" si="7"/>
        <v>#N/A</v>
      </c>
      <c r="U877" s="30" t="str">
        <f t="shared" si="8"/>
        <v>#N/A</v>
      </c>
      <c r="V877" s="30" t="str">
        <f t="shared" si="9"/>
        <v>#N/A</v>
      </c>
      <c r="W877" s="30" t="str">
        <f t="shared" si="10"/>
        <v>#N/A</v>
      </c>
      <c r="X877" s="30" t="str">
        <f t="shared" si="11"/>
        <v>#N/A</v>
      </c>
      <c r="Y877" s="30" t="str">
        <f t="shared" si="12"/>
        <v>#N/A</v>
      </c>
      <c r="Z877" s="30" t="str">
        <f t="shared" si="13"/>
        <v>#N/A</v>
      </c>
    </row>
    <row r="878">
      <c r="C878" s="25"/>
      <c r="D878" s="25" t="str">
        <f t="shared" si="14"/>
        <v/>
      </c>
      <c r="E878" s="26" t="str">
        <f t="shared" si="59"/>
        <v/>
      </c>
      <c r="F878" s="26" t="str">
        <f t="shared" si="27"/>
        <v/>
      </c>
      <c r="G878" s="27" t="str">
        <f t="shared" si="18"/>
        <v/>
      </c>
      <c r="I878" s="28"/>
      <c r="J878" s="30"/>
      <c r="K878" s="30"/>
      <c r="L878" s="30"/>
      <c r="M878" s="30"/>
      <c r="N878" s="30"/>
      <c r="O878" s="30"/>
      <c r="P878" s="29">
        <f t="shared" si="5"/>
        <v>0</v>
      </c>
      <c r="Q878" s="30" t="str">
        <f t="shared" si="6"/>
        <v>#N/A</v>
      </c>
      <c r="R878" s="30"/>
      <c r="T878" s="30" t="str">
        <f t="shared" si="7"/>
        <v>#N/A</v>
      </c>
      <c r="U878" s="30" t="str">
        <f t="shared" si="8"/>
        <v>#N/A</v>
      </c>
      <c r="V878" s="30" t="str">
        <f t="shared" si="9"/>
        <v>#N/A</v>
      </c>
      <c r="W878" s="30" t="str">
        <f t="shared" si="10"/>
        <v>#N/A</v>
      </c>
      <c r="X878" s="30" t="str">
        <f t="shared" si="11"/>
        <v>#N/A</v>
      </c>
      <c r="Y878" s="30" t="str">
        <f t="shared" si="12"/>
        <v>#N/A</v>
      </c>
      <c r="Z878" s="30" t="str">
        <f t="shared" si="13"/>
        <v>#N/A</v>
      </c>
    </row>
    <row r="879">
      <c r="C879" s="25"/>
      <c r="D879" s="25" t="str">
        <f t="shared" si="14"/>
        <v/>
      </c>
      <c r="E879" s="26" t="str">
        <f t="shared" si="59"/>
        <v/>
      </c>
      <c r="F879" s="26" t="str">
        <f t="shared" si="27"/>
        <v/>
      </c>
      <c r="G879" s="27" t="str">
        <f t="shared" si="18"/>
        <v/>
      </c>
      <c r="I879" s="28"/>
      <c r="J879" s="30"/>
      <c r="K879" s="30"/>
      <c r="L879" s="30"/>
      <c r="M879" s="30"/>
      <c r="N879" s="30"/>
      <c r="O879" s="30"/>
      <c r="P879" s="29">
        <f t="shared" si="5"/>
        <v>0</v>
      </c>
      <c r="Q879" s="30" t="str">
        <f t="shared" si="6"/>
        <v>#N/A</v>
      </c>
      <c r="R879" s="30"/>
      <c r="T879" s="30" t="str">
        <f t="shared" si="7"/>
        <v>#N/A</v>
      </c>
      <c r="U879" s="30" t="str">
        <f t="shared" si="8"/>
        <v>#N/A</v>
      </c>
      <c r="V879" s="30" t="str">
        <f t="shared" si="9"/>
        <v>#N/A</v>
      </c>
      <c r="W879" s="30" t="str">
        <f t="shared" si="10"/>
        <v>#N/A</v>
      </c>
      <c r="X879" s="30" t="str">
        <f t="shared" si="11"/>
        <v>#N/A</v>
      </c>
      <c r="Y879" s="30" t="str">
        <f t="shared" si="12"/>
        <v>#N/A</v>
      </c>
      <c r="Z879" s="30" t="str">
        <f t="shared" si="13"/>
        <v>#N/A</v>
      </c>
    </row>
    <row r="880">
      <c r="C880" s="25"/>
      <c r="D880" s="25" t="str">
        <f t="shared" si="14"/>
        <v/>
      </c>
      <c r="E880" s="26" t="str">
        <f t="shared" si="59"/>
        <v/>
      </c>
      <c r="F880" s="26" t="str">
        <f t="shared" si="27"/>
        <v/>
      </c>
      <c r="G880" s="27" t="str">
        <f t="shared" si="18"/>
        <v/>
      </c>
      <c r="I880" s="28"/>
      <c r="J880" s="30"/>
      <c r="K880" s="30"/>
      <c r="L880" s="30"/>
      <c r="M880" s="30"/>
      <c r="N880" s="30"/>
      <c r="O880" s="30"/>
      <c r="P880" s="29">
        <f t="shared" si="5"/>
        <v>0</v>
      </c>
      <c r="Q880" s="30" t="str">
        <f t="shared" si="6"/>
        <v>#N/A</v>
      </c>
      <c r="R880" s="30"/>
      <c r="T880" s="30" t="str">
        <f t="shared" si="7"/>
        <v>#N/A</v>
      </c>
      <c r="U880" s="30" t="str">
        <f t="shared" si="8"/>
        <v>#N/A</v>
      </c>
      <c r="V880" s="30" t="str">
        <f t="shared" si="9"/>
        <v>#N/A</v>
      </c>
      <c r="W880" s="30" t="str">
        <f t="shared" si="10"/>
        <v>#N/A</v>
      </c>
      <c r="X880" s="30" t="str">
        <f t="shared" si="11"/>
        <v>#N/A</v>
      </c>
      <c r="Y880" s="30" t="str">
        <f t="shared" si="12"/>
        <v>#N/A</v>
      </c>
      <c r="Z880" s="30" t="str">
        <f t="shared" si="13"/>
        <v>#N/A</v>
      </c>
    </row>
    <row r="881">
      <c r="C881" s="25"/>
      <c r="D881" s="25" t="str">
        <f t="shared" si="14"/>
        <v/>
      </c>
      <c r="E881" s="26" t="str">
        <f t="shared" si="59"/>
        <v/>
      </c>
      <c r="F881" s="26" t="str">
        <f t="shared" si="27"/>
        <v/>
      </c>
      <c r="G881" s="27" t="str">
        <f t="shared" si="18"/>
        <v/>
      </c>
      <c r="I881" s="28"/>
      <c r="J881" s="30"/>
      <c r="K881" s="30"/>
      <c r="L881" s="30"/>
      <c r="M881" s="30"/>
      <c r="N881" s="30"/>
      <c r="O881" s="30"/>
      <c r="P881" s="29">
        <f t="shared" si="5"/>
        <v>0</v>
      </c>
      <c r="Q881" s="30" t="str">
        <f t="shared" si="6"/>
        <v>#N/A</v>
      </c>
      <c r="R881" s="30"/>
      <c r="T881" s="30" t="str">
        <f t="shared" si="7"/>
        <v>#N/A</v>
      </c>
      <c r="U881" s="30" t="str">
        <f t="shared" si="8"/>
        <v>#N/A</v>
      </c>
      <c r="V881" s="30" t="str">
        <f t="shared" si="9"/>
        <v>#N/A</v>
      </c>
      <c r="W881" s="30" t="str">
        <f t="shared" si="10"/>
        <v>#N/A</v>
      </c>
      <c r="X881" s="30" t="str">
        <f t="shared" si="11"/>
        <v>#N/A</v>
      </c>
      <c r="Y881" s="30" t="str">
        <f t="shared" si="12"/>
        <v>#N/A</v>
      </c>
      <c r="Z881" s="30" t="str">
        <f t="shared" si="13"/>
        <v>#N/A</v>
      </c>
    </row>
    <row r="882">
      <c r="C882" s="25"/>
      <c r="D882" s="25" t="str">
        <f t="shared" si="14"/>
        <v/>
      </c>
      <c r="E882" s="26" t="str">
        <f t="shared" si="59"/>
        <v/>
      </c>
      <c r="F882" s="26" t="str">
        <f t="shared" si="27"/>
        <v/>
      </c>
      <c r="G882" s="27" t="str">
        <f t="shared" si="18"/>
        <v/>
      </c>
      <c r="I882" s="28"/>
      <c r="J882" s="30"/>
      <c r="K882" s="30"/>
      <c r="L882" s="30"/>
      <c r="M882" s="30"/>
      <c r="N882" s="30"/>
      <c r="O882" s="30"/>
      <c r="P882" s="29">
        <f t="shared" si="5"/>
        <v>0</v>
      </c>
      <c r="Q882" s="30" t="str">
        <f t="shared" si="6"/>
        <v>#N/A</v>
      </c>
      <c r="R882" s="30"/>
      <c r="T882" s="30" t="str">
        <f t="shared" si="7"/>
        <v>#N/A</v>
      </c>
      <c r="U882" s="30" t="str">
        <f t="shared" si="8"/>
        <v>#N/A</v>
      </c>
      <c r="V882" s="30" t="str">
        <f t="shared" si="9"/>
        <v>#N/A</v>
      </c>
      <c r="W882" s="30" t="str">
        <f t="shared" si="10"/>
        <v>#N/A</v>
      </c>
      <c r="X882" s="30" t="str">
        <f t="shared" si="11"/>
        <v>#N/A</v>
      </c>
      <c r="Y882" s="30" t="str">
        <f t="shared" si="12"/>
        <v>#N/A</v>
      </c>
      <c r="Z882" s="30" t="str">
        <f t="shared" si="13"/>
        <v>#N/A</v>
      </c>
    </row>
    <row r="883">
      <c r="C883" s="25"/>
      <c r="D883" s="25" t="str">
        <f t="shared" si="14"/>
        <v/>
      </c>
      <c r="E883" s="26" t="str">
        <f t="shared" si="59"/>
        <v/>
      </c>
      <c r="F883" s="26" t="str">
        <f t="shared" si="27"/>
        <v/>
      </c>
      <c r="G883" s="27" t="str">
        <f t="shared" si="18"/>
        <v/>
      </c>
      <c r="I883" s="28"/>
      <c r="J883" s="30"/>
      <c r="K883" s="30"/>
      <c r="L883" s="30"/>
      <c r="M883" s="30"/>
      <c r="N883" s="30"/>
      <c r="O883" s="30"/>
      <c r="P883" s="29">
        <f t="shared" si="5"/>
        <v>0</v>
      </c>
      <c r="Q883" s="30" t="str">
        <f t="shared" si="6"/>
        <v>#N/A</v>
      </c>
      <c r="R883" s="30"/>
      <c r="T883" s="30" t="str">
        <f t="shared" si="7"/>
        <v>#N/A</v>
      </c>
      <c r="U883" s="30" t="str">
        <f t="shared" si="8"/>
        <v>#N/A</v>
      </c>
      <c r="V883" s="30" t="str">
        <f t="shared" si="9"/>
        <v>#N/A</v>
      </c>
      <c r="W883" s="30" t="str">
        <f t="shared" si="10"/>
        <v>#N/A</v>
      </c>
      <c r="X883" s="30" t="str">
        <f t="shared" si="11"/>
        <v>#N/A</v>
      </c>
      <c r="Y883" s="30" t="str">
        <f t="shared" si="12"/>
        <v>#N/A</v>
      </c>
      <c r="Z883" s="30" t="str">
        <f t="shared" si="13"/>
        <v>#N/A</v>
      </c>
    </row>
    <row r="884">
      <c r="C884" s="25"/>
      <c r="D884" s="25" t="str">
        <f t="shared" si="14"/>
        <v/>
      </c>
      <c r="E884" s="26" t="str">
        <f t="shared" si="59"/>
        <v/>
      </c>
      <c r="F884" s="26" t="str">
        <f t="shared" si="27"/>
        <v/>
      </c>
      <c r="G884" s="27" t="str">
        <f t="shared" si="18"/>
        <v/>
      </c>
      <c r="I884" s="28"/>
      <c r="J884" s="30"/>
      <c r="K884" s="30"/>
      <c r="L884" s="30"/>
      <c r="M884" s="30"/>
      <c r="N884" s="30"/>
      <c r="O884" s="30"/>
      <c r="P884" s="29">
        <f t="shared" si="5"/>
        <v>0</v>
      </c>
      <c r="Q884" s="30" t="str">
        <f t="shared" si="6"/>
        <v>#N/A</v>
      </c>
      <c r="R884" s="30"/>
      <c r="T884" s="30" t="str">
        <f t="shared" si="7"/>
        <v>#N/A</v>
      </c>
      <c r="U884" s="30" t="str">
        <f t="shared" si="8"/>
        <v>#N/A</v>
      </c>
      <c r="V884" s="30" t="str">
        <f t="shared" si="9"/>
        <v>#N/A</v>
      </c>
      <c r="W884" s="30" t="str">
        <f t="shared" si="10"/>
        <v>#N/A</v>
      </c>
      <c r="X884" s="30" t="str">
        <f t="shared" si="11"/>
        <v>#N/A</v>
      </c>
      <c r="Y884" s="30" t="str">
        <f t="shared" si="12"/>
        <v>#N/A</v>
      </c>
      <c r="Z884" s="30" t="str">
        <f t="shared" si="13"/>
        <v>#N/A</v>
      </c>
    </row>
    <row r="885">
      <c r="C885" s="25"/>
      <c r="D885" s="25" t="str">
        <f t="shared" si="14"/>
        <v/>
      </c>
      <c r="E885" s="26" t="str">
        <f t="shared" si="59"/>
        <v/>
      </c>
      <c r="F885" s="26" t="str">
        <f t="shared" si="27"/>
        <v/>
      </c>
      <c r="G885" s="27" t="str">
        <f t="shared" si="18"/>
        <v/>
      </c>
      <c r="I885" s="28"/>
      <c r="J885" s="30"/>
      <c r="K885" s="30"/>
      <c r="L885" s="30"/>
      <c r="M885" s="30"/>
      <c r="N885" s="30"/>
      <c r="O885" s="30"/>
      <c r="P885" s="29">
        <f t="shared" si="5"/>
        <v>0</v>
      </c>
      <c r="Q885" s="30" t="str">
        <f t="shared" si="6"/>
        <v>#N/A</v>
      </c>
      <c r="R885" s="30"/>
      <c r="T885" s="30" t="str">
        <f t="shared" si="7"/>
        <v>#N/A</v>
      </c>
      <c r="U885" s="30" t="str">
        <f t="shared" si="8"/>
        <v>#N/A</v>
      </c>
      <c r="V885" s="30" t="str">
        <f t="shared" si="9"/>
        <v>#N/A</v>
      </c>
      <c r="W885" s="30" t="str">
        <f t="shared" si="10"/>
        <v>#N/A</v>
      </c>
      <c r="X885" s="30" t="str">
        <f t="shared" si="11"/>
        <v>#N/A</v>
      </c>
      <c r="Y885" s="30" t="str">
        <f t="shared" si="12"/>
        <v>#N/A</v>
      </c>
      <c r="Z885" s="30" t="str">
        <f t="shared" si="13"/>
        <v>#N/A</v>
      </c>
    </row>
    <row r="886">
      <c r="C886" s="25"/>
      <c r="D886" s="25" t="str">
        <f t="shared" si="14"/>
        <v/>
      </c>
      <c r="E886" s="26" t="str">
        <f t="shared" si="59"/>
        <v/>
      </c>
      <c r="F886" s="26" t="str">
        <f t="shared" si="27"/>
        <v/>
      </c>
      <c r="G886" s="27" t="str">
        <f t="shared" si="18"/>
        <v/>
      </c>
      <c r="I886" s="28"/>
      <c r="J886" s="30"/>
      <c r="K886" s="30"/>
      <c r="L886" s="30"/>
      <c r="M886" s="30"/>
      <c r="N886" s="30"/>
      <c r="O886" s="30"/>
      <c r="P886" s="29">
        <f t="shared" si="5"/>
        <v>0</v>
      </c>
      <c r="Q886" s="30" t="str">
        <f t="shared" si="6"/>
        <v>#N/A</v>
      </c>
      <c r="R886" s="30"/>
      <c r="T886" s="30" t="str">
        <f t="shared" si="7"/>
        <v>#N/A</v>
      </c>
      <c r="U886" s="30" t="str">
        <f t="shared" si="8"/>
        <v>#N/A</v>
      </c>
      <c r="V886" s="30" t="str">
        <f t="shared" si="9"/>
        <v>#N/A</v>
      </c>
      <c r="W886" s="30" t="str">
        <f t="shared" si="10"/>
        <v>#N/A</v>
      </c>
      <c r="X886" s="30" t="str">
        <f t="shared" si="11"/>
        <v>#N/A</v>
      </c>
      <c r="Y886" s="30" t="str">
        <f t="shared" si="12"/>
        <v>#N/A</v>
      </c>
      <c r="Z886" s="30" t="str">
        <f t="shared" si="13"/>
        <v>#N/A</v>
      </c>
    </row>
    <row r="887">
      <c r="C887" s="25"/>
      <c r="D887" s="25" t="str">
        <f t="shared" si="14"/>
        <v/>
      </c>
      <c r="E887" s="26" t="str">
        <f t="shared" si="59"/>
        <v/>
      </c>
      <c r="F887" s="26" t="str">
        <f t="shared" si="27"/>
        <v/>
      </c>
      <c r="G887" s="27" t="str">
        <f t="shared" si="18"/>
        <v/>
      </c>
      <c r="I887" s="28"/>
      <c r="J887" s="30"/>
      <c r="K887" s="30"/>
      <c r="L887" s="30"/>
      <c r="M887" s="30"/>
      <c r="N887" s="30"/>
      <c r="O887" s="30"/>
      <c r="P887" s="29">
        <f t="shared" si="5"/>
        <v>0</v>
      </c>
      <c r="Q887" s="30" t="str">
        <f t="shared" si="6"/>
        <v>#N/A</v>
      </c>
      <c r="R887" s="30"/>
      <c r="T887" s="30" t="str">
        <f t="shared" si="7"/>
        <v>#N/A</v>
      </c>
      <c r="U887" s="30" t="str">
        <f t="shared" si="8"/>
        <v>#N/A</v>
      </c>
      <c r="V887" s="30" t="str">
        <f t="shared" si="9"/>
        <v>#N/A</v>
      </c>
      <c r="W887" s="30" t="str">
        <f t="shared" si="10"/>
        <v>#N/A</v>
      </c>
      <c r="X887" s="30" t="str">
        <f t="shared" si="11"/>
        <v>#N/A</v>
      </c>
      <c r="Y887" s="30" t="str">
        <f t="shared" si="12"/>
        <v>#N/A</v>
      </c>
      <c r="Z887" s="30" t="str">
        <f t="shared" si="13"/>
        <v>#N/A</v>
      </c>
    </row>
    <row r="888">
      <c r="C888" s="25"/>
      <c r="D888" s="25" t="str">
        <f t="shared" si="14"/>
        <v/>
      </c>
      <c r="E888" s="26" t="str">
        <f t="shared" si="59"/>
        <v/>
      </c>
      <c r="F888" s="26" t="str">
        <f t="shared" si="27"/>
        <v/>
      </c>
      <c r="G888" s="27" t="str">
        <f t="shared" si="18"/>
        <v/>
      </c>
      <c r="I888" s="28"/>
      <c r="J888" s="30"/>
      <c r="K888" s="30"/>
      <c r="L888" s="30"/>
      <c r="M888" s="30"/>
      <c r="N888" s="30"/>
      <c r="O888" s="30"/>
      <c r="P888" s="29">
        <f t="shared" si="5"/>
        <v>0</v>
      </c>
      <c r="Q888" s="30" t="str">
        <f t="shared" si="6"/>
        <v>#N/A</v>
      </c>
      <c r="R888" s="30"/>
      <c r="T888" s="30" t="str">
        <f t="shared" si="7"/>
        <v>#N/A</v>
      </c>
      <c r="U888" s="30" t="str">
        <f t="shared" si="8"/>
        <v>#N/A</v>
      </c>
      <c r="V888" s="30" t="str">
        <f t="shared" si="9"/>
        <v>#N/A</v>
      </c>
      <c r="W888" s="30" t="str">
        <f t="shared" si="10"/>
        <v>#N/A</v>
      </c>
      <c r="X888" s="30" t="str">
        <f t="shared" si="11"/>
        <v>#N/A</v>
      </c>
      <c r="Y888" s="30" t="str">
        <f t="shared" si="12"/>
        <v>#N/A</v>
      </c>
      <c r="Z888" s="30" t="str">
        <f t="shared" si="13"/>
        <v>#N/A</v>
      </c>
    </row>
    <row r="889">
      <c r="C889" s="25"/>
      <c r="D889" s="25" t="str">
        <f t="shared" si="14"/>
        <v/>
      </c>
      <c r="E889" s="26" t="str">
        <f t="shared" si="59"/>
        <v/>
      </c>
      <c r="F889" s="26" t="str">
        <f t="shared" si="27"/>
        <v/>
      </c>
      <c r="G889" s="27" t="str">
        <f t="shared" si="18"/>
        <v/>
      </c>
      <c r="I889" s="28"/>
      <c r="J889" s="30"/>
      <c r="K889" s="30"/>
      <c r="L889" s="30"/>
      <c r="M889" s="30"/>
      <c r="N889" s="30"/>
      <c r="O889" s="30"/>
      <c r="P889" s="29">
        <f t="shared" si="5"/>
        <v>0</v>
      </c>
      <c r="Q889" s="30" t="str">
        <f t="shared" si="6"/>
        <v>#N/A</v>
      </c>
      <c r="R889" s="30"/>
      <c r="T889" s="30" t="str">
        <f t="shared" si="7"/>
        <v>#N/A</v>
      </c>
      <c r="U889" s="30" t="str">
        <f t="shared" si="8"/>
        <v>#N/A</v>
      </c>
      <c r="V889" s="30" t="str">
        <f t="shared" si="9"/>
        <v>#N/A</v>
      </c>
      <c r="W889" s="30" t="str">
        <f t="shared" si="10"/>
        <v>#N/A</v>
      </c>
      <c r="X889" s="30" t="str">
        <f t="shared" si="11"/>
        <v>#N/A</v>
      </c>
      <c r="Y889" s="30" t="str">
        <f t="shared" si="12"/>
        <v>#N/A</v>
      </c>
      <c r="Z889" s="30" t="str">
        <f t="shared" si="13"/>
        <v>#N/A</v>
      </c>
    </row>
    <row r="890">
      <c r="C890" s="25"/>
      <c r="D890" s="25" t="str">
        <f t="shared" si="14"/>
        <v/>
      </c>
      <c r="E890" s="26" t="str">
        <f t="shared" si="59"/>
        <v/>
      </c>
      <c r="F890" s="26" t="str">
        <f t="shared" si="27"/>
        <v/>
      </c>
      <c r="G890" s="27" t="str">
        <f t="shared" si="18"/>
        <v/>
      </c>
      <c r="I890" s="28"/>
      <c r="J890" s="30"/>
      <c r="K890" s="30"/>
      <c r="L890" s="30"/>
      <c r="M890" s="30"/>
      <c r="N890" s="30"/>
      <c r="O890" s="30"/>
      <c r="P890" s="29">
        <f t="shared" si="5"/>
        <v>0</v>
      </c>
      <c r="Q890" s="30" t="str">
        <f t="shared" si="6"/>
        <v>#N/A</v>
      </c>
      <c r="R890" s="30"/>
      <c r="T890" s="30" t="str">
        <f t="shared" si="7"/>
        <v>#N/A</v>
      </c>
      <c r="U890" s="30" t="str">
        <f t="shared" si="8"/>
        <v>#N/A</v>
      </c>
      <c r="V890" s="30" t="str">
        <f t="shared" si="9"/>
        <v>#N/A</v>
      </c>
      <c r="W890" s="30" t="str">
        <f t="shared" si="10"/>
        <v>#N/A</v>
      </c>
      <c r="X890" s="30" t="str">
        <f t="shared" si="11"/>
        <v>#N/A</v>
      </c>
      <c r="Y890" s="30" t="str">
        <f t="shared" si="12"/>
        <v>#N/A</v>
      </c>
      <c r="Z890" s="30" t="str">
        <f t="shared" si="13"/>
        <v>#N/A</v>
      </c>
    </row>
    <row r="891">
      <c r="C891" s="25"/>
      <c r="D891" s="25" t="str">
        <f t="shared" si="14"/>
        <v/>
      </c>
      <c r="E891" s="26" t="str">
        <f t="shared" si="59"/>
        <v/>
      </c>
      <c r="F891" s="26" t="str">
        <f t="shared" si="27"/>
        <v/>
      </c>
      <c r="G891" s="27" t="str">
        <f t="shared" si="18"/>
        <v/>
      </c>
      <c r="I891" s="28"/>
      <c r="J891" s="30"/>
      <c r="K891" s="30"/>
      <c r="L891" s="30"/>
      <c r="M891" s="30"/>
      <c r="N891" s="30"/>
      <c r="O891" s="30"/>
      <c r="P891" s="29">
        <f t="shared" si="5"/>
        <v>0</v>
      </c>
      <c r="Q891" s="30" t="str">
        <f t="shared" si="6"/>
        <v>#N/A</v>
      </c>
      <c r="R891" s="30"/>
      <c r="T891" s="30" t="str">
        <f t="shared" si="7"/>
        <v>#N/A</v>
      </c>
      <c r="U891" s="30" t="str">
        <f t="shared" si="8"/>
        <v>#N/A</v>
      </c>
      <c r="V891" s="30" t="str">
        <f t="shared" si="9"/>
        <v>#N/A</v>
      </c>
      <c r="W891" s="30" t="str">
        <f t="shared" si="10"/>
        <v>#N/A</v>
      </c>
      <c r="X891" s="30" t="str">
        <f t="shared" si="11"/>
        <v>#N/A</v>
      </c>
      <c r="Y891" s="30" t="str">
        <f t="shared" si="12"/>
        <v>#N/A</v>
      </c>
      <c r="Z891" s="30" t="str">
        <f t="shared" si="13"/>
        <v>#N/A</v>
      </c>
    </row>
    <row r="892">
      <c r="C892" s="25"/>
      <c r="D892" s="25" t="str">
        <f t="shared" si="14"/>
        <v/>
      </c>
      <c r="E892" s="26" t="str">
        <f t="shared" si="59"/>
        <v/>
      </c>
      <c r="F892" s="26" t="str">
        <f t="shared" si="27"/>
        <v/>
      </c>
      <c r="G892" s="27" t="str">
        <f t="shared" si="18"/>
        <v/>
      </c>
      <c r="I892" s="28"/>
      <c r="J892" s="30"/>
      <c r="K892" s="30"/>
      <c r="L892" s="30"/>
      <c r="M892" s="30"/>
      <c r="N892" s="30"/>
      <c r="O892" s="30"/>
      <c r="P892" s="29">
        <f t="shared" si="5"/>
        <v>0</v>
      </c>
      <c r="Q892" s="30" t="str">
        <f t="shared" si="6"/>
        <v>#N/A</v>
      </c>
      <c r="R892" s="30"/>
      <c r="T892" s="30" t="str">
        <f t="shared" si="7"/>
        <v>#N/A</v>
      </c>
      <c r="U892" s="30" t="str">
        <f t="shared" si="8"/>
        <v>#N/A</v>
      </c>
      <c r="V892" s="30" t="str">
        <f t="shared" si="9"/>
        <v>#N/A</v>
      </c>
      <c r="W892" s="30" t="str">
        <f t="shared" si="10"/>
        <v>#N/A</v>
      </c>
      <c r="X892" s="30" t="str">
        <f t="shared" si="11"/>
        <v>#N/A</v>
      </c>
      <c r="Y892" s="30" t="str">
        <f t="shared" si="12"/>
        <v>#N/A</v>
      </c>
      <c r="Z892" s="30" t="str">
        <f t="shared" si="13"/>
        <v>#N/A</v>
      </c>
    </row>
    <row r="893">
      <c r="C893" s="25"/>
      <c r="D893" s="25" t="str">
        <f t="shared" si="14"/>
        <v/>
      </c>
      <c r="E893" s="26" t="str">
        <f t="shared" si="59"/>
        <v/>
      </c>
      <c r="F893" s="26" t="str">
        <f t="shared" si="27"/>
        <v/>
      </c>
      <c r="G893" s="27" t="str">
        <f t="shared" si="18"/>
        <v/>
      </c>
      <c r="I893" s="28"/>
      <c r="J893" s="30"/>
      <c r="K893" s="30"/>
      <c r="L893" s="30"/>
      <c r="M893" s="30"/>
      <c r="N893" s="30"/>
      <c r="O893" s="30"/>
      <c r="P893" s="29">
        <f t="shared" si="5"/>
        <v>0</v>
      </c>
      <c r="Q893" s="30" t="str">
        <f t="shared" si="6"/>
        <v>#N/A</v>
      </c>
      <c r="R893" s="30"/>
      <c r="T893" s="30" t="str">
        <f t="shared" si="7"/>
        <v>#N/A</v>
      </c>
      <c r="U893" s="30" t="str">
        <f t="shared" si="8"/>
        <v>#N/A</v>
      </c>
      <c r="V893" s="30" t="str">
        <f t="shared" si="9"/>
        <v>#N/A</v>
      </c>
      <c r="W893" s="30" t="str">
        <f t="shared" si="10"/>
        <v>#N/A</v>
      </c>
      <c r="X893" s="30" t="str">
        <f t="shared" si="11"/>
        <v>#N/A</v>
      </c>
      <c r="Y893" s="30" t="str">
        <f t="shared" si="12"/>
        <v>#N/A</v>
      </c>
      <c r="Z893" s="30" t="str">
        <f t="shared" si="13"/>
        <v>#N/A</v>
      </c>
    </row>
    <row r="894">
      <c r="C894" s="25"/>
      <c r="D894" s="25" t="str">
        <f t="shared" si="14"/>
        <v/>
      </c>
      <c r="E894" s="26" t="str">
        <f t="shared" si="59"/>
        <v/>
      </c>
      <c r="F894" s="26" t="str">
        <f t="shared" si="27"/>
        <v/>
      </c>
      <c r="G894" s="27" t="str">
        <f t="shared" si="18"/>
        <v/>
      </c>
      <c r="I894" s="28"/>
      <c r="J894" s="30"/>
      <c r="K894" s="30"/>
      <c r="L894" s="30"/>
      <c r="M894" s="30"/>
      <c r="N894" s="30"/>
      <c r="O894" s="30"/>
      <c r="P894" s="29">
        <f t="shared" si="5"/>
        <v>0</v>
      </c>
      <c r="Q894" s="30" t="str">
        <f t="shared" si="6"/>
        <v>#N/A</v>
      </c>
      <c r="R894" s="30"/>
      <c r="T894" s="30" t="str">
        <f t="shared" si="7"/>
        <v>#N/A</v>
      </c>
      <c r="U894" s="30" t="str">
        <f t="shared" si="8"/>
        <v>#N/A</v>
      </c>
      <c r="V894" s="30" t="str">
        <f t="shared" si="9"/>
        <v>#N/A</v>
      </c>
      <c r="W894" s="30" t="str">
        <f t="shared" si="10"/>
        <v>#N/A</v>
      </c>
      <c r="X894" s="30" t="str">
        <f t="shared" si="11"/>
        <v>#N/A</v>
      </c>
      <c r="Y894" s="30" t="str">
        <f t="shared" si="12"/>
        <v>#N/A</v>
      </c>
      <c r="Z894" s="30" t="str">
        <f t="shared" si="13"/>
        <v>#N/A</v>
      </c>
    </row>
    <row r="895">
      <c r="C895" s="25"/>
      <c r="D895" s="25" t="str">
        <f t="shared" si="14"/>
        <v/>
      </c>
      <c r="E895" s="26" t="str">
        <f t="shared" si="59"/>
        <v/>
      </c>
      <c r="F895" s="26" t="str">
        <f t="shared" si="27"/>
        <v/>
      </c>
      <c r="G895" s="27" t="str">
        <f t="shared" si="18"/>
        <v/>
      </c>
      <c r="I895" s="28"/>
      <c r="J895" s="30"/>
      <c r="K895" s="30"/>
      <c r="L895" s="30"/>
      <c r="M895" s="30"/>
      <c r="N895" s="30"/>
      <c r="O895" s="30"/>
      <c r="P895" s="29">
        <f t="shared" si="5"/>
        <v>0</v>
      </c>
      <c r="Q895" s="30" t="str">
        <f t="shared" si="6"/>
        <v>#N/A</v>
      </c>
      <c r="R895" s="30"/>
      <c r="T895" s="30" t="str">
        <f t="shared" si="7"/>
        <v>#N/A</v>
      </c>
      <c r="U895" s="30" t="str">
        <f t="shared" si="8"/>
        <v>#N/A</v>
      </c>
      <c r="V895" s="30" t="str">
        <f t="shared" si="9"/>
        <v>#N/A</v>
      </c>
      <c r="W895" s="30" t="str">
        <f t="shared" si="10"/>
        <v>#N/A</v>
      </c>
      <c r="X895" s="30" t="str">
        <f t="shared" si="11"/>
        <v>#N/A</v>
      </c>
      <c r="Y895" s="30" t="str">
        <f t="shared" si="12"/>
        <v>#N/A</v>
      </c>
      <c r="Z895" s="30" t="str">
        <f t="shared" si="13"/>
        <v>#N/A</v>
      </c>
    </row>
    <row r="896">
      <c r="C896" s="25"/>
      <c r="D896" s="25" t="str">
        <f t="shared" si="14"/>
        <v/>
      </c>
      <c r="E896" s="26" t="str">
        <f t="shared" si="59"/>
        <v/>
      </c>
      <c r="F896" s="26" t="str">
        <f t="shared" si="27"/>
        <v/>
      </c>
      <c r="G896" s="27" t="str">
        <f t="shared" si="18"/>
        <v/>
      </c>
      <c r="I896" s="28"/>
      <c r="J896" s="30"/>
      <c r="K896" s="30"/>
      <c r="L896" s="30"/>
      <c r="M896" s="30"/>
      <c r="N896" s="30"/>
      <c r="O896" s="30"/>
      <c r="P896" s="29">
        <f t="shared" si="5"/>
        <v>0</v>
      </c>
      <c r="Q896" s="30" t="str">
        <f t="shared" si="6"/>
        <v>#N/A</v>
      </c>
      <c r="R896" s="30"/>
      <c r="T896" s="30" t="str">
        <f t="shared" si="7"/>
        <v>#N/A</v>
      </c>
      <c r="U896" s="30" t="str">
        <f t="shared" si="8"/>
        <v>#N/A</v>
      </c>
      <c r="V896" s="30" t="str">
        <f t="shared" si="9"/>
        <v>#N/A</v>
      </c>
      <c r="W896" s="30" t="str">
        <f t="shared" si="10"/>
        <v>#N/A</v>
      </c>
      <c r="X896" s="30" t="str">
        <f t="shared" si="11"/>
        <v>#N/A</v>
      </c>
      <c r="Y896" s="30" t="str">
        <f t="shared" si="12"/>
        <v>#N/A</v>
      </c>
      <c r="Z896" s="30" t="str">
        <f t="shared" si="13"/>
        <v>#N/A</v>
      </c>
    </row>
    <row r="897">
      <c r="C897" s="25"/>
      <c r="D897" s="25" t="str">
        <f t="shared" si="14"/>
        <v/>
      </c>
      <c r="E897" s="26" t="str">
        <f t="shared" si="59"/>
        <v/>
      </c>
      <c r="F897" s="26" t="str">
        <f t="shared" si="27"/>
        <v/>
      </c>
      <c r="G897" s="27" t="str">
        <f t="shared" si="18"/>
        <v/>
      </c>
      <c r="I897" s="28"/>
      <c r="J897" s="30"/>
      <c r="K897" s="30"/>
      <c r="L897" s="30"/>
      <c r="M897" s="30"/>
      <c r="N897" s="30"/>
      <c r="O897" s="30"/>
      <c r="P897" s="29">
        <f t="shared" si="5"/>
        <v>0</v>
      </c>
      <c r="Q897" s="30" t="str">
        <f t="shared" si="6"/>
        <v>#N/A</v>
      </c>
      <c r="R897" s="30"/>
      <c r="T897" s="30" t="str">
        <f t="shared" si="7"/>
        <v>#N/A</v>
      </c>
      <c r="U897" s="30" t="str">
        <f t="shared" si="8"/>
        <v>#N/A</v>
      </c>
      <c r="V897" s="30" t="str">
        <f t="shared" si="9"/>
        <v>#N/A</v>
      </c>
      <c r="W897" s="30" t="str">
        <f t="shared" si="10"/>
        <v>#N/A</v>
      </c>
      <c r="X897" s="30" t="str">
        <f t="shared" si="11"/>
        <v>#N/A</v>
      </c>
      <c r="Y897" s="30" t="str">
        <f t="shared" si="12"/>
        <v>#N/A</v>
      </c>
      <c r="Z897" s="30" t="str">
        <f t="shared" si="13"/>
        <v>#N/A</v>
      </c>
    </row>
    <row r="898">
      <c r="C898" s="25"/>
      <c r="D898" s="25" t="str">
        <f t="shared" si="14"/>
        <v/>
      </c>
      <c r="E898" s="26" t="str">
        <f t="shared" si="59"/>
        <v/>
      </c>
      <c r="F898" s="26" t="str">
        <f t="shared" si="27"/>
        <v/>
      </c>
      <c r="G898" s="27" t="str">
        <f t="shared" si="18"/>
        <v/>
      </c>
      <c r="I898" s="28"/>
      <c r="J898" s="30"/>
      <c r="K898" s="30"/>
      <c r="L898" s="30"/>
      <c r="M898" s="30"/>
      <c r="N898" s="30"/>
      <c r="O898" s="30"/>
      <c r="P898" s="29">
        <f t="shared" si="5"/>
        <v>0</v>
      </c>
      <c r="Q898" s="30" t="str">
        <f t="shared" si="6"/>
        <v>#N/A</v>
      </c>
      <c r="R898" s="30"/>
      <c r="T898" s="30" t="str">
        <f t="shared" si="7"/>
        <v>#N/A</v>
      </c>
      <c r="U898" s="30" t="str">
        <f t="shared" si="8"/>
        <v>#N/A</v>
      </c>
      <c r="V898" s="30" t="str">
        <f t="shared" si="9"/>
        <v>#N/A</v>
      </c>
      <c r="W898" s="30" t="str">
        <f t="shared" si="10"/>
        <v>#N/A</v>
      </c>
      <c r="X898" s="30" t="str">
        <f t="shared" si="11"/>
        <v>#N/A</v>
      </c>
      <c r="Y898" s="30" t="str">
        <f t="shared" si="12"/>
        <v>#N/A</v>
      </c>
      <c r="Z898" s="30" t="str">
        <f t="shared" si="13"/>
        <v>#N/A</v>
      </c>
    </row>
    <row r="899">
      <c r="C899" s="25"/>
      <c r="D899" s="25" t="str">
        <f t="shared" si="14"/>
        <v/>
      </c>
      <c r="E899" s="26" t="str">
        <f t="shared" si="59"/>
        <v/>
      </c>
      <c r="F899" s="26" t="str">
        <f t="shared" si="27"/>
        <v/>
      </c>
      <c r="G899" s="27" t="str">
        <f t="shared" si="18"/>
        <v/>
      </c>
      <c r="I899" s="28"/>
      <c r="J899" s="30"/>
      <c r="K899" s="30"/>
      <c r="L899" s="30"/>
      <c r="M899" s="30"/>
      <c r="N899" s="30"/>
      <c r="O899" s="30"/>
      <c r="P899" s="29">
        <f t="shared" si="5"/>
        <v>0</v>
      </c>
      <c r="Q899" s="30" t="str">
        <f t="shared" si="6"/>
        <v>#N/A</v>
      </c>
      <c r="R899" s="30"/>
      <c r="T899" s="30" t="str">
        <f t="shared" si="7"/>
        <v>#N/A</v>
      </c>
      <c r="U899" s="30" t="str">
        <f t="shared" si="8"/>
        <v>#N/A</v>
      </c>
      <c r="V899" s="30" t="str">
        <f t="shared" si="9"/>
        <v>#N/A</v>
      </c>
      <c r="W899" s="30" t="str">
        <f t="shared" si="10"/>
        <v>#N/A</v>
      </c>
      <c r="X899" s="30" t="str">
        <f t="shared" si="11"/>
        <v>#N/A</v>
      </c>
      <c r="Y899" s="30" t="str">
        <f t="shared" si="12"/>
        <v>#N/A</v>
      </c>
      <c r="Z899" s="30" t="str">
        <f t="shared" si="13"/>
        <v>#N/A</v>
      </c>
    </row>
    <row r="900">
      <c r="C900" s="25"/>
      <c r="D900" s="25" t="str">
        <f t="shared" si="14"/>
        <v/>
      </c>
      <c r="E900" s="26" t="str">
        <f t="shared" si="59"/>
        <v/>
      </c>
      <c r="F900" s="26" t="str">
        <f t="shared" si="27"/>
        <v/>
      </c>
      <c r="G900" s="27" t="str">
        <f t="shared" si="18"/>
        <v/>
      </c>
      <c r="I900" s="28"/>
      <c r="J900" s="30"/>
      <c r="K900" s="30"/>
      <c r="L900" s="30"/>
      <c r="M900" s="30"/>
      <c r="N900" s="30"/>
      <c r="O900" s="30"/>
      <c r="P900" s="29">
        <f t="shared" si="5"/>
        <v>0</v>
      </c>
      <c r="Q900" s="30" t="str">
        <f t="shared" si="6"/>
        <v>#N/A</v>
      </c>
      <c r="R900" s="30"/>
      <c r="T900" s="30" t="str">
        <f t="shared" si="7"/>
        <v>#N/A</v>
      </c>
      <c r="U900" s="30" t="str">
        <f t="shared" si="8"/>
        <v>#N/A</v>
      </c>
      <c r="V900" s="30" t="str">
        <f t="shared" si="9"/>
        <v>#N/A</v>
      </c>
      <c r="W900" s="30" t="str">
        <f t="shared" si="10"/>
        <v>#N/A</v>
      </c>
      <c r="X900" s="30" t="str">
        <f t="shared" si="11"/>
        <v>#N/A</v>
      </c>
      <c r="Y900" s="30" t="str">
        <f t="shared" si="12"/>
        <v>#N/A</v>
      </c>
      <c r="Z900" s="30" t="str">
        <f t="shared" si="13"/>
        <v>#N/A</v>
      </c>
    </row>
    <row r="901">
      <c r="C901" s="25"/>
      <c r="D901" s="25" t="str">
        <f t="shared" si="14"/>
        <v/>
      </c>
      <c r="E901" s="26" t="str">
        <f t="shared" si="59"/>
        <v/>
      </c>
      <c r="F901" s="26" t="str">
        <f t="shared" si="27"/>
        <v/>
      </c>
      <c r="G901" s="27" t="str">
        <f t="shared" si="18"/>
        <v/>
      </c>
      <c r="I901" s="28"/>
      <c r="J901" s="30"/>
      <c r="K901" s="30"/>
      <c r="L901" s="30"/>
      <c r="M901" s="30"/>
      <c r="N901" s="30"/>
      <c r="O901" s="30"/>
      <c r="P901" s="29">
        <f t="shared" si="5"/>
        <v>0</v>
      </c>
      <c r="Q901" s="30" t="str">
        <f t="shared" si="6"/>
        <v>#N/A</v>
      </c>
      <c r="R901" s="30"/>
      <c r="T901" s="30" t="str">
        <f t="shared" si="7"/>
        <v>#N/A</v>
      </c>
      <c r="U901" s="30" t="str">
        <f t="shared" si="8"/>
        <v>#N/A</v>
      </c>
      <c r="V901" s="30" t="str">
        <f t="shared" si="9"/>
        <v>#N/A</v>
      </c>
      <c r="W901" s="30" t="str">
        <f t="shared" si="10"/>
        <v>#N/A</v>
      </c>
      <c r="X901" s="30" t="str">
        <f t="shared" si="11"/>
        <v>#N/A</v>
      </c>
      <c r="Y901" s="30" t="str">
        <f t="shared" si="12"/>
        <v>#N/A</v>
      </c>
      <c r="Z901" s="30" t="str">
        <f t="shared" si="13"/>
        <v>#N/A</v>
      </c>
    </row>
    <row r="902">
      <c r="C902" s="25"/>
      <c r="D902" s="25" t="str">
        <f t="shared" si="14"/>
        <v/>
      </c>
      <c r="E902" s="26" t="str">
        <f t="shared" si="59"/>
        <v/>
      </c>
      <c r="F902" s="26" t="str">
        <f t="shared" si="27"/>
        <v/>
      </c>
      <c r="G902" s="27" t="str">
        <f t="shared" si="18"/>
        <v/>
      </c>
      <c r="I902" s="28"/>
      <c r="J902" s="30"/>
      <c r="K902" s="30"/>
      <c r="L902" s="30"/>
      <c r="M902" s="30"/>
      <c r="N902" s="30"/>
      <c r="O902" s="30"/>
      <c r="P902" s="29">
        <f t="shared" si="5"/>
        <v>0</v>
      </c>
      <c r="Q902" s="30" t="str">
        <f t="shared" si="6"/>
        <v>#N/A</v>
      </c>
      <c r="R902" s="30"/>
      <c r="T902" s="30" t="str">
        <f t="shared" si="7"/>
        <v>#N/A</v>
      </c>
      <c r="U902" s="30" t="str">
        <f t="shared" si="8"/>
        <v>#N/A</v>
      </c>
      <c r="V902" s="30" t="str">
        <f t="shared" si="9"/>
        <v>#N/A</v>
      </c>
      <c r="W902" s="30" t="str">
        <f t="shared" si="10"/>
        <v>#N/A</v>
      </c>
      <c r="X902" s="30" t="str">
        <f t="shared" si="11"/>
        <v>#N/A</v>
      </c>
      <c r="Y902" s="30" t="str">
        <f t="shared" si="12"/>
        <v>#N/A</v>
      </c>
      <c r="Z902" s="30" t="str">
        <f t="shared" si="13"/>
        <v>#N/A</v>
      </c>
    </row>
    <row r="903">
      <c r="C903" s="25"/>
      <c r="D903" s="25" t="str">
        <f t="shared" si="14"/>
        <v/>
      </c>
      <c r="E903" s="26" t="str">
        <f t="shared" si="59"/>
        <v/>
      </c>
      <c r="F903" s="26" t="str">
        <f t="shared" si="27"/>
        <v/>
      </c>
      <c r="G903" s="27" t="str">
        <f t="shared" si="18"/>
        <v/>
      </c>
      <c r="I903" s="28"/>
      <c r="J903" s="30"/>
      <c r="K903" s="30"/>
      <c r="L903" s="30"/>
      <c r="M903" s="30"/>
      <c r="N903" s="30"/>
      <c r="O903" s="30"/>
      <c r="P903" s="29">
        <f t="shared" si="5"/>
        <v>0</v>
      </c>
      <c r="Q903" s="30" t="str">
        <f t="shared" si="6"/>
        <v>#N/A</v>
      </c>
      <c r="R903" s="30"/>
      <c r="T903" s="30" t="str">
        <f t="shared" si="7"/>
        <v>#N/A</v>
      </c>
      <c r="U903" s="30" t="str">
        <f t="shared" si="8"/>
        <v>#N/A</v>
      </c>
      <c r="V903" s="30" t="str">
        <f t="shared" si="9"/>
        <v>#N/A</v>
      </c>
      <c r="W903" s="30" t="str">
        <f t="shared" si="10"/>
        <v>#N/A</v>
      </c>
      <c r="X903" s="30" t="str">
        <f t="shared" si="11"/>
        <v>#N/A</v>
      </c>
      <c r="Y903" s="30" t="str">
        <f t="shared" si="12"/>
        <v>#N/A</v>
      </c>
      <c r="Z903" s="30" t="str">
        <f t="shared" si="13"/>
        <v>#N/A</v>
      </c>
    </row>
    <row r="904">
      <c r="C904" s="25"/>
      <c r="D904" s="25" t="str">
        <f t="shared" si="14"/>
        <v/>
      </c>
      <c r="E904" s="26" t="str">
        <f t="shared" si="59"/>
        <v/>
      </c>
      <c r="F904" s="26" t="str">
        <f t="shared" si="27"/>
        <v/>
      </c>
      <c r="G904" s="27" t="str">
        <f t="shared" si="18"/>
        <v/>
      </c>
      <c r="I904" s="28"/>
      <c r="J904" s="30"/>
      <c r="K904" s="30"/>
      <c r="L904" s="30"/>
      <c r="M904" s="30"/>
      <c r="N904" s="30"/>
      <c r="O904" s="30"/>
      <c r="P904" s="29">
        <f t="shared" si="5"/>
        <v>0</v>
      </c>
      <c r="Q904" s="30" t="str">
        <f t="shared" si="6"/>
        <v>#N/A</v>
      </c>
      <c r="R904" s="30"/>
      <c r="T904" s="30" t="str">
        <f t="shared" si="7"/>
        <v>#N/A</v>
      </c>
      <c r="U904" s="30" t="str">
        <f t="shared" si="8"/>
        <v>#N/A</v>
      </c>
      <c r="V904" s="30" t="str">
        <f t="shared" si="9"/>
        <v>#N/A</v>
      </c>
      <c r="W904" s="30" t="str">
        <f t="shared" si="10"/>
        <v>#N/A</v>
      </c>
      <c r="X904" s="30" t="str">
        <f t="shared" si="11"/>
        <v>#N/A</v>
      </c>
      <c r="Y904" s="30" t="str">
        <f t="shared" si="12"/>
        <v>#N/A</v>
      </c>
      <c r="Z904" s="30" t="str">
        <f t="shared" si="13"/>
        <v>#N/A</v>
      </c>
    </row>
    <row r="905">
      <c r="C905" s="25"/>
      <c r="D905" s="25" t="str">
        <f t="shared" si="14"/>
        <v/>
      </c>
      <c r="E905" s="26" t="str">
        <f t="shared" si="59"/>
        <v/>
      </c>
      <c r="F905" s="26" t="str">
        <f t="shared" si="27"/>
        <v/>
      </c>
      <c r="G905" s="27" t="str">
        <f t="shared" si="18"/>
        <v/>
      </c>
      <c r="I905" s="28"/>
      <c r="J905" s="30"/>
      <c r="K905" s="30"/>
      <c r="L905" s="30"/>
      <c r="M905" s="30"/>
      <c r="N905" s="30"/>
      <c r="O905" s="30"/>
      <c r="P905" s="29">
        <f t="shared" si="5"/>
        <v>0</v>
      </c>
      <c r="Q905" s="30" t="str">
        <f t="shared" si="6"/>
        <v>#N/A</v>
      </c>
      <c r="R905" s="30"/>
      <c r="T905" s="30" t="str">
        <f t="shared" si="7"/>
        <v>#N/A</v>
      </c>
      <c r="U905" s="30" t="str">
        <f t="shared" si="8"/>
        <v>#N/A</v>
      </c>
      <c r="V905" s="30" t="str">
        <f t="shared" si="9"/>
        <v>#N/A</v>
      </c>
      <c r="W905" s="30" t="str">
        <f t="shared" si="10"/>
        <v>#N/A</v>
      </c>
      <c r="X905" s="30" t="str">
        <f t="shared" si="11"/>
        <v>#N/A</v>
      </c>
      <c r="Y905" s="30" t="str">
        <f t="shared" si="12"/>
        <v>#N/A</v>
      </c>
      <c r="Z905" s="30" t="str">
        <f t="shared" si="13"/>
        <v>#N/A</v>
      </c>
    </row>
    <row r="906">
      <c r="C906" s="25"/>
      <c r="D906" s="25" t="str">
        <f t="shared" si="14"/>
        <v/>
      </c>
      <c r="E906" s="26" t="str">
        <f t="shared" si="59"/>
        <v/>
      </c>
      <c r="F906" s="26" t="str">
        <f t="shared" si="27"/>
        <v/>
      </c>
      <c r="G906" s="27" t="str">
        <f t="shared" si="18"/>
        <v/>
      </c>
      <c r="I906" s="28"/>
      <c r="J906" s="30"/>
      <c r="K906" s="30"/>
      <c r="L906" s="30"/>
      <c r="M906" s="30"/>
      <c r="N906" s="30"/>
      <c r="O906" s="30"/>
      <c r="P906" s="29">
        <f t="shared" si="5"/>
        <v>0</v>
      </c>
      <c r="Q906" s="30" t="str">
        <f t="shared" si="6"/>
        <v>#N/A</v>
      </c>
      <c r="R906" s="30"/>
      <c r="T906" s="30" t="str">
        <f t="shared" si="7"/>
        <v>#N/A</v>
      </c>
      <c r="U906" s="30" t="str">
        <f t="shared" si="8"/>
        <v>#N/A</v>
      </c>
      <c r="V906" s="30" t="str">
        <f t="shared" si="9"/>
        <v>#N/A</v>
      </c>
      <c r="W906" s="30" t="str">
        <f t="shared" si="10"/>
        <v>#N/A</v>
      </c>
      <c r="X906" s="30" t="str">
        <f t="shared" si="11"/>
        <v>#N/A</v>
      </c>
      <c r="Y906" s="30" t="str">
        <f t="shared" si="12"/>
        <v>#N/A</v>
      </c>
      <c r="Z906" s="30" t="str">
        <f t="shared" si="13"/>
        <v>#N/A</v>
      </c>
    </row>
    <row r="907">
      <c r="C907" s="25"/>
      <c r="D907" s="25" t="str">
        <f t="shared" si="14"/>
        <v/>
      </c>
      <c r="E907" s="26" t="str">
        <f t="shared" si="59"/>
        <v/>
      </c>
      <c r="F907" s="26" t="str">
        <f t="shared" si="27"/>
        <v/>
      </c>
      <c r="G907" s="27" t="str">
        <f t="shared" si="18"/>
        <v/>
      </c>
      <c r="I907" s="28"/>
      <c r="J907" s="30"/>
      <c r="K907" s="30"/>
      <c r="L907" s="30"/>
      <c r="M907" s="30"/>
      <c r="N907" s="30"/>
      <c r="O907" s="30"/>
      <c r="P907" s="29">
        <f t="shared" si="5"/>
        <v>0</v>
      </c>
      <c r="Q907" s="30" t="str">
        <f t="shared" si="6"/>
        <v>#N/A</v>
      </c>
      <c r="R907" s="30"/>
      <c r="T907" s="30" t="str">
        <f t="shared" si="7"/>
        <v>#N/A</v>
      </c>
      <c r="U907" s="30" t="str">
        <f t="shared" si="8"/>
        <v>#N/A</v>
      </c>
      <c r="V907" s="30" t="str">
        <f t="shared" si="9"/>
        <v>#N/A</v>
      </c>
      <c r="W907" s="30" t="str">
        <f t="shared" si="10"/>
        <v>#N/A</v>
      </c>
      <c r="X907" s="30" t="str">
        <f t="shared" si="11"/>
        <v>#N/A</v>
      </c>
      <c r="Y907" s="30" t="str">
        <f t="shared" si="12"/>
        <v>#N/A</v>
      </c>
      <c r="Z907" s="30" t="str">
        <f t="shared" si="13"/>
        <v>#N/A</v>
      </c>
    </row>
    <row r="908">
      <c r="C908" s="25"/>
      <c r="D908" s="25" t="str">
        <f t="shared" si="14"/>
        <v/>
      </c>
      <c r="E908" s="26" t="str">
        <f t="shared" si="59"/>
        <v/>
      </c>
      <c r="F908" s="26" t="str">
        <f t="shared" si="27"/>
        <v/>
      </c>
      <c r="G908" s="27" t="str">
        <f t="shared" si="18"/>
        <v/>
      </c>
      <c r="I908" s="28"/>
      <c r="J908" s="30"/>
      <c r="K908" s="30"/>
      <c r="L908" s="30"/>
      <c r="M908" s="30"/>
      <c r="N908" s="30"/>
      <c r="O908" s="30"/>
      <c r="P908" s="29">
        <f t="shared" si="5"/>
        <v>0</v>
      </c>
      <c r="Q908" s="30" t="str">
        <f t="shared" si="6"/>
        <v>#N/A</v>
      </c>
      <c r="R908" s="30"/>
      <c r="T908" s="30" t="str">
        <f t="shared" si="7"/>
        <v>#N/A</v>
      </c>
      <c r="U908" s="30" t="str">
        <f t="shared" si="8"/>
        <v>#N/A</v>
      </c>
      <c r="V908" s="30" t="str">
        <f t="shared" si="9"/>
        <v>#N/A</v>
      </c>
      <c r="W908" s="30" t="str">
        <f t="shared" si="10"/>
        <v>#N/A</v>
      </c>
      <c r="X908" s="30" t="str">
        <f t="shared" si="11"/>
        <v>#N/A</v>
      </c>
      <c r="Y908" s="30" t="str">
        <f t="shared" si="12"/>
        <v>#N/A</v>
      </c>
      <c r="Z908" s="30" t="str">
        <f t="shared" si="13"/>
        <v>#N/A</v>
      </c>
    </row>
    <row r="909">
      <c r="C909" s="25"/>
      <c r="D909" s="25" t="str">
        <f t="shared" si="14"/>
        <v/>
      </c>
      <c r="E909" s="26" t="str">
        <f t="shared" si="59"/>
        <v/>
      </c>
      <c r="F909" s="26" t="str">
        <f t="shared" si="27"/>
        <v/>
      </c>
      <c r="G909" s="27" t="str">
        <f t="shared" si="18"/>
        <v/>
      </c>
      <c r="I909" s="28"/>
      <c r="J909" s="30"/>
      <c r="K909" s="30"/>
      <c r="L909" s="30"/>
      <c r="M909" s="30"/>
      <c r="N909" s="30"/>
      <c r="O909" s="30"/>
      <c r="P909" s="29">
        <f t="shared" si="5"/>
        <v>0</v>
      </c>
      <c r="Q909" s="30" t="str">
        <f t="shared" si="6"/>
        <v>#N/A</v>
      </c>
      <c r="R909" s="30"/>
      <c r="T909" s="30" t="str">
        <f t="shared" si="7"/>
        <v>#N/A</v>
      </c>
      <c r="U909" s="30" t="str">
        <f t="shared" si="8"/>
        <v>#N/A</v>
      </c>
      <c r="V909" s="30" t="str">
        <f t="shared" si="9"/>
        <v>#N/A</v>
      </c>
      <c r="W909" s="30" t="str">
        <f t="shared" si="10"/>
        <v>#N/A</v>
      </c>
      <c r="X909" s="30" t="str">
        <f t="shared" si="11"/>
        <v>#N/A</v>
      </c>
      <c r="Y909" s="30" t="str">
        <f t="shared" si="12"/>
        <v>#N/A</v>
      </c>
      <c r="Z909" s="30" t="str">
        <f t="shared" si="13"/>
        <v>#N/A</v>
      </c>
    </row>
    <row r="910">
      <c r="C910" s="25"/>
      <c r="D910" s="25" t="str">
        <f t="shared" si="14"/>
        <v/>
      </c>
      <c r="E910" s="26" t="str">
        <f t="shared" si="59"/>
        <v/>
      </c>
      <c r="F910" s="26" t="str">
        <f t="shared" si="27"/>
        <v/>
      </c>
      <c r="G910" s="27" t="str">
        <f t="shared" si="18"/>
        <v/>
      </c>
      <c r="I910" s="28"/>
      <c r="J910" s="30"/>
      <c r="K910" s="30"/>
      <c r="L910" s="30"/>
      <c r="M910" s="30"/>
      <c r="N910" s="30"/>
      <c r="O910" s="30"/>
      <c r="P910" s="29">
        <f t="shared" si="5"/>
        <v>0</v>
      </c>
      <c r="Q910" s="30" t="str">
        <f t="shared" si="6"/>
        <v>#N/A</v>
      </c>
      <c r="R910" s="30"/>
      <c r="T910" s="30" t="str">
        <f t="shared" si="7"/>
        <v>#N/A</v>
      </c>
      <c r="U910" s="30" t="str">
        <f t="shared" si="8"/>
        <v>#N/A</v>
      </c>
      <c r="V910" s="30" t="str">
        <f t="shared" si="9"/>
        <v>#N/A</v>
      </c>
      <c r="W910" s="30" t="str">
        <f t="shared" si="10"/>
        <v>#N/A</v>
      </c>
      <c r="X910" s="30" t="str">
        <f t="shared" si="11"/>
        <v>#N/A</v>
      </c>
      <c r="Y910" s="30" t="str">
        <f t="shared" si="12"/>
        <v>#N/A</v>
      </c>
      <c r="Z910" s="30" t="str">
        <f t="shared" si="13"/>
        <v>#N/A</v>
      </c>
    </row>
    <row r="911">
      <c r="C911" s="25"/>
      <c r="D911" s="25" t="str">
        <f t="shared" si="14"/>
        <v/>
      </c>
      <c r="E911" s="26" t="str">
        <f t="shared" si="59"/>
        <v/>
      </c>
      <c r="F911" s="26" t="str">
        <f t="shared" si="27"/>
        <v/>
      </c>
      <c r="G911" s="27" t="str">
        <f t="shared" si="18"/>
        <v/>
      </c>
      <c r="I911" s="28"/>
      <c r="J911" s="30"/>
      <c r="K911" s="30"/>
      <c r="L911" s="30"/>
      <c r="M911" s="30"/>
      <c r="N911" s="30"/>
      <c r="O911" s="30"/>
      <c r="P911" s="29">
        <f t="shared" si="5"/>
        <v>0</v>
      </c>
      <c r="Q911" s="30" t="str">
        <f t="shared" si="6"/>
        <v>#N/A</v>
      </c>
      <c r="R911" s="30"/>
      <c r="T911" s="30" t="str">
        <f t="shared" si="7"/>
        <v>#N/A</v>
      </c>
      <c r="U911" s="30" t="str">
        <f t="shared" si="8"/>
        <v>#N/A</v>
      </c>
      <c r="V911" s="30" t="str">
        <f t="shared" si="9"/>
        <v>#N/A</v>
      </c>
      <c r="W911" s="30" t="str">
        <f t="shared" si="10"/>
        <v>#N/A</v>
      </c>
      <c r="X911" s="30" t="str">
        <f t="shared" si="11"/>
        <v>#N/A</v>
      </c>
      <c r="Y911" s="30" t="str">
        <f t="shared" si="12"/>
        <v>#N/A</v>
      </c>
      <c r="Z911" s="30" t="str">
        <f t="shared" si="13"/>
        <v>#N/A</v>
      </c>
    </row>
    <row r="912">
      <c r="C912" s="25"/>
      <c r="D912" s="25" t="str">
        <f t="shared" si="14"/>
        <v/>
      </c>
      <c r="E912" s="26" t="str">
        <f t="shared" si="59"/>
        <v/>
      </c>
      <c r="F912" s="26" t="str">
        <f t="shared" si="27"/>
        <v/>
      </c>
      <c r="G912" s="27" t="str">
        <f t="shared" si="18"/>
        <v/>
      </c>
      <c r="I912" s="28"/>
      <c r="J912" s="30"/>
      <c r="K912" s="30"/>
      <c r="L912" s="30"/>
      <c r="M912" s="30"/>
      <c r="N912" s="30"/>
      <c r="O912" s="30"/>
      <c r="P912" s="29">
        <f t="shared" si="5"/>
        <v>0</v>
      </c>
      <c r="Q912" s="30" t="str">
        <f t="shared" si="6"/>
        <v>#N/A</v>
      </c>
      <c r="R912" s="30"/>
      <c r="T912" s="30" t="str">
        <f t="shared" si="7"/>
        <v>#N/A</v>
      </c>
      <c r="U912" s="30" t="str">
        <f t="shared" si="8"/>
        <v>#N/A</v>
      </c>
      <c r="V912" s="30" t="str">
        <f t="shared" si="9"/>
        <v>#N/A</v>
      </c>
      <c r="W912" s="30" t="str">
        <f t="shared" si="10"/>
        <v>#N/A</v>
      </c>
      <c r="X912" s="30" t="str">
        <f t="shared" si="11"/>
        <v>#N/A</v>
      </c>
      <c r="Y912" s="30" t="str">
        <f t="shared" si="12"/>
        <v>#N/A</v>
      </c>
      <c r="Z912" s="30" t="str">
        <f t="shared" si="13"/>
        <v>#N/A</v>
      </c>
    </row>
    <row r="913">
      <c r="C913" s="25"/>
      <c r="D913" s="25" t="str">
        <f t="shared" si="14"/>
        <v/>
      </c>
      <c r="E913" s="26" t="str">
        <f t="shared" si="59"/>
        <v/>
      </c>
      <c r="F913" s="26" t="str">
        <f t="shared" si="27"/>
        <v/>
      </c>
      <c r="G913" s="27" t="str">
        <f t="shared" si="18"/>
        <v/>
      </c>
      <c r="I913" s="28"/>
      <c r="J913" s="30"/>
      <c r="K913" s="30"/>
      <c r="L913" s="30"/>
      <c r="M913" s="30"/>
      <c r="N913" s="30"/>
      <c r="O913" s="30"/>
      <c r="P913" s="29">
        <f t="shared" si="5"/>
        <v>0</v>
      </c>
      <c r="Q913" s="30" t="str">
        <f t="shared" si="6"/>
        <v>#N/A</v>
      </c>
      <c r="R913" s="30"/>
      <c r="T913" s="30" t="str">
        <f t="shared" si="7"/>
        <v>#N/A</v>
      </c>
      <c r="U913" s="30" t="str">
        <f t="shared" si="8"/>
        <v>#N/A</v>
      </c>
      <c r="V913" s="30" t="str">
        <f t="shared" si="9"/>
        <v>#N/A</v>
      </c>
      <c r="W913" s="30" t="str">
        <f t="shared" si="10"/>
        <v>#N/A</v>
      </c>
      <c r="X913" s="30" t="str">
        <f t="shared" si="11"/>
        <v>#N/A</v>
      </c>
      <c r="Y913" s="30" t="str">
        <f t="shared" si="12"/>
        <v>#N/A</v>
      </c>
      <c r="Z913" s="30" t="str">
        <f t="shared" si="13"/>
        <v>#N/A</v>
      </c>
    </row>
    <row r="914">
      <c r="C914" s="25"/>
      <c r="D914" s="25" t="str">
        <f t="shared" si="14"/>
        <v/>
      </c>
      <c r="E914" s="26" t="str">
        <f t="shared" si="59"/>
        <v/>
      </c>
      <c r="F914" s="26" t="str">
        <f t="shared" si="27"/>
        <v/>
      </c>
      <c r="G914" s="27" t="str">
        <f t="shared" si="18"/>
        <v/>
      </c>
      <c r="I914" s="28"/>
      <c r="J914" s="30"/>
      <c r="K914" s="30"/>
      <c r="L914" s="30"/>
      <c r="M914" s="30"/>
      <c r="N914" s="30"/>
      <c r="O914" s="30"/>
      <c r="P914" s="29">
        <f t="shared" si="5"/>
        <v>0</v>
      </c>
      <c r="Q914" s="30" t="str">
        <f t="shared" si="6"/>
        <v>#N/A</v>
      </c>
      <c r="R914" s="30"/>
      <c r="T914" s="30" t="str">
        <f t="shared" si="7"/>
        <v>#N/A</v>
      </c>
      <c r="U914" s="30" t="str">
        <f t="shared" si="8"/>
        <v>#N/A</v>
      </c>
      <c r="V914" s="30" t="str">
        <f t="shared" si="9"/>
        <v>#N/A</v>
      </c>
      <c r="W914" s="30" t="str">
        <f t="shared" si="10"/>
        <v>#N/A</v>
      </c>
      <c r="X914" s="30" t="str">
        <f t="shared" si="11"/>
        <v>#N/A</v>
      </c>
      <c r="Y914" s="30" t="str">
        <f t="shared" si="12"/>
        <v>#N/A</v>
      </c>
      <c r="Z914" s="30" t="str">
        <f t="shared" si="13"/>
        <v>#N/A</v>
      </c>
    </row>
    <row r="915">
      <c r="C915" s="25"/>
      <c r="D915" s="25" t="str">
        <f t="shared" si="14"/>
        <v/>
      </c>
      <c r="E915" s="26" t="str">
        <f t="shared" si="59"/>
        <v/>
      </c>
      <c r="F915" s="26" t="str">
        <f t="shared" si="27"/>
        <v/>
      </c>
      <c r="G915" s="27" t="str">
        <f t="shared" si="18"/>
        <v/>
      </c>
      <c r="I915" s="28"/>
      <c r="J915" s="30"/>
      <c r="K915" s="30"/>
      <c r="L915" s="30"/>
      <c r="M915" s="30"/>
      <c r="N915" s="30"/>
      <c r="O915" s="30"/>
      <c r="P915" s="29">
        <f t="shared" si="5"/>
        <v>0</v>
      </c>
      <c r="Q915" s="30" t="str">
        <f t="shared" si="6"/>
        <v>#N/A</v>
      </c>
      <c r="R915" s="30"/>
      <c r="T915" s="30" t="str">
        <f t="shared" si="7"/>
        <v>#N/A</v>
      </c>
      <c r="U915" s="30" t="str">
        <f t="shared" si="8"/>
        <v>#N/A</v>
      </c>
      <c r="V915" s="30" t="str">
        <f t="shared" si="9"/>
        <v>#N/A</v>
      </c>
      <c r="W915" s="30" t="str">
        <f t="shared" si="10"/>
        <v>#N/A</v>
      </c>
      <c r="X915" s="30" t="str">
        <f t="shared" si="11"/>
        <v>#N/A</v>
      </c>
      <c r="Y915" s="30" t="str">
        <f t="shared" si="12"/>
        <v>#N/A</v>
      </c>
      <c r="Z915" s="30" t="str">
        <f t="shared" si="13"/>
        <v>#N/A</v>
      </c>
    </row>
    <row r="916">
      <c r="C916" s="25"/>
      <c r="D916" s="25" t="str">
        <f t="shared" si="14"/>
        <v/>
      </c>
      <c r="E916" s="26" t="str">
        <f t="shared" si="59"/>
        <v/>
      </c>
      <c r="F916" s="26" t="str">
        <f t="shared" si="27"/>
        <v/>
      </c>
      <c r="G916" s="27" t="str">
        <f t="shared" si="18"/>
        <v/>
      </c>
      <c r="I916" s="28"/>
      <c r="J916" s="30"/>
      <c r="K916" s="30"/>
      <c r="L916" s="30"/>
      <c r="M916" s="30"/>
      <c r="N916" s="30"/>
      <c r="O916" s="30"/>
      <c r="P916" s="29">
        <f t="shared" si="5"/>
        <v>0</v>
      </c>
      <c r="Q916" s="30" t="str">
        <f t="shared" si="6"/>
        <v>#N/A</v>
      </c>
      <c r="R916" s="30"/>
      <c r="T916" s="30" t="str">
        <f t="shared" si="7"/>
        <v>#N/A</v>
      </c>
      <c r="U916" s="30" t="str">
        <f t="shared" si="8"/>
        <v>#N/A</v>
      </c>
      <c r="V916" s="30" t="str">
        <f t="shared" si="9"/>
        <v>#N/A</v>
      </c>
      <c r="W916" s="30" t="str">
        <f t="shared" si="10"/>
        <v>#N/A</v>
      </c>
      <c r="X916" s="30" t="str">
        <f t="shared" si="11"/>
        <v>#N/A</v>
      </c>
      <c r="Y916" s="30" t="str">
        <f t="shared" si="12"/>
        <v>#N/A</v>
      </c>
      <c r="Z916" s="30" t="str">
        <f t="shared" si="13"/>
        <v>#N/A</v>
      </c>
    </row>
    <row r="917">
      <c r="C917" s="25"/>
      <c r="D917" s="25" t="str">
        <f t="shared" si="14"/>
        <v/>
      </c>
      <c r="E917" s="26" t="str">
        <f t="shared" si="59"/>
        <v/>
      </c>
      <c r="F917" s="26" t="str">
        <f t="shared" si="27"/>
        <v/>
      </c>
      <c r="G917" s="27" t="str">
        <f t="shared" si="18"/>
        <v/>
      </c>
      <c r="I917" s="28"/>
      <c r="J917" s="30"/>
      <c r="K917" s="30"/>
      <c r="L917" s="30"/>
      <c r="M917" s="30"/>
      <c r="N917" s="30"/>
      <c r="O917" s="30"/>
      <c r="P917" s="29">
        <f t="shared" si="5"/>
        <v>0</v>
      </c>
      <c r="Q917" s="30" t="str">
        <f t="shared" si="6"/>
        <v>#N/A</v>
      </c>
      <c r="R917" s="30"/>
      <c r="T917" s="30" t="str">
        <f t="shared" si="7"/>
        <v>#N/A</v>
      </c>
      <c r="U917" s="30" t="str">
        <f t="shared" si="8"/>
        <v>#N/A</v>
      </c>
      <c r="V917" s="30" t="str">
        <f t="shared" si="9"/>
        <v>#N/A</v>
      </c>
      <c r="W917" s="30" t="str">
        <f t="shared" si="10"/>
        <v>#N/A</v>
      </c>
      <c r="X917" s="30" t="str">
        <f t="shared" si="11"/>
        <v>#N/A</v>
      </c>
      <c r="Y917" s="30" t="str">
        <f t="shared" si="12"/>
        <v>#N/A</v>
      </c>
      <c r="Z917" s="30" t="str">
        <f t="shared" si="13"/>
        <v>#N/A</v>
      </c>
    </row>
    <row r="918">
      <c r="C918" s="25"/>
      <c r="D918" s="25" t="str">
        <f t="shared" si="14"/>
        <v/>
      </c>
      <c r="E918" s="26" t="str">
        <f t="shared" si="59"/>
        <v/>
      </c>
      <c r="F918" s="26" t="str">
        <f t="shared" si="27"/>
        <v/>
      </c>
      <c r="G918" s="27" t="str">
        <f t="shared" si="18"/>
        <v/>
      </c>
      <c r="I918" s="28"/>
      <c r="J918" s="30"/>
      <c r="K918" s="30"/>
      <c r="L918" s="30"/>
      <c r="M918" s="30"/>
      <c r="N918" s="30"/>
      <c r="O918" s="30"/>
      <c r="P918" s="29">
        <f t="shared" si="5"/>
        <v>0</v>
      </c>
      <c r="Q918" s="30" t="str">
        <f t="shared" si="6"/>
        <v>#N/A</v>
      </c>
      <c r="R918" s="30"/>
      <c r="T918" s="30" t="str">
        <f t="shared" si="7"/>
        <v>#N/A</v>
      </c>
      <c r="U918" s="30" t="str">
        <f t="shared" si="8"/>
        <v>#N/A</v>
      </c>
      <c r="V918" s="30" t="str">
        <f t="shared" si="9"/>
        <v>#N/A</v>
      </c>
      <c r="W918" s="30" t="str">
        <f t="shared" si="10"/>
        <v>#N/A</v>
      </c>
      <c r="X918" s="30" t="str">
        <f t="shared" si="11"/>
        <v>#N/A</v>
      </c>
      <c r="Y918" s="30" t="str">
        <f t="shared" si="12"/>
        <v>#N/A</v>
      </c>
      <c r="Z918" s="30" t="str">
        <f t="shared" si="13"/>
        <v>#N/A</v>
      </c>
    </row>
    <row r="919">
      <c r="C919" s="25"/>
      <c r="D919" s="25" t="str">
        <f t="shared" si="14"/>
        <v/>
      </c>
      <c r="E919" s="26" t="str">
        <f t="shared" si="59"/>
        <v/>
      </c>
      <c r="F919" s="26" t="str">
        <f t="shared" si="27"/>
        <v/>
      </c>
      <c r="G919" s="27" t="str">
        <f t="shared" si="18"/>
        <v/>
      </c>
      <c r="I919" s="28"/>
      <c r="J919" s="30"/>
      <c r="K919" s="30"/>
      <c r="L919" s="30"/>
      <c r="M919" s="30"/>
      <c r="N919" s="30"/>
      <c r="O919" s="30"/>
      <c r="P919" s="29">
        <f t="shared" si="5"/>
        <v>0</v>
      </c>
      <c r="Q919" s="30" t="str">
        <f t="shared" si="6"/>
        <v>#N/A</v>
      </c>
      <c r="R919" s="30"/>
      <c r="T919" s="30" t="str">
        <f t="shared" si="7"/>
        <v>#N/A</v>
      </c>
      <c r="U919" s="30" t="str">
        <f t="shared" si="8"/>
        <v>#N/A</v>
      </c>
      <c r="V919" s="30" t="str">
        <f t="shared" si="9"/>
        <v>#N/A</v>
      </c>
      <c r="W919" s="30" t="str">
        <f t="shared" si="10"/>
        <v>#N/A</v>
      </c>
      <c r="X919" s="30" t="str">
        <f t="shared" si="11"/>
        <v>#N/A</v>
      </c>
      <c r="Y919" s="30" t="str">
        <f t="shared" si="12"/>
        <v>#N/A</v>
      </c>
      <c r="Z919" s="30" t="str">
        <f t="shared" si="13"/>
        <v>#N/A</v>
      </c>
    </row>
    <row r="920">
      <c r="C920" s="25"/>
      <c r="D920" s="25" t="str">
        <f t="shared" si="14"/>
        <v/>
      </c>
      <c r="E920" s="26" t="str">
        <f t="shared" si="59"/>
        <v/>
      </c>
      <c r="F920" s="26" t="str">
        <f t="shared" si="27"/>
        <v/>
      </c>
      <c r="G920" s="27" t="str">
        <f t="shared" si="18"/>
        <v/>
      </c>
      <c r="I920" s="28"/>
      <c r="J920" s="30"/>
      <c r="K920" s="30"/>
      <c r="L920" s="30"/>
      <c r="M920" s="30"/>
      <c r="N920" s="30"/>
      <c r="O920" s="30"/>
      <c r="P920" s="29">
        <f t="shared" si="5"/>
        <v>0</v>
      </c>
      <c r="Q920" s="30" t="str">
        <f t="shared" si="6"/>
        <v>#N/A</v>
      </c>
      <c r="R920" s="30"/>
      <c r="T920" s="30" t="str">
        <f t="shared" si="7"/>
        <v>#N/A</v>
      </c>
      <c r="U920" s="30" t="str">
        <f t="shared" si="8"/>
        <v>#N/A</v>
      </c>
      <c r="V920" s="30" t="str">
        <f t="shared" si="9"/>
        <v>#N/A</v>
      </c>
      <c r="W920" s="30" t="str">
        <f t="shared" si="10"/>
        <v>#N/A</v>
      </c>
      <c r="X920" s="30" t="str">
        <f t="shared" si="11"/>
        <v>#N/A</v>
      </c>
      <c r="Y920" s="30" t="str">
        <f t="shared" si="12"/>
        <v>#N/A</v>
      </c>
      <c r="Z920" s="30" t="str">
        <f t="shared" si="13"/>
        <v>#N/A</v>
      </c>
    </row>
    <row r="921">
      <c r="C921" s="25"/>
      <c r="D921" s="25" t="str">
        <f t="shared" si="14"/>
        <v/>
      </c>
      <c r="E921" s="26" t="str">
        <f t="shared" si="59"/>
        <v/>
      </c>
      <c r="F921" s="26" t="str">
        <f t="shared" si="27"/>
        <v/>
      </c>
      <c r="G921" s="27" t="str">
        <f t="shared" si="18"/>
        <v/>
      </c>
      <c r="I921" s="28"/>
      <c r="J921" s="30"/>
      <c r="K921" s="30"/>
      <c r="L921" s="30"/>
      <c r="M921" s="30"/>
      <c r="N921" s="30"/>
      <c r="O921" s="30"/>
      <c r="P921" s="29">
        <f t="shared" si="5"/>
        <v>0</v>
      </c>
      <c r="Q921" s="30" t="str">
        <f t="shared" si="6"/>
        <v>#N/A</v>
      </c>
      <c r="R921" s="30"/>
      <c r="T921" s="30" t="str">
        <f t="shared" si="7"/>
        <v>#N/A</v>
      </c>
      <c r="U921" s="30" t="str">
        <f t="shared" si="8"/>
        <v>#N/A</v>
      </c>
      <c r="V921" s="30" t="str">
        <f t="shared" si="9"/>
        <v>#N/A</v>
      </c>
      <c r="W921" s="30" t="str">
        <f t="shared" si="10"/>
        <v>#N/A</v>
      </c>
      <c r="X921" s="30" t="str">
        <f t="shared" si="11"/>
        <v>#N/A</v>
      </c>
      <c r="Y921" s="30" t="str">
        <f t="shared" si="12"/>
        <v>#N/A</v>
      </c>
      <c r="Z921" s="30" t="str">
        <f t="shared" si="13"/>
        <v>#N/A</v>
      </c>
    </row>
    <row r="922">
      <c r="C922" s="25"/>
      <c r="D922" s="25" t="str">
        <f t="shared" si="14"/>
        <v/>
      </c>
      <c r="E922" s="26" t="str">
        <f t="shared" si="59"/>
        <v/>
      </c>
      <c r="F922" s="26" t="str">
        <f t="shared" si="27"/>
        <v/>
      </c>
      <c r="G922" s="27" t="str">
        <f t="shared" si="18"/>
        <v/>
      </c>
      <c r="I922" s="28"/>
      <c r="J922" s="30"/>
      <c r="K922" s="30"/>
      <c r="L922" s="30"/>
      <c r="M922" s="30"/>
      <c r="N922" s="30"/>
      <c r="O922" s="30"/>
      <c r="P922" s="29">
        <f t="shared" si="5"/>
        <v>0</v>
      </c>
      <c r="Q922" s="30" t="str">
        <f t="shared" si="6"/>
        <v>#N/A</v>
      </c>
      <c r="R922" s="30"/>
      <c r="T922" s="30" t="str">
        <f t="shared" si="7"/>
        <v>#N/A</v>
      </c>
      <c r="U922" s="30" t="str">
        <f t="shared" si="8"/>
        <v>#N/A</v>
      </c>
      <c r="V922" s="30" t="str">
        <f t="shared" si="9"/>
        <v>#N/A</v>
      </c>
      <c r="W922" s="30" t="str">
        <f t="shared" si="10"/>
        <v>#N/A</v>
      </c>
      <c r="X922" s="30" t="str">
        <f t="shared" si="11"/>
        <v>#N/A</v>
      </c>
      <c r="Y922" s="30" t="str">
        <f t="shared" si="12"/>
        <v>#N/A</v>
      </c>
      <c r="Z922" s="30" t="str">
        <f t="shared" si="13"/>
        <v>#N/A</v>
      </c>
    </row>
    <row r="923">
      <c r="C923" s="25"/>
      <c r="D923" s="25" t="str">
        <f t="shared" si="14"/>
        <v/>
      </c>
      <c r="E923" s="26" t="str">
        <f t="shared" si="59"/>
        <v/>
      </c>
      <c r="F923" s="26" t="str">
        <f t="shared" si="27"/>
        <v/>
      </c>
      <c r="G923" s="27" t="str">
        <f t="shared" si="18"/>
        <v/>
      </c>
      <c r="I923" s="28"/>
      <c r="J923" s="30"/>
      <c r="K923" s="30"/>
      <c r="L923" s="30"/>
      <c r="M923" s="30"/>
      <c r="N923" s="30"/>
      <c r="O923" s="30"/>
      <c r="P923" s="29">
        <f t="shared" si="5"/>
        <v>0</v>
      </c>
      <c r="Q923" s="30" t="str">
        <f t="shared" si="6"/>
        <v>#N/A</v>
      </c>
      <c r="R923" s="30"/>
      <c r="T923" s="30" t="str">
        <f t="shared" si="7"/>
        <v>#N/A</v>
      </c>
      <c r="U923" s="30" t="str">
        <f t="shared" si="8"/>
        <v>#N/A</v>
      </c>
      <c r="V923" s="30" t="str">
        <f t="shared" si="9"/>
        <v>#N/A</v>
      </c>
      <c r="W923" s="30" t="str">
        <f t="shared" si="10"/>
        <v>#N/A</v>
      </c>
      <c r="X923" s="30" t="str">
        <f t="shared" si="11"/>
        <v>#N/A</v>
      </c>
      <c r="Y923" s="30" t="str">
        <f t="shared" si="12"/>
        <v>#N/A</v>
      </c>
      <c r="Z923" s="30" t="str">
        <f t="shared" si="13"/>
        <v>#N/A</v>
      </c>
    </row>
    <row r="924">
      <c r="C924" s="25"/>
      <c r="D924" s="25" t="str">
        <f t="shared" si="14"/>
        <v/>
      </c>
      <c r="E924" s="26" t="str">
        <f t="shared" si="59"/>
        <v/>
      </c>
      <c r="F924" s="26" t="str">
        <f t="shared" si="27"/>
        <v/>
      </c>
      <c r="G924" s="27" t="str">
        <f t="shared" si="18"/>
        <v/>
      </c>
      <c r="I924" s="28"/>
      <c r="J924" s="30"/>
      <c r="K924" s="30"/>
      <c r="L924" s="30"/>
      <c r="M924" s="30"/>
      <c r="N924" s="30"/>
      <c r="O924" s="30"/>
      <c r="P924" s="29">
        <f t="shared" si="5"/>
        <v>0</v>
      </c>
      <c r="Q924" s="30" t="str">
        <f t="shared" si="6"/>
        <v>#N/A</v>
      </c>
      <c r="R924" s="30"/>
      <c r="T924" s="30" t="str">
        <f t="shared" si="7"/>
        <v>#N/A</v>
      </c>
      <c r="U924" s="30" t="str">
        <f t="shared" si="8"/>
        <v>#N/A</v>
      </c>
      <c r="V924" s="30" t="str">
        <f t="shared" si="9"/>
        <v>#N/A</v>
      </c>
      <c r="W924" s="30" t="str">
        <f t="shared" si="10"/>
        <v>#N/A</v>
      </c>
      <c r="X924" s="30" t="str">
        <f t="shared" si="11"/>
        <v>#N/A</v>
      </c>
      <c r="Y924" s="30" t="str">
        <f t="shared" si="12"/>
        <v>#N/A</v>
      </c>
      <c r="Z924" s="30" t="str">
        <f t="shared" si="13"/>
        <v>#N/A</v>
      </c>
    </row>
    <row r="925">
      <c r="C925" s="25"/>
      <c r="D925" s="25" t="str">
        <f t="shared" si="14"/>
        <v/>
      </c>
      <c r="E925" s="26" t="str">
        <f t="shared" si="59"/>
        <v/>
      </c>
      <c r="F925" s="26" t="str">
        <f t="shared" si="27"/>
        <v/>
      </c>
      <c r="G925" s="27" t="str">
        <f t="shared" si="18"/>
        <v/>
      </c>
      <c r="I925" s="28"/>
      <c r="J925" s="30"/>
      <c r="K925" s="30"/>
      <c r="L925" s="30"/>
      <c r="M925" s="30"/>
      <c r="N925" s="30"/>
      <c r="O925" s="30"/>
      <c r="P925" s="29">
        <f t="shared" si="5"/>
        <v>0</v>
      </c>
      <c r="Q925" s="30" t="str">
        <f t="shared" si="6"/>
        <v>#N/A</v>
      </c>
      <c r="R925" s="30"/>
      <c r="T925" s="30" t="str">
        <f t="shared" si="7"/>
        <v>#N/A</v>
      </c>
      <c r="U925" s="30" t="str">
        <f t="shared" si="8"/>
        <v>#N/A</v>
      </c>
      <c r="V925" s="30" t="str">
        <f t="shared" si="9"/>
        <v>#N/A</v>
      </c>
      <c r="W925" s="30" t="str">
        <f t="shared" si="10"/>
        <v>#N/A</v>
      </c>
      <c r="X925" s="30" t="str">
        <f t="shared" si="11"/>
        <v>#N/A</v>
      </c>
      <c r="Y925" s="30" t="str">
        <f t="shared" si="12"/>
        <v>#N/A</v>
      </c>
      <c r="Z925" s="30" t="str">
        <f t="shared" si="13"/>
        <v>#N/A</v>
      </c>
    </row>
    <row r="926">
      <c r="C926" s="25"/>
      <c r="D926" s="25" t="str">
        <f t="shared" si="14"/>
        <v/>
      </c>
      <c r="E926" s="26" t="str">
        <f t="shared" si="59"/>
        <v/>
      </c>
      <c r="F926" s="26" t="str">
        <f t="shared" si="27"/>
        <v/>
      </c>
      <c r="G926" s="27" t="str">
        <f t="shared" si="18"/>
        <v/>
      </c>
      <c r="I926" s="28"/>
      <c r="J926" s="30"/>
      <c r="K926" s="30"/>
      <c r="L926" s="30"/>
      <c r="M926" s="30"/>
      <c r="N926" s="30"/>
      <c r="O926" s="30"/>
      <c r="P926" s="29">
        <f t="shared" si="5"/>
        <v>0</v>
      </c>
      <c r="Q926" s="30" t="str">
        <f t="shared" si="6"/>
        <v>#N/A</v>
      </c>
      <c r="R926" s="30"/>
      <c r="T926" s="30" t="str">
        <f t="shared" si="7"/>
        <v>#N/A</v>
      </c>
      <c r="U926" s="30" t="str">
        <f t="shared" si="8"/>
        <v>#N/A</v>
      </c>
      <c r="V926" s="30" t="str">
        <f t="shared" si="9"/>
        <v>#N/A</v>
      </c>
      <c r="W926" s="30" t="str">
        <f t="shared" si="10"/>
        <v>#N/A</v>
      </c>
      <c r="X926" s="30" t="str">
        <f t="shared" si="11"/>
        <v>#N/A</v>
      </c>
      <c r="Y926" s="30" t="str">
        <f t="shared" si="12"/>
        <v>#N/A</v>
      </c>
      <c r="Z926" s="30" t="str">
        <f t="shared" si="13"/>
        <v>#N/A</v>
      </c>
    </row>
    <row r="927">
      <c r="C927" s="25"/>
      <c r="D927" s="25" t="str">
        <f t="shared" si="14"/>
        <v/>
      </c>
      <c r="E927" s="26" t="str">
        <f t="shared" si="59"/>
        <v/>
      </c>
      <c r="F927" s="26" t="str">
        <f t="shared" si="27"/>
        <v/>
      </c>
      <c r="G927" s="27" t="str">
        <f t="shared" si="18"/>
        <v/>
      </c>
      <c r="I927" s="28"/>
      <c r="J927" s="30"/>
      <c r="K927" s="30"/>
      <c r="L927" s="30"/>
      <c r="M927" s="30"/>
      <c r="N927" s="30"/>
      <c r="O927" s="30"/>
      <c r="P927" s="29">
        <f t="shared" si="5"/>
        <v>0</v>
      </c>
      <c r="Q927" s="30" t="str">
        <f t="shared" si="6"/>
        <v>#N/A</v>
      </c>
      <c r="R927" s="30"/>
      <c r="T927" s="30" t="str">
        <f t="shared" si="7"/>
        <v>#N/A</v>
      </c>
      <c r="U927" s="30" t="str">
        <f t="shared" si="8"/>
        <v>#N/A</v>
      </c>
      <c r="V927" s="30" t="str">
        <f t="shared" si="9"/>
        <v>#N/A</v>
      </c>
      <c r="W927" s="30" t="str">
        <f t="shared" si="10"/>
        <v>#N/A</v>
      </c>
      <c r="X927" s="30" t="str">
        <f t="shared" si="11"/>
        <v>#N/A</v>
      </c>
      <c r="Y927" s="30" t="str">
        <f t="shared" si="12"/>
        <v>#N/A</v>
      </c>
      <c r="Z927" s="30" t="str">
        <f t="shared" si="13"/>
        <v>#N/A</v>
      </c>
    </row>
    <row r="928">
      <c r="C928" s="25"/>
      <c r="D928" s="25" t="str">
        <f t="shared" si="14"/>
        <v/>
      </c>
      <c r="E928" s="26" t="str">
        <f t="shared" si="59"/>
        <v/>
      </c>
      <c r="F928" s="26" t="str">
        <f t="shared" si="27"/>
        <v/>
      </c>
      <c r="G928" s="27" t="str">
        <f t="shared" si="18"/>
        <v/>
      </c>
      <c r="I928" s="28"/>
      <c r="J928" s="30"/>
      <c r="K928" s="30"/>
      <c r="L928" s="30"/>
      <c r="M928" s="30"/>
      <c r="N928" s="30"/>
      <c r="O928" s="30"/>
      <c r="P928" s="29">
        <f t="shared" si="5"/>
        <v>0</v>
      </c>
      <c r="Q928" s="30" t="str">
        <f t="shared" si="6"/>
        <v>#N/A</v>
      </c>
      <c r="R928" s="30"/>
      <c r="T928" s="30" t="str">
        <f t="shared" si="7"/>
        <v>#N/A</v>
      </c>
      <c r="U928" s="30" t="str">
        <f t="shared" si="8"/>
        <v>#N/A</v>
      </c>
      <c r="V928" s="30" t="str">
        <f t="shared" si="9"/>
        <v>#N/A</v>
      </c>
      <c r="W928" s="30" t="str">
        <f t="shared" si="10"/>
        <v>#N/A</v>
      </c>
      <c r="X928" s="30" t="str">
        <f t="shared" si="11"/>
        <v>#N/A</v>
      </c>
      <c r="Y928" s="30" t="str">
        <f t="shared" si="12"/>
        <v>#N/A</v>
      </c>
      <c r="Z928" s="30" t="str">
        <f t="shared" si="13"/>
        <v>#N/A</v>
      </c>
    </row>
    <row r="929">
      <c r="C929" s="25"/>
      <c r="D929" s="25" t="str">
        <f t="shared" si="14"/>
        <v/>
      </c>
      <c r="E929" s="26" t="str">
        <f t="shared" si="59"/>
        <v/>
      </c>
      <c r="F929" s="26" t="str">
        <f t="shared" si="27"/>
        <v/>
      </c>
      <c r="G929" s="27" t="str">
        <f t="shared" si="18"/>
        <v/>
      </c>
      <c r="I929" s="28"/>
      <c r="J929" s="30"/>
      <c r="K929" s="30"/>
      <c r="L929" s="30"/>
      <c r="M929" s="30"/>
      <c r="N929" s="30"/>
      <c r="O929" s="30"/>
      <c r="P929" s="29">
        <f t="shared" si="5"/>
        <v>0</v>
      </c>
      <c r="Q929" s="30" t="str">
        <f t="shared" si="6"/>
        <v>#N/A</v>
      </c>
      <c r="R929" s="30"/>
      <c r="T929" s="30" t="str">
        <f t="shared" si="7"/>
        <v>#N/A</v>
      </c>
      <c r="U929" s="30" t="str">
        <f t="shared" si="8"/>
        <v>#N/A</v>
      </c>
      <c r="V929" s="30" t="str">
        <f t="shared" si="9"/>
        <v>#N/A</v>
      </c>
      <c r="W929" s="30" t="str">
        <f t="shared" si="10"/>
        <v>#N/A</v>
      </c>
      <c r="X929" s="30" t="str">
        <f t="shared" si="11"/>
        <v>#N/A</v>
      </c>
      <c r="Y929" s="30" t="str">
        <f t="shared" si="12"/>
        <v>#N/A</v>
      </c>
      <c r="Z929" s="30" t="str">
        <f t="shared" si="13"/>
        <v>#N/A</v>
      </c>
    </row>
    <row r="930">
      <c r="C930" s="25"/>
      <c r="D930" s="25" t="str">
        <f t="shared" si="14"/>
        <v/>
      </c>
      <c r="E930" s="26" t="str">
        <f t="shared" si="59"/>
        <v/>
      </c>
      <c r="F930" s="26" t="str">
        <f t="shared" si="27"/>
        <v/>
      </c>
      <c r="G930" s="27" t="str">
        <f t="shared" si="18"/>
        <v/>
      </c>
      <c r="I930" s="28"/>
      <c r="J930" s="30"/>
      <c r="K930" s="30"/>
      <c r="L930" s="30"/>
      <c r="M930" s="30"/>
      <c r="N930" s="30"/>
      <c r="O930" s="30"/>
      <c r="P930" s="29">
        <f t="shared" si="5"/>
        <v>0</v>
      </c>
      <c r="Q930" s="30" t="str">
        <f t="shared" si="6"/>
        <v>#N/A</v>
      </c>
      <c r="R930" s="30"/>
      <c r="T930" s="30" t="str">
        <f t="shared" si="7"/>
        <v>#N/A</v>
      </c>
      <c r="U930" s="30" t="str">
        <f t="shared" si="8"/>
        <v>#N/A</v>
      </c>
      <c r="V930" s="30" t="str">
        <f t="shared" si="9"/>
        <v>#N/A</v>
      </c>
      <c r="W930" s="30" t="str">
        <f t="shared" si="10"/>
        <v>#N/A</v>
      </c>
      <c r="X930" s="30" t="str">
        <f t="shared" si="11"/>
        <v>#N/A</v>
      </c>
      <c r="Y930" s="30" t="str">
        <f t="shared" si="12"/>
        <v>#N/A</v>
      </c>
      <c r="Z930" s="30" t="str">
        <f t="shared" si="13"/>
        <v>#N/A</v>
      </c>
    </row>
    <row r="931">
      <c r="C931" s="25"/>
      <c r="D931" s="25" t="str">
        <f t="shared" si="14"/>
        <v/>
      </c>
      <c r="E931" s="26" t="str">
        <f t="shared" si="59"/>
        <v/>
      </c>
      <c r="F931" s="26" t="str">
        <f t="shared" si="27"/>
        <v/>
      </c>
      <c r="G931" s="27" t="str">
        <f t="shared" si="18"/>
        <v/>
      </c>
      <c r="I931" s="28"/>
      <c r="J931" s="30"/>
      <c r="K931" s="30"/>
      <c r="L931" s="30"/>
      <c r="M931" s="30"/>
      <c r="N931" s="30"/>
      <c r="O931" s="30"/>
      <c r="P931" s="29">
        <f t="shared" si="5"/>
        <v>0</v>
      </c>
      <c r="Q931" s="30" t="str">
        <f t="shared" si="6"/>
        <v>#N/A</v>
      </c>
      <c r="R931" s="30"/>
      <c r="T931" s="30" t="str">
        <f t="shared" si="7"/>
        <v>#N/A</v>
      </c>
      <c r="U931" s="30" t="str">
        <f t="shared" si="8"/>
        <v>#N/A</v>
      </c>
      <c r="V931" s="30" t="str">
        <f t="shared" si="9"/>
        <v>#N/A</v>
      </c>
      <c r="W931" s="30" t="str">
        <f t="shared" si="10"/>
        <v>#N/A</v>
      </c>
      <c r="X931" s="30" t="str">
        <f t="shared" si="11"/>
        <v>#N/A</v>
      </c>
      <c r="Y931" s="30" t="str">
        <f t="shared" si="12"/>
        <v>#N/A</v>
      </c>
      <c r="Z931" s="30" t="str">
        <f t="shared" si="13"/>
        <v>#N/A</v>
      </c>
    </row>
    <row r="932">
      <c r="C932" s="25"/>
      <c r="D932" s="25" t="str">
        <f t="shared" si="14"/>
        <v/>
      </c>
      <c r="E932" s="26" t="str">
        <f t="shared" si="59"/>
        <v/>
      </c>
      <c r="F932" s="26" t="str">
        <f t="shared" si="27"/>
        <v/>
      </c>
      <c r="G932" s="27" t="str">
        <f t="shared" si="18"/>
        <v/>
      </c>
      <c r="I932" s="28"/>
      <c r="J932" s="30"/>
      <c r="K932" s="30"/>
      <c r="L932" s="30"/>
      <c r="M932" s="30"/>
      <c r="N932" s="30"/>
      <c r="O932" s="30"/>
      <c r="P932" s="29">
        <f t="shared" si="5"/>
        <v>0</v>
      </c>
      <c r="Q932" s="30" t="str">
        <f t="shared" si="6"/>
        <v>#N/A</v>
      </c>
      <c r="R932" s="30"/>
      <c r="T932" s="30" t="str">
        <f t="shared" si="7"/>
        <v>#N/A</v>
      </c>
      <c r="U932" s="30" t="str">
        <f t="shared" si="8"/>
        <v>#N/A</v>
      </c>
      <c r="V932" s="30" t="str">
        <f t="shared" si="9"/>
        <v>#N/A</v>
      </c>
      <c r="W932" s="30" t="str">
        <f t="shared" si="10"/>
        <v>#N/A</v>
      </c>
      <c r="X932" s="30" t="str">
        <f t="shared" si="11"/>
        <v>#N/A</v>
      </c>
      <c r="Y932" s="30" t="str">
        <f t="shared" si="12"/>
        <v>#N/A</v>
      </c>
      <c r="Z932" s="30" t="str">
        <f t="shared" si="13"/>
        <v>#N/A</v>
      </c>
    </row>
    <row r="933">
      <c r="C933" s="25"/>
      <c r="D933" s="25" t="str">
        <f t="shared" si="14"/>
        <v/>
      </c>
      <c r="E933" s="26" t="str">
        <f t="shared" si="59"/>
        <v/>
      </c>
      <c r="F933" s="26" t="str">
        <f t="shared" si="27"/>
        <v/>
      </c>
      <c r="G933" s="27" t="str">
        <f t="shared" si="18"/>
        <v/>
      </c>
      <c r="I933" s="28"/>
      <c r="J933" s="30"/>
      <c r="K933" s="30"/>
      <c r="L933" s="30"/>
      <c r="M933" s="30"/>
      <c r="N933" s="30"/>
      <c r="O933" s="30"/>
      <c r="P933" s="29">
        <f t="shared" si="5"/>
        <v>0</v>
      </c>
      <c r="Q933" s="30" t="str">
        <f t="shared" si="6"/>
        <v>#N/A</v>
      </c>
      <c r="R933" s="30"/>
      <c r="T933" s="30" t="str">
        <f t="shared" si="7"/>
        <v>#N/A</v>
      </c>
      <c r="U933" s="30" t="str">
        <f t="shared" si="8"/>
        <v>#N/A</v>
      </c>
      <c r="V933" s="30" t="str">
        <f t="shared" si="9"/>
        <v>#N/A</v>
      </c>
      <c r="W933" s="30" t="str">
        <f t="shared" si="10"/>
        <v>#N/A</v>
      </c>
      <c r="X933" s="30" t="str">
        <f t="shared" si="11"/>
        <v>#N/A</v>
      </c>
      <c r="Y933" s="30" t="str">
        <f t="shared" si="12"/>
        <v>#N/A</v>
      </c>
      <c r="Z933" s="30" t="str">
        <f t="shared" si="13"/>
        <v>#N/A</v>
      </c>
    </row>
    <row r="934">
      <c r="C934" s="25"/>
      <c r="D934" s="25" t="str">
        <f t="shared" si="14"/>
        <v/>
      </c>
      <c r="E934" s="26" t="str">
        <f t="shared" si="59"/>
        <v/>
      </c>
      <c r="F934" s="26" t="str">
        <f t="shared" si="27"/>
        <v/>
      </c>
      <c r="G934" s="27" t="str">
        <f t="shared" si="18"/>
        <v/>
      </c>
      <c r="I934" s="28"/>
      <c r="J934" s="30"/>
      <c r="K934" s="30"/>
      <c r="L934" s="30"/>
      <c r="M934" s="30"/>
      <c r="N934" s="30"/>
      <c r="O934" s="30"/>
      <c r="P934" s="29">
        <f t="shared" si="5"/>
        <v>0</v>
      </c>
      <c r="Q934" s="30" t="str">
        <f t="shared" si="6"/>
        <v>#N/A</v>
      </c>
      <c r="R934" s="30"/>
      <c r="T934" s="30" t="str">
        <f t="shared" si="7"/>
        <v>#N/A</v>
      </c>
      <c r="U934" s="30" t="str">
        <f t="shared" si="8"/>
        <v>#N/A</v>
      </c>
      <c r="V934" s="30" t="str">
        <f t="shared" si="9"/>
        <v>#N/A</v>
      </c>
      <c r="W934" s="30" t="str">
        <f t="shared" si="10"/>
        <v>#N/A</v>
      </c>
      <c r="X934" s="30" t="str">
        <f t="shared" si="11"/>
        <v>#N/A</v>
      </c>
      <c r="Y934" s="30" t="str">
        <f t="shared" si="12"/>
        <v>#N/A</v>
      </c>
      <c r="Z934" s="30" t="str">
        <f t="shared" si="13"/>
        <v>#N/A</v>
      </c>
    </row>
    <row r="935">
      <c r="C935" s="25"/>
      <c r="D935" s="25" t="str">
        <f t="shared" si="14"/>
        <v/>
      </c>
      <c r="E935" s="26" t="str">
        <f t="shared" si="59"/>
        <v/>
      </c>
      <c r="F935" s="26" t="str">
        <f t="shared" si="27"/>
        <v/>
      </c>
      <c r="G935" s="27" t="str">
        <f t="shared" si="18"/>
        <v/>
      </c>
      <c r="I935" s="28"/>
      <c r="J935" s="30"/>
      <c r="K935" s="30"/>
      <c r="L935" s="30"/>
      <c r="M935" s="30"/>
      <c r="N935" s="30"/>
      <c r="O935" s="30"/>
      <c r="P935" s="29">
        <f t="shared" si="5"/>
        <v>0</v>
      </c>
      <c r="Q935" s="30" t="str">
        <f t="shared" si="6"/>
        <v>#N/A</v>
      </c>
      <c r="R935" s="30"/>
      <c r="T935" s="30" t="str">
        <f t="shared" si="7"/>
        <v>#N/A</v>
      </c>
      <c r="U935" s="30" t="str">
        <f t="shared" si="8"/>
        <v>#N/A</v>
      </c>
      <c r="V935" s="30" t="str">
        <f t="shared" si="9"/>
        <v>#N/A</v>
      </c>
      <c r="W935" s="30" t="str">
        <f t="shared" si="10"/>
        <v>#N/A</v>
      </c>
      <c r="X935" s="30" t="str">
        <f t="shared" si="11"/>
        <v>#N/A</v>
      </c>
      <c r="Y935" s="30" t="str">
        <f t="shared" si="12"/>
        <v>#N/A</v>
      </c>
      <c r="Z935" s="30" t="str">
        <f t="shared" si="13"/>
        <v>#N/A</v>
      </c>
    </row>
    <row r="936">
      <c r="C936" s="25"/>
      <c r="D936" s="25" t="str">
        <f t="shared" si="14"/>
        <v/>
      </c>
      <c r="E936" s="26" t="str">
        <f t="shared" si="59"/>
        <v/>
      </c>
      <c r="F936" s="26" t="str">
        <f t="shared" si="27"/>
        <v/>
      </c>
      <c r="G936" s="27" t="str">
        <f t="shared" si="18"/>
        <v/>
      </c>
      <c r="I936" s="28"/>
      <c r="J936" s="30"/>
      <c r="K936" s="30"/>
      <c r="L936" s="30"/>
      <c r="M936" s="30"/>
      <c r="N936" s="30"/>
      <c r="O936" s="30"/>
      <c r="P936" s="29">
        <f t="shared" si="5"/>
        <v>0</v>
      </c>
      <c r="Q936" s="30" t="str">
        <f t="shared" si="6"/>
        <v>#N/A</v>
      </c>
      <c r="R936" s="30"/>
      <c r="T936" s="30" t="str">
        <f t="shared" si="7"/>
        <v>#N/A</v>
      </c>
      <c r="U936" s="30" t="str">
        <f t="shared" si="8"/>
        <v>#N/A</v>
      </c>
      <c r="V936" s="30" t="str">
        <f t="shared" si="9"/>
        <v>#N/A</v>
      </c>
      <c r="W936" s="30" t="str">
        <f t="shared" si="10"/>
        <v>#N/A</v>
      </c>
      <c r="X936" s="30" t="str">
        <f t="shared" si="11"/>
        <v>#N/A</v>
      </c>
      <c r="Y936" s="30" t="str">
        <f t="shared" si="12"/>
        <v>#N/A</v>
      </c>
      <c r="Z936" s="30" t="str">
        <f t="shared" si="13"/>
        <v>#N/A</v>
      </c>
    </row>
    <row r="937">
      <c r="C937" s="25"/>
      <c r="D937" s="25" t="str">
        <f t="shared" si="14"/>
        <v/>
      </c>
      <c r="E937" s="26" t="str">
        <f t="shared" si="59"/>
        <v/>
      </c>
      <c r="F937" s="26" t="str">
        <f t="shared" si="27"/>
        <v/>
      </c>
      <c r="G937" s="27" t="str">
        <f t="shared" si="18"/>
        <v/>
      </c>
      <c r="I937" s="28"/>
      <c r="J937" s="30"/>
      <c r="K937" s="30"/>
      <c r="L937" s="30"/>
      <c r="M937" s="30"/>
      <c r="N937" s="30"/>
      <c r="O937" s="30"/>
      <c r="P937" s="29">
        <f t="shared" si="5"/>
        <v>0</v>
      </c>
      <c r="Q937" s="30" t="str">
        <f t="shared" si="6"/>
        <v>#N/A</v>
      </c>
      <c r="R937" s="30"/>
      <c r="T937" s="30" t="str">
        <f t="shared" si="7"/>
        <v>#N/A</v>
      </c>
      <c r="U937" s="30" t="str">
        <f t="shared" si="8"/>
        <v>#N/A</v>
      </c>
      <c r="V937" s="30" t="str">
        <f t="shared" si="9"/>
        <v>#N/A</v>
      </c>
      <c r="W937" s="30" t="str">
        <f t="shared" si="10"/>
        <v>#N/A</v>
      </c>
      <c r="X937" s="30" t="str">
        <f t="shared" si="11"/>
        <v>#N/A</v>
      </c>
      <c r="Y937" s="30" t="str">
        <f t="shared" si="12"/>
        <v>#N/A</v>
      </c>
      <c r="Z937" s="30" t="str">
        <f t="shared" si="13"/>
        <v>#N/A</v>
      </c>
    </row>
    <row r="938">
      <c r="C938" s="25"/>
      <c r="D938" s="25" t="str">
        <f t="shared" si="14"/>
        <v/>
      </c>
      <c r="E938" s="26" t="str">
        <f t="shared" si="59"/>
        <v/>
      </c>
      <c r="F938" s="26" t="str">
        <f t="shared" si="27"/>
        <v/>
      </c>
      <c r="G938" s="27" t="str">
        <f t="shared" si="18"/>
        <v/>
      </c>
      <c r="I938" s="28"/>
      <c r="J938" s="30"/>
      <c r="K938" s="30"/>
      <c r="L938" s="30"/>
      <c r="M938" s="30"/>
      <c r="N938" s="30"/>
      <c r="O938" s="30"/>
      <c r="P938" s="29">
        <f t="shared" si="5"/>
        <v>0</v>
      </c>
      <c r="Q938" s="30" t="str">
        <f t="shared" si="6"/>
        <v>#N/A</v>
      </c>
      <c r="R938" s="30"/>
      <c r="T938" s="30" t="str">
        <f t="shared" si="7"/>
        <v>#N/A</v>
      </c>
      <c r="U938" s="30" t="str">
        <f t="shared" si="8"/>
        <v>#N/A</v>
      </c>
      <c r="V938" s="30" t="str">
        <f t="shared" si="9"/>
        <v>#N/A</v>
      </c>
      <c r="W938" s="30" t="str">
        <f t="shared" si="10"/>
        <v>#N/A</v>
      </c>
      <c r="X938" s="30" t="str">
        <f t="shared" si="11"/>
        <v>#N/A</v>
      </c>
      <c r="Y938" s="30" t="str">
        <f t="shared" si="12"/>
        <v>#N/A</v>
      </c>
      <c r="Z938" s="30" t="str">
        <f t="shared" si="13"/>
        <v>#N/A</v>
      </c>
    </row>
    <row r="939">
      <c r="C939" s="25"/>
      <c r="D939" s="25" t="str">
        <f t="shared" si="14"/>
        <v/>
      </c>
      <c r="E939" s="26" t="str">
        <f t="shared" si="59"/>
        <v/>
      </c>
      <c r="F939" s="26" t="str">
        <f t="shared" si="27"/>
        <v/>
      </c>
      <c r="G939" s="27" t="str">
        <f t="shared" si="18"/>
        <v/>
      </c>
      <c r="I939" s="28"/>
      <c r="J939" s="30"/>
      <c r="K939" s="30"/>
      <c r="L939" s="30"/>
      <c r="M939" s="30"/>
      <c r="N939" s="30"/>
      <c r="O939" s="30"/>
      <c r="P939" s="29">
        <f t="shared" si="5"/>
        <v>0</v>
      </c>
      <c r="Q939" s="30" t="str">
        <f t="shared" si="6"/>
        <v>#N/A</v>
      </c>
      <c r="R939" s="30"/>
      <c r="T939" s="30" t="str">
        <f t="shared" si="7"/>
        <v>#N/A</v>
      </c>
      <c r="U939" s="30" t="str">
        <f t="shared" si="8"/>
        <v>#N/A</v>
      </c>
      <c r="V939" s="30" t="str">
        <f t="shared" si="9"/>
        <v>#N/A</v>
      </c>
      <c r="W939" s="30" t="str">
        <f t="shared" si="10"/>
        <v>#N/A</v>
      </c>
      <c r="X939" s="30" t="str">
        <f t="shared" si="11"/>
        <v>#N/A</v>
      </c>
      <c r="Y939" s="30" t="str">
        <f t="shared" si="12"/>
        <v>#N/A</v>
      </c>
      <c r="Z939" s="30" t="str">
        <f t="shared" si="13"/>
        <v>#N/A</v>
      </c>
    </row>
    <row r="940">
      <c r="C940" s="25"/>
      <c r="D940" s="25" t="str">
        <f t="shared" si="14"/>
        <v/>
      </c>
      <c r="E940" s="26" t="str">
        <f t="shared" si="59"/>
        <v/>
      </c>
      <c r="F940" s="26" t="str">
        <f t="shared" si="27"/>
        <v/>
      </c>
      <c r="G940" s="27" t="str">
        <f t="shared" si="18"/>
        <v/>
      </c>
      <c r="I940" s="28"/>
      <c r="J940" s="30"/>
      <c r="K940" s="30"/>
      <c r="L940" s="30"/>
      <c r="M940" s="30"/>
      <c r="N940" s="30"/>
      <c r="O940" s="30"/>
      <c r="P940" s="29">
        <f t="shared" si="5"/>
        <v>0</v>
      </c>
      <c r="Q940" s="30" t="str">
        <f t="shared" si="6"/>
        <v>#N/A</v>
      </c>
      <c r="R940" s="30"/>
      <c r="T940" s="30" t="str">
        <f t="shared" si="7"/>
        <v>#N/A</v>
      </c>
      <c r="U940" s="30" t="str">
        <f t="shared" si="8"/>
        <v>#N/A</v>
      </c>
      <c r="V940" s="30" t="str">
        <f t="shared" si="9"/>
        <v>#N/A</v>
      </c>
      <c r="W940" s="30" t="str">
        <f t="shared" si="10"/>
        <v>#N/A</v>
      </c>
      <c r="X940" s="30" t="str">
        <f t="shared" si="11"/>
        <v>#N/A</v>
      </c>
      <c r="Y940" s="30" t="str">
        <f t="shared" si="12"/>
        <v>#N/A</v>
      </c>
      <c r="Z940" s="30" t="str">
        <f t="shared" si="13"/>
        <v>#N/A</v>
      </c>
    </row>
    <row r="941">
      <c r="C941" s="25"/>
      <c r="D941" s="25" t="str">
        <f t="shared" si="14"/>
        <v/>
      </c>
      <c r="E941" s="26" t="str">
        <f t="shared" si="59"/>
        <v/>
      </c>
      <c r="F941" s="26" t="str">
        <f t="shared" si="27"/>
        <v/>
      </c>
      <c r="G941" s="27" t="str">
        <f t="shared" si="18"/>
        <v/>
      </c>
      <c r="I941" s="28"/>
      <c r="J941" s="30"/>
      <c r="K941" s="30"/>
      <c r="L941" s="30"/>
      <c r="M941" s="30"/>
      <c r="N941" s="30"/>
      <c r="O941" s="30"/>
      <c r="P941" s="29">
        <f t="shared" si="5"/>
        <v>0</v>
      </c>
      <c r="Q941" s="30" t="str">
        <f t="shared" si="6"/>
        <v>#N/A</v>
      </c>
      <c r="R941" s="30"/>
      <c r="T941" s="30" t="str">
        <f t="shared" si="7"/>
        <v>#N/A</v>
      </c>
      <c r="U941" s="30" t="str">
        <f t="shared" si="8"/>
        <v>#N/A</v>
      </c>
      <c r="V941" s="30" t="str">
        <f t="shared" si="9"/>
        <v>#N/A</v>
      </c>
      <c r="W941" s="30" t="str">
        <f t="shared" si="10"/>
        <v>#N/A</v>
      </c>
      <c r="X941" s="30" t="str">
        <f t="shared" si="11"/>
        <v>#N/A</v>
      </c>
      <c r="Y941" s="30" t="str">
        <f t="shared" si="12"/>
        <v>#N/A</v>
      </c>
      <c r="Z941" s="30" t="str">
        <f t="shared" si="13"/>
        <v>#N/A</v>
      </c>
    </row>
    <row r="942">
      <c r="C942" s="25"/>
      <c r="D942" s="25" t="str">
        <f t="shared" si="14"/>
        <v/>
      </c>
      <c r="E942" s="26" t="str">
        <f t="shared" si="59"/>
        <v/>
      </c>
      <c r="F942" s="26" t="str">
        <f t="shared" si="27"/>
        <v/>
      </c>
      <c r="G942" s="27" t="str">
        <f t="shared" si="18"/>
        <v/>
      </c>
      <c r="I942" s="28"/>
      <c r="J942" s="30"/>
      <c r="K942" s="30"/>
      <c r="L942" s="30"/>
      <c r="M942" s="30"/>
      <c r="N942" s="30"/>
      <c r="O942" s="30"/>
      <c r="P942" s="29">
        <f t="shared" si="5"/>
        <v>0</v>
      </c>
      <c r="Q942" s="30" t="str">
        <f t="shared" si="6"/>
        <v>#N/A</v>
      </c>
      <c r="R942" s="30"/>
      <c r="T942" s="30" t="str">
        <f t="shared" si="7"/>
        <v>#N/A</v>
      </c>
      <c r="U942" s="30" t="str">
        <f t="shared" si="8"/>
        <v>#N/A</v>
      </c>
      <c r="V942" s="30" t="str">
        <f t="shared" si="9"/>
        <v>#N/A</v>
      </c>
      <c r="W942" s="30" t="str">
        <f t="shared" si="10"/>
        <v>#N/A</v>
      </c>
      <c r="X942" s="30" t="str">
        <f t="shared" si="11"/>
        <v>#N/A</v>
      </c>
      <c r="Y942" s="30" t="str">
        <f t="shared" si="12"/>
        <v>#N/A</v>
      </c>
      <c r="Z942" s="30" t="str">
        <f t="shared" si="13"/>
        <v>#N/A</v>
      </c>
    </row>
    <row r="943">
      <c r="C943" s="25"/>
      <c r="D943" s="25" t="str">
        <f t="shared" si="14"/>
        <v/>
      </c>
      <c r="E943" s="26" t="str">
        <f t="shared" si="59"/>
        <v/>
      </c>
      <c r="F943" s="26" t="str">
        <f t="shared" si="27"/>
        <v/>
      </c>
      <c r="G943" s="27" t="str">
        <f t="shared" si="18"/>
        <v/>
      </c>
      <c r="I943" s="28"/>
      <c r="J943" s="30"/>
      <c r="K943" s="30"/>
      <c r="L943" s="30"/>
      <c r="M943" s="30"/>
      <c r="N943" s="30"/>
      <c r="O943" s="30"/>
      <c r="P943" s="29">
        <f t="shared" si="5"/>
        <v>0</v>
      </c>
      <c r="Q943" s="30" t="str">
        <f t="shared" si="6"/>
        <v>#N/A</v>
      </c>
      <c r="R943" s="30"/>
      <c r="T943" s="30" t="str">
        <f t="shared" si="7"/>
        <v>#N/A</v>
      </c>
      <c r="U943" s="30" t="str">
        <f t="shared" si="8"/>
        <v>#N/A</v>
      </c>
      <c r="V943" s="30" t="str">
        <f t="shared" si="9"/>
        <v>#N/A</v>
      </c>
      <c r="W943" s="30" t="str">
        <f t="shared" si="10"/>
        <v>#N/A</v>
      </c>
      <c r="X943" s="30" t="str">
        <f t="shared" si="11"/>
        <v>#N/A</v>
      </c>
      <c r="Y943" s="30" t="str">
        <f t="shared" si="12"/>
        <v>#N/A</v>
      </c>
      <c r="Z943" s="30" t="str">
        <f t="shared" si="13"/>
        <v>#N/A</v>
      </c>
    </row>
    <row r="944">
      <c r="C944" s="25"/>
      <c r="D944" s="25" t="str">
        <f t="shared" si="14"/>
        <v/>
      </c>
      <c r="E944" s="26" t="str">
        <f t="shared" si="59"/>
        <v/>
      </c>
      <c r="F944" s="26" t="str">
        <f t="shared" si="27"/>
        <v/>
      </c>
      <c r="G944" s="27" t="str">
        <f t="shared" si="18"/>
        <v/>
      </c>
      <c r="I944" s="28"/>
      <c r="J944" s="30"/>
      <c r="K944" s="30"/>
      <c r="L944" s="30"/>
      <c r="M944" s="30"/>
      <c r="N944" s="30"/>
      <c r="O944" s="30"/>
      <c r="P944" s="29">
        <f t="shared" si="5"/>
        <v>0</v>
      </c>
      <c r="Q944" s="30" t="str">
        <f t="shared" si="6"/>
        <v>#N/A</v>
      </c>
      <c r="R944" s="30"/>
      <c r="T944" s="30" t="str">
        <f t="shared" si="7"/>
        <v>#N/A</v>
      </c>
      <c r="U944" s="30" t="str">
        <f t="shared" si="8"/>
        <v>#N/A</v>
      </c>
      <c r="V944" s="30" t="str">
        <f t="shared" si="9"/>
        <v>#N/A</v>
      </c>
      <c r="W944" s="30" t="str">
        <f t="shared" si="10"/>
        <v>#N/A</v>
      </c>
      <c r="X944" s="30" t="str">
        <f t="shared" si="11"/>
        <v>#N/A</v>
      </c>
      <c r="Y944" s="30" t="str">
        <f t="shared" si="12"/>
        <v>#N/A</v>
      </c>
      <c r="Z944" s="30" t="str">
        <f t="shared" si="13"/>
        <v>#N/A</v>
      </c>
    </row>
    <row r="945">
      <c r="C945" s="25"/>
      <c r="D945" s="25" t="str">
        <f t="shared" si="14"/>
        <v/>
      </c>
      <c r="E945" s="26" t="str">
        <f t="shared" si="59"/>
        <v/>
      </c>
      <c r="F945" s="26" t="str">
        <f t="shared" si="27"/>
        <v/>
      </c>
      <c r="G945" s="27" t="str">
        <f t="shared" si="18"/>
        <v/>
      </c>
      <c r="I945" s="28"/>
      <c r="J945" s="30"/>
      <c r="K945" s="30"/>
      <c r="L945" s="30"/>
      <c r="M945" s="30"/>
      <c r="N945" s="30"/>
      <c r="O945" s="30"/>
      <c r="P945" s="29">
        <f t="shared" si="5"/>
        <v>0</v>
      </c>
      <c r="Q945" s="30" t="str">
        <f t="shared" si="6"/>
        <v>#N/A</v>
      </c>
      <c r="R945" s="30"/>
      <c r="T945" s="30" t="str">
        <f t="shared" si="7"/>
        <v>#N/A</v>
      </c>
      <c r="U945" s="30" t="str">
        <f t="shared" si="8"/>
        <v>#N/A</v>
      </c>
      <c r="V945" s="30" t="str">
        <f t="shared" si="9"/>
        <v>#N/A</v>
      </c>
      <c r="W945" s="30" t="str">
        <f t="shared" si="10"/>
        <v>#N/A</v>
      </c>
      <c r="X945" s="30" t="str">
        <f t="shared" si="11"/>
        <v>#N/A</v>
      </c>
      <c r="Y945" s="30" t="str">
        <f t="shared" si="12"/>
        <v>#N/A</v>
      </c>
      <c r="Z945" s="30" t="str">
        <f t="shared" si="13"/>
        <v>#N/A</v>
      </c>
    </row>
    <row r="946">
      <c r="C946" s="25"/>
      <c r="D946" s="25" t="str">
        <f t="shared" si="14"/>
        <v/>
      </c>
      <c r="E946" s="26" t="str">
        <f t="shared" si="59"/>
        <v/>
      </c>
      <c r="F946" s="26" t="str">
        <f t="shared" si="27"/>
        <v/>
      </c>
      <c r="G946" s="27" t="str">
        <f t="shared" si="18"/>
        <v/>
      </c>
      <c r="I946" s="28"/>
      <c r="J946" s="30"/>
      <c r="K946" s="30"/>
      <c r="L946" s="30"/>
      <c r="M946" s="30"/>
      <c r="N946" s="30"/>
      <c r="O946" s="30"/>
      <c r="P946" s="29">
        <f t="shared" si="5"/>
        <v>0</v>
      </c>
      <c r="Q946" s="30" t="str">
        <f t="shared" si="6"/>
        <v>#N/A</v>
      </c>
      <c r="R946" s="30"/>
      <c r="T946" s="30" t="str">
        <f t="shared" si="7"/>
        <v>#N/A</v>
      </c>
      <c r="U946" s="30" t="str">
        <f t="shared" si="8"/>
        <v>#N/A</v>
      </c>
      <c r="V946" s="30" t="str">
        <f t="shared" si="9"/>
        <v>#N/A</v>
      </c>
      <c r="W946" s="30" t="str">
        <f t="shared" si="10"/>
        <v>#N/A</v>
      </c>
      <c r="X946" s="30" t="str">
        <f t="shared" si="11"/>
        <v>#N/A</v>
      </c>
      <c r="Y946" s="30" t="str">
        <f t="shared" si="12"/>
        <v>#N/A</v>
      </c>
      <c r="Z946" s="30" t="str">
        <f t="shared" si="13"/>
        <v>#N/A</v>
      </c>
    </row>
    <row r="947">
      <c r="C947" s="25"/>
      <c r="D947" s="25" t="str">
        <f t="shared" si="14"/>
        <v/>
      </c>
      <c r="E947" s="26" t="str">
        <f t="shared" si="59"/>
        <v/>
      </c>
      <c r="F947" s="26" t="str">
        <f t="shared" si="27"/>
        <v/>
      </c>
      <c r="G947" s="27" t="str">
        <f t="shared" si="18"/>
        <v/>
      </c>
      <c r="I947" s="28"/>
      <c r="J947" s="30"/>
      <c r="K947" s="30"/>
      <c r="L947" s="30"/>
      <c r="M947" s="30"/>
      <c r="N947" s="30"/>
      <c r="O947" s="30"/>
      <c r="P947" s="29">
        <f t="shared" si="5"/>
        <v>0</v>
      </c>
      <c r="Q947" s="30" t="str">
        <f t="shared" si="6"/>
        <v>#N/A</v>
      </c>
      <c r="R947" s="30"/>
      <c r="T947" s="30" t="str">
        <f t="shared" si="7"/>
        <v>#N/A</v>
      </c>
      <c r="U947" s="30" t="str">
        <f t="shared" si="8"/>
        <v>#N/A</v>
      </c>
      <c r="V947" s="30" t="str">
        <f t="shared" si="9"/>
        <v>#N/A</v>
      </c>
      <c r="W947" s="30" t="str">
        <f t="shared" si="10"/>
        <v>#N/A</v>
      </c>
      <c r="X947" s="30" t="str">
        <f t="shared" si="11"/>
        <v>#N/A</v>
      </c>
      <c r="Y947" s="30" t="str">
        <f t="shared" si="12"/>
        <v>#N/A</v>
      </c>
      <c r="Z947" s="30" t="str">
        <f t="shared" si="13"/>
        <v>#N/A</v>
      </c>
    </row>
    <row r="948">
      <c r="C948" s="25"/>
      <c r="D948" s="25" t="str">
        <f t="shared" si="14"/>
        <v/>
      </c>
      <c r="E948" s="26" t="str">
        <f t="shared" si="59"/>
        <v/>
      </c>
      <c r="F948" s="26" t="str">
        <f t="shared" si="27"/>
        <v/>
      </c>
      <c r="G948" s="27" t="str">
        <f t="shared" si="18"/>
        <v/>
      </c>
      <c r="I948" s="28"/>
      <c r="J948" s="30"/>
      <c r="K948" s="30"/>
      <c r="L948" s="30"/>
      <c r="M948" s="30"/>
      <c r="N948" s="30"/>
      <c r="O948" s="30"/>
      <c r="P948" s="29">
        <f t="shared" si="5"/>
        <v>0</v>
      </c>
      <c r="Q948" s="30" t="str">
        <f t="shared" si="6"/>
        <v>#N/A</v>
      </c>
      <c r="R948" s="30"/>
      <c r="T948" s="30" t="str">
        <f t="shared" si="7"/>
        <v>#N/A</v>
      </c>
      <c r="U948" s="30" t="str">
        <f t="shared" si="8"/>
        <v>#N/A</v>
      </c>
      <c r="V948" s="30" t="str">
        <f t="shared" si="9"/>
        <v>#N/A</v>
      </c>
      <c r="W948" s="30" t="str">
        <f t="shared" si="10"/>
        <v>#N/A</v>
      </c>
      <c r="X948" s="30" t="str">
        <f t="shared" si="11"/>
        <v>#N/A</v>
      </c>
      <c r="Y948" s="30" t="str">
        <f t="shared" si="12"/>
        <v>#N/A</v>
      </c>
      <c r="Z948" s="30" t="str">
        <f t="shared" si="13"/>
        <v>#N/A</v>
      </c>
    </row>
    <row r="949">
      <c r="C949" s="25"/>
      <c r="D949" s="25" t="str">
        <f t="shared" si="14"/>
        <v/>
      </c>
      <c r="E949" s="26" t="str">
        <f t="shared" si="59"/>
        <v/>
      </c>
      <c r="F949" s="26" t="str">
        <f t="shared" si="27"/>
        <v/>
      </c>
      <c r="G949" s="27" t="str">
        <f t="shared" si="18"/>
        <v/>
      </c>
      <c r="I949" s="28"/>
      <c r="J949" s="30"/>
      <c r="K949" s="30"/>
      <c r="L949" s="30"/>
      <c r="M949" s="30"/>
      <c r="N949" s="30"/>
      <c r="O949" s="30"/>
      <c r="P949" s="29">
        <f t="shared" si="5"/>
        <v>0</v>
      </c>
      <c r="Q949" s="30" t="str">
        <f t="shared" si="6"/>
        <v>#N/A</v>
      </c>
      <c r="R949" s="30"/>
      <c r="T949" s="30" t="str">
        <f t="shared" si="7"/>
        <v>#N/A</v>
      </c>
      <c r="U949" s="30" t="str">
        <f t="shared" si="8"/>
        <v>#N/A</v>
      </c>
      <c r="V949" s="30" t="str">
        <f t="shared" si="9"/>
        <v>#N/A</v>
      </c>
      <c r="W949" s="30" t="str">
        <f t="shared" si="10"/>
        <v>#N/A</v>
      </c>
      <c r="X949" s="30" t="str">
        <f t="shared" si="11"/>
        <v>#N/A</v>
      </c>
      <c r="Y949" s="30" t="str">
        <f t="shared" si="12"/>
        <v>#N/A</v>
      </c>
      <c r="Z949" s="30" t="str">
        <f t="shared" si="13"/>
        <v>#N/A</v>
      </c>
    </row>
    <row r="950">
      <c r="C950" s="25"/>
      <c r="D950" s="25" t="str">
        <f t="shared" si="14"/>
        <v/>
      </c>
      <c r="E950" s="26" t="str">
        <f t="shared" si="59"/>
        <v/>
      </c>
      <c r="F950" s="26" t="str">
        <f t="shared" si="27"/>
        <v/>
      </c>
      <c r="G950" s="27" t="str">
        <f t="shared" si="18"/>
        <v/>
      </c>
      <c r="I950" s="28"/>
      <c r="J950" s="30"/>
      <c r="K950" s="30"/>
      <c r="L950" s="30"/>
      <c r="M950" s="30"/>
      <c r="N950" s="30"/>
      <c r="O950" s="30"/>
      <c r="P950" s="29">
        <f t="shared" si="5"/>
        <v>0</v>
      </c>
      <c r="Q950" s="30" t="str">
        <f t="shared" si="6"/>
        <v>#N/A</v>
      </c>
      <c r="R950" s="30"/>
      <c r="T950" s="30" t="str">
        <f t="shared" si="7"/>
        <v>#N/A</v>
      </c>
      <c r="U950" s="30" t="str">
        <f t="shared" si="8"/>
        <v>#N/A</v>
      </c>
      <c r="V950" s="30" t="str">
        <f t="shared" si="9"/>
        <v>#N/A</v>
      </c>
      <c r="W950" s="30" t="str">
        <f t="shared" si="10"/>
        <v>#N/A</v>
      </c>
      <c r="X950" s="30" t="str">
        <f t="shared" si="11"/>
        <v>#N/A</v>
      </c>
      <c r="Y950" s="30" t="str">
        <f t="shared" si="12"/>
        <v>#N/A</v>
      </c>
      <c r="Z950" s="30" t="str">
        <f t="shared" si="13"/>
        <v>#N/A</v>
      </c>
    </row>
    <row r="951">
      <c r="C951" s="25"/>
      <c r="D951" s="25" t="str">
        <f t="shared" si="14"/>
        <v/>
      </c>
      <c r="E951" s="26" t="str">
        <f t="shared" si="59"/>
        <v/>
      </c>
      <c r="F951" s="26" t="str">
        <f t="shared" si="27"/>
        <v/>
      </c>
      <c r="G951" s="27" t="str">
        <f t="shared" si="18"/>
        <v/>
      </c>
      <c r="I951" s="28"/>
      <c r="J951" s="30"/>
      <c r="K951" s="30"/>
      <c r="L951" s="30"/>
      <c r="M951" s="30"/>
      <c r="N951" s="30"/>
      <c r="O951" s="30"/>
      <c r="P951" s="29">
        <f t="shared" si="5"/>
        <v>0</v>
      </c>
      <c r="Q951" s="30" t="str">
        <f t="shared" si="6"/>
        <v>#N/A</v>
      </c>
      <c r="R951" s="30"/>
      <c r="T951" s="30" t="str">
        <f t="shared" si="7"/>
        <v>#N/A</v>
      </c>
      <c r="U951" s="30" t="str">
        <f t="shared" si="8"/>
        <v>#N/A</v>
      </c>
      <c r="V951" s="30" t="str">
        <f t="shared" si="9"/>
        <v>#N/A</v>
      </c>
      <c r="W951" s="30" t="str">
        <f t="shared" si="10"/>
        <v>#N/A</v>
      </c>
      <c r="X951" s="30" t="str">
        <f t="shared" si="11"/>
        <v>#N/A</v>
      </c>
      <c r="Y951" s="30" t="str">
        <f t="shared" si="12"/>
        <v>#N/A</v>
      </c>
      <c r="Z951" s="30" t="str">
        <f t="shared" si="13"/>
        <v>#N/A</v>
      </c>
    </row>
    <row r="952">
      <c r="C952" s="25"/>
      <c r="D952" s="25" t="str">
        <f t="shared" si="14"/>
        <v/>
      </c>
      <c r="E952" s="26" t="str">
        <f t="shared" si="59"/>
        <v/>
      </c>
      <c r="F952" s="26" t="str">
        <f t="shared" si="27"/>
        <v/>
      </c>
      <c r="G952" s="27" t="str">
        <f t="shared" si="18"/>
        <v/>
      </c>
      <c r="I952" s="28"/>
      <c r="J952" s="30"/>
      <c r="K952" s="30"/>
      <c r="L952" s="30"/>
      <c r="M952" s="30"/>
      <c r="N952" s="30"/>
      <c r="O952" s="30"/>
      <c r="P952" s="29">
        <f t="shared" si="5"/>
        <v>0</v>
      </c>
      <c r="Q952" s="30" t="str">
        <f t="shared" si="6"/>
        <v>#N/A</v>
      </c>
      <c r="R952" s="30"/>
      <c r="T952" s="30" t="str">
        <f t="shared" si="7"/>
        <v>#N/A</v>
      </c>
      <c r="U952" s="30" t="str">
        <f t="shared" si="8"/>
        <v>#N/A</v>
      </c>
      <c r="V952" s="30" t="str">
        <f t="shared" si="9"/>
        <v>#N/A</v>
      </c>
      <c r="W952" s="30" t="str">
        <f t="shared" si="10"/>
        <v>#N/A</v>
      </c>
      <c r="X952" s="30" t="str">
        <f t="shared" si="11"/>
        <v>#N/A</v>
      </c>
      <c r="Y952" s="30" t="str">
        <f t="shared" si="12"/>
        <v>#N/A</v>
      </c>
      <c r="Z952" s="30" t="str">
        <f t="shared" si="13"/>
        <v>#N/A</v>
      </c>
    </row>
    <row r="953">
      <c r="C953" s="25"/>
      <c r="D953" s="25" t="str">
        <f t="shared" si="14"/>
        <v/>
      </c>
      <c r="E953" s="26" t="str">
        <f t="shared" si="59"/>
        <v/>
      </c>
      <c r="F953" s="26" t="str">
        <f t="shared" si="27"/>
        <v/>
      </c>
      <c r="G953" s="27" t="str">
        <f t="shared" si="18"/>
        <v/>
      </c>
      <c r="I953" s="28"/>
      <c r="J953" s="30"/>
      <c r="K953" s="30"/>
      <c r="L953" s="30"/>
      <c r="M953" s="30"/>
      <c r="N953" s="30"/>
      <c r="O953" s="30"/>
      <c r="P953" s="29">
        <f t="shared" si="5"/>
        <v>0</v>
      </c>
      <c r="Q953" s="30" t="str">
        <f t="shared" si="6"/>
        <v>#N/A</v>
      </c>
      <c r="R953" s="30"/>
      <c r="T953" s="30" t="str">
        <f t="shared" si="7"/>
        <v>#N/A</v>
      </c>
      <c r="U953" s="30" t="str">
        <f t="shared" si="8"/>
        <v>#N/A</v>
      </c>
      <c r="V953" s="30" t="str">
        <f t="shared" si="9"/>
        <v>#N/A</v>
      </c>
      <c r="W953" s="30" t="str">
        <f t="shared" si="10"/>
        <v>#N/A</v>
      </c>
      <c r="X953" s="30" t="str">
        <f t="shared" si="11"/>
        <v>#N/A</v>
      </c>
      <c r="Y953" s="30" t="str">
        <f t="shared" si="12"/>
        <v>#N/A</v>
      </c>
      <c r="Z953" s="30" t="str">
        <f t="shared" si="13"/>
        <v>#N/A</v>
      </c>
    </row>
    <row r="954">
      <c r="C954" s="25"/>
      <c r="D954" s="25" t="str">
        <f t="shared" si="14"/>
        <v/>
      </c>
      <c r="E954" s="26" t="str">
        <f t="shared" si="59"/>
        <v/>
      </c>
      <c r="F954" s="26" t="str">
        <f t="shared" si="27"/>
        <v/>
      </c>
      <c r="G954" s="27" t="str">
        <f t="shared" si="18"/>
        <v/>
      </c>
      <c r="I954" s="28"/>
      <c r="J954" s="30"/>
      <c r="K954" s="30"/>
      <c r="L954" s="30"/>
      <c r="M954" s="30"/>
      <c r="N954" s="30"/>
      <c r="O954" s="30"/>
      <c r="P954" s="29">
        <f t="shared" si="5"/>
        <v>0</v>
      </c>
      <c r="Q954" s="30" t="str">
        <f t="shared" si="6"/>
        <v>#N/A</v>
      </c>
      <c r="R954" s="30"/>
      <c r="T954" s="30" t="str">
        <f t="shared" si="7"/>
        <v>#N/A</v>
      </c>
      <c r="U954" s="30" t="str">
        <f t="shared" si="8"/>
        <v>#N/A</v>
      </c>
      <c r="V954" s="30" t="str">
        <f t="shared" si="9"/>
        <v>#N/A</v>
      </c>
      <c r="W954" s="30" t="str">
        <f t="shared" si="10"/>
        <v>#N/A</v>
      </c>
      <c r="X954" s="30" t="str">
        <f t="shared" si="11"/>
        <v>#N/A</v>
      </c>
      <c r="Y954" s="30" t="str">
        <f t="shared" si="12"/>
        <v>#N/A</v>
      </c>
      <c r="Z954" s="30" t="str">
        <f t="shared" si="13"/>
        <v>#N/A</v>
      </c>
    </row>
    <row r="955">
      <c r="C955" s="25"/>
      <c r="D955" s="25" t="str">
        <f t="shared" si="14"/>
        <v/>
      </c>
      <c r="E955" s="26" t="str">
        <f t="shared" si="59"/>
        <v/>
      </c>
      <c r="F955" s="26" t="str">
        <f t="shared" si="27"/>
        <v/>
      </c>
      <c r="G955" s="27" t="str">
        <f t="shared" si="18"/>
        <v/>
      </c>
      <c r="I955" s="28"/>
      <c r="J955" s="30"/>
      <c r="K955" s="30"/>
      <c r="L955" s="30"/>
      <c r="M955" s="30"/>
      <c r="N955" s="30"/>
      <c r="O955" s="30"/>
      <c r="P955" s="29">
        <f t="shared" si="5"/>
        <v>0</v>
      </c>
      <c r="Q955" s="30" t="str">
        <f t="shared" si="6"/>
        <v>#N/A</v>
      </c>
      <c r="R955" s="30"/>
      <c r="T955" s="30" t="str">
        <f t="shared" si="7"/>
        <v>#N/A</v>
      </c>
      <c r="U955" s="30" t="str">
        <f t="shared" si="8"/>
        <v>#N/A</v>
      </c>
      <c r="V955" s="30" t="str">
        <f t="shared" si="9"/>
        <v>#N/A</v>
      </c>
      <c r="W955" s="30" t="str">
        <f t="shared" si="10"/>
        <v>#N/A</v>
      </c>
      <c r="X955" s="30" t="str">
        <f t="shared" si="11"/>
        <v>#N/A</v>
      </c>
      <c r="Y955" s="30" t="str">
        <f t="shared" si="12"/>
        <v>#N/A</v>
      </c>
      <c r="Z955" s="30" t="str">
        <f t="shared" si="13"/>
        <v>#N/A</v>
      </c>
    </row>
    <row r="956">
      <c r="C956" s="25"/>
      <c r="D956" s="25" t="str">
        <f t="shared" si="14"/>
        <v/>
      </c>
      <c r="E956" s="26" t="str">
        <f t="shared" si="59"/>
        <v/>
      </c>
      <c r="F956" s="26" t="str">
        <f t="shared" si="27"/>
        <v/>
      </c>
      <c r="G956" s="27" t="str">
        <f t="shared" si="18"/>
        <v/>
      </c>
      <c r="I956" s="28"/>
      <c r="J956" s="30"/>
      <c r="K956" s="30"/>
      <c r="L956" s="30"/>
      <c r="M956" s="30"/>
      <c r="N956" s="30"/>
      <c r="O956" s="30"/>
      <c r="P956" s="29">
        <f t="shared" si="5"/>
        <v>0</v>
      </c>
      <c r="Q956" s="30" t="str">
        <f t="shared" si="6"/>
        <v>#N/A</v>
      </c>
      <c r="R956" s="30"/>
      <c r="T956" s="30" t="str">
        <f t="shared" si="7"/>
        <v>#N/A</v>
      </c>
      <c r="U956" s="30" t="str">
        <f t="shared" si="8"/>
        <v>#N/A</v>
      </c>
      <c r="V956" s="30" t="str">
        <f t="shared" si="9"/>
        <v>#N/A</v>
      </c>
      <c r="W956" s="30" t="str">
        <f t="shared" si="10"/>
        <v>#N/A</v>
      </c>
      <c r="X956" s="30" t="str">
        <f t="shared" si="11"/>
        <v>#N/A</v>
      </c>
      <c r="Y956" s="30" t="str">
        <f t="shared" si="12"/>
        <v>#N/A</v>
      </c>
      <c r="Z956" s="30" t="str">
        <f t="shared" si="13"/>
        <v>#N/A</v>
      </c>
    </row>
    <row r="957">
      <c r="C957" s="25"/>
      <c r="D957" s="25" t="str">
        <f t="shared" si="14"/>
        <v/>
      </c>
      <c r="E957" s="26" t="str">
        <f t="shared" si="59"/>
        <v/>
      </c>
      <c r="F957" s="26" t="str">
        <f t="shared" si="27"/>
        <v/>
      </c>
      <c r="G957" s="27" t="str">
        <f t="shared" si="18"/>
        <v/>
      </c>
      <c r="I957" s="28"/>
      <c r="J957" s="30"/>
      <c r="K957" s="30"/>
      <c r="L957" s="30"/>
      <c r="M957" s="30"/>
      <c r="N957" s="30"/>
      <c r="O957" s="30"/>
      <c r="P957" s="29">
        <f t="shared" si="5"/>
        <v>0</v>
      </c>
      <c r="Q957" s="30" t="str">
        <f t="shared" si="6"/>
        <v>#N/A</v>
      </c>
      <c r="R957" s="30"/>
      <c r="T957" s="30" t="str">
        <f t="shared" si="7"/>
        <v>#N/A</v>
      </c>
      <c r="U957" s="30" t="str">
        <f t="shared" si="8"/>
        <v>#N/A</v>
      </c>
      <c r="V957" s="30" t="str">
        <f t="shared" si="9"/>
        <v>#N/A</v>
      </c>
      <c r="W957" s="30" t="str">
        <f t="shared" si="10"/>
        <v>#N/A</v>
      </c>
      <c r="X957" s="30" t="str">
        <f t="shared" si="11"/>
        <v>#N/A</v>
      </c>
      <c r="Y957" s="30" t="str">
        <f t="shared" si="12"/>
        <v>#N/A</v>
      </c>
      <c r="Z957" s="30" t="str">
        <f t="shared" si="13"/>
        <v>#N/A</v>
      </c>
    </row>
    <row r="958">
      <c r="C958" s="25"/>
      <c r="D958" s="25" t="str">
        <f t="shared" si="14"/>
        <v/>
      </c>
      <c r="E958" s="26" t="str">
        <f t="shared" si="59"/>
        <v/>
      </c>
      <c r="F958" s="26" t="str">
        <f t="shared" si="27"/>
        <v/>
      </c>
      <c r="G958" s="27" t="str">
        <f t="shared" si="18"/>
        <v/>
      </c>
      <c r="I958" s="28"/>
      <c r="J958" s="30"/>
      <c r="K958" s="30"/>
      <c r="L958" s="30"/>
      <c r="M958" s="30"/>
      <c r="N958" s="30"/>
      <c r="O958" s="30"/>
      <c r="P958" s="29">
        <f t="shared" si="5"/>
        <v>0</v>
      </c>
      <c r="Q958" s="30" t="str">
        <f t="shared" si="6"/>
        <v>#N/A</v>
      </c>
      <c r="R958" s="30"/>
      <c r="T958" s="30" t="str">
        <f t="shared" si="7"/>
        <v>#N/A</v>
      </c>
      <c r="U958" s="30" t="str">
        <f t="shared" si="8"/>
        <v>#N/A</v>
      </c>
      <c r="V958" s="30" t="str">
        <f t="shared" si="9"/>
        <v>#N/A</v>
      </c>
      <c r="W958" s="30" t="str">
        <f t="shared" si="10"/>
        <v>#N/A</v>
      </c>
      <c r="X958" s="30" t="str">
        <f t="shared" si="11"/>
        <v>#N/A</v>
      </c>
      <c r="Y958" s="30" t="str">
        <f t="shared" si="12"/>
        <v>#N/A</v>
      </c>
      <c r="Z958" s="30" t="str">
        <f t="shared" si="13"/>
        <v>#N/A</v>
      </c>
    </row>
    <row r="959">
      <c r="C959" s="25"/>
      <c r="D959" s="25" t="str">
        <f t="shared" si="14"/>
        <v/>
      </c>
      <c r="E959" s="26" t="str">
        <f t="shared" si="59"/>
        <v/>
      </c>
      <c r="F959" s="26" t="str">
        <f t="shared" si="27"/>
        <v/>
      </c>
      <c r="G959" s="27" t="str">
        <f t="shared" si="18"/>
        <v/>
      </c>
      <c r="I959" s="28"/>
      <c r="J959" s="30"/>
      <c r="K959" s="30"/>
      <c r="L959" s="30"/>
      <c r="M959" s="30"/>
      <c r="N959" s="30"/>
      <c r="O959" s="30"/>
      <c r="P959" s="29">
        <f t="shared" si="5"/>
        <v>0</v>
      </c>
      <c r="Q959" s="30" t="str">
        <f t="shared" si="6"/>
        <v>#N/A</v>
      </c>
      <c r="R959" s="30"/>
      <c r="T959" s="30" t="str">
        <f t="shared" si="7"/>
        <v>#N/A</v>
      </c>
      <c r="U959" s="30" t="str">
        <f t="shared" si="8"/>
        <v>#N/A</v>
      </c>
      <c r="V959" s="30" t="str">
        <f t="shared" si="9"/>
        <v>#N/A</v>
      </c>
      <c r="W959" s="30" t="str">
        <f t="shared" si="10"/>
        <v>#N/A</v>
      </c>
      <c r="X959" s="30" t="str">
        <f t="shared" si="11"/>
        <v>#N/A</v>
      </c>
      <c r="Y959" s="30" t="str">
        <f t="shared" si="12"/>
        <v>#N/A</v>
      </c>
      <c r="Z959" s="30" t="str">
        <f t="shared" si="13"/>
        <v>#N/A</v>
      </c>
    </row>
    <row r="960">
      <c r="C960" s="25"/>
      <c r="D960" s="25" t="str">
        <f t="shared" si="14"/>
        <v/>
      </c>
      <c r="E960" s="26" t="str">
        <f t="shared" si="59"/>
        <v/>
      </c>
      <c r="F960" s="26" t="str">
        <f t="shared" si="27"/>
        <v/>
      </c>
      <c r="G960" s="27" t="str">
        <f t="shared" si="18"/>
        <v/>
      </c>
      <c r="I960" s="28"/>
      <c r="J960" s="30"/>
      <c r="K960" s="30"/>
      <c r="L960" s="30"/>
      <c r="M960" s="30"/>
      <c r="N960" s="30"/>
      <c r="O960" s="30"/>
      <c r="P960" s="29">
        <f t="shared" si="5"/>
        <v>0</v>
      </c>
      <c r="Q960" s="30" t="str">
        <f t="shared" si="6"/>
        <v>#N/A</v>
      </c>
      <c r="R960" s="30"/>
      <c r="T960" s="30" t="str">
        <f t="shared" si="7"/>
        <v>#N/A</v>
      </c>
      <c r="U960" s="30" t="str">
        <f t="shared" si="8"/>
        <v>#N/A</v>
      </c>
      <c r="V960" s="30" t="str">
        <f t="shared" si="9"/>
        <v>#N/A</v>
      </c>
      <c r="W960" s="30" t="str">
        <f t="shared" si="10"/>
        <v>#N/A</v>
      </c>
      <c r="X960" s="30" t="str">
        <f t="shared" si="11"/>
        <v>#N/A</v>
      </c>
      <c r="Y960" s="30" t="str">
        <f t="shared" si="12"/>
        <v>#N/A</v>
      </c>
      <c r="Z960" s="30" t="str">
        <f t="shared" si="13"/>
        <v>#N/A</v>
      </c>
    </row>
    <row r="961">
      <c r="C961" s="25"/>
      <c r="D961" s="25" t="str">
        <f t="shared" si="14"/>
        <v/>
      </c>
      <c r="E961" s="26" t="str">
        <f t="shared" si="59"/>
        <v/>
      </c>
      <c r="F961" s="26" t="str">
        <f t="shared" si="27"/>
        <v/>
      </c>
      <c r="G961" s="27" t="str">
        <f t="shared" si="18"/>
        <v/>
      </c>
      <c r="I961" s="28"/>
      <c r="J961" s="30"/>
      <c r="K961" s="30"/>
      <c r="L961" s="30"/>
      <c r="M961" s="30"/>
      <c r="N961" s="30"/>
      <c r="O961" s="30"/>
      <c r="P961" s="29">
        <f t="shared" si="5"/>
        <v>0</v>
      </c>
      <c r="Q961" s="30" t="str">
        <f t="shared" si="6"/>
        <v>#N/A</v>
      </c>
      <c r="R961" s="30"/>
      <c r="T961" s="30" t="str">
        <f t="shared" si="7"/>
        <v>#N/A</v>
      </c>
      <c r="U961" s="30" t="str">
        <f t="shared" si="8"/>
        <v>#N/A</v>
      </c>
      <c r="V961" s="30" t="str">
        <f t="shared" si="9"/>
        <v>#N/A</v>
      </c>
      <c r="W961" s="30" t="str">
        <f t="shared" si="10"/>
        <v>#N/A</v>
      </c>
      <c r="X961" s="30" t="str">
        <f t="shared" si="11"/>
        <v>#N/A</v>
      </c>
      <c r="Y961" s="30" t="str">
        <f t="shared" si="12"/>
        <v>#N/A</v>
      </c>
      <c r="Z961" s="30" t="str">
        <f t="shared" si="13"/>
        <v>#N/A</v>
      </c>
    </row>
    <row r="962">
      <c r="C962" s="25"/>
      <c r="D962" s="25" t="str">
        <f t="shared" si="14"/>
        <v/>
      </c>
      <c r="E962" s="26" t="str">
        <f t="shared" si="59"/>
        <v/>
      </c>
      <c r="F962" s="26" t="str">
        <f t="shared" si="27"/>
        <v/>
      </c>
      <c r="G962" s="27" t="str">
        <f t="shared" si="18"/>
        <v/>
      </c>
      <c r="I962" s="28"/>
      <c r="J962" s="30"/>
      <c r="K962" s="30"/>
      <c r="L962" s="30"/>
      <c r="M962" s="30"/>
      <c r="N962" s="30"/>
      <c r="O962" s="30"/>
      <c r="P962" s="29">
        <f t="shared" si="5"/>
        <v>0</v>
      </c>
      <c r="Q962" s="30" t="str">
        <f t="shared" si="6"/>
        <v>#N/A</v>
      </c>
      <c r="R962" s="30"/>
      <c r="T962" s="30" t="str">
        <f t="shared" si="7"/>
        <v>#N/A</v>
      </c>
      <c r="U962" s="30" t="str">
        <f t="shared" si="8"/>
        <v>#N/A</v>
      </c>
      <c r="V962" s="30" t="str">
        <f t="shared" si="9"/>
        <v>#N/A</v>
      </c>
      <c r="W962" s="30" t="str">
        <f t="shared" si="10"/>
        <v>#N/A</v>
      </c>
      <c r="X962" s="30" t="str">
        <f t="shared" si="11"/>
        <v>#N/A</v>
      </c>
      <c r="Y962" s="30" t="str">
        <f t="shared" si="12"/>
        <v>#N/A</v>
      </c>
      <c r="Z962" s="30" t="str">
        <f t="shared" si="13"/>
        <v>#N/A</v>
      </c>
    </row>
    <row r="963">
      <c r="C963" s="25"/>
      <c r="D963" s="25" t="str">
        <f t="shared" si="14"/>
        <v/>
      </c>
      <c r="E963" s="26" t="str">
        <f t="shared" si="59"/>
        <v/>
      </c>
      <c r="F963" s="26" t="str">
        <f t="shared" si="27"/>
        <v/>
      </c>
      <c r="G963" s="27" t="str">
        <f t="shared" si="18"/>
        <v/>
      </c>
      <c r="I963" s="28"/>
      <c r="J963" s="30"/>
      <c r="K963" s="30"/>
      <c r="L963" s="30"/>
      <c r="M963" s="30"/>
      <c r="N963" s="30"/>
      <c r="O963" s="30"/>
      <c r="P963" s="29">
        <f t="shared" si="5"/>
        <v>0</v>
      </c>
      <c r="Q963" s="30" t="str">
        <f t="shared" si="6"/>
        <v>#N/A</v>
      </c>
      <c r="R963" s="30"/>
      <c r="T963" s="30" t="str">
        <f t="shared" si="7"/>
        <v>#N/A</v>
      </c>
      <c r="U963" s="30" t="str">
        <f t="shared" si="8"/>
        <v>#N/A</v>
      </c>
      <c r="V963" s="30" t="str">
        <f t="shared" si="9"/>
        <v>#N/A</v>
      </c>
      <c r="W963" s="30" t="str">
        <f t="shared" si="10"/>
        <v>#N/A</v>
      </c>
      <c r="X963" s="30" t="str">
        <f t="shared" si="11"/>
        <v>#N/A</v>
      </c>
      <c r="Y963" s="30" t="str">
        <f t="shared" si="12"/>
        <v>#N/A</v>
      </c>
      <c r="Z963" s="30" t="str">
        <f t="shared" si="13"/>
        <v>#N/A</v>
      </c>
    </row>
    <row r="964">
      <c r="C964" s="25"/>
      <c r="D964" s="25" t="str">
        <f t="shared" si="14"/>
        <v/>
      </c>
      <c r="E964" s="26" t="str">
        <f t="shared" si="59"/>
        <v/>
      </c>
      <c r="F964" s="26" t="str">
        <f t="shared" si="27"/>
        <v/>
      </c>
      <c r="G964" s="27" t="str">
        <f t="shared" si="18"/>
        <v/>
      </c>
      <c r="I964" s="28"/>
      <c r="J964" s="30"/>
      <c r="K964" s="30"/>
      <c r="L964" s="30"/>
      <c r="M964" s="30"/>
      <c r="N964" s="30"/>
      <c r="O964" s="30"/>
      <c r="P964" s="29">
        <f t="shared" si="5"/>
        <v>0</v>
      </c>
      <c r="Q964" s="30" t="str">
        <f t="shared" si="6"/>
        <v>#N/A</v>
      </c>
      <c r="R964" s="30"/>
      <c r="T964" s="30" t="str">
        <f t="shared" si="7"/>
        <v>#N/A</v>
      </c>
      <c r="U964" s="30" t="str">
        <f t="shared" si="8"/>
        <v>#N/A</v>
      </c>
      <c r="V964" s="30" t="str">
        <f t="shared" si="9"/>
        <v>#N/A</v>
      </c>
      <c r="W964" s="30" t="str">
        <f t="shared" si="10"/>
        <v>#N/A</v>
      </c>
      <c r="X964" s="30" t="str">
        <f t="shared" si="11"/>
        <v>#N/A</v>
      </c>
      <c r="Y964" s="30" t="str">
        <f t="shared" si="12"/>
        <v>#N/A</v>
      </c>
      <c r="Z964" s="30" t="str">
        <f t="shared" si="13"/>
        <v>#N/A</v>
      </c>
    </row>
    <row r="965">
      <c r="C965" s="25"/>
      <c r="D965" s="25" t="str">
        <f t="shared" si="14"/>
        <v/>
      </c>
      <c r="E965" s="26" t="str">
        <f t="shared" si="59"/>
        <v/>
      </c>
      <c r="F965" s="26" t="str">
        <f t="shared" si="27"/>
        <v/>
      </c>
      <c r="G965" s="27" t="str">
        <f t="shared" si="18"/>
        <v/>
      </c>
      <c r="I965" s="28"/>
      <c r="J965" s="30"/>
      <c r="K965" s="30"/>
      <c r="L965" s="30"/>
      <c r="M965" s="30"/>
      <c r="N965" s="30"/>
      <c r="O965" s="30"/>
      <c r="P965" s="29">
        <f t="shared" si="5"/>
        <v>0</v>
      </c>
      <c r="Q965" s="30" t="str">
        <f t="shared" si="6"/>
        <v>#N/A</v>
      </c>
      <c r="R965" s="30"/>
      <c r="T965" s="30" t="str">
        <f t="shared" si="7"/>
        <v>#N/A</v>
      </c>
      <c r="U965" s="30" t="str">
        <f t="shared" si="8"/>
        <v>#N/A</v>
      </c>
      <c r="V965" s="30" t="str">
        <f t="shared" si="9"/>
        <v>#N/A</v>
      </c>
      <c r="W965" s="30" t="str">
        <f t="shared" si="10"/>
        <v>#N/A</v>
      </c>
      <c r="X965" s="30" t="str">
        <f t="shared" si="11"/>
        <v>#N/A</v>
      </c>
      <c r="Y965" s="30" t="str">
        <f t="shared" si="12"/>
        <v>#N/A</v>
      </c>
      <c r="Z965" s="30" t="str">
        <f t="shared" si="13"/>
        <v>#N/A</v>
      </c>
    </row>
    <row r="966">
      <c r="C966" s="25"/>
      <c r="D966" s="25" t="str">
        <f t="shared" si="14"/>
        <v/>
      </c>
      <c r="E966" s="26" t="str">
        <f t="shared" si="59"/>
        <v/>
      </c>
      <c r="F966" s="26" t="str">
        <f t="shared" si="27"/>
        <v/>
      </c>
      <c r="G966" s="27" t="str">
        <f t="shared" si="18"/>
        <v/>
      </c>
      <c r="I966" s="28"/>
      <c r="J966" s="30"/>
      <c r="K966" s="30"/>
      <c r="L966" s="30"/>
      <c r="M966" s="30"/>
      <c r="N966" s="30"/>
      <c r="O966" s="30"/>
      <c r="P966" s="29">
        <f t="shared" si="5"/>
        <v>0</v>
      </c>
      <c r="Q966" s="30" t="str">
        <f t="shared" si="6"/>
        <v>#N/A</v>
      </c>
      <c r="R966" s="30"/>
      <c r="T966" s="30" t="str">
        <f t="shared" si="7"/>
        <v>#N/A</v>
      </c>
      <c r="U966" s="30" t="str">
        <f t="shared" si="8"/>
        <v>#N/A</v>
      </c>
      <c r="V966" s="30" t="str">
        <f t="shared" si="9"/>
        <v>#N/A</v>
      </c>
      <c r="W966" s="30" t="str">
        <f t="shared" si="10"/>
        <v>#N/A</v>
      </c>
      <c r="X966" s="30" t="str">
        <f t="shared" si="11"/>
        <v>#N/A</v>
      </c>
      <c r="Y966" s="30" t="str">
        <f t="shared" si="12"/>
        <v>#N/A</v>
      </c>
      <c r="Z966" s="30" t="str">
        <f t="shared" si="13"/>
        <v>#N/A</v>
      </c>
    </row>
    <row r="967">
      <c r="C967" s="25"/>
      <c r="D967" s="25" t="str">
        <f t="shared" si="14"/>
        <v/>
      </c>
      <c r="E967" s="26" t="str">
        <f t="shared" si="59"/>
        <v/>
      </c>
      <c r="F967" s="26" t="str">
        <f t="shared" si="27"/>
        <v/>
      </c>
      <c r="G967" s="27" t="str">
        <f t="shared" si="18"/>
        <v/>
      </c>
      <c r="I967" s="28"/>
      <c r="J967" s="30"/>
      <c r="K967" s="30"/>
      <c r="L967" s="30"/>
      <c r="M967" s="30"/>
      <c r="N967" s="30"/>
      <c r="O967" s="30"/>
      <c r="P967" s="29">
        <f t="shared" si="5"/>
        <v>0</v>
      </c>
      <c r="Q967" s="30" t="str">
        <f t="shared" si="6"/>
        <v>#N/A</v>
      </c>
      <c r="R967" s="30"/>
      <c r="T967" s="30" t="str">
        <f t="shared" si="7"/>
        <v>#N/A</v>
      </c>
      <c r="U967" s="30" t="str">
        <f t="shared" si="8"/>
        <v>#N/A</v>
      </c>
      <c r="V967" s="30" t="str">
        <f t="shared" si="9"/>
        <v>#N/A</v>
      </c>
      <c r="W967" s="30" t="str">
        <f t="shared" si="10"/>
        <v>#N/A</v>
      </c>
      <c r="X967" s="30" t="str">
        <f t="shared" si="11"/>
        <v>#N/A</v>
      </c>
      <c r="Y967" s="30" t="str">
        <f t="shared" si="12"/>
        <v>#N/A</v>
      </c>
      <c r="Z967" s="30" t="str">
        <f t="shared" si="13"/>
        <v>#N/A</v>
      </c>
    </row>
    <row r="968">
      <c r="C968" s="25"/>
      <c r="D968" s="25" t="str">
        <f t="shared" si="14"/>
        <v/>
      </c>
      <c r="E968" s="26" t="str">
        <f t="shared" si="59"/>
        <v/>
      </c>
      <c r="F968" s="26" t="str">
        <f t="shared" si="27"/>
        <v/>
      </c>
      <c r="G968" s="27" t="str">
        <f t="shared" si="18"/>
        <v/>
      </c>
      <c r="I968" s="28"/>
      <c r="J968" s="30"/>
      <c r="K968" s="30"/>
      <c r="L968" s="30"/>
      <c r="M968" s="30"/>
      <c r="N968" s="30"/>
      <c r="O968" s="30"/>
      <c r="P968" s="29">
        <f t="shared" si="5"/>
        <v>0</v>
      </c>
      <c r="Q968" s="30" t="str">
        <f t="shared" si="6"/>
        <v>#N/A</v>
      </c>
      <c r="R968" s="30"/>
      <c r="T968" s="30" t="str">
        <f t="shared" si="7"/>
        <v>#N/A</v>
      </c>
      <c r="U968" s="30" t="str">
        <f t="shared" si="8"/>
        <v>#N/A</v>
      </c>
      <c r="V968" s="30" t="str">
        <f t="shared" si="9"/>
        <v>#N/A</v>
      </c>
      <c r="W968" s="30" t="str">
        <f t="shared" si="10"/>
        <v>#N/A</v>
      </c>
      <c r="X968" s="30" t="str">
        <f t="shared" si="11"/>
        <v>#N/A</v>
      </c>
      <c r="Y968" s="30" t="str">
        <f t="shared" si="12"/>
        <v>#N/A</v>
      </c>
      <c r="Z968" s="30" t="str">
        <f t="shared" si="13"/>
        <v>#N/A</v>
      </c>
    </row>
    <row r="969">
      <c r="C969" s="25"/>
      <c r="D969" s="25" t="str">
        <f t="shared" si="14"/>
        <v/>
      </c>
      <c r="E969" s="26" t="str">
        <f t="shared" si="59"/>
        <v/>
      </c>
      <c r="F969" s="26" t="str">
        <f t="shared" si="27"/>
        <v/>
      </c>
      <c r="G969" s="27" t="str">
        <f t="shared" si="18"/>
        <v/>
      </c>
      <c r="I969" s="28"/>
      <c r="J969" s="30"/>
      <c r="K969" s="30"/>
      <c r="L969" s="30"/>
      <c r="M969" s="30"/>
      <c r="N969" s="30"/>
      <c r="O969" s="30"/>
      <c r="P969" s="29">
        <f t="shared" si="5"/>
        <v>0</v>
      </c>
      <c r="Q969" s="30" t="str">
        <f t="shared" si="6"/>
        <v>#N/A</v>
      </c>
      <c r="R969" s="30"/>
      <c r="T969" s="30" t="str">
        <f t="shared" si="7"/>
        <v>#N/A</v>
      </c>
      <c r="U969" s="30" t="str">
        <f t="shared" si="8"/>
        <v>#N/A</v>
      </c>
      <c r="V969" s="30" t="str">
        <f t="shared" si="9"/>
        <v>#N/A</v>
      </c>
      <c r="W969" s="30" t="str">
        <f t="shared" si="10"/>
        <v>#N/A</v>
      </c>
      <c r="X969" s="30" t="str">
        <f t="shared" si="11"/>
        <v>#N/A</v>
      </c>
      <c r="Y969" s="30" t="str">
        <f t="shared" si="12"/>
        <v>#N/A</v>
      </c>
      <c r="Z969" s="30" t="str">
        <f t="shared" si="13"/>
        <v>#N/A</v>
      </c>
    </row>
    <row r="970">
      <c r="C970" s="25"/>
      <c r="D970" s="25"/>
      <c r="E970" s="26"/>
      <c r="F970" s="26"/>
      <c r="G970" s="27"/>
      <c r="H970" s="27"/>
      <c r="I970" s="9"/>
      <c r="J970" s="30"/>
      <c r="K970" s="30"/>
      <c r="L970" s="30"/>
      <c r="M970" s="30"/>
      <c r="N970" s="30"/>
      <c r="O970" s="30"/>
      <c r="P970" s="29"/>
      <c r="R970" s="30"/>
      <c r="X970" s="30" t="str">
        <f t="shared" si="11"/>
        <v>#N/A</v>
      </c>
    </row>
  </sheetData>
  <autoFilter ref="$A$1:$AV$970"/>
  <mergeCells count="969">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7:H967"/>
    <mergeCell ref="G968:H968"/>
    <mergeCell ref="G969:H969"/>
    <mergeCell ref="G960:H960"/>
    <mergeCell ref="G961:H961"/>
    <mergeCell ref="G962:H962"/>
    <mergeCell ref="G963:H963"/>
    <mergeCell ref="G964:H964"/>
    <mergeCell ref="G965:H965"/>
    <mergeCell ref="G966:H966"/>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s>
  <conditionalFormatting sqref="I1:O970">
    <cfRule type="expression" dxfId="0" priority="1">
      <formula>I1=6</formula>
    </cfRule>
  </conditionalFormatting>
  <conditionalFormatting sqref="I1:O970">
    <cfRule type="cellIs" dxfId="7" priority="2" operator="equal">
      <formula>5</formula>
    </cfRule>
  </conditionalFormatting>
  <conditionalFormatting sqref="I1:O970">
    <cfRule type="cellIs" dxfId="8" priority="3" operator="equal">
      <formula>4</formula>
    </cfRule>
  </conditionalFormatting>
  <conditionalFormatting sqref="I1:O970">
    <cfRule type="cellIs" dxfId="9" priority="4" operator="equal">
      <formula>3</formula>
    </cfRule>
  </conditionalFormatting>
  <conditionalFormatting sqref="I1:O970">
    <cfRule type="cellIs" dxfId="10" priority="5" operator="equal">
      <formula>7</formula>
    </cfRule>
  </conditionalFormatting>
  <conditionalFormatting sqref="I1:O970">
    <cfRule type="cellIs" dxfId="11" priority="6" operator="equal">
      <formula>2</formula>
    </cfRule>
  </conditionalFormatting>
  <conditionalFormatting sqref="I1:O970">
    <cfRule type="cellIs" dxfId="12" priority="7" operator="equal">
      <formula>1</formula>
    </cfRule>
  </conditionalFormatting>
  <conditionalFormatting sqref="Q2:Q970">
    <cfRule type="colorScale" priority="8">
      <colorScale>
        <cfvo type="formula" val="-12"/>
        <cfvo type="formula" val="0"/>
        <color rgb="FFE67C73"/>
        <color rgb="FFFFFFFF"/>
      </colorScale>
    </cfRule>
  </conditionalFormatting>
  <conditionalFormatting sqref="Q2:Q970">
    <cfRule type="colorScale" priority="9">
      <colorScale>
        <cfvo type="formula" val="0"/>
        <cfvo type="formula" val="6"/>
        <cfvo type="formula" val="12"/>
        <color rgb="FFFFFFFF"/>
        <color rgb="FFABDDC5"/>
        <color rgb="FF57BB8A"/>
      </colorScale>
    </cfRule>
  </conditionalFormatting>
  <dataValidations>
    <dataValidation type="list" allowBlank="1" showErrorMessage="1" sqref="N2:N970">
      <formula1>"Consistently Threatens Initial Defender; May Command Safety Help,If Evaluates Defender Leverage Correctly, Can Threaten,Defender Always In Control"</formula1>
    </dataValidation>
    <dataValidation type="list" allowBlank="1" showErrorMessage="1" sqref="J2:J970">
      <formula1>"Eats Up Open Space; Forces DB To Respect Verticality,Eats Up Open Space; DB Stays In Phase,Slow To Eat Up Space"</formula1>
    </dataValidation>
    <dataValidation type="list" allowBlank="1" showErrorMessage="1" sqref="K2:K970">
      <formula1>"Always Generates Space,Consistently Generates Arm's Length of Space,DB Stays At Hip After Break"</formula1>
    </dataValidation>
    <dataValidation type="list" allowBlank="1" showErrorMessage="1" sqref="L2:L970">
      <formula1>"Consistently Sits In Zones; Good Blind Spot Manipulation,Can Sit In Zone Near Sidelines; Struggles To Slow Down Over MOF,Poor Recognition of Coverages"</formula1>
    </dataValidation>
    <dataValidation type="list" allowBlank="1" showErrorMessage="1" sqref="O2:O970">
      <formula1>"Immediately Anticipates Open Space/Contact And Gets Up Field,Lacking Natural Instincts, But Shows Ability To Eat Up Space And Drive Through Contact,Looks Frantic After The Catch"</formula1>
    </dataValidation>
    <dataValidation type="list" allowBlank="1" showErrorMessage="1" sqref="I2:I970">
      <formula1>"Gets Wide And Stacks DB,Gets Wide But Fails To Stack DB,Can't Gain Any Leverage"</formula1>
    </dataValidation>
    <dataValidation type="list" allowBlank="1" showErrorMessage="1" sqref="M2:M970">
      <formula1>"Hands Catcher; Thru Traffic,Hands Catcher; Away From His Body,Hands Catcher,Body Catcher, Thru Traffic,Body Catcher,Inconsistent Body Catcher"</formula1>
    </dataValidation>
    <dataValidation type="list" allowBlank="1" showErrorMessage="1" sqref="R2:R970">
      <formula1>"1,2,3,4,5,6,7"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6.13"/>
    <col customWidth="1" min="3" max="4" width="17.25"/>
    <col customWidth="1" min="5" max="5" width="24.38"/>
    <col customWidth="1" min="6" max="6" width="9.5"/>
    <col customWidth="1" min="8" max="8" width="5.38"/>
    <col customWidth="1" min="19" max="19" width="13.75"/>
    <col customWidth="1" min="36" max="36" width="28.63"/>
    <col customWidth="1" min="46" max="46" width="25.88"/>
  </cols>
  <sheetData>
    <row r="1">
      <c r="A1" s="32" t="s">
        <v>16</v>
      </c>
      <c r="B1" s="32" t="s">
        <v>17</v>
      </c>
      <c r="C1" s="32" t="s">
        <v>18</v>
      </c>
      <c r="D1" s="46" t="s">
        <v>19</v>
      </c>
      <c r="E1" s="47" t="s">
        <v>316</v>
      </c>
      <c r="F1" s="19"/>
      <c r="G1" s="47" t="s">
        <v>21</v>
      </c>
      <c r="H1" s="20"/>
      <c r="I1" s="16" t="s">
        <v>319</v>
      </c>
      <c r="J1" s="16" t="s">
        <v>320</v>
      </c>
      <c r="K1" s="16" t="s">
        <v>154</v>
      </c>
      <c r="L1" s="16" t="s">
        <v>153</v>
      </c>
      <c r="M1" s="16" t="s">
        <v>322</v>
      </c>
      <c r="N1" s="16" t="s">
        <v>638</v>
      </c>
      <c r="O1" s="16" t="s">
        <v>639</v>
      </c>
      <c r="P1" s="16" t="s">
        <v>640</v>
      </c>
      <c r="Q1" s="16" t="s">
        <v>641</v>
      </c>
      <c r="R1" s="36" t="s">
        <v>29</v>
      </c>
      <c r="S1" s="36" t="s">
        <v>30</v>
      </c>
      <c r="T1" s="48" t="s">
        <v>31</v>
      </c>
      <c r="V1" s="9" t="s">
        <v>32</v>
      </c>
      <c r="W1" s="9" t="s">
        <v>32</v>
      </c>
      <c r="X1" s="9" t="s">
        <v>32</v>
      </c>
      <c r="Y1" s="9" t="s">
        <v>32</v>
      </c>
      <c r="Z1" s="9" t="s">
        <v>32</v>
      </c>
      <c r="AA1" s="9" t="s">
        <v>32</v>
      </c>
      <c r="AB1" s="9" t="s">
        <v>32</v>
      </c>
      <c r="AC1" s="9" t="s">
        <v>32</v>
      </c>
      <c r="AD1" s="9" t="s">
        <v>32</v>
      </c>
      <c r="AG1" s="9" t="s">
        <v>32</v>
      </c>
      <c r="AI1" s="9" t="s">
        <v>32</v>
      </c>
      <c r="AK1" s="9" t="s">
        <v>32</v>
      </c>
      <c r="AM1" s="9" t="s">
        <v>32</v>
      </c>
      <c r="AO1" s="9" t="s">
        <v>32</v>
      </c>
      <c r="AQ1" s="9" t="s">
        <v>32</v>
      </c>
      <c r="AS1" s="9" t="s">
        <v>32</v>
      </c>
      <c r="AU1" s="9" t="s">
        <v>32</v>
      </c>
      <c r="AW1" s="9" t="s">
        <v>32</v>
      </c>
    </row>
    <row r="2">
      <c r="A2" s="9" t="s">
        <v>642</v>
      </c>
      <c r="B2" s="9" t="s">
        <v>131</v>
      </c>
      <c r="C2" s="2" t="s">
        <v>52</v>
      </c>
      <c r="D2" s="25" t="str">
        <f>ifs(R2 = 0, "",R2&lt;3.25, "G5 Backup TE", R2&lt;3.75, "G5 Spot Starting TE",R2 &lt; 4.5, "G5 Starter TE",R2 &gt;= 4.5, "P4 Starter TE" )</f>
        <v>G5 Starter TE</v>
      </c>
      <c r="E2" s="26"/>
      <c r="G2" s="27" t="str">
        <f t="shared" ref="G2:G10" si="1">IFS(P2 = 0, "", S2&lt;-1.5, "Inline Blocker", S2&lt;0, "Better As Blocker", S2=0, "Equally Capable", S2&lt;1.5, "Better As Receiver", S2&gt;=1.5, "Impact Receiver")</f>
        <v>Impact Receiver</v>
      </c>
      <c r="I2" s="28" t="s">
        <v>335</v>
      </c>
      <c r="J2" s="9" t="s">
        <v>643</v>
      </c>
      <c r="K2" s="9" t="s">
        <v>194</v>
      </c>
      <c r="L2" s="9" t="s">
        <v>338</v>
      </c>
      <c r="M2" s="9" t="s">
        <v>330</v>
      </c>
      <c r="N2" s="9" t="s">
        <v>644</v>
      </c>
      <c r="O2" s="9" t="s">
        <v>645</v>
      </c>
      <c r="P2" s="9" t="s">
        <v>646</v>
      </c>
      <c r="Q2" s="9" t="s">
        <v>647</v>
      </c>
      <c r="R2" s="29">
        <f t="shared" ref="R2:R1000" si="2">IFERROR(sum(V2:AD2)/9, 0)</f>
        <v>4.227777778</v>
      </c>
      <c r="S2" s="29">
        <f t="shared" ref="S2:S1000" si="3">iferror(sum(V2:Z2)-(sum(AA2:AD2)*1.2),0)</f>
        <v>11.1</v>
      </c>
      <c r="T2" s="49"/>
      <c r="U2" s="9"/>
      <c r="V2" s="9">
        <f t="shared" ref="V2:V1000" si="4">XLOOKUP(I2, $AF$2:$AF$7, $AG$2:$AG$7)</f>
        <v>4</v>
      </c>
      <c r="W2" s="9">
        <f t="shared" ref="W2:W1000" si="5">XLOOKUP(J2, $AH$2:$AH$7, $AI$2:$AI$7)</f>
        <v>6</v>
      </c>
      <c r="X2" s="9">
        <f t="shared" ref="X2:X1000" si="6">XLOOKUP(K2, $AJ$2:$AJ$7, $AK$2:$AK$7)</f>
        <v>4.8</v>
      </c>
      <c r="Y2" s="9">
        <f t="shared" ref="Y2:Y1000" si="7">XLOOKUP(L2, $AL$2:$AL$7, $AM$2:$AM$7)</f>
        <v>4</v>
      </c>
      <c r="Z2" s="9">
        <f t="shared" ref="Z2:Z1000" si="8">XLOOKUP(M2, $AN$2:$AN$7, $AO$2:$AO$7)</f>
        <v>7</v>
      </c>
      <c r="AA2" s="9">
        <f t="shared" ref="AA2:AA1000" si="9">XLOOKUP(N2, $AP$2:$AP$7, $AQ$2:$AQ$7)</f>
        <v>2.5</v>
      </c>
      <c r="AB2" s="9">
        <f t="shared" ref="AB2:AB1000" si="10">XLOOKUP(O2, $AR$2:$AR$7, $AS$2:$AS$7)</f>
        <v>2.5</v>
      </c>
      <c r="AC2" s="9">
        <f t="shared" ref="AC2:AC1000" si="11">XLOOKUP(P2, $AT$2:$AT$7, $AU$2:$AU$7)</f>
        <v>4.75</v>
      </c>
      <c r="AD2" s="9">
        <f t="shared" ref="AD2:AD1000" si="12">XLOOKUP(Q2, $AV$2:$AV$7, $AW$2:$AW$7)</f>
        <v>2.5</v>
      </c>
      <c r="AE2" s="9"/>
      <c r="AF2" s="9" t="s">
        <v>327</v>
      </c>
      <c r="AG2" s="9">
        <v>7.0</v>
      </c>
      <c r="AH2" s="9" t="s">
        <v>643</v>
      </c>
      <c r="AI2" s="9">
        <v>6.0</v>
      </c>
      <c r="AJ2" s="9" t="s">
        <v>176</v>
      </c>
      <c r="AK2" s="9">
        <v>7.0</v>
      </c>
      <c r="AL2" s="9" t="s">
        <v>329</v>
      </c>
      <c r="AM2" s="9">
        <v>7.0</v>
      </c>
      <c r="AN2" s="9" t="s">
        <v>330</v>
      </c>
      <c r="AO2" s="9">
        <v>7.0</v>
      </c>
      <c r="AP2" s="9" t="s">
        <v>648</v>
      </c>
      <c r="AQ2" s="9">
        <v>7.0</v>
      </c>
      <c r="AR2" s="9" t="s">
        <v>649</v>
      </c>
      <c r="AS2" s="9">
        <v>7.0</v>
      </c>
      <c r="AT2" s="9" t="s">
        <v>650</v>
      </c>
      <c r="AU2" s="9">
        <v>7.0</v>
      </c>
      <c r="AV2" s="9" t="s">
        <v>651</v>
      </c>
      <c r="AW2" s="9">
        <v>7.0</v>
      </c>
    </row>
    <row r="3">
      <c r="A3" s="9" t="s">
        <v>652</v>
      </c>
      <c r="B3" s="9" t="s">
        <v>234</v>
      </c>
      <c r="C3" s="2" t="s">
        <v>35</v>
      </c>
      <c r="D3" s="25" t="str">
        <f t="shared" ref="D3:D41" si="13">ifs(R3 = 0, "",R3&lt;3.25, "G5 Backup TE", R3&lt;3.75, "G5 Spot Starting TE",R3 &lt; 4.25, "G5 Starter TE",R3 &lt; 4.5, "P4 Spot Starting TE", R3 &gt;= 4.5, "P4 Starter TE" )</f>
        <v>P4 Spot Starting TE</v>
      </c>
      <c r="E3" s="1" t="s">
        <v>653</v>
      </c>
      <c r="G3" s="27" t="str">
        <f t="shared" si="1"/>
        <v>Inline Blocker</v>
      </c>
      <c r="I3" s="28" t="s">
        <v>344</v>
      </c>
      <c r="J3" s="9" t="s">
        <v>643</v>
      </c>
      <c r="K3" s="9" t="s">
        <v>194</v>
      </c>
      <c r="L3" s="9" t="s">
        <v>338</v>
      </c>
      <c r="M3" s="9" t="s">
        <v>339</v>
      </c>
      <c r="N3" s="9" t="s">
        <v>654</v>
      </c>
      <c r="O3" s="9" t="s">
        <v>649</v>
      </c>
      <c r="P3" s="9" t="s">
        <v>646</v>
      </c>
      <c r="Q3" s="9" t="s">
        <v>647</v>
      </c>
      <c r="R3" s="29">
        <f t="shared" si="2"/>
        <v>4.422222222</v>
      </c>
      <c r="S3" s="29">
        <f t="shared" si="3"/>
        <v>-2</v>
      </c>
      <c r="T3" s="49"/>
      <c r="U3" s="9"/>
      <c r="V3" s="9">
        <f t="shared" si="4"/>
        <v>2</v>
      </c>
      <c r="W3" s="9">
        <f t="shared" si="5"/>
        <v>6</v>
      </c>
      <c r="X3" s="9">
        <f t="shared" si="6"/>
        <v>4.8</v>
      </c>
      <c r="Y3" s="9">
        <f t="shared" si="7"/>
        <v>4</v>
      </c>
      <c r="Z3" s="9">
        <f t="shared" si="8"/>
        <v>4</v>
      </c>
      <c r="AA3" s="9">
        <f t="shared" si="9"/>
        <v>4.75</v>
      </c>
      <c r="AB3" s="9">
        <f t="shared" si="10"/>
        <v>7</v>
      </c>
      <c r="AC3" s="9">
        <f t="shared" si="11"/>
        <v>4.75</v>
      </c>
      <c r="AD3" s="9">
        <f t="shared" si="12"/>
        <v>2.5</v>
      </c>
      <c r="AE3" s="9"/>
      <c r="AF3" s="9" t="s">
        <v>335</v>
      </c>
      <c r="AG3" s="9">
        <v>4.0</v>
      </c>
      <c r="AH3" s="9" t="s">
        <v>655</v>
      </c>
      <c r="AI3" s="9">
        <v>4.0</v>
      </c>
      <c r="AJ3" s="9" t="s">
        <v>337</v>
      </c>
      <c r="AK3" s="9">
        <v>5.9</v>
      </c>
      <c r="AL3" s="9" t="s">
        <v>338</v>
      </c>
      <c r="AM3" s="9">
        <v>4.0</v>
      </c>
      <c r="AN3" s="9" t="s">
        <v>339</v>
      </c>
      <c r="AO3" s="9">
        <v>4.0</v>
      </c>
      <c r="AP3" s="9" t="s">
        <v>654</v>
      </c>
      <c r="AQ3" s="9">
        <v>4.75</v>
      </c>
      <c r="AR3" s="9" t="s">
        <v>656</v>
      </c>
      <c r="AS3" s="9">
        <v>4.75</v>
      </c>
      <c r="AT3" s="9" t="s">
        <v>646</v>
      </c>
      <c r="AU3" s="9">
        <v>4.75</v>
      </c>
      <c r="AV3" s="9" t="s">
        <v>657</v>
      </c>
      <c r="AW3" s="9">
        <v>4.75</v>
      </c>
    </row>
    <row r="4">
      <c r="A4" s="9" t="s">
        <v>658</v>
      </c>
      <c r="B4" s="9" t="s">
        <v>659</v>
      </c>
      <c r="C4" s="2" t="s">
        <v>35</v>
      </c>
      <c r="D4" s="25" t="str">
        <f t="shared" si="13"/>
        <v/>
      </c>
      <c r="E4" s="26"/>
      <c r="G4" s="27" t="str">
        <f t="shared" si="1"/>
        <v/>
      </c>
      <c r="I4" s="28"/>
      <c r="J4" s="30"/>
      <c r="K4" s="30"/>
      <c r="L4" s="30"/>
      <c r="M4" s="30"/>
      <c r="N4" s="30"/>
      <c r="O4" s="30"/>
      <c r="P4" s="30"/>
      <c r="Q4" s="30"/>
      <c r="R4" s="29">
        <f t="shared" si="2"/>
        <v>0</v>
      </c>
      <c r="S4" s="29">
        <f t="shared" si="3"/>
        <v>0</v>
      </c>
      <c r="T4" s="49"/>
      <c r="U4" s="9"/>
      <c r="V4" s="9" t="str">
        <f t="shared" si="4"/>
        <v>#N/A</v>
      </c>
      <c r="W4" s="9" t="str">
        <f t="shared" si="5"/>
        <v>#N/A</v>
      </c>
      <c r="X4" s="9" t="str">
        <f t="shared" si="6"/>
        <v>#N/A</v>
      </c>
      <c r="Y4" s="9" t="str">
        <f t="shared" si="7"/>
        <v>#N/A</v>
      </c>
      <c r="Z4" s="9" t="str">
        <f t="shared" si="8"/>
        <v>#N/A</v>
      </c>
      <c r="AA4" s="9" t="str">
        <f t="shared" si="9"/>
        <v>#N/A</v>
      </c>
      <c r="AB4" s="9" t="str">
        <f t="shared" si="10"/>
        <v>#N/A</v>
      </c>
      <c r="AC4" s="9" t="str">
        <f t="shared" si="11"/>
        <v>#N/A</v>
      </c>
      <c r="AD4" s="9" t="str">
        <f t="shared" si="12"/>
        <v>#N/A</v>
      </c>
      <c r="AE4" s="9"/>
      <c r="AF4" s="9" t="s">
        <v>344</v>
      </c>
      <c r="AG4" s="9">
        <v>2.0</v>
      </c>
      <c r="AH4" s="9" t="s">
        <v>345</v>
      </c>
      <c r="AI4" s="9">
        <v>2.0</v>
      </c>
      <c r="AJ4" s="9" t="s">
        <v>194</v>
      </c>
      <c r="AK4" s="9">
        <v>4.8</v>
      </c>
      <c r="AL4" s="9" t="s">
        <v>346</v>
      </c>
      <c r="AM4" s="9">
        <v>2.0</v>
      </c>
      <c r="AN4" s="9" t="s">
        <v>347</v>
      </c>
      <c r="AO4" s="9">
        <v>2.0</v>
      </c>
      <c r="AP4" s="9" t="s">
        <v>644</v>
      </c>
      <c r="AQ4" s="9">
        <v>2.5</v>
      </c>
      <c r="AR4" s="9" t="s">
        <v>645</v>
      </c>
      <c r="AS4" s="9">
        <v>2.5</v>
      </c>
      <c r="AT4" s="9" t="s">
        <v>660</v>
      </c>
      <c r="AU4" s="9">
        <v>2.5</v>
      </c>
      <c r="AV4" s="9" t="s">
        <v>647</v>
      </c>
      <c r="AW4" s="9">
        <v>2.5</v>
      </c>
    </row>
    <row r="5">
      <c r="A5" s="7" t="s">
        <v>661</v>
      </c>
      <c r="B5" s="7" t="s">
        <v>662</v>
      </c>
      <c r="C5" s="2" t="s">
        <v>52</v>
      </c>
      <c r="D5" s="25" t="str">
        <f t="shared" si="13"/>
        <v>G5 Starter TE</v>
      </c>
      <c r="E5" s="1" t="s">
        <v>653</v>
      </c>
      <c r="G5" s="27" t="str">
        <f t="shared" si="1"/>
        <v>Impact Receiver</v>
      </c>
      <c r="I5" s="28" t="s">
        <v>335</v>
      </c>
      <c r="J5" s="9" t="s">
        <v>655</v>
      </c>
      <c r="K5" s="9" t="s">
        <v>194</v>
      </c>
      <c r="L5" s="9" t="s">
        <v>338</v>
      </c>
      <c r="M5" s="9" t="s">
        <v>339</v>
      </c>
      <c r="N5" s="9" t="s">
        <v>644</v>
      </c>
      <c r="O5" s="9" t="s">
        <v>656</v>
      </c>
      <c r="P5" s="9" t="s">
        <v>646</v>
      </c>
      <c r="Q5" s="9" t="s">
        <v>647</v>
      </c>
      <c r="R5" s="29">
        <f t="shared" si="2"/>
        <v>3.922222222</v>
      </c>
      <c r="S5" s="29">
        <f t="shared" si="3"/>
        <v>3.4</v>
      </c>
      <c r="T5" s="49"/>
      <c r="V5" s="9">
        <f t="shared" si="4"/>
        <v>4</v>
      </c>
      <c r="W5" s="9">
        <f t="shared" si="5"/>
        <v>4</v>
      </c>
      <c r="X5" s="9">
        <f t="shared" si="6"/>
        <v>4.8</v>
      </c>
      <c r="Y5" s="9">
        <f t="shared" si="7"/>
        <v>4</v>
      </c>
      <c r="Z5" s="9">
        <f t="shared" si="8"/>
        <v>4</v>
      </c>
      <c r="AA5" s="9">
        <f t="shared" si="9"/>
        <v>2.5</v>
      </c>
      <c r="AB5" s="9">
        <f t="shared" si="10"/>
        <v>4.75</v>
      </c>
      <c r="AC5" s="9">
        <f t="shared" si="11"/>
        <v>4.75</v>
      </c>
      <c r="AD5" s="9">
        <f t="shared" si="12"/>
        <v>2.5</v>
      </c>
      <c r="AJ5" s="9" t="s">
        <v>166</v>
      </c>
      <c r="AK5" s="9">
        <v>3.7</v>
      </c>
      <c r="AP5" s="9" t="s">
        <v>663</v>
      </c>
      <c r="AQ5" s="9">
        <v>1.0</v>
      </c>
      <c r="AR5" s="9" t="s">
        <v>664</v>
      </c>
      <c r="AS5" s="9">
        <v>1.0</v>
      </c>
      <c r="AT5" s="9" t="s">
        <v>665</v>
      </c>
      <c r="AU5" s="9">
        <v>1.0</v>
      </c>
      <c r="AV5" s="9" t="s">
        <v>666</v>
      </c>
      <c r="AW5" s="9">
        <v>1.0</v>
      </c>
    </row>
    <row r="6">
      <c r="A6" s="7" t="s">
        <v>667</v>
      </c>
      <c r="B6" s="7" t="s">
        <v>668</v>
      </c>
      <c r="C6" s="2" t="s">
        <v>35</v>
      </c>
      <c r="D6" s="25" t="str">
        <f t="shared" si="13"/>
        <v>G5 Backup TE</v>
      </c>
      <c r="E6" s="1" t="s">
        <v>653</v>
      </c>
      <c r="G6" s="27" t="str">
        <f t="shared" si="1"/>
        <v>Better As Blocker</v>
      </c>
      <c r="I6" s="28" t="s">
        <v>344</v>
      </c>
      <c r="J6" s="9" t="s">
        <v>655</v>
      </c>
      <c r="K6" s="9" t="s">
        <v>185</v>
      </c>
      <c r="L6" s="9" t="s">
        <v>338</v>
      </c>
      <c r="M6" s="9" t="s">
        <v>347</v>
      </c>
      <c r="N6" s="9" t="s">
        <v>644</v>
      </c>
      <c r="O6" s="9" t="s">
        <v>656</v>
      </c>
      <c r="P6" s="9" t="s">
        <v>660</v>
      </c>
      <c r="Q6" s="9" t="s">
        <v>647</v>
      </c>
      <c r="R6" s="29">
        <f t="shared" si="2"/>
        <v>2.983333333</v>
      </c>
      <c r="S6" s="29">
        <f t="shared" si="3"/>
        <v>-0.1</v>
      </c>
      <c r="T6" s="49"/>
      <c r="V6" s="9">
        <f t="shared" si="4"/>
        <v>2</v>
      </c>
      <c r="W6" s="9">
        <f t="shared" si="5"/>
        <v>4</v>
      </c>
      <c r="X6" s="9">
        <f t="shared" si="6"/>
        <v>2.6</v>
      </c>
      <c r="Y6" s="9">
        <f t="shared" si="7"/>
        <v>4</v>
      </c>
      <c r="Z6" s="9">
        <f t="shared" si="8"/>
        <v>2</v>
      </c>
      <c r="AA6" s="9">
        <f t="shared" si="9"/>
        <v>2.5</v>
      </c>
      <c r="AB6" s="9">
        <f t="shared" si="10"/>
        <v>4.75</v>
      </c>
      <c r="AC6" s="9">
        <f t="shared" si="11"/>
        <v>2.5</v>
      </c>
      <c r="AD6" s="9">
        <f t="shared" si="12"/>
        <v>2.5</v>
      </c>
      <c r="AJ6" s="9" t="s">
        <v>185</v>
      </c>
      <c r="AK6" s="9">
        <v>2.6</v>
      </c>
    </row>
    <row r="7">
      <c r="A7" s="9" t="s">
        <v>669</v>
      </c>
      <c r="B7" s="9" t="s">
        <v>204</v>
      </c>
      <c r="C7" s="2" t="s">
        <v>35</v>
      </c>
      <c r="D7" s="25" t="str">
        <f t="shared" si="13"/>
        <v>G5 Spot Starting TE</v>
      </c>
      <c r="E7" s="1" t="s">
        <v>653</v>
      </c>
      <c r="G7" s="27" t="str">
        <f t="shared" si="1"/>
        <v>Better As Receiver</v>
      </c>
      <c r="I7" s="28" t="s">
        <v>344</v>
      </c>
      <c r="J7" s="9" t="s">
        <v>655</v>
      </c>
      <c r="K7" s="9" t="s">
        <v>194</v>
      </c>
      <c r="L7" s="9" t="s">
        <v>346</v>
      </c>
      <c r="M7" s="9" t="s">
        <v>339</v>
      </c>
      <c r="N7" s="9" t="s">
        <v>644</v>
      </c>
      <c r="O7" s="9" t="s">
        <v>656</v>
      </c>
      <c r="P7" s="9" t="s">
        <v>646</v>
      </c>
      <c r="Q7" s="9" t="s">
        <v>666</v>
      </c>
      <c r="R7" s="29">
        <f t="shared" si="2"/>
        <v>3.311111111</v>
      </c>
      <c r="S7" s="29">
        <f t="shared" si="3"/>
        <v>1.2</v>
      </c>
      <c r="T7" s="49"/>
      <c r="V7" s="9">
        <f t="shared" si="4"/>
        <v>2</v>
      </c>
      <c r="W7" s="9">
        <f t="shared" si="5"/>
        <v>4</v>
      </c>
      <c r="X7" s="9">
        <f t="shared" si="6"/>
        <v>4.8</v>
      </c>
      <c r="Y7" s="9">
        <f t="shared" si="7"/>
        <v>2</v>
      </c>
      <c r="Z7" s="9">
        <f t="shared" si="8"/>
        <v>4</v>
      </c>
      <c r="AA7" s="9">
        <f t="shared" si="9"/>
        <v>2.5</v>
      </c>
      <c r="AB7" s="9">
        <f t="shared" si="10"/>
        <v>4.75</v>
      </c>
      <c r="AC7" s="9">
        <f t="shared" si="11"/>
        <v>4.75</v>
      </c>
      <c r="AD7" s="9">
        <f t="shared" si="12"/>
        <v>1</v>
      </c>
      <c r="AJ7" s="9" t="s">
        <v>208</v>
      </c>
      <c r="AK7" s="9">
        <v>1.5</v>
      </c>
    </row>
    <row r="8">
      <c r="A8" s="35" t="s">
        <v>670</v>
      </c>
      <c r="B8" s="35" t="s">
        <v>298</v>
      </c>
      <c r="C8" s="2" t="s">
        <v>35</v>
      </c>
      <c r="D8" s="25" t="str">
        <f t="shared" si="13"/>
        <v/>
      </c>
      <c r="E8" s="26"/>
      <c r="G8" s="27" t="str">
        <f t="shared" si="1"/>
        <v/>
      </c>
      <c r="I8" s="28"/>
      <c r="J8" s="30"/>
      <c r="K8" s="30"/>
      <c r="L8" s="30"/>
      <c r="M8" s="30"/>
      <c r="N8" s="30"/>
      <c r="O8" s="30"/>
      <c r="P8" s="30"/>
      <c r="Q8" s="30"/>
      <c r="R8" s="29">
        <f t="shared" si="2"/>
        <v>0</v>
      </c>
      <c r="S8" s="29">
        <f t="shared" si="3"/>
        <v>0</v>
      </c>
      <c r="T8" s="49"/>
      <c r="V8" s="9" t="str">
        <f t="shared" si="4"/>
        <v>#N/A</v>
      </c>
      <c r="W8" s="9" t="str">
        <f t="shared" si="5"/>
        <v>#N/A</v>
      </c>
      <c r="X8" s="9" t="str">
        <f t="shared" si="6"/>
        <v>#N/A</v>
      </c>
      <c r="Y8" s="9" t="str">
        <f t="shared" si="7"/>
        <v>#N/A</v>
      </c>
      <c r="Z8" s="9" t="str">
        <f t="shared" si="8"/>
        <v>#N/A</v>
      </c>
      <c r="AA8" s="9" t="str">
        <f t="shared" si="9"/>
        <v>#N/A</v>
      </c>
      <c r="AB8" s="9" t="str">
        <f t="shared" si="10"/>
        <v>#N/A</v>
      </c>
      <c r="AC8" s="9" t="str">
        <f t="shared" si="11"/>
        <v>#N/A</v>
      </c>
      <c r="AD8" s="9" t="str">
        <f t="shared" si="12"/>
        <v>#N/A</v>
      </c>
    </row>
    <row r="9">
      <c r="A9" s="35" t="s">
        <v>671</v>
      </c>
      <c r="B9" s="35" t="s">
        <v>393</v>
      </c>
      <c r="C9" s="2" t="s">
        <v>35</v>
      </c>
      <c r="D9" s="25" t="str">
        <f t="shared" si="13"/>
        <v>G5 Starter TE</v>
      </c>
      <c r="E9" s="1" t="s">
        <v>672</v>
      </c>
      <c r="G9" s="27" t="str">
        <f t="shared" si="1"/>
        <v>Inline Blocker</v>
      </c>
      <c r="I9" s="28" t="s">
        <v>344</v>
      </c>
      <c r="J9" s="9" t="s">
        <v>655</v>
      </c>
      <c r="K9" s="9" t="s">
        <v>166</v>
      </c>
      <c r="L9" s="9" t="s">
        <v>338</v>
      </c>
      <c r="M9" s="9" t="s">
        <v>347</v>
      </c>
      <c r="N9" s="9" t="s">
        <v>654</v>
      </c>
      <c r="O9" s="9" t="s">
        <v>649</v>
      </c>
      <c r="P9" s="9" t="s">
        <v>646</v>
      </c>
      <c r="Q9" s="9" t="s">
        <v>647</v>
      </c>
      <c r="R9" s="29">
        <f t="shared" si="2"/>
        <v>3.855555556</v>
      </c>
      <c r="S9" s="29">
        <f t="shared" si="3"/>
        <v>-7.1</v>
      </c>
      <c r="T9" s="49"/>
      <c r="V9" s="9">
        <f t="shared" si="4"/>
        <v>2</v>
      </c>
      <c r="W9" s="9">
        <f t="shared" si="5"/>
        <v>4</v>
      </c>
      <c r="X9" s="9">
        <f t="shared" si="6"/>
        <v>3.7</v>
      </c>
      <c r="Y9" s="9">
        <f t="shared" si="7"/>
        <v>4</v>
      </c>
      <c r="Z9" s="9">
        <f t="shared" si="8"/>
        <v>2</v>
      </c>
      <c r="AA9" s="9">
        <f t="shared" si="9"/>
        <v>4.75</v>
      </c>
      <c r="AB9" s="9">
        <f t="shared" si="10"/>
        <v>7</v>
      </c>
      <c r="AC9" s="9">
        <f t="shared" si="11"/>
        <v>4.75</v>
      </c>
      <c r="AD9" s="9">
        <f t="shared" si="12"/>
        <v>2.5</v>
      </c>
    </row>
    <row r="10">
      <c r="A10" s="35" t="s">
        <v>673</v>
      </c>
      <c r="B10" s="35" t="s">
        <v>428</v>
      </c>
      <c r="C10" s="2" t="s">
        <v>35</v>
      </c>
      <c r="D10" s="25" t="str">
        <f t="shared" si="13"/>
        <v>P4 Spot Starting TE</v>
      </c>
      <c r="E10" s="1" t="s">
        <v>672</v>
      </c>
      <c r="G10" s="27" t="str">
        <f t="shared" si="1"/>
        <v>Impact Receiver</v>
      </c>
      <c r="I10" s="28" t="s">
        <v>344</v>
      </c>
      <c r="J10" s="9" t="s">
        <v>655</v>
      </c>
      <c r="K10" s="9" t="s">
        <v>194</v>
      </c>
      <c r="L10" s="9" t="s">
        <v>338</v>
      </c>
      <c r="M10" s="9" t="s">
        <v>330</v>
      </c>
      <c r="N10" s="9" t="s">
        <v>654</v>
      </c>
      <c r="O10" s="9" t="s">
        <v>656</v>
      </c>
      <c r="P10" s="9" t="s">
        <v>646</v>
      </c>
      <c r="Q10" s="9" t="s">
        <v>647</v>
      </c>
      <c r="R10" s="29">
        <f t="shared" si="2"/>
        <v>4.283333333</v>
      </c>
      <c r="S10" s="29">
        <f t="shared" si="3"/>
        <v>1.7</v>
      </c>
      <c r="T10" s="49"/>
      <c r="V10" s="9">
        <f t="shared" si="4"/>
        <v>2</v>
      </c>
      <c r="W10" s="9">
        <f t="shared" si="5"/>
        <v>4</v>
      </c>
      <c r="X10" s="9">
        <f t="shared" si="6"/>
        <v>4.8</v>
      </c>
      <c r="Y10" s="9">
        <f t="shared" si="7"/>
        <v>4</v>
      </c>
      <c r="Z10" s="9">
        <f t="shared" si="8"/>
        <v>7</v>
      </c>
      <c r="AA10" s="9">
        <f t="shared" si="9"/>
        <v>4.75</v>
      </c>
      <c r="AB10" s="9">
        <f t="shared" si="10"/>
        <v>4.75</v>
      </c>
      <c r="AC10" s="9">
        <f t="shared" si="11"/>
        <v>4.75</v>
      </c>
      <c r="AD10" s="9">
        <f t="shared" si="12"/>
        <v>2.5</v>
      </c>
    </row>
    <row r="11">
      <c r="A11" s="33" t="s">
        <v>674</v>
      </c>
      <c r="B11" s="33" t="s">
        <v>304</v>
      </c>
      <c r="C11" s="2" t="s">
        <v>35</v>
      </c>
      <c r="D11" s="25" t="str">
        <f t="shared" si="13"/>
        <v>G5 Starter TE</v>
      </c>
      <c r="E11" s="1" t="s">
        <v>653</v>
      </c>
      <c r="G11" s="27" t="s">
        <v>675</v>
      </c>
      <c r="I11" s="28" t="s">
        <v>335</v>
      </c>
      <c r="J11" s="9" t="s">
        <v>655</v>
      </c>
      <c r="K11" s="9" t="s">
        <v>166</v>
      </c>
      <c r="L11" s="9" t="s">
        <v>338</v>
      </c>
      <c r="M11" s="9" t="s">
        <v>347</v>
      </c>
      <c r="N11" s="9" t="s">
        <v>644</v>
      </c>
      <c r="O11" s="9" t="s">
        <v>649</v>
      </c>
      <c r="P11" s="9" t="s">
        <v>646</v>
      </c>
      <c r="Q11" s="9" t="s">
        <v>647</v>
      </c>
      <c r="R11" s="29">
        <f t="shared" si="2"/>
        <v>3.827777778</v>
      </c>
      <c r="S11" s="29">
        <f t="shared" si="3"/>
        <v>-2.4</v>
      </c>
      <c r="T11" s="49"/>
      <c r="V11" s="9">
        <f t="shared" si="4"/>
        <v>4</v>
      </c>
      <c r="W11" s="9">
        <f t="shared" si="5"/>
        <v>4</v>
      </c>
      <c r="X11" s="9">
        <f t="shared" si="6"/>
        <v>3.7</v>
      </c>
      <c r="Y11" s="9">
        <f t="shared" si="7"/>
        <v>4</v>
      </c>
      <c r="Z11" s="9">
        <f t="shared" si="8"/>
        <v>2</v>
      </c>
      <c r="AA11" s="9">
        <f t="shared" si="9"/>
        <v>2.5</v>
      </c>
      <c r="AB11" s="9">
        <f t="shared" si="10"/>
        <v>7</v>
      </c>
      <c r="AC11" s="9">
        <f t="shared" si="11"/>
        <v>4.75</v>
      </c>
      <c r="AD11" s="9">
        <f t="shared" si="12"/>
        <v>2.5</v>
      </c>
    </row>
    <row r="12">
      <c r="A12" s="33" t="s">
        <v>676</v>
      </c>
      <c r="B12" s="33" t="s">
        <v>400</v>
      </c>
      <c r="C12" s="2" t="s">
        <v>52</v>
      </c>
      <c r="D12" s="25" t="str">
        <f t="shared" si="13"/>
        <v>G5 Backup TE</v>
      </c>
      <c r="E12" s="1" t="s">
        <v>653</v>
      </c>
      <c r="G12" s="27" t="str">
        <f t="shared" ref="G12:G1000" si="14">IFS(P12 = 0, "", S12&lt;-1.5, "Inline Blocker", S12&lt;0, "Better As Blocker", S12=0, "Equally Capable", S12&lt;1.5, "Better As Receiver", S12&gt;=1.5, "Impact Receiver")</f>
        <v>Impact Receiver</v>
      </c>
      <c r="I12" s="28" t="s">
        <v>344</v>
      </c>
      <c r="J12" s="9" t="s">
        <v>655</v>
      </c>
      <c r="K12" s="9" t="s">
        <v>194</v>
      </c>
      <c r="L12" s="9" t="s">
        <v>346</v>
      </c>
      <c r="M12" s="9" t="s">
        <v>339</v>
      </c>
      <c r="N12" s="9" t="s">
        <v>644</v>
      </c>
      <c r="O12" s="9" t="s">
        <v>645</v>
      </c>
      <c r="P12" s="9" t="s">
        <v>660</v>
      </c>
      <c r="Q12" s="9" t="s">
        <v>666</v>
      </c>
      <c r="R12" s="29">
        <f t="shared" si="2"/>
        <v>2.811111111</v>
      </c>
      <c r="S12" s="29">
        <f t="shared" si="3"/>
        <v>6.6</v>
      </c>
      <c r="T12" s="49"/>
      <c r="V12" s="9">
        <f t="shared" si="4"/>
        <v>2</v>
      </c>
      <c r="W12" s="9">
        <f t="shared" si="5"/>
        <v>4</v>
      </c>
      <c r="X12" s="9">
        <f t="shared" si="6"/>
        <v>4.8</v>
      </c>
      <c r="Y12" s="9">
        <f t="shared" si="7"/>
        <v>2</v>
      </c>
      <c r="Z12" s="9">
        <f t="shared" si="8"/>
        <v>4</v>
      </c>
      <c r="AA12" s="9">
        <f t="shared" si="9"/>
        <v>2.5</v>
      </c>
      <c r="AB12" s="9">
        <f t="shared" si="10"/>
        <v>2.5</v>
      </c>
      <c r="AC12" s="9">
        <f t="shared" si="11"/>
        <v>2.5</v>
      </c>
      <c r="AD12" s="9">
        <f t="shared" si="12"/>
        <v>1</v>
      </c>
    </row>
    <row r="13">
      <c r="A13" s="33" t="s">
        <v>677</v>
      </c>
      <c r="B13" s="33" t="s">
        <v>678</v>
      </c>
      <c r="C13" s="2" t="s">
        <v>35</v>
      </c>
      <c r="D13" s="25" t="str">
        <f t="shared" si="13"/>
        <v>G5 Starter TE</v>
      </c>
      <c r="E13" s="1" t="s">
        <v>653</v>
      </c>
      <c r="G13" s="27" t="str">
        <f t="shared" si="14"/>
        <v>Impact Receiver</v>
      </c>
      <c r="I13" s="28" t="s">
        <v>335</v>
      </c>
      <c r="J13" s="9" t="s">
        <v>655</v>
      </c>
      <c r="K13" s="9" t="s">
        <v>337</v>
      </c>
      <c r="L13" s="9" t="s">
        <v>338</v>
      </c>
      <c r="M13" s="9" t="s">
        <v>347</v>
      </c>
      <c r="N13" s="9" t="s">
        <v>654</v>
      </c>
      <c r="O13" s="9" t="s">
        <v>645</v>
      </c>
      <c r="P13" s="9" t="s">
        <v>646</v>
      </c>
      <c r="Q13" s="9" t="s">
        <v>647</v>
      </c>
      <c r="R13" s="29">
        <f t="shared" si="2"/>
        <v>3.822222222</v>
      </c>
      <c r="S13" s="29">
        <f t="shared" si="3"/>
        <v>2.5</v>
      </c>
      <c r="T13" s="49"/>
      <c r="V13" s="9">
        <f t="shared" si="4"/>
        <v>4</v>
      </c>
      <c r="W13" s="9">
        <f t="shared" si="5"/>
        <v>4</v>
      </c>
      <c r="X13" s="9">
        <f t="shared" si="6"/>
        <v>5.9</v>
      </c>
      <c r="Y13" s="9">
        <f t="shared" si="7"/>
        <v>4</v>
      </c>
      <c r="Z13" s="9">
        <f t="shared" si="8"/>
        <v>2</v>
      </c>
      <c r="AA13" s="9">
        <f t="shared" si="9"/>
        <v>4.75</v>
      </c>
      <c r="AB13" s="9">
        <f t="shared" si="10"/>
        <v>2.5</v>
      </c>
      <c r="AC13" s="9">
        <f t="shared" si="11"/>
        <v>4.75</v>
      </c>
      <c r="AD13" s="9">
        <f t="shared" si="12"/>
        <v>2.5</v>
      </c>
    </row>
    <row r="14">
      <c r="A14" s="9" t="s">
        <v>679</v>
      </c>
      <c r="B14" s="9" t="s">
        <v>285</v>
      </c>
      <c r="C14" s="2" t="s">
        <v>35</v>
      </c>
      <c r="D14" s="25" t="str">
        <f t="shared" si="13"/>
        <v>G5 Spot Starting TE</v>
      </c>
      <c r="E14" s="1" t="s">
        <v>680</v>
      </c>
      <c r="G14" s="27" t="str">
        <f t="shared" si="14"/>
        <v>Better As Receiver</v>
      </c>
      <c r="I14" s="28" t="s">
        <v>335</v>
      </c>
      <c r="J14" s="9" t="s">
        <v>655</v>
      </c>
      <c r="K14" s="9" t="s">
        <v>185</v>
      </c>
      <c r="L14" s="9" t="s">
        <v>338</v>
      </c>
      <c r="M14" s="9" t="s">
        <v>339</v>
      </c>
      <c r="N14" s="9" t="s">
        <v>644</v>
      </c>
      <c r="O14" s="9" t="s">
        <v>656</v>
      </c>
      <c r="P14" s="9" t="s">
        <v>646</v>
      </c>
      <c r="Q14" s="9" t="s">
        <v>647</v>
      </c>
      <c r="R14" s="29">
        <f t="shared" si="2"/>
        <v>3.677777778</v>
      </c>
      <c r="S14" s="29">
        <f t="shared" si="3"/>
        <v>1.2</v>
      </c>
      <c r="T14" s="50"/>
      <c r="V14" s="9">
        <f t="shared" si="4"/>
        <v>4</v>
      </c>
      <c r="W14" s="9">
        <f t="shared" si="5"/>
        <v>4</v>
      </c>
      <c r="X14" s="9">
        <f t="shared" si="6"/>
        <v>2.6</v>
      </c>
      <c r="Y14" s="9">
        <f t="shared" si="7"/>
        <v>4</v>
      </c>
      <c r="Z14" s="9">
        <f t="shared" si="8"/>
        <v>4</v>
      </c>
      <c r="AA14" s="9">
        <f t="shared" si="9"/>
        <v>2.5</v>
      </c>
      <c r="AB14" s="9">
        <f t="shared" si="10"/>
        <v>4.75</v>
      </c>
      <c r="AC14" s="9">
        <f t="shared" si="11"/>
        <v>4.75</v>
      </c>
      <c r="AD14" s="9">
        <f t="shared" si="12"/>
        <v>2.5</v>
      </c>
    </row>
    <row r="15">
      <c r="A15" s="9" t="s">
        <v>681</v>
      </c>
      <c r="B15" s="9" t="s">
        <v>74</v>
      </c>
      <c r="C15" s="2" t="s">
        <v>35</v>
      </c>
      <c r="D15" s="25" t="str">
        <f t="shared" si="13"/>
        <v>P4 Starter TE</v>
      </c>
      <c r="E15" s="1" t="s">
        <v>672</v>
      </c>
      <c r="G15" s="27" t="str">
        <f t="shared" si="14"/>
        <v>Better As Blocker</v>
      </c>
      <c r="I15" s="28" t="s">
        <v>335</v>
      </c>
      <c r="J15" s="9" t="s">
        <v>655</v>
      </c>
      <c r="K15" s="9" t="s">
        <v>337</v>
      </c>
      <c r="L15" s="9" t="s">
        <v>338</v>
      </c>
      <c r="M15" s="9" t="s">
        <v>339</v>
      </c>
      <c r="N15" s="9" t="s">
        <v>648</v>
      </c>
      <c r="O15" s="9" t="s">
        <v>656</v>
      </c>
      <c r="P15" s="9" t="s">
        <v>660</v>
      </c>
      <c r="Q15" s="9" t="s">
        <v>657</v>
      </c>
      <c r="R15" s="29">
        <f t="shared" si="2"/>
        <v>4.544444444</v>
      </c>
      <c r="S15" s="29">
        <f t="shared" si="3"/>
        <v>-0.9</v>
      </c>
      <c r="T15" s="50"/>
      <c r="V15" s="9">
        <f t="shared" si="4"/>
        <v>4</v>
      </c>
      <c r="W15" s="9">
        <f t="shared" si="5"/>
        <v>4</v>
      </c>
      <c r="X15" s="9">
        <f t="shared" si="6"/>
        <v>5.9</v>
      </c>
      <c r="Y15" s="9">
        <f t="shared" si="7"/>
        <v>4</v>
      </c>
      <c r="Z15" s="9">
        <f t="shared" si="8"/>
        <v>4</v>
      </c>
      <c r="AA15" s="9">
        <f t="shared" si="9"/>
        <v>7</v>
      </c>
      <c r="AB15" s="9">
        <f t="shared" si="10"/>
        <v>4.75</v>
      </c>
      <c r="AC15" s="9">
        <f t="shared" si="11"/>
        <v>2.5</v>
      </c>
      <c r="AD15" s="9">
        <f t="shared" si="12"/>
        <v>4.75</v>
      </c>
    </row>
    <row r="16">
      <c r="A16" s="9" t="s">
        <v>682</v>
      </c>
      <c r="B16" s="9" t="s">
        <v>96</v>
      </c>
      <c r="C16" s="2" t="s">
        <v>52</v>
      </c>
      <c r="D16" s="25" t="str">
        <f t="shared" si="13"/>
        <v>P4 Starter TE</v>
      </c>
      <c r="E16" s="1" t="s">
        <v>672</v>
      </c>
      <c r="G16" s="27" t="str">
        <f t="shared" si="14"/>
        <v>Inline Blocker</v>
      </c>
      <c r="I16" s="28" t="s">
        <v>344</v>
      </c>
      <c r="J16" s="9" t="s">
        <v>655</v>
      </c>
      <c r="K16" s="9" t="s">
        <v>166</v>
      </c>
      <c r="L16" s="9" t="s">
        <v>346</v>
      </c>
      <c r="M16" s="9" t="s">
        <v>339</v>
      </c>
      <c r="N16" s="9" t="s">
        <v>648</v>
      </c>
      <c r="O16" s="9" t="s">
        <v>649</v>
      </c>
      <c r="P16" s="9" t="s">
        <v>650</v>
      </c>
      <c r="Q16" s="9" t="s">
        <v>657</v>
      </c>
      <c r="R16" s="29">
        <f t="shared" si="2"/>
        <v>4.605555556</v>
      </c>
      <c r="S16" s="29">
        <f t="shared" si="3"/>
        <v>-15.2</v>
      </c>
      <c r="T16" s="49"/>
      <c r="V16" s="9">
        <f t="shared" si="4"/>
        <v>2</v>
      </c>
      <c r="W16" s="9">
        <f t="shared" si="5"/>
        <v>4</v>
      </c>
      <c r="X16" s="9">
        <f t="shared" si="6"/>
        <v>3.7</v>
      </c>
      <c r="Y16" s="9">
        <f t="shared" si="7"/>
        <v>2</v>
      </c>
      <c r="Z16" s="9">
        <f t="shared" si="8"/>
        <v>4</v>
      </c>
      <c r="AA16" s="9">
        <f t="shared" si="9"/>
        <v>7</v>
      </c>
      <c r="AB16" s="9">
        <f t="shared" si="10"/>
        <v>7</v>
      </c>
      <c r="AC16" s="9">
        <f t="shared" si="11"/>
        <v>7</v>
      </c>
      <c r="AD16" s="9">
        <f t="shared" si="12"/>
        <v>4.75</v>
      </c>
    </row>
    <row r="17">
      <c r="A17" s="9" t="s">
        <v>683</v>
      </c>
      <c r="B17" s="9" t="s">
        <v>476</v>
      </c>
      <c r="C17" s="2" t="s">
        <v>35</v>
      </c>
      <c r="D17" s="25" t="str">
        <f t="shared" si="13"/>
        <v>G5 Starter TE</v>
      </c>
      <c r="E17" s="1" t="s">
        <v>680</v>
      </c>
      <c r="G17" s="27" t="str">
        <f t="shared" si="14"/>
        <v>Impact Receiver</v>
      </c>
      <c r="I17" s="28" t="s">
        <v>335</v>
      </c>
      <c r="J17" s="9" t="s">
        <v>643</v>
      </c>
      <c r="K17" s="9" t="s">
        <v>194</v>
      </c>
      <c r="L17" s="9" t="s">
        <v>338</v>
      </c>
      <c r="M17" s="9" t="s">
        <v>347</v>
      </c>
      <c r="N17" s="9" t="s">
        <v>654</v>
      </c>
      <c r="O17" s="9" t="s">
        <v>645</v>
      </c>
      <c r="P17" s="9" t="s">
        <v>646</v>
      </c>
      <c r="Q17" s="9" t="s">
        <v>647</v>
      </c>
      <c r="R17" s="29">
        <f t="shared" si="2"/>
        <v>3.922222222</v>
      </c>
      <c r="S17" s="29">
        <f t="shared" si="3"/>
        <v>3.4</v>
      </c>
      <c r="T17" s="49"/>
      <c r="V17" s="9">
        <f t="shared" si="4"/>
        <v>4</v>
      </c>
      <c r="W17" s="9">
        <f t="shared" si="5"/>
        <v>6</v>
      </c>
      <c r="X17" s="9">
        <f t="shared" si="6"/>
        <v>4.8</v>
      </c>
      <c r="Y17" s="9">
        <f t="shared" si="7"/>
        <v>4</v>
      </c>
      <c r="Z17" s="9">
        <f t="shared" si="8"/>
        <v>2</v>
      </c>
      <c r="AA17" s="9">
        <f t="shared" si="9"/>
        <v>4.75</v>
      </c>
      <c r="AB17" s="9">
        <f t="shared" si="10"/>
        <v>2.5</v>
      </c>
      <c r="AC17" s="9">
        <f t="shared" si="11"/>
        <v>4.75</v>
      </c>
      <c r="AD17" s="9">
        <f t="shared" si="12"/>
        <v>2.5</v>
      </c>
    </row>
    <row r="18">
      <c r="A18" s="35" t="s">
        <v>684</v>
      </c>
      <c r="B18" s="9" t="s">
        <v>685</v>
      </c>
      <c r="C18" s="2" t="s">
        <v>35</v>
      </c>
      <c r="D18" s="25" t="str">
        <f t="shared" si="13"/>
        <v>G5 Backup TE</v>
      </c>
      <c r="E18" s="1" t="s">
        <v>672</v>
      </c>
      <c r="G18" s="27" t="str">
        <f t="shared" si="14"/>
        <v>Impact Receiver</v>
      </c>
      <c r="I18" s="28" t="s">
        <v>344</v>
      </c>
      <c r="J18" s="9" t="s">
        <v>655</v>
      </c>
      <c r="K18" s="9" t="s">
        <v>166</v>
      </c>
      <c r="L18" s="9" t="s">
        <v>338</v>
      </c>
      <c r="M18" s="9" t="s">
        <v>339</v>
      </c>
      <c r="N18" s="9" t="s">
        <v>644</v>
      </c>
      <c r="O18" s="9" t="s">
        <v>656</v>
      </c>
      <c r="P18" s="9" t="s">
        <v>660</v>
      </c>
      <c r="Q18" s="9" t="s">
        <v>666</v>
      </c>
      <c r="R18" s="29">
        <f t="shared" si="2"/>
        <v>3.161111111</v>
      </c>
      <c r="S18" s="29">
        <f t="shared" si="3"/>
        <v>4.8</v>
      </c>
      <c r="T18" s="49"/>
      <c r="V18" s="9">
        <f t="shared" si="4"/>
        <v>2</v>
      </c>
      <c r="W18" s="9">
        <f t="shared" si="5"/>
        <v>4</v>
      </c>
      <c r="X18" s="9">
        <f t="shared" si="6"/>
        <v>3.7</v>
      </c>
      <c r="Y18" s="9">
        <f t="shared" si="7"/>
        <v>4</v>
      </c>
      <c r="Z18" s="9">
        <f t="shared" si="8"/>
        <v>4</v>
      </c>
      <c r="AA18" s="9">
        <f t="shared" si="9"/>
        <v>2.5</v>
      </c>
      <c r="AB18" s="9">
        <f t="shared" si="10"/>
        <v>4.75</v>
      </c>
      <c r="AC18" s="9">
        <f t="shared" si="11"/>
        <v>2.5</v>
      </c>
      <c r="AD18" s="9">
        <f t="shared" si="12"/>
        <v>1</v>
      </c>
    </row>
    <row r="19">
      <c r="A19" s="35" t="s">
        <v>686</v>
      </c>
      <c r="B19" s="9" t="s">
        <v>216</v>
      </c>
      <c r="C19" s="2" t="s">
        <v>35</v>
      </c>
      <c r="D19" s="25" t="str">
        <f t="shared" si="13"/>
        <v>G5 Spot Starting TE</v>
      </c>
      <c r="E19" s="1" t="s">
        <v>680</v>
      </c>
      <c r="G19" s="27" t="str">
        <f t="shared" si="14"/>
        <v>Impact Receiver</v>
      </c>
      <c r="I19" s="28" t="s">
        <v>335</v>
      </c>
      <c r="J19" s="9" t="s">
        <v>655</v>
      </c>
      <c r="K19" s="9" t="s">
        <v>194</v>
      </c>
      <c r="L19" s="9" t="s">
        <v>338</v>
      </c>
      <c r="M19" s="9" t="s">
        <v>339</v>
      </c>
      <c r="N19" s="9" t="s">
        <v>644</v>
      </c>
      <c r="O19" s="9" t="s">
        <v>664</v>
      </c>
      <c r="P19" s="9" t="s">
        <v>660</v>
      </c>
      <c r="Q19" s="9" t="s">
        <v>647</v>
      </c>
      <c r="R19" s="29">
        <f t="shared" si="2"/>
        <v>3.255555556</v>
      </c>
      <c r="S19" s="29">
        <f t="shared" si="3"/>
        <v>10.6</v>
      </c>
      <c r="T19" s="49"/>
      <c r="V19" s="9">
        <f t="shared" si="4"/>
        <v>4</v>
      </c>
      <c r="W19" s="9">
        <f t="shared" si="5"/>
        <v>4</v>
      </c>
      <c r="X19" s="9">
        <f t="shared" si="6"/>
        <v>4.8</v>
      </c>
      <c r="Y19" s="9">
        <f t="shared" si="7"/>
        <v>4</v>
      </c>
      <c r="Z19" s="9">
        <f t="shared" si="8"/>
        <v>4</v>
      </c>
      <c r="AA19" s="9">
        <f t="shared" si="9"/>
        <v>2.5</v>
      </c>
      <c r="AB19" s="9">
        <f t="shared" si="10"/>
        <v>1</v>
      </c>
      <c r="AC19" s="9">
        <f t="shared" si="11"/>
        <v>2.5</v>
      </c>
      <c r="AD19" s="9">
        <f t="shared" si="12"/>
        <v>2.5</v>
      </c>
    </row>
    <row r="20">
      <c r="A20" s="35" t="s">
        <v>687</v>
      </c>
      <c r="B20" s="9" t="s">
        <v>94</v>
      </c>
      <c r="C20" s="2" t="s">
        <v>52</v>
      </c>
      <c r="D20" s="25" t="str">
        <f t="shared" si="13"/>
        <v>G5 Starter TE</v>
      </c>
      <c r="E20" s="1" t="s">
        <v>653</v>
      </c>
      <c r="G20" s="27" t="str">
        <f t="shared" si="14"/>
        <v>Inline Blocker</v>
      </c>
      <c r="I20" s="28" t="s">
        <v>344</v>
      </c>
      <c r="J20" s="9" t="s">
        <v>655</v>
      </c>
      <c r="K20" s="9" t="s">
        <v>185</v>
      </c>
      <c r="L20" s="9" t="s">
        <v>338</v>
      </c>
      <c r="M20" s="9" t="s">
        <v>339</v>
      </c>
      <c r="N20" s="9" t="s">
        <v>654</v>
      </c>
      <c r="O20" s="9" t="s">
        <v>649</v>
      </c>
      <c r="P20" s="9" t="s">
        <v>660</v>
      </c>
      <c r="Q20" s="9" t="s">
        <v>657</v>
      </c>
      <c r="R20" s="29">
        <f t="shared" si="2"/>
        <v>3.955555556</v>
      </c>
      <c r="S20" s="29">
        <f t="shared" si="3"/>
        <v>-6.2</v>
      </c>
      <c r="T20" s="49"/>
      <c r="V20" s="9">
        <f t="shared" si="4"/>
        <v>2</v>
      </c>
      <c r="W20" s="9">
        <f t="shared" si="5"/>
        <v>4</v>
      </c>
      <c r="X20" s="9">
        <f t="shared" si="6"/>
        <v>2.6</v>
      </c>
      <c r="Y20" s="9">
        <f t="shared" si="7"/>
        <v>4</v>
      </c>
      <c r="Z20" s="9">
        <f t="shared" si="8"/>
        <v>4</v>
      </c>
      <c r="AA20" s="9">
        <f t="shared" si="9"/>
        <v>4.75</v>
      </c>
      <c r="AB20" s="9">
        <f t="shared" si="10"/>
        <v>7</v>
      </c>
      <c r="AC20" s="9">
        <f t="shared" si="11"/>
        <v>2.5</v>
      </c>
      <c r="AD20" s="9">
        <f t="shared" si="12"/>
        <v>4.75</v>
      </c>
    </row>
    <row r="21">
      <c r="A21" s="35" t="s">
        <v>688</v>
      </c>
      <c r="B21" s="9" t="s">
        <v>689</v>
      </c>
      <c r="C21" s="2" t="s">
        <v>35</v>
      </c>
      <c r="D21" s="25" t="str">
        <f t="shared" si="13"/>
        <v>G5 Starter TE</v>
      </c>
      <c r="E21" s="1" t="s">
        <v>680</v>
      </c>
      <c r="G21" s="27" t="str">
        <f t="shared" si="14"/>
        <v>Impact Receiver</v>
      </c>
      <c r="I21" s="28" t="s">
        <v>335</v>
      </c>
      <c r="J21" s="9" t="s">
        <v>643</v>
      </c>
      <c r="K21" s="9" t="s">
        <v>194</v>
      </c>
      <c r="L21" s="9" t="s">
        <v>338</v>
      </c>
      <c r="M21" s="9" t="s">
        <v>330</v>
      </c>
      <c r="N21" s="9" t="s">
        <v>644</v>
      </c>
      <c r="O21" s="9" t="s">
        <v>645</v>
      </c>
      <c r="P21" s="9" t="s">
        <v>646</v>
      </c>
      <c r="Q21" s="9" t="s">
        <v>666</v>
      </c>
      <c r="R21" s="29">
        <f t="shared" si="2"/>
        <v>4.061111111</v>
      </c>
      <c r="S21" s="29">
        <f t="shared" si="3"/>
        <v>12.9</v>
      </c>
      <c r="T21" s="49"/>
      <c r="V21" s="9">
        <f t="shared" si="4"/>
        <v>4</v>
      </c>
      <c r="W21" s="9">
        <f t="shared" si="5"/>
        <v>6</v>
      </c>
      <c r="X21" s="9">
        <f t="shared" si="6"/>
        <v>4.8</v>
      </c>
      <c r="Y21" s="9">
        <f t="shared" si="7"/>
        <v>4</v>
      </c>
      <c r="Z21" s="9">
        <f t="shared" si="8"/>
        <v>7</v>
      </c>
      <c r="AA21" s="9">
        <f t="shared" si="9"/>
        <v>2.5</v>
      </c>
      <c r="AB21" s="9">
        <f t="shared" si="10"/>
        <v>2.5</v>
      </c>
      <c r="AC21" s="9">
        <f t="shared" si="11"/>
        <v>4.75</v>
      </c>
      <c r="AD21" s="9">
        <f t="shared" si="12"/>
        <v>1</v>
      </c>
    </row>
    <row r="22">
      <c r="A22" s="9" t="s">
        <v>690</v>
      </c>
      <c r="B22" s="9" t="s">
        <v>120</v>
      </c>
      <c r="C22" s="2" t="s">
        <v>35</v>
      </c>
      <c r="D22" s="25" t="str">
        <f t="shared" si="13"/>
        <v>G5 Starter TE</v>
      </c>
      <c r="E22" s="1" t="s">
        <v>680</v>
      </c>
      <c r="G22" s="27" t="str">
        <f t="shared" si="14"/>
        <v>Impact Receiver</v>
      </c>
      <c r="I22" s="28" t="s">
        <v>335</v>
      </c>
      <c r="J22" s="9" t="s">
        <v>643</v>
      </c>
      <c r="K22" s="9" t="s">
        <v>194</v>
      </c>
      <c r="L22" s="9" t="s">
        <v>338</v>
      </c>
      <c r="M22" s="9" t="s">
        <v>339</v>
      </c>
      <c r="N22" s="9" t="s">
        <v>644</v>
      </c>
      <c r="O22" s="9" t="s">
        <v>645</v>
      </c>
      <c r="P22" s="9" t="s">
        <v>650</v>
      </c>
      <c r="Q22" s="9" t="s">
        <v>666</v>
      </c>
      <c r="R22" s="29">
        <f t="shared" si="2"/>
        <v>3.977777778</v>
      </c>
      <c r="S22" s="29">
        <f t="shared" si="3"/>
        <v>7.2</v>
      </c>
      <c r="T22" s="49"/>
      <c r="V22" s="9">
        <f t="shared" si="4"/>
        <v>4</v>
      </c>
      <c r="W22" s="9">
        <f t="shared" si="5"/>
        <v>6</v>
      </c>
      <c r="X22" s="9">
        <f t="shared" si="6"/>
        <v>4.8</v>
      </c>
      <c r="Y22" s="9">
        <f t="shared" si="7"/>
        <v>4</v>
      </c>
      <c r="Z22" s="9">
        <f t="shared" si="8"/>
        <v>4</v>
      </c>
      <c r="AA22" s="9">
        <f t="shared" si="9"/>
        <v>2.5</v>
      </c>
      <c r="AB22" s="9">
        <f t="shared" si="10"/>
        <v>2.5</v>
      </c>
      <c r="AC22" s="9">
        <f t="shared" si="11"/>
        <v>7</v>
      </c>
      <c r="AD22" s="9">
        <f t="shared" si="12"/>
        <v>1</v>
      </c>
    </row>
    <row r="23">
      <c r="A23" s="9" t="s">
        <v>691</v>
      </c>
      <c r="B23" s="9" t="s">
        <v>277</v>
      </c>
      <c r="C23" s="2" t="s">
        <v>35</v>
      </c>
      <c r="D23" s="25" t="str">
        <f t="shared" si="13"/>
        <v>G5 Spot Starting TE</v>
      </c>
      <c r="E23" s="1" t="s">
        <v>680</v>
      </c>
      <c r="G23" s="27" t="str">
        <f t="shared" si="14"/>
        <v>Impact Receiver</v>
      </c>
      <c r="I23" s="28" t="s">
        <v>335</v>
      </c>
      <c r="J23" s="9" t="s">
        <v>655</v>
      </c>
      <c r="K23" s="9" t="s">
        <v>166</v>
      </c>
      <c r="L23" s="9" t="s">
        <v>338</v>
      </c>
      <c r="M23" s="9" t="s">
        <v>339</v>
      </c>
      <c r="N23" s="9" t="s">
        <v>654</v>
      </c>
      <c r="O23" s="9" t="s">
        <v>645</v>
      </c>
      <c r="P23" s="9" t="s">
        <v>660</v>
      </c>
      <c r="Q23" s="9" t="s">
        <v>647</v>
      </c>
      <c r="R23" s="29">
        <f t="shared" si="2"/>
        <v>3.55</v>
      </c>
      <c r="S23" s="29">
        <f t="shared" si="3"/>
        <v>5</v>
      </c>
      <c r="T23" s="49"/>
      <c r="V23" s="9">
        <f t="shared" si="4"/>
        <v>4</v>
      </c>
      <c r="W23" s="9">
        <f t="shared" si="5"/>
        <v>4</v>
      </c>
      <c r="X23" s="9">
        <f t="shared" si="6"/>
        <v>3.7</v>
      </c>
      <c r="Y23" s="9">
        <f t="shared" si="7"/>
        <v>4</v>
      </c>
      <c r="Z23" s="9">
        <f t="shared" si="8"/>
        <v>4</v>
      </c>
      <c r="AA23" s="9">
        <f t="shared" si="9"/>
        <v>4.75</v>
      </c>
      <c r="AB23" s="9">
        <f t="shared" si="10"/>
        <v>2.5</v>
      </c>
      <c r="AC23" s="9">
        <f t="shared" si="11"/>
        <v>2.5</v>
      </c>
      <c r="AD23" s="9">
        <f t="shared" si="12"/>
        <v>2.5</v>
      </c>
    </row>
    <row r="24">
      <c r="A24" s="9" t="s">
        <v>692</v>
      </c>
      <c r="B24" s="9" t="s">
        <v>423</v>
      </c>
      <c r="C24" s="2" t="s">
        <v>52</v>
      </c>
      <c r="D24" s="25" t="str">
        <f t="shared" si="13"/>
        <v>G5 Starter TE</v>
      </c>
      <c r="E24" s="1" t="s">
        <v>680</v>
      </c>
      <c r="G24" s="27" t="str">
        <f t="shared" si="14"/>
        <v>Impact Receiver</v>
      </c>
      <c r="I24" s="28" t="s">
        <v>335</v>
      </c>
      <c r="J24" s="9" t="s">
        <v>655</v>
      </c>
      <c r="K24" s="9" t="s">
        <v>337</v>
      </c>
      <c r="L24" s="9" t="s">
        <v>338</v>
      </c>
      <c r="M24" s="9" t="s">
        <v>339</v>
      </c>
      <c r="N24" s="9" t="s">
        <v>644</v>
      </c>
      <c r="O24" s="9" t="s">
        <v>645</v>
      </c>
      <c r="P24" s="9" t="s">
        <v>650</v>
      </c>
      <c r="Q24" s="9" t="s">
        <v>647</v>
      </c>
      <c r="R24" s="29">
        <f t="shared" si="2"/>
        <v>4.044444444</v>
      </c>
      <c r="S24" s="29">
        <f t="shared" si="3"/>
        <v>4.5</v>
      </c>
      <c r="T24" s="49"/>
      <c r="V24" s="9">
        <f t="shared" si="4"/>
        <v>4</v>
      </c>
      <c r="W24" s="9">
        <f t="shared" si="5"/>
        <v>4</v>
      </c>
      <c r="X24" s="9">
        <f t="shared" si="6"/>
        <v>5.9</v>
      </c>
      <c r="Y24" s="9">
        <f t="shared" si="7"/>
        <v>4</v>
      </c>
      <c r="Z24" s="9">
        <f t="shared" si="8"/>
        <v>4</v>
      </c>
      <c r="AA24" s="9">
        <f t="shared" si="9"/>
        <v>2.5</v>
      </c>
      <c r="AB24" s="9">
        <f t="shared" si="10"/>
        <v>2.5</v>
      </c>
      <c r="AC24" s="9">
        <f t="shared" si="11"/>
        <v>7</v>
      </c>
      <c r="AD24" s="9">
        <f t="shared" si="12"/>
        <v>2.5</v>
      </c>
    </row>
    <row r="25">
      <c r="A25" s="9" t="s">
        <v>693</v>
      </c>
      <c r="B25" s="9" t="s">
        <v>442</v>
      </c>
      <c r="C25" s="2" t="s">
        <v>52</v>
      </c>
      <c r="D25" s="25" t="str">
        <f t="shared" si="13"/>
        <v>G5 Spot Starting TE</v>
      </c>
      <c r="E25" s="1" t="s">
        <v>653</v>
      </c>
      <c r="G25" s="27" t="str">
        <f t="shared" si="14"/>
        <v>Better As Receiver</v>
      </c>
      <c r="I25" s="28" t="s">
        <v>335</v>
      </c>
      <c r="J25" s="9" t="s">
        <v>655</v>
      </c>
      <c r="K25" s="9" t="s">
        <v>194</v>
      </c>
      <c r="L25" s="9" t="s">
        <v>338</v>
      </c>
      <c r="M25" s="9" t="s">
        <v>347</v>
      </c>
      <c r="N25" s="9" t="s">
        <v>644</v>
      </c>
      <c r="O25" s="9" t="s">
        <v>656</v>
      </c>
      <c r="P25" s="9" t="s">
        <v>646</v>
      </c>
      <c r="Q25" s="9" t="s">
        <v>647</v>
      </c>
      <c r="R25" s="29">
        <f t="shared" si="2"/>
        <v>3.7</v>
      </c>
      <c r="S25" s="29">
        <f t="shared" si="3"/>
        <v>1.4</v>
      </c>
      <c r="T25" s="49"/>
      <c r="V25" s="9">
        <f t="shared" si="4"/>
        <v>4</v>
      </c>
      <c r="W25" s="9">
        <f t="shared" si="5"/>
        <v>4</v>
      </c>
      <c r="X25" s="9">
        <f t="shared" si="6"/>
        <v>4.8</v>
      </c>
      <c r="Y25" s="9">
        <f t="shared" si="7"/>
        <v>4</v>
      </c>
      <c r="Z25" s="9">
        <f t="shared" si="8"/>
        <v>2</v>
      </c>
      <c r="AA25" s="9">
        <f t="shared" si="9"/>
        <v>2.5</v>
      </c>
      <c r="AB25" s="9">
        <f t="shared" si="10"/>
        <v>4.75</v>
      </c>
      <c r="AC25" s="9">
        <f t="shared" si="11"/>
        <v>4.75</v>
      </c>
      <c r="AD25" s="9">
        <f t="shared" si="12"/>
        <v>2.5</v>
      </c>
    </row>
    <row r="26">
      <c r="A26" s="9" t="s">
        <v>694</v>
      </c>
      <c r="B26" s="9" t="s">
        <v>380</v>
      </c>
      <c r="C26" s="2" t="s">
        <v>52</v>
      </c>
      <c r="D26" s="25" t="str">
        <f t="shared" si="13"/>
        <v>P4 Spot Starting TE</v>
      </c>
      <c r="E26" s="1" t="s">
        <v>672</v>
      </c>
      <c r="G26" s="27" t="str">
        <f t="shared" si="14"/>
        <v>Inline Blocker</v>
      </c>
      <c r="I26" s="28" t="s">
        <v>335</v>
      </c>
      <c r="J26" s="9" t="s">
        <v>643</v>
      </c>
      <c r="K26" s="9" t="s">
        <v>194</v>
      </c>
      <c r="L26" s="9" t="s">
        <v>338</v>
      </c>
      <c r="M26" s="9" t="s">
        <v>347</v>
      </c>
      <c r="N26" s="9" t="s">
        <v>654</v>
      </c>
      <c r="O26" s="9" t="s">
        <v>656</v>
      </c>
      <c r="P26" s="9" t="s">
        <v>650</v>
      </c>
      <c r="Q26" s="9" t="s">
        <v>647</v>
      </c>
      <c r="R26" s="29">
        <f t="shared" si="2"/>
        <v>4.422222222</v>
      </c>
      <c r="S26" s="29">
        <f t="shared" si="3"/>
        <v>-2</v>
      </c>
      <c r="T26" s="49"/>
      <c r="V26" s="9">
        <f t="shared" si="4"/>
        <v>4</v>
      </c>
      <c r="W26" s="9">
        <f t="shared" si="5"/>
        <v>6</v>
      </c>
      <c r="X26" s="9">
        <f t="shared" si="6"/>
        <v>4.8</v>
      </c>
      <c r="Y26" s="9">
        <f t="shared" si="7"/>
        <v>4</v>
      </c>
      <c r="Z26" s="9">
        <f t="shared" si="8"/>
        <v>2</v>
      </c>
      <c r="AA26" s="9">
        <f t="shared" si="9"/>
        <v>4.75</v>
      </c>
      <c r="AB26" s="9">
        <f t="shared" si="10"/>
        <v>4.75</v>
      </c>
      <c r="AC26" s="9">
        <f t="shared" si="11"/>
        <v>7</v>
      </c>
      <c r="AD26" s="9">
        <f t="shared" si="12"/>
        <v>2.5</v>
      </c>
    </row>
    <row r="27">
      <c r="A27" s="9" t="s">
        <v>695</v>
      </c>
      <c r="B27" s="9" t="s">
        <v>696</v>
      </c>
      <c r="C27" s="2" t="s">
        <v>52</v>
      </c>
      <c r="D27" s="25" t="str">
        <f t="shared" si="13"/>
        <v>G5 Spot Starting TE</v>
      </c>
      <c r="E27" s="1" t="s">
        <v>680</v>
      </c>
      <c r="G27" s="27" t="str">
        <f t="shared" si="14"/>
        <v>Better As Receiver</v>
      </c>
      <c r="I27" s="28" t="s">
        <v>344</v>
      </c>
      <c r="J27" s="9" t="s">
        <v>655</v>
      </c>
      <c r="K27" s="9" t="s">
        <v>194</v>
      </c>
      <c r="L27" s="9" t="s">
        <v>338</v>
      </c>
      <c r="M27" s="9" t="s">
        <v>347</v>
      </c>
      <c r="N27" s="9" t="s">
        <v>644</v>
      </c>
      <c r="O27" s="9" t="s">
        <v>656</v>
      </c>
      <c r="P27" s="9" t="s">
        <v>646</v>
      </c>
      <c r="Q27" s="9" t="s">
        <v>666</v>
      </c>
      <c r="R27" s="29">
        <f t="shared" si="2"/>
        <v>3.311111111</v>
      </c>
      <c r="S27" s="29">
        <f t="shared" si="3"/>
        <v>1.2</v>
      </c>
      <c r="T27" s="49"/>
      <c r="V27" s="9">
        <f t="shared" si="4"/>
        <v>2</v>
      </c>
      <c r="W27" s="9">
        <f t="shared" si="5"/>
        <v>4</v>
      </c>
      <c r="X27" s="9">
        <f t="shared" si="6"/>
        <v>4.8</v>
      </c>
      <c r="Y27" s="9">
        <f t="shared" si="7"/>
        <v>4</v>
      </c>
      <c r="Z27" s="9">
        <f t="shared" si="8"/>
        <v>2</v>
      </c>
      <c r="AA27" s="9">
        <f t="shared" si="9"/>
        <v>2.5</v>
      </c>
      <c r="AB27" s="9">
        <f t="shared" si="10"/>
        <v>4.75</v>
      </c>
      <c r="AC27" s="9">
        <f t="shared" si="11"/>
        <v>4.75</v>
      </c>
      <c r="AD27" s="9">
        <f t="shared" si="12"/>
        <v>1</v>
      </c>
    </row>
    <row r="28">
      <c r="A28" s="9" t="s">
        <v>697</v>
      </c>
      <c r="B28" s="9" t="s">
        <v>698</v>
      </c>
      <c r="C28" s="2" t="s">
        <v>52</v>
      </c>
      <c r="D28" s="25" t="str">
        <f t="shared" si="13"/>
        <v>G5 Starter TE</v>
      </c>
      <c r="E28" s="1" t="s">
        <v>653</v>
      </c>
      <c r="G28" s="27" t="str">
        <f t="shared" si="14"/>
        <v>Inline Blocker</v>
      </c>
      <c r="I28" s="28" t="s">
        <v>344</v>
      </c>
      <c r="J28" s="9" t="s">
        <v>655</v>
      </c>
      <c r="K28" s="9" t="s">
        <v>166</v>
      </c>
      <c r="L28" s="9" t="s">
        <v>338</v>
      </c>
      <c r="M28" s="9" t="s">
        <v>339</v>
      </c>
      <c r="N28" s="9" t="s">
        <v>644</v>
      </c>
      <c r="O28" s="9" t="s">
        <v>649</v>
      </c>
      <c r="P28" s="9" t="s">
        <v>646</v>
      </c>
      <c r="Q28" s="9" t="s">
        <v>647</v>
      </c>
      <c r="R28" s="29">
        <f t="shared" si="2"/>
        <v>3.827777778</v>
      </c>
      <c r="S28" s="29">
        <f t="shared" si="3"/>
        <v>-2.4</v>
      </c>
      <c r="T28" s="49"/>
      <c r="V28" s="9">
        <f t="shared" si="4"/>
        <v>2</v>
      </c>
      <c r="W28" s="9">
        <f t="shared" si="5"/>
        <v>4</v>
      </c>
      <c r="X28" s="9">
        <f t="shared" si="6"/>
        <v>3.7</v>
      </c>
      <c r="Y28" s="9">
        <f t="shared" si="7"/>
        <v>4</v>
      </c>
      <c r="Z28" s="9">
        <f t="shared" si="8"/>
        <v>4</v>
      </c>
      <c r="AA28" s="9">
        <f t="shared" si="9"/>
        <v>2.5</v>
      </c>
      <c r="AB28" s="9">
        <f t="shared" si="10"/>
        <v>7</v>
      </c>
      <c r="AC28" s="9">
        <f t="shared" si="11"/>
        <v>4.75</v>
      </c>
      <c r="AD28" s="9">
        <f t="shared" si="12"/>
        <v>2.5</v>
      </c>
    </row>
    <row r="29">
      <c r="A29" s="9" t="s">
        <v>699</v>
      </c>
      <c r="B29" s="9" t="s">
        <v>700</v>
      </c>
      <c r="C29" s="2" t="s">
        <v>52</v>
      </c>
      <c r="D29" s="25" t="str">
        <f t="shared" si="13"/>
        <v>G5 Spot Starting TE</v>
      </c>
      <c r="E29" s="1" t="s">
        <v>672</v>
      </c>
      <c r="G29" s="27" t="str">
        <f t="shared" si="14"/>
        <v>Better As Receiver</v>
      </c>
      <c r="I29" s="28" t="s">
        <v>335</v>
      </c>
      <c r="J29" s="9" t="s">
        <v>655</v>
      </c>
      <c r="K29" s="9" t="s">
        <v>185</v>
      </c>
      <c r="L29" s="9" t="s">
        <v>338</v>
      </c>
      <c r="M29" s="9" t="s">
        <v>339</v>
      </c>
      <c r="N29" s="9" t="s">
        <v>644</v>
      </c>
      <c r="O29" s="9" t="s">
        <v>645</v>
      </c>
      <c r="P29" s="9" t="s">
        <v>650</v>
      </c>
      <c r="Q29" s="9" t="s">
        <v>647</v>
      </c>
      <c r="R29" s="29">
        <f t="shared" si="2"/>
        <v>3.677777778</v>
      </c>
      <c r="S29" s="29">
        <f t="shared" si="3"/>
        <v>1.2</v>
      </c>
      <c r="T29" s="49"/>
      <c r="V29" s="9">
        <f t="shared" si="4"/>
        <v>4</v>
      </c>
      <c r="W29" s="9">
        <f t="shared" si="5"/>
        <v>4</v>
      </c>
      <c r="X29" s="9">
        <f t="shared" si="6"/>
        <v>2.6</v>
      </c>
      <c r="Y29" s="9">
        <f t="shared" si="7"/>
        <v>4</v>
      </c>
      <c r="Z29" s="9">
        <f t="shared" si="8"/>
        <v>4</v>
      </c>
      <c r="AA29" s="9">
        <f t="shared" si="9"/>
        <v>2.5</v>
      </c>
      <c r="AB29" s="9">
        <f t="shared" si="10"/>
        <v>2.5</v>
      </c>
      <c r="AC29" s="9">
        <f t="shared" si="11"/>
        <v>7</v>
      </c>
      <c r="AD29" s="9">
        <f t="shared" si="12"/>
        <v>2.5</v>
      </c>
    </row>
    <row r="30">
      <c r="A30" s="9" t="s">
        <v>701</v>
      </c>
      <c r="B30" s="9" t="s">
        <v>478</v>
      </c>
      <c r="C30" s="2" t="s">
        <v>52</v>
      </c>
      <c r="D30" s="25" t="str">
        <f t="shared" si="13"/>
        <v>G5 Starter TE</v>
      </c>
      <c r="E30" s="1" t="s">
        <v>672</v>
      </c>
      <c r="G30" s="27" t="str">
        <f t="shared" si="14"/>
        <v>Inline Blocker</v>
      </c>
      <c r="I30" s="28" t="s">
        <v>335</v>
      </c>
      <c r="J30" s="9" t="s">
        <v>655</v>
      </c>
      <c r="K30" s="9" t="s">
        <v>185</v>
      </c>
      <c r="L30" s="9" t="s">
        <v>338</v>
      </c>
      <c r="M30" s="9" t="s">
        <v>347</v>
      </c>
      <c r="N30" s="9" t="s">
        <v>654</v>
      </c>
      <c r="O30" s="9" t="s">
        <v>656</v>
      </c>
      <c r="P30" s="9" t="s">
        <v>646</v>
      </c>
      <c r="Q30" s="9" t="s">
        <v>657</v>
      </c>
      <c r="R30" s="29">
        <f t="shared" si="2"/>
        <v>3.955555556</v>
      </c>
      <c r="S30" s="29">
        <f t="shared" si="3"/>
        <v>-6.2</v>
      </c>
      <c r="T30" s="49"/>
      <c r="V30" s="9">
        <f t="shared" si="4"/>
        <v>4</v>
      </c>
      <c r="W30" s="9">
        <f t="shared" si="5"/>
        <v>4</v>
      </c>
      <c r="X30" s="9">
        <f t="shared" si="6"/>
        <v>2.6</v>
      </c>
      <c r="Y30" s="9">
        <f t="shared" si="7"/>
        <v>4</v>
      </c>
      <c r="Z30" s="9">
        <f t="shared" si="8"/>
        <v>2</v>
      </c>
      <c r="AA30" s="9">
        <f t="shared" si="9"/>
        <v>4.75</v>
      </c>
      <c r="AB30" s="9">
        <f t="shared" si="10"/>
        <v>4.75</v>
      </c>
      <c r="AC30" s="9">
        <f t="shared" si="11"/>
        <v>4.75</v>
      </c>
      <c r="AD30" s="9">
        <f t="shared" si="12"/>
        <v>4.75</v>
      </c>
    </row>
    <row r="31">
      <c r="A31" s="9" t="s">
        <v>702</v>
      </c>
      <c r="B31" s="9" t="s">
        <v>393</v>
      </c>
      <c r="C31" s="2" t="s">
        <v>52</v>
      </c>
      <c r="D31" s="25" t="str">
        <f t="shared" si="13"/>
        <v>G5 Spot Starting TE</v>
      </c>
      <c r="E31" s="1" t="s">
        <v>672</v>
      </c>
      <c r="G31" s="27" t="str">
        <f t="shared" si="14"/>
        <v>Inline Blocker</v>
      </c>
      <c r="I31" s="28" t="s">
        <v>344</v>
      </c>
      <c r="J31" s="9" t="s">
        <v>655</v>
      </c>
      <c r="K31" s="9" t="s">
        <v>194</v>
      </c>
      <c r="L31" s="9" t="s">
        <v>346</v>
      </c>
      <c r="M31" s="9" t="s">
        <v>347</v>
      </c>
      <c r="N31" s="9" t="s">
        <v>654</v>
      </c>
      <c r="O31" s="9" t="s">
        <v>649</v>
      </c>
      <c r="P31" s="9" t="s">
        <v>646</v>
      </c>
      <c r="Q31" s="9" t="s">
        <v>666</v>
      </c>
      <c r="R31" s="29">
        <f t="shared" si="2"/>
        <v>3.588888889</v>
      </c>
      <c r="S31" s="29">
        <f t="shared" si="3"/>
        <v>-6.2</v>
      </c>
      <c r="T31" s="49"/>
      <c r="V31" s="9">
        <f t="shared" si="4"/>
        <v>2</v>
      </c>
      <c r="W31" s="9">
        <f t="shared" si="5"/>
        <v>4</v>
      </c>
      <c r="X31" s="9">
        <f t="shared" si="6"/>
        <v>4.8</v>
      </c>
      <c r="Y31" s="9">
        <f t="shared" si="7"/>
        <v>2</v>
      </c>
      <c r="Z31" s="9">
        <f t="shared" si="8"/>
        <v>2</v>
      </c>
      <c r="AA31" s="9">
        <f t="shared" si="9"/>
        <v>4.75</v>
      </c>
      <c r="AB31" s="9">
        <f t="shared" si="10"/>
        <v>7</v>
      </c>
      <c r="AC31" s="9">
        <f t="shared" si="11"/>
        <v>4.75</v>
      </c>
      <c r="AD31" s="9">
        <f t="shared" si="12"/>
        <v>1</v>
      </c>
    </row>
    <row r="32">
      <c r="A32" s="9" t="s">
        <v>703</v>
      </c>
      <c r="B32" s="9" t="s">
        <v>601</v>
      </c>
      <c r="C32" s="2" t="s">
        <v>52</v>
      </c>
      <c r="D32" s="25" t="str">
        <f t="shared" si="13"/>
        <v>G5 Starter TE</v>
      </c>
      <c r="E32" s="1" t="s">
        <v>672</v>
      </c>
      <c r="G32" s="27" t="str">
        <f t="shared" si="14"/>
        <v>Impact Receiver</v>
      </c>
      <c r="I32" s="28" t="s">
        <v>344</v>
      </c>
      <c r="J32" s="9" t="s">
        <v>655</v>
      </c>
      <c r="K32" s="9" t="s">
        <v>337</v>
      </c>
      <c r="L32" s="9" t="s">
        <v>338</v>
      </c>
      <c r="M32" s="9" t="s">
        <v>339</v>
      </c>
      <c r="N32" s="9" t="s">
        <v>654</v>
      </c>
      <c r="O32" s="9" t="s">
        <v>645</v>
      </c>
      <c r="P32" s="9" t="s">
        <v>646</v>
      </c>
      <c r="Q32" s="9" t="s">
        <v>647</v>
      </c>
      <c r="R32" s="29">
        <f t="shared" si="2"/>
        <v>3.822222222</v>
      </c>
      <c r="S32" s="29">
        <f t="shared" si="3"/>
        <v>2.5</v>
      </c>
      <c r="T32" s="49"/>
      <c r="V32" s="9">
        <f t="shared" si="4"/>
        <v>2</v>
      </c>
      <c r="W32" s="9">
        <f t="shared" si="5"/>
        <v>4</v>
      </c>
      <c r="X32" s="9">
        <f t="shared" si="6"/>
        <v>5.9</v>
      </c>
      <c r="Y32" s="9">
        <f t="shared" si="7"/>
        <v>4</v>
      </c>
      <c r="Z32" s="9">
        <f t="shared" si="8"/>
        <v>4</v>
      </c>
      <c r="AA32" s="9">
        <f t="shared" si="9"/>
        <v>4.75</v>
      </c>
      <c r="AB32" s="9">
        <f t="shared" si="10"/>
        <v>2.5</v>
      </c>
      <c r="AC32" s="9">
        <f t="shared" si="11"/>
        <v>4.75</v>
      </c>
      <c r="AD32" s="9">
        <f t="shared" si="12"/>
        <v>2.5</v>
      </c>
    </row>
    <row r="33">
      <c r="A33" s="9" t="s">
        <v>704</v>
      </c>
      <c r="B33" s="9" t="s">
        <v>705</v>
      </c>
      <c r="C33" s="2" t="s">
        <v>52</v>
      </c>
      <c r="D33" s="25" t="str">
        <f t="shared" si="13"/>
        <v>G5 Starter TE</v>
      </c>
      <c r="E33" s="1" t="s">
        <v>680</v>
      </c>
      <c r="G33" s="27" t="str">
        <f t="shared" si="14"/>
        <v>Impact Receiver</v>
      </c>
      <c r="I33" s="28" t="s">
        <v>335</v>
      </c>
      <c r="J33" s="9" t="s">
        <v>655</v>
      </c>
      <c r="K33" s="9" t="s">
        <v>194</v>
      </c>
      <c r="L33" s="9" t="s">
        <v>338</v>
      </c>
      <c r="M33" s="9" t="s">
        <v>339</v>
      </c>
      <c r="N33" s="9" t="s">
        <v>654</v>
      </c>
      <c r="O33" s="9" t="s">
        <v>656</v>
      </c>
      <c r="P33" s="9" t="s">
        <v>660</v>
      </c>
      <c r="Q33" s="9" t="s">
        <v>647</v>
      </c>
      <c r="R33" s="29">
        <f t="shared" si="2"/>
        <v>3.922222222</v>
      </c>
      <c r="S33" s="29">
        <f t="shared" si="3"/>
        <v>3.4</v>
      </c>
      <c r="T33" s="49"/>
      <c r="V33" s="9">
        <f t="shared" si="4"/>
        <v>4</v>
      </c>
      <c r="W33" s="9">
        <f t="shared" si="5"/>
        <v>4</v>
      </c>
      <c r="X33" s="9">
        <f t="shared" si="6"/>
        <v>4.8</v>
      </c>
      <c r="Y33" s="9">
        <f t="shared" si="7"/>
        <v>4</v>
      </c>
      <c r="Z33" s="9">
        <f t="shared" si="8"/>
        <v>4</v>
      </c>
      <c r="AA33" s="9">
        <f t="shared" si="9"/>
        <v>4.75</v>
      </c>
      <c r="AB33" s="9">
        <f t="shared" si="10"/>
        <v>4.75</v>
      </c>
      <c r="AC33" s="9">
        <f t="shared" si="11"/>
        <v>2.5</v>
      </c>
      <c r="AD33" s="9">
        <f t="shared" si="12"/>
        <v>2.5</v>
      </c>
    </row>
    <row r="34">
      <c r="A34" s="9" t="s">
        <v>706</v>
      </c>
      <c r="B34" s="9" t="s">
        <v>513</v>
      </c>
      <c r="C34" s="2" t="s">
        <v>35</v>
      </c>
      <c r="D34" s="25" t="str">
        <f t="shared" si="13"/>
        <v>G5 Starter TE</v>
      </c>
      <c r="E34" s="1" t="s">
        <v>672</v>
      </c>
      <c r="G34" s="27" t="str">
        <f t="shared" si="14"/>
        <v>Inline Blocker</v>
      </c>
      <c r="I34" s="28" t="s">
        <v>344</v>
      </c>
      <c r="J34" s="9" t="s">
        <v>655</v>
      </c>
      <c r="K34" s="9" t="s">
        <v>194</v>
      </c>
      <c r="L34" s="9" t="s">
        <v>346</v>
      </c>
      <c r="M34" s="9" t="s">
        <v>339</v>
      </c>
      <c r="N34" s="9" t="s">
        <v>654</v>
      </c>
      <c r="O34" s="9" t="s">
        <v>656</v>
      </c>
      <c r="P34" s="9" t="s">
        <v>650</v>
      </c>
      <c r="Q34" s="9" t="s">
        <v>657</v>
      </c>
      <c r="R34" s="29">
        <f t="shared" si="2"/>
        <v>4.227777778</v>
      </c>
      <c r="S34" s="29">
        <f t="shared" si="3"/>
        <v>-8.7</v>
      </c>
      <c r="T34" s="49"/>
      <c r="V34" s="9">
        <f t="shared" si="4"/>
        <v>2</v>
      </c>
      <c r="W34" s="9">
        <f t="shared" si="5"/>
        <v>4</v>
      </c>
      <c r="X34" s="9">
        <f t="shared" si="6"/>
        <v>4.8</v>
      </c>
      <c r="Y34" s="9">
        <f t="shared" si="7"/>
        <v>2</v>
      </c>
      <c r="Z34" s="9">
        <f t="shared" si="8"/>
        <v>4</v>
      </c>
      <c r="AA34" s="9">
        <f t="shared" si="9"/>
        <v>4.75</v>
      </c>
      <c r="AB34" s="9">
        <f t="shared" si="10"/>
        <v>4.75</v>
      </c>
      <c r="AC34" s="9">
        <f t="shared" si="11"/>
        <v>7</v>
      </c>
      <c r="AD34" s="9">
        <f t="shared" si="12"/>
        <v>4.75</v>
      </c>
    </row>
    <row r="35">
      <c r="A35" s="9" t="s">
        <v>707</v>
      </c>
      <c r="B35" s="9" t="s">
        <v>708</v>
      </c>
      <c r="C35" s="2" t="s">
        <v>52</v>
      </c>
      <c r="D35" s="25" t="str">
        <f t="shared" si="13"/>
        <v>P4 Starter TE</v>
      </c>
      <c r="E35" s="1" t="s">
        <v>653</v>
      </c>
      <c r="G35" s="27" t="str">
        <f t="shared" si="14"/>
        <v>Inline Blocker</v>
      </c>
      <c r="I35" s="28" t="s">
        <v>335</v>
      </c>
      <c r="J35" s="9" t="s">
        <v>655</v>
      </c>
      <c r="K35" s="9" t="s">
        <v>194</v>
      </c>
      <c r="L35" s="9" t="s">
        <v>338</v>
      </c>
      <c r="M35" s="9" t="s">
        <v>339</v>
      </c>
      <c r="N35" s="9" t="s">
        <v>654</v>
      </c>
      <c r="O35" s="9" t="s">
        <v>649</v>
      </c>
      <c r="P35" s="9" t="s">
        <v>650</v>
      </c>
      <c r="Q35" s="9" t="s">
        <v>666</v>
      </c>
      <c r="R35" s="29">
        <f t="shared" si="2"/>
        <v>4.505555556</v>
      </c>
      <c r="S35" s="29">
        <f t="shared" si="3"/>
        <v>-2.9</v>
      </c>
      <c r="T35" s="49"/>
      <c r="V35" s="9">
        <f t="shared" si="4"/>
        <v>4</v>
      </c>
      <c r="W35" s="9">
        <f t="shared" si="5"/>
        <v>4</v>
      </c>
      <c r="X35" s="9">
        <f t="shared" si="6"/>
        <v>4.8</v>
      </c>
      <c r="Y35" s="9">
        <f t="shared" si="7"/>
        <v>4</v>
      </c>
      <c r="Z35" s="9">
        <f t="shared" si="8"/>
        <v>4</v>
      </c>
      <c r="AA35" s="9">
        <f t="shared" si="9"/>
        <v>4.75</v>
      </c>
      <c r="AB35" s="9">
        <f t="shared" si="10"/>
        <v>7</v>
      </c>
      <c r="AC35" s="9">
        <f t="shared" si="11"/>
        <v>7</v>
      </c>
      <c r="AD35" s="9">
        <f t="shared" si="12"/>
        <v>1</v>
      </c>
    </row>
    <row r="36">
      <c r="A36" s="9" t="s">
        <v>709</v>
      </c>
      <c r="B36" s="9" t="s">
        <v>403</v>
      </c>
      <c r="C36" s="2" t="s">
        <v>52</v>
      </c>
      <c r="D36" s="25" t="str">
        <f t="shared" si="13"/>
        <v>P4 Spot Starting TE</v>
      </c>
      <c r="E36" s="1" t="s">
        <v>672</v>
      </c>
      <c r="G36" s="27" t="str">
        <f t="shared" si="14"/>
        <v>Inline Blocker</v>
      </c>
      <c r="I36" s="28" t="s">
        <v>335</v>
      </c>
      <c r="J36" s="9" t="s">
        <v>655</v>
      </c>
      <c r="K36" s="9" t="s">
        <v>166</v>
      </c>
      <c r="L36" s="9" t="s">
        <v>338</v>
      </c>
      <c r="M36" s="9" t="s">
        <v>339</v>
      </c>
      <c r="N36" s="9" t="s">
        <v>654</v>
      </c>
      <c r="O36" s="9" t="s">
        <v>656</v>
      </c>
      <c r="P36" s="9" t="s">
        <v>646</v>
      </c>
      <c r="Q36" s="9" t="s">
        <v>657</v>
      </c>
      <c r="R36" s="29">
        <f t="shared" si="2"/>
        <v>4.3</v>
      </c>
      <c r="S36" s="29">
        <f t="shared" si="3"/>
        <v>-3.1</v>
      </c>
      <c r="T36" s="49"/>
      <c r="V36" s="9">
        <f t="shared" si="4"/>
        <v>4</v>
      </c>
      <c r="W36" s="9">
        <f t="shared" si="5"/>
        <v>4</v>
      </c>
      <c r="X36" s="9">
        <f t="shared" si="6"/>
        <v>3.7</v>
      </c>
      <c r="Y36" s="9">
        <f t="shared" si="7"/>
        <v>4</v>
      </c>
      <c r="Z36" s="9">
        <f t="shared" si="8"/>
        <v>4</v>
      </c>
      <c r="AA36" s="9">
        <f t="shared" si="9"/>
        <v>4.75</v>
      </c>
      <c r="AB36" s="9">
        <f t="shared" si="10"/>
        <v>4.75</v>
      </c>
      <c r="AC36" s="9">
        <f t="shared" si="11"/>
        <v>4.75</v>
      </c>
      <c r="AD36" s="9">
        <f t="shared" si="12"/>
        <v>4.75</v>
      </c>
    </row>
    <row r="37">
      <c r="A37" s="9" t="s">
        <v>710</v>
      </c>
      <c r="B37" s="9" t="s">
        <v>711</v>
      </c>
      <c r="C37" s="2" t="s">
        <v>52</v>
      </c>
      <c r="D37" s="25" t="str">
        <f t="shared" si="13"/>
        <v>G5 Spot Starting TE</v>
      </c>
      <c r="E37" s="1" t="s">
        <v>672</v>
      </c>
      <c r="G37" s="27" t="str">
        <f t="shared" si="14"/>
        <v>Inline Blocker</v>
      </c>
      <c r="I37" s="28" t="s">
        <v>344</v>
      </c>
      <c r="J37" s="9" t="s">
        <v>655</v>
      </c>
      <c r="K37" s="9" t="s">
        <v>194</v>
      </c>
      <c r="L37" s="9" t="s">
        <v>346</v>
      </c>
      <c r="M37" s="9" t="s">
        <v>339</v>
      </c>
      <c r="N37" s="9" t="s">
        <v>654</v>
      </c>
      <c r="O37" s="9" t="s">
        <v>656</v>
      </c>
      <c r="P37" s="9" t="s">
        <v>660</v>
      </c>
      <c r="Q37" s="9" t="s">
        <v>657</v>
      </c>
      <c r="R37" s="29">
        <f t="shared" si="2"/>
        <v>3.727777778</v>
      </c>
      <c r="S37" s="29">
        <f t="shared" si="3"/>
        <v>-3.3</v>
      </c>
      <c r="T37" s="49"/>
      <c r="V37" s="9">
        <f t="shared" si="4"/>
        <v>2</v>
      </c>
      <c r="W37" s="9">
        <f t="shared" si="5"/>
        <v>4</v>
      </c>
      <c r="X37" s="9">
        <f t="shared" si="6"/>
        <v>4.8</v>
      </c>
      <c r="Y37" s="9">
        <f t="shared" si="7"/>
        <v>2</v>
      </c>
      <c r="Z37" s="9">
        <f t="shared" si="8"/>
        <v>4</v>
      </c>
      <c r="AA37" s="9">
        <f t="shared" si="9"/>
        <v>4.75</v>
      </c>
      <c r="AB37" s="9">
        <f t="shared" si="10"/>
        <v>4.75</v>
      </c>
      <c r="AC37" s="9">
        <f t="shared" si="11"/>
        <v>2.5</v>
      </c>
      <c r="AD37" s="9">
        <f t="shared" si="12"/>
        <v>4.75</v>
      </c>
    </row>
    <row r="38">
      <c r="A38" s="9" t="s">
        <v>712</v>
      </c>
      <c r="B38" s="9" t="s">
        <v>713</v>
      </c>
      <c r="C38" s="2" t="s">
        <v>52</v>
      </c>
      <c r="D38" s="25" t="str">
        <f t="shared" si="13"/>
        <v>P4 Spot Starting TE</v>
      </c>
      <c r="E38" s="1" t="s">
        <v>653</v>
      </c>
      <c r="G38" s="27" t="str">
        <f t="shared" si="14"/>
        <v>Inline Blocker</v>
      </c>
      <c r="I38" s="28" t="s">
        <v>335</v>
      </c>
      <c r="J38" s="9" t="s">
        <v>655</v>
      </c>
      <c r="K38" s="9" t="s">
        <v>194</v>
      </c>
      <c r="L38" s="9" t="s">
        <v>338</v>
      </c>
      <c r="M38" s="9" t="s">
        <v>339</v>
      </c>
      <c r="N38" s="9" t="s">
        <v>654</v>
      </c>
      <c r="O38" s="9" t="s">
        <v>656</v>
      </c>
      <c r="P38" s="9" t="s">
        <v>650</v>
      </c>
      <c r="Q38" s="9" t="s">
        <v>647</v>
      </c>
      <c r="R38" s="29">
        <f t="shared" si="2"/>
        <v>4.422222222</v>
      </c>
      <c r="S38" s="29">
        <f t="shared" si="3"/>
        <v>-2</v>
      </c>
      <c r="T38" s="49"/>
      <c r="V38" s="9">
        <f t="shared" si="4"/>
        <v>4</v>
      </c>
      <c r="W38" s="9">
        <f t="shared" si="5"/>
        <v>4</v>
      </c>
      <c r="X38" s="9">
        <f t="shared" si="6"/>
        <v>4.8</v>
      </c>
      <c r="Y38" s="9">
        <f t="shared" si="7"/>
        <v>4</v>
      </c>
      <c r="Z38" s="9">
        <f t="shared" si="8"/>
        <v>4</v>
      </c>
      <c r="AA38" s="9">
        <f t="shared" si="9"/>
        <v>4.75</v>
      </c>
      <c r="AB38" s="9">
        <f t="shared" si="10"/>
        <v>4.75</v>
      </c>
      <c r="AC38" s="9">
        <f t="shared" si="11"/>
        <v>7</v>
      </c>
      <c r="AD38" s="9">
        <f t="shared" si="12"/>
        <v>2.5</v>
      </c>
    </row>
    <row r="39">
      <c r="A39" s="9" t="s">
        <v>714</v>
      </c>
      <c r="B39" s="9" t="s">
        <v>715</v>
      </c>
      <c r="C39" s="2" t="s">
        <v>52</v>
      </c>
      <c r="D39" s="25" t="str">
        <f t="shared" si="13"/>
        <v/>
      </c>
      <c r="E39" s="26" t="str">
        <f t="shared" ref="E39:E1000" si="15">if(P39=0, "",ifs(AND(S39&gt;2,V39&gt;3), "F-Power Slot", AND(AA39&gt;4.5, AD39&gt;4.5), "Y-TE", AND(AA39&gt;4, AD39&gt;4), "H-Back"))</f>
        <v/>
      </c>
      <c r="G39" s="27" t="str">
        <f t="shared" si="14"/>
        <v/>
      </c>
      <c r="I39" s="28"/>
      <c r="J39" s="30"/>
      <c r="K39" s="30"/>
      <c r="L39" s="30"/>
      <c r="M39" s="30"/>
      <c r="N39" s="30"/>
      <c r="O39" s="30"/>
      <c r="P39" s="30"/>
      <c r="Q39" s="30"/>
      <c r="R39" s="29">
        <f t="shared" si="2"/>
        <v>0</v>
      </c>
      <c r="S39" s="29">
        <f t="shared" si="3"/>
        <v>0</v>
      </c>
      <c r="T39" s="49"/>
      <c r="V39" s="9" t="str">
        <f t="shared" si="4"/>
        <v>#N/A</v>
      </c>
      <c r="W39" s="9" t="str">
        <f t="shared" si="5"/>
        <v>#N/A</v>
      </c>
      <c r="X39" s="9" t="str">
        <f t="shared" si="6"/>
        <v>#N/A</v>
      </c>
      <c r="Y39" s="9" t="str">
        <f t="shared" si="7"/>
        <v>#N/A</v>
      </c>
      <c r="Z39" s="9" t="str">
        <f t="shared" si="8"/>
        <v>#N/A</v>
      </c>
      <c r="AA39" s="9" t="str">
        <f t="shared" si="9"/>
        <v>#N/A</v>
      </c>
      <c r="AB39" s="9" t="str">
        <f t="shared" si="10"/>
        <v>#N/A</v>
      </c>
      <c r="AC39" s="9" t="str">
        <f t="shared" si="11"/>
        <v>#N/A</v>
      </c>
      <c r="AD39" s="9" t="str">
        <f t="shared" si="12"/>
        <v>#N/A</v>
      </c>
    </row>
    <row r="40">
      <c r="A40" s="9" t="s">
        <v>716</v>
      </c>
      <c r="B40" s="9" t="s">
        <v>151</v>
      </c>
      <c r="C40" s="2" t="s">
        <v>52</v>
      </c>
      <c r="D40" s="25" t="str">
        <f t="shared" si="13"/>
        <v>P4 Starter TE</v>
      </c>
      <c r="E40" s="26" t="str">
        <f t="shared" si="15"/>
        <v>Y-TE</v>
      </c>
      <c r="G40" s="27" t="str">
        <f t="shared" si="14"/>
        <v>Inline Blocker</v>
      </c>
      <c r="I40" s="28" t="s">
        <v>344</v>
      </c>
      <c r="J40" s="9" t="s">
        <v>655</v>
      </c>
      <c r="K40" s="9" t="s">
        <v>337</v>
      </c>
      <c r="L40" s="9" t="s">
        <v>338</v>
      </c>
      <c r="M40" s="9" t="s">
        <v>339</v>
      </c>
      <c r="N40" s="9" t="s">
        <v>654</v>
      </c>
      <c r="O40" s="9" t="s">
        <v>656</v>
      </c>
      <c r="P40" s="9" t="s">
        <v>646</v>
      </c>
      <c r="Q40" s="9" t="s">
        <v>651</v>
      </c>
      <c r="R40" s="29">
        <f t="shared" si="2"/>
        <v>4.572222222</v>
      </c>
      <c r="S40" s="29">
        <f t="shared" si="3"/>
        <v>-5.6</v>
      </c>
      <c r="T40" s="49"/>
      <c r="V40" s="9">
        <f t="shared" si="4"/>
        <v>2</v>
      </c>
      <c r="W40" s="9">
        <f t="shared" si="5"/>
        <v>4</v>
      </c>
      <c r="X40" s="9">
        <f t="shared" si="6"/>
        <v>5.9</v>
      </c>
      <c r="Y40" s="9">
        <f t="shared" si="7"/>
        <v>4</v>
      </c>
      <c r="Z40" s="9">
        <f t="shared" si="8"/>
        <v>4</v>
      </c>
      <c r="AA40" s="9">
        <f t="shared" si="9"/>
        <v>4.75</v>
      </c>
      <c r="AB40" s="9">
        <f t="shared" si="10"/>
        <v>4.75</v>
      </c>
      <c r="AC40" s="9">
        <f t="shared" si="11"/>
        <v>4.75</v>
      </c>
      <c r="AD40" s="9">
        <f t="shared" si="12"/>
        <v>7</v>
      </c>
    </row>
    <row r="41">
      <c r="C41" s="25"/>
      <c r="D41" s="25" t="str">
        <f t="shared" si="13"/>
        <v/>
      </c>
      <c r="E41" s="26" t="str">
        <f t="shared" si="15"/>
        <v/>
      </c>
      <c r="G41" s="27" t="str">
        <f t="shared" si="14"/>
        <v/>
      </c>
      <c r="I41" s="28"/>
      <c r="J41" s="30"/>
      <c r="K41" s="30"/>
      <c r="L41" s="30"/>
      <c r="M41" s="30"/>
      <c r="N41" s="30"/>
      <c r="O41" s="30"/>
      <c r="P41" s="30"/>
      <c r="Q41" s="30"/>
      <c r="R41" s="29">
        <f t="shared" si="2"/>
        <v>0</v>
      </c>
      <c r="S41" s="29">
        <f t="shared" si="3"/>
        <v>0</v>
      </c>
      <c r="T41" s="49"/>
      <c r="V41" s="9" t="str">
        <f t="shared" si="4"/>
        <v>#N/A</v>
      </c>
      <c r="W41" s="9" t="str">
        <f t="shared" si="5"/>
        <v>#N/A</v>
      </c>
      <c r="X41" s="9" t="str">
        <f t="shared" si="6"/>
        <v>#N/A</v>
      </c>
      <c r="Y41" s="9" t="str">
        <f t="shared" si="7"/>
        <v>#N/A</v>
      </c>
      <c r="Z41" s="9" t="str">
        <f t="shared" si="8"/>
        <v>#N/A</v>
      </c>
      <c r="AA41" s="9" t="str">
        <f t="shared" si="9"/>
        <v>#N/A</v>
      </c>
      <c r="AB41" s="9" t="str">
        <f t="shared" si="10"/>
        <v>#N/A</v>
      </c>
      <c r="AC41" s="9" t="str">
        <f t="shared" si="11"/>
        <v>#N/A</v>
      </c>
      <c r="AD41" s="9" t="str">
        <f t="shared" si="12"/>
        <v>#N/A</v>
      </c>
    </row>
    <row r="42">
      <c r="C42" s="25"/>
      <c r="D42" s="25" t="str">
        <f t="shared" ref="D42:D1000" si="16">ifs(R42 = 0, "",R42&lt;3.25, "G5 Backup TE", R42&lt;3.75, "G5 Spot Starting TE",R42 &lt; 4.5, "G5 Starter TE",R42 &gt;= 4.5, "P4 Starter TE" )</f>
        <v/>
      </c>
      <c r="E42" s="26" t="str">
        <f t="shared" si="15"/>
        <v/>
      </c>
      <c r="G42" s="27" t="str">
        <f t="shared" si="14"/>
        <v/>
      </c>
      <c r="I42" s="28"/>
      <c r="J42" s="30"/>
      <c r="K42" s="30"/>
      <c r="L42" s="30"/>
      <c r="M42" s="30"/>
      <c r="N42" s="30"/>
      <c r="O42" s="30"/>
      <c r="P42" s="30"/>
      <c r="Q42" s="30"/>
      <c r="R42" s="29">
        <f t="shared" si="2"/>
        <v>0</v>
      </c>
      <c r="S42" s="29">
        <f t="shared" si="3"/>
        <v>0</v>
      </c>
      <c r="T42" s="49"/>
      <c r="V42" s="9" t="str">
        <f t="shared" si="4"/>
        <v>#N/A</v>
      </c>
      <c r="W42" s="9" t="str">
        <f t="shared" si="5"/>
        <v>#N/A</v>
      </c>
      <c r="X42" s="9" t="str">
        <f t="shared" si="6"/>
        <v>#N/A</v>
      </c>
      <c r="Y42" s="9" t="str">
        <f t="shared" si="7"/>
        <v>#N/A</v>
      </c>
      <c r="Z42" s="9" t="str">
        <f t="shared" si="8"/>
        <v>#N/A</v>
      </c>
      <c r="AA42" s="9" t="str">
        <f t="shared" si="9"/>
        <v>#N/A</v>
      </c>
      <c r="AB42" s="9" t="str">
        <f t="shared" si="10"/>
        <v>#N/A</v>
      </c>
      <c r="AC42" s="9" t="str">
        <f t="shared" si="11"/>
        <v>#N/A</v>
      </c>
      <c r="AD42" s="9" t="str">
        <f t="shared" si="12"/>
        <v>#N/A</v>
      </c>
    </row>
    <row r="43">
      <c r="C43" s="25"/>
      <c r="D43" s="25" t="str">
        <f t="shared" si="16"/>
        <v/>
      </c>
      <c r="E43" s="26" t="str">
        <f t="shared" si="15"/>
        <v/>
      </c>
      <c r="G43" s="27" t="str">
        <f t="shared" si="14"/>
        <v/>
      </c>
      <c r="I43" s="28"/>
      <c r="J43" s="30"/>
      <c r="K43" s="30"/>
      <c r="L43" s="30"/>
      <c r="M43" s="30"/>
      <c r="N43" s="30"/>
      <c r="O43" s="30"/>
      <c r="P43" s="30"/>
      <c r="Q43" s="30"/>
      <c r="R43" s="29">
        <f t="shared" si="2"/>
        <v>0</v>
      </c>
      <c r="S43" s="29">
        <f t="shared" si="3"/>
        <v>0</v>
      </c>
      <c r="T43" s="49"/>
      <c r="V43" s="9" t="str">
        <f t="shared" si="4"/>
        <v>#N/A</v>
      </c>
      <c r="W43" s="9" t="str">
        <f t="shared" si="5"/>
        <v>#N/A</v>
      </c>
      <c r="X43" s="9" t="str">
        <f t="shared" si="6"/>
        <v>#N/A</v>
      </c>
      <c r="Y43" s="9" t="str">
        <f t="shared" si="7"/>
        <v>#N/A</v>
      </c>
      <c r="Z43" s="9" t="str">
        <f t="shared" si="8"/>
        <v>#N/A</v>
      </c>
      <c r="AA43" s="9" t="str">
        <f t="shared" si="9"/>
        <v>#N/A</v>
      </c>
      <c r="AB43" s="9" t="str">
        <f t="shared" si="10"/>
        <v>#N/A</v>
      </c>
      <c r="AC43" s="9" t="str">
        <f t="shared" si="11"/>
        <v>#N/A</v>
      </c>
      <c r="AD43" s="9" t="str">
        <f t="shared" si="12"/>
        <v>#N/A</v>
      </c>
    </row>
    <row r="44">
      <c r="C44" s="25"/>
      <c r="D44" s="25" t="str">
        <f t="shared" si="16"/>
        <v/>
      </c>
      <c r="E44" s="26" t="str">
        <f t="shared" si="15"/>
        <v/>
      </c>
      <c r="G44" s="27" t="str">
        <f t="shared" si="14"/>
        <v/>
      </c>
      <c r="I44" s="28"/>
      <c r="J44" s="30"/>
      <c r="K44" s="30"/>
      <c r="L44" s="30"/>
      <c r="M44" s="30"/>
      <c r="N44" s="30"/>
      <c r="O44" s="30"/>
      <c r="P44" s="30"/>
      <c r="Q44" s="30"/>
      <c r="R44" s="29">
        <f t="shared" si="2"/>
        <v>0</v>
      </c>
      <c r="S44" s="29">
        <f t="shared" si="3"/>
        <v>0</v>
      </c>
      <c r="T44" s="49"/>
      <c r="V44" s="9" t="str">
        <f t="shared" si="4"/>
        <v>#N/A</v>
      </c>
      <c r="W44" s="9" t="str">
        <f t="shared" si="5"/>
        <v>#N/A</v>
      </c>
      <c r="X44" s="9" t="str">
        <f t="shared" si="6"/>
        <v>#N/A</v>
      </c>
      <c r="Y44" s="9" t="str">
        <f t="shared" si="7"/>
        <v>#N/A</v>
      </c>
      <c r="Z44" s="9" t="str">
        <f t="shared" si="8"/>
        <v>#N/A</v>
      </c>
      <c r="AA44" s="9" t="str">
        <f t="shared" si="9"/>
        <v>#N/A</v>
      </c>
      <c r="AB44" s="9" t="str">
        <f t="shared" si="10"/>
        <v>#N/A</v>
      </c>
      <c r="AC44" s="9" t="str">
        <f t="shared" si="11"/>
        <v>#N/A</v>
      </c>
      <c r="AD44" s="9" t="str">
        <f t="shared" si="12"/>
        <v>#N/A</v>
      </c>
    </row>
    <row r="45">
      <c r="C45" s="25"/>
      <c r="D45" s="25" t="str">
        <f t="shared" si="16"/>
        <v/>
      </c>
      <c r="E45" s="26" t="str">
        <f t="shared" si="15"/>
        <v/>
      </c>
      <c r="G45" s="27" t="str">
        <f t="shared" si="14"/>
        <v/>
      </c>
      <c r="I45" s="28"/>
      <c r="J45" s="30"/>
      <c r="K45" s="30"/>
      <c r="L45" s="30"/>
      <c r="M45" s="30"/>
      <c r="N45" s="30"/>
      <c r="O45" s="30"/>
      <c r="P45" s="30"/>
      <c r="Q45" s="30"/>
      <c r="R45" s="29">
        <f t="shared" si="2"/>
        <v>0</v>
      </c>
      <c r="S45" s="29">
        <f t="shared" si="3"/>
        <v>0</v>
      </c>
      <c r="T45" s="49"/>
      <c r="V45" s="9" t="str">
        <f t="shared" si="4"/>
        <v>#N/A</v>
      </c>
      <c r="W45" s="9" t="str">
        <f t="shared" si="5"/>
        <v>#N/A</v>
      </c>
      <c r="X45" s="9" t="str">
        <f t="shared" si="6"/>
        <v>#N/A</v>
      </c>
      <c r="Y45" s="9" t="str">
        <f t="shared" si="7"/>
        <v>#N/A</v>
      </c>
      <c r="Z45" s="9" t="str">
        <f t="shared" si="8"/>
        <v>#N/A</v>
      </c>
      <c r="AA45" s="9" t="str">
        <f t="shared" si="9"/>
        <v>#N/A</v>
      </c>
      <c r="AB45" s="9" t="str">
        <f t="shared" si="10"/>
        <v>#N/A</v>
      </c>
      <c r="AC45" s="9" t="str">
        <f t="shared" si="11"/>
        <v>#N/A</v>
      </c>
      <c r="AD45" s="9" t="str">
        <f t="shared" si="12"/>
        <v>#N/A</v>
      </c>
    </row>
    <row r="46">
      <c r="C46" s="25"/>
      <c r="D46" s="25" t="str">
        <f t="shared" si="16"/>
        <v/>
      </c>
      <c r="E46" s="26" t="str">
        <f t="shared" si="15"/>
        <v/>
      </c>
      <c r="G46" s="27" t="str">
        <f t="shared" si="14"/>
        <v/>
      </c>
      <c r="I46" s="28"/>
      <c r="J46" s="30"/>
      <c r="K46" s="30"/>
      <c r="L46" s="30"/>
      <c r="M46" s="30"/>
      <c r="N46" s="30"/>
      <c r="O46" s="30"/>
      <c r="P46" s="30"/>
      <c r="Q46" s="30"/>
      <c r="R46" s="29">
        <f t="shared" si="2"/>
        <v>0</v>
      </c>
      <c r="S46" s="29">
        <f t="shared" si="3"/>
        <v>0</v>
      </c>
      <c r="T46" s="49"/>
      <c r="V46" s="9" t="str">
        <f t="shared" si="4"/>
        <v>#N/A</v>
      </c>
      <c r="W46" s="9" t="str">
        <f t="shared" si="5"/>
        <v>#N/A</v>
      </c>
      <c r="X46" s="9" t="str">
        <f t="shared" si="6"/>
        <v>#N/A</v>
      </c>
      <c r="Y46" s="9" t="str">
        <f t="shared" si="7"/>
        <v>#N/A</v>
      </c>
      <c r="Z46" s="9" t="str">
        <f t="shared" si="8"/>
        <v>#N/A</v>
      </c>
      <c r="AA46" s="9" t="str">
        <f t="shared" si="9"/>
        <v>#N/A</v>
      </c>
      <c r="AB46" s="9" t="str">
        <f t="shared" si="10"/>
        <v>#N/A</v>
      </c>
      <c r="AC46" s="9" t="str">
        <f t="shared" si="11"/>
        <v>#N/A</v>
      </c>
      <c r="AD46" s="9" t="str">
        <f t="shared" si="12"/>
        <v>#N/A</v>
      </c>
    </row>
    <row r="47">
      <c r="C47" s="25"/>
      <c r="D47" s="25" t="str">
        <f t="shared" si="16"/>
        <v/>
      </c>
      <c r="E47" s="26" t="str">
        <f t="shared" si="15"/>
        <v/>
      </c>
      <c r="G47" s="27" t="str">
        <f t="shared" si="14"/>
        <v/>
      </c>
      <c r="I47" s="28"/>
      <c r="J47" s="30"/>
      <c r="K47" s="30"/>
      <c r="L47" s="30"/>
      <c r="M47" s="30"/>
      <c r="N47" s="30"/>
      <c r="O47" s="30"/>
      <c r="P47" s="30"/>
      <c r="Q47" s="30"/>
      <c r="R47" s="29">
        <f t="shared" si="2"/>
        <v>0</v>
      </c>
      <c r="S47" s="29">
        <f t="shared" si="3"/>
        <v>0</v>
      </c>
      <c r="T47" s="49"/>
      <c r="V47" s="9" t="str">
        <f t="shared" si="4"/>
        <v>#N/A</v>
      </c>
      <c r="W47" s="9" t="str">
        <f t="shared" si="5"/>
        <v>#N/A</v>
      </c>
      <c r="X47" s="9" t="str">
        <f t="shared" si="6"/>
        <v>#N/A</v>
      </c>
      <c r="Y47" s="9" t="str">
        <f t="shared" si="7"/>
        <v>#N/A</v>
      </c>
      <c r="Z47" s="9" t="str">
        <f t="shared" si="8"/>
        <v>#N/A</v>
      </c>
      <c r="AA47" s="9" t="str">
        <f t="shared" si="9"/>
        <v>#N/A</v>
      </c>
      <c r="AB47" s="9" t="str">
        <f t="shared" si="10"/>
        <v>#N/A</v>
      </c>
      <c r="AC47" s="9" t="str">
        <f t="shared" si="11"/>
        <v>#N/A</v>
      </c>
      <c r="AD47" s="9" t="str">
        <f t="shared" si="12"/>
        <v>#N/A</v>
      </c>
    </row>
    <row r="48">
      <c r="C48" s="25"/>
      <c r="D48" s="25" t="str">
        <f t="shared" si="16"/>
        <v/>
      </c>
      <c r="E48" s="26" t="str">
        <f t="shared" si="15"/>
        <v/>
      </c>
      <c r="G48" s="27" t="str">
        <f t="shared" si="14"/>
        <v/>
      </c>
      <c r="I48" s="28"/>
      <c r="J48" s="30"/>
      <c r="K48" s="30"/>
      <c r="L48" s="30"/>
      <c r="M48" s="30"/>
      <c r="N48" s="30"/>
      <c r="O48" s="30"/>
      <c r="P48" s="30"/>
      <c r="Q48" s="30"/>
      <c r="R48" s="29">
        <f t="shared" si="2"/>
        <v>0</v>
      </c>
      <c r="S48" s="29">
        <f t="shared" si="3"/>
        <v>0</v>
      </c>
      <c r="T48" s="49"/>
      <c r="V48" s="9" t="str">
        <f t="shared" si="4"/>
        <v>#N/A</v>
      </c>
      <c r="W48" s="9" t="str">
        <f t="shared" si="5"/>
        <v>#N/A</v>
      </c>
      <c r="X48" s="9" t="str">
        <f t="shared" si="6"/>
        <v>#N/A</v>
      </c>
      <c r="Y48" s="9" t="str">
        <f t="shared" si="7"/>
        <v>#N/A</v>
      </c>
      <c r="Z48" s="9" t="str">
        <f t="shared" si="8"/>
        <v>#N/A</v>
      </c>
      <c r="AA48" s="9" t="str">
        <f t="shared" si="9"/>
        <v>#N/A</v>
      </c>
      <c r="AB48" s="9" t="str">
        <f t="shared" si="10"/>
        <v>#N/A</v>
      </c>
      <c r="AC48" s="9" t="str">
        <f t="shared" si="11"/>
        <v>#N/A</v>
      </c>
      <c r="AD48" s="9" t="str">
        <f t="shared" si="12"/>
        <v>#N/A</v>
      </c>
    </row>
    <row r="49">
      <c r="C49" s="25"/>
      <c r="D49" s="25" t="str">
        <f t="shared" si="16"/>
        <v/>
      </c>
      <c r="E49" s="26" t="str">
        <f t="shared" si="15"/>
        <v/>
      </c>
      <c r="G49" s="27" t="str">
        <f t="shared" si="14"/>
        <v/>
      </c>
      <c r="I49" s="28"/>
      <c r="J49" s="30"/>
      <c r="K49" s="30"/>
      <c r="L49" s="30"/>
      <c r="M49" s="30"/>
      <c r="N49" s="30"/>
      <c r="O49" s="30"/>
      <c r="P49" s="30"/>
      <c r="Q49" s="30"/>
      <c r="R49" s="29">
        <f t="shared" si="2"/>
        <v>0</v>
      </c>
      <c r="S49" s="29">
        <f t="shared" si="3"/>
        <v>0</v>
      </c>
      <c r="T49" s="49"/>
      <c r="V49" s="9" t="str">
        <f t="shared" si="4"/>
        <v>#N/A</v>
      </c>
      <c r="W49" s="9" t="str">
        <f t="shared" si="5"/>
        <v>#N/A</v>
      </c>
      <c r="X49" s="9" t="str">
        <f t="shared" si="6"/>
        <v>#N/A</v>
      </c>
      <c r="Y49" s="9" t="str">
        <f t="shared" si="7"/>
        <v>#N/A</v>
      </c>
      <c r="Z49" s="9" t="str">
        <f t="shared" si="8"/>
        <v>#N/A</v>
      </c>
      <c r="AA49" s="9" t="str">
        <f t="shared" si="9"/>
        <v>#N/A</v>
      </c>
      <c r="AB49" s="9" t="str">
        <f t="shared" si="10"/>
        <v>#N/A</v>
      </c>
      <c r="AC49" s="9" t="str">
        <f t="shared" si="11"/>
        <v>#N/A</v>
      </c>
      <c r="AD49" s="9" t="str">
        <f t="shared" si="12"/>
        <v>#N/A</v>
      </c>
    </row>
    <row r="50">
      <c r="C50" s="25"/>
      <c r="D50" s="25" t="str">
        <f t="shared" si="16"/>
        <v/>
      </c>
      <c r="E50" s="26" t="str">
        <f t="shared" si="15"/>
        <v/>
      </c>
      <c r="G50" s="27" t="str">
        <f t="shared" si="14"/>
        <v/>
      </c>
      <c r="I50" s="28"/>
      <c r="J50" s="30"/>
      <c r="K50" s="30"/>
      <c r="L50" s="30"/>
      <c r="M50" s="30"/>
      <c r="N50" s="30"/>
      <c r="O50" s="30"/>
      <c r="P50" s="30"/>
      <c r="Q50" s="30"/>
      <c r="R50" s="29">
        <f t="shared" si="2"/>
        <v>0</v>
      </c>
      <c r="S50" s="29">
        <f t="shared" si="3"/>
        <v>0</v>
      </c>
      <c r="T50" s="49"/>
      <c r="V50" s="9" t="str">
        <f t="shared" si="4"/>
        <v>#N/A</v>
      </c>
      <c r="W50" s="9" t="str">
        <f t="shared" si="5"/>
        <v>#N/A</v>
      </c>
      <c r="X50" s="9" t="str">
        <f t="shared" si="6"/>
        <v>#N/A</v>
      </c>
      <c r="Y50" s="9" t="str">
        <f t="shared" si="7"/>
        <v>#N/A</v>
      </c>
      <c r="Z50" s="9" t="str">
        <f t="shared" si="8"/>
        <v>#N/A</v>
      </c>
      <c r="AA50" s="9" t="str">
        <f t="shared" si="9"/>
        <v>#N/A</v>
      </c>
      <c r="AB50" s="9" t="str">
        <f t="shared" si="10"/>
        <v>#N/A</v>
      </c>
      <c r="AC50" s="9" t="str">
        <f t="shared" si="11"/>
        <v>#N/A</v>
      </c>
      <c r="AD50" s="9" t="str">
        <f t="shared" si="12"/>
        <v>#N/A</v>
      </c>
    </row>
    <row r="51">
      <c r="C51" s="25"/>
      <c r="D51" s="25" t="str">
        <f t="shared" si="16"/>
        <v/>
      </c>
      <c r="E51" s="26" t="str">
        <f t="shared" si="15"/>
        <v/>
      </c>
      <c r="G51" s="27" t="str">
        <f t="shared" si="14"/>
        <v/>
      </c>
      <c r="I51" s="28"/>
      <c r="J51" s="30"/>
      <c r="K51" s="30"/>
      <c r="L51" s="30"/>
      <c r="M51" s="30"/>
      <c r="N51" s="30"/>
      <c r="O51" s="30"/>
      <c r="P51" s="30"/>
      <c r="Q51" s="30"/>
      <c r="R51" s="29">
        <f t="shared" si="2"/>
        <v>0</v>
      </c>
      <c r="S51" s="29">
        <f t="shared" si="3"/>
        <v>0</v>
      </c>
      <c r="T51" s="49"/>
      <c r="V51" s="9" t="str">
        <f t="shared" si="4"/>
        <v>#N/A</v>
      </c>
      <c r="W51" s="9" t="str">
        <f t="shared" si="5"/>
        <v>#N/A</v>
      </c>
      <c r="X51" s="9" t="str">
        <f t="shared" si="6"/>
        <v>#N/A</v>
      </c>
      <c r="Y51" s="9" t="str">
        <f t="shared" si="7"/>
        <v>#N/A</v>
      </c>
      <c r="Z51" s="9" t="str">
        <f t="shared" si="8"/>
        <v>#N/A</v>
      </c>
      <c r="AA51" s="9" t="str">
        <f t="shared" si="9"/>
        <v>#N/A</v>
      </c>
      <c r="AB51" s="9" t="str">
        <f t="shared" si="10"/>
        <v>#N/A</v>
      </c>
      <c r="AC51" s="9" t="str">
        <f t="shared" si="11"/>
        <v>#N/A</v>
      </c>
      <c r="AD51" s="9" t="str">
        <f t="shared" si="12"/>
        <v>#N/A</v>
      </c>
    </row>
    <row r="52">
      <c r="C52" s="25"/>
      <c r="D52" s="25" t="str">
        <f t="shared" si="16"/>
        <v/>
      </c>
      <c r="E52" s="26" t="str">
        <f t="shared" si="15"/>
        <v/>
      </c>
      <c r="G52" s="27" t="str">
        <f t="shared" si="14"/>
        <v/>
      </c>
      <c r="I52" s="28"/>
      <c r="J52" s="30"/>
      <c r="K52" s="30"/>
      <c r="L52" s="30"/>
      <c r="M52" s="30"/>
      <c r="N52" s="30"/>
      <c r="O52" s="30"/>
      <c r="P52" s="30"/>
      <c r="Q52" s="30"/>
      <c r="R52" s="29">
        <f t="shared" si="2"/>
        <v>0</v>
      </c>
      <c r="S52" s="29">
        <f t="shared" si="3"/>
        <v>0</v>
      </c>
      <c r="T52" s="49"/>
      <c r="V52" s="9" t="str">
        <f t="shared" si="4"/>
        <v>#N/A</v>
      </c>
      <c r="W52" s="9" t="str">
        <f t="shared" si="5"/>
        <v>#N/A</v>
      </c>
      <c r="X52" s="9" t="str">
        <f t="shared" si="6"/>
        <v>#N/A</v>
      </c>
      <c r="Y52" s="9" t="str">
        <f t="shared" si="7"/>
        <v>#N/A</v>
      </c>
      <c r="Z52" s="9" t="str">
        <f t="shared" si="8"/>
        <v>#N/A</v>
      </c>
      <c r="AA52" s="9" t="str">
        <f t="shared" si="9"/>
        <v>#N/A</v>
      </c>
      <c r="AB52" s="9" t="str">
        <f t="shared" si="10"/>
        <v>#N/A</v>
      </c>
      <c r="AC52" s="9" t="str">
        <f t="shared" si="11"/>
        <v>#N/A</v>
      </c>
      <c r="AD52" s="9" t="str">
        <f t="shared" si="12"/>
        <v>#N/A</v>
      </c>
    </row>
    <row r="53">
      <c r="C53" s="25"/>
      <c r="D53" s="25" t="str">
        <f t="shared" si="16"/>
        <v/>
      </c>
      <c r="E53" s="26" t="str">
        <f t="shared" si="15"/>
        <v/>
      </c>
      <c r="G53" s="27" t="str">
        <f t="shared" si="14"/>
        <v/>
      </c>
      <c r="I53" s="28"/>
      <c r="J53" s="30"/>
      <c r="K53" s="30"/>
      <c r="L53" s="30"/>
      <c r="M53" s="30"/>
      <c r="N53" s="30"/>
      <c r="O53" s="30"/>
      <c r="P53" s="30"/>
      <c r="Q53" s="30"/>
      <c r="R53" s="29">
        <f t="shared" si="2"/>
        <v>0</v>
      </c>
      <c r="S53" s="29">
        <f t="shared" si="3"/>
        <v>0</v>
      </c>
      <c r="T53" s="49"/>
      <c r="V53" s="9" t="str">
        <f t="shared" si="4"/>
        <v>#N/A</v>
      </c>
      <c r="W53" s="9" t="str">
        <f t="shared" si="5"/>
        <v>#N/A</v>
      </c>
      <c r="X53" s="9" t="str">
        <f t="shared" si="6"/>
        <v>#N/A</v>
      </c>
      <c r="Y53" s="9" t="str">
        <f t="shared" si="7"/>
        <v>#N/A</v>
      </c>
      <c r="Z53" s="9" t="str">
        <f t="shared" si="8"/>
        <v>#N/A</v>
      </c>
      <c r="AA53" s="9" t="str">
        <f t="shared" si="9"/>
        <v>#N/A</v>
      </c>
      <c r="AB53" s="9" t="str">
        <f t="shared" si="10"/>
        <v>#N/A</v>
      </c>
      <c r="AC53" s="9" t="str">
        <f t="shared" si="11"/>
        <v>#N/A</v>
      </c>
      <c r="AD53" s="9" t="str">
        <f t="shared" si="12"/>
        <v>#N/A</v>
      </c>
    </row>
    <row r="54">
      <c r="C54" s="25"/>
      <c r="D54" s="25" t="str">
        <f t="shared" si="16"/>
        <v/>
      </c>
      <c r="E54" s="26" t="str">
        <f t="shared" si="15"/>
        <v/>
      </c>
      <c r="G54" s="27" t="str">
        <f t="shared" si="14"/>
        <v/>
      </c>
      <c r="I54" s="28"/>
      <c r="J54" s="30"/>
      <c r="K54" s="30"/>
      <c r="L54" s="30"/>
      <c r="M54" s="30"/>
      <c r="N54" s="30"/>
      <c r="O54" s="30"/>
      <c r="P54" s="30"/>
      <c r="Q54" s="30"/>
      <c r="R54" s="29">
        <f t="shared" si="2"/>
        <v>0</v>
      </c>
      <c r="S54" s="29">
        <f t="shared" si="3"/>
        <v>0</v>
      </c>
      <c r="T54" s="49"/>
      <c r="V54" s="9" t="str">
        <f t="shared" si="4"/>
        <v>#N/A</v>
      </c>
      <c r="W54" s="9" t="str">
        <f t="shared" si="5"/>
        <v>#N/A</v>
      </c>
      <c r="X54" s="9" t="str">
        <f t="shared" si="6"/>
        <v>#N/A</v>
      </c>
      <c r="Y54" s="9" t="str">
        <f t="shared" si="7"/>
        <v>#N/A</v>
      </c>
      <c r="Z54" s="9" t="str">
        <f t="shared" si="8"/>
        <v>#N/A</v>
      </c>
      <c r="AA54" s="9" t="str">
        <f t="shared" si="9"/>
        <v>#N/A</v>
      </c>
      <c r="AB54" s="9" t="str">
        <f t="shared" si="10"/>
        <v>#N/A</v>
      </c>
      <c r="AC54" s="9" t="str">
        <f t="shared" si="11"/>
        <v>#N/A</v>
      </c>
      <c r="AD54" s="9" t="str">
        <f t="shared" si="12"/>
        <v>#N/A</v>
      </c>
    </row>
    <row r="55">
      <c r="C55" s="25"/>
      <c r="D55" s="25" t="str">
        <f t="shared" si="16"/>
        <v/>
      </c>
      <c r="E55" s="26" t="str">
        <f t="shared" si="15"/>
        <v/>
      </c>
      <c r="G55" s="27" t="str">
        <f t="shared" si="14"/>
        <v/>
      </c>
      <c r="I55" s="28"/>
      <c r="J55" s="30"/>
      <c r="K55" s="30"/>
      <c r="L55" s="30"/>
      <c r="M55" s="30"/>
      <c r="N55" s="30"/>
      <c r="O55" s="30"/>
      <c r="P55" s="30"/>
      <c r="Q55" s="30"/>
      <c r="R55" s="29">
        <f t="shared" si="2"/>
        <v>0</v>
      </c>
      <c r="S55" s="29">
        <f t="shared" si="3"/>
        <v>0</v>
      </c>
      <c r="T55" s="49"/>
      <c r="V55" s="9" t="str">
        <f t="shared" si="4"/>
        <v>#N/A</v>
      </c>
      <c r="W55" s="9" t="str">
        <f t="shared" si="5"/>
        <v>#N/A</v>
      </c>
      <c r="X55" s="9" t="str">
        <f t="shared" si="6"/>
        <v>#N/A</v>
      </c>
      <c r="Y55" s="9" t="str">
        <f t="shared" si="7"/>
        <v>#N/A</v>
      </c>
      <c r="Z55" s="9" t="str">
        <f t="shared" si="8"/>
        <v>#N/A</v>
      </c>
      <c r="AA55" s="9" t="str">
        <f t="shared" si="9"/>
        <v>#N/A</v>
      </c>
      <c r="AB55" s="9" t="str">
        <f t="shared" si="10"/>
        <v>#N/A</v>
      </c>
      <c r="AC55" s="9" t="str">
        <f t="shared" si="11"/>
        <v>#N/A</v>
      </c>
      <c r="AD55" s="9" t="str">
        <f t="shared" si="12"/>
        <v>#N/A</v>
      </c>
    </row>
    <row r="56">
      <c r="C56" s="25"/>
      <c r="D56" s="25" t="str">
        <f t="shared" si="16"/>
        <v/>
      </c>
      <c r="E56" s="26" t="str">
        <f t="shared" si="15"/>
        <v/>
      </c>
      <c r="G56" s="27" t="str">
        <f t="shared" si="14"/>
        <v/>
      </c>
      <c r="I56" s="28"/>
      <c r="J56" s="30"/>
      <c r="K56" s="30"/>
      <c r="L56" s="30"/>
      <c r="M56" s="30"/>
      <c r="N56" s="30"/>
      <c r="O56" s="30"/>
      <c r="P56" s="30"/>
      <c r="Q56" s="30"/>
      <c r="R56" s="29">
        <f t="shared" si="2"/>
        <v>0</v>
      </c>
      <c r="S56" s="29">
        <f t="shared" si="3"/>
        <v>0</v>
      </c>
      <c r="T56" s="49"/>
      <c r="V56" s="9" t="str">
        <f t="shared" si="4"/>
        <v>#N/A</v>
      </c>
      <c r="W56" s="9" t="str">
        <f t="shared" si="5"/>
        <v>#N/A</v>
      </c>
      <c r="X56" s="9" t="str">
        <f t="shared" si="6"/>
        <v>#N/A</v>
      </c>
      <c r="Y56" s="9" t="str">
        <f t="shared" si="7"/>
        <v>#N/A</v>
      </c>
      <c r="Z56" s="9" t="str">
        <f t="shared" si="8"/>
        <v>#N/A</v>
      </c>
      <c r="AA56" s="9" t="str">
        <f t="shared" si="9"/>
        <v>#N/A</v>
      </c>
      <c r="AB56" s="9" t="str">
        <f t="shared" si="10"/>
        <v>#N/A</v>
      </c>
      <c r="AC56" s="9" t="str">
        <f t="shared" si="11"/>
        <v>#N/A</v>
      </c>
      <c r="AD56" s="9" t="str">
        <f t="shared" si="12"/>
        <v>#N/A</v>
      </c>
    </row>
    <row r="57">
      <c r="C57" s="25"/>
      <c r="D57" s="25" t="str">
        <f t="shared" si="16"/>
        <v/>
      </c>
      <c r="E57" s="26" t="str">
        <f t="shared" si="15"/>
        <v/>
      </c>
      <c r="G57" s="27" t="str">
        <f t="shared" si="14"/>
        <v/>
      </c>
      <c r="I57" s="28"/>
      <c r="J57" s="30"/>
      <c r="K57" s="30"/>
      <c r="L57" s="30"/>
      <c r="M57" s="30"/>
      <c r="N57" s="30"/>
      <c r="O57" s="30"/>
      <c r="P57" s="30"/>
      <c r="Q57" s="30"/>
      <c r="R57" s="29">
        <f t="shared" si="2"/>
        <v>0</v>
      </c>
      <c r="S57" s="29">
        <f t="shared" si="3"/>
        <v>0</v>
      </c>
      <c r="T57" s="49"/>
      <c r="V57" s="9" t="str">
        <f t="shared" si="4"/>
        <v>#N/A</v>
      </c>
      <c r="W57" s="9" t="str">
        <f t="shared" si="5"/>
        <v>#N/A</v>
      </c>
      <c r="X57" s="9" t="str">
        <f t="shared" si="6"/>
        <v>#N/A</v>
      </c>
      <c r="Y57" s="9" t="str">
        <f t="shared" si="7"/>
        <v>#N/A</v>
      </c>
      <c r="Z57" s="9" t="str">
        <f t="shared" si="8"/>
        <v>#N/A</v>
      </c>
      <c r="AA57" s="9" t="str">
        <f t="shared" si="9"/>
        <v>#N/A</v>
      </c>
      <c r="AB57" s="9" t="str">
        <f t="shared" si="10"/>
        <v>#N/A</v>
      </c>
      <c r="AC57" s="9" t="str">
        <f t="shared" si="11"/>
        <v>#N/A</v>
      </c>
      <c r="AD57" s="9" t="str">
        <f t="shared" si="12"/>
        <v>#N/A</v>
      </c>
    </row>
    <row r="58">
      <c r="C58" s="25"/>
      <c r="D58" s="25" t="str">
        <f t="shared" si="16"/>
        <v/>
      </c>
      <c r="E58" s="26" t="str">
        <f t="shared" si="15"/>
        <v/>
      </c>
      <c r="G58" s="27" t="str">
        <f t="shared" si="14"/>
        <v/>
      </c>
      <c r="I58" s="28"/>
      <c r="J58" s="30"/>
      <c r="K58" s="30"/>
      <c r="L58" s="30"/>
      <c r="M58" s="30"/>
      <c r="N58" s="30"/>
      <c r="O58" s="30"/>
      <c r="P58" s="30"/>
      <c r="Q58" s="30"/>
      <c r="R58" s="29">
        <f t="shared" si="2"/>
        <v>0</v>
      </c>
      <c r="S58" s="29">
        <f t="shared" si="3"/>
        <v>0</v>
      </c>
      <c r="T58" s="49"/>
      <c r="V58" s="9" t="str">
        <f t="shared" si="4"/>
        <v>#N/A</v>
      </c>
      <c r="W58" s="9" t="str">
        <f t="shared" si="5"/>
        <v>#N/A</v>
      </c>
      <c r="X58" s="9" t="str">
        <f t="shared" si="6"/>
        <v>#N/A</v>
      </c>
      <c r="Y58" s="9" t="str">
        <f t="shared" si="7"/>
        <v>#N/A</v>
      </c>
      <c r="Z58" s="9" t="str">
        <f t="shared" si="8"/>
        <v>#N/A</v>
      </c>
      <c r="AA58" s="9" t="str">
        <f t="shared" si="9"/>
        <v>#N/A</v>
      </c>
      <c r="AB58" s="9" t="str">
        <f t="shared" si="10"/>
        <v>#N/A</v>
      </c>
      <c r="AC58" s="9" t="str">
        <f t="shared" si="11"/>
        <v>#N/A</v>
      </c>
      <c r="AD58" s="9" t="str">
        <f t="shared" si="12"/>
        <v>#N/A</v>
      </c>
    </row>
    <row r="59">
      <c r="C59" s="25"/>
      <c r="D59" s="25" t="str">
        <f t="shared" si="16"/>
        <v/>
      </c>
      <c r="E59" s="26" t="str">
        <f t="shared" si="15"/>
        <v/>
      </c>
      <c r="G59" s="27" t="str">
        <f t="shared" si="14"/>
        <v/>
      </c>
      <c r="I59" s="28"/>
      <c r="J59" s="30"/>
      <c r="K59" s="30"/>
      <c r="L59" s="30"/>
      <c r="M59" s="30"/>
      <c r="N59" s="30"/>
      <c r="O59" s="30"/>
      <c r="P59" s="30"/>
      <c r="Q59" s="30"/>
      <c r="R59" s="29">
        <f t="shared" si="2"/>
        <v>0</v>
      </c>
      <c r="S59" s="29">
        <f t="shared" si="3"/>
        <v>0</v>
      </c>
      <c r="T59" s="49"/>
      <c r="V59" s="9" t="str">
        <f t="shared" si="4"/>
        <v>#N/A</v>
      </c>
      <c r="W59" s="9" t="str">
        <f t="shared" si="5"/>
        <v>#N/A</v>
      </c>
      <c r="X59" s="9" t="str">
        <f t="shared" si="6"/>
        <v>#N/A</v>
      </c>
      <c r="Y59" s="9" t="str">
        <f t="shared" si="7"/>
        <v>#N/A</v>
      </c>
      <c r="Z59" s="9" t="str">
        <f t="shared" si="8"/>
        <v>#N/A</v>
      </c>
      <c r="AA59" s="9" t="str">
        <f t="shared" si="9"/>
        <v>#N/A</v>
      </c>
      <c r="AB59" s="9" t="str">
        <f t="shared" si="10"/>
        <v>#N/A</v>
      </c>
      <c r="AC59" s="9" t="str">
        <f t="shared" si="11"/>
        <v>#N/A</v>
      </c>
      <c r="AD59" s="9" t="str">
        <f t="shared" si="12"/>
        <v>#N/A</v>
      </c>
    </row>
    <row r="60">
      <c r="C60" s="25"/>
      <c r="D60" s="25" t="str">
        <f t="shared" si="16"/>
        <v/>
      </c>
      <c r="E60" s="26" t="str">
        <f t="shared" si="15"/>
        <v/>
      </c>
      <c r="G60" s="27" t="str">
        <f t="shared" si="14"/>
        <v/>
      </c>
      <c r="I60" s="28"/>
      <c r="J60" s="30"/>
      <c r="K60" s="30"/>
      <c r="L60" s="30"/>
      <c r="M60" s="30"/>
      <c r="N60" s="30"/>
      <c r="O60" s="30"/>
      <c r="P60" s="30"/>
      <c r="Q60" s="30"/>
      <c r="R60" s="29">
        <f t="shared" si="2"/>
        <v>0</v>
      </c>
      <c r="S60" s="29">
        <f t="shared" si="3"/>
        <v>0</v>
      </c>
      <c r="T60" s="49"/>
      <c r="V60" s="9" t="str">
        <f t="shared" si="4"/>
        <v>#N/A</v>
      </c>
      <c r="W60" s="9" t="str">
        <f t="shared" si="5"/>
        <v>#N/A</v>
      </c>
      <c r="X60" s="9" t="str">
        <f t="shared" si="6"/>
        <v>#N/A</v>
      </c>
      <c r="Y60" s="9" t="str">
        <f t="shared" si="7"/>
        <v>#N/A</v>
      </c>
      <c r="Z60" s="9" t="str">
        <f t="shared" si="8"/>
        <v>#N/A</v>
      </c>
      <c r="AA60" s="9" t="str">
        <f t="shared" si="9"/>
        <v>#N/A</v>
      </c>
      <c r="AB60" s="9" t="str">
        <f t="shared" si="10"/>
        <v>#N/A</v>
      </c>
      <c r="AC60" s="9" t="str">
        <f t="shared" si="11"/>
        <v>#N/A</v>
      </c>
      <c r="AD60" s="9" t="str">
        <f t="shared" si="12"/>
        <v>#N/A</v>
      </c>
    </row>
    <row r="61">
      <c r="C61" s="25"/>
      <c r="D61" s="25" t="str">
        <f t="shared" si="16"/>
        <v/>
      </c>
      <c r="E61" s="26" t="str">
        <f t="shared" si="15"/>
        <v/>
      </c>
      <c r="G61" s="27" t="str">
        <f t="shared" si="14"/>
        <v/>
      </c>
      <c r="I61" s="28"/>
      <c r="J61" s="30"/>
      <c r="K61" s="30"/>
      <c r="L61" s="30"/>
      <c r="M61" s="30"/>
      <c r="N61" s="30"/>
      <c r="O61" s="30"/>
      <c r="P61" s="30"/>
      <c r="Q61" s="30"/>
      <c r="R61" s="29">
        <f t="shared" si="2"/>
        <v>0</v>
      </c>
      <c r="S61" s="29">
        <f t="shared" si="3"/>
        <v>0</v>
      </c>
      <c r="T61" s="49"/>
      <c r="V61" s="9" t="str">
        <f t="shared" si="4"/>
        <v>#N/A</v>
      </c>
      <c r="W61" s="9" t="str">
        <f t="shared" si="5"/>
        <v>#N/A</v>
      </c>
      <c r="X61" s="9" t="str">
        <f t="shared" si="6"/>
        <v>#N/A</v>
      </c>
      <c r="Y61" s="9" t="str">
        <f t="shared" si="7"/>
        <v>#N/A</v>
      </c>
      <c r="Z61" s="9" t="str">
        <f t="shared" si="8"/>
        <v>#N/A</v>
      </c>
      <c r="AA61" s="9" t="str">
        <f t="shared" si="9"/>
        <v>#N/A</v>
      </c>
      <c r="AB61" s="9" t="str">
        <f t="shared" si="10"/>
        <v>#N/A</v>
      </c>
      <c r="AC61" s="9" t="str">
        <f t="shared" si="11"/>
        <v>#N/A</v>
      </c>
      <c r="AD61" s="9" t="str">
        <f t="shared" si="12"/>
        <v>#N/A</v>
      </c>
    </row>
    <row r="62">
      <c r="C62" s="25"/>
      <c r="D62" s="25" t="str">
        <f t="shared" si="16"/>
        <v/>
      </c>
      <c r="E62" s="26" t="str">
        <f t="shared" si="15"/>
        <v/>
      </c>
      <c r="G62" s="27" t="str">
        <f t="shared" si="14"/>
        <v/>
      </c>
      <c r="I62" s="28"/>
      <c r="J62" s="30"/>
      <c r="K62" s="30"/>
      <c r="L62" s="30"/>
      <c r="M62" s="30"/>
      <c r="N62" s="30"/>
      <c r="O62" s="30"/>
      <c r="P62" s="30"/>
      <c r="Q62" s="30"/>
      <c r="R62" s="29">
        <f t="shared" si="2"/>
        <v>0</v>
      </c>
      <c r="S62" s="29">
        <f t="shared" si="3"/>
        <v>0</v>
      </c>
      <c r="T62" s="49"/>
      <c r="V62" s="9" t="str">
        <f t="shared" si="4"/>
        <v>#N/A</v>
      </c>
      <c r="W62" s="9" t="str">
        <f t="shared" si="5"/>
        <v>#N/A</v>
      </c>
      <c r="X62" s="9" t="str">
        <f t="shared" si="6"/>
        <v>#N/A</v>
      </c>
      <c r="Y62" s="9" t="str">
        <f t="shared" si="7"/>
        <v>#N/A</v>
      </c>
      <c r="Z62" s="9" t="str">
        <f t="shared" si="8"/>
        <v>#N/A</v>
      </c>
      <c r="AA62" s="9" t="str">
        <f t="shared" si="9"/>
        <v>#N/A</v>
      </c>
      <c r="AB62" s="9" t="str">
        <f t="shared" si="10"/>
        <v>#N/A</v>
      </c>
      <c r="AC62" s="9" t="str">
        <f t="shared" si="11"/>
        <v>#N/A</v>
      </c>
      <c r="AD62" s="9" t="str">
        <f t="shared" si="12"/>
        <v>#N/A</v>
      </c>
    </row>
    <row r="63">
      <c r="C63" s="25"/>
      <c r="D63" s="25" t="str">
        <f t="shared" si="16"/>
        <v/>
      </c>
      <c r="E63" s="26" t="str">
        <f t="shared" si="15"/>
        <v/>
      </c>
      <c r="G63" s="27" t="str">
        <f t="shared" si="14"/>
        <v/>
      </c>
      <c r="I63" s="28"/>
      <c r="J63" s="30"/>
      <c r="K63" s="30"/>
      <c r="L63" s="30"/>
      <c r="M63" s="30"/>
      <c r="N63" s="30"/>
      <c r="O63" s="30"/>
      <c r="P63" s="30"/>
      <c r="Q63" s="30"/>
      <c r="R63" s="29">
        <f t="shared" si="2"/>
        <v>0</v>
      </c>
      <c r="S63" s="29">
        <f t="shared" si="3"/>
        <v>0</v>
      </c>
      <c r="T63" s="49"/>
      <c r="V63" s="9" t="str">
        <f t="shared" si="4"/>
        <v>#N/A</v>
      </c>
      <c r="W63" s="9" t="str">
        <f t="shared" si="5"/>
        <v>#N/A</v>
      </c>
      <c r="X63" s="9" t="str">
        <f t="shared" si="6"/>
        <v>#N/A</v>
      </c>
      <c r="Y63" s="9" t="str">
        <f t="shared" si="7"/>
        <v>#N/A</v>
      </c>
      <c r="Z63" s="9" t="str">
        <f t="shared" si="8"/>
        <v>#N/A</v>
      </c>
      <c r="AA63" s="9" t="str">
        <f t="shared" si="9"/>
        <v>#N/A</v>
      </c>
      <c r="AB63" s="9" t="str">
        <f t="shared" si="10"/>
        <v>#N/A</v>
      </c>
      <c r="AC63" s="9" t="str">
        <f t="shared" si="11"/>
        <v>#N/A</v>
      </c>
      <c r="AD63" s="9" t="str">
        <f t="shared" si="12"/>
        <v>#N/A</v>
      </c>
    </row>
    <row r="64">
      <c r="C64" s="25"/>
      <c r="D64" s="25" t="str">
        <f t="shared" si="16"/>
        <v/>
      </c>
      <c r="E64" s="26" t="str">
        <f t="shared" si="15"/>
        <v/>
      </c>
      <c r="G64" s="27" t="str">
        <f t="shared" si="14"/>
        <v/>
      </c>
      <c r="I64" s="28"/>
      <c r="J64" s="30"/>
      <c r="K64" s="30"/>
      <c r="L64" s="30"/>
      <c r="M64" s="30"/>
      <c r="N64" s="30"/>
      <c r="O64" s="30"/>
      <c r="P64" s="30"/>
      <c r="Q64" s="30"/>
      <c r="R64" s="29">
        <f t="shared" si="2"/>
        <v>0</v>
      </c>
      <c r="S64" s="29">
        <f t="shared" si="3"/>
        <v>0</v>
      </c>
      <c r="T64" s="49"/>
      <c r="V64" s="9" t="str">
        <f t="shared" si="4"/>
        <v>#N/A</v>
      </c>
      <c r="W64" s="9" t="str">
        <f t="shared" si="5"/>
        <v>#N/A</v>
      </c>
      <c r="X64" s="9" t="str">
        <f t="shared" si="6"/>
        <v>#N/A</v>
      </c>
      <c r="Y64" s="9" t="str">
        <f t="shared" si="7"/>
        <v>#N/A</v>
      </c>
      <c r="Z64" s="9" t="str">
        <f t="shared" si="8"/>
        <v>#N/A</v>
      </c>
      <c r="AA64" s="9" t="str">
        <f t="shared" si="9"/>
        <v>#N/A</v>
      </c>
      <c r="AB64" s="9" t="str">
        <f t="shared" si="10"/>
        <v>#N/A</v>
      </c>
      <c r="AC64" s="9" t="str">
        <f t="shared" si="11"/>
        <v>#N/A</v>
      </c>
      <c r="AD64" s="9" t="str">
        <f t="shared" si="12"/>
        <v>#N/A</v>
      </c>
    </row>
    <row r="65">
      <c r="C65" s="25"/>
      <c r="D65" s="25" t="str">
        <f t="shared" si="16"/>
        <v/>
      </c>
      <c r="E65" s="26" t="str">
        <f t="shared" si="15"/>
        <v/>
      </c>
      <c r="G65" s="27" t="str">
        <f t="shared" si="14"/>
        <v/>
      </c>
      <c r="I65" s="28"/>
      <c r="J65" s="30"/>
      <c r="K65" s="30"/>
      <c r="L65" s="30"/>
      <c r="M65" s="30"/>
      <c r="N65" s="30"/>
      <c r="O65" s="30"/>
      <c r="P65" s="30"/>
      <c r="Q65" s="30"/>
      <c r="R65" s="29">
        <f t="shared" si="2"/>
        <v>0</v>
      </c>
      <c r="S65" s="29">
        <f t="shared" si="3"/>
        <v>0</v>
      </c>
      <c r="T65" s="49"/>
      <c r="V65" s="9" t="str">
        <f t="shared" si="4"/>
        <v>#N/A</v>
      </c>
      <c r="W65" s="9" t="str">
        <f t="shared" si="5"/>
        <v>#N/A</v>
      </c>
      <c r="X65" s="9" t="str">
        <f t="shared" si="6"/>
        <v>#N/A</v>
      </c>
      <c r="Y65" s="9" t="str">
        <f t="shared" si="7"/>
        <v>#N/A</v>
      </c>
      <c r="Z65" s="9" t="str">
        <f t="shared" si="8"/>
        <v>#N/A</v>
      </c>
      <c r="AA65" s="9" t="str">
        <f t="shared" si="9"/>
        <v>#N/A</v>
      </c>
      <c r="AB65" s="9" t="str">
        <f t="shared" si="10"/>
        <v>#N/A</v>
      </c>
      <c r="AC65" s="9" t="str">
        <f t="shared" si="11"/>
        <v>#N/A</v>
      </c>
      <c r="AD65" s="9" t="str">
        <f t="shared" si="12"/>
        <v>#N/A</v>
      </c>
    </row>
    <row r="66">
      <c r="C66" s="25"/>
      <c r="D66" s="25" t="str">
        <f t="shared" si="16"/>
        <v/>
      </c>
      <c r="E66" s="26" t="str">
        <f t="shared" si="15"/>
        <v/>
      </c>
      <c r="G66" s="27" t="str">
        <f t="shared" si="14"/>
        <v/>
      </c>
      <c r="I66" s="28"/>
      <c r="J66" s="30"/>
      <c r="K66" s="30"/>
      <c r="L66" s="30"/>
      <c r="M66" s="30"/>
      <c r="N66" s="30"/>
      <c r="O66" s="30"/>
      <c r="P66" s="30"/>
      <c r="Q66" s="30"/>
      <c r="R66" s="29">
        <f t="shared" si="2"/>
        <v>0</v>
      </c>
      <c r="S66" s="29">
        <f t="shared" si="3"/>
        <v>0</v>
      </c>
      <c r="T66" s="49"/>
      <c r="V66" s="9" t="str">
        <f t="shared" si="4"/>
        <v>#N/A</v>
      </c>
      <c r="W66" s="9" t="str">
        <f t="shared" si="5"/>
        <v>#N/A</v>
      </c>
      <c r="X66" s="9" t="str">
        <f t="shared" si="6"/>
        <v>#N/A</v>
      </c>
      <c r="Y66" s="9" t="str">
        <f t="shared" si="7"/>
        <v>#N/A</v>
      </c>
      <c r="Z66" s="9" t="str">
        <f t="shared" si="8"/>
        <v>#N/A</v>
      </c>
      <c r="AA66" s="9" t="str">
        <f t="shared" si="9"/>
        <v>#N/A</v>
      </c>
      <c r="AB66" s="9" t="str">
        <f t="shared" si="10"/>
        <v>#N/A</v>
      </c>
      <c r="AC66" s="9" t="str">
        <f t="shared" si="11"/>
        <v>#N/A</v>
      </c>
      <c r="AD66" s="9" t="str">
        <f t="shared" si="12"/>
        <v>#N/A</v>
      </c>
    </row>
    <row r="67">
      <c r="C67" s="25"/>
      <c r="D67" s="25" t="str">
        <f t="shared" si="16"/>
        <v/>
      </c>
      <c r="E67" s="26" t="str">
        <f t="shared" si="15"/>
        <v/>
      </c>
      <c r="G67" s="27" t="str">
        <f t="shared" si="14"/>
        <v/>
      </c>
      <c r="I67" s="28"/>
      <c r="J67" s="30"/>
      <c r="K67" s="30"/>
      <c r="L67" s="30"/>
      <c r="M67" s="30"/>
      <c r="N67" s="30"/>
      <c r="O67" s="30"/>
      <c r="P67" s="30"/>
      <c r="Q67" s="30"/>
      <c r="R67" s="29">
        <f t="shared" si="2"/>
        <v>0</v>
      </c>
      <c r="S67" s="29">
        <f t="shared" si="3"/>
        <v>0</v>
      </c>
      <c r="T67" s="49"/>
      <c r="V67" s="9" t="str">
        <f t="shared" si="4"/>
        <v>#N/A</v>
      </c>
      <c r="W67" s="9" t="str">
        <f t="shared" si="5"/>
        <v>#N/A</v>
      </c>
      <c r="X67" s="9" t="str">
        <f t="shared" si="6"/>
        <v>#N/A</v>
      </c>
      <c r="Y67" s="9" t="str">
        <f t="shared" si="7"/>
        <v>#N/A</v>
      </c>
      <c r="Z67" s="9" t="str">
        <f t="shared" si="8"/>
        <v>#N/A</v>
      </c>
      <c r="AA67" s="9" t="str">
        <f t="shared" si="9"/>
        <v>#N/A</v>
      </c>
      <c r="AB67" s="9" t="str">
        <f t="shared" si="10"/>
        <v>#N/A</v>
      </c>
      <c r="AC67" s="9" t="str">
        <f t="shared" si="11"/>
        <v>#N/A</v>
      </c>
      <c r="AD67" s="9" t="str">
        <f t="shared" si="12"/>
        <v>#N/A</v>
      </c>
    </row>
    <row r="68">
      <c r="C68" s="25"/>
      <c r="D68" s="25" t="str">
        <f t="shared" si="16"/>
        <v/>
      </c>
      <c r="E68" s="26" t="str">
        <f t="shared" si="15"/>
        <v/>
      </c>
      <c r="G68" s="27" t="str">
        <f t="shared" si="14"/>
        <v/>
      </c>
      <c r="I68" s="28"/>
      <c r="J68" s="30"/>
      <c r="K68" s="30"/>
      <c r="L68" s="30"/>
      <c r="M68" s="30"/>
      <c r="N68" s="30"/>
      <c r="O68" s="30"/>
      <c r="P68" s="30"/>
      <c r="Q68" s="30"/>
      <c r="R68" s="29">
        <f t="shared" si="2"/>
        <v>0</v>
      </c>
      <c r="S68" s="29">
        <f t="shared" si="3"/>
        <v>0</v>
      </c>
      <c r="T68" s="49"/>
      <c r="V68" s="9" t="str">
        <f t="shared" si="4"/>
        <v>#N/A</v>
      </c>
      <c r="W68" s="9" t="str">
        <f t="shared" si="5"/>
        <v>#N/A</v>
      </c>
      <c r="X68" s="9" t="str">
        <f t="shared" si="6"/>
        <v>#N/A</v>
      </c>
      <c r="Y68" s="9" t="str">
        <f t="shared" si="7"/>
        <v>#N/A</v>
      </c>
      <c r="Z68" s="9" t="str">
        <f t="shared" si="8"/>
        <v>#N/A</v>
      </c>
      <c r="AA68" s="9" t="str">
        <f t="shared" si="9"/>
        <v>#N/A</v>
      </c>
      <c r="AB68" s="9" t="str">
        <f t="shared" si="10"/>
        <v>#N/A</v>
      </c>
      <c r="AC68" s="9" t="str">
        <f t="shared" si="11"/>
        <v>#N/A</v>
      </c>
      <c r="AD68" s="9" t="str">
        <f t="shared" si="12"/>
        <v>#N/A</v>
      </c>
    </row>
    <row r="69">
      <c r="C69" s="25"/>
      <c r="D69" s="25" t="str">
        <f t="shared" si="16"/>
        <v/>
      </c>
      <c r="E69" s="26" t="str">
        <f t="shared" si="15"/>
        <v/>
      </c>
      <c r="G69" s="27" t="str">
        <f t="shared" si="14"/>
        <v/>
      </c>
      <c r="I69" s="28"/>
      <c r="J69" s="30"/>
      <c r="K69" s="30"/>
      <c r="L69" s="30"/>
      <c r="M69" s="30"/>
      <c r="N69" s="30"/>
      <c r="O69" s="30"/>
      <c r="P69" s="30"/>
      <c r="Q69" s="30"/>
      <c r="R69" s="29">
        <f t="shared" si="2"/>
        <v>0</v>
      </c>
      <c r="S69" s="29">
        <f t="shared" si="3"/>
        <v>0</v>
      </c>
      <c r="T69" s="49"/>
      <c r="V69" s="9" t="str">
        <f t="shared" si="4"/>
        <v>#N/A</v>
      </c>
      <c r="W69" s="9" t="str">
        <f t="shared" si="5"/>
        <v>#N/A</v>
      </c>
      <c r="X69" s="9" t="str">
        <f t="shared" si="6"/>
        <v>#N/A</v>
      </c>
      <c r="Y69" s="9" t="str">
        <f t="shared" si="7"/>
        <v>#N/A</v>
      </c>
      <c r="Z69" s="9" t="str">
        <f t="shared" si="8"/>
        <v>#N/A</v>
      </c>
      <c r="AA69" s="9" t="str">
        <f t="shared" si="9"/>
        <v>#N/A</v>
      </c>
      <c r="AB69" s="9" t="str">
        <f t="shared" si="10"/>
        <v>#N/A</v>
      </c>
      <c r="AC69" s="9" t="str">
        <f t="shared" si="11"/>
        <v>#N/A</v>
      </c>
      <c r="AD69" s="9" t="str">
        <f t="shared" si="12"/>
        <v>#N/A</v>
      </c>
    </row>
    <row r="70">
      <c r="C70" s="25"/>
      <c r="D70" s="25" t="str">
        <f t="shared" si="16"/>
        <v/>
      </c>
      <c r="E70" s="26" t="str">
        <f t="shared" si="15"/>
        <v/>
      </c>
      <c r="G70" s="27" t="str">
        <f t="shared" si="14"/>
        <v/>
      </c>
      <c r="I70" s="28"/>
      <c r="J70" s="30"/>
      <c r="K70" s="30"/>
      <c r="L70" s="30"/>
      <c r="M70" s="30"/>
      <c r="N70" s="30"/>
      <c r="O70" s="30"/>
      <c r="P70" s="30"/>
      <c r="Q70" s="30"/>
      <c r="R70" s="29">
        <f t="shared" si="2"/>
        <v>0</v>
      </c>
      <c r="S70" s="29">
        <f t="shared" si="3"/>
        <v>0</v>
      </c>
      <c r="T70" s="49"/>
      <c r="V70" s="9" t="str">
        <f t="shared" si="4"/>
        <v>#N/A</v>
      </c>
      <c r="W70" s="9" t="str">
        <f t="shared" si="5"/>
        <v>#N/A</v>
      </c>
      <c r="X70" s="9" t="str">
        <f t="shared" si="6"/>
        <v>#N/A</v>
      </c>
      <c r="Y70" s="9" t="str">
        <f t="shared" si="7"/>
        <v>#N/A</v>
      </c>
      <c r="Z70" s="9" t="str">
        <f t="shared" si="8"/>
        <v>#N/A</v>
      </c>
      <c r="AA70" s="9" t="str">
        <f t="shared" si="9"/>
        <v>#N/A</v>
      </c>
      <c r="AB70" s="9" t="str">
        <f t="shared" si="10"/>
        <v>#N/A</v>
      </c>
      <c r="AC70" s="9" t="str">
        <f t="shared" si="11"/>
        <v>#N/A</v>
      </c>
      <c r="AD70" s="9" t="str">
        <f t="shared" si="12"/>
        <v>#N/A</v>
      </c>
    </row>
    <row r="71">
      <c r="C71" s="25"/>
      <c r="D71" s="25" t="str">
        <f t="shared" si="16"/>
        <v/>
      </c>
      <c r="E71" s="26" t="str">
        <f t="shared" si="15"/>
        <v/>
      </c>
      <c r="G71" s="27" t="str">
        <f t="shared" si="14"/>
        <v/>
      </c>
      <c r="I71" s="28"/>
      <c r="J71" s="30"/>
      <c r="K71" s="30"/>
      <c r="L71" s="30"/>
      <c r="M71" s="30"/>
      <c r="N71" s="30"/>
      <c r="O71" s="30"/>
      <c r="P71" s="30"/>
      <c r="Q71" s="30"/>
      <c r="R71" s="29">
        <f t="shared" si="2"/>
        <v>0</v>
      </c>
      <c r="S71" s="29">
        <f t="shared" si="3"/>
        <v>0</v>
      </c>
      <c r="T71" s="49"/>
      <c r="V71" s="9" t="str">
        <f t="shared" si="4"/>
        <v>#N/A</v>
      </c>
      <c r="W71" s="9" t="str">
        <f t="shared" si="5"/>
        <v>#N/A</v>
      </c>
      <c r="X71" s="9" t="str">
        <f t="shared" si="6"/>
        <v>#N/A</v>
      </c>
      <c r="Y71" s="9" t="str">
        <f t="shared" si="7"/>
        <v>#N/A</v>
      </c>
      <c r="Z71" s="9" t="str">
        <f t="shared" si="8"/>
        <v>#N/A</v>
      </c>
      <c r="AA71" s="9" t="str">
        <f t="shared" si="9"/>
        <v>#N/A</v>
      </c>
      <c r="AB71" s="9" t="str">
        <f t="shared" si="10"/>
        <v>#N/A</v>
      </c>
      <c r="AC71" s="9" t="str">
        <f t="shared" si="11"/>
        <v>#N/A</v>
      </c>
      <c r="AD71" s="9" t="str">
        <f t="shared" si="12"/>
        <v>#N/A</v>
      </c>
    </row>
    <row r="72">
      <c r="C72" s="25"/>
      <c r="D72" s="25" t="str">
        <f t="shared" si="16"/>
        <v/>
      </c>
      <c r="E72" s="26" t="str">
        <f t="shared" si="15"/>
        <v/>
      </c>
      <c r="G72" s="27" t="str">
        <f t="shared" si="14"/>
        <v/>
      </c>
      <c r="I72" s="28"/>
      <c r="J72" s="30"/>
      <c r="K72" s="30"/>
      <c r="L72" s="30"/>
      <c r="M72" s="30"/>
      <c r="N72" s="30"/>
      <c r="O72" s="30"/>
      <c r="P72" s="30"/>
      <c r="Q72" s="30"/>
      <c r="R72" s="29">
        <f t="shared" si="2"/>
        <v>0</v>
      </c>
      <c r="S72" s="29">
        <f t="shared" si="3"/>
        <v>0</v>
      </c>
      <c r="T72" s="49"/>
      <c r="V72" s="9" t="str">
        <f t="shared" si="4"/>
        <v>#N/A</v>
      </c>
      <c r="W72" s="9" t="str">
        <f t="shared" si="5"/>
        <v>#N/A</v>
      </c>
      <c r="X72" s="9" t="str">
        <f t="shared" si="6"/>
        <v>#N/A</v>
      </c>
      <c r="Y72" s="9" t="str">
        <f t="shared" si="7"/>
        <v>#N/A</v>
      </c>
      <c r="Z72" s="9" t="str">
        <f t="shared" si="8"/>
        <v>#N/A</v>
      </c>
      <c r="AA72" s="9" t="str">
        <f t="shared" si="9"/>
        <v>#N/A</v>
      </c>
      <c r="AB72" s="9" t="str">
        <f t="shared" si="10"/>
        <v>#N/A</v>
      </c>
      <c r="AC72" s="9" t="str">
        <f t="shared" si="11"/>
        <v>#N/A</v>
      </c>
      <c r="AD72" s="9" t="str">
        <f t="shared" si="12"/>
        <v>#N/A</v>
      </c>
    </row>
    <row r="73">
      <c r="C73" s="25"/>
      <c r="D73" s="25" t="str">
        <f t="shared" si="16"/>
        <v/>
      </c>
      <c r="E73" s="26" t="str">
        <f t="shared" si="15"/>
        <v/>
      </c>
      <c r="G73" s="27" t="str">
        <f t="shared" si="14"/>
        <v/>
      </c>
      <c r="I73" s="28"/>
      <c r="J73" s="30"/>
      <c r="K73" s="30"/>
      <c r="L73" s="30"/>
      <c r="M73" s="30"/>
      <c r="N73" s="30"/>
      <c r="O73" s="30"/>
      <c r="P73" s="30"/>
      <c r="Q73" s="30"/>
      <c r="R73" s="29">
        <f t="shared" si="2"/>
        <v>0</v>
      </c>
      <c r="S73" s="29">
        <f t="shared" si="3"/>
        <v>0</v>
      </c>
      <c r="T73" s="49"/>
      <c r="V73" s="9" t="str">
        <f t="shared" si="4"/>
        <v>#N/A</v>
      </c>
      <c r="W73" s="9" t="str">
        <f t="shared" si="5"/>
        <v>#N/A</v>
      </c>
      <c r="X73" s="9" t="str">
        <f t="shared" si="6"/>
        <v>#N/A</v>
      </c>
      <c r="Y73" s="9" t="str">
        <f t="shared" si="7"/>
        <v>#N/A</v>
      </c>
      <c r="Z73" s="9" t="str">
        <f t="shared" si="8"/>
        <v>#N/A</v>
      </c>
      <c r="AA73" s="9" t="str">
        <f t="shared" si="9"/>
        <v>#N/A</v>
      </c>
      <c r="AB73" s="9" t="str">
        <f t="shared" si="10"/>
        <v>#N/A</v>
      </c>
      <c r="AC73" s="9" t="str">
        <f t="shared" si="11"/>
        <v>#N/A</v>
      </c>
      <c r="AD73" s="9" t="str">
        <f t="shared" si="12"/>
        <v>#N/A</v>
      </c>
    </row>
    <row r="74">
      <c r="C74" s="25"/>
      <c r="D74" s="25" t="str">
        <f t="shared" si="16"/>
        <v/>
      </c>
      <c r="E74" s="26" t="str">
        <f t="shared" si="15"/>
        <v/>
      </c>
      <c r="G74" s="27" t="str">
        <f t="shared" si="14"/>
        <v/>
      </c>
      <c r="I74" s="28"/>
      <c r="J74" s="30"/>
      <c r="K74" s="30"/>
      <c r="L74" s="30"/>
      <c r="M74" s="30"/>
      <c r="N74" s="30"/>
      <c r="O74" s="30"/>
      <c r="P74" s="30"/>
      <c r="Q74" s="30"/>
      <c r="R74" s="29">
        <f t="shared" si="2"/>
        <v>0</v>
      </c>
      <c r="S74" s="29">
        <f t="shared" si="3"/>
        <v>0</v>
      </c>
      <c r="T74" s="49"/>
      <c r="V74" s="9" t="str">
        <f t="shared" si="4"/>
        <v>#N/A</v>
      </c>
      <c r="W74" s="9" t="str">
        <f t="shared" si="5"/>
        <v>#N/A</v>
      </c>
      <c r="X74" s="9" t="str">
        <f t="shared" si="6"/>
        <v>#N/A</v>
      </c>
      <c r="Y74" s="9" t="str">
        <f t="shared" si="7"/>
        <v>#N/A</v>
      </c>
      <c r="Z74" s="9" t="str">
        <f t="shared" si="8"/>
        <v>#N/A</v>
      </c>
      <c r="AA74" s="9" t="str">
        <f t="shared" si="9"/>
        <v>#N/A</v>
      </c>
      <c r="AB74" s="9" t="str">
        <f t="shared" si="10"/>
        <v>#N/A</v>
      </c>
      <c r="AC74" s="9" t="str">
        <f t="shared" si="11"/>
        <v>#N/A</v>
      </c>
      <c r="AD74" s="9" t="str">
        <f t="shared" si="12"/>
        <v>#N/A</v>
      </c>
    </row>
    <row r="75">
      <c r="C75" s="25"/>
      <c r="D75" s="25" t="str">
        <f t="shared" si="16"/>
        <v/>
      </c>
      <c r="E75" s="26" t="str">
        <f t="shared" si="15"/>
        <v/>
      </c>
      <c r="G75" s="27" t="str">
        <f t="shared" si="14"/>
        <v/>
      </c>
      <c r="I75" s="28"/>
      <c r="J75" s="30"/>
      <c r="K75" s="30"/>
      <c r="L75" s="30"/>
      <c r="M75" s="30"/>
      <c r="N75" s="30"/>
      <c r="O75" s="30"/>
      <c r="P75" s="30"/>
      <c r="Q75" s="30"/>
      <c r="R75" s="29">
        <f t="shared" si="2"/>
        <v>0</v>
      </c>
      <c r="S75" s="29">
        <f t="shared" si="3"/>
        <v>0</v>
      </c>
      <c r="T75" s="49"/>
      <c r="V75" s="9" t="str">
        <f t="shared" si="4"/>
        <v>#N/A</v>
      </c>
      <c r="W75" s="9" t="str">
        <f t="shared" si="5"/>
        <v>#N/A</v>
      </c>
      <c r="X75" s="9" t="str">
        <f t="shared" si="6"/>
        <v>#N/A</v>
      </c>
      <c r="Y75" s="9" t="str">
        <f t="shared" si="7"/>
        <v>#N/A</v>
      </c>
      <c r="Z75" s="9" t="str">
        <f t="shared" si="8"/>
        <v>#N/A</v>
      </c>
      <c r="AA75" s="9" t="str">
        <f t="shared" si="9"/>
        <v>#N/A</v>
      </c>
      <c r="AB75" s="9" t="str">
        <f t="shared" si="10"/>
        <v>#N/A</v>
      </c>
      <c r="AC75" s="9" t="str">
        <f t="shared" si="11"/>
        <v>#N/A</v>
      </c>
      <c r="AD75" s="9" t="str">
        <f t="shared" si="12"/>
        <v>#N/A</v>
      </c>
    </row>
    <row r="76">
      <c r="C76" s="25"/>
      <c r="D76" s="25" t="str">
        <f t="shared" si="16"/>
        <v/>
      </c>
      <c r="E76" s="26" t="str">
        <f t="shared" si="15"/>
        <v/>
      </c>
      <c r="G76" s="27" t="str">
        <f t="shared" si="14"/>
        <v/>
      </c>
      <c r="I76" s="28"/>
      <c r="J76" s="30"/>
      <c r="K76" s="30"/>
      <c r="L76" s="30"/>
      <c r="M76" s="30"/>
      <c r="N76" s="30"/>
      <c r="O76" s="30"/>
      <c r="P76" s="30"/>
      <c r="Q76" s="30"/>
      <c r="R76" s="29">
        <f t="shared" si="2"/>
        <v>0</v>
      </c>
      <c r="S76" s="29">
        <f t="shared" si="3"/>
        <v>0</v>
      </c>
      <c r="T76" s="49"/>
      <c r="V76" s="9" t="str">
        <f t="shared" si="4"/>
        <v>#N/A</v>
      </c>
      <c r="W76" s="9" t="str">
        <f t="shared" si="5"/>
        <v>#N/A</v>
      </c>
      <c r="X76" s="9" t="str">
        <f t="shared" si="6"/>
        <v>#N/A</v>
      </c>
      <c r="Y76" s="9" t="str">
        <f t="shared" si="7"/>
        <v>#N/A</v>
      </c>
      <c r="Z76" s="9" t="str">
        <f t="shared" si="8"/>
        <v>#N/A</v>
      </c>
      <c r="AA76" s="9" t="str">
        <f t="shared" si="9"/>
        <v>#N/A</v>
      </c>
      <c r="AB76" s="9" t="str">
        <f t="shared" si="10"/>
        <v>#N/A</v>
      </c>
      <c r="AC76" s="9" t="str">
        <f t="shared" si="11"/>
        <v>#N/A</v>
      </c>
      <c r="AD76" s="9" t="str">
        <f t="shared" si="12"/>
        <v>#N/A</v>
      </c>
    </row>
    <row r="77">
      <c r="C77" s="25"/>
      <c r="D77" s="25" t="str">
        <f t="shared" si="16"/>
        <v/>
      </c>
      <c r="E77" s="26" t="str">
        <f t="shared" si="15"/>
        <v/>
      </c>
      <c r="G77" s="27" t="str">
        <f t="shared" si="14"/>
        <v/>
      </c>
      <c r="I77" s="28"/>
      <c r="J77" s="30"/>
      <c r="K77" s="30"/>
      <c r="L77" s="30"/>
      <c r="M77" s="30"/>
      <c r="N77" s="30"/>
      <c r="O77" s="30"/>
      <c r="P77" s="30"/>
      <c r="Q77" s="30"/>
      <c r="R77" s="29">
        <f t="shared" si="2"/>
        <v>0</v>
      </c>
      <c r="S77" s="29">
        <f t="shared" si="3"/>
        <v>0</v>
      </c>
      <c r="T77" s="49"/>
      <c r="V77" s="9" t="str">
        <f t="shared" si="4"/>
        <v>#N/A</v>
      </c>
      <c r="W77" s="9" t="str">
        <f t="shared" si="5"/>
        <v>#N/A</v>
      </c>
      <c r="X77" s="9" t="str">
        <f t="shared" si="6"/>
        <v>#N/A</v>
      </c>
      <c r="Y77" s="9" t="str">
        <f t="shared" si="7"/>
        <v>#N/A</v>
      </c>
      <c r="Z77" s="9" t="str">
        <f t="shared" si="8"/>
        <v>#N/A</v>
      </c>
      <c r="AA77" s="9" t="str">
        <f t="shared" si="9"/>
        <v>#N/A</v>
      </c>
      <c r="AB77" s="9" t="str">
        <f t="shared" si="10"/>
        <v>#N/A</v>
      </c>
      <c r="AC77" s="9" t="str">
        <f t="shared" si="11"/>
        <v>#N/A</v>
      </c>
      <c r="AD77" s="9" t="str">
        <f t="shared" si="12"/>
        <v>#N/A</v>
      </c>
    </row>
    <row r="78">
      <c r="C78" s="25"/>
      <c r="D78" s="25" t="str">
        <f t="shared" si="16"/>
        <v/>
      </c>
      <c r="E78" s="26" t="str">
        <f t="shared" si="15"/>
        <v/>
      </c>
      <c r="G78" s="27" t="str">
        <f t="shared" si="14"/>
        <v/>
      </c>
      <c r="I78" s="28"/>
      <c r="J78" s="30"/>
      <c r="K78" s="30"/>
      <c r="L78" s="30"/>
      <c r="M78" s="30"/>
      <c r="N78" s="30"/>
      <c r="O78" s="30"/>
      <c r="P78" s="30"/>
      <c r="Q78" s="30"/>
      <c r="R78" s="29">
        <f t="shared" si="2"/>
        <v>0</v>
      </c>
      <c r="S78" s="29">
        <f t="shared" si="3"/>
        <v>0</v>
      </c>
      <c r="T78" s="49"/>
      <c r="V78" s="9" t="str">
        <f t="shared" si="4"/>
        <v>#N/A</v>
      </c>
      <c r="W78" s="9" t="str">
        <f t="shared" si="5"/>
        <v>#N/A</v>
      </c>
      <c r="X78" s="9" t="str">
        <f t="shared" si="6"/>
        <v>#N/A</v>
      </c>
      <c r="Y78" s="9" t="str">
        <f t="shared" si="7"/>
        <v>#N/A</v>
      </c>
      <c r="Z78" s="9" t="str">
        <f t="shared" si="8"/>
        <v>#N/A</v>
      </c>
      <c r="AA78" s="9" t="str">
        <f t="shared" si="9"/>
        <v>#N/A</v>
      </c>
      <c r="AB78" s="9" t="str">
        <f t="shared" si="10"/>
        <v>#N/A</v>
      </c>
      <c r="AC78" s="9" t="str">
        <f t="shared" si="11"/>
        <v>#N/A</v>
      </c>
      <c r="AD78" s="9" t="str">
        <f t="shared" si="12"/>
        <v>#N/A</v>
      </c>
    </row>
    <row r="79">
      <c r="C79" s="25"/>
      <c r="D79" s="25" t="str">
        <f t="shared" si="16"/>
        <v/>
      </c>
      <c r="E79" s="26" t="str">
        <f t="shared" si="15"/>
        <v/>
      </c>
      <c r="G79" s="27" t="str">
        <f t="shared" si="14"/>
        <v/>
      </c>
      <c r="I79" s="28"/>
      <c r="J79" s="30"/>
      <c r="K79" s="30"/>
      <c r="L79" s="30"/>
      <c r="M79" s="30"/>
      <c r="N79" s="30"/>
      <c r="O79" s="30"/>
      <c r="P79" s="30"/>
      <c r="Q79" s="30"/>
      <c r="R79" s="29">
        <f t="shared" si="2"/>
        <v>0</v>
      </c>
      <c r="S79" s="29">
        <f t="shared" si="3"/>
        <v>0</v>
      </c>
      <c r="T79" s="49"/>
      <c r="V79" s="9" t="str">
        <f t="shared" si="4"/>
        <v>#N/A</v>
      </c>
      <c r="W79" s="9" t="str">
        <f t="shared" si="5"/>
        <v>#N/A</v>
      </c>
      <c r="X79" s="9" t="str">
        <f t="shared" si="6"/>
        <v>#N/A</v>
      </c>
      <c r="Y79" s="9" t="str">
        <f t="shared" si="7"/>
        <v>#N/A</v>
      </c>
      <c r="Z79" s="9" t="str">
        <f t="shared" si="8"/>
        <v>#N/A</v>
      </c>
      <c r="AA79" s="9" t="str">
        <f t="shared" si="9"/>
        <v>#N/A</v>
      </c>
      <c r="AB79" s="9" t="str">
        <f t="shared" si="10"/>
        <v>#N/A</v>
      </c>
      <c r="AC79" s="9" t="str">
        <f t="shared" si="11"/>
        <v>#N/A</v>
      </c>
      <c r="AD79" s="9" t="str">
        <f t="shared" si="12"/>
        <v>#N/A</v>
      </c>
    </row>
    <row r="80">
      <c r="C80" s="25"/>
      <c r="D80" s="25" t="str">
        <f t="shared" si="16"/>
        <v/>
      </c>
      <c r="E80" s="26" t="str">
        <f t="shared" si="15"/>
        <v/>
      </c>
      <c r="G80" s="27" t="str">
        <f t="shared" si="14"/>
        <v/>
      </c>
      <c r="I80" s="28"/>
      <c r="J80" s="30"/>
      <c r="K80" s="30"/>
      <c r="L80" s="30"/>
      <c r="M80" s="30"/>
      <c r="N80" s="30"/>
      <c r="O80" s="30"/>
      <c r="P80" s="30"/>
      <c r="Q80" s="30"/>
      <c r="R80" s="29">
        <f t="shared" si="2"/>
        <v>0</v>
      </c>
      <c r="S80" s="29">
        <f t="shared" si="3"/>
        <v>0</v>
      </c>
      <c r="T80" s="49"/>
      <c r="V80" s="9" t="str">
        <f t="shared" si="4"/>
        <v>#N/A</v>
      </c>
      <c r="W80" s="9" t="str">
        <f t="shared" si="5"/>
        <v>#N/A</v>
      </c>
      <c r="X80" s="9" t="str">
        <f t="shared" si="6"/>
        <v>#N/A</v>
      </c>
      <c r="Y80" s="9" t="str">
        <f t="shared" si="7"/>
        <v>#N/A</v>
      </c>
      <c r="Z80" s="9" t="str">
        <f t="shared" si="8"/>
        <v>#N/A</v>
      </c>
      <c r="AA80" s="9" t="str">
        <f t="shared" si="9"/>
        <v>#N/A</v>
      </c>
      <c r="AB80" s="9" t="str">
        <f t="shared" si="10"/>
        <v>#N/A</v>
      </c>
      <c r="AC80" s="9" t="str">
        <f t="shared" si="11"/>
        <v>#N/A</v>
      </c>
      <c r="AD80" s="9" t="str">
        <f t="shared" si="12"/>
        <v>#N/A</v>
      </c>
    </row>
    <row r="81">
      <c r="C81" s="25"/>
      <c r="D81" s="25" t="str">
        <f t="shared" si="16"/>
        <v/>
      </c>
      <c r="E81" s="26" t="str">
        <f t="shared" si="15"/>
        <v/>
      </c>
      <c r="G81" s="27" t="str">
        <f t="shared" si="14"/>
        <v/>
      </c>
      <c r="I81" s="28"/>
      <c r="J81" s="30"/>
      <c r="K81" s="30"/>
      <c r="L81" s="30"/>
      <c r="M81" s="30"/>
      <c r="N81" s="30"/>
      <c r="O81" s="30"/>
      <c r="P81" s="30"/>
      <c r="Q81" s="30"/>
      <c r="R81" s="29">
        <f t="shared" si="2"/>
        <v>0</v>
      </c>
      <c r="S81" s="29">
        <f t="shared" si="3"/>
        <v>0</v>
      </c>
      <c r="T81" s="49"/>
      <c r="V81" s="9" t="str">
        <f t="shared" si="4"/>
        <v>#N/A</v>
      </c>
      <c r="W81" s="9" t="str">
        <f t="shared" si="5"/>
        <v>#N/A</v>
      </c>
      <c r="X81" s="9" t="str">
        <f t="shared" si="6"/>
        <v>#N/A</v>
      </c>
      <c r="Y81" s="9" t="str">
        <f t="shared" si="7"/>
        <v>#N/A</v>
      </c>
      <c r="Z81" s="9" t="str">
        <f t="shared" si="8"/>
        <v>#N/A</v>
      </c>
      <c r="AA81" s="9" t="str">
        <f t="shared" si="9"/>
        <v>#N/A</v>
      </c>
      <c r="AB81" s="9" t="str">
        <f t="shared" si="10"/>
        <v>#N/A</v>
      </c>
      <c r="AC81" s="9" t="str">
        <f t="shared" si="11"/>
        <v>#N/A</v>
      </c>
      <c r="AD81" s="9" t="str">
        <f t="shared" si="12"/>
        <v>#N/A</v>
      </c>
    </row>
    <row r="82">
      <c r="C82" s="25"/>
      <c r="D82" s="25" t="str">
        <f t="shared" si="16"/>
        <v/>
      </c>
      <c r="E82" s="26" t="str">
        <f t="shared" si="15"/>
        <v/>
      </c>
      <c r="G82" s="27" t="str">
        <f t="shared" si="14"/>
        <v/>
      </c>
      <c r="I82" s="28"/>
      <c r="J82" s="30"/>
      <c r="K82" s="30"/>
      <c r="L82" s="30"/>
      <c r="M82" s="30"/>
      <c r="N82" s="30"/>
      <c r="O82" s="30"/>
      <c r="P82" s="30"/>
      <c r="Q82" s="30"/>
      <c r="R82" s="29">
        <f t="shared" si="2"/>
        <v>0</v>
      </c>
      <c r="S82" s="29">
        <f t="shared" si="3"/>
        <v>0</v>
      </c>
      <c r="T82" s="49"/>
      <c r="V82" s="9" t="str">
        <f t="shared" si="4"/>
        <v>#N/A</v>
      </c>
      <c r="W82" s="9" t="str">
        <f t="shared" si="5"/>
        <v>#N/A</v>
      </c>
      <c r="X82" s="9" t="str">
        <f t="shared" si="6"/>
        <v>#N/A</v>
      </c>
      <c r="Y82" s="9" t="str">
        <f t="shared" si="7"/>
        <v>#N/A</v>
      </c>
      <c r="Z82" s="9" t="str">
        <f t="shared" si="8"/>
        <v>#N/A</v>
      </c>
      <c r="AA82" s="9" t="str">
        <f t="shared" si="9"/>
        <v>#N/A</v>
      </c>
      <c r="AB82" s="9" t="str">
        <f t="shared" si="10"/>
        <v>#N/A</v>
      </c>
      <c r="AC82" s="9" t="str">
        <f t="shared" si="11"/>
        <v>#N/A</v>
      </c>
      <c r="AD82" s="9" t="str">
        <f t="shared" si="12"/>
        <v>#N/A</v>
      </c>
    </row>
    <row r="83">
      <c r="C83" s="25"/>
      <c r="D83" s="25" t="str">
        <f t="shared" si="16"/>
        <v/>
      </c>
      <c r="E83" s="26" t="str">
        <f t="shared" si="15"/>
        <v/>
      </c>
      <c r="G83" s="27" t="str">
        <f t="shared" si="14"/>
        <v/>
      </c>
      <c r="I83" s="28"/>
      <c r="J83" s="30"/>
      <c r="K83" s="30"/>
      <c r="L83" s="30"/>
      <c r="M83" s="30"/>
      <c r="N83" s="30"/>
      <c r="O83" s="30"/>
      <c r="P83" s="30"/>
      <c r="Q83" s="30"/>
      <c r="R83" s="29">
        <f t="shared" si="2"/>
        <v>0</v>
      </c>
      <c r="S83" s="29">
        <f t="shared" si="3"/>
        <v>0</v>
      </c>
      <c r="T83" s="49"/>
      <c r="V83" s="9" t="str">
        <f t="shared" si="4"/>
        <v>#N/A</v>
      </c>
      <c r="W83" s="9" t="str">
        <f t="shared" si="5"/>
        <v>#N/A</v>
      </c>
      <c r="X83" s="9" t="str">
        <f t="shared" si="6"/>
        <v>#N/A</v>
      </c>
      <c r="Y83" s="9" t="str">
        <f t="shared" si="7"/>
        <v>#N/A</v>
      </c>
      <c r="Z83" s="9" t="str">
        <f t="shared" si="8"/>
        <v>#N/A</v>
      </c>
      <c r="AA83" s="9" t="str">
        <f t="shared" si="9"/>
        <v>#N/A</v>
      </c>
      <c r="AB83" s="9" t="str">
        <f t="shared" si="10"/>
        <v>#N/A</v>
      </c>
      <c r="AC83" s="9" t="str">
        <f t="shared" si="11"/>
        <v>#N/A</v>
      </c>
      <c r="AD83" s="9" t="str">
        <f t="shared" si="12"/>
        <v>#N/A</v>
      </c>
    </row>
    <row r="84">
      <c r="C84" s="25"/>
      <c r="D84" s="25" t="str">
        <f t="shared" si="16"/>
        <v/>
      </c>
      <c r="E84" s="26" t="str">
        <f t="shared" si="15"/>
        <v/>
      </c>
      <c r="G84" s="27" t="str">
        <f t="shared" si="14"/>
        <v/>
      </c>
      <c r="I84" s="28"/>
      <c r="J84" s="30"/>
      <c r="K84" s="30"/>
      <c r="L84" s="30"/>
      <c r="M84" s="30"/>
      <c r="N84" s="30"/>
      <c r="O84" s="30"/>
      <c r="P84" s="30"/>
      <c r="Q84" s="30"/>
      <c r="R84" s="29">
        <f t="shared" si="2"/>
        <v>0</v>
      </c>
      <c r="S84" s="29">
        <f t="shared" si="3"/>
        <v>0</v>
      </c>
      <c r="T84" s="49"/>
      <c r="V84" s="9" t="str">
        <f t="shared" si="4"/>
        <v>#N/A</v>
      </c>
      <c r="W84" s="9" t="str">
        <f t="shared" si="5"/>
        <v>#N/A</v>
      </c>
      <c r="X84" s="9" t="str">
        <f t="shared" si="6"/>
        <v>#N/A</v>
      </c>
      <c r="Y84" s="9" t="str">
        <f t="shared" si="7"/>
        <v>#N/A</v>
      </c>
      <c r="Z84" s="9" t="str">
        <f t="shared" si="8"/>
        <v>#N/A</v>
      </c>
      <c r="AA84" s="9" t="str">
        <f t="shared" si="9"/>
        <v>#N/A</v>
      </c>
      <c r="AB84" s="9" t="str">
        <f t="shared" si="10"/>
        <v>#N/A</v>
      </c>
      <c r="AC84" s="9" t="str">
        <f t="shared" si="11"/>
        <v>#N/A</v>
      </c>
      <c r="AD84" s="9" t="str">
        <f t="shared" si="12"/>
        <v>#N/A</v>
      </c>
    </row>
    <row r="85">
      <c r="C85" s="25"/>
      <c r="D85" s="25" t="str">
        <f t="shared" si="16"/>
        <v/>
      </c>
      <c r="E85" s="26" t="str">
        <f t="shared" si="15"/>
        <v/>
      </c>
      <c r="G85" s="27" t="str">
        <f t="shared" si="14"/>
        <v/>
      </c>
      <c r="I85" s="28"/>
      <c r="J85" s="30"/>
      <c r="K85" s="30"/>
      <c r="L85" s="30"/>
      <c r="M85" s="30"/>
      <c r="N85" s="30"/>
      <c r="O85" s="30"/>
      <c r="P85" s="30"/>
      <c r="Q85" s="30"/>
      <c r="R85" s="29">
        <f t="shared" si="2"/>
        <v>0</v>
      </c>
      <c r="S85" s="29">
        <f t="shared" si="3"/>
        <v>0</v>
      </c>
      <c r="T85" s="49"/>
      <c r="V85" s="9" t="str">
        <f t="shared" si="4"/>
        <v>#N/A</v>
      </c>
      <c r="W85" s="9" t="str">
        <f t="shared" si="5"/>
        <v>#N/A</v>
      </c>
      <c r="X85" s="9" t="str">
        <f t="shared" si="6"/>
        <v>#N/A</v>
      </c>
      <c r="Y85" s="9" t="str">
        <f t="shared" si="7"/>
        <v>#N/A</v>
      </c>
      <c r="Z85" s="9" t="str">
        <f t="shared" si="8"/>
        <v>#N/A</v>
      </c>
      <c r="AA85" s="9" t="str">
        <f t="shared" si="9"/>
        <v>#N/A</v>
      </c>
      <c r="AB85" s="9" t="str">
        <f t="shared" si="10"/>
        <v>#N/A</v>
      </c>
      <c r="AC85" s="9" t="str">
        <f t="shared" si="11"/>
        <v>#N/A</v>
      </c>
      <c r="AD85" s="9" t="str">
        <f t="shared" si="12"/>
        <v>#N/A</v>
      </c>
    </row>
    <row r="86">
      <c r="C86" s="25"/>
      <c r="D86" s="25" t="str">
        <f t="shared" si="16"/>
        <v/>
      </c>
      <c r="E86" s="26" t="str">
        <f t="shared" si="15"/>
        <v/>
      </c>
      <c r="G86" s="27" t="str">
        <f t="shared" si="14"/>
        <v/>
      </c>
      <c r="I86" s="28"/>
      <c r="J86" s="30"/>
      <c r="K86" s="30"/>
      <c r="L86" s="30"/>
      <c r="M86" s="30"/>
      <c r="N86" s="30"/>
      <c r="O86" s="30"/>
      <c r="P86" s="30"/>
      <c r="Q86" s="30"/>
      <c r="R86" s="29">
        <f t="shared" si="2"/>
        <v>0</v>
      </c>
      <c r="S86" s="29">
        <f t="shared" si="3"/>
        <v>0</v>
      </c>
      <c r="T86" s="49"/>
      <c r="V86" s="9" t="str">
        <f t="shared" si="4"/>
        <v>#N/A</v>
      </c>
      <c r="W86" s="9" t="str">
        <f t="shared" si="5"/>
        <v>#N/A</v>
      </c>
      <c r="X86" s="9" t="str">
        <f t="shared" si="6"/>
        <v>#N/A</v>
      </c>
      <c r="Y86" s="9" t="str">
        <f t="shared" si="7"/>
        <v>#N/A</v>
      </c>
      <c r="Z86" s="9" t="str">
        <f t="shared" si="8"/>
        <v>#N/A</v>
      </c>
      <c r="AA86" s="9" t="str">
        <f t="shared" si="9"/>
        <v>#N/A</v>
      </c>
      <c r="AB86" s="9" t="str">
        <f t="shared" si="10"/>
        <v>#N/A</v>
      </c>
      <c r="AC86" s="9" t="str">
        <f t="shared" si="11"/>
        <v>#N/A</v>
      </c>
      <c r="AD86" s="9" t="str">
        <f t="shared" si="12"/>
        <v>#N/A</v>
      </c>
    </row>
    <row r="87">
      <c r="C87" s="25"/>
      <c r="D87" s="25" t="str">
        <f t="shared" si="16"/>
        <v/>
      </c>
      <c r="E87" s="26" t="str">
        <f t="shared" si="15"/>
        <v/>
      </c>
      <c r="G87" s="27" t="str">
        <f t="shared" si="14"/>
        <v/>
      </c>
      <c r="I87" s="28"/>
      <c r="J87" s="30"/>
      <c r="K87" s="30"/>
      <c r="L87" s="30"/>
      <c r="M87" s="30"/>
      <c r="N87" s="30"/>
      <c r="O87" s="30"/>
      <c r="P87" s="30"/>
      <c r="Q87" s="30"/>
      <c r="R87" s="29">
        <f t="shared" si="2"/>
        <v>0</v>
      </c>
      <c r="S87" s="29">
        <f t="shared" si="3"/>
        <v>0</v>
      </c>
      <c r="T87" s="49"/>
      <c r="V87" s="9" t="str">
        <f t="shared" si="4"/>
        <v>#N/A</v>
      </c>
      <c r="W87" s="9" t="str">
        <f t="shared" si="5"/>
        <v>#N/A</v>
      </c>
      <c r="X87" s="9" t="str">
        <f t="shared" si="6"/>
        <v>#N/A</v>
      </c>
      <c r="Y87" s="9" t="str">
        <f t="shared" si="7"/>
        <v>#N/A</v>
      </c>
      <c r="Z87" s="9" t="str">
        <f t="shared" si="8"/>
        <v>#N/A</v>
      </c>
      <c r="AA87" s="9" t="str">
        <f t="shared" si="9"/>
        <v>#N/A</v>
      </c>
      <c r="AB87" s="9" t="str">
        <f t="shared" si="10"/>
        <v>#N/A</v>
      </c>
      <c r="AC87" s="9" t="str">
        <f t="shared" si="11"/>
        <v>#N/A</v>
      </c>
      <c r="AD87" s="9" t="str">
        <f t="shared" si="12"/>
        <v>#N/A</v>
      </c>
    </row>
    <row r="88">
      <c r="C88" s="25"/>
      <c r="D88" s="25" t="str">
        <f t="shared" si="16"/>
        <v/>
      </c>
      <c r="E88" s="26" t="str">
        <f t="shared" si="15"/>
        <v/>
      </c>
      <c r="G88" s="27" t="str">
        <f t="shared" si="14"/>
        <v/>
      </c>
      <c r="I88" s="28"/>
      <c r="J88" s="30"/>
      <c r="K88" s="30"/>
      <c r="L88" s="30"/>
      <c r="M88" s="30"/>
      <c r="N88" s="30"/>
      <c r="O88" s="30"/>
      <c r="P88" s="30"/>
      <c r="Q88" s="30"/>
      <c r="R88" s="29">
        <f t="shared" si="2"/>
        <v>0</v>
      </c>
      <c r="S88" s="29">
        <f t="shared" si="3"/>
        <v>0</v>
      </c>
      <c r="T88" s="49"/>
      <c r="V88" s="9" t="str">
        <f t="shared" si="4"/>
        <v>#N/A</v>
      </c>
      <c r="W88" s="9" t="str">
        <f t="shared" si="5"/>
        <v>#N/A</v>
      </c>
      <c r="X88" s="9" t="str">
        <f t="shared" si="6"/>
        <v>#N/A</v>
      </c>
      <c r="Y88" s="9" t="str">
        <f t="shared" si="7"/>
        <v>#N/A</v>
      </c>
      <c r="Z88" s="9" t="str">
        <f t="shared" si="8"/>
        <v>#N/A</v>
      </c>
      <c r="AA88" s="9" t="str">
        <f t="shared" si="9"/>
        <v>#N/A</v>
      </c>
      <c r="AB88" s="9" t="str">
        <f t="shared" si="10"/>
        <v>#N/A</v>
      </c>
      <c r="AC88" s="9" t="str">
        <f t="shared" si="11"/>
        <v>#N/A</v>
      </c>
      <c r="AD88" s="9" t="str">
        <f t="shared" si="12"/>
        <v>#N/A</v>
      </c>
    </row>
    <row r="89">
      <c r="C89" s="25"/>
      <c r="D89" s="25" t="str">
        <f t="shared" si="16"/>
        <v/>
      </c>
      <c r="E89" s="26" t="str">
        <f t="shared" si="15"/>
        <v/>
      </c>
      <c r="G89" s="27" t="str">
        <f t="shared" si="14"/>
        <v/>
      </c>
      <c r="I89" s="28"/>
      <c r="J89" s="30"/>
      <c r="K89" s="30"/>
      <c r="L89" s="30"/>
      <c r="M89" s="30"/>
      <c r="N89" s="30"/>
      <c r="O89" s="30"/>
      <c r="P89" s="30"/>
      <c r="Q89" s="30"/>
      <c r="R89" s="29">
        <f t="shared" si="2"/>
        <v>0</v>
      </c>
      <c r="S89" s="29">
        <f t="shared" si="3"/>
        <v>0</v>
      </c>
      <c r="T89" s="49"/>
      <c r="V89" s="9" t="str">
        <f t="shared" si="4"/>
        <v>#N/A</v>
      </c>
      <c r="W89" s="9" t="str">
        <f t="shared" si="5"/>
        <v>#N/A</v>
      </c>
      <c r="X89" s="9" t="str">
        <f t="shared" si="6"/>
        <v>#N/A</v>
      </c>
      <c r="Y89" s="9" t="str">
        <f t="shared" si="7"/>
        <v>#N/A</v>
      </c>
      <c r="Z89" s="9" t="str">
        <f t="shared" si="8"/>
        <v>#N/A</v>
      </c>
      <c r="AA89" s="9" t="str">
        <f t="shared" si="9"/>
        <v>#N/A</v>
      </c>
      <c r="AB89" s="9" t="str">
        <f t="shared" si="10"/>
        <v>#N/A</v>
      </c>
      <c r="AC89" s="9" t="str">
        <f t="shared" si="11"/>
        <v>#N/A</v>
      </c>
      <c r="AD89" s="9" t="str">
        <f t="shared" si="12"/>
        <v>#N/A</v>
      </c>
    </row>
    <row r="90">
      <c r="C90" s="25"/>
      <c r="D90" s="25" t="str">
        <f t="shared" si="16"/>
        <v/>
      </c>
      <c r="E90" s="26" t="str">
        <f t="shared" si="15"/>
        <v/>
      </c>
      <c r="G90" s="27" t="str">
        <f t="shared" si="14"/>
        <v/>
      </c>
      <c r="I90" s="28"/>
      <c r="J90" s="30"/>
      <c r="K90" s="30"/>
      <c r="L90" s="30"/>
      <c r="M90" s="30"/>
      <c r="N90" s="30"/>
      <c r="O90" s="30"/>
      <c r="P90" s="30"/>
      <c r="Q90" s="30"/>
      <c r="R90" s="29">
        <f t="shared" si="2"/>
        <v>0</v>
      </c>
      <c r="S90" s="29">
        <f t="shared" si="3"/>
        <v>0</v>
      </c>
      <c r="T90" s="49"/>
      <c r="V90" s="9" t="str">
        <f t="shared" si="4"/>
        <v>#N/A</v>
      </c>
      <c r="W90" s="9" t="str">
        <f t="shared" si="5"/>
        <v>#N/A</v>
      </c>
      <c r="X90" s="9" t="str">
        <f t="shared" si="6"/>
        <v>#N/A</v>
      </c>
      <c r="Y90" s="9" t="str">
        <f t="shared" si="7"/>
        <v>#N/A</v>
      </c>
      <c r="Z90" s="9" t="str">
        <f t="shared" si="8"/>
        <v>#N/A</v>
      </c>
      <c r="AA90" s="9" t="str">
        <f t="shared" si="9"/>
        <v>#N/A</v>
      </c>
      <c r="AB90" s="9" t="str">
        <f t="shared" si="10"/>
        <v>#N/A</v>
      </c>
      <c r="AC90" s="9" t="str">
        <f t="shared" si="11"/>
        <v>#N/A</v>
      </c>
      <c r="AD90" s="9" t="str">
        <f t="shared" si="12"/>
        <v>#N/A</v>
      </c>
    </row>
    <row r="91">
      <c r="C91" s="25"/>
      <c r="D91" s="25" t="str">
        <f t="shared" si="16"/>
        <v/>
      </c>
      <c r="E91" s="26" t="str">
        <f t="shared" si="15"/>
        <v/>
      </c>
      <c r="G91" s="27" t="str">
        <f t="shared" si="14"/>
        <v/>
      </c>
      <c r="I91" s="28"/>
      <c r="J91" s="30"/>
      <c r="K91" s="30"/>
      <c r="L91" s="30"/>
      <c r="M91" s="30"/>
      <c r="N91" s="30"/>
      <c r="O91" s="30"/>
      <c r="P91" s="30"/>
      <c r="Q91" s="30"/>
      <c r="R91" s="29">
        <f t="shared" si="2"/>
        <v>0</v>
      </c>
      <c r="S91" s="29">
        <f t="shared" si="3"/>
        <v>0</v>
      </c>
      <c r="T91" s="49"/>
      <c r="V91" s="9" t="str">
        <f t="shared" si="4"/>
        <v>#N/A</v>
      </c>
      <c r="W91" s="9" t="str">
        <f t="shared" si="5"/>
        <v>#N/A</v>
      </c>
      <c r="X91" s="9" t="str">
        <f t="shared" si="6"/>
        <v>#N/A</v>
      </c>
      <c r="Y91" s="9" t="str">
        <f t="shared" si="7"/>
        <v>#N/A</v>
      </c>
      <c r="Z91" s="9" t="str">
        <f t="shared" si="8"/>
        <v>#N/A</v>
      </c>
      <c r="AA91" s="9" t="str">
        <f t="shared" si="9"/>
        <v>#N/A</v>
      </c>
      <c r="AB91" s="9" t="str">
        <f t="shared" si="10"/>
        <v>#N/A</v>
      </c>
      <c r="AC91" s="9" t="str">
        <f t="shared" si="11"/>
        <v>#N/A</v>
      </c>
      <c r="AD91" s="9" t="str">
        <f t="shared" si="12"/>
        <v>#N/A</v>
      </c>
    </row>
    <row r="92">
      <c r="C92" s="25"/>
      <c r="D92" s="25" t="str">
        <f t="shared" si="16"/>
        <v/>
      </c>
      <c r="E92" s="26" t="str">
        <f t="shared" si="15"/>
        <v/>
      </c>
      <c r="G92" s="27" t="str">
        <f t="shared" si="14"/>
        <v/>
      </c>
      <c r="I92" s="28"/>
      <c r="J92" s="30"/>
      <c r="K92" s="30"/>
      <c r="L92" s="30"/>
      <c r="M92" s="30"/>
      <c r="N92" s="30"/>
      <c r="O92" s="30"/>
      <c r="P92" s="30"/>
      <c r="Q92" s="30"/>
      <c r="R92" s="29">
        <f t="shared" si="2"/>
        <v>0</v>
      </c>
      <c r="S92" s="29">
        <f t="shared" si="3"/>
        <v>0</v>
      </c>
      <c r="T92" s="49"/>
      <c r="V92" s="9" t="str">
        <f t="shared" si="4"/>
        <v>#N/A</v>
      </c>
      <c r="W92" s="9" t="str">
        <f t="shared" si="5"/>
        <v>#N/A</v>
      </c>
      <c r="X92" s="9" t="str">
        <f t="shared" si="6"/>
        <v>#N/A</v>
      </c>
      <c r="Y92" s="9" t="str">
        <f t="shared" si="7"/>
        <v>#N/A</v>
      </c>
      <c r="Z92" s="9" t="str">
        <f t="shared" si="8"/>
        <v>#N/A</v>
      </c>
      <c r="AA92" s="9" t="str">
        <f t="shared" si="9"/>
        <v>#N/A</v>
      </c>
      <c r="AB92" s="9" t="str">
        <f t="shared" si="10"/>
        <v>#N/A</v>
      </c>
      <c r="AC92" s="9" t="str">
        <f t="shared" si="11"/>
        <v>#N/A</v>
      </c>
      <c r="AD92" s="9" t="str">
        <f t="shared" si="12"/>
        <v>#N/A</v>
      </c>
    </row>
    <row r="93">
      <c r="C93" s="25"/>
      <c r="D93" s="25" t="str">
        <f t="shared" si="16"/>
        <v/>
      </c>
      <c r="E93" s="26" t="str">
        <f t="shared" si="15"/>
        <v/>
      </c>
      <c r="G93" s="27" t="str">
        <f t="shared" si="14"/>
        <v/>
      </c>
      <c r="I93" s="28"/>
      <c r="J93" s="30"/>
      <c r="K93" s="30"/>
      <c r="L93" s="30"/>
      <c r="M93" s="30"/>
      <c r="N93" s="30"/>
      <c r="O93" s="30"/>
      <c r="P93" s="30"/>
      <c r="Q93" s="30"/>
      <c r="R93" s="29">
        <f t="shared" si="2"/>
        <v>0</v>
      </c>
      <c r="S93" s="29">
        <f t="shared" si="3"/>
        <v>0</v>
      </c>
      <c r="T93" s="49"/>
      <c r="V93" s="9" t="str">
        <f t="shared" si="4"/>
        <v>#N/A</v>
      </c>
      <c r="W93" s="9" t="str">
        <f t="shared" si="5"/>
        <v>#N/A</v>
      </c>
      <c r="X93" s="9" t="str">
        <f t="shared" si="6"/>
        <v>#N/A</v>
      </c>
      <c r="Y93" s="9" t="str">
        <f t="shared" si="7"/>
        <v>#N/A</v>
      </c>
      <c r="Z93" s="9" t="str">
        <f t="shared" si="8"/>
        <v>#N/A</v>
      </c>
      <c r="AA93" s="9" t="str">
        <f t="shared" si="9"/>
        <v>#N/A</v>
      </c>
      <c r="AB93" s="9" t="str">
        <f t="shared" si="10"/>
        <v>#N/A</v>
      </c>
      <c r="AC93" s="9" t="str">
        <f t="shared" si="11"/>
        <v>#N/A</v>
      </c>
      <c r="AD93" s="9" t="str">
        <f t="shared" si="12"/>
        <v>#N/A</v>
      </c>
    </row>
    <row r="94">
      <c r="C94" s="25"/>
      <c r="D94" s="25" t="str">
        <f t="shared" si="16"/>
        <v/>
      </c>
      <c r="E94" s="26" t="str">
        <f t="shared" si="15"/>
        <v/>
      </c>
      <c r="G94" s="27" t="str">
        <f t="shared" si="14"/>
        <v/>
      </c>
      <c r="I94" s="28"/>
      <c r="J94" s="30"/>
      <c r="K94" s="30"/>
      <c r="L94" s="30"/>
      <c r="M94" s="30"/>
      <c r="N94" s="30"/>
      <c r="O94" s="30"/>
      <c r="P94" s="30"/>
      <c r="Q94" s="30"/>
      <c r="R94" s="29">
        <f t="shared" si="2"/>
        <v>0</v>
      </c>
      <c r="S94" s="29">
        <f t="shared" si="3"/>
        <v>0</v>
      </c>
      <c r="T94" s="49"/>
      <c r="V94" s="9" t="str">
        <f t="shared" si="4"/>
        <v>#N/A</v>
      </c>
      <c r="W94" s="9" t="str">
        <f t="shared" si="5"/>
        <v>#N/A</v>
      </c>
      <c r="X94" s="9" t="str">
        <f t="shared" si="6"/>
        <v>#N/A</v>
      </c>
      <c r="Y94" s="9" t="str">
        <f t="shared" si="7"/>
        <v>#N/A</v>
      </c>
      <c r="Z94" s="9" t="str">
        <f t="shared" si="8"/>
        <v>#N/A</v>
      </c>
      <c r="AA94" s="9" t="str">
        <f t="shared" si="9"/>
        <v>#N/A</v>
      </c>
      <c r="AB94" s="9" t="str">
        <f t="shared" si="10"/>
        <v>#N/A</v>
      </c>
      <c r="AC94" s="9" t="str">
        <f t="shared" si="11"/>
        <v>#N/A</v>
      </c>
      <c r="AD94" s="9" t="str">
        <f t="shared" si="12"/>
        <v>#N/A</v>
      </c>
    </row>
    <row r="95">
      <c r="C95" s="25"/>
      <c r="D95" s="25" t="str">
        <f t="shared" si="16"/>
        <v/>
      </c>
      <c r="E95" s="26" t="str">
        <f t="shared" si="15"/>
        <v/>
      </c>
      <c r="G95" s="27" t="str">
        <f t="shared" si="14"/>
        <v/>
      </c>
      <c r="I95" s="28"/>
      <c r="J95" s="30"/>
      <c r="K95" s="30"/>
      <c r="L95" s="30"/>
      <c r="M95" s="30"/>
      <c r="N95" s="30"/>
      <c r="O95" s="30"/>
      <c r="P95" s="30"/>
      <c r="Q95" s="30"/>
      <c r="R95" s="29">
        <f t="shared" si="2"/>
        <v>0</v>
      </c>
      <c r="S95" s="29">
        <f t="shared" si="3"/>
        <v>0</v>
      </c>
      <c r="T95" s="49"/>
      <c r="V95" s="9" t="str">
        <f t="shared" si="4"/>
        <v>#N/A</v>
      </c>
      <c r="W95" s="9" t="str">
        <f t="shared" si="5"/>
        <v>#N/A</v>
      </c>
      <c r="X95" s="9" t="str">
        <f t="shared" si="6"/>
        <v>#N/A</v>
      </c>
      <c r="Y95" s="9" t="str">
        <f t="shared" si="7"/>
        <v>#N/A</v>
      </c>
      <c r="Z95" s="9" t="str">
        <f t="shared" si="8"/>
        <v>#N/A</v>
      </c>
      <c r="AA95" s="9" t="str">
        <f t="shared" si="9"/>
        <v>#N/A</v>
      </c>
      <c r="AB95" s="9" t="str">
        <f t="shared" si="10"/>
        <v>#N/A</v>
      </c>
      <c r="AC95" s="9" t="str">
        <f t="shared" si="11"/>
        <v>#N/A</v>
      </c>
      <c r="AD95" s="9" t="str">
        <f t="shared" si="12"/>
        <v>#N/A</v>
      </c>
    </row>
    <row r="96">
      <c r="C96" s="25"/>
      <c r="D96" s="25" t="str">
        <f t="shared" si="16"/>
        <v/>
      </c>
      <c r="E96" s="26" t="str">
        <f t="shared" si="15"/>
        <v/>
      </c>
      <c r="G96" s="27" t="str">
        <f t="shared" si="14"/>
        <v/>
      </c>
      <c r="I96" s="28"/>
      <c r="J96" s="30"/>
      <c r="K96" s="30"/>
      <c r="L96" s="30"/>
      <c r="M96" s="30"/>
      <c r="N96" s="30"/>
      <c r="O96" s="30"/>
      <c r="P96" s="30"/>
      <c r="Q96" s="30"/>
      <c r="R96" s="29">
        <f t="shared" si="2"/>
        <v>0</v>
      </c>
      <c r="S96" s="29">
        <f t="shared" si="3"/>
        <v>0</v>
      </c>
      <c r="T96" s="49"/>
      <c r="V96" s="9" t="str">
        <f t="shared" si="4"/>
        <v>#N/A</v>
      </c>
      <c r="W96" s="9" t="str">
        <f t="shared" si="5"/>
        <v>#N/A</v>
      </c>
      <c r="X96" s="9" t="str">
        <f t="shared" si="6"/>
        <v>#N/A</v>
      </c>
      <c r="Y96" s="9" t="str">
        <f t="shared" si="7"/>
        <v>#N/A</v>
      </c>
      <c r="Z96" s="9" t="str">
        <f t="shared" si="8"/>
        <v>#N/A</v>
      </c>
      <c r="AA96" s="9" t="str">
        <f t="shared" si="9"/>
        <v>#N/A</v>
      </c>
      <c r="AB96" s="9" t="str">
        <f t="shared" si="10"/>
        <v>#N/A</v>
      </c>
      <c r="AC96" s="9" t="str">
        <f t="shared" si="11"/>
        <v>#N/A</v>
      </c>
      <c r="AD96" s="9" t="str">
        <f t="shared" si="12"/>
        <v>#N/A</v>
      </c>
    </row>
    <row r="97">
      <c r="C97" s="25"/>
      <c r="D97" s="25" t="str">
        <f t="shared" si="16"/>
        <v/>
      </c>
      <c r="E97" s="26" t="str">
        <f t="shared" si="15"/>
        <v/>
      </c>
      <c r="G97" s="27" t="str">
        <f t="shared" si="14"/>
        <v/>
      </c>
      <c r="I97" s="28"/>
      <c r="J97" s="30"/>
      <c r="K97" s="30"/>
      <c r="L97" s="30"/>
      <c r="M97" s="30"/>
      <c r="N97" s="30"/>
      <c r="O97" s="30"/>
      <c r="P97" s="30"/>
      <c r="Q97" s="30"/>
      <c r="R97" s="29">
        <f t="shared" si="2"/>
        <v>0</v>
      </c>
      <c r="S97" s="29">
        <f t="shared" si="3"/>
        <v>0</v>
      </c>
      <c r="T97" s="49"/>
      <c r="V97" s="9" t="str">
        <f t="shared" si="4"/>
        <v>#N/A</v>
      </c>
      <c r="W97" s="9" t="str">
        <f t="shared" si="5"/>
        <v>#N/A</v>
      </c>
      <c r="X97" s="9" t="str">
        <f t="shared" si="6"/>
        <v>#N/A</v>
      </c>
      <c r="Y97" s="9" t="str">
        <f t="shared" si="7"/>
        <v>#N/A</v>
      </c>
      <c r="Z97" s="9" t="str">
        <f t="shared" si="8"/>
        <v>#N/A</v>
      </c>
      <c r="AA97" s="9" t="str">
        <f t="shared" si="9"/>
        <v>#N/A</v>
      </c>
      <c r="AB97" s="9" t="str">
        <f t="shared" si="10"/>
        <v>#N/A</v>
      </c>
      <c r="AC97" s="9" t="str">
        <f t="shared" si="11"/>
        <v>#N/A</v>
      </c>
      <c r="AD97" s="9" t="str">
        <f t="shared" si="12"/>
        <v>#N/A</v>
      </c>
    </row>
    <row r="98">
      <c r="C98" s="25"/>
      <c r="D98" s="25" t="str">
        <f t="shared" si="16"/>
        <v/>
      </c>
      <c r="E98" s="26" t="str">
        <f t="shared" si="15"/>
        <v/>
      </c>
      <c r="G98" s="27" t="str">
        <f t="shared" si="14"/>
        <v/>
      </c>
      <c r="I98" s="28"/>
      <c r="J98" s="30"/>
      <c r="K98" s="30"/>
      <c r="L98" s="30"/>
      <c r="M98" s="30"/>
      <c r="N98" s="30"/>
      <c r="O98" s="30"/>
      <c r="P98" s="30"/>
      <c r="Q98" s="30"/>
      <c r="R98" s="29">
        <f t="shared" si="2"/>
        <v>0</v>
      </c>
      <c r="S98" s="29">
        <f t="shared" si="3"/>
        <v>0</v>
      </c>
      <c r="T98" s="49"/>
      <c r="V98" s="9" t="str">
        <f t="shared" si="4"/>
        <v>#N/A</v>
      </c>
      <c r="W98" s="9" t="str">
        <f t="shared" si="5"/>
        <v>#N/A</v>
      </c>
      <c r="X98" s="9" t="str">
        <f t="shared" si="6"/>
        <v>#N/A</v>
      </c>
      <c r="Y98" s="9" t="str">
        <f t="shared" si="7"/>
        <v>#N/A</v>
      </c>
      <c r="Z98" s="9" t="str">
        <f t="shared" si="8"/>
        <v>#N/A</v>
      </c>
      <c r="AA98" s="9" t="str">
        <f t="shared" si="9"/>
        <v>#N/A</v>
      </c>
      <c r="AB98" s="9" t="str">
        <f t="shared" si="10"/>
        <v>#N/A</v>
      </c>
      <c r="AC98" s="9" t="str">
        <f t="shared" si="11"/>
        <v>#N/A</v>
      </c>
      <c r="AD98" s="9" t="str">
        <f t="shared" si="12"/>
        <v>#N/A</v>
      </c>
    </row>
    <row r="99">
      <c r="C99" s="25"/>
      <c r="D99" s="25" t="str">
        <f t="shared" si="16"/>
        <v/>
      </c>
      <c r="E99" s="26" t="str">
        <f t="shared" si="15"/>
        <v/>
      </c>
      <c r="G99" s="27" t="str">
        <f t="shared" si="14"/>
        <v/>
      </c>
      <c r="I99" s="28"/>
      <c r="J99" s="30"/>
      <c r="K99" s="30"/>
      <c r="L99" s="30"/>
      <c r="M99" s="30"/>
      <c r="N99" s="30"/>
      <c r="O99" s="30"/>
      <c r="P99" s="30"/>
      <c r="Q99" s="30"/>
      <c r="R99" s="29">
        <f t="shared" si="2"/>
        <v>0</v>
      </c>
      <c r="S99" s="29">
        <f t="shared" si="3"/>
        <v>0</v>
      </c>
      <c r="T99" s="49"/>
      <c r="V99" s="9" t="str">
        <f t="shared" si="4"/>
        <v>#N/A</v>
      </c>
      <c r="W99" s="9" t="str">
        <f t="shared" si="5"/>
        <v>#N/A</v>
      </c>
      <c r="X99" s="9" t="str">
        <f t="shared" si="6"/>
        <v>#N/A</v>
      </c>
      <c r="Y99" s="9" t="str">
        <f t="shared" si="7"/>
        <v>#N/A</v>
      </c>
      <c r="Z99" s="9" t="str">
        <f t="shared" si="8"/>
        <v>#N/A</v>
      </c>
      <c r="AA99" s="9" t="str">
        <f t="shared" si="9"/>
        <v>#N/A</v>
      </c>
      <c r="AB99" s="9" t="str">
        <f t="shared" si="10"/>
        <v>#N/A</v>
      </c>
      <c r="AC99" s="9" t="str">
        <f t="shared" si="11"/>
        <v>#N/A</v>
      </c>
      <c r="AD99" s="9" t="str">
        <f t="shared" si="12"/>
        <v>#N/A</v>
      </c>
    </row>
    <row r="100">
      <c r="C100" s="25"/>
      <c r="D100" s="25" t="str">
        <f t="shared" si="16"/>
        <v/>
      </c>
      <c r="E100" s="26" t="str">
        <f t="shared" si="15"/>
        <v/>
      </c>
      <c r="G100" s="27" t="str">
        <f t="shared" si="14"/>
        <v/>
      </c>
      <c r="I100" s="28"/>
      <c r="J100" s="30"/>
      <c r="K100" s="30"/>
      <c r="L100" s="30"/>
      <c r="M100" s="30"/>
      <c r="N100" s="30"/>
      <c r="O100" s="30"/>
      <c r="P100" s="30"/>
      <c r="Q100" s="30"/>
      <c r="R100" s="29">
        <f t="shared" si="2"/>
        <v>0</v>
      </c>
      <c r="S100" s="29">
        <f t="shared" si="3"/>
        <v>0</v>
      </c>
      <c r="T100" s="49"/>
      <c r="V100" s="9" t="str">
        <f t="shared" si="4"/>
        <v>#N/A</v>
      </c>
      <c r="W100" s="9" t="str">
        <f t="shared" si="5"/>
        <v>#N/A</v>
      </c>
      <c r="X100" s="9" t="str">
        <f t="shared" si="6"/>
        <v>#N/A</v>
      </c>
      <c r="Y100" s="9" t="str">
        <f t="shared" si="7"/>
        <v>#N/A</v>
      </c>
      <c r="Z100" s="9" t="str">
        <f t="shared" si="8"/>
        <v>#N/A</v>
      </c>
      <c r="AA100" s="9" t="str">
        <f t="shared" si="9"/>
        <v>#N/A</v>
      </c>
      <c r="AB100" s="9" t="str">
        <f t="shared" si="10"/>
        <v>#N/A</v>
      </c>
      <c r="AC100" s="9" t="str">
        <f t="shared" si="11"/>
        <v>#N/A</v>
      </c>
      <c r="AD100" s="9" t="str">
        <f t="shared" si="12"/>
        <v>#N/A</v>
      </c>
    </row>
    <row r="101">
      <c r="C101" s="25"/>
      <c r="D101" s="25" t="str">
        <f t="shared" si="16"/>
        <v/>
      </c>
      <c r="E101" s="26" t="str">
        <f t="shared" si="15"/>
        <v/>
      </c>
      <c r="G101" s="27" t="str">
        <f t="shared" si="14"/>
        <v/>
      </c>
      <c r="I101" s="28"/>
      <c r="J101" s="30"/>
      <c r="K101" s="30"/>
      <c r="L101" s="30"/>
      <c r="M101" s="30"/>
      <c r="N101" s="30"/>
      <c r="O101" s="30"/>
      <c r="P101" s="30"/>
      <c r="Q101" s="30"/>
      <c r="R101" s="29">
        <f t="shared" si="2"/>
        <v>0</v>
      </c>
      <c r="S101" s="29">
        <f t="shared" si="3"/>
        <v>0</v>
      </c>
      <c r="T101" s="49"/>
      <c r="V101" s="9" t="str">
        <f t="shared" si="4"/>
        <v>#N/A</v>
      </c>
      <c r="W101" s="9" t="str">
        <f t="shared" si="5"/>
        <v>#N/A</v>
      </c>
      <c r="X101" s="9" t="str">
        <f t="shared" si="6"/>
        <v>#N/A</v>
      </c>
      <c r="Y101" s="9" t="str">
        <f t="shared" si="7"/>
        <v>#N/A</v>
      </c>
      <c r="Z101" s="9" t="str">
        <f t="shared" si="8"/>
        <v>#N/A</v>
      </c>
      <c r="AA101" s="9" t="str">
        <f t="shared" si="9"/>
        <v>#N/A</v>
      </c>
      <c r="AB101" s="9" t="str">
        <f t="shared" si="10"/>
        <v>#N/A</v>
      </c>
      <c r="AC101" s="9" t="str">
        <f t="shared" si="11"/>
        <v>#N/A</v>
      </c>
      <c r="AD101" s="9" t="str">
        <f t="shared" si="12"/>
        <v>#N/A</v>
      </c>
    </row>
    <row r="102">
      <c r="C102" s="25"/>
      <c r="D102" s="25" t="str">
        <f t="shared" si="16"/>
        <v/>
      </c>
      <c r="E102" s="26" t="str">
        <f t="shared" si="15"/>
        <v/>
      </c>
      <c r="G102" s="27" t="str">
        <f t="shared" si="14"/>
        <v/>
      </c>
      <c r="I102" s="28"/>
      <c r="J102" s="30"/>
      <c r="K102" s="30"/>
      <c r="L102" s="30"/>
      <c r="M102" s="30"/>
      <c r="N102" s="30"/>
      <c r="O102" s="30"/>
      <c r="P102" s="30"/>
      <c r="Q102" s="30"/>
      <c r="R102" s="29">
        <f t="shared" si="2"/>
        <v>0</v>
      </c>
      <c r="S102" s="29">
        <f t="shared" si="3"/>
        <v>0</v>
      </c>
      <c r="T102" s="49"/>
      <c r="V102" s="9" t="str">
        <f t="shared" si="4"/>
        <v>#N/A</v>
      </c>
      <c r="W102" s="9" t="str">
        <f t="shared" si="5"/>
        <v>#N/A</v>
      </c>
      <c r="X102" s="9" t="str">
        <f t="shared" si="6"/>
        <v>#N/A</v>
      </c>
      <c r="Y102" s="9" t="str">
        <f t="shared" si="7"/>
        <v>#N/A</v>
      </c>
      <c r="Z102" s="9" t="str">
        <f t="shared" si="8"/>
        <v>#N/A</v>
      </c>
      <c r="AA102" s="9" t="str">
        <f t="shared" si="9"/>
        <v>#N/A</v>
      </c>
      <c r="AB102" s="9" t="str">
        <f t="shared" si="10"/>
        <v>#N/A</v>
      </c>
      <c r="AC102" s="9" t="str">
        <f t="shared" si="11"/>
        <v>#N/A</v>
      </c>
      <c r="AD102" s="9" t="str">
        <f t="shared" si="12"/>
        <v>#N/A</v>
      </c>
    </row>
    <row r="103">
      <c r="C103" s="25"/>
      <c r="D103" s="25" t="str">
        <f t="shared" si="16"/>
        <v/>
      </c>
      <c r="E103" s="26" t="str">
        <f t="shared" si="15"/>
        <v/>
      </c>
      <c r="G103" s="27" t="str">
        <f t="shared" si="14"/>
        <v/>
      </c>
      <c r="I103" s="28"/>
      <c r="J103" s="30"/>
      <c r="K103" s="30"/>
      <c r="L103" s="30"/>
      <c r="M103" s="30"/>
      <c r="N103" s="30"/>
      <c r="O103" s="30"/>
      <c r="P103" s="30"/>
      <c r="Q103" s="30"/>
      <c r="R103" s="29">
        <f t="shared" si="2"/>
        <v>0</v>
      </c>
      <c r="S103" s="29">
        <f t="shared" si="3"/>
        <v>0</v>
      </c>
      <c r="T103" s="49"/>
      <c r="V103" s="9" t="str">
        <f t="shared" si="4"/>
        <v>#N/A</v>
      </c>
      <c r="W103" s="9" t="str">
        <f t="shared" si="5"/>
        <v>#N/A</v>
      </c>
      <c r="X103" s="9" t="str">
        <f t="shared" si="6"/>
        <v>#N/A</v>
      </c>
      <c r="Y103" s="9" t="str">
        <f t="shared" si="7"/>
        <v>#N/A</v>
      </c>
      <c r="Z103" s="9" t="str">
        <f t="shared" si="8"/>
        <v>#N/A</v>
      </c>
      <c r="AA103" s="9" t="str">
        <f t="shared" si="9"/>
        <v>#N/A</v>
      </c>
      <c r="AB103" s="9" t="str">
        <f t="shared" si="10"/>
        <v>#N/A</v>
      </c>
      <c r="AC103" s="9" t="str">
        <f t="shared" si="11"/>
        <v>#N/A</v>
      </c>
      <c r="AD103" s="9" t="str">
        <f t="shared" si="12"/>
        <v>#N/A</v>
      </c>
    </row>
    <row r="104">
      <c r="C104" s="25"/>
      <c r="D104" s="25" t="str">
        <f t="shared" si="16"/>
        <v/>
      </c>
      <c r="E104" s="26" t="str">
        <f t="shared" si="15"/>
        <v/>
      </c>
      <c r="G104" s="27" t="str">
        <f t="shared" si="14"/>
        <v/>
      </c>
      <c r="I104" s="28"/>
      <c r="J104" s="30"/>
      <c r="K104" s="30"/>
      <c r="L104" s="30"/>
      <c r="M104" s="30"/>
      <c r="N104" s="30"/>
      <c r="O104" s="30"/>
      <c r="P104" s="30"/>
      <c r="Q104" s="30"/>
      <c r="R104" s="29">
        <f t="shared" si="2"/>
        <v>0</v>
      </c>
      <c r="S104" s="29">
        <f t="shared" si="3"/>
        <v>0</v>
      </c>
      <c r="T104" s="49"/>
      <c r="V104" s="9" t="str">
        <f t="shared" si="4"/>
        <v>#N/A</v>
      </c>
      <c r="W104" s="9" t="str">
        <f t="shared" si="5"/>
        <v>#N/A</v>
      </c>
      <c r="X104" s="9" t="str">
        <f t="shared" si="6"/>
        <v>#N/A</v>
      </c>
      <c r="Y104" s="9" t="str">
        <f t="shared" si="7"/>
        <v>#N/A</v>
      </c>
      <c r="Z104" s="9" t="str">
        <f t="shared" si="8"/>
        <v>#N/A</v>
      </c>
      <c r="AA104" s="9" t="str">
        <f t="shared" si="9"/>
        <v>#N/A</v>
      </c>
      <c r="AB104" s="9" t="str">
        <f t="shared" si="10"/>
        <v>#N/A</v>
      </c>
      <c r="AC104" s="9" t="str">
        <f t="shared" si="11"/>
        <v>#N/A</v>
      </c>
      <c r="AD104" s="9" t="str">
        <f t="shared" si="12"/>
        <v>#N/A</v>
      </c>
    </row>
    <row r="105">
      <c r="C105" s="25"/>
      <c r="D105" s="25" t="str">
        <f t="shared" si="16"/>
        <v/>
      </c>
      <c r="E105" s="26" t="str">
        <f t="shared" si="15"/>
        <v/>
      </c>
      <c r="G105" s="27" t="str">
        <f t="shared" si="14"/>
        <v/>
      </c>
      <c r="I105" s="28"/>
      <c r="J105" s="30"/>
      <c r="K105" s="30"/>
      <c r="L105" s="30"/>
      <c r="M105" s="30"/>
      <c r="N105" s="30"/>
      <c r="O105" s="30"/>
      <c r="P105" s="30"/>
      <c r="Q105" s="30"/>
      <c r="R105" s="29">
        <f t="shared" si="2"/>
        <v>0</v>
      </c>
      <c r="S105" s="29">
        <f t="shared" si="3"/>
        <v>0</v>
      </c>
      <c r="T105" s="49"/>
      <c r="V105" s="9" t="str">
        <f t="shared" si="4"/>
        <v>#N/A</v>
      </c>
      <c r="W105" s="9" t="str">
        <f t="shared" si="5"/>
        <v>#N/A</v>
      </c>
      <c r="X105" s="9" t="str">
        <f t="shared" si="6"/>
        <v>#N/A</v>
      </c>
      <c r="Y105" s="9" t="str">
        <f t="shared" si="7"/>
        <v>#N/A</v>
      </c>
      <c r="Z105" s="9" t="str">
        <f t="shared" si="8"/>
        <v>#N/A</v>
      </c>
      <c r="AA105" s="9" t="str">
        <f t="shared" si="9"/>
        <v>#N/A</v>
      </c>
      <c r="AB105" s="9" t="str">
        <f t="shared" si="10"/>
        <v>#N/A</v>
      </c>
      <c r="AC105" s="9" t="str">
        <f t="shared" si="11"/>
        <v>#N/A</v>
      </c>
      <c r="AD105" s="9" t="str">
        <f t="shared" si="12"/>
        <v>#N/A</v>
      </c>
    </row>
    <row r="106">
      <c r="C106" s="25"/>
      <c r="D106" s="25" t="str">
        <f t="shared" si="16"/>
        <v/>
      </c>
      <c r="E106" s="26" t="str">
        <f t="shared" si="15"/>
        <v/>
      </c>
      <c r="G106" s="27" t="str">
        <f t="shared" si="14"/>
        <v/>
      </c>
      <c r="I106" s="28"/>
      <c r="J106" s="30"/>
      <c r="K106" s="30"/>
      <c r="L106" s="30"/>
      <c r="M106" s="30"/>
      <c r="N106" s="30"/>
      <c r="O106" s="30"/>
      <c r="P106" s="30"/>
      <c r="Q106" s="30"/>
      <c r="R106" s="29">
        <f t="shared" si="2"/>
        <v>0</v>
      </c>
      <c r="S106" s="29">
        <f t="shared" si="3"/>
        <v>0</v>
      </c>
      <c r="T106" s="49"/>
      <c r="V106" s="9" t="str">
        <f t="shared" si="4"/>
        <v>#N/A</v>
      </c>
      <c r="W106" s="9" t="str">
        <f t="shared" si="5"/>
        <v>#N/A</v>
      </c>
      <c r="X106" s="9" t="str">
        <f t="shared" si="6"/>
        <v>#N/A</v>
      </c>
      <c r="Y106" s="9" t="str">
        <f t="shared" si="7"/>
        <v>#N/A</v>
      </c>
      <c r="Z106" s="9" t="str">
        <f t="shared" si="8"/>
        <v>#N/A</v>
      </c>
      <c r="AA106" s="9" t="str">
        <f t="shared" si="9"/>
        <v>#N/A</v>
      </c>
      <c r="AB106" s="9" t="str">
        <f t="shared" si="10"/>
        <v>#N/A</v>
      </c>
      <c r="AC106" s="9" t="str">
        <f t="shared" si="11"/>
        <v>#N/A</v>
      </c>
      <c r="AD106" s="9" t="str">
        <f t="shared" si="12"/>
        <v>#N/A</v>
      </c>
    </row>
    <row r="107">
      <c r="C107" s="25"/>
      <c r="D107" s="25" t="str">
        <f t="shared" si="16"/>
        <v/>
      </c>
      <c r="E107" s="26" t="str">
        <f t="shared" si="15"/>
        <v/>
      </c>
      <c r="G107" s="27" t="str">
        <f t="shared" si="14"/>
        <v/>
      </c>
      <c r="I107" s="28"/>
      <c r="J107" s="30"/>
      <c r="K107" s="30"/>
      <c r="L107" s="30"/>
      <c r="M107" s="30"/>
      <c r="N107" s="30"/>
      <c r="O107" s="30"/>
      <c r="P107" s="30"/>
      <c r="Q107" s="30"/>
      <c r="R107" s="29">
        <f t="shared" si="2"/>
        <v>0</v>
      </c>
      <c r="S107" s="29">
        <f t="shared" si="3"/>
        <v>0</v>
      </c>
      <c r="T107" s="49"/>
      <c r="V107" s="9" t="str">
        <f t="shared" si="4"/>
        <v>#N/A</v>
      </c>
      <c r="W107" s="9" t="str">
        <f t="shared" si="5"/>
        <v>#N/A</v>
      </c>
      <c r="X107" s="9" t="str">
        <f t="shared" si="6"/>
        <v>#N/A</v>
      </c>
      <c r="Y107" s="9" t="str">
        <f t="shared" si="7"/>
        <v>#N/A</v>
      </c>
      <c r="Z107" s="9" t="str">
        <f t="shared" si="8"/>
        <v>#N/A</v>
      </c>
      <c r="AA107" s="9" t="str">
        <f t="shared" si="9"/>
        <v>#N/A</v>
      </c>
      <c r="AB107" s="9" t="str">
        <f t="shared" si="10"/>
        <v>#N/A</v>
      </c>
      <c r="AC107" s="9" t="str">
        <f t="shared" si="11"/>
        <v>#N/A</v>
      </c>
      <c r="AD107" s="9" t="str">
        <f t="shared" si="12"/>
        <v>#N/A</v>
      </c>
    </row>
    <row r="108">
      <c r="C108" s="25"/>
      <c r="D108" s="25" t="str">
        <f t="shared" si="16"/>
        <v/>
      </c>
      <c r="E108" s="26" t="str">
        <f t="shared" si="15"/>
        <v/>
      </c>
      <c r="G108" s="27" t="str">
        <f t="shared" si="14"/>
        <v/>
      </c>
      <c r="I108" s="28"/>
      <c r="J108" s="30"/>
      <c r="K108" s="30"/>
      <c r="L108" s="30"/>
      <c r="M108" s="30"/>
      <c r="N108" s="30"/>
      <c r="O108" s="30"/>
      <c r="P108" s="30"/>
      <c r="Q108" s="30"/>
      <c r="R108" s="29">
        <f t="shared" si="2"/>
        <v>0</v>
      </c>
      <c r="S108" s="29">
        <f t="shared" si="3"/>
        <v>0</v>
      </c>
      <c r="T108" s="49"/>
      <c r="V108" s="9" t="str">
        <f t="shared" si="4"/>
        <v>#N/A</v>
      </c>
      <c r="W108" s="9" t="str">
        <f t="shared" si="5"/>
        <v>#N/A</v>
      </c>
      <c r="X108" s="9" t="str">
        <f t="shared" si="6"/>
        <v>#N/A</v>
      </c>
      <c r="Y108" s="9" t="str">
        <f t="shared" si="7"/>
        <v>#N/A</v>
      </c>
      <c r="Z108" s="9" t="str">
        <f t="shared" si="8"/>
        <v>#N/A</v>
      </c>
      <c r="AA108" s="9" t="str">
        <f t="shared" si="9"/>
        <v>#N/A</v>
      </c>
      <c r="AB108" s="9" t="str">
        <f t="shared" si="10"/>
        <v>#N/A</v>
      </c>
      <c r="AC108" s="9" t="str">
        <f t="shared" si="11"/>
        <v>#N/A</v>
      </c>
      <c r="AD108" s="9" t="str">
        <f t="shared" si="12"/>
        <v>#N/A</v>
      </c>
    </row>
    <row r="109">
      <c r="C109" s="25"/>
      <c r="D109" s="25" t="str">
        <f t="shared" si="16"/>
        <v/>
      </c>
      <c r="E109" s="26" t="str">
        <f t="shared" si="15"/>
        <v/>
      </c>
      <c r="G109" s="27" t="str">
        <f t="shared" si="14"/>
        <v/>
      </c>
      <c r="I109" s="28"/>
      <c r="J109" s="30"/>
      <c r="K109" s="30"/>
      <c r="L109" s="30"/>
      <c r="M109" s="30"/>
      <c r="N109" s="30"/>
      <c r="O109" s="30"/>
      <c r="P109" s="30"/>
      <c r="Q109" s="30"/>
      <c r="R109" s="29">
        <f t="shared" si="2"/>
        <v>0</v>
      </c>
      <c r="S109" s="29">
        <f t="shared" si="3"/>
        <v>0</v>
      </c>
      <c r="T109" s="49"/>
      <c r="V109" s="9" t="str">
        <f t="shared" si="4"/>
        <v>#N/A</v>
      </c>
      <c r="W109" s="9" t="str">
        <f t="shared" si="5"/>
        <v>#N/A</v>
      </c>
      <c r="X109" s="9" t="str">
        <f t="shared" si="6"/>
        <v>#N/A</v>
      </c>
      <c r="Y109" s="9" t="str">
        <f t="shared" si="7"/>
        <v>#N/A</v>
      </c>
      <c r="Z109" s="9" t="str">
        <f t="shared" si="8"/>
        <v>#N/A</v>
      </c>
      <c r="AA109" s="9" t="str">
        <f t="shared" si="9"/>
        <v>#N/A</v>
      </c>
      <c r="AB109" s="9" t="str">
        <f t="shared" si="10"/>
        <v>#N/A</v>
      </c>
      <c r="AC109" s="9" t="str">
        <f t="shared" si="11"/>
        <v>#N/A</v>
      </c>
      <c r="AD109" s="9" t="str">
        <f t="shared" si="12"/>
        <v>#N/A</v>
      </c>
    </row>
    <row r="110">
      <c r="C110" s="25"/>
      <c r="D110" s="25" t="str">
        <f t="shared" si="16"/>
        <v/>
      </c>
      <c r="E110" s="26" t="str">
        <f t="shared" si="15"/>
        <v/>
      </c>
      <c r="G110" s="27" t="str">
        <f t="shared" si="14"/>
        <v/>
      </c>
      <c r="I110" s="28"/>
      <c r="J110" s="30"/>
      <c r="K110" s="30"/>
      <c r="L110" s="30"/>
      <c r="M110" s="30"/>
      <c r="N110" s="30"/>
      <c r="O110" s="30"/>
      <c r="P110" s="30"/>
      <c r="Q110" s="30"/>
      <c r="R110" s="29">
        <f t="shared" si="2"/>
        <v>0</v>
      </c>
      <c r="S110" s="29">
        <f t="shared" si="3"/>
        <v>0</v>
      </c>
      <c r="T110" s="49"/>
      <c r="V110" s="9" t="str">
        <f t="shared" si="4"/>
        <v>#N/A</v>
      </c>
      <c r="W110" s="9" t="str">
        <f t="shared" si="5"/>
        <v>#N/A</v>
      </c>
      <c r="X110" s="9" t="str">
        <f t="shared" si="6"/>
        <v>#N/A</v>
      </c>
      <c r="Y110" s="9" t="str">
        <f t="shared" si="7"/>
        <v>#N/A</v>
      </c>
      <c r="Z110" s="9" t="str">
        <f t="shared" si="8"/>
        <v>#N/A</v>
      </c>
      <c r="AA110" s="9" t="str">
        <f t="shared" si="9"/>
        <v>#N/A</v>
      </c>
      <c r="AB110" s="9" t="str">
        <f t="shared" si="10"/>
        <v>#N/A</v>
      </c>
      <c r="AC110" s="9" t="str">
        <f t="shared" si="11"/>
        <v>#N/A</v>
      </c>
      <c r="AD110" s="9" t="str">
        <f t="shared" si="12"/>
        <v>#N/A</v>
      </c>
    </row>
    <row r="111">
      <c r="C111" s="25"/>
      <c r="D111" s="25" t="str">
        <f t="shared" si="16"/>
        <v/>
      </c>
      <c r="E111" s="26" t="str">
        <f t="shared" si="15"/>
        <v/>
      </c>
      <c r="G111" s="27" t="str">
        <f t="shared" si="14"/>
        <v/>
      </c>
      <c r="I111" s="28"/>
      <c r="J111" s="30"/>
      <c r="K111" s="30"/>
      <c r="L111" s="30"/>
      <c r="M111" s="30"/>
      <c r="N111" s="30"/>
      <c r="O111" s="30"/>
      <c r="P111" s="30"/>
      <c r="Q111" s="30"/>
      <c r="R111" s="29">
        <f t="shared" si="2"/>
        <v>0</v>
      </c>
      <c r="S111" s="29">
        <f t="shared" si="3"/>
        <v>0</v>
      </c>
      <c r="T111" s="49"/>
      <c r="V111" s="9" t="str">
        <f t="shared" si="4"/>
        <v>#N/A</v>
      </c>
      <c r="W111" s="9" t="str">
        <f t="shared" si="5"/>
        <v>#N/A</v>
      </c>
      <c r="X111" s="9" t="str">
        <f t="shared" si="6"/>
        <v>#N/A</v>
      </c>
      <c r="Y111" s="9" t="str">
        <f t="shared" si="7"/>
        <v>#N/A</v>
      </c>
      <c r="Z111" s="9" t="str">
        <f t="shared" si="8"/>
        <v>#N/A</v>
      </c>
      <c r="AA111" s="9" t="str">
        <f t="shared" si="9"/>
        <v>#N/A</v>
      </c>
      <c r="AB111" s="9" t="str">
        <f t="shared" si="10"/>
        <v>#N/A</v>
      </c>
      <c r="AC111" s="9" t="str">
        <f t="shared" si="11"/>
        <v>#N/A</v>
      </c>
      <c r="AD111" s="9" t="str">
        <f t="shared" si="12"/>
        <v>#N/A</v>
      </c>
    </row>
    <row r="112">
      <c r="C112" s="25"/>
      <c r="D112" s="25" t="str">
        <f t="shared" si="16"/>
        <v/>
      </c>
      <c r="E112" s="26" t="str">
        <f t="shared" si="15"/>
        <v/>
      </c>
      <c r="G112" s="27" t="str">
        <f t="shared" si="14"/>
        <v/>
      </c>
      <c r="I112" s="28"/>
      <c r="J112" s="30"/>
      <c r="K112" s="30"/>
      <c r="L112" s="30"/>
      <c r="M112" s="30"/>
      <c r="N112" s="30"/>
      <c r="O112" s="30"/>
      <c r="P112" s="30"/>
      <c r="Q112" s="30"/>
      <c r="R112" s="29">
        <f t="shared" si="2"/>
        <v>0</v>
      </c>
      <c r="S112" s="29">
        <f t="shared" si="3"/>
        <v>0</v>
      </c>
      <c r="T112" s="49"/>
      <c r="V112" s="9" t="str">
        <f t="shared" si="4"/>
        <v>#N/A</v>
      </c>
      <c r="W112" s="9" t="str">
        <f t="shared" si="5"/>
        <v>#N/A</v>
      </c>
      <c r="X112" s="9" t="str">
        <f t="shared" si="6"/>
        <v>#N/A</v>
      </c>
      <c r="Y112" s="9" t="str">
        <f t="shared" si="7"/>
        <v>#N/A</v>
      </c>
      <c r="Z112" s="9" t="str">
        <f t="shared" si="8"/>
        <v>#N/A</v>
      </c>
      <c r="AA112" s="9" t="str">
        <f t="shared" si="9"/>
        <v>#N/A</v>
      </c>
      <c r="AB112" s="9" t="str">
        <f t="shared" si="10"/>
        <v>#N/A</v>
      </c>
      <c r="AC112" s="9" t="str">
        <f t="shared" si="11"/>
        <v>#N/A</v>
      </c>
      <c r="AD112" s="9" t="str">
        <f t="shared" si="12"/>
        <v>#N/A</v>
      </c>
    </row>
    <row r="113">
      <c r="C113" s="25"/>
      <c r="D113" s="25" t="str">
        <f t="shared" si="16"/>
        <v/>
      </c>
      <c r="E113" s="26" t="str">
        <f t="shared" si="15"/>
        <v/>
      </c>
      <c r="G113" s="27" t="str">
        <f t="shared" si="14"/>
        <v/>
      </c>
      <c r="I113" s="28"/>
      <c r="J113" s="30"/>
      <c r="K113" s="30"/>
      <c r="L113" s="30"/>
      <c r="M113" s="30"/>
      <c r="N113" s="30"/>
      <c r="O113" s="30"/>
      <c r="P113" s="30"/>
      <c r="Q113" s="30"/>
      <c r="R113" s="29">
        <f t="shared" si="2"/>
        <v>0</v>
      </c>
      <c r="S113" s="29">
        <f t="shared" si="3"/>
        <v>0</v>
      </c>
      <c r="T113" s="49"/>
      <c r="V113" s="9" t="str">
        <f t="shared" si="4"/>
        <v>#N/A</v>
      </c>
      <c r="W113" s="9" t="str">
        <f t="shared" si="5"/>
        <v>#N/A</v>
      </c>
      <c r="X113" s="9" t="str">
        <f t="shared" si="6"/>
        <v>#N/A</v>
      </c>
      <c r="Y113" s="9" t="str">
        <f t="shared" si="7"/>
        <v>#N/A</v>
      </c>
      <c r="Z113" s="9" t="str">
        <f t="shared" si="8"/>
        <v>#N/A</v>
      </c>
      <c r="AA113" s="9" t="str">
        <f t="shared" si="9"/>
        <v>#N/A</v>
      </c>
      <c r="AB113" s="9" t="str">
        <f t="shared" si="10"/>
        <v>#N/A</v>
      </c>
      <c r="AC113" s="9" t="str">
        <f t="shared" si="11"/>
        <v>#N/A</v>
      </c>
      <c r="AD113" s="9" t="str">
        <f t="shared" si="12"/>
        <v>#N/A</v>
      </c>
    </row>
    <row r="114">
      <c r="C114" s="25"/>
      <c r="D114" s="25" t="str">
        <f t="shared" si="16"/>
        <v/>
      </c>
      <c r="E114" s="26" t="str">
        <f t="shared" si="15"/>
        <v/>
      </c>
      <c r="G114" s="27" t="str">
        <f t="shared" si="14"/>
        <v/>
      </c>
      <c r="I114" s="28"/>
      <c r="J114" s="30"/>
      <c r="K114" s="30"/>
      <c r="L114" s="30"/>
      <c r="M114" s="30"/>
      <c r="N114" s="30"/>
      <c r="O114" s="30"/>
      <c r="P114" s="30"/>
      <c r="Q114" s="30"/>
      <c r="R114" s="29">
        <f t="shared" si="2"/>
        <v>0</v>
      </c>
      <c r="S114" s="29">
        <f t="shared" si="3"/>
        <v>0</v>
      </c>
      <c r="T114" s="49"/>
      <c r="V114" s="9" t="str">
        <f t="shared" si="4"/>
        <v>#N/A</v>
      </c>
      <c r="W114" s="9" t="str">
        <f t="shared" si="5"/>
        <v>#N/A</v>
      </c>
      <c r="X114" s="9" t="str">
        <f t="shared" si="6"/>
        <v>#N/A</v>
      </c>
      <c r="Y114" s="9" t="str">
        <f t="shared" si="7"/>
        <v>#N/A</v>
      </c>
      <c r="Z114" s="9" t="str">
        <f t="shared" si="8"/>
        <v>#N/A</v>
      </c>
      <c r="AA114" s="9" t="str">
        <f t="shared" si="9"/>
        <v>#N/A</v>
      </c>
      <c r="AB114" s="9" t="str">
        <f t="shared" si="10"/>
        <v>#N/A</v>
      </c>
      <c r="AC114" s="9" t="str">
        <f t="shared" si="11"/>
        <v>#N/A</v>
      </c>
      <c r="AD114" s="9" t="str">
        <f t="shared" si="12"/>
        <v>#N/A</v>
      </c>
    </row>
    <row r="115">
      <c r="C115" s="25"/>
      <c r="D115" s="25" t="str">
        <f t="shared" si="16"/>
        <v/>
      </c>
      <c r="E115" s="26" t="str">
        <f t="shared" si="15"/>
        <v/>
      </c>
      <c r="G115" s="27" t="str">
        <f t="shared" si="14"/>
        <v/>
      </c>
      <c r="I115" s="28"/>
      <c r="J115" s="30"/>
      <c r="K115" s="30"/>
      <c r="L115" s="30"/>
      <c r="M115" s="30"/>
      <c r="N115" s="30"/>
      <c r="O115" s="30"/>
      <c r="P115" s="30"/>
      <c r="Q115" s="30"/>
      <c r="R115" s="29">
        <f t="shared" si="2"/>
        <v>0</v>
      </c>
      <c r="S115" s="29">
        <f t="shared" si="3"/>
        <v>0</v>
      </c>
      <c r="T115" s="49"/>
      <c r="V115" s="9" t="str">
        <f t="shared" si="4"/>
        <v>#N/A</v>
      </c>
      <c r="W115" s="9" t="str">
        <f t="shared" si="5"/>
        <v>#N/A</v>
      </c>
      <c r="X115" s="9" t="str">
        <f t="shared" si="6"/>
        <v>#N/A</v>
      </c>
      <c r="Y115" s="9" t="str">
        <f t="shared" si="7"/>
        <v>#N/A</v>
      </c>
      <c r="Z115" s="9" t="str">
        <f t="shared" si="8"/>
        <v>#N/A</v>
      </c>
      <c r="AA115" s="9" t="str">
        <f t="shared" si="9"/>
        <v>#N/A</v>
      </c>
      <c r="AB115" s="9" t="str">
        <f t="shared" si="10"/>
        <v>#N/A</v>
      </c>
      <c r="AC115" s="9" t="str">
        <f t="shared" si="11"/>
        <v>#N/A</v>
      </c>
      <c r="AD115" s="9" t="str">
        <f t="shared" si="12"/>
        <v>#N/A</v>
      </c>
    </row>
    <row r="116">
      <c r="C116" s="25"/>
      <c r="D116" s="25" t="str">
        <f t="shared" si="16"/>
        <v/>
      </c>
      <c r="E116" s="26" t="str">
        <f t="shared" si="15"/>
        <v/>
      </c>
      <c r="G116" s="27" t="str">
        <f t="shared" si="14"/>
        <v/>
      </c>
      <c r="I116" s="28"/>
      <c r="J116" s="30"/>
      <c r="K116" s="30"/>
      <c r="L116" s="30"/>
      <c r="M116" s="30"/>
      <c r="N116" s="30"/>
      <c r="O116" s="30"/>
      <c r="P116" s="30"/>
      <c r="Q116" s="30"/>
      <c r="R116" s="29">
        <f t="shared" si="2"/>
        <v>0</v>
      </c>
      <c r="S116" s="29">
        <f t="shared" si="3"/>
        <v>0</v>
      </c>
      <c r="T116" s="49"/>
      <c r="V116" s="9" t="str">
        <f t="shared" si="4"/>
        <v>#N/A</v>
      </c>
      <c r="W116" s="9" t="str">
        <f t="shared" si="5"/>
        <v>#N/A</v>
      </c>
      <c r="X116" s="9" t="str">
        <f t="shared" si="6"/>
        <v>#N/A</v>
      </c>
      <c r="Y116" s="9" t="str">
        <f t="shared" si="7"/>
        <v>#N/A</v>
      </c>
      <c r="Z116" s="9" t="str">
        <f t="shared" si="8"/>
        <v>#N/A</v>
      </c>
      <c r="AA116" s="9" t="str">
        <f t="shared" si="9"/>
        <v>#N/A</v>
      </c>
      <c r="AB116" s="9" t="str">
        <f t="shared" si="10"/>
        <v>#N/A</v>
      </c>
      <c r="AC116" s="9" t="str">
        <f t="shared" si="11"/>
        <v>#N/A</v>
      </c>
      <c r="AD116" s="9" t="str">
        <f t="shared" si="12"/>
        <v>#N/A</v>
      </c>
    </row>
    <row r="117">
      <c r="C117" s="25"/>
      <c r="D117" s="25" t="str">
        <f t="shared" si="16"/>
        <v/>
      </c>
      <c r="E117" s="26" t="str">
        <f t="shared" si="15"/>
        <v/>
      </c>
      <c r="G117" s="27" t="str">
        <f t="shared" si="14"/>
        <v/>
      </c>
      <c r="I117" s="28"/>
      <c r="J117" s="30"/>
      <c r="K117" s="30"/>
      <c r="L117" s="30"/>
      <c r="M117" s="30"/>
      <c r="N117" s="30"/>
      <c r="O117" s="30"/>
      <c r="P117" s="30"/>
      <c r="Q117" s="30"/>
      <c r="R117" s="29">
        <f t="shared" si="2"/>
        <v>0</v>
      </c>
      <c r="S117" s="29">
        <f t="shared" si="3"/>
        <v>0</v>
      </c>
      <c r="T117" s="49"/>
      <c r="V117" s="9" t="str">
        <f t="shared" si="4"/>
        <v>#N/A</v>
      </c>
      <c r="W117" s="9" t="str">
        <f t="shared" si="5"/>
        <v>#N/A</v>
      </c>
      <c r="X117" s="9" t="str">
        <f t="shared" si="6"/>
        <v>#N/A</v>
      </c>
      <c r="Y117" s="9" t="str">
        <f t="shared" si="7"/>
        <v>#N/A</v>
      </c>
      <c r="Z117" s="9" t="str">
        <f t="shared" si="8"/>
        <v>#N/A</v>
      </c>
      <c r="AA117" s="9" t="str">
        <f t="shared" si="9"/>
        <v>#N/A</v>
      </c>
      <c r="AB117" s="9" t="str">
        <f t="shared" si="10"/>
        <v>#N/A</v>
      </c>
      <c r="AC117" s="9" t="str">
        <f t="shared" si="11"/>
        <v>#N/A</v>
      </c>
      <c r="AD117" s="9" t="str">
        <f t="shared" si="12"/>
        <v>#N/A</v>
      </c>
    </row>
    <row r="118">
      <c r="C118" s="25"/>
      <c r="D118" s="25" t="str">
        <f t="shared" si="16"/>
        <v/>
      </c>
      <c r="E118" s="26" t="str">
        <f t="shared" si="15"/>
        <v/>
      </c>
      <c r="G118" s="27" t="str">
        <f t="shared" si="14"/>
        <v/>
      </c>
      <c r="I118" s="28"/>
      <c r="J118" s="30"/>
      <c r="K118" s="30"/>
      <c r="L118" s="30"/>
      <c r="M118" s="30"/>
      <c r="N118" s="30"/>
      <c r="O118" s="30"/>
      <c r="P118" s="30"/>
      <c r="Q118" s="30"/>
      <c r="R118" s="29">
        <f t="shared" si="2"/>
        <v>0</v>
      </c>
      <c r="S118" s="29">
        <f t="shared" si="3"/>
        <v>0</v>
      </c>
      <c r="T118" s="49"/>
      <c r="V118" s="9" t="str">
        <f t="shared" si="4"/>
        <v>#N/A</v>
      </c>
      <c r="W118" s="9" t="str">
        <f t="shared" si="5"/>
        <v>#N/A</v>
      </c>
      <c r="X118" s="9" t="str">
        <f t="shared" si="6"/>
        <v>#N/A</v>
      </c>
      <c r="Y118" s="9" t="str">
        <f t="shared" si="7"/>
        <v>#N/A</v>
      </c>
      <c r="Z118" s="9" t="str">
        <f t="shared" si="8"/>
        <v>#N/A</v>
      </c>
      <c r="AA118" s="9" t="str">
        <f t="shared" si="9"/>
        <v>#N/A</v>
      </c>
      <c r="AB118" s="9" t="str">
        <f t="shared" si="10"/>
        <v>#N/A</v>
      </c>
      <c r="AC118" s="9" t="str">
        <f t="shared" si="11"/>
        <v>#N/A</v>
      </c>
      <c r="AD118" s="9" t="str">
        <f t="shared" si="12"/>
        <v>#N/A</v>
      </c>
    </row>
    <row r="119">
      <c r="C119" s="25"/>
      <c r="D119" s="25" t="str">
        <f t="shared" si="16"/>
        <v/>
      </c>
      <c r="E119" s="26" t="str">
        <f t="shared" si="15"/>
        <v/>
      </c>
      <c r="G119" s="27" t="str">
        <f t="shared" si="14"/>
        <v/>
      </c>
      <c r="I119" s="28"/>
      <c r="J119" s="30"/>
      <c r="K119" s="30"/>
      <c r="L119" s="30"/>
      <c r="M119" s="30"/>
      <c r="N119" s="30"/>
      <c r="O119" s="30"/>
      <c r="P119" s="30"/>
      <c r="Q119" s="30"/>
      <c r="R119" s="29">
        <f t="shared" si="2"/>
        <v>0</v>
      </c>
      <c r="S119" s="29">
        <f t="shared" si="3"/>
        <v>0</v>
      </c>
      <c r="T119" s="49"/>
      <c r="V119" s="9" t="str">
        <f t="shared" si="4"/>
        <v>#N/A</v>
      </c>
      <c r="W119" s="9" t="str">
        <f t="shared" si="5"/>
        <v>#N/A</v>
      </c>
      <c r="X119" s="9" t="str">
        <f t="shared" si="6"/>
        <v>#N/A</v>
      </c>
      <c r="Y119" s="9" t="str">
        <f t="shared" si="7"/>
        <v>#N/A</v>
      </c>
      <c r="Z119" s="9" t="str">
        <f t="shared" si="8"/>
        <v>#N/A</v>
      </c>
      <c r="AA119" s="9" t="str">
        <f t="shared" si="9"/>
        <v>#N/A</v>
      </c>
      <c r="AB119" s="9" t="str">
        <f t="shared" si="10"/>
        <v>#N/A</v>
      </c>
      <c r="AC119" s="9" t="str">
        <f t="shared" si="11"/>
        <v>#N/A</v>
      </c>
      <c r="AD119" s="9" t="str">
        <f t="shared" si="12"/>
        <v>#N/A</v>
      </c>
    </row>
    <row r="120">
      <c r="C120" s="25"/>
      <c r="D120" s="25" t="str">
        <f t="shared" si="16"/>
        <v/>
      </c>
      <c r="E120" s="26" t="str">
        <f t="shared" si="15"/>
        <v/>
      </c>
      <c r="G120" s="27" t="str">
        <f t="shared" si="14"/>
        <v/>
      </c>
      <c r="I120" s="28"/>
      <c r="J120" s="30"/>
      <c r="K120" s="30"/>
      <c r="L120" s="30"/>
      <c r="M120" s="30"/>
      <c r="N120" s="30"/>
      <c r="O120" s="30"/>
      <c r="P120" s="30"/>
      <c r="Q120" s="30"/>
      <c r="R120" s="29">
        <f t="shared" si="2"/>
        <v>0</v>
      </c>
      <c r="S120" s="29">
        <f t="shared" si="3"/>
        <v>0</v>
      </c>
      <c r="T120" s="49"/>
      <c r="V120" s="9" t="str">
        <f t="shared" si="4"/>
        <v>#N/A</v>
      </c>
      <c r="W120" s="9" t="str">
        <f t="shared" si="5"/>
        <v>#N/A</v>
      </c>
      <c r="X120" s="9" t="str">
        <f t="shared" si="6"/>
        <v>#N/A</v>
      </c>
      <c r="Y120" s="9" t="str">
        <f t="shared" si="7"/>
        <v>#N/A</v>
      </c>
      <c r="Z120" s="9" t="str">
        <f t="shared" si="8"/>
        <v>#N/A</v>
      </c>
      <c r="AA120" s="9" t="str">
        <f t="shared" si="9"/>
        <v>#N/A</v>
      </c>
      <c r="AB120" s="9" t="str">
        <f t="shared" si="10"/>
        <v>#N/A</v>
      </c>
      <c r="AC120" s="9" t="str">
        <f t="shared" si="11"/>
        <v>#N/A</v>
      </c>
      <c r="AD120" s="9" t="str">
        <f t="shared" si="12"/>
        <v>#N/A</v>
      </c>
    </row>
    <row r="121">
      <c r="C121" s="25"/>
      <c r="D121" s="25" t="str">
        <f t="shared" si="16"/>
        <v/>
      </c>
      <c r="E121" s="26" t="str">
        <f t="shared" si="15"/>
        <v/>
      </c>
      <c r="G121" s="27" t="str">
        <f t="shared" si="14"/>
        <v/>
      </c>
      <c r="I121" s="28"/>
      <c r="J121" s="30"/>
      <c r="K121" s="30"/>
      <c r="L121" s="30"/>
      <c r="M121" s="30"/>
      <c r="N121" s="30"/>
      <c r="O121" s="30"/>
      <c r="P121" s="30"/>
      <c r="Q121" s="30"/>
      <c r="R121" s="29">
        <f t="shared" si="2"/>
        <v>0</v>
      </c>
      <c r="S121" s="29">
        <f t="shared" si="3"/>
        <v>0</v>
      </c>
      <c r="T121" s="49"/>
      <c r="V121" s="9" t="str">
        <f t="shared" si="4"/>
        <v>#N/A</v>
      </c>
      <c r="W121" s="9" t="str">
        <f t="shared" si="5"/>
        <v>#N/A</v>
      </c>
      <c r="X121" s="9" t="str">
        <f t="shared" si="6"/>
        <v>#N/A</v>
      </c>
      <c r="Y121" s="9" t="str">
        <f t="shared" si="7"/>
        <v>#N/A</v>
      </c>
      <c r="Z121" s="9" t="str">
        <f t="shared" si="8"/>
        <v>#N/A</v>
      </c>
      <c r="AA121" s="9" t="str">
        <f t="shared" si="9"/>
        <v>#N/A</v>
      </c>
      <c r="AB121" s="9" t="str">
        <f t="shared" si="10"/>
        <v>#N/A</v>
      </c>
      <c r="AC121" s="9" t="str">
        <f t="shared" si="11"/>
        <v>#N/A</v>
      </c>
      <c r="AD121" s="9" t="str">
        <f t="shared" si="12"/>
        <v>#N/A</v>
      </c>
    </row>
    <row r="122">
      <c r="C122" s="25"/>
      <c r="D122" s="25" t="str">
        <f t="shared" si="16"/>
        <v/>
      </c>
      <c r="E122" s="26" t="str">
        <f t="shared" si="15"/>
        <v/>
      </c>
      <c r="G122" s="27" t="str">
        <f t="shared" si="14"/>
        <v/>
      </c>
      <c r="I122" s="28"/>
      <c r="J122" s="30"/>
      <c r="K122" s="30"/>
      <c r="L122" s="30"/>
      <c r="M122" s="30"/>
      <c r="N122" s="30"/>
      <c r="O122" s="30"/>
      <c r="P122" s="30"/>
      <c r="Q122" s="30"/>
      <c r="R122" s="29">
        <f t="shared" si="2"/>
        <v>0</v>
      </c>
      <c r="S122" s="29">
        <f t="shared" si="3"/>
        <v>0</v>
      </c>
      <c r="T122" s="49"/>
      <c r="V122" s="9" t="str">
        <f t="shared" si="4"/>
        <v>#N/A</v>
      </c>
      <c r="W122" s="9" t="str">
        <f t="shared" si="5"/>
        <v>#N/A</v>
      </c>
      <c r="X122" s="9" t="str">
        <f t="shared" si="6"/>
        <v>#N/A</v>
      </c>
      <c r="Y122" s="9" t="str">
        <f t="shared" si="7"/>
        <v>#N/A</v>
      </c>
      <c r="Z122" s="9" t="str">
        <f t="shared" si="8"/>
        <v>#N/A</v>
      </c>
      <c r="AA122" s="9" t="str">
        <f t="shared" si="9"/>
        <v>#N/A</v>
      </c>
      <c r="AB122" s="9" t="str">
        <f t="shared" si="10"/>
        <v>#N/A</v>
      </c>
      <c r="AC122" s="9" t="str">
        <f t="shared" si="11"/>
        <v>#N/A</v>
      </c>
      <c r="AD122" s="9" t="str">
        <f t="shared" si="12"/>
        <v>#N/A</v>
      </c>
    </row>
    <row r="123">
      <c r="C123" s="25"/>
      <c r="D123" s="25" t="str">
        <f t="shared" si="16"/>
        <v/>
      </c>
      <c r="E123" s="26" t="str">
        <f t="shared" si="15"/>
        <v/>
      </c>
      <c r="G123" s="27" t="str">
        <f t="shared" si="14"/>
        <v/>
      </c>
      <c r="I123" s="28"/>
      <c r="J123" s="30"/>
      <c r="K123" s="30"/>
      <c r="L123" s="30"/>
      <c r="M123" s="30"/>
      <c r="N123" s="30"/>
      <c r="O123" s="30"/>
      <c r="P123" s="30"/>
      <c r="Q123" s="30"/>
      <c r="R123" s="29">
        <f t="shared" si="2"/>
        <v>0</v>
      </c>
      <c r="S123" s="29">
        <f t="shared" si="3"/>
        <v>0</v>
      </c>
      <c r="T123" s="49"/>
      <c r="V123" s="9" t="str">
        <f t="shared" si="4"/>
        <v>#N/A</v>
      </c>
      <c r="W123" s="9" t="str">
        <f t="shared" si="5"/>
        <v>#N/A</v>
      </c>
      <c r="X123" s="9" t="str">
        <f t="shared" si="6"/>
        <v>#N/A</v>
      </c>
      <c r="Y123" s="9" t="str">
        <f t="shared" si="7"/>
        <v>#N/A</v>
      </c>
      <c r="Z123" s="9" t="str">
        <f t="shared" si="8"/>
        <v>#N/A</v>
      </c>
      <c r="AA123" s="9" t="str">
        <f t="shared" si="9"/>
        <v>#N/A</v>
      </c>
      <c r="AB123" s="9" t="str">
        <f t="shared" si="10"/>
        <v>#N/A</v>
      </c>
      <c r="AC123" s="9" t="str">
        <f t="shared" si="11"/>
        <v>#N/A</v>
      </c>
      <c r="AD123" s="9" t="str">
        <f t="shared" si="12"/>
        <v>#N/A</v>
      </c>
    </row>
    <row r="124">
      <c r="C124" s="25"/>
      <c r="D124" s="25" t="str">
        <f t="shared" si="16"/>
        <v/>
      </c>
      <c r="E124" s="26" t="str">
        <f t="shared" si="15"/>
        <v/>
      </c>
      <c r="G124" s="27" t="str">
        <f t="shared" si="14"/>
        <v/>
      </c>
      <c r="I124" s="28"/>
      <c r="J124" s="30"/>
      <c r="K124" s="30"/>
      <c r="L124" s="30"/>
      <c r="M124" s="30"/>
      <c r="N124" s="30"/>
      <c r="O124" s="30"/>
      <c r="P124" s="30"/>
      <c r="Q124" s="30"/>
      <c r="R124" s="29">
        <f t="shared" si="2"/>
        <v>0</v>
      </c>
      <c r="S124" s="29">
        <f t="shared" si="3"/>
        <v>0</v>
      </c>
      <c r="T124" s="49"/>
      <c r="V124" s="9" t="str">
        <f t="shared" si="4"/>
        <v>#N/A</v>
      </c>
      <c r="W124" s="9" t="str">
        <f t="shared" si="5"/>
        <v>#N/A</v>
      </c>
      <c r="X124" s="9" t="str">
        <f t="shared" si="6"/>
        <v>#N/A</v>
      </c>
      <c r="Y124" s="9" t="str">
        <f t="shared" si="7"/>
        <v>#N/A</v>
      </c>
      <c r="Z124" s="9" t="str">
        <f t="shared" si="8"/>
        <v>#N/A</v>
      </c>
      <c r="AA124" s="9" t="str">
        <f t="shared" si="9"/>
        <v>#N/A</v>
      </c>
      <c r="AB124" s="9" t="str">
        <f t="shared" si="10"/>
        <v>#N/A</v>
      </c>
      <c r="AC124" s="9" t="str">
        <f t="shared" si="11"/>
        <v>#N/A</v>
      </c>
      <c r="AD124" s="9" t="str">
        <f t="shared" si="12"/>
        <v>#N/A</v>
      </c>
    </row>
    <row r="125">
      <c r="C125" s="25"/>
      <c r="D125" s="25" t="str">
        <f t="shared" si="16"/>
        <v/>
      </c>
      <c r="E125" s="26" t="str">
        <f t="shared" si="15"/>
        <v/>
      </c>
      <c r="G125" s="27" t="str">
        <f t="shared" si="14"/>
        <v/>
      </c>
      <c r="I125" s="28"/>
      <c r="J125" s="30"/>
      <c r="K125" s="30"/>
      <c r="L125" s="30"/>
      <c r="M125" s="30"/>
      <c r="N125" s="30"/>
      <c r="O125" s="30"/>
      <c r="P125" s="30"/>
      <c r="Q125" s="30"/>
      <c r="R125" s="29">
        <f t="shared" si="2"/>
        <v>0</v>
      </c>
      <c r="S125" s="29">
        <f t="shared" si="3"/>
        <v>0</v>
      </c>
      <c r="T125" s="49"/>
      <c r="V125" s="9" t="str">
        <f t="shared" si="4"/>
        <v>#N/A</v>
      </c>
      <c r="W125" s="9" t="str">
        <f t="shared" si="5"/>
        <v>#N/A</v>
      </c>
      <c r="X125" s="9" t="str">
        <f t="shared" si="6"/>
        <v>#N/A</v>
      </c>
      <c r="Y125" s="9" t="str">
        <f t="shared" si="7"/>
        <v>#N/A</v>
      </c>
      <c r="Z125" s="9" t="str">
        <f t="shared" si="8"/>
        <v>#N/A</v>
      </c>
      <c r="AA125" s="9" t="str">
        <f t="shared" si="9"/>
        <v>#N/A</v>
      </c>
      <c r="AB125" s="9" t="str">
        <f t="shared" si="10"/>
        <v>#N/A</v>
      </c>
      <c r="AC125" s="9" t="str">
        <f t="shared" si="11"/>
        <v>#N/A</v>
      </c>
      <c r="AD125" s="9" t="str">
        <f t="shared" si="12"/>
        <v>#N/A</v>
      </c>
    </row>
    <row r="126">
      <c r="C126" s="25"/>
      <c r="D126" s="25" t="str">
        <f t="shared" si="16"/>
        <v/>
      </c>
      <c r="E126" s="26" t="str">
        <f t="shared" si="15"/>
        <v/>
      </c>
      <c r="G126" s="27" t="str">
        <f t="shared" si="14"/>
        <v/>
      </c>
      <c r="I126" s="28"/>
      <c r="J126" s="30"/>
      <c r="K126" s="30"/>
      <c r="L126" s="30"/>
      <c r="M126" s="30"/>
      <c r="N126" s="30"/>
      <c r="O126" s="30"/>
      <c r="P126" s="30"/>
      <c r="Q126" s="30"/>
      <c r="R126" s="29">
        <f t="shared" si="2"/>
        <v>0</v>
      </c>
      <c r="S126" s="29">
        <f t="shared" si="3"/>
        <v>0</v>
      </c>
      <c r="T126" s="49"/>
      <c r="V126" s="9" t="str">
        <f t="shared" si="4"/>
        <v>#N/A</v>
      </c>
      <c r="W126" s="9" t="str">
        <f t="shared" si="5"/>
        <v>#N/A</v>
      </c>
      <c r="X126" s="9" t="str">
        <f t="shared" si="6"/>
        <v>#N/A</v>
      </c>
      <c r="Y126" s="9" t="str">
        <f t="shared" si="7"/>
        <v>#N/A</v>
      </c>
      <c r="Z126" s="9" t="str">
        <f t="shared" si="8"/>
        <v>#N/A</v>
      </c>
      <c r="AA126" s="9" t="str">
        <f t="shared" si="9"/>
        <v>#N/A</v>
      </c>
      <c r="AB126" s="9" t="str">
        <f t="shared" si="10"/>
        <v>#N/A</v>
      </c>
      <c r="AC126" s="9" t="str">
        <f t="shared" si="11"/>
        <v>#N/A</v>
      </c>
      <c r="AD126" s="9" t="str">
        <f t="shared" si="12"/>
        <v>#N/A</v>
      </c>
    </row>
    <row r="127">
      <c r="C127" s="25"/>
      <c r="D127" s="25" t="str">
        <f t="shared" si="16"/>
        <v/>
      </c>
      <c r="E127" s="26" t="str">
        <f t="shared" si="15"/>
        <v/>
      </c>
      <c r="G127" s="27" t="str">
        <f t="shared" si="14"/>
        <v/>
      </c>
      <c r="I127" s="28"/>
      <c r="J127" s="30"/>
      <c r="K127" s="30"/>
      <c r="L127" s="30"/>
      <c r="M127" s="30"/>
      <c r="N127" s="30"/>
      <c r="O127" s="30"/>
      <c r="P127" s="30"/>
      <c r="Q127" s="30"/>
      <c r="R127" s="29">
        <f t="shared" si="2"/>
        <v>0</v>
      </c>
      <c r="S127" s="29">
        <f t="shared" si="3"/>
        <v>0</v>
      </c>
      <c r="T127" s="49"/>
      <c r="V127" s="9" t="str">
        <f t="shared" si="4"/>
        <v>#N/A</v>
      </c>
      <c r="W127" s="9" t="str">
        <f t="shared" si="5"/>
        <v>#N/A</v>
      </c>
      <c r="X127" s="9" t="str">
        <f t="shared" si="6"/>
        <v>#N/A</v>
      </c>
      <c r="Y127" s="9" t="str">
        <f t="shared" si="7"/>
        <v>#N/A</v>
      </c>
      <c r="Z127" s="9" t="str">
        <f t="shared" si="8"/>
        <v>#N/A</v>
      </c>
      <c r="AA127" s="9" t="str">
        <f t="shared" si="9"/>
        <v>#N/A</v>
      </c>
      <c r="AB127" s="9" t="str">
        <f t="shared" si="10"/>
        <v>#N/A</v>
      </c>
      <c r="AC127" s="9" t="str">
        <f t="shared" si="11"/>
        <v>#N/A</v>
      </c>
      <c r="AD127" s="9" t="str">
        <f t="shared" si="12"/>
        <v>#N/A</v>
      </c>
    </row>
    <row r="128">
      <c r="C128" s="25"/>
      <c r="D128" s="25" t="str">
        <f t="shared" si="16"/>
        <v/>
      </c>
      <c r="E128" s="26" t="str">
        <f t="shared" si="15"/>
        <v/>
      </c>
      <c r="G128" s="27" t="str">
        <f t="shared" si="14"/>
        <v/>
      </c>
      <c r="I128" s="28"/>
      <c r="J128" s="30"/>
      <c r="K128" s="30"/>
      <c r="L128" s="30"/>
      <c r="M128" s="30"/>
      <c r="N128" s="30"/>
      <c r="O128" s="30"/>
      <c r="P128" s="30"/>
      <c r="Q128" s="30"/>
      <c r="R128" s="29">
        <f t="shared" si="2"/>
        <v>0</v>
      </c>
      <c r="S128" s="29">
        <f t="shared" si="3"/>
        <v>0</v>
      </c>
      <c r="T128" s="49"/>
      <c r="V128" s="9" t="str">
        <f t="shared" si="4"/>
        <v>#N/A</v>
      </c>
      <c r="W128" s="9" t="str">
        <f t="shared" si="5"/>
        <v>#N/A</v>
      </c>
      <c r="X128" s="9" t="str">
        <f t="shared" si="6"/>
        <v>#N/A</v>
      </c>
      <c r="Y128" s="9" t="str">
        <f t="shared" si="7"/>
        <v>#N/A</v>
      </c>
      <c r="Z128" s="9" t="str">
        <f t="shared" si="8"/>
        <v>#N/A</v>
      </c>
      <c r="AA128" s="9" t="str">
        <f t="shared" si="9"/>
        <v>#N/A</v>
      </c>
      <c r="AB128" s="9" t="str">
        <f t="shared" si="10"/>
        <v>#N/A</v>
      </c>
      <c r="AC128" s="9" t="str">
        <f t="shared" si="11"/>
        <v>#N/A</v>
      </c>
      <c r="AD128" s="9" t="str">
        <f t="shared" si="12"/>
        <v>#N/A</v>
      </c>
    </row>
    <row r="129">
      <c r="C129" s="25"/>
      <c r="D129" s="25" t="str">
        <f t="shared" si="16"/>
        <v/>
      </c>
      <c r="E129" s="26" t="str">
        <f t="shared" si="15"/>
        <v/>
      </c>
      <c r="G129" s="27" t="str">
        <f t="shared" si="14"/>
        <v/>
      </c>
      <c r="I129" s="28"/>
      <c r="J129" s="30"/>
      <c r="K129" s="30"/>
      <c r="L129" s="30"/>
      <c r="M129" s="30"/>
      <c r="N129" s="30"/>
      <c r="O129" s="30"/>
      <c r="P129" s="30"/>
      <c r="Q129" s="30"/>
      <c r="R129" s="29">
        <f t="shared" si="2"/>
        <v>0</v>
      </c>
      <c r="S129" s="29">
        <f t="shared" si="3"/>
        <v>0</v>
      </c>
      <c r="T129" s="49"/>
      <c r="V129" s="9" t="str">
        <f t="shared" si="4"/>
        <v>#N/A</v>
      </c>
      <c r="W129" s="9" t="str">
        <f t="shared" si="5"/>
        <v>#N/A</v>
      </c>
      <c r="X129" s="9" t="str">
        <f t="shared" si="6"/>
        <v>#N/A</v>
      </c>
      <c r="Y129" s="9" t="str">
        <f t="shared" si="7"/>
        <v>#N/A</v>
      </c>
      <c r="Z129" s="9" t="str">
        <f t="shared" si="8"/>
        <v>#N/A</v>
      </c>
      <c r="AA129" s="9" t="str">
        <f t="shared" si="9"/>
        <v>#N/A</v>
      </c>
      <c r="AB129" s="9" t="str">
        <f t="shared" si="10"/>
        <v>#N/A</v>
      </c>
      <c r="AC129" s="9" t="str">
        <f t="shared" si="11"/>
        <v>#N/A</v>
      </c>
      <c r="AD129" s="9" t="str">
        <f t="shared" si="12"/>
        <v>#N/A</v>
      </c>
    </row>
    <row r="130">
      <c r="C130" s="25"/>
      <c r="D130" s="25" t="str">
        <f t="shared" si="16"/>
        <v/>
      </c>
      <c r="E130" s="26" t="str">
        <f t="shared" si="15"/>
        <v/>
      </c>
      <c r="G130" s="27" t="str">
        <f t="shared" si="14"/>
        <v/>
      </c>
      <c r="I130" s="28"/>
      <c r="J130" s="30"/>
      <c r="K130" s="30"/>
      <c r="L130" s="30"/>
      <c r="M130" s="30"/>
      <c r="N130" s="30"/>
      <c r="O130" s="30"/>
      <c r="P130" s="30"/>
      <c r="Q130" s="30"/>
      <c r="R130" s="29">
        <f t="shared" si="2"/>
        <v>0</v>
      </c>
      <c r="S130" s="29">
        <f t="shared" si="3"/>
        <v>0</v>
      </c>
      <c r="T130" s="49"/>
      <c r="V130" s="9" t="str">
        <f t="shared" si="4"/>
        <v>#N/A</v>
      </c>
      <c r="W130" s="9" t="str">
        <f t="shared" si="5"/>
        <v>#N/A</v>
      </c>
      <c r="X130" s="9" t="str">
        <f t="shared" si="6"/>
        <v>#N/A</v>
      </c>
      <c r="Y130" s="9" t="str">
        <f t="shared" si="7"/>
        <v>#N/A</v>
      </c>
      <c r="Z130" s="9" t="str">
        <f t="shared" si="8"/>
        <v>#N/A</v>
      </c>
      <c r="AA130" s="9" t="str">
        <f t="shared" si="9"/>
        <v>#N/A</v>
      </c>
      <c r="AB130" s="9" t="str">
        <f t="shared" si="10"/>
        <v>#N/A</v>
      </c>
      <c r="AC130" s="9" t="str">
        <f t="shared" si="11"/>
        <v>#N/A</v>
      </c>
      <c r="AD130" s="9" t="str">
        <f t="shared" si="12"/>
        <v>#N/A</v>
      </c>
    </row>
    <row r="131">
      <c r="C131" s="25"/>
      <c r="D131" s="25" t="str">
        <f t="shared" si="16"/>
        <v/>
      </c>
      <c r="E131" s="26" t="str">
        <f t="shared" si="15"/>
        <v/>
      </c>
      <c r="G131" s="27" t="str">
        <f t="shared" si="14"/>
        <v/>
      </c>
      <c r="I131" s="28"/>
      <c r="J131" s="30"/>
      <c r="K131" s="30"/>
      <c r="L131" s="30"/>
      <c r="M131" s="30"/>
      <c r="N131" s="30"/>
      <c r="O131" s="30"/>
      <c r="P131" s="30"/>
      <c r="Q131" s="30"/>
      <c r="R131" s="29">
        <f t="shared" si="2"/>
        <v>0</v>
      </c>
      <c r="S131" s="29">
        <f t="shared" si="3"/>
        <v>0</v>
      </c>
      <c r="T131" s="49"/>
      <c r="V131" s="9" t="str">
        <f t="shared" si="4"/>
        <v>#N/A</v>
      </c>
      <c r="W131" s="9" t="str">
        <f t="shared" si="5"/>
        <v>#N/A</v>
      </c>
      <c r="X131" s="9" t="str">
        <f t="shared" si="6"/>
        <v>#N/A</v>
      </c>
      <c r="Y131" s="9" t="str">
        <f t="shared" si="7"/>
        <v>#N/A</v>
      </c>
      <c r="Z131" s="9" t="str">
        <f t="shared" si="8"/>
        <v>#N/A</v>
      </c>
      <c r="AA131" s="9" t="str">
        <f t="shared" si="9"/>
        <v>#N/A</v>
      </c>
      <c r="AB131" s="9" t="str">
        <f t="shared" si="10"/>
        <v>#N/A</v>
      </c>
      <c r="AC131" s="9" t="str">
        <f t="shared" si="11"/>
        <v>#N/A</v>
      </c>
      <c r="AD131" s="9" t="str">
        <f t="shared" si="12"/>
        <v>#N/A</v>
      </c>
    </row>
    <row r="132">
      <c r="C132" s="25"/>
      <c r="D132" s="25" t="str">
        <f t="shared" si="16"/>
        <v/>
      </c>
      <c r="E132" s="26" t="str">
        <f t="shared" si="15"/>
        <v/>
      </c>
      <c r="G132" s="27" t="str">
        <f t="shared" si="14"/>
        <v/>
      </c>
      <c r="I132" s="28"/>
      <c r="J132" s="30"/>
      <c r="K132" s="30"/>
      <c r="L132" s="30"/>
      <c r="M132" s="30"/>
      <c r="N132" s="30"/>
      <c r="O132" s="30"/>
      <c r="P132" s="30"/>
      <c r="Q132" s="30"/>
      <c r="R132" s="29">
        <f t="shared" si="2"/>
        <v>0</v>
      </c>
      <c r="S132" s="29">
        <f t="shared" si="3"/>
        <v>0</v>
      </c>
      <c r="T132" s="49"/>
      <c r="V132" s="9" t="str">
        <f t="shared" si="4"/>
        <v>#N/A</v>
      </c>
      <c r="W132" s="9" t="str">
        <f t="shared" si="5"/>
        <v>#N/A</v>
      </c>
      <c r="X132" s="9" t="str">
        <f t="shared" si="6"/>
        <v>#N/A</v>
      </c>
      <c r="Y132" s="9" t="str">
        <f t="shared" si="7"/>
        <v>#N/A</v>
      </c>
      <c r="Z132" s="9" t="str">
        <f t="shared" si="8"/>
        <v>#N/A</v>
      </c>
      <c r="AA132" s="9" t="str">
        <f t="shared" si="9"/>
        <v>#N/A</v>
      </c>
      <c r="AB132" s="9" t="str">
        <f t="shared" si="10"/>
        <v>#N/A</v>
      </c>
      <c r="AC132" s="9" t="str">
        <f t="shared" si="11"/>
        <v>#N/A</v>
      </c>
      <c r="AD132" s="9" t="str">
        <f t="shared" si="12"/>
        <v>#N/A</v>
      </c>
    </row>
    <row r="133">
      <c r="C133" s="25"/>
      <c r="D133" s="25" t="str">
        <f t="shared" si="16"/>
        <v/>
      </c>
      <c r="E133" s="26" t="str">
        <f t="shared" si="15"/>
        <v/>
      </c>
      <c r="G133" s="27" t="str">
        <f t="shared" si="14"/>
        <v/>
      </c>
      <c r="I133" s="28"/>
      <c r="J133" s="30"/>
      <c r="K133" s="30"/>
      <c r="L133" s="30"/>
      <c r="M133" s="30"/>
      <c r="N133" s="30"/>
      <c r="O133" s="30"/>
      <c r="P133" s="30"/>
      <c r="Q133" s="30"/>
      <c r="R133" s="29">
        <f t="shared" si="2"/>
        <v>0</v>
      </c>
      <c r="S133" s="29">
        <f t="shared" si="3"/>
        <v>0</v>
      </c>
      <c r="T133" s="49"/>
      <c r="V133" s="9" t="str">
        <f t="shared" si="4"/>
        <v>#N/A</v>
      </c>
      <c r="W133" s="9" t="str">
        <f t="shared" si="5"/>
        <v>#N/A</v>
      </c>
      <c r="X133" s="9" t="str">
        <f t="shared" si="6"/>
        <v>#N/A</v>
      </c>
      <c r="Y133" s="9" t="str">
        <f t="shared" si="7"/>
        <v>#N/A</v>
      </c>
      <c r="Z133" s="9" t="str">
        <f t="shared" si="8"/>
        <v>#N/A</v>
      </c>
      <c r="AA133" s="9" t="str">
        <f t="shared" si="9"/>
        <v>#N/A</v>
      </c>
      <c r="AB133" s="9" t="str">
        <f t="shared" si="10"/>
        <v>#N/A</v>
      </c>
      <c r="AC133" s="9" t="str">
        <f t="shared" si="11"/>
        <v>#N/A</v>
      </c>
      <c r="AD133" s="9" t="str">
        <f t="shared" si="12"/>
        <v>#N/A</v>
      </c>
    </row>
    <row r="134">
      <c r="C134" s="25"/>
      <c r="D134" s="25" t="str">
        <f t="shared" si="16"/>
        <v/>
      </c>
      <c r="E134" s="26" t="str">
        <f t="shared" si="15"/>
        <v/>
      </c>
      <c r="G134" s="27" t="str">
        <f t="shared" si="14"/>
        <v/>
      </c>
      <c r="I134" s="28"/>
      <c r="J134" s="30"/>
      <c r="K134" s="30"/>
      <c r="L134" s="30"/>
      <c r="M134" s="30"/>
      <c r="N134" s="30"/>
      <c r="O134" s="30"/>
      <c r="P134" s="30"/>
      <c r="Q134" s="30"/>
      <c r="R134" s="29">
        <f t="shared" si="2"/>
        <v>0</v>
      </c>
      <c r="S134" s="29">
        <f t="shared" si="3"/>
        <v>0</v>
      </c>
      <c r="T134" s="49"/>
      <c r="V134" s="9" t="str">
        <f t="shared" si="4"/>
        <v>#N/A</v>
      </c>
      <c r="W134" s="9" t="str">
        <f t="shared" si="5"/>
        <v>#N/A</v>
      </c>
      <c r="X134" s="9" t="str">
        <f t="shared" si="6"/>
        <v>#N/A</v>
      </c>
      <c r="Y134" s="9" t="str">
        <f t="shared" si="7"/>
        <v>#N/A</v>
      </c>
      <c r="Z134" s="9" t="str">
        <f t="shared" si="8"/>
        <v>#N/A</v>
      </c>
      <c r="AA134" s="9" t="str">
        <f t="shared" si="9"/>
        <v>#N/A</v>
      </c>
      <c r="AB134" s="9" t="str">
        <f t="shared" si="10"/>
        <v>#N/A</v>
      </c>
      <c r="AC134" s="9" t="str">
        <f t="shared" si="11"/>
        <v>#N/A</v>
      </c>
      <c r="AD134" s="9" t="str">
        <f t="shared" si="12"/>
        <v>#N/A</v>
      </c>
    </row>
    <row r="135">
      <c r="C135" s="25"/>
      <c r="D135" s="25" t="str">
        <f t="shared" si="16"/>
        <v/>
      </c>
      <c r="E135" s="26" t="str">
        <f t="shared" si="15"/>
        <v/>
      </c>
      <c r="G135" s="27" t="str">
        <f t="shared" si="14"/>
        <v/>
      </c>
      <c r="I135" s="28"/>
      <c r="J135" s="30"/>
      <c r="K135" s="30"/>
      <c r="L135" s="30"/>
      <c r="M135" s="30"/>
      <c r="N135" s="30"/>
      <c r="O135" s="30"/>
      <c r="P135" s="30"/>
      <c r="Q135" s="30"/>
      <c r="R135" s="29">
        <f t="shared" si="2"/>
        <v>0</v>
      </c>
      <c r="S135" s="29">
        <f t="shared" si="3"/>
        <v>0</v>
      </c>
      <c r="T135" s="49"/>
      <c r="V135" s="9" t="str">
        <f t="shared" si="4"/>
        <v>#N/A</v>
      </c>
      <c r="W135" s="9" t="str">
        <f t="shared" si="5"/>
        <v>#N/A</v>
      </c>
      <c r="X135" s="9" t="str">
        <f t="shared" si="6"/>
        <v>#N/A</v>
      </c>
      <c r="Y135" s="9" t="str">
        <f t="shared" si="7"/>
        <v>#N/A</v>
      </c>
      <c r="Z135" s="9" t="str">
        <f t="shared" si="8"/>
        <v>#N/A</v>
      </c>
      <c r="AA135" s="9" t="str">
        <f t="shared" si="9"/>
        <v>#N/A</v>
      </c>
      <c r="AB135" s="9" t="str">
        <f t="shared" si="10"/>
        <v>#N/A</v>
      </c>
      <c r="AC135" s="9" t="str">
        <f t="shared" si="11"/>
        <v>#N/A</v>
      </c>
      <c r="AD135" s="9" t="str">
        <f t="shared" si="12"/>
        <v>#N/A</v>
      </c>
    </row>
    <row r="136">
      <c r="C136" s="25"/>
      <c r="D136" s="25" t="str">
        <f t="shared" si="16"/>
        <v/>
      </c>
      <c r="E136" s="26" t="str">
        <f t="shared" si="15"/>
        <v/>
      </c>
      <c r="G136" s="27" t="str">
        <f t="shared" si="14"/>
        <v/>
      </c>
      <c r="I136" s="28"/>
      <c r="J136" s="30"/>
      <c r="K136" s="30"/>
      <c r="L136" s="30"/>
      <c r="M136" s="30"/>
      <c r="N136" s="30"/>
      <c r="O136" s="30"/>
      <c r="P136" s="30"/>
      <c r="Q136" s="30"/>
      <c r="R136" s="29">
        <f t="shared" si="2"/>
        <v>0</v>
      </c>
      <c r="S136" s="29">
        <f t="shared" si="3"/>
        <v>0</v>
      </c>
      <c r="T136" s="49"/>
      <c r="V136" s="9" t="str">
        <f t="shared" si="4"/>
        <v>#N/A</v>
      </c>
      <c r="W136" s="9" t="str">
        <f t="shared" si="5"/>
        <v>#N/A</v>
      </c>
      <c r="X136" s="9" t="str">
        <f t="shared" si="6"/>
        <v>#N/A</v>
      </c>
      <c r="Y136" s="9" t="str">
        <f t="shared" si="7"/>
        <v>#N/A</v>
      </c>
      <c r="Z136" s="9" t="str">
        <f t="shared" si="8"/>
        <v>#N/A</v>
      </c>
      <c r="AA136" s="9" t="str">
        <f t="shared" si="9"/>
        <v>#N/A</v>
      </c>
      <c r="AB136" s="9" t="str">
        <f t="shared" si="10"/>
        <v>#N/A</v>
      </c>
      <c r="AC136" s="9" t="str">
        <f t="shared" si="11"/>
        <v>#N/A</v>
      </c>
      <c r="AD136" s="9" t="str">
        <f t="shared" si="12"/>
        <v>#N/A</v>
      </c>
    </row>
    <row r="137">
      <c r="C137" s="25"/>
      <c r="D137" s="25" t="str">
        <f t="shared" si="16"/>
        <v/>
      </c>
      <c r="E137" s="26" t="str">
        <f t="shared" si="15"/>
        <v/>
      </c>
      <c r="G137" s="27" t="str">
        <f t="shared" si="14"/>
        <v/>
      </c>
      <c r="I137" s="28"/>
      <c r="J137" s="30"/>
      <c r="K137" s="30"/>
      <c r="L137" s="30"/>
      <c r="M137" s="30"/>
      <c r="N137" s="30"/>
      <c r="O137" s="30"/>
      <c r="P137" s="30"/>
      <c r="Q137" s="30"/>
      <c r="R137" s="29">
        <f t="shared" si="2"/>
        <v>0</v>
      </c>
      <c r="S137" s="29">
        <f t="shared" si="3"/>
        <v>0</v>
      </c>
      <c r="T137" s="49"/>
      <c r="V137" s="9" t="str">
        <f t="shared" si="4"/>
        <v>#N/A</v>
      </c>
      <c r="W137" s="9" t="str">
        <f t="shared" si="5"/>
        <v>#N/A</v>
      </c>
      <c r="X137" s="9" t="str">
        <f t="shared" si="6"/>
        <v>#N/A</v>
      </c>
      <c r="Y137" s="9" t="str">
        <f t="shared" si="7"/>
        <v>#N/A</v>
      </c>
      <c r="Z137" s="9" t="str">
        <f t="shared" si="8"/>
        <v>#N/A</v>
      </c>
      <c r="AA137" s="9" t="str">
        <f t="shared" si="9"/>
        <v>#N/A</v>
      </c>
      <c r="AB137" s="9" t="str">
        <f t="shared" si="10"/>
        <v>#N/A</v>
      </c>
      <c r="AC137" s="9" t="str">
        <f t="shared" si="11"/>
        <v>#N/A</v>
      </c>
      <c r="AD137" s="9" t="str">
        <f t="shared" si="12"/>
        <v>#N/A</v>
      </c>
    </row>
    <row r="138">
      <c r="C138" s="25"/>
      <c r="D138" s="25" t="str">
        <f t="shared" si="16"/>
        <v/>
      </c>
      <c r="E138" s="26" t="str">
        <f t="shared" si="15"/>
        <v/>
      </c>
      <c r="G138" s="27" t="str">
        <f t="shared" si="14"/>
        <v/>
      </c>
      <c r="I138" s="28"/>
      <c r="J138" s="30"/>
      <c r="K138" s="30"/>
      <c r="L138" s="30"/>
      <c r="M138" s="30"/>
      <c r="N138" s="30"/>
      <c r="O138" s="30"/>
      <c r="P138" s="30"/>
      <c r="Q138" s="30"/>
      <c r="R138" s="29">
        <f t="shared" si="2"/>
        <v>0</v>
      </c>
      <c r="S138" s="29">
        <f t="shared" si="3"/>
        <v>0</v>
      </c>
      <c r="T138" s="49"/>
      <c r="V138" s="9" t="str">
        <f t="shared" si="4"/>
        <v>#N/A</v>
      </c>
      <c r="W138" s="9" t="str">
        <f t="shared" si="5"/>
        <v>#N/A</v>
      </c>
      <c r="X138" s="9" t="str">
        <f t="shared" si="6"/>
        <v>#N/A</v>
      </c>
      <c r="Y138" s="9" t="str">
        <f t="shared" si="7"/>
        <v>#N/A</v>
      </c>
      <c r="Z138" s="9" t="str">
        <f t="shared" si="8"/>
        <v>#N/A</v>
      </c>
      <c r="AA138" s="9" t="str">
        <f t="shared" si="9"/>
        <v>#N/A</v>
      </c>
      <c r="AB138" s="9" t="str">
        <f t="shared" si="10"/>
        <v>#N/A</v>
      </c>
      <c r="AC138" s="9" t="str">
        <f t="shared" si="11"/>
        <v>#N/A</v>
      </c>
      <c r="AD138" s="9" t="str">
        <f t="shared" si="12"/>
        <v>#N/A</v>
      </c>
    </row>
    <row r="139">
      <c r="C139" s="25"/>
      <c r="D139" s="25" t="str">
        <f t="shared" si="16"/>
        <v/>
      </c>
      <c r="E139" s="26" t="str">
        <f t="shared" si="15"/>
        <v/>
      </c>
      <c r="G139" s="27" t="str">
        <f t="shared" si="14"/>
        <v/>
      </c>
      <c r="I139" s="28"/>
      <c r="J139" s="30"/>
      <c r="K139" s="30"/>
      <c r="L139" s="30"/>
      <c r="M139" s="30"/>
      <c r="N139" s="30"/>
      <c r="O139" s="30"/>
      <c r="P139" s="30"/>
      <c r="Q139" s="30"/>
      <c r="R139" s="29">
        <f t="shared" si="2"/>
        <v>0</v>
      </c>
      <c r="S139" s="29">
        <f t="shared" si="3"/>
        <v>0</v>
      </c>
      <c r="T139" s="49"/>
      <c r="V139" s="9" t="str">
        <f t="shared" si="4"/>
        <v>#N/A</v>
      </c>
      <c r="W139" s="9" t="str">
        <f t="shared" si="5"/>
        <v>#N/A</v>
      </c>
      <c r="X139" s="9" t="str">
        <f t="shared" si="6"/>
        <v>#N/A</v>
      </c>
      <c r="Y139" s="9" t="str">
        <f t="shared" si="7"/>
        <v>#N/A</v>
      </c>
      <c r="Z139" s="9" t="str">
        <f t="shared" si="8"/>
        <v>#N/A</v>
      </c>
      <c r="AA139" s="9" t="str">
        <f t="shared" si="9"/>
        <v>#N/A</v>
      </c>
      <c r="AB139" s="9" t="str">
        <f t="shared" si="10"/>
        <v>#N/A</v>
      </c>
      <c r="AC139" s="9" t="str">
        <f t="shared" si="11"/>
        <v>#N/A</v>
      </c>
      <c r="AD139" s="9" t="str">
        <f t="shared" si="12"/>
        <v>#N/A</v>
      </c>
    </row>
    <row r="140">
      <c r="C140" s="25"/>
      <c r="D140" s="25" t="str">
        <f t="shared" si="16"/>
        <v/>
      </c>
      <c r="E140" s="26" t="str">
        <f t="shared" si="15"/>
        <v/>
      </c>
      <c r="G140" s="27" t="str">
        <f t="shared" si="14"/>
        <v/>
      </c>
      <c r="I140" s="28"/>
      <c r="J140" s="30"/>
      <c r="K140" s="30"/>
      <c r="L140" s="30"/>
      <c r="M140" s="30"/>
      <c r="N140" s="30"/>
      <c r="O140" s="30"/>
      <c r="P140" s="30"/>
      <c r="Q140" s="30"/>
      <c r="R140" s="29">
        <f t="shared" si="2"/>
        <v>0</v>
      </c>
      <c r="S140" s="29">
        <f t="shared" si="3"/>
        <v>0</v>
      </c>
      <c r="T140" s="49"/>
      <c r="V140" s="9" t="str">
        <f t="shared" si="4"/>
        <v>#N/A</v>
      </c>
      <c r="W140" s="9" t="str">
        <f t="shared" si="5"/>
        <v>#N/A</v>
      </c>
      <c r="X140" s="9" t="str">
        <f t="shared" si="6"/>
        <v>#N/A</v>
      </c>
      <c r="Y140" s="9" t="str">
        <f t="shared" si="7"/>
        <v>#N/A</v>
      </c>
      <c r="Z140" s="9" t="str">
        <f t="shared" si="8"/>
        <v>#N/A</v>
      </c>
      <c r="AA140" s="9" t="str">
        <f t="shared" si="9"/>
        <v>#N/A</v>
      </c>
      <c r="AB140" s="9" t="str">
        <f t="shared" si="10"/>
        <v>#N/A</v>
      </c>
      <c r="AC140" s="9" t="str">
        <f t="shared" si="11"/>
        <v>#N/A</v>
      </c>
      <c r="AD140" s="9" t="str">
        <f t="shared" si="12"/>
        <v>#N/A</v>
      </c>
    </row>
    <row r="141">
      <c r="C141" s="25"/>
      <c r="D141" s="25" t="str">
        <f t="shared" si="16"/>
        <v/>
      </c>
      <c r="E141" s="26" t="str">
        <f t="shared" si="15"/>
        <v/>
      </c>
      <c r="G141" s="27" t="str">
        <f t="shared" si="14"/>
        <v/>
      </c>
      <c r="I141" s="28"/>
      <c r="J141" s="30"/>
      <c r="K141" s="30"/>
      <c r="L141" s="30"/>
      <c r="M141" s="30"/>
      <c r="N141" s="30"/>
      <c r="O141" s="30"/>
      <c r="P141" s="30"/>
      <c r="Q141" s="30"/>
      <c r="R141" s="29">
        <f t="shared" si="2"/>
        <v>0</v>
      </c>
      <c r="S141" s="29">
        <f t="shared" si="3"/>
        <v>0</v>
      </c>
      <c r="T141" s="49"/>
      <c r="V141" s="9" t="str">
        <f t="shared" si="4"/>
        <v>#N/A</v>
      </c>
      <c r="W141" s="9" t="str">
        <f t="shared" si="5"/>
        <v>#N/A</v>
      </c>
      <c r="X141" s="9" t="str">
        <f t="shared" si="6"/>
        <v>#N/A</v>
      </c>
      <c r="Y141" s="9" t="str">
        <f t="shared" si="7"/>
        <v>#N/A</v>
      </c>
      <c r="Z141" s="9" t="str">
        <f t="shared" si="8"/>
        <v>#N/A</v>
      </c>
      <c r="AA141" s="9" t="str">
        <f t="shared" si="9"/>
        <v>#N/A</v>
      </c>
      <c r="AB141" s="9" t="str">
        <f t="shared" si="10"/>
        <v>#N/A</v>
      </c>
      <c r="AC141" s="9" t="str">
        <f t="shared" si="11"/>
        <v>#N/A</v>
      </c>
      <c r="AD141" s="9" t="str">
        <f t="shared" si="12"/>
        <v>#N/A</v>
      </c>
    </row>
    <row r="142">
      <c r="C142" s="25"/>
      <c r="D142" s="25" t="str">
        <f t="shared" si="16"/>
        <v/>
      </c>
      <c r="E142" s="26" t="str">
        <f t="shared" si="15"/>
        <v/>
      </c>
      <c r="G142" s="27" t="str">
        <f t="shared" si="14"/>
        <v/>
      </c>
      <c r="I142" s="28"/>
      <c r="J142" s="30"/>
      <c r="K142" s="30"/>
      <c r="L142" s="30"/>
      <c r="M142" s="30"/>
      <c r="N142" s="30"/>
      <c r="O142" s="30"/>
      <c r="P142" s="30"/>
      <c r="Q142" s="30"/>
      <c r="R142" s="29">
        <f t="shared" si="2"/>
        <v>0</v>
      </c>
      <c r="S142" s="29">
        <f t="shared" si="3"/>
        <v>0</v>
      </c>
      <c r="T142" s="49"/>
      <c r="V142" s="9" t="str">
        <f t="shared" si="4"/>
        <v>#N/A</v>
      </c>
      <c r="W142" s="9" t="str">
        <f t="shared" si="5"/>
        <v>#N/A</v>
      </c>
      <c r="X142" s="9" t="str">
        <f t="shared" si="6"/>
        <v>#N/A</v>
      </c>
      <c r="Y142" s="9" t="str">
        <f t="shared" si="7"/>
        <v>#N/A</v>
      </c>
      <c r="Z142" s="9" t="str">
        <f t="shared" si="8"/>
        <v>#N/A</v>
      </c>
      <c r="AA142" s="9" t="str">
        <f t="shared" si="9"/>
        <v>#N/A</v>
      </c>
      <c r="AB142" s="9" t="str">
        <f t="shared" si="10"/>
        <v>#N/A</v>
      </c>
      <c r="AC142" s="9" t="str">
        <f t="shared" si="11"/>
        <v>#N/A</v>
      </c>
      <c r="AD142" s="9" t="str">
        <f t="shared" si="12"/>
        <v>#N/A</v>
      </c>
    </row>
    <row r="143">
      <c r="C143" s="25"/>
      <c r="D143" s="25" t="str">
        <f t="shared" si="16"/>
        <v/>
      </c>
      <c r="E143" s="26" t="str">
        <f t="shared" si="15"/>
        <v/>
      </c>
      <c r="G143" s="27" t="str">
        <f t="shared" si="14"/>
        <v/>
      </c>
      <c r="I143" s="28"/>
      <c r="J143" s="30"/>
      <c r="K143" s="30"/>
      <c r="L143" s="30"/>
      <c r="M143" s="30"/>
      <c r="N143" s="30"/>
      <c r="O143" s="30"/>
      <c r="P143" s="30"/>
      <c r="Q143" s="30"/>
      <c r="R143" s="29">
        <f t="shared" si="2"/>
        <v>0</v>
      </c>
      <c r="S143" s="29">
        <f t="shared" si="3"/>
        <v>0</v>
      </c>
      <c r="T143" s="49"/>
      <c r="V143" s="9" t="str">
        <f t="shared" si="4"/>
        <v>#N/A</v>
      </c>
      <c r="W143" s="9" t="str">
        <f t="shared" si="5"/>
        <v>#N/A</v>
      </c>
      <c r="X143" s="9" t="str">
        <f t="shared" si="6"/>
        <v>#N/A</v>
      </c>
      <c r="Y143" s="9" t="str">
        <f t="shared" si="7"/>
        <v>#N/A</v>
      </c>
      <c r="Z143" s="9" t="str">
        <f t="shared" si="8"/>
        <v>#N/A</v>
      </c>
      <c r="AA143" s="9" t="str">
        <f t="shared" si="9"/>
        <v>#N/A</v>
      </c>
      <c r="AB143" s="9" t="str">
        <f t="shared" si="10"/>
        <v>#N/A</v>
      </c>
      <c r="AC143" s="9" t="str">
        <f t="shared" si="11"/>
        <v>#N/A</v>
      </c>
      <c r="AD143" s="9" t="str">
        <f t="shared" si="12"/>
        <v>#N/A</v>
      </c>
    </row>
    <row r="144">
      <c r="C144" s="25"/>
      <c r="D144" s="25" t="str">
        <f t="shared" si="16"/>
        <v/>
      </c>
      <c r="E144" s="26" t="str">
        <f t="shared" si="15"/>
        <v/>
      </c>
      <c r="G144" s="27" t="str">
        <f t="shared" si="14"/>
        <v/>
      </c>
      <c r="I144" s="28"/>
      <c r="J144" s="30"/>
      <c r="K144" s="30"/>
      <c r="L144" s="30"/>
      <c r="M144" s="30"/>
      <c r="N144" s="30"/>
      <c r="O144" s="30"/>
      <c r="P144" s="30"/>
      <c r="Q144" s="30"/>
      <c r="R144" s="29">
        <f t="shared" si="2"/>
        <v>0</v>
      </c>
      <c r="S144" s="29">
        <f t="shared" si="3"/>
        <v>0</v>
      </c>
      <c r="T144" s="49"/>
      <c r="V144" s="9" t="str">
        <f t="shared" si="4"/>
        <v>#N/A</v>
      </c>
      <c r="W144" s="9" t="str">
        <f t="shared" si="5"/>
        <v>#N/A</v>
      </c>
      <c r="X144" s="9" t="str">
        <f t="shared" si="6"/>
        <v>#N/A</v>
      </c>
      <c r="Y144" s="9" t="str">
        <f t="shared" si="7"/>
        <v>#N/A</v>
      </c>
      <c r="Z144" s="9" t="str">
        <f t="shared" si="8"/>
        <v>#N/A</v>
      </c>
      <c r="AA144" s="9" t="str">
        <f t="shared" si="9"/>
        <v>#N/A</v>
      </c>
      <c r="AB144" s="9" t="str">
        <f t="shared" si="10"/>
        <v>#N/A</v>
      </c>
      <c r="AC144" s="9" t="str">
        <f t="shared" si="11"/>
        <v>#N/A</v>
      </c>
      <c r="AD144" s="9" t="str">
        <f t="shared" si="12"/>
        <v>#N/A</v>
      </c>
    </row>
    <row r="145">
      <c r="C145" s="25"/>
      <c r="D145" s="25" t="str">
        <f t="shared" si="16"/>
        <v/>
      </c>
      <c r="E145" s="26" t="str">
        <f t="shared" si="15"/>
        <v/>
      </c>
      <c r="G145" s="27" t="str">
        <f t="shared" si="14"/>
        <v/>
      </c>
      <c r="I145" s="28"/>
      <c r="J145" s="30"/>
      <c r="K145" s="30"/>
      <c r="L145" s="30"/>
      <c r="M145" s="30"/>
      <c r="N145" s="30"/>
      <c r="O145" s="30"/>
      <c r="P145" s="30"/>
      <c r="Q145" s="30"/>
      <c r="R145" s="29">
        <f t="shared" si="2"/>
        <v>0</v>
      </c>
      <c r="S145" s="29">
        <f t="shared" si="3"/>
        <v>0</v>
      </c>
      <c r="T145" s="49"/>
      <c r="V145" s="9" t="str">
        <f t="shared" si="4"/>
        <v>#N/A</v>
      </c>
      <c r="W145" s="9" t="str">
        <f t="shared" si="5"/>
        <v>#N/A</v>
      </c>
      <c r="X145" s="9" t="str">
        <f t="shared" si="6"/>
        <v>#N/A</v>
      </c>
      <c r="Y145" s="9" t="str">
        <f t="shared" si="7"/>
        <v>#N/A</v>
      </c>
      <c r="Z145" s="9" t="str">
        <f t="shared" si="8"/>
        <v>#N/A</v>
      </c>
      <c r="AA145" s="9" t="str">
        <f t="shared" si="9"/>
        <v>#N/A</v>
      </c>
      <c r="AB145" s="9" t="str">
        <f t="shared" si="10"/>
        <v>#N/A</v>
      </c>
      <c r="AC145" s="9" t="str">
        <f t="shared" si="11"/>
        <v>#N/A</v>
      </c>
      <c r="AD145" s="9" t="str">
        <f t="shared" si="12"/>
        <v>#N/A</v>
      </c>
    </row>
    <row r="146">
      <c r="C146" s="25"/>
      <c r="D146" s="25" t="str">
        <f t="shared" si="16"/>
        <v/>
      </c>
      <c r="E146" s="26" t="str">
        <f t="shared" si="15"/>
        <v/>
      </c>
      <c r="G146" s="27" t="str">
        <f t="shared" si="14"/>
        <v/>
      </c>
      <c r="I146" s="28"/>
      <c r="J146" s="30"/>
      <c r="K146" s="30"/>
      <c r="L146" s="30"/>
      <c r="M146" s="30"/>
      <c r="N146" s="30"/>
      <c r="O146" s="30"/>
      <c r="P146" s="30"/>
      <c r="Q146" s="30"/>
      <c r="R146" s="29">
        <f t="shared" si="2"/>
        <v>0</v>
      </c>
      <c r="S146" s="29">
        <f t="shared" si="3"/>
        <v>0</v>
      </c>
      <c r="T146" s="49"/>
      <c r="V146" s="9" t="str">
        <f t="shared" si="4"/>
        <v>#N/A</v>
      </c>
      <c r="W146" s="9" t="str">
        <f t="shared" si="5"/>
        <v>#N/A</v>
      </c>
      <c r="X146" s="9" t="str">
        <f t="shared" si="6"/>
        <v>#N/A</v>
      </c>
      <c r="Y146" s="9" t="str">
        <f t="shared" si="7"/>
        <v>#N/A</v>
      </c>
      <c r="Z146" s="9" t="str">
        <f t="shared" si="8"/>
        <v>#N/A</v>
      </c>
      <c r="AA146" s="9" t="str">
        <f t="shared" si="9"/>
        <v>#N/A</v>
      </c>
      <c r="AB146" s="9" t="str">
        <f t="shared" si="10"/>
        <v>#N/A</v>
      </c>
      <c r="AC146" s="9" t="str">
        <f t="shared" si="11"/>
        <v>#N/A</v>
      </c>
      <c r="AD146" s="9" t="str">
        <f t="shared" si="12"/>
        <v>#N/A</v>
      </c>
    </row>
    <row r="147">
      <c r="C147" s="25"/>
      <c r="D147" s="25" t="str">
        <f t="shared" si="16"/>
        <v/>
      </c>
      <c r="E147" s="26" t="str">
        <f t="shared" si="15"/>
        <v/>
      </c>
      <c r="G147" s="27" t="str">
        <f t="shared" si="14"/>
        <v/>
      </c>
      <c r="I147" s="28"/>
      <c r="J147" s="30"/>
      <c r="K147" s="30"/>
      <c r="L147" s="30"/>
      <c r="M147" s="30"/>
      <c r="N147" s="30"/>
      <c r="O147" s="30"/>
      <c r="P147" s="30"/>
      <c r="Q147" s="30"/>
      <c r="R147" s="29">
        <f t="shared" si="2"/>
        <v>0</v>
      </c>
      <c r="S147" s="29">
        <f t="shared" si="3"/>
        <v>0</v>
      </c>
      <c r="T147" s="49"/>
      <c r="V147" s="9" t="str">
        <f t="shared" si="4"/>
        <v>#N/A</v>
      </c>
      <c r="W147" s="9" t="str">
        <f t="shared" si="5"/>
        <v>#N/A</v>
      </c>
      <c r="X147" s="9" t="str">
        <f t="shared" si="6"/>
        <v>#N/A</v>
      </c>
      <c r="Y147" s="9" t="str">
        <f t="shared" si="7"/>
        <v>#N/A</v>
      </c>
      <c r="Z147" s="9" t="str">
        <f t="shared" si="8"/>
        <v>#N/A</v>
      </c>
      <c r="AA147" s="9" t="str">
        <f t="shared" si="9"/>
        <v>#N/A</v>
      </c>
      <c r="AB147" s="9" t="str">
        <f t="shared" si="10"/>
        <v>#N/A</v>
      </c>
      <c r="AC147" s="9" t="str">
        <f t="shared" si="11"/>
        <v>#N/A</v>
      </c>
      <c r="AD147" s="9" t="str">
        <f t="shared" si="12"/>
        <v>#N/A</v>
      </c>
    </row>
    <row r="148">
      <c r="C148" s="25"/>
      <c r="D148" s="25" t="str">
        <f t="shared" si="16"/>
        <v/>
      </c>
      <c r="E148" s="26" t="str">
        <f t="shared" si="15"/>
        <v/>
      </c>
      <c r="G148" s="27" t="str">
        <f t="shared" si="14"/>
        <v/>
      </c>
      <c r="I148" s="28"/>
      <c r="J148" s="30"/>
      <c r="K148" s="30"/>
      <c r="L148" s="30"/>
      <c r="M148" s="30"/>
      <c r="N148" s="30"/>
      <c r="O148" s="30"/>
      <c r="P148" s="30"/>
      <c r="Q148" s="30"/>
      <c r="R148" s="29">
        <f t="shared" si="2"/>
        <v>0</v>
      </c>
      <c r="S148" s="29">
        <f t="shared" si="3"/>
        <v>0</v>
      </c>
      <c r="T148" s="49"/>
      <c r="V148" s="9" t="str">
        <f t="shared" si="4"/>
        <v>#N/A</v>
      </c>
      <c r="W148" s="9" t="str">
        <f t="shared" si="5"/>
        <v>#N/A</v>
      </c>
      <c r="X148" s="9" t="str">
        <f t="shared" si="6"/>
        <v>#N/A</v>
      </c>
      <c r="Y148" s="9" t="str">
        <f t="shared" si="7"/>
        <v>#N/A</v>
      </c>
      <c r="Z148" s="9" t="str">
        <f t="shared" si="8"/>
        <v>#N/A</v>
      </c>
      <c r="AA148" s="9" t="str">
        <f t="shared" si="9"/>
        <v>#N/A</v>
      </c>
      <c r="AB148" s="9" t="str">
        <f t="shared" si="10"/>
        <v>#N/A</v>
      </c>
      <c r="AC148" s="9" t="str">
        <f t="shared" si="11"/>
        <v>#N/A</v>
      </c>
      <c r="AD148" s="9" t="str">
        <f t="shared" si="12"/>
        <v>#N/A</v>
      </c>
    </row>
    <row r="149">
      <c r="C149" s="25"/>
      <c r="D149" s="25" t="str">
        <f t="shared" si="16"/>
        <v/>
      </c>
      <c r="E149" s="26" t="str">
        <f t="shared" si="15"/>
        <v/>
      </c>
      <c r="G149" s="27" t="str">
        <f t="shared" si="14"/>
        <v/>
      </c>
      <c r="I149" s="28"/>
      <c r="J149" s="30"/>
      <c r="K149" s="30"/>
      <c r="L149" s="30"/>
      <c r="M149" s="30"/>
      <c r="N149" s="30"/>
      <c r="O149" s="30"/>
      <c r="P149" s="30"/>
      <c r="Q149" s="30"/>
      <c r="R149" s="29">
        <f t="shared" si="2"/>
        <v>0</v>
      </c>
      <c r="S149" s="29">
        <f t="shared" si="3"/>
        <v>0</v>
      </c>
      <c r="T149" s="49"/>
      <c r="V149" s="9" t="str">
        <f t="shared" si="4"/>
        <v>#N/A</v>
      </c>
      <c r="W149" s="9" t="str">
        <f t="shared" si="5"/>
        <v>#N/A</v>
      </c>
      <c r="X149" s="9" t="str">
        <f t="shared" si="6"/>
        <v>#N/A</v>
      </c>
      <c r="Y149" s="9" t="str">
        <f t="shared" si="7"/>
        <v>#N/A</v>
      </c>
      <c r="Z149" s="9" t="str">
        <f t="shared" si="8"/>
        <v>#N/A</v>
      </c>
      <c r="AA149" s="9" t="str">
        <f t="shared" si="9"/>
        <v>#N/A</v>
      </c>
      <c r="AB149" s="9" t="str">
        <f t="shared" si="10"/>
        <v>#N/A</v>
      </c>
      <c r="AC149" s="9" t="str">
        <f t="shared" si="11"/>
        <v>#N/A</v>
      </c>
      <c r="AD149" s="9" t="str">
        <f t="shared" si="12"/>
        <v>#N/A</v>
      </c>
    </row>
    <row r="150">
      <c r="C150" s="25"/>
      <c r="D150" s="25" t="str">
        <f t="shared" si="16"/>
        <v/>
      </c>
      <c r="E150" s="26" t="str">
        <f t="shared" si="15"/>
        <v/>
      </c>
      <c r="G150" s="27" t="str">
        <f t="shared" si="14"/>
        <v/>
      </c>
      <c r="I150" s="28"/>
      <c r="J150" s="30"/>
      <c r="K150" s="30"/>
      <c r="L150" s="30"/>
      <c r="M150" s="30"/>
      <c r="N150" s="30"/>
      <c r="O150" s="30"/>
      <c r="P150" s="30"/>
      <c r="Q150" s="30"/>
      <c r="R150" s="29">
        <f t="shared" si="2"/>
        <v>0</v>
      </c>
      <c r="S150" s="29">
        <f t="shared" si="3"/>
        <v>0</v>
      </c>
      <c r="T150" s="49"/>
      <c r="V150" s="9" t="str">
        <f t="shared" si="4"/>
        <v>#N/A</v>
      </c>
      <c r="W150" s="9" t="str">
        <f t="shared" si="5"/>
        <v>#N/A</v>
      </c>
      <c r="X150" s="9" t="str">
        <f t="shared" si="6"/>
        <v>#N/A</v>
      </c>
      <c r="Y150" s="9" t="str">
        <f t="shared" si="7"/>
        <v>#N/A</v>
      </c>
      <c r="Z150" s="9" t="str">
        <f t="shared" si="8"/>
        <v>#N/A</v>
      </c>
      <c r="AA150" s="9" t="str">
        <f t="shared" si="9"/>
        <v>#N/A</v>
      </c>
      <c r="AB150" s="9" t="str">
        <f t="shared" si="10"/>
        <v>#N/A</v>
      </c>
      <c r="AC150" s="9" t="str">
        <f t="shared" si="11"/>
        <v>#N/A</v>
      </c>
      <c r="AD150" s="9" t="str">
        <f t="shared" si="12"/>
        <v>#N/A</v>
      </c>
    </row>
    <row r="151">
      <c r="C151" s="25"/>
      <c r="D151" s="25" t="str">
        <f t="shared" si="16"/>
        <v/>
      </c>
      <c r="E151" s="26" t="str">
        <f t="shared" si="15"/>
        <v/>
      </c>
      <c r="G151" s="27" t="str">
        <f t="shared" si="14"/>
        <v/>
      </c>
      <c r="I151" s="28"/>
      <c r="J151" s="30"/>
      <c r="K151" s="30"/>
      <c r="L151" s="30"/>
      <c r="M151" s="30"/>
      <c r="N151" s="30"/>
      <c r="O151" s="30"/>
      <c r="P151" s="30"/>
      <c r="Q151" s="30"/>
      <c r="R151" s="29">
        <f t="shared" si="2"/>
        <v>0</v>
      </c>
      <c r="S151" s="29">
        <f t="shared" si="3"/>
        <v>0</v>
      </c>
      <c r="T151" s="49"/>
      <c r="V151" s="9" t="str">
        <f t="shared" si="4"/>
        <v>#N/A</v>
      </c>
      <c r="W151" s="9" t="str">
        <f t="shared" si="5"/>
        <v>#N/A</v>
      </c>
      <c r="X151" s="9" t="str">
        <f t="shared" si="6"/>
        <v>#N/A</v>
      </c>
      <c r="Y151" s="9" t="str">
        <f t="shared" si="7"/>
        <v>#N/A</v>
      </c>
      <c r="Z151" s="9" t="str">
        <f t="shared" si="8"/>
        <v>#N/A</v>
      </c>
      <c r="AA151" s="9" t="str">
        <f t="shared" si="9"/>
        <v>#N/A</v>
      </c>
      <c r="AB151" s="9" t="str">
        <f t="shared" si="10"/>
        <v>#N/A</v>
      </c>
      <c r="AC151" s="9" t="str">
        <f t="shared" si="11"/>
        <v>#N/A</v>
      </c>
      <c r="AD151" s="9" t="str">
        <f t="shared" si="12"/>
        <v>#N/A</v>
      </c>
    </row>
    <row r="152">
      <c r="C152" s="25"/>
      <c r="D152" s="25" t="str">
        <f t="shared" si="16"/>
        <v/>
      </c>
      <c r="E152" s="26" t="str">
        <f t="shared" si="15"/>
        <v/>
      </c>
      <c r="G152" s="27" t="str">
        <f t="shared" si="14"/>
        <v/>
      </c>
      <c r="I152" s="28"/>
      <c r="J152" s="30"/>
      <c r="K152" s="30"/>
      <c r="L152" s="30"/>
      <c r="M152" s="30"/>
      <c r="N152" s="30"/>
      <c r="O152" s="30"/>
      <c r="P152" s="30"/>
      <c r="Q152" s="30"/>
      <c r="R152" s="29">
        <f t="shared" si="2"/>
        <v>0</v>
      </c>
      <c r="S152" s="29">
        <f t="shared" si="3"/>
        <v>0</v>
      </c>
      <c r="T152" s="49"/>
      <c r="V152" s="9" t="str">
        <f t="shared" si="4"/>
        <v>#N/A</v>
      </c>
      <c r="W152" s="9" t="str">
        <f t="shared" si="5"/>
        <v>#N/A</v>
      </c>
      <c r="X152" s="9" t="str">
        <f t="shared" si="6"/>
        <v>#N/A</v>
      </c>
      <c r="Y152" s="9" t="str">
        <f t="shared" si="7"/>
        <v>#N/A</v>
      </c>
      <c r="Z152" s="9" t="str">
        <f t="shared" si="8"/>
        <v>#N/A</v>
      </c>
      <c r="AA152" s="9" t="str">
        <f t="shared" si="9"/>
        <v>#N/A</v>
      </c>
      <c r="AB152" s="9" t="str">
        <f t="shared" si="10"/>
        <v>#N/A</v>
      </c>
      <c r="AC152" s="9" t="str">
        <f t="shared" si="11"/>
        <v>#N/A</v>
      </c>
      <c r="AD152" s="9" t="str">
        <f t="shared" si="12"/>
        <v>#N/A</v>
      </c>
    </row>
    <row r="153">
      <c r="C153" s="25"/>
      <c r="D153" s="25" t="str">
        <f t="shared" si="16"/>
        <v/>
      </c>
      <c r="E153" s="26" t="str">
        <f t="shared" si="15"/>
        <v/>
      </c>
      <c r="G153" s="27" t="str">
        <f t="shared" si="14"/>
        <v/>
      </c>
      <c r="I153" s="28"/>
      <c r="J153" s="30"/>
      <c r="K153" s="30"/>
      <c r="L153" s="30"/>
      <c r="M153" s="30"/>
      <c r="N153" s="30"/>
      <c r="O153" s="30"/>
      <c r="P153" s="30"/>
      <c r="Q153" s="30"/>
      <c r="R153" s="29">
        <f t="shared" si="2"/>
        <v>0</v>
      </c>
      <c r="S153" s="29">
        <f t="shared" si="3"/>
        <v>0</v>
      </c>
      <c r="T153" s="49"/>
      <c r="V153" s="9" t="str">
        <f t="shared" si="4"/>
        <v>#N/A</v>
      </c>
      <c r="W153" s="9" t="str">
        <f t="shared" si="5"/>
        <v>#N/A</v>
      </c>
      <c r="X153" s="9" t="str">
        <f t="shared" si="6"/>
        <v>#N/A</v>
      </c>
      <c r="Y153" s="9" t="str">
        <f t="shared" si="7"/>
        <v>#N/A</v>
      </c>
      <c r="Z153" s="9" t="str">
        <f t="shared" si="8"/>
        <v>#N/A</v>
      </c>
      <c r="AA153" s="9" t="str">
        <f t="shared" si="9"/>
        <v>#N/A</v>
      </c>
      <c r="AB153" s="9" t="str">
        <f t="shared" si="10"/>
        <v>#N/A</v>
      </c>
      <c r="AC153" s="9" t="str">
        <f t="shared" si="11"/>
        <v>#N/A</v>
      </c>
      <c r="AD153" s="9" t="str">
        <f t="shared" si="12"/>
        <v>#N/A</v>
      </c>
    </row>
    <row r="154">
      <c r="C154" s="25"/>
      <c r="D154" s="25" t="str">
        <f t="shared" si="16"/>
        <v/>
      </c>
      <c r="E154" s="26" t="str">
        <f t="shared" si="15"/>
        <v/>
      </c>
      <c r="G154" s="27" t="str">
        <f t="shared" si="14"/>
        <v/>
      </c>
      <c r="I154" s="28"/>
      <c r="J154" s="30"/>
      <c r="K154" s="30"/>
      <c r="L154" s="30"/>
      <c r="M154" s="30"/>
      <c r="N154" s="30"/>
      <c r="O154" s="30"/>
      <c r="P154" s="30"/>
      <c r="Q154" s="30"/>
      <c r="R154" s="29">
        <f t="shared" si="2"/>
        <v>0</v>
      </c>
      <c r="S154" s="29">
        <f t="shared" si="3"/>
        <v>0</v>
      </c>
      <c r="T154" s="49"/>
      <c r="V154" s="9" t="str">
        <f t="shared" si="4"/>
        <v>#N/A</v>
      </c>
      <c r="W154" s="9" t="str">
        <f t="shared" si="5"/>
        <v>#N/A</v>
      </c>
      <c r="X154" s="9" t="str">
        <f t="shared" si="6"/>
        <v>#N/A</v>
      </c>
      <c r="Y154" s="9" t="str">
        <f t="shared" si="7"/>
        <v>#N/A</v>
      </c>
      <c r="Z154" s="9" t="str">
        <f t="shared" si="8"/>
        <v>#N/A</v>
      </c>
      <c r="AA154" s="9" t="str">
        <f t="shared" si="9"/>
        <v>#N/A</v>
      </c>
      <c r="AB154" s="9" t="str">
        <f t="shared" si="10"/>
        <v>#N/A</v>
      </c>
      <c r="AC154" s="9" t="str">
        <f t="shared" si="11"/>
        <v>#N/A</v>
      </c>
      <c r="AD154" s="9" t="str">
        <f t="shared" si="12"/>
        <v>#N/A</v>
      </c>
    </row>
    <row r="155">
      <c r="C155" s="25"/>
      <c r="D155" s="25" t="str">
        <f t="shared" si="16"/>
        <v/>
      </c>
      <c r="E155" s="26" t="str">
        <f t="shared" si="15"/>
        <v/>
      </c>
      <c r="G155" s="27" t="str">
        <f t="shared" si="14"/>
        <v/>
      </c>
      <c r="I155" s="28"/>
      <c r="J155" s="30"/>
      <c r="K155" s="30"/>
      <c r="L155" s="30"/>
      <c r="M155" s="30"/>
      <c r="N155" s="30"/>
      <c r="O155" s="30"/>
      <c r="P155" s="30"/>
      <c r="Q155" s="30"/>
      <c r="R155" s="29">
        <f t="shared" si="2"/>
        <v>0</v>
      </c>
      <c r="S155" s="29">
        <f t="shared" si="3"/>
        <v>0</v>
      </c>
      <c r="T155" s="49"/>
      <c r="V155" s="9" t="str">
        <f t="shared" si="4"/>
        <v>#N/A</v>
      </c>
      <c r="W155" s="9" t="str">
        <f t="shared" si="5"/>
        <v>#N/A</v>
      </c>
      <c r="X155" s="9" t="str">
        <f t="shared" si="6"/>
        <v>#N/A</v>
      </c>
      <c r="Y155" s="9" t="str">
        <f t="shared" si="7"/>
        <v>#N/A</v>
      </c>
      <c r="Z155" s="9" t="str">
        <f t="shared" si="8"/>
        <v>#N/A</v>
      </c>
      <c r="AA155" s="9" t="str">
        <f t="shared" si="9"/>
        <v>#N/A</v>
      </c>
      <c r="AB155" s="9" t="str">
        <f t="shared" si="10"/>
        <v>#N/A</v>
      </c>
      <c r="AC155" s="9" t="str">
        <f t="shared" si="11"/>
        <v>#N/A</v>
      </c>
      <c r="AD155" s="9" t="str">
        <f t="shared" si="12"/>
        <v>#N/A</v>
      </c>
    </row>
    <row r="156">
      <c r="C156" s="25"/>
      <c r="D156" s="25" t="str">
        <f t="shared" si="16"/>
        <v/>
      </c>
      <c r="E156" s="26" t="str">
        <f t="shared" si="15"/>
        <v/>
      </c>
      <c r="G156" s="27" t="str">
        <f t="shared" si="14"/>
        <v/>
      </c>
      <c r="I156" s="28"/>
      <c r="J156" s="30"/>
      <c r="K156" s="30"/>
      <c r="L156" s="30"/>
      <c r="M156" s="30"/>
      <c r="N156" s="30"/>
      <c r="O156" s="30"/>
      <c r="P156" s="30"/>
      <c r="Q156" s="30"/>
      <c r="R156" s="29">
        <f t="shared" si="2"/>
        <v>0</v>
      </c>
      <c r="S156" s="29">
        <f t="shared" si="3"/>
        <v>0</v>
      </c>
      <c r="T156" s="49"/>
      <c r="V156" s="9" t="str">
        <f t="shared" si="4"/>
        <v>#N/A</v>
      </c>
      <c r="W156" s="9" t="str">
        <f t="shared" si="5"/>
        <v>#N/A</v>
      </c>
      <c r="X156" s="9" t="str">
        <f t="shared" si="6"/>
        <v>#N/A</v>
      </c>
      <c r="Y156" s="9" t="str">
        <f t="shared" si="7"/>
        <v>#N/A</v>
      </c>
      <c r="Z156" s="9" t="str">
        <f t="shared" si="8"/>
        <v>#N/A</v>
      </c>
      <c r="AA156" s="9" t="str">
        <f t="shared" si="9"/>
        <v>#N/A</v>
      </c>
      <c r="AB156" s="9" t="str">
        <f t="shared" si="10"/>
        <v>#N/A</v>
      </c>
      <c r="AC156" s="9" t="str">
        <f t="shared" si="11"/>
        <v>#N/A</v>
      </c>
      <c r="AD156" s="9" t="str">
        <f t="shared" si="12"/>
        <v>#N/A</v>
      </c>
    </row>
    <row r="157">
      <c r="C157" s="25"/>
      <c r="D157" s="25" t="str">
        <f t="shared" si="16"/>
        <v/>
      </c>
      <c r="E157" s="26" t="str">
        <f t="shared" si="15"/>
        <v/>
      </c>
      <c r="G157" s="27" t="str">
        <f t="shared" si="14"/>
        <v/>
      </c>
      <c r="I157" s="28"/>
      <c r="J157" s="30"/>
      <c r="K157" s="30"/>
      <c r="L157" s="30"/>
      <c r="M157" s="30"/>
      <c r="N157" s="30"/>
      <c r="O157" s="30"/>
      <c r="P157" s="30"/>
      <c r="Q157" s="30"/>
      <c r="R157" s="29">
        <f t="shared" si="2"/>
        <v>0</v>
      </c>
      <c r="S157" s="29">
        <f t="shared" si="3"/>
        <v>0</v>
      </c>
      <c r="T157" s="49"/>
      <c r="V157" s="9" t="str">
        <f t="shared" si="4"/>
        <v>#N/A</v>
      </c>
      <c r="W157" s="9" t="str">
        <f t="shared" si="5"/>
        <v>#N/A</v>
      </c>
      <c r="X157" s="9" t="str">
        <f t="shared" si="6"/>
        <v>#N/A</v>
      </c>
      <c r="Y157" s="9" t="str">
        <f t="shared" si="7"/>
        <v>#N/A</v>
      </c>
      <c r="Z157" s="9" t="str">
        <f t="shared" si="8"/>
        <v>#N/A</v>
      </c>
      <c r="AA157" s="9" t="str">
        <f t="shared" si="9"/>
        <v>#N/A</v>
      </c>
      <c r="AB157" s="9" t="str">
        <f t="shared" si="10"/>
        <v>#N/A</v>
      </c>
      <c r="AC157" s="9" t="str">
        <f t="shared" si="11"/>
        <v>#N/A</v>
      </c>
      <c r="AD157" s="9" t="str">
        <f t="shared" si="12"/>
        <v>#N/A</v>
      </c>
    </row>
    <row r="158">
      <c r="C158" s="25"/>
      <c r="D158" s="25" t="str">
        <f t="shared" si="16"/>
        <v/>
      </c>
      <c r="E158" s="26" t="str">
        <f t="shared" si="15"/>
        <v/>
      </c>
      <c r="G158" s="27" t="str">
        <f t="shared" si="14"/>
        <v/>
      </c>
      <c r="I158" s="28"/>
      <c r="J158" s="30"/>
      <c r="K158" s="30"/>
      <c r="L158" s="30"/>
      <c r="M158" s="30"/>
      <c r="N158" s="30"/>
      <c r="O158" s="30"/>
      <c r="P158" s="30"/>
      <c r="Q158" s="30"/>
      <c r="R158" s="29">
        <f t="shared" si="2"/>
        <v>0</v>
      </c>
      <c r="S158" s="29">
        <f t="shared" si="3"/>
        <v>0</v>
      </c>
      <c r="T158" s="49"/>
      <c r="V158" s="9" t="str">
        <f t="shared" si="4"/>
        <v>#N/A</v>
      </c>
      <c r="W158" s="9" t="str">
        <f t="shared" si="5"/>
        <v>#N/A</v>
      </c>
      <c r="X158" s="9" t="str">
        <f t="shared" si="6"/>
        <v>#N/A</v>
      </c>
      <c r="Y158" s="9" t="str">
        <f t="shared" si="7"/>
        <v>#N/A</v>
      </c>
      <c r="Z158" s="9" t="str">
        <f t="shared" si="8"/>
        <v>#N/A</v>
      </c>
      <c r="AA158" s="9" t="str">
        <f t="shared" si="9"/>
        <v>#N/A</v>
      </c>
      <c r="AB158" s="9" t="str">
        <f t="shared" si="10"/>
        <v>#N/A</v>
      </c>
      <c r="AC158" s="9" t="str">
        <f t="shared" si="11"/>
        <v>#N/A</v>
      </c>
      <c r="AD158" s="9" t="str">
        <f t="shared" si="12"/>
        <v>#N/A</v>
      </c>
    </row>
    <row r="159">
      <c r="C159" s="25"/>
      <c r="D159" s="25" t="str">
        <f t="shared" si="16"/>
        <v/>
      </c>
      <c r="E159" s="26" t="str">
        <f t="shared" si="15"/>
        <v/>
      </c>
      <c r="G159" s="27" t="str">
        <f t="shared" si="14"/>
        <v/>
      </c>
      <c r="I159" s="28"/>
      <c r="J159" s="30"/>
      <c r="K159" s="30"/>
      <c r="L159" s="30"/>
      <c r="M159" s="30"/>
      <c r="N159" s="30"/>
      <c r="O159" s="30"/>
      <c r="P159" s="30"/>
      <c r="Q159" s="30"/>
      <c r="R159" s="29">
        <f t="shared" si="2"/>
        <v>0</v>
      </c>
      <c r="S159" s="29">
        <f t="shared" si="3"/>
        <v>0</v>
      </c>
      <c r="T159" s="49"/>
      <c r="V159" s="9" t="str">
        <f t="shared" si="4"/>
        <v>#N/A</v>
      </c>
      <c r="W159" s="9" t="str">
        <f t="shared" si="5"/>
        <v>#N/A</v>
      </c>
      <c r="X159" s="9" t="str">
        <f t="shared" si="6"/>
        <v>#N/A</v>
      </c>
      <c r="Y159" s="9" t="str">
        <f t="shared" si="7"/>
        <v>#N/A</v>
      </c>
      <c r="Z159" s="9" t="str">
        <f t="shared" si="8"/>
        <v>#N/A</v>
      </c>
      <c r="AA159" s="9" t="str">
        <f t="shared" si="9"/>
        <v>#N/A</v>
      </c>
      <c r="AB159" s="9" t="str">
        <f t="shared" si="10"/>
        <v>#N/A</v>
      </c>
      <c r="AC159" s="9" t="str">
        <f t="shared" si="11"/>
        <v>#N/A</v>
      </c>
      <c r="AD159" s="9" t="str">
        <f t="shared" si="12"/>
        <v>#N/A</v>
      </c>
    </row>
    <row r="160">
      <c r="C160" s="25"/>
      <c r="D160" s="25" t="str">
        <f t="shared" si="16"/>
        <v/>
      </c>
      <c r="E160" s="26" t="str">
        <f t="shared" si="15"/>
        <v/>
      </c>
      <c r="G160" s="27" t="str">
        <f t="shared" si="14"/>
        <v/>
      </c>
      <c r="I160" s="28"/>
      <c r="J160" s="30"/>
      <c r="K160" s="30"/>
      <c r="L160" s="30"/>
      <c r="M160" s="30"/>
      <c r="N160" s="30"/>
      <c r="O160" s="30"/>
      <c r="P160" s="30"/>
      <c r="Q160" s="30"/>
      <c r="R160" s="29">
        <f t="shared" si="2"/>
        <v>0</v>
      </c>
      <c r="S160" s="29">
        <f t="shared" si="3"/>
        <v>0</v>
      </c>
      <c r="T160" s="49"/>
      <c r="V160" s="9" t="str">
        <f t="shared" si="4"/>
        <v>#N/A</v>
      </c>
      <c r="W160" s="9" t="str">
        <f t="shared" si="5"/>
        <v>#N/A</v>
      </c>
      <c r="X160" s="9" t="str">
        <f t="shared" si="6"/>
        <v>#N/A</v>
      </c>
      <c r="Y160" s="9" t="str">
        <f t="shared" si="7"/>
        <v>#N/A</v>
      </c>
      <c r="Z160" s="9" t="str">
        <f t="shared" si="8"/>
        <v>#N/A</v>
      </c>
      <c r="AA160" s="9" t="str">
        <f t="shared" si="9"/>
        <v>#N/A</v>
      </c>
      <c r="AB160" s="9" t="str">
        <f t="shared" si="10"/>
        <v>#N/A</v>
      </c>
      <c r="AC160" s="9" t="str">
        <f t="shared" si="11"/>
        <v>#N/A</v>
      </c>
      <c r="AD160" s="9" t="str">
        <f t="shared" si="12"/>
        <v>#N/A</v>
      </c>
    </row>
    <row r="161">
      <c r="C161" s="25"/>
      <c r="D161" s="25" t="str">
        <f t="shared" si="16"/>
        <v/>
      </c>
      <c r="E161" s="26" t="str">
        <f t="shared" si="15"/>
        <v/>
      </c>
      <c r="G161" s="27" t="str">
        <f t="shared" si="14"/>
        <v/>
      </c>
      <c r="I161" s="28"/>
      <c r="J161" s="30"/>
      <c r="K161" s="30"/>
      <c r="L161" s="30"/>
      <c r="M161" s="30"/>
      <c r="N161" s="30"/>
      <c r="O161" s="30"/>
      <c r="P161" s="30"/>
      <c r="Q161" s="30"/>
      <c r="R161" s="29">
        <f t="shared" si="2"/>
        <v>0</v>
      </c>
      <c r="S161" s="29">
        <f t="shared" si="3"/>
        <v>0</v>
      </c>
      <c r="T161" s="49"/>
      <c r="V161" s="9" t="str">
        <f t="shared" si="4"/>
        <v>#N/A</v>
      </c>
      <c r="W161" s="9" t="str">
        <f t="shared" si="5"/>
        <v>#N/A</v>
      </c>
      <c r="X161" s="9" t="str">
        <f t="shared" si="6"/>
        <v>#N/A</v>
      </c>
      <c r="Y161" s="9" t="str">
        <f t="shared" si="7"/>
        <v>#N/A</v>
      </c>
      <c r="Z161" s="9" t="str">
        <f t="shared" si="8"/>
        <v>#N/A</v>
      </c>
      <c r="AA161" s="9" t="str">
        <f t="shared" si="9"/>
        <v>#N/A</v>
      </c>
      <c r="AB161" s="9" t="str">
        <f t="shared" si="10"/>
        <v>#N/A</v>
      </c>
      <c r="AC161" s="9" t="str">
        <f t="shared" si="11"/>
        <v>#N/A</v>
      </c>
      <c r="AD161" s="9" t="str">
        <f t="shared" si="12"/>
        <v>#N/A</v>
      </c>
    </row>
    <row r="162">
      <c r="C162" s="25"/>
      <c r="D162" s="25" t="str">
        <f t="shared" si="16"/>
        <v/>
      </c>
      <c r="E162" s="26" t="str">
        <f t="shared" si="15"/>
        <v/>
      </c>
      <c r="G162" s="27" t="str">
        <f t="shared" si="14"/>
        <v/>
      </c>
      <c r="I162" s="28"/>
      <c r="J162" s="30"/>
      <c r="K162" s="30"/>
      <c r="L162" s="30"/>
      <c r="M162" s="30"/>
      <c r="N162" s="30"/>
      <c r="O162" s="30"/>
      <c r="P162" s="30"/>
      <c r="Q162" s="30"/>
      <c r="R162" s="29">
        <f t="shared" si="2"/>
        <v>0</v>
      </c>
      <c r="S162" s="29">
        <f t="shared" si="3"/>
        <v>0</v>
      </c>
      <c r="T162" s="49"/>
      <c r="V162" s="9" t="str">
        <f t="shared" si="4"/>
        <v>#N/A</v>
      </c>
      <c r="W162" s="9" t="str">
        <f t="shared" si="5"/>
        <v>#N/A</v>
      </c>
      <c r="X162" s="9" t="str">
        <f t="shared" si="6"/>
        <v>#N/A</v>
      </c>
      <c r="Y162" s="9" t="str">
        <f t="shared" si="7"/>
        <v>#N/A</v>
      </c>
      <c r="Z162" s="9" t="str">
        <f t="shared" si="8"/>
        <v>#N/A</v>
      </c>
      <c r="AA162" s="9" t="str">
        <f t="shared" si="9"/>
        <v>#N/A</v>
      </c>
      <c r="AB162" s="9" t="str">
        <f t="shared" si="10"/>
        <v>#N/A</v>
      </c>
      <c r="AC162" s="9" t="str">
        <f t="shared" si="11"/>
        <v>#N/A</v>
      </c>
      <c r="AD162" s="9" t="str">
        <f t="shared" si="12"/>
        <v>#N/A</v>
      </c>
    </row>
    <row r="163">
      <c r="C163" s="25"/>
      <c r="D163" s="25" t="str">
        <f t="shared" si="16"/>
        <v/>
      </c>
      <c r="E163" s="26" t="str">
        <f t="shared" si="15"/>
        <v/>
      </c>
      <c r="G163" s="27" t="str">
        <f t="shared" si="14"/>
        <v/>
      </c>
      <c r="I163" s="28"/>
      <c r="J163" s="30"/>
      <c r="K163" s="30"/>
      <c r="L163" s="30"/>
      <c r="M163" s="30"/>
      <c r="N163" s="30"/>
      <c r="O163" s="30"/>
      <c r="P163" s="30"/>
      <c r="Q163" s="30"/>
      <c r="R163" s="29">
        <f t="shared" si="2"/>
        <v>0</v>
      </c>
      <c r="S163" s="29">
        <f t="shared" si="3"/>
        <v>0</v>
      </c>
      <c r="T163" s="49"/>
      <c r="V163" s="9" t="str">
        <f t="shared" si="4"/>
        <v>#N/A</v>
      </c>
      <c r="W163" s="9" t="str">
        <f t="shared" si="5"/>
        <v>#N/A</v>
      </c>
      <c r="X163" s="9" t="str">
        <f t="shared" si="6"/>
        <v>#N/A</v>
      </c>
      <c r="Y163" s="9" t="str">
        <f t="shared" si="7"/>
        <v>#N/A</v>
      </c>
      <c r="Z163" s="9" t="str">
        <f t="shared" si="8"/>
        <v>#N/A</v>
      </c>
      <c r="AA163" s="9" t="str">
        <f t="shared" si="9"/>
        <v>#N/A</v>
      </c>
      <c r="AB163" s="9" t="str">
        <f t="shared" si="10"/>
        <v>#N/A</v>
      </c>
      <c r="AC163" s="9" t="str">
        <f t="shared" si="11"/>
        <v>#N/A</v>
      </c>
      <c r="AD163" s="9" t="str">
        <f t="shared" si="12"/>
        <v>#N/A</v>
      </c>
    </row>
    <row r="164">
      <c r="C164" s="25"/>
      <c r="D164" s="25" t="str">
        <f t="shared" si="16"/>
        <v/>
      </c>
      <c r="E164" s="26" t="str">
        <f t="shared" si="15"/>
        <v/>
      </c>
      <c r="G164" s="27" t="str">
        <f t="shared" si="14"/>
        <v/>
      </c>
      <c r="I164" s="28"/>
      <c r="J164" s="30"/>
      <c r="K164" s="30"/>
      <c r="L164" s="30"/>
      <c r="M164" s="30"/>
      <c r="N164" s="30"/>
      <c r="O164" s="30"/>
      <c r="P164" s="30"/>
      <c r="Q164" s="30"/>
      <c r="R164" s="29">
        <f t="shared" si="2"/>
        <v>0</v>
      </c>
      <c r="S164" s="29">
        <f t="shared" si="3"/>
        <v>0</v>
      </c>
      <c r="T164" s="49"/>
      <c r="V164" s="9" t="str">
        <f t="shared" si="4"/>
        <v>#N/A</v>
      </c>
      <c r="W164" s="9" t="str">
        <f t="shared" si="5"/>
        <v>#N/A</v>
      </c>
      <c r="X164" s="9" t="str">
        <f t="shared" si="6"/>
        <v>#N/A</v>
      </c>
      <c r="Y164" s="9" t="str">
        <f t="shared" si="7"/>
        <v>#N/A</v>
      </c>
      <c r="Z164" s="9" t="str">
        <f t="shared" si="8"/>
        <v>#N/A</v>
      </c>
      <c r="AA164" s="9" t="str">
        <f t="shared" si="9"/>
        <v>#N/A</v>
      </c>
      <c r="AB164" s="9" t="str">
        <f t="shared" si="10"/>
        <v>#N/A</v>
      </c>
      <c r="AC164" s="9" t="str">
        <f t="shared" si="11"/>
        <v>#N/A</v>
      </c>
      <c r="AD164" s="9" t="str">
        <f t="shared" si="12"/>
        <v>#N/A</v>
      </c>
    </row>
    <row r="165">
      <c r="C165" s="25"/>
      <c r="D165" s="25" t="str">
        <f t="shared" si="16"/>
        <v/>
      </c>
      <c r="E165" s="26" t="str">
        <f t="shared" si="15"/>
        <v/>
      </c>
      <c r="G165" s="27" t="str">
        <f t="shared" si="14"/>
        <v/>
      </c>
      <c r="I165" s="28"/>
      <c r="J165" s="30"/>
      <c r="K165" s="30"/>
      <c r="L165" s="30"/>
      <c r="M165" s="30"/>
      <c r="N165" s="30"/>
      <c r="O165" s="30"/>
      <c r="P165" s="30"/>
      <c r="Q165" s="30"/>
      <c r="R165" s="29">
        <f t="shared" si="2"/>
        <v>0</v>
      </c>
      <c r="S165" s="29">
        <f t="shared" si="3"/>
        <v>0</v>
      </c>
      <c r="T165" s="49"/>
      <c r="V165" s="9" t="str">
        <f t="shared" si="4"/>
        <v>#N/A</v>
      </c>
      <c r="W165" s="9" t="str">
        <f t="shared" si="5"/>
        <v>#N/A</v>
      </c>
      <c r="X165" s="9" t="str">
        <f t="shared" si="6"/>
        <v>#N/A</v>
      </c>
      <c r="Y165" s="9" t="str">
        <f t="shared" si="7"/>
        <v>#N/A</v>
      </c>
      <c r="Z165" s="9" t="str">
        <f t="shared" si="8"/>
        <v>#N/A</v>
      </c>
      <c r="AA165" s="9" t="str">
        <f t="shared" si="9"/>
        <v>#N/A</v>
      </c>
      <c r="AB165" s="9" t="str">
        <f t="shared" si="10"/>
        <v>#N/A</v>
      </c>
      <c r="AC165" s="9" t="str">
        <f t="shared" si="11"/>
        <v>#N/A</v>
      </c>
      <c r="AD165" s="9" t="str">
        <f t="shared" si="12"/>
        <v>#N/A</v>
      </c>
    </row>
    <row r="166">
      <c r="C166" s="25"/>
      <c r="D166" s="25" t="str">
        <f t="shared" si="16"/>
        <v/>
      </c>
      <c r="E166" s="26" t="str">
        <f t="shared" si="15"/>
        <v/>
      </c>
      <c r="G166" s="27" t="str">
        <f t="shared" si="14"/>
        <v/>
      </c>
      <c r="I166" s="28"/>
      <c r="J166" s="30"/>
      <c r="K166" s="30"/>
      <c r="L166" s="30"/>
      <c r="M166" s="30"/>
      <c r="N166" s="30"/>
      <c r="O166" s="30"/>
      <c r="P166" s="30"/>
      <c r="Q166" s="30"/>
      <c r="R166" s="29">
        <f t="shared" si="2"/>
        <v>0</v>
      </c>
      <c r="S166" s="29">
        <f t="shared" si="3"/>
        <v>0</v>
      </c>
      <c r="T166" s="49"/>
      <c r="V166" s="9" t="str">
        <f t="shared" si="4"/>
        <v>#N/A</v>
      </c>
      <c r="W166" s="9" t="str">
        <f t="shared" si="5"/>
        <v>#N/A</v>
      </c>
      <c r="X166" s="9" t="str">
        <f t="shared" si="6"/>
        <v>#N/A</v>
      </c>
      <c r="Y166" s="9" t="str">
        <f t="shared" si="7"/>
        <v>#N/A</v>
      </c>
      <c r="Z166" s="9" t="str">
        <f t="shared" si="8"/>
        <v>#N/A</v>
      </c>
      <c r="AA166" s="9" t="str">
        <f t="shared" si="9"/>
        <v>#N/A</v>
      </c>
      <c r="AB166" s="9" t="str">
        <f t="shared" si="10"/>
        <v>#N/A</v>
      </c>
      <c r="AC166" s="9" t="str">
        <f t="shared" si="11"/>
        <v>#N/A</v>
      </c>
      <c r="AD166" s="9" t="str">
        <f t="shared" si="12"/>
        <v>#N/A</v>
      </c>
    </row>
    <row r="167">
      <c r="C167" s="25"/>
      <c r="D167" s="25" t="str">
        <f t="shared" si="16"/>
        <v/>
      </c>
      <c r="E167" s="26" t="str">
        <f t="shared" si="15"/>
        <v/>
      </c>
      <c r="G167" s="27" t="str">
        <f t="shared" si="14"/>
        <v/>
      </c>
      <c r="I167" s="28"/>
      <c r="J167" s="30"/>
      <c r="K167" s="30"/>
      <c r="L167" s="30"/>
      <c r="M167" s="30"/>
      <c r="N167" s="30"/>
      <c r="O167" s="30"/>
      <c r="P167" s="30"/>
      <c r="Q167" s="30"/>
      <c r="R167" s="29">
        <f t="shared" si="2"/>
        <v>0</v>
      </c>
      <c r="S167" s="29">
        <f t="shared" si="3"/>
        <v>0</v>
      </c>
      <c r="T167" s="49"/>
      <c r="V167" s="9" t="str">
        <f t="shared" si="4"/>
        <v>#N/A</v>
      </c>
      <c r="W167" s="9" t="str">
        <f t="shared" si="5"/>
        <v>#N/A</v>
      </c>
      <c r="X167" s="9" t="str">
        <f t="shared" si="6"/>
        <v>#N/A</v>
      </c>
      <c r="Y167" s="9" t="str">
        <f t="shared" si="7"/>
        <v>#N/A</v>
      </c>
      <c r="Z167" s="9" t="str">
        <f t="shared" si="8"/>
        <v>#N/A</v>
      </c>
      <c r="AA167" s="9" t="str">
        <f t="shared" si="9"/>
        <v>#N/A</v>
      </c>
      <c r="AB167" s="9" t="str">
        <f t="shared" si="10"/>
        <v>#N/A</v>
      </c>
      <c r="AC167" s="9" t="str">
        <f t="shared" si="11"/>
        <v>#N/A</v>
      </c>
      <c r="AD167" s="9" t="str">
        <f t="shared" si="12"/>
        <v>#N/A</v>
      </c>
    </row>
    <row r="168">
      <c r="C168" s="25"/>
      <c r="D168" s="25" t="str">
        <f t="shared" si="16"/>
        <v/>
      </c>
      <c r="E168" s="26" t="str">
        <f t="shared" si="15"/>
        <v/>
      </c>
      <c r="G168" s="27" t="str">
        <f t="shared" si="14"/>
        <v/>
      </c>
      <c r="I168" s="28"/>
      <c r="J168" s="30"/>
      <c r="K168" s="30"/>
      <c r="L168" s="30"/>
      <c r="M168" s="30"/>
      <c r="N168" s="30"/>
      <c r="O168" s="30"/>
      <c r="P168" s="30"/>
      <c r="Q168" s="30"/>
      <c r="R168" s="29">
        <f t="shared" si="2"/>
        <v>0</v>
      </c>
      <c r="S168" s="29">
        <f t="shared" si="3"/>
        <v>0</v>
      </c>
      <c r="T168" s="49"/>
      <c r="V168" s="9" t="str">
        <f t="shared" si="4"/>
        <v>#N/A</v>
      </c>
      <c r="W168" s="9" t="str">
        <f t="shared" si="5"/>
        <v>#N/A</v>
      </c>
      <c r="X168" s="9" t="str">
        <f t="shared" si="6"/>
        <v>#N/A</v>
      </c>
      <c r="Y168" s="9" t="str">
        <f t="shared" si="7"/>
        <v>#N/A</v>
      </c>
      <c r="Z168" s="9" t="str">
        <f t="shared" si="8"/>
        <v>#N/A</v>
      </c>
      <c r="AA168" s="9" t="str">
        <f t="shared" si="9"/>
        <v>#N/A</v>
      </c>
      <c r="AB168" s="9" t="str">
        <f t="shared" si="10"/>
        <v>#N/A</v>
      </c>
      <c r="AC168" s="9" t="str">
        <f t="shared" si="11"/>
        <v>#N/A</v>
      </c>
      <c r="AD168" s="9" t="str">
        <f t="shared" si="12"/>
        <v>#N/A</v>
      </c>
    </row>
    <row r="169">
      <c r="C169" s="25"/>
      <c r="D169" s="25" t="str">
        <f t="shared" si="16"/>
        <v/>
      </c>
      <c r="E169" s="26" t="str">
        <f t="shared" si="15"/>
        <v/>
      </c>
      <c r="G169" s="27" t="str">
        <f t="shared" si="14"/>
        <v/>
      </c>
      <c r="I169" s="28"/>
      <c r="J169" s="30"/>
      <c r="K169" s="30"/>
      <c r="L169" s="30"/>
      <c r="M169" s="30"/>
      <c r="N169" s="30"/>
      <c r="O169" s="30"/>
      <c r="P169" s="30"/>
      <c r="Q169" s="30"/>
      <c r="R169" s="29">
        <f t="shared" si="2"/>
        <v>0</v>
      </c>
      <c r="S169" s="29">
        <f t="shared" si="3"/>
        <v>0</v>
      </c>
      <c r="T169" s="49"/>
      <c r="V169" s="9" t="str">
        <f t="shared" si="4"/>
        <v>#N/A</v>
      </c>
      <c r="W169" s="9" t="str">
        <f t="shared" si="5"/>
        <v>#N/A</v>
      </c>
      <c r="X169" s="9" t="str">
        <f t="shared" si="6"/>
        <v>#N/A</v>
      </c>
      <c r="Y169" s="9" t="str">
        <f t="shared" si="7"/>
        <v>#N/A</v>
      </c>
      <c r="Z169" s="9" t="str">
        <f t="shared" si="8"/>
        <v>#N/A</v>
      </c>
      <c r="AA169" s="9" t="str">
        <f t="shared" si="9"/>
        <v>#N/A</v>
      </c>
      <c r="AB169" s="9" t="str">
        <f t="shared" si="10"/>
        <v>#N/A</v>
      </c>
      <c r="AC169" s="9" t="str">
        <f t="shared" si="11"/>
        <v>#N/A</v>
      </c>
      <c r="AD169" s="9" t="str">
        <f t="shared" si="12"/>
        <v>#N/A</v>
      </c>
    </row>
    <row r="170">
      <c r="C170" s="25"/>
      <c r="D170" s="25" t="str">
        <f t="shared" si="16"/>
        <v/>
      </c>
      <c r="E170" s="26" t="str">
        <f t="shared" si="15"/>
        <v/>
      </c>
      <c r="G170" s="27" t="str">
        <f t="shared" si="14"/>
        <v/>
      </c>
      <c r="I170" s="28"/>
      <c r="J170" s="30"/>
      <c r="K170" s="30"/>
      <c r="L170" s="30"/>
      <c r="M170" s="30"/>
      <c r="N170" s="30"/>
      <c r="O170" s="30"/>
      <c r="P170" s="30"/>
      <c r="Q170" s="30"/>
      <c r="R170" s="29">
        <f t="shared" si="2"/>
        <v>0</v>
      </c>
      <c r="S170" s="29">
        <f t="shared" si="3"/>
        <v>0</v>
      </c>
      <c r="T170" s="49"/>
      <c r="V170" s="9" t="str">
        <f t="shared" si="4"/>
        <v>#N/A</v>
      </c>
      <c r="W170" s="9" t="str">
        <f t="shared" si="5"/>
        <v>#N/A</v>
      </c>
      <c r="X170" s="9" t="str">
        <f t="shared" si="6"/>
        <v>#N/A</v>
      </c>
      <c r="Y170" s="9" t="str">
        <f t="shared" si="7"/>
        <v>#N/A</v>
      </c>
      <c r="Z170" s="9" t="str">
        <f t="shared" si="8"/>
        <v>#N/A</v>
      </c>
      <c r="AA170" s="9" t="str">
        <f t="shared" si="9"/>
        <v>#N/A</v>
      </c>
      <c r="AB170" s="9" t="str">
        <f t="shared" si="10"/>
        <v>#N/A</v>
      </c>
      <c r="AC170" s="9" t="str">
        <f t="shared" si="11"/>
        <v>#N/A</v>
      </c>
      <c r="AD170" s="9" t="str">
        <f t="shared" si="12"/>
        <v>#N/A</v>
      </c>
    </row>
    <row r="171">
      <c r="C171" s="25"/>
      <c r="D171" s="25" t="str">
        <f t="shared" si="16"/>
        <v/>
      </c>
      <c r="E171" s="26" t="str">
        <f t="shared" si="15"/>
        <v/>
      </c>
      <c r="G171" s="27" t="str">
        <f t="shared" si="14"/>
        <v/>
      </c>
      <c r="I171" s="28"/>
      <c r="J171" s="30"/>
      <c r="K171" s="30"/>
      <c r="L171" s="30"/>
      <c r="M171" s="30"/>
      <c r="N171" s="30"/>
      <c r="O171" s="30"/>
      <c r="P171" s="30"/>
      <c r="Q171" s="30"/>
      <c r="R171" s="29">
        <f t="shared" si="2"/>
        <v>0</v>
      </c>
      <c r="S171" s="29">
        <f t="shared" si="3"/>
        <v>0</v>
      </c>
      <c r="T171" s="49"/>
      <c r="V171" s="9" t="str">
        <f t="shared" si="4"/>
        <v>#N/A</v>
      </c>
      <c r="W171" s="9" t="str">
        <f t="shared" si="5"/>
        <v>#N/A</v>
      </c>
      <c r="X171" s="9" t="str">
        <f t="shared" si="6"/>
        <v>#N/A</v>
      </c>
      <c r="Y171" s="9" t="str">
        <f t="shared" si="7"/>
        <v>#N/A</v>
      </c>
      <c r="Z171" s="9" t="str">
        <f t="shared" si="8"/>
        <v>#N/A</v>
      </c>
      <c r="AA171" s="9" t="str">
        <f t="shared" si="9"/>
        <v>#N/A</v>
      </c>
      <c r="AB171" s="9" t="str">
        <f t="shared" si="10"/>
        <v>#N/A</v>
      </c>
      <c r="AC171" s="9" t="str">
        <f t="shared" si="11"/>
        <v>#N/A</v>
      </c>
      <c r="AD171" s="9" t="str">
        <f t="shared" si="12"/>
        <v>#N/A</v>
      </c>
    </row>
    <row r="172">
      <c r="C172" s="25"/>
      <c r="D172" s="25" t="str">
        <f t="shared" si="16"/>
        <v/>
      </c>
      <c r="E172" s="26" t="str">
        <f t="shared" si="15"/>
        <v/>
      </c>
      <c r="G172" s="27" t="str">
        <f t="shared" si="14"/>
        <v/>
      </c>
      <c r="I172" s="28"/>
      <c r="J172" s="30"/>
      <c r="K172" s="30"/>
      <c r="L172" s="30"/>
      <c r="M172" s="30"/>
      <c r="N172" s="30"/>
      <c r="O172" s="30"/>
      <c r="P172" s="30"/>
      <c r="Q172" s="30"/>
      <c r="R172" s="29">
        <f t="shared" si="2"/>
        <v>0</v>
      </c>
      <c r="S172" s="29">
        <f t="shared" si="3"/>
        <v>0</v>
      </c>
      <c r="T172" s="49"/>
      <c r="V172" s="9" t="str">
        <f t="shared" si="4"/>
        <v>#N/A</v>
      </c>
      <c r="W172" s="9" t="str">
        <f t="shared" si="5"/>
        <v>#N/A</v>
      </c>
      <c r="X172" s="9" t="str">
        <f t="shared" si="6"/>
        <v>#N/A</v>
      </c>
      <c r="Y172" s="9" t="str">
        <f t="shared" si="7"/>
        <v>#N/A</v>
      </c>
      <c r="Z172" s="9" t="str">
        <f t="shared" si="8"/>
        <v>#N/A</v>
      </c>
      <c r="AA172" s="9" t="str">
        <f t="shared" si="9"/>
        <v>#N/A</v>
      </c>
      <c r="AB172" s="9" t="str">
        <f t="shared" si="10"/>
        <v>#N/A</v>
      </c>
      <c r="AC172" s="9" t="str">
        <f t="shared" si="11"/>
        <v>#N/A</v>
      </c>
      <c r="AD172" s="9" t="str">
        <f t="shared" si="12"/>
        <v>#N/A</v>
      </c>
    </row>
    <row r="173">
      <c r="C173" s="25"/>
      <c r="D173" s="25" t="str">
        <f t="shared" si="16"/>
        <v/>
      </c>
      <c r="E173" s="26" t="str">
        <f t="shared" si="15"/>
        <v/>
      </c>
      <c r="G173" s="27" t="str">
        <f t="shared" si="14"/>
        <v/>
      </c>
      <c r="I173" s="28"/>
      <c r="J173" s="30"/>
      <c r="K173" s="30"/>
      <c r="L173" s="30"/>
      <c r="M173" s="30"/>
      <c r="N173" s="30"/>
      <c r="O173" s="30"/>
      <c r="P173" s="30"/>
      <c r="Q173" s="30"/>
      <c r="R173" s="29">
        <f t="shared" si="2"/>
        <v>0</v>
      </c>
      <c r="S173" s="29">
        <f t="shared" si="3"/>
        <v>0</v>
      </c>
      <c r="T173" s="49"/>
      <c r="V173" s="9" t="str">
        <f t="shared" si="4"/>
        <v>#N/A</v>
      </c>
      <c r="W173" s="9" t="str">
        <f t="shared" si="5"/>
        <v>#N/A</v>
      </c>
      <c r="X173" s="9" t="str">
        <f t="shared" si="6"/>
        <v>#N/A</v>
      </c>
      <c r="Y173" s="9" t="str">
        <f t="shared" si="7"/>
        <v>#N/A</v>
      </c>
      <c r="Z173" s="9" t="str">
        <f t="shared" si="8"/>
        <v>#N/A</v>
      </c>
      <c r="AA173" s="9" t="str">
        <f t="shared" si="9"/>
        <v>#N/A</v>
      </c>
      <c r="AB173" s="9" t="str">
        <f t="shared" si="10"/>
        <v>#N/A</v>
      </c>
      <c r="AC173" s="9" t="str">
        <f t="shared" si="11"/>
        <v>#N/A</v>
      </c>
      <c r="AD173" s="9" t="str">
        <f t="shared" si="12"/>
        <v>#N/A</v>
      </c>
    </row>
    <row r="174">
      <c r="C174" s="25"/>
      <c r="D174" s="25" t="str">
        <f t="shared" si="16"/>
        <v/>
      </c>
      <c r="E174" s="26" t="str">
        <f t="shared" si="15"/>
        <v/>
      </c>
      <c r="G174" s="27" t="str">
        <f t="shared" si="14"/>
        <v/>
      </c>
      <c r="I174" s="28"/>
      <c r="J174" s="30"/>
      <c r="K174" s="30"/>
      <c r="L174" s="30"/>
      <c r="M174" s="30"/>
      <c r="N174" s="30"/>
      <c r="O174" s="30"/>
      <c r="P174" s="30"/>
      <c r="Q174" s="30"/>
      <c r="R174" s="29">
        <f t="shared" si="2"/>
        <v>0</v>
      </c>
      <c r="S174" s="29">
        <f t="shared" si="3"/>
        <v>0</v>
      </c>
      <c r="T174" s="49"/>
      <c r="V174" s="9" t="str">
        <f t="shared" si="4"/>
        <v>#N/A</v>
      </c>
      <c r="W174" s="9" t="str">
        <f t="shared" si="5"/>
        <v>#N/A</v>
      </c>
      <c r="X174" s="9" t="str">
        <f t="shared" si="6"/>
        <v>#N/A</v>
      </c>
      <c r="Y174" s="9" t="str">
        <f t="shared" si="7"/>
        <v>#N/A</v>
      </c>
      <c r="Z174" s="9" t="str">
        <f t="shared" si="8"/>
        <v>#N/A</v>
      </c>
      <c r="AA174" s="9" t="str">
        <f t="shared" si="9"/>
        <v>#N/A</v>
      </c>
      <c r="AB174" s="9" t="str">
        <f t="shared" si="10"/>
        <v>#N/A</v>
      </c>
      <c r="AC174" s="9" t="str">
        <f t="shared" si="11"/>
        <v>#N/A</v>
      </c>
      <c r="AD174" s="9" t="str">
        <f t="shared" si="12"/>
        <v>#N/A</v>
      </c>
    </row>
    <row r="175">
      <c r="C175" s="25"/>
      <c r="D175" s="25" t="str">
        <f t="shared" si="16"/>
        <v/>
      </c>
      <c r="E175" s="26" t="str">
        <f t="shared" si="15"/>
        <v/>
      </c>
      <c r="G175" s="27" t="str">
        <f t="shared" si="14"/>
        <v/>
      </c>
      <c r="I175" s="28"/>
      <c r="J175" s="30"/>
      <c r="K175" s="30"/>
      <c r="L175" s="30"/>
      <c r="M175" s="30"/>
      <c r="N175" s="30"/>
      <c r="O175" s="30"/>
      <c r="P175" s="30"/>
      <c r="Q175" s="30"/>
      <c r="R175" s="29">
        <f t="shared" si="2"/>
        <v>0</v>
      </c>
      <c r="S175" s="29">
        <f t="shared" si="3"/>
        <v>0</v>
      </c>
      <c r="T175" s="49"/>
      <c r="V175" s="9" t="str">
        <f t="shared" si="4"/>
        <v>#N/A</v>
      </c>
      <c r="W175" s="9" t="str">
        <f t="shared" si="5"/>
        <v>#N/A</v>
      </c>
      <c r="X175" s="9" t="str">
        <f t="shared" si="6"/>
        <v>#N/A</v>
      </c>
      <c r="Y175" s="9" t="str">
        <f t="shared" si="7"/>
        <v>#N/A</v>
      </c>
      <c r="Z175" s="9" t="str">
        <f t="shared" si="8"/>
        <v>#N/A</v>
      </c>
      <c r="AA175" s="9" t="str">
        <f t="shared" si="9"/>
        <v>#N/A</v>
      </c>
      <c r="AB175" s="9" t="str">
        <f t="shared" si="10"/>
        <v>#N/A</v>
      </c>
      <c r="AC175" s="9" t="str">
        <f t="shared" si="11"/>
        <v>#N/A</v>
      </c>
      <c r="AD175" s="9" t="str">
        <f t="shared" si="12"/>
        <v>#N/A</v>
      </c>
    </row>
    <row r="176">
      <c r="C176" s="25"/>
      <c r="D176" s="25" t="str">
        <f t="shared" si="16"/>
        <v/>
      </c>
      <c r="E176" s="26" t="str">
        <f t="shared" si="15"/>
        <v/>
      </c>
      <c r="G176" s="27" t="str">
        <f t="shared" si="14"/>
        <v/>
      </c>
      <c r="I176" s="28"/>
      <c r="J176" s="30"/>
      <c r="K176" s="30"/>
      <c r="L176" s="30"/>
      <c r="M176" s="30"/>
      <c r="N176" s="30"/>
      <c r="O176" s="30"/>
      <c r="P176" s="30"/>
      <c r="Q176" s="30"/>
      <c r="R176" s="29">
        <f t="shared" si="2"/>
        <v>0</v>
      </c>
      <c r="S176" s="29">
        <f t="shared" si="3"/>
        <v>0</v>
      </c>
      <c r="T176" s="49"/>
      <c r="V176" s="9" t="str">
        <f t="shared" si="4"/>
        <v>#N/A</v>
      </c>
      <c r="W176" s="9" t="str">
        <f t="shared" si="5"/>
        <v>#N/A</v>
      </c>
      <c r="X176" s="9" t="str">
        <f t="shared" si="6"/>
        <v>#N/A</v>
      </c>
      <c r="Y176" s="9" t="str">
        <f t="shared" si="7"/>
        <v>#N/A</v>
      </c>
      <c r="Z176" s="9" t="str">
        <f t="shared" si="8"/>
        <v>#N/A</v>
      </c>
      <c r="AA176" s="9" t="str">
        <f t="shared" si="9"/>
        <v>#N/A</v>
      </c>
      <c r="AB176" s="9" t="str">
        <f t="shared" si="10"/>
        <v>#N/A</v>
      </c>
      <c r="AC176" s="9" t="str">
        <f t="shared" si="11"/>
        <v>#N/A</v>
      </c>
      <c r="AD176" s="9" t="str">
        <f t="shared" si="12"/>
        <v>#N/A</v>
      </c>
    </row>
    <row r="177">
      <c r="C177" s="25"/>
      <c r="D177" s="25" t="str">
        <f t="shared" si="16"/>
        <v/>
      </c>
      <c r="E177" s="26" t="str">
        <f t="shared" si="15"/>
        <v/>
      </c>
      <c r="G177" s="27" t="str">
        <f t="shared" si="14"/>
        <v/>
      </c>
      <c r="I177" s="28"/>
      <c r="J177" s="30"/>
      <c r="K177" s="30"/>
      <c r="L177" s="30"/>
      <c r="M177" s="30"/>
      <c r="N177" s="30"/>
      <c r="O177" s="30"/>
      <c r="P177" s="30"/>
      <c r="Q177" s="30"/>
      <c r="R177" s="29">
        <f t="shared" si="2"/>
        <v>0</v>
      </c>
      <c r="S177" s="29">
        <f t="shared" si="3"/>
        <v>0</v>
      </c>
      <c r="T177" s="49"/>
      <c r="V177" s="9" t="str">
        <f t="shared" si="4"/>
        <v>#N/A</v>
      </c>
      <c r="W177" s="9" t="str">
        <f t="shared" si="5"/>
        <v>#N/A</v>
      </c>
      <c r="X177" s="9" t="str">
        <f t="shared" si="6"/>
        <v>#N/A</v>
      </c>
      <c r="Y177" s="9" t="str">
        <f t="shared" si="7"/>
        <v>#N/A</v>
      </c>
      <c r="Z177" s="9" t="str">
        <f t="shared" si="8"/>
        <v>#N/A</v>
      </c>
      <c r="AA177" s="9" t="str">
        <f t="shared" si="9"/>
        <v>#N/A</v>
      </c>
      <c r="AB177" s="9" t="str">
        <f t="shared" si="10"/>
        <v>#N/A</v>
      </c>
      <c r="AC177" s="9" t="str">
        <f t="shared" si="11"/>
        <v>#N/A</v>
      </c>
      <c r="AD177" s="9" t="str">
        <f t="shared" si="12"/>
        <v>#N/A</v>
      </c>
    </row>
    <row r="178">
      <c r="C178" s="25"/>
      <c r="D178" s="25" t="str">
        <f t="shared" si="16"/>
        <v/>
      </c>
      <c r="E178" s="26" t="str">
        <f t="shared" si="15"/>
        <v/>
      </c>
      <c r="G178" s="27" t="str">
        <f t="shared" si="14"/>
        <v/>
      </c>
      <c r="I178" s="28"/>
      <c r="J178" s="30"/>
      <c r="K178" s="30"/>
      <c r="L178" s="30"/>
      <c r="M178" s="30"/>
      <c r="N178" s="30"/>
      <c r="O178" s="30"/>
      <c r="P178" s="30"/>
      <c r="Q178" s="30"/>
      <c r="R178" s="29">
        <f t="shared" si="2"/>
        <v>0</v>
      </c>
      <c r="S178" s="29">
        <f t="shared" si="3"/>
        <v>0</v>
      </c>
      <c r="T178" s="49"/>
      <c r="V178" s="9" t="str">
        <f t="shared" si="4"/>
        <v>#N/A</v>
      </c>
      <c r="W178" s="9" t="str">
        <f t="shared" si="5"/>
        <v>#N/A</v>
      </c>
      <c r="X178" s="9" t="str">
        <f t="shared" si="6"/>
        <v>#N/A</v>
      </c>
      <c r="Y178" s="9" t="str">
        <f t="shared" si="7"/>
        <v>#N/A</v>
      </c>
      <c r="Z178" s="9" t="str">
        <f t="shared" si="8"/>
        <v>#N/A</v>
      </c>
      <c r="AA178" s="9" t="str">
        <f t="shared" si="9"/>
        <v>#N/A</v>
      </c>
      <c r="AB178" s="9" t="str">
        <f t="shared" si="10"/>
        <v>#N/A</v>
      </c>
      <c r="AC178" s="9" t="str">
        <f t="shared" si="11"/>
        <v>#N/A</v>
      </c>
      <c r="AD178" s="9" t="str">
        <f t="shared" si="12"/>
        <v>#N/A</v>
      </c>
    </row>
    <row r="179">
      <c r="C179" s="25"/>
      <c r="D179" s="25" t="str">
        <f t="shared" si="16"/>
        <v/>
      </c>
      <c r="E179" s="26" t="str">
        <f t="shared" si="15"/>
        <v/>
      </c>
      <c r="G179" s="27" t="str">
        <f t="shared" si="14"/>
        <v/>
      </c>
      <c r="I179" s="28"/>
      <c r="J179" s="30"/>
      <c r="K179" s="30"/>
      <c r="L179" s="30"/>
      <c r="M179" s="30"/>
      <c r="N179" s="30"/>
      <c r="O179" s="30"/>
      <c r="P179" s="30"/>
      <c r="Q179" s="30"/>
      <c r="R179" s="29">
        <f t="shared" si="2"/>
        <v>0</v>
      </c>
      <c r="S179" s="29">
        <f t="shared" si="3"/>
        <v>0</v>
      </c>
      <c r="T179" s="49"/>
      <c r="V179" s="9" t="str">
        <f t="shared" si="4"/>
        <v>#N/A</v>
      </c>
      <c r="W179" s="9" t="str">
        <f t="shared" si="5"/>
        <v>#N/A</v>
      </c>
      <c r="X179" s="9" t="str">
        <f t="shared" si="6"/>
        <v>#N/A</v>
      </c>
      <c r="Y179" s="9" t="str">
        <f t="shared" si="7"/>
        <v>#N/A</v>
      </c>
      <c r="Z179" s="9" t="str">
        <f t="shared" si="8"/>
        <v>#N/A</v>
      </c>
      <c r="AA179" s="9" t="str">
        <f t="shared" si="9"/>
        <v>#N/A</v>
      </c>
      <c r="AB179" s="9" t="str">
        <f t="shared" si="10"/>
        <v>#N/A</v>
      </c>
      <c r="AC179" s="9" t="str">
        <f t="shared" si="11"/>
        <v>#N/A</v>
      </c>
      <c r="AD179" s="9" t="str">
        <f t="shared" si="12"/>
        <v>#N/A</v>
      </c>
    </row>
    <row r="180">
      <c r="C180" s="25"/>
      <c r="D180" s="25" t="str">
        <f t="shared" si="16"/>
        <v/>
      </c>
      <c r="E180" s="26" t="str">
        <f t="shared" si="15"/>
        <v/>
      </c>
      <c r="G180" s="27" t="str">
        <f t="shared" si="14"/>
        <v/>
      </c>
      <c r="I180" s="28"/>
      <c r="J180" s="30"/>
      <c r="K180" s="30"/>
      <c r="L180" s="30"/>
      <c r="M180" s="30"/>
      <c r="N180" s="30"/>
      <c r="O180" s="30"/>
      <c r="P180" s="30"/>
      <c r="Q180" s="30"/>
      <c r="R180" s="29">
        <f t="shared" si="2"/>
        <v>0</v>
      </c>
      <c r="S180" s="29">
        <f t="shared" si="3"/>
        <v>0</v>
      </c>
      <c r="T180" s="49"/>
      <c r="V180" s="9" t="str">
        <f t="shared" si="4"/>
        <v>#N/A</v>
      </c>
      <c r="W180" s="9" t="str">
        <f t="shared" si="5"/>
        <v>#N/A</v>
      </c>
      <c r="X180" s="9" t="str">
        <f t="shared" si="6"/>
        <v>#N/A</v>
      </c>
      <c r="Y180" s="9" t="str">
        <f t="shared" si="7"/>
        <v>#N/A</v>
      </c>
      <c r="Z180" s="9" t="str">
        <f t="shared" si="8"/>
        <v>#N/A</v>
      </c>
      <c r="AA180" s="9" t="str">
        <f t="shared" si="9"/>
        <v>#N/A</v>
      </c>
      <c r="AB180" s="9" t="str">
        <f t="shared" si="10"/>
        <v>#N/A</v>
      </c>
      <c r="AC180" s="9" t="str">
        <f t="shared" si="11"/>
        <v>#N/A</v>
      </c>
      <c r="AD180" s="9" t="str">
        <f t="shared" si="12"/>
        <v>#N/A</v>
      </c>
    </row>
    <row r="181">
      <c r="C181" s="25"/>
      <c r="D181" s="25" t="str">
        <f t="shared" si="16"/>
        <v/>
      </c>
      <c r="E181" s="26" t="str">
        <f t="shared" si="15"/>
        <v/>
      </c>
      <c r="G181" s="27" t="str">
        <f t="shared" si="14"/>
        <v/>
      </c>
      <c r="I181" s="28"/>
      <c r="J181" s="30"/>
      <c r="K181" s="30"/>
      <c r="L181" s="30"/>
      <c r="M181" s="30"/>
      <c r="N181" s="30"/>
      <c r="O181" s="30"/>
      <c r="P181" s="30"/>
      <c r="Q181" s="30"/>
      <c r="R181" s="29">
        <f t="shared" si="2"/>
        <v>0</v>
      </c>
      <c r="S181" s="29">
        <f t="shared" si="3"/>
        <v>0</v>
      </c>
      <c r="T181" s="49"/>
      <c r="V181" s="9" t="str">
        <f t="shared" si="4"/>
        <v>#N/A</v>
      </c>
      <c r="W181" s="9" t="str">
        <f t="shared" si="5"/>
        <v>#N/A</v>
      </c>
      <c r="X181" s="9" t="str">
        <f t="shared" si="6"/>
        <v>#N/A</v>
      </c>
      <c r="Y181" s="9" t="str">
        <f t="shared" si="7"/>
        <v>#N/A</v>
      </c>
      <c r="Z181" s="9" t="str">
        <f t="shared" si="8"/>
        <v>#N/A</v>
      </c>
      <c r="AA181" s="9" t="str">
        <f t="shared" si="9"/>
        <v>#N/A</v>
      </c>
      <c r="AB181" s="9" t="str">
        <f t="shared" si="10"/>
        <v>#N/A</v>
      </c>
      <c r="AC181" s="9" t="str">
        <f t="shared" si="11"/>
        <v>#N/A</v>
      </c>
      <c r="AD181" s="9" t="str">
        <f t="shared" si="12"/>
        <v>#N/A</v>
      </c>
    </row>
    <row r="182">
      <c r="C182" s="25"/>
      <c r="D182" s="25" t="str">
        <f t="shared" si="16"/>
        <v/>
      </c>
      <c r="E182" s="26" t="str">
        <f t="shared" si="15"/>
        <v/>
      </c>
      <c r="G182" s="27" t="str">
        <f t="shared" si="14"/>
        <v/>
      </c>
      <c r="I182" s="28"/>
      <c r="J182" s="30"/>
      <c r="K182" s="30"/>
      <c r="L182" s="30"/>
      <c r="M182" s="30"/>
      <c r="N182" s="30"/>
      <c r="O182" s="30"/>
      <c r="P182" s="30"/>
      <c r="Q182" s="30"/>
      <c r="R182" s="29">
        <f t="shared" si="2"/>
        <v>0</v>
      </c>
      <c r="S182" s="29">
        <f t="shared" si="3"/>
        <v>0</v>
      </c>
      <c r="T182" s="49"/>
      <c r="V182" s="9" t="str">
        <f t="shared" si="4"/>
        <v>#N/A</v>
      </c>
      <c r="W182" s="9" t="str">
        <f t="shared" si="5"/>
        <v>#N/A</v>
      </c>
      <c r="X182" s="9" t="str">
        <f t="shared" si="6"/>
        <v>#N/A</v>
      </c>
      <c r="Y182" s="9" t="str">
        <f t="shared" si="7"/>
        <v>#N/A</v>
      </c>
      <c r="Z182" s="9" t="str">
        <f t="shared" si="8"/>
        <v>#N/A</v>
      </c>
      <c r="AA182" s="9" t="str">
        <f t="shared" si="9"/>
        <v>#N/A</v>
      </c>
      <c r="AB182" s="9" t="str">
        <f t="shared" si="10"/>
        <v>#N/A</v>
      </c>
      <c r="AC182" s="9" t="str">
        <f t="shared" si="11"/>
        <v>#N/A</v>
      </c>
      <c r="AD182" s="9" t="str">
        <f t="shared" si="12"/>
        <v>#N/A</v>
      </c>
    </row>
    <row r="183">
      <c r="C183" s="25"/>
      <c r="D183" s="25" t="str">
        <f t="shared" si="16"/>
        <v/>
      </c>
      <c r="E183" s="26" t="str">
        <f t="shared" si="15"/>
        <v/>
      </c>
      <c r="G183" s="27" t="str">
        <f t="shared" si="14"/>
        <v/>
      </c>
      <c r="I183" s="28"/>
      <c r="J183" s="30"/>
      <c r="K183" s="30"/>
      <c r="L183" s="30"/>
      <c r="M183" s="30"/>
      <c r="N183" s="30"/>
      <c r="O183" s="30"/>
      <c r="P183" s="30"/>
      <c r="Q183" s="30"/>
      <c r="R183" s="29">
        <f t="shared" si="2"/>
        <v>0</v>
      </c>
      <c r="S183" s="29">
        <f t="shared" si="3"/>
        <v>0</v>
      </c>
      <c r="T183" s="49"/>
      <c r="V183" s="9" t="str">
        <f t="shared" si="4"/>
        <v>#N/A</v>
      </c>
      <c r="W183" s="9" t="str">
        <f t="shared" si="5"/>
        <v>#N/A</v>
      </c>
      <c r="X183" s="9" t="str">
        <f t="shared" si="6"/>
        <v>#N/A</v>
      </c>
      <c r="Y183" s="9" t="str">
        <f t="shared" si="7"/>
        <v>#N/A</v>
      </c>
      <c r="Z183" s="9" t="str">
        <f t="shared" si="8"/>
        <v>#N/A</v>
      </c>
      <c r="AA183" s="9" t="str">
        <f t="shared" si="9"/>
        <v>#N/A</v>
      </c>
      <c r="AB183" s="9" t="str">
        <f t="shared" si="10"/>
        <v>#N/A</v>
      </c>
      <c r="AC183" s="9" t="str">
        <f t="shared" si="11"/>
        <v>#N/A</v>
      </c>
      <c r="AD183" s="9" t="str">
        <f t="shared" si="12"/>
        <v>#N/A</v>
      </c>
    </row>
    <row r="184">
      <c r="C184" s="25"/>
      <c r="D184" s="25" t="str">
        <f t="shared" si="16"/>
        <v/>
      </c>
      <c r="E184" s="26" t="str">
        <f t="shared" si="15"/>
        <v/>
      </c>
      <c r="G184" s="27" t="str">
        <f t="shared" si="14"/>
        <v/>
      </c>
      <c r="I184" s="28"/>
      <c r="J184" s="30"/>
      <c r="K184" s="30"/>
      <c r="L184" s="30"/>
      <c r="M184" s="30"/>
      <c r="N184" s="30"/>
      <c r="O184" s="30"/>
      <c r="P184" s="30"/>
      <c r="Q184" s="30"/>
      <c r="R184" s="29">
        <f t="shared" si="2"/>
        <v>0</v>
      </c>
      <c r="S184" s="29">
        <f t="shared" si="3"/>
        <v>0</v>
      </c>
      <c r="T184" s="49"/>
      <c r="V184" s="9" t="str">
        <f t="shared" si="4"/>
        <v>#N/A</v>
      </c>
      <c r="W184" s="9" t="str">
        <f t="shared" si="5"/>
        <v>#N/A</v>
      </c>
      <c r="X184" s="9" t="str">
        <f t="shared" si="6"/>
        <v>#N/A</v>
      </c>
      <c r="Y184" s="9" t="str">
        <f t="shared" si="7"/>
        <v>#N/A</v>
      </c>
      <c r="Z184" s="9" t="str">
        <f t="shared" si="8"/>
        <v>#N/A</v>
      </c>
      <c r="AA184" s="9" t="str">
        <f t="shared" si="9"/>
        <v>#N/A</v>
      </c>
      <c r="AB184" s="9" t="str">
        <f t="shared" si="10"/>
        <v>#N/A</v>
      </c>
      <c r="AC184" s="9" t="str">
        <f t="shared" si="11"/>
        <v>#N/A</v>
      </c>
      <c r="AD184" s="9" t="str">
        <f t="shared" si="12"/>
        <v>#N/A</v>
      </c>
    </row>
    <row r="185">
      <c r="C185" s="25"/>
      <c r="D185" s="25" t="str">
        <f t="shared" si="16"/>
        <v/>
      </c>
      <c r="E185" s="26" t="str">
        <f t="shared" si="15"/>
        <v/>
      </c>
      <c r="G185" s="27" t="str">
        <f t="shared" si="14"/>
        <v/>
      </c>
      <c r="I185" s="28"/>
      <c r="J185" s="30"/>
      <c r="K185" s="30"/>
      <c r="L185" s="30"/>
      <c r="M185" s="30"/>
      <c r="N185" s="30"/>
      <c r="O185" s="30"/>
      <c r="P185" s="30"/>
      <c r="Q185" s="30"/>
      <c r="R185" s="29">
        <f t="shared" si="2"/>
        <v>0</v>
      </c>
      <c r="S185" s="29">
        <f t="shared" si="3"/>
        <v>0</v>
      </c>
      <c r="T185" s="49"/>
      <c r="V185" s="9" t="str">
        <f t="shared" si="4"/>
        <v>#N/A</v>
      </c>
      <c r="W185" s="9" t="str">
        <f t="shared" si="5"/>
        <v>#N/A</v>
      </c>
      <c r="X185" s="9" t="str">
        <f t="shared" si="6"/>
        <v>#N/A</v>
      </c>
      <c r="Y185" s="9" t="str">
        <f t="shared" si="7"/>
        <v>#N/A</v>
      </c>
      <c r="Z185" s="9" t="str">
        <f t="shared" si="8"/>
        <v>#N/A</v>
      </c>
      <c r="AA185" s="9" t="str">
        <f t="shared" si="9"/>
        <v>#N/A</v>
      </c>
      <c r="AB185" s="9" t="str">
        <f t="shared" si="10"/>
        <v>#N/A</v>
      </c>
      <c r="AC185" s="9" t="str">
        <f t="shared" si="11"/>
        <v>#N/A</v>
      </c>
      <c r="AD185" s="9" t="str">
        <f t="shared" si="12"/>
        <v>#N/A</v>
      </c>
    </row>
    <row r="186">
      <c r="C186" s="25"/>
      <c r="D186" s="25" t="str">
        <f t="shared" si="16"/>
        <v/>
      </c>
      <c r="E186" s="26" t="str">
        <f t="shared" si="15"/>
        <v/>
      </c>
      <c r="G186" s="27" t="str">
        <f t="shared" si="14"/>
        <v/>
      </c>
      <c r="I186" s="28"/>
      <c r="J186" s="30"/>
      <c r="K186" s="30"/>
      <c r="L186" s="30"/>
      <c r="M186" s="30"/>
      <c r="N186" s="30"/>
      <c r="O186" s="30"/>
      <c r="P186" s="30"/>
      <c r="Q186" s="30"/>
      <c r="R186" s="29">
        <f t="shared" si="2"/>
        <v>0</v>
      </c>
      <c r="S186" s="29">
        <f t="shared" si="3"/>
        <v>0</v>
      </c>
      <c r="T186" s="49"/>
      <c r="V186" s="9" t="str">
        <f t="shared" si="4"/>
        <v>#N/A</v>
      </c>
      <c r="W186" s="9" t="str">
        <f t="shared" si="5"/>
        <v>#N/A</v>
      </c>
      <c r="X186" s="9" t="str">
        <f t="shared" si="6"/>
        <v>#N/A</v>
      </c>
      <c r="Y186" s="9" t="str">
        <f t="shared" si="7"/>
        <v>#N/A</v>
      </c>
      <c r="Z186" s="9" t="str">
        <f t="shared" si="8"/>
        <v>#N/A</v>
      </c>
      <c r="AA186" s="9" t="str">
        <f t="shared" si="9"/>
        <v>#N/A</v>
      </c>
      <c r="AB186" s="9" t="str">
        <f t="shared" si="10"/>
        <v>#N/A</v>
      </c>
      <c r="AC186" s="9" t="str">
        <f t="shared" si="11"/>
        <v>#N/A</v>
      </c>
      <c r="AD186" s="9" t="str">
        <f t="shared" si="12"/>
        <v>#N/A</v>
      </c>
    </row>
    <row r="187">
      <c r="C187" s="25"/>
      <c r="D187" s="25" t="str">
        <f t="shared" si="16"/>
        <v/>
      </c>
      <c r="E187" s="26" t="str">
        <f t="shared" si="15"/>
        <v/>
      </c>
      <c r="G187" s="27" t="str">
        <f t="shared" si="14"/>
        <v/>
      </c>
      <c r="I187" s="28"/>
      <c r="J187" s="30"/>
      <c r="K187" s="30"/>
      <c r="L187" s="30"/>
      <c r="M187" s="30"/>
      <c r="N187" s="30"/>
      <c r="O187" s="30"/>
      <c r="P187" s="30"/>
      <c r="Q187" s="30"/>
      <c r="R187" s="29">
        <f t="shared" si="2"/>
        <v>0</v>
      </c>
      <c r="S187" s="29">
        <f t="shared" si="3"/>
        <v>0</v>
      </c>
      <c r="T187" s="49"/>
      <c r="V187" s="9" t="str">
        <f t="shared" si="4"/>
        <v>#N/A</v>
      </c>
      <c r="W187" s="9" t="str">
        <f t="shared" si="5"/>
        <v>#N/A</v>
      </c>
      <c r="X187" s="9" t="str">
        <f t="shared" si="6"/>
        <v>#N/A</v>
      </c>
      <c r="Y187" s="9" t="str">
        <f t="shared" si="7"/>
        <v>#N/A</v>
      </c>
      <c r="Z187" s="9" t="str">
        <f t="shared" si="8"/>
        <v>#N/A</v>
      </c>
      <c r="AA187" s="9" t="str">
        <f t="shared" si="9"/>
        <v>#N/A</v>
      </c>
      <c r="AB187" s="9" t="str">
        <f t="shared" si="10"/>
        <v>#N/A</v>
      </c>
      <c r="AC187" s="9" t="str">
        <f t="shared" si="11"/>
        <v>#N/A</v>
      </c>
      <c r="AD187" s="9" t="str">
        <f t="shared" si="12"/>
        <v>#N/A</v>
      </c>
    </row>
    <row r="188">
      <c r="C188" s="25"/>
      <c r="D188" s="25" t="str">
        <f t="shared" si="16"/>
        <v/>
      </c>
      <c r="E188" s="26" t="str">
        <f t="shared" si="15"/>
        <v/>
      </c>
      <c r="G188" s="27" t="str">
        <f t="shared" si="14"/>
        <v/>
      </c>
      <c r="I188" s="28"/>
      <c r="J188" s="30"/>
      <c r="K188" s="30"/>
      <c r="L188" s="30"/>
      <c r="M188" s="30"/>
      <c r="N188" s="30"/>
      <c r="O188" s="30"/>
      <c r="P188" s="30"/>
      <c r="Q188" s="30"/>
      <c r="R188" s="29">
        <f t="shared" si="2"/>
        <v>0</v>
      </c>
      <c r="S188" s="29">
        <f t="shared" si="3"/>
        <v>0</v>
      </c>
      <c r="T188" s="49"/>
      <c r="V188" s="9" t="str">
        <f t="shared" si="4"/>
        <v>#N/A</v>
      </c>
      <c r="W188" s="9" t="str">
        <f t="shared" si="5"/>
        <v>#N/A</v>
      </c>
      <c r="X188" s="9" t="str">
        <f t="shared" si="6"/>
        <v>#N/A</v>
      </c>
      <c r="Y188" s="9" t="str">
        <f t="shared" si="7"/>
        <v>#N/A</v>
      </c>
      <c r="Z188" s="9" t="str">
        <f t="shared" si="8"/>
        <v>#N/A</v>
      </c>
      <c r="AA188" s="9" t="str">
        <f t="shared" si="9"/>
        <v>#N/A</v>
      </c>
      <c r="AB188" s="9" t="str">
        <f t="shared" si="10"/>
        <v>#N/A</v>
      </c>
      <c r="AC188" s="9" t="str">
        <f t="shared" si="11"/>
        <v>#N/A</v>
      </c>
      <c r="AD188" s="9" t="str">
        <f t="shared" si="12"/>
        <v>#N/A</v>
      </c>
    </row>
    <row r="189">
      <c r="C189" s="25"/>
      <c r="D189" s="25" t="str">
        <f t="shared" si="16"/>
        <v/>
      </c>
      <c r="E189" s="26" t="str">
        <f t="shared" si="15"/>
        <v/>
      </c>
      <c r="G189" s="27" t="str">
        <f t="shared" si="14"/>
        <v/>
      </c>
      <c r="I189" s="28"/>
      <c r="J189" s="30"/>
      <c r="K189" s="30"/>
      <c r="L189" s="30"/>
      <c r="M189" s="30"/>
      <c r="N189" s="30"/>
      <c r="O189" s="30"/>
      <c r="P189" s="30"/>
      <c r="Q189" s="30"/>
      <c r="R189" s="29">
        <f t="shared" si="2"/>
        <v>0</v>
      </c>
      <c r="S189" s="29">
        <f t="shared" si="3"/>
        <v>0</v>
      </c>
      <c r="T189" s="49"/>
      <c r="V189" s="9" t="str">
        <f t="shared" si="4"/>
        <v>#N/A</v>
      </c>
      <c r="W189" s="9" t="str">
        <f t="shared" si="5"/>
        <v>#N/A</v>
      </c>
      <c r="X189" s="9" t="str">
        <f t="shared" si="6"/>
        <v>#N/A</v>
      </c>
      <c r="Y189" s="9" t="str">
        <f t="shared" si="7"/>
        <v>#N/A</v>
      </c>
      <c r="Z189" s="9" t="str">
        <f t="shared" si="8"/>
        <v>#N/A</v>
      </c>
      <c r="AA189" s="9" t="str">
        <f t="shared" si="9"/>
        <v>#N/A</v>
      </c>
      <c r="AB189" s="9" t="str">
        <f t="shared" si="10"/>
        <v>#N/A</v>
      </c>
      <c r="AC189" s="9" t="str">
        <f t="shared" si="11"/>
        <v>#N/A</v>
      </c>
      <c r="AD189" s="9" t="str">
        <f t="shared" si="12"/>
        <v>#N/A</v>
      </c>
    </row>
    <row r="190">
      <c r="C190" s="25"/>
      <c r="D190" s="25" t="str">
        <f t="shared" si="16"/>
        <v/>
      </c>
      <c r="E190" s="26" t="str">
        <f t="shared" si="15"/>
        <v/>
      </c>
      <c r="G190" s="27" t="str">
        <f t="shared" si="14"/>
        <v/>
      </c>
      <c r="I190" s="28"/>
      <c r="J190" s="30"/>
      <c r="K190" s="30"/>
      <c r="L190" s="30"/>
      <c r="M190" s="30"/>
      <c r="N190" s="30"/>
      <c r="O190" s="30"/>
      <c r="P190" s="30"/>
      <c r="Q190" s="30"/>
      <c r="R190" s="29">
        <f t="shared" si="2"/>
        <v>0</v>
      </c>
      <c r="S190" s="29">
        <f t="shared" si="3"/>
        <v>0</v>
      </c>
      <c r="T190" s="49"/>
      <c r="V190" s="9" t="str">
        <f t="shared" si="4"/>
        <v>#N/A</v>
      </c>
      <c r="W190" s="9" t="str">
        <f t="shared" si="5"/>
        <v>#N/A</v>
      </c>
      <c r="X190" s="9" t="str">
        <f t="shared" si="6"/>
        <v>#N/A</v>
      </c>
      <c r="Y190" s="9" t="str">
        <f t="shared" si="7"/>
        <v>#N/A</v>
      </c>
      <c r="Z190" s="9" t="str">
        <f t="shared" si="8"/>
        <v>#N/A</v>
      </c>
      <c r="AA190" s="9" t="str">
        <f t="shared" si="9"/>
        <v>#N/A</v>
      </c>
      <c r="AB190" s="9" t="str">
        <f t="shared" si="10"/>
        <v>#N/A</v>
      </c>
      <c r="AC190" s="9" t="str">
        <f t="shared" si="11"/>
        <v>#N/A</v>
      </c>
      <c r="AD190" s="9" t="str">
        <f t="shared" si="12"/>
        <v>#N/A</v>
      </c>
    </row>
    <row r="191">
      <c r="C191" s="25"/>
      <c r="D191" s="25" t="str">
        <f t="shared" si="16"/>
        <v/>
      </c>
      <c r="E191" s="26" t="str">
        <f t="shared" si="15"/>
        <v/>
      </c>
      <c r="G191" s="27" t="str">
        <f t="shared" si="14"/>
        <v/>
      </c>
      <c r="I191" s="28"/>
      <c r="J191" s="30"/>
      <c r="K191" s="30"/>
      <c r="L191" s="30"/>
      <c r="M191" s="30"/>
      <c r="N191" s="30"/>
      <c r="O191" s="30"/>
      <c r="P191" s="30"/>
      <c r="Q191" s="30"/>
      <c r="R191" s="29">
        <f t="shared" si="2"/>
        <v>0</v>
      </c>
      <c r="S191" s="29">
        <f t="shared" si="3"/>
        <v>0</v>
      </c>
      <c r="T191" s="49"/>
      <c r="V191" s="9" t="str">
        <f t="shared" si="4"/>
        <v>#N/A</v>
      </c>
      <c r="W191" s="9" t="str">
        <f t="shared" si="5"/>
        <v>#N/A</v>
      </c>
      <c r="X191" s="9" t="str">
        <f t="shared" si="6"/>
        <v>#N/A</v>
      </c>
      <c r="Y191" s="9" t="str">
        <f t="shared" si="7"/>
        <v>#N/A</v>
      </c>
      <c r="Z191" s="9" t="str">
        <f t="shared" si="8"/>
        <v>#N/A</v>
      </c>
      <c r="AA191" s="9" t="str">
        <f t="shared" si="9"/>
        <v>#N/A</v>
      </c>
      <c r="AB191" s="9" t="str">
        <f t="shared" si="10"/>
        <v>#N/A</v>
      </c>
      <c r="AC191" s="9" t="str">
        <f t="shared" si="11"/>
        <v>#N/A</v>
      </c>
      <c r="AD191" s="9" t="str">
        <f t="shared" si="12"/>
        <v>#N/A</v>
      </c>
    </row>
    <row r="192">
      <c r="C192" s="25"/>
      <c r="D192" s="25" t="str">
        <f t="shared" si="16"/>
        <v/>
      </c>
      <c r="E192" s="26" t="str">
        <f t="shared" si="15"/>
        <v/>
      </c>
      <c r="G192" s="27" t="str">
        <f t="shared" si="14"/>
        <v/>
      </c>
      <c r="I192" s="28"/>
      <c r="J192" s="30"/>
      <c r="K192" s="30"/>
      <c r="L192" s="30"/>
      <c r="M192" s="30"/>
      <c r="N192" s="30"/>
      <c r="O192" s="30"/>
      <c r="P192" s="30"/>
      <c r="Q192" s="30"/>
      <c r="R192" s="29">
        <f t="shared" si="2"/>
        <v>0</v>
      </c>
      <c r="S192" s="29">
        <f t="shared" si="3"/>
        <v>0</v>
      </c>
      <c r="T192" s="49"/>
      <c r="V192" s="9" t="str">
        <f t="shared" si="4"/>
        <v>#N/A</v>
      </c>
      <c r="W192" s="9" t="str">
        <f t="shared" si="5"/>
        <v>#N/A</v>
      </c>
      <c r="X192" s="9" t="str">
        <f t="shared" si="6"/>
        <v>#N/A</v>
      </c>
      <c r="Y192" s="9" t="str">
        <f t="shared" si="7"/>
        <v>#N/A</v>
      </c>
      <c r="Z192" s="9" t="str">
        <f t="shared" si="8"/>
        <v>#N/A</v>
      </c>
      <c r="AA192" s="9" t="str">
        <f t="shared" si="9"/>
        <v>#N/A</v>
      </c>
      <c r="AB192" s="9" t="str">
        <f t="shared" si="10"/>
        <v>#N/A</v>
      </c>
      <c r="AC192" s="9" t="str">
        <f t="shared" si="11"/>
        <v>#N/A</v>
      </c>
      <c r="AD192" s="9" t="str">
        <f t="shared" si="12"/>
        <v>#N/A</v>
      </c>
    </row>
    <row r="193">
      <c r="C193" s="25"/>
      <c r="D193" s="25" t="str">
        <f t="shared" si="16"/>
        <v/>
      </c>
      <c r="E193" s="26" t="str">
        <f t="shared" si="15"/>
        <v/>
      </c>
      <c r="G193" s="27" t="str">
        <f t="shared" si="14"/>
        <v/>
      </c>
      <c r="I193" s="28"/>
      <c r="J193" s="30"/>
      <c r="K193" s="30"/>
      <c r="L193" s="30"/>
      <c r="M193" s="30"/>
      <c r="N193" s="30"/>
      <c r="O193" s="30"/>
      <c r="P193" s="30"/>
      <c r="Q193" s="30"/>
      <c r="R193" s="29">
        <f t="shared" si="2"/>
        <v>0</v>
      </c>
      <c r="S193" s="29">
        <f t="shared" si="3"/>
        <v>0</v>
      </c>
      <c r="T193" s="49"/>
      <c r="V193" s="9" t="str">
        <f t="shared" si="4"/>
        <v>#N/A</v>
      </c>
      <c r="W193" s="9" t="str">
        <f t="shared" si="5"/>
        <v>#N/A</v>
      </c>
      <c r="X193" s="9" t="str">
        <f t="shared" si="6"/>
        <v>#N/A</v>
      </c>
      <c r="Y193" s="9" t="str">
        <f t="shared" si="7"/>
        <v>#N/A</v>
      </c>
      <c r="Z193" s="9" t="str">
        <f t="shared" si="8"/>
        <v>#N/A</v>
      </c>
      <c r="AA193" s="9" t="str">
        <f t="shared" si="9"/>
        <v>#N/A</v>
      </c>
      <c r="AB193" s="9" t="str">
        <f t="shared" si="10"/>
        <v>#N/A</v>
      </c>
      <c r="AC193" s="9" t="str">
        <f t="shared" si="11"/>
        <v>#N/A</v>
      </c>
      <c r="AD193" s="9" t="str">
        <f t="shared" si="12"/>
        <v>#N/A</v>
      </c>
    </row>
    <row r="194">
      <c r="C194" s="25"/>
      <c r="D194" s="25" t="str">
        <f t="shared" si="16"/>
        <v/>
      </c>
      <c r="E194" s="26" t="str">
        <f t="shared" si="15"/>
        <v/>
      </c>
      <c r="G194" s="27" t="str">
        <f t="shared" si="14"/>
        <v/>
      </c>
      <c r="I194" s="28"/>
      <c r="J194" s="30"/>
      <c r="K194" s="30"/>
      <c r="L194" s="30"/>
      <c r="M194" s="30"/>
      <c r="N194" s="30"/>
      <c r="O194" s="30"/>
      <c r="P194" s="30"/>
      <c r="Q194" s="30"/>
      <c r="R194" s="29">
        <f t="shared" si="2"/>
        <v>0</v>
      </c>
      <c r="S194" s="29">
        <f t="shared" si="3"/>
        <v>0</v>
      </c>
      <c r="T194" s="49"/>
      <c r="V194" s="9" t="str">
        <f t="shared" si="4"/>
        <v>#N/A</v>
      </c>
      <c r="W194" s="9" t="str">
        <f t="shared" si="5"/>
        <v>#N/A</v>
      </c>
      <c r="X194" s="9" t="str">
        <f t="shared" si="6"/>
        <v>#N/A</v>
      </c>
      <c r="Y194" s="9" t="str">
        <f t="shared" si="7"/>
        <v>#N/A</v>
      </c>
      <c r="Z194" s="9" t="str">
        <f t="shared" si="8"/>
        <v>#N/A</v>
      </c>
      <c r="AA194" s="9" t="str">
        <f t="shared" si="9"/>
        <v>#N/A</v>
      </c>
      <c r="AB194" s="9" t="str">
        <f t="shared" si="10"/>
        <v>#N/A</v>
      </c>
      <c r="AC194" s="9" t="str">
        <f t="shared" si="11"/>
        <v>#N/A</v>
      </c>
      <c r="AD194" s="9" t="str">
        <f t="shared" si="12"/>
        <v>#N/A</v>
      </c>
    </row>
    <row r="195">
      <c r="C195" s="25"/>
      <c r="D195" s="25" t="str">
        <f t="shared" si="16"/>
        <v/>
      </c>
      <c r="E195" s="26" t="str">
        <f t="shared" si="15"/>
        <v/>
      </c>
      <c r="G195" s="27" t="str">
        <f t="shared" si="14"/>
        <v/>
      </c>
      <c r="I195" s="28"/>
      <c r="J195" s="30"/>
      <c r="K195" s="30"/>
      <c r="L195" s="30"/>
      <c r="M195" s="30"/>
      <c r="N195" s="30"/>
      <c r="O195" s="30"/>
      <c r="P195" s="30"/>
      <c r="Q195" s="30"/>
      <c r="R195" s="29">
        <f t="shared" si="2"/>
        <v>0</v>
      </c>
      <c r="S195" s="29">
        <f t="shared" si="3"/>
        <v>0</v>
      </c>
      <c r="T195" s="49"/>
      <c r="V195" s="9" t="str">
        <f t="shared" si="4"/>
        <v>#N/A</v>
      </c>
      <c r="W195" s="9" t="str">
        <f t="shared" si="5"/>
        <v>#N/A</v>
      </c>
      <c r="X195" s="9" t="str">
        <f t="shared" si="6"/>
        <v>#N/A</v>
      </c>
      <c r="Y195" s="9" t="str">
        <f t="shared" si="7"/>
        <v>#N/A</v>
      </c>
      <c r="Z195" s="9" t="str">
        <f t="shared" si="8"/>
        <v>#N/A</v>
      </c>
      <c r="AA195" s="9" t="str">
        <f t="shared" si="9"/>
        <v>#N/A</v>
      </c>
      <c r="AB195" s="9" t="str">
        <f t="shared" si="10"/>
        <v>#N/A</v>
      </c>
      <c r="AC195" s="9" t="str">
        <f t="shared" si="11"/>
        <v>#N/A</v>
      </c>
      <c r="AD195" s="9" t="str">
        <f t="shared" si="12"/>
        <v>#N/A</v>
      </c>
    </row>
    <row r="196">
      <c r="C196" s="25"/>
      <c r="D196" s="25" t="str">
        <f t="shared" si="16"/>
        <v/>
      </c>
      <c r="E196" s="26" t="str">
        <f t="shared" si="15"/>
        <v/>
      </c>
      <c r="G196" s="27" t="str">
        <f t="shared" si="14"/>
        <v/>
      </c>
      <c r="I196" s="28"/>
      <c r="J196" s="30"/>
      <c r="K196" s="30"/>
      <c r="L196" s="30"/>
      <c r="M196" s="30"/>
      <c r="N196" s="30"/>
      <c r="O196" s="30"/>
      <c r="P196" s="30"/>
      <c r="Q196" s="30"/>
      <c r="R196" s="29">
        <f t="shared" si="2"/>
        <v>0</v>
      </c>
      <c r="S196" s="29">
        <f t="shared" si="3"/>
        <v>0</v>
      </c>
      <c r="T196" s="49"/>
      <c r="V196" s="9" t="str">
        <f t="shared" si="4"/>
        <v>#N/A</v>
      </c>
      <c r="W196" s="9" t="str">
        <f t="shared" si="5"/>
        <v>#N/A</v>
      </c>
      <c r="X196" s="9" t="str">
        <f t="shared" si="6"/>
        <v>#N/A</v>
      </c>
      <c r="Y196" s="9" t="str">
        <f t="shared" si="7"/>
        <v>#N/A</v>
      </c>
      <c r="Z196" s="9" t="str">
        <f t="shared" si="8"/>
        <v>#N/A</v>
      </c>
      <c r="AA196" s="9" t="str">
        <f t="shared" si="9"/>
        <v>#N/A</v>
      </c>
      <c r="AB196" s="9" t="str">
        <f t="shared" si="10"/>
        <v>#N/A</v>
      </c>
      <c r="AC196" s="9" t="str">
        <f t="shared" si="11"/>
        <v>#N/A</v>
      </c>
      <c r="AD196" s="9" t="str">
        <f t="shared" si="12"/>
        <v>#N/A</v>
      </c>
    </row>
    <row r="197">
      <c r="C197" s="25"/>
      <c r="D197" s="25" t="str">
        <f t="shared" si="16"/>
        <v/>
      </c>
      <c r="E197" s="26" t="str">
        <f t="shared" si="15"/>
        <v/>
      </c>
      <c r="G197" s="27" t="str">
        <f t="shared" si="14"/>
        <v/>
      </c>
      <c r="I197" s="28"/>
      <c r="J197" s="30"/>
      <c r="K197" s="30"/>
      <c r="L197" s="30"/>
      <c r="M197" s="30"/>
      <c r="N197" s="30"/>
      <c r="O197" s="30"/>
      <c r="P197" s="30"/>
      <c r="Q197" s="30"/>
      <c r="R197" s="29">
        <f t="shared" si="2"/>
        <v>0</v>
      </c>
      <c r="S197" s="29">
        <f t="shared" si="3"/>
        <v>0</v>
      </c>
      <c r="T197" s="49"/>
      <c r="V197" s="9" t="str">
        <f t="shared" si="4"/>
        <v>#N/A</v>
      </c>
      <c r="W197" s="9" t="str">
        <f t="shared" si="5"/>
        <v>#N/A</v>
      </c>
      <c r="X197" s="9" t="str">
        <f t="shared" si="6"/>
        <v>#N/A</v>
      </c>
      <c r="Y197" s="9" t="str">
        <f t="shared" si="7"/>
        <v>#N/A</v>
      </c>
      <c r="Z197" s="9" t="str">
        <f t="shared" si="8"/>
        <v>#N/A</v>
      </c>
      <c r="AA197" s="9" t="str">
        <f t="shared" si="9"/>
        <v>#N/A</v>
      </c>
      <c r="AB197" s="9" t="str">
        <f t="shared" si="10"/>
        <v>#N/A</v>
      </c>
      <c r="AC197" s="9" t="str">
        <f t="shared" si="11"/>
        <v>#N/A</v>
      </c>
      <c r="AD197" s="9" t="str">
        <f t="shared" si="12"/>
        <v>#N/A</v>
      </c>
    </row>
    <row r="198">
      <c r="C198" s="25"/>
      <c r="D198" s="25" t="str">
        <f t="shared" si="16"/>
        <v/>
      </c>
      <c r="E198" s="26" t="str">
        <f t="shared" si="15"/>
        <v/>
      </c>
      <c r="G198" s="27" t="str">
        <f t="shared" si="14"/>
        <v/>
      </c>
      <c r="I198" s="28"/>
      <c r="J198" s="30"/>
      <c r="K198" s="30"/>
      <c r="L198" s="30"/>
      <c r="M198" s="30"/>
      <c r="N198" s="30"/>
      <c r="O198" s="30"/>
      <c r="P198" s="30"/>
      <c r="Q198" s="30"/>
      <c r="R198" s="29">
        <f t="shared" si="2"/>
        <v>0</v>
      </c>
      <c r="S198" s="29">
        <f t="shared" si="3"/>
        <v>0</v>
      </c>
      <c r="T198" s="49"/>
      <c r="V198" s="9" t="str">
        <f t="shared" si="4"/>
        <v>#N/A</v>
      </c>
      <c r="W198" s="9" t="str">
        <f t="shared" si="5"/>
        <v>#N/A</v>
      </c>
      <c r="X198" s="9" t="str">
        <f t="shared" si="6"/>
        <v>#N/A</v>
      </c>
      <c r="Y198" s="9" t="str">
        <f t="shared" si="7"/>
        <v>#N/A</v>
      </c>
      <c r="Z198" s="9" t="str">
        <f t="shared" si="8"/>
        <v>#N/A</v>
      </c>
      <c r="AA198" s="9" t="str">
        <f t="shared" si="9"/>
        <v>#N/A</v>
      </c>
      <c r="AB198" s="9" t="str">
        <f t="shared" si="10"/>
        <v>#N/A</v>
      </c>
      <c r="AC198" s="9" t="str">
        <f t="shared" si="11"/>
        <v>#N/A</v>
      </c>
      <c r="AD198" s="9" t="str">
        <f t="shared" si="12"/>
        <v>#N/A</v>
      </c>
    </row>
    <row r="199">
      <c r="C199" s="25"/>
      <c r="D199" s="25" t="str">
        <f t="shared" si="16"/>
        <v/>
      </c>
      <c r="E199" s="26" t="str">
        <f t="shared" si="15"/>
        <v/>
      </c>
      <c r="G199" s="27" t="str">
        <f t="shared" si="14"/>
        <v/>
      </c>
      <c r="I199" s="28"/>
      <c r="J199" s="30"/>
      <c r="K199" s="30"/>
      <c r="L199" s="30"/>
      <c r="M199" s="30"/>
      <c r="N199" s="30"/>
      <c r="O199" s="30"/>
      <c r="P199" s="30"/>
      <c r="Q199" s="30"/>
      <c r="R199" s="29">
        <f t="shared" si="2"/>
        <v>0</v>
      </c>
      <c r="S199" s="29">
        <f t="shared" si="3"/>
        <v>0</v>
      </c>
      <c r="T199" s="49"/>
      <c r="V199" s="9" t="str">
        <f t="shared" si="4"/>
        <v>#N/A</v>
      </c>
      <c r="W199" s="9" t="str">
        <f t="shared" si="5"/>
        <v>#N/A</v>
      </c>
      <c r="X199" s="9" t="str">
        <f t="shared" si="6"/>
        <v>#N/A</v>
      </c>
      <c r="Y199" s="9" t="str">
        <f t="shared" si="7"/>
        <v>#N/A</v>
      </c>
      <c r="Z199" s="9" t="str">
        <f t="shared" si="8"/>
        <v>#N/A</v>
      </c>
      <c r="AA199" s="9" t="str">
        <f t="shared" si="9"/>
        <v>#N/A</v>
      </c>
      <c r="AB199" s="9" t="str">
        <f t="shared" si="10"/>
        <v>#N/A</v>
      </c>
      <c r="AC199" s="9" t="str">
        <f t="shared" si="11"/>
        <v>#N/A</v>
      </c>
      <c r="AD199" s="9" t="str">
        <f t="shared" si="12"/>
        <v>#N/A</v>
      </c>
    </row>
    <row r="200">
      <c r="C200" s="25"/>
      <c r="D200" s="25" t="str">
        <f t="shared" si="16"/>
        <v/>
      </c>
      <c r="E200" s="26" t="str">
        <f t="shared" si="15"/>
        <v/>
      </c>
      <c r="G200" s="27" t="str">
        <f t="shared" si="14"/>
        <v/>
      </c>
      <c r="I200" s="28"/>
      <c r="J200" s="30"/>
      <c r="K200" s="30"/>
      <c r="L200" s="30"/>
      <c r="M200" s="30"/>
      <c r="N200" s="30"/>
      <c r="O200" s="30"/>
      <c r="P200" s="30"/>
      <c r="Q200" s="30"/>
      <c r="R200" s="29">
        <f t="shared" si="2"/>
        <v>0</v>
      </c>
      <c r="S200" s="29">
        <f t="shared" si="3"/>
        <v>0</v>
      </c>
      <c r="T200" s="49"/>
      <c r="V200" s="9" t="str">
        <f t="shared" si="4"/>
        <v>#N/A</v>
      </c>
      <c r="W200" s="9" t="str">
        <f t="shared" si="5"/>
        <v>#N/A</v>
      </c>
      <c r="X200" s="9" t="str">
        <f t="shared" si="6"/>
        <v>#N/A</v>
      </c>
      <c r="Y200" s="9" t="str">
        <f t="shared" si="7"/>
        <v>#N/A</v>
      </c>
      <c r="Z200" s="9" t="str">
        <f t="shared" si="8"/>
        <v>#N/A</v>
      </c>
      <c r="AA200" s="9" t="str">
        <f t="shared" si="9"/>
        <v>#N/A</v>
      </c>
      <c r="AB200" s="9" t="str">
        <f t="shared" si="10"/>
        <v>#N/A</v>
      </c>
      <c r="AC200" s="9" t="str">
        <f t="shared" si="11"/>
        <v>#N/A</v>
      </c>
      <c r="AD200" s="9" t="str">
        <f t="shared" si="12"/>
        <v>#N/A</v>
      </c>
    </row>
    <row r="201">
      <c r="C201" s="25"/>
      <c r="D201" s="25" t="str">
        <f t="shared" si="16"/>
        <v/>
      </c>
      <c r="E201" s="26" t="str">
        <f t="shared" si="15"/>
        <v/>
      </c>
      <c r="G201" s="27" t="str">
        <f t="shared" si="14"/>
        <v/>
      </c>
      <c r="I201" s="28"/>
      <c r="J201" s="30"/>
      <c r="K201" s="30"/>
      <c r="L201" s="30"/>
      <c r="M201" s="30"/>
      <c r="N201" s="30"/>
      <c r="O201" s="30"/>
      <c r="P201" s="30"/>
      <c r="Q201" s="30"/>
      <c r="R201" s="29">
        <f t="shared" si="2"/>
        <v>0</v>
      </c>
      <c r="S201" s="29">
        <f t="shared" si="3"/>
        <v>0</v>
      </c>
      <c r="T201" s="49"/>
      <c r="V201" s="9" t="str">
        <f t="shared" si="4"/>
        <v>#N/A</v>
      </c>
      <c r="W201" s="9" t="str">
        <f t="shared" si="5"/>
        <v>#N/A</v>
      </c>
      <c r="X201" s="9" t="str">
        <f t="shared" si="6"/>
        <v>#N/A</v>
      </c>
      <c r="Y201" s="9" t="str">
        <f t="shared" si="7"/>
        <v>#N/A</v>
      </c>
      <c r="Z201" s="9" t="str">
        <f t="shared" si="8"/>
        <v>#N/A</v>
      </c>
      <c r="AA201" s="9" t="str">
        <f t="shared" si="9"/>
        <v>#N/A</v>
      </c>
      <c r="AB201" s="9" t="str">
        <f t="shared" si="10"/>
        <v>#N/A</v>
      </c>
      <c r="AC201" s="9" t="str">
        <f t="shared" si="11"/>
        <v>#N/A</v>
      </c>
      <c r="AD201" s="9" t="str">
        <f t="shared" si="12"/>
        <v>#N/A</v>
      </c>
    </row>
    <row r="202">
      <c r="C202" s="25"/>
      <c r="D202" s="25" t="str">
        <f t="shared" si="16"/>
        <v/>
      </c>
      <c r="E202" s="26" t="str">
        <f t="shared" si="15"/>
        <v/>
      </c>
      <c r="G202" s="27" t="str">
        <f t="shared" si="14"/>
        <v/>
      </c>
      <c r="I202" s="28"/>
      <c r="J202" s="30"/>
      <c r="K202" s="30"/>
      <c r="L202" s="30"/>
      <c r="M202" s="30"/>
      <c r="N202" s="30"/>
      <c r="O202" s="30"/>
      <c r="P202" s="30"/>
      <c r="Q202" s="30"/>
      <c r="R202" s="29">
        <f t="shared" si="2"/>
        <v>0</v>
      </c>
      <c r="S202" s="29">
        <f t="shared" si="3"/>
        <v>0</v>
      </c>
      <c r="T202" s="49"/>
      <c r="V202" s="9" t="str">
        <f t="shared" si="4"/>
        <v>#N/A</v>
      </c>
      <c r="W202" s="9" t="str">
        <f t="shared" si="5"/>
        <v>#N/A</v>
      </c>
      <c r="X202" s="9" t="str">
        <f t="shared" si="6"/>
        <v>#N/A</v>
      </c>
      <c r="Y202" s="9" t="str">
        <f t="shared" si="7"/>
        <v>#N/A</v>
      </c>
      <c r="Z202" s="9" t="str">
        <f t="shared" si="8"/>
        <v>#N/A</v>
      </c>
      <c r="AA202" s="9" t="str">
        <f t="shared" si="9"/>
        <v>#N/A</v>
      </c>
      <c r="AB202" s="9" t="str">
        <f t="shared" si="10"/>
        <v>#N/A</v>
      </c>
      <c r="AC202" s="9" t="str">
        <f t="shared" si="11"/>
        <v>#N/A</v>
      </c>
      <c r="AD202" s="9" t="str">
        <f t="shared" si="12"/>
        <v>#N/A</v>
      </c>
    </row>
    <row r="203">
      <c r="C203" s="25"/>
      <c r="D203" s="25" t="str">
        <f t="shared" si="16"/>
        <v/>
      </c>
      <c r="E203" s="26" t="str">
        <f t="shared" si="15"/>
        <v/>
      </c>
      <c r="G203" s="27" t="str">
        <f t="shared" si="14"/>
        <v/>
      </c>
      <c r="I203" s="28"/>
      <c r="J203" s="30"/>
      <c r="K203" s="30"/>
      <c r="L203" s="30"/>
      <c r="M203" s="30"/>
      <c r="N203" s="30"/>
      <c r="O203" s="30"/>
      <c r="P203" s="30"/>
      <c r="Q203" s="30"/>
      <c r="R203" s="29">
        <f t="shared" si="2"/>
        <v>0</v>
      </c>
      <c r="S203" s="29">
        <f t="shared" si="3"/>
        <v>0</v>
      </c>
      <c r="T203" s="49"/>
      <c r="V203" s="9" t="str">
        <f t="shared" si="4"/>
        <v>#N/A</v>
      </c>
      <c r="W203" s="9" t="str">
        <f t="shared" si="5"/>
        <v>#N/A</v>
      </c>
      <c r="X203" s="9" t="str">
        <f t="shared" si="6"/>
        <v>#N/A</v>
      </c>
      <c r="Y203" s="9" t="str">
        <f t="shared" si="7"/>
        <v>#N/A</v>
      </c>
      <c r="Z203" s="9" t="str">
        <f t="shared" si="8"/>
        <v>#N/A</v>
      </c>
      <c r="AA203" s="9" t="str">
        <f t="shared" si="9"/>
        <v>#N/A</v>
      </c>
      <c r="AB203" s="9" t="str">
        <f t="shared" si="10"/>
        <v>#N/A</v>
      </c>
      <c r="AC203" s="9" t="str">
        <f t="shared" si="11"/>
        <v>#N/A</v>
      </c>
      <c r="AD203" s="9" t="str">
        <f t="shared" si="12"/>
        <v>#N/A</v>
      </c>
    </row>
    <row r="204">
      <c r="C204" s="25"/>
      <c r="D204" s="25" t="str">
        <f t="shared" si="16"/>
        <v/>
      </c>
      <c r="E204" s="26" t="str">
        <f t="shared" si="15"/>
        <v/>
      </c>
      <c r="G204" s="27" t="str">
        <f t="shared" si="14"/>
        <v/>
      </c>
      <c r="I204" s="28"/>
      <c r="J204" s="30"/>
      <c r="K204" s="30"/>
      <c r="L204" s="30"/>
      <c r="M204" s="30"/>
      <c r="N204" s="30"/>
      <c r="O204" s="30"/>
      <c r="P204" s="30"/>
      <c r="Q204" s="30"/>
      <c r="R204" s="29">
        <f t="shared" si="2"/>
        <v>0</v>
      </c>
      <c r="S204" s="29">
        <f t="shared" si="3"/>
        <v>0</v>
      </c>
      <c r="T204" s="49"/>
      <c r="V204" s="9" t="str">
        <f t="shared" si="4"/>
        <v>#N/A</v>
      </c>
      <c r="W204" s="9" t="str">
        <f t="shared" si="5"/>
        <v>#N/A</v>
      </c>
      <c r="X204" s="9" t="str">
        <f t="shared" si="6"/>
        <v>#N/A</v>
      </c>
      <c r="Y204" s="9" t="str">
        <f t="shared" si="7"/>
        <v>#N/A</v>
      </c>
      <c r="Z204" s="9" t="str">
        <f t="shared" si="8"/>
        <v>#N/A</v>
      </c>
      <c r="AA204" s="9" t="str">
        <f t="shared" si="9"/>
        <v>#N/A</v>
      </c>
      <c r="AB204" s="9" t="str">
        <f t="shared" si="10"/>
        <v>#N/A</v>
      </c>
      <c r="AC204" s="9" t="str">
        <f t="shared" si="11"/>
        <v>#N/A</v>
      </c>
      <c r="AD204" s="9" t="str">
        <f t="shared" si="12"/>
        <v>#N/A</v>
      </c>
    </row>
    <row r="205">
      <c r="C205" s="25"/>
      <c r="D205" s="25" t="str">
        <f t="shared" si="16"/>
        <v/>
      </c>
      <c r="E205" s="26" t="str">
        <f t="shared" si="15"/>
        <v/>
      </c>
      <c r="G205" s="27" t="str">
        <f t="shared" si="14"/>
        <v/>
      </c>
      <c r="I205" s="28"/>
      <c r="J205" s="30"/>
      <c r="K205" s="30"/>
      <c r="L205" s="30"/>
      <c r="M205" s="30"/>
      <c r="N205" s="30"/>
      <c r="O205" s="30"/>
      <c r="P205" s="30"/>
      <c r="Q205" s="30"/>
      <c r="R205" s="29">
        <f t="shared" si="2"/>
        <v>0</v>
      </c>
      <c r="S205" s="29">
        <f t="shared" si="3"/>
        <v>0</v>
      </c>
      <c r="T205" s="49"/>
      <c r="V205" s="9" t="str">
        <f t="shared" si="4"/>
        <v>#N/A</v>
      </c>
      <c r="W205" s="9" t="str">
        <f t="shared" si="5"/>
        <v>#N/A</v>
      </c>
      <c r="X205" s="9" t="str">
        <f t="shared" si="6"/>
        <v>#N/A</v>
      </c>
      <c r="Y205" s="9" t="str">
        <f t="shared" si="7"/>
        <v>#N/A</v>
      </c>
      <c r="Z205" s="9" t="str">
        <f t="shared" si="8"/>
        <v>#N/A</v>
      </c>
      <c r="AA205" s="9" t="str">
        <f t="shared" si="9"/>
        <v>#N/A</v>
      </c>
      <c r="AB205" s="9" t="str">
        <f t="shared" si="10"/>
        <v>#N/A</v>
      </c>
      <c r="AC205" s="9" t="str">
        <f t="shared" si="11"/>
        <v>#N/A</v>
      </c>
      <c r="AD205" s="9" t="str">
        <f t="shared" si="12"/>
        <v>#N/A</v>
      </c>
    </row>
    <row r="206">
      <c r="C206" s="25"/>
      <c r="D206" s="25" t="str">
        <f t="shared" si="16"/>
        <v/>
      </c>
      <c r="E206" s="26" t="str">
        <f t="shared" si="15"/>
        <v/>
      </c>
      <c r="G206" s="27" t="str">
        <f t="shared" si="14"/>
        <v/>
      </c>
      <c r="I206" s="28"/>
      <c r="J206" s="30"/>
      <c r="K206" s="30"/>
      <c r="L206" s="30"/>
      <c r="M206" s="30"/>
      <c r="N206" s="30"/>
      <c r="O206" s="30"/>
      <c r="P206" s="30"/>
      <c r="Q206" s="30"/>
      <c r="R206" s="29">
        <f t="shared" si="2"/>
        <v>0</v>
      </c>
      <c r="S206" s="29">
        <f t="shared" si="3"/>
        <v>0</v>
      </c>
      <c r="T206" s="49"/>
      <c r="V206" s="9" t="str">
        <f t="shared" si="4"/>
        <v>#N/A</v>
      </c>
      <c r="W206" s="9" t="str">
        <f t="shared" si="5"/>
        <v>#N/A</v>
      </c>
      <c r="X206" s="9" t="str">
        <f t="shared" si="6"/>
        <v>#N/A</v>
      </c>
      <c r="Y206" s="9" t="str">
        <f t="shared" si="7"/>
        <v>#N/A</v>
      </c>
      <c r="Z206" s="9" t="str">
        <f t="shared" si="8"/>
        <v>#N/A</v>
      </c>
      <c r="AA206" s="9" t="str">
        <f t="shared" si="9"/>
        <v>#N/A</v>
      </c>
      <c r="AB206" s="9" t="str">
        <f t="shared" si="10"/>
        <v>#N/A</v>
      </c>
      <c r="AC206" s="9" t="str">
        <f t="shared" si="11"/>
        <v>#N/A</v>
      </c>
      <c r="AD206" s="9" t="str">
        <f t="shared" si="12"/>
        <v>#N/A</v>
      </c>
    </row>
    <row r="207">
      <c r="C207" s="25"/>
      <c r="D207" s="25" t="str">
        <f t="shared" si="16"/>
        <v/>
      </c>
      <c r="E207" s="26" t="str">
        <f t="shared" si="15"/>
        <v/>
      </c>
      <c r="G207" s="27" t="str">
        <f t="shared" si="14"/>
        <v/>
      </c>
      <c r="I207" s="28"/>
      <c r="J207" s="30"/>
      <c r="K207" s="30"/>
      <c r="L207" s="30"/>
      <c r="M207" s="30"/>
      <c r="N207" s="30"/>
      <c r="O207" s="30"/>
      <c r="P207" s="30"/>
      <c r="Q207" s="30"/>
      <c r="R207" s="29">
        <f t="shared" si="2"/>
        <v>0</v>
      </c>
      <c r="S207" s="29">
        <f t="shared" si="3"/>
        <v>0</v>
      </c>
      <c r="T207" s="49"/>
      <c r="V207" s="9" t="str">
        <f t="shared" si="4"/>
        <v>#N/A</v>
      </c>
      <c r="W207" s="9" t="str">
        <f t="shared" si="5"/>
        <v>#N/A</v>
      </c>
      <c r="X207" s="9" t="str">
        <f t="shared" si="6"/>
        <v>#N/A</v>
      </c>
      <c r="Y207" s="9" t="str">
        <f t="shared" si="7"/>
        <v>#N/A</v>
      </c>
      <c r="Z207" s="9" t="str">
        <f t="shared" si="8"/>
        <v>#N/A</v>
      </c>
      <c r="AA207" s="9" t="str">
        <f t="shared" si="9"/>
        <v>#N/A</v>
      </c>
      <c r="AB207" s="9" t="str">
        <f t="shared" si="10"/>
        <v>#N/A</v>
      </c>
      <c r="AC207" s="9" t="str">
        <f t="shared" si="11"/>
        <v>#N/A</v>
      </c>
      <c r="AD207" s="9" t="str">
        <f t="shared" si="12"/>
        <v>#N/A</v>
      </c>
    </row>
    <row r="208">
      <c r="C208" s="25"/>
      <c r="D208" s="25" t="str">
        <f t="shared" si="16"/>
        <v/>
      </c>
      <c r="E208" s="26" t="str">
        <f t="shared" si="15"/>
        <v/>
      </c>
      <c r="G208" s="27" t="str">
        <f t="shared" si="14"/>
        <v/>
      </c>
      <c r="I208" s="28"/>
      <c r="J208" s="30"/>
      <c r="K208" s="30"/>
      <c r="L208" s="30"/>
      <c r="M208" s="30"/>
      <c r="N208" s="30"/>
      <c r="O208" s="30"/>
      <c r="P208" s="30"/>
      <c r="Q208" s="30"/>
      <c r="R208" s="29">
        <f t="shared" si="2"/>
        <v>0</v>
      </c>
      <c r="S208" s="29">
        <f t="shared" si="3"/>
        <v>0</v>
      </c>
      <c r="T208" s="49"/>
      <c r="V208" s="9" t="str">
        <f t="shared" si="4"/>
        <v>#N/A</v>
      </c>
      <c r="W208" s="9" t="str">
        <f t="shared" si="5"/>
        <v>#N/A</v>
      </c>
      <c r="X208" s="9" t="str">
        <f t="shared" si="6"/>
        <v>#N/A</v>
      </c>
      <c r="Y208" s="9" t="str">
        <f t="shared" si="7"/>
        <v>#N/A</v>
      </c>
      <c r="Z208" s="9" t="str">
        <f t="shared" si="8"/>
        <v>#N/A</v>
      </c>
      <c r="AA208" s="9" t="str">
        <f t="shared" si="9"/>
        <v>#N/A</v>
      </c>
      <c r="AB208" s="9" t="str">
        <f t="shared" si="10"/>
        <v>#N/A</v>
      </c>
      <c r="AC208" s="9" t="str">
        <f t="shared" si="11"/>
        <v>#N/A</v>
      </c>
      <c r="AD208" s="9" t="str">
        <f t="shared" si="12"/>
        <v>#N/A</v>
      </c>
    </row>
    <row r="209">
      <c r="C209" s="25"/>
      <c r="D209" s="25" t="str">
        <f t="shared" si="16"/>
        <v/>
      </c>
      <c r="E209" s="26" t="str">
        <f t="shared" si="15"/>
        <v/>
      </c>
      <c r="G209" s="27" t="str">
        <f t="shared" si="14"/>
        <v/>
      </c>
      <c r="I209" s="28"/>
      <c r="J209" s="30"/>
      <c r="K209" s="30"/>
      <c r="L209" s="30"/>
      <c r="M209" s="30"/>
      <c r="N209" s="30"/>
      <c r="O209" s="30"/>
      <c r="P209" s="30"/>
      <c r="Q209" s="30"/>
      <c r="R209" s="29">
        <f t="shared" si="2"/>
        <v>0</v>
      </c>
      <c r="S209" s="29">
        <f t="shared" si="3"/>
        <v>0</v>
      </c>
      <c r="T209" s="49"/>
      <c r="V209" s="9" t="str">
        <f t="shared" si="4"/>
        <v>#N/A</v>
      </c>
      <c r="W209" s="9" t="str">
        <f t="shared" si="5"/>
        <v>#N/A</v>
      </c>
      <c r="X209" s="9" t="str">
        <f t="shared" si="6"/>
        <v>#N/A</v>
      </c>
      <c r="Y209" s="9" t="str">
        <f t="shared" si="7"/>
        <v>#N/A</v>
      </c>
      <c r="Z209" s="9" t="str">
        <f t="shared" si="8"/>
        <v>#N/A</v>
      </c>
      <c r="AA209" s="9" t="str">
        <f t="shared" si="9"/>
        <v>#N/A</v>
      </c>
      <c r="AB209" s="9" t="str">
        <f t="shared" si="10"/>
        <v>#N/A</v>
      </c>
      <c r="AC209" s="9" t="str">
        <f t="shared" si="11"/>
        <v>#N/A</v>
      </c>
      <c r="AD209" s="9" t="str">
        <f t="shared" si="12"/>
        <v>#N/A</v>
      </c>
    </row>
    <row r="210">
      <c r="C210" s="25"/>
      <c r="D210" s="25" t="str">
        <f t="shared" si="16"/>
        <v/>
      </c>
      <c r="E210" s="26" t="str">
        <f t="shared" si="15"/>
        <v/>
      </c>
      <c r="G210" s="27" t="str">
        <f t="shared" si="14"/>
        <v/>
      </c>
      <c r="I210" s="28"/>
      <c r="J210" s="30"/>
      <c r="K210" s="30"/>
      <c r="L210" s="30"/>
      <c r="M210" s="30"/>
      <c r="N210" s="30"/>
      <c r="O210" s="30"/>
      <c r="P210" s="30"/>
      <c r="Q210" s="30"/>
      <c r="R210" s="29">
        <f t="shared" si="2"/>
        <v>0</v>
      </c>
      <c r="S210" s="29">
        <f t="shared" si="3"/>
        <v>0</v>
      </c>
      <c r="T210" s="49"/>
      <c r="V210" s="9" t="str">
        <f t="shared" si="4"/>
        <v>#N/A</v>
      </c>
      <c r="W210" s="9" t="str">
        <f t="shared" si="5"/>
        <v>#N/A</v>
      </c>
      <c r="X210" s="9" t="str">
        <f t="shared" si="6"/>
        <v>#N/A</v>
      </c>
      <c r="Y210" s="9" t="str">
        <f t="shared" si="7"/>
        <v>#N/A</v>
      </c>
      <c r="Z210" s="9" t="str">
        <f t="shared" si="8"/>
        <v>#N/A</v>
      </c>
      <c r="AA210" s="9" t="str">
        <f t="shared" si="9"/>
        <v>#N/A</v>
      </c>
      <c r="AB210" s="9" t="str">
        <f t="shared" si="10"/>
        <v>#N/A</v>
      </c>
      <c r="AC210" s="9" t="str">
        <f t="shared" si="11"/>
        <v>#N/A</v>
      </c>
      <c r="AD210" s="9" t="str">
        <f t="shared" si="12"/>
        <v>#N/A</v>
      </c>
    </row>
    <row r="211">
      <c r="C211" s="25"/>
      <c r="D211" s="25" t="str">
        <f t="shared" si="16"/>
        <v/>
      </c>
      <c r="E211" s="26" t="str">
        <f t="shared" si="15"/>
        <v/>
      </c>
      <c r="G211" s="27" t="str">
        <f t="shared" si="14"/>
        <v/>
      </c>
      <c r="I211" s="28"/>
      <c r="J211" s="30"/>
      <c r="K211" s="30"/>
      <c r="L211" s="30"/>
      <c r="M211" s="30"/>
      <c r="N211" s="30"/>
      <c r="O211" s="30"/>
      <c r="P211" s="30"/>
      <c r="Q211" s="30"/>
      <c r="R211" s="29">
        <f t="shared" si="2"/>
        <v>0</v>
      </c>
      <c r="S211" s="29">
        <f t="shared" si="3"/>
        <v>0</v>
      </c>
      <c r="T211" s="49"/>
      <c r="V211" s="9" t="str">
        <f t="shared" si="4"/>
        <v>#N/A</v>
      </c>
      <c r="W211" s="9" t="str">
        <f t="shared" si="5"/>
        <v>#N/A</v>
      </c>
      <c r="X211" s="9" t="str">
        <f t="shared" si="6"/>
        <v>#N/A</v>
      </c>
      <c r="Y211" s="9" t="str">
        <f t="shared" si="7"/>
        <v>#N/A</v>
      </c>
      <c r="Z211" s="9" t="str">
        <f t="shared" si="8"/>
        <v>#N/A</v>
      </c>
      <c r="AA211" s="9" t="str">
        <f t="shared" si="9"/>
        <v>#N/A</v>
      </c>
      <c r="AB211" s="9" t="str">
        <f t="shared" si="10"/>
        <v>#N/A</v>
      </c>
      <c r="AC211" s="9" t="str">
        <f t="shared" si="11"/>
        <v>#N/A</v>
      </c>
      <c r="AD211" s="9" t="str">
        <f t="shared" si="12"/>
        <v>#N/A</v>
      </c>
    </row>
    <row r="212">
      <c r="C212" s="25"/>
      <c r="D212" s="25" t="str">
        <f t="shared" si="16"/>
        <v/>
      </c>
      <c r="E212" s="26" t="str">
        <f t="shared" si="15"/>
        <v/>
      </c>
      <c r="G212" s="27" t="str">
        <f t="shared" si="14"/>
        <v/>
      </c>
      <c r="I212" s="28"/>
      <c r="J212" s="30"/>
      <c r="K212" s="30"/>
      <c r="L212" s="30"/>
      <c r="M212" s="30"/>
      <c r="N212" s="30"/>
      <c r="O212" s="30"/>
      <c r="P212" s="30"/>
      <c r="Q212" s="30"/>
      <c r="R212" s="29">
        <f t="shared" si="2"/>
        <v>0</v>
      </c>
      <c r="S212" s="29">
        <f t="shared" si="3"/>
        <v>0</v>
      </c>
      <c r="T212" s="49"/>
      <c r="V212" s="9" t="str">
        <f t="shared" si="4"/>
        <v>#N/A</v>
      </c>
      <c r="W212" s="9" t="str">
        <f t="shared" si="5"/>
        <v>#N/A</v>
      </c>
      <c r="X212" s="9" t="str">
        <f t="shared" si="6"/>
        <v>#N/A</v>
      </c>
      <c r="Y212" s="9" t="str">
        <f t="shared" si="7"/>
        <v>#N/A</v>
      </c>
      <c r="Z212" s="9" t="str">
        <f t="shared" si="8"/>
        <v>#N/A</v>
      </c>
      <c r="AA212" s="9" t="str">
        <f t="shared" si="9"/>
        <v>#N/A</v>
      </c>
      <c r="AB212" s="9" t="str">
        <f t="shared" si="10"/>
        <v>#N/A</v>
      </c>
      <c r="AC212" s="9" t="str">
        <f t="shared" si="11"/>
        <v>#N/A</v>
      </c>
      <c r="AD212" s="9" t="str">
        <f t="shared" si="12"/>
        <v>#N/A</v>
      </c>
    </row>
    <row r="213">
      <c r="C213" s="25"/>
      <c r="D213" s="25" t="str">
        <f t="shared" si="16"/>
        <v/>
      </c>
      <c r="E213" s="26" t="str">
        <f t="shared" si="15"/>
        <v/>
      </c>
      <c r="G213" s="27" t="str">
        <f t="shared" si="14"/>
        <v/>
      </c>
      <c r="I213" s="28"/>
      <c r="J213" s="30"/>
      <c r="K213" s="30"/>
      <c r="L213" s="30"/>
      <c r="M213" s="30"/>
      <c r="N213" s="30"/>
      <c r="O213" s="30"/>
      <c r="P213" s="30"/>
      <c r="Q213" s="30"/>
      <c r="R213" s="29">
        <f t="shared" si="2"/>
        <v>0</v>
      </c>
      <c r="S213" s="29">
        <f t="shared" si="3"/>
        <v>0</v>
      </c>
      <c r="T213" s="49"/>
      <c r="V213" s="9" t="str">
        <f t="shared" si="4"/>
        <v>#N/A</v>
      </c>
      <c r="W213" s="9" t="str">
        <f t="shared" si="5"/>
        <v>#N/A</v>
      </c>
      <c r="X213" s="9" t="str">
        <f t="shared" si="6"/>
        <v>#N/A</v>
      </c>
      <c r="Y213" s="9" t="str">
        <f t="shared" si="7"/>
        <v>#N/A</v>
      </c>
      <c r="Z213" s="9" t="str">
        <f t="shared" si="8"/>
        <v>#N/A</v>
      </c>
      <c r="AA213" s="9" t="str">
        <f t="shared" si="9"/>
        <v>#N/A</v>
      </c>
      <c r="AB213" s="9" t="str">
        <f t="shared" si="10"/>
        <v>#N/A</v>
      </c>
      <c r="AC213" s="9" t="str">
        <f t="shared" si="11"/>
        <v>#N/A</v>
      </c>
      <c r="AD213" s="9" t="str">
        <f t="shared" si="12"/>
        <v>#N/A</v>
      </c>
    </row>
    <row r="214">
      <c r="C214" s="25"/>
      <c r="D214" s="25" t="str">
        <f t="shared" si="16"/>
        <v/>
      </c>
      <c r="E214" s="26" t="str">
        <f t="shared" si="15"/>
        <v/>
      </c>
      <c r="G214" s="27" t="str">
        <f t="shared" si="14"/>
        <v/>
      </c>
      <c r="I214" s="28"/>
      <c r="J214" s="30"/>
      <c r="K214" s="30"/>
      <c r="L214" s="30"/>
      <c r="M214" s="30"/>
      <c r="N214" s="30"/>
      <c r="O214" s="30"/>
      <c r="P214" s="30"/>
      <c r="Q214" s="30"/>
      <c r="R214" s="29">
        <f t="shared" si="2"/>
        <v>0</v>
      </c>
      <c r="S214" s="29">
        <f t="shared" si="3"/>
        <v>0</v>
      </c>
      <c r="T214" s="49"/>
      <c r="V214" s="9" t="str">
        <f t="shared" si="4"/>
        <v>#N/A</v>
      </c>
      <c r="W214" s="9" t="str">
        <f t="shared" si="5"/>
        <v>#N/A</v>
      </c>
      <c r="X214" s="9" t="str">
        <f t="shared" si="6"/>
        <v>#N/A</v>
      </c>
      <c r="Y214" s="9" t="str">
        <f t="shared" si="7"/>
        <v>#N/A</v>
      </c>
      <c r="Z214" s="9" t="str">
        <f t="shared" si="8"/>
        <v>#N/A</v>
      </c>
      <c r="AA214" s="9" t="str">
        <f t="shared" si="9"/>
        <v>#N/A</v>
      </c>
      <c r="AB214" s="9" t="str">
        <f t="shared" si="10"/>
        <v>#N/A</v>
      </c>
      <c r="AC214" s="9" t="str">
        <f t="shared" si="11"/>
        <v>#N/A</v>
      </c>
      <c r="AD214" s="9" t="str">
        <f t="shared" si="12"/>
        <v>#N/A</v>
      </c>
    </row>
    <row r="215">
      <c r="C215" s="25"/>
      <c r="D215" s="25" t="str">
        <f t="shared" si="16"/>
        <v/>
      </c>
      <c r="E215" s="26" t="str">
        <f t="shared" si="15"/>
        <v/>
      </c>
      <c r="G215" s="27" t="str">
        <f t="shared" si="14"/>
        <v/>
      </c>
      <c r="I215" s="28"/>
      <c r="J215" s="30"/>
      <c r="K215" s="30"/>
      <c r="L215" s="30"/>
      <c r="M215" s="30"/>
      <c r="N215" s="30"/>
      <c r="O215" s="30"/>
      <c r="P215" s="30"/>
      <c r="Q215" s="30"/>
      <c r="R215" s="29">
        <f t="shared" si="2"/>
        <v>0</v>
      </c>
      <c r="S215" s="29">
        <f t="shared" si="3"/>
        <v>0</v>
      </c>
      <c r="T215" s="49"/>
      <c r="V215" s="9" t="str">
        <f t="shared" si="4"/>
        <v>#N/A</v>
      </c>
      <c r="W215" s="9" t="str">
        <f t="shared" si="5"/>
        <v>#N/A</v>
      </c>
      <c r="X215" s="9" t="str">
        <f t="shared" si="6"/>
        <v>#N/A</v>
      </c>
      <c r="Y215" s="9" t="str">
        <f t="shared" si="7"/>
        <v>#N/A</v>
      </c>
      <c r="Z215" s="9" t="str">
        <f t="shared" si="8"/>
        <v>#N/A</v>
      </c>
      <c r="AA215" s="9" t="str">
        <f t="shared" si="9"/>
        <v>#N/A</v>
      </c>
      <c r="AB215" s="9" t="str">
        <f t="shared" si="10"/>
        <v>#N/A</v>
      </c>
      <c r="AC215" s="9" t="str">
        <f t="shared" si="11"/>
        <v>#N/A</v>
      </c>
      <c r="AD215" s="9" t="str">
        <f t="shared" si="12"/>
        <v>#N/A</v>
      </c>
    </row>
    <row r="216">
      <c r="C216" s="25"/>
      <c r="D216" s="25" t="str">
        <f t="shared" si="16"/>
        <v/>
      </c>
      <c r="E216" s="26" t="str">
        <f t="shared" si="15"/>
        <v/>
      </c>
      <c r="G216" s="27" t="str">
        <f t="shared" si="14"/>
        <v/>
      </c>
      <c r="I216" s="28"/>
      <c r="J216" s="30"/>
      <c r="K216" s="30"/>
      <c r="L216" s="30"/>
      <c r="M216" s="30"/>
      <c r="N216" s="30"/>
      <c r="O216" s="30"/>
      <c r="P216" s="30"/>
      <c r="Q216" s="30"/>
      <c r="R216" s="29">
        <f t="shared" si="2"/>
        <v>0</v>
      </c>
      <c r="S216" s="29">
        <f t="shared" si="3"/>
        <v>0</v>
      </c>
      <c r="T216" s="49"/>
      <c r="V216" s="9" t="str">
        <f t="shared" si="4"/>
        <v>#N/A</v>
      </c>
      <c r="W216" s="9" t="str">
        <f t="shared" si="5"/>
        <v>#N/A</v>
      </c>
      <c r="X216" s="9" t="str">
        <f t="shared" si="6"/>
        <v>#N/A</v>
      </c>
      <c r="Y216" s="9" t="str">
        <f t="shared" si="7"/>
        <v>#N/A</v>
      </c>
      <c r="Z216" s="9" t="str">
        <f t="shared" si="8"/>
        <v>#N/A</v>
      </c>
      <c r="AA216" s="9" t="str">
        <f t="shared" si="9"/>
        <v>#N/A</v>
      </c>
      <c r="AB216" s="9" t="str">
        <f t="shared" si="10"/>
        <v>#N/A</v>
      </c>
      <c r="AC216" s="9" t="str">
        <f t="shared" si="11"/>
        <v>#N/A</v>
      </c>
      <c r="AD216" s="9" t="str">
        <f t="shared" si="12"/>
        <v>#N/A</v>
      </c>
    </row>
    <row r="217">
      <c r="C217" s="25"/>
      <c r="D217" s="25" t="str">
        <f t="shared" si="16"/>
        <v/>
      </c>
      <c r="E217" s="26" t="str">
        <f t="shared" si="15"/>
        <v/>
      </c>
      <c r="G217" s="27" t="str">
        <f t="shared" si="14"/>
        <v/>
      </c>
      <c r="I217" s="28"/>
      <c r="J217" s="30"/>
      <c r="K217" s="30"/>
      <c r="L217" s="30"/>
      <c r="M217" s="30"/>
      <c r="N217" s="30"/>
      <c r="O217" s="30"/>
      <c r="P217" s="30"/>
      <c r="Q217" s="30"/>
      <c r="R217" s="29">
        <f t="shared" si="2"/>
        <v>0</v>
      </c>
      <c r="S217" s="29">
        <f t="shared" si="3"/>
        <v>0</v>
      </c>
      <c r="T217" s="49"/>
      <c r="V217" s="9" t="str">
        <f t="shared" si="4"/>
        <v>#N/A</v>
      </c>
      <c r="W217" s="9" t="str">
        <f t="shared" si="5"/>
        <v>#N/A</v>
      </c>
      <c r="X217" s="9" t="str">
        <f t="shared" si="6"/>
        <v>#N/A</v>
      </c>
      <c r="Y217" s="9" t="str">
        <f t="shared" si="7"/>
        <v>#N/A</v>
      </c>
      <c r="Z217" s="9" t="str">
        <f t="shared" si="8"/>
        <v>#N/A</v>
      </c>
      <c r="AA217" s="9" t="str">
        <f t="shared" si="9"/>
        <v>#N/A</v>
      </c>
      <c r="AB217" s="9" t="str">
        <f t="shared" si="10"/>
        <v>#N/A</v>
      </c>
      <c r="AC217" s="9" t="str">
        <f t="shared" si="11"/>
        <v>#N/A</v>
      </c>
      <c r="AD217" s="9" t="str">
        <f t="shared" si="12"/>
        <v>#N/A</v>
      </c>
    </row>
    <row r="218">
      <c r="C218" s="25"/>
      <c r="D218" s="25" t="str">
        <f t="shared" si="16"/>
        <v/>
      </c>
      <c r="E218" s="26" t="str">
        <f t="shared" si="15"/>
        <v/>
      </c>
      <c r="G218" s="27" t="str">
        <f t="shared" si="14"/>
        <v/>
      </c>
      <c r="I218" s="28"/>
      <c r="J218" s="30"/>
      <c r="K218" s="30"/>
      <c r="L218" s="30"/>
      <c r="M218" s="30"/>
      <c r="N218" s="30"/>
      <c r="O218" s="30"/>
      <c r="P218" s="30"/>
      <c r="Q218" s="30"/>
      <c r="R218" s="29">
        <f t="shared" si="2"/>
        <v>0</v>
      </c>
      <c r="S218" s="29">
        <f t="shared" si="3"/>
        <v>0</v>
      </c>
      <c r="T218" s="49"/>
      <c r="V218" s="9" t="str">
        <f t="shared" si="4"/>
        <v>#N/A</v>
      </c>
      <c r="W218" s="9" t="str">
        <f t="shared" si="5"/>
        <v>#N/A</v>
      </c>
      <c r="X218" s="9" t="str">
        <f t="shared" si="6"/>
        <v>#N/A</v>
      </c>
      <c r="Y218" s="9" t="str">
        <f t="shared" si="7"/>
        <v>#N/A</v>
      </c>
      <c r="Z218" s="9" t="str">
        <f t="shared" si="8"/>
        <v>#N/A</v>
      </c>
      <c r="AA218" s="9" t="str">
        <f t="shared" si="9"/>
        <v>#N/A</v>
      </c>
      <c r="AB218" s="9" t="str">
        <f t="shared" si="10"/>
        <v>#N/A</v>
      </c>
      <c r="AC218" s="9" t="str">
        <f t="shared" si="11"/>
        <v>#N/A</v>
      </c>
      <c r="AD218" s="9" t="str">
        <f t="shared" si="12"/>
        <v>#N/A</v>
      </c>
    </row>
    <row r="219">
      <c r="C219" s="25"/>
      <c r="D219" s="25" t="str">
        <f t="shared" si="16"/>
        <v/>
      </c>
      <c r="E219" s="26" t="str">
        <f t="shared" si="15"/>
        <v/>
      </c>
      <c r="G219" s="27" t="str">
        <f t="shared" si="14"/>
        <v/>
      </c>
      <c r="I219" s="28"/>
      <c r="J219" s="30"/>
      <c r="K219" s="30"/>
      <c r="L219" s="30"/>
      <c r="M219" s="30"/>
      <c r="N219" s="30"/>
      <c r="O219" s="30"/>
      <c r="P219" s="30"/>
      <c r="Q219" s="30"/>
      <c r="R219" s="29">
        <f t="shared" si="2"/>
        <v>0</v>
      </c>
      <c r="S219" s="29">
        <f t="shared" si="3"/>
        <v>0</v>
      </c>
      <c r="T219" s="49"/>
      <c r="V219" s="9" t="str">
        <f t="shared" si="4"/>
        <v>#N/A</v>
      </c>
      <c r="W219" s="9" t="str">
        <f t="shared" si="5"/>
        <v>#N/A</v>
      </c>
      <c r="X219" s="9" t="str">
        <f t="shared" si="6"/>
        <v>#N/A</v>
      </c>
      <c r="Y219" s="9" t="str">
        <f t="shared" si="7"/>
        <v>#N/A</v>
      </c>
      <c r="Z219" s="9" t="str">
        <f t="shared" si="8"/>
        <v>#N/A</v>
      </c>
      <c r="AA219" s="9" t="str">
        <f t="shared" si="9"/>
        <v>#N/A</v>
      </c>
      <c r="AB219" s="9" t="str">
        <f t="shared" si="10"/>
        <v>#N/A</v>
      </c>
      <c r="AC219" s="9" t="str">
        <f t="shared" si="11"/>
        <v>#N/A</v>
      </c>
      <c r="AD219" s="9" t="str">
        <f t="shared" si="12"/>
        <v>#N/A</v>
      </c>
    </row>
    <row r="220">
      <c r="C220" s="25"/>
      <c r="D220" s="25" t="str">
        <f t="shared" si="16"/>
        <v/>
      </c>
      <c r="E220" s="26" t="str">
        <f t="shared" si="15"/>
        <v/>
      </c>
      <c r="G220" s="27" t="str">
        <f t="shared" si="14"/>
        <v/>
      </c>
      <c r="I220" s="28"/>
      <c r="J220" s="30"/>
      <c r="K220" s="30"/>
      <c r="L220" s="30"/>
      <c r="M220" s="30"/>
      <c r="N220" s="30"/>
      <c r="O220" s="30"/>
      <c r="P220" s="30"/>
      <c r="Q220" s="30"/>
      <c r="R220" s="29">
        <f t="shared" si="2"/>
        <v>0</v>
      </c>
      <c r="S220" s="29">
        <f t="shared" si="3"/>
        <v>0</v>
      </c>
      <c r="T220" s="49"/>
      <c r="V220" s="9" t="str">
        <f t="shared" si="4"/>
        <v>#N/A</v>
      </c>
      <c r="W220" s="9" t="str">
        <f t="shared" si="5"/>
        <v>#N/A</v>
      </c>
      <c r="X220" s="9" t="str">
        <f t="shared" si="6"/>
        <v>#N/A</v>
      </c>
      <c r="Y220" s="9" t="str">
        <f t="shared" si="7"/>
        <v>#N/A</v>
      </c>
      <c r="Z220" s="9" t="str">
        <f t="shared" si="8"/>
        <v>#N/A</v>
      </c>
      <c r="AA220" s="9" t="str">
        <f t="shared" si="9"/>
        <v>#N/A</v>
      </c>
      <c r="AB220" s="9" t="str">
        <f t="shared" si="10"/>
        <v>#N/A</v>
      </c>
      <c r="AC220" s="9" t="str">
        <f t="shared" si="11"/>
        <v>#N/A</v>
      </c>
      <c r="AD220" s="9" t="str">
        <f t="shared" si="12"/>
        <v>#N/A</v>
      </c>
    </row>
    <row r="221">
      <c r="C221" s="25"/>
      <c r="D221" s="25" t="str">
        <f t="shared" si="16"/>
        <v/>
      </c>
      <c r="E221" s="26" t="str">
        <f t="shared" si="15"/>
        <v/>
      </c>
      <c r="G221" s="27" t="str">
        <f t="shared" si="14"/>
        <v/>
      </c>
      <c r="I221" s="28"/>
      <c r="J221" s="30"/>
      <c r="K221" s="30"/>
      <c r="L221" s="30"/>
      <c r="M221" s="30"/>
      <c r="N221" s="30"/>
      <c r="O221" s="30"/>
      <c r="P221" s="30"/>
      <c r="Q221" s="30"/>
      <c r="R221" s="29">
        <f t="shared" si="2"/>
        <v>0</v>
      </c>
      <c r="S221" s="29">
        <f t="shared" si="3"/>
        <v>0</v>
      </c>
      <c r="T221" s="49"/>
      <c r="V221" s="9" t="str">
        <f t="shared" si="4"/>
        <v>#N/A</v>
      </c>
      <c r="W221" s="9" t="str">
        <f t="shared" si="5"/>
        <v>#N/A</v>
      </c>
      <c r="X221" s="9" t="str">
        <f t="shared" si="6"/>
        <v>#N/A</v>
      </c>
      <c r="Y221" s="9" t="str">
        <f t="shared" si="7"/>
        <v>#N/A</v>
      </c>
      <c r="Z221" s="9" t="str">
        <f t="shared" si="8"/>
        <v>#N/A</v>
      </c>
      <c r="AA221" s="9" t="str">
        <f t="shared" si="9"/>
        <v>#N/A</v>
      </c>
      <c r="AB221" s="9" t="str">
        <f t="shared" si="10"/>
        <v>#N/A</v>
      </c>
      <c r="AC221" s="9" t="str">
        <f t="shared" si="11"/>
        <v>#N/A</v>
      </c>
      <c r="AD221" s="9" t="str">
        <f t="shared" si="12"/>
        <v>#N/A</v>
      </c>
    </row>
    <row r="222">
      <c r="C222" s="25"/>
      <c r="D222" s="25" t="str">
        <f t="shared" si="16"/>
        <v/>
      </c>
      <c r="E222" s="26" t="str">
        <f t="shared" si="15"/>
        <v/>
      </c>
      <c r="G222" s="27" t="str">
        <f t="shared" si="14"/>
        <v/>
      </c>
      <c r="I222" s="28"/>
      <c r="J222" s="30"/>
      <c r="K222" s="30"/>
      <c r="L222" s="30"/>
      <c r="M222" s="30"/>
      <c r="N222" s="30"/>
      <c r="O222" s="30"/>
      <c r="P222" s="30"/>
      <c r="Q222" s="30"/>
      <c r="R222" s="29">
        <f t="shared" si="2"/>
        <v>0</v>
      </c>
      <c r="S222" s="29">
        <f t="shared" si="3"/>
        <v>0</v>
      </c>
      <c r="T222" s="49"/>
      <c r="V222" s="9" t="str">
        <f t="shared" si="4"/>
        <v>#N/A</v>
      </c>
      <c r="W222" s="9" t="str">
        <f t="shared" si="5"/>
        <v>#N/A</v>
      </c>
      <c r="X222" s="9" t="str">
        <f t="shared" si="6"/>
        <v>#N/A</v>
      </c>
      <c r="Y222" s="9" t="str">
        <f t="shared" si="7"/>
        <v>#N/A</v>
      </c>
      <c r="Z222" s="9" t="str">
        <f t="shared" si="8"/>
        <v>#N/A</v>
      </c>
      <c r="AA222" s="9" t="str">
        <f t="shared" si="9"/>
        <v>#N/A</v>
      </c>
      <c r="AB222" s="9" t="str">
        <f t="shared" si="10"/>
        <v>#N/A</v>
      </c>
      <c r="AC222" s="9" t="str">
        <f t="shared" si="11"/>
        <v>#N/A</v>
      </c>
      <c r="AD222" s="9" t="str">
        <f t="shared" si="12"/>
        <v>#N/A</v>
      </c>
    </row>
    <row r="223">
      <c r="C223" s="25"/>
      <c r="D223" s="25" t="str">
        <f t="shared" si="16"/>
        <v/>
      </c>
      <c r="E223" s="26" t="str">
        <f t="shared" si="15"/>
        <v/>
      </c>
      <c r="G223" s="27" t="str">
        <f t="shared" si="14"/>
        <v/>
      </c>
      <c r="I223" s="28"/>
      <c r="J223" s="30"/>
      <c r="K223" s="30"/>
      <c r="L223" s="30"/>
      <c r="M223" s="30"/>
      <c r="N223" s="30"/>
      <c r="O223" s="30"/>
      <c r="P223" s="30"/>
      <c r="Q223" s="30"/>
      <c r="R223" s="29">
        <f t="shared" si="2"/>
        <v>0</v>
      </c>
      <c r="S223" s="29">
        <f t="shared" si="3"/>
        <v>0</v>
      </c>
      <c r="T223" s="49"/>
      <c r="V223" s="9" t="str">
        <f t="shared" si="4"/>
        <v>#N/A</v>
      </c>
      <c r="W223" s="9" t="str">
        <f t="shared" si="5"/>
        <v>#N/A</v>
      </c>
      <c r="X223" s="9" t="str">
        <f t="shared" si="6"/>
        <v>#N/A</v>
      </c>
      <c r="Y223" s="9" t="str">
        <f t="shared" si="7"/>
        <v>#N/A</v>
      </c>
      <c r="Z223" s="9" t="str">
        <f t="shared" si="8"/>
        <v>#N/A</v>
      </c>
      <c r="AA223" s="9" t="str">
        <f t="shared" si="9"/>
        <v>#N/A</v>
      </c>
      <c r="AB223" s="9" t="str">
        <f t="shared" si="10"/>
        <v>#N/A</v>
      </c>
      <c r="AC223" s="9" t="str">
        <f t="shared" si="11"/>
        <v>#N/A</v>
      </c>
      <c r="AD223" s="9" t="str">
        <f t="shared" si="12"/>
        <v>#N/A</v>
      </c>
    </row>
    <row r="224">
      <c r="C224" s="25"/>
      <c r="D224" s="25" t="str">
        <f t="shared" si="16"/>
        <v/>
      </c>
      <c r="E224" s="26" t="str">
        <f t="shared" si="15"/>
        <v/>
      </c>
      <c r="G224" s="27" t="str">
        <f t="shared" si="14"/>
        <v/>
      </c>
      <c r="I224" s="28"/>
      <c r="J224" s="30"/>
      <c r="K224" s="30"/>
      <c r="L224" s="30"/>
      <c r="M224" s="30"/>
      <c r="N224" s="30"/>
      <c r="O224" s="30"/>
      <c r="P224" s="30"/>
      <c r="Q224" s="30"/>
      <c r="R224" s="29">
        <f t="shared" si="2"/>
        <v>0</v>
      </c>
      <c r="S224" s="29">
        <f t="shared" si="3"/>
        <v>0</v>
      </c>
      <c r="T224" s="49"/>
      <c r="V224" s="9" t="str">
        <f t="shared" si="4"/>
        <v>#N/A</v>
      </c>
      <c r="W224" s="9" t="str">
        <f t="shared" si="5"/>
        <v>#N/A</v>
      </c>
      <c r="X224" s="9" t="str">
        <f t="shared" si="6"/>
        <v>#N/A</v>
      </c>
      <c r="Y224" s="9" t="str">
        <f t="shared" si="7"/>
        <v>#N/A</v>
      </c>
      <c r="Z224" s="9" t="str">
        <f t="shared" si="8"/>
        <v>#N/A</v>
      </c>
      <c r="AA224" s="9" t="str">
        <f t="shared" si="9"/>
        <v>#N/A</v>
      </c>
      <c r="AB224" s="9" t="str">
        <f t="shared" si="10"/>
        <v>#N/A</v>
      </c>
      <c r="AC224" s="9" t="str">
        <f t="shared" si="11"/>
        <v>#N/A</v>
      </c>
      <c r="AD224" s="9" t="str">
        <f t="shared" si="12"/>
        <v>#N/A</v>
      </c>
    </row>
    <row r="225">
      <c r="C225" s="25"/>
      <c r="D225" s="25" t="str">
        <f t="shared" si="16"/>
        <v/>
      </c>
      <c r="E225" s="26" t="str">
        <f t="shared" si="15"/>
        <v/>
      </c>
      <c r="G225" s="27" t="str">
        <f t="shared" si="14"/>
        <v/>
      </c>
      <c r="I225" s="28"/>
      <c r="J225" s="30"/>
      <c r="K225" s="30"/>
      <c r="L225" s="30"/>
      <c r="M225" s="30"/>
      <c r="N225" s="30"/>
      <c r="O225" s="30"/>
      <c r="P225" s="30"/>
      <c r="Q225" s="30"/>
      <c r="R225" s="29">
        <f t="shared" si="2"/>
        <v>0</v>
      </c>
      <c r="S225" s="29">
        <f t="shared" si="3"/>
        <v>0</v>
      </c>
      <c r="T225" s="49"/>
      <c r="V225" s="9" t="str">
        <f t="shared" si="4"/>
        <v>#N/A</v>
      </c>
      <c r="W225" s="9" t="str">
        <f t="shared" si="5"/>
        <v>#N/A</v>
      </c>
      <c r="X225" s="9" t="str">
        <f t="shared" si="6"/>
        <v>#N/A</v>
      </c>
      <c r="Y225" s="9" t="str">
        <f t="shared" si="7"/>
        <v>#N/A</v>
      </c>
      <c r="Z225" s="9" t="str">
        <f t="shared" si="8"/>
        <v>#N/A</v>
      </c>
      <c r="AA225" s="9" t="str">
        <f t="shared" si="9"/>
        <v>#N/A</v>
      </c>
      <c r="AB225" s="9" t="str">
        <f t="shared" si="10"/>
        <v>#N/A</v>
      </c>
      <c r="AC225" s="9" t="str">
        <f t="shared" si="11"/>
        <v>#N/A</v>
      </c>
      <c r="AD225" s="9" t="str">
        <f t="shared" si="12"/>
        <v>#N/A</v>
      </c>
    </row>
    <row r="226">
      <c r="C226" s="25"/>
      <c r="D226" s="25" t="str">
        <f t="shared" si="16"/>
        <v/>
      </c>
      <c r="E226" s="26" t="str">
        <f t="shared" si="15"/>
        <v/>
      </c>
      <c r="G226" s="27" t="str">
        <f t="shared" si="14"/>
        <v/>
      </c>
      <c r="I226" s="28"/>
      <c r="J226" s="30"/>
      <c r="K226" s="30"/>
      <c r="L226" s="30"/>
      <c r="M226" s="30"/>
      <c r="N226" s="30"/>
      <c r="O226" s="30"/>
      <c r="P226" s="30"/>
      <c r="Q226" s="30"/>
      <c r="R226" s="29">
        <f t="shared" si="2"/>
        <v>0</v>
      </c>
      <c r="S226" s="29">
        <f t="shared" si="3"/>
        <v>0</v>
      </c>
      <c r="T226" s="49"/>
      <c r="V226" s="9" t="str">
        <f t="shared" si="4"/>
        <v>#N/A</v>
      </c>
      <c r="W226" s="9" t="str">
        <f t="shared" si="5"/>
        <v>#N/A</v>
      </c>
      <c r="X226" s="9" t="str">
        <f t="shared" si="6"/>
        <v>#N/A</v>
      </c>
      <c r="Y226" s="9" t="str">
        <f t="shared" si="7"/>
        <v>#N/A</v>
      </c>
      <c r="Z226" s="9" t="str">
        <f t="shared" si="8"/>
        <v>#N/A</v>
      </c>
      <c r="AA226" s="9" t="str">
        <f t="shared" si="9"/>
        <v>#N/A</v>
      </c>
      <c r="AB226" s="9" t="str">
        <f t="shared" si="10"/>
        <v>#N/A</v>
      </c>
      <c r="AC226" s="9" t="str">
        <f t="shared" si="11"/>
        <v>#N/A</v>
      </c>
      <c r="AD226" s="9" t="str">
        <f t="shared" si="12"/>
        <v>#N/A</v>
      </c>
    </row>
    <row r="227">
      <c r="C227" s="25"/>
      <c r="D227" s="25" t="str">
        <f t="shared" si="16"/>
        <v/>
      </c>
      <c r="E227" s="26" t="str">
        <f t="shared" si="15"/>
        <v/>
      </c>
      <c r="G227" s="27" t="str">
        <f t="shared" si="14"/>
        <v/>
      </c>
      <c r="I227" s="28"/>
      <c r="J227" s="30"/>
      <c r="K227" s="30"/>
      <c r="L227" s="30"/>
      <c r="M227" s="30"/>
      <c r="N227" s="30"/>
      <c r="O227" s="30"/>
      <c r="P227" s="30"/>
      <c r="Q227" s="30"/>
      <c r="R227" s="29">
        <f t="shared" si="2"/>
        <v>0</v>
      </c>
      <c r="S227" s="29">
        <f t="shared" si="3"/>
        <v>0</v>
      </c>
      <c r="T227" s="49"/>
      <c r="V227" s="9" t="str">
        <f t="shared" si="4"/>
        <v>#N/A</v>
      </c>
      <c r="W227" s="9" t="str">
        <f t="shared" si="5"/>
        <v>#N/A</v>
      </c>
      <c r="X227" s="9" t="str">
        <f t="shared" si="6"/>
        <v>#N/A</v>
      </c>
      <c r="Y227" s="9" t="str">
        <f t="shared" si="7"/>
        <v>#N/A</v>
      </c>
      <c r="Z227" s="9" t="str">
        <f t="shared" si="8"/>
        <v>#N/A</v>
      </c>
      <c r="AA227" s="9" t="str">
        <f t="shared" si="9"/>
        <v>#N/A</v>
      </c>
      <c r="AB227" s="9" t="str">
        <f t="shared" si="10"/>
        <v>#N/A</v>
      </c>
      <c r="AC227" s="9" t="str">
        <f t="shared" si="11"/>
        <v>#N/A</v>
      </c>
      <c r="AD227" s="9" t="str">
        <f t="shared" si="12"/>
        <v>#N/A</v>
      </c>
    </row>
    <row r="228">
      <c r="C228" s="25"/>
      <c r="D228" s="25" t="str">
        <f t="shared" si="16"/>
        <v/>
      </c>
      <c r="E228" s="26" t="str">
        <f t="shared" si="15"/>
        <v/>
      </c>
      <c r="G228" s="27" t="str">
        <f t="shared" si="14"/>
        <v/>
      </c>
      <c r="I228" s="28"/>
      <c r="J228" s="30"/>
      <c r="K228" s="30"/>
      <c r="L228" s="30"/>
      <c r="M228" s="30"/>
      <c r="N228" s="30"/>
      <c r="O228" s="30"/>
      <c r="P228" s="30"/>
      <c r="Q228" s="30"/>
      <c r="R228" s="29">
        <f t="shared" si="2"/>
        <v>0</v>
      </c>
      <c r="S228" s="29">
        <f t="shared" si="3"/>
        <v>0</v>
      </c>
      <c r="T228" s="49"/>
      <c r="V228" s="9" t="str">
        <f t="shared" si="4"/>
        <v>#N/A</v>
      </c>
      <c r="W228" s="9" t="str">
        <f t="shared" si="5"/>
        <v>#N/A</v>
      </c>
      <c r="X228" s="9" t="str">
        <f t="shared" si="6"/>
        <v>#N/A</v>
      </c>
      <c r="Y228" s="9" t="str">
        <f t="shared" si="7"/>
        <v>#N/A</v>
      </c>
      <c r="Z228" s="9" t="str">
        <f t="shared" si="8"/>
        <v>#N/A</v>
      </c>
      <c r="AA228" s="9" t="str">
        <f t="shared" si="9"/>
        <v>#N/A</v>
      </c>
      <c r="AB228" s="9" t="str">
        <f t="shared" si="10"/>
        <v>#N/A</v>
      </c>
      <c r="AC228" s="9" t="str">
        <f t="shared" si="11"/>
        <v>#N/A</v>
      </c>
      <c r="AD228" s="9" t="str">
        <f t="shared" si="12"/>
        <v>#N/A</v>
      </c>
    </row>
    <row r="229">
      <c r="C229" s="25"/>
      <c r="D229" s="25" t="str">
        <f t="shared" si="16"/>
        <v/>
      </c>
      <c r="E229" s="26" t="str">
        <f t="shared" si="15"/>
        <v/>
      </c>
      <c r="G229" s="27" t="str">
        <f t="shared" si="14"/>
        <v/>
      </c>
      <c r="I229" s="28"/>
      <c r="J229" s="30"/>
      <c r="K229" s="30"/>
      <c r="L229" s="30"/>
      <c r="M229" s="30"/>
      <c r="N229" s="30"/>
      <c r="O229" s="30"/>
      <c r="P229" s="30"/>
      <c r="Q229" s="30"/>
      <c r="R229" s="29">
        <f t="shared" si="2"/>
        <v>0</v>
      </c>
      <c r="S229" s="29">
        <f t="shared" si="3"/>
        <v>0</v>
      </c>
      <c r="T229" s="49"/>
      <c r="V229" s="9" t="str">
        <f t="shared" si="4"/>
        <v>#N/A</v>
      </c>
      <c r="W229" s="9" t="str">
        <f t="shared" si="5"/>
        <v>#N/A</v>
      </c>
      <c r="X229" s="9" t="str">
        <f t="shared" si="6"/>
        <v>#N/A</v>
      </c>
      <c r="Y229" s="9" t="str">
        <f t="shared" si="7"/>
        <v>#N/A</v>
      </c>
      <c r="Z229" s="9" t="str">
        <f t="shared" si="8"/>
        <v>#N/A</v>
      </c>
      <c r="AA229" s="9" t="str">
        <f t="shared" si="9"/>
        <v>#N/A</v>
      </c>
      <c r="AB229" s="9" t="str">
        <f t="shared" si="10"/>
        <v>#N/A</v>
      </c>
      <c r="AC229" s="9" t="str">
        <f t="shared" si="11"/>
        <v>#N/A</v>
      </c>
      <c r="AD229" s="9" t="str">
        <f t="shared" si="12"/>
        <v>#N/A</v>
      </c>
    </row>
    <row r="230">
      <c r="C230" s="25"/>
      <c r="D230" s="25" t="str">
        <f t="shared" si="16"/>
        <v/>
      </c>
      <c r="E230" s="26" t="str">
        <f t="shared" si="15"/>
        <v/>
      </c>
      <c r="G230" s="27" t="str">
        <f t="shared" si="14"/>
        <v/>
      </c>
      <c r="I230" s="28"/>
      <c r="J230" s="30"/>
      <c r="K230" s="30"/>
      <c r="L230" s="30"/>
      <c r="M230" s="30"/>
      <c r="N230" s="30"/>
      <c r="O230" s="30"/>
      <c r="P230" s="30"/>
      <c r="Q230" s="30"/>
      <c r="R230" s="29">
        <f t="shared" si="2"/>
        <v>0</v>
      </c>
      <c r="S230" s="29">
        <f t="shared" si="3"/>
        <v>0</v>
      </c>
      <c r="T230" s="49"/>
      <c r="V230" s="9" t="str">
        <f t="shared" si="4"/>
        <v>#N/A</v>
      </c>
      <c r="W230" s="9" t="str">
        <f t="shared" si="5"/>
        <v>#N/A</v>
      </c>
      <c r="X230" s="9" t="str">
        <f t="shared" si="6"/>
        <v>#N/A</v>
      </c>
      <c r="Y230" s="9" t="str">
        <f t="shared" si="7"/>
        <v>#N/A</v>
      </c>
      <c r="Z230" s="9" t="str">
        <f t="shared" si="8"/>
        <v>#N/A</v>
      </c>
      <c r="AA230" s="9" t="str">
        <f t="shared" si="9"/>
        <v>#N/A</v>
      </c>
      <c r="AB230" s="9" t="str">
        <f t="shared" si="10"/>
        <v>#N/A</v>
      </c>
      <c r="AC230" s="9" t="str">
        <f t="shared" si="11"/>
        <v>#N/A</v>
      </c>
      <c r="AD230" s="9" t="str">
        <f t="shared" si="12"/>
        <v>#N/A</v>
      </c>
    </row>
    <row r="231">
      <c r="C231" s="25"/>
      <c r="D231" s="25" t="str">
        <f t="shared" si="16"/>
        <v/>
      </c>
      <c r="E231" s="26" t="str">
        <f t="shared" si="15"/>
        <v/>
      </c>
      <c r="G231" s="27" t="str">
        <f t="shared" si="14"/>
        <v/>
      </c>
      <c r="I231" s="28"/>
      <c r="J231" s="30"/>
      <c r="K231" s="30"/>
      <c r="L231" s="30"/>
      <c r="M231" s="30"/>
      <c r="N231" s="30"/>
      <c r="O231" s="30"/>
      <c r="P231" s="30"/>
      <c r="Q231" s="30"/>
      <c r="R231" s="29">
        <f t="shared" si="2"/>
        <v>0</v>
      </c>
      <c r="S231" s="29">
        <f t="shared" si="3"/>
        <v>0</v>
      </c>
      <c r="T231" s="49"/>
      <c r="V231" s="9" t="str">
        <f t="shared" si="4"/>
        <v>#N/A</v>
      </c>
      <c r="W231" s="9" t="str">
        <f t="shared" si="5"/>
        <v>#N/A</v>
      </c>
      <c r="X231" s="9" t="str">
        <f t="shared" si="6"/>
        <v>#N/A</v>
      </c>
      <c r="Y231" s="9" t="str">
        <f t="shared" si="7"/>
        <v>#N/A</v>
      </c>
      <c r="Z231" s="9" t="str">
        <f t="shared" si="8"/>
        <v>#N/A</v>
      </c>
      <c r="AA231" s="9" t="str">
        <f t="shared" si="9"/>
        <v>#N/A</v>
      </c>
      <c r="AB231" s="9" t="str">
        <f t="shared" si="10"/>
        <v>#N/A</v>
      </c>
      <c r="AC231" s="9" t="str">
        <f t="shared" si="11"/>
        <v>#N/A</v>
      </c>
      <c r="AD231" s="9" t="str">
        <f t="shared" si="12"/>
        <v>#N/A</v>
      </c>
    </row>
    <row r="232">
      <c r="C232" s="25"/>
      <c r="D232" s="25" t="str">
        <f t="shared" si="16"/>
        <v/>
      </c>
      <c r="E232" s="26" t="str">
        <f t="shared" si="15"/>
        <v/>
      </c>
      <c r="G232" s="27" t="str">
        <f t="shared" si="14"/>
        <v/>
      </c>
      <c r="I232" s="28"/>
      <c r="J232" s="30"/>
      <c r="K232" s="30"/>
      <c r="L232" s="30"/>
      <c r="M232" s="30"/>
      <c r="N232" s="30"/>
      <c r="O232" s="30"/>
      <c r="P232" s="30"/>
      <c r="Q232" s="30"/>
      <c r="R232" s="29">
        <f t="shared" si="2"/>
        <v>0</v>
      </c>
      <c r="S232" s="29">
        <f t="shared" si="3"/>
        <v>0</v>
      </c>
      <c r="T232" s="49"/>
      <c r="V232" s="9" t="str">
        <f t="shared" si="4"/>
        <v>#N/A</v>
      </c>
      <c r="W232" s="9" t="str">
        <f t="shared" si="5"/>
        <v>#N/A</v>
      </c>
      <c r="X232" s="9" t="str">
        <f t="shared" si="6"/>
        <v>#N/A</v>
      </c>
      <c r="Y232" s="9" t="str">
        <f t="shared" si="7"/>
        <v>#N/A</v>
      </c>
      <c r="Z232" s="9" t="str">
        <f t="shared" si="8"/>
        <v>#N/A</v>
      </c>
      <c r="AA232" s="9" t="str">
        <f t="shared" si="9"/>
        <v>#N/A</v>
      </c>
      <c r="AB232" s="9" t="str">
        <f t="shared" si="10"/>
        <v>#N/A</v>
      </c>
      <c r="AC232" s="9" t="str">
        <f t="shared" si="11"/>
        <v>#N/A</v>
      </c>
      <c r="AD232" s="9" t="str">
        <f t="shared" si="12"/>
        <v>#N/A</v>
      </c>
    </row>
    <row r="233">
      <c r="C233" s="25"/>
      <c r="D233" s="25" t="str">
        <f t="shared" si="16"/>
        <v/>
      </c>
      <c r="E233" s="26" t="str">
        <f t="shared" si="15"/>
        <v/>
      </c>
      <c r="G233" s="27" t="str">
        <f t="shared" si="14"/>
        <v/>
      </c>
      <c r="I233" s="28"/>
      <c r="J233" s="30"/>
      <c r="K233" s="30"/>
      <c r="L233" s="30"/>
      <c r="M233" s="30"/>
      <c r="N233" s="30"/>
      <c r="O233" s="30"/>
      <c r="P233" s="30"/>
      <c r="Q233" s="30"/>
      <c r="R233" s="29">
        <f t="shared" si="2"/>
        <v>0</v>
      </c>
      <c r="S233" s="29">
        <f t="shared" si="3"/>
        <v>0</v>
      </c>
      <c r="T233" s="49"/>
      <c r="V233" s="9" t="str">
        <f t="shared" si="4"/>
        <v>#N/A</v>
      </c>
      <c r="W233" s="9" t="str">
        <f t="shared" si="5"/>
        <v>#N/A</v>
      </c>
      <c r="X233" s="9" t="str">
        <f t="shared" si="6"/>
        <v>#N/A</v>
      </c>
      <c r="Y233" s="9" t="str">
        <f t="shared" si="7"/>
        <v>#N/A</v>
      </c>
      <c r="Z233" s="9" t="str">
        <f t="shared" si="8"/>
        <v>#N/A</v>
      </c>
      <c r="AA233" s="9" t="str">
        <f t="shared" si="9"/>
        <v>#N/A</v>
      </c>
      <c r="AB233" s="9" t="str">
        <f t="shared" si="10"/>
        <v>#N/A</v>
      </c>
      <c r="AC233" s="9" t="str">
        <f t="shared" si="11"/>
        <v>#N/A</v>
      </c>
      <c r="AD233" s="9" t="str">
        <f t="shared" si="12"/>
        <v>#N/A</v>
      </c>
    </row>
    <row r="234">
      <c r="C234" s="25"/>
      <c r="D234" s="25" t="str">
        <f t="shared" si="16"/>
        <v/>
      </c>
      <c r="E234" s="26" t="str">
        <f t="shared" si="15"/>
        <v/>
      </c>
      <c r="G234" s="27" t="str">
        <f t="shared" si="14"/>
        <v/>
      </c>
      <c r="I234" s="28"/>
      <c r="J234" s="30"/>
      <c r="K234" s="30"/>
      <c r="L234" s="30"/>
      <c r="M234" s="30"/>
      <c r="N234" s="30"/>
      <c r="O234" s="30"/>
      <c r="P234" s="30"/>
      <c r="Q234" s="30"/>
      <c r="R234" s="29">
        <f t="shared" si="2"/>
        <v>0</v>
      </c>
      <c r="S234" s="29">
        <f t="shared" si="3"/>
        <v>0</v>
      </c>
      <c r="T234" s="49"/>
      <c r="V234" s="9" t="str">
        <f t="shared" si="4"/>
        <v>#N/A</v>
      </c>
      <c r="W234" s="9" t="str">
        <f t="shared" si="5"/>
        <v>#N/A</v>
      </c>
      <c r="X234" s="9" t="str">
        <f t="shared" si="6"/>
        <v>#N/A</v>
      </c>
      <c r="Y234" s="9" t="str">
        <f t="shared" si="7"/>
        <v>#N/A</v>
      </c>
      <c r="Z234" s="9" t="str">
        <f t="shared" si="8"/>
        <v>#N/A</v>
      </c>
      <c r="AA234" s="9" t="str">
        <f t="shared" si="9"/>
        <v>#N/A</v>
      </c>
      <c r="AB234" s="9" t="str">
        <f t="shared" si="10"/>
        <v>#N/A</v>
      </c>
      <c r="AC234" s="9" t="str">
        <f t="shared" si="11"/>
        <v>#N/A</v>
      </c>
      <c r="AD234" s="9" t="str">
        <f t="shared" si="12"/>
        <v>#N/A</v>
      </c>
    </row>
    <row r="235">
      <c r="C235" s="25"/>
      <c r="D235" s="25" t="str">
        <f t="shared" si="16"/>
        <v/>
      </c>
      <c r="E235" s="26" t="str">
        <f t="shared" si="15"/>
        <v/>
      </c>
      <c r="G235" s="27" t="str">
        <f t="shared" si="14"/>
        <v/>
      </c>
      <c r="I235" s="28"/>
      <c r="J235" s="30"/>
      <c r="K235" s="30"/>
      <c r="L235" s="30"/>
      <c r="M235" s="30"/>
      <c r="N235" s="30"/>
      <c r="O235" s="30"/>
      <c r="P235" s="30"/>
      <c r="Q235" s="30"/>
      <c r="R235" s="29">
        <f t="shared" si="2"/>
        <v>0</v>
      </c>
      <c r="S235" s="29">
        <f t="shared" si="3"/>
        <v>0</v>
      </c>
      <c r="T235" s="49"/>
      <c r="V235" s="9" t="str">
        <f t="shared" si="4"/>
        <v>#N/A</v>
      </c>
      <c r="W235" s="9" t="str">
        <f t="shared" si="5"/>
        <v>#N/A</v>
      </c>
      <c r="X235" s="9" t="str">
        <f t="shared" si="6"/>
        <v>#N/A</v>
      </c>
      <c r="Y235" s="9" t="str">
        <f t="shared" si="7"/>
        <v>#N/A</v>
      </c>
      <c r="Z235" s="9" t="str">
        <f t="shared" si="8"/>
        <v>#N/A</v>
      </c>
      <c r="AA235" s="9" t="str">
        <f t="shared" si="9"/>
        <v>#N/A</v>
      </c>
      <c r="AB235" s="9" t="str">
        <f t="shared" si="10"/>
        <v>#N/A</v>
      </c>
      <c r="AC235" s="9" t="str">
        <f t="shared" si="11"/>
        <v>#N/A</v>
      </c>
      <c r="AD235" s="9" t="str">
        <f t="shared" si="12"/>
        <v>#N/A</v>
      </c>
    </row>
    <row r="236">
      <c r="C236" s="25"/>
      <c r="D236" s="25" t="str">
        <f t="shared" si="16"/>
        <v/>
      </c>
      <c r="E236" s="26" t="str">
        <f t="shared" si="15"/>
        <v/>
      </c>
      <c r="G236" s="27" t="str">
        <f t="shared" si="14"/>
        <v/>
      </c>
      <c r="I236" s="28"/>
      <c r="J236" s="30"/>
      <c r="K236" s="30"/>
      <c r="L236" s="30"/>
      <c r="M236" s="30"/>
      <c r="N236" s="30"/>
      <c r="O236" s="30"/>
      <c r="P236" s="30"/>
      <c r="Q236" s="30"/>
      <c r="R236" s="29">
        <f t="shared" si="2"/>
        <v>0</v>
      </c>
      <c r="S236" s="29">
        <f t="shared" si="3"/>
        <v>0</v>
      </c>
      <c r="T236" s="49"/>
      <c r="V236" s="9" t="str">
        <f t="shared" si="4"/>
        <v>#N/A</v>
      </c>
      <c r="W236" s="9" t="str">
        <f t="shared" si="5"/>
        <v>#N/A</v>
      </c>
      <c r="X236" s="9" t="str">
        <f t="shared" si="6"/>
        <v>#N/A</v>
      </c>
      <c r="Y236" s="9" t="str">
        <f t="shared" si="7"/>
        <v>#N/A</v>
      </c>
      <c r="Z236" s="9" t="str">
        <f t="shared" si="8"/>
        <v>#N/A</v>
      </c>
      <c r="AA236" s="9" t="str">
        <f t="shared" si="9"/>
        <v>#N/A</v>
      </c>
      <c r="AB236" s="9" t="str">
        <f t="shared" si="10"/>
        <v>#N/A</v>
      </c>
      <c r="AC236" s="9" t="str">
        <f t="shared" si="11"/>
        <v>#N/A</v>
      </c>
      <c r="AD236" s="9" t="str">
        <f t="shared" si="12"/>
        <v>#N/A</v>
      </c>
    </row>
    <row r="237">
      <c r="C237" s="25"/>
      <c r="D237" s="25" t="str">
        <f t="shared" si="16"/>
        <v/>
      </c>
      <c r="E237" s="26" t="str">
        <f t="shared" si="15"/>
        <v/>
      </c>
      <c r="G237" s="27" t="str">
        <f t="shared" si="14"/>
        <v/>
      </c>
      <c r="I237" s="28"/>
      <c r="J237" s="30"/>
      <c r="K237" s="30"/>
      <c r="L237" s="30"/>
      <c r="M237" s="30"/>
      <c r="N237" s="30"/>
      <c r="O237" s="30"/>
      <c r="P237" s="30"/>
      <c r="Q237" s="30"/>
      <c r="R237" s="29">
        <f t="shared" si="2"/>
        <v>0</v>
      </c>
      <c r="S237" s="29">
        <f t="shared" si="3"/>
        <v>0</v>
      </c>
      <c r="T237" s="49"/>
      <c r="V237" s="9" t="str">
        <f t="shared" si="4"/>
        <v>#N/A</v>
      </c>
      <c r="W237" s="9" t="str">
        <f t="shared" si="5"/>
        <v>#N/A</v>
      </c>
      <c r="X237" s="9" t="str">
        <f t="shared" si="6"/>
        <v>#N/A</v>
      </c>
      <c r="Y237" s="9" t="str">
        <f t="shared" si="7"/>
        <v>#N/A</v>
      </c>
      <c r="Z237" s="9" t="str">
        <f t="shared" si="8"/>
        <v>#N/A</v>
      </c>
      <c r="AA237" s="9" t="str">
        <f t="shared" si="9"/>
        <v>#N/A</v>
      </c>
      <c r="AB237" s="9" t="str">
        <f t="shared" si="10"/>
        <v>#N/A</v>
      </c>
      <c r="AC237" s="9" t="str">
        <f t="shared" si="11"/>
        <v>#N/A</v>
      </c>
      <c r="AD237" s="9" t="str">
        <f t="shared" si="12"/>
        <v>#N/A</v>
      </c>
    </row>
    <row r="238">
      <c r="C238" s="25"/>
      <c r="D238" s="25" t="str">
        <f t="shared" si="16"/>
        <v/>
      </c>
      <c r="E238" s="26" t="str">
        <f t="shared" si="15"/>
        <v/>
      </c>
      <c r="G238" s="27" t="str">
        <f t="shared" si="14"/>
        <v/>
      </c>
      <c r="I238" s="28"/>
      <c r="J238" s="30"/>
      <c r="K238" s="30"/>
      <c r="L238" s="30"/>
      <c r="M238" s="30"/>
      <c r="N238" s="30"/>
      <c r="O238" s="30"/>
      <c r="P238" s="30"/>
      <c r="Q238" s="30"/>
      <c r="R238" s="29">
        <f t="shared" si="2"/>
        <v>0</v>
      </c>
      <c r="S238" s="29">
        <f t="shared" si="3"/>
        <v>0</v>
      </c>
      <c r="T238" s="49"/>
      <c r="V238" s="9" t="str">
        <f t="shared" si="4"/>
        <v>#N/A</v>
      </c>
      <c r="W238" s="9" t="str">
        <f t="shared" si="5"/>
        <v>#N/A</v>
      </c>
      <c r="X238" s="9" t="str">
        <f t="shared" si="6"/>
        <v>#N/A</v>
      </c>
      <c r="Y238" s="9" t="str">
        <f t="shared" si="7"/>
        <v>#N/A</v>
      </c>
      <c r="Z238" s="9" t="str">
        <f t="shared" si="8"/>
        <v>#N/A</v>
      </c>
      <c r="AA238" s="9" t="str">
        <f t="shared" si="9"/>
        <v>#N/A</v>
      </c>
      <c r="AB238" s="9" t="str">
        <f t="shared" si="10"/>
        <v>#N/A</v>
      </c>
      <c r="AC238" s="9" t="str">
        <f t="shared" si="11"/>
        <v>#N/A</v>
      </c>
      <c r="AD238" s="9" t="str">
        <f t="shared" si="12"/>
        <v>#N/A</v>
      </c>
    </row>
    <row r="239">
      <c r="C239" s="25"/>
      <c r="D239" s="25" t="str">
        <f t="shared" si="16"/>
        <v/>
      </c>
      <c r="E239" s="26" t="str">
        <f t="shared" si="15"/>
        <v/>
      </c>
      <c r="G239" s="27" t="str">
        <f t="shared" si="14"/>
        <v/>
      </c>
      <c r="I239" s="28"/>
      <c r="J239" s="30"/>
      <c r="K239" s="30"/>
      <c r="L239" s="30"/>
      <c r="M239" s="30"/>
      <c r="N239" s="30"/>
      <c r="O239" s="30"/>
      <c r="P239" s="30"/>
      <c r="Q239" s="30"/>
      <c r="R239" s="29">
        <f t="shared" si="2"/>
        <v>0</v>
      </c>
      <c r="S239" s="29">
        <f t="shared" si="3"/>
        <v>0</v>
      </c>
      <c r="T239" s="49"/>
      <c r="V239" s="9" t="str">
        <f t="shared" si="4"/>
        <v>#N/A</v>
      </c>
      <c r="W239" s="9" t="str">
        <f t="shared" si="5"/>
        <v>#N/A</v>
      </c>
      <c r="X239" s="9" t="str">
        <f t="shared" si="6"/>
        <v>#N/A</v>
      </c>
      <c r="Y239" s="9" t="str">
        <f t="shared" si="7"/>
        <v>#N/A</v>
      </c>
      <c r="Z239" s="9" t="str">
        <f t="shared" si="8"/>
        <v>#N/A</v>
      </c>
      <c r="AA239" s="9" t="str">
        <f t="shared" si="9"/>
        <v>#N/A</v>
      </c>
      <c r="AB239" s="9" t="str">
        <f t="shared" si="10"/>
        <v>#N/A</v>
      </c>
      <c r="AC239" s="9" t="str">
        <f t="shared" si="11"/>
        <v>#N/A</v>
      </c>
      <c r="AD239" s="9" t="str">
        <f t="shared" si="12"/>
        <v>#N/A</v>
      </c>
    </row>
    <row r="240">
      <c r="C240" s="25"/>
      <c r="D240" s="25" t="str">
        <f t="shared" si="16"/>
        <v/>
      </c>
      <c r="E240" s="26" t="str">
        <f t="shared" si="15"/>
        <v/>
      </c>
      <c r="G240" s="27" t="str">
        <f t="shared" si="14"/>
        <v/>
      </c>
      <c r="I240" s="28"/>
      <c r="J240" s="30"/>
      <c r="K240" s="30"/>
      <c r="L240" s="30"/>
      <c r="M240" s="30"/>
      <c r="N240" s="30"/>
      <c r="O240" s="30"/>
      <c r="P240" s="30"/>
      <c r="Q240" s="30"/>
      <c r="R240" s="29">
        <f t="shared" si="2"/>
        <v>0</v>
      </c>
      <c r="S240" s="29">
        <f t="shared" si="3"/>
        <v>0</v>
      </c>
      <c r="T240" s="49"/>
      <c r="V240" s="9" t="str">
        <f t="shared" si="4"/>
        <v>#N/A</v>
      </c>
      <c r="W240" s="9" t="str">
        <f t="shared" si="5"/>
        <v>#N/A</v>
      </c>
      <c r="X240" s="9" t="str">
        <f t="shared" si="6"/>
        <v>#N/A</v>
      </c>
      <c r="Y240" s="9" t="str">
        <f t="shared" si="7"/>
        <v>#N/A</v>
      </c>
      <c r="Z240" s="9" t="str">
        <f t="shared" si="8"/>
        <v>#N/A</v>
      </c>
      <c r="AA240" s="9" t="str">
        <f t="shared" si="9"/>
        <v>#N/A</v>
      </c>
      <c r="AB240" s="9" t="str">
        <f t="shared" si="10"/>
        <v>#N/A</v>
      </c>
      <c r="AC240" s="9" t="str">
        <f t="shared" si="11"/>
        <v>#N/A</v>
      </c>
      <c r="AD240" s="9" t="str">
        <f t="shared" si="12"/>
        <v>#N/A</v>
      </c>
    </row>
    <row r="241">
      <c r="C241" s="25"/>
      <c r="D241" s="25" t="str">
        <f t="shared" si="16"/>
        <v/>
      </c>
      <c r="E241" s="26" t="str">
        <f t="shared" si="15"/>
        <v/>
      </c>
      <c r="G241" s="27" t="str">
        <f t="shared" si="14"/>
        <v/>
      </c>
      <c r="I241" s="28"/>
      <c r="J241" s="30"/>
      <c r="K241" s="30"/>
      <c r="L241" s="30"/>
      <c r="M241" s="30"/>
      <c r="N241" s="30"/>
      <c r="O241" s="30"/>
      <c r="P241" s="30"/>
      <c r="Q241" s="30"/>
      <c r="R241" s="29">
        <f t="shared" si="2"/>
        <v>0</v>
      </c>
      <c r="S241" s="29">
        <f t="shared" si="3"/>
        <v>0</v>
      </c>
      <c r="T241" s="49"/>
      <c r="V241" s="9" t="str">
        <f t="shared" si="4"/>
        <v>#N/A</v>
      </c>
      <c r="W241" s="9" t="str">
        <f t="shared" si="5"/>
        <v>#N/A</v>
      </c>
      <c r="X241" s="9" t="str">
        <f t="shared" si="6"/>
        <v>#N/A</v>
      </c>
      <c r="Y241" s="9" t="str">
        <f t="shared" si="7"/>
        <v>#N/A</v>
      </c>
      <c r="Z241" s="9" t="str">
        <f t="shared" si="8"/>
        <v>#N/A</v>
      </c>
      <c r="AA241" s="9" t="str">
        <f t="shared" si="9"/>
        <v>#N/A</v>
      </c>
      <c r="AB241" s="9" t="str">
        <f t="shared" si="10"/>
        <v>#N/A</v>
      </c>
      <c r="AC241" s="9" t="str">
        <f t="shared" si="11"/>
        <v>#N/A</v>
      </c>
      <c r="AD241" s="9" t="str">
        <f t="shared" si="12"/>
        <v>#N/A</v>
      </c>
    </row>
    <row r="242">
      <c r="C242" s="25"/>
      <c r="D242" s="25" t="str">
        <f t="shared" si="16"/>
        <v/>
      </c>
      <c r="E242" s="26" t="str">
        <f t="shared" si="15"/>
        <v/>
      </c>
      <c r="G242" s="27" t="str">
        <f t="shared" si="14"/>
        <v/>
      </c>
      <c r="I242" s="28"/>
      <c r="J242" s="30"/>
      <c r="K242" s="30"/>
      <c r="L242" s="30"/>
      <c r="M242" s="30"/>
      <c r="N242" s="30"/>
      <c r="O242" s="30"/>
      <c r="P242" s="30"/>
      <c r="Q242" s="30"/>
      <c r="R242" s="29">
        <f t="shared" si="2"/>
        <v>0</v>
      </c>
      <c r="S242" s="29">
        <f t="shared" si="3"/>
        <v>0</v>
      </c>
      <c r="T242" s="49"/>
      <c r="V242" s="9" t="str">
        <f t="shared" si="4"/>
        <v>#N/A</v>
      </c>
      <c r="W242" s="9" t="str">
        <f t="shared" si="5"/>
        <v>#N/A</v>
      </c>
      <c r="X242" s="9" t="str">
        <f t="shared" si="6"/>
        <v>#N/A</v>
      </c>
      <c r="Y242" s="9" t="str">
        <f t="shared" si="7"/>
        <v>#N/A</v>
      </c>
      <c r="Z242" s="9" t="str">
        <f t="shared" si="8"/>
        <v>#N/A</v>
      </c>
      <c r="AA242" s="9" t="str">
        <f t="shared" si="9"/>
        <v>#N/A</v>
      </c>
      <c r="AB242" s="9" t="str">
        <f t="shared" si="10"/>
        <v>#N/A</v>
      </c>
      <c r="AC242" s="9" t="str">
        <f t="shared" si="11"/>
        <v>#N/A</v>
      </c>
      <c r="AD242" s="9" t="str">
        <f t="shared" si="12"/>
        <v>#N/A</v>
      </c>
    </row>
    <row r="243">
      <c r="C243" s="25"/>
      <c r="D243" s="25" t="str">
        <f t="shared" si="16"/>
        <v/>
      </c>
      <c r="E243" s="26" t="str">
        <f t="shared" si="15"/>
        <v/>
      </c>
      <c r="G243" s="27" t="str">
        <f t="shared" si="14"/>
        <v/>
      </c>
      <c r="I243" s="28"/>
      <c r="J243" s="30"/>
      <c r="K243" s="30"/>
      <c r="L243" s="30"/>
      <c r="M243" s="30"/>
      <c r="N243" s="30"/>
      <c r="O243" s="30"/>
      <c r="P243" s="30"/>
      <c r="Q243" s="30"/>
      <c r="R243" s="29">
        <f t="shared" si="2"/>
        <v>0</v>
      </c>
      <c r="S243" s="29">
        <f t="shared" si="3"/>
        <v>0</v>
      </c>
      <c r="T243" s="49"/>
      <c r="V243" s="9" t="str">
        <f t="shared" si="4"/>
        <v>#N/A</v>
      </c>
      <c r="W243" s="9" t="str">
        <f t="shared" si="5"/>
        <v>#N/A</v>
      </c>
      <c r="X243" s="9" t="str">
        <f t="shared" si="6"/>
        <v>#N/A</v>
      </c>
      <c r="Y243" s="9" t="str">
        <f t="shared" si="7"/>
        <v>#N/A</v>
      </c>
      <c r="Z243" s="9" t="str">
        <f t="shared" si="8"/>
        <v>#N/A</v>
      </c>
      <c r="AA243" s="9" t="str">
        <f t="shared" si="9"/>
        <v>#N/A</v>
      </c>
      <c r="AB243" s="9" t="str">
        <f t="shared" si="10"/>
        <v>#N/A</v>
      </c>
      <c r="AC243" s="9" t="str">
        <f t="shared" si="11"/>
        <v>#N/A</v>
      </c>
      <c r="AD243" s="9" t="str">
        <f t="shared" si="12"/>
        <v>#N/A</v>
      </c>
    </row>
    <row r="244">
      <c r="C244" s="25"/>
      <c r="D244" s="25" t="str">
        <f t="shared" si="16"/>
        <v/>
      </c>
      <c r="E244" s="26" t="str">
        <f t="shared" si="15"/>
        <v/>
      </c>
      <c r="G244" s="27" t="str">
        <f t="shared" si="14"/>
        <v/>
      </c>
      <c r="I244" s="28"/>
      <c r="J244" s="30"/>
      <c r="K244" s="30"/>
      <c r="L244" s="30"/>
      <c r="M244" s="30"/>
      <c r="N244" s="30"/>
      <c r="O244" s="30"/>
      <c r="P244" s="30"/>
      <c r="Q244" s="30"/>
      <c r="R244" s="29">
        <f t="shared" si="2"/>
        <v>0</v>
      </c>
      <c r="S244" s="29">
        <f t="shared" si="3"/>
        <v>0</v>
      </c>
      <c r="T244" s="49"/>
      <c r="V244" s="9" t="str">
        <f t="shared" si="4"/>
        <v>#N/A</v>
      </c>
      <c r="W244" s="9" t="str">
        <f t="shared" si="5"/>
        <v>#N/A</v>
      </c>
      <c r="X244" s="9" t="str">
        <f t="shared" si="6"/>
        <v>#N/A</v>
      </c>
      <c r="Y244" s="9" t="str">
        <f t="shared" si="7"/>
        <v>#N/A</v>
      </c>
      <c r="Z244" s="9" t="str">
        <f t="shared" si="8"/>
        <v>#N/A</v>
      </c>
      <c r="AA244" s="9" t="str">
        <f t="shared" si="9"/>
        <v>#N/A</v>
      </c>
      <c r="AB244" s="9" t="str">
        <f t="shared" si="10"/>
        <v>#N/A</v>
      </c>
      <c r="AC244" s="9" t="str">
        <f t="shared" si="11"/>
        <v>#N/A</v>
      </c>
      <c r="AD244" s="9" t="str">
        <f t="shared" si="12"/>
        <v>#N/A</v>
      </c>
    </row>
    <row r="245">
      <c r="C245" s="25"/>
      <c r="D245" s="25" t="str">
        <f t="shared" si="16"/>
        <v/>
      </c>
      <c r="E245" s="26" t="str">
        <f t="shared" si="15"/>
        <v/>
      </c>
      <c r="G245" s="27" t="str">
        <f t="shared" si="14"/>
        <v/>
      </c>
      <c r="I245" s="28"/>
      <c r="J245" s="30"/>
      <c r="K245" s="30"/>
      <c r="L245" s="30"/>
      <c r="M245" s="30"/>
      <c r="N245" s="30"/>
      <c r="O245" s="30"/>
      <c r="P245" s="30"/>
      <c r="Q245" s="30"/>
      <c r="R245" s="29">
        <f t="shared" si="2"/>
        <v>0</v>
      </c>
      <c r="S245" s="29">
        <f t="shared" si="3"/>
        <v>0</v>
      </c>
      <c r="T245" s="49"/>
      <c r="V245" s="9" t="str">
        <f t="shared" si="4"/>
        <v>#N/A</v>
      </c>
      <c r="W245" s="9" t="str">
        <f t="shared" si="5"/>
        <v>#N/A</v>
      </c>
      <c r="X245" s="9" t="str">
        <f t="shared" si="6"/>
        <v>#N/A</v>
      </c>
      <c r="Y245" s="9" t="str">
        <f t="shared" si="7"/>
        <v>#N/A</v>
      </c>
      <c r="Z245" s="9" t="str">
        <f t="shared" si="8"/>
        <v>#N/A</v>
      </c>
      <c r="AA245" s="9" t="str">
        <f t="shared" si="9"/>
        <v>#N/A</v>
      </c>
      <c r="AB245" s="9" t="str">
        <f t="shared" si="10"/>
        <v>#N/A</v>
      </c>
      <c r="AC245" s="9" t="str">
        <f t="shared" si="11"/>
        <v>#N/A</v>
      </c>
      <c r="AD245" s="9" t="str">
        <f t="shared" si="12"/>
        <v>#N/A</v>
      </c>
    </row>
    <row r="246">
      <c r="C246" s="25"/>
      <c r="D246" s="25" t="str">
        <f t="shared" si="16"/>
        <v/>
      </c>
      <c r="E246" s="26" t="str">
        <f t="shared" si="15"/>
        <v/>
      </c>
      <c r="G246" s="27" t="str">
        <f t="shared" si="14"/>
        <v/>
      </c>
      <c r="I246" s="28"/>
      <c r="J246" s="30"/>
      <c r="K246" s="30"/>
      <c r="L246" s="30"/>
      <c r="M246" s="30"/>
      <c r="N246" s="30"/>
      <c r="O246" s="30"/>
      <c r="P246" s="30"/>
      <c r="Q246" s="30"/>
      <c r="R246" s="29">
        <f t="shared" si="2"/>
        <v>0</v>
      </c>
      <c r="S246" s="29">
        <f t="shared" si="3"/>
        <v>0</v>
      </c>
      <c r="T246" s="49"/>
      <c r="V246" s="9" t="str">
        <f t="shared" si="4"/>
        <v>#N/A</v>
      </c>
      <c r="W246" s="9" t="str">
        <f t="shared" si="5"/>
        <v>#N/A</v>
      </c>
      <c r="X246" s="9" t="str">
        <f t="shared" si="6"/>
        <v>#N/A</v>
      </c>
      <c r="Y246" s="9" t="str">
        <f t="shared" si="7"/>
        <v>#N/A</v>
      </c>
      <c r="Z246" s="9" t="str">
        <f t="shared" si="8"/>
        <v>#N/A</v>
      </c>
      <c r="AA246" s="9" t="str">
        <f t="shared" si="9"/>
        <v>#N/A</v>
      </c>
      <c r="AB246" s="9" t="str">
        <f t="shared" si="10"/>
        <v>#N/A</v>
      </c>
      <c r="AC246" s="9" t="str">
        <f t="shared" si="11"/>
        <v>#N/A</v>
      </c>
      <c r="AD246" s="9" t="str">
        <f t="shared" si="12"/>
        <v>#N/A</v>
      </c>
    </row>
    <row r="247">
      <c r="C247" s="25"/>
      <c r="D247" s="25" t="str">
        <f t="shared" si="16"/>
        <v/>
      </c>
      <c r="E247" s="26" t="str">
        <f t="shared" si="15"/>
        <v/>
      </c>
      <c r="G247" s="27" t="str">
        <f t="shared" si="14"/>
        <v/>
      </c>
      <c r="I247" s="28"/>
      <c r="J247" s="30"/>
      <c r="K247" s="30"/>
      <c r="L247" s="30"/>
      <c r="M247" s="30"/>
      <c r="N247" s="30"/>
      <c r="O247" s="30"/>
      <c r="P247" s="30"/>
      <c r="Q247" s="30"/>
      <c r="R247" s="29">
        <f t="shared" si="2"/>
        <v>0</v>
      </c>
      <c r="S247" s="29">
        <f t="shared" si="3"/>
        <v>0</v>
      </c>
      <c r="T247" s="49"/>
      <c r="V247" s="9" t="str">
        <f t="shared" si="4"/>
        <v>#N/A</v>
      </c>
      <c r="W247" s="9" t="str">
        <f t="shared" si="5"/>
        <v>#N/A</v>
      </c>
      <c r="X247" s="9" t="str">
        <f t="shared" si="6"/>
        <v>#N/A</v>
      </c>
      <c r="Y247" s="9" t="str">
        <f t="shared" si="7"/>
        <v>#N/A</v>
      </c>
      <c r="Z247" s="9" t="str">
        <f t="shared" si="8"/>
        <v>#N/A</v>
      </c>
      <c r="AA247" s="9" t="str">
        <f t="shared" si="9"/>
        <v>#N/A</v>
      </c>
      <c r="AB247" s="9" t="str">
        <f t="shared" si="10"/>
        <v>#N/A</v>
      </c>
      <c r="AC247" s="9" t="str">
        <f t="shared" si="11"/>
        <v>#N/A</v>
      </c>
      <c r="AD247" s="9" t="str">
        <f t="shared" si="12"/>
        <v>#N/A</v>
      </c>
    </row>
    <row r="248">
      <c r="C248" s="25"/>
      <c r="D248" s="25" t="str">
        <f t="shared" si="16"/>
        <v/>
      </c>
      <c r="E248" s="26" t="str">
        <f t="shared" si="15"/>
        <v/>
      </c>
      <c r="G248" s="27" t="str">
        <f t="shared" si="14"/>
        <v/>
      </c>
      <c r="I248" s="28"/>
      <c r="J248" s="30"/>
      <c r="K248" s="30"/>
      <c r="L248" s="30"/>
      <c r="M248" s="30"/>
      <c r="N248" s="30"/>
      <c r="O248" s="30"/>
      <c r="P248" s="30"/>
      <c r="Q248" s="30"/>
      <c r="R248" s="29">
        <f t="shared" si="2"/>
        <v>0</v>
      </c>
      <c r="S248" s="29">
        <f t="shared" si="3"/>
        <v>0</v>
      </c>
      <c r="T248" s="49"/>
      <c r="V248" s="9" t="str">
        <f t="shared" si="4"/>
        <v>#N/A</v>
      </c>
      <c r="W248" s="9" t="str">
        <f t="shared" si="5"/>
        <v>#N/A</v>
      </c>
      <c r="X248" s="9" t="str">
        <f t="shared" si="6"/>
        <v>#N/A</v>
      </c>
      <c r="Y248" s="9" t="str">
        <f t="shared" si="7"/>
        <v>#N/A</v>
      </c>
      <c r="Z248" s="9" t="str">
        <f t="shared" si="8"/>
        <v>#N/A</v>
      </c>
      <c r="AA248" s="9" t="str">
        <f t="shared" si="9"/>
        <v>#N/A</v>
      </c>
      <c r="AB248" s="9" t="str">
        <f t="shared" si="10"/>
        <v>#N/A</v>
      </c>
      <c r="AC248" s="9" t="str">
        <f t="shared" si="11"/>
        <v>#N/A</v>
      </c>
      <c r="AD248" s="9" t="str">
        <f t="shared" si="12"/>
        <v>#N/A</v>
      </c>
    </row>
    <row r="249">
      <c r="C249" s="25"/>
      <c r="D249" s="25" t="str">
        <f t="shared" si="16"/>
        <v/>
      </c>
      <c r="E249" s="26" t="str">
        <f t="shared" si="15"/>
        <v/>
      </c>
      <c r="G249" s="27" t="str">
        <f t="shared" si="14"/>
        <v/>
      </c>
      <c r="I249" s="28"/>
      <c r="J249" s="30"/>
      <c r="K249" s="30"/>
      <c r="L249" s="30"/>
      <c r="M249" s="30"/>
      <c r="N249" s="30"/>
      <c r="O249" s="30"/>
      <c r="P249" s="30"/>
      <c r="Q249" s="30"/>
      <c r="R249" s="29">
        <f t="shared" si="2"/>
        <v>0</v>
      </c>
      <c r="S249" s="29">
        <f t="shared" si="3"/>
        <v>0</v>
      </c>
      <c r="T249" s="49"/>
      <c r="V249" s="9" t="str">
        <f t="shared" si="4"/>
        <v>#N/A</v>
      </c>
      <c r="W249" s="9" t="str">
        <f t="shared" si="5"/>
        <v>#N/A</v>
      </c>
      <c r="X249" s="9" t="str">
        <f t="shared" si="6"/>
        <v>#N/A</v>
      </c>
      <c r="Y249" s="9" t="str">
        <f t="shared" si="7"/>
        <v>#N/A</v>
      </c>
      <c r="Z249" s="9" t="str">
        <f t="shared" si="8"/>
        <v>#N/A</v>
      </c>
      <c r="AA249" s="9" t="str">
        <f t="shared" si="9"/>
        <v>#N/A</v>
      </c>
      <c r="AB249" s="9" t="str">
        <f t="shared" si="10"/>
        <v>#N/A</v>
      </c>
      <c r="AC249" s="9" t="str">
        <f t="shared" si="11"/>
        <v>#N/A</v>
      </c>
      <c r="AD249" s="9" t="str">
        <f t="shared" si="12"/>
        <v>#N/A</v>
      </c>
    </row>
    <row r="250">
      <c r="C250" s="25"/>
      <c r="D250" s="25" t="str">
        <f t="shared" si="16"/>
        <v/>
      </c>
      <c r="E250" s="26" t="str">
        <f t="shared" si="15"/>
        <v/>
      </c>
      <c r="G250" s="27" t="str">
        <f t="shared" si="14"/>
        <v/>
      </c>
      <c r="I250" s="28"/>
      <c r="J250" s="30"/>
      <c r="K250" s="30"/>
      <c r="L250" s="30"/>
      <c r="M250" s="30"/>
      <c r="N250" s="30"/>
      <c r="O250" s="30"/>
      <c r="P250" s="30"/>
      <c r="Q250" s="30"/>
      <c r="R250" s="29">
        <f t="shared" si="2"/>
        <v>0</v>
      </c>
      <c r="S250" s="29">
        <f t="shared" si="3"/>
        <v>0</v>
      </c>
      <c r="T250" s="49"/>
      <c r="V250" s="9" t="str">
        <f t="shared" si="4"/>
        <v>#N/A</v>
      </c>
      <c r="W250" s="9" t="str">
        <f t="shared" si="5"/>
        <v>#N/A</v>
      </c>
      <c r="X250" s="9" t="str">
        <f t="shared" si="6"/>
        <v>#N/A</v>
      </c>
      <c r="Y250" s="9" t="str">
        <f t="shared" si="7"/>
        <v>#N/A</v>
      </c>
      <c r="Z250" s="9" t="str">
        <f t="shared" si="8"/>
        <v>#N/A</v>
      </c>
      <c r="AA250" s="9" t="str">
        <f t="shared" si="9"/>
        <v>#N/A</v>
      </c>
      <c r="AB250" s="9" t="str">
        <f t="shared" si="10"/>
        <v>#N/A</v>
      </c>
      <c r="AC250" s="9" t="str">
        <f t="shared" si="11"/>
        <v>#N/A</v>
      </c>
      <c r="AD250" s="9" t="str">
        <f t="shared" si="12"/>
        <v>#N/A</v>
      </c>
    </row>
    <row r="251">
      <c r="C251" s="25"/>
      <c r="D251" s="25" t="str">
        <f t="shared" si="16"/>
        <v/>
      </c>
      <c r="E251" s="26" t="str">
        <f t="shared" si="15"/>
        <v/>
      </c>
      <c r="G251" s="27" t="str">
        <f t="shared" si="14"/>
        <v/>
      </c>
      <c r="I251" s="28"/>
      <c r="J251" s="30"/>
      <c r="K251" s="30"/>
      <c r="L251" s="30"/>
      <c r="M251" s="30"/>
      <c r="N251" s="30"/>
      <c r="O251" s="30"/>
      <c r="P251" s="30"/>
      <c r="Q251" s="30"/>
      <c r="R251" s="29">
        <f t="shared" si="2"/>
        <v>0</v>
      </c>
      <c r="S251" s="29">
        <f t="shared" si="3"/>
        <v>0</v>
      </c>
      <c r="T251" s="49"/>
      <c r="V251" s="9" t="str">
        <f t="shared" si="4"/>
        <v>#N/A</v>
      </c>
      <c r="W251" s="9" t="str">
        <f t="shared" si="5"/>
        <v>#N/A</v>
      </c>
      <c r="X251" s="9" t="str">
        <f t="shared" si="6"/>
        <v>#N/A</v>
      </c>
      <c r="Y251" s="9" t="str">
        <f t="shared" si="7"/>
        <v>#N/A</v>
      </c>
      <c r="Z251" s="9" t="str">
        <f t="shared" si="8"/>
        <v>#N/A</v>
      </c>
      <c r="AA251" s="9" t="str">
        <f t="shared" si="9"/>
        <v>#N/A</v>
      </c>
      <c r="AB251" s="9" t="str">
        <f t="shared" si="10"/>
        <v>#N/A</v>
      </c>
      <c r="AC251" s="9" t="str">
        <f t="shared" si="11"/>
        <v>#N/A</v>
      </c>
      <c r="AD251" s="9" t="str">
        <f t="shared" si="12"/>
        <v>#N/A</v>
      </c>
    </row>
    <row r="252">
      <c r="C252" s="25"/>
      <c r="D252" s="25" t="str">
        <f t="shared" si="16"/>
        <v/>
      </c>
      <c r="E252" s="26" t="str">
        <f t="shared" si="15"/>
        <v/>
      </c>
      <c r="G252" s="27" t="str">
        <f t="shared" si="14"/>
        <v/>
      </c>
      <c r="I252" s="28"/>
      <c r="J252" s="30"/>
      <c r="K252" s="30"/>
      <c r="L252" s="30"/>
      <c r="M252" s="30"/>
      <c r="N252" s="30"/>
      <c r="O252" s="30"/>
      <c r="P252" s="30"/>
      <c r="Q252" s="30"/>
      <c r="R252" s="29">
        <f t="shared" si="2"/>
        <v>0</v>
      </c>
      <c r="S252" s="29">
        <f t="shared" si="3"/>
        <v>0</v>
      </c>
      <c r="T252" s="49"/>
      <c r="V252" s="9" t="str">
        <f t="shared" si="4"/>
        <v>#N/A</v>
      </c>
      <c r="W252" s="9" t="str">
        <f t="shared" si="5"/>
        <v>#N/A</v>
      </c>
      <c r="X252" s="9" t="str">
        <f t="shared" si="6"/>
        <v>#N/A</v>
      </c>
      <c r="Y252" s="9" t="str">
        <f t="shared" si="7"/>
        <v>#N/A</v>
      </c>
      <c r="Z252" s="9" t="str">
        <f t="shared" si="8"/>
        <v>#N/A</v>
      </c>
      <c r="AA252" s="9" t="str">
        <f t="shared" si="9"/>
        <v>#N/A</v>
      </c>
      <c r="AB252" s="9" t="str">
        <f t="shared" si="10"/>
        <v>#N/A</v>
      </c>
      <c r="AC252" s="9" t="str">
        <f t="shared" si="11"/>
        <v>#N/A</v>
      </c>
      <c r="AD252" s="9" t="str">
        <f t="shared" si="12"/>
        <v>#N/A</v>
      </c>
    </row>
    <row r="253">
      <c r="C253" s="25"/>
      <c r="D253" s="25" t="str">
        <f t="shared" si="16"/>
        <v/>
      </c>
      <c r="E253" s="26" t="str">
        <f t="shared" si="15"/>
        <v/>
      </c>
      <c r="G253" s="27" t="str">
        <f t="shared" si="14"/>
        <v/>
      </c>
      <c r="I253" s="28"/>
      <c r="J253" s="30"/>
      <c r="K253" s="30"/>
      <c r="L253" s="30"/>
      <c r="M253" s="30"/>
      <c r="N253" s="30"/>
      <c r="O253" s="30"/>
      <c r="P253" s="30"/>
      <c r="Q253" s="30"/>
      <c r="R253" s="29">
        <f t="shared" si="2"/>
        <v>0</v>
      </c>
      <c r="S253" s="29">
        <f t="shared" si="3"/>
        <v>0</v>
      </c>
      <c r="T253" s="49"/>
      <c r="V253" s="9" t="str">
        <f t="shared" si="4"/>
        <v>#N/A</v>
      </c>
      <c r="W253" s="9" t="str">
        <f t="shared" si="5"/>
        <v>#N/A</v>
      </c>
      <c r="X253" s="9" t="str">
        <f t="shared" si="6"/>
        <v>#N/A</v>
      </c>
      <c r="Y253" s="9" t="str">
        <f t="shared" si="7"/>
        <v>#N/A</v>
      </c>
      <c r="Z253" s="9" t="str">
        <f t="shared" si="8"/>
        <v>#N/A</v>
      </c>
      <c r="AA253" s="9" t="str">
        <f t="shared" si="9"/>
        <v>#N/A</v>
      </c>
      <c r="AB253" s="9" t="str">
        <f t="shared" si="10"/>
        <v>#N/A</v>
      </c>
      <c r="AC253" s="9" t="str">
        <f t="shared" si="11"/>
        <v>#N/A</v>
      </c>
      <c r="AD253" s="9" t="str">
        <f t="shared" si="12"/>
        <v>#N/A</v>
      </c>
    </row>
    <row r="254">
      <c r="C254" s="25"/>
      <c r="D254" s="25" t="str">
        <f t="shared" si="16"/>
        <v/>
      </c>
      <c r="E254" s="26" t="str">
        <f t="shared" si="15"/>
        <v/>
      </c>
      <c r="G254" s="27" t="str">
        <f t="shared" si="14"/>
        <v/>
      </c>
      <c r="I254" s="28"/>
      <c r="J254" s="30"/>
      <c r="K254" s="30"/>
      <c r="L254" s="30"/>
      <c r="M254" s="30"/>
      <c r="N254" s="30"/>
      <c r="O254" s="30"/>
      <c r="P254" s="30"/>
      <c r="Q254" s="30"/>
      <c r="R254" s="29">
        <f t="shared" si="2"/>
        <v>0</v>
      </c>
      <c r="S254" s="29">
        <f t="shared" si="3"/>
        <v>0</v>
      </c>
      <c r="T254" s="49"/>
      <c r="V254" s="9" t="str">
        <f t="shared" si="4"/>
        <v>#N/A</v>
      </c>
      <c r="W254" s="9" t="str">
        <f t="shared" si="5"/>
        <v>#N/A</v>
      </c>
      <c r="X254" s="9" t="str">
        <f t="shared" si="6"/>
        <v>#N/A</v>
      </c>
      <c r="Y254" s="9" t="str">
        <f t="shared" si="7"/>
        <v>#N/A</v>
      </c>
      <c r="Z254" s="9" t="str">
        <f t="shared" si="8"/>
        <v>#N/A</v>
      </c>
      <c r="AA254" s="9" t="str">
        <f t="shared" si="9"/>
        <v>#N/A</v>
      </c>
      <c r="AB254" s="9" t="str">
        <f t="shared" si="10"/>
        <v>#N/A</v>
      </c>
      <c r="AC254" s="9" t="str">
        <f t="shared" si="11"/>
        <v>#N/A</v>
      </c>
      <c r="AD254" s="9" t="str">
        <f t="shared" si="12"/>
        <v>#N/A</v>
      </c>
    </row>
    <row r="255">
      <c r="C255" s="25"/>
      <c r="D255" s="25" t="str">
        <f t="shared" si="16"/>
        <v/>
      </c>
      <c r="E255" s="26" t="str">
        <f t="shared" si="15"/>
        <v/>
      </c>
      <c r="G255" s="27" t="str">
        <f t="shared" si="14"/>
        <v/>
      </c>
      <c r="I255" s="28"/>
      <c r="J255" s="30"/>
      <c r="K255" s="30"/>
      <c r="L255" s="30"/>
      <c r="M255" s="30"/>
      <c r="N255" s="30"/>
      <c r="O255" s="30"/>
      <c r="P255" s="30"/>
      <c r="Q255" s="30"/>
      <c r="R255" s="29">
        <f t="shared" si="2"/>
        <v>0</v>
      </c>
      <c r="S255" s="29">
        <f t="shared" si="3"/>
        <v>0</v>
      </c>
      <c r="T255" s="49"/>
      <c r="V255" s="9" t="str">
        <f t="shared" si="4"/>
        <v>#N/A</v>
      </c>
      <c r="W255" s="9" t="str">
        <f t="shared" si="5"/>
        <v>#N/A</v>
      </c>
      <c r="X255" s="9" t="str">
        <f t="shared" si="6"/>
        <v>#N/A</v>
      </c>
      <c r="Y255" s="9" t="str">
        <f t="shared" si="7"/>
        <v>#N/A</v>
      </c>
      <c r="Z255" s="9" t="str">
        <f t="shared" si="8"/>
        <v>#N/A</v>
      </c>
      <c r="AA255" s="9" t="str">
        <f t="shared" si="9"/>
        <v>#N/A</v>
      </c>
      <c r="AB255" s="9" t="str">
        <f t="shared" si="10"/>
        <v>#N/A</v>
      </c>
      <c r="AC255" s="9" t="str">
        <f t="shared" si="11"/>
        <v>#N/A</v>
      </c>
      <c r="AD255" s="9" t="str">
        <f t="shared" si="12"/>
        <v>#N/A</v>
      </c>
    </row>
    <row r="256">
      <c r="C256" s="25"/>
      <c r="D256" s="25" t="str">
        <f t="shared" si="16"/>
        <v/>
      </c>
      <c r="E256" s="26" t="str">
        <f t="shared" si="15"/>
        <v/>
      </c>
      <c r="G256" s="27" t="str">
        <f t="shared" si="14"/>
        <v/>
      </c>
      <c r="I256" s="28"/>
      <c r="J256" s="30"/>
      <c r="K256" s="30"/>
      <c r="L256" s="30"/>
      <c r="M256" s="30"/>
      <c r="N256" s="30"/>
      <c r="O256" s="30"/>
      <c r="P256" s="30"/>
      <c r="Q256" s="30"/>
      <c r="R256" s="29">
        <f t="shared" si="2"/>
        <v>0</v>
      </c>
      <c r="S256" s="29">
        <f t="shared" si="3"/>
        <v>0</v>
      </c>
      <c r="T256" s="49"/>
      <c r="V256" s="9" t="str">
        <f t="shared" si="4"/>
        <v>#N/A</v>
      </c>
      <c r="W256" s="9" t="str">
        <f t="shared" si="5"/>
        <v>#N/A</v>
      </c>
      <c r="X256" s="9" t="str">
        <f t="shared" si="6"/>
        <v>#N/A</v>
      </c>
      <c r="Y256" s="9" t="str">
        <f t="shared" si="7"/>
        <v>#N/A</v>
      </c>
      <c r="Z256" s="9" t="str">
        <f t="shared" si="8"/>
        <v>#N/A</v>
      </c>
      <c r="AA256" s="9" t="str">
        <f t="shared" si="9"/>
        <v>#N/A</v>
      </c>
      <c r="AB256" s="9" t="str">
        <f t="shared" si="10"/>
        <v>#N/A</v>
      </c>
      <c r="AC256" s="9" t="str">
        <f t="shared" si="11"/>
        <v>#N/A</v>
      </c>
      <c r="AD256" s="9" t="str">
        <f t="shared" si="12"/>
        <v>#N/A</v>
      </c>
    </row>
    <row r="257">
      <c r="C257" s="25"/>
      <c r="D257" s="25" t="str">
        <f t="shared" si="16"/>
        <v/>
      </c>
      <c r="E257" s="26" t="str">
        <f t="shared" si="15"/>
        <v/>
      </c>
      <c r="G257" s="27" t="str">
        <f t="shared" si="14"/>
        <v/>
      </c>
      <c r="I257" s="28"/>
      <c r="J257" s="30"/>
      <c r="K257" s="30"/>
      <c r="L257" s="30"/>
      <c r="M257" s="30"/>
      <c r="N257" s="30"/>
      <c r="O257" s="30"/>
      <c r="P257" s="30"/>
      <c r="Q257" s="30"/>
      <c r="R257" s="29">
        <f t="shared" si="2"/>
        <v>0</v>
      </c>
      <c r="S257" s="29">
        <f t="shared" si="3"/>
        <v>0</v>
      </c>
      <c r="T257" s="49"/>
      <c r="V257" s="9" t="str">
        <f t="shared" si="4"/>
        <v>#N/A</v>
      </c>
      <c r="W257" s="9" t="str">
        <f t="shared" si="5"/>
        <v>#N/A</v>
      </c>
      <c r="X257" s="9" t="str">
        <f t="shared" si="6"/>
        <v>#N/A</v>
      </c>
      <c r="Y257" s="9" t="str">
        <f t="shared" si="7"/>
        <v>#N/A</v>
      </c>
      <c r="Z257" s="9" t="str">
        <f t="shared" si="8"/>
        <v>#N/A</v>
      </c>
      <c r="AA257" s="9" t="str">
        <f t="shared" si="9"/>
        <v>#N/A</v>
      </c>
      <c r="AB257" s="9" t="str">
        <f t="shared" si="10"/>
        <v>#N/A</v>
      </c>
      <c r="AC257" s="9" t="str">
        <f t="shared" si="11"/>
        <v>#N/A</v>
      </c>
      <c r="AD257" s="9" t="str">
        <f t="shared" si="12"/>
        <v>#N/A</v>
      </c>
    </row>
    <row r="258">
      <c r="C258" s="25"/>
      <c r="D258" s="25" t="str">
        <f t="shared" si="16"/>
        <v/>
      </c>
      <c r="E258" s="26" t="str">
        <f t="shared" si="15"/>
        <v/>
      </c>
      <c r="G258" s="27" t="str">
        <f t="shared" si="14"/>
        <v/>
      </c>
      <c r="I258" s="28"/>
      <c r="J258" s="30"/>
      <c r="K258" s="30"/>
      <c r="L258" s="30"/>
      <c r="M258" s="30"/>
      <c r="N258" s="30"/>
      <c r="O258" s="30"/>
      <c r="P258" s="30"/>
      <c r="Q258" s="30"/>
      <c r="R258" s="29">
        <f t="shared" si="2"/>
        <v>0</v>
      </c>
      <c r="S258" s="29">
        <f t="shared" si="3"/>
        <v>0</v>
      </c>
      <c r="T258" s="49"/>
      <c r="V258" s="9" t="str">
        <f t="shared" si="4"/>
        <v>#N/A</v>
      </c>
      <c r="W258" s="9" t="str">
        <f t="shared" si="5"/>
        <v>#N/A</v>
      </c>
      <c r="X258" s="9" t="str">
        <f t="shared" si="6"/>
        <v>#N/A</v>
      </c>
      <c r="Y258" s="9" t="str">
        <f t="shared" si="7"/>
        <v>#N/A</v>
      </c>
      <c r="Z258" s="9" t="str">
        <f t="shared" si="8"/>
        <v>#N/A</v>
      </c>
      <c r="AA258" s="9" t="str">
        <f t="shared" si="9"/>
        <v>#N/A</v>
      </c>
      <c r="AB258" s="9" t="str">
        <f t="shared" si="10"/>
        <v>#N/A</v>
      </c>
      <c r="AC258" s="9" t="str">
        <f t="shared" si="11"/>
        <v>#N/A</v>
      </c>
      <c r="AD258" s="9" t="str">
        <f t="shared" si="12"/>
        <v>#N/A</v>
      </c>
    </row>
    <row r="259">
      <c r="C259" s="25"/>
      <c r="D259" s="25" t="str">
        <f t="shared" si="16"/>
        <v/>
      </c>
      <c r="E259" s="26" t="str">
        <f t="shared" si="15"/>
        <v/>
      </c>
      <c r="G259" s="27" t="str">
        <f t="shared" si="14"/>
        <v/>
      </c>
      <c r="I259" s="28"/>
      <c r="J259" s="30"/>
      <c r="K259" s="30"/>
      <c r="L259" s="30"/>
      <c r="M259" s="30"/>
      <c r="N259" s="30"/>
      <c r="O259" s="30"/>
      <c r="P259" s="30"/>
      <c r="Q259" s="30"/>
      <c r="R259" s="29">
        <f t="shared" si="2"/>
        <v>0</v>
      </c>
      <c r="S259" s="29">
        <f t="shared" si="3"/>
        <v>0</v>
      </c>
      <c r="T259" s="49"/>
      <c r="V259" s="9" t="str">
        <f t="shared" si="4"/>
        <v>#N/A</v>
      </c>
      <c r="W259" s="9" t="str">
        <f t="shared" si="5"/>
        <v>#N/A</v>
      </c>
      <c r="X259" s="9" t="str">
        <f t="shared" si="6"/>
        <v>#N/A</v>
      </c>
      <c r="Y259" s="9" t="str">
        <f t="shared" si="7"/>
        <v>#N/A</v>
      </c>
      <c r="Z259" s="9" t="str">
        <f t="shared" si="8"/>
        <v>#N/A</v>
      </c>
      <c r="AA259" s="9" t="str">
        <f t="shared" si="9"/>
        <v>#N/A</v>
      </c>
      <c r="AB259" s="9" t="str">
        <f t="shared" si="10"/>
        <v>#N/A</v>
      </c>
      <c r="AC259" s="9" t="str">
        <f t="shared" si="11"/>
        <v>#N/A</v>
      </c>
      <c r="AD259" s="9" t="str">
        <f t="shared" si="12"/>
        <v>#N/A</v>
      </c>
    </row>
    <row r="260">
      <c r="C260" s="25"/>
      <c r="D260" s="25" t="str">
        <f t="shared" si="16"/>
        <v/>
      </c>
      <c r="E260" s="26" t="str">
        <f t="shared" si="15"/>
        <v/>
      </c>
      <c r="G260" s="27" t="str">
        <f t="shared" si="14"/>
        <v/>
      </c>
      <c r="I260" s="28"/>
      <c r="J260" s="30"/>
      <c r="K260" s="30"/>
      <c r="L260" s="30"/>
      <c r="M260" s="30"/>
      <c r="N260" s="30"/>
      <c r="O260" s="30"/>
      <c r="P260" s="30"/>
      <c r="Q260" s="30"/>
      <c r="R260" s="29">
        <f t="shared" si="2"/>
        <v>0</v>
      </c>
      <c r="S260" s="29">
        <f t="shared" si="3"/>
        <v>0</v>
      </c>
      <c r="T260" s="49"/>
      <c r="V260" s="9" t="str">
        <f t="shared" si="4"/>
        <v>#N/A</v>
      </c>
      <c r="W260" s="9" t="str">
        <f t="shared" si="5"/>
        <v>#N/A</v>
      </c>
      <c r="X260" s="9" t="str">
        <f t="shared" si="6"/>
        <v>#N/A</v>
      </c>
      <c r="Y260" s="9" t="str">
        <f t="shared" si="7"/>
        <v>#N/A</v>
      </c>
      <c r="Z260" s="9" t="str">
        <f t="shared" si="8"/>
        <v>#N/A</v>
      </c>
      <c r="AA260" s="9" t="str">
        <f t="shared" si="9"/>
        <v>#N/A</v>
      </c>
      <c r="AB260" s="9" t="str">
        <f t="shared" si="10"/>
        <v>#N/A</v>
      </c>
      <c r="AC260" s="9" t="str">
        <f t="shared" si="11"/>
        <v>#N/A</v>
      </c>
      <c r="AD260" s="9" t="str">
        <f t="shared" si="12"/>
        <v>#N/A</v>
      </c>
    </row>
    <row r="261">
      <c r="C261" s="25"/>
      <c r="D261" s="25" t="str">
        <f t="shared" si="16"/>
        <v/>
      </c>
      <c r="E261" s="26" t="str">
        <f t="shared" si="15"/>
        <v/>
      </c>
      <c r="G261" s="27" t="str">
        <f t="shared" si="14"/>
        <v/>
      </c>
      <c r="I261" s="28"/>
      <c r="J261" s="30"/>
      <c r="K261" s="30"/>
      <c r="L261" s="30"/>
      <c r="M261" s="30"/>
      <c r="N261" s="30"/>
      <c r="O261" s="30"/>
      <c r="P261" s="30"/>
      <c r="Q261" s="30"/>
      <c r="R261" s="29">
        <f t="shared" si="2"/>
        <v>0</v>
      </c>
      <c r="S261" s="29">
        <f t="shared" si="3"/>
        <v>0</v>
      </c>
      <c r="T261" s="49"/>
      <c r="V261" s="9" t="str">
        <f t="shared" si="4"/>
        <v>#N/A</v>
      </c>
      <c r="W261" s="9" t="str">
        <f t="shared" si="5"/>
        <v>#N/A</v>
      </c>
      <c r="X261" s="9" t="str">
        <f t="shared" si="6"/>
        <v>#N/A</v>
      </c>
      <c r="Y261" s="9" t="str">
        <f t="shared" si="7"/>
        <v>#N/A</v>
      </c>
      <c r="Z261" s="9" t="str">
        <f t="shared" si="8"/>
        <v>#N/A</v>
      </c>
      <c r="AA261" s="9" t="str">
        <f t="shared" si="9"/>
        <v>#N/A</v>
      </c>
      <c r="AB261" s="9" t="str">
        <f t="shared" si="10"/>
        <v>#N/A</v>
      </c>
      <c r="AC261" s="9" t="str">
        <f t="shared" si="11"/>
        <v>#N/A</v>
      </c>
      <c r="AD261" s="9" t="str">
        <f t="shared" si="12"/>
        <v>#N/A</v>
      </c>
    </row>
    <row r="262">
      <c r="C262" s="25"/>
      <c r="D262" s="25" t="str">
        <f t="shared" si="16"/>
        <v/>
      </c>
      <c r="E262" s="26" t="str">
        <f t="shared" si="15"/>
        <v/>
      </c>
      <c r="G262" s="27" t="str">
        <f t="shared" si="14"/>
        <v/>
      </c>
      <c r="I262" s="28"/>
      <c r="J262" s="30"/>
      <c r="K262" s="30"/>
      <c r="L262" s="30"/>
      <c r="M262" s="30"/>
      <c r="N262" s="30"/>
      <c r="O262" s="30"/>
      <c r="P262" s="30"/>
      <c r="Q262" s="30"/>
      <c r="R262" s="29">
        <f t="shared" si="2"/>
        <v>0</v>
      </c>
      <c r="S262" s="29">
        <f t="shared" si="3"/>
        <v>0</v>
      </c>
      <c r="T262" s="49"/>
      <c r="V262" s="9" t="str">
        <f t="shared" si="4"/>
        <v>#N/A</v>
      </c>
      <c r="W262" s="9" t="str">
        <f t="shared" si="5"/>
        <v>#N/A</v>
      </c>
      <c r="X262" s="9" t="str">
        <f t="shared" si="6"/>
        <v>#N/A</v>
      </c>
      <c r="Y262" s="9" t="str">
        <f t="shared" si="7"/>
        <v>#N/A</v>
      </c>
      <c r="Z262" s="9" t="str">
        <f t="shared" si="8"/>
        <v>#N/A</v>
      </c>
      <c r="AA262" s="9" t="str">
        <f t="shared" si="9"/>
        <v>#N/A</v>
      </c>
      <c r="AB262" s="9" t="str">
        <f t="shared" si="10"/>
        <v>#N/A</v>
      </c>
      <c r="AC262" s="9" t="str">
        <f t="shared" si="11"/>
        <v>#N/A</v>
      </c>
      <c r="AD262" s="9" t="str">
        <f t="shared" si="12"/>
        <v>#N/A</v>
      </c>
    </row>
    <row r="263">
      <c r="C263" s="25"/>
      <c r="D263" s="25" t="str">
        <f t="shared" si="16"/>
        <v/>
      </c>
      <c r="E263" s="26" t="str">
        <f t="shared" si="15"/>
        <v/>
      </c>
      <c r="G263" s="27" t="str">
        <f t="shared" si="14"/>
        <v/>
      </c>
      <c r="I263" s="28"/>
      <c r="J263" s="30"/>
      <c r="K263" s="30"/>
      <c r="L263" s="30"/>
      <c r="M263" s="30"/>
      <c r="N263" s="30"/>
      <c r="O263" s="30"/>
      <c r="P263" s="30"/>
      <c r="Q263" s="30"/>
      <c r="R263" s="29">
        <f t="shared" si="2"/>
        <v>0</v>
      </c>
      <c r="S263" s="29">
        <f t="shared" si="3"/>
        <v>0</v>
      </c>
      <c r="T263" s="49"/>
      <c r="V263" s="9" t="str">
        <f t="shared" si="4"/>
        <v>#N/A</v>
      </c>
      <c r="W263" s="9" t="str">
        <f t="shared" si="5"/>
        <v>#N/A</v>
      </c>
      <c r="X263" s="9" t="str">
        <f t="shared" si="6"/>
        <v>#N/A</v>
      </c>
      <c r="Y263" s="9" t="str">
        <f t="shared" si="7"/>
        <v>#N/A</v>
      </c>
      <c r="Z263" s="9" t="str">
        <f t="shared" si="8"/>
        <v>#N/A</v>
      </c>
      <c r="AA263" s="9" t="str">
        <f t="shared" si="9"/>
        <v>#N/A</v>
      </c>
      <c r="AB263" s="9" t="str">
        <f t="shared" si="10"/>
        <v>#N/A</v>
      </c>
      <c r="AC263" s="9" t="str">
        <f t="shared" si="11"/>
        <v>#N/A</v>
      </c>
      <c r="AD263" s="9" t="str">
        <f t="shared" si="12"/>
        <v>#N/A</v>
      </c>
    </row>
    <row r="264">
      <c r="C264" s="25"/>
      <c r="D264" s="25" t="str">
        <f t="shared" si="16"/>
        <v/>
      </c>
      <c r="E264" s="26" t="str">
        <f t="shared" si="15"/>
        <v/>
      </c>
      <c r="G264" s="27" t="str">
        <f t="shared" si="14"/>
        <v/>
      </c>
      <c r="I264" s="28"/>
      <c r="J264" s="30"/>
      <c r="K264" s="30"/>
      <c r="L264" s="30"/>
      <c r="M264" s="30"/>
      <c r="N264" s="30"/>
      <c r="O264" s="30"/>
      <c r="P264" s="30"/>
      <c r="Q264" s="30"/>
      <c r="R264" s="29">
        <f t="shared" si="2"/>
        <v>0</v>
      </c>
      <c r="S264" s="29">
        <f t="shared" si="3"/>
        <v>0</v>
      </c>
      <c r="T264" s="49"/>
      <c r="V264" s="9" t="str">
        <f t="shared" si="4"/>
        <v>#N/A</v>
      </c>
      <c r="W264" s="9" t="str">
        <f t="shared" si="5"/>
        <v>#N/A</v>
      </c>
      <c r="X264" s="9" t="str">
        <f t="shared" si="6"/>
        <v>#N/A</v>
      </c>
      <c r="Y264" s="9" t="str">
        <f t="shared" si="7"/>
        <v>#N/A</v>
      </c>
      <c r="Z264" s="9" t="str">
        <f t="shared" si="8"/>
        <v>#N/A</v>
      </c>
      <c r="AA264" s="9" t="str">
        <f t="shared" si="9"/>
        <v>#N/A</v>
      </c>
      <c r="AB264" s="9" t="str">
        <f t="shared" si="10"/>
        <v>#N/A</v>
      </c>
      <c r="AC264" s="9" t="str">
        <f t="shared" si="11"/>
        <v>#N/A</v>
      </c>
      <c r="AD264" s="9" t="str">
        <f t="shared" si="12"/>
        <v>#N/A</v>
      </c>
    </row>
    <row r="265">
      <c r="C265" s="25"/>
      <c r="D265" s="25" t="str">
        <f t="shared" si="16"/>
        <v/>
      </c>
      <c r="E265" s="26" t="str">
        <f t="shared" si="15"/>
        <v/>
      </c>
      <c r="G265" s="27" t="str">
        <f t="shared" si="14"/>
        <v/>
      </c>
      <c r="I265" s="28"/>
      <c r="J265" s="30"/>
      <c r="K265" s="30"/>
      <c r="L265" s="30"/>
      <c r="M265" s="30"/>
      <c r="N265" s="30"/>
      <c r="O265" s="30"/>
      <c r="P265" s="30"/>
      <c r="Q265" s="30"/>
      <c r="R265" s="29">
        <f t="shared" si="2"/>
        <v>0</v>
      </c>
      <c r="S265" s="29">
        <f t="shared" si="3"/>
        <v>0</v>
      </c>
      <c r="T265" s="49"/>
      <c r="V265" s="9" t="str">
        <f t="shared" si="4"/>
        <v>#N/A</v>
      </c>
      <c r="W265" s="9" t="str">
        <f t="shared" si="5"/>
        <v>#N/A</v>
      </c>
      <c r="X265" s="9" t="str">
        <f t="shared" si="6"/>
        <v>#N/A</v>
      </c>
      <c r="Y265" s="9" t="str">
        <f t="shared" si="7"/>
        <v>#N/A</v>
      </c>
      <c r="Z265" s="9" t="str">
        <f t="shared" si="8"/>
        <v>#N/A</v>
      </c>
      <c r="AA265" s="9" t="str">
        <f t="shared" si="9"/>
        <v>#N/A</v>
      </c>
      <c r="AB265" s="9" t="str">
        <f t="shared" si="10"/>
        <v>#N/A</v>
      </c>
      <c r="AC265" s="9" t="str">
        <f t="shared" si="11"/>
        <v>#N/A</v>
      </c>
      <c r="AD265" s="9" t="str">
        <f t="shared" si="12"/>
        <v>#N/A</v>
      </c>
    </row>
    <row r="266">
      <c r="C266" s="25"/>
      <c r="D266" s="25" t="str">
        <f t="shared" si="16"/>
        <v/>
      </c>
      <c r="E266" s="26" t="str">
        <f t="shared" si="15"/>
        <v/>
      </c>
      <c r="G266" s="27" t="str">
        <f t="shared" si="14"/>
        <v/>
      </c>
      <c r="I266" s="28"/>
      <c r="J266" s="30"/>
      <c r="K266" s="30"/>
      <c r="L266" s="30"/>
      <c r="M266" s="30"/>
      <c r="N266" s="30"/>
      <c r="O266" s="30"/>
      <c r="P266" s="30"/>
      <c r="Q266" s="30"/>
      <c r="R266" s="29">
        <f t="shared" si="2"/>
        <v>0</v>
      </c>
      <c r="S266" s="29">
        <f t="shared" si="3"/>
        <v>0</v>
      </c>
      <c r="T266" s="49"/>
      <c r="V266" s="9" t="str">
        <f t="shared" si="4"/>
        <v>#N/A</v>
      </c>
      <c r="W266" s="9" t="str">
        <f t="shared" si="5"/>
        <v>#N/A</v>
      </c>
      <c r="X266" s="9" t="str">
        <f t="shared" si="6"/>
        <v>#N/A</v>
      </c>
      <c r="Y266" s="9" t="str">
        <f t="shared" si="7"/>
        <v>#N/A</v>
      </c>
      <c r="Z266" s="9" t="str">
        <f t="shared" si="8"/>
        <v>#N/A</v>
      </c>
      <c r="AA266" s="9" t="str">
        <f t="shared" si="9"/>
        <v>#N/A</v>
      </c>
      <c r="AB266" s="9" t="str">
        <f t="shared" si="10"/>
        <v>#N/A</v>
      </c>
      <c r="AC266" s="9" t="str">
        <f t="shared" si="11"/>
        <v>#N/A</v>
      </c>
      <c r="AD266" s="9" t="str">
        <f t="shared" si="12"/>
        <v>#N/A</v>
      </c>
    </row>
    <row r="267">
      <c r="C267" s="25"/>
      <c r="D267" s="25" t="str">
        <f t="shared" si="16"/>
        <v/>
      </c>
      <c r="E267" s="26" t="str">
        <f t="shared" si="15"/>
        <v/>
      </c>
      <c r="G267" s="27" t="str">
        <f t="shared" si="14"/>
        <v/>
      </c>
      <c r="I267" s="28"/>
      <c r="J267" s="30"/>
      <c r="K267" s="30"/>
      <c r="L267" s="30"/>
      <c r="M267" s="30"/>
      <c r="N267" s="30"/>
      <c r="O267" s="30"/>
      <c r="P267" s="30"/>
      <c r="Q267" s="30"/>
      <c r="R267" s="29">
        <f t="shared" si="2"/>
        <v>0</v>
      </c>
      <c r="S267" s="29">
        <f t="shared" si="3"/>
        <v>0</v>
      </c>
      <c r="T267" s="49"/>
      <c r="V267" s="9" t="str">
        <f t="shared" si="4"/>
        <v>#N/A</v>
      </c>
      <c r="W267" s="9" t="str">
        <f t="shared" si="5"/>
        <v>#N/A</v>
      </c>
      <c r="X267" s="9" t="str">
        <f t="shared" si="6"/>
        <v>#N/A</v>
      </c>
      <c r="Y267" s="9" t="str">
        <f t="shared" si="7"/>
        <v>#N/A</v>
      </c>
      <c r="Z267" s="9" t="str">
        <f t="shared" si="8"/>
        <v>#N/A</v>
      </c>
      <c r="AA267" s="9" t="str">
        <f t="shared" si="9"/>
        <v>#N/A</v>
      </c>
      <c r="AB267" s="9" t="str">
        <f t="shared" si="10"/>
        <v>#N/A</v>
      </c>
      <c r="AC267" s="9" t="str">
        <f t="shared" si="11"/>
        <v>#N/A</v>
      </c>
      <c r="AD267" s="9" t="str">
        <f t="shared" si="12"/>
        <v>#N/A</v>
      </c>
    </row>
    <row r="268">
      <c r="C268" s="25"/>
      <c r="D268" s="25" t="str">
        <f t="shared" si="16"/>
        <v/>
      </c>
      <c r="E268" s="26" t="str">
        <f t="shared" si="15"/>
        <v/>
      </c>
      <c r="G268" s="27" t="str">
        <f t="shared" si="14"/>
        <v/>
      </c>
      <c r="I268" s="28"/>
      <c r="J268" s="30"/>
      <c r="K268" s="30"/>
      <c r="L268" s="30"/>
      <c r="M268" s="30"/>
      <c r="N268" s="30"/>
      <c r="O268" s="30"/>
      <c r="P268" s="30"/>
      <c r="Q268" s="30"/>
      <c r="R268" s="29">
        <f t="shared" si="2"/>
        <v>0</v>
      </c>
      <c r="S268" s="29">
        <f t="shared" si="3"/>
        <v>0</v>
      </c>
      <c r="T268" s="49"/>
      <c r="V268" s="9" t="str">
        <f t="shared" si="4"/>
        <v>#N/A</v>
      </c>
      <c r="W268" s="9" t="str">
        <f t="shared" si="5"/>
        <v>#N/A</v>
      </c>
      <c r="X268" s="9" t="str">
        <f t="shared" si="6"/>
        <v>#N/A</v>
      </c>
      <c r="Y268" s="9" t="str">
        <f t="shared" si="7"/>
        <v>#N/A</v>
      </c>
      <c r="Z268" s="9" t="str">
        <f t="shared" si="8"/>
        <v>#N/A</v>
      </c>
      <c r="AA268" s="9" t="str">
        <f t="shared" si="9"/>
        <v>#N/A</v>
      </c>
      <c r="AB268" s="9" t="str">
        <f t="shared" si="10"/>
        <v>#N/A</v>
      </c>
      <c r="AC268" s="9" t="str">
        <f t="shared" si="11"/>
        <v>#N/A</v>
      </c>
      <c r="AD268" s="9" t="str">
        <f t="shared" si="12"/>
        <v>#N/A</v>
      </c>
    </row>
    <row r="269">
      <c r="C269" s="25"/>
      <c r="D269" s="25" t="str">
        <f t="shared" si="16"/>
        <v/>
      </c>
      <c r="E269" s="26" t="str">
        <f t="shared" si="15"/>
        <v/>
      </c>
      <c r="G269" s="27" t="str">
        <f t="shared" si="14"/>
        <v/>
      </c>
      <c r="I269" s="28"/>
      <c r="J269" s="30"/>
      <c r="K269" s="30"/>
      <c r="L269" s="30"/>
      <c r="M269" s="30"/>
      <c r="N269" s="30"/>
      <c r="O269" s="30"/>
      <c r="P269" s="30"/>
      <c r="Q269" s="30"/>
      <c r="R269" s="29">
        <f t="shared" si="2"/>
        <v>0</v>
      </c>
      <c r="S269" s="29">
        <f t="shared" si="3"/>
        <v>0</v>
      </c>
      <c r="T269" s="49"/>
      <c r="V269" s="9" t="str">
        <f t="shared" si="4"/>
        <v>#N/A</v>
      </c>
      <c r="W269" s="9" t="str">
        <f t="shared" si="5"/>
        <v>#N/A</v>
      </c>
      <c r="X269" s="9" t="str">
        <f t="shared" si="6"/>
        <v>#N/A</v>
      </c>
      <c r="Y269" s="9" t="str">
        <f t="shared" si="7"/>
        <v>#N/A</v>
      </c>
      <c r="Z269" s="9" t="str">
        <f t="shared" si="8"/>
        <v>#N/A</v>
      </c>
      <c r="AA269" s="9" t="str">
        <f t="shared" si="9"/>
        <v>#N/A</v>
      </c>
      <c r="AB269" s="9" t="str">
        <f t="shared" si="10"/>
        <v>#N/A</v>
      </c>
      <c r="AC269" s="9" t="str">
        <f t="shared" si="11"/>
        <v>#N/A</v>
      </c>
      <c r="AD269" s="9" t="str">
        <f t="shared" si="12"/>
        <v>#N/A</v>
      </c>
    </row>
    <row r="270">
      <c r="C270" s="25"/>
      <c r="D270" s="25" t="str">
        <f t="shared" si="16"/>
        <v/>
      </c>
      <c r="E270" s="26" t="str">
        <f t="shared" si="15"/>
        <v/>
      </c>
      <c r="G270" s="27" t="str">
        <f t="shared" si="14"/>
        <v/>
      </c>
      <c r="I270" s="28"/>
      <c r="J270" s="30"/>
      <c r="K270" s="30"/>
      <c r="L270" s="30"/>
      <c r="M270" s="30"/>
      <c r="N270" s="30"/>
      <c r="O270" s="30"/>
      <c r="P270" s="30"/>
      <c r="Q270" s="30"/>
      <c r="R270" s="29">
        <f t="shared" si="2"/>
        <v>0</v>
      </c>
      <c r="S270" s="29">
        <f t="shared" si="3"/>
        <v>0</v>
      </c>
      <c r="T270" s="49"/>
      <c r="V270" s="9" t="str">
        <f t="shared" si="4"/>
        <v>#N/A</v>
      </c>
      <c r="W270" s="9" t="str">
        <f t="shared" si="5"/>
        <v>#N/A</v>
      </c>
      <c r="X270" s="9" t="str">
        <f t="shared" si="6"/>
        <v>#N/A</v>
      </c>
      <c r="Y270" s="9" t="str">
        <f t="shared" si="7"/>
        <v>#N/A</v>
      </c>
      <c r="Z270" s="9" t="str">
        <f t="shared" si="8"/>
        <v>#N/A</v>
      </c>
      <c r="AA270" s="9" t="str">
        <f t="shared" si="9"/>
        <v>#N/A</v>
      </c>
      <c r="AB270" s="9" t="str">
        <f t="shared" si="10"/>
        <v>#N/A</v>
      </c>
      <c r="AC270" s="9" t="str">
        <f t="shared" si="11"/>
        <v>#N/A</v>
      </c>
      <c r="AD270" s="9" t="str">
        <f t="shared" si="12"/>
        <v>#N/A</v>
      </c>
    </row>
    <row r="271">
      <c r="C271" s="25"/>
      <c r="D271" s="25" t="str">
        <f t="shared" si="16"/>
        <v/>
      </c>
      <c r="E271" s="26" t="str">
        <f t="shared" si="15"/>
        <v/>
      </c>
      <c r="G271" s="27" t="str">
        <f t="shared" si="14"/>
        <v/>
      </c>
      <c r="I271" s="28"/>
      <c r="J271" s="30"/>
      <c r="K271" s="30"/>
      <c r="L271" s="30"/>
      <c r="M271" s="30"/>
      <c r="N271" s="30"/>
      <c r="O271" s="30"/>
      <c r="P271" s="30"/>
      <c r="Q271" s="30"/>
      <c r="R271" s="29">
        <f t="shared" si="2"/>
        <v>0</v>
      </c>
      <c r="S271" s="29">
        <f t="shared" si="3"/>
        <v>0</v>
      </c>
      <c r="T271" s="49"/>
      <c r="V271" s="9" t="str">
        <f t="shared" si="4"/>
        <v>#N/A</v>
      </c>
      <c r="W271" s="9" t="str">
        <f t="shared" si="5"/>
        <v>#N/A</v>
      </c>
      <c r="X271" s="9" t="str">
        <f t="shared" si="6"/>
        <v>#N/A</v>
      </c>
      <c r="Y271" s="9" t="str">
        <f t="shared" si="7"/>
        <v>#N/A</v>
      </c>
      <c r="Z271" s="9" t="str">
        <f t="shared" si="8"/>
        <v>#N/A</v>
      </c>
      <c r="AA271" s="9" t="str">
        <f t="shared" si="9"/>
        <v>#N/A</v>
      </c>
      <c r="AB271" s="9" t="str">
        <f t="shared" si="10"/>
        <v>#N/A</v>
      </c>
      <c r="AC271" s="9" t="str">
        <f t="shared" si="11"/>
        <v>#N/A</v>
      </c>
      <c r="AD271" s="9" t="str">
        <f t="shared" si="12"/>
        <v>#N/A</v>
      </c>
    </row>
    <row r="272">
      <c r="C272" s="25"/>
      <c r="D272" s="25" t="str">
        <f t="shared" si="16"/>
        <v/>
      </c>
      <c r="E272" s="26" t="str">
        <f t="shared" si="15"/>
        <v/>
      </c>
      <c r="G272" s="27" t="str">
        <f t="shared" si="14"/>
        <v/>
      </c>
      <c r="I272" s="28"/>
      <c r="J272" s="30"/>
      <c r="K272" s="30"/>
      <c r="L272" s="30"/>
      <c r="M272" s="30"/>
      <c r="N272" s="30"/>
      <c r="O272" s="30"/>
      <c r="P272" s="30"/>
      <c r="Q272" s="30"/>
      <c r="R272" s="29">
        <f t="shared" si="2"/>
        <v>0</v>
      </c>
      <c r="S272" s="29">
        <f t="shared" si="3"/>
        <v>0</v>
      </c>
      <c r="T272" s="49"/>
      <c r="V272" s="9" t="str">
        <f t="shared" si="4"/>
        <v>#N/A</v>
      </c>
      <c r="W272" s="9" t="str">
        <f t="shared" si="5"/>
        <v>#N/A</v>
      </c>
      <c r="X272" s="9" t="str">
        <f t="shared" si="6"/>
        <v>#N/A</v>
      </c>
      <c r="Y272" s="9" t="str">
        <f t="shared" si="7"/>
        <v>#N/A</v>
      </c>
      <c r="Z272" s="9" t="str">
        <f t="shared" si="8"/>
        <v>#N/A</v>
      </c>
      <c r="AA272" s="9" t="str">
        <f t="shared" si="9"/>
        <v>#N/A</v>
      </c>
      <c r="AB272" s="9" t="str">
        <f t="shared" si="10"/>
        <v>#N/A</v>
      </c>
      <c r="AC272" s="9" t="str">
        <f t="shared" si="11"/>
        <v>#N/A</v>
      </c>
      <c r="AD272" s="9" t="str">
        <f t="shared" si="12"/>
        <v>#N/A</v>
      </c>
    </row>
    <row r="273">
      <c r="C273" s="25"/>
      <c r="D273" s="25" t="str">
        <f t="shared" si="16"/>
        <v/>
      </c>
      <c r="E273" s="26" t="str">
        <f t="shared" si="15"/>
        <v/>
      </c>
      <c r="G273" s="27" t="str">
        <f t="shared" si="14"/>
        <v/>
      </c>
      <c r="I273" s="28"/>
      <c r="J273" s="30"/>
      <c r="K273" s="30"/>
      <c r="L273" s="30"/>
      <c r="M273" s="30"/>
      <c r="N273" s="30"/>
      <c r="O273" s="30"/>
      <c r="P273" s="30"/>
      <c r="Q273" s="30"/>
      <c r="R273" s="29">
        <f t="shared" si="2"/>
        <v>0</v>
      </c>
      <c r="S273" s="29">
        <f t="shared" si="3"/>
        <v>0</v>
      </c>
      <c r="T273" s="49"/>
      <c r="V273" s="9" t="str">
        <f t="shared" si="4"/>
        <v>#N/A</v>
      </c>
      <c r="W273" s="9" t="str">
        <f t="shared" si="5"/>
        <v>#N/A</v>
      </c>
      <c r="X273" s="9" t="str">
        <f t="shared" si="6"/>
        <v>#N/A</v>
      </c>
      <c r="Y273" s="9" t="str">
        <f t="shared" si="7"/>
        <v>#N/A</v>
      </c>
      <c r="Z273" s="9" t="str">
        <f t="shared" si="8"/>
        <v>#N/A</v>
      </c>
      <c r="AA273" s="9" t="str">
        <f t="shared" si="9"/>
        <v>#N/A</v>
      </c>
      <c r="AB273" s="9" t="str">
        <f t="shared" si="10"/>
        <v>#N/A</v>
      </c>
      <c r="AC273" s="9" t="str">
        <f t="shared" si="11"/>
        <v>#N/A</v>
      </c>
      <c r="AD273" s="9" t="str">
        <f t="shared" si="12"/>
        <v>#N/A</v>
      </c>
    </row>
    <row r="274">
      <c r="C274" s="25"/>
      <c r="D274" s="25" t="str">
        <f t="shared" si="16"/>
        <v/>
      </c>
      <c r="E274" s="26" t="str">
        <f t="shared" si="15"/>
        <v/>
      </c>
      <c r="G274" s="27" t="str">
        <f t="shared" si="14"/>
        <v/>
      </c>
      <c r="I274" s="28"/>
      <c r="J274" s="30"/>
      <c r="K274" s="30"/>
      <c r="L274" s="30"/>
      <c r="M274" s="30"/>
      <c r="N274" s="30"/>
      <c r="O274" s="30"/>
      <c r="P274" s="30"/>
      <c r="Q274" s="30"/>
      <c r="R274" s="29">
        <f t="shared" si="2"/>
        <v>0</v>
      </c>
      <c r="S274" s="29">
        <f t="shared" si="3"/>
        <v>0</v>
      </c>
      <c r="T274" s="49"/>
      <c r="V274" s="9" t="str">
        <f t="shared" si="4"/>
        <v>#N/A</v>
      </c>
      <c r="W274" s="9" t="str">
        <f t="shared" si="5"/>
        <v>#N/A</v>
      </c>
      <c r="X274" s="9" t="str">
        <f t="shared" si="6"/>
        <v>#N/A</v>
      </c>
      <c r="Y274" s="9" t="str">
        <f t="shared" si="7"/>
        <v>#N/A</v>
      </c>
      <c r="Z274" s="9" t="str">
        <f t="shared" si="8"/>
        <v>#N/A</v>
      </c>
      <c r="AA274" s="9" t="str">
        <f t="shared" si="9"/>
        <v>#N/A</v>
      </c>
      <c r="AB274" s="9" t="str">
        <f t="shared" si="10"/>
        <v>#N/A</v>
      </c>
      <c r="AC274" s="9" t="str">
        <f t="shared" si="11"/>
        <v>#N/A</v>
      </c>
      <c r="AD274" s="9" t="str">
        <f t="shared" si="12"/>
        <v>#N/A</v>
      </c>
    </row>
    <row r="275">
      <c r="C275" s="25"/>
      <c r="D275" s="25" t="str">
        <f t="shared" si="16"/>
        <v/>
      </c>
      <c r="E275" s="26" t="str">
        <f t="shared" si="15"/>
        <v/>
      </c>
      <c r="G275" s="27" t="str">
        <f t="shared" si="14"/>
        <v/>
      </c>
      <c r="I275" s="28"/>
      <c r="J275" s="30"/>
      <c r="K275" s="30"/>
      <c r="L275" s="30"/>
      <c r="M275" s="30"/>
      <c r="N275" s="30"/>
      <c r="O275" s="30"/>
      <c r="P275" s="30"/>
      <c r="Q275" s="30"/>
      <c r="R275" s="29">
        <f t="shared" si="2"/>
        <v>0</v>
      </c>
      <c r="S275" s="29">
        <f t="shared" si="3"/>
        <v>0</v>
      </c>
      <c r="T275" s="49"/>
      <c r="V275" s="9" t="str">
        <f t="shared" si="4"/>
        <v>#N/A</v>
      </c>
      <c r="W275" s="9" t="str">
        <f t="shared" si="5"/>
        <v>#N/A</v>
      </c>
      <c r="X275" s="9" t="str">
        <f t="shared" si="6"/>
        <v>#N/A</v>
      </c>
      <c r="Y275" s="9" t="str">
        <f t="shared" si="7"/>
        <v>#N/A</v>
      </c>
      <c r="Z275" s="9" t="str">
        <f t="shared" si="8"/>
        <v>#N/A</v>
      </c>
      <c r="AA275" s="9" t="str">
        <f t="shared" si="9"/>
        <v>#N/A</v>
      </c>
      <c r="AB275" s="9" t="str">
        <f t="shared" si="10"/>
        <v>#N/A</v>
      </c>
      <c r="AC275" s="9" t="str">
        <f t="shared" si="11"/>
        <v>#N/A</v>
      </c>
      <c r="AD275" s="9" t="str">
        <f t="shared" si="12"/>
        <v>#N/A</v>
      </c>
    </row>
    <row r="276">
      <c r="C276" s="25"/>
      <c r="D276" s="25" t="str">
        <f t="shared" si="16"/>
        <v/>
      </c>
      <c r="E276" s="26" t="str">
        <f t="shared" si="15"/>
        <v/>
      </c>
      <c r="G276" s="27" t="str">
        <f t="shared" si="14"/>
        <v/>
      </c>
      <c r="I276" s="28"/>
      <c r="J276" s="30"/>
      <c r="K276" s="30"/>
      <c r="L276" s="30"/>
      <c r="M276" s="30"/>
      <c r="N276" s="30"/>
      <c r="O276" s="30"/>
      <c r="P276" s="30"/>
      <c r="Q276" s="30"/>
      <c r="R276" s="29">
        <f t="shared" si="2"/>
        <v>0</v>
      </c>
      <c r="S276" s="29">
        <f t="shared" si="3"/>
        <v>0</v>
      </c>
      <c r="T276" s="49"/>
      <c r="V276" s="9" t="str">
        <f t="shared" si="4"/>
        <v>#N/A</v>
      </c>
      <c r="W276" s="9" t="str">
        <f t="shared" si="5"/>
        <v>#N/A</v>
      </c>
      <c r="X276" s="9" t="str">
        <f t="shared" si="6"/>
        <v>#N/A</v>
      </c>
      <c r="Y276" s="9" t="str">
        <f t="shared" si="7"/>
        <v>#N/A</v>
      </c>
      <c r="Z276" s="9" t="str">
        <f t="shared" si="8"/>
        <v>#N/A</v>
      </c>
      <c r="AA276" s="9" t="str">
        <f t="shared" si="9"/>
        <v>#N/A</v>
      </c>
      <c r="AB276" s="9" t="str">
        <f t="shared" si="10"/>
        <v>#N/A</v>
      </c>
      <c r="AC276" s="9" t="str">
        <f t="shared" si="11"/>
        <v>#N/A</v>
      </c>
      <c r="AD276" s="9" t="str">
        <f t="shared" si="12"/>
        <v>#N/A</v>
      </c>
    </row>
    <row r="277">
      <c r="C277" s="25"/>
      <c r="D277" s="25" t="str">
        <f t="shared" si="16"/>
        <v/>
      </c>
      <c r="E277" s="26" t="str">
        <f t="shared" si="15"/>
        <v/>
      </c>
      <c r="G277" s="27" t="str">
        <f t="shared" si="14"/>
        <v/>
      </c>
      <c r="I277" s="28"/>
      <c r="J277" s="30"/>
      <c r="K277" s="30"/>
      <c r="L277" s="30"/>
      <c r="M277" s="30"/>
      <c r="N277" s="30"/>
      <c r="O277" s="30"/>
      <c r="P277" s="30"/>
      <c r="Q277" s="30"/>
      <c r="R277" s="29">
        <f t="shared" si="2"/>
        <v>0</v>
      </c>
      <c r="S277" s="29">
        <f t="shared" si="3"/>
        <v>0</v>
      </c>
      <c r="T277" s="49"/>
      <c r="V277" s="9" t="str">
        <f t="shared" si="4"/>
        <v>#N/A</v>
      </c>
      <c r="W277" s="9" t="str">
        <f t="shared" si="5"/>
        <v>#N/A</v>
      </c>
      <c r="X277" s="9" t="str">
        <f t="shared" si="6"/>
        <v>#N/A</v>
      </c>
      <c r="Y277" s="9" t="str">
        <f t="shared" si="7"/>
        <v>#N/A</v>
      </c>
      <c r="Z277" s="9" t="str">
        <f t="shared" si="8"/>
        <v>#N/A</v>
      </c>
      <c r="AA277" s="9" t="str">
        <f t="shared" si="9"/>
        <v>#N/A</v>
      </c>
      <c r="AB277" s="9" t="str">
        <f t="shared" si="10"/>
        <v>#N/A</v>
      </c>
      <c r="AC277" s="9" t="str">
        <f t="shared" si="11"/>
        <v>#N/A</v>
      </c>
      <c r="AD277" s="9" t="str">
        <f t="shared" si="12"/>
        <v>#N/A</v>
      </c>
    </row>
    <row r="278">
      <c r="C278" s="25"/>
      <c r="D278" s="25" t="str">
        <f t="shared" si="16"/>
        <v/>
      </c>
      <c r="E278" s="26" t="str">
        <f t="shared" si="15"/>
        <v/>
      </c>
      <c r="G278" s="27" t="str">
        <f t="shared" si="14"/>
        <v/>
      </c>
      <c r="I278" s="28"/>
      <c r="J278" s="30"/>
      <c r="K278" s="30"/>
      <c r="L278" s="30"/>
      <c r="M278" s="30"/>
      <c r="N278" s="30"/>
      <c r="O278" s="30"/>
      <c r="P278" s="30"/>
      <c r="Q278" s="30"/>
      <c r="R278" s="29">
        <f t="shared" si="2"/>
        <v>0</v>
      </c>
      <c r="S278" s="29">
        <f t="shared" si="3"/>
        <v>0</v>
      </c>
      <c r="T278" s="49"/>
      <c r="V278" s="9" t="str">
        <f t="shared" si="4"/>
        <v>#N/A</v>
      </c>
      <c r="W278" s="9" t="str">
        <f t="shared" si="5"/>
        <v>#N/A</v>
      </c>
      <c r="X278" s="9" t="str">
        <f t="shared" si="6"/>
        <v>#N/A</v>
      </c>
      <c r="Y278" s="9" t="str">
        <f t="shared" si="7"/>
        <v>#N/A</v>
      </c>
      <c r="Z278" s="9" t="str">
        <f t="shared" si="8"/>
        <v>#N/A</v>
      </c>
      <c r="AA278" s="9" t="str">
        <f t="shared" si="9"/>
        <v>#N/A</v>
      </c>
      <c r="AB278" s="9" t="str">
        <f t="shared" si="10"/>
        <v>#N/A</v>
      </c>
      <c r="AC278" s="9" t="str">
        <f t="shared" si="11"/>
        <v>#N/A</v>
      </c>
      <c r="AD278" s="9" t="str">
        <f t="shared" si="12"/>
        <v>#N/A</v>
      </c>
    </row>
    <row r="279">
      <c r="C279" s="25"/>
      <c r="D279" s="25" t="str">
        <f t="shared" si="16"/>
        <v/>
      </c>
      <c r="E279" s="26" t="str">
        <f t="shared" si="15"/>
        <v/>
      </c>
      <c r="G279" s="27" t="str">
        <f t="shared" si="14"/>
        <v/>
      </c>
      <c r="I279" s="28"/>
      <c r="J279" s="30"/>
      <c r="K279" s="30"/>
      <c r="L279" s="30"/>
      <c r="M279" s="30"/>
      <c r="N279" s="30"/>
      <c r="O279" s="30"/>
      <c r="P279" s="30"/>
      <c r="Q279" s="30"/>
      <c r="R279" s="29">
        <f t="shared" si="2"/>
        <v>0</v>
      </c>
      <c r="S279" s="29">
        <f t="shared" si="3"/>
        <v>0</v>
      </c>
      <c r="T279" s="49"/>
      <c r="V279" s="9" t="str">
        <f t="shared" si="4"/>
        <v>#N/A</v>
      </c>
      <c r="W279" s="9" t="str">
        <f t="shared" si="5"/>
        <v>#N/A</v>
      </c>
      <c r="X279" s="9" t="str">
        <f t="shared" si="6"/>
        <v>#N/A</v>
      </c>
      <c r="Y279" s="9" t="str">
        <f t="shared" si="7"/>
        <v>#N/A</v>
      </c>
      <c r="Z279" s="9" t="str">
        <f t="shared" si="8"/>
        <v>#N/A</v>
      </c>
      <c r="AA279" s="9" t="str">
        <f t="shared" si="9"/>
        <v>#N/A</v>
      </c>
      <c r="AB279" s="9" t="str">
        <f t="shared" si="10"/>
        <v>#N/A</v>
      </c>
      <c r="AC279" s="9" t="str">
        <f t="shared" si="11"/>
        <v>#N/A</v>
      </c>
      <c r="AD279" s="9" t="str">
        <f t="shared" si="12"/>
        <v>#N/A</v>
      </c>
    </row>
    <row r="280">
      <c r="C280" s="25"/>
      <c r="D280" s="25" t="str">
        <f t="shared" si="16"/>
        <v/>
      </c>
      <c r="E280" s="26" t="str">
        <f t="shared" si="15"/>
        <v/>
      </c>
      <c r="G280" s="27" t="str">
        <f t="shared" si="14"/>
        <v/>
      </c>
      <c r="I280" s="28"/>
      <c r="J280" s="30"/>
      <c r="K280" s="30"/>
      <c r="L280" s="30"/>
      <c r="M280" s="30"/>
      <c r="N280" s="30"/>
      <c r="O280" s="30"/>
      <c r="P280" s="30"/>
      <c r="Q280" s="30"/>
      <c r="R280" s="29">
        <f t="shared" si="2"/>
        <v>0</v>
      </c>
      <c r="S280" s="29">
        <f t="shared" si="3"/>
        <v>0</v>
      </c>
      <c r="T280" s="49"/>
      <c r="V280" s="9" t="str">
        <f t="shared" si="4"/>
        <v>#N/A</v>
      </c>
      <c r="W280" s="9" t="str">
        <f t="shared" si="5"/>
        <v>#N/A</v>
      </c>
      <c r="X280" s="9" t="str">
        <f t="shared" si="6"/>
        <v>#N/A</v>
      </c>
      <c r="Y280" s="9" t="str">
        <f t="shared" si="7"/>
        <v>#N/A</v>
      </c>
      <c r="Z280" s="9" t="str">
        <f t="shared" si="8"/>
        <v>#N/A</v>
      </c>
      <c r="AA280" s="9" t="str">
        <f t="shared" si="9"/>
        <v>#N/A</v>
      </c>
      <c r="AB280" s="9" t="str">
        <f t="shared" si="10"/>
        <v>#N/A</v>
      </c>
      <c r="AC280" s="9" t="str">
        <f t="shared" si="11"/>
        <v>#N/A</v>
      </c>
      <c r="AD280" s="9" t="str">
        <f t="shared" si="12"/>
        <v>#N/A</v>
      </c>
    </row>
    <row r="281">
      <c r="C281" s="25"/>
      <c r="D281" s="25" t="str">
        <f t="shared" si="16"/>
        <v/>
      </c>
      <c r="E281" s="26" t="str">
        <f t="shared" si="15"/>
        <v/>
      </c>
      <c r="G281" s="27" t="str">
        <f t="shared" si="14"/>
        <v/>
      </c>
      <c r="I281" s="28"/>
      <c r="J281" s="30"/>
      <c r="K281" s="30"/>
      <c r="L281" s="30"/>
      <c r="M281" s="30"/>
      <c r="N281" s="30"/>
      <c r="O281" s="30"/>
      <c r="P281" s="30"/>
      <c r="Q281" s="30"/>
      <c r="R281" s="29">
        <f t="shared" si="2"/>
        <v>0</v>
      </c>
      <c r="S281" s="29">
        <f t="shared" si="3"/>
        <v>0</v>
      </c>
      <c r="T281" s="49"/>
      <c r="V281" s="9" t="str">
        <f t="shared" si="4"/>
        <v>#N/A</v>
      </c>
      <c r="W281" s="9" t="str">
        <f t="shared" si="5"/>
        <v>#N/A</v>
      </c>
      <c r="X281" s="9" t="str">
        <f t="shared" si="6"/>
        <v>#N/A</v>
      </c>
      <c r="Y281" s="9" t="str">
        <f t="shared" si="7"/>
        <v>#N/A</v>
      </c>
      <c r="Z281" s="9" t="str">
        <f t="shared" si="8"/>
        <v>#N/A</v>
      </c>
      <c r="AA281" s="9" t="str">
        <f t="shared" si="9"/>
        <v>#N/A</v>
      </c>
      <c r="AB281" s="9" t="str">
        <f t="shared" si="10"/>
        <v>#N/A</v>
      </c>
      <c r="AC281" s="9" t="str">
        <f t="shared" si="11"/>
        <v>#N/A</v>
      </c>
      <c r="AD281" s="9" t="str">
        <f t="shared" si="12"/>
        <v>#N/A</v>
      </c>
    </row>
    <row r="282">
      <c r="C282" s="25"/>
      <c r="D282" s="25" t="str">
        <f t="shared" si="16"/>
        <v/>
      </c>
      <c r="E282" s="26" t="str">
        <f t="shared" si="15"/>
        <v/>
      </c>
      <c r="G282" s="27" t="str">
        <f t="shared" si="14"/>
        <v/>
      </c>
      <c r="I282" s="28"/>
      <c r="J282" s="30"/>
      <c r="K282" s="30"/>
      <c r="L282" s="30"/>
      <c r="M282" s="30"/>
      <c r="N282" s="30"/>
      <c r="O282" s="30"/>
      <c r="P282" s="30"/>
      <c r="Q282" s="30"/>
      <c r="R282" s="29">
        <f t="shared" si="2"/>
        <v>0</v>
      </c>
      <c r="S282" s="29">
        <f t="shared" si="3"/>
        <v>0</v>
      </c>
      <c r="T282" s="49"/>
      <c r="V282" s="9" t="str">
        <f t="shared" si="4"/>
        <v>#N/A</v>
      </c>
      <c r="W282" s="9" t="str">
        <f t="shared" si="5"/>
        <v>#N/A</v>
      </c>
      <c r="X282" s="9" t="str">
        <f t="shared" si="6"/>
        <v>#N/A</v>
      </c>
      <c r="Y282" s="9" t="str">
        <f t="shared" si="7"/>
        <v>#N/A</v>
      </c>
      <c r="Z282" s="9" t="str">
        <f t="shared" si="8"/>
        <v>#N/A</v>
      </c>
      <c r="AA282" s="9" t="str">
        <f t="shared" si="9"/>
        <v>#N/A</v>
      </c>
      <c r="AB282" s="9" t="str">
        <f t="shared" si="10"/>
        <v>#N/A</v>
      </c>
      <c r="AC282" s="9" t="str">
        <f t="shared" si="11"/>
        <v>#N/A</v>
      </c>
      <c r="AD282" s="9" t="str">
        <f t="shared" si="12"/>
        <v>#N/A</v>
      </c>
    </row>
    <row r="283">
      <c r="C283" s="25"/>
      <c r="D283" s="25" t="str">
        <f t="shared" si="16"/>
        <v/>
      </c>
      <c r="E283" s="26" t="str">
        <f t="shared" si="15"/>
        <v/>
      </c>
      <c r="G283" s="27" t="str">
        <f t="shared" si="14"/>
        <v/>
      </c>
      <c r="I283" s="28"/>
      <c r="J283" s="30"/>
      <c r="K283" s="30"/>
      <c r="L283" s="30"/>
      <c r="M283" s="30"/>
      <c r="N283" s="30"/>
      <c r="O283" s="30"/>
      <c r="P283" s="30"/>
      <c r="Q283" s="30"/>
      <c r="R283" s="29">
        <f t="shared" si="2"/>
        <v>0</v>
      </c>
      <c r="S283" s="29">
        <f t="shared" si="3"/>
        <v>0</v>
      </c>
      <c r="T283" s="49"/>
      <c r="V283" s="9" t="str">
        <f t="shared" si="4"/>
        <v>#N/A</v>
      </c>
      <c r="W283" s="9" t="str">
        <f t="shared" si="5"/>
        <v>#N/A</v>
      </c>
      <c r="X283" s="9" t="str">
        <f t="shared" si="6"/>
        <v>#N/A</v>
      </c>
      <c r="Y283" s="9" t="str">
        <f t="shared" si="7"/>
        <v>#N/A</v>
      </c>
      <c r="Z283" s="9" t="str">
        <f t="shared" si="8"/>
        <v>#N/A</v>
      </c>
      <c r="AA283" s="9" t="str">
        <f t="shared" si="9"/>
        <v>#N/A</v>
      </c>
      <c r="AB283" s="9" t="str">
        <f t="shared" si="10"/>
        <v>#N/A</v>
      </c>
      <c r="AC283" s="9" t="str">
        <f t="shared" si="11"/>
        <v>#N/A</v>
      </c>
      <c r="AD283" s="9" t="str">
        <f t="shared" si="12"/>
        <v>#N/A</v>
      </c>
    </row>
    <row r="284">
      <c r="C284" s="25"/>
      <c r="D284" s="25" t="str">
        <f t="shared" si="16"/>
        <v/>
      </c>
      <c r="E284" s="26" t="str">
        <f t="shared" si="15"/>
        <v/>
      </c>
      <c r="G284" s="27" t="str">
        <f t="shared" si="14"/>
        <v/>
      </c>
      <c r="I284" s="28"/>
      <c r="J284" s="30"/>
      <c r="K284" s="30"/>
      <c r="L284" s="30"/>
      <c r="M284" s="30"/>
      <c r="N284" s="30"/>
      <c r="O284" s="30"/>
      <c r="P284" s="30"/>
      <c r="Q284" s="30"/>
      <c r="R284" s="29">
        <f t="shared" si="2"/>
        <v>0</v>
      </c>
      <c r="S284" s="29">
        <f t="shared" si="3"/>
        <v>0</v>
      </c>
      <c r="T284" s="49"/>
      <c r="V284" s="9" t="str">
        <f t="shared" si="4"/>
        <v>#N/A</v>
      </c>
      <c r="W284" s="9" t="str">
        <f t="shared" si="5"/>
        <v>#N/A</v>
      </c>
      <c r="X284" s="9" t="str">
        <f t="shared" si="6"/>
        <v>#N/A</v>
      </c>
      <c r="Y284" s="9" t="str">
        <f t="shared" si="7"/>
        <v>#N/A</v>
      </c>
      <c r="Z284" s="9" t="str">
        <f t="shared" si="8"/>
        <v>#N/A</v>
      </c>
      <c r="AA284" s="9" t="str">
        <f t="shared" si="9"/>
        <v>#N/A</v>
      </c>
      <c r="AB284" s="9" t="str">
        <f t="shared" si="10"/>
        <v>#N/A</v>
      </c>
      <c r="AC284" s="9" t="str">
        <f t="shared" si="11"/>
        <v>#N/A</v>
      </c>
      <c r="AD284" s="9" t="str">
        <f t="shared" si="12"/>
        <v>#N/A</v>
      </c>
    </row>
    <row r="285">
      <c r="C285" s="25"/>
      <c r="D285" s="25" t="str">
        <f t="shared" si="16"/>
        <v/>
      </c>
      <c r="E285" s="26" t="str">
        <f t="shared" si="15"/>
        <v/>
      </c>
      <c r="G285" s="27" t="str">
        <f t="shared" si="14"/>
        <v/>
      </c>
      <c r="I285" s="28"/>
      <c r="J285" s="30"/>
      <c r="K285" s="30"/>
      <c r="L285" s="30"/>
      <c r="M285" s="30"/>
      <c r="N285" s="30"/>
      <c r="O285" s="30"/>
      <c r="P285" s="30"/>
      <c r="Q285" s="30"/>
      <c r="R285" s="29">
        <f t="shared" si="2"/>
        <v>0</v>
      </c>
      <c r="S285" s="29">
        <f t="shared" si="3"/>
        <v>0</v>
      </c>
      <c r="T285" s="49"/>
      <c r="V285" s="9" t="str">
        <f t="shared" si="4"/>
        <v>#N/A</v>
      </c>
      <c r="W285" s="9" t="str">
        <f t="shared" si="5"/>
        <v>#N/A</v>
      </c>
      <c r="X285" s="9" t="str">
        <f t="shared" si="6"/>
        <v>#N/A</v>
      </c>
      <c r="Y285" s="9" t="str">
        <f t="shared" si="7"/>
        <v>#N/A</v>
      </c>
      <c r="Z285" s="9" t="str">
        <f t="shared" si="8"/>
        <v>#N/A</v>
      </c>
      <c r="AA285" s="9" t="str">
        <f t="shared" si="9"/>
        <v>#N/A</v>
      </c>
      <c r="AB285" s="9" t="str">
        <f t="shared" si="10"/>
        <v>#N/A</v>
      </c>
      <c r="AC285" s="9" t="str">
        <f t="shared" si="11"/>
        <v>#N/A</v>
      </c>
      <c r="AD285" s="9" t="str">
        <f t="shared" si="12"/>
        <v>#N/A</v>
      </c>
    </row>
    <row r="286">
      <c r="C286" s="25"/>
      <c r="D286" s="25" t="str">
        <f t="shared" si="16"/>
        <v/>
      </c>
      <c r="E286" s="26" t="str">
        <f t="shared" si="15"/>
        <v/>
      </c>
      <c r="G286" s="27" t="str">
        <f t="shared" si="14"/>
        <v/>
      </c>
      <c r="I286" s="28"/>
      <c r="J286" s="30"/>
      <c r="K286" s="30"/>
      <c r="L286" s="30"/>
      <c r="M286" s="30"/>
      <c r="N286" s="30"/>
      <c r="O286" s="30"/>
      <c r="P286" s="30"/>
      <c r="Q286" s="30"/>
      <c r="R286" s="29">
        <f t="shared" si="2"/>
        <v>0</v>
      </c>
      <c r="S286" s="29">
        <f t="shared" si="3"/>
        <v>0</v>
      </c>
      <c r="T286" s="49"/>
      <c r="V286" s="9" t="str">
        <f t="shared" si="4"/>
        <v>#N/A</v>
      </c>
      <c r="W286" s="9" t="str">
        <f t="shared" si="5"/>
        <v>#N/A</v>
      </c>
      <c r="X286" s="9" t="str">
        <f t="shared" si="6"/>
        <v>#N/A</v>
      </c>
      <c r="Y286" s="9" t="str">
        <f t="shared" si="7"/>
        <v>#N/A</v>
      </c>
      <c r="Z286" s="9" t="str">
        <f t="shared" si="8"/>
        <v>#N/A</v>
      </c>
      <c r="AA286" s="9" t="str">
        <f t="shared" si="9"/>
        <v>#N/A</v>
      </c>
      <c r="AB286" s="9" t="str">
        <f t="shared" si="10"/>
        <v>#N/A</v>
      </c>
      <c r="AC286" s="9" t="str">
        <f t="shared" si="11"/>
        <v>#N/A</v>
      </c>
      <c r="AD286" s="9" t="str">
        <f t="shared" si="12"/>
        <v>#N/A</v>
      </c>
    </row>
    <row r="287">
      <c r="C287" s="25"/>
      <c r="D287" s="25" t="str">
        <f t="shared" si="16"/>
        <v/>
      </c>
      <c r="E287" s="26" t="str">
        <f t="shared" si="15"/>
        <v/>
      </c>
      <c r="G287" s="27" t="str">
        <f t="shared" si="14"/>
        <v/>
      </c>
      <c r="I287" s="28"/>
      <c r="J287" s="30"/>
      <c r="K287" s="30"/>
      <c r="L287" s="30"/>
      <c r="M287" s="30"/>
      <c r="N287" s="30"/>
      <c r="O287" s="30"/>
      <c r="P287" s="30"/>
      <c r="Q287" s="30"/>
      <c r="R287" s="29">
        <f t="shared" si="2"/>
        <v>0</v>
      </c>
      <c r="S287" s="29">
        <f t="shared" si="3"/>
        <v>0</v>
      </c>
      <c r="T287" s="49"/>
      <c r="V287" s="9" t="str">
        <f t="shared" si="4"/>
        <v>#N/A</v>
      </c>
      <c r="W287" s="9" t="str">
        <f t="shared" si="5"/>
        <v>#N/A</v>
      </c>
      <c r="X287" s="9" t="str">
        <f t="shared" si="6"/>
        <v>#N/A</v>
      </c>
      <c r="Y287" s="9" t="str">
        <f t="shared" si="7"/>
        <v>#N/A</v>
      </c>
      <c r="Z287" s="9" t="str">
        <f t="shared" si="8"/>
        <v>#N/A</v>
      </c>
      <c r="AA287" s="9" t="str">
        <f t="shared" si="9"/>
        <v>#N/A</v>
      </c>
      <c r="AB287" s="9" t="str">
        <f t="shared" si="10"/>
        <v>#N/A</v>
      </c>
      <c r="AC287" s="9" t="str">
        <f t="shared" si="11"/>
        <v>#N/A</v>
      </c>
      <c r="AD287" s="9" t="str">
        <f t="shared" si="12"/>
        <v>#N/A</v>
      </c>
    </row>
    <row r="288">
      <c r="C288" s="25"/>
      <c r="D288" s="25" t="str">
        <f t="shared" si="16"/>
        <v/>
      </c>
      <c r="E288" s="26" t="str">
        <f t="shared" si="15"/>
        <v/>
      </c>
      <c r="G288" s="27" t="str">
        <f t="shared" si="14"/>
        <v/>
      </c>
      <c r="I288" s="28"/>
      <c r="J288" s="30"/>
      <c r="K288" s="30"/>
      <c r="L288" s="30"/>
      <c r="M288" s="30"/>
      <c r="N288" s="30"/>
      <c r="O288" s="30"/>
      <c r="P288" s="30"/>
      <c r="Q288" s="30"/>
      <c r="R288" s="29">
        <f t="shared" si="2"/>
        <v>0</v>
      </c>
      <c r="S288" s="29">
        <f t="shared" si="3"/>
        <v>0</v>
      </c>
      <c r="T288" s="49"/>
      <c r="V288" s="9" t="str">
        <f t="shared" si="4"/>
        <v>#N/A</v>
      </c>
      <c r="W288" s="9" t="str">
        <f t="shared" si="5"/>
        <v>#N/A</v>
      </c>
      <c r="X288" s="9" t="str">
        <f t="shared" si="6"/>
        <v>#N/A</v>
      </c>
      <c r="Y288" s="9" t="str">
        <f t="shared" si="7"/>
        <v>#N/A</v>
      </c>
      <c r="Z288" s="9" t="str">
        <f t="shared" si="8"/>
        <v>#N/A</v>
      </c>
      <c r="AA288" s="9" t="str">
        <f t="shared" si="9"/>
        <v>#N/A</v>
      </c>
      <c r="AB288" s="9" t="str">
        <f t="shared" si="10"/>
        <v>#N/A</v>
      </c>
      <c r="AC288" s="9" t="str">
        <f t="shared" si="11"/>
        <v>#N/A</v>
      </c>
      <c r="AD288" s="9" t="str">
        <f t="shared" si="12"/>
        <v>#N/A</v>
      </c>
    </row>
    <row r="289">
      <c r="C289" s="25"/>
      <c r="D289" s="25" t="str">
        <f t="shared" si="16"/>
        <v/>
      </c>
      <c r="E289" s="26" t="str">
        <f t="shared" si="15"/>
        <v/>
      </c>
      <c r="G289" s="27" t="str">
        <f t="shared" si="14"/>
        <v/>
      </c>
      <c r="I289" s="28"/>
      <c r="J289" s="30"/>
      <c r="K289" s="30"/>
      <c r="L289" s="30"/>
      <c r="M289" s="30"/>
      <c r="N289" s="30"/>
      <c r="O289" s="30"/>
      <c r="P289" s="30"/>
      <c r="Q289" s="30"/>
      <c r="R289" s="29">
        <f t="shared" si="2"/>
        <v>0</v>
      </c>
      <c r="S289" s="29">
        <f t="shared" si="3"/>
        <v>0</v>
      </c>
      <c r="T289" s="49"/>
      <c r="V289" s="9" t="str">
        <f t="shared" si="4"/>
        <v>#N/A</v>
      </c>
      <c r="W289" s="9" t="str">
        <f t="shared" si="5"/>
        <v>#N/A</v>
      </c>
      <c r="X289" s="9" t="str">
        <f t="shared" si="6"/>
        <v>#N/A</v>
      </c>
      <c r="Y289" s="9" t="str">
        <f t="shared" si="7"/>
        <v>#N/A</v>
      </c>
      <c r="Z289" s="9" t="str">
        <f t="shared" si="8"/>
        <v>#N/A</v>
      </c>
      <c r="AA289" s="9" t="str">
        <f t="shared" si="9"/>
        <v>#N/A</v>
      </c>
      <c r="AB289" s="9" t="str">
        <f t="shared" si="10"/>
        <v>#N/A</v>
      </c>
      <c r="AC289" s="9" t="str">
        <f t="shared" si="11"/>
        <v>#N/A</v>
      </c>
      <c r="AD289" s="9" t="str">
        <f t="shared" si="12"/>
        <v>#N/A</v>
      </c>
    </row>
    <row r="290">
      <c r="C290" s="25"/>
      <c r="D290" s="25" t="str">
        <f t="shared" si="16"/>
        <v/>
      </c>
      <c r="E290" s="26" t="str">
        <f t="shared" si="15"/>
        <v/>
      </c>
      <c r="G290" s="27" t="str">
        <f t="shared" si="14"/>
        <v/>
      </c>
      <c r="I290" s="28"/>
      <c r="J290" s="30"/>
      <c r="K290" s="30"/>
      <c r="L290" s="30"/>
      <c r="M290" s="30"/>
      <c r="N290" s="30"/>
      <c r="O290" s="30"/>
      <c r="P290" s="30"/>
      <c r="Q290" s="30"/>
      <c r="R290" s="29">
        <f t="shared" si="2"/>
        <v>0</v>
      </c>
      <c r="S290" s="29">
        <f t="shared" si="3"/>
        <v>0</v>
      </c>
      <c r="T290" s="49"/>
      <c r="V290" s="9" t="str">
        <f t="shared" si="4"/>
        <v>#N/A</v>
      </c>
      <c r="W290" s="9" t="str">
        <f t="shared" si="5"/>
        <v>#N/A</v>
      </c>
      <c r="X290" s="9" t="str">
        <f t="shared" si="6"/>
        <v>#N/A</v>
      </c>
      <c r="Y290" s="9" t="str">
        <f t="shared" si="7"/>
        <v>#N/A</v>
      </c>
      <c r="Z290" s="9" t="str">
        <f t="shared" si="8"/>
        <v>#N/A</v>
      </c>
      <c r="AA290" s="9" t="str">
        <f t="shared" si="9"/>
        <v>#N/A</v>
      </c>
      <c r="AB290" s="9" t="str">
        <f t="shared" si="10"/>
        <v>#N/A</v>
      </c>
      <c r="AC290" s="9" t="str">
        <f t="shared" si="11"/>
        <v>#N/A</v>
      </c>
      <c r="AD290" s="9" t="str">
        <f t="shared" si="12"/>
        <v>#N/A</v>
      </c>
    </row>
    <row r="291">
      <c r="C291" s="25"/>
      <c r="D291" s="25" t="str">
        <f t="shared" si="16"/>
        <v/>
      </c>
      <c r="E291" s="26" t="str">
        <f t="shared" si="15"/>
        <v/>
      </c>
      <c r="G291" s="27" t="str">
        <f t="shared" si="14"/>
        <v/>
      </c>
      <c r="I291" s="28"/>
      <c r="J291" s="30"/>
      <c r="K291" s="30"/>
      <c r="L291" s="30"/>
      <c r="M291" s="30"/>
      <c r="N291" s="30"/>
      <c r="O291" s="30"/>
      <c r="P291" s="30"/>
      <c r="Q291" s="30"/>
      <c r="R291" s="29">
        <f t="shared" si="2"/>
        <v>0</v>
      </c>
      <c r="S291" s="29">
        <f t="shared" si="3"/>
        <v>0</v>
      </c>
      <c r="T291" s="49"/>
      <c r="V291" s="9" t="str">
        <f t="shared" si="4"/>
        <v>#N/A</v>
      </c>
      <c r="W291" s="9" t="str">
        <f t="shared" si="5"/>
        <v>#N/A</v>
      </c>
      <c r="X291" s="9" t="str">
        <f t="shared" si="6"/>
        <v>#N/A</v>
      </c>
      <c r="Y291" s="9" t="str">
        <f t="shared" si="7"/>
        <v>#N/A</v>
      </c>
      <c r="Z291" s="9" t="str">
        <f t="shared" si="8"/>
        <v>#N/A</v>
      </c>
      <c r="AA291" s="9" t="str">
        <f t="shared" si="9"/>
        <v>#N/A</v>
      </c>
      <c r="AB291" s="9" t="str">
        <f t="shared" si="10"/>
        <v>#N/A</v>
      </c>
      <c r="AC291" s="9" t="str">
        <f t="shared" si="11"/>
        <v>#N/A</v>
      </c>
      <c r="AD291" s="9" t="str">
        <f t="shared" si="12"/>
        <v>#N/A</v>
      </c>
    </row>
    <row r="292">
      <c r="C292" s="25"/>
      <c r="D292" s="25" t="str">
        <f t="shared" si="16"/>
        <v/>
      </c>
      <c r="E292" s="26" t="str">
        <f t="shared" si="15"/>
        <v/>
      </c>
      <c r="G292" s="27" t="str">
        <f t="shared" si="14"/>
        <v/>
      </c>
      <c r="I292" s="28"/>
      <c r="J292" s="30"/>
      <c r="K292" s="30"/>
      <c r="L292" s="30"/>
      <c r="M292" s="30"/>
      <c r="N292" s="30"/>
      <c r="O292" s="30"/>
      <c r="P292" s="30"/>
      <c r="Q292" s="30"/>
      <c r="R292" s="29">
        <f t="shared" si="2"/>
        <v>0</v>
      </c>
      <c r="S292" s="29">
        <f t="shared" si="3"/>
        <v>0</v>
      </c>
      <c r="T292" s="49"/>
      <c r="V292" s="9" t="str">
        <f t="shared" si="4"/>
        <v>#N/A</v>
      </c>
      <c r="W292" s="9" t="str">
        <f t="shared" si="5"/>
        <v>#N/A</v>
      </c>
      <c r="X292" s="9" t="str">
        <f t="shared" si="6"/>
        <v>#N/A</v>
      </c>
      <c r="Y292" s="9" t="str">
        <f t="shared" si="7"/>
        <v>#N/A</v>
      </c>
      <c r="Z292" s="9" t="str">
        <f t="shared" si="8"/>
        <v>#N/A</v>
      </c>
      <c r="AA292" s="9" t="str">
        <f t="shared" si="9"/>
        <v>#N/A</v>
      </c>
      <c r="AB292" s="9" t="str">
        <f t="shared" si="10"/>
        <v>#N/A</v>
      </c>
      <c r="AC292" s="9" t="str">
        <f t="shared" si="11"/>
        <v>#N/A</v>
      </c>
      <c r="AD292" s="9" t="str">
        <f t="shared" si="12"/>
        <v>#N/A</v>
      </c>
    </row>
    <row r="293">
      <c r="C293" s="25"/>
      <c r="D293" s="25" t="str">
        <f t="shared" si="16"/>
        <v/>
      </c>
      <c r="E293" s="26" t="str">
        <f t="shared" si="15"/>
        <v/>
      </c>
      <c r="G293" s="27" t="str">
        <f t="shared" si="14"/>
        <v/>
      </c>
      <c r="I293" s="28"/>
      <c r="J293" s="30"/>
      <c r="K293" s="30"/>
      <c r="L293" s="30"/>
      <c r="M293" s="30"/>
      <c r="N293" s="30"/>
      <c r="O293" s="30"/>
      <c r="P293" s="30"/>
      <c r="Q293" s="30"/>
      <c r="R293" s="29">
        <f t="shared" si="2"/>
        <v>0</v>
      </c>
      <c r="S293" s="29">
        <f t="shared" si="3"/>
        <v>0</v>
      </c>
      <c r="T293" s="49"/>
      <c r="V293" s="9" t="str">
        <f t="shared" si="4"/>
        <v>#N/A</v>
      </c>
      <c r="W293" s="9" t="str">
        <f t="shared" si="5"/>
        <v>#N/A</v>
      </c>
      <c r="X293" s="9" t="str">
        <f t="shared" si="6"/>
        <v>#N/A</v>
      </c>
      <c r="Y293" s="9" t="str">
        <f t="shared" si="7"/>
        <v>#N/A</v>
      </c>
      <c r="Z293" s="9" t="str">
        <f t="shared" si="8"/>
        <v>#N/A</v>
      </c>
      <c r="AA293" s="9" t="str">
        <f t="shared" si="9"/>
        <v>#N/A</v>
      </c>
      <c r="AB293" s="9" t="str">
        <f t="shared" si="10"/>
        <v>#N/A</v>
      </c>
      <c r="AC293" s="9" t="str">
        <f t="shared" si="11"/>
        <v>#N/A</v>
      </c>
      <c r="AD293" s="9" t="str">
        <f t="shared" si="12"/>
        <v>#N/A</v>
      </c>
    </row>
    <row r="294">
      <c r="C294" s="25"/>
      <c r="D294" s="25" t="str">
        <f t="shared" si="16"/>
        <v/>
      </c>
      <c r="E294" s="26" t="str">
        <f t="shared" si="15"/>
        <v/>
      </c>
      <c r="G294" s="27" t="str">
        <f t="shared" si="14"/>
        <v/>
      </c>
      <c r="I294" s="28"/>
      <c r="J294" s="30"/>
      <c r="K294" s="30"/>
      <c r="L294" s="30"/>
      <c r="M294" s="30"/>
      <c r="N294" s="30"/>
      <c r="O294" s="30"/>
      <c r="P294" s="30"/>
      <c r="Q294" s="30"/>
      <c r="R294" s="29">
        <f t="shared" si="2"/>
        <v>0</v>
      </c>
      <c r="S294" s="29">
        <f t="shared" si="3"/>
        <v>0</v>
      </c>
      <c r="T294" s="49"/>
      <c r="V294" s="9" t="str">
        <f t="shared" si="4"/>
        <v>#N/A</v>
      </c>
      <c r="W294" s="9" t="str">
        <f t="shared" si="5"/>
        <v>#N/A</v>
      </c>
      <c r="X294" s="9" t="str">
        <f t="shared" si="6"/>
        <v>#N/A</v>
      </c>
      <c r="Y294" s="9" t="str">
        <f t="shared" si="7"/>
        <v>#N/A</v>
      </c>
      <c r="Z294" s="9" t="str">
        <f t="shared" si="8"/>
        <v>#N/A</v>
      </c>
      <c r="AA294" s="9" t="str">
        <f t="shared" si="9"/>
        <v>#N/A</v>
      </c>
      <c r="AB294" s="9" t="str">
        <f t="shared" si="10"/>
        <v>#N/A</v>
      </c>
      <c r="AC294" s="9" t="str">
        <f t="shared" si="11"/>
        <v>#N/A</v>
      </c>
      <c r="AD294" s="9" t="str">
        <f t="shared" si="12"/>
        <v>#N/A</v>
      </c>
    </row>
    <row r="295">
      <c r="C295" s="25"/>
      <c r="D295" s="25" t="str">
        <f t="shared" si="16"/>
        <v/>
      </c>
      <c r="E295" s="26" t="str">
        <f t="shared" si="15"/>
        <v/>
      </c>
      <c r="G295" s="27" t="str">
        <f t="shared" si="14"/>
        <v/>
      </c>
      <c r="I295" s="28"/>
      <c r="J295" s="30"/>
      <c r="K295" s="30"/>
      <c r="L295" s="30"/>
      <c r="M295" s="30"/>
      <c r="N295" s="30"/>
      <c r="O295" s="30"/>
      <c r="P295" s="30"/>
      <c r="Q295" s="30"/>
      <c r="R295" s="29">
        <f t="shared" si="2"/>
        <v>0</v>
      </c>
      <c r="S295" s="29">
        <f t="shared" si="3"/>
        <v>0</v>
      </c>
      <c r="T295" s="49"/>
      <c r="V295" s="9" t="str">
        <f t="shared" si="4"/>
        <v>#N/A</v>
      </c>
      <c r="W295" s="9" t="str">
        <f t="shared" si="5"/>
        <v>#N/A</v>
      </c>
      <c r="X295" s="9" t="str">
        <f t="shared" si="6"/>
        <v>#N/A</v>
      </c>
      <c r="Y295" s="9" t="str">
        <f t="shared" si="7"/>
        <v>#N/A</v>
      </c>
      <c r="Z295" s="9" t="str">
        <f t="shared" si="8"/>
        <v>#N/A</v>
      </c>
      <c r="AA295" s="9" t="str">
        <f t="shared" si="9"/>
        <v>#N/A</v>
      </c>
      <c r="AB295" s="9" t="str">
        <f t="shared" si="10"/>
        <v>#N/A</v>
      </c>
      <c r="AC295" s="9" t="str">
        <f t="shared" si="11"/>
        <v>#N/A</v>
      </c>
      <c r="AD295" s="9" t="str">
        <f t="shared" si="12"/>
        <v>#N/A</v>
      </c>
    </row>
    <row r="296">
      <c r="C296" s="25"/>
      <c r="D296" s="25" t="str">
        <f t="shared" si="16"/>
        <v/>
      </c>
      <c r="E296" s="26" t="str">
        <f t="shared" si="15"/>
        <v/>
      </c>
      <c r="G296" s="27" t="str">
        <f t="shared" si="14"/>
        <v/>
      </c>
      <c r="I296" s="28"/>
      <c r="J296" s="30"/>
      <c r="K296" s="30"/>
      <c r="L296" s="30"/>
      <c r="M296" s="30"/>
      <c r="N296" s="30"/>
      <c r="O296" s="30"/>
      <c r="P296" s="30"/>
      <c r="Q296" s="30"/>
      <c r="R296" s="29">
        <f t="shared" si="2"/>
        <v>0</v>
      </c>
      <c r="S296" s="29">
        <f t="shared" si="3"/>
        <v>0</v>
      </c>
      <c r="T296" s="49"/>
      <c r="V296" s="9" t="str">
        <f t="shared" si="4"/>
        <v>#N/A</v>
      </c>
      <c r="W296" s="9" t="str">
        <f t="shared" si="5"/>
        <v>#N/A</v>
      </c>
      <c r="X296" s="9" t="str">
        <f t="shared" si="6"/>
        <v>#N/A</v>
      </c>
      <c r="Y296" s="9" t="str">
        <f t="shared" si="7"/>
        <v>#N/A</v>
      </c>
      <c r="Z296" s="9" t="str">
        <f t="shared" si="8"/>
        <v>#N/A</v>
      </c>
      <c r="AA296" s="9" t="str">
        <f t="shared" si="9"/>
        <v>#N/A</v>
      </c>
      <c r="AB296" s="9" t="str">
        <f t="shared" si="10"/>
        <v>#N/A</v>
      </c>
      <c r="AC296" s="9" t="str">
        <f t="shared" si="11"/>
        <v>#N/A</v>
      </c>
      <c r="AD296" s="9" t="str">
        <f t="shared" si="12"/>
        <v>#N/A</v>
      </c>
    </row>
    <row r="297">
      <c r="C297" s="25"/>
      <c r="D297" s="25" t="str">
        <f t="shared" si="16"/>
        <v/>
      </c>
      <c r="E297" s="26" t="str">
        <f t="shared" si="15"/>
        <v/>
      </c>
      <c r="G297" s="27" t="str">
        <f t="shared" si="14"/>
        <v/>
      </c>
      <c r="I297" s="28"/>
      <c r="J297" s="30"/>
      <c r="K297" s="30"/>
      <c r="L297" s="30"/>
      <c r="M297" s="30"/>
      <c r="N297" s="30"/>
      <c r="O297" s="30"/>
      <c r="P297" s="30"/>
      <c r="Q297" s="30"/>
      <c r="R297" s="29">
        <f t="shared" si="2"/>
        <v>0</v>
      </c>
      <c r="S297" s="29">
        <f t="shared" si="3"/>
        <v>0</v>
      </c>
      <c r="T297" s="49"/>
      <c r="V297" s="9" t="str">
        <f t="shared" si="4"/>
        <v>#N/A</v>
      </c>
      <c r="W297" s="9" t="str">
        <f t="shared" si="5"/>
        <v>#N/A</v>
      </c>
      <c r="X297" s="9" t="str">
        <f t="shared" si="6"/>
        <v>#N/A</v>
      </c>
      <c r="Y297" s="9" t="str">
        <f t="shared" si="7"/>
        <v>#N/A</v>
      </c>
      <c r="Z297" s="9" t="str">
        <f t="shared" si="8"/>
        <v>#N/A</v>
      </c>
      <c r="AA297" s="9" t="str">
        <f t="shared" si="9"/>
        <v>#N/A</v>
      </c>
      <c r="AB297" s="9" t="str">
        <f t="shared" si="10"/>
        <v>#N/A</v>
      </c>
      <c r="AC297" s="9" t="str">
        <f t="shared" si="11"/>
        <v>#N/A</v>
      </c>
      <c r="AD297" s="9" t="str">
        <f t="shared" si="12"/>
        <v>#N/A</v>
      </c>
    </row>
    <row r="298">
      <c r="C298" s="25"/>
      <c r="D298" s="25" t="str">
        <f t="shared" si="16"/>
        <v/>
      </c>
      <c r="E298" s="26" t="str">
        <f t="shared" si="15"/>
        <v/>
      </c>
      <c r="G298" s="27" t="str">
        <f t="shared" si="14"/>
        <v/>
      </c>
      <c r="I298" s="28"/>
      <c r="J298" s="30"/>
      <c r="K298" s="30"/>
      <c r="L298" s="30"/>
      <c r="M298" s="30"/>
      <c r="N298" s="30"/>
      <c r="O298" s="30"/>
      <c r="P298" s="30"/>
      <c r="Q298" s="30"/>
      <c r="R298" s="29">
        <f t="shared" si="2"/>
        <v>0</v>
      </c>
      <c r="S298" s="29">
        <f t="shared" si="3"/>
        <v>0</v>
      </c>
      <c r="T298" s="49"/>
      <c r="V298" s="9" t="str">
        <f t="shared" si="4"/>
        <v>#N/A</v>
      </c>
      <c r="W298" s="9" t="str">
        <f t="shared" si="5"/>
        <v>#N/A</v>
      </c>
      <c r="X298" s="9" t="str">
        <f t="shared" si="6"/>
        <v>#N/A</v>
      </c>
      <c r="Y298" s="9" t="str">
        <f t="shared" si="7"/>
        <v>#N/A</v>
      </c>
      <c r="Z298" s="9" t="str">
        <f t="shared" si="8"/>
        <v>#N/A</v>
      </c>
      <c r="AA298" s="9" t="str">
        <f t="shared" si="9"/>
        <v>#N/A</v>
      </c>
      <c r="AB298" s="9" t="str">
        <f t="shared" si="10"/>
        <v>#N/A</v>
      </c>
      <c r="AC298" s="9" t="str">
        <f t="shared" si="11"/>
        <v>#N/A</v>
      </c>
      <c r="AD298" s="9" t="str">
        <f t="shared" si="12"/>
        <v>#N/A</v>
      </c>
    </row>
    <row r="299">
      <c r="C299" s="25"/>
      <c r="D299" s="25" t="str">
        <f t="shared" si="16"/>
        <v/>
      </c>
      <c r="E299" s="26" t="str">
        <f t="shared" si="15"/>
        <v/>
      </c>
      <c r="G299" s="27" t="str">
        <f t="shared" si="14"/>
        <v/>
      </c>
      <c r="I299" s="28"/>
      <c r="J299" s="30"/>
      <c r="K299" s="30"/>
      <c r="L299" s="30"/>
      <c r="M299" s="30"/>
      <c r="N299" s="30"/>
      <c r="O299" s="30"/>
      <c r="P299" s="30"/>
      <c r="Q299" s="30"/>
      <c r="R299" s="29">
        <f t="shared" si="2"/>
        <v>0</v>
      </c>
      <c r="S299" s="29">
        <f t="shared" si="3"/>
        <v>0</v>
      </c>
      <c r="T299" s="49"/>
      <c r="V299" s="9" t="str">
        <f t="shared" si="4"/>
        <v>#N/A</v>
      </c>
      <c r="W299" s="9" t="str">
        <f t="shared" si="5"/>
        <v>#N/A</v>
      </c>
      <c r="X299" s="9" t="str">
        <f t="shared" si="6"/>
        <v>#N/A</v>
      </c>
      <c r="Y299" s="9" t="str">
        <f t="shared" si="7"/>
        <v>#N/A</v>
      </c>
      <c r="Z299" s="9" t="str">
        <f t="shared" si="8"/>
        <v>#N/A</v>
      </c>
      <c r="AA299" s="9" t="str">
        <f t="shared" si="9"/>
        <v>#N/A</v>
      </c>
      <c r="AB299" s="9" t="str">
        <f t="shared" si="10"/>
        <v>#N/A</v>
      </c>
      <c r="AC299" s="9" t="str">
        <f t="shared" si="11"/>
        <v>#N/A</v>
      </c>
      <c r="AD299" s="9" t="str">
        <f t="shared" si="12"/>
        <v>#N/A</v>
      </c>
    </row>
    <row r="300">
      <c r="C300" s="25"/>
      <c r="D300" s="25" t="str">
        <f t="shared" si="16"/>
        <v/>
      </c>
      <c r="E300" s="26" t="str">
        <f t="shared" si="15"/>
        <v/>
      </c>
      <c r="G300" s="27" t="str">
        <f t="shared" si="14"/>
        <v/>
      </c>
      <c r="I300" s="28"/>
      <c r="J300" s="30"/>
      <c r="K300" s="30"/>
      <c r="L300" s="30"/>
      <c r="M300" s="30"/>
      <c r="N300" s="30"/>
      <c r="O300" s="30"/>
      <c r="P300" s="30"/>
      <c r="Q300" s="30"/>
      <c r="R300" s="29">
        <f t="shared" si="2"/>
        <v>0</v>
      </c>
      <c r="S300" s="29">
        <f t="shared" si="3"/>
        <v>0</v>
      </c>
      <c r="T300" s="49"/>
      <c r="V300" s="9" t="str">
        <f t="shared" si="4"/>
        <v>#N/A</v>
      </c>
      <c r="W300" s="9" t="str">
        <f t="shared" si="5"/>
        <v>#N/A</v>
      </c>
      <c r="X300" s="9" t="str">
        <f t="shared" si="6"/>
        <v>#N/A</v>
      </c>
      <c r="Y300" s="9" t="str">
        <f t="shared" si="7"/>
        <v>#N/A</v>
      </c>
      <c r="Z300" s="9" t="str">
        <f t="shared" si="8"/>
        <v>#N/A</v>
      </c>
      <c r="AA300" s="9" t="str">
        <f t="shared" si="9"/>
        <v>#N/A</v>
      </c>
      <c r="AB300" s="9" t="str">
        <f t="shared" si="10"/>
        <v>#N/A</v>
      </c>
      <c r="AC300" s="9" t="str">
        <f t="shared" si="11"/>
        <v>#N/A</v>
      </c>
      <c r="AD300" s="9" t="str">
        <f t="shared" si="12"/>
        <v>#N/A</v>
      </c>
    </row>
    <row r="301">
      <c r="C301" s="25"/>
      <c r="D301" s="25" t="str">
        <f t="shared" si="16"/>
        <v/>
      </c>
      <c r="E301" s="26" t="str">
        <f t="shared" si="15"/>
        <v/>
      </c>
      <c r="G301" s="27" t="str">
        <f t="shared" si="14"/>
        <v/>
      </c>
      <c r="I301" s="28"/>
      <c r="J301" s="30"/>
      <c r="K301" s="30"/>
      <c r="L301" s="30"/>
      <c r="M301" s="30"/>
      <c r="N301" s="30"/>
      <c r="O301" s="30"/>
      <c r="P301" s="30"/>
      <c r="Q301" s="30"/>
      <c r="R301" s="29">
        <f t="shared" si="2"/>
        <v>0</v>
      </c>
      <c r="S301" s="29">
        <f t="shared" si="3"/>
        <v>0</v>
      </c>
      <c r="T301" s="49"/>
      <c r="V301" s="9" t="str">
        <f t="shared" si="4"/>
        <v>#N/A</v>
      </c>
      <c r="W301" s="9" t="str">
        <f t="shared" si="5"/>
        <v>#N/A</v>
      </c>
      <c r="X301" s="9" t="str">
        <f t="shared" si="6"/>
        <v>#N/A</v>
      </c>
      <c r="Y301" s="9" t="str">
        <f t="shared" si="7"/>
        <v>#N/A</v>
      </c>
      <c r="Z301" s="9" t="str">
        <f t="shared" si="8"/>
        <v>#N/A</v>
      </c>
      <c r="AA301" s="9" t="str">
        <f t="shared" si="9"/>
        <v>#N/A</v>
      </c>
      <c r="AB301" s="9" t="str">
        <f t="shared" si="10"/>
        <v>#N/A</v>
      </c>
      <c r="AC301" s="9" t="str">
        <f t="shared" si="11"/>
        <v>#N/A</v>
      </c>
      <c r="AD301" s="9" t="str">
        <f t="shared" si="12"/>
        <v>#N/A</v>
      </c>
    </row>
    <row r="302">
      <c r="C302" s="25"/>
      <c r="D302" s="25" t="str">
        <f t="shared" si="16"/>
        <v/>
      </c>
      <c r="E302" s="26" t="str">
        <f t="shared" si="15"/>
        <v/>
      </c>
      <c r="G302" s="27" t="str">
        <f t="shared" si="14"/>
        <v/>
      </c>
      <c r="I302" s="28"/>
      <c r="J302" s="30"/>
      <c r="K302" s="30"/>
      <c r="L302" s="30"/>
      <c r="M302" s="30"/>
      <c r="N302" s="30"/>
      <c r="O302" s="30"/>
      <c r="P302" s="30"/>
      <c r="Q302" s="30"/>
      <c r="R302" s="29">
        <f t="shared" si="2"/>
        <v>0</v>
      </c>
      <c r="S302" s="29">
        <f t="shared" si="3"/>
        <v>0</v>
      </c>
      <c r="T302" s="49"/>
      <c r="V302" s="9" t="str">
        <f t="shared" si="4"/>
        <v>#N/A</v>
      </c>
      <c r="W302" s="9" t="str">
        <f t="shared" si="5"/>
        <v>#N/A</v>
      </c>
      <c r="X302" s="9" t="str">
        <f t="shared" si="6"/>
        <v>#N/A</v>
      </c>
      <c r="Y302" s="9" t="str">
        <f t="shared" si="7"/>
        <v>#N/A</v>
      </c>
      <c r="Z302" s="9" t="str">
        <f t="shared" si="8"/>
        <v>#N/A</v>
      </c>
      <c r="AA302" s="9" t="str">
        <f t="shared" si="9"/>
        <v>#N/A</v>
      </c>
      <c r="AB302" s="9" t="str">
        <f t="shared" si="10"/>
        <v>#N/A</v>
      </c>
      <c r="AC302" s="9" t="str">
        <f t="shared" si="11"/>
        <v>#N/A</v>
      </c>
      <c r="AD302" s="9" t="str">
        <f t="shared" si="12"/>
        <v>#N/A</v>
      </c>
    </row>
    <row r="303">
      <c r="C303" s="25"/>
      <c r="D303" s="25" t="str">
        <f t="shared" si="16"/>
        <v/>
      </c>
      <c r="E303" s="26" t="str">
        <f t="shared" si="15"/>
        <v/>
      </c>
      <c r="G303" s="27" t="str">
        <f t="shared" si="14"/>
        <v/>
      </c>
      <c r="I303" s="28"/>
      <c r="J303" s="30"/>
      <c r="K303" s="30"/>
      <c r="L303" s="30"/>
      <c r="M303" s="30"/>
      <c r="N303" s="30"/>
      <c r="O303" s="30"/>
      <c r="P303" s="30"/>
      <c r="Q303" s="30"/>
      <c r="R303" s="29">
        <f t="shared" si="2"/>
        <v>0</v>
      </c>
      <c r="S303" s="29">
        <f t="shared" si="3"/>
        <v>0</v>
      </c>
      <c r="T303" s="49"/>
      <c r="V303" s="9" t="str">
        <f t="shared" si="4"/>
        <v>#N/A</v>
      </c>
      <c r="W303" s="9" t="str">
        <f t="shared" si="5"/>
        <v>#N/A</v>
      </c>
      <c r="X303" s="9" t="str">
        <f t="shared" si="6"/>
        <v>#N/A</v>
      </c>
      <c r="Y303" s="9" t="str">
        <f t="shared" si="7"/>
        <v>#N/A</v>
      </c>
      <c r="Z303" s="9" t="str">
        <f t="shared" si="8"/>
        <v>#N/A</v>
      </c>
      <c r="AA303" s="9" t="str">
        <f t="shared" si="9"/>
        <v>#N/A</v>
      </c>
      <c r="AB303" s="9" t="str">
        <f t="shared" si="10"/>
        <v>#N/A</v>
      </c>
      <c r="AC303" s="9" t="str">
        <f t="shared" si="11"/>
        <v>#N/A</v>
      </c>
      <c r="AD303" s="9" t="str">
        <f t="shared" si="12"/>
        <v>#N/A</v>
      </c>
    </row>
    <row r="304">
      <c r="C304" s="25"/>
      <c r="D304" s="25" t="str">
        <f t="shared" si="16"/>
        <v/>
      </c>
      <c r="E304" s="26" t="str">
        <f t="shared" si="15"/>
        <v/>
      </c>
      <c r="G304" s="27" t="str">
        <f t="shared" si="14"/>
        <v/>
      </c>
      <c r="I304" s="28"/>
      <c r="J304" s="30"/>
      <c r="K304" s="30"/>
      <c r="L304" s="30"/>
      <c r="M304" s="30"/>
      <c r="N304" s="30"/>
      <c r="O304" s="30"/>
      <c r="P304" s="30"/>
      <c r="Q304" s="30"/>
      <c r="R304" s="29">
        <f t="shared" si="2"/>
        <v>0</v>
      </c>
      <c r="S304" s="29">
        <f t="shared" si="3"/>
        <v>0</v>
      </c>
      <c r="T304" s="49"/>
      <c r="V304" s="9" t="str">
        <f t="shared" si="4"/>
        <v>#N/A</v>
      </c>
      <c r="W304" s="9" t="str">
        <f t="shared" si="5"/>
        <v>#N/A</v>
      </c>
      <c r="X304" s="9" t="str">
        <f t="shared" si="6"/>
        <v>#N/A</v>
      </c>
      <c r="Y304" s="9" t="str">
        <f t="shared" si="7"/>
        <v>#N/A</v>
      </c>
      <c r="Z304" s="9" t="str">
        <f t="shared" si="8"/>
        <v>#N/A</v>
      </c>
      <c r="AA304" s="9" t="str">
        <f t="shared" si="9"/>
        <v>#N/A</v>
      </c>
      <c r="AB304" s="9" t="str">
        <f t="shared" si="10"/>
        <v>#N/A</v>
      </c>
      <c r="AC304" s="9" t="str">
        <f t="shared" si="11"/>
        <v>#N/A</v>
      </c>
      <c r="AD304" s="9" t="str">
        <f t="shared" si="12"/>
        <v>#N/A</v>
      </c>
    </row>
    <row r="305">
      <c r="C305" s="25"/>
      <c r="D305" s="25" t="str">
        <f t="shared" si="16"/>
        <v/>
      </c>
      <c r="E305" s="26" t="str">
        <f t="shared" si="15"/>
        <v/>
      </c>
      <c r="G305" s="27" t="str">
        <f t="shared" si="14"/>
        <v/>
      </c>
      <c r="I305" s="28"/>
      <c r="J305" s="30"/>
      <c r="K305" s="30"/>
      <c r="L305" s="30"/>
      <c r="M305" s="30"/>
      <c r="N305" s="30"/>
      <c r="O305" s="30"/>
      <c r="P305" s="30"/>
      <c r="Q305" s="30"/>
      <c r="R305" s="29">
        <f t="shared" si="2"/>
        <v>0</v>
      </c>
      <c r="S305" s="29">
        <f t="shared" si="3"/>
        <v>0</v>
      </c>
      <c r="T305" s="49"/>
      <c r="V305" s="9" t="str">
        <f t="shared" si="4"/>
        <v>#N/A</v>
      </c>
      <c r="W305" s="9" t="str">
        <f t="shared" si="5"/>
        <v>#N/A</v>
      </c>
      <c r="X305" s="9" t="str">
        <f t="shared" si="6"/>
        <v>#N/A</v>
      </c>
      <c r="Y305" s="9" t="str">
        <f t="shared" si="7"/>
        <v>#N/A</v>
      </c>
      <c r="Z305" s="9" t="str">
        <f t="shared" si="8"/>
        <v>#N/A</v>
      </c>
      <c r="AA305" s="9" t="str">
        <f t="shared" si="9"/>
        <v>#N/A</v>
      </c>
      <c r="AB305" s="9" t="str">
        <f t="shared" si="10"/>
        <v>#N/A</v>
      </c>
      <c r="AC305" s="9" t="str">
        <f t="shared" si="11"/>
        <v>#N/A</v>
      </c>
      <c r="AD305" s="9" t="str">
        <f t="shared" si="12"/>
        <v>#N/A</v>
      </c>
    </row>
    <row r="306">
      <c r="C306" s="25"/>
      <c r="D306" s="25" t="str">
        <f t="shared" si="16"/>
        <v/>
      </c>
      <c r="E306" s="26" t="str">
        <f t="shared" si="15"/>
        <v/>
      </c>
      <c r="G306" s="27" t="str">
        <f t="shared" si="14"/>
        <v/>
      </c>
      <c r="I306" s="28"/>
      <c r="J306" s="30"/>
      <c r="K306" s="30"/>
      <c r="L306" s="30"/>
      <c r="M306" s="30"/>
      <c r="N306" s="30"/>
      <c r="O306" s="30"/>
      <c r="P306" s="30"/>
      <c r="Q306" s="30"/>
      <c r="R306" s="29">
        <f t="shared" si="2"/>
        <v>0</v>
      </c>
      <c r="S306" s="29">
        <f t="shared" si="3"/>
        <v>0</v>
      </c>
      <c r="T306" s="49"/>
      <c r="V306" s="9" t="str">
        <f t="shared" si="4"/>
        <v>#N/A</v>
      </c>
      <c r="W306" s="9" t="str">
        <f t="shared" si="5"/>
        <v>#N/A</v>
      </c>
      <c r="X306" s="9" t="str">
        <f t="shared" si="6"/>
        <v>#N/A</v>
      </c>
      <c r="Y306" s="9" t="str">
        <f t="shared" si="7"/>
        <v>#N/A</v>
      </c>
      <c r="Z306" s="9" t="str">
        <f t="shared" si="8"/>
        <v>#N/A</v>
      </c>
      <c r="AA306" s="9" t="str">
        <f t="shared" si="9"/>
        <v>#N/A</v>
      </c>
      <c r="AB306" s="9" t="str">
        <f t="shared" si="10"/>
        <v>#N/A</v>
      </c>
      <c r="AC306" s="9" t="str">
        <f t="shared" si="11"/>
        <v>#N/A</v>
      </c>
      <c r="AD306" s="9" t="str">
        <f t="shared" si="12"/>
        <v>#N/A</v>
      </c>
    </row>
    <row r="307">
      <c r="C307" s="25"/>
      <c r="D307" s="25" t="str">
        <f t="shared" si="16"/>
        <v/>
      </c>
      <c r="E307" s="26" t="str">
        <f t="shared" si="15"/>
        <v/>
      </c>
      <c r="G307" s="27" t="str">
        <f t="shared" si="14"/>
        <v/>
      </c>
      <c r="I307" s="28"/>
      <c r="J307" s="30"/>
      <c r="K307" s="30"/>
      <c r="L307" s="30"/>
      <c r="M307" s="30"/>
      <c r="N307" s="30"/>
      <c r="O307" s="30"/>
      <c r="P307" s="30"/>
      <c r="Q307" s="30"/>
      <c r="R307" s="29">
        <f t="shared" si="2"/>
        <v>0</v>
      </c>
      <c r="S307" s="29">
        <f t="shared" si="3"/>
        <v>0</v>
      </c>
      <c r="T307" s="49"/>
      <c r="V307" s="9" t="str">
        <f t="shared" si="4"/>
        <v>#N/A</v>
      </c>
      <c r="W307" s="9" t="str">
        <f t="shared" si="5"/>
        <v>#N/A</v>
      </c>
      <c r="X307" s="9" t="str">
        <f t="shared" si="6"/>
        <v>#N/A</v>
      </c>
      <c r="Y307" s="9" t="str">
        <f t="shared" si="7"/>
        <v>#N/A</v>
      </c>
      <c r="Z307" s="9" t="str">
        <f t="shared" si="8"/>
        <v>#N/A</v>
      </c>
      <c r="AA307" s="9" t="str">
        <f t="shared" si="9"/>
        <v>#N/A</v>
      </c>
      <c r="AB307" s="9" t="str">
        <f t="shared" si="10"/>
        <v>#N/A</v>
      </c>
      <c r="AC307" s="9" t="str">
        <f t="shared" si="11"/>
        <v>#N/A</v>
      </c>
      <c r="AD307" s="9" t="str">
        <f t="shared" si="12"/>
        <v>#N/A</v>
      </c>
    </row>
    <row r="308">
      <c r="C308" s="25"/>
      <c r="D308" s="25" t="str">
        <f t="shared" si="16"/>
        <v/>
      </c>
      <c r="E308" s="26" t="str">
        <f t="shared" si="15"/>
        <v/>
      </c>
      <c r="G308" s="27" t="str">
        <f t="shared" si="14"/>
        <v/>
      </c>
      <c r="I308" s="28"/>
      <c r="J308" s="30"/>
      <c r="K308" s="30"/>
      <c r="L308" s="30"/>
      <c r="M308" s="30"/>
      <c r="N308" s="30"/>
      <c r="O308" s="30"/>
      <c r="P308" s="30"/>
      <c r="Q308" s="30"/>
      <c r="R308" s="29">
        <f t="shared" si="2"/>
        <v>0</v>
      </c>
      <c r="S308" s="29">
        <f t="shared" si="3"/>
        <v>0</v>
      </c>
      <c r="T308" s="49"/>
      <c r="V308" s="9" t="str">
        <f t="shared" si="4"/>
        <v>#N/A</v>
      </c>
      <c r="W308" s="9" t="str">
        <f t="shared" si="5"/>
        <v>#N/A</v>
      </c>
      <c r="X308" s="9" t="str">
        <f t="shared" si="6"/>
        <v>#N/A</v>
      </c>
      <c r="Y308" s="9" t="str">
        <f t="shared" si="7"/>
        <v>#N/A</v>
      </c>
      <c r="Z308" s="9" t="str">
        <f t="shared" si="8"/>
        <v>#N/A</v>
      </c>
      <c r="AA308" s="9" t="str">
        <f t="shared" si="9"/>
        <v>#N/A</v>
      </c>
      <c r="AB308" s="9" t="str">
        <f t="shared" si="10"/>
        <v>#N/A</v>
      </c>
      <c r="AC308" s="9" t="str">
        <f t="shared" si="11"/>
        <v>#N/A</v>
      </c>
      <c r="AD308" s="9" t="str">
        <f t="shared" si="12"/>
        <v>#N/A</v>
      </c>
    </row>
    <row r="309">
      <c r="C309" s="25"/>
      <c r="D309" s="25" t="str">
        <f t="shared" si="16"/>
        <v/>
      </c>
      <c r="E309" s="26" t="str">
        <f t="shared" si="15"/>
        <v/>
      </c>
      <c r="G309" s="27" t="str">
        <f t="shared" si="14"/>
        <v/>
      </c>
      <c r="I309" s="28"/>
      <c r="J309" s="30"/>
      <c r="K309" s="30"/>
      <c r="L309" s="30"/>
      <c r="M309" s="30"/>
      <c r="N309" s="30"/>
      <c r="O309" s="30"/>
      <c r="P309" s="30"/>
      <c r="Q309" s="30"/>
      <c r="R309" s="29">
        <f t="shared" si="2"/>
        <v>0</v>
      </c>
      <c r="S309" s="29">
        <f t="shared" si="3"/>
        <v>0</v>
      </c>
      <c r="T309" s="49"/>
      <c r="V309" s="9" t="str">
        <f t="shared" si="4"/>
        <v>#N/A</v>
      </c>
      <c r="W309" s="9" t="str">
        <f t="shared" si="5"/>
        <v>#N/A</v>
      </c>
      <c r="X309" s="9" t="str">
        <f t="shared" si="6"/>
        <v>#N/A</v>
      </c>
      <c r="Y309" s="9" t="str">
        <f t="shared" si="7"/>
        <v>#N/A</v>
      </c>
      <c r="Z309" s="9" t="str">
        <f t="shared" si="8"/>
        <v>#N/A</v>
      </c>
      <c r="AA309" s="9" t="str">
        <f t="shared" si="9"/>
        <v>#N/A</v>
      </c>
      <c r="AB309" s="9" t="str">
        <f t="shared" si="10"/>
        <v>#N/A</v>
      </c>
      <c r="AC309" s="9" t="str">
        <f t="shared" si="11"/>
        <v>#N/A</v>
      </c>
      <c r="AD309" s="9" t="str">
        <f t="shared" si="12"/>
        <v>#N/A</v>
      </c>
    </row>
    <row r="310">
      <c r="C310" s="25"/>
      <c r="D310" s="25" t="str">
        <f t="shared" si="16"/>
        <v/>
      </c>
      <c r="E310" s="26" t="str">
        <f t="shared" si="15"/>
        <v/>
      </c>
      <c r="G310" s="27" t="str">
        <f t="shared" si="14"/>
        <v/>
      </c>
      <c r="I310" s="28"/>
      <c r="J310" s="30"/>
      <c r="K310" s="30"/>
      <c r="L310" s="30"/>
      <c r="M310" s="30"/>
      <c r="N310" s="30"/>
      <c r="O310" s="30"/>
      <c r="P310" s="30"/>
      <c r="Q310" s="30"/>
      <c r="R310" s="29">
        <f t="shared" si="2"/>
        <v>0</v>
      </c>
      <c r="S310" s="29">
        <f t="shared" si="3"/>
        <v>0</v>
      </c>
      <c r="T310" s="49"/>
      <c r="V310" s="9" t="str">
        <f t="shared" si="4"/>
        <v>#N/A</v>
      </c>
      <c r="W310" s="9" t="str">
        <f t="shared" si="5"/>
        <v>#N/A</v>
      </c>
      <c r="X310" s="9" t="str">
        <f t="shared" si="6"/>
        <v>#N/A</v>
      </c>
      <c r="Y310" s="9" t="str">
        <f t="shared" si="7"/>
        <v>#N/A</v>
      </c>
      <c r="Z310" s="9" t="str">
        <f t="shared" si="8"/>
        <v>#N/A</v>
      </c>
      <c r="AA310" s="9" t="str">
        <f t="shared" si="9"/>
        <v>#N/A</v>
      </c>
      <c r="AB310" s="9" t="str">
        <f t="shared" si="10"/>
        <v>#N/A</v>
      </c>
      <c r="AC310" s="9" t="str">
        <f t="shared" si="11"/>
        <v>#N/A</v>
      </c>
      <c r="AD310" s="9" t="str">
        <f t="shared" si="12"/>
        <v>#N/A</v>
      </c>
    </row>
    <row r="311">
      <c r="C311" s="25"/>
      <c r="D311" s="25" t="str">
        <f t="shared" si="16"/>
        <v/>
      </c>
      <c r="E311" s="26" t="str">
        <f t="shared" si="15"/>
        <v/>
      </c>
      <c r="G311" s="27" t="str">
        <f t="shared" si="14"/>
        <v/>
      </c>
      <c r="I311" s="28"/>
      <c r="J311" s="30"/>
      <c r="K311" s="30"/>
      <c r="L311" s="30"/>
      <c r="M311" s="30"/>
      <c r="N311" s="30"/>
      <c r="O311" s="30"/>
      <c r="P311" s="30"/>
      <c r="Q311" s="30"/>
      <c r="R311" s="29">
        <f t="shared" si="2"/>
        <v>0</v>
      </c>
      <c r="S311" s="29">
        <f t="shared" si="3"/>
        <v>0</v>
      </c>
      <c r="T311" s="49"/>
      <c r="V311" s="9" t="str">
        <f t="shared" si="4"/>
        <v>#N/A</v>
      </c>
      <c r="W311" s="9" t="str">
        <f t="shared" si="5"/>
        <v>#N/A</v>
      </c>
      <c r="X311" s="9" t="str">
        <f t="shared" si="6"/>
        <v>#N/A</v>
      </c>
      <c r="Y311" s="9" t="str">
        <f t="shared" si="7"/>
        <v>#N/A</v>
      </c>
      <c r="Z311" s="9" t="str">
        <f t="shared" si="8"/>
        <v>#N/A</v>
      </c>
      <c r="AA311" s="9" t="str">
        <f t="shared" si="9"/>
        <v>#N/A</v>
      </c>
      <c r="AB311" s="9" t="str">
        <f t="shared" si="10"/>
        <v>#N/A</v>
      </c>
      <c r="AC311" s="9" t="str">
        <f t="shared" si="11"/>
        <v>#N/A</v>
      </c>
      <c r="AD311" s="9" t="str">
        <f t="shared" si="12"/>
        <v>#N/A</v>
      </c>
    </row>
    <row r="312">
      <c r="C312" s="25"/>
      <c r="D312" s="25" t="str">
        <f t="shared" si="16"/>
        <v/>
      </c>
      <c r="E312" s="26" t="str">
        <f t="shared" si="15"/>
        <v/>
      </c>
      <c r="G312" s="27" t="str">
        <f t="shared" si="14"/>
        <v/>
      </c>
      <c r="I312" s="28"/>
      <c r="J312" s="30"/>
      <c r="K312" s="30"/>
      <c r="L312" s="30"/>
      <c r="M312" s="30"/>
      <c r="N312" s="30"/>
      <c r="O312" s="30"/>
      <c r="P312" s="30"/>
      <c r="Q312" s="30"/>
      <c r="R312" s="29">
        <f t="shared" si="2"/>
        <v>0</v>
      </c>
      <c r="S312" s="29">
        <f t="shared" si="3"/>
        <v>0</v>
      </c>
      <c r="T312" s="49"/>
      <c r="V312" s="9" t="str">
        <f t="shared" si="4"/>
        <v>#N/A</v>
      </c>
      <c r="W312" s="9" t="str">
        <f t="shared" si="5"/>
        <v>#N/A</v>
      </c>
      <c r="X312" s="9" t="str">
        <f t="shared" si="6"/>
        <v>#N/A</v>
      </c>
      <c r="Y312" s="9" t="str">
        <f t="shared" si="7"/>
        <v>#N/A</v>
      </c>
      <c r="Z312" s="9" t="str">
        <f t="shared" si="8"/>
        <v>#N/A</v>
      </c>
      <c r="AA312" s="9" t="str">
        <f t="shared" si="9"/>
        <v>#N/A</v>
      </c>
      <c r="AB312" s="9" t="str">
        <f t="shared" si="10"/>
        <v>#N/A</v>
      </c>
      <c r="AC312" s="9" t="str">
        <f t="shared" si="11"/>
        <v>#N/A</v>
      </c>
      <c r="AD312" s="9" t="str">
        <f t="shared" si="12"/>
        <v>#N/A</v>
      </c>
    </row>
    <row r="313">
      <c r="C313" s="25"/>
      <c r="D313" s="25" t="str">
        <f t="shared" si="16"/>
        <v/>
      </c>
      <c r="E313" s="26" t="str">
        <f t="shared" si="15"/>
        <v/>
      </c>
      <c r="G313" s="27" t="str">
        <f t="shared" si="14"/>
        <v/>
      </c>
      <c r="I313" s="28"/>
      <c r="J313" s="30"/>
      <c r="K313" s="30"/>
      <c r="L313" s="30"/>
      <c r="M313" s="30"/>
      <c r="N313" s="30"/>
      <c r="O313" s="30"/>
      <c r="P313" s="30"/>
      <c r="Q313" s="30"/>
      <c r="R313" s="29">
        <f t="shared" si="2"/>
        <v>0</v>
      </c>
      <c r="S313" s="29">
        <f t="shared" si="3"/>
        <v>0</v>
      </c>
      <c r="T313" s="49"/>
      <c r="V313" s="9" t="str">
        <f t="shared" si="4"/>
        <v>#N/A</v>
      </c>
      <c r="W313" s="9" t="str">
        <f t="shared" si="5"/>
        <v>#N/A</v>
      </c>
      <c r="X313" s="9" t="str">
        <f t="shared" si="6"/>
        <v>#N/A</v>
      </c>
      <c r="Y313" s="9" t="str">
        <f t="shared" si="7"/>
        <v>#N/A</v>
      </c>
      <c r="Z313" s="9" t="str">
        <f t="shared" si="8"/>
        <v>#N/A</v>
      </c>
      <c r="AA313" s="9" t="str">
        <f t="shared" si="9"/>
        <v>#N/A</v>
      </c>
      <c r="AB313" s="9" t="str">
        <f t="shared" si="10"/>
        <v>#N/A</v>
      </c>
      <c r="AC313" s="9" t="str">
        <f t="shared" si="11"/>
        <v>#N/A</v>
      </c>
      <c r="AD313" s="9" t="str">
        <f t="shared" si="12"/>
        <v>#N/A</v>
      </c>
    </row>
    <row r="314">
      <c r="C314" s="25"/>
      <c r="D314" s="25" t="str">
        <f t="shared" si="16"/>
        <v/>
      </c>
      <c r="E314" s="26" t="str">
        <f t="shared" si="15"/>
        <v/>
      </c>
      <c r="G314" s="27" t="str">
        <f t="shared" si="14"/>
        <v/>
      </c>
      <c r="I314" s="28"/>
      <c r="J314" s="30"/>
      <c r="K314" s="30"/>
      <c r="L314" s="30"/>
      <c r="M314" s="30"/>
      <c r="N314" s="30"/>
      <c r="O314" s="30"/>
      <c r="P314" s="30"/>
      <c r="Q314" s="30"/>
      <c r="R314" s="29">
        <f t="shared" si="2"/>
        <v>0</v>
      </c>
      <c r="S314" s="29">
        <f t="shared" si="3"/>
        <v>0</v>
      </c>
      <c r="T314" s="49"/>
      <c r="V314" s="9" t="str">
        <f t="shared" si="4"/>
        <v>#N/A</v>
      </c>
      <c r="W314" s="9" t="str">
        <f t="shared" si="5"/>
        <v>#N/A</v>
      </c>
      <c r="X314" s="9" t="str">
        <f t="shared" si="6"/>
        <v>#N/A</v>
      </c>
      <c r="Y314" s="9" t="str">
        <f t="shared" si="7"/>
        <v>#N/A</v>
      </c>
      <c r="Z314" s="9" t="str">
        <f t="shared" si="8"/>
        <v>#N/A</v>
      </c>
      <c r="AA314" s="9" t="str">
        <f t="shared" si="9"/>
        <v>#N/A</v>
      </c>
      <c r="AB314" s="9" t="str">
        <f t="shared" si="10"/>
        <v>#N/A</v>
      </c>
      <c r="AC314" s="9" t="str">
        <f t="shared" si="11"/>
        <v>#N/A</v>
      </c>
      <c r="AD314" s="9" t="str">
        <f t="shared" si="12"/>
        <v>#N/A</v>
      </c>
    </row>
    <row r="315">
      <c r="C315" s="25"/>
      <c r="D315" s="25" t="str">
        <f t="shared" si="16"/>
        <v/>
      </c>
      <c r="E315" s="26" t="str">
        <f t="shared" si="15"/>
        <v/>
      </c>
      <c r="G315" s="27" t="str">
        <f t="shared" si="14"/>
        <v/>
      </c>
      <c r="I315" s="28"/>
      <c r="J315" s="30"/>
      <c r="K315" s="30"/>
      <c r="L315" s="30"/>
      <c r="M315" s="30"/>
      <c r="N315" s="30"/>
      <c r="O315" s="30"/>
      <c r="P315" s="30"/>
      <c r="Q315" s="30"/>
      <c r="R315" s="29">
        <f t="shared" si="2"/>
        <v>0</v>
      </c>
      <c r="S315" s="29">
        <f t="shared" si="3"/>
        <v>0</v>
      </c>
      <c r="T315" s="49"/>
      <c r="V315" s="9" t="str">
        <f t="shared" si="4"/>
        <v>#N/A</v>
      </c>
      <c r="W315" s="9" t="str">
        <f t="shared" si="5"/>
        <v>#N/A</v>
      </c>
      <c r="X315" s="9" t="str">
        <f t="shared" si="6"/>
        <v>#N/A</v>
      </c>
      <c r="Y315" s="9" t="str">
        <f t="shared" si="7"/>
        <v>#N/A</v>
      </c>
      <c r="Z315" s="9" t="str">
        <f t="shared" si="8"/>
        <v>#N/A</v>
      </c>
      <c r="AA315" s="9" t="str">
        <f t="shared" si="9"/>
        <v>#N/A</v>
      </c>
      <c r="AB315" s="9" t="str">
        <f t="shared" si="10"/>
        <v>#N/A</v>
      </c>
      <c r="AC315" s="9" t="str">
        <f t="shared" si="11"/>
        <v>#N/A</v>
      </c>
      <c r="AD315" s="9" t="str">
        <f t="shared" si="12"/>
        <v>#N/A</v>
      </c>
    </row>
    <row r="316">
      <c r="C316" s="25"/>
      <c r="D316" s="25" t="str">
        <f t="shared" si="16"/>
        <v/>
      </c>
      <c r="E316" s="26" t="str">
        <f t="shared" si="15"/>
        <v/>
      </c>
      <c r="G316" s="27" t="str">
        <f t="shared" si="14"/>
        <v/>
      </c>
      <c r="I316" s="28"/>
      <c r="J316" s="30"/>
      <c r="K316" s="30"/>
      <c r="L316" s="30"/>
      <c r="M316" s="30"/>
      <c r="N316" s="30"/>
      <c r="O316" s="30"/>
      <c r="P316" s="30"/>
      <c r="Q316" s="30"/>
      <c r="R316" s="29">
        <f t="shared" si="2"/>
        <v>0</v>
      </c>
      <c r="S316" s="29">
        <f t="shared" si="3"/>
        <v>0</v>
      </c>
      <c r="T316" s="49"/>
      <c r="V316" s="9" t="str">
        <f t="shared" si="4"/>
        <v>#N/A</v>
      </c>
      <c r="W316" s="9" t="str">
        <f t="shared" si="5"/>
        <v>#N/A</v>
      </c>
      <c r="X316" s="9" t="str">
        <f t="shared" si="6"/>
        <v>#N/A</v>
      </c>
      <c r="Y316" s="9" t="str">
        <f t="shared" si="7"/>
        <v>#N/A</v>
      </c>
      <c r="Z316" s="9" t="str">
        <f t="shared" si="8"/>
        <v>#N/A</v>
      </c>
      <c r="AA316" s="9" t="str">
        <f t="shared" si="9"/>
        <v>#N/A</v>
      </c>
      <c r="AB316" s="9" t="str">
        <f t="shared" si="10"/>
        <v>#N/A</v>
      </c>
      <c r="AC316" s="9" t="str">
        <f t="shared" si="11"/>
        <v>#N/A</v>
      </c>
      <c r="AD316" s="9" t="str">
        <f t="shared" si="12"/>
        <v>#N/A</v>
      </c>
    </row>
    <row r="317">
      <c r="C317" s="25"/>
      <c r="D317" s="25" t="str">
        <f t="shared" si="16"/>
        <v/>
      </c>
      <c r="E317" s="26" t="str">
        <f t="shared" si="15"/>
        <v/>
      </c>
      <c r="G317" s="27" t="str">
        <f t="shared" si="14"/>
        <v/>
      </c>
      <c r="I317" s="28"/>
      <c r="J317" s="30"/>
      <c r="K317" s="30"/>
      <c r="L317" s="30"/>
      <c r="M317" s="30"/>
      <c r="N317" s="30"/>
      <c r="O317" s="30"/>
      <c r="P317" s="30"/>
      <c r="Q317" s="30"/>
      <c r="R317" s="29">
        <f t="shared" si="2"/>
        <v>0</v>
      </c>
      <c r="S317" s="29">
        <f t="shared" si="3"/>
        <v>0</v>
      </c>
      <c r="T317" s="49"/>
      <c r="V317" s="9" t="str">
        <f t="shared" si="4"/>
        <v>#N/A</v>
      </c>
      <c r="W317" s="9" t="str">
        <f t="shared" si="5"/>
        <v>#N/A</v>
      </c>
      <c r="X317" s="9" t="str">
        <f t="shared" si="6"/>
        <v>#N/A</v>
      </c>
      <c r="Y317" s="9" t="str">
        <f t="shared" si="7"/>
        <v>#N/A</v>
      </c>
      <c r="Z317" s="9" t="str">
        <f t="shared" si="8"/>
        <v>#N/A</v>
      </c>
      <c r="AA317" s="9" t="str">
        <f t="shared" si="9"/>
        <v>#N/A</v>
      </c>
      <c r="AB317" s="9" t="str">
        <f t="shared" si="10"/>
        <v>#N/A</v>
      </c>
      <c r="AC317" s="9" t="str">
        <f t="shared" si="11"/>
        <v>#N/A</v>
      </c>
      <c r="AD317" s="9" t="str">
        <f t="shared" si="12"/>
        <v>#N/A</v>
      </c>
    </row>
    <row r="318">
      <c r="C318" s="25"/>
      <c r="D318" s="25" t="str">
        <f t="shared" si="16"/>
        <v/>
      </c>
      <c r="E318" s="26" t="str">
        <f t="shared" si="15"/>
        <v/>
      </c>
      <c r="G318" s="27" t="str">
        <f t="shared" si="14"/>
        <v/>
      </c>
      <c r="I318" s="28"/>
      <c r="J318" s="30"/>
      <c r="K318" s="30"/>
      <c r="L318" s="30"/>
      <c r="M318" s="30"/>
      <c r="N318" s="30"/>
      <c r="O318" s="30"/>
      <c r="P318" s="30"/>
      <c r="Q318" s="30"/>
      <c r="R318" s="29">
        <f t="shared" si="2"/>
        <v>0</v>
      </c>
      <c r="S318" s="29">
        <f t="shared" si="3"/>
        <v>0</v>
      </c>
      <c r="T318" s="49"/>
      <c r="V318" s="9" t="str">
        <f t="shared" si="4"/>
        <v>#N/A</v>
      </c>
      <c r="W318" s="9" t="str">
        <f t="shared" si="5"/>
        <v>#N/A</v>
      </c>
      <c r="X318" s="9" t="str">
        <f t="shared" si="6"/>
        <v>#N/A</v>
      </c>
      <c r="Y318" s="9" t="str">
        <f t="shared" si="7"/>
        <v>#N/A</v>
      </c>
      <c r="Z318" s="9" t="str">
        <f t="shared" si="8"/>
        <v>#N/A</v>
      </c>
      <c r="AA318" s="9" t="str">
        <f t="shared" si="9"/>
        <v>#N/A</v>
      </c>
      <c r="AB318" s="9" t="str">
        <f t="shared" si="10"/>
        <v>#N/A</v>
      </c>
      <c r="AC318" s="9" t="str">
        <f t="shared" si="11"/>
        <v>#N/A</v>
      </c>
      <c r="AD318" s="9" t="str">
        <f t="shared" si="12"/>
        <v>#N/A</v>
      </c>
    </row>
    <row r="319">
      <c r="C319" s="25"/>
      <c r="D319" s="25" t="str">
        <f t="shared" si="16"/>
        <v/>
      </c>
      <c r="E319" s="26" t="str">
        <f t="shared" si="15"/>
        <v/>
      </c>
      <c r="G319" s="27" t="str">
        <f t="shared" si="14"/>
        <v/>
      </c>
      <c r="I319" s="28"/>
      <c r="J319" s="30"/>
      <c r="K319" s="30"/>
      <c r="L319" s="30"/>
      <c r="M319" s="30"/>
      <c r="N319" s="30"/>
      <c r="O319" s="30"/>
      <c r="P319" s="30"/>
      <c r="Q319" s="30"/>
      <c r="R319" s="29">
        <f t="shared" si="2"/>
        <v>0</v>
      </c>
      <c r="S319" s="29">
        <f t="shared" si="3"/>
        <v>0</v>
      </c>
      <c r="T319" s="49"/>
      <c r="V319" s="9" t="str">
        <f t="shared" si="4"/>
        <v>#N/A</v>
      </c>
      <c r="W319" s="9" t="str">
        <f t="shared" si="5"/>
        <v>#N/A</v>
      </c>
      <c r="X319" s="9" t="str">
        <f t="shared" si="6"/>
        <v>#N/A</v>
      </c>
      <c r="Y319" s="9" t="str">
        <f t="shared" si="7"/>
        <v>#N/A</v>
      </c>
      <c r="Z319" s="9" t="str">
        <f t="shared" si="8"/>
        <v>#N/A</v>
      </c>
      <c r="AA319" s="9" t="str">
        <f t="shared" si="9"/>
        <v>#N/A</v>
      </c>
      <c r="AB319" s="9" t="str">
        <f t="shared" si="10"/>
        <v>#N/A</v>
      </c>
      <c r="AC319" s="9" t="str">
        <f t="shared" si="11"/>
        <v>#N/A</v>
      </c>
      <c r="AD319" s="9" t="str">
        <f t="shared" si="12"/>
        <v>#N/A</v>
      </c>
    </row>
    <row r="320">
      <c r="C320" s="25"/>
      <c r="D320" s="25" t="str">
        <f t="shared" si="16"/>
        <v/>
      </c>
      <c r="E320" s="26" t="str">
        <f t="shared" si="15"/>
        <v/>
      </c>
      <c r="G320" s="27" t="str">
        <f t="shared" si="14"/>
        <v/>
      </c>
      <c r="I320" s="28"/>
      <c r="J320" s="30"/>
      <c r="K320" s="30"/>
      <c r="L320" s="30"/>
      <c r="M320" s="30"/>
      <c r="N320" s="30"/>
      <c r="O320" s="30"/>
      <c r="P320" s="30"/>
      <c r="Q320" s="30"/>
      <c r="R320" s="29">
        <f t="shared" si="2"/>
        <v>0</v>
      </c>
      <c r="S320" s="29">
        <f t="shared" si="3"/>
        <v>0</v>
      </c>
      <c r="T320" s="49"/>
      <c r="V320" s="9" t="str">
        <f t="shared" si="4"/>
        <v>#N/A</v>
      </c>
      <c r="W320" s="9" t="str">
        <f t="shared" si="5"/>
        <v>#N/A</v>
      </c>
      <c r="X320" s="9" t="str">
        <f t="shared" si="6"/>
        <v>#N/A</v>
      </c>
      <c r="Y320" s="9" t="str">
        <f t="shared" si="7"/>
        <v>#N/A</v>
      </c>
      <c r="Z320" s="9" t="str">
        <f t="shared" si="8"/>
        <v>#N/A</v>
      </c>
      <c r="AA320" s="9" t="str">
        <f t="shared" si="9"/>
        <v>#N/A</v>
      </c>
      <c r="AB320" s="9" t="str">
        <f t="shared" si="10"/>
        <v>#N/A</v>
      </c>
      <c r="AC320" s="9" t="str">
        <f t="shared" si="11"/>
        <v>#N/A</v>
      </c>
      <c r="AD320" s="9" t="str">
        <f t="shared" si="12"/>
        <v>#N/A</v>
      </c>
    </row>
    <row r="321">
      <c r="C321" s="25"/>
      <c r="D321" s="25" t="str">
        <f t="shared" si="16"/>
        <v/>
      </c>
      <c r="E321" s="26" t="str">
        <f t="shared" si="15"/>
        <v/>
      </c>
      <c r="G321" s="27" t="str">
        <f t="shared" si="14"/>
        <v/>
      </c>
      <c r="I321" s="28"/>
      <c r="J321" s="30"/>
      <c r="K321" s="30"/>
      <c r="L321" s="30"/>
      <c r="M321" s="30"/>
      <c r="N321" s="30"/>
      <c r="O321" s="30"/>
      <c r="P321" s="30"/>
      <c r="Q321" s="30"/>
      <c r="R321" s="29">
        <f t="shared" si="2"/>
        <v>0</v>
      </c>
      <c r="S321" s="29">
        <f t="shared" si="3"/>
        <v>0</v>
      </c>
      <c r="T321" s="49"/>
      <c r="V321" s="9" t="str">
        <f t="shared" si="4"/>
        <v>#N/A</v>
      </c>
      <c r="W321" s="9" t="str">
        <f t="shared" si="5"/>
        <v>#N/A</v>
      </c>
      <c r="X321" s="9" t="str">
        <f t="shared" si="6"/>
        <v>#N/A</v>
      </c>
      <c r="Y321" s="9" t="str">
        <f t="shared" si="7"/>
        <v>#N/A</v>
      </c>
      <c r="Z321" s="9" t="str">
        <f t="shared" si="8"/>
        <v>#N/A</v>
      </c>
      <c r="AA321" s="9" t="str">
        <f t="shared" si="9"/>
        <v>#N/A</v>
      </c>
      <c r="AB321" s="9" t="str">
        <f t="shared" si="10"/>
        <v>#N/A</v>
      </c>
      <c r="AC321" s="9" t="str">
        <f t="shared" si="11"/>
        <v>#N/A</v>
      </c>
      <c r="AD321" s="9" t="str">
        <f t="shared" si="12"/>
        <v>#N/A</v>
      </c>
    </row>
    <row r="322">
      <c r="C322" s="25"/>
      <c r="D322" s="25" t="str">
        <f t="shared" si="16"/>
        <v/>
      </c>
      <c r="E322" s="26" t="str">
        <f t="shared" si="15"/>
        <v/>
      </c>
      <c r="G322" s="27" t="str">
        <f t="shared" si="14"/>
        <v/>
      </c>
      <c r="I322" s="28"/>
      <c r="J322" s="30"/>
      <c r="K322" s="30"/>
      <c r="L322" s="30"/>
      <c r="M322" s="30"/>
      <c r="N322" s="30"/>
      <c r="O322" s="30"/>
      <c r="P322" s="30"/>
      <c r="Q322" s="30"/>
      <c r="R322" s="29">
        <f t="shared" si="2"/>
        <v>0</v>
      </c>
      <c r="S322" s="29">
        <f t="shared" si="3"/>
        <v>0</v>
      </c>
      <c r="T322" s="49"/>
      <c r="V322" s="9" t="str">
        <f t="shared" si="4"/>
        <v>#N/A</v>
      </c>
      <c r="W322" s="9" t="str">
        <f t="shared" si="5"/>
        <v>#N/A</v>
      </c>
      <c r="X322" s="9" t="str">
        <f t="shared" si="6"/>
        <v>#N/A</v>
      </c>
      <c r="Y322" s="9" t="str">
        <f t="shared" si="7"/>
        <v>#N/A</v>
      </c>
      <c r="Z322" s="9" t="str">
        <f t="shared" si="8"/>
        <v>#N/A</v>
      </c>
      <c r="AA322" s="9" t="str">
        <f t="shared" si="9"/>
        <v>#N/A</v>
      </c>
      <c r="AB322" s="9" t="str">
        <f t="shared" si="10"/>
        <v>#N/A</v>
      </c>
      <c r="AC322" s="9" t="str">
        <f t="shared" si="11"/>
        <v>#N/A</v>
      </c>
      <c r="AD322" s="9" t="str">
        <f t="shared" si="12"/>
        <v>#N/A</v>
      </c>
    </row>
    <row r="323">
      <c r="C323" s="25"/>
      <c r="D323" s="25" t="str">
        <f t="shared" si="16"/>
        <v/>
      </c>
      <c r="E323" s="26" t="str">
        <f t="shared" si="15"/>
        <v/>
      </c>
      <c r="G323" s="27" t="str">
        <f t="shared" si="14"/>
        <v/>
      </c>
      <c r="I323" s="28"/>
      <c r="J323" s="30"/>
      <c r="K323" s="30"/>
      <c r="L323" s="30"/>
      <c r="M323" s="30"/>
      <c r="N323" s="30"/>
      <c r="O323" s="30"/>
      <c r="P323" s="30"/>
      <c r="Q323" s="30"/>
      <c r="R323" s="29">
        <f t="shared" si="2"/>
        <v>0</v>
      </c>
      <c r="S323" s="29">
        <f t="shared" si="3"/>
        <v>0</v>
      </c>
      <c r="T323" s="49"/>
      <c r="V323" s="9" t="str">
        <f t="shared" si="4"/>
        <v>#N/A</v>
      </c>
      <c r="W323" s="9" t="str">
        <f t="shared" si="5"/>
        <v>#N/A</v>
      </c>
      <c r="X323" s="9" t="str">
        <f t="shared" si="6"/>
        <v>#N/A</v>
      </c>
      <c r="Y323" s="9" t="str">
        <f t="shared" si="7"/>
        <v>#N/A</v>
      </c>
      <c r="Z323" s="9" t="str">
        <f t="shared" si="8"/>
        <v>#N/A</v>
      </c>
      <c r="AA323" s="9" t="str">
        <f t="shared" si="9"/>
        <v>#N/A</v>
      </c>
      <c r="AB323" s="9" t="str">
        <f t="shared" si="10"/>
        <v>#N/A</v>
      </c>
      <c r="AC323" s="9" t="str">
        <f t="shared" si="11"/>
        <v>#N/A</v>
      </c>
      <c r="AD323" s="9" t="str">
        <f t="shared" si="12"/>
        <v>#N/A</v>
      </c>
    </row>
    <row r="324">
      <c r="C324" s="25"/>
      <c r="D324" s="25" t="str">
        <f t="shared" si="16"/>
        <v/>
      </c>
      <c r="E324" s="26" t="str">
        <f t="shared" si="15"/>
        <v/>
      </c>
      <c r="G324" s="27" t="str">
        <f t="shared" si="14"/>
        <v/>
      </c>
      <c r="I324" s="28"/>
      <c r="J324" s="30"/>
      <c r="K324" s="30"/>
      <c r="L324" s="30"/>
      <c r="M324" s="30"/>
      <c r="N324" s="30"/>
      <c r="O324" s="30"/>
      <c r="P324" s="30"/>
      <c r="Q324" s="30"/>
      <c r="R324" s="29">
        <f t="shared" si="2"/>
        <v>0</v>
      </c>
      <c r="S324" s="29">
        <f t="shared" si="3"/>
        <v>0</v>
      </c>
      <c r="T324" s="49"/>
      <c r="V324" s="9" t="str">
        <f t="shared" si="4"/>
        <v>#N/A</v>
      </c>
      <c r="W324" s="9" t="str">
        <f t="shared" si="5"/>
        <v>#N/A</v>
      </c>
      <c r="X324" s="9" t="str">
        <f t="shared" si="6"/>
        <v>#N/A</v>
      </c>
      <c r="Y324" s="9" t="str">
        <f t="shared" si="7"/>
        <v>#N/A</v>
      </c>
      <c r="Z324" s="9" t="str">
        <f t="shared" si="8"/>
        <v>#N/A</v>
      </c>
      <c r="AA324" s="9" t="str">
        <f t="shared" si="9"/>
        <v>#N/A</v>
      </c>
      <c r="AB324" s="9" t="str">
        <f t="shared" si="10"/>
        <v>#N/A</v>
      </c>
      <c r="AC324" s="9" t="str">
        <f t="shared" si="11"/>
        <v>#N/A</v>
      </c>
      <c r="AD324" s="9" t="str">
        <f t="shared" si="12"/>
        <v>#N/A</v>
      </c>
    </row>
    <row r="325">
      <c r="C325" s="25"/>
      <c r="D325" s="25" t="str">
        <f t="shared" si="16"/>
        <v/>
      </c>
      <c r="E325" s="26" t="str">
        <f t="shared" si="15"/>
        <v/>
      </c>
      <c r="G325" s="27" t="str">
        <f t="shared" si="14"/>
        <v/>
      </c>
      <c r="I325" s="28"/>
      <c r="J325" s="30"/>
      <c r="K325" s="30"/>
      <c r="L325" s="30"/>
      <c r="M325" s="30"/>
      <c r="N325" s="30"/>
      <c r="O325" s="30"/>
      <c r="P325" s="30"/>
      <c r="Q325" s="30"/>
      <c r="R325" s="29">
        <f t="shared" si="2"/>
        <v>0</v>
      </c>
      <c r="S325" s="29">
        <f t="shared" si="3"/>
        <v>0</v>
      </c>
      <c r="T325" s="49"/>
      <c r="V325" s="9" t="str">
        <f t="shared" si="4"/>
        <v>#N/A</v>
      </c>
      <c r="W325" s="9" t="str">
        <f t="shared" si="5"/>
        <v>#N/A</v>
      </c>
      <c r="X325" s="9" t="str">
        <f t="shared" si="6"/>
        <v>#N/A</v>
      </c>
      <c r="Y325" s="9" t="str">
        <f t="shared" si="7"/>
        <v>#N/A</v>
      </c>
      <c r="Z325" s="9" t="str">
        <f t="shared" si="8"/>
        <v>#N/A</v>
      </c>
      <c r="AA325" s="9" t="str">
        <f t="shared" si="9"/>
        <v>#N/A</v>
      </c>
      <c r="AB325" s="9" t="str">
        <f t="shared" si="10"/>
        <v>#N/A</v>
      </c>
      <c r="AC325" s="9" t="str">
        <f t="shared" si="11"/>
        <v>#N/A</v>
      </c>
      <c r="AD325" s="9" t="str">
        <f t="shared" si="12"/>
        <v>#N/A</v>
      </c>
    </row>
    <row r="326">
      <c r="C326" s="25"/>
      <c r="D326" s="25" t="str">
        <f t="shared" si="16"/>
        <v/>
      </c>
      <c r="E326" s="26" t="str">
        <f t="shared" si="15"/>
        <v/>
      </c>
      <c r="G326" s="27" t="str">
        <f t="shared" si="14"/>
        <v/>
      </c>
      <c r="I326" s="28"/>
      <c r="J326" s="30"/>
      <c r="K326" s="30"/>
      <c r="L326" s="30"/>
      <c r="M326" s="30"/>
      <c r="N326" s="30"/>
      <c r="O326" s="30"/>
      <c r="P326" s="30"/>
      <c r="Q326" s="30"/>
      <c r="R326" s="29">
        <f t="shared" si="2"/>
        <v>0</v>
      </c>
      <c r="S326" s="29">
        <f t="shared" si="3"/>
        <v>0</v>
      </c>
      <c r="T326" s="49"/>
      <c r="V326" s="9" t="str">
        <f t="shared" si="4"/>
        <v>#N/A</v>
      </c>
      <c r="W326" s="9" t="str">
        <f t="shared" si="5"/>
        <v>#N/A</v>
      </c>
      <c r="X326" s="9" t="str">
        <f t="shared" si="6"/>
        <v>#N/A</v>
      </c>
      <c r="Y326" s="9" t="str">
        <f t="shared" si="7"/>
        <v>#N/A</v>
      </c>
      <c r="Z326" s="9" t="str">
        <f t="shared" si="8"/>
        <v>#N/A</v>
      </c>
      <c r="AA326" s="9" t="str">
        <f t="shared" si="9"/>
        <v>#N/A</v>
      </c>
      <c r="AB326" s="9" t="str">
        <f t="shared" si="10"/>
        <v>#N/A</v>
      </c>
      <c r="AC326" s="9" t="str">
        <f t="shared" si="11"/>
        <v>#N/A</v>
      </c>
      <c r="AD326" s="9" t="str">
        <f t="shared" si="12"/>
        <v>#N/A</v>
      </c>
    </row>
    <row r="327">
      <c r="C327" s="25"/>
      <c r="D327" s="25" t="str">
        <f t="shared" si="16"/>
        <v/>
      </c>
      <c r="E327" s="26" t="str">
        <f t="shared" si="15"/>
        <v/>
      </c>
      <c r="G327" s="27" t="str">
        <f t="shared" si="14"/>
        <v/>
      </c>
      <c r="I327" s="28"/>
      <c r="J327" s="30"/>
      <c r="K327" s="30"/>
      <c r="L327" s="30"/>
      <c r="M327" s="30"/>
      <c r="N327" s="30"/>
      <c r="O327" s="30"/>
      <c r="P327" s="30"/>
      <c r="Q327" s="30"/>
      <c r="R327" s="29">
        <f t="shared" si="2"/>
        <v>0</v>
      </c>
      <c r="S327" s="29">
        <f t="shared" si="3"/>
        <v>0</v>
      </c>
      <c r="T327" s="49"/>
      <c r="V327" s="9" t="str">
        <f t="shared" si="4"/>
        <v>#N/A</v>
      </c>
      <c r="W327" s="9" t="str">
        <f t="shared" si="5"/>
        <v>#N/A</v>
      </c>
      <c r="X327" s="9" t="str">
        <f t="shared" si="6"/>
        <v>#N/A</v>
      </c>
      <c r="Y327" s="9" t="str">
        <f t="shared" si="7"/>
        <v>#N/A</v>
      </c>
      <c r="Z327" s="9" t="str">
        <f t="shared" si="8"/>
        <v>#N/A</v>
      </c>
      <c r="AA327" s="9" t="str">
        <f t="shared" si="9"/>
        <v>#N/A</v>
      </c>
      <c r="AB327" s="9" t="str">
        <f t="shared" si="10"/>
        <v>#N/A</v>
      </c>
      <c r="AC327" s="9" t="str">
        <f t="shared" si="11"/>
        <v>#N/A</v>
      </c>
      <c r="AD327" s="9" t="str">
        <f t="shared" si="12"/>
        <v>#N/A</v>
      </c>
    </row>
    <row r="328">
      <c r="C328" s="25"/>
      <c r="D328" s="25" t="str">
        <f t="shared" si="16"/>
        <v/>
      </c>
      <c r="E328" s="26" t="str">
        <f t="shared" si="15"/>
        <v/>
      </c>
      <c r="G328" s="27" t="str">
        <f t="shared" si="14"/>
        <v/>
      </c>
      <c r="I328" s="28"/>
      <c r="J328" s="30"/>
      <c r="K328" s="30"/>
      <c r="L328" s="30"/>
      <c r="M328" s="30"/>
      <c r="N328" s="30"/>
      <c r="O328" s="30"/>
      <c r="P328" s="30"/>
      <c r="Q328" s="30"/>
      <c r="R328" s="29">
        <f t="shared" si="2"/>
        <v>0</v>
      </c>
      <c r="S328" s="29">
        <f t="shared" si="3"/>
        <v>0</v>
      </c>
      <c r="T328" s="49"/>
      <c r="V328" s="9" t="str">
        <f t="shared" si="4"/>
        <v>#N/A</v>
      </c>
      <c r="W328" s="9" t="str">
        <f t="shared" si="5"/>
        <v>#N/A</v>
      </c>
      <c r="X328" s="9" t="str">
        <f t="shared" si="6"/>
        <v>#N/A</v>
      </c>
      <c r="Y328" s="9" t="str">
        <f t="shared" si="7"/>
        <v>#N/A</v>
      </c>
      <c r="Z328" s="9" t="str">
        <f t="shared" si="8"/>
        <v>#N/A</v>
      </c>
      <c r="AA328" s="9" t="str">
        <f t="shared" si="9"/>
        <v>#N/A</v>
      </c>
      <c r="AB328" s="9" t="str">
        <f t="shared" si="10"/>
        <v>#N/A</v>
      </c>
      <c r="AC328" s="9" t="str">
        <f t="shared" si="11"/>
        <v>#N/A</v>
      </c>
      <c r="AD328" s="9" t="str">
        <f t="shared" si="12"/>
        <v>#N/A</v>
      </c>
    </row>
    <row r="329">
      <c r="C329" s="25"/>
      <c r="D329" s="25" t="str">
        <f t="shared" si="16"/>
        <v/>
      </c>
      <c r="E329" s="26" t="str">
        <f t="shared" si="15"/>
        <v/>
      </c>
      <c r="G329" s="27" t="str">
        <f t="shared" si="14"/>
        <v/>
      </c>
      <c r="I329" s="28"/>
      <c r="J329" s="30"/>
      <c r="K329" s="30"/>
      <c r="L329" s="30"/>
      <c r="M329" s="30"/>
      <c r="N329" s="30"/>
      <c r="O329" s="30"/>
      <c r="P329" s="30"/>
      <c r="Q329" s="30"/>
      <c r="R329" s="29">
        <f t="shared" si="2"/>
        <v>0</v>
      </c>
      <c r="S329" s="29">
        <f t="shared" si="3"/>
        <v>0</v>
      </c>
      <c r="T329" s="49"/>
      <c r="V329" s="9" t="str">
        <f t="shared" si="4"/>
        <v>#N/A</v>
      </c>
      <c r="W329" s="9" t="str">
        <f t="shared" si="5"/>
        <v>#N/A</v>
      </c>
      <c r="X329" s="9" t="str">
        <f t="shared" si="6"/>
        <v>#N/A</v>
      </c>
      <c r="Y329" s="9" t="str">
        <f t="shared" si="7"/>
        <v>#N/A</v>
      </c>
      <c r="Z329" s="9" t="str">
        <f t="shared" si="8"/>
        <v>#N/A</v>
      </c>
      <c r="AA329" s="9" t="str">
        <f t="shared" si="9"/>
        <v>#N/A</v>
      </c>
      <c r="AB329" s="9" t="str">
        <f t="shared" si="10"/>
        <v>#N/A</v>
      </c>
      <c r="AC329" s="9" t="str">
        <f t="shared" si="11"/>
        <v>#N/A</v>
      </c>
      <c r="AD329" s="9" t="str">
        <f t="shared" si="12"/>
        <v>#N/A</v>
      </c>
    </row>
    <row r="330">
      <c r="C330" s="25"/>
      <c r="D330" s="25" t="str">
        <f t="shared" si="16"/>
        <v/>
      </c>
      <c r="E330" s="26" t="str">
        <f t="shared" si="15"/>
        <v/>
      </c>
      <c r="G330" s="27" t="str">
        <f t="shared" si="14"/>
        <v/>
      </c>
      <c r="I330" s="28"/>
      <c r="J330" s="30"/>
      <c r="K330" s="30"/>
      <c r="L330" s="30"/>
      <c r="M330" s="30"/>
      <c r="N330" s="30"/>
      <c r="O330" s="30"/>
      <c r="P330" s="30"/>
      <c r="Q330" s="30"/>
      <c r="R330" s="29">
        <f t="shared" si="2"/>
        <v>0</v>
      </c>
      <c r="S330" s="29">
        <f t="shared" si="3"/>
        <v>0</v>
      </c>
      <c r="T330" s="49"/>
      <c r="V330" s="9" t="str">
        <f t="shared" si="4"/>
        <v>#N/A</v>
      </c>
      <c r="W330" s="9" t="str">
        <f t="shared" si="5"/>
        <v>#N/A</v>
      </c>
      <c r="X330" s="9" t="str">
        <f t="shared" si="6"/>
        <v>#N/A</v>
      </c>
      <c r="Y330" s="9" t="str">
        <f t="shared" si="7"/>
        <v>#N/A</v>
      </c>
      <c r="Z330" s="9" t="str">
        <f t="shared" si="8"/>
        <v>#N/A</v>
      </c>
      <c r="AA330" s="9" t="str">
        <f t="shared" si="9"/>
        <v>#N/A</v>
      </c>
      <c r="AB330" s="9" t="str">
        <f t="shared" si="10"/>
        <v>#N/A</v>
      </c>
      <c r="AC330" s="9" t="str">
        <f t="shared" si="11"/>
        <v>#N/A</v>
      </c>
      <c r="AD330" s="9" t="str">
        <f t="shared" si="12"/>
        <v>#N/A</v>
      </c>
    </row>
    <row r="331">
      <c r="C331" s="25"/>
      <c r="D331" s="25" t="str">
        <f t="shared" si="16"/>
        <v/>
      </c>
      <c r="E331" s="26" t="str">
        <f t="shared" si="15"/>
        <v/>
      </c>
      <c r="G331" s="27" t="str">
        <f t="shared" si="14"/>
        <v/>
      </c>
      <c r="I331" s="28"/>
      <c r="J331" s="30"/>
      <c r="K331" s="30"/>
      <c r="L331" s="30"/>
      <c r="M331" s="30"/>
      <c r="N331" s="30"/>
      <c r="O331" s="30"/>
      <c r="P331" s="30"/>
      <c r="Q331" s="30"/>
      <c r="R331" s="29">
        <f t="shared" si="2"/>
        <v>0</v>
      </c>
      <c r="S331" s="29">
        <f t="shared" si="3"/>
        <v>0</v>
      </c>
      <c r="T331" s="49"/>
      <c r="V331" s="9" t="str">
        <f t="shared" si="4"/>
        <v>#N/A</v>
      </c>
      <c r="W331" s="9" t="str">
        <f t="shared" si="5"/>
        <v>#N/A</v>
      </c>
      <c r="X331" s="9" t="str">
        <f t="shared" si="6"/>
        <v>#N/A</v>
      </c>
      <c r="Y331" s="9" t="str">
        <f t="shared" si="7"/>
        <v>#N/A</v>
      </c>
      <c r="Z331" s="9" t="str">
        <f t="shared" si="8"/>
        <v>#N/A</v>
      </c>
      <c r="AA331" s="9" t="str">
        <f t="shared" si="9"/>
        <v>#N/A</v>
      </c>
      <c r="AB331" s="9" t="str">
        <f t="shared" si="10"/>
        <v>#N/A</v>
      </c>
      <c r="AC331" s="9" t="str">
        <f t="shared" si="11"/>
        <v>#N/A</v>
      </c>
      <c r="AD331" s="9" t="str">
        <f t="shared" si="12"/>
        <v>#N/A</v>
      </c>
    </row>
    <row r="332">
      <c r="C332" s="25"/>
      <c r="D332" s="25" t="str">
        <f t="shared" si="16"/>
        <v/>
      </c>
      <c r="E332" s="26" t="str">
        <f t="shared" si="15"/>
        <v/>
      </c>
      <c r="G332" s="27" t="str">
        <f t="shared" si="14"/>
        <v/>
      </c>
      <c r="I332" s="28"/>
      <c r="J332" s="30"/>
      <c r="K332" s="30"/>
      <c r="L332" s="30"/>
      <c r="M332" s="30"/>
      <c r="N332" s="30"/>
      <c r="O332" s="30"/>
      <c r="P332" s="30"/>
      <c r="Q332" s="30"/>
      <c r="R332" s="29">
        <f t="shared" si="2"/>
        <v>0</v>
      </c>
      <c r="S332" s="29">
        <f t="shared" si="3"/>
        <v>0</v>
      </c>
      <c r="T332" s="49"/>
      <c r="V332" s="9" t="str">
        <f t="shared" si="4"/>
        <v>#N/A</v>
      </c>
      <c r="W332" s="9" t="str">
        <f t="shared" si="5"/>
        <v>#N/A</v>
      </c>
      <c r="X332" s="9" t="str">
        <f t="shared" si="6"/>
        <v>#N/A</v>
      </c>
      <c r="Y332" s="9" t="str">
        <f t="shared" si="7"/>
        <v>#N/A</v>
      </c>
      <c r="Z332" s="9" t="str">
        <f t="shared" si="8"/>
        <v>#N/A</v>
      </c>
      <c r="AA332" s="9" t="str">
        <f t="shared" si="9"/>
        <v>#N/A</v>
      </c>
      <c r="AB332" s="9" t="str">
        <f t="shared" si="10"/>
        <v>#N/A</v>
      </c>
      <c r="AC332" s="9" t="str">
        <f t="shared" si="11"/>
        <v>#N/A</v>
      </c>
      <c r="AD332" s="9" t="str">
        <f t="shared" si="12"/>
        <v>#N/A</v>
      </c>
    </row>
    <row r="333">
      <c r="C333" s="25"/>
      <c r="D333" s="25" t="str">
        <f t="shared" si="16"/>
        <v/>
      </c>
      <c r="E333" s="26" t="str">
        <f t="shared" si="15"/>
        <v/>
      </c>
      <c r="G333" s="27" t="str">
        <f t="shared" si="14"/>
        <v/>
      </c>
      <c r="I333" s="28"/>
      <c r="J333" s="30"/>
      <c r="K333" s="30"/>
      <c r="L333" s="30"/>
      <c r="M333" s="30"/>
      <c r="N333" s="30"/>
      <c r="O333" s="30"/>
      <c r="P333" s="30"/>
      <c r="Q333" s="30"/>
      <c r="R333" s="29">
        <f t="shared" si="2"/>
        <v>0</v>
      </c>
      <c r="S333" s="29">
        <f t="shared" si="3"/>
        <v>0</v>
      </c>
      <c r="T333" s="49"/>
      <c r="V333" s="9" t="str">
        <f t="shared" si="4"/>
        <v>#N/A</v>
      </c>
      <c r="W333" s="9" t="str">
        <f t="shared" si="5"/>
        <v>#N/A</v>
      </c>
      <c r="X333" s="9" t="str">
        <f t="shared" si="6"/>
        <v>#N/A</v>
      </c>
      <c r="Y333" s="9" t="str">
        <f t="shared" si="7"/>
        <v>#N/A</v>
      </c>
      <c r="Z333" s="9" t="str">
        <f t="shared" si="8"/>
        <v>#N/A</v>
      </c>
      <c r="AA333" s="9" t="str">
        <f t="shared" si="9"/>
        <v>#N/A</v>
      </c>
      <c r="AB333" s="9" t="str">
        <f t="shared" si="10"/>
        <v>#N/A</v>
      </c>
      <c r="AC333" s="9" t="str">
        <f t="shared" si="11"/>
        <v>#N/A</v>
      </c>
      <c r="AD333" s="9" t="str">
        <f t="shared" si="12"/>
        <v>#N/A</v>
      </c>
    </row>
    <row r="334">
      <c r="C334" s="25"/>
      <c r="D334" s="25" t="str">
        <f t="shared" si="16"/>
        <v/>
      </c>
      <c r="E334" s="26" t="str">
        <f t="shared" si="15"/>
        <v/>
      </c>
      <c r="G334" s="27" t="str">
        <f t="shared" si="14"/>
        <v/>
      </c>
      <c r="I334" s="28"/>
      <c r="J334" s="30"/>
      <c r="K334" s="30"/>
      <c r="L334" s="30"/>
      <c r="M334" s="30"/>
      <c r="N334" s="30"/>
      <c r="O334" s="30"/>
      <c r="P334" s="30"/>
      <c r="Q334" s="30"/>
      <c r="R334" s="29">
        <f t="shared" si="2"/>
        <v>0</v>
      </c>
      <c r="S334" s="29">
        <f t="shared" si="3"/>
        <v>0</v>
      </c>
      <c r="T334" s="49"/>
      <c r="V334" s="9" t="str">
        <f t="shared" si="4"/>
        <v>#N/A</v>
      </c>
      <c r="W334" s="9" t="str">
        <f t="shared" si="5"/>
        <v>#N/A</v>
      </c>
      <c r="X334" s="9" t="str">
        <f t="shared" si="6"/>
        <v>#N/A</v>
      </c>
      <c r="Y334" s="9" t="str">
        <f t="shared" si="7"/>
        <v>#N/A</v>
      </c>
      <c r="Z334" s="9" t="str">
        <f t="shared" si="8"/>
        <v>#N/A</v>
      </c>
      <c r="AA334" s="9" t="str">
        <f t="shared" si="9"/>
        <v>#N/A</v>
      </c>
      <c r="AB334" s="9" t="str">
        <f t="shared" si="10"/>
        <v>#N/A</v>
      </c>
      <c r="AC334" s="9" t="str">
        <f t="shared" si="11"/>
        <v>#N/A</v>
      </c>
      <c r="AD334" s="9" t="str">
        <f t="shared" si="12"/>
        <v>#N/A</v>
      </c>
    </row>
    <row r="335">
      <c r="C335" s="25"/>
      <c r="D335" s="25" t="str">
        <f t="shared" si="16"/>
        <v/>
      </c>
      <c r="E335" s="26" t="str">
        <f t="shared" si="15"/>
        <v/>
      </c>
      <c r="G335" s="27" t="str">
        <f t="shared" si="14"/>
        <v/>
      </c>
      <c r="I335" s="28"/>
      <c r="J335" s="30"/>
      <c r="K335" s="30"/>
      <c r="L335" s="30"/>
      <c r="M335" s="30"/>
      <c r="N335" s="30"/>
      <c r="O335" s="30"/>
      <c r="P335" s="30"/>
      <c r="Q335" s="30"/>
      <c r="R335" s="29">
        <f t="shared" si="2"/>
        <v>0</v>
      </c>
      <c r="S335" s="29">
        <f t="shared" si="3"/>
        <v>0</v>
      </c>
      <c r="T335" s="49"/>
      <c r="V335" s="9" t="str">
        <f t="shared" si="4"/>
        <v>#N/A</v>
      </c>
      <c r="W335" s="9" t="str">
        <f t="shared" si="5"/>
        <v>#N/A</v>
      </c>
      <c r="X335" s="9" t="str">
        <f t="shared" si="6"/>
        <v>#N/A</v>
      </c>
      <c r="Y335" s="9" t="str">
        <f t="shared" si="7"/>
        <v>#N/A</v>
      </c>
      <c r="Z335" s="9" t="str">
        <f t="shared" si="8"/>
        <v>#N/A</v>
      </c>
      <c r="AA335" s="9" t="str">
        <f t="shared" si="9"/>
        <v>#N/A</v>
      </c>
      <c r="AB335" s="9" t="str">
        <f t="shared" si="10"/>
        <v>#N/A</v>
      </c>
      <c r="AC335" s="9" t="str">
        <f t="shared" si="11"/>
        <v>#N/A</v>
      </c>
      <c r="AD335" s="9" t="str">
        <f t="shared" si="12"/>
        <v>#N/A</v>
      </c>
    </row>
    <row r="336">
      <c r="C336" s="25"/>
      <c r="D336" s="25" t="str">
        <f t="shared" si="16"/>
        <v/>
      </c>
      <c r="E336" s="26" t="str">
        <f t="shared" si="15"/>
        <v/>
      </c>
      <c r="G336" s="27" t="str">
        <f t="shared" si="14"/>
        <v/>
      </c>
      <c r="I336" s="28"/>
      <c r="J336" s="30"/>
      <c r="K336" s="30"/>
      <c r="L336" s="30"/>
      <c r="M336" s="30"/>
      <c r="N336" s="30"/>
      <c r="O336" s="30"/>
      <c r="P336" s="30"/>
      <c r="Q336" s="30"/>
      <c r="R336" s="29">
        <f t="shared" si="2"/>
        <v>0</v>
      </c>
      <c r="S336" s="29">
        <f t="shared" si="3"/>
        <v>0</v>
      </c>
      <c r="T336" s="49"/>
      <c r="V336" s="9" t="str">
        <f t="shared" si="4"/>
        <v>#N/A</v>
      </c>
      <c r="W336" s="9" t="str">
        <f t="shared" si="5"/>
        <v>#N/A</v>
      </c>
      <c r="X336" s="9" t="str">
        <f t="shared" si="6"/>
        <v>#N/A</v>
      </c>
      <c r="Y336" s="9" t="str">
        <f t="shared" si="7"/>
        <v>#N/A</v>
      </c>
      <c r="Z336" s="9" t="str">
        <f t="shared" si="8"/>
        <v>#N/A</v>
      </c>
      <c r="AA336" s="9" t="str">
        <f t="shared" si="9"/>
        <v>#N/A</v>
      </c>
      <c r="AB336" s="9" t="str">
        <f t="shared" si="10"/>
        <v>#N/A</v>
      </c>
      <c r="AC336" s="9" t="str">
        <f t="shared" si="11"/>
        <v>#N/A</v>
      </c>
      <c r="AD336" s="9" t="str">
        <f t="shared" si="12"/>
        <v>#N/A</v>
      </c>
    </row>
    <row r="337">
      <c r="C337" s="25"/>
      <c r="D337" s="25" t="str">
        <f t="shared" si="16"/>
        <v/>
      </c>
      <c r="E337" s="26" t="str">
        <f t="shared" si="15"/>
        <v/>
      </c>
      <c r="G337" s="27" t="str">
        <f t="shared" si="14"/>
        <v/>
      </c>
      <c r="I337" s="28"/>
      <c r="J337" s="30"/>
      <c r="K337" s="30"/>
      <c r="L337" s="30"/>
      <c r="M337" s="30"/>
      <c r="N337" s="30"/>
      <c r="O337" s="30"/>
      <c r="P337" s="30"/>
      <c r="Q337" s="30"/>
      <c r="R337" s="29">
        <f t="shared" si="2"/>
        <v>0</v>
      </c>
      <c r="S337" s="29">
        <f t="shared" si="3"/>
        <v>0</v>
      </c>
      <c r="T337" s="49"/>
      <c r="V337" s="9" t="str">
        <f t="shared" si="4"/>
        <v>#N/A</v>
      </c>
      <c r="W337" s="9" t="str">
        <f t="shared" si="5"/>
        <v>#N/A</v>
      </c>
      <c r="X337" s="9" t="str">
        <f t="shared" si="6"/>
        <v>#N/A</v>
      </c>
      <c r="Y337" s="9" t="str">
        <f t="shared" si="7"/>
        <v>#N/A</v>
      </c>
      <c r="Z337" s="9" t="str">
        <f t="shared" si="8"/>
        <v>#N/A</v>
      </c>
      <c r="AA337" s="9" t="str">
        <f t="shared" si="9"/>
        <v>#N/A</v>
      </c>
      <c r="AB337" s="9" t="str">
        <f t="shared" si="10"/>
        <v>#N/A</v>
      </c>
      <c r="AC337" s="9" t="str">
        <f t="shared" si="11"/>
        <v>#N/A</v>
      </c>
      <c r="AD337" s="9" t="str">
        <f t="shared" si="12"/>
        <v>#N/A</v>
      </c>
    </row>
    <row r="338">
      <c r="C338" s="25"/>
      <c r="D338" s="25" t="str">
        <f t="shared" si="16"/>
        <v/>
      </c>
      <c r="E338" s="26" t="str">
        <f t="shared" si="15"/>
        <v/>
      </c>
      <c r="G338" s="27" t="str">
        <f t="shared" si="14"/>
        <v/>
      </c>
      <c r="I338" s="28"/>
      <c r="J338" s="30"/>
      <c r="K338" s="30"/>
      <c r="L338" s="30"/>
      <c r="M338" s="30"/>
      <c r="N338" s="30"/>
      <c r="O338" s="30"/>
      <c r="P338" s="30"/>
      <c r="Q338" s="30"/>
      <c r="R338" s="29">
        <f t="shared" si="2"/>
        <v>0</v>
      </c>
      <c r="S338" s="29">
        <f t="shared" si="3"/>
        <v>0</v>
      </c>
      <c r="T338" s="49"/>
      <c r="V338" s="9" t="str">
        <f t="shared" si="4"/>
        <v>#N/A</v>
      </c>
      <c r="W338" s="9" t="str">
        <f t="shared" si="5"/>
        <v>#N/A</v>
      </c>
      <c r="X338" s="9" t="str">
        <f t="shared" si="6"/>
        <v>#N/A</v>
      </c>
      <c r="Y338" s="9" t="str">
        <f t="shared" si="7"/>
        <v>#N/A</v>
      </c>
      <c r="Z338" s="9" t="str">
        <f t="shared" si="8"/>
        <v>#N/A</v>
      </c>
      <c r="AA338" s="9" t="str">
        <f t="shared" si="9"/>
        <v>#N/A</v>
      </c>
      <c r="AB338" s="9" t="str">
        <f t="shared" si="10"/>
        <v>#N/A</v>
      </c>
      <c r="AC338" s="9" t="str">
        <f t="shared" si="11"/>
        <v>#N/A</v>
      </c>
      <c r="AD338" s="9" t="str">
        <f t="shared" si="12"/>
        <v>#N/A</v>
      </c>
    </row>
    <row r="339">
      <c r="C339" s="25"/>
      <c r="D339" s="25" t="str">
        <f t="shared" si="16"/>
        <v/>
      </c>
      <c r="E339" s="26" t="str">
        <f t="shared" si="15"/>
        <v/>
      </c>
      <c r="G339" s="27" t="str">
        <f t="shared" si="14"/>
        <v/>
      </c>
      <c r="I339" s="28"/>
      <c r="J339" s="30"/>
      <c r="K339" s="30"/>
      <c r="L339" s="30"/>
      <c r="M339" s="30"/>
      <c r="N339" s="30"/>
      <c r="O339" s="30"/>
      <c r="P339" s="30"/>
      <c r="Q339" s="30"/>
      <c r="R339" s="29">
        <f t="shared" si="2"/>
        <v>0</v>
      </c>
      <c r="S339" s="29">
        <f t="shared" si="3"/>
        <v>0</v>
      </c>
      <c r="T339" s="49"/>
      <c r="V339" s="9" t="str">
        <f t="shared" si="4"/>
        <v>#N/A</v>
      </c>
      <c r="W339" s="9" t="str">
        <f t="shared" si="5"/>
        <v>#N/A</v>
      </c>
      <c r="X339" s="9" t="str">
        <f t="shared" si="6"/>
        <v>#N/A</v>
      </c>
      <c r="Y339" s="9" t="str">
        <f t="shared" si="7"/>
        <v>#N/A</v>
      </c>
      <c r="Z339" s="9" t="str">
        <f t="shared" si="8"/>
        <v>#N/A</v>
      </c>
      <c r="AA339" s="9" t="str">
        <f t="shared" si="9"/>
        <v>#N/A</v>
      </c>
      <c r="AB339" s="9" t="str">
        <f t="shared" si="10"/>
        <v>#N/A</v>
      </c>
      <c r="AC339" s="9" t="str">
        <f t="shared" si="11"/>
        <v>#N/A</v>
      </c>
      <c r="AD339" s="9" t="str">
        <f t="shared" si="12"/>
        <v>#N/A</v>
      </c>
    </row>
    <row r="340">
      <c r="C340" s="25"/>
      <c r="D340" s="25" t="str">
        <f t="shared" si="16"/>
        <v/>
      </c>
      <c r="E340" s="26" t="str">
        <f t="shared" si="15"/>
        <v/>
      </c>
      <c r="G340" s="27" t="str">
        <f t="shared" si="14"/>
        <v/>
      </c>
      <c r="I340" s="28"/>
      <c r="J340" s="30"/>
      <c r="K340" s="30"/>
      <c r="L340" s="30"/>
      <c r="M340" s="30"/>
      <c r="N340" s="30"/>
      <c r="O340" s="30"/>
      <c r="P340" s="30"/>
      <c r="Q340" s="30"/>
      <c r="R340" s="29">
        <f t="shared" si="2"/>
        <v>0</v>
      </c>
      <c r="S340" s="29">
        <f t="shared" si="3"/>
        <v>0</v>
      </c>
      <c r="T340" s="49"/>
      <c r="V340" s="9" t="str">
        <f t="shared" si="4"/>
        <v>#N/A</v>
      </c>
      <c r="W340" s="9" t="str">
        <f t="shared" si="5"/>
        <v>#N/A</v>
      </c>
      <c r="X340" s="9" t="str">
        <f t="shared" si="6"/>
        <v>#N/A</v>
      </c>
      <c r="Y340" s="9" t="str">
        <f t="shared" si="7"/>
        <v>#N/A</v>
      </c>
      <c r="Z340" s="9" t="str">
        <f t="shared" si="8"/>
        <v>#N/A</v>
      </c>
      <c r="AA340" s="9" t="str">
        <f t="shared" si="9"/>
        <v>#N/A</v>
      </c>
      <c r="AB340" s="9" t="str">
        <f t="shared" si="10"/>
        <v>#N/A</v>
      </c>
      <c r="AC340" s="9" t="str">
        <f t="shared" si="11"/>
        <v>#N/A</v>
      </c>
      <c r="AD340" s="9" t="str">
        <f t="shared" si="12"/>
        <v>#N/A</v>
      </c>
    </row>
    <row r="341">
      <c r="C341" s="25"/>
      <c r="D341" s="25" t="str">
        <f t="shared" si="16"/>
        <v/>
      </c>
      <c r="E341" s="26" t="str">
        <f t="shared" si="15"/>
        <v/>
      </c>
      <c r="G341" s="27" t="str">
        <f t="shared" si="14"/>
        <v/>
      </c>
      <c r="I341" s="28"/>
      <c r="J341" s="30"/>
      <c r="K341" s="30"/>
      <c r="L341" s="30"/>
      <c r="M341" s="30"/>
      <c r="N341" s="30"/>
      <c r="O341" s="30"/>
      <c r="P341" s="30"/>
      <c r="Q341" s="30"/>
      <c r="R341" s="29">
        <f t="shared" si="2"/>
        <v>0</v>
      </c>
      <c r="S341" s="29">
        <f t="shared" si="3"/>
        <v>0</v>
      </c>
      <c r="T341" s="49"/>
      <c r="V341" s="9" t="str">
        <f t="shared" si="4"/>
        <v>#N/A</v>
      </c>
      <c r="W341" s="9" t="str">
        <f t="shared" si="5"/>
        <v>#N/A</v>
      </c>
      <c r="X341" s="9" t="str">
        <f t="shared" si="6"/>
        <v>#N/A</v>
      </c>
      <c r="Y341" s="9" t="str">
        <f t="shared" si="7"/>
        <v>#N/A</v>
      </c>
      <c r="Z341" s="9" t="str">
        <f t="shared" si="8"/>
        <v>#N/A</v>
      </c>
      <c r="AA341" s="9" t="str">
        <f t="shared" si="9"/>
        <v>#N/A</v>
      </c>
      <c r="AB341" s="9" t="str">
        <f t="shared" si="10"/>
        <v>#N/A</v>
      </c>
      <c r="AC341" s="9" t="str">
        <f t="shared" si="11"/>
        <v>#N/A</v>
      </c>
      <c r="AD341" s="9" t="str">
        <f t="shared" si="12"/>
        <v>#N/A</v>
      </c>
    </row>
    <row r="342">
      <c r="C342" s="25"/>
      <c r="D342" s="25" t="str">
        <f t="shared" si="16"/>
        <v/>
      </c>
      <c r="E342" s="26" t="str">
        <f t="shared" si="15"/>
        <v/>
      </c>
      <c r="G342" s="27" t="str">
        <f t="shared" si="14"/>
        <v/>
      </c>
      <c r="I342" s="28"/>
      <c r="J342" s="30"/>
      <c r="K342" s="30"/>
      <c r="L342" s="30"/>
      <c r="M342" s="30"/>
      <c r="N342" s="30"/>
      <c r="O342" s="30"/>
      <c r="P342" s="30"/>
      <c r="Q342" s="30"/>
      <c r="R342" s="29">
        <f t="shared" si="2"/>
        <v>0</v>
      </c>
      <c r="S342" s="29">
        <f t="shared" si="3"/>
        <v>0</v>
      </c>
      <c r="T342" s="49"/>
      <c r="V342" s="9" t="str">
        <f t="shared" si="4"/>
        <v>#N/A</v>
      </c>
      <c r="W342" s="9" t="str">
        <f t="shared" si="5"/>
        <v>#N/A</v>
      </c>
      <c r="X342" s="9" t="str">
        <f t="shared" si="6"/>
        <v>#N/A</v>
      </c>
      <c r="Y342" s="9" t="str">
        <f t="shared" si="7"/>
        <v>#N/A</v>
      </c>
      <c r="Z342" s="9" t="str">
        <f t="shared" si="8"/>
        <v>#N/A</v>
      </c>
      <c r="AA342" s="9" t="str">
        <f t="shared" si="9"/>
        <v>#N/A</v>
      </c>
      <c r="AB342" s="9" t="str">
        <f t="shared" si="10"/>
        <v>#N/A</v>
      </c>
      <c r="AC342" s="9" t="str">
        <f t="shared" si="11"/>
        <v>#N/A</v>
      </c>
      <c r="AD342" s="9" t="str">
        <f t="shared" si="12"/>
        <v>#N/A</v>
      </c>
    </row>
    <row r="343">
      <c r="C343" s="25"/>
      <c r="D343" s="25" t="str">
        <f t="shared" si="16"/>
        <v/>
      </c>
      <c r="E343" s="26" t="str">
        <f t="shared" si="15"/>
        <v/>
      </c>
      <c r="G343" s="27" t="str">
        <f t="shared" si="14"/>
        <v/>
      </c>
      <c r="I343" s="28"/>
      <c r="J343" s="30"/>
      <c r="K343" s="30"/>
      <c r="L343" s="30"/>
      <c r="M343" s="30"/>
      <c r="N343" s="30"/>
      <c r="O343" s="30"/>
      <c r="P343" s="30"/>
      <c r="Q343" s="30"/>
      <c r="R343" s="29">
        <f t="shared" si="2"/>
        <v>0</v>
      </c>
      <c r="S343" s="29">
        <f t="shared" si="3"/>
        <v>0</v>
      </c>
      <c r="T343" s="49"/>
      <c r="V343" s="9" t="str">
        <f t="shared" si="4"/>
        <v>#N/A</v>
      </c>
      <c r="W343" s="9" t="str">
        <f t="shared" si="5"/>
        <v>#N/A</v>
      </c>
      <c r="X343" s="9" t="str">
        <f t="shared" si="6"/>
        <v>#N/A</v>
      </c>
      <c r="Y343" s="9" t="str">
        <f t="shared" si="7"/>
        <v>#N/A</v>
      </c>
      <c r="Z343" s="9" t="str">
        <f t="shared" si="8"/>
        <v>#N/A</v>
      </c>
      <c r="AA343" s="9" t="str">
        <f t="shared" si="9"/>
        <v>#N/A</v>
      </c>
      <c r="AB343" s="9" t="str">
        <f t="shared" si="10"/>
        <v>#N/A</v>
      </c>
      <c r="AC343" s="9" t="str">
        <f t="shared" si="11"/>
        <v>#N/A</v>
      </c>
      <c r="AD343" s="9" t="str">
        <f t="shared" si="12"/>
        <v>#N/A</v>
      </c>
    </row>
    <row r="344">
      <c r="C344" s="25"/>
      <c r="D344" s="25" t="str">
        <f t="shared" si="16"/>
        <v/>
      </c>
      <c r="E344" s="26" t="str">
        <f t="shared" si="15"/>
        <v/>
      </c>
      <c r="G344" s="27" t="str">
        <f t="shared" si="14"/>
        <v/>
      </c>
      <c r="I344" s="28"/>
      <c r="J344" s="30"/>
      <c r="K344" s="30"/>
      <c r="L344" s="30"/>
      <c r="M344" s="30"/>
      <c r="N344" s="30"/>
      <c r="O344" s="30"/>
      <c r="P344" s="30"/>
      <c r="Q344" s="30"/>
      <c r="R344" s="29">
        <f t="shared" si="2"/>
        <v>0</v>
      </c>
      <c r="S344" s="29">
        <f t="shared" si="3"/>
        <v>0</v>
      </c>
      <c r="T344" s="49"/>
      <c r="V344" s="9" t="str">
        <f t="shared" si="4"/>
        <v>#N/A</v>
      </c>
      <c r="W344" s="9" t="str">
        <f t="shared" si="5"/>
        <v>#N/A</v>
      </c>
      <c r="X344" s="9" t="str">
        <f t="shared" si="6"/>
        <v>#N/A</v>
      </c>
      <c r="Y344" s="9" t="str">
        <f t="shared" si="7"/>
        <v>#N/A</v>
      </c>
      <c r="Z344" s="9" t="str">
        <f t="shared" si="8"/>
        <v>#N/A</v>
      </c>
      <c r="AA344" s="9" t="str">
        <f t="shared" si="9"/>
        <v>#N/A</v>
      </c>
      <c r="AB344" s="9" t="str">
        <f t="shared" si="10"/>
        <v>#N/A</v>
      </c>
      <c r="AC344" s="9" t="str">
        <f t="shared" si="11"/>
        <v>#N/A</v>
      </c>
      <c r="AD344" s="9" t="str">
        <f t="shared" si="12"/>
        <v>#N/A</v>
      </c>
    </row>
    <row r="345">
      <c r="C345" s="25"/>
      <c r="D345" s="25" t="str">
        <f t="shared" si="16"/>
        <v/>
      </c>
      <c r="E345" s="26" t="str">
        <f t="shared" si="15"/>
        <v/>
      </c>
      <c r="G345" s="27" t="str">
        <f t="shared" si="14"/>
        <v/>
      </c>
      <c r="I345" s="28"/>
      <c r="J345" s="30"/>
      <c r="K345" s="30"/>
      <c r="L345" s="30"/>
      <c r="M345" s="30"/>
      <c r="N345" s="30"/>
      <c r="O345" s="30"/>
      <c r="P345" s="30"/>
      <c r="Q345" s="30"/>
      <c r="R345" s="29">
        <f t="shared" si="2"/>
        <v>0</v>
      </c>
      <c r="S345" s="29">
        <f t="shared" si="3"/>
        <v>0</v>
      </c>
      <c r="T345" s="49"/>
      <c r="V345" s="9" t="str">
        <f t="shared" si="4"/>
        <v>#N/A</v>
      </c>
      <c r="W345" s="9" t="str">
        <f t="shared" si="5"/>
        <v>#N/A</v>
      </c>
      <c r="X345" s="9" t="str">
        <f t="shared" si="6"/>
        <v>#N/A</v>
      </c>
      <c r="Y345" s="9" t="str">
        <f t="shared" si="7"/>
        <v>#N/A</v>
      </c>
      <c r="Z345" s="9" t="str">
        <f t="shared" si="8"/>
        <v>#N/A</v>
      </c>
      <c r="AA345" s="9" t="str">
        <f t="shared" si="9"/>
        <v>#N/A</v>
      </c>
      <c r="AB345" s="9" t="str">
        <f t="shared" si="10"/>
        <v>#N/A</v>
      </c>
      <c r="AC345" s="9" t="str">
        <f t="shared" si="11"/>
        <v>#N/A</v>
      </c>
      <c r="AD345" s="9" t="str">
        <f t="shared" si="12"/>
        <v>#N/A</v>
      </c>
    </row>
    <row r="346">
      <c r="C346" s="25"/>
      <c r="D346" s="25" t="str">
        <f t="shared" si="16"/>
        <v/>
      </c>
      <c r="E346" s="26" t="str">
        <f t="shared" si="15"/>
        <v/>
      </c>
      <c r="G346" s="27" t="str">
        <f t="shared" si="14"/>
        <v/>
      </c>
      <c r="I346" s="28"/>
      <c r="J346" s="30"/>
      <c r="K346" s="30"/>
      <c r="L346" s="30"/>
      <c r="M346" s="30"/>
      <c r="N346" s="30"/>
      <c r="O346" s="30"/>
      <c r="P346" s="30"/>
      <c r="Q346" s="30"/>
      <c r="R346" s="29">
        <f t="shared" si="2"/>
        <v>0</v>
      </c>
      <c r="S346" s="29">
        <f t="shared" si="3"/>
        <v>0</v>
      </c>
      <c r="T346" s="49"/>
      <c r="V346" s="9" t="str">
        <f t="shared" si="4"/>
        <v>#N/A</v>
      </c>
      <c r="W346" s="9" t="str">
        <f t="shared" si="5"/>
        <v>#N/A</v>
      </c>
      <c r="X346" s="9" t="str">
        <f t="shared" si="6"/>
        <v>#N/A</v>
      </c>
      <c r="Y346" s="9" t="str">
        <f t="shared" si="7"/>
        <v>#N/A</v>
      </c>
      <c r="Z346" s="9" t="str">
        <f t="shared" si="8"/>
        <v>#N/A</v>
      </c>
      <c r="AA346" s="9" t="str">
        <f t="shared" si="9"/>
        <v>#N/A</v>
      </c>
      <c r="AB346" s="9" t="str">
        <f t="shared" si="10"/>
        <v>#N/A</v>
      </c>
      <c r="AC346" s="9" t="str">
        <f t="shared" si="11"/>
        <v>#N/A</v>
      </c>
      <c r="AD346" s="9" t="str">
        <f t="shared" si="12"/>
        <v>#N/A</v>
      </c>
    </row>
    <row r="347">
      <c r="C347" s="25"/>
      <c r="D347" s="25" t="str">
        <f t="shared" si="16"/>
        <v/>
      </c>
      <c r="E347" s="26" t="str">
        <f t="shared" si="15"/>
        <v/>
      </c>
      <c r="G347" s="27" t="str">
        <f t="shared" si="14"/>
        <v/>
      </c>
      <c r="I347" s="28"/>
      <c r="J347" s="30"/>
      <c r="K347" s="30"/>
      <c r="L347" s="30"/>
      <c r="M347" s="30"/>
      <c r="N347" s="30"/>
      <c r="O347" s="30"/>
      <c r="P347" s="30"/>
      <c r="Q347" s="30"/>
      <c r="R347" s="29">
        <f t="shared" si="2"/>
        <v>0</v>
      </c>
      <c r="S347" s="29">
        <f t="shared" si="3"/>
        <v>0</v>
      </c>
      <c r="T347" s="49"/>
      <c r="V347" s="9" t="str">
        <f t="shared" si="4"/>
        <v>#N/A</v>
      </c>
      <c r="W347" s="9" t="str">
        <f t="shared" si="5"/>
        <v>#N/A</v>
      </c>
      <c r="X347" s="9" t="str">
        <f t="shared" si="6"/>
        <v>#N/A</v>
      </c>
      <c r="Y347" s="9" t="str">
        <f t="shared" si="7"/>
        <v>#N/A</v>
      </c>
      <c r="Z347" s="9" t="str">
        <f t="shared" si="8"/>
        <v>#N/A</v>
      </c>
      <c r="AA347" s="9" t="str">
        <f t="shared" si="9"/>
        <v>#N/A</v>
      </c>
      <c r="AB347" s="9" t="str">
        <f t="shared" si="10"/>
        <v>#N/A</v>
      </c>
      <c r="AC347" s="9" t="str">
        <f t="shared" si="11"/>
        <v>#N/A</v>
      </c>
      <c r="AD347" s="9" t="str">
        <f t="shared" si="12"/>
        <v>#N/A</v>
      </c>
    </row>
    <row r="348">
      <c r="C348" s="25"/>
      <c r="D348" s="25" t="str">
        <f t="shared" si="16"/>
        <v/>
      </c>
      <c r="E348" s="26" t="str">
        <f t="shared" si="15"/>
        <v/>
      </c>
      <c r="G348" s="27" t="str">
        <f t="shared" si="14"/>
        <v/>
      </c>
      <c r="I348" s="28"/>
      <c r="J348" s="30"/>
      <c r="K348" s="30"/>
      <c r="L348" s="30"/>
      <c r="M348" s="30"/>
      <c r="N348" s="30"/>
      <c r="O348" s="30"/>
      <c r="P348" s="30"/>
      <c r="Q348" s="30"/>
      <c r="R348" s="29">
        <f t="shared" si="2"/>
        <v>0</v>
      </c>
      <c r="S348" s="29">
        <f t="shared" si="3"/>
        <v>0</v>
      </c>
      <c r="T348" s="49"/>
      <c r="V348" s="9" t="str">
        <f t="shared" si="4"/>
        <v>#N/A</v>
      </c>
      <c r="W348" s="9" t="str">
        <f t="shared" si="5"/>
        <v>#N/A</v>
      </c>
      <c r="X348" s="9" t="str">
        <f t="shared" si="6"/>
        <v>#N/A</v>
      </c>
      <c r="Y348" s="9" t="str">
        <f t="shared" si="7"/>
        <v>#N/A</v>
      </c>
      <c r="Z348" s="9" t="str">
        <f t="shared" si="8"/>
        <v>#N/A</v>
      </c>
      <c r="AA348" s="9" t="str">
        <f t="shared" si="9"/>
        <v>#N/A</v>
      </c>
      <c r="AB348" s="9" t="str">
        <f t="shared" si="10"/>
        <v>#N/A</v>
      </c>
      <c r="AC348" s="9" t="str">
        <f t="shared" si="11"/>
        <v>#N/A</v>
      </c>
      <c r="AD348" s="9" t="str">
        <f t="shared" si="12"/>
        <v>#N/A</v>
      </c>
    </row>
    <row r="349">
      <c r="C349" s="25"/>
      <c r="D349" s="25" t="str">
        <f t="shared" si="16"/>
        <v/>
      </c>
      <c r="E349" s="26" t="str">
        <f t="shared" si="15"/>
        <v/>
      </c>
      <c r="G349" s="27" t="str">
        <f t="shared" si="14"/>
        <v/>
      </c>
      <c r="I349" s="28"/>
      <c r="J349" s="30"/>
      <c r="K349" s="30"/>
      <c r="L349" s="30"/>
      <c r="M349" s="30"/>
      <c r="N349" s="30"/>
      <c r="O349" s="30"/>
      <c r="P349" s="30"/>
      <c r="Q349" s="30"/>
      <c r="R349" s="29">
        <f t="shared" si="2"/>
        <v>0</v>
      </c>
      <c r="S349" s="29">
        <f t="shared" si="3"/>
        <v>0</v>
      </c>
      <c r="T349" s="49"/>
      <c r="V349" s="9" t="str">
        <f t="shared" si="4"/>
        <v>#N/A</v>
      </c>
      <c r="W349" s="9" t="str">
        <f t="shared" si="5"/>
        <v>#N/A</v>
      </c>
      <c r="X349" s="9" t="str">
        <f t="shared" si="6"/>
        <v>#N/A</v>
      </c>
      <c r="Y349" s="9" t="str">
        <f t="shared" si="7"/>
        <v>#N/A</v>
      </c>
      <c r="Z349" s="9" t="str">
        <f t="shared" si="8"/>
        <v>#N/A</v>
      </c>
      <c r="AA349" s="9" t="str">
        <f t="shared" si="9"/>
        <v>#N/A</v>
      </c>
      <c r="AB349" s="9" t="str">
        <f t="shared" si="10"/>
        <v>#N/A</v>
      </c>
      <c r="AC349" s="9" t="str">
        <f t="shared" si="11"/>
        <v>#N/A</v>
      </c>
      <c r="AD349" s="9" t="str">
        <f t="shared" si="12"/>
        <v>#N/A</v>
      </c>
    </row>
    <row r="350">
      <c r="C350" s="25"/>
      <c r="D350" s="25" t="str">
        <f t="shared" si="16"/>
        <v/>
      </c>
      <c r="E350" s="26" t="str">
        <f t="shared" si="15"/>
        <v/>
      </c>
      <c r="G350" s="27" t="str">
        <f t="shared" si="14"/>
        <v/>
      </c>
      <c r="I350" s="28"/>
      <c r="J350" s="30"/>
      <c r="K350" s="30"/>
      <c r="L350" s="30"/>
      <c r="M350" s="30"/>
      <c r="N350" s="30"/>
      <c r="O350" s="30"/>
      <c r="P350" s="30"/>
      <c r="Q350" s="30"/>
      <c r="R350" s="29">
        <f t="shared" si="2"/>
        <v>0</v>
      </c>
      <c r="S350" s="29">
        <f t="shared" si="3"/>
        <v>0</v>
      </c>
      <c r="T350" s="49"/>
      <c r="V350" s="9" t="str">
        <f t="shared" si="4"/>
        <v>#N/A</v>
      </c>
      <c r="W350" s="9" t="str">
        <f t="shared" si="5"/>
        <v>#N/A</v>
      </c>
      <c r="X350" s="9" t="str">
        <f t="shared" si="6"/>
        <v>#N/A</v>
      </c>
      <c r="Y350" s="9" t="str">
        <f t="shared" si="7"/>
        <v>#N/A</v>
      </c>
      <c r="Z350" s="9" t="str">
        <f t="shared" si="8"/>
        <v>#N/A</v>
      </c>
      <c r="AA350" s="9" t="str">
        <f t="shared" si="9"/>
        <v>#N/A</v>
      </c>
      <c r="AB350" s="9" t="str">
        <f t="shared" si="10"/>
        <v>#N/A</v>
      </c>
      <c r="AC350" s="9" t="str">
        <f t="shared" si="11"/>
        <v>#N/A</v>
      </c>
      <c r="AD350" s="9" t="str">
        <f t="shared" si="12"/>
        <v>#N/A</v>
      </c>
    </row>
    <row r="351">
      <c r="C351" s="25"/>
      <c r="D351" s="25" t="str">
        <f t="shared" si="16"/>
        <v/>
      </c>
      <c r="E351" s="26" t="str">
        <f t="shared" si="15"/>
        <v/>
      </c>
      <c r="G351" s="27" t="str">
        <f t="shared" si="14"/>
        <v/>
      </c>
      <c r="I351" s="28"/>
      <c r="J351" s="30"/>
      <c r="K351" s="30"/>
      <c r="L351" s="30"/>
      <c r="M351" s="30"/>
      <c r="N351" s="30"/>
      <c r="O351" s="30"/>
      <c r="P351" s="30"/>
      <c r="Q351" s="30"/>
      <c r="R351" s="29">
        <f t="shared" si="2"/>
        <v>0</v>
      </c>
      <c r="S351" s="29">
        <f t="shared" si="3"/>
        <v>0</v>
      </c>
      <c r="T351" s="49"/>
      <c r="V351" s="9" t="str">
        <f t="shared" si="4"/>
        <v>#N/A</v>
      </c>
      <c r="W351" s="9" t="str">
        <f t="shared" si="5"/>
        <v>#N/A</v>
      </c>
      <c r="X351" s="9" t="str">
        <f t="shared" si="6"/>
        <v>#N/A</v>
      </c>
      <c r="Y351" s="9" t="str">
        <f t="shared" si="7"/>
        <v>#N/A</v>
      </c>
      <c r="Z351" s="9" t="str">
        <f t="shared" si="8"/>
        <v>#N/A</v>
      </c>
      <c r="AA351" s="9" t="str">
        <f t="shared" si="9"/>
        <v>#N/A</v>
      </c>
      <c r="AB351" s="9" t="str">
        <f t="shared" si="10"/>
        <v>#N/A</v>
      </c>
      <c r="AC351" s="9" t="str">
        <f t="shared" si="11"/>
        <v>#N/A</v>
      </c>
      <c r="AD351" s="9" t="str">
        <f t="shared" si="12"/>
        <v>#N/A</v>
      </c>
    </row>
    <row r="352">
      <c r="C352" s="25"/>
      <c r="D352" s="25" t="str">
        <f t="shared" si="16"/>
        <v/>
      </c>
      <c r="E352" s="26" t="str">
        <f t="shared" si="15"/>
        <v/>
      </c>
      <c r="G352" s="27" t="str">
        <f t="shared" si="14"/>
        <v/>
      </c>
      <c r="I352" s="28"/>
      <c r="J352" s="30"/>
      <c r="K352" s="30"/>
      <c r="L352" s="30"/>
      <c r="M352" s="30"/>
      <c r="N352" s="30"/>
      <c r="O352" s="30"/>
      <c r="P352" s="30"/>
      <c r="Q352" s="30"/>
      <c r="R352" s="29">
        <f t="shared" si="2"/>
        <v>0</v>
      </c>
      <c r="S352" s="29">
        <f t="shared" si="3"/>
        <v>0</v>
      </c>
      <c r="T352" s="49"/>
      <c r="V352" s="9" t="str">
        <f t="shared" si="4"/>
        <v>#N/A</v>
      </c>
      <c r="W352" s="9" t="str">
        <f t="shared" si="5"/>
        <v>#N/A</v>
      </c>
      <c r="X352" s="9" t="str">
        <f t="shared" si="6"/>
        <v>#N/A</v>
      </c>
      <c r="Y352" s="9" t="str">
        <f t="shared" si="7"/>
        <v>#N/A</v>
      </c>
      <c r="Z352" s="9" t="str">
        <f t="shared" si="8"/>
        <v>#N/A</v>
      </c>
      <c r="AA352" s="9" t="str">
        <f t="shared" si="9"/>
        <v>#N/A</v>
      </c>
      <c r="AB352" s="9" t="str">
        <f t="shared" si="10"/>
        <v>#N/A</v>
      </c>
      <c r="AC352" s="9" t="str">
        <f t="shared" si="11"/>
        <v>#N/A</v>
      </c>
      <c r="AD352" s="9" t="str">
        <f t="shared" si="12"/>
        <v>#N/A</v>
      </c>
    </row>
    <row r="353">
      <c r="C353" s="25"/>
      <c r="D353" s="25" t="str">
        <f t="shared" si="16"/>
        <v/>
      </c>
      <c r="E353" s="26" t="str">
        <f t="shared" si="15"/>
        <v/>
      </c>
      <c r="G353" s="27" t="str">
        <f t="shared" si="14"/>
        <v/>
      </c>
      <c r="I353" s="28"/>
      <c r="J353" s="30"/>
      <c r="K353" s="30"/>
      <c r="L353" s="30"/>
      <c r="M353" s="30"/>
      <c r="N353" s="30"/>
      <c r="O353" s="30"/>
      <c r="P353" s="30"/>
      <c r="Q353" s="30"/>
      <c r="R353" s="29">
        <f t="shared" si="2"/>
        <v>0</v>
      </c>
      <c r="S353" s="29">
        <f t="shared" si="3"/>
        <v>0</v>
      </c>
      <c r="T353" s="49"/>
      <c r="V353" s="9" t="str">
        <f t="shared" si="4"/>
        <v>#N/A</v>
      </c>
      <c r="W353" s="9" t="str">
        <f t="shared" si="5"/>
        <v>#N/A</v>
      </c>
      <c r="X353" s="9" t="str">
        <f t="shared" si="6"/>
        <v>#N/A</v>
      </c>
      <c r="Y353" s="9" t="str">
        <f t="shared" si="7"/>
        <v>#N/A</v>
      </c>
      <c r="Z353" s="9" t="str">
        <f t="shared" si="8"/>
        <v>#N/A</v>
      </c>
      <c r="AA353" s="9" t="str">
        <f t="shared" si="9"/>
        <v>#N/A</v>
      </c>
      <c r="AB353" s="9" t="str">
        <f t="shared" si="10"/>
        <v>#N/A</v>
      </c>
      <c r="AC353" s="9" t="str">
        <f t="shared" si="11"/>
        <v>#N/A</v>
      </c>
      <c r="AD353" s="9" t="str">
        <f t="shared" si="12"/>
        <v>#N/A</v>
      </c>
    </row>
    <row r="354">
      <c r="C354" s="25"/>
      <c r="D354" s="25" t="str">
        <f t="shared" si="16"/>
        <v/>
      </c>
      <c r="E354" s="26" t="str">
        <f t="shared" si="15"/>
        <v/>
      </c>
      <c r="G354" s="27" t="str">
        <f t="shared" si="14"/>
        <v/>
      </c>
      <c r="I354" s="28"/>
      <c r="J354" s="30"/>
      <c r="K354" s="30"/>
      <c r="L354" s="30"/>
      <c r="M354" s="30"/>
      <c r="N354" s="30"/>
      <c r="O354" s="30"/>
      <c r="P354" s="30"/>
      <c r="Q354" s="30"/>
      <c r="R354" s="29">
        <f t="shared" si="2"/>
        <v>0</v>
      </c>
      <c r="S354" s="29">
        <f t="shared" si="3"/>
        <v>0</v>
      </c>
      <c r="T354" s="49"/>
      <c r="V354" s="9" t="str">
        <f t="shared" si="4"/>
        <v>#N/A</v>
      </c>
      <c r="W354" s="9" t="str">
        <f t="shared" si="5"/>
        <v>#N/A</v>
      </c>
      <c r="X354" s="9" t="str">
        <f t="shared" si="6"/>
        <v>#N/A</v>
      </c>
      <c r="Y354" s="9" t="str">
        <f t="shared" si="7"/>
        <v>#N/A</v>
      </c>
      <c r="Z354" s="9" t="str">
        <f t="shared" si="8"/>
        <v>#N/A</v>
      </c>
      <c r="AA354" s="9" t="str">
        <f t="shared" si="9"/>
        <v>#N/A</v>
      </c>
      <c r="AB354" s="9" t="str">
        <f t="shared" si="10"/>
        <v>#N/A</v>
      </c>
      <c r="AC354" s="9" t="str">
        <f t="shared" si="11"/>
        <v>#N/A</v>
      </c>
      <c r="AD354" s="9" t="str">
        <f t="shared" si="12"/>
        <v>#N/A</v>
      </c>
    </row>
    <row r="355">
      <c r="C355" s="25"/>
      <c r="D355" s="25" t="str">
        <f t="shared" si="16"/>
        <v/>
      </c>
      <c r="E355" s="26" t="str">
        <f t="shared" si="15"/>
        <v/>
      </c>
      <c r="G355" s="27" t="str">
        <f t="shared" si="14"/>
        <v/>
      </c>
      <c r="I355" s="28"/>
      <c r="J355" s="30"/>
      <c r="K355" s="30"/>
      <c r="L355" s="30"/>
      <c r="M355" s="30"/>
      <c r="N355" s="30"/>
      <c r="O355" s="30"/>
      <c r="P355" s="30"/>
      <c r="Q355" s="30"/>
      <c r="R355" s="29">
        <f t="shared" si="2"/>
        <v>0</v>
      </c>
      <c r="S355" s="29">
        <f t="shared" si="3"/>
        <v>0</v>
      </c>
      <c r="T355" s="49"/>
      <c r="V355" s="9" t="str">
        <f t="shared" si="4"/>
        <v>#N/A</v>
      </c>
      <c r="W355" s="9" t="str">
        <f t="shared" si="5"/>
        <v>#N/A</v>
      </c>
      <c r="X355" s="9" t="str">
        <f t="shared" si="6"/>
        <v>#N/A</v>
      </c>
      <c r="Y355" s="9" t="str">
        <f t="shared" si="7"/>
        <v>#N/A</v>
      </c>
      <c r="Z355" s="9" t="str">
        <f t="shared" si="8"/>
        <v>#N/A</v>
      </c>
      <c r="AA355" s="9" t="str">
        <f t="shared" si="9"/>
        <v>#N/A</v>
      </c>
      <c r="AB355" s="9" t="str">
        <f t="shared" si="10"/>
        <v>#N/A</v>
      </c>
      <c r="AC355" s="9" t="str">
        <f t="shared" si="11"/>
        <v>#N/A</v>
      </c>
      <c r="AD355" s="9" t="str">
        <f t="shared" si="12"/>
        <v>#N/A</v>
      </c>
    </row>
    <row r="356">
      <c r="C356" s="25"/>
      <c r="D356" s="25" t="str">
        <f t="shared" si="16"/>
        <v/>
      </c>
      <c r="E356" s="26" t="str">
        <f t="shared" si="15"/>
        <v/>
      </c>
      <c r="G356" s="27" t="str">
        <f t="shared" si="14"/>
        <v/>
      </c>
      <c r="I356" s="28"/>
      <c r="J356" s="30"/>
      <c r="K356" s="30"/>
      <c r="L356" s="30"/>
      <c r="M356" s="30"/>
      <c r="N356" s="30"/>
      <c r="O356" s="30"/>
      <c r="P356" s="30"/>
      <c r="Q356" s="30"/>
      <c r="R356" s="29">
        <f t="shared" si="2"/>
        <v>0</v>
      </c>
      <c r="S356" s="29">
        <f t="shared" si="3"/>
        <v>0</v>
      </c>
      <c r="T356" s="49"/>
      <c r="V356" s="9" t="str">
        <f t="shared" si="4"/>
        <v>#N/A</v>
      </c>
      <c r="W356" s="9" t="str">
        <f t="shared" si="5"/>
        <v>#N/A</v>
      </c>
      <c r="X356" s="9" t="str">
        <f t="shared" si="6"/>
        <v>#N/A</v>
      </c>
      <c r="Y356" s="9" t="str">
        <f t="shared" si="7"/>
        <v>#N/A</v>
      </c>
      <c r="Z356" s="9" t="str">
        <f t="shared" si="8"/>
        <v>#N/A</v>
      </c>
      <c r="AA356" s="9" t="str">
        <f t="shared" si="9"/>
        <v>#N/A</v>
      </c>
      <c r="AB356" s="9" t="str">
        <f t="shared" si="10"/>
        <v>#N/A</v>
      </c>
      <c r="AC356" s="9" t="str">
        <f t="shared" si="11"/>
        <v>#N/A</v>
      </c>
      <c r="AD356" s="9" t="str">
        <f t="shared" si="12"/>
        <v>#N/A</v>
      </c>
    </row>
    <row r="357">
      <c r="C357" s="25"/>
      <c r="D357" s="25" t="str">
        <f t="shared" si="16"/>
        <v/>
      </c>
      <c r="E357" s="26" t="str">
        <f t="shared" si="15"/>
        <v/>
      </c>
      <c r="G357" s="27" t="str">
        <f t="shared" si="14"/>
        <v/>
      </c>
      <c r="I357" s="28"/>
      <c r="J357" s="30"/>
      <c r="K357" s="30"/>
      <c r="L357" s="30"/>
      <c r="M357" s="30"/>
      <c r="N357" s="30"/>
      <c r="O357" s="30"/>
      <c r="P357" s="30"/>
      <c r="Q357" s="30"/>
      <c r="R357" s="29">
        <f t="shared" si="2"/>
        <v>0</v>
      </c>
      <c r="S357" s="29">
        <f t="shared" si="3"/>
        <v>0</v>
      </c>
      <c r="T357" s="49"/>
      <c r="V357" s="9" t="str">
        <f t="shared" si="4"/>
        <v>#N/A</v>
      </c>
      <c r="W357" s="9" t="str">
        <f t="shared" si="5"/>
        <v>#N/A</v>
      </c>
      <c r="X357" s="9" t="str">
        <f t="shared" si="6"/>
        <v>#N/A</v>
      </c>
      <c r="Y357" s="9" t="str">
        <f t="shared" si="7"/>
        <v>#N/A</v>
      </c>
      <c r="Z357" s="9" t="str">
        <f t="shared" si="8"/>
        <v>#N/A</v>
      </c>
      <c r="AA357" s="9" t="str">
        <f t="shared" si="9"/>
        <v>#N/A</v>
      </c>
      <c r="AB357" s="9" t="str">
        <f t="shared" si="10"/>
        <v>#N/A</v>
      </c>
      <c r="AC357" s="9" t="str">
        <f t="shared" si="11"/>
        <v>#N/A</v>
      </c>
      <c r="AD357" s="9" t="str">
        <f t="shared" si="12"/>
        <v>#N/A</v>
      </c>
    </row>
    <row r="358">
      <c r="C358" s="25"/>
      <c r="D358" s="25" t="str">
        <f t="shared" si="16"/>
        <v/>
      </c>
      <c r="E358" s="26" t="str">
        <f t="shared" si="15"/>
        <v/>
      </c>
      <c r="G358" s="27" t="str">
        <f t="shared" si="14"/>
        <v/>
      </c>
      <c r="I358" s="28"/>
      <c r="J358" s="30"/>
      <c r="K358" s="30"/>
      <c r="L358" s="30"/>
      <c r="M358" s="30"/>
      <c r="N358" s="30"/>
      <c r="O358" s="30"/>
      <c r="P358" s="30"/>
      <c r="Q358" s="30"/>
      <c r="R358" s="29">
        <f t="shared" si="2"/>
        <v>0</v>
      </c>
      <c r="S358" s="29">
        <f t="shared" si="3"/>
        <v>0</v>
      </c>
      <c r="T358" s="49"/>
      <c r="V358" s="9" t="str">
        <f t="shared" si="4"/>
        <v>#N/A</v>
      </c>
      <c r="W358" s="9" t="str">
        <f t="shared" si="5"/>
        <v>#N/A</v>
      </c>
      <c r="X358" s="9" t="str">
        <f t="shared" si="6"/>
        <v>#N/A</v>
      </c>
      <c r="Y358" s="9" t="str">
        <f t="shared" si="7"/>
        <v>#N/A</v>
      </c>
      <c r="Z358" s="9" t="str">
        <f t="shared" si="8"/>
        <v>#N/A</v>
      </c>
      <c r="AA358" s="9" t="str">
        <f t="shared" si="9"/>
        <v>#N/A</v>
      </c>
      <c r="AB358" s="9" t="str">
        <f t="shared" si="10"/>
        <v>#N/A</v>
      </c>
      <c r="AC358" s="9" t="str">
        <f t="shared" si="11"/>
        <v>#N/A</v>
      </c>
      <c r="AD358" s="9" t="str">
        <f t="shared" si="12"/>
        <v>#N/A</v>
      </c>
    </row>
    <row r="359">
      <c r="C359" s="25"/>
      <c r="D359" s="25" t="str">
        <f t="shared" si="16"/>
        <v/>
      </c>
      <c r="E359" s="26" t="str">
        <f t="shared" si="15"/>
        <v/>
      </c>
      <c r="G359" s="27" t="str">
        <f t="shared" si="14"/>
        <v/>
      </c>
      <c r="I359" s="28"/>
      <c r="J359" s="30"/>
      <c r="K359" s="30"/>
      <c r="L359" s="30"/>
      <c r="M359" s="30"/>
      <c r="N359" s="30"/>
      <c r="O359" s="30"/>
      <c r="P359" s="30"/>
      <c r="Q359" s="30"/>
      <c r="R359" s="29">
        <f t="shared" si="2"/>
        <v>0</v>
      </c>
      <c r="S359" s="29">
        <f t="shared" si="3"/>
        <v>0</v>
      </c>
      <c r="T359" s="49"/>
      <c r="V359" s="9" t="str">
        <f t="shared" si="4"/>
        <v>#N/A</v>
      </c>
      <c r="W359" s="9" t="str">
        <f t="shared" si="5"/>
        <v>#N/A</v>
      </c>
      <c r="X359" s="9" t="str">
        <f t="shared" si="6"/>
        <v>#N/A</v>
      </c>
      <c r="Y359" s="9" t="str">
        <f t="shared" si="7"/>
        <v>#N/A</v>
      </c>
      <c r="Z359" s="9" t="str">
        <f t="shared" si="8"/>
        <v>#N/A</v>
      </c>
      <c r="AA359" s="9" t="str">
        <f t="shared" si="9"/>
        <v>#N/A</v>
      </c>
      <c r="AB359" s="9" t="str">
        <f t="shared" si="10"/>
        <v>#N/A</v>
      </c>
      <c r="AC359" s="9" t="str">
        <f t="shared" si="11"/>
        <v>#N/A</v>
      </c>
      <c r="AD359" s="9" t="str">
        <f t="shared" si="12"/>
        <v>#N/A</v>
      </c>
    </row>
    <row r="360">
      <c r="C360" s="25"/>
      <c r="D360" s="25" t="str">
        <f t="shared" si="16"/>
        <v/>
      </c>
      <c r="E360" s="26" t="str">
        <f t="shared" si="15"/>
        <v/>
      </c>
      <c r="G360" s="27" t="str">
        <f t="shared" si="14"/>
        <v/>
      </c>
      <c r="I360" s="28"/>
      <c r="J360" s="30"/>
      <c r="K360" s="30"/>
      <c r="L360" s="30"/>
      <c r="M360" s="30"/>
      <c r="N360" s="30"/>
      <c r="O360" s="30"/>
      <c r="P360" s="30"/>
      <c r="Q360" s="30"/>
      <c r="R360" s="29">
        <f t="shared" si="2"/>
        <v>0</v>
      </c>
      <c r="S360" s="29">
        <f t="shared" si="3"/>
        <v>0</v>
      </c>
      <c r="T360" s="49"/>
      <c r="V360" s="9" t="str">
        <f t="shared" si="4"/>
        <v>#N/A</v>
      </c>
      <c r="W360" s="9" t="str">
        <f t="shared" si="5"/>
        <v>#N/A</v>
      </c>
      <c r="X360" s="9" t="str">
        <f t="shared" si="6"/>
        <v>#N/A</v>
      </c>
      <c r="Y360" s="9" t="str">
        <f t="shared" si="7"/>
        <v>#N/A</v>
      </c>
      <c r="Z360" s="9" t="str">
        <f t="shared" si="8"/>
        <v>#N/A</v>
      </c>
      <c r="AA360" s="9" t="str">
        <f t="shared" si="9"/>
        <v>#N/A</v>
      </c>
      <c r="AB360" s="9" t="str">
        <f t="shared" si="10"/>
        <v>#N/A</v>
      </c>
      <c r="AC360" s="9" t="str">
        <f t="shared" si="11"/>
        <v>#N/A</v>
      </c>
      <c r="AD360" s="9" t="str">
        <f t="shared" si="12"/>
        <v>#N/A</v>
      </c>
    </row>
    <row r="361">
      <c r="C361" s="25"/>
      <c r="D361" s="25" t="str">
        <f t="shared" si="16"/>
        <v/>
      </c>
      <c r="E361" s="26" t="str">
        <f t="shared" si="15"/>
        <v/>
      </c>
      <c r="G361" s="27" t="str">
        <f t="shared" si="14"/>
        <v/>
      </c>
      <c r="I361" s="28"/>
      <c r="J361" s="30"/>
      <c r="K361" s="30"/>
      <c r="L361" s="30"/>
      <c r="M361" s="30"/>
      <c r="N361" s="30"/>
      <c r="O361" s="30"/>
      <c r="P361" s="30"/>
      <c r="Q361" s="30"/>
      <c r="R361" s="29">
        <f t="shared" si="2"/>
        <v>0</v>
      </c>
      <c r="S361" s="29">
        <f t="shared" si="3"/>
        <v>0</v>
      </c>
      <c r="T361" s="49"/>
      <c r="V361" s="9" t="str">
        <f t="shared" si="4"/>
        <v>#N/A</v>
      </c>
      <c r="W361" s="9" t="str">
        <f t="shared" si="5"/>
        <v>#N/A</v>
      </c>
      <c r="X361" s="9" t="str">
        <f t="shared" si="6"/>
        <v>#N/A</v>
      </c>
      <c r="Y361" s="9" t="str">
        <f t="shared" si="7"/>
        <v>#N/A</v>
      </c>
      <c r="Z361" s="9" t="str">
        <f t="shared" si="8"/>
        <v>#N/A</v>
      </c>
      <c r="AA361" s="9" t="str">
        <f t="shared" si="9"/>
        <v>#N/A</v>
      </c>
      <c r="AB361" s="9" t="str">
        <f t="shared" si="10"/>
        <v>#N/A</v>
      </c>
      <c r="AC361" s="9" t="str">
        <f t="shared" si="11"/>
        <v>#N/A</v>
      </c>
      <c r="AD361" s="9" t="str">
        <f t="shared" si="12"/>
        <v>#N/A</v>
      </c>
    </row>
    <row r="362">
      <c r="C362" s="25"/>
      <c r="D362" s="25" t="str">
        <f t="shared" si="16"/>
        <v/>
      </c>
      <c r="E362" s="26" t="str">
        <f t="shared" si="15"/>
        <v/>
      </c>
      <c r="G362" s="27" t="str">
        <f t="shared" si="14"/>
        <v/>
      </c>
      <c r="I362" s="28"/>
      <c r="J362" s="30"/>
      <c r="K362" s="30"/>
      <c r="L362" s="30"/>
      <c r="M362" s="30"/>
      <c r="N362" s="30"/>
      <c r="O362" s="30"/>
      <c r="P362" s="30"/>
      <c r="Q362" s="30"/>
      <c r="R362" s="29">
        <f t="shared" si="2"/>
        <v>0</v>
      </c>
      <c r="S362" s="29">
        <f t="shared" si="3"/>
        <v>0</v>
      </c>
      <c r="T362" s="49"/>
      <c r="V362" s="9" t="str">
        <f t="shared" si="4"/>
        <v>#N/A</v>
      </c>
      <c r="W362" s="9" t="str">
        <f t="shared" si="5"/>
        <v>#N/A</v>
      </c>
      <c r="X362" s="9" t="str">
        <f t="shared" si="6"/>
        <v>#N/A</v>
      </c>
      <c r="Y362" s="9" t="str">
        <f t="shared" si="7"/>
        <v>#N/A</v>
      </c>
      <c r="Z362" s="9" t="str">
        <f t="shared" si="8"/>
        <v>#N/A</v>
      </c>
      <c r="AA362" s="9" t="str">
        <f t="shared" si="9"/>
        <v>#N/A</v>
      </c>
      <c r="AB362" s="9" t="str">
        <f t="shared" si="10"/>
        <v>#N/A</v>
      </c>
      <c r="AC362" s="9" t="str">
        <f t="shared" si="11"/>
        <v>#N/A</v>
      </c>
      <c r="AD362" s="9" t="str">
        <f t="shared" si="12"/>
        <v>#N/A</v>
      </c>
    </row>
    <row r="363">
      <c r="C363" s="25"/>
      <c r="D363" s="25" t="str">
        <f t="shared" si="16"/>
        <v/>
      </c>
      <c r="E363" s="26" t="str">
        <f t="shared" si="15"/>
        <v/>
      </c>
      <c r="G363" s="27" t="str">
        <f t="shared" si="14"/>
        <v/>
      </c>
      <c r="I363" s="28"/>
      <c r="J363" s="30"/>
      <c r="K363" s="30"/>
      <c r="L363" s="30"/>
      <c r="M363" s="30"/>
      <c r="N363" s="30"/>
      <c r="O363" s="30"/>
      <c r="P363" s="30"/>
      <c r="Q363" s="30"/>
      <c r="R363" s="29">
        <f t="shared" si="2"/>
        <v>0</v>
      </c>
      <c r="S363" s="29">
        <f t="shared" si="3"/>
        <v>0</v>
      </c>
      <c r="T363" s="49"/>
      <c r="V363" s="9" t="str">
        <f t="shared" si="4"/>
        <v>#N/A</v>
      </c>
      <c r="W363" s="9" t="str">
        <f t="shared" si="5"/>
        <v>#N/A</v>
      </c>
      <c r="X363" s="9" t="str">
        <f t="shared" si="6"/>
        <v>#N/A</v>
      </c>
      <c r="Y363" s="9" t="str">
        <f t="shared" si="7"/>
        <v>#N/A</v>
      </c>
      <c r="Z363" s="9" t="str">
        <f t="shared" si="8"/>
        <v>#N/A</v>
      </c>
      <c r="AA363" s="9" t="str">
        <f t="shared" si="9"/>
        <v>#N/A</v>
      </c>
      <c r="AB363" s="9" t="str">
        <f t="shared" si="10"/>
        <v>#N/A</v>
      </c>
      <c r="AC363" s="9" t="str">
        <f t="shared" si="11"/>
        <v>#N/A</v>
      </c>
      <c r="AD363" s="9" t="str">
        <f t="shared" si="12"/>
        <v>#N/A</v>
      </c>
    </row>
    <row r="364">
      <c r="C364" s="25"/>
      <c r="D364" s="25" t="str">
        <f t="shared" si="16"/>
        <v/>
      </c>
      <c r="E364" s="26" t="str">
        <f t="shared" si="15"/>
        <v/>
      </c>
      <c r="G364" s="27" t="str">
        <f t="shared" si="14"/>
        <v/>
      </c>
      <c r="I364" s="28"/>
      <c r="J364" s="30"/>
      <c r="K364" s="30"/>
      <c r="L364" s="30"/>
      <c r="M364" s="30"/>
      <c r="N364" s="30"/>
      <c r="O364" s="30"/>
      <c r="P364" s="30"/>
      <c r="Q364" s="30"/>
      <c r="R364" s="29">
        <f t="shared" si="2"/>
        <v>0</v>
      </c>
      <c r="S364" s="29">
        <f t="shared" si="3"/>
        <v>0</v>
      </c>
      <c r="T364" s="49"/>
      <c r="V364" s="9" t="str">
        <f t="shared" si="4"/>
        <v>#N/A</v>
      </c>
      <c r="W364" s="9" t="str">
        <f t="shared" si="5"/>
        <v>#N/A</v>
      </c>
      <c r="X364" s="9" t="str">
        <f t="shared" si="6"/>
        <v>#N/A</v>
      </c>
      <c r="Y364" s="9" t="str">
        <f t="shared" si="7"/>
        <v>#N/A</v>
      </c>
      <c r="Z364" s="9" t="str">
        <f t="shared" si="8"/>
        <v>#N/A</v>
      </c>
      <c r="AA364" s="9" t="str">
        <f t="shared" si="9"/>
        <v>#N/A</v>
      </c>
      <c r="AB364" s="9" t="str">
        <f t="shared" si="10"/>
        <v>#N/A</v>
      </c>
      <c r="AC364" s="9" t="str">
        <f t="shared" si="11"/>
        <v>#N/A</v>
      </c>
      <c r="AD364" s="9" t="str">
        <f t="shared" si="12"/>
        <v>#N/A</v>
      </c>
    </row>
    <row r="365">
      <c r="C365" s="25"/>
      <c r="D365" s="25" t="str">
        <f t="shared" si="16"/>
        <v/>
      </c>
      <c r="E365" s="26" t="str">
        <f t="shared" si="15"/>
        <v/>
      </c>
      <c r="G365" s="27" t="str">
        <f t="shared" si="14"/>
        <v/>
      </c>
      <c r="I365" s="28"/>
      <c r="J365" s="30"/>
      <c r="K365" s="30"/>
      <c r="L365" s="30"/>
      <c r="M365" s="30"/>
      <c r="N365" s="30"/>
      <c r="O365" s="30"/>
      <c r="P365" s="30"/>
      <c r="Q365" s="30"/>
      <c r="R365" s="29">
        <f t="shared" si="2"/>
        <v>0</v>
      </c>
      <c r="S365" s="29">
        <f t="shared" si="3"/>
        <v>0</v>
      </c>
      <c r="T365" s="49"/>
      <c r="V365" s="9" t="str">
        <f t="shared" si="4"/>
        <v>#N/A</v>
      </c>
      <c r="W365" s="9" t="str">
        <f t="shared" si="5"/>
        <v>#N/A</v>
      </c>
      <c r="X365" s="9" t="str">
        <f t="shared" si="6"/>
        <v>#N/A</v>
      </c>
      <c r="Y365" s="9" t="str">
        <f t="shared" si="7"/>
        <v>#N/A</v>
      </c>
      <c r="Z365" s="9" t="str">
        <f t="shared" si="8"/>
        <v>#N/A</v>
      </c>
      <c r="AA365" s="9" t="str">
        <f t="shared" si="9"/>
        <v>#N/A</v>
      </c>
      <c r="AB365" s="9" t="str">
        <f t="shared" si="10"/>
        <v>#N/A</v>
      </c>
      <c r="AC365" s="9" t="str">
        <f t="shared" si="11"/>
        <v>#N/A</v>
      </c>
      <c r="AD365" s="9" t="str">
        <f t="shared" si="12"/>
        <v>#N/A</v>
      </c>
    </row>
    <row r="366">
      <c r="C366" s="25"/>
      <c r="D366" s="25" t="str">
        <f t="shared" si="16"/>
        <v/>
      </c>
      <c r="E366" s="26" t="str">
        <f t="shared" si="15"/>
        <v/>
      </c>
      <c r="G366" s="27" t="str">
        <f t="shared" si="14"/>
        <v/>
      </c>
      <c r="I366" s="28"/>
      <c r="J366" s="30"/>
      <c r="K366" s="30"/>
      <c r="L366" s="30"/>
      <c r="M366" s="30"/>
      <c r="N366" s="30"/>
      <c r="O366" s="30"/>
      <c r="P366" s="30"/>
      <c r="Q366" s="30"/>
      <c r="R366" s="29">
        <f t="shared" si="2"/>
        <v>0</v>
      </c>
      <c r="S366" s="29">
        <f t="shared" si="3"/>
        <v>0</v>
      </c>
      <c r="T366" s="49"/>
      <c r="V366" s="9" t="str">
        <f t="shared" si="4"/>
        <v>#N/A</v>
      </c>
      <c r="W366" s="9" t="str">
        <f t="shared" si="5"/>
        <v>#N/A</v>
      </c>
      <c r="X366" s="9" t="str">
        <f t="shared" si="6"/>
        <v>#N/A</v>
      </c>
      <c r="Y366" s="9" t="str">
        <f t="shared" si="7"/>
        <v>#N/A</v>
      </c>
      <c r="Z366" s="9" t="str">
        <f t="shared" si="8"/>
        <v>#N/A</v>
      </c>
      <c r="AA366" s="9" t="str">
        <f t="shared" si="9"/>
        <v>#N/A</v>
      </c>
      <c r="AB366" s="9" t="str">
        <f t="shared" si="10"/>
        <v>#N/A</v>
      </c>
      <c r="AC366" s="9" t="str">
        <f t="shared" si="11"/>
        <v>#N/A</v>
      </c>
      <c r="AD366" s="9" t="str">
        <f t="shared" si="12"/>
        <v>#N/A</v>
      </c>
    </row>
    <row r="367">
      <c r="C367" s="25"/>
      <c r="D367" s="25" t="str">
        <f t="shared" si="16"/>
        <v/>
      </c>
      <c r="E367" s="26" t="str">
        <f t="shared" si="15"/>
        <v/>
      </c>
      <c r="G367" s="27" t="str">
        <f t="shared" si="14"/>
        <v/>
      </c>
      <c r="I367" s="28"/>
      <c r="J367" s="30"/>
      <c r="K367" s="30"/>
      <c r="L367" s="30"/>
      <c r="M367" s="30"/>
      <c r="N367" s="30"/>
      <c r="O367" s="30"/>
      <c r="P367" s="30"/>
      <c r="Q367" s="30"/>
      <c r="R367" s="29">
        <f t="shared" si="2"/>
        <v>0</v>
      </c>
      <c r="S367" s="29">
        <f t="shared" si="3"/>
        <v>0</v>
      </c>
      <c r="T367" s="49"/>
      <c r="V367" s="9" t="str">
        <f t="shared" si="4"/>
        <v>#N/A</v>
      </c>
      <c r="W367" s="9" t="str">
        <f t="shared" si="5"/>
        <v>#N/A</v>
      </c>
      <c r="X367" s="9" t="str">
        <f t="shared" si="6"/>
        <v>#N/A</v>
      </c>
      <c r="Y367" s="9" t="str">
        <f t="shared" si="7"/>
        <v>#N/A</v>
      </c>
      <c r="Z367" s="9" t="str">
        <f t="shared" si="8"/>
        <v>#N/A</v>
      </c>
      <c r="AA367" s="9" t="str">
        <f t="shared" si="9"/>
        <v>#N/A</v>
      </c>
      <c r="AB367" s="9" t="str">
        <f t="shared" si="10"/>
        <v>#N/A</v>
      </c>
      <c r="AC367" s="9" t="str">
        <f t="shared" si="11"/>
        <v>#N/A</v>
      </c>
      <c r="AD367" s="9" t="str">
        <f t="shared" si="12"/>
        <v>#N/A</v>
      </c>
    </row>
    <row r="368">
      <c r="C368" s="25"/>
      <c r="D368" s="25" t="str">
        <f t="shared" si="16"/>
        <v/>
      </c>
      <c r="E368" s="26" t="str">
        <f t="shared" si="15"/>
        <v/>
      </c>
      <c r="G368" s="27" t="str">
        <f t="shared" si="14"/>
        <v/>
      </c>
      <c r="I368" s="28"/>
      <c r="J368" s="30"/>
      <c r="K368" s="30"/>
      <c r="L368" s="30"/>
      <c r="M368" s="30"/>
      <c r="N368" s="30"/>
      <c r="O368" s="30"/>
      <c r="P368" s="30"/>
      <c r="Q368" s="30"/>
      <c r="R368" s="29">
        <f t="shared" si="2"/>
        <v>0</v>
      </c>
      <c r="S368" s="29">
        <f t="shared" si="3"/>
        <v>0</v>
      </c>
      <c r="T368" s="49"/>
      <c r="V368" s="9" t="str">
        <f t="shared" si="4"/>
        <v>#N/A</v>
      </c>
      <c r="W368" s="9" t="str">
        <f t="shared" si="5"/>
        <v>#N/A</v>
      </c>
      <c r="X368" s="9" t="str">
        <f t="shared" si="6"/>
        <v>#N/A</v>
      </c>
      <c r="Y368" s="9" t="str">
        <f t="shared" si="7"/>
        <v>#N/A</v>
      </c>
      <c r="Z368" s="9" t="str">
        <f t="shared" si="8"/>
        <v>#N/A</v>
      </c>
      <c r="AA368" s="9" t="str">
        <f t="shared" si="9"/>
        <v>#N/A</v>
      </c>
      <c r="AB368" s="9" t="str">
        <f t="shared" si="10"/>
        <v>#N/A</v>
      </c>
      <c r="AC368" s="9" t="str">
        <f t="shared" si="11"/>
        <v>#N/A</v>
      </c>
      <c r="AD368" s="9" t="str">
        <f t="shared" si="12"/>
        <v>#N/A</v>
      </c>
    </row>
    <row r="369">
      <c r="C369" s="25"/>
      <c r="D369" s="25" t="str">
        <f t="shared" si="16"/>
        <v/>
      </c>
      <c r="E369" s="26" t="str">
        <f t="shared" si="15"/>
        <v/>
      </c>
      <c r="G369" s="27" t="str">
        <f t="shared" si="14"/>
        <v/>
      </c>
      <c r="I369" s="28"/>
      <c r="J369" s="30"/>
      <c r="K369" s="30"/>
      <c r="L369" s="30"/>
      <c r="M369" s="30"/>
      <c r="N369" s="30"/>
      <c r="O369" s="30"/>
      <c r="P369" s="30"/>
      <c r="Q369" s="30"/>
      <c r="R369" s="29">
        <f t="shared" si="2"/>
        <v>0</v>
      </c>
      <c r="S369" s="29">
        <f t="shared" si="3"/>
        <v>0</v>
      </c>
      <c r="T369" s="49"/>
      <c r="V369" s="9" t="str">
        <f t="shared" si="4"/>
        <v>#N/A</v>
      </c>
      <c r="W369" s="9" t="str">
        <f t="shared" si="5"/>
        <v>#N/A</v>
      </c>
      <c r="X369" s="9" t="str">
        <f t="shared" si="6"/>
        <v>#N/A</v>
      </c>
      <c r="Y369" s="9" t="str">
        <f t="shared" si="7"/>
        <v>#N/A</v>
      </c>
      <c r="Z369" s="9" t="str">
        <f t="shared" si="8"/>
        <v>#N/A</v>
      </c>
      <c r="AA369" s="9" t="str">
        <f t="shared" si="9"/>
        <v>#N/A</v>
      </c>
      <c r="AB369" s="9" t="str">
        <f t="shared" si="10"/>
        <v>#N/A</v>
      </c>
      <c r="AC369" s="9" t="str">
        <f t="shared" si="11"/>
        <v>#N/A</v>
      </c>
      <c r="AD369" s="9" t="str">
        <f t="shared" si="12"/>
        <v>#N/A</v>
      </c>
    </row>
    <row r="370">
      <c r="C370" s="25"/>
      <c r="D370" s="25" t="str">
        <f t="shared" si="16"/>
        <v/>
      </c>
      <c r="E370" s="26" t="str">
        <f t="shared" si="15"/>
        <v/>
      </c>
      <c r="G370" s="27" t="str">
        <f t="shared" si="14"/>
        <v/>
      </c>
      <c r="I370" s="28"/>
      <c r="J370" s="30"/>
      <c r="K370" s="30"/>
      <c r="L370" s="30"/>
      <c r="M370" s="30"/>
      <c r="N370" s="30"/>
      <c r="O370" s="30"/>
      <c r="P370" s="30"/>
      <c r="Q370" s="30"/>
      <c r="R370" s="29">
        <f t="shared" si="2"/>
        <v>0</v>
      </c>
      <c r="S370" s="29">
        <f t="shared" si="3"/>
        <v>0</v>
      </c>
      <c r="T370" s="49"/>
      <c r="V370" s="9" t="str">
        <f t="shared" si="4"/>
        <v>#N/A</v>
      </c>
      <c r="W370" s="9" t="str">
        <f t="shared" si="5"/>
        <v>#N/A</v>
      </c>
      <c r="X370" s="9" t="str">
        <f t="shared" si="6"/>
        <v>#N/A</v>
      </c>
      <c r="Y370" s="9" t="str">
        <f t="shared" si="7"/>
        <v>#N/A</v>
      </c>
      <c r="Z370" s="9" t="str">
        <f t="shared" si="8"/>
        <v>#N/A</v>
      </c>
      <c r="AA370" s="9" t="str">
        <f t="shared" si="9"/>
        <v>#N/A</v>
      </c>
      <c r="AB370" s="9" t="str">
        <f t="shared" si="10"/>
        <v>#N/A</v>
      </c>
      <c r="AC370" s="9" t="str">
        <f t="shared" si="11"/>
        <v>#N/A</v>
      </c>
      <c r="AD370" s="9" t="str">
        <f t="shared" si="12"/>
        <v>#N/A</v>
      </c>
    </row>
    <row r="371">
      <c r="C371" s="25"/>
      <c r="D371" s="25" t="str">
        <f t="shared" si="16"/>
        <v/>
      </c>
      <c r="E371" s="26" t="str">
        <f t="shared" si="15"/>
        <v/>
      </c>
      <c r="G371" s="27" t="str">
        <f t="shared" si="14"/>
        <v/>
      </c>
      <c r="I371" s="28"/>
      <c r="J371" s="30"/>
      <c r="K371" s="30"/>
      <c r="L371" s="30"/>
      <c r="M371" s="30"/>
      <c r="N371" s="30"/>
      <c r="O371" s="30"/>
      <c r="P371" s="30"/>
      <c r="Q371" s="30"/>
      <c r="R371" s="29">
        <f t="shared" si="2"/>
        <v>0</v>
      </c>
      <c r="S371" s="29">
        <f t="shared" si="3"/>
        <v>0</v>
      </c>
      <c r="T371" s="49"/>
      <c r="V371" s="9" t="str">
        <f t="shared" si="4"/>
        <v>#N/A</v>
      </c>
      <c r="W371" s="9" t="str">
        <f t="shared" si="5"/>
        <v>#N/A</v>
      </c>
      <c r="X371" s="9" t="str">
        <f t="shared" si="6"/>
        <v>#N/A</v>
      </c>
      <c r="Y371" s="9" t="str">
        <f t="shared" si="7"/>
        <v>#N/A</v>
      </c>
      <c r="Z371" s="9" t="str">
        <f t="shared" si="8"/>
        <v>#N/A</v>
      </c>
      <c r="AA371" s="9" t="str">
        <f t="shared" si="9"/>
        <v>#N/A</v>
      </c>
      <c r="AB371" s="9" t="str">
        <f t="shared" si="10"/>
        <v>#N/A</v>
      </c>
      <c r="AC371" s="9" t="str">
        <f t="shared" si="11"/>
        <v>#N/A</v>
      </c>
      <c r="AD371" s="9" t="str">
        <f t="shared" si="12"/>
        <v>#N/A</v>
      </c>
    </row>
    <row r="372">
      <c r="C372" s="25"/>
      <c r="D372" s="25" t="str">
        <f t="shared" si="16"/>
        <v/>
      </c>
      <c r="E372" s="26" t="str">
        <f t="shared" si="15"/>
        <v/>
      </c>
      <c r="G372" s="27" t="str">
        <f t="shared" si="14"/>
        <v/>
      </c>
      <c r="I372" s="28"/>
      <c r="J372" s="30"/>
      <c r="K372" s="30"/>
      <c r="L372" s="30"/>
      <c r="M372" s="30"/>
      <c r="N372" s="30"/>
      <c r="O372" s="30"/>
      <c r="P372" s="30"/>
      <c r="Q372" s="30"/>
      <c r="R372" s="29">
        <f t="shared" si="2"/>
        <v>0</v>
      </c>
      <c r="S372" s="29">
        <f t="shared" si="3"/>
        <v>0</v>
      </c>
      <c r="T372" s="49"/>
      <c r="V372" s="9" t="str">
        <f t="shared" si="4"/>
        <v>#N/A</v>
      </c>
      <c r="W372" s="9" t="str">
        <f t="shared" si="5"/>
        <v>#N/A</v>
      </c>
      <c r="X372" s="9" t="str">
        <f t="shared" si="6"/>
        <v>#N/A</v>
      </c>
      <c r="Y372" s="9" t="str">
        <f t="shared" si="7"/>
        <v>#N/A</v>
      </c>
      <c r="Z372" s="9" t="str">
        <f t="shared" si="8"/>
        <v>#N/A</v>
      </c>
      <c r="AA372" s="9" t="str">
        <f t="shared" si="9"/>
        <v>#N/A</v>
      </c>
      <c r="AB372" s="9" t="str">
        <f t="shared" si="10"/>
        <v>#N/A</v>
      </c>
      <c r="AC372" s="9" t="str">
        <f t="shared" si="11"/>
        <v>#N/A</v>
      </c>
      <c r="AD372" s="9" t="str">
        <f t="shared" si="12"/>
        <v>#N/A</v>
      </c>
    </row>
    <row r="373">
      <c r="C373" s="25"/>
      <c r="D373" s="25" t="str">
        <f t="shared" si="16"/>
        <v/>
      </c>
      <c r="E373" s="26" t="str">
        <f t="shared" si="15"/>
        <v/>
      </c>
      <c r="G373" s="27" t="str">
        <f t="shared" si="14"/>
        <v/>
      </c>
      <c r="I373" s="28"/>
      <c r="J373" s="30"/>
      <c r="K373" s="30"/>
      <c r="L373" s="30"/>
      <c r="M373" s="30"/>
      <c r="N373" s="30"/>
      <c r="O373" s="30"/>
      <c r="P373" s="30"/>
      <c r="Q373" s="30"/>
      <c r="R373" s="29">
        <f t="shared" si="2"/>
        <v>0</v>
      </c>
      <c r="S373" s="29">
        <f t="shared" si="3"/>
        <v>0</v>
      </c>
      <c r="T373" s="49"/>
      <c r="V373" s="9" t="str">
        <f t="shared" si="4"/>
        <v>#N/A</v>
      </c>
      <c r="W373" s="9" t="str">
        <f t="shared" si="5"/>
        <v>#N/A</v>
      </c>
      <c r="X373" s="9" t="str">
        <f t="shared" si="6"/>
        <v>#N/A</v>
      </c>
      <c r="Y373" s="9" t="str">
        <f t="shared" si="7"/>
        <v>#N/A</v>
      </c>
      <c r="Z373" s="9" t="str">
        <f t="shared" si="8"/>
        <v>#N/A</v>
      </c>
      <c r="AA373" s="9" t="str">
        <f t="shared" si="9"/>
        <v>#N/A</v>
      </c>
      <c r="AB373" s="9" t="str">
        <f t="shared" si="10"/>
        <v>#N/A</v>
      </c>
      <c r="AC373" s="9" t="str">
        <f t="shared" si="11"/>
        <v>#N/A</v>
      </c>
      <c r="AD373" s="9" t="str">
        <f t="shared" si="12"/>
        <v>#N/A</v>
      </c>
    </row>
    <row r="374">
      <c r="C374" s="25"/>
      <c r="D374" s="25" t="str">
        <f t="shared" si="16"/>
        <v/>
      </c>
      <c r="E374" s="26" t="str">
        <f t="shared" si="15"/>
        <v/>
      </c>
      <c r="G374" s="27" t="str">
        <f t="shared" si="14"/>
        <v/>
      </c>
      <c r="I374" s="28"/>
      <c r="J374" s="30"/>
      <c r="K374" s="30"/>
      <c r="L374" s="30"/>
      <c r="M374" s="30"/>
      <c r="N374" s="30"/>
      <c r="O374" s="30"/>
      <c r="P374" s="30"/>
      <c r="Q374" s="30"/>
      <c r="R374" s="29">
        <f t="shared" si="2"/>
        <v>0</v>
      </c>
      <c r="S374" s="29">
        <f t="shared" si="3"/>
        <v>0</v>
      </c>
      <c r="T374" s="49"/>
      <c r="V374" s="9" t="str">
        <f t="shared" si="4"/>
        <v>#N/A</v>
      </c>
      <c r="W374" s="9" t="str">
        <f t="shared" si="5"/>
        <v>#N/A</v>
      </c>
      <c r="X374" s="9" t="str">
        <f t="shared" si="6"/>
        <v>#N/A</v>
      </c>
      <c r="Y374" s="9" t="str">
        <f t="shared" si="7"/>
        <v>#N/A</v>
      </c>
      <c r="Z374" s="9" t="str">
        <f t="shared" si="8"/>
        <v>#N/A</v>
      </c>
      <c r="AA374" s="9" t="str">
        <f t="shared" si="9"/>
        <v>#N/A</v>
      </c>
      <c r="AB374" s="9" t="str">
        <f t="shared" si="10"/>
        <v>#N/A</v>
      </c>
      <c r="AC374" s="9" t="str">
        <f t="shared" si="11"/>
        <v>#N/A</v>
      </c>
      <c r="AD374" s="9" t="str">
        <f t="shared" si="12"/>
        <v>#N/A</v>
      </c>
    </row>
    <row r="375">
      <c r="C375" s="25"/>
      <c r="D375" s="25" t="str">
        <f t="shared" si="16"/>
        <v/>
      </c>
      <c r="E375" s="26" t="str">
        <f t="shared" si="15"/>
        <v/>
      </c>
      <c r="G375" s="27" t="str">
        <f t="shared" si="14"/>
        <v/>
      </c>
      <c r="I375" s="28"/>
      <c r="J375" s="30"/>
      <c r="K375" s="30"/>
      <c r="L375" s="30"/>
      <c r="M375" s="30"/>
      <c r="N375" s="30"/>
      <c r="O375" s="30"/>
      <c r="P375" s="30"/>
      <c r="Q375" s="30"/>
      <c r="R375" s="29">
        <f t="shared" si="2"/>
        <v>0</v>
      </c>
      <c r="S375" s="29">
        <f t="shared" si="3"/>
        <v>0</v>
      </c>
      <c r="T375" s="49"/>
      <c r="V375" s="9" t="str">
        <f t="shared" si="4"/>
        <v>#N/A</v>
      </c>
      <c r="W375" s="9" t="str">
        <f t="shared" si="5"/>
        <v>#N/A</v>
      </c>
      <c r="X375" s="9" t="str">
        <f t="shared" si="6"/>
        <v>#N/A</v>
      </c>
      <c r="Y375" s="9" t="str">
        <f t="shared" si="7"/>
        <v>#N/A</v>
      </c>
      <c r="Z375" s="9" t="str">
        <f t="shared" si="8"/>
        <v>#N/A</v>
      </c>
      <c r="AA375" s="9" t="str">
        <f t="shared" si="9"/>
        <v>#N/A</v>
      </c>
      <c r="AB375" s="9" t="str">
        <f t="shared" si="10"/>
        <v>#N/A</v>
      </c>
      <c r="AC375" s="9" t="str">
        <f t="shared" si="11"/>
        <v>#N/A</v>
      </c>
      <c r="AD375" s="9" t="str">
        <f t="shared" si="12"/>
        <v>#N/A</v>
      </c>
    </row>
    <row r="376">
      <c r="C376" s="25"/>
      <c r="D376" s="25" t="str">
        <f t="shared" si="16"/>
        <v/>
      </c>
      <c r="E376" s="26" t="str">
        <f t="shared" si="15"/>
        <v/>
      </c>
      <c r="G376" s="27" t="str">
        <f t="shared" si="14"/>
        <v/>
      </c>
      <c r="I376" s="28"/>
      <c r="J376" s="30"/>
      <c r="K376" s="30"/>
      <c r="L376" s="30"/>
      <c r="M376" s="30"/>
      <c r="N376" s="30"/>
      <c r="O376" s="30"/>
      <c r="P376" s="30"/>
      <c r="Q376" s="30"/>
      <c r="R376" s="29">
        <f t="shared" si="2"/>
        <v>0</v>
      </c>
      <c r="S376" s="29">
        <f t="shared" si="3"/>
        <v>0</v>
      </c>
      <c r="T376" s="49"/>
      <c r="V376" s="9" t="str">
        <f t="shared" si="4"/>
        <v>#N/A</v>
      </c>
      <c r="W376" s="9" t="str">
        <f t="shared" si="5"/>
        <v>#N/A</v>
      </c>
      <c r="X376" s="9" t="str">
        <f t="shared" si="6"/>
        <v>#N/A</v>
      </c>
      <c r="Y376" s="9" t="str">
        <f t="shared" si="7"/>
        <v>#N/A</v>
      </c>
      <c r="Z376" s="9" t="str">
        <f t="shared" si="8"/>
        <v>#N/A</v>
      </c>
      <c r="AA376" s="9" t="str">
        <f t="shared" si="9"/>
        <v>#N/A</v>
      </c>
      <c r="AB376" s="9" t="str">
        <f t="shared" si="10"/>
        <v>#N/A</v>
      </c>
      <c r="AC376" s="9" t="str">
        <f t="shared" si="11"/>
        <v>#N/A</v>
      </c>
      <c r="AD376" s="9" t="str">
        <f t="shared" si="12"/>
        <v>#N/A</v>
      </c>
    </row>
    <row r="377">
      <c r="C377" s="25"/>
      <c r="D377" s="25" t="str">
        <f t="shared" si="16"/>
        <v/>
      </c>
      <c r="E377" s="26" t="str">
        <f t="shared" si="15"/>
        <v/>
      </c>
      <c r="G377" s="27" t="str">
        <f t="shared" si="14"/>
        <v/>
      </c>
      <c r="I377" s="28"/>
      <c r="J377" s="30"/>
      <c r="K377" s="30"/>
      <c r="L377" s="30"/>
      <c r="M377" s="30"/>
      <c r="N377" s="30"/>
      <c r="O377" s="30"/>
      <c r="P377" s="30"/>
      <c r="Q377" s="30"/>
      <c r="R377" s="29">
        <f t="shared" si="2"/>
        <v>0</v>
      </c>
      <c r="S377" s="29">
        <f t="shared" si="3"/>
        <v>0</v>
      </c>
      <c r="T377" s="49"/>
      <c r="V377" s="9" t="str">
        <f t="shared" si="4"/>
        <v>#N/A</v>
      </c>
      <c r="W377" s="9" t="str">
        <f t="shared" si="5"/>
        <v>#N/A</v>
      </c>
      <c r="X377" s="9" t="str">
        <f t="shared" si="6"/>
        <v>#N/A</v>
      </c>
      <c r="Y377" s="9" t="str">
        <f t="shared" si="7"/>
        <v>#N/A</v>
      </c>
      <c r="Z377" s="9" t="str">
        <f t="shared" si="8"/>
        <v>#N/A</v>
      </c>
      <c r="AA377" s="9" t="str">
        <f t="shared" si="9"/>
        <v>#N/A</v>
      </c>
      <c r="AB377" s="9" t="str">
        <f t="shared" si="10"/>
        <v>#N/A</v>
      </c>
      <c r="AC377" s="9" t="str">
        <f t="shared" si="11"/>
        <v>#N/A</v>
      </c>
      <c r="AD377" s="9" t="str">
        <f t="shared" si="12"/>
        <v>#N/A</v>
      </c>
    </row>
    <row r="378">
      <c r="C378" s="25"/>
      <c r="D378" s="25" t="str">
        <f t="shared" si="16"/>
        <v/>
      </c>
      <c r="E378" s="26" t="str">
        <f t="shared" si="15"/>
        <v/>
      </c>
      <c r="G378" s="27" t="str">
        <f t="shared" si="14"/>
        <v/>
      </c>
      <c r="I378" s="28"/>
      <c r="J378" s="30"/>
      <c r="K378" s="30"/>
      <c r="L378" s="30"/>
      <c r="M378" s="30"/>
      <c r="N378" s="30"/>
      <c r="O378" s="30"/>
      <c r="P378" s="30"/>
      <c r="Q378" s="30"/>
      <c r="R378" s="29">
        <f t="shared" si="2"/>
        <v>0</v>
      </c>
      <c r="S378" s="29">
        <f t="shared" si="3"/>
        <v>0</v>
      </c>
      <c r="T378" s="49"/>
      <c r="V378" s="9" t="str">
        <f t="shared" si="4"/>
        <v>#N/A</v>
      </c>
      <c r="W378" s="9" t="str">
        <f t="shared" si="5"/>
        <v>#N/A</v>
      </c>
      <c r="X378" s="9" t="str">
        <f t="shared" si="6"/>
        <v>#N/A</v>
      </c>
      <c r="Y378" s="9" t="str">
        <f t="shared" si="7"/>
        <v>#N/A</v>
      </c>
      <c r="Z378" s="9" t="str">
        <f t="shared" si="8"/>
        <v>#N/A</v>
      </c>
      <c r="AA378" s="9" t="str">
        <f t="shared" si="9"/>
        <v>#N/A</v>
      </c>
      <c r="AB378" s="9" t="str">
        <f t="shared" si="10"/>
        <v>#N/A</v>
      </c>
      <c r="AC378" s="9" t="str">
        <f t="shared" si="11"/>
        <v>#N/A</v>
      </c>
      <c r="AD378" s="9" t="str">
        <f t="shared" si="12"/>
        <v>#N/A</v>
      </c>
    </row>
    <row r="379">
      <c r="C379" s="25"/>
      <c r="D379" s="25" t="str">
        <f t="shared" si="16"/>
        <v/>
      </c>
      <c r="E379" s="26" t="str">
        <f t="shared" si="15"/>
        <v/>
      </c>
      <c r="G379" s="27" t="str">
        <f t="shared" si="14"/>
        <v/>
      </c>
      <c r="I379" s="28"/>
      <c r="J379" s="30"/>
      <c r="K379" s="30"/>
      <c r="L379" s="30"/>
      <c r="M379" s="30"/>
      <c r="N379" s="30"/>
      <c r="O379" s="30"/>
      <c r="P379" s="30"/>
      <c r="Q379" s="30"/>
      <c r="R379" s="29">
        <f t="shared" si="2"/>
        <v>0</v>
      </c>
      <c r="S379" s="29">
        <f t="shared" si="3"/>
        <v>0</v>
      </c>
      <c r="T379" s="49"/>
      <c r="V379" s="9" t="str">
        <f t="shared" si="4"/>
        <v>#N/A</v>
      </c>
      <c r="W379" s="9" t="str">
        <f t="shared" si="5"/>
        <v>#N/A</v>
      </c>
      <c r="X379" s="9" t="str">
        <f t="shared" si="6"/>
        <v>#N/A</v>
      </c>
      <c r="Y379" s="9" t="str">
        <f t="shared" si="7"/>
        <v>#N/A</v>
      </c>
      <c r="Z379" s="9" t="str">
        <f t="shared" si="8"/>
        <v>#N/A</v>
      </c>
      <c r="AA379" s="9" t="str">
        <f t="shared" si="9"/>
        <v>#N/A</v>
      </c>
      <c r="AB379" s="9" t="str">
        <f t="shared" si="10"/>
        <v>#N/A</v>
      </c>
      <c r="AC379" s="9" t="str">
        <f t="shared" si="11"/>
        <v>#N/A</v>
      </c>
      <c r="AD379" s="9" t="str">
        <f t="shared" si="12"/>
        <v>#N/A</v>
      </c>
    </row>
    <row r="380">
      <c r="C380" s="25"/>
      <c r="D380" s="25" t="str">
        <f t="shared" si="16"/>
        <v/>
      </c>
      <c r="E380" s="26" t="str">
        <f t="shared" si="15"/>
        <v/>
      </c>
      <c r="G380" s="27" t="str">
        <f t="shared" si="14"/>
        <v/>
      </c>
      <c r="I380" s="28"/>
      <c r="J380" s="30"/>
      <c r="K380" s="30"/>
      <c r="L380" s="30"/>
      <c r="M380" s="30"/>
      <c r="N380" s="30"/>
      <c r="O380" s="30"/>
      <c r="P380" s="30"/>
      <c r="Q380" s="30"/>
      <c r="R380" s="29">
        <f t="shared" si="2"/>
        <v>0</v>
      </c>
      <c r="S380" s="29">
        <f t="shared" si="3"/>
        <v>0</v>
      </c>
      <c r="T380" s="49"/>
      <c r="V380" s="9" t="str">
        <f t="shared" si="4"/>
        <v>#N/A</v>
      </c>
      <c r="W380" s="9" t="str">
        <f t="shared" si="5"/>
        <v>#N/A</v>
      </c>
      <c r="X380" s="9" t="str">
        <f t="shared" si="6"/>
        <v>#N/A</v>
      </c>
      <c r="Y380" s="9" t="str">
        <f t="shared" si="7"/>
        <v>#N/A</v>
      </c>
      <c r="Z380" s="9" t="str">
        <f t="shared" si="8"/>
        <v>#N/A</v>
      </c>
      <c r="AA380" s="9" t="str">
        <f t="shared" si="9"/>
        <v>#N/A</v>
      </c>
      <c r="AB380" s="9" t="str">
        <f t="shared" si="10"/>
        <v>#N/A</v>
      </c>
      <c r="AC380" s="9" t="str">
        <f t="shared" si="11"/>
        <v>#N/A</v>
      </c>
      <c r="AD380" s="9" t="str">
        <f t="shared" si="12"/>
        <v>#N/A</v>
      </c>
    </row>
    <row r="381">
      <c r="C381" s="25"/>
      <c r="D381" s="25" t="str">
        <f t="shared" si="16"/>
        <v/>
      </c>
      <c r="E381" s="26" t="str">
        <f t="shared" si="15"/>
        <v/>
      </c>
      <c r="G381" s="27" t="str">
        <f t="shared" si="14"/>
        <v/>
      </c>
      <c r="I381" s="28"/>
      <c r="J381" s="30"/>
      <c r="K381" s="30"/>
      <c r="L381" s="30"/>
      <c r="M381" s="30"/>
      <c r="N381" s="30"/>
      <c r="O381" s="30"/>
      <c r="P381" s="30"/>
      <c r="Q381" s="30"/>
      <c r="R381" s="29">
        <f t="shared" si="2"/>
        <v>0</v>
      </c>
      <c r="S381" s="29">
        <f t="shared" si="3"/>
        <v>0</v>
      </c>
      <c r="T381" s="49"/>
      <c r="V381" s="9" t="str">
        <f t="shared" si="4"/>
        <v>#N/A</v>
      </c>
      <c r="W381" s="9" t="str">
        <f t="shared" si="5"/>
        <v>#N/A</v>
      </c>
      <c r="X381" s="9" t="str">
        <f t="shared" si="6"/>
        <v>#N/A</v>
      </c>
      <c r="Y381" s="9" t="str">
        <f t="shared" si="7"/>
        <v>#N/A</v>
      </c>
      <c r="Z381" s="9" t="str">
        <f t="shared" si="8"/>
        <v>#N/A</v>
      </c>
      <c r="AA381" s="9" t="str">
        <f t="shared" si="9"/>
        <v>#N/A</v>
      </c>
      <c r="AB381" s="9" t="str">
        <f t="shared" si="10"/>
        <v>#N/A</v>
      </c>
      <c r="AC381" s="9" t="str">
        <f t="shared" si="11"/>
        <v>#N/A</v>
      </c>
      <c r="AD381" s="9" t="str">
        <f t="shared" si="12"/>
        <v>#N/A</v>
      </c>
    </row>
    <row r="382">
      <c r="C382" s="25"/>
      <c r="D382" s="25" t="str">
        <f t="shared" si="16"/>
        <v/>
      </c>
      <c r="E382" s="26" t="str">
        <f t="shared" si="15"/>
        <v/>
      </c>
      <c r="G382" s="27" t="str">
        <f t="shared" si="14"/>
        <v/>
      </c>
      <c r="I382" s="28"/>
      <c r="J382" s="30"/>
      <c r="K382" s="30"/>
      <c r="L382" s="30"/>
      <c r="M382" s="30"/>
      <c r="N382" s="30"/>
      <c r="O382" s="30"/>
      <c r="P382" s="30"/>
      <c r="Q382" s="30"/>
      <c r="R382" s="29">
        <f t="shared" si="2"/>
        <v>0</v>
      </c>
      <c r="S382" s="29">
        <f t="shared" si="3"/>
        <v>0</v>
      </c>
      <c r="T382" s="49"/>
      <c r="V382" s="9" t="str">
        <f t="shared" si="4"/>
        <v>#N/A</v>
      </c>
      <c r="W382" s="9" t="str">
        <f t="shared" si="5"/>
        <v>#N/A</v>
      </c>
      <c r="X382" s="9" t="str">
        <f t="shared" si="6"/>
        <v>#N/A</v>
      </c>
      <c r="Y382" s="9" t="str">
        <f t="shared" si="7"/>
        <v>#N/A</v>
      </c>
      <c r="Z382" s="9" t="str">
        <f t="shared" si="8"/>
        <v>#N/A</v>
      </c>
      <c r="AA382" s="9" t="str">
        <f t="shared" si="9"/>
        <v>#N/A</v>
      </c>
      <c r="AB382" s="9" t="str">
        <f t="shared" si="10"/>
        <v>#N/A</v>
      </c>
      <c r="AC382" s="9" t="str">
        <f t="shared" si="11"/>
        <v>#N/A</v>
      </c>
      <c r="AD382" s="9" t="str">
        <f t="shared" si="12"/>
        <v>#N/A</v>
      </c>
    </row>
    <row r="383">
      <c r="C383" s="25"/>
      <c r="D383" s="25" t="str">
        <f t="shared" si="16"/>
        <v/>
      </c>
      <c r="E383" s="26" t="str">
        <f t="shared" si="15"/>
        <v/>
      </c>
      <c r="G383" s="27" t="str">
        <f t="shared" si="14"/>
        <v/>
      </c>
      <c r="I383" s="28"/>
      <c r="J383" s="30"/>
      <c r="K383" s="30"/>
      <c r="L383" s="30"/>
      <c r="M383" s="30"/>
      <c r="N383" s="30"/>
      <c r="O383" s="30"/>
      <c r="P383" s="30"/>
      <c r="Q383" s="30"/>
      <c r="R383" s="29">
        <f t="shared" si="2"/>
        <v>0</v>
      </c>
      <c r="S383" s="29">
        <f t="shared" si="3"/>
        <v>0</v>
      </c>
      <c r="T383" s="49"/>
      <c r="V383" s="9" t="str">
        <f t="shared" si="4"/>
        <v>#N/A</v>
      </c>
      <c r="W383" s="9" t="str">
        <f t="shared" si="5"/>
        <v>#N/A</v>
      </c>
      <c r="X383" s="9" t="str">
        <f t="shared" si="6"/>
        <v>#N/A</v>
      </c>
      <c r="Y383" s="9" t="str">
        <f t="shared" si="7"/>
        <v>#N/A</v>
      </c>
      <c r="Z383" s="9" t="str">
        <f t="shared" si="8"/>
        <v>#N/A</v>
      </c>
      <c r="AA383" s="9" t="str">
        <f t="shared" si="9"/>
        <v>#N/A</v>
      </c>
      <c r="AB383" s="9" t="str">
        <f t="shared" si="10"/>
        <v>#N/A</v>
      </c>
      <c r="AC383" s="9" t="str">
        <f t="shared" si="11"/>
        <v>#N/A</v>
      </c>
      <c r="AD383" s="9" t="str">
        <f t="shared" si="12"/>
        <v>#N/A</v>
      </c>
    </row>
    <row r="384">
      <c r="C384" s="25"/>
      <c r="D384" s="25" t="str">
        <f t="shared" si="16"/>
        <v/>
      </c>
      <c r="E384" s="26" t="str">
        <f t="shared" si="15"/>
        <v/>
      </c>
      <c r="G384" s="27" t="str">
        <f t="shared" si="14"/>
        <v/>
      </c>
      <c r="I384" s="28"/>
      <c r="J384" s="30"/>
      <c r="K384" s="30"/>
      <c r="L384" s="30"/>
      <c r="M384" s="30"/>
      <c r="N384" s="30"/>
      <c r="O384" s="30"/>
      <c r="P384" s="30"/>
      <c r="Q384" s="30"/>
      <c r="R384" s="29">
        <f t="shared" si="2"/>
        <v>0</v>
      </c>
      <c r="S384" s="29">
        <f t="shared" si="3"/>
        <v>0</v>
      </c>
      <c r="T384" s="49"/>
      <c r="V384" s="9" t="str">
        <f t="shared" si="4"/>
        <v>#N/A</v>
      </c>
      <c r="W384" s="9" t="str">
        <f t="shared" si="5"/>
        <v>#N/A</v>
      </c>
      <c r="X384" s="9" t="str">
        <f t="shared" si="6"/>
        <v>#N/A</v>
      </c>
      <c r="Y384" s="9" t="str">
        <f t="shared" si="7"/>
        <v>#N/A</v>
      </c>
      <c r="Z384" s="9" t="str">
        <f t="shared" si="8"/>
        <v>#N/A</v>
      </c>
      <c r="AA384" s="9" t="str">
        <f t="shared" si="9"/>
        <v>#N/A</v>
      </c>
      <c r="AB384" s="9" t="str">
        <f t="shared" si="10"/>
        <v>#N/A</v>
      </c>
      <c r="AC384" s="9" t="str">
        <f t="shared" si="11"/>
        <v>#N/A</v>
      </c>
      <c r="AD384" s="9" t="str">
        <f t="shared" si="12"/>
        <v>#N/A</v>
      </c>
    </row>
    <row r="385">
      <c r="C385" s="25"/>
      <c r="D385" s="25" t="str">
        <f t="shared" si="16"/>
        <v/>
      </c>
      <c r="E385" s="26" t="str">
        <f t="shared" si="15"/>
        <v/>
      </c>
      <c r="G385" s="27" t="str">
        <f t="shared" si="14"/>
        <v/>
      </c>
      <c r="I385" s="28"/>
      <c r="J385" s="30"/>
      <c r="K385" s="30"/>
      <c r="L385" s="30"/>
      <c r="M385" s="30"/>
      <c r="N385" s="30"/>
      <c r="O385" s="30"/>
      <c r="P385" s="30"/>
      <c r="Q385" s="30"/>
      <c r="R385" s="29">
        <f t="shared" si="2"/>
        <v>0</v>
      </c>
      <c r="S385" s="29">
        <f t="shared" si="3"/>
        <v>0</v>
      </c>
      <c r="T385" s="49"/>
      <c r="V385" s="9" t="str">
        <f t="shared" si="4"/>
        <v>#N/A</v>
      </c>
      <c r="W385" s="9" t="str">
        <f t="shared" si="5"/>
        <v>#N/A</v>
      </c>
      <c r="X385" s="9" t="str">
        <f t="shared" si="6"/>
        <v>#N/A</v>
      </c>
      <c r="Y385" s="9" t="str">
        <f t="shared" si="7"/>
        <v>#N/A</v>
      </c>
      <c r="Z385" s="9" t="str">
        <f t="shared" si="8"/>
        <v>#N/A</v>
      </c>
      <c r="AA385" s="9" t="str">
        <f t="shared" si="9"/>
        <v>#N/A</v>
      </c>
      <c r="AB385" s="9" t="str">
        <f t="shared" si="10"/>
        <v>#N/A</v>
      </c>
      <c r="AC385" s="9" t="str">
        <f t="shared" si="11"/>
        <v>#N/A</v>
      </c>
      <c r="AD385" s="9" t="str">
        <f t="shared" si="12"/>
        <v>#N/A</v>
      </c>
    </row>
    <row r="386">
      <c r="C386" s="25"/>
      <c r="D386" s="25" t="str">
        <f t="shared" si="16"/>
        <v/>
      </c>
      <c r="E386" s="26" t="str">
        <f t="shared" si="15"/>
        <v/>
      </c>
      <c r="G386" s="27" t="str">
        <f t="shared" si="14"/>
        <v/>
      </c>
      <c r="I386" s="28"/>
      <c r="J386" s="30"/>
      <c r="K386" s="30"/>
      <c r="L386" s="30"/>
      <c r="M386" s="30"/>
      <c r="N386" s="30"/>
      <c r="O386" s="30"/>
      <c r="P386" s="30"/>
      <c r="Q386" s="30"/>
      <c r="R386" s="29">
        <f t="shared" si="2"/>
        <v>0</v>
      </c>
      <c r="S386" s="29">
        <f t="shared" si="3"/>
        <v>0</v>
      </c>
      <c r="T386" s="49"/>
      <c r="V386" s="9" t="str">
        <f t="shared" si="4"/>
        <v>#N/A</v>
      </c>
      <c r="W386" s="9" t="str">
        <f t="shared" si="5"/>
        <v>#N/A</v>
      </c>
      <c r="X386" s="9" t="str">
        <f t="shared" si="6"/>
        <v>#N/A</v>
      </c>
      <c r="Y386" s="9" t="str">
        <f t="shared" si="7"/>
        <v>#N/A</v>
      </c>
      <c r="Z386" s="9" t="str">
        <f t="shared" si="8"/>
        <v>#N/A</v>
      </c>
      <c r="AA386" s="9" t="str">
        <f t="shared" si="9"/>
        <v>#N/A</v>
      </c>
      <c r="AB386" s="9" t="str">
        <f t="shared" si="10"/>
        <v>#N/A</v>
      </c>
      <c r="AC386" s="9" t="str">
        <f t="shared" si="11"/>
        <v>#N/A</v>
      </c>
      <c r="AD386" s="9" t="str">
        <f t="shared" si="12"/>
        <v>#N/A</v>
      </c>
    </row>
    <row r="387">
      <c r="C387" s="25"/>
      <c r="D387" s="25" t="str">
        <f t="shared" si="16"/>
        <v/>
      </c>
      <c r="E387" s="26" t="str">
        <f t="shared" si="15"/>
        <v/>
      </c>
      <c r="G387" s="27" t="str">
        <f t="shared" si="14"/>
        <v/>
      </c>
      <c r="I387" s="28"/>
      <c r="J387" s="30"/>
      <c r="K387" s="30"/>
      <c r="L387" s="30"/>
      <c r="M387" s="30"/>
      <c r="N387" s="30"/>
      <c r="O387" s="30"/>
      <c r="P387" s="30"/>
      <c r="Q387" s="30"/>
      <c r="R387" s="29">
        <f t="shared" si="2"/>
        <v>0</v>
      </c>
      <c r="S387" s="29">
        <f t="shared" si="3"/>
        <v>0</v>
      </c>
      <c r="T387" s="49"/>
      <c r="V387" s="9" t="str">
        <f t="shared" si="4"/>
        <v>#N/A</v>
      </c>
      <c r="W387" s="9" t="str">
        <f t="shared" si="5"/>
        <v>#N/A</v>
      </c>
      <c r="X387" s="9" t="str">
        <f t="shared" si="6"/>
        <v>#N/A</v>
      </c>
      <c r="Y387" s="9" t="str">
        <f t="shared" si="7"/>
        <v>#N/A</v>
      </c>
      <c r="Z387" s="9" t="str">
        <f t="shared" si="8"/>
        <v>#N/A</v>
      </c>
      <c r="AA387" s="9" t="str">
        <f t="shared" si="9"/>
        <v>#N/A</v>
      </c>
      <c r="AB387" s="9" t="str">
        <f t="shared" si="10"/>
        <v>#N/A</v>
      </c>
      <c r="AC387" s="9" t="str">
        <f t="shared" si="11"/>
        <v>#N/A</v>
      </c>
      <c r="AD387" s="9" t="str">
        <f t="shared" si="12"/>
        <v>#N/A</v>
      </c>
    </row>
    <row r="388">
      <c r="C388" s="25"/>
      <c r="D388" s="25" t="str">
        <f t="shared" si="16"/>
        <v/>
      </c>
      <c r="E388" s="26" t="str">
        <f t="shared" si="15"/>
        <v/>
      </c>
      <c r="G388" s="27" t="str">
        <f t="shared" si="14"/>
        <v/>
      </c>
      <c r="I388" s="28"/>
      <c r="J388" s="30"/>
      <c r="K388" s="30"/>
      <c r="L388" s="30"/>
      <c r="M388" s="30"/>
      <c r="N388" s="30"/>
      <c r="O388" s="30"/>
      <c r="P388" s="30"/>
      <c r="Q388" s="30"/>
      <c r="R388" s="29">
        <f t="shared" si="2"/>
        <v>0</v>
      </c>
      <c r="S388" s="29">
        <f t="shared" si="3"/>
        <v>0</v>
      </c>
      <c r="T388" s="49"/>
      <c r="V388" s="9" t="str">
        <f t="shared" si="4"/>
        <v>#N/A</v>
      </c>
      <c r="W388" s="9" t="str">
        <f t="shared" si="5"/>
        <v>#N/A</v>
      </c>
      <c r="X388" s="9" t="str">
        <f t="shared" si="6"/>
        <v>#N/A</v>
      </c>
      <c r="Y388" s="9" t="str">
        <f t="shared" si="7"/>
        <v>#N/A</v>
      </c>
      <c r="Z388" s="9" t="str">
        <f t="shared" si="8"/>
        <v>#N/A</v>
      </c>
      <c r="AA388" s="9" t="str">
        <f t="shared" si="9"/>
        <v>#N/A</v>
      </c>
      <c r="AB388" s="9" t="str">
        <f t="shared" si="10"/>
        <v>#N/A</v>
      </c>
      <c r="AC388" s="9" t="str">
        <f t="shared" si="11"/>
        <v>#N/A</v>
      </c>
      <c r="AD388" s="9" t="str">
        <f t="shared" si="12"/>
        <v>#N/A</v>
      </c>
    </row>
    <row r="389">
      <c r="C389" s="25"/>
      <c r="D389" s="25" t="str">
        <f t="shared" si="16"/>
        <v/>
      </c>
      <c r="E389" s="26" t="str">
        <f t="shared" si="15"/>
        <v/>
      </c>
      <c r="G389" s="27" t="str">
        <f t="shared" si="14"/>
        <v/>
      </c>
      <c r="I389" s="28"/>
      <c r="J389" s="30"/>
      <c r="K389" s="30"/>
      <c r="L389" s="30"/>
      <c r="M389" s="30"/>
      <c r="N389" s="30"/>
      <c r="O389" s="30"/>
      <c r="P389" s="30"/>
      <c r="Q389" s="30"/>
      <c r="R389" s="29">
        <f t="shared" si="2"/>
        <v>0</v>
      </c>
      <c r="S389" s="29">
        <f t="shared" si="3"/>
        <v>0</v>
      </c>
      <c r="T389" s="49"/>
      <c r="V389" s="9" t="str">
        <f t="shared" si="4"/>
        <v>#N/A</v>
      </c>
      <c r="W389" s="9" t="str">
        <f t="shared" si="5"/>
        <v>#N/A</v>
      </c>
      <c r="X389" s="9" t="str">
        <f t="shared" si="6"/>
        <v>#N/A</v>
      </c>
      <c r="Y389" s="9" t="str">
        <f t="shared" si="7"/>
        <v>#N/A</v>
      </c>
      <c r="Z389" s="9" t="str">
        <f t="shared" si="8"/>
        <v>#N/A</v>
      </c>
      <c r="AA389" s="9" t="str">
        <f t="shared" si="9"/>
        <v>#N/A</v>
      </c>
      <c r="AB389" s="9" t="str">
        <f t="shared" si="10"/>
        <v>#N/A</v>
      </c>
      <c r="AC389" s="9" t="str">
        <f t="shared" si="11"/>
        <v>#N/A</v>
      </c>
      <c r="AD389" s="9" t="str">
        <f t="shared" si="12"/>
        <v>#N/A</v>
      </c>
    </row>
    <row r="390">
      <c r="C390" s="25"/>
      <c r="D390" s="25" t="str">
        <f t="shared" si="16"/>
        <v/>
      </c>
      <c r="E390" s="26" t="str">
        <f t="shared" si="15"/>
        <v/>
      </c>
      <c r="G390" s="27" t="str">
        <f t="shared" si="14"/>
        <v/>
      </c>
      <c r="I390" s="28"/>
      <c r="J390" s="30"/>
      <c r="K390" s="30"/>
      <c r="L390" s="30"/>
      <c r="M390" s="30"/>
      <c r="N390" s="30"/>
      <c r="O390" s="30"/>
      <c r="P390" s="30"/>
      <c r="Q390" s="30"/>
      <c r="R390" s="29">
        <f t="shared" si="2"/>
        <v>0</v>
      </c>
      <c r="S390" s="29">
        <f t="shared" si="3"/>
        <v>0</v>
      </c>
      <c r="T390" s="49"/>
      <c r="V390" s="9" t="str">
        <f t="shared" si="4"/>
        <v>#N/A</v>
      </c>
      <c r="W390" s="9" t="str">
        <f t="shared" si="5"/>
        <v>#N/A</v>
      </c>
      <c r="X390" s="9" t="str">
        <f t="shared" si="6"/>
        <v>#N/A</v>
      </c>
      <c r="Y390" s="9" t="str">
        <f t="shared" si="7"/>
        <v>#N/A</v>
      </c>
      <c r="Z390" s="9" t="str">
        <f t="shared" si="8"/>
        <v>#N/A</v>
      </c>
      <c r="AA390" s="9" t="str">
        <f t="shared" si="9"/>
        <v>#N/A</v>
      </c>
      <c r="AB390" s="9" t="str">
        <f t="shared" si="10"/>
        <v>#N/A</v>
      </c>
      <c r="AC390" s="9" t="str">
        <f t="shared" si="11"/>
        <v>#N/A</v>
      </c>
      <c r="AD390" s="9" t="str">
        <f t="shared" si="12"/>
        <v>#N/A</v>
      </c>
    </row>
    <row r="391">
      <c r="C391" s="25"/>
      <c r="D391" s="25" t="str">
        <f t="shared" si="16"/>
        <v/>
      </c>
      <c r="E391" s="26" t="str">
        <f t="shared" si="15"/>
        <v/>
      </c>
      <c r="G391" s="27" t="str">
        <f t="shared" si="14"/>
        <v/>
      </c>
      <c r="I391" s="28"/>
      <c r="J391" s="30"/>
      <c r="K391" s="30"/>
      <c r="L391" s="30"/>
      <c r="M391" s="30"/>
      <c r="N391" s="30"/>
      <c r="O391" s="30"/>
      <c r="P391" s="30"/>
      <c r="Q391" s="30"/>
      <c r="R391" s="29">
        <f t="shared" si="2"/>
        <v>0</v>
      </c>
      <c r="S391" s="29">
        <f t="shared" si="3"/>
        <v>0</v>
      </c>
      <c r="T391" s="49"/>
      <c r="V391" s="9" t="str">
        <f t="shared" si="4"/>
        <v>#N/A</v>
      </c>
      <c r="W391" s="9" t="str">
        <f t="shared" si="5"/>
        <v>#N/A</v>
      </c>
      <c r="X391" s="9" t="str">
        <f t="shared" si="6"/>
        <v>#N/A</v>
      </c>
      <c r="Y391" s="9" t="str">
        <f t="shared" si="7"/>
        <v>#N/A</v>
      </c>
      <c r="Z391" s="9" t="str">
        <f t="shared" si="8"/>
        <v>#N/A</v>
      </c>
      <c r="AA391" s="9" t="str">
        <f t="shared" si="9"/>
        <v>#N/A</v>
      </c>
      <c r="AB391" s="9" t="str">
        <f t="shared" si="10"/>
        <v>#N/A</v>
      </c>
      <c r="AC391" s="9" t="str">
        <f t="shared" si="11"/>
        <v>#N/A</v>
      </c>
      <c r="AD391" s="9" t="str">
        <f t="shared" si="12"/>
        <v>#N/A</v>
      </c>
    </row>
    <row r="392">
      <c r="C392" s="25"/>
      <c r="D392" s="25" t="str">
        <f t="shared" si="16"/>
        <v/>
      </c>
      <c r="E392" s="26" t="str">
        <f t="shared" si="15"/>
        <v/>
      </c>
      <c r="G392" s="27" t="str">
        <f t="shared" si="14"/>
        <v/>
      </c>
      <c r="I392" s="28"/>
      <c r="J392" s="30"/>
      <c r="K392" s="30"/>
      <c r="L392" s="30"/>
      <c r="M392" s="30"/>
      <c r="N392" s="30"/>
      <c r="O392" s="30"/>
      <c r="P392" s="30"/>
      <c r="Q392" s="30"/>
      <c r="R392" s="29">
        <f t="shared" si="2"/>
        <v>0</v>
      </c>
      <c r="S392" s="29">
        <f t="shared" si="3"/>
        <v>0</v>
      </c>
      <c r="T392" s="49"/>
      <c r="V392" s="9" t="str">
        <f t="shared" si="4"/>
        <v>#N/A</v>
      </c>
      <c r="W392" s="9" t="str">
        <f t="shared" si="5"/>
        <v>#N/A</v>
      </c>
      <c r="X392" s="9" t="str">
        <f t="shared" si="6"/>
        <v>#N/A</v>
      </c>
      <c r="Y392" s="9" t="str">
        <f t="shared" si="7"/>
        <v>#N/A</v>
      </c>
      <c r="Z392" s="9" t="str">
        <f t="shared" si="8"/>
        <v>#N/A</v>
      </c>
      <c r="AA392" s="9" t="str">
        <f t="shared" si="9"/>
        <v>#N/A</v>
      </c>
      <c r="AB392" s="9" t="str">
        <f t="shared" si="10"/>
        <v>#N/A</v>
      </c>
      <c r="AC392" s="9" t="str">
        <f t="shared" si="11"/>
        <v>#N/A</v>
      </c>
      <c r="AD392" s="9" t="str">
        <f t="shared" si="12"/>
        <v>#N/A</v>
      </c>
    </row>
    <row r="393">
      <c r="C393" s="25"/>
      <c r="D393" s="25" t="str">
        <f t="shared" si="16"/>
        <v/>
      </c>
      <c r="E393" s="26" t="str">
        <f t="shared" si="15"/>
        <v/>
      </c>
      <c r="G393" s="27" t="str">
        <f t="shared" si="14"/>
        <v/>
      </c>
      <c r="I393" s="28"/>
      <c r="J393" s="30"/>
      <c r="K393" s="30"/>
      <c r="L393" s="30"/>
      <c r="M393" s="30"/>
      <c r="N393" s="30"/>
      <c r="O393" s="30"/>
      <c r="P393" s="30"/>
      <c r="Q393" s="30"/>
      <c r="R393" s="29">
        <f t="shared" si="2"/>
        <v>0</v>
      </c>
      <c r="S393" s="29">
        <f t="shared" si="3"/>
        <v>0</v>
      </c>
      <c r="T393" s="49"/>
      <c r="V393" s="9" t="str">
        <f t="shared" si="4"/>
        <v>#N/A</v>
      </c>
      <c r="W393" s="9" t="str">
        <f t="shared" si="5"/>
        <v>#N/A</v>
      </c>
      <c r="X393" s="9" t="str">
        <f t="shared" si="6"/>
        <v>#N/A</v>
      </c>
      <c r="Y393" s="9" t="str">
        <f t="shared" si="7"/>
        <v>#N/A</v>
      </c>
      <c r="Z393" s="9" t="str">
        <f t="shared" si="8"/>
        <v>#N/A</v>
      </c>
      <c r="AA393" s="9" t="str">
        <f t="shared" si="9"/>
        <v>#N/A</v>
      </c>
      <c r="AB393" s="9" t="str">
        <f t="shared" si="10"/>
        <v>#N/A</v>
      </c>
      <c r="AC393" s="9" t="str">
        <f t="shared" si="11"/>
        <v>#N/A</v>
      </c>
      <c r="AD393" s="9" t="str">
        <f t="shared" si="12"/>
        <v>#N/A</v>
      </c>
    </row>
    <row r="394">
      <c r="C394" s="25"/>
      <c r="D394" s="25" t="str">
        <f t="shared" si="16"/>
        <v/>
      </c>
      <c r="E394" s="26" t="str">
        <f t="shared" si="15"/>
        <v/>
      </c>
      <c r="G394" s="27" t="str">
        <f t="shared" si="14"/>
        <v/>
      </c>
      <c r="I394" s="28"/>
      <c r="J394" s="30"/>
      <c r="K394" s="30"/>
      <c r="L394" s="30"/>
      <c r="M394" s="30"/>
      <c r="N394" s="30"/>
      <c r="O394" s="30"/>
      <c r="P394" s="30"/>
      <c r="Q394" s="30"/>
      <c r="R394" s="29">
        <f t="shared" si="2"/>
        <v>0</v>
      </c>
      <c r="S394" s="29">
        <f t="shared" si="3"/>
        <v>0</v>
      </c>
      <c r="T394" s="49"/>
      <c r="V394" s="9" t="str">
        <f t="shared" si="4"/>
        <v>#N/A</v>
      </c>
      <c r="W394" s="9" t="str">
        <f t="shared" si="5"/>
        <v>#N/A</v>
      </c>
      <c r="X394" s="9" t="str">
        <f t="shared" si="6"/>
        <v>#N/A</v>
      </c>
      <c r="Y394" s="9" t="str">
        <f t="shared" si="7"/>
        <v>#N/A</v>
      </c>
      <c r="Z394" s="9" t="str">
        <f t="shared" si="8"/>
        <v>#N/A</v>
      </c>
      <c r="AA394" s="9" t="str">
        <f t="shared" si="9"/>
        <v>#N/A</v>
      </c>
      <c r="AB394" s="9" t="str">
        <f t="shared" si="10"/>
        <v>#N/A</v>
      </c>
      <c r="AC394" s="9" t="str">
        <f t="shared" si="11"/>
        <v>#N/A</v>
      </c>
      <c r="AD394" s="9" t="str">
        <f t="shared" si="12"/>
        <v>#N/A</v>
      </c>
    </row>
    <row r="395">
      <c r="C395" s="25"/>
      <c r="D395" s="25" t="str">
        <f t="shared" si="16"/>
        <v/>
      </c>
      <c r="E395" s="26" t="str">
        <f t="shared" si="15"/>
        <v/>
      </c>
      <c r="G395" s="27" t="str">
        <f t="shared" si="14"/>
        <v/>
      </c>
      <c r="I395" s="28"/>
      <c r="J395" s="30"/>
      <c r="K395" s="30"/>
      <c r="L395" s="30"/>
      <c r="M395" s="30"/>
      <c r="N395" s="30"/>
      <c r="O395" s="30"/>
      <c r="P395" s="30"/>
      <c r="Q395" s="30"/>
      <c r="R395" s="29">
        <f t="shared" si="2"/>
        <v>0</v>
      </c>
      <c r="S395" s="29">
        <f t="shared" si="3"/>
        <v>0</v>
      </c>
      <c r="T395" s="49"/>
      <c r="V395" s="9" t="str">
        <f t="shared" si="4"/>
        <v>#N/A</v>
      </c>
      <c r="W395" s="9" t="str">
        <f t="shared" si="5"/>
        <v>#N/A</v>
      </c>
      <c r="X395" s="9" t="str">
        <f t="shared" si="6"/>
        <v>#N/A</v>
      </c>
      <c r="Y395" s="9" t="str">
        <f t="shared" si="7"/>
        <v>#N/A</v>
      </c>
      <c r="Z395" s="9" t="str">
        <f t="shared" si="8"/>
        <v>#N/A</v>
      </c>
      <c r="AA395" s="9" t="str">
        <f t="shared" si="9"/>
        <v>#N/A</v>
      </c>
      <c r="AB395" s="9" t="str">
        <f t="shared" si="10"/>
        <v>#N/A</v>
      </c>
      <c r="AC395" s="9" t="str">
        <f t="shared" si="11"/>
        <v>#N/A</v>
      </c>
      <c r="AD395" s="9" t="str">
        <f t="shared" si="12"/>
        <v>#N/A</v>
      </c>
    </row>
    <row r="396">
      <c r="C396" s="25"/>
      <c r="D396" s="25" t="str">
        <f t="shared" si="16"/>
        <v/>
      </c>
      <c r="E396" s="26" t="str">
        <f t="shared" si="15"/>
        <v/>
      </c>
      <c r="G396" s="27" t="str">
        <f t="shared" si="14"/>
        <v/>
      </c>
      <c r="I396" s="28"/>
      <c r="J396" s="30"/>
      <c r="K396" s="30"/>
      <c r="L396" s="30"/>
      <c r="M396" s="30"/>
      <c r="N396" s="30"/>
      <c r="O396" s="30"/>
      <c r="P396" s="30"/>
      <c r="Q396" s="30"/>
      <c r="R396" s="29">
        <f t="shared" si="2"/>
        <v>0</v>
      </c>
      <c r="S396" s="29">
        <f t="shared" si="3"/>
        <v>0</v>
      </c>
      <c r="T396" s="49"/>
      <c r="V396" s="9" t="str">
        <f t="shared" si="4"/>
        <v>#N/A</v>
      </c>
      <c r="W396" s="9" t="str">
        <f t="shared" si="5"/>
        <v>#N/A</v>
      </c>
      <c r="X396" s="9" t="str">
        <f t="shared" si="6"/>
        <v>#N/A</v>
      </c>
      <c r="Y396" s="9" t="str">
        <f t="shared" si="7"/>
        <v>#N/A</v>
      </c>
      <c r="Z396" s="9" t="str">
        <f t="shared" si="8"/>
        <v>#N/A</v>
      </c>
      <c r="AA396" s="9" t="str">
        <f t="shared" si="9"/>
        <v>#N/A</v>
      </c>
      <c r="AB396" s="9" t="str">
        <f t="shared" si="10"/>
        <v>#N/A</v>
      </c>
      <c r="AC396" s="9" t="str">
        <f t="shared" si="11"/>
        <v>#N/A</v>
      </c>
      <c r="AD396" s="9" t="str">
        <f t="shared" si="12"/>
        <v>#N/A</v>
      </c>
    </row>
    <row r="397">
      <c r="C397" s="25"/>
      <c r="D397" s="25" t="str">
        <f t="shared" si="16"/>
        <v/>
      </c>
      <c r="E397" s="26" t="str">
        <f t="shared" si="15"/>
        <v/>
      </c>
      <c r="G397" s="27" t="str">
        <f t="shared" si="14"/>
        <v/>
      </c>
      <c r="I397" s="28"/>
      <c r="J397" s="30"/>
      <c r="K397" s="30"/>
      <c r="L397" s="30"/>
      <c r="M397" s="30"/>
      <c r="N397" s="30"/>
      <c r="O397" s="30"/>
      <c r="P397" s="30"/>
      <c r="Q397" s="30"/>
      <c r="R397" s="29">
        <f t="shared" si="2"/>
        <v>0</v>
      </c>
      <c r="S397" s="29">
        <f t="shared" si="3"/>
        <v>0</v>
      </c>
      <c r="T397" s="49"/>
      <c r="V397" s="9" t="str">
        <f t="shared" si="4"/>
        <v>#N/A</v>
      </c>
      <c r="W397" s="9" t="str">
        <f t="shared" si="5"/>
        <v>#N/A</v>
      </c>
      <c r="X397" s="9" t="str">
        <f t="shared" si="6"/>
        <v>#N/A</v>
      </c>
      <c r="Y397" s="9" t="str">
        <f t="shared" si="7"/>
        <v>#N/A</v>
      </c>
      <c r="Z397" s="9" t="str">
        <f t="shared" si="8"/>
        <v>#N/A</v>
      </c>
      <c r="AA397" s="9" t="str">
        <f t="shared" si="9"/>
        <v>#N/A</v>
      </c>
      <c r="AB397" s="9" t="str">
        <f t="shared" si="10"/>
        <v>#N/A</v>
      </c>
      <c r="AC397" s="9" t="str">
        <f t="shared" si="11"/>
        <v>#N/A</v>
      </c>
      <c r="AD397" s="9" t="str">
        <f t="shared" si="12"/>
        <v>#N/A</v>
      </c>
    </row>
    <row r="398">
      <c r="C398" s="25"/>
      <c r="D398" s="25" t="str">
        <f t="shared" si="16"/>
        <v/>
      </c>
      <c r="E398" s="26" t="str">
        <f t="shared" si="15"/>
        <v/>
      </c>
      <c r="G398" s="27" t="str">
        <f t="shared" si="14"/>
        <v/>
      </c>
      <c r="I398" s="28"/>
      <c r="J398" s="30"/>
      <c r="K398" s="30"/>
      <c r="L398" s="30"/>
      <c r="M398" s="30"/>
      <c r="N398" s="30"/>
      <c r="O398" s="30"/>
      <c r="P398" s="30"/>
      <c r="Q398" s="30"/>
      <c r="R398" s="29">
        <f t="shared" si="2"/>
        <v>0</v>
      </c>
      <c r="S398" s="29">
        <f t="shared" si="3"/>
        <v>0</v>
      </c>
      <c r="T398" s="49"/>
      <c r="V398" s="9" t="str">
        <f t="shared" si="4"/>
        <v>#N/A</v>
      </c>
      <c r="W398" s="9" t="str">
        <f t="shared" si="5"/>
        <v>#N/A</v>
      </c>
      <c r="X398" s="9" t="str">
        <f t="shared" si="6"/>
        <v>#N/A</v>
      </c>
      <c r="Y398" s="9" t="str">
        <f t="shared" si="7"/>
        <v>#N/A</v>
      </c>
      <c r="Z398" s="9" t="str">
        <f t="shared" si="8"/>
        <v>#N/A</v>
      </c>
      <c r="AA398" s="9" t="str">
        <f t="shared" si="9"/>
        <v>#N/A</v>
      </c>
      <c r="AB398" s="9" t="str">
        <f t="shared" si="10"/>
        <v>#N/A</v>
      </c>
      <c r="AC398" s="9" t="str">
        <f t="shared" si="11"/>
        <v>#N/A</v>
      </c>
      <c r="AD398" s="9" t="str">
        <f t="shared" si="12"/>
        <v>#N/A</v>
      </c>
    </row>
    <row r="399">
      <c r="C399" s="25"/>
      <c r="D399" s="25" t="str">
        <f t="shared" si="16"/>
        <v/>
      </c>
      <c r="E399" s="26" t="str">
        <f t="shared" si="15"/>
        <v/>
      </c>
      <c r="G399" s="27" t="str">
        <f t="shared" si="14"/>
        <v/>
      </c>
      <c r="I399" s="28"/>
      <c r="J399" s="30"/>
      <c r="K399" s="30"/>
      <c r="L399" s="30"/>
      <c r="M399" s="30"/>
      <c r="N399" s="30"/>
      <c r="O399" s="30"/>
      <c r="P399" s="30"/>
      <c r="Q399" s="30"/>
      <c r="R399" s="29">
        <f t="shared" si="2"/>
        <v>0</v>
      </c>
      <c r="S399" s="29">
        <f t="shared" si="3"/>
        <v>0</v>
      </c>
      <c r="T399" s="49"/>
      <c r="V399" s="9" t="str">
        <f t="shared" si="4"/>
        <v>#N/A</v>
      </c>
      <c r="W399" s="9" t="str">
        <f t="shared" si="5"/>
        <v>#N/A</v>
      </c>
      <c r="X399" s="9" t="str">
        <f t="shared" si="6"/>
        <v>#N/A</v>
      </c>
      <c r="Y399" s="9" t="str">
        <f t="shared" si="7"/>
        <v>#N/A</v>
      </c>
      <c r="Z399" s="9" t="str">
        <f t="shared" si="8"/>
        <v>#N/A</v>
      </c>
      <c r="AA399" s="9" t="str">
        <f t="shared" si="9"/>
        <v>#N/A</v>
      </c>
      <c r="AB399" s="9" t="str">
        <f t="shared" si="10"/>
        <v>#N/A</v>
      </c>
      <c r="AC399" s="9" t="str">
        <f t="shared" si="11"/>
        <v>#N/A</v>
      </c>
      <c r="AD399" s="9" t="str">
        <f t="shared" si="12"/>
        <v>#N/A</v>
      </c>
    </row>
    <row r="400">
      <c r="C400" s="25"/>
      <c r="D400" s="25" t="str">
        <f t="shared" si="16"/>
        <v/>
      </c>
      <c r="E400" s="26" t="str">
        <f t="shared" si="15"/>
        <v/>
      </c>
      <c r="G400" s="27" t="str">
        <f t="shared" si="14"/>
        <v/>
      </c>
      <c r="I400" s="28"/>
      <c r="J400" s="30"/>
      <c r="K400" s="30"/>
      <c r="L400" s="30"/>
      <c r="M400" s="30"/>
      <c r="N400" s="30"/>
      <c r="O400" s="30"/>
      <c r="P400" s="30"/>
      <c r="Q400" s="30"/>
      <c r="R400" s="29">
        <f t="shared" si="2"/>
        <v>0</v>
      </c>
      <c r="S400" s="29">
        <f t="shared" si="3"/>
        <v>0</v>
      </c>
      <c r="T400" s="49"/>
      <c r="V400" s="9" t="str">
        <f t="shared" si="4"/>
        <v>#N/A</v>
      </c>
      <c r="W400" s="9" t="str">
        <f t="shared" si="5"/>
        <v>#N/A</v>
      </c>
      <c r="X400" s="9" t="str">
        <f t="shared" si="6"/>
        <v>#N/A</v>
      </c>
      <c r="Y400" s="9" t="str">
        <f t="shared" si="7"/>
        <v>#N/A</v>
      </c>
      <c r="Z400" s="9" t="str">
        <f t="shared" si="8"/>
        <v>#N/A</v>
      </c>
      <c r="AA400" s="9" t="str">
        <f t="shared" si="9"/>
        <v>#N/A</v>
      </c>
      <c r="AB400" s="9" t="str">
        <f t="shared" si="10"/>
        <v>#N/A</v>
      </c>
      <c r="AC400" s="9" t="str">
        <f t="shared" si="11"/>
        <v>#N/A</v>
      </c>
      <c r="AD400" s="9" t="str">
        <f t="shared" si="12"/>
        <v>#N/A</v>
      </c>
    </row>
    <row r="401">
      <c r="C401" s="25"/>
      <c r="D401" s="25" t="str">
        <f t="shared" si="16"/>
        <v/>
      </c>
      <c r="E401" s="26" t="str">
        <f t="shared" si="15"/>
        <v/>
      </c>
      <c r="G401" s="27" t="str">
        <f t="shared" si="14"/>
        <v/>
      </c>
      <c r="I401" s="28"/>
      <c r="J401" s="30"/>
      <c r="K401" s="30"/>
      <c r="L401" s="30"/>
      <c r="M401" s="30"/>
      <c r="N401" s="30"/>
      <c r="O401" s="30"/>
      <c r="P401" s="30"/>
      <c r="Q401" s="30"/>
      <c r="R401" s="29">
        <f t="shared" si="2"/>
        <v>0</v>
      </c>
      <c r="S401" s="29">
        <f t="shared" si="3"/>
        <v>0</v>
      </c>
      <c r="T401" s="49"/>
      <c r="V401" s="9" t="str">
        <f t="shared" si="4"/>
        <v>#N/A</v>
      </c>
      <c r="W401" s="9" t="str">
        <f t="shared" si="5"/>
        <v>#N/A</v>
      </c>
      <c r="X401" s="9" t="str">
        <f t="shared" si="6"/>
        <v>#N/A</v>
      </c>
      <c r="Y401" s="9" t="str">
        <f t="shared" si="7"/>
        <v>#N/A</v>
      </c>
      <c r="Z401" s="9" t="str">
        <f t="shared" si="8"/>
        <v>#N/A</v>
      </c>
      <c r="AA401" s="9" t="str">
        <f t="shared" si="9"/>
        <v>#N/A</v>
      </c>
      <c r="AB401" s="9" t="str">
        <f t="shared" si="10"/>
        <v>#N/A</v>
      </c>
      <c r="AC401" s="9" t="str">
        <f t="shared" si="11"/>
        <v>#N/A</v>
      </c>
      <c r="AD401" s="9" t="str">
        <f t="shared" si="12"/>
        <v>#N/A</v>
      </c>
    </row>
    <row r="402">
      <c r="C402" s="25"/>
      <c r="D402" s="25" t="str">
        <f t="shared" si="16"/>
        <v/>
      </c>
      <c r="E402" s="26" t="str">
        <f t="shared" si="15"/>
        <v/>
      </c>
      <c r="G402" s="27" t="str">
        <f t="shared" si="14"/>
        <v/>
      </c>
      <c r="I402" s="28"/>
      <c r="J402" s="30"/>
      <c r="K402" s="30"/>
      <c r="L402" s="30"/>
      <c r="M402" s="30"/>
      <c r="N402" s="30"/>
      <c r="O402" s="30"/>
      <c r="P402" s="30"/>
      <c r="Q402" s="30"/>
      <c r="R402" s="29">
        <f t="shared" si="2"/>
        <v>0</v>
      </c>
      <c r="S402" s="29">
        <f t="shared" si="3"/>
        <v>0</v>
      </c>
      <c r="T402" s="49"/>
      <c r="V402" s="9" t="str">
        <f t="shared" si="4"/>
        <v>#N/A</v>
      </c>
      <c r="W402" s="9" t="str">
        <f t="shared" si="5"/>
        <v>#N/A</v>
      </c>
      <c r="X402" s="9" t="str">
        <f t="shared" si="6"/>
        <v>#N/A</v>
      </c>
      <c r="Y402" s="9" t="str">
        <f t="shared" si="7"/>
        <v>#N/A</v>
      </c>
      <c r="Z402" s="9" t="str">
        <f t="shared" si="8"/>
        <v>#N/A</v>
      </c>
      <c r="AA402" s="9" t="str">
        <f t="shared" si="9"/>
        <v>#N/A</v>
      </c>
      <c r="AB402" s="9" t="str">
        <f t="shared" si="10"/>
        <v>#N/A</v>
      </c>
      <c r="AC402" s="9" t="str">
        <f t="shared" si="11"/>
        <v>#N/A</v>
      </c>
      <c r="AD402" s="9" t="str">
        <f t="shared" si="12"/>
        <v>#N/A</v>
      </c>
    </row>
    <row r="403">
      <c r="C403" s="25"/>
      <c r="D403" s="25" t="str">
        <f t="shared" si="16"/>
        <v/>
      </c>
      <c r="E403" s="26" t="str">
        <f t="shared" si="15"/>
        <v/>
      </c>
      <c r="G403" s="27" t="str">
        <f t="shared" si="14"/>
        <v/>
      </c>
      <c r="I403" s="28"/>
      <c r="J403" s="30"/>
      <c r="K403" s="30"/>
      <c r="L403" s="30"/>
      <c r="M403" s="30"/>
      <c r="N403" s="30"/>
      <c r="O403" s="30"/>
      <c r="P403" s="30"/>
      <c r="Q403" s="30"/>
      <c r="R403" s="29">
        <f t="shared" si="2"/>
        <v>0</v>
      </c>
      <c r="S403" s="29">
        <f t="shared" si="3"/>
        <v>0</v>
      </c>
      <c r="T403" s="49"/>
      <c r="V403" s="9" t="str">
        <f t="shared" si="4"/>
        <v>#N/A</v>
      </c>
      <c r="W403" s="9" t="str">
        <f t="shared" si="5"/>
        <v>#N/A</v>
      </c>
      <c r="X403" s="9" t="str">
        <f t="shared" si="6"/>
        <v>#N/A</v>
      </c>
      <c r="Y403" s="9" t="str">
        <f t="shared" si="7"/>
        <v>#N/A</v>
      </c>
      <c r="Z403" s="9" t="str">
        <f t="shared" si="8"/>
        <v>#N/A</v>
      </c>
      <c r="AA403" s="9" t="str">
        <f t="shared" si="9"/>
        <v>#N/A</v>
      </c>
      <c r="AB403" s="9" t="str">
        <f t="shared" si="10"/>
        <v>#N/A</v>
      </c>
      <c r="AC403" s="9" t="str">
        <f t="shared" si="11"/>
        <v>#N/A</v>
      </c>
      <c r="AD403" s="9" t="str">
        <f t="shared" si="12"/>
        <v>#N/A</v>
      </c>
    </row>
    <row r="404">
      <c r="C404" s="25"/>
      <c r="D404" s="25" t="str">
        <f t="shared" si="16"/>
        <v/>
      </c>
      <c r="E404" s="26" t="str">
        <f t="shared" si="15"/>
        <v/>
      </c>
      <c r="G404" s="27" t="str">
        <f t="shared" si="14"/>
        <v/>
      </c>
      <c r="I404" s="28"/>
      <c r="J404" s="30"/>
      <c r="K404" s="30"/>
      <c r="L404" s="30"/>
      <c r="M404" s="30"/>
      <c r="N404" s="30"/>
      <c r="O404" s="30"/>
      <c r="P404" s="30"/>
      <c r="Q404" s="30"/>
      <c r="R404" s="29">
        <f t="shared" si="2"/>
        <v>0</v>
      </c>
      <c r="S404" s="29">
        <f t="shared" si="3"/>
        <v>0</v>
      </c>
      <c r="T404" s="49"/>
      <c r="V404" s="9" t="str">
        <f t="shared" si="4"/>
        <v>#N/A</v>
      </c>
      <c r="W404" s="9" t="str">
        <f t="shared" si="5"/>
        <v>#N/A</v>
      </c>
      <c r="X404" s="9" t="str">
        <f t="shared" si="6"/>
        <v>#N/A</v>
      </c>
      <c r="Y404" s="9" t="str">
        <f t="shared" si="7"/>
        <v>#N/A</v>
      </c>
      <c r="Z404" s="9" t="str">
        <f t="shared" si="8"/>
        <v>#N/A</v>
      </c>
      <c r="AA404" s="9" t="str">
        <f t="shared" si="9"/>
        <v>#N/A</v>
      </c>
      <c r="AB404" s="9" t="str">
        <f t="shared" si="10"/>
        <v>#N/A</v>
      </c>
      <c r="AC404" s="9" t="str">
        <f t="shared" si="11"/>
        <v>#N/A</v>
      </c>
      <c r="AD404" s="9" t="str">
        <f t="shared" si="12"/>
        <v>#N/A</v>
      </c>
    </row>
    <row r="405">
      <c r="C405" s="25"/>
      <c r="D405" s="25" t="str">
        <f t="shared" si="16"/>
        <v/>
      </c>
      <c r="E405" s="26" t="str">
        <f t="shared" si="15"/>
        <v/>
      </c>
      <c r="G405" s="27" t="str">
        <f t="shared" si="14"/>
        <v/>
      </c>
      <c r="I405" s="28"/>
      <c r="J405" s="30"/>
      <c r="K405" s="30"/>
      <c r="L405" s="30"/>
      <c r="M405" s="30"/>
      <c r="N405" s="30"/>
      <c r="O405" s="30"/>
      <c r="P405" s="30"/>
      <c r="Q405" s="30"/>
      <c r="R405" s="29">
        <f t="shared" si="2"/>
        <v>0</v>
      </c>
      <c r="S405" s="29">
        <f t="shared" si="3"/>
        <v>0</v>
      </c>
      <c r="T405" s="49"/>
      <c r="V405" s="9" t="str">
        <f t="shared" si="4"/>
        <v>#N/A</v>
      </c>
      <c r="W405" s="9" t="str">
        <f t="shared" si="5"/>
        <v>#N/A</v>
      </c>
      <c r="X405" s="9" t="str">
        <f t="shared" si="6"/>
        <v>#N/A</v>
      </c>
      <c r="Y405" s="9" t="str">
        <f t="shared" si="7"/>
        <v>#N/A</v>
      </c>
      <c r="Z405" s="9" t="str">
        <f t="shared" si="8"/>
        <v>#N/A</v>
      </c>
      <c r="AA405" s="9" t="str">
        <f t="shared" si="9"/>
        <v>#N/A</v>
      </c>
      <c r="AB405" s="9" t="str">
        <f t="shared" si="10"/>
        <v>#N/A</v>
      </c>
      <c r="AC405" s="9" t="str">
        <f t="shared" si="11"/>
        <v>#N/A</v>
      </c>
      <c r="AD405" s="9" t="str">
        <f t="shared" si="12"/>
        <v>#N/A</v>
      </c>
    </row>
    <row r="406">
      <c r="C406" s="25"/>
      <c r="D406" s="25" t="str">
        <f t="shared" si="16"/>
        <v/>
      </c>
      <c r="E406" s="26" t="str">
        <f t="shared" si="15"/>
        <v/>
      </c>
      <c r="G406" s="27" t="str">
        <f t="shared" si="14"/>
        <v/>
      </c>
      <c r="I406" s="28"/>
      <c r="J406" s="30"/>
      <c r="K406" s="30"/>
      <c r="L406" s="30"/>
      <c r="M406" s="30"/>
      <c r="N406" s="30"/>
      <c r="O406" s="30"/>
      <c r="P406" s="30"/>
      <c r="Q406" s="30"/>
      <c r="R406" s="29">
        <f t="shared" si="2"/>
        <v>0</v>
      </c>
      <c r="S406" s="29">
        <f t="shared" si="3"/>
        <v>0</v>
      </c>
      <c r="T406" s="49"/>
      <c r="V406" s="9" t="str">
        <f t="shared" si="4"/>
        <v>#N/A</v>
      </c>
      <c r="W406" s="9" t="str">
        <f t="shared" si="5"/>
        <v>#N/A</v>
      </c>
      <c r="X406" s="9" t="str">
        <f t="shared" si="6"/>
        <v>#N/A</v>
      </c>
      <c r="Y406" s="9" t="str">
        <f t="shared" si="7"/>
        <v>#N/A</v>
      </c>
      <c r="Z406" s="9" t="str">
        <f t="shared" si="8"/>
        <v>#N/A</v>
      </c>
      <c r="AA406" s="9" t="str">
        <f t="shared" si="9"/>
        <v>#N/A</v>
      </c>
      <c r="AB406" s="9" t="str">
        <f t="shared" si="10"/>
        <v>#N/A</v>
      </c>
      <c r="AC406" s="9" t="str">
        <f t="shared" si="11"/>
        <v>#N/A</v>
      </c>
      <c r="AD406" s="9" t="str">
        <f t="shared" si="12"/>
        <v>#N/A</v>
      </c>
    </row>
    <row r="407">
      <c r="C407" s="25"/>
      <c r="D407" s="25" t="str">
        <f t="shared" si="16"/>
        <v/>
      </c>
      <c r="E407" s="26" t="str">
        <f t="shared" si="15"/>
        <v/>
      </c>
      <c r="G407" s="27" t="str">
        <f t="shared" si="14"/>
        <v/>
      </c>
      <c r="I407" s="28"/>
      <c r="J407" s="30"/>
      <c r="K407" s="30"/>
      <c r="L407" s="30"/>
      <c r="M407" s="30"/>
      <c r="N407" s="30"/>
      <c r="O407" s="30"/>
      <c r="P407" s="30"/>
      <c r="Q407" s="30"/>
      <c r="R407" s="29">
        <f t="shared" si="2"/>
        <v>0</v>
      </c>
      <c r="S407" s="29">
        <f t="shared" si="3"/>
        <v>0</v>
      </c>
      <c r="T407" s="49"/>
      <c r="V407" s="9" t="str">
        <f t="shared" si="4"/>
        <v>#N/A</v>
      </c>
      <c r="W407" s="9" t="str">
        <f t="shared" si="5"/>
        <v>#N/A</v>
      </c>
      <c r="X407" s="9" t="str">
        <f t="shared" si="6"/>
        <v>#N/A</v>
      </c>
      <c r="Y407" s="9" t="str">
        <f t="shared" si="7"/>
        <v>#N/A</v>
      </c>
      <c r="Z407" s="9" t="str">
        <f t="shared" si="8"/>
        <v>#N/A</v>
      </c>
      <c r="AA407" s="9" t="str">
        <f t="shared" si="9"/>
        <v>#N/A</v>
      </c>
      <c r="AB407" s="9" t="str">
        <f t="shared" si="10"/>
        <v>#N/A</v>
      </c>
      <c r="AC407" s="9" t="str">
        <f t="shared" si="11"/>
        <v>#N/A</v>
      </c>
      <c r="AD407" s="9" t="str">
        <f t="shared" si="12"/>
        <v>#N/A</v>
      </c>
    </row>
    <row r="408">
      <c r="C408" s="25"/>
      <c r="D408" s="25" t="str">
        <f t="shared" si="16"/>
        <v/>
      </c>
      <c r="E408" s="26" t="str">
        <f t="shared" si="15"/>
        <v/>
      </c>
      <c r="G408" s="27" t="str">
        <f t="shared" si="14"/>
        <v/>
      </c>
      <c r="I408" s="28"/>
      <c r="J408" s="30"/>
      <c r="K408" s="30"/>
      <c r="L408" s="30"/>
      <c r="M408" s="30"/>
      <c r="N408" s="30"/>
      <c r="O408" s="30"/>
      <c r="P408" s="30"/>
      <c r="Q408" s="30"/>
      <c r="R408" s="29">
        <f t="shared" si="2"/>
        <v>0</v>
      </c>
      <c r="S408" s="29">
        <f t="shared" si="3"/>
        <v>0</v>
      </c>
      <c r="T408" s="49"/>
      <c r="V408" s="9" t="str">
        <f t="shared" si="4"/>
        <v>#N/A</v>
      </c>
      <c r="W408" s="9" t="str">
        <f t="shared" si="5"/>
        <v>#N/A</v>
      </c>
      <c r="X408" s="9" t="str">
        <f t="shared" si="6"/>
        <v>#N/A</v>
      </c>
      <c r="Y408" s="9" t="str">
        <f t="shared" si="7"/>
        <v>#N/A</v>
      </c>
      <c r="Z408" s="9" t="str">
        <f t="shared" si="8"/>
        <v>#N/A</v>
      </c>
      <c r="AA408" s="9" t="str">
        <f t="shared" si="9"/>
        <v>#N/A</v>
      </c>
      <c r="AB408" s="9" t="str">
        <f t="shared" si="10"/>
        <v>#N/A</v>
      </c>
      <c r="AC408" s="9" t="str">
        <f t="shared" si="11"/>
        <v>#N/A</v>
      </c>
      <c r="AD408" s="9" t="str">
        <f t="shared" si="12"/>
        <v>#N/A</v>
      </c>
    </row>
    <row r="409">
      <c r="C409" s="25"/>
      <c r="D409" s="25" t="str">
        <f t="shared" si="16"/>
        <v/>
      </c>
      <c r="E409" s="26" t="str">
        <f t="shared" si="15"/>
        <v/>
      </c>
      <c r="G409" s="27" t="str">
        <f t="shared" si="14"/>
        <v/>
      </c>
      <c r="I409" s="28"/>
      <c r="J409" s="30"/>
      <c r="K409" s="30"/>
      <c r="L409" s="30"/>
      <c r="M409" s="30"/>
      <c r="N409" s="30"/>
      <c r="O409" s="30"/>
      <c r="P409" s="30"/>
      <c r="Q409" s="30"/>
      <c r="R409" s="29">
        <f t="shared" si="2"/>
        <v>0</v>
      </c>
      <c r="S409" s="29">
        <f t="shared" si="3"/>
        <v>0</v>
      </c>
      <c r="T409" s="49"/>
      <c r="V409" s="9" t="str">
        <f t="shared" si="4"/>
        <v>#N/A</v>
      </c>
      <c r="W409" s="9" t="str">
        <f t="shared" si="5"/>
        <v>#N/A</v>
      </c>
      <c r="X409" s="9" t="str">
        <f t="shared" si="6"/>
        <v>#N/A</v>
      </c>
      <c r="Y409" s="9" t="str">
        <f t="shared" si="7"/>
        <v>#N/A</v>
      </c>
      <c r="Z409" s="9" t="str">
        <f t="shared" si="8"/>
        <v>#N/A</v>
      </c>
      <c r="AA409" s="9" t="str">
        <f t="shared" si="9"/>
        <v>#N/A</v>
      </c>
      <c r="AB409" s="9" t="str">
        <f t="shared" si="10"/>
        <v>#N/A</v>
      </c>
      <c r="AC409" s="9" t="str">
        <f t="shared" si="11"/>
        <v>#N/A</v>
      </c>
      <c r="AD409" s="9" t="str">
        <f t="shared" si="12"/>
        <v>#N/A</v>
      </c>
    </row>
    <row r="410">
      <c r="C410" s="25"/>
      <c r="D410" s="25" t="str">
        <f t="shared" si="16"/>
        <v/>
      </c>
      <c r="E410" s="26" t="str">
        <f t="shared" si="15"/>
        <v/>
      </c>
      <c r="G410" s="27" t="str">
        <f t="shared" si="14"/>
        <v/>
      </c>
      <c r="I410" s="28"/>
      <c r="J410" s="30"/>
      <c r="K410" s="30"/>
      <c r="L410" s="30"/>
      <c r="M410" s="30"/>
      <c r="N410" s="30"/>
      <c r="O410" s="30"/>
      <c r="P410" s="30"/>
      <c r="Q410" s="30"/>
      <c r="R410" s="29">
        <f t="shared" si="2"/>
        <v>0</v>
      </c>
      <c r="S410" s="29">
        <f t="shared" si="3"/>
        <v>0</v>
      </c>
      <c r="T410" s="49"/>
      <c r="V410" s="9" t="str">
        <f t="shared" si="4"/>
        <v>#N/A</v>
      </c>
      <c r="W410" s="9" t="str">
        <f t="shared" si="5"/>
        <v>#N/A</v>
      </c>
      <c r="X410" s="9" t="str">
        <f t="shared" si="6"/>
        <v>#N/A</v>
      </c>
      <c r="Y410" s="9" t="str">
        <f t="shared" si="7"/>
        <v>#N/A</v>
      </c>
      <c r="Z410" s="9" t="str">
        <f t="shared" si="8"/>
        <v>#N/A</v>
      </c>
      <c r="AA410" s="9" t="str">
        <f t="shared" si="9"/>
        <v>#N/A</v>
      </c>
      <c r="AB410" s="9" t="str">
        <f t="shared" si="10"/>
        <v>#N/A</v>
      </c>
      <c r="AC410" s="9" t="str">
        <f t="shared" si="11"/>
        <v>#N/A</v>
      </c>
      <c r="AD410" s="9" t="str">
        <f t="shared" si="12"/>
        <v>#N/A</v>
      </c>
    </row>
    <row r="411">
      <c r="C411" s="25"/>
      <c r="D411" s="25" t="str">
        <f t="shared" si="16"/>
        <v/>
      </c>
      <c r="E411" s="26" t="str">
        <f t="shared" si="15"/>
        <v/>
      </c>
      <c r="G411" s="27" t="str">
        <f t="shared" si="14"/>
        <v/>
      </c>
      <c r="I411" s="28"/>
      <c r="J411" s="30"/>
      <c r="K411" s="30"/>
      <c r="L411" s="30"/>
      <c r="M411" s="30"/>
      <c r="N411" s="30"/>
      <c r="O411" s="30"/>
      <c r="P411" s="30"/>
      <c r="Q411" s="30"/>
      <c r="R411" s="29">
        <f t="shared" si="2"/>
        <v>0</v>
      </c>
      <c r="S411" s="29">
        <f t="shared" si="3"/>
        <v>0</v>
      </c>
      <c r="T411" s="49"/>
      <c r="V411" s="9" t="str">
        <f t="shared" si="4"/>
        <v>#N/A</v>
      </c>
      <c r="W411" s="9" t="str">
        <f t="shared" si="5"/>
        <v>#N/A</v>
      </c>
      <c r="X411" s="9" t="str">
        <f t="shared" si="6"/>
        <v>#N/A</v>
      </c>
      <c r="Y411" s="9" t="str">
        <f t="shared" si="7"/>
        <v>#N/A</v>
      </c>
      <c r="Z411" s="9" t="str">
        <f t="shared" si="8"/>
        <v>#N/A</v>
      </c>
      <c r="AA411" s="9" t="str">
        <f t="shared" si="9"/>
        <v>#N/A</v>
      </c>
      <c r="AB411" s="9" t="str">
        <f t="shared" si="10"/>
        <v>#N/A</v>
      </c>
      <c r="AC411" s="9" t="str">
        <f t="shared" si="11"/>
        <v>#N/A</v>
      </c>
      <c r="AD411" s="9" t="str">
        <f t="shared" si="12"/>
        <v>#N/A</v>
      </c>
    </row>
    <row r="412">
      <c r="C412" s="25"/>
      <c r="D412" s="25" t="str">
        <f t="shared" si="16"/>
        <v/>
      </c>
      <c r="E412" s="26" t="str">
        <f t="shared" si="15"/>
        <v/>
      </c>
      <c r="G412" s="27" t="str">
        <f t="shared" si="14"/>
        <v/>
      </c>
      <c r="I412" s="28"/>
      <c r="J412" s="30"/>
      <c r="K412" s="30"/>
      <c r="L412" s="30"/>
      <c r="M412" s="30"/>
      <c r="N412" s="30"/>
      <c r="O412" s="30"/>
      <c r="P412" s="30"/>
      <c r="Q412" s="30"/>
      <c r="R412" s="29">
        <f t="shared" si="2"/>
        <v>0</v>
      </c>
      <c r="S412" s="29">
        <f t="shared" si="3"/>
        <v>0</v>
      </c>
      <c r="T412" s="49"/>
      <c r="V412" s="9" t="str">
        <f t="shared" si="4"/>
        <v>#N/A</v>
      </c>
      <c r="W412" s="9" t="str">
        <f t="shared" si="5"/>
        <v>#N/A</v>
      </c>
      <c r="X412" s="9" t="str">
        <f t="shared" si="6"/>
        <v>#N/A</v>
      </c>
      <c r="Y412" s="9" t="str">
        <f t="shared" si="7"/>
        <v>#N/A</v>
      </c>
      <c r="Z412" s="9" t="str">
        <f t="shared" si="8"/>
        <v>#N/A</v>
      </c>
      <c r="AA412" s="9" t="str">
        <f t="shared" si="9"/>
        <v>#N/A</v>
      </c>
      <c r="AB412" s="9" t="str">
        <f t="shared" si="10"/>
        <v>#N/A</v>
      </c>
      <c r="AC412" s="9" t="str">
        <f t="shared" si="11"/>
        <v>#N/A</v>
      </c>
      <c r="AD412" s="9" t="str">
        <f t="shared" si="12"/>
        <v>#N/A</v>
      </c>
    </row>
    <row r="413">
      <c r="C413" s="25"/>
      <c r="D413" s="25" t="str">
        <f t="shared" si="16"/>
        <v/>
      </c>
      <c r="E413" s="26" t="str">
        <f t="shared" si="15"/>
        <v/>
      </c>
      <c r="G413" s="27" t="str">
        <f t="shared" si="14"/>
        <v/>
      </c>
      <c r="I413" s="28"/>
      <c r="J413" s="30"/>
      <c r="K413" s="30"/>
      <c r="L413" s="30"/>
      <c r="M413" s="30"/>
      <c r="N413" s="30"/>
      <c r="O413" s="30"/>
      <c r="P413" s="30"/>
      <c r="Q413" s="30"/>
      <c r="R413" s="29">
        <f t="shared" si="2"/>
        <v>0</v>
      </c>
      <c r="S413" s="29">
        <f t="shared" si="3"/>
        <v>0</v>
      </c>
      <c r="T413" s="49"/>
      <c r="V413" s="9" t="str">
        <f t="shared" si="4"/>
        <v>#N/A</v>
      </c>
      <c r="W413" s="9" t="str">
        <f t="shared" si="5"/>
        <v>#N/A</v>
      </c>
      <c r="X413" s="9" t="str">
        <f t="shared" si="6"/>
        <v>#N/A</v>
      </c>
      <c r="Y413" s="9" t="str">
        <f t="shared" si="7"/>
        <v>#N/A</v>
      </c>
      <c r="Z413" s="9" t="str">
        <f t="shared" si="8"/>
        <v>#N/A</v>
      </c>
      <c r="AA413" s="9" t="str">
        <f t="shared" si="9"/>
        <v>#N/A</v>
      </c>
      <c r="AB413" s="9" t="str">
        <f t="shared" si="10"/>
        <v>#N/A</v>
      </c>
      <c r="AC413" s="9" t="str">
        <f t="shared" si="11"/>
        <v>#N/A</v>
      </c>
      <c r="AD413" s="9" t="str">
        <f t="shared" si="12"/>
        <v>#N/A</v>
      </c>
    </row>
    <row r="414">
      <c r="C414" s="25"/>
      <c r="D414" s="25" t="str">
        <f t="shared" si="16"/>
        <v/>
      </c>
      <c r="E414" s="26" t="str">
        <f t="shared" si="15"/>
        <v/>
      </c>
      <c r="G414" s="27" t="str">
        <f t="shared" si="14"/>
        <v/>
      </c>
      <c r="I414" s="28"/>
      <c r="J414" s="30"/>
      <c r="K414" s="30"/>
      <c r="L414" s="30"/>
      <c r="M414" s="30"/>
      <c r="N414" s="30"/>
      <c r="O414" s="30"/>
      <c r="P414" s="30"/>
      <c r="Q414" s="30"/>
      <c r="R414" s="29">
        <f t="shared" si="2"/>
        <v>0</v>
      </c>
      <c r="S414" s="29">
        <f t="shared" si="3"/>
        <v>0</v>
      </c>
      <c r="T414" s="49"/>
      <c r="V414" s="9" t="str">
        <f t="shared" si="4"/>
        <v>#N/A</v>
      </c>
      <c r="W414" s="9" t="str">
        <f t="shared" si="5"/>
        <v>#N/A</v>
      </c>
      <c r="X414" s="9" t="str">
        <f t="shared" si="6"/>
        <v>#N/A</v>
      </c>
      <c r="Y414" s="9" t="str">
        <f t="shared" si="7"/>
        <v>#N/A</v>
      </c>
      <c r="Z414" s="9" t="str">
        <f t="shared" si="8"/>
        <v>#N/A</v>
      </c>
      <c r="AA414" s="9" t="str">
        <f t="shared" si="9"/>
        <v>#N/A</v>
      </c>
      <c r="AB414" s="9" t="str">
        <f t="shared" si="10"/>
        <v>#N/A</v>
      </c>
      <c r="AC414" s="9" t="str">
        <f t="shared" si="11"/>
        <v>#N/A</v>
      </c>
      <c r="AD414" s="9" t="str">
        <f t="shared" si="12"/>
        <v>#N/A</v>
      </c>
    </row>
    <row r="415">
      <c r="C415" s="25"/>
      <c r="D415" s="25" t="str">
        <f t="shared" si="16"/>
        <v/>
      </c>
      <c r="E415" s="26" t="str">
        <f t="shared" si="15"/>
        <v/>
      </c>
      <c r="G415" s="27" t="str">
        <f t="shared" si="14"/>
        <v/>
      </c>
      <c r="I415" s="28"/>
      <c r="J415" s="30"/>
      <c r="K415" s="30"/>
      <c r="L415" s="30"/>
      <c r="M415" s="30"/>
      <c r="N415" s="30"/>
      <c r="O415" s="30"/>
      <c r="P415" s="30"/>
      <c r="Q415" s="30"/>
      <c r="R415" s="29">
        <f t="shared" si="2"/>
        <v>0</v>
      </c>
      <c r="S415" s="29">
        <f t="shared" si="3"/>
        <v>0</v>
      </c>
      <c r="T415" s="49"/>
      <c r="V415" s="9" t="str">
        <f t="shared" si="4"/>
        <v>#N/A</v>
      </c>
      <c r="W415" s="9" t="str">
        <f t="shared" si="5"/>
        <v>#N/A</v>
      </c>
      <c r="X415" s="9" t="str">
        <f t="shared" si="6"/>
        <v>#N/A</v>
      </c>
      <c r="Y415" s="9" t="str">
        <f t="shared" si="7"/>
        <v>#N/A</v>
      </c>
      <c r="Z415" s="9" t="str">
        <f t="shared" si="8"/>
        <v>#N/A</v>
      </c>
      <c r="AA415" s="9" t="str">
        <f t="shared" si="9"/>
        <v>#N/A</v>
      </c>
      <c r="AB415" s="9" t="str">
        <f t="shared" si="10"/>
        <v>#N/A</v>
      </c>
      <c r="AC415" s="9" t="str">
        <f t="shared" si="11"/>
        <v>#N/A</v>
      </c>
      <c r="AD415" s="9" t="str">
        <f t="shared" si="12"/>
        <v>#N/A</v>
      </c>
    </row>
    <row r="416">
      <c r="C416" s="25"/>
      <c r="D416" s="25" t="str">
        <f t="shared" si="16"/>
        <v/>
      </c>
      <c r="E416" s="26" t="str">
        <f t="shared" si="15"/>
        <v/>
      </c>
      <c r="G416" s="27" t="str">
        <f t="shared" si="14"/>
        <v/>
      </c>
      <c r="I416" s="28"/>
      <c r="J416" s="30"/>
      <c r="K416" s="30"/>
      <c r="L416" s="30"/>
      <c r="M416" s="30"/>
      <c r="N416" s="30"/>
      <c r="O416" s="30"/>
      <c r="P416" s="30"/>
      <c r="Q416" s="30"/>
      <c r="R416" s="29">
        <f t="shared" si="2"/>
        <v>0</v>
      </c>
      <c r="S416" s="29">
        <f t="shared" si="3"/>
        <v>0</v>
      </c>
      <c r="T416" s="49"/>
      <c r="V416" s="9" t="str">
        <f t="shared" si="4"/>
        <v>#N/A</v>
      </c>
      <c r="W416" s="9" t="str">
        <f t="shared" si="5"/>
        <v>#N/A</v>
      </c>
      <c r="X416" s="9" t="str">
        <f t="shared" si="6"/>
        <v>#N/A</v>
      </c>
      <c r="Y416" s="9" t="str">
        <f t="shared" si="7"/>
        <v>#N/A</v>
      </c>
      <c r="Z416" s="9" t="str">
        <f t="shared" si="8"/>
        <v>#N/A</v>
      </c>
      <c r="AA416" s="9" t="str">
        <f t="shared" si="9"/>
        <v>#N/A</v>
      </c>
      <c r="AB416" s="9" t="str">
        <f t="shared" si="10"/>
        <v>#N/A</v>
      </c>
      <c r="AC416" s="9" t="str">
        <f t="shared" si="11"/>
        <v>#N/A</v>
      </c>
      <c r="AD416" s="9" t="str">
        <f t="shared" si="12"/>
        <v>#N/A</v>
      </c>
    </row>
    <row r="417">
      <c r="C417" s="25"/>
      <c r="D417" s="25" t="str">
        <f t="shared" si="16"/>
        <v/>
      </c>
      <c r="E417" s="26" t="str">
        <f t="shared" si="15"/>
        <v/>
      </c>
      <c r="G417" s="27" t="str">
        <f t="shared" si="14"/>
        <v/>
      </c>
      <c r="I417" s="28"/>
      <c r="J417" s="30"/>
      <c r="K417" s="30"/>
      <c r="L417" s="30"/>
      <c r="M417" s="30"/>
      <c r="N417" s="30"/>
      <c r="O417" s="30"/>
      <c r="P417" s="30"/>
      <c r="Q417" s="30"/>
      <c r="R417" s="29">
        <f t="shared" si="2"/>
        <v>0</v>
      </c>
      <c r="S417" s="29">
        <f t="shared" si="3"/>
        <v>0</v>
      </c>
      <c r="T417" s="49"/>
      <c r="V417" s="9" t="str">
        <f t="shared" si="4"/>
        <v>#N/A</v>
      </c>
      <c r="W417" s="9" t="str">
        <f t="shared" si="5"/>
        <v>#N/A</v>
      </c>
      <c r="X417" s="9" t="str">
        <f t="shared" si="6"/>
        <v>#N/A</v>
      </c>
      <c r="Y417" s="9" t="str">
        <f t="shared" si="7"/>
        <v>#N/A</v>
      </c>
      <c r="Z417" s="9" t="str">
        <f t="shared" si="8"/>
        <v>#N/A</v>
      </c>
      <c r="AA417" s="9" t="str">
        <f t="shared" si="9"/>
        <v>#N/A</v>
      </c>
      <c r="AB417" s="9" t="str">
        <f t="shared" si="10"/>
        <v>#N/A</v>
      </c>
      <c r="AC417" s="9" t="str">
        <f t="shared" si="11"/>
        <v>#N/A</v>
      </c>
      <c r="AD417" s="9" t="str">
        <f t="shared" si="12"/>
        <v>#N/A</v>
      </c>
    </row>
    <row r="418">
      <c r="C418" s="25"/>
      <c r="D418" s="25" t="str">
        <f t="shared" si="16"/>
        <v/>
      </c>
      <c r="E418" s="26" t="str">
        <f t="shared" si="15"/>
        <v/>
      </c>
      <c r="G418" s="27" t="str">
        <f t="shared" si="14"/>
        <v/>
      </c>
      <c r="I418" s="28"/>
      <c r="J418" s="30"/>
      <c r="K418" s="30"/>
      <c r="L418" s="30"/>
      <c r="M418" s="30"/>
      <c r="N418" s="30"/>
      <c r="O418" s="30"/>
      <c r="P418" s="30"/>
      <c r="Q418" s="30"/>
      <c r="R418" s="29">
        <f t="shared" si="2"/>
        <v>0</v>
      </c>
      <c r="S418" s="29">
        <f t="shared" si="3"/>
        <v>0</v>
      </c>
      <c r="T418" s="49"/>
      <c r="V418" s="9" t="str">
        <f t="shared" si="4"/>
        <v>#N/A</v>
      </c>
      <c r="W418" s="9" t="str">
        <f t="shared" si="5"/>
        <v>#N/A</v>
      </c>
      <c r="X418" s="9" t="str">
        <f t="shared" si="6"/>
        <v>#N/A</v>
      </c>
      <c r="Y418" s="9" t="str">
        <f t="shared" si="7"/>
        <v>#N/A</v>
      </c>
      <c r="Z418" s="9" t="str">
        <f t="shared" si="8"/>
        <v>#N/A</v>
      </c>
      <c r="AA418" s="9" t="str">
        <f t="shared" si="9"/>
        <v>#N/A</v>
      </c>
      <c r="AB418" s="9" t="str">
        <f t="shared" si="10"/>
        <v>#N/A</v>
      </c>
      <c r="AC418" s="9" t="str">
        <f t="shared" si="11"/>
        <v>#N/A</v>
      </c>
      <c r="AD418" s="9" t="str">
        <f t="shared" si="12"/>
        <v>#N/A</v>
      </c>
    </row>
    <row r="419">
      <c r="C419" s="25"/>
      <c r="D419" s="25" t="str">
        <f t="shared" si="16"/>
        <v/>
      </c>
      <c r="E419" s="26" t="str">
        <f t="shared" si="15"/>
        <v/>
      </c>
      <c r="G419" s="27" t="str">
        <f t="shared" si="14"/>
        <v/>
      </c>
      <c r="I419" s="28"/>
      <c r="J419" s="30"/>
      <c r="K419" s="30"/>
      <c r="L419" s="30"/>
      <c r="M419" s="30"/>
      <c r="N419" s="30"/>
      <c r="O419" s="30"/>
      <c r="P419" s="30"/>
      <c r="Q419" s="30"/>
      <c r="R419" s="29">
        <f t="shared" si="2"/>
        <v>0</v>
      </c>
      <c r="S419" s="29">
        <f t="shared" si="3"/>
        <v>0</v>
      </c>
      <c r="T419" s="49"/>
      <c r="V419" s="9" t="str">
        <f t="shared" si="4"/>
        <v>#N/A</v>
      </c>
      <c r="W419" s="9" t="str">
        <f t="shared" si="5"/>
        <v>#N/A</v>
      </c>
      <c r="X419" s="9" t="str">
        <f t="shared" si="6"/>
        <v>#N/A</v>
      </c>
      <c r="Y419" s="9" t="str">
        <f t="shared" si="7"/>
        <v>#N/A</v>
      </c>
      <c r="Z419" s="9" t="str">
        <f t="shared" si="8"/>
        <v>#N/A</v>
      </c>
      <c r="AA419" s="9" t="str">
        <f t="shared" si="9"/>
        <v>#N/A</v>
      </c>
      <c r="AB419" s="9" t="str">
        <f t="shared" si="10"/>
        <v>#N/A</v>
      </c>
      <c r="AC419" s="9" t="str">
        <f t="shared" si="11"/>
        <v>#N/A</v>
      </c>
      <c r="AD419" s="9" t="str">
        <f t="shared" si="12"/>
        <v>#N/A</v>
      </c>
    </row>
    <row r="420">
      <c r="C420" s="25"/>
      <c r="D420" s="25" t="str">
        <f t="shared" si="16"/>
        <v/>
      </c>
      <c r="E420" s="26" t="str">
        <f t="shared" si="15"/>
        <v/>
      </c>
      <c r="G420" s="27" t="str">
        <f t="shared" si="14"/>
        <v/>
      </c>
      <c r="I420" s="28"/>
      <c r="J420" s="30"/>
      <c r="K420" s="30"/>
      <c r="L420" s="30"/>
      <c r="M420" s="30"/>
      <c r="N420" s="30"/>
      <c r="O420" s="30"/>
      <c r="P420" s="30"/>
      <c r="Q420" s="30"/>
      <c r="R420" s="29">
        <f t="shared" si="2"/>
        <v>0</v>
      </c>
      <c r="S420" s="29">
        <f t="shared" si="3"/>
        <v>0</v>
      </c>
      <c r="T420" s="49"/>
      <c r="V420" s="9" t="str">
        <f t="shared" si="4"/>
        <v>#N/A</v>
      </c>
      <c r="W420" s="9" t="str">
        <f t="shared" si="5"/>
        <v>#N/A</v>
      </c>
      <c r="X420" s="9" t="str">
        <f t="shared" si="6"/>
        <v>#N/A</v>
      </c>
      <c r="Y420" s="9" t="str">
        <f t="shared" si="7"/>
        <v>#N/A</v>
      </c>
      <c r="Z420" s="9" t="str">
        <f t="shared" si="8"/>
        <v>#N/A</v>
      </c>
      <c r="AA420" s="9" t="str">
        <f t="shared" si="9"/>
        <v>#N/A</v>
      </c>
      <c r="AB420" s="9" t="str">
        <f t="shared" si="10"/>
        <v>#N/A</v>
      </c>
      <c r="AC420" s="9" t="str">
        <f t="shared" si="11"/>
        <v>#N/A</v>
      </c>
      <c r="AD420" s="9" t="str">
        <f t="shared" si="12"/>
        <v>#N/A</v>
      </c>
    </row>
    <row r="421">
      <c r="C421" s="25"/>
      <c r="D421" s="25" t="str">
        <f t="shared" si="16"/>
        <v/>
      </c>
      <c r="E421" s="26" t="str">
        <f t="shared" si="15"/>
        <v/>
      </c>
      <c r="G421" s="27" t="str">
        <f t="shared" si="14"/>
        <v/>
      </c>
      <c r="I421" s="28"/>
      <c r="J421" s="30"/>
      <c r="K421" s="30"/>
      <c r="L421" s="30"/>
      <c r="M421" s="30"/>
      <c r="N421" s="30"/>
      <c r="O421" s="30"/>
      <c r="P421" s="30"/>
      <c r="Q421" s="30"/>
      <c r="R421" s="29">
        <f t="shared" si="2"/>
        <v>0</v>
      </c>
      <c r="S421" s="29">
        <f t="shared" si="3"/>
        <v>0</v>
      </c>
      <c r="T421" s="49"/>
      <c r="V421" s="9" t="str">
        <f t="shared" si="4"/>
        <v>#N/A</v>
      </c>
      <c r="W421" s="9" t="str">
        <f t="shared" si="5"/>
        <v>#N/A</v>
      </c>
      <c r="X421" s="9" t="str">
        <f t="shared" si="6"/>
        <v>#N/A</v>
      </c>
      <c r="Y421" s="9" t="str">
        <f t="shared" si="7"/>
        <v>#N/A</v>
      </c>
      <c r="Z421" s="9" t="str">
        <f t="shared" si="8"/>
        <v>#N/A</v>
      </c>
      <c r="AA421" s="9" t="str">
        <f t="shared" si="9"/>
        <v>#N/A</v>
      </c>
      <c r="AB421" s="9" t="str">
        <f t="shared" si="10"/>
        <v>#N/A</v>
      </c>
      <c r="AC421" s="9" t="str">
        <f t="shared" si="11"/>
        <v>#N/A</v>
      </c>
      <c r="AD421" s="9" t="str">
        <f t="shared" si="12"/>
        <v>#N/A</v>
      </c>
    </row>
    <row r="422">
      <c r="C422" s="25"/>
      <c r="D422" s="25" t="str">
        <f t="shared" si="16"/>
        <v/>
      </c>
      <c r="E422" s="26" t="str">
        <f t="shared" si="15"/>
        <v/>
      </c>
      <c r="G422" s="27" t="str">
        <f t="shared" si="14"/>
        <v/>
      </c>
      <c r="I422" s="28"/>
      <c r="J422" s="30"/>
      <c r="K422" s="30"/>
      <c r="L422" s="30"/>
      <c r="M422" s="30"/>
      <c r="N422" s="30"/>
      <c r="O422" s="30"/>
      <c r="P422" s="30"/>
      <c r="Q422" s="30"/>
      <c r="R422" s="29">
        <f t="shared" si="2"/>
        <v>0</v>
      </c>
      <c r="S422" s="29">
        <f t="shared" si="3"/>
        <v>0</v>
      </c>
      <c r="T422" s="49"/>
      <c r="V422" s="9" t="str">
        <f t="shared" si="4"/>
        <v>#N/A</v>
      </c>
      <c r="W422" s="9" t="str">
        <f t="shared" si="5"/>
        <v>#N/A</v>
      </c>
      <c r="X422" s="9" t="str">
        <f t="shared" si="6"/>
        <v>#N/A</v>
      </c>
      <c r="Y422" s="9" t="str">
        <f t="shared" si="7"/>
        <v>#N/A</v>
      </c>
      <c r="Z422" s="9" t="str">
        <f t="shared" si="8"/>
        <v>#N/A</v>
      </c>
      <c r="AA422" s="9" t="str">
        <f t="shared" si="9"/>
        <v>#N/A</v>
      </c>
      <c r="AB422" s="9" t="str">
        <f t="shared" si="10"/>
        <v>#N/A</v>
      </c>
      <c r="AC422" s="9" t="str">
        <f t="shared" si="11"/>
        <v>#N/A</v>
      </c>
      <c r="AD422" s="9" t="str">
        <f t="shared" si="12"/>
        <v>#N/A</v>
      </c>
    </row>
    <row r="423">
      <c r="C423" s="25"/>
      <c r="D423" s="25" t="str">
        <f t="shared" si="16"/>
        <v/>
      </c>
      <c r="E423" s="26" t="str">
        <f t="shared" si="15"/>
        <v/>
      </c>
      <c r="G423" s="27" t="str">
        <f t="shared" si="14"/>
        <v/>
      </c>
      <c r="I423" s="28"/>
      <c r="J423" s="30"/>
      <c r="K423" s="30"/>
      <c r="L423" s="30"/>
      <c r="M423" s="30"/>
      <c r="N423" s="30"/>
      <c r="O423" s="30"/>
      <c r="P423" s="30"/>
      <c r="Q423" s="30"/>
      <c r="R423" s="29">
        <f t="shared" si="2"/>
        <v>0</v>
      </c>
      <c r="S423" s="29">
        <f t="shared" si="3"/>
        <v>0</v>
      </c>
      <c r="T423" s="49"/>
      <c r="V423" s="9" t="str">
        <f t="shared" si="4"/>
        <v>#N/A</v>
      </c>
      <c r="W423" s="9" t="str">
        <f t="shared" si="5"/>
        <v>#N/A</v>
      </c>
      <c r="X423" s="9" t="str">
        <f t="shared" si="6"/>
        <v>#N/A</v>
      </c>
      <c r="Y423" s="9" t="str">
        <f t="shared" si="7"/>
        <v>#N/A</v>
      </c>
      <c r="Z423" s="9" t="str">
        <f t="shared" si="8"/>
        <v>#N/A</v>
      </c>
      <c r="AA423" s="9" t="str">
        <f t="shared" si="9"/>
        <v>#N/A</v>
      </c>
      <c r="AB423" s="9" t="str">
        <f t="shared" si="10"/>
        <v>#N/A</v>
      </c>
      <c r="AC423" s="9" t="str">
        <f t="shared" si="11"/>
        <v>#N/A</v>
      </c>
      <c r="AD423" s="9" t="str">
        <f t="shared" si="12"/>
        <v>#N/A</v>
      </c>
    </row>
    <row r="424">
      <c r="C424" s="25"/>
      <c r="D424" s="25" t="str">
        <f t="shared" si="16"/>
        <v/>
      </c>
      <c r="E424" s="26" t="str">
        <f t="shared" si="15"/>
        <v/>
      </c>
      <c r="G424" s="27" t="str">
        <f t="shared" si="14"/>
        <v/>
      </c>
      <c r="I424" s="28"/>
      <c r="J424" s="30"/>
      <c r="K424" s="30"/>
      <c r="L424" s="30"/>
      <c r="M424" s="30"/>
      <c r="N424" s="30"/>
      <c r="O424" s="30"/>
      <c r="P424" s="30"/>
      <c r="Q424" s="30"/>
      <c r="R424" s="29">
        <f t="shared" si="2"/>
        <v>0</v>
      </c>
      <c r="S424" s="29">
        <f t="shared" si="3"/>
        <v>0</v>
      </c>
      <c r="T424" s="49"/>
      <c r="V424" s="9" t="str">
        <f t="shared" si="4"/>
        <v>#N/A</v>
      </c>
      <c r="W424" s="9" t="str">
        <f t="shared" si="5"/>
        <v>#N/A</v>
      </c>
      <c r="X424" s="9" t="str">
        <f t="shared" si="6"/>
        <v>#N/A</v>
      </c>
      <c r="Y424" s="9" t="str">
        <f t="shared" si="7"/>
        <v>#N/A</v>
      </c>
      <c r="Z424" s="9" t="str">
        <f t="shared" si="8"/>
        <v>#N/A</v>
      </c>
      <c r="AA424" s="9" t="str">
        <f t="shared" si="9"/>
        <v>#N/A</v>
      </c>
      <c r="AB424" s="9" t="str">
        <f t="shared" si="10"/>
        <v>#N/A</v>
      </c>
      <c r="AC424" s="9" t="str">
        <f t="shared" si="11"/>
        <v>#N/A</v>
      </c>
      <c r="AD424" s="9" t="str">
        <f t="shared" si="12"/>
        <v>#N/A</v>
      </c>
    </row>
    <row r="425">
      <c r="C425" s="25"/>
      <c r="D425" s="25" t="str">
        <f t="shared" si="16"/>
        <v/>
      </c>
      <c r="E425" s="26" t="str">
        <f t="shared" si="15"/>
        <v/>
      </c>
      <c r="G425" s="27" t="str">
        <f t="shared" si="14"/>
        <v/>
      </c>
      <c r="I425" s="28"/>
      <c r="J425" s="30"/>
      <c r="K425" s="30"/>
      <c r="L425" s="30"/>
      <c r="M425" s="30"/>
      <c r="N425" s="30"/>
      <c r="O425" s="30"/>
      <c r="P425" s="30"/>
      <c r="Q425" s="30"/>
      <c r="R425" s="29">
        <f t="shared" si="2"/>
        <v>0</v>
      </c>
      <c r="S425" s="29">
        <f t="shared" si="3"/>
        <v>0</v>
      </c>
      <c r="T425" s="49"/>
      <c r="V425" s="9" t="str">
        <f t="shared" si="4"/>
        <v>#N/A</v>
      </c>
      <c r="W425" s="9" t="str">
        <f t="shared" si="5"/>
        <v>#N/A</v>
      </c>
      <c r="X425" s="9" t="str">
        <f t="shared" si="6"/>
        <v>#N/A</v>
      </c>
      <c r="Y425" s="9" t="str">
        <f t="shared" si="7"/>
        <v>#N/A</v>
      </c>
      <c r="Z425" s="9" t="str">
        <f t="shared" si="8"/>
        <v>#N/A</v>
      </c>
      <c r="AA425" s="9" t="str">
        <f t="shared" si="9"/>
        <v>#N/A</v>
      </c>
      <c r="AB425" s="9" t="str">
        <f t="shared" si="10"/>
        <v>#N/A</v>
      </c>
      <c r="AC425" s="9" t="str">
        <f t="shared" si="11"/>
        <v>#N/A</v>
      </c>
      <c r="AD425" s="9" t="str">
        <f t="shared" si="12"/>
        <v>#N/A</v>
      </c>
    </row>
    <row r="426">
      <c r="C426" s="25"/>
      <c r="D426" s="25" t="str">
        <f t="shared" si="16"/>
        <v/>
      </c>
      <c r="E426" s="26" t="str">
        <f t="shared" si="15"/>
        <v/>
      </c>
      <c r="G426" s="27" t="str">
        <f t="shared" si="14"/>
        <v/>
      </c>
      <c r="I426" s="28"/>
      <c r="J426" s="30"/>
      <c r="K426" s="30"/>
      <c r="L426" s="30"/>
      <c r="M426" s="30"/>
      <c r="N426" s="30"/>
      <c r="O426" s="30"/>
      <c r="P426" s="30"/>
      <c r="Q426" s="30"/>
      <c r="R426" s="29">
        <f t="shared" si="2"/>
        <v>0</v>
      </c>
      <c r="S426" s="29">
        <f t="shared" si="3"/>
        <v>0</v>
      </c>
      <c r="T426" s="49"/>
      <c r="V426" s="9" t="str">
        <f t="shared" si="4"/>
        <v>#N/A</v>
      </c>
      <c r="W426" s="9" t="str">
        <f t="shared" si="5"/>
        <v>#N/A</v>
      </c>
      <c r="X426" s="9" t="str">
        <f t="shared" si="6"/>
        <v>#N/A</v>
      </c>
      <c r="Y426" s="9" t="str">
        <f t="shared" si="7"/>
        <v>#N/A</v>
      </c>
      <c r="Z426" s="9" t="str">
        <f t="shared" si="8"/>
        <v>#N/A</v>
      </c>
      <c r="AA426" s="9" t="str">
        <f t="shared" si="9"/>
        <v>#N/A</v>
      </c>
      <c r="AB426" s="9" t="str">
        <f t="shared" si="10"/>
        <v>#N/A</v>
      </c>
      <c r="AC426" s="9" t="str">
        <f t="shared" si="11"/>
        <v>#N/A</v>
      </c>
      <c r="AD426" s="9" t="str">
        <f t="shared" si="12"/>
        <v>#N/A</v>
      </c>
    </row>
    <row r="427">
      <c r="C427" s="25"/>
      <c r="D427" s="25" t="str">
        <f t="shared" si="16"/>
        <v/>
      </c>
      <c r="E427" s="26" t="str">
        <f t="shared" si="15"/>
        <v/>
      </c>
      <c r="G427" s="27" t="str">
        <f t="shared" si="14"/>
        <v/>
      </c>
      <c r="I427" s="28"/>
      <c r="J427" s="30"/>
      <c r="K427" s="30"/>
      <c r="L427" s="30"/>
      <c r="M427" s="30"/>
      <c r="N427" s="30"/>
      <c r="O427" s="30"/>
      <c r="P427" s="30"/>
      <c r="Q427" s="30"/>
      <c r="R427" s="29">
        <f t="shared" si="2"/>
        <v>0</v>
      </c>
      <c r="S427" s="29">
        <f t="shared" si="3"/>
        <v>0</v>
      </c>
      <c r="T427" s="49"/>
      <c r="V427" s="9" t="str">
        <f t="shared" si="4"/>
        <v>#N/A</v>
      </c>
      <c r="W427" s="9" t="str">
        <f t="shared" si="5"/>
        <v>#N/A</v>
      </c>
      <c r="X427" s="9" t="str">
        <f t="shared" si="6"/>
        <v>#N/A</v>
      </c>
      <c r="Y427" s="9" t="str">
        <f t="shared" si="7"/>
        <v>#N/A</v>
      </c>
      <c r="Z427" s="9" t="str">
        <f t="shared" si="8"/>
        <v>#N/A</v>
      </c>
      <c r="AA427" s="9" t="str">
        <f t="shared" si="9"/>
        <v>#N/A</v>
      </c>
      <c r="AB427" s="9" t="str">
        <f t="shared" si="10"/>
        <v>#N/A</v>
      </c>
      <c r="AC427" s="9" t="str">
        <f t="shared" si="11"/>
        <v>#N/A</v>
      </c>
      <c r="AD427" s="9" t="str">
        <f t="shared" si="12"/>
        <v>#N/A</v>
      </c>
    </row>
    <row r="428">
      <c r="C428" s="25"/>
      <c r="D428" s="25" t="str">
        <f t="shared" si="16"/>
        <v/>
      </c>
      <c r="E428" s="26" t="str">
        <f t="shared" si="15"/>
        <v/>
      </c>
      <c r="G428" s="27" t="str">
        <f t="shared" si="14"/>
        <v/>
      </c>
      <c r="I428" s="28"/>
      <c r="J428" s="30"/>
      <c r="K428" s="30"/>
      <c r="L428" s="30"/>
      <c r="M428" s="30"/>
      <c r="N428" s="30"/>
      <c r="O428" s="30"/>
      <c r="P428" s="30"/>
      <c r="Q428" s="30"/>
      <c r="R428" s="29">
        <f t="shared" si="2"/>
        <v>0</v>
      </c>
      <c r="S428" s="29">
        <f t="shared" si="3"/>
        <v>0</v>
      </c>
      <c r="T428" s="49"/>
      <c r="V428" s="9" t="str">
        <f t="shared" si="4"/>
        <v>#N/A</v>
      </c>
      <c r="W428" s="9" t="str">
        <f t="shared" si="5"/>
        <v>#N/A</v>
      </c>
      <c r="X428" s="9" t="str">
        <f t="shared" si="6"/>
        <v>#N/A</v>
      </c>
      <c r="Y428" s="9" t="str">
        <f t="shared" si="7"/>
        <v>#N/A</v>
      </c>
      <c r="Z428" s="9" t="str">
        <f t="shared" si="8"/>
        <v>#N/A</v>
      </c>
      <c r="AA428" s="9" t="str">
        <f t="shared" si="9"/>
        <v>#N/A</v>
      </c>
      <c r="AB428" s="9" t="str">
        <f t="shared" si="10"/>
        <v>#N/A</v>
      </c>
      <c r="AC428" s="9" t="str">
        <f t="shared" si="11"/>
        <v>#N/A</v>
      </c>
      <c r="AD428" s="9" t="str">
        <f t="shared" si="12"/>
        <v>#N/A</v>
      </c>
    </row>
    <row r="429">
      <c r="C429" s="25"/>
      <c r="D429" s="25" t="str">
        <f t="shared" si="16"/>
        <v/>
      </c>
      <c r="E429" s="26" t="str">
        <f t="shared" si="15"/>
        <v/>
      </c>
      <c r="G429" s="27" t="str">
        <f t="shared" si="14"/>
        <v/>
      </c>
      <c r="I429" s="28"/>
      <c r="J429" s="30"/>
      <c r="K429" s="30"/>
      <c r="L429" s="30"/>
      <c r="M429" s="30"/>
      <c r="N429" s="30"/>
      <c r="O429" s="30"/>
      <c r="P429" s="30"/>
      <c r="Q429" s="30"/>
      <c r="R429" s="29">
        <f t="shared" si="2"/>
        <v>0</v>
      </c>
      <c r="S429" s="29">
        <f t="shared" si="3"/>
        <v>0</v>
      </c>
      <c r="T429" s="49"/>
      <c r="V429" s="9" t="str">
        <f t="shared" si="4"/>
        <v>#N/A</v>
      </c>
      <c r="W429" s="9" t="str">
        <f t="shared" si="5"/>
        <v>#N/A</v>
      </c>
      <c r="X429" s="9" t="str">
        <f t="shared" si="6"/>
        <v>#N/A</v>
      </c>
      <c r="Y429" s="9" t="str">
        <f t="shared" si="7"/>
        <v>#N/A</v>
      </c>
      <c r="Z429" s="9" t="str">
        <f t="shared" si="8"/>
        <v>#N/A</v>
      </c>
      <c r="AA429" s="9" t="str">
        <f t="shared" si="9"/>
        <v>#N/A</v>
      </c>
      <c r="AB429" s="9" t="str">
        <f t="shared" si="10"/>
        <v>#N/A</v>
      </c>
      <c r="AC429" s="9" t="str">
        <f t="shared" si="11"/>
        <v>#N/A</v>
      </c>
      <c r="AD429" s="9" t="str">
        <f t="shared" si="12"/>
        <v>#N/A</v>
      </c>
    </row>
    <row r="430">
      <c r="C430" s="25"/>
      <c r="D430" s="25" t="str">
        <f t="shared" si="16"/>
        <v/>
      </c>
      <c r="E430" s="26" t="str">
        <f t="shared" si="15"/>
        <v/>
      </c>
      <c r="G430" s="27" t="str">
        <f t="shared" si="14"/>
        <v/>
      </c>
      <c r="I430" s="28"/>
      <c r="J430" s="30"/>
      <c r="K430" s="30"/>
      <c r="L430" s="30"/>
      <c r="M430" s="30"/>
      <c r="N430" s="30"/>
      <c r="O430" s="30"/>
      <c r="P430" s="30"/>
      <c r="Q430" s="30"/>
      <c r="R430" s="29">
        <f t="shared" si="2"/>
        <v>0</v>
      </c>
      <c r="S430" s="29">
        <f t="shared" si="3"/>
        <v>0</v>
      </c>
      <c r="T430" s="49"/>
      <c r="V430" s="9" t="str">
        <f t="shared" si="4"/>
        <v>#N/A</v>
      </c>
      <c r="W430" s="9" t="str">
        <f t="shared" si="5"/>
        <v>#N/A</v>
      </c>
      <c r="X430" s="9" t="str">
        <f t="shared" si="6"/>
        <v>#N/A</v>
      </c>
      <c r="Y430" s="9" t="str">
        <f t="shared" si="7"/>
        <v>#N/A</v>
      </c>
      <c r="Z430" s="9" t="str">
        <f t="shared" si="8"/>
        <v>#N/A</v>
      </c>
      <c r="AA430" s="9" t="str">
        <f t="shared" si="9"/>
        <v>#N/A</v>
      </c>
      <c r="AB430" s="9" t="str">
        <f t="shared" si="10"/>
        <v>#N/A</v>
      </c>
      <c r="AC430" s="9" t="str">
        <f t="shared" si="11"/>
        <v>#N/A</v>
      </c>
      <c r="AD430" s="9" t="str">
        <f t="shared" si="12"/>
        <v>#N/A</v>
      </c>
    </row>
    <row r="431">
      <c r="C431" s="25"/>
      <c r="D431" s="25" t="str">
        <f t="shared" si="16"/>
        <v/>
      </c>
      <c r="E431" s="26" t="str">
        <f t="shared" si="15"/>
        <v/>
      </c>
      <c r="G431" s="27" t="str">
        <f t="shared" si="14"/>
        <v/>
      </c>
      <c r="I431" s="28"/>
      <c r="J431" s="30"/>
      <c r="K431" s="30"/>
      <c r="L431" s="30"/>
      <c r="M431" s="30"/>
      <c r="N431" s="30"/>
      <c r="O431" s="30"/>
      <c r="P431" s="30"/>
      <c r="Q431" s="30"/>
      <c r="R431" s="29">
        <f t="shared" si="2"/>
        <v>0</v>
      </c>
      <c r="S431" s="29">
        <f t="shared" si="3"/>
        <v>0</v>
      </c>
      <c r="T431" s="49"/>
      <c r="V431" s="9" t="str">
        <f t="shared" si="4"/>
        <v>#N/A</v>
      </c>
      <c r="W431" s="9" t="str">
        <f t="shared" si="5"/>
        <v>#N/A</v>
      </c>
      <c r="X431" s="9" t="str">
        <f t="shared" si="6"/>
        <v>#N/A</v>
      </c>
      <c r="Y431" s="9" t="str">
        <f t="shared" si="7"/>
        <v>#N/A</v>
      </c>
      <c r="Z431" s="9" t="str">
        <f t="shared" si="8"/>
        <v>#N/A</v>
      </c>
      <c r="AA431" s="9" t="str">
        <f t="shared" si="9"/>
        <v>#N/A</v>
      </c>
      <c r="AB431" s="9" t="str">
        <f t="shared" si="10"/>
        <v>#N/A</v>
      </c>
      <c r="AC431" s="9" t="str">
        <f t="shared" si="11"/>
        <v>#N/A</v>
      </c>
      <c r="AD431" s="9" t="str">
        <f t="shared" si="12"/>
        <v>#N/A</v>
      </c>
    </row>
    <row r="432">
      <c r="C432" s="25"/>
      <c r="D432" s="25" t="str">
        <f t="shared" si="16"/>
        <v/>
      </c>
      <c r="E432" s="26" t="str">
        <f t="shared" si="15"/>
        <v/>
      </c>
      <c r="G432" s="27" t="str">
        <f t="shared" si="14"/>
        <v/>
      </c>
      <c r="I432" s="28"/>
      <c r="J432" s="30"/>
      <c r="K432" s="30"/>
      <c r="L432" s="30"/>
      <c r="M432" s="30"/>
      <c r="N432" s="30"/>
      <c r="O432" s="30"/>
      <c r="P432" s="30"/>
      <c r="Q432" s="30"/>
      <c r="R432" s="29">
        <f t="shared" si="2"/>
        <v>0</v>
      </c>
      <c r="S432" s="29">
        <f t="shared" si="3"/>
        <v>0</v>
      </c>
      <c r="T432" s="49"/>
      <c r="V432" s="9" t="str">
        <f t="shared" si="4"/>
        <v>#N/A</v>
      </c>
      <c r="W432" s="9" t="str">
        <f t="shared" si="5"/>
        <v>#N/A</v>
      </c>
      <c r="X432" s="9" t="str">
        <f t="shared" si="6"/>
        <v>#N/A</v>
      </c>
      <c r="Y432" s="9" t="str">
        <f t="shared" si="7"/>
        <v>#N/A</v>
      </c>
      <c r="Z432" s="9" t="str">
        <f t="shared" si="8"/>
        <v>#N/A</v>
      </c>
      <c r="AA432" s="9" t="str">
        <f t="shared" si="9"/>
        <v>#N/A</v>
      </c>
      <c r="AB432" s="9" t="str">
        <f t="shared" si="10"/>
        <v>#N/A</v>
      </c>
      <c r="AC432" s="9" t="str">
        <f t="shared" si="11"/>
        <v>#N/A</v>
      </c>
      <c r="AD432" s="9" t="str">
        <f t="shared" si="12"/>
        <v>#N/A</v>
      </c>
    </row>
    <row r="433">
      <c r="C433" s="25"/>
      <c r="D433" s="25" t="str">
        <f t="shared" si="16"/>
        <v/>
      </c>
      <c r="E433" s="26" t="str">
        <f t="shared" si="15"/>
        <v/>
      </c>
      <c r="G433" s="27" t="str">
        <f t="shared" si="14"/>
        <v/>
      </c>
      <c r="I433" s="28"/>
      <c r="J433" s="30"/>
      <c r="K433" s="30"/>
      <c r="L433" s="30"/>
      <c r="M433" s="30"/>
      <c r="N433" s="30"/>
      <c r="O433" s="30"/>
      <c r="P433" s="30"/>
      <c r="Q433" s="30"/>
      <c r="R433" s="29">
        <f t="shared" si="2"/>
        <v>0</v>
      </c>
      <c r="S433" s="29">
        <f t="shared" si="3"/>
        <v>0</v>
      </c>
      <c r="T433" s="49"/>
      <c r="V433" s="9" t="str">
        <f t="shared" si="4"/>
        <v>#N/A</v>
      </c>
      <c r="W433" s="9" t="str">
        <f t="shared" si="5"/>
        <v>#N/A</v>
      </c>
      <c r="X433" s="9" t="str">
        <f t="shared" si="6"/>
        <v>#N/A</v>
      </c>
      <c r="Y433" s="9" t="str">
        <f t="shared" si="7"/>
        <v>#N/A</v>
      </c>
      <c r="Z433" s="9" t="str">
        <f t="shared" si="8"/>
        <v>#N/A</v>
      </c>
      <c r="AA433" s="9" t="str">
        <f t="shared" si="9"/>
        <v>#N/A</v>
      </c>
      <c r="AB433" s="9" t="str">
        <f t="shared" si="10"/>
        <v>#N/A</v>
      </c>
      <c r="AC433" s="9" t="str">
        <f t="shared" si="11"/>
        <v>#N/A</v>
      </c>
      <c r="AD433" s="9" t="str">
        <f t="shared" si="12"/>
        <v>#N/A</v>
      </c>
    </row>
    <row r="434">
      <c r="C434" s="25"/>
      <c r="D434" s="25" t="str">
        <f t="shared" si="16"/>
        <v/>
      </c>
      <c r="E434" s="26" t="str">
        <f t="shared" si="15"/>
        <v/>
      </c>
      <c r="G434" s="27" t="str">
        <f t="shared" si="14"/>
        <v/>
      </c>
      <c r="I434" s="28"/>
      <c r="J434" s="30"/>
      <c r="K434" s="30"/>
      <c r="L434" s="30"/>
      <c r="M434" s="30"/>
      <c r="N434" s="30"/>
      <c r="O434" s="30"/>
      <c r="P434" s="30"/>
      <c r="Q434" s="30"/>
      <c r="R434" s="29">
        <f t="shared" si="2"/>
        <v>0</v>
      </c>
      <c r="S434" s="29">
        <f t="shared" si="3"/>
        <v>0</v>
      </c>
      <c r="T434" s="49"/>
      <c r="V434" s="9" t="str">
        <f t="shared" si="4"/>
        <v>#N/A</v>
      </c>
      <c r="W434" s="9" t="str">
        <f t="shared" si="5"/>
        <v>#N/A</v>
      </c>
      <c r="X434" s="9" t="str">
        <f t="shared" si="6"/>
        <v>#N/A</v>
      </c>
      <c r="Y434" s="9" t="str">
        <f t="shared" si="7"/>
        <v>#N/A</v>
      </c>
      <c r="Z434" s="9" t="str">
        <f t="shared" si="8"/>
        <v>#N/A</v>
      </c>
      <c r="AA434" s="9" t="str">
        <f t="shared" si="9"/>
        <v>#N/A</v>
      </c>
      <c r="AB434" s="9" t="str">
        <f t="shared" si="10"/>
        <v>#N/A</v>
      </c>
      <c r="AC434" s="9" t="str">
        <f t="shared" si="11"/>
        <v>#N/A</v>
      </c>
      <c r="AD434" s="9" t="str">
        <f t="shared" si="12"/>
        <v>#N/A</v>
      </c>
    </row>
    <row r="435">
      <c r="C435" s="25"/>
      <c r="D435" s="25" t="str">
        <f t="shared" si="16"/>
        <v/>
      </c>
      <c r="E435" s="26" t="str">
        <f t="shared" si="15"/>
        <v/>
      </c>
      <c r="G435" s="27" t="str">
        <f t="shared" si="14"/>
        <v/>
      </c>
      <c r="I435" s="28"/>
      <c r="J435" s="30"/>
      <c r="K435" s="30"/>
      <c r="L435" s="30"/>
      <c r="M435" s="30"/>
      <c r="N435" s="30"/>
      <c r="O435" s="30"/>
      <c r="P435" s="30"/>
      <c r="Q435" s="30"/>
      <c r="R435" s="29">
        <f t="shared" si="2"/>
        <v>0</v>
      </c>
      <c r="S435" s="29">
        <f t="shared" si="3"/>
        <v>0</v>
      </c>
      <c r="T435" s="49"/>
      <c r="V435" s="9" t="str">
        <f t="shared" si="4"/>
        <v>#N/A</v>
      </c>
      <c r="W435" s="9" t="str">
        <f t="shared" si="5"/>
        <v>#N/A</v>
      </c>
      <c r="X435" s="9" t="str">
        <f t="shared" si="6"/>
        <v>#N/A</v>
      </c>
      <c r="Y435" s="9" t="str">
        <f t="shared" si="7"/>
        <v>#N/A</v>
      </c>
      <c r="Z435" s="9" t="str">
        <f t="shared" si="8"/>
        <v>#N/A</v>
      </c>
      <c r="AA435" s="9" t="str">
        <f t="shared" si="9"/>
        <v>#N/A</v>
      </c>
      <c r="AB435" s="9" t="str">
        <f t="shared" si="10"/>
        <v>#N/A</v>
      </c>
      <c r="AC435" s="9" t="str">
        <f t="shared" si="11"/>
        <v>#N/A</v>
      </c>
      <c r="AD435" s="9" t="str">
        <f t="shared" si="12"/>
        <v>#N/A</v>
      </c>
    </row>
    <row r="436">
      <c r="C436" s="25"/>
      <c r="D436" s="25" t="str">
        <f t="shared" si="16"/>
        <v/>
      </c>
      <c r="E436" s="26" t="str">
        <f t="shared" si="15"/>
        <v/>
      </c>
      <c r="G436" s="27" t="str">
        <f t="shared" si="14"/>
        <v/>
      </c>
      <c r="I436" s="28"/>
      <c r="J436" s="30"/>
      <c r="K436" s="30"/>
      <c r="L436" s="30"/>
      <c r="M436" s="30"/>
      <c r="N436" s="30"/>
      <c r="O436" s="30"/>
      <c r="P436" s="30"/>
      <c r="Q436" s="30"/>
      <c r="R436" s="29">
        <f t="shared" si="2"/>
        <v>0</v>
      </c>
      <c r="S436" s="29">
        <f t="shared" si="3"/>
        <v>0</v>
      </c>
      <c r="T436" s="49"/>
      <c r="V436" s="9" t="str">
        <f t="shared" si="4"/>
        <v>#N/A</v>
      </c>
      <c r="W436" s="9" t="str">
        <f t="shared" si="5"/>
        <v>#N/A</v>
      </c>
      <c r="X436" s="9" t="str">
        <f t="shared" si="6"/>
        <v>#N/A</v>
      </c>
      <c r="Y436" s="9" t="str">
        <f t="shared" si="7"/>
        <v>#N/A</v>
      </c>
      <c r="Z436" s="9" t="str">
        <f t="shared" si="8"/>
        <v>#N/A</v>
      </c>
      <c r="AA436" s="9" t="str">
        <f t="shared" si="9"/>
        <v>#N/A</v>
      </c>
      <c r="AB436" s="9" t="str">
        <f t="shared" si="10"/>
        <v>#N/A</v>
      </c>
      <c r="AC436" s="9" t="str">
        <f t="shared" si="11"/>
        <v>#N/A</v>
      </c>
      <c r="AD436" s="9" t="str">
        <f t="shared" si="12"/>
        <v>#N/A</v>
      </c>
    </row>
    <row r="437">
      <c r="C437" s="25"/>
      <c r="D437" s="25" t="str">
        <f t="shared" si="16"/>
        <v/>
      </c>
      <c r="E437" s="26" t="str">
        <f t="shared" si="15"/>
        <v/>
      </c>
      <c r="G437" s="27" t="str">
        <f t="shared" si="14"/>
        <v/>
      </c>
      <c r="I437" s="28"/>
      <c r="J437" s="30"/>
      <c r="K437" s="30"/>
      <c r="L437" s="30"/>
      <c r="M437" s="30"/>
      <c r="N437" s="30"/>
      <c r="O437" s="30"/>
      <c r="P437" s="30"/>
      <c r="Q437" s="30"/>
      <c r="R437" s="29">
        <f t="shared" si="2"/>
        <v>0</v>
      </c>
      <c r="S437" s="29">
        <f t="shared" si="3"/>
        <v>0</v>
      </c>
      <c r="T437" s="49"/>
      <c r="V437" s="9" t="str">
        <f t="shared" si="4"/>
        <v>#N/A</v>
      </c>
      <c r="W437" s="9" t="str">
        <f t="shared" si="5"/>
        <v>#N/A</v>
      </c>
      <c r="X437" s="9" t="str">
        <f t="shared" si="6"/>
        <v>#N/A</v>
      </c>
      <c r="Y437" s="9" t="str">
        <f t="shared" si="7"/>
        <v>#N/A</v>
      </c>
      <c r="Z437" s="9" t="str">
        <f t="shared" si="8"/>
        <v>#N/A</v>
      </c>
      <c r="AA437" s="9" t="str">
        <f t="shared" si="9"/>
        <v>#N/A</v>
      </c>
      <c r="AB437" s="9" t="str">
        <f t="shared" si="10"/>
        <v>#N/A</v>
      </c>
      <c r="AC437" s="9" t="str">
        <f t="shared" si="11"/>
        <v>#N/A</v>
      </c>
      <c r="AD437" s="9" t="str">
        <f t="shared" si="12"/>
        <v>#N/A</v>
      </c>
    </row>
    <row r="438">
      <c r="C438" s="25"/>
      <c r="D438" s="25" t="str">
        <f t="shared" si="16"/>
        <v/>
      </c>
      <c r="E438" s="26" t="str">
        <f t="shared" si="15"/>
        <v/>
      </c>
      <c r="G438" s="27" t="str">
        <f t="shared" si="14"/>
        <v/>
      </c>
      <c r="I438" s="28"/>
      <c r="J438" s="30"/>
      <c r="K438" s="30"/>
      <c r="L438" s="30"/>
      <c r="M438" s="30"/>
      <c r="N438" s="30"/>
      <c r="O438" s="30"/>
      <c r="P438" s="30"/>
      <c r="Q438" s="30"/>
      <c r="R438" s="29">
        <f t="shared" si="2"/>
        <v>0</v>
      </c>
      <c r="S438" s="29">
        <f t="shared" si="3"/>
        <v>0</v>
      </c>
      <c r="T438" s="49"/>
      <c r="V438" s="9" t="str">
        <f t="shared" si="4"/>
        <v>#N/A</v>
      </c>
      <c r="W438" s="9" t="str">
        <f t="shared" si="5"/>
        <v>#N/A</v>
      </c>
      <c r="X438" s="9" t="str">
        <f t="shared" si="6"/>
        <v>#N/A</v>
      </c>
      <c r="Y438" s="9" t="str">
        <f t="shared" si="7"/>
        <v>#N/A</v>
      </c>
      <c r="Z438" s="9" t="str">
        <f t="shared" si="8"/>
        <v>#N/A</v>
      </c>
      <c r="AA438" s="9" t="str">
        <f t="shared" si="9"/>
        <v>#N/A</v>
      </c>
      <c r="AB438" s="9" t="str">
        <f t="shared" si="10"/>
        <v>#N/A</v>
      </c>
      <c r="AC438" s="9" t="str">
        <f t="shared" si="11"/>
        <v>#N/A</v>
      </c>
      <c r="AD438" s="9" t="str">
        <f t="shared" si="12"/>
        <v>#N/A</v>
      </c>
    </row>
    <row r="439">
      <c r="C439" s="25"/>
      <c r="D439" s="25" t="str">
        <f t="shared" si="16"/>
        <v/>
      </c>
      <c r="E439" s="26" t="str">
        <f t="shared" si="15"/>
        <v/>
      </c>
      <c r="G439" s="27" t="str">
        <f t="shared" si="14"/>
        <v/>
      </c>
      <c r="I439" s="28"/>
      <c r="J439" s="30"/>
      <c r="K439" s="30"/>
      <c r="L439" s="30"/>
      <c r="M439" s="30"/>
      <c r="N439" s="30"/>
      <c r="O439" s="30"/>
      <c r="P439" s="30"/>
      <c r="Q439" s="30"/>
      <c r="R439" s="29">
        <f t="shared" si="2"/>
        <v>0</v>
      </c>
      <c r="S439" s="29">
        <f t="shared" si="3"/>
        <v>0</v>
      </c>
      <c r="T439" s="49"/>
      <c r="V439" s="9" t="str">
        <f t="shared" si="4"/>
        <v>#N/A</v>
      </c>
      <c r="W439" s="9" t="str">
        <f t="shared" si="5"/>
        <v>#N/A</v>
      </c>
      <c r="X439" s="9" t="str">
        <f t="shared" si="6"/>
        <v>#N/A</v>
      </c>
      <c r="Y439" s="9" t="str">
        <f t="shared" si="7"/>
        <v>#N/A</v>
      </c>
      <c r="Z439" s="9" t="str">
        <f t="shared" si="8"/>
        <v>#N/A</v>
      </c>
      <c r="AA439" s="9" t="str">
        <f t="shared" si="9"/>
        <v>#N/A</v>
      </c>
      <c r="AB439" s="9" t="str">
        <f t="shared" si="10"/>
        <v>#N/A</v>
      </c>
      <c r="AC439" s="9" t="str">
        <f t="shared" si="11"/>
        <v>#N/A</v>
      </c>
      <c r="AD439" s="9" t="str">
        <f t="shared" si="12"/>
        <v>#N/A</v>
      </c>
    </row>
    <row r="440">
      <c r="C440" s="25"/>
      <c r="D440" s="25" t="str">
        <f t="shared" si="16"/>
        <v/>
      </c>
      <c r="E440" s="26" t="str">
        <f t="shared" si="15"/>
        <v/>
      </c>
      <c r="G440" s="27" t="str">
        <f t="shared" si="14"/>
        <v/>
      </c>
      <c r="I440" s="28"/>
      <c r="J440" s="30"/>
      <c r="K440" s="30"/>
      <c r="L440" s="30"/>
      <c r="M440" s="30"/>
      <c r="N440" s="30"/>
      <c r="O440" s="30"/>
      <c r="P440" s="30"/>
      <c r="Q440" s="30"/>
      <c r="R440" s="29">
        <f t="shared" si="2"/>
        <v>0</v>
      </c>
      <c r="S440" s="29">
        <f t="shared" si="3"/>
        <v>0</v>
      </c>
      <c r="T440" s="49"/>
      <c r="V440" s="9" t="str">
        <f t="shared" si="4"/>
        <v>#N/A</v>
      </c>
      <c r="W440" s="9" t="str">
        <f t="shared" si="5"/>
        <v>#N/A</v>
      </c>
      <c r="X440" s="9" t="str">
        <f t="shared" si="6"/>
        <v>#N/A</v>
      </c>
      <c r="Y440" s="9" t="str">
        <f t="shared" si="7"/>
        <v>#N/A</v>
      </c>
      <c r="Z440" s="9" t="str">
        <f t="shared" si="8"/>
        <v>#N/A</v>
      </c>
      <c r="AA440" s="9" t="str">
        <f t="shared" si="9"/>
        <v>#N/A</v>
      </c>
      <c r="AB440" s="9" t="str">
        <f t="shared" si="10"/>
        <v>#N/A</v>
      </c>
      <c r="AC440" s="9" t="str">
        <f t="shared" si="11"/>
        <v>#N/A</v>
      </c>
      <c r="AD440" s="9" t="str">
        <f t="shared" si="12"/>
        <v>#N/A</v>
      </c>
    </row>
    <row r="441">
      <c r="C441" s="25"/>
      <c r="D441" s="25" t="str">
        <f t="shared" si="16"/>
        <v/>
      </c>
      <c r="E441" s="26" t="str">
        <f t="shared" si="15"/>
        <v/>
      </c>
      <c r="G441" s="27" t="str">
        <f t="shared" si="14"/>
        <v/>
      </c>
      <c r="I441" s="28"/>
      <c r="J441" s="30"/>
      <c r="K441" s="30"/>
      <c r="L441" s="30"/>
      <c r="M441" s="30"/>
      <c r="N441" s="30"/>
      <c r="O441" s="30"/>
      <c r="P441" s="30"/>
      <c r="Q441" s="30"/>
      <c r="R441" s="29">
        <f t="shared" si="2"/>
        <v>0</v>
      </c>
      <c r="S441" s="29">
        <f t="shared" si="3"/>
        <v>0</v>
      </c>
      <c r="T441" s="49"/>
      <c r="V441" s="9" t="str">
        <f t="shared" si="4"/>
        <v>#N/A</v>
      </c>
      <c r="W441" s="9" t="str">
        <f t="shared" si="5"/>
        <v>#N/A</v>
      </c>
      <c r="X441" s="9" t="str">
        <f t="shared" si="6"/>
        <v>#N/A</v>
      </c>
      <c r="Y441" s="9" t="str">
        <f t="shared" si="7"/>
        <v>#N/A</v>
      </c>
      <c r="Z441" s="9" t="str">
        <f t="shared" si="8"/>
        <v>#N/A</v>
      </c>
      <c r="AA441" s="9" t="str">
        <f t="shared" si="9"/>
        <v>#N/A</v>
      </c>
      <c r="AB441" s="9" t="str">
        <f t="shared" si="10"/>
        <v>#N/A</v>
      </c>
      <c r="AC441" s="9" t="str">
        <f t="shared" si="11"/>
        <v>#N/A</v>
      </c>
      <c r="AD441" s="9" t="str">
        <f t="shared" si="12"/>
        <v>#N/A</v>
      </c>
    </row>
    <row r="442">
      <c r="C442" s="25"/>
      <c r="D442" s="25" t="str">
        <f t="shared" si="16"/>
        <v/>
      </c>
      <c r="E442" s="26" t="str">
        <f t="shared" si="15"/>
        <v/>
      </c>
      <c r="G442" s="27" t="str">
        <f t="shared" si="14"/>
        <v/>
      </c>
      <c r="I442" s="28"/>
      <c r="J442" s="30"/>
      <c r="K442" s="30"/>
      <c r="L442" s="30"/>
      <c r="M442" s="30"/>
      <c r="N442" s="30"/>
      <c r="O442" s="30"/>
      <c r="P442" s="30"/>
      <c r="Q442" s="30"/>
      <c r="R442" s="29">
        <f t="shared" si="2"/>
        <v>0</v>
      </c>
      <c r="S442" s="29">
        <f t="shared" si="3"/>
        <v>0</v>
      </c>
      <c r="T442" s="49"/>
      <c r="V442" s="9" t="str">
        <f t="shared" si="4"/>
        <v>#N/A</v>
      </c>
      <c r="W442" s="9" t="str">
        <f t="shared" si="5"/>
        <v>#N/A</v>
      </c>
      <c r="X442" s="9" t="str">
        <f t="shared" si="6"/>
        <v>#N/A</v>
      </c>
      <c r="Y442" s="9" t="str">
        <f t="shared" si="7"/>
        <v>#N/A</v>
      </c>
      <c r="Z442" s="9" t="str">
        <f t="shared" si="8"/>
        <v>#N/A</v>
      </c>
      <c r="AA442" s="9" t="str">
        <f t="shared" si="9"/>
        <v>#N/A</v>
      </c>
      <c r="AB442" s="9" t="str">
        <f t="shared" si="10"/>
        <v>#N/A</v>
      </c>
      <c r="AC442" s="9" t="str">
        <f t="shared" si="11"/>
        <v>#N/A</v>
      </c>
      <c r="AD442" s="9" t="str">
        <f t="shared" si="12"/>
        <v>#N/A</v>
      </c>
    </row>
    <row r="443">
      <c r="C443" s="25"/>
      <c r="D443" s="25" t="str">
        <f t="shared" si="16"/>
        <v/>
      </c>
      <c r="E443" s="26" t="str">
        <f t="shared" si="15"/>
        <v/>
      </c>
      <c r="G443" s="27" t="str">
        <f t="shared" si="14"/>
        <v/>
      </c>
      <c r="I443" s="28"/>
      <c r="J443" s="30"/>
      <c r="K443" s="30"/>
      <c r="L443" s="30"/>
      <c r="M443" s="30"/>
      <c r="N443" s="30"/>
      <c r="O443" s="30"/>
      <c r="P443" s="30"/>
      <c r="Q443" s="30"/>
      <c r="R443" s="29">
        <f t="shared" si="2"/>
        <v>0</v>
      </c>
      <c r="S443" s="29">
        <f t="shared" si="3"/>
        <v>0</v>
      </c>
      <c r="T443" s="49"/>
      <c r="V443" s="9" t="str">
        <f t="shared" si="4"/>
        <v>#N/A</v>
      </c>
      <c r="W443" s="9" t="str">
        <f t="shared" si="5"/>
        <v>#N/A</v>
      </c>
      <c r="X443" s="9" t="str">
        <f t="shared" si="6"/>
        <v>#N/A</v>
      </c>
      <c r="Y443" s="9" t="str">
        <f t="shared" si="7"/>
        <v>#N/A</v>
      </c>
      <c r="Z443" s="9" t="str">
        <f t="shared" si="8"/>
        <v>#N/A</v>
      </c>
      <c r="AA443" s="9" t="str">
        <f t="shared" si="9"/>
        <v>#N/A</v>
      </c>
      <c r="AB443" s="9" t="str">
        <f t="shared" si="10"/>
        <v>#N/A</v>
      </c>
      <c r="AC443" s="9" t="str">
        <f t="shared" si="11"/>
        <v>#N/A</v>
      </c>
      <c r="AD443" s="9" t="str">
        <f t="shared" si="12"/>
        <v>#N/A</v>
      </c>
    </row>
    <row r="444">
      <c r="C444" s="25"/>
      <c r="D444" s="25" t="str">
        <f t="shared" si="16"/>
        <v/>
      </c>
      <c r="E444" s="26" t="str">
        <f t="shared" si="15"/>
        <v/>
      </c>
      <c r="G444" s="27" t="str">
        <f t="shared" si="14"/>
        <v/>
      </c>
      <c r="I444" s="28"/>
      <c r="J444" s="30"/>
      <c r="K444" s="30"/>
      <c r="L444" s="30"/>
      <c r="M444" s="30"/>
      <c r="N444" s="30"/>
      <c r="O444" s="30"/>
      <c r="P444" s="30"/>
      <c r="Q444" s="30"/>
      <c r="R444" s="29">
        <f t="shared" si="2"/>
        <v>0</v>
      </c>
      <c r="S444" s="29">
        <f t="shared" si="3"/>
        <v>0</v>
      </c>
      <c r="T444" s="49"/>
      <c r="V444" s="9" t="str">
        <f t="shared" si="4"/>
        <v>#N/A</v>
      </c>
      <c r="W444" s="9" t="str">
        <f t="shared" si="5"/>
        <v>#N/A</v>
      </c>
      <c r="X444" s="9" t="str">
        <f t="shared" si="6"/>
        <v>#N/A</v>
      </c>
      <c r="Y444" s="9" t="str">
        <f t="shared" si="7"/>
        <v>#N/A</v>
      </c>
      <c r="Z444" s="9" t="str">
        <f t="shared" si="8"/>
        <v>#N/A</v>
      </c>
      <c r="AA444" s="9" t="str">
        <f t="shared" si="9"/>
        <v>#N/A</v>
      </c>
      <c r="AB444" s="9" t="str">
        <f t="shared" si="10"/>
        <v>#N/A</v>
      </c>
      <c r="AC444" s="9" t="str">
        <f t="shared" si="11"/>
        <v>#N/A</v>
      </c>
      <c r="AD444" s="9" t="str">
        <f t="shared" si="12"/>
        <v>#N/A</v>
      </c>
    </row>
    <row r="445">
      <c r="C445" s="25"/>
      <c r="D445" s="25" t="str">
        <f t="shared" si="16"/>
        <v/>
      </c>
      <c r="E445" s="26" t="str">
        <f t="shared" si="15"/>
        <v/>
      </c>
      <c r="G445" s="27" t="str">
        <f t="shared" si="14"/>
        <v/>
      </c>
      <c r="I445" s="28"/>
      <c r="J445" s="30"/>
      <c r="K445" s="30"/>
      <c r="L445" s="30"/>
      <c r="M445" s="30"/>
      <c r="N445" s="30"/>
      <c r="O445" s="30"/>
      <c r="P445" s="30"/>
      <c r="Q445" s="30"/>
      <c r="R445" s="29">
        <f t="shared" si="2"/>
        <v>0</v>
      </c>
      <c r="S445" s="29">
        <f t="shared" si="3"/>
        <v>0</v>
      </c>
      <c r="T445" s="49"/>
      <c r="V445" s="9" t="str">
        <f t="shared" si="4"/>
        <v>#N/A</v>
      </c>
      <c r="W445" s="9" t="str">
        <f t="shared" si="5"/>
        <v>#N/A</v>
      </c>
      <c r="X445" s="9" t="str">
        <f t="shared" si="6"/>
        <v>#N/A</v>
      </c>
      <c r="Y445" s="9" t="str">
        <f t="shared" si="7"/>
        <v>#N/A</v>
      </c>
      <c r="Z445" s="9" t="str">
        <f t="shared" si="8"/>
        <v>#N/A</v>
      </c>
      <c r="AA445" s="9" t="str">
        <f t="shared" si="9"/>
        <v>#N/A</v>
      </c>
      <c r="AB445" s="9" t="str">
        <f t="shared" si="10"/>
        <v>#N/A</v>
      </c>
      <c r="AC445" s="9" t="str">
        <f t="shared" si="11"/>
        <v>#N/A</v>
      </c>
      <c r="AD445" s="9" t="str">
        <f t="shared" si="12"/>
        <v>#N/A</v>
      </c>
    </row>
    <row r="446">
      <c r="C446" s="25"/>
      <c r="D446" s="25" t="str">
        <f t="shared" si="16"/>
        <v/>
      </c>
      <c r="E446" s="26" t="str">
        <f t="shared" si="15"/>
        <v/>
      </c>
      <c r="G446" s="27" t="str">
        <f t="shared" si="14"/>
        <v/>
      </c>
      <c r="I446" s="28"/>
      <c r="J446" s="30"/>
      <c r="K446" s="30"/>
      <c r="L446" s="30"/>
      <c r="M446" s="30"/>
      <c r="N446" s="30"/>
      <c r="O446" s="30"/>
      <c r="P446" s="30"/>
      <c r="Q446" s="30"/>
      <c r="R446" s="29">
        <f t="shared" si="2"/>
        <v>0</v>
      </c>
      <c r="S446" s="29">
        <f t="shared" si="3"/>
        <v>0</v>
      </c>
      <c r="T446" s="49"/>
      <c r="V446" s="9" t="str">
        <f t="shared" si="4"/>
        <v>#N/A</v>
      </c>
      <c r="W446" s="9" t="str">
        <f t="shared" si="5"/>
        <v>#N/A</v>
      </c>
      <c r="X446" s="9" t="str">
        <f t="shared" si="6"/>
        <v>#N/A</v>
      </c>
      <c r="Y446" s="9" t="str">
        <f t="shared" si="7"/>
        <v>#N/A</v>
      </c>
      <c r="Z446" s="9" t="str">
        <f t="shared" si="8"/>
        <v>#N/A</v>
      </c>
      <c r="AA446" s="9" t="str">
        <f t="shared" si="9"/>
        <v>#N/A</v>
      </c>
      <c r="AB446" s="9" t="str">
        <f t="shared" si="10"/>
        <v>#N/A</v>
      </c>
      <c r="AC446" s="9" t="str">
        <f t="shared" si="11"/>
        <v>#N/A</v>
      </c>
      <c r="AD446" s="9" t="str">
        <f t="shared" si="12"/>
        <v>#N/A</v>
      </c>
    </row>
    <row r="447">
      <c r="C447" s="25"/>
      <c r="D447" s="25" t="str">
        <f t="shared" si="16"/>
        <v/>
      </c>
      <c r="E447" s="26" t="str">
        <f t="shared" si="15"/>
        <v/>
      </c>
      <c r="G447" s="27" t="str">
        <f t="shared" si="14"/>
        <v/>
      </c>
      <c r="I447" s="28"/>
      <c r="J447" s="30"/>
      <c r="K447" s="30"/>
      <c r="L447" s="30"/>
      <c r="M447" s="30"/>
      <c r="N447" s="30"/>
      <c r="O447" s="30"/>
      <c r="P447" s="30"/>
      <c r="Q447" s="30"/>
      <c r="R447" s="29">
        <f t="shared" si="2"/>
        <v>0</v>
      </c>
      <c r="S447" s="29">
        <f t="shared" si="3"/>
        <v>0</v>
      </c>
      <c r="T447" s="49"/>
      <c r="V447" s="9" t="str">
        <f t="shared" si="4"/>
        <v>#N/A</v>
      </c>
      <c r="W447" s="9" t="str">
        <f t="shared" si="5"/>
        <v>#N/A</v>
      </c>
      <c r="X447" s="9" t="str">
        <f t="shared" si="6"/>
        <v>#N/A</v>
      </c>
      <c r="Y447" s="9" t="str">
        <f t="shared" si="7"/>
        <v>#N/A</v>
      </c>
      <c r="Z447" s="9" t="str">
        <f t="shared" si="8"/>
        <v>#N/A</v>
      </c>
      <c r="AA447" s="9" t="str">
        <f t="shared" si="9"/>
        <v>#N/A</v>
      </c>
      <c r="AB447" s="9" t="str">
        <f t="shared" si="10"/>
        <v>#N/A</v>
      </c>
      <c r="AC447" s="9" t="str">
        <f t="shared" si="11"/>
        <v>#N/A</v>
      </c>
      <c r="AD447" s="9" t="str">
        <f t="shared" si="12"/>
        <v>#N/A</v>
      </c>
    </row>
    <row r="448">
      <c r="C448" s="25"/>
      <c r="D448" s="25" t="str">
        <f t="shared" si="16"/>
        <v/>
      </c>
      <c r="E448" s="26" t="str">
        <f t="shared" si="15"/>
        <v/>
      </c>
      <c r="G448" s="27" t="str">
        <f t="shared" si="14"/>
        <v/>
      </c>
      <c r="I448" s="28"/>
      <c r="J448" s="30"/>
      <c r="K448" s="30"/>
      <c r="L448" s="30"/>
      <c r="M448" s="30"/>
      <c r="N448" s="30"/>
      <c r="O448" s="30"/>
      <c r="P448" s="30"/>
      <c r="Q448" s="30"/>
      <c r="R448" s="29">
        <f t="shared" si="2"/>
        <v>0</v>
      </c>
      <c r="S448" s="29">
        <f t="shared" si="3"/>
        <v>0</v>
      </c>
      <c r="T448" s="49"/>
      <c r="V448" s="9" t="str">
        <f t="shared" si="4"/>
        <v>#N/A</v>
      </c>
      <c r="W448" s="9" t="str">
        <f t="shared" si="5"/>
        <v>#N/A</v>
      </c>
      <c r="X448" s="9" t="str">
        <f t="shared" si="6"/>
        <v>#N/A</v>
      </c>
      <c r="Y448" s="9" t="str">
        <f t="shared" si="7"/>
        <v>#N/A</v>
      </c>
      <c r="Z448" s="9" t="str">
        <f t="shared" si="8"/>
        <v>#N/A</v>
      </c>
      <c r="AA448" s="9" t="str">
        <f t="shared" si="9"/>
        <v>#N/A</v>
      </c>
      <c r="AB448" s="9" t="str">
        <f t="shared" si="10"/>
        <v>#N/A</v>
      </c>
      <c r="AC448" s="9" t="str">
        <f t="shared" si="11"/>
        <v>#N/A</v>
      </c>
      <c r="AD448" s="9" t="str">
        <f t="shared" si="12"/>
        <v>#N/A</v>
      </c>
    </row>
    <row r="449">
      <c r="C449" s="25"/>
      <c r="D449" s="25" t="str">
        <f t="shared" si="16"/>
        <v/>
      </c>
      <c r="E449" s="26" t="str">
        <f t="shared" si="15"/>
        <v/>
      </c>
      <c r="G449" s="27" t="str">
        <f t="shared" si="14"/>
        <v/>
      </c>
      <c r="I449" s="28"/>
      <c r="J449" s="30"/>
      <c r="K449" s="30"/>
      <c r="L449" s="30"/>
      <c r="M449" s="30"/>
      <c r="N449" s="30"/>
      <c r="O449" s="30"/>
      <c r="P449" s="30"/>
      <c r="Q449" s="30"/>
      <c r="R449" s="29">
        <f t="shared" si="2"/>
        <v>0</v>
      </c>
      <c r="S449" s="29">
        <f t="shared" si="3"/>
        <v>0</v>
      </c>
      <c r="T449" s="49"/>
      <c r="V449" s="9" t="str">
        <f t="shared" si="4"/>
        <v>#N/A</v>
      </c>
      <c r="W449" s="9" t="str">
        <f t="shared" si="5"/>
        <v>#N/A</v>
      </c>
      <c r="X449" s="9" t="str">
        <f t="shared" si="6"/>
        <v>#N/A</v>
      </c>
      <c r="Y449" s="9" t="str">
        <f t="shared" si="7"/>
        <v>#N/A</v>
      </c>
      <c r="Z449" s="9" t="str">
        <f t="shared" si="8"/>
        <v>#N/A</v>
      </c>
      <c r="AA449" s="9" t="str">
        <f t="shared" si="9"/>
        <v>#N/A</v>
      </c>
      <c r="AB449" s="9" t="str">
        <f t="shared" si="10"/>
        <v>#N/A</v>
      </c>
      <c r="AC449" s="9" t="str">
        <f t="shared" si="11"/>
        <v>#N/A</v>
      </c>
      <c r="AD449" s="9" t="str">
        <f t="shared" si="12"/>
        <v>#N/A</v>
      </c>
    </row>
    <row r="450">
      <c r="C450" s="25"/>
      <c r="D450" s="25" t="str">
        <f t="shared" si="16"/>
        <v/>
      </c>
      <c r="E450" s="26" t="str">
        <f t="shared" si="15"/>
        <v/>
      </c>
      <c r="G450" s="27" t="str">
        <f t="shared" si="14"/>
        <v/>
      </c>
      <c r="I450" s="28"/>
      <c r="J450" s="30"/>
      <c r="K450" s="30"/>
      <c r="L450" s="30"/>
      <c r="M450" s="30"/>
      <c r="N450" s="30"/>
      <c r="O450" s="30"/>
      <c r="P450" s="30"/>
      <c r="Q450" s="30"/>
      <c r="R450" s="29">
        <f t="shared" si="2"/>
        <v>0</v>
      </c>
      <c r="S450" s="29">
        <f t="shared" si="3"/>
        <v>0</v>
      </c>
      <c r="T450" s="49"/>
      <c r="V450" s="9" t="str">
        <f t="shared" si="4"/>
        <v>#N/A</v>
      </c>
      <c r="W450" s="9" t="str">
        <f t="shared" si="5"/>
        <v>#N/A</v>
      </c>
      <c r="X450" s="9" t="str">
        <f t="shared" si="6"/>
        <v>#N/A</v>
      </c>
      <c r="Y450" s="9" t="str">
        <f t="shared" si="7"/>
        <v>#N/A</v>
      </c>
      <c r="Z450" s="9" t="str">
        <f t="shared" si="8"/>
        <v>#N/A</v>
      </c>
      <c r="AA450" s="9" t="str">
        <f t="shared" si="9"/>
        <v>#N/A</v>
      </c>
      <c r="AB450" s="9" t="str">
        <f t="shared" si="10"/>
        <v>#N/A</v>
      </c>
      <c r="AC450" s="9" t="str">
        <f t="shared" si="11"/>
        <v>#N/A</v>
      </c>
      <c r="AD450" s="9" t="str">
        <f t="shared" si="12"/>
        <v>#N/A</v>
      </c>
    </row>
    <row r="451">
      <c r="C451" s="25"/>
      <c r="D451" s="25" t="str">
        <f t="shared" si="16"/>
        <v/>
      </c>
      <c r="E451" s="26" t="str">
        <f t="shared" si="15"/>
        <v/>
      </c>
      <c r="G451" s="27" t="str">
        <f t="shared" si="14"/>
        <v/>
      </c>
      <c r="I451" s="28"/>
      <c r="J451" s="30"/>
      <c r="K451" s="30"/>
      <c r="L451" s="30"/>
      <c r="M451" s="30"/>
      <c r="N451" s="30"/>
      <c r="O451" s="30"/>
      <c r="P451" s="30"/>
      <c r="Q451" s="30"/>
      <c r="R451" s="29">
        <f t="shared" si="2"/>
        <v>0</v>
      </c>
      <c r="S451" s="29">
        <f t="shared" si="3"/>
        <v>0</v>
      </c>
      <c r="T451" s="49"/>
      <c r="V451" s="9" t="str">
        <f t="shared" si="4"/>
        <v>#N/A</v>
      </c>
      <c r="W451" s="9" t="str">
        <f t="shared" si="5"/>
        <v>#N/A</v>
      </c>
      <c r="X451" s="9" t="str">
        <f t="shared" si="6"/>
        <v>#N/A</v>
      </c>
      <c r="Y451" s="9" t="str">
        <f t="shared" si="7"/>
        <v>#N/A</v>
      </c>
      <c r="Z451" s="9" t="str">
        <f t="shared" si="8"/>
        <v>#N/A</v>
      </c>
      <c r="AA451" s="9" t="str">
        <f t="shared" si="9"/>
        <v>#N/A</v>
      </c>
      <c r="AB451" s="9" t="str">
        <f t="shared" si="10"/>
        <v>#N/A</v>
      </c>
      <c r="AC451" s="9" t="str">
        <f t="shared" si="11"/>
        <v>#N/A</v>
      </c>
      <c r="AD451" s="9" t="str">
        <f t="shared" si="12"/>
        <v>#N/A</v>
      </c>
    </row>
    <row r="452">
      <c r="C452" s="25"/>
      <c r="D452" s="25" t="str">
        <f t="shared" si="16"/>
        <v/>
      </c>
      <c r="E452" s="26" t="str">
        <f t="shared" si="15"/>
        <v/>
      </c>
      <c r="G452" s="27" t="str">
        <f t="shared" si="14"/>
        <v/>
      </c>
      <c r="I452" s="28"/>
      <c r="J452" s="30"/>
      <c r="K452" s="30"/>
      <c r="L452" s="30"/>
      <c r="M452" s="30"/>
      <c r="N452" s="30"/>
      <c r="O452" s="30"/>
      <c r="P452" s="30"/>
      <c r="Q452" s="30"/>
      <c r="R452" s="29">
        <f t="shared" si="2"/>
        <v>0</v>
      </c>
      <c r="S452" s="29">
        <f t="shared" si="3"/>
        <v>0</v>
      </c>
      <c r="T452" s="49"/>
      <c r="V452" s="9" t="str">
        <f t="shared" si="4"/>
        <v>#N/A</v>
      </c>
      <c r="W452" s="9" t="str">
        <f t="shared" si="5"/>
        <v>#N/A</v>
      </c>
      <c r="X452" s="9" t="str">
        <f t="shared" si="6"/>
        <v>#N/A</v>
      </c>
      <c r="Y452" s="9" t="str">
        <f t="shared" si="7"/>
        <v>#N/A</v>
      </c>
      <c r="Z452" s="9" t="str">
        <f t="shared" si="8"/>
        <v>#N/A</v>
      </c>
      <c r="AA452" s="9" t="str">
        <f t="shared" si="9"/>
        <v>#N/A</v>
      </c>
      <c r="AB452" s="9" t="str">
        <f t="shared" si="10"/>
        <v>#N/A</v>
      </c>
      <c r="AC452" s="9" t="str">
        <f t="shared" si="11"/>
        <v>#N/A</v>
      </c>
      <c r="AD452" s="9" t="str">
        <f t="shared" si="12"/>
        <v>#N/A</v>
      </c>
    </row>
    <row r="453">
      <c r="C453" s="25"/>
      <c r="D453" s="25" t="str">
        <f t="shared" si="16"/>
        <v/>
      </c>
      <c r="E453" s="26" t="str">
        <f t="shared" si="15"/>
        <v/>
      </c>
      <c r="G453" s="27" t="str">
        <f t="shared" si="14"/>
        <v/>
      </c>
      <c r="I453" s="28"/>
      <c r="J453" s="30"/>
      <c r="K453" s="30"/>
      <c r="L453" s="30"/>
      <c r="M453" s="30"/>
      <c r="N453" s="30"/>
      <c r="O453" s="30"/>
      <c r="P453" s="30"/>
      <c r="Q453" s="30"/>
      <c r="R453" s="29">
        <f t="shared" si="2"/>
        <v>0</v>
      </c>
      <c r="S453" s="29">
        <f t="shared" si="3"/>
        <v>0</v>
      </c>
      <c r="T453" s="49"/>
      <c r="V453" s="9" t="str">
        <f t="shared" si="4"/>
        <v>#N/A</v>
      </c>
      <c r="W453" s="9" t="str">
        <f t="shared" si="5"/>
        <v>#N/A</v>
      </c>
      <c r="X453" s="9" t="str">
        <f t="shared" si="6"/>
        <v>#N/A</v>
      </c>
      <c r="Y453" s="9" t="str">
        <f t="shared" si="7"/>
        <v>#N/A</v>
      </c>
      <c r="Z453" s="9" t="str">
        <f t="shared" si="8"/>
        <v>#N/A</v>
      </c>
      <c r="AA453" s="9" t="str">
        <f t="shared" si="9"/>
        <v>#N/A</v>
      </c>
      <c r="AB453" s="9" t="str">
        <f t="shared" si="10"/>
        <v>#N/A</v>
      </c>
      <c r="AC453" s="9" t="str">
        <f t="shared" si="11"/>
        <v>#N/A</v>
      </c>
      <c r="AD453" s="9" t="str">
        <f t="shared" si="12"/>
        <v>#N/A</v>
      </c>
    </row>
    <row r="454">
      <c r="C454" s="25"/>
      <c r="D454" s="25" t="str">
        <f t="shared" si="16"/>
        <v/>
      </c>
      <c r="E454" s="26" t="str">
        <f t="shared" si="15"/>
        <v/>
      </c>
      <c r="G454" s="27" t="str">
        <f t="shared" si="14"/>
        <v/>
      </c>
      <c r="I454" s="28"/>
      <c r="J454" s="30"/>
      <c r="K454" s="30"/>
      <c r="L454" s="30"/>
      <c r="M454" s="30"/>
      <c r="N454" s="30"/>
      <c r="O454" s="30"/>
      <c r="P454" s="30"/>
      <c r="Q454" s="30"/>
      <c r="R454" s="29">
        <f t="shared" si="2"/>
        <v>0</v>
      </c>
      <c r="S454" s="29">
        <f t="shared" si="3"/>
        <v>0</v>
      </c>
      <c r="T454" s="49"/>
      <c r="V454" s="9" t="str">
        <f t="shared" si="4"/>
        <v>#N/A</v>
      </c>
      <c r="W454" s="9" t="str">
        <f t="shared" si="5"/>
        <v>#N/A</v>
      </c>
      <c r="X454" s="9" t="str">
        <f t="shared" si="6"/>
        <v>#N/A</v>
      </c>
      <c r="Y454" s="9" t="str">
        <f t="shared" si="7"/>
        <v>#N/A</v>
      </c>
      <c r="Z454" s="9" t="str">
        <f t="shared" si="8"/>
        <v>#N/A</v>
      </c>
      <c r="AA454" s="9" t="str">
        <f t="shared" si="9"/>
        <v>#N/A</v>
      </c>
      <c r="AB454" s="9" t="str">
        <f t="shared" si="10"/>
        <v>#N/A</v>
      </c>
      <c r="AC454" s="9" t="str">
        <f t="shared" si="11"/>
        <v>#N/A</v>
      </c>
      <c r="AD454" s="9" t="str">
        <f t="shared" si="12"/>
        <v>#N/A</v>
      </c>
    </row>
    <row r="455">
      <c r="C455" s="25"/>
      <c r="D455" s="25" t="str">
        <f t="shared" si="16"/>
        <v/>
      </c>
      <c r="E455" s="26" t="str">
        <f t="shared" si="15"/>
        <v/>
      </c>
      <c r="G455" s="27" t="str">
        <f t="shared" si="14"/>
        <v/>
      </c>
      <c r="I455" s="28"/>
      <c r="J455" s="30"/>
      <c r="K455" s="30"/>
      <c r="L455" s="30"/>
      <c r="M455" s="30"/>
      <c r="N455" s="30"/>
      <c r="O455" s="30"/>
      <c r="P455" s="30"/>
      <c r="Q455" s="30"/>
      <c r="R455" s="29">
        <f t="shared" si="2"/>
        <v>0</v>
      </c>
      <c r="S455" s="29">
        <f t="shared" si="3"/>
        <v>0</v>
      </c>
      <c r="T455" s="49"/>
      <c r="V455" s="9" t="str">
        <f t="shared" si="4"/>
        <v>#N/A</v>
      </c>
      <c r="W455" s="9" t="str">
        <f t="shared" si="5"/>
        <v>#N/A</v>
      </c>
      <c r="X455" s="9" t="str">
        <f t="shared" si="6"/>
        <v>#N/A</v>
      </c>
      <c r="Y455" s="9" t="str">
        <f t="shared" si="7"/>
        <v>#N/A</v>
      </c>
      <c r="Z455" s="9" t="str">
        <f t="shared" si="8"/>
        <v>#N/A</v>
      </c>
      <c r="AA455" s="9" t="str">
        <f t="shared" si="9"/>
        <v>#N/A</v>
      </c>
      <c r="AB455" s="9" t="str">
        <f t="shared" si="10"/>
        <v>#N/A</v>
      </c>
      <c r="AC455" s="9" t="str">
        <f t="shared" si="11"/>
        <v>#N/A</v>
      </c>
      <c r="AD455" s="9" t="str">
        <f t="shared" si="12"/>
        <v>#N/A</v>
      </c>
    </row>
    <row r="456">
      <c r="C456" s="25"/>
      <c r="D456" s="25" t="str">
        <f t="shared" si="16"/>
        <v/>
      </c>
      <c r="E456" s="26" t="str">
        <f t="shared" si="15"/>
        <v/>
      </c>
      <c r="G456" s="27" t="str">
        <f t="shared" si="14"/>
        <v/>
      </c>
      <c r="I456" s="28"/>
      <c r="J456" s="30"/>
      <c r="K456" s="30"/>
      <c r="L456" s="30"/>
      <c r="M456" s="30"/>
      <c r="N456" s="30"/>
      <c r="O456" s="30"/>
      <c r="P456" s="30"/>
      <c r="Q456" s="30"/>
      <c r="R456" s="29">
        <f t="shared" si="2"/>
        <v>0</v>
      </c>
      <c r="S456" s="29">
        <f t="shared" si="3"/>
        <v>0</v>
      </c>
      <c r="T456" s="49"/>
      <c r="V456" s="9" t="str">
        <f t="shared" si="4"/>
        <v>#N/A</v>
      </c>
      <c r="W456" s="9" t="str">
        <f t="shared" si="5"/>
        <v>#N/A</v>
      </c>
      <c r="X456" s="9" t="str">
        <f t="shared" si="6"/>
        <v>#N/A</v>
      </c>
      <c r="Y456" s="9" t="str">
        <f t="shared" si="7"/>
        <v>#N/A</v>
      </c>
      <c r="Z456" s="9" t="str">
        <f t="shared" si="8"/>
        <v>#N/A</v>
      </c>
      <c r="AA456" s="9" t="str">
        <f t="shared" si="9"/>
        <v>#N/A</v>
      </c>
      <c r="AB456" s="9" t="str">
        <f t="shared" si="10"/>
        <v>#N/A</v>
      </c>
      <c r="AC456" s="9" t="str">
        <f t="shared" si="11"/>
        <v>#N/A</v>
      </c>
      <c r="AD456" s="9" t="str">
        <f t="shared" si="12"/>
        <v>#N/A</v>
      </c>
    </row>
    <row r="457">
      <c r="C457" s="25"/>
      <c r="D457" s="25" t="str">
        <f t="shared" si="16"/>
        <v/>
      </c>
      <c r="E457" s="26" t="str">
        <f t="shared" si="15"/>
        <v/>
      </c>
      <c r="G457" s="27" t="str">
        <f t="shared" si="14"/>
        <v/>
      </c>
      <c r="I457" s="28"/>
      <c r="J457" s="30"/>
      <c r="K457" s="30"/>
      <c r="L457" s="30"/>
      <c r="M457" s="30"/>
      <c r="N457" s="30"/>
      <c r="O457" s="30"/>
      <c r="P457" s="30"/>
      <c r="Q457" s="30"/>
      <c r="R457" s="29">
        <f t="shared" si="2"/>
        <v>0</v>
      </c>
      <c r="S457" s="29">
        <f t="shared" si="3"/>
        <v>0</v>
      </c>
      <c r="T457" s="49"/>
      <c r="V457" s="9" t="str">
        <f t="shared" si="4"/>
        <v>#N/A</v>
      </c>
      <c r="W457" s="9" t="str">
        <f t="shared" si="5"/>
        <v>#N/A</v>
      </c>
      <c r="X457" s="9" t="str">
        <f t="shared" si="6"/>
        <v>#N/A</v>
      </c>
      <c r="Y457" s="9" t="str">
        <f t="shared" si="7"/>
        <v>#N/A</v>
      </c>
      <c r="Z457" s="9" t="str">
        <f t="shared" si="8"/>
        <v>#N/A</v>
      </c>
      <c r="AA457" s="9" t="str">
        <f t="shared" si="9"/>
        <v>#N/A</v>
      </c>
      <c r="AB457" s="9" t="str">
        <f t="shared" si="10"/>
        <v>#N/A</v>
      </c>
      <c r="AC457" s="9" t="str">
        <f t="shared" si="11"/>
        <v>#N/A</v>
      </c>
      <c r="AD457" s="9" t="str">
        <f t="shared" si="12"/>
        <v>#N/A</v>
      </c>
    </row>
    <row r="458">
      <c r="C458" s="25"/>
      <c r="D458" s="25" t="str">
        <f t="shared" si="16"/>
        <v/>
      </c>
      <c r="E458" s="26" t="str">
        <f t="shared" si="15"/>
        <v/>
      </c>
      <c r="G458" s="27" t="str">
        <f t="shared" si="14"/>
        <v/>
      </c>
      <c r="I458" s="28"/>
      <c r="J458" s="30"/>
      <c r="K458" s="30"/>
      <c r="L458" s="30"/>
      <c r="M458" s="30"/>
      <c r="N458" s="30"/>
      <c r="O458" s="30"/>
      <c r="P458" s="30"/>
      <c r="Q458" s="30"/>
      <c r="R458" s="29">
        <f t="shared" si="2"/>
        <v>0</v>
      </c>
      <c r="S458" s="29">
        <f t="shared" si="3"/>
        <v>0</v>
      </c>
      <c r="T458" s="49"/>
      <c r="V458" s="9" t="str">
        <f t="shared" si="4"/>
        <v>#N/A</v>
      </c>
      <c r="W458" s="9" t="str">
        <f t="shared" si="5"/>
        <v>#N/A</v>
      </c>
      <c r="X458" s="9" t="str">
        <f t="shared" si="6"/>
        <v>#N/A</v>
      </c>
      <c r="Y458" s="9" t="str">
        <f t="shared" si="7"/>
        <v>#N/A</v>
      </c>
      <c r="Z458" s="9" t="str">
        <f t="shared" si="8"/>
        <v>#N/A</v>
      </c>
      <c r="AA458" s="9" t="str">
        <f t="shared" si="9"/>
        <v>#N/A</v>
      </c>
      <c r="AB458" s="9" t="str">
        <f t="shared" si="10"/>
        <v>#N/A</v>
      </c>
      <c r="AC458" s="9" t="str">
        <f t="shared" si="11"/>
        <v>#N/A</v>
      </c>
      <c r="AD458" s="9" t="str">
        <f t="shared" si="12"/>
        <v>#N/A</v>
      </c>
    </row>
    <row r="459">
      <c r="C459" s="25"/>
      <c r="D459" s="25" t="str">
        <f t="shared" si="16"/>
        <v/>
      </c>
      <c r="E459" s="26" t="str">
        <f t="shared" si="15"/>
        <v/>
      </c>
      <c r="G459" s="27" t="str">
        <f t="shared" si="14"/>
        <v/>
      </c>
      <c r="I459" s="28"/>
      <c r="J459" s="30"/>
      <c r="K459" s="30"/>
      <c r="L459" s="30"/>
      <c r="M459" s="30"/>
      <c r="N459" s="30"/>
      <c r="O459" s="30"/>
      <c r="P459" s="30"/>
      <c r="Q459" s="30"/>
      <c r="R459" s="29">
        <f t="shared" si="2"/>
        <v>0</v>
      </c>
      <c r="S459" s="29">
        <f t="shared" si="3"/>
        <v>0</v>
      </c>
      <c r="T459" s="49"/>
      <c r="V459" s="9" t="str">
        <f t="shared" si="4"/>
        <v>#N/A</v>
      </c>
      <c r="W459" s="9" t="str">
        <f t="shared" si="5"/>
        <v>#N/A</v>
      </c>
      <c r="X459" s="9" t="str">
        <f t="shared" si="6"/>
        <v>#N/A</v>
      </c>
      <c r="Y459" s="9" t="str">
        <f t="shared" si="7"/>
        <v>#N/A</v>
      </c>
      <c r="Z459" s="9" t="str">
        <f t="shared" si="8"/>
        <v>#N/A</v>
      </c>
      <c r="AA459" s="9" t="str">
        <f t="shared" si="9"/>
        <v>#N/A</v>
      </c>
      <c r="AB459" s="9" t="str">
        <f t="shared" si="10"/>
        <v>#N/A</v>
      </c>
      <c r="AC459" s="9" t="str">
        <f t="shared" si="11"/>
        <v>#N/A</v>
      </c>
      <c r="AD459" s="9" t="str">
        <f t="shared" si="12"/>
        <v>#N/A</v>
      </c>
    </row>
    <row r="460">
      <c r="C460" s="25"/>
      <c r="D460" s="25" t="str">
        <f t="shared" si="16"/>
        <v/>
      </c>
      <c r="E460" s="26" t="str">
        <f t="shared" si="15"/>
        <v/>
      </c>
      <c r="G460" s="27" t="str">
        <f t="shared" si="14"/>
        <v/>
      </c>
      <c r="I460" s="28"/>
      <c r="J460" s="30"/>
      <c r="K460" s="30"/>
      <c r="L460" s="30"/>
      <c r="M460" s="30"/>
      <c r="N460" s="30"/>
      <c r="O460" s="30"/>
      <c r="P460" s="30"/>
      <c r="Q460" s="30"/>
      <c r="R460" s="29">
        <f t="shared" si="2"/>
        <v>0</v>
      </c>
      <c r="S460" s="29">
        <f t="shared" si="3"/>
        <v>0</v>
      </c>
      <c r="T460" s="49"/>
      <c r="V460" s="9" t="str">
        <f t="shared" si="4"/>
        <v>#N/A</v>
      </c>
      <c r="W460" s="9" t="str">
        <f t="shared" si="5"/>
        <v>#N/A</v>
      </c>
      <c r="X460" s="9" t="str">
        <f t="shared" si="6"/>
        <v>#N/A</v>
      </c>
      <c r="Y460" s="9" t="str">
        <f t="shared" si="7"/>
        <v>#N/A</v>
      </c>
      <c r="Z460" s="9" t="str">
        <f t="shared" si="8"/>
        <v>#N/A</v>
      </c>
      <c r="AA460" s="9" t="str">
        <f t="shared" si="9"/>
        <v>#N/A</v>
      </c>
      <c r="AB460" s="9" t="str">
        <f t="shared" si="10"/>
        <v>#N/A</v>
      </c>
      <c r="AC460" s="9" t="str">
        <f t="shared" si="11"/>
        <v>#N/A</v>
      </c>
      <c r="AD460" s="9" t="str">
        <f t="shared" si="12"/>
        <v>#N/A</v>
      </c>
    </row>
    <row r="461">
      <c r="C461" s="25"/>
      <c r="D461" s="25" t="str">
        <f t="shared" si="16"/>
        <v/>
      </c>
      <c r="E461" s="26" t="str">
        <f t="shared" si="15"/>
        <v/>
      </c>
      <c r="G461" s="27" t="str">
        <f t="shared" si="14"/>
        <v/>
      </c>
      <c r="I461" s="28"/>
      <c r="J461" s="30"/>
      <c r="K461" s="30"/>
      <c r="L461" s="30"/>
      <c r="M461" s="30"/>
      <c r="N461" s="30"/>
      <c r="O461" s="30"/>
      <c r="P461" s="30"/>
      <c r="Q461" s="30"/>
      <c r="R461" s="29">
        <f t="shared" si="2"/>
        <v>0</v>
      </c>
      <c r="S461" s="29">
        <f t="shared" si="3"/>
        <v>0</v>
      </c>
      <c r="T461" s="49"/>
      <c r="V461" s="9" t="str">
        <f t="shared" si="4"/>
        <v>#N/A</v>
      </c>
      <c r="W461" s="9" t="str">
        <f t="shared" si="5"/>
        <v>#N/A</v>
      </c>
      <c r="X461" s="9" t="str">
        <f t="shared" si="6"/>
        <v>#N/A</v>
      </c>
      <c r="Y461" s="9" t="str">
        <f t="shared" si="7"/>
        <v>#N/A</v>
      </c>
      <c r="Z461" s="9" t="str">
        <f t="shared" si="8"/>
        <v>#N/A</v>
      </c>
      <c r="AA461" s="9" t="str">
        <f t="shared" si="9"/>
        <v>#N/A</v>
      </c>
      <c r="AB461" s="9" t="str">
        <f t="shared" si="10"/>
        <v>#N/A</v>
      </c>
      <c r="AC461" s="9" t="str">
        <f t="shared" si="11"/>
        <v>#N/A</v>
      </c>
      <c r="AD461" s="9" t="str">
        <f t="shared" si="12"/>
        <v>#N/A</v>
      </c>
    </row>
    <row r="462">
      <c r="C462" s="25"/>
      <c r="D462" s="25" t="str">
        <f t="shared" si="16"/>
        <v/>
      </c>
      <c r="E462" s="26" t="str">
        <f t="shared" si="15"/>
        <v/>
      </c>
      <c r="G462" s="27" t="str">
        <f t="shared" si="14"/>
        <v/>
      </c>
      <c r="I462" s="28"/>
      <c r="J462" s="30"/>
      <c r="K462" s="30"/>
      <c r="L462" s="30"/>
      <c r="M462" s="30"/>
      <c r="N462" s="30"/>
      <c r="O462" s="30"/>
      <c r="P462" s="30"/>
      <c r="Q462" s="30"/>
      <c r="R462" s="29">
        <f t="shared" si="2"/>
        <v>0</v>
      </c>
      <c r="S462" s="29">
        <f t="shared" si="3"/>
        <v>0</v>
      </c>
      <c r="T462" s="49"/>
      <c r="V462" s="9" t="str">
        <f t="shared" si="4"/>
        <v>#N/A</v>
      </c>
      <c r="W462" s="9" t="str">
        <f t="shared" si="5"/>
        <v>#N/A</v>
      </c>
      <c r="X462" s="9" t="str">
        <f t="shared" si="6"/>
        <v>#N/A</v>
      </c>
      <c r="Y462" s="9" t="str">
        <f t="shared" si="7"/>
        <v>#N/A</v>
      </c>
      <c r="Z462" s="9" t="str">
        <f t="shared" si="8"/>
        <v>#N/A</v>
      </c>
      <c r="AA462" s="9" t="str">
        <f t="shared" si="9"/>
        <v>#N/A</v>
      </c>
      <c r="AB462" s="9" t="str">
        <f t="shared" si="10"/>
        <v>#N/A</v>
      </c>
      <c r="AC462" s="9" t="str">
        <f t="shared" si="11"/>
        <v>#N/A</v>
      </c>
      <c r="AD462" s="9" t="str">
        <f t="shared" si="12"/>
        <v>#N/A</v>
      </c>
    </row>
    <row r="463">
      <c r="C463" s="25"/>
      <c r="D463" s="25" t="str">
        <f t="shared" si="16"/>
        <v/>
      </c>
      <c r="E463" s="26" t="str">
        <f t="shared" si="15"/>
        <v/>
      </c>
      <c r="G463" s="27" t="str">
        <f t="shared" si="14"/>
        <v/>
      </c>
      <c r="I463" s="28"/>
      <c r="J463" s="30"/>
      <c r="K463" s="30"/>
      <c r="L463" s="30"/>
      <c r="M463" s="30"/>
      <c r="N463" s="30"/>
      <c r="O463" s="30"/>
      <c r="P463" s="30"/>
      <c r="Q463" s="30"/>
      <c r="R463" s="29">
        <f t="shared" si="2"/>
        <v>0</v>
      </c>
      <c r="S463" s="29">
        <f t="shared" si="3"/>
        <v>0</v>
      </c>
      <c r="T463" s="49"/>
      <c r="V463" s="9" t="str">
        <f t="shared" si="4"/>
        <v>#N/A</v>
      </c>
      <c r="W463" s="9" t="str">
        <f t="shared" si="5"/>
        <v>#N/A</v>
      </c>
      <c r="X463" s="9" t="str">
        <f t="shared" si="6"/>
        <v>#N/A</v>
      </c>
      <c r="Y463" s="9" t="str">
        <f t="shared" si="7"/>
        <v>#N/A</v>
      </c>
      <c r="Z463" s="9" t="str">
        <f t="shared" si="8"/>
        <v>#N/A</v>
      </c>
      <c r="AA463" s="9" t="str">
        <f t="shared" si="9"/>
        <v>#N/A</v>
      </c>
      <c r="AB463" s="9" t="str">
        <f t="shared" si="10"/>
        <v>#N/A</v>
      </c>
      <c r="AC463" s="9" t="str">
        <f t="shared" si="11"/>
        <v>#N/A</v>
      </c>
      <c r="AD463" s="9" t="str">
        <f t="shared" si="12"/>
        <v>#N/A</v>
      </c>
    </row>
    <row r="464">
      <c r="C464" s="25"/>
      <c r="D464" s="25" t="str">
        <f t="shared" si="16"/>
        <v/>
      </c>
      <c r="E464" s="26" t="str">
        <f t="shared" si="15"/>
        <v/>
      </c>
      <c r="G464" s="27" t="str">
        <f t="shared" si="14"/>
        <v/>
      </c>
      <c r="I464" s="28"/>
      <c r="J464" s="30"/>
      <c r="K464" s="30"/>
      <c r="L464" s="30"/>
      <c r="M464" s="30"/>
      <c r="N464" s="30"/>
      <c r="O464" s="30"/>
      <c r="P464" s="30"/>
      <c r="Q464" s="30"/>
      <c r="R464" s="29">
        <f t="shared" si="2"/>
        <v>0</v>
      </c>
      <c r="S464" s="29">
        <f t="shared" si="3"/>
        <v>0</v>
      </c>
      <c r="T464" s="49"/>
      <c r="V464" s="9" t="str">
        <f t="shared" si="4"/>
        <v>#N/A</v>
      </c>
      <c r="W464" s="9" t="str">
        <f t="shared" si="5"/>
        <v>#N/A</v>
      </c>
      <c r="X464" s="9" t="str">
        <f t="shared" si="6"/>
        <v>#N/A</v>
      </c>
      <c r="Y464" s="9" t="str">
        <f t="shared" si="7"/>
        <v>#N/A</v>
      </c>
      <c r="Z464" s="9" t="str">
        <f t="shared" si="8"/>
        <v>#N/A</v>
      </c>
      <c r="AA464" s="9" t="str">
        <f t="shared" si="9"/>
        <v>#N/A</v>
      </c>
      <c r="AB464" s="9" t="str">
        <f t="shared" si="10"/>
        <v>#N/A</v>
      </c>
      <c r="AC464" s="9" t="str">
        <f t="shared" si="11"/>
        <v>#N/A</v>
      </c>
      <c r="AD464" s="9" t="str">
        <f t="shared" si="12"/>
        <v>#N/A</v>
      </c>
    </row>
    <row r="465">
      <c r="C465" s="25"/>
      <c r="D465" s="25" t="str">
        <f t="shared" si="16"/>
        <v/>
      </c>
      <c r="E465" s="26" t="str">
        <f t="shared" si="15"/>
        <v/>
      </c>
      <c r="G465" s="27" t="str">
        <f t="shared" si="14"/>
        <v/>
      </c>
      <c r="I465" s="28"/>
      <c r="J465" s="30"/>
      <c r="K465" s="30"/>
      <c r="L465" s="30"/>
      <c r="M465" s="30"/>
      <c r="N465" s="30"/>
      <c r="O465" s="30"/>
      <c r="P465" s="30"/>
      <c r="Q465" s="30"/>
      <c r="R465" s="29">
        <f t="shared" si="2"/>
        <v>0</v>
      </c>
      <c r="S465" s="29">
        <f t="shared" si="3"/>
        <v>0</v>
      </c>
      <c r="T465" s="49"/>
      <c r="V465" s="9" t="str">
        <f t="shared" si="4"/>
        <v>#N/A</v>
      </c>
      <c r="W465" s="9" t="str">
        <f t="shared" si="5"/>
        <v>#N/A</v>
      </c>
      <c r="X465" s="9" t="str">
        <f t="shared" si="6"/>
        <v>#N/A</v>
      </c>
      <c r="Y465" s="9" t="str">
        <f t="shared" si="7"/>
        <v>#N/A</v>
      </c>
      <c r="Z465" s="9" t="str">
        <f t="shared" si="8"/>
        <v>#N/A</v>
      </c>
      <c r="AA465" s="9" t="str">
        <f t="shared" si="9"/>
        <v>#N/A</v>
      </c>
      <c r="AB465" s="9" t="str">
        <f t="shared" si="10"/>
        <v>#N/A</v>
      </c>
      <c r="AC465" s="9" t="str">
        <f t="shared" si="11"/>
        <v>#N/A</v>
      </c>
      <c r="AD465" s="9" t="str">
        <f t="shared" si="12"/>
        <v>#N/A</v>
      </c>
    </row>
    <row r="466">
      <c r="C466" s="25"/>
      <c r="D466" s="25" t="str">
        <f t="shared" si="16"/>
        <v/>
      </c>
      <c r="E466" s="26" t="str">
        <f t="shared" si="15"/>
        <v/>
      </c>
      <c r="G466" s="27" t="str">
        <f t="shared" si="14"/>
        <v/>
      </c>
      <c r="I466" s="28"/>
      <c r="J466" s="30"/>
      <c r="K466" s="30"/>
      <c r="L466" s="30"/>
      <c r="M466" s="30"/>
      <c r="N466" s="30"/>
      <c r="O466" s="30"/>
      <c r="P466" s="30"/>
      <c r="Q466" s="30"/>
      <c r="R466" s="29">
        <f t="shared" si="2"/>
        <v>0</v>
      </c>
      <c r="S466" s="29">
        <f t="shared" si="3"/>
        <v>0</v>
      </c>
      <c r="T466" s="49"/>
      <c r="V466" s="9" t="str">
        <f t="shared" si="4"/>
        <v>#N/A</v>
      </c>
      <c r="W466" s="9" t="str">
        <f t="shared" si="5"/>
        <v>#N/A</v>
      </c>
      <c r="X466" s="9" t="str">
        <f t="shared" si="6"/>
        <v>#N/A</v>
      </c>
      <c r="Y466" s="9" t="str">
        <f t="shared" si="7"/>
        <v>#N/A</v>
      </c>
      <c r="Z466" s="9" t="str">
        <f t="shared" si="8"/>
        <v>#N/A</v>
      </c>
      <c r="AA466" s="9" t="str">
        <f t="shared" si="9"/>
        <v>#N/A</v>
      </c>
      <c r="AB466" s="9" t="str">
        <f t="shared" si="10"/>
        <v>#N/A</v>
      </c>
      <c r="AC466" s="9" t="str">
        <f t="shared" si="11"/>
        <v>#N/A</v>
      </c>
      <c r="AD466" s="9" t="str">
        <f t="shared" si="12"/>
        <v>#N/A</v>
      </c>
    </row>
    <row r="467">
      <c r="C467" s="25"/>
      <c r="D467" s="25" t="str">
        <f t="shared" si="16"/>
        <v/>
      </c>
      <c r="E467" s="26" t="str">
        <f t="shared" si="15"/>
        <v/>
      </c>
      <c r="G467" s="27" t="str">
        <f t="shared" si="14"/>
        <v/>
      </c>
      <c r="I467" s="28"/>
      <c r="J467" s="30"/>
      <c r="K467" s="30"/>
      <c r="L467" s="30"/>
      <c r="M467" s="30"/>
      <c r="N467" s="30"/>
      <c r="O467" s="30"/>
      <c r="P467" s="30"/>
      <c r="Q467" s="30"/>
      <c r="R467" s="29">
        <f t="shared" si="2"/>
        <v>0</v>
      </c>
      <c r="S467" s="29">
        <f t="shared" si="3"/>
        <v>0</v>
      </c>
      <c r="T467" s="49"/>
      <c r="V467" s="9" t="str">
        <f t="shared" si="4"/>
        <v>#N/A</v>
      </c>
      <c r="W467" s="9" t="str">
        <f t="shared" si="5"/>
        <v>#N/A</v>
      </c>
      <c r="X467" s="9" t="str">
        <f t="shared" si="6"/>
        <v>#N/A</v>
      </c>
      <c r="Y467" s="9" t="str">
        <f t="shared" si="7"/>
        <v>#N/A</v>
      </c>
      <c r="Z467" s="9" t="str">
        <f t="shared" si="8"/>
        <v>#N/A</v>
      </c>
      <c r="AA467" s="9" t="str">
        <f t="shared" si="9"/>
        <v>#N/A</v>
      </c>
      <c r="AB467" s="9" t="str">
        <f t="shared" si="10"/>
        <v>#N/A</v>
      </c>
      <c r="AC467" s="9" t="str">
        <f t="shared" si="11"/>
        <v>#N/A</v>
      </c>
      <c r="AD467" s="9" t="str">
        <f t="shared" si="12"/>
        <v>#N/A</v>
      </c>
    </row>
    <row r="468">
      <c r="C468" s="25"/>
      <c r="D468" s="25" t="str">
        <f t="shared" si="16"/>
        <v/>
      </c>
      <c r="E468" s="26" t="str">
        <f t="shared" si="15"/>
        <v/>
      </c>
      <c r="G468" s="27" t="str">
        <f t="shared" si="14"/>
        <v/>
      </c>
      <c r="I468" s="28"/>
      <c r="J468" s="30"/>
      <c r="K468" s="30"/>
      <c r="L468" s="30"/>
      <c r="M468" s="30"/>
      <c r="N468" s="30"/>
      <c r="O468" s="30"/>
      <c r="P468" s="30"/>
      <c r="Q468" s="30"/>
      <c r="R468" s="29">
        <f t="shared" si="2"/>
        <v>0</v>
      </c>
      <c r="S468" s="29">
        <f t="shared" si="3"/>
        <v>0</v>
      </c>
      <c r="T468" s="49"/>
      <c r="V468" s="9" t="str">
        <f t="shared" si="4"/>
        <v>#N/A</v>
      </c>
      <c r="W468" s="9" t="str">
        <f t="shared" si="5"/>
        <v>#N/A</v>
      </c>
      <c r="X468" s="9" t="str">
        <f t="shared" si="6"/>
        <v>#N/A</v>
      </c>
      <c r="Y468" s="9" t="str">
        <f t="shared" si="7"/>
        <v>#N/A</v>
      </c>
      <c r="Z468" s="9" t="str">
        <f t="shared" si="8"/>
        <v>#N/A</v>
      </c>
      <c r="AA468" s="9" t="str">
        <f t="shared" si="9"/>
        <v>#N/A</v>
      </c>
      <c r="AB468" s="9" t="str">
        <f t="shared" si="10"/>
        <v>#N/A</v>
      </c>
      <c r="AC468" s="9" t="str">
        <f t="shared" si="11"/>
        <v>#N/A</v>
      </c>
      <c r="AD468" s="9" t="str">
        <f t="shared" si="12"/>
        <v>#N/A</v>
      </c>
    </row>
    <row r="469">
      <c r="C469" s="25"/>
      <c r="D469" s="25" t="str">
        <f t="shared" si="16"/>
        <v/>
      </c>
      <c r="E469" s="26" t="str">
        <f t="shared" si="15"/>
        <v/>
      </c>
      <c r="G469" s="27" t="str">
        <f t="shared" si="14"/>
        <v/>
      </c>
      <c r="I469" s="28"/>
      <c r="J469" s="30"/>
      <c r="K469" s="30"/>
      <c r="L469" s="30"/>
      <c r="M469" s="30"/>
      <c r="N469" s="30"/>
      <c r="O469" s="30"/>
      <c r="P469" s="30"/>
      <c r="Q469" s="30"/>
      <c r="R469" s="29">
        <f t="shared" si="2"/>
        <v>0</v>
      </c>
      <c r="S469" s="29">
        <f t="shared" si="3"/>
        <v>0</v>
      </c>
      <c r="T469" s="49"/>
      <c r="V469" s="9" t="str">
        <f t="shared" si="4"/>
        <v>#N/A</v>
      </c>
      <c r="W469" s="9" t="str">
        <f t="shared" si="5"/>
        <v>#N/A</v>
      </c>
      <c r="X469" s="9" t="str">
        <f t="shared" si="6"/>
        <v>#N/A</v>
      </c>
      <c r="Y469" s="9" t="str">
        <f t="shared" si="7"/>
        <v>#N/A</v>
      </c>
      <c r="Z469" s="9" t="str">
        <f t="shared" si="8"/>
        <v>#N/A</v>
      </c>
      <c r="AA469" s="9" t="str">
        <f t="shared" si="9"/>
        <v>#N/A</v>
      </c>
      <c r="AB469" s="9" t="str">
        <f t="shared" si="10"/>
        <v>#N/A</v>
      </c>
      <c r="AC469" s="9" t="str">
        <f t="shared" si="11"/>
        <v>#N/A</v>
      </c>
      <c r="AD469" s="9" t="str">
        <f t="shared" si="12"/>
        <v>#N/A</v>
      </c>
    </row>
    <row r="470">
      <c r="C470" s="25"/>
      <c r="D470" s="25" t="str">
        <f t="shared" si="16"/>
        <v/>
      </c>
      <c r="E470" s="26" t="str">
        <f t="shared" si="15"/>
        <v/>
      </c>
      <c r="G470" s="27" t="str">
        <f t="shared" si="14"/>
        <v/>
      </c>
      <c r="I470" s="28"/>
      <c r="J470" s="30"/>
      <c r="K470" s="30"/>
      <c r="L470" s="30"/>
      <c r="M470" s="30"/>
      <c r="N470" s="30"/>
      <c r="O470" s="30"/>
      <c r="P470" s="30"/>
      <c r="Q470" s="30"/>
      <c r="R470" s="29">
        <f t="shared" si="2"/>
        <v>0</v>
      </c>
      <c r="S470" s="29">
        <f t="shared" si="3"/>
        <v>0</v>
      </c>
      <c r="T470" s="49"/>
      <c r="V470" s="9" t="str">
        <f t="shared" si="4"/>
        <v>#N/A</v>
      </c>
      <c r="W470" s="9" t="str">
        <f t="shared" si="5"/>
        <v>#N/A</v>
      </c>
      <c r="X470" s="9" t="str">
        <f t="shared" si="6"/>
        <v>#N/A</v>
      </c>
      <c r="Y470" s="9" t="str">
        <f t="shared" si="7"/>
        <v>#N/A</v>
      </c>
      <c r="Z470" s="9" t="str">
        <f t="shared" si="8"/>
        <v>#N/A</v>
      </c>
      <c r="AA470" s="9" t="str">
        <f t="shared" si="9"/>
        <v>#N/A</v>
      </c>
      <c r="AB470" s="9" t="str">
        <f t="shared" si="10"/>
        <v>#N/A</v>
      </c>
      <c r="AC470" s="9" t="str">
        <f t="shared" si="11"/>
        <v>#N/A</v>
      </c>
      <c r="AD470" s="9" t="str">
        <f t="shared" si="12"/>
        <v>#N/A</v>
      </c>
    </row>
    <row r="471">
      <c r="C471" s="25"/>
      <c r="D471" s="25" t="str">
        <f t="shared" si="16"/>
        <v/>
      </c>
      <c r="E471" s="26" t="str">
        <f t="shared" si="15"/>
        <v/>
      </c>
      <c r="G471" s="27" t="str">
        <f t="shared" si="14"/>
        <v/>
      </c>
      <c r="I471" s="28"/>
      <c r="J471" s="30"/>
      <c r="K471" s="30"/>
      <c r="L471" s="30"/>
      <c r="M471" s="30"/>
      <c r="N471" s="30"/>
      <c r="O471" s="30"/>
      <c r="P471" s="30"/>
      <c r="Q471" s="30"/>
      <c r="R471" s="29">
        <f t="shared" si="2"/>
        <v>0</v>
      </c>
      <c r="S471" s="29">
        <f t="shared" si="3"/>
        <v>0</v>
      </c>
      <c r="T471" s="49"/>
      <c r="V471" s="9" t="str">
        <f t="shared" si="4"/>
        <v>#N/A</v>
      </c>
      <c r="W471" s="9" t="str">
        <f t="shared" si="5"/>
        <v>#N/A</v>
      </c>
      <c r="X471" s="9" t="str">
        <f t="shared" si="6"/>
        <v>#N/A</v>
      </c>
      <c r="Y471" s="9" t="str">
        <f t="shared" si="7"/>
        <v>#N/A</v>
      </c>
      <c r="Z471" s="9" t="str">
        <f t="shared" si="8"/>
        <v>#N/A</v>
      </c>
      <c r="AA471" s="9" t="str">
        <f t="shared" si="9"/>
        <v>#N/A</v>
      </c>
      <c r="AB471" s="9" t="str">
        <f t="shared" si="10"/>
        <v>#N/A</v>
      </c>
      <c r="AC471" s="9" t="str">
        <f t="shared" si="11"/>
        <v>#N/A</v>
      </c>
      <c r="AD471" s="9" t="str">
        <f t="shared" si="12"/>
        <v>#N/A</v>
      </c>
    </row>
    <row r="472">
      <c r="C472" s="25"/>
      <c r="D472" s="25" t="str">
        <f t="shared" si="16"/>
        <v/>
      </c>
      <c r="E472" s="26" t="str">
        <f t="shared" si="15"/>
        <v/>
      </c>
      <c r="G472" s="27" t="str">
        <f t="shared" si="14"/>
        <v/>
      </c>
      <c r="I472" s="28"/>
      <c r="J472" s="30"/>
      <c r="K472" s="30"/>
      <c r="L472" s="30"/>
      <c r="M472" s="30"/>
      <c r="N472" s="30"/>
      <c r="O472" s="30"/>
      <c r="P472" s="30"/>
      <c r="Q472" s="30"/>
      <c r="R472" s="29">
        <f t="shared" si="2"/>
        <v>0</v>
      </c>
      <c r="S472" s="29">
        <f t="shared" si="3"/>
        <v>0</v>
      </c>
      <c r="T472" s="49"/>
      <c r="V472" s="9" t="str">
        <f t="shared" si="4"/>
        <v>#N/A</v>
      </c>
      <c r="W472" s="9" t="str">
        <f t="shared" si="5"/>
        <v>#N/A</v>
      </c>
      <c r="X472" s="9" t="str">
        <f t="shared" si="6"/>
        <v>#N/A</v>
      </c>
      <c r="Y472" s="9" t="str">
        <f t="shared" si="7"/>
        <v>#N/A</v>
      </c>
      <c r="Z472" s="9" t="str">
        <f t="shared" si="8"/>
        <v>#N/A</v>
      </c>
      <c r="AA472" s="9" t="str">
        <f t="shared" si="9"/>
        <v>#N/A</v>
      </c>
      <c r="AB472" s="9" t="str">
        <f t="shared" si="10"/>
        <v>#N/A</v>
      </c>
      <c r="AC472" s="9" t="str">
        <f t="shared" si="11"/>
        <v>#N/A</v>
      </c>
      <c r="AD472" s="9" t="str">
        <f t="shared" si="12"/>
        <v>#N/A</v>
      </c>
    </row>
    <row r="473">
      <c r="C473" s="25"/>
      <c r="D473" s="25" t="str">
        <f t="shared" si="16"/>
        <v/>
      </c>
      <c r="E473" s="26" t="str">
        <f t="shared" si="15"/>
        <v/>
      </c>
      <c r="G473" s="27" t="str">
        <f t="shared" si="14"/>
        <v/>
      </c>
      <c r="I473" s="28"/>
      <c r="J473" s="30"/>
      <c r="K473" s="30"/>
      <c r="L473" s="30"/>
      <c r="M473" s="30"/>
      <c r="N473" s="30"/>
      <c r="O473" s="30"/>
      <c r="P473" s="30"/>
      <c r="Q473" s="30"/>
      <c r="R473" s="29">
        <f t="shared" si="2"/>
        <v>0</v>
      </c>
      <c r="S473" s="29">
        <f t="shared" si="3"/>
        <v>0</v>
      </c>
      <c r="T473" s="49"/>
      <c r="V473" s="9" t="str">
        <f t="shared" si="4"/>
        <v>#N/A</v>
      </c>
      <c r="W473" s="9" t="str">
        <f t="shared" si="5"/>
        <v>#N/A</v>
      </c>
      <c r="X473" s="9" t="str">
        <f t="shared" si="6"/>
        <v>#N/A</v>
      </c>
      <c r="Y473" s="9" t="str">
        <f t="shared" si="7"/>
        <v>#N/A</v>
      </c>
      <c r="Z473" s="9" t="str">
        <f t="shared" si="8"/>
        <v>#N/A</v>
      </c>
      <c r="AA473" s="9" t="str">
        <f t="shared" si="9"/>
        <v>#N/A</v>
      </c>
      <c r="AB473" s="9" t="str">
        <f t="shared" si="10"/>
        <v>#N/A</v>
      </c>
      <c r="AC473" s="9" t="str">
        <f t="shared" si="11"/>
        <v>#N/A</v>
      </c>
      <c r="AD473" s="9" t="str">
        <f t="shared" si="12"/>
        <v>#N/A</v>
      </c>
    </row>
    <row r="474">
      <c r="C474" s="25"/>
      <c r="D474" s="25" t="str">
        <f t="shared" si="16"/>
        <v/>
      </c>
      <c r="E474" s="26" t="str">
        <f t="shared" si="15"/>
        <v/>
      </c>
      <c r="G474" s="27" t="str">
        <f t="shared" si="14"/>
        <v/>
      </c>
      <c r="I474" s="28"/>
      <c r="J474" s="30"/>
      <c r="K474" s="30"/>
      <c r="L474" s="30"/>
      <c r="M474" s="30"/>
      <c r="N474" s="30"/>
      <c r="O474" s="30"/>
      <c r="P474" s="30"/>
      <c r="Q474" s="30"/>
      <c r="R474" s="29">
        <f t="shared" si="2"/>
        <v>0</v>
      </c>
      <c r="S474" s="29">
        <f t="shared" si="3"/>
        <v>0</v>
      </c>
      <c r="T474" s="49"/>
      <c r="V474" s="9" t="str">
        <f t="shared" si="4"/>
        <v>#N/A</v>
      </c>
      <c r="W474" s="9" t="str">
        <f t="shared" si="5"/>
        <v>#N/A</v>
      </c>
      <c r="X474" s="9" t="str">
        <f t="shared" si="6"/>
        <v>#N/A</v>
      </c>
      <c r="Y474" s="9" t="str">
        <f t="shared" si="7"/>
        <v>#N/A</v>
      </c>
      <c r="Z474" s="9" t="str">
        <f t="shared" si="8"/>
        <v>#N/A</v>
      </c>
      <c r="AA474" s="9" t="str">
        <f t="shared" si="9"/>
        <v>#N/A</v>
      </c>
      <c r="AB474" s="9" t="str">
        <f t="shared" si="10"/>
        <v>#N/A</v>
      </c>
      <c r="AC474" s="9" t="str">
        <f t="shared" si="11"/>
        <v>#N/A</v>
      </c>
      <c r="AD474" s="9" t="str">
        <f t="shared" si="12"/>
        <v>#N/A</v>
      </c>
    </row>
    <row r="475">
      <c r="C475" s="25"/>
      <c r="D475" s="25" t="str">
        <f t="shared" si="16"/>
        <v/>
      </c>
      <c r="E475" s="26" t="str">
        <f t="shared" si="15"/>
        <v/>
      </c>
      <c r="G475" s="27" t="str">
        <f t="shared" si="14"/>
        <v/>
      </c>
      <c r="I475" s="28"/>
      <c r="J475" s="30"/>
      <c r="K475" s="30"/>
      <c r="L475" s="30"/>
      <c r="M475" s="30"/>
      <c r="N475" s="30"/>
      <c r="O475" s="30"/>
      <c r="P475" s="30"/>
      <c r="Q475" s="30"/>
      <c r="R475" s="29">
        <f t="shared" si="2"/>
        <v>0</v>
      </c>
      <c r="S475" s="29">
        <f t="shared" si="3"/>
        <v>0</v>
      </c>
      <c r="T475" s="49"/>
      <c r="V475" s="9" t="str">
        <f t="shared" si="4"/>
        <v>#N/A</v>
      </c>
      <c r="W475" s="9" t="str">
        <f t="shared" si="5"/>
        <v>#N/A</v>
      </c>
      <c r="X475" s="9" t="str">
        <f t="shared" si="6"/>
        <v>#N/A</v>
      </c>
      <c r="Y475" s="9" t="str">
        <f t="shared" si="7"/>
        <v>#N/A</v>
      </c>
      <c r="Z475" s="9" t="str">
        <f t="shared" si="8"/>
        <v>#N/A</v>
      </c>
      <c r="AA475" s="9" t="str">
        <f t="shared" si="9"/>
        <v>#N/A</v>
      </c>
      <c r="AB475" s="9" t="str">
        <f t="shared" si="10"/>
        <v>#N/A</v>
      </c>
      <c r="AC475" s="9" t="str">
        <f t="shared" si="11"/>
        <v>#N/A</v>
      </c>
      <c r="AD475" s="9" t="str">
        <f t="shared" si="12"/>
        <v>#N/A</v>
      </c>
    </row>
    <row r="476">
      <c r="C476" s="25"/>
      <c r="D476" s="25" t="str">
        <f t="shared" si="16"/>
        <v/>
      </c>
      <c r="E476" s="26" t="str">
        <f t="shared" si="15"/>
        <v/>
      </c>
      <c r="G476" s="27" t="str">
        <f t="shared" si="14"/>
        <v/>
      </c>
      <c r="I476" s="28"/>
      <c r="J476" s="30"/>
      <c r="K476" s="30"/>
      <c r="L476" s="30"/>
      <c r="M476" s="30"/>
      <c r="N476" s="30"/>
      <c r="O476" s="30"/>
      <c r="P476" s="30"/>
      <c r="Q476" s="30"/>
      <c r="R476" s="29">
        <f t="shared" si="2"/>
        <v>0</v>
      </c>
      <c r="S476" s="29">
        <f t="shared" si="3"/>
        <v>0</v>
      </c>
      <c r="T476" s="49"/>
      <c r="V476" s="9" t="str">
        <f t="shared" si="4"/>
        <v>#N/A</v>
      </c>
      <c r="W476" s="9" t="str">
        <f t="shared" si="5"/>
        <v>#N/A</v>
      </c>
      <c r="X476" s="9" t="str">
        <f t="shared" si="6"/>
        <v>#N/A</v>
      </c>
      <c r="Y476" s="9" t="str">
        <f t="shared" si="7"/>
        <v>#N/A</v>
      </c>
      <c r="Z476" s="9" t="str">
        <f t="shared" si="8"/>
        <v>#N/A</v>
      </c>
      <c r="AA476" s="9" t="str">
        <f t="shared" si="9"/>
        <v>#N/A</v>
      </c>
      <c r="AB476" s="9" t="str">
        <f t="shared" si="10"/>
        <v>#N/A</v>
      </c>
      <c r="AC476" s="9" t="str">
        <f t="shared" si="11"/>
        <v>#N/A</v>
      </c>
      <c r="AD476" s="9" t="str">
        <f t="shared" si="12"/>
        <v>#N/A</v>
      </c>
    </row>
    <row r="477">
      <c r="C477" s="25"/>
      <c r="D477" s="25" t="str">
        <f t="shared" si="16"/>
        <v/>
      </c>
      <c r="E477" s="26" t="str">
        <f t="shared" si="15"/>
        <v/>
      </c>
      <c r="G477" s="27" t="str">
        <f t="shared" si="14"/>
        <v/>
      </c>
      <c r="I477" s="28"/>
      <c r="J477" s="30"/>
      <c r="K477" s="30"/>
      <c r="L477" s="30"/>
      <c r="M477" s="30"/>
      <c r="N477" s="30"/>
      <c r="O477" s="30"/>
      <c r="P477" s="30"/>
      <c r="Q477" s="30"/>
      <c r="R477" s="29">
        <f t="shared" si="2"/>
        <v>0</v>
      </c>
      <c r="S477" s="29">
        <f t="shared" si="3"/>
        <v>0</v>
      </c>
      <c r="T477" s="49"/>
      <c r="V477" s="9" t="str">
        <f t="shared" si="4"/>
        <v>#N/A</v>
      </c>
      <c r="W477" s="9" t="str">
        <f t="shared" si="5"/>
        <v>#N/A</v>
      </c>
      <c r="X477" s="9" t="str">
        <f t="shared" si="6"/>
        <v>#N/A</v>
      </c>
      <c r="Y477" s="9" t="str">
        <f t="shared" si="7"/>
        <v>#N/A</v>
      </c>
      <c r="Z477" s="9" t="str">
        <f t="shared" si="8"/>
        <v>#N/A</v>
      </c>
      <c r="AA477" s="9" t="str">
        <f t="shared" si="9"/>
        <v>#N/A</v>
      </c>
      <c r="AB477" s="9" t="str">
        <f t="shared" si="10"/>
        <v>#N/A</v>
      </c>
      <c r="AC477" s="9" t="str">
        <f t="shared" si="11"/>
        <v>#N/A</v>
      </c>
      <c r="AD477" s="9" t="str">
        <f t="shared" si="12"/>
        <v>#N/A</v>
      </c>
    </row>
    <row r="478">
      <c r="C478" s="25"/>
      <c r="D478" s="25" t="str">
        <f t="shared" si="16"/>
        <v/>
      </c>
      <c r="E478" s="26" t="str">
        <f t="shared" si="15"/>
        <v/>
      </c>
      <c r="G478" s="27" t="str">
        <f t="shared" si="14"/>
        <v/>
      </c>
      <c r="I478" s="28"/>
      <c r="J478" s="30"/>
      <c r="K478" s="30"/>
      <c r="L478" s="30"/>
      <c r="M478" s="30"/>
      <c r="N478" s="30"/>
      <c r="O478" s="30"/>
      <c r="P478" s="30"/>
      <c r="Q478" s="30"/>
      <c r="R478" s="29">
        <f t="shared" si="2"/>
        <v>0</v>
      </c>
      <c r="S478" s="29">
        <f t="shared" si="3"/>
        <v>0</v>
      </c>
      <c r="T478" s="49"/>
      <c r="V478" s="9" t="str">
        <f t="shared" si="4"/>
        <v>#N/A</v>
      </c>
      <c r="W478" s="9" t="str">
        <f t="shared" si="5"/>
        <v>#N/A</v>
      </c>
      <c r="X478" s="9" t="str">
        <f t="shared" si="6"/>
        <v>#N/A</v>
      </c>
      <c r="Y478" s="9" t="str">
        <f t="shared" si="7"/>
        <v>#N/A</v>
      </c>
      <c r="Z478" s="9" t="str">
        <f t="shared" si="8"/>
        <v>#N/A</v>
      </c>
      <c r="AA478" s="9" t="str">
        <f t="shared" si="9"/>
        <v>#N/A</v>
      </c>
      <c r="AB478" s="9" t="str">
        <f t="shared" si="10"/>
        <v>#N/A</v>
      </c>
      <c r="AC478" s="9" t="str">
        <f t="shared" si="11"/>
        <v>#N/A</v>
      </c>
      <c r="AD478" s="9" t="str">
        <f t="shared" si="12"/>
        <v>#N/A</v>
      </c>
    </row>
    <row r="479">
      <c r="C479" s="25"/>
      <c r="D479" s="25" t="str">
        <f t="shared" si="16"/>
        <v/>
      </c>
      <c r="E479" s="26" t="str">
        <f t="shared" si="15"/>
        <v/>
      </c>
      <c r="G479" s="27" t="str">
        <f t="shared" si="14"/>
        <v/>
      </c>
      <c r="I479" s="28"/>
      <c r="J479" s="30"/>
      <c r="K479" s="30"/>
      <c r="L479" s="30"/>
      <c r="M479" s="30"/>
      <c r="N479" s="30"/>
      <c r="O479" s="30"/>
      <c r="P479" s="30"/>
      <c r="Q479" s="30"/>
      <c r="R479" s="29">
        <f t="shared" si="2"/>
        <v>0</v>
      </c>
      <c r="S479" s="29">
        <f t="shared" si="3"/>
        <v>0</v>
      </c>
      <c r="T479" s="49"/>
      <c r="V479" s="9" t="str">
        <f t="shared" si="4"/>
        <v>#N/A</v>
      </c>
      <c r="W479" s="9" t="str">
        <f t="shared" si="5"/>
        <v>#N/A</v>
      </c>
      <c r="X479" s="9" t="str">
        <f t="shared" si="6"/>
        <v>#N/A</v>
      </c>
      <c r="Y479" s="9" t="str">
        <f t="shared" si="7"/>
        <v>#N/A</v>
      </c>
      <c r="Z479" s="9" t="str">
        <f t="shared" si="8"/>
        <v>#N/A</v>
      </c>
      <c r="AA479" s="9" t="str">
        <f t="shared" si="9"/>
        <v>#N/A</v>
      </c>
      <c r="AB479" s="9" t="str">
        <f t="shared" si="10"/>
        <v>#N/A</v>
      </c>
      <c r="AC479" s="9" t="str">
        <f t="shared" si="11"/>
        <v>#N/A</v>
      </c>
      <c r="AD479" s="9" t="str">
        <f t="shared" si="12"/>
        <v>#N/A</v>
      </c>
    </row>
    <row r="480">
      <c r="C480" s="25"/>
      <c r="D480" s="25" t="str">
        <f t="shared" si="16"/>
        <v/>
      </c>
      <c r="E480" s="26" t="str">
        <f t="shared" si="15"/>
        <v/>
      </c>
      <c r="G480" s="27" t="str">
        <f t="shared" si="14"/>
        <v/>
      </c>
      <c r="I480" s="28"/>
      <c r="J480" s="30"/>
      <c r="K480" s="30"/>
      <c r="L480" s="30"/>
      <c r="M480" s="30"/>
      <c r="N480" s="30"/>
      <c r="O480" s="30"/>
      <c r="P480" s="30"/>
      <c r="Q480" s="30"/>
      <c r="R480" s="29">
        <f t="shared" si="2"/>
        <v>0</v>
      </c>
      <c r="S480" s="29">
        <f t="shared" si="3"/>
        <v>0</v>
      </c>
      <c r="T480" s="49"/>
      <c r="V480" s="9" t="str">
        <f t="shared" si="4"/>
        <v>#N/A</v>
      </c>
      <c r="W480" s="9" t="str">
        <f t="shared" si="5"/>
        <v>#N/A</v>
      </c>
      <c r="X480" s="9" t="str">
        <f t="shared" si="6"/>
        <v>#N/A</v>
      </c>
      <c r="Y480" s="9" t="str">
        <f t="shared" si="7"/>
        <v>#N/A</v>
      </c>
      <c r="Z480" s="9" t="str">
        <f t="shared" si="8"/>
        <v>#N/A</v>
      </c>
      <c r="AA480" s="9" t="str">
        <f t="shared" si="9"/>
        <v>#N/A</v>
      </c>
      <c r="AB480" s="9" t="str">
        <f t="shared" si="10"/>
        <v>#N/A</v>
      </c>
      <c r="AC480" s="9" t="str">
        <f t="shared" si="11"/>
        <v>#N/A</v>
      </c>
      <c r="AD480" s="9" t="str">
        <f t="shared" si="12"/>
        <v>#N/A</v>
      </c>
    </row>
    <row r="481">
      <c r="C481" s="25"/>
      <c r="D481" s="25" t="str">
        <f t="shared" si="16"/>
        <v/>
      </c>
      <c r="E481" s="26" t="str">
        <f t="shared" si="15"/>
        <v/>
      </c>
      <c r="G481" s="27" t="str">
        <f t="shared" si="14"/>
        <v/>
      </c>
      <c r="I481" s="28"/>
      <c r="J481" s="30"/>
      <c r="K481" s="30"/>
      <c r="L481" s="30"/>
      <c r="M481" s="30"/>
      <c r="N481" s="30"/>
      <c r="O481" s="30"/>
      <c r="P481" s="30"/>
      <c r="Q481" s="30"/>
      <c r="R481" s="29">
        <f t="shared" si="2"/>
        <v>0</v>
      </c>
      <c r="S481" s="29">
        <f t="shared" si="3"/>
        <v>0</v>
      </c>
      <c r="T481" s="49"/>
      <c r="V481" s="9" t="str">
        <f t="shared" si="4"/>
        <v>#N/A</v>
      </c>
      <c r="W481" s="9" t="str">
        <f t="shared" si="5"/>
        <v>#N/A</v>
      </c>
      <c r="X481" s="9" t="str">
        <f t="shared" si="6"/>
        <v>#N/A</v>
      </c>
      <c r="Y481" s="9" t="str">
        <f t="shared" si="7"/>
        <v>#N/A</v>
      </c>
      <c r="Z481" s="9" t="str">
        <f t="shared" si="8"/>
        <v>#N/A</v>
      </c>
      <c r="AA481" s="9" t="str">
        <f t="shared" si="9"/>
        <v>#N/A</v>
      </c>
      <c r="AB481" s="9" t="str">
        <f t="shared" si="10"/>
        <v>#N/A</v>
      </c>
      <c r="AC481" s="9" t="str">
        <f t="shared" si="11"/>
        <v>#N/A</v>
      </c>
      <c r="AD481" s="9" t="str">
        <f t="shared" si="12"/>
        <v>#N/A</v>
      </c>
    </row>
    <row r="482">
      <c r="C482" s="25"/>
      <c r="D482" s="25" t="str">
        <f t="shared" si="16"/>
        <v/>
      </c>
      <c r="E482" s="26" t="str">
        <f t="shared" si="15"/>
        <v/>
      </c>
      <c r="G482" s="27" t="str">
        <f t="shared" si="14"/>
        <v/>
      </c>
      <c r="I482" s="28"/>
      <c r="J482" s="30"/>
      <c r="K482" s="30"/>
      <c r="L482" s="30"/>
      <c r="M482" s="30"/>
      <c r="N482" s="30"/>
      <c r="O482" s="30"/>
      <c r="P482" s="30"/>
      <c r="Q482" s="30"/>
      <c r="R482" s="29">
        <f t="shared" si="2"/>
        <v>0</v>
      </c>
      <c r="S482" s="29">
        <f t="shared" si="3"/>
        <v>0</v>
      </c>
      <c r="T482" s="49"/>
      <c r="V482" s="9" t="str">
        <f t="shared" si="4"/>
        <v>#N/A</v>
      </c>
      <c r="W482" s="9" t="str">
        <f t="shared" si="5"/>
        <v>#N/A</v>
      </c>
      <c r="X482" s="9" t="str">
        <f t="shared" si="6"/>
        <v>#N/A</v>
      </c>
      <c r="Y482" s="9" t="str">
        <f t="shared" si="7"/>
        <v>#N/A</v>
      </c>
      <c r="Z482" s="9" t="str">
        <f t="shared" si="8"/>
        <v>#N/A</v>
      </c>
      <c r="AA482" s="9" t="str">
        <f t="shared" si="9"/>
        <v>#N/A</v>
      </c>
      <c r="AB482" s="9" t="str">
        <f t="shared" si="10"/>
        <v>#N/A</v>
      </c>
      <c r="AC482" s="9" t="str">
        <f t="shared" si="11"/>
        <v>#N/A</v>
      </c>
      <c r="AD482" s="9" t="str">
        <f t="shared" si="12"/>
        <v>#N/A</v>
      </c>
    </row>
    <row r="483">
      <c r="C483" s="25"/>
      <c r="D483" s="25" t="str">
        <f t="shared" si="16"/>
        <v/>
      </c>
      <c r="E483" s="26" t="str">
        <f t="shared" si="15"/>
        <v/>
      </c>
      <c r="G483" s="27" t="str">
        <f t="shared" si="14"/>
        <v/>
      </c>
      <c r="I483" s="28"/>
      <c r="J483" s="30"/>
      <c r="K483" s="30"/>
      <c r="L483" s="30"/>
      <c r="M483" s="30"/>
      <c r="N483" s="30"/>
      <c r="O483" s="30"/>
      <c r="P483" s="30"/>
      <c r="Q483" s="30"/>
      <c r="R483" s="29">
        <f t="shared" si="2"/>
        <v>0</v>
      </c>
      <c r="S483" s="29">
        <f t="shared" si="3"/>
        <v>0</v>
      </c>
      <c r="T483" s="49"/>
      <c r="V483" s="9" t="str">
        <f t="shared" si="4"/>
        <v>#N/A</v>
      </c>
      <c r="W483" s="9" t="str">
        <f t="shared" si="5"/>
        <v>#N/A</v>
      </c>
      <c r="X483" s="9" t="str">
        <f t="shared" si="6"/>
        <v>#N/A</v>
      </c>
      <c r="Y483" s="9" t="str">
        <f t="shared" si="7"/>
        <v>#N/A</v>
      </c>
      <c r="Z483" s="9" t="str">
        <f t="shared" si="8"/>
        <v>#N/A</v>
      </c>
      <c r="AA483" s="9" t="str">
        <f t="shared" si="9"/>
        <v>#N/A</v>
      </c>
      <c r="AB483" s="9" t="str">
        <f t="shared" si="10"/>
        <v>#N/A</v>
      </c>
      <c r="AC483" s="9" t="str">
        <f t="shared" si="11"/>
        <v>#N/A</v>
      </c>
      <c r="AD483" s="9" t="str">
        <f t="shared" si="12"/>
        <v>#N/A</v>
      </c>
    </row>
    <row r="484">
      <c r="C484" s="25"/>
      <c r="D484" s="25" t="str">
        <f t="shared" si="16"/>
        <v/>
      </c>
      <c r="E484" s="26" t="str">
        <f t="shared" si="15"/>
        <v/>
      </c>
      <c r="G484" s="27" t="str">
        <f t="shared" si="14"/>
        <v/>
      </c>
      <c r="I484" s="28"/>
      <c r="J484" s="30"/>
      <c r="K484" s="30"/>
      <c r="L484" s="30"/>
      <c r="M484" s="30"/>
      <c r="N484" s="30"/>
      <c r="O484" s="30"/>
      <c r="P484" s="30"/>
      <c r="Q484" s="30"/>
      <c r="R484" s="29">
        <f t="shared" si="2"/>
        <v>0</v>
      </c>
      <c r="S484" s="29">
        <f t="shared" si="3"/>
        <v>0</v>
      </c>
      <c r="T484" s="49"/>
      <c r="V484" s="9" t="str">
        <f t="shared" si="4"/>
        <v>#N/A</v>
      </c>
      <c r="W484" s="9" t="str">
        <f t="shared" si="5"/>
        <v>#N/A</v>
      </c>
      <c r="X484" s="9" t="str">
        <f t="shared" si="6"/>
        <v>#N/A</v>
      </c>
      <c r="Y484" s="9" t="str">
        <f t="shared" si="7"/>
        <v>#N/A</v>
      </c>
      <c r="Z484" s="9" t="str">
        <f t="shared" si="8"/>
        <v>#N/A</v>
      </c>
      <c r="AA484" s="9" t="str">
        <f t="shared" si="9"/>
        <v>#N/A</v>
      </c>
      <c r="AB484" s="9" t="str">
        <f t="shared" si="10"/>
        <v>#N/A</v>
      </c>
      <c r="AC484" s="9" t="str">
        <f t="shared" si="11"/>
        <v>#N/A</v>
      </c>
      <c r="AD484" s="9" t="str">
        <f t="shared" si="12"/>
        <v>#N/A</v>
      </c>
    </row>
    <row r="485">
      <c r="C485" s="25"/>
      <c r="D485" s="25" t="str">
        <f t="shared" si="16"/>
        <v/>
      </c>
      <c r="E485" s="26" t="str">
        <f t="shared" si="15"/>
        <v/>
      </c>
      <c r="G485" s="27" t="str">
        <f t="shared" si="14"/>
        <v/>
      </c>
      <c r="I485" s="28"/>
      <c r="J485" s="30"/>
      <c r="K485" s="30"/>
      <c r="L485" s="30"/>
      <c r="M485" s="30"/>
      <c r="N485" s="30"/>
      <c r="O485" s="30"/>
      <c r="P485" s="30"/>
      <c r="Q485" s="30"/>
      <c r="R485" s="29">
        <f t="shared" si="2"/>
        <v>0</v>
      </c>
      <c r="S485" s="29">
        <f t="shared" si="3"/>
        <v>0</v>
      </c>
      <c r="T485" s="49"/>
      <c r="V485" s="9" t="str">
        <f t="shared" si="4"/>
        <v>#N/A</v>
      </c>
      <c r="W485" s="9" t="str">
        <f t="shared" si="5"/>
        <v>#N/A</v>
      </c>
      <c r="X485" s="9" t="str">
        <f t="shared" si="6"/>
        <v>#N/A</v>
      </c>
      <c r="Y485" s="9" t="str">
        <f t="shared" si="7"/>
        <v>#N/A</v>
      </c>
      <c r="Z485" s="9" t="str">
        <f t="shared" si="8"/>
        <v>#N/A</v>
      </c>
      <c r="AA485" s="9" t="str">
        <f t="shared" si="9"/>
        <v>#N/A</v>
      </c>
      <c r="AB485" s="9" t="str">
        <f t="shared" si="10"/>
        <v>#N/A</v>
      </c>
      <c r="AC485" s="9" t="str">
        <f t="shared" si="11"/>
        <v>#N/A</v>
      </c>
      <c r="AD485" s="9" t="str">
        <f t="shared" si="12"/>
        <v>#N/A</v>
      </c>
    </row>
    <row r="486">
      <c r="C486" s="25"/>
      <c r="D486" s="25" t="str">
        <f t="shared" si="16"/>
        <v/>
      </c>
      <c r="E486" s="26" t="str">
        <f t="shared" si="15"/>
        <v/>
      </c>
      <c r="G486" s="27" t="str">
        <f t="shared" si="14"/>
        <v/>
      </c>
      <c r="I486" s="28"/>
      <c r="J486" s="30"/>
      <c r="K486" s="30"/>
      <c r="L486" s="30"/>
      <c r="M486" s="30"/>
      <c r="N486" s="30"/>
      <c r="O486" s="30"/>
      <c r="P486" s="30"/>
      <c r="Q486" s="30"/>
      <c r="R486" s="29">
        <f t="shared" si="2"/>
        <v>0</v>
      </c>
      <c r="S486" s="29">
        <f t="shared" si="3"/>
        <v>0</v>
      </c>
      <c r="T486" s="49"/>
      <c r="V486" s="9" t="str">
        <f t="shared" si="4"/>
        <v>#N/A</v>
      </c>
      <c r="W486" s="9" t="str">
        <f t="shared" si="5"/>
        <v>#N/A</v>
      </c>
      <c r="X486" s="9" t="str">
        <f t="shared" si="6"/>
        <v>#N/A</v>
      </c>
      <c r="Y486" s="9" t="str">
        <f t="shared" si="7"/>
        <v>#N/A</v>
      </c>
      <c r="Z486" s="9" t="str">
        <f t="shared" si="8"/>
        <v>#N/A</v>
      </c>
      <c r="AA486" s="9" t="str">
        <f t="shared" si="9"/>
        <v>#N/A</v>
      </c>
      <c r="AB486" s="9" t="str">
        <f t="shared" si="10"/>
        <v>#N/A</v>
      </c>
      <c r="AC486" s="9" t="str">
        <f t="shared" si="11"/>
        <v>#N/A</v>
      </c>
      <c r="AD486" s="9" t="str">
        <f t="shared" si="12"/>
        <v>#N/A</v>
      </c>
    </row>
    <row r="487">
      <c r="C487" s="25"/>
      <c r="D487" s="25" t="str">
        <f t="shared" si="16"/>
        <v/>
      </c>
      <c r="E487" s="26" t="str">
        <f t="shared" si="15"/>
        <v/>
      </c>
      <c r="G487" s="27" t="str">
        <f t="shared" si="14"/>
        <v/>
      </c>
      <c r="I487" s="28"/>
      <c r="J487" s="30"/>
      <c r="K487" s="30"/>
      <c r="L487" s="30"/>
      <c r="M487" s="30"/>
      <c r="N487" s="30"/>
      <c r="O487" s="30"/>
      <c r="P487" s="30"/>
      <c r="Q487" s="30"/>
      <c r="R487" s="29">
        <f t="shared" si="2"/>
        <v>0</v>
      </c>
      <c r="S487" s="29">
        <f t="shared" si="3"/>
        <v>0</v>
      </c>
      <c r="T487" s="49"/>
      <c r="V487" s="9" t="str">
        <f t="shared" si="4"/>
        <v>#N/A</v>
      </c>
      <c r="W487" s="9" t="str">
        <f t="shared" si="5"/>
        <v>#N/A</v>
      </c>
      <c r="X487" s="9" t="str">
        <f t="shared" si="6"/>
        <v>#N/A</v>
      </c>
      <c r="Y487" s="9" t="str">
        <f t="shared" si="7"/>
        <v>#N/A</v>
      </c>
      <c r="Z487" s="9" t="str">
        <f t="shared" si="8"/>
        <v>#N/A</v>
      </c>
      <c r="AA487" s="9" t="str">
        <f t="shared" si="9"/>
        <v>#N/A</v>
      </c>
      <c r="AB487" s="9" t="str">
        <f t="shared" si="10"/>
        <v>#N/A</v>
      </c>
      <c r="AC487" s="9" t="str">
        <f t="shared" si="11"/>
        <v>#N/A</v>
      </c>
      <c r="AD487" s="9" t="str">
        <f t="shared" si="12"/>
        <v>#N/A</v>
      </c>
    </row>
    <row r="488">
      <c r="C488" s="25"/>
      <c r="D488" s="25" t="str">
        <f t="shared" si="16"/>
        <v/>
      </c>
      <c r="E488" s="26" t="str">
        <f t="shared" si="15"/>
        <v/>
      </c>
      <c r="G488" s="27" t="str">
        <f t="shared" si="14"/>
        <v/>
      </c>
      <c r="I488" s="28"/>
      <c r="J488" s="30"/>
      <c r="K488" s="30"/>
      <c r="L488" s="30"/>
      <c r="M488" s="30"/>
      <c r="N488" s="30"/>
      <c r="O488" s="30"/>
      <c r="P488" s="30"/>
      <c r="Q488" s="30"/>
      <c r="R488" s="29">
        <f t="shared" si="2"/>
        <v>0</v>
      </c>
      <c r="S488" s="29">
        <f t="shared" si="3"/>
        <v>0</v>
      </c>
      <c r="T488" s="49"/>
      <c r="V488" s="9" t="str">
        <f t="shared" si="4"/>
        <v>#N/A</v>
      </c>
      <c r="W488" s="9" t="str">
        <f t="shared" si="5"/>
        <v>#N/A</v>
      </c>
      <c r="X488" s="9" t="str">
        <f t="shared" si="6"/>
        <v>#N/A</v>
      </c>
      <c r="Y488" s="9" t="str">
        <f t="shared" si="7"/>
        <v>#N/A</v>
      </c>
      <c r="Z488" s="9" t="str">
        <f t="shared" si="8"/>
        <v>#N/A</v>
      </c>
      <c r="AA488" s="9" t="str">
        <f t="shared" si="9"/>
        <v>#N/A</v>
      </c>
      <c r="AB488" s="9" t="str">
        <f t="shared" si="10"/>
        <v>#N/A</v>
      </c>
      <c r="AC488" s="9" t="str">
        <f t="shared" si="11"/>
        <v>#N/A</v>
      </c>
      <c r="AD488" s="9" t="str">
        <f t="shared" si="12"/>
        <v>#N/A</v>
      </c>
    </row>
    <row r="489">
      <c r="C489" s="25"/>
      <c r="D489" s="25" t="str">
        <f t="shared" si="16"/>
        <v/>
      </c>
      <c r="E489" s="26" t="str">
        <f t="shared" si="15"/>
        <v/>
      </c>
      <c r="G489" s="27" t="str">
        <f t="shared" si="14"/>
        <v/>
      </c>
      <c r="I489" s="28"/>
      <c r="J489" s="30"/>
      <c r="K489" s="30"/>
      <c r="L489" s="30"/>
      <c r="M489" s="30"/>
      <c r="N489" s="30"/>
      <c r="O489" s="30"/>
      <c r="P489" s="30"/>
      <c r="Q489" s="30"/>
      <c r="R489" s="29">
        <f t="shared" si="2"/>
        <v>0</v>
      </c>
      <c r="S489" s="29">
        <f t="shared" si="3"/>
        <v>0</v>
      </c>
      <c r="T489" s="49"/>
      <c r="V489" s="9" t="str">
        <f t="shared" si="4"/>
        <v>#N/A</v>
      </c>
      <c r="W489" s="9" t="str">
        <f t="shared" si="5"/>
        <v>#N/A</v>
      </c>
      <c r="X489" s="9" t="str">
        <f t="shared" si="6"/>
        <v>#N/A</v>
      </c>
      <c r="Y489" s="9" t="str">
        <f t="shared" si="7"/>
        <v>#N/A</v>
      </c>
      <c r="Z489" s="9" t="str">
        <f t="shared" si="8"/>
        <v>#N/A</v>
      </c>
      <c r="AA489" s="9" t="str">
        <f t="shared" si="9"/>
        <v>#N/A</v>
      </c>
      <c r="AB489" s="9" t="str">
        <f t="shared" si="10"/>
        <v>#N/A</v>
      </c>
      <c r="AC489" s="9" t="str">
        <f t="shared" si="11"/>
        <v>#N/A</v>
      </c>
      <c r="AD489" s="9" t="str">
        <f t="shared" si="12"/>
        <v>#N/A</v>
      </c>
    </row>
    <row r="490">
      <c r="C490" s="25"/>
      <c r="D490" s="25" t="str">
        <f t="shared" si="16"/>
        <v/>
      </c>
      <c r="E490" s="26" t="str">
        <f t="shared" si="15"/>
        <v/>
      </c>
      <c r="G490" s="27" t="str">
        <f t="shared" si="14"/>
        <v/>
      </c>
      <c r="I490" s="28"/>
      <c r="J490" s="30"/>
      <c r="K490" s="30"/>
      <c r="L490" s="30"/>
      <c r="M490" s="30"/>
      <c r="N490" s="30"/>
      <c r="O490" s="30"/>
      <c r="P490" s="30"/>
      <c r="Q490" s="30"/>
      <c r="R490" s="29">
        <f t="shared" si="2"/>
        <v>0</v>
      </c>
      <c r="S490" s="29">
        <f t="shared" si="3"/>
        <v>0</v>
      </c>
      <c r="T490" s="49"/>
      <c r="V490" s="9" t="str">
        <f t="shared" si="4"/>
        <v>#N/A</v>
      </c>
      <c r="W490" s="9" t="str">
        <f t="shared" si="5"/>
        <v>#N/A</v>
      </c>
      <c r="X490" s="9" t="str">
        <f t="shared" si="6"/>
        <v>#N/A</v>
      </c>
      <c r="Y490" s="9" t="str">
        <f t="shared" si="7"/>
        <v>#N/A</v>
      </c>
      <c r="Z490" s="9" t="str">
        <f t="shared" si="8"/>
        <v>#N/A</v>
      </c>
      <c r="AA490" s="9" t="str">
        <f t="shared" si="9"/>
        <v>#N/A</v>
      </c>
      <c r="AB490" s="9" t="str">
        <f t="shared" si="10"/>
        <v>#N/A</v>
      </c>
      <c r="AC490" s="9" t="str">
        <f t="shared" si="11"/>
        <v>#N/A</v>
      </c>
      <c r="AD490" s="9" t="str">
        <f t="shared" si="12"/>
        <v>#N/A</v>
      </c>
    </row>
    <row r="491">
      <c r="C491" s="25"/>
      <c r="D491" s="25" t="str">
        <f t="shared" si="16"/>
        <v/>
      </c>
      <c r="E491" s="26" t="str">
        <f t="shared" si="15"/>
        <v/>
      </c>
      <c r="G491" s="27" t="str">
        <f t="shared" si="14"/>
        <v/>
      </c>
      <c r="I491" s="28"/>
      <c r="J491" s="30"/>
      <c r="K491" s="30"/>
      <c r="L491" s="30"/>
      <c r="M491" s="30"/>
      <c r="N491" s="30"/>
      <c r="O491" s="30"/>
      <c r="P491" s="30"/>
      <c r="Q491" s="30"/>
      <c r="R491" s="29">
        <f t="shared" si="2"/>
        <v>0</v>
      </c>
      <c r="S491" s="29">
        <f t="shared" si="3"/>
        <v>0</v>
      </c>
      <c r="T491" s="49"/>
      <c r="V491" s="9" t="str">
        <f t="shared" si="4"/>
        <v>#N/A</v>
      </c>
      <c r="W491" s="9" t="str">
        <f t="shared" si="5"/>
        <v>#N/A</v>
      </c>
      <c r="X491" s="9" t="str">
        <f t="shared" si="6"/>
        <v>#N/A</v>
      </c>
      <c r="Y491" s="9" t="str">
        <f t="shared" si="7"/>
        <v>#N/A</v>
      </c>
      <c r="Z491" s="9" t="str">
        <f t="shared" si="8"/>
        <v>#N/A</v>
      </c>
      <c r="AA491" s="9" t="str">
        <f t="shared" si="9"/>
        <v>#N/A</v>
      </c>
      <c r="AB491" s="9" t="str">
        <f t="shared" si="10"/>
        <v>#N/A</v>
      </c>
      <c r="AC491" s="9" t="str">
        <f t="shared" si="11"/>
        <v>#N/A</v>
      </c>
      <c r="AD491" s="9" t="str">
        <f t="shared" si="12"/>
        <v>#N/A</v>
      </c>
    </row>
    <row r="492">
      <c r="C492" s="25"/>
      <c r="D492" s="25" t="str">
        <f t="shared" si="16"/>
        <v/>
      </c>
      <c r="E492" s="26" t="str">
        <f t="shared" si="15"/>
        <v/>
      </c>
      <c r="G492" s="27" t="str">
        <f t="shared" si="14"/>
        <v/>
      </c>
      <c r="I492" s="28"/>
      <c r="J492" s="30"/>
      <c r="K492" s="30"/>
      <c r="L492" s="30"/>
      <c r="M492" s="30"/>
      <c r="N492" s="30"/>
      <c r="O492" s="30"/>
      <c r="P492" s="30"/>
      <c r="Q492" s="30"/>
      <c r="R492" s="29">
        <f t="shared" si="2"/>
        <v>0</v>
      </c>
      <c r="S492" s="29">
        <f t="shared" si="3"/>
        <v>0</v>
      </c>
      <c r="T492" s="49"/>
      <c r="V492" s="9" t="str">
        <f t="shared" si="4"/>
        <v>#N/A</v>
      </c>
      <c r="W492" s="9" t="str">
        <f t="shared" si="5"/>
        <v>#N/A</v>
      </c>
      <c r="X492" s="9" t="str">
        <f t="shared" si="6"/>
        <v>#N/A</v>
      </c>
      <c r="Y492" s="9" t="str">
        <f t="shared" si="7"/>
        <v>#N/A</v>
      </c>
      <c r="Z492" s="9" t="str">
        <f t="shared" si="8"/>
        <v>#N/A</v>
      </c>
      <c r="AA492" s="9" t="str">
        <f t="shared" si="9"/>
        <v>#N/A</v>
      </c>
      <c r="AB492" s="9" t="str">
        <f t="shared" si="10"/>
        <v>#N/A</v>
      </c>
      <c r="AC492" s="9" t="str">
        <f t="shared" si="11"/>
        <v>#N/A</v>
      </c>
      <c r="AD492" s="9" t="str">
        <f t="shared" si="12"/>
        <v>#N/A</v>
      </c>
    </row>
    <row r="493">
      <c r="C493" s="25"/>
      <c r="D493" s="25" t="str">
        <f t="shared" si="16"/>
        <v/>
      </c>
      <c r="E493" s="26" t="str">
        <f t="shared" si="15"/>
        <v/>
      </c>
      <c r="G493" s="27" t="str">
        <f t="shared" si="14"/>
        <v/>
      </c>
      <c r="I493" s="28"/>
      <c r="J493" s="30"/>
      <c r="K493" s="30"/>
      <c r="L493" s="30"/>
      <c r="M493" s="30"/>
      <c r="N493" s="30"/>
      <c r="O493" s="30"/>
      <c r="P493" s="30"/>
      <c r="Q493" s="30"/>
      <c r="R493" s="29">
        <f t="shared" si="2"/>
        <v>0</v>
      </c>
      <c r="S493" s="29">
        <f t="shared" si="3"/>
        <v>0</v>
      </c>
      <c r="T493" s="49"/>
      <c r="V493" s="9" t="str">
        <f t="shared" si="4"/>
        <v>#N/A</v>
      </c>
      <c r="W493" s="9" t="str">
        <f t="shared" si="5"/>
        <v>#N/A</v>
      </c>
      <c r="X493" s="9" t="str">
        <f t="shared" si="6"/>
        <v>#N/A</v>
      </c>
      <c r="Y493" s="9" t="str">
        <f t="shared" si="7"/>
        <v>#N/A</v>
      </c>
      <c r="Z493" s="9" t="str">
        <f t="shared" si="8"/>
        <v>#N/A</v>
      </c>
      <c r="AA493" s="9" t="str">
        <f t="shared" si="9"/>
        <v>#N/A</v>
      </c>
      <c r="AB493" s="9" t="str">
        <f t="shared" si="10"/>
        <v>#N/A</v>
      </c>
      <c r="AC493" s="9" t="str">
        <f t="shared" si="11"/>
        <v>#N/A</v>
      </c>
      <c r="AD493" s="9" t="str">
        <f t="shared" si="12"/>
        <v>#N/A</v>
      </c>
    </row>
    <row r="494">
      <c r="C494" s="25"/>
      <c r="D494" s="25" t="str">
        <f t="shared" si="16"/>
        <v/>
      </c>
      <c r="E494" s="26" t="str">
        <f t="shared" si="15"/>
        <v/>
      </c>
      <c r="G494" s="27" t="str">
        <f t="shared" si="14"/>
        <v/>
      </c>
      <c r="I494" s="28"/>
      <c r="J494" s="30"/>
      <c r="K494" s="30"/>
      <c r="L494" s="30"/>
      <c r="M494" s="30"/>
      <c r="N494" s="30"/>
      <c r="O494" s="30"/>
      <c r="P494" s="30"/>
      <c r="Q494" s="30"/>
      <c r="R494" s="29">
        <f t="shared" si="2"/>
        <v>0</v>
      </c>
      <c r="S494" s="29">
        <f t="shared" si="3"/>
        <v>0</v>
      </c>
      <c r="T494" s="49"/>
      <c r="V494" s="9" t="str">
        <f t="shared" si="4"/>
        <v>#N/A</v>
      </c>
      <c r="W494" s="9" t="str">
        <f t="shared" si="5"/>
        <v>#N/A</v>
      </c>
      <c r="X494" s="9" t="str">
        <f t="shared" si="6"/>
        <v>#N/A</v>
      </c>
      <c r="Y494" s="9" t="str">
        <f t="shared" si="7"/>
        <v>#N/A</v>
      </c>
      <c r="Z494" s="9" t="str">
        <f t="shared" si="8"/>
        <v>#N/A</v>
      </c>
      <c r="AA494" s="9" t="str">
        <f t="shared" si="9"/>
        <v>#N/A</v>
      </c>
      <c r="AB494" s="9" t="str">
        <f t="shared" si="10"/>
        <v>#N/A</v>
      </c>
      <c r="AC494" s="9" t="str">
        <f t="shared" si="11"/>
        <v>#N/A</v>
      </c>
      <c r="AD494" s="9" t="str">
        <f t="shared" si="12"/>
        <v>#N/A</v>
      </c>
    </row>
    <row r="495">
      <c r="C495" s="25"/>
      <c r="D495" s="25" t="str">
        <f t="shared" si="16"/>
        <v/>
      </c>
      <c r="E495" s="26" t="str">
        <f t="shared" si="15"/>
        <v/>
      </c>
      <c r="G495" s="27" t="str">
        <f t="shared" si="14"/>
        <v/>
      </c>
      <c r="I495" s="28"/>
      <c r="J495" s="30"/>
      <c r="K495" s="30"/>
      <c r="L495" s="30"/>
      <c r="M495" s="30"/>
      <c r="N495" s="30"/>
      <c r="O495" s="30"/>
      <c r="P495" s="30"/>
      <c r="Q495" s="30"/>
      <c r="R495" s="29">
        <f t="shared" si="2"/>
        <v>0</v>
      </c>
      <c r="S495" s="29">
        <f t="shared" si="3"/>
        <v>0</v>
      </c>
      <c r="T495" s="49"/>
      <c r="V495" s="9" t="str">
        <f t="shared" si="4"/>
        <v>#N/A</v>
      </c>
      <c r="W495" s="9" t="str">
        <f t="shared" si="5"/>
        <v>#N/A</v>
      </c>
      <c r="X495" s="9" t="str">
        <f t="shared" si="6"/>
        <v>#N/A</v>
      </c>
      <c r="Y495" s="9" t="str">
        <f t="shared" si="7"/>
        <v>#N/A</v>
      </c>
      <c r="Z495" s="9" t="str">
        <f t="shared" si="8"/>
        <v>#N/A</v>
      </c>
      <c r="AA495" s="9" t="str">
        <f t="shared" si="9"/>
        <v>#N/A</v>
      </c>
      <c r="AB495" s="9" t="str">
        <f t="shared" si="10"/>
        <v>#N/A</v>
      </c>
      <c r="AC495" s="9" t="str">
        <f t="shared" si="11"/>
        <v>#N/A</v>
      </c>
      <c r="AD495" s="9" t="str">
        <f t="shared" si="12"/>
        <v>#N/A</v>
      </c>
    </row>
    <row r="496">
      <c r="C496" s="25"/>
      <c r="D496" s="25" t="str">
        <f t="shared" si="16"/>
        <v/>
      </c>
      <c r="E496" s="26" t="str">
        <f t="shared" si="15"/>
        <v/>
      </c>
      <c r="G496" s="27" t="str">
        <f t="shared" si="14"/>
        <v/>
      </c>
      <c r="I496" s="28"/>
      <c r="J496" s="30"/>
      <c r="K496" s="30"/>
      <c r="L496" s="30"/>
      <c r="M496" s="30"/>
      <c r="N496" s="30"/>
      <c r="O496" s="30"/>
      <c r="P496" s="30"/>
      <c r="Q496" s="30"/>
      <c r="R496" s="29">
        <f t="shared" si="2"/>
        <v>0</v>
      </c>
      <c r="S496" s="29">
        <f t="shared" si="3"/>
        <v>0</v>
      </c>
      <c r="T496" s="49"/>
      <c r="V496" s="9" t="str">
        <f t="shared" si="4"/>
        <v>#N/A</v>
      </c>
      <c r="W496" s="9" t="str">
        <f t="shared" si="5"/>
        <v>#N/A</v>
      </c>
      <c r="X496" s="9" t="str">
        <f t="shared" si="6"/>
        <v>#N/A</v>
      </c>
      <c r="Y496" s="9" t="str">
        <f t="shared" si="7"/>
        <v>#N/A</v>
      </c>
      <c r="Z496" s="9" t="str">
        <f t="shared" si="8"/>
        <v>#N/A</v>
      </c>
      <c r="AA496" s="9" t="str">
        <f t="shared" si="9"/>
        <v>#N/A</v>
      </c>
      <c r="AB496" s="9" t="str">
        <f t="shared" si="10"/>
        <v>#N/A</v>
      </c>
      <c r="AC496" s="9" t="str">
        <f t="shared" si="11"/>
        <v>#N/A</v>
      </c>
      <c r="AD496" s="9" t="str">
        <f t="shared" si="12"/>
        <v>#N/A</v>
      </c>
    </row>
    <row r="497">
      <c r="C497" s="25"/>
      <c r="D497" s="25" t="str">
        <f t="shared" si="16"/>
        <v/>
      </c>
      <c r="E497" s="26" t="str">
        <f t="shared" si="15"/>
        <v/>
      </c>
      <c r="G497" s="27" t="str">
        <f t="shared" si="14"/>
        <v/>
      </c>
      <c r="I497" s="28"/>
      <c r="J497" s="30"/>
      <c r="K497" s="30"/>
      <c r="L497" s="30"/>
      <c r="M497" s="30"/>
      <c r="N497" s="30"/>
      <c r="O497" s="30"/>
      <c r="P497" s="30"/>
      <c r="Q497" s="30"/>
      <c r="R497" s="29">
        <f t="shared" si="2"/>
        <v>0</v>
      </c>
      <c r="S497" s="29">
        <f t="shared" si="3"/>
        <v>0</v>
      </c>
      <c r="T497" s="49"/>
      <c r="V497" s="9" t="str">
        <f t="shared" si="4"/>
        <v>#N/A</v>
      </c>
      <c r="W497" s="9" t="str">
        <f t="shared" si="5"/>
        <v>#N/A</v>
      </c>
      <c r="X497" s="9" t="str">
        <f t="shared" si="6"/>
        <v>#N/A</v>
      </c>
      <c r="Y497" s="9" t="str">
        <f t="shared" si="7"/>
        <v>#N/A</v>
      </c>
      <c r="Z497" s="9" t="str">
        <f t="shared" si="8"/>
        <v>#N/A</v>
      </c>
      <c r="AA497" s="9" t="str">
        <f t="shared" si="9"/>
        <v>#N/A</v>
      </c>
      <c r="AB497" s="9" t="str">
        <f t="shared" si="10"/>
        <v>#N/A</v>
      </c>
      <c r="AC497" s="9" t="str">
        <f t="shared" si="11"/>
        <v>#N/A</v>
      </c>
      <c r="AD497" s="9" t="str">
        <f t="shared" si="12"/>
        <v>#N/A</v>
      </c>
    </row>
    <row r="498">
      <c r="C498" s="25"/>
      <c r="D498" s="25" t="str">
        <f t="shared" si="16"/>
        <v/>
      </c>
      <c r="E498" s="26" t="str">
        <f t="shared" si="15"/>
        <v/>
      </c>
      <c r="G498" s="27" t="str">
        <f t="shared" si="14"/>
        <v/>
      </c>
      <c r="I498" s="28"/>
      <c r="J498" s="30"/>
      <c r="K498" s="30"/>
      <c r="L498" s="30"/>
      <c r="M498" s="30"/>
      <c r="N498" s="30"/>
      <c r="O498" s="30"/>
      <c r="P498" s="30"/>
      <c r="Q498" s="30"/>
      <c r="R498" s="29">
        <f t="shared" si="2"/>
        <v>0</v>
      </c>
      <c r="S498" s="29">
        <f t="shared" si="3"/>
        <v>0</v>
      </c>
      <c r="T498" s="49"/>
      <c r="V498" s="9" t="str">
        <f t="shared" si="4"/>
        <v>#N/A</v>
      </c>
      <c r="W498" s="9" t="str">
        <f t="shared" si="5"/>
        <v>#N/A</v>
      </c>
      <c r="X498" s="9" t="str">
        <f t="shared" si="6"/>
        <v>#N/A</v>
      </c>
      <c r="Y498" s="9" t="str">
        <f t="shared" si="7"/>
        <v>#N/A</v>
      </c>
      <c r="Z498" s="9" t="str">
        <f t="shared" si="8"/>
        <v>#N/A</v>
      </c>
      <c r="AA498" s="9" t="str">
        <f t="shared" si="9"/>
        <v>#N/A</v>
      </c>
      <c r="AB498" s="9" t="str">
        <f t="shared" si="10"/>
        <v>#N/A</v>
      </c>
      <c r="AC498" s="9" t="str">
        <f t="shared" si="11"/>
        <v>#N/A</v>
      </c>
      <c r="AD498" s="9" t="str">
        <f t="shared" si="12"/>
        <v>#N/A</v>
      </c>
    </row>
    <row r="499">
      <c r="C499" s="25"/>
      <c r="D499" s="25" t="str">
        <f t="shared" si="16"/>
        <v/>
      </c>
      <c r="E499" s="26" t="str">
        <f t="shared" si="15"/>
        <v/>
      </c>
      <c r="G499" s="27" t="str">
        <f t="shared" si="14"/>
        <v/>
      </c>
      <c r="I499" s="28"/>
      <c r="J499" s="30"/>
      <c r="K499" s="30"/>
      <c r="L499" s="30"/>
      <c r="M499" s="30"/>
      <c r="N499" s="30"/>
      <c r="O499" s="30"/>
      <c r="P499" s="30"/>
      <c r="Q499" s="30"/>
      <c r="R499" s="29">
        <f t="shared" si="2"/>
        <v>0</v>
      </c>
      <c r="S499" s="29">
        <f t="shared" si="3"/>
        <v>0</v>
      </c>
      <c r="T499" s="49"/>
      <c r="V499" s="9" t="str">
        <f t="shared" si="4"/>
        <v>#N/A</v>
      </c>
      <c r="W499" s="9" t="str">
        <f t="shared" si="5"/>
        <v>#N/A</v>
      </c>
      <c r="X499" s="9" t="str">
        <f t="shared" si="6"/>
        <v>#N/A</v>
      </c>
      <c r="Y499" s="9" t="str">
        <f t="shared" si="7"/>
        <v>#N/A</v>
      </c>
      <c r="Z499" s="9" t="str">
        <f t="shared" si="8"/>
        <v>#N/A</v>
      </c>
      <c r="AA499" s="9" t="str">
        <f t="shared" si="9"/>
        <v>#N/A</v>
      </c>
      <c r="AB499" s="9" t="str">
        <f t="shared" si="10"/>
        <v>#N/A</v>
      </c>
      <c r="AC499" s="9" t="str">
        <f t="shared" si="11"/>
        <v>#N/A</v>
      </c>
      <c r="AD499" s="9" t="str">
        <f t="shared" si="12"/>
        <v>#N/A</v>
      </c>
    </row>
    <row r="500">
      <c r="C500" s="25"/>
      <c r="D500" s="25" t="str">
        <f t="shared" si="16"/>
        <v/>
      </c>
      <c r="E500" s="26" t="str">
        <f t="shared" si="15"/>
        <v/>
      </c>
      <c r="G500" s="27" t="str">
        <f t="shared" si="14"/>
        <v/>
      </c>
      <c r="I500" s="28"/>
      <c r="J500" s="30"/>
      <c r="K500" s="30"/>
      <c r="L500" s="30"/>
      <c r="M500" s="30"/>
      <c r="N500" s="30"/>
      <c r="O500" s="30"/>
      <c r="P500" s="30"/>
      <c r="Q500" s="30"/>
      <c r="R500" s="29">
        <f t="shared" si="2"/>
        <v>0</v>
      </c>
      <c r="S500" s="29">
        <f t="shared" si="3"/>
        <v>0</v>
      </c>
      <c r="T500" s="49"/>
      <c r="V500" s="9" t="str">
        <f t="shared" si="4"/>
        <v>#N/A</v>
      </c>
      <c r="W500" s="9" t="str">
        <f t="shared" si="5"/>
        <v>#N/A</v>
      </c>
      <c r="X500" s="9" t="str">
        <f t="shared" si="6"/>
        <v>#N/A</v>
      </c>
      <c r="Y500" s="9" t="str">
        <f t="shared" si="7"/>
        <v>#N/A</v>
      </c>
      <c r="Z500" s="9" t="str">
        <f t="shared" si="8"/>
        <v>#N/A</v>
      </c>
      <c r="AA500" s="9" t="str">
        <f t="shared" si="9"/>
        <v>#N/A</v>
      </c>
      <c r="AB500" s="9" t="str">
        <f t="shared" si="10"/>
        <v>#N/A</v>
      </c>
      <c r="AC500" s="9" t="str">
        <f t="shared" si="11"/>
        <v>#N/A</v>
      </c>
      <c r="AD500" s="9" t="str">
        <f t="shared" si="12"/>
        <v>#N/A</v>
      </c>
    </row>
    <row r="501">
      <c r="C501" s="25"/>
      <c r="D501" s="25" t="str">
        <f t="shared" si="16"/>
        <v/>
      </c>
      <c r="E501" s="26" t="str">
        <f t="shared" si="15"/>
        <v/>
      </c>
      <c r="G501" s="27" t="str">
        <f t="shared" si="14"/>
        <v/>
      </c>
      <c r="I501" s="28"/>
      <c r="J501" s="30"/>
      <c r="K501" s="30"/>
      <c r="L501" s="30"/>
      <c r="M501" s="30"/>
      <c r="N501" s="30"/>
      <c r="O501" s="30"/>
      <c r="P501" s="30"/>
      <c r="Q501" s="30"/>
      <c r="R501" s="29">
        <f t="shared" si="2"/>
        <v>0</v>
      </c>
      <c r="S501" s="29">
        <f t="shared" si="3"/>
        <v>0</v>
      </c>
      <c r="T501" s="49"/>
      <c r="V501" s="9" t="str">
        <f t="shared" si="4"/>
        <v>#N/A</v>
      </c>
      <c r="W501" s="9" t="str">
        <f t="shared" si="5"/>
        <v>#N/A</v>
      </c>
      <c r="X501" s="9" t="str">
        <f t="shared" si="6"/>
        <v>#N/A</v>
      </c>
      <c r="Y501" s="9" t="str">
        <f t="shared" si="7"/>
        <v>#N/A</v>
      </c>
      <c r="Z501" s="9" t="str">
        <f t="shared" si="8"/>
        <v>#N/A</v>
      </c>
      <c r="AA501" s="9" t="str">
        <f t="shared" si="9"/>
        <v>#N/A</v>
      </c>
      <c r="AB501" s="9" t="str">
        <f t="shared" si="10"/>
        <v>#N/A</v>
      </c>
      <c r="AC501" s="9" t="str">
        <f t="shared" si="11"/>
        <v>#N/A</v>
      </c>
      <c r="AD501" s="9" t="str">
        <f t="shared" si="12"/>
        <v>#N/A</v>
      </c>
    </row>
    <row r="502">
      <c r="C502" s="25"/>
      <c r="D502" s="25" t="str">
        <f t="shared" si="16"/>
        <v/>
      </c>
      <c r="E502" s="26" t="str">
        <f t="shared" si="15"/>
        <v/>
      </c>
      <c r="G502" s="27" t="str">
        <f t="shared" si="14"/>
        <v/>
      </c>
      <c r="I502" s="28"/>
      <c r="J502" s="30"/>
      <c r="K502" s="30"/>
      <c r="L502" s="30"/>
      <c r="M502" s="30"/>
      <c r="N502" s="30"/>
      <c r="O502" s="30"/>
      <c r="P502" s="30"/>
      <c r="Q502" s="30"/>
      <c r="R502" s="29">
        <f t="shared" si="2"/>
        <v>0</v>
      </c>
      <c r="S502" s="29">
        <f t="shared" si="3"/>
        <v>0</v>
      </c>
      <c r="T502" s="49"/>
      <c r="V502" s="9" t="str">
        <f t="shared" si="4"/>
        <v>#N/A</v>
      </c>
      <c r="W502" s="9" t="str">
        <f t="shared" si="5"/>
        <v>#N/A</v>
      </c>
      <c r="X502" s="9" t="str">
        <f t="shared" si="6"/>
        <v>#N/A</v>
      </c>
      <c r="Y502" s="9" t="str">
        <f t="shared" si="7"/>
        <v>#N/A</v>
      </c>
      <c r="Z502" s="9" t="str">
        <f t="shared" si="8"/>
        <v>#N/A</v>
      </c>
      <c r="AA502" s="9" t="str">
        <f t="shared" si="9"/>
        <v>#N/A</v>
      </c>
      <c r="AB502" s="9" t="str">
        <f t="shared" si="10"/>
        <v>#N/A</v>
      </c>
      <c r="AC502" s="9" t="str">
        <f t="shared" si="11"/>
        <v>#N/A</v>
      </c>
      <c r="AD502" s="9" t="str">
        <f t="shared" si="12"/>
        <v>#N/A</v>
      </c>
    </row>
    <row r="503">
      <c r="C503" s="25"/>
      <c r="D503" s="25" t="str">
        <f t="shared" si="16"/>
        <v/>
      </c>
      <c r="E503" s="26" t="str">
        <f t="shared" si="15"/>
        <v/>
      </c>
      <c r="G503" s="27" t="str">
        <f t="shared" si="14"/>
        <v/>
      </c>
      <c r="I503" s="28"/>
      <c r="J503" s="30"/>
      <c r="K503" s="30"/>
      <c r="L503" s="30"/>
      <c r="M503" s="30"/>
      <c r="N503" s="30"/>
      <c r="O503" s="30"/>
      <c r="P503" s="30"/>
      <c r="Q503" s="30"/>
      <c r="R503" s="29">
        <f t="shared" si="2"/>
        <v>0</v>
      </c>
      <c r="S503" s="29">
        <f t="shared" si="3"/>
        <v>0</v>
      </c>
      <c r="T503" s="49"/>
      <c r="V503" s="9" t="str">
        <f t="shared" si="4"/>
        <v>#N/A</v>
      </c>
      <c r="W503" s="9" t="str">
        <f t="shared" si="5"/>
        <v>#N/A</v>
      </c>
      <c r="X503" s="9" t="str">
        <f t="shared" si="6"/>
        <v>#N/A</v>
      </c>
      <c r="Y503" s="9" t="str">
        <f t="shared" si="7"/>
        <v>#N/A</v>
      </c>
      <c r="Z503" s="9" t="str">
        <f t="shared" si="8"/>
        <v>#N/A</v>
      </c>
      <c r="AA503" s="9" t="str">
        <f t="shared" si="9"/>
        <v>#N/A</v>
      </c>
      <c r="AB503" s="9" t="str">
        <f t="shared" si="10"/>
        <v>#N/A</v>
      </c>
      <c r="AC503" s="9" t="str">
        <f t="shared" si="11"/>
        <v>#N/A</v>
      </c>
      <c r="AD503" s="9" t="str">
        <f t="shared" si="12"/>
        <v>#N/A</v>
      </c>
    </row>
    <row r="504">
      <c r="C504" s="25"/>
      <c r="D504" s="25" t="str">
        <f t="shared" si="16"/>
        <v/>
      </c>
      <c r="E504" s="26" t="str">
        <f t="shared" si="15"/>
        <v/>
      </c>
      <c r="G504" s="27" t="str">
        <f t="shared" si="14"/>
        <v/>
      </c>
      <c r="I504" s="28"/>
      <c r="J504" s="30"/>
      <c r="K504" s="30"/>
      <c r="L504" s="30"/>
      <c r="M504" s="30"/>
      <c r="N504" s="30"/>
      <c r="O504" s="30"/>
      <c r="P504" s="30"/>
      <c r="Q504" s="30"/>
      <c r="R504" s="29">
        <f t="shared" si="2"/>
        <v>0</v>
      </c>
      <c r="S504" s="29">
        <f t="shared" si="3"/>
        <v>0</v>
      </c>
      <c r="T504" s="49"/>
      <c r="V504" s="9" t="str">
        <f t="shared" si="4"/>
        <v>#N/A</v>
      </c>
      <c r="W504" s="9" t="str">
        <f t="shared" si="5"/>
        <v>#N/A</v>
      </c>
      <c r="X504" s="9" t="str">
        <f t="shared" si="6"/>
        <v>#N/A</v>
      </c>
      <c r="Y504" s="9" t="str">
        <f t="shared" si="7"/>
        <v>#N/A</v>
      </c>
      <c r="Z504" s="9" t="str">
        <f t="shared" si="8"/>
        <v>#N/A</v>
      </c>
      <c r="AA504" s="9" t="str">
        <f t="shared" si="9"/>
        <v>#N/A</v>
      </c>
      <c r="AB504" s="9" t="str">
        <f t="shared" si="10"/>
        <v>#N/A</v>
      </c>
      <c r="AC504" s="9" t="str">
        <f t="shared" si="11"/>
        <v>#N/A</v>
      </c>
      <c r="AD504" s="9" t="str">
        <f t="shared" si="12"/>
        <v>#N/A</v>
      </c>
    </row>
    <row r="505">
      <c r="C505" s="25"/>
      <c r="D505" s="25" t="str">
        <f t="shared" si="16"/>
        <v/>
      </c>
      <c r="E505" s="26" t="str">
        <f t="shared" si="15"/>
        <v/>
      </c>
      <c r="G505" s="27" t="str">
        <f t="shared" si="14"/>
        <v/>
      </c>
      <c r="I505" s="28"/>
      <c r="J505" s="30"/>
      <c r="K505" s="30"/>
      <c r="L505" s="30"/>
      <c r="M505" s="30"/>
      <c r="N505" s="30"/>
      <c r="O505" s="30"/>
      <c r="P505" s="30"/>
      <c r="Q505" s="30"/>
      <c r="R505" s="29">
        <f t="shared" si="2"/>
        <v>0</v>
      </c>
      <c r="S505" s="29">
        <f t="shared" si="3"/>
        <v>0</v>
      </c>
      <c r="T505" s="49"/>
      <c r="V505" s="9" t="str">
        <f t="shared" si="4"/>
        <v>#N/A</v>
      </c>
      <c r="W505" s="9" t="str">
        <f t="shared" si="5"/>
        <v>#N/A</v>
      </c>
      <c r="X505" s="9" t="str">
        <f t="shared" si="6"/>
        <v>#N/A</v>
      </c>
      <c r="Y505" s="9" t="str">
        <f t="shared" si="7"/>
        <v>#N/A</v>
      </c>
      <c r="Z505" s="9" t="str">
        <f t="shared" si="8"/>
        <v>#N/A</v>
      </c>
      <c r="AA505" s="9" t="str">
        <f t="shared" si="9"/>
        <v>#N/A</v>
      </c>
      <c r="AB505" s="9" t="str">
        <f t="shared" si="10"/>
        <v>#N/A</v>
      </c>
      <c r="AC505" s="9" t="str">
        <f t="shared" si="11"/>
        <v>#N/A</v>
      </c>
      <c r="AD505" s="9" t="str">
        <f t="shared" si="12"/>
        <v>#N/A</v>
      </c>
    </row>
    <row r="506">
      <c r="C506" s="25"/>
      <c r="D506" s="25" t="str">
        <f t="shared" si="16"/>
        <v/>
      </c>
      <c r="E506" s="26" t="str">
        <f t="shared" si="15"/>
        <v/>
      </c>
      <c r="G506" s="27" t="str">
        <f t="shared" si="14"/>
        <v/>
      </c>
      <c r="I506" s="28"/>
      <c r="J506" s="30"/>
      <c r="K506" s="30"/>
      <c r="L506" s="30"/>
      <c r="M506" s="30"/>
      <c r="N506" s="30"/>
      <c r="O506" s="30"/>
      <c r="P506" s="30"/>
      <c r="Q506" s="30"/>
      <c r="R506" s="29">
        <f t="shared" si="2"/>
        <v>0</v>
      </c>
      <c r="S506" s="29">
        <f t="shared" si="3"/>
        <v>0</v>
      </c>
      <c r="T506" s="49"/>
      <c r="V506" s="9" t="str">
        <f t="shared" si="4"/>
        <v>#N/A</v>
      </c>
      <c r="W506" s="9" t="str">
        <f t="shared" si="5"/>
        <v>#N/A</v>
      </c>
      <c r="X506" s="9" t="str">
        <f t="shared" si="6"/>
        <v>#N/A</v>
      </c>
      <c r="Y506" s="9" t="str">
        <f t="shared" si="7"/>
        <v>#N/A</v>
      </c>
      <c r="Z506" s="9" t="str">
        <f t="shared" si="8"/>
        <v>#N/A</v>
      </c>
      <c r="AA506" s="9" t="str">
        <f t="shared" si="9"/>
        <v>#N/A</v>
      </c>
      <c r="AB506" s="9" t="str">
        <f t="shared" si="10"/>
        <v>#N/A</v>
      </c>
      <c r="AC506" s="9" t="str">
        <f t="shared" si="11"/>
        <v>#N/A</v>
      </c>
      <c r="AD506" s="9" t="str">
        <f t="shared" si="12"/>
        <v>#N/A</v>
      </c>
    </row>
    <row r="507">
      <c r="C507" s="25"/>
      <c r="D507" s="25" t="str">
        <f t="shared" si="16"/>
        <v/>
      </c>
      <c r="E507" s="26" t="str">
        <f t="shared" si="15"/>
        <v/>
      </c>
      <c r="G507" s="27" t="str">
        <f t="shared" si="14"/>
        <v/>
      </c>
      <c r="I507" s="28"/>
      <c r="J507" s="30"/>
      <c r="K507" s="30"/>
      <c r="L507" s="30"/>
      <c r="M507" s="30"/>
      <c r="N507" s="30"/>
      <c r="O507" s="30"/>
      <c r="P507" s="30"/>
      <c r="Q507" s="30"/>
      <c r="R507" s="29">
        <f t="shared" si="2"/>
        <v>0</v>
      </c>
      <c r="S507" s="29">
        <f t="shared" si="3"/>
        <v>0</v>
      </c>
      <c r="T507" s="49"/>
      <c r="V507" s="9" t="str">
        <f t="shared" si="4"/>
        <v>#N/A</v>
      </c>
      <c r="W507" s="9" t="str">
        <f t="shared" si="5"/>
        <v>#N/A</v>
      </c>
      <c r="X507" s="9" t="str">
        <f t="shared" si="6"/>
        <v>#N/A</v>
      </c>
      <c r="Y507" s="9" t="str">
        <f t="shared" si="7"/>
        <v>#N/A</v>
      </c>
      <c r="Z507" s="9" t="str">
        <f t="shared" si="8"/>
        <v>#N/A</v>
      </c>
      <c r="AA507" s="9" t="str">
        <f t="shared" si="9"/>
        <v>#N/A</v>
      </c>
      <c r="AB507" s="9" t="str">
        <f t="shared" si="10"/>
        <v>#N/A</v>
      </c>
      <c r="AC507" s="9" t="str">
        <f t="shared" si="11"/>
        <v>#N/A</v>
      </c>
      <c r="AD507" s="9" t="str">
        <f t="shared" si="12"/>
        <v>#N/A</v>
      </c>
    </row>
    <row r="508">
      <c r="C508" s="25"/>
      <c r="D508" s="25" t="str">
        <f t="shared" si="16"/>
        <v/>
      </c>
      <c r="E508" s="26" t="str">
        <f t="shared" si="15"/>
        <v/>
      </c>
      <c r="G508" s="27" t="str">
        <f t="shared" si="14"/>
        <v/>
      </c>
      <c r="I508" s="28"/>
      <c r="J508" s="30"/>
      <c r="K508" s="30"/>
      <c r="L508" s="30"/>
      <c r="M508" s="30"/>
      <c r="N508" s="30"/>
      <c r="O508" s="30"/>
      <c r="P508" s="30"/>
      <c r="Q508" s="30"/>
      <c r="R508" s="29">
        <f t="shared" si="2"/>
        <v>0</v>
      </c>
      <c r="S508" s="29">
        <f t="shared" si="3"/>
        <v>0</v>
      </c>
      <c r="T508" s="49"/>
      <c r="V508" s="9" t="str">
        <f t="shared" si="4"/>
        <v>#N/A</v>
      </c>
      <c r="W508" s="9" t="str">
        <f t="shared" si="5"/>
        <v>#N/A</v>
      </c>
      <c r="X508" s="9" t="str">
        <f t="shared" si="6"/>
        <v>#N/A</v>
      </c>
      <c r="Y508" s="9" t="str">
        <f t="shared" si="7"/>
        <v>#N/A</v>
      </c>
      <c r="Z508" s="9" t="str">
        <f t="shared" si="8"/>
        <v>#N/A</v>
      </c>
      <c r="AA508" s="9" t="str">
        <f t="shared" si="9"/>
        <v>#N/A</v>
      </c>
      <c r="AB508" s="9" t="str">
        <f t="shared" si="10"/>
        <v>#N/A</v>
      </c>
      <c r="AC508" s="9" t="str">
        <f t="shared" si="11"/>
        <v>#N/A</v>
      </c>
      <c r="AD508" s="9" t="str">
        <f t="shared" si="12"/>
        <v>#N/A</v>
      </c>
    </row>
    <row r="509">
      <c r="C509" s="25"/>
      <c r="D509" s="25" t="str">
        <f t="shared" si="16"/>
        <v/>
      </c>
      <c r="E509" s="26" t="str">
        <f t="shared" si="15"/>
        <v/>
      </c>
      <c r="G509" s="27" t="str">
        <f t="shared" si="14"/>
        <v/>
      </c>
      <c r="I509" s="28"/>
      <c r="J509" s="30"/>
      <c r="K509" s="30"/>
      <c r="L509" s="30"/>
      <c r="M509" s="30"/>
      <c r="N509" s="30"/>
      <c r="O509" s="30"/>
      <c r="P509" s="30"/>
      <c r="Q509" s="30"/>
      <c r="R509" s="29">
        <f t="shared" si="2"/>
        <v>0</v>
      </c>
      <c r="S509" s="29">
        <f t="shared" si="3"/>
        <v>0</v>
      </c>
      <c r="T509" s="49"/>
      <c r="V509" s="9" t="str">
        <f t="shared" si="4"/>
        <v>#N/A</v>
      </c>
      <c r="W509" s="9" t="str">
        <f t="shared" si="5"/>
        <v>#N/A</v>
      </c>
      <c r="X509" s="9" t="str">
        <f t="shared" si="6"/>
        <v>#N/A</v>
      </c>
      <c r="Y509" s="9" t="str">
        <f t="shared" si="7"/>
        <v>#N/A</v>
      </c>
      <c r="Z509" s="9" t="str">
        <f t="shared" si="8"/>
        <v>#N/A</v>
      </c>
      <c r="AA509" s="9" t="str">
        <f t="shared" si="9"/>
        <v>#N/A</v>
      </c>
      <c r="AB509" s="9" t="str">
        <f t="shared" si="10"/>
        <v>#N/A</v>
      </c>
      <c r="AC509" s="9" t="str">
        <f t="shared" si="11"/>
        <v>#N/A</v>
      </c>
      <c r="AD509" s="9" t="str">
        <f t="shared" si="12"/>
        <v>#N/A</v>
      </c>
    </row>
    <row r="510">
      <c r="C510" s="25"/>
      <c r="D510" s="25" t="str">
        <f t="shared" si="16"/>
        <v/>
      </c>
      <c r="E510" s="26" t="str">
        <f t="shared" si="15"/>
        <v/>
      </c>
      <c r="G510" s="27" t="str">
        <f t="shared" si="14"/>
        <v/>
      </c>
      <c r="I510" s="28"/>
      <c r="J510" s="30"/>
      <c r="K510" s="30"/>
      <c r="L510" s="30"/>
      <c r="M510" s="30"/>
      <c r="N510" s="30"/>
      <c r="O510" s="30"/>
      <c r="P510" s="30"/>
      <c r="Q510" s="30"/>
      <c r="R510" s="29">
        <f t="shared" si="2"/>
        <v>0</v>
      </c>
      <c r="S510" s="29">
        <f t="shared" si="3"/>
        <v>0</v>
      </c>
      <c r="T510" s="49"/>
      <c r="V510" s="9" t="str">
        <f t="shared" si="4"/>
        <v>#N/A</v>
      </c>
      <c r="W510" s="9" t="str">
        <f t="shared" si="5"/>
        <v>#N/A</v>
      </c>
      <c r="X510" s="9" t="str">
        <f t="shared" si="6"/>
        <v>#N/A</v>
      </c>
      <c r="Y510" s="9" t="str">
        <f t="shared" si="7"/>
        <v>#N/A</v>
      </c>
      <c r="Z510" s="9" t="str">
        <f t="shared" si="8"/>
        <v>#N/A</v>
      </c>
      <c r="AA510" s="9" t="str">
        <f t="shared" si="9"/>
        <v>#N/A</v>
      </c>
      <c r="AB510" s="9" t="str">
        <f t="shared" si="10"/>
        <v>#N/A</v>
      </c>
      <c r="AC510" s="9" t="str">
        <f t="shared" si="11"/>
        <v>#N/A</v>
      </c>
      <c r="AD510" s="9" t="str">
        <f t="shared" si="12"/>
        <v>#N/A</v>
      </c>
    </row>
    <row r="511">
      <c r="C511" s="25"/>
      <c r="D511" s="25" t="str">
        <f t="shared" si="16"/>
        <v/>
      </c>
      <c r="E511" s="26" t="str">
        <f t="shared" si="15"/>
        <v/>
      </c>
      <c r="G511" s="27" t="str">
        <f t="shared" si="14"/>
        <v/>
      </c>
      <c r="I511" s="28"/>
      <c r="J511" s="30"/>
      <c r="K511" s="30"/>
      <c r="L511" s="30"/>
      <c r="M511" s="30"/>
      <c r="N511" s="30"/>
      <c r="O511" s="30"/>
      <c r="P511" s="30"/>
      <c r="Q511" s="30"/>
      <c r="R511" s="29">
        <f t="shared" si="2"/>
        <v>0</v>
      </c>
      <c r="S511" s="29">
        <f t="shared" si="3"/>
        <v>0</v>
      </c>
      <c r="T511" s="49"/>
      <c r="V511" s="9" t="str">
        <f t="shared" si="4"/>
        <v>#N/A</v>
      </c>
      <c r="W511" s="9" t="str">
        <f t="shared" si="5"/>
        <v>#N/A</v>
      </c>
      <c r="X511" s="9" t="str">
        <f t="shared" si="6"/>
        <v>#N/A</v>
      </c>
      <c r="Y511" s="9" t="str">
        <f t="shared" si="7"/>
        <v>#N/A</v>
      </c>
      <c r="Z511" s="9" t="str">
        <f t="shared" si="8"/>
        <v>#N/A</v>
      </c>
      <c r="AA511" s="9" t="str">
        <f t="shared" si="9"/>
        <v>#N/A</v>
      </c>
      <c r="AB511" s="9" t="str">
        <f t="shared" si="10"/>
        <v>#N/A</v>
      </c>
      <c r="AC511" s="9" t="str">
        <f t="shared" si="11"/>
        <v>#N/A</v>
      </c>
      <c r="AD511" s="9" t="str">
        <f t="shared" si="12"/>
        <v>#N/A</v>
      </c>
    </row>
    <row r="512">
      <c r="C512" s="25"/>
      <c r="D512" s="25" t="str">
        <f t="shared" si="16"/>
        <v/>
      </c>
      <c r="E512" s="26" t="str">
        <f t="shared" si="15"/>
        <v/>
      </c>
      <c r="G512" s="27" t="str">
        <f t="shared" si="14"/>
        <v/>
      </c>
      <c r="I512" s="28"/>
      <c r="J512" s="30"/>
      <c r="K512" s="30"/>
      <c r="L512" s="30"/>
      <c r="M512" s="30"/>
      <c r="N512" s="30"/>
      <c r="O512" s="30"/>
      <c r="P512" s="30"/>
      <c r="Q512" s="30"/>
      <c r="R512" s="29">
        <f t="shared" si="2"/>
        <v>0</v>
      </c>
      <c r="S512" s="29">
        <f t="shared" si="3"/>
        <v>0</v>
      </c>
      <c r="T512" s="49"/>
      <c r="V512" s="9" t="str">
        <f t="shared" si="4"/>
        <v>#N/A</v>
      </c>
      <c r="W512" s="9" t="str">
        <f t="shared" si="5"/>
        <v>#N/A</v>
      </c>
      <c r="X512" s="9" t="str">
        <f t="shared" si="6"/>
        <v>#N/A</v>
      </c>
      <c r="Y512" s="9" t="str">
        <f t="shared" si="7"/>
        <v>#N/A</v>
      </c>
      <c r="Z512" s="9" t="str">
        <f t="shared" si="8"/>
        <v>#N/A</v>
      </c>
      <c r="AA512" s="9" t="str">
        <f t="shared" si="9"/>
        <v>#N/A</v>
      </c>
      <c r="AB512" s="9" t="str">
        <f t="shared" si="10"/>
        <v>#N/A</v>
      </c>
      <c r="AC512" s="9" t="str">
        <f t="shared" si="11"/>
        <v>#N/A</v>
      </c>
      <c r="AD512" s="9" t="str">
        <f t="shared" si="12"/>
        <v>#N/A</v>
      </c>
    </row>
    <row r="513">
      <c r="C513" s="25"/>
      <c r="D513" s="25" t="str">
        <f t="shared" si="16"/>
        <v/>
      </c>
      <c r="E513" s="26" t="str">
        <f t="shared" si="15"/>
        <v/>
      </c>
      <c r="G513" s="27" t="str">
        <f t="shared" si="14"/>
        <v/>
      </c>
      <c r="I513" s="28"/>
      <c r="J513" s="30"/>
      <c r="K513" s="30"/>
      <c r="L513" s="30"/>
      <c r="M513" s="30"/>
      <c r="N513" s="30"/>
      <c r="O513" s="30"/>
      <c r="P513" s="30"/>
      <c r="Q513" s="30"/>
      <c r="R513" s="29">
        <f t="shared" si="2"/>
        <v>0</v>
      </c>
      <c r="S513" s="29">
        <f t="shared" si="3"/>
        <v>0</v>
      </c>
      <c r="T513" s="49"/>
      <c r="V513" s="9" t="str">
        <f t="shared" si="4"/>
        <v>#N/A</v>
      </c>
      <c r="W513" s="9" t="str">
        <f t="shared" si="5"/>
        <v>#N/A</v>
      </c>
      <c r="X513" s="9" t="str">
        <f t="shared" si="6"/>
        <v>#N/A</v>
      </c>
      <c r="Y513" s="9" t="str">
        <f t="shared" si="7"/>
        <v>#N/A</v>
      </c>
      <c r="Z513" s="9" t="str">
        <f t="shared" si="8"/>
        <v>#N/A</v>
      </c>
      <c r="AA513" s="9" t="str">
        <f t="shared" si="9"/>
        <v>#N/A</v>
      </c>
      <c r="AB513" s="9" t="str">
        <f t="shared" si="10"/>
        <v>#N/A</v>
      </c>
      <c r="AC513" s="9" t="str">
        <f t="shared" si="11"/>
        <v>#N/A</v>
      </c>
      <c r="AD513" s="9" t="str">
        <f t="shared" si="12"/>
        <v>#N/A</v>
      </c>
    </row>
    <row r="514">
      <c r="C514" s="25"/>
      <c r="D514" s="25" t="str">
        <f t="shared" si="16"/>
        <v/>
      </c>
      <c r="E514" s="26" t="str">
        <f t="shared" si="15"/>
        <v/>
      </c>
      <c r="G514" s="27" t="str">
        <f t="shared" si="14"/>
        <v/>
      </c>
      <c r="I514" s="28"/>
      <c r="J514" s="30"/>
      <c r="K514" s="30"/>
      <c r="L514" s="30"/>
      <c r="M514" s="30"/>
      <c r="N514" s="30"/>
      <c r="O514" s="30"/>
      <c r="P514" s="30"/>
      <c r="Q514" s="30"/>
      <c r="R514" s="29">
        <f t="shared" si="2"/>
        <v>0</v>
      </c>
      <c r="S514" s="29">
        <f t="shared" si="3"/>
        <v>0</v>
      </c>
      <c r="T514" s="49"/>
      <c r="V514" s="9" t="str">
        <f t="shared" si="4"/>
        <v>#N/A</v>
      </c>
      <c r="W514" s="9" t="str">
        <f t="shared" si="5"/>
        <v>#N/A</v>
      </c>
      <c r="X514" s="9" t="str">
        <f t="shared" si="6"/>
        <v>#N/A</v>
      </c>
      <c r="Y514" s="9" t="str">
        <f t="shared" si="7"/>
        <v>#N/A</v>
      </c>
      <c r="Z514" s="9" t="str">
        <f t="shared" si="8"/>
        <v>#N/A</v>
      </c>
      <c r="AA514" s="9" t="str">
        <f t="shared" si="9"/>
        <v>#N/A</v>
      </c>
      <c r="AB514" s="9" t="str">
        <f t="shared" si="10"/>
        <v>#N/A</v>
      </c>
      <c r="AC514" s="9" t="str">
        <f t="shared" si="11"/>
        <v>#N/A</v>
      </c>
      <c r="AD514" s="9" t="str">
        <f t="shared" si="12"/>
        <v>#N/A</v>
      </c>
    </row>
    <row r="515">
      <c r="C515" s="25"/>
      <c r="D515" s="25" t="str">
        <f t="shared" si="16"/>
        <v/>
      </c>
      <c r="E515" s="26" t="str">
        <f t="shared" si="15"/>
        <v/>
      </c>
      <c r="G515" s="27" t="str">
        <f t="shared" si="14"/>
        <v/>
      </c>
      <c r="I515" s="28"/>
      <c r="J515" s="30"/>
      <c r="K515" s="30"/>
      <c r="L515" s="30"/>
      <c r="M515" s="30"/>
      <c r="N515" s="30"/>
      <c r="O515" s="30"/>
      <c r="P515" s="30"/>
      <c r="Q515" s="30"/>
      <c r="R515" s="29">
        <f t="shared" si="2"/>
        <v>0</v>
      </c>
      <c r="S515" s="29">
        <f t="shared" si="3"/>
        <v>0</v>
      </c>
      <c r="T515" s="49"/>
      <c r="V515" s="9" t="str">
        <f t="shared" si="4"/>
        <v>#N/A</v>
      </c>
      <c r="W515" s="9" t="str">
        <f t="shared" si="5"/>
        <v>#N/A</v>
      </c>
      <c r="X515" s="9" t="str">
        <f t="shared" si="6"/>
        <v>#N/A</v>
      </c>
      <c r="Y515" s="9" t="str">
        <f t="shared" si="7"/>
        <v>#N/A</v>
      </c>
      <c r="Z515" s="9" t="str">
        <f t="shared" si="8"/>
        <v>#N/A</v>
      </c>
      <c r="AA515" s="9" t="str">
        <f t="shared" si="9"/>
        <v>#N/A</v>
      </c>
      <c r="AB515" s="9" t="str">
        <f t="shared" si="10"/>
        <v>#N/A</v>
      </c>
      <c r="AC515" s="9" t="str">
        <f t="shared" si="11"/>
        <v>#N/A</v>
      </c>
      <c r="AD515" s="9" t="str">
        <f t="shared" si="12"/>
        <v>#N/A</v>
      </c>
    </row>
    <row r="516">
      <c r="C516" s="25"/>
      <c r="D516" s="25" t="str">
        <f t="shared" si="16"/>
        <v/>
      </c>
      <c r="E516" s="26" t="str">
        <f t="shared" si="15"/>
        <v/>
      </c>
      <c r="G516" s="27" t="str">
        <f t="shared" si="14"/>
        <v/>
      </c>
      <c r="I516" s="28"/>
      <c r="J516" s="30"/>
      <c r="K516" s="30"/>
      <c r="L516" s="30"/>
      <c r="M516" s="30"/>
      <c r="N516" s="30"/>
      <c r="O516" s="30"/>
      <c r="P516" s="30"/>
      <c r="Q516" s="30"/>
      <c r="R516" s="29">
        <f t="shared" si="2"/>
        <v>0</v>
      </c>
      <c r="S516" s="29">
        <f t="shared" si="3"/>
        <v>0</v>
      </c>
      <c r="T516" s="49"/>
      <c r="V516" s="9" t="str">
        <f t="shared" si="4"/>
        <v>#N/A</v>
      </c>
      <c r="W516" s="9" t="str">
        <f t="shared" si="5"/>
        <v>#N/A</v>
      </c>
      <c r="X516" s="9" t="str">
        <f t="shared" si="6"/>
        <v>#N/A</v>
      </c>
      <c r="Y516" s="9" t="str">
        <f t="shared" si="7"/>
        <v>#N/A</v>
      </c>
      <c r="Z516" s="9" t="str">
        <f t="shared" si="8"/>
        <v>#N/A</v>
      </c>
      <c r="AA516" s="9" t="str">
        <f t="shared" si="9"/>
        <v>#N/A</v>
      </c>
      <c r="AB516" s="9" t="str">
        <f t="shared" si="10"/>
        <v>#N/A</v>
      </c>
      <c r="AC516" s="9" t="str">
        <f t="shared" si="11"/>
        <v>#N/A</v>
      </c>
      <c r="AD516" s="9" t="str">
        <f t="shared" si="12"/>
        <v>#N/A</v>
      </c>
    </row>
    <row r="517">
      <c r="C517" s="25"/>
      <c r="D517" s="25" t="str">
        <f t="shared" si="16"/>
        <v/>
      </c>
      <c r="E517" s="26" t="str">
        <f t="shared" si="15"/>
        <v/>
      </c>
      <c r="G517" s="27" t="str">
        <f t="shared" si="14"/>
        <v/>
      </c>
      <c r="I517" s="28"/>
      <c r="J517" s="30"/>
      <c r="K517" s="30"/>
      <c r="L517" s="30"/>
      <c r="M517" s="30"/>
      <c r="N517" s="30"/>
      <c r="O517" s="30"/>
      <c r="P517" s="30"/>
      <c r="Q517" s="30"/>
      <c r="R517" s="29">
        <f t="shared" si="2"/>
        <v>0</v>
      </c>
      <c r="S517" s="29">
        <f t="shared" si="3"/>
        <v>0</v>
      </c>
      <c r="T517" s="49"/>
      <c r="V517" s="9" t="str">
        <f t="shared" si="4"/>
        <v>#N/A</v>
      </c>
      <c r="W517" s="9" t="str">
        <f t="shared" si="5"/>
        <v>#N/A</v>
      </c>
      <c r="X517" s="9" t="str">
        <f t="shared" si="6"/>
        <v>#N/A</v>
      </c>
      <c r="Y517" s="9" t="str">
        <f t="shared" si="7"/>
        <v>#N/A</v>
      </c>
      <c r="Z517" s="9" t="str">
        <f t="shared" si="8"/>
        <v>#N/A</v>
      </c>
      <c r="AA517" s="9" t="str">
        <f t="shared" si="9"/>
        <v>#N/A</v>
      </c>
      <c r="AB517" s="9" t="str">
        <f t="shared" si="10"/>
        <v>#N/A</v>
      </c>
      <c r="AC517" s="9" t="str">
        <f t="shared" si="11"/>
        <v>#N/A</v>
      </c>
      <c r="AD517" s="9" t="str">
        <f t="shared" si="12"/>
        <v>#N/A</v>
      </c>
    </row>
    <row r="518">
      <c r="C518" s="25"/>
      <c r="D518" s="25" t="str">
        <f t="shared" si="16"/>
        <v/>
      </c>
      <c r="E518" s="26" t="str">
        <f t="shared" si="15"/>
        <v/>
      </c>
      <c r="G518" s="27" t="str">
        <f t="shared" si="14"/>
        <v/>
      </c>
      <c r="I518" s="28"/>
      <c r="J518" s="30"/>
      <c r="K518" s="30"/>
      <c r="L518" s="30"/>
      <c r="M518" s="30"/>
      <c r="N518" s="30"/>
      <c r="O518" s="30"/>
      <c r="P518" s="30"/>
      <c r="Q518" s="30"/>
      <c r="R518" s="29">
        <f t="shared" si="2"/>
        <v>0</v>
      </c>
      <c r="S518" s="29">
        <f t="shared" si="3"/>
        <v>0</v>
      </c>
      <c r="T518" s="49"/>
      <c r="V518" s="9" t="str">
        <f t="shared" si="4"/>
        <v>#N/A</v>
      </c>
      <c r="W518" s="9" t="str">
        <f t="shared" si="5"/>
        <v>#N/A</v>
      </c>
      <c r="X518" s="9" t="str">
        <f t="shared" si="6"/>
        <v>#N/A</v>
      </c>
      <c r="Y518" s="9" t="str">
        <f t="shared" si="7"/>
        <v>#N/A</v>
      </c>
      <c r="Z518" s="9" t="str">
        <f t="shared" si="8"/>
        <v>#N/A</v>
      </c>
      <c r="AA518" s="9" t="str">
        <f t="shared" si="9"/>
        <v>#N/A</v>
      </c>
      <c r="AB518" s="9" t="str">
        <f t="shared" si="10"/>
        <v>#N/A</v>
      </c>
      <c r="AC518" s="9" t="str">
        <f t="shared" si="11"/>
        <v>#N/A</v>
      </c>
      <c r="AD518" s="9" t="str">
        <f t="shared" si="12"/>
        <v>#N/A</v>
      </c>
    </row>
    <row r="519">
      <c r="C519" s="25"/>
      <c r="D519" s="25" t="str">
        <f t="shared" si="16"/>
        <v/>
      </c>
      <c r="E519" s="26" t="str">
        <f t="shared" si="15"/>
        <v/>
      </c>
      <c r="G519" s="27" t="str">
        <f t="shared" si="14"/>
        <v/>
      </c>
      <c r="I519" s="28"/>
      <c r="J519" s="30"/>
      <c r="K519" s="30"/>
      <c r="L519" s="30"/>
      <c r="M519" s="30"/>
      <c r="N519" s="30"/>
      <c r="O519" s="30"/>
      <c r="P519" s="30"/>
      <c r="Q519" s="30"/>
      <c r="R519" s="29">
        <f t="shared" si="2"/>
        <v>0</v>
      </c>
      <c r="S519" s="29">
        <f t="shared" si="3"/>
        <v>0</v>
      </c>
      <c r="T519" s="49"/>
      <c r="V519" s="9" t="str">
        <f t="shared" si="4"/>
        <v>#N/A</v>
      </c>
      <c r="W519" s="9" t="str">
        <f t="shared" si="5"/>
        <v>#N/A</v>
      </c>
      <c r="X519" s="9" t="str">
        <f t="shared" si="6"/>
        <v>#N/A</v>
      </c>
      <c r="Y519" s="9" t="str">
        <f t="shared" si="7"/>
        <v>#N/A</v>
      </c>
      <c r="Z519" s="9" t="str">
        <f t="shared" si="8"/>
        <v>#N/A</v>
      </c>
      <c r="AA519" s="9" t="str">
        <f t="shared" si="9"/>
        <v>#N/A</v>
      </c>
      <c r="AB519" s="9" t="str">
        <f t="shared" si="10"/>
        <v>#N/A</v>
      </c>
      <c r="AC519" s="9" t="str">
        <f t="shared" si="11"/>
        <v>#N/A</v>
      </c>
      <c r="AD519" s="9" t="str">
        <f t="shared" si="12"/>
        <v>#N/A</v>
      </c>
    </row>
    <row r="520">
      <c r="C520" s="25"/>
      <c r="D520" s="25" t="str">
        <f t="shared" si="16"/>
        <v/>
      </c>
      <c r="E520" s="26" t="str">
        <f t="shared" si="15"/>
        <v/>
      </c>
      <c r="G520" s="27" t="str">
        <f t="shared" si="14"/>
        <v/>
      </c>
      <c r="I520" s="28"/>
      <c r="J520" s="30"/>
      <c r="K520" s="30"/>
      <c r="L520" s="30"/>
      <c r="M520" s="30"/>
      <c r="N520" s="30"/>
      <c r="O520" s="30"/>
      <c r="P520" s="30"/>
      <c r="Q520" s="30"/>
      <c r="R520" s="29">
        <f t="shared" si="2"/>
        <v>0</v>
      </c>
      <c r="S520" s="29">
        <f t="shared" si="3"/>
        <v>0</v>
      </c>
      <c r="T520" s="49"/>
      <c r="V520" s="9" t="str">
        <f t="shared" si="4"/>
        <v>#N/A</v>
      </c>
      <c r="W520" s="9" t="str">
        <f t="shared" si="5"/>
        <v>#N/A</v>
      </c>
      <c r="X520" s="9" t="str">
        <f t="shared" si="6"/>
        <v>#N/A</v>
      </c>
      <c r="Y520" s="9" t="str">
        <f t="shared" si="7"/>
        <v>#N/A</v>
      </c>
      <c r="Z520" s="9" t="str">
        <f t="shared" si="8"/>
        <v>#N/A</v>
      </c>
      <c r="AA520" s="9" t="str">
        <f t="shared" si="9"/>
        <v>#N/A</v>
      </c>
      <c r="AB520" s="9" t="str">
        <f t="shared" si="10"/>
        <v>#N/A</v>
      </c>
      <c r="AC520" s="9" t="str">
        <f t="shared" si="11"/>
        <v>#N/A</v>
      </c>
      <c r="AD520" s="9" t="str">
        <f t="shared" si="12"/>
        <v>#N/A</v>
      </c>
    </row>
    <row r="521">
      <c r="C521" s="25"/>
      <c r="D521" s="25" t="str">
        <f t="shared" si="16"/>
        <v/>
      </c>
      <c r="E521" s="26" t="str">
        <f t="shared" si="15"/>
        <v/>
      </c>
      <c r="G521" s="27" t="str">
        <f t="shared" si="14"/>
        <v/>
      </c>
      <c r="I521" s="28"/>
      <c r="J521" s="30"/>
      <c r="K521" s="30"/>
      <c r="L521" s="30"/>
      <c r="M521" s="30"/>
      <c r="N521" s="30"/>
      <c r="O521" s="30"/>
      <c r="P521" s="30"/>
      <c r="Q521" s="30"/>
      <c r="R521" s="29">
        <f t="shared" si="2"/>
        <v>0</v>
      </c>
      <c r="S521" s="29">
        <f t="shared" si="3"/>
        <v>0</v>
      </c>
      <c r="T521" s="49"/>
      <c r="V521" s="9" t="str">
        <f t="shared" si="4"/>
        <v>#N/A</v>
      </c>
      <c r="W521" s="9" t="str">
        <f t="shared" si="5"/>
        <v>#N/A</v>
      </c>
      <c r="X521" s="9" t="str">
        <f t="shared" si="6"/>
        <v>#N/A</v>
      </c>
      <c r="Y521" s="9" t="str">
        <f t="shared" si="7"/>
        <v>#N/A</v>
      </c>
      <c r="Z521" s="9" t="str">
        <f t="shared" si="8"/>
        <v>#N/A</v>
      </c>
      <c r="AA521" s="9" t="str">
        <f t="shared" si="9"/>
        <v>#N/A</v>
      </c>
      <c r="AB521" s="9" t="str">
        <f t="shared" si="10"/>
        <v>#N/A</v>
      </c>
      <c r="AC521" s="9" t="str">
        <f t="shared" si="11"/>
        <v>#N/A</v>
      </c>
      <c r="AD521" s="9" t="str">
        <f t="shared" si="12"/>
        <v>#N/A</v>
      </c>
    </row>
    <row r="522">
      <c r="C522" s="25"/>
      <c r="D522" s="25" t="str">
        <f t="shared" si="16"/>
        <v/>
      </c>
      <c r="E522" s="26" t="str">
        <f t="shared" si="15"/>
        <v/>
      </c>
      <c r="G522" s="27" t="str">
        <f t="shared" si="14"/>
        <v/>
      </c>
      <c r="I522" s="28"/>
      <c r="J522" s="30"/>
      <c r="K522" s="30"/>
      <c r="L522" s="30"/>
      <c r="M522" s="30"/>
      <c r="N522" s="30"/>
      <c r="O522" s="30"/>
      <c r="P522" s="30"/>
      <c r="Q522" s="30"/>
      <c r="R522" s="29">
        <f t="shared" si="2"/>
        <v>0</v>
      </c>
      <c r="S522" s="29">
        <f t="shared" si="3"/>
        <v>0</v>
      </c>
      <c r="T522" s="49"/>
      <c r="V522" s="9" t="str">
        <f t="shared" si="4"/>
        <v>#N/A</v>
      </c>
      <c r="W522" s="9" t="str">
        <f t="shared" si="5"/>
        <v>#N/A</v>
      </c>
      <c r="X522" s="9" t="str">
        <f t="shared" si="6"/>
        <v>#N/A</v>
      </c>
      <c r="Y522" s="9" t="str">
        <f t="shared" si="7"/>
        <v>#N/A</v>
      </c>
      <c r="Z522" s="9" t="str">
        <f t="shared" si="8"/>
        <v>#N/A</v>
      </c>
      <c r="AA522" s="9" t="str">
        <f t="shared" si="9"/>
        <v>#N/A</v>
      </c>
      <c r="AB522" s="9" t="str">
        <f t="shared" si="10"/>
        <v>#N/A</v>
      </c>
      <c r="AC522" s="9" t="str">
        <f t="shared" si="11"/>
        <v>#N/A</v>
      </c>
      <c r="AD522" s="9" t="str">
        <f t="shared" si="12"/>
        <v>#N/A</v>
      </c>
    </row>
    <row r="523">
      <c r="C523" s="25"/>
      <c r="D523" s="25" t="str">
        <f t="shared" si="16"/>
        <v/>
      </c>
      <c r="E523" s="26" t="str">
        <f t="shared" si="15"/>
        <v/>
      </c>
      <c r="G523" s="27" t="str">
        <f t="shared" si="14"/>
        <v/>
      </c>
      <c r="I523" s="28"/>
      <c r="J523" s="30"/>
      <c r="K523" s="30"/>
      <c r="L523" s="30"/>
      <c r="M523" s="30"/>
      <c r="N523" s="30"/>
      <c r="O523" s="30"/>
      <c r="P523" s="30"/>
      <c r="Q523" s="30"/>
      <c r="R523" s="29">
        <f t="shared" si="2"/>
        <v>0</v>
      </c>
      <c r="S523" s="29">
        <f t="shared" si="3"/>
        <v>0</v>
      </c>
      <c r="T523" s="49"/>
      <c r="V523" s="9" t="str">
        <f t="shared" si="4"/>
        <v>#N/A</v>
      </c>
      <c r="W523" s="9" t="str">
        <f t="shared" si="5"/>
        <v>#N/A</v>
      </c>
      <c r="X523" s="9" t="str">
        <f t="shared" si="6"/>
        <v>#N/A</v>
      </c>
      <c r="Y523" s="9" t="str">
        <f t="shared" si="7"/>
        <v>#N/A</v>
      </c>
      <c r="Z523" s="9" t="str">
        <f t="shared" si="8"/>
        <v>#N/A</v>
      </c>
      <c r="AA523" s="9" t="str">
        <f t="shared" si="9"/>
        <v>#N/A</v>
      </c>
      <c r="AB523" s="9" t="str">
        <f t="shared" si="10"/>
        <v>#N/A</v>
      </c>
      <c r="AC523" s="9" t="str">
        <f t="shared" si="11"/>
        <v>#N/A</v>
      </c>
      <c r="AD523" s="9" t="str">
        <f t="shared" si="12"/>
        <v>#N/A</v>
      </c>
    </row>
    <row r="524">
      <c r="C524" s="25"/>
      <c r="D524" s="25" t="str">
        <f t="shared" si="16"/>
        <v/>
      </c>
      <c r="E524" s="26" t="str">
        <f t="shared" si="15"/>
        <v/>
      </c>
      <c r="G524" s="27" t="str">
        <f t="shared" si="14"/>
        <v/>
      </c>
      <c r="I524" s="28"/>
      <c r="J524" s="30"/>
      <c r="K524" s="30"/>
      <c r="L524" s="30"/>
      <c r="M524" s="30"/>
      <c r="N524" s="30"/>
      <c r="O524" s="30"/>
      <c r="P524" s="30"/>
      <c r="Q524" s="30"/>
      <c r="R524" s="29">
        <f t="shared" si="2"/>
        <v>0</v>
      </c>
      <c r="S524" s="29">
        <f t="shared" si="3"/>
        <v>0</v>
      </c>
      <c r="T524" s="49"/>
      <c r="V524" s="9" t="str">
        <f t="shared" si="4"/>
        <v>#N/A</v>
      </c>
      <c r="W524" s="9" t="str">
        <f t="shared" si="5"/>
        <v>#N/A</v>
      </c>
      <c r="X524" s="9" t="str">
        <f t="shared" si="6"/>
        <v>#N/A</v>
      </c>
      <c r="Y524" s="9" t="str">
        <f t="shared" si="7"/>
        <v>#N/A</v>
      </c>
      <c r="Z524" s="9" t="str">
        <f t="shared" si="8"/>
        <v>#N/A</v>
      </c>
      <c r="AA524" s="9" t="str">
        <f t="shared" si="9"/>
        <v>#N/A</v>
      </c>
      <c r="AB524" s="9" t="str">
        <f t="shared" si="10"/>
        <v>#N/A</v>
      </c>
      <c r="AC524" s="9" t="str">
        <f t="shared" si="11"/>
        <v>#N/A</v>
      </c>
      <c r="AD524" s="9" t="str">
        <f t="shared" si="12"/>
        <v>#N/A</v>
      </c>
    </row>
    <row r="525">
      <c r="C525" s="25"/>
      <c r="D525" s="25" t="str">
        <f t="shared" si="16"/>
        <v/>
      </c>
      <c r="E525" s="26" t="str">
        <f t="shared" si="15"/>
        <v/>
      </c>
      <c r="G525" s="27" t="str">
        <f t="shared" si="14"/>
        <v/>
      </c>
      <c r="I525" s="28"/>
      <c r="J525" s="30"/>
      <c r="K525" s="30"/>
      <c r="L525" s="30"/>
      <c r="M525" s="30"/>
      <c r="N525" s="30"/>
      <c r="O525" s="30"/>
      <c r="P525" s="30"/>
      <c r="Q525" s="30"/>
      <c r="R525" s="29">
        <f t="shared" si="2"/>
        <v>0</v>
      </c>
      <c r="S525" s="29">
        <f t="shared" si="3"/>
        <v>0</v>
      </c>
      <c r="T525" s="49"/>
      <c r="V525" s="9" t="str">
        <f t="shared" si="4"/>
        <v>#N/A</v>
      </c>
      <c r="W525" s="9" t="str">
        <f t="shared" si="5"/>
        <v>#N/A</v>
      </c>
      <c r="X525" s="9" t="str">
        <f t="shared" si="6"/>
        <v>#N/A</v>
      </c>
      <c r="Y525" s="9" t="str">
        <f t="shared" si="7"/>
        <v>#N/A</v>
      </c>
      <c r="Z525" s="9" t="str">
        <f t="shared" si="8"/>
        <v>#N/A</v>
      </c>
      <c r="AA525" s="9" t="str">
        <f t="shared" si="9"/>
        <v>#N/A</v>
      </c>
      <c r="AB525" s="9" t="str">
        <f t="shared" si="10"/>
        <v>#N/A</v>
      </c>
      <c r="AC525" s="9" t="str">
        <f t="shared" si="11"/>
        <v>#N/A</v>
      </c>
      <c r="AD525" s="9" t="str">
        <f t="shared" si="12"/>
        <v>#N/A</v>
      </c>
    </row>
    <row r="526">
      <c r="C526" s="25"/>
      <c r="D526" s="25" t="str">
        <f t="shared" si="16"/>
        <v/>
      </c>
      <c r="E526" s="26" t="str">
        <f t="shared" si="15"/>
        <v/>
      </c>
      <c r="G526" s="27" t="str">
        <f t="shared" si="14"/>
        <v/>
      </c>
      <c r="I526" s="28"/>
      <c r="J526" s="30"/>
      <c r="K526" s="30"/>
      <c r="L526" s="30"/>
      <c r="M526" s="30"/>
      <c r="N526" s="30"/>
      <c r="O526" s="30"/>
      <c r="P526" s="30"/>
      <c r="Q526" s="30"/>
      <c r="R526" s="29">
        <f t="shared" si="2"/>
        <v>0</v>
      </c>
      <c r="S526" s="29">
        <f t="shared" si="3"/>
        <v>0</v>
      </c>
      <c r="T526" s="49"/>
      <c r="V526" s="9" t="str">
        <f t="shared" si="4"/>
        <v>#N/A</v>
      </c>
      <c r="W526" s="9" t="str">
        <f t="shared" si="5"/>
        <v>#N/A</v>
      </c>
      <c r="X526" s="9" t="str">
        <f t="shared" si="6"/>
        <v>#N/A</v>
      </c>
      <c r="Y526" s="9" t="str">
        <f t="shared" si="7"/>
        <v>#N/A</v>
      </c>
      <c r="Z526" s="9" t="str">
        <f t="shared" si="8"/>
        <v>#N/A</v>
      </c>
      <c r="AA526" s="9" t="str">
        <f t="shared" si="9"/>
        <v>#N/A</v>
      </c>
      <c r="AB526" s="9" t="str">
        <f t="shared" si="10"/>
        <v>#N/A</v>
      </c>
      <c r="AC526" s="9" t="str">
        <f t="shared" si="11"/>
        <v>#N/A</v>
      </c>
      <c r="AD526" s="9" t="str">
        <f t="shared" si="12"/>
        <v>#N/A</v>
      </c>
    </row>
    <row r="527">
      <c r="C527" s="25"/>
      <c r="D527" s="25" t="str">
        <f t="shared" si="16"/>
        <v/>
      </c>
      <c r="E527" s="26" t="str">
        <f t="shared" si="15"/>
        <v/>
      </c>
      <c r="G527" s="27" t="str">
        <f t="shared" si="14"/>
        <v/>
      </c>
      <c r="I527" s="28"/>
      <c r="J527" s="30"/>
      <c r="K527" s="30"/>
      <c r="L527" s="30"/>
      <c r="M527" s="30"/>
      <c r="N527" s="30"/>
      <c r="O527" s="30"/>
      <c r="P527" s="30"/>
      <c r="Q527" s="30"/>
      <c r="R527" s="29">
        <f t="shared" si="2"/>
        <v>0</v>
      </c>
      <c r="S527" s="29">
        <f t="shared" si="3"/>
        <v>0</v>
      </c>
      <c r="T527" s="49"/>
      <c r="V527" s="9" t="str">
        <f t="shared" si="4"/>
        <v>#N/A</v>
      </c>
      <c r="W527" s="9" t="str">
        <f t="shared" si="5"/>
        <v>#N/A</v>
      </c>
      <c r="X527" s="9" t="str">
        <f t="shared" si="6"/>
        <v>#N/A</v>
      </c>
      <c r="Y527" s="9" t="str">
        <f t="shared" si="7"/>
        <v>#N/A</v>
      </c>
      <c r="Z527" s="9" t="str">
        <f t="shared" si="8"/>
        <v>#N/A</v>
      </c>
      <c r="AA527" s="9" t="str">
        <f t="shared" si="9"/>
        <v>#N/A</v>
      </c>
      <c r="AB527" s="9" t="str">
        <f t="shared" si="10"/>
        <v>#N/A</v>
      </c>
      <c r="AC527" s="9" t="str">
        <f t="shared" si="11"/>
        <v>#N/A</v>
      </c>
      <c r="AD527" s="9" t="str">
        <f t="shared" si="12"/>
        <v>#N/A</v>
      </c>
    </row>
    <row r="528">
      <c r="C528" s="25"/>
      <c r="D528" s="25" t="str">
        <f t="shared" si="16"/>
        <v/>
      </c>
      <c r="E528" s="26" t="str">
        <f t="shared" si="15"/>
        <v/>
      </c>
      <c r="G528" s="27" t="str">
        <f t="shared" si="14"/>
        <v/>
      </c>
      <c r="I528" s="28"/>
      <c r="J528" s="30"/>
      <c r="K528" s="30"/>
      <c r="L528" s="30"/>
      <c r="M528" s="30"/>
      <c r="N528" s="30"/>
      <c r="O528" s="30"/>
      <c r="P528" s="30"/>
      <c r="Q528" s="30"/>
      <c r="R528" s="29">
        <f t="shared" si="2"/>
        <v>0</v>
      </c>
      <c r="S528" s="29">
        <f t="shared" si="3"/>
        <v>0</v>
      </c>
      <c r="T528" s="49"/>
      <c r="V528" s="9" t="str">
        <f t="shared" si="4"/>
        <v>#N/A</v>
      </c>
      <c r="W528" s="9" t="str">
        <f t="shared" si="5"/>
        <v>#N/A</v>
      </c>
      <c r="X528" s="9" t="str">
        <f t="shared" si="6"/>
        <v>#N/A</v>
      </c>
      <c r="Y528" s="9" t="str">
        <f t="shared" si="7"/>
        <v>#N/A</v>
      </c>
      <c r="Z528" s="9" t="str">
        <f t="shared" si="8"/>
        <v>#N/A</v>
      </c>
      <c r="AA528" s="9" t="str">
        <f t="shared" si="9"/>
        <v>#N/A</v>
      </c>
      <c r="AB528" s="9" t="str">
        <f t="shared" si="10"/>
        <v>#N/A</v>
      </c>
      <c r="AC528" s="9" t="str">
        <f t="shared" si="11"/>
        <v>#N/A</v>
      </c>
      <c r="AD528" s="9" t="str">
        <f t="shared" si="12"/>
        <v>#N/A</v>
      </c>
    </row>
    <row r="529">
      <c r="C529" s="25"/>
      <c r="D529" s="25" t="str">
        <f t="shared" si="16"/>
        <v/>
      </c>
      <c r="E529" s="26" t="str">
        <f t="shared" si="15"/>
        <v/>
      </c>
      <c r="G529" s="27" t="str">
        <f t="shared" si="14"/>
        <v/>
      </c>
      <c r="I529" s="28"/>
      <c r="J529" s="30"/>
      <c r="K529" s="30"/>
      <c r="L529" s="30"/>
      <c r="M529" s="30"/>
      <c r="N529" s="30"/>
      <c r="O529" s="30"/>
      <c r="P529" s="30"/>
      <c r="Q529" s="30"/>
      <c r="R529" s="29">
        <f t="shared" si="2"/>
        <v>0</v>
      </c>
      <c r="S529" s="29">
        <f t="shared" si="3"/>
        <v>0</v>
      </c>
      <c r="T529" s="49"/>
      <c r="V529" s="9" t="str">
        <f t="shared" si="4"/>
        <v>#N/A</v>
      </c>
      <c r="W529" s="9" t="str">
        <f t="shared" si="5"/>
        <v>#N/A</v>
      </c>
      <c r="X529" s="9" t="str">
        <f t="shared" si="6"/>
        <v>#N/A</v>
      </c>
      <c r="Y529" s="9" t="str">
        <f t="shared" si="7"/>
        <v>#N/A</v>
      </c>
      <c r="Z529" s="9" t="str">
        <f t="shared" si="8"/>
        <v>#N/A</v>
      </c>
      <c r="AA529" s="9" t="str">
        <f t="shared" si="9"/>
        <v>#N/A</v>
      </c>
      <c r="AB529" s="9" t="str">
        <f t="shared" si="10"/>
        <v>#N/A</v>
      </c>
      <c r="AC529" s="9" t="str">
        <f t="shared" si="11"/>
        <v>#N/A</v>
      </c>
      <c r="AD529" s="9" t="str">
        <f t="shared" si="12"/>
        <v>#N/A</v>
      </c>
    </row>
    <row r="530">
      <c r="C530" s="25"/>
      <c r="D530" s="25" t="str">
        <f t="shared" si="16"/>
        <v/>
      </c>
      <c r="E530" s="26" t="str">
        <f t="shared" si="15"/>
        <v/>
      </c>
      <c r="G530" s="27" t="str">
        <f t="shared" si="14"/>
        <v/>
      </c>
      <c r="I530" s="28"/>
      <c r="J530" s="30"/>
      <c r="K530" s="30"/>
      <c r="L530" s="30"/>
      <c r="M530" s="30"/>
      <c r="N530" s="30"/>
      <c r="O530" s="30"/>
      <c r="P530" s="30"/>
      <c r="Q530" s="30"/>
      <c r="R530" s="29">
        <f t="shared" si="2"/>
        <v>0</v>
      </c>
      <c r="S530" s="29">
        <f t="shared" si="3"/>
        <v>0</v>
      </c>
      <c r="T530" s="49"/>
      <c r="V530" s="9" t="str">
        <f t="shared" si="4"/>
        <v>#N/A</v>
      </c>
      <c r="W530" s="9" t="str">
        <f t="shared" si="5"/>
        <v>#N/A</v>
      </c>
      <c r="X530" s="9" t="str">
        <f t="shared" si="6"/>
        <v>#N/A</v>
      </c>
      <c r="Y530" s="9" t="str">
        <f t="shared" si="7"/>
        <v>#N/A</v>
      </c>
      <c r="Z530" s="9" t="str">
        <f t="shared" si="8"/>
        <v>#N/A</v>
      </c>
      <c r="AA530" s="9" t="str">
        <f t="shared" si="9"/>
        <v>#N/A</v>
      </c>
      <c r="AB530" s="9" t="str">
        <f t="shared" si="10"/>
        <v>#N/A</v>
      </c>
      <c r="AC530" s="9" t="str">
        <f t="shared" si="11"/>
        <v>#N/A</v>
      </c>
      <c r="AD530" s="9" t="str">
        <f t="shared" si="12"/>
        <v>#N/A</v>
      </c>
    </row>
    <row r="531">
      <c r="C531" s="25"/>
      <c r="D531" s="25" t="str">
        <f t="shared" si="16"/>
        <v/>
      </c>
      <c r="E531" s="26" t="str">
        <f t="shared" si="15"/>
        <v/>
      </c>
      <c r="G531" s="27" t="str">
        <f t="shared" si="14"/>
        <v/>
      </c>
      <c r="I531" s="28"/>
      <c r="J531" s="30"/>
      <c r="K531" s="30"/>
      <c r="L531" s="30"/>
      <c r="M531" s="30"/>
      <c r="N531" s="30"/>
      <c r="O531" s="30"/>
      <c r="P531" s="30"/>
      <c r="Q531" s="30"/>
      <c r="R531" s="29">
        <f t="shared" si="2"/>
        <v>0</v>
      </c>
      <c r="S531" s="29">
        <f t="shared" si="3"/>
        <v>0</v>
      </c>
      <c r="T531" s="49"/>
      <c r="V531" s="9" t="str">
        <f t="shared" si="4"/>
        <v>#N/A</v>
      </c>
      <c r="W531" s="9" t="str">
        <f t="shared" si="5"/>
        <v>#N/A</v>
      </c>
      <c r="X531" s="9" t="str">
        <f t="shared" si="6"/>
        <v>#N/A</v>
      </c>
      <c r="Y531" s="9" t="str">
        <f t="shared" si="7"/>
        <v>#N/A</v>
      </c>
      <c r="Z531" s="9" t="str">
        <f t="shared" si="8"/>
        <v>#N/A</v>
      </c>
      <c r="AA531" s="9" t="str">
        <f t="shared" si="9"/>
        <v>#N/A</v>
      </c>
      <c r="AB531" s="9" t="str">
        <f t="shared" si="10"/>
        <v>#N/A</v>
      </c>
      <c r="AC531" s="9" t="str">
        <f t="shared" si="11"/>
        <v>#N/A</v>
      </c>
      <c r="AD531" s="9" t="str">
        <f t="shared" si="12"/>
        <v>#N/A</v>
      </c>
    </row>
    <row r="532">
      <c r="C532" s="25"/>
      <c r="D532" s="25" t="str">
        <f t="shared" si="16"/>
        <v/>
      </c>
      <c r="E532" s="26" t="str">
        <f t="shared" si="15"/>
        <v/>
      </c>
      <c r="G532" s="27" t="str">
        <f t="shared" si="14"/>
        <v/>
      </c>
      <c r="I532" s="28"/>
      <c r="J532" s="30"/>
      <c r="K532" s="30"/>
      <c r="L532" s="30"/>
      <c r="M532" s="30"/>
      <c r="N532" s="30"/>
      <c r="O532" s="30"/>
      <c r="P532" s="30"/>
      <c r="Q532" s="30"/>
      <c r="R532" s="29">
        <f t="shared" si="2"/>
        <v>0</v>
      </c>
      <c r="S532" s="29">
        <f t="shared" si="3"/>
        <v>0</v>
      </c>
      <c r="T532" s="49"/>
      <c r="V532" s="9" t="str">
        <f t="shared" si="4"/>
        <v>#N/A</v>
      </c>
      <c r="W532" s="9" t="str">
        <f t="shared" si="5"/>
        <v>#N/A</v>
      </c>
      <c r="X532" s="9" t="str">
        <f t="shared" si="6"/>
        <v>#N/A</v>
      </c>
      <c r="Y532" s="9" t="str">
        <f t="shared" si="7"/>
        <v>#N/A</v>
      </c>
      <c r="Z532" s="9" t="str">
        <f t="shared" si="8"/>
        <v>#N/A</v>
      </c>
      <c r="AA532" s="9" t="str">
        <f t="shared" si="9"/>
        <v>#N/A</v>
      </c>
      <c r="AB532" s="9" t="str">
        <f t="shared" si="10"/>
        <v>#N/A</v>
      </c>
      <c r="AC532" s="9" t="str">
        <f t="shared" si="11"/>
        <v>#N/A</v>
      </c>
      <c r="AD532" s="9" t="str">
        <f t="shared" si="12"/>
        <v>#N/A</v>
      </c>
    </row>
    <row r="533">
      <c r="C533" s="25"/>
      <c r="D533" s="25" t="str">
        <f t="shared" si="16"/>
        <v/>
      </c>
      <c r="E533" s="26" t="str">
        <f t="shared" si="15"/>
        <v/>
      </c>
      <c r="G533" s="27" t="str">
        <f t="shared" si="14"/>
        <v/>
      </c>
      <c r="I533" s="28"/>
      <c r="J533" s="30"/>
      <c r="K533" s="30"/>
      <c r="L533" s="30"/>
      <c r="M533" s="30"/>
      <c r="N533" s="30"/>
      <c r="O533" s="30"/>
      <c r="P533" s="30"/>
      <c r="Q533" s="30"/>
      <c r="R533" s="29">
        <f t="shared" si="2"/>
        <v>0</v>
      </c>
      <c r="S533" s="29">
        <f t="shared" si="3"/>
        <v>0</v>
      </c>
      <c r="T533" s="49"/>
      <c r="V533" s="9" t="str">
        <f t="shared" si="4"/>
        <v>#N/A</v>
      </c>
      <c r="W533" s="9" t="str">
        <f t="shared" si="5"/>
        <v>#N/A</v>
      </c>
      <c r="X533" s="9" t="str">
        <f t="shared" si="6"/>
        <v>#N/A</v>
      </c>
      <c r="Y533" s="9" t="str">
        <f t="shared" si="7"/>
        <v>#N/A</v>
      </c>
      <c r="Z533" s="9" t="str">
        <f t="shared" si="8"/>
        <v>#N/A</v>
      </c>
      <c r="AA533" s="9" t="str">
        <f t="shared" si="9"/>
        <v>#N/A</v>
      </c>
      <c r="AB533" s="9" t="str">
        <f t="shared" si="10"/>
        <v>#N/A</v>
      </c>
      <c r="AC533" s="9" t="str">
        <f t="shared" si="11"/>
        <v>#N/A</v>
      </c>
      <c r="AD533" s="9" t="str">
        <f t="shared" si="12"/>
        <v>#N/A</v>
      </c>
    </row>
    <row r="534">
      <c r="C534" s="25"/>
      <c r="D534" s="25" t="str">
        <f t="shared" si="16"/>
        <v/>
      </c>
      <c r="E534" s="26" t="str">
        <f t="shared" si="15"/>
        <v/>
      </c>
      <c r="G534" s="27" t="str">
        <f t="shared" si="14"/>
        <v/>
      </c>
      <c r="I534" s="28"/>
      <c r="J534" s="30"/>
      <c r="K534" s="30"/>
      <c r="L534" s="30"/>
      <c r="M534" s="30"/>
      <c r="N534" s="30"/>
      <c r="O534" s="30"/>
      <c r="P534" s="30"/>
      <c r="Q534" s="30"/>
      <c r="R534" s="29">
        <f t="shared" si="2"/>
        <v>0</v>
      </c>
      <c r="S534" s="29">
        <f t="shared" si="3"/>
        <v>0</v>
      </c>
      <c r="T534" s="49"/>
      <c r="V534" s="9" t="str">
        <f t="shared" si="4"/>
        <v>#N/A</v>
      </c>
      <c r="W534" s="9" t="str">
        <f t="shared" si="5"/>
        <v>#N/A</v>
      </c>
      <c r="X534" s="9" t="str">
        <f t="shared" si="6"/>
        <v>#N/A</v>
      </c>
      <c r="Y534" s="9" t="str">
        <f t="shared" si="7"/>
        <v>#N/A</v>
      </c>
      <c r="Z534" s="9" t="str">
        <f t="shared" si="8"/>
        <v>#N/A</v>
      </c>
      <c r="AA534" s="9" t="str">
        <f t="shared" si="9"/>
        <v>#N/A</v>
      </c>
      <c r="AB534" s="9" t="str">
        <f t="shared" si="10"/>
        <v>#N/A</v>
      </c>
      <c r="AC534" s="9" t="str">
        <f t="shared" si="11"/>
        <v>#N/A</v>
      </c>
      <c r="AD534" s="9" t="str">
        <f t="shared" si="12"/>
        <v>#N/A</v>
      </c>
    </row>
    <row r="535">
      <c r="C535" s="25"/>
      <c r="D535" s="25" t="str">
        <f t="shared" si="16"/>
        <v/>
      </c>
      <c r="E535" s="26" t="str">
        <f t="shared" si="15"/>
        <v/>
      </c>
      <c r="G535" s="27" t="str">
        <f t="shared" si="14"/>
        <v/>
      </c>
      <c r="I535" s="28"/>
      <c r="J535" s="30"/>
      <c r="K535" s="30"/>
      <c r="L535" s="30"/>
      <c r="M535" s="30"/>
      <c r="N535" s="30"/>
      <c r="O535" s="30"/>
      <c r="P535" s="30"/>
      <c r="Q535" s="30"/>
      <c r="R535" s="29">
        <f t="shared" si="2"/>
        <v>0</v>
      </c>
      <c r="S535" s="29">
        <f t="shared" si="3"/>
        <v>0</v>
      </c>
      <c r="T535" s="49"/>
      <c r="V535" s="9" t="str">
        <f t="shared" si="4"/>
        <v>#N/A</v>
      </c>
      <c r="W535" s="9" t="str">
        <f t="shared" si="5"/>
        <v>#N/A</v>
      </c>
      <c r="X535" s="9" t="str">
        <f t="shared" si="6"/>
        <v>#N/A</v>
      </c>
      <c r="Y535" s="9" t="str">
        <f t="shared" si="7"/>
        <v>#N/A</v>
      </c>
      <c r="Z535" s="9" t="str">
        <f t="shared" si="8"/>
        <v>#N/A</v>
      </c>
      <c r="AA535" s="9" t="str">
        <f t="shared" si="9"/>
        <v>#N/A</v>
      </c>
      <c r="AB535" s="9" t="str">
        <f t="shared" si="10"/>
        <v>#N/A</v>
      </c>
      <c r="AC535" s="9" t="str">
        <f t="shared" si="11"/>
        <v>#N/A</v>
      </c>
      <c r="AD535" s="9" t="str">
        <f t="shared" si="12"/>
        <v>#N/A</v>
      </c>
    </row>
    <row r="536">
      <c r="C536" s="25"/>
      <c r="D536" s="25" t="str">
        <f t="shared" si="16"/>
        <v/>
      </c>
      <c r="E536" s="26" t="str">
        <f t="shared" si="15"/>
        <v/>
      </c>
      <c r="G536" s="27" t="str">
        <f t="shared" si="14"/>
        <v/>
      </c>
      <c r="I536" s="28"/>
      <c r="J536" s="30"/>
      <c r="K536" s="30"/>
      <c r="L536" s="30"/>
      <c r="M536" s="30"/>
      <c r="N536" s="30"/>
      <c r="O536" s="30"/>
      <c r="P536" s="30"/>
      <c r="Q536" s="30"/>
      <c r="R536" s="29">
        <f t="shared" si="2"/>
        <v>0</v>
      </c>
      <c r="S536" s="29">
        <f t="shared" si="3"/>
        <v>0</v>
      </c>
      <c r="T536" s="49"/>
      <c r="V536" s="9" t="str">
        <f t="shared" si="4"/>
        <v>#N/A</v>
      </c>
      <c r="W536" s="9" t="str">
        <f t="shared" si="5"/>
        <v>#N/A</v>
      </c>
      <c r="X536" s="9" t="str">
        <f t="shared" si="6"/>
        <v>#N/A</v>
      </c>
      <c r="Y536" s="9" t="str">
        <f t="shared" si="7"/>
        <v>#N/A</v>
      </c>
      <c r="Z536" s="9" t="str">
        <f t="shared" si="8"/>
        <v>#N/A</v>
      </c>
      <c r="AA536" s="9" t="str">
        <f t="shared" si="9"/>
        <v>#N/A</v>
      </c>
      <c r="AB536" s="9" t="str">
        <f t="shared" si="10"/>
        <v>#N/A</v>
      </c>
      <c r="AC536" s="9" t="str">
        <f t="shared" si="11"/>
        <v>#N/A</v>
      </c>
      <c r="AD536" s="9" t="str">
        <f t="shared" si="12"/>
        <v>#N/A</v>
      </c>
    </row>
    <row r="537">
      <c r="C537" s="25"/>
      <c r="D537" s="25" t="str">
        <f t="shared" si="16"/>
        <v/>
      </c>
      <c r="E537" s="26" t="str">
        <f t="shared" si="15"/>
        <v/>
      </c>
      <c r="G537" s="27" t="str">
        <f t="shared" si="14"/>
        <v/>
      </c>
      <c r="I537" s="28"/>
      <c r="J537" s="30"/>
      <c r="K537" s="30"/>
      <c r="L537" s="30"/>
      <c r="M537" s="30"/>
      <c r="N537" s="30"/>
      <c r="O537" s="30"/>
      <c r="P537" s="30"/>
      <c r="Q537" s="30"/>
      <c r="R537" s="29">
        <f t="shared" si="2"/>
        <v>0</v>
      </c>
      <c r="S537" s="29">
        <f t="shared" si="3"/>
        <v>0</v>
      </c>
      <c r="T537" s="49"/>
      <c r="V537" s="9" t="str">
        <f t="shared" si="4"/>
        <v>#N/A</v>
      </c>
      <c r="W537" s="9" t="str">
        <f t="shared" si="5"/>
        <v>#N/A</v>
      </c>
      <c r="X537" s="9" t="str">
        <f t="shared" si="6"/>
        <v>#N/A</v>
      </c>
      <c r="Y537" s="9" t="str">
        <f t="shared" si="7"/>
        <v>#N/A</v>
      </c>
      <c r="Z537" s="9" t="str">
        <f t="shared" si="8"/>
        <v>#N/A</v>
      </c>
      <c r="AA537" s="9" t="str">
        <f t="shared" si="9"/>
        <v>#N/A</v>
      </c>
      <c r="AB537" s="9" t="str">
        <f t="shared" si="10"/>
        <v>#N/A</v>
      </c>
      <c r="AC537" s="9" t="str">
        <f t="shared" si="11"/>
        <v>#N/A</v>
      </c>
      <c r="AD537" s="9" t="str">
        <f t="shared" si="12"/>
        <v>#N/A</v>
      </c>
    </row>
    <row r="538">
      <c r="C538" s="25"/>
      <c r="D538" s="25" t="str">
        <f t="shared" si="16"/>
        <v/>
      </c>
      <c r="E538" s="26" t="str">
        <f t="shared" si="15"/>
        <v/>
      </c>
      <c r="G538" s="27" t="str">
        <f t="shared" si="14"/>
        <v/>
      </c>
      <c r="I538" s="28"/>
      <c r="J538" s="30"/>
      <c r="K538" s="30"/>
      <c r="L538" s="30"/>
      <c r="M538" s="30"/>
      <c r="N538" s="30"/>
      <c r="O538" s="30"/>
      <c r="P538" s="30"/>
      <c r="Q538" s="30"/>
      <c r="R538" s="29">
        <f t="shared" si="2"/>
        <v>0</v>
      </c>
      <c r="S538" s="29">
        <f t="shared" si="3"/>
        <v>0</v>
      </c>
      <c r="T538" s="49"/>
      <c r="V538" s="9" t="str">
        <f t="shared" si="4"/>
        <v>#N/A</v>
      </c>
      <c r="W538" s="9" t="str">
        <f t="shared" si="5"/>
        <v>#N/A</v>
      </c>
      <c r="X538" s="9" t="str">
        <f t="shared" si="6"/>
        <v>#N/A</v>
      </c>
      <c r="Y538" s="9" t="str">
        <f t="shared" si="7"/>
        <v>#N/A</v>
      </c>
      <c r="Z538" s="9" t="str">
        <f t="shared" si="8"/>
        <v>#N/A</v>
      </c>
      <c r="AA538" s="9" t="str">
        <f t="shared" si="9"/>
        <v>#N/A</v>
      </c>
      <c r="AB538" s="9" t="str">
        <f t="shared" si="10"/>
        <v>#N/A</v>
      </c>
      <c r="AC538" s="9" t="str">
        <f t="shared" si="11"/>
        <v>#N/A</v>
      </c>
      <c r="AD538" s="9" t="str">
        <f t="shared" si="12"/>
        <v>#N/A</v>
      </c>
    </row>
    <row r="539">
      <c r="C539" s="25"/>
      <c r="D539" s="25" t="str">
        <f t="shared" si="16"/>
        <v/>
      </c>
      <c r="E539" s="26" t="str">
        <f t="shared" si="15"/>
        <v/>
      </c>
      <c r="G539" s="27" t="str">
        <f t="shared" si="14"/>
        <v/>
      </c>
      <c r="I539" s="28"/>
      <c r="J539" s="30"/>
      <c r="K539" s="30"/>
      <c r="L539" s="30"/>
      <c r="M539" s="30"/>
      <c r="N539" s="30"/>
      <c r="O539" s="30"/>
      <c r="P539" s="30"/>
      <c r="Q539" s="30"/>
      <c r="R539" s="29">
        <f t="shared" si="2"/>
        <v>0</v>
      </c>
      <c r="S539" s="29">
        <f t="shared" si="3"/>
        <v>0</v>
      </c>
      <c r="T539" s="49"/>
      <c r="V539" s="9" t="str">
        <f t="shared" si="4"/>
        <v>#N/A</v>
      </c>
      <c r="W539" s="9" t="str">
        <f t="shared" si="5"/>
        <v>#N/A</v>
      </c>
      <c r="X539" s="9" t="str">
        <f t="shared" si="6"/>
        <v>#N/A</v>
      </c>
      <c r="Y539" s="9" t="str">
        <f t="shared" si="7"/>
        <v>#N/A</v>
      </c>
      <c r="Z539" s="9" t="str">
        <f t="shared" si="8"/>
        <v>#N/A</v>
      </c>
      <c r="AA539" s="9" t="str">
        <f t="shared" si="9"/>
        <v>#N/A</v>
      </c>
      <c r="AB539" s="9" t="str">
        <f t="shared" si="10"/>
        <v>#N/A</v>
      </c>
      <c r="AC539" s="9" t="str">
        <f t="shared" si="11"/>
        <v>#N/A</v>
      </c>
      <c r="AD539" s="9" t="str">
        <f t="shared" si="12"/>
        <v>#N/A</v>
      </c>
    </row>
    <row r="540">
      <c r="C540" s="25"/>
      <c r="D540" s="25" t="str">
        <f t="shared" si="16"/>
        <v/>
      </c>
      <c r="E540" s="26" t="str">
        <f t="shared" si="15"/>
        <v/>
      </c>
      <c r="G540" s="27" t="str">
        <f t="shared" si="14"/>
        <v/>
      </c>
      <c r="I540" s="28"/>
      <c r="J540" s="30"/>
      <c r="K540" s="30"/>
      <c r="L540" s="30"/>
      <c r="M540" s="30"/>
      <c r="N540" s="30"/>
      <c r="O540" s="30"/>
      <c r="P540" s="30"/>
      <c r="Q540" s="30"/>
      <c r="R540" s="29">
        <f t="shared" si="2"/>
        <v>0</v>
      </c>
      <c r="S540" s="29">
        <f t="shared" si="3"/>
        <v>0</v>
      </c>
      <c r="T540" s="49"/>
      <c r="V540" s="9" t="str">
        <f t="shared" si="4"/>
        <v>#N/A</v>
      </c>
      <c r="W540" s="9" t="str">
        <f t="shared" si="5"/>
        <v>#N/A</v>
      </c>
      <c r="X540" s="9" t="str">
        <f t="shared" si="6"/>
        <v>#N/A</v>
      </c>
      <c r="Y540" s="9" t="str">
        <f t="shared" si="7"/>
        <v>#N/A</v>
      </c>
      <c r="Z540" s="9" t="str">
        <f t="shared" si="8"/>
        <v>#N/A</v>
      </c>
      <c r="AA540" s="9" t="str">
        <f t="shared" si="9"/>
        <v>#N/A</v>
      </c>
      <c r="AB540" s="9" t="str">
        <f t="shared" si="10"/>
        <v>#N/A</v>
      </c>
      <c r="AC540" s="9" t="str">
        <f t="shared" si="11"/>
        <v>#N/A</v>
      </c>
      <c r="AD540" s="9" t="str">
        <f t="shared" si="12"/>
        <v>#N/A</v>
      </c>
    </row>
    <row r="541">
      <c r="C541" s="25"/>
      <c r="D541" s="25" t="str">
        <f t="shared" si="16"/>
        <v/>
      </c>
      <c r="E541" s="26" t="str">
        <f t="shared" si="15"/>
        <v/>
      </c>
      <c r="G541" s="27" t="str">
        <f t="shared" si="14"/>
        <v/>
      </c>
      <c r="I541" s="28"/>
      <c r="J541" s="30"/>
      <c r="K541" s="30"/>
      <c r="L541" s="30"/>
      <c r="M541" s="30"/>
      <c r="N541" s="30"/>
      <c r="O541" s="30"/>
      <c r="P541" s="30"/>
      <c r="Q541" s="30"/>
      <c r="R541" s="29">
        <f t="shared" si="2"/>
        <v>0</v>
      </c>
      <c r="S541" s="29">
        <f t="shared" si="3"/>
        <v>0</v>
      </c>
      <c r="T541" s="49"/>
      <c r="V541" s="9" t="str">
        <f t="shared" si="4"/>
        <v>#N/A</v>
      </c>
      <c r="W541" s="9" t="str">
        <f t="shared" si="5"/>
        <v>#N/A</v>
      </c>
      <c r="X541" s="9" t="str">
        <f t="shared" si="6"/>
        <v>#N/A</v>
      </c>
      <c r="Y541" s="9" t="str">
        <f t="shared" si="7"/>
        <v>#N/A</v>
      </c>
      <c r="Z541" s="9" t="str">
        <f t="shared" si="8"/>
        <v>#N/A</v>
      </c>
      <c r="AA541" s="9" t="str">
        <f t="shared" si="9"/>
        <v>#N/A</v>
      </c>
      <c r="AB541" s="9" t="str">
        <f t="shared" si="10"/>
        <v>#N/A</v>
      </c>
      <c r="AC541" s="9" t="str">
        <f t="shared" si="11"/>
        <v>#N/A</v>
      </c>
      <c r="AD541" s="9" t="str">
        <f t="shared" si="12"/>
        <v>#N/A</v>
      </c>
    </row>
    <row r="542">
      <c r="C542" s="25"/>
      <c r="D542" s="25" t="str">
        <f t="shared" si="16"/>
        <v/>
      </c>
      <c r="E542" s="26" t="str">
        <f t="shared" si="15"/>
        <v/>
      </c>
      <c r="G542" s="27" t="str">
        <f t="shared" si="14"/>
        <v/>
      </c>
      <c r="I542" s="28"/>
      <c r="J542" s="30"/>
      <c r="K542" s="30"/>
      <c r="L542" s="30"/>
      <c r="M542" s="30"/>
      <c r="N542" s="30"/>
      <c r="O542" s="30"/>
      <c r="P542" s="30"/>
      <c r="Q542" s="30"/>
      <c r="R542" s="29">
        <f t="shared" si="2"/>
        <v>0</v>
      </c>
      <c r="S542" s="29">
        <f t="shared" si="3"/>
        <v>0</v>
      </c>
      <c r="T542" s="49"/>
      <c r="V542" s="9" t="str">
        <f t="shared" si="4"/>
        <v>#N/A</v>
      </c>
      <c r="W542" s="9" t="str">
        <f t="shared" si="5"/>
        <v>#N/A</v>
      </c>
      <c r="X542" s="9" t="str">
        <f t="shared" si="6"/>
        <v>#N/A</v>
      </c>
      <c r="Y542" s="9" t="str">
        <f t="shared" si="7"/>
        <v>#N/A</v>
      </c>
      <c r="Z542" s="9" t="str">
        <f t="shared" si="8"/>
        <v>#N/A</v>
      </c>
      <c r="AA542" s="9" t="str">
        <f t="shared" si="9"/>
        <v>#N/A</v>
      </c>
      <c r="AB542" s="9" t="str">
        <f t="shared" si="10"/>
        <v>#N/A</v>
      </c>
      <c r="AC542" s="9" t="str">
        <f t="shared" si="11"/>
        <v>#N/A</v>
      </c>
      <c r="AD542" s="9" t="str">
        <f t="shared" si="12"/>
        <v>#N/A</v>
      </c>
    </row>
    <row r="543">
      <c r="C543" s="25"/>
      <c r="D543" s="25" t="str">
        <f t="shared" si="16"/>
        <v/>
      </c>
      <c r="E543" s="26" t="str">
        <f t="shared" si="15"/>
        <v/>
      </c>
      <c r="G543" s="27" t="str">
        <f t="shared" si="14"/>
        <v/>
      </c>
      <c r="I543" s="28"/>
      <c r="J543" s="30"/>
      <c r="K543" s="30"/>
      <c r="L543" s="30"/>
      <c r="M543" s="30"/>
      <c r="N543" s="30"/>
      <c r="O543" s="30"/>
      <c r="P543" s="30"/>
      <c r="Q543" s="30"/>
      <c r="R543" s="29">
        <f t="shared" si="2"/>
        <v>0</v>
      </c>
      <c r="S543" s="29">
        <f t="shared" si="3"/>
        <v>0</v>
      </c>
      <c r="T543" s="49"/>
      <c r="V543" s="9" t="str">
        <f t="shared" si="4"/>
        <v>#N/A</v>
      </c>
      <c r="W543" s="9" t="str">
        <f t="shared" si="5"/>
        <v>#N/A</v>
      </c>
      <c r="X543" s="9" t="str">
        <f t="shared" si="6"/>
        <v>#N/A</v>
      </c>
      <c r="Y543" s="9" t="str">
        <f t="shared" si="7"/>
        <v>#N/A</v>
      </c>
      <c r="Z543" s="9" t="str">
        <f t="shared" si="8"/>
        <v>#N/A</v>
      </c>
      <c r="AA543" s="9" t="str">
        <f t="shared" si="9"/>
        <v>#N/A</v>
      </c>
      <c r="AB543" s="9" t="str">
        <f t="shared" si="10"/>
        <v>#N/A</v>
      </c>
      <c r="AC543" s="9" t="str">
        <f t="shared" si="11"/>
        <v>#N/A</v>
      </c>
      <c r="AD543" s="9" t="str">
        <f t="shared" si="12"/>
        <v>#N/A</v>
      </c>
    </row>
    <row r="544">
      <c r="C544" s="25"/>
      <c r="D544" s="25" t="str">
        <f t="shared" si="16"/>
        <v/>
      </c>
      <c r="E544" s="26" t="str">
        <f t="shared" si="15"/>
        <v/>
      </c>
      <c r="G544" s="27" t="str">
        <f t="shared" si="14"/>
        <v/>
      </c>
      <c r="I544" s="28"/>
      <c r="J544" s="30"/>
      <c r="K544" s="30"/>
      <c r="L544" s="30"/>
      <c r="M544" s="30"/>
      <c r="N544" s="30"/>
      <c r="O544" s="30"/>
      <c r="P544" s="30"/>
      <c r="Q544" s="30"/>
      <c r="R544" s="29">
        <f t="shared" si="2"/>
        <v>0</v>
      </c>
      <c r="S544" s="29">
        <f t="shared" si="3"/>
        <v>0</v>
      </c>
      <c r="T544" s="49"/>
      <c r="V544" s="9" t="str">
        <f t="shared" si="4"/>
        <v>#N/A</v>
      </c>
      <c r="W544" s="9" t="str">
        <f t="shared" si="5"/>
        <v>#N/A</v>
      </c>
      <c r="X544" s="9" t="str">
        <f t="shared" si="6"/>
        <v>#N/A</v>
      </c>
      <c r="Y544" s="9" t="str">
        <f t="shared" si="7"/>
        <v>#N/A</v>
      </c>
      <c r="Z544" s="9" t="str">
        <f t="shared" si="8"/>
        <v>#N/A</v>
      </c>
      <c r="AA544" s="9" t="str">
        <f t="shared" si="9"/>
        <v>#N/A</v>
      </c>
      <c r="AB544" s="9" t="str">
        <f t="shared" si="10"/>
        <v>#N/A</v>
      </c>
      <c r="AC544" s="9" t="str">
        <f t="shared" si="11"/>
        <v>#N/A</v>
      </c>
      <c r="AD544" s="9" t="str">
        <f t="shared" si="12"/>
        <v>#N/A</v>
      </c>
    </row>
    <row r="545">
      <c r="C545" s="25"/>
      <c r="D545" s="25" t="str">
        <f t="shared" si="16"/>
        <v/>
      </c>
      <c r="E545" s="26" t="str">
        <f t="shared" si="15"/>
        <v/>
      </c>
      <c r="G545" s="27" t="str">
        <f t="shared" si="14"/>
        <v/>
      </c>
      <c r="I545" s="28"/>
      <c r="J545" s="30"/>
      <c r="K545" s="30"/>
      <c r="L545" s="30"/>
      <c r="M545" s="30"/>
      <c r="N545" s="30"/>
      <c r="O545" s="30"/>
      <c r="P545" s="30"/>
      <c r="Q545" s="30"/>
      <c r="R545" s="29">
        <f t="shared" si="2"/>
        <v>0</v>
      </c>
      <c r="S545" s="29">
        <f t="shared" si="3"/>
        <v>0</v>
      </c>
      <c r="T545" s="49"/>
      <c r="V545" s="9" t="str">
        <f t="shared" si="4"/>
        <v>#N/A</v>
      </c>
      <c r="W545" s="9" t="str">
        <f t="shared" si="5"/>
        <v>#N/A</v>
      </c>
      <c r="X545" s="9" t="str">
        <f t="shared" si="6"/>
        <v>#N/A</v>
      </c>
      <c r="Y545" s="9" t="str">
        <f t="shared" si="7"/>
        <v>#N/A</v>
      </c>
      <c r="Z545" s="9" t="str">
        <f t="shared" si="8"/>
        <v>#N/A</v>
      </c>
      <c r="AA545" s="9" t="str">
        <f t="shared" si="9"/>
        <v>#N/A</v>
      </c>
      <c r="AB545" s="9" t="str">
        <f t="shared" si="10"/>
        <v>#N/A</v>
      </c>
      <c r="AC545" s="9" t="str">
        <f t="shared" si="11"/>
        <v>#N/A</v>
      </c>
      <c r="AD545" s="9" t="str">
        <f t="shared" si="12"/>
        <v>#N/A</v>
      </c>
    </row>
    <row r="546">
      <c r="C546" s="25"/>
      <c r="D546" s="25" t="str">
        <f t="shared" si="16"/>
        <v/>
      </c>
      <c r="E546" s="26" t="str">
        <f t="shared" si="15"/>
        <v/>
      </c>
      <c r="G546" s="27" t="str">
        <f t="shared" si="14"/>
        <v/>
      </c>
      <c r="I546" s="28"/>
      <c r="J546" s="30"/>
      <c r="K546" s="30"/>
      <c r="L546" s="30"/>
      <c r="M546" s="30"/>
      <c r="N546" s="30"/>
      <c r="O546" s="30"/>
      <c r="P546" s="30"/>
      <c r="Q546" s="30"/>
      <c r="R546" s="29">
        <f t="shared" si="2"/>
        <v>0</v>
      </c>
      <c r="S546" s="29">
        <f t="shared" si="3"/>
        <v>0</v>
      </c>
      <c r="T546" s="49"/>
      <c r="V546" s="9" t="str">
        <f t="shared" si="4"/>
        <v>#N/A</v>
      </c>
      <c r="W546" s="9" t="str">
        <f t="shared" si="5"/>
        <v>#N/A</v>
      </c>
      <c r="X546" s="9" t="str">
        <f t="shared" si="6"/>
        <v>#N/A</v>
      </c>
      <c r="Y546" s="9" t="str">
        <f t="shared" si="7"/>
        <v>#N/A</v>
      </c>
      <c r="Z546" s="9" t="str">
        <f t="shared" si="8"/>
        <v>#N/A</v>
      </c>
      <c r="AA546" s="9" t="str">
        <f t="shared" si="9"/>
        <v>#N/A</v>
      </c>
      <c r="AB546" s="9" t="str">
        <f t="shared" si="10"/>
        <v>#N/A</v>
      </c>
      <c r="AC546" s="9" t="str">
        <f t="shared" si="11"/>
        <v>#N/A</v>
      </c>
      <c r="AD546" s="9" t="str">
        <f t="shared" si="12"/>
        <v>#N/A</v>
      </c>
    </row>
    <row r="547">
      <c r="C547" s="25"/>
      <c r="D547" s="25" t="str">
        <f t="shared" si="16"/>
        <v/>
      </c>
      <c r="E547" s="26" t="str">
        <f t="shared" si="15"/>
        <v/>
      </c>
      <c r="G547" s="27" t="str">
        <f t="shared" si="14"/>
        <v/>
      </c>
      <c r="I547" s="28"/>
      <c r="J547" s="30"/>
      <c r="K547" s="30"/>
      <c r="L547" s="30"/>
      <c r="M547" s="30"/>
      <c r="N547" s="30"/>
      <c r="O547" s="30"/>
      <c r="P547" s="30"/>
      <c r="Q547" s="30"/>
      <c r="R547" s="29">
        <f t="shared" si="2"/>
        <v>0</v>
      </c>
      <c r="S547" s="29">
        <f t="shared" si="3"/>
        <v>0</v>
      </c>
      <c r="T547" s="49"/>
      <c r="V547" s="9" t="str">
        <f t="shared" si="4"/>
        <v>#N/A</v>
      </c>
      <c r="W547" s="9" t="str">
        <f t="shared" si="5"/>
        <v>#N/A</v>
      </c>
      <c r="X547" s="9" t="str">
        <f t="shared" si="6"/>
        <v>#N/A</v>
      </c>
      <c r="Y547" s="9" t="str">
        <f t="shared" si="7"/>
        <v>#N/A</v>
      </c>
      <c r="Z547" s="9" t="str">
        <f t="shared" si="8"/>
        <v>#N/A</v>
      </c>
      <c r="AA547" s="9" t="str">
        <f t="shared" si="9"/>
        <v>#N/A</v>
      </c>
      <c r="AB547" s="9" t="str">
        <f t="shared" si="10"/>
        <v>#N/A</v>
      </c>
      <c r="AC547" s="9" t="str">
        <f t="shared" si="11"/>
        <v>#N/A</v>
      </c>
      <c r="AD547" s="9" t="str">
        <f t="shared" si="12"/>
        <v>#N/A</v>
      </c>
    </row>
    <row r="548">
      <c r="C548" s="25"/>
      <c r="D548" s="25" t="str">
        <f t="shared" si="16"/>
        <v/>
      </c>
      <c r="E548" s="26" t="str">
        <f t="shared" si="15"/>
        <v/>
      </c>
      <c r="G548" s="27" t="str">
        <f t="shared" si="14"/>
        <v/>
      </c>
      <c r="I548" s="28"/>
      <c r="J548" s="30"/>
      <c r="K548" s="30"/>
      <c r="L548" s="30"/>
      <c r="M548" s="30"/>
      <c r="N548" s="30"/>
      <c r="O548" s="30"/>
      <c r="P548" s="30"/>
      <c r="Q548" s="30"/>
      <c r="R548" s="29">
        <f t="shared" si="2"/>
        <v>0</v>
      </c>
      <c r="S548" s="29">
        <f t="shared" si="3"/>
        <v>0</v>
      </c>
      <c r="T548" s="49"/>
      <c r="V548" s="9" t="str">
        <f t="shared" si="4"/>
        <v>#N/A</v>
      </c>
      <c r="W548" s="9" t="str">
        <f t="shared" si="5"/>
        <v>#N/A</v>
      </c>
      <c r="X548" s="9" t="str">
        <f t="shared" si="6"/>
        <v>#N/A</v>
      </c>
      <c r="Y548" s="9" t="str">
        <f t="shared" si="7"/>
        <v>#N/A</v>
      </c>
      <c r="Z548" s="9" t="str">
        <f t="shared" si="8"/>
        <v>#N/A</v>
      </c>
      <c r="AA548" s="9" t="str">
        <f t="shared" si="9"/>
        <v>#N/A</v>
      </c>
      <c r="AB548" s="9" t="str">
        <f t="shared" si="10"/>
        <v>#N/A</v>
      </c>
      <c r="AC548" s="9" t="str">
        <f t="shared" si="11"/>
        <v>#N/A</v>
      </c>
      <c r="AD548" s="9" t="str">
        <f t="shared" si="12"/>
        <v>#N/A</v>
      </c>
    </row>
    <row r="549">
      <c r="C549" s="25"/>
      <c r="D549" s="25" t="str">
        <f t="shared" si="16"/>
        <v/>
      </c>
      <c r="E549" s="26" t="str">
        <f t="shared" si="15"/>
        <v/>
      </c>
      <c r="G549" s="27" t="str">
        <f t="shared" si="14"/>
        <v/>
      </c>
      <c r="I549" s="28"/>
      <c r="J549" s="30"/>
      <c r="K549" s="30"/>
      <c r="L549" s="30"/>
      <c r="M549" s="30"/>
      <c r="N549" s="30"/>
      <c r="O549" s="30"/>
      <c r="P549" s="30"/>
      <c r="Q549" s="30"/>
      <c r="R549" s="29">
        <f t="shared" si="2"/>
        <v>0</v>
      </c>
      <c r="S549" s="29">
        <f t="shared" si="3"/>
        <v>0</v>
      </c>
      <c r="T549" s="49"/>
      <c r="V549" s="9" t="str">
        <f t="shared" si="4"/>
        <v>#N/A</v>
      </c>
      <c r="W549" s="9" t="str">
        <f t="shared" si="5"/>
        <v>#N/A</v>
      </c>
      <c r="X549" s="9" t="str">
        <f t="shared" si="6"/>
        <v>#N/A</v>
      </c>
      <c r="Y549" s="9" t="str">
        <f t="shared" si="7"/>
        <v>#N/A</v>
      </c>
      <c r="Z549" s="9" t="str">
        <f t="shared" si="8"/>
        <v>#N/A</v>
      </c>
      <c r="AA549" s="9" t="str">
        <f t="shared" si="9"/>
        <v>#N/A</v>
      </c>
      <c r="AB549" s="9" t="str">
        <f t="shared" si="10"/>
        <v>#N/A</v>
      </c>
      <c r="AC549" s="9" t="str">
        <f t="shared" si="11"/>
        <v>#N/A</v>
      </c>
      <c r="AD549" s="9" t="str">
        <f t="shared" si="12"/>
        <v>#N/A</v>
      </c>
    </row>
    <row r="550">
      <c r="C550" s="25"/>
      <c r="D550" s="25" t="str">
        <f t="shared" si="16"/>
        <v/>
      </c>
      <c r="E550" s="26" t="str">
        <f t="shared" si="15"/>
        <v/>
      </c>
      <c r="G550" s="27" t="str">
        <f t="shared" si="14"/>
        <v/>
      </c>
      <c r="I550" s="28"/>
      <c r="J550" s="30"/>
      <c r="K550" s="30"/>
      <c r="L550" s="30"/>
      <c r="M550" s="30"/>
      <c r="N550" s="30"/>
      <c r="O550" s="30"/>
      <c r="P550" s="30"/>
      <c r="Q550" s="30"/>
      <c r="R550" s="29">
        <f t="shared" si="2"/>
        <v>0</v>
      </c>
      <c r="S550" s="29">
        <f t="shared" si="3"/>
        <v>0</v>
      </c>
      <c r="T550" s="49"/>
      <c r="V550" s="9" t="str">
        <f t="shared" si="4"/>
        <v>#N/A</v>
      </c>
      <c r="W550" s="9" t="str">
        <f t="shared" si="5"/>
        <v>#N/A</v>
      </c>
      <c r="X550" s="9" t="str">
        <f t="shared" si="6"/>
        <v>#N/A</v>
      </c>
      <c r="Y550" s="9" t="str">
        <f t="shared" si="7"/>
        <v>#N/A</v>
      </c>
      <c r="Z550" s="9" t="str">
        <f t="shared" si="8"/>
        <v>#N/A</v>
      </c>
      <c r="AA550" s="9" t="str">
        <f t="shared" si="9"/>
        <v>#N/A</v>
      </c>
      <c r="AB550" s="9" t="str">
        <f t="shared" si="10"/>
        <v>#N/A</v>
      </c>
      <c r="AC550" s="9" t="str">
        <f t="shared" si="11"/>
        <v>#N/A</v>
      </c>
      <c r="AD550" s="9" t="str">
        <f t="shared" si="12"/>
        <v>#N/A</v>
      </c>
    </row>
    <row r="551">
      <c r="C551" s="25"/>
      <c r="D551" s="25" t="str">
        <f t="shared" si="16"/>
        <v/>
      </c>
      <c r="E551" s="26" t="str">
        <f t="shared" si="15"/>
        <v/>
      </c>
      <c r="G551" s="27" t="str">
        <f t="shared" si="14"/>
        <v/>
      </c>
      <c r="I551" s="28"/>
      <c r="J551" s="30"/>
      <c r="K551" s="30"/>
      <c r="L551" s="30"/>
      <c r="M551" s="30"/>
      <c r="N551" s="30"/>
      <c r="O551" s="30"/>
      <c r="P551" s="30"/>
      <c r="Q551" s="30"/>
      <c r="R551" s="29">
        <f t="shared" si="2"/>
        <v>0</v>
      </c>
      <c r="S551" s="29">
        <f t="shared" si="3"/>
        <v>0</v>
      </c>
      <c r="T551" s="49"/>
      <c r="V551" s="9" t="str">
        <f t="shared" si="4"/>
        <v>#N/A</v>
      </c>
      <c r="W551" s="9" t="str">
        <f t="shared" si="5"/>
        <v>#N/A</v>
      </c>
      <c r="X551" s="9" t="str">
        <f t="shared" si="6"/>
        <v>#N/A</v>
      </c>
      <c r="Y551" s="9" t="str">
        <f t="shared" si="7"/>
        <v>#N/A</v>
      </c>
      <c r="Z551" s="9" t="str">
        <f t="shared" si="8"/>
        <v>#N/A</v>
      </c>
      <c r="AA551" s="9" t="str">
        <f t="shared" si="9"/>
        <v>#N/A</v>
      </c>
      <c r="AB551" s="9" t="str">
        <f t="shared" si="10"/>
        <v>#N/A</v>
      </c>
      <c r="AC551" s="9" t="str">
        <f t="shared" si="11"/>
        <v>#N/A</v>
      </c>
      <c r="AD551" s="9" t="str">
        <f t="shared" si="12"/>
        <v>#N/A</v>
      </c>
    </row>
    <row r="552">
      <c r="C552" s="25"/>
      <c r="D552" s="25" t="str">
        <f t="shared" si="16"/>
        <v/>
      </c>
      <c r="E552" s="26" t="str">
        <f t="shared" si="15"/>
        <v/>
      </c>
      <c r="G552" s="27" t="str">
        <f t="shared" si="14"/>
        <v/>
      </c>
      <c r="I552" s="28"/>
      <c r="J552" s="30"/>
      <c r="K552" s="30"/>
      <c r="L552" s="30"/>
      <c r="M552" s="30"/>
      <c r="N552" s="30"/>
      <c r="O552" s="30"/>
      <c r="P552" s="30"/>
      <c r="Q552" s="30"/>
      <c r="R552" s="29">
        <f t="shared" si="2"/>
        <v>0</v>
      </c>
      <c r="S552" s="29">
        <f t="shared" si="3"/>
        <v>0</v>
      </c>
      <c r="T552" s="49"/>
      <c r="V552" s="9" t="str">
        <f t="shared" si="4"/>
        <v>#N/A</v>
      </c>
      <c r="W552" s="9" t="str">
        <f t="shared" si="5"/>
        <v>#N/A</v>
      </c>
      <c r="X552" s="9" t="str">
        <f t="shared" si="6"/>
        <v>#N/A</v>
      </c>
      <c r="Y552" s="9" t="str">
        <f t="shared" si="7"/>
        <v>#N/A</v>
      </c>
      <c r="Z552" s="9" t="str">
        <f t="shared" si="8"/>
        <v>#N/A</v>
      </c>
      <c r="AA552" s="9" t="str">
        <f t="shared" si="9"/>
        <v>#N/A</v>
      </c>
      <c r="AB552" s="9" t="str">
        <f t="shared" si="10"/>
        <v>#N/A</v>
      </c>
      <c r="AC552" s="9" t="str">
        <f t="shared" si="11"/>
        <v>#N/A</v>
      </c>
      <c r="AD552" s="9" t="str">
        <f t="shared" si="12"/>
        <v>#N/A</v>
      </c>
    </row>
    <row r="553">
      <c r="C553" s="25"/>
      <c r="D553" s="25" t="str">
        <f t="shared" si="16"/>
        <v/>
      </c>
      <c r="E553" s="26" t="str">
        <f t="shared" si="15"/>
        <v/>
      </c>
      <c r="G553" s="27" t="str">
        <f t="shared" si="14"/>
        <v/>
      </c>
      <c r="I553" s="28"/>
      <c r="J553" s="30"/>
      <c r="K553" s="30"/>
      <c r="L553" s="30"/>
      <c r="M553" s="30"/>
      <c r="N553" s="30"/>
      <c r="O553" s="30"/>
      <c r="P553" s="30"/>
      <c r="Q553" s="30"/>
      <c r="R553" s="29">
        <f t="shared" si="2"/>
        <v>0</v>
      </c>
      <c r="S553" s="29">
        <f t="shared" si="3"/>
        <v>0</v>
      </c>
      <c r="T553" s="49"/>
      <c r="V553" s="9" t="str">
        <f t="shared" si="4"/>
        <v>#N/A</v>
      </c>
      <c r="W553" s="9" t="str">
        <f t="shared" si="5"/>
        <v>#N/A</v>
      </c>
      <c r="X553" s="9" t="str">
        <f t="shared" si="6"/>
        <v>#N/A</v>
      </c>
      <c r="Y553" s="9" t="str">
        <f t="shared" si="7"/>
        <v>#N/A</v>
      </c>
      <c r="Z553" s="9" t="str">
        <f t="shared" si="8"/>
        <v>#N/A</v>
      </c>
      <c r="AA553" s="9" t="str">
        <f t="shared" si="9"/>
        <v>#N/A</v>
      </c>
      <c r="AB553" s="9" t="str">
        <f t="shared" si="10"/>
        <v>#N/A</v>
      </c>
      <c r="AC553" s="9" t="str">
        <f t="shared" si="11"/>
        <v>#N/A</v>
      </c>
      <c r="AD553" s="9" t="str">
        <f t="shared" si="12"/>
        <v>#N/A</v>
      </c>
    </row>
    <row r="554">
      <c r="C554" s="25"/>
      <c r="D554" s="25" t="str">
        <f t="shared" si="16"/>
        <v/>
      </c>
      <c r="E554" s="26" t="str">
        <f t="shared" si="15"/>
        <v/>
      </c>
      <c r="G554" s="27" t="str">
        <f t="shared" si="14"/>
        <v/>
      </c>
      <c r="I554" s="28"/>
      <c r="J554" s="30"/>
      <c r="K554" s="30"/>
      <c r="L554" s="30"/>
      <c r="M554" s="30"/>
      <c r="N554" s="30"/>
      <c r="O554" s="30"/>
      <c r="P554" s="30"/>
      <c r="Q554" s="30"/>
      <c r="R554" s="29">
        <f t="shared" si="2"/>
        <v>0</v>
      </c>
      <c r="S554" s="29">
        <f t="shared" si="3"/>
        <v>0</v>
      </c>
      <c r="T554" s="49"/>
      <c r="V554" s="9" t="str">
        <f t="shared" si="4"/>
        <v>#N/A</v>
      </c>
      <c r="W554" s="9" t="str">
        <f t="shared" si="5"/>
        <v>#N/A</v>
      </c>
      <c r="X554" s="9" t="str">
        <f t="shared" si="6"/>
        <v>#N/A</v>
      </c>
      <c r="Y554" s="9" t="str">
        <f t="shared" si="7"/>
        <v>#N/A</v>
      </c>
      <c r="Z554" s="9" t="str">
        <f t="shared" si="8"/>
        <v>#N/A</v>
      </c>
      <c r="AA554" s="9" t="str">
        <f t="shared" si="9"/>
        <v>#N/A</v>
      </c>
      <c r="AB554" s="9" t="str">
        <f t="shared" si="10"/>
        <v>#N/A</v>
      </c>
      <c r="AC554" s="9" t="str">
        <f t="shared" si="11"/>
        <v>#N/A</v>
      </c>
      <c r="AD554" s="9" t="str">
        <f t="shared" si="12"/>
        <v>#N/A</v>
      </c>
    </row>
    <row r="555">
      <c r="C555" s="25"/>
      <c r="D555" s="25" t="str">
        <f t="shared" si="16"/>
        <v/>
      </c>
      <c r="E555" s="26" t="str">
        <f t="shared" si="15"/>
        <v/>
      </c>
      <c r="G555" s="27" t="str">
        <f t="shared" si="14"/>
        <v/>
      </c>
      <c r="I555" s="28"/>
      <c r="J555" s="30"/>
      <c r="K555" s="30"/>
      <c r="L555" s="30"/>
      <c r="M555" s="30"/>
      <c r="N555" s="30"/>
      <c r="O555" s="30"/>
      <c r="P555" s="30"/>
      <c r="Q555" s="30"/>
      <c r="R555" s="29">
        <f t="shared" si="2"/>
        <v>0</v>
      </c>
      <c r="S555" s="29">
        <f t="shared" si="3"/>
        <v>0</v>
      </c>
      <c r="T555" s="49"/>
      <c r="V555" s="9" t="str">
        <f t="shared" si="4"/>
        <v>#N/A</v>
      </c>
      <c r="W555" s="9" t="str">
        <f t="shared" si="5"/>
        <v>#N/A</v>
      </c>
      <c r="X555" s="9" t="str">
        <f t="shared" si="6"/>
        <v>#N/A</v>
      </c>
      <c r="Y555" s="9" t="str">
        <f t="shared" si="7"/>
        <v>#N/A</v>
      </c>
      <c r="Z555" s="9" t="str">
        <f t="shared" si="8"/>
        <v>#N/A</v>
      </c>
      <c r="AA555" s="9" t="str">
        <f t="shared" si="9"/>
        <v>#N/A</v>
      </c>
      <c r="AB555" s="9" t="str">
        <f t="shared" si="10"/>
        <v>#N/A</v>
      </c>
      <c r="AC555" s="9" t="str">
        <f t="shared" si="11"/>
        <v>#N/A</v>
      </c>
      <c r="AD555" s="9" t="str">
        <f t="shared" si="12"/>
        <v>#N/A</v>
      </c>
    </row>
    <row r="556">
      <c r="C556" s="25"/>
      <c r="D556" s="25" t="str">
        <f t="shared" si="16"/>
        <v/>
      </c>
      <c r="E556" s="26" t="str">
        <f t="shared" si="15"/>
        <v/>
      </c>
      <c r="G556" s="27" t="str">
        <f t="shared" si="14"/>
        <v/>
      </c>
      <c r="I556" s="28"/>
      <c r="J556" s="30"/>
      <c r="K556" s="30"/>
      <c r="L556" s="30"/>
      <c r="M556" s="30"/>
      <c r="N556" s="30"/>
      <c r="O556" s="30"/>
      <c r="P556" s="30"/>
      <c r="Q556" s="30"/>
      <c r="R556" s="29">
        <f t="shared" si="2"/>
        <v>0</v>
      </c>
      <c r="S556" s="29">
        <f t="shared" si="3"/>
        <v>0</v>
      </c>
      <c r="T556" s="49"/>
      <c r="V556" s="9" t="str">
        <f t="shared" si="4"/>
        <v>#N/A</v>
      </c>
      <c r="W556" s="9" t="str">
        <f t="shared" si="5"/>
        <v>#N/A</v>
      </c>
      <c r="X556" s="9" t="str">
        <f t="shared" si="6"/>
        <v>#N/A</v>
      </c>
      <c r="Y556" s="9" t="str">
        <f t="shared" si="7"/>
        <v>#N/A</v>
      </c>
      <c r="Z556" s="9" t="str">
        <f t="shared" si="8"/>
        <v>#N/A</v>
      </c>
      <c r="AA556" s="9" t="str">
        <f t="shared" si="9"/>
        <v>#N/A</v>
      </c>
      <c r="AB556" s="9" t="str">
        <f t="shared" si="10"/>
        <v>#N/A</v>
      </c>
      <c r="AC556" s="9" t="str">
        <f t="shared" si="11"/>
        <v>#N/A</v>
      </c>
      <c r="AD556" s="9" t="str">
        <f t="shared" si="12"/>
        <v>#N/A</v>
      </c>
    </row>
    <row r="557">
      <c r="C557" s="25"/>
      <c r="D557" s="25" t="str">
        <f t="shared" si="16"/>
        <v/>
      </c>
      <c r="E557" s="26" t="str">
        <f t="shared" si="15"/>
        <v/>
      </c>
      <c r="G557" s="27" t="str">
        <f t="shared" si="14"/>
        <v/>
      </c>
      <c r="I557" s="28"/>
      <c r="J557" s="30"/>
      <c r="K557" s="30"/>
      <c r="L557" s="30"/>
      <c r="M557" s="30"/>
      <c r="N557" s="30"/>
      <c r="O557" s="30"/>
      <c r="P557" s="30"/>
      <c r="Q557" s="30"/>
      <c r="R557" s="29">
        <f t="shared" si="2"/>
        <v>0</v>
      </c>
      <c r="S557" s="29">
        <f t="shared" si="3"/>
        <v>0</v>
      </c>
      <c r="T557" s="49"/>
      <c r="V557" s="9" t="str">
        <f t="shared" si="4"/>
        <v>#N/A</v>
      </c>
      <c r="W557" s="9" t="str">
        <f t="shared" si="5"/>
        <v>#N/A</v>
      </c>
      <c r="X557" s="9" t="str">
        <f t="shared" si="6"/>
        <v>#N/A</v>
      </c>
      <c r="Y557" s="9" t="str">
        <f t="shared" si="7"/>
        <v>#N/A</v>
      </c>
      <c r="Z557" s="9" t="str">
        <f t="shared" si="8"/>
        <v>#N/A</v>
      </c>
      <c r="AA557" s="9" t="str">
        <f t="shared" si="9"/>
        <v>#N/A</v>
      </c>
      <c r="AB557" s="9" t="str">
        <f t="shared" si="10"/>
        <v>#N/A</v>
      </c>
      <c r="AC557" s="9" t="str">
        <f t="shared" si="11"/>
        <v>#N/A</v>
      </c>
      <c r="AD557" s="9" t="str">
        <f t="shared" si="12"/>
        <v>#N/A</v>
      </c>
    </row>
    <row r="558">
      <c r="C558" s="25"/>
      <c r="D558" s="25" t="str">
        <f t="shared" si="16"/>
        <v/>
      </c>
      <c r="E558" s="26" t="str">
        <f t="shared" si="15"/>
        <v/>
      </c>
      <c r="G558" s="27" t="str">
        <f t="shared" si="14"/>
        <v/>
      </c>
      <c r="I558" s="28"/>
      <c r="J558" s="30"/>
      <c r="K558" s="30"/>
      <c r="L558" s="30"/>
      <c r="M558" s="30"/>
      <c r="N558" s="30"/>
      <c r="O558" s="30"/>
      <c r="P558" s="30"/>
      <c r="Q558" s="30"/>
      <c r="R558" s="29">
        <f t="shared" si="2"/>
        <v>0</v>
      </c>
      <c r="S558" s="29">
        <f t="shared" si="3"/>
        <v>0</v>
      </c>
      <c r="T558" s="49"/>
      <c r="V558" s="9" t="str">
        <f t="shared" si="4"/>
        <v>#N/A</v>
      </c>
      <c r="W558" s="9" t="str">
        <f t="shared" si="5"/>
        <v>#N/A</v>
      </c>
      <c r="X558" s="9" t="str">
        <f t="shared" si="6"/>
        <v>#N/A</v>
      </c>
      <c r="Y558" s="9" t="str">
        <f t="shared" si="7"/>
        <v>#N/A</v>
      </c>
      <c r="Z558" s="9" t="str">
        <f t="shared" si="8"/>
        <v>#N/A</v>
      </c>
      <c r="AA558" s="9" t="str">
        <f t="shared" si="9"/>
        <v>#N/A</v>
      </c>
      <c r="AB558" s="9" t="str">
        <f t="shared" si="10"/>
        <v>#N/A</v>
      </c>
      <c r="AC558" s="9" t="str">
        <f t="shared" si="11"/>
        <v>#N/A</v>
      </c>
      <c r="AD558" s="9" t="str">
        <f t="shared" si="12"/>
        <v>#N/A</v>
      </c>
    </row>
    <row r="559">
      <c r="C559" s="25"/>
      <c r="D559" s="25" t="str">
        <f t="shared" si="16"/>
        <v/>
      </c>
      <c r="E559" s="26" t="str">
        <f t="shared" si="15"/>
        <v/>
      </c>
      <c r="G559" s="27" t="str">
        <f t="shared" si="14"/>
        <v/>
      </c>
      <c r="I559" s="28"/>
      <c r="J559" s="30"/>
      <c r="K559" s="30"/>
      <c r="L559" s="30"/>
      <c r="M559" s="30"/>
      <c r="N559" s="30"/>
      <c r="O559" s="30"/>
      <c r="P559" s="30"/>
      <c r="Q559" s="30"/>
      <c r="R559" s="29">
        <f t="shared" si="2"/>
        <v>0</v>
      </c>
      <c r="S559" s="29">
        <f t="shared" si="3"/>
        <v>0</v>
      </c>
      <c r="T559" s="49"/>
      <c r="V559" s="9" t="str">
        <f t="shared" si="4"/>
        <v>#N/A</v>
      </c>
      <c r="W559" s="9" t="str">
        <f t="shared" si="5"/>
        <v>#N/A</v>
      </c>
      <c r="X559" s="9" t="str">
        <f t="shared" si="6"/>
        <v>#N/A</v>
      </c>
      <c r="Y559" s="9" t="str">
        <f t="shared" si="7"/>
        <v>#N/A</v>
      </c>
      <c r="Z559" s="9" t="str">
        <f t="shared" si="8"/>
        <v>#N/A</v>
      </c>
      <c r="AA559" s="9" t="str">
        <f t="shared" si="9"/>
        <v>#N/A</v>
      </c>
      <c r="AB559" s="9" t="str">
        <f t="shared" si="10"/>
        <v>#N/A</v>
      </c>
      <c r="AC559" s="9" t="str">
        <f t="shared" si="11"/>
        <v>#N/A</v>
      </c>
      <c r="AD559" s="9" t="str">
        <f t="shared" si="12"/>
        <v>#N/A</v>
      </c>
    </row>
    <row r="560">
      <c r="C560" s="25"/>
      <c r="D560" s="25" t="str">
        <f t="shared" si="16"/>
        <v/>
      </c>
      <c r="E560" s="26" t="str">
        <f t="shared" si="15"/>
        <v/>
      </c>
      <c r="G560" s="27" t="str">
        <f t="shared" si="14"/>
        <v/>
      </c>
      <c r="I560" s="28"/>
      <c r="J560" s="30"/>
      <c r="K560" s="30"/>
      <c r="L560" s="30"/>
      <c r="M560" s="30"/>
      <c r="N560" s="30"/>
      <c r="O560" s="30"/>
      <c r="P560" s="30"/>
      <c r="Q560" s="30"/>
      <c r="R560" s="29">
        <f t="shared" si="2"/>
        <v>0</v>
      </c>
      <c r="S560" s="29">
        <f t="shared" si="3"/>
        <v>0</v>
      </c>
      <c r="T560" s="49"/>
      <c r="V560" s="9" t="str">
        <f t="shared" si="4"/>
        <v>#N/A</v>
      </c>
      <c r="W560" s="9" t="str">
        <f t="shared" si="5"/>
        <v>#N/A</v>
      </c>
      <c r="X560" s="9" t="str">
        <f t="shared" si="6"/>
        <v>#N/A</v>
      </c>
      <c r="Y560" s="9" t="str">
        <f t="shared" si="7"/>
        <v>#N/A</v>
      </c>
      <c r="Z560" s="9" t="str">
        <f t="shared" si="8"/>
        <v>#N/A</v>
      </c>
      <c r="AA560" s="9" t="str">
        <f t="shared" si="9"/>
        <v>#N/A</v>
      </c>
      <c r="AB560" s="9" t="str">
        <f t="shared" si="10"/>
        <v>#N/A</v>
      </c>
      <c r="AC560" s="9" t="str">
        <f t="shared" si="11"/>
        <v>#N/A</v>
      </c>
      <c r="AD560" s="9" t="str">
        <f t="shared" si="12"/>
        <v>#N/A</v>
      </c>
    </row>
    <row r="561">
      <c r="C561" s="25"/>
      <c r="D561" s="25" t="str">
        <f t="shared" si="16"/>
        <v/>
      </c>
      <c r="E561" s="26" t="str">
        <f t="shared" si="15"/>
        <v/>
      </c>
      <c r="G561" s="27" t="str">
        <f t="shared" si="14"/>
        <v/>
      </c>
      <c r="I561" s="28"/>
      <c r="J561" s="30"/>
      <c r="K561" s="30"/>
      <c r="L561" s="30"/>
      <c r="M561" s="30"/>
      <c r="N561" s="30"/>
      <c r="O561" s="30"/>
      <c r="P561" s="30"/>
      <c r="Q561" s="30"/>
      <c r="R561" s="29">
        <f t="shared" si="2"/>
        <v>0</v>
      </c>
      <c r="S561" s="29">
        <f t="shared" si="3"/>
        <v>0</v>
      </c>
      <c r="T561" s="49"/>
      <c r="V561" s="9" t="str">
        <f t="shared" si="4"/>
        <v>#N/A</v>
      </c>
      <c r="W561" s="9" t="str">
        <f t="shared" si="5"/>
        <v>#N/A</v>
      </c>
      <c r="X561" s="9" t="str">
        <f t="shared" si="6"/>
        <v>#N/A</v>
      </c>
      <c r="Y561" s="9" t="str">
        <f t="shared" si="7"/>
        <v>#N/A</v>
      </c>
      <c r="Z561" s="9" t="str">
        <f t="shared" si="8"/>
        <v>#N/A</v>
      </c>
      <c r="AA561" s="9" t="str">
        <f t="shared" si="9"/>
        <v>#N/A</v>
      </c>
      <c r="AB561" s="9" t="str">
        <f t="shared" si="10"/>
        <v>#N/A</v>
      </c>
      <c r="AC561" s="9" t="str">
        <f t="shared" si="11"/>
        <v>#N/A</v>
      </c>
      <c r="AD561" s="9" t="str">
        <f t="shared" si="12"/>
        <v>#N/A</v>
      </c>
    </row>
    <row r="562">
      <c r="C562" s="25"/>
      <c r="D562" s="25" t="str">
        <f t="shared" si="16"/>
        <v/>
      </c>
      <c r="E562" s="26" t="str">
        <f t="shared" si="15"/>
        <v/>
      </c>
      <c r="G562" s="27" t="str">
        <f t="shared" si="14"/>
        <v/>
      </c>
      <c r="I562" s="28"/>
      <c r="J562" s="30"/>
      <c r="K562" s="30"/>
      <c r="L562" s="30"/>
      <c r="M562" s="30"/>
      <c r="N562" s="30"/>
      <c r="O562" s="30"/>
      <c r="P562" s="30"/>
      <c r="Q562" s="30"/>
      <c r="R562" s="29">
        <f t="shared" si="2"/>
        <v>0</v>
      </c>
      <c r="S562" s="29">
        <f t="shared" si="3"/>
        <v>0</v>
      </c>
      <c r="T562" s="49"/>
      <c r="V562" s="9" t="str">
        <f t="shared" si="4"/>
        <v>#N/A</v>
      </c>
      <c r="W562" s="9" t="str">
        <f t="shared" si="5"/>
        <v>#N/A</v>
      </c>
      <c r="X562" s="9" t="str">
        <f t="shared" si="6"/>
        <v>#N/A</v>
      </c>
      <c r="Y562" s="9" t="str">
        <f t="shared" si="7"/>
        <v>#N/A</v>
      </c>
      <c r="Z562" s="9" t="str">
        <f t="shared" si="8"/>
        <v>#N/A</v>
      </c>
      <c r="AA562" s="9" t="str">
        <f t="shared" si="9"/>
        <v>#N/A</v>
      </c>
      <c r="AB562" s="9" t="str">
        <f t="shared" si="10"/>
        <v>#N/A</v>
      </c>
      <c r="AC562" s="9" t="str">
        <f t="shared" si="11"/>
        <v>#N/A</v>
      </c>
      <c r="AD562" s="9" t="str">
        <f t="shared" si="12"/>
        <v>#N/A</v>
      </c>
    </row>
    <row r="563">
      <c r="C563" s="25"/>
      <c r="D563" s="25" t="str">
        <f t="shared" si="16"/>
        <v/>
      </c>
      <c r="E563" s="26" t="str">
        <f t="shared" si="15"/>
        <v/>
      </c>
      <c r="G563" s="27" t="str">
        <f t="shared" si="14"/>
        <v/>
      </c>
      <c r="I563" s="28"/>
      <c r="J563" s="30"/>
      <c r="K563" s="30"/>
      <c r="L563" s="30"/>
      <c r="M563" s="30"/>
      <c r="N563" s="30"/>
      <c r="O563" s="30"/>
      <c r="P563" s="30"/>
      <c r="Q563" s="30"/>
      <c r="R563" s="29">
        <f t="shared" si="2"/>
        <v>0</v>
      </c>
      <c r="S563" s="29">
        <f t="shared" si="3"/>
        <v>0</v>
      </c>
      <c r="T563" s="49"/>
      <c r="V563" s="9" t="str">
        <f t="shared" si="4"/>
        <v>#N/A</v>
      </c>
      <c r="W563" s="9" t="str">
        <f t="shared" si="5"/>
        <v>#N/A</v>
      </c>
      <c r="X563" s="9" t="str">
        <f t="shared" si="6"/>
        <v>#N/A</v>
      </c>
      <c r="Y563" s="9" t="str">
        <f t="shared" si="7"/>
        <v>#N/A</v>
      </c>
      <c r="Z563" s="9" t="str">
        <f t="shared" si="8"/>
        <v>#N/A</v>
      </c>
      <c r="AA563" s="9" t="str">
        <f t="shared" si="9"/>
        <v>#N/A</v>
      </c>
      <c r="AB563" s="9" t="str">
        <f t="shared" si="10"/>
        <v>#N/A</v>
      </c>
      <c r="AC563" s="9" t="str">
        <f t="shared" si="11"/>
        <v>#N/A</v>
      </c>
      <c r="AD563" s="9" t="str">
        <f t="shared" si="12"/>
        <v>#N/A</v>
      </c>
    </row>
    <row r="564">
      <c r="C564" s="25"/>
      <c r="D564" s="25" t="str">
        <f t="shared" si="16"/>
        <v/>
      </c>
      <c r="E564" s="26" t="str">
        <f t="shared" si="15"/>
        <v/>
      </c>
      <c r="G564" s="27" t="str">
        <f t="shared" si="14"/>
        <v/>
      </c>
      <c r="I564" s="28"/>
      <c r="J564" s="30"/>
      <c r="K564" s="30"/>
      <c r="L564" s="30"/>
      <c r="M564" s="30"/>
      <c r="N564" s="30"/>
      <c r="O564" s="30"/>
      <c r="P564" s="30"/>
      <c r="Q564" s="30"/>
      <c r="R564" s="29">
        <f t="shared" si="2"/>
        <v>0</v>
      </c>
      <c r="S564" s="29">
        <f t="shared" si="3"/>
        <v>0</v>
      </c>
      <c r="T564" s="49"/>
      <c r="V564" s="9" t="str">
        <f t="shared" si="4"/>
        <v>#N/A</v>
      </c>
      <c r="W564" s="9" t="str">
        <f t="shared" si="5"/>
        <v>#N/A</v>
      </c>
      <c r="X564" s="9" t="str">
        <f t="shared" si="6"/>
        <v>#N/A</v>
      </c>
      <c r="Y564" s="9" t="str">
        <f t="shared" si="7"/>
        <v>#N/A</v>
      </c>
      <c r="Z564" s="9" t="str">
        <f t="shared" si="8"/>
        <v>#N/A</v>
      </c>
      <c r="AA564" s="9" t="str">
        <f t="shared" si="9"/>
        <v>#N/A</v>
      </c>
      <c r="AB564" s="9" t="str">
        <f t="shared" si="10"/>
        <v>#N/A</v>
      </c>
      <c r="AC564" s="9" t="str">
        <f t="shared" si="11"/>
        <v>#N/A</v>
      </c>
      <c r="AD564" s="9" t="str">
        <f t="shared" si="12"/>
        <v>#N/A</v>
      </c>
    </row>
    <row r="565">
      <c r="C565" s="25"/>
      <c r="D565" s="25" t="str">
        <f t="shared" si="16"/>
        <v/>
      </c>
      <c r="E565" s="26" t="str">
        <f t="shared" si="15"/>
        <v/>
      </c>
      <c r="G565" s="27" t="str">
        <f t="shared" si="14"/>
        <v/>
      </c>
      <c r="I565" s="28"/>
      <c r="J565" s="30"/>
      <c r="K565" s="30"/>
      <c r="L565" s="30"/>
      <c r="M565" s="30"/>
      <c r="N565" s="30"/>
      <c r="O565" s="30"/>
      <c r="P565" s="30"/>
      <c r="Q565" s="30"/>
      <c r="R565" s="29">
        <f t="shared" si="2"/>
        <v>0</v>
      </c>
      <c r="S565" s="29">
        <f t="shared" si="3"/>
        <v>0</v>
      </c>
      <c r="T565" s="49"/>
      <c r="V565" s="9" t="str">
        <f t="shared" si="4"/>
        <v>#N/A</v>
      </c>
      <c r="W565" s="9" t="str">
        <f t="shared" si="5"/>
        <v>#N/A</v>
      </c>
      <c r="X565" s="9" t="str">
        <f t="shared" si="6"/>
        <v>#N/A</v>
      </c>
      <c r="Y565" s="9" t="str">
        <f t="shared" si="7"/>
        <v>#N/A</v>
      </c>
      <c r="Z565" s="9" t="str">
        <f t="shared" si="8"/>
        <v>#N/A</v>
      </c>
      <c r="AA565" s="9" t="str">
        <f t="shared" si="9"/>
        <v>#N/A</v>
      </c>
      <c r="AB565" s="9" t="str">
        <f t="shared" si="10"/>
        <v>#N/A</v>
      </c>
      <c r="AC565" s="9" t="str">
        <f t="shared" si="11"/>
        <v>#N/A</v>
      </c>
      <c r="AD565" s="9" t="str">
        <f t="shared" si="12"/>
        <v>#N/A</v>
      </c>
    </row>
    <row r="566">
      <c r="C566" s="25"/>
      <c r="D566" s="25" t="str">
        <f t="shared" si="16"/>
        <v/>
      </c>
      <c r="E566" s="26" t="str">
        <f t="shared" si="15"/>
        <v/>
      </c>
      <c r="G566" s="27" t="str">
        <f t="shared" si="14"/>
        <v/>
      </c>
      <c r="I566" s="28"/>
      <c r="J566" s="30"/>
      <c r="K566" s="30"/>
      <c r="L566" s="30"/>
      <c r="M566" s="30"/>
      <c r="N566" s="30"/>
      <c r="O566" s="30"/>
      <c r="P566" s="30"/>
      <c r="Q566" s="30"/>
      <c r="R566" s="29">
        <f t="shared" si="2"/>
        <v>0</v>
      </c>
      <c r="S566" s="29">
        <f t="shared" si="3"/>
        <v>0</v>
      </c>
      <c r="T566" s="49"/>
      <c r="V566" s="9" t="str">
        <f t="shared" si="4"/>
        <v>#N/A</v>
      </c>
      <c r="W566" s="9" t="str">
        <f t="shared" si="5"/>
        <v>#N/A</v>
      </c>
      <c r="X566" s="9" t="str">
        <f t="shared" si="6"/>
        <v>#N/A</v>
      </c>
      <c r="Y566" s="9" t="str">
        <f t="shared" si="7"/>
        <v>#N/A</v>
      </c>
      <c r="Z566" s="9" t="str">
        <f t="shared" si="8"/>
        <v>#N/A</v>
      </c>
      <c r="AA566" s="9" t="str">
        <f t="shared" si="9"/>
        <v>#N/A</v>
      </c>
      <c r="AB566" s="9" t="str">
        <f t="shared" si="10"/>
        <v>#N/A</v>
      </c>
      <c r="AC566" s="9" t="str">
        <f t="shared" si="11"/>
        <v>#N/A</v>
      </c>
      <c r="AD566" s="9" t="str">
        <f t="shared" si="12"/>
        <v>#N/A</v>
      </c>
    </row>
    <row r="567">
      <c r="C567" s="25"/>
      <c r="D567" s="25" t="str">
        <f t="shared" si="16"/>
        <v/>
      </c>
      <c r="E567" s="26" t="str">
        <f t="shared" si="15"/>
        <v/>
      </c>
      <c r="G567" s="27" t="str">
        <f t="shared" si="14"/>
        <v/>
      </c>
      <c r="I567" s="28"/>
      <c r="J567" s="30"/>
      <c r="K567" s="30"/>
      <c r="L567" s="30"/>
      <c r="M567" s="30"/>
      <c r="N567" s="30"/>
      <c r="O567" s="30"/>
      <c r="P567" s="30"/>
      <c r="Q567" s="30"/>
      <c r="R567" s="29">
        <f t="shared" si="2"/>
        <v>0</v>
      </c>
      <c r="S567" s="29">
        <f t="shared" si="3"/>
        <v>0</v>
      </c>
      <c r="T567" s="49"/>
      <c r="V567" s="9" t="str">
        <f t="shared" si="4"/>
        <v>#N/A</v>
      </c>
      <c r="W567" s="9" t="str">
        <f t="shared" si="5"/>
        <v>#N/A</v>
      </c>
      <c r="X567" s="9" t="str">
        <f t="shared" si="6"/>
        <v>#N/A</v>
      </c>
      <c r="Y567" s="9" t="str">
        <f t="shared" si="7"/>
        <v>#N/A</v>
      </c>
      <c r="Z567" s="9" t="str">
        <f t="shared" si="8"/>
        <v>#N/A</v>
      </c>
      <c r="AA567" s="9" t="str">
        <f t="shared" si="9"/>
        <v>#N/A</v>
      </c>
      <c r="AB567" s="9" t="str">
        <f t="shared" si="10"/>
        <v>#N/A</v>
      </c>
      <c r="AC567" s="9" t="str">
        <f t="shared" si="11"/>
        <v>#N/A</v>
      </c>
      <c r="AD567" s="9" t="str">
        <f t="shared" si="12"/>
        <v>#N/A</v>
      </c>
    </row>
    <row r="568">
      <c r="C568" s="25"/>
      <c r="D568" s="25" t="str">
        <f t="shared" si="16"/>
        <v/>
      </c>
      <c r="E568" s="26" t="str">
        <f t="shared" si="15"/>
        <v/>
      </c>
      <c r="G568" s="27" t="str">
        <f t="shared" si="14"/>
        <v/>
      </c>
      <c r="I568" s="28"/>
      <c r="J568" s="30"/>
      <c r="K568" s="30"/>
      <c r="L568" s="30"/>
      <c r="M568" s="30"/>
      <c r="N568" s="30"/>
      <c r="O568" s="30"/>
      <c r="P568" s="30"/>
      <c r="Q568" s="30"/>
      <c r="R568" s="29">
        <f t="shared" si="2"/>
        <v>0</v>
      </c>
      <c r="S568" s="29">
        <f t="shared" si="3"/>
        <v>0</v>
      </c>
      <c r="T568" s="49"/>
      <c r="V568" s="9" t="str">
        <f t="shared" si="4"/>
        <v>#N/A</v>
      </c>
      <c r="W568" s="9" t="str">
        <f t="shared" si="5"/>
        <v>#N/A</v>
      </c>
      <c r="X568" s="9" t="str">
        <f t="shared" si="6"/>
        <v>#N/A</v>
      </c>
      <c r="Y568" s="9" t="str">
        <f t="shared" si="7"/>
        <v>#N/A</v>
      </c>
      <c r="Z568" s="9" t="str">
        <f t="shared" si="8"/>
        <v>#N/A</v>
      </c>
      <c r="AA568" s="9" t="str">
        <f t="shared" si="9"/>
        <v>#N/A</v>
      </c>
      <c r="AB568" s="9" t="str">
        <f t="shared" si="10"/>
        <v>#N/A</v>
      </c>
      <c r="AC568" s="9" t="str">
        <f t="shared" si="11"/>
        <v>#N/A</v>
      </c>
      <c r="AD568" s="9" t="str">
        <f t="shared" si="12"/>
        <v>#N/A</v>
      </c>
    </row>
    <row r="569">
      <c r="C569" s="25"/>
      <c r="D569" s="25" t="str">
        <f t="shared" si="16"/>
        <v/>
      </c>
      <c r="E569" s="26" t="str">
        <f t="shared" si="15"/>
        <v/>
      </c>
      <c r="G569" s="27" t="str">
        <f t="shared" si="14"/>
        <v/>
      </c>
      <c r="I569" s="28"/>
      <c r="J569" s="30"/>
      <c r="K569" s="30"/>
      <c r="L569" s="30"/>
      <c r="M569" s="30"/>
      <c r="N569" s="30"/>
      <c r="O569" s="30"/>
      <c r="P569" s="30"/>
      <c r="Q569" s="30"/>
      <c r="R569" s="29">
        <f t="shared" si="2"/>
        <v>0</v>
      </c>
      <c r="S569" s="29">
        <f t="shared" si="3"/>
        <v>0</v>
      </c>
      <c r="T569" s="49"/>
      <c r="V569" s="9" t="str">
        <f t="shared" si="4"/>
        <v>#N/A</v>
      </c>
      <c r="W569" s="9" t="str">
        <f t="shared" si="5"/>
        <v>#N/A</v>
      </c>
      <c r="X569" s="9" t="str">
        <f t="shared" si="6"/>
        <v>#N/A</v>
      </c>
      <c r="Y569" s="9" t="str">
        <f t="shared" si="7"/>
        <v>#N/A</v>
      </c>
      <c r="Z569" s="9" t="str">
        <f t="shared" si="8"/>
        <v>#N/A</v>
      </c>
      <c r="AA569" s="9" t="str">
        <f t="shared" si="9"/>
        <v>#N/A</v>
      </c>
      <c r="AB569" s="9" t="str">
        <f t="shared" si="10"/>
        <v>#N/A</v>
      </c>
      <c r="AC569" s="9" t="str">
        <f t="shared" si="11"/>
        <v>#N/A</v>
      </c>
      <c r="AD569" s="9" t="str">
        <f t="shared" si="12"/>
        <v>#N/A</v>
      </c>
    </row>
    <row r="570">
      <c r="C570" s="25"/>
      <c r="D570" s="25" t="str">
        <f t="shared" si="16"/>
        <v/>
      </c>
      <c r="E570" s="26" t="str">
        <f t="shared" si="15"/>
        <v/>
      </c>
      <c r="G570" s="27" t="str">
        <f t="shared" si="14"/>
        <v/>
      </c>
      <c r="I570" s="28"/>
      <c r="J570" s="30"/>
      <c r="K570" s="30"/>
      <c r="L570" s="30"/>
      <c r="M570" s="30"/>
      <c r="N570" s="30"/>
      <c r="O570" s="30"/>
      <c r="P570" s="30"/>
      <c r="Q570" s="30"/>
      <c r="R570" s="29">
        <f t="shared" si="2"/>
        <v>0</v>
      </c>
      <c r="S570" s="29">
        <f t="shared" si="3"/>
        <v>0</v>
      </c>
      <c r="T570" s="49"/>
      <c r="V570" s="9" t="str">
        <f t="shared" si="4"/>
        <v>#N/A</v>
      </c>
      <c r="W570" s="9" t="str">
        <f t="shared" si="5"/>
        <v>#N/A</v>
      </c>
      <c r="X570" s="9" t="str">
        <f t="shared" si="6"/>
        <v>#N/A</v>
      </c>
      <c r="Y570" s="9" t="str">
        <f t="shared" si="7"/>
        <v>#N/A</v>
      </c>
      <c r="Z570" s="9" t="str">
        <f t="shared" si="8"/>
        <v>#N/A</v>
      </c>
      <c r="AA570" s="9" t="str">
        <f t="shared" si="9"/>
        <v>#N/A</v>
      </c>
      <c r="AB570" s="9" t="str">
        <f t="shared" si="10"/>
        <v>#N/A</v>
      </c>
      <c r="AC570" s="9" t="str">
        <f t="shared" si="11"/>
        <v>#N/A</v>
      </c>
      <c r="AD570" s="9" t="str">
        <f t="shared" si="12"/>
        <v>#N/A</v>
      </c>
    </row>
    <row r="571">
      <c r="C571" s="25"/>
      <c r="D571" s="25" t="str">
        <f t="shared" si="16"/>
        <v/>
      </c>
      <c r="E571" s="26" t="str">
        <f t="shared" si="15"/>
        <v/>
      </c>
      <c r="G571" s="27" t="str">
        <f t="shared" si="14"/>
        <v/>
      </c>
      <c r="I571" s="28"/>
      <c r="J571" s="30"/>
      <c r="K571" s="30"/>
      <c r="L571" s="30"/>
      <c r="M571" s="30"/>
      <c r="N571" s="30"/>
      <c r="O571" s="30"/>
      <c r="P571" s="30"/>
      <c r="Q571" s="30"/>
      <c r="R571" s="29">
        <f t="shared" si="2"/>
        <v>0</v>
      </c>
      <c r="S571" s="29">
        <f t="shared" si="3"/>
        <v>0</v>
      </c>
      <c r="T571" s="49"/>
      <c r="V571" s="9" t="str">
        <f t="shared" si="4"/>
        <v>#N/A</v>
      </c>
      <c r="W571" s="9" t="str">
        <f t="shared" si="5"/>
        <v>#N/A</v>
      </c>
      <c r="X571" s="9" t="str">
        <f t="shared" si="6"/>
        <v>#N/A</v>
      </c>
      <c r="Y571" s="9" t="str">
        <f t="shared" si="7"/>
        <v>#N/A</v>
      </c>
      <c r="Z571" s="9" t="str">
        <f t="shared" si="8"/>
        <v>#N/A</v>
      </c>
      <c r="AA571" s="9" t="str">
        <f t="shared" si="9"/>
        <v>#N/A</v>
      </c>
      <c r="AB571" s="9" t="str">
        <f t="shared" si="10"/>
        <v>#N/A</v>
      </c>
      <c r="AC571" s="9" t="str">
        <f t="shared" si="11"/>
        <v>#N/A</v>
      </c>
      <c r="AD571" s="9" t="str">
        <f t="shared" si="12"/>
        <v>#N/A</v>
      </c>
    </row>
    <row r="572">
      <c r="C572" s="25"/>
      <c r="D572" s="25" t="str">
        <f t="shared" si="16"/>
        <v/>
      </c>
      <c r="E572" s="26" t="str">
        <f t="shared" si="15"/>
        <v/>
      </c>
      <c r="G572" s="27" t="str">
        <f t="shared" si="14"/>
        <v/>
      </c>
      <c r="I572" s="28"/>
      <c r="J572" s="30"/>
      <c r="K572" s="30"/>
      <c r="L572" s="30"/>
      <c r="M572" s="30"/>
      <c r="N572" s="30"/>
      <c r="O572" s="30"/>
      <c r="P572" s="30"/>
      <c r="Q572" s="30"/>
      <c r="R572" s="29">
        <f t="shared" si="2"/>
        <v>0</v>
      </c>
      <c r="S572" s="29">
        <f t="shared" si="3"/>
        <v>0</v>
      </c>
      <c r="T572" s="49"/>
      <c r="V572" s="9" t="str">
        <f t="shared" si="4"/>
        <v>#N/A</v>
      </c>
      <c r="W572" s="9" t="str">
        <f t="shared" si="5"/>
        <v>#N/A</v>
      </c>
      <c r="X572" s="9" t="str">
        <f t="shared" si="6"/>
        <v>#N/A</v>
      </c>
      <c r="Y572" s="9" t="str">
        <f t="shared" si="7"/>
        <v>#N/A</v>
      </c>
      <c r="Z572" s="9" t="str">
        <f t="shared" si="8"/>
        <v>#N/A</v>
      </c>
      <c r="AA572" s="9" t="str">
        <f t="shared" si="9"/>
        <v>#N/A</v>
      </c>
      <c r="AB572" s="9" t="str">
        <f t="shared" si="10"/>
        <v>#N/A</v>
      </c>
      <c r="AC572" s="9" t="str">
        <f t="shared" si="11"/>
        <v>#N/A</v>
      </c>
      <c r="AD572" s="9" t="str">
        <f t="shared" si="12"/>
        <v>#N/A</v>
      </c>
    </row>
    <row r="573">
      <c r="C573" s="25"/>
      <c r="D573" s="25" t="str">
        <f t="shared" si="16"/>
        <v/>
      </c>
      <c r="E573" s="26" t="str">
        <f t="shared" si="15"/>
        <v/>
      </c>
      <c r="G573" s="27" t="str">
        <f t="shared" si="14"/>
        <v/>
      </c>
      <c r="I573" s="28"/>
      <c r="J573" s="30"/>
      <c r="K573" s="30"/>
      <c r="L573" s="30"/>
      <c r="M573" s="30"/>
      <c r="N573" s="30"/>
      <c r="O573" s="30"/>
      <c r="P573" s="30"/>
      <c r="Q573" s="30"/>
      <c r="R573" s="29">
        <f t="shared" si="2"/>
        <v>0</v>
      </c>
      <c r="S573" s="29">
        <f t="shared" si="3"/>
        <v>0</v>
      </c>
      <c r="T573" s="49"/>
      <c r="V573" s="9" t="str">
        <f t="shared" si="4"/>
        <v>#N/A</v>
      </c>
      <c r="W573" s="9" t="str">
        <f t="shared" si="5"/>
        <v>#N/A</v>
      </c>
      <c r="X573" s="9" t="str">
        <f t="shared" si="6"/>
        <v>#N/A</v>
      </c>
      <c r="Y573" s="9" t="str">
        <f t="shared" si="7"/>
        <v>#N/A</v>
      </c>
      <c r="Z573" s="9" t="str">
        <f t="shared" si="8"/>
        <v>#N/A</v>
      </c>
      <c r="AA573" s="9" t="str">
        <f t="shared" si="9"/>
        <v>#N/A</v>
      </c>
      <c r="AB573" s="9" t="str">
        <f t="shared" si="10"/>
        <v>#N/A</v>
      </c>
      <c r="AC573" s="9" t="str">
        <f t="shared" si="11"/>
        <v>#N/A</v>
      </c>
      <c r="AD573" s="9" t="str">
        <f t="shared" si="12"/>
        <v>#N/A</v>
      </c>
    </row>
    <row r="574">
      <c r="C574" s="25"/>
      <c r="D574" s="25" t="str">
        <f t="shared" si="16"/>
        <v/>
      </c>
      <c r="E574" s="26" t="str">
        <f t="shared" si="15"/>
        <v/>
      </c>
      <c r="G574" s="27" t="str">
        <f t="shared" si="14"/>
        <v/>
      </c>
      <c r="I574" s="28"/>
      <c r="J574" s="30"/>
      <c r="K574" s="30"/>
      <c r="L574" s="30"/>
      <c r="M574" s="30"/>
      <c r="N574" s="30"/>
      <c r="O574" s="30"/>
      <c r="P574" s="30"/>
      <c r="Q574" s="30"/>
      <c r="R574" s="29">
        <f t="shared" si="2"/>
        <v>0</v>
      </c>
      <c r="S574" s="29">
        <f t="shared" si="3"/>
        <v>0</v>
      </c>
      <c r="T574" s="49"/>
      <c r="V574" s="9" t="str">
        <f t="shared" si="4"/>
        <v>#N/A</v>
      </c>
      <c r="W574" s="9" t="str">
        <f t="shared" si="5"/>
        <v>#N/A</v>
      </c>
      <c r="X574" s="9" t="str">
        <f t="shared" si="6"/>
        <v>#N/A</v>
      </c>
      <c r="Y574" s="9" t="str">
        <f t="shared" si="7"/>
        <v>#N/A</v>
      </c>
      <c r="Z574" s="9" t="str">
        <f t="shared" si="8"/>
        <v>#N/A</v>
      </c>
      <c r="AA574" s="9" t="str">
        <f t="shared" si="9"/>
        <v>#N/A</v>
      </c>
      <c r="AB574" s="9" t="str">
        <f t="shared" si="10"/>
        <v>#N/A</v>
      </c>
      <c r="AC574" s="9" t="str">
        <f t="shared" si="11"/>
        <v>#N/A</v>
      </c>
      <c r="AD574" s="9" t="str">
        <f t="shared" si="12"/>
        <v>#N/A</v>
      </c>
    </row>
    <row r="575">
      <c r="C575" s="25"/>
      <c r="D575" s="25" t="str">
        <f t="shared" si="16"/>
        <v/>
      </c>
      <c r="E575" s="26" t="str">
        <f t="shared" si="15"/>
        <v/>
      </c>
      <c r="G575" s="27" t="str">
        <f t="shared" si="14"/>
        <v/>
      </c>
      <c r="I575" s="28"/>
      <c r="J575" s="30"/>
      <c r="K575" s="30"/>
      <c r="L575" s="30"/>
      <c r="M575" s="30"/>
      <c r="N575" s="30"/>
      <c r="O575" s="30"/>
      <c r="P575" s="30"/>
      <c r="Q575" s="30"/>
      <c r="R575" s="29">
        <f t="shared" si="2"/>
        <v>0</v>
      </c>
      <c r="S575" s="29">
        <f t="shared" si="3"/>
        <v>0</v>
      </c>
      <c r="T575" s="49"/>
      <c r="V575" s="9" t="str">
        <f t="shared" si="4"/>
        <v>#N/A</v>
      </c>
      <c r="W575" s="9" t="str">
        <f t="shared" si="5"/>
        <v>#N/A</v>
      </c>
      <c r="X575" s="9" t="str">
        <f t="shared" si="6"/>
        <v>#N/A</v>
      </c>
      <c r="Y575" s="9" t="str">
        <f t="shared" si="7"/>
        <v>#N/A</v>
      </c>
      <c r="Z575" s="9" t="str">
        <f t="shared" si="8"/>
        <v>#N/A</v>
      </c>
      <c r="AA575" s="9" t="str">
        <f t="shared" si="9"/>
        <v>#N/A</v>
      </c>
      <c r="AB575" s="9" t="str">
        <f t="shared" si="10"/>
        <v>#N/A</v>
      </c>
      <c r="AC575" s="9" t="str">
        <f t="shared" si="11"/>
        <v>#N/A</v>
      </c>
      <c r="AD575" s="9" t="str">
        <f t="shared" si="12"/>
        <v>#N/A</v>
      </c>
    </row>
    <row r="576">
      <c r="C576" s="25"/>
      <c r="D576" s="25" t="str">
        <f t="shared" si="16"/>
        <v/>
      </c>
      <c r="E576" s="26" t="str">
        <f t="shared" si="15"/>
        <v/>
      </c>
      <c r="G576" s="27" t="str">
        <f t="shared" si="14"/>
        <v/>
      </c>
      <c r="I576" s="28"/>
      <c r="J576" s="30"/>
      <c r="K576" s="30"/>
      <c r="L576" s="30"/>
      <c r="M576" s="30"/>
      <c r="N576" s="30"/>
      <c r="O576" s="30"/>
      <c r="P576" s="30"/>
      <c r="Q576" s="30"/>
      <c r="R576" s="29">
        <f t="shared" si="2"/>
        <v>0</v>
      </c>
      <c r="S576" s="29">
        <f t="shared" si="3"/>
        <v>0</v>
      </c>
      <c r="T576" s="49"/>
      <c r="V576" s="9" t="str">
        <f t="shared" si="4"/>
        <v>#N/A</v>
      </c>
      <c r="W576" s="9" t="str">
        <f t="shared" si="5"/>
        <v>#N/A</v>
      </c>
      <c r="X576" s="9" t="str">
        <f t="shared" si="6"/>
        <v>#N/A</v>
      </c>
      <c r="Y576" s="9" t="str">
        <f t="shared" si="7"/>
        <v>#N/A</v>
      </c>
      <c r="Z576" s="9" t="str">
        <f t="shared" si="8"/>
        <v>#N/A</v>
      </c>
      <c r="AA576" s="9" t="str">
        <f t="shared" si="9"/>
        <v>#N/A</v>
      </c>
      <c r="AB576" s="9" t="str">
        <f t="shared" si="10"/>
        <v>#N/A</v>
      </c>
      <c r="AC576" s="9" t="str">
        <f t="shared" si="11"/>
        <v>#N/A</v>
      </c>
      <c r="AD576" s="9" t="str">
        <f t="shared" si="12"/>
        <v>#N/A</v>
      </c>
    </row>
    <row r="577">
      <c r="C577" s="25"/>
      <c r="D577" s="25" t="str">
        <f t="shared" si="16"/>
        <v/>
      </c>
      <c r="E577" s="26" t="str">
        <f t="shared" si="15"/>
        <v/>
      </c>
      <c r="G577" s="27" t="str">
        <f t="shared" si="14"/>
        <v/>
      </c>
      <c r="I577" s="28"/>
      <c r="J577" s="30"/>
      <c r="K577" s="30"/>
      <c r="L577" s="30"/>
      <c r="M577" s="30"/>
      <c r="N577" s="30"/>
      <c r="O577" s="30"/>
      <c r="P577" s="30"/>
      <c r="Q577" s="30"/>
      <c r="R577" s="29">
        <f t="shared" si="2"/>
        <v>0</v>
      </c>
      <c r="S577" s="29">
        <f t="shared" si="3"/>
        <v>0</v>
      </c>
      <c r="T577" s="49"/>
      <c r="V577" s="9" t="str">
        <f t="shared" si="4"/>
        <v>#N/A</v>
      </c>
      <c r="W577" s="9" t="str">
        <f t="shared" si="5"/>
        <v>#N/A</v>
      </c>
      <c r="X577" s="9" t="str">
        <f t="shared" si="6"/>
        <v>#N/A</v>
      </c>
      <c r="Y577" s="9" t="str">
        <f t="shared" si="7"/>
        <v>#N/A</v>
      </c>
      <c r="Z577" s="9" t="str">
        <f t="shared" si="8"/>
        <v>#N/A</v>
      </c>
      <c r="AA577" s="9" t="str">
        <f t="shared" si="9"/>
        <v>#N/A</v>
      </c>
      <c r="AB577" s="9" t="str">
        <f t="shared" si="10"/>
        <v>#N/A</v>
      </c>
      <c r="AC577" s="9" t="str">
        <f t="shared" si="11"/>
        <v>#N/A</v>
      </c>
      <c r="AD577" s="9" t="str">
        <f t="shared" si="12"/>
        <v>#N/A</v>
      </c>
    </row>
    <row r="578">
      <c r="C578" s="25"/>
      <c r="D578" s="25" t="str">
        <f t="shared" si="16"/>
        <v/>
      </c>
      <c r="E578" s="26" t="str">
        <f t="shared" si="15"/>
        <v/>
      </c>
      <c r="G578" s="27" t="str">
        <f t="shared" si="14"/>
        <v/>
      </c>
      <c r="I578" s="28"/>
      <c r="J578" s="30"/>
      <c r="K578" s="30"/>
      <c r="L578" s="30"/>
      <c r="M578" s="30"/>
      <c r="N578" s="30"/>
      <c r="O578" s="30"/>
      <c r="P578" s="30"/>
      <c r="Q578" s="30"/>
      <c r="R578" s="29">
        <f t="shared" si="2"/>
        <v>0</v>
      </c>
      <c r="S578" s="29">
        <f t="shared" si="3"/>
        <v>0</v>
      </c>
      <c r="T578" s="49"/>
      <c r="V578" s="9" t="str">
        <f t="shared" si="4"/>
        <v>#N/A</v>
      </c>
      <c r="W578" s="9" t="str">
        <f t="shared" si="5"/>
        <v>#N/A</v>
      </c>
      <c r="X578" s="9" t="str">
        <f t="shared" si="6"/>
        <v>#N/A</v>
      </c>
      <c r="Y578" s="9" t="str">
        <f t="shared" si="7"/>
        <v>#N/A</v>
      </c>
      <c r="Z578" s="9" t="str">
        <f t="shared" si="8"/>
        <v>#N/A</v>
      </c>
      <c r="AA578" s="9" t="str">
        <f t="shared" si="9"/>
        <v>#N/A</v>
      </c>
      <c r="AB578" s="9" t="str">
        <f t="shared" si="10"/>
        <v>#N/A</v>
      </c>
      <c r="AC578" s="9" t="str">
        <f t="shared" si="11"/>
        <v>#N/A</v>
      </c>
      <c r="AD578" s="9" t="str">
        <f t="shared" si="12"/>
        <v>#N/A</v>
      </c>
    </row>
    <row r="579">
      <c r="C579" s="25"/>
      <c r="D579" s="25" t="str">
        <f t="shared" si="16"/>
        <v/>
      </c>
      <c r="E579" s="26" t="str">
        <f t="shared" si="15"/>
        <v/>
      </c>
      <c r="G579" s="27" t="str">
        <f t="shared" si="14"/>
        <v/>
      </c>
      <c r="I579" s="28"/>
      <c r="J579" s="30"/>
      <c r="K579" s="30"/>
      <c r="L579" s="30"/>
      <c r="M579" s="30"/>
      <c r="N579" s="30"/>
      <c r="O579" s="30"/>
      <c r="P579" s="30"/>
      <c r="Q579" s="30"/>
      <c r="R579" s="29">
        <f t="shared" si="2"/>
        <v>0</v>
      </c>
      <c r="S579" s="29">
        <f t="shared" si="3"/>
        <v>0</v>
      </c>
      <c r="T579" s="49"/>
      <c r="V579" s="9" t="str">
        <f t="shared" si="4"/>
        <v>#N/A</v>
      </c>
      <c r="W579" s="9" t="str">
        <f t="shared" si="5"/>
        <v>#N/A</v>
      </c>
      <c r="X579" s="9" t="str">
        <f t="shared" si="6"/>
        <v>#N/A</v>
      </c>
      <c r="Y579" s="9" t="str">
        <f t="shared" si="7"/>
        <v>#N/A</v>
      </c>
      <c r="Z579" s="9" t="str">
        <f t="shared" si="8"/>
        <v>#N/A</v>
      </c>
      <c r="AA579" s="9" t="str">
        <f t="shared" si="9"/>
        <v>#N/A</v>
      </c>
      <c r="AB579" s="9" t="str">
        <f t="shared" si="10"/>
        <v>#N/A</v>
      </c>
      <c r="AC579" s="9" t="str">
        <f t="shared" si="11"/>
        <v>#N/A</v>
      </c>
      <c r="AD579" s="9" t="str">
        <f t="shared" si="12"/>
        <v>#N/A</v>
      </c>
    </row>
    <row r="580">
      <c r="C580" s="25"/>
      <c r="D580" s="25" t="str">
        <f t="shared" si="16"/>
        <v/>
      </c>
      <c r="E580" s="26" t="str">
        <f t="shared" si="15"/>
        <v/>
      </c>
      <c r="G580" s="27" t="str">
        <f t="shared" si="14"/>
        <v/>
      </c>
      <c r="I580" s="28"/>
      <c r="J580" s="30"/>
      <c r="K580" s="30"/>
      <c r="L580" s="30"/>
      <c r="M580" s="30"/>
      <c r="N580" s="30"/>
      <c r="O580" s="30"/>
      <c r="P580" s="30"/>
      <c r="Q580" s="30"/>
      <c r="R580" s="29">
        <f t="shared" si="2"/>
        <v>0</v>
      </c>
      <c r="S580" s="29">
        <f t="shared" si="3"/>
        <v>0</v>
      </c>
      <c r="T580" s="49"/>
      <c r="V580" s="9" t="str">
        <f t="shared" si="4"/>
        <v>#N/A</v>
      </c>
      <c r="W580" s="9" t="str">
        <f t="shared" si="5"/>
        <v>#N/A</v>
      </c>
      <c r="X580" s="9" t="str">
        <f t="shared" si="6"/>
        <v>#N/A</v>
      </c>
      <c r="Y580" s="9" t="str">
        <f t="shared" si="7"/>
        <v>#N/A</v>
      </c>
      <c r="Z580" s="9" t="str">
        <f t="shared" si="8"/>
        <v>#N/A</v>
      </c>
      <c r="AA580" s="9" t="str">
        <f t="shared" si="9"/>
        <v>#N/A</v>
      </c>
      <c r="AB580" s="9" t="str">
        <f t="shared" si="10"/>
        <v>#N/A</v>
      </c>
      <c r="AC580" s="9" t="str">
        <f t="shared" si="11"/>
        <v>#N/A</v>
      </c>
      <c r="AD580" s="9" t="str">
        <f t="shared" si="12"/>
        <v>#N/A</v>
      </c>
    </row>
    <row r="581">
      <c r="C581" s="25"/>
      <c r="D581" s="25" t="str">
        <f t="shared" si="16"/>
        <v/>
      </c>
      <c r="E581" s="26" t="str">
        <f t="shared" si="15"/>
        <v/>
      </c>
      <c r="G581" s="27" t="str">
        <f t="shared" si="14"/>
        <v/>
      </c>
      <c r="I581" s="28"/>
      <c r="J581" s="30"/>
      <c r="K581" s="30"/>
      <c r="L581" s="30"/>
      <c r="M581" s="30"/>
      <c r="N581" s="30"/>
      <c r="O581" s="30"/>
      <c r="P581" s="30"/>
      <c r="Q581" s="30"/>
      <c r="R581" s="29">
        <f t="shared" si="2"/>
        <v>0</v>
      </c>
      <c r="S581" s="29">
        <f t="shared" si="3"/>
        <v>0</v>
      </c>
      <c r="T581" s="49"/>
      <c r="V581" s="9" t="str">
        <f t="shared" si="4"/>
        <v>#N/A</v>
      </c>
      <c r="W581" s="9" t="str">
        <f t="shared" si="5"/>
        <v>#N/A</v>
      </c>
      <c r="X581" s="9" t="str">
        <f t="shared" si="6"/>
        <v>#N/A</v>
      </c>
      <c r="Y581" s="9" t="str">
        <f t="shared" si="7"/>
        <v>#N/A</v>
      </c>
      <c r="Z581" s="9" t="str">
        <f t="shared" si="8"/>
        <v>#N/A</v>
      </c>
      <c r="AA581" s="9" t="str">
        <f t="shared" si="9"/>
        <v>#N/A</v>
      </c>
      <c r="AB581" s="9" t="str">
        <f t="shared" si="10"/>
        <v>#N/A</v>
      </c>
      <c r="AC581" s="9" t="str">
        <f t="shared" si="11"/>
        <v>#N/A</v>
      </c>
      <c r="AD581" s="9" t="str">
        <f t="shared" si="12"/>
        <v>#N/A</v>
      </c>
    </row>
    <row r="582">
      <c r="C582" s="25"/>
      <c r="D582" s="25" t="str">
        <f t="shared" si="16"/>
        <v/>
      </c>
      <c r="E582" s="26" t="str">
        <f t="shared" si="15"/>
        <v/>
      </c>
      <c r="G582" s="27" t="str">
        <f t="shared" si="14"/>
        <v/>
      </c>
      <c r="I582" s="28"/>
      <c r="J582" s="30"/>
      <c r="K582" s="30"/>
      <c r="L582" s="30"/>
      <c r="M582" s="30"/>
      <c r="N582" s="30"/>
      <c r="O582" s="30"/>
      <c r="P582" s="30"/>
      <c r="Q582" s="30"/>
      <c r="R582" s="29">
        <f t="shared" si="2"/>
        <v>0</v>
      </c>
      <c r="S582" s="29">
        <f t="shared" si="3"/>
        <v>0</v>
      </c>
      <c r="T582" s="49"/>
      <c r="V582" s="9" t="str">
        <f t="shared" si="4"/>
        <v>#N/A</v>
      </c>
      <c r="W582" s="9" t="str">
        <f t="shared" si="5"/>
        <v>#N/A</v>
      </c>
      <c r="X582" s="9" t="str">
        <f t="shared" si="6"/>
        <v>#N/A</v>
      </c>
      <c r="Y582" s="9" t="str">
        <f t="shared" si="7"/>
        <v>#N/A</v>
      </c>
      <c r="Z582" s="9" t="str">
        <f t="shared" si="8"/>
        <v>#N/A</v>
      </c>
      <c r="AA582" s="9" t="str">
        <f t="shared" si="9"/>
        <v>#N/A</v>
      </c>
      <c r="AB582" s="9" t="str">
        <f t="shared" si="10"/>
        <v>#N/A</v>
      </c>
      <c r="AC582" s="9" t="str">
        <f t="shared" si="11"/>
        <v>#N/A</v>
      </c>
      <c r="AD582" s="9" t="str">
        <f t="shared" si="12"/>
        <v>#N/A</v>
      </c>
    </row>
    <row r="583">
      <c r="C583" s="25"/>
      <c r="D583" s="25" t="str">
        <f t="shared" si="16"/>
        <v/>
      </c>
      <c r="E583" s="26" t="str">
        <f t="shared" si="15"/>
        <v/>
      </c>
      <c r="G583" s="27" t="str">
        <f t="shared" si="14"/>
        <v/>
      </c>
      <c r="I583" s="28"/>
      <c r="J583" s="30"/>
      <c r="K583" s="30"/>
      <c r="L583" s="30"/>
      <c r="M583" s="30"/>
      <c r="N583" s="30"/>
      <c r="O583" s="30"/>
      <c r="P583" s="30"/>
      <c r="Q583" s="30"/>
      <c r="R583" s="29">
        <f t="shared" si="2"/>
        <v>0</v>
      </c>
      <c r="S583" s="29">
        <f t="shared" si="3"/>
        <v>0</v>
      </c>
      <c r="T583" s="49"/>
      <c r="V583" s="9" t="str">
        <f t="shared" si="4"/>
        <v>#N/A</v>
      </c>
      <c r="W583" s="9" t="str">
        <f t="shared" si="5"/>
        <v>#N/A</v>
      </c>
      <c r="X583" s="9" t="str">
        <f t="shared" si="6"/>
        <v>#N/A</v>
      </c>
      <c r="Y583" s="9" t="str">
        <f t="shared" si="7"/>
        <v>#N/A</v>
      </c>
      <c r="Z583" s="9" t="str">
        <f t="shared" si="8"/>
        <v>#N/A</v>
      </c>
      <c r="AA583" s="9" t="str">
        <f t="shared" si="9"/>
        <v>#N/A</v>
      </c>
      <c r="AB583" s="9" t="str">
        <f t="shared" si="10"/>
        <v>#N/A</v>
      </c>
      <c r="AC583" s="9" t="str">
        <f t="shared" si="11"/>
        <v>#N/A</v>
      </c>
      <c r="AD583" s="9" t="str">
        <f t="shared" si="12"/>
        <v>#N/A</v>
      </c>
    </row>
    <row r="584">
      <c r="C584" s="25"/>
      <c r="D584" s="25" t="str">
        <f t="shared" si="16"/>
        <v/>
      </c>
      <c r="E584" s="26" t="str">
        <f t="shared" si="15"/>
        <v/>
      </c>
      <c r="G584" s="27" t="str">
        <f t="shared" si="14"/>
        <v/>
      </c>
      <c r="I584" s="28"/>
      <c r="J584" s="30"/>
      <c r="K584" s="30"/>
      <c r="L584" s="30"/>
      <c r="M584" s="30"/>
      <c r="N584" s="30"/>
      <c r="O584" s="30"/>
      <c r="P584" s="30"/>
      <c r="Q584" s="30"/>
      <c r="R584" s="29">
        <f t="shared" si="2"/>
        <v>0</v>
      </c>
      <c r="S584" s="29">
        <f t="shared" si="3"/>
        <v>0</v>
      </c>
      <c r="T584" s="49"/>
      <c r="V584" s="9" t="str">
        <f t="shared" si="4"/>
        <v>#N/A</v>
      </c>
      <c r="W584" s="9" t="str">
        <f t="shared" si="5"/>
        <v>#N/A</v>
      </c>
      <c r="X584" s="9" t="str">
        <f t="shared" si="6"/>
        <v>#N/A</v>
      </c>
      <c r="Y584" s="9" t="str">
        <f t="shared" si="7"/>
        <v>#N/A</v>
      </c>
      <c r="Z584" s="9" t="str">
        <f t="shared" si="8"/>
        <v>#N/A</v>
      </c>
      <c r="AA584" s="9" t="str">
        <f t="shared" si="9"/>
        <v>#N/A</v>
      </c>
      <c r="AB584" s="9" t="str">
        <f t="shared" si="10"/>
        <v>#N/A</v>
      </c>
      <c r="AC584" s="9" t="str">
        <f t="shared" si="11"/>
        <v>#N/A</v>
      </c>
      <c r="AD584" s="9" t="str">
        <f t="shared" si="12"/>
        <v>#N/A</v>
      </c>
    </row>
    <row r="585">
      <c r="C585" s="25"/>
      <c r="D585" s="25" t="str">
        <f t="shared" si="16"/>
        <v/>
      </c>
      <c r="E585" s="26" t="str">
        <f t="shared" si="15"/>
        <v/>
      </c>
      <c r="G585" s="27" t="str">
        <f t="shared" si="14"/>
        <v/>
      </c>
      <c r="I585" s="28"/>
      <c r="J585" s="30"/>
      <c r="K585" s="30"/>
      <c r="L585" s="30"/>
      <c r="M585" s="30"/>
      <c r="N585" s="30"/>
      <c r="O585" s="30"/>
      <c r="P585" s="30"/>
      <c r="Q585" s="30"/>
      <c r="R585" s="29">
        <f t="shared" si="2"/>
        <v>0</v>
      </c>
      <c r="S585" s="29">
        <f t="shared" si="3"/>
        <v>0</v>
      </c>
      <c r="T585" s="49"/>
      <c r="V585" s="9" t="str">
        <f t="shared" si="4"/>
        <v>#N/A</v>
      </c>
      <c r="W585" s="9" t="str">
        <f t="shared" si="5"/>
        <v>#N/A</v>
      </c>
      <c r="X585" s="9" t="str">
        <f t="shared" si="6"/>
        <v>#N/A</v>
      </c>
      <c r="Y585" s="9" t="str">
        <f t="shared" si="7"/>
        <v>#N/A</v>
      </c>
      <c r="Z585" s="9" t="str">
        <f t="shared" si="8"/>
        <v>#N/A</v>
      </c>
      <c r="AA585" s="9" t="str">
        <f t="shared" si="9"/>
        <v>#N/A</v>
      </c>
      <c r="AB585" s="9" t="str">
        <f t="shared" si="10"/>
        <v>#N/A</v>
      </c>
      <c r="AC585" s="9" t="str">
        <f t="shared" si="11"/>
        <v>#N/A</v>
      </c>
      <c r="AD585" s="9" t="str">
        <f t="shared" si="12"/>
        <v>#N/A</v>
      </c>
    </row>
    <row r="586">
      <c r="C586" s="25"/>
      <c r="D586" s="25" t="str">
        <f t="shared" si="16"/>
        <v/>
      </c>
      <c r="E586" s="26" t="str">
        <f t="shared" si="15"/>
        <v/>
      </c>
      <c r="G586" s="27" t="str">
        <f t="shared" si="14"/>
        <v/>
      </c>
      <c r="I586" s="28"/>
      <c r="J586" s="30"/>
      <c r="K586" s="30"/>
      <c r="L586" s="30"/>
      <c r="M586" s="30"/>
      <c r="N586" s="30"/>
      <c r="O586" s="30"/>
      <c r="P586" s="30"/>
      <c r="Q586" s="30"/>
      <c r="R586" s="29">
        <f t="shared" si="2"/>
        <v>0</v>
      </c>
      <c r="S586" s="29">
        <f t="shared" si="3"/>
        <v>0</v>
      </c>
      <c r="T586" s="49"/>
      <c r="V586" s="9" t="str">
        <f t="shared" si="4"/>
        <v>#N/A</v>
      </c>
      <c r="W586" s="9" t="str">
        <f t="shared" si="5"/>
        <v>#N/A</v>
      </c>
      <c r="X586" s="9" t="str">
        <f t="shared" si="6"/>
        <v>#N/A</v>
      </c>
      <c r="Y586" s="9" t="str">
        <f t="shared" si="7"/>
        <v>#N/A</v>
      </c>
      <c r="Z586" s="9" t="str">
        <f t="shared" si="8"/>
        <v>#N/A</v>
      </c>
      <c r="AA586" s="9" t="str">
        <f t="shared" si="9"/>
        <v>#N/A</v>
      </c>
      <c r="AB586" s="9" t="str">
        <f t="shared" si="10"/>
        <v>#N/A</v>
      </c>
      <c r="AC586" s="9" t="str">
        <f t="shared" si="11"/>
        <v>#N/A</v>
      </c>
      <c r="AD586" s="9" t="str">
        <f t="shared" si="12"/>
        <v>#N/A</v>
      </c>
    </row>
    <row r="587">
      <c r="C587" s="25"/>
      <c r="D587" s="25" t="str">
        <f t="shared" si="16"/>
        <v/>
      </c>
      <c r="E587" s="26" t="str">
        <f t="shared" si="15"/>
        <v/>
      </c>
      <c r="G587" s="27" t="str">
        <f t="shared" si="14"/>
        <v/>
      </c>
      <c r="I587" s="28"/>
      <c r="J587" s="30"/>
      <c r="K587" s="30"/>
      <c r="L587" s="30"/>
      <c r="M587" s="30"/>
      <c r="N587" s="30"/>
      <c r="O587" s="30"/>
      <c r="P587" s="30"/>
      <c r="Q587" s="30"/>
      <c r="R587" s="29">
        <f t="shared" si="2"/>
        <v>0</v>
      </c>
      <c r="S587" s="29">
        <f t="shared" si="3"/>
        <v>0</v>
      </c>
      <c r="T587" s="49"/>
      <c r="V587" s="9" t="str">
        <f t="shared" si="4"/>
        <v>#N/A</v>
      </c>
      <c r="W587" s="9" t="str">
        <f t="shared" si="5"/>
        <v>#N/A</v>
      </c>
      <c r="X587" s="9" t="str">
        <f t="shared" si="6"/>
        <v>#N/A</v>
      </c>
      <c r="Y587" s="9" t="str">
        <f t="shared" si="7"/>
        <v>#N/A</v>
      </c>
      <c r="Z587" s="9" t="str">
        <f t="shared" si="8"/>
        <v>#N/A</v>
      </c>
      <c r="AA587" s="9" t="str">
        <f t="shared" si="9"/>
        <v>#N/A</v>
      </c>
      <c r="AB587" s="9" t="str">
        <f t="shared" si="10"/>
        <v>#N/A</v>
      </c>
      <c r="AC587" s="9" t="str">
        <f t="shared" si="11"/>
        <v>#N/A</v>
      </c>
      <c r="AD587" s="9" t="str">
        <f t="shared" si="12"/>
        <v>#N/A</v>
      </c>
    </row>
    <row r="588">
      <c r="C588" s="25"/>
      <c r="D588" s="25" t="str">
        <f t="shared" si="16"/>
        <v/>
      </c>
      <c r="E588" s="26" t="str">
        <f t="shared" si="15"/>
        <v/>
      </c>
      <c r="G588" s="27" t="str">
        <f t="shared" si="14"/>
        <v/>
      </c>
      <c r="I588" s="28"/>
      <c r="J588" s="30"/>
      <c r="K588" s="30"/>
      <c r="L588" s="30"/>
      <c r="M588" s="30"/>
      <c r="N588" s="30"/>
      <c r="O588" s="30"/>
      <c r="P588" s="30"/>
      <c r="Q588" s="30"/>
      <c r="R588" s="29">
        <f t="shared" si="2"/>
        <v>0</v>
      </c>
      <c r="S588" s="29">
        <f t="shared" si="3"/>
        <v>0</v>
      </c>
      <c r="T588" s="49"/>
      <c r="V588" s="9" t="str">
        <f t="shared" si="4"/>
        <v>#N/A</v>
      </c>
      <c r="W588" s="9" t="str">
        <f t="shared" si="5"/>
        <v>#N/A</v>
      </c>
      <c r="X588" s="9" t="str">
        <f t="shared" si="6"/>
        <v>#N/A</v>
      </c>
      <c r="Y588" s="9" t="str">
        <f t="shared" si="7"/>
        <v>#N/A</v>
      </c>
      <c r="Z588" s="9" t="str">
        <f t="shared" si="8"/>
        <v>#N/A</v>
      </c>
      <c r="AA588" s="9" t="str">
        <f t="shared" si="9"/>
        <v>#N/A</v>
      </c>
      <c r="AB588" s="9" t="str">
        <f t="shared" si="10"/>
        <v>#N/A</v>
      </c>
      <c r="AC588" s="9" t="str">
        <f t="shared" si="11"/>
        <v>#N/A</v>
      </c>
      <c r="AD588" s="9" t="str">
        <f t="shared" si="12"/>
        <v>#N/A</v>
      </c>
    </row>
    <row r="589">
      <c r="C589" s="25"/>
      <c r="D589" s="25" t="str">
        <f t="shared" si="16"/>
        <v/>
      </c>
      <c r="E589" s="26" t="str">
        <f t="shared" si="15"/>
        <v/>
      </c>
      <c r="G589" s="27" t="str">
        <f t="shared" si="14"/>
        <v/>
      </c>
      <c r="I589" s="28"/>
      <c r="J589" s="30"/>
      <c r="K589" s="30"/>
      <c r="L589" s="30"/>
      <c r="M589" s="30"/>
      <c r="N589" s="30"/>
      <c r="O589" s="30"/>
      <c r="P589" s="30"/>
      <c r="Q589" s="30"/>
      <c r="R589" s="29">
        <f t="shared" si="2"/>
        <v>0</v>
      </c>
      <c r="S589" s="29">
        <f t="shared" si="3"/>
        <v>0</v>
      </c>
      <c r="T589" s="49"/>
      <c r="V589" s="9" t="str">
        <f t="shared" si="4"/>
        <v>#N/A</v>
      </c>
      <c r="W589" s="9" t="str">
        <f t="shared" si="5"/>
        <v>#N/A</v>
      </c>
      <c r="X589" s="9" t="str">
        <f t="shared" si="6"/>
        <v>#N/A</v>
      </c>
      <c r="Y589" s="9" t="str">
        <f t="shared" si="7"/>
        <v>#N/A</v>
      </c>
      <c r="Z589" s="9" t="str">
        <f t="shared" si="8"/>
        <v>#N/A</v>
      </c>
      <c r="AA589" s="9" t="str">
        <f t="shared" si="9"/>
        <v>#N/A</v>
      </c>
      <c r="AB589" s="9" t="str">
        <f t="shared" si="10"/>
        <v>#N/A</v>
      </c>
      <c r="AC589" s="9" t="str">
        <f t="shared" si="11"/>
        <v>#N/A</v>
      </c>
      <c r="AD589" s="9" t="str">
        <f t="shared" si="12"/>
        <v>#N/A</v>
      </c>
    </row>
    <row r="590">
      <c r="C590" s="25"/>
      <c r="D590" s="25" t="str">
        <f t="shared" si="16"/>
        <v/>
      </c>
      <c r="E590" s="26" t="str">
        <f t="shared" si="15"/>
        <v/>
      </c>
      <c r="G590" s="27" t="str">
        <f t="shared" si="14"/>
        <v/>
      </c>
      <c r="I590" s="28"/>
      <c r="J590" s="30"/>
      <c r="K590" s="30"/>
      <c r="L590" s="30"/>
      <c r="M590" s="30"/>
      <c r="N590" s="30"/>
      <c r="O590" s="30"/>
      <c r="P590" s="30"/>
      <c r="Q590" s="30"/>
      <c r="R590" s="29">
        <f t="shared" si="2"/>
        <v>0</v>
      </c>
      <c r="S590" s="29">
        <f t="shared" si="3"/>
        <v>0</v>
      </c>
      <c r="T590" s="49"/>
      <c r="V590" s="9" t="str">
        <f t="shared" si="4"/>
        <v>#N/A</v>
      </c>
      <c r="W590" s="9" t="str">
        <f t="shared" si="5"/>
        <v>#N/A</v>
      </c>
      <c r="X590" s="9" t="str">
        <f t="shared" si="6"/>
        <v>#N/A</v>
      </c>
      <c r="Y590" s="9" t="str">
        <f t="shared" si="7"/>
        <v>#N/A</v>
      </c>
      <c r="Z590" s="9" t="str">
        <f t="shared" si="8"/>
        <v>#N/A</v>
      </c>
      <c r="AA590" s="9" t="str">
        <f t="shared" si="9"/>
        <v>#N/A</v>
      </c>
      <c r="AB590" s="9" t="str">
        <f t="shared" si="10"/>
        <v>#N/A</v>
      </c>
      <c r="AC590" s="9" t="str">
        <f t="shared" si="11"/>
        <v>#N/A</v>
      </c>
      <c r="AD590" s="9" t="str">
        <f t="shared" si="12"/>
        <v>#N/A</v>
      </c>
    </row>
    <row r="591">
      <c r="C591" s="25"/>
      <c r="D591" s="25" t="str">
        <f t="shared" si="16"/>
        <v/>
      </c>
      <c r="E591" s="26" t="str">
        <f t="shared" si="15"/>
        <v/>
      </c>
      <c r="G591" s="27" t="str">
        <f t="shared" si="14"/>
        <v/>
      </c>
      <c r="I591" s="28"/>
      <c r="J591" s="30"/>
      <c r="K591" s="30"/>
      <c r="L591" s="30"/>
      <c r="M591" s="30"/>
      <c r="N591" s="30"/>
      <c r="O591" s="30"/>
      <c r="P591" s="30"/>
      <c r="Q591" s="30"/>
      <c r="R591" s="29">
        <f t="shared" si="2"/>
        <v>0</v>
      </c>
      <c r="S591" s="29">
        <f t="shared" si="3"/>
        <v>0</v>
      </c>
      <c r="T591" s="49"/>
      <c r="V591" s="9" t="str">
        <f t="shared" si="4"/>
        <v>#N/A</v>
      </c>
      <c r="W591" s="9" t="str">
        <f t="shared" si="5"/>
        <v>#N/A</v>
      </c>
      <c r="X591" s="9" t="str">
        <f t="shared" si="6"/>
        <v>#N/A</v>
      </c>
      <c r="Y591" s="9" t="str">
        <f t="shared" si="7"/>
        <v>#N/A</v>
      </c>
      <c r="Z591" s="9" t="str">
        <f t="shared" si="8"/>
        <v>#N/A</v>
      </c>
      <c r="AA591" s="9" t="str">
        <f t="shared" si="9"/>
        <v>#N/A</v>
      </c>
      <c r="AB591" s="9" t="str">
        <f t="shared" si="10"/>
        <v>#N/A</v>
      </c>
      <c r="AC591" s="9" t="str">
        <f t="shared" si="11"/>
        <v>#N/A</v>
      </c>
      <c r="AD591" s="9" t="str">
        <f t="shared" si="12"/>
        <v>#N/A</v>
      </c>
    </row>
    <row r="592">
      <c r="C592" s="25"/>
      <c r="D592" s="25" t="str">
        <f t="shared" si="16"/>
        <v/>
      </c>
      <c r="E592" s="26" t="str">
        <f t="shared" si="15"/>
        <v/>
      </c>
      <c r="G592" s="27" t="str">
        <f t="shared" si="14"/>
        <v/>
      </c>
      <c r="I592" s="28"/>
      <c r="J592" s="30"/>
      <c r="K592" s="30"/>
      <c r="L592" s="30"/>
      <c r="M592" s="30"/>
      <c r="N592" s="30"/>
      <c r="O592" s="30"/>
      <c r="P592" s="30"/>
      <c r="Q592" s="30"/>
      <c r="R592" s="29">
        <f t="shared" si="2"/>
        <v>0</v>
      </c>
      <c r="S592" s="29">
        <f t="shared" si="3"/>
        <v>0</v>
      </c>
      <c r="T592" s="49"/>
      <c r="V592" s="9" t="str">
        <f t="shared" si="4"/>
        <v>#N/A</v>
      </c>
      <c r="W592" s="9" t="str">
        <f t="shared" si="5"/>
        <v>#N/A</v>
      </c>
      <c r="X592" s="9" t="str">
        <f t="shared" si="6"/>
        <v>#N/A</v>
      </c>
      <c r="Y592" s="9" t="str">
        <f t="shared" si="7"/>
        <v>#N/A</v>
      </c>
      <c r="Z592" s="9" t="str">
        <f t="shared" si="8"/>
        <v>#N/A</v>
      </c>
      <c r="AA592" s="9" t="str">
        <f t="shared" si="9"/>
        <v>#N/A</v>
      </c>
      <c r="AB592" s="9" t="str">
        <f t="shared" si="10"/>
        <v>#N/A</v>
      </c>
      <c r="AC592" s="9" t="str">
        <f t="shared" si="11"/>
        <v>#N/A</v>
      </c>
      <c r="AD592" s="9" t="str">
        <f t="shared" si="12"/>
        <v>#N/A</v>
      </c>
    </row>
    <row r="593">
      <c r="C593" s="25"/>
      <c r="D593" s="25" t="str">
        <f t="shared" si="16"/>
        <v/>
      </c>
      <c r="E593" s="26" t="str">
        <f t="shared" si="15"/>
        <v/>
      </c>
      <c r="G593" s="27" t="str">
        <f t="shared" si="14"/>
        <v/>
      </c>
      <c r="I593" s="28"/>
      <c r="J593" s="30"/>
      <c r="K593" s="30"/>
      <c r="L593" s="30"/>
      <c r="M593" s="30"/>
      <c r="N593" s="30"/>
      <c r="O593" s="30"/>
      <c r="P593" s="30"/>
      <c r="Q593" s="30"/>
      <c r="R593" s="29">
        <f t="shared" si="2"/>
        <v>0</v>
      </c>
      <c r="S593" s="29">
        <f t="shared" si="3"/>
        <v>0</v>
      </c>
      <c r="T593" s="49"/>
      <c r="V593" s="9" t="str">
        <f t="shared" si="4"/>
        <v>#N/A</v>
      </c>
      <c r="W593" s="9" t="str">
        <f t="shared" si="5"/>
        <v>#N/A</v>
      </c>
      <c r="X593" s="9" t="str">
        <f t="shared" si="6"/>
        <v>#N/A</v>
      </c>
      <c r="Y593" s="9" t="str">
        <f t="shared" si="7"/>
        <v>#N/A</v>
      </c>
      <c r="Z593" s="9" t="str">
        <f t="shared" si="8"/>
        <v>#N/A</v>
      </c>
      <c r="AA593" s="9" t="str">
        <f t="shared" si="9"/>
        <v>#N/A</v>
      </c>
      <c r="AB593" s="9" t="str">
        <f t="shared" si="10"/>
        <v>#N/A</v>
      </c>
      <c r="AC593" s="9" t="str">
        <f t="shared" si="11"/>
        <v>#N/A</v>
      </c>
      <c r="AD593" s="9" t="str">
        <f t="shared" si="12"/>
        <v>#N/A</v>
      </c>
    </row>
    <row r="594">
      <c r="C594" s="25"/>
      <c r="D594" s="25" t="str">
        <f t="shared" si="16"/>
        <v/>
      </c>
      <c r="E594" s="26" t="str">
        <f t="shared" si="15"/>
        <v/>
      </c>
      <c r="G594" s="27" t="str">
        <f t="shared" si="14"/>
        <v/>
      </c>
      <c r="I594" s="28"/>
      <c r="J594" s="30"/>
      <c r="K594" s="30"/>
      <c r="L594" s="30"/>
      <c r="M594" s="30"/>
      <c r="N594" s="30"/>
      <c r="O594" s="30"/>
      <c r="P594" s="30"/>
      <c r="Q594" s="30"/>
      <c r="R594" s="29">
        <f t="shared" si="2"/>
        <v>0</v>
      </c>
      <c r="S594" s="29">
        <f t="shared" si="3"/>
        <v>0</v>
      </c>
      <c r="T594" s="49"/>
      <c r="V594" s="9" t="str">
        <f t="shared" si="4"/>
        <v>#N/A</v>
      </c>
      <c r="W594" s="9" t="str">
        <f t="shared" si="5"/>
        <v>#N/A</v>
      </c>
      <c r="X594" s="9" t="str">
        <f t="shared" si="6"/>
        <v>#N/A</v>
      </c>
      <c r="Y594" s="9" t="str">
        <f t="shared" si="7"/>
        <v>#N/A</v>
      </c>
      <c r="Z594" s="9" t="str">
        <f t="shared" si="8"/>
        <v>#N/A</v>
      </c>
      <c r="AA594" s="9" t="str">
        <f t="shared" si="9"/>
        <v>#N/A</v>
      </c>
      <c r="AB594" s="9" t="str">
        <f t="shared" si="10"/>
        <v>#N/A</v>
      </c>
      <c r="AC594" s="9" t="str">
        <f t="shared" si="11"/>
        <v>#N/A</v>
      </c>
      <c r="AD594" s="9" t="str">
        <f t="shared" si="12"/>
        <v>#N/A</v>
      </c>
    </row>
    <row r="595">
      <c r="C595" s="25"/>
      <c r="D595" s="25" t="str">
        <f t="shared" si="16"/>
        <v/>
      </c>
      <c r="E595" s="26" t="str">
        <f t="shared" si="15"/>
        <v/>
      </c>
      <c r="G595" s="27" t="str">
        <f t="shared" si="14"/>
        <v/>
      </c>
      <c r="I595" s="28"/>
      <c r="J595" s="30"/>
      <c r="K595" s="30"/>
      <c r="L595" s="30"/>
      <c r="M595" s="30"/>
      <c r="N595" s="30"/>
      <c r="O595" s="30"/>
      <c r="P595" s="30"/>
      <c r="Q595" s="30"/>
      <c r="R595" s="29">
        <f t="shared" si="2"/>
        <v>0</v>
      </c>
      <c r="S595" s="29">
        <f t="shared" si="3"/>
        <v>0</v>
      </c>
      <c r="T595" s="49"/>
      <c r="V595" s="9" t="str">
        <f t="shared" si="4"/>
        <v>#N/A</v>
      </c>
      <c r="W595" s="9" t="str">
        <f t="shared" si="5"/>
        <v>#N/A</v>
      </c>
      <c r="X595" s="9" t="str">
        <f t="shared" si="6"/>
        <v>#N/A</v>
      </c>
      <c r="Y595" s="9" t="str">
        <f t="shared" si="7"/>
        <v>#N/A</v>
      </c>
      <c r="Z595" s="9" t="str">
        <f t="shared" si="8"/>
        <v>#N/A</v>
      </c>
      <c r="AA595" s="9" t="str">
        <f t="shared" si="9"/>
        <v>#N/A</v>
      </c>
      <c r="AB595" s="9" t="str">
        <f t="shared" si="10"/>
        <v>#N/A</v>
      </c>
      <c r="AC595" s="9" t="str">
        <f t="shared" si="11"/>
        <v>#N/A</v>
      </c>
      <c r="AD595" s="9" t="str">
        <f t="shared" si="12"/>
        <v>#N/A</v>
      </c>
    </row>
    <row r="596">
      <c r="C596" s="25"/>
      <c r="D596" s="25" t="str">
        <f t="shared" si="16"/>
        <v/>
      </c>
      <c r="E596" s="26" t="str">
        <f t="shared" si="15"/>
        <v/>
      </c>
      <c r="G596" s="27" t="str">
        <f t="shared" si="14"/>
        <v/>
      </c>
      <c r="I596" s="28"/>
      <c r="J596" s="30"/>
      <c r="K596" s="30"/>
      <c r="L596" s="30"/>
      <c r="M596" s="30"/>
      <c r="N596" s="30"/>
      <c r="O596" s="30"/>
      <c r="P596" s="30"/>
      <c r="Q596" s="30"/>
      <c r="R596" s="29">
        <f t="shared" si="2"/>
        <v>0</v>
      </c>
      <c r="S596" s="29">
        <f t="shared" si="3"/>
        <v>0</v>
      </c>
      <c r="T596" s="49"/>
      <c r="V596" s="9" t="str">
        <f t="shared" si="4"/>
        <v>#N/A</v>
      </c>
      <c r="W596" s="9" t="str">
        <f t="shared" si="5"/>
        <v>#N/A</v>
      </c>
      <c r="X596" s="9" t="str">
        <f t="shared" si="6"/>
        <v>#N/A</v>
      </c>
      <c r="Y596" s="9" t="str">
        <f t="shared" si="7"/>
        <v>#N/A</v>
      </c>
      <c r="Z596" s="9" t="str">
        <f t="shared" si="8"/>
        <v>#N/A</v>
      </c>
      <c r="AA596" s="9" t="str">
        <f t="shared" si="9"/>
        <v>#N/A</v>
      </c>
      <c r="AB596" s="9" t="str">
        <f t="shared" si="10"/>
        <v>#N/A</v>
      </c>
      <c r="AC596" s="9" t="str">
        <f t="shared" si="11"/>
        <v>#N/A</v>
      </c>
      <c r="AD596" s="9" t="str">
        <f t="shared" si="12"/>
        <v>#N/A</v>
      </c>
    </row>
    <row r="597">
      <c r="C597" s="25"/>
      <c r="D597" s="25" t="str">
        <f t="shared" si="16"/>
        <v/>
      </c>
      <c r="E597" s="26" t="str">
        <f t="shared" si="15"/>
        <v/>
      </c>
      <c r="G597" s="27" t="str">
        <f t="shared" si="14"/>
        <v/>
      </c>
      <c r="I597" s="28"/>
      <c r="J597" s="30"/>
      <c r="K597" s="30"/>
      <c r="L597" s="30"/>
      <c r="M597" s="30"/>
      <c r="N597" s="30"/>
      <c r="O597" s="30"/>
      <c r="P597" s="30"/>
      <c r="Q597" s="30"/>
      <c r="R597" s="29">
        <f t="shared" si="2"/>
        <v>0</v>
      </c>
      <c r="S597" s="29">
        <f t="shared" si="3"/>
        <v>0</v>
      </c>
      <c r="T597" s="49"/>
      <c r="V597" s="9" t="str">
        <f t="shared" si="4"/>
        <v>#N/A</v>
      </c>
      <c r="W597" s="9" t="str">
        <f t="shared" si="5"/>
        <v>#N/A</v>
      </c>
      <c r="X597" s="9" t="str">
        <f t="shared" si="6"/>
        <v>#N/A</v>
      </c>
      <c r="Y597" s="9" t="str">
        <f t="shared" si="7"/>
        <v>#N/A</v>
      </c>
      <c r="Z597" s="9" t="str">
        <f t="shared" si="8"/>
        <v>#N/A</v>
      </c>
      <c r="AA597" s="9" t="str">
        <f t="shared" si="9"/>
        <v>#N/A</v>
      </c>
      <c r="AB597" s="9" t="str">
        <f t="shared" si="10"/>
        <v>#N/A</v>
      </c>
      <c r="AC597" s="9" t="str">
        <f t="shared" si="11"/>
        <v>#N/A</v>
      </c>
      <c r="AD597" s="9" t="str">
        <f t="shared" si="12"/>
        <v>#N/A</v>
      </c>
    </row>
    <row r="598">
      <c r="C598" s="25"/>
      <c r="D598" s="25" t="str">
        <f t="shared" si="16"/>
        <v/>
      </c>
      <c r="E598" s="26" t="str">
        <f t="shared" si="15"/>
        <v/>
      </c>
      <c r="G598" s="27" t="str">
        <f t="shared" si="14"/>
        <v/>
      </c>
      <c r="I598" s="28"/>
      <c r="J598" s="30"/>
      <c r="K598" s="30"/>
      <c r="L598" s="30"/>
      <c r="M598" s="30"/>
      <c r="N598" s="30"/>
      <c r="O598" s="30"/>
      <c r="P598" s="30"/>
      <c r="Q598" s="30"/>
      <c r="R598" s="29">
        <f t="shared" si="2"/>
        <v>0</v>
      </c>
      <c r="S598" s="29">
        <f t="shared" si="3"/>
        <v>0</v>
      </c>
      <c r="T598" s="49"/>
      <c r="V598" s="9" t="str">
        <f t="shared" si="4"/>
        <v>#N/A</v>
      </c>
      <c r="W598" s="9" t="str">
        <f t="shared" si="5"/>
        <v>#N/A</v>
      </c>
      <c r="X598" s="9" t="str">
        <f t="shared" si="6"/>
        <v>#N/A</v>
      </c>
      <c r="Y598" s="9" t="str">
        <f t="shared" si="7"/>
        <v>#N/A</v>
      </c>
      <c r="Z598" s="9" t="str">
        <f t="shared" si="8"/>
        <v>#N/A</v>
      </c>
      <c r="AA598" s="9" t="str">
        <f t="shared" si="9"/>
        <v>#N/A</v>
      </c>
      <c r="AB598" s="9" t="str">
        <f t="shared" si="10"/>
        <v>#N/A</v>
      </c>
      <c r="AC598" s="9" t="str">
        <f t="shared" si="11"/>
        <v>#N/A</v>
      </c>
      <c r="AD598" s="9" t="str">
        <f t="shared" si="12"/>
        <v>#N/A</v>
      </c>
    </row>
    <row r="599">
      <c r="C599" s="25"/>
      <c r="D599" s="25" t="str">
        <f t="shared" si="16"/>
        <v/>
      </c>
      <c r="E599" s="26" t="str">
        <f t="shared" si="15"/>
        <v/>
      </c>
      <c r="G599" s="27" t="str">
        <f t="shared" si="14"/>
        <v/>
      </c>
      <c r="I599" s="28"/>
      <c r="J599" s="30"/>
      <c r="K599" s="30"/>
      <c r="L599" s="30"/>
      <c r="M599" s="30"/>
      <c r="N599" s="30"/>
      <c r="O599" s="30"/>
      <c r="P599" s="30"/>
      <c r="Q599" s="30"/>
      <c r="R599" s="29">
        <f t="shared" si="2"/>
        <v>0</v>
      </c>
      <c r="S599" s="29">
        <f t="shared" si="3"/>
        <v>0</v>
      </c>
      <c r="T599" s="49"/>
      <c r="V599" s="9" t="str">
        <f t="shared" si="4"/>
        <v>#N/A</v>
      </c>
      <c r="W599" s="9" t="str">
        <f t="shared" si="5"/>
        <v>#N/A</v>
      </c>
      <c r="X599" s="9" t="str">
        <f t="shared" si="6"/>
        <v>#N/A</v>
      </c>
      <c r="Y599" s="9" t="str">
        <f t="shared" si="7"/>
        <v>#N/A</v>
      </c>
      <c r="Z599" s="9" t="str">
        <f t="shared" si="8"/>
        <v>#N/A</v>
      </c>
      <c r="AA599" s="9" t="str">
        <f t="shared" si="9"/>
        <v>#N/A</v>
      </c>
      <c r="AB599" s="9" t="str">
        <f t="shared" si="10"/>
        <v>#N/A</v>
      </c>
      <c r="AC599" s="9" t="str">
        <f t="shared" si="11"/>
        <v>#N/A</v>
      </c>
      <c r="AD599" s="9" t="str">
        <f t="shared" si="12"/>
        <v>#N/A</v>
      </c>
    </row>
    <row r="600">
      <c r="C600" s="25"/>
      <c r="D600" s="25" t="str">
        <f t="shared" si="16"/>
        <v/>
      </c>
      <c r="E600" s="26" t="str">
        <f t="shared" si="15"/>
        <v/>
      </c>
      <c r="G600" s="27" t="str">
        <f t="shared" si="14"/>
        <v/>
      </c>
      <c r="I600" s="28"/>
      <c r="J600" s="30"/>
      <c r="K600" s="30"/>
      <c r="L600" s="30"/>
      <c r="M600" s="30"/>
      <c r="N600" s="30"/>
      <c r="O600" s="30"/>
      <c r="P600" s="30"/>
      <c r="Q600" s="30"/>
      <c r="R600" s="29">
        <f t="shared" si="2"/>
        <v>0</v>
      </c>
      <c r="S600" s="29">
        <f t="shared" si="3"/>
        <v>0</v>
      </c>
      <c r="T600" s="49"/>
      <c r="V600" s="9" t="str">
        <f t="shared" si="4"/>
        <v>#N/A</v>
      </c>
      <c r="W600" s="9" t="str">
        <f t="shared" si="5"/>
        <v>#N/A</v>
      </c>
      <c r="X600" s="9" t="str">
        <f t="shared" si="6"/>
        <v>#N/A</v>
      </c>
      <c r="Y600" s="9" t="str">
        <f t="shared" si="7"/>
        <v>#N/A</v>
      </c>
      <c r="Z600" s="9" t="str">
        <f t="shared" si="8"/>
        <v>#N/A</v>
      </c>
      <c r="AA600" s="9" t="str">
        <f t="shared" si="9"/>
        <v>#N/A</v>
      </c>
      <c r="AB600" s="9" t="str">
        <f t="shared" si="10"/>
        <v>#N/A</v>
      </c>
      <c r="AC600" s="9" t="str">
        <f t="shared" si="11"/>
        <v>#N/A</v>
      </c>
      <c r="AD600" s="9" t="str">
        <f t="shared" si="12"/>
        <v>#N/A</v>
      </c>
    </row>
    <row r="601">
      <c r="C601" s="25"/>
      <c r="D601" s="25" t="str">
        <f t="shared" si="16"/>
        <v/>
      </c>
      <c r="E601" s="26" t="str">
        <f t="shared" si="15"/>
        <v/>
      </c>
      <c r="G601" s="27" t="str">
        <f t="shared" si="14"/>
        <v/>
      </c>
      <c r="I601" s="28"/>
      <c r="J601" s="30"/>
      <c r="K601" s="30"/>
      <c r="L601" s="30"/>
      <c r="M601" s="30"/>
      <c r="N601" s="30"/>
      <c r="O601" s="30"/>
      <c r="P601" s="30"/>
      <c r="Q601" s="30"/>
      <c r="R601" s="29">
        <f t="shared" si="2"/>
        <v>0</v>
      </c>
      <c r="S601" s="29">
        <f t="shared" si="3"/>
        <v>0</v>
      </c>
      <c r="T601" s="49"/>
      <c r="V601" s="9" t="str">
        <f t="shared" si="4"/>
        <v>#N/A</v>
      </c>
      <c r="W601" s="9" t="str">
        <f t="shared" si="5"/>
        <v>#N/A</v>
      </c>
      <c r="X601" s="9" t="str">
        <f t="shared" si="6"/>
        <v>#N/A</v>
      </c>
      <c r="Y601" s="9" t="str">
        <f t="shared" si="7"/>
        <v>#N/A</v>
      </c>
      <c r="Z601" s="9" t="str">
        <f t="shared" si="8"/>
        <v>#N/A</v>
      </c>
      <c r="AA601" s="9" t="str">
        <f t="shared" si="9"/>
        <v>#N/A</v>
      </c>
      <c r="AB601" s="9" t="str">
        <f t="shared" si="10"/>
        <v>#N/A</v>
      </c>
      <c r="AC601" s="9" t="str">
        <f t="shared" si="11"/>
        <v>#N/A</v>
      </c>
      <c r="AD601" s="9" t="str">
        <f t="shared" si="12"/>
        <v>#N/A</v>
      </c>
    </row>
    <row r="602">
      <c r="C602" s="25"/>
      <c r="D602" s="25" t="str">
        <f t="shared" si="16"/>
        <v/>
      </c>
      <c r="E602" s="26" t="str">
        <f t="shared" si="15"/>
        <v/>
      </c>
      <c r="G602" s="27" t="str">
        <f t="shared" si="14"/>
        <v/>
      </c>
      <c r="I602" s="28"/>
      <c r="J602" s="30"/>
      <c r="K602" s="30"/>
      <c r="L602" s="30"/>
      <c r="M602" s="30"/>
      <c r="N602" s="30"/>
      <c r="O602" s="30"/>
      <c r="P602" s="30"/>
      <c r="Q602" s="30"/>
      <c r="R602" s="29">
        <f t="shared" si="2"/>
        <v>0</v>
      </c>
      <c r="S602" s="29">
        <f t="shared" si="3"/>
        <v>0</v>
      </c>
      <c r="T602" s="49"/>
      <c r="V602" s="9" t="str">
        <f t="shared" si="4"/>
        <v>#N/A</v>
      </c>
      <c r="W602" s="9" t="str">
        <f t="shared" si="5"/>
        <v>#N/A</v>
      </c>
      <c r="X602" s="9" t="str">
        <f t="shared" si="6"/>
        <v>#N/A</v>
      </c>
      <c r="Y602" s="9" t="str">
        <f t="shared" si="7"/>
        <v>#N/A</v>
      </c>
      <c r="Z602" s="9" t="str">
        <f t="shared" si="8"/>
        <v>#N/A</v>
      </c>
      <c r="AA602" s="9" t="str">
        <f t="shared" si="9"/>
        <v>#N/A</v>
      </c>
      <c r="AB602" s="9" t="str">
        <f t="shared" si="10"/>
        <v>#N/A</v>
      </c>
      <c r="AC602" s="9" t="str">
        <f t="shared" si="11"/>
        <v>#N/A</v>
      </c>
      <c r="AD602" s="9" t="str">
        <f t="shared" si="12"/>
        <v>#N/A</v>
      </c>
    </row>
    <row r="603">
      <c r="C603" s="25"/>
      <c r="D603" s="25" t="str">
        <f t="shared" si="16"/>
        <v/>
      </c>
      <c r="E603" s="26" t="str">
        <f t="shared" si="15"/>
        <v/>
      </c>
      <c r="G603" s="27" t="str">
        <f t="shared" si="14"/>
        <v/>
      </c>
      <c r="I603" s="28"/>
      <c r="J603" s="30"/>
      <c r="K603" s="30"/>
      <c r="L603" s="30"/>
      <c r="M603" s="30"/>
      <c r="N603" s="30"/>
      <c r="O603" s="30"/>
      <c r="P603" s="30"/>
      <c r="Q603" s="30"/>
      <c r="R603" s="29">
        <f t="shared" si="2"/>
        <v>0</v>
      </c>
      <c r="S603" s="29">
        <f t="shared" si="3"/>
        <v>0</v>
      </c>
      <c r="T603" s="49"/>
      <c r="V603" s="9" t="str">
        <f t="shared" si="4"/>
        <v>#N/A</v>
      </c>
      <c r="W603" s="9" t="str">
        <f t="shared" si="5"/>
        <v>#N/A</v>
      </c>
      <c r="X603" s="9" t="str">
        <f t="shared" si="6"/>
        <v>#N/A</v>
      </c>
      <c r="Y603" s="9" t="str">
        <f t="shared" si="7"/>
        <v>#N/A</v>
      </c>
      <c r="Z603" s="9" t="str">
        <f t="shared" si="8"/>
        <v>#N/A</v>
      </c>
      <c r="AA603" s="9" t="str">
        <f t="shared" si="9"/>
        <v>#N/A</v>
      </c>
      <c r="AB603" s="9" t="str">
        <f t="shared" si="10"/>
        <v>#N/A</v>
      </c>
      <c r="AC603" s="9" t="str">
        <f t="shared" si="11"/>
        <v>#N/A</v>
      </c>
      <c r="AD603" s="9" t="str">
        <f t="shared" si="12"/>
        <v>#N/A</v>
      </c>
    </row>
    <row r="604">
      <c r="C604" s="25"/>
      <c r="D604" s="25" t="str">
        <f t="shared" si="16"/>
        <v/>
      </c>
      <c r="E604" s="26" t="str">
        <f t="shared" si="15"/>
        <v/>
      </c>
      <c r="G604" s="27" t="str">
        <f t="shared" si="14"/>
        <v/>
      </c>
      <c r="I604" s="28"/>
      <c r="J604" s="30"/>
      <c r="K604" s="30"/>
      <c r="L604" s="30"/>
      <c r="M604" s="30"/>
      <c r="N604" s="30"/>
      <c r="O604" s="30"/>
      <c r="P604" s="30"/>
      <c r="Q604" s="30"/>
      <c r="R604" s="29">
        <f t="shared" si="2"/>
        <v>0</v>
      </c>
      <c r="S604" s="29">
        <f t="shared" si="3"/>
        <v>0</v>
      </c>
      <c r="T604" s="49"/>
      <c r="V604" s="9" t="str">
        <f t="shared" si="4"/>
        <v>#N/A</v>
      </c>
      <c r="W604" s="9" t="str">
        <f t="shared" si="5"/>
        <v>#N/A</v>
      </c>
      <c r="X604" s="9" t="str">
        <f t="shared" si="6"/>
        <v>#N/A</v>
      </c>
      <c r="Y604" s="9" t="str">
        <f t="shared" si="7"/>
        <v>#N/A</v>
      </c>
      <c r="Z604" s="9" t="str">
        <f t="shared" si="8"/>
        <v>#N/A</v>
      </c>
      <c r="AA604" s="9" t="str">
        <f t="shared" si="9"/>
        <v>#N/A</v>
      </c>
      <c r="AB604" s="9" t="str">
        <f t="shared" si="10"/>
        <v>#N/A</v>
      </c>
      <c r="AC604" s="9" t="str">
        <f t="shared" si="11"/>
        <v>#N/A</v>
      </c>
      <c r="AD604" s="9" t="str">
        <f t="shared" si="12"/>
        <v>#N/A</v>
      </c>
    </row>
    <row r="605">
      <c r="C605" s="25"/>
      <c r="D605" s="25" t="str">
        <f t="shared" si="16"/>
        <v/>
      </c>
      <c r="E605" s="26" t="str">
        <f t="shared" si="15"/>
        <v/>
      </c>
      <c r="G605" s="27" t="str">
        <f t="shared" si="14"/>
        <v/>
      </c>
      <c r="I605" s="28"/>
      <c r="J605" s="30"/>
      <c r="K605" s="30"/>
      <c r="L605" s="30"/>
      <c r="M605" s="30"/>
      <c r="N605" s="30"/>
      <c r="O605" s="30"/>
      <c r="P605" s="30"/>
      <c r="Q605" s="30"/>
      <c r="R605" s="29">
        <f t="shared" si="2"/>
        <v>0</v>
      </c>
      <c r="S605" s="29">
        <f t="shared" si="3"/>
        <v>0</v>
      </c>
      <c r="T605" s="49"/>
      <c r="V605" s="9" t="str">
        <f t="shared" si="4"/>
        <v>#N/A</v>
      </c>
      <c r="W605" s="9" t="str">
        <f t="shared" si="5"/>
        <v>#N/A</v>
      </c>
      <c r="X605" s="9" t="str">
        <f t="shared" si="6"/>
        <v>#N/A</v>
      </c>
      <c r="Y605" s="9" t="str">
        <f t="shared" si="7"/>
        <v>#N/A</v>
      </c>
      <c r="Z605" s="9" t="str">
        <f t="shared" si="8"/>
        <v>#N/A</v>
      </c>
      <c r="AA605" s="9" t="str">
        <f t="shared" si="9"/>
        <v>#N/A</v>
      </c>
      <c r="AB605" s="9" t="str">
        <f t="shared" si="10"/>
        <v>#N/A</v>
      </c>
      <c r="AC605" s="9" t="str">
        <f t="shared" si="11"/>
        <v>#N/A</v>
      </c>
      <c r="AD605" s="9" t="str">
        <f t="shared" si="12"/>
        <v>#N/A</v>
      </c>
    </row>
    <row r="606">
      <c r="C606" s="25"/>
      <c r="D606" s="25" t="str">
        <f t="shared" si="16"/>
        <v/>
      </c>
      <c r="E606" s="26" t="str">
        <f t="shared" si="15"/>
        <v/>
      </c>
      <c r="G606" s="27" t="str">
        <f t="shared" si="14"/>
        <v/>
      </c>
      <c r="I606" s="28"/>
      <c r="J606" s="30"/>
      <c r="K606" s="30"/>
      <c r="L606" s="30"/>
      <c r="M606" s="30"/>
      <c r="N606" s="30"/>
      <c r="O606" s="30"/>
      <c r="P606" s="30"/>
      <c r="Q606" s="30"/>
      <c r="R606" s="29">
        <f t="shared" si="2"/>
        <v>0</v>
      </c>
      <c r="S606" s="29">
        <f t="shared" si="3"/>
        <v>0</v>
      </c>
      <c r="T606" s="49"/>
      <c r="V606" s="9" t="str">
        <f t="shared" si="4"/>
        <v>#N/A</v>
      </c>
      <c r="W606" s="9" t="str">
        <f t="shared" si="5"/>
        <v>#N/A</v>
      </c>
      <c r="X606" s="9" t="str">
        <f t="shared" si="6"/>
        <v>#N/A</v>
      </c>
      <c r="Y606" s="9" t="str">
        <f t="shared" si="7"/>
        <v>#N/A</v>
      </c>
      <c r="Z606" s="9" t="str">
        <f t="shared" si="8"/>
        <v>#N/A</v>
      </c>
      <c r="AA606" s="9" t="str">
        <f t="shared" si="9"/>
        <v>#N/A</v>
      </c>
      <c r="AB606" s="9" t="str">
        <f t="shared" si="10"/>
        <v>#N/A</v>
      </c>
      <c r="AC606" s="9" t="str">
        <f t="shared" si="11"/>
        <v>#N/A</v>
      </c>
      <c r="AD606" s="9" t="str">
        <f t="shared" si="12"/>
        <v>#N/A</v>
      </c>
    </row>
    <row r="607">
      <c r="C607" s="25"/>
      <c r="D607" s="25" t="str">
        <f t="shared" si="16"/>
        <v/>
      </c>
      <c r="E607" s="26" t="str">
        <f t="shared" si="15"/>
        <v/>
      </c>
      <c r="G607" s="27" t="str">
        <f t="shared" si="14"/>
        <v/>
      </c>
      <c r="I607" s="28"/>
      <c r="J607" s="30"/>
      <c r="K607" s="30"/>
      <c r="L607" s="30"/>
      <c r="M607" s="30"/>
      <c r="N607" s="30"/>
      <c r="O607" s="30"/>
      <c r="P607" s="30"/>
      <c r="Q607" s="30"/>
      <c r="R607" s="29">
        <f t="shared" si="2"/>
        <v>0</v>
      </c>
      <c r="S607" s="29">
        <f t="shared" si="3"/>
        <v>0</v>
      </c>
      <c r="T607" s="49"/>
      <c r="V607" s="9" t="str">
        <f t="shared" si="4"/>
        <v>#N/A</v>
      </c>
      <c r="W607" s="9" t="str">
        <f t="shared" si="5"/>
        <v>#N/A</v>
      </c>
      <c r="X607" s="9" t="str">
        <f t="shared" si="6"/>
        <v>#N/A</v>
      </c>
      <c r="Y607" s="9" t="str">
        <f t="shared" si="7"/>
        <v>#N/A</v>
      </c>
      <c r="Z607" s="9" t="str">
        <f t="shared" si="8"/>
        <v>#N/A</v>
      </c>
      <c r="AA607" s="9" t="str">
        <f t="shared" si="9"/>
        <v>#N/A</v>
      </c>
      <c r="AB607" s="9" t="str">
        <f t="shared" si="10"/>
        <v>#N/A</v>
      </c>
      <c r="AC607" s="9" t="str">
        <f t="shared" si="11"/>
        <v>#N/A</v>
      </c>
      <c r="AD607" s="9" t="str">
        <f t="shared" si="12"/>
        <v>#N/A</v>
      </c>
    </row>
    <row r="608">
      <c r="C608" s="25"/>
      <c r="D608" s="25" t="str">
        <f t="shared" si="16"/>
        <v/>
      </c>
      <c r="E608" s="26" t="str">
        <f t="shared" si="15"/>
        <v/>
      </c>
      <c r="G608" s="27" t="str">
        <f t="shared" si="14"/>
        <v/>
      </c>
      <c r="I608" s="28"/>
      <c r="J608" s="30"/>
      <c r="K608" s="30"/>
      <c r="L608" s="30"/>
      <c r="M608" s="30"/>
      <c r="N608" s="30"/>
      <c r="O608" s="30"/>
      <c r="P608" s="30"/>
      <c r="Q608" s="30"/>
      <c r="R608" s="29">
        <f t="shared" si="2"/>
        <v>0</v>
      </c>
      <c r="S608" s="29">
        <f t="shared" si="3"/>
        <v>0</v>
      </c>
      <c r="T608" s="49"/>
      <c r="V608" s="9" t="str">
        <f t="shared" si="4"/>
        <v>#N/A</v>
      </c>
      <c r="W608" s="9" t="str">
        <f t="shared" si="5"/>
        <v>#N/A</v>
      </c>
      <c r="X608" s="9" t="str">
        <f t="shared" si="6"/>
        <v>#N/A</v>
      </c>
      <c r="Y608" s="9" t="str">
        <f t="shared" si="7"/>
        <v>#N/A</v>
      </c>
      <c r="Z608" s="9" t="str">
        <f t="shared" si="8"/>
        <v>#N/A</v>
      </c>
      <c r="AA608" s="9" t="str">
        <f t="shared" si="9"/>
        <v>#N/A</v>
      </c>
      <c r="AB608" s="9" t="str">
        <f t="shared" si="10"/>
        <v>#N/A</v>
      </c>
      <c r="AC608" s="9" t="str">
        <f t="shared" si="11"/>
        <v>#N/A</v>
      </c>
      <c r="AD608" s="9" t="str">
        <f t="shared" si="12"/>
        <v>#N/A</v>
      </c>
    </row>
    <row r="609">
      <c r="C609" s="25"/>
      <c r="D609" s="25" t="str">
        <f t="shared" si="16"/>
        <v/>
      </c>
      <c r="E609" s="26" t="str">
        <f t="shared" si="15"/>
        <v/>
      </c>
      <c r="G609" s="27" t="str">
        <f t="shared" si="14"/>
        <v/>
      </c>
      <c r="I609" s="28"/>
      <c r="J609" s="30"/>
      <c r="K609" s="30"/>
      <c r="L609" s="30"/>
      <c r="M609" s="30"/>
      <c r="N609" s="30"/>
      <c r="O609" s="30"/>
      <c r="P609" s="30"/>
      <c r="Q609" s="30"/>
      <c r="R609" s="29">
        <f t="shared" si="2"/>
        <v>0</v>
      </c>
      <c r="S609" s="29">
        <f t="shared" si="3"/>
        <v>0</v>
      </c>
      <c r="T609" s="49"/>
      <c r="V609" s="9" t="str">
        <f t="shared" si="4"/>
        <v>#N/A</v>
      </c>
      <c r="W609" s="9" t="str">
        <f t="shared" si="5"/>
        <v>#N/A</v>
      </c>
      <c r="X609" s="9" t="str">
        <f t="shared" si="6"/>
        <v>#N/A</v>
      </c>
      <c r="Y609" s="9" t="str">
        <f t="shared" si="7"/>
        <v>#N/A</v>
      </c>
      <c r="Z609" s="9" t="str">
        <f t="shared" si="8"/>
        <v>#N/A</v>
      </c>
      <c r="AA609" s="9" t="str">
        <f t="shared" si="9"/>
        <v>#N/A</v>
      </c>
      <c r="AB609" s="9" t="str">
        <f t="shared" si="10"/>
        <v>#N/A</v>
      </c>
      <c r="AC609" s="9" t="str">
        <f t="shared" si="11"/>
        <v>#N/A</v>
      </c>
      <c r="AD609" s="9" t="str">
        <f t="shared" si="12"/>
        <v>#N/A</v>
      </c>
    </row>
    <row r="610">
      <c r="C610" s="25"/>
      <c r="D610" s="25" t="str">
        <f t="shared" si="16"/>
        <v/>
      </c>
      <c r="E610" s="26" t="str">
        <f t="shared" si="15"/>
        <v/>
      </c>
      <c r="G610" s="27" t="str">
        <f t="shared" si="14"/>
        <v/>
      </c>
      <c r="I610" s="28"/>
      <c r="J610" s="30"/>
      <c r="K610" s="30"/>
      <c r="L610" s="30"/>
      <c r="M610" s="30"/>
      <c r="N610" s="30"/>
      <c r="O610" s="30"/>
      <c r="P610" s="30"/>
      <c r="Q610" s="30"/>
      <c r="R610" s="29">
        <f t="shared" si="2"/>
        <v>0</v>
      </c>
      <c r="S610" s="29">
        <f t="shared" si="3"/>
        <v>0</v>
      </c>
      <c r="T610" s="49"/>
      <c r="V610" s="9" t="str">
        <f t="shared" si="4"/>
        <v>#N/A</v>
      </c>
      <c r="W610" s="9" t="str">
        <f t="shared" si="5"/>
        <v>#N/A</v>
      </c>
      <c r="X610" s="9" t="str">
        <f t="shared" si="6"/>
        <v>#N/A</v>
      </c>
      <c r="Y610" s="9" t="str">
        <f t="shared" si="7"/>
        <v>#N/A</v>
      </c>
      <c r="Z610" s="9" t="str">
        <f t="shared" si="8"/>
        <v>#N/A</v>
      </c>
      <c r="AA610" s="9" t="str">
        <f t="shared" si="9"/>
        <v>#N/A</v>
      </c>
      <c r="AB610" s="9" t="str">
        <f t="shared" si="10"/>
        <v>#N/A</v>
      </c>
      <c r="AC610" s="9" t="str">
        <f t="shared" si="11"/>
        <v>#N/A</v>
      </c>
      <c r="AD610" s="9" t="str">
        <f t="shared" si="12"/>
        <v>#N/A</v>
      </c>
    </row>
    <row r="611">
      <c r="C611" s="25"/>
      <c r="D611" s="25" t="str">
        <f t="shared" si="16"/>
        <v/>
      </c>
      <c r="E611" s="26" t="str">
        <f t="shared" si="15"/>
        <v/>
      </c>
      <c r="G611" s="27" t="str">
        <f t="shared" si="14"/>
        <v/>
      </c>
      <c r="I611" s="28"/>
      <c r="J611" s="30"/>
      <c r="K611" s="30"/>
      <c r="L611" s="30"/>
      <c r="M611" s="30"/>
      <c r="N611" s="30"/>
      <c r="O611" s="30"/>
      <c r="P611" s="30"/>
      <c r="Q611" s="30"/>
      <c r="R611" s="29">
        <f t="shared" si="2"/>
        <v>0</v>
      </c>
      <c r="S611" s="29">
        <f t="shared" si="3"/>
        <v>0</v>
      </c>
      <c r="T611" s="49"/>
      <c r="V611" s="9" t="str">
        <f t="shared" si="4"/>
        <v>#N/A</v>
      </c>
      <c r="W611" s="9" t="str">
        <f t="shared" si="5"/>
        <v>#N/A</v>
      </c>
      <c r="X611" s="9" t="str">
        <f t="shared" si="6"/>
        <v>#N/A</v>
      </c>
      <c r="Y611" s="9" t="str">
        <f t="shared" si="7"/>
        <v>#N/A</v>
      </c>
      <c r="Z611" s="9" t="str">
        <f t="shared" si="8"/>
        <v>#N/A</v>
      </c>
      <c r="AA611" s="9" t="str">
        <f t="shared" si="9"/>
        <v>#N/A</v>
      </c>
      <c r="AB611" s="9" t="str">
        <f t="shared" si="10"/>
        <v>#N/A</v>
      </c>
      <c r="AC611" s="9" t="str">
        <f t="shared" si="11"/>
        <v>#N/A</v>
      </c>
      <c r="AD611" s="9" t="str">
        <f t="shared" si="12"/>
        <v>#N/A</v>
      </c>
    </row>
    <row r="612">
      <c r="C612" s="25"/>
      <c r="D612" s="25" t="str">
        <f t="shared" si="16"/>
        <v/>
      </c>
      <c r="E612" s="26" t="str">
        <f t="shared" si="15"/>
        <v/>
      </c>
      <c r="G612" s="27" t="str">
        <f t="shared" si="14"/>
        <v/>
      </c>
      <c r="I612" s="28"/>
      <c r="J612" s="30"/>
      <c r="K612" s="30"/>
      <c r="L612" s="30"/>
      <c r="M612" s="30"/>
      <c r="N612" s="30"/>
      <c r="O612" s="30"/>
      <c r="P612" s="30"/>
      <c r="Q612" s="30"/>
      <c r="R612" s="29">
        <f t="shared" si="2"/>
        <v>0</v>
      </c>
      <c r="S612" s="29">
        <f t="shared" si="3"/>
        <v>0</v>
      </c>
      <c r="T612" s="49"/>
      <c r="V612" s="9" t="str">
        <f t="shared" si="4"/>
        <v>#N/A</v>
      </c>
      <c r="W612" s="9" t="str">
        <f t="shared" si="5"/>
        <v>#N/A</v>
      </c>
      <c r="X612" s="9" t="str">
        <f t="shared" si="6"/>
        <v>#N/A</v>
      </c>
      <c r="Y612" s="9" t="str">
        <f t="shared" si="7"/>
        <v>#N/A</v>
      </c>
      <c r="Z612" s="9" t="str">
        <f t="shared" si="8"/>
        <v>#N/A</v>
      </c>
      <c r="AA612" s="9" t="str">
        <f t="shared" si="9"/>
        <v>#N/A</v>
      </c>
      <c r="AB612" s="9" t="str">
        <f t="shared" si="10"/>
        <v>#N/A</v>
      </c>
      <c r="AC612" s="9" t="str">
        <f t="shared" si="11"/>
        <v>#N/A</v>
      </c>
      <c r="AD612" s="9" t="str">
        <f t="shared" si="12"/>
        <v>#N/A</v>
      </c>
    </row>
    <row r="613">
      <c r="C613" s="25"/>
      <c r="D613" s="25" t="str">
        <f t="shared" si="16"/>
        <v/>
      </c>
      <c r="E613" s="26" t="str">
        <f t="shared" si="15"/>
        <v/>
      </c>
      <c r="G613" s="27" t="str">
        <f t="shared" si="14"/>
        <v/>
      </c>
      <c r="I613" s="28"/>
      <c r="J613" s="30"/>
      <c r="K613" s="30"/>
      <c r="L613" s="30"/>
      <c r="M613" s="30"/>
      <c r="N613" s="30"/>
      <c r="O613" s="30"/>
      <c r="P613" s="30"/>
      <c r="Q613" s="30"/>
      <c r="R613" s="29">
        <f t="shared" si="2"/>
        <v>0</v>
      </c>
      <c r="S613" s="29">
        <f t="shared" si="3"/>
        <v>0</v>
      </c>
      <c r="T613" s="49"/>
      <c r="V613" s="9" t="str">
        <f t="shared" si="4"/>
        <v>#N/A</v>
      </c>
      <c r="W613" s="9" t="str">
        <f t="shared" si="5"/>
        <v>#N/A</v>
      </c>
      <c r="X613" s="9" t="str">
        <f t="shared" si="6"/>
        <v>#N/A</v>
      </c>
      <c r="Y613" s="9" t="str">
        <f t="shared" si="7"/>
        <v>#N/A</v>
      </c>
      <c r="Z613" s="9" t="str">
        <f t="shared" si="8"/>
        <v>#N/A</v>
      </c>
      <c r="AA613" s="9" t="str">
        <f t="shared" si="9"/>
        <v>#N/A</v>
      </c>
      <c r="AB613" s="9" t="str">
        <f t="shared" si="10"/>
        <v>#N/A</v>
      </c>
      <c r="AC613" s="9" t="str">
        <f t="shared" si="11"/>
        <v>#N/A</v>
      </c>
      <c r="AD613" s="9" t="str">
        <f t="shared" si="12"/>
        <v>#N/A</v>
      </c>
    </row>
    <row r="614">
      <c r="C614" s="25"/>
      <c r="D614" s="25" t="str">
        <f t="shared" si="16"/>
        <v/>
      </c>
      <c r="E614" s="26" t="str">
        <f t="shared" si="15"/>
        <v/>
      </c>
      <c r="G614" s="27" t="str">
        <f t="shared" si="14"/>
        <v/>
      </c>
      <c r="I614" s="28"/>
      <c r="J614" s="30"/>
      <c r="K614" s="30"/>
      <c r="L614" s="30"/>
      <c r="M614" s="30"/>
      <c r="N614" s="30"/>
      <c r="O614" s="30"/>
      <c r="P614" s="30"/>
      <c r="Q614" s="30"/>
      <c r="R614" s="29">
        <f t="shared" si="2"/>
        <v>0</v>
      </c>
      <c r="S614" s="29">
        <f t="shared" si="3"/>
        <v>0</v>
      </c>
      <c r="T614" s="49"/>
      <c r="V614" s="9" t="str">
        <f t="shared" si="4"/>
        <v>#N/A</v>
      </c>
      <c r="W614" s="9" t="str">
        <f t="shared" si="5"/>
        <v>#N/A</v>
      </c>
      <c r="X614" s="9" t="str">
        <f t="shared" si="6"/>
        <v>#N/A</v>
      </c>
      <c r="Y614" s="9" t="str">
        <f t="shared" si="7"/>
        <v>#N/A</v>
      </c>
      <c r="Z614" s="9" t="str">
        <f t="shared" si="8"/>
        <v>#N/A</v>
      </c>
      <c r="AA614" s="9" t="str">
        <f t="shared" si="9"/>
        <v>#N/A</v>
      </c>
      <c r="AB614" s="9" t="str">
        <f t="shared" si="10"/>
        <v>#N/A</v>
      </c>
      <c r="AC614" s="9" t="str">
        <f t="shared" si="11"/>
        <v>#N/A</v>
      </c>
      <c r="AD614" s="9" t="str">
        <f t="shared" si="12"/>
        <v>#N/A</v>
      </c>
    </row>
    <row r="615">
      <c r="C615" s="25"/>
      <c r="D615" s="25" t="str">
        <f t="shared" si="16"/>
        <v/>
      </c>
      <c r="E615" s="26" t="str">
        <f t="shared" si="15"/>
        <v/>
      </c>
      <c r="G615" s="27" t="str">
        <f t="shared" si="14"/>
        <v/>
      </c>
      <c r="I615" s="28"/>
      <c r="J615" s="30"/>
      <c r="K615" s="30"/>
      <c r="L615" s="30"/>
      <c r="M615" s="30"/>
      <c r="N615" s="30"/>
      <c r="O615" s="30"/>
      <c r="P615" s="30"/>
      <c r="Q615" s="30"/>
      <c r="R615" s="29">
        <f t="shared" si="2"/>
        <v>0</v>
      </c>
      <c r="S615" s="29">
        <f t="shared" si="3"/>
        <v>0</v>
      </c>
      <c r="T615" s="49"/>
      <c r="V615" s="9" t="str">
        <f t="shared" si="4"/>
        <v>#N/A</v>
      </c>
      <c r="W615" s="9" t="str">
        <f t="shared" si="5"/>
        <v>#N/A</v>
      </c>
      <c r="X615" s="9" t="str">
        <f t="shared" si="6"/>
        <v>#N/A</v>
      </c>
      <c r="Y615" s="9" t="str">
        <f t="shared" si="7"/>
        <v>#N/A</v>
      </c>
      <c r="Z615" s="9" t="str">
        <f t="shared" si="8"/>
        <v>#N/A</v>
      </c>
      <c r="AA615" s="9" t="str">
        <f t="shared" si="9"/>
        <v>#N/A</v>
      </c>
      <c r="AB615" s="9" t="str">
        <f t="shared" si="10"/>
        <v>#N/A</v>
      </c>
      <c r="AC615" s="9" t="str">
        <f t="shared" si="11"/>
        <v>#N/A</v>
      </c>
      <c r="AD615" s="9" t="str">
        <f t="shared" si="12"/>
        <v>#N/A</v>
      </c>
    </row>
    <row r="616">
      <c r="C616" s="25"/>
      <c r="D616" s="25" t="str">
        <f t="shared" si="16"/>
        <v/>
      </c>
      <c r="E616" s="26" t="str">
        <f t="shared" si="15"/>
        <v/>
      </c>
      <c r="G616" s="27" t="str">
        <f t="shared" si="14"/>
        <v/>
      </c>
      <c r="I616" s="28"/>
      <c r="J616" s="30"/>
      <c r="K616" s="30"/>
      <c r="L616" s="30"/>
      <c r="M616" s="30"/>
      <c r="N616" s="30"/>
      <c r="O616" s="30"/>
      <c r="P616" s="30"/>
      <c r="Q616" s="30"/>
      <c r="R616" s="29">
        <f t="shared" si="2"/>
        <v>0</v>
      </c>
      <c r="S616" s="29">
        <f t="shared" si="3"/>
        <v>0</v>
      </c>
      <c r="T616" s="49"/>
      <c r="V616" s="9" t="str">
        <f t="shared" si="4"/>
        <v>#N/A</v>
      </c>
      <c r="W616" s="9" t="str">
        <f t="shared" si="5"/>
        <v>#N/A</v>
      </c>
      <c r="X616" s="9" t="str">
        <f t="shared" si="6"/>
        <v>#N/A</v>
      </c>
      <c r="Y616" s="9" t="str">
        <f t="shared" si="7"/>
        <v>#N/A</v>
      </c>
      <c r="Z616" s="9" t="str">
        <f t="shared" si="8"/>
        <v>#N/A</v>
      </c>
      <c r="AA616" s="9" t="str">
        <f t="shared" si="9"/>
        <v>#N/A</v>
      </c>
      <c r="AB616" s="9" t="str">
        <f t="shared" si="10"/>
        <v>#N/A</v>
      </c>
      <c r="AC616" s="9" t="str">
        <f t="shared" si="11"/>
        <v>#N/A</v>
      </c>
      <c r="AD616" s="9" t="str">
        <f t="shared" si="12"/>
        <v>#N/A</v>
      </c>
    </row>
    <row r="617">
      <c r="C617" s="25"/>
      <c r="D617" s="25" t="str">
        <f t="shared" si="16"/>
        <v/>
      </c>
      <c r="E617" s="26" t="str">
        <f t="shared" si="15"/>
        <v/>
      </c>
      <c r="G617" s="27" t="str">
        <f t="shared" si="14"/>
        <v/>
      </c>
      <c r="I617" s="28"/>
      <c r="J617" s="30"/>
      <c r="K617" s="30"/>
      <c r="L617" s="30"/>
      <c r="M617" s="30"/>
      <c r="N617" s="30"/>
      <c r="O617" s="30"/>
      <c r="P617" s="30"/>
      <c r="Q617" s="30"/>
      <c r="R617" s="29">
        <f t="shared" si="2"/>
        <v>0</v>
      </c>
      <c r="S617" s="29">
        <f t="shared" si="3"/>
        <v>0</v>
      </c>
      <c r="T617" s="49"/>
      <c r="V617" s="9" t="str">
        <f t="shared" si="4"/>
        <v>#N/A</v>
      </c>
      <c r="W617" s="9" t="str">
        <f t="shared" si="5"/>
        <v>#N/A</v>
      </c>
      <c r="X617" s="9" t="str">
        <f t="shared" si="6"/>
        <v>#N/A</v>
      </c>
      <c r="Y617" s="9" t="str">
        <f t="shared" si="7"/>
        <v>#N/A</v>
      </c>
      <c r="Z617" s="9" t="str">
        <f t="shared" si="8"/>
        <v>#N/A</v>
      </c>
      <c r="AA617" s="9" t="str">
        <f t="shared" si="9"/>
        <v>#N/A</v>
      </c>
      <c r="AB617" s="9" t="str">
        <f t="shared" si="10"/>
        <v>#N/A</v>
      </c>
      <c r="AC617" s="9" t="str">
        <f t="shared" si="11"/>
        <v>#N/A</v>
      </c>
      <c r="AD617" s="9" t="str">
        <f t="shared" si="12"/>
        <v>#N/A</v>
      </c>
    </row>
    <row r="618">
      <c r="C618" s="25"/>
      <c r="D618" s="25" t="str">
        <f t="shared" si="16"/>
        <v/>
      </c>
      <c r="E618" s="26" t="str">
        <f t="shared" si="15"/>
        <v/>
      </c>
      <c r="G618" s="27" t="str">
        <f t="shared" si="14"/>
        <v/>
      </c>
      <c r="I618" s="28"/>
      <c r="J618" s="30"/>
      <c r="K618" s="30"/>
      <c r="L618" s="30"/>
      <c r="M618" s="30"/>
      <c r="N618" s="30"/>
      <c r="O618" s="30"/>
      <c r="P618" s="30"/>
      <c r="Q618" s="30"/>
      <c r="R618" s="29">
        <f t="shared" si="2"/>
        <v>0</v>
      </c>
      <c r="S618" s="29">
        <f t="shared" si="3"/>
        <v>0</v>
      </c>
      <c r="T618" s="49"/>
      <c r="V618" s="9" t="str">
        <f t="shared" si="4"/>
        <v>#N/A</v>
      </c>
      <c r="W618" s="9" t="str">
        <f t="shared" si="5"/>
        <v>#N/A</v>
      </c>
      <c r="X618" s="9" t="str">
        <f t="shared" si="6"/>
        <v>#N/A</v>
      </c>
      <c r="Y618" s="9" t="str">
        <f t="shared" si="7"/>
        <v>#N/A</v>
      </c>
      <c r="Z618" s="9" t="str">
        <f t="shared" si="8"/>
        <v>#N/A</v>
      </c>
      <c r="AA618" s="9" t="str">
        <f t="shared" si="9"/>
        <v>#N/A</v>
      </c>
      <c r="AB618" s="9" t="str">
        <f t="shared" si="10"/>
        <v>#N/A</v>
      </c>
      <c r="AC618" s="9" t="str">
        <f t="shared" si="11"/>
        <v>#N/A</v>
      </c>
      <c r="AD618" s="9" t="str">
        <f t="shared" si="12"/>
        <v>#N/A</v>
      </c>
    </row>
    <row r="619">
      <c r="C619" s="25"/>
      <c r="D619" s="25" t="str">
        <f t="shared" si="16"/>
        <v/>
      </c>
      <c r="E619" s="26" t="str">
        <f t="shared" si="15"/>
        <v/>
      </c>
      <c r="G619" s="27" t="str">
        <f t="shared" si="14"/>
        <v/>
      </c>
      <c r="I619" s="28"/>
      <c r="J619" s="30"/>
      <c r="K619" s="30"/>
      <c r="L619" s="30"/>
      <c r="M619" s="30"/>
      <c r="N619" s="30"/>
      <c r="O619" s="30"/>
      <c r="P619" s="30"/>
      <c r="Q619" s="30"/>
      <c r="R619" s="29">
        <f t="shared" si="2"/>
        <v>0</v>
      </c>
      <c r="S619" s="29">
        <f t="shared" si="3"/>
        <v>0</v>
      </c>
      <c r="T619" s="49"/>
      <c r="V619" s="9" t="str">
        <f t="shared" si="4"/>
        <v>#N/A</v>
      </c>
      <c r="W619" s="9" t="str">
        <f t="shared" si="5"/>
        <v>#N/A</v>
      </c>
      <c r="X619" s="9" t="str">
        <f t="shared" si="6"/>
        <v>#N/A</v>
      </c>
      <c r="Y619" s="9" t="str">
        <f t="shared" si="7"/>
        <v>#N/A</v>
      </c>
      <c r="Z619" s="9" t="str">
        <f t="shared" si="8"/>
        <v>#N/A</v>
      </c>
      <c r="AA619" s="9" t="str">
        <f t="shared" si="9"/>
        <v>#N/A</v>
      </c>
      <c r="AB619" s="9" t="str">
        <f t="shared" si="10"/>
        <v>#N/A</v>
      </c>
      <c r="AC619" s="9" t="str">
        <f t="shared" si="11"/>
        <v>#N/A</v>
      </c>
      <c r="AD619" s="9" t="str">
        <f t="shared" si="12"/>
        <v>#N/A</v>
      </c>
    </row>
    <row r="620">
      <c r="C620" s="25"/>
      <c r="D620" s="25" t="str">
        <f t="shared" si="16"/>
        <v/>
      </c>
      <c r="E620" s="26" t="str">
        <f t="shared" si="15"/>
        <v/>
      </c>
      <c r="G620" s="27" t="str">
        <f t="shared" si="14"/>
        <v/>
      </c>
      <c r="I620" s="28"/>
      <c r="J620" s="30"/>
      <c r="K620" s="30"/>
      <c r="L620" s="30"/>
      <c r="M620" s="30"/>
      <c r="N620" s="30"/>
      <c r="O620" s="30"/>
      <c r="P620" s="30"/>
      <c r="Q620" s="30"/>
      <c r="R620" s="29">
        <f t="shared" si="2"/>
        <v>0</v>
      </c>
      <c r="S620" s="29">
        <f t="shared" si="3"/>
        <v>0</v>
      </c>
      <c r="T620" s="49"/>
      <c r="V620" s="9" t="str">
        <f t="shared" si="4"/>
        <v>#N/A</v>
      </c>
      <c r="W620" s="9" t="str">
        <f t="shared" si="5"/>
        <v>#N/A</v>
      </c>
      <c r="X620" s="9" t="str">
        <f t="shared" si="6"/>
        <v>#N/A</v>
      </c>
      <c r="Y620" s="9" t="str">
        <f t="shared" si="7"/>
        <v>#N/A</v>
      </c>
      <c r="Z620" s="9" t="str">
        <f t="shared" si="8"/>
        <v>#N/A</v>
      </c>
      <c r="AA620" s="9" t="str">
        <f t="shared" si="9"/>
        <v>#N/A</v>
      </c>
      <c r="AB620" s="9" t="str">
        <f t="shared" si="10"/>
        <v>#N/A</v>
      </c>
      <c r="AC620" s="9" t="str">
        <f t="shared" si="11"/>
        <v>#N/A</v>
      </c>
      <c r="AD620" s="9" t="str">
        <f t="shared" si="12"/>
        <v>#N/A</v>
      </c>
    </row>
    <row r="621">
      <c r="C621" s="25"/>
      <c r="D621" s="25" t="str">
        <f t="shared" si="16"/>
        <v/>
      </c>
      <c r="E621" s="26" t="str">
        <f t="shared" si="15"/>
        <v/>
      </c>
      <c r="G621" s="27" t="str">
        <f t="shared" si="14"/>
        <v/>
      </c>
      <c r="I621" s="28"/>
      <c r="J621" s="30"/>
      <c r="K621" s="30"/>
      <c r="L621" s="30"/>
      <c r="M621" s="30"/>
      <c r="N621" s="30"/>
      <c r="O621" s="30"/>
      <c r="P621" s="30"/>
      <c r="Q621" s="30"/>
      <c r="R621" s="29">
        <f t="shared" si="2"/>
        <v>0</v>
      </c>
      <c r="S621" s="29">
        <f t="shared" si="3"/>
        <v>0</v>
      </c>
      <c r="T621" s="49"/>
      <c r="V621" s="9" t="str">
        <f t="shared" si="4"/>
        <v>#N/A</v>
      </c>
      <c r="W621" s="9" t="str">
        <f t="shared" si="5"/>
        <v>#N/A</v>
      </c>
      <c r="X621" s="9" t="str">
        <f t="shared" si="6"/>
        <v>#N/A</v>
      </c>
      <c r="Y621" s="9" t="str">
        <f t="shared" si="7"/>
        <v>#N/A</v>
      </c>
      <c r="Z621" s="9" t="str">
        <f t="shared" si="8"/>
        <v>#N/A</v>
      </c>
      <c r="AA621" s="9" t="str">
        <f t="shared" si="9"/>
        <v>#N/A</v>
      </c>
      <c r="AB621" s="9" t="str">
        <f t="shared" si="10"/>
        <v>#N/A</v>
      </c>
      <c r="AC621" s="9" t="str">
        <f t="shared" si="11"/>
        <v>#N/A</v>
      </c>
      <c r="AD621" s="9" t="str">
        <f t="shared" si="12"/>
        <v>#N/A</v>
      </c>
    </row>
    <row r="622">
      <c r="C622" s="25"/>
      <c r="D622" s="25" t="str">
        <f t="shared" si="16"/>
        <v/>
      </c>
      <c r="E622" s="26" t="str">
        <f t="shared" si="15"/>
        <v/>
      </c>
      <c r="G622" s="27" t="str">
        <f t="shared" si="14"/>
        <v/>
      </c>
      <c r="I622" s="28"/>
      <c r="J622" s="30"/>
      <c r="K622" s="30"/>
      <c r="L622" s="30"/>
      <c r="M622" s="30"/>
      <c r="N622" s="30"/>
      <c r="O622" s="30"/>
      <c r="P622" s="30"/>
      <c r="Q622" s="30"/>
      <c r="R622" s="29">
        <f t="shared" si="2"/>
        <v>0</v>
      </c>
      <c r="S622" s="29">
        <f t="shared" si="3"/>
        <v>0</v>
      </c>
      <c r="T622" s="49"/>
      <c r="V622" s="9" t="str">
        <f t="shared" si="4"/>
        <v>#N/A</v>
      </c>
      <c r="W622" s="9" t="str">
        <f t="shared" si="5"/>
        <v>#N/A</v>
      </c>
      <c r="X622" s="9" t="str">
        <f t="shared" si="6"/>
        <v>#N/A</v>
      </c>
      <c r="Y622" s="9" t="str">
        <f t="shared" si="7"/>
        <v>#N/A</v>
      </c>
      <c r="Z622" s="9" t="str">
        <f t="shared" si="8"/>
        <v>#N/A</v>
      </c>
      <c r="AA622" s="9" t="str">
        <f t="shared" si="9"/>
        <v>#N/A</v>
      </c>
      <c r="AB622" s="9" t="str">
        <f t="shared" si="10"/>
        <v>#N/A</v>
      </c>
      <c r="AC622" s="9" t="str">
        <f t="shared" si="11"/>
        <v>#N/A</v>
      </c>
      <c r="AD622" s="9" t="str">
        <f t="shared" si="12"/>
        <v>#N/A</v>
      </c>
    </row>
    <row r="623">
      <c r="C623" s="25"/>
      <c r="D623" s="25" t="str">
        <f t="shared" si="16"/>
        <v/>
      </c>
      <c r="E623" s="26" t="str">
        <f t="shared" si="15"/>
        <v/>
      </c>
      <c r="G623" s="27" t="str">
        <f t="shared" si="14"/>
        <v/>
      </c>
      <c r="I623" s="28"/>
      <c r="J623" s="30"/>
      <c r="K623" s="30"/>
      <c r="L623" s="30"/>
      <c r="M623" s="30"/>
      <c r="N623" s="30"/>
      <c r="O623" s="30"/>
      <c r="P623" s="30"/>
      <c r="Q623" s="30"/>
      <c r="R623" s="29">
        <f t="shared" si="2"/>
        <v>0</v>
      </c>
      <c r="S623" s="29">
        <f t="shared" si="3"/>
        <v>0</v>
      </c>
      <c r="T623" s="49"/>
      <c r="V623" s="9" t="str">
        <f t="shared" si="4"/>
        <v>#N/A</v>
      </c>
      <c r="W623" s="9" t="str">
        <f t="shared" si="5"/>
        <v>#N/A</v>
      </c>
      <c r="X623" s="9" t="str">
        <f t="shared" si="6"/>
        <v>#N/A</v>
      </c>
      <c r="Y623" s="9" t="str">
        <f t="shared" si="7"/>
        <v>#N/A</v>
      </c>
      <c r="Z623" s="9" t="str">
        <f t="shared" si="8"/>
        <v>#N/A</v>
      </c>
      <c r="AA623" s="9" t="str">
        <f t="shared" si="9"/>
        <v>#N/A</v>
      </c>
      <c r="AB623" s="9" t="str">
        <f t="shared" si="10"/>
        <v>#N/A</v>
      </c>
      <c r="AC623" s="9" t="str">
        <f t="shared" si="11"/>
        <v>#N/A</v>
      </c>
      <c r="AD623" s="9" t="str">
        <f t="shared" si="12"/>
        <v>#N/A</v>
      </c>
    </row>
    <row r="624">
      <c r="C624" s="25"/>
      <c r="D624" s="25" t="str">
        <f t="shared" si="16"/>
        <v/>
      </c>
      <c r="E624" s="26" t="str">
        <f t="shared" si="15"/>
        <v/>
      </c>
      <c r="G624" s="27" t="str">
        <f t="shared" si="14"/>
        <v/>
      </c>
      <c r="I624" s="28"/>
      <c r="J624" s="30"/>
      <c r="K624" s="30"/>
      <c r="L624" s="30"/>
      <c r="M624" s="30"/>
      <c r="N624" s="30"/>
      <c r="O624" s="30"/>
      <c r="P624" s="30"/>
      <c r="Q624" s="30"/>
      <c r="R624" s="29">
        <f t="shared" si="2"/>
        <v>0</v>
      </c>
      <c r="S624" s="29">
        <f t="shared" si="3"/>
        <v>0</v>
      </c>
      <c r="T624" s="49"/>
      <c r="V624" s="9" t="str">
        <f t="shared" si="4"/>
        <v>#N/A</v>
      </c>
      <c r="W624" s="9" t="str">
        <f t="shared" si="5"/>
        <v>#N/A</v>
      </c>
      <c r="X624" s="9" t="str">
        <f t="shared" si="6"/>
        <v>#N/A</v>
      </c>
      <c r="Y624" s="9" t="str">
        <f t="shared" si="7"/>
        <v>#N/A</v>
      </c>
      <c r="Z624" s="9" t="str">
        <f t="shared" si="8"/>
        <v>#N/A</v>
      </c>
      <c r="AA624" s="9" t="str">
        <f t="shared" si="9"/>
        <v>#N/A</v>
      </c>
      <c r="AB624" s="9" t="str">
        <f t="shared" si="10"/>
        <v>#N/A</v>
      </c>
      <c r="AC624" s="9" t="str">
        <f t="shared" si="11"/>
        <v>#N/A</v>
      </c>
      <c r="AD624" s="9" t="str">
        <f t="shared" si="12"/>
        <v>#N/A</v>
      </c>
    </row>
    <row r="625">
      <c r="C625" s="25"/>
      <c r="D625" s="25" t="str">
        <f t="shared" si="16"/>
        <v/>
      </c>
      <c r="E625" s="26" t="str">
        <f t="shared" si="15"/>
        <v/>
      </c>
      <c r="G625" s="27" t="str">
        <f t="shared" si="14"/>
        <v/>
      </c>
      <c r="I625" s="28"/>
      <c r="J625" s="30"/>
      <c r="K625" s="30"/>
      <c r="L625" s="30"/>
      <c r="M625" s="30"/>
      <c r="N625" s="30"/>
      <c r="O625" s="30"/>
      <c r="P625" s="30"/>
      <c r="Q625" s="30"/>
      <c r="R625" s="29">
        <f t="shared" si="2"/>
        <v>0</v>
      </c>
      <c r="S625" s="29">
        <f t="shared" si="3"/>
        <v>0</v>
      </c>
      <c r="T625" s="49"/>
      <c r="V625" s="9" t="str">
        <f t="shared" si="4"/>
        <v>#N/A</v>
      </c>
      <c r="W625" s="9" t="str">
        <f t="shared" si="5"/>
        <v>#N/A</v>
      </c>
      <c r="X625" s="9" t="str">
        <f t="shared" si="6"/>
        <v>#N/A</v>
      </c>
      <c r="Y625" s="9" t="str">
        <f t="shared" si="7"/>
        <v>#N/A</v>
      </c>
      <c r="Z625" s="9" t="str">
        <f t="shared" si="8"/>
        <v>#N/A</v>
      </c>
      <c r="AA625" s="9" t="str">
        <f t="shared" si="9"/>
        <v>#N/A</v>
      </c>
      <c r="AB625" s="9" t="str">
        <f t="shared" si="10"/>
        <v>#N/A</v>
      </c>
      <c r="AC625" s="9" t="str">
        <f t="shared" si="11"/>
        <v>#N/A</v>
      </c>
      <c r="AD625" s="9" t="str">
        <f t="shared" si="12"/>
        <v>#N/A</v>
      </c>
    </row>
    <row r="626">
      <c r="C626" s="25"/>
      <c r="D626" s="25" t="str">
        <f t="shared" si="16"/>
        <v/>
      </c>
      <c r="E626" s="26" t="str">
        <f t="shared" si="15"/>
        <v/>
      </c>
      <c r="G626" s="27" t="str">
        <f t="shared" si="14"/>
        <v/>
      </c>
      <c r="I626" s="28"/>
      <c r="J626" s="30"/>
      <c r="K626" s="30"/>
      <c r="L626" s="30"/>
      <c r="M626" s="30"/>
      <c r="N626" s="30"/>
      <c r="O626" s="30"/>
      <c r="P626" s="30"/>
      <c r="Q626" s="30"/>
      <c r="R626" s="29">
        <f t="shared" si="2"/>
        <v>0</v>
      </c>
      <c r="S626" s="29">
        <f t="shared" si="3"/>
        <v>0</v>
      </c>
      <c r="T626" s="49"/>
      <c r="V626" s="9" t="str">
        <f t="shared" si="4"/>
        <v>#N/A</v>
      </c>
      <c r="W626" s="9" t="str">
        <f t="shared" si="5"/>
        <v>#N/A</v>
      </c>
      <c r="X626" s="9" t="str">
        <f t="shared" si="6"/>
        <v>#N/A</v>
      </c>
      <c r="Y626" s="9" t="str">
        <f t="shared" si="7"/>
        <v>#N/A</v>
      </c>
      <c r="Z626" s="9" t="str">
        <f t="shared" si="8"/>
        <v>#N/A</v>
      </c>
      <c r="AA626" s="9" t="str">
        <f t="shared" si="9"/>
        <v>#N/A</v>
      </c>
      <c r="AB626" s="9" t="str">
        <f t="shared" si="10"/>
        <v>#N/A</v>
      </c>
      <c r="AC626" s="9" t="str">
        <f t="shared" si="11"/>
        <v>#N/A</v>
      </c>
      <c r="AD626" s="9" t="str">
        <f t="shared" si="12"/>
        <v>#N/A</v>
      </c>
    </row>
    <row r="627">
      <c r="C627" s="25"/>
      <c r="D627" s="25" t="str">
        <f t="shared" si="16"/>
        <v/>
      </c>
      <c r="E627" s="26" t="str">
        <f t="shared" si="15"/>
        <v/>
      </c>
      <c r="G627" s="27" t="str">
        <f t="shared" si="14"/>
        <v/>
      </c>
      <c r="I627" s="28"/>
      <c r="J627" s="30"/>
      <c r="K627" s="30"/>
      <c r="L627" s="30"/>
      <c r="M627" s="30"/>
      <c r="N627" s="30"/>
      <c r="O627" s="30"/>
      <c r="P627" s="30"/>
      <c r="Q627" s="30"/>
      <c r="R627" s="29">
        <f t="shared" si="2"/>
        <v>0</v>
      </c>
      <c r="S627" s="29">
        <f t="shared" si="3"/>
        <v>0</v>
      </c>
      <c r="T627" s="49"/>
      <c r="V627" s="9" t="str">
        <f t="shared" si="4"/>
        <v>#N/A</v>
      </c>
      <c r="W627" s="9" t="str">
        <f t="shared" si="5"/>
        <v>#N/A</v>
      </c>
      <c r="X627" s="9" t="str">
        <f t="shared" si="6"/>
        <v>#N/A</v>
      </c>
      <c r="Y627" s="9" t="str">
        <f t="shared" si="7"/>
        <v>#N/A</v>
      </c>
      <c r="Z627" s="9" t="str">
        <f t="shared" si="8"/>
        <v>#N/A</v>
      </c>
      <c r="AA627" s="9" t="str">
        <f t="shared" si="9"/>
        <v>#N/A</v>
      </c>
      <c r="AB627" s="9" t="str">
        <f t="shared" si="10"/>
        <v>#N/A</v>
      </c>
      <c r="AC627" s="9" t="str">
        <f t="shared" si="11"/>
        <v>#N/A</v>
      </c>
      <c r="AD627" s="9" t="str">
        <f t="shared" si="12"/>
        <v>#N/A</v>
      </c>
    </row>
    <row r="628">
      <c r="C628" s="25"/>
      <c r="D628" s="25" t="str">
        <f t="shared" si="16"/>
        <v/>
      </c>
      <c r="E628" s="26" t="str">
        <f t="shared" si="15"/>
        <v/>
      </c>
      <c r="G628" s="27" t="str">
        <f t="shared" si="14"/>
        <v/>
      </c>
      <c r="I628" s="28"/>
      <c r="J628" s="30"/>
      <c r="K628" s="30"/>
      <c r="L628" s="30"/>
      <c r="M628" s="30"/>
      <c r="N628" s="30"/>
      <c r="O628" s="30"/>
      <c r="P628" s="30"/>
      <c r="Q628" s="30"/>
      <c r="R628" s="29">
        <f t="shared" si="2"/>
        <v>0</v>
      </c>
      <c r="S628" s="29">
        <f t="shared" si="3"/>
        <v>0</v>
      </c>
      <c r="T628" s="49"/>
      <c r="V628" s="9" t="str">
        <f t="shared" si="4"/>
        <v>#N/A</v>
      </c>
      <c r="W628" s="9" t="str">
        <f t="shared" si="5"/>
        <v>#N/A</v>
      </c>
      <c r="X628" s="9" t="str">
        <f t="shared" si="6"/>
        <v>#N/A</v>
      </c>
      <c r="Y628" s="9" t="str">
        <f t="shared" si="7"/>
        <v>#N/A</v>
      </c>
      <c r="Z628" s="9" t="str">
        <f t="shared" si="8"/>
        <v>#N/A</v>
      </c>
      <c r="AA628" s="9" t="str">
        <f t="shared" si="9"/>
        <v>#N/A</v>
      </c>
      <c r="AB628" s="9" t="str">
        <f t="shared" si="10"/>
        <v>#N/A</v>
      </c>
      <c r="AC628" s="9" t="str">
        <f t="shared" si="11"/>
        <v>#N/A</v>
      </c>
      <c r="AD628" s="9" t="str">
        <f t="shared" si="12"/>
        <v>#N/A</v>
      </c>
    </row>
    <row r="629">
      <c r="C629" s="25"/>
      <c r="D629" s="25" t="str">
        <f t="shared" si="16"/>
        <v/>
      </c>
      <c r="E629" s="26" t="str">
        <f t="shared" si="15"/>
        <v/>
      </c>
      <c r="G629" s="27" t="str">
        <f t="shared" si="14"/>
        <v/>
      </c>
      <c r="I629" s="28"/>
      <c r="J629" s="30"/>
      <c r="K629" s="30"/>
      <c r="L629" s="30"/>
      <c r="M629" s="30"/>
      <c r="N629" s="30"/>
      <c r="O629" s="30"/>
      <c r="P629" s="30"/>
      <c r="Q629" s="30"/>
      <c r="R629" s="29">
        <f t="shared" si="2"/>
        <v>0</v>
      </c>
      <c r="S629" s="29">
        <f t="shared" si="3"/>
        <v>0</v>
      </c>
      <c r="T629" s="49"/>
      <c r="V629" s="9" t="str">
        <f t="shared" si="4"/>
        <v>#N/A</v>
      </c>
      <c r="W629" s="9" t="str">
        <f t="shared" si="5"/>
        <v>#N/A</v>
      </c>
      <c r="X629" s="9" t="str">
        <f t="shared" si="6"/>
        <v>#N/A</v>
      </c>
      <c r="Y629" s="9" t="str">
        <f t="shared" si="7"/>
        <v>#N/A</v>
      </c>
      <c r="Z629" s="9" t="str">
        <f t="shared" si="8"/>
        <v>#N/A</v>
      </c>
      <c r="AA629" s="9" t="str">
        <f t="shared" si="9"/>
        <v>#N/A</v>
      </c>
      <c r="AB629" s="9" t="str">
        <f t="shared" si="10"/>
        <v>#N/A</v>
      </c>
      <c r="AC629" s="9" t="str">
        <f t="shared" si="11"/>
        <v>#N/A</v>
      </c>
      <c r="AD629" s="9" t="str">
        <f t="shared" si="12"/>
        <v>#N/A</v>
      </c>
    </row>
    <row r="630">
      <c r="C630" s="25"/>
      <c r="D630" s="25" t="str">
        <f t="shared" si="16"/>
        <v/>
      </c>
      <c r="E630" s="26" t="str">
        <f t="shared" si="15"/>
        <v/>
      </c>
      <c r="G630" s="27" t="str">
        <f t="shared" si="14"/>
        <v/>
      </c>
      <c r="I630" s="28"/>
      <c r="J630" s="30"/>
      <c r="K630" s="30"/>
      <c r="L630" s="30"/>
      <c r="M630" s="30"/>
      <c r="N630" s="30"/>
      <c r="O630" s="30"/>
      <c r="P630" s="30"/>
      <c r="Q630" s="30"/>
      <c r="R630" s="29">
        <f t="shared" si="2"/>
        <v>0</v>
      </c>
      <c r="S630" s="29">
        <f t="shared" si="3"/>
        <v>0</v>
      </c>
      <c r="T630" s="49"/>
      <c r="V630" s="9" t="str">
        <f t="shared" si="4"/>
        <v>#N/A</v>
      </c>
      <c r="W630" s="9" t="str">
        <f t="shared" si="5"/>
        <v>#N/A</v>
      </c>
      <c r="X630" s="9" t="str">
        <f t="shared" si="6"/>
        <v>#N/A</v>
      </c>
      <c r="Y630" s="9" t="str">
        <f t="shared" si="7"/>
        <v>#N/A</v>
      </c>
      <c r="Z630" s="9" t="str">
        <f t="shared" si="8"/>
        <v>#N/A</v>
      </c>
      <c r="AA630" s="9" t="str">
        <f t="shared" si="9"/>
        <v>#N/A</v>
      </c>
      <c r="AB630" s="9" t="str">
        <f t="shared" si="10"/>
        <v>#N/A</v>
      </c>
      <c r="AC630" s="9" t="str">
        <f t="shared" si="11"/>
        <v>#N/A</v>
      </c>
      <c r="AD630" s="9" t="str">
        <f t="shared" si="12"/>
        <v>#N/A</v>
      </c>
    </row>
    <row r="631">
      <c r="C631" s="25"/>
      <c r="D631" s="25" t="str">
        <f t="shared" si="16"/>
        <v/>
      </c>
      <c r="E631" s="26" t="str">
        <f t="shared" si="15"/>
        <v/>
      </c>
      <c r="G631" s="27" t="str">
        <f t="shared" si="14"/>
        <v/>
      </c>
      <c r="I631" s="28"/>
      <c r="J631" s="30"/>
      <c r="K631" s="30"/>
      <c r="L631" s="30"/>
      <c r="M631" s="30"/>
      <c r="N631" s="30"/>
      <c r="O631" s="30"/>
      <c r="P631" s="30"/>
      <c r="Q631" s="30"/>
      <c r="R631" s="29">
        <f t="shared" si="2"/>
        <v>0</v>
      </c>
      <c r="S631" s="29">
        <f t="shared" si="3"/>
        <v>0</v>
      </c>
      <c r="T631" s="49"/>
      <c r="V631" s="9" t="str">
        <f t="shared" si="4"/>
        <v>#N/A</v>
      </c>
      <c r="W631" s="9" t="str">
        <f t="shared" si="5"/>
        <v>#N/A</v>
      </c>
      <c r="X631" s="9" t="str">
        <f t="shared" si="6"/>
        <v>#N/A</v>
      </c>
      <c r="Y631" s="9" t="str">
        <f t="shared" si="7"/>
        <v>#N/A</v>
      </c>
      <c r="Z631" s="9" t="str">
        <f t="shared" si="8"/>
        <v>#N/A</v>
      </c>
      <c r="AA631" s="9" t="str">
        <f t="shared" si="9"/>
        <v>#N/A</v>
      </c>
      <c r="AB631" s="9" t="str">
        <f t="shared" si="10"/>
        <v>#N/A</v>
      </c>
      <c r="AC631" s="9" t="str">
        <f t="shared" si="11"/>
        <v>#N/A</v>
      </c>
      <c r="AD631" s="9" t="str">
        <f t="shared" si="12"/>
        <v>#N/A</v>
      </c>
    </row>
    <row r="632">
      <c r="C632" s="25"/>
      <c r="D632" s="25" t="str">
        <f t="shared" si="16"/>
        <v/>
      </c>
      <c r="E632" s="26" t="str">
        <f t="shared" si="15"/>
        <v/>
      </c>
      <c r="G632" s="27" t="str">
        <f t="shared" si="14"/>
        <v/>
      </c>
      <c r="I632" s="28"/>
      <c r="J632" s="30"/>
      <c r="K632" s="30"/>
      <c r="L632" s="30"/>
      <c r="M632" s="30"/>
      <c r="N632" s="30"/>
      <c r="O632" s="30"/>
      <c r="P632" s="30"/>
      <c r="Q632" s="30"/>
      <c r="R632" s="29">
        <f t="shared" si="2"/>
        <v>0</v>
      </c>
      <c r="S632" s="29">
        <f t="shared" si="3"/>
        <v>0</v>
      </c>
      <c r="T632" s="49"/>
      <c r="V632" s="9" t="str">
        <f t="shared" si="4"/>
        <v>#N/A</v>
      </c>
      <c r="W632" s="9" t="str">
        <f t="shared" si="5"/>
        <v>#N/A</v>
      </c>
      <c r="X632" s="9" t="str">
        <f t="shared" si="6"/>
        <v>#N/A</v>
      </c>
      <c r="Y632" s="9" t="str">
        <f t="shared" si="7"/>
        <v>#N/A</v>
      </c>
      <c r="Z632" s="9" t="str">
        <f t="shared" si="8"/>
        <v>#N/A</v>
      </c>
      <c r="AA632" s="9" t="str">
        <f t="shared" si="9"/>
        <v>#N/A</v>
      </c>
      <c r="AB632" s="9" t="str">
        <f t="shared" si="10"/>
        <v>#N/A</v>
      </c>
      <c r="AC632" s="9" t="str">
        <f t="shared" si="11"/>
        <v>#N/A</v>
      </c>
      <c r="AD632" s="9" t="str">
        <f t="shared" si="12"/>
        <v>#N/A</v>
      </c>
    </row>
    <row r="633">
      <c r="C633" s="25"/>
      <c r="D633" s="25" t="str">
        <f t="shared" si="16"/>
        <v/>
      </c>
      <c r="E633" s="26" t="str">
        <f t="shared" si="15"/>
        <v/>
      </c>
      <c r="G633" s="27" t="str">
        <f t="shared" si="14"/>
        <v/>
      </c>
      <c r="I633" s="28"/>
      <c r="J633" s="30"/>
      <c r="K633" s="30"/>
      <c r="L633" s="30"/>
      <c r="M633" s="30"/>
      <c r="N633" s="30"/>
      <c r="O633" s="30"/>
      <c r="P633" s="30"/>
      <c r="Q633" s="30"/>
      <c r="R633" s="29">
        <f t="shared" si="2"/>
        <v>0</v>
      </c>
      <c r="S633" s="29">
        <f t="shared" si="3"/>
        <v>0</v>
      </c>
      <c r="T633" s="49"/>
      <c r="V633" s="9" t="str">
        <f t="shared" si="4"/>
        <v>#N/A</v>
      </c>
      <c r="W633" s="9" t="str">
        <f t="shared" si="5"/>
        <v>#N/A</v>
      </c>
      <c r="X633" s="9" t="str">
        <f t="shared" si="6"/>
        <v>#N/A</v>
      </c>
      <c r="Y633" s="9" t="str">
        <f t="shared" si="7"/>
        <v>#N/A</v>
      </c>
      <c r="Z633" s="9" t="str">
        <f t="shared" si="8"/>
        <v>#N/A</v>
      </c>
      <c r="AA633" s="9" t="str">
        <f t="shared" si="9"/>
        <v>#N/A</v>
      </c>
      <c r="AB633" s="9" t="str">
        <f t="shared" si="10"/>
        <v>#N/A</v>
      </c>
      <c r="AC633" s="9" t="str">
        <f t="shared" si="11"/>
        <v>#N/A</v>
      </c>
      <c r="AD633" s="9" t="str">
        <f t="shared" si="12"/>
        <v>#N/A</v>
      </c>
    </row>
    <row r="634">
      <c r="C634" s="25"/>
      <c r="D634" s="25" t="str">
        <f t="shared" si="16"/>
        <v/>
      </c>
      <c r="E634" s="26" t="str">
        <f t="shared" si="15"/>
        <v/>
      </c>
      <c r="G634" s="27" t="str">
        <f t="shared" si="14"/>
        <v/>
      </c>
      <c r="I634" s="28"/>
      <c r="J634" s="30"/>
      <c r="K634" s="30"/>
      <c r="L634" s="30"/>
      <c r="M634" s="30"/>
      <c r="N634" s="30"/>
      <c r="O634" s="30"/>
      <c r="P634" s="30"/>
      <c r="Q634" s="30"/>
      <c r="R634" s="29">
        <f t="shared" si="2"/>
        <v>0</v>
      </c>
      <c r="S634" s="29">
        <f t="shared" si="3"/>
        <v>0</v>
      </c>
      <c r="T634" s="49"/>
      <c r="V634" s="9" t="str">
        <f t="shared" si="4"/>
        <v>#N/A</v>
      </c>
      <c r="W634" s="9" t="str">
        <f t="shared" si="5"/>
        <v>#N/A</v>
      </c>
      <c r="X634" s="9" t="str">
        <f t="shared" si="6"/>
        <v>#N/A</v>
      </c>
      <c r="Y634" s="9" t="str">
        <f t="shared" si="7"/>
        <v>#N/A</v>
      </c>
      <c r="Z634" s="9" t="str">
        <f t="shared" si="8"/>
        <v>#N/A</v>
      </c>
      <c r="AA634" s="9" t="str">
        <f t="shared" si="9"/>
        <v>#N/A</v>
      </c>
      <c r="AB634" s="9" t="str">
        <f t="shared" si="10"/>
        <v>#N/A</v>
      </c>
      <c r="AC634" s="9" t="str">
        <f t="shared" si="11"/>
        <v>#N/A</v>
      </c>
      <c r="AD634" s="9" t="str">
        <f t="shared" si="12"/>
        <v>#N/A</v>
      </c>
    </row>
    <row r="635">
      <c r="C635" s="25"/>
      <c r="D635" s="25" t="str">
        <f t="shared" si="16"/>
        <v/>
      </c>
      <c r="E635" s="26" t="str">
        <f t="shared" si="15"/>
        <v/>
      </c>
      <c r="G635" s="27" t="str">
        <f t="shared" si="14"/>
        <v/>
      </c>
      <c r="I635" s="28"/>
      <c r="J635" s="30"/>
      <c r="K635" s="30"/>
      <c r="L635" s="30"/>
      <c r="M635" s="30"/>
      <c r="N635" s="30"/>
      <c r="O635" s="30"/>
      <c r="P635" s="30"/>
      <c r="Q635" s="30"/>
      <c r="R635" s="29">
        <f t="shared" si="2"/>
        <v>0</v>
      </c>
      <c r="S635" s="29">
        <f t="shared" si="3"/>
        <v>0</v>
      </c>
      <c r="T635" s="49"/>
      <c r="V635" s="9" t="str">
        <f t="shared" si="4"/>
        <v>#N/A</v>
      </c>
      <c r="W635" s="9" t="str">
        <f t="shared" si="5"/>
        <v>#N/A</v>
      </c>
      <c r="X635" s="9" t="str">
        <f t="shared" si="6"/>
        <v>#N/A</v>
      </c>
      <c r="Y635" s="9" t="str">
        <f t="shared" si="7"/>
        <v>#N/A</v>
      </c>
      <c r="Z635" s="9" t="str">
        <f t="shared" si="8"/>
        <v>#N/A</v>
      </c>
      <c r="AA635" s="9" t="str">
        <f t="shared" si="9"/>
        <v>#N/A</v>
      </c>
      <c r="AB635" s="9" t="str">
        <f t="shared" si="10"/>
        <v>#N/A</v>
      </c>
      <c r="AC635" s="9" t="str">
        <f t="shared" si="11"/>
        <v>#N/A</v>
      </c>
      <c r="AD635" s="9" t="str">
        <f t="shared" si="12"/>
        <v>#N/A</v>
      </c>
    </row>
    <row r="636">
      <c r="C636" s="25"/>
      <c r="D636" s="25" t="str">
        <f t="shared" si="16"/>
        <v/>
      </c>
      <c r="E636" s="26" t="str">
        <f t="shared" si="15"/>
        <v/>
      </c>
      <c r="G636" s="27" t="str">
        <f t="shared" si="14"/>
        <v/>
      </c>
      <c r="I636" s="28"/>
      <c r="J636" s="30"/>
      <c r="K636" s="30"/>
      <c r="L636" s="30"/>
      <c r="M636" s="30"/>
      <c r="N636" s="30"/>
      <c r="O636" s="30"/>
      <c r="P636" s="30"/>
      <c r="Q636" s="30"/>
      <c r="R636" s="29">
        <f t="shared" si="2"/>
        <v>0</v>
      </c>
      <c r="S636" s="29">
        <f t="shared" si="3"/>
        <v>0</v>
      </c>
      <c r="T636" s="49"/>
      <c r="V636" s="9" t="str">
        <f t="shared" si="4"/>
        <v>#N/A</v>
      </c>
      <c r="W636" s="9" t="str">
        <f t="shared" si="5"/>
        <v>#N/A</v>
      </c>
      <c r="X636" s="9" t="str">
        <f t="shared" si="6"/>
        <v>#N/A</v>
      </c>
      <c r="Y636" s="9" t="str">
        <f t="shared" si="7"/>
        <v>#N/A</v>
      </c>
      <c r="Z636" s="9" t="str">
        <f t="shared" si="8"/>
        <v>#N/A</v>
      </c>
      <c r="AA636" s="9" t="str">
        <f t="shared" si="9"/>
        <v>#N/A</v>
      </c>
      <c r="AB636" s="9" t="str">
        <f t="shared" si="10"/>
        <v>#N/A</v>
      </c>
      <c r="AC636" s="9" t="str">
        <f t="shared" si="11"/>
        <v>#N/A</v>
      </c>
      <c r="AD636" s="9" t="str">
        <f t="shared" si="12"/>
        <v>#N/A</v>
      </c>
    </row>
    <row r="637">
      <c r="C637" s="25"/>
      <c r="D637" s="25" t="str">
        <f t="shared" si="16"/>
        <v/>
      </c>
      <c r="E637" s="26" t="str">
        <f t="shared" si="15"/>
        <v/>
      </c>
      <c r="G637" s="27" t="str">
        <f t="shared" si="14"/>
        <v/>
      </c>
      <c r="I637" s="28"/>
      <c r="J637" s="30"/>
      <c r="K637" s="30"/>
      <c r="L637" s="30"/>
      <c r="M637" s="30"/>
      <c r="N637" s="30"/>
      <c r="O637" s="30"/>
      <c r="P637" s="30"/>
      <c r="Q637" s="30"/>
      <c r="R637" s="29">
        <f t="shared" si="2"/>
        <v>0</v>
      </c>
      <c r="S637" s="29">
        <f t="shared" si="3"/>
        <v>0</v>
      </c>
      <c r="T637" s="49"/>
      <c r="V637" s="9" t="str">
        <f t="shared" si="4"/>
        <v>#N/A</v>
      </c>
      <c r="W637" s="9" t="str">
        <f t="shared" si="5"/>
        <v>#N/A</v>
      </c>
      <c r="X637" s="9" t="str">
        <f t="shared" si="6"/>
        <v>#N/A</v>
      </c>
      <c r="Y637" s="9" t="str">
        <f t="shared" si="7"/>
        <v>#N/A</v>
      </c>
      <c r="Z637" s="9" t="str">
        <f t="shared" si="8"/>
        <v>#N/A</v>
      </c>
      <c r="AA637" s="9" t="str">
        <f t="shared" si="9"/>
        <v>#N/A</v>
      </c>
      <c r="AB637" s="9" t="str">
        <f t="shared" si="10"/>
        <v>#N/A</v>
      </c>
      <c r="AC637" s="9" t="str">
        <f t="shared" si="11"/>
        <v>#N/A</v>
      </c>
      <c r="AD637" s="9" t="str">
        <f t="shared" si="12"/>
        <v>#N/A</v>
      </c>
    </row>
    <row r="638">
      <c r="C638" s="25"/>
      <c r="D638" s="25" t="str">
        <f t="shared" si="16"/>
        <v/>
      </c>
      <c r="E638" s="26" t="str">
        <f t="shared" si="15"/>
        <v/>
      </c>
      <c r="G638" s="27" t="str">
        <f t="shared" si="14"/>
        <v/>
      </c>
      <c r="I638" s="28"/>
      <c r="J638" s="30"/>
      <c r="K638" s="30"/>
      <c r="L638" s="30"/>
      <c r="M638" s="30"/>
      <c r="N638" s="30"/>
      <c r="O638" s="30"/>
      <c r="P638" s="30"/>
      <c r="Q638" s="30"/>
      <c r="R638" s="29">
        <f t="shared" si="2"/>
        <v>0</v>
      </c>
      <c r="S638" s="29">
        <f t="shared" si="3"/>
        <v>0</v>
      </c>
      <c r="T638" s="49"/>
      <c r="V638" s="9" t="str">
        <f t="shared" si="4"/>
        <v>#N/A</v>
      </c>
      <c r="W638" s="9" t="str">
        <f t="shared" si="5"/>
        <v>#N/A</v>
      </c>
      <c r="X638" s="9" t="str">
        <f t="shared" si="6"/>
        <v>#N/A</v>
      </c>
      <c r="Y638" s="9" t="str">
        <f t="shared" si="7"/>
        <v>#N/A</v>
      </c>
      <c r="Z638" s="9" t="str">
        <f t="shared" si="8"/>
        <v>#N/A</v>
      </c>
      <c r="AA638" s="9" t="str">
        <f t="shared" si="9"/>
        <v>#N/A</v>
      </c>
      <c r="AB638" s="9" t="str">
        <f t="shared" si="10"/>
        <v>#N/A</v>
      </c>
      <c r="AC638" s="9" t="str">
        <f t="shared" si="11"/>
        <v>#N/A</v>
      </c>
      <c r="AD638" s="9" t="str">
        <f t="shared" si="12"/>
        <v>#N/A</v>
      </c>
    </row>
    <row r="639">
      <c r="C639" s="25"/>
      <c r="D639" s="25" t="str">
        <f t="shared" si="16"/>
        <v/>
      </c>
      <c r="E639" s="26" t="str">
        <f t="shared" si="15"/>
        <v/>
      </c>
      <c r="G639" s="27" t="str">
        <f t="shared" si="14"/>
        <v/>
      </c>
      <c r="I639" s="28"/>
      <c r="J639" s="30"/>
      <c r="K639" s="30"/>
      <c r="L639" s="30"/>
      <c r="M639" s="30"/>
      <c r="N639" s="30"/>
      <c r="O639" s="30"/>
      <c r="P639" s="30"/>
      <c r="Q639" s="30"/>
      <c r="R639" s="29">
        <f t="shared" si="2"/>
        <v>0</v>
      </c>
      <c r="S639" s="29">
        <f t="shared" si="3"/>
        <v>0</v>
      </c>
      <c r="T639" s="49"/>
      <c r="V639" s="9" t="str">
        <f t="shared" si="4"/>
        <v>#N/A</v>
      </c>
      <c r="W639" s="9" t="str">
        <f t="shared" si="5"/>
        <v>#N/A</v>
      </c>
      <c r="X639" s="9" t="str">
        <f t="shared" si="6"/>
        <v>#N/A</v>
      </c>
      <c r="Y639" s="9" t="str">
        <f t="shared" si="7"/>
        <v>#N/A</v>
      </c>
      <c r="Z639" s="9" t="str">
        <f t="shared" si="8"/>
        <v>#N/A</v>
      </c>
      <c r="AA639" s="9" t="str">
        <f t="shared" si="9"/>
        <v>#N/A</v>
      </c>
      <c r="AB639" s="9" t="str">
        <f t="shared" si="10"/>
        <v>#N/A</v>
      </c>
      <c r="AC639" s="9" t="str">
        <f t="shared" si="11"/>
        <v>#N/A</v>
      </c>
      <c r="AD639" s="9" t="str">
        <f t="shared" si="12"/>
        <v>#N/A</v>
      </c>
    </row>
    <row r="640">
      <c r="C640" s="25"/>
      <c r="D640" s="25" t="str">
        <f t="shared" si="16"/>
        <v/>
      </c>
      <c r="E640" s="26" t="str">
        <f t="shared" si="15"/>
        <v/>
      </c>
      <c r="G640" s="27" t="str">
        <f t="shared" si="14"/>
        <v/>
      </c>
      <c r="I640" s="28"/>
      <c r="J640" s="30"/>
      <c r="K640" s="30"/>
      <c r="L640" s="30"/>
      <c r="M640" s="30"/>
      <c r="N640" s="30"/>
      <c r="O640" s="30"/>
      <c r="P640" s="30"/>
      <c r="Q640" s="30"/>
      <c r="R640" s="29">
        <f t="shared" si="2"/>
        <v>0</v>
      </c>
      <c r="S640" s="29">
        <f t="shared" si="3"/>
        <v>0</v>
      </c>
      <c r="T640" s="49"/>
      <c r="V640" s="9" t="str">
        <f t="shared" si="4"/>
        <v>#N/A</v>
      </c>
      <c r="W640" s="9" t="str">
        <f t="shared" si="5"/>
        <v>#N/A</v>
      </c>
      <c r="X640" s="9" t="str">
        <f t="shared" si="6"/>
        <v>#N/A</v>
      </c>
      <c r="Y640" s="9" t="str">
        <f t="shared" si="7"/>
        <v>#N/A</v>
      </c>
      <c r="Z640" s="9" t="str">
        <f t="shared" si="8"/>
        <v>#N/A</v>
      </c>
      <c r="AA640" s="9" t="str">
        <f t="shared" si="9"/>
        <v>#N/A</v>
      </c>
      <c r="AB640" s="9" t="str">
        <f t="shared" si="10"/>
        <v>#N/A</v>
      </c>
      <c r="AC640" s="9" t="str">
        <f t="shared" si="11"/>
        <v>#N/A</v>
      </c>
      <c r="AD640" s="9" t="str">
        <f t="shared" si="12"/>
        <v>#N/A</v>
      </c>
    </row>
    <row r="641">
      <c r="C641" s="25"/>
      <c r="D641" s="25" t="str">
        <f t="shared" si="16"/>
        <v/>
      </c>
      <c r="E641" s="26" t="str">
        <f t="shared" si="15"/>
        <v/>
      </c>
      <c r="G641" s="27" t="str">
        <f t="shared" si="14"/>
        <v/>
      </c>
      <c r="I641" s="28"/>
      <c r="J641" s="30"/>
      <c r="K641" s="30"/>
      <c r="L641" s="30"/>
      <c r="M641" s="30"/>
      <c r="N641" s="30"/>
      <c r="O641" s="30"/>
      <c r="P641" s="30"/>
      <c r="Q641" s="30"/>
      <c r="R641" s="29">
        <f t="shared" si="2"/>
        <v>0</v>
      </c>
      <c r="S641" s="29">
        <f t="shared" si="3"/>
        <v>0</v>
      </c>
      <c r="T641" s="49"/>
      <c r="V641" s="9" t="str">
        <f t="shared" si="4"/>
        <v>#N/A</v>
      </c>
      <c r="W641" s="9" t="str">
        <f t="shared" si="5"/>
        <v>#N/A</v>
      </c>
      <c r="X641" s="9" t="str">
        <f t="shared" si="6"/>
        <v>#N/A</v>
      </c>
      <c r="Y641" s="9" t="str">
        <f t="shared" si="7"/>
        <v>#N/A</v>
      </c>
      <c r="Z641" s="9" t="str">
        <f t="shared" si="8"/>
        <v>#N/A</v>
      </c>
      <c r="AA641" s="9" t="str">
        <f t="shared" si="9"/>
        <v>#N/A</v>
      </c>
      <c r="AB641" s="9" t="str">
        <f t="shared" si="10"/>
        <v>#N/A</v>
      </c>
      <c r="AC641" s="9" t="str">
        <f t="shared" si="11"/>
        <v>#N/A</v>
      </c>
      <c r="AD641" s="9" t="str">
        <f t="shared" si="12"/>
        <v>#N/A</v>
      </c>
    </row>
    <row r="642">
      <c r="C642" s="25"/>
      <c r="D642" s="25" t="str">
        <f t="shared" si="16"/>
        <v/>
      </c>
      <c r="E642" s="26" t="str">
        <f t="shared" si="15"/>
        <v/>
      </c>
      <c r="G642" s="27" t="str">
        <f t="shared" si="14"/>
        <v/>
      </c>
      <c r="I642" s="28"/>
      <c r="J642" s="30"/>
      <c r="K642" s="30"/>
      <c r="L642" s="30"/>
      <c r="M642" s="30"/>
      <c r="N642" s="30"/>
      <c r="O642" s="30"/>
      <c r="P642" s="30"/>
      <c r="Q642" s="30"/>
      <c r="R642" s="29">
        <f t="shared" si="2"/>
        <v>0</v>
      </c>
      <c r="S642" s="29">
        <f t="shared" si="3"/>
        <v>0</v>
      </c>
      <c r="T642" s="49"/>
      <c r="V642" s="9" t="str">
        <f t="shared" si="4"/>
        <v>#N/A</v>
      </c>
      <c r="W642" s="9" t="str">
        <f t="shared" si="5"/>
        <v>#N/A</v>
      </c>
      <c r="X642" s="9" t="str">
        <f t="shared" si="6"/>
        <v>#N/A</v>
      </c>
      <c r="Y642" s="9" t="str">
        <f t="shared" si="7"/>
        <v>#N/A</v>
      </c>
      <c r="Z642" s="9" t="str">
        <f t="shared" si="8"/>
        <v>#N/A</v>
      </c>
      <c r="AA642" s="9" t="str">
        <f t="shared" si="9"/>
        <v>#N/A</v>
      </c>
      <c r="AB642" s="9" t="str">
        <f t="shared" si="10"/>
        <v>#N/A</v>
      </c>
      <c r="AC642" s="9" t="str">
        <f t="shared" si="11"/>
        <v>#N/A</v>
      </c>
      <c r="AD642" s="9" t="str">
        <f t="shared" si="12"/>
        <v>#N/A</v>
      </c>
    </row>
    <row r="643">
      <c r="C643" s="25"/>
      <c r="D643" s="25" t="str">
        <f t="shared" si="16"/>
        <v/>
      </c>
      <c r="E643" s="26" t="str">
        <f t="shared" si="15"/>
        <v/>
      </c>
      <c r="G643" s="27" t="str">
        <f t="shared" si="14"/>
        <v/>
      </c>
      <c r="I643" s="28"/>
      <c r="J643" s="30"/>
      <c r="K643" s="30"/>
      <c r="L643" s="30"/>
      <c r="M643" s="30"/>
      <c r="N643" s="30"/>
      <c r="O643" s="30"/>
      <c r="P643" s="30"/>
      <c r="Q643" s="30"/>
      <c r="R643" s="29">
        <f t="shared" si="2"/>
        <v>0</v>
      </c>
      <c r="S643" s="29">
        <f t="shared" si="3"/>
        <v>0</v>
      </c>
      <c r="T643" s="49"/>
      <c r="V643" s="9" t="str">
        <f t="shared" si="4"/>
        <v>#N/A</v>
      </c>
      <c r="W643" s="9" t="str">
        <f t="shared" si="5"/>
        <v>#N/A</v>
      </c>
      <c r="X643" s="9" t="str">
        <f t="shared" si="6"/>
        <v>#N/A</v>
      </c>
      <c r="Y643" s="9" t="str">
        <f t="shared" si="7"/>
        <v>#N/A</v>
      </c>
      <c r="Z643" s="9" t="str">
        <f t="shared" si="8"/>
        <v>#N/A</v>
      </c>
      <c r="AA643" s="9" t="str">
        <f t="shared" si="9"/>
        <v>#N/A</v>
      </c>
      <c r="AB643" s="9" t="str">
        <f t="shared" si="10"/>
        <v>#N/A</v>
      </c>
      <c r="AC643" s="9" t="str">
        <f t="shared" si="11"/>
        <v>#N/A</v>
      </c>
      <c r="AD643" s="9" t="str">
        <f t="shared" si="12"/>
        <v>#N/A</v>
      </c>
    </row>
    <row r="644">
      <c r="C644" s="25"/>
      <c r="D644" s="25" t="str">
        <f t="shared" si="16"/>
        <v/>
      </c>
      <c r="E644" s="26" t="str">
        <f t="shared" si="15"/>
        <v/>
      </c>
      <c r="G644" s="27" t="str">
        <f t="shared" si="14"/>
        <v/>
      </c>
      <c r="I644" s="28"/>
      <c r="J644" s="30"/>
      <c r="K644" s="30"/>
      <c r="L644" s="30"/>
      <c r="M644" s="30"/>
      <c r="N644" s="30"/>
      <c r="O644" s="30"/>
      <c r="P644" s="30"/>
      <c r="Q644" s="30"/>
      <c r="R644" s="29">
        <f t="shared" si="2"/>
        <v>0</v>
      </c>
      <c r="S644" s="29">
        <f t="shared" si="3"/>
        <v>0</v>
      </c>
      <c r="T644" s="49"/>
      <c r="V644" s="9" t="str">
        <f t="shared" si="4"/>
        <v>#N/A</v>
      </c>
      <c r="W644" s="9" t="str">
        <f t="shared" si="5"/>
        <v>#N/A</v>
      </c>
      <c r="X644" s="9" t="str">
        <f t="shared" si="6"/>
        <v>#N/A</v>
      </c>
      <c r="Y644" s="9" t="str">
        <f t="shared" si="7"/>
        <v>#N/A</v>
      </c>
      <c r="Z644" s="9" t="str">
        <f t="shared" si="8"/>
        <v>#N/A</v>
      </c>
      <c r="AA644" s="9" t="str">
        <f t="shared" si="9"/>
        <v>#N/A</v>
      </c>
      <c r="AB644" s="9" t="str">
        <f t="shared" si="10"/>
        <v>#N/A</v>
      </c>
      <c r="AC644" s="9" t="str">
        <f t="shared" si="11"/>
        <v>#N/A</v>
      </c>
      <c r="AD644" s="9" t="str">
        <f t="shared" si="12"/>
        <v>#N/A</v>
      </c>
    </row>
    <row r="645">
      <c r="C645" s="25"/>
      <c r="D645" s="25" t="str">
        <f t="shared" si="16"/>
        <v/>
      </c>
      <c r="E645" s="26" t="str">
        <f t="shared" si="15"/>
        <v/>
      </c>
      <c r="G645" s="27" t="str">
        <f t="shared" si="14"/>
        <v/>
      </c>
      <c r="I645" s="28"/>
      <c r="J645" s="30"/>
      <c r="K645" s="30"/>
      <c r="L645" s="30"/>
      <c r="M645" s="30"/>
      <c r="N645" s="30"/>
      <c r="O645" s="30"/>
      <c r="P645" s="30"/>
      <c r="Q645" s="30"/>
      <c r="R645" s="29">
        <f t="shared" si="2"/>
        <v>0</v>
      </c>
      <c r="S645" s="29">
        <f t="shared" si="3"/>
        <v>0</v>
      </c>
      <c r="T645" s="49"/>
      <c r="V645" s="9" t="str">
        <f t="shared" si="4"/>
        <v>#N/A</v>
      </c>
      <c r="W645" s="9" t="str">
        <f t="shared" si="5"/>
        <v>#N/A</v>
      </c>
      <c r="X645" s="9" t="str">
        <f t="shared" si="6"/>
        <v>#N/A</v>
      </c>
      <c r="Y645" s="9" t="str">
        <f t="shared" si="7"/>
        <v>#N/A</v>
      </c>
      <c r="Z645" s="9" t="str">
        <f t="shared" si="8"/>
        <v>#N/A</v>
      </c>
      <c r="AA645" s="9" t="str">
        <f t="shared" si="9"/>
        <v>#N/A</v>
      </c>
      <c r="AB645" s="9" t="str">
        <f t="shared" si="10"/>
        <v>#N/A</v>
      </c>
      <c r="AC645" s="9" t="str">
        <f t="shared" si="11"/>
        <v>#N/A</v>
      </c>
      <c r="AD645" s="9" t="str">
        <f t="shared" si="12"/>
        <v>#N/A</v>
      </c>
    </row>
    <row r="646">
      <c r="C646" s="25"/>
      <c r="D646" s="25" t="str">
        <f t="shared" si="16"/>
        <v/>
      </c>
      <c r="E646" s="26" t="str">
        <f t="shared" si="15"/>
        <v/>
      </c>
      <c r="G646" s="27" t="str">
        <f t="shared" si="14"/>
        <v/>
      </c>
      <c r="I646" s="28"/>
      <c r="J646" s="30"/>
      <c r="K646" s="30"/>
      <c r="L646" s="30"/>
      <c r="M646" s="30"/>
      <c r="N646" s="30"/>
      <c r="O646" s="30"/>
      <c r="P646" s="30"/>
      <c r="Q646" s="30"/>
      <c r="R646" s="29">
        <f t="shared" si="2"/>
        <v>0</v>
      </c>
      <c r="S646" s="29">
        <f t="shared" si="3"/>
        <v>0</v>
      </c>
      <c r="T646" s="49"/>
      <c r="V646" s="9" t="str">
        <f t="shared" si="4"/>
        <v>#N/A</v>
      </c>
      <c r="W646" s="9" t="str">
        <f t="shared" si="5"/>
        <v>#N/A</v>
      </c>
      <c r="X646" s="9" t="str">
        <f t="shared" si="6"/>
        <v>#N/A</v>
      </c>
      <c r="Y646" s="9" t="str">
        <f t="shared" si="7"/>
        <v>#N/A</v>
      </c>
      <c r="Z646" s="9" t="str">
        <f t="shared" si="8"/>
        <v>#N/A</v>
      </c>
      <c r="AA646" s="9" t="str">
        <f t="shared" si="9"/>
        <v>#N/A</v>
      </c>
      <c r="AB646" s="9" t="str">
        <f t="shared" si="10"/>
        <v>#N/A</v>
      </c>
      <c r="AC646" s="9" t="str">
        <f t="shared" si="11"/>
        <v>#N/A</v>
      </c>
      <c r="AD646" s="9" t="str">
        <f t="shared" si="12"/>
        <v>#N/A</v>
      </c>
    </row>
    <row r="647">
      <c r="C647" s="25"/>
      <c r="D647" s="25" t="str">
        <f t="shared" si="16"/>
        <v/>
      </c>
      <c r="E647" s="26" t="str">
        <f t="shared" si="15"/>
        <v/>
      </c>
      <c r="G647" s="27" t="str">
        <f t="shared" si="14"/>
        <v/>
      </c>
      <c r="I647" s="28"/>
      <c r="J647" s="30"/>
      <c r="K647" s="30"/>
      <c r="L647" s="30"/>
      <c r="M647" s="30"/>
      <c r="N647" s="30"/>
      <c r="O647" s="30"/>
      <c r="P647" s="30"/>
      <c r="Q647" s="30"/>
      <c r="R647" s="29">
        <f t="shared" si="2"/>
        <v>0</v>
      </c>
      <c r="S647" s="29">
        <f t="shared" si="3"/>
        <v>0</v>
      </c>
      <c r="T647" s="49"/>
      <c r="V647" s="9" t="str">
        <f t="shared" si="4"/>
        <v>#N/A</v>
      </c>
      <c r="W647" s="9" t="str">
        <f t="shared" si="5"/>
        <v>#N/A</v>
      </c>
      <c r="X647" s="9" t="str">
        <f t="shared" si="6"/>
        <v>#N/A</v>
      </c>
      <c r="Y647" s="9" t="str">
        <f t="shared" si="7"/>
        <v>#N/A</v>
      </c>
      <c r="Z647" s="9" t="str">
        <f t="shared" si="8"/>
        <v>#N/A</v>
      </c>
      <c r="AA647" s="9" t="str">
        <f t="shared" si="9"/>
        <v>#N/A</v>
      </c>
      <c r="AB647" s="9" t="str">
        <f t="shared" si="10"/>
        <v>#N/A</v>
      </c>
      <c r="AC647" s="9" t="str">
        <f t="shared" si="11"/>
        <v>#N/A</v>
      </c>
      <c r="AD647" s="9" t="str">
        <f t="shared" si="12"/>
        <v>#N/A</v>
      </c>
    </row>
    <row r="648">
      <c r="C648" s="25"/>
      <c r="D648" s="25" t="str">
        <f t="shared" si="16"/>
        <v/>
      </c>
      <c r="E648" s="26" t="str">
        <f t="shared" si="15"/>
        <v/>
      </c>
      <c r="G648" s="27" t="str">
        <f t="shared" si="14"/>
        <v/>
      </c>
      <c r="I648" s="28"/>
      <c r="J648" s="30"/>
      <c r="K648" s="30"/>
      <c r="L648" s="30"/>
      <c r="M648" s="30"/>
      <c r="N648" s="30"/>
      <c r="O648" s="30"/>
      <c r="P648" s="30"/>
      <c r="Q648" s="30"/>
      <c r="R648" s="29">
        <f t="shared" si="2"/>
        <v>0</v>
      </c>
      <c r="S648" s="29">
        <f t="shared" si="3"/>
        <v>0</v>
      </c>
      <c r="T648" s="49"/>
      <c r="V648" s="9" t="str">
        <f t="shared" si="4"/>
        <v>#N/A</v>
      </c>
      <c r="W648" s="9" t="str">
        <f t="shared" si="5"/>
        <v>#N/A</v>
      </c>
      <c r="X648" s="9" t="str">
        <f t="shared" si="6"/>
        <v>#N/A</v>
      </c>
      <c r="Y648" s="9" t="str">
        <f t="shared" si="7"/>
        <v>#N/A</v>
      </c>
      <c r="Z648" s="9" t="str">
        <f t="shared" si="8"/>
        <v>#N/A</v>
      </c>
      <c r="AA648" s="9" t="str">
        <f t="shared" si="9"/>
        <v>#N/A</v>
      </c>
      <c r="AB648" s="9" t="str">
        <f t="shared" si="10"/>
        <v>#N/A</v>
      </c>
      <c r="AC648" s="9" t="str">
        <f t="shared" si="11"/>
        <v>#N/A</v>
      </c>
      <c r="AD648" s="9" t="str">
        <f t="shared" si="12"/>
        <v>#N/A</v>
      </c>
    </row>
    <row r="649">
      <c r="C649" s="25"/>
      <c r="D649" s="25" t="str">
        <f t="shared" si="16"/>
        <v/>
      </c>
      <c r="E649" s="26" t="str">
        <f t="shared" si="15"/>
        <v/>
      </c>
      <c r="G649" s="27" t="str">
        <f t="shared" si="14"/>
        <v/>
      </c>
      <c r="I649" s="28"/>
      <c r="J649" s="30"/>
      <c r="K649" s="30"/>
      <c r="L649" s="30"/>
      <c r="M649" s="30"/>
      <c r="N649" s="30"/>
      <c r="O649" s="30"/>
      <c r="P649" s="30"/>
      <c r="Q649" s="30"/>
      <c r="R649" s="29">
        <f t="shared" si="2"/>
        <v>0</v>
      </c>
      <c r="S649" s="29">
        <f t="shared" si="3"/>
        <v>0</v>
      </c>
      <c r="T649" s="49"/>
      <c r="V649" s="9" t="str">
        <f t="shared" si="4"/>
        <v>#N/A</v>
      </c>
      <c r="W649" s="9" t="str">
        <f t="shared" si="5"/>
        <v>#N/A</v>
      </c>
      <c r="X649" s="9" t="str">
        <f t="shared" si="6"/>
        <v>#N/A</v>
      </c>
      <c r="Y649" s="9" t="str">
        <f t="shared" si="7"/>
        <v>#N/A</v>
      </c>
      <c r="Z649" s="9" t="str">
        <f t="shared" si="8"/>
        <v>#N/A</v>
      </c>
      <c r="AA649" s="9" t="str">
        <f t="shared" si="9"/>
        <v>#N/A</v>
      </c>
      <c r="AB649" s="9" t="str">
        <f t="shared" si="10"/>
        <v>#N/A</v>
      </c>
      <c r="AC649" s="9" t="str">
        <f t="shared" si="11"/>
        <v>#N/A</v>
      </c>
      <c r="AD649" s="9" t="str">
        <f t="shared" si="12"/>
        <v>#N/A</v>
      </c>
    </row>
    <row r="650">
      <c r="C650" s="25"/>
      <c r="D650" s="25" t="str">
        <f t="shared" si="16"/>
        <v/>
      </c>
      <c r="E650" s="26" t="str">
        <f t="shared" si="15"/>
        <v/>
      </c>
      <c r="G650" s="27" t="str">
        <f t="shared" si="14"/>
        <v/>
      </c>
      <c r="I650" s="28"/>
      <c r="J650" s="30"/>
      <c r="K650" s="30"/>
      <c r="L650" s="30"/>
      <c r="M650" s="30"/>
      <c r="N650" s="30"/>
      <c r="O650" s="30"/>
      <c r="P650" s="30"/>
      <c r="Q650" s="30"/>
      <c r="R650" s="29">
        <f t="shared" si="2"/>
        <v>0</v>
      </c>
      <c r="S650" s="29">
        <f t="shared" si="3"/>
        <v>0</v>
      </c>
      <c r="T650" s="49"/>
      <c r="V650" s="9" t="str">
        <f t="shared" si="4"/>
        <v>#N/A</v>
      </c>
      <c r="W650" s="9" t="str">
        <f t="shared" si="5"/>
        <v>#N/A</v>
      </c>
      <c r="X650" s="9" t="str">
        <f t="shared" si="6"/>
        <v>#N/A</v>
      </c>
      <c r="Y650" s="9" t="str">
        <f t="shared" si="7"/>
        <v>#N/A</v>
      </c>
      <c r="Z650" s="9" t="str">
        <f t="shared" si="8"/>
        <v>#N/A</v>
      </c>
      <c r="AA650" s="9" t="str">
        <f t="shared" si="9"/>
        <v>#N/A</v>
      </c>
      <c r="AB650" s="9" t="str">
        <f t="shared" si="10"/>
        <v>#N/A</v>
      </c>
      <c r="AC650" s="9" t="str">
        <f t="shared" si="11"/>
        <v>#N/A</v>
      </c>
      <c r="AD650" s="9" t="str">
        <f t="shared" si="12"/>
        <v>#N/A</v>
      </c>
    </row>
    <row r="651">
      <c r="C651" s="25"/>
      <c r="D651" s="25" t="str">
        <f t="shared" si="16"/>
        <v/>
      </c>
      <c r="E651" s="26" t="str">
        <f t="shared" si="15"/>
        <v/>
      </c>
      <c r="G651" s="27" t="str">
        <f t="shared" si="14"/>
        <v/>
      </c>
      <c r="I651" s="28"/>
      <c r="J651" s="30"/>
      <c r="K651" s="30"/>
      <c r="L651" s="30"/>
      <c r="M651" s="30"/>
      <c r="N651" s="30"/>
      <c r="O651" s="30"/>
      <c r="P651" s="30"/>
      <c r="Q651" s="30"/>
      <c r="R651" s="29">
        <f t="shared" si="2"/>
        <v>0</v>
      </c>
      <c r="S651" s="29">
        <f t="shared" si="3"/>
        <v>0</v>
      </c>
      <c r="T651" s="49"/>
      <c r="V651" s="9" t="str">
        <f t="shared" si="4"/>
        <v>#N/A</v>
      </c>
      <c r="W651" s="9" t="str">
        <f t="shared" si="5"/>
        <v>#N/A</v>
      </c>
      <c r="X651" s="9" t="str">
        <f t="shared" si="6"/>
        <v>#N/A</v>
      </c>
      <c r="Y651" s="9" t="str">
        <f t="shared" si="7"/>
        <v>#N/A</v>
      </c>
      <c r="Z651" s="9" t="str">
        <f t="shared" si="8"/>
        <v>#N/A</v>
      </c>
      <c r="AA651" s="9" t="str">
        <f t="shared" si="9"/>
        <v>#N/A</v>
      </c>
      <c r="AB651" s="9" t="str">
        <f t="shared" si="10"/>
        <v>#N/A</v>
      </c>
      <c r="AC651" s="9" t="str">
        <f t="shared" si="11"/>
        <v>#N/A</v>
      </c>
      <c r="AD651" s="9" t="str">
        <f t="shared" si="12"/>
        <v>#N/A</v>
      </c>
    </row>
    <row r="652">
      <c r="C652" s="25"/>
      <c r="D652" s="25" t="str">
        <f t="shared" si="16"/>
        <v/>
      </c>
      <c r="E652" s="26" t="str">
        <f t="shared" si="15"/>
        <v/>
      </c>
      <c r="G652" s="27" t="str">
        <f t="shared" si="14"/>
        <v/>
      </c>
      <c r="I652" s="28"/>
      <c r="J652" s="30"/>
      <c r="K652" s="30"/>
      <c r="L652" s="30"/>
      <c r="M652" s="30"/>
      <c r="N652" s="30"/>
      <c r="O652" s="30"/>
      <c r="P652" s="30"/>
      <c r="Q652" s="30"/>
      <c r="R652" s="29">
        <f t="shared" si="2"/>
        <v>0</v>
      </c>
      <c r="S652" s="29">
        <f t="shared" si="3"/>
        <v>0</v>
      </c>
      <c r="T652" s="49"/>
      <c r="V652" s="9" t="str">
        <f t="shared" si="4"/>
        <v>#N/A</v>
      </c>
      <c r="W652" s="9" t="str">
        <f t="shared" si="5"/>
        <v>#N/A</v>
      </c>
      <c r="X652" s="9" t="str">
        <f t="shared" si="6"/>
        <v>#N/A</v>
      </c>
      <c r="Y652" s="9" t="str">
        <f t="shared" si="7"/>
        <v>#N/A</v>
      </c>
      <c r="Z652" s="9" t="str">
        <f t="shared" si="8"/>
        <v>#N/A</v>
      </c>
      <c r="AA652" s="9" t="str">
        <f t="shared" si="9"/>
        <v>#N/A</v>
      </c>
      <c r="AB652" s="9" t="str">
        <f t="shared" si="10"/>
        <v>#N/A</v>
      </c>
      <c r="AC652" s="9" t="str">
        <f t="shared" si="11"/>
        <v>#N/A</v>
      </c>
      <c r="AD652" s="9" t="str">
        <f t="shared" si="12"/>
        <v>#N/A</v>
      </c>
    </row>
    <row r="653">
      <c r="C653" s="25"/>
      <c r="D653" s="25" t="str">
        <f t="shared" si="16"/>
        <v/>
      </c>
      <c r="E653" s="26" t="str">
        <f t="shared" si="15"/>
        <v/>
      </c>
      <c r="G653" s="27" t="str">
        <f t="shared" si="14"/>
        <v/>
      </c>
      <c r="I653" s="28"/>
      <c r="J653" s="30"/>
      <c r="K653" s="30"/>
      <c r="L653" s="30"/>
      <c r="M653" s="30"/>
      <c r="N653" s="30"/>
      <c r="O653" s="30"/>
      <c r="P653" s="30"/>
      <c r="Q653" s="30"/>
      <c r="R653" s="29">
        <f t="shared" si="2"/>
        <v>0</v>
      </c>
      <c r="S653" s="29">
        <f t="shared" si="3"/>
        <v>0</v>
      </c>
      <c r="T653" s="49"/>
      <c r="V653" s="9" t="str">
        <f t="shared" si="4"/>
        <v>#N/A</v>
      </c>
      <c r="W653" s="9" t="str">
        <f t="shared" si="5"/>
        <v>#N/A</v>
      </c>
      <c r="X653" s="9" t="str">
        <f t="shared" si="6"/>
        <v>#N/A</v>
      </c>
      <c r="Y653" s="9" t="str">
        <f t="shared" si="7"/>
        <v>#N/A</v>
      </c>
      <c r="Z653" s="9" t="str">
        <f t="shared" si="8"/>
        <v>#N/A</v>
      </c>
      <c r="AA653" s="9" t="str">
        <f t="shared" si="9"/>
        <v>#N/A</v>
      </c>
      <c r="AB653" s="9" t="str">
        <f t="shared" si="10"/>
        <v>#N/A</v>
      </c>
      <c r="AC653" s="9" t="str">
        <f t="shared" si="11"/>
        <v>#N/A</v>
      </c>
      <c r="AD653" s="9" t="str">
        <f t="shared" si="12"/>
        <v>#N/A</v>
      </c>
    </row>
    <row r="654">
      <c r="C654" s="25"/>
      <c r="D654" s="25" t="str">
        <f t="shared" si="16"/>
        <v/>
      </c>
      <c r="E654" s="26" t="str">
        <f t="shared" si="15"/>
        <v/>
      </c>
      <c r="G654" s="27" t="str">
        <f t="shared" si="14"/>
        <v/>
      </c>
      <c r="I654" s="28"/>
      <c r="J654" s="30"/>
      <c r="K654" s="30"/>
      <c r="L654" s="30"/>
      <c r="M654" s="30"/>
      <c r="N654" s="30"/>
      <c r="O654" s="30"/>
      <c r="P654" s="30"/>
      <c r="Q654" s="30"/>
      <c r="R654" s="29">
        <f t="shared" si="2"/>
        <v>0</v>
      </c>
      <c r="S654" s="29">
        <f t="shared" si="3"/>
        <v>0</v>
      </c>
      <c r="T654" s="49"/>
      <c r="V654" s="9" t="str">
        <f t="shared" si="4"/>
        <v>#N/A</v>
      </c>
      <c r="W654" s="9" t="str">
        <f t="shared" si="5"/>
        <v>#N/A</v>
      </c>
      <c r="X654" s="9" t="str">
        <f t="shared" si="6"/>
        <v>#N/A</v>
      </c>
      <c r="Y654" s="9" t="str">
        <f t="shared" si="7"/>
        <v>#N/A</v>
      </c>
      <c r="Z654" s="9" t="str">
        <f t="shared" si="8"/>
        <v>#N/A</v>
      </c>
      <c r="AA654" s="9" t="str">
        <f t="shared" si="9"/>
        <v>#N/A</v>
      </c>
      <c r="AB654" s="9" t="str">
        <f t="shared" si="10"/>
        <v>#N/A</v>
      </c>
      <c r="AC654" s="9" t="str">
        <f t="shared" si="11"/>
        <v>#N/A</v>
      </c>
      <c r="AD654" s="9" t="str">
        <f t="shared" si="12"/>
        <v>#N/A</v>
      </c>
    </row>
    <row r="655">
      <c r="C655" s="25"/>
      <c r="D655" s="25" t="str">
        <f t="shared" si="16"/>
        <v/>
      </c>
      <c r="E655" s="26" t="str">
        <f t="shared" si="15"/>
        <v/>
      </c>
      <c r="G655" s="27" t="str">
        <f t="shared" si="14"/>
        <v/>
      </c>
      <c r="I655" s="28"/>
      <c r="J655" s="30"/>
      <c r="K655" s="30"/>
      <c r="L655" s="30"/>
      <c r="M655" s="30"/>
      <c r="N655" s="30"/>
      <c r="O655" s="30"/>
      <c r="P655" s="30"/>
      <c r="Q655" s="30"/>
      <c r="R655" s="29">
        <f t="shared" si="2"/>
        <v>0</v>
      </c>
      <c r="S655" s="29">
        <f t="shared" si="3"/>
        <v>0</v>
      </c>
      <c r="T655" s="49"/>
      <c r="V655" s="9" t="str">
        <f t="shared" si="4"/>
        <v>#N/A</v>
      </c>
      <c r="W655" s="9" t="str">
        <f t="shared" si="5"/>
        <v>#N/A</v>
      </c>
      <c r="X655" s="9" t="str">
        <f t="shared" si="6"/>
        <v>#N/A</v>
      </c>
      <c r="Y655" s="9" t="str">
        <f t="shared" si="7"/>
        <v>#N/A</v>
      </c>
      <c r="Z655" s="9" t="str">
        <f t="shared" si="8"/>
        <v>#N/A</v>
      </c>
      <c r="AA655" s="9" t="str">
        <f t="shared" si="9"/>
        <v>#N/A</v>
      </c>
      <c r="AB655" s="9" t="str">
        <f t="shared" si="10"/>
        <v>#N/A</v>
      </c>
      <c r="AC655" s="9" t="str">
        <f t="shared" si="11"/>
        <v>#N/A</v>
      </c>
      <c r="AD655" s="9" t="str">
        <f t="shared" si="12"/>
        <v>#N/A</v>
      </c>
    </row>
    <row r="656">
      <c r="C656" s="25"/>
      <c r="D656" s="25" t="str">
        <f t="shared" si="16"/>
        <v/>
      </c>
      <c r="E656" s="26" t="str">
        <f t="shared" si="15"/>
        <v/>
      </c>
      <c r="G656" s="27" t="str">
        <f t="shared" si="14"/>
        <v/>
      </c>
      <c r="I656" s="28"/>
      <c r="J656" s="30"/>
      <c r="K656" s="30"/>
      <c r="L656" s="30"/>
      <c r="M656" s="30"/>
      <c r="N656" s="30"/>
      <c r="O656" s="30"/>
      <c r="P656" s="30"/>
      <c r="Q656" s="30"/>
      <c r="R656" s="29">
        <f t="shared" si="2"/>
        <v>0</v>
      </c>
      <c r="S656" s="29">
        <f t="shared" si="3"/>
        <v>0</v>
      </c>
      <c r="T656" s="49"/>
      <c r="V656" s="9" t="str">
        <f t="shared" si="4"/>
        <v>#N/A</v>
      </c>
      <c r="W656" s="9" t="str">
        <f t="shared" si="5"/>
        <v>#N/A</v>
      </c>
      <c r="X656" s="9" t="str">
        <f t="shared" si="6"/>
        <v>#N/A</v>
      </c>
      <c r="Y656" s="9" t="str">
        <f t="shared" si="7"/>
        <v>#N/A</v>
      </c>
      <c r="Z656" s="9" t="str">
        <f t="shared" si="8"/>
        <v>#N/A</v>
      </c>
      <c r="AA656" s="9" t="str">
        <f t="shared" si="9"/>
        <v>#N/A</v>
      </c>
      <c r="AB656" s="9" t="str">
        <f t="shared" si="10"/>
        <v>#N/A</v>
      </c>
      <c r="AC656" s="9" t="str">
        <f t="shared" si="11"/>
        <v>#N/A</v>
      </c>
      <c r="AD656" s="9" t="str">
        <f t="shared" si="12"/>
        <v>#N/A</v>
      </c>
    </row>
    <row r="657">
      <c r="C657" s="25"/>
      <c r="D657" s="25" t="str">
        <f t="shared" si="16"/>
        <v/>
      </c>
      <c r="E657" s="26" t="str">
        <f t="shared" si="15"/>
        <v/>
      </c>
      <c r="G657" s="27" t="str">
        <f t="shared" si="14"/>
        <v/>
      </c>
      <c r="I657" s="28"/>
      <c r="J657" s="30"/>
      <c r="K657" s="30"/>
      <c r="L657" s="30"/>
      <c r="M657" s="30"/>
      <c r="N657" s="30"/>
      <c r="O657" s="30"/>
      <c r="P657" s="30"/>
      <c r="Q657" s="30"/>
      <c r="R657" s="29">
        <f t="shared" si="2"/>
        <v>0</v>
      </c>
      <c r="S657" s="29">
        <f t="shared" si="3"/>
        <v>0</v>
      </c>
      <c r="T657" s="49"/>
      <c r="V657" s="9" t="str">
        <f t="shared" si="4"/>
        <v>#N/A</v>
      </c>
      <c r="W657" s="9" t="str">
        <f t="shared" si="5"/>
        <v>#N/A</v>
      </c>
      <c r="X657" s="9" t="str">
        <f t="shared" si="6"/>
        <v>#N/A</v>
      </c>
      <c r="Y657" s="9" t="str">
        <f t="shared" si="7"/>
        <v>#N/A</v>
      </c>
      <c r="Z657" s="9" t="str">
        <f t="shared" si="8"/>
        <v>#N/A</v>
      </c>
      <c r="AA657" s="9" t="str">
        <f t="shared" si="9"/>
        <v>#N/A</v>
      </c>
      <c r="AB657" s="9" t="str">
        <f t="shared" si="10"/>
        <v>#N/A</v>
      </c>
      <c r="AC657" s="9" t="str">
        <f t="shared" si="11"/>
        <v>#N/A</v>
      </c>
      <c r="AD657" s="9" t="str">
        <f t="shared" si="12"/>
        <v>#N/A</v>
      </c>
    </row>
    <row r="658">
      <c r="C658" s="25"/>
      <c r="D658" s="25" t="str">
        <f t="shared" si="16"/>
        <v/>
      </c>
      <c r="E658" s="26" t="str">
        <f t="shared" si="15"/>
        <v/>
      </c>
      <c r="G658" s="27" t="str">
        <f t="shared" si="14"/>
        <v/>
      </c>
      <c r="I658" s="28"/>
      <c r="J658" s="30"/>
      <c r="K658" s="30"/>
      <c r="L658" s="30"/>
      <c r="M658" s="30"/>
      <c r="N658" s="30"/>
      <c r="O658" s="30"/>
      <c r="P658" s="30"/>
      <c r="Q658" s="30"/>
      <c r="R658" s="29">
        <f t="shared" si="2"/>
        <v>0</v>
      </c>
      <c r="S658" s="29">
        <f t="shared" si="3"/>
        <v>0</v>
      </c>
      <c r="T658" s="49"/>
      <c r="V658" s="9" t="str">
        <f t="shared" si="4"/>
        <v>#N/A</v>
      </c>
      <c r="W658" s="9" t="str">
        <f t="shared" si="5"/>
        <v>#N/A</v>
      </c>
      <c r="X658" s="9" t="str">
        <f t="shared" si="6"/>
        <v>#N/A</v>
      </c>
      <c r="Y658" s="9" t="str">
        <f t="shared" si="7"/>
        <v>#N/A</v>
      </c>
      <c r="Z658" s="9" t="str">
        <f t="shared" si="8"/>
        <v>#N/A</v>
      </c>
      <c r="AA658" s="9" t="str">
        <f t="shared" si="9"/>
        <v>#N/A</v>
      </c>
      <c r="AB658" s="9" t="str">
        <f t="shared" si="10"/>
        <v>#N/A</v>
      </c>
      <c r="AC658" s="9" t="str">
        <f t="shared" si="11"/>
        <v>#N/A</v>
      </c>
      <c r="AD658" s="9" t="str">
        <f t="shared" si="12"/>
        <v>#N/A</v>
      </c>
    </row>
    <row r="659">
      <c r="C659" s="25"/>
      <c r="D659" s="25" t="str">
        <f t="shared" si="16"/>
        <v/>
      </c>
      <c r="E659" s="26" t="str">
        <f t="shared" si="15"/>
        <v/>
      </c>
      <c r="G659" s="27" t="str">
        <f t="shared" si="14"/>
        <v/>
      </c>
      <c r="I659" s="28"/>
      <c r="J659" s="30"/>
      <c r="K659" s="30"/>
      <c r="L659" s="30"/>
      <c r="M659" s="30"/>
      <c r="N659" s="30"/>
      <c r="O659" s="30"/>
      <c r="P659" s="30"/>
      <c r="Q659" s="30"/>
      <c r="R659" s="29">
        <f t="shared" si="2"/>
        <v>0</v>
      </c>
      <c r="S659" s="29">
        <f t="shared" si="3"/>
        <v>0</v>
      </c>
      <c r="T659" s="49"/>
      <c r="V659" s="9" t="str">
        <f t="shared" si="4"/>
        <v>#N/A</v>
      </c>
      <c r="W659" s="9" t="str">
        <f t="shared" si="5"/>
        <v>#N/A</v>
      </c>
      <c r="X659" s="9" t="str">
        <f t="shared" si="6"/>
        <v>#N/A</v>
      </c>
      <c r="Y659" s="9" t="str">
        <f t="shared" si="7"/>
        <v>#N/A</v>
      </c>
      <c r="Z659" s="9" t="str">
        <f t="shared" si="8"/>
        <v>#N/A</v>
      </c>
      <c r="AA659" s="9" t="str">
        <f t="shared" si="9"/>
        <v>#N/A</v>
      </c>
      <c r="AB659" s="9" t="str">
        <f t="shared" si="10"/>
        <v>#N/A</v>
      </c>
      <c r="AC659" s="9" t="str">
        <f t="shared" si="11"/>
        <v>#N/A</v>
      </c>
      <c r="AD659" s="9" t="str">
        <f t="shared" si="12"/>
        <v>#N/A</v>
      </c>
    </row>
    <row r="660">
      <c r="C660" s="25"/>
      <c r="D660" s="25" t="str">
        <f t="shared" si="16"/>
        <v/>
      </c>
      <c r="E660" s="26" t="str">
        <f t="shared" si="15"/>
        <v/>
      </c>
      <c r="G660" s="27" t="str">
        <f t="shared" si="14"/>
        <v/>
      </c>
      <c r="I660" s="28"/>
      <c r="J660" s="30"/>
      <c r="K660" s="30"/>
      <c r="L660" s="30"/>
      <c r="M660" s="30"/>
      <c r="N660" s="30"/>
      <c r="O660" s="30"/>
      <c r="P660" s="30"/>
      <c r="Q660" s="30"/>
      <c r="R660" s="29">
        <f t="shared" si="2"/>
        <v>0</v>
      </c>
      <c r="S660" s="29">
        <f t="shared" si="3"/>
        <v>0</v>
      </c>
      <c r="T660" s="49"/>
      <c r="V660" s="9" t="str">
        <f t="shared" si="4"/>
        <v>#N/A</v>
      </c>
      <c r="W660" s="9" t="str">
        <f t="shared" si="5"/>
        <v>#N/A</v>
      </c>
      <c r="X660" s="9" t="str">
        <f t="shared" si="6"/>
        <v>#N/A</v>
      </c>
      <c r="Y660" s="9" t="str">
        <f t="shared" si="7"/>
        <v>#N/A</v>
      </c>
      <c r="Z660" s="9" t="str">
        <f t="shared" si="8"/>
        <v>#N/A</v>
      </c>
      <c r="AA660" s="9" t="str">
        <f t="shared" si="9"/>
        <v>#N/A</v>
      </c>
      <c r="AB660" s="9" t="str">
        <f t="shared" si="10"/>
        <v>#N/A</v>
      </c>
      <c r="AC660" s="9" t="str">
        <f t="shared" si="11"/>
        <v>#N/A</v>
      </c>
      <c r="AD660" s="9" t="str">
        <f t="shared" si="12"/>
        <v>#N/A</v>
      </c>
    </row>
    <row r="661">
      <c r="C661" s="25"/>
      <c r="D661" s="25" t="str">
        <f t="shared" si="16"/>
        <v/>
      </c>
      <c r="E661" s="26" t="str">
        <f t="shared" si="15"/>
        <v/>
      </c>
      <c r="G661" s="27" t="str">
        <f t="shared" si="14"/>
        <v/>
      </c>
      <c r="I661" s="28"/>
      <c r="J661" s="30"/>
      <c r="K661" s="30"/>
      <c r="L661" s="30"/>
      <c r="M661" s="30"/>
      <c r="N661" s="30"/>
      <c r="O661" s="30"/>
      <c r="P661" s="30"/>
      <c r="Q661" s="30"/>
      <c r="R661" s="29">
        <f t="shared" si="2"/>
        <v>0</v>
      </c>
      <c r="S661" s="29">
        <f t="shared" si="3"/>
        <v>0</v>
      </c>
      <c r="T661" s="49"/>
      <c r="V661" s="9" t="str">
        <f t="shared" si="4"/>
        <v>#N/A</v>
      </c>
      <c r="W661" s="9" t="str">
        <f t="shared" si="5"/>
        <v>#N/A</v>
      </c>
      <c r="X661" s="9" t="str">
        <f t="shared" si="6"/>
        <v>#N/A</v>
      </c>
      <c r="Y661" s="9" t="str">
        <f t="shared" si="7"/>
        <v>#N/A</v>
      </c>
      <c r="Z661" s="9" t="str">
        <f t="shared" si="8"/>
        <v>#N/A</v>
      </c>
      <c r="AA661" s="9" t="str">
        <f t="shared" si="9"/>
        <v>#N/A</v>
      </c>
      <c r="AB661" s="9" t="str">
        <f t="shared" si="10"/>
        <v>#N/A</v>
      </c>
      <c r="AC661" s="9" t="str">
        <f t="shared" si="11"/>
        <v>#N/A</v>
      </c>
      <c r="AD661" s="9" t="str">
        <f t="shared" si="12"/>
        <v>#N/A</v>
      </c>
    </row>
    <row r="662">
      <c r="C662" s="25"/>
      <c r="D662" s="25" t="str">
        <f t="shared" si="16"/>
        <v/>
      </c>
      <c r="E662" s="26" t="str">
        <f t="shared" si="15"/>
        <v/>
      </c>
      <c r="G662" s="27" t="str">
        <f t="shared" si="14"/>
        <v/>
      </c>
      <c r="I662" s="28"/>
      <c r="J662" s="30"/>
      <c r="K662" s="30"/>
      <c r="L662" s="30"/>
      <c r="M662" s="30"/>
      <c r="N662" s="30"/>
      <c r="O662" s="30"/>
      <c r="P662" s="30"/>
      <c r="Q662" s="30"/>
      <c r="R662" s="29">
        <f t="shared" si="2"/>
        <v>0</v>
      </c>
      <c r="S662" s="29">
        <f t="shared" si="3"/>
        <v>0</v>
      </c>
      <c r="T662" s="49"/>
      <c r="V662" s="9" t="str">
        <f t="shared" si="4"/>
        <v>#N/A</v>
      </c>
      <c r="W662" s="9" t="str">
        <f t="shared" si="5"/>
        <v>#N/A</v>
      </c>
      <c r="X662" s="9" t="str">
        <f t="shared" si="6"/>
        <v>#N/A</v>
      </c>
      <c r="Y662" s="9" t="str">
        <f t="shared" si="7"/>
        <v>#N/A</v>
      </c>
      <c r="Z662" s="9" t="str">
        <f t="shared" si="8"/>
        <v>#N/A</v>
      </c>
      <c r="AA662" s="9" t="str">
        <f t="shared" si="9"/>
        <v>#N/A</v>
      </c>
      <c r="AB662" s="9" t="str">
        <f t="shared" si="10"/>
        <v>#N/A</v>
      </c>
      <c r="AC662" s="9" t="str">
        <f t="shared" si="11"/>
        <v>#N/A</v>
      </c>
      <c r="AD662" s="9" t="str">
        <f t="shared" si="12"/>
        <v>#N/A</v>
      </c>
    </row>
    <row r="663">
      <c r="C663" s="25"/>
      <c r="D663" s="25" t="str">
        <f t="shared" si="16"/>
        <v/>
      </c>
      <c r="E663" s="26" t="str">
        <f t="shared" si="15"/>
        <v/>
      </c>
      <c r="G663" s="27" t="str">
        <f t="shared" si="14"/>
        <v/>
      </c>
      <c r="I663" s="28"/>
      <c r="J663" s="30"/>
      <c r="K663" s="30"/>
      <c r="L663" s="30"/>
      <c r="M663" s="30"/>
      <c r="N663" s="30"/>
      <c r="O663" s="30"/>
      <c r="P663" s="30"/>
      <c r="Q663" s="30"/>
      <c r="R663" s="29">
        <f t="shared" si="2"/>
        <v>0</v>
      </c>
      <c r="S663" s="29">
        <f t="shared" si="3"/>
        <v>0</v>
      </c>
      <c r="T663" s="49"/>
      <c r="V663" s="9" t="str">
        <f t="shared" si="4"/>
        <v>#N/A</v>
      </c>
      <c r="W663" s="9" t="str">
        <f t="shared" si="5"/>
        <v>#N/A</v>
      </c>
      <c r="X663" s="9" t="str">
        <f t="shared" si="6"/>
        <v>#N/A</v>
      </c>
      <c r="Y663" s="9" t="str">
        <f t="shared" si="7"/>
        <v>#N/A</v>
      </c>
      <c r="Z663" s="9" t="str">
        <f t="shared" si="8"/>
        <v>#N/A</v>
      </c>
      <c r="AA663" s="9" t="str">
        <f t="shared" si="9"/>
        <v>#N/A</v>
      </c>
      <c r="AB663" s="9" t="str">
        <f t="shared" si="10"/>
        <v>#N/A</v>
      </c>
      <c r="AC663" s="9" t="str">
        <f t="shared" si="11"/>
        <v>#N/A</v>
      </c>
      <c r="AD663" s="9" t="str">
        <f t="shared" si="12"/>
        <v>#N/A</v>
      </c>
    </row>
    <row r="664">
      <c r="C664" s="25"/>
      <c r="D664" s="25" t="str">
        <f t="shared" si="16"/>
        <v/>
      </c>
      <c r="E664" s="26" t="str">
        <f t="shared" si="15"/>
        <v/>
      </c>
      <c r="G664" s="27" t="str">
        <f t="shared" si="14"/>
        <v/>
      </c>
      <c r="I664" s="28"/>
      <c r="J664" s="30"/>
      <c r="K664" s="30"/>
      <c r="L664" s="30"/>
      <c r="M664" s="30"/>
      <c r="N664" s="30"/>
      <c r="O664" s="30"/>
      <c r="P664" s="30"/>
      <c r="Q664" s="30"/>
      <c r="R664" s="29">
        <f t="shared" si="2"/>
        <v>0</v>
      </c>
      <c r="S664" s="29">
        <f t="shared" si="3"/>
        <v>0</v>
      </c>
      <c r="T664" s="49"/>
      <c r="V664" s="9" t="str">
        <f t="shared" si="4"/>
        <v>#N/A</v>
      </c>
      <c r="W664" s="9" t="str">
        <f t="shared" si="5"/>
        <v>#N/A</v>
      </c>
      <c r="X664" s="9" t="str">
        <f t="shared" si="6"/>
        <v>#N/A</v>
      </c>
      <c r="Y664" s="9" t="str">
        <f t="shared" si="7"/>
        <v>#N/A</v>
      </c>
      <c r="Z664" s="9" t="str">
        <f t="shared" si="8"/>
        <v>#N/A</v>
      </c>
      <c r="AA664" s="9" t="str">
        <f t="shared" si="9"/>
        <v>#N/A</v>
      </c>
      <c r="AB664" s="9" t="str">
        <f t="shared" si="10"/>
        <v>#N/A</v>
      </c>
      <c r="AC664" s="9" t="str">
        <f t="shared" si="11"/>
        <v>#N/A</v>
      </c>
      <c r="AD664" s="9" t="str">
        <f t="shared" si="12"/>
        <v>#N/A</v>
      </c>
    </row>
    <row r="665">
      <c r="C665" s="25"/>
      <c r="D665" s="25" t="str">
        <f t="shared" si="16"/>
        <v/>
      </c>
      <c r="E665" s="26" t="str">
        <f t="shared" si="15"/>
        <v/>
      </c>
      <c r="G665" s="27" t="str">
        <f t="shared" si="14"/>
        <v/>
      </c>
      <c r="I665" s="28"/>
      <c r="J665" s="30"/>
      <c r="K665" s="30"/>
      <c r="L665" s="30"/>
      <c r="M665" s="30"/>
      <c r="N665" s="30"/>
      <c r="O665" s="30"/>
      <c r="P665" s="30"/>
      <c r="Q665" s="30"/>
      <c r="R665" s="29">
        <f t="shared" si="2"/>
        <v>0</v>
      </c>
      <c r="S665" s="29">
        <f t="shared" si="3"/>
        <v>0</v>
      </c>
      <c r="T665" s="49"/>
      <c r="V665" s="9" t="str">
        <f t="shared" si="4"/>
        <v>#N/A</v>
      </c>
      <c r="W665" s="9" t="str">
        <f t="shared" si="5"/>
        <v>#N/A</v>
      </c>
      <c r="X665" s="9" t="str">
        <f t="shared" si="6"/>
        <v>#N/A</v>
      </c>
      <c r="Y665" s="9" t="str">
        <f t="shared" si="7"/>
        <v>#N/A</v>
      </c>
      <c r="Z665" s="9" t="str">
        <f t="shared" si="8"/>
        <v>#N/A</v>
      </c>
      <c r="AA665" s="9" t="str">
        <f t="shared" si="9"/>
        <v>#N/A</v>
      </c>
      <c r="AB665" s="9" t="str">
        <f t="shared" si="10"/>
        <v>#N/A</v>
      </c>
      <c r="AC665" s="9" t="str">
        <f t="shared" si="11"/>
        <v>#N/A</v>
      </c>
      <c r="AD665" s="9" t="str">
        <f t="shared" si="12"/>
        <v>#N/A</v>
      </c>
    </row>
    <row r="666">
      <c r="C666" s="25"/>
      <c r="D666" s="25" t="str">
        <f t="shared" si="16"/>
        <v/>
      </c>
      <c r="E666" s="26" t="str">
        <f t="shared" si="15"/>
        <v/>
      </c>
      <c r="G666" s="27" t="str">
        <f t="shared" si="14"/>
        <v/>
      </c>
      <c r="I666" s="28"/>
      <c r="J666" s="30"/>
      <c r="K666" s="30"/>
      <c r="L666" s="30"/>
      <c r="M666" s="30"/>
      <c r="N666" s="30"/>
      <c r="O666" s="30"/>
      <c r="P666" s="30"/>
      <c r="Q666" s="30"/>
      <c r="R666" s="29">
        <f t="shared" si="2"/>
        <v>0</v>
      </c>
      <c r="S666" s="29">
        <f t="shared" si="3"/>
        <v>0</v>
      </c>
      <c r="T666" s="49"/>
      <c r="V666" s="9" t="str">
        <f t="shared" si="4"/>
        <v>#N/A</v>
      </c>
      <c r="W666" s="9" t="str">
        <f t="shared" si="5"/>
        <v>#N/A</v>
      </c>
      <c r="X666" s="9" t="str">
        <f t="shared" si="6"/>
        <v>#N/A</v>
      </c>
      <c r="Y666" s="9" t="str">
        <f t="shared" si="7"/>
        <v>#N/A</v>
      </c>
      <c r="Z666" s="9" t="str">
        <f t="shared" si="8"/>
        <v>#N/A</v>
      </c>
      <c r="AA666" s="9" t="str">
        <f t="shared" si="9"/>
        <v>#N/A</v>
      </c>
      <c r="AB666" s="9" t="str">
        <f t="shared" si="10"/>
        <v>#N/A</v>
      </c>
      <c r="AC666" s="9" t="str">
        <f t="shared" si="11"/>
        <v>#N/A</v>
      </c>
      <c r="AD666" s="9" t="str">
        <f t="shared" si="12"/>
        <v>#N/A</v>
      </c>
    </row>
    <row r="667">
      <c r="C667" s="25"/>
      <c r="D667" s="25" t="str">
        <f t="shared" si="16"/>
        <v/>
      </c>
      <c r="E667" s="26" t="str">
        <f t="shared" si="15"/>
        <v/>
      </c>
      <c r="G667" s="27" t="str">
        <f t="shared" si="14"/>
        <v/>
      </c>
      <c r="I667" s="28"/>
      <c r="J667" s="30"/>
      <c r="K667" s="30"/>
      <c r="L667" s="30"/>
      <c r="M667" s="30"/>
      <c r="N667" s="30"/>
      <c r="O667" s="30"/>
      <c r="P667" s="30"/>
      <c r="Q667" s="30"/>
      <c r="R667" s="29">
        <f t="shared" si="2"/>
        <v>0</v>
      </c>
      <c r="S667" s="29">
        <f t="shared" si="3"/>
        <v>0</v>
      </c>
      <c r="T667" s="49"/>
      <c r="V667" s="9" t="str">
        <f t="shared" si="4"/>
        <v>#N/A</v>
      </c>
      <c r="W667" s="9" t="str">
        <f t="shared" si="5"/>
        <v>#N/A</v>
      </c>
      <c r="X667" s="9" t="str">
        <f t="shared" si="6"/>
        <v>#N/A</v>
      </c>
      <c r="Y667" s="9" t="str">
        <f t="shared" si="7"/>
        <v>#N/A</v>
      </c>
      <c r="Z667" s="9" t="str">
        <f t="shared" si="8"/>
        <v>#N/A</v>
      </c>
      <c r="AA667" s="9" t="str">
        <f t="shared" si="9"/>
        <v>#N/A</v>
      </c>
      <c r="AB667" s="9" t="str">
        <f t="shared" si="10"/>
        <v>#N/A</v>
      </c>
      <c r="AC667" s="9" t="str">
        <f t="shared" si="11"/>
        <v>#N/A</v>
      </c>
      <c r="AD667" s="9" t="str">
        <f t="shared" si="12"/>
        <v>#N/A</v>
      </c>
    </row>
    <row r="668">
      <c r="C668" s="25"/>
      <c r="D668" s="25" t="str">
        <f t="shared" si="16"/>
        <v/>
      </c>
      <c r="E668" s="26" t="str">
        <f t="shared" si="15"/>
        <v/>
      </c>
      <c r="G668" s="27" t="str">
        <f t="shared" si="14"/>
        <v/>
      </c>
      <c r="I668" s="28"/>
      <c r="J668" s="30"/>
      <c r="K668" s="30"/>
      <c r="L668" s="30"/>
      <c r="M668" s="30"/>
      <c r="N668" s="30"/>
      <c r="O668" s="30"/>
      <c r="P668" s="30"/>
      <c r="Q668" s="30"/>
      <c r="R668" s="29">
        <f t="shared" si="2"/>
        <v>0</v>
      </c>
      <c r="S668" s="29">
        <f t="shared" si="3"/>
        <v>0</v>
      </c>
      <c r="T668" s="49"/>
      <c r="V668" s="9" t="str">
        <f t="shared" si="4"/>
        <v>#N/A</v>
      </c>
      <c r="W668" s="9" t="str">
        <f t="shared" si="5"/>
        <v>#N/A</v>
      </c>
      <c r="X668" s="9" t="str">
        <f t="shared" si="6"/>
        <v>#N/A</v>
      </c>
      <c r="Y668" s="9" t="str">
        <f t="shared" si="7"/>
        <v>#N/A</v>
      </c>
      <c r="Z668" s="9" t="str">
        <f t="shared" si="8"/>
        <v>#N/A</v>
      </c>
      <c r="AA668" s="9" t="str">
        <f t="shared" si="9"/>
        <v>#N/A</v>
      </c>
      <c r="AB668" s="9" t="str">
        <f t="shared" si="10"/>
        <v>#N/A</v>
      </c>
      <c r="AC668" s="9" t="str">
        <f t="shared" si="11"/>
        <v>#N/A</v>
      </c>
      <c r="AD668" s="9" t="str">
        <f t="shared" si="12"/>
        <v>#N/A</v>
      </c>
    </row>
    <row r="669">
      <c r="C669" s="25"/>
      <c r="D669" s="25" t="str">
        <f t="shared" si="16"/>
        <v/>
      </c>
      <c r="E669" s="26" t="str">
        <f t="shared" si="15"/>
        <v/>
      </c>
      <c r="G669" s="27" t="str">
        <f t="shared" si="14"/>
        <v/>
      </c>
      <c r="I669" s="28"/>
      <c r="J669" s="30"/>
      <c r="K669" s="30"/>
      <c r="L669" s="30"/>
      <c r="M669" s="30"/>
      <c r="N669" s="30"/>
      <c r="O669" s="30"/>
      <c r="P669" s="30"/>
      <c r="Q669" s="30"/>
      <c r="R669" s="29">
        <f t="shared" si="2"/>
        <v>0</v>
      </c>
      <c r="S669" s="29">
        <f t="shared" si="3"/>
        <v>0</v>
      </c>
      <c r="T669" s="49"/>
      <c r="V669" s="9" t="str">
        <f t="shared" si="4"/>
        <v>#N/A</v>
      </c>
      <c r="W669" s="9" t="str">
        <f t="shared" si="5"/>
        <v>#N/A</v>
      </c>
      <c r="X669" s="9" t="str">
        <f t="shared" si="6"/>
        <v>#N/A</v>
      </c>
      <c r="Y669" s="9" t="str">
        <f t="shared" si="7"/>
        <v>#N/A</v>
      </c>
      <c r="Z669" s="9" t="str">
        <f t="shared" si="8"/>
        <v>#N/A</v>
      </c>
      <c r="AA669" s="9" t="str">
        <f t="shared" si="9"/>
        <v>#N/A</v>
      </c>
      <c r="AB669" s="9" t="str">
        <f t="shared" si="10"/>
        <v>#N/A</v>
      </c>
      <c r="AC669" s="9" t="str">
        <f t="shared" si="11"/>
        <v>#N/A</v>
      </c>
      <c r="AD669" s="9" t="str">
        <f t="shared" si="12"/>
        <v>#N/A</v>
      </c>
    </row>
    <row r="670">
      <c r="C670" s="25"/>
      <c r="D670" s="25" t="str">
        <f t="shared" si="16"/>
        <v/>
      </c>
      <c r="E670" s="26" t="str">
        <f t="shared" si="15"/>
        <v/>
      </c>
      <c r="G670" s="27" t="str">
        <f t="shared" si="14"/>
        <v/>
      </c>
      <c r="I670" s="28"/>
      <c r="J670" s="30"/>
      <c r="K670" s="30"/>
      <c r="L670" s="30"/>
      <c r="M670" s="30"/>
      <c r="N670" s="30"/>
      <c r="O670" s="30"/>
      <c r="P670" s="30"/>
      <c r="Q670" s="30"/>
      <c r="R670" s="29">
        <f t="shared" si="2"/>
        <v>0</v>
      </c>
      <c r="S670" s="29">
        <f t="shared" si="3"/>
        <v>0</v>
      </c>
      <c r="T670" s="49"/>
      <c r="V670" s="9" t="str">
        <f t="shared" si="4"/>
        <v>#N/A</v>
      </c>
      <c r="W670" s="9" t="str">
        <f t="shared" si="5"/>
        <v>#N/A</v>
      </c>
      <c r="X670" s="9" t="str">
        <f t="shared" si="6"/>
        <v>#N/A</v>
      </c>
      <c r="Y670" s="9" t="str">
        <f t="shared" si="7"/>
        <v>#N/A</v>
      </c>
      <c r="Z670" s="9" t="str">
        <f t="shared" si="8"/>
        <v>#N/A</v>
      </c>
      <c r="AA670" s="9" t="str">
        <f t="shared" si="9"/>
        <v>#N/A</v>
      </c>
      <c r="AB670" s="9" t="str">
        <f t="shared" si="10"/>
        <v>#N/A</v>
      </c>
      <c r="AC670" s="9" t="str">
        <f t="shared" si="11"/>
        <v>#N/A</v>
      </c>
      <c r="AD670" s="9" t="str">
        <f t="shared" si="12"/>
        <v>#N/A</v>
      </c>
    </row>
    <row r="671">
      <c r="C671" s="25"/>
      <c r="D671" s="25" t="str">
        <f t="shared" si="16"/>
        <v/>
      </c>
      <c r="E671" s="26" t="str">
        <f t="shared" si="15"/>
        <v/>
      </c>
      <c r="G671" s="27" t="str">
        <f t="shared" si="14"/>
        <v/>
      </c>
      <c r="I671" s="28"/>
      <c r="J671" s="30"/>
      <c r="K671" s="30"/>
      <c r="L671" s="30"/>
      <c r="M671" s="30"/>
      <c r="N671" s="30"/>
      <c r="O671" s="30"/>
      <c r="P671" s="30"/>
      <c r="Q671" s="30"/>
      <c r="R671" s="29">
        <f t="shared" si="2"/>
        <v>0</v>
      </c>
      <c r="S671" s="29">
        <f t="shared" si="3"/>
        <v>0</v>
      </c>
      <c r="T671" s="49"/>
      <c r="V671" s="9" t="str">
        <f t="shared" si="4"/>
        <v>#N/A</v>
      </c>
      <c r="W671" s="9" t="str">
        <f t="shared" si="5"/>
        <v>#N/A</v>
      </c>
      <c r="X671" s="9" t="str">
        <f t="shared" si="6"/>
        <v>#N/A</v>
      </c>
      <c r="Y671" s="9" t="str">
        <f t="shared" si="7"/>
        <v>#N/A</v>
      </c>
      <c r="Z671" s="9" t="str">
        <f t="shared" si="8"/>
        <v>#N/A</v>
      </c>
      <c r="AA671" s="9" t="str">
        <f t="shared" si="9"/>
        <v>#N/A</v>
      </c>
      <c r="AB671" s="9" t="str">
        <f t="shared" si="10"/>
        <v>#N/A</v>
      </c>
      <c r="AC671" s="9" t="str">
        <f t="shared" si="11"/>
        <v>#N/A</v>
      </c>
      <c r="AD671" s="9" t="str">
        <f t="shared" si="12"/>
        <v>#N/A</v>
      </c>
    </row>
    <row r="672">
      <c r="C672" s="25"/>
      <c r="D672" s="25" t="str">
        <f t="shared" si="16"/>
        <v/>
      </c>
      <c r="E672" s="26" t="str">
        <f t="shared" si="15"/>
        <v/>
      </c>
      <c r="G672" s="27" t="str">
        <f t="shared" si="14"/>
        <v/>
      </c>
      <c r="I672" s="28"/>
      <c r="J672" s="30"/>
      <c r="K672" s="30"/>
      <c r="L672" s="30"/>
      <c r="M672" s="30"/>
      <c r="N672" s="30"/>
      <c r="O672" s="30"/>
      <c r="P672" s="30"/>
      <c r="Q672" s="30"/>
      <c r="R672" s="29">
        <f t="shared" si="2"/>
        <v>0</v>
      </c>
      <c r="S672" s="29">
        <f t="shared" si="3"/>
        <v>0</v>
      </c>
      <c r="T672" s="49"/>
      <c r="V672" s="9" t="str">
        <f t="shared" si="4"/>
        <v>#N/A</v>
      </c>
      <c r="W672" s="9" t="str">
        <f t="shared" si="5"/>
        <v>#N/A</v>
      </c>
      <c r="X672" s="9" t="str">
        <f t="shared" si="6"/>
        <v>#N/A</v>
      </c>
      <c r="Y672" s="9" t="str">
        <f t="shared" si="7"/>
        <v>#N/A</v>
      </c>
      <c r="Z672" s="9" t="str">
        <f t="shared" si="8"/>
        <v>#N/A</v>
      </c>
      <c r="AA672" s="9" t="str">
        <f t="shared" si="9"/>
        <v>#N/A</v>
      </c>
      <c r="AB672" s="9" t="str">
        <f t="shared" si="10"/>
        <v>#N/A</v>
      </c>
      <c r="AC672" s="9" t="str">
        <f t="shared" si="11"/>
        <v>#N/A</v>
      </c>
      <c r="AD672" s="9" t="str">
        <f t="shared" si="12"/>
        <v>#N/A</v>
      </c>
    </row>
    <row r="673">
      <c r="C673" s="25"/>
      <c r="D673" s="25" t="str">
        <f t="shared" si="16"/>
        <v/>
      </c>
      <c r="E673" s="26" t="str">
        <f t="shared" si="15"/>
        <v/>
      </c>
      <c r="G673" s="27" t="str">
        <f t="shared" si="14"/>
        <v/>
      </c>
      <c r="I673" s="28"/>
      <c r="J673" s="30"/>
      <c r="K673" s="30"/>
      <c r="L673" s="30"/>
      <c r="M673" s="30"/>
      <c r="N673" s="30"/>
      <c r="O673" s="30"/>
      <c r="P673" s="30"/>
      <c r="Q673" s="30"/>
      <c r="R673" s="29">
        <f t="shared" si="2"/>
        <v>0</v>
      </c>
      <c r="S673" s="29">
        <f t="shared" si="3"/>
        <v>0</v>
      </c>
      <c r="T673" s="49"/>
      <c r="V673" s="9" t="str">
        <f t="shared" si="4"/>
        <v>#N/A</v>
      </c>
      <c r="W673" s="9" t="str">
        <f t="shared" si="5"/>
        <v>#N/A</v>
      </c>
      <c r="X673" s="9" t="str">
        <f t="shared" si="6"/>
        <v>#N/A</v>
      </c>
      <c r="Y673" s="9" t="str">
        <f t="shared" si="7"/>
        <v>#N/A</v>
      </c>
      <c r="Z673" s="9" t="str">
        <f t="shared" si="8"/>
        <v>#N/A</v>
      </c>
      <c r="AA673" s="9" t="str">
        <f t="shared" si="9"/>
        <v>#N/A</v>
      </c>
      <c r="AB673" s="9" t="str">
        <f t="shared" si="10"/>
        <v>#N/A</v>
      </c>
      <c r="AC673" s="9" t="str">
        <f t="shared" si="11"/>
        <v>#N/A</v>
      </c>
      <c r="AD673" s="9" t="str">
        <f t="shared" si="12"/>
        <v>#N/A</v>
      </c>
    </row>
    <row r="674">
      <c r="C674" s="25"/>
      <c r="D674" s="25" t="str">
        <f t="shared" si="16"/>
        <v/>
      </c>
      <c r="E674" s="26" t="str">
        <f t="shared" si="15"/>
        <v/>
      </c>
      <c r="G674" s="27" t="str">
        <f t="shared" si="14"/>
        <v/>
      </c>
      <c r="I674" s="28"/>
      <c r="J674" s="30"/>
      <c r="K674" s="30"/>
      <c r="L674" s="30"/>
      <c r="M674" s="30"/>
      <c r="N674" s="30"/>
      <c r="O674" s="30"/>
      <c r="P674" s="30"/>
      <c r="Q674" s="30"/>
      <c r="R674" s="29">
        <f t="shared" si="2"/>
        <v>0</v>
      </c>
      <c r="S674" s="29">
        <f t="shared" si="3"/>
        <v>0</v>
      </c>
      <c r="T674" s="49"/>
      <c r="V674" s="9" t="str">
        <f t="shared" si="4"/>
        <v>#N/A</v>
      </c>
      <c r="W674" s="9" t="str">
        <f t="shared" si="5"/>
        <v>#N/A</v>
      </c>
      <c r="X674" s="9" t="str">
        <f t="shared" si="6"/>
        <v>#N/A</v>
      </c>
      <c r="Y674" s="9" t="str">
        <f t="shared" si="7"/>
        <v>#N/A</v>
      </c>
      <c r="Z674" s="9" t="str">
        <f t="shared" si="8"/>
        <v>#N/A</v>
      </c>
      <c r="AA674" s="9" t="str">
        <f t="shared" si="9"/>
        <v>#N/A</v>
      </c>
      <c r="AB674" s="9" t="str">
        <f t="shared" si="10"/>
        <v>#N/A</v>
      </c>
      <c r="AC674" s="9" t="str">
        <f t="shared" si="11"/>
        <v>#N/A</v>
      </c>
      <c r="AD674" s="9" t="str">
        <f t="shared" si="12"/>
        <v>#N/A</v>
      </c>
    </row>
    <row r="675">
      <c r="C675" s="25"/>
      <c r="D675" s="25" t="str">
        <f t="shared" si="16"/>
        <v/>
      </c>
      <c r="E675" s="26" t="str">
        <f t="shared" si="15"/>
        <v/>
      </c>
      <c r="G675" s="27" t="str">
        <f t="shared" si="14"/>
        <v/>
      </c>
      <c r="I675" s="28"/>
      <c r="J675" s="30"/>
      <c r="K675" s="30"/>
      <c r="L675" s="30"/>
      <c r="M675" s="30"/>
      <c r="N675" s="30"/>
      <c r="O675" s="30"/>
      <c r="P675" s="30"/>
      <c r="Q675" s="30"/>
      <c r="R675" s="29">
        <f t="shared" si="2"/>
        <v>0</v>
      </c>
      <c r="S675" s="29">
        <f t="shared" si="3"/>
        <v>0</v>
      </c>
      <c r="T675" s="49"/>
      <c r="V675" s="9" t="str">
        <f t="shared" si="4"/>
        <v>#N/A</v>
      </c>
      <c r="W675" s="9" t="str">
        <f t="shared" si="5"/>
        <v>#N/A</v>
      </c>
      <c r="X675" s="9" t="str">
        <f t="shared" si="6"/>
        <v>#N/A</v>
      </c>
      <c r="Y675" s="9" t="str">
        <f t="shared" si="7"/>
        <v>#N/A</v>
      </c>
      <c r="Z675" s="9" t="str">
        <f t="shared" si="8"/>
        <v>#N/A</v>
      </c>
      <c r="AA675" s="9" t="str">
        <f t="shared" si="9"/>
        <v>#N/A</v>
      </c>
      <c r="AB675" s="9" t="str">
        <f t="shared" si="10"/>
        <v>#N/A</v>
      </c>
      <c r="AC675" s="9" t="str">
        <f t="shared" si="11"/>
        <v>#N/A</v>
      </c>
      <c r="AD675" s="9" t="str">
        <f t="shared" si="12"/>
        <v>#N/A</v>
      </c>
    </row>
    <row r="676">
      <c r="C676" s="25"/>
      <c r="D676" s="25" t="str">
        <f t="shared" si="16"/>
        <v/>
      </c>
      <c r="E676" s="26" t="str">
        <f t="shared" si="15"/>
        <v/>
      </c>
      <c r="G676" s="27" t="str">
        <f t="shared" si="14"/>
        <v/>
      </c>
      <c r="I676" s="28"/>
      <c r="J676" s="30"/>
      <c r="K676" s="30"/>
      <c r="L676" s="30"/>
      <c r="M676" s="30"/>
      <c r="N676" s="30"/>
      <c r="O676" s="30"/>
      <c r="P676" s="30"/>
      <c r="Q676" s="30"/>
      <c r="R676" s="29">
        <f t="shared" si="2"/>
        <v>0</v>
      </c>
      <c r="S676" s="29">
        <f t="shared" si="3"/>
        <v>0</v>
      </c>
      <c r="T676" s="49"/>
      <c r="V676" s="9" t="str">
        <f t="shared" si="4"/>
        <v>#N/A</v>
      </c>
      <c r="W676" s="9" t="str">
        <f t="shared" si="5"/>
        <v>#N/A</v>
      </c>
      <c r="X676" s="9" t="str">
        <f t="shared" si="6"/>
        <v>#N/A</v>
      </c>
      <c r="Y676" s="9" t="str">
        <f t="shared" si="7"/>
        <v>#N/A</v>
      </c>
      <c r="Z676" s="9" t="str">
        <f t="shared" si="8"/>
        <v>#N/A</v>
      </c>
      <c r="AA676" s="9" t="str">
        <f t="shared" si="9"/>
        <v>#N/A</v>
      </c>
      <c r="AB676" s="9" t="str">
        <f t="shared" si="10"/>
        <v>#N/A</v>
      </c>
      <c r="AC676" s="9" t="str">
        <f t="shared" si="11"/>
        <v>#N/A</v>
      </c>
      <c r="AD676" s="9" t="str">
        <f t="shared" si="12"/>
        <v>#N/A</v>
      </c>
    </row>
    <row r="677">
      <c r="C677" s="25"/>
      <c r="D677" s="25" t="str">
        <f t="shared" si="16"/>
        <v/>
      </c>
      <c r="E677" s="26" t="str">
        <f t="shared" si="15"/>
        <v/>
      </c>
      <c r="G677" s="27" t="str">
        <f t="shared" si="14"/>
        <v/>
      </c>
      <c r="I677" s="28"/>
      <c r="J677" s="30"/>
      <c r="K677" s="30"/>
      <c r="L677" s="30"/>
      <c r="M677" s="30"/>
      <c r="N677" s="30"/>
      <c r="O677" s="30"/>
      <c r="P677" s="30"/>
      <c r="Q677" s="30"/>
      <c r="R677" s="29">
        <f t="shared" si="2"/>
        <v>0</v>
      </c>
      <c r="S677" s="29">
        <f t="shared" si="3"/>
        <v>0</v>
      </c>
      <c r="T677" s="49"/>
      <c r="V677" s="9" t="str">
        <f t="shared" si="4"/>
        <v>#N/A</v>
      </c>
      <c r="W677" s="9" t="str">
        <f t="shared" si="5"/>
        <v>#N/A</v>
      </c>
      <c r="X677" s="9" t="str">
        <f t="shared" si="6"/>
        <v>#N/A</v>
      </c>
      <c r="Y677" s="9" t="str">
        <f t="shared" si="7"/>
        <v>#N/A</v>
      </c>
      <c r="Z677" s="9" t="str">
        <f t="shared" si="8"/>
        <v>#N/A</v>
      </c>
      <c r="AA677" s="9" t="str">
        <f t="shared" si="9"/>
        <v>#N/A</v>
      </c>
      <c r="AB677" s="9" t="str">
        <f t="shared" si="10"/>
        <v>#N/A</v>
      </c>
      <c r="AC677" s="9" t="str">
        <f t="shared" si="11"/>
        <v>#N/A</v>
      </c>
      <c r="AD677" s="9" t="str">
        <f t="shared" si="12"/>
        <v>#N/A</v>
      </c>
    </row>
    <row r="678">
      <c r="C678" s="25"/>
      <c r="D678" s="25" t="str">
        <f t="shared" si="16"/>
        <v/>
      </c>
      <c r="E678" s="26" t="str">
        <f t="shared" si="15"/>
        <v/>
      </c>
      <c r="G678" s="27" t="str">
        <f t="shared" si="14"/>
        <v/>
      </c>
      <c r="I678" s="28"/>
      <c r="J678" s="30"/>
      <c r="K678" s="30"/>
      <c r="L678" s="30"/>
      <c r="M678" s="30"/>
      <c r="N678" s="30"/>
      <c r="O678" s="30"/>
      <c r="P678" s="30"/>
      <c r="Q678" s="30"/>
      <c r="R678" s="29">
        <f t="shared" si="2"/>
        <v>0</v>
      </c>
      <c r="S678" s="29">
        <f t="shared" si="3"/>
        <v>0</v>
      </c>
      <c r="T678" s="49"/>
      <c r="V678" s="9" t="str">
        <f t="shared" si="4"/>
        <v>#N/A</v>
      </c>
      <c r="W678" s="9" t="str">
        <f t="shared" si="5"/>
        <v>#N/A</v>
      </c>
      <c r="X678" s="9" t="str">
        <f t="shared" si="6"/>
        <v>#N/A</v>
      </c>
      <c r="Y678" s="9" t="str">
        <f t="shared" si="7"/>
        <v>#N/A</v>
      </c>
      <c r="Z678" s="9" t="str">
        <f t="shared" si="8"/>
        <v>#N/A</v>
      </c>
      <c r="AA678" s="9" t="str">
        <f t="shared" si="9"/>
        <v>#N/A</v>
      </c>
      <c r="AB678" s="9" t="str">
        <f t="shared" si="10"/>
        <v>#N/A</v>
      </c>
      <c r="AC678" s="9" t="str">
        <f t="shared" si="11"/>
        <v>#N/A</v>
      </c>
      <c r="AD678" s="9" t="str">
        <f t="shared" si="12"/>
        <v>#N/A</v>
      </c>
    </row>
    <row r="679">
      <c r="C679" s="25"/>
      <c r="D679" s="25" t="str">
        <f t="shared" si="16"/>
        <v/>
      </c>
      <c r="E679" s="26" t="str">
        <f t="shared" si="15"/>
        <v/>
      </c>
      <c r="G679" s="27" t="str">
        <f t="shared" si="14"/>
        <v/>
      </c>
      <c r="I679" s="28"/>
      <c r="J679" s="30"/>
      <c r="K679" s="30"/>
      <c r="L679" s="30"/>
      <c r="M679" s="30"/>
      <c r="N679" s="30"/>
      <c r="O679" s="30"/>
      <c r="P679" s="30"/>
      <c r="Q679" s="30"/>
      <c r="R679" s="29">
        <f t="shared" si="2"/>
        <v>0</v>
      </c>
      <c r="S679" s="29">
        <f t="shared" si="3"/>
        <v>0</v>
      </c>
      <c r="T679" s="49"/>
      <c r="V679" s="9" t="str">
        <f t="shared" si="4"/>
        <v>#N/A</v>
      </c>
      <c r="W679" s="9" t="str">
        <f t="shared" si="5"/>
        <v>#N/A</v>
      </c>
      <c r="X679" s="9" t="str">
        <f t="shared" si="6"/>
        <v>#N/A</v>
      </c>
      <c r="Y679" s="9" t="str">
        <f t="shared" si="7"/>
        <v>#N/A</v>
      </c>
      <c r="Z679" s="9" t="str">
        <f t="shared" si="8"/>
        <v>#N/A</v>
      </c>
      <c r="AA679" s="9" t="str">
        <f t="shared" si="9"/>
        <v>#N/A</v>
      </c>
      <c r="AB679" s="9" t="str">
        <f t="shared" si="10"/>
        <v>#N/A</v>
      </c>
      <c r="AC679" s="9" t="str">
        <f t="shared" si="11"/>
        <v>#N/A</v>
      </c>
      <c r="AD679" s="9" t="str">
        <f t="shared" si="12"/>
        <v>#N/A</v>
      </c>
    </row>
    <row r="680">
      <c r="C680" s="25"/>
      <c r="D680" s="25" t="str">
        <f t="shared" si="16"/>
        <v/>
      </c>
      <c r="E680" s="26" t="str">
        <f t="shared" si="15"/>
        <v/>
      </c>
      <c r="G680" s="27" t="str">
        <f t="shared" si="14"/>
        <v/>
      </c>
      <c r="I680" s="28"/>
      <c r="J680" s="30"/>
      <c r="K680" s="30"/>
      <c r="L680" s="30"/>
      <c r="M680" s="30"/>
      <c r="N680" s="30"/>
      <c r="O680" s="30"/>
      <c r="P680" s="30"/>
      <c r="Q680" s="30"/>
      <c r="R680" s="29">
        <f t="shared" si="2"/>
        <v>0</v>
      </c>
      <c r="S680" s="29">
        <f t="shared" si="3"/>
        <v>0</v>
      </c>
      <c r="T680" s="49"/>
      <c r="V680" s="9" t="str">
        <f t="shared" si="4"/>
        <v>#N/A</v>
      </c>
      <c r="W680" s="9" t="str">
        <f t="shared" si="5"/>
        <v>#N/A</v>
      </c>
      <c r="X680" s="9" t="str">
        <f t="shared" si="6"/>
        <v>#N/A</v>
      </c>
      <c r="Y680" s="9" t="str">
        <f t="shared" si="7"/>
        <v>#N/A</v>
      </c>
      <c r="Z680" s="9" t="str">
        <f t="shared" si="8"/>
        <v>#N/A</v>
      </c>
      <c r="AA680" s="9" t="str">
        <f t="shared" si="9"/>
        <v>#N/A</v>
      </c>
      <c r="AB680" s="9" t="str">
        <f t="shared" si="10"/>
        <v>#N/A</v>
      </c>
      <c r="AC680" s="9" t="str">
        <f t="shared" si="11"/>
        <v>#N/A</v>
      </c>
      <c r="AD680" s="9" t="str">
        <f t="shared" si="12"/>
        <v>#N/A</v>
      </c>
    </row>
    <row r="681">
      <c r="C681" s="25"/>
      <c r="D681" s="25" t="str">
        <f t="shared" si="16"/>
        <v/>
      </c>
      <c r="E681" s="26" t="str">
        <f t="shared" si="15"/>
        <v/>
      </c>
      <c r="G681" s="27" t="str">
        <f t="shared" si="14"/>
        <v/>
      </c>
      <c r="I681" s="28"/>
      <c r="J681" s="30"/>
      <c r="K681" s="30"/>
      <c r="L681" s="30"/>
      <c r="M681" s="30"/>
      <c r="N681" s="30"/>
      <c r="O681" s="30"/>
      <c r="P681" s="30"/>
      <c r="Q681" s="30"/>
      <c r="R681" s="29">
        <f t="shared" si="2"/>
        <v>0</v>
      </c>
      <c r="S681" s="29">
        <f t="shared" si="3"/>
        <v>0</v>
      </c>
      <c r="T681" s="49"/>
      <c r="V681" s="9" t="str">
        <f t="shared" si="4"/>
        <v>#N/A</v>
      </c>
      <c r="W681" s="9" t="str">
        <f t="shared" si="5"/>
        <v>#N/A</v>
      </c>
      <c r="X681" s="9" t="str">
        <f t="shared" si="6"/>
        <v>#N/A</v>
      </c>
      <c r="Y681" s="9" t="str">
        <f t="shared" si="7"/>
        <v>#N/A</v>
      </c>
      <c r="Z681" s="9" t="str">
        <f t="shared" si="8"/>
        <v>#N/A</v>
      </c>
      <c r="AA681" s="9" t="str">
        <f t="shared" si="9"/>
        <v>#N/A</v>
      </c>
      <c r="AB681" s="9" t="str">
        <f t="shared" si="10"/>
        <v>#N/A</v>
      </c>
      <c r="AC681" s="9" t="str">
        <f t="shared" si="11"/>
        <v>#N/A</v>
      </c>
      <c r="AD681" s="9" t="str">
        <f t="shared" si="12"/>
        <v>#N/A</v>
      </c>
    </row>
    <row r="682">
      <c r="C682" s="25"/>
      <c r="D682" s="25" t="str">
        <f t="shared" si="16"/>
        <v/>
      </c>
      <c r="E682" s="26" t="str">
        <f t="shared" si="15"/>
        <v/>
      </c>
      <c r="G682" s="27" t="str">
        <f t="shared" si="14"/>
        <v/>
      </c>
      <c r="I682" s="28"/>
      <c r="J682" s="30"/>
      <c r="K682" s="30"/>
      <c r="L682" s="30"/>
      <c r="M682" s="30"/>
      <c r="N682" s="30"/>
      <c r="O682" s="30"/>
      <c r="P682" s="30"/>
      <c r="Q682" s="30"/>
      <c r="R682" s="29">
        <f t="shared" si="2"/>
        <v>0</v>
      </c>
      <c r="S682" s="29">
        <f t="shared" si="3"/>
        <v>0</v>
      </c>
      <c r="T682" s="49"/>
      <c r="V682" s="9" t="str">
        <f t="shared" si="4"/>
        <v>#N/A</v>
      </c>
      <c r="W682" s="9" t="str">
        <f t="shared" si="5"/>
        <v>#N/A</v>
      </c>
      <c r="X682" s="9" t="str">
        <f t="shared" si="6"/>
        <v>#N/A</v>
      </c>
      <c r="Y682" s="9" t="str">
        <f t="shared" si="7"/>
        <v>#N/A</v>
      </c>
      <c r="Z682" s="9" t="str">
        <f t="shared" si="8"/>
        <v>#N/A</v>
      </c>
      <c r="AA682" s="9" t="str">
        <f t="shared" si="9"/>
        <v>#N/A</v>
      </c>
      <c r="AB682" s="9" t="str">
        <f t="shared" si="10"/>
        <v>#N/A</v>
      </c>
      <c r="AC682" s="9" t="str">
        <f t="shared" si="11"/>
        <v>#N/A</v>
      </c>
      <c r="AD682" s="9" t="str">
        <f t="shared" si="12"/>
        <v>#N/A</v>
      </c>
    </row>
    <row r="683">
      <c r="C683" s="25"/>
      <c r="D683" s="25" t="str">
        <f t="shared" si="16"/>
        <v/>
      </c>
      <c r="E683" s="26" t="str">
        <f t="shared" si="15"/>
        <v/>
      </c>
      <c r="G683" s="27" t="str">
        <f t="shared" si="14"/>
        <v/>
      </c>
      <c r="I683" s="28"/>
      <c r="J683" s="30"/>
      <c r="K683" s="30"/>
      <c r="L683" s="30"/>
      <c r="M683" s="30"/>
      <c r="N683" s="30"/>
      <c r="O683" s="30"/>
      <c r="P683" s="30"/>
      <c r="Q683" s="30"/>
      <c r="R683" s="29">
        <f t="shared" si="2"/>
        <v>0</v>
      </c>
      <c r="S683" s="29">
        <f t="shared" si="3"/>
        <v>0</v>
      </c>
      <c r="T683" s="49"/>
      <c r="V683" s="9" t="str">
        <f t="shared" si="4"/>
        <v>#N/A</v>
      </c>
      <c r="W683" s="9" t="str">
        <f t="shared" si="5"/>
        <v>#N/A</v>
      </c>
      <c r="X683" s="9" t="str">
        <f t="shared" si="6"/>
        <v>#N/A</v>
      </c>
      <c r="Y683" s="9" t="str">
        <f t="shared" si="7"/>
        <v>#N/A</v>
      </c>
      <c r="Z683" s="9" t="str">
        <f t="shared" si="8"/>
        <v>#N/A</v>
      </c>
      <c r="AA683" s="9" t="str">
        <f t="shared" si="9"/>
        <v>#N/A</v>
      </c>
      <c r="AB683" s="9" t="str">
        <f t="shared" si="10"/>
        <v>#N/A</v>
      </c>
      <c r="AC683" s="9" t="str">
        <f t="shared" si="11"/>
        <v>#N/A</v>
      </c>
      <c r="AD683" s="9" t="str">
        <f t="shared" si="12"/>
        <v>#N/A</v>
      </c>
    </row>
    <row r="684">
      <c r="C684" s="25"/>
      <c r="D684" s="25" t="str">
        <f t="shared" si="16"/>
        <v/>
      </c>
      <c r="E684" s="26" t="str">
        <f t="shared" si="15"/>
        <v/>
      </c>
      <c r="G684" s="27" t="str">
        <f t="shared" si="14"/>
        <v/>
      </c>
      <c r="I684" s="28"/>
      <c r="J684" s="30"/>
      <c r="K684" s="30"/>
      <c r="L684" s="30"/>
      <c r="M684" s="30"/>
      <c r="N684" s="30"/>
      <c r="O684" s="30"/>
      <c r="P684" s="30"/>
      <c r="Q684" s="30"/>
      <c r="R684" s="29">
        <f t="shared" si="2"/>
        <v>0</v>
      </c>
      <c r="S684" s="29">
        <f t="shared" si="3"/>
        <v>0</v>
      </c>
      <c r="T684" s="49"/>
      <c r="V684" s="9" t="str">
        <f t="shared" si="4"/>
        <v>#N/A</v>
      </c>
      <c r="W684" s="9" t="str">
        <f t="shared" si="5"/>
        <v>#N/A</v>
      </c>
      <c r="X684" s="9" t="str">
        <f t="shared" si="6"/>
        <v>#N/A</v>
      </c>
      <c r="Y684" s="9" t="str">
        <f t="shared" si="7"/>
        <v>#N/A</v>
      </c>
      <c r="Z684" s="9" t="str">
        <f t="shared" si="8"/>
        <v>#N/A</v>
      </c>
      <c r="AA684" s="9" t="str">
        <f t="shared" si="9"/>
        <v>#N/A</v>
      </c>
      <c r="AB684" s="9" t="str">
        <f t="shared" si="10"/>
        <v>#N/A</v>
      </c>
      <c r="AC684" s="9" t="str">
        <f t="shared" si="11"/>
        <v>#N/A</v>
      </c>
      <c r="AD684" s="9" t="str">
        <f t="shared" si="12"/>
        <v>#N/A</v>
      </c>
    </row>
    <row r="685">
      <c r="C685" s="25"/>
      <c r="D685" s="25" t="str">
        <f t="shared" si="16"/>
        <v/>
      </c>
      <c r="E685" s="26" t="str">
        <f t="shared" si="15"/>
        <v/>
      </c>
      <c r="G685" s="27" t="str">
        <f t="shared" si="14"/>
        <v/>
      </c>
      <c r="I685" s="28"/>
      <c r="J685" s="30"/>
      <c r="K685" s="30"/>
      <c r="L685" s="30"/>
      <c r="M685" s="30"/>
      <c r="N685" s="30"/>
      <c r="O685" s="30"/>
      <c r="P685" s="30"/>
      <c r="Q685" s="30"/>
      <c r="R685" s="29">
        <f t="shared" si="2"/>
        <v>0</v>
      </c>
      <c r="S685" s="29">
        <f t="shared" si="3"/>
        <v>0</v>
      </c>
      <c r="T685" s="49"/>
      <c r="V685" s="9" t="str">
        <f t="shared" si="4"/>
        <v>#N/A</v>
      </c>
      <c r="W685" s="9" t="str">
        <f t="shared" si="5"/>
        <v>#N/A</v>
      </c>
      <c r="X685" s="9" t="str">
        <f t="shared" si="6"/>
        <v>#N/A</v>
      </c>
      <c r="Y685" s="9" t="str">
        <f t="shared" si="7"/>
        <v>#N/A</v>
      </c>
      <c r="Z685" s="9" t="str">
        <f t="shared" si="8"/>
        <v>#N/A</v>
      </c>
      <c r="AA685" s="9" t="str">
        <f t="shared" si="9"/>
        <v>#N/A</v>
      </c>
      <c r="AB685" s="9" t="str">
        <f t="shared" si="10"/>
        <v>#N/A</v>
      </c>
      <c r="AC685" s="9" t="str">
        <f t="shared" si="11"/>
        <v>#N/A</v>
      </c>
      <c r="AD685" s="9" t="str">
        <f t="shared" si="12"/>
        <v>#N/A</v>
      </c>
    </row>
    <row r="686">
      <c r="C686" s="25"/>
      <c r="D686" s="25" t="str">
        <f t="shared" si="16"/>
        <v/>
      </c>
      <c r="E686" s="26" t="str">
        <f t="shared" si="15"/>
        <v/>
      </c>
      <c r="G686" s="27" t="str">
        <f t="shared" si="14"/>
        <v/>
      </c>
      <c r="I686" s="28"/>
      <c r="J686" s="30"/>
      <c r="K686" s="30"/>
      <c r="L686" s="30"/>
      <c r="M686" s="30"/>
      <c r="N686" s="30"/>
      <c r="O686" s="30"/>
      <c r="P686" s="30"/>
      <c r="Q686" s="30"/>
      <c r="R686" s="29">
        <f t="shared" si="2"/>
        <v>0</v>
      </c>
      <c r="S686" s="29">
        <f t="shared" si="3"/>
        <v>0</v>
      </c>
      <c r="T686" s="49"/>
      <c r="V686" s="9" t="str">
        <f t="shared" si="4"/>
        <v>#N/A</v>
      </c>
      <c r="W686" s="9" t="str">
        <f t="shared" si="5"/>
        <v>#N/A</v>
      </c>
      <c r="X686" s="9" t="str">
        <f t="shared" si="6"/>
        <v>#N/A</v>
      </c>
      <c r="Y686" s="9" t="str">
        <f t="shared" si="7"/>
        <v>#N/A</v>
      </c>
      <c r="Z686" s="9" t="str">
        <f t="shared" si="8"/>
        <v>#N/A</v>
      </c>
      <c r="AA686" s="9" t="str">
        <f t="shared" si="9"/>
        <v>#N/A</v>
      </c>
      <c r="AB686" s="9" t="str">
        <f t="shared" si="10"/>
        <v>#N/A</v>
      </c>
      <c r="AC686" s="9" t="str">
        <f t="shared" si="11"/>
        <v>#N/A</v>
      </c>
      <c r="AD686" s="9" t="str">
        <f t="shared" si="12"/>
        <v>#N/A</v>
      </c>
    </row>
    <row r="687">
      <c r="C687" s="25"/>
      <c r="D687" s="25" t="str">
        <f t="shared" si="16"/>
        <v/>
      </c>
      <c r="E687" s="26" t="str">
        <f t="shared" si="15"/>
        <v/>
      </c>
      <c r="G687" s="27" t="str">
        <f t="shared" si="14"/>
        <v/>
      </c>
      <c r="I687" s="28"/>
      <c r="J687" s="30"/>
      <c r="K687" s="30"/>
      <c r="L687" s="30"/>
      <c r="M687" s="30"/>
      <c r="N687" s="30"/>
      <c r="O687" s="30"/>
      <c r="P687" s="30"/>
      <c r="Q687" s="30"/>
      <c r="R687" s="29">
        <f t="shared" si="2"/>
        <v>0</v>
      </c>
      <c r="S687" s="29">
        <f t="shared" si="3"/>
        <v>0</v>
      </c>
      <c r="T687" s="49"/>
      <c r="V687" s="9" t="str">
        <f t="shared" si="4"/>
        <v>#N/A</v>
      </c>
      <c r="W687" s="9" t="str">
        <f t="shared" si="5"/>
        <v>#N/A</v>
      </c>
      <c r="X687" s="9" t="str">
        <f t="shared" si="6"/>
        <v>#N/A</v>
      </c>
      <c r="Y687" s="9" t="str">
        <f t="shared" si="7"/>
        <v>#N/A</v>
      </c>
      <c r="Z687" s="9" t="str">
        <f t="shared" si="8"/>
        <v>#N/A</v>
      </c>
      <c r="AA687" s="9" t="str">
        <f t="shared" si="9"/>
        <v>#N/A</v>
      </c>
      <c r="AB687" s="9" t="str">
        <f t="shared" si="10"/>
        <v>#N/A</v>
      </c>
      <c r="AC687" s="9" t="str">
        <f t="shared" si="11"/>
        <v>#N/A</v>
      </c>
      <c r="AD687" s="9" t="str">
        <f t="shared" si="12"/>
        <v>#N/A</v>
      </c>
    </row>
    <row r="688">
      <c r="C688" s="25"/>
      <c r="D688" s="25" t="str">
        <f t="shared" si="16"/>
        <v/>
      </c>
      <c r="E688" s="26" t="str">
        <f t="shared" si="15"/>
        <v/>
      </c>
      <c r="G688" s="27" t="str">
        <f t="shared" si="14"/>
        <v/>
      </c>
      <c r="I688" s="28"/>
      <c r="J688" s="30"/>
      <c r="K688" s="30"/>
      <c r="L688" s="30"/>
      <c r="M688" s="30"/>
      <c r="N688" s="30"/>
      <c r="O688" s="30"/>
      <c r="P688" s="30"/>
      <c r="Q688" s="30"/>
      <c r="R688" s="29">
        <f t="shared" si="2"/>
        <v>0</v>
      </c>
      <c r="S688" s="29">
        <f t="shared" si="3"/>
        <v>0</v>
      </c>
      <c r="T688" s="49"/>
      <c r="V688" s="9" t="str">
        <f t="shared" si="4"/>
        <v>#N/A</v>
      </c>
      <c r="W688" s="9" t="str">
        <f t="shared" si="5"/>
        <v>#N/A</v>
      </c>
      <c r="X688" s="9" t="str">
        <f t="shared" si="6"/>
        <v>#N/A</v>
      </c>
      <c r="Y688" s="9" t="str">
        <f t="shared" si="7"/>
        <v>#N/A</v>
      </c>
      <c r="Z688" s="9" t="str">
        <f t="shared" si="8"/>
        <v>#N/A</v>
      </c>
      <c r="AA688" s="9" t="str">
        <f t="shared" si="9"/>
        <v>#N/A</v>
      </c>
      <c r="AB688" s="9" t="str">
        <f t="shared" si="10"/>
        <v>#N/A</v>
      </c>
      <c r="AC688" s="9" t="str">
        <f t="shared" si="11"/>
        <v>#N/A</v>
      </c>
      <c r="AD688" s="9" t="str">
        <f t="shared" si="12"/>
        <v>#N/A</v>
      </c>
    </row>
    <row r="689">
      <c r="C689" s="25"/>
      <c r="D689" s="25" t="str">
        <f t="shared" si="16"/>
        <v/>
      </c>
      <c r="E689" s="26" t="str">
        <f t="shared" si="15"/>
        <v/>
      </c>
      <c r="G689" s="27" t="str">
        <f t="shared" si="14"/>
        <v/>
      </c>
      <c r="I689" s="28"/>
      <c r="J689" s="30"/>
      <c r="K689" s="30"/>
      <c r="L689" s="30"/>
      <c r="M689" s="30"/>
      <c r="N689" s="30"/>
      <c r="O689" s="30"/>
      <c r="P689" s="30"/>
      <c r="Q689" s="30"/>
      <c r="R689" s="29">
        <f t="shared" si="2"/>
        <v>0</v>
      </c>
      <c r="S689" s="29">
        <f t="shared" si="3"/>
        <v>0</v>
      </c>
      <c r="T689" s="49"/>
      <c r="V689" s="9" t="str">
        <f t="shared" si="4"/>
        <v>#N/A</v>
      </c>
      <c r="W689" s="9" t="str">
        <f t="shared" si="5"/>
        <v>#N/A</v>
      </c>
      <c r="X689" s="9" t="str">
        <f t="shared" si="6"/>
        <v>#N/A</v>
      </c>
      <c r="Y689" s="9" t="str">
        <f t="shared" si="7"/>
        <v>#N/A</v>
      </c>
      <c r="Z689" s="9" t="str">
        <f t="shared" si="8"/>
        <v>#N/A</v>
      </c>
      <c r="AA689" s="9" t="str">
        <f t="shared" si="9"/>
        <v>#N/A</v>
      </c>
      <c r="AB689" s="9" t="str">
        <f t="shared" si="10"/>
        <v>#N/A</v>
      </c>
      <c r="AC689" s="9" t="str">
        <f t="shared" si="11"/>
        <v>#N/A</v>
      </c>
      <c r="AD689" s="9" t="str">
        <f t="shared" si="12"/>
        <v>#N/A</v>
      </c>
    </row>
    <row r="690">
      <c r="C690" s="25"/>
      <c r="D690" s="25" t="str">
        <f t="shared" si="16"/>
        <v/>
      </c>
      <c r="E690" s="26" t="str">
        <f t="shared" si="15"/>
        <v/>
      </c>
      <c r="G690" s="27" t="str">
        <f t="shared" si="14"/>
        <v/>
      </c>
      <c r="I690" s="28"/>
      <c r="J690" s="30"/>
      <c r="K690" s="30"/>
      <c r="L690" s="30"/>
      <c r="M690" s="30"/>
      <c r="N690" s="30"/>
      <c r="O690" s="30"/>
      <c r="P690" s="30"/>
      <c r="Q690" s="30"/>
      <c r="R690" s="29">
        <f t="shared" si="2"/>
        <v>0</v>
      </c>
      <c r="S690" s="29">
        <f t="shared" si="3"/>
        <v>0</v>
      </c>
      <c r="T690" s="49"/>
      <c r="V690" s="9" t="str">
        <f t="shared" si="4"/>
        <v>#N/A</v>
      </c>
      <c r="W690" s="9" t="str">
        <f t="shared" si="5"/>
        <v>#N/A</v>
      </c>
      <c r="X690" s="9" t="str">
        <f t="shared" si="6"/>
        <v>#N/A</v>
      </c>
      <c r="Y690" s="9" t="str">
        <f t="shared" si="7"/>
        <v>#N/A</v>
      </c>
      <c r="Z690" s="9" t="str">
        <f t="shared" si="8"/>
        <v>#N/A</v>
      </c>
      <c r="AA690" s="9" t="str">
        <f t="shared" si="9"/>
        <v>#N/A</v>
      </c>
      <c r="AB690" s="9" t="str">
        <f t="shared" si="10"/>
        <v>#N/A</v>
      </c>
      <c r="AC690" s="9" t="str">
        <f t="shared" si="11"/>
        <v>#N/A</v>
      </c>
      <c r="AD690" s="9" t="str">
        <f t="shared" si="12"/>
        <v>#N/A</v>
      </c>
    </row>
    <row r="691">
      <c r="C691" s="25"/>
      <c r="D691" s="25" t="str">
        <f t="shared" si="16"/>
        <v/>
      </c>
      <c r="E691" s="26" t="str">
        <f t="shared" si="15"/>
        <v/>
      </c>
      <c r="G691" s="27" t="str">
        <f t="shared" si="14"/>
        <v/>
      </c>
      <c r="I691" s="28"/>
      <c r="J691" s="30"/>
      <c r="K691" s="30"/>
      <c r="L691" s="30"/>
      <c r="M691" s="30"/>
      <c r="N691" s="30"/>
      <c r="O691" s="30"/>
      <c r="P691" s="30"/>
      <c r="Q691" s="30"/>
      <c r="R691" s="29">
        <f t="shared" si="2"/>
        <v>0</v>
      </c>
      <c r="S691" s="29">
        <f t="shared" si="3"/>
        <v>0</v>
      </c>
      <c r="T691" s="49"/>
      <c r="V691" s="9" t="str">
        <f t="shared" si="4"/>
        <v>#N/A</v>
      </c>
      <c r="W691" s="9" t="str">
        <f t="shared" si="5"/>
        <v>#N/A</v>
      </c>
      <c r="X691" s="9" t="str">
        <f t="shared" si="6"/>
        <v>#N/A</v>
      </c>
      <c r="Y691" s="9" t="str">
        <f t="shared" si="7"/>
        <v>#N/A</v>
      </c>
      <c r="Z691" s="9" t="str">
        <f t="shared" si="8"/>
        <v>#N/A</v>
      </c>
      <c r="AA691" s="9" t="str">
        <f t="shared" si="9"/>
        <v>#N/A</v>
      </c>
      <c r="AB691" s="9" t="str">
        <f t="shared" si="10"/>
        <v>#N/A</v>
      </c>
      <c r="AC691" s="9" t="str">
        <f t="shared" si="11"/>
        <v>#N/A</v>
      </c>
      <c r="AD691" s="9" t="str">
        <f t="shared" si="12"/>
        <v>#N/A</v>
      </c>
    </row>
    <row r="692">
      <c r="C692" s="25"/>
      <c r="D692" s="25" t="str">
        <f t="shared" si="16"/>
        <v/>
      </c>
      <c r="E692" s="26" t="str">
        <f t="shared" si="15"/>
        <v/>
      </c>
      <c r="G692" s="27" t="str">
        <f t="shared" si="14"/>
        <v/>
      </c>
      <c r="I692" s="28"/>
      <c r="J692" s="30"/>
      <c r="K692" s="30"/>
      <c r="L692" s="30"/>
      <c r="M692" s="30"/>
      <c r="N692" s="30"/>
      <c r="O692" s="30"/>
      <c r="P692" s="30"/>
      <c r="Q692" s="30"/>
      <c r="R692" s="29">
        <f t="shared" si="2"/>
        <v>0</v>
      </c>
      <c r="S692" s="29">
        <f t="shared" si="3"/>
        <v>0</v>
      </c>
      <c r="T692" s="49"/>
      <c r="V692" s="9" t="str">
        <f t="shared" si="4"/>
        <v>#N/A</v>
      </c>
      <c r="W692" s="9" t="str">
        <f t="shared" si="5"/>
        <v>#N/A</v>
      </c>
      <c r="X692" s="9" t="str">
        <f t="shared" si="6"/>
        <v>#N/A</v>
      </c>
      <c r="Y692" s="9" t="str">
        <f t="shared" si="7"/>
        <v>#N/A</v>
      </c>
      <c r="Z692" s="9" t="str">
        <f t="shared" si="8"/>
        <v>#N/A</v>
      </c>
      <c r="AA692" s="9" t="str">
        <f t="shared" si="9"/>
        <v>#N/A</v>
      </c>
      <c r="AB692" s="9" t="str">
        <f t="shared" si="10"/>
        <v>#N/A</v>
      </c>
      <c r="AC692" s="9" t="str">
        <f t="shared" si="11"/>
        <v>#N/A</v>
      </c>
      <c r="AD692" s="9" t="str">
        <f t="shared" si="12"/>
        <v>#N/A</v>
      </c>
    </row>
    <row r="693">
      <c r="C693" s="25"/>
      <c r="D693" s="25" t="str">
        <f t="shared" si="16"/>
        <v/>
      </c>
      <c r="E693" s="26" t="str">
        <f t="shared" si="15"/>
        <v/>
      </c>
      <c r="G693" s="27" t="str">
        <f t="shared" si="14"/>
        <v/>
      </c>
      <c r="I693" s="28"/>
      <c r="J693" s="30"/>
      <c r="K693" s="30"/>
      <c r="L693" s="30"/>
      <c r="M693" s="30"/>
      <c r="N693" s="30"/>
      <c r="O693" s="30"/>
      <c r="P693" s="30"/>
      <c r="Q693" s="30"/>
      <c r="R693" s="29">
        <f t="shared" si="2"/>
        <v>0</v>
      </c>
      <c r="S693" s="29">
        <f t="shared" si="3"/>
        <v>0</v>
      </c>
      <c r="T693" s="49"/>
      <c r="V693" s="9" t="str">
        <f t="shared" si="4"/>
        <v>#N/A</v>
      </c>
      <c r="W693" s="9" t="str">
        <f t="shared" si="5"/>
        <v>#N/A</v>
      </c>
      <c r="X693" s="9" t="str">
        <f t="shared" si="6"/>
        <v>#N/A</v>
      </c>
      <c r="Y693" s="9" t="str">
        <f t="shared" si="7"/>
        <v>#N/A</v>
      </c>
      <c r="Z693" s="9" t="str">
        <f t="shared" si="8"/>
        <v>#N/A</v>
      </c>
      <c r="AA693" s="9" t="str">
        <f t="shared" si="9"/>
        <v>#N/A</v>
      </c>
      <c r="AB693" s="9" t="str">
        <f t="shared" si="10"/>
        <v>#N/A</v>
      </c>
      <c r="AC693" s="9" t="str">
        <f t="shared" si="11"/>
        <v>#N/A</v>
      </c>
      <c r="AD693" s="9" t="str">
        <f t="shared" si="12"/>
        <v>#N/A</v>
      </c>
    </row>
    <row r="694">
      <c r="C694" s="25"/>
      <c r="D694" s="25" t="str">
        <f t="shared" si="16"/>
        <v/>
      </c>
      <c r="E694" s="26" t="str">
        <f t="shared" si="15"/>
        <v/>
      </c>
      <c r="G694" s="27" t="str">
        <f t="shared" si="14"/>
        <v/>
      </c>
      <c r="I694" s="28"/>
      <c r="J694" s="30"/>
      <c r="K694" s="30"/>
      <c r="L694" s="30"/>
      <c r="M694" s="30"/>
      <c r="N694" s="30"/>
      <c r="O694" s="30"/>
      <c r="P694" s="30"/>
      <c r="Q694" s="30"/>
      <c r="R694" s="29">
        <f t="shared" si="2"/>
        <v>0</v>
      </c>
      <c r="S694" s="29">
        <f t="shared" si="3"/>
        <v>0</v>
      </c>
      <c r="T694" s="49"/>
      <c r="V694" s="9" t="str">
        <f t="shared" si="4"/>
        <v>#N/A</v>
      </c>
      <c r="W694" s="9" t="str">
        <f t="shared" si="5"/>
        <v>#N/A</v>
      </c>
      <c r="X694" s="9" t="str">
        <f t="shared" si="6"/>
        <v>#N/A</v>
      </c>
      <c r="Y694" s="9" t="str">
        <f t="shared" si="7"/>
        <v>#N/A</v>
      </c>
      <c r="Z694" s="9" t="str">
        <f t="shared" si="8"/>
        <v>#N/A</v>
      </c>
      <c r="AA694" s="9" t="str">
        <f t="shared" si="9"/>
        <v>#N/A</v>
      </c>
      <c r="AB694" s="9" t="str">
        <f t="shared" si="10"/>
        <v>#N/A</v>
      </c>
      <c r="AC694" s="9" t="str">
        <f t="shared" si="11"/>
        <v>#N/A</v>
      </c>
      <c r="AD694" s="9" t="str">
        <f t="shared" si="12"/>
        <v>#N/A</v>
      </c>
    </row>
    <row r="695">
      <c r="C695" s="25"/>
      <c r="D695" s="25" t="str">
        <f t="shared" si="16"/>
        <v/>
      </c>
      <c r="E695" s="26" t="str">
        <f t="shared" si="15"/>
        <v/>
      </c>
      <c r="G695" s="27" t="str">
        <f t="shared" si="14"/>
        <v/>
      </c>
      <c r="I695" s="28"/>
      <c r="J695" s="30"/>
      <c r="K695" s="30"/>
      <c r="L695" s="30"/>
      <c r="M695" s="30"/>
      <c r="N695" s="30"/>
      <c r="O695" s="30"/>
      <c r="P695" s="30"/>
      <c r="Q695" s="30"/>
      <c r="R695" s="29">
        <f t="shared" si="2"/>
        <v>0</v>
      </c>
      <c r="S695" s="29">
        <f t="shared" si="3"/>
        <v>0</v>
      </c>
      <c r="T695" s="49"/>
      <c r="V695" s="9" t="str">
        <f t="shared" si="4"/>
        <v>#N/A</v>
      </c>
      <c r="W695" s="9" t="str">
        <f t="shared" si="5"/>
        <v>#N/A</v>
      </c>
      <c r="X695" s="9" t="str">
        <f t="shared" si="6"/>
        <v>#N/A</v>
      </c>
      <c r="Y695" s="9" t="str">
        <f t="shared" si="7"/>
        <v>#N/A</v>
      </c>
      <c r="Z695" s="9" t="str">
        <f t="shared" si="8"/>
        <v>#N/A</v>
      </c>
      <c r="AA695" s="9" t="str">
        <f t="shared" si="9"/>
        <v>#N/A</v>
      </c>
      <c r="AB695" s="9" t="str">
        <f t="shared" si="10"/>
        <v>#N/A</v>
      </c>
      <c r="AC695" s="9" t="str">
        <f t="shared" si="11"/>
        <v>#N/A</v>
      </c>
      <c r="AD695" s="9" t="str">
        <f t="shared" si="12"/>
        <v>#N/A</v>
      </c>
    </row>
    <row r="696">
      <c r="C696" s="25"/>
      <c r="D696" s="25" t="str">
        <f t="shared" si="16"/>
        <v/>
      </c>
      <c r="E696" s="26" t="str">
        <f t="shared" si="15"/>
        <v/>
      </c>
      <c r="G696" s="27" t="str">
        <f t="shared" si="14"/>
        <v/>
      </c>
      <c r="I696" s="28"/>
      <c r="J696" s="30"/>
      <c r="K696" s="30"/>
      <c r="L696" s="30"/>
      <c r="M696" s="30"/>
      <c r="N696" s="30"/>
      <c r="O696" s="30"/>
      <c r="P696" s="30"/>
      <c r="Q696" s="30"/>
      <c r="R696" s="29">
        <f t="shared" si="2"/>
        <v>0</v>
      </c>
      <c r="S696" s="29">
        <f t="shared" si="3"/>
        <v>0</v>
      </c>
      <c r="T696" s="49"/>
      <c r="V696" s="9" t="str">
        <f t="shared" si="4"/>
        <v>#N/A</v>
      </c>
      <c r="W696" s="9" t="str">
        <f t="shared" si="5"/>
        <v>#N/A</v>
      </c>
      <c r="X696" s="9" t="str">
        <f t="shared" si="6"/>
        <v>#N/A</v>
      </c>
      <c r="Y696" s="9" t="str">
        <f t="shared" si="7"/>
        <v>#N/A</v>
      </c>
      <c r="Z696" s="9" t="str">
        <f t="shared" si="8"/>
        <v>#N/A</v>
      </c>
      <c r="AA696" s="9" t="str">
        <f t="shared" si="9"/>
        <v>#N/A</v>
      </c>
      <c r="AB696" s="9" t="str">
        <f t="shared" si="10"/>
        <v>#N/A</v>
      </c>
      <c r="AC696" s="9" t="str">
        <f t="shared" si="11"/>
        <v>#N/A</v>
      </c>
      <c r="AD696" s="9" t="str">
        <f t="shared" si="12"/>
        <v>#N/A</v>
      </c>
    </row>
    <row r="697">
      <c r="C697" s="25"/>
      <c r="D697" s="25" t="str">
        <f t="shared" si="16"/>
        <v/>
      </c>
      <c r="E697" s="26" t="str">
        <f t="shared" si="15"/>
        <v/>
      </c>
      <c r="G697" s="27" t="str">
        <f t="shared" si="14"/>
        <v/>
      </c>
      <c r="I697" s="28"/>
      <c r="J697" s="30"/>
      <c r="K697" s="30"/>
      <c r="L697" s="30"/>
      <c r="M697" s="30"/>
      <c r="N697" s="30"/>
      <c r="O697" s="30"/>
      <c r="P697" s="30"/>
      <c r="Q697" s="30"/>
      <c r="R697" s="29">
        <f t="shared" si="2"/>
        <v>0</v>
      </c>
      <c r="S697" s="29">
        <f t="shared" si="3"/>
        <v>0</v>
      </c>
      <c r="T697" s="49"/>
      <c r="V697" s="9" t="str">
        <f t="shared" si="4"/>
        <v>#N/A</v>
      </c>
      <c r="W697" s="9" t="str">
        <f t="shared" si="5"/>
        <v>#N/A</v>
      </c>
      <c r="X697" s="9" t="str">
        <f t="shared" si="6"/>
        <v>#N/A</v>
      </c>
      <c r="Y697" s="9" t="str">
        <f t="shared" si="7"/>
        <v>#N/A</v>
      </c>
      <c r="Z697" s="9" t="str">
        <f t="shared" si="8"/>
        <v>#N/A</v>
      </c>
      <c r="AA697" s="9" t="str">
        <f t="shared" si="9"/>
        <v>#N/A</v>
      </c>
      <c r="AB697" s="9" t="str">
        <f t="shared" si="10"/>
        <v>#N/A</v>
      </c>
      <c r="AC697" s="9" t="str">
        <f t="shared" si="11"/>
        <v>#N/A</v>
      </c>
      <c r="AD697" s="9" t="str">
        <f t="shared" si="12"/>
        <v>#N/A</v>
      </c>
    </row>
    <row r="698">
      <c r="C698" s="25"/>
      <c r="D698" s="25" t="str">
        <f t="shared" si="16"/>
        <v/>
      </c>
      <c r="E698" s="26" t="str">
        <f t="shared" si="15"/>
        <v/>
      </c>
      <c r="G698" s="27" t="str">
        <f t="shared" si="14"/>
        <v/>
      </c>
      <c r="I698" s="28"/>
      <c r="J698" s="30"/>
      <c r="K698" s="30"/>
      <c r="L698" s="30"/>
      <c r="M698" s="30"/>
      <c r="N698" s="30"/>
      <c r="O698" s="30"/>
      <c r="P698" s="30"/>
      <c r="Q698" s="30"/>
      <c r="R698" s="29">
        <f t="shared" si="2"/>
        <v>0</v>
      </c>
      <c r="S698" s="29">
        <f t="shared" si="3"/>
        <v>0</v>
      </c>
      <c r="T698" s="49"/>
      <c r="V698" s="9" t="str">
        <f t="shared" si="4"/>
        <v>#N/A</v>
      </c>
      <c r="W698" s="9" t="str">
        <f t="shared" si="5"/>
        <v>#N/A</v>
      </c>
      <c r="X698" s="9" t="str">
        <f t="shared" si="6"/>
        <v>#N/A</v>
      </c>
      <c r="Y698" s="9" t="str">
        <f t="shared" si="7"/>
        <v>#N/A</v>
      </c>
      <c r="Z698" s="9" t="str">
        <f t="shared" si="8"/>
        <v>#N/A</v>
      </c>
      <c r="AA698" s="9" t="str">
        <f t="shared" si="9"/>
        <v>#N/A</v>
      </c>
      <c r="AB698" s="9" t="str">
        <f t="shared" si="10"/>
        <v>#N/A</v>
      </c>
      <c r="AC698" s="9" t="str">
        <f t="shared" si="11"/>
        <v>#N/A</v>
      </c>
      <c r="AD698" s="9" t="str">
        <f t="shared" si="12"/>
        <v>#N/A</v>
      </c>
    </row>
    <row r="699">
      <c r="C699" s="25"/>
      <c r="D699" s="25" t="str">
        <f t="shared" si="16"/>
        <v/>
      </c>
      <c r="E699" s="26" t="str">
        <f t="shared" si="15"/>
        <v/>
      </c>
      <c r="G699" s="27" t="str">
        <f t="shared" si="14"/>
        <v/>
      </c>
      <c r="I699" s="28"/>
      <c r="J699" s="30"/>
      <c r="K699" s="30"/>
      <c r="L699" s="30"/>
      <c r="M699" s="30"/>
      <c r="N699" s="30"/>
      <c r="O699" s="30"/>
      <c r="P699" s="30"/>
      <c r="Q699" s="30"/>
      <c r="R699" s="29">
        <f t="shared" si="2"/>
        <v>0</v>
      </c>
      <c r="S699" s="29">
        <f t="shared" si="3"/>
        <v>0</v>
      </c>
      <c r="T699" s="49"/>
      <c r="V699" s="9" t="str">
        <f t="shared" si="4"/>
        <v>#N/A</v>
      </c>
      <c r="W699" s="9" t="str">
        <f t="shared" si="5"/>
        <v>#N/A</v>
      </c>
      <c r="X699" s="9" t="str">
        <f t="shared" si="6"/>
        <v>#N/A</v>
      </c>
      <c r="Y699" s="9" t="str">
        <f t="shared" si="7"/>
        <v>#N/A</v>
      </c>
      <c r="Z699" s="9" t="str">
        <f t="shared" si="8"/>
        <v>#N/A</v>
      </c>
      <c r="AA699" s="9" t="str">
        <f t="shared" si="9"/>
        <v>#N/A</v>
      </c>
      <c r="AB699" s="9" t="str">
        <f t="shared" si="10"/>
        <v>#N/A</v>
      </c>
      <c r="AC699" s="9" t="str">
        <f t="shared" si="11"/>
        <v>#N/A</v>
      </c>
      <c r="AD699" s="9" t="str">
        <f t="shared" si="12"/>
        <v>#N/A</v>
      </c>
    </row>
    <row r="700">
      <c r="C700" s="25"/>
      <c r="D700" s="25" t="str">
        <f t="shared" si="16"/>
        <v/>
      </c>
      <c r="E700" s="26" t="str">
        <f t="shared" si="15"/>
        <v/>
      </c>
      <c r="G700" s="27" t="str">
        <f t="shared" si="14"/>
        <v/>
      </c>
      <c r="I700" s="28"/>
      <c r="J700" s="30"/>
      <c r="K700" s="30"/>
      <c r="L700" s="30"/>
      <c r="M700" s="30"/>
      <c r="N700" s="30"/>
      <c r="O700" s="30"/>
      <c r="P700" s="30"/>
      <c r="Q700" s="30"/>
      <c r="R700" s="29">
        <f t="shared" si="2"/>
        <v>0</v>
      </c>
      <c r="S700" s="29">
        <f t="shared" si="3"/>
        <v>0</v>
      </c>
      <c r="T700" s="49"/>
      <c r="V700" s="9" t="str">
        <f t="shared" si="4"/>
        <v>#N/A</v>
      </c>
      <c r="W700" s="9" t="str">
        <f t="shared" si="5"/>
        <v>#N/A</v>
      </c>
      <c r="X700" s="9" t="str">
        <f t="shared" si="6"/>
        <v>#N/A</v>
      </c>
      <c r="Y700" s="9" t="str">
        <f t="shared" si="7"/>
        <v>#N/A</v>
      </c>
      <c r="Z700" s="9" t="str">
        <f t="shared" si="8"/>
        <v>#N/A</v>
      </c>
      <c r="AA700" s="9" t="str">
        <f t="shared" si="9"/>
        <v>#N/A</v>
      </c>
      <c r="AB700" s="9" t="str">
        <f t="shared" si="10"/>
        <v>#N/A</v>
      </c>
      <c r="AC700" s="9" t="str">
        <f t="shared" si="11"/>
        <v>#N/A</v>
      </c>
      <c r="AD700" s="9" t="str">
        <f t="shared" si="12"/>
        <v>#N/A</v>
      </c>
    </row>
    <row r="701">
      <c r="C701" s="25"/>
      <c r="D701" s="25" t="str">
        <f t="shared" si="16"/>
        <v/>
      </c>
      <c r="E701" s="26" t="str">
        <f t="shared" si="15"/>
        <v/>
      </c>
      <c r="G701" s="27" t="str">
        <f t="shared" si="14"/>
        <v/>
      </c>
      <c r="I701" s="28"/>
      <c r="J701" s="30"/>
      <c r="K701" s="30"/>
      <c r="L701" s="30"/>
      <c r="M701" s="30"/>
      <c r="N701" s="30"/>
      <c r="O701" s="30"/>
      <c r="P701" s="30"/>
      <c r="Q701" s="30"/>
      <c r="R701" s="29">
        <f t="shared" si="2"/>
        <v>0</v>
      </c>
      <c r="S701" s="29">
        <f t="shared" si="3"/>
        <v>0</v>
      </c>
      <c r="T701" s="49"/>
      <c r="V701" s="9" t="str">
        <f t="shared" si="4"/>
        <v>#N/A</v>
      </c>
      <c r="W701" s="9" t="str">
        <f t="shared" si="5"/>
        <v>#N/A</v>
      </c>
      <c r="X701" s="9" t="str">
        <f t="shared" si="6"/>
        <v>#N/A</v>
      </c>
      <c r="Y701" s="9" t="str">
        <f t="shared" si="7"/>
        <v>#N/A</v>
      </c>
      <c r="Z701" s="9" t="str">
        <f t="shared" si="8"/>
        <v>#N/A</v>
      </c>
      <c r="AA701" s="9" t="str">
        <f t="shared" si="9"/>
        <v>#N/A</v>
      </c>
      <c r="AB701" s="9" t="str">
        <f t="shared" si="10"/>
        <v>#N/A</v>
      </c>
      <c r="AC701" s="9" t="str">
        <f t="shared" si="11"/>
        <v>#N/A</v>
      </c>
      <c r="AD701" s="9" t="str">
        <f t="shared" si="12"/>
        <v>#N/A</v>
      </c>
    </row>
    <row r="702">
      <c r="C702" s="25"/>
      <c r="D702" s="25" t="str">
        <f t="shared" si="16"/>
        <v/>
      </c>
      <c r="E702" s="26" t="str">
        <f t="shared" si="15"/>
        <v/>
      </c>
      <c r="G702" s="27" t="str">
        <f t="shared" si="14"/>
        <v/>
      </c>
      <c r="I702" s="28"/>
      <c r="J702" s="30"/>
      <c r="K702" s="30"/>
      <c r="L702" s="30"/>
      <c r="M702" s="30"/>
      <c r="N702" s="30"/>
      <c r="O702" s="30"/>
      <c r="P702" s="30"/>
      <c r="Q702" s="30"/>
      <c r="R702" s="29">
        <f t="shared" si="2"/>
        <v>0</v>
      </c>
      <c r="S702" s="29">
        <f t="shared" si="3"/>
        <v>0</v>
      </c>
      <c r="T702" s="49"/>
      <c r="V702" s="9" t="str">
        <f t="shared" si="4"/>
        <v>#N/A</v>
      </c>
      <c r="W702" s="9" t="str">
        <f t="shared" si="5"/>
        <v>#N/A</v>
      </c>
      <c r="X702" s="9" t="str">
        <f t="shared" si="6"/>
        <v>#N/A</v>
      </c>
      <c r="Y702" s="9" t="str">
        <f t="shared" si="7"/>
        <v>#N/A</v>
      </c>
      <c r="Z702" s="9" t="str">
        <f t="shared" si="8"/>
        <v>#N/A</v>
      </c>
      <c r="AA702" s="9" t="str">
        <f t="shared" si="9"/>
        <v>#N/A</v>
      </c>
      <c r="AB702" s="9" t="str">
        <f t="shared" si="10"/>
        <v>#N/A</v>
      </c>
      <c r="AC702" s="9" t="str">
        <f t="shared" si="11"/>
        <v>#N/A</v>
      </c>
      <c r="AD702" s="9" t="str">
        <f t="shared" si="12"/>
        <v>#N/A</v>
      </c>
    </row>
    <row r="703">
      <c r="C703" s="25"/>
      <c r="D703" s="25" t="str">
        <f t="shared" si="16"/>
        <v/>
      </c>
      <c r="E703" s="26" t="str">
        <f t="shared" si="15"/>
        <v/>
      </c>
      <c r="G703" s="27" t="str">
        <f t="shared" si="14"/>
        <v/>
      </c>
      <c r="I703" s="28"/>
      <c r="J703" s="30"/>
      <c r="K703" s="30"/>
      <c r="L703" s="30"/>
      <c r="M703" s="30"/>
      <c r="N703" s="30"/>
      <c r="O703" s="30"/>
      <c r="P703" s="30"/>
      <c r="Q703" s="30"/>
      <c r="R703" s="29">
        <f t="shared" si="2"/>
        <v>0</v>
      </c>
      <c r="S703" s="29">
        <f t="shared" si="3"/>
        <v>0</v>
      </c>
      <c r="T703" s="49"/>
      <c r="V703" s="9" t="str">
        <f t="shared" si="4"/>
        <v>#N/A</v>
      </c>
      <c r="W703" s="9" t="str">
        <f t="shared" si="5"/>
        <v>#N/A</v>
      </c>
      <c r="X703" s="9" t="str">
        <f t="shared" si="6"/>
        <v>#N/A</v>
      </c>
      <c r="Y703" s="9" t="str">
        <f t="shared" si="7"/>
        <v>#N/A</v>
      </c>
      <c r="Z703" s="9" t="str">
        <f t="shared" si="8"/>
        <v>#N/A</v>
      </c>
      <c r="AA703" s="9" t="str">
        <f t="shared" si="9"/>
        <v>#N/A</v>
      </c>
      <c r="AB703" s="9" t="str">
        <f t="shared" si="10"/>
        <v>#N/A</v>
      </c>
      <c r="AC703" s="9" t="str">
        <f t="shared" si="11"/>
        <v>#N/A</v>
      </c>
      <c r="AD703" s="9" t="str">
        <f t="shared" si="12"/>
        <v>#N/A</v>
      </c>
    </row>
    <row r="704">
      <c r="C704" s="25"/>
      <c r="D704" s="25" t="str">
        <f t="shared" si="16"/>
        <v/>
      </c>
      <c r="E704" s="26" t="str">
        <f t="shared" si="15"/>
        <v/>
      </c>
      <c r="G704" s="27" t="str">
        <f t="shared" si="14"/>
        <v/>
      </c>
      <c r="I704" s="28"/>
      <c r="J704" s="30"/>
      <c r="K704" s="30"/>
      <c r="L704" s="30"/>
      <c r="M704" s="30"/>
      <c r="N704" s="30"/>
      <c r="O704" s="30"/>
      <c r="P704" s="30"/>
      <c r="Q704" s="30"/>
      <c r="R704" s="29">
        <f t="shared" si="2"/>
        <v>0</v>
      </c>
      <c r="S704" s="29">
        <f t="shared" si="3"/>
        <v>0</v>
      </c>
      <c r="T704" s="49"/>
      <c r="V704" s="9" t="str">
        <f t="shared" si="4"/>
        <v>#N/A</v>
      </c>
      <c r="W704" s="9" t="str">
        <f t="shared" si="5"/>
        <v>#N/A</v>
      </c>
      <c r="X704" s="9" t="str">
        <f t="shared" si="6"/>
        <v>#N/A</v>
      </c>
      <c r="Y704" s="9" t="str">
        <f t="shared" si="7"/>
        <v>#N/A</v>
      </c>
      <c r="Z704" s="9" t="str">
        <f t="shared" si="8"/>
        <v>#N/A</v>
      </c>
      <c r="AA704" s="9" t="str">
        <f t="shared" si="9"/>
        <v>#N/A</v>
      </c>
      <c r="AB704" s="9" t="str">
        <f t="shared" si="10"/>
        <v>#N/A</v>
      </c>
      <c r="AC704" s="9" t="str">
        <f t="shared" si="11"/>
        <v>#N/A</v>
      </c>
      <c r="AD704" s="9" t="str">
        <f t="shared" si="12"/>
        <v>#N/A</v>
      </c>
    </row>
    <row r="705">
      <c r="C705" s="25"/>
      <c r="D705" s="25" t="str">
        <f t="shared" si="16"/>
        <v/>
      </c>
      <c r="E705" s="26" t="str">
        <f t="shared" si="15"/>
        <v/>
      </c>
      <c r="G705" s="27" t="str">
        <f t="shared" si="14"/>
        <v/>
      </c>
      <c r="I705" s="28"/>
      <c r="J705" s="30"/>
      <c r="K705" s="30"/>
      <c r="L705" s="30"/>
      <c r="M705" s="30"/>
      <c r="N705" s="30"/>
      <c r="O705" s="30"/>
      <c r="P705" s="30"/>
      <c r="Q705" s="30"/>
      <c r="R705" s="29">
        <f t="shared" si="2"/>
        <v>0</v>
      </c>
      <c r="S705" s="29">
        <f t="shared" si="3"/>
        <v>0</v>
      </c>
      <c r="T705" s="49"/>
      <c r="V705" s="9" t="str">
        <f t="shared" si="4"/>
        <v>#N/A</v>
      </c>
      <c r="W705" s="9" t="str">
        <f t="shared" si="5"/>
        <v>#N/A</v>
      </c>
      <c r="X705" s="9" t="str">
        <f t="shared" si="6"/>
        <v>#N/A</v>
      </c>
      <c r="Y705" s="9" t="str">
        <f t="shared" si="7"/>
        <v>#N/A</v>
      </c>
      <c r="Z705" s="9" t="str">
        <f t="shared" si="8"/>
        <v>#N/A</v>
      </c>
      <c r="AA705" s="9" t="str">
        <f t="shared" si="9"/>
        <v>#N/A</v>
      </c>
      <c r="AB705" s="9" t="str">
        <f t="shared" si="10"/>
        <v>#N/A</v>
      </c>
      <c r="AC705" s="9" t="str">
        <f t="shared" si="11"/>
        <v>#N/A</v>
      </c>
      <c r="AD705" s="9" t="str">
        <f t="shared" si="12"/>
        <v>#N/A</v>
      </c>
    </row>
    <row r="706">
      <c r="C706" s="25"/>
      <c r="D706" s="25" t="str">
        <f t="shared" si="16"/>
        <v/>
      </c>
      <c r="E706" s="26" t="str">
        <f t="shared" si="15"/>
        <v/>
      </c>
      <c r="G706" s="27" t="str">
        <f t="shared" si="14"/>
        <v/>
      </c>
      <c r="I706" s="28"/>
      <c r="J706" s="30"/>
      <c r="K706" s="30"/>
      <c r="L706" s="30"/>
      <c r="M706" s="30"/>
      <c r="N706" s="30"/>
      <c r="O706" s="30"/>
      <c r="P706" s="30"/>
      <c r="Q706" s="30"/>
      <c r="R706" s="29">
        <f t="shared" si="2"/>
        <v>0</v>
      </c>
      <c r="S706" s="29">
        <f t="shared" si="3"/>
        <v>0</v>
      </c>
      <c r="T706" s="49"/>
      <c r="V706" s="9" t="str">
        <f t="shared" si="4"/>
        <v>#N/A</v>
      </c>
      <c r="W706" s="9" t="str">
        <f t="shared" si="5"/>
        <v>#N/A</v>
      </c>
      <c r="X706" s="9" t="str">
        <f t="shared" si="6"/>
        <v>#N/A</v>
      </c>
      <c r="Y706" s="9" t="str">
        <f t="shared" si="7"/>
        <v>#N/A</v>
      </c>
      <c r="Z706" s="9" t="str">
        <f t="shared" si="8"/>
        <v>#N/A</v>
      </c>
      <c r="AA706" s="9" t="str">
        <f t="shared" si="9"/>
        <v>#N/A</v>
      </c>
      <c r="AB706" s="9" t="str">
        <f t="shared" si="10"/>
        <v>#N/A</v>
      </c>
      <c r="AC706" s="9" t="str">
        <f t="shared" si="11"/>
        <v>#N/A</v>
      </c>
      <c r="AD706" s="9" t="str">
        <f t="shared" si="12"/>
        <v>#N/A</v>
      </c>
    </row>
    <row r="707">
      <c r="C707" s="25"/>
      <c r="D707" s="25" t="str">
        <f t="shared" si="16"/>
        <v/>
      </c>
      <c r="E707" s="26" t="str">
        <f t="shared" si="15"/>
        <v/>
      </c>
      <c r="G707" s="27" t="str">
        <f t="shared" si="14"/>
        <v/>
      </c>
      <c r="I707" s="28"/>
      <c r="J707" s="30"/>
      <c r="K707" s="30"/>
      <c r="L707" s="30"/>
      <c r="M707" s="30"/>
      <c r="N707" s="30"/>
      <c r="O707" s="30"/>
      <c r="P707" s="30"/>
      <c r="Q707" s="30"/>
      <c r="R707" s="29">
        <f t="shared" si="2"/>
        <v>0</v>
      </c>
      <c r="S707" s="29">
        <f t="shared" si="3"/>
        <v>0</v>
      </c>
      <c r="T707" s="49"/>
      <c r="V707" s="9" t="str">
        <f t="shared" si="4"/>
        <v>#N/A</v>
      </c>
      <c r="W707" s="9" t="str">
        <f t="shared" si="5"/>
        <v>#N/A</v>
      </c>
      <c r="X707" s="9" t="str">
        <f t="shared" si="6"/>
        <v>#N/A</v>
      </c>
      <c r="Y707" s="9" t="str">
        <f t="shared" si="7"/>
        <v>#N/A</v>
      </c>
      <c r="Z707" s="9" t="str">
        <f t="shared" si="8"/>
        <v>#N/A</v>
      </c>
      <c r="AA707" s="9" t="str">
        <f t="shared" si="9"/>
        <v>#N/A</v>
      </c>
      <c r="AB707" s="9" t="str">
        <f t="shared" si="10"/>
        <v>#N/A</v>
      </c>
      <c r="AC707" s="9" t="str">
        <f t="shared" si="11"/>
        <v>#N/A</v>
      </c>
      <c r="AD707" s="9" t="str">
        <f t="shared" si="12"/>
        <v>#N/A</v>
      </c>
    </row>
    <row r="708">
      <c r="C708" s="25"/>
      <c r="D708" s="25" t="str">
        <f t="shared" si="16"/>
        <v/>
      </c>
      <c r="E708" s="26" t="str">
        <f t="shared" si="15"/>
        <v/>
      </c>
      <c r="G708" s="27" t="str">
        <f t="shared" si="14"/>
        <v/>
      </c>
      <c r="I708" s="28"/>
      <c r="J708" s="30"/>
      <c r="K708" s="30"/>
      <c r="L708" s="30"/>
      <c r="M708" s="30"/>
      <c r="N708" s="30"/>
      <c r="O708" s="30"/>
      <c r="P708" s="30"/>
      <c r="Q708" s="30"/>
      <c r="R708" s="29">
        <f t="shared" si="2"/>
        <v>0</v>
      </c>
      <c r="S708" s="29">
        <f t="shared" si="3"/>
        <v>0</v>
      </c>
      <c r="T708" s="49"/>
      <c r="V708" s="9" t="str">
        <f t="shared" si="4"/>
        <v>#N/A</v>
      </c>
      <c r="W708" s="9" t="str">
        <f t="shared" si="5"/>
        <v>#N/A</v>
      </c>
      <c r="X708" s="9" t="str">
        <f t="shared" si="6"/>
        <v>#N/A</v>
      </c>
      <c r="Y708" s="9" t="str">
        <f t="shared" si="7"/>
        <v>#N/A</v>
      </c>
      <c r="Z708" s="9" t="str">
        <f t="shared" si="8"/>
        <v>#N/A</v>
      </c>
      <c r="AA708" s="9" t="str">
        <f t="shared" si="9"/>
        <v>#N/A</v>
      </c>
      <c r="AB708" s="9" t="str">
        <f t="shared" si="10"/>
        <v>#N/A</v>
      </c>
      <c r="AC708" s="9" t="str">
        <f t="shared" si="11"/>
        <v>#N/A</v>
      </c>
      <c r="AD708" s="9" t="str">
        <f t="shared" si="12"/>
        <v>#N/A</v>
      </c>
    </row>
    <row r="709">
      <c r="C709" s="25"/>
      <c r="D709" s="25" t="str">
        <f t="shared" si="16"/>
        <v/>
      </c>
      <c r="E709" s="26" t="str">
        <f t="shared" si="15"/>
        <v/>
      </c>
      <c r="G709" s="27" t="str">
        <f t="shared" si="14"/>
        <v/>
      </c>
      <c r="I709" s="28"/>
      <c r="J709" s="30"/>
      <c r="K709" s="30"/>
      <c r="L709" s="30"/>
      <c r="M709" s="30"/>
      <c r="N709" s="30"/>
      <c r="O709" s="30"/>
      <c r="P709" s="30"/>
      <c r="Q709" s="30"/>
      <c r="R709" s="29">
        <f t="shared" si="2"/>
        <v>0</v>
      </c>
      <c r="S709" s="29">
        <f t="shared" si="3"/>
        <v>0</v>
      </c>
      <c r="T709" s="49"/>
      <c r="V709" s="9" t="str">
        <f t="shared" si="4"/>
        <v>#N/A</v>
      </c>
      <c r="W709" s="9" t="str">
        <f t="shared" si="5"/>
        <v>#N/A</v>
      </c>
      <c r="X709" s="9" t="str">
        <f t="shared" si="6"/>
        <v>#N/A</v>
      </c>
      <c r="Y709" s="9" t="str">
        <f t="shared" si="7"/>
        <v>#N/A</v>
      </c>
      <c r="Z709" s="9" t="str">
        <f t="shared" si="8"/>
        <v>#N/A</v>
      </c>
      <c r="AA709" s="9" t="str">
        <f t="shared" si="9"/>
        <v>#N/A</v>
      </c>
      <c r="AB709" s="9" t="str">
        <f t="shared" si="10"/>
        <v>#N/A</v>
      </c>
      <c r="AC709" s="9" t="str">
        <f t="shared" si="11"/>
        <v>#N/A</v>
      </c>
      <c r="AD709" s="9" t="str">
        <f t="shared" si="12"/>
        <v>#N/A</v>
      </c>
    </row>
    <row r="710">
      <c r="C710" s="25"/>
      <c r="D710" s="25" t="str">
        <f t="shared" si="16"/>
        <v/>
      </c>
      <c r="E710" s="26" t="str">
        <f t="shared" si="15"/>
        <v/>
      </c>
      <c r="G710" s="27" t="str">
        <f t="shared" si="14"/>
        <v/>
      </c>
      <c r="I710" s="28"/>
      <c r="J710" s="30"/>
      <c r="K710" s="30"/>
      <c r="L710" s="30"/>
      <c r="M710" s="30"/>
      <c r="N710" s="30"/>
      <c r="O710" s="30"/>
      <c r="P710" s="30"/>
      <c r="Q710" s="30"/>
      <c r="R710" s="29">
        <f t="shared" si="2"/>
        <v>0</v>
      </c>
      <c r="S710" s="29">
        <f t="shared" si="3"/>
        <v>0</v>
      </c>
      <c r="T710" s="49"/>
      <c r="V710" s="9" t="str">
        <f t="shared" si="4"/>
        <v>#N/A</v>
      </c>
      <c r="W710" s="9" t="str">
        <f t="shared" si="5"/>
        <v>#N/A</v>
      </c>
      <c r="X710" s="9" t="str">
        <f t="shared" si="6"/>
        <v>#N/A</v>
      </c>
      <c r="Y710" s="9" t="str">
        <f t="shared" si="7"/>
        <v>#N/A</v>
      </c>
      <c r="Z710" s="9" t="str">
        <f t="shared" si="8"/>
        <v>#N/A</v>
      </c>
      <c r="AA710" s="9" t="str">
        <f t="shared" si="9"/>
        <v>#N/A</v>
      </c>
      <c r="AB710" s="9" t="str">
        <f t="shared" si="10"/>
        <v>#N/A</v>
      </c>
      <c r="AC710" s="9" t="str">
        <f t="shared" si="11"/>
        <v>#N/A</v>
      </c>
      <c r="AD710" s="9" t="str">
        <f t="shared" si="12"/>
        <v>#N/A</v>
      </c>
    </row>
    <row r="711">
      <c r="C711" s="25"/>
      <c r="D711" s="25" t="str">
        <f t="shared" si="16"/>
        <v/>
      </c>
      <c r="E711" s="26" t="str">
        <f t="shared" si="15"/>
        <v/>
      </c>
      <c r="G711" s="27" t="str">
        <f t="shared" si="14"/>
        <v/>
      </c>
      <c r="I711" s="28"/>
      <c r="J711" s="30"/>
      <c r="K711" s="30"/>
      <c r="L711" s="30"/>
      <c r="M711" s="30"/>
      <c r="N711" s="30"/>
      <c r="O711" s="30"/>
      <c r="P711" s="30"/>
      <c r="Q711" s="30"/>
      <c r="R711" s="29">
        <f t="shared" si="2"/>
        <v>0</v>
      </c>
      <c r="S711" s="29">
        <f t="shared" si="3"/>
        <v>0</v>
      </c>
      <c r="T711" s="49"/>
      <c r="V711" s="9" t="str">
        <f t="shared" si="4"/>
        <v>#N/A</v>
      </c>
      <c r="W711" s="9" t="str">
        <f t="shared" si="5"/>
        <v>#N/A</v>
      </c>
      <c r="X711" s="9" t="str">
        <f t="shared" si="6"/>
        <v>#N/A</v>
      </c>
      <c r="Y711" s="9" t="str">
        <f t="shared" si="7"/>
        <v>#N/A</v>
      </c>
      <c r="Z711" s="9" t="str">
        <f t="shared" si="8"/>
        <v>#N/A</v>
      </c>
      <c r="AA711" s="9" t="str">
        <f t="shared" si="9"/>
        <v>#N/A</v>
      </c>
      <c r="AB711" s="9" t="str">
        <f t="shared" si="10"/>
        <v>#N/A</v>
      </c>
      <c r="AC711" s="9" t="str">
        <f t="shared" si="11"/>
        <v>#N/A</v>
      </c>
      <c r="AD711" s="9" t="str">
        <f t="shared" si="12"/>
        <v>#N/A</v>
      </c>
    </row>
    <row r="712">
      <c r="C712" s="25"/>
      <c r="D712" s="25" t="str">
        <f t="shared" si="16"/>
        <v/>
      </c>
      <c r="E712" s="26" t="str">
        <f t="shared" si="15"/>
        <v/>
      </c>
      <c r="G712" s="27" t="str">
        <f t="shared" si="14"/>
        <v/>
      </c>
      <c r="I712" s="28"/>
      <c r="J712" s="30"/>
      <c r="K712" s="30"/>
      <c r="L712" s="30"/>
      <c r="M712" s="30"/>
      <c r="N712" s="30"/>
      <c r="O712" s="30"/>
      <c r="P712" s="30"/>
      <c r="Q712" s="30"/>
      <c r="R712" s="29">
        <f t="shared" si="2"/>
        <v>0</v>
      </c>
      <c r="S712" s="29">
        <f t="shared" si="3"/>
        <v>0</v>
      </c>
      <c r="T712" s="49"/>
      <c r="V712" s="9" t="str">
        <f t="shared" si="4"/>
        <v>#N/A</v>
      </c>
      <c r="W712" s="9" t="str">
        <f t="shared" si="5"/>
        <v>#N/A</v>
      </c>
      <c r="X712" s="9" t="str">
        <f t="shared" si="6"/>
        <v>#N/A</v>
      </c>
      <c r="Y712" s="9" t="str">
        <f t="shared" si="7"/>
        <v>#N/A</v>
      </c>
      <c r="Z712" s="9" t="str">
        <f t="shared" si="8"/>
        <v>#N/A</v>
      </c>
      <c r="AA712" s="9" t="str">
        <f t="shared" si="9"/>
        <v>#N/A</v>
      </c>
      <c r="AB712" s="9" t="str">
        <f t="shared" si="10"/>
        <v>#N/A</v>
      </c>
      <c r="AC712" s="9" t="str">
        <f t="shared" si="11"/>
        <v>#N/A</v>
      </c>
      <c r="AD712" s="9" t="str">
        <f t="shared" si="12"/>
        <v>#N/A</v>
      </c>
    </row>
    <row r="713">
      <c r="C713" s="25"/>
      <c r="D713" s="25" t="str">
        <f t="shared" si="16"/>
        <v/>
      </c>
      <c r="E713" s="26" t="str">
        <f t="shared" si="15"/>
        <v/>
      </c>
      <c r="G713" s="27" t="str">
        <f t="shared" si="14"/>
        <v/>
      </c>
      <c r="I713" s="28"/>
      <c r="J713" s="30"/>
      <c r="K713" s="30"/>
      <c r="L713" s="30"/>
      <c r="M713" s="30"/>
      <c r="N713" s="30"/>
      <c r="O713" s="30"/>
      <c r="P713" s="30"/>
      <c r="Q713" s="30"/>
      <c r="R713" s="29">
        <f t="shared" si="2"/>
        <v>0</v>
      </c>
      <c r="S713" s="29">
        <f t="shared" si="3"/>
        <v>0</v>
      </c>
      <c r="T713" s="49"/>
      <c r="V713" s="9" t="str">
        <f t="shared" si="4"/>
        <v>#N/A</v>
      </c>
      <c r="W713" s="9" t="str">
        <f t="shared" si="5"/>
        <v>#N/A</v>
      </c>
      <c r="X713" s="9" t="str">
        <f t="shared" si="6"/>
        <v>#N/A</v>
      </c>
      <c r="Y713" s="9" t="str">
        <f t="shared" si="7"/>
        <v>#N/A</v>
      </c>
      <c r="Z713" s="9" t="str">
        <f t="shared" si="8"/>
        <v>#N/A</v>
      </c>
      <c r="AA713" s="9" t="str">
        <f t="shared" si="9"/>
        <v>#N/A</v>
      </c>
      <c r="AB713" s="9" t="str">
        <f t="shared" si="10"/>
        <v>#N/A</v>
      </c>
      <c r="AC713" s="9" t="str">
        <f t="shared" si="11"/>
        <v>#N/A</v>
      </c>
      <c r="AD713" s="9" t="str">
        <f t="shared" si="12"/>
        <v>#N/A</v>
      </c>
    </row>
    <row r="714">
      <c r="C714" s="25"/>
      <c r="D714" s="25" t="str">
        <f t="shared" si="16"/>
        <v/>
      </c>
      <c r="E714" s="26" t="str">
        <f t="shared" si="15"/>
        <v/>
      </c>
      <c r="G714" s="27" t="str">
        <f t="shared" si="14"/>
        <v/>
      </c>
      <c r="I714" s="28"/>
      <c r="J714" s="30"/>
      <c r="K714" s="30"/>
      <c r="L714" s="30"/>
      <c r="M714" s="30"/>
      <c r="N714" s="30"/>
      <c r="O714" s="30"/>
      <c r="P714" s="30"/>
      <c r="Q714" s="30"/>
      <c r="R714" s="29">
        <f t="shared" si="2"/>
        <v>0</v>
      </c>
      <c r="S714" s="29">
        <f t="shared" si="3"/>
        <v>0</v>
      </c>
      <c r="T714" s="49"/>
      <c r="V714" s="9" t="str">
        <f t="shared" si="4"/>
        <v>#N/A</v>
      </c>
      <c r="W714" s="9" t="str">
        <f t="shared" si="5"/>
        <v>#N/A</v>
      </c>
      <c r="X714" s="9" t="str">
        <f t="shared" si="6"/>
        <v>#N/A</v>
      </c>
      <c r="Y714" s="9" t="str">
        <f t="shared" si="7"/>
        <v>#N/A</v>
      </c>
      <c r="Z714" s="9" t="str">
        <f t="shared" si="8"/>
        <v>#N/A</v>
      </c>
      <c r="AA714" s="9" t="str">
        <f t="shared" si="9"/>
        <v>#N/A</v>
      </c>
      <c r="AB714" s="9" t="str">
        <f t="shared" si="10"/>
        <v>#N/A</v>
      </c>
      <c r="AC714" s="9" t="str">
        <f t="shared" si="11"/>
        <v>#N/A</v>
      </c>
      <c r="AD714" s="9" t="str">
        <f t="shared" si="12"/>
        <v>#N/A</v>
      </c>
    </row>
    <row r="715">
      <c r="C715" s="25"/>
      <c r="D715" s="25" t="str">
        <f t="shared" si="16"/>
        <v/>
      </c>
      <c r="E715" s="26" t="str">
        <f t="shared" si="15"/>
        <v/>
      </c>
      <c r="G715" s="27" t="str">
        <f t="shared" si="14"/>
        <v/>
      </c>
      <c r="I715" s="28"/>
      <c r="J715" s="30"/>
      <c r="K715" s="30"/>
      <c r="L715" s="30"/>
      <c r="M715" s="30"/>
      <c r="N715" s="30"/>
      <c r="O715" s="30"/>
      <c r="P715" s="30"/>
      <c r="Q715" s="30"/>
      <c r="R715" s="29">
        <f t="shared" si="2"/>
        <v>0</v>
      </c>
      <c r="S715" s="29">
        <f t="shared" si="3"/>
        <v>0</v>
      </c>
      <c r="T715" s="49"/>
      <c r="V715" s="9" t="str">
        <f t="shared" si="4"/>
        <v>#N/A</v>
      </c>
      <c r="W715" s="9" t="str">
        <f t="shared" si="5"/>
        <v>#N/A</v>
      </c>
      <c r="X715" s="9" t="str">
        <f t="shared" si="6"/>
        <v>#N/A</v>
      </c>
      <c r="Y715" s="9" t="str">
        <f t="shared" si="7"/>
        <v>#N/A</v>
      </c>
      <c r="Z715" s="9" t="str">
        <f t="shared" si="8"/>
        <v>#N/A</v>
      </c>
      <c r="AA715" s="9" t="str">
        <f t="shared" si="9"/>
        <v>#N/A</v>
      </c>
      <c r="AB715" s="9" t="str">
        <f t="shared" si="10"/>
        <v>#N/A</v>
      </c>
      <c r="AC715" s="9" t="str">
        <f t="shared" si="11"/>
        <v>#N/A</v>
      </c>
      <c r="AD715" s="9" t="str">
        <f t="shared" si="12"/>
        <v>#N/A</v>
      </c>
    </row>
    <row r="716">
      <c r="C716" s="25"/>
      <c r="D716" s="25" t="str">
        <f t="shared" si="16"/>
        <v/>
      </c>
      <c r="E716" s="26" t="str">
        <f t="shared" si="15"/>
        <v/>
      </c>
      <c r="G716" s="27" t="str">
        <f t="shared" si="14"/>
        <v/>
      </c>
      <c r="I716" s="28"/>
      <c r="J716" s="30"/>
      <c r="K716" s="30"/>
      <c r="L716" s="30"/>
      <c r="M716" s="30"/>
      <c r="N716" s="30"/>
      <c r="O716" s="30"/>
      <c r="P716" s="30"/>
      <c r="Q716" s="30"/>
      <c r="R716" s="29">
        <f t="shared" si="2"/>
        <v>0</v>
      </c>
      <c r="S716" s="29">
        <f t="shared" si="3"/>
        <v>0</v>
      </c>
      <c r="T716" s="49"/>
      <c r="V716" s="9" t="str">
        <f t="shared" si="4"/>
        <v>#N/A</v>
      </c>
      <c r="W716" s="9" t="str">
        <f t="shared" si="5"/>
        <v>#N/A</v>
      </c>
      <c r="X716" s="9" t="str">
        <f t="shared" si="6"/>
        <v>#N/A</v>
      </c>
      <c r="Y716" s="9" t="str">
        <f t="shared" si="7"/>
        <v>#N/A</v>
      </c>
      <c r="Z716" s="9" t="str">
        <f t="shared" si="8"/>
        <v>#N/A</v>
      </c>
      <c r="AA716" s="9" t="str">
        <f t="shared" si="9"/>
        <v>#N/A</v>
      </c>
      <c r="AB716" s="9" t="str">
        <f t="shared" si="10"/>
        <v>#N/A</v>
      </c>
      <c r="AC716" s="9" t="str">
        <f t="shared" si="11"/>
        <v>#N/A</v>
      </c>
      <c r="AD716" s="9" t="str">
        <f t="shared" si="12"/>
        <v>#N/A</v>
      </c>
    </row>
    <row r="717">
      <c r="C717" s="25"/>
      <c r="D717" s="25" t="str">
        <f t="shared" si="16"/>
        <v/>
      </c>
      <c r="E717" s="26" t="str">
        <f t="shared" si="15"/>
        <v/>
      </c>
      <c r="G717" s="27" t="str">
        <f t="shared" si="14"/>
        <v/>
      </c>
      <c r="I717" s="28"/>
      <c r="J717" s="30"/>
      <c r="K717" s="30"/>
      <c r="L717" s="30"/>
      <c r="M717" s="30"/>
      <c r="N717" s="30"/>
      <c r="O717" s="30"/>
      <c r="P717" s="30"/>
      <c r="Q717" s="30"/>
      <c r="R717" s="29">
        <f t="shared" si="2"/>
        <v>0</v>
      </c>
      <c r="S717" s="29">
        <f t="shared" si="3"/>
        <v>0</v>
      </c>
      <c r="T717" s="49"/>
      <c r="V717" s="9" t="str">
        <f t="shared" si="4"/>
        <v>#N/A</v>
      </c>
      <c r="W717" s="9" t="str">
        <f t="shared" si="5"/>
        <v>#N/A</v>
      </c>
      <c r="X717" s="9" t="str">
        <f t="shared" si="6"/>
        <v>#N/A</v>
      </c>
      <c r="Y717" s="9" t="str">
        <f t="shared" si="7"/>
        <v>#N/A</v>
      </c>
      <c r="Z717" s="9" t="str">
        <f t="shared" si="8"/>
        <v>#N/A</v>
      </c>
      <c r="AA717" s="9" t="str">
        <f t="shared" si="9"/>
        <v>#N/A</v>
      </c>
      <c r="AB717" s="9" t="str">
        <f t="shared" si="10"/>
        <v>#N/A</v>
      </c>
      <c r="AC717" s="9" t="str">
        <f t="shared" si="11"/>
        <v>#N/A</v>
      </c>
      <c r="AD717" s="9" t="str">
        <f t="shared" si="12"/>
        <v>#N/A</v>
      </c>
    </row>
    <row r="718">
      <c r="C718" s="25"/>
      <c r="D718" s="25" t="str">
        <f t="shared" si="16"/>
        <v/>
      </c>
      <c r="E718" s="26" t="str">
        <f t="shared" si="15"/>
        <v/>
      </c>
      <c r="G718" s="27" t="str">
        <f t="shared" si="14"/>
        <v/>
      </c>
      <c r="I718" s="28"/>
      <c r="J718" s="30"/>
      <c r="K718" s="30"/>
      <c r="L718" s="30"/>
      <c r="M718" s="30"/>
      <c r="N718" s="30"/>
      <c r="O718" s="30"/>
      <c r="P718" s="30"/>
      <c r="Q718" s="30"/>
      <c r="R718" s="29">
        <f t="shared" si="2"/>
        <v>0</v>
      </c>
      <c r="S718" s="29">
        <f t="shared" si="3"/>
        <v>0</v>
      </c>
      <c r="T718" s="49"/>
      <c r="V718" s="9" t="str">
        <f t="shared" si="4"/>
        <v>#N/A</v>
      </c>
      <c r="W718" s="9" t="str">
        <f t="shared" si="5"/>
        <v>#N/A</v>
      </c>
      <c r="X718" s="9" t="str">
        <f t="shared" si="6"/>
        <v>#N/A</v>
      </c>
      <c r="Y718" s="9" t="str">
        <f t="shared" si="7"/>
        <v>#N/A</v>
      </c>
      <c r="Z718" s="9" t="str">
        <f t="shared" si="8"/>
        <v>#N/A</v>
      </c>
      <c r="AA718" s="9" t="str">
        <f t="shared" si="9"/>
        <v>#N/A</v>
      </c>
      <c r="AB718" s="9" t="str">
        <f t="shared" si="10"/>
        <v>#N/A</v>
      </c>
      <c r="AC718" s="9" t="str">
        <f t="shared" si="11"/>
        <v>#N/A</v>
      </c>
      <c r="AD718" s="9" t="str">
        <f t="shared" si="12"/>
        <v>#N/A</v>
      </c>
    </row>
    <row r="719">
      <c r="C719" s="25"/>
      <c r="D719" s="25" t="str">
        <f t="shared" si="16"/>
        <v/>
      </c>
      <c r="E719" s="26" t="str">
        <f t="shared" si="15"/>
        <v/>
      </c>
      <c r="G719" s="27" t="str">
        <f t="shared" si="14"/>
        <v/>
      </c>
      <c r="I719" s="28"/>
      <c r="J719" s="30"/>
      <c r="K719" s="30"/>
      <c r="L719" s="30"/>
      <c r="M719" s="30"/>
      <c r="N719" s="30"/>
      <c r="O719" s="30"/>
      <c r="P719" s="30"/>
      <c r="Q719" s="30"/>
      <c r="R719" s="29">
        <f t="shared" si="2"/>
        <v>0</v>
      </c>
      <c r="S719" s="29">
        <f t="shared" si="3"/>
        <v>0</v>
      </c>
      <c r="T719" s="49"/>
      <c r="V719" s="9" t="str">
        <f t="shared" si="4"/>
        <v>#N/A</v>
      </c>
      <c r="W719" s="9" t="str">
        <f t="shared" si="5"/>
        <v>#N/A</v>
      </c>
      <c r="X719" s="9" t="str">
        <f t="shared" si="6"/>
        <v>#N/A</v>
      </c>
      <c r="Y719" s="9" t="str">
        <f t="shared" si="7"/>
        <v>#N/A</v>
      </c>
      <c r="Z719" s="9" t="str">
        <f t="shared" si="8"/>
        <v>#N/A</v>
      </c>
      <c r="AA719" s="9" t="str">
        <f t="shared" si="9"/>
        <v>#N/A</v>
      </c>
      <c r="AB719" s="9" t="str">
        <f t="shared" si="10"/>
        <v>#N/A</v>
      </c>
      <c r="AC719" s="9" t="str">
        <f t="shared" si="11"/>
        <v>#N/A</v>
      </c>
      <c r="AD719" s="9" t="str">
        <f t="shared" si="12"/>
        <v>#N/A</v>
      </c>
    </row>
    <row r="720">
      <c r="C720" s="25"/>
      <c r="D720" s="25" t="str">
        <f t="shared" si="16"/>
        <v/>
      </c>
      <c r="E720" s="26" t="str">
        <f t="shared" si="15"/>
        <v/>
      </c>
      <c r="G720" s="27" t="str">
        <f t="shared" si="14"/>
        <v/>
      </c>
      <c r="I720" s="28"/>
      <c r="J720" s="30"/>
      <c r="K720" s="30"/>
      <c r="L720" s="30"/>
      <c r="M720" s="30"/>
      <c r="N720" s="30"/>
      <c r="O720" s="30"/>
      <c r="P720" s="30"/>
      <c r="Q720" s="30"/>
      <c r="R720" s="29">
        <f t="shared" si="2"/>
        <v>0</v>
      </c>
      <c r="S720" s="29">
        <f t="shared" si="3"/>
        <v>0</v>
      </c>
      <c r="T720" s="49"/>
      <c r="V720" s="9" t="str">
        <f t="shared" si="4"/>
        <v>#N/A</v>
      </c>
      <c r="W720" s="9" t="str">
        <f t="shared" si="5"/>
        <v>#N/A</v>
      </c>
      <c r="X720" s="9" t="str">
        <f t="shared" si="6"/>
        <v>#N/A</v>
      </c>
      <c r="Y720" s="9" t="str">
        <f t="shared" si="7"/>
        <v>#N/A</v>
      </c>
      <c r="Z720" s="9" t="str">
        <f t="shared" si="8"/>
        <v>#N/A</v>
      </c>
      <c r="AA720" s="9" t="str">
        <f t="shared" si="9"/>
        <v>#N/A</v>
      </c>
      <c r="AB720" s="9" t="str">
        <f t="shared" si="10"/>
        <v>#N/A</v>
      </c>
      <c r="AC720" s="9" t="str">
        <f t="shared" si="11"/>
        <v>#N/A</v>
      </c>
      <c r="AD720" s="9" t="str">
        <f t="shared" si="12"/>
        <v>#N/A</v>
      </c>
    </row>
    <row r="721">
      <c r="C721" s="25"/>
      <c r="D721" s="25" t="str">
        <f t="shared" si="16"/>
        <v/>
      </c>
      <c r="E721" s="26" t="str">
        <f t="shared" si="15"/>
        <v/>
      </c>
      <c r="G721" s="27" t="str">
        <f t="shared" si="14"/>
        <v/>
      </c>
      <c r="I721" s="28"/>
      <c r="J721" s="30"/>
      <c r="K721" s="30"/>
      <c r="L721" s="30"/>
      <c r="M721" s="30"/>
      <c r="N721" s="30"/>
      <c r="O721" s="30"/>
      <c r="P721" s="30"/>
      <c r="Q721" s="30"/>
      <c r="R721" s="29">
        <f t="shared" si="2"/>
        <v>0</v>
      </c>
      <c r="S721" s="29">
        <f t="shared" si="3"/>
        <v>0</v>
      </c>
      <c r="T721" s="49"/>
      <c r="V721" s="9" t="str">
        <f t="shared" si="4"/>
        <v>#N/A</v>
      </c>
      <c r="W721" s="9" t="str">
        <f t="shared" si="5"/>
        <v>#N/A</v>
      </c>
      <c r="X721" s="9" t="str">
        <f t="shared" si="6"/>
        <v>#N/A</v>
      </c>
      <c r="Y721" s="9" t="str">
        <f t="shared" si="7"/>
        <v>#N/A</v>
      </c>
      <c r="Z721" s="9" t="str">
        <f t="shared" si="8"/>
        <v>#N/A</v>
      </c>
      <c r="AA721" s="9" t="str">
        <f t="shared" si="9"/>
        <v>#N/A</v>
      </c>
      <c r="AB721" s="9" t="str">
        <f t="shared" si="10"/>
        <v>#N/A</v>
      </c>
      <c r="AC721" s="9" t="str">
        <f t="shared" si="11"/>
        <v>#N/A</v>
      </c>
      <c r="AD721" s="9" t="str">
        <f t="shared" si="12"/>
        <v>#N/A</v>
      </c>
    </row>
    <row r="722">
      <c r="C722" s="25"/>
      <c r="D722" s="25" t="str">
        <f t="shared" si="16"/>
        <v/>
      </c>
      <c r="E722" s="26" t="str">
        <f t="shared" si="15"/>
        <v/>
      </c>
      <c r="G722" s="27" t="str">
        <f t="shared" si="14"/>
        <v/>
      </c>
      <c r="I722" s="28"/>
      <c r="J722" s="30"/>
      <c r="K722" s="30"/>
      <c r="L722" s="30"/>
      <c r="M722" s="30"/>
      <c r="N722" s="30"/>
      <c r="O722" s="30"/>
      <c r="P722" s="30"/>
      <c r="Q722" s="30"/>
      <c r="R722" s="29">
        <f t="shared" si="2"/>
        <v>0</v>
      </c>
      <c r="S722" s="29">
        <f t="shared" si="3"/>
        <v>0</v>
      </c>
      <c r="T722" s="49"/>
      <c r="V722" s="9" t="str">
        <f t="shared" si="4"/>
        <v>#N/A</v>
      </c>
      <c r="W722" s="9" t="str">
        <f t="shared" si="5"/>
        <v>#N/A</v>
      </c>
      <c r="X722" s="9" t="str">
        <f t="shared" si="6"/>
        <v>#N/A</v>
      </c>
      <c r="Y722" s="9" t="str">
        <f t="shared" si="7"/>
        <v>#N/A</v>
      </c>
      <c r="Z722" s="9" t="str">
        <f t="shared" si="8"/>
        <v>#N/A</v>
      </c>
      <c r="AA722" s="9" t="str">
        <f t="shared" si="9"/>
        <v>#N/A</v>
      </c>
      <c r="AB722" s="9" t="str">
        <f t="shared" si="10"/>
        <v>#N/A</v>
      </c>
      <c r="AC722" s="9" t="str">
        <f t="shared" si="11"/>
        <v>#N/A</v>
      </c>
      <c r="AD722" s="9" t="str">
        <f t="shared" si="12"/>
        <v>#N/A</v>
      </c>
    </row>
    <row r="723">
      <c r="C723" s="25"/>
      <c r="D723" s="25" t="str">
        <f t="shared" si="16"/>
        <v/>
      </c>
      <c r="E723" s="26" t="str">
        <f t="shared" si="15"/>
        <v/>
      </c>
      <c r="G723" s="27" t="str">
        <f t="shared" si="14"/>
        <v/>
      </c>
      <c r="I723" s="28"/>
      <c r="J723" s="30"/>
      <c r="K723" s="30"/>
      <c r="L723" s="30"/>
      <c r="M723" s="30"/>
      <c r="N723" s="30"/>
      <c r="O723" s="30"/>
      <c r="P723" s="30"/>
      <c r="Q723" s="30"/>
      <c r="R723" s="29">
        <f t="shared" si="2"/>
        <v>0</v>
      </c>
      <c r="S723" s="29">
        <f t="shared" si="3"/>
        <v>0</v>
      </c>
      <c r="T723" s="49"/>
      <c r="V723" s="9" t="str">
        <f t="shared" si="4"/>
        <v>#N/A</v>
      </c>
      <c r="W723" s="9" t="str">
        <f t="shared" si="5"/>
        <v>#N/A</v>
      </c>
      <c r="X723" s="9" t="str">
        <f t="shared" si="6"/>
        <v>#N/A</v>
      </c>
      <c r="Y723" s="9" t="str">
        <f t="shared" si="7"/>
        <v>#N/A</v>
      </c>
      <c r="Z723" s="9" t="str">
        <f t="shared" si="8"/>
        <v>#N/A</v>
      </c>
      <c r="AA723" s="9" t="str">
        <f t="shared" si="9"/>
        <v>#N/A</v>
      </c>
      <c r="AB723" s="9" t="str">
        <f t="shared" si="10"/>
        <v>#N/A</v>
      </c>
      <c r="AC723" s="9" t="str">
        <f t="shared" si="11"/>
        <v>#N/A</v>
      </c>
      <c r="AD723" s="9" t="str">
        <f t="shared" si="12"/>
        <v>#N/A</v>
      </c>
    </row>
    <row r="724">
      <c r="C724" s="25"/>
      <c r="D724" s="25" t="str">
        <f t="shared" si="16"/>
        <v/>
      </c>
      <c r="E724" s="26" t="str">
        <f t="shared" si="15"/>
        <v/>
      </c>
      <c r="G724" s="27" t="str">
        <f t="shared" si="14"/>
        <v/>
      </c>
      <c r="I724" s="28"/>
      <c r="J724" s="30"/>
      <c r="K724" s="30"/>
      <c r="L724" s="30"/>
      <c r="M724" s="30"/>
      <c r="N724" s="30"/>
      <c r="O724" s="30"/>
      <c r="P724" s="30"/>
      <c r="Q724" s="30"/>
      <c r="R724" s="29">
        <f t="shared" si="2"/>
        <v>0</v>
      </c>
      <c r="S724" s="29">
        <f t="shared" si="3"/>
        <v>0</v>
      </c>
      <c r="T724" s="49"/>
      <c r="V724" s="9" t="str">
        <f t="shared" si="4"/>
        <v>#N/A</v>
      </c>
      <c r="W724" s="9" t="str">
        <f t="shared" si="5"/>
        <v>#N/A</v>
      </c>
      <c r="X724" s="9" t="str">
        <f t="shared" si="6"/>
        <v>#N/A</v>
      </c>
      <c r="Y724" s="9" t="str">
        <f t="shared" si="7"/>
        <v>#N/A</v>
      </c>
      <c r="Z724" s="9" t="str">
        <f t="shared" si="8"/>
        <v>#N/A</v>
      </c>
      <c r="AA724" s="9" t="str">
        <f t="shared" si="9"/>
        <v>#N/A</v>
      </c>
      <c r="AB724" s="9" t="str">
        <f t="shared" si="10"/>
        <v>#N/A</v>
      </c>
      <c r="AC724" s="9" t="str">
        <f t="shared" si="11"/>
        <v>#N/A</v>
      </c>
      <c r="AD724" s="9" t="str">
        <f t="shared" si="12"/>
        <v>#N/A</v>
      </c>
    </row>
    <row r="725">
      <c r="C725" s="25"/>
      <c r="D725" s="25" t="str">
        <f t="shared" si="16"/>
        <v/>
      </c>
      <c r="E725" s="26" t="str">
        <f t="shared" si="15"/>
        <v/>
      </c>
      <c r="G725" s="27" t="str">
        <f t="shared" si="14"/>
        <v/>
      </c>
      <c r="I725" s="28"/>
      <c r="J725" s="30"/>
      <c r="K725" s="30"/>
      <c r="L725" s="30"/>
      <c r="M725" s="30"/>
      <c r="N725" s="30"/>
      <c r="O725" s="30"/>
      <c r="P725" s="30"/>
      <c r="Q725" s="30"/>
      <c r="R725" s="29">
        <f t="shared" si="2"/>
        <v>0</v>
      </c>
      <c r="S725" s="29">
        <f t="shared" si="3"/>
        <v>0</v>
      </c>
      <c r="T725" s="49"/>
      <c r="V725" s="9" t="str">
        <f t="shared" si="4"/>
        <v>#N/A</v>
      </c>
      <c r="W725" s="9" t="str">
        <f t="shared" si="5"/>
        <v>#N/A</v>
      </c>
      <c r="X725" s="9" t="str">
        <f t="shared" si="6"/>
        <v>#N/A</v>
      </c>
      <c r="Y725" s="9" t="str">
        <f t="shared" si="7"/>
        <v>#N/A</v>
      </c>
      <c r="Z725" s="9" t="str">
        <f t="shared" si="8"/>
        <v>#N/A</v>
      </c>
      <c r="AA725" s="9" t="str">
        <f t="shared" si="9"/>
        <v>#N/A</v>
      </c>
      <c r="AB725" s="9" t="str">
        <f t="shared" si="10"/>
        <v>#N/A</v>
      </c>
      <c r="AC725" s="9" t="str">
        <f t="shared" si="11"/>
        <v>#N/A</v>
      </c>
      <c r="AD725" s="9" t="str">
        <f t="shared" si="12"/>
        <v>#N/A</v>
      </c>
    </row>
    <row r="726">
      <c r="C726" s="25"/>
      <c r="D726" s="25" t="str">
        <f t="shared" si="16"/>
        <v/>
      </c>
      <c r="E726" s="26" t="str">
        <f t="shared" si="15"/>
        <v/>
      </c>
      <c r="G726" s="27" t="str">
        <f t="shared" si="14"/>
        <v/>
      </c>
      <c r="I726" s="28"/>
      <c r="J726" s="30"/>
      <c r="K726" s="30"/>
      <c r="L726" s="30"/>
      <c r="M726" s="30"/>
      <c r="N726" s="30"/>
      <c r="O726" s="30"/>
      <c r="P726" s="30"/>
      <c r="Q726" s="30"/>
      <c r="R726" s="29">
        <f t="shared" si="2"/>
        <v>0</v>
      </c>
      <c r="S726" s="29">
        <f t="shared" si="3"/>
        <v>0</v>
      </c>
      <c r="T726" s="49"/>
      <c r="V726" s="9" t="str">
        <f t="shared" si="4"/>
        <v>#N/A</v>
      </c>
      <c r="W726" s="9" t="str">
        <f t="shared" si="5"/>
        <v>#N/A</v>
      </c>
      <c r="X726" s="9" t="str">
        <f t="shared" si="6"/>
        <v>#N/A</v>
      </c>
      <c r="Y726" s="9" t="str">
        <f t="shared" si="7"/>
        <v>#N/A</v>
      </c>
      <c r="Z726" s="9" t="str">
        <f t="shared" si="8"/>
        <v>#N/A</v>
      </c>
      <c r="AA726" s="9" t="str">
        <f t="shared" si="9"/>
        <v>#N/A</v>
      </c>
      <c r="AB726" s="9" t="str">
        <f t="shared" si="10"/>
        <v>#N/A</v>
      </c>
      <c r="AC726" s="9" t="str">
        <f t="shared" si="11"/>
        <v>#N/A</v>
      </c>
      <c r="AD726" s="9" t="str">
        <f t="shared" si="12"/>
        <v>#N/A</v>
      </c>
    </row>
    <row r="727">
      <c r="C727" s="25"/>
      <c r="D727" s="25" t="str">
        <f t="shared" si="16"/>
        <v/>
      </c>
      <c r="E727" s="26" t="str">
        <f t="shared" si="15"/>
        <v/>
      </c>
      <c r="G727" s="27" t="str">
        <f t="shared" si="14"/>
        <v/>
      </c>
      <c r="I727" s="28"/>
      <c r="J727" s="30"/>
      <c r="K727" s="30"/>
      <c r="L727" s="30"/>
      <c r="M727" s="30"/>
      <c r="N727" s="30"/>
      <c r="O727" s="30"/>
      <c r="P727" s="30"/>
      <c r="Q727" s="30"/>
      <c r="R727" s="29">
        <f t="shared" si="2"/>
        <v>0</v>
      </c>
      <c r="S727" s="29">
        <f t="shared" si="3"/>
        <v>0</v>
      </c>
      <c r="T727" s="49"/>
      <c r="V727" s="9" t="str">
        <f t="shared" si="4"/>
        <v>#N/A</v>
      </c>
      <c r="W727" s="9" t="str">
        <f t="shared" si="5"/>
        <v>#N/A</v>
      </c>
      <c r="X727" s="9" t="str">
        <f t="shared" si="6"/>
        <v>#N/A</v>
      </c>
      <c r="Y727" s="9" t="str">
        <f t="shared" si="7"/>
        <v>#N/A</v>
      </c>
      <c r="Z727" s="9" t="str">
        <f t="shared" si="8"/>
        <v>#N/A</v>
      </c>
      <c r="AA727" s="9" t="str">
        <f t="shared" si="9"/>
        <v>#N/A</v>
      </c>
      <c r="AB727" s="9" t="str">
        <f t="shared" si="10"/>
        <v>#N/A</v>
      </c>
      <c r="AC727" s="9" t="str">
        <f t="shared" si="11"/>
        <v>#N/A</v>
      </c>
      <c r="AD727" s="9" t="str">
        <f t="shared" si="12"/>
        <v>#N/A</v>
      </c>
    </row>
    <row r="728">
      <c r="C728" s="25"/>
      <c r="D728" s="25" t="str">
        <f t="shared" si="16"/>
        <v/>
      </c>
      <c r="E728" s="26" t="str">
        <f t="shared" si="15"/>
        <v/>
      </c>
      <c r="G728" s="27" t="str">
        <f t="shared" si="14"/>
        <v/>
      </c>
      <c r="I728" s="28"/>
      <c r="J728" s="30"/>
      <c r="K728" s="30"/>
      <c r="L728" s="30"/>
      <c r="M728" s="30"/>
      <c r="N728" s="30"/>
      <c r="O728" s="30"/>
      <c r="P728" s="30"/>
      <c r="Q728" s="30"/>
      <c r="R728" s="29">
        <f t="shared" si="2"/>
        <v>0</v>
      </c>
      <c r="S728" s="29">
        <f t="shared" si="3"/>
        <v>0</v>
      </c>
      <c r="T728" s="49"/>
      <c r="V728" s="9" t="str">
        <f t="shared" si="4"/>
        <v>#N/A</v>
      </c>
      <c r="W728" s="9" t="str">
        <f t="shared" si="5"/>
        <v>#N/A</v>
      </c>
      <c r="X728" s="9" t="str">
        <f t="shared" si="6"/>
        <v>#N/A</v>
      </c>
      <c r="Y728" s="9" t="str">
        <f t="shared" si="7"/>
        <v>#N/A</v>
      </c>
      <c r="Z728" s="9" t="str">
        <f t="shared" si="8"/>
        <v>#N/A</v>
      </c>
      <c r="AA728" s="9" t="str">
        <f t="shared" si="9"/>
        <v>#N/A</v>
      </c>
      <c r="AB728" s="9" t="str">
        <f t="shared" si="10"/>
        <v>#N/A</v>
      </c>
      <c r="AC728" s="9" t="str">
        <f t="shared" si="11"/>
        <v>#N/A</v>
      </c>
      <c r="AD728" s="9" t="str">
        <f t="shared" si="12"/>
        <v>#N/A</v>
      </c>
    </row>
    <row r="729">
      <c r="C729" s="25"/>
      <c r="D729" s="25" t="str">
        <f t="shared" si="16"/>
        <v/>
      </c>
      <c r="E729" s="26" t="str">
        <f t="shared" si="15"/>
        <v/>
      </c>
      <c r="G729" s="27" t="str">
        <f t="shared" si="14"/>
        <v/>
      </c>
      <c r="I729" s="28"/>
      <c r="J729" s="30"/>
      <c r="K729" s="30"/>
      <c r="L729" s="30"/>
      <c r="M729" s="30"/>
      <c r="N729" s="30"/>
      <c r="O729" s="30"/>
      <c r="P729" s="30"/>
      <c r="Q729" s="30"/>
      <c r="R729" s="29">
        <f t="shared" si="2"/>
        <v>0</v>
      </c>
      <c r="S729" s="29">
        <f t="shared" si="3"/>
        <v>0</v>
      </c>
      <c r="T729" s="49"/>
      <c r="V729" s="9" t="str">
        <f t="shared" si="4"/>
        <v>#N/A</v>
      </c>
      <c r="W729" s="9" t="str">
        <f t="shared" si="5"/>
        <v>#N/A</v>
      </c>
      <c r="X729" s="9" t="str">
        <f t="shared" si="6"/>
        <v>#N/A</v>
      </c>
      <c r="Y729" s="9" t="str">
        <f t="shared" si="7"/>
        <v>#N/A</v>
      </c>
      <c r="Z729" s="9" t="str">
        <f t="shared" si="8"/>
        <v>#N/A</v>
      </c>
      <c r="AA729" s="9" t="str">
        <f t="shared" si="9"/>
        <v>#N/A</v>
      </c>
      <c r="AB729" s="9" t="str">
        <f t="shared" si="10"/>
        <v>#N/A</v>
      </c>
      <c r="AC729" s="9" t="str">
        <f t="shared" si="11"/>
        <v>#N/A</v>
      </c>
      <c r="AD729" s="9" t="str">
        <f t="shared" si="12"/>
        <v>#N/A</v>
      </c>
    </row>
    <row r="730">
      <c r="C730" s="25"/>
      <c r="D730" s="25" t="str">
        <f t="shared" si="16"/>
        <v/>
      </c>
      <c r="E730" s="26" t="str">
        <f t="shared" si="15"/>
        <v/>
      </c>
      <c r="G730" s="27" t="str">
        <f t="shared" si="14"/>
        <v/>
      </c>
      <c r="I730" s="28"/>
      <c r="J730" s="30"/>
      <c r="K730" s="30"/>
      <c r="L730" s="30"/>
      <c r="M730" s="30"/>
      <c r="N730" s="30"/>
      <c r="O730" s="30"/>
      <c r="P730" s="30"/>
      <c r="Q730" s="30"/>
      <c r="R730" s="29">
        <f t="shared" si="2"/>
        <v>0</v>
      </c>
      <c r="S730" s="29">
        <f t="shared" si="3"/>
        <v>0</v>
      </c>
      <c r="T730" s="49"/>
      <c r="V730" s="9" t="str">
        <f t="shared" si="4"/>
        <v>#N/A</v>
      </c>
      <c r="W730" s="9" t="str">
        <f t="shared" si="5"/>
        <v>#N/A</v>
      </c>
      <c r="X730" s="9" t="str">
        <f t="shared" si="6"/>
        <v>#N/A</v>
      </c>
      <c r="Y730" s="9" t="str">
        <f t="shared" si="7"/>
        <v>#N/A</v>
      </c>
      <c r="Z730" s="9" t="str">
        <f t="shared" si="8"/>
        <v>#N/A</v>
      </c>
      <c r="AA730" s="9" t="str">
        <f t="shared" si="9"/>
        <v>#N/A</v>
      </c>
      <c r="AB730" s="9" t="str">
        <f t="shared" si="10"/>
        <v>#N/A</v>
      </c>
      <c r="AC730" s="9" t="str">
        <f t="shared" si="11"/>
        <v>#N/A</v>
      </c>
      <c r="AD730" s="9" t="str">
        <f t="shared" si="12"/>
        <v>#N/A</v>
      </c>
    </row>
    <row r="731">
      <c r="C731" s="25"/>
      <c r="D731" s="25" t="str">
        <f t="shared" si="16"/>
        <v/>
      </c>
      <c r="E731" s="26" t="str">
        <f t="shared" si="15"/>
        <v/>
      </c>
      <c r="G731" s="27" t="str">
        <f t="shared" si="14"/>
        <v/>
      </c>
      <c r="I731" s="28"/>
      <c r="J731" s="30"/>
      <c r="K731" s="30"/>
      <c r="L731" s="30"/>
      <c r="M731" s="30"/>
      <c r="N731" s="30"/>
      <c r="O731" s="30"/>
      <c r="P731" s="30"/>
      <c r="Q731" s="30"/>
      <c r="R731" s="29">
        <f t="shared" si="2"/>
        <v>0</v>
      </c>
      <c r="S731" s="29">
        <f t="shared" si="3"/>
        <v>0</v>
      </c>
      <c r="T731" s="49"/>
      <c r="V731" s="9" t="str">
        <f t="shared" si="4"/>
        <v>#N/A</v>
      </c>
      <c r="W731" s="9" t="str">
        <f t="shared" si="5"/>
        <v>#N/A</v>
      </c>
      <c r="X731" s="9" t="str">
        <f t="shared" si="6"/>
        <v>#N/A</v>
      </c>
      <c r="Y731" s="9" t="str">
        <f t="shared" si="7"/>
        <v>#N/A</v>
      </c>
      <c r="Z731" s="9" t="str">
        <f t="shared" si="8"/>
        <v>#N/A</v>
      </c>
      <c r="AA731" s="9" t="str">
        <f t="shared" si="9"/>
        <v>#N/A</v>
      </c>
      <c r="AB731" s="9" t="str">
        <f t="shared" si="10"/>
        <v>#N/A</v>
      </c>
      <c r="AC731" s="9" t="str">
        <f t="shared" si="11"/>
        <v>#N/A</v>
      </c>
      <c r="AD731" s="9" t="str">
        <f t="shared" si="12"/>
        <v>#N/A</v>
      </c>
    </row>
    <row r="732">
      <c r="C732" s="25"/>
      <c r="D732" s="25" t="str">
        <f t="shared" si="16"/>
        <v/>
      </c>
      <c r="E732" s="26" t="str">
        <f t="shared" si="15"/>
        <v/>
      </c>
      <c r="G732" s="27" t="str">
        <f t="shared" si="14"/>
        <v/>
      </c>
      <c r="I732" s="28"/>
      <c r="J732" s="30"/>
      <c r="K732" s="30"/>
      <c r="L732" s="30"/>
      <c r="M732" s="30"/>
      <c r="N732" s="30"/>
      <c r="O732" s="30"/>
      <c r="P732" s="30"/>
      <c r="Q732" s="30"/>
      <c r="R732" s="29">
        <f t="shared" si="2"/>
        <v>0</v>
      </c>
      <c r="S732" s="29">
        <f t="shared" si="3"/>
        <v>0</v>
      </c>
      <c r="T732" s="49"/>
      <c r="V732" s="9" t="str">
        <f t="shared" si="4"/>
        <v>#N/A</v>
      </c>
      <c r="W732" s="9" t="str">
        <f t="shared" si="5"/>
        <v>#N/A</v>
      </c>
      <c r="X732" s="9" t="str">
        <f t="shared" si="6"/>
        <v>#N/A</v>
      </c>
      <c r="Y732" s="9" t="str">
        <f t="shared" si="7"/>
        <v>#N/A</v>
      </c>
      <c r="Z732" s="9" t="str">
        <f t="shared" si="8"/>
        <v>#N/A</v>
      </c>
      <c r="AA732" s="9" t="str">
        <f t="shared" si="9"/>
        <v>#N/A</v>
      </c>
      <c r="AB732" s="9" t="str">
        <f t="shared" si="10"/>
        <v>#N/A</v>
      </c>
      <c r="AC732" s="9" t="str">
        <f t="shared" si="11"/>
        <v>#N/A</v>
      </c>
      <c r="AD732" s="9" t="str">
        <f t="shared" si="12"/>
        <v>#N/A</v>
      </c>
    </row>
    <row r="733">
      <c r="C733" s="25"/>
      <c r="D733" s="25" t="str">
        <f t="shared" si="16"/>
        <v/>
      </c>
      <c r="E733" s="26" t="str">
        <f t="shared" si="15"/>
        <v/>
      </c>
      <c r="G733" s="27" t="str">
        <f t="shared" si="14"/>
        <v/>
      </c>
      <c r="I733" s="28"/>
      <c r="J733" s="30"/>
      <c r="K733" s="30"/>
      <c r="L733" s="30"/>
      <c r="M733" s="30"/>
      <c r="N733" s="30"/>
      <c r="O733" s="30"/>
      <c r="P733" s="30"/>
      <c r="Q733" s="30"/>
      <c r="R733" s="29">
        <f t="shared" si="2"/>
        <v>0</v>
      </c>
      <c r="S733" s="29">
        <f t="shared" si="3"/>
        <v>0</v>
      </c>
      <c r="T733" s="49"/>
      <c r="V733" s="9" t="str">
        <f t="shared" si="4"/>
        <v>#N/A</v>
      </c>
      <c r="W733" s="9" t="str">
        <f t="shared" si="5"/>
        <v>#N/A</v>
      </c>
      <c r="X733" s="9" t="str">
        <f t="shared" si="6"/>
        <v>#N/A</v>
      </c>
      <c r="Y733" s="9" t="str">
        <f t="shared" si="7"/>
        <v>#N/A</v>
      </c>
      <c r="Z733" s="9" t="str">
        <f t="shared" si="8"/>
        <v>#N/A</v>
      </c>
      <c r="AA733" s="9" t="str">
        <f t="shared" si="9"/>
        <v>#N/A</v>
      </c>
      <c r="AB733" s="9" t="str">
        <f t="shared" si="10"/>
        <v>#N/A</v>
      </c>
      <c r="AC733" s="9" t="str">
        <f t="shared" si="11"/>
        <v>#N/A</v>
      </c>
      <c r="AD733" s="9" t="str">
        <f t="shared" si="12"/>
        <v>#N/A</v>
      </c>
    </row>
    <row r="734">
      <c r="C734" s="25"/>
      <c r="D734" s="25" t="str">
        <f t="shared" si="16"/>
        <v/>
      </c>
      <c r="E734" s="26" t="str">
        <f t="shared" si="15"/>
        <v/>
      </c>
      <c r="G734" s="27" t="str">
        <f t="shared" si="14"/>
        <v/>
      </c>
      <c r="I734" s="28"/>
      <c r="J734" s="30"/>
      <c r="K734" s="30"/>
      <c r="L734" s="30"/>
      <c r="M734" s="30"/>
      <c r="N734" s="30"/>
      <c r="O734" s="30"/>
      <c r="P734" s="30"/>
      <c r="Q734" s="30"/>
      <c r="R734" s="29">
        <f t="shared" si="2"/>
        <v>0</v>
      </c>
      <c r="S734" s="29">
        <f t="shared" si="3"/>
        <v>0</v>
      </c>
      <c r="T734" s="49"/>
      <c r="V734" s="9" t="str">
        <f t="shared" si="4"/>
        <v>#N/A</v>
      </c>
      <c r="W734" s="9" t="str">
        <f t="shared" si="5"/>
        <v>#N/A</v>
      </c>
      <c r="X734" s="9" t="str">
        <f t="shared" si="6"/>
        <v>#N/A</v>
      </c>
      <c r="Y734" s="9" t="str">
        <f t="shared" si="7"/>
        <v>#N/A</v>
      </c>
      <c r="Z734" s="9" t="str">
        <f t="shared" si="8"/>
        <v>#N/A</v>
      </c>
      <c r="AA734" s="9" t="str">
        <f t="shared" si="9"/>
        <v>#N/A</v>
      </c>
      <c r="AB734" s="9" t="str">
        <f t="shared" si="10"/>
        <v>#N/A</v>
      </c>
      <c r="AC734" s="9" t="str">
        <f t="shared" si="11"/>
        <v>#N/A</v>
      </c>
      <c r="AD734" s="9" t="str">
        <f t="shared" si="12"/>
        <v>#N/A</v>
      </c>
    </row>
    <row r="735">
      <c r="C735" s="25"/>
      <c r="D735" s="25" t="str">
        <f t="shared" si="16"/>
        <v/>
      </c>
      <c r="E735" s="26" t="str">
        <f t="shared" si="15"/>
        <v/>
      </c>
      <c r="G735" s="27" t="str">
        <f t="shared" si="14"/>
        <v/>
      </c>
      <c r="I735" s="28"/>
      <c r="J735" s="30"/>
      <c r="K735" s="30"/>
      <c r="L735" s="30"/>
      <c r="M735" s="30"/>
      <c r="N735" s="30"/>
      <c r="O735" s="30"/>
      <c r="P735" s="30"/>
      <c r="Q735" s="30"/>
      <c r="R735" s="29">
        <f t="shared" si="2"/>
        <v>0</v>
      </c>
      <c r="S735" s="29">
        <f t="shared" si="3"/>
        <v>0</v>
      </c>
      <c r="T735" s="49"/>
      <c r="V735" s="9" t="str">
        <f t="shared" si="4"/>
        <v>#N/A</v>
      </c>
      <c r="W735" s="9" t="str">
        <f t="shared" si="5"/>
        <v>#N/A</v>
      </c>
      <c r="X735" s="9" t="str">
        <f t="shared" si="6"/>
        <v>#N/A</v>
      </c>
      <c r="Y735" s="9" t="str">
        <f t="shared" si="7"/>
        <v>#N/A</v>
      </c>
      <c r="Z735" s="9" t="str">
        <f t="shared" si="8"/>
        <v>#N/A</v>
      </c>
      <c r="AA735" s="9" t="str">
        <f t="shared" si="9"/>
        <v>#N/A</v>
      </c>
      <c r="AB735" s="9" t="str">
        <f t="shared" si="10"/>
        <v>#N/A</v>
      </c>
      <c r="AC735" s="9" t="str">
        <f t="shared" si="11"/>
        <v>#N/A</v>
      </c>
      <c r="AD735" s="9" t="str">
        <f t="shared" si="12"/>
        <v>#N/A</v>
      </c>
    </row>
    <row r="736">
      <c r="C736" s="25"/>
      <c r="D736" s="25" t="str">
        <f t="shared" si="16"/>
        <v/>
      </c>
      <c r="E736" s="26" t="str">
        <f t="shared" si="15"/>
        <v/>
      </c>
      <c r="G736" s="27" t="str">
        <f t="shared" si="14"/>
        <v/>
      </c>
      <c r="I736" s="28"/>
      <c r="J736" s="30"/>
      <c r="K736" s="30"/>
      <c r="L736" s="30"/>
      <c r="M736" s="30"/>
      <c r="N736" s="30"/>
      <c r="O736" s="30"/>
      <c r="P736" s="30"/>
      <c r="Q736" s="30"/>
      <c r="R736" s="29">
        <f t="shared" si="2"/>
        <v>0</v>
      </c>
      <c r="S736" s="29">
        <f t="shared" si="3"/>
        <v>0</v>
      </c>
      <c r="T736" s="49"/>
      <c r="V736" s="9" t="str">
        <f t="shared" si="4"/>
        <v>#N/A</v>
      </c>
      <c r="W736" s="9" t="str">
        <f t="shared" si="5"/>
        <v>#N/A</v>
      </c>
      <c r="X736" s="9" t="str">
        <f t="shared" si="6"/>
        <v>#N/A</v>
      </c>
      <c r="Y736" s="9" t="str">
        <f t="shared" si="7"/>
        <v>#N/A</v>
      </c>
      <c r="Z736" s="9" t="str">
        <f t="shared" si="8"/>
        <v>#N/A</v>
      </c>
      <c r="AA736" s="9" t="str">
        <f t="shared" si="9"/>
        <v>#N/A</v>
      </c>
      <c r="AB736" s="9" t="str">
        <f t="shared" si="10"/>
        <v>#N/A</v>
      </c>
      <c r="AC736" s="9" t="str">
        <f t="shared" si="11"/>
        <v>#N/A</v>
      </c>
      <c r="AD736" s="9" t="str">
        <f t="shared" si="12"/>
        <v>#N/A</v>
      </c>
    </row>
    <row r="737">
      <c r="C737" s="25"/>
      <c r="D737" s="25" t="str">
        <f t="shared" si="16"/>
        <v/>
      </c>
      <c r="E737" s="26" t="str">
        <f t="shared" si="15"/>
        <v/>
      </c>
      <c r="G737" s="27" t="str">
        <f t="shared" si="14"/>
        <v/>
      </c>
      <c r="I737" s="28"/>
      <c r="J737" s="30"/>
      <c r="K737" s="30"/>
      <c r="L737" s="30"/>
      <c r="M737" s="30"/>
      <c r="N737" s="30"/>
      <c r="O737" s="30"/>
      <c r="P737" s="30"/>
      <c r="Q737" s="30"/>
      <c r="R737" s="29">
        <f t="shared" si="2"/>
        <v>0</v>
      </c>
      <c r="S737" s="29">
        <f t="shared" si="3"/>
        <v>0</v>
      </c>
      <c r="T737" s="49"/>
      <c r="V737" s="9" t="str">
        <f t="shared" si="4"/>
        <v>#N/A</v>
      </c>
      <c r="W737" s="9" t="str">
        <f t="shared" si="5"/>
        <v>#N/A</v>
      </c>
      <c r="X737" s="9" t="str">
        <f t="shared" si="6"/>
        <v>#N/A</v>
      </c>
      <c r="Y737" s="9" t="str">
        <f t="shared" si="7"/>
        <v>#N/A</v>
      </c>
      <c r="Z737" s="9" t="str">
        <f t="shared" si="8"/>
        <v>#N/A</v>
      </c>
      <c r="AA737" s="9" t="str">
        <f t="shared" si="9"/>
        <v>#N/A</v>
      </c>
      <c r="AB737" s="9" t="str">
        <f t="shared" si="10"/>
        <v>#N/A</v>
      </c>
      <c r="AC737" s="9" t="str">
        <f t="shared" si="11"/>
        <v>#N/A</v>
      </c>
      <c r="AD737" s="9" t="str">
        <f t="shared" si="12"/>
        <v>#N/A</v>
      </c>
    </row>
    <row r="738">
      <c r="C738" s="25"/>
      <c r="D738" s="25" t="str">
        <f t="shared" si="16"/>
        <v/>
      </c>
      <c r="E738" s="26" t="str">
        <f t="shared" si="15"/>
        <v/>
      </c>
      <c r="G738" s="27" t="str">
        <f t="shared" si="14"/>
        <v/>
      </c>
      <c r="I738" s="28"/>
      <c r="J738" s="30"/>
      <c r="K738" s="30"/>
      <c r="L738" s="30"/>
      <c r="M738" s="30"/>
      <c r="N738" s="30"/>
      <c r="O738" s="30"/>
      <c r="P738" s="30"/>
      <c r="Q738" s="30"/>
      <c r="R738" s="29">
        <f t="shared" si="2"/>
        <v>0</v>
      </c>
      <c r="S738" s="29">
        <f t="shared" si="3"/>
        <v>0</v>
      </c>
      <c r="T738" s="49"/>
      <c r="V738" s="9" t="str">
        <f t="shared" si="4"/>
        <v>#N/A</v>
      </c>
      <c r="W738" s="9" t="str">
        <f t="shared" si="5"/>
        <v>#N/A</v>
      </c>
      <c r="X738" s="9" t="str">
        <f t="shared" si="6"/>
        <v>#N/A</v>
      </c>
      <c r="Y738" s="9" t="str">
        <f t="shared" si="7"/>
        <v>#N/A</v>
      </c>
      <c r="Z738" s="9" t="str">
        <f t="shared" si="8"/>
        <v>#N/A</v>
      </c>
      <c r="AA738" s="9" t="str">
        <f t="shared" si="9"/>
        <v>#N/A</v>
      </c>
      <c r="AB738" s="9" t="str">
        <f t="shared" si="10"/>
        <v>#N/A</v>
      </c>
      <c r="AC738" s="9" t="str">
        <f t="shared" si="11"/>
        <v>#N/A</v>
      </c>
      <c r="AD738" s="9" t="str">
        <f t="shared" si="12"/>
        <v>#N/A</v>
      </c>
    </row>
    <row r="739">
      <c r="C739" s="25"/>
      <c r="D739" s="25" t="str">
        <f t="shared" si="16"/>
        <v/>
      </c>
      <c r="E739" s="26" t="str">
        <f t="shared" si="15"/>
        <v/>
      </c>
      <c r="G739" s="27" t="str">
        <f t="shared" si="14"/>
        <v/>
      </c>
      <c r="I739" s="28"/>
      <c r="J739" s="30"/>
      <c r="K739" s="30"/>
      <c r="L739" s="30"/>
      <c r="M739" s="30"/>
      <c r="N739" s="30"/>
      <c r="O739" s="30"/>
      <c r="P739" s="30"/>
      <c r="Q739" s="30"/>
      <c r="R739" s="29">
        <f t="shared" si="2"/>
        <v>0</v>
      </c>
      <c r="S739" s="29">
        <f t="shared" si="3"/>
        <v>0</v>
      </c>
      <c r="T739" s="49"/>
      <c r="V739" s="9" t="str">
        <f t="shared" si="4"/>
        <v>#N/A</v>
      </c>
      <c r="W739" s="9" t="str">
        <f t="shared" si="5"/>
        <v>#N/A</v>
      </c>
      <c r="X739" s="9" t="str">
        <f t="shared" si="6"/>
        <v>#N/A</v>
      </c>
      <c r="Y739" s="9" t="str">
        <f t="shared" si="7"/>
        <v>#N/A</v>
      </c>
      <c r="Z739" s="9" t="str">
        <f t="shared" si="8"/>
        <v>#N/A</v>
      </c>
      <c r="AA739" s="9" t="str">
        <f t="shared" si="9"/>
        <v>#N/A</v>
      </c>
      <c r="AB739" s="9" t="str">
        <f t="shared" si="10"/>
        <v>#N/A</v>
      </c>
      <c r="AC739" s="9" t="str">
        <f t="shared" si="11"/>
        <v>#N/A</v>
      </c>
      <c r="AD739" s="9" t="str">
        <f t="shared" si="12"/>
        <v>#N/A</v>
      </c>
    </row>
    <row r="740">
      <c r="C740" s="25"/>
      <c r="D740" s="25" t="str">
        <f t="shared" si="16"/>
        <v/>
      </c>
      <c r="E740" s="26" t="str">
        <f t="shared" si="15"/>
        <v/>
      </c>
      <c r="G740" s="27" t="str">
        <f t="shared" si="14"/>
        <v/>
      </c>
      <c r="I740" s="28"/>
      <c r="J740" s="30"/>
      <c r="K740" s="30"/>
      <c r="L740" s="30"/>
      <c r="M740" s="30"/>
      <c r="N740" s="30"/>
      <c r="O740" s="30"/>
      <c r="P740" s="30"/>
      <c r="Q740" s="30"/>
      <c r="R740" s="29">
        <f t="shared" si="2"/>
        <v>0</v>
      </c>
      <c r="S740" s="29">
        <f t="shared" si="3"/>
        <v>0</v>
      </c>
      <c r="T740" s="49"/>
      <c r="V740" s="9" t="str">
        <f t="shared" si="4"/>
        <v>#N/A</v>
      </c>
      <c r="W740" s="9" t="str">
        <f t="shared" si="5"/>
        <v>#N/A</v>
      </c>
      <c r="X740" s="9" t="str">
        <f t="shared" si="6"/>
        <v>#N/A</v>
      </c>
      <c r="Y740" s="9" t="str">
        <f t="shared" si="7"/>
        <v>#N/A</v>
      </c>
      <c r="Z740" s="9" t="str">
        <f t="shared" si="8"/>
        <v>#N/A</v>
      </c>
      <c r="AA740" s="9" t="str">
        <f t="shared" si="9"/>
        <v>#N/A</v>
      </c>
      <c r="AB740" s="9" t="str">
        <f t="shared" si="10"/>
        <v>#N/A</v>
      </c>
      <c r="AC740" s="9" t="str">
        <f t="shared" si="11"/>
        <v>#N/A</v>
      </c>
      <c r="AD740" s="9" t="str">
        <f t="shared" si="12"/>
        <v>#N/A</v>
      </c>
    </row>
    <row r="741">
      <c r="C741" s="25"/>
      <c r="D741" s="25" t="str">
        <f t="shared" si="16"/>
        <v/>
      </c>
      <c r="E741" s="26" t="str">
        <f t="shared" si="15"/>
        <v/>
      </c>
      <c r="G741" s="27" t="str">
        <f t="shared" si="14"/>
        <v/>
      </c>
      <c r="I741" s="28"/>
      <c r="J741" s="30"/>
      <c r="K741" s="30"/>
      <c r="L741" s="30"/>
      <c r="M741" s="30"/>
      <c r="N741" s="30"/>
      <c r="O741" s="30"/>
      <c r="P741" s="30"/>
      <c r="Q741" s="30"/>
      <c r="R741" s="29">
        <f t="shared" si="2"/>
        <v>0</v>
      </c>
      <c r="S741" s="29">
        <f t="shared" si="3"/>
        <v>0</v>
      </c>
      <c r="T741" s="49"/>
      <c r="V741" s="9" t="str">
        <f t="shared" si="4"/>
        <v>#N/A</v>
      </c>
      <c r="W741" s="9" t="str">
        <f t="shared" si="5"/>
        <v>#N/A</v>
      </c>
      <c r="X741" s="9" t="str">
        <f t="shared" si="6"/>
        <v>#N/A</v>
      </c>
      <c r="Y741" s="9" t="str">
        <f t="shared" si="7"/>
        <v>#N/A</v>
      </c>
      <c r="Z741" s="9" t="str">
        <f t="shared" si="8"/>
        <v>#N/A</v>
      </c>
      <c r="AA741" s="9" t="str">
        <f t="shared" si="9"/>
        <v>#N/A</v>
      </c>
      <c r="AB741" s="9" t="str">
        <f t="shared" si="10"/>
        <v>#N/A</v>
      </c>
      <c r="AC741" s="9" t="str">
        <f t="shared" si="11"/>
        <v>#N/A</v>
      </c>
      <c r="AD741" s="9" t="str">
        <f t="shared" si="12"/>
        <v>#N/A</v>
      </c>
    </row>
    <row r="742">
      <c r="C742" s="25"/>
      <c r="D742" s="25" t="str">
        <f t="shared" si="16"/>
        <v/>
      </c>
      <c r="E742" s="26" t="str">
        <f t="shared" si="15"/>
        <v/>
      </c>
      <c r="G742" s="27" t="str">
        <f t="shared" si="14"/>
        <v/>
      </c>
      <c r="I742" s="28"/>
      <c r="J742" s="30"/>
      <c r="K742" s="30"/>
      <c r="L742" s="30"/>
      <c r="M742" s="30"/>
      <c r="N742" s="30"/>
      <c r="O742" s="30"/>
      <c r="P742" s="30"/>
      <c r="Q742" s="30"/>
      <c r="R742" s="29">
        <f t="shared" si="2"/>
        <v>0</v>
      </c>
      <c r="S742" s="29">
        <f t="shared" si="3"/>
        <v>0</v>
      </c>
      <c r="T742" s="49"/>
      <c r="V742" s="9" t="str">
        <f t="shared" si="4"/>
        <v>#N/A</v>
      </c>
      <c r="W742" s="9" t="str">
        <f t="shared" si="5"/>
        <v>#N/A</v>
      </c>
      <c r="X742" s="9" t="str">
        <f t="shared" si="6"/>
        <v>#N/A</v>
      </c>
      <c r="Y742" s="9" t="str">
        <f t="shared" si="7"/>
        <v>#N/A</v>
      </c>
      <c r="Z742" s="9" t="str">
        <f t="shared" si="8"/>
        <v>#N/A</v>
      </c>
      <c r="AA742" s="9" t="str">
        <f t="shared" si="9"/>
        <v>#N/A</v>
      </c>
      <c r="AB742" s="9" t="str">
        <f t="shared" si="10"/>
        <v>#N/A</v>
      </c>
      <c r="AC742" s="9" t="str">
        <f t="shared" si="11"/>
        <v>#N/A</v>
      </c>
      <c r="AD742" s="9" t="str">
        <f t="shared" si="12"/>
        <v>#N/A</v>
      </c>
    </row>
    <row r="743">
      <c r="C743" s="25"/>
      <c r="D743" s="25" t="str">
        <f t="shared" si="16"/>
        <v/>
      </c>
      <c r="E743" s="26" t="str">
        <f t="shared" si="15"/>
        <v/>
      </c>
      <c r="G743" s="27" t="str">
        <f t="shared" si="14"/>
        <v/>
      </c>
      <c r="I743" s="28"/>
      <c r="J743" s="30"/>
      <c r="K743" s="30"/>
      <c r="L743" s="30"/>
      <c r="M743" s="30"/>
      <c r="N743" s="30"/>
      <c r="O743" s="30"/>
      <c r="P743" s="30"/>
      <c r="Q743" s="30"/>
      <c r="R743" s="29">
        <f t="shared" si="2"/>
        <v>0</v>
      </c>
      <c r="S743" s="29">
        <f t="shared" si="3"/>
        <v>0</v>
      </c>
      <c r="T743" s="49"/>
      <c r="V743" s="9" t="str">
        <f t="shared" si="4"/>
        <v>#N/A</v>
      </c>
      <c r="W743" s="9" t="str">
        <f t="shared" si="5"/>
        <v>#N/A</v>
      </c>
      <c r="X743" s="9" t="str">
        <f t="shared" si="6"/>
        <v>#N/A</v>
      </c>
      <c r="Y743" s="9" t="str">
        <f t="shared" si="7"/>
        <v>#N/A</v>
      </c>
      <c r="Z743" s="9" t="str">
        <f t="shared" si="8"/>
        <v>#N/A</v>
      </c>
      <c r="AA743" s="9" t="str">
        <f t="shared" si="9"/>
        <v>#N/A</v>
      </c>
      <c r="AB743" s="9" t="str">
        <f t="shared" si="10"/>
        <v>#N/A</v>
      </c>
      <c r="AC743" s="9" t="str">
        <f t="shared" si="11"/>
        <v>#N/A</v>
      </c>
      <c r="AD743" s="9" t="str">
        <f t="shared" si="12"/>
        <v>#N/A</v>
      </c>
    </row>
    <row r="744">
      <c r="C744" s="25"/>
      <c r="D744" s="25" t="str">
        <f t="shared" si="16"/>
        <v/>
      </c>
      <c r="E744" s="26" t="str">
        <f t="shared" si="15"/>
        <v/>
      </c>
      <c r="G744" s="27" t="str">
        <f t="shared" si="14"/>
        <v/>
      </c>
      <c r="I744" s="28"/>
      <c r="J744" s="30"/>
      <c r="K744" s="30"/>
      <c r="L744" s="30"/>
      <c r="M744" s="30"/>
      <c r="N744" s="30"/>
      <c r="O744" s="30"/>
      <c r="P744" s="30"/>
      <c r="Q744" s="30"/>
      <c r="R744" s="29">
        <f t="shared" si="2"/>
        <v>0</v>
      </c>
      <c r="S744" s="29">
        <f t="shared" si="3"/>
        <v>0</v>
      </c>
      <c r="T744" s="49"/>
      <c r="V744" s="9" t="str">
        <f t="shared" si="4"/>
        <v>#N/A</v>
      </c>
      <c r="W744" s="9" t="str">
        <f t="shared" si="5"/>
        <v>#N/A</v>
      </c>
      <c r="X744" s="9" t="str">
        <f t="shared" si="6"/>
        <v>#N/A</v>
      </c>
      <c r="Y744" s="9" t="str">
        <f t="shared" si="7"/>
        <v>#N/A</v>
      </c>
      <c r="Z744" s="9" t="str">
        <f t="shared" si="8"/>
        <v>#N/A</v>
      </c>
      <c r="AA744" s="9" t="str">
        <f t="shared" si="9"/>
        <v>#N/A</v>
      </c>
      <c r="AB744" s="9" t="str">
        <f t="shared" si="10"/>
        <v>#N/A</v>
      </c>
      <c r="AC744" s="9" t="str">
        <f t="shared" si="11"/>
        <v>#N/A</v>
      </c>
      <c r="AD744" s="9" t="str">
        <f t="shared" si="12"/>
        <v>#N/A</v>
      </c>
    </row>
    <row r="745">
      <c r="C745" s="25"/>
      <c r="D745" s="25" t="str">
        <f t="shared" si="16"/>
        <v/>
      </c>
      <c r="E745" s="26" t="str">
        <f t="shared" si="15"/>
        <v/>
      </c>
      <c r="G745" s="27" t="str">
        <f t="shared" si="14"/>
        <v/>
      </c>
      <c r="I745" s="28"/>
      <c r="J745" s="30"/>
      <c r="K745" s="30"/>
      <c r="L745" s="30"/>
      <c r="M745" s="30"/>
      <c r="N745" s="30"/>
      <c r="O745" s="30"/>
      <c r="P745" s="30"/>
      <c r="Q745" s="30"/>
      <c r="R745" s="29">
        <f t="shared" si="2"/>
        <v>0</v>
      </c>
      <c r="S745" s="29">
        <f t="shared" si="3"/>
        <v>0</v>
      </c>
      <c r="T745" s="49"/>
      <c r="V745" s="9" t="str">
        <f t="shared" si="4"/>
        <v>#N/A</v>
      </c>
      <c r="W745" s="9" t="str">
        <f t="shared" si="5"/>
        <v>#N/A</v>
      </c>
      <c r="X745" s="9" t="str">
        <f t="shared" si="6"/>
        <v>#N/A</v>
      </c>
      <c r="Y745" s="9" t="str">
        <f t="shared" si="7"/>
        <v>#N/A</v>
      </c>
      <c r="Z745" s="9" t="str">
        <f t="shared" si="8"/>
        <v>#N/A</v>
      </c>
      <c r="AA745" s="9" t="str">
        <f t="shared" si="9"/>
        <v>#N/A</v>
      </c>
      <c r="AB745" s="9" t="str">
        <f t="shared" si="10"/>
        <v>#N/A</v>
      </c>
      <c r="AC745" s="9" t="str">
        <f t="shared" si="11"/>
        <v>#N/A</v>
      </c>
      <c r="AD745" s="9" t="str">
        <f t="shared" si="12"/>
        <v>#N/A</v>
      </c>
    </row>
    <row r="746">
      <c r="C746" s="25"/>
      <c r="D746" s="25" t="str">
        <f t="shared" si="16"/>
        <v/>
      </c>
      <c r="E746" s="26" t="str">
        <f t="shared" si="15"/>
        <v/>
      </c>
      <c r="G746" s="27" t="str">
        <f t="shared" si="14"/>
        <v/>
      </c>
      <c r="I746" s="28"/>
      <c r="J746" s="30"/>
      <c r="K746" s="30"/>
      <c r="L746" s="30"/>
      <c r="M746" s="30"/>
      <c r="N746" s="30"/>
      <c r="O746" s="30"/>
      <c r="P746" s="30"/>
      <c r="Q746" s="30"/>
      <c r="R746" s="29">
        <f t="shared" si="2"/>
        <v>0</v>
      </c>
      <c r="S746" s="29">
        <f t="shared" si="3"/>
        <v>0</v>
      </c>
      <c r="T746" s="49"/>
      <c r="V746" s="9" t="str">
        <f t="shared" si="4"/>
        <v>#N/A</v>
      </c>
      <c r="W746" s="9" t="str">
        <f t="shared" si="5"/>
        <v>#N/A</v>
      </c>
      <c r="X746" s="9" t="str">
        <f t="shared" si="6"/>
        <v>#N/A</v>
      </c>
      <c r="Y746" s="9" t="str">
        <f t="shared" si="7"/>
        <v>#N/A</v>
      </c>
      <c r="Z746" s="9" t="str">
        <f t="shared" si="8"/>
        <v>#N/A</v>
      </c>
      <c r="AA746" s="9" t="str">
        <f t="shared" si="9"/>
        <v>#N/A</v>
      </c>
      <c r="AB746" s="9" t="str">
        <f t="shared" si="10"/>
        <v>#N/A</v>
      </c>
      <c r="AC746" s="9" t="str">
        <f t="shared" si="11"/>
        <v>#N/A</v>
      </c>
      <c r="AD746" s="9" t="str">
        <f t="shared" si="12"/>
        <v>#N/A</v>
      </c>
    </row>
    <row r="747">
      <c r="C747" s="25"/>
      <c r="D747" s="25" t="str">
        <f t="shared" si="16"/>
        <v/>
      </c>
      <c r="E747" s="26" t="str">
        <f t="shared" si="15"/>
        <v/>
      </c>
      <c r="G747" s="27" t="str">
        <f t="shared" si="14"/>
        <v/>
      </c>
      <c r="I747" s="28"/>
      <c r="J747" s="30"/>
      <c r="K747" s="30"/>
      <c r="L747" s="30"/>
      <c r="M747" s="30"/>
      <c r="N747" s="30"/>
      <c r="O747" s="30"/>
      <c r="P747" s="30"/>
      <c r="Q747" s="30"/>
      <c r="R747" s="29">
        <f t="shared" si="2"/>
        <v>0</v>
      </c>
      <c r="S747" s="29">
        <f t="shared" si="3"/>
        <v>0</v>
      </c>
      <c r="T747" s="49"/>
      <c r="V747" s="9" t="str">
        <f t="shared" si="4"/>
        <v>#N/A</v>
      </c>
      <c r="W747" s="9" t="str">
        <f t="shared" si="5"/>
        <v>#N/A</v>
      </c>
      <c r="X747" s="9" t="str">
        <f t="shared" si="6"/>
        <v>#N/A</v>
      </c>
      <c r="Y747" s="9" t="str">
        <f t="shared" si="7"/>
        <v>#N/A</v>
      </c>
      <c r="Z747" s="9" t="str">
        <f t="shared" si="8"/>
        <v>#N/A</v>
      </c>
      <c r="AA747" s="9" t="str">
        <f t="shared" si="9"/>
        <v>#N/A</v>
      </c>
      <c r="AB747" s="9" t="str">
        <f t="shared" si="10"/>
        <v>#N/A</v>
      </c>
      <c r="AC747" s="9" t="str">
        <f t="shared" si="11"/>
        <v>#N/A</v>
      </c>
      <c r="AD747" s="9" t="str">
        <f t="shared" si="12"/>
        <v>#N/A</v>
      </c>
    </row>
    <row r="748">
      <c r="C748" s="25"/>
      <c r="D748" s="25" t="str">
        <f t="shared" si="16"/>
        <v/>
      </c>
      <c r="E748" s="26" t="str">
        <f t="shared" si="15"/>
        <v/>
      </c>
      <c r="G748" s="27" t="str">
        <f t="shared" si="14"/>
        <v/>
      </c>
      <c r="I748" s="28"/>
      <c r="J748" s="30"/>
      <c r="K748" s="30"/>
      <c r="L748" s="30"/>
      <c r="M748" s="30"/>
      <c r="N748" s="30"/>
      <c r="O748" s="30"/>
      <c r="P748" s="30"/>
      <c r="Q748" s="30"/>
      <c r="R748" s="29">
        <f t="shared" si="2"/>
        <v>0</v>
      </c>
      <c r="S748" s="29">
        <f t="shared" si="3"/>
        <v>0</v>
      </c>
      <c r="T748" s="49"/>
      <c r="V748" s="9" t="str">
        <f t="shared" si="4"/>
        <v>#N/A</v>
      </c>
      <c r="W748" s="9" t="str">
        <f t="shared" si="5"/>
        <v>#N/A</v>
      </c>
      <c r="X748" s="9" t="str">
        <f t="shared" si="6"/>
        <v>#N/A</v>
      </c>
      <c r="Y748" s="9" t="str">
        <f t="shared" si="7"/>
        <v>#N/A</v>
      </c>
      <c r="Z748" s="9" t="str">
        <f t="shared" si="8"/>
        <v>#N/A</v>
      </c>
      <c r="AA748" s="9" t="str">
        <f t="shared" si="9"/>
        <v>#N/A</v>
      </c>
      <c r="AB748" s="9" t="str">
        <f t="shared" si="10"/>
        <v>#N/A</v>
      </c>
      <c r="AC748" s="9" t="str">
        <f t="shared" si="11"/>
        <v>#N/A</v>
      </c>
      <c r="AD748" s="9" t="str">
        <f t="shared" si="12"/>
        <v>#N/A</v>
      </c>
    </row>
    <row r="749">
      <c r="C749" s="25"/>
      <c r="D749" s="25" t="str">
        <f t="shared" si="16"/>
        <v/>
      </c>
      <c r="E749" s="26" t="str">
        <f t="shared" si="15"/>
        <v/>
      </c>
      <c r="G749" s="27" t="str">
        <f t="shared" si="14"/>
        <v/>
      </c>
      <c r="I749" s="28"/>
      <c r="J749" s="30"/>
      <c r="K749" s="30"/>
      <c r="L749" s="30"/>
      <c r="M749" s="30"/>
      <c r="N749" s="30"/>
      <c r="O749" s="30"/>
      <c r="P749" s="30"/>
      <c r="Q749" s="30"/>
      <c r="R749" s="29">
        <f t="shared" si="2"/>
        <v>0</v>
      </c>
      <c r="S749" s="29">
        <f t="shared" si="3"/>
        <v>0</v>
      </c>
      <c r="T749" s="49"/>
      <c r="V749" s="9" t="str">
        <f t="shared" si="4"/>
        <v>#N/A</v>
      </c>
      <c r="W749" s="9" t="str">
        <f t="shared" si="5"/>
        <v>#N/A</v>
      </c>
      <c r="X749" s="9" t="str">
        <f t="shared" si="6"/>
        <v>#N/A</v>
      </c>
      <c r="Y749" s="9" t="str">
        <f t="shared" si="7"/>
        <v>#N/A</v>
      </c>
      <c r="Z749" s="9" t="str">
        <f t="shared" si="8"/>
        <v>#N/A</v>
      </c>
      <c r="AA749" s="9" t="str">
        <f t="shared" si="9"/>
        <v>#N/A</v>
      </c>
      <c r="AB749" s="9" t="str">
        <f t="shared" si="10"/>
        <v>#N/A</v>
      </c>
      <c r="AC749" s="9" t="str">
        <f t="shared" si="11"/>
        <v>#N/A</v>
      </c>
      <c r="AD749" s="9" t="str">
        <f t="shared" si="12"/>
        <v>#N/A</v>
      </c>
    </row>
    <row r="750">
      <c r="C750" s="25"/>
      <c r="D750" s="25" t="str">
        <f t="shared" si="16"/>
        <v/>
      </c>
      <c r="E750" s="26" t="str">
        <f t="shared" si="15"/>
        <v/>
      </c>
      <c r="G750" s="27" t="str">
        <f t="shared" si="14"/>
        <v/>
      </c>
      <c r="I750" s="28"/>
      <c r="J750" s="30"/>
      <c r="K750" s="30"/>
      <c r="L750" s="30"/>
      <c r="M750" s="30"/>
      <c r="N750" s="30"/>
      <c r="O750" s="30"/>
      <c r="P750" s="30"/>
      <c r="Q750" s="30"/>
      <c r="R750" s="29">
        <f t="shared" si="2"/>
        <v>0</v>
      </c>
      <c r="S750" s="29">
        <f t="shared" si="3"/>
        <v>0</v>
      </c>
      <c r="T750" s="49"/>
      <c r="V750" s="9" t="str">
        <f t="shared" si="4"/>
        <v>#N/A</v>
      </c>
      <c r="W750" s="9" t="str">
        <f t="shared" si="5"/>
        <v>#N/A</v>
      </c>
      <c r="X750" s="9" t="str">
        <f t="shared" si="6"/>
        <v>#N/A</v>
      </c>
      <c r="Y750" s="9" t="str">
        <f t="shared" si="7"/>
        <v>#N/A</v>
      </c>
      <c r="Z750" s="9" t="str">
        <f t="shared" si="8"/>
        <v>#N/A</v>
      </c>
      <c r="AA750" s="9" t="str">
        <f t="shared" si="9"/>
        <v>#N/A</v>
      </c>
      <c r="AB750" s="9" t="str">
        <f t="shared" si="10"/>
        <v>#N/A</v>
      </c>
      <c r="AC750" s="9" t="str">
        <f t="shared" si="11"/>
        <v>#N/A</v>
      </c>
      <c r="AD750" s="9" t="str">
        <f t="shared" si="12"/>
        <v>#N/A</v>
      </c>
    </row>
    <row r="751">
      <c r="C751" s="25"/>
      <c r="D751" s="25" t="str">
        <f t="shared" si="16"/>
        <v/>
      </c>
      <c r="E751" s="26" t="str">
        <f t="shared" si="15"/>
        <v/>
      </c>
      <c r="G751" s="27" t="str">
        <f t="shared" si="14"/>
        <v/>
      </c>
      <c r="I751" s="28"/>
      <c r="J751" s="30"/>
      <c r="K751" s="30"/>
      <c r="L751" s="30"/>
      <c r="M751" s="30"/>
      <c r="N751" s="30"/>
      <c r="O751" s="30"/>
      <c r="P751" s="30"/>
      <c r="Q751" s="30"/>
      <c r="R751" s="29">
        <f t="shared" si="2"/>
        <v>0</v>
      </c>
      <c r="S751" s="29">
        <f t="shared" si="3"/>
        <v>0</v>
      </c>
      <c r="T751" s="49"/>
      <c r="V751" s="9" t="str">
        <f t="shared" si="4"/>
        <v>#N/A</v>
      </c>
      <c r="W751" s="9" t="str">
        <f t="shared" si="5"/>
        <v>#N/A</v>
      </c>
      <c r="X751" s="9" t="str">
        <f t="shared" si="6"/>
        <v>#N/A</v>
      </c>
      <c r="Y751" s="9" t="str">
        <f t="shared" si="7"/>
        <v>#N/A</v>
      </c>
      <c r="Z751" s="9" t="str">
        <f t="shared" si="8"/>
        <v>#N/A</v>
      </c>
      <c r="AA751" s="9" t="str">
        <f t="shared" si="9"/>
        <v>#N/A</v>
      </c>
      <c r="AB751" s="9" t="str">
        <f t="shared" si="10"/>
        <v>#N/A</v>
      </c>
      <c r="AC751" s="9" t="str">
        <f t="shared" si="11"/>
        <v>#N/A</v>
      </c>
      <c r="AD751" s="9" t="str">
        <f t="shared" si="12"/>
        <v>#N/A</v>
      </c>
    </row>
    <row r="752">
      <c r="C752" s="25"/>
      <c r="D752" s="25" t="str">
        <f t="shared" si="16"/>
        <v/>
      </c>
      <c r="E752" s="26" t="str">
        <f t="shared" si="15"/>
        <v/>
      </c>
      <c r="G752" s="27" t="str">
        <f t="shared" si="14"/>
        <v/>
      </c>
      <c r="I752" s="28"/>
      <c r="J752" s="30"/>
      <c r="K752" s="30"/>
      <c r="L752" s="30"/>
      <c r="M752" s="30"/>
      <c r="N752" s="30"/>
      <c r="O752" s="30"/>
      <c r="P752" s="30"/>
      <c r="Q752" s="30"/>
      <c r="R752" s="29">
        <f t="shared" si="2"/>
        <v>0</v>
      </c>
      <c r="S752" s="29">
        <f t="shared" si="3"/>
        <v>0</v>
      </c>
      <c r="T752" s="49"/>
      <c r="V752" s="9" t="str">
        <f t="shared" si="4"/>
        <v>#N/A</v>
      </c>
      <c r="W752" s="9" t="str">
        <f t="shared" si="5"/>
        <v>#N/A</v>
      </c>
      <c r="X752" s="9" t="str">
        <f t="shared" si="6"/>
        <v>#N/A</v>
      </c>
      <c r="Y752" s="9" t="str">
        <f t="shared" si="7"/>
        <v>#N/A</v>
      </c>
      <c r="Z752" s="9" t="str">
        <f t="shared" si="8"/>
        <v>#N/A</v>
      </c>
      <c r="AA752" s="9" t="str">
        <f t="shared" si="9"/>
        <v>#N/A</v>
      </c>
      <c r="AB752" s="9" t="str">
        <f t="shared" si="10"/>
        <v>#N/A</v>
      </c>
      <c r="AC752" s="9" t="str">
        <f t="shared" si="11"/>
        <v>#N/A</v>
      </c>
      <c r="AD752" s="9" t="str">
        <f t="shared" si="12"/>
        <v>#N/A</v>
      </c>
    </row>
    <row r="753">
      <c r="C753" s="25"/>
      <c r="D753" s="25" t="str">
        <f t="shared" si="16"/>
        <v/>
      </c>
      <c r="E753" s="26" t="str">
        <f t="shared" si="15"/>
        <v/>
      </c>
      <c r="G753" s="27" t="str">
        <f t="shared" si="14"/>
        <v/>
      </c>
      <c r="I753" s="28"/>
      <c r="J753" s="30"/>
      <c r="K753" s="30"/>
      <c r="L753" s="30"/>
      <c r="M753" s="30"/>
      <c r="N753" s="30"/>
      <c r="O753" s="30"/>
      <c r="P753" s="30"/>
      <c r="Q753" s="30"/>
      <c r="R753" s="29">
        <f t="shared" si="2"/>
        <v>0</v>
      </c>
      <c r="S753" s="29">
        <f t="shared" si="3"/>
        <v>0</v>
      </c>
      <c r="T753" s="49"/>
      <c r="V753" s="9" t="str">
        <f t="shared" si="4"/>
        <v>#N/A</v>
      </c>
      <c r="W753" s="9" t="str">
        <f t="shared" si="5"/>
        <v>#N/A</v>
      </c>
      <c r="X753" s="9" t="str">
        <f t="shared" si="6"/>
        <v>#N/A</v>
      </c>
      <c r="Y753" s="9" t="str">
        <f t="shared" si="7"/>
        <v>#N/A</v>
      </c>
      <c r="Z753" s="9" t="str">
        <f t="shared" si="8"/>
        <v>#N/A</v>
      </c>
      <c r="AA753" s="9" t="str">
        <f t="shared" si="9"/>
        <v>#N/A</v>
      </c>
      <c r="AB753" s="9" t="str">
        <f t="shared" si="10"/>
        <v>#N/A</v>
      </c>
      <c r="AC753" s="9" t="str">
        <f t="shared" si="11"/>
        <v>#N/A</v>
      </c>
      <c r="AD753" s="9" t="str">
        <f t="shared" si="12"/>
        <v>#N/A</v>
      </c>
    </row>
    <row r="754">
      <c r="C754" s="25"/>
      <c r="D754" s="25" t="str">
        <f t="shared" si="16"/>
        <v/>
      </c>
      <c r="E754" s="26" t="str">
        <f t="shared" si="15"/>
        <v/>
      </c>
      <c r="G754" s="27" t="str">
        <f t="shared" si="14"/>
        <v/>
      </c>
      <c r="I754" s="28"/>
      <c r="J754" s="30"/>
      <c r="K754" s="30"/>
      <c r="L754" s="30"/>
      <c r="M754" s="30"/>
      <c r="N754" s="30"/>
      <c r="O754" s="30"/>
      <c r="P754" s="30"/>
      <c r="Q754" s="30"/>
      <c r="R754" s="29">
        <f t="shared" si="2"/>
        <v>0</v>
      </c>
      <c r="S754" s="29">
        <f t="shared" si="3"/>
        <v>0</v>
      </c>
      <c r="T754" s="49"/>
      <c r="V754" s="9" t="str">
        <f t="shared" si="4"/>
        <v>#N/A</v>
      </c>
      <c r="W754" s="9" t="str">
        <f t="shared" si="5"/>
        <v>#N/A</v>
      </c>
      <c r="X754" s="9" t="str">
        <f t="shared" si="6"/>
        <v>#N/A</v>
      </c>
      <c r="Y754" s="9" t="str">
        <f t="shared" si="7"/>
        <v>#N/A</v>
      </c>
      <c r="Z754" s="9" t="str">
        <f t="shared" si="8"/>
        <v>#N/A</v>
      </c>
      <c r="AA754" s="9" t="str">
        <f t="shared" si="9"/>
        <v>#N/A</v>
      </c>
      <c r="AB754" s="9" t="str">
        <f t="shared" si="10"/>
        <v>#N/A</v>
      </c>
      <c r="AC754" s="9" t="str">
        <f t="shared" si="11"/>
        <v>#N/A</v>
      </c>
      <c r="AD754" s="9" t="str">
        <f t="shared" si="12"/>
        <v>#N/A</v>
      </c>
    </row>
    <row r="755">
      <c r="C755" s="25"/>
      <c r="D755" s="25" t="str">
        <f t="shared" si="16"/>
        <v/>
      </c>
      <c r="E755" s="26" t="str">
        <f t="shared" si="15"/>
        <v/>
      </c>
      <c r="G755" s="27" t="str">
        <f t="shared" si="14"/>
        <v/>
      </c>
      <c r="I755" s="28"/>
      <c r="J755" s="30"/>
      <c r="K755" s="30"/>
      <c r="L755" s="30"/>
      <c r="M755" s="30"/>
      <c r="N755" s="30"/>
      <c r="O755" s="30"/>
      <c r="P755" s="30"/>
      <c r="Q755" s="30"/>
      <c r="R755" s="29">
        <f t="shared" si="2"/>
        <v>0</v>
      </c>
      <c r="S755" s="29">
        <f t="shared" si="3"/>
        <v>0</v>
      </c>
      <c r="T755" s="49"/>
      <c r="V755" s="9" t="str">
        <f t="shared" si="4"/>
        <v>#N/A</v>
      </c>
      <c r="W755" s="9" t="str">
        <f t="shared" si="5"/>
        <v>#N/A</v>
      </c>
      <c r="X755" s="9" t="str">
        <f t="shared" si="6"/>
        <v>#N/A</v>
      </c>
      <c r="Y755" s="9" t="str">
        <f t="shared" si="7"/>
        <v>#N/A</v>
      </c>
      <c r="Z755" s="9" t="str">
        <f t="shared" si="8"/>
        <v>#N/A</v>
      </c>
      <c r="AA755" s="9" t="str">
        <f t="shared" si="9"/>
        <v>#N/A</v>
      </c>
      <c r="AB755" s="9" t="str">
        <f t="shared" si="10"/>
        <v>#N/A</v>
      </c>
      <c r="AC755" s="9" t="str">
        <f t="shared" si="11"/>
        <v>#N/A</v>
      </c>
      <c r="AD755" s="9" t="str">
        <f t="shared" si="12"/>
        <v>#N/A</v>
      </c>
    </row>
    <row r="756">
      <c r="C756" s="25"/>
      <c r="D756" s="25" t="str">
        <f t="shared" si="16"/>
        <v/>
      </c>
      <c r="E756" s="26" t="str">
        <f t="shared" si="15"/>
        <v/>
      </c>
      <c r="G756" s="27" t="str">
        <f t="shared" si="14"/>
        <v/>
      </c>
      <c r="I756" s="28"/>
      <c r="J756" s="30"/>
      <c r="K756" s="30"/>
      <c r="L756" s="30"/>
      <c r="M756" s="30"/>
      <c r="N756" s="30"/>
      <c r="O756" s="30"/>
      <c r="P756" s="30"/>
      <c r="Q756" s="30"/>
      <c r="R756" s="29">
        <f t="shared" si="2"/>
        <v>0</v>
      </c>
      <c r="S756" s="29">
        <f t="shared" si="3"/>
        <v>0</v>
      </c>
      <c r="T756" s="49"/>
      <c r="V756" s="9" t="str">
        <f t="shared" si="4"/>
        <v>#N/A</v>
      </c>
      <c r="W756" s="9" t="str">
        <f t="shared" si="5"/>
        <v>#N/A</v>
      </c>
      <c r="X756" s="9" t="str">
        <f t="shared" si="6"/>
        <v>#N/A</v>
      </c>
      <c r="Y756" s="9" t="str">
        <f t="shared" si="7"/>
        <v>#N/A</v>
      </c>
      <c r="Z756" s="9" t="str">
        <f t="shared" si="8"/>
        <v>#N/A</v>
      </c>
      <c r="AA756" s="9" t="str">
        <f t="shared" si="9"/>
        <v>#N/A</v>
      </c>
      <c r="AB756" s="9" t="str">
        <f t="shared" si="10"/>
        <v>#N/A</v>
      </c>
      <c r="AC756" s="9" t="str">
        <f t="shared" si="11"/>
        <v>#N/A</v>
      </c>
      <c r="AD756" s="9" t="str">
        <f t="shared" si="12"/>
        <v>#N/A</v>
      </c>
    </row>
    <row r="757">
      <c r="C757" s="25"/>
      <c r="D757" s="25" t="str">
        <f t="shared" si="16"/>
        <v/>
      </c>
      <c r="E757" s="26" t="str">
        <f t="shared" si="15"/>
        <v/>
      </c>
      <c r="G757" s="27" t="str">
        <f t="shared" si="14"/>
        <v/>
      </c>
      <c r="I757" s="28"/>
      <c r="J757" s="30"/>
      <c r="K757" s="30"/>
      <c r="L757" s="30"/>
      <c r="M757" s="30"/>
      <c r="N757" s="30"/>
      <c r="O757" s="30"/>
      <c r="P757" s="30"/>
      <c r="Q757" s="30"/>
      <c r="R757" s="29">
        <f t="shared" si="2"/>
        <v>0</v>
      </c>
      <c r="S757" s="29">
        <f t="shared" si="3"/>
        <v>0</v>
      </c>
      <c r="T757" s="49"/>
      <c r="V757" s="9" t="str">
        <f t="shared" si="4"/>
        <v>#N/A</v>
      </c>
      <c r="W757" s="9" t="str">
        <f t="shared" si="5"/>
        <v>#N/A</v>
      </c>
      <c r="X757" s="9" t="str">
        <f t="shared" si="6"/>
        <v>#N/A</v>
      </c>
      <c r="Y757" s="9" t="str">
        <f t="shared" si="7"/>
        <v>#N/A</v>
      </c>
      <c r="Z757" s="9" t="str">
        <f t="shared" si="8"/>
        <v>#N/A</v>
      </c>
      <c r="AA757" s="9" t="str">
        <f t="shared" si="9"/>
        <v>#N/A</v>
      </c>
      <c r="AB757" s="9" t="str">
        <f t="shared" si="10"/>
        <v>#N/A</v>
      </c>
      <c r="AC757" s="9" t="str">
        <f t="shared" si="11"/>
        <v>#N/A</v>
      </c>
      <c r="AD757" s="9" t="str">
        <f t="shared" si="12"/>
        <v>#N/A</v>
      </c>
    </row>
    <row r="758">
      <c r="C758" s="25"/>
      <c r="D758" s="25" t="str">
        <f t="shared" si="16"/>
        <v/>
      </c>
      <c r="E758" s="26" t="str">
        <f t="shared" si="15"/>
        <v/>
      </c>
      <c r="G758" s="27" t="str">
        <f t="shared" si="14"/>
        <v/>
      </c>
      <c r="I758" s="28"/>
      <c r="J758" s="30"/>
      <c r="K758" s="30"/>
      <c r="L758" s="30"/>
      <c r="M758" s="30"/>
      <c r="N758" s="30"/>
      <c r="O758" s="30"/>
      <c r="P758" s="30"/>
      <c r="Q758" s="30"/>
      <c r="R758" s="29">
        <f t="shared" si="2"/>
        <v>0</v>
      </c>
      <c r="S758" s="29">
        <f t="shared" si="3"/>
        <v>0</v>
      </c>
      <c r="T758" s="49"/>
      <c r="V758" s="9" t="str">
        <f t="shared" si="4"/>
        <v>#N/A</v>
      </c>
      <c r="W758" s="9" t="str">
        <f t="shared" si="5"/>
        <v>#N/A</v>
      </c>
      <c r="X758" s="9" t="str">
        <f t="shared" si="6"/>
        <v>#N/A</v>
      </c>
      <c r="Y758" s="9" t="str">
        <f t="shared" si="7"/>
        <v>#N/A</v>
      </c>
      <c r="Z758" s="9" t="str">
        <f t="shared" si="8"/>
        <v>#N/A</v>
      </c>
      <c r="AA758" s="9" t="str">
        <f t="shared" si="9"/>
        <v>#N/A</v>
      </c>
      <c r="AB758" s="9" t="str">
        <f t="shared" si="10"/>
        <v>#N/A</v>
      </c>
      <c r="AC758" s="9" t="str">
        <f t="shared" si="11"/>
        <v>#N/A</v>
      </c>
      <c r="AD758" s="9" t="str">
        <f t="shared" si="12"/>
        <v>#N/A</v>
      </c>
    </row>
    <row r="759">
      <c r="C759" s="25"/>
      <c r="D759" s="25" t="str">
        <f t="shared" si="16"/>
        <v/>
      </c>
      <c r="E759" s="26" t="str">
        <f t="shared" si="15"/>
        <v/>
      </c>
      <c r="G759" s="27" t="str">
        <f t="shared" si="14"/>
        <v/>
      </c>
      <c r="I759" s="28"/>
      <c r="J759" s="30"/>
      <c r="K759" s="30"/>
      <c r="L759" s="30"/>
      <c r="M759" s="30"/>
      <c r="N759" s="30"/>
      <c r="O759" s="30"/>
      <c r="P759" s="30"/>
      <c r="Q759" s="30"/>
      <c r="R759" s="29">
        <f t="shared" si="2"/>
        <v>0</v>
      </c>
      <c r="S759" s="29">
        <f t="shared" si="3"/>
        <v>0</v>
      </c>
      <c r="T759" s="49"/>
      <c r="V759" s="9" t="str">
        <f t="shared" si="4"/>
        <v>#N/A</v>
      </c>
      <c r="W759" s="9" t="str">
        <f t="shared" si="5"/>
        <v>#N/A</v>
      </c>
      <c r="X759" s="9" t="str">
        <f t="shared" si="6"/>
        <v>#N/A</v>
      </c>
      <c r="Y759" s="9" t="str">
        <f t="shared" si="7"/>
        <v>#N/A</v>
      </c>
      <c r="Z759" s="9" t="str">
        <f t="shared" si="8"/>
        <v>#N/A</v>
      </c>
      <c r="AA759" s="9" t="str">
        <f t="shared" si="9"/>
        <v>#N/A</v>
      </c>
      <c r="AB759" s="9" t="str">
        <f t="shared" si="10"/>
        <v>#N/A</v>
      </c>
      <c r="AC759" s="9" t="str">
        <f t="shared" si="11"/>
        <v>#N/A</v>
      </c>
      <c r="AD759" s="9" t="str">
        <f t="shared" si="12"/>
        <v>#N/A</v>
      </c>
    </row>
    <row r="760">
      <c r="C760" s="25"/>
      <c r="D760" s="25" t="str">
        <f t="shared" si="16"/>
        <v/>
      </c>
      <c r="E760" s="26" t="str">
        <f t="shared" si="15"/>
        <v/>
      </c>
      <c r="G760" s="27" t="str">
        <f t="shared" si="14"/>
        <v/>
      </c>
      <c r="I760" s="28"/>
      <c r="J760" s="30"/>
      <c r="K760" s="30"/>
      <c r="L760" s="30"/>
      <c r="M760" s="30"/>
      <c r="N760" s="30"/>
      <c r="O760" s="30"/>
      <c r="P760" s="30"/>
      <c r="Q760" s="30"/>
      <c r="R760" s="29">
        <f t="shared" si="2"/>
        <v>0</v>
      </c>
      <c r="S760" s="29">
        <f t="shared" si="3"/>
        <v>0</v>
      </c>
      <c r="T760" s="49"/>
      <c r="V760" s="9" t="str">
        <f t="shared" si="4"/>
        <v>#N/A</v>
      </c>
      <c r="W760" s="9" t="str">
        <f t="shared" si="5"/>
        <v>#N/A</v>
      </c>
      <c r="X760" s="9" t="str">
        <f t="shared" si="6"/>
        <v>#N/A</v>
      </c>
      <c r="Y760" s="9" t="str">
        <f t="shared" si="7"/>
        <v>#N/A</v>
      </c>
      <c r="Z760" s="9" t="str">
        <f t="shared" si="8"/>
        <v>#N/A</v>
      </c>
      <c r="AA760" s="9" t="str">
        <f t="shared" si="9"/>
        <v>#N/A</v>
      </c>
      <c r="AB760" s="9" t="str">
        <f t="shared" si="10"/>
        <v>#N/A</v>
      </c>
      <c r="AC760" s="9" t="str">
        <f t="shared" si="11"/>
        <v>#N/A</v>
      </c>
      <c r="AD760" s="9" t="str">
        <f t="shared" si="12"/>
        <v>#N/A</v>
      </c>
    </row>
    <row r="761">
      <c r="C761" s="25"/>
      <c r="D761" s="25" t="str">
        <f t="shared" si="16"/>
        <v/>
      </c>
      <c r="E761" s="26" t="str">
        <f t="shared" si="15"/>
        <v/>
      </c>
      <c r="G761" s="27" t="str">
        <f t="shared" si="14"/>
        <v/>
      </c>
      <c r="I761" s="28"/>
      <c r="J761" s="30"/>
      <c r="K761" s="30"/>
      <c r="L761" s="30"/>
      <c r="M761" s="30"/>
      <c r="N761" s="30"/>
      <c r="O761" s="30"/>
      <c r="P761" s="30"/>
      <c r="Q761" s="30"/>
      <c r="R761" s="29">
        <f t="shared" si="2"/>
        <v>0</v>
      </c>
      <c r="S761" s="29">
        <f t="shared" si="3"/>
        <v>0</v>
      </c>
      <c r="T761" s="49"/>
      <c r="V761" s="9" t="str">
        <f t="shared" si="4"/>
        <v>#N/A</v>
      </c>
      <c r="W761" s="9" t="str">
        <f t="shared" si="5"/>
        <v>#N/A</v>
      </c>
      <c r="X761" s="9" t="str">
        <f t="shared" si="6"/>
        <v>#N/A</v>
      </c>
      <c r="Y761" s="9" t="str">
        <f t="shared" si="7"/>
        <v>#N/A</v>
      </c>
      <c r="Z761" s="9" t="str">
        <f t="shared" si="8"/>
        <v>#N/A</v>
      </c>
      <c r="AA761" s="9" t="str">
        <f t="shared" si="9"/>
        <v>#N/A</v>
      </c>
      <c r="AB761" s="9" t="str">
        <f t="shared" si="10"/>
        <v>#N/A</v>
      </c>
      <c r="AC761" s="9" t="str">
        <f t="shared" si="11"/>
        <v>#N/A</v>
      </c>
      <c r="AD761" s="9" t="str">
        <f t="shared" si="12"/>
        <v>#N/A</v>
      </c>
    </row>
    <row r="762">
      <c r="C762" s="25"/>
      <c r="D762" s="25" t="str">
        <f t="shared" si="16"/>
        <v/>
      </c>
      <c r="E762" s="26" t="str">
        <f t="shared" si="15"/>
        <v/>
      </c>
      <c r="G762" s="27" t="str">
        <f t="shared" si="14"/>
        <v/>
      </c>
      <c r="I762" s="28"/>
      <c r="J762" s="30"/>
      <c r="K762" s="30"/>
      <c r="L762" s="30"/>
      <c r="M762" s="30"/>
      <c r="N762" s="30"/>
      <c r="O762" s="30"/>
      <c r="P762" s="30"/>
      <c r="Q762" s="30"/>
      <c r="R762" s="29">
        <f t="shared" si="2"/>
        <v>0</v>
      </c>
      <c r="S762" s="29">
        <f t="shared" si="3"/>
        <v>0</v>
      </c>
      <c r="T762" s="49"/>
      <c r="V762" s="9" t="str">
        <f t="shared" si="4"/>
        <v>#N/A</v>
      </c>
      <c r="W762" s="9" t="str">
        <f t="shared" si="5"/>
        <v>#N/A</v>
      </c>
      <c r="X762" s="9" t="str">
        <f t="shared" si="6"/>
        <v>#N/A</v>
      </c>
      <c r="Y762" s="9" t="str">
        <f t="shared" si="7"/>
        <v>#N/A</v>
      </c>
      <c r="Z762" s="9" t="str">
        <f t="shared" si="8"/>
        <v>#N/A</v>
      </c>
      <c r="AA762" s="9" t="str">
        <f t="shared" si="9"/>
        <v>#N/A</v>
      </c>
      <c r="AB762" s="9" t="str">
        <f t="shared" si="10"/>
        <v>#N/A</v>
      </c>
      <c r="AC762" s="9" t="str">
        <f t="shared" si="11"/>
        <v>#N/A</v>
      </c>
      <c r="AD762" s="9" t="str">
        <f t="shared" si="12"/>
        <v>#N/A</v>
      </c>
    </row>
    <row r="763">
      <c r="C763" s="25"/>
      <c r="D763" s="25" t="str">
        <f t="shared" si="16"/>
        <v/>
      </c>
      <c r="E763" s="26" t="str">
        <f t="shared" si="15"/>
        <v/>
      </c>
      <c r="G763" s="27" t="str">
        <f t="shared" si="14"/>
        <v/>
      </c>
      <c r="I763" s="28"/>
      <c r="J763" s="30"/>
      <c r="K763" s="30"/>
      <c r="L763" s="30"/>
      <c r="M763" s="30"/>
      <c r="N763" s="30"/>
      <c r="O763" s="30"/>
      <c r="P763" s="30"/>
      <c r="Q763" s="30"/>
      <c r="R763" s="29">
        <f t="shared" si="2"/>
        <v>0</v>
      </c>
      <c r="S763" s="29">
        <f t="shared" si="3"/>
        <v>0</v>
      </c>
      <c r="T763" s="49"/>
      <c r="V763" s="9" t="str">
        <f t="shared" si="4"/>
        <v>#N/A</v>
      </c>
      <c r="W763" s="9" t="str">
        <f t="shared" si="5"/>
        <v>#N/A</v>
      </c>
      <c r="X763" s="9" t="str">
        <f t="shared" si="6"/>
        <v>#N/A</v>
      </c>
      <c r="Y763" s="9" t="str">
        <f t="shared" si="7"/>
        <v>#N/A</v>
      </c>
      <c r="Z763" s="9" t="str">
        <f t="shared" si="8"/>
        <v>#N/A</v>
      </c>
      <c r="AA763" s="9" t="str">
        <f t="shared" si="9"/>
        <v>#N/A</v>
      </c>
      <c r="AB763" s="9" t="str">
        <f t="shared" si="10"/>
        <v>#N/A</v>
      </c>
      <c r="AC763" s="9" t="str">
        <f t="shared" si="11"/>
        <v>#N/A</v>
      </c>
      <c r="AD763" s="9" t="str">
        <f t="shared" si="12"/>
        <v>#N/A</v>
      </c>
    </row>
    <row r="764">
      <c r="C764" s="25"/>
      <c r="D764" s="25" t="str">
        <f t="shared" si="16"/>
        <v/>
      </c>
      <c r="E764" s="26" t="str">
        <f t="shared" si="15"/>
        <v/>
      </c>
      <c r="G764" s="27" t="str">
        <f t="shared" si="14"/>
        <v/>
      </c>
      <c r="I764" s="28"/>
      <c r="J764" s="30"/>
      <c r="K764" s="30"/>
      <c r="L764" s="30"/>
      <c r="M764" s="30"/>
      <c r="N764" s="30"/>
      <c r="O764" s="30"/>
      <c r="P764" s="30"/>
      <c r="Q764" s="30"/>
      <c r="R764" s="29">
        <f t="shared" si="2"/>
        <v>0</v>
      </c>
      <c r="S764" s="29">
        <f t="shared" si="3"/>
        <v>0</v>
      </c>
      <c r="T764" s="49"/>
      <c r="V764" s="9" t="str">
        <f t="shared" si="4"/>
        <v>#N/A</v>
      </c>
      <c r="W764" s="9" t="str">
        <f t="shared" si="5"/>
        <v>#N/A</v>
      </c>
      <c r="X764" s="9" t="str">
        <f t="shared" si="6"/>
        <v>#N/A</v>
      </c>
      <c r="Y764" s="9" t="str">
        <f t="shared" si="7"/>
        <v>#N/A</v>
      </c>
      <c r="Z764" s="9" t="str">
        <f t="shared" si="8"/>
        <v>#N/A</v>
      </c>
      <c r="AA764" s="9" t="str">
        <f t="shared" si="9"/>
        <v>#N/A</v>
      </c>
      <c r="AB764" s="9" t="str">
        <f t="shared" si="10"/>
        <v>#N/A</v>
      </c>
      <c r="AC764" s="9" t="str">
        <f t="shared" si="11"/>
        <v>#N/A</v>
      </c>
      <c r="AD764" s="9" t="str">
        <f t="shared" si="12"/>
        <v>#N/A</v>
      </c>
    </row>
    <row r="765">
      <c r="C765" s="25"/>
      <c r="D765" s="25" t="str">
        <f t="shared" si="16"/>
        <v/>
      </c>
      <c r="E765" s="26" t="str">
        <f t="shared" si="15"/>
        <v/>
      </c>
      <c r="G765" s="27" t="str">
        <f t="shared" si="14"/>
        <v/>
      </c>
      <c r="I765" s="28"/>
      <c r="J765" s="30"/>
      <c r="K765" s="30"/>
      <c r="L765" s="30"/>
      <c r="M765" s="30"/>
      <c r="N765" s="30"/>
      <c r="O765" s="30"/>
      <c r="P765" s="30"/>
      <c r="Q765" s="30"/>
      <c r="R765" s="29">
        <f t="shared" si="2"/>
        <v>0</v>
      </c>
      <c r="S765" s="29">
        <f t="shared" si="3"/>
        <v>0</v>
      </c>
      <c r="T765" s="49"/>
      <c r="V765" s="9" t="str">
        <f t="shared" si="4"/>
        <v>#N/A</v>
      </c>
      <c r="W765" s="9" t="str">
        <f t="shared" si="5"/>
        <v>#N/A</v>
      </c>
      <c r="X765" s="9" t="str">
        <f t="shared" si="6"/>
        <v>#N/A</v>
      </c>
      <c r="Y765" s="9" t="str">
        <f t="shared" si="7"/>
        <v>#N/A</v>
      </c>
      <c r="Z765" s="9" t="str">
        <f t="shared" si="8"/>
        <v>#N/A</v>
      </c>
      <c r="AA765" s="9" t="str">
        <f t="shared" si="9"/>
        <v>#N/A</v>
      </c>
      <c r="AB765" s="9" t="str">
        <f t="shared" si="10"/>
        <v>#N/A</v>
      </c>
      <c r="AC765" s="9" t="str">
        <f t="shared" si="11"/>
        <v>#N/A</v>
      </c>
      <c r="AD765" s="9" t="str">
        <f t="shared" si="12"/>
        <v>#N/A</v>
      </c>
    </row>
    <row r="766">
      <c r="C766" s="25"/>
      <c r="D766" s="25" t="str">
        <f t="shared" si="16"/>
        <v/>
      </c>
      <c r="E766" s="26" t="str">
        <f t="shared" si="15"/>
        <v/>
      </c>
      <c r="G766" s="27" t="str">
        <f t="shared" si="14"/>
        <v/>
      </c>
      <c r="I766" s="28"/>
      <c r="J766" s="30"/>
      <c r="K766" s="30"/>
      <c r="L766" s="30"/>
      <c r="M766" s="30"/>
      <c r="N766" s="30"/>
      <c r="O766" s="30"/>
      <c r="P766" s="30"/>
      <c r="Q766" s="30"/>
      <c r="R766" s="29">
        <f t="shared" si="2"/>
        <v>0</v>
      </c>
      <c r="S766" s="29">
        <f t="shared" si="3"/>
        <v>0</v>
      </c>
      <c r="T766" s="49"/>
      <c r="V766" s="9" t="str">
        <f t="shared" si="4"/>
        <v>#N/A</v>
      </c>
      <c r="W766" s="9" t="str">
        <f t="shared" si="5"/>
        <v>#N/A</v>
      </c>
      <c r="X766" s="9" t="str">
        <f t="shared" si="6"/>
        <v>#N/A</v>
      </c>
      <c r="Y766" s="9" t="str">
        <f t="shared" si="7"/>
        <v>#N/A</v>
      </c>
      <c r="Z766" s="9" t="str">
        <f t="shared" si="8"/>
        <v>#N/A</v>
      </c>
      <c r="AA766" s="9" t="str">
        <f t="shared" si="9"/>
        <v>#N/A</v>
      </c>
      <c r="AB766" s="9" t="str">
        <f t="shared" si="10"/>
        <v>#N/A</v>
      </c>
      <c r="AC766" s="9" t="str">
        <f t="shared" si="11"/>
        <v>#N/A</v>
      </c>
      <c r="AD766" s="9" t="str">
        <f t="shared" si="12"/>
        <v>#N/A</v>
      </c>
    </row>
    <row r="767">
      <c r="C767" s="25"/>
      <c r="D767" s="25" t="str">
        <f t="shared" si="16"/>
        <v/>
      </c>
      <c r="E767" s="26" t="str">
        <f t="shared" si="15"/>
        <v/>
      </c>
      <c r="G767" s="27" t="str">
        <f t="shared" si="14"/>
        <v/>
      </c>
      <c r="I767" s="28"/>
      <c r="J767" s="30"/>
      <c r="K767" s="30"/>
      <c r="L767" s="30"/>
      <c r="M767" s="30"/>
      <c r="N767" s="30"/>
      <c r="O767" s="30"/>
      <c r="P767" s="30"/>
      <c r="Q767" s="30"/>
      <c r="R767" s="29">
        <f t="shared" si="2"/>
        <v>0</v>
      </c>
      <c r="S767" s="29">
        <f t="shared" si="3"/>
        <v>0</v>
      </c>
      <c r="T767" s="49"/>
      <c r="V767" s="9" t="str">
        <f t="shared" si="4"/>
        <v>#N/A</v>
      </c>
      <c r="W767" s="9" t="str">
        <f t="shared" si="5"/>
        <v>#N/A</v>
      </c>
      <c r="X767" s="9" t="str">
        <f t="shared" si="6"/>
        <v>#N/A</v>
      </c>
      <c r="Y767" s="9" t="str">
        <f t="shared" si="7"/>
        <v>#N/A</v>
      </c>
      <c r="Z767" s="9" t="str">
        <f t="shared" si="8"/>
        <v>#N/A</v>
      </c>
      <c r="AA767" s="9" t="str">
        <f t="shared" si="9"/>
        <v>#N/A</v>
      </c>
      <c r="AB767" s="9" t="str">
        <f t="shared" si="10"/>
        <v>#N/A</v>
      </c>
      <c r="AC767" s="9" t="str">
        <f t="shared" si="11"/>
        <v>#N/A</v>
      </c>
      <c r="AD767" s="9" t="str">
        <f t="shared" si="12"/>
        <v>#N/A</v>
      </c>
    </row>
    <row r="768">
      <c r="C768" s="25"/>
      <c r="D768" s="25" t="str">
        <f t="shared" si="16"/>
        <v/>
      </c>
      <c r="E768" s="26" t="str">
        <f t="shared" si="15"/>
        <v/>
      </c>
      <c r="G768" s="27" t="str">
        <f t="shared" si="14"/>
        <v/>
      </c>
      <c r="I768" s="28"/>
      <c r="J768" s="30"/>
      <c r="K768" s="30"/>
      <c r="L768" s="30"/>
      <c r="M768" s="30"/>
      <c r="N768" s="30"/>
      <c r="O768" s="30"/>
      <c r="P768" s="30"/>
      <c r="Q768" s="30"/>
      <c r="R768" s="29">
        <f t="shared" si="2"/>
        <v>0</v>
      </c>
      <c r="S768" s="29">
        <f t="shared" si="3"/>
        <v>0</v>
      </c>
      <c r="T768" s="49"/>
      <c r="V768" s="9" t="str">
        <f t="shared" si="4"/>
        <v>#N/A</v>
      </c>
      <c r="W768" s="9" t="str">
        <f t="shared" si="5"/>
        <v>#N/A</v>
      </c>
      <c r="X768" s="9" t="str">
        <f t="shared" si="6"/>
        <v>#N/A</v>
      </c>
      <c r="Y768" s="9" t="str">
        <f t="shared" si="7"/>
        <v>#N/A</v>
      </c>
      <c r="Z768" s="9" t="str">
        <f t="shared" si="8"/>
        <v>#N/A</v>
      </c>
      <c r="AA768" s="9" t="str">
        <f t="shared" si="9"/>
        <v>#N/A</v>
      </c>
      <c r="AB768" s="9" t="str">
        <f t="shared" si="10"/>
        <v>#N/A</v>
      </c>
      <c r="AC768" s="9" t="str">
        <f t="shared" si="11"/>
        <v>#N/A</v>
      </c>
      <c r="AD768" s="9" t="str">
        <f t="shared" si="12"/>
        <v>#N/A</v>
      </c>
    </row>
    <row r="769">
      <c r="C769" s="25"/>
      <c r="D769" s="25" t="str">
        <f t="shared" si="16"/>
        <v/>
      </c>
      <c r="E769" s="26" t="str">
        <f t="shared" si="15"/>
        <v/>
      </c>
      <c r="G769" s="27" t="str">
        <f t="shared" si="14"/>
        <v/>
      </c>
      <c r="I769" s="28"/>
      <c r="J769" s="30"/>
      <c r="K769" s="30"/>
      <c r="L769" s="30"/>
      <c r="M769" s="30"/>
      <c r="N769" s="30"/>
      <c r="O769" s="30"/>
      <c r="P769" s="30"/>
      <c r="Q769" s="30"/>
      <c r="R769" s="29">
        <f t="shared" si="2"/>
        <v>0</v>
      </c>
      <c r="S769" s="29">
        <f t="shared" si="3"/>
        <v>0</v>
      </c>
      <c r="T769" s="49"/>
      <c r="V769" s="9" t="str">
        <f t="shared" si="4"/>
        <v>#N/A</v>
      </c>
      <c r="W769" s="9" t="str">
        <f t="shared" si="5"/>
        <v>#N/A</v>
      </c>
      <c r="X769" s="9" t="str">
        <f t="shared" si="6"/>
        <v>#N/A</v>
      </c>
      <c r="Y769" s="9" t="str">
        <f t="shared" si="7"/>
        <v>#N/A</v>
      </c>
      <c r="Z769" s="9" t="str">
        <f t="shared" si="8"/>
        <v>#N/A</v>
      </c>
      <c r="AA769" s="9" t="str">
        <f t="shared" si="9"/>
        <v>#N/A</v>
      </c>
      <c r="AB769" s="9" t="str">
        <f t="shared" si="10"/>
        <v>#N/A</v>
      </c>
      <c r="AC769" s="9" t="str">
        <f t="shared" si="11"/>
        <v>#N/A</v>
      </c>
      <c r="AD769" s="9" t="str">
        <f t="shared" si="12"/>
        <v>#N/A</v>
      </c>
    </row>
    <row r="770">
      <c r="C770" s="25"/>
      <c r="D770" s="25" t="str">
        <f t="shared" si="16"/>
        <v/>
      </c>
      <c r="E770" s="26" t="str">
        <f t="shared" si="15"/>
        <v/>
      </c>
      <c r="G770" s="27" t="str">
        <f t="shared" si="14"/>
        <v/>
      </c>
      <c r="I770" s="28"/>
      <c r="J770" s="30"/>
      <c r="K770" s="30"/>
      <c r="L770" s="30"/>
      <c r="M770" s="30"/>
      <c r="N770" s="30"/>
      <c r="O770" s="30"/>
      <c r="P770" s="30"/>
      <c r="Q770" s="30"/>
      <c r="R770" s="29">
        <f t="shared" si="2"/>
        <v>0</v>
      </c>
      <c r="S770" s="29">
        <f t="shared" si="3"/>
        <v>0</v>
      </c>
      <c r="T770" s="49"/>
      <c r="V770" s="9" t="str">
        <f t="shared" si="4"/>
        <v>#N/A</v>
      </c>
      <c r="W770" s="9" t="str">
        <f t="shared" si="5"/>
        <v>#N/A</v>
      </c>
      <c r="X770" s="9" t="str">
        <f t="shared" si="6"/>
        <v>#N/A</v>
      </c>
      <c r="Y770" s="9" t="str">
        <f t="shared" si="7"/>
        <v>#N/A</v>
      </c>
      <c r="Z770" s="9" t="str">
        <f t="shared" si="8"/>
        <v>#N/A</v>
      </c>
      <c r="AA770" s="9" t="str">
        <f t="shared" si="9"/>
        <v>#N/A</v>
      </c>
      <c r="AB770" s="9" t="str">
        <f t="shared" si="10"/>
        <v>#N/A</v>
      </c>
      <c r="AC770" s="9" t="str">
        <f t="shared" si="11"/>
        <v>#N/A</v>
      </c>
      <c r="AD770" s="9" t="str">
        <f t="shared" si="12"/>
        <v>#N/A</v>
      </c>
    </row>
    <row r="771">
      <c r="C771" s="25"/>
      <c r="D771" s="25" t="str">
        <f t="shared" si="16"/>
        <v/>
      </c>
      <c r="E771" s="26" t="str">
        <f t="shared" si="15"/>
        <v/>
      </c>
      <c r="G771" s="27" t="str">
        <f t="shared" si="14"/>
        <v/>
      </c>
      <c r="I771" s="28"/>
      <c r="J771" s="30"/>
      <c r="K771" s="30"/>
      <c r="L771" s="30"/>
      <c r="M771" s="30"/>
      <c r="N771" s="30"/>
      <c r="O771" s="30"/>
      <c r="P771" s="30"/>
      <c r="Q771" s="30"/>
      <c r="R771" s="29">
        <f t="shared" si="2"/>
        <v>0</v>
      </c>
      <c r="S771" s="29">
        <f t="shared" si="3"/>
        <v>0</v>
      </c>
      <c r="T771" s="49"/>
      <c r="V771" s="9" t="str">
        <f t="shared" si="4"/>
        <v>#N/A</v>
      </c>
      <c r="W771" s="9" t="str">
        <f t="shared" si="5"/>
        <v>#N/A</v>
      </c>
      <c r="X771" s="9" t="str">
        <f t="shared" si="6"/>
        <v>#N/A</v>
      </c>
      <c r="Y771" s="9" t="str">
        <f t="shared" si="7"/>
        <v>#N/A</v>
      </c>
      <c r="Z771" s="9" t="str">
        <f t="shared" si="8"/>
        <v>#N/A</v>
      </c>
      <c r="AA771" s="9" t="str">
        <f t="shared" si="9"/>
        <v>#N/A</v>
      </c>
      <c r="AB771" s="9" t="str">
        <f t="shared" si="10"/>
        <v>#N/A</v>
      </c>
      <c r="AC771" s="9" t="str">
        <f t="shared" si="11"/>
        <v>#N/A</v>
      </c>
      <c r="AD771" s="9" t="str">
        <f t="shared" si="12"/>
        <v>#N/A</v>
      </c>
    </row>
    <row r="772">
      <c r="C772" s="25"/>
      <c r="D772" s="25" t="str">
        <f t="shared" si="16"/>
        <v/>
      </c>
      <c r="E772" s="26" t="str">
        <f t="shared" si="15"/>
        <v/>
      </c>
      <c r="G772" s="27" t="str">
        <f t="shared" si="14"/>
        <v/>
      </c>
      <c r="I772" s="28"/>
      <c r="J772" s="30"/>
      <c r="K772" s="30"/>
      <c r="L772" s="30"/>
      <c r="M772" s="30"/>
      <c r="N772" s="30"/>
      <c r="O772" s="30"/>
      <c r="P772" s="30"/>
      <c r="Q772" s="30"/>
      <c r="R772" s="29">
        <f t="shared" si="2"/>
        <v>0</v>
      </c>
      <c r="S772" s="29">
        <f t="shared" si="3"/>
        <v>0</v>
      </c>
      <c r="T772" s="49"/>
      <c r="V772" s="9" t="str">
        <f t="shared" si="4"/>
        <v>#N/A</v>
      </c>
      <c r="W772" s="9" t="str">
        <f t="shared" si="5"/>
        <v>#N/A</v>
      </c>
      <c r="X772" s="9" t="str">
        <f t="shared" si="6"/>
        <v>#N/A</v>
      </c>
      <c r="Y772" s="9" t="str">
        <f t="shared" si="7"/>
        <v>#N/A</v>
      </c>
      <c r="Z772" s="9" t="str">
        <f t="shared" si="8"/>
        <v>#N/A</v>
      </c>
      <c r="AA772" s="9" t="str">
        <f t="shared" si="9"/>
        <v>#N/A</v>
      </c>
      <c r="AB772" s="9" t="str">
        <f t="shared" si="10"/>
        <v>#N/A</v>
      </c>
      <c r="AC772" s="9" t="str">
        <f t="shared" si="11"/>
        <v>#N/A</v>
      </c>
      <c r="AD772" s="9" t="str">
        <f t="shared" si="12"/>
        <v>#N/A</v>
      </c>
    </row>
    <row r="773">
      <c r="C773" s="25"/>
      <c r="D773" s="25" t="str">
        <f t="shared" si="16"/>
        <v/>
      </c>
      <c r="E773" s="26" t="str">
        <f t="shared" si="15"/>
        <v/>
      </c>
      <c r="G773" s="27" t="str">
        <f t="shared" si="14"/>
        <v/>
      </c>
      <c r="I773" s="28"/>
      <c r="J773" s="30"/>
      <c r="K773" s="30"/>
      <c r="L773" s="30"/>
      <c r="M773" s="30"/>
      <c r="N773" s="30"/>
      <c r="O773" s="30"/>
      <c r="P773" s="30"/>
      <c r="Q773" s="30"/>
      <c r="R773" s="29">
        <f t="shared" si="2"/>
        <v>0</v>
      </c>
      <c r="S773" s="29">
        <f t="shared" si="3"/>
        <v>0</v>
      </c>
      <c r="T773" s="49"/>
      <c r="V773" s="9" t="str">
        <f t="shared" si="4"/>
        <v>#N/A</v>
      </c>
      <c r="W773" s="9" t="str">
        <f t="shared" si="5"/>
        <v>#N/A</v>
      </c>
      <c r="X773" s="9" t="str">
        <f t="shared" si="6"/>
        <v>#N/A</v>
      </c>
      <c r="Y773" s="9" t="str">
        <f t="shared" si="7"/>
        <v>#N/A</v>
      </c>
      <c r="Z773" s="9" t="str">
        <f t="shared" si="8"/>
        <v>#N/A</v>
      </c>
      <c r="AA773" s="9" t="str">
        <f t="shared" si="9"/>
        <v>#N/A</v>
      </c>
      <c r="AB773" s="9" t="str">
        <f t="shared" si="10"/>
        <v>#N/A</v>
      </c>
      <c r="AC773" s="9" t="str">
        <f t="shared" si="11"/>
        <v>#N/A</v>
      </c>
      <c r="AD773" s="9" t="str">
        <f t="shared" si="12"/>
        <v>#N/A</v>
      </c>
    </row>
    <row r="774">
      <c r="C774" s="25"/>
      <c r="D774" s="25" t="str">
        <f t="shared" si="16"/>
        <v/>
      </c>
      <c r="E774" s="26" t="str">
        <f t="shared" si="15"/>
        <v/>
      </c>
      <c r="G774" s="27" t="str">
        <f t="shared" si="14"/>
        <v/>
      </c>
      <c r="I774" s="28"/>
      <c r="J774" s="30"/>
      <c r="K774" s="30"/>
      <c r="L774" s="30"/>
      <c r="M774" s="30"/>
      <c r="N774" s="30"/>
      <c r="O774" s="30"/>
      <c r="P774" s="30"/>
      <c r="Q774" s="30"/>
      <c r="R774" s="29">
        <f t="shared" si="2"/>
        <v>0</v>
      </c>
      <c r="S774" s="29">
        <f t="shared" si="3"/>
        <v>0</v>
      </c>
      <c r="T774" s="49"/>
      <c r="V774" s="9" t="str">
        <f t="shared" si="4"/>
        <v>#N/A</v>
      </c>
      <c r="W774" s="9" t="str">
        <f t="shared" si="5"/>
        <v>#N/A</v>
      </c>
      <c r="X774" s="9" t="str">
        <f t="shared" si="6"/>
        <v>#N/A</v>
      </c>
      <c r="Y774" s="9" t="str">
        <f t="shared" si="7"/>
        <v>#N/A</v>
      </c>
      <c r="Z774" s="9" t="str">
        <f t="shared" si="8"/>
        <v>#N/A</v>
      </c>
      <c r="AA774" s="9" t="str">
        <f t="shared" si="9"/>
        <v>#N/A</v>
      </c>
      <c r="AB774" s="9" t="str">
        <f t="shared" si="10"/>
        <v>#N/A</v>
      </c>
      <c r="AC774" s="9" t="str">
        <f t="shared" si="11"/>
        <v>#N/A</v>
      </c>
      <c r="AD774" s="9" t="str">
        <f t="shared" si="12"/>
        <v>#N/A</v>
      </c>
    </row>
    <row r="775">
      <c r="C775" s="25"/>
      <c r="D775" s="25" t="str">
        <f t="shared" si="16"/>
        <v/>
      </c>
      <c r="E775" s="26" t="str">
        <f t="shared" si="15"/>
        <v/>
      </c>
      <c r="G775" s="27" t="str">
        <f t="shared" si="14"/>
        <v/>
      </c>
      <c r="I775" s="28"/>
      <c r="J775" s="30"/>
      <c r="K775" s="30"/>
      <c r="L775" s="30"/>
      <c r="M775" s="30"/>
      <c r="N775" s="30"/>
      <c r="O775" s="30"/>
      <c r="P775" s="30"/>
      <c r="Q775" s="30"/>
      <c r="R775" s="29">
        <f t="shared" si="2"/>
        <v>0</v>
      </c>
      <c r="S775" s="29">
        <f t="shared" si="3"/>
        <v>0</v>
      </c>
      <c r="T775" s="49"/>
      <c r="V775" s="9" t="str">
        <f t="shared" si="4"/>
        <v>#N/A</v>
      </c>
      <c r="W775" s="9" t="str">
        <f t="shared" si="5"/>
        <v>#N/A</v>
      </c>
      <c r="X775" s="9" t="str">
        <f t="shared" si="6"/>
        <v>#N/A</v>
      </c>
      <c r="Y775" s="9" t="str">
        <f t="shared" si="7"/>
        <v>#N/A</v>
      </c>
      <c r="Z775" s="9" t="str">
        <f t="shared" si="8"/>
        <v>#N/A</v>
      </c>
      <c r="AA775" s="9" t="str">
        <f t="shared" si="9"/>
        <v>#N/A</v>
      </c>
      <c r="AB775" s="9" t="str">
        <f t="shared" si="10"/>
        <v>#N/A</v>
      </c>
      <c r="AC775" s="9" t="str">
        <f t="shared" si="11"/>
        <v>#N/A</v>
      </c>
      <c r="AD775" s="9" t="str">
        <f t="shared" si="12"/>
        <v>#N/A</v>
      </c>
    </row>
    <row r="776">
      <c r="C776" s="25"/>
      <c r="D776" s="25" t="str">
        <f t="shared" si="16"/>
        <v/>
      </c>
      <c r="E776" s="26" t="str">
        <f t="shared" si="15"/>
        <v/>
      </c>
      <c r="G776" s="27" t="str">
        <f t="shared" si="14"/>
        <v/>
      </c>
      <c r="I776" s="28"/>
      <c r="J776" s="30"/>
      <c r="K776" s="30"/>
      <c r="L776" s="30"/>
      <c r="M776" s="30"/>
      <c r="N776" s="30"/>
      <c r="O776" s="30"/>
      <c r="P776" s="30"/>
      <c r="Q776" s="30"/>
      <c r="R776" s="29">
        <f t="shared" si="2"/>
        <v>0</v>
      </c>
      <c r="S776" s="29">
        <f t="shared" si="3"/>
        <v>0</v>
      </c>
      <c r="T776" s="49"/>
      <c r="V776" s="9" t="str">
        <f t="shared" si="4"/>
        <v>#N/A</v>
      </c>
      <c r="W776" s="9" t="str">
        <f t="shared" si="5"/>
        <v>#N/A</v>
      </c>
      <c r="X776" s="9" t="str">
        <f t="shared" si="6"/>
        <v>#N/A</v>
      </c>
      <c r="Y776" s="9" t="str">
        <f t="shared" si="7"/>
        <v>#N/A</v>
      </c>
      <c r="Z776" s="9" t="str">
        <f t="shared" si="8"/>
        <v>#N/A</v>
      </c>
      <c r="AA776" s="9" t="str">
        <f t="shared" si="9"/>
        <v>#N/A</v>
      </c>
      <c r="AB776" s="9" t="str">
        <f t="shared" si="10"/>
        <v>#N/A</v>
      </c>
      <c r="AC776" s="9" t="str">
        <f t="shared" si="11"/>
        <v>#N/A</v>
      </c>
      <c r="AD776" s="9" t="str">
        <f t="shared" si="12"/>
        <v>#N/A</v>
      </c>
    </row>
    <row r="777">
      <c r="C777" s="25"/>
      <c r="D777" s="25" t="str">
        <f t="shared" si="16"/>
        <v/>
      </c>
      <c r="E777" s="26" t="str">
        <f t="shared" si="15"/>
        <v/>
      </c>
      <c r="G777" s="27" t="str">
        <f t="shared" si="14"/>
        <v/>
      </c>
      <c r="I777" s="28"/>
      <c r="J777" s="30"/>
      <c r="K777" s="30"/>
      <c r="L777" s="30"/>
      <c r="M777" s="30"/>
      <c r="N777" s="30"/>
      <c r="O777" s="30"/>
      <c r="P777" s="30"/>
      <c r="Q777" s="30"/>
      <c r="R777" s="29">
        <f t="shared" si="2"/>
        <v>0</v>
      </c>
      <c r="S777" s="29">
        <f t="shared" si="3"/>
        <v>0</v>
      </c>
      <c r="T777" s="49"/>
      <c r="V777" s="9" t="str">
        <f t="shared" si="4"/>
        <v>#N/A</v>
      </c>
      <c r="W777" s="9" t="str">
        <f t="shared" si="5"/>
        <v>#N/A</v>
      </c>
      <c r="X777" s="9" t="str">
        <f t="shared" si="6"/>
        <v>#N/A</v>
      </c>
      <c r="Y777" s="9" t="str">
        <f t="shared" si="7"/>
        <v>#N/A</v>
      </c>
      <c r="Z777" s="9" t="str">
        <f t="shared" si="8"/>
        <v>#N/A</v>
      </c>
      <c r="AA777" s="9" t="str">
        <f t="shared" si="9"/>
        <v>#N/A</v>
      </c>
      <c r="AB777" s="9" t="str">
        <f t="shared" si="10"/>
        <v>#N/A</v>
      </c>
      <c r="AC777" s="9" t="str">
        <f t="shared" si="11"/>
        <v>#N/A</v>
      </c>
      <c r="AD777" s="9" t="str">
        <f t="shared" si="12"/>
        <v>#N/A</v>
      </c>
    </row>
    <row r="778">
      <c r="C778" s="25"/>
      <c r="D778" s="25" t="str">
        <f t="shared" si="16"/>
        <v/>
      </c>
      <c r="E778" s="26" t="str">
        <f t="shared" si="15"/>
        <v/>
      </c>
      <c r="G778" s="27" t="str">
        <f t="shared" si="14"/>
        <v/>
      </c>
      <c r="I778" s="28"/>
      <c r="J778" s="30"/>
      <c r="K778" s="30"/>
      <c r="L778" s="30"/>
      <c r="M778" s="30"/>
      <c r="N778" s="30"/>
      <c r="O778" s="30"/>
      <c r="P778" s="30"/>
      <c r="Q778" s="30"/>
      <c r="R778" s="29">
        <f t="shared" si="2"/>
        <v>0</v>
      </c>
      <c r="S778" s="29">
        <f t="shared" si="3"/>
        <v>0</v>
      </c>
      <c r="T778" s="49"/>
      <c r="V778" s="9" t="str">
        <f t="shared" si="4"/>
        <v>#N/A</v>
      </c>
      <c r="W778" s="9" t="str">
        <f t="shared" si="5"/>
        <v>#N/A</v>
      </c>
      <c r="X778" s="9" t="str">
        <f t="shared" si="6"/>
        <v>#N/A</v>
      </c>
      <c r="Y778" s="9" t="str">
        <f t="shared" si="7"/>
        <v>#N/A</v>
      </c>
      <c r="Z778" s="9" t="str">
        <f t="shared" si="8"/>
        <v>#N/A</v>
      </c>
      <c r="AA778" s="9" t="str">
        <f t="shared" si="9"/>
        <v>#N/A</v>
      </c>
      <c r="AB778" s="9" t="str">
        <f t="shared" si="10"/>
        <v>#N/A</v>
      </c>
      <c r="AC778" s="9" t="str">
        <f t="shared" si="11"/>
        <v>#N/A</v>
      </c>
      <c r="AD778" s="9" t="str">
        <f t="shared" si="12"/>
        <v>#N/A</v>
      </c>
    </row>
    <row r="779">
      <c r="C779" s="25"/>
      <c r="D779" s="25" t="str">
        <f t="shared" si="16"/>
        <v/>
      </c>
      <c r="E779" s="26" t="str">
        <f t="shared" si="15"/>
        <v/>
      </c>
      <c r="G779" s="27" t="str">
        <f t="shared" si="14"/>
        <v/>
      </c>
      <c r="I779" s="28"/>
      <c r="J779" s="30"/>
      <c r="K779" s="30"/>
      <c r="L779" s="30"/>
      <c r="M779" s="30"/>
      <c r="N779" s="30"/>
      <c r="O779" s="30"/>
      <c r="P779" s="30"/>
      <c r="Q779" s="30"/>
      <c r="R779" s="29">
        <f t="shared" si="2"/>
        <v>0</v>
      </c>
      <c r="S779" s="29">
        <f t="shared" si="3"/>
        <v>0</v>
      </c>
      <c r="T779" s="49"/>
      <c r="V779" s="9" t="str">
        <f t="shared" si="4"/>
        <v>#N/A</v>
      </c>
      <c r="W779" s="9" t="str">
        <f t="shared" si="5"/>
        <v>#N/A</v>
      </c>
      <c r="X779" s="9" t="str">
        <f t="shared" si="6"/>
        <v>#N/A</v>
      </c>
      <c r="Y779" s="9" t="str">
        <f t="shared" si="7"/>
        <v>#N/A</v>
      </c>
      <c r="Z779" s="9" t="str">
        <f t="shared" si="8"/>
        <v>#N/A</v>
      </c>
      <c r="AA779" s="9" t="str">
        <f t="shared" si="9"/>
        <v>#N/A</v>
      </c>
      <c r="AB779" s="9" t="str">
        <f t="shared" si="10"/>
        <v>#N/A</v>
      </c>
      <c r="AC779" s="9" t="str">
        <f t="shared" si="11"/>
        <v>#N/A</v>
      </c>
      <c r="AD779" s="9" t="str">
        <f t="shared" si="12"/>
        <v>#N/A</v>
      </c>
    </row>
    <row r="780">
      <c r="C780" s="25"/>
      <c r="D780" s="25" t="str">
        <f t="shared" si="16"/>
        <v/>
      </c>
      <c r="E780" s="26" t="str">
        <f t="shared" si="15"/>
        <v/>
      </c>
      <c r="G780" s="27" t="str">
        <f t="shared" si="14"/>
        <v/>
      </c>
      <c r="I780" s="28"/>
      <c r="J780" s="30"/>
      <c r="K780" s="30"/>
      <c r="L780" s="30"/>
      <c r="M780" s="30"/>
      <c r="N780" s="30"/>
      <c r="O780" s="30"/>
      <c r="P780" s="30"/>
      <c r="Q780" s="30"/>
      <c r="R780" s="29">
        <f t="shared" si="2"/>
        <v>0</v>
      </c>
      <c r="S780" s="29">
        <f t="shared" si="3"/>
        <v>0</v>
      </c>
      <c r="T780" s="49"/>
      <c r="V780" s="9" t="str">
        <f t="shared" si="4"/>
        <v>#N/A</v>
      </c>
      <c r="W780" s="9" t="str">
        <f t="shared" si="5"/>
        <v>#N/A</v>
      </c>
      <c r="X780" s="9" t="str">
        <f t="shared" si="6"/>
        <v>#N/A</v>
      </c>
      <c r="Y780" s="9" t="str">
        <f t="shared" si="7"/>
        <v>#N/A</v>
      </c>
      <c r="Z780" s="9" t="str">
        <f t="shared" si="8"/>
        <v>#N/A</v>
      </c>
      <c r="AA780" s="9" t="str">
        <f t="shared" si="9"/>
        <v>#N/A</v>
      </c>
      <c r="AB780" s="9" t="str">
        <f t="shared" si="10"/>
        <v>#N/A</v>
      </c>
      <c r="AC780" s="9" t="str">
        <f t="shared" si="11"/>
        <v>#N/A</v>
      </c>
      <c r="AD780" s="9" t="str">
        <f t="shared" si="12"/>
        <v>#N/A</v>
      </c>
    </row>
    <row r="781">
      <c r="C781" s="25"/>
      <c r="D781" s="25" t="str">
        <f t="shared" si="16"/>
        <v/>
      </c>
      <c r="E781" s="26" t="str">
        <f t="shared" si="15"/>
        <v/>
      </c>
      <c r="G781" s="27" t="str">
        <f t="shared" si="14"/>
        <v/>
      </c>
      <c r="I781" s="28"/>
      <c r="J781" s="30"/>
      <c r="K781" s="30"/>
      <c r="L781" s="30"/>
      <c r="M781" s="30"/>
      <c r="N781" s="30"/>
      <c r="O781" s="30"/>
      <c r="P781" s="30"/>
      <c r="Q781" s="30"/>
      <c r="R781" s="29">
        <f t="shared" si="2"/>
        <v>0</v>
      </c>
      <c r="S781" s="29">
        <f t="shared" si="3"/>
        <v>0</v>
      </c>
      <c r="T781" s="49"/>
      <c r="V781" s="9" t="str">
        <f t="shared" si="4"/>
        <v>#N/A</v>
      </c>
      <c r="W781" s="9" t="str">
        <f t="shared" si="5"/>
        <v>#N/A</v>
      </c>
      <c r="X781" s="9" t="str">
        <f t="shared" si="6"/>
        <v>#N/A</v>
      </c>
      <c r="Y781" s="9" t="str">
        <f t="shared" si="7"/>
        <v>#N/A</v>
      </c>
      <c r="Z781" s="9" t="str">
        <f t="shared" si="8"/>
        <v>#N/A</v>
      </c>
      <c r="AA781" s="9" t="str">
        <f t="shared" si="9"/>
        <v>#N/A</v>
      </c>
      <c r="AB781" s="9" t="str">
        <f t="shared" si="10"/>
        <v>#N/A</v>
      </c>
      <c r="AC781" s="9" t="str">
        <f t="shared" si="11"/>
        <v>#N/A</v>
      </c>
      <c r="AD781" s="9" t="str">
        <f t="shared" si="12"/>
        <v>#N/A</v>
      </c>
    </row>
    <row r="782">
      <c r="C782" s="25"/>
      <c r="D782" s="25" t="str">
        <f t="shared" si="16"/>
        <v/>
      </c>
      <c r="E782" s="26" t="str">
        <f t="shared" si="15"/>
        <v/>
      </c>
      <c r="G782" s="27" t="str">
        <f t="shared" si="14"/>
        <v/>
      </c>
      <c r="I782" s="28"/>
      <c r="J782" s="30"/>
      <c r="K782" s="30"/>
      <c r="L782" s="30"/>
      <c r="M782" s="30"/>
      <c r="N782" s="30"/>
      <c r="O782" s="30"/>
      <c r="P782" s="30"/>
      <c r="Q782" s="30"/>
      <c r="R782" s="29">
        <f t="shared" si="2"/>
        <v>0</v>
      </c>
      <c r="S782" s="29">
        <f t="shared" si="3"/>
        <v>0</v>
      </c>
      <c r="T782" s="49"/>
      <c r="V782" s="9" t="str">
        <f t="shared" si="4"/>
        <v>#N/A</v>
      </c>
      <c r="W782" s="9" t="str">
        <f t="shared" si="5"/>
        <v>#N/A</v>
      </c>
      <c r="X782" s="9" t="str">
        <f t="shared" si="6"/>
        <v>#N/A</v>
      </c>
      <c r="Y782" s="9" t="str">
        <f t="shared" si="7"/>
        <v>#N/A</v>
      </c>
      <c r="Z782" s="9" t="str">
        <f t="shared" si="8"/>
        <v>#N/A</v>
      </c>
      <c r="AA782" s="9" t="str">
        <f t="shared" si="9"/>
        <v>#N/A</v>
      </c>
      <c r="AB782" s="9" t="str">
        <f t="shared" si="10"/>
        <v>#N/A</v>
      </c>
      <c r="AC782" s="9" t="str">
        <f t="shared" si="11"/>
        <v>#N/A</v>
      </c>
      <c r="AD782" s="9" t="str">
        <f t="shared" si="12"/>
        <v>#N/A</v>
      </c>
    </row>
    <row r="783">
      <c r="C783" s="25"/>
      <c r="D783" s="25" t="str">
        <f t="shared" si="16"/>
        <v/>
      </c>
      <c r="E783" s="26" t="str">
        <f t="shared" si="15"/>
        <v/>
      </c>
      <c r="G783" s="27" t="str">
        <f t="shared" si="14"/>
        <v/>
      </c>
      <c r="I783" s="28"/>
      <c r="J783" s="30"/>
      <c r="K783" s="30"/>
      <c r="L783" s="30"/>
      <c r="M783" s="30"/>
      <c r="N783" s="30"/>
      <c r="O783" s="30"/>
      <c r="P783" s="30"/>
      <c r="Q783" s="30"/>
      <c r="R783" s="29">
        <f t="shared" si="2"/>
        <v>0</v>
      </c>
      <c r="S783" s="29">
        <f t="shared" si="3"/>
        <v>0</v>
      </c>
      <c r="T783" s="49"/>
      <c r="V783" s="9" t="str">
        <f t="shared" si="4"/>
        <v>#N/A</v>
      </c>
      <c r="W783" s="9" t="str">
        <f t="shared" si="5"/>
        <v>#N/A</v>
      </c>
      <c r="X783" s="9" t="str">
        <f t="shared" si="6"/>
        <v>#N/A</v>
      </c>
      <c r="Y783" s="9" t="str">
        <f t="shared" si="7"/>
        <v>#N/A</v>
      </c>
      <c r="Z783" s="9" t="str">
        <f t="shared" si="8"/>
        <v>#N/A</v>
      </c>
      <c r="AA783" s="9" t="str">
        <f t="shared" si="9"/>
        <v>#N/A</v>
      </c>
      <c r="AB783" s="9" t="str">
        <f t="shared" si="10"/>
        <v>#N/A</v>
      </c>
      <c r="AC783" s="9" t="str">
        <f t="shared" si="11"/>
        <v>#N/A</v>
      </c>
      <c r="AD783" s="9" t="str">
        <f t="shared" si="12"/>
        <v>#N/A</v>
      </c>
    </row>
    <row r="784">
      <c r="C784" s="25"/>
      <c r="D784" s="25" t="str">
        <f t="shared" si="16"/>
        <v/>
      </c>
      <c r="E784" s="26" t="str">
        <f t="shared" si="15"/>
        <v/>
      </c>
      <c r="G784" s="27" t="str">
        <f t="shared" si="14"/>
        <v/>
      </c>
      <c r="I784" s="28"/>
      <c r="J784" s="30"/>
      <c r="K784" s="30"/>
      <c r="L784" s="30"/>
      <c r="M784" s="30"/>
      <c r="N784" s="30"/>
      <c r="O784" s="30"/>
      <c r="P784" s="30"/>
      <c r="Q784" s="30"/>
      <c r="R784" s="29">
        <f t="shared" si="2"/>
        <v>0</v>
      </c>
      <c r="S784" s="29">
        <f t="shared" si="3"/>
        <v>0</v>
      </c>
      <c r="T784" s="49"/>
      <c r="V784" s="9" t="str">
        <f t="shared" si="4"/>
        <v>#N/A</v>
      </c>
      <c r="W784" s="9" t="str">
        <f t="shared" si="5"/>
        <v>#N/A</v>
      </c>
      <c r="X784" s="9" t="str">
        <f t="shared" si="6"/>
        <v>#N/A</v>
      </c>
      <c r="Y784" s="9" t="str">
        <f t="shared" si="7"/>
        <v>#N/A</v>
      </c>
      <c r="Z784" s="9" t="str">
        <f t="shared" si="8"/>
        <v>#N/A</v>
      </c>
      <c r="AA784" s="9" t="str">
        <f t="shared" si="9"/>
        <v>#N/A</v>
      </c>
      <c r="AB784" s="9" t="str">
        <f t="shared" si="10"/>
        <v>#N/A</v>
      </c>
      <c r="AC784" s="9" t="str">
        <f t="shared" si="11"/>
        <v>#N/A</v>
      </c>
      <c r="AD784" s="9" t="str">
        <f t="shared" si="12"/>
        <v>#N/A</v>
      </c>
    </row>
    <row r="785">
      <c r="C785" s="25"/>
      <c r="D785" s="25" t="str">
        <f t="shared" si="16"/>
        <v/>
      </c>
      <c r="E785" s="26" t="str">
        <f t="shared" si="15"/>
        <v/>
      </c>
      <c r="G785" s="27" t="str">
        <f t="shared" si="14"/>
        <v/>
      </c>
      <c r="I785" s="28"/>
      <c r="J785" s="30"/>
      <c r="K785" s="30"/>
      <c r="L785" s="30"/>
      <c r="M785" s="30"/>
      <c r="N785" s="30"/>
      <c r="O785" s="30"/>
      <c r="P785" s="30"/>
      <c r="Q785" s="30"/>
      <c r="R785" s="29">
        <f t="shared" si="2"/>
        <v>0</v>
      </c>
      <c r="S785" s="29">
        <f t="shared" si="3"/>
        <v>0</v>
      </c>
      <c r="T785" s="49"/>
      <c r="V785" s="9" t="str">
        <f t="shared" si="4"/>
        <v>#N/A</v>
      </c>
      <c r="W785" s="9" t="str">
        <f t="shared" si="5"/>
        <v>#N/A</v>
      </c>
      <c r="X785" s="9" t="str">
        <f t="shared" si="6"/>
        <v>#N/A</v>
      </c>
      <c r="Y785" s="9" t="str">
        <f t="shared" si="7"/>
        <v>#N/A</v>
      </c>
      <c r="Z785" s="9" t="str">
        <f t="shared" si="8"/>
        <v>#N/A</v>
      </c>
      <c r="AA785" s="9" t="str">
        <f t="shared" si="9"/>
        <v>#N/A</v>
      </c>
      <c r="AB785" s="9" t="str">
        <f t="shared" si="10"/>
        <v>#N/A</v>
      </c>
      <c r="AC785" s="9" t="str">
        <f t="shared" si="11"/>
        <v>#N/A</v>
      </c>
      <c r="AD785" s="9" t="str">
        <f t="shared" si="12"/>
        <v>#N/A</v>
      </c>
    </row>
    <row r="786">
      <c r="C786" s="25"/>
      <c r="D786" s="25" t="str">
        <f t="shared" si="16"/>
        <v/>
      </c>
      <c r="E786" s="26" t="str">
        <f t="shared" si="15"/>
        <v/>
      </c>
      <c r="G786" s="27" t="str">
        <f t="shared" si="14"/>
        <v/>
      </c>
      <c r="I786" s="28"/>
      <c r="J786" s="30"/>
      <c r="K786" s="30"/>
      <c r="L786" s="30"/>
      <c r="M786" s="30"/>
      <c r="N786" s="30"/>
      <c r="O786" s="30"/>
      <c r="P786" s="30"/>
      <c r="Q786" s="30"/>
      <c r="R786" s="29">
        <f t="shared" si="2"/>
        <v>0</v>
      </c>
      <c r="S786" s="29">
        <f t="shared" si="3"/>
        <v>0</v>
      </c>
      <c r="T786" s="49"/>
      <c r="V786" s="9" t="str">
        <f t="shared" si="4"/>
        <v>#N/A</v>
      </c>
      <c r="W786" s="9" t="str">
        <f t="shared" si="5"/>
        <v>#N/A</v>
      </c>
      <c r="X786" s="9" t="str">
        <f t="shared" si="6"/>
        <v>#N/A</v>
      </c>
      <c r="Y786" s="9" t="str">
        <f t="shared" si="7"/>
        <v>#N/A</v>
      </c>
      <c r="Z786" s="9" t="str">
        <f t="shared" si="8"/>
        <v>#N/A</v>
      </c>
      <c r="AA786" s="9" t="str">
        <f t="shared" si="9"/>
        <v>#N/A</v>
      </c>
      <c r="AB786" s="9" t="str">
        <f t="shared" si="10"/>
        <v>#N/A</v>
      </c>
      <c r="AC786" s="9" t="str">
        <f t="shared" si="11"/>
        <v>#N/A</v>
      </c>
      <c r="AD786" s="9" t="str">
        <f t="shared" si="12"/>
        <v>#N/A</v>
      </c>
    </row>
    <row r="787">
      <c r="C787" s="25"/>
      <c r="D787" s="25" t="str">
        <f t="shared" si="16"/>
        <v/>
      </c>
      <c r="E787" s="26" t="str">
        <f t="shared" si="15"/>
        <v/>
      </c>
      <c r="G787" s="27" t="str">
        <f t="shared" si="14"/>
        <v/>
      </c>
      <c r="I787" s="28"/>
      <c r="J787" s="30"/>
      <c r="K787" s="30"/>
      <c r="L787" s="30"/>
      <c r="M787" s="30"/>
      <c r="N787" s="30"/>
      <c r="O787" s="30"/>
      <c r="P787" s="30"/>
      <c r="Q787" s="30"/>
      <c r="R787" s="29">
        <f t="shared" si="2"/>
        <v>0</v>
      </c>
      <c r="S787" s="29">
        <f t="shared" si="3"/>
        <v>0</v>
      </c>
      <c r="T787" s="49"/>
      <c r="V787" s="9" t="str">
        <f t="shared" si="4"/>
        <v>#N/A</v>
      </c>
      <c r="W787" s="9" t="str">
        <f t="shared" si="5"/>
        <v>#N/A</v>
      </c>
      <c r="X787" s="9" t="str">
        <f t="shared" si="6"/>
        <v>#N/A</v>
      </c>
      <c r="Y787" s="9" t="str">
        <f t="shared" si="7"/>
        <v>#N/A</v>
      </c>
      <c r="Z787" s="9" t="str">
        <f t="shared" si="8"/>
        <v>#N/A</v>
      </c>
      <c r="AA787" s="9" t="str">
        <f t="shared" si="9"/>
        <v>#N/A</v>
      </c>
      <c r="AB787" s="9" t="str">
        <f t="shared" si="10"/>
        <v>#N/A</v>
      </c>
      <c r="AC787" s="9" t="str">
        <f t="shared" si="11"/>
        <v>#N/A</v>
      </c>
      <c r="AD787" s="9" t="str">
        <f t="shared" si="12"/>
        <v>#N/A</v>
      </c>
    </row>
    <row r="788">
      <c r="C788" s="25"/>
      <c r="D788" s="25" t="str">
        <f t="shared" si="16"/>
        <v/>
      </c>
      <c r="E788" s="26" t="str">
        <f t="shared" si="15"/>
        <v/>
      </c>
      <c r="G788" s="27" t="str">
        <f t="shared" si="14"/>
        <v/>
      </c>
      <c r="I788" s="28"/>
      <c r="J788" s="30"/>
      <c r="K788" s="30"/>
      <c r="L788" s="30"/>
      <c r="M788" s="30"/>
      <c r="N788" s="30"/>
      <c r="O788" s="30"/>
      <c r="P788" s="30"/>
      <c r="Q788" s="30"/>
      <c r="R788" s="29">
        <f t="shared" si="2"/>
        <v>0</v>
      </c>
      <c r="S788" s="29">
        <f t="shared" si="3"/>
        <v>0</v>
      </c>
      <c r="T788" s="49"/>
      <c r="V788" s="9" t="str">
        <f t="shared" si="4"/>
        <v>#N/A</v>
      </c>
      <c r="W788" s="9" t="str">
        <f t="shared" si="5"/>
        <v>#N/A</v>
      </c>
      <c r="X788" s="9" t="str">
        <f t="shared" si="6"/>
        <v>#N/A</v>
      </c>
      <c r="Y788" s="9" t="str">
        <f t="shared" si="7"/>
        <v>#N/A</v>
      </c>
      <c r="Z788" s="9" t="str">
        <f t="shared" si="8"/>
        <v>#N/A</v>
      </c>
      <c r="AA788" s="9" t="str">
        <f t="shared" si="9"/>
        <v>#N/A</v>
      </c>
      <c r="AB788" s="9" t="str">
        <f t="shared" si="10"/>
        <v>#N/A</v>
      </c>
      <c r="AC788" s="9" t="str">
        <f t="shared" si="11"/>
        <v>#N/A</v>
      </c>
      <c r="AD788" s="9" t="str">
        <f t="shared" si="12"/>
        <v>#N/A</v>
      </c>
    </row>
    <row r="789">
      <c r="C789" s="25"/>
      <c r="D789" s="25" t="str">
        <f t="shared" si="16"/>
        <v/>
      </c>
      <c r="E789" s="26" t="str">
        <f t="shared" si="15"/>
        <v/>
      </c>
      <c r="G789" s="27" t="str">
        <f t="shared" si="14"/>
        <v/>
      </c>
      <c r="I789" s="28"/>
      <c r="J789" s="30"/>
      <c r="K789" s="30"/>
      <c r="L789" s="30"/>
      <c r="M789" s="30"/>
      <c r="N789" s="30"/>
      <c r="O789" s="30"/>
      <c r="P789" s="30"/>
      <c r="Q789" s="30"/>
      <c r="R789" s="29">
        <f t="shared" si="2"/>
        <v>0</v>
      </c>
      <c r="S789" s="29">
        <f t="shared" si="3"/>
        <v>0</v>
      </c>
      <c r="T789" s="49"/>
      <c r="V789" s="9" t="str">
        <f t="shared" si="4"/>
        <v>#N/A</v>
      </c>
      <c r="W789" s="9" t="str">
        <f t="shared" si="5"/>
        <v>#N/A</v>
      </c>
      <c r="X789" s="9" t="str">
        <f t="shared" si="6"/>
        <v>#N/A</v>
      </c>
      <c r="Y789" s="9" t="str">
        <f t="shared" si="7"/>
        <v>#N/A</v>
      </c>
      <c r="Z789" s="9" t="str">
        <f t="shared" si="8"/>
        <v>#N/A</v>
      </c>
      <c r="AA789" s="9" t="str">
        <f t="shared" si="9"/>
        <v>#N/A</v>
      </c>
      <c r="AB789" s="9" t="str">
        <f t="shared" si="10"/>
        <v>#N/A</v>
      </c>
      <c r="AC789" s="9" t="str">
        <f t="shared" si="11"/>
        <v>#N/A</v>
      </c>
      <c r="AD789" s="9" t="str">
        <f t="shared" si="12"/>
        <v>#N/A</v>
      </c>
    </row>
    <row r="790">
      <c r="C790" s="25"/>
      <c r="D790" s="25" t="str">
        <f t="shared" si="16"/>
        <v/>
      </c>
      <c r="E790" s="26" t="str">
        <f t="shared" si="15"/>
        <v/>
      </c>
      <c r="G790" s="27" t="str">
        <f t="shared" si="14"/>
        <v/>
      </c>
      <c r="I790" s="28"/>
      <c r="J790" s="30"/>
      <c r="K790" s="30"/>
      <c r="L790" s="30"/>
      <c r="M790" s="30"/>
      <c r="N790" s="30"/>
      <c r="O790" s="30"/>
      <c r="P790" s="30"/>
      <c r="Q790" s="30"/>
      <c r="R790" s="29">
        <f t="shared" si="2"/>
        <v>0</v>
      </c>
      <c r="S790" s="29">
        <f t="shared" si="3"/>
        <v>0</v>
      </c>
      <c r="T790" s="49"/>
      <c r="V790" s="9" t="str">
        <f t="shared" si="4"/>
        <v>#N/A</v>
      </c>
      <c r="W790" s="9" t="str">
        <f t="shared" si="5"/>
        <v>#N/A</v>
      </c>
      <c r="X790" s="9" t="str">
        <f t="shared" si="6"/>
        <v>#N/A</v>
      </c>
      <c r="Y790" s="9" t="str">
        <f t="shared" si="7"/>
        <v>#N/A</v>
      </c>
      <c r="Z790" s="9" t="str">
        <f t="shared" si="8"/>
        <v>#N/A</v>
      </c>
      <c r="AA790" s="9" t="str">
        <f t="shared" si="9"/>
        <v>#N/A</v>
      </c>
      <c r="AB790" s="9" t="str">
        <f t="shared" si="10"/>
        <v>#N/A</v>
      </c>
      <c r="AC790" s="9" t="str">
        <f t="shared" si="11"/>
        <v>#N/A</v>
      </c>
      <c r="AD790" s="9" t="str">
        <f t="shared" si="12"/>
        <v>#N/A</v>
      </c>
    </row>
    <row r="791">
      <c r="C791" s="25"/>
      <c r="D791" s="25" t="str">
        <f t="shared" si="16"/>
        <v/>
      </c>
      <c r="E791" s="26" t="str">
        <f t="shared" si="15"/>
        <v/>
      </c>
      <c r="G791" s="27" t="str">
        <f t="shared" si="14"/>
        <v/>
      </c>
      <c r="I791" s="28"/>
      <c r="J791" s="30"/>
      <c r="K791" s="30"/>
      <c r="L791" s="30"/>
      <c r="M791" s="30"/>
      <c r="N791" s="30"/>
      <c r="O791" s="30"/>
      <c r="P791" s="30"/>
      <c r="Q791" s="30"/>
      <c r="R791" s="29">
        <f t="shared" si="2"/>
        <v>0</v>
      </c>
      <c r="S791" s="29">
        <f t="shared" si="3"/>
        <v>0</v>
      </c>
      <c r="T791" s="49"/>
      <c r="V791" s="9" t="str">
        <f t="shared" si="4"/>
        <v>#N/A</v>
      </c>
      <c r="W791" s="9" t="str">
        <f t="shared" si="5"/>
        <v>#N/A</v>
      </c>
      <c r="X791" s="9" t="str">
        <f t="shared" si="6"/>
        <v>#N/A</v>
      </c>
      <c r="Y791" s="9" t="str">
        <f t="shared" si="7"/>
        <v>#N/A</v>
      </c>
      <c r="Z791" s="9" t="str">
        <f t="shared" si="8"/>
        <v>#N/A</v>
      </c>
      <c r="AA791" s="9" t="str">
        <f t="shared" si="9"/>
        <v>#N/A</v>
      </c>
      <c r="AB791" s="9" t="str">
        <f t="shared" si="10"/>
        <v>#N/A</v>
      </c>
      <c r="AC791" s="9" t="str">
        <f t="shared" si="11"/>
        <v>#N/A</v>
      </c>
      <c r="AD791" s="9" t="str">
        <f t="shared" si="12"/>
        <v>#N/A</v>
      </c>
    </row>
    <row r="792">
      <c r="C792" s="25"/>
      <c r="D792" s="25" t="str">
        <f t="shared" si="16"/>
        <v/>
      </c>
      <c r="E792" s="26" t="str">
        <f t="shared" si="15"/>
        <v/>
      </c>
      <c r="G792" s="27" t="str">
        <f t="shared" si="14"/>
        <v/>
      </c>
      <c r="I792" s="28"/>
      <c r="J792" s="30"/>
      <c r="K792" s="30"/>
      <c r="L792" s="30"/>
      <c r="M792" s="30"/>
      <c r="N792" s="30"/>
      <c r="O792" s="30"/>
      <c r="P792" s="30"/>
      <c r="Q792" s="30"/>
      <c r="R792" s="29">
        <f t="shared" si="2"/>
        <v>0</v>
      </c>
      <c r="S792" s="29">
        <f t="shared" si="3"/>
        <v>0</v>
      </c>
      <c r="T792" s="49"/>
      <c r="V792" s="9" t="str">
        <f t="shared" si="4"/>
        <v>#N/A</v>
      </c>
      <c r="W792" s="9" t="str">
        <f t="shared" si="5"/>
        <v>#N/A</v>
      </c>
      <c r="X792" s="9" t="str">
        <f t="shared" si="6"/>
        <v>#N/A</v>
      </c>
      <c r="Y792" s="9" t="str">
        <f t="shared" si="7"/>
        <v>#N/A</v>
      </c>
      <c r="Z792" s="9" t="str">
        <f t="shared" si="8"/>
        <v>#N/A</v>
      </c>
      <c r="AA792" s="9" t="str">
        <f t="shared" si="9"/>
        <v>#N/A</v>
      </c>
      <c r="AB792" s="9" t="str">
        <f t="shared" si="10"/>
        <v>#N/A</v>
      </c>
      <c r="AC792" s="9" t="str">
        <f t="shared" si="11"/>
        <v>#N/A</v>
      </c>
      <c r="AD792" s="9" t="str">
        <f t="shared" si="12"/>
        <v>#N/A</v>
      </c>
    </row>
    <row r="793">
      <c r="C793" s="25"/>
      <c r="D793" s="25" t="str">
        <f t="shared" si="16"/>
        <v/>
      </c>
      <c r="E793" s="26" t="str">
        <f t="shared" si="15"/>
        <v/>
      </c>
      <c r="G793" s="27" t="str">
        <f t="shared" si="14"/>
        <v/>
      </c>
      <c r="I793" s="28"/>
      <c r="J793" s="30"/>
      <c r="K793" s="30"/>
      <c r="L793" s="30"/>
      <c r="M793" s="30"/>
      <c r="N793" s="30"/>
      <c r="O793" s="30"/>
      <c r="P793" s="30"/>
      <c r="Q793" s="30"/>
      <c r="R793" s="29">
        <f t="shared" si="2"/>
        <v>0</v>
      </c>
      <c r="S793" s="29">
        <f t="shared" si="3"/>
        <v>0</v>
      </c>
      <c r="T793" s="49"/>
      <c r="V793" s="9" t="str">
        <f t="shared" si="4"/>
        <v>#N/A</v>
      </c>
      <c r="W793" s="9" t="str">
        <f t="shared" si="5"/>
        <v>#N/A</v>
      </c>
      <c r="X793" s="9" t="str">
        <f t="shared" si="6"/>
        <v>#N/A</v>
      </c>
      <c r="Y793" s="9" t="str">
        <f t="shared" si="7"/>
        <v>#N/A</v>
      </c>
      <c r="Z793" s="9" t="str">
        <f t="shared" si="8"/>
        <v>#N/A</v>
      </c>
      <c r="AA793" s="9" t="str">
        <f t="shared" si="9"/>
        <v>#N/A</v>
      </c>
      <c r="AB793" s="9" t="str">
        <f t="shared" si="10"/>
        <v>#N/A</v>
      </c>
      <c r="AC793" s="9" t="str">
        <f t="shared" si="11"/>
        <v>#N/A</v>
      </c>
      <c r="AD793" s="9" t="str">
        <f t="shared" si="12"/>
        <v>#N/A</v>
      </c>
    </row>
    <row r="794">
      <c r="C794" s="25"/>
      <c r="D794" s="25" t="str">
        <f t="shared" si="16"/>
        <v/>
      </c>
      <c r="E794" s="26" t="str">
        <f t="shared" si="15"/>
        <v/>
      </c>
      <c r="G794" s="27" t="str">
        <f t="shared" si="14"/>
        <v/>
      </c>
      <c r="I794" s="28"/>
      <c r="J794" s="30"/>
      <c r="K794" s="30"/>
      <c r="L794" s="30"/>
      <c r="M794" s="30"/>
      <c r="N794" s="30"/>
      <c r="O794" s="30"/>
      <c r="P794" s="30"/>
      <c r="Q794" s="30"/>
      <c r="R794" s="29">
        <f t="shared" si="2"/>
        <v>0</v>
      </c>
      <c r="S794" s="29">
        <f t="shared" si="3"/>
        <v>0</v>
      </c>
      <c r="T794" s="49"/>
      <c r="V794" s="9" t="str">
        <f t="shared" si="4"/>
        <v>#N/A</v>
      </c>
      <c r="W794" s="9" t="str">
        <f t="shared" si="5"/>
        <v>#N/A</v>
      </c>
      <c r="X794" s="9" t="str">
        <f t="shared" si="6"/>
        <v>#N/A</v>
      </c>
      <c r="Y794" s="9" t="str">
        <f t="shared" si="7"/>
        <v>#N/A</v>
      </c>
      <c r="Z794" s="9" t="str">
        <f t="shared" si="8"/>
        <v>#N/A</v>
      </c>
      <c r="AA794" s="9" t="str">
        <f t="shared" si="9"/>
        <v>#N/A</v>
      </c>
      <c r="AB794" s="9" t="str">
        <f t="shared" si="10"/>
        <v>#N/A</v>
      </c>
      <c r="AC794" s="9" t="str">
        <f t="shared" si="11"/>
        <v>#N/A</v>
      </c>
      <c r="AD794" s="9" t="str">
        <f t="shared" si="12"/>
        <v>#N/A</v>
      </c>
    </row>
    <row r="795">
      <c r="C795" s="25"/>
      <c r="D795" s="25" t="str">
        <f t="shared" si="16"/>
        <v/>
      </c>
      <c r="E795" s="26" t="str">
        <f t="shared" si="15"/>
        <v/>
      </c>
      <c r="G795" s="27" t="str">
        <f t="shared" si="14"/>
        <v/>
      </c>
      <c r="I795" s="28"/>
      <c r="J795" s="30"/>
      <c r="K795" s="30"/>
      <c r="L795" s="30"/>
      <c r="M795" s="30"/>
      <c r="N795" s="30"/>
      <c r="O795" s="30"/>
      <c r="P795" s="30"/>
      <c r="Q795" s="30"/>
      <c r="R795" s="29">
        <f t="shared" si="2"/>
        <v>0</v>
      </c>
      <c r="S795" s="29">
        <f t="shared" si="3"/>
        <v>0</v>
      </c>
      <c r="T795" s="49"/>
      <c r="V795" s="9" t="str">
        <f t="shared" si="4"/>
        <v>#N/A</v>
      </c>
      <c r="W795" s="9" t="str">
        <f t="shared" si="5"/>
        <v>#N/A</v>
      </c>
      <c r="X795" s="9" t="str">
        <f t="shared" si="6"/>
        <v>#N/A</v>
      </c>
      <c r="Y795" s="9" t="str">
        <f t="shared" si="7"/>
        <v>#N/A</v>
      </c>
      <c r="Z795" s="9" t="str">
        <f t="shared" si="8"/>
        <v>#N/A</v>
      </c>
      <c r="AA795" s="9" t="str">
        <f t="shared" si="9"/>
        <v>#N/A</v>
      </c>
      <c r="AB795" s="9" t="str">
        <f t="shared" si="10"/>
        <v>#N/A</v>
      </c>
      <c r="AC795" s="9" t="str">
        <f t="shared" si="11"/>
        <v>#N/A</v>
      </c>
      <c r="AD795" s="9" t="str">
        <f t="shared" si="12"/>
        <v>#N/A</v>
      </c>
    </row>
    <row r="796">
      <c r="C796" s="25"/>
      <c r="D796" s="25" t="str">
        <f t="shared" si="16"/>
        <v/>
      </c>
      <c r="E796" s="26" t="str">
        <f t="shared" si="15"/>
        <v/>
      </c>
      <c r="G796" s="27" t="str">
        <f t="shared" si="14"/>
        <v/>
      </c>
      <c r="I796" s="28"/>
      <c r="J796" s="30"/>
      <c r="K796" s="30"/>
      <c r="L796" s="30"/>
      <c r="M796" s="30"/>
      <c r="N796" s="30"/>
      <c r="O796" s="30"/>
      <c r="P796" s="30"/>
      <c r="Q796" s="30"/>
      <c r="R796" s="29">
        <f t="shared" si="2"/>
        <v>0</v>
      </c>
      <c r="S796" s="29">
        <f t="shared" si="3"/>
        <v>0</v>
      </c>
      <c r="T796" s="49"/>
      <c r="V796" s="9" t="str">
        <f t="shared" si="4"/>
        <v>#N/A</v>
      </c>
      <c r="W796" s="9" t="str">
        <f t="shared" si="5"/>
        <v>#N/A</v>
      </c>
      <c r="X796" s="9" t="str">
        <f t="shared" si="6"/>
        <v>#N/A</v>
      </c>
      <c r="Y796" s="9" t="str">
        <f t="shared" si="7"/>
        <v>#N/A</v>
      </c>
      <c r="Z796" s="9" t="str">
        <f t="shared" si="8"/>
        <v>#N/A</v>
      </c>
      <c r="AA796" s="9" t="str">
        <f t="shared" si="9"/>
        <v>#N/A</v>
      </c>
      <c r="AB796" s="9" t="str">
        <f t="shared" si="10"/>
        <v>#N/A</v>
      </c>
      <c r="AC796" s="9" t="str">
        <f t="shared" si="11"/>
        <v>#N/A</v>
      </c>
      <c r="AD796" s="9" t="str">
        <f t="shared" si="12"/>
        <v>#N/A</v>
      </c>
    </row>
    <row r="797">
      <c r="C797" s="25"/>
      <c r="D797" s="25" t="str">
        <f t="shared" si="16"/>
        <v/>
      </c>
      <c r="E797" s="26" t="str">
        <f t="shared" si="15"/>
        <v/>
      </c>
      <c r="G797" s="27" t="str">
        <f t="shared" si="14"/>
        <v/>
      </c>
      <c r="I797" s="28"/>
      <c r="J797" s="30"/>
      <c r="K797" s="30"/>
      <c r="L797" s="30"/>
      <c r="M797" s="30"/>
      <c r="N797" s="30"/>
      <c r="O797" s="30"/>
      <c r="P797" s="30"/>
      <c r="Q797" s="30"/>
      <c r="R797" s="29">
        <f t="shared" si="2"/>
        <v>0</v>
      </c>
      <c r="S797" s="29">
        <f t="shared" si="3"/>
        <v>0</v>
      </c>
      <c r="T797" s="49"/>
      <c r="V797" s="9" t="str">
        <f t="shared" si="4"/>
        <v>#N/A</v>
      </c>
      <c r="W797" s="9" t="str">
        <f t="shared" si="5"/>
        <v>#N/A</v>
      </c>
      <c r="X797" s="9" t="str">
        <f t="shared" si="6"/>
        <v>#N/A</v>
      </c>
      <c r="Y797" s="9" t="str">
        <f t="shared" si="7"/>
        <v>#N/A</v>
      </c>
      <c r="Z797" s="9" t="str">
        <f t="shared" si="8"/>
        <v>#N/A</v>
      </c>
      <c r="AA797" s="9" t="str">
        <f t="shared" si="9"/>
        <v>#N/A</v>
      </c>
      <c r="AB797" s="9" t="str">
        <f t="shared" si="10"/>
        <v>#N/A</v>
      </c>
      <c r="AC797" s="9" t="str">
        <f t="shared" si="11"/>
        <v>#N/A</v>
      </c>
      <c r="AD797" s="9" t="str">
        <f t="shared" si="12"/>
        <v>#N/A</v>
      </c>
    </row>
    <row r="798">
      <c r="C798" s="25"/>
      <c r="D798" s="25" t="str">
        <f t="shared" si="16"/>
        <v/>
      </c>
      <c r="E798" s="26" t="str">
        <f t="shared" si="15"/>
        <v/>
      </c>
      <c r="G798" s="27" t="str">
        <f t="shared" si="14"/>
        <v/>
      </c>
      <c r="I798" s="28"/>
      <c r="J798" s="30"/>
      <c r="K798" s="30"/>
      <c r="L798" s="30"/>
      <c r="M798" s="30"/>
      <c r="N798" s="30"/>
      <c r="O798" s="30"/>
      <c r="P798" s="30"/>
      <c r="Q798" s="30"/>
      <c r="R798" s="29">
        <f t="shared" si="2"/>
        <v>0</v>
      </c>
      <c r="S798" s="29">
        <f t="shared" si="3"/>
        <v>0</v>
      </c>
      <c r="T798" s="49"/>
      <c r="V798" s="9" t="str">
        <f t="shared" si="4"/>
        <v>#N/A</v>
      </c>
      <c r="W798" s="9" t="str">
        <f t="shared" si="5"/>
        <v>#N/A</v>
      </c>
      <c r="X798" s="9" t="str">
        <f t="shared" si="6"/>
        <v>#N/A</v>
      </c>
      <c r="Y798" s="9" t="str">
        <f t="shared" si="7"/>
        <v>#N/A</v>
      </c>
      <c r="Z798" s="9" t="str">
        <f t="shared" si="8"/>
        <v>#N/A</v>
      </c>
      <c r="AA798" s="9" t="str">
        <f t="shared" si="9"/>
        <v>#N/A</v>
      </c>
      <c r="AB798" s="9" t="str">
        <f t="shared" si="10"/>
        <v>#N/A</v>
      </c>
      <c r="AC798" s="9" t="str">
        <f t="shared" si="11"/>
        <v>#N/A</v>
      </c>
      <c r="AD798" s="9" t="str">
        <f t="shared" si="12"/>
        <v>#N/A</v>
      </c>
    </row>
    <row r="799">
      <c r="C799" s="25"/>
      <c r="D799" s="25" t="str">
        <f t="shared" si="16"/>
        <v/>
      </c>
      <c r="E799" s="26" t="str">
        <f t="shared" si="15"/>
        <v/>
      </c>
      <c r="G799" s="27" t="str">
        <f t="shared" si="14"/>
        <v/>
      </c>
      <c r="I799" s="28"/>
      <c r="J799" s="30"/>
      <c r="K799" s="30"/>
      <c r="L799" s="30"/>
      <c r="M799" s="30"/>
      <c r="N799" s="30"/>
      <c r="O799" s="30"/>
      <c r="P799" s="30"/>
      <c r="Q799" s="30"/>
      <c r="R799" s="29">
        <f t="shared" si="2"/>
        <v>0</v>
      </c>
      <c r="S799" s="29">
        <f t="shared" si="3"/>
        <v>0</v>
      </c>
      <c r="T799" s="49"/>
      <c r="V799" s="9" t="str">
        <f t="shared" si="4"/>
        <v>#N/A</v>
      </c>
      <c r="W799" s="9" t="str">
        <f t="shared" si="5"/>
        <v>#N/A</v>
      </c>
      <c r="X799" s="9" t="str">
        <f t="shared" si="6"/>
        <v>#N/A</v>
      </c>
      <c r="Y799" s="9" t="str">
        <f t="shared" si="7"/>
        <v>#N/A</v>
      </c>
      <c r="Z799" s="9" t="str">
        <f t="shared" si="8"/>
        <v>#N/A</v>
      </c>
      <c r="AA799" s="9" t="str">
        <f t="shared" si="9"/>
        <v>#N/A</v>
      </c>
      <c r="AB799" s="9" t="str">
        <f t="shared" si="10"/>
        <v>#N/A</v>
      </c>
      <c r="AC799" s="9" t="str">
        <f t="shared" si="11"/>
        <v>#N/A</v>
      </c>
      <c r="AD799" s="9" t="str">
        <f t="shared" si="12"/>
        <v>#N/A</v>
      </c>
    </row>
    <row r="800">
      <c r="C800" s="25"/>
      <c r="D800" s="25" t="str">
        <f t="shared" si="16"/>
        <v/>
      </c>
      <c r="E800" s="26" t="str">
        <f t="shared" si="15"/>
        <v/>
      </c>
      <c r="G800" s="27" t="str">
        <f t="shared" si="14"/>
        <v/>
      </c>
      <c r="I800" s="28"/>
      <c r="J800" s="30"/>
      <c r="K800" s="30"/>
      <c r="L800" s="30"/>
      <c r="M800" s="30"/>
      <c r="N800" s="30"/>
      <c r="O800" s="30"/>
      <c r="P800" s="30"/>
      <c r="Q800" s="30"/>
      <c r="R800" s="29">
        <f t="shared" si="2"/>
        <v>0</v>
      </c>
      <c r="S800" s="29">
        <f t="shared" si="3"/>
        <v>0</v>
      </c>
      <c r="T800" s="49"/>
      <c r="V800" s="9" t="str">
        <f t="shared" si="4"/>
        <v>#N/A</v>
      </c>
      <c r="W800" s="9" t="str">
        <f t="shared" si="5"/>
        <v>#N/A</v>
      </c>
      <c r="X800" s="9" t="str">
        <f t="shared" si="6"/>
        <v>#N/A</v>
      </c>
      <c r="Y800" s="9" t="str">
        <f t="shared" si="7"/>
        <v>#N/A</v>
      </c>
      <c r="Z800" s="9" t="str">
        <f t="shared" si="8"/>
        <v>#N/A</v>
      </c>
      <c r="AA800" s="9" t="str">
        <f t="shared" si="9"/>
        <v>#N/A</v>
      </c>
      <c r="AB800" s="9" t="str">
        <f t="shared" si="10"/>
        <v>#N/A</v>
      </c>
      <c r="AC800" s="9" t="str">
        <f t="shared" si="11"/>
        <v>#N/A</v>
      </c>
      <c r="AD800" s="9" t="str">
        <f t="shared" si="12"/>
        <v>#N/A</v>
      </c>
    </row>
    <row r="801">
      <c r="C801" s="25"/>
      <c r="D801" s="25" t="str">
        <f t="shared" si="16"/>
        <v/>
      </c>
      <c r="E801" s="26" t="str">
        <f t="shared" si="15"/>
        <v/>
      </c>
      <c r="G801" s="27" t="str">
        <f t="shared" si="14"/>
        <v/>
      </c>
      <c r="I801" s="28"/>
      <c r="J801" s="30"/>
      <c r="K801" s="30"/>
      <c r="L801" s="30"/>
      <c r="M801" s="30"/>
      <c r="N801" s="30"/>
      <c r="O801" s="30"/>
      <c r="P801" s="30"/>
      <c r="Q801" s="30"/>
      <c r="R801" s="29">
        <f t="shared" si="2"/>
        <v>0</v>
      </c>
      <c r="S801" s="29">
        <f t="shared" si="3"/>
        <v>0</v>
      </c>
      <c r="T801" s="49"/>
      <c r="V801" s="9" t="str">
        <f t="shared" si="4"/>
        <v>#N/A</v>
      </c>
      <c r="W801" s="9" t="str">
        <f t="shared" si="5"/>
        <v>#N/A</v>
      </c>
      <c r="X801" s="9" t="str">
        <f t="shared" si="6"/>
        <v>#N/A</v>
      </c>
      <c r="Y801" s="9" t="str">
        <f t="shared" si="7"/>
        <v>#N/A</v>
      </c>
      <c r="Z801" s="9" t="str">
        <f t="shared" si="8"/>
        <v>#N/A</v>
      </c>
      <c r="AA801" s="9" t="str">
        <f t="shared" si="9"/>
        <v>#N/A</v>
      </c>
      <c r="AB801" s="9" t="str">
        <f t="shared" si="10"/>
        <v>#N/A</v>
      </c>
      <c r="AC801" s="9" t="str">
        <f t="shared" si="11"/>
        <v>#N/A</v>
      </c>
      <c r="AD801" s="9" t="str">
        <f t="shared" si="12"/>
        <v>#N/A</v>
      </c>
    </row>
    <row r="802">
      <c r="C802" s="25"/>
      <c r="D802" s="25" t="str">
        <f t="shared" si="16"/>
        <v/>
      </c>
      <c r="E802" s="26" t="str">
        <f t="shared" si="15"/>
        <v/>
      </c>
      <c r="G802" s="27" t="str">
        <f t="shared" si="14"/>
        <v/>
      </c>
      <c r="I802" s="28"/>
      <c r="J802" s="30"/>
      <c r="K802" s="30"/>
      <c r="L802" s="30"/>
      <c r="M802" s="30"/>
      <c r="N802" s="30"/>
      <c r="O802" s="30"/>
      <c r="P802" s="30"/>
      <c r="Q802" s="30"/>
      <c r="R802" s="29">
        <f t="shared" si="2"/>
        <v>0</v>
      </c>
      <c r="S802" s="29">
        <f t="shared" si="3"/>
        <v>0</v>
      </c>
      <c r="T802" s="49"/>
      <c r="V802" s="9" t="str">
        <f t="shared" si="4"/>
        <v>#N/A</v>
      </c>
      <c r="W802" s="9" t="str">
        <f t="shared" si="5"/>
        <v>#N/A</v>
      </c>
      <c r="X802" s="9" t="str">
        <f t="shared" si="6"/>
        <v>#N/A</v>
      </c>
      <c r="Y802" s="9" t="str">
        <f t="shared" si="7"/>
        <v>#N/A</v>
      </c>
      <c r="Z802" s="9" t="str">
        <f t="shared" si="8"/>
        <v>#N/A</v>
      </c>
      <c r="AA802" s="9" t="str">
        <f t="shared" si="9"/>
        <v>#N/A</v>
      </c>
      <c r="AB802" s="9" t="str">
        <f t="shared" si="10"/>
        <v>#N/A</v>
      </c>
      <c r="AC802" s="9" t="str">
        <f t="shared" si="11"/>
        <v>#N/A</v>
      </c>
      <c r="AD802" s="9" t="str">
        <f t="shared" si="12"/>
        <v>#N/A</v>
      </c>
    </row>
    <row r="803">
      <c r="C803" s="25"/>
      <c r="D803" s="25" t="str">
        <f t="shared" si="16"/>
        <v/>
      </c>
      <c r="E803" s="26" t="str">
        <f t="shared" si="15"/>
        <v/>
      </c>
      <c r="G803" s="27" t="str">
        <f t="shared" si="14"/>
        <v/>
      </c>
      <c r="I803" s="28"/>
      <c r="J803" s="30"/>
      <c r="K803" s="30"/>
      <c r="L803" s="30"/>
      <c r="M803" s="30"/>
      <c r="N803" s="30"/>
      <c r="O803" s="30"/>
      <c r="P803" s="30"/>
      <c r="Q803" s="30"/>
      <c r="R803" s="29">
        <f t="shared" si="2"/>
        <v>0</v>
      </c>
      <c r="S803" s="29">
        <f t="shared" si="3"/>
        <v>0</v>
      </c>
      <c r="T803" s="49"/>
      <c r="V803" s="9" t="str">
        <f t="shared" si="4"/>
        <v>#N/A</v>
      </c>
      <c r="W803" s="9" t="str">
        <f t="shared" si="5"/>
        <v>#N/A</v>
      </c>
      <c r="X803" s="9" t="str">
        <f t="shared" si="6"/>
        <v>#N/A</v>
      </c>
      <c r="Y803" s="9" t="str">
        <f t="shared" si="7"/>
        <v>#N/A</v>
      </c>
      <c r="Z803" s="9" t="str">
        <f t="shared" si="8"/>
        <v>#N/A</v>
      </c>
      <c r="AA803" s="9" t="str">
        <f t="shared" si="9"/>
        <v>#N/A</v>
      </c>
      <c r="AB803" s="9" t="str">
        <f t="shared" si="10"/>
        <v>#N/A</v>
      </c>
      <c r="AC803" s="9" t="str">
        <f t="shared" si="11"/>
        <v>#N/A</v>
      </c>
      <c r="AD803" s="9" t="str">
        <f t="shared" si="12"/>
        <v>#N/A</v>
      </c>
    </row>
    <row r="804">
      <c r="C804" s="25"/>
      <c r="D804" s="25" t="str">
        <f t="shared" si="16"/>
        <v/>
      </c>
      <c r="E804" s="26" t="str">
        <f t="shared" si="15"/>
        <v/>
      </c>
      <c r="G804" s="27" t="str">
        <f t="shared" si="14"/>
        <v/>
      </c>
      <c r="I804" s="28"/>
      <c r="J804" s="30"/>
      <c r="K804" s="30"/>
      <c r="L804" s="30"/>
      <c r="M804" s="30"/>
      <c r="N804" s="30"/>
      <c r="O804" s="30"/>
      <c r="P804" s="30"/>
      <c r="Q804" s="30"/>
      <c r="R804" s="29">
        <f t="shared" si="2"/>
        <v>0</v>
      </c>
      <c r="S804" s="29">
        <f t="shared" si="3"/>
        <v>0</v>
      </c>
      <c r="T804" s="49"/>
      <c r="V804" s="9" t="str">
        <f t="shared" si="4"/>
        <v>#N/A</v>
      </c>
      <c r="W804" s="9" t="str">
        <f t="shared" si="5"/>
        <v>#N/A</v>
      </c>
      <c r="X804" s="9" t="str">
        <f t="shared" si="6"/>
        <v>#N/A</v>
      </c>
      <c r="Y804" s="9" t="str">
        <f t="shared" si="7"/>
        <v>#N/A</v>
      </c>
      <c r="Z804" s="9" t="str">
        <f t="shared" si="8"/>
        <v>#N/A</v>
      </c>
      <c r="AA804" s="9" t="str">
        <f t="shared" si="9"/>
        <v>#N/A</v>
      </c>
      <c r="AB804" s="9" t="str">
        <f t="shared" si="10"/>
        <v>#N/A</v>
      </c>
      <c r="AC804" s="9" t="str">
        <f t="shared" si="11"/>
        <v>#N/A</v>
      </c>
      <c r="AD804" s="9" t="str">
        <f t="shared" si="12"/>
        <v>#N/A</v>
      </c>
    </row>
    <row r="805">
      <c r="C805" s="25"/>
      <c r="D805" s="25" t="str">
        <f t="shared" si="16"/>
        <v/>
      </c>
      <c r="E805" s="26" t="str">
        <f t="shared" si="15"/>
        <v/>
      </c>
      <c r="G805" s="27" t="str">
        <f t="shared" si="14"/>
        <v/>
      </c>
      <c r="I805" s="28"/>
      <c r="J805" s="30"/>
      <c r="K805" s="30"/>
      <c r="L805" s="30"/>
      <c r="M805" s="30"/>
      <c r="N805" s="30"/>
      <c r="O805" s="30"/>
      <c r="P805" s="30"/>
      <c r="Q805" s="30"/>
      <c r="R805" s="29">
        <f t="shared" si="2"/>
        <v>0</v>
      </c>
      <c r="S805" s="29">
        <f t="shared" si="3"/>
        <v>0</v>
      </c>
      <c r="T805" s="49"/>
      <c r="V805" s="9" t="str">
        <f t="shared" si="4"/>
        <v>#N/A</v>
      </c>
      <c r="W805" s="9" t="str">
        <f t="shared" si="5"/>
        <v>#N/A</v>
      </c>
      <c r="X805" s="9" t="str">
        <f t="shared" si="6"/>
        <v>#N/A</v>
      </c>
      <c r="Y805" s="9" t="str">
        <f t="shared" si="7"/>
        <v>#N/A</v>
      </c>
      <c r="Z805" s="9" t="str">
        <f t="shared" si="8"/>
        <v>#N/A</v>
      </c>
      <c r="AA805" s="9" t="str">
        <f t="shared" si="9"/>
        <v>#N/A</v>
      </c>
      <c r="AB805" s="9" t="str">
        <f t="shared" si="10"/>
        <v>#N/A</v>
      </c>
      <c r="AC805" s="9" t="str">
        <f t="shared" si="11"/>
        <v>#N/A</v>
      </c>
      <c r="AD805" s="9" t="str">
        <f t="shared" si="12"/>
        <v>#N/A</v>
      </c>
    </row>
    <row r="806">
      <c r="C806" s="25"/>
      <c r="D806" s="25" t="str">
        <f t="shared" si="16"/>
        <v/>
      </c>
      <c r="E806" s="26" t="str">
        <f t="shared" si="15"/>
        <v/>
      </c>
      <c r="G806" s="27" t="str">
        <f t="shared" si="14"/>
        <v/>
      </c>
      <c r="I806" s="28"/>
      <c r="J806" s="30"/>
      <c r="K806" s="30"/>
      <c r="L806" s="30"/>
      <c r="M806" s="30"/>
      <c r="N806" s="30"/>
      <c r="O806" s="30"/>
      <c r="P806" s="30"/>
      <c r="Q806" s="30"/>
      <c r="R806" s="29">
        <f t="shared" si="2"/>
        <v>0</v>
      </c>
      <c r="S806" s="29">
        <f t="shared" si="3"/>
        <v>0</v>
      </c>
      <c r="T806" s="49"/>
      <c r="V806" s="9" t="str">
        <f t="shared" si="4"/>
        <v>#N/A</v>
      </c>
      <c r="W806" s="9" t="str">
        <f t="shared" si="5"/>
        <v>#N/A</v>
      </c>
      <c r="X806" s="9" t="str">
        <f t="shared" si="6"/>
        <v>#N/A</v>
      </c>
      <c r="Y806" s="9" t="str">
        <f t="shared" si="7"/>
        <v>#N/A</v>
      </c>
      <c r="Z806" s="9" t="str">
        <f t="shared" si="8"/>
        <v>#N/A</v>
      </c>
      <c r="AA806" s="9" t="str">
        <f t="shared" si="9"/>
        <v>#N/A</v>
      </c>
      <c r="AB806" s="9" t="str">
        <f t="shared" si="10"/>
        <v>#N/A</v>
      </c>
      <c r="AC806" s="9" t="str">
        <f t="shared" si="11"/>
        <v>#N/A</v>
      </c>
      <c r="AD806" s="9" t="str">
        <f t="shared" si="12"/>
        <v>#N/A</v>
      </c>
    </row>
    <row r="807">
      <c r="C807" s="25"/>
      <c r="D807" s="25" t="str">
        <f t="shared" si="16"/>
        <v/>
      </c>
      <c r="E807" s="26" t="str">
        <f t="shared" si="15"/>
        <v/>
      </c>
      <c r="G807" s="27" t="str">
        <f t="shared" si="14"/>
        <v/>
      </c>
      <c r="I807" s="28"/>
      <c r="J807" s="30"/>
      <c r="K807" s="30"/>
      <c r="L807" s="30"/>
      <c r="M807" s="30"/>
      <c r="N807" s="30"/>
      <c r="O807" s="30"/>
      <c r="P807" s="30"/>
      <c r="Q807" s="30"/>
      <c r="R807" s="29">
        <f t="shared" si="2"/>
        <v>0</v>
      </c>
      <c r="S807" s="29">
        <f t="shared" si="3"/>
        <v>0</v>
      </c>
      <c r="T807" s="49"/>
      <c r="V807" s="9" t="str">
        <f t="shared" si="4"/>
        <v>#N/A</v>
      </c>
      <c r="W807" s="9" t="str">
        <f t="shared" si="5"/>
        <v>#N/A</v>
      </c>
      <c r="X807" s="9" t="str">
        <f t="shared" si="6"/>
        <v>#N/A</v>
      </c>
      <c r="Y807" s="9" t="str">
        <f t="shared" si="7"/>
        <v>#N/A</v>
      </c>
      <c r="Z807" s="9" t="str">
        <f t="shared" si="8"/>
        <v>#N/A</v>
      </c>
      <c r="AA807" s="9" t="str">
        <f t="shared" si="9"/>
        <v>#N/A</v>
      </c>
      <c r="AB807" s="9" t="str">
        <f t="shared" si="10"/>
        <v>#N/A</v>
      </c>
      <c r="AC807" s="9" t="str">
        <f t="shared" si="11"/>
        <v>#N/A</v>
      </c>
      <c r="AD807" s="9" t="str">
        <f t="shared" si="12"/>
        <v>#N/A</v>
      </c>
    </row>
    <row r="808">
      <c r="C808" s="25"/>
      <c r="D808" s="25" t="str">
        <f t="shared" si="16"/>
        <v/>
      </c>
      <c r="E808" s="26" t="str">
        <f t="shared" si="15"/>
        <v/>
      </c>
      <c r="G808" s="27" t="str">
        <f t="shared" si="14"/>
        <v/>
      </c>
      <c r="I808" s="28"/>
      <c r="J808" s="30"/>
      <c r="K808" s="30"/>
      <c r="L808" s="30"/>
      <c r="M808" s="30"/>
      <c r="N808" s="30"/>
      <c r="O808" s="30"/>
      <c r="P808" s="30"/>
      <c r="Q808" s="30"/>
      <c r="R808" s="29">
        <f t="shared" si="2"/>
        <v>0</v>
      </c>
      <c r="S808" s="29">
        <f t="shared" si="3"/>
        <v>0</v>
      </c>
      <c r="T808" s="49"/>
      <c r="V808" s="9" t="str">
        <f t="shared" si="4"/>
        <v>#N/A</v>
      </c>
      <c r="W808" s="9" t="str">
        <f t="shared" si="5"/>
        <v>#N/A</v>
      </c>
      <c r="X808" s="9" t="str">
        <f t="shared" si="6"/>
        <v>#N/A</v>
      </c>
      <c r="Y808" s="9" t="str">
        <f t="shared" si="7"/>
        <v>#N/A</v>
      </c>
      <c r="Z808" s="9" t="str">
        <f t="shared" si="8"/>
        <v>#N/A</v>
      </c>
      <c r="AA808" s="9" t="str">
        <f t="shared" si="9"/>
        <v>#N/A</v>
      </c>
      <c r="AB808" s="9" t="str">
        <f t="shared" si="10"/>
        <v>#N/A</v>
      </c>
      <c r="AC808" s="9" t="str">
        <f t="shared" si="11"/>
        <v>#N/A</v>
      </c>
      <c r="AD808" s="9" t="str">
        <f t="shared" si="12"/>
        <v>#N/A</v>
      </c>
    </row>
    <row r="809">
      <c r="C809" s="25"/>
      <c r="D809" s="25" t="str">
        <f t="shared" si="16"/>
        <v/>
      </c>
      <c r="E809" s="26" t="str">
        <f t="shared" si="15"/>
        <v/>
      </c>
      <c r="G809" s="27" t="str">
        <f t="shared" si="14"/>
        <v/>
      </c>
      <c r="I809" s="28"/>
      <c r="J809" s="30"/>
      <c r="K809" s="30"/>
      <c r="L809" s="30"/>
      <c r="M809" s="30"/>
      <c r="N809" s="30"/>
      <c r="O809" s="30"/>
      <c r="P809" s="30"/>
      <c r="Q809" s="30"/>
      <c r="R809" s="29">
        <f t="shared" si="2"/>
        <v>0</v>
      </c>
      <c r="S809" s="29">
        <f t="shared" si="3"/>
        <v>0</v>
      </c>
      <c r="T809" s="49"/>
      <c r="V809" s="9" t="str">
        <f t="shared" si="4"/>
        <v>#N/A</v>
      </c>
      <c r="W809" s="9" t="str">
        <f t="shared" si="5"/>
        <v>#N/A</v>
      </c>
      <c r="X809" s="9" t="str">
        <f t="shared" si="6"/>
        <v>#N/A</v>
      </c>
      <c r="Y809" s="9" t="str">
        <f t="shared" si="7"/>
        <v>#N/A</v>
      </c>
      <c r="Z809" s="9" t="str">
        <f t="shared" si="8"/>
        <v>#N/A</v>
      </c>
      <c r="AA809" s="9" t="str">
        <f t="shared" si="9"/>
        <v>#N/A</v>
      </c>
      <c r="AB809" s="9" t="str">
        <f t="shared" si="10"/>
        <v>#N/A</v>
      </c>
      <c r="AC809" s="9" t="str">
        <f t="shared" si="11"/>
        <v>#N/A</v>
      </c>
      <c r="AD809" s="9" t="str">
        <f t="shared" si="12"/>
        <v>#N/A</v>
      </c>
    </row>
    <row r="810">
      <c r="C810" s="25"/>
      <c r="D810" s="25" t="str">
        <f t="shared" si="16"/>
        <v/>
      </c>
      <c r="E810" s="26" t="str">
        <f t="shared" si="15"/>
        <v/>
      </c>
      <c r="G810" s="27" t="str">
        <f t="shared" si="14"/>
        <v/>
      </c>
      <c r="I810" s="28"/>
      <c r="J810" s="30"/>
      <c r="K810" s="30"/>
      <c r="L810" s="30"/>
      <c r="M810" s="30"/>
      <c r="N810" s="30"/>
      <c r="O810" s="30"/>
      <c r="P810" s="30"/>
      <c r="Q810" s="30"/>
      <c r="R810" s="29">
        <f t="shared" si="2"/>
        <v>0</v>
      </c>
      <c r="S810" s="29">
        <f t="shared" si="3"/>
        <v>0</v>
      </c>
      <c r="T810" s="49"/>
      <c r="V810" s="9" t="str">
        <f t="shared" si="4"/>
        <v>#N/A</v>
      </c>
      <c r="W810" s="9" t="str">
        <f t="shared" si="5"/>
        <v>#N/A</v>
      </c>
      <c r="X810" s="9" t="str">
        <f t="shared" si="6"/>
        <v>#N/A</v>
      </c>
      <c r="Y810" s="9" t="str">
        <f t="shared" si="7"/>
        <v>#N/A</v>
      </c>
      <c r="Z810" s="9" t="str">
        <f t="shared" si="8"/>
        <v>#N/A</v>
      </c>
      <c r="AA810" s="9" t="str">
        <f t="shared" si="9"/>
        <v>#N/A</v>
      </c>
      <c r="AB810" s="9" t="str">
        <f t="shared" si="10"/>
        <v>#N/A</v>
      </c>
      <c r="AC810" s="9" t="str">
        <f t="shared" si="11"/>
        <v>#N/A</v>
      </c>
      <c r="AD810" s="9" t="str">
        <f t="shared" si="12"/>
        <v>#N/A</v>
      </c>
    </row>
    <row r="811">
      <c r="C811" s="25"/>
      <c r="D811" s="25" t="str">
        <f t="shared" si="16"/>
        <v/>
      </c>
      <c r="E811" s="26" t="str">
        <f t="shared" si="15"/>
        <v/>
      </c>
      <c r="G811" s="27" t="str">
        <f t="shared" si="14"/>
        <v/>
      </c>
      <c r="I811" s="28"/>
      <c r="J811" s="30"/>
      <c r="K811" s="30"/>
      <c r="L811" s="30"/>
      <c r="M811" s="30"/>
      <c r="N811" s="30"/>
      <c r="O811" s="30"/>
      <c r="P811" s="30"/>
      <c r="Q811" s="30"/>
      <c r="R811" s="29">
        <f t="shared" si="2"/>
        <v>0</v>
      </c>
      <c r="S811" s="29">
        <f t="shared" si="3"/>
        <v>0</v>
      </c>
      <c r="T811" s="49"/>
      <c r="V811" s="9" t="str">
        <f t="shared" si="4"/>
        <v>#N/A</v>
      </c>
      <c r="W811" s="9" t="str">
        <f t="shared" si="5"/>
        <v>#N/A</v>
      </c>
      <c r="X811" s="9" t="str">
        <f t="shared" si="6"/>
        <v>#N/A</v>
      </c>
      <c r="Y811" s="9" t="str">
        <f t="shared" si="7"/>
        <v>#N/A</v>
      </c>
      <c r="Z811" s="9" t="str">
        <f t="shared" si="8"/>
        <v>#N/A</v>
      </c>
      <c r="AA811" s="9" t="str">
        <f t="shared" si="9"/>
        <v>#N/A</v>
      </c>
      <c r="AB811" s="9" t="str">
        <f t="shared" si="10"/>
        <v>#N/A</v>
      </c>
      <c r="AC811" s="9" t="str">
        <f t="shared" si="11"/>
        <v>#N/A</v>
      </c>
      <c r="AD811" s="9" t="str">
        <f t="shared" si="12"/>
        <v>#N/A</v>
      </c>
    </row>
    <row r="812">
      <c r="C812" s="25"/>
      <c r="D812" s="25" t="str">
        <f t="shared" si="16"/>
        <v/>
      </c>
      <c r="E812" s="26" t="str">
        <f t="shared" si="15"/>
        <v/>
      </c>
      <c r="G812" s="27" t="str">
        <f t="shared" si="14"/>
        <v/>
      </c>
      <c r="I812" s="28"/>
      <c r="J812" s="30"/>
      <c r="K812" s="30"/>
      <c r="L812" s="30"/>
      <c r="M812" s="30"/>
      <c r="N812" s="30"/>
      <c r="O812" s="30"/>
      <c r="P812" s="30"/>
      <c r="Q812" s="30"/>
      <c r="R812" s="29">
        <f t="shared" si="2"/>
        <v>0</v>
      </c>
      <c r="S812" s="29">
        <f t="shared" si="3"/>
        <v>0</v>
      </c>
      <c r="T812" s="49"/>
      <c r="V812" s="9" t="str">
        <f t="shared" si="4"/>
        <v>#N/A</v>
      </c>
      <c r="W812" s="9" t="str">
        <f t="shared" si="5"/>
        <v>#N/A</v>
      </c>
      <c r="X812" s="9" t="str">
        <f t="shared" si="6"/>
        <v>#N/A</v>
      </c>
      <c r="Y812" s="9" t="str">
        <f t="shared" si="7"/>
        <v>#N/A</v>
      </c>
      <c r="Z812" s="9" t="str">
        <f t="shared" si="8"/>
        <v>#N/A</v>
      </c>
      <c r="AA812" s="9" t="str">
        <f t="shared" si="9"/>
        <v>#N/A</v>
      </c>
      <c r="AB812" s="9" t="str">
        <f t="shared" si="10"/>
        <v>#N/A</v>
      </c>
      <c r="AC812" s="9" t="str">
        <f t="shared" si="11"/>
        <v>#N/A</v>
      </c>
      <c r="AD812" s="9" t="str">
        <f t="shared" si="12"/>
        <v>#N/A</v>
      </c>
    </row>
    <row r="813">
      <c r="C813" s="25"/>
      <c r="D813" s="25" t="str">
        <f t="shared" si="16"/>
        <v/>
      </c>
      <c r="E813" s="26" t="str">
        <f t="shared" si="15"/>
        <v/>
      </c>
      <c r="G813" s="27" t="str">
        <f t="shared" si="14"/>
        <v/>
      </c>
      <c r="I813" s="28"/>
      <c r="J813" s="30"/>
      <c r="K813" s="30"/>
      <c r="L813" s="30"/>
      <c r="M813" s="30"/>
      <c r="N813" s="30"/>
      <c r="O813" s="30"/>
      <c r="P813" s="30"/>
      <c r="Q813" s="30"/>
      <c r="R813" s="29">
        <f t="shared" si="2"/>
        <v>0</v>
      </c>
      <c r="S813" s="29">
        <f t="shared" si="3"/>
        <v>0</v>
      </c>
      <c r="T813" s="49"/>
      <c r="V813" s="9" t="str">
        <f t="shared" si="4"/>
        <v>#N/A</v>
      </c>
      <c r="W813" s="9" t="str">
        <f t="shared" si="5"/>
        <v>#N/A</v>
      </c>
      <c r="X813" s="9" t="str">
        <f t="shared" si="6"/>
        <v>#N/A</v>
      </c>
      <c r="Y813" s="9" t="str">
        <f t="shared" si="7"/>
        <v>#N/A</v>
      </c>
      <c r="Z813" s="9" t="str">
        <f t="shared" si="8"/>
        <v>#N/A</v>
      </c>
      <c r="AA813" s="9" t="str">
        <f t="shared" si="9"/>
        <v>#N/A</v>
      </c>
      <c r="AB813" s="9" t="str">
        <f t="shared" si="10"/>
        <v>#N/A</v>
      </c>
      <c r="AC813" s="9" t="str">
        <f t="shared" si="11"/>
        <v>#N/A</v>
      </c>
      <c r="AD813" s="9" t="str">
        <f t="shared" si="12"/>
        <v>#N/A</v>
      </c>
    </row>
    <row r="814">
      <c r="C814" s="25"/>
      <c r="D814" s="25" t="str">
        <f t="shared" si="16"/>
        <v/>
      </c>
      <c r="E814" s="26" t="str">
        <f t="shared" si="15"/>
        <v/>
      </c>
      <c r="G814" s="27" t="str">
        <f t="shared" si="14"/>
        <v/>
      </c>
      <c r="I814" s="28"/>
      <c r="J814" s="30"/>
      <c r="K814" s="30"/>
      <c r="L814" s="30"/>
      <c r="M814" s="30"/>
      <c r="N814" s="30"/>
      <c r="O814" s="30"/>
      <c r="P814" s="30"/>
      <c r="Q814" s="30"/>
      <c r="R814" s="29">
        <f t="shared" si="2"/>
        <v>0</v>
      </c>
      <c r="S814" s="29">
        <f t="shared" si="3"/>
        <v>0</v>
      </c>
      <c r="T814" s="49"/>
      <c r="V814" s="9" t="str">
        <f t="shared" si="4"/>
        <v>#N/A</v>
      </c>
      <c r="W814" s="9" t="str">
        <f t="shared" si="5"/>
        <v>#N/A</v>
      </c>
      <c r="X814" s="9" t="str">
        <f t="shared" si="6"/>
        <v>#N/A</v>
      </c>
      <c r="Y814" s="9" t="str">
        <f t="shared" si="7"/>
        <v>#N/A</v>
      </c>
      <c r="Z814" s="9" t="str">
        <f t="shared" si="8"/>
        <v>#N/A</v>
      </c>
      <c r="AA814" s="9" t="str">
        <f t="shared" si="9"/>
        <v>#N/A</v>
      </c>
      <c r="AB814" s="9" t="str">
        <f t="shared" si="10"/>
        <v>#N/A</v>
      </c>
      <c r="AC814" s="9" t="str">
        <f t="shared" si="11"/>
        <v>#N/A</v>
      </c>
      <c r="AD814" s="9" t="str">
        <f t="shared" si="12"/>
        <v>#N/A</v>
      </c>
    </row>
    <row r="815">
      <c r="C815" s="25"/>
      <c r="D815" s="25" t="str">
        <f t="shared" si="16"/>
        <v/>
      </c>
      <c r="E815" s="26" t="str">
        <f t="shared" si="15"/>
        <v/>
      </c>
      <c r="G815" s="27" t="str">
        <f t="shared" si="14"/>
        <v/>
      </c>
      <c r="I815" s="28"/>
      <c r="J815" s="30"/>
      <c r="K815" s="30"/>
      <c r="L815" s="30"/>
      <c r="M815" s="30"/>
      <c r="N815" s="30"/>
      <c r="O815" s="30"/>
      <c r="P815" s="30"/>
      <c r="Q815" s="30"/>
      <c r="R815" s="29">
        <f t="shared" si="2"/>
        <v>0</v>
      </c>
      <c r="S815" s="29">
        <f t="shared" si="3"/>
        <v>0</v>
      </c>
      <c r="T815" s="49"/>
      <c r="V815" s="9" t="str">
        <f t="shared" si="4"/>
        <v>#N/A</v>
      </c>
      <c r="W815" s="9" t="str">
        <f t="shared" si="5"/>
        <v>#N/A</v>
      </c>
      <c r="X815" s="9" t="str">
        <f t="shared" si="6"/>
        <v>#N/A</v>
      </c>
      <c r="Y815" s="9" t="str">
        <f t="shared" si="7"/>
        <v>#N/A</v>
      </c>
      <c r="Z815" s="9" t="str">
        <f t="shared" si="8"/>
        <v>#N/A</v>
      </c>
      <c r="AA815" s="9" t="str">
        <f t="shared" si="9"/>
        <v>#N/A</v>
      </c>
      <c r="AB815" s="9" t="str">
        <f t="shared" si="10"/>
        <v>#N/A</v>
      </c>
      <c r="AC815" s="9" t="str">
        <f t="shared" si="11"/>
        <v>#N/A</v>
      </c>
      <c r="AD815" s="9" t="str">
        <f t="shared" si="12"/>
        <v>#N/A</v>
      </c>
    </row>
    <row r="816">
      <c r="C816" s="25"/>
      <c r="D816" s="25" t="str">
        <f t="shared" si="16"/>
        <v/>
      </c>
      <c r="E816" s="26" t="str">
        <f t="shared" si="15"/>
        <v/>
      </c>
      <c r="G816" s="27" t="str">
        <f t="shared" si="14"/>
        <v/>
      </c>
      <c r="I816" s="28"/>
      <c r="J816" s="30"/>
      <c r="K816" s="30"/>
      <c r="L816" s="30"/>
      <c r="M816" s="30"/>
      <c r="N816" s="30"/>
      <c r="O816" s="30"/>
      <c r="P816" s="30"/>
      <c r="Q816" s="30"/>
      <c r="R816" s="29">
        <f t="shared" si="2"/>
        <v>0</v>
      </c>
      <c r="S816" s="29">
        <f t="shared" si="3"/>
        <v>0</v>
      </c>
      <c r="T816" s="49"/>
      <c r="V816" s="9" t="str">
        <f t="shared" si="4"/>
        <v>#N/A</v>
      </c>
      <c r="W816" s="9" t="str">
        <f t="shared" si="5"/>
        <v>#N/A</v>
      </c>
      <c r="X816" s="9" t="str">
        <f t="shared" si="6"/>
        <v>#N/A</v>
      </c>
      <c r="Y816" s="9" t="str">
        <f t="shared" si="7"/>
        <v>#N/A</v>
      </c>
      <c r="Z816" s="9" t="str">
        <f t="shared" si="8"/>
        <v>#N/A</v>
      </c>
      <c r="AA816" s="9" t="str">
        <f t="shared" si="9"/>
        <v>#N/A</v>
      </c>
      <c r="AB816" s="9" t="str">
        <f t="shared" si="10"/>
        <v>#N/A</v>
      </c>
      <c r="AC816" s="9" t="str">
        <f t="shared" si="11"/>
        <v>#N/A</v>
      </c>
      <c r="AD816" s="9" t="str">
        <f t="shared" si="12"/>
        <v>#N/A</v>
      </c>
    </row>
    <row r="817">
      <c r="C817" s="25"/>
      <c r="D817" s="25" t="str">
        <f t="shared" si="16"/>
        <v/>
      </c>
      <c r="E817" s="26" t="str">
        <f t="shared" si="15"/>
        <v/>
      </c>
      <c r="G817" s="27" t="str">
        <f t="shared" si="14"/>
        <v/>
      </c>
      <c r="I817" s="28"/>
      <c r="J817" s="30"/>
      <c r="K817" s="30"/>
      <c r="L817" s="30"/>
      <c r="M817" s="30"/>
      <c r="N817" s="30"/>
      <c r="O817" s="30"/>
      <c r="P817" s="30"/>
      <c r="Q817" s="30"/>
      <c r="R817" s="29">
        <f t="shared" si="2"/>
        <v>0</v>
      </c>
      <c r="S817" s="29">
        <f t="shared" si="3"/>
        <v>0</v>
      </c>
      <c r="T817" s="49"/>
      <c r="V817" s="9" t="str">
        <f t="shared" si="4"/>
        <v>#N/A</v>
      </c>
      <c r="W817" s="9" t="str">
        <f t="shared" si="5"/>
        <v>#N/A</v>
      </c>
      <c r="X817" s="9" t="str">
        <f t="shared" si="6"/>
        <v>#N/A</v>
      </c>
      <c r="Y817" s="9" t="str">
        <f t="shared" si="7"/>
        <v>#N/A</v>
      </c>
      <c r="Z817" s="9" t="str">
        <f t="shared" si="8"/>
        <v>#N/A</v>
      </c>
      <c r="AA817" s="9" t="str">
        <f t="shared" si="9"/>
        <v>#N/A</v>
      </c>
      <c r="AB817" s="9" t="str">
        <f t="shared" si="10"/>
        <v>#N/A</v>
      </c>
      <c r="AC817" s="9" t="str">
        <f t="shared" si="11"/>
        <v>#N/A</v>
      </c>
      <c r="AD817" s="9" t="str">
        <f t="shared" si="12"/>
        <v>#N/A</v>
      </c>
    </row>
    <row r="818">
      <c r="C818" s="25"/>
      <c r="D818" s="25" t="str">
        <f t="shared" si="16"/>
        <v/>
      </c>
      <c r="E818" s="26" t="str">
        <f t="shared" si="15"/>
        <v/>
      </c>
      <c r="G818" s="27" t="str">
        <f t="shared" si="14"/>
        <v/>
      </c>
      <c r="I818" s="28"/>
      <c r="J818" s="30"/>
      <c r="K818" s="30"/>
      <c r="L818" s="30"/>
      <c r="M818" s="30"/>
      <c r="N818" s="30"/>
      <c r="O818" s="30"/>
      <c r="P818" s="30"/>
      <c r="Q818" s="30"/>
      <c r="R818" s="29">
        <f t="shared" si="2"/>
        <v>0</v>
      </c>
      <c r="S818" s="29">
        <f t="shared" si="3"/>
        <v>0</v>
      </c>
      <c r="T818" s="49"/>
      <c r="V818" s="9" t="str">
        <f t="shared" si="4"/>
        <v>#N/A</v>
      </c>
      <c r="W818" s="9" t="str">
        <f t="shared" si="5"/>
        <v>#N/A</v>
      </c>
      <c r="X818" s="9" t="str">
        <f t="shared" si="6"/>
        <v>#N/A</v>
      </c>
      <c r="Y818" s="9" t="str">
        <f t="shared" si="7"/>
        <v>#N/A</v>
      </c>
      <c r="Z818" s="9" t="str">
        <f t="shared" si="8"/>
        <v>#N/A</v>
      </c>
      <c r="AA818" s="9" t="str">
        <f t="shared" si="9"/>
        <v>#N/A</v>
      </c>
      <c r="AB818" s="9" t="str">
        <f t="shared" si="10"/>
        <v>#N/A</v>
      </c>
      <c r="AC818" s="9" t="str">
        <f t="shared" si="11"/>
        <v>#N/A</v>
      </c>
      <c r="AD818" s="9" t="str">
        <f t="shared" si="12"/>
        <v>#N/A</v>
      </c>
    </row>
    <row r="819">
      <c r="C819" s="25"/>
      <c r="D819" s="25" t="str">
        <f t="shared" si="16"/>
        <v/>
      </c>
      <c r="E819" s="26" t="str">
        <f t="shared" si="15"/>
        <v/>
      </c>
      <c r="G819" s="27" t="str">
        <f t="shared" si="14"/>
        <v/>
      </c>
      <c r="I819" s="28"/>
      <c r="J819" s="30"/>
      <c r="K819" s="30"/>
      <c r="L819" s="30"/>
      <c r="M819" s="30"/>
      <c r="N819" s="30"/>
      <c r="O819" s="30"/>
      <c r="P819" s="30"/>
      <c r="Q819" s="30"/>
      <c r="R819" s="29">
        <f t="shared" si="2"/>
        <v>0</v>
      </c>
      <c r="S819" s="29">
        <f t="shared" si="3"/>
        <v>0</v>
      </c>
      <c r="T819" s="49"/>
      <c r="V819" s="9" t="str">
        <f t="shared" si="4"/>
        <v>#N/A</v>
      </c>
      <c r="W819" s="9" t="str">
        <f t="shared" si="5"/>
        <v>#N/A</v>
      </c>
      <c r="X819" s="9" t="str">
        <f t="shared" si="6"/>
        <v>#N/A</v>
      </c>
      <c r="Y819" s="9" t="str">
        <f t="shared" si="7"/>
        <v>#N/A</v>
      </c>
      <c r="Z819" s="9" t="str">
        <f t="shared" si="8"/>
        <v>#N/A</v>
      </c>
      <c r="AA819" s="9" t="str">
        <f t="shared" si="9"/>
        <v>#N/A</v>
      </c>
      <c r="AB819" s="9" t="str">
        <f t="shared" si="10"/>
        <v>#N/A</v>
      </c>
      <c r="AC819" s="9" t="str">
        <f t="shared" si="11"/>
        <v>#N/A</v>
      </c>
      <c r="AD819" s="9" t="str">
        <f t="shared" si="12"/>
        <v>#N/A</v>
      </c>
    </row>
    <row r="820">
      <c r="C820" s="25"/>
      <c r="D820" s="25" t="str">
        <f t="shared" si="16"/>
        <v/>
      </c>
      <c r="E820" s="26" t="str">
        <f t="shared" si="15"/>
        <v/>
      </c>
      <c r="G820" s="27" t="str">
        <f t="shared" si="14"/>
        <v/>
      </c>
      <c r="I820" s="28"/>
      <c r="J820" s="30"/>
      <c r="K820" s="30"/>
      <c r="L820" s="30"/>
      <c r="M820" s="30"/>
      <c r="N820" s="30"/>
      <c r="O820" s="30"/>
      <c r="P820" s="30"/>
      <c r="Q820" s="30"/>
      <c r="R820" s="29">
        <f t="shared" si="2"/>
        <v>0</v>
      </c>
      <c r="S820" s="29">
        <f t="shared" si="3"/>
        <v>0</v>
      </c>
      <c r="T820" s="49"/>
      <c r="V820" s="9" t="str">
        <f t="shared" si="4"/>
        <v>#N/A</v>
      </c>
      <c r="W820" s="9" t="str">
        <f t="shared" si="5"/>
        <v>#N/A</v>
      </c>
      <c r="X820" s="9" t="str">
        <f t="shared" si="6"/>
        <v>#N/A</v>
      </c>
      <c r="Y820" s="9" t="str">
        <f t="shared" si="7"/>
        <v>#N/A</v>
      </c>
      <c r="Z820" s="9" t="str">
        <f t="shared" si="8"/>
        <v>#N/A</v>
      </c>
      <c r="AA820" s="9" t="str">
        <f t="shared" si="9"/>
        <v>#N/A</v>
      </c>
      <c r="AB820" s="9" t="str">
        <f t="shared" si="10"/>
        <v>#N/A</v>
      </c>
      <c r="AC820" s="9" t="str">
        <f t="shared" si="11"/>
        <v>#N/A</v>
      </c>
      <c r="AD820" s="9" t="str">
        <f t="shared" si="12"/>
        <v>#N/A</v>
      </c>
    </row>
    <row r="821">
      <c r="C821" s="25"/>
      <c r="D821" s="25" t="str">
        <f t="shared" si="16"/>
        <v/>
      </c>
      <c r="E821" s="26" t="str">
        <f t="shared" si="15"/>
        <v/>
      </c>
      <c r="G821" s="27" t="str">
        <f t="shared" si="14"/>
        <v/>
      </c>
      <c r="I821" s="28"/>
      <c r="J821" s="30"/>
      <c r="K821" s="30"/>
      <c r="L821" s="30"/>
      <c r="M821" s="30"/>
      <c r="N821" s="30"/>
      <c r="O821" s="30"/>
      <c r="P821" s="30"/>
      <c r="Q821" s="30"/>
      <c r="R821" s="29">
        <f t="shared" si="2"/>
        <v>0</v>
      </c>
      <c r="S821" s="29">
        <f t="shared" si="3"/>
        <v>0</v>
      </c>
      <c r="T821" s="49"/>
      <c r="V821" s="9" t="str">
        <f t="shared" si="4"/>
        <v>#N/A</v>
      </c>
      <c r="W821" s="9" t="str">
        <f t="shared" si="5"/>
        <v>#N/A</v>
      </c>
      <c r="X821" s="9" t="str">
        <f t="shared" si="6"/>
        <v>#N/A</v>
      </c>
      <c r="Y821" s="9" t="str">
        <f t="shared" si="7"/>
        <v>#N/A</v>
      </c>
      <c r="Z821" s="9" t="str">
        <f t="shared" si="8"/>
        <v>#N/A</v>
      </c>
      <c r="AA821" s="9" t="str">
        <f t="shared" si="9"/>
        <v>#N/A</v>
      </c>
      <c r="AB821" s="9" t="str">
        <f t="shared" si="10"/>
        <v>#N/A</v>
      </c>
      <c r="AC821" s="9" t="str">
        <f t="shared" si="11"/>
        <v>#N/A</v>
      </c>
      <c r="AD821" s="9" t="str">
        <f t="shared" si="12"/>
        <v>#N/A</v>
      </c>
    </row>
    <row r="822">
      <c r="C822" s="25"/>
      <c r="D822" s="25" t="str">
        <f t="shared" si="16"/>
        <v/>
      </c>
      <c r="E822" s="26" t="str">
        <f t="shared" si="15"/>
        <v/>
      </c>
      <c r="G822" s="27" t="str">
        <f t="shared" si="14"/>
        <v/>
      </c>
      <c r="I822" s="28"/>
      <c r="J822" s="30"/>
      <c r="K822" s="30"/>
      <c r="L822" s="30"/>
      <c r="M822" s="30"/>
      <c r="N822" s="30"/>
      <c r="O822" s="30"/>
      <c r="P822" s="30"/>
      <c r="Q822" s="30"/>
      <c r="R822" s="29">
        <f t="shared" si="2"/>
        <v>0</v>
      </c>
      <c r="S822" s="29">
        <f t="shared" si="3"/>
        <v>0</v>
      </c>
      <c r="T822" s="49"/>
      <c r="V822" s="9" t="str">
        <f t="shared" si="4"/>
        <v>#N/A</v>
      </c>
      <c r="W822" s="9" t="str">
        <f t="shared" si="5"/>
        <v>#N/A</v>
      </c>
      <c r="X822" s="9" t="str">
        <f t="shared" si="6"/>
        <v>#N/A</v>
      </c>
      <c r="Y822" s="9" t="str">
        <f t="shared" si="7"/>
        <v>#N/A</v>
      </c>
      <c r="Z822" s="9" t="str">
        <f t="shared" si="8"/>
        <v>#N/A</v>
      </c>
      <c r="AA822" s="9" t="str">
        <f t="shared" si="9"/>
        <v>#N/A</v>
      </c>
      <c r="AB822" s="9" t="str">
        <f t="shared" si="10"/>
        <v>#N/A</v>
      </c>
      <c r="AC822" s="9" t="str">
        <f t="shared" si="11"/>
        <v>#N/A</v>
      </c>
      <c r="AD822" s="9" t="str">
        <f t="shared" si="12"/>
        <v>#N/A</v>
      </c>
    </row>
    <row r="823">
      <c r="C823" s="25"/>
      <c r="D823" s="25" t="str">
        <f t="shared" si="16"/>
        <v/>
      </c>
      <c r="E823" s="26" t="str">
        <f t="shared" si="15"/>
        <v/>
      </c>
      <c r="G823" s="27" t="str">
        <f t="shared" si="14"/>
        <v/>
      </c>
      <c r="I823" s="28"/>
      <c r="J823" s="30"/>
      <c r="K823" s="30"/>
      <c r="L823" s="30"/>
      <c r="M823" s="30"/>
      <c r="N823" s="30"/>
      <c r="O823" s="30"/>
      <c r="P823" s="30"/>
      <c r="Q823" s="30"/>
      <c r="R823" s="29">
        <f t="shared" si="2"/>
        <v>0</v>
      </c>
      <c r="S823" s="29">
        <f t="shared" si="3"/>
        <v>0</v>
      </c>
      <c r="T823" s="49"/>
      <c r="V823" s="9" t="str">
        <f t="shared" si="4"/>
        <v>#N/A</v>
      </c>
      <c r="W823" s="9" t="str">
        <f t="shared" si="5"/>
        <v>#N/A</v>
      </c>
      <c r="X823" s="9" t="str">
        <f t="shared" si="6"/>
        <v>#N/A</v>
      </c>
      <c r="Y823" s="9" t="str">
        <f t="shared" si="7"/>
        <v>#N/A</v>
      </c>
      <c r="Z823" s="9" t="str">
        <f t="shared" si="8"/>
        <v>#N/A</v>
      </c>
      <c r="AA823" s="9" t="str">
        <f t="shared" si="9"/>
        <v>#N/A</v>
      </c>
      <c r="AB823" s="9" t="str">
        <f t="shared" si="10"/>
        <v>#N/A</v>
      </c>
      <c r="AC823" s="9" t="str">
        <f t="shared" si="11"/>
        <v>#N/A</v>
      </c>
      <c r="AD823" s="9" t="str">
        <f t="shared" si="12"/>
        <v>#N/A</v>
      </c>
    </row>
    <row r="824">
      <c r="C824" s="25"/>
      <c r="D824" s="25" t="str">
        <f t="shared" si="16"/>
        <v/>
      </c>
      <c r="E824" s="26" t="str">
        <f t="shared" si="15"/>
        <v/>
      </c>
      <c r="G824" s="27" t="str">
        <f t="shared" si="14"/>
        <v/>
      </c>
      <c r="I824" s="28"/>
      <c r="J824" s="30"/>
      <c r="K824" s="30"/>
      <c r="L824" s="30"/>
      <c r="M824" s="30"/>
      <c r="N824" s="30"/>
      <c r="O824" s="30"/>
      <c r="P824" s="30"/>
      <c r="Q824" s="30"/>
      <c r="R824" s="29">
        <f t="shared" si="2"/>
        <v>0</v>
      </c>
      <c r="S824" s="29">
        <f t="shared" si="3"/>
        <v>0</v>
      </c>
      <c r="T824" s="49"/>
      <c r="V824" s="9" t="str">
        <f t="shared" si="4"/>
        <v>#N/A</v>
      </c>
      <c r="W824" s="9" t="str">
        <f t="shared" si="5"/>
        <v>#N/A</v>
      </c>
      <c r="X824" s="9" t="str">
        <f t="shared" si="6"/>
        <v>#N/A</v>
      </c>
      <c r="Y824" s="9" t="str">
        <f t="shared" si="7"/>
        <v>#N/A</v>
      </c>
      <c r="Z824" s="9" t="str">
        <f t="shared" si="8"/>
        <v>#N/A</v>
      </c>
      <c r="AA824" s="9" t="str">
        <f t="shared" si="9"/>
        <v>#N/A</v>
      </c>
      <c r="AB824" s="9" t="str">
        <f t="shared" si="10"/>
        <v>#N/A</v>
      </c>
      <c r="AC824" s="9" t="str">
        <f t="shared" si="11"/>
        <v>#N/A</v>
      </c>
      <c r="AD824" s="9" t="str">
        <f t="shared" si="12"/>
        <v>#N/A</v>
      </c>
    </row>
    <row r="825">
      <c r="C825" s="25"/>
      <c r="D825" s="25" t="str">
        <f t="shared" si="16"/>
        <v/>
      </c>
      <c r="E825" s="26" t="str">
        <f t="shared" si="15"/>
        <v/>
      </c>
      <c r="G825" s="27" t="str">
        <f t="shared" si="14"/>
        <v/>
      </c>
      <c r="I825" s="28"/>
      <c r="J825" s="30"/>
      <c r="K825" s="30"/>
      <c r="L825" s="30"/>
      <c r="M825" s="30"/>
      <c r="N825" s="30"/>
      <c r="O825" s="30"/>
      <c r="P825" s="30"/>
      <c r="Q825" s="30"/>
      <c r="R825" s="29">
        <f t="shared" si="2"/>
        <v>0</v>
      </c>
      <c r="S825" s="29">
        <f t="shared" si="3"/>
        <v>0</v>
      </c>
      <c r="T825" s="49"/>
      <c r="V825" s="9" t="str">
        <f t="shared" si="4"/>
        <v>#N/A</v>
      </c>
      <c r="W825" s="9" t="str">
        <f t="shared" si="5"/>
        <v>#N/A</v>
      </c>
      <c r="X825" s="9" t="str">
        <f t="shared" si="6"/>
        <v>#N/A</v>
      </c>
      <c r="Y825" s="9" t="str">
        <f t="shared" si="7"/>
        <v>#N/A</v>
      </c>
      <c r="Z825" s="9" t="str">
        <f t="shared" si="8"/>
        <v>#N/A</v>
      </c>
      <c r="AA825" s="9" t="str">
        <f t="shared" si="9"/>
        <v>#N/A</v>
      </c>
      <c r="AB825" s="9" t="str">
        <f t="shared" si="10"/>
        <v>#N/A</v>
      </c>
      <c r="AC825" s="9" t="str">
        <f t="shared" si="11"/>
        <v>#N/A</v>
      </c>
      <c r="AD825" s="9" t="str">
        <f t="shared" si="12"/>
        <v>#N/A</v>
      </c>
    </row>
    <row r="826">
      <c r="C826" s="25"/>
      <c r="D826" s="25" t="str">
        <f t="shared" si="16"/>
        <v/>
      </c>
      <c r="E826" s="26" t="str">
        <f t="shared" si="15"/>
        <v/>
      </c>
      <c r="G826" s="27" t="str">
        <f t="shared" si="14"/>
        <v/>
      </c>
      <c r="I826" s="28"/>
      <c r="J826" s="30"/>
      <c r="K826" s="30"/>
      <c r="L826" s="30"/>
      <c r="M826" s="30"/>
      <c r="N826" s="30"/>
      <c r="O826" s="30"/>
      <c r="P826" s="30"/>
      <c r="Q826" s="30"/>
      <c r="R826" s="29">
        <f t="shared" si="2"/>
        <v>0</v>
      </c>
      <c r="S826" s="29">
        <f t="shared" si="3"/>
        <v>0</v>
      </c>
      <c r="T826" s="49"/>
      <c r="V826" s="9" t="str">
        <f t="shared" si="4"/>
        <v>#N/A</v>
      </c>
      <c r="W826" s="9" t="str">
        <f t="shared" si="5"/>
        <v>#N/A</v>
      </c>
      <c r="X826" s="9" t="str">
        <f t="shared" si="6"/>
        <v>#N/A</v>
      </c>
      <c r="Y826" s="9" t="str">
        <f t="shared" si="7"/>
        <v>#N/A</v>
      </c>
      <c r="Z826" s="9" t="str">
        <f t="shared" si="8"/>
        <v>#N/A</v>
      </c>
      <c r="AA826" s="9" t="str">
        <f t="shared" si="9"/>
        <v>#N/A</v>
      </c>
      <c r="AB826" s="9" t="str">
        <f t="shared" si="10"/>
        <v>#N/A</v>
      </c>
      <c r="AC826" s="9" t="str">
        <f t="shared" si="11"/>
        <v>#N/A</v>
      </c>
      <c r="AD826" s="9" t="str">
        <f t="shared" si="12"/>
        <v>#N/A</v>
      </c>
    </row>
    <row r="827">
      <c r="C827" s="25"/>
      <c r="D827" s="25" t="str">
        <f t="shared" si="16"/>
        <v/>
      </c>
      <c r="E827" s="26" t="str">
        <f t="shared" si="15"/>
        <v/>
      </c>
      <c r="G827" s="27" t="str">
        <f t="shared" si="14"/>
        <v/>
      </c>
      <c r="I827" s="28"/>
      <c r="J827" s="30"/>
      <c r="K827" s="30"/>
      <c r="L827" s="30"/>
      <c r="M827" s="30"/>
      <c r="N827" s="30"/>
      <c r="O827" s="30"/>
      <c r="P827" s="30"/>
      <c r="Q827" s="30"/>
      <c r="R827" s="29">
        <f t="shared" si="2"/>
        <v>0</v>
      </c>
      <c r="S827" s="29">
        <f t="shared" si="3"/>
        <v>0</v>
      </c>
      <c r="T827" s="49"/>
      <c r="V827" s="9" t="str">
        <f t="shared" si="4"/>
        <v>#N/A</v>
      </c>
      <c r="W827" s="9" t="str">
        <f t="shared" si="5"/>
        <v>#N/A</v>
      </c>
      <c r="X827" s="9" t="str">
        <f t="shared" si="6"/>
        <v>#N/A</v>
      </c>
      <c r="Y827" s="9" t="str">
        <f t="shared" si="7"/>
        <v>#N/A</v>
      </c>
      <c r="Z827" s="9" t="str">
        <f t="shared" si="8"/>
        <v>#N/A</v>
      </c>
      <c r="AA827" s="9" t="str">
        <f t="shared" si="9"/>
        <v>#N/A</v>
      </c>
      <c r="AB827" s="9" t="str">
        <f t="shared" si="10"/>
        <v>#N/A</v>
      </c>
      <c r="AC827" s="9" t="str">
        <f t="shared" si="11"/>
        <v>#N/A</v>
      </c>
      <c r="AD827" s="9" t="str">
        <f t="shared" si="12"/>
        <v>#N/A</v>
      </c>
    </row>
    <row r="828">
      <c r="C828" s="25"/>
      <c r="D828" s="25" t="str">
        <f t="shared" si="16"/>
        <v/>
      </c>
      <c r="E828" s="26" t="str">
        <f t="shared" si="15"/>
        <v/>
      </c>
      <c r="G828" s="27" t="str">
        <f t="shared" si="14"/>
        <v/>
      </c>
      <c r="I828" s="28"/>
      <c r="J828" s="30"/>
      <c r="K828" s="30"/>
      <c r="L828" s="30"/>
      <c r="M828" s="30"/>
      <c r="N828" s="30"/>
      <c r="O828" s="30"/>
      <c r="P828" s="30"/>
      <c r="Q828" s="30"/>
      <c r="R828" s="29">
        <f t="shared" si="2"/>
        <v>0</v>
      </c>
      <c r="S828" s="29">
        <f t="shared" si="3"/>
        <v>0</v>
      </c>
      <c r="T828" s="49"/>
      <c r="V828" s="9" t="str">
        <f t="shared" si="4"/>
        <v>#N/A</v>
      </c>
      <c r="W828" s="9" t="str">
        <f t="shared" si="5"/>
        <v>#N/A</v>
      </c>
      <c r="X828" s="9" t="str">
        <f t="shared" si="6"/>
        <v>#N/A</v>
      </c>
      <c r="Y828" s="9" t="str">
        <f t="shared" si="7"/>
        <v>#N/A</v>
      </c>
      <c r="Z828" s="9" t="str">
        <f t="shared" si="8"/>
        <v>#N/A</v>
      </c>
      <c r="AA828" s="9" t="str">
        <f t="shared" si="9"/>
        <v>#N/A</v>
      </c>
      <c r="AB828" s="9" t="str">
        <f t="shared" si="10"/>
        <v>#N/A</v>
      </c>
      <c r="AC828" s="9" t="str">
        <f t="shared" si="11"/>
        <v>#N/A</v>
      </c>
      <c r="AD828" s="9" t="str">
        <f t="shared" si="12"/>
        <v>#N/A</v>
      </c>
    </row>
    <row r="829">
      <c r="C829" s="25"/>
      <c r="D829" s="25" t="str">
        <f t="shared" si="16"/>
        <v/>
      </c>
      <c r="E829" s="26" t="str">
        <f t="shared" si="15"/>
        <v/>
      </c>
      <c r="G829" s="27" t="str">
        <f t="shared" si="14"/>
        <v/>
      </c>
      <c r="I829" s="28"/>
      <c r="J829" s="30"/>
      <c r="K829" s="30"/>
      <c r="L829" s="30"/>
      <c r="M829" s="30"/>
      <c r="N829" s="30"/>
      <c r="O829" s="30"/>
      <c r="P829" s="30"/>
      <c r="Q829" s="30"/>
      <c r="R829" s="29">
        <f t="shared" si="2"/>
        <v>0</v>
      </c>
      <c r="S829" s="29">
        <f t="shared" si="3"/>
        <v>0</v>
      </c>
      <c r="T829" s="49"/>
      <c r="V829" s="9" t="str">
        <f t="shared" si="4"/>
        <v>#N/A</v>
      </c>
      <c r="W829" s="9" t="str">
        <f t="shared" si="5"/>
        <v>#N/A</v>
      </c>
      <c r="X829" s="9" t="str">
        <f t="shared" si="6"/>
        <v>#N/A</v>
      </c>
      <c r="Y829" s="9" t="str">
        <f t="shared" si="7"/>
        <v>#N/A</v>
      </c>
      <c r="Z829" s="9" t="str">
        <f t="shared" si="8"/>
        <v>#N/A</v>
      </c>
      <c r="AA829" s="9" t="str">
        <f t="shared" si="9"/>
        <v>#N/A</v>
      </c>
      <c r="AB829" s="9" t="str">
        <f t="shared" si="10"/>
        <v>#N/A</v>
      </c>
      <c r="AC829" s="9" t="str">
        <f t="shared" si="11"/>
        <v>#N/A</v>
      </c>
      <c r="AD829" s="9" t="str">
        <f t="shared" si="12"/>
        <v>#N/A</v>
      </c>
    </row>
    <row r="830">
      <c r="C830" s="25"/>
      <c r="D830" s="25" t="str">
        <f t="shared" si="16"/>
        <v/>
      </c>
      <c r="E830" s="26" t="str">
        <f t="shared" si="15"/>
        <v/>
      </c>
      <c r="G830" s="27" t="str">
        <f t="shared" si="14"/>
        <v/>
      </c>
      <c r="I830" s="28"/>
      <c r="J830" s="30"/>
      <c r="K830" s="30"/>
      <c r="L830" s="30"/>
      <c r="M830" s="30"/>
      <c r="N830" s="30"/>
      <c r="O830" s="30"/>
      <c r="P830" s="30"/>
      <c r="Q830" s="30"/>
      <c r="R830" s="29">
        <f t="shared" si="2"/>
        <v>0</v>
      </c>
      <c r="S830" s="29">
        <f t="shared" si="3"/>
        <v>0</v>
      </c>
      <c r="T830" s="49"/>
      <c r="V830" s="9" t="str">
        <f t="shared" si="4"/>
        <v>#N/A</v>
      </c>
      <c r="W830" s="9" t="str">
        <f t="shared" si="5"/>
        <v>#N/A</v>
      </c>
      <c r="X830" s="9" t="str">
        <f t="shared" si="6"/>
        <v>#N/A</v>
      </c>
      <c r="Y830" s="9" t="str">
        <f t="shared" si="7"/>
        <v>#N/A</v>
      </c>
      <c r="Z830" s="9" t="str">
        <f t="shared" si="8"/>
        <v>#N/A</v>
      </c>
      <c r="AA830" s="9" t="str">
        <f t="shared" si="9"/>
        <v>#N/A</v>
      </c>
      <c r="AB830" s="9" t="str">
        <f t="shared" si="10"/>
        <v>#N/A</v>
      </c>
      <c r="AC830" s="9" t="str">
        <f t="shared" si="11"/>
        <v>#N/A</v>
      </c>
      <c r="AD830" s="9" t="str">
        <f t="shared" si="12"/>
        <v>#N/A</v>
      </c>
    </row>
    <row r="831">
      <c r="C831" s="25"/>
      <c r="D831" s="25" t="str">
        <f t="shared" si="16"/>
        <v/>
      </c>
      <c r="E831" s="26" t="str">
        <f t="shared" si="15"/>
        <v/>
      </c>
      <c r="G831" s="27" t="str">
        <f t="shared" si="14"/>
        <v/>
      </c>
      <c r="I831" s="28"/>
      <c r="J831" s="30"/>
      <c r="K831" s="30"/>
      <c r="L831" s="30"/>
      <c r="M831" s="30"/>
      <c r="N831" s="30"/>
      <c r="O831" s="30"/>
      <c r="P831" s="30"/>
      <c r="Q831" s="30"/>
      <c r="R831" s="29">
        <f t="shared" si="2"/>
        <v>0</v>
      </c>
      <c r="S831" s="29">
        <f t="shared" si="3"/>
        <v>0</v>
      </c>
      <c r="T831" s="49"/>
      <c r="V831" s="9" t="str">
        <f t="shared" si="4"/>
        <v>#N/A</v>
      </c>
      <c r="W831" s="9" t="str">
        <f t="shared" si="5"/>
        <v>#N/A</v>
      </c>
      <c r="X831" s="9" t="str">
        <f t="shared" si="6"/>
        <v>#N/A</v>
      </c>
      <c r="Y831" s="9" t="str">
        <f t="shared" si="7"/>
        <v>#N/A</v>
      </c>
      <c r="Z831" s="9" t="str">
        <f t="shared" si="8"/>
        <v>#N/A</v>
      </c>
      <c r="AA831" s="9" t="str">
        <f t="shared" si="9"/>
        <v>#N/A</v>
      </c>
      <c r="AB831" s="9" t="str">
        <f t="shared" si="10"/>
        <v>#N/A</v>
      </c>
      <c r="AC831" s="9" t="str">
        <f t="shared" si="11"/>
        <v>#N/A</v>
      </c>
      <c r="AD831" s="9" t="str">
        <f t="shared" si="12"/>
        <v>#N/A</v>
      </c>
    </row>
    <row r="832">
      <c r="C832" s="25"/>
      <c r="D832" s="25" t="str">
        <f t="shared" si="16"/>
        <v/>
      </c>
      <c r="E832" s="26" t="str">
        <f t="shared" si="15"/>
        <v/>
      </c>
      <c r="G832" s="27" t="str">
        <f t="shared" si="14"/>
        <v/>
      </c>
      <c r="I832" s="28"/>
      <c r="J832" s="30"/>
      <c r="K832" s="30"/>
      <c r="L832" s="30"/>
      <c r="M832" s="30"/>
      <c r="N832" s="30"/>
      <c r="O832" s="30"/>
      <c r="P832" s="30"/>
      <c r="Q832" s="30"/>
      <c r="R832" s="29">
        <f t="shared" si="2"/>
        <v>0</v>
      </c>
      <c r="S832" s="29">
        <f t="shared" si="3"/>
        <v>0</v>
      </c>
      <c r="T832" s="49"/>
      <c r="V832" s="9" t="str">
        <f t="shared" si="4"/>
        <v>#N/A</v>
      </c>
      <c r="W832" s="9" t="str">
        <f t="shared" si="5"/>
        <v>#N/A</v>
      </c>
      <c r="X832" s="9" t="str">
        <f t="shared" si="6"/>
        <v>#N/A</v>
      </c>
      <c r="Y832" s="9" t="str">
        <f t="shared" si="7"/>
        <v>#N/A</v>
      </c>
      <c r="Z832" s="9" t="str">
        <f t="shared" si="8"/>
        <v>#N/A</v>
      </c>
      <c r="AA832" s="9" t="str">
        <f t="shared" si="9"/>
        <v>#N/A</v>
      </c>
      <c r="AB832" s="9" t="str">
        <f t="shared" si="10"/>
        <v>#N/A</v>
      </c>
      <c r="AC832" s="9" t="str">
        <f t="shared" si="11"/>
        <v>#N/A</v>
      </c>
      <c r="AD832" s="9" t="str">
        <f t="shared" si="12"/>
        <v>#N/A</v>
      </c>
    </row>
    <row r="833">
      <c r="C833" s="25"/>
      <c r="D833" s="25" t="str">
        <f t="shared" si="16"/>
        <v/>
      </c>
      <c r="E833" s="26" t="str">
        <f t="shared" si="15"/>
        <v/>
      </c>
      <c r="G833" s="27" t="str">
        <f t="shared" si="14"/>
        <v/>
      </c>
      <c r="I833" s="28"/>
      <c r="J833" s="30"/>
      <c r="K833" s="30"/>
      <c r="L833" s="30"/>
      <c r="M833" s="30"/>
      <c r="N833" s="30"/>
      <c r="O833" s="30"/>
      <c r="P833" s="30"/>
      <c r="Q833" s="30"/>
      <c r="R833" s="29">
        <f t="shared" si="2"/>
        <v>0</v>
      </c>
      <c r="S833" s="29">
        <f t="shared" si="3"/>
        <v>0</v>
      </c>
      <c r="T833" s="49"/>
      <c r="V833" s="9" t="str">
        <f t="shared" si="4"/>
        <v>#N/A</v>
      </c>
      <c r="W833" s="9" t="str">
        <f t="shared" si="5"/>
        <v>#N/A</v>
      </c>
      <c r="X833" s="9" t="str">
        <f t="shared" si="6"/>
        <v>#N/A</v>
      </c>
      <c r="Y833" s="9" t="str">
        <f t="shared" si="7"/>
        <v>#N/A</v>
      </c>
      <c r="Z833" s="9" t="str">
        <f t="shared" si="8"/>
        <v>#N/A</v>
      </c>
      <c r="AA833" s="9" t="str">
        <f t="shared" si="9"/>
        <v>#N/A</v>
      </c>
      <c r="AB833" s="9" t="str">
        <f t="shared" si="10"/>
        <v>#N/A</v>
      </c>
      <c r="AC833" s="9" t="str">
        <f t="shared" si="11"/>
        <v>#N/A</v>
      </c>
      <c r="AD833" s="9" t="str">
        <f t="shared" si="12"/>
        <v>#N/A</v>
      </c>
    </row>
    <row r="834">
      <c r="C834" s="25"/>
      <c r="D834" s="25" t="str">
        <f t="shared" si="16"/>
        <v/>
      </c>
      <c r="E834" s="26" t="str">
        <f t="shared" si="15"/>
        <v/>
      </c>
      <c r="G834" s="27" t="str">
        <f t="shared" si="14"/>
        <v/>
      </c>
      <c r="I834" s="28"/>
      <c r="J834" s="30"/>
      <c r="K834" s="30"/>
      <c r="L834" s="30"/>
      <c r="M834" s="30"/>
      <c r="N834" s="30"/>
      <c r="O834" s="30"/>
      <c r="P834" s="30"/>
      <c r="Q834" s="30"/>
      <c r="R834" s="29">
        <f t="shared" si="2"/>
        <v>0</v>
      </c>
      <c r="S834" s="29">
        <f t="shared" si="3"/>
        <v>0</v>
      </c>
      <c r="T834" s="49"/>
      <c r="V834" s="9" t="str">
        <f t="shared" si="4"/>
        <v>#N/A</v>
      </c>
      <c r="W834" s="9" t="str">
        <f t="shared" si="5"/>
        <v>#N/A</v>
      </c>
      <c r="X834" s="9" t="str">
        <f t="shared" si="6"/>
        <v>#N/A</v>
      </c>
      <c r="Y834" s="9" t="str">
        <f t="shared" si="7"/>
        <v>#N/A</v>
      </c>
      <c r="Z834" s="9" t="str">
        <f t="shared" si="8"/>
        <v>#N/A</v>
      </c>
      <c r="AA834" s="9" t="str">
        <f t="shared" si="9"/>
        <v>#N/A</v>
      </c>
      <c r="AB834" s="9" t="str">
        <f t="shared" si="10"/>
        <v>#N/A</v>
      </c>
      <c r="AC834" s="9" t="str">
        <f t="shared" si="11"/>
        <v>#N/A</v>
      </c>
      <c r="AD834" s="9" t="str">
        <f t="shared" si="12"/>
        <v>#N/A</v>
      </c>
    </row>
    <row r="835">
      <c r="C835" s="25"/>
      <c r="D835" s="25" t="str">
        <f t="shared" si="16"/>
        <v/>
      </c>
      <c r="E835" s="26" t="str">
        <f t="shared" si="15"/>
        <v/>
      </c>
      <c r="G835" s="27" t="str">
        <f t="shared" si="14"/>
        <v/>
      </c>
      <c r="I835" s="28"/>
      <c r="J835" s="30"/>
      <c r="K835" s="30"/>
      <c r="L835" s="30"/>
      <c r="M835" s="30"/>
      <c r="N835" s="30"/>
      <c r="O835" s="30"/>
      <c r="P835" s="30"/>
      <c r="Q835" s="30"/>
      <c r="R835" s="29">
        <f t="shared" si="2"/>
        <v>0</v>
      </c>
      <c r="S835" s="29">
        <f t="shared" si="3"/>
        <v>0</v>
      </c>
      <c r="T835" s="49"/>
      <c r="V835" s="9" t="str">
        <f t="shared" si="4"/>
        <v>#N/A</v>
      </c>
      <c r="W835" s="9" t="str">
        <f t="shared" si="5"/>
        <v>#N/A</v>
      </c>
      <c r="X835" s="9" t="str">
        <f t="shared" si="6"/>
        <v>#N/A</v>
      </c>
      <c r="Y835" s="9" t="str">
        <f t="shared" si="7"/>
        <v>#N/A</v>
      </c>
      <c r="Z835" s="9" t="str">
        <f t="shared" si="8"/>
        <v>#N/A</v>
      </c>
      <c r="AA835" s="9" t="str">
        <f t="shared" si="9"/>
        <v>#N/A</v>
      </c>
      <c r="AB835" s="9" t="str">
        <f t="shared" si="10"/>
        <v>#N/A</v>
      </c>
      <c r="AC835" s="9" t="str">
        <f t="shared" si="11"/>
        <v>#N/A</v>
      </c>
      <c r="AD835" s="9" t="str">
        <f t="shared" si="12"/>
        <v>#N/A</v>
      </c>
    </row>
    <row r="836">
      <c r="C836" s="25"/>
      <c r="D836" s="25" t="str">
        <f t="shared" si="16"/>
        <v/>
      </c>
      <c r="E836" s="26" t="str">
        <f t="shared" si="15"/>
        <v/>
      </c>
      <c r="G836" s="27" t="str">
        <f t="shared" si="14"/>
        <v/>
      </c>
      <c r="I836" s="28"/>
      <c r="J836" s="30"/>
      <c r="K836" s="30"/>
      <c r="L836" s="30"/>
      <c r="M836" s="30"/>
      <c r="N836" s="30"/>
      <c r="O836" s="30"/>
      <c r="P836" s="30"/>
      <c r="Q836" s="30"/>
      <c r="R836" s="29">
        <f t="shared" si="2"/>
        <v>0</v>
      </c>
      <c r="S836" s="29">
        <f t="shared" si="3"/>
        <v>0</v>
      </c>
      <c r="T836" s="49"/>
      <c r="V836" s="9" t="str">
        <f t="shared" si="4"/>
        <v>#N/A</v>
      </c>
      <c r="W836" s="9" t="str">
        <f t="shared" si="5"/>
        <v>#N/A</v>
      </c>
      <c r="X836" s="9" t="str">
        <f t="shared" si="6"/>
        <v>#N/A</v>
      </c>
      <c r="Y836" s="9" t="str">
        <f t="shared" si="7"/>
        <v>#N/A</v>
      </c>
      <c r="Z836" s="9" t="str">
        <f t="shared" si="8"/>
        <v>#N/A</v>
      </c>
      <c r="AA836" s="9" t="str">
        <f t="shared" si="9"/>
        <v>#N/A</v>
      </c>
      <c r="AB836" s="9" t="str">
        <f t="shared" si="10"/>
        <v>#N/A</v>
      </c>
      <c r="AC836" s="9" t="str">
        <f t="shared" si="11"/>
        <v>#N/A</v>
      </c>
      <c r="AD836" s="9" t="str">
        <f t="shared" si="12"/>
        <v>#N/A</v>
      </c>
    </row>
    <row r="837">
      <c r="C837" s="25"/>
      <c r="D837" s="25" t="str">
        <f t="shared" si="16"/>
        <v/>
      </c>
      <c r="E837" s="26" t="str">
        <f t="shared" si="15"/>
        <v/>
      </c>
      <c r="G837" s="27" t="str">
        <f t="shared" si="14"/>
        <v/>
      </c>
      <c r="I837" s="28"/>
      <c r="J837" s="30"/>
      <c r="K837" s="30"/>
      <c r="L837" s="30"/>
      <c r="M837" s="30"/>
      <c r="N837" s="30"/>
      <c r="O837" s="30"/>
      <c r="P837" s="30"/>
      <c r="Q837" s="30"/>
      <c r="R837" s="29">
        <f t="shared" si="2"/>
        <v>0</v>
      </c>
      <c r="S837" s="29">
        <f t="shared" si="3"/>
        <v>0</v>
      </c>
      <c r="T837" s="49"/>
      <c r="V837" s="9" t="str">
        <f t="shared" si="4"/>
        <v>#N/A</v>
      </c>
      <c r="W837" s="9" t="str">
        <f t="shared" si="5"/>
        <v>#N/A</v>
      </c>
      <c r="X837" s="9" t="str">
        <f t="shared" si="6"/>
        <v>#N/A</v>
      </c>
      <c r="Y837" s="9" t="str">
        <f t="shared" si="7"/>
        <v>#N/A</v>
      </c>
      <c r="Z837" s="9" t="str">
        <f t="shared" si="8"/>
        <v>#N/A</v>
      </c>
      <c r="AA837" s="9" t="str">
        <f t="shared" si="9"/>
        <v>#N/A</v>
      </c>
      <c r="AB837" s="9" t="str">
        <f t="shared" si="10"/>
        <v>#N/A</v>
      </c>
      <c r="AC837" s="9" t="str">
        <f t="shared" si="11"/>
        <v>#N/A</v>
      </c>
      <c r="AD837" s="9" t="str">
        <f t="shared" si="12"/>
        <v>#N/A</v>
      </c>
    </row>
    <row r="838">
      <c r="C838" s="25"/>
      <c r="D838" s="25" t="str">
        <f t="shared" si="16"/>
        <v/>
      </c>
      <c r="E838" s="26" t="str">
        <f t="shared" si="15"/>
        <v/>
      </c>
      <c r="G838" s="27" t="str">
        <f t="shared" si="14"/>
        <v/>
      </c>
      <c r="I838" s="28"/>
      <c r="J838" s="30"/>
      <c r="K838" s="30"/>
      <c r="L838" s="30"/>
      <c r="M838" s="30"/>
      <c r="N838" s="30"/>
      <c r="O838" s="30"/>
      <c r="P838" s="30"/>
      <c r="Q838" s="30"/>
      <c r="R838" s="29">
        <f t="shared" si="2"/>
        <v>0</v>
      </c>
      <c r="S838" s="29">
        <f t="shared" si="3"/>
        <v>0</v>
      </c>
      <c r="T838" s="49"/>
      <c r="V838" s="9" t="str">
        <f t="shared" si="4"/>
        <v>#N/A</v>
      </c>
      <c r="W838" s="9" t="str">
        <f t="shared" si="5"/>
        <v>#N/A</v>
      </c>
      <c r="X838" s="9" t="str">
        <f t="shared" si="6"/>
        <v>#N/A</v>
      </c>
      <c r="Y838" s="9" t="str">
        <f t="shared" si="7"/>
        <v>#N/A</v>
      </c>
      <c r="Z838" s="9" t="str">
        <f t="shared" si="8"/>
        <v>#N/A</v>
      </c>
      <c r="AA838" s="9" t="str">
        <f t="shared" si="9"/>
        <v>#N/A</v>
      </c>
      <c r="AB838" s="9" t="str">
        <f t="shared" si="10"/>
        <v>#N/A</v>
      </c>
      <c r="AC838" s="9" t="str">
        <f t="shared" si="11"/>
        <v>#N/A</v>
      </c>
      <c r="AD838" s="9" t="str">
        <f t="shared" si="12"/>
        <v>#N/A</v>
      </c>
    </row>
    <row r="839">
      <c r="C839" s="25"/>
      <c r="D839" s="25" t="str">
        <f t="shared" si="16"/>
        <v/>
      </c>
      <c r="E839" s="26" t="str">
        <f t="shared" si="15"/>
        <v/>
      </c>
      <c r="G839" s="27" t="str">
        <f t="shared" si="14"/>
        <v/>
      </c>
      <c r="I839" s="28"/>
      <c r="J839" s="30"/>
      <c r="K839" s="30"/>
      <c r="L839" s="30"/>
      <c r="M839" s="30"/>
      <c r="N839" s="30"/>
      <c r="O839" s="30"/>
      <c r="P839" s="30"/>
      <c r="Q839" s="30"/>
      <c r="R839" s="29">
        <f t="shared" si="2"/>
        <v>0</v>
      </c>
      <c r="S839" s="29">
        <f t="shared" si="3"/>
        <v>0</v>
      </c>
      <c r="T839" s="49"/>
      <c r="V839" s="9" t="str">
        <f t="shared" si="4"/>
        <v>#N/A</v>
      </c>
      <c r="W839" s="9" t="str">
        <f t="shared" si="5"/>
        <v>#N/A</v>
      </c>
      <c r="X839" s="9" t="str">
        <f t="shared" si="6"/>
        <v>#N/A</v>
      </c>
      <c r="Y839" s="9" t="str">
        <f t="shared" si="7"/>
        <v>#N/A</v>
      </c>
      <c r="Z839" s="9" t="str">
        <f t="shared" si="8"/>
        <v>#N/A</v>
      </c>
      <c r="AA839" s="9" t="str">
        <f t="shared" si="9"/>
        <v>#N/A</v>
      </c>
      <c r="AB839" s="9" t="str">
        <f t="shared" si="10"/>
        <v>#N/A</v>
      </c>
      <c r="AC839" s="9" t="str">
        <f t="shared" si="11"/>
        <v>#N/A</v>
      </c>
      <c r="AD839" s="9" t="str">
        <f t="shared" si="12"/>
        <v>#N/A</v>
      </c>
    </row>
    <row r="840">
      <c r="C840" s="25"/>
      <c r="D840" s="25" t="str">
        <f t="shared" si="16"/>
        <v/>
      </c>
      <c r="E840" s="26" t="str">
        <f t="shared" si="15"/>
        <v/>
      </c>
      <c r="G840" s="27" t="str">
        <f t="shared" si="14"/>
        <v/>
      </c>
      <c r="I840" s="28"/>
      <c r="J840" s="30"/>
      <c r="K840" s="30"/>
      <c r="L840" s="30"/>
      <c r="M840" s="30"/>
      <c r="N840" s="30"/>
      <c r="O840" s="30"/>
      <c r="P840" s="30"/>
      <c r="Q840" s="30"/>
      <c r="R840" s="29">
        <f t="shared" si="2"/>
        <v>0</v>
      </c>
      <c r="S840" s="29">
        <f t="shared" si="3"/>
        <v>0</v>
      </c>
      <c r="T840" s="49"/>
      <c r="V840" s="9" t="str">
        <f t="shared" si="4"/>
        <v>#N/A</v>
      </c>
      <c r="W840" s="9" t="str">
        <f t="shared" si="5"/>
        <v>#N/A</v>
      </c>
      <c r="X840" s="9" t="str">
        <f t="shared" si="6"/>
        <v>#N/A</v>
      </c>
      <c r="Y840" s="9" t="str">
        <f t="shared" si="7"/>
        <v>#N/A</v>
      </c>
      <c r="Z840" s="9" t="str">
        <f t="shared" si="8"/>
        <v>#N/A</v>
      </c>
      <c r="AA840" s="9" t="str">
        <f t="shared" si="9"/>
        <v>#N/A</v>
      </c>
      <c r="AB840" s="9" t="str">
        <f t="shared" si="10"/>
        <v>#N/A</v>
      </c>
      <c r="AC840" s="9" t="str">
        <f t="shared" si="11"/>
        <v>#N/A</v>
      </c>
      <c r="AD840" s="9" t="str">
        <f t="shared" si="12"/>
        <v>#N/A</v>
      </c>
    </row>
    <row r="841">
      <c r="C841" s="25"/>
      <c r="D841" s="25" t="str">
        <f t="shared" si="16"/>
        <v/>
      </c>
      <c r="E841" s="26" t="str">
        <f t="shared" si="15"/>
        <v/>
      </c>
      <c r="G841" s="27" t="str">
        <f t="shared" si="14"/>
        <v/>
      </c>
      <c r="I841" s="28"/>
      <c r="J841" s="30"/>
      <c r="K841" s="30"/>
      <c r="L841" s="30"/>
      <c r="M841" s="30"/>
      <c r="N841" s="30"/>
      <c r="O841" s="30"/>
      <c r="P841" s="30"/>
      <c r="Q841" s="30"/>
      <c r="R841" s="29">
        <f t="shared" si="2"/>
        <v>0</v>
      </c>
      <c r="S841" s="29">
        <f t="shared" si="3"/>
        <v>0</v>
      </c>
      <c r="T841" s="49"/>
      <c r="V841" s="9" t="str">
        <f t="shared" si="4"/>
        <v>#N/A</v>
      </c>
      <c r="W841" s="9" t="str">
        <f t="shared" si="5"/>
        <v>#N/A</v>
      </c>
      <c r="X841" s="9" t="str">
        <f t="shared" si="6"/>
        <v>#N/A</v>
      </c>
      <c r="Y841" s="9" t="str">
        <f t="shared" si="7"/>
        <v>#N/A</v>
      </c>
      <c r="Z841" s="9" t="str">
        <f t="shared" si="8"/>
        <v>#N/A</v>
      </c>
      <c r="AA841" s="9" t="str">
        <f t="shared" si="9"/>
        <v>#N/A</v>
      </c>
      <c r="AB841" s="9" t="str">
        <f t="shared" si="10"/>
        <v>#N/A</v>
      </c>
      <c r="AC841" s="9" t="str">
        <f t="shared" si="11"/>
        <v>#N/A</v>
      </c>
      <c r="AD841" s="9" t="str">
        <f t="shared" si="12"/>
        <v>#N/A</v>
      </c>
    </row>
    <row r="842">
      <c r="C842" s="25"/>
      <c r="D842" s="25" t="str">
        <f t="shared" si="16"/>
        <v/>
      </c>
      <c r="E842" s="26" t="str">
        <f t="shared" si="15"/>
        <v/>
      </c>
      <c r="G842" s="27" t="str">
        <f t="shared" si="14"/>
        <v/>
      </c>
      <c r="I842" s="28"/>
      <c r="J842" s="30"/>
      <c r="K842" s="30"/>
      <c r="L842" s="30"/>
      <c r="M842" s="30"/>
      <c r="N842" s="30"/>
      <c r="O842" s="30"/>
      <c r="P842" s="30"/>
      <c r="Q842" s="30"/>
      <c r="R842" s="29">
        <f t="shared" si="2"/>
        <v>0</v>
      </c>
      <c r="S842" s="29">
        <f t="shared" si="3"/>
        <v>0</v>
      </c>
      <c r="T842" s="49"/>
      <c r="V842" s="9" t="str">
        <f t="shared" si="4"/>
        <v>#N/A</v>
      </c>
      <c r="W842" s="9" t="str">
        <f t="shared" si="5"/>
        <v>#N/A</v>
      </c>
      <c r="X842" s="9" t="str">
        <f t="shared" si="6"/>
        <v>#N/A</v>
      </c>
      <c r="Y842" s="9" t="str">
        <f t="shared" si="7"/>
        <v>#N/A</v>
      </c>
      <c r="Z842" s="9" t="str">
        <f t="shared" si="8"/>
        <v>#N/A</v>
      </c>
      <c r="AA842" s="9" t="str">
        <f t="shared" si="9"/>
        <v>#N/A</v>
      </c>
      <c r="AB842" s="9" t="str">
        <f t="shared" si="10"/>
        <v>#N/A</v>
      </c>
      <c r="AC842" s="9" t="str">
        <f t="shared" si="11"/>
        <v>#N/A</v>
      </c>
      <c r="AD842" s="9" t="str">
        <f t="shared" si="12"/>
        <v>#N/A</v>
      </c>
    </row>
    <row r="843">
      <c r="C843" s="25"/>
      <c r="D843" s="25" t="str">
        <f t="shared" si="16"/>
        <v/>
      </c>
      <c r="E843" s="26" t="str">
        <f t="shared" si="15"/>
        <v/>
      </c>
      <c r="G843" s="27" t="str">
        <f t="shared" si="14"/>
        <v/>
      </c>
      <c r="I843" s="28"/>
      <c r="J843" s="30"/>
      <c r="K843" s="30"/>
      <c r="L843" s="30"/>
      <c r="M843" s="30"/>
      <c r="N843" s="30"/>
      <c r="O843" s="30"/>
      <c r="P843" s="30"/>
      <c r="Q843" s="30"/>
      <c r="R843" s="29">
        <f t="shared" si="2"/>
        <v>0</v>
      </c>
      <c r="S843" s="29">
        <f t="shared" si="3"/>
        <v>0</v>
      </c>
      <c r="T843" s="49"/>
      <c r="V843" s="9" t="str">
        <f t="shared" si="4"/>
        <v>#N/A</v>
      </c>
      <c r="W843" s="9" t="str">
        <f t="shared" si="5"/>
        <v>#N/A</v>
      </c>
      <c r="X843" s="9" t="str">
        <f t="shared" si="6"/>
        <v>#N/A</v>
      </c>
      <c r="Y843" s="9" t="str">
        <f t="shared" si="7"/>
        <v>#N/A</v>
      </c>
      <c r="Z843" s="9" t="str">
        <f t="shared" si="8"/>
        <v>#N/A</v>
      </c>
      <c r="AA843" s="9" t="str">
        <f t="shared" si="9"/>
        <v>#N/A</v>
      </c>
      <c r="AB843" s="9" t="str">
        <f t="shared" si="10"/>
        <v>#N/A</v>
      </c>
      <c r="AC843" s="9" t="str">
        <f t="shared" si="11"/>
        <v>#N/A</v>
      </c>
      <c r="AD843" s="9" t="str">
        <f t="shared" si="12"/>
        <v>#N/A</v>
      </c>
    </row>
    <row r="844">
      <c r="C844" s="25"/>
      <c r="D844" s="25" t="str">
        <f t="shared" si="16"/>
        <v/>
      </c>
      <c r="E844" s="26" t="str">
        <f t="shared" si="15"/>
        <v/>
      </c>
      <c r="G844" s="27" t="str">
        <f t="shared" si="14"/>
        <v/>
      </c>
      <c r="I844" s="28"/>
      <c r="J844" s="30"/>
      <c r="K844" s="30"/>
      <c r="L844" s="30"/>
      <c r="M844" s="30"/>
      <c r="N844" s="30"/>
      <c r="O844" s="30"/>
      <c r="P844" s="30"/>
      <c r="Q844" s="30"/>
      <c r="R844" s="29">
        <f t="shared" si="2"/>
        <v>0</v>
      </c>
      <c r="S844" s="29">
        <f t="shared" si="3"/>
        <v>0</v>
      </c>
      <c r="T844" s="49"/>
      <c r="V844" s="9" t="str">
        <f t="shared" si="4"/>
        <v>#N/A</v>
      </c>
      <c r="W844" s="9" t="str">
        <f t="shared" si="5"/>
        <v>#N/A</v>
      </c>
      <c r="X844" s="9" t="str">
        <f t="shared" si="6"/>
        <v>#N/A</v>
      </c>
      <c r="Y844" s="9" t="str">
        <f t="shared" si="7"/>
        <v>#N/A</v>
      </c>
      <c r="Z844" s="9" t="str">
        <f t="shared" si="8"/>
        <v>#N/A</v>
      </c>
      <c r="AA844" s="9" t="str">
        <f t="shared" si="9"/>
        <v>#N/A</v>
      </c>
      <c r="AB844" s="9" t="str">
        <f t="shared" si="10"/>
        <v>#N/A</v>
      </c>
      <c r="AC844" s="9" t="str">
        <f t="shared" si="11"/>
        <v>#N/A</v>
      </c>
      <c r="AD844" s="9" t="str">
        <f t="shared" si="12"/>
        <v>#N/A</v>
      </c>
    </row>
    <row r="845">
      <c r="C845" s="25"/>
      <c r="D845" s="25" t="str">
        <f t="shared" si="16"/>
        <v/>
      </c>
      <c r="E845" s="26" t="str">
        <f t="shared" si="15"/>
        <v/>
      </c>
      <c r="G845" s="27" t="str">
        <f t="shared" si="14"/>
        <v/>
      </c>
      <c r="I845" s="28"/>
      <c r="J845" s="30"/>
      <c r="K845" s="30"/>
      <c r="L845" s="30"/>
      <c r="M845" s="30"/>
      <c r="N845" s="30"/>
      <c r="O845" s="30"/>
      <c r="P845" s="30"/>
      <c r="Q845" s="30"/>
      <c r="R845" s="29">
        <f t="shared" si="2"/>
        <v>0</v>
      </c>
      <c r="S845" s="29">
        <f t="shared" si="3"/>
        <v>0</v>
      </c>
      <c r="T845" s="49"/>
      <c r="V845" s="9" t="str">
        <f t="shared" si="4"/>
        <v>#N/A</v>
      </c>
      <c r="W845" s="9" t="str">
        <f t="shared" si="5"/>
        <v>#N/A</v>
      </c>
      <c r="X845" s="9" t="str">
        <f t="shared" si="6"/>
        <v>#N/A</v>
      </c>
      <c r="Y845" s="9" t="str">
        <f t="shared" si="7"/>
        <v>#N/A</v>
      </c>
      <c r="Z845" s="9" t="str">
        <f t="shared" si="8"/>
        <v>#N/A</v>
      </c>
      <c r="AA845" s="9" t="str">
        <f t="shared" si="9"/>
        <v>#N/A</v>
      </c>
      <c r="AB845" s="9" t="str">
        <f t="shared" si="10"/>
        <v>#N/A</v>
      </c>
      <c r="AC845" s="9" t="str">
        <f t="shared" si="11"/>
        <v>#N/A</v>
      </c>
      <c r="AD845" s="9" t="str">
        <f t="shared" si="12"/>
        <v>#N/A</v>
      </c>
    </row>
    <row r="846">
      <c r="C846" s="25"/>
      <c r="D846" s="25" t="str">
        <f t="shared" si="16"/>
        <v/>
      </c>
      <c r="E846" s="26" t="str">
        <f t="shared" si="15"/>
        <v/>
      </c>
      <c r="G846" s="27" t="str">
        <f t="shared" si="14"/>
        <v/>
      </c>
      <c r="I846" s="28"/>
      <c r="J846" s="30"/>
      <c r="K846" s="30"/>
      <c r="L846" s="30"/>
      <c r="M846" s="30"/>
      <c r="N846" s="30"/>
      <c r="O846" s="30"/>
      <c r="P846" s="30"/>
      <c r="Q846" s="30"/>
      <c r="R846" s="29">
        <f t="shared" si="2"/>
        <v>0</v>
      </c>
      <c r="S846" s="29">
        <f t="shared" si="3"/>
        <v>0</v>
      </c>
      <c r="T846" s="49"/>
      <c r="V846" s="9" t="str">
        <f t="shared" si="4"/>
        <v>#N/A</v>
      </c>
      <c r="W846" s="9" t="str">
        <f t="shared" si="5"/>
        <v>#N/A</v>
      </c>
      <c r="X846" s="9" t="str">
        <f t="shared" si="6"/>
        <v>#N/A</v>
      </c>
      <c r="Y846" s="9" t="str">
        <f t="shared" si="7"/>
        <v>#N/A</v>
      </c>
      <c r="Z846" s="9" t="str">
        <f t="shared" si="8"/>
        <v>#N/A</v>
      </c>
      <c r="AA846" s="9" t="str">
        <f t="shared" si="9"/>
        <v>#N/A</v>
      </c>
      <c r="AB846" s="9" t="str">
        <f t="shared" si="10"/>
        <v>#N/A</v>
      </c>
      <c r="AC846" s="9" t="str">
        <f t="shared" si="11"/>
        <v>#N/A</v>
      </c>
      <c r="AD846" s="9" t="str">
        <f t="shared" si="12"/>
        <v>#N/A</v>
      </c>
    </row>
    <row r="847">
      <c r="C847" s="25"/>
      <c r="D847" s="25" t="str">
        <f t="shared" si="16"/>
        <v/>
      </c>
      <c r="E847" s="26" t="str">
        <f t="shared" si="15"/>
        <v/>
      </c>
      <c r="G847" s="27" t="str">
        <f t="shared" si="14"/>
        <v/>
      </c>
      <c r="I847" s="28"/>
      <c r="J847" s="30"/>
      <c r="K847" s="30"/>
      <c r="L847" s="30"/>
      <c r="M847" s="30"/>
      <c r="N847" s="30"/>
      <c r="O847" s="30"/>
      <c r="P847" s="30"/>
      <c r="Q847" s="30"/>
      <c r="R847" s="29">
        <f t="shared" si="2"/>
        <v>0</v>
      </c>
      <c r="S847" s="29">
        <f t="shared" si="3"/>
        <v>0</v>
      </c>
      <c r="T847" s="49"/>
      <c r="V847" s="9" t="str">
        <f t="shared" si="4"/>
        <v>#N/A</v>
      </c>
      <c r="W847" s="9" t="str">
        <f t="shared" si="5"/>
        <v>#N/A</v>
      </c>
      <c r="X847" s="9" t="str">
        <f t="shared" si="6"/>
        <v>#N/A</v>
      </c>
      <c r="Y847" s="9" t="str">
        <f t="shared" si="7"/>
        <v>#N/A</v>
      </c>
      <c r="Z847" s="9" t="str">
        <f t="shared" si="8"/>
        <v>#N/A</v>
      </c>
      <c r="AA847" s="9" t="str">
        <f t="shared" si="9"/>
        <v>#N/A</v>
      </c>
      <c r="AB847" s="9" t="str">
        <f t="shared" si="10"/>
        <v>#N/A</v>
      </c>
      <c r="AC847" s="9" t="str">
        <f t="shared" si="11"/>
        <v>#N/A</v>
      </c>
      <c r="AD847" s="9" t="str">
        <f t="shared" si="12"/>
        <v>#N/A</v>
      </c>
    </row>
    <row r="848">
      <c r="C848" s="25"/>
      <c r="D848" s="25" t="str">
        <f t="shared" si="16"/>
        <v/>
      </c>
      <c r="E848" s="26" t="str">
        <f t="shared" si="15"/>
        <v/>
      </c>
      <c r="G848" s="27" t="str">
        <f t="shared" si="14"/>
        <v/>
      </c>
      <c r="I848" s="28"/>
      <c r="J848" s="30"/>
      <c r="K848" s="30"/>
      <c r="L848" s="30"/>
      <c r="M848" s="30"/>
      <c r="N848" s="30"/>
      <c r="O848" s="30"/>
      <c r="P848" s="30"/>
      <c r="Q848" s="30"/>
      <c r="R848" s="29">
        <f t="shared" si="2"/>
        <v>0</v>
      </c>
      <c r="S848" s="29">
        <f t="shared" si="3"/>
        <v>0</v>
      </c>
      <c r="T848" s="49"/>
      <c r="V848" s="9" t="str">
        <f t="shared" si="4"/>
        <v>#N/A</v>
      </c>
      <c r="W848" s="9" t="str">
        <f t="shared" si="5"/>
        <v>#N/A</v>
      </c>
      <c r="X848" s="9" t="str">
        <f t="shared" si="6"/>
        <v>#N/A</v>
      </c>
      <c r="Y848" s="9" t="str">
        <f t="shared" si="7"/>
        <v>#N/A</v>
      </c>
      <c r="Z848" s="9" t="str">
        <f t="shared" si="8"/>
        <v>#N/A</v>
      </c>
      <c r="AA848" s="9" t="str">
        <f t="shared" si="9"/>
        <v>#N/A</v>
      </c>
      <c r="AB848" s="9" t="str">
        <f t="shared" si="10"/>
        <v>#N/A</v>
      </c>
      <c r="AC848" s="9" t="str">
        <f t="shared" si="11"/>
        <v>#N/A</v>
      </c>
      <c r="AD848" s="9" t="str">
        <f t="shared" si="12"/>
        <v>#N/A</v>
      </c>
    </row>
    <row r="849">
      <c r="C849" s="25"/>
      <c r="D849" s="25" t="str">
        <f t="shared" si="16"/>
        <v/>
      </c>
      <c r="E849" s="26" t="str">
        <f t="shared" si="15"/>
        <v/>
      </c>
      <c r="G849" s="27" t="str">
        <f t="shared" si="14"/>
        <v/>
      </c>
      <c r="I849" s="28"/>
      <c r="J849" s="30"/>
      <c r="K849" s="30"/>
      <c r="L849" s="30"/>
      <c r="M849" s="30"/>
      <c r="N849" s="30"/>
      <c r="O849" s="30"/>
      <c r="P849" s="30"/>
      <c r="Q849" s="30"/>
      <c r="R849" s="29">
        <f t="shared" si="2"/>
        <v>0</v>
      </c>
      <c r="S849" s="29">
        <f t="shared" si="3"/>
        <v>0</v>
      </c>
      <c r="T849" s="49"/>
      <c r="V849" s="9" t="str">
        <f t="shared" si="4"/>
        <v>#N/A</v>
      </c>
      <c r="W849" s="9" t="str">
        <f t="shared" si="5"/>
        <v>#N/A</v>
      </c>
      <c r="X849" s="9" t="str">
        <f t="shared" si="6"/>
        <v>#N/A</v>
      </c>
      <c r="Y849" s="9" t="str">
        <f t="shared" si="7"/>
        <v>#N/A</v>
      </c>
      <c r="Z849" s="9" t="str">
        <f t="shared" si="8"/>
        <v>#N/A</v>
      </c>
      <c r="AA849" s="9" t="str">
        <f t="shared" si="9"/>
        <v>#N/A</v>
      </c>
      <c r="AB849" s="9" t="str">
        <f t="shared" si="10"/>
        <v>#N/A</v>
      </c>
      <c r="AC849" s="9" t="str">
        <f t="shared" si="11"/>
        <v>#N/A</v>
      </c>
      <c r="AD849" s="9" t="str">
        <f t="shared" si="12"/>
        <v>#N/A</v>
      </c>
    </row>
    <row r="850">
      <c r="C850" s="25"/>
      <c r="D850" s="25" t="str">
        <f t="shared" si="16"/>
        <v/>
      </c>
      <c r="E850" s="26" t="str">
        <f t="shared" si="15"/>
        <v/>
      </c>
      <c r="G850" s="27" t="str">
        <f t="shared" si="14"/>
        <v/>
      </c>
      <c r="I850" s="28"/>
      <c r="J850" s="30"/>
      <c r="K850" s="30"/>
      <c r="L850" s="30"/>
      <c r="M850" s="30"/>
      <c r="N850" s="30"/>
      <c r="O850" s="30"/>
      <c r="P850" s="30"/>
      <c r="Q850" s="30"/>
      <c r="R850" s="29">
        <f t="shared" si="2"/>
        <v>0</v>
      </c>
      <c r="S850" s="29">
        <f t="shared" si="3"/>
        <v>0</v>
      </c>
      <c r="T850" s="49"/>
      <c r="V850" s="9" t="str">
        <f t="shared" si="4"/>
        <v>#N/A</v>
      </c>
      <c r="W850" s="9" t="str">
        <f t="shared" si="5"/>
        <v>#N/A</v>
      </c>
      <c r="X850" s="9" t="str">
        <f t="shared" si="6"/>
        <v>#N/A</v>
      </c>
      <c r="Y850" s="9" t="str">
        <f t="shared" si="7"/>
        <v>#N/A</v>
      </c>
      <c r="Z850" s="9" t="str">
        <f t="shared" si="8"/>
        <v>#N/A</v>
      </c>
      <c r="AA850" s="9" t="str">
        <f t="shared" si="9"/>
        <v>#N/A</v>
      </c>
      <c r="AB850" s="9" t="str">
        <f t="shared" si="10"/>
        <v>#N/A</v>
      </c>
      <c r="AC850" s="9" t="str">
        <f t="shared" si="11"/>
        <v>#N/A</v>
      </c>
      <c r="AD850" s="9" t="str">
        <f t="shared" si="12"/>
        <v>#N/A</v>
      </c>
    </row>
    <row r="851">
      <c r="C851" s="25"/>
      <c r="D851" s="25" t="str">
        <f t="shared" si="16"/>
        <v/>
      </c>
      <c r="E851" s="26" t="str">
        <f t="shared" si="15"/>
        <v/>
      </c>
      <c r="G851" s="27" t="str">
        <f t="shared" si="14"/>
        <v/>
      </c>
      <c r="I851" s="28"/>
      <c r="J851" s="30"/>
      <c r="K851" s="30"/>
      <c r="L851" s="30"/>
      <c r="M851" s="30"/>
      <c r="N851" s="30"/>
      <c r="O851" s="30"/>
      <c r="P851" s="30"/>
      <c r="Q851" s="30"/>
      <c r="R851" s="29">
        <f t="shared" si="2"/>
        <v>0</v>
      </c>
      <c r="S851" s="29">
        <f t="shared" si="3"/>
        <v>0</v>
      </c>
      <c r="T851" s="49"/>
      <c r="V851" s="9" t="str">
        <f t="shared" si="4"/>
        <v>#N/A</v>
      </c>
      <c r="W851" s="9" t="str">
        <f t="shared" si="5"/>
        <v>#N/A</v>
      </c>
      <c r="X851" s="9" t="str">
        <f t="shared" si="6"/>
        <v>#N/A</v>
      </c>
      <c r="Y851" s="9" t="str">
        <f t="shared" si="7"/>
        <v>#N/A</v>
      </c>
      <c r="Z851" s="9" t="str">
        <f t="shared" si="8"/>
        <v>#N/A</v>
      </c>
      <c r="AA851" s="9" t="str">
        <f t="shared" si="9"/>
        <v>#N/A</v>
      </c>
      <c r="AB851" s="9" t="str">
        <f t="shared" si="10"/>
        <v>#N/A</v>
      </c>
      <c r="AC851" s="9" t="str">
        <f t="shared" si="11"/>
        <v>#N/A</v>
      </c>
      <c r="AD851" s="9" t="str">
        <f t="shared" si="12"/>
        <v>#N/A</v>
      </c>
    </row>
    <row r="852">
      <c r="C852" s="25"/>
      <c r="D852" s="25" t="str">
        <f t="shared" si="16"/>
        <v/>
      </c>
      <c r="E852" s="26" t="str">
        <f t="shared" si="15"/>
        <v/>
      </c>
      <c r="G852" s="27" t="str">
        <f t="shared" si="14"/>
        <v/>
      </c>
      <c r="I852" s="28"/>
      <c r="J852" s="30"/>
      <c r="K852" s="30"/>
      <c r="L852" s="30"/>
      <c r="M852" s="30"/>
      <c r="N852" s="30"/>
      <c r="O852" s="30"/>
      <c r="P852" s="30"/>
      <c r="Q852" s="30"/>
      <c r="R852" s="29">
        <f t="shared" si="2"/>
        <v>0</v>
      </c>
      <c r="S852" s="29">
        <f t="shared" si="3"/>
        <v>0</v>
      </c>
      <c r="T852" s="49"/>
      <c r="V852" s="9" t="str">
        <f t="shared" si="4"/>
        <v>#N/A</v>
      </c>
      <c r="W852" s="9" t="str">
        <f t="shared" si="5"/>
        <v>#N/A</v>
      </c>
      <c r="X852" s="9" t="str">
        <f t="shared" si="6"/>
        <v>#N/A</v>
      </c>
      <c r="Y852" s="9" t="str">
        <f t="shared" si="7"/>
        <v>#N/A</v>
      </c>
      <c r="Z852" s="9" t="str">
        <f t="shared" si="8"/>
        <v>#N/A</v>
      </c>
      <c r="AA852" s="9" t="str">
        <f t="shared" si="9"/>
        <v>#N/A</v>
      </c>
      <c r="AB852" s="9" t="str">
        <f t="shared" si="10"/>
        <v>#N/A</v>
      </c>
      <c r="AC852" s="9" t="str">
        <f t="shared" si="11"/>
        <v>#N/A</v>
      </c>
      <c r="AD852" s="9" t="str">
        <f t="shared" si="12"/>
        <v>#N/A</v>
      </c>
    </row>
    <row r="853">
      <c r="C853" s="25"/>
      <c r="D853" s="25" t="str">
        <f t="shared" si="16"/>
        <v/>
      </c>
      <c r="E853" s="26" t="str">
        <f t="shared" si="15"/>
        <v/>
      </c>
      <c r="G853" s="27" t="str">
        <f t="shared" si="14"/>
        <v/>
      </c>
      <c r="I853" s="28"/>
      <c r="J853" s="30"/>
      <c r="K853" s="30"/>
      <c r="L853" s="30"/>
      <c r="M853" s="30"/>
      <c r="N853" s="30"/>
      <c r="O853" s="30"/>
      <c r="P853" s="30"/>
      <c r="Q853" s="30"/>
      <c r="R853" s="29">
        <f t="shared" si="2"/>
        <v>0</v>
      </c>
      <c r="S853" s="29">
        <f t="shared" si="3"/>
        <v>0</v>
      </c>
      <c r="T853" s="49"/>
      <c r="V853" s="9" t="str">
        <f t="shared" si="4"/>
        <v>#N/A</v>
      </c>
      <c r="W853" s="9" t="str">
        <f t="shared" si="5"/>
        <v>#N/A</v>
      </c>
      <c r="X853" s="9" t="str">
        <f t="shared" si="6"/>
        <v>#N/A</v>
      </c>
      <c r="Y853" s="9" t="str">
        <f t="shared" si="7"/>
        <v>#N/A</v>
      </c>
      <c r="Z853" s="9" t="str">
        <f t="shared" si="8"/>
        <v>#N/A</v>
      </c>
      <c r="AA853" s="9" t="str">
        <f t="shared" si="9"/>
        <v>#N/A</v>
      </c>
      <c r="AB853" s="9" t="str">
        <f t="shared" si="10"/>
        <v>#N/A</v>
      </c>
      <c r="AC853" s="9" t="str">
        <f t="shared" si="11"/>
        <v>#N/A</v>
      </c>
      <c r="AD853" s="9" t="str">
        <f t="shared" si="12"/>
        <v>#N/A</v>
      </c>
    </row>
    <row r="854">
      <c r="C854" s="25"/>
      <c r="D854" s="25" t="str">
        <f t="shared" si="16"/>
        <v/>
      </c>
      <c r="E854" s="26" t="str">
        <f t="shared" si="15"/>
        <v/>
      </c>
      <c r="G854" s="27" t="str">
        <f t="shared" si="14"/>
        <v/>
      </c>
      <c r="I854" s="28"/>
      <c r="J854" s="30"/>
      <c r="K854" s="30"/>
      <c r="L854" s="30"/>
      <c r="M854" s="30"/>
      <c r="N854" s="30"/>
      <c r="O854" s="30"/>
      <c r="P854" s="30"/>
      <c r="Q854" s="30"/>
      <c r="R854" s="29">
        <f t="shared" si="2"/>
        <v>0</v>
      </c>
      <c r="S854" s="29">
        <f t="shared" si="3"/>
        <v>0</v>
      </c>
      <c r="T854" s="49"/>
      <c r="V854" s="9" t="str">
        <f t="shared" si="4"/>
        <v>#N/A</v>
      </c>
      <c r="W854" s="9" t="str">
        <f t="shared" si="5"/>
        <v>#N/A</v>
      </c>
      <c r="X854" s="9" t="str">
        <f t="shared" si="6"/>
        <v>#N/A</v>
      </c>
      <c r="Y854" s="9" t="str">
        <f t="shared" si="7"/>
        <v>#N/A</v>
      </c>
      <c r="Z854" s="9" t="str">
        <f t="shared" si="8"/>
        <v>#N/A</v>
      </c>
      <c r="AA854" s="9" t="str">
        <f t="shared" si="9"/>
        <v>#N/A</v>
      </c>
      <c r="AB854" s="9" t="str">
        <f t="shared" si="10"/>
        <v>#N/A</v>
      </c>
      <c r="AC854" s="9" t="str">
        <f t="shared" si="11"/>
        <v>#N/A</v>
      </c>
      <c r="AD854" s="9" t="str">
        <f t="shared" si="12"/>
        <v>#N/A</v>
      </c>
    </row>
    <row r="855">
      <c r="C855" s="25"/>
      <c r="D855" s="25" t="str">
        <f t="shared" si="16"/>
        <v/>
      </c>
      <c r="E855" s="26" t="str">
        <f t="shared" si="15"/>
        <v/>
      </c>
      <c r="G855" s="27" t="str">
        <f t="shared" si="14"/>
        <v/>
      </c>
      <c r="I855" s="28"/>
      <c r="J855" s="30"/>
      <c r="K855" s="30"/>
      <c r="L855" s="30"/>
      <c r="M855" s="30"/>
      <c r="N855" s="30"/>
      <c r="O855" s="30"/>
      <c r="P855" s="30"/>
      <c r="Q855" s="30"/>
      <c r="R855" s="29">
        <f t="shared" si="2"/>
        <v>0</v>
      </c>
      <c r="S855" s="29">
        <f t="shared" si="3"/>
        <v>0</v>
      </c>
      <c r="T855" s="49"/>
      <c r="V855" s="9" t="str">
        <f t="shared" si="4"/>
        <v>#N/A</v>
      </c>
      <c r="W855" s="9" t="str">
        <f t="shared" si="5"/>
        <v>#N/A</v>
      </c>
      <c r="X855" s="9" t="str">
        <f t="shared" si="6"/>
        <v>#N/A</v>
      </c>
      <c r="Y855" s="9" t="str">
        <f t="shared" si="7"/>
        <v>#N/A</v>
      </c>
      <c r="Z855" s="9" t="str">
        <f t="shared" si="8"/>
        <v>#N/A</v>
      </c>
      <c r="AA855" s="9" t="str">
        <f t="shared" si="9"/>
        <v>#N/A</v>
      </c>
      <c r="AB855" s="9" t="str">
        <f t="shared" si="10"/>
        <v>#N/A</v>
      </c>
      <c r="AC855" s="9" t="str">
        <f t="shared" si="11"/>
        <v>#N/A</v>
      </c>
      <c r="AD855" s="9" t="str">
        <f t="shared" si="12"/>
        <v>#N/A</v>
      </c>
    </row>
    <row r="856">
      <c r="C856" s="25"/>
      <c r="D856" s="25" t="str">
        <f t="shared" si="16"/>
        <v/>
      </c>
      <c r="E856" s="26" t="str">
        <f t="shared" si="15"/>
        <v/>
      </c>
      <c r="G856" s="27" t="str">
        <f t="shared" si="14"/>
        <v/>
      </c>
      <c r="I856" s="28"/>
      <c r="J856" s="30"/>
      <c r="K856" s="30"/>
      <c r="L856" s="30"/>
      <c r="M856" s="30"/>
      <c r="N856" s="30"/>
      <c r="O856" s="30"/>
      <c r="P856" s="30"/>
      <c r="Q856" s="30"/>
      <c r="R856" s="29">
        <f t="shared" si="2"/>
        <v>0</v>
      </c>
      <c r="S856" s="29">
        <f t="shared" si="3"/>
        <v>0</v>
      </c>
      <c r="T856" s="49"/>
      <c r="V856" s="9" t="str">
        <f t="shared" si="4"/>
        <v>#N/A</v>
      </c>
      <c r="W856" s="9" t="str">
        <f t="shared" si="5"/>
        <v>#N/A</v>
      </c>
      <c r="X856" s="9" t="str">
        <f t="shared" si="6"/>
        <v>#N/A</v>
      </c>
      <c r="Y856" s="9" t="str">
        <f t="shared" si="7"/>
        <v>#N/A</v>
      </c>
      <c r="Z856" s="9" t="str">
        <f t="shared" si="8"/>
        <v>#N/A</v>
      </c>
      <c r="AA856" s="9" t="str">
        <f t="shared" si="9"/>
        <v>#N/A</v>
      </c>
      <c r="AB856" s="9" t="str">
        <f t="shared" si="10"/>
        <v>#N/A</v>
      </c>
      <c r="AC856" s="9" t="str">
        <f t="shared" si="11"/>
        <v>#N/A</v>
      </c>
      <c r="AD856" s="9" t="str">
        <f t="shared" si="12"/>
        <v>#N/A</v>
      </c>
    </row>
    <row r="857">
      <c r="C857" s="25"/>
      <c r="D857" s="25" t="str">
        <f t="shared" si="16"/>
        <v/>
      </c>
      <c r="E857" s="26" t="str">
        <f t="shared" si="15"/>
        <v/>
      </c>
      <c r="G857" s="27" t="str">
        <f t="shared" si="14"/>
        <v/>
      </c>
      <c r="I857" s="28"/>
      <c r="J857" s="30"/>
      <c r="K857" s="30"/>
      <c r="L857" s="30"/>
      <c r="M857" s="30"/>
      <c r="N857" s="30"/>
      <c r="O857" s="30"/>
      <c r="P857" s="30"/>
      <c r="Q857" s="30"/>
      <c r="R857" s="29">
        <f t="shared" si="2"/>
        <v>0</v>
      </c>
      <c r="S857" s="29">
        <f t="shared" si="3"/>
        <v>0</v>
      </c>
      <c r="T857" s="49"/>
      <c r="V857" s="9" t="str">
        <f t="shared" si="4"/>
        <v>#N/A</v>
      </c>
      <c r="W857" s="9" t="str">
        <f t="shared" si="5"/>
        <v>#N/A</v>
      </c>
      <c r="X857" s="9" t="str">
        <f t="shared" si="6"/>
        <v>#N/A</v>
      </c>
      <c r="Y857" s="9" t="str">
        <f t="shared" si="7"/>
        <v>#N/A</v>
      </c>
      <c r="Z857" s="9" t="str">
        <f t="shared" si="8"/>
        <v>#N/A</v>
      </c>
      <c r="AA857" s="9" t="str">
        <f t="shared" si="9"/>
        <v>#N/A</v>
      </c>
      <c r="AB857" s="9" t="str">
        <f t="shared" si="10"/>
        <v>#N/A</v>
      </c>
      <c r="AC857" s="9" t="str">
        <f t="shared" si="11"/>
        <v>#N/A</v>
      </c>
      <c r="AD857" s="9" t="str">
        <f t="shared" si="12"/>
        <v>#N/A</v>
      </c>
    </row>
    <row r="858">
      <c r="C858" s="25"/>
      <c r="D858" s="25" t="str">
        <f t="shared" si="16"/>
        <v/>
      </c>
      <c r="E858" s="26" t="str">
        <f t="shared" si="15"/>
        <v/>
      </c>
      <c r="G858" s="27" t="str">
        <f t="shared" si="14"/>
        <v/>
      </c>
      <c r="I858" s="28"/>
      <c r="J858" s="30"/>
      <c r="K858" s="30"/>
      <c r="L858" s="30"/>
      <c r="M858" s="30"/>
      <c r="N858" s="30"/>
      <c r="O858" s="30"/>
      <c r="P858" s="30"/>
      <c r="Q858" s="30"/>
      <c r="R858" s="29">
        <f t="shared" si="2"/>
        <v>0</v>
      </c>
      <c r="S858" s="29">
        <f t="shared" si="3"/>
        <v>0</v>
      </c>
      <c r="T858" s="49"/>
      <c r="V858" s="9" t="str">
        <f t="shared" si="4"/>
        <v>#N/A</v>
      </c>
      <c r="W858" s="9" t="str">
        <f t="shared" si="5"/>
        <v>#N/A</v>
      </c>
      <c r="X858" s="9" t="str">
        <f t="shared" si="6"/>
        <v>#N/A</v>
      </c>
      <c r="Y858" s="9" t="str">
        <f t="shared" si="7"/>
        <v>#N/A</v>
      </c>
      <c r="Z858" s="9" t="str">
        <f t="shared" si="8"/>
        <v>#N/A</v>
      </c>
      <c r="AA858" s="9" t="str">
        <f t="shared" si="9"/>
        <v>#N/A</v>
      </c>
      <c r="AB858" s="9" t="str">
        <f t="shared" si="10"/>
        <v>#N/A</v>
      </c>
      <c r="AC858" s="9" t="str">
        <f t="shared" si="11"/>
        <v>#N/A</v>
      </c>
      <c r="AD858" s="9" t="str">
        <f t="shared" si="12"/>
        <v>#N/A</v>
      </c>
    </row>
    <row r="859">
      <c r="C859" s="25"/>
      <c r="D859" s="25" t="str">
        <f t="shared" si="16"/>
        <v/>
      </c>
      <c r="E859" s="26" t="str">
        <f t="shared" si="15"/>
        <v/>
      </c>
      <c r="G859" s="27" t="str">
        <f t="shared" si="14"/>
        <v/>
      </c>
      <c r="I859" s="28"/>
      <c r="J859" s="30"/>
      <c r="K859" s="30"/>
      <c r="L859" s="30"/>
      <c r="M859" s="30"/>
      <c r="N859" s="30"/>
      <c r="O859" s="30"/>
      <c r="P859" s="30"/>
      <c r="Q859" s="30"/>
      <c r="R859" s="29">
        <f t="shared" si="2"/>
        <v>0</v>
      </c>
      <c r="S859" s="29">
        <f t="shared" si="3"/>
        <v>0</v>
      </c>
      <c r="T859" s="49"/>
      <c r="V859" s="9" t="str">
        <f t="shared" si="4"/>
        <v>#N/A</v>
      </c>
      <c r="W859" s="9" t="str">
        <f t="shared" si="5"/>
        <v>#N/A</v>
      </c>
      <c r="X859" s="9" t="str">
        <f t="shared" si="6"/>
        <v>#N/A</v>
      </c>
      <c r="Y859" s="9" t="str">
        <f t="shared" si="7"/>
        <v>#N/A</v>
      </c>
      <c r="Z859" s="9" t="str">
        <f t="shared" si="8"/>
        <v>#N/A</v>
      </c>
      <c r="AA859" s="9" t="str">
        <f t="shared" si="9"/>
        <v>#N/A</v>
      </c>
      <c r="AB859" s="9" t="str">
        <f t="shared" si="10"/>
        <v>#N/A</v>
      </c>
      <c r="AC859" s="9" t="str">
        <f t="shared" si="11"/>
        <v>#N/A</v>
      </c>
      <c r="AD859" s="9" t="str">
        <f t="shared" si="12"/>
        <v>#N/A</v>
      </c>
    </row>
    <row r="860">
      <c r="C860" s="25"/>
      <c r="D860" s="25" t="str">
        <f t="shared" si="16"/>
        <v/>
      </c>
      <c r="E860" s="26" t="str">
        <f t="shared" si="15"/>
        <v/>
      </c>
      <c r="G860" s="27" t="str">
        <f t="shared" si="14"/>
        <v/>
      </c>
      <c r="I860" s="28"/>
      <c r="J860" s="30"/>
      <c r="K860" s="30"/>
      <c r="L860" s="30"/>
      <c r="M860" s="30"/>
      <c r="N860" s="30"/>
      <c r="O860" s="30"/>
      <c r="P860" s="30"/>
      <c r="Q860" s="30"/>
      <c r="R860" s="29">
        <f t="shared" si="2"/>
        <v>0</v>
      </c>
      <c r="S860" s="29">
        <f t="shared" si="3"/>
        <v>0</v>
      </c>
      <c r="T860" s="49"/>
      <c r="V860" s="9" t="str">
        <f t="shared" si="4"/>
        <v>#N/A</v>
      </c>
      <c r="W860" s="9" t="str">
        <f t="shared" si="5"/>
        <v>#N/A</v>
      </c>
      <c r="X860" s="9" t="str">
        <f t="shared" si="6"/>
        <v>#N/A</v>
      </c>
      <c r="Y860" s="9" t="str">
        <f t="shared" si="7"/>
        <v>#N/A</v>
      </c>
      <c r="Z860" s="9" t="str">
        <f t="shared" si="8"/>
        <v>#N/A</v>
      </c>
      <c r="AA860" s="9" t="str">
        <f t="shared" si="9"/>
        <v>#N/A</v>
      </c>
      <c r="AB860" s="9" t="str">
        <f t="shared" si="10"/>
        <v>#N/A</v>
      </c>
      <c r="AC860" s="9" t="str">
        <f t="shared" si="11"/>
        <v>#N/A</v>
      </c>
      <c r="AD860" s="9" t="str">
        <f t="shared" si="12"/>
        <v>#N/A</v>
      </c>
    </row>
    <row r="861">
      <c r="C861" s="25"/>
      <c r="D861" s="25" t="str">
        <f t="shared" si="16"/>
        <v/>
      </c>
      <c r="E861" s="26" t="str">
        <f t="shared" si="15"/>
        <v/>
      </c>
      <c r="G861" s="27" t="str">
        <f t="shared" si="14"/>
        <v/>
      </c>
      <c r="I861" s="28"/>
      <c r="J861" s="30"/>
      <c r="K861" s="30"/>
      <c r="L861" s="30"/>
      <c r="M861" s="30"/>
      <c r="N861" s="30"/>
      <c r="O861" s="30"/>
      <c r="P861" s="30"/>
      <c r="Q861" s="30"/>
      <c r="R861" s="29">
        <f t="shared" si="2"/>
        <v>0</v>
      </c>
      <c r="S861" s="29">
        <f t="shared" si="3"/>
        <v>0</v>
      </c>
      <c r="T861" s="49"/>
      <c r="V861" s="9" t="str">
        <f t="shared" si="4"/>
        <v>#N/A</v>
      </c>
      <c r="W861" s="9" t="str">
        <f t="shared" si="5"/>
        <v>#N/A</v>
      </c>
      <c r="X861" s="9" t="str">
        <f t="shared" si="6"/>
        <v>#N/A</v>
      </c>
      <c r="Y861" s="9" t="str">
        <f t="shared" si="7"/>
        <v>#N/A</v>
      </c>
      <c r="Z861" s="9" t="str">
        <f t="shared" si="8"/>
        <v>#N/A</v>
      </c>
      <c r="AA861" s="9" t="str">
        <f t="shared" si="9"/>
        <v>#N/A</v>
      </c>
      <c r="AB861" s="9" t="str">
        <f t="shared" si="10"/>
        <v>#N/A</v>
      </c>
      <c r="AC861" s="9" t="str">
        <f t="shared" si="11"/>
        <v>#N/A</v>
      </c>
      <c r="AD861" s="9" t="str">
        <f t="shared" si="12"/>
        <v>#N/A</v>
      </c>
    </row>
    <row r="862">
      <c r="C862" s="25"/>
      <c r="D862" s="25" t="str">
        <f t="shared" si="16"/>
        <v/>
      </c>
      <c r="E862" s="26" t="str">
        <f t="shared" si="15"/>
        <v/>
      </c>
      <c r="G862" s="27" t="str">
        <f t="shared" si="14"/>
        <v/>
      </c>
      <c r="I862" s="28"/>
      <c r="J862" s="30"/>
      <c r="K862" s="30"/>
      <c r="L862" s="30"/>
      <c r="M862" s="30"/>
      <c r="N862" s="30"/>
      <c r="O862" s="30"/>
      <c r="P862" s="30"/>
      <c r="Q862" s="30"/>
      <c r="R862" s="29">
        <f t="shared" si="2"/>
        <v>0</v>
      </c>
      <c r="S862" s="29">
        <f t="shared" si="3"/>
        <v>0</v>
      </c>
      <c r="T862" s="49"/>
      <c r="V862" s="9" t="str">
        <f t="shared" si="4"/>
        <v>#N/A</v>
      </c>
      <c r="W862" s="9" t="str">
        <f t="shared" si="5"/>
        <v>#N/A</v>
      </c>
      <c r="X862" s="9" t="str">
        <f t="shared" si="6"/>
        <v>#N/A</v>
      </c>
      <c r="Y862" s="9" t="str">
        <f t="shared" si="7"/>
        <v>#N/A</v>
      </c>
      <c r="Z862" s="9" t="str">
        <f t="shared" si="8"/>
        <v>#N/A</v>
      </c>
      <c r="AA862" s="9" t="str">
        <f t="shared" si="9"/>
        <v>#N/A</v>
      </c>
      <c r="AB862" s="9" t="str">
        <f t="shared" si="10"/>
        <v>#N/A</v>
      </c>
      <c r="AC862" s="9" t="str">
        <f t="shared" si="11"/>
        <v>#N/A</v>
      </c>
      <c r="AD862" s="9" t="str">
        <f t="shared" si="12"/>
        <v>#N/A</v>
      </c>
    </row>
    <row r="863">
      <c r="C863" s="25"/>
      <c r="D863" s="25" t="str">
        <f t="shared" si="16"/>
        <v/>
      </c>
      <c r="E863" s="26" t="str">
        <f t="shared" si="15"/>
        <v/>
      </c>
      <c r="G863" s="27" t="str">
        <f t="shared" si="14"/>
        <v/>
      </c>
      <c r="I863" s="28"/>
      <c r="J863" s="30"/>
      <c r="K863" s="30"/>
      <c r="L863" s="30"/>
      <c r="M863" s="30"/>
      <c r="N863" s="30"/>
      <c r="O863" s="30"/>
      <c r="P863" s="30"/>
      <c r="Q863" s="30"/>
      <c r="R863" s="29">
        <f t="shared" si="2"/>
        <v>0</v>
      </c>
      <c r="S863" s="29">
        <f t="shared" si="3"/>
        <v>0</v>
      </c>
      <c r="T863" s="49"/>
      <c r="V863" s="9" t="str">
        <f t="shared" si="4"/>
        <v>#N/A</v>
      </c>
      <c r="W863" s="9" t="str">
        <f t="shared" si="5"/>
        <v>#N/A</v>
      </c>
      <c r="X863" s="9" t="str">
        <f t="shared" si="6"/>
        <v>#N/A</v>
      </c>
      <c r="Y863" s="9" t="str">
        <f t="shared" si="7"/>
        <v>#N/A</v>
      </c>
      <c r="Z863" s="9" t="str">
        <f t="shared" si="8"/>
        <v>#N/A</v>
      </c>
      <c r="AA863" s="9" t="str">
        <f t="shared" si="9"/>
        <v>#N/A</v>
      </c>
      <c r="AB863" s="9" t="str">
        <f t="shared" si="10"/>
        <v>#N/A</v>
      </c>
      <c r="AC863" s="9" t="str">
        <f t="shared" si="11"/>
        <v>#N/A</v>
      </c>
      <c r="AD863" s="9" t="str">
        <f t="shared" si="12"/>
        <v>#N/A</v>
      </c>
    </row>
    <row r="864">
      <c r="C864" s="25"/>
      <c r="D864" s="25" t="str">
        <f t="shared" si="16"/>
        <v/>
      </c>
      <c r="E864" s="26" t="str">
        <f t="shared" si="15"/>
        <v/>
      </c>
      <c r="G864" s="27" t="str">
        <f t="shared" si="14"/>
        <v/>
      </c>
      <c r="I864" s="28"/>
      <c r="J864" s="30"/>
      <c r="K864" s="30"/>
      <c r="L864" s="30"/>
      <c r="M864" s="30"/>
      <c r="N864" s="30"/>
      <c r="O864" s="30"/>
      <c r="P864" s="30"/>
      <c r="Q864" s="30"/>
      <c r="R864" s="29">
        <f t="shared" si="2"/>
        <v>0</v>
      </c>
      <c r="S864" s="29">
        <f t="shared" si="3"/>
        <v>0</v>
      </c>
      <c r="T864" s="49"/>
      <c r="V864" s="9" t="str">
        <f t="shared" si="4"/>
        <v>#N/A</v>
      </c>
      <c r="W864" s="9" t="str">
        <f t="shared" si="5"/>
        <v>#N/A</v>
      </c>
      <c r="X864" s="9" t="str">
        <f t="shared" si="6"/>
        <v>#N/A</v>
      </c>
      <c r="Y864" s="9" t="str">
        <f t="shared" si="7"/>
        <v>#N/A</v>
      </c>
      <c r="Z864" s="9" t="str">
        <f t="shared" si="8"/>
        <v>#N/A</v>
      </c>
      <c r="AA864" s="9" t="str">
        <f t="shared" si="9"/>
        <v>#N/A</v>
      </c>
      <c r="AB864" s="9" t="str">
        <f t="shared" si="10"/>
        <v>#N/A</v>
      </c>
      <c r="AC864" s="9" t="str">
        <f t="shared" si="11"/>
        <v>#N/A</v>
      </c>
      <c r="AD864" s="9" t="str">
        <f t="shared" si="12"/>
        <v>#N/A</v>
      </c>
    </row>
    <row r="865">
      <c r="C865" s="25"/>
      <c r="D865" s="25" t="str">
        <f t="shared" si="16"/>
        <v/>
      </c>
      <c r="E865" s="26" t="str">
        <f t="shared" si="15"/>
        <v/>
      </c>
      <c r="G865" s="27" t="str">
        <f t="shared" si="14"/>
        <v/>
      </c>
      <c r="I865" s="28"/>
      <c r="J865" s="30"/>
      <c r="K865" s="30"/>
      <c r="L865" s="30"/>
      <c r="M865" s="30"/>
      <c r="N865" s="30"/>
      <c r="O865" s="30"/>
      <c r="P865" s="30"/>
      <c r="Q865" s="30"/>
      <c r="R865" s="29">
        <f t="shared" si="2"/>
        <v>0</v>
      </c>
      <c r="S865" s="29">
        <f t="shared" si="3"/>
        <v>0</v>
      </c>
      <c r="T865" s="49"/>
      <c r="V865" s="9" t="str">
        <f t="shared" si="4"/>
        <v>#N/A</v>
      </c>
      <c r="W865" s="9" t="str">
        <f t="shared" si="5"/>
        <v>#N/A</v>
      </c>
      <c r="X865" s="9" t="str">
        <f t="shared" si="6"/>
        <v>#N/A</v>
      </c>
      <c r="Y865" s="9" t="str">
        <f t="shared" si="7"/>
        <v>#N/A</v>
      </c>
      <c r="Z865" s="9" t="str">
        <f t="shared" si="8"/>
        <v>#N/A</v>
      </c>
      <c r="AA865" s="9" t="str">
        <f t="shared" si="9"/>
        <v>#N/A</v>
      </c>
      <c r="AB865" s="9" t="str">
        <f t="shared" si="10"/>
        <v>#N/A</v>
      </c>
      <c r="AC865" s="9" t="str">
        <f t="shared" si="11"/>
        <v>#N/A</v>
      </c>
      <c r="AD865" s="9" t="str">
        <f t="shared" si="12"/>
        <v>#N/A</v>
      </c>
    </row>
    <row r="866">
      <c r="C866" s="25"/>
      <c r="D866" s="25" t="str">
        <f t="shared" si="16"/>
        <v/>
      </c>
      <c r="E866" s="26" t="str">
        <f t="shared" si="15"/>
        <v/>
      </c>
      <c r="G866" s="27" t="str">
        <f t="shared" si="14"/>
        <v/>
      </c>
      <c r="I866" s="28"/>
      <c r="J866" s="30"/>
      <c r="K866" s="30"/>
      <c r="L866" s="30"/>
      <c r="M866" s="30"/>
      <c r="N866" s="30"/>
      <c r="O866" s="30"/>
      <c r="P866" s="30"/>
      <c r="Q866" s="30"/>
      <c r="R866" s="29">
        <f t="shared" si="2"/>
        <v>0</v>
      </c>
      <c r="S866" s="29">
        <f t="shared" si="3"/>
        <v>0</v>
      </c>
      <c r="T866" s="49"/>
      <c r="V866" s="9" t="str">
        <f t="shared" si="4"/>
        <v>#N/A</v>
      </c>
      <c r="W866" s="9" t="str">
        <f t="shared" si="5"/>
        <v>#N/A</v>
      </c>
      <c r="X866" s="9" t="str">
        <f t="shared" si="6"/>
        <v>#N/A</v>
      </c>
      <c r="Y866" s="9" t="str">
        <f t="shared" si="7"/>
        <v>#N/A</v>
      </c>
      <c r="Z866" s="9" t="str">
        <f t="shared" si="8"/>
        <v>#N/A</v>
      </c>
      <c r="AA866" s="9" t="str">
        <f t="shared" si="9"/>
        <v>#N/A</v>
      </c>
      <c r="AB866" s="9" t="str">
        <f t="shared" si="10"/>
        <v>#N/A</v>
      </c>
      <c r="AC866" s="9" t="str">
        <f t="shared" si="11"/>
        <v>#N/A</v>
      </c>
      <c r="AD866" s="9" t="str">
        <f t="shared" si="12"/>
        <v>#N/A</v>
      </c>
    </row>
    <row r="867">
      <c r="C867" s="25"/>
      <c r="D867" s="25" t="str">
        <f t="shared" si="16"/>
        <v/>
      </c>
      <c r="E867" s="26" t="str">
        <f t="shared" si="15"/>
        <v/>
      </c>
      <c r="G867" s="27" t="str">
        <f t="shared" si="14"/>
        <v/>
      </c>
      <c r="I867" s="28"/>
      <c r="J867" s="30"/>
      <c r="K867" s="30"/>
      <c r="L867" s="30"/>
      <c r="M867" s="30"/>
      <c r="N867" s="30"/>
      <c r="O867" s="30"/>
      <c r="P867" s="30"/>
      <c r="Q867" s="30"/>
      <c r="R867" s="29">
        <f t="shared" si="2"/>
        <v>0</v>
      </c>
      <c r="S867" s="29">
        <f t="shared" si="3"/>
        <v>0</v>
      </c>
      <c r="T867" s="49"/>
      <c r="V867" s="9" t="str">
        <f t="shared" si="4"/>
        <v>#N/A</v>
      </c>
      <c r="W867" s="9" t="str">
        <f t="shared" si="5"/>
        <v>#N/A</v>
      </c>
      <c r="X867" s="9" t="str">
        <f t="shared" si="6"/>
        <v>#N/A</v>
      </c>
      <c r="Y867" s="9" t="str">
        <f t="shared" si="7"/>
        <v>#N/A</v>
      </c>
      <c r="Z867" s="9" t="str">
        <f t="shared" si="8"/>
        <v>#N/A</v>
      </c>
      <c r="AA867" s="9" t="str">
        <f t="shared" si="9"/>
        <v>#N/A</v>
      </c>
      <c r="AB867" s="9" t="str">
        <f t="shared" si="10"/>
        <v>#N/A</v>
      </c>
      <c r="AC867" s="9" t="str">
        <f t="shared" si="11"/>
        <v>#N/A</v>
      </c>
      <c r="AD867" s="9" t="str">
        <f t="shared" si="12"/>
        <v>#N/A</v>
      </c>
    </row>
    <row r="868">
      <c r="C868" s="25"/>
      <c r="D868" s="25" t="str">
        <f t="shared" si="16"/>
        <v/>
      </c>
      <c r="E868" s="26" t="str">
        <f t="shared" si="15"/>
        <v/>
      </c>
      <c r="G868" s="27" t="str">
        <f t="shared" si="14"/>
        <v/>
      </c>
      <c r="I868" s="28"/>
      <c r="J868" s="30"/>
      <c r="K868" s="30"/>
      <c r="L868" s="30"/>
      <c r="M868" s="30"/>
      <c r="N868" s="30"/>
      <c r="O868" s="30"/>
      <c r="P868" s="30"/>
      <c r="Q868" s="30"/>
      <c r="R868" s="29">
        <f t="shared" si="2"/>
        <v>0</v>
      </c>
      <c r="S868" s="29">
        <f t="shared" si="3"/>
        <v>0</v>
      </c>
      <c r="T868" s="49"/>
      <c r="V868" s="9" t="str">
        <f t="shared" si="4"/>
        <v>#N/A</v>
      </c>
      <c r="W868" s="9" t="str">
        <f t="shared" si="5"/>
        <v>#N/A</v>
      </c>
      <c r="X868" s="9" t="str">
        <f t="shared" si="6"/>
        <v>#N/A</v>
      </c>
      <c r="Y868" s="9" t="str">
        <f t="shared" si="7"/>
        <v>#N/A</v>
      </c>
      <c r="Z868" s="9" t="str">
        <f t="shared" si="8"/>
        <v>#N/A</v>
      </c>
      <c r="AA868" s="9" t="str">
        <f t="shared" si="9"/>
        <v>#N/A</v>
      </c>
      <c r="AB868" s="9" t="str">
        <f t="shared" si="10"/>
        <v>#N/A</v>
      </c>
      <c r="AC868" s="9" t="str">
        <f t="shared" si="11"/>
        <v>#N/A</v>
      </c>
      <c r="AD868" s="9" t="str">
        <f t="shared" si="12"/>
        <v>#N/A</v>
      </c>
    </row>
    <row r="869">
      <c r="C869" s="25"/>
      <c r="D869" s="25" t="str">
        <f t="shared" si="16"/>
        <v/>
      </c>
      <c r="E869" s="26" t="str">
        <f t="shared" si="15"/>
        <v/>
      </c>
      <c r="G869" s="27" t="str">
        <f t="shared" si="14"/>
        <v/>
      </c>
      <c r="I869" s="28"/>
      <c r="J869" s="30"/>
      <c r="K869" s="30"/>
      <c r="L869" s="30"/>
      <c r="M869" s="30"/>
      <c r="N869" s="30"/>
      <c r="O869" s="30"/>
      <c r="P869" s="30"/>
      <c r="Q869" s="30"/>
      <c r="R869" s="29">
        <f t="shared" si="2"/>
        <v>0</v>
      </c>
      <c r="S869" s="29">
        <f t="shared" si="3"/>
        <v>0</v>
      </c>
      <c r="T869" s="49"/>
      <c r="V869" s="9" t="str">
        <f t="shared" si="4"/>
        <v>#N/A</v>
      </c>
      <c r="W869" s="9" t="str">
        <f t="shared" si="5"/>
        <v>#N/A</v>
      </c>
      <c r="X869" s="9" t="str">
        <f t="shared" si="6"/>
        <v>#N/A</v>
      </c>
      <c r="Y869" s="9" t="str">
        <f t="shared" si="7"/>
        <v>#N/A</v>
      </c>
      <c r="Z869" s="9" t="str">
        <f t="shared" si="8"/>
        <v>#N/A</v>
      </c>
      <c r="AA869" s="9" t="str">
        <f t="shared" si="9"/>
        <v>#N/A</v>
      </c>
      <c r="AB869" s="9" t="str">
        <f t="shared" si="10"/>
        <v>#N/A</v>
      </c>
      <c r="AC869" s="9" t="str">
        <f t="shared" si="11"/>
        <v>#N/A</v>
      </c>
      <c r="AD869" s="9" t="str">
        <f t="shared" si="12"/>
        <v>#N/A</v>
      </c>
    </row>
    <row r="870">
      <c r="C870" s="25"/>
      <c r="D870" s="25" t="str">
        <f t="shared" si="16"/>
        <v/>
      </c>
      <c r="E870" s="26" t="str">
        <f t="shared" si="15"/>
        <v/>
      </c>
      <c r="G870" s="27" t="str">
        <f t="shared" si="14"/>
        <v/>
      </c>
      <c r="I870" s="28"/>
      <c r="J870" s="30"/>
      <c r="K870" s="30"/>
      <c r="L870" s="30"/>
      <c r="M870" s="30"/>
      <c r="N870" s="30"/>
      <c r="O870" s="30"/>
      <c r="P870" s="30"/>
      <c r="Q870" s="30"/>
      <c r="R870" s="29">
        <f t="shared" si="2"/>
        <v>0</v>
      </c>
      <c r="S870" s="29">
        <f t="shared" si="3"/>
        <v>0</v>
      </c>
      <c r="T870" s="49"/>
      <c r="V870" s="9" t="str">
        <f t="shared" si="4"/>
        <v>#N/A</v>
      </c>
      <c r="W870" s="9" t="str">
        <f t="shared" si="5"/>
        <v>#N/A</v>
      </c>
      <c r="X870" s="9" t="str">
        <f t="shared" si="6"/>
        <v>#N/A</v>
      </c>
      <c r="Y870" s="9" t="str">
        <f t="shared" si="7"/>
        <v>#N/A</v>
      </c>
      <c r="Z870" s="9" t="str">
        <f t="shared" si="8"/>
        <v>#N/A</v>
      </c>
      <c r="AA870" s="9" t="str">
        <f t="shared" si="9"/>
        <v>#N/A</v>
      </c>
      <c r="AB870" s="9" t="str">
        <f t="shared" si="10"/>
        <v>#N/A</v>
      </c>
      <c r="AC870" s="9" t="str">
        <f t="shared" si="11"/>
        <v>#N/A</v>
      </c>
      <c r="AD870" s="9" t="str">
        <f t="shared" si="12"/>
        <v>#N/A</v>
      </c>
    </row>
    <row r="871">
      <c r="C871" s="25"/>
      <c r="D871" s="25" t="str">
        <f t="shared" si="16"/>
        <v/>
      </c>
      <c r="E871" s="26" t="str">
        <f t="shared" si="15"/>
        <v/>
      </c>
      <c r="G871" s="27" t="str">
        <f t="shared" si="14"/>
        <v/>
      </c>
      <c r="I871" s="28"/>
      <c r="J871" s="30"/>
      <c r="K871" s="30"/>
      <c r="L871" s="30"/>
      <c r="M871" s="30"/>
      <c r="N871" s="30"/>
      <c r="O871" s="30"/>
      <c r="P871" s="30"/>
      <c r="Q871" s="30"/>
      <c r="R871" s="29">
        <f t="shared" si="2"/>
        <v>0</v>
      </c>
      <c r="S871" s="29">
        <f t="shared" si="3"/>
        <v>0</v>
      </c>
      <c r="T871" s="49"/>
      <c r="V871" s="9" t="str">
        <f t="shared" si="4"/>
        <v>#N/A</v>
      </c>
      <c r="W871" s="9" t="str">
        <f t="shared" si="5"/>
        <v>#N/A</v>
      </c>
      <c r="X871" s="9" t="str">
        <f t="shared" si="6"/>
        <v>#N/A</v>
      </c>
      <c r="Y871" s="9" t="str">
        <f t="shared" si="7"/>
        <v>#N/A</v>
      </c>
      <c r="Z871" s="9" t="str">
        <f t="shared" si="8"/>
        <v>#N/A</v>
      </c>
      <c r="AA871" s="9" t="str">
        <f t="shared" si="9"/>
        <v>#N/A</v>
      </c>
      <c r="AB871" s="9" t="str">
        <f t="shared" si="10"/>
        <v>#N/A</v>
      </c>
      <c r="AC871" s="9" t="str">
        <f t="shared" si="11"/>
        <v>#N/A</v>
      </c>
      <c r="AD871" s="9" t="str">
        <f t="shared" si="12"/>
        <v>#N/A</v>
      </c>
    </row>
    <row r="872">
      <c r="C872" s="25"/>
      <c r="D872" s="25" t="str">
        <f t="shared" si="16"/>
        <v/>
      </c>
      <c r="E872" s="26" t="str">
        <f t="shared" si="15"/>
        <v/>
      </c>
      <c r="G872" s="27" t="str">
        <f t="shared" si="14"/>
        <v/>
      </c>
      <c r="I872" s="28"/>
      <c r="J872" s="30"/>
      <c r="K872" s="30"/>
      <c r="L872" s="30"/>
      <c r="M872" s="30"/>
      <c r="N872" s="30"/>
      <c r="O872" s="30"/>
      <c r="P872" s="30"/>
      <c r="Q872" s="30"/>
      <c r="R872" s="29">
        <f t="shared" si="2"/>
        <v>0</v>
      </c>
      <c r="S872" s="29">
        <f t="shared" si="3"/>
        <v>0</v>
      </c>
      <c r="T872" s="49"/>
      <c r="V872" s="9" t="str">
        <f t="shared" si="4"/>
        <v>#N/A</v>
      </c>
      <c r="W872" s="9" t="str">
        <f t="shared" si="5"/>
        <v>#N/A</v>
      </c>
      <c r="X872" s="9" t="str">
        <f t="shared" si="6"/>
        <v>#N/A</v>
      </c>
      <c r="Y872" s="9" t="str">
        <f t="shared" si="7"/>
        <v>#N/A</v>
      </c>
      <c r="Z872" s="9" t="str">
        <f t="shared" si="8"/>
        <v>#N/A</v>
      </c>
      <c r="AA872" s="9" t="str">
        <f t="shared" si="9"/>
        <v>#N/A</v>
      </c>
      <c r="AB872" s="9" t="str">
        <f t="shared" si="10"/>
        <v>#N/A</v>
      </c>
      <c r="AC872" s="9" t="str">
        <f t="shared" si="11"/>
        <v>#N/A</v>
      </c>
      <c r="AD872" s="9" t="str">
        <f t="shared" si="12"/>
        <v>#N/A</v>
      </c>
    </row>
    <row r="873">
      <c r="C873" s="25"/>
      <c r="D873" s="25" t="str">
        <f t="shared" si="16"/>
        <v/>
      </c>
      <c r="E873" s="26" t="str">
        <f t="shared" si="15"/>
        <v/>
      </c>
      <c r="G873" s="27" t="str">
        <f t="shared" si="14"/>
        <v/>
      </c>
      <c r="I873" s="28"/>
      <c r="J873" s="30"/>
      <c r="K873" s="30"/>
      <c r="L873" s="30"/>
      <c r="M873" s="30"/>
      <c r="N873" s="30"/>
      <c r="O873" s="30"/>
      <c r="P873" s="30"/>
      <c r="Q873" s="30"/>
      <c r="R873" s="29">
        <f t="shared" si="2"/>
        <v>0</v>
      </c>
      <c r="S873" s="29">
        <f t="shared" si="3"/>
        <v>0</v>
      </c>
      <c r="T873" s="49"/>
      <c r="V873" s="9" t="str">
        <f t="shared" si="4"/>
        <v>#N/A</v>
      </c>
      <c r="W873" s="9" t="str">
        <f t="shared" si="5"/>
        <v>#N/A</v>
      </c>
      <c r="X873" s="9" t="str">
        <f t="shared" si="6"/>
        <v>#N/A</v>
      </c>
      <c r="Y873" s="9" t="str">
        <f t="shared" si="7"/>
        <v>#N/A</v>
      </c>
      <c r="Z873" s="9" t="str">
        <f t="shared" si="8"/>
        <v>#N/A</v>
      </c>
      <c r="AA873" s="9" t="str">
        <f t="shared" si="9"/>
        <v>#N/A</v>
      </c>
      <c r="AB873" s="9" t="str">
        <f t="shared" si="10"/>
        <v>#N/A</v>
      </c>
      <c r="AC873" s="9" t="str">
        <f t="shared" si="11"/>
        <v>#N/A</v>
      </c>
      <c r="AD873" s="9" t="str">
        <f t="shared" si="12"/>
        <v>#N/A</v>
      </c>
    </row>
    <row r="874">
      <c r="C874" s="25"/>
      <c r="D874" s="25" t="str">
        <f t="shared" si="16"/>
        <v/>
      </c>
      <c r="E874" s="26" t="str">
        <f t="shared" si="15"/>
        <v/>
      </c>
      <c r="G874" s="27" t="str">
        <f t="shared" si="14"/>
        <v/>
      </c>
      <c r="I874" s="28"/>
      <c r="J874" s="30"/>
      <c r="K874" s="30"/>
      <c r="L874" s="30"/>
      <c r="M874" s="30"/>
      <c r="N874" s="30"/>
      <c r="O874" s="30"/>
      <c r="P874" s="30"/>
      <c r="Q874" s="30"/>
      <c r="R874" s="29">
        <f t="shared" si="2"/>
        <v>0</v>
      </c>
      <c r="S874" s="29">
        <f t="shared" si="3"/>
        <v>0</v>
      </c>
      <c r="T874" s="49"/>
      <c r="V874" s="9" t="str">
        <f t="shared" si="4"/>
        <v>#N/A</v>
      </c>
      <c r="W874" s="9" t="str">
        <f t="shared" si="5"/>
        <v>#N/A</v>
      </c>
      <c r="X874" s="9" t="str">
        <f t="shared" si="6"/>
        <v>#N/A</v>
      </c>
      <c r="Y874" s="9" t="str">
        <f t="shared" si="7"/>
        <v>#N/A</v>
      </c>
      <c r="Z874" s="9" t="str">
        <f t="shared" si="8"/>
        <v>#N/A</v>
      </c>
      <c r="AA874" s="9" t="str">
        <f t="shared" si="9"/>
        <v>#N/A</v>
      </c>
      <c r="AB874" s="9" t="str">
        <f t="shared" si="10"/>
        <v>#N/A</v>
      </c>
      <c r="AC874" s="9" t="str">
        <f t="shared" si="11"/>
        <v>#N/A</v>
      </c>
      <c r="AD874" s="9" t="str">
        <f t="shared" si="12"/>
        <v>#N/A</v>
      </c>
    </row>
    <row r="875">
      <c r="C875" s="25"/>
      <c r="D875" s="25" t="str">
        <f t="shared" si="16"/>
        <v/>
      </c>
      <c r="E875" s="26" t="str">
        <f t="shared" si="15"/>
        <v/>
      </c>
      <c r="G875" s="27" t="str">
        <f t="shared" si="14"/>
        <v/>
      </c>
      <c r="I875" s="28"/>
      <c r="J875" s="30"/>
      <c r="K875" s="30"/>
      <c r="L875" s="30"/>
      <c r="M875" s="30"/>
      <c r="N875" s="30"/>
      <c r="O875" s="30"/>
      <c r="P875" s="30"/>
      <c r="Q875" s="30"/>
      <c r="R875" s="29">
        <f t="shared" si="2"/>
        <v>0</v>
      </c>
      <c r="S875" s="29">
        <f t="shared" si="3"/>
        <v>0</v>
      </c>
      <c r="T875" s="49"/>
      <c r="V875" s="9" t="str">
        <f t="shared" si="4"/>
        <v>#N/A</v>
      </c>
      <c r="W875" s="9" t="str">
        <f t="shared" si="5"/>
        <v>#N/A</v>
      </c>
      <c r="X875" s="9" t="str">
        <f t="shared" si="6"/>
        <v>#N/A</v>
      </c>
      <c r="Y875" s="9" t="str">
        <f t="shared" si="7"/>
        <v>#N/A</v>
      </c>
      <c r="Z875" s="9" t="str">
        <f t="shared" si="8"/>
        <v>#N/A</v>
      </c>
      <c r="AA875" s="9" t="str">
        <f t="shared" si="9"/>
        <v>#N/A</v>
      </c>
      <c r="AB875" s="9" t="str">
        <f t="shared" si="10"/>
        <v>#N/A</v>
      </c>
      <c r="AC875" s="9" t="str">
        <f t="shared" si="11"/>
        <v>#N/A</v>
      </c>
      <c r="AD875" s="9" t="str">
        <f t="shared" si="12"/>
        <v>#N/A</v>
      </c>
    </row>
    <row r="876">
      <c r="C876" s="25"/>
      <c r="D876" s="25" t="str">
        <f t="shared" si="16"/>
        <v/>
      </c>
      <c r="E876" s="26" t="str">
        <f t="shared" si="15"/>
        <v/>
      </c>
      <c r="G876" s="27" t="str">
        <f t="shared" si="14"/>
        <v/>
      </c>
      <c r="I876" s="28"/>
      <c r="J876" s="30"/>
      <c r="K876" s="30"/>
      <c r="L876" s="30"/>
      <c r="M876" s="30"/>
      <c r="N876" s="30"/>
      <c r="O876" s="30"/>
      <c r="P876" s="30"/>
      <c r="Q876" s="30"/>
      <c r="R876" s="29">
        <f t="shared" si="2"/>
        <v>0</v>
      </c>
      <c r="S876" s="29">
        <f t="shared" si="3"/>
        <v>0</v>
      </c>
      <c r="T876" s="49"/>
      <c r="V876" s="9" t="str">
        <f t="shared" si="4"/>
        <v>#N/A</v>
      </c>
      <c r="W876" s="9" t="str">
        <f t="shared" si="5"/>
        <v>#N/A</v>
      </c>
      <c r="X876" s="9" t="str">
        <f t="shared" si="6"/>
        <v>#N/A</v>
      </c>
      <c r="Y876" s="9" t="str">
        <f t="shared" si="7"/>
        <v>#N/A</v>
      </c>
      <c r="Z876" s="9" t="str">
        <f t="shared" si="8"/>
        <v>#N/A</v>
      </c>
      <c r="AA876" s="9" t="str">
        <f t="shared" si="9"/>
        <v>#N/A</v>
      </c>
      <c r="AB876" s="9" t="str">
        <f t="shared" si="10"/>
        <v>#N/A</v>
      </c>
      <c r="AC876" s="9" t="str">
        <f t="shared" si="11"/>
        <v>#N/A</v>
      </c>
      <c r="AD876" s="9" t="str">
        <f t="shared" si="12"/>
        <v>#N/A</v>
      </c>
    </row>
    <row r="877">
      <c r="C877" s="25"/>
      <c r="D877" s="25" t="str">
        <f t="shared" si="16"/>
        <v/>
      </c>
      <c r="E877" s="26" t="str">
        <f t="shared" si="15"/>
        <v/>
      </c>
      <c r="G877" s="27" t="str">
        <f t="shared" si="14"/>
        <v/>
      </c>
      <c r="I877" s="28"/>
      <c r="J877" s="30"/>
      <c r="K877" s="30"/>
      <c r="L877" s="30"/>
      <c r="M877" s="30"/>
      <c r="N877" s="30"/>
      <c r="O877" s="30"/>
      <c r="P877" s="30"/>
      <c r="Q877" s="30"/>
      <c r="R877" s="29">
        <f t="shared" si="2"/>
        <v>0</v>
      </c>
      <c r="S877" s="29">
        <f t="shared" si="3"/>
        <v>0</v>
      </c>
      <c r="T877" s="49"/>
      <c r="V877" s="9" t="str">
        <f t="shared" si="4"/>
        <v>#N/A</v>
      </c>
      <c r="W877" s="9" t="str">
        <f t="shared" si="5"/>
        <v>#N/A</v>
      </c>
      <c r="X877" s="9" t="str">
        <f t="shared" si="6"/>
        <v>#N/A</v>
      </c>
      <c r="Y877" s="9" t="str">
        <f t="shared" si="7"/>
        <v>#N/A</v>
      </c>
      <c r="Z877" s="9" t="str">
        <f t="shared" si="8"/>
        <v>#N/A</v>
      </c>
      <c r="AA877" s="9" t="str">
        <f t="shared" si="9"/>
        <v>#N/A</v>
      </c>
      <c r="AB877" s="9" t="str">
        <f t="shared" si="10"/>
        <v>#N/A</v>
      </c>
      <c r="AC877" s="9" t="str">
        <f t="shared" si="11"/>
        <v>#N/A</v>
      </c>
      <c r="AD877" s="9" t="str">
        <f t="shared" si="12"/>
        <v>#N/A</v>
      </c>
    </row>
    <row r="878">
      <c r="C878" s="25"/>
      <c r="D878" s="25" t="str">
        <f t="shared" si="16"/>
        <v/>
      </c>
      <c r="E878" s="26" t="str">
        <f t="shared" si="15"/>
        <v/>
      </c>
      <c r="G878" s="27" t="str">
        <f t="shared" si="14"/>
        <v/>
      </c>
      <c r="I878" s="28"/>
      <c r="J878" s="30"/>
      <c r="K878" s="30"/>
      <c r="L878" s="30"/>
      <c r="M878" s="30"/>
      <c r="N878" s="30"/>
      <c r="O878" s="30"/>
      <c r="P878" s="30"/>
      <c r="Q878" s="30"/>
      <c r="R878" s="29">
        <f t="shared" si="2"/>
        <v>0</v>
      </c>
      <c r="S878" s="29">
        <f t="shared" si="3"/>
        <v>0</v>
      </c>
      <c r="T878" s="49"/>
      <c r="V878" s="9" t="str">
        <f t="shared" si="4"/>
        <v>#N/A</v>
      </c>
      <c r="W878" s="9" t="str">
        <f t="shared" si="5"/>
        <v>#N/A</v>
      </c>
      <c r="X878" s="9" t="str">
        <f t="shared" si="6"/>
        <v>#N/A</v>
      </c>
      <c r="Y878" s="9" t="str">
        <f t="shared" si="7"/>
        <v>#N/A</v>
      </c>
      <c r="Z878" s="9" t="str">
        <f t="shared" si="8"/>
        <v>#N/A</v>
      </c>
      <c r="AA878" s="9" t="str">
        <f t="shared" si="9"/>
        <v>#N/A</v>
      </c>
      <c r="AB878" s="9" t="str">
        <f t="shared" si="10"/>
        <v>#N/A</v>
      </c>
      <c r="AC878" s="9" t="str">
        <f t="shared" si="11"/>
        <v>#N/A</v>
      </c>
      <c r="AD878" s="9" t="str">
        <f t="shared" si="12"/>
        <v>#N/A</v>
      </c>
    </row>
    <row r="879">
      <c r="C879" s="25"/>
      <c r="D879" s="25" t="str">
        <f t="shared" si="16"/>
        <v/>
      </c>
      <c r="E879" s="26" t="str">
        <f t="shared" si="15"/>
        <v/>
      </c>
      <c r="G879" s="27" t="str">
        <f t="shared" si="14"/>
        <v/>
      </c>
      <c r="I879" s="28"/>
      <c r="J879" s="30"/>
      <c r="K879" s="30"/>
      <c r="L879" s="30"/>
      <c r="M879" s="30"/>
      <c r="N879" s="30"/>
      <c r="O879" s="30"/>
      <c r="P879" s="30"/>
      <c r="Q879" s="30"/>
      <c r="R879" s="29">
        <f t="shared" si="2"/>
        <v>0</v>
      </c>
      <c r="S879" s="29">
        <f t="shared" si="3"/>
        <v>0</v>
      </c>
      <c r="T879" s="49"/>
      <c r="V879" s="9" t="str">
        <f t="shared" si="4"/>
        <v>#N/A</v>
      </c>
      <c r="W879" s="9" t="str">
        <f t="shared" si="5"/>
        <v>#N/A</v>
      </c>
      <c r="X879" s="9" t="str">
        <f t="shared" si="6"/>
        <v>#N/A</v>
      </c>
      <c r="Y879" s="9" t="str">
        <f t="shared" si="7"/>
        <v>#N/A</v>
      </c>
      <c r="Z879" s="9" t="str">
        <f t="shared" si="8"/>
        <v>#N/A</v>
      </c>
      <c r="AA879" s="9" t="str">
        <f t="shared" si="9"/>
        <v>#N/A</v>
      </c>
      <c r="AB879" s="9" t="str">
        <f t="shared" si="10"/>
        <v>#N/A</v>
      </c>
      <c r="AC879" s="9" t="str">
        <f t="shared" si="11"/>
        <v>#N/A</v>
      </c>
      <c r="AD879" s="9" t="str">
        <f t="shared" si="12"/>
        <v>#N/A</v>
      </c>
    </row>
    <row r="880">
      <c r="C880" s="25"/>
      <c r="D880" s="25" t="str">
        <f t="shared" si="16"/>
        <v/>
      </c>
      <c r="E880" s="26" t="str">
        <f t="shared" si="15"/>
        <v/>
      </c>
      <c r="G880" s="27" t="str">
        <f t="shared" si="14"/>
        <v/>
      </c>
      <c r="I880" s="28"/>
      <c r="J880" s="30"/>
      <c r="K880" s="30"/>
      <c r="L880" s="30"/>
      <c r="M880" s="30"/>
      <c r="N880" s="30"/>
      <c r="O880" s="30"/>
      <c r="P880" s="30"/>
      <c r="Q880" s="30"/>
      <c r="R880" s="29">
        <f t="shared" si="2"/>
        <v>0</v>
      </c>
      <c r="S880" s="29">
        <f t="shared" si="3"/>
        <v>0</v>
      </c>
      <c r="T880" s="49"/>
      <c r="V880" s="9" t="str">
        <f t="shared" si="4"/>
        <v>#N/A</v>
      </c>
      <c r="W880" s="9" t="str">
        <f t="shared" si="5"/>
        <v>#N/A</v>
      </c>
      <c r="X880" s="9" t="str">
        <f t="shared" si="6"/>
        <v>#N/A</v>
      </c>
      <c r="Y880" s="9" t="str">
        <f t="shared" si="7"/>
        <v>#N/A</v>
      </c>
      <c r="Z880" s="9" t="str">
        <f t="shared" si="8"/>
        <v>#N/A</v>
      </c>
      <c r="AA880" s="9" t="str">
        <f t="shared" si="9"/>
        <v>#N/A</v>
      </c>
      <c r="AB880" s="9" t="str">
        <f t="shared" si="10"/>
        <v>#N/A</v>
      </c>
      <c r="AC880" s="9" t="str">
        <f t="shared" si="11"/>
        <v>#N/A</v>
      </c>
      <c r="AD880" s="9" t="str">
        <f t="shared" si="12"/>
        <v>#N/A</v>
      </c>
    </row>
    <row r="881">
      <c r="C881" s="25"/>
      <c r="D881" s="25" t="str">
        <f t="shared" si="16"/>
        <v/>
      </c>
      <c r="E881" s="26" t="str">
        <f t="shared" si="15"/>
        <v/>
      </c>
      <c r="G881" s="27" t="str">
        <f t="shared" si="14"/>
        <v/>
      </c>
      <c r="I881" s="28"/>
      <c r="J881" s="30"/>
      <c r="K881" s="30"/>
      <c r="L881" s="30"/>
      <c r="M881" s="30"/>
      <c r="N881" s="30"/>
      <c r="O881" s="30"/>
      <c r="P881" s="30"/>
      <c r="Q881" s="30"/>
      <c r="R881" s="29">
        <f t="shared" si="2"/>
        <v>0</v>
      </c>
      <c r="S881" s="29">
        <f t="shared" si="3"/>
        <v>0</v>
      </c>
      <c r="T881" s="49"/>
      <c r="V881" s="9" t="str">
        <f t="shared" si="4"/>
        <v>#N/A</v>
      </c>
      <c r="W881" s="9" t="str">
        <f t="shared" si="5"/>
        <v>#N/A</v>
      </c>
      <c r="X881" s="9" t="str">
        <f t="shared" si="6"/>
        <v>#N/A</v>
      </c>
      <c r="Y881" s="9" t="str">
        <f t="shared" si="7"/>
        <v>#N/A</v>
      </c>
      <c r="Z881" s="9" t="str">
        <f t="shared" si="8"/>
        <v>#N/A</v>
      </c>
      <c r="AA881" s="9" t="str">
        <f t="shared" si="9"/>
        <v>#N/A</v>
      </c>
      <c r="AB881" s="9" t="str">
        <f t="shared" si="10"/>
        <v>#N/A</v>
      </c>
      <c r="AC881" s="9" t="str">
        <f t="shared" si="11"/>
        <v>#N/A</v>
      </c>
      <c r="AD881" s="9" t="str">
        <f t="shared" si="12"/>
        <v>#N/A</v>
      </c>
    </row>
    <row r="882">
      <c r="C882" s="25"/>
      <c r="D882" s="25" t="str">
        <f t="shared" si="16"/>
        <v/>
      </c>
      <c r="E882" s="26" t="str">
        <f t="shared" si="15"/>
        <v/>
      </c>
      <c r="G882" s="27" t="str">
        <f t="shared" si="14"/>
        <v/>
      </c>
      <c r="I882" s="28"/>
      <c r="J882" s="30"/>
      <c r="K882" s="30"/>
      <c r="L882" s="30"/>
      <c r="M882" s="30"/>
      <c r="N882" s="30"/>
      <c r="O882" s="30"/>
      <c r="P882" s="30"/>
      <c r="Q882" s="30"/>
      <c r="R882" s="29">
        <f t="shared" si="2"/>
        <v>0</v>
      </c>
      <c r="S882" s="29">
        <f t="shared" si="3"/>
        <v>0</v>
      </c>
      <c r="T882" s="49"/>
      <c r="V882" s="9" t="str">
        <f t="shared" si="4"/>
        <v>#N/A</v>
      </c>
      <c r="W882" s="9" t="str">
        <f t="shared" si="5"/>
        <v>#N/A</v>
      </c>
      <c r="X882" s="9" t="str">
        <f t="shared" si="6"/>
        <v>#N/A</v>
      </c>
      <c r="Y882" s="9" t="str">
        <f t="shared" si="7"/>
        <v>#N/A</v>
      </c>
      <c r="Z882" s="9" t="str">
        <f t="shared" si="8"/>
        <v>#N/A</v>
      </c>
      <c r="AA882" s="9" t="str">
        <f t="shared" si="9"/>
        <v>#N/A</v>
      </c>
      <c r="AB882" s="9" t="str">
        <f t="shared" si="10"/>
        <v>#N/A</v>
      </c>
      <c r="AC882" s="9" t="str">
        <f t="shared" si="11"/>
        <v>#N/A</v>
      </c>
      <c r="AD882" s="9" t="str">
        <f t="shared" si="12"/>
        <v>#N/A</v>
      </c>
    </row>
    <row r="883">
      <c r="C883" s="25"/>
      <c r="D883" s="25" t="str">
        <f t="shared" si="16"/>
        <v/>
      </c>
      <c r="E883" s="26" t="str">
        <f t="shared" si="15"/>
        <v/>
      </c>
      <c r="G883" s="27" t="str">
        <f t="shared" si="14"/>
        <v/>
      </c>
      <c r="I883" s="28"/>
      <c r="J883" s="30"/>
      <c r="K883" s="30"/>
      <c r="L883" s="30"/>
      <c r="M883" s="30"/>
      <c r="N883" s="30"/>
      <c r="O883" s="30"/>
      <c r="P883" s="30"/>
      <c r="Q883" s="30"/>
      <c r="R883" s="29">
        <f t="shared" si="2"/>
        <v>0</v>
      </c>
      <c r="S883" s="29">
        <f t="shared" si="3"/>
        <v>0</v>
      </c>
      <c r="T883" s="49"/>
      <c r="V883" s="9" t="str">
        <f t="shared" si="4"/>
        <v>#N/A</v>
      </c>
      <c r="W883" s="9" t="str">
        <f t="shared" si="5"/>
        <v>#N/A</v>
      </c>
      <c r="X883" s="9" t="str">
        <f t="shared" si="6"/>
        <v>#N/A</v>
      </c>
      <c r="Y883" s="9" t="str">
        <f t="shared" si="7"/>
        <v>#N/A</v>
      </c>
      <c r="Z883" s="9" t="str">
        <f t="shared" si="8"/>
        <v>#N/A</v>
      </c>
      <c r="AA883" s="9" t="str">
        <f t="shared" si="9"/>
        <v>#N/A</v>
      </c>
      <c r="AB883" s="9" t="str">
        <f t="shared" si="10"/>
        <v>#N/A</v>
      </c>
      <c r="AC883" s="9" t="str">
        <f t="shared" si="11"/>
        <v>#N/A</v>
      </c>
      <c r="AD883" s="9" t="str">
        <f t="shared" si="12"/>
        <v>#N/A</v>
      </c>
    </row>
    <row r="884">
      <c r="C884" s="25"/>
      <c r="D884" s="25" t="str">
        <f t="shared" si="16"/>
        <v/>
      </c>
      <c r="E884" s="26" t="str">
        <f t="shared" si="15"/>
        <v/>
      </c>
      <c r="G884" s="27" t="str">
        <f t="shared" si="14"/>
        <v/>
      </c>
      <c r="I884" s="28"/>
      <c r="J884" s="30"/>
      <c r="K884" s="30"/>
      <c r="L884" s="30"/>
      <c r="M884" s="30"/>
      <c r="N884" s="30"/>
      <c r="O884" s="30"/>
      <c r="P884" s="30"/>
      <c r="Q884" s="30"/>
      <c r="R884" s="29">
        <f t="shared" si="2"/>
        <v>0</v>
      </c>
      <c r="S884" s="29">
        <f t="shared" si="3"/>
        <v>0</v>
      </c>
      <c r="T884" s="49"/>
      <c r="V884" s="9" t="str">
        <f t="shared" si="4"/>
        <v>#N/A</v>
      </c>
      <c r="W884" s="9" t="str">
        <f t="shared" si="5"/>
        <v>#N/A</v>
      </c>
      <c r="X884" s="9" t="str">
        <f t="shared" si="6"/>
        <v>#N/A</v>
      </c>
      <c r="Y884" s="9" t="str">
        <f t="shared" si="7"/>
        <v>#N/A</v>
      </c>
      <c r="Z884" s="9" t="str">
        <f t="shared" si="8"/>
        <v>#N/A</v>
      </c>
      <c r="AA884" s="9" t="str">
        <f t="shared" si="9"/>
        <v>#N/A</v>
      </c>
      <c r="AB884" s="9" t="str">
        <f t="shared" si="10"/>
        <v>#N/A</v>
      </c>
      <c r="AC884" s="9" t="str">
        <f t="shared" si="11"/>
        <v>#N/A</v>
      </c>
      <c r="AD884" s="9" t="str">
        <f t="shared" si="12"/>
        <v>#N/A</v>
      </c>
    </row>
    <row r="885">
      <c r="C885" s="25"/>
      <c r="D885" s="25" t="str">
        <f t="shared" si="16"/>
        <v/>
      </c>
      <c r="E885" s="26" t="str">
        <f t="shared" si="15"/>
        <v/>
      </c>
      <c r="G885" s="27" t="str">
        <f t="shared" si="14"/>
        <v/>
      </c>
      <c r="I885" s="28"/>
      <c r="J885" s="30"/>
      <c r="K885" s="30"/>
      <c r="L885" s="30"/>
      <c r="M885" s="30"/>
      <c r="N885" s="30"/>
      <c r="O885" s="30"/>
      <c r="P885" s="30"/>
      <c r="Q885" s="30"/>
      <c r="R885" s="29">
        <f t="shared" si="2"/>
        <v>0</v>
      </c>
      <c r="S885" s="29">
        <f t="shared" si="3"/>
        <v>0</v>
      </c>
      <c r="T885" s="49"/>
      <c r="V885" s="9" t="str">
        <f t="shared" si="4"/>
        <v>#N/A</v>
      </c>
      <c r="W885" s="9" t="str">
        <f t="shared" si="5"/>
        <v>#N/A</v>
      </c>
      <c r="X885" s="9" t="str">
        <f t="shared" si="6"/>
        <v>#N/A</v>
      </c>
      <c r="Y885" s="9" t="str">
        <f t="shared" si="7"/>
        <v>#N/A</v>
      </c>
      <c r="Z885" s="9" t="str">
        <f t="shared" si="8"/>
        <v>#N/A</v>
      </c>
      <c r="AA885" s="9" t="str">
        <f t="shared" si="9"/>
        <v>#N/A</v>
      </c>
      <c r="AB885" s="9" t="str">
        <f t="shared" si="10"/>
        <v>#N/A</v>
      </c>
      <c r="AC885" s="9" t="str">
        <f t="shared" si="11"/>
        <v>#N/A</v>
      </c>
      <c r="AD885" s="9" t="str">
        <f t="shared" si="12"/>
        <v>#N/A</v>
      </c>
    </row>
    <row r="886">
      <c r="C886" s="25"/>
      <c r="D886" s="25" t="str">
        <f t="shared" si="16"/>
        <v/>
      </c>
      <c r="E886" s="26" t="str">
        <f t="shared" si="15"/>
        <v/>
      </c>
      <c r="G886" s="27" t="str">
        <f t="shared" si="14"/>
        <v/>
      </c>
      <c r="I886" s="28"/>
      <c r="J886" s="30"/>
      <c r="K886" s="30"/>
      <c r="L886" s="30"/>
      <c r="M886" s="30"/>
      <c r="N886" s="30"/>
      <c r="O886" s="30"/>
      <c r="P886" s="30"/>
      <c r="Q886" s="30"/>
      <c r="R886" s="29">
        <f t="shared" si="2"/>
        <v>0</v>
      </c>
      <c r="S886" s="29">
        <f t="shared" si="3"/>
        <v>0</v>
      </c>
      <c r="T886" s="49"/>
      <c r="V886" s="9" t="str">
        <f t="shared" si="4"/>
        <v>#N/A</v>
      </c>
      <c r="W886" s="9" t="str">
        <f t="shared" si="5"/>
        <v>#N/A</v>
      </c>
      <c r="X886" s="9" t="str">
        <f t="shared" si="6"/>
        <v>#N/A</v>
      </c>
      <c r="Y886" s="9" t="str">
        <f t="shared" si="7"/>
        <v>#N/A</v>
      </c>
      <c r="Z886" s="9" t="str">
        <f t="shared" si="8"/>
        <v>#N/A</v>
      </c>
      <c r="AA886" s="9" t="str">
        <f t="shared" si="9"/>
        <v>#N/A</v>
      </c>
      <c r="AB886" s="9" t="str">
        <f t="shared" si="10"/>
        <v>#N/A</v>
      </c>
      <c r="AC886" s="9" t="str">
        <f t="shared" si="11"/>
        <v>#N/A</v>
      </c>
      <c r="AD886" s="9" t="str">
        <f t="shared" si="12"/>
        <v>#N/A</v>
      </c>
    </row>
    <row r="887">
      <c r="C887" s="25"/>
      <c r="D887" s="25" t="str">
        <f t="shared" si="16"/>
        <v/>
      </c>
      <c r="E887" s="26" t="str">
        <f t="shared" si="15"/>
        <v/>
      </c>
      <c r="G887" s="27" t="str">
        <f t="shared" si="14"/>
        <v/>
      </c>
      <c r="I887" s="28"/>
      <c r="J887" s="30"/>
      <c r="K887" s="30"/>
      <c r="L887" s="30"/>
      <c r="M887" s="30"/>
      <c r="N887" s="30"/>
      <c r="O887" s="30"/>
      <c r="P887" s="30"/>
      <c r="Q887" s="30"/>
      <c r="R887" s="29">
        <f t="shared" si="2"/>
        <v>0</v>
      </c>
      <c r="S887" s="29">
        <f t="shared" si="3"/>
        <v>0</v>
      </c>
      <c r="T887" s="49"/>
      <c r="V887" s="9" t="str">
        <f t="shared" si="4"/>
        <v>#N/A</v>
      </c>
      <c r="W887" s="9" t="str">
        <f t="shared" si="5"/>
        <v>#N/A</v>
      </c>
      <c r="X887" s="9" t="str">
        <f t="shared" si="6"/>
        <v>#N/A</v>
      </c>
      <c r="Y887" s="9" t="str">
        <f t="shared" si="7"/>
        <v>#N/A</v>
      </c>
      <c r="Z887" s="9" t="str">
        <f t="shared" si="8"/>
        <v>#N/A</v>
      </c>
      <c r="AA887" s="9" t="str">
        <f t="shared" si="9"/>
        <v>#N/A</v>
      </c>
      <c r="AB887" s="9" t="str">
        <f t="shared" si="10"/>
        <v>#N/A</v>
      </c>
      <c r="AC887" s="9" t="str">
        <f t="shared" si="11"/>
        <v>#N/A</v>
      </c>
      <c r="AD887" s="9" t="str">
        <f t="shared" si="12"/>
        <v>#N/A</v>
      </c>
    </row>
    <row r="888">
      <c r="C888" s="25"/>
      <c r="D888" s="25" t="str">
        <f t="shared" si="16"/>
        <v/>
      </c>
      <c r="E888" s="26" t="str">
        <f t="shared" si="15"/>
        <v/>
      </c>
      <c r="G888" s="27" t="str">
        <f t="shared" si="14"/>
        <v/>
      </c>
      <c r="I888" s="28"/>
      <c r="J888" s="30"/>
      <c r="K888" s="30"/>
      <c r="L888" s="30"/>
      <c r="M888" s="30"/>
      <c r="N888" s="30"/>
      <c r="O888" s="30"/>
      <c r="P888" s="30"/>
      <c r="Q888" s="30"/>
      <c r="R888" s="29">
        <f t="shared" si="2"/>
        <v>0</v>
      </c>
      <c r="S888" s="29">
        <f t="shared" si="3"/>
        <v>0</v>
      </c>
      <c r="T888" s="49"/>
      <c r="V888" s="9" t="str">
        <f t="shared" si="4"/>
        <v>#N/A</v>
      </c>
      <c r="W888" s="9" t="str">
        <f t="shared" si="5"/>
        <v>#N/A</v>
      </c>
      <c r="X888" s="9" t="str">
        <f t="shared" si="6"/>
        <v>#N/A</v>
      </c>
      <c r="Y888" s="9" t="str">
        <f t="shared" si="7"/>
        <v>#N/A</v>
      </c>
      <c r="Z888" s="9" t="str">
        <f t="shared" si="8"/>
        <v>#N/A</v>
      </c>
      <c r="AA888" s="9" t="str">
        <f t="shared" si="9"/>
        <v>#N/A</v>
      </c>
      <c r="AB888" s="9" t="str">
        <f t="shared" si="10"/>
        <v>#N/A</v>
      </c>
      <c r="AC888" s="9" t="str">
        <f t="shared" si="11"/>
        <v>#N/A</v>
      </c>
      <c r="AD888" s="9" t="str">
        <f t="shared" si="12"/>
        <v>#N/A</v>
      </c>
    </row>
    <row r="889">
      <c r="C889" s="25"/>
      <c r="D889" s="25" t="str">
        <f t="shared" si="16"/>
        <v/>
      </c>
      <c r="E889" s="26" t="str">
        <f t="shared" si="15"/>
        <v/>
      </c>
      <c r="G889" s="27" t="str">
        <f t="shared" si="14"/>
        <v/>
      </c>
      <c r="I889" s="28"/>
      <c r="J889" s="30"/>
      <c r="K889" s="30"/>
      <c r="L889" s="30"/>
      <c r="M889" s="30"/>
      <c r="N889" s="30"/>
      <c r="O889" s="30"/>
      <c r="P889" s="30"/>
      <c r="Q889" s="30"/>
      <c r="R889" s="29">
        <f t="shared" si="2"/>
        <v>0</v>
      </c>
      <c r="S889" s="29">
        <f t="shared" si="3"/>
        <v>0</v>
      </c>
      <c r="T889" s="49"/>
      <c r="V889" s="9" t="str">
        <f t="shared" si="4"/>
        <v>#N/A</v>
      </c>
      <c r="W889" s="9" t="str">
        <f t="shared" si="5"/>
        <v>#N/A</v>
      </c>
      <c r="X889" s="9" t="str">
        <f t="shared" si="6"/>
        <v>#N/A</v>
      </c>
      <c r="Y889" s="9" t="str">
        <f t="shared" si="7"/>
        <v>#N/A</v>
      </c>
      <c r="Z889" s="9" t="str">
        <f t="shared" si="8"/>
        <v>#N/A</v>
      </c>
      <c r="AA889" s="9" t="str">
        <f t="shared" si="9"/>
        <v>#N/A</v>
      </c>
      <c r="AB889" s="9" t="str">
        <f t="shared" si="10"/>
        <v>#N/A</v>
      </c>
      <c r="AC889" s="9" t="str">
        <f t="shared" si="11"/>
        <v>#N/A</v>
      </c>
      <c r="AD889" s="9" t="str">
        <f t="shared" si="12"/>
        <v>#N/A</v>
      </c>
    </row>
    <row r="890">
      <c r="C890" s="25"/>
      <c r="D890" s="25" t="str">
        <f t="shared" si="16"/>
        <v/>
      </c>
      <c r="E890" s="26" t="str">
        <f t="shared" si="15"/>
        <v/>
      </c>
      <c r="G890" s="27" t="str">
        <f t="shared" si="14"/>
        <v/>
      </c>
      <c r="I890" s="28"/>
      <c r="J890" s="30"/>
      <c r="K890" s="30"/>
      <c r="L890" s="30"/>
      <c r="M890" s="30"/>
      <c r="N890" s="30"/>
      <c r="O890" s="30"/>
      <c r="P890" s="30"/>
      <c r="Q890" s="30"/>
      <c r="R890" s="29">
        <f t="shared" si="2"/>
        <v>0</v>
      </c>
      <c r="S890" s="29">
        <f t="shared" si="3"/>
        <v>0</v>
      </c>
      <c r="T890" s="49"/>
      <c r="V890" s="9" t="str">
        <f t="shared" si="4"/>
        <v>#N/A</v>
      </c>
      <c r="W890" s="9" t="str">
        <f t="shared" si="5"/>
        <v>#N/A</v>
      </c>
      <c r="X890" s="9" t="str">
        <f t="shared" si="6"/>
        <v>#N/A</v>
      </c>
      <c r="Y890" s="9" t="str">
        <f t="shared" si="7"/>
        <v>#N/A</v>
      </c>
      <c r="Z890" s="9" t="str">
        <f t="shared" si="8"/>
        <v>#N/A</v>
      </c>
      <c r="AA890" s="9" t="str">
        <f t="shared" si="9"/>
        <v>#N/A</v>
      </c>
      <c r="AB890" s="9" t="str">
        <f t="shared" si="10"/>
        <v>#N/A</v>
      </c>
      <c r="AC890" s="9" t="str">
        <f t="shared" si="11"/>
        <v>#N/A</v>
      </c>
      <c r="AD890" s="9" t="str">
        <f t="shared" si="12"/>
        <v>#N/A</v>
      </c>
    </row>
    <row r="891">
      <c r="C891" s="25"/>
      <c r="D891" s="25" t="str">
        <f t="shared" si="16"/>
        <v/>
      </c>
      <c r="E891" s="26" t="str">
        <f t="shared" si="15"/>
        <v/>
      </c>
      <c r="G891" s="27" t="str">
        <f t="shared" si="14"/>
        <v/>
      </c>
      <c r="I891" s="28"/>
      <c r="J891" s="30"/>
      <c r="K891" s="30"/>
      <c r="L891" s="30"/>
      <c r="M891" s="30"/>
      <c r="N891" s="30"/>
      <c r="O891" s="30"/>
      <c r="P891" s="30"/>
      <c r="Q891" s="30"/>
      <c r="R891" s="29">
        <f t="shared" si="2"/>
        <v>0</v>
      </c>
      <c r="S891" s="29">
        <f t="shared" si="3"/>
        <v>0</v>
      </c>
      <c r="T891" s="49"/>
      <c r="V891" s="9" t="str">
        <f t="shared" si="4"/>
        <v>#N/A</v>
      </c>
      <c r="W891" s="9" t="str">
        <f t="shared" si="5"/>
        <v>#N/A</v>
      </c>
      <c r="X891" s="9" t="str">
        <f t="shared" si="6"/>
        <v>#N/A</v>
      </c>
      <c r="Y891" s="9" t="str">
        <f t="shared" si="7"/>
        <v>#N/A</v>
      </c>
      <c r="Z891" s="9" t="str">
        <f t="shared" si="8"/>
        <v>#N/A</v>
      </c>
      <c r="AA891" s="9" t="str">
        <f t="shared" si="9"/>
        <v>#N/A</v>
      </c>
      <c r="AB891" s="9" t="str">
        <f t="shared" si="10"/>
        <v>#N/A</v>
      </c>
      <c r="AC891" s="9" t="str">
        <f t="shared" si="11"/>
        <v>#N/A</v>
      </c>
      <c r="AD891" s="9" t="str">
        <f t="shared" si="12"/>
        <v>#N/A</v>
      </c>
    </row>
    <row r="892">
      <c r="C892" s="25"/>
      <c r="D892" s="25" t="str">
        <f t="shared" si="16"/>
        <v/>
      </c>
      <c r="E892" s="26" t="str">
        <f t="shared" si="15"/>
        <v/>
      </c>
      <c r="G892" s="27" t="str">
        <f t="shared" si="14"/>
        <v/>
      </c>
      <c r="I892" s="28"/>
      <c r="J892" s="30"/>
      <c r="K892" s="30"/>
      <c r="L892" s="30"/>
      <c r="M892" s="30"/>
      <c r="N892" s="30"/>
      <c r="O892" s="30"/>
      <c r="P892" s="30"/>
      <c r="Q892" s="30"/>
      <c r="R892" s="29">
        <f t="shared" si="2"/>
        <v>0</v>
      </c>
      <c r="S892" s="29">
        <f t="shared" si="3"/>
        <v>0</v>
      </c>
      <c r="T892" s="49"/>
      <c r="V892" s="9" t="str">
        <f t="shared" si="4"/>
        <v>#N/A</v>
      </c>
      <c r="W892" s="9" t="str">
        <f t="shared" si="5"/>
        <v>#N/A</v>
      </c>
      <c r="X892" s="9" t="str">
        <f t="shared" si="6"/>
        <v>#N/A</v>
      </c>
      <c r="Y892" s="9" t="str">
        <f t="shared" si="7"/>
        <v>#N/A</v>
      </c>
      <c r="Z892" s="9" t="str">
        <f t="shared" si="8"/>
        <v>#N/A</v>
      </c>
      <c r="AA892" s="9" t="str">
        <f t="shared" si="9"/>
        <v>#N/A</v>
      </c>
      <c r="AB892" s="9" t="str">
        <f t="shared" si="10"/>
        <v>#N/A</v>
      </c>
      <c r="AC892" s="9" t="str">
        <f t="shared" si="11"/>
        <v>#N/A</v>
      </c>
      <c r="AD892" s="9" t="str">
        <f t="shared" si="12"/>
        <v>#N/A</v>
      </c>
    </row>
    <row r="893">
      <c r="C893" s="25"/>
      <c r="D893" s="25" t="str">
        <f t="shared" si="16"/>
        <v/>
      </c>
      <c r="E893" s="26" t="str">
        <f t="shared" si="15"/>
        <v/>
      </c>
      <c r="G893" s="27" t="str">
        <f t="shared" si="14"/>
        <v/>
      </c>
      <c r="I893" s="28"/>
      <c r="J893" s="30"/>
      <c r="K893" s="30"/>
      <c r="L893" s="30"/>
      <c r="M893" s="30"/>
      <c r="N893" s="30"/>
      <c r="O893" s="30"/>
      <c r="P893" s="30"/>
      <c r="Q893" s="30"/>
      <c r="R893" s="29">
        <f t="shared" si="2"/>
        <v>0</v>
      </c>
      <c r="S893" s="29">
        <f t="shared" si="3"/>
        <v>0</v>
      </c>
      <c r="T893" s="49"/>
      <c r="V893" s="9" t="str">
        <f t="shared" si="4"/>
        <v>#N/A</v>
      </c>
      <c r="W893" s="9" t="str">
        <f t="shared" si="5"/>
        <v>#N/A</v>
      </c>
      <c r="X893" s="9" t="str">
        <f t="shared" si="6"/>
        <v>#N/A</v>
      </c>
      <c r="Y893" s="9" t="str">
        <f t="shared" si="7"/>
        <v>#N/A</v>
      </c>
      <c r="Z893" s="9" t="str">
        <f t="shared" si="8"/>
        <v>#N/A</v>
      </c>
      <c r="AA893" s="9" t="str">
        <f t="shared" si="9"/>
        <v>#N/A</v>
      </c>
      <c r="AB893" s="9" t="str">
        <f t="shared" si="10"/>
        <v>#N/A</v>
      </c>
      <c r="AC893" s="9" t="str">
        <f t="shared" si="11"/>
        <v>#N/A</v>
      </c>
      <c r="AD893" s="9" t="str">
        <f t="shared" si="12"/>
        <v>#N/A</v>
      </c>
    </row>
    <row r="894">
      <c r="C894" s="25"/>
      <c r="D894" s="25" t="str">
        <f t="shared" si="16"/>
        <v/>
      </c>
      <c r="E894" s="26" t="str">
        <f t="shared" si="15"/>
        <v/>
      </c>
      <c r="G894" s="27" t="str">
        <f t="shared" si="14"/>
        <v/>
      </c>
      <c r="I894" s="28"/>
      <c r="J894" s="30"/>
      <c r="K894" s="30"/>
      <c r="L894" s="30"/>
      <c r="M894" s="30"/>
      <c r="N894" s="30"/>
      <c r="O894" s="30"/>
      <c r="P894" s="30"/>
      <c r="Q894" s="30"/>
      <c r="R894" s="29">
        <f t="shared" si="2"/>
        <v>0</v>
      </c>
      <c r="S894" s="29">
        <f t="shared" si="3"/>
        <v>0</v>
      </c>
      <c r="T894" s="49"/>
      <c r="V894" s="9" t="str">
        <f t="shared" si="4"/>
        <v>#N/A</v>
      </c>
      <c r="W894" s="9" t="str">
        <f t="shared" si="5"/>
        <v>#N/A</v>
      </c>
      <c r="X894" s="9" t="str">
        <f t="shared" si="6"/>
        <v>#N/A</v>
      </c>
      <c r="Y894" s="9" t="str">
        <f t="shared" si="7"/>
        <v>#N/A</v>
      </c>
      <c r="Z894" s="9" t="str">
        <f t="shared" si="8"/>
        <v>#N/A</v>
      </c>
      <c r="AA894" s="9" t="str">
        <f t="shared" si="9"/>
        <v>#N/A</v>
      </c>
      <c r="AB894" s="9" t="str">
        <f t="shared" si="10"/>
        <v>#N/A</v>
      </c>
      <c r="AC894" s="9" t="str">
        <f t="shared" si="11"/>
        <v>#N/A</v>
      </c>
      <c r="AD894" s="9" t="str">
        <f t="shared" si="12"/>
        <v>#N/A</v>
      </c>
    </row>
    <row r="895">
      <c r="C895" s="25"/>
      <c r="D895" s="25" t="str">
        <f t="shared" si="16"/>
        <v/>
      </c>
      <c r="E895" s="26" t="str">
        <f t="shared" si="15"/>
        <v/>
      </c>
      <c r="G895" s="27" t="str">
        <f t="shared" si="14"/>
        <v/>
      </c>
      <c r="I895" s="28"/>
      <c r="J895" s="30"/>
      <c r="K895" s="30"/>
      <c r="L895" s="30"/>
      <c r="M895" s="30"/>
      <c r="N895" s="30"/>
      <c r="O895" s="30"/>
      <c r="P895" s="30"/>
      <c r="Q895" s="30"/>
      <c r="R895" s="29">
        <f t="shared" si="2"/>
        <v>0</v>
      </c>
      <c r="S895" s="29">
        <f t="shared" si="3"/>
        <v>0</v>
      </c>
      <c r="T895" s="49"/>
      <c r="V895" s="9" t="str">
        <f t="shared" si="4"/>
        <v>#N/A</v>
      </c>
      <c r="W895" s="9" t="str">
        <f t="shared" si="5"/>
        <v>#N/A</v>
      </c>
      <c r="X895" s="9" t="str">
        <f t="shared" si="6"/>
        <v>#N/A</v>
      </c>
      <c r="Y895" s="9" t="str">
        <f t="shared" si="7"/>
        <v>#N/A</v>
      </c>
      <c r="Z895" s="9" t="str">
        <f t="shared" si="8"/>
        <v>#N/A</v>
      </c>
      <c r="AA895" s="9" t="str">
        <f t="shared" si="9"/>
        <v>#N/A</v>
      </c>
      <c r="AB895" s="9" t="str">
        <f t="shared" si="10"/>
        <v>#N/A</v>
      </c>
      <c r="AC895" s="9" t="str">
        <f t="shared" si="11"/>
        <v>#N/A</v>
      </c>
      <c r="AD895" s="9" t="str">
        <f t="shared" si="12"/>
        <v>#N/A</v>
      </c>
    </row>
    <row r="896">
      <c r="C896" s="25"/>
      <c r="D896" s="25" t="str">
        <f t="shared" si="16"/>
        <v/>
      </c>
      <c r="E896" s="26" t="str">
        <f t="shared" si="15"/>
        <v/>
      </c>
      <c r="G896" s="27" t="str">
        <f t="shared" si="14"/>
        <v/>
      </c>
      <c r="I896" s="28"/>
      <c r="J896" s="30"/>
      <c r="K896" s="30"/>
      <c r="L896" s="30"/>
      <c r="M896" s="30"/>
      <c r="N896" s="30"/>
      <c r="O896" s="30"/>
      <c r="P896" s="30"/>
      <c r="Q896" s="30"/>
      <c r="R896" s="29">
        <f t="shared" si="2"/>
        <v>0</v>
      </c>
      <c r="S896" s="29">
        <f t="shared" si="3"/>
        <v>0</v>
      </c>
      <c r="T896" s="49"/>
      <c r="V896" s="9" t="str">
        <f t="shared" si="4"/>
        <v>#N/A</v>
      </c>
      <c r="W896" s="9" t="str">
        <f t="shared" si="5"/>
        <v>#N/A</v>
      </c>
      <c r="X896" s="9" t="str">
        <f t="shared" si="6"/>
        <v>#N/A</v>
      </c>
      <c r="Y896" s="9" t="str">
        <f t="shared" si="7"/>
        <v>#N/A</v>
      </c>
      <c r="Z896" s="9" t="str">
        <f t="shared" si="8"/>
        <v>#N/A</v>
      </c>
      <c r="AA896" s="9" t="str">
        <f t="shared" si="9"/>
        <v>#N/A</v>
      </c>
      <c r="AB896" s="9" t="str">
        <f t="shared" si="10"/>
        <v>#N/A</v>
      </c>
      <c r="AC896" s="9" t="str">
        <f t="shared" si="11"/>
        <v>#N/A</v>
      </c>
      <c r="AD896" s="9" t="str">
        <f t="shared" si="12"/>
        <v>#N/A</v>
      </c>
    </row>
    <row r="897">
      <c r="C897" s="25"/>
      <c r="D897" s="25" t="str">
        <f t="shared" si="16"/>
        <v/>
      </c>
      <c r="E897" s="26" t="str">
        <f t="shared" si="15"/>
        <v/>
      </c>
      <c r="G897" s="27" t="str">
        <f t="shared" si="14"/>
        <v/>
      </c>
      <c r="I897" s="28"/>
      <c r="J897" s="30"/>
      <c r="K897" s="30"/>
      <c r="L897" s="30"/>
      <c r="M897" s="30"/>
      <c r="N897" s="30"/>
      <c r="O897" s="30"/>
      <c r="P897" s="30"/>
      <c r="Q897" s="30"/>
      <c r="R897" s="29">
        <f t="shared" si="2"/>
        <v>0</v>
      </c>
      <c r="S897" s="29">
        <f t="shared" si="3"/>
        <v>0</v>
      </c>
      <c r="T897" s="49"/>
      <c r="V897" s="9" t="str">
        <f t="shared" si="4"/>
        <v>#N/A</v>
      </c>
      <c r="W897" s="9" t="str">
        <f t="shared" si="5"/>
        <v>#N/A</v>
      </c>
      <c r="X897" s="9" t="str">
        <f t="shared" si="6"/>
        <v>#N/A</v>
      </c>
      <c r="Y897" s="9" t="str">
        <f t="shared" si="7"/>
        <v>#N/A</v>
      </c>
      <c r="Z897" s="9" t="str">
        <f t="shared" si="8"/>
        <v>#N/A</v>
      </c>
      <c r="AA897" s="9" t="str">
        <f t="shared" si="9"/>
        <v>#N/A</v>
      </c>
      <c r="AB897" s="9" t="str">
        <f t="shared" si="10"/>
        <v>#N/A</v>
      </c>
      <c r="AC897" s="9" t="str">
        <f t="shared" si="11"/>
        <v>#N/A</v>
      </c>
      <c r="AD897" s="9" t="str">
        <f t="shared" si="12"/>
        <v>#N/A</v>
      </c>
    </row>
    <row r="898">
      <c r="C898" s="25"/>
      <c r="D898" s="25" t="str">
        <f t="shared" si="16"/>
        <v/>
      </c>
      <c r="E898" s="26" t="str">
        <f t="shared" si="15"/>
        <v/>
      </c>
      <c r="G898" s="27" t="str">
        <f t="shared" si="14"/>
        <v/>
      </c>
      <c r="I898" s="28"/>
      <c r="J898" s="30"/>
      <c r="K898" s="30"/>
      <c r="L898" s="30"/>
      <c r="M898" s="30"/>
      <c r="N898" s="30"/>
      <c r="O898" s="30"/>
      <c r="P898" s="30"/>
      <c r="Q898" s="30"/>
      <c r="R898" s="29">
        <f t="shared" si="2"/>
        <v>0</v>
      </c>
      <c r="S898" s="29">
        <f t="shared" si="3"/>
        <v>0</v>
      </c>
      <c r="T898" s="49"/>
      <c r="V898" s="9" t="str">
        <f t="shared" si="4"/>
        <v>#N/A</v>
      </c>
      <c r="W898" s="9" t="str">
        <f t="shared" si="5"/>
        <v>#N/A</v>
      </c>
      <c r="X898" s="9" t="str">
        <f t="shared" si="6"/>
        <v>#N/A</v>
      </c>
      <c r="Y898" s="9" t="str">
        <f t="shared" si="7"/>
        <v>#N/A</v>
      </c>
      <c r="Z898" s="9" t="str">
        <f t="shared" si="8"/>
        <v>#N/A</v>
      </c>
      <c r="AA898" s="9" t="str">
        <f t="shared" si="9"/>
        <v>#N/A</v>
      </c>
      <c r="AB898" s="9" t="str">
        <f t="shared" si="10"/>
        <v>#N/A</v>
      </c>
      <c r="AC898" s="9" t="str">
        <f t="shared" si="11"/>
        <v>#N/A</v>
      </c>
      <c r="AD898" s="9" t="str">
        <f t="shared" si="12"/>
        <v>#N/A</v>
      </c>
    </row>
    <row r="899">
      <c r="C899" s="25"/>
      <c r="D899" s="25" t="str">
        <f t="shared" si="16"/>
        <v/>
      </c>
      <c r="E899" s="26" t="str">
        <f t="shared" si="15"/>
        <v/>
      </c>
      <c r="G899" s="27" t="str">
        <f t="shared" si="14"/>
        <v/>
      </c>
      <c r="I899" s="28"/>
      <c r="J899" s="30"/>
      <c r="K899" s="30"/>
      <c r="L899" s="30"/>
      <c r="M899" s="30"/>
      <c r="N899" s="30"/>
      <c r="O899" s="30"/>
      <c r="P899" s="30"/>
      <c r="Q899" s="30"/>
      <c r="R899" s="29">
        <f t="shared" si="2"/>
        <v>0</v>
      </c>
      <c r="S899" s="29">
        <f t="shared" si="3"/>
        <v>0</v>
      </c>
      <c r="T899" s="49"/>
      <c r="V899" s="9" t="str">
        <f t="shared" si="4"/>
        <v>#N/A</v>
      </c>
      <c r="W899" s="9" t="str">
        <f t="shared" si="5"/>
        <v>#N/A</v>
      </c>
      <c r="X899" s="9" t="str">
        <f t="shared" si="6"/>
        <v>#N/A</v>
      </c>
      <c r="Y899" s="9" t="str">
        <f t="shared" si="7"/>
        <v>#N/A</v>
      </c>
      <c r="Z899" s="9" t="str">
        <f t="shared" si="8"/>
        <v>#N/A</v>
      </c>
      <c r="AA899" s="9" t="str">
        <f t="shared" si="9"/>
        <v>#N/A</v>
      </c>
      <c r="AB899" s="9" t="str">
        <f t="shared" si="10"/>
        <v>#N/A</v>
      </c>
      <c r="AC899" s="9" t="str">
        <f t="shared" si="11"/>
        <v>#N/A</v>
      </c>
      <c r="AD899" s="9" t="str">
        <f t="shared" si="12"/>
        <v>#N/A</v>
      </c>
    </row>
    <row r="900">
      <c r="C900" s="25"/>
      <c r="D900" s="25" t="str">
        <f t="shared" si="16"/>
        <v/>
      </c>
      <c r="E900" s="26" t="str">
        <f t="shared" si="15"/>
        <v/>
      </c>
      <c r="G900" s="27" t="str">
        <f t="shared" si="14"/>
        <v/>
      </c>
      <c r="I900" s="28"/>
      <c r="J900" s="30"/>
      <c r="K900" s="30"/>
      <c r="L900" s="30"/>
      <c r="M900" s="30"/>
      <c r="N900" s="30"/>
      <c r="O900" s="30"/>
      <c r="P900" s="30"/>
      <c r="Q900" s="30"/>
      <c r="R900" s="29">
        <f t="shared" si="2"/>
        <v>0</v>
      </c>
      <c r="S900" s="29">
        <f t="shared" si="3"/>
        <v>0</v>
      </c>
      <c r="T900" s="49"/>
      <c r="V900" s="9" t="str">
        <f t="shared" si="4"/>
        <v>#N/A</v>
      </c>
      <c r="W900" s="9" t="str">
        <f t="shared" si="5"/>
        <v>#N/A</v>
      </c>
      <c r="X900" s="9" t="str">
        <f t="shared" si="6"/>
        <v>#N/A</v>
      </c>
      <c r="Y900" s="9" t="str">
        <f t="shared" si="7"/>
        <v>#N/A</v>
      </c>
      <c r="Z900" s="9" t="str">
        <f t="shared" si="8"/>
        <v>#N/A</v>
      </c>
      <c r="AA900" s="9" t="str">
        <f t="shared" si="9"/>
        <v>#N/A</v>
      </c>
      <c r="AB900" s="9" t="str">
        <f t="shared" si="10"/>
        <v>#N/A</v>
      </c>
      <c r="AC900" s="9" t="str">
        <f t="shared" si="11"/>
        <v>#N/A</v>
      </c>
      <c r="AD900" s="9" t="str">
        <f t="shared" si="12"/>
        <v>#N/A</v>
      </c>
    </row>
    <row r="901">
      <c r="C901" s="25"/>
      <c r="D901" s="25" t="str">
        <f t="shared" si="16"/>
        <v/>
      </c>
      <c r="E901" s="26" t="str">
        <f t="shared" si="15"/>
        <v/>
      </c>
      <c r="G901" s="27" t="str">
        <f t="shared" si="14"/>
        <v/>
      </c>
      <c r="I901" s="28"/>
      <c r="J901" s="30"/>
      <c r="K901" s="30"/>
      <c r="L901" s="30"/>
      <c r="M901" s="30"/>
      <c r="N901" s="30"/>
      <c r="O901" s="30"/>
      <c r="P901" s="30"/>
      <c r="Q901" s="30"/>
      <c r="R901" s="29">
        <f t="shared" si="2"/>
        <v>0</v>
      </c>
      <c r="S901" s="29">
        <f t="shared" si="3"/>
        <v>0</v>
      </c>
      <c r="T901" s="49"/>
      <c r="V901" s="9" t="str">
        <f t="shared" si="4"/>
        <v>#N/A</v>
      </c>
      <c r="W901" s="9" t="str">
        <f t="shared" si="5"/>
        <v>#N/A</v>
      </c>
      <c r="X901" s="9" t="str">
        <f t="shared" si="6"/>
        <v>#N/A</v>
      </c>
      <c r="Y901" s="9" t="str">
        <f t="shared" si="7"/>
        <v>#N/A</v>
      </c>
      <c r="Z901" s="9" t="str">
        <f t="shared" si="8"/>
        <v>#N/A</v>
      </c>
      <c r="AA901" s="9" t="str">
        <f t="shared" si="9"/>
        <v>#N/A</v>
      </c>
      <c r="AB901" s="9" t="str">
        <f t="shared" si="10"/>
        <v>#N/A</v>
      </c>
      <c r="AC901" s="9" t="str">
        <f t="shared" si="11"/>
        <v>#N/A</v>
      </c>
      <c r="AD901" s="9" t="str">
        <f t="shared" si="12"/>
        <v>#N/A</v>
      </c>
    </row>
    <row r="902">
      <c r="C902" s="25"/>
      <c r="D902" s="25" t="str">
        <f t="shared" si="16"/>
        <v/>
      </c>
      <c r="E902" s="26" t="str">
        <f t="shared" si="15"/>
        <v/>
      </c>
      <c r="G902" s="27" t="str">
        <f t="shared" si="14"/>
        <v/>
      </c>
      <c r="I902" s="28"/>
      <c r="J902" s="30"/>
      <c r="K902" s="30"/>
      <c r="L902" s="30"/>
      <c r="M902" s="30"/>
      <c r="N902" s="30"/>
      <c r="O902" s="30"/>
      <c r="P902" s="30"/>
      <c r="Q902" s="30"/>
      <c r="R902" s="29">
        <f t="shared" si="2"/>
        <v>0</v>
      </c>
      <c r="S902" s="29">
        <f t="shared" si="3"/>
        <v>0</v>
      </c>
      <c r="T902" s="49"/>
      <c r="V902" s="9" t="str">
        <f t="shared" si="4"/>
        <v>#N/A</v>
      </c>
      <c r="W902" s="9" t="str">
        <f t="shared" si="5"/>
        <v>#N/A</v>
      </c>
      <c r="X902" s="9" t="str">
        <f t="shared" si="6"/>
        <v>#N/A</v>
      </c>
      <c r="Y902" s="9" t="str">
        <f t="shared" si="7"/>
        <v>#N/A</v>
      </c>
      <c r="Z902" s="9" t="str">
        <f t="shared" si="8"/>
        <v>#N/A</v>
      </c>
      <c r="AA902" s="9" t="str">
        <f t="shared" si="9"/>
        <v>#N/A</v>
      </c>
      <c r="AB902" s="9" t="str">
        <f t="shared" si="10"/>
        <v>#N/A</v>
      </c>
      <c r="AC902" s="9" t="str">
        <f t="shared" si="11"/>
        <v>#N/A</v>
      </c>
      <c r="AD902" s="9" t="str">
        <f t="shared" si="12"/>
        <v>#N/A</v>
      </c>
    </row>
    <row r="903">
      <c r="C903" s="25"/>
      <c r="D903" s="25" t="str">
        <f t="shared" si="16"/>
        <v/>
      </c>
      <c r="E903" s="26" t="str">
        <f t="shared" si="15"/>
        <v/>
      </c>
      <c r="G903" s="27" t="str">
        <f t="shared" si="14"/>
        <v/>
      </c>
      <c r="I903" s="28"/>
      <c r="J903" s="30"/>
      <c r="K903" s="30"/>
      <c r="L903" s="30"/>
      <c r="M903" s="30"/>
      <c r="N903" s="30"/>
      <c r="O903" s="30"/>
      <c r="P903" s="30"/>
      <c r="Q903" s="30"/>
      <c r="R903" s="29">
        <f t="shared" si="2"/>
        <v>0</v>
      </c>
      <c r="S903" s="29">
        <f t="shared" si="3"/>
        <v>0</v>
      </c>
      <c r="T903" s="49"/>
      <c r="V903" s="9" t="str">
        <f t="shared" si="4"/>
        <v>#N/A</v>
      </c>
      <c r="W903" s="9" t="str">
        <f t="shared" si="5"/>
        <v>#N/A</v>
      </c>
      <c r="X903" s="9" t="str">
        <f t="shared" si="6"/>
        <v>#N/A</v>
      </c>
      <c r="Y903" s="9" t="str">
        <f t="shared" si="7"/>
        <v>#N/A</v>
      </c>
      <c r="Z903" s="9" t="str">
        <f t="shared" si="8"/>
        <v>#N/A</v>
      </c>
      <c r="AA903" s="9" t="str">
        <f t="shared" si="9"/>
        <v>#N/A</v>
      </c>
      <c r="AB903" s="9" t="str">
        <f t="shared" si="10"/>
        <v>#N/A</v>
      </c>
      <c r="AC903" s="9" t="str">
        <f t="shared" si="11"/>
        <v>#N/A</v>
      </c>
      <c r="AD903" s="9" t="str">
        <f t="shared" si="12"/>
        <v>#N/A</v>
      </c>
    </row>
    <row r="904">
      <c r="C904" s="25"/>
      <c r="D904" s="25" t="str">
        <f t="shared" si="16"/>
        <v/>
      </c>
      <c r="E904" s="26" t="str">
        <f t="shared" si="15"/>
        <v/>
      </c>
      <c r="G904" s="27" t="str">
        <f t="shared" si="14"/>
        <v/>
      </c>
      <c r="I904" s="28"/>
      <c r="J904" s="30"/>
      <c r="K904" s="30"/>
      <c r="L904" s="30"/>
      <c r="M904" s="30"/>
      <c r="N904" s="30"/>
      <c r="O904" s="30"/>
      <c r="P904" s="30"/>
      <c r="Q904" s="30"/>
      <c r="R904" s="29">
        <f t="shared" si="2"/>
        <v>0</v>
      </c>
      <c r="S904" s="29">
        <f t="shared" si="3"/>
        <v>0</v>
      </c>
      <c r="T904" s="49"/>
      <c r="V904" s="9" t="str">
        <f t="shared" si="4"/>
        <v>#N/A</v>
      </c>
      <c r="W904" s="9" t="str">
        <f t="shared" si="5"/>
        <v>#N/A</v>
      </c>
      <c r="X904" s="9" t="str">
        <f t="shared" si="6"/>
        <v>#N/A</v>
      </c>
      <c r="Y904" s="9" t="str">
        <f t="shared" si="7"/>
        <v>#N/A</v>
      </c>
      <c r="Z904" s="9" t="str">
        <f t="shared" si="8"/>
        <v>#N/A</v>
      </c>
      <c r="AA904" s="9" t="str">
        <f t="shared" si="9"/>
        <v>#N/A</v>
      </c>
      <c r="AB904" s="9" t="str">
        <f t="shared" si="10"/>
        <v>#N/A</v>
      </c>
      <c r="AC904" s="9" t="str">
        <f t="shared" si="11"/>
        <v>#N/A</v>
      </c>
      <c r="AD904" s="9" t="str">
        <f t="shared" si="12"/>
        <v>#N/A</v>
      </c>
    </row>
    <row r="905">
      <c r="C905" s="25"/>
      <c r="D905" s="25" t="str">
        <f t="shared" si="16"/>
        <v/>
      </c>
      <c r="E905" s="26" t="str">
        <f t="shared" si="15"/>
        <v/>
      </c>
      <c r="G905" s="27" t="str">
        <f t="shared" si="14"/>
        <v/>
      </c>
      <c r="I905" s="28"/>
      <c r="J905" s="30"/>
      <c r="K905" s="30"/>
      <c r="L905" s="30"/>
      <c r="M905" s="30"/>
      <c r="N905" s="30"/>
      <c r="O905" s="30"/>
      <c r="P905" s="30"/>
      <c r="Q905" s="30"/>
      <c r="R905" s="29">
        <f t="shared" si="2"/>
        <v>0</v>
      </c>
      <c r="S905" s="29">
        <f t="shared" si="3"/>
        <v>0</v>
      </c>
      <c r="T905" s="49"/>
      <c r="V905" s="9" t="str">
        <f t="shared" si="4"/>
        <v>#N/A</v>
      </c>
      <c r="W905" s="9" t="str">
        <f t="shared" si="5"/>
        <v>#N/A</v>
      </c>
      <c r="X905" s="9" t="str">
        <f t="shared" si="6"/>
        <v>#N/A</v>
      </c>
      <c r="Y905" s="9" t="str">
        <f t="shared" si="7"/>
        <v>#N/A</v>
      </c>
      <c r="Z905" s="9" t="str">
        <f t="shared" si="8"/>
        <v>#N/A</v>
      </c>
      <c r="AA905" s="9" t="str">
        <f t="shared" si="9"/>
        <v>#N/A</v>
      </c>
      <c r="AB905" s="9" t="str">
        <f t="shared" si="10"/>
        <v>#N/A</v>
      </c>
      <c r="AC905" s="9" t="str">
        <f t="shared" si="11"/>
        <v>#N/A</v>
      </c>
      <c r="AD905" s="9" t="str">
        <f t="shared" si="12"/>
        <v>#N/A</v>
      </c>
    </row>
    <row r="906">
      <c r="C906" s="25"/>
      <c r="D906" s="25" t="str">
        <f t="shared" si="16"/>
        <v/>
      </c>
      <c r="E906" s="26" t="str">
        <f t="shared" si="15"/>
        <v/>
      </c>
      <c r="G906" s="27" t="str">
        <f t="shared" si="14"/>
        <v/>
      </c>
      <c r="I906" s="28"/>
      <c r="J906" s="30"/>
      <c r="K906" s="30"/>
      <c r="L906" s="30"/>
      <c r="M906" s="30"/>
      <c r="N906" s="30"/>
      <c r="O906" s="30"/>
      <c r="P906" s="30"/>
      <c r="Q906" s="30"/>
      <c r="R906" s="29">
        <f t="shared" si="2"/>
        <v>0</v>
      </c>
      <c r="S906" s="29">
        <f t="shared" si="3"/>
        <v>0</v>
      </c>
      <c r="T906" s="49"/>
      <c r="V906" s="9" t="str">
        <f t="shared" si="4"/>
        <v>#N/A</v>
      </c>
      <c r="W906" s="9" t="str">
        <f t="shared" si="5"/>
        <v>#N/A</v>
      </c>
      <c r="X906" s="9" t="str">
        <f t="shared" si="6"/>
        <v>#N/A</v>
      </c>
      <c r="Y906" s="9" t="str">
        <f t="shared" si="7"/>
        <v>#N/A</v>
      </c>
      <c r="Z906" s="9" t="str">
        <f t="shared" si="8"/>
        <v>#N/A</v>
      </c>
      <c r="AA906" s="9" t="str">
        <f t="shared" si="9"/>
        <v>#N/A</v>
      </c>
      <c r="AB906" s="9" t="str">
        <f t="shared" si="10"/>
        <v>#N/A</v>
      </c>
      <c r="AC906" s="9" t="str">
        <f t="shared" si="11"/>
        <v>#N/A</v>
      </c>
      <c r="AD906" s="9" t="str">
        <f t="shared" si="12"/>
        <v>#N/A</v>
      </c>
    </row>
    <row r="907">
      <c r="C907" s="25"/>
      <c r="D907" s="25" t="str">
        <f t="shared" si="16"/>
        <v/>
      </c>
      <c r="E907" s="26" t="str">
        <f t="shared" si="15"/>
        <v/>
      </c>
      <c r="G907" s="27" t="str">
        <f t="shared" si="14"/>
        <v/>
      </c>
      <c r="I907" s="28"/>
      <c r="J907" s="30"/>
      <c r="K907" s="30"/>
      <c r="L907" s="30"/>
      <c r="M907" s="30"/>
      <c r="N907" s="30"/>
      <c r="O907" s="30"/>
      <c r="P907" s="30"/>
      <c r="Q907" s="30"/>
      <c r="R907" s="29">
        <f t="shared" si="2"/>
        <v>0</v>
      </c>
      <c r="S907" s="29">
        <f t="shared" si="3"/>
        <v>0</v>
      </c>
      <c r="T907" s="49"/>
      <c r="V907" s="9" t="str">
        <f t="shared" si="4"/>
        <v>#N/A</v>
      </c>
      <c r="W907" s="9" t="str">
        <f t="shared" si="5"/>
        <v>#N/A</v>
      </c>
      <c r="X907" s="9" t="str">
        <f t="shared" si="6"/>
        <v>#N/A</v>
      </c>
      <c r="Y907" s="9" t="str">
        <f t="shared" si="7"/>
        <v>#N/A</v>
      </c>
      <c r="Z907" s="9" t="str">
        <f t="shared" si="8"/>
        <v>#N/A</v>
      </c>
      <c r="AA907" s="9" t="str">
        <f t="shared" si="9"/>
        <v>#N/A</v>
      </c>
      <c r="AB907" s="9" t="str">
        <f t="shared" si="10"/>
        <v>#N/A</v>
      </c>
      <c r="AC907" s="9" t="str">
        <f t="shared" si="11"/>
        <v>#N/A</v>
      </c>
      <c r="AD907" s="9" t="str">
        <f t="shared" si="12"/>
        <v>#N/A</v>
      </c>
    </row>
    <row r="908">
      <c r="C908" s="25"/>
      <c r="D908" s="25" t="str">
        <f t="shared" si="16"/>
        <v/>
      </c>
      <c r="E908" s="26" t="str">
        <f t="shared" si="15"/>
        <v/>
      </c>
      <c r="G908" s="27" t="str">
        <f t="shared" si="14"/>
        <v/>
      </c>
      <c r="I908" s="28"/>
      <c r="J908" s="30"/>
      <c r="K908" s="30"/>
      <c r="L908" s="30"/>
      <c r="M908" s="30"/>
      <c r="N908" s="30"/>
      <c r="O908" s="30"/>
      <c r="P908" s="30"/>
      <c r="Q908" s="30"/>
      <c r="R908" s="29">
        <f t="shared" si="2"/>
        <v>0</v>
      </c>
      <c r="S908" s="29">
        <f t="shared" si="3"/>
        <v>0</v>
      </c>
      <c r="T908" s="49"/>
      <c r="V908" s="9" t="str">
        <f t="shared" si="4"/>
        <v>#N/A</v>
      </c>
      <c r="W908" s="9" t="str">
        <f t="shared" si="5"/>
        <v>#N/A</v>
      </c>
      <c r="X908" s="9" t="str">
        <f t="shared" si="6"/>
        <v>#N/A</v>
      </c>
      <c r="Y908" s="9" t="str">
        <f t="shared" si="7"/>
        <v>#N/A</v>
      </c>
      <c r="Z908" s="9" t="str">
        <f t="shared" si="8"/>
        <v>#N/A</v>
      </c>
      <c r="AA908" s="9" t="str">
        <f t="shared" si="9"/>
        <v>#N/A</v>
      </c>
      <c r="AB908" s="9" t="str">
        <f t="shared" si="10"/>
        <v>#N/A</v>
      </c>
      <c r="AC908" s="9" t="str">
        <f t="shared" si="11"/>
        <v>#N/A</v>
      </c>
      <c r="AD908" s="9" t="str">
        <f t="shared" si="12"/>
        <v>#N/A</v>
      </c>
    </row>
    <row r="909">
      <c r="C909" s="25"/>
      <c r="D909" s="25" t="str">
        <f t="shared" si="16"/>
        <v/>
      </c>
      <c r="E909" s="26" t="str">
        <f t="shared" si="15"/>
        <v/>
      </c>
      <c r="G909" s="27" t="str">
        <f t="shared" si="14"/>
        <v/>
      </c>
      <c r="I909" s="28"/>
      <c r="J909" s="30"/>
      <c r="K909" s="30"/>
      <c r="L909" s="30"/>
      <c r="M909" s="30"/>
      <c r="N909" s="30"/>
      <c r="O909" s="30"/>
      <c r="P909" s="30"/>
      <c r="Q909" s="30"/>
      <c r="R909" s="29">
        <f t="shared" si="2"/>
        <v>0</v>
      </c>
      <c r="S909" s="29">
        <f t="shared" si="3"/>
        <v>0</v>
      </c>
      <c r="T909" s="49"/>
      <c r="V909" s="9" t="str">
        <f t="shared" si="4"/>
        <v>#N/A</v>
      </c>
      <c r="W909" s="9" t="str">
        <f t="shared" si="5"/>
        <v>#N/A</v>
      </c>
      <c r="X909" s="9" t="str">
        <f t="shared" si="6"/>
        <v>#N/A</v>
      </c>
      <c r="Y909" s="9" t="str">
        <f t="shared" si="7"/>
        <v>#N/A</v>
      </c>
      <c r="Z909" s="9" t="str">
        <f t="shared" si="8"/>
        <v>#N/A</v>
      </c>
      <c r="AA909" s="9" t="str">
        <f t="shared" si="9"/>
        <v>#N/A</v>
      </c>
      <c r="AB909" s="9" t="str">
        <f t="shared" si="10"/>
        <v>#N/A</v>
      </c>
      <c r="AC909" s="9" t="str">
        <f t="shared" si="11"/>
        <v>#N/A</v>
      </c>
      <c r="AD909" s="9" t="str">
        <f t="shared" si="12"/>
        <v>#N/A</v>
      </c>
    </row>
    <row r="910">
      <c r="C910" s="25"/>
      <c r="D910" s="25" t="str">
        <f t="shared" si="16"/>
        <v/>
      </c>
      <c r="E910" s="26" t="str">
        <f t="shared" si="15"/>
        <v/>
      </c>
      <c r="G910" s="27" t="str">
        <f t="shared" si="14"/>
        <v/>
      </c>
      <c r="I910" s="28"/>
      <c r="J910" s="30"/>
      <c r="K910" s="30"/>
      <c r="L910" s="30"/>
      <c r="M910" s="30"/>
      <c r="N910" s="30"/>
      <c r="O910" s="30"/>
      <c r="P910" s="30"/>
      <c r="Q910" s="30"/>
      <c r="R910" s="29">
        <f t="shared" si="2"/>
        <v>0</v>
      </c>
      <c r="S910" s="29">
        <f t="shared" si="3"/>
        <v>0</v>
      </c>
      <c r="T910" s="49"/>
      <c r="V910" s="9" t="str">
        <f t="shared" si="4"/>
        <v>#N/A</v>
      </c>
      <c r="W910" s="9" t="str">
        <f t="shared" si="5"/>
        <v>#N/A</v>
      </c>
      <c r="X910" s="9" t="str">
        <f t="shared" si="6"/>
        <v>#N/A</v>
      </c>
      <c r="Y910" s="9" t="str">
        <f t="shared" si="7"/>
        <v>#N/A</v>
      </c>
      <c r="Z910" s="9" t="str">
        <f t="shared" si="8"/>
        <v>#N/A</v>
      </c>
      <c r="AA910" s="9" t="str">
        <f t="shared" si="9"/>
        <v>#N/A</v>
      </c>
      <c r="AB910" s="9" t="str">
        <f t="shared" si="10"/>
        <v>#N/A</v>
      </c>
      <c r="AC910" s="9" t="str">
        <f t="shared" si="11"/>
        <v>#N/A</v>
      </c>
      <c r="AD910" s="9" t="str">
        <f t="shared" si="12"/>
        <v>#N/A</v>
      </c>
    </row>
    <row r="911">
      <c r="C911" s="25"/>
      <c r="D911" s="25" t="str">
        <f t="shared" si="16"/>
        <v/>
      </c>
      <c r="E911" s="26" t="str">
        <f t="shared" si="15"/>
        <v/>
      </c>
      <c r="G911" s="27" t="str">
        <f t="shared" si="14"/>
        <v/>
      </c>
      <c r="I911" s="28"/>
      <c r="J911" s="30"/>
      <c r="K911" s="30"/>
      <c r="L911" s="30"/>
      <c r="M911" s="30"/>
      <c r="N911" s="30"/>
      <c r="O911" s="30"/>
      <c r="P911" s="30"/>
      <c r="Q911" s="30"/>
      <c r="R911" s="29">
        <f t="shared" si="2"/>
        <v>0</v>
      </c>
      <c r="S911" s="29">
        <f t="shared" si="3"/>
        <v>0</v>
      </c>
      <c r="T911" s="49"/>
      <c r="V911" s="9" t="str">
        <f t="shared" si="4"/>
        <v>#N/A</v>
      </c>
      <c r="W911" s="9" t="str">
        <f t="shared" si="5"/>
        <v>#N/A</v>
      </c>
      <c r="X911" s="9" t="str">
        <f t="shared" si="6"/>
        <v>#N/A</v>
      </c>
      <c r="Y911" s="9" t="str">
        <f t="shared" si="7"/>
        <v>#N/A</v>
      </c>
      <c r="Z911" s="9" t="str">
        <f t="shared" si="8"/>
        <v>#N/A</v>
      </c>
      <c r="AA911" s="9" t="str">
        <f t="shared" si="9"/>
        <v>#N/A</v>
      </c>
      <c r="AB911" s="9" t="str">
        <f t="shared" si="10"/>
        <v>#N/A</v>
      </c>
      <c r="AC911" s="9" t="str">
        <f t="shared" si="11"/>
        <v>#N/A</v>
      </c>
      <c r="AD911" s="9" t="str">
        <f t="shared" si="12"/>
        <v>#N/A</v>
      </c>
    </row>
    <row r="912">
      <c r="C912" s="25"/>
      <c r="D912" s="25" t="str">
        <f t="shared" si="16"/>
        <v/>
      </c>
      <c r="E912" s="26" t="str">
        <f t="shared" si="15"/>
        <v/>
      </c>
      <c r="G912" s="27" t="str">
        <f t="shared" si="14"/>
        <v/>
      </c>
      <c r="I912" s="28"/>
      <c r="J912" s="30"/>
      <c r="K912" s="30"/>
      <c r="L912" s="30"/>
      <c r="M912" s="30"/>
      <c r="N912" s="30"/>
      <c r="O912" s="30"/>
      <c r="P912" s="30"/>
      <c r="Q912" s="30"/>
      <c r="R912" s="29">
        <f t="shared" si="2"/>
        <v>0</v>
      </c>
      <c r="S912" s="29">
        <f t="shared" si="3"/>
        <v>0</v>
      </c>
      <c r="T912" s="49"/>
      <c r="V912" s="9" t="str">
        <f t="shared" si="4"/>
        <v>#N/A</v>
      </c>
      <c r="W912" s="9" t="str">
        <f t="shared" si="5"/>
        <v>#N/A</v>
      </c>
      <c r="X912" s="9" t="str">
        <f t="shared" si="6"/>
        <v>#N/A</v>
      </c>
      <c r="Y912" s="9" t="str">
        <f t="shared" si="7"/>
        <v>#N/A</v>
      </c>
      <c r="Z912" s="9" t="str">
        <f t="shared" si="8"/>
        <v>#N/A</v>
      </c>
      <c r="AA912" s="9" t="str">
        <f t="shared" si="9"/>
        <v>#N/A</v>
      </c>
      <c r="AB912" s="9" t="str">
        <f t="shared" si="10"/>
        <v>#N/A</v>
      </c>
      <c r="AC912" s="9" t="str">
        <f t="shared" si="11"/>
        <v>#N/A</v>
      </c>
      <c r="AD912" s="9" t="str">
        <f t="shared" si="12"/>
        <v>#N/A</v>
      </c>
    </row>
    <row r="913">
      <c r="C913" s="25"/>
      <c r="D913" s="25" t="str">
        <f t="shared" si="16"/>
        <v/>
      </c>
      <c r="E913" s="26" t="str">
        <f t="shared" si="15"/>
        <v/>
      </c>
      <c r="G913" s="27" t="str">
        <f t="shared" si="14"/>
        <v/>
      </c>
      <c r="I913" s="28"/>
      <c r="J913" s="30"/>
      <c r="K913" s="30"/>
      <c r="L913" s="30"/>
      <c r="M913" s="30"/>
      <c r="N913" s="30"/>
      <c r="O913" s="30"/>
      <c r="P913" s="30"/>
      <c r="Q913" s="30"/>
      <c r="R913" s="29">
        <f t="shared" si="2"/>
        <v>0</v>
      </c>
      <c r="S913" s="29">
        <f t="shared" si="3"/>
        <v>0</v>
      </c>
      <c r="T913" s="49"/>
      <c r="V913" s="9" t="str">
        <f t="shared" si="4"/>
        <v>#N/A</v>
      </c>
      <c r="W913" s="9" t="str">
        <f t="shared" si="5"/>
        <v>#N/A</v>
      </c>
      <c r="X913" s="9" t="str">
        <f t="shared" si="6"/>
        <v>#N/A</v>
      </c>
      <c r="Y913" s="9" t="str">
        <f t="shared" si="7"/>
        <v>#N/A</v>
      </c>
      <c r="Z913" s="9" t="str">
        <f t="shared" si="8"/>
        <v>#N/A</v>
      </c>
      <c r="AA913" s="9" t="str">
        <f t="shared" si="9"/>
        <v>#N/A</v>
      </c>
      <c r="AB913" s="9" t="str">
        <f t="shared" si="10"/>
        <v>#N/A</v>
      </c>
      <c r="AC913" s="9" t="str">
        <f t="shared" si="11"/>
        <v>#N/A</v>
      </c>
      <c r="AD913" s="9" t="str">
        <f t="shared" si="12"/>
        <v>#N/A</v>
      </c>
    </row>
    <row r="914">
      <c r="C914" s="25"/>
      <c r="D914" s="25" t="str">
        <f t="shared" si="16"/>
        <v/>
      </c>
      <c r="E914" s="26" t="str">
        <f t="shared" si="15"/>
        <v/>
      </c>
      <c r="G914" s="27" t="str">
        <f t="shared" si="14"/>
        <v/>
      </c>
      <c r="I914" s="28"/>
      <c r="J914" s="30"/>
      <c r="K914" s="30"/>
      <c r="L914" s="30"/>
      <c r="M914" s="30"/>
      <c r="N914" s="30"/>
      <c r="O914" s="30"/>
      <c r="P914" s="30"/>
      <c r="Q914" s="30"/>
      <c r="R914" s="29">
        <f t="shared" si="2"/>
        <v>0</v>
      </c>
      <c r="S914" s="29">
        <f t="shared" si="3"/>
        <v>0</v>
      </c>
      <c r="T914" s="49"/>
      <c r="V914" s="9" t="str">
        <f t="shared" si="4"/>
        <v>#N/A</v>
      </c>
      <c r="W914" s="9" t="str">
        <f t="shared" si="5"/>
        <v>#N/A</v>
      </c>
      <c r="X914" s="9" t="str">
        <f t="shared" si="6"/>
        <v>#N/A</v>
      </c>
      <c r="Y914" s="9" t="str">
        <f t="shared" si="7"/>
        <v>#N/A</v>
      </c>
      <c r="Z914" s="9" t="str">
        <f t="shared" si="8"/>
        <v>#N/A</v>
      </c>
      <c r="AA914" s="9" t="str">
        <f t="shared" si="9"/>
        <v>#N/A</v>
      </c>
      <c r="AB914" s="9" t="str">
        <f t="shared" si="10"/>
        <v>#N/A</v>
      </c>
      <c r="AC914" s="9" t="str">
        <f t="shared" si="11"/>
        <v>#N/A</v>
      </c>
      <c r="AD914" s="9" t="str">
        <f t="shared" si="12"/>
        <v>#N/A</v>
      </c>
    </row>
    <row r="915">
      <c r="C915" s="25"/>
      <c r="D915" s="25" t="str">
        <f t="shared" si="16"/>
        <v/>
      </c>
      <c r="E915" s="26" t="str">
        <f t="shared" si="15"/>
        <v/>
      </c>
      <c r="G915" s="27" t="str">
        <f t="shared" si="14"/>
        <v/>
      </c>
      <c r="I915" s="28"/>
      <c r="J915" s="30"/>
      <c r="K915" s="30"/>
      <c r="L915" s="30"/>
      <c r="M915" s="30"/>
      <c r="N915" s="30"/>
      <c r="O915" s="30"/>
      <c r="P915" s="30"/>
      <c r="Q915" s="30"/>
      <c r="R915" s="29">
        <f t="shared" si="2"/>
        <v>0</v>
      </c>
      <c r="S915" s="29">
        <f t="shared" si="3"/>
        <v>0</v>
      </c>
      <c r="T915" s="49"/>
      <c r="V915" s="9" t="str">
        <f t="shared" si="4"/>
        <v>#N/A</v>
      </c>
      <c r="W915" s="9" t="str">
        <f t="shared" si="5"/>
        <v>#N/A</v>
      </c>
      <c r="X915" s="9" t="str">
        <f t="shared" si="6"/>
        <v>#N/A</v>
      </c>
      <c r="Y915" s="9" t="str">
        <f t="shared" si="7"/>
        <v>#N/A</v>
      </c>
      <c r="Z915" s="9" t="str">
        <f t="shared" si="8"/>
        <v>#N/A</v>
      </c>
      <c r="AA915" s="9" t="str">
        <f t="shared" si="9"/>
        <v>#N/A</v>
      </c>
      <c r="AB915" s="9" t="str">
        <f t="shared" si="10"/>
        <v>#N/A</v>
      </c>
      <c r="AC915" s="9" t="str">
        <f t="shared" si="11"/>
        <v>#N/A</v>
      </c>
      <c r="AD915" s="9" t="str">
        <f t="shared" si="12"/>
        <v>#N/A</v>
      </c>
    </row>
    <row r="916">
      <c r="C916" s="25"/>
      <c r="D916" s="25" t="str">
        <f t="shared" si="16"/>
        <v/>
      </c>
      <c r="E916" s="26" t="str">
        <f t="shared" si="15"/>
        <v/>
      </c>
      <c r="G916" s="27" t="str">
        <f t="shared" si="14"/>
        <v/>
      </c>
      <c r="I916" s="28"/>
      <c r="J916" s="30"/>
      <c r="K916" s="30"/>
      <c r="L916" s="30"/>
      <c r="M916" s="30"/>
      <c r="N916" s="30"/>
      <c r="O916" s="30"/>
      <c r="P916" s="30"/>
      <c r="Q916" s="30"/>
      <c r="R916" s="29">
        <f t="shared" si="2"/>
        <v>0</v>
      </c>
      <c r="S916" s="29">
        <f t="shared" si="3"/>
        <v>0</v>
      </c>
      <c r="T916" s="49"/>
      <c r="V916" s="9" t="str">
        <f t="shared" si="4"/>
        <v>#N/A</v>
      </c>
      <c r="W916" s="9" t="str">
        <f t="shared" si="5"/>
        <v>#N/A</v>
      </c>
      <c r="X916" s="9" t="str">
        <f t="shared" si="6"/>
        <v>#N/A</v>
      </c>
      <c r="Y916" s="9" t="str">
        <f t="shared" si="7"/>
        <v>#N/A</v>
      </c>
      <c r="Z916" s="9" t="str">
        <f t="shared" si="8"/>
        <v>#N/A</v>
      </c>
      <c r="AA916" s="9" t="str">
        <f t="shared" si="9"/>
        <v>#N/A</v>
      </c>
      <c r="AB916" s="9" t="str">
        <f t="shared" si="10"/>
        <v>#N/A</v>
      </c>
      <c r="AC916" s="9" t="str">
        <f t="shared" si="11"/>
        <v>#N/A</v>
      </c>
      <c r="AD916" s="9" t="str">
        <f t="shared" si="12"/>
        <v>#N/A</v>
      </c>
    </row>
    <row r="917">
      <c r="C917" s="25"/>
      <c r="D917" s="25" t="str">
        <f t="shared" si="16"/>
        <v/>
      </c>
      <c r="E917" s="26" t="str">
        <f t="shared" si="15"/>
        <v/>
      </c>
      <c r="G917" s="27" t="str">
        <f t="shared" si="14"/>
        <v/>
      </c>
      <c r="I917" s="28"/>
      <c r="J917" s="30"/>
      <c r="K917" s="30"/>
      <c r="L917" s="30"/>
      <c r="M917" s="30"/>
      <c r="N917" s="30"/>
      <c r="O917" s="30"/>
      <c r="P917" s="30"/>
      <c r="Q917" s="30"/>
      <c r="R917" s="29">
        <f t="shared" si="2"/>
        <v>0</v>
      </c>
      <c r="S917" s="29">
        <f t="shared" si="3"/>
        <v>0</v>
      </c>
      <c r="T917" s="49"/>
      <c r="V917" s="9" t="str">
        <f t="shared" si="4"/>
        <v>#N/A</v>
      </c>
      <c r="W917" s="9" t="str">
        <f t="shared" si="5"/>
        <v>#N/A</v>
      </c>
      <c r="X917" s="9" t="str">
        <f t="shared" si="6"/>
        <v>#N/A</v>
      </c>
      <c r="Y917" s="9" t="str">
        <f t="shared" si="7"/>
        <v>#N/A</v>
      </c>
      <c r="Z917" s="9" t="str">
        <f t="shared" si="8"/>
        <v>#N/A</v>
      </c>
      <c r="AA917" s="9" t="str">
        <f t="shared" si="9"/>
        <v>#N/A</v>
      </c>
      <c r="AB917" s="9" t="str">
        <f t="shared" si="10"/>
        <v>#N/A</v>
      </c>
      <c r="AC917" s="9" t="str">
        <f t="shared" si="11"/>
        <v>#N/A</v>
      </c>
      <c r="AD917" s="9" t="str">
        <f t="shared" si="12"/>
        <v>#N/A</v>
      </c>
    </row>
    <row r="918">
      <c r="C918" s="25"/>
      <c r="D918" s="25" t="str">
        <f t="shared" si="16"/>
        <v/>
      </c>
      <c r="E918" s="26" t="str">
        <f t="shared" si="15"/>
        <v/>
      </c>
      <c r="G918" s="27" t="str">
        <f t="shared" si="14"/>
        <v/>
      </c>
      <c r="I918" s="28"/>
      <c r="J918" s="30"/>
      <c r="K918" s="30"/>
      <c r="L918" s="30"/>
      <c r="M918" s="30"/>
      <c r="N918" s="30"/>
      <c r="O918" s="30"/>
      <c r="P918" s="30"/>
      <c r="Q918" s="30"/>
      <c r="R918" s="29">
        <f t="shared" si="2"/>
        <v>0</v>
      </c>
      <c r="S918" s="29">
        <f t="shared" si="3"/>
        <v>0</v>
      </c>
      <c r="T918" s="49"/>
      <c r="V918" s="9" t="str">
        <f t="shared" si="4"/>
        <v>#N/A</v>
      </c>
      <c r="W918" s="9" t="str">
        <f t="shared" si="5"/>
        <v>#N/A</v>
      </c>
      <c r="X918" s="9" t="str">
        <f t="shared" si="6"/>
        <v>#N/A</v>
      </c>
      <c r="Y918" s="9" t="str">
        <f t="shared" si="7"/>
        <v>#N/A</v>
      </c>
      <c r="Z918" s="9" t="str">
        <f t="shared" si="8"/>
        <v>#N/A</v>
      </c>
      <c r="AA918" s="9" t="str">
        <f t="shared" si="9"/>
        <v>#N/A</v>
      </c>
      <c r="AB918" s="9" t="str">
        <f t="shared" si="10"/>
        <v>#N/A</v>
      </c>
      <c r="AC918" s="9" t="str">
        <f t="shared" si="11"/>
        <v>#N/A</v>
      </c>
      <c r="AD918" s="9" t="str">
        <f t="shared" si="12"/>
        <v>#N/A</v>
      </c>
    </row>
    <row r="919">
      <c r="C919" s="25"/>
      <c r="D919" s="25" t="str">
        <f t="shared" si="16"/>
        <v/>
      </c>
      <c r="E919" s="26" t="str">
        <f t="shared" si="15"/>
        <v/>
      </c>
      <c r="G919" s="27" t="str">
        <f t="shared" si="14"/>
        <v/>
      </c>
      <c r="I919" s="28"/>
      <c r="J919" s="30"/>
      <c r="K919" s="30"/>
      <c r="L919" s="30"/>
      <c r="M919" s="30"/>
      <c r="N919" s="30"/>
      <c r="O919" s="30"/>
      <c r="P919" s="30"/>
      <c r="Q919" s="30"/>
      <c r="R919" s="29">
        <f t="shared" si="2"/>
        <v>0</v>
      </c>
      <c r="S919" s="29">
        <f t="shared" si="3"/>
        <v>0</v>
      </c>
      <c r="T919" s="49"/>
      <c r="V919" s="9" t="str">
        <f t="shared" si="4"/>
        <v>#N/A</v>
      </c>
      <c r="W919" s="9" t="str">
        <f t="shared" si="5"/>
        <v>#N/A</v>
      </c>
      <c r="X919" s="9" t="str">
        <f t="shared" si="6"/>
        <v>#N/A</v>
      </c>
      <c r="Y919" s="9" t="str">
        <f t="shared" si="7"/>
        <v>#N/A</v>
      </c>
      <c r="Z919" s="9" t="str">
        <f t="shared" si="8"/>
        <v>#N/A</v>
      </c>
      <c r="AA919" s="9" t="str">
        <f t="shared" si="9"/>
        <v>#N/A</v>
      </c>
      <c r="AB919" s="9" t="str">
        <f t="shared" si="10"/>
        <v>#N/A</v>
      </c>
      <c r="AC919" s="9" t="str">
        <f t="shared" si="11"/>
        <v>#N/A</v>
      </c>
      <c r="AD919" s="9" t="str">
        <f t="shared" si="12"/>
        <v>#N/A</v>
      </c>
    </row>
    <row r="920">
      <c r="C920" s="25"/>
      <c r="D920" s="25" t="str">
        <f t="shared" si="16"/>
        <v/>
      </c>
      <c r="E920" s="26" t="str">
        <f t="shared" si="15"/>
        <v/>
      </c>
      <c r="G920" s="27" t="str">
        <f t="shared" si="14"/>
        <v/>
      </c>
      <c r="I920" s="28"/>
      <c r="J920" s="30"/>
      <c r="K920" s="30"/>
      <c r="L920" s="30"/>
      <c r="M920" s="30"/>
      <c r="N920" s="30"/>
      <c r="O920" s="30"/>
      <c r="P920" s="30"/>
      <c r="Q920" s="30"/>
      <c r="R920" s="29">
        <f t="shared" si="2"/>
        <v>0</v>
      </c>
      <c r="S920" s="29">
        <f t="shared" si="3"/>
        <v>0</v>
      </c>
      <c r="T920" s="49"/>
      <c r="V920" s="9" t="str">
        <f t="shared" si="4"/>
        <v>#N/A</v>
      </c>
      <c r="W920" s="9" t="str">
        <f t="shared" si="5"/>
        <v>#N/A</v>
      </c>
      <c r="X920" s="9" t="str">
        <f t="shared" si="6"/>
        <v>#N/A</v>
      </c>
      <c r="Y920" s="9" t="str">
        <f t="shared" si="7"/>
        <v>#N/A</v>
      </c>
      <c r="Z920" s="9" t="str">
        <f t="shared" si="8"/>
        <v>#N/A</v>
      </c>
      <c r="AA920" s="9" t="str">
        <f t="shared" si="9"/>
        <v>#N/A</v>
      </c>
      <c r="AB920" s="9" t="str">
        <f t="shared" si="10"/>
        <v>#N/A</v>
      </c>
      <c r="AC920" s="9" t="str">
        <f t="shared" si="11"/>
        <v>#N/A</v>
      </c>
      <c r="AD920" s="9" t="str">
        <f t="shared" si="12"/>
        <v>#N/A</v>
      </c>
    </row>
    <row r="921">
      <c r="C921" s="25"/>
      <c r="D921" s="25" t="str">
        <f t="shared" si="16"/>
        <v/>
      </c>
      <c r="E921" s="26" t="str">
        <f t="shared" si="15"/>
        <v/>
      </c>
      <c r="G921" s="27" t="str">
        <f t="shared" si="14"/>
        <v/>
      </c>
      <c r="I921" s="28"/>
      <c r="J921" s="30"/>
      <c r="K921" s="30"/>
      <c r="L921" s="30"/>
      <c r="M921" s="30"/>
      <c r="N921" s="30"/>
      <c r="O921" s="30"/>
      <c r="P921" s="30"/>
      <c r="Q921" s="30"/>
      <c r="R921" s="29">
        <f t="shared" si="2"/>
        <v>0</v>
      </c>
      <c r="S921" s="29">
        <f t="shared" si="3"/>
        <v>0</v>
      </c>
      <c r="T921" s="49"/>
      <c r="V921" s="9" t="str">
        <f t="shared" si="4"/>
        <v>#N/A</v>
      </c>
      <c r="W921" s="9" t="str">
        <f t="shared" si="5"/>
        <v>#N/A</v>
      </c>
      <c r="X921" s="9" t="str">
        <f t="shared" si="6"/>
        <v>#N/A</v>
      </c>
      <c r="Y921" s="9" t="str">
        <f t="shared" si="7"/>
        <v>#N/A</v>
      </c>
      <c r="Z921" s="9" t="str">
        <f t="shared" si="8"/>
        <v>#N/A</v>
      </c>
      <c r="AA921" s="9" t="str">
        <f t="shared" si="9"/>
        <v>#N/A</v>
      </c>
      <c r="AB921" s="9" t="str">
        <f t="shared" si="10"/>
        <v>#N/A</v>
      </c>
      <c r="AC921" s="9" t="str">
        <f t="shared" si="11"/>
        <v>#N/A</v>
      </c>
      <c r="AD921" s="9" t="str">
        <f t="shared" si="12"/>
        <v>#N/A</v>
      </c>
    </row>
    <row r="922">
      <c r="C922" s="25"/>
      <c r="D922" s="25" t="str">
        <f t="shared" si="16"/>
        <v/>
      </c>
      <c r="E922" s="26" t="str">
        <f t="shared" si="15"/>
        <v/>
      </c>
      <c r="G922" s="27" t="str">
        <f t="shared" si="14"/>
        <v/>
      </c>
      <c r="I922" s="28"/>
      <c r="J922" s="30"/>
      <c r="K922" s="30"/>
      <c r="L922" s="30"/>
      <c r="M922" s="30"/>
      <c r="N922" s="30"/>
      <c r="O922" s="30"/>
      <c r="P922" s="30"/>
      <c r="Q922" s="30"/>
      <c r="R922" s="29">
        <f t="shared" si="2"/>
        <v>0</v>
      </c>
      <c r="S922" s="29">
        <f t="shared" si="3"/>
        <v>0</v>
      </c>
      <c r="T922" s="49"/>
      <c r="V922" s="9" t="str">
        <f t="shared" si="4"/>
        <v>#N/A</v>
      </c>
      <c r="W922" s="9" t="str">
        <f t="shared" si="5"/>
        <v>#N/A</v>
      </c>
      <c r="X922" s="9" t="str">
        <f t="shared" si="6"/>
        <v>#N/A</v>
      </c>
      <c r="Y922" s="9" t="str">
        <f t="shared" si="7"/>
        <v>#N/A</v>
      </c>
      <c r="Z922" s="9" t="str">
        <f t="shared" si="8"/>
        <v>#N/A</v>
      </c>
      <c r="AA922" s="9" t="str">
        <f t="shared" si="9"/>
        <v>#N/A</v>
      </c>
      <c r="AB922" s="9" t="str">
        <f t="shared" si="10"/>
        <v>#N/A</v>
      </c>
      <c r="AC922" s="9" t="str">
        <f t="shared" si="11"/>
        <v>#N/A</v>
      </c>
      <c r="AD922" s="9" t="str">
        <f t="shared" si="12"/>
        <v>#N/A</v>
      </c>
    </row>
    <row r="923">
      <c r="C923" s="25"/>
      <c r="D923" s="25" t="str">
        <f t="shared" si="16"/>
        <v/>
      </c>
      <c r="E923" s="26" t="str">
        <f t="shared" si="15"/>
        <v/>
      </c>
      <c r="G923" s="27" t="str">
        <f t="shared" si="14"/>
        <v/>
      </c>
      <c r="I923" s="28"/>
      <c r="J923" s="30"/>
      <c r="K923" s="30"/>
      <c r="L923" s="30"/>
      <c r="M923" s="30"/>
      <c r="N923" s="30"/>
      <c r="O923" s="30"/>
      <c r="P923" s="30"/>
      <c r="Q923" s="30"/>
      <c r="R923" s="29">
        <f t="shared" si="2"/>
        <v>0</v>
      </c>
      <c r="S923" s="29">
        <f t="shared" si="3"/>
        <v>0</v>
      </c>
      <c r="T923" s="49"/>
      <c r="V923" s="9" t="str">
        <f t="shared" si="4"/>
        <v>#N/A</v>
      </c>
      <c r="W923" s="9" t="str">
        <f t="shared" si="5"/>
        <v>#N/A</v>
      </c>
      <c r="X923" s="9" t="str">
        <f t="shared" si="6"/>
        <v>#N/A</v>
      </c>
      <c r="Y923" s="9" t="str">
        <f t="shared" si="7"/>
        <v>#N/A</v>
      </c>
      <c r="Z923" s="9" t="str">
        <f t="shared" si="8"/>
        <v>#N/A</v>
      </c>
      <c r="AA923" s="9" t="str">
        <f t="shared" si="9"/>
        <v>#N/A</v>
      </c>
      <c r="AB923" s="9" t="str">
        <f t="shared" si="10"/>
        <v>#N/A</v>
      </c>
      <c r="AC923" s="9" t="str">
        <f t="shared" si="11"/>
        <v>#N/A</v>
      </c>
      <c r="AD923" s="9" t="str">
        <f t="shared" si="12"/>
        <v>#N/A</v>
      </c>
    </row>
    <row r="924">
      <c r="C924" s="25"/>
      <c r="D924" s="25" t="str">
        <f t="shared" si="16"/>
        <v/>
      </c>
      <c r="E924" s="26" t="str">
        <f t="shared" si="15"/>
        <v/>
      </c>
      <c r="G924" s="27" t="str">
        <f t="shared" si="14"/>
        <v/>
      </c>
      <c r="I924" s="28"/>
      <c r="J924" s="30"/>
      <c r="K924" s="30"/>
      <c r="L924" s="30"/>
      <c r="M924" s="30"/>
      <c r="N924" s="30"/>
      <c r="O924" s="30"/>
      <c r="P924" s="30"/>
      <c r="Q924" s="30"/>
      <c r="R924" s="29">
        <f t="shared" si="2"/>
        <v>0</v>
      </c>
      <c r="S924" s="29">
        <f t="shared" si="3"/>
        <v>0</v>
      </c>
      <c r="T924" s="49"/>
      <c r="V924" s="9" t="str">
        <f t="shared" si="4"/>
        <v>#N/A</v>
      </c>
      <c r="W924" s="9" t="str">
        <f t="shared" si="5"/>
        <v>#N/A</v>
      </c>
      <c r="X924" s="9" t="str">
        <f t="shared" si="6"/>
        <v>#N/A</v>
      </c>
      <c r="Y924" s="9" t="str">
        <f t="shared" si="7"/>
        <v>#N/A</v>
      </c>
      <c r="Z924" s="9" t="str">
        <f t="shared" si="8"/>
        <v>#N/A</v>
      </c>
      <c r="AA924" s="9" t="str">
        <f t="shared" si="9"/>
        <v>#N/A</v>
      </c>
      <c r="AB924" s="9" t="str">
        <f t="shared" si="10"/>
        <v>#N/A</v>
      </c>
      <c r="AC924" s="9" t="str">
        <f t="shared" si="11"/>
        <v>#N/A</v>
      </c>
      <c r="AD924" s="9" t="str">
        <f t="shared" si="12"/>
        <v>#N/A</v>
      </c>
    </row>
    <row r="925">
      <c r="C925" s="25"/>
      <c r="D925" s="25" t="str">
        <f t="shared" si="16"/>
        <v/>
      </c>
      <c r="E925" s="26" t="str">
        <f t="shared" si="15"/>
        <v/>
      </c>
      <c r="G925" s="27" t="str">
        <f t="shared" si="14"/>
        <v/>
      </c>
      <c r="I925" s="28"/>
      <c r="J925" s="30"/>
      <c r="K925" s="30"/>
      <c r="L925" s="30"/>
      <c r="M925" s="30"/>
      <c r="N925" s="30"/>
      <c r="O925" s="30"/>
      <c r="P925" s="30"/>
      <c r="Q925" s="30"/>
      <c r="R925" s="29">
        <f t="shared" si="2"/>
        <v>0</v>
      </c>
      <c r="S925" s="29">
        <f t="shared" si="3"/>
        <v>0</v>
      </c>
      <c r="T925" s="49"/>
      <c r="V925" s="9" t="str">
        <f t="shared" si="4"/>
        <v>#N/A</v>
      </c>
      <c r="W925" s="9" t="str">
        <f t="shared" si="5"/>
        <v>#N/A</v>
      </c>
      <c r="X925" s="9" t="str">
        <f t="shared" si="6"/>
        <v>#N/A</v>
      </c>
      <c r="Y925" s="9" t="str">
        <f t="shared" si="7"/>
        <v>#N/A</v>
      </c>
      <c r="Z925" s="9" t="str">
        <f t="shared" si="8"/>
        <v>#N/A</v>
      </c>
      <c r="AA925" s="9" t="str">
        <f t="shared" si="9"/>
        <v>#N/A</v>
      </c>
      <c r="AB925" s="9" t="str">
        <f t="shared" si="10"/>
        <v>#N/A</v>
      </c>
      <c r="AC925" s="9" t="str">
        <f t="shared" si="11"/>
        <v>#N/A</v>
      </c>
      <c r="AD925" s="9" t="str">
        <f t="shared" si="12"/>
        <v>#N/A</v>
      </c>
    </row>
    <row r="926">
      <c r="C926" s="25"/>
      <c r="D926" s="25" t="str">
        <f t="shared" si="16"/>
        <v/>
      </c>
      <c r="E926" s="26" t="str">
        <f t="shared" si="15"/>
        <v/>
      </c>
      <c r="G926" s="27" t="str">
        <f t="shared" si="14"/>
        <v/>
      </c>
      <c r="I926" s="28"/>
      <c r="J926" s="30"/>
      <c r="K926" s="30"/>
      <c r="L926" s="30"/>
      <c r="M926" s="30"/>
      <c r="N926" s="30"/>
      <c r="O926" s="30"/>
      <c r="P926" s="30"/>
      <c r="Q926" s="30"/>
      <c r="R926" s="29">
        <f t="shared" si="2"/>
        <v>0</v>
      </c>
      <c r="S926" s="29">
        <f t="shared" si="3"/>
        <v>0</v>
      </c>
      <c r="T926" s="49"/>
      <c r="V926" s="9" t="str">
        <f t="shared" si="4"/>
        <v>#N/A</v>
      </c>
      <c r="W926" s="9" t="str">
        <f t="shared" si="5"/>
        <v>#N/A</v>
      </c>
      <c r="X926" s="9" t="str">
        <f t="shared" si="6"/>
        <v>#N/A</v>
      </c>
      <c r="Y926" s="9" t="str">
        <f t="shared" si="7"/>
        <v>#N/A</v>
      </c>
      <c r="Z926" s="9" t="str">
        <f t="shared" si="8"/>
        <v>#N/A</v>
      </c>
      <c r="AA926" s="9" t="str">
        <f t="shared" si="9"/>
        <v>#N/A</v>
      </c>
      <c r="AB926" s="9" t="str">
        <f t="shared" si="10"/>
        <v>#N/A</v>
      </c>
      <c r="AC926" s="9" t="str">
        <f t="shared" si="11"/>
        <v>#N/A</v>
      </c>
      <c r="AD926" s="9" t="str">
        <f t="shared" si="12"/>
        <v>#N/A</v>
      </c>
    </row>
    <row r="927">
      <c r="C927" s="25"/>
      <c r="D927" s="25" t="str">
        <f t="shared" si="16"/>
        <v/>
      </c>
      <c r="E927" s="26" t="str">
        <f t="shared" si="15"/>
        <v/>
      </c>
      <c r="G927" s="27" t="str">
        <f t="shared" si="14"/>
        <v/>
      </c>
      <c r="I927" s="28"/>
      <c r="J927" s="30"/>
      <c r="K927" s="30"/>
      <c r="L927" s="30"/>
      <c r="M927" s="30"/>
      <c r="N927" s="30"/>
      <c r="O927" s="30"/>
      <c r="P927" s="30"/>
      <c r="Q927" s="30"/>
      <c r="R927" s="29">
        <f t="shared" si="2"/>
        <v>0</v>
      </c>
      <c r="S927" s="29">
        <f t="shared" si="3"/>
        <v>0</v>
      </c>
      <c r="T927" s="49"/>
      <c r="V927" s="9" t="str">
        <f t="shared" si="4"/>
        <v>#N/A</v>
      </c>
      <c r="W927" s="9" t="str">
        <f t="shared" si="5"/>
        <v>#N/A</v>
      </c>
      <c r="X927" s="9" t="str">
        <f t="shared" si="6"/>
        <v>#N/A</v>
      </c>
      <c r="Y927" s="9" t="str">
        <f t="shared" si="7"/>
        <v>#N/A</v>
      </c>
      <c r="Z927" s="9" t="str">
        <f t="shared" si="8"/>
        <v>#N/A</v>
      </c>
      <c r="AA927" s="9" t="str">
        <f t="shared" si="9"/>
        <v>#N/A</v>
      </c>
      <c r="AB927" s="9" t="str">
        <f t="shared" si="10"/>
        <v>#N/A</v>
      </c>
      <c r="AC927" s="9" t="str">
        <f t="shared" si="11"/>
        <v>#N/A</v>
      </c>
      <c r="AD927" s="9" t="str">
        <f t="shared" si="12"/>
        <v>#N/A</v>
      </c>
    </row>
    <row r="928">
      <c r="C928" s="25"/>
      <c r="D928" s="25" t="str">
        <f t="shared" si="16"/>
        <v/>
      </c>
      <c r="E928" s="26" t="str">
        <f t="shared" si="15"/>
        <v/>
      </c>
      <c r="G928" s="27" t="str">
        <f t="shared" si="14"/>
        <v/>
      </c>
      <c r="I928" s="28"/>
      <c r="J928" s="30"/>
      <c r="K928" s="30"/>
      <c r="L928" s="30"/>
      <c r="M928" s="30"/>
      <c r="N928" s="30"/>
      <c r="O928" s="30"/>
      <c r="P928" s="30"/>
      <c r="Q928" s="30"/>
      <c r="R928" s="29">
        <f t="shared" si="2"/>
        <v>0</v>
      </c>
      <c r="S928" s="29">
        <f t="shared" si="3"/>
        <v>0</v>
      </c>
      <c r="T928" s="49"/>
      <c r="V928" s="9" t="str">
        <f t="shared" si="4"/>
        <v>#N/A</v>
      </c>
      <c r="W928" s="9" t="str">
        <f t="shared" si="5"/>
        <v>#N/A</v>
      </c>
      <c r="X928" s="9" t="str">
        <f t="shared" si="6"/>
        <v>#N/A</v>
      </c>
      <c r="Y928" s="9" t="str">
        <f t="shared" si="7"/>
        <v>#N/A</v>
      </c>
      <c r="Z928" s="9" t="str">
        <f t="shared" si="8"/>
        <v>#N/A</v>
      </c>
      <c r="AA928" s="9" t="str">
        <f t="shared" si="9"/>
        <v>#N/A</v>
      </c>
      <c r="AB928" s="9" t="str">
        <f t="shared" si="10"/>
        <v>#N/A</v>
      </c>
      <c r="AC928" s="9" t="str">
        <f t="shared" si="11"/>
        <v>#N/A</v>
      </c>
      <c r="AD928" s="9" t="str">
        <f t="shared" si="12"/>
        <v>#N/A</v>
      </c>
    </row>
    <row r="929">
      <c r="C929" s="25"/>
      <c r="D929" s="25" t="str">
        <f t="shared" si="16"/>
        <v/>
      </c>
      <c r="E929" s="26" t="str">
        <f t="shared" si="15"/>
        <v/>
      </c>
      <c r="G929" s="27" t="str">
        <f t="shared" si="14"/>
        <v/>
      </c>
      <c r="I929" s="28"/>
      <c r="J929" s="30"/>
      <c r="K929" s="30"/>
      <c r="L929" s="30"/>
      <c r="M929" s="30"/>
      <c r="N929" s="30"/>
      <c r="O929" s="30"/>
      <c r="P929" s="30"/>
      <c r="Q929" s="30"/>
      <c r="R929" s="29">
        <f t="shared" si="2"/>
        <v>0</v>
      </c>
      <c r="S929" s="29">
        <f t="shared" si="3"/>
        <v>0</v>
      </c>
      <c r="T929" s="49"/>
      <c r="V929" s="9" t="str">
        <f t="shared" si="4"/>
        <v>#N/A</v>
      </c>
      <c r="W929" s="9" t="str">
        <f t="shared" si="5"/>
        <v>#N/A</v>
      </c>
      <c r="X929" s="9" t="str">
        <f t="shared" si="6"/>
        <v>#N/A</v>
      </c>
      <c r="Y929" s="9" t="str">
        <f t="shared" si="7"/>
        <v>#N/A</v>
      </c>
      <c r="Z929" s="9" t="str">
        <f t="shared" si="8"/>
        <v>#N/A</v>
      </c>
      <c r="AA929" s="9" t="str">
        <f t="shared" si="9"/>
        <v>#N/A</v>
      </c>
      <c r="AB929" s="9" t="str">
        <f t="shared" si="10"/>
        <v>#N/A</v>
      </c>
      <c r="AC929" s="9" t="str">
        <f t="shared" si="11"/>
        <v>#N/A</v>
      </c>
      <c r="AD929" s="9" t="str">
        <f t="shared" si="12"/>
        <v>#N/A</v>
      </c>
    </row>
    <row r="930">
      <c r="C930" s="25"/>
      <c r="D930" s="25" t="str">
        <f t="shared" si="16"/>
        <v/>
      </c>
      <c r="E930" s="26" t="str">
        <f t="shared" si="15"/>
        <v/>
      </c>
      <c r="G930" s="27" t="str">
        <f t="shared" si="14"/>
        <v/>
      </c>
      <c r="I930" s="28"/>
      <c r="J930" s="30"/>
      <c r="K930" s="30"/>
      <c r="L930" s="30"/>
      <c r="M930" s="30"/>
      <c r="N930" s="30"/>
      <c r="O930" s="30"/>
      <c r="P930" s="30"/>
      <c r="Q930" s="30"/>
      <c r="R930" s="29">
        <f t="shared" si="2"/>
        <v>0</v>
      </c>
      <c r="S930" s="29">
        <f t="shared" si="3"/>
        <v>0</v>
      </c>
      <c r="T930" s="49"/>
      <c r="V930" s="9" t="str">
        <f t="shared" si="4"/>
        <v>#N/A</v>
      </c>
      <c r="W930" s="9" t="str">
        <f t="shared" si="5"/>
        <v>#N/A</v>
      </c>
      <c r="X930" s="9" t="str">
        <f t="shared" si="6"/>
        <v>#N/A</v>
      </c>
      <c r="Y930" s="9" t="str">
        <f t="shared" si="7"/>
        <v>#N/A</v>
      </c>
      <c r="Z930" s="9" t="str">
        <f t="shared" si="8"/>
        <v>#N/A</v>
      </c>
      <c r="AA930" s="9" t="str">
        <f t="shared" si="9"/>
        <v>#N/A</v>
      </c>
      <c r="AB930" s="9" t="str">
        <f t="shared" si="10"/>
        <v>#N/A</v>
      </c>
      <c r="AC930" s="9" t="str">
        <f t="shared" si="11"/>
        <v>#N/A</v>
      </c>
      <c r="AD930" s="9" t="str">
        <f t="shared" si="12"/>
        <v>#N/A</v>
      </c>
    </row>
    <row r="931">
      <c r="C931" s="25"/>
      <c r="D931" s="25" t="str">
        <f t="shared" si="16"/>
        <v/>
      </c>
      <c r="E931" s="26" t="str">
        <f t="shared" si="15"/>
        <v/>
      </c>
      <c r="G931" s="27" t="str">
        <f t="shared" si="14"/>
        <v/>
      </c>
      <c r="I931" s="28"/>
      <c r="J931" s="30"/>
      <c r="K931" s="30"/>
      <c r="L931" s="30"/>
      <c r="M931" s="30"/>
      <c r="N931" s="30"/>
      <c r="O931" s="30"/>
      <c r="P931" s="30"/>
      <c r="Q931" s="30"/>
      <c r="R931" s="29">
        <f t="shared" si="2"/>
        <v>0</v>
      </c>
      <c r="S931" s="29">
        <f t="shared" si="3"/>
        <v>0</v>
      </c>
      <c r="T931" s="49"/>
      <c r="V931" s="9" t="str">
        <f t="shared" si="4"/>
        <v>#N/A</v>
      </c>
      <c r="W931" s="9" t="str">
        <f t="shared" si="5"/>
        <v>#N/A</v>
      </c>
      <c r="X931" s="9" t="str">
        <f t="shared" si="6"/>
        <v>#N/A</v>
      </c>
      <c r="Y931" s="9" t="str">
        <f t="shared" si="7"/>
        <v>#N/A</v>
      </c>
      <c r="Z931" s="9" t="str">
        <f t="shared" si="8"/>
        <v>#N/A</v>
      </c>
      <c r="AA931" s="9" t="str">
        <f t="shared" si="9"/>
        <v>#N/A</v>
      </c>
      <c r="AB931" s="9" t="str">
        <f t="shared" si="10"/>
        <v>#N/A</v>
      </c>
      <c r="AC931" s="9" t="str">
        <f t="shared" si="11"/>
        <v>#N/A</v>
      </c>
      <c r="AD931" s="9" t="str">
        <f t="shared" si="12"/>
        <v>#N/A</v>
      </c>
    </row>
    <row r="932">
      <c r="C932" s="25"/>
      <c r="D932" s="25" t="str">
        <f t="shared" si="16"/>
        <v/>
      </c>
      <c r="E932" s="26" t="str">
        <f t="shared" si="15"/>
        <v/>
      </c>
      <c r="G932" s="27" t="str">
        <f t="shared" si="14"/>
        <v/>
      </c>
      <c r="I932" s="28"/>
      <c r="J932" s="30"/>
      <c r="K932" s="30"/>
      <c r="L932" s="30"/>
      <c r="M932" s="30"/>
      <c r="N932" s="30"/>
      <c r="O932" s="30"/>
      <c r="P932" s="30"/>
      <c r="Q932" s="30"/>
      <c r="R932" s="29">
        <f t="shared" si="2"/>
        <v>0</v>
      </c>
      <c r="S932" s="29">
        <f t="shared" si="3"/>
        <v>0</v>
      </c>
      <c r="T932" s="49"/>
      <c r="V932" s="9" t="str">
        <f t="shared" si="4"/>
        <v>#N/A</v>
      </c>
      <c r="W932" s="9" t="str">
        <f t="shared" si="5"/>
        <v>#N/A</v>
      </c>
      <c r="X932" s="9" t="str">
        <f t="shared" si="6"/>
        <v>#N/A</v>
      </c>
      <c r="Y932" s="9" t="str">
        <f t="shared" si="7"/>
        <v>#N/A</v>
      </c>
      <c r="Z932" s="9" t="str">
        <f t="shared" si="8"/>
        <v>#N/A</v>
      </c>
      <c r="AA932" s="9" t="str">
        <f t="shared" si="9"/>
        <v>#N/A</v>
      </c>
      <c r="AB932" s="9" t="str">
        <f t="shared" si="10"/>
        <v>#N/A</v>
      </c>
      <c r="AC932" s="9" t="str">
        <f t="shared" si="11"/>
        <v>#N/A</v>
      </c>
      <c r="AD932" s="9" t="str">
        <f t="shared" si="12"/>
        <v>#N/A</v>
      </c>
    </row>
    <row r="933">
      <c r="C933" s="25"/>
      <c r="D933" s="25" t="str">
        <f t="shared" si="16"/>
        <v/>
      </c>
      <c r="E933" s="26" t="str">
        <f t="shared" si="15"/>
        <v/>
      </c>
      <c r="G933" s="27" t="str">
        <f t="shared" si="14"/>
        <v/>
      </c>
      <c r="I933" s="28"/>
      <c r="J933" s="30"/>
      <c r="K933" s="30"/>
      <c r="L933" s="30"/>
      <c r="M933" s="30"/>
      <c r="N933" s="30"/>
      <c r="O933" s="30"/>
      <c r="P933" s="30"/>
      <c r="Q933" s="30"/>
      <c r="R933" s="29">
        <f t="shared" si="2"/>
        <v>0</v>
      </c>
      <c r="S933" s="29">
        <f t="shared" si="3"/>
        <v>0</v>
      </c>
      <c r="T933" s="49"/>
      <c r="V933" s="9" t="str">
        <f t="shared" si="4"/>
        <v>#N/A</v>
      </c>
      <c r="W933" s="9" t="str">
        <f t="shared" si="5"/>
        <v>#N/A</v>
      </c>
      <c r="X933" s="9" t="str">
        <f t="shared" si="6"/>
        <v>#N/A</v>
      </c>
      <c r="Y933" s="9" t="str">
        <f t="shared" si="7"/>
        <v>#N/A</v>
      </c>
      <c r="Z933" s="9" t="str">
        <f t="shared" si="8"/>
        <v>#N/A</v>
      </c>
      <c r="AA933" s="9" t="str">
        <f t="shared" si="9"/>
        <v>#N/A</v>
      </c>
      <c r="AB933" s="9" t="str">
        <f t="shared" si="10"/>
        <v>#N/A</v>
      </c>
      <c r="AC933" s="9" t="str">
        <f t="shared" si="11"/>
        <v>#N/A</v>
      </c>
      <c r="AD933" s="9" t="str">
        <f t="shared" si="12"/>
        <v>#N/A</v>
      </c>
    </row>
    <row r="934">
      <c r="C934" s="25"/>
      <c r="D934" s="25" t="str">
        <f t="shared" si="16"/>
        <v/>
      </c>
      <c r="E934" s="26" t="str">
        <f t="shared" si="15"/>
        <v/>
      </c>
      <c r="G934" s="27" t="str">
        <f t="shared" si="14"/>
        <v/>
      </c>
      <c r="I934" s="28"/>
      <c r="J934" s="30"/>
      <c r="K934" s="30"/>
      <c r="L934" s="30"/>
      <c r="M934" s="30"/>
      <c r="N934" s="30"/>
      <c r="O934" s="30"/>
      <c r="P934" s="30"/>
      <c r="Q934" s="30"/>
      <c r="R934" s="29">
        <f t="shared" si="2"/>
        <v>0</v>
      </c>
      <c r="S934" s="29">
        <f t="shared" si="3"/>
        <v>0</v>
      </c>
      <c r="T934" s="49"/>
      <c r="V934" s="9" t="str">
        <f t="shared" si="4"/>
        <v>#N/A</v>
      </c>
      <c r="W934" s="9" t="str">
        <f t="shared" si="5"/>
        <v>#N/A</v>
      </c>
      <c r="X934" s="9" t="str">
        <f t="shared" si="6"/>
        <v>#N/A</v>
      </c>
      <c r="Y934" s="9" t="str">
        <f t="shared" si="7"/>
        <v>#N/A</v>
      </c>
      <c r="Z934" s="9" t="str">
        <f t="shared" si="8"/>
        <v>#N/A</v>
      </c>
      <c r="AA934" s="9" t="str">
        <f t="shared" si="9"/>
        <v>#N/A</v>
      </c>
      <c r="AB934" s="9" t="str">
        <f t="shared" si="10"/>
        <v>#N/A</v>
      </c>
      <c r="AC934" s="9" t="str">
        <f t="shared" si="11"/>
        <v>#N/A</v>
      </c>
      <c r="AD934" s="9" t="str">
        <f t="shared" si="12"/>
        <v>#N/A</v>
      </c>
    </row>
    <row r="935">
      <c r="C935" s="25"/>
      <c r="D935" s="25" t="str">
        <f t="shared" si="16"/>
        <v/>
      </c>
      <c r="E935" s="26" t="str">
        <f t="shared" si="15"/>
        <v/>
      </c>
      <c r="G935" s="27" t="str">
        <f t="shared" si="14"/>
        <v/>
      </c>
      <c r="I935" s="28"/>
      <c r="J935" s="30"/>
      <c r="K935" s="30"/>
      <c r="L935" s="30"/>
      <c r="M935" s="30"/>
      <c r="N935" s="30"/>
      <c r="O935" s="30"/>
      <c r="P935" s="30"/>
      <c r="Q935" s="30"/>
      <c r="R935" s="29">
        <f t="shared" si="2"/>
        <v>0</v>
      </c>
      <c r="S935" s="29">
        <f t="shared" si="3"/>
        <v>0</v>
      </c>
      <c r="T935" s="49"/>
      <c r="V935" s="9" t="str">
        <f t="shared" si="4"/>
        <v>#N/A</v>
      </c>
      <c r="W935" s="9" t="str">
        <f t="shared" si="5"/>
        <v>#N/A</v>
      </c>
      <c r="X935" s="9" t="str">
        <f t="shared" si="6"/>
        <v>#N/A</v>
      </c>
      <c r="Y935" s="9" t="str">
        <f t="shared" si="7"/>
        <v>#N/A</v>
      </c>
      <c r="Z935" s="9" t="str">
        <f t="shared" si="8"/>
        <v>#N/A</v>
      </c>
      <c r="AA935" s="9" t="str">
        <f t="shared" si="9"/>
        <v>#N/A</v>
      </c>
      <c r="AB935" s="9" t="str">
        <f t="shared" si="10"/>
        <v>#N/A</v>
      </c>
      <c r="AC935" s="9" t="str">
        <f t="shared" si="11"/>
        <v>#N/A</v>
      </c>
      <c r="AD935" s="9" t="str">
        <f t="shared" si="12"/>
        <v>#N/A</v>
      </c>
    </row>
    <row r="936">
      <c r="C936" s="25"/>
      <c r="D936" s="25" t="str">
        <f t="shared" si="16"/>
        <v/>
      </c>
      <c r="E936" s="26" t="str">
        <f t="shared" si="15"/>
        <v/>
      </c>
      <c r="G936" s="27" t="str">
        <f t="shared" si="14"/>
        <v/>
      </c>
      <c r="I936" s="28"/>
      <c r="J936" s="30"/>
      <c r="K936" s="30"/>
      <c r="L936" s="30"/>
      <c r="M936" s="30"/>
      <c r="N936" s="30"/>
      <c r="O936" s="30"/>
      <c r="P936" s="30"/>
      <c r="Q936" s="30"/>
      <c r="R936" s="29">
        <f t="shared" si="2"/>
        <v>0</v>
      </c>
      <c r="S936" s="29">
        <f t="shared" si="3"/>
        <v>0</v>
      </c>
      <c r="T936" s="49"/>
      <c r="V936" s="9" t="str">
        <f t="shared" si="4"/>
        <v>#N/A</v>
      </c>
      <c r="W936" s="9" t="str">
        <f t="shared" si="5"/>
        <v>#N/A</v>
      </c>
      <c r="X936" s="9" t="str">
        <f t="shared" si="6"/>
        <v>#N/A</v>
      </c>
      <c r="Y936" s="9" t="str">
        <f t="shared" si="7"/>
        <v>#N/A</v>
      </c>
      <c r="Z936" s="9" t="str">
        <f t="shared" si="8"/>
        <v>#N/A</v>
      </c>
      <c r="AA936" s="9" t="str">
        <f t="shared" si="9"/>
        <v>#N/A</v>
      </c>
      <c r="AB936" s="9" t="str">
        <f t="shared" si="10"/>
        <v>#N/A</v>
      </c>
      <c r="AC936" s="9" t="str">
        <f t="shared" si="11"/>
        <v>#N/A</v>
      </c>
      <c r="AD936" s="9" t="str">
        <f t="shared" si="12"/>
        <v>#N/A</v>
      </c>
    </row>
    <row r="937">
      <c r="C937" s="25"/>
      <c r="D937" s="25" t="str">
        <f t="shared" si="16"/>
        <v/>
      </c>
      <c r="E937" s="26" t="str">
        <f t="shared" si="15"/>
        <v/>
      </c>
      <c r="G937" s="27" t="str">
        <f t="shared" si="14"/>
        <v/>
      </c>
      <c r="I937" s="28"/>
      <c r="J937" s="30"/>
      <c r="K937" s="30"/>
      <c r="L937" s="30"/>
      <c r="M937" s="30"/>
      <c r="N937" s="30"/>
      <c r="O937" s="30"/>
      <c r="P937" s="30"/>
      <c r="Q937" s="30"/>
      <c r="R937" s="29">
        <f t="shared" si="2"/>
        <v>0</v>
      </c>
      <c r="S937" s="29">
        <f t="shared" si="3"/>
        <v>0</v>
      </c>
      <c r="T937" s="49"/>
      <c r="V937" s="9" t="str">
        <f t="shared" si="4"/>
        <v>#N/A</v>
      </c>
      <c r="W937" s="9" t="str">
        <f t="shared" si="5"/>
        <v>#N/A</v>
      </c>
      <c r="X937" s="9" t="str">
        <f t="shared" si="6"/>
        <v>#N/A</v>
      </c>
      <c r="Y937" s="9" t="str">
        <f t="shared" si="7"/>
        <v>#N/A</v>
      </c>
      <c r="Z937" s="9" t="str">
        <f t="shared" si="8"/>
        <v>#N/A</v>
      </c>
      <c r="AA937" s="9" t="str">
        <f t="shared" si="9"/>
        <v>#N/A</v>
      </c>
      <c r="AB937" s="9" t="str">
        <f t="shared" si="10"/>
        <v>#N/A</v>
      </c>
      <c r="AC937" s="9" t="str">
        <f t="shared" si="11"/>
        <v>#N/A</v>
      </c>
      <c r="AD937" s="9" t="str">
        <f t="shared" si="12"/>
        <v>#N/A</v>
      </c>
    </row>
    <row r="938">
      <c r="C938" s="25"/>
      <c r="D938" s="25" t="str">
        <f t="shared" si="16"/>
        <v/>
      </c>
      <c r="E938" s="26" t="str">
        <f t="shared" si="15"/>
        <v/>
      </c>
      <c r="G938" s="27" t="str">
        <f t="shared" si="14"/>
        <v/>
      </c>
      <c r="I938" s="28"/>
      <c r="J938" s="30"/>
      <c r="K938" s="30"/>
      <c r="L938" s="30"/>
      <c r="M938" s="30"/>
      <c r="N938" s="30"/>
      <c r="O938" s="30"/>
      <c r="P938" s="30"/>
      <c r="Q938" s="30"/>
      <c r="R938" s="29">
        <f t="shared" si="2"/>
        <v>0</v>
      </c>
      <c r="S938" s="29">
        <f t="shared" si="3"/>
        <v>0</v>
      </c>
      <c r="T938" s="49"/>
      <c r="V938" s="9" t="str">
        <f t="shared" si="4"/>
        <v>#N/A</v>
      </c>
      <c r="W938" s="9" t="str">
        <f t="shared" si="5"/>
        <v>#N/A</v>
      </c>
      <c r="X938" s="9" t="str">
        <f t="shared" si="6"/>
        <v>#N/A</v>
      </c>
      <c r="Y938" s="9" t="str">
        <f t="shared" si="7"/>
        <v>#N/A</v>
      </c>
      <c r="Z938" s="9" t="str">
        <f t="shared" si="8"/>
        <v>#N/A</v>
      </c>
      <c r="AA938" s="9" t="str">
        <f t="shared" si="9"/>
        <v>#N/A</v>
      </c>
      <c r="AB938" s="9" t="str">
        <f t="shared" si="10"/>
        <v>#N/A</v>
      </c>
      <c r="AC938" s="9" t="str">
        <f t="shared" si="11"/>
        <v>#N/A</v>
      </c>
      <c r="AD938" s="9" t="str">
        <f t="shared" si="12"/>
        <v>#N/A</v>
      </c>
    </row>
    <row r="939">
      <c r="C939" s="25"/>
      <c r="D939" s="25" t="str">
        <f t="shared" si="16"/>
        <v/>
      </c>
      <c r="E939" s="26" t="str">
        <f t="shared" si="15"/>
        <v/>
      </c>
      <c r="G939" s="27" t="str">
        <f t="shared" si="14"/>
        <v/>
      </c>
      <c r="I939" s="28"/>
      <c r="J939" s="30"/>
      <c r="K939" s="30"/>
      <c r="L939" s="30"/>
      <c r="M939" s="30"/>
      <c r="N939" s="30"/>
      <c r="O939" s="30"/>
      <c r="P939" s="30"/>
      <c r="Q939" s="30"/>
      <c r="R939" s="29">
        <f t="shared" si="2"/>
        <v>0</v>
      </c>
      <c r="S939" s="29">
        <f t="shared" si="3"/>
        <v>0</v>
      </c>
      <c r="T939" s="49"/>
      <c r="V939" s="9" t="str">
        <f t="shared" si="4"/>
        <v>#N/A</v>
      </c>
      <c r="W939" s="9" t="str">
        <f t="shared" si="5"/>
        <v>#N/A</v>
      </c>
      <c r="X939" s="9" t="str">
        <f t="shared" si="6"/>
        <v>#N/A</v>
      </c>
      <c r="Y939" s="9" t="str">
        <f t="shared" si="7"/>
        <v>#N/A</v>
      </c>
      <c r="Z939" s="9" t="str">
        <f t="shared" si="8"/>
        <v>#N/A</v>
      </c>
      <c r="AA939" s="9" t="str">
        <f t="shared" si="9"/>
        <v>#N/A</v>
      </c>
      <c r="AB939" s="9" t="str">
        <f t="shared" si="10"/>
        <v>#N/A</v>
      </c>
      <c r="AC939" s="9" t="str">
        <f t="shared" si="11"/>
        <v>#N/A</v>
      </c>
      <c r="AD939" s="9" t="str">
        <f t="shared" si="12"/>
        <v>#N/A</v>
      </c>
    </row>
    <row r="940">
      <c r="C940" s="25"/>
      <c r="D940" s="25" t="str">
        <f t="shared" si="16"/>
        <v/>
      </c>
      <c r="E940" s="26" t="str">
        <f t="shared" si="15"/>
        <v/>
      </c>
      <c r="G940" s="27" t="str">
        <f t="shared" si="14"/>
        <v/>
      </c>
      <c r="I940" s="28"/>
      <c r="J940" s="30"/>
      <c r="K940" s="30"/>
      <c r="L940" s="30"/>
      <c r="M940" s="30"/>
      <c r="N940" s="30"/>
      <c r="O940" s="30"/>
      <c r="P940" s="30"/>
      <c r="Q940" s="30"/>
      <c r="R940" s="29">
        <f t="shared" si="2"/>
        <v>0</v>
      </c>
      <c r="S940" s="29">
        <f t="shared" si="3"/>
        <v>0</v>
      </c>
      <c r="T940" s="49"/>
      <c r="V940" s="9" t="str">
        <f t="shared" si="4"/>
        <v>#N/A</v>
      </c>
      <c r="W940" s="9" t="str">
        <f t="shared" si="5"/>
        <v>#N/A</v>
      </c>
      <c r="X940" s="9" t="str">
        <f t="shared" si="6"/>
        <v>#N/A</v>
      </c>
      <c r="Y940" s="9" t="str">
        <f t="shared" si="7"/>
        <v>#N/A</v>
      </c>
      <c r="Z940" s="9" t="str">
        <f t="shared" si="8"/>
        <v>#N/A</v>
      </c>
      <c r="AA940" s="9" t="str">
        <f t="shared" si="9"/>
        <v>#N/A</v>
      </c>
      <c r="AB940" s="9" t="str">
        <f t="shared" si="10"/>
        <v>#N/A</v>
      </c>
      <c r="AC940" s="9" t="str">
        <f t="shared" si="11"/>
        <v>#N/A</v>
      </c>
      <c r="AD940" s="9" t="str">
        <f t="shared" si="12"/>
        <v>#N/A</v>
      </c>
    </row>
    <row r="941">
      <c r="C941" s="25"/>
      <c r="D941" s="25" t="str">
        <f t="shared" si="16"/>
        <v/>
      </c>
      <c r="E941" s="26" t="str">
        <f t="shared" si="15"/>
        <v/>
      </c>
      <c r="G941" s="27" t="str">
        <f t="shared" si="14"/>
        <v/>
      </c>
      <c r="I941" s="28"/>
      <c r="J941" s="30"/>
      <c r="K941" s="30"/>
      <c r="L941" s="30"/>
      <c r="M941" s="30"/>
      <c r="N941" s="30"/>
      <c r="O941" s="30"/>
      <c r="P941" s="30"/>
      <c r="Q941" s="30"/>
      <c r="R941" s="29">
        <f t="shared" si="2"/>
        <v>0</v>
      </c>
      <c r="S941" s="29">
        <f t="shared" si="3"/>
        <v>0</v>
      </c>
      <c r="T941" s="49"/>
      <c r="V941" s="9" t="str">
        <f t="shared" si="4"/>
        <v>#N/A</v>
      </c>
      <c r="W941" s="9" t="str">
        <f t="shared" si="5"/>
        <v>#N/A</v>
      </c>
      <c r="X941" s="9" t="str">
        <f t="shared" si="6"/>
        <v>#N/A</v>
      </c>
      <c r="Y941" s="9" t="str">
        <f t="shared" si="7"/>
        <v>#N/A</v>
      </c>
      <c r="Z941" s="9" t="str">
        <f t="shared" si="8"/>
        <v>#N/A</v>
      </c>
      <c r="AA941" s="9" t="str">
        <f t="shared" si="9"/>
        <v>#N/A</v>
      </c>
      <c r="AB941" s="9" t="str">
        <f t="shared" si="10"/>
        <v>#N/A</v>
      </c>
      <c r="AC941" s="9" t="str">
        <f t="shared" si="11"/>
        <v>#N/A</v>
      </c>
      <c r="AD941" s="9" t="str">
        <f t="shared" si="12"/>
        <v>#N/A</v>
      </c>
    </row>
    <row r="942">
      <c r="C942" s="25"/>
      <c r="D942" s="25" t="str">
        <f t="shared" si="16"/>
        <v/>
      </c>
      <c r="E942" s="26" t="str">
        <f t="shared" si="15"/>
        <v/>
      </c>
      <c r="G942" s="27" t="str">
        <f t="shared" si="14"/>
        <v/>
      </c>
      <c r="I942" s="28"/>
      <c r="J942" s="30"/>
      <c r="K942" s="30"/>
      <c r="L942" s="30"/>
      <c r="M942" s="30"/>
      <c r="N942" s="30"/>
      <c r="O942" s="30"/>
      <c r="P942" s="30"/>
      <c r="Q942" s="30"/>
      <c r="R942" s="29">
        <f t="shared" si="2"/>
        <v>0</v>
      </c>
      <c r="S942" s="29">
        <f t="shared" si="3"/>
        <v>0</v>
      </c>
      <c r="T942" s="49"/>
      <c r="V942" s="9" t="str">
        <f t="shared" si="4"/>
        <v>#N/A</v>
      </c>
      <c r="W942" s="9" t="str">
        <f t="shared" si="5"/>
        <v>#N/A</v>
      </c>
      <c r="X942" s="9" t="str">
        <f t="shared" si="6"/>
        <v>#N/A</v>
      </c>
      <c r="Y942" s="9" t="str">
        <f t="shared" si="7"/>
        <v>#N/A</v>
      </c>
      <c r="Z942" s="9" t="str">
        <f t="shared" si="8"/>
        <v>#N/A</v>
      </c>
      <c r="AA942" s="9" t="str">
        <f t="shared" si="9"/>
        <v>#N/A</v>
      </c>
      <c r="AB942" s="9" t="str">
        <f t="shared" si="10"/>
        <v>#N/A</v>
      </c>
      <c r="AC942" s="9" t="str">
        <f t="shared" si="11"/>
        <v>#N/A</v>
      </c>
      <c r="AD942" s="9" t="str">
        <f t="shared" si="12"/>
        <v>#N/A</v>
      </c>
    </row>
    <row r="943">
      <c r="C943" s="25"/>
      <c r="D943" s="25" t="str">
        <f t="shared" si="16"/>
        <v/>
      </c>
      <c r="E943" s="26" t="str">
        <f t="shared" si="15"/>
        <v/>
      </c>
      <c r="G943" s="27" t="str">
        <f t="shared" si="14"/>
        <v/>
      </c>
      <c r="I943" s="28"/>
      <c r="J943" s="30"/>
      <c r="K943" s="30"/>
      <c r="L943" s="30"/>
      <c r="M943" s="30"/>
      <c r="N943" s="30"/>
      <c r="O943" s="30"/>
      <c r="P943" s="30"/>
      <c r="Q943" s="30"/>
      <c r="R943" s="29">
        <f t="shared" si="2"/>
        <v>0</v>
      </c>
      <c r="S943" s="29">
        <f t="shared" si="3"/>
        <v>0</v>
      </c>
      <c r="T943" s="49"/>
      <c r="V943" s="9" t="str">
        <f t="shared" si="4"/>
        <v>#N/A</v>
      </c>
      <c r="W943" s="9" t="str">
        <f t="shared" si="5"/>
        <v>#N/A</v>
      </c>
      <c r="X943" s="9" t="str">
        <f t="shared" si="6"/>
        <v>#N/A</v>
      </c>
      <c r="Y943" s="9" t="str">
        <f t="shared" si="7"/>
        <v>#N/A</v>
      </c>
      <c r="Z943" s="9" t="str">
        <f t="shared" si="8"/>
        <v>#N/A</v>
      </c>
      <c r="AA943" s="9" t="str">
        <f t="shared" si="9"/>
        <v>#N/A</v>
      </c>
      <c r="AB943" s="9" t="str">
        <f t="shared" si="10"/>
        <v>#N/A</v>
      </c>
      <c r="AC943" s="9" t="str">
        <f t="shared" si="11"/>
        <v>#N/A</v>
      </c>
      <c r="AD943" s="9" t="str">
        <f t="shared" si="12"/>
        <v>#N/A</v>
      </c>
    </row>
    <row r="944">
      <c r="C944" s="25"/>
      <c r="D944" s="25" t="str">
        <f t="shared" si="16"/>
        <v/>
      </c>
      <c r="E944" s="26" t="str">
        <f t="shared" si="15"/>
        <v/>
      </c>
      <c r="G944" s="27" t="str">
        <f t="shared" si="14"/>
        <v/>
      </c>
      <c r="I944" s="28"/>
      <c r="J944" s="30"/>
      <c r="K944" s="30"/>
      <c r="L944" s="30"/>
      <c r="M944" s="30"/>
      <c r="N944" s="30"/>
      <c r="O944" s="30"/>
      <c r="P944" s="30"/>
      <c r="Q944" s="30"/>
      <c r="R944" s="29">
        <f t="shared" si="2"/>
        <v>0</v>
      </c>
      <c r="S944" s="29">
        <f t="shared" si="3"/>
        <v>0</v>
      </c>
      <c r="T944" s="49"/>
      <c r="V944" s="9" t="str">
        <f t="shared" si="4"/>
        <v>#N/A</v>
      </c>
      <c r="W944" s="9" t="str">
        <f t="shared" si="5"/>
        <v>#N/A</v>
      </c>
      <c r="X944" s="9" t="str">
        <f t="shared" si="6"/>
        <v>#N/A</v>
      </c>
      <c r="Y944" s="9" t="str">
        <f t="shared" si="7"/>
        <v>#N/A</v>
      </c>
      <c r="Z944" s="9" t="str">
        <f t="shared" si="8"/>
        <v>#N/A</v>
      </c>
      <c r="AA944" s="9" t="str">
        <f t="shared" si="9"/>
        <v>#N/A</v>
      </c>
      <c r="AB944" s="9" t="str">
        <f t="shared" si="10"/>
        <v>#N/A</v>
      </c>
      <c r="AC944" s="9" t="str">
        <f t="shared" si="11"/>
        <v>#N/A</v>
      </c>
      <c r="AD944" s="9" t="str">
        <f t="shared" si="12"/>
        <v>#N/A</v>
      </c>
    </row>
    <row r="945">
      <c r="C945" s="25"/>
      <c r="D945" s="25" t="str">
        <f t="shared" si="16"/>
        <v/>
      </c>
      <c r="E945" s="26" t="str">
        <f t="shared" si="15"/>
        <v/>
      </c>
      <c r="G945" s="27" t="str">
        <f t="shared" si="14"/>
        <v/>
      </c>
      <c r="I945" s="28"/>
      <c r="J945" s="30"/>
      <c r="K945" s="30"/>
      <c r="L945" s="30"/>
      <c r="M945" s="30"/>
      <c r="N945" s="30"/>
      <c r="O945" s="30"/>
      <c r="P945" s="30"/>
      <c r="Q945" s="30"/>
      <c r="R945" s="29">
        <f t="shared" si="2"/>
        <v>0</v>
      </c>
      <c r="S945" s="29">
        <f t="shared" si="3"/>
        <v>0</v>
      </c>
      <c r="T945" s="49"/>
      <c r="V945" s="9" t="str">
        <f t="shared" si="4"/>
        <v>#N/A</v>
      </c>
      <c r="W945" s="9" t="str">
        <f t="shared" si="5"/>
        <v>#N/A</v>
      </c>
      <c r="X945" s="9" t="str">
        <f t="shared" si="6"/>
        <v>#N/A</v>
      </c>
      <c r="Y945" s="9" t="str">
        <f t="shared" si="7"/>
        <v>#N/A</v>
      </c>
      <c r="Z945" s="9" t="str">
        <f t="shared" si="8"/>
        <v>#N/A</v>
      </c>
      <c r="AA945" s="9" t="str">
        <f t="shared" si="9"/>
        <v>#N/A</v>
      </c>
      <c r="AB945" s="9" t="str">
        <f t="shared" si="10"/>
        <v>#N/A</v>
      </c>
      <c r="AC945" s="9" t="str">
        <f t="shared" si="11"/>
        <v>#N/A</v>
      </c>
      <c r="AD945" s="9" t="str">
        <f t="shared" si="12"/>
        <v>#N/A</v>
      </c>
    </row>
    <row r="946">
      <c r="C946" s="25"/>
      <c r="D946" s="25" t="str">
        <f t="shared" si="16"/>
        <v/>
      </c>
      <c r="E946" s="26" t="str">
        <f t="shared" si="15"/>
        <v/>
      </c>
      <c r="G946" s="27" t="str">
        <f t="shared" si="14"/>
        <v/>
      </c>
      <c r="I946" s="28"/>
      <c r="J946" s="30"/>
      <c r="K946" s="30"/>
      <c r="L946" s="30"/>
      <c r="M946" s="30"/>
      <c r="N946" s="30"/>
      <c r="O946" s="30"/>
      <c r="P946" s="30"/>
      <c r="Q946" s="30"/>
      <c r="R946" s="29">
        <f t="shared" si="2"/>
        <v>0</v>
      </c>
      <c r="S946" s="29">
        <f t="shared" si="3"/>
        <v>0</v>
      </c>
      <c r="T946" s="49"/>
      <c r="V946" s="9" t="str">
        <f t="shared" si="4"/>
        <v>#N/A</v>
      </c>
      <c r="W946" s="9" t="str">
        <f t="shared" si="5"/>
        <v>#N/A</v>
      </c>
      <c r="X946" s="9" t="str">
        <f t="shared" si="6"/>
        <v>#N/A</v>
      </c>
      <c r="Y946" s="9" t="str">
        <f t="shared" si="7"/>
        <v>#N/A</v>
      </c>
      <c r="Z946" s="9" t="str">
        <f t="shared" si="8"/>
        <v>#N/A</v>
      </c>
      <c r="AA946" s="9" t="str">
        <f t="shared" si="9"/>
        <v>#N/A</v>
      </c>
      <c r="AB946" s="9" t="str">
        <f t="shared" si="10"/>
        <v>#N/A</v>
      </c>
      <c r="AC946" s="9" t="str">
        <f t="shared" si="11"/>
        <v>#N/A</v>
      </c>
      <c r="AD946" s="9" t="str">
        <f t="shared" si="12"/>
        <v>#N/A</v>
      </c>
    </row>
    <row r="947">
      <c r="C947" s="25"/>
      <c r="D947" s="25" t="str">
        <f t="shared" si="16"/>
        <v/>
      </c>
      <c r="E947" s="26" t="str">
        <f t="shared" si="15"/>
        <v/>
      </c>
      <c r="G947" s="27" t="str">
        <f t="shared" si="14"/>
        <v/>
      </c>
      <c r="I947" s="28"/>
      <c r="J947" s="30"/>
      <c r="K947" s="30"/>
      <c r="L947" s="30"/>
      <c r="M947" s="30"/>
      <c r="N947" s="30"/>
      <c r="O947" s="30"/>
      <c r="P947" s="30"/>
      <c r="Q947" s="30"/>
      <c r="R947" s="29">
        <f t="shared" si="2"/>
        <v>0</v>
      </c>
      <c r="S947" s="29">
        <f t="shared" si="3"/>
        <v>0</v>
      </c>
      <c r="T947" s="49"/>
      <c r="V947" s="9" t="str">
        <f t="shared" si="4"/>
        <v>#N/A</v>
      </c>
      <c r="W947" s="9" t="str">
        <f t="shared" si="5"/>
        <v>#N/A</v>
      </c>
      <c r="X947" s="9" t="str">
        <f t="shared" si="6"/>
        <v>#N/A</v>
      </c>
      <c r="Y947" s="9" t="str">
        <f t="shared" si="7"/>
        <v>#N/A</v>
      </c>
      <c r="Z947" s="9" t="str">
        <f t="shared" si="8"/>
        <v>#N/A</v>
      </c>
      <c r="AA947" s="9" t="str">
        <f t="shared" si="9"/>
        <v>#N/A</v>
      </c>
      <c r="AB947" s="9" t="str">
        <f t="shared" si="10"/>
        <v>#N/A</v>
      </c>
      <c r="AC947" s="9" t="str">
        <f t="shared" si="11"/>
        <v>#N/A</v>
      </c>
      <c r="AD947" s="9" t="str">
        <f t="shared" si="12"/>
        <v>#N/A</v>
      </c>
    </row>
    <row r="948">
      <c r="C948" s="25"/>
      <c r="D948" s="25" t="str">
        <f t="shared" si="16"/>
        <v/>
      </c>
      <c r="E948" s="26" t="str">
        <f t="shared" si="15"/>
        <v/>
      </c>
      <c r="G948" s="27" t="str">
        <f t="shared" si="14"/>
        <v/>
      </c>
      <c r="I948" s="28"/>
      <c r="J948" s="30"/>
      <c r="K948" s="30"/>
      <c r="L948" s="30"/>
      <c r="M948" s="30"/>
      <c r="N948" s="30"/>
      <c r="O948" s="30"/>
      <c r="P948" s="30"/>
      <c r="Q948" s="30"/>
      <c r="R948" s="29">
        <f t="shared" si="2"/>
        <v>0</v>
      </c>
      <c r="S948" s="29">
        <f t="shared" si="3"/>
        <v>0</v>
      </c>
      <c r="T948" s="49"/>
      <c r="V948" s="9" t="str">
        <f t="shared" si="4"/>
        <v>#N/A</v>
      </c>
      <c r="W948" s="9" t="str">
        <f t="shared" si="5"/>
        <v>#N/A</v>
      </c>
      <c r="X948" s="9" t="str">
        <f t="shared" si="6"/>
        <v>#N/A</v>
      </c>
      <c r="Y948" s="9" t="str">
        <f t="shared" si="7"/>
        <v>#N/A</v>
      </c>
      <c r="Z948" s="9" t="str">
        <f t="shared" si="8"/>
        <v>#N/A</v>
      </c>
      <c r="AA948" s="9" t="str">
        <f t="shared" si="9"/>
        <v>#N/A</v>
      </c>
      <c r="AB948" s="9" t="str">
        <f t="shared" si="10"/>
        <v>#N/A</v>
      </c>
      <c r="AC948" s="9" t="str">
        <f t="shared" si="11"/>
        <v>#N/A</v>
      </c>
      <c r="AD948" s="9" t="str">
        <f t="shared" si="12"/>
        <v>#N/A</v>
      </c>
    </row>
    <row r="949">
      <c r="C949" s="25"/>
      <c r="D949" s="25" t="str">
        <f t="shared" si="16"/>
        <v/>
      </c>
      <c r="E949" s="26" t="str">
        <f t="shared" si="15"/>
        <v/>
      </c>
      <c r="G949" s="27" t="str">
        <f t="shared" si="14"/>
        <v/>
      </c>
      <c r="I949" s="28"/>
      <c r="J949" s="30"/>
      <c r="K949" s="30"/>
      <c r="L949" s="30"/>
      <c r="M949" s="30"/>
      <c r="N949" s="30"/>
      <c r="O949" s="30"/>
      <c r="P949" s="30"/>
      <c r="Q949" s="30"/>
      <c r="R949" s="29">
        <f t="shared" si="2"/>
        <v>0</v>
      </c>
      <c r="S949" s="29">
        <f t="shared" si="3"/>
        <v>0</v>
      </c>
      <c r="T949" s="49"/>
      <c r="V949" s="9" t="str">
        <f t="shared" si="4"/>
        <v>#N/A</v>
      </c>
      <c r="W949" s="9" t="str">
        <f t="shared" si="5"/>
        <v>#N/A</v>
      </c>
      <c r="X949" s="9" t="str">
        <f t="shared" si="6"/>
        <v>#N/A</v>
      </c>
      <c r="Y949" s="9" t="str">
        <f t="shared" si="7"/>
        <v>#N/A</v>
      </c>
      <c r="Z949" s="9" t="str">
        <f t="shared" si="8"/>
        <v>#N/A</v>
      </c>
      <c r="AA949" s="9" t="str">
        <f t="shared" si="9"/>
        <v>#N/A</v>
      </c>
      <c r="AB949" s="9" t="str">
        <f t="shared" si="10"/>
        <v>#N/A</v>
      </c>
      <c r="AC949" s="9" t="str">
        <f t="shared" si="11"/>
        <v>#N/A</v>
      </c>
      <c r="AD949" s="9" t="str">
        <f t="shared" si="12"/>
        <v>#N/A</v>
      </c>
    </row>
    <row r="950">
      <c r="C950" s="25"/>
      <c r="D950" s="25" t="str">
        <f t="shared" si="16"/>
        <v/>
      </c>
      <c r="E950" s="26" t="str">
        <f t="shared" si="15"/>
        <v/>
      </c>
      <c r="G950" s="27" t="str">
        <f t="shared" si="14"/>
        <v/>
      </c>
      <c r="I950" s="28"/>
      <c r="J950" s="30"/>
      <c r="K950" s="30"/>
      <c r="L950" s="30"/>
      <c r="M950" s="30"/>
      <c r="N950" s="30"/>
      <c r="O950" s="30"/>
      <c r="P950" s="30"/>
      <c r="Q950" s="30"/>
      <c r="R950" s="29">
        <f t="shared" si="2"/>
        <v>0</v>
      </c>
      <c r="S950" s="29">
        <f t="shared" si="3"/>
        <v>0</v>
      </c>
      <c r="T950" s="49"/>
      <c r="V950" s="9" t="str">
        <f t="shared" si="4"/>
        <v>#N/A</v>
      </c>
      <c r="W950" s="9" t="str">
        <f t="shared" si="5"/>
        <v>#N/A</v>
      </c>
      <c r="X950" s="9" t="str">
        <f t="shared" si="6"/>
        <v>#N/A</v>
      </c>
      <c r="Y950" s="9" t="str">
        <f t="shared" si="7"/>
        <v>#N/A</v>
      </c>
      <c r="Z950" s="9" t="str">
        <f t="shared" si="8"/>
        <v>#N/A</v>
      </c>
      <c r="AA950" s="9" t="str">
        <f t="shared" si="9"/>
        <v>#N/A</v>
      </c>
      <c r="AB950" s="9" t="str">
        <f t="shared" si="10"/>
        <v>#N/A</v>
      </c>
      <c r="AC950" s="9" t="str">
        <f t="shared" si="11"/>
        <v>#N/A</v>
      </c>
      <c r="AD950" s="9" t="str">
        <f t="shared" si="12"/>
        <v>#N/A</v>
      </c>
    </row>
    <row r="951">
      <c r="C951" s="25"/>
      <c r="D951" s="25" t="str">
        <f t="shared" si="16"/>
        <v/>
      </c>
      <c r="E951" s="26" t="str">
        <f t="shared" si="15"/>
        <v/>
      </c>
      <c r="G951" s="27" t="str">
        <f t="shared" si="14"/>
        <v/>
      </c>
      <c r="I951" s="28"/>
      <c r="J951" s="30"/>
      <c r="K951" s="30"/>
      <c r="L951" s="30"/>
      <c r="M951" s="30"/>
      <c r="N951" s="30"/>
      <c r="O951" s="30"/>
      <c r="P951" s="30"/>
      <c r="Q951" s="30"/>
      <c r="R951" s="29">
        <f t="shared" si="2"/>
        <v>0</v>
      </c>
      <c r="S951" s="29">
        <f t="shared" si="3"/>
        <v>0</v>
      </c>
      <c r="T951" s="49"/>
      <c r="V951" s="9" t="str">
        <f t="shared" si="4"/>
        <v>#N/A</v>
      </c>
      <c r="W951" s="9" t="str">
        <f t="shared" si="5"/>
        <v>#N/A</v>
      </c>
      <c r="X951" s="9" t="str">
        <f t="shared" si="6"/>
        <v>#N/A</v>
      </c>
      <c r="Y951" s="9" t="str">
        <f t="shared" si="7"/>
        <v>#N/A</v>
      </c>
      <c r="Z951" s="9" t="str">
        <f t="shared" si="8"/>
        <v>#N/A</v>
      </c>
      <c r="AA951" s="9" t="str">
        <f t="shared" si="9"/>
        <v>#N/A</v>
      </c>
      <c r="AB951" s="9" t="str">
        <f t="shared" si="10"/>
        <v>#N/A</v>
      </c>
      <c r="AC951" s="9" t="str">
        <f t="shared" si="11"/>
        <v>#N/A</v>
      </c>
      <c r="AD951" s="9" t="str">
        <f t="shared" si="12"/>
        <v>#N/A</v>
      </c>
    </row>
    <row r="952">
      <c r="C952" s="25"/>
      <c r="D952" s="25" t="str">
        <f t="shared" si="16"/>
        <v/>
      </c>
      <c r="E952" s="26" t="str">
        <f t="shared" si="15"/>
        <v/>
      </c>
      <c r="G952" s="27" t="str">
        <f t="shared" si="14"/>
        <v/>
      </c>
      <c r="I952" s="28"/>
      <c r="J952" s="30"/>
      <c r="K952" s="30"/>
      <c r="L952" s="30"/>
      <c r="M952" s="30"/>
      <c r="N952" s="30"/>
      <c r="O952" s="30"/>
      <c r="P952" s="30"/>
      <c r="Q952" s="30"/>
      <c r="R952" s="29">
        <f t="shared" si="2"/>
        <v>0</v>
      </c>
      <c r="S952" s="29">
        <f t="shared" si="3"/>
        <v>0</v>
      </c>
      <c r="T952" s="49"/>
      <c r="V952" s="9" t="str">
        <f t="shared" si="4"/>
        <v>#N/A</v>
      </c>
      <c r="W952" s="9" t="str">
        <f t="shared" si="5"/>
        <v>#N/A</v>
      </c>
      <c r="X952" s="9" t="str">
        <f t="shared" si="6"/>
        <v>#N/A</v>
      </c>
      <c r="Y952" s="9" t="str">
        <f t="shared" si="7"/>
        <v>#N/A</v>
      </c>
      <c r="Z952" s="9" t="str">
        <f t="shared" si="8"/>
        <v>#N/A</v>
      </c>
      <c r="AA952" s="9" t="str">
        <f t="shared" si="9"/>
        <v>#N/A</v>
      </c>
      <c r="AB952" s="9" t="str">
        <f t="shared" si="10"/>
        <v>#N/A</v>
      </c>
      <c r="AC952" s="9" t="str">
        <f t="shared" si="11"/>
        <v>#N/A</v>
      </c>
      <c r="AD952" s="9" t="str">
        <f t="shared" si="12"/>
        <v>#N/A</v>
      </c>
    </row>
    <row r="953">
      <c r="C953" s="25"/>
      <c r="D953" s="25" t="str">
        <f t="shared" si="16"/>
        <v/>
      </c>
      <c r="E953" s="26" t="str">
        <f t="shared" si="15"/>
        <v/>
      </c>
      <c r="G953" s="27" t="str">
        <f t="shared" si="14"/>
        <v/>
      </c>
      <c r="I953" s="28"/>
      <c r="J953" s="30"/>
      <c r="K953" s="30"/>
      <c r="L953" s="30"/>
      <c r="M953" s="30"/>
      <c r="N953" s="30"/>
      <c r="O953" s="30"/>
      <c r="P953" s="30"/>
      <c r="Q953" s="30"/>
      <c r="R953" s="29">
        <f t="shared" si="2"/>
        <v>0</v>
      </c>
      <c r="S953" s="29">
        <f t="shared" si="3"/>
        <v>0</v>
      </c>
      <c r="T953" s="49"/>
      <c r="V953" s="9" t="str">
        <f t="shared" si="4"/>
        <v>#N/A</v>
      </c>
      <c r="W953" s="9" t="str">
        <f t="shared" si="5"/>
        <v>#N/A</v>
      </c>
      <c r="X953" s="9" t="str">
        <f t="shared" si="6"/>
        <v>#N/A</v>
      </c>
      <c r="Y953" s="9" t="str">
        <f t="shared" si="7"/>
        <v>#N/A</v>
      </c>
      <c r="Z953" s="9" t="str">
        <f t="shared" si="8"/>
        <v>#N/A</v>
      </c>
      <c r="AA953" s="9" t="str">
        <f t="shared" si="9"/>
        <v>#N/A</v>
      </c>
      <c r="AB953" s="9" t="str">
        <f t="shared" si="10"/>
        <v>#N/A</v>
      </c>
      <c r="AC953" s="9" t="str">
        <f t="shared" si="11"/>
        <v>#N/A</v>
      </c>
      <c r="AD953" s="9" t="str">
        <f t="shared" si="12"/>
        <v>#N/A</v>
      </c>
    </row>
    <row r="954">
      <c r="C954" s="25"/>
      <c r="D954" s="25" t="str">
        <f t="shared" si="16"/>
        <v/>
      </c>
      <c r="E954" s="26" t="str">
        <f t="shared" si="15"/>
        <v/>
      </c>
      <c r="G954" s="27" t="str">
        <f t="shared" si="14"/>
        <v/>
      </c>
      <c r="I954" s="28"/>
      <c r="J954" s="30"/>
      <c r="K954" s="30"/>
      <c r="L954" s="30"/>
      <c r="M954" s="30"/>
      <c r="N954" s="30"/>
      <c r="O954" s="30"/>
      <c r="P954" s="30"/>
      <c r="Q954" s="30"/>
      <c r="R954" s="29">
        <f t="shared" si="2"/>
        <v>0</v>
      </c>
      <c r="S954" s="29">
        <f t="shared" si="3"/>
        <v>0</v>
      </c>
      <c r="T954" s="49"/>
      <c r="V954" s="9" t="str">
        <f t="shared" si="4"/>
        <v>#N/A</v>
      </c>
      <c r="W954" s="9" t="str">
        <f t="shared" si="5"/>
        <v>#N/A</v>
      </c>
      <c r="X954" s="9" t="str">
        <f t="shared" si="6"/>
        <v>#N/A</v>
      </c>
      <c r="Y954" s="9" t="str">
        <f t="shared" si="7"/>
        <v>#N/A</v>
      </c>
      <c r="Z954" s="9" t="str">
        <f t="shared" si="8"/>
        <v>#N/A</v>
      </c>
      <c r="AA954" s="9" t="str">
        <f t="shared" si="9"/>
        <v>#N/A</v>
      </c>
      <c r="AB954" s="9" t="str">
        <f t="shared" si="10"/>
        <v>#N/A</v>
      </c>
      <c r="AC954" s="9" t="str">
        <f t="shared" si="11"/>
        <v>#N/A</v>
      </c>
      <c r="AD954" s="9" t="str">
        <f t="shared" si="12"/>
        <v>#N/A</v>
      </c>
    </row>
    <row r="955">
      <c r="C955" s="25"/>
      <c r="D955" s="25" t="str">
        <f t="shared" si="16"/>
        <v/>
      </c>
      <c r="E955" s="26" t="str">
        <f t="shared" si="15"/>
        <v/>
      </c>
      <c r="G955" s="27" t="str">
        <f t="shared" si="14"/>
        <v/>
      </c>
      <c r="I955" s="28"/>
      <c r="J955" s="30"/>
      <c r="K955" s="30"/>
      <c r="L955" s="30"/>
      <c r="M955" s="30"/>
      <c r="N955" s="30"/>
      <c r="O955" s="30"/>
      <c r="P955" s="30"/>
      <c r="Q955" s="30"/>
      <c r="R955" s="29">
        <f t="shared" si="2"/>
        <v>0</v>
      </c>
      <c r="S955" s="29">
        <f t="shared" si="3"/>
        <v>0</v>
      </c>
      <c r="T955" s="49"/>
      <c r="V955" s="9" t="str">
        <f t="shared" si="4"/>
        <v>#N/A</v>
      </c>
      <c r="W955" s="9" t="str">
        <f t="shared" si="5"/>
        <v>#N/A</v>
      </c>
      <c r="X955" s="9" t="str">
        <f t="shared" si="6"/>
        <v>#N/A</v>
      </c>
      <c r="Y955" s="9" t="str">
        <f t="shared" si="7"/>
        <v>#N/A</v>
      </c>
      <c r="Z955" s="9" t="str">
        <f t="shared" si="8"/>
        <v>#N/A</v>
      </c>
      <c r="AA955" s="9" t="str">
        <f t="shared" si="9"/>
        <v>#N/A</v>
      </c>
      <c r="AB955" s="9" t="str">
        <f t="shared" si="10"/>
        <v>#N/A</v>
      </c>
      <c r="AC955" s="9" t="str">
        <f t="shared" si="11"/>
        <v>#N/A</v>
      </c>
      <c r="AD955" s="9" t="str">
        <f t="shared" si="12"/>
        <v>#N/A</v>
      </c>
    </row>
    <row r="956">
      <c r="C956" s="25"/>
      <c r="D956" s="25" t="str">
        <f t="shared" si="16"/>
        <v/>
      </c>
      <c r="E956" s="26" t="str">
        <f t="shared" si="15"/>
        <v/>
      </c>
      <c r="G956" s="27" t="str">
        <f t="shared" si="14"/>
        <v/>
      </c>
      <c r="I956" s="28"/>
      <c r="J956" s="30"/>
      <c r="K956" s="30"/>
      <c r="L956" s="30"/>
      <c r="M956" s="30"/>
      <c r="N956" s="30"/>
      <c r="O956" s="30"/>
      <c r="P956" s="30"/>
      <c r="Q956" s="30"/>
      <c r="R956" s="29">
        <f t="shared" si="2"/>
        <v>0</v>
      </c>
      <c r="S956" s="29">
        <f t="shared" si="3"/>
        <v>0</v>
      </c>
      <c r="T956" s="49"/>
      <c r="V956" s="9" t="str">
        <f t="shared" si="4"/>
        <v>#N/A</v>
      </c>
      <c r="W956" s="9" t="str">
        <f t="shared" si="5"/>
        <v>#N/A</v>
      </c>
      <c r="X956" s="9" t="str">
        <f t="shared" si="6"/>
        <v>#N/A</v>
      </c>
      <c r="Y956" s="9" t="str">
        <f t="shared" si="7"/>
        <v>#N/A</v>
      </c>
      <c r="Z956" s="9" t="str">
        <f t="shared" si="8"/>
        <v>#N/A</v>
      </c>
      <c r="AA956" s="9" t="str">
        <f t="shared" si="9"/>
        <v>#N/A</v>
      </c>
      <c r="AB956" s="9" t="str">
        <f t="shared" si="10"/>
        <v>#N/A</v>
      </c>
      <c r="AC956" s="9" t="str">
        <f t="shared" si="11"/>
        <v>#N/A</v>
      </c>
      <c r="AD956" s="9" t="str">
        <f t="shared" si="12"/>
        <v>#N/A</v>
      </c>
    </row>
    <row r="957">
      <c r="C957" s="25"/>
      <c r="D957" s="25" t="str">
        <f t="shared" si="16"/>
        <v/>
      </c>
      <c r="E957" s="26" t="str">
        <f t="shared" si="15"/>
        <v/>
      </c>
      <c r="G957" s="27" t="str">
        <f t="shared" si="14"/>
        <v/>
      </c>
      <c r="I957" s="28"/>
      <c r="J957" s="30"/>
      <c r="K957" s="30"/>
      <c r="L957" s="30"/>
      <c r="M957" s="30"/>
      <c r="N957" s="30"/>
      <c r="O957" s="30"/>
      <c r="P957" s="30"/>
      <c r="Q957" s="30"/>
      <c r="R957" s="29">
        <f t="shared" si="2"/>
        <v>0</v>
      </c>
      <c r="S957" s="29">
        <f t="shared" si="3"/>
        <v>0</v>
      </c>
      <c r="T957" s="49"/>
      <c r="V957" s="9" t="str">
        <f t="shared" si="4"/>
        <v>#N/A</v>
      </c>
      <c r="W957" s="9" t="str">
        <f t="shared" si="5"/>
        <v>#N/A</v>
      </c>
      <c r="X957" s="9" t="str">
        <f t="shared" si="6"/>
        <v>#N/A</v>
      </c>
      <c r="Y957" s="9" t="str">
        <f t="shared" si="7"/>
        <v>#N/A</v>
      </c>
      <c r="Z957" s="9" t="str">
        <f t="shared" si="8"/>
        <v>#N/A</v>
      </c>
      <c r="AA957" s="9" t="str">
        <f t="shared" si="9"/>
        <v>#N/A</v>
      </c>
      <c r="AB957" s="9" t="str">
        <f t="shared" si="10"/>
        <v>#N/A</v>
      </c>
      <c r="AC957" s="9" t="str">
        <f t="shared" si="11"/>
        <v>#N/A</v>
      </c>
      <c r="AD957" s="9" t="str">
        <f t="shared" si="12"/>
        <v>#N/A</v>
      </c>
    </row>
    <row r="958">
      <c r="C958" s="25"/>
      <c r="D958" s="25" t="str">
        <f t="shared" si="16"/>
        <v/>
      </c>
      <c r="E958" s="26" t="str">
        <f t="shared" si="15"/>
        <v/>
      </c>
      <c r="G958" s="27" t="str">
        <f t="shared" si="14"/>
        <v/>
      </c>
      <c r="I958" s="28"/>
      <c r="J958" s="30"/>
      <c r="K958" s="30"/>
      <c r="L958" s="30"/>
      <c r="M958" s="30"/>
      <c r="N958" s="30"/>
      <c r="O958" s="30"/>
      <c r="P958" s="30"/>
      <c r="Q958" s="30"/>
      <c r="R958" s="29">
        <f t="shared" si="2"/>
        <v>0</v>
      </c>
      <c r="S958" s="29">
        <f t="shared" si="3"/>
        <v>0</v>
      </c>
      <c r="T958" s="49"/>
      <c r="V958" s="9" t="str">
        <f t="shared" si="4"/>
        <v>#N/A</v>
      </c>
      <c r="W958" s="9" t="str">
        <f t="shared" si="5"/>
        <v>#N/A</v>
      </c>
      <c r="X958" s="9" t="str">
        <f t="shared" si="6"/>
        <v>#N/A</v>
      </c>
      <c r="Y958" s="9" t="str">
        <f t="shared" si="7"/>
        <v>#N/A</v>
      </c>
      <c r="Z958" s="9" t="str">
        <f t="shared" si="8"/>
        <v>#N/A</v>
      </c>
      <c r="AA958" s="9" t="str">
        <f t="shared" si="9"/>
        <v>#N/A</v>
      </c>
      <c r="AB958" s="9" t="str">
        <f t="shared" si="10"/>
        <v>#N/A</v>
      </c>
      <c r="AC958" s="9" t="str">
        <f t="shared" si="11"/>
        <v>#N/A</v>
      </c>
      <c r="AD958" s="9" t="str">
        <f t="shared" si="12"/>
        <v>#N/A</v>
      </c>
    </row>
    <row r="959">
      <c r="C959" s="25"/>
      <c r="D959" s="25" t="str">
        <f t="shared" si="16"/>
        <v/>
      </c>
      <c r="E959" s="26" t="str">
        <f t="shared" si="15"/>
        <v/>
      </c>
      <c r="G959" s="27" t="str">
        <f t="shared" si="14"/>
        <v/>
      </c>
      <c r="I959" s="28"/>
      <c r="J959" s="30"/>
      <c r="K959" s="30"/>
      <c r="L959" s="30"/>
      <c r="M959" s="30"/>
      <c r="N959" s="30"/>
      <c r="O959" s="30"/>
      <c r="P959" s="30"/>
      <c r="Q959" s="30"/>
      <c r="R959" s="29">
        <f t="shared" si="2"/>
        <v>0</v>
      </c>
      <c r="S959" s="29">
        <f t="shared" si="3"/>
        <v>0</v>
      </c>
      <c r="T959" s="49"/>
      <c r="V959" s="9" t="str">
        <f t="shared" si="4"/>
        <v>#N/A</v>
      </c>
      <c r="W959" s="9" t="str">
        <f t="shared" si="5"/>
        <v>#N/A</v>
      </c>
      <c r="X959" s="9" t="str">
        <f t="shared" si="6"/>
        <v>#N/A</v>
      </c>
      <c r="Y959" s="9" t="str">
        <f t="shared" si="7"/>
        <v>#N/A</v>
      </c>
      <c r="Z959" s="9" t="str">
        <f t="shared" si="8"/>
        <v>#N/A</v>
      </c>
      <c r="AA959" s="9" t="str">
        <f t="shared" si="9"/>
        <v>#N/A</v>
      </c>
      <c r="AB959" s="9" t="str">
        <f t="shared" si="10"/>
        <v>#N/A</v>
      </c>
      <c r="AC959" s="9" t="str">
        <f t="shared" si="11"/>
        <v>#N/A</v>
      </c>
      <c r="AD959" s="9" t="str">
        <f t="shared" si="12"/>
        <v>#N/A</v>
      </c>
    </row>
    <row r="960">
      <c r="C960" s="25"/>
      <c r="D960" s="25" t="str">
        <f t="shared" si="16"/>
        <v/>
      </c>
      <c r="E960" s="26" t="str">
        <f t="shared" si="15"/>
        <v/>
      </c>
      <c r="G960" s="27" t="str">
        <f t="shared" si="14"/>
        <v/>
      </c>
      <c r="I960" s="28"/>
      <c r="J960" s="30"/>
      <c r="K960" s="30"/>
      <c r="L960" s="30"/>
      <c r="M960" s="30"/>
      <c r="N960" s="30"/>
      <c r="O960" s="30"/>
      <c r="P960" s="30"/>
      <c r="Q960" s="30"/>
      <c r="R960" s="29">
        <f t="shared" si="2"/>
        <v>0</v>
      </c>
      <c r="S960" s="29">
        <f t="shared" si="3"/>
        <v>0</v>
      </c>
      <c r="T960" s="49"/>
      <c r="V960" s="9" t="str">
        <f t="shared" si="4"/>
        <v>#N/A</v>
      </c>
      <c r="W960" s="9" t="str">
        <f t="shared" si="5"/>
        <v>#N/A</v>
      </c>
      <c r="X960" s="9" t="str">
        <f t="shared" si="6"/>
        <v>#N/A</v>
      </c>
      <c r="Y960" s="9" t="str">
        <f t="shared" si="7"/>
        <v>#N/A</v>
      </c>
      <c r="Z960" s="9" t="str">
        <f t="shared" si="8"/>
        <v>#N/A</v>
      </c>
      <c r="AA960" s="9" t="str">
        <f t="shared" si="9"/>
        <v>#N/A</v>
      </c>
      <c r="AB960" s="9" t="str">
        <f t="shared" si="10"/>
        <v>#N/A</v>
      </c>
      <c r="AC960" s="9" t="str">
        <f t="shared" si="11"/>
        <v>#N/A</v>
      </c>
      <c r="AD960" s="9" t="str">
        <f t="shared" si="12"/>
        <v>#N/A</v>
      </c>
    </row>
    <row r="961">
      <c r="C961" s="25"/>
      <c r="D961" s="25" t="str">
        <f t="shared" si="16"/>
        <v/>
      </c>
      <c r="E961" s="26" t="str">
        <f t="shared" si="15"/>
        <v/>
      </c>
      <c r="G961" s="27" t="str">
        <f t="shared" si="14"/>
        <v/>
      </c>
      <c r="I961" s="28"/>
      <c r="J961" s="30"/>
      <c r="K961" s="30"/>
      <c r="L961" s="30"/>
      <c r="M961" s="30"/>
      <c r="N961" s="30"/>
      <c r="O961" s="30"/>
      <c r="P961" s="30"/>
      <c r="Q961" s="30"/>
      <c r="R961" s="29">
        <f t="shared" si="2"/>
        <v>0</v>
      </c>
      <c r="S961" s="29">
        <f t="shared" si="3"/>
        <v>0</v>
      </c>
      <c r="T961" s="49"/>
      <c r="V961" s="9" t="str">
        <f t="shared" si="4"/>
        <v>#N/A</v>
      </c>
      <c r="W961" s="9" t="str">
        <f t="shared" si="5"/>
        <v>#N/A</v>
      </c>
      <c r="X961" s="9" t="str">
        <f t="shared" si="6"/>
        <v>#N/A</v>
      </c>
      <c r="Y961" s="9" t="str">
        <f t="shared" si="7"/>
        <v>#N/A</v>
      </c>
      <c r="Z961" s="9" t="str">
        <f t="shared" si="8"/>
        <v>#N/A</v>
      </c>
      <c r="AA961" s="9" t="str">
        <f t="shared" si="9"/>
        <v>#N/A</v>
      </c>
      <c r="AB961" s="9" t="str">
        <f t="shared" si="10"/>
        <v>#N/A</v>
      </c>
      <c r="AC961" s="9" t="str">
        <f t="shared" si="11"/>
        <v>#N/A</v>
      </c>
      <c r="AD961" s="9" t="str">
        <f t="shared" si="12"/>
        <v>#N/A</v>
      </c>
    </row>
    <row r="962">
      <c r="C962" s="25"/>
      <c r="D962" s="25" t="str">
        <f t="shared" si="16"/>
        <v/>
      </c>
      <c r="E962" s="26" t="str">
        <f t="shared" si="15"/>
        <v/>
      </c>
      <c r="G962" s="27" t="str">
        <f t="shared" si="14"/>
        <v/>
      </c>
      <c r="I962" s="28"/>
      <c r="J962" s="30"/>
      <c r="K962" s="30"/>
      <c r="L962" s="30"/>
      <c r="M962" s="30"/>
      <c r="N962" s="30"/>
      <c r="O962" s="30"/>
      <c r="P962" s="30"/>
      <c r="Q962" s="30"/>
      <c r="R962" s="29">
        <f t="shared" si="2"/>
        <v>0</v>
      </c>
      <c r="S962" s="29">
        <f t="shared" si="3"/>
        <v>0</v>
      </c>
      <c r="T962" s="49"/>
      <c r="V962" s="9" t="str">
        <f t="shared" si="4"/>
        <v>#N/A</v>
      </c>
      <c r="W962" s="9" t="str">
        <f t="shared" si="5"/>
        <v>#N/A</v>
      </c>
      <c r="X962" s="9" t="str">
        <f t="shared" si="6"/>
        <v>#N/A</v>
      </c>
      <c r="Y962" s="9" t="str">
        <f t="shared" si="7"/>
        <v>#N/A</v>
      </c>
      <c r="Z962" s="9" t="str">
        <f t="shared" si="8"/>
        <v>#N/A</v>
      </c>
      <c r="AA962" s="9" t="str">
        <f t="shared" si="9"/>
        <v>#N/A</v>
      </c>
      <c r="AB962" s="9" t="str">
        <f t="shared" si="10"/>
        <v>#N/A</v>
      </c>
      <c r="AC962" s="9" t="str">
        <f t="shared" si="11"/>
        <v>#N/A</v>
      </c>
      <c r="AD962" s="9" t="str">
        <f t="shared" si="12"/>
        <v>#N/A</v>
      </c>
    </row>
    <row r="963">
      <c r="C963" s="25"/>
      <c r="D963" s="25" t="str">
        <f t="shared" si="16"/>
        <v/>
      </c>
      <c r="E963" s="26" t="str">
        <f t="shared" si="15"/>
        <v/>
      </c>
      <c r="G963" s="27" t="str">
        <f t="shared" si="14"/>
        <v/>
      </c>
      <c r="I963" s="28"/>
      <c r="J963" s="30"/>
      <c r="K963" s="30"/>
      <c r="L963" s="30"/>
      <c r="M963" s="30"/>
      <c r="N963" s="30"/>
      <c r="O963" s="30"/>
      <c r="P963" s="30"/>
      <c r="Q963" s="30"/>
      <c r="R963" s="29">
        <f t="shared" si="2"/>
        <v>0</v>
      </c>
      <c r="S963" s="29">
        <f t="shared" si="3"/>
        <v>0</v>
      </c>
      <c r="T963" s="49"/>
      <c r="V963" s="9" t="str">
        <f t="shared" si="4"/>
        <v>#N/A</v>
      </c>
      <c r="W963" s="9" t="str">
        <f t="shared" si="5"/>
        <v>#N/A</v>
      </c>
      <c r="X963" s="9" t="str">
        <f t="shared" si="6"/>
        <v>#N/A</v>
      </c>
      <c r="Y963" s="9" t="str">
        <f t="shared" si="7"/>
        <v>#N/A</v>
      </c>
      <c r="Z963" s="9" t="str">
        <f t="shared" si="8"/>
        <v>#N/A</v>
      </c>
      <c r="AA963" s="9" t="str">
        <f t="shared" si="9"/>
        <v>#N/A</v>
      </c>
      <c r="AB963" s="9" t="str">
        <f t="shared" si="10"/>
        <v>#N/A</v>
      </c>
      <c r="AC963" s="9" t="str">
        <f t="shared" si="11"/>
        <v>#N/A</v>
      </c>
      <c r="AD963" s="9" t="str">
        <f t="shared" si="12"/>
        <v>#N/A</v>
      </c>
    </row>
    <row r="964">
      <c r="C964" s="25"/>
      <c r="D964" s="25" t="str">
        <f t="shared" si="16"/>
        <v/>
      </c>
      <c r="E964" s="26" t="str">
        <f t="shared" si="15"/>
        <v/>
      </c>
      <c r="G964" s="27" t="str">
        <f t="shared" si="14"/>
        <v/>
      </c>
      <c r="I964" s="28"/>
      <c r="J964" s="30"/>
      <c r="K964" s="30"/>
      <c r="L964" s="30"/>
      <c r="M964" s="30"/>
      <c r="N964" s="30"/>
      <c r="O964" s="30"/>
      <c r="P964" s="30"/>
      <c r="Q964" s="30"/>
      <c r="R964" s="29">
        <f t="shared" si="2"/>
        <v>0</v>
      </c>
      <c r="S964" s="29">
        <f t="shared" si="3"/>
        <v>0</v>
      </c>
      <c r="T964" s="49"/>
      <c r="V964" s="9" t="str">
        <f t="shared" si="4"/>
        <v>#N/A</v>
      </c>
      <c r="W964" s="9" t="str">
        <f t="shared" si="5"/>
        <v>#N/A</v>
      </c>
      <c r="X964" s="9" t="str">
        <f t="shared" si="6"/>
        <v>#N/A</v>
      </c>
      <c r="Y964" s="9" t="str">
        <f t="shared" si="7"/>
        <v>#N/A</v>
      </c>
      <c r="Z964" s="9" t="str">
        <f t="shared" si="8"/>
        <v>#N/A</v>
      </c>
      <c r="AA964" s="9" t="str">
        <f t="shared" si="9"/>
        <v>#N/A</v>
      </c>
      <c r="AB964" s="9" t="str">
        <f t="shared" si="10"/>
        <v>#N/A</v>
      </c>
      <c r="AC964" s="9" t="str">
        <f t="shared" si="11"/>
        <v>#N/A</v>
      </c>
      <c r="AD964" s="9" t="str">
        <f t="shared" si="12"/>
        <v>#N/A</v>
      </c>
    </row>
    <row r="965">
      <c r="C965" s="25"/>
      <c r="D965" s="25" t="str">
        <f t="shared" si="16"/>
        <v/>
      </c>
      <c r="E965" s="26" t="str">
        <f t="shared" si="15"/>
        <v/>
      </c>
      <c r="G965" s="27" t="str">
        <f t="shared" si="14"/>
        <v/>
      </c>
      <c r="I965" s="28"/>
      <c r="J965" s="30"/>
      <c r="K965" s="30"/>
      <c r="L965" s="30"/>
      <c r="M965" s="30"/>
      <c r="N965" s="30"/>
      <c r="O965" s="30"/>
      <c r="P965" s="30"/>
      <c r="Q965" s="30"/>
      <c r="R965" s="29">
        <f t="shared" si="2"/>
        <v>0</v>
      </c>
      <c r="S965" s="29">
        <f t="shared" si="3"/>
        <v>0</v>
      </c>
      <c r="T965" s="49"/>
      <c r="V965" s="9" t="str">
        <f t="shared" si="4"/>
        <v>#N/A</v>
      </c>
      <c r="W965" s="9" t="str">
        <f t="shared" si="5"/>
        <v>#N/A</v>
      </c>
      <c r="X965" s="9" t="str">
        <f t="shared" si="6"/>
        <v>#N/A</v>
      </c>
      <c r="Y965" s="9" t="str">
        <f t="shared" si="7"/>
        <v>#N/A</v>
      </c>
      <c r="Z965" s="9" t="str">
        <f t="shared" si="8"/>
        <v>#N/A</v>
      </c>
      <c r="AA965" s="9" t="str">
        <f t="shared" si="9"/>
        <v>#N/A</v>
      </c>
      <c r="AB965" s="9" t="str">
        <f t="shared" si="10"/>
        <v>#N/A</v>
      </c>
      <c r="AC965" s="9" t="str">
        <f t="shared" si="11"/>
        <v>#N/A</v>
      </c>
      <c r="AD965" s="9" t="str">
        <f t="shared" si="12"/>
        <v>#N/A</v>
      </c>
    </row>
    <row r="966">
      <c r="C966" s="25"/>
      <c r="D966" s="25" t="str">
        <f t="shared" si="16"/>
        <v/>
      </c>
      <c r="E966" s="26" t="str">
        <f t="shared" si="15"/>
        <v/>
      </c>
      <c r="G966" s="27" t="str">
        <f t="shared" si="14"/>
        <v/>
      </c>
      <c r="I966" s="28"/>
      <c r="J966" s="30"/>
      <c r="K966" s="30"/>
      <c r="L966" s="30"/>
      <c r="M966" s="30"/>
      <c r="N966" s="30"/>
      <c r="O966" s="30"/>
      <c r="P966" s="30"/>
      <c r="Q966" s="30"/>
      <c r="R966" s="29">
        <f t="shared" si="2"/>
        <v>0</v>
      </c>
      <c r="S966" s="29">
        <f t="shared" si="3"/>
        <v>0</v>
      </c>
      <c r="T966" s="49"/>
      <c r="V966" s="9" t="str">
        <f t="shared" si="4"/>
        <v>#N/A</v>
      </c>
      <c r="W966" s="9" t="str">
        <f t="shared" si="5"/>
        <v>#N/A</v>
      </c>
      <c r="X966" s="9" t="str">
        <f t="shared" si="6"/>
        <v>#N/A</v>
      </c>
      <c r="Y966" s="9" t="str">
        <f t="shared" si="7"/>
        <v>#N/A</v>
      </c>
      <c r="Z966" s="9" t="str">
        <f t="shared" si="8"/>
        <v>#N/A</v>
      </c>
      <c r="AA966" s="9" t="str">
        <f t="shared" si="9"/>
        <v>#N/A</v>
      </c>
      <c r="AB966" s="9" t="str">
        <f t="shared" si="10"/>
        <v>#N/A</v>
      </c>
      <c r="AC966" s="9" t="str">
        <f t="shared" si="11"/>
        <v>#N/A</v>
      </c>
      <c r="AD966" s="9" t="str">
        <f t="shared" si="12"/>
        <v>#N/A</v>
      </c>
    </row>
    <row r="967">
      <c r="C967" s="25"/>
      <c r="D967" s="25" t="str">
        <f t="shared" si="16"/>
        <v/>
      </c>
      <c r="E967" s="26" t="str">
        <f t="shared" si="15"/>
        <v/>
      </c>
      <c r="G967" s="27" t="str">
        <f t="shared" si="14"/>
        <v/>
      </c>
      <c r="I967" s="28"/>
      <c r="J967" s="30"/>
      <c r="K967" s="30"/>
      <c r="L967" s="30"/>
      <c r="M967" s="30"/>
      <c r="N967" s="30"/>
      <c r="O967" s="30"/>
      <c r="P967" s="30"/>
      <c r="Q967" s="30"/>
      <c r="R967" s="29">
        <f t="shared" si="2"/>
        <v>0</v>
      </c>
      <c r="S967" s="29">
        <f t="shared" si="3"/>
        <v>0</v>
      </c>
      <c r="T967" s="49"/>
      <c r="V967" s="9" t="str">
        <f t="shared" si="4"/>
        <v>#N/A</v>
      </c>
      <c r="W967" s="9" t="str">
        <f t="shared" si="5"/>
        <v>#N/A</v>
      </c>
      <c r="X967" s="9" t="str">
        <f t="shared" si="6"/>
        <v>#N/A</v>
      </c>
      <c r="Y967" s="9" t="str">
        <f t="shared" si="7"/>
        <v>#N/A</v>
      </c>
      <c r="Z967" s="9" t="str">
        <f t="shared" si="8"/>
        <v>#N/A</v>
      </c>
      <c r="AA967" s="9" t="str">
        <f t="shared" si="9"/>
        <v>#N/A</v>
      </c>
      <c r="AB967" s="9" t="str">
        <f t="shared" si="10"/>
        <v>#N/A</v>
      </c>
      <c r="AC967" s="9" t="str">
        <f t="shared" si="11"/>
        <v>#N/A</v>
      </c>
      <c r="AD967" s="9" t="str">
        <f t="shared" si="12"/>
        <v>#N/A</v>
      </c>
    </row>
    <row r="968">
      <c r="C968" s="25"/>
      <c r="D968" s="25" t="str">
        <f t="shared" si="16"/>
        <v/>
      </c>
      <c r="E968" s="26" t="str">
        <f t="shared" si="15"/>
        <v/>
      </c>
      <c r="G968" s="27" t="str">
        <f t="shared" si="14"/>
        <v/>
      </c>
      <c r="I968" s="28"/>
      <c r="J968" s="30"/>
      <c r="K968" s="30"/>
      <c r="L968" s="30"/>
      <c r="M968" s="30"/>
      <c r="N968" s="30"/>
      <c r="O968" s="30"/>
      <c r="P968" s="30"/>
      <c r="Q968" s="30"/>
      <c r="R968" s="29">
        <f t="shared" si="2"/>
        <v>0</v>
      </c>
      <c r="S968" s="29">
        <f t="shared" si="3"/>
        <v>0</v>
      </c>
      <c r="T968" s="49"/>
      <c r="V968" s="9" t="str">
        <f t="shared" si="4"/>
        <v>#N/A</v>
      </c>
      <c r="W968" s="9" t="str">
        <f t="shared" si="5"/>
        <v>#N/A</v>
      </c>
      <c r="X968" s="9" t="str">
        <f t="shared" si="6"/>
        <v>#N/A</v>
      </c>
      <c r="Y968" s="9" t="str">
        <f t="shared" si="7"/>
        <v>#N/A</v>
      </c>
      <c r="Z968" s="9" t="str">
        <f t="shared" si="8"/>
        <v>#N/A</v>
      </c>
      <c r="AA968" s="9" t="str">
        <f t="shared" si="9"/>
        <v>#N/A</v>
      </c>
      <c r="AB968" s="9" t="str">
        <f t="shared" si="10"/>
        <v>#N/A</v>
      </c>
      <c r="AC968" s="9" t="str">
        <f t="shared" si="11"/>
        <v>#N/A</v>
      </c>
      <c r="AD968" s="9" t="str">
        <f t="shared" si="12"/>
        <v>#N/A</v>
      </c>
    </row>
    <row r="969">
      <c r="C969" s="25"/>
      <c r="D969" s="25" t="str">
        <f t="shared" si="16"/>
        <v/>
      </c>
      <c r="E969" s="26" t="str">
        <f t="shared" si="15"/>
        <v/>
      </c>
      <c r="G969" s="27" t="str">
        <f t="shared" si="14"/>
        <v/>
      </c>
      <c r="I969" s="28"/>
      <c r="J969" s="30"/>
      <c r="K969" s="30"/>
      <c r="L969" s="30"/>
      <c r="M969" s="30"/>
      <c r="N969" s="30"/>
      <c r="O969" s="30"/>
      <c r="P969" s="30"/>
      <c r="Q969" s="30"/>
      <c r="R969" s="29">
        <f t="shared" si="2"/>
        <v>0</v>
      </c>
      <c r="S969" s="29">
        <f t="shared" si="3"/>
        <v>0</v>
      </c>
      <c r="T969" s="49"/>
      <c r="V969" s="9" t="str">
        <f t="shared" si="4"/>
        <v>#N/A</v>
      </c>
      <c r="W969" s="9" t="str">
        <f t="shared" si="5"/>
        <v>#N/A</v>
      </c>
      <c r="X969" s="9" t="str">
        <f t="shared" si="6"/>
        <v>#N/A</v>
      </c>
      <c r="Y969" s="9" t="str">
        <f t="shared" si="7"/>
        <v>#N/A</v>
      </c>
      <c r="Z969" s="9" t="str">
        <f t="shared" si="8"/>
        <v>#N/A</v>
      </c>
      <c r="AA969" s="9" t="str">
        <f t="shared" si="9"/>
        <v>#N/A</v>
      </c>
      <c r="AB969" s="9" t="str">
        <f t="shared" si="10"/>
        <v>#N/A</v>
      </c>
      <c r="AC969" s="9" t="str">
        <f t="shared" si="11"/>
        <v>#N/A</v>
      </c>
      <c r="AD969" s="9" t="str">
        <f t="shared" si="12"/>
        <v>#N/A</v>
      </c>
    </row>
    <row r="970">
      <c r="C970" s="25"/>
      <c r="D970" s="25" t="str">
        <f t="shared" si="16"/>
        <v/>
      </c>
      <c r="E970" s="26" t="str">
        <f t="shared" si="15"/>
        <v/>
      </c>
      <c r="G970" s="27" t="str">
        <f t="shared" si="14"/>
        <v/>
      </c>
      <c r="I970" s="28"/>
      <c r="J970" s="30"/>
      <c r="K970" s="30"/>
      <c r="L970" s="30"/>
      <c r="M970" s="30"/>
      <c r="N970" s="30"/>
      <c r="O970" s="30"/>
      <c r="P970" s="30"/>
      <c r="Q970" s="30"/>
      <c r="R970" s="29">
        <f t="shared" si="2"/>
        <v>0</v>
      </c>
      <c r="S970" s="29">
        <f t="shared" si="3"/>
        <v>0</v>
      </c>
      <c r="T970" s="49"/>
      <c r="V970" s="9" t="str">
        <f t="shared" si="4"/>
        <v>#N/A</v>
      </c>
      <c r="W970" s="9" t="str">
        <f t="shared" si="5"/>
        <v>#N/A</v>
      </c>
      <c r="X970" s="9" t="str">
        <f t="shared" si="6"/>
        <v>#N/A</v>
      </c>
      <c r="Y970" s="9" t="str">
        <f t="shared" si="7"/>
        <v>#N/A</v>
      </c>
      <c r="Z970" s="9" t="str">
        <f t="shared" si="8"/>
        <v>#N/A</v>
      </c>
      <c r="AA970" s="9" t="str">
        <f t="shared" si="9"/>
        <v>#N/A</v>
      </c>
      <c r="AB970" s="9" t="str">
        <f t="shared" si="10"/>
        <v>#N/A</v>
      </c>
      <c r="AC970" s="9" t="str">
        <f t="shared" si="11"/>
        <v>#N/A</v>
      </c>
      <c r="AD970" s="9" t="str">
        <f t="shared" si="12"/>
        <v>#N/A</v>
      </c>
    </row>
    <row r="971">
      <c r="C971" s="25"/>
      <c r="D971" s="25" t="str">
        <f t="shared" si="16"/>
        <v/>
      </c>
      <c r="E971" s="26" t="str">
        <f t="shared" si="15"/>
        <v/>
      </c>
      <c r="G971" s="27" t="str">
        <f t="shared" si="14"/>
        <v/>
      </c>
      <c r="I971" s="28"/>
      <c r="J971" s="30"/>
      <c r="K971" s="30"/>
      <c r="L971" s="30"/>
      <c r="M971" s="30"/>
      <c r="N971" s="30"/>
      <c r="O971" s="30"/>
      <c r="P971" s="30"/>
      <c r="Q971" s="30"/>
      <c r="R971" s="29">
        <f t="shared" si="2"/>
        <v>0</v>
      </c>
      <c r="S971" s="29">
        <f t="shared" si="3"/>
        <v>0</v>
      </c>
      <c r="T971" s="49"/>
      <c r="V971" s="9" t="str">
        <f t="shared" si="4"/>
        <v>#N/A</v>
      </c>
      <c r="W971" s="9" t="str">
        <f t="shared" si="5"/>
        <v>#N/A</v>
      </c>
      <c r="X971" s="9" t="str">
        <f t="shared" si="6"/>
        <v>#N/A</v>
      </c>
      <c r="Y971" s="9" t="str">
        <f t="shared" si="7"/>
        <v>#N/A</v>
      </c>
      <c r="Z971" s="9" t="str">
        <f t="shared" si="8"/>
        <v>#N/A</v>
      </c>
      <c r="AA971" s="9" t="str">
        <f t="shared" si="9"/>
        <v>#N/A</v>
      </c>
      <c r="AB971" s="9" t="str">
        <f t="shared" si="10"/>
        <v>#N/A</v>
      </c>
      <c r="AC971" s="9" t="str">
        <f t="shared" si="11"/>
        <v>#N/A</v>
      </c>
      <c r="AD971" s="9" t="str">
        <f t="shared" si="12"/>
        <v>#N/A</v>
      </c>
    </row>
    <row r="972">
      <c r="C972" s="25"/>
      <c r="D972" s="25" t="str">
        <f t="shared" si="16"/>
        <v/>
      </c>
      <c r="E972" s="26" t="str">
        <f t="shared" si="15"/>
        <v/>
      </c>
      <c r="G972" s="27" t="str">
        <f t="shared" si="14"/>
        <v/>
      </c>
      <c r="I972" s="28"/>
      <c r="J972" s="30"/>
      <c r="K972" s="30"/>
      <c r="L972" s="30"/>
      <c r="M972" s="30"/>
      <c r="N972" s="30"/>
      <c r="O972" s="30"/>
      <c r="P972" s="30"/>
      <c r="Q972" s="30"/>
      <c r="R972" s="29">
        <f t="shared" si="2"/>
        <v>0</v>
      </c>
      <c r="S972" s="29">
        <f t="shared" si="3"/>
        <v>0</v>
      </c>
      <c r="T972" s="49"/>
      <c r="V972" s="9" t="str">
        <f t="shared" si="4"/>
        <v>#N/A</v>
      </c>
      <c r="W972" s="9" t="str">
        <f t="shared" si="5"/>
        <v>#N/A</v>
      </c>
      <c r="X972" s="9" t="str">
        <f t="shared" si="6"/>
        <v>#N/A</v>
      </c>
      <c r="Y972" s="9" t="str">
        <f t="shared" si="7"/>
        <v>#N/A</v>
      </c>
      <c r="Z972" s="9" t="str">
        <f t="shared" si="8"/>
        <v>#N/A</v>
      </c>
      <c r="AA972" s="9" t="str">
        <f t="shared" si="9"/>
        <v>#N/A</v>
      </c>
      <c r="AB972" s="9" t="str">
        <f t="shared" si="10"/>
        <v>#N/A</v>
      </c>
      <c r="AC972" s="9" t="str">
        <f t="shared" si="11"/>
        <v>#N/A</v>
      </c>
      <c r="AD972" s="9" t="str">
        <f t="shared" si="12"/>
        <v>#N/A</v>
      </c>
    </row>
    <row r="973">
      <c r="C973" s="25"/>
      <c r="D973" s="25" t="str">
        <f t="shared" si="16"/>
        <v/>
      </c>
      <c r="E973" s="26" t="str">
        <f t="shared" si="15"/>
        <v/>
      </c>
      <c r="G973" s="27" t="str">
        <f t="shared" si="14"/>
        <v/>
      </c>
      <c r="I973" s="28"/>
      <c r="J973" s="30"/>
      <c r="K973" s="30"/>
      <c r="L973" s="30"/>
      <c r="M973" s="30"/>
      <c r="N973" s="30"/>
      <c r="O973" s="30"/>
      <c r="P973" s="30"/>
      <c r="Q973" s="30"/>
      <c r="R973" s="29">
        <f t="shared" si="2"/>
        <v>0</v>
      </c>
      <c r="S973" s="29">
        <f t="shared" si="3"/>
        <v>0</v>
      </c>
      <c r="T973" s="49"/>
      <c r="V973" s="9" t="str">
        <f t="shared" si="4"/>
        <v>#N/A</v>
      </c>
      <c r="W973" s="9" t="str">
        <f t="shared" si="5"/>
        <v>#N/A</v>
      </c>
      <c r="X973" s="9" t="str">
        <f t="shared" si="6"/>
        <v>#N/A</v>
      </c>
      <c r="Y973" s="9" t="str">
        <f t="shared" si="7"/>
        <v>#N/A</v>
      </c>
      <c r="Z973" s="9" t="str">
        <f t="shared" si="8"/>
        <v>#N/A</v>
      </c>
      <c r="AA973" s="9" t="str">
        <f t="shared" si="9"/>
        <v>#N/A</v>
      </c>
      <c r="AB973" s="9" t="str">
        <f t="shared" si="10"/>
        <v>#N/A</v>
      </c>
      <c r="AC973" s="9" t="str">
        <f t="shared" si="11"/>
        <v>#N/A</v>
      </c>
      <c r="AD973" s="9" t="str">
        <f t="shared" si="12"/>
        <v>#N/A</v>
      </c>
    </row>
    <row r="974">
      <c r="C974" s="25"/>
      <c r="D974" s="25" t="str">
        <f t="shared" si="16"/>
        <v/>
      </c>
      <c r="E974" s="26" t="str">
        <f t="shared" si="15"/>
        <v/>
      </c>
      <c r="G974" s="27" t="str">
        <f t="shared" si="14"/>
        <v/>
      </c>
      <c r="I974" s="28"/>
      <c r="J974" s="30"/>
      <c r="K974" s="30"/>
      <c r="L974" s="30"/>
      <c r="M974" s="30"/>
      <c r="N974" s="30"/>
      <c r="O974" s="30"/>
      <c r="P974" s="30"/>
      <c r="Q974" s="30"/>
      <c r="R974" s="29">
        <f t="shared" si="2"/>
        <v>0</v>
      </c>
      <c r="S974" s="29">
        <f t="shared" si="3"/>
        <v>0</v>
      </c>
      <c r="T974" s="49"/>
      <c r="V974" s="9" t="str">
        <f t="shared" si="4"/>
        <v>#N/A</v>
      </c>
      <c r="W974" s="9" t="str">
        <f t="shared" si="5"/>
        <v>#N/A</v>
      </c>
      <c r="X974" s="9" t="str">
        <f t="shared" si="6"/>
        <v>#N/A</v>
      </c>
      <c r="Y974" s="9" t="str">
        <f t="shared" si="7"/>
        <v>#N/A</v>
      </c>
      <c r="Z974" s="9" t="str">
        <f t="shared" si="8"/>
        <v>#N/A</v>
      </c>
      <c r="AA974" s="9" t="str">
        <f t="shared" si="9"/>
        <v>#N/A</v>
      </c>
      <c r="AB974" s="9" t="str">
        <f t="shared" si="10"/>
        <v>#N/A</v>
      </c>
      <c r="AC974" s="9" t="str">
        <f t="shared" si="11"/>
        <v>#N/A</v>
      </c>
      <c r="AD974" s="9" t="str">
        <f t="shared" si="12"/>
        <v>#N/A</v>
      </c>
    </row>
    <row r="975">
      <c r="C975" s="25"/>
      <c r="D975" s="25" t="str">
        <f t="shared" si="16"/>
        <v/>
      </c>
      <c r="E975" s="26" t="str">
        <f t="shared" si="15"/>
        <v/>
      </c>
      <c r="G975" s="27" t="str">
        <f t="shared" si="14"/>
        <v/>
      </c>
      <c r="I975" s="28"/>
      <c r="J975" s="30"/>
      <c r="K975" s="30"/>
      <c r="L975" s="30"/>
      <c r="M975" s="30"/>
      <c r="N975" s="30"/>
      <c r="O975" s="30"/>
      <c r="P975" s="30"/>
      <c r="Q975" s="30"/>
      <c r="R975" s="29">
        <f t="shared" si="2"/>
        <v>0</v>
      </c>
      <c r="S975" s="29">
        <f t="shared" si="3"/>
        <v>0</v>
      </c>
      <c r="T975" s="49"/>
      <c r="V975" s="9" t="str">
        <f t="shared" si="4"/>
        <v>#N/A</v>
      </c>
      <c r="W975" s="9" t="str">
        <f t="shared" si="5"/>
        <v>#N/A</v>
      </c>
      <c r="X975" s="9" t="str">
        <f t="shared" si="6"/>
        <v>#N/A</v>
      </c>
      <c r="Y975" s="9" t="str">
        <f t="shared" si="7"/>
        <v>#N/A</v>
      </c>
      <c r="Z975" s="9" t="str">
        <f t="shared" si="8"/>
        <v>#N/A</v>
      </c>
      <c r="AA975" s="9" t="str">
        <f t="shared" si="9"/>
        <v>#N/A</v>
      </c>
      <c r="AB975" s="9" t="str">
        <f t="shared" si="10"/>
        <v>#N/A</v>
      </c>
      <c r="AC975" s="9" t="str">
        <f t="shared" si="11"/>
        <v>#N/A</v>
      </c>
      <c r="AD975" s="9" t="str">
        <f t="shared" si="12"/>
        <v>#N/A</v>
      </c>
    </row>
    <row r="976">
      <c r="C976" s="25"/>
      <c r="D976" s="25" t="str">
        <f t="shared" si="16"/>
        <v/>
      </c>
      <c r="E976" s="26" t="str">
        <f t="shared" si="15"/>
        <v/>
      </c>
      <c r="G976" s="27" t="str">
        <f t="shared" si="14"/>
        <v/>
      </c>
      <c r="I976" s="28"/>
      <c r="J976" s="30"/>
      <c r="K976" s="30"/>
      <c r="L976" s="30"/>
      <c r="M976" s="30"/>
      <c r="N976" s="30"/>
      <c r="O976" s="30"/>
      <c r="P976" s="30"/>
      <c r="Q976" s="30"/>
      <c r="R976" s="29">
        <f t="shared" si="2"/>
        <v>0</v>
      </c>
      <c r="S976" s="29">
        <f t="shared" si="3"/>
        <v>0</v>
      </c>
      <c r="T976" s="49"/>
      <c r="V976" s="9" t="str">
        <f t="shared" si="4"/>
        <v>#N/A</v>
      </c>
      <c r="W976" s="9" t="str">
        <f t="shared" si="5"/>
        <v>#N/A</v>
      </c>
      <c r="X976" s="9" t="str">
        <f t="shared" si="6"/>
        <v>#N/A</v>
      </c>
      <c r="Y976" s="9" t="str">
        <f t="shared" si="7"/>
        <v>#N/A</v>
      </c>
      <c r="Z976" s="9" t="str">
        <f t="shared" si="8"/>
        <v>#N/A</v>
      </c>
      <c r="AA976" s="9" t="str">
        <f t="shared" si="9"/>
        <v>#N/A</v>
      </c>
      <c r="AB976" s="9" t="str">
        <f t="shared" si="10"/>
        <v>#N/A</v>
      </c>
      <c r="AC976" s="9" t="str">
        <f t="shared" si="11"/>
        <v>#N/A</v>
      </c>
      <c r="AD976" s="9" t="str">
        <f t="shared" si="12"/>
        <v>#N/A</v>
      </c>
    </row>
    <row r="977">
      <c r="C977" s="25"/>
      <c r="D977" s="25" t="str">
        <f t="shared" si="16"/>
        <v/>
      </c>
      <c r="E977" s="26" t="str">
        <f t="shared" si="15"/>
        <v/>
      </c>
      <c r="G977" s="27" t="str">
        <f t="shared" si="14"/>
        <v/>
      </c>
      <c r="I977" s="28"/>
      <c r="J977" s="30"/>
      <c r="K977" s="30"/>
      <c r="L977" s="30"/>
      <c r="M977" s="30"/>
      <c r="N977" s="30"/>
      <c r="O977" s="30"/>
      <c r="P977" s="30"/>
      <c r="Q977" s="30"/>
      <c r="R977" s="29">
        <f t="shared" si="2"/>
        <v>0</v>
      </c>
      <c r="S977" s="29">
        <f t="shared" si="3"/>
        <v>0</v>
      </c>
      <c r="T977" s="49"/>
      <c r="V977" s="9" t="str">
        <f t="shared" si="4"/>
        <v>#N/A</v>
      </c>
      <c r="W977" s="9" t="str">
        <f t="shared" si="5"/>
        <v>#N/A</v>
      </c>
      <c r="X977" s="9" t="str">
        <f t="shared" si="6"/>
        <v>#N/A</v>
      </c>
      <c r="Y977" s="9" t="str">
        <f t="shared" si="7"/>
        <v>#N/A</v>
      </c>
      <c r="Z977" s="9" t="str">
        <f t="shared" si="8"/>
        <v>#N/A</v>
      </c>
      <c r="AA977" s="9" t="str">
        <f t="shared" si="9"/>
        <v>#N/A</v>
      </c>
      <c r="AB977" s="9" t="str">
        <f t="shared" si="10"/>
        <v>#N/A</v>
      </c>
      <c r="AC977" s="9" t="str">
        <f t="shared" si="11"/>
        <v>#N/A</v>
      </c>
      <c r="AD977" s="9" t="str">
        <f t="shared" si="12"/>
        <v>#N/A</v>
      </c>
    </row>
    <row r="978">
      <c r="C978" s="25"/>
      <c r="D978" s="25" t="str">
        <f t="shared" si="16"/>
        <v/>
      </c>
      <c r="E978" s="26" t="str">
        <f t="shared" si="15"/>
        <v/>
      </c>
      <c r="G978" s="27" t="str">
        <f t="shared" si="14"/>
        <v/>
      </c>
      <c r="I978" s="28"/>
      <c r="J978" s="30"/>
      <c r="K978" s="30"/>
      <c r="L978" s="30"/>
      <c r="M978" s="30"/>
      <c r="N978" s="30"/>
      <c r="O978" s="30"/>
      <c r="P978" s="30"/>
      <c r="Q978" s="30"/>
      <c r="R978" s="29">
        <f t="shared" si="2"/>
        <v>0</v>
      </c>
      <c r="S978" s="29">
        <f t="shared" si="3"/>
        <v>0</v>
      </c>
      <c r="T978" s="49"/>
      <c r="V978" s="9" t="str">
        <f t="shared" si="4"/>
        <v>#N/A</v>
      </c>
      <c r="W978" s="9" t="str">
        <f t="shared" si="5"/>
        <v>#N/A</v>
      </c>
      <c r="X978" s="9" t="str">
        <f t="shared" si="6"/>
        <v>#N/A</v>
      </c>
      <c r="Y978" s="9" t="str">
        <f t="shared" si="7"/>
        <v>#N/A</v>
      </c>
      <c r="Z978" s="9" t="str">
        <f t="shared" si="8"/>
        <v>#N/A</v>
      </c>
      <c r="AA978" s="9" t="str">
        <f t="shared" si="9"/>
        <v>#N/A</v>
      </c>
      <c r="AB978" s="9" t="str">
        <f t="shared" si="10"/>
        <v>#N/A</v>
      </c>
      <c r="AC978" s="9" t="str">
        <f t="shared" si="11"/>
        <v>#N/A</v>
      </c>
      <c r="AD978" s="9" t="str">
        <f t="shared" si="12"/>
        <v>#N/A</v>
      </c>
    </row>
    <row r="979">
      <c r="C979" s="25"/>
      <c r="D979" s="25" t="str">
        <f t="shared" si="16"/>
        <v/>
      </c>
      <c r="E979" s="26" t="str">
        <f t="shared" si="15"/>
        <v/>
      </c>
      <c r="G979" s="27" t="str">
        <f t="shared" si="14"/>
        <v/>
      </c>
      <c r="I979" s="28"/>
      <c r="J979" s="30"/>
      <c r="K979" s="30"/>
      <c r="L979" s="30"/>
      <c r="M979" s="30"/>
      <c r="N979" s="30"/>
      <c r="O979" s="30"/>
      <c r="P979" s="30"/>
      <c r="Q979" s="30"/>
      <c r="R979" s="29">
        <f t="shared" si="2"/>
        <v>0</v>
      </c>
      <c r="S979" s="29">
        <f t="shared" si="3"/>
        <v>0</v>
      </c>
      <c r="T979" s="49"/>
      <c r="V979" s="9" t="str">
        <f t="shared" si="4"/>
        <v>#N/A</v>
      </c>
      <c r="W979" s="9" t="str">
        <f t="shared" si="5"/>
        <v>#N/A</v>
      </c>
      <c r="X979" s="9" t="str">
        <f t="shared" si="6"/>
        <v>#N/A</v>
      </c>
      <c r="Y979" s="9" t="str">
        <f t="shared" si="7"/>
        <v>#N/A</v>
      </c>
      <c r="Z979" s="9" t="str">
        <f t="shared" si="8"/>
        <v>#N/A</v>
      </c>
      <c r="AA979" s="9" t="str">
        <f t="shared" si="9"/>
        <v>#N/A</v>
      </c>
      <c r="AB979" s="9" t="str">
        <f t="shared" si="10"/>
        <v>#N/A</v>
      </c>
      <c r="AC979" s="9" t="str">
        <f t="shared" si="11"/>
        <v>#N/A</v>
      </c>
      <c r="AD979" s="9" t="str">
        <f t="shared" si="12"/>
        <v>#N/A</v>
      </c>
    </row>
    <row r="980">
      <c r="C980" s="25"/>
      <c r="D980" s="25" t="str">
        <f t="shared" si="16"/>
        <v/>
      </c>
      <c r="E980" s="26" t="str">
        <f t="shared" si="15"/>
        <v/>
      </c>
      <c r="G980" s="27" t="str">
        <f t="shared" si="14"/>
        <v/>
      </c>
      <c r="I980" s="28"/>
      <c r="J980" s="30"/>
      <c r="K980" s="30"/>
      <c r="L980" s="30"/>
      <c r="M980" s="30"/>
      <c r="N980" s="30"/>
      <c r="O980" s="30"/>
      <c r="P980" s="30"/>
      <c r="Q980" s="30"/>
      <c r="R980" s="29">
        <f t="shared" si="2"/>
        <v>0</v>
      </c>
      <c r="S980" s="29">
        <f t="shared" si="3"/>
        <v>0</v>
      </c>
      <c r="T980" s="49"/>
      <c r="V980" s="9" t="str">
        <f t="shared" si="4"/>
        <v>#N/A</v>
      </c>
      <c r="W980" s="9" t="str">
        <f t="shared" si="5"/>
        <v>#N/A</v>
      </c>
      <c r="X980" s="9" t="str">
        <f t="shared" si="6"/>
        <v>#N/A</v>
      </c>
      <c r="Y980" s="9" t="str">
        <f t="shared" si="7"/>
        <v>#N/A</v>
      </c>
      <c r="Z980" s="9" t="str">
        <f t="shared" si="8"/>
        <v>#N/A</v>
      </c>
      <c r="AA980" s="9" t="str">
        <f t="shared" si="9"/>
        <v>#N/A</v>
      </c>
      <c r="AB980" s="9" t="str">
        <f t="shared" si="10"/>
        <v>#N/A</v>
      </c>
      <c r="AC980" s="9" t="str">
        <f t="shared" si="11"/>
        <v>#N/A</v>
      </c>
      <c r="AD980" s="9" t="str">
        <f t="shared" si="12"/>
        <v>#N/A</v>
      </c>
    </row>
    <row r="981">
      <c r="C981" s="25"/>
      <c r="D981" s="25" t="str">
        <f t="shared" si="16"/>
        <v/>
      </c>
      <c r="E981" s="26" t="str">
        <f t="shared" si="15"/>
        <v/>
      </c>
      <c r="G981" s="27" t="str">
        <f t="shared" si="14"/>
        <v/>
      </c>
      <c r="I981" s="28"/>
      <c r="J981" s="30"/>
      <c r="K981" s="30"/>
      <c r="L981" s="30"/>
      <c r="M981" s="30"/>
      <c r="N981" s="30"/>
      <c r="O981" s="30"/>
      <c r="P981" s="30"/>
      <c r="Q981" s="30"/>
      <c r="R981" s="29">
        <f t="shared" si="2"/>
        <v>0</v>
      </c>
      <c r="S981" s="29">
        <f t="shared" si="3"/>
        <v>0</v>
      </c>
      <c r="T981" s="49"/>
      <c r="V981" s="9" t="str">
        <f t="shared" si="4"/>
        <v>#N/A</v>
      </c>
      <c r="W981" s="9" t="str">
        <f t="shared" si="5"/>
        <v>#N/A</v>
      </c>
      <c r="X981" s="9" t="str">
        <f t="shared" si="6"/>
        <v>#N/A</v>
      </c>
      <c r="Y981" s="9" t="str">
        <f t="shared" si="7"/>
        <v>#N/A</v>
      </c>
      <c r="Z981" s="9" t="str">
        <f t="shared" si="8"/>
        <v>#N/A</v>
      </c>
      <c r="AA981" s="9" t="str">
        <f t="shared" si="9"/>
        <v>#N/A</v>
      </c>
      <c r="AB981" s="9" t="str">
        <f t="shared" si="10"/>
        <v>#N/A</v>
      </c>
      <c r="AC981" s="9" t="str">
        <f t="shared" si="11"/>
        <v>#N/A</v>
      </c>
      <c r="AD981" s="9" t="str">
        <f t="shared" si="12"/>
        <v>#N/A</v>
      </c>
    </row>
    <row r="982">
      <c r="C982" s="25"/>
      <c r="D982" s="25" t="str">
        <f t="shared" si="16"/>
        <v/>
      </c>
      <c r="E982" s="26" t="str">
        <f t="shared" si="15"/>
        <v/>
      </c>
      <c r="G982" s="27" t="str">
        <f t="shared" si="14"/>
        <v/>
      </c>
      <c r="I982" s="28"/>
      <c r="J982" s="30"/>
      <c r="K982" s="30"/>
      <c r="L982" s="30"/>
      <c r="M982" s="30"/>
      <c r="N982" s="30"/>
      <c r="O982" s="30"/>
      <c r="P982" s="30"/>
      <c r="Q982" s="30"/>
      <c r="R982" s="29">
        <f t="shared" si="2"/>
        <v>0</v>
      </c>
      <c r="S982" s="29">
        <f t="shared" si="3"/>
        <v>0</v>
      </c>
      <c r="T982" s="49"/>
      <c r="V982" s="9" t="str">
        <f t="shared" si="4"/>
        <v>#N/A</v>
      </c>
      <c r="W982" s="9" t="str">
        <f t="shared" si="5"/>
        <v>#N/A</v>
      </c>
      <c r="X982" s="9" t="str">
        <f t="shared" si="6"/>
        <v>#N/A</v>
      </c>
      <c r="Y982" s="9" t="str">
        <f t="shared" si="7"/>
        <v>#N/A</v>
      </c>
      <c r="Z982" s="9" t="str">
        <f t="shared" si="8"/>
        <v>#N/A</v>
      </c>
      <c r="AA982" s="9" t="str">
        <f t="shared" si="9"/>
        <v>#N/A</v>
      </c>
      <c r="AB982" s="9" t="str">
        <f t="shared" si="10"/>
        <v>#N/A</v>
      </c>
      <c r="AC982" s="9" t="str">
        <f t="shared" si="11"/>
        <v>#N/A</v>
      </c>
      <c r="AD982" s="9" t="str">
        <f t="shared" si="12"/>
        <v>#N/A</v>
      </c>
    </row>
    <row r="983">
      <c r="C983" s="25"/>
      <c r="D983" s="25" t="str">
        <f t="shared" si="16"/>
        <v/>
      </c>
      <c r="E983" s="26" t="str">
        <f t="shared" si="15"/>
        <v/>
      </c>
      <c r="G983" s="27" t="str">
        <f t="shared" si="14"/>
        <v/>
      </c>
      <c r="I983" s="28"/>
      <c r="J983" s="30"/>
      <c r="K983" s="30"/>
      <c r="L983" s="30"/>
      <c r="M983" s="30"/>
      <c r="N983" s="30"/>
      <c r="O983" s="30"/>
      <c r="P983" s="30"/>
      <c r="Q983" s="30"/>
      <c r="R983" s="29">
        <f t="shared" si="2"/>
        <v>0</v>
      </c>
      <c r="S983" s="29">
        <f t="shared" si="3"/>
        <v>0</v>
      </c>
      <c r="T983" s="49"/>
      <c r="V983" s="9" t="str">
        <f t="shared" si="4"/>
        <v>#N/A</v>
      </c>
      <c r="W983" s="9" t="str">
        <f t="shared" si="5"/>
        <v>#N/A</v>
      </c>
      <c r="X983" s="9" t="str">
        <f t="shared" si="6"/>
        <v>#N/A</v>
      </c>
      <c r="Y983" s="9" t="str">
        <f t="shared" si="7"/>
        <v>#N/A</v>
      </c>
      <c r="Z983" s="9" t="str">
        <f t="shared" si="8"/>
        <v>#N/A</v>
      </c>
      <c r="AA983" s="9" t="str">
        <f t="shared" si="9"/>
        <v>#N/A</v>
      </c>
      <c r="AB983" s="9" t="str">
        <f t="shared" si="10"/>
        <v>#N/A</v>
      </c>
      <c r="AC983" s="9" t="str">
        <f t="shared" si="11"/>
        <v>#N/A</v>
      </c>
      <c r="AD983" s="9" t="str">
        <f t="shared" si="12"/>
        <v>#N/A</v>
      </c>
    </row>
    <row r="984">
      <c r="C984" s="25"/>
      <c r="D984" s="25" t="str">
        <f t="shared" si="16"/>
        <v/>
      </c>
      <c r="E984" s="26" t="str">
        <f t="shared" si="15"/>
        <v/>
      </c>
      <c r="G984" s="27" t="str">
        <f t="shared" si="14"/>
        <v/>
      </c>
      <c r="I984" s="28"/>
      <c r="J984" s="30"/>
      <c r="K984" s="30"/>
      <c r="L984" s="30"/>
      <c r="M984" s="30"/>
      <c r="N984" s="30"/>
      <c r="O984" s="30"/>
      <c r="P984" s="30"/>
      <c r="Q984" s="30"/>
      <c r="R984" s="29">
        <f t="shared" si="2"/>
        <v>0</v>
      </c>
      <c r="S984" s="29">
        <f t="shared" si="3"/>
        <v>0</v>
      </c>
      <c r="T984" s="49"/>
      <c r="V984" s="9" t="str">
        <f t="shared" si="4"/>
        <v>#N/A</v>
      </c>
      <c r="W984" s="9" t="str">
        <f t="shared" si="5"/>
        <v>#N/A</v>
      </c>
      <c r="X984" s="9" t="str">
        <f t="shared" si="6"/>
        <v>#N/A</v>
      </c>
      <c r="Y984" s="9" t="str">
        <f t="shared" si="7"/>
        <v>#N/A</v>
      </c>
      <c r="Z984" s="9" t="str">
        <f t="shared" si="8"/>
        <v>#N/A</v>
      </c>
      <c r="AA984" s="9" t="str">
        <f t="shared" si="9"/>
        <v>#N/A</v>
      </c>
      <c r="AB984" s="9" t="str">
        <f t="shared" si="10"/>
        <v>#N/A</v>
      </c>
      <c r="AC984" s="9" t="str">
        <f t="shared" si="11"/>
        <v>#N/A</v>
      </c>
      <c r="AD984" s="9" t="str">
        <f t="shared" si="12"/>
        <v>#N/A</v>
      </c>
    </row>
    <row r="985">
      <c r="C985" s="25"/>
      <c r="D985" s="25" t="str">
        <f t="shared" si="16"/>
        <v/>
      </c>
      <c r="E985" s="26" t="str">
        <f t="shared" si="15"/>
        <v/>
      </c>
      <c r="G985" s="27" t="str">
        <f t="shared" si="14"/>
        <v/>
      </c>
      <c r="I985" s="28"/>
      <c r="J985" s="30"/>
      <c r="K985" s="30"/>
      <c r="L985" s="30"/>
      <c r="M985" s="30"/>
      <c r="N985" s="30"/>
      <c r="O985" s="30"/>
      <c r="P985" s="30"/>
      <c r="Q985" s="30"/>
      <c r="R985" s="29">
        <f t="shared" si="2"/>
        <v>0</v>
      </c>
      <c r="S985" s="29">
        <f t="shared" si="3"/>
        <v>0</v>
      </c>
      <c r="T985" s="49"/>
      <c r="V985" s="9" t="str">
        <f t="shared" si="4"/>
        <v>#N/A</v>
      </c>
      <c r="W985" s="9" t="str">
        <f t="shared" si="5"/>
        <v>#N/A</v>
      </c>
      <c r="X985" s="9" t="str">
        <f t="shared" si="6"/>
        <v>#N/A</v>
      </c>
      <c r="Y985" s="9" t="str">
        <f t="shared" si="7"/>
        <v>#N/A</v>
      </c>
      <c r="Z985" s="9" t="str">
        <f t="shared" si="8"/>
        <v>#N/A</v>
      </c>
      <c r="AA985" s="9" t="str">
        <f t="shared" si="9"/>
        <v>#N/A</v>
      </c>
      <c r="AB985" s="9" t="str">
        <f t="shared" si="10"/>
        <v>#N/A</v>
      </c>
      <c r="AC985" s="9" t="str">
        <f t="shared" si="11"/>
        <v>#N/A</v>
      </c>
      <c r="AD985" s="9" t="str">
        <f t="shared" si="12"/>
        <v>#N/A</v>
      </c>
    </row>
    <row r="986">
      <c r="C986" s="25"/>
      <c r="D986" s="25" t="str">
        <f t="shared" si="16"/>
        <v/>
      </c>
      <c r="E986" s="26" t="str">
        <f t="shared" si="15"/>
        <v/>
      </c>
      <c r="G986" s="27" t="str">
        <f t="shared" si="14"/>
        <v/>
      </c>
      <c r="I986" s="28"/>
      <c r="J986" s="30"/>
      <c r="K986" s="30"/>
      <c r="L986" s="30"/>
      <c r="M986" s="30"/>
      <c r="N986" s="30"/>
      <c r="O986" s="30"/>
      <c r="P986" s="30"/>
      <c r="Q986" s="30"/>
      <c r="R986" s="29">
        <f t="shared" si="2"/>
        <v>0</v>
      </c>
      <c r="S986" s="29">
        <f t="shared" si="3"/>
        <v>0</v>
      </c>
      <c r="T986" s="49"/>
      <c r="V986" s="9" t="str">
        <f t="shared" si="4"/>
        <v>#N/A</v>
      </c>
      <c r="W986" s="9" t="str">
        <f t="shared" si="5"/>
        <v>#N/A</v>
      </c>
      <c r="X986" s="9" t="str">
        <f t="shared" si="6"/>
        <v>#N/A</v>
      </c>
      <c r="Y986" s="9" t="str">
        <f t="shared" si="7"/>
        <v>#N/A</v>
      </c>
      <c r="Z986" s="9" t="str">
        <f t="shared" si="8"/>
        <v>#N/A</v>
      </c>
      <c r="AA986" s="9" t="str">
        <f t="shared" si="9"/>
        <v>#N/A</v>
      </c>
      <c r="AB986" s="9" t="str">
        <f t="shared" si="10"/>
        <v>#N/A</v>
      </c>
      <c r="AC986" s="9" t="str">
        <f t="shared" si="11"/>
        <v>#N/A</v>
      </c>
      <c r="AD986" s="9" t="str">
        <f t="shared" si="12"/>
        <v>#N/A</v>
      </c>
    </row>
    <row r="987">
      <c r="C987" s="25"/>
      <c r="D987" s="25" t="str">
        <f t="shared" si="16"/>
        <v/>
      </c>
      <c r="E987" s="26" t="str">
        <f t="shared" si="15"/>
        <v/>
      </c>
      <c r="G987" s="27" t="str">
        <f t="shared" si="14"/>
        <v/>
      </c>
      <c r="I987" s="28"/>
      <c r="J987" s="30"/>
      <c r="K987" s="30"/>
      <c r="L987" s="30"/>
      <c r="M987" s="30"/>
      <c r="N987" s="30"/>
      <c r="O987" s="30"/>
      <c r="P987" s="30"/>
      <c r="Q987" s="30"/>
      <c r="R987" s="29">
        <f t="shared" si="2"/>
        <v>0</v>
      </c>
      <c r="S987" s="29">
        <f t="shared" si="3"/>
        <v>0</v>
      </c>
      <c r="T987" s="49"/>
      <c r="V987" s="9" t="str">
        <f t="shared" si="4"/>
        <v>#N/A</v>
      </c>
      <c r="W987" s="9" t="str">
        <f t="shared" si="5"/>
        <v>#N/A</v>
      </c>
      <c r="X987" s="9" t="str">
        <f t="shared" si="6"/>
        <v>#N/A</v>
      </c>
      <c r="Y987" s="9" t="str">
        <f t="shared" si="7"/>
        <v>#N/A</v>
      </c>
      <c r="Z987" s="9" t="str">
        <f t="shared" si="8"/>
        <v>#N/A</v>
      </c>
      <c r="AA987" s="9" t="str">
        <f t="shared" si="9"/>
        <v>#N/A</v>
      </c>
      <c r="AB987" s="9" t="str">
        <f t="shared" si="10"/>
        <v>#N/A</v>
      </c>
      <c r="AC987" s="9" t="str">
        <f t="shared" si="11"/>
        <v>#N/A</v>
      </c>
      <c r="AD987" s="9" t="str">
        <f t="shared" si="12"/>
        <v>#N/A</v>
      </c>
    </row>
    <row r="988">
      <c r="C988" s="25"/>
      <c r="D988" s="25" t="str">
        <f t="shared" si="16"/>
        <v/>
      </c>
      <c r="E988" s="26" t="str">
        <f t="shared" si="15"/>
        <v/>
      </c>
      <c r="G988" s="27" t="str">
        <f t="shared" si="14"/>
        <v/>
      </c>
      <c r="I988" s="28"/>
      <c r="J988" s="30"/>
      <c r="K988" s="30"/>
      <c r="L988" s="30"/>
      <c r="M988" s="30"/>
      <c r="N988" s="30"/>
      <c r="O988" s="30"/>
      <c r="P988" s="30"/>
      <c r="Q988" s="30"/>
      <c r="R988" s="29">
        <f t="shared" si="2"/>
        <v>0</v>
      </c>
      <c r="S988" s="29">
        <f t="shared" si="3"/>
        <v>0</v>
      </c>
      <c r="T988" s="49"/>
      <c r="V988" s="9" t="str">
        <f t="shared" si="4"/>
        <v>#N/A</v>
      </c>
      <c r="W988" s="9" t="str">
        <f t="shared" si="5"/>
        <v>#N/A</v>
      </c>
      <c r="X988" s="9" t="str">
        <f t="shared" si="6"/>
        <v>#N/A</v>
      </c>
      <c r="Y988" s="9" t="str">
        <f t="shared" si="7"/>
        <v>#N/A</v>
      </c>
      <c r="Z988" s="9" t="str">
        <f t="shared" si="8"/>
        <v>#N/A</v>
      </c>
      <c r="AA988" s="9" t="str">
        <f t="shared" si="9"/>
        <v>#N/A</v>
      </c>
      <c r="AB988" s="9" t="str">
        <f t="shared" si="10"/>
        <v>#N/A</v>
      </c>
      <c r="AC988" s="9" t="str">
        <f t="shared" si="11"/>
        <v>#N/A</v>
      </c>
      <c r="AD988" s="9" t="str">
        <f t="shared" si="12"/>
        <v>#N/A</v>
      </c>
    </row>
    <row r="989">
      <c r="C989" s="25"/>
      <c r="D989" s="25" t="str">
        <f t="shared" si="16"/>
        <v/>
      </c>
      <c r="E989" s="26" t="str">
        <f t="shared" si="15"/>
        <v/>
      </c>
      <c r="G989" s="27" t="str">
        <f t="shared" si="14"/>
        <v/>
      </c>
      <c r="I989" s="28"/>
      <c r="J989" s="30"/>
      <c r="K989" s="30"/>
      <c r="L989" s="30"/>
      <c r="M989" s="30"/>
      <c r="N989" s="30"/>
      <c r="O989" s="30"/>
      <c r="P989" s="30"/>
      <c r="Q989" s="30"/>
      <c r="R989" s="29">
        <f t="shared" si="2"/>
        <v>0</v>
      </c>
      <c r="S989" s="29">
        <f t="shared" si="3"/>
        <v>0</v>
      </c>
      <c r="T989" s="49"/>
      <c r="V989" s="9" t="str">
        <f t="shared" si="4"/>
        <v>#N/A</v>
      </c>
      <c r="W989" s="9" t="str">
        <f t="shared" si="5"/>
        <v>#N/A</v>
      </c>
      <c r="X989" s="9" t="str">
        <f t="shared" si="6"/>
        <v>#N/A</v>
      </c>
      <c r="Y989" s="9" t="str">
        <f t="shared" si="7"/>
        <v>#N/A</v>
      </c>
      <c r="Z989" s="9" t="str">
        <f t="shared" si="8"/>
        <v>#N/A</v>
      </c>
      <c r="AA989" s="9" t="str">
        <f t="shared" si="9"/>
        <v>#N/A</v>
      </c>
      <c r="AB989" s="9" t="str">
        <f t="shared" si="10"/>
        <v>#N/A</v>
      </c>
      <c r="AC989" s="9" t="str">
        <f t="shared" si="11"/>
        <v>#N/A</v>
      </c>
      <c r="AD989" s="9" t="str">
        <f t="shared" si="12"/>
        <v>#N/A</v>
      </c>
    </row>
    <row r="990">
      <c r="C990" s="25"/>
      <c r="D990" s="25" t="str">
        <f t="shared" si="16"/>
        <v/>
      </c>
      <c r="E990" s="26" t="str">
        <f t="shared" si="15"/>
        <v/>
      </c>
      <c r="G990" s="27" t="str">
        <f t="shared" si="14"/>
        <v/>
      </c>
      <c r="I990" s="28"/>
      <c r="J990" s="30"/>
      <c r="K990" s="30"/>
      <c r="L990" s="30"/>
      <c r="M990" s="30"/>
      <c r="N990" s="30"/>
      <c r="O990" s="30"/>
      <c r="P990" s="30"/>
      <c r="Q990" s="30"/>
      <c r="R990" s="29">
        <f t="shared" si="2"/>
        <v>0</v>
      </c>
      <c r="S990" s="29">
        <f t="shared" si="3"/>
        <v>0</v>
      </c>
      <c r="T990" s="49"/>
      <c r="V990" s="9" t="str">
        <f t="shared" si="4"/>
        <v>#N/A</v>
      </c>
      <c r="W990" s="9" t="str">
        <f t="shared" si="5"/>
        <v>#N/A</v>
      </c>
      <c r="X990" s="9" t="str">
        <f t="shared" si="6"/>
        <v>#N/A</v>
      </c>
      <c r="Y990" s="9" t="str">
        <f t="shared" si="7"/>
        <v>#N/A</v>
      </c>
      <c r="Z990" s="9" t="str">
        <f t="shared" si="8"/>
        <v>#N/A</v>
      </c>
      <c r="AA990" s="9" t="str">
        <f t="shared" si="9"/>
        <v>#N/A</v>
      </c>
      <c r="AB990" s="9" t="str">
        <f t="shared" si="10"/>
        <v>#N/A</v>
      </c>
      <c r="AC990" s="9" t="str">
        <f t="shared" si="11"/>
        <v>#N/A</v>
      </c>
      <c r="AD990" s="9" t="str">
        <f t="shared" si="12"/>
        <v>#N/A</v>
      </c>
    </row>
    <row r="991">
      <c r="C991" s="25"/>
      <c r="D991" s="25" t="str">
        <f t="shared" si="16"/>
        <v/>
      </c>
      <c r="E991" s="26" t="str">
        <f t="shared" si="15"/>
        <v/>
      </c>
      <c r="G991" s="27" t="str">
        <f t="shared" si="14"/>
        <v/>
      </c>
      <c r="I991" s="28"/>
      <c r="J991" s="30"/>
      <c r="K991" s="30"/>
      <c r="L991" s="30"/>
      <c r="M991" s="30"/>
      <c r="N991" s="30"/>
      <c r="O991" s="30"/>
      <c r="P991" s="30"/>
      <c r="Q991" s="30"/>
      <c r="R991" s="29">
        <f t="shared" si="2"/>
        <v>0</v>
      </c>
      <c r="S991" s="29">
        <f t="shared" si="3"/>
        <v>0</v>
      </c>
      <c r="T991" s="49"/>
      <c r="V991" s="9" t="str">
        <f t="shared" si="4"/>
        <v>#N/A</v>
      </c>
      <c r="W991" s="9" t="str">
        <f t="shared" si="5"/>
        <v>#N/A</v>
      </c>
      <c r="X991" s="9" t="str">
        <f t="shared" si="6"/>
        <v>#N/A</v>
      </c>
      <c r="Y991" s="9" t="str">
        <f t="shared" si="7"/>
        <v>#N/A</v>
      </c>
      <c r="Z991" s="9" t="str">
        <f t="shared" si="8"/>
        <v>#N/A</v>
      </c>
      <c r="AA991" s="9" t="str">
        <f t="shared" si="9"/>
        <v>#N/A</v>
      </c>
      <c r="AB991" s="9" t="str">
        <f t="shared" si="10"/>
        <v>#N/A</v>
      </c>
      <c r="AC991" s="9" t="str">
        <f t="shared" si="11"/>
        <v>#N/A</v>
      </c>
      <c r="AD991" s="9" t="str">
        <f t="shared" si="12"/>
        <v>#N/A</v>
      </c>
    </row>
    <row r="992">
      <c r="C992" s="25"/>
      <c r="D992" s="25" t="str">
        <f t="shared" si="16"/>
        <v/>
      </c>
      <c r="E992" s="26" t="str">
        <f t="shared" si="15"/>
        <v/>
      </c>
      <c r="G992" s="27" t="str">
        <f t="shared" si="14"/>
        <v/>
      </c>
      <c r="I992" s="28"/>
      <c r="J992" s="30"/>
      <c r="K992" s="30"/>
      <c r="L992" s="30"/>
      <c r="M992" s="30"/>
      <c r="N992" s="30"/>
      <c r="O992" s="30"/>
      <c r="P992" s="30"/>
      <c r="Q992" s="30"/>
      <c r="R992" s="29">
        <f t="shared" si="2"/>
        <v>0</v>
      </c>
      <c r="S992" s="29">
        <f t="shared" si="3"/>
        <v>0</v>
      </c>
      <c r="T992" s="49"/>
      <c r="V992" s="9" t="str">
        <f t="shared" si="4"/>
        <v>#N/A</v>
      </c>
      <c r="W992" s="9" t="str">
        <f t="shared" si="5"/>
        <v>#N/A</v>
      </c>
      <c r="X992" s="9" t="str">
        <f t="shared" si="6"/>
        <v>#N/A</v>
      </c>
      <c r="Y992" s="9" t="str">
        <f t="shared" si="7"/>
        <v>#N/A</v>
      </c>
      <c r="Z992" s="9" t="str">
        <f t="shared" si="8"/>
        <v>#N/A</v>
      </c>
      <c r="AA992" s="9" t="str">
        <f t="shared" si="9"/>
        <v>#N/A</v>
      </c>
      <c r="AB992" s="9" t="str">
        <f t="shared" si="10"/>
        <v>#N/A</v>
      </c>
      <c r="AC992" s="9" t="str">
        <f t="shared" si="11"/>
        <v>#N/A</v>
      </c>
      <c r="AD992" s="9" t="str">
        <f t="shared" si="12"/>
        <v>#N/A</v>
      </c>
    </row>
    <row r="993">
      <c r="C993" s="25"/>
      <c r="D993" s="25" t="str">
        <f t="shared" si="16"/>
        <v/>
      </c>
      <c r="E993" s="26" t="str">
        <f t="shared" si="15"/>
        <v/>
      </c>
      <c r="G993" s="27" t="str">
        <f t="shared" si="14"/>
        <v/>
      </c>
      <c r="I993" s="28"/>
      <c r="J993" s="30"/>
      <c r="K993" s="30"/>
      <c r="L993" s="30"/>
      <c r="M993" s="30"/>
      <c r="N993" s="30"/>
      <c r="O993" s="30"/>
      <c r="P993" s="30"/>
      <c r="Q993" s="30"/>
      <c r="R993" s="29">
        <f t="shared" si="2"/>
        <v>0</v>
      </c>
      <c r="S993" s="29">
        <f t="shared" si="3"/>
        <v>0</v>
      </c>
      <c r="T993" s="49"/>
      <c r="V993" s="9" t="str">
        <f t="shared" si="4"/>
        <v>#N/A</v>
      </c>
      <c r="W993" s="9" t="str">
        <f t="shared" si="5"/>
        <v>#N/A</v>
      </c>
      <c r="X993" s="9" t="str">
        <f t="shared" si="6"/>
        <v>#N/A</v>
      </c>
      <c r="Y993" s="9" t="str">
        <f t="shared" si="7"/>
        <v>#N/A</v>
      </c>
      <c r="Z993" s="9" t="str">
        <f t="shared" si="8"/>
        <v>#N/A</v>
      </c>
      <c r="AA993" s="9" t="str">
        <f t="shared" si="9"/>
        <v>#N/A</v>
      </c>
      <c r="AB993" s="9" t="str">
        <f t="shared" si="10"/>
        <v>#N/A</v>
      </c>
      <c r="AC993" s="9" t="str">
        <f t="shared" si="11"/>
        <v>#N/A</v>
      </c>
      <c r="AD993" s="9" t="str">
        <f t="shared" si="12"/>
        <v>#N/A</v>
      </c>
    </row>
    <row r="994">
      <c r="C994" s="25"/>
      <c r="D994" s="25" t="str">
        <f t="shared" si="16"/>
        <v/>
      </c>
      <c r="E994" s="26" t="str">
        <f t="shared" si="15"/>
        <v/>
      </c>
      <c r="G994" s="27" t="str">
        <f t="shared" si="14"/>
        <v/>
      </c>
      <c r="I994" s="28"/>
      <c r="J994" s="30"/>
      <c r="K994" s="30"/>
      <c r="L994" s="30"/>
      <c r="M994" s="30"/>
      <c r="N994" s="30"/>
      <c r="O994" s="30"/>
      <c r="P994" s="30"/>
      <c r="Q994" s="30"/>
      <c r="R994" s="29">
        <f t="shared" si="2"/>
        <v>0</v>
      </c>
      <c r="S994" s="29">
        <f t="shared" si="3"/>
        <v>0</v>
      </c>
      <c r="T994" s="49"/>
      <c r="V994" s="9" t="str">
        <f t="shared" si="4"/>
        <v>#N/A</v>
      </c>
      <c r="W994" s="9" t="str">
        <f t="shared" si="5"/>
        <v>#N/A</v>
      </c>
      <c r="X994" s="9" t="str">
        <f t="shared" si="6"/>
        <v>#N/A</v>
      </c>
      <c r="Y994" s="9" t="str">
        <f t="shared" si="7"/>
        <v>#N/A</v>
      </c>
      <c r="Z994" s="9" t="str">
        <f t="shared" si="8"/>
        <v>#N/A</v>
      </c>
      <c r="AA994" s="9" t="str">
        <f t="shared" si="9"/>
        <v>#N/A</v>
      </c>
      <c r="AB994" s="9" t="str">
        <f t="shared" si="10"/>
        <v>#N/A</v>
      </c>
      <c r="AC994" s="9" t="str">
        <f t="shared" si="11"/>
        <v>#N/A</v>
      </c>
      <c r="AD994" s="9" t="str">
        <f t="shared" si="12"/>
        <v>#N/A</v>
      </c>
    </row>
    <row r="995">
      <c r="C995" s="25"/>
      <c r="D995" s="25" t="str">
        <f t="shared" si="16"/>
        <v/>
      </c>
      <c r="E995" s="26" t="str">
        <f t="shared" si="15"/>
        <v/>
      </c>
      <c r="G995" s="27" t="str">
        <f t="shared" si="14"/>
        <v/>
      </c>
      <c r="I995" s="28"/>
      <c r="J995" s="30"/>
      <c r="K995" s="30"/>
      <c r="L995" s="30"/>
      <c r="M995" s="30"/>
      <c r="N995" s="30"/>
      <c r="O995" s="30"/>
      <c r="P995" s="30"/>
      <c r="Q995" s="30"/>
      <c r="R995" s="29">
        <f t="shared" si="2"/>
        <v>0</v>
      </c>
      <c r="S995" s="29">
        <f t="shared" si="3"/>
        <v>0</v>
      </c>
      <c r="T995" s="49"/>
      <c r="V995" s="9" t="str">
        <f t="shared" si="4"/>
        <v>#N/A</v>
      </c>
      <c r="W995" s="9" t="str">
        <f t="shared" si="5"/>
        <v>#N/A</v>
      </c>
      <c r="X995" s="9" t="str">
        <f t="shared" si="6"/>
        <v>#N/A</v>
      </c>
      <c r="Y995" s="9" t="str">
        <f t="shared" si="7"/>
        <v>#N/A</v>
      </c>
      <c r="Z995" s="9" t="str">
        <f t="shared" si="8"/>
        <v>#N/A</v>
      </c>
      <c r="AA995" s="9" t="str">
        <f t="shared" si="9"/>
        <v>#N/A</v>
      </c>
      <c r="AB995" s="9" t="str">
        <f t="shared" si="10"/>
        <v>#N/A</v>
      </c>
      <c r="AC995" s="9" t="str">
        <f t="shared" si="11"/>
        <v>#N/A</v>
      </c>
      <c r="AD995" s="9" t="str">
        <f t="shared" si="12"/>
        <v>#N/A</v>
      </c>
    </row>
    <row r="996">
      <c r="C996" s="25"/>
      <c r="D996" s="25" t="str">
        <f t="shared" si="16"/>
        <v/>
      </c>
      <c r="E996" s="26" t="str">
        <f t="shared" si="15"/>
        <v/>
      </c>
      <c r="G996" s="27" t="str">
        <f t="shared" si="14"/>
        <v/>
      </c>
      <c r="I996" s="28"/>
      <c r="J996" s="30"/>
      <c r="K996" s="30"/>
      <c r="L996" s="30"/>
      <c r="M996" s="30"/>
      <c r="N996" s="30"/>
      <c r="O996" s="30"/>
      <c r="P996" s="30"/>
      <c r="Q996" s="30"/>
      <c r="R996" s="29">
        <f t="shared" si="2"/>
        <v>0</v>
      </c>
      <c r="S996" s="29">
        <f t="shared" si="3"/>
        <v>0</v>
      </c>
      <c r="T996" s="49"/>
      <c r="V996" s="9" t="str">
        <f t="shared" si="4"/>
        <v>#N/A</v>
      </c>
      <c r="W996" s="9" t="str">
        <f t="shared" si="5"/>
        <v>#N/A</v>
      </c>
      <c r="X996" s="9" t="str">
        <f t="shared" si="6"/>
        <v>#N/A</v>
      </c>
      <c r="Y996" s="9" t="str">
        <f t="shared" si="7"/>
        <v>#N/A</v>
      </c>
      <c r="Z996" s="9" t="str">
        <f t="shared" si="8"/>
        <v>#N/A</v>
      </c>
      <c r="AA996" s="9" t="str">
        <f t="shared" si="9"/>
        <v>#N/A</v>
      </c>
      <c r="AB996" s="9" t="str">
        <f t="shared" si="10"/>
        <v>#N/A</v>
      </c>
      <c r="AC996" s="9" t="str">
        <f t="shared" si="11"/>
        <v>#N/A</v>
      </c>
      <c r="AD996" s="9" t="str">
        <f t="shared" si="12"/>
        <v>#N/A</v>
      </c>
    </row>
    <row r="997">
      <c r="C997" s="25"/>
      <c r="D997" s="25" t="str">
        <f t="shared" si="16"/>
        <v/>
      </c>
      <c r="E997" s="26" t="str">
        <f t="shared" si="15"/>
        <v/>
      </c>
      <c r="G997" s="27" t="str">
        <f t="shared" si="14"/>
        <v/>
      </c>
      <c r="I997" s="28"/>
      <c r="J997" s="30"/>
      <c r="K997" s="30"/>
      <c r="L997" s="30"/>
      <c r="M997" s="30"/>
      <c r="N997" s="30"/>
      <c r="O997" s="30"/>
      <c r="P997" s="30"/>
      <c r="Q997" s="30"/>
      <c r="R997" s="29">
        <f t="shared" si="2"/>
        <v>0</v>
      </c>
      <c r="S997" s="29">
        <f t="shared" si="3"/>
        <v>0</v>
      </c>
      <c r="T997" s="49"/>
      <c r="V997" s="9" t="str">
        <f t="shared" si="4"/>
        <v>#N/A</v>
      </c>
      <c r="W997" s="9" t="str">
        <f t="shared" si="5"/>
        <v>#N/A</v>
      </c>
      <c r="X997" s="9" t="str">
        <f t="shared" si="6"/>
        <v>#N/A</v>
      </c>
      <c r="Y997" s="9" t="str">
        <f t="shared" si="7"/>
        <v>#N/A</v>
      </c>
      <c r="Z997" s="9" t="str">
        <f t="shared" si="8"/>
        <v>#N/A</v>
      </c>
      <c r="AA997" s="9" t="str">
        <f t="shared" si="9"/>
        <v>#N/A</v>
      </c>
      <c r="AB997" s="9" t="str">
        <f t="shared" si="10"/>
        <v>#N/A</v>
      </c>
      <c r="AC997" s="9" t="str">
        <f t="shared" si="11"/>
        <v>#N/A</v>
      </c>
      <c r="AD997" s="9" t="str">
        <f t="shared" si="12"/>
        <v>#N/A</v>
      </c>
    </row>
    <row r="998">
      <c r="C998" s="25"/>
      <c r="D998" s="25" t="str">
        <f t="shared" si="16"/>
        <v/>
      </c>
      <c r="E998" s="26" t="str">
        <f t="shared" si="15"/>
        <v/>
      </c>
      <c r="G998" s="27" t="str">
        <f t="shared" si="14"/>
        <v/>
      </c>
      <c r="I998" s="28"/>
      <c r="J998" s="30"/>
      <c r="K998" s="30"/>
      <c r="L998" s="30"/>
      <c r="M998" s="30"/>
      <c r="N998" s="30"/>
      <c r="O998" s="30"/>
      <c r="P998" s="30"/>
      <c r="Q998" s="30"/>
      <c r="R998" s="29">
        <f t="shared" si="2"/>
        <v>0</v>
      </c>
      <c r="S998" s="29">
        <f t="shared" si="3"/>
        <v>0</v>
      </c>
      <c r="T998" s="49"/>
      <c r="V998" s="9" t="str">
        <f t="shared" si="4"/>
        <v>#N/A</v>
      </c>
      <c r="W998" s="9" t="str">
        <f t="shared" si="5"/>
        <v>#N/A</v>
      </c>
      <c r="X998" s="9" t="str">
        <f t="shared" si="6"/>
        <v>#N/A</v>
      </c>
      <c r="Y998" s="9" t="str">
        <f t="shared" si="7"/>
        <v>#N/A</v>
      </c>
      <c r="Z998" s="9" t="str">
        <f t="shared" si="8"/>
        <v>#N/A</v>
      </c>
      <c r="AA998" s="9" t="str">
        <f t="shared" si="9"/>
        <v>#N/A</v>
      </c>
      <c r="AB998" s="9" t="str">
        <f t="shared" si="10"/>
        <v>#N/A</v>
      </c>
      <c r="AC998" s="9" t="str">
        <f t="shared" si="11"/>
        <v>#N/A</v>
      </c>
      <c r="AD998" s="9" t="str">
        <f t="shared" si="12"/>
        <v>#N/A</v>
      </c>
    </row>
    <row r="999">
      <c r="C999" s="25"/>
      <c r="D999" s="25" t="str">
        <f t="shared" si="16"/>
        <v/>
      </c>
      <c r="E999" s="26" t="str">
        <f t="shared" si="15"/>
        <v/>
      </c>
      <c r="G999" s="27" t="str">
        <f t="shared" si="14"/>
        <v/>
      </c>
      <c r="I999" s="28"/>
      <c r="J999" s="30"/>
      <c r="K999" s="30"/>
      <c r="L999" s="30"/>
      <c r="M999" s="30"/>
      <c r="N999" s="30"/>
      <c r="O999" s="30"/>
      <c r="P999" s="30"/>
      <c r="Q999" s="30"/>
      <c r="R999" s="29">
        <f t="shared" si="2"/>
        <v>0</v>
      </c>
      <c r="S999" s="29">
        <f t="shared" si="3"/>
        <v>0</v>
      </c>
      <c r="T999" s="49"/>
      <c r="V999" s="9" t="str">
        <f t="shared" si="4"/>
        <v>#N/A</v>
      </c>
      <c r="W999" s="9" t="str">
        <f t="shared" si="5"/>
        <v>#N/A</v>
      </c>
      <c r="X999" s="9" t="str">
        <f t="shared" si="6"/>
        <v>#N/A</v>
      </c>
      <c r="Y999" s="9" t="str">
        <f t="shared" si="7"/>
        <v>#N/A</v>
      </c>
      <c r="Z999" s="9" t="str">
        <f t="shared" si="8"/>
        <v>#N/A</v>
      </c>
      <c r="AA999" s="9" t="str">
        <f t="shared" si="9"/>
        <v>#N/A</v>
      </c>
      <c r="AB999" s="9" t="str">
        <f t="shared" si="10"/>
        <v>#N/A</v>
      </c>
      <c r="AC999" s="9" t="str">
        <f t="shared" si="11"/>
        <v>#N/A</v>
      </c>
      <c r="AD999" s="9" t="str">
        <f t="shared" si="12"/>
        <v>#N/A</v>
      </c>
    </row>
    <row r="1000">
      <c r="C1000" s="25"/>
      <c r="D1000" s="25" t="str">
        <f t="shared" si="16"/>
        <v/>
      </c>
      <c r="E1000" s="26" t="str">
        <f t="shared" si="15"/>
        <v/>
      </c>
      <c r="G1000" s="27" t="str">
        <f t="shared" si="14"/>
        <v/>
      </c>
      <c r="I1000" s="28"/>
      <c r="J1000" s="30"/>
      <c r="K1000" s="30"/>
      <c r="L1000" s="30"/>
      <c r="M1000" s="30"/>
      <c r="N1000" s="30"/>
      <c r="O1000" s="30"/>
      <c r="P1000" s="30"/>
      <c r="Q1000" s="30"/>
      <c r="R1000" s="29">
        <f t="shared" si="2"/>
        <v>0</v>
      </c>
      <c r="S1000" s="29">
        <f t="shared" si="3"/>
        <v>0</v>
      </c>
      <c r="V1000" s="9" t="str">
        <f t="shared" si="4"/>
        <v>#N/A</v>
      </c>
      <c r="W1000" s="9" t="str">
        <f t="shared" si="5"/>
        <v>#N/A</v>
      </c>
      <c r="X1000" s="9" t="str">
        <f t="shared" si="6"/>
        <v>#N/A</v>
      </c>
      <c r="Y1000" s="9" t="str">
        <f t="shared" si="7"/>
        <v>#N/A</v>
      </c>
      <c r="Z1000" s="9" t="str">
        <f t="shared" si="8"/>
        <v>#N/A</v>
      </c>
      <c r="AA1000" s="9" t="str">
        <f t="shared" si="9"/>
        <v>#N/A</v>
      </c>
      <c r="AB1000" s="9" t="str">
        <f t="shared" si="10"/>
        <v>#N/A</v>
      </c>
      <c r="AC1000" s="9" t="str">
        <f t="shared" si="11"/>
        <v>#N/A</v>
      </c>
      <c r="AD1000" s="9" t="str">
        <f t="shared" si="12"/>
        <v>#N/A</v>
      </c>
    </row>
  </sheetData>
  <autoFilter ref="$A$1:$BE$1000"/>
  <mergeCells count="2000">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990:F990"/>
    <mergeCell ref="E991:F991"/>
    <mergeCell ref="E992:F992"/>
    <mergeCell ref="E993:F993"/>
    <mergeCell ref="E994:F994"/>
    <mergeCell ref="E995:F995"/>
    <mergeCell ref="E996:F996"/>
    <mergeCell ref="G998:H998"/>
    <mergeCell ref="G999:H999"/>
    <mergeCell ref="G1000:H1000"/>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Q1000">
    <cfRule type="expression" dxfId="0" priority="1">
      <formula>I1=6</formula>
    </cfRule>
  </conditionalFormatting>
  <conditionalFormatting sqref="I1:Q1000">
    <cfRule type="cellIs" dxfId="7" priority="2" operator="equal">
      <formula>5</formula>
    </cfRule>
  </conditionalFormatting>
  <conditionalFormatting sqref="I1:Q1000">
    <cfRule type="cellIs" dxfId="8" priority="3" operator="equal">
      <formula>4</formula>
    </cfRule>
  </conditionalFormatting>
  <conditionalFormatting sqref="I1:Q1000">
    <cfRule type="cellIs" dxfId="9" priority="4" operator="equal">
      <formula>3</formula>
    </cfRule>
  </conditionalFormatting>
  <conditionalFormatting sqref="I1:Q1000">
    <cfRule type="cellIs" dxfId="10" priority="5" operator="equal">
      <formula>7</formula>
    </cfRule>
  </conditionalFormatting>
  <conditionalFormatting sqref="I1:Q1000">
    <cfRule type="cellIs" dxfId="11" priority="6" operator="equal">
      <formula>2</formula>
    </cfRule>
  </conditionalFormatting>
  <conditionalFormatting sqref="I1:Q1000">
    <cfRule type="cellIs" dxfId="12" priority="7" operator="equal">
      <formula>1</formula>
    </cfRule>
  </conditionalFormatting>
  <dataValidations>
    <dataValidation type="list" allowBlank="1" showErrorMessage="1" sqref="P2:P1000">
      <formula1>"Always Engages at 2nd/3rd Level,Engages at 2nd/Hit-or-Miss at 3rd,Inconsistent at Both,Incapable at Both"</formula1>
    </dataValidation>
    <dataValidation type="list" allowBlank="1" showErrorMessage="1" sqref="N2:N1000">
      <formula1>"Can Drive Defender 1v1,Can Drive Defender 2v1,Struggles To Engage And Drive,Clear Lack of Effort"</formula1>
    </dataValidation>
    <dataValidation type="list" allowBlank="1" showErrorMessage="1" sqref="L2:L1000">
      <formula1>"Consistently Threatens Initial Defender; May Command Safety Help,If Evaluates Defender Leverage Correctly, Can Threaten,Defender Always In Control"</formula1>
    </dataValidation>
    <dataValidation type="list" allowBlank="1" showErrorMessage="1" sqref="Q2:Q1000">
      <formula1>"Strong 1v1 EDGE,Strong 2v1 EDGE,Strong LB and DB,Weak LB and DB"</formula1>
    </dataValidation>
    <dataValidation type="list" allowBlank="1" showErrorMessage="1" sqref="O2:O1000">
      <formula1>"Always Finishes To Whistle No Matter Opposition,Shows Competitiveness To Compete Against Bigger Opp,Will Engage; Doesn't Look Intense,Engages Because It's His Assignment"</formula1>
    </dataValidation>
    <dataValidation type="list" allowBlank="1" showErrorMessage="1" sqref="I2:I1000">
      <formula1>"Always Generates Space,Consistently Generates Arm's Length of Space,DB Stays At Hip After Break"</formula1>
    </dataValidation>
    <dataValidation type="list" allowBlank="1" showErrorMessage="1" sqref="M2:M1000">
      <formula1>"Immediately Anticipates Open Space/Contact And Gets Up Field,Lacking Natural Instincts, But Shows Ability To Eat Up Space And Drive Through Contact,Looks Frantic After The Catch"</formula1>
    </dataValidation>
    <dataValidation type="list" allowBlank="1" showErrorMessage="1" sqref="K2:K1000">
      <formula1>"Hands Catcher; Thru Traffic,Hands Catcher; Away From His Body,Hands Catcher,Body Catcher, Thru Traffic,Body Catcher,Inconsistent Body Catcher"</formula1>
    </dataValidation>
    <dataValidation type="list" allowBlank="1" showErrorMessage="1" sqref="T2:T999">
      <formula1>"1,2,3,4,5,6,7"</formula1>
    </dataValidation>
    <dataValidation type="list" allowBlank="1" showErrorMessage="1" sqref="J2:J1000">
      <formula1>"Consistently Sits In Zones; Good At Pulling Defenders Away,Can Sit In Zones,Poor Recognition of Coverages"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4.63"/>
    <col customWidth="1" min="3" max="4" width="20.63"/>
    <col customWidth="1" min="5" max="5" width="44.13"/>
    <col customWidth="1" min="6" max="6" width="42.0"/>
    <col customWidth="1" min="7" max="7" width="11.38"/>
    <col customWidth="1" min="11" max="11" width="14.5"/>
    <col customWidth="1" min="16" max="16" width="14.88"/>
    <col customWidth="1" min="27" max="27" width="38.88"/>
    <col customWidth="1" min="29" max="29" width="51.0"/>
    <col customWidth="1" min="31" max="31" width="38.88"/>
    <col customWidth="1" min="33" max="33" width="45.5"/>
    <col customWidth="1" min="35" max="35" width="54.5"/>
    <col customWidth="1" min="37" max="37" width="40.13"/>
    <col customWidth="1" min="38" max="39" width="35.88"/>
  </cols>
  <sheetData>
    <row r="1">
      <c r="A1" s="16" t="s">
        <v>16</v>
      </c>
      <c r="B1" s="16" t="s">
        <v>17</v>
      </c>
      <c r="C1" s="16" t="s">
        <v>18</v>
      </c>
      <c r="D1" s="17" t="s">
        <v>19</v>
      </c>
      <c r="E1" s="18" t="s">
        <v>717</v>
      </c>
      <c r="F1" s="18" t="s">
        <v>718</v>
      </c>
      <c r="G1" s="18" t="s">
        <v>21</v>
      </c>
      <c r="H1" s="20"/>
      <c r="I1" s="16" t="s">
        <v>719</v>
      </c>
      <c r="J1" s="16" t="s">
        <v>720</v>
      </c>
      <c r="K1" s="16" t="s">
        <v>721</v>
      </c>
      <c r="L1" s="16" t="s">
        <v>722</v>
      </c>
      <c r="M1" s="16" t="s">
        <v>723</v>
      </c>
      <c r="N1" s="16" t="s">
        <v>724</v>
      </c>
      <c r="O1" s="16" t="s">
        <v>29</v>
      </c>
      <c r="P1" s="51" t="s">
        <v>30</v>
      </c>
      <c r="Q1" s="48" t="s">
        <v>31</v>
      </c>
      <c r="S1" s="52" t="s">
        <v>32</v>
      </c>
      <c r="T1" s="52" t="s">
        <v>32</v>
      </c>
      <c r="U1" s="52" t="s">
        <v>32</v>
      </c>
      <c r="V1" s="52" t="s">
        <v>32</v>
      </c>
      <c r="W1" s="52" t="s">
        <v>32</v>
      </c>
      <c r="X1" s="52" t="s">
        <v>32</v>
      </c>
      <c r="Y1" s="52"/>
      <c r="Z1" s="52"/>
      <c r="AA1" s="52" t="s">
        <v>719</v>
      </c>
      <c r="AB1" s="52"/>
      <c r="AC1" s="52" t="s">
        <v>720</v>
      </c>
      <c r="AD1" s="52"/>
      <c r="AE1" s="52" t="s">
        <v>721</v>
      </c>
      <c r="AF1" s="52"/>
      <c r="AG1" s="52" t="s">
        <v>722</v>
      </c>
      <c r="AH1" s="52"/>
      <c r="AI1" s="52" t="s">
        <v>723</v>
      </c>
      <c r="AJ1" s="52"/>
      <c r="AK1" s="52" t="s">
        <v>724</v>
      </c>
      <c r="AL1" s="53"/>
      <c r="AM1" s="53"/>
    </row>
    <row r="2">
      <c r="A2" s="35" t="s">
        <v>725</v>
      </c>
      <c r="B2" s="35" t="s">
        <v>363</v>
      </c>
      <c r="C2" s="2" t="s">
        <v>52</v>
      </c>
      <c r="D2" s="25" t="str">
        <f t="shared" ref="D2:D31" si="1">ifs(O2 = 0, "",O2&lt;3.25, "G5 Backup OT", O2&lt;3.75, "G5 Spot Starting OT",O2 &lt; 4.25, "G5 Starter OT",O2 &lt; 4.5, "P4 Spot Starting OT", O2 &gt;= 4.5, "P4 Starter OT" )</f>
        <v>P4 Starter OT</v>
      </c>
      <c r="E2" s="26" t="str">
        <f t="shared" ref="E2:E998" si="2">if(sum(S2:U2)&lt;11, "Short/Intermediate Passing Game", "Vertical Passing Game")</f>
        <v>Vertical Passing Game</v>
      </c>
      <c r="F2" s="26" t="str">
        <f t="shared" ref="F2:F998" si="3">ifs(W2&gt;V2+1.2, "Zone Running Scheme", or(W2=V2, abs(W2-V2)&lt;=1.2), "Combo Running Scheme", W2+1.2&lt;V2, "Gap Running Scheme")</f>
        <v>Combo Running Scheme</v>
      </c>
      <c r="G2" s="27" t="str">
        <f t="shared" ref="G2:G998" si="4">IFS(P2 = 0, "", P2&lt;-1.5, "Run Blocker", P2&lt;0, "Better As Run Blocker", P2=0, "Equally Capable", P2&lt;1.5, "Better As Pass Blocker", P2&gt;=1.5, "Pass Blocker")</f>
        <v>Better As Run Blocker</v>
      </c>
      <c r="I2" s="28" t="s">
        <v>726</v>
      </c>
      <c r="J2" s="9" t="s">
        <v>727</v>
      </c>
      <c r="K2" s="9" t="s">
        <v>726</v>
      </c>
      <c r="L2" s="9" t="s">
        <v>728</v>
      </c>
      <c r="M2" s="9" t="s">
        <v>729</v>
      </c>
      <c r="N2" s="9" t="s">
        <v>730</v>
      </c>
      <c r="O2" s="29">
        <f t="shared" ref="O2:O413" si="5">iferror(((SUM(S2:U2)*1.1+sum(V2:X2)*0.9)/6),0)</f>
        <v>4.696666667</v>
      </c>
      <c r="P2" s="30">
        <f t="shared" ref="P2:P413" si="6">iferror(sum(S2:U2)-sum(V2:X2),0)</f>
        <v>-0.2</v>
      </c>
      <c r="Q2" s="49"/>
      <c r="S2" s="30">
        <f t="shared" ref="S2:S998" si="7">XLOOKUP(I2,$AA$2:$AA$6,$AB$2:$AB$6)</f>
        <v>4.2</v>
      </c>
      <c r="T2" s="30">
        <f t="shared" ref="T2:T998" si="8">XLOOKUP(J2,$AC$2:$AC$6,$AD$2:$AD$6)</f>
        <v>5.6</v>
      </c>
      <c r="U2" s="30">
        <f t="shared" ref="U2:U998" si="9">XLOOKUP(K2,$AE$2:$AE$6,$AF$2:$AF$6)</f>
        <v>4.2</v>
      </c>
      <c r="V2" s="30">
        <f t="shared" ref="V2:V998" si="10">XLOOKUP(L2,$AG$2:$AG$6,$AH$2:$AH$6)</f>
        <v>5.6</v>
      </c>
      <c r="W2" s="30">
        <f t="shared" ref="W2:W998" si="11">XLOOKUP(M2,$AI$2:$AI$6,$AJ$2:$AJ$6)</f>
        <v>5.6</v>
      </c>
      <c r="X2" s="30">
        <f t="shared" ref="X2:X998" si="12">XLOOKUP(N2,$AK$2:$AK$6,$AL$2:$AL$6)</f>
        <v>3</v>
      </c>
      <c r="AA2" s="9" t="s">
        <v>731</v>
      </c>
      <c r="AB2" s="9">
        <v>7.0</v>
      </c>
      <c r="AC2" s="9" t="s">
        <v>731</v>
      </c>
      <c r="AD2" s="9">
        <v>7.0</v>
      </c>
      <c r="AE2" s="9" t="s">
        <v>731</v>
      </c>
      <c r="AF2" s="9">
        <v>7.0</v>
      </c>
      <c r="AG2" s="9" t="s">
        <v>732</v>
      </c>
      <c r="AH2" s="9">
        <v>7.0</v>
      </c>
      <c r="AI2" s="9" t="s">
        <v>733</v>
      </c>
      <c r="AJ2" s="9">
        <v>7.0</v>
      </c>
      <c r="AK2" s="9" t="s">
        <v>734</v>
      </c>
      <c r="AL2" s="9">
        <v>7.0</v>
      </c>
      <c r="AM2" s="9"/>
    </row>
    <row r="3">
      <c r="A3" s="35" t="s">
        <v>735</v>
      </c>
      <c r="B3" s="35" t="s">
        <v>51</v>
      </c>
      <c r="C3" s="2" t="s">
        <v>52</v>
      </c>
      <c r="D3" s="25" t="str">
        <f t="shared" si="1"/>
        <v>P4 Spot Starting OT</v>
      </c>
      <c r="E3" s="26" t="str">
        <f t="shared" si="2"/>
        <v>Vertical Passing Game</v>
      </c>
      <c r="F3" s="26" t="str">
        <f t="shared" si="3"/>
        <v>Zone Running Scheme</v>
      </c>
      <c r="G3" s="27" t="str">
        <f t="shared" si="4"/>
        <v>Better As Pass Blocker</v>
      </c>
      <c r="I3" s="28" t="s">
        <v>736</v>
      </c>
      <c r="J3" s="9" t="s">
        <v>727</v>
      </c>
      <c r="K3" s="9" t="s">
        <v>737</v>
      </c>
      <c r="L3" s="9" t="s">
        <v>738</v>
      </c>
      <c r="M3" s="9" t="s">
        <v>729</v>
      </c>
      <c r="N3" s="9" t="s">
        <v>730</v>
      </c>
      <c r="O3" s="29">
        <f t="shared" si="5"/>
        <v>4.486666667</v>
      </c>
      <c r="P3" s="30">
        <f t="shared" si="6"/>
        <v>1.2</v>
      </c>
      <c r="Q3" s="49"/>
      <c r="S3" s="30">
        <f t="shared" si="7"/>
        <v>2.8</v>
      </c>
      <c r="T3" s="30">
        <f t="shared" si="8"/>
        <v>5.6</v>
      </c>
      <c r="U3" s="30">
        <f t="shared" si="9"/>
        <v>5.6</v>
      </c>
      <c r="V3" s="30">
        <f t="shared" si="10"/>
        <v>4.2</v>
      </c>
      <c r="W3" s="30">
        <f t="shared" si="11"/>
        <v>5.6</v>
      </c>
      <c r="X3" s="30">
        <f t="shared" si="12"/>
        <v>3</v>
      </c>
      <c r="AA3" s="9" t="s">
        <v>737</v>
      </c>
      <c r="AB3" s="9">
        <v>5.6</v>
      </c>
      <c r="AC3" s="9" t="s">
        <v>727</v>
      </c>
      <c r="AD3" s="9">
        <v>5.6</v>
      </c>
      <c r="AE3" s="9" t="s">
        <v>737</v>
      </c>
      <c r="AF3" s="9">
        <v>5.6</v>
      </c>
      <c r="AG3" s="9" t="s">
        <v>728</v>
      </c>
      <c r="AH3" s="9">
        <v>5.6</v>
      </c>
      <c r="AI3" s="9" t="s">
        <v>729</v>
      </c>
      <c r="AJ3" s="9">
        <v>5.6</v>
      </c>
      <c r="AK3" s="9" t="s">
        <v>739</v>
      </c>
      <c r="AL3" s="9">
        <v>5.0</v>
      </c>
      <c r="AM3" s="9"/>
    </row>
    <row r="4">
      <c r="A4" s="9" t="s">
        <v>740</v>
      </c>
      <c r="B4" s="9" t="s">
        <v>371</v>
      </c>
      <c r="C4" s="2" t="s">
        <v>35</v>
      </c>
      <c r="D4" s="25" t="str">
        <f t="shared" si="1"/>
        <v>G5 Starter OT</v>
      </c>
      <c r="E4" s="26" t="str">
        <f t="shared" si="2"/>
        <v>Vertical Passing Game</v>
      </c>
      <c r="F4" s="26" t="str">
        <f t="shared" si="3"/>
        <v>Gap Running Scheme</v>
      </c>
      <c r="G4" s="27" t="str">
        <f t="shared" si="4"/>
        <v>Pass Blocker</v>
      </c>
      <c r="I4" s="28" t="s">
        <v>736</v>
      </c>
      <c r="J4" s="9" t="s">
        <v>727</v>
      </c>
      <c r="K4" s="9" t="s">
        <v>737</v>
      </c>
      <c r="L4" s="9" t="s">
        <v>738</v>
      </c>
      <c r="M4" s="9" t="s">
        <v>741</v>
      </c>
      <c r="N4" s="9" t="s">
        <v>730</v>
      </c>
      <c r="O4" s="29">
        <f t="shared" si="5"/>
        <v>4.066666667</v>
      </c>
      <c r="P4" s="30">
        <f t="shared" si="6"/>
        <v>4</v>
      </c>
      <c r="Q4" s="49"/>
      <c r="S4" s="30">
        <f t="shared" si="7"/>
        <v>2.8</v>
      </c>
      <c r="T4" s="30">
        <f t="shared" si="8"/>
        <v>5.6</v>
      </c>
      <c r="U4" s="30">
        <f t="shared" si="9"/>
        <v>5.6</v>
      </c>
      <c r="V4" s="30">
        <f t="shared" si="10"/>
        <v>4.2</v>
      </c>
      <c r="W4" s="30">
        <f t="shared" si="11"/>
        <v>2.8</v>
      </c>
      <c r="X4" s="30">
        <f t="shared" si="12"/>
        <v>3</v>
      </c>
      <c r="AA4" s="9" t="s">
        <v>726</v>
      </c>
      <c r="AB4" s="9">
        <v>4.2</v>
      </c>
      <c r="AC4" s="9" t="s">
        <v>742</v>
      </c>
      <c r="AD4" s="9">
        <v>4.2</v>
      </c>
      <c r="AE4" s="9" t="s">
        <v>726</v>
      </c>
      <c r="AF4" s="9">
        <v>4.2</v>
      </c>
      <c r="AG4" s="9" t="s">
        <v>738</v>
      </c>
      <c r="AH4" s="9">
        <v>4.2</v>
      </c>
      <c r="AI4" s="9" t="s">
        <v>743</v>
      </c>
      <c r="AJ4" s="9">
        <v>4.2</v>
      </c>
      <c r="AK4" s="9" t="s">
        <v>730</v>
      </c>
      <c r="AL4" s="9">
        <v>3.0</v>
      </c>
    </row>
    <row r="5">
      <c r="A5" s="9" t="s">
        <v>744</v>
      </c>
      <c r="B5" s="9" t="s">
        <v>371</v>
      </c>
      <c r="C5" s="2" t="s">
        <v>52</v>
      </c>
      <c r="D5" s="25" t="str">
        <f t="shared" si="1"/>
        <v>P4 Starter OT</v>
      </c>
      <c r="E5" s="26" t="str">
        <f t="shared" si="2"/>
        <v>Vertical Passing Game</v>
      </c>
      <c r="F5" s="26" t="str">
        <f t="shared" si="3"/>
        <v>Zone Running Scheme</v>
      </c>
      <c r="G5" s="27" t="str">
        <f t="shared" si="4"/>
        <v>Pass Blocker</v>
      </c>
      <c r="I5" s="28" t="s">
        <v>737</v>
      </c>
      <c r="J5" s="9" t="s">
        <v>742</v>
      </c>
      <c r="K5" s="9" t="s">
        <v>737</v>
      </c>
      <c r="L5" s="9" t="s">
        <v>745</v>
      </c>
      <c r="M5" s="9" t="s">
        <v>729</v>
      </c>
      <c r="N5" s="9" t="s">
        <v>730</v>
      </c>
      <c r="O5" s="29">
        <f t="shared" si="5"/>
        <v>4.533333333</v>
      </c>
      <c r="P5" s="30">
        <f t="shared" si="6"/>
        <v>4</v>
      </c>
      <c r="Q5" s="49"/>
      <c r="S5" s="30">
        <f t="shared" si="7"/>
        <v>5.6</v>
      </c>
      <c r="T5" s="30">
        <f t="shared" si="8"/>
        <v>4.2</v>
      </c>
      <c r="U5" s="30">
        <f t="shared" si="9"/>
        <v>5.6</v>
      </c>
      <c r="V5" s="30">
        <f t="shared" si="10"/>
        <v>2.8</v>
      </c>
      <c r="W5" s="30">
        <f t="shared" si="11"/>
        <v>5.6</v>
      </c>
      <c r="X5" s="30">
        <f t="shared" si="12"/>
        <v>3</v>
      </c>
      <c r="AA5" s="9" t="s">
        <v>736</v>
      </c>
      <c r="AB5" s="9">
        <v>2.8</v>
      </c>
      <c r="AC5" s="9" t="s">
        <v>746</v>
      </c>
      <c r="AD5" s="9">
        <v>2.8</v>
      </c>
      <c r="AE5" s="9" t="s">
        <v>736</v>
      </c>
      <c r="AF5" s="9">
        <v>2.8</v>
      </c>
      <c r="AG5" s="9" t="s">
        <v>745</v>
      </c>
      <c r="AH5" s="9">
        <v>2.8</v>
      </c>
      <c r="AI5" s="9" t="s">
        <v>741</v>
      </c>
      <c r="AJ5" s="9">
        <v>2.8</v>
      </c>
      <c r="AK5" s="9" t="s">
        <v>747</v>
      </c>
      <c r="AL5" s="9">
        <v>1.0</v>
      </c>
    </row>
    <row r="6">
      <c r="A6" s="35" t="s">
        <v>748</v>
      </c>
      <c r="B6" s="35" t="s">
        <v>239</v>
      </c>
      <c r="C6" s="2" t="s">
        <v>35</v>
      </c>
      <c r="D6" s="25" t="str">
        <f t="shared" si="1"/>
        <v>G5 Spot Starting OT</v>
      </c>
      <c r="E6" s="26" t="str">
        <f t="shared" si="2"/>
        <v>Vertical Passing Game</v>
      </c>
      <c r="F6" s="26" t="str">
        <f t="shared" si="3"/>
        <v>Gap Running Scheme</v>
      </c>
      <c r="G6" s="27" t="str">
        <f t="shared" si="4"/>
        <v>Better As Pass Blocker</v>
      </c>
      <c r="I6" s="28" t="s">
        <v>736</v>
      </c>
      <c r="J6" s="9" t="s">
        <v>742</v>
      </c>
      <c r="K6" s="9" t="s">
        <v>726</v>
      </c>
      <c r="L6" s="9" t="s">
        <v>738</v>
      </c>
      <c r="M6" s="9" t="s">
        <v>741</v>
      </c>
      <c r="N6" s="9" t="s">
        <v>730</v>
      </c>
      <c r="O6" s="29">
        <f t="shared" si="5"/>
        <v>3.553333333</v>
      </c>
      <c r="P6" s="30">
        <f t="shared" si="6"/>
        <v>1.2</v>
      </c>
      <c r="Q6" s="49"/>
      <c r="S6" s="30">
        <f t="shared" si="7"/>
        <v>2.8</v>
      </c>
      <c r="T6" s="30">
        <f t="shared" si="8"/>
        <v>4.2</v>
      </c>
      <c r="U6" s="30">
        <f t="shared" si="9"/>
        <v>4.2</v>
      </c>
      <c r="V6" s="30">
        <f t="shared" si="10"/>
        <v>4.2</v>
      </c>
      <c r="W6" s="30">
        <f t="shared" si="11"/>
        <v>2.8</v>
      </c>
      <c r="X6" s="30">
        <f t="shared" si="12"/>
        <v>3</v>
      </c>
      <c r="AA6" s="9" t="s">
        <v>749</v>
      </c>
      <c r="AB6" s="9">
        <v>1.0</v>
      </c>
      <c r="AC6" s="9" t="s">
        <v>750</v>
      </c>
      <c r="AD6" s="9">
        <v>1.0</v>
      </c>
      <c r="AE6" s="9" t="s">
        <v>749</v>
      </c>
      <c r="AF6" s="9">
        <v>1.0</v>
      </c>
      <c r="AG6" s="9" t="s">
        <v>751</v>
      </c>
      <c r="AH6" s="9">
        <v>1.0</v>
      </c>
      <c r="AI6" s="9" t="s">
        <v>752</v>
      </c>
      <c r="AJ6" s="9">
        <v>1.0</v>
      </c>
    </row>
    <row r="7">
      <c r="A7" s="35" t="s">
        <v>753</v>
      </c>
      <c r="B7" s="35" t="s">
        <v>754</v>
      </c>
      <c r="C7" s="2" t="s">
        <v>52</v>
      </c>
      <c r="D7" s="25" t="str">
        <f t="shared" si="1"/>
        <v>P4 Spot Starting OT</v>
      </c>
      <c r="E7" s="26" t="str">
        <f t="shared" si="2"/>
        <v>Vertical Passing Game</v>
      </c>
      <c r="F7" s="26" t="str">
        <f t="shared" si="3"/>
        <v>Combo Running Scheme</v>
      </c>
      <c r="G7" s="27" t="str">
        <f t="shared" si="4"/>
        <v>Run Blocker</v>
      </c>
      <c r="I7" s="28" t="s">
        <v>736</v>
      </c>
      <c r="J7" s="9" t="s">
        <v>727</v>
      </c>
      <c r="K7" s="9" t="s">
        <v>736</v>
      </c>
      <c r="L7" s="9" t="s">
        <v>728</v>
      </c>
      <c r="M7" s="9" t="s">
        <v>729</v>
      </c>
      <c r="N7" s="9" t="s">
        <v>739</v>
      </c>
      <c r="O7" s="29">
        <f t="shared" si="5"/>
        <v>4.483333333</v>
      </c>
      <c r="P7" s="30">
        <f t="shared" si="6"/>
        <v>-5</v>
      </c>
      <c r="Q7" s="49"/>
      <c r="S7" s="30">
        <f t="shared" si="7"/>
        <v>2.8</v>
      </c>
      <c r="T7" s="30">
        <f t="shared" si="8"/>
        <v>5.6</v>
      </c>
      <c r="U7" s="30">
        <f t="shared" si="9"/>
        <v>2.8</v>
      </c>
      <c r="V7" s="30">
        <f t="shared" si="10"/>
        <v>5.6</v>
      </c>
      <c r="W7" s="30">
        <f t="shared" si="11"/>
        <v>5.6</v>
      </c>
      <c r="X7" s="30">
        <f t="shared" si="12"/>
        <v>5</v>
      </c>
    </row>
    <row r="8">
      <c r="A8" s="35" t="s">
        <v>755</v>
      </c>
      <c r="B8" s="35" t="s">
        <v>502</v>
      </c>
      <c r="C8" s="2" t="s">
        <v>35</v>
      </c>
      <c r="D8" s="25" t="str">
        <f t="shared" si="1"/>
        <v>P4 Spot Starting OT</v>
      </c>
      <c r="E8" s="26" t="str">
        <f t="shared" si="2"/>
        <v>Vertical Passing Game</v>
      </c>
      <c r="F8" s="26" t="str">
        <f t="shared" si="3"/>
        <v>Combo Running Scheme</v>
      </c>
      <c r="G8" s="27" t="str">
        <f t="shared" si="4"/>
        <v>Pass Blocker</v>
      </c>
      <c r="I8" s="28" t="s">
        <v>726</v>
      </c>
      <c r="J8" s="9" t="s">
        <v>727</v>
      </c>
      <c r="K8" s="9" t="s">
        <v>726</v>
      </c>
      <c r="L8" s="9" t="s">
        <v>738</v>
      </c>
      <c r="M8" s="9" t="s">
        <v>743</v>
      </c>
      <c r="N8" s="9" t="s">
        <v>730</v>
      </c>
      <c r="O8" s="29">
        <f t="shared" si="5"/>
        <v>4.276666667</v>
      </c>
      <c r="P8" s="30">
        <f t="shared" si="6"/>
        <v>2.6</v>
      </c>
      <c r="Q8" s="49"/>
      <c r="S8" s="30">
        <f t="shared" si="7"/>
        <v>4.2</v>
      </c>
      <c r="T8" s="30">
        <f t="shared" si="8"/>
        <v>5.6</v>
      </c>
      <c r="U8" s="30">
        <f t="shared" si="9"/>
        <v>4.2</v>
      </c>
      <c r="V8" s="30">
        <f t="shared" si="10"/>
        <v>4.2</v>
      </c>
      <c r="W8" s="30">
        <f t="shared" si="11"/>
        <v>4.2</v>
      </c>
      <c r="X8" s="30">
        <f t="shared" si="12"/>
        <v>3</v>
      </c>
    </row>
    <row r="9">
      <c r="A9" s="35" t="s">
        <v>756</v>
      </c>
      <c r="B9" s="35" t="s">
        <v>498</v>
      </c>
      <c r="C9" s="2" t="s">
        <v>35</v>
      </c>
      <c r="D9" s="25" t="str">
        <f t="shared" si="1"/>
        <v>P4 Spot Starting OT</v>
      </c>
      <c r="E9" s="26" t="str">
        <f t="shared" si="2"/>
        <v>Vertical Passing Game</v>
      </c>
      <c r="F9" s="26" t="str">
        <f t="shared" si="3"/>
        <v>Combo Running Scheme</v>
      </c>
      <c r="G9" s="27" t="str">
        <f t="shared" si="4"/>
        <v>Pass Blocker</v>
      </c>
      <c r="I9" s="28" t="s">
        <v>737</v>
      </c>
      <c r="J9" s="9" t="s">
        <v>742</v>
      </c>
      <c r="K9" s="9" t="s">
        <v>726</v>
      </c>
      <c r="L9" s="9" t="s">
        <v>738</v>
      </c>
      <c r="M9" s="9" t="s">
        <v>743</v>
      </c>
      <c r="N9" s="9" t="s">
        <v>730</v>
      </c>
      <c r="O9" s="29">
        <f t="shared" si="5"/>
        <v>4.276666667</v>
      </c>
      <c r="P9" s="30">
        <f t="shared" si="6"/>
        <v>2.6</v>
      </c>
      <c r="Q9" s="49"/>
      <c r="S9" s="30">
        <f t="shared" si="7"/>
        <v>5.6</v>
      </c>
      <c r="T9" s="30">
        <f t="shared" si="8"/>
        <v>4.2</v>
      </c>
      <c r="U9" s="30">
        <f t="shared" si="9"/>
        <v>4.2</v>
      </c>
      <c r="V9" s="30">
        <f t="shared" si="10"/>
        <v>4.2</v>
      </c>
      <c r="W9" s="30">
        <f t="shared" si="11"/>
        <v>4.2</v>
      </c>
      <c r="X9" s="30">
        <f t="shared" si="12"/>
        <v>3</v>
      </c>
    </row>
    <row r="10">
      <c r="A10" s="35" t="s">
        <v>757</v>
      </c>
      <c r="B10" s="35" t="s">
        <v>225</v>
      </c>
      <c r="C10" s="2" t="s">
        <v>52</v>
      </c>
      <c r="D10" s="25" t="str">
        <f t="shared" si="1"/>
        <v>P4 Spot Starting OT</v>
      </c>
      <c r="E10" s="26" t="str">
        <f t="shared" si="2"/>
        <v>Vertical Passing Game</v>
      </c>
      <c r="F10" s="26" t="str">
        <f t="shared" si="3"/>
        <v>Zone Running Scheme</v>
      </c>
      <c r="G10" s="27" t="str">
        <f t="shared" si="4"/>
        <v>Pass Blocker</v>
      </c>
      <c r="I10" s="28" t="s">
        <v>737</v>
      </c>
      <c r="J10" s="9" t="s">
        <v>746</v>
      </c>
      <c r="K10" s="9" t="s">
        <v>737</v>
      </c>
      <c r="L10" s="9" t="s">
        <v>745</v>
      </c>
      <c r="M10" s="9" t="s">
        <v>729</v>
      </c>
      <c r="N10" s="9" t="s">
        <v>730</v>
      </c>
      <c r="O10" s="29">
        <f t="shared" si="5"/>
        <v>4.276666667</v>
      </c>
      <c r="P10" s="30">
        <f t="shared" si="6"/>
        <v>2.6</v>
      </c>
      <c r="Q10" s="49"/>
      <c r="S10" s="30">
        <f t="shared" si="7"/>
        <v>5.6</v>
      </c>
      <c r="T10" s="30">
        <f t="shared" si="8"/>
        <v>2.8</v>
      </c>
      <c r="U10" s="30">
        <f t="shared" si="9"/>
        <v>5.6</v>
      </c>
      <c r="V10" s="30">
        <f t="shared" si="10"/>
        <v>2.8</v>
      </c>
      <c r="W10" s="30">
        <f t="shared" si="11"/>
        <v>5.6</v>
      </c>
      <c r="X10" s="30">
        <f t="shared" si="12"/>
        <v>3</v>
      </c>
    </row>
    <row r="11">
      <c r="A11" s="35" t="s">
        <v>758</v>
      </c>
      <c r="B11" s="35" t="s">
        <v>139</v>
      </c>
      <c r="C11" s="2" t="s">
        <v>35</v>
      </c>
      <c r="D11" s="25" t="str">
        <f t="shared" si="1"/>
        <v>P4 Spot Starting OT</v>
      </c>
      <c r="E11" s="26" t="str">
        <f t="shared" si="2"/>
        <v>Vertical Passing Game</v>
      </c>
      <c r="F11" s="26" t="str">
        <f t="shared" si="3"/>
        <v>Zone Running Scheme</v>
      </c>
      <c r="G11" s="27" t="str">
        <f t="shared" si="4"/>
        <v>Pass Blocker</v>
      </c>
      <c r="I11" s="28" t="s">
        <v>737</v>
      </c>
      <c r="J11" s="9" t="s">
        <v>746</v>
      </c>
      <c r="K11" s="9" t="s">
        <v>737</v>
      </c>
      <c r="L11" s="9" t="s">
        <v>745</v>
      </c>
      <c r="M11" s="9" t="s">
        <v>729</v>
      </c>
      <c r="N11" s="9" t="s">
        <v>730</v>
      </c>
      <c r="O11" s="29">
        <f t="shared" si="5"/>
        <v>4.276666667</v>
      </c>
      <c r="P11" s="30">
        <f t="shared" si="6"/>
        <v>2.6</v>
      </c>
      <c r="Q11" s="49"/>
      <c r="S11" s="30">
        <f t="shared" si="7"/>
        <v>5.6</v>
      </c>
      <c r="T11" s="30">
        <f t="shared" si="8"/>
        <v>2.8</v>
      </c>
      <c r="U11" s="30">
        <f t="shared" si="9"/>
        <v>5.6</v>
      </c>
      <c r="V11" s="30">
        <f t="shared" si="10"/>
        <v>2.8</v>
      </c>
      <c r="W11" s="30">
        <f t="shared" si="11"/>
        <v>5.6</v>
      </c>
      <c r="X11" s="30">
        <f t="shared" si="12"/>
        <v>3</v>
      </c>
    </row>
    <row r="12">
      <c r="A12" s="35" t="s">
        <v>759</v>
      </c>
      <c r="B12" s="35" t="s">
        <v>204</v>
      </c>
      <c r="C12" s="2" t="s">
        <v>35</v>
      </c>
      <c r="D12" s="25" t="str">
        <f t="shared" si="1"/>
        <v>P4 Starter OT</v>
      </c>
      <c r="E12" s="26" t="str">
        <f t="shared" si="2"/>
        <v>Vertical Passing Game</v>
      </c>
      <c r="F12" s="26" t="str">
        <f t="shared" si="3"/>
        <v>Zone Running Scheme</v>
      </c>
      <c r="G12" s="27" t="str">
        <f t="shared" si="4"/>
        <v>Run Blocker</v>
      </c>
      <c r="I12" s="28" t="s">
        <v>737</v>
      </c>
      <c r="J12" s="9" t="s">
        <v>746</v>
      </c>
      <c r="K12" s="9" t="s">
        <v>726</v>
      </c>
      <c r="L12" s="9" t="s">
        <v>738</v>
      </c>
      <c r="M12" s="9" t="s">
        <v>733</v>
      </c>
      <c r="N12" s="9" t="s">
        <v>739</v>
      </c>
      <c r="O12" s="29">
        <f t="shared" si="5"/>
        <v>4.74</v>
      </c>
      <c r="P12" s="30">
        <f t="shared" si="6"/>
        <v>-3.6</v>
      </c>
      <c r="Q12" s="49"/>
      <c r="S12" s="30">
        <f t="shared" si="7"/>
        <v>5.6</v>
      </c>
      <c r="T12" s="30">
        <f t="shared" si="8"/>
        <v>2.8</v>
      </c>
      <c r="U12" s="30">
        <f t="shared" si="9"/>
        <v>4.2</v>
      </c>
      <c r="V12" s="30">
        <f t="shared" si="10"/>
        <v>4.2</v>
      </c>
      <c r="W12" s="30">
        <f t="shared" si="11"/>
        <v>7</v>
      </c>
      <c r="X12" s="30">
        <f t="shared" si="12"/>
        <v>5</v>
      </c>
    </row>
    <row r="13">
      <c r="A13" s="35" t="s">
        <v>760</v>
      </c>
      <c r="B13" s="35" t="s">
        <v>261</v>
      </c>
      <c r="C13" s="2" t="s">
        <v>35</v>
      </c>
      <c r="D13" s="25" t="str">
        <f t="shared" si="1"/>
        <v>P4 Starter OT</v>
      </c>
      <c r="E13" s="26" t="str">
        <f t="shared" si="2"/>
        <v>Vertical Passing Game</v>
      </c>
      <c r="F13" s="26" t="str">
        <f t="shared" si="3"/>
        <v>Zone Running Scheme</v>
      </c>
      <c r="G13" s="27" t="str">
        <f t="shared" si="4"/>
        <v>Better As Pass Blocker</v>
      </c>
      <c r="I13" s="28" t="s">
        <v>737</v>
      </c>
      <c r="J13" s="9" t="s">
        <v>727</v>
      </c>
      <c r="K13" s="9" t="s">
        <v>726</v>
      </c>
      <c r="L13" s="9" t="s">
        <v>738</v>
      </c>
      <c r="M13" s="9" t="s">
        <v>729</v>
      </c>
      <c r="N13" s="9" t="s">
        <v>739</v>
      </c>
      <c r="O13" s="29">
        <f t="shared" si="5"/>
        <v>5.043333333</v>
      </c>
      <c r="P13" s="30">
        <f t="shared" si="6"/>
        <v>0.6</v>
      </c>
      <c r="Q13" s="49"/>
      <c r="S13" s="30">
        <f t="shared" si="7"/>
        <v>5.6</v>
      </c>
      <c r="T13" s="30">
        <f t="shared" si="8"/>
        <v>5.6</v>
      </c>
      <c r="U13" s="30">
        <f t="shared" si="9"/>
        <v>4.2</v>
      </c>
      <c r="V13" s="30">
        <f t="shared" si="10"/>
        <v>4.2</v>
      </c>
      <c r="W13" s="30">
        <f t="shared" si="11"/>
        <v>5.6</v>
      </c>
      <c r="X13" s="30">
        <f t="shared" si="12"/>
        <v>5</v>
      </c>
    </row>
    <row r="14">
      <c r="A14" s="35" t="s">
        <v>761</v>
      </c>
      <c r="B14" s="35" t="s">
        <v>476</v>
      </c>
      <c r="C14" s="2" t="s">
        <v>35</v>
      </c>
      <c r="D14" s="25" t="str">
        <f t="shared" si="1"/>
        <v>G5 Starter OT</v>
      </c>
      <c r="E14" s="26" t="str">
        <f t="shared" si="2"/>
        <v>Vertical Passing Game</v>
      </c>
      <c r="F14" s="26" t="str">
        <f t="shared" si="3"/>
        <v>Zone Running Scheme</v>
      </c>
      <c r="G14" s="27" t="str">
        <f t="shared" si="4"/>
        <v>Pass Blocker</v>
      </c>
      <c r="I14" s="28" t="s">
        <v>726</v>
      </c>
      <c r="J14" s="9" t="s">
        <v>746</v>
      </c>
      <c r="K14" s="9" t="s">
        <v>737</v>
      </c>
      <c r="L14" s="9" t="s">
        <v>745</v>
      </c>
      <c r="M14" s="9" t="s">
        <v>743</v>
      </c>
      <c r="N14" s="9" t="s">
        <v>730</v>
      </c>
      <c r="O14" s="29">
        <f t="shared" si="5"/>
        <v>3.81</v>
      </c>
      <c r="P14" s="30">
        <f t="shared" si="6"/>
        <v>2.6</v>
      </c>
      <c r="Q14" s="49"/>
      <c r="S14" s="30">
        <f t="shared" si="7"/>
        <v>4.2</v>
      </c>
      <c r="T14" s="30">
        <f t="shared" si="8"/>
        <v>2.8</v>
      </c>
      <c r="U14" s="30">
        <f t="shared" si="9"/>
        <v>5.6</v>
      </c>
      <c r="V14" s="30">
        <f t="shared" si="10"/>
        <v>2.8</v>
      </c>
      <c r="W14" s="30">
        <f t="shared" si="11"/>
        <v>4.2</v>
      </c>
      <c r="X14" s="30">
        <f t="shared" si="12"/>
        <v>3</v>
      </c>
    </row>
    <row r="15">
      <c r="A15" s="35" t="s">
        <v>762</v>
      </c>
      <c r="B15" s="35" t="s">
        <v>218</v>
      </c>
      <c r="C15" s="2" t="s">
        <v>52</v>
      </c>
      <c r="D15" s="25" t="str">
        <f t="shared" si="1"/>
        <v>G5 Starter OT</v>
      </c>
      <c r="E15" s="26" t="str">
        <f t="shared" si="2"/>
        <v>Vertical Passing Game</v>
      </c>
      <c r="F15" s="26" t="str">
        <f t="shared" si="3"/>
        <v>Zone Running Scheme</v>
      </c>
      <c r="G15" s="27" t="str">
        <f t="shared" si="4"/>
        <v>Better As Pass Blocker</v>
      </c>
      <c r="I15" s="28" t="s">
        <v>726</v>
      </c>
      <c r="J15" s="9" t="s">
        <v>742</v>
      </c>
      <c r="K15" s="9" t="s">
        <v>726</v>
      </c>
      <c r="L15" s="9" t="s">
        <v>745</v>
      </c>
      <c r="M15" s="9" t="s">
        <v>729</v>
      </c>
      <c r="N15" s="9" t="s">
        <v>730</v>
      </c>
      <c r="O15" s="29">
        <f t="shared" si="5"/>
        <v>4.02</v>
      </c>
      <c r="P15" s="30">
        <f t="shared" si="6"/>
        <v>1.2</v>
      </c>
      <c r="Q15" s="49"/>
      <c r="S15" s="30">
        <f t="shared" si="7"/>
        <v>4.2</v>
      </c>
      <c r="T15" s="30">
        <f t="shared" si="8"/>
        <v>4.2</v>
      </c>
      <c r="U15" s="30">
        <f t="shared" si="9"/>
        <v>4.2</v>
      </c>
      <c r="V15" s="30">
        <f t="shared" si="10"/>
        <v>2.8</v>
      </c>
      <c r="W15" s="30">
        <f t="shared" si="11"/>
        <v>5.6</v>
      </c>
      <c r="X15" s="30">
        <f t="shared" si="12"/>
        <v>3</v>
      </c>
    </row>
    <row r="16">
      <c r="A16" s="35" t="s">
        <v>763</v>
      </c>
      <c r="B16" s="35" t="s">
        <v>764</v>
      </c>
      <c r="C16" s="2" t="s">
        <v>35</v>
      </c>
      <c r="D16" s="25" t="str">
        <f t="shared" si="1"/>
        <v>P4 Spot Starting OT</v>
      </c>
      <c r="E16" s="26" t="str">
        <f t="shared" si="2"/>
        <v>Vertical Passing Game</v>
      </c>
      <c r="F16" s="26" t="str">
        <f t="shared" si="3"/>
        <v>Zone Running Scheme</v>
      </c>
      <c r="G16" s="27" t="str">
        <f t="shared" si="4"/>
        <v>Pass Blocker</v>
      </c>
      <c r="I16" s="28" t="s">
        <v>737</v>
      </c>
      <c r="J16" s="9" t="s">
        <v>727</v>
      </c>
      <c r="K16" s="9" t="s">
        <v>736</v>
      </c>
      <c r="L16" s="9" t="s">
        <v>745</v>
      </c>
      <c r="M16" s="9" t="s">
        <v>729</v>
      </c>
      <c r="N16" s="9" t="s">
        <v>730</v>
      </c>
      <c r="O16" s="29">
        <f t="shared" si="5"/>
        <v>4.276666667</v>
      </c>
      <c r="P16" s="30">
        <f t="shared" si="6"/>
        <v>2.6</v>
      </c>
      <c r="Q16" s="49"/>
      <c r="S16" s="30">
        <f t="shared" si="7"/>
        <v>5.6</v>
      </c>
      <c r="T16" s="30">
        <f t="shared" si="8"/>
        <v>5.6</v>
      </c>
      <c r="U16" s="30">
        <f t="shared" si="9"/>
        <v>2.8</v>
      </c>
      <c r="V16" s="30">
        <f t="shared" si="10"/>
        <v>2.8</v>
      </c>
      <c r="W16" s="30">
        <f t="shared" si="11"/>
        <v>5.6</v>
      </c>
      <c r="X16" s="30">
        <f t="shared" si="12"/>
        <v>3</v>
      </c>
    </row>
    <row r="17">
      <c r="A17" s="35" t="s">
        <v>765</v>
      </c>
      <c r="B17" s="35" t="s">
        <v>212</v>
      </c>
      <c r="C17" s="2" t="s">
        <v>35</v>
      </c>
      <c r="D17" s="25" t="str">
        <f t="shared" si="1"/>
        <v>P4 Spot Starting OT</v>
      </c>
      <c r="E17" s="26" t="str">
        <f t="shared" si="2"/>
        <v>Vertical Passing Game</v>
      </c>
      <c r="F17" s="26" t="str">
        <f t="shared" si="3"/>
        <v>Zone Running Scheme</v>
      </c>
      <c r="G17" s="27" t="str">
        <f t="shared" si="4"/>
        <v>Better As Pass Blocker</v>
      </c>
      <c r="I17" s="28" t="s">
        <v>737</v>
      </c>
      <c r="J17" s="9" t="s">
        <v>742</v>
      </c>
      <c r="K17" s="9" t="s">
        <v>726</v>
      </c>
      <c r="L17" s="9" t="s">
        <v>738</v>
      </c>
      <c r="M17" s="9" t="s">
        <v>729</v>
      </c>
      <c r="N17" s="9" t="s">
        <v>730</v>
      </c>
      <c r="O17" s="29">
        <f t="shared" si="5"/>
        <v>4.486666667</v>
      </c>
      <c r="P17" s="30">
        <f t="shared" si="6"/>
        <v>1.2</v>
      </c>
      <c r="Q17" s="49"/>
      <c r="S17" s="30">
        <f t="shared" si="7"/>
        <v>5.6</v>
      </c>
      <c r="T17" s="30">
        <f t="shared" si="8"/>
        <v>4.2</v>
      </c>
      <c r="U17" s="30">
        <f t="shared" si="9"/>
        <v>4.2</v>
      </c>
      <c r="V17" s="30">
        <f t="shared" si="10"/>
        <v>4.2</v>
      </c>
      <c r="W17" s="30">
        <f t="shared" si="11"/>
        <v>5.6</v>
      </c>
      <c r="X17" s="30">
        <f t="shared" si="12"/>
        <v>3</v>
      </c>
    </row>
    <row r="18">
      <c r="A18" s="35" t="s">
        <v>766</v>
      </c>
      <c r="B18" s="35" t="s">
        <v>483</v>
      </c>
      <c r="C18" s="2" t="s">
        <v>35</v>
      </c>
      <c r="D18" s="25" t="str">
        <f t="shared" si="1"/>
        <v/>
      </c>
      <c r="E18" s="26" t="str">
        <f t="shared" si="2"/>
        <v>#N/A</v>
      </c>
      <c r="F18" s="26" t="str">
        <f t="shared" si="3"/>
        <v>#N/A</v>
      </c>
      <c r="G18" s="27" t="str">
        <f t="shared" si="4"/>
        <v/>
      </c>
      <c r="I18" s="28"/>
      <c r="J18" s="30"/>
      <c r="K18" s="30"/>
      <c r="L18" s="30"/>
      <c r="M18" s="30"/>
      <c r="N18" s="30"/>
      <c r="O18" s="29">
        <f t="shared" si="5"/>
        <v>0</v>
      </c>
      <c r="P18" s="30">
        <f t="shared" si="6"/>
        <v>0</v>
      </c>
      <c r="Q18" s="49"/>
      <c r="S18" s="30" t="str">
        <f t="shared" si="7"/>
        <v>#N/A</v>
      </c>
      <c r="T18" s="30" t="str">
        <f t="shared" si="8"/>
        <v>#N/A</v>
      </c>
      <c r="U18" s="30" t="str">
        <f t="shared" si="9"/>
        <v>#N/A</v>
      </c>
      <c r="V18" s="30" t="str">
        <f t="shared" si="10"/>
        <v>#N/A</v>
      </c>
      <c r="W18" s="30" t="str">
        <f t="shared" si="11"/>
        <v>#N/A</v>
      </c>
      <c r="X18" s="30" t="str">
        <f t="shared" si="12"/>
        <v>#N/A</v>
      </c>
    </row>
    <row r="19">
      <c r="A19" s="35" t="s">
        <v>767</v>
      </c>
      <c r="B19" s="35" t="s">
        <v>413</v>
      </c>
      <c r="C19" s="2" t="s">
        <v>35</v>
      </c>
      <c r="D19" s="25" t="str">
        <f t="shared" si="1"/>
        <v>G5 Starter OT</v>
      </c>
      <c r="E19" s="26" t="str">
        <f t="shared" si="2"/>
        <v>Vertical Passing Game</v>
      </c>
      <c r="F19" s="26" t="str">
        <f t="shared" si="3"/>
        <v>Zone Running Scheme</v>
      </c>
      <c r="G19" s="27" t="str">
        <f t="shared" si="4"/>
        <v>Better As Run Blocker</v>
      </c>
      <c r="I19" s="28" t="s">
        <v>726</v>
      </c>
      <c r="J19" s="9" t="s">
        <v>746</v>
      </c>
      <c r="K19" s="9" t="s">
        <v>726</v>
      </c>
      <c r="L19" s="9" t="s">
        <v>745</v>
      </c>
      <c r="M19" s="9" t="s">
        <v>729</v>
      </c>
      <c r="N19" s="9" t="s">
        <v>730</v>
      </c>
      <c r="O19" s="29">
        <f t="shared" si="5"/>
        <v>3.763333333</v>
      </c>
      <c r="P19" s="30">
        <f t="shared" si="6"/>
        <v>-0.2</v>
      </c>
      <c r="Q19" s="49"/>
      <c r="S19" s="30">
        <f t="shared" si="7"/>
        <v>4.2</v>
      </c>
      <c r="T19" s="30">
        <f t="shared" si="8"/>
        <v>2.8</v>
      </c>
      <c r="U19" s="30">
        <f t="shared" si="9"/>
        <v>4.2</v>
      </c>
      <c r="V19" s="30">
        <f t="shared" si="10"/>
        <v>2.8</v>
      </c>
      <c r="W19" s="30">
        <f t="shared" si="11"/>
        <v>5.6</v>
      </c>
      <c r="X19" s="30">
        <f t="shared" si="12"/>
        <v>3</v>
      </c>
    </row>
    <row r="20">
      <c r="A20" s="35" t="s">
        <v>768</v>
      </c>
      <c r="B20" s="35" t="s">
        <v>678</v>
      </c>
      <c r="C20" s="2" t="s">
        <v>35</v>
      </c>
      <c r="D20" s="25" t="str">
        <f t="shared" si="1"/>
        <v>G5 Starter OT</v>
      </c>
      <c r="E20" s="26" t="str">
        <f t="shared" si="2"/>
        <v>Vertical Passing Game</v>
      </c>
      <c r="F20" s="26" t="str">
        <f t="shared" si="3"/>
        <v>Zone Running Scheme</v>
      </c>
      <c r="G20" s="27" t="str">
        <f t="shared" si="4"/>
        <v>Better As Run Blocker</v>
      </c>
      <c r="I20" s="28" t="s">
        <v>726</v>
      </c>
      <c r="J20" s="9" t="s">
        <v>746</v>
      </c>
      <c r="K20" s="9" t="s">
        <v>726</v>
      </c>
      <c r="L20" s="9" t="s">
        <v>745</v>
      </c>
      <c r="M20" s="9" t="s">
        <v>729</v>
      </c>
      <c r="N20" s="9" t="s">
        <v>730</v>
      </c>
      <c r="O20" s="29">
        <f t="shared" si="5"/>
        <v>3.763333333</v>
      </c>
      <c r="P20" s="30">
        <f t="shared" si="6"/>
        <v>-0.2</v>
      </c>
      <c r="Q20" s="49"/>
      <c r="S20" s="30">
        <f t="shared" si="7"/>
        <v>4.2</v>
      </c>
      <c r="T20" s="30">
        <f t="shared" si="8"/>
        <v>2.8</v>
      </c>
      <c r="U20" s="30">
        <f t="shared" si="9"/>
        <v>4.2</v>
      </c>
      <c r="V20" s="30">
        <f t="shared" si="10"/>
        <v>2.8</v>
      </c>
      <c r="W20" s="30">
        <f t="shared" si="11"/>
        <v>5.6</v>
      </c>
      <c r="X20" s="30">
        <f t="shared" si="12"/>
        <v>3</v>
      </c>
    </row>
    <row r="21">
      <c r="A21" s="35" t="s">
        <v>769</v>
      </c>
      <c r="B21" s="35" t="s">
        <v>495</v>
      </c>
      <c r="C21" s="2" t="s">
        <v>35</v>
      </c>
      <c r="D21" s="25" t="str">
        <f t="shared" si="1"/>
        <v>P4 Starter OT</v>
      </c>
      <c r="E21" s="26" t="str">
        <f t="shared" si="2"/>
        <v>Vertical Passing Game</v>
      </c>
      <c r="F21" s="26" t="str">
        <f t="shared" si="3"/>
        <v>Zone Running Scheme</v>
      </c>
      <c r="G21" s="27" t="str">
        <f t="shared" si="4"/>
        <v>Better As Run Blocker</v>
      </c>
      <c r="I21" s="28" t="s">
        <v>737</v>
      </c>
      <c r="J21" s="9" t="s">
        <v>742</v>
      </c>
      <c r="K21" s="9" t="s">
        <v>726</v>
      </c>
      <c r="L21" s="9" t="s">
        <v>738</v>
      </c>
      <c r="M21" s="9" t="s">
        <v>733</v>
      </c>
      <c r="N21" s="9" t="s">
        <v>730</v>
      </c>
      <c r="O21" s="29">
        <f t="shared" si="5"/>
        <v>4.696666667</v>
      </c>
      <c r="P21" s="30">
        <f t="shared" si="6"/>
        <v>-0.2</v>
      </c>
      <c r="Q21" s="49"/>
      <c r="S21" s="30">
        <f t="shared" si="7"/>
        <v>5.6</v>
      </c>
      <c r="T21" s="30">
        <f t="shared" si="8"/>
        <v>4.2</v>
      </c>
      <c r="U21" s="30">
        <f t="shared" si="9"/>
        <v>4.2</v>
      </c>
      <c r="V21" s="30">
        <f t="shared" si="10"/>
        <v>4.2</v>
      </c>
      <c r="W21" s="30">
        <f t="shared" si="11"/>
        <v>7</v>
      </c>
      <c r="X21" s="30">
        <f t="shared" si="12"/>
        <v>3</v>
      </c>
    </row>
    <row r="22">
      <c r="A22" s="35" t="s">
        <v>770</v>
      </c>
      <c r="B22" s="35" t="s">
        <v>237</v>
      </c>
      <c r="C22" s="2" t="s">
        <v>35</v>
      </c>
      <c r="D22" s="25" t="str">
        <f t="shared" si="1"/>
        <v>G5 Starter OT</v>
      </c>
      <c r="E22" s="26" t="str">
        <f t="shared" si="2"/>
        <v>Vertical Passing Game</v>
      </c>
      <c r="F22" s="26" t="str">
        <f t="shared" si="3"/>
        <v>Zone Running Scheme</v>
      </c>
      <c r="G22" s="27" t="str">
        <f t="shared" si="4"/>
        <v>Pass Blocker</v>
      </c>
      <c r="I22" s="28" t="s">
        <v>737</v>
      </c>
      <c r="J22" s="9" t="s">
        <v>742</v>
      </c>
      <c r="K22" s="9" t="s">
        <v>726</v>
      </c>
      <c r="L22" s="9" t="s">
        <v>745</v>
      </c>
      <c r="M22" s="9" t="s">
        <v>743</v>
      </c>
      <c r="N22" s="9" t="s">
        <v>730</v>
      </c>
      <c r="O22" s="29">
        <f t="shared" si="5"/>
        <v>4.066666667</v>
      </c>
      <c r="P22" s="30">
        <f t="shared" si="6"/>
        <v>4</v>
      </c>
      <c r="Q22" s="49"/>
      <c r="S22" s="30">
        <f t="shared" si="7"/>
        <v>5.6</v>
      </c>
      <c r="T22" s="30">
        <f t="shared" si="8"/>
        <v>4.2</v>
      </c>
      <c r="U22" s="30">
        <f t="shared" si="9"/>
        <v>4.2</v>
      </c>
      <c r="V22" s="30">
        <f t="shared" si="10"/>
        <v>2.8</v>
      </c>
      <c r="W22" s="30">
        <f t="shared" si="11"/>
        <v>4.2</v>
      </c>
      <c r="X22" s="30">
        <f t="shared" si="12"/>
        <v>3</v>
      </c>
    </row>
    <row r="23">
      <c r="A23" s="35" t="s">
        <v>771</v>
      </c>
      <c r="B23" s="35" t="s">
        <v>124</v>
      </c>
      <c r="C23" s="2" t="s">
        <v>35</v>
      </c>
      <c r="D23" s="25" t="str">
        <f t="shared" si="1"/>
        <v/>
      </c>
      <c r="E23" s="26" t="str">
        <f t="shared" si="2"/>
        <v>#N/A</v>
      </c>
      <c r="F23" s="26" t="str">
        <f t="shared" si="3"/>
        <v>#N/A</v>
      </c>
      <c r="G23" s="27" t="str">
        <f t="shared" si="4"/>
        <v/>
      </c>
      <c r="I23" s="31"/>
      <c r="J23" s="30"/>
      <c r="K23" s="30"/>
      <c r="L23" s="30"/>
      <c r="M23" s="30"/>
      <c r="N23" s="30"/>
      <c r="O23" s="29">
        <f t="shared" si="5"/>
        <v>0</v>
      </c>
      <c r="P23" s="30">
        <f t="shared" si="6"/>
        <v>0</v>
      </c>
      <c r="Q23" s="49"/>
      <c r="S23" s="30" t="str">
        <f t="shared" si="7"/>
        <v>#N/A</v>
      </c>
      <c r="T23" s="30" t="str">
        <f t="shared" si="8"/>
        <v>#N/A</v>
      </c>
      <c r="U23" s="30" t="str">
        <f t="shared" si="9"/>
        <v>#N/A</v>
      </c>
      <c r="V23" s="30" t="str">
        <f t="shared" si="10"/>
        <v>#N/A</v>
      </c>
      <c r="W23" s="30" t="str">
        <f t="shared" si="11"/>
        <v>#N/A</v>
      </c>
      <c r="X23" s="30" t="str">
        <f t="shared" si="12"/>
        <v>#N/A</v>
      </c>
    </row>
    <row r="24">
      <c r="A24" s="35" t="s">
        <v>772</v>
      </c>
      <c r="B24" s="35" t="s">
        <v>110</v>
      </c>
      <c r="C24" s="2" t="s">
        <v>52</v>
      </c>
      <c r="D24" s="25" t="str">
        <f t="shared" si="1"/>
        <v>G5 Starter OT</v>
      </c>
      <c r="E24" s="26" t="str">
        <f t="shared" si="2"/>
        <v>Vertical Passing Game</v>
      </c>
      <c r="F24" s="26" t="str">
        <f t="shared" si="3"/>
        <v>Combo Running Scheme</v>
      </c>
      <c r="G24" s="27" t="str">
        <f t="shared" si="4"/>
        <v>Run Blocker</v>
      </c>
      <c r="I24" s="28" t="s">
        <v>726</v>
      </c>
      <c r="J24" s="9" t="s">
        <v>742</v>
      </c>
      <c r="K24" s="9" t="s">
        <v>736</v>
      </c>
      <c r="L24" s="9" t="s">
        <v>738</v>
      </c>
      <c r="M24" s="9" t="s">
        <v>743</v>
      </c>
      <c r="N24" s="9" t="s">
        <v>739</v>
      </c>
      <c r="O24" s="29">
        <f t="shared" si="5"/>
        <v>4.063333333</v>
      </c>
      <c r="P24" s="30">
        <f t="shared" si="6"/>
        <v>-2.2</v>
      </c>
      <c r="Q24" s="49"/>
      <c r="S24" s="30">
        <f t="shared" si="7"/>
        <v>4.2</v>
      </c>
      <c r="T24" s="30">
        <f t="shared" si="8"/>
        <v>4.2</v>
      </c>
      <c r="U24" s="30">
        <f t="shared" si="9"/>
        <v>2.8</v>
      </c>
      <c r="V24" s="30">
        <f t="shared" si="10"/>
        <v>4.2</v>
      </c>
      <c r="W24" s="30">
        <f t="shared" si="11"/>
        <v>4.2</v>
      </c>
      <c r="X24" s="30">
        <f t="shared" si="12"/>
        <v>5</v>
      </c>
    </row>
    <row r="25">
      <c r="A25" s="35" t="s">
        <v>773</v>
      </c>
      <c r="B25" s="35" t="s">
        <v>237</v>
      </c>
      <c r="C25" s="2" t="s">
        <v>35</v>
      </c>
      <c r="D25" s="25" t="str">
        <f t="shared" si="1"/>
        <v/>
      </c>
      <c r="E25" s="26" t="str">
        <f t="shared" si="2"/>
        <v>#N/A</v>
      </c>
      <c r="F25" s="26" t="str">
        <f t="shared" si="3"/>
        <v>#N/A</v>
      </c>
      <c r="G25" s="27" t="str">
        <f t="shared" si="4"/>
        <v/>
      </c>
      <c r="I25" s="28"/>
      <c r="J25" s="30"/>
      <c r="K25" s="30"/>
      <c r="L25" s="30"/>
      <c r="M25" s="30"/>
      <c r="N25" s="30"/>
      <c r="O25" s="29">
        <f t="shared" si="5"/>
        <v>0</v>
      </c>
      <c r="P25" s="30">
        <f t="shared" si="6"/>
        <v>0</v>
      </c>
      <c r="Q25" s="49"/>
      <c r="S25" s="30" t="str">
        <f t="shared" si="7"/>
        <v>#N/A</v>
      </c>
      <c r="T25" s="30" t="str">
        <f t="shared" si="8"/>
        <v>#N/A</v>
      </c>
      <c r="U25" s="30" t="str">
        <f t="shared" si="9"/>
        <v>#N/A</v>
      </c>
      <c r="V25" s="30" t="str">
        <f t="shared" si="10"/>
        <v>#N/A</v>
      </c>
      <c r="W25" s="30" t="str">
        <f t="shared" si="11"/>
        <v>#N/A</v>
      </c>
      <c r="X25" s="30" t="str">
        <f t="shared" si="12"/>
        <v>#N/A</v>
      </c>
    </row>
    <row r="26">
      <c r="A26" s="35" t="s">
        <v>774</v>
      </c>
      <c r="B26" s="35" t="s">
        <v>34</v>
      </c>
      <c r="C26" s="2" t="s">
        <v>35</v>
      </c>
      <c r="D26" s="25" t="str">
        <f t="shared" si="1"/>
        <v>P4 Starter OT</v>
      </c>
      <c r="E26" s="26" t="str">
        <f t="shared" si="2"/>
        <v>Vertical Passing Game</v>
      </c>
      <c r="F26" s="26" t="str">
        <f t="shared" si="3"/>
        <v>Zone Running Scheme</v>
      </c>
      <c r="G26" s="27" t="str">
        <f t="shared" si="4"/>
        <v>Run Blocker</v>
      </c>
      <c r="I26" s="28" t="s">
        <v>726</v>
      </c>
      <c r="J26" s="9" t="s">
        <v>742</v>
      </c>
      <c r="K26" s="9" t="s">
        <v>726</v>
      </c>
      <c r="L26" s="9" t="s">
        <v>728</v>
      </c>
      <c r="M26" s="9" t="s">
        <v>733</v>
      </c>
      <c r="N26" s="9" t="s">
        <v>734</v>
      </c>
      <c r="O26" s="29">
        <f t="shared" si="5"/>
        <v>5.25</v>
      </c>
      <c r="P26" s="30">
        <f t="shared" si="6"/>
        <v>-7</v>
      </c>
      <c r="Q26" s="49"/>
      <c r="S26" s="30">
        <f t="shared" si="7"/>
        <v>4.2</v>
      </c>
      <c r="T26" s="30">
        <f t="shared" si="8"/>
        <v>4.2</v>
      </c>
      <c r="U26" s="30">
        <f t="shared" si="9"/>
        <v>4.2</v>
      </c>
      <c r="V26" s="30">
        <f t="shared" si="10"/>
        <v>5.6</v>
      </c>
      <c r="W26" s="30">
        <f t="shared" si="11"/>
        <v>7</v>
      </c>
      <c r="X26" s="30">
        <f t="shared" si="12"/>
        <v>7</v>
      </c>
    </row>
    <row r="27">
      <c r="A27" s="35" t="s">
        <v>775</v>
      </c>
      <c r="B27" s="35" t="s">
        <v>220</v>
      </c>
      <c r="C27" s="2" t="s">
        <v>35</v>
      </c>
      <c r="D27" s="25" t="str">
        <f t="shared" si="1"/>
        <v>G5 Spot Starting OT</v>
      </c>
      <c r="E27" s="26" t="str">
        <f t="shared" si="2"/>
        <v>Short/Intermediate Passing Game</v>
      </c>
      <c r="F27" s="26" t="str">
        <f t="shared" si="3"/>
        <v>Zone Running Scheme</v>
      </c>
      <c r="G27" s="27" t="str">
        <f t="shared" si="4"/>
        <v>Better As Run Blocker</v>
      </c>
      <c r="I27" s="28" t="s">
        <v>736</v>
      </c>
      <c r="J27" s="9" t="s">
        <v>742</v>
      </c>
      <c r="K27" s="9" t="s">
        <v>736</v>
      </c>
      <c r="L27" s="9" t="s">
        <v>745</v>
      </c>
      <c r="M27" s="9" t="s">
        <v>743</v>
      </c>
      <c r="N27" s="9" t="s">
        <v>730</v>
      </c>
      <c r="O27" s="29">
        <f t="shared" si="5"/>
        <v>3.296666667</v>
      </c>
      <c r="P27" s="30">
        <f t="shared" si="6"/>
        <v>-0.2</v>
      </c>
      <c r="Q27" s="49"/>
      <c r="S27" s="30">
        <f t="shared" si="7"/>
        <v>2.8</v>
      </c>
      <c r="T27" s="30">
        <f t="shared" si="8"/>
        <v>4.2</v>
      </c>
      <c r="U27" s="30">
        <f t="shared" si="9"/>
        <v>2.8</v>
      </c>
      <c r="V27" s="30">
        <f t="shared" si="10"/>
        <v>2.8</v>
      </c>
      <c r="W27" s="30">
        <f t="shared" si="11"/>
        <v>4.2</v>
      </c>
      <c r="X27" s="30">
        <f t="shared" si="12"/>
        <v>3</v>
      </c>
    </row>
    <row r="28">
      <c r="A28" s="35" t="s">
        <v>776</v>
      </c>
      <c r="B28" s="35" t="s">
        <v>137</v>
      </c>
      <c r="C28" s="2" t="s">
        <v>52</v>
      </c>
      <c r="D28" s="25" t="str">
        <f t="shared" si="1"/>
        <v>G5 Starter OT</v>
      </c>
      <c r="E28" s="26" t="str">
        <f t="shared" si="2"/>
        <v>Vertical Passing Game</v>
      </c>
      <c r="F28" s="26" t="str">
        <f t="shared" si="3"/>
        <v>Zone Running Scheme</v>
      </c>
      <c r="G28" s="27" t="str">
        <f t="shared" si="4"/>
        <v>Run Blocker</v>
      </c>
      <c r="I28" s="28" t="s">
        <v>736</v>
      </c>
      <c r="J28" s="9" t="s">
        <v>727</v>
      </c>
      <c r="K28" s="9" t="s">
        <v>736</v>
      </c>
      <c r="L28" s="9" t="s">
        <v>745</v>
      </c>
      <c r="M28" s="9" t="s">
        <v>729</v>
      </c>
      <c r="N28" s="9" t="s">
        <v>739</v>
      </c>
      <c r="O28" s="29">
        <f t="shared" si="5"/>
        <v>4.063333333</v>
      </c>
      <c r="P28" s="30">
        <f t="shared" si="6"/>
        <v>-2.2</v>
      </c>
      <c r="Q28" s="49"/>
      <c r="S28" s="30">
        <f t="shared" si="7"/>
        <v>2.8</v>
      </c>
      <c r="T28" s="30">
        <f t="shared" si="8"/>
        <v>5.6</v>
      </c>
      <c r="U28" s="30">
        <f t="shared" si="9"/>
        <v>2.8</v>
      </c>
      <c r="V28" s="30">
        <f t="shared" si="10"/>
        <v>2.8</v>
      </c>
      <c r="W28" s="30">
        <f t="shared" si="11"/>
        <v>5.6</v>
      </c>
      <c r="X28" s="30">
        <f t="shared" si="12"/>
        <v>5</v>
      </c>
    </row>
    <row r="29">
      <c r="A29" s="35" t="s">
        <v>777</v>
      </c>
      <c r="B29" s="35" t="s">
        <v>623</v>
      </c>
      <c r="C29" s="2" t="s">
        <v>35</v>
      </c>
      <c r="D29" s="25" t="str">
        <f t="shared" si="1"/>
        <v>P4 Spot Starting OT</v>
      </c>
      <c r="E29" s="26" t="str">
        <f t="shared" si="2"/>
        <v>Vertical Passing Game</v>
      </c>
      <c r="F29" s="26" t="str">
        <f t="shared" si="3"/>
        <v>Combo Running Scheme</v>
      </c>
      <c r="G29" s="27" t="str">
        <f t="shared" si="4"/>
        <v>Pass Blocker</v>
      </c>
      <c r="I29" s="28" t="s">
        <v>737</v>
      </c>
      <c r="J29" s="9" t="s">
        <v>727</v>
      </c>
      <c r="K29" s="9" t="s">
        <v>736</v>
      </c>
      <c r="L29" s="9" t="s">
        <v>738</v>
      </c>
      <c r="M29" s="9" t="s">
        <v>743</v>
      </c>
      <c r="N29" s="9" t="s">
        <v>730</v>
      </c>
      <c r="O29" s="29">
        <f t="shared" si="5"/>
        <v>4.276666667</v>
      </c>
      <c r="P29" s="30">
        <f t="shared" si="6"/>
        <v>2.6</v>
      </c>
      <c r="Q29" s="49"/>
      <c r="S29" s="30">
        <f t="shared" si="7"/>
        <v>5.6</v>
      </c>
      <c r="T29" s="30">
        <f t="shared" si="8"/>
        <v>5.6</v>
      </c>
      <c r="U29" s="30">
        <f t="shared" si="9"/>
        <v>2.8</v>
      </c>
      <c r="V29" s="30">
        <f t="shared" si="10"/>
        <v>4.2</v>
      </c>
      <c r="W29" s="30">
        <f t="shared" si="11"/>
        <v>4.2</v>
      </c>
      <c r="X29" s="30">
        <f t="shared" si="12"/>
        <v>3</v>
      </c>
    </row>
    <row r="30">
      <c r="A30" s="35" t="s">
        <v>778</v>
      </c>
      <c r="B30" s="35" t="s">
        <v>708</v>
      </c>
      <c r="C30" s="2" t="s">
        <v>35</v>
      </c>
      <c r="D30" s="25" t="str">
        <f t="shared" si="1"/>
        <v/>
      </c>
      <c r="E30" s="26" t="str">
        <f t="shared" si="2"/>
        <v>#N/A</v>
      </c>
      <c r="F30" s="26" t="str">
        <f t="shared" si="3"/>
        <v>#N/A</v>
      </c>
      <c r="G30" s="27" t="str">
        <f t="shared" si="4"/>
        <v/>
      </c>
      <c r="I30" s="31"/>
      <c r="J30" s="30"/>
      <c r="K30" s="30"/>
      <c r="L30" s="30"/>
      <c r="M30" s="30"/>
      <c r="N30" s="30"/>
      <c r="O30" s="29">
        <f t="shared" si="5"/>
        <v>0</v>
      </c>
      <c r="P30" s="30">
        <f t="shared" si="6"/>
        <v>0</v>
      </c>
      <c r="Q30" s="49"/>
      <c r="S30" s="30" t="str">
        <f t="shared" si="7"/>
        <v>#N/A</v>
      </c>
      <c r="T30" s="30" t="str">
        <f t="shared" si="8"/>
        <v>#N/A</v>
      </c>
      <c r="U30" s="30" t="str">
        <f t="shared" si="9"/>
        <v>#N/A</v>
      </c>
      <c r="V30" s="30" t="str">
        <f t="shared" si="10"/>
        <v>#N/A</v>
      </c>
      <c r="W30" s="30" t="str">
        <f t="shared" si="11"/>
        <v>#N/A</v>
      </c>
      <c r="X30" s="30" t="str">
        <f t="shared" si="12"/>
        <v>#N/A</v>
      </c>
    </row>
    <row r="31">
      <c r="A31" s="35" t="s">
        <v>779</v>
      </c>
      <c r="B31" s="35" t="s">
        <v>250</v>
      </c>
      <c r="C31" s="2" t="s">
        <v>35</v>
      </c>
      <c r="D31" s="25" t="str">
        <f t="shared" si="1"/>
        <v>P4 Starter OT</v>
      </c>
      <c r="E31" s="26" t="str">
        <f t="shared" si="2"/>
        <v>Vertical Passing Game</v>
      </c>
      <c r="F31" s="26" t="str">
        <f t="shared" si="3"/>
        <v>Zone Running Scheme</v>
      </c>
      <c r="G31" s="27" t="str">
        <f t="shared" si="4"/>
        <v>Better As Run Blocker</v>
      </c>
      <c r="I31" s="28" t="s">
        <v>737</v>
      </c>
      <c r="J31" s="9" t="s">
        <v>727</v>
      </c>
      <c r="K31" s="9" t="s">
        <v>736</v>
      </c>
      <c r="L31" s="9" t="s">
        <v>738</v>
      </c>
      <c r="M31" s="9" t="s">
        <v>729</v>
      </c>
      <c r="N31" s="9" t="s">
        <v>739</v>
      </c>
      <c r="O31" s="29">
        <f t="shared" si="5"/>
        <v>4.786666667</v>
      </c>
      <c r="P31" s="30">
        <f t="shared" si="6"/>
        <v>-0.8</v>
      </c>
      <c r="Q31" s="49"/>
      <c r="S31" s="30">
        <f t="shared" si="7"/>
        <v>5.6</v>
      </c>
      <c r="T31" s="30">
        <f t="shared" si="8"/>
        <v>5.6</v>
      </c>
      <c r="U31" s="30">
        <f t="shared" si="9"/>
        <v>2.8</v>
      </c>
      <c r="V31" s="30">
        <f t="shared" si="10"/>
        <v>4.2</v>
      </c>
      <c r="W31" s="30">
        <f t="shared" si="11"/>
        <v>5.6</v>
      </c>
      <c r="X31" s="30">
        <f t="shared" si="12"/>
        <v>5</v>
      </c>
    </row>
    <row r="32">
      <c r="A32" s="35" t="s">
        <v>780</v>
      </c>
      <c r="B32" s="35" t="s">
        <v>483</v>
      </c>
      <c r="C32" s="2" t="s">
        <v>35</v>
      </c>
      <c r="D32" s="2" t="s">
        <v>781</v>
      </c>
      <c r="E32" s="26" t="str">
        <f t="shared" si="2"/>
        <v>Vertical Passing Game</v>
      </c>
      <c r="F32" s="26" t="str">
        <f t="shared" si="3"/>
        <v>Zone Running Scheme</v>
      </c>
      <c r="G32" s="27" t="str">
        <f t="shared" si="4"/>
        <v>Pass Blocker</v>
      </c>
      <c r="I32" s="28" t="s">
        <v>737</v>
      </c>
      <c r="J32" s="9" t="s">
        <v>742</v>
      </c>
      <c r="K32" s="9" t="s">
        <v>726</v>
      </c>
      <c r="L32" s="9" t="s">
        <v>745</v>
      </c>
      <c r="M32" s="9" t="s">
        <v>729</v>
      </c>
      <c r="N32" s="9" t="s">
        <v>730</v>
      </c>
      <c r="O32" s="29">
        <f t="shared" si="5"/>
        <v>4.276666667</v>
      </c>
      <c r="P32" s="30">
        <f t="shared" si="6"/>
        <v>2.6</v>
      </c>
      <c r="Q32" s="49"/>
      <c r="S32" s="30">
        <f t="shared" si="7"/>
        <v>5.6</v>
      </c>
      <c r="T32" s="30">
        <f t="shared" si="8"/>
        <v>4.2</v>
      </c>
      <c r="U32" s="30">
        <f t="shared" si="9"/>
        <v>4.2</v>
      </c>
      <c r="V32" s="30">
        <f t="shared" si="10"/>
        <v>2.8</v>
      </c>
      <c r="W32" s="30">
        <f t="shared" si="11"/>
        <v>5.6</v>
      </c>
      <c r="X32" s="30">
        <f t="shared" si="12"/>
        <v>3</v>
      </c>
    </row>
    <row r="33">
      <c r="A33" s="35" t="s">
        <v>782</v>
      </c>
      <c r="B33" s="35" t="s">
        <v>230</v>
      </c>
      <c r="C33" s="2" t="s">
        <v>35</v>
      </c>
      <c r="D33" s="25" t="str">
        <f t="shared" ref="D33:D998" si="13">ifs(O33 = 0, "",O33&lt;3.25, "G5 Backup OT", O33&lt;3.75, "G5 Spot Starting OT",O33 &lt; 4.25, "G5 Starter OT",O33 &lt; 4.5, "P4 Spot Starting OT", O33 &gt;= 4.5, "P4 Starter OT" )</f>
        <v/>
      </c>
      <c r="E33" s="26" t="str">
        <f t="shared" si="2"/>
        <v>#N/A</v>
      </c>
      <c r="F33" s="26" t="str">
        <f t="shared" si="3"/>
        <v>#N/A</v>
      </c>
      <c r="G33" s="27" t="str">
        <f t="shared" si="4"/>
        <v/>
      </c>
      <c r="I33" s="31"/>
      <c r="J33" s="30"/>
      <c r="K33" s="30"/>
      <c r="L33" s="30"/>
      <c r="M33" s="30"/>
      <c r="N33" s="30"/>
      <c r="O33" s="29">
        <f t="shared" si="5"/>
        <v>0</v>
      </c>
      <c r="P33" s="30">
        <f t="shared" si="6"/>
        <v>0</v>
      </c>
      <c r="Q33" s="49"/>
      <c r="S33" s="30" t="str">
        <f t="shared" si="7"/>
        <v>#N/A</v>
      </c>
      <c r="T33" s="30" t="str">
        <f t="shared" si="8"/>
        <v>#N/A</v>
      </c>
      <c r="U33" s="30" t="str">
        <f t="shared" si="9"/>
        <v>#N/A</v>
      </c>
      <c r="V33" s="30" t="str">
        <f t="shared" si="10"/>
        <v>#N/A</v>
      </c>
      <c r="W33" s="30" t="str">
        <f t="shared" si="11"/>
        <v>#N/A</v>
      </c>
      <c r="X33" s="30" t="str">
        <f t="shared" si="12"/>
        <v>#N/A</v>
      </c>
    </row>
    <row r="34">
      <c r="A34" s="35" t="s">
        <v>783</v>
      </c>
      <c r="B34" s="35" t="s">
        <v>571</v>
      </c>
      <c r="C34" s="2" t="s">
        <v>35</v>
      </c>
      <c r="D34" s="25" t="str">
        <f t="shared" si="13"/>
        <v>P4 Starter OT</v>
      </c>
      <c r="E34" s="26" t="str">
        <f t="shared" si="2"/>
        <v>Vertical Passing Game</v>
      </c>
      <c r="F34" s="26" t="str">
        <f t="shared" si="3"/>
        <v>Zone Running Scheme</v>
      </c>
      <c r="G34" s="27" t="str">
        <f t="shared" si="4"/>
        <v>Pass Blocker</v>
      </c>
      <c r="I34" s="28" t="s">
        <v>737</v>
      </c>
      <c r="J34" s="9" t="s">
        <v>742</v>
      </c>
      <c r="K34" s="9" t="s">
        <v>737</v>
      </c>
      <c r="L34" s="9" t="s">
        <v>738</v>
      </c>
      <c r="M34" s="9" t="s">
        <v>729</v>
      </c>
      <c r="N34" s="9" t="s">
        <v>730</v>
      </c>
      <c r="O34" s="29">
        <f t="shared" si="5"/>
        <v>4.743333333</v>
      </c>
      <c r="P34" s="30">
        <f t="shared" si="6"/>
        <v>2.6</v>
      </c>
      <c r="Q34" s="49"/>
      <c r="S34" s="30">
        <f t="shared" si="7"/>
        <v>5.6</v>
      </c>
      <c r="T34" s="30">
        <f t="shared" si="8"/>
        <v>4.2</v>
      </c>
      <c r="U34" s="30">
        <f t="shared" si="9"/>
        <v>5.6</v>
      </c>
      <c r="V34" s="30">
        <f t="shared" si="10"/>
        <v>4.2</v>
      </c>
      <c r="W34" s="30">
        <f t="shared" si="11"/>
        <v>5.6</v>
      </c>
      <c r="X34" s="30">
        <f t="shared" si="12"/>
        <v>3</v>
      </c>
    </row>
    <row r="35">
      <c r="A35" s="35" t="s">
        <v>784</v>
      </c>
      <c r="B35" s="35" t="s">
        <v>79</v>
      </c>
      <c r="C35" s="2" t="s">
        <v>35</v>
      </c>
      <c r="D35" s="25" t="str">
        <f t="shared" si="13"/>
        <v/>
      </c>
      <c r="E35" s="26" t="str">
        <f t="shared" si="2"/>
        <v>#N/A</v>
      </c>
      <c r="F35" s="26" t="str">
        <f t="shared" si="3"/>
        <v>#N/A</v>
      </c>
      <c r="G35" s="27" t="str">
        <f t="shared" si="4"/>
        <v/>
      </c>
      <c r="I35" s="31"/>
      <c r="J35" s="30"/>
      <c r="K35" s="30"/>
      <c r="L35" s="30"/>
      <c r="M35" s="30"/>
      <c r="N35" s="30"/>
      <c r="O35" s="29">
        <f t="shared" si="5"/>
        <v>0</v>
      </c>
      <c r="P35" s="30">
        <f t="shared" si="6"/>
        <v>0</v>
      </c>
      <c r="Q35" s="49"/>
      <c r="S35" s="30" t="str">
        <f t="shared" si="7"/>
        <v>#N/A</v>
      </c>
      <c r="T35" s="30" t="str">
        <f t="shared" si="8"/>
        <v>#N/A</v>
      </c>
      <c r="U35" s="30" t="str">
        <f t="shared" si="9"/>
        <v>#N/A</v>
      </c>
      <c r="V35" s="30" t="str">
        <f t="shared" si="10"/>
        <v>#N/A</v>
      </c>
      <c r="W35" s="30" t="str">
        <f t="shared" si="11"/>
        <v>#N/A</v>
      </c>
      <c r="X35" s="30" t="str">
        <f t="shared" si="12"/>
        <v>#N/A</v>
      </c>
    </row>
    <row r="36">
      <c r="A36" s="35" t="s">
        <v>785</v>
      </c>
      <c r="B36" s="35" t="s">
        <v>227</v>
      </c>
      <c r="C36" s="2" t="s">
        <v>35</v>
      </c>
      <c r="D36" s="25" t="str">
        <f t="shared" si="13"/>
        <v/>
      </c>
      <c r="E36" s="26" t="str">
        <f t="shared" si="2"/>
        <v>#N/A</v>
      </c>
      <c r="F36" s="26" t="str">
        <f t="shared" si="3"/>
        <v>#N/A</v>
      </c>
      <c r="G36" s="27" t="str">
        <f t="shared" si="4"/>
        <v/>
      </c>
      <c r="I36" s="31"/>
      <c r="J36" s="30"/>
      <c r="K36" s="30"/>
      <c r="L36" s="30"/>
      <c r="M36" s="30"/>
      <c r="N36" s="30"/>
      <c r="O36" s="29">
        <f t="shared" si="5"/>
        <v>0</v>
      </c>
      <c r="P36" s="30">
        <f t="shared" si="6"/>
        <v>0</v>
      </c>
      <c r="Q36" s="49"/>
      <c r="S36" s="30" t="str">
        <f t="shared" si="7"/>
        <v>#N/A</v>
      </c>
      <c r="T36" s="30" t="str">
        <f t="shared" si="8"/>
        <v>#N/A</v>
      </c>
      <c r="U36" s="30" t="str">
        <f t="shared" si="9"/>
        <v>#N/A</v>
      </c>
      <c r="V36" s="30" t="str">
        <f t="shared" si="10"/>
        <v>#N/A</v>
      </c>
      <c r="W36" s="30" t="str">
        <f t="shared" si="11"/>
        <v>#N/A</v>
      </c>
      <c r="X36" s="30" t="str">
        <f t="shared" si="12"/>
        <v>#N/A</v>
      </c>
    </row>
    <row r="37">
      <c r="A37" s="35" t="s">
        <v>786</v>
      </c>
      <c r="B37" s="35" t="s">
        <v>234</v>
      </c>
      <c r="C37" s="2" t="s">
        <v>35</v>
      </c>
      <c r="D37" s="25" t="str">
        <f t="shared" si="13"/>
        <v/>
      </c>
      <c r="E37" s="26" t="str">
        <f t="shared" si="2"/>
        <v>#N/A</v>
      </c>
      <c r="F37" s="26" t="str">
        <f t="shared" si="3"/>
        <v>#N/A</v>
      </c>
      <c r="G37" s="27" t="str">
        <f t="shared" si="4"/>
        <v/>
      </c>
      <c r="I37" s="31"/>
      <c r="J37" s="30"/>
      <c r="K37" s="30"/>
      <c r="L37" s="30"/>
      <c r="M37" s="30"/>
      <c r="N37" s="30"/>
      <c r="O37" s="29">
        <f t="shared" si="5"/>
        <v>0</v>
      </c>
      <c r="P37" s="30">
        <f t="shared" si="6"/>
        <v>0</v>
      </c>
      <c r="Q37" s="49"/>
      <c r="S37" s="30" t="str">
        <f t="shared" si="7"/>
        <v>#N/A</v>
      </c>
      <c r="T37" s="30" t="str">
        <f t="shared" si="8"/>
        <v>#N/A</v>
      </c>
      <c r="U37" s="30" t="str">
        <f t="shared" si="9"/>
        <v>#N/A</v>
      </c>
      <c r="V37" s="30" t="str">
        <f t="shared" si="10"/>
        <v>#N/A</v>
      </c>
      <c r="W37" s="30" t="str">
        <f t="shared" si="11"/>
        <v>#N/A</v>
      </c>
      <c r="X37" s="30" t="str">
        <f t="shared" si="12"/>
        <v>#N/A</v>
      </c>
    </row>
    <row r="38">
      <c r="A38" s="35" t="s">
        <v>787</v>
      </c>
      <c r="B38" s="35" t="s">
        <v>419</v>
      </c>
      <c r="C38" s="2" t="s">
        <v>52</v>
      </c>
      <c r="D38" s="25" t="str">
        <f t="shared" si="13"/>
        <v>G5 Starter OT</v>
      </c>
      <c r="E38" s="26" t="str">
        <f t="shared" si="2"/>
        <v>Vertical Passing Game</v>
      </c>
      <c r="F38" s="26" t="str">
        <f t="shared" si="3"/>
        <v>Zone Running Scheme</v>
      </c>
      <c r="G38" s="27" t="str">
        <f t="shared" si="4"/>
        <v>Pass Blocker</v>
      </c>
      <c r="I38" s="28" t="s">
        <v>737</v>
      </c>
      <c r="J38" s="9" t="s">
        <v>727</v>
      </c>
      <c r="K38" s="9" t="s">
        <v>736</v>
      </c>
      <c r="L38" s="9" t="s">
        <v>745</v>
      </c>
      <c r="M38" s="9" t="s">
        <v>743</v>
      </c>
      <c r="N38" s="9" t="s">
        <v>730</v>
      </c>
      <c r="O38" s="29">
        <f t="shared" si="5"/>
        <v>4.066666667</v>
      </c>
      <c r="P38" s="30">
        <f t="shared" si="6"/>
        <v>4</v>
      </c>
      <c r="Q38" s="49"/>
      <c r="S38" s="30">
        <f t="shared" si="7"/>
        <v>5.6</v>
      </c>
      <c r="T38" s="30">
        <f t="shared" si="8"/>
        <v>5.6</v>
      </c>
      <c r="U38" s="30">
        <f t="shared" si="9"/>
        <v>2.8</v>
      </c>
      <c r="V38" s="30">
        <f t="shared" si="10"/>
        <v>2.8</v>
      </c>
      <c r="W38" s="30">
        <f t="shared" si="11"/>
        <v>4.2</v>
      </c>
      <c r="X38" s="30">
        <f t="shared" si="12"/>
        <v>3</v>
      </c>
    </row>
    <row r="39">
      <c r="A39" s="35" t="s">
        <v>788</v>
      </c>
      <c r="B39" s="35" t="s">
        <v>214</v>
      </c>
      <c r="C39" s="2" t="s">
        <v>35</v>
      </c>
      <c r="D39" s="25" t="str">
        <f t="shared" si="13"/>
        <v>P4 Starter OT</v>
      </c>
      <c r="E39" s="26" t="str">
        <f t="shared" si="2"/>
        <v>Vertical Passing Game</v>
      </c>
      <c r="F39" s="26" t="str">
        <f t="shared" si="3"/>
        <v>Zone Running Scheme</v>
      </c>
      <c r="G39" s="27" t="str">
        <f t="shared" si="4"/>
        <v>Better As Run Blocker</v>
      </c>
      <c r="I39" s="28" t="s">
        <v>737</v>
      </c>
      <c r="J39" s="9" t="s">
        <v>727</v>
      </c>
      <c r="K39" s="9" t="s">
        <v>736</v>
      </c>
      <c r="L39" s="9" t="s">
        <v>738</v>
      </c>
      <c r="M39" s="9" t="s">
        <v>729</v>
      </c>
      <c r="N39" s="9" t="s">
        <v>739</v>
      </c>
      <c r="O39" s="29">
        <f t="shared" si="5"/>
        <v>4.786666667</v>
      </c>
      <c r="P39" s="30">
        <f t="shared" si="6"/>
        <v>-0.8</v>
      </c>
      <c r="Q39" s="49"/>
      <c r="S39" s="30">
        <f t="shared" si="7"/>
        <v>5.6</v>
      </c>
      <c r="T39" s="30">
        <f t="shared" si="8"/>
        <v>5.6</v>
      </c>
      <c r="U39" s="30">
        <f t="shared" si="9"/>
        <v>2.8</v>
      </c>
      <c r="V39" s="30">
        <f t="shared" si="10"/>
        <v>4.2</v>
      </c>
      <c r="W39" s="30">
        <f t="shared" si="11"/>
        <v>5.6</v>
      </c>
      <c r="X39" s="30">
        <f t="shared" si="12"/>
        <v>5</v>
      </c>
    </row>
    <row r="40">
      <c r="A40" s="35" t="s">
        <v>789</v>
      </c>
      <c r="B40" s="35" t="s">
        <v>790</v>
      </c>
      <c r="C40" s="2" t="s">
        <v>35</v>
      </c>
      <c r="D40" s="25" t="str">
        <f t="shared" si="13"/>
        <v>P4 Spot Starting OT</v>
      </c>
      <c r="E40" s="26" t="str">
        <f t="shared" si="2"/>
        <v>Vertical Passing Game</v>
      </c>
      <c r="F40" s="26" t="str">
        <f t="shared" si="3"/>
        <v>Zone Running Scheme</v>
      </c>
      <c r="G40" s="27" t="str">
        <f t="shared" si="4"/>
        <v>Pass Blocker</v>
      </c>
      <c r="I40" s="28" t="s">
        <v>737</v>
      </c>
      <c r="J40" s="9" t="s">
        <v>742</v>
      </c>
      <c r="K40" s="9" t="s">
        <v>726</v>
      </c>
      <c r="L40" s="9" t="s">
        <v>745</v>
      </c>
      <c r="M40" s="9" t="s">
        <v>729</v>
      </c>
      <c r="N40" s="9" t="s">
        <v>730</v>
      </c>
      <c r="O40" s="29">
        <f t="shared" si="5"/>
        <v>4.276666667</v>
      </c>
      <c r="P40" s="30">
        <f t="shared" si="6"/>
        <v>2.6</v>
      </c>
      <c r="Q40" s="49"/>
      <c r="S40" s="30">
        <f t="shared" si="7"/>
        <v>5.6</v>
      </c>
      <c r="T40" s="30">
        <f t="shared" si="8"/>
        <v>4.2</v>
      </c>
      <c r="U40" s="30">
        <f t="shared" si="9"/>
        <v>4.2</v>
      </c>
      <c r="V40" s="30">
        <f t="shared" si="10"/>
        <v>2.8</v>
      </c>
      <c r="W40" s="30">
        <f t="shared" si="11"/>
        <v>5.6</v>
      </c>
      <c r="X40" s="30">
        <f t="shared" si="12"/>
        <v>3</v>
      </c>
    </row>
    <row r="41">
      <c r="A41" s="35" t="s">
        <v>791</v>
      </c>
      <c r="B41" s="35" t="s">
        <v>792</v>
      </c>
      <c r="C41" s="2" t="s">
        <v>35</v>
      </c>
      <c r="D41" s="25" t="str">
        <f t="shared" si="13"/>
        <v/>
      </c>
      <c r="E41" s="26" t="str">
        <f t="shared" si="2"/>
        <v>#N/A</v>
      </c>
      <c r="F41" s="26" t="str">
        <f t="shared" si="3"/>
        <v>#N/A</v>
      </c>
      <c r="G41" s="27" t="str">
        <f t="shared" si="4"/>
        <v/>
      </c>
      <c r="I41" s="31"/>
      <c r="J41" s="30"/>
      <c r="K41" s="30"/>
      <c r="L41" s="30"/>
      <c r="M41" s="30"/>
      <c r="N41" s="30"/>
      <c r="O41" s="29">
        <f t="shared" si="5"/>
        <v>0</v>
      </c>
      <c r="P41" s="30">
        <f t="shared" si="6"/>
        <v>0</v>
      </c>
      <c r="Q41" s="49"/>
      <c r="S41" s="30" t="str">
        <f t="shared" si="7"/>
        <v>#N/A</v>
      </c>
      <c r="T41" s="30" t="str">
        <f t="shared" si="8"/>
        <v>#N/A</v>
      </c>
      <c r="U41" s="30" t="str">
        <f t="shared" si="9"/>
        <v>#N/A</v>
      </c>
      <c r="V41" s="30" t="str">
        <f t="shared" si="10"/>
        <v>#N/A</v>
      </c>
      <c r="W41" s="30" t="str">
        <f t="shared" si="11"/>
        <v>#N/A</v>
      </c>
      <c r="X41" s="30" t="str">
        <f t="shared" si="12"/>
        <v>#N/A</v>
      </c>
    </row>
    <row r="42">
      <c r="A42" s="35" t="s">
        <v>793</v>
      </c>
      <c r="B42" s="35" t="s">
        <v>579</v>
      </c>
      <c r="C42" s="2" t="s">
        <v>35</v>
      </c>
      <c r="D42" s="25" t="str">
        <f t="shared" si="13"/>
        <v>P4 Starter OT</v>
      </c>
      <c r="E42" s="26" t="str">
        <f t="shared" si="2"/>
        <v>Vertical Passing Game</v>
      </c>
      <c r="F42" s="26" t="str">
        <f t="shared" si="3"/>
        <v>Zone Running Scheme</v>
      </c>
      <c r="G42" s="27" t="str">
        <f t="shared" si="4"/>
        <v>Better As Run Blocker</v>
      </c>
      <c r="I42" s="28" t="s">
        <v>737</v>
      </c>
      <c r="J42" s="9" t="s">
        <v>742</v>
      </c>
      <c r="K42" s="9" t="s">
        <v>726</v>
      </c>
      <c r="L42" s="9" t="s">
        <v>738</v>
      </c>
      <c r="M42" s="9" t="s">
        <v>733</v>
      </c>
      <c r="N42" s="9" t="s">
        <v>730</v>
      </c>
      <c r="O42" s="29">
        <f t="shared" si="5"/>
        <v>4.696666667</v>
      </c>
      <c r="P42" s="30">
        <f t="shared" si="6"/>
        <v>-0.2</v>
      </c>
      <c r="Q42" s="49"/>
      <c r="S42" s="30">
        <f t="shared" si="7"/>
        <v>5.6</v>
      </c>
      <c r="T42" s="30">
        <f t="shared" si="8"/>
        <v>4.2</v>
      </c>
      <c r="U42" s="30">
        <f t="shared" si="9"/>
        <v>4.2</v>
      </c>
      <c r="V42" s="30">
        <f t="shared" si="10"/>
        <v>4.2</v>
      </c>
      <c r="W42" s="30">
        <f t="shared" si="11"/>
        <v>7</v>
      </c>
      <c r="X42" s="30">
        <f t="shared" si="12"/>
        <v>3</v>
      </c>
    </row>
    <row r="43">
      <c r="A43" s="35" t="s">
        <v>794</v>
      </c>
      <c r="B43" s="35" t="s">
        <v>425</v>
      </c>
      <c r="C43" s="2" t="s">
        <v>35</v>
      </c>
      <c r="D43" s="25" t="str">
        <f t="shared" si="13"/>
        <v/>
      </c>
      <c r="E43" s="26" t="str">
        <f t="shared" si="2"/>
        <v>#N/A</v>
      </c>
      <c r="F43" s="26" t="str">
        <f t="shared" si="3"/>
        <v>#N/A</v>
      </c>
      <c r="G43" s="27" t="str">
        <f t="shared" si="4"/>
        <v/>
      </c>
      <c r="I43" s="31"/>
      <c r="J43" s="30"/>
      <c r="K43" s="30"/>
      <c r="L43" s="30"/>
      <c r="M43" s="30"/>
      <c r="N43" s="30"/>
      <c r="O43" s="29">
        <f t="shared" si="5"/>
        <v>0</v>
      </c>
      <c r="P43" s="30">
        <f t="shared" si="6"/>
        <v>0</v>
      </c>
      <c r="Q43" s="49"/>
      <c r="S43" s="30" t="str">
        <f t="shared" si="7"/>
        <v>#N/A</v>
      </c>
      <c r="T43" s="30" t="str">
        <f t="shared" si="8"/>
        <v>#N/A</v>
      </c>
      <c r="U43" s="30" t="str">
        <f t="shared" si="9"/>
        <v>#N/A</v>
      </c>
      <c r="V43" s="30" t="str">
        <f t="shared" si="10"/>
        <v>#N/A</v>
      </c>
      <c r="W43" s="30" t="str">
        <f t="shared" si="11"/>
        <v>#N/A</v>
      </c>
      <c r="X43" s="30" t="str">
        <f t="shared" si="12"/>
        <v>#N/A</v>
      </c>
    </row>
    <row r="44">
      <c r="A44" s="35" t="s">
        <v>795</v>
      </c>
      <c r="B44" s="35" t="s">
        <v>243</v>
      </c>
      <c r="C44" s="2" t="s">
        <v>52</v>
      </c>
      <c r="D44" s="25" t="str">
        <f t="shared" si="13"/>
        <v>P4 Starter OT</v>
      </c>
      <c r="E44" s="26" t="str">
        <f t="shared" si="2"/>
        <v>Vertical Passing Game</v>
      </c>
      <c r="F44" s="26" t="str">
        <f t="shared" si="3"/>
        <v>Zone Running Scheme</v>
      </c>
      <c r="G44" s="27" t="str">
        <f t="shared" si="4"/>
        <v>Pass Blocker</v>
      </c>
      <c r="I44" s="28" t="s">
        <v>726</v>
      </c>
      <c r="J44" s="9" t="s">
        <v>727</v>
      </c>
      <c r="K44" s="9" t="s">
        <v>737</v>
      </c>
      <c r="L44" s="9" t="s">
        <v>745</v>
      </c>
      <c r="M44" s="9" t="s">
        <v>729</v>
      </c>
      <c r="N44" s="9" t="s">
        <v>739</v>
      </c>
      <c r="O44" s="29">
        <f t="shared" si="5"/>
        <v>4.833333333</v>
      </c>
      <c r="P44" s="30">
        <f t="shared" si="6"/>
        <v>2</v>
      </c>
      <c r="Q44" s="49"/>
      <c r="S44" s="30">
        <f t="shared" si="7"/>
        <v>4.2</v>
      </c>
      <c r="T44" s="30">
        <f t="shared" si="8"/>
        <v>5.6</v>
      </c>
      <c r="U44" s="30">
        <f t="shared" si="9"/>
        <v>5.6</v>
      </c>
      <c r="V44" s="30">
        <f t="shared" si="10"/>
        <v>2.8</v>
      </c>
      <c r="W44" s="30">
        <f t="shared" si="11"/>
        <v>5.6</v>
      </c>
      <c r="X44" s="30">
        <f t="shared" si="12"/>
        <v>5</v>
      </c>
    </row>
    <row r="45">
      <c r="A45" s="35" t="s">
        <v>796</v>
      </c>
      <c r="B45" s="35" t="s">
        <v>425</v>
      </c>
      <c r="C45" s="2" t="s">
        <v>52</v>
      </c>
      <c r="D45" s="25" t="str">
        <f t="shared" si="13"/>
        <v>P4 Starter OT</v>
      </c>
      <c r="E45" s="26" t="str">
        <f t="shared" si="2"/>
        <v>Vertical Passing Game</v>
      </c>
      <c r="F45" s="26" t="str">
        <f t="shared" si="3"/>
        <v>Zone Running Scheme</v>
      </c>
      <c r="G45" s="27" t="str">
        <f t="shared" si="4"/>
        <v>Run Blocker</v>
      </c>
      <c r="I45" s="28" t="s">
        <v>736</v>
      </c>
      <c r="J45" s="9" t="s">
        <v>742</v>
      </c>
      <c r="K45" s="9" t="s">
        <v>737</v>
      </c>
      <c r="L45" s="9" t="s">
        <v>738</v>
      </c>
      <c r="M45" s="9" t="s">
        <v>729</v>
      </c>
      <c r="N45" s="9" t="s">
        <v>739</v>
      </c>
      <c r="O45" s="29">
        <f t="shared" si="5"/>
        <v>4.53</v>
      </c>
      <c r="P45" s="30">
        <f t="shared" si="6"/>
        <v>-2.2</v>
      </c>
      <c r="Q45" s="49"/>
      <c r="S45" s="30">
        <f t="shared" si="7"/>
        <v>2.8</v>
      </c>
      <c r="T45" s="30">
        <f t="shared" si="8"/>
        <v>4.2</v>
      </c>
      <c r="U45" s="30">
        <f t="shared" si="9"/>
        <v>5.6</v>
      </c>
      <c r="V45" s="30">
        <f t="shared" si="10"/>
        <v>4.2</v>
      </c>
      <c r="W45" s="30">
        <f t="shared" si="11"/>
        <v>5.6</v>
      </c>
      <c r="X45" s="30">
        <f t="shared" si="12"/>
        <v>5</v>
      </c>
    </row>
    <row r="46">
      <c r="A46" s="9" t="s">
        <v>797</v>
      </c>
      <c r="B46" s="9" t="s">
        <v>120</v>
      </c>
      <c r="C46" s="2" t="s">
        <v>52</v>
      </c>
      <c r="D46" s="25" t="str">
        <f t="shared" si="13"/>
        <v>G5 Starter OT</v>
      </c>
      <c r="E46" s="26" t="str">
        <f t="shared" si="2"/>
        <v>Vertical Passing Game</v>
      </c>
      <c r="F46" s="26" t="str">
        <f t="shared" si="3"/>
        <v>Gap Running Scheme</v>
      </c>
      <c r="G46" s="27" t="str">
        <f t="shared" si="4"/>
        <v>Better As Pass Blocker</v>
      </c>
      <c r="I46" s="28" t="s">
        <v>737</v>
      </c>
      <c r="J46" s="9" t="s">
        <v>742</v>
      </c>
      <c r="K46" s="9" t="s">
        <v>736</v>
      </c>
      <c r="L46" s="9" t="s">
        <v>728</v>
      </c>
      <c r="M46" s="9" t="s">
        <v>741</v>
      </c>
      <c r="N46" s="9" t="s">
        <v>730</v>
      </c>
      <c r="O46" s="29">
        <f t="shared" si="5"/>
        <v>4.02</v>
      </c>
      <c r="P46" s="30">
        <f t="shared" si="6"/>
        <v>1.2</v>
      </c>
      <c r="Q46" s="49"/>
      <c r="S46" s="30">
        <f t="shared" si="7"/>
        <v>5.6</v>
      </c>
      <c r="T46" s="30">
        <f t="shared" si="8"/>
        <v>4.2</v>
      </c>
      <c r="U46" s="30">
        <f t="shared" si="9"/>
        <v>2.8</v>
      </c>
      <c r="V46" s="30">
        <f t="shared" si="10"/>
        <v>5.6</v>
      </c>
      <c r="W46" s="30">
        <f t="shared" si="11"/>
        <v>2.8</v>
      </c>
      <c r="X46" s="30">
        <f t="shared" si="12"/>
        <v>3</v>
      </c>
    </row>
    <row r="47">
      <c r="A47" s="35" t="s">
        <v>798</v>
      </c>
      <c r="B47" s="35" t="s">
        <v>708</v>
      </c>
      <c r="C47" s="2" t="s">
        <v>35</v>
      </c>
      <c r="D47" s="25" t="str">
        <f t="shared" si="13"/>
        <v/>
      </c>
      <c r="E47" s="26" t="str">
        <f t="shared" si="2"/>
        <v>#N/A</v>
      </c>
      <c r="F47" s="26" t="str">
        <f t="shared" si="3"/>
        <v>#N/A</v>
      </c>
      <c r="G47" s="27" t="str">
        <f t="shared" si="4"/>
        <v/>
      </c>
      <c r="I47" s="31"/>
      <c r="J47" s="30"/>
      <c r="K47" s="30"/>
      <c r="L47" s="30"/>
      <c r="M47" s="30"/>
      <c r="N47" s="30"/>
      <c r="O47" s="29">
        <f t="shared" si="5"/>
        <v>0</v>
      </c>
      <c r="P47" s="30">
        <f t="shared" si="6"/>
        <v>0</v>
      </c>
      <c r="Q47" s="49"/>
      <c r="S47" s="30" t="str">
        <f t="shared" si="7"/>
        <v>#N/A</v>
      </c>
      <c r="T47" s="30" t="str">
        <f t="shared" si="8"/>
        <v>#N/A</v>
      </c>
      <c r="U47" s="30" t="str">
        <f t="shared" si="9"/>
        <v>#N/A</v>
      </c>
      <c r="V47" s="30" t="str">
        <f t="shared" si="10"/>
        <v>#N/A</v>
      </c>
      <c r="W47" s="30" t="str">
        <f t="shared" si="11"/>
        <v>#N/A</v>
      </c>
      <c r="X47" s="30" t="str">
        <f t="shared" si="12"/>
        <v>#N/A</v>
      </c>
    </row>
    <row r="48">
      <c r="A48" s="9" t="s">
        <v>799</v>
      </c>
      <c r="B48" s="9" t="s">
        <v>210</v>
      </c>
      <c r="C48" s="2" t="s">
        <v>52</v>
      </c>
      <c r="D48" s="25" t="str">
        <f t="shared" si="13"/>
        <v>G5 Starter OT</v>
      </c>
      <c r="E48" s="26" t="str">
        <f t="shared" si="2"/>
        <v>Short/Intermediate Passing Game</v>
      </c>
      <c r="F48" s="26" t="str">
        <f t="shared" si="3"/>
        <v>Zone Running Scheme</v>
      </c>
      <c r="G48" s="27" t="str">
        <f t="shared" si="4"/>
        <v>Run Blocker</v>
      </c>
      <c r="I48" s="28" t="s">
        <v>736</v>
      </c>
      <c r="J48" s="9" t="s">
        <v>742</v>
      </c>
      <c r="K48" s="9" t="s">
        <v>736</v>
      </c>
      <c r="L48" s="9" t="s">
        <v>738</v>
      </c>
      <c r="M48" s="9" t="s">
        <v>729</v>
      </c>
      <c r="N48" s="9" t="s">
        <v>739</v>
      </c>
      <c r="O48" s="29">
        <f t="shared" si="5"/>
        <v>4.016666667</v>
      </c>
      <c r="P48" s="30">
        <f t="shared" si="6"/>
        <v>-5</v>
      </c>
      <c r="Q48" s="49"/>
      <c r="S48" s="30">
        <f t="shared" si="7"/>
        <v>2.8</v>
      </c>
      <c r="T48" s="30">
        <f t="shared" si="8"/>
        <v>4.2</v>
      </c>
      <c r="U48" s="30">
        <f t="shared" si="9"/>
        <v>2.8</v>
      </c>
      <c r="V48" s="30">
        <f t="shared" si="10"/>
        <v>4.2</v>
      </c>
      <c r="W48" s="30">
        <f t="shared" si="11"/>
        <v>5.6</v>
      </c>
      <c r="X48" s="30">
        <f t="shared" si="12"/>
        <v>5</v>
      </c>
    </row>
    <row r="49">
      <c r="A49" s="33" t="s">
        <v>800</v>
      </c>
      <c r="B49" s="33" t="s">
        <v>61</v>
      </c>
      <c r="C49" s="2" t="s">
        <v>52</v>
      </c>
      <c r="D49" s="25" t="str">
        <f t="shared" si="13"/>
        <v>P4 Starter OT</v>
      </c>
      <c r="E49" s="26" t="str">
        <f t="shared" si="2"/>
        <v>Vertical Passing Game</v>
      </c>
      <c r="F49" s="26" t="str">
        <f t="shared" si="3"/>
        <v>Zone Running Scheme</v>
      </c>
      <c r="G49" s="27" t="str">
        <f t="shared" si="4"/>
        <v>Better As Pass Blocker</v>
      </c>
      <c r="I49" s="28" t="s">
        <v>726</v>
      </c>
      <c r="J49" s="9" t="s">
        <v>727</v>
      </c>
      <c r="K49" s="9" t="s">
        <v>737</v>
      </c>
      <c r="L49" s="9" t="s">
        <v>738</v>
      </c>
      <c r="M49" s="9" t="s">
        <v>729</v>
      </c>
      <c r="N49" s="9" t="s">
        <v>739</v>
      </c>
      <c r="O49" s="29">
        <f t="shared" si="5"/>
        <v>5.043333333</v>
      </c>
      <c r="P49" s="30">
        <f t="shared" si="6"/>
        <v>0.6</v>
      </c>
      <c r="Q49" s="49"/>
      <c r="S49" s="30">
        <f t="shared" si="7"/>
        <v>4.2</v>
      </c>
      <c r="T49" s="30">
        <f t="shared" si="8"/>
        <v>5.6</v>
      </c>
      <c r="U49" s="30">
        <f t="shared" si="9"/>
        <v>5.6</v>
      </c>
      <c r="V49" s="30">
        <f t="shared" si="10"/>
        <v>4.2</v>
      </c>
      <c r="W49" s="30">
        <f t="shared" si="11"/>
        <v>5.6</v>
      </c>
      <c r="X49" s="30">
        <f t="shared" si="12"/>
        <v>5</v>
      </c>
    </row>
    <row r="50">
      <c r="A50" s="33" t="s">
        <v>801</v>
      </c>
      <c r="B50" s="33" t="s">
        <v>222</v>
      </c>
      <c r="C50" s="2" t="s">
        <v>52</v>
      </c>
      <c r="D50" s="25" t="str">
        <f t="shared" si="13"/>
        <v>G5 Starter OT</v>
      </c>
      <c r="E50" s="26" t="str">
        <f t="shared" si="2"/>
        <v>Vertical Passing Game</v>
      </c>
      <c r="F50" s="26" t="str">
        <f t="shared" si="3"/>
        <v>Zone Running Scheme</v>
      </c>
      <c r="G50" s="27" t="str">
        <f t="shared" si="4"/>
        <v>Better As Pass Blocker</v>
      </c>
      <c r="I50" s="28" t="s">
        <v>726</v>
      </c>
      <c r="J50" s="9" t="s">
        <v>742</v>
      </c>
      <c r="K50" s="9" t="s">
        <v>726</v>
      </c>
      <c r="L50" s="9" t="s">
        <v>745</v>
      </c>
      <c r="M50" s="9" t="s">
        <v>729</v>
      </c>
      <c r="N50" s="9" t="s">
        <v>730</v>
      </c>
      <c r="O50" s="29">
        <f t="shared" si="5"/>
        <v>4.02</v>
      </c>
      <c r="P50" s="30">
        <f t="shared" si="6"/>
        <v>1.2</v>
      </c>
      <c r="Q50" s="49"/>
      <c r="S50" s="30">
        <f t="shared" si="7"/>
        <v>4.2</v>
      </c>
      <c r="T50" s="30">
        <f t="shared" si="8"/>
        <v>4.2</v>
      </c>
      <c r="U50" s="30">
        <f t="shared" si="9"/>
        <v>4.2</v>
      </c>
      <c r="V50" s="30">
        <f t="shared" si="10"/>
        <v>2.8</v>
      </c>
      <c r="W50" s="30">
        <f t="shared" si="11"/>
        <v>5.6</v>
      </c>
      <c r="X50" s="30">
        <f t="shared" si="12"/>
        <v>3</v>
      </c>
    </row>
    <row r="51">
      <c r="A51" s="33" t="s">
        <v>802</v>
      </c>
      <c r="B51" s="33" t="s">
        <v>98</v>
      </c>
      <c r="C51" s="2" t="s">
        <v>52</v>
      </c>
      <c r="D51" s="25" t="str">
        <f t="shared" si="13"/>
        <v>P4 Starter OT</v>
      </c>
      <c r="E51" s="26" t="str">
        <f t="shared" si="2"/>
        <v>Vertical Passing Game</v>
      </c>
      <c r="F51" s="26" t="str">
        <f t="shared" si="3"/>
        <v>Zone Running Scheme</v>
      </c>
      <c r="G51" s="27" t="str">
        <f t="shared" si="4"/>
        <v>Pass Blocker</v>
      </c>
      <c r="I51" s="28" t="s">
        <v>737</v>
      </c>
      <c r="J51" s="9" t="s">
        <v>742</v>
      </c>
      <c r="K51" s="9" t="s">
        <v>737</v>
      </c>
      <c r="L51" s="9" t="s">
        <v>738</v>
      </c>
      <c r="M51" s="9" t="s">
        <v>729</v>
      </c>
      <c r="N51" s="9" t="s">
        <v>730</v>
      </c>
      <c r="O51" s="29">
        <f t="shared" si="5"/>
        <v>4.743333333</v>
      </c>
      <c r="P51" s="30">
        <f t="shared" si="6"/>
        <v>2.6</v>
      </c>
      <c r="Q51" s="49"/>
      <c r="S51" s="30">
        <f t="shared" si="7"/>
        <v>5.6</v>
      </c>
      <c r="T51" s="30">
        <f t="shared" si="8"/>
        <v>4.2</v>
      </c>
      <c r="U51" s="30">
        <f t="shared" si="9"/>
        <v>5.6</v>
      </c>
      <c r="V51" s="30">
        <f t="shared" si="10"/>
        <v>4.2</v>
      </c>
      <c r="W51" s="30">
        <f t="shared" si="11"/>
        <v>5.6</v>
      </c>
      <c r="X51" s="30">
        <f t="shared" si="12"/>
        <v>3</v>
      </c>
    </row>
    <row r="52">
      <c r="A52" s="33" t="s">
        <v>803</v>
      </c>
      <c r="B52" s="33" t="s">
        <v>659</v>
      </c>
      <c r="C52" s="2" t="s">
        <v>52</v>
      </c>
      <c r="D52" s="25" t="str">
        <f t="shared" si="13"/>
        <v>G5 Starter OT</v>
      </c>
      <c r="E52" s="26" t="str">
        <f t="shared" si="2"/>
        <v>Vertical Passing Game</v>
      </c>
      <c r="F52" s="26" t="str">
        <f t="shared" si="3"/>
        <v>Zone Running Scheme</v>
      </c>
      <c r="G52" s="27" t="str">
        <f t="shared" si="4"/>
        <v>Run Blocker</v>
      </c>
      <c r="I52" s="28" t="s">
        <v>726</v>
      </c>
      <c r="J52" s="9" t="s">
        <v>742</v>
      </c>
      <c r="K52" s="9" t="s">
        <v>736</v>
      </c>
      <c r="L52" s="9" t="s">
        <v>738</v>
      </c>
      <c r="M52" s="9" t="s">
        <v>729</v>
      </c>
      <c r="N52" s="9" t="s">
        <v>730</v>
      </c>
      <c r="O52" s="29">
        <f t="shared" si="5"/>
        <v>3.973333333</v>
      </c>
      <c r="P52" s="30">
        <f t="shared" si="6"/>
        <v>-1.6</v>
      </c>
      <c r="Q52" s="49"/>
      <c r="S52" s="30">
        <f t="shared" si="7"/>
        <v>4.2</v>
      </c>
      <c r="T52" s="30">
        <f t="shared" si="8"/>
        <v>4.2</v>
      </c>
      <c r="U52" s="30">
        <f t="shared" si="9"/>
        <v>2.8</v>
      </c>
      <c r="V52" s="30">
        <f t="shared" si="10"/>
        <v>4.2</v>
      </c>
      <c r="W52" s="30">
        <f t="shared" si="11"/>
        <v>5.6</v>
      </c>
      <c r="X52" s="30">
        <f t="shared" si="12"/>
        <v>3</v>
      </c>
    </row>
    <row r="53">
      <c r="A53" s="33" t="s">
        <v>804</v>
      </c>
      <c r="B53" s="33" t="s">
        <v>545</v>
      </c>
      <c r="C53" s="2" t="s">
        <v>52</v>
      </c>
      <c r="D53" s="25" t="str">
        <f t="shared" si="13"/>
        <v>G5 Spot Starting OT</v>
      </c>
      <c r="E53" s="26" t="str">
        <f t="shared" si="2"/>
        <v>Short/Intermediate Passing Game</v>
      </c>
      <c r="F53" s="26" t="str">
        <f t="shared" si="3"/>
        <v>Zone Running Scheme</v>
      </c>
      <c r="G53" s="27" t="str">
        <f t="shared" si="4"/>
        <v>Better As Run Blocker</v>
      </c>
      <c r="I53" s="28" t="s">
        <v>726</v>
      </c>
      <c r="J53" s="9" t="s">
        <v>746</v>
      </c>
      <c r="K53" s="9" t="s">
        <v>736</v>
      </c>
      <c r="L53" s="9" t="s">
        <v>745</v>
      </c>
      <c r="M53" s="9" t="s">
        <v>743</v>
      </c>
      <c r="N53" s="9" t="s">
        <v>730</v>
      </c>
      <c r="O53" s="29">
        <f t="shared" si="5"/>
        <v>3.296666667</v>
      </c>
      <c r="P53" s="30">
        <f t="shared" si="6"/>
        <v>-0.2</v>
      </c>
      <c r="Q53" s="49"/>
      <c r="S53" s="30">
        <f t="shared" si="7"/>
        <v>4.2</v>
      </c>
      <c r="T53" s="30">
        <f t="shared" si="8"/>
        <v>2.8</v>
      </c>
      <c r="U53" s="30">
        <f t="shared" si="9"/>
        <v>2.8</v>
      </c>
      <c r="V53" s="30">
        <f t="shared" si="10"/>
        <v>2.8</v>
      </c>
      <c r="W53" s="30">
        <f t="shared" si="11"/>
        <v>4.2</v>
      </c>
      <c r="X53" s="30">
        <f t="shared" si="12"/>
        <v>3</v>
      </c>
    </row>
    <row r="54">
      <c r="A54" s="33" t="s">
        <v>805</v>
      </c>
      <c r="B54" s="33" t="s">
        <v>659</v>
      </c>
      <c r="C54" s="2" t="s">
        <v>52</v>
      </c>
      <c r="D54" s="25" t="str">
        <f t="shared" si="13"/>
        <v>P4 Starter OT</v>
      </c>
      <c r="E54" s="26" t="str">
        <f t="shared" si="2"/>
        <v>Vertical Passing Game</v>
      </c>
      <c r="F54" s="26" t="str">
        <f t="shared" si="3"/>
        <v>Zone Running Scheme</v>
      </c>
      <c r="G54" s="27" t="str">
        <f t="shared" si="4"/>
        <v>Run Blocker</v>
      </c>
      <c r="I54" s="28" t="s">
        <v>726</v>
      </c>
      <c r="J54" s="9" t="s">
        <v>727</v>
      </c>
      <c r="K54" s="9" t="s">
        <v>736</v>
      </c>
      <c r="L54" s="9" t="s">
        <v>738</v>
      </c>
      <c r="M54" s="9" t="s">
        <v>733</v>
      </c>
      <c r="N54" s="9" t="s">
        <v>739</v>
      </c>
      <c r="O54" s="29">
        <f t="shared" si="5"/>
        <v>4.74</v>
      </c>
      <c r="P54" s="30">
        <f t="shared" si="6"/>
        <v>-3.6</v>
      </c>
      <c r="Q54" s="49"/>
      <c r="S54" s="30">
        <f t="shared" si="7"/>
        <v>4.2</v>
      </c>
      <c r="T54" s="30">
        <f t="shared" si="8"/>
        <v>5.6</v>
      </c>
      <c r="U54" s="30">
        <f t="shared" si="9"/>
        <v>2.8</v>
      </c>
      <c r="V54" s="30">
        <f t="shared" si="10"/>
        <v>4.2</v>
      </c>
      <c r="W54" s="30">
        <f t="shared" si="11"/>
        <v>7</v>
      </c>
      <c r="X54" s="30">
        <f t="shared" si="12"/>
        <v>5</v>
      </c>
    </row>
    <row r="55">
      <c r="A55" s="33" t="s">
        <v>806</v>
      </c>
      <c r="B55" s="33" t="s">
        <v>74</v>
      </c>
      <c r="C55" s="2" t="s">
        <v>35</v>
      </c>
      <c r="D55" s="25" t="str">
        <f t="shared" si="13"/>
        <v>P4 Starter OT</v>
      </c>
      <c r="E55" s="26" t="str">
        <f t="shared" si="2"/>
        <v>Vertical Passing Game</v>
      </c>
      <c r="F55" s="26" t="str">
        <f t="shared" si="3"/>
        <v>Combo Running Scheme</v>
      </c>
      <c r="G55" s="27" t="str">
        <f t="shared" si="4"/>
        <v>Pass Blocker</v>
      </c>
      <c r="I55" s="28" t="s">
        <v>737</v>
      </c>
      <c r="J55" s="9" t="s">
        <v>727</v>
      </c>
      <c r="K55" s="9" t="s">
        <v>737</v>
      </c>
      <c r="L55" s="9" t="s">
        <v>728</v>
      </c>
      <c r="M55" s="9" t="s">
        <v>729</v>
      </c>
      <c r="N55" s="9" t="s">
        <v>730</v>
      </c>
      <c r="O55" s="29">
        <f t="shared" si="5"/>
        <v>5.21</v>
      </c>
      <c r="P55" s="30">
        <f t="shared" si="6"/>
        <v>2.6</v>
      </c>
      <c r="Q55" s="49"/>
      <c r="S55" s="30">
        <f t="shared" si="7"/>
        <v>5.6</v>
      </c>
      <c r="T55" s="30">
        <f t="shared" si="8"/>
        <v>5.6</v>
      </c>
      <c r="U55" s="30">
        <f t="shared" si="9"/>
        <v>5.6</v>
      </c>
      <c r="V55" s="30">
        <f t="shared" si="10"/>
        <v>5.6</v>
      </c>
      <c r="W55" s="30">
        <f t="shared" si="11"/>
        <v>5.6</v>
      </c>
      <c r="X55" s="30">
        <f t="shared" si="12"/>
        <v>3</v>
      </c>
    </row>
    <row r="56">
      <c r="A56" s="33" t="s">
        <v>807</v>
      </c>
      <c r="B56" s="33" t="s">
        <v>74</v>
      </c>
      <c r="C56" s="2" t="s">
        <v>35</v>
      </c>
      <c r="D56" s="25" t="str">
        <f t="shared" si="13"/>
        <v>P4 Starter OT</v>
      </c>
      <c r="E56" s="26" t="str">
        <f t="shared" si="2"/>
        <v>Vertical Passing Game</v>
      </c>
      <c r="F56" s="26" t="str">
        <f t="shared" si="3"/>
        <v>Zone Running Scheme</v>
      </c>
      <c r="G56" s="27" t="str">
        <f t="shared" si="4"/>
        <v>Run Blocker</v>
      </c>
      <c r="I56" s="28" t="s">
        <v>737</v>
      </c>
      <c r="J56" s="9" t="s">
        <v>731</v>
      </c>
      <c r="K56" s="9" t="s">
        <v>736</v>
      </c>
      <c r="L56" s="9" t="s">
        <v>728</v>
      </c>
      <c r="M56" s="9" t="s">
        <v>733</v>
      </c>
      <c r="N56" s="9" t="s">
        <v>739</v>
      </c>
      <c r="O56" s="29">
        <f t="shared" si="5"/>
        <v>5.463333333</v>
      </c>
      <c r="P56" s="30">
        <f t="shared" si="6"/>
        <v>-2.2</v>
      </c>
      <c r="Q56" s="49"/>
      <c r="S56" s="30">
        <f t="shared" si="7"/>
        <v>5.6</v>
      </c>
      <c r="T56" s="30">
        <f t="shared" si="8"/>
        <v>7</v>
      </c>
      <c r="U56" s="30">
        <f t="shared" si="9"/>
        <v>2.8</v>
      </c>
      <c r="V56" s="30">
        <f t="shared" si="10"/>
        <v>5.6</v>
      </c>
      <c r="W56" s="30">
        <f t="shared" si="11"/>
        <v>7</v>
      </c>
      <c r="X56" s="30">
        <f t="shared" si="12"/>
        <v>5</v>
      </c>
    </row>
    <row r="57">
      <c r="A57" s="33" t="s">
        <v>808</v>
      </c>
      <c r="B57" s="33" t="s">
        <v>809</v>
      </c>
      <c r="C57" s="2" t="s">
        <v>52</v>
      </c>
      <c r="D57" s="25" t="str">
        <f t="shared" si="13"/>
        <v>P4 Starter OT</v>
      </c>
      <c r="E57" s="26" t="str">
        <f t="shared" si="2"/>
        <v>Vertical Passing Game</v>
      </c>
      <c r="F57" s="26" t="str">
        <f t="shared" si="3"/>
        <v>Combo Running Scheme</v>
      </c>
      <c r="G57" s="27" t="str">
        <f t="shared" si="4"/>
        <v>Run Blocker</v>
      </c>
      <c r="I57" s="28" t="s">
        <v>726</v>
      </c>
      <c r="J57" s="9" t="s">
        <v>727</v>
      </c>
      <c r="K57" s="9" t="s">
        <v>726</v>
      </c>
      <c r="L57" s="9" t="s">
        <v>728</v>
      </c>
      <c r="M57" s="9" t="s">
        <v>729</v>
      </c>
      <c r="N57" s="9" t="s">
        <v>739</v>
      </c>
      <c r="O57" s="29">
        <f t="shared" si="5"/>
        <v>4.996666667</v>
      </c>
      <c r="P57" s="30">
        <f t="shared" si="6"/>
        <v>-2.2</v>
      </c>
      <c r="Q57" s="49"/>
      <c r="S57" s="30">
        <f t="shared" si="7"/>
        <v>4.2</v>
      </c>
      <c r="T57" s="30">
        <f t="shared" si="8"/>
        <v>5.6</v>
      </c>
      <c r="U57" s="30">
        <f t="shared" si="9"/>
        <v>4.2</v>
      </c>
      <c r="V57" s="30">
        <f t="shared" si="10"/>
        <v>5.6</v>
      </c>
      <c r="W57" s="30">
        <f t="shared" si="11"/>
        <v>5.6</v>
      </c>
      <c r="X57" s="30">
        <f t="shared" si="12"/>
        <v>5</v>
      </c>
    </row>
    <row r="58">
      <c r="A58" s="9" t="s">
        <v>810</v>
      </c>
      <c r="B58" s="9" t="s">
        <v>715</v>
      </c>
      <c r="C58" s="2" t="s">
        <v>52</v>
      </c>
      <c r="D58" s="25" t="str">
        <f t="shared" si="13"/>
        <v>P4 Starter OT</v>
      </c>
      <c r="E58" s="26" t="str">
        <f t="shared" si="2"/>
        <v>Vertical Passing Game</v>
      </c>
      <c r="F58" s="26" t="str">
        <f t="shared" si="3"/>
        <v>Zone Running Scheme</v>
      </c>
      <c r="G58" s="27" t="str">
        <f t="shared" si="4"/>
        <v>Pass Blocker</v>
      </c>
      <c r="I58" s="28" t="s">
        <v>731</v>
      </c>
      <c r="J58" s="9" t="s">
        <v>742</v>
      </c>
      <c r="K58" s="9" t="s">
        <v>726</v>
      </c>
      <c r="L58" s="9" t="s">
        <v>745</v>
      </c>
      <c r="M58" s="9" t="s">
        <v>729</v>
      </c>
      <c r="N58" s="9" t="s">
        <v>730</v>
      </c>
      <c r="O58" s="29">
        <f t="shared" si="5"/>
        <v>4.533333333</v>
      </c>
      <c r="P58" s="30">
        <f t="shared" si="6"/>
        <v>4</v>
      </c>
      <c r="Q58" s="49"/>
      <c r="S58" s="30">
        <f t="shared" si="7"/>
        <v>7</v>
      </c>
      <c r="T58" s="30">
        <f t="shared" si="8"/>
        <v>4.2</v>
      </c>
      <c r="U58" s="30">
        <f t="shared" si="9"/>
        <v>4.2</v>
      </c>
      <c r="V58" s="30">
        <f t="shared" si="10"/>
        <v>2.8</v>
      </c>
      <c r="W58" s="30">
        <f t="shared" si="11"/>
        <v>5.6</v>
      </c>
      <c r="X58" s="30">
        <f t="shared" si="12"/>
        <v>3</v>
      </c>
    </row>
    <row r="59">
      <c r="A59" s="9" t="s">
        <v>811</v>
      </c>
      <c r="B59" s="9" t="s">
        <v>135</v>
      </c>
      <c r="C59" s="2" t="s">
        <v>52</v>
      </c>
      <c r="D59" s="25" t="str">
        <f t="shared" si="13"/>
        <v>P4 Starter OT</v>
      </c>
      <c r="E59" s="26" t="str">
        <f t="shared" si="2"/>
        <v>Vertical Passing Game</v>
      </c>
      <c r="F59" s="26" t="str">
        <f t="shared" si="3"/>
        <v>Zone Running Scheme</v>
      </c>
      <c r="G59" s="27" t="str">
        <f t="shared" si="4"/>
        <v>Better As Run Blocker</v>
      </c>
      <c r="I59" s="28" t="s">
        <v>726</v>
      </c>
      <c r="J59" s="9" t="s">
        <v>727</v>
      </c>
      <c r="K59" s="9" t="s">
        <v>726</v>
      </c>
      <c r="L59" s="9" t="s">
        <v>738</v>
      </c>
      <c r="M59" s="9" t="s">
        <v>729</v>
      </c>
      <c r="N59" s="9" t="s">
        <v>739</v>
      </c>
      <c r="O59" s="29">
        <f t="shared" si="5"/>
        <v>4.786666667</v>
      </c>
      <c r="P59" s="30">
        <f t="shared" si="6"/>
        <v>-0.8</v>
      </c>
      <c r="Q59" s="49"/>
      <c r="S59" s="30">
        <f t="shared" si="7"/>
        <v>4.2</v>
      </c>
      <c r="T59" s="30">
        <f t="shared" si="8"/>
        <v>5.6</v>
      </c>
      <c r="U59" s="30">
        <f t="shared" si="9"/>
        <v>4.2</v>
      </c>
      <c r="V59" s="30">
        <f t="shared" si="10"/>
        <v>4.2</v>
      </c>
      <c r="W59" s="30">
        <f t="shared" si="11"/>
        <v>5.6</v>
      </c>
      <c r="X59" s="30">
        <f t="shared" si="12"/>
        <v>5</v>
      </c>
    </row>
    <row r="60">
      <c r="A60" s="9" t="s">
        <v>812</v>
      </c>
      <c r="B60" s="9" t="s">
        <v>524</v>
      </c>
      <c r="C60" s="2" t="s">
        <v>52</v>
      </c>
      <c r="D60" s="25" t="str">
        <f t="shared" si="13"/>
        <v>P4 Spot Starting OT</v>
      </c>
      <c r="E60" s="26" t="str">
        <f t="shared" si="2"/>
        <v>Vertical Passing Game</v>
      </c>
      <c r="F60" s="26" t="str">
        <f t="shared" si="3"/>
        <v>Gap Running Scheme</v>
      </c>
      <c r="G60" s="27" t="str">
        <f t="shared" si="4"/>
        <v>Pass Blocker</v>
      </c>
      <c r="I60" s="28" t="s">
        <v>726</v>
      </c>
      <c r="J60" s="9" t="s">
        <v>727</v>
      </c>
      <c r="K60" s="9" t="s">
        <v>726</v>
      </c>
      <c r="L60" s="9" t="s">
        <v>738</v>
      </c>
      <c r="M60" s="9" t="s">
        <v>741</v>
      </c>
      <c r="N60" s="9" t="s">
        <v>739</v>
      </c>
      <c r="O60" s="29">
        <f t="shared" si="5"/>
        <v>4.366666667</v>
      </c>
      <c r="P60" s="30">
        <f t="shared" si="6"/>
        <v>2</v>
      </c>
      <c r="Q60" s="49"/>
      <c r="S60" s="30">
        <f t="shared" si="7"/>
        <v>4.2</v>
      </c>
      <c r="T60" s="30">
        <f t="shared" si="8"/>
        <v>5.6</v>
      </c>
      <c r="U60" s="30">
        <f t="shared" si="9"/>
        <v>4.2</v>
      </c>
      <c r="V60" s="30">
        <f t="shared" si="10"/>
        <v>4.2</v>
      </c>
      <c r="W60" s="30">
        <f t="shared" si="11"/>
        <v>2.8</v>
      </c>
      <c r="X60" s="30">
        <f t="shared" si="12"/>
        <v>5</v>
      </c>
    </row>
    <row r="61">
      <c r="C61" s="25"/>
      <c r="D61" s="25" t="str">
        <f t="shared" si="13"/>
        <v/>
      </c>
      <c r="E61" s="26" t="str">
        <f t="shared" si="2"/>
        <v>#N/A</v>
      </c>
      <c r="F61" s="26" t="str">
        <f t="shared" si="3"/>
        <v>#N/A</v>
      </c>
      <c r="G61" s="27" t="str">
        <f t="shared" si="4"/>
        <v/>
      </c>
      <c r="I61" s="31"/>
      <c r="J61" s="30"/>
      <c r="K61" s="30"/>
      <c r="L61" s="30"/>
      <c r="M61" s="30"/>
      <c r="N61" s="30"/>
      <c r="O61" s="29">
        <f t="shared" si="5"/>
        <v>0</v>
      </c>
      <c r="P61" s="30">
        <f t="shared" si="6"/>
        <v>0</v>
      </c>
      <c r="Q61" s="49"/>
      <c r="S61" s="30" t="str">
        <f t="shared" si="7"/>
        <v>#N/A</v>
      </c>
      <c r="T61" s="30" t="str">
        <f t="shared" si="8"/>
        <v>#N/A</v>
      </c>
      <c r="U61" s="30" t="str">
        <f t="shared" si="9"/>
        <v>#N/A</v>
      </c>
      <c r="V61" s="30" t="str">
        <f t="shared" si="10"/>
        <v>#N/A</v>
      </c>
      <c r="W61" s="30" t="str">
        <f t="shared" si="11"/>
        <v>#N/A</v>
      </c>
      <c r="X61" s="30" t="str">
        <f t="shared" si="12"/>
        <v>#N/A</v>
      </c>
    </row>
    <row r="62">
      <c r="C62" s="25"/>
      <c r="D62" s="25" t="str">
        <f t="shared" si="13"/>
        <v/>
      </c>
      <c r="E62" s="26" t="str">
        <f t="shared" si="2"/>
        <v>#N/A</v>
      </c>
      <c r="F62" s="26" t="str">
        <f t="shared" si="3"/>
        <v>#N/A</v>
      </c>
      <c r="G62" s="27" t="str">
        <f t="shared" si="4"/>
        <v/>
      </c>
      <c r="I62" s="31"/>
      <c r="J62" s="30"/>
      <c r="K62" s="30"/>
      <c r="L62" s="30"/>
      <c r="M62" s="30"/>
      <c r="N62" s="30"/>
      <c r="O62" s="29">
        <f t="shared" si="5"/>
        <v>0</v>
      </c>
      <c r="P62" s="30">
        <f t="shared" si="6"/>
        <v>0</v>
      </c>
      <c r="Q62" s="49"/>
      <c r="S62" s="30" t="str">
        <f t="shared" si="7"/>
        <v>#N/A</v>
      </c>
      <c r="T62" s="30" t="str">
        <f t="shared" si="8"/>
        <v>#N/A</v>
      </c>
      <c r="U62" s="30" t="str">
        <f t="shared" si="9"/>
        <v>#N/A</v>
      </c>
      <c r="V62" s="30" t="str">
        <f t="shared" si="10"/>
        <v>#N/A</v>
      </c>
      <c r="W62" s="30" t="str">
        <f t="shared" si="11"/>
        <v>#N/A</v>
      </c>
      <c r="X62" s="30" t="str">
        <f t="shared" si="12"/>
        <v>#N/A</v>
      </c>
    </row>
    <row r="63">
      <c r="C63" s="25"/>
      <c r="D63" s="25" t="str">
        <f t="shared" si="13"/>
        <v/>
      </c>
      <c r="E63" s="26" t="str">
        <f t="shared" si="2"/>
        <v>#N/A</v>
      </c>
      <c r="F63" s="26" t="str">
        <f t="shared" si="3"/>
        <v>#N/A</v>
      </c>
      <c r="G63" s="27" t="str">
        <f t="shared" si="4"/>
        <v/>
      </c>
      <c r="I63" s="31"/>
      <c r="J63" s="30"/>
      <c r="K63" s="30"/>
      <c r="L63" s="30"/>
      <c r="M63" s="30"/>
      <c r="N63" s="30"/>
      <c r="O63" s="29">
        <f t="shared" si="5"/>
        <v>0</v>
      </c>
      <c r="P63" s="30">
        <f t="shared" si="6"/>
        <v>0</v>
      </c>
      <c r="Q63" s="49"/>
      <c r="S63" s="30" t="str">
        <f t="shared" si="7"/>
        <v>#N/A</v>
      </c>
      <c r="T63" s="30" t="str">
        <f t="shared" si="8"/>
        <v>#N/A</v>
      </c>
      <c r="U63" s="30" t="str">
        <f t="shared" si="9"/>
        <v>#N/A</v>
      </c>
      <c r="V63" s="30" t="str">
        <f t="shared" si="10"/>
        <v>#N/A</v>
      </c>
      <c r="W63" s="30" t="str">
        <f t="shared" si="11"/>
        <v>#N/A</v>
      </c>
      <c r="X63" s="30" t="str">
        <f t="shared" si="12"/>
        <v>#N/A</v>
      </c>
    </row>
    <row r="64">
      <c r="C64" s="25"/>
      <c r="D64" s="25" t="str">
        <f t="shared" si="13"/>
        <v/>
      </c>
      <c r="E64" s="26" t="str">
        <f t="shared" si="2"/>
        <v>#N/A</v>
      </c>
      <c r="F64" s="26" t="str">
        <f t="shared" si="3"/>
        <v>#N/A</v>
      </c>
      <c r="G64" s="27" t="str">
        <f t="shared" si="4"/>
        <v/>
      </c>
      <c r="I64" s="31"/>
      <c r="J64" s="30"/>
      <c r="K64" s="30"/>
      <c r="L64" s="30"/>
      <c r="M64" s="30"/>
      <c r="N64" s="30"/>
      <c r="O64" s="29">
        <f t="shared" si="5"/>
        <v>0</v>
      </c>
      <c r="P64" s="30">
        <f t="shared" si="6"/>
        <v>0</v>
      </c>
      <c r="Q64" s="49"/>
      <c r="S64" s="30" t="str">
        <f t="shared" si="7"/>
        <v>#N/A</v>
      </c>
      <c r="T64" s="30" t="str">
        <f t="shared" si="8"/>
        <v>#N/A</v>
      </c>
      <c r="U64" s="30" t="str">
        <f t="shared" si="9"/>
        <v>#N/A</v>
      </c>
      <c r="V64" s="30" t="str">
        <f t="shared" si="10"/>
        <v>#N/A</v>
      </c>
      <c r="W64" s="30" t="str">
        <f t="shared" si="11"/>
        <v>#N/A</v>
      </c>
      <c r="X64" s="30" t="str">
        <f t="shared" si="12"/>
        <v>#N/A</v>
      </c>
    </row>
    <row r="65">
      <c r="C65" s="25"/>
      <c r="D65" s="25" t="str">
        <f t="shared" si="13"/>
        <v/>
      </c>
      <c r="E65" s="26" t="str">
        <f t="shared" si="2"/>
        <v>#N/A</v>
      </c>
      <c r="F65" s="26" t="str">
        <f t="shared" si="3"/>
        <v>#N/A</v>
      </c>
      <c r="G65" s="27" t="str">
        <f t="shared" si="4"/>
        <v/>
      </c>
      <c r="I65" s="31"/>
      <c r="J65" s="30"/>
      <c r="K65" s="30"/>
      <c r="L65" s="30"/>
      <c r="M65" s="30"/>
      <c r="N65" s="30"/>
      <c r="O65" s="29">
        <f t="shared" si="5"/>
        <v>0</v>
      </c>
      <c r="P65" s="30">
        <f t="shared" si="6"/>
        <v>0</v>
      </c>
      <c r="Q65" s="49"/>
      <c r="S65" s="30" t="str">
        <f t="shared" si="7"/>
        <v>#N/A</v>
      </c>
      <c r="T65" s="30" t="str">
        <f t="shared" si="8"/>
        <v>#N/A</v>
      </c>
      <c r="U65" s="30" t="str">
        <f t="shared" si="9"/>
        <v>#N/A</v>
      </c>
      <c r="V65" s="30" t="str">
        <f t="shared" si="10"/>
        <v>#N/A</v>
      </c>
      <c r="W65" s="30" t="str">
        <f t="shared" si="11"/>
        <v>#N/A</v>
      </c>
      <c r="X65" s="30" t="str">
        <f t="shared" si="12"/>
        <v>#N/A</v>
      </c>
    </row>
    <row r="66">
      <c r="C66" s="25"/>
      <c r="D66" s="25" t="str">
        <f t="shared" si="13"/>
        <v/>
      </c>
      <c r="E66" s="26" t="str">
        <f t="shared" si="2"/>
        <v>#N/A</v>
      </c>
      <c r="F66" s="26" t="str">
        <f t="shared" si="3"/>
        <v>#N/A</v>
      </c>
      <c r="G66" s="27" t="str">
        <f t="shared" si="4"/>
        <v/>
      </c>
      <c r="I66" s="31"/>
      <c r="J66" s="30"/>
      <c r="K66" s="30"/>
      <c r="L66" s="30"/>
      <c r="M66" s="30"/>
      <c r="N66" s="30"/>
      <c r="O66" s="29">
        <f t="shared" si="5"/>
        <v>0</v>
      </c>
      <c r="P66" s="30">
        <f t="shared" si="6"/>
        <v>0</v>
      </c>
      <c r="Q66" s="49"/>
      <c r="S66" s="30" t="str">
        <f t="shared" si="7"/>
        <v>#N/A</v>
      </c>
      <c r="T66" s="30" t="str">
        <f t="shared" si="8"/>
        <v>#N/A</v>
      </c>
      <c r="U66" s="30" t="str">
        <f t="shared" si="9"/>
        <v>#N/A</v>
      </c>
      <c r="V66" s="30" t="str">
        <f t="shared" si="10"/>
        <v>#N/A</v>
      </c>
      <c r="W66" s="30" t="str">
        <f t="shared" si="11"/>
        <v>#N/A</v>
      </c>
      <c r="X66" s="30" t="str">
        <f t="shared" si="12"/>
        <v>#N/A</v>
      </c>
    </row>
    <row r="67">
      <c r="C67" s="25"/>
      <c r="D67" s="25" t="str">
        <f t="shared" si="13"/>
        <v/>
      </c>
      <c r="E67" s="26" t="str">
        <f t="shared" si="2"/>
        <v>#N/A</v>
      </c>
      <c r="F67" s="26" t="str">
        <f t="shared" si="3"/>
        <v>#N/A</v>
      </c>
      <c r="G67" s="27" t="str">
        <f t="shared" si="4"/>
        <v/>
      </c>
      <c r="I67" s="31"/>
      <c r="J67" s="30"/>
      <c r="K67" s="30"/>
      <c r="L67" s="30"/>
      <c r="M67" s="30"/>
      <c r="N67" s="30"/>
      <c r="O67" s="29">
        <f t="shared" si="5"/>
        <v>0</v>
      </c>
      <c r="P67" s="30">
        <f t="shared" si="6"/>
        <v>0</v>
      </c>
      <c r="Q67" s="49"/>
      <c r="S67" s="30" t="str">
        <f t="shared" si="7"/>
        <v>#N/A</v>
      </c>
      <c r="T67" s="30" t="str">
        <f t="shared" si="8"/>
        <v>#N/A</v>
      </c>
      <c r="U67" s="30" t="str">
        <f t="shared" si="9"/>
        <v>#N/A</v>
      </c>
      <c r="V67" s="30" t="str">
        <f t="shared" si="10"/>
        <v>#N/A</v>
      </c>
      <c r="W67" s="30" t="str">
        <f t="shared" si="11"/>
        <v>#N/A</v>
      </c>
      <c r="X67" s="30" t="str">
        <f t="shared" si="12"/>
        <v>#N/A</v>
      </c>
    </row>
    <row r="68">
      <c r="C68" s="25"/>
      <c r="D68" s="25" t="str">
        <f t="shared" si="13"/>
        <v/>
      </c>
      <c r="E68" s="26" t="str">
        <f t="shared" si="2"/>
        <v>#N/A</v>
      </c>
      <c r="F68" s="26" t="str">
        <f t="shared" si="3"/>
        <v>#N/A</v>
      </c>
      <c r="G68" s="27" t="str">
        <f t="shared" si="4"/>
        <v/>
      </c>
      <c r="I68" s="31"/>
      <c r="J68" s="30"/>
      <c r="K68" s="30"/>
      <c r="L68" s="30"/>
      <c r="M68" s="30"/>
      <c r="N68" s="30"/>
      <c r="O68" s="29">
        <f t="shared" si="5"/>
        <v>0</v>
      </c>
      <c r="P68" s="30">
        <f t="shared" si="6"/>
        <v>0</v>
      </c>
      <c r="Q68" s="49"/>
      <c r="S68" s="30" t="str">
        <f t="shared" si="7"/>
        <v>#N/A</v>
      </c>
      <c r="T68" s="30" t="str">
        <f t="shared" si="8"/>
        <v>#N/A</v>
      </c>
      <c r="U68" s="30" t="str">
        <f t="shared" si="9"/>
        <v>#N/A</v>
      </c>
      <c r="V68" s="30" t="str">
        <f t="shared" si="10"/>
        <v>#N/A</v>
      </c>
      <c r="W68" s="30" t="str">
        <f t="shared" si="11"/>
        <v>#N/A</v>
      </c>
      <c r="X68" s="30" t="str">
        <f t="shared" si="12"/>
        <v>#N/A</v>
      </c>
    </row>
    <row r="69">
      <c r="C69" s="25"/>
      <c r="D69" s="25" t="str">
        <f t="shared" si="13"/>
        <v/>
      </c>
      <c r="E69" s="26" t="str">
        <f t="shared" si="2"/>
        <v>#N/A</v>
      </c>
      <c r="F69" s="26" t="str">
        <f t="shared" si="3"/>
        <v>#N/A</v>
      </c>
      <c r="G69" s="27" t="str">
        <f t="shared" si="4"/>
        <v/>
      </c>
      <c r="I69" s="31"/>
      <c r="J69" s="30"/>
      <c r="K69" s="30"/>
      <c r="L69" s="30"/>
      <c r="M69" s="30"/>
      <c r="N69" s="30"/>
      <c r="O69" s="29">
        <f t="shared" si="5"/>
        <v>0</v>
      </c>
      <c r="P69" s="30">
        <f t="shared" si="6"/>
        <v>0</v>
      </c>
      <c r="Q69" s="49"/>
      <c r="S69" s="30" t="str">
        <f t="shared" si="7"/>
        <v>#N/A</v>
      </c>
      <c r="T69" s="30" t="str">
        <f t="shared" si="8"/>
        <v>#N/A</v>
      </c>
      <c r="U69" s="30" t="str">
        <f t="shared" si="9"/>
        <v>#N/A</v>
      </c>
      <c r="V69" s="30" t="str">
        <f t="shared" si="10"/>
        <v>#N/A</v>
      </c>
      <c r="W69" s="30" t="str">
        <f t="shared" si="11"/>
        <v>#N/A</v>
      </c>
      <c r="X69" s="30" t="str">
        <f t="shared" si="12"/>
        <v>#N/A</v>
      </c>
    </row>
    <row r="70">
      <c r="C70" s="25"/>
      <c r="D70" s="25" t="str">
        <f t="shared" si="13"/>
        <v/>
      </c>
      <c r="E70" s="26" t="str">
        <f t="shared" si="2"/>
        <v>#N/A</v>
      </c>
      <c r="F70" s="26" t="str">
        <f t="shared" si="3"/>
        <v>#N/A</v>
      </c>
      <c r="G70" s="27" t="str">
        <f t="shared" si="4"/>
        <v/>
      </c>
      <c r="I70" s="31"/>
      <c r="J70" s="30"/>
      <c r="K70" s="30"/>
      <c r="L70" s="30"/>
      <c r="M70" s="30"/>
      <c r="N70" s="30"/>
      <c r="O70" s="29">
        <f t="shared" si="5"/>
        <v>0</v>
      </c>
      <c r="P70" s="30">
        <f t="shared" si="6"/>
        <v>0</v>
      </c>
      <c r="Q70" s="49"/>
      <c r="S70" s="30" t="str">
        <f t="shared" si="7"/>
        <v>#N/A</v>
      </c>
      <c r="T70" s="30" t="str">
        <f t="shared" si="8"/>
        <v>#N/A</v>
      </c>
      <c r="U70" s="30" t="str">
        <f t="shared" si="9"/>
        <v>#N/A</v>
      </c>
      <c r="V70" s="30" t="str">
        <f t="shared" si="10"/>
        <v>#N/A</v>
      </c>
      <c r="W70" s="30" t="str">
        <f t="shared" si="11"/>
        <v>#N/A</v>
      </c>
      <c r="X70" s="30" t="str">
        <f t="shared" si="12"/>
        <v>#N/A</v>
      </c>
    </row>
    <row r="71">
      <c r="C71" s="25"/>
      <c r="D71" s="25" t="str">
        <f t="shared" si="13"/>
        <v/>
      </c>
      <c r="E71" s="26" t="str">
        <f t="shared" si="2"/>
        <v>#N/A</v>
      </c>
      <c r="F71" s="26" t="str">
        <f t="shared" si="3"/>
        <v>#N/A</v>
      </c>
      <c r="G71" s="27" t="str">
        <f t="shared" si="4"/>
        <v/>
      </c>
      <c r="I71" s="31"/>
      <c r="J71" s="30"/>
      <c r="K71" s="30"/>
      <c r="L71" s="30"/>
      <c r="M71" s="30"/>
      <c r="N71" s="30"/>
      <c r="O71" s="29">
        <f t="shared" si="5"/>
        <v>0</v>
      </c>
      <c r="P71" s="30">
        <f t="shared" si="6"/>
        <v>0</v>
      </c>
      <c r="Q71" s="49"/>
      <c r="S71" s="30" t="str">
        <f t="shared" si="7"/>
        <v>#N/A</v>
      </c>
      <c r="T71" s="30" t="str">
        <f t="shared" si="8"/>
        <v>#N/A</v>
      </c>
      <c r="U71" s="30" t="str">
        <f t="shared" si="9"/>
        <v>#N/A</v>
      </c>
      <c r="V71" s="30" t="str">
        <f t="shared" si="10"/>
        <v>#N/A</v>
      </c>
      <c r="W71" s="30" t="str">
        <f t="shared" si="11"/>
        <v>#N/A</v>
      </c>
      <c r="X71" s="30" t="str">
        <f t="shared" si="12"/>
        <v>#N/A</v>
      </c>
    </row>
    <row r="72">
      <c r="C72" s="25"/>
      <c r="D72" s="25" t="str">
        <f t="shared" si="13"/>
        <v/>
      </c>
      <c r="E72" s="26" t="str">
        <f t="shared" si="2"/>
        <v>#N/A</v>
      </c>
      <c r="F72" s="26" t="str">
        <f t="shared" si="3"/>
        <v>#N/A</v>
      </c>
      <c r="G72" s="27" t="str">
        <f t="shared" si="4"/>
        <v/>
      </c>
      <c r="I72" s="31"/>
      <c r="J72" s="30"/>
      <c r="K72" s="30"/>
      <c r="L72" s="30"/>
      <c r="M72" s="30"/>
      <c r="N72" s="30"/>
      <c r="O72" s="29">
        <f t="shared" si="5"/>
        <v>0</v>
      </c>
      <c r="P72" s="30">
        <f t="shared" si="6"/>
        <v>0</v>
      </c>
      <c r="Q72" s="49"/>
      <c r="S72" s="30" t="str">
        <f t="shared" si="7"/>
        <v>#N/A</v>
      </c>
      <c r="T72" s="30" t="str">
        <f t="shared" si="8"/>
        <v>#N/A</v>
      </c>
      <c r="U72" s="30" t="str">
        <f t="shared" si="9"/>
        <v>#N/A</v>
      </c>
      <c r="V72" s="30" t="str">
        <f t="shared" si="10"/>
        <v>#N/A</v>
      </c>
      <c r="W72" s="30" t="str">
        <f t="shared" si="11"/>
        <v>#N/A</v>
      </c>
      <c r="X72" s="30" t="str">
        <f t="shared" si="12"/>
        <v>#N/A</v>
      </c>
    </row>
    <row r="73">
      <c r="C73" s="25"/>
      <c r="D73" s="25" t="str">
        <f t="shared" si="13"/>
        <v/>
      </c>
      <c r="E73" s="26" t="str">
        <f t="shared" si="2"/>
        <v>#N/A</v>
      </c>
      <c r="F73" s="26" t="str">
        <f t="shared" si="3"/>
        <v>#N/A</v>
      </c>
      <c r="G73" s="27" t="str">
        <f t="shared" si="4"/>
        <v/>
      </c>
      <c r="I73" s="31"/>
      <c r="J73" s="30"/>
      <c r="K73" s="30"/>
      <c r="L73" s="30"/>
      <c r="M73" s="30"/>
      <c r="N73" s="30"/>
      <c r="O73" s="29">
        <f t="shared" si="5"/>
        <v>0</v>
      </c>
      <c r="P73" s="30">
        <f t="shared" si="6"/>
        <v>0</v>
      </c>
      <c r="Q73" s="49"/>
      <c r="S73" s="30" t="str">
        <f t="shared" si="7"/>
        <v>#N/A</v>
      </c>
      <c r="T73" s="30" t="str">
        <f t="shared" si="8"/>
        <v>#N/A</v>
      </c>
      <c r="U73" s="30" t="str">
        <f t="shared" si="9"/>
        <v>#N/A</v>
      </c>
      <c r="V73" s="30" t="str">
        <f t="shared" si="10"/>
        <v>#N/A</v>
      </c>
      <c r="W73" s="30" t="str">
        <f t="shared" si="11"/>
        <v>#N/A</v>
      </c>
      <c r="X73" s="30" t="str">
        <f t="shared" si="12"/>
        <v>#N/A</v>
      </c>
    </row>
    <row r="74">
      <c r="C74" s="25"/>
      <c r="D74" s="25" t="str">
        <f t="shared" si="13"/>
        <v/>
      </c>
      <c r="E74" s="26" t="str">
        <f t="shared" si="2"/>
        <v>#N/A</v>
      </c>
      <c r="F74" s="26" t="str">
        <f t="shared" si="3"/>
        <v>#N/A</v>
      </c>
      <c r="G74" s="27" t="str">
        <f t="shared" si="4"/>
        <v/>
      </c>
      <c r="I74" s="31"/>
      <c r="J74" s="30"/>
      <c r="K74" s="30"/>
      <c r="L74" s="30"/>
      <c r="M74" s="30"/>
      <c r="N74" s="30"/>
      <c r="O74" s="29">
        <f t="shared" si="5"/>
        <v>0</v>
      </c>
      <c r="P74" s="30">
        <f t="shared" si="6"/>
        <v>0</v>
      </c>
      <c r="Q74" s="49"/>
      <c r="S74" s="30" t="str">
        <f t="shared" si="7"/>
        <v>#N/A</v>
      </c>
      <c r="T74" s="30" t="str">
        <f t="shared" si="8"/>
        <v>#N/A</v>
      </c>
      <c r="U74" s="30" t="str">
        <f t="shared" si="9"/>
        <v>#N/A</v>
      </c>
      <c r="V74" s="30" t="str">
        <f t="shared" si="10"/>
        <v>#N/A</v>
      </c>
      <c r="W74" s="30" t="str">
        <f t="shared" si="11"/>
        <v>#N/A</v>
      </c>
      <c r="X74" s="30" t="str">
        <f t="shared" si="12"/>
        <v>#N/A</v>
      </c>
    </row>
    <row r="75">
      <c r="C75" s="25"/>
      <c r="D75" s="25" t="str">
        <f t="shared" si="13"/>
        <v/>
      </c>
      <c r="E75" s="26" t="str">
        <f t="shared" si="2"/>
        <v>#N/A</v>
      </c>
      <c r="F75" s="26" t="str">
        <f t="shared" si="3"/>
        <v>#N/A</v>
      </c>
      <c r="G75" s="27" t="str">
        <f t="shared" si="4"/>
        <v/>
      </c>
      <c r="I75" s="31"/>
      <c r="J75" s="30"/>
      <c r="K75" s="30"/>
      <c r="L75" s="30"/>
      <c r="M75" s="30"/>
      <c r="N75" s="30"/>
      <c r="O75" s="29">
        <f t="shared" si="5"/>
        <v>0</v>
      </c>
      <c r="P75" s="30">
        <f t="shared" si="6"/>
        <v>0</v>
      </c>
      <c r="Q75" s="49"/>
      <c r="S75" s="30" t="str">
        <f t="shared" si="7"/>
        <v>#N/A</v>
      </c>
      <c r="T75" s="30" t="str">
        <f t="shared" si="8"/>
        <v>#N/A</v>
      </c>
      <c r="U75" s="30" t="str">
        <f t="shared" si="9"/>
        <v>#N/A</v>
      </c>
      <c r="V75" s="30" t="str">
        <f t="shared" si="10"/>
        <v>#N/A</v>
      </c>
      <c r="W75" s="30" t="str">
        <f t="shared" si="11"/>
        <v>#N/A</v>
      </c>
      <c r="X75" s="30" t="str">
        <f t="shared" si="12"/>
        <v>#N/A</v>
      </c>
    </row>
    <row r="76">
      <c r="C76" s="25"/>
      <c r="D76" s="25" t="str">
        <f t="shared" si="13"/>
        <v/>
      </c>
      <c r="E76" s="26" t="str">
        <f t="shared" si="2"/>
        <v>#N/A</v>
      </c>
      <c r="F76" s="26" t="str">
        <f t="shared" si="3"/>
        <v>#N/A</v>
      </c>
      <c r="G76" s="27" t="str">
        <f t="shared" si="4"/>
        <v/>
      </c>
      <c r="I76" s="31"/>
      <c r="J76" s="30"/>
      <c r="K76" s="30"/>
      <c r="L76" s="30"/>
      <c r="M76" s="30"/>
      <c r="N76" s="30"/>
      <c r="O76" s="29">
        <f t="shared" si="5"/>
        <v>0</v>
      </c>
      <c r="P76" s="30">
        <f t="shared" si="6"/>
        <v>0</v>
      </c>
      <c r="Q76" s="49"/>
      <c r="S76" s="30" t="str">
        <f t="shared" si="7"/>
        <v>#N/A</v>
      </c>
      <c r="T76" s="30" t="str">
        <f t="shared" si="8"/>
        <v>#N/A</v>
      </c>
      <c r="U76" s="30" t="str">
        <f t="shared" si="9"/>
        <v>#N/A</v>
      </c>
      <c r="V76" s="30" t="str">
        <f t="shared" si="10"/>
        <v>#N/A</v>
      </c>
      <c r="W76" s="30" t="str">
        <f t="shared" si="11"/>
        <v>#N/A</v>
      </c>
      <c r="X76" s="30" t="str">
        <f t="shared" si="12"/>
        <v>#N/A</v>
      </c>
    </row>
    <row r="77">
      <c r="C77" s="25"/>
      <c r="D77" s="25" t="str">
        <f t="shared" si="13"/>
        <v/>
      </c>
      <c r="E77" s="26" t="str">
        <f t="shared" si="2"/>
        <v>#N/A</v>
      </c>
      <c r="F77" s="26" t="str">
        <f t="shared" si="3"/>
        <v>#N/A</v>
      </c>
      <c r="G77" s="27" t="str">
        <f t="shared" si="4"/>
        <v/>
      </c>
      <c r="I77" s="31"/>
      <c r="J77" s="30"/>
      <c r="K77" s="30"/>
      <c r="L77" s="30"/>
      <c r="M77" s="30"/>
      <c r="N77" s="30"/>
      <c r="O77" s="29">
        <f t="shared" si="5"/>
        <v>0</v>
      </c>
      <c r="P77" s="30">
        <f t="shared" si="6"/>
        <v>0</v>
      </c>
      <c r="Q77" s="49"/>
      <c r="S77" s="30" t="str">
        <f t="shared" si="7"/>
        <v>#N/A</v>
      </c>
      <c r="T77" s="30" t="str">
        <f t="shared" si="8"/>
        <v>#N/A</v>
      </c>
      <c r="U77" s="30" t="str">
        <f t="shared" si="9"/>
        <v>#N/A</v>
      </c>
      <c r="V77" s="30" t="str">
        <f t="shared" si="10"/>
        <v>#N/A</v>
      </c>
      <c r="W77" s="30" t="str">
        <f t="shared" si="11"/>
        <v>#N/A</v>
      </c>
      <c r="X77" s="30" t="str">
        <f t="shared" si="12"/>
        <v>#N/A</v>
      </c>
    </row>
    <row r="78">
      <c r="C78" s="25"/>
      <c r="D78" s="25" t="str">
        <f t="shared" si="13"/>
        <v/>
      </c>
      <c r="E78" s="26" t="str">
        <f t="shared" si="2"/>
        <v>#N/A</v>
      </c>
      <c r="F78" s="26" t="str">
        <f t="shared" si="3"/>
        <v>#N/A</v>
      </c>
      <c r="G78" s="27" t="str">
        <f t="shared" si="4"/>
        <v/>
      </c>
      <c r="I78" s="31"/>
      <c r="J78" s="30"/>
      <c r="K78" s="30"/>
      <c r="L78" s="30"/>
      <c r="M78" s="30"/>
      <c r="N78" s="30"/>
      <c r="O78" s="29">
        <f t="shared" si="5"/>
        <v>0</v>
      </c>
      <c r="P78" s="30">
        <f t="shared" si="6"/>
        <v>0</v>
      </c>
      <c r="Q78" s="49"/>
      <c r="S78" s="30" t="str">
        <f t="shared" si="7"/>
        <v>#N/A</v>
      </c>
      <c r="T78" s="30" t="str">
        <f t="shared" si="8"/>
        <v>#N/A</v>
      </c>
      <c r="U78" s="30" t="str">
        <f t="shared" si="9"/>
        <v>#N/A</v>
      </c>
      <c r="V78" s="30" t="str">
        <f t="shared" si="10"/>
        <v>#N/A</v>
      </c>
      <c r="W78" s="30" t="str">
        <f t="shared" si="11"/>
        <v>#N/A</v>
      </c>
      <c r="X78" s="30" t="str">
        <f t="shared" si="12"/>
        <v>#N/A</v>
      </c>
    </row>
    <row r="79">
      <c r="C79" s="25"/>
      <c r="D79" s="25" t="str">
        <f t="shared" si="13"/>
        <v/>
      </c>
      <c r="E79" s="26" t="str">
        <f t="shared" si="2"/>
        <v>#N/A</v>
      </c>
      <c r="F79" s="26" t="str">
        <f t="shared" si="3"/>
        <v>#N/A</v>
      </c>
      <c r="G79" s="27" t="str">
        <f t="shared" si="4"/>
        <v/>
      </c>
      <c r="I79" s="31"/>
      <c r="J79" s="30"/>
      <c r="K79" s="30"/>
      <c r="L79" s="30"/>
      <c r="M79" s="30"/>
      <c r="N79" s="30"/>
      <c r="O79" s="29">
        <f t="shared" si="5"/>
        <v>0</v>
      </c>
      <c r="P79" s="30">
        <f t="shared" si="6"/>
        <v>0</v>
      </c>
      <c r="Q79" s="49"/>
      <c r="S79" s="30" t="str">
        <f t="shared" si="7"/>
        <v>#N/A</v>
      </c>
      <c r="T79" s="30" t="str">
        <f t="shared" si="8"/>
        <v>#N/A</v>
      </c>
      <c r="U79" s="30" t="str">
        <f t="shared" si="9"/>
        <v>#N/A</v>
      </c>
      <c r="V79" s="30" t="str">
        <f t="shared" si="10"/>
        <v>#N/A</v>
      </c>
      <c r="W79" s="30" t="str">
        <f t="shared" si="11"/>
        <v>#N/A</v>
      </c>
      <c r="X79" s="30" t="str">
        <f t="shared" si="12"/>
        <v>#N/A</v>
      </c>
    </row>
    <row r="80">
      <c r="C80" s="25"/>
      <c r="D80" s="25" t="str">
        <f t="shared" si="13"/>
        <v/>
      </c>
      <c r="E80" s="26" t="str">
        <f t="shared" si="2"/>
        <v>#N/A</v>
      </c>
      <c r="F80" s="26" t="str">
        <f t="shared" si="3"/>
        <v>#N/A</v>
      </c>
      <c r="G80" s="27" t="str">
        <f t="shared" si="4"/>
        <v/>
      </c>
      <c r="I80" s="31"/>
      <c r="J80" s="30"/>
      <c r="K80" s="30"/>
      <c r="L80" s="30"/>
      <c r="M80" s="30"/>
      <c r="N80" s="30"/>
      <c r="O80" s="29">
        <f t="shared" si="5"/>
        <v>0</v>
      </c>
      <c r="P80" s="30">
        <f t="shared" si="6"/>
        <v>0</v>
      </c>
      <c r="Q80" s="49"/>
      <c r="S80" s="30" t="str">
        <f t="shared" si="7"/>
        <v>#N/A</v>
      </c>
      <c r="T80" s="30" t="str">
        <f t="shared" si="8"/>
        <v>#N/A</v>
      </c>
      <c r="U80" s="30" t="str">
        <f t="shared" si="9"/>
        <v>#N/A</v>
      </c>
      <c r="V80" s="30" t="str">
        <f t="shared" si="10"/>
        <v>#N/A</v>
      </c>
      <c r="W80" s="30" t="str">
        <f t="shared" si="11"/>
        <v>#N/A</v>
      </c>
      <c r="X80" s="30" t="str">
        <f t="shared" si="12"/>
        <v>#N/A</v>
      </c>
    </row>
    <row r="81">
      <c r="C81" s="25"/>
      <c r="D81" s="25" t="str">
        <f t="shared" si="13"/>
        <v/>
      </c>
      <c r="E81" s="26" t="str">
        <f t="shared" si="2"/>
        <v>#N/A</v>
      </c>
      <c r="F81" s="26" t="str">
        <f t="shared" si="3"/>
        <v>#N/A</v>
      </c>
      <c r="G81" s="27" t="str">
        <f t="shared" si="4"/>
        <v/>
      </c>
      <c r="I81" s="31"/>
      <c r="J81" s="30"/>
      <c r="K81" s="30"/>
      <c r="L81" s="30"/>
      <c r="M81" s="30"/>
      <c r="N81" s="30"/>
      <c r="O81" s="29">
        <f t="shared" si="5"/>
        <v>0</v>
      </c>
      <c r="P81" s="30">
        <f t="shared" si="6"/>
        <v>0</v>
      </c>
      <c r="Q81" s="49"/>
      <c r="S81" s="30" t="str">
        <f t="shared" si="7"/>
        <v>#N/A</v>
      </c>
      <c r="T81" s="30" t="str">
        <f t="shared" si="8"/>
        <v>#N/A</v>
      </c>
      <c r="U81" s="30" t="str">
        <f t="shared" si="9"/>
        <v>#N/A</v>
      </c>
      <c r="V81" s="30" t="str">
        <f t="shared" si="10"/>
        <v>#N/A</v>
      </c>
      <c r="W81" s="30" t="str">
        <f t="shared" si="11"/>
        <v>#N/A</v>
      </c>
      <c r="X81" s="30" t="str">
        <f t="shared" si="12"/>
        <v>#N/A</v>
      </c>
    </row>
    <row r="82">
      <c r="C82" s="25"/>
      <c r="D82" s="25" t="str">
        <f t="shared" si="13"/>
        <v/>
      </c>
      <c r="E82" s="26" t="str">
        <f t="shared" si="2"/>
        <v>#N/A</v>
      </c>
      <c r="F82" s="26" t="str">
        <f t="shared" si="3"/>
        <v>#N/A</v>
      </c>
      <c r="G82" s="27" t="str">
        <f t="shared" si="4"/>
        <v/>
      </c>
      <c r="I82" s="31"/>
      <c r="J82" s="30"/>
      <c r="K82" s="30"/>
      <c r="L82" s="30"/>
      <c r="M82" s="30"/>
      <c r="N82" s="30"/>
      <c r="O82" s="29">
        <f t="shared" si="5"/>
        <v>0</v>
      </c>
      <c r="P82" s="30">
        <f t="shared" si="6"/>
        <v>0</v>
      </c>
      <c r="Q82" s="49"/>
      <c r="S82" s="30" t="str">
        <f t="shared" si="7"/>
        <v>#N/A</v>
      </c>
      <c r="T82" s="30" t="str">
        <f t="shared" si="8"/>
        <v>#N/A</v>
      </c>
      <c r="U82" s="30" t="str">
        <f t="shared" si="9"/>
        <v>#N/A</v>
      </c>
      <c r="V82" s="30" t="str">
        <f t="shared" si="10"/>
        <v>#N/A</v>
      </c>
      <c r="W82" s="30" t="str">
        <f t="shared" si="11"/>
        <v>#N/A</v>
      </c>
      <c r="X82" s="30" t="str">
        <f t="shared" si="12"/>
        <v>#N/A</v>
      </c>
    </row>
    <row r="83">
      <c r="C83" s="25"/>
      <c r="D83" s="25" t="str">
        <f t="shared" si="13"/>
        <v/>
      </c>
      <c r="E83" s="26" t="str">
        <f t="shared" si="2"/>
        <v>#N/A</v>
      </c>
      <c r="F83" s="26" t="str">
        <f t="shared" si="3"/>
        <v>#N/A</v>
      </c>
      <c r="G83" s="27" t="str">
        <f t="shared" si="4"/>
        <v/>
      </c>
      <c r="I83" s="31"/>
      <c r="J83" s="30"/>
      <c r="K83" s="30"/>
      <c r="L83" s="30"/>
      <c r="M83" s="30"/>
      <c r="N83" s="30"/>
      <c r="O83" s="29">
        <f t="shared" si="5"/>
        <v>0</v>
      </c>
      <c r="P83" s="30">
        <f t="shared" si="6"/>
        <v>0</v>
      </c>
      <c r="Q83" s="49"/>
      <c r="S83" s="30" t="str">
        <f t="shared" si="7"/>
        <v>#N/A</v>
      </c>
      <c r="T83" s="30" t="str">
        <f t="shared" si="8"/>
        <v>#N/A</v>
      </c>
      <c r="U83" s="30" t="str">
        <f t="shared" si="9"/>
        <v>#N/A</v>
      </c>
      <c r="V83" s="30" t="str">
        <f t="shared" si="10"/>
        <v>#N/A</v>
      </c>
      <c r="W83" s="30" t="str">
        <f t="shared" si="11"/>
        <v>#N/A</v>
      </c>
      <c r="X83" s="30" t="str">
        <f t="shared" si="12"/>
        <v>#N/A</v>
      </c>
    </row>
    <row r="84">
      <c r="C84" s="25"/>
      <c r="D84" s="25" t="str">
        <f t="shared" si="13"/>
        <v/>
      </c>
      <c r="E84" s="26" t="str">
        <f t="shared" si="2"/>
        <v>#N/A</v>
      </c>
      <c r="F84" s="26" t="str">
        <f t="shared" si="3"/>
        <v>#N/A</v>
      </c>
      <c r="G84" s="27" t="str">
        <f t="shared" si="4"/>
        <v/>
      </c>
      <c r="I84" s="31"/>
      <c r="J84" s="30"/>
      <c r="K84" s="30"/>
      <c r="L84" s="30"/>
      <c r="M84" s="30"/>
      <c r="N84" s="30"/>
      <c r="O84" s="29">
        <f t="shared" si="5"/>
        <v>0</v>
      </c>
      <c r="P84" s="30">
        <f t="shared" si="6"/>
        <v>0</v>
      </c>
      <c r="Q84" s="49"/>
      <c r="S84" s="30" t="str">
        <f t="shared" si="7"/>
        <v>#N/A</v>
      </c>
      <c r="T84" s="30" t="str">
        <f t="shared" si="8"/>
        <v>#N/A</v>
      </c>
      <c r="U84" s="30" t="str">
        <f t="shared" si="9"/>
        <v>#N/A</v>
      </c>
      <c r="V84" s="30" t="str">
        <f t="shared" si="10"/>
        <v>#N/A</v>
      </c>
      <c r="W84" s="30" t="str">
        <f t="shared" si="11"/>
        <v>#N/A</v>
      </c>
      <c r="X84" s="30" t="str">
        <f t="shared" si="12"/>
        <v>#N/A</v>
      </c>
    </row>
    <row r="85">
      <c r="C85" s="25"/>
      <c r="D85" s="25" t="str">
        <f t="shared" si="13"/>
        <v/>
      </c>
      <c r="E85" s="26" t="str">
        <f t="shared" si="2"/>
        <v>#N/A</v>
      </c>
      <c r="F85" s="26" t="str">
        <f t="shared" si="3"/>
        <v>#N/A</v>
      </c>
      <c r="G85" s="27" t="str">
        <f t="shared" si="4"/>
        <v/>
      </c>
      <c r="I85" s="31"/>
      <c r="J85" s="30"/>
      <c r="K85" s="30"/>
      <c r="L85" s="30"/>
      <c r="M85" s="30"/>
      <c r="N85" s="30"/>
      <c r="O85" s="29">
        <f t="shared" si="5"/>
        <v>0</v>
      </c>
      <c r="P85" s="30">
        <f t="shared" si="6"/>
        <v>0</v>
      </c>
      <c r="Q85" s="49"/>
      <c r="S85" s="30" t="str">
        <f t="shared" si="7"/>
        <v>#N/A</v>
      </c>
      <c r="T85" s="30" t="str">
        <f t="shared" si="8"/>
        <v>#N/A</v>
      </c>
      <c r="U85" s="30" t="str">
        <f t="shared" si="9"/>
        <v>#N/A</v>
      </c>
      <c r="V85" s="30" t="str">
        <f t="shared" si="10"/>
        <v>#N/A</v>
      </c>
      <c r="W85" s="30" t="str">
        <f t="shared" si="11"/>
        <v>#N/A</v>
      </c>
      <c r="X85" s="30" t="str">
        <f t="shared" si="12"/>
        <v>#N/A</v>
      </c>
    </row>
    <row r="86">
      <c r="C86" s="25"/>
      <c r="D86" s="25" t="str">
        <f t="shared" si="13"/>
        <v/>
      </c>
      <c r="E86" s="26" t="str">
        <f t="shared" si="2"/>
        <v>#N/A</v>
      </c>
      <c r="F86" s="26" t="str">
        <f t="shared" si="3"/>
        <v>#N/A</v>
      </c>
      <c r="G86" s="27" t="str">
        <f t="shared" si="4"/>
        <v/>
      </c>
      <c r="I86" s="31"/>
      <c r="J86" s="30"/>
      <c r="K86" s="30"/>
      <c r="L86" s="30"/>
      <c r="M86" s="30"/>
      <c r="N86" s="30"/>
      <c r="O86" s="29">
        <f t="shared" si="5"/>
        <v>0</v>
      </c>
      <c r="P86" s="30">
        <f t="shared" si="6"/>
        <v>0</v>
      </c>
      <c r="Q86" s="49"/>
      <c r="S86" s="30" t="str">
        <f t="shared" si="7"/>
        <v>#N/A</v>
      </c>
      <c r="T86" s="30" t="str">
        <f t="shared" si="8"/>
        <v>#N/A</v>
      </c>
      <c r="U86" s="30" t="str">
        <f t="shared" si="9"/>
        <v>#N/A</v>
      </c>
      <c r="V86" s="30" t="str">
        <f t="shared" si="10"/>
        <v>#N/A</v>
      </c>
      <c r="W86" s="30" t="str">
        <f t="shared" si="11"/>
        <v>#N/A</v>
      </c>
      <c r="X86" s="30" t="str">
        <f t="shared" si="12"/>
        <v>#N/A</v>
      </c>
    </row>
    <row r="87">
      <c r="C87" s="25"/>
      <c r="D87" s="25" t="str">
        <f t="shared" si="13"/>
        <v/>
      </c>
      <c r="E87" s="26" t="str">
        <f t="shared" si="2"/>
        <v>#N/A</v>
      </c>
      <c r="F87" s="26" t="str">
        <f t="shared" si="3"/>
        <v>#N/A</v>
      </c>
      <c r="G87" s="27" t="str">
        <f t="shared" si="4"/>
        <v/>
      </c>
      <c r="I87" s="31"/>
      <c r="J87" s="30"/>
      <c r="K87" s="30"/>
      <c r="L87" s="30"/>
      <c r="M87" s="30"/>
      <c r="N87" s="30"/>
      <c r="O87" s="29">
        <f t="shared" si="5"/>
        <v>0</v>
      </c>
      <c r="P87" s="30">
        <f t="shared" si="6"/>
        <v>0</v>
      </c>
      <c r="Q87" s="49"/>
      <c r="S87" s="30" t="str">
        <f t="shared" si="7"/>
        <v>#N/A</v>
      </c>
      <c r="T87" s="30" t="str">
        <f t="shared" si="8"/>
        <v>#N/A</v>
      </c>
      <c r="U87" s="30" t="str">
        <f t="shared" si="9"/>
        <v>#N/A</v>
      </c>
      <c r="V87" s="30" t="str">
        <f t="shared" si="10"/>
        <v>#N/A</v>
      </c>
      <c r="W87" s="30" t="str">
        <f t="shared" si="11"/>
        <v>#N/A</v>
      </c>
      <c r="X87" s="30" t="str">
        <f t="shared" si="12"/>
        <v>#N/A</v>
      </c>
    </row>
    <row r="88">
      <c r="C88" s="25"/>
      <c r="D88" s="25" t="str">
        <f t="shared" si="13"/>
        <v/>
      </c>
      <c r="E88" s="26" t="str">
        <f t="shared" si="2"/>
        <v>#N/A</v>
      </c>
      <c r="F88" s="26" t="str">
        <f t="shared" si="3"/>
        <v>#N/A</v>
      </c>
      <c r="G88" s="27" t="str">
        <f t="shared" si="4"/>
        <v/>
      </c>
      <c r="I88" s="31"/>
      <c r="J88" s="30"/>
      <c r="K88" s="30"/>
      <c r="L88" s="30"/>
      <c r="M88" s="30"/>
      <c r="N88" s="30"/>
      <c r="O88" s="29">
        <f t="shared" si="5"/>
        <v>0</v>
      </c>
      <c r="P88" s="30">
        <f t="shared" si="6"/>
        <v>0</v>
      </c>
      <c r="Q88" s="49"/>
      <c r="S88" s="30" t="str">
        <f t="shared" si="7"/>
        <v>#N/A</v>
      </c>
      <c r="T88" s="30" t="str">
        <f t="shared" si="8"/>
        <v>#N/A</v>
      </c>
      <c r="U88" s="30" t="str">
        <f t="shared" si="9"/>
        <v>#N/A</v>
      </c>
      <c r="V88" s="30" t="str">
        <f t="shared" si="10"/>
        <v>#N/A</v>
      </c>
      <c r="W88" s="30" t="str">
        <f t="shared" si="11"/>
        <v>#N/A</v>
      </c>
      <c r="X88" s="30" t="str">
        <f t="shared" si="12"/>
        <v>#N/A</v>
      </c>
    </row>
    <row r="89">
      <c r="C89" s="25"/>
      <c r="D89" s="25" t="str">
        <f t="shared" si="13"/>
        <v/>
      </c>
      <c r="E89" s="26" t="str">
        <f t="shared" si="2"/>
        <v>#N/A</v>
      </c>
      <c r="F89" s="26" t="str">
        <f t="shared" si="3"/>
        <v>#N/A</v>
      </c>
      <c r="G89" s="27" t="str">
        <f t="shared" si="4"/>
        <v/>
      </c>
      <c r="I89" s="31"/>
      <c r="J89" s="30"/>
      <c r="K89" s="30"/>
      <c r="L89" s="30"/>
      <c r="M89" s="30"/>
      <c r="N89" s="30"/>
      <c r="O89" s="29">
        <f t="shared" si="5"/>
        <v>0</v>
      </c>
      <c r="P89" s="30">
        <f t="shared" si="6"/>
        <v>0</v>
      </c>
      <c r="Q89" s="49"/>
      <c r="S89" s="30" t="str">
        <f t="shared" si="7"/>
        <v>#N/A</v>
      </c>
      <c r="T89" s="30" t="str">
        <f t="shared" si="8"/>
        <v>#N/A</v>
      </c>
      <c r="U89" s="30" t="str">
        <f t="shared" si="9"/>
        <v>#N/A</v>
      </c>
      <c r="V89" s="30" t="str">
        <f t="shared" si="10"/>
        <v>#N/A</v>
      </c>
      <c r="W89" s="30" t="str">
        <f t="shared" si="11"/>
        <v>#N/A</v>
      </c>
      <c r="X89" s="30" t="str">
        <f t="shared" si="12"/>
        <v>#N/A</v>
      </c>
    </row>
    <row r="90">
      <c r="C90" s="25"/>
      <c r="D90" s="25" t="str">
        <f t="shared" si="13"/>
        <v/>
      </c>
      <c r="E90" s="26" t="str">
        <f t="shared" si="2"/>
        <v>#N/A</v>
      </c>
      <c r="F90" s="26" t="str">
        <f t="shared" si="3"/>
        <v>#N/A</v>
      </c>
      <c r="G90" s="27" t="str">
        <f t="shared" si="4"/>
        <v/>
      </c>
      <c r="I90" s="31"/>
      <c r="J90" s="30"/>
      <c r="K90" s="30"/>
      <c r="L90" s="30"/>
      <c r="M90" s="30"/>
      <c r="N90" s="30"/>
      <c r="O90" s="29">
        <f t="shared" si="5"/>
        <v>0</v>
      </c>
      <c r="P90" s="30">
        <f t="shared" si="6"/>
        <v>0</v>
      </c>
      <c r="Q90" s="49"/>
      <c r="S90" s="30" t="str">
        <f t="shared" si="7"/>
        <v>#N/A</v>
      </c>
      <c r="T90" s="30" t="str">
        <f t="shared" si="8"/>
        <v>#N/A</v>
      </c>
      <c r="U90" s="30" t="str">
        <f t="shared" si="9"/>
        <v>#N/A</v>
      </c>
      <c r="V90" s="30" t="str">
        <f t="shared" si="10"/>
        <v>#N/A</v>
      </c>
      <c r="W90" s="30" t="str">
        <f t="shared" si="11"/>
        <v>#N/A</v>
      </c>
      <c r="X90" s="30" t="str">
        <f t="shared" si="12"/>
        <v>#N/A</v>
      </c>
    </row>
    <row r="91">
      <c r="C91" s="25"/>
      <c r="D91" s="25" t="str">
        <f t="shared" si="13"/>
        <v/>
      </c>
      <c r="E91" s="26" t="str">
        <f t="shared" si="2"/>
        <v>#N/A</v>
      </c>
      <c r="F91" s="26" t="str">
        <f t="shared" si="3"/>
        <v>#N/A</v>
      </c>
      <c r="G91" s="27" t="str">
        <f t="shared" si="4"/>
        <v/>
      </c>
      <c r="I91" s="31"/>
      <c r="J91" s="30"/>
      <c r="K91" s="30"/>
      <c r="L91" s="30"/>
      <c r="M91" s="30"/>
      <c r="N91" s="30"/>
      <c r="O91" s="29">
        <f t="shared" si="5"/>
        <v>0</v>
      </c>
      <c r="P91" s="30">
        <f t="shared" si="6"/>
        <v>0</v>
      </c>
      <c r="Q91" s="49"/>
      <c r="S91" s="30" t="str">
        <f t="shared" si="7"/>
        <v>#N/A</v>
      </c>
      <c r="T91" s="30" t="str">
        <f t="shared" si="8"/>
        <v>#N/A</v>
      </c>
      <c r="U91" s="30" t="str">
        <f t="shared" si="9"/>
        <v>#N/A</v>
      </c>
      <c r="V91" s="30" t="str">
        <f t="shared" si="10"/>
        <v>#N/A</v>
      </c>
      <c r="W91" s="30" t="str">
        <f t="shared" si="11"/>
        <v>#N/A</v>
      </c>
      <c r="X91" s="30" t="str">
        <f t="shared" si="12"/>
        <v>#N/A</v>
      </c>
    </row>
    <row r="92">
      <c r="C92" s="25"/>
      <c r="D92" s="25" t="str">
        <f t="shared" si="13"/>
        <v/>
      </c>
      <c r="E92" s="26" t="str">
        <f t="shared" si="2"/>
        <v>#N/A</v>
      </c>
      <c r="F92" s="26" t="str">
        <f t="shared" si="3"/>
        <v>#N/A</v>
      </c>
      <c r="G92" s="27" t="str">
        <f t="shared" si="4"/>
        <v/>
      </c>
      <c r="I92" s="31"/>
      <c r="J92" s="30"/>
      <c r="K92" s="30"/>
      <c r="L92" s="30"/>
      <c r="M92" s="30"/>
      <c r="N92" s="30"/>
      <c r="O92" s="29">
        <f t="shared" si="5"/>
        <v>0</v>
      </c>
      <c r="P92" s="30">
        <f t="shared" si="6"/>
        <v>0</v>
      </c>
      <c r="Q92" s="49"/>
      <c r="S92" s="30" t="str">
        <f t="shared" si="7"/>
        <v>#N/A</v>
      </c>
      <c r="T92" s="30" t="str">
        <f t="shared" si="8"/>
        <v>#N/A</v>
      </c>
      <c r="U92" s="30" t="str">
        <f t="shared" si="9"/>
        <v>#N/A</v>
      </c>
      <c r="V92" s="30" t="str">
        <f t="shared" si="10"/>
        <v>#N/A</v>
      </c>
      <c r="W92" s="30" t="str">
        <f t="shared" si="11"/>
        <v>#N/A</v>
      </c>
      <c r="X92" s="30" t="str">
        <f t="shared" si="12"/>
        <v>#N/A</v>
      </c>
    </row>
    <row r="93">
      <c r="C93" s="25"/>
      <c r="D93" s="25" t="str">
        <f t="shared" si="13"/>
        <v/>
      </c>
      <c r="E93" s="26" t="str">
        <f t="shared" si="2"/>
        <v>#N/A</v>
      </c>
      <c r="F93" s="26" t="str">
        <f t="shared" si="3"/>
        <v>#N/A</v>
      </c>
      <c r="G93" s="27" t="str">
        <f t="shared" si="4"/>
        <v/>
      </c>
      <c r="I93" s="31"/>
      <c r="J93" s="30"/>
      <c r="K93" s="30"/>
      <c r="L93" s="30"/>
      <c r="M93" s="30"/>
      <c r="N93" s="30"/>
      <c r="O93" s="29">
        <f t="shared" si="5"/>
        <v>0</v>
      </c>
      <c r="P93" s="30">
        <f t="shared" si="6"/>
        <v>0</v>
      </c>
      <c r="Q93" s="49"/>
      <c r="S93" s="30" t="str">
        <f t="shared" si="7"/>
        <v>#N/A</v>
      </c>
      <c r="T93" s="30" t="str">
        <f t="shared" si="8"/>
        <v>#N/A</v>
      </c>
      <c r="U93" s="30" t="str">
        <f t="shared" si="9"/>
        <v>#N/A</v>
      </c>
      <c r="V93" s="30" t="str">
        <f t="shared" si="10"/>
        <v>#N/A</v>
      </c>
      <c r="W93" s="30" t="str">
        <f t="shared" si="11"/>
        <v>#N/A</v>
      </c>
      <c r="X93" s="30" t="str">
        <f t="shared" si="12"/>
        <v>#N/A</v>
      </c>
    </row>
    <row r="94">
      <c r="C94" s="25"/>
      <c r="D94" s="25" t="str">
        <f t="shared" si="13"/>
        <v/>
      </c>
      <c r="E94" s="26" t="str">
        <f t="shared" si="2"/>
        <v>#N/A</v>
      </c>
      <c r="F94" s="26" t="str">
        <f t="shared" si="3"/>
        <v>#N/A</v>
      </c>
      <c r="G94" s="27" t="str">
        <f t="shared" si="4"/>
        <v/>
      </c>
      <c r="I94" s="31"/>
      <c r="J94" s="30"/>
      <c r="K94" s="30"/>
      <c r="L94" s="30"/>
      <c r="M94" s="30"/>
      <c r="N94" s="30"/>
      <c r="O94" s="29">
        <f t="shared" si="5"/>
        <v>0</v>
      </c>
      <c r="P94" s="30">
        <f t="shared" si="6"/>
        <v>0</v>
      </c>
      <c r="Q94" s="49"/>
      <c r="S94" s="30" t="str">
        <f t="shared" si="7"/>
        <v>#N/A</v>
      </c>
      <c r="T94" s="30" t="str">
        <f t="shared" si="8"/>
        <v>#N/A</v>
      </c>
      <c r="U94" s="30" t="str">
        <f t="shared" si="9"/>
        <v>#N/A</v>
      </c>
      <c r="V94" s="30" t="str">
        <f t="shared" si="10"/>
        <v>#N/A</v>
      </c>
      <c r="W94" s="30" t="str">
        <f t="shared" si="11"/>
        <v>#N/A</v>
      </c>
      <c r="X94" s="30" t="str">
        <f t="shared" si="12"/>
        <v>#N/A</v>
      </c>
    </row>
    <row r="95">
      <c r="C95" s="25"/>
      <c r="D95" s="25" t="str">
        <f t="shared" si="13"/>
        <v/>
      </c>
      <c r="E95" s="26" t="str">
        <f t="shared" si="2"/>
        <v>#N/A</v>
      </c>
      <c r="F95" s="26" t="str">
        <f t="shared" si="3"/>
        <v>#N/A</v>
      </c>
      <c r="G95" s="27" t="str">
        <f t="shared" si="4"/>
        <v/>
      </c>
      <c r="I95" s="31"/>
      <c r="J95" s="30"/>
      <c r="K95" s="30"/>
      <c r="L95" s="30"/>
      <c r="M95" s="30"/>
      <c r="N95" s="30"/>
      <c r="O95" s="29">
        <f t="shared" si="5"/>
        <v>0</v>
      </c>
      <c r="P95" s="30">
        <f t="shared" si="6"/>
        <v>0</v>
      </c>
      <c r="Q95" s="49"/>
      <c r="S95" s="30" t="str">
        <f t="shared" si="7"/>
        <v>#N/A</v>
      </c>
      <c r="T95" s="30" t="str">
        <f t="shared" si="8"/>
        <v>#N/A</v>
      </c>
      <c r="U95" s="30" t="str">
        <f t="shared" si="9"/>
        <v>#N/A</v>
      </c>
      <c r="V95" s="30" t="str">
        <f t="shared" si="10"/>
        <v>#N/A</v>
      </c>
      <c r="W95" s="30" t="str">
        <f t="shared" si="11"/>
        <v>#N/A</v>
      </c>
      <c r="X95" s="30" t="str">
        <f t="shared" si="12"/>
        <v>#N/A</v>
      </c>
    </row>
    <row r="96">
      <c r="C96" s="25"/>
      <c r="D96" s="25" t="str">
        <f t="shared" si="13"/>
        <v/>
      </c>
      <c r="E96" s="26" t="str">
        <f t="shared" si="2"/>
        <v>#N/A</v>
      </c>
      <c r="F96" s="26" t="str">
        <f t="shared" si="3"/>
        <v>#N/A</v>
      </c>
      <c r="G96" s="27" t="str">
        <f t="shared" si="4"/>
        <v/>
      </c>
      <c r="I96" s="31"/>
      <c r="J96" s="30"/>
      <c r="K96" s="30"/>
      <c r="L96" s="30"/>
      <c r="M96" s="30"/>
      <c r="N96" s="30"/>
      <c r="O96" s="29">
        <f t="shared" si="5"/>
        <v>0</v>
      </c>
      <c r="P96" s="30">
        <f t="shared" si="6"/>
        <v>0</v>
      </c>
      <c r="Q96" s="49"/>
      <c r="S96" s="30" t="str">
        <f t="shared" si="7"/>
        <v>#N/A</v>
      </c>
      <c r="T96" s="30" t="str">
        <f t="shared" si="8"/>
        <v>#N/A</v>
      </c>
      <c r="U96" s="30" t="str">
        <f t="shared" si="9"/>
        <v>#N/A</v>
      </c>
      <c r="V96" s="30" t="str">
        <f t="shared" si="10"/>
        <v>#N/A</v>
      </c>
      <c r="W96" s="30" t="str">
        <f t="shared" si="11"/>
        <v>#N/A</v>
      </c>
      <c r="X96" s="30" t="str">
        <f t="shared" si="12"/>
        <v>#N/A</v>
      </c>
    </row>
    <row r="97">
      <c r="C97" s="25"/>
      <c r="D97" s="25" t="str">
        <f t="shared" si="13"/>
        <v/>
      </c>
      <c r="E97" s="26" t="str">
        <f t="shared" si="2"/>
        <v>#N/A</v>
      </c>
      <c r="F97" s="26" t="str">
        <f t="shared" si="3"/>
        <v>#N/A</v>
      </c>
      <c r="G97" s="27" t="str">
        <f t="shared" si="4"/>
        <v/>
      </c>
      <c r="I97" s="31"/>
      <c r="J97" s="30"/>
      <c r="K97" s="30"/>
      <c r="L97" s="30"/>
      <c r="M97" s="30"/>
      <c r="N97" s="30"/>
      <c r="O97" s="29">
        <f t="shared" si="5"/>
        <v>0</v>
      </c>
      <c r="P97" s="30">
        <f t="shared" si="6"/>
        <v>0</v>
      </c>
      <c r="Q97" s="49"/>
      <c r="S97" s="30" t="str">
        <f t="shared" si="7"/>
        <v>#N/A</v>
      </c>
      <c r="T97" s="30" t="str">
        <f t="shared" si="8"/>
        <v>#N/A</v>
      </c>
      <c r="U97" s="30" t="str">
        <f t="shared" si="9"/>
        <v>#N/A</v>
      </c>
      <c r="V97" s="30" t="str">
        <f t="shared" si="10"/>
        <v>#N/A</v>
      </c>
      <c r="W97" s="30" t="str">
        <f t="shared" si="11"/>
        <v>#N/A</v>
      </c>
      <c r="X97" s="30" t="str">
        <f t="shared" si="12"/>
        <v>#N/A</v>
      </c>
    </row>
    <row r="98">
      <c r="C98" s="25"/>
      <c r="D98" s="25" t="str">
        <f t="shared" si="13"/>
        <v/>
      </c>
      <c r="E98" s="26" t="str">
        <f t="shared" si="2"/>
        <v>#N/A</v>
      </c>
      <c r="F98" s="26" t="str">
        <f t="shared" si="3"/>
        <v>#N/A</v>
      </c>
      <c r="G98" s="27" t="str">
        <f t="shared" si="4"/>
        <v/>
      </c>
      <c r="I98" s="31"/>
      <c r="J98" s="30"/>
      <c r="K98" s="30"/>
      <c r="L98" s="30"/>
      <c r="M98" s="30"/>
      <c r="N98" s="30"/>
      <c r="O98" s="29">
        <f t="shared" si="5"/>
        <v>0</v>
      </c>
      <c r="P98" s="30">
        <f t="shared" si="6"/>
        <v>0</v>
      </c>
      <c r="Q98" s="49"/>
      <c r="S98" s="30" t="str">
        <f t="shared" si="7"/>
        <v>#N/A</v>
      </c>
      <c r="T98" s="30" t="str">
        <f t="shared" si="8"/>
        <v>#N/A</v>
      </c>
      <c r="U98" s="30" t="str">
        <f t="shared" si="9"/>
        <v>#N/A</v>
      </c>
      <c r="V98" s="30" t="str">
        <f t="shared" si="10"/>
        <v>#N/A</v>
      </c>
      <c r="W98" s="30" t="str">
        <f t="shared" si="11"/>
        <v>#N/A</v>
      </c>
      <c r="X98" s="30" t="str">
        <f t="shared" si="12"/>
        <v>#N/A</v>
      </c>
    </row>
    <row r="99">
      <c r="C99" s="25"/>
      <c r="D99" s="25" t="str">
        <f t="shared" si="13"/>
        <v/>
      </c>
      <c r="E99" s="26" t="str">
        <f t="shared" si="2"/>
        <v>#N/A</v>
      </c>
      <c r="F99" s="26" t="str">
        <f t="shared" si="3"/>
        <v>#N/A</v>
      </c>
      <c r="G99" s="27" t="str">
        <f t="shared" si="4"/>
        <v/>
      </c>
      <c r="I99" s="31"/>
      <c r="J99" s="30"/>
      <c r="K99" s="30"/>
      <c r="L99" s="30"/>
      <c r="M99" s="30"/>
      <c r="N99" s="30"/>
      <c r="O99" s="29">
        <f t="shared" si="5"/>
        <v>0</v>
      </c>
      <c r="P99" s="30">
        <f t="shared" si="6"/>
        <v>0</v>
      </c>
      <c r="Q99" s="49"/>
      <c r="S99" s="30" t="str">
        <f t="shared" si="7"/>
        <v>#N/A</v>
      </c>
      <c r="T99" s="30" t="str">
        <f t="shared" si="8"/>
        <v>#N/A</v>
      </c>
      <c r="U99" s="30" t="str">
        <f t="shared" si="9"/>
        <v>#N/A</v>
      </c>
      <c r="V99" s="30" t="str">
        <f t="shared" si="10"/>
        <v>#N/A</v>
      </c>
      <c r="W99" s="30" t="str">
        <f t="shared" si="11"/>
        <v>#N/A</v>
      </c>
      <c r="X99" s="30" t="str">
        <f t="shared" si="12"/>
        <v>#N/A</v>
      </c>
    </row>
    <row r="100">
      <c r="C100" s="25"/>
      <c r="D100" s="25" t="str">
        <f t="shared" si="13"/>
        <v/>
      </c>
      <c r="E100" s="26" t="str">
        <f t="shared" si="2"/>
        <v>#N/A</v>
      </c>
      <c r="F100" s="26" t="str">
        <f t="shared" si="3"/>
        <v>#N/A</v>
      </c>
      <c r="G100" s="27" t="str">
        <f t="shared" si="4"/>
        <v/>
      </c>
      <c r="I100" s="31"/>
      <c r="J100" s="30"/>
      <c r="K100" s="30"/>
      <c r="L100" s="30"/>
      <c r="M100" s="30"/>
      <c r="N100" s="30"/>
      <c r="O100" s="29">
        <f t="shared" si="5"/>
        <v>0</v>
      </c>
      <c r="P100" s="30">
        <f t="shared" si="6"/>
        <v>0</v>
      </c>
      <c r="Q100" s="49"/>
      <c r="S100" s="30" t="str">
        <f t="shared" si="7"/>
        <v>#N/A</v>
      </c>
      <c r="T100" s="30" t="str">
        <f t="shared" si="8"/>
        <v>#N/A</v>
      </c>
      <c r="U100" s="30" t="str">
        <f t="shared" si="9"/>
        <v>#N/A</v>
      </c>
      <c r="V100" s="30" t="str">
        <f t="shared" si="10"/>
        <v>#N/A</v>
      </c>
      <c r="W100" s="30" t="str">
        <f t="shared" si="11"/>
        <v>#N/A</v>
      </c>
      <c r="X100" s="30" t="str">
        <f t="shared" si="12"/>
        <v>#N/A</v>
      </c>
    </row>
    <row r="101">
      <c r="C101" s="25"/>
      <c r="D101" s="25" t="str">
        <f t="shared" si="13"/>
        <v/>
      </c>
      <c r="E101" s="26" t="str">
        <f t="shared" si="2"/>
        <v>#N/A</v>
      </c>
      <c r="F101" s="26" t="str">
        <f t="shared" si="3"/>
        <v>#N/A</v>
      </c>
      <c r="G101" s="27" t="str">
        <f t="shared" si="4"/>
        <v/>
      </c>
      <c r="I101" s="31"/>
      <c r="J101" s="30"/>
      <c r="K101" s="30"/>
      <c r="L101" s="30"/>
      <c r="M101" s="30"/>
      <c r="N101" s="30"/>
      <c r="O101" s="29">
        <f t="shared" si="5"/>
        <v>0</v>
      </c>
      <c r="P101" s="30">
        <f t="shared" si="6"/>
        <v>0</v>
      </c>
      <c r="Q101" s="49"/>
      <c r="S101" s="30" t="str">
        <f t="shared" si="7"/>
        <v>#N/A</v>
      </c>
      <c r="T101" s="30" t="str">
        <f t="shared" si="8"/>
        <v>#N/A</v>
      </c>
      <c r="U101" s="30" t="str">
        <f t="shared" si="9"/>
        <v>#N/A</v>
      </c>
      <c r="V101" s="30" t="str">
        <f t="shared" si="10"/>
        <v>#N/A</v>
      </c>
      <c r="W101" s="30" t="str">
        <f t="shared" si="11"/>
        <v>#N/A</v>
      </c>
      <c r="X101" s="30" t="str">
        <f t="shared" si="12"/>
        <v>#N/A</v>
      </c>
    </row>
    <row r="102">
      <c r="C102" s="25"/>
      <c r="D102" s="25" t="str">
        <f t="shared" si="13"/>
        <v/>
      </c>
      <c r="E102" s="26" t="str">
        <f t="shared" si="2"/>
        <v>#N/A</v>
      </c>
      <c r="F102" s="26" t="str">
        <f t="shared" si="3"/>
        <v>#N/A</v>
      </c>
      <c r="G102" s="27" t="str">
        <f t="shared" si="4"/>
        <v/>
      </c>
      <c r="I102" s="31"/>
      <c r="J102" s="30"/>
      <c r="K102" s="30"/>
      <c r="L102" s="30"/>
      <c r="M102" s="30"/>
      <c r="N102" s="30"/>
      <c r="O102" s="29">
        <f t="shared" si="5"/>
        <v>0</v>
      </c>
      <c r="P102" s="30">
        <f t="shared" si="6"/>
        <v>0</v>
      </c>
      <c r="Q102" s="49"/>
      <c r="S102" s="30" t="str">
        <f t="shared" si="7"/>
        <v>#N/A</v>
      </c>
      <c r="T102" s="30" t="str">
        <f t="shared" si="8"/>
        <v>#N/A</v>
      </c>
      <c r="U102" s="30" t="str">
        <f t="shared" si="9"/>
        <v>#N/A</v>
      </c>
      <c r="V102" s="30" t="str">
        <f t="shared" si="10"/>
        <v>#N/A</v>
      </c>
      <c r="W102" s="30" t="str">
        <f t="shared" si="11"/>
        <v>#N/A</v>
      </c>
      <c r="X102" s="30" t="str">
        <f t="shared" si="12"/>
        <v>#N/A</v>
      </c>
    </row>
    <row r="103">
      <c r="C103" s="25"/>
      <c r="D103" s="25" t="str">
        <f t="shared" si="13"/>
        <v/>
      </c>
      <c r="E103" s="26" t="str">
        <f t="shared" si="2"/>
        <v>#N/A</v>
      </c>
      <c r="F103" s="26" t="str">
        <f t="shared" si="3"/>
        <v>#N/A</v>
      </c>
      <c r="G103" s="27" t="str">
        <f t="shared" si="4"/>
        <v/>
      </c>
      <c r="I103" s="31"/>
      <c r="J103" s="30"/>
      <c r="K103" s="30"/>
      <c r="L103" s="30"/>
      <c r="M103" s="30"/>
      <c r="N103" s="30"/>
      <c r="O103" s="29">
        <f t="shared" si="5"/>
        <v>0</v>
      </c>
      <c r="P103" s="30">
        <f t="shared" si="6"/>
        <v>0</v>
      </c>
      <c r="Q103" s="49"/>
      <c r="S103" s="30" t="str">
        <f t="shared" si="7"/>
        <v>#N/A</v>
      </c>
      <c r="T103" s="30" t="str">
        <f t="shared" si="8"/>
        <v>#N/A</v>
      </c>
      <c r="U103" s="30" t="str">
        <f t="shared" si="9"/>
        <v>#N/A</v>
      </c>
      <c r="V103" s="30" t="str">
        <f t="shared" si="10"/>
        <v>#N/A</v>
      </c>
      <c r="W103" s="30" t="str">
        <f t="shared" si="11"/>
        <v>#N/A</v>
      </c>
      <c r="X103" s="30" t="str">
        <f t="shared" si="12"/>
        <v>#N/A</v>
      </c>
    </row>
    <row r="104">
      <c r="C104" s="25"/>
      <c r="D104" s="25" t="str">
        <f t="shared" si="13"/>
        <v/>
      </c>
      <c r="E104" s="26" t="str">
        <f t="shared" si="2"/>
        <v>#N/A</v>
      </c>
      <c r="F104" s="26" t="str">
        <f t="shared" si="3"/>
        <v>#N/A</v>
      </c>
      <c r="G104" s="27" t="str">
        <f t="shared" si="4"/>
        <v/>
      </c>
      <c r="I104" s="31"/>
      <c r="J104" s="30"/>
      <c r="K104" s="30"/>
      <c r="L104" s="30"/>
      <c r="M104" s="30"/>
      <c r="N104" s="30"/>
      <c r="O104" s="29">
        <f t="shared" si="5"/>
        <v>0</v>
      </c>
      <c r="P104" s="30">
        <f t="shared" si="6"/>
        <v>0</v>
      </c>
      <c r="Q104" s="49"/>
      <c r="S104" s="30" t="str">
        <f t="shared" si="7"/>
        <v>#N/A</v>
      </c>
      <c r="T104" s="30" t="str">
        <f t="shared" si="8"/>
        <v>#N/A</v>
      </c>
      <c r="U104" s="30" t="str">
        <f t="shared" si="9"/>
        <v>#N/A</v>
      </c>
      <c r="V104" s="30" t="str">
        <f t="shared" si="10"/>
        <v>#N/A</v>
      </c>
      <c r="W104" s="30" t="str">
        <f t="shared" si="11"/>
        <v>#N/A</v>
      </c>
      <c r="X104" s="30" t="str">
        <f t="shared" si="12"/>
        <v>#N/A</v>
      </c>
    </row>
    <row r="105">
      <c r="C105" s="25"/>
      <c r="D105" s="25" t="str">
        <f t="shared" si="13"/>
        <v/>
      </c>
      <c r="E105" s="26" t="str">
        <f t="shared" si="2"/>
        <v>#N/A</v>
      </c>
      <c r="F105" s="26" t="str">
        <f t="shared" si="3"/>
        <v>#N/A</v>
      </c>
      <c r="G105" s="27" t="str">
        <f t="shared" si="4"/>
        <v/>
      </c>
      <c r="I105" s="31"/>
      <c r="J105" s="30"/>
      <c r="K105" s="30"/>
      <c r="L105" s="30"/>
      <c r="M105" s="30"/>
      <c r="N105" s="30"/>
      <c r="O105" s="29">
        <f t="shared" si="5"/>
        <v>0</v>
      </c>
      <c r="P105" s="30">
        <f t="shared" si="6"/>
        <v>0</v>
      </c>
      <c r="Q105" s="49"/>
      <c r="S105" s="30" t="str">
        <f t="shared" si="7"/>
        <v>#N/A</v>
      </c>
      <c r="T105" s="30" t="str">
        <f t="shared" si="8"/>
        <v>#N/A</v>
      </c>
      <c r="U105" s="30" t="str">
        <f t="shared" si="9"/>
        <v>#N/A</v>
      </c>
      <c r="V105" s="30" t="str">
        <f t="shared" si="10"/>
        <v>#N/A</v>
      </c>
      <c r="W105" s="30" t="str">
        <f t="shared" si="11"/>
        <v>#N/A</v>
      </c>
      <c r="X105" s="30" t="str">
        <f t="shared" si="12"/>
        <v>#N/A</v>
      </c>
    </row>
    <row r="106">
      <c r="C106" s="25"/>
      <c r="D106" s="25" t="str">
        <f t="shared" si="13"/>
        <v/>
      </c>
      <c r="E106" s="26" t="str">
        <f t="shared" si="2"/>
        <v>#N/A</v>
      </c>
      <c r="F106" s="26" t="str">
        <f t="shared" si="3"/>
        <v>#N/A</v>
      </c>
      <c r="G106" s="27" t="str">
        <f t="shared" si="4"/>
        <v/>
      </c>
      <c r="I106" s="31"/>
      <c r="J106" s="30"/>
      <c r="K106" s="30"/>
      <c r="L106" s="30"/>
      <c r="M106" s="30"/>
      <c r="N106" s="30"/>
      <c r="O106" s="29">
        <f t="shared" si="5"/>
        <v>0</v>
      </c>
      <c r="P106" s="30">
        <f t="shared" si="6"/>
        <v>0</v>
      </c>
      <c r="Q106" s="49"/>
      <c r="S106" s="30" t="str">
        <f t="shared" si="7"/>
        <v>#N/A</v>
      </c>
      <c r="T106" s="30" t="str">
        <f t="shared" si="8"/>
        <v>#N/A</v>
      </c>
      <c r="U106" s="30" t="str">
        <f t="shared" si="9"/>
        <v>#N/A</v>
      </c>
      <c r="V106" s="30" t="str">
        <f t="shared" si="10"/>
        <v>#N/A</v>
      </c>
      <c r="W106" s="30" t="str">
        <f t="shared" si="11"/>
        <v>#N/A</v>
      </c>
      <c r="X106" s="30" t="str">
        <f t="shared" si="12"/>
        <v>#N/A</v>
      </c>
    </row>
    <row r="107">
      <c r="C107" s="25"/>
      <c r="D107" s="25" t="str">
        <f t="shared" si="13"/>
        <v/>
      </c>
      <c r="E107" s="26" t="str">
        <f t="shared" si="2"/>
        <v>#N/A</v>
      </c>
      <c r="F107" s="26" t="str">
        <f t="shared" si="3"/>
        <v>#N/A</v>
      </c>
      <c r="G107" s="27" t="str">
        <f t="shared" si="4"/>
        <v/>
      </c>
      <c r="I107" s="31"/>
      <c r="J107" s="30"/>
      <c r="K107" s="30"/>
      <c r="L107" s="30"/>
      <c r="M107" s="30"/>
      <c r="N107" s="30"/>
      <c r="O107" s="29">
        <f t="shared" si="5"/>
        <v>0</v>
      </c>
      <c r="P107" s="30">
        <f t="shared" si="6"/>
        <v>0</v>
      </c>
      <c r="Q107" s="49"/>
      <c r="S107" s="30" t="str">
        <f t="shared" si="7"/>
        <v>#N/A</v>
      </c>
      <c r="T107" s="30" t="str">
        <f t="shared" si="8"/>
        <v>#N/A</v>
      </c>
      <c r="U107" s="30" t="str">
        <f t="shared" si="9"/>
        <v>#N/A</v>
      </c>
      <c r="V107" s="30" t="str">
        <f t="shared" si="10"/>
        <v>#N/A</v>
      </c>
      <c r="W107" s="30" t="str">
        <f t="shared" si="11"/>
        <v>#N/A</v>
      </c>
      <c r="X107" s="30" t="str">
        <f t="shared" si="12"/>
        <v>#N/A</v>
      </c>
    </row>
    <row r="108">
      <c r="C108" s="25"/>
      <c r="D108" s="25" t="str">
        <f t="shared" si="13"/>
        <v/>
      </c>
      <c r="E108" s="26" t="str">
        <f t="shared" si="2"/>
        <v>#N/A</v>
      </c>
      <c r="F108" s="26" t="str">
        <f t="shared" si="3"/>
        <v>#N/A</v>
      </c>
      <c r="G108" s="27" t="str">
        <f t="shared" si="4"/>
        <v/>
      </c>
      <c r="I108" s="31"/>
      <c r="J108" s="30"/>
      <c r="K108" s="30"/>
      <c r="L108" s="30"/>
      <c r="M108" s="30"/>
      <c r="N108" s="30"/>
      <c r="O108" s="29">
        <f t="shared" si="5"/>
        <v>0</v>
      </c>
      <c r="P108" s="30">
        <f t="shared" si="6"/>
        <v>0</v>
      </c>
      <c r="Q108" s="49"/>
      <c r="S108" s="30" t="str">
        <f t="shared" si="7"/>
        <v>#N/A</v>
      </c>
      <c r="T108" s="30" t="str">
        <f t="shared" si="8"/>
        <v>#N/A</v>
      </c>
      <c r="U108" s="30" t="str">
        <f t="shared" si="9"/>
        <v>#N/A</v>
      </c>
      <c r="V108" s="30" t="str">
        <f t="shared" si="10"/>
        <v>#N/A</v>
      </c>
      <c r="W108" s="30" t="str">
        <f t="shared" si="11"/>
        <v>#N/A</v>
      </c>
      <c r="X108" s="30" t="str">
        <f t="shared" si="12"/>
        <v>#N/A</v>
      </c>
    </row>
    <row r="109">
      <c r="C109" s="25"/>
      <c r="D109" s="25" t="str">
        <f t="shared" si="13"/>
        <v/>
      </c>
      <c r="E109" s="26" t="str">
        <f t="shared" si="2"/>
        <v>#N/A</v>
      </c>
      <c r="F109" s="26" t="str">
        <f t="shared" si="3"/>
        <v>#N/A</v>
      </c>
      <c r="G109" s="27" t="str">
        <f t="shared" si="4"/>
        <v/>
      </c>
      <c r="I109" s="31"/>
      <c r="J109" s="30"/>
      <c r="K109" s="30"/>
      <c r="L109" s="30"/>
      <c r="M109" s="30"/>
      <c r="N109" s="30"/>
      <c r="O109" s="29">
        <f t="shared" si="5"/>
        <v>0</v>
      </c>
      <c r="P109" s="30">
        <f t="shared" si="6"/>
        <v>0</v>
      </c>
      <c r="Q109" s="49"/>
      <c r="S109" s="30" t="str">
        <f t="shared" si="7"/>
        <v>#N/A</v>
      </c>
      <c r="T109" s="30" t="str">
        <f t="shared" si="8"/>
        <v>#N/A</v>
      </c>
      <c r="U109" s="30" t="str">
        <f t="shared" si="9"/>
        <v>#N/A</v>
      </c>
      <c r="V109" s="30" t="str">
        <f t="shared" si="10"/>
        <v>#N/A</v>
      </c>
      <c r="W109" s="30" t="str">
        <f t="shared" si="11"/>
        <v>#N/A</v>
      </c>
      <c r="X109" s="30" t="str">
        <f t="shared" si="12"/>
        <v>#N/A</v>
      </c>
    </row>
    <row r="110">
      <c r="C110" s="25"/>
      <c r="D110" s="25" t="str">
        <f t="shared" si="13"/>
        <v/>
      </c>
      <c r="E110" s="26" t="str">
        <f t="shared" si="2"/>
        <v>#N/A</v>
      </c>
      <c r="F110" s="26" t="str">
        <f t="shared" si="3"/>
        <v>#N/A</v>
      </c>
      <c r="G110" s="27" t="str">
        <f t="shared" si="4"/>
        <v/>
      </c>
      <c r="I110" s="31"/>
      <c r="J110" s="30"/>
      <c r="K110" s="30"/>
      <c r="L110" s="30"/>
      <c r="M110" s="30"/>
      <c r="N110" s="30"/>
      <c r="O110" s="29">
        <f t="shared" si="5"/>
        <v>0</v>
      </c>
      <c r="P110" s="30">
        <f t="shared" si="6"/>
        <v>0</v>
      </c>
      <c r="Q110" s="49"/>
      <c r="S110" s="30" t="str">
        <f t="shared" si="7"/>
        <v>#N/A</v>
      </c>
      <c r="T110" s="30" t="str">
        <f t="shared" si="8"/>
        <v>#N/A</v>
      </c>
      <c r="U110" s="30" t="str">
        <f t="shared" si="9"/>
        <v>#N/A</v>
      </c>
      <c r="V110" s="30" t="str">
        <f t="shared" si="10"/>
        <v>#N/A</v>
      </c>
      <c r="W110" s="30" t="str">
        <f t="shared" si="11"/>
        <v>#N/A</v>
      </c>
      <c r="X110" s="30" t="str">
        <f t="shared" si="12"/>
        <v>#N/A</v>
      </c>
    </row>
    <row r="111">
      <c r="C111" s="25"/>
      <c r="D111" s="25" t="str">
        <f t="shared" si="13"/>
        <v/>
      </c>
      <c r="E111" s="26" t="str">
        <f t="shared" si="2"/>
        <v>#N/A</v>
      </c>
      <c r="F111" s="26" t="str">
        <f t="shared" si="3"/>
        <v>#N/A</v>
      </c>
      <c r="G111" s="27" t="str">
        <f t="shared" si="4"/>
        <v/>
      </c>
      <c r="I111" s="31"/>
      <c r="J111" s="30"/>
      <c r="K111" s="30"/>
      <c r="L111" s="30"/>
      <c r="M111" s="30"/>
      <c r="N111" s="30"/>
      <c r="O111" s="29">
        <f t="shared" si="5"/>
        <v>0</v>
      </c>
      <c r="P111" s="30">
        <f t="shared" si="6"/>
        <v>0</v>
      </c>
      <c r="Q111" s="49"/>
      <c r="S111" s="30" t="str">
        <f t="shared" si="7"/>
        <v>#N/A</v>
      </c>
      <c r="T111" s="30" t="str">
        <f t="shared" si="8"/>
        <v>#N/A</v>
      </c>
      <c r="U111" s="30" t="str">
        <f t="shared" si="9"/>
        <v>#N/A</v>
      </c>
      <c r="V111" s="30" t="str">
        <f t="shared" si="10"/>
        <v>#N/A</v>
      </c>
      <c r="W111" s="30" t="str">
        <f t="shared" si="11"/>
        <v>#N/A</v>
      </c>
      <c r="X111" s="30" t="str">
        <f t="shared" si="12"/>
        <v>#N/A</v>
      </c>
    </row>
    <row r="112">
      <c r="C112" s="25"/>
      <c r="D112" s="25" t="str">
        <f t="shared" si="13"/>
        <v/>
      </c>
      <c r="E112" s="26" t="str">
        <f t="shared" si="2"/>
        <v>#N/A</v>
      </c>
      <c r="F112" s="26" t="str">
        <f t="shared" si="3"/>
        <v>#N/A</v>
      </c>
      <c r="G112" s="27" t="str">
        <f t="shared" si="4"/>
        <v/>
      </c>
      <c r="I112" s="31"/>
      <c r="J112" s="30"/>
      <c r="K112" s="30"/>
      <c r="L112" s="30"/>
      <c r="M112" s="30"/>
      <c r="N112" s="30"/>
      <c r="O112" s="29">
        <f t="shared" si="5"/>
        <v>0</v>
      </c>
      <c r="P112" s="30">
        <f t="shared" si="6"/>
        <v>0</v>
      </c>
      <c r="Q112" s="49"/>
      <c r="S112" s="30" t="str">
        <f t="shared" si="7"/>
        <v>#N/A</v>
      </c>
      <c r="T112" s="30" t="str">
        <f t="shared" si="8"/>
        <v>#N/A</v>
      </c>
      <c r="U112" s="30" t="str">
        <f t="shared" si="9"/>
        <v>#N/A</v>
      </c>
      <c r="V112" s="30" t="str">
        <f t="shared" si="10"/>
        <v>#N/A</v>
      </c>
      <c r="W112" s="30" t="str">
        <f t="shared" si="11"/>
        <v>#N/A</v>
      </c>
      <c r="X112" s="30" t="str">
        <f t="shared" si="12"/>
        <v>#N/A</v>
      </c>
    </row>
    <row r="113">
      <c r="C113" s="25"/>
      <c r="D113" s="25" t="str">
        <f t="shared" si="13"/>
        <v/>
      </c>
      <c r="E113" s="26" t="str">
        <f t="shared" si="2"/>
        <v>#N/A</v>
      </c>
      <c r="F113" s="26" t="str">
        <f t="shared" si="3"/>
        <v>#N/A</v>
      </c>
      <c r="G113" s="27" t="str">
        <f t="shared" si="4"/>
        <v/>
      </c>
      <c r="I113" s="31"/>
      <c r="J113" s="30"/>
      <c r="K113" s="30"/>
      <c r="L113" s="30"/>
      <c r="M113" s="30"/>
      <c r="N113" s="30"/>
      <c r="O113" s="29">
        <f t="shared" si="5"/>
        <v>0</v>
      </c>
      <c r="P113" s="30">
        <f t="shared" si="6"/>
        <v>0</v>
      </c>
      <c r="Q113" s="49"/>
      <c r="S113" s="30" t="str">
        <f t="shared" si="7"/>
        <v>#N/A</v>
      </c>
      <c r="T113" s="30" t="str">
        <f t="shared" si="8"/>
        <v>#N/A</v>
      </c>
      <c r="U113" s="30" t="str">
        <f t="shared" si="9"/>
        <v>#N/A</v>
      </c>
      <c r="V113" s="30" t="str">
        <f t="shared" si="10"/>
        <v>#N/A</v>
      </c>
      <c r="W113" s="30" t="str">
        <f t="shared" si="11"/>
        <v>#N/A</v>
      </c>
      <c r="X113" s="30" t="str">
        <f t="shared" si="12"/>
        <v>#N/A</v>
      </c>
    </row>
    <row r="114">
      <c r="C114" s="25"/>
      <c r="D114" s="25" t="str">
        <f t="shared" si="13"/>
        <v/>
      </c>
      <c r="E114" s="26" t="str">
        <f t="shared" si="2"/>
        <v>#N/A</v>
      </c>
      <c r="F114" s="26" t="str">
        <f t="shared" si="3"/>
        <v>#N/A</v>
      </c>
      <c r="G114" s="27" t="str">
        <f t="shared" si="4"/>
        <v/>
      </c>
      <c r="I114" s="31"/>
      <c r="J114" s="30"/>
      <c r="K114" s="30"/>
      <c r="L114" s="30"/>
      <c r="M114" s="30"/>
      <c r="N114" s="30"/>
      <c r="O114" s="29">
        <f t="shared" si="5"/>
        <v>0</v>
      </c>
      <c r="P114" s="30">
        <f t="shared" si="6"/>
        <v>0</v>
      </c>
      <c r="Q114" s="49"/>
      <c r="S114" s="30" t="str">
        <f t="shared" si="7"/>
        <v>#N/A</v>
      </c>
      <c r="T114" s="30" t="str">
        <f t="shared" si="8"/>
        <v>#N/A</v>
      </c>
      <c r="U114" s="30" t="str">
        <f t="shared" si="9"/>
        <v>#N/A</v>
      </c>
      <c r="V114" s="30" t="str">
        <f t="shared" si="10"/>
        <v>#N/A</v>
      </c>
      <c r="W114" s="30" t="str">
        <f t="shared" si="11"/>
        <v>#N/A</v>
      </c>
      <c r="X114" s="30" t="str">
        <f t="shared" si="12"/>
        <v>#N/A</v>
      </c>
    </row>
    <row r="115">
      <c r="C115" s="25"/>
      <c r="D115" s="25" t="str">
        <f t="shared" si="13"/>
        <v/>
      </c>
      <c r="E115" s="26" t="str">
        <f t="shared" si="2"/>
        <v>#N/A</v>
      </c>
      <c r="F115" s="26" t="str">
        <f t="shared" si="3"/>
        <v>#N/A</v>
      </c>
      <c r="G115" s="27" t="str">
        <f t="shared" si="4"/>
        <v/>
      </c>
      <c r="I115" s="31"/>
      <c r="J115" s="30"/>
      <c r="K115" s="30"/>
      <c r="L115" s="30"/>
      <c r="M115" s="30"/>
      <c r="N115" s="30"/>
      <c r="O115" s="29">
        <f t="shared" si="5"/>
        <v>0</v>
      </c>
      <c r="P115" s="30">
        <f t="shared" si="6"/>
        <v>0</v>
      </c>
      <c r="Q115" s="49"/>
      <c r="S115" s="30" t="str">
        <f t="shared" si="7"/>
        <v>#N/A</v>
      </c>
      <c r="T115" s="30" t="str">
        <f t="shared" si="8"/>
        <v>#N/A</v>
      </c>
      <c r="U115" s="30" t="str">
        <f t="shared" si="9"/>
        <v>#N/A</v>
      </c>
      <c r="V115" s="30" t="str">
        <f t="shared" si="10"/>
        <v>#N/A</v>
      </c>
      <c r="W115" s="30" t="str">
        <f t="shared" si="11"/>
        <v>#N/A</v>
      </c>
      <c r="X115" s="30" t="str">
        <f t="shared" si="12"/>
        <v>#N/A</v>
      </c>
    </row>
    <row r="116">
      <c r="C116" s="25"/>
      <c r="D116" s="25" t="str">
        <f t="shared" si="13"/>
        <v/>
      </c>
      <c r="E116" s="26" t="str">
        <f t="shared" si="2"/>
        <v>#N/A</v>
      </c>
      <c r="F116" s="26" t="str">
        <f t="shared" si="3"/>
        <v>#N/A</v>
      </c>
      <c r="G116" s="27" t="str">
        <f t="shared" si="4"/>
        <v/>
      </c>
      <c r="I116" s="31"/>
      <c r="J116" s="30"/>
      <c r="K116" s="30"/>
      <c r="L116" s="30"/>
      <c r="M116" s="30"/>
      <c r="N116" s="30"/>
      <c r="O116" s="29">
        <f t="shared" si="5"/>
        <v>0</v>
      </c>
      <c r="P116" s="30">
        <f t="shared" si="6"/>
        <v>0</v>
      </c>
      <c r="Q116" s="49"/>
      <c r="S116" s="30" t="str">
        <f t="shared" si="7"/>
        <v>#N/A</v>
      </c>
      <c r="T116" s="30" t="str">
        <f t="shared" si="8"/>
        <v>#N/A</v>
      </c>
      <c r="U116" s="30" t="str">
        <f t="shared" si="9"/>
        <v>#N/A</v>
      </c>
      <c r="V116" s="30" t="str">
        <f t="shared" si="10"/>
        <v>#N/A</v>
      </c>
      <c r="W116" s="30" t="str">
        <f t="shared" si="11"/>
        <v>#N/A</v>
      </c>
      <c r="X116" s="30" t="str">
        <f t="shared" si="12"/>
        <v>#N/A</v>
      </c>
    </row>
    <row r="117">
      <c r="C117" s="25"/>
      <c r="D117" s="25" t="str">
        <f t="shared" si="13"/>
        <v/>
      </c>
      <c r="E117" s="26" t="str">
        <f t="shared" si="2"/>
        <v>#N/A</v>
      </c>
      <c r="F117" s="26" t="str">
        <f t="shared" si="3"/>
        <v>#N/A</v>
      </c>
      <c r="G117" s="27" t="str">
        <f t="shared" si="4"/>
        <v/>
      </c>
      <c r="I117" s="31"/>
      <c r="J117" s="30"/>
      <c r="K117" s="30"/>
      <c r="L117" s="30"/>
      <c r="M117" s="30"/>
      <c r="N117" s="30"/>
      <c r="O117" s="29">
        <f t="shared" si="5"/>
        <v>0</v>
      </c>
      <c r="P117" s="30">
        <f t="shared" si="6"/>
        <v>0</v>
      </c>
      <c r="Q117" s="49"/>
      <c r="S117" s="30" t="str">
        <f t="shared" si="7"/>
        <v>#N/A</v>
      </c>
      <c r="T117" s="30" t="str">
        <f t="shared" si="8"/>
        <v>#N/A</v>
      </c>
      <c r="U117" s="30" t="str">
        <f t="shared" si="9"/>
        <v>#N/A</v>
      </c>
      <c r="V117" s="30" t="str">
        <f t="shared" si="10"/>
        <v>#N/A</v>
      </c>
      <c r="W117" s="30" t="str">
        <f t="shared" si="11"/>
        <v>#N/A</v>
      </c>
      <c r="X117" s="30" t="str">
        <f t="shared" si="12"/>
        <v>#N/A</v>
      </c>
    </row>
    <row r="118">
      <c r="C118" s="25"/>
      <c r="D118" s="25" t="str">
        <f t="shared" si="13"/>
        <v/>
      </c>
      <c r="E118" s="26" t="str">
        <f t="shared" si="2"/>
        <v>#N/A</v>
      </c>
      <c r="F118" s="26" t="str">
        <f t="shared" si="3"/>
        <v>#N/A</v>
      </c>
      <c r="G118" s="27" t="str">
        <f t="shared" si="4"/>
        <v/>
      </c>
      <c r="I118" s="31"/>
      <c r="J118" s="30"/>
      <c r="K118" s="30"/>
      <c r="L118" s="30"/>
      <c r="M118" s="30"/>
      <c r="N118" s="30"/>
      <c r="O118" s="29">
        <f t="shared" si="5"/>
        <v>0</v>
      </c>
      <c r="P118" s="30">
        <f t="shared" si="6"/>
        <v>0</v>
      </c>
      <c r="Q118" s="49"/>
      <c r="S118" s="30" t="str">
        <f t="shared" si="7"/>
        <v>#N/A</v>
      </c>
      <c r="T118" s="30" t="str">
        <f t="shared" si="8"/>
        <v>#N/A</v>
      </c>
      <c r="U118" s="30" t="str">
        <f t="shared" si="9"/>
        <v>#N/A</v>
      </c>
      <c r="V118" s="30" t="str">
        <f t="shared" si="10"/>
        <v>#N/A</v>
      </c>
      <c r="W118" s="30" t="str">
        <f t="shared" si="11"/>
        <v>#N/A</v>
      </c>
      <c r="X118" s="30" t="str">
        <f t="shared" si="12"/>
        <v>#N/A</v>
      </c>
    </row>
    <row r="119">
      <c r="C119" s="25"/>
      <c r="D119" s="25" t="str">
        <f t="shared" si="13"/>
        <v/>
      </c>
      <c r="E119" s="26" t="str">
        <f t="shared" si="2"/>
        <v>#N/A</v>
      </c>
      <c r="F119" s="26" t="str">
        <f t="shared" si="3"/>
        <v>#N/A</v>
      </c>
      <c r="G119" s="27" t="str">
        <f t="shared" si="4"/>
        <v/>
      </c>
      <c r="I119" s="31"/>
      <c r="J119" s="30"/>
      <c r="K119" s="30"/>
      <c r="L119" s="30"/>
      <c r="M119" s="30"/>
      <c r="N119" s="30"/>
      <c r="O119" s="29">
        <f t="shared" si="5"/>
        <v>0</v>
      </c>
      <c r="P119" s="30">
        <f t="shared" si="6"/>
        <v>0</v>
      </c>
      <c r="Q119" s="49"/>
      <c r="S119" s="30" t="str">
        <f t="shared" si="7"/>
        <v>#N/A</v>
      </c>
      <c r="T119" s="30" t="str">
        <f t="shared" si="8"/>
        <v>#N/A</v>
      </c>
      <c r="U119" s="30" t="str">
        <f t="shared" si="9"/>
        <v>#N/A</v>
      </c>
      <c r="V119" s="30" t="str">
        <f t="shared" si="10"/>
        <v>#N/A</v>
      </c>
      <c r="W119" s="30" t="str">
        <f t="shared" si="11"/>
        <v>#N/A</v>
      </c>
      <c r="X119" s="30" t="str">
        <f t="shared" si="12"/>
        <v>#N/A</v>
      </c>
    </row>
    <row r="120">
      <c r="C120" s="25"/>
      <c r="D120" s="25" t="str">
        <f t="shared" si="13"/>
        <v/>
      </c>
      <c r="E120" s="26" t="str">
        <f t="shared" si="2"/>
        <v>#N/A</v>
      </c>
      <c r="F120" s="26" t="str">
        <f t="shared" si="3"/>
        <v>#N/A</v>
      </c>
      <c r="G120" s="27" t="str">
        <f t="shared" si="4"/>
        <v/>
      </c>
      <c r="I120" s="31"/>
      <c r="J120" s="30"/>
      <c r="K120" s="30"/>
      <c r="L120" s="30"/>
      <c r="M120" s="30"/>
      <c r="N120" s="30"/>
      <c r="O120" s="29">
        <f t="shared" si="5"/>
        <v>0</v>
      </c>
      <c r="P120" s="30">
        <f t="shared" si="6"/>
        <v>0</v>
      </c>
      <c r="Q120" s="49"/>
      <c r="S120" s="30" t="str">
        <f t="shared" si="7"/>
        <v>#N/A</v>
      </c>
      <c r="T120" s="30" t="str">
        <f t="shared" si="8"/>
        <v>#N/A</v>
      </c>
      <c r="U120" s="30" t="str">
        <f t="shared" si="9"/>
        <v>#N/A</v>
      </c>
      <c r="V120" s="30" t="str">
        <f t="shared" si="10"/>
        <v>#N/A</v>
      </c>
      <c r="W120" s="30" t="str">
        <f t="shared" si="11"/>
        <v>#N/A</v>
      </c>
      <c r="X120" s="30" t="str">
        <f t="shared" si="12"/>
        <v>#N/A</v>
      </c>
    </row>
    <row r="121">
      <c r="C121" s="25"/>
      <c r="D121" s="25" t="str">
        <f t="shared" si="13"/>
        <v/>
      </c>
      <c r="E121" s="26" t="str">
        <f t="shared" si="2"/>
        <v>#N/A</v>
      </c>
      <c r="F121" s="26" t="str">
        <f t="shared" si="3"/>
        <v>#N/A</v>
      </c>
      <c r="G121" s="27" t="str">
        <f t="shared" si="4"/>
        <v/>
      </c>
      <c r="I121" s="31"/>
      <c r="J121" s="30"/>
      <c r="K121" s="30"/>
      <c r="L121" s="30"/>
      <c r="M121" s="30"/>
      <c r="N121" s="30"/>
      <c r="O121" s="29">
        <f t="shared" si="5"/>
        <v>0</v>
      </c>
      <c r="P121" s="30">
        <f t="shared" si="6"/>
        <v>0</v>
      </c>
      <c r="Q121" s="49"/>
      <c r="S121" s="30" t="str">
        <f t="shared" si="7"/>
        <v>#N/A</v>
      </c>
      <c r="T121" s="30" t="str">
        <f t="shared" si="8"/>
        <v>#N/A</v>
      </c>
      <c r="U121" s="30" t="str">
        <f t="shared" si="9"/>
        <v>#N/A</v>
      </c>
      <c r="V121" s="30" t="str">
        <f t="shared" si="10"/>
        <v>#N/A</v>
      </c>
      <c r="W121" s="30" t="str">
        <f t="shared" si="11"/>
        <v>#N/A</v>
      </c>
      <c r="X121" s="30" t="str">
        <f t="shared" si="12"/>
        <v>#N/A</v>
      </c>
    </row>
    <row r="122">
      <c r="C122" s="25"/>
      <c r="D122" s="25" t="str">
        <f t="shared" si="13"/>
        <v/>
      </c>
      <c r="E122" s="26" t="str">
        <f t="shared" si="2"/>
        <v>#N/A</v>
      </c>
      <c r="F122" s="26" t="str">
        <f t="shared" si="3"/>
        <v>#N/A</v>
      </c>
      <c r="G122" s="27" t="str">
        <f t="shared" si="4"/>
        <v/>
      </c>
      <c r="I122" s="31"/>
      <c r="J122" s="30"/>
      <c r="K122" s="30"/>
      <c r="L122" s="30"/>
      <c r="M122" s="30"/>
      <c r="N122" s="30"/>
      <c r="O122" s="29">
        <f t="shared" si="5"/>
        <v>0</v>
      </c>
      <c r="P122" s="30">
        <f t="shared" si="6"/>
        <v>0</v>
      </c>
      <c r="Q122" s="49"/>
      <c r="S122" s="30" t="str">
        <f t="shared" si="7"/>
        <v>#N/A</v>
      </c>
      <c r="T122" s="30" t="str">
        <f t="shared" si="8"/>
        <v>#N/A</v>
      </c>
      <c r="U122" s="30" t="str">
        <f t="shared" si="9"/>
        <v>#N/A</v>
      </c>
      <c r="V122" s="30" t="str">
        <f t="shared" si="10"/>
        <v>#N/A</v>
      </c>
      <c r="W122" s="30" t="str">
        <f t="shared" si="11"/>
        <v>#N/A</v>
      </c>
      <c r="X122" s="30" t="str">
        <f t="shared" si="12"/>
        <v>#N/A</v>
      </c>
    </row>
    <row r="123">
      <c r="C123" s="25"/>
      <c r="D123" s="25" t="str">
        <f t="shared" si="13"/>
        <v/>
      </c>
      <c r="E123" s="26" t="str">
        <f t="shared" si="2"/>
        <v>#N/A</v>
      </c>
      <c r="F123" s="26" t="str">
        <f t="shared" si="3"/>
        <v>#N/A</v>
      </c>
      <c r="G123" s="27" t="str">
        <f t="shared" si="4"/>
        <v/>
      </c>
      <c r="I123" s="31"/>
      <c r="J123" s="30"/>
      <c r="K123" s="30"/>
      <c r="L123" s="30"/>
      <c r="M123" s="30"/>
      <c r="N123" s="30"/>
      <c r="O123" s="29">
        <f t="shared" si="5"/>
        <v>0</v>
      </c>
      <c r="P123" s="30">
        <f t="shared" si="6"/>
        <v>0</v>
      </c>
      <c r="Q123" s="49"/>
      <c r="S123" s="30" t="str">
        <f t="shared" si="7"/>
        <v>#N/A</v>
      </c>
      <c r="T123" s="30" t="str">
        <f t="shared" si="8"/>
        <v>#N/A</v>
      </c>
      <c r="U123" s="30" t="str">
        <f t="shared" si="9"/>
        <v>#N/A</v>
      </c>
      <c r="V123" s="30" t="str">
        <f t="shared" si="10"/>
        <v>#N/A</v>
      </c>
      <c r="W123" s="30" t="str">
        <f t="shared" si="11"/>
        <v>#N/A</v>
      </c>
      <c r="X123" s="30" t="str">
        <f t="shared" si="12"/>
        <v>#N/A</v>
      </c>
    </row>
    <row r="124">
      <c r="C124" s="25"/>
      <c r="D124" s="25" t="str">
        <f t="shared" si="13"/>
        <v/>
      </c>
      <c r="E124" s="26" t="str">
        <f t="shared" si="2"/>
        <v>#N/A</v>
      </c>
      <c r="F124" s="26" t="str">
        <f t="shared" si="3"/>
        <v>#N/A</v>
      </c>
      <c r="G124" s="27" t="str">
        <f t="shared" si="4"/>
        <v/>
      </c>
      <c r="I124" s="31"/>
      <c r="J124" s="30"/>
      <c r="K124" s="30"/>
      <c r="L124" s="30"/>
      <c r="M124" s="30"/>
      <c r="N124" s="30"/>
      <c r="O124" s="29">
        <f t="shared" si="5"/>
        <v>0</v>
      </c>
      <c r="P124" s="30">
        <f t="shared" si="6"/>
        <v>0</v>
      </c>
      <c r="Q124" s="49"/>
      <c r="S124" s="30" t="str">
        <f t="shared" si="7"/>
        <v>#N/A</v>
      </c>
      <c r="T124" s="30" t="str">
        <f t="shared" si="8"/>
        <v>#N/A</v>
      </c>
      <c r="U124" s="30" t="str">
        <f t="shared" si="9"/>
        <v>#N/A</v>
      </c>
      <c r="V124" s="30" t="str">
        <f t="shared" si="10"/>
        <v>#N/A</v>
      </c>
      <c r="W124" s="30" t="str">
        <f t="shared" si="11"/>
        <v>#N/A</v>
      </c>
      <c r="X124" s="30" t="str">
        <f t="shared" si="12"/>
        <v>#N/A</v>
      </c>
    </row>
    <row r="125">
      <c r="C125" s="25"/>
      <c r="D125" s="25" t="str">
        <f t="shared" si="13"/>
        <v/>
      </c>
      <c r="E125" s="26" t="str">
        <f t="shared" si="2"/>
        <v>#N/A</v>
      </c>
      <c r="F125" s="26" t="str">
        <f t="shared" si="3"/>
        <v>#N/A</v>
      </c>
      <c r="G125" s="27" t="str">
        <f t="shared" si="4"/>
        <v/>
      </c>
      <c r="I125" s="31"/>
      <c r="J125" s="30"/>
      <c r="K125" s="30"/>
      <c r="L125" s="30"/>
      <c r="M125" s="30"/>
      <c r="N125" s="30"/>
      <c r="O125" s="29">
        <f t="shared" si="5"/>
        <v>0</v>
      </c>
      <c r="P125" s="30">
        <f t="shared" si="6"/>
        <v>0</v>
      </c>
      <c r="Q125" s="49"/>
      <c r="S125" s="30" t="str">
        <f t="shared" si="7"/>
        <v>#N/A</v>
      </c>
      <c r="T125" s="30" t="str">
        <f t="shared" si="8"/>
        <v>#N/A</v>
      </c>
      <c r="U125" s="30" t="str">
        <f t="shared" si="9"/>
        <v>#N/A</v>
      </c>
      <c r="V125" s="30" t="str">
        <f t="shared" si="10"/>
        <v>#N/A</v>
      </c>
      <c r="W125" s="30" t="str">
        <f t="shared" si="11"/>
        <v>#N/A</v>
      </c>
      <c r="X125" s="30" t="str">
        <f t="shared" si="12"/>
        <v>#N/A</v>
      </c>
    </row>
    <row r="126">
      <c r="C126" s="25"/>
      <c r="D126" s="25" t="str">
        <f t="shared" si="13"/>
        <v/>
      </c>
      <c r="E126" s="26" t="str">
        <f t="shared" si="2"/>
        <v>#N/A</v>
      </c>
      <c r="F126" s="26" t="str">
        <f t="shared" si="3"/>
        <v>#N/A</v>
      </c>
      <c r="G126" s="27" t="str">
        <f t="shared" si="4"/>
        <v/>
      </c>
      <c r="I126" s="31"/>
      <c r="J126" s="30"/>
      <c r="K126" s="30"/>
      <c r="L126" s="30"/>
      <c r="M126" s="30"/>
      <c r="N126" s="30"/>
      <c r="O126" s="29">
        <f t="shared" si="5"/>
        <v>0</v>
      </c>
      <c r="P126" s="30">
        <f t="shared" si="6"/>
        <v>0</v>
      </c>
      <c r="Q126" s="49"/>
      <c r="S126" s="30" t="str">
        <f t="shared" si="7"/>
        <v>#N/A</v>
      </c>
      <c r="T126" s="30" t="str">
        <f t="shared" si="8"/>
        <v>#N/A</v>
      </c>
      <c r="U126" s="30" t="str">
        <f t="shared" si="9"/>
        <v>#N/A</v>
      </c>
      <c r="V126" s="30" t="str">
        <f t="shared" si="10"/>
        <v>#N/A</v>
      </c>
      <c r="W126" s="30" t="str">
        <f t="shared" si="11"/>
        <v>#N/A</v>
      </c>
      <c r="X126" s="30" t="str">
        <f t="shared" si="12"/>
        <v>#N/A</v>
      </c>
    </row>
    <row r="127">
      <c r="C127" s="25"/>
      <c r="D127" s="25" t="str">
        <f t="shared" si="13"/>
        <v/>
      </c>
      <c r="E127" s="26" t="str">
        <f t="shared" si="2"/>
        <v>#N/A</v>
      </c>
      <c r="F127" s="26" t="str">
        <f t="shared" si="3"/>
        <v>#N/A</v>
      </c>
      <c r="G127" s="27" t="str">
        <f t="shared" si="4"/>
        <v/>
      </c>
      <c r="I127" s="31"/>
      <c r="J127" s="30"/>
      <c r="K127" s="30"/>
      <c r="L127" s="30"/>
      <c r="M127" s="30"/>
      <c r="N127" s="30"/>
      <c r="O127" s="29">
        <f t="shared" si="5"/>
        <v>0</v>
      </c>
      <c r="P127" s="30">
        <f t="shared" si="6"/>
        <v>0</v>
      </c>
      <c r="Q127" s="49"/>
      <c r="S127" s="30" t="str">
        <f t="shared" si="7"/>
        <v>#N/A</v>
      </c>
      <c r="T127" s="30" t="str">
        <f t="shared" si="8"/>
        <v>#N/A</v>
      </c>
      <c r="U127" s="30" t="str">
        <f t="shared" si="9"/>
        <v>#N/A</v>
      </c>
      <c r="V127" s="30" t="str">
        <f t="shared" si="10"/>
        <v>#N/A</v>
      </c>
      <c r="W127" s="30" t="str">
        <f t="shared" si="11"/>
        <v>#N/A</v>
      </c>
      <c r="X127" s="30" t="str">
        <f t="shared" si="12"/>
        <v>#N/A</v>
      </c>
    </row>
    <row r="128">
      <c r="C128" s="25"/>
      <c r="D128" s="25" t="str">
        <f t="shared" si="13"/>
        <v/>
      </c>
      <c r="E128" s="26" t="str">
        <f t="shared" si="2"/>
        <v>#N/A</v>
      </c>
      <c r="F128" s="26" t="str">
        <f t="shared" si="3"/>
        <v>#N/A</v>
      </c>
      <c r="G128" s="27" t="str">
        <f t="shared" si="4"/>
        <v/>
      </c>
      <c r="I128" s="31"/>
      <c r="J128" s="30"/>
      <c r="K128" s="30"/>
      <c r="L128" s="30"/>
      <c r="M128" s="30"/>
      <c r="N128" s="30"/>
      <c r="O128" s="29">
        <f t="shared" si="5"/>
        <v>0</v>
      </c>
      <c r="P128" s="30">
        <f t="shared" si="6"/>
        <v>0</v>
      </c>
      <c r="Q128" s="49"/>
      <c r="S128" s="30" t="str">
        <f t="shared" si="7"/>
        <v>#N/A</v>
      </c>
      <c r="T128" s="30" t="str">
        <f t="shared" si="8"/>
        <v>#N/A</v>
      </c>
      <c r="U128" s="30" t="str">
        <f t="shared" si="9"/>
        <v>#N/A</v>
      </c>
      <c r="V128" s="30" t="str">
        <f t="shared" si="10"/>
        <v>#N/A</v>
      </c>
      <c r="W128" s="30" t="str">
        <f t="shared" si="11"/>
        <v>#N/A</v>
      </c>
      <c r="X128" s="30" t="str">
        <f t="shared" si="12"/>
        <v>#N/A</v>
      </c>
    </row>
    <row r="129">
      <c r="C129" s="25"/>
      <c r="D129" s="25" t="str">
        <f t="shared" si="13"/>
        <v/>
      </c>
      <c r="E129" s="26" t="str">
        <f t="shared" si="2"/>
        <v>#N/A</v>
      </c>
      <c r="F129" s="26" t="str">
        <f t="shared" si="3"/>
        <v>#N/A</v>
      </c>
      <c r="G129" s="27" t="str">
        <f t="shared" si="4"/>
        <v/>
      </c>
      <c r="I129" s="31"/>
      <c r="J129" s="30"/>
      <c r="K129" s="30"/>
      <c r="L129" s="30"/>
      <c r="M129" s="30"/>
      <c r="N129" s="30"/>
      <c r="O129" s="29">
        <f t="shared" si="5"/>
        <v>0</v>
      </c>
      <c r="P129" s="30">
        <f t="shared" si="6"/>
        <v>0</v>
      </c>
      <c r="Q129" s="49"/>
      <c r="S129" s="30" t="str">
        <f t="shared" si="7"/>
        <v>#N/A</v>
      </c>
      <c r="T129" s="30" t="str">
        <f t="shared" si="8"/>
        <v>#N/A</v>
      </c>
      <c r="U129" s="30" t="str">
        <f t="shared" si="9"/>
        <v>#N/A</v>
      </c>
      <c r="V129" s="30" t="str">
        <f t="shared" si="10"/>
        <v>#N/A</v>
      </c>
      <c r="W129" s="30" t="str">
        <f t="shared" si="11"/>
        <v>#N/A</v>
      </c>
      <c r="X129" s="30" t="str">
        <f t="shared" si="12"/>
        <v>#N/A</v>
      </c>
    </row>
    <row r="130">
      <c r="C130" s="25"/>
      <c r="D130" s="25" t="str">
        <f t="shared" si="13"/>
        <v/>
      </c>
      <c r="E130" s="26" t="str">
        <f t="shared" si="2"/>
        <v>#N/A</v>
      </c>
      <c r="F130" s="26" t="str">
        <f t="shared" si="3"/>
        <v>#N/A</v>
      </c>
      <c r="G130" s="27" t="str">
        <f t="shared" si="4"/>
        <v/>
      </c>
      <c r="I130" s="31"/>
      <c r="J130" s="30"/>
      <c r="K130" s="30"/>
      <c r="L130" s="30"/>
      <c r="M130" s="30"/>
      <c r="N130" s="30"/>
      <c r="O130" s="29">
        <f t="shared" si="5"/>
        <v>0</v>
      </c>
      <c r="P130" s="30">
        <f t="shared" si="6"/>
        <v>0</v>
      </c>
      <c r="Q130" s="49"/>
      <c r="S130" s="30" t="str">
        <f t="shared" si="7"/>
        <v>#N/A</v>
      </c>
      <c r="T130" s="30" t="str">
        <f t="shared" si="8"/>
        <v>#N/A</v>
      </c>
      <c r="U130" s="30" t="str">
        <f t="shared" si="9"/>
        <v>#N/A</v>
      </c>
      <c r="V130" s="30" t="str">
        <f t="shared" si="10"/>
        <v>#N/A</v>
      </c>
      <c r="W130" s="30" t="str">
        <f t="shared" si="11"/>
        <v>#N/A</v>
      </c>
      <c r="X130" s="30" t="str">
        <f t="shared" si="12"/>
        <v>#N/A</v>
      </c>
    </row>
    <row r="131">
      <c r="C131" s="25"/>
      <c r="D131" s="25" t="str">
        <f t="shared" si="13"/>
        <v/>
      </c>
      <c r="E131" s="26" t="str">
        <f t="shared" si="2"/>
        <v>#N/A</v>
      </c>
      <c r="F131" s="26" t="str">
        <f t="shared" si="3"/>
        <v>#N/A</v>
      </c>
      <c r="G131" s="27" t="str">
        <f t="shared" si="4"/>
        <v/>
      </c>
      <c r="I131" s="31"/>
      <c r="J131" s="30"/>
      <c r="K131" s="30"/>
      <c r="L131" s="30"/>
      <c r="M131" s="30"/>
      <c r="N131" s="30"/>
      <c r="O131" s="29">
        <f t="shared" si="5"/>
        <v>0</v>
      </c>
      <c r="P131" s="30">
        <f t="shared" si="6"/>
        <v>0</v>
      </c>
      <c r="Q131" s="49"/>
      <c r="S131" s="30" t="str">
        <f t="shared" si="7"/>
        <v>#N/A</v>
      </c>
      <c r="T131" s="30" t="str">
        <f t="shared" si="8"/>
        <v>#N/A</v>
      </c>
      <c r="U131" s="30" t="str">
        <f t="shared" si="9"/>
        <v>#N/A</v>
      </c>
      <c r="V131" s="30" t="str">
        <f t="shared" si="10"/>
        <v>#N/A</v>
      </c>
      <c r="W131" s="30" t="str">
        <f t="shared" si="11"/>
        <v>#N/A</v>
      </c>
      <c r="X131" s="30" t="str">
        <f t="shared" si="12"/>
        <v>#N/A</v>
      </c>
    </row>
    <row r="132">
      <c r="C132" s="25"/>
      <c r="D132" s="25" t="str">
        <f t="shared" si="13"/>
        <v/>
      </c>
      <c r="E132" s="26" t="str">
        <f t="shared" si="2"/>
        <v>#N/A</v>
      </c>
      <c r="F132" s="26" t="str">
        <f t="shared" si="3"/>
        <v>#N/A</v>
      </c>
      <c r="G132" s="27" t="str">
        <f t="shared" si="4"/>
        <v/>
      </c>
      <c r="I132" s="31"/>
      <c r="J132" s="30"/>
      <c r="K132" s="30"/>
      <c r="L132" s="30"/>
      <c r="M132" s="30"/>
      <c r="N132" s="30"/>
      <c r="O132" s="29">
        <f t="shared" si="5"/>
        <v>0</v>
      </c>
      <c r="P132" s="30">
        <f t="shared" si="6"/>
        <v>0</v>
      </c>
      <c r="Q132" s="49"/>
      <c r="S132" s="30" t="str">
        <f t="shared" si="7"/>
        <v>#N/A</v>
      </c>
      <c r="T132" s="30" t="str">
        <f t="shared" si="8"/>
        <v>#N/A</v>
      </c>
      <c r="U132" s="30" t="str">
        <f t="shared" si="9"/>
        <v>#N/A</v>
      </c>
      <c r="V132" s="30" t="str">
        <f t="shared" si="10"/>
        <v>#N/A</v>
      </c>
      <c r="W132" s="30" t="str">
        <f t="shared" si="11"/>
        <v>#N/A</v>
      </c>
      <c r="X132" s="30" t="str">
        <f t="shared" si="12"/>
        <v>#N/A</v>
      </c>
    </row>
    <row r="133">
      <c r="C133" s="25"/>
      <c r="D133" s="25" t="str">
        <f t="shared" si="13"/>
        <v/>
      </c>
      <c r="E133" s="26" t="str">
        <f t="shared" si="2"/>
        <v>#N/A</v>
      </c>
      <c r="F133" s="26" t="str">
        <f t="shared" si="3"/>
        <v>#N/A</v>
      </c>
      <c r="G133" s="27" t="str">
        <f t="shared" si="4"/>
        <v/>
      </c>
      <c r="I133" s="31"/>
      <c r="J133" s="30"/>
      <c r="K133" s="30"/>
      <c r="L133" s="30"/>
      <c r="M133" s="30"/>
      <c r="N133" s="30"/>
      <c r="O133" s="29">
        <f t="shared" si="5"/>
        <v>0</v>
      </c>
      <c r="P133" s="30">
        <f t="shared" si="6"/>
        <v>0</v>
      </c>
      <c r="Q133" s="49"/>
      <c r="S133" s="30" t="str">
        <f t="shared" si="7"/>
        <v>#N/A</v>
      </c>
      <c r="T133" s="30" t="str">
        <f t="shared" si="8"/>
        <v>#N/A</v>
      </c>
      <c r="U133" s="30" t="str">
        <f t="shared" si="9"/>
        <v>#N/A</v>
      </c>
      <c r="V133" s="30" t="str">
        <f t="shared" si="10"/>
        <v>#N/A</v>
      </c>
      <c r="W133" s="30" t="str">
        <f t="shared" si="11"/>
        <v>#N/A</v>
      </c>
      <c r="X133" s="30" t="str">
        <f t="shared" si="12"/>
        <v>#N/A</v>
      </c>
    </row>
    <row r="134">
      <c r="C134" s="25"/>
      <c r="D134" s="25" t="str">
        <f t="shared" si="13"/>
        <v/>
      </c>
      <c r="E134" s="26" t="str">
        <f t="shared" si="2"/>
        <v>#N/A</v>
      </c>
      <c r="F134" s="26" t="str">
        <f t="shared" si="3"/>
        <v>#N/A</v>
      </c>
      <c r="G134" s="27" t="str">
        <f t="shared" si="4"/>
        <v/>
      </c>
      <c r="I134" s="31"/>
      <c r="J134" s="30"/>
      <c r="K134" s="30"/>
      <c r="L134" s="30"/>
      <c r="M134" s="30"/>
      <c r="N134" s="30"/>
      <c r="O134" s="29">
        <f t="shared" si="5"/>
        <v>0</v>
      </c>
      <c r="P134" s="30">
        <f t="shared" si="6"/>
        <v>0</v>
      </c>
      <c r="Q134" s="49"/>
      <c r="S134" s="30" t="str">
        <f t="shared" si="7"/>
        <v>#N/A</v>
      </c>
      <c r="T134" s="30" t="str">
        <f t="shared" si="8"/>
        <v>#N/A</v>
      </c>
      <c r="U134" s="30" t="str">
        <f t="shared" si="9"/>
        <v>#N/A</v>
      </c>
      <c r="V134" s="30" t="str">
        <f t="shared" si="10"/>
        <v>#N/A</v>
      </c>
      <c r="W134" s="30" t="str">
        <f t="shared" si="11"/>
        <v>#N/A</v>
      </c>
      <c r="X134" s="30" t="str">
        <f t="shared" si="12"/>
        <v>#N/A</v>
      </c>
    </row>
    <row r="135">
      <c r="C135" s="25"/>
      <c r="D135" s="25" t="str">
        <f t="shared" si="13"/>
        <v/>
      </c>
      <c r="E135" s="26" t="str">
        <f t="shared" si="2"/>
        <v>#N/A</v>
      </c>
      <c r="F135" s="26" t="str">
        <f t="shared" si="3"/>
        <v>#N/A</v>
      </c>
      <c r="G135" s="27" t="str">
        <f t="shared" si="4"/>
        <v/>
      </c>
      <c r="I135" s="31"/>
      <c r="J135" s="30"/>
      <c r="K135" s="30"/>
      <c r="L135" s="30"/>
      <c r="M135" s="30"/>
      <c r="N135" s="30"/>
      <c r="O135" s="29">
        <f t="shared" si="5"/>
        <v>0</v>
      </c>
      <c r="P135" s="30">
        <f t="shared" si="6"/>
        <v>0</v>
      </c>
      <c r="Q135" s="49"/>
      <c r="S135" s="30" t="str">
        <f t="shared" si="7"/>
        <v>#N/A</v>
      </c>
      <c r="T135" s="30" t="str">
        <f t="shared" si="8"/>
        <v>#N/A</v>
      </c>
      <c r="U135" s="30" t="str">
        <f t="shared" si="9"/>
        <v>#N/A</v>
      </c>
      <c r="V135" s="30" t="str">
        <f t="shared" si="10"/>
        <v>#N/A</v>
      </c>
      <c r="W135" s="30" t="str">
        <f t="shared" si="11"/>
        <v>#N/A</v>
      </c>
      <c r="X135" s="30" t="str">
        <f t="shared" si="12"/>
        <v>#N/A</v>
      </c>
    </row>
    <row r="136">
      <c r="C136" s="25"/>
      <c r="D136" s="25" t="str">
        <f t="shared" si="13"/>
        <v/>
      </c>
      <c r="E136" s="26" t="str">
        <f t="shared" si="2"/>
        <v>#N/A</v>
      </c>
      <c r="F136" s="26" t="str">
        <f t="shared" si="3"/>
        <v>#N/A</v>
      </c>
      <c r="G136" s="27" t="str">
        <f t="shared" si="4"/>
        <v/>
      </c>
      <c r="I136" s="31"/>
      <c r="J136" s="30"/>
      <c r="K136" s="30"/>
      <c r="L136" s="30"/>
      <c r="M136" s="30"/>
      <c r="N136" s="30"/>
      <c r="O136" s="29">
        <f t="shared" si="5"/>
        <v>0</v>
      </c>
      <c r="P136" s="30">
        <f t="shared" si="6"/>
        <v>0</v>
      </c>
      <c r="Q136" s="49"/>
      <c r="S136" s="30" t="str">
        <f t="shared" si="7"/>
        <v>#N/A</v>
      </c>
      <c r="T136" s="30" t="str">
        <f t="shared" si="8"/>
        <v>#N/A</v>
      </c>
      <c r="U136" s="30" t="str">
        <f t="shared" si="9"/>
        <v>#N/A</v>
      </c>
      <c r="V136" s="30" t="str">
        <f t="shared" si="10"/>
        <v>#N/A</v>
      </c>
      <c r="W136" s="30" t="str">
        <f t="shared" si="11"/>
        <v>#N/A</v>
      </c>
      <c r="X136" s="30" t="str">
        <f t="shared" si="12"/>
        <v>#N/A</v>
      </c>
    </row>
    <row r="137">
      <c r="C137" s="25"/>
      <c r="D137" s="25" t="str">
        <f t="shared" si="13"/>
        <v/>
      </c>
      <c r="E137" s="26" t="str">
        <f t="shared" si="2"/>
        <v>#N/A</v>
      </c>
      <c r="F137" s="26" t="str">
        <f t="shared" si="3"/>
        <v>#N/A</v>
      </c>
      <c r="G137" s="27" t="str">
        <f t="shared" si="4"/>
        <v/>
      </c>
      <c r="I137" s="31"/>
      <c r="J137" s="30"/>
      <c r="K137" s="30"/>
      <c r="L137" s="30"/>
      <c r="M137" s="30"/>
      <c r="N137" s="30"/>
      <c r="O137" s="29">
        <f t="shared" si="5"/>
        <v>0</v>
      </c>
      <c r="P137" s="30">
        <f t="shared" si="6"/>
        <v>0</v>
      </c>
      <c r="Q137" s="49"/>
      <c r="S137" s="30" t="str">
        <f t="shared" si="7"/>
        <v>#N/A</v>
      </c>
      <c r="T137" s="30" t="str">
        <f t="shared" si="8"/>
        <v>#N/A</v>
      </c>
      <c r="U137" s="30" t="str">
        <f t="shared" si="9"/>
        <v>#N/A</v>
      </c>
      <c r="V137" s="30" t="str">
        <f t="shared" si="10"/>
        <v>#N/A</v>
      </c>
      <c r="W137" s="30" t="str">
        <f t="shared" si="11"/>
        <v>#N/A</v>
      </c>
      <c r="X137" s="30" t="str">
        <f t="shared" si="12"/>
        <v>#N/A</v>
      </c>
    </row>
    <row r="138">
      <c r="C138" s="25"/>
      <c r="D138" s="25" t="str">
        <f t="shared" si="13"/>
        <v/>
      </c>
      <c r="E138" s="26" t="str">
        <f t="shared" si="2"/>
        <v>#N/A</v>
      </c>
      <c r="F138" s="26" t="str">
        <f t="shared" si="3"/>
        <v>#N/A</v>
      </c>
      <c r="G138" s="27" t="str">
        <f t="shared" si="4"/>
        <v/>
      </c>
      <c r="I138" s="31"/>
      <c r="J138" s="30"/>
      <c r="K138" s="30"/>
      <c r="L138" s="30"/>
      <c r="M138" s="30"/>
      <c r="N138" s="30"/>
      <c r="O138" s="29">
        <f t="shared" si="5"/>
        <v>0</v>
      </c>
      <c r="P138" s="30">
        <f t="shared" si="6"/>
        <v>0</v>
      </c>
      <c r="Q138" s="49"/>
      <c r="S138" s="30" t="str">
        <f t="shared" si="7"/>
        <v>#N/A</v>
      </c>
      <c r="T138" s="30" t="str">
        <f t="shared" si="8"/>
        <v>#N/A</v>
      </c>
      <c r="U138" s="30" t="str">
        <f t="shared" si="9"/>
        <v>#N/A</v>
      </c>
      <c r="V138" s="30" t="str">
        <f t="shared" si="10"/>
        <v>#N/A</v>
      </c>
      <c r="W138" s="30" t="str">
        <f t="shared" si="11"/>
        <v>#N/A</v>
      </c>
      <c r="X138" s="30" t="str">
        <f t="shared" si="12"/>
        <v>#N/A</v>
      </c>
    </row>
    <row r="139">
      <c r="C139" s="25"/>
      <c r="D139" s="25" t="str">
        <f t="shared" si="13"/>
        <v/>
      </c>
      <c r="E139" s="26" t="str">
        <f t="shared" si="2"/>
        <v>#N/A</v>
      </c>
      <c r="F139" s="26" t="str">
        <f t="shared" si="3"/>
        <v>#N/A</v>
      </c>
      <c r="G139" s="27" t="str">
        <f t="shared" si="4"/>
        <v/>
      </c>
      <c r="I139" s="31"/>
      <c r="J139" s="30"/>
      <c r="K139" s="30"/>
      <c r="L139" s="30"/>
      <c r="M139" s="30"/>
      <c r="N139" s="30"/>
      <c r="O139" s="29">
        <f t="shared" si="5"/>
        <v>0</v>
      </c>
      <c r="P139" s="30">
        <f t="shared" si="6"/>
        <v>0</v>
      </c>
      <c r="Q139" s="49"/>
      <c r="S139" s="30" t="str">
        <f t="shared" si="7"/>
        <v>#N/A</v>
      </c>
      <c r="T139" s="30" t="str">
        <f t="shared" si="8"/>
        <v>#N/A</v>
      </c>
      <c r="U139" s="30" t="str">
        <f t="shared" si="9"/>
        <v>#N/A</v>
      </c>
      <c r="V139" s="30" t="str">
        <f t="shared" si="10"/>
        <v>#N/A</v>
      </c>
      <c r="W139" s="30" t="str">
        <f t="shared" si="11"/>
        <v>#N/A</v>
      </c>
      <c r="X139" s="30" t="str">
        <f t="shared" si="12"/>
        <v>#N/A</v>
      </c>
    </row>
    <row r="140">
      <c r="C140" s="25"/>
      <c r="D140" s="25" t="str">
        <f t="shared" si="13"/>
        <v/>
      </c>
      <c r="E140" s="26" t="str">
        <f t="shared" si="2"/>
        <v>#N/A</v>
      </c>
      <c r="F140" s="26" t="str">
        <f t="shared" si="3"/>
        <v>#N/A</v>
      </c>
      <c r="G140" s="27" t="str">
        <f t="shared" si="4"/>
        <v/>
      </c>
      <c r="I140" s="31"/>
      <c r="J140" s="30"/>
      <c r="K140" s="30"/>
      <c r="L140" s="30"/>
      <c r="M140" s="30"/>
      <c r="N140" s="30"/>
      <c r="O140" s="29">
        <f t="shared" si="5"/>
        <v>0</v>
      </c>
      <c r="P140" s="30">
        <f t="shared" si="6"/>
        <v>0</v>
      </c>
      <c r="Q140" s="49"/>
      <c r="S140" s="30" t="str">
        <f t="shared" si="7"/>
        <v>#N/A</v>
      </c>
      <c r="T140" s="30" t="str">
        <f t="shared" si="8"/>
        <v>#N/A</v>
      </c>
      <c r="U140" s="30" t="str">
        <f t="shared" si="9"/>
        <v>#N/A</v>
      </c>
      <c r="V140" s="30" t="str">
        <f t="shared" si="10"/>
        <v>#N/A</v>
      </c>
      <c r="W140" s="30" t="str">
        <f t="shared" si="11"/>
        <v>#N/A</v>
      </c>
      <c r="X140" s="30" t="str">
        <f t="shared" si="12"/>
        <v>#N/A</v>
      </c>
    </row>
    <row r="141">
      <c r="C141" s="25"/>
      <c r="D141" s="25" t="str">
        <f t="shared" si="13"/>
        <v/>
      </c>
      <c r="E141" s="26" t="str">
        <f t="shared" si="2"/>
        <v>#N/A</v>
      </c>
      <c r="F141" s="26" t="str">
        <f t="shared" si="3"/>
        <v>#N/A</v>
      </c>
      <c r="G141" s="27" t="str">
        <f t="shared" si="4"/>
        <v/>
      </c>
      <c r="I141" s="31"/>
      <c r="J141" s="30"/>
      <c r="K141" s="30"/>
      <c r="L141" s="30"/>
      <c r="M141" s="30"/>
      <c r="N141" s="30"/>
      <c r="O141" s="29">
        <f t="shared" si="5"/>
        <v>0</v>
      </c>
      <c r="P141" s="30">
        <f t="shared" si="6"/>
        <v>0</v>
      </c>
      <c r="Q141" s="49"/>
      <c r="S141" s="30" t="str">
        <f t="shared" si="7"/>
        <v>#N/A</v>
      </c>
      <c r="T141" s="30" t="str">
        <f t="shared" si="8"/>
        <v>#N/A</v>
      </c>
      <c r="U141" s="30" t="str">
        <f t="shared" si="9"/>
        <v>#N/A</v>
      </c>
      <c r="V141" s="30" t="str">
        <f t="shared" si="10"/>
        <v>#N/A</v>
      </c>
      <c r="W141" s="30" t="str">
        <f t="shared" si="11"/>
        <v>#N/A</v>
      </c>
      <c r="X141" s="30" t="str">
        <f t="shared" si="12"/>
        <v>#N/A</v>
      </c>
    </row>
    <row r="142">
      <c r="C142" s="25"/>
      <c r="D142" s="25" t="str">
        <f t="shared" si="13"/>
        <v/>
      </c>
      <c r="E142" s="26" t="str">
        <f t="shared" si="2"/>
        <v>#N/A</v>
      </c>
      <c r="F142" s="26" t="str">
        <f t="shared" si="3"/>
        <v>#N/A</v>
      </c>
      <c r="G142" s="27" t="str">
        <f t="shared" si="4"/>
        <v/>
      </c>
      <c r="I142" s="31"/>
      <c r="J142" s="30"/>
      <c r="K142" s="30"/>
      <c r="L142" s="30"/>
      <c r="M142" s="30"/>
      <c r="N142" s="30"/>
      <c r="O142" s="29">
        <f t="shared" si="5"/>
        <v>0</v>
      </c>
      <c r="P142" s="30">
        <f t="shared" si="6"/>
        <v>0</v>
      </c>
      <c r="Q142" s="49"/>
      <c r="S142" s="30" t="str">
        <f t="shared" si="7"/>
        <v>#N/A</v>
      </c>
      <c r="T142" s="30" t="str">
        <f t="shared" si="8"/>
        <v>#N/A</v>
      </c>
      <c r="U142" s="30" t="str">
        <f t="shared" si="9"/>
        <v>#N/A</v>
      </c>
      <c r="V142" s="30" t="str">
        <f t="shared" si="10"/>
        <v>#N/A</v>
      </c>
      <c r="W142" s="30" t="str">
        <f t="shared" si="11"/>
        <v>#N/A</v>
      </c>
      <c r="X142" s="30" t="str">
        <f t="shared" si="12"/>
        <v>#N/A</v>
      </c>
    </row>
    <row r="143">
      <c r="C143" s="25"/>
      <c r="D143" s="25" t="str">
        <f t="shared" si="13"/>
        <v/>
      </c>
      <c r="E143" s="26" t="str">
        <f t="shared" si="2"/>
        <v>#N/A</v>
      </c>
      <c r="F143" s="26" t="str">
        <f t="shared" si="3"/>
        <v>#N/A</v>
      </c>
      <c r="G143" s="27" t="str">
        <f t="shared" si="4"/>
        <v/>
      </c>
      <c r="I143" s="31"/>
      <c r="J143" s="30"/>
      <c r="K143" s="30"/>
      <c r="L143" s="30"/>
      <c r="M143" s="30"/>
      <c r="N143" s="30"/>
      <c r="O143" s="29">
        <f t="shared" si="5"/>
        <v>0</v>
      </c>
      <c r="P143" s="30">
        <f t="shared" si="6"/>
        <v>0</v>
      </c>
      <c r="Q143" s="49"/>
      <c r="S143" s="30" t="str">
        <f t="shared" si="7"/>
        <v>#N/A</v>
      </c>
      <c r="T143" s="30" t="str">
        <f t="shared" si="8"/>
        <v>#N/A</v>
      </c>
      <c r="U143" s="30" t="str">
        <f t="shared" si="9"/>
        <v>#N/A</v>
      </c>
      <c r="V143" s="30" t="str">
        <f t="shared" si="10"/>
        <v>#N/A</v>
      </c>
      <c r="W143" s="30" t="str">
        <f t="shared" si="11"/>
        <v>#N/A</v>
      </c>
      <c r="X143" s="30" t="str">
        <f t="shared" si="12"/>
        <v>#N/A</v>
      </c>
    </row>
    <row r="144">
      <c r="C144" s="25"/>
      <c r="D144" s="25" t="str">
        <f t="shared" si="13"/>
        <v/>
      </c>
      <c r="E144" s="26" t="str">
        <f t="shared" si="2"/>
        <v>#N/A</v>
      </c>
      <c r="F144" s="26" t="str">
        <f t="shared" si="3"/>
        <v>#N/A</v>
      </c>
      <c r="G144" s="27" t="str">
        <f t="shared" si="4"/>
        <v/>
      </c>
      <c r="I144" s="31"/>
      <c r="J144" s="30"/>
      <c r="K144" s="30"/>
      <c r="L144" s="30"/>
      <c r="M144" s="30"/>
      <c r="N144" s="30"/>
      <c r="O144" s="29">
        <f t="shared" si="5"/>
        <v>0</v>
      </c>
      <c r="P144" s="30">
        <f t="shared" si="6"/>
        <v>0</v>
      </c>
      <c r="Q144" s="49"/>
      <c r="S144" s="30" t="str">
        <f t="shared" si="7"/>
        <v>#N/A</v>
      </c>
      <c r="T144" s="30" t="str">
        <f t="shared" si="8"/>
        <v>#N/A</v>
      </c>
      <c r="U144" s="30" t="str">
        <f t="shared" si="9"/>
        <v>#N/A</v>
      </c>
      <c r="V144" s="30" t="str">
        <f t="shared" si="10"/>
        <v>#N/A</v>
      </c>
      <c r="W144" s="30" t="str">
        <f t="shared" si="11"/>
        <v>#N/A</v>
      </c>
      <c r="X144" s="30" t="str">
        <f t="shared" si="12"/>
        <v>#N/A</v>
      </c>
    </row>
    <row r="145">
      <c r="C145" s="25"/>
      <c r="D145" s="25" t="str">
        <f t="shared" si="13"/>
        <v/>
      </c>
      <c r="E145" s="26" t="str">
        <f t="shared" si="2"/>
        <v>#N/A</v>
      </c>
      <c r="F145" s="26" t="str">
        <f t="shared" si="3"/>
        <v>#N/A</v>
      </c>
      <c r="G145" s="27" t="str">
        <f t="shared" si="4"/>
        <v/>
      </c>
      <c r="I145" s="31"/>
      <c r="J145" s="30"/>
      <c r="K145" s="30"/>
      <c r="L145" s="30"/>
      <c r="M145" s="30"/>
      <c r="N145" s="30"/>
      <c r="O145" s="29">
        <f t="shared" si="5"/>
        <v>0</v>
      </c>
      <c r="P145" s="30">
        <f t="shared" si="6"/>
        <v>0</v>
      </c>
      <c r="Q145" s="49"/>
      <c r="S145" s="30" t="str">
        <f t="shared" si="7"/>
        <v>#N/A</v>
      </c>
      <c r="T145" s="30" t="str">
        <f t="shared" si="8"/>
        <v>#N/A</v>
      </c>
      <c r="U145" s="30" t="str">
        <f t="shared" si="9"/>
        <v>#N/A</v>
      </c>
      <c r="V145" s="30" t="str">
        <f t="shared" si="10"/>
        <v>#N/A</v>
      </c>
      <c r="W145" s="30" t="str">
        <f t="shared" si="11"/>
        <v>#N/A</v>
      </c>
      <c r="X145" s="30" t="str">
        <f t="shared" si="12"/>
        <v>#N/A</v>
      </c>
    </row>
    <row r="146">
      <c r="C146" s="25"/>
      <c r="D146" s="25" t="str">
        <f t="shared" si="13"/>
        <v/>
      </c>
      <c r="E146" s="26" t="str">
        <f t="shared" si="2"/>
        <v>#N/A</v>
      </c>
      <c r="F146" s="26" t="str">
        <f t="shared" si="3"/>
        <v>#N/A</v>
      </c>
      <c r="G146" s="27" t="str">
        <f t="shared" si="4"/>
        <v/>
      </c>
      <c r="I146" s="31"/>
      <c r="J146" s="30"/>
      <c r="K146" s="30"/>
      <c r="L146" s="30"/>
      <c r="M146" s="30"/>
      <c r="N146" s="30"/>
      <c r="O146" s="29">
        <f t="shared" si="5"/>
        <v>0</v>
      </c>
      <c r="P146" s="30">
        <f t="shared" si="6"/>
        <v>0</v>
      </c>
      <c r="Q146" s="49"/>
      <c r="S146" s="30" t="str">
        <f t="shared" si="7"/>
        <v>#N/A</v>
      </c>
      <c r="T146" s="30" t="str">
        <f t="shared" si="8"/>
        <v>#N/A</v>
      </c>
      <c r="U146" s="30" t="str">
        <f t="shared" si="9"/>
        <v>#N/A</v>
      </c>
      <c r="V146" s="30" t="str">
        <f t="shared" si="10"/>
        <v>#N/A</v>
      </c>
      <c r="W146" s="30" t="str">
        <f t="shared" si="11"/>
        <v>#N/A</v>
      </c>
      <c r="X146" s="30" t="str">
        <f t="shared" si="12"/>
        <v>#N/A</v>
      </c>
    </row>
    <row r="147">
      <c r="C147" s="25"/>
      <c r="D147" s="25" t="str">
        <f t="shared" si="13"/>
        <v/>
      </c>
      <c r="E147" s="26" t="str">
        <f t="shared" si="2"/>
        <v>#N/A</v>
      </c>
      <c r="F147" s="26" t="str">
        <f t="shared" si="3"/>
        <v>#N/A</v>
      </c>
      <c r="G147" s="27" t="str">
        <f t="shared" si="4"/>
        <v/>
      </c>
      <c r="I147" s="31"/>
      <c r="J147" s="30"/>
      <c r="K147" s="30"/>
      <c r="L147" s="30"/>
      <c r="M147" s="30"/>
      <c r="N147" s="30"/>
      <c r="O147" s="29">
        <f t="shared" si="5"/>
        <v>0</v>
      </c>
      <c r="P147" s="30">
        <f t="shared" si="6"/>
        <v>0</v>
      </c>
      <c r="Q147" s="49"/>
      <c r="S147" s="30" t="str">
        <f t="shared" si="7"/>
        <v>#N/A</v>
      </c>
      <c r="T147" s="30" t="str">
        <f t="shared" si="8"/>
        <v>#N/A</v>
      </c>
      <c r="U147" s="30" t="str">
        <f t="shared" si="9"/>
        <v>#N/A</v>
      </c>
      <c r="V147" s="30" t="str">
        <f t="shared" si="10"/>
        <v>#N/A</v>
      </c>
      <c r="W147" s="30" t="str">
        <f t="shared" si="11"/>
        <v>#N/A</v>
      </c>
      <c r="X147" s="30" t="str">
        <f t="shared" si="12"/>
        <v>#N/A</v>
      </c>
    </row>
    <row r="148">
      <c r="C148" s="25"/>
      <c r="D148" s="25" t="str">
        <f t="shared" si="13"/>
        <v/>
      </c>
      <c r="E148" s="26" t="str">
        <f t="shared" si="2"/>
        <v>#N/A</v>
      </c>
      <c r="F148" s="26" t="str">
        <f t="shared" si="3"/>
        <v>#N/A</v>
      </c>
      <c r="G148" s="27" t="str">
        <f t="shared" si="4"/>
        <v/>
      </c>
      <c r="I148" s="31"/>
      <c r="J148" s="30"/>
      <c r="K148" s="30"/>
      <c r="L148" s="30"/>
      <c r="M148" s="30"/>
      <c r="N148" s="30"/>
      <c r="O148" s="29">
        <f t="shared" si="5"/>
        <v>0</v>
      </c>
      <c r="P148" s="30">
        <f t="shared" si="6"/>
        <v>0</v>
      </c>
      <c r="Q148" s="49"/>
      <c r="S148" s="30" t="str">
        <f t="shared" si="7"/>
        <v>#N/A</v>
      </c>
      <c r="T148" s="30" t="str">
        <f t="shared" si="8"/>
        <v>#N/A</v>
      </c>
      <c r="U148" s="30" t="str">
        <f t="shared" si="9"/>
        <v>#N/A</v>
      </c>
      <c r="V148" s="30" t="str">
        <f t="shared" si="10"/>
        <v>#N/A</v>
      </c>
      <c r="W148" s="30" t="str">
        <f t="shared" si="11"/>
        <v>#N/A</v>
      </c>
      <c r="X148" s="30" t="str">
        <f t="shared" si="12"/>
        <v>#N/A</v>
      </c>
    </row>
    <row r="149">
      <c r="C149" s="25"/>
      <c r="D149" s="25" t="str">
        <f t="shared" si="13"/>
        <v/>
      </c>
      <c r="E149" s="26" t="str">
        <f t="shared" si="2"/>
        <v>#N/A</v>
      </c>
      <c r="F149" s="26" t="str">
        <f t="shared" si="3"/>
        <v>#N/A</v>
      </c>
      <c r="G149" s="27" t="str">
        <f t="shared" si="4"/>
        <v/>
      </c>
      <c r="I149" s="31"/>
      <c r="J149" s="30"/>
      <c r="K149" s="30"/>
      <c r="L149" s="30"/>
      <c r="M149" s="30"/>
      <c r="N149" s="30"/>
      <c r="O149" s="29">
        <f t="shared" si="5"/>
        <v>0</v>
      </c>
      <c r="P149" s="30">
        <f t="shared" si="6"/>
        <v>0</v>
      </c>
      <c r="Q149" s="49"/>
      <c r="S149" s="30" t="str">
        <f t="shared" si="7"/>
        <v>#N/A</v>
      </c>
      <c r="T149" s="30" t="str">
        <f t="shared" si="8"/>
        <v>#N/A</v>
      </c>
      <c r="U149" s="30" t="str">
        <f t="shared" si="9"/>
        <v>#N/A</v>
      </c>
      <c r="V149" s="30" t="str">
        <f t="shared" si="10"/>
        <v>#N/A</v>
      </c>
      <c r="W149" s="30" t="str">
        <f t="shared" si="11"/>
        <v>#N/A</v>
      </c>
      <c r="X149" s="30" t="str">
        <f t="shared" si="12"/>
        <v>#N/A</v>
      </c>
    </row>
    <row r="150">
      <c r="C150" s="25"/>
      <c r="D150" s="25" t="str">
        <f t="shared" si="13"/>
        <v/>
      </c>
      <c r="E150" s="26" t="str">
        <f t="shared" si="2"/>
        <v>#N/A</v>
      </c>
      <c r="F150" s="26" t="str">
        <f t="shared" si="3"/>
        <v>#N/A</v>
      </c>
      <c r="G150" s="27" t="str">
        <f t="shared" si="4"/>
        <v/>
      </c>
      <c r="I150" s="31"/>
      <c r="J150" s="30"/>
      <c r="K150" s="30"/>
      <c r="L150" s="30"/>
      <c r="M150" s="30"/>
      <c r="N150" s="30"/>
      <c r="O150" s="29">
        <f t="shared" si="5"/>
        <v>0</v>
      </c>
      <c r="P150" s="30">
        <f t="shared" si="6"/>
        <v>0</v>
      </c>
      <c r="Q150" s="49"/>
      <c r="S150" s="30" t="str">
        <f t="shared" si="7"/>
        <v>#N/A</v>
      </c>
      <c r="T150" s="30" t="str">
        <f t="shared" si="8"/>
        <v>#N/A</v>
      </c>
      <c r="U150" s="30" t="str">
        <f t="shared" si="9"/>
        <v>#N/A</v>
      </c>
      <c r="V150" s="30" t="str">
        <f t="shared" si="10"/>
        <v>#N/A</v>
      </c>
      <c r="W150" s="30" t="str">
        <f t="shared" si="11"/>
        <v>#N/A</v>
      </c>
      <c r="X150" s="30" t="str">
        <f t="shared" si="12"/>
        <v>#N/A</v>
      </c>
    </row>
    <row r="151">
      <c r="C151" s="25"/>
      <c r="D151" s="25" t="str">
        <f t="shared" si="13"/>
        <v/>
      </c>
      <c r="E151" s="26" t="str">
        <f t="shared" si="2"/>
        <v>#N/A</v>
      </c>
      <c r="F151" s="26" t="str">
        <f t="shared" si="3"/>
        <v>#N/A</v>
      </c>
      <c r="G151" s="27" t="str">
        <f t="shared" si="4"/>
        <v/>
      </c>
      <c r="I151" s="31"/>
      <c r="J151" s="30"/>
      <c r="K151" s="30"/>
      <c r="L151" s="30"/>
      <c r="M151" s="30"/>
      <c r="N151" s="30"/>
      <c r="O151" s="29">
        <f t="shared" si="5"/>
        <v>0</v>
      </c>
      <c r="P151" s="30">
        <f t="shared" si="6"/>
        <v>0</v>
      </c>
      <c r="Q151" s="49"/>
      <c r="S151" s="30" t="str">
        <f t="shared" si="7"/>
        <v>#N/A</v>
      </c>
      <c r="T151" s="30" t="str">
        <f t="shared" si="8"/>
        <v>#N/A</v>
      </c>
      <c r="U151" s="30" t="str">
        <f t="shared" si="9"/>
        <v>#N/A</v>
      </c>
      <c r="V151" s="30" t="str">
        <f t="shared" si="10"/>
        <v>#N/A</v>
      </c>
      <c r="W151" s="30" t="str">
        <f t="shared" si="11"/>
        <v>#N/A</v>
      </c>
      <c r="X151" s="30" t="str">
        <f t="shared" si="12"/>
        <v>#N/A</v>
      </c>
    </row>
    <row r="152">
      <c r="C152" s="25"/>
      <c r="D152" s="25" t="str">
        <f t="shared" si="13"/>
        <v/>
      </c>
      <c r="E152" s="26" t="str">
        <f t="shared" si="2"/>
        <v>#N/A</v>
      </c>
      <c r="F152" s="26" t="str">
        <f t="shared" si="3"/>
        <v>#N/A</v>
      </c>
      <c r="G152" s="27" t="str">
        <f t="shared" si="4"/>
        <v/>
      </c>
      <c r="I152" s="31"/>
      <c r="J152" s="30"/>
      <c r="K152" s="30"/>
      <c r="L152" s="30"/>
      <c r="M152" s="30"/>
      <c r="N152" s="30"/>
      <c r="O152" s="29">
        <f t="shared" si="5"/>
        <v>0</v>
      </c>
      <c r="P152" s="30">
        <f t="shared" si="6"/>
        <v>0</v>
      </c>
      <c r="Q152" s="49"/>
      <c r="S152" s="30" t="str">
        <f t="shared" si="7"/>
        <v>#N/A</v>
      </c>
      <c r="T152" s="30" t="str">
        <f t="shared" si="8"/>
        <v>#N/A</v>
      </c>
      <c r="U152" s="30" t="str">
        <f t="shared" si="9"/>
        <v>#N/A</v>
      </c>
      <c r="V152" s="30" t="str">
        <f t="shared" si="10"/>
        <v>#N/A</v>
      </c>
      <c r="W152" s="30" t="str">
        <f t="shared" si="11"/>
        <v>#N/A</v>
      </c>
      <c r="X152" s="30" t="str">
        <f t="shared" si="12"/>
        <v>#N/A</v>
      </c>
    </row>
    <row r="153">
      <c r="C153" s="25"/>
      <c r="D153" s="25" t="str">
        <f t="shared" si="13"/>
        <v/>
      </c>
      <c r="E153" s="26" t="str">
        <f t="shared" si="2"/>
        <v>#N/A</v>
      </c>
      <c r="F153" s="26" t="str">
        <f t="shared" si="3"/>
        <v>#N/A</v>
      </c>
      <c r="G153" s="27" t="str">
        <f t="shared" si="4"/>
        <v/>
      </c>
      <c r="I153" s="31"/>
      <c r="J153" s="30"/>
      <c r="K153" s="30"/>
      <c r="L153" s="30"/>
      <c r="M153" s="30"/>
      <c r="N153" s="30"/>
      <c r="O153" s="29">
        <f t="shared" si="5"/>
        <v>0</v>
      </c>
      <c r="P153" s="30">
        <f t="shared" si="6"/>
        <v>0</v>
      </c>
      <c r="Q153" s="49"/>
      <c r="S153" s="30" t="str">
        <f t="shared" si="7"/>
        <v>#N/A</v>
      </c>
      <c r="T153" s="30" t="str">
        <f t="shared" si="8"/>
        <v>#N/A</v>
      </c>
      <c r="U153" s="30" t="str">
        <f t="shared" si="9"/>
        <v>#N/A</v>
      </c>
      <c r="V153" s="30" t="str">
        <f t="shared" si="10"/>
        <v>#N/A</v>
      </c>
      <c r="W153" s="30" t="str">
        <f t="shared" si="11"/>
        <v>#N/A</v>
      </c>
      <c r="X153" s="30" t="str">
        <f t="shared" si="12"/>
        <v>#N/A</v>
      </c>
    </row>
    <row r="154">
      <c r="C154" s="25"/>
      <c r="D154" s="25" t="str">
        <f t="shared" si="13"/>
        <v/>
      </c>
      <c r="E154" s="26" t="str">
        <f t="shared" si="2"/>
        <v>#N/A</v>
      </c>
      <c r="F154" s="26" t="str">
        <f t="shared" si="3"/>
        <v>#N/A</v>
      </c>
      <c r="G154" s="27" t="str">
        <f t="shared" si="4"/>
        <v/>
      </c>
      <c r="I154" s="31"/>
      <c r="J154" s="30"/>
      <c r="K154" s="30"/>
      <c r="L154" s="30"/>
      <c r="M154" s="30"/>
      <c r="N154" s="30"/>
      <c r="O154" s="29">
        <f t="shared" si="5"/>
        <v>0</v>
      </c>
      <c r="P154" s="30">
        <f t="shared" si="6"/>
        <v>0</v>
      </c>
      <c r="Q154" s="49"/>
      <c r="S154" s="30" t="str">
        <f t="shared" si="7"/>
        <v>#N/A</v>
      </c>
      <c r="T154" s="30" t="str">
        <f t="shared" si="8"/>
        <v>#N/A</v>
      </c>
      <c r="U154" s="30" t="str">
        <f t="shared" si="9"/>
        <v>#N/A</v>
      </c>
      <c r="V154" s="30" t="str">
        <f t="shared" si="10"/>
        <v>#N/A</v>
      </c>
      <c r="W154" s="30" t="str">
        <f t="shared" si="11"/>
        <v>#N/A</v>
      </c>
      <c r="X154" s="30" t="str">
        <f t="shared" si="12"/>
        <v>#N/A</v>
      </c>
    </row>
    <row r="155">
      <c r="C155" s="25"/>
      <c r="D155" s="25" t="str">
        <f t="shared" si="13"/>
        <v/>
      </c>
      <c r="E155" s="26" t="str">
        <f t="shared" si="2"/>
        <v>#N/A</v>
      </c>
      <c r="F155" s="26" t="str">
        <f t="shared" si="3"/>
        <v>#N/A</v>
      </c>
      <c r="G155" s="27" t="str">
        <f t="shared" si="4"/>
        <v/>
      </c>
      <c r="I155" s="31"/>
      <c r="J155" s="30"/>
      <c r="K155" s="30"/>
      <c r="L155" s="30"/>
      <c r="M155" s="30"/>
      <c r="N155" s="30"/>
      <c r="O155" s="29">
        <f t="shared" si="5"/>
        <v>0</v>
      </c>
      <c r="P155" s="30">
        <f t="shared" si="6"/>
        <v>0</v>
      </c>
      <c r="Q155" s="49"/>
      <c r="S155" s="30" t="str">
        <f t="shared" si="7"/>
        <v>#N/A</v>
      </c>
      <c r="T155" s="30" t="str">
        <f t="shared" si="8"/>
        <v>#N/A</v>
      </c>
      <c r="U155" s="30" t="str">
        <f t="shared" si="9"/>
        <v>#N/A</v>
      </c>
      <c r="V155" s="30" t="str">
        <f t="shared" si="10"/>
        <v>#N/A</v>
      </c>
      <c r="W155" s="30" t="str">
        <f t="shared" si="11"/>
        <v>#N/A</v>
      </c>
      <c r="X155" s="30" t="str">
        <f t="shared" si="12"/>
        <v>#N/A</v>
      </c>
    </row>
    <row r="156">
      <c r="C156" s="25"/>
      <c r="D156" s="25" t="str">
        <f t="shared" si="13"/>
        <v/>
      </c>
      <c r="E156" s="26" t="str">
        <f t="shared" si="2"/>
        <v>#N/A</v>
      </c>
      <c r="F156" s="26" t="str">
        <f t="shared" si="3"/>
        <v>#N/A</v>
      </c>
      <c r="G156" s="27" t="str">
        <f t="shared" si="4"/>
        <v/>
      </c>
      <c r="I156" s="31"/>
      <c r="J156" s="30"/>
      <c r="K156" s="30"/>
      <c r="L156" s="30"/>
      <c r="M156" s="30"/>
      <c r="N156" s="30"/>
      <c r="O156" s="29">
        <f t="shared" si="5"/>
        <v>0</v>
      </c>
      <c r="P156" s="30">
        <f t="shared" si="6"/>
        <v>0</v>
      </c>
      <c r="Q156" s="49"/>
      <c r="S156" s="30" t="str">
        <f t="shared" si="7"/>
        <v>#N/A</v>
      </c>
      <c r="T156" s="30" t="str">
        <f t="shared" si="8"/>
        <v>#N/A</v>
      </c>
      <c r="U156" s="30" t="str">
        <f t="shared" si="9"/>
        <v>#N/A</v>
      </c>
      <c r="V156" s="30" t="str">
        <f t="shared" si="10"/>
        <v>#N/A</v>
      </c>
      <c r="W156" s="30" t="str">
        <f t="shared" si="11"/>
        <v>#N/A</v>
      </c>
      <c r="X156" s="30" t="str">
        <f t="shared" si="12"/>
        <v>#N/A</v>
      </c>
    </row>
    <row r="157">
      <c r="C157" s="25"/>
      <c r="D157" s="25" t="str">
        <f t="shared" si="13"/>
        <v/>
      </c>
      <c r="E157" s="26" t="str">
        <f t="shared" si="2"/>
        <v>#N/A</v>
      </c>
      <c r="F157" s="26" t="str">
        <f t="shared" si="3"/>
        <v>#N/A</v>
      </c>
      <c r="G157" s="27" t="str">
        <f t="shared" si="4"/>
        <v/>
      </c>
      <c r="I157" s="31"/>
      <c r="J157" s="30"/>
      <c r="K157" s="30"/>
      <c r="L157" s="30"/>
      <c r="M157" s="30"/>
      <c r="N157" s="30"/>
      <c r="O157" s="29">
        <f t="shared" si="5"/>
        <v>0</v>
      </c>
      <c r="P157" s="30">
        <f t="shared" si="6"/>
        <v>0</v>
      </c>
      <c r="Q157" s="49"/>
      <c r="S157" s="30" t="str">
        <f t="shared" si="7"/>
        <v>#N/A</v>
      </c>
      <c r="T157" s="30" t="str">
        <f t="shared" si="8"/>
        <v>#N/A</v>
      </c>
      <c r="U157" s="30" t="str">
        <f t="shared" si="9"/>
        <v>#N/A</v>
      </c>
      <c r="V157" s="30" t="str">
        <f t="shared" si="10"/>
        <v>#N/A</v>
      </c>
      <c r="W157" s="30" t="str">
        <f t="shared" si="11"/>
        <v>#N/A</v>
      </c>
      <c r="X157" s="30" t="str">
        <f t="shared" si="12"/>
        <v>#N/A</v>
      </c>
    </row>
    <row r="158">
      <c r="C158" s="25"/>
      <c r="D158" s="25" t="str">
        <f t="shared" si="13"/>
        <v/>
      </c>
      <c r="E158" s="26" t="str">
        <f t="shared" si="2"/>
        <v>#N/A</v>
      </c>
      <c r="F158" s="26" t="str">
        <f t="shared" si="3"/>
        <v>#N/A</v>
      </c>
      <c r="G158" s="27" t="str">
        <f t="shared" si="4"/>
        <v/>
      </c>
      <c r="I158" s="31"/>
      <c r="J158" s="30"/>
      <c r="K158" s="30"/>
      <c r="L158" s="30"/>
      <c r="M158" s="30"/>
      <c r="N158" s="30"/>
      <c r="O158" s="29">
        <f t="shared" si="5"/>
        <v>0</v>
      </c>
      <c r="P158" s="30">
        <f t="shared" si="6"/>
        <v>0</v>
      </c>
      <c r="Q158" s="49"/>
      <c r="S158" s="30" t="str">
        <f t="shared" si="7"/>
        <v>#N/A</v>
      </c>
      <c r="T158" s="30" t="str">
        <f t="shared" si="8"/>
        <v>#N/A</v>
      </c>
      <c r="U158" s="30" t="str">
        <f t="shared" si="9"/>
        <v>#N/A</v>
      </c>
      <c r="V158" s="30" t="str">
        <f t="shared" si="10"/>
        <v>#N/A</v>
      </c>
      <c r="W158" s="30" t="str">
        <f t="shared" si="11"/>
        <v>#N/A</v>
      </c>
      <c r="X158" s="30" t="str">
        <f t="shared" si="12"/>
        <v>#N/A</v>
      </c>
    </row>
    <row r="159">
      <c r="C159" s="25"/>
      <c r="D159" s="25" t="str">
        <f t="shared" si="13"/>
        <v/>
      </c>
      <c r="E159" s="26" t="str">
        <f t="shared" si="2"/>
        <v>#N/A</v>
      </c>
      <c r="F159" s="26" t="str">
        <f t="shared" si="3"/>
        <v>#N/A</v>
      </c>
      <c r="G159" s="27" t="str">
        <f t="shared" si="4"/>
        <v/>
      </c>
      <c r="I159" s="31"/>
      <c r="J159" s="30"/>
      <c r="K159" s="30"/>
      <c r="L159" s="30"/>
      <c r="M159" s="30"/>
      <c r="N159" s="30"/>
      <c r="O159" s="29">
        <f t="shared" si="5"/>
        <v>0</v>
      </c>
      <c r="P159" s="30">
        <f t="shared" si="6"/>
        <v>0</v>
      </c>
      <c r="Q159" s="49"/>
      <c r="S159" s="30" t="str">
        <f t="shared" si="7"/>
        <v>#N/A</v>
      </c>
      <c r="T159" s="30" t="str">
        <f t="shared" si="8"/>
        <v>#N/A</v>
      </c>
      <c r="U159" s="30" t="str">
        <f t="shared" si="9"/>
        <v>#N/A</v>
      </c>
      <c r="V159" s="30" t="str">
        <f t="shared" si="10"/>
        <v>#N/A</v>
      </c>
      <c r="W159" s="30" t="str">
        <f t="shared" si="11"/>
        <v>#N/A</v>
      </c>
      <c r="X159" s="30" t="str">
        <f t="shared" si="12"/>
        <v>#N/A</v>
      </c>
    </row>
    <row r="160">
      <c r="C160" s="25"/>
      <c r="D160" s="25" t="str">
        <f t="shared" si="13"/>
        <v/>
      </c>
      <c r="E160" s="26" t="str">
        <f t="shared" si="2"/>
        <v>#N/A</v>
      </c>
      <c r="F160" s="26" t="str">
        <f t="shared" si="3"/>
        <v>#N/A</v>
      </c>
      <c r="G160" s="27" t="str">
        <f t="shared" si="4"/>
        <v/>
      </c>
      <c r="I160" s="31"/>
      <c r="J160" s="30"/>
      <c r="K160" s="30"/>
      <c r="L160" s="30"/>
      <c r="M160" s="30"/>
      <c r="N160" s="30"/>
      <c r="O160" s="29">
        <f t="shared" si="5"/>
        <v>0</v>
      </c>
      <c r="P160" s="30">
        <f t="shared" si="6"/>
        <v>0</v>
      </c>
      <c r="Q160" s="49"/>
      <c r="S160" s="30" t="str">
        <f t="shared" si="7"/>
        <v>#N/A</v>
      </c>
      <c r="T160" s="30" t="str">
        <f t="shared" si="8"/>
        <v>#N/A</v>
      </c>
      <c r="U160" s="30" t="str">
        <f t="shared" si="9"/>
        <v>#N/A</v>
      </c>
      <c r="V160" s="30" t="str">
        <f t="shared" si="10"/>
        <v>#N/A</v>
      </c>
      <c r="W160" s="30" t="str">
        <f t="shared" si="11"/>
        <v>#N/A</v>
      </c>
      <c r="X160" s="30" t="str">
        <f t="shared" si="12"/>
        <v>#N/A</v>
      </c>
    </row>
    <row r="161">
      <c r="C161" s="25"/>
      <c r="D161" s="25" t="str">
        <f t="shared" si="13"/>
        <v/>
      </c>
      <c r="E161" s="26" t="str">
        <f t="shared" si="2"/>
        <v>#N/A</v>
      </c>
      <c r="F161" s="26" t="str">
        <f t="shared" si="3"/>
        <v>#N/A</v>
      </c>
      <c r="G161" s="27" t="str">
        <f t="shared" si="4"/>
        <v/>
      </c>
      <c r="I161" s="31"/>
      <c r="J161" s="30"/>
      <c r="K161" s="30"/>
      <c r="L161" s="30"/>
      <c r="M161" s="30"/>
      <c r="N161" s="30"/>
      <c r="O161" s="29">
        <f t="shared" si="5"/>
        <v>0</v>
      </c>
      <c r="P161" s="30">
        <f t="shared" si="6"/>
        <v>0</v>
      </c>
      <c r="Q161" s="49"/>
      <c r="S161" s="30" t="str">
        <f t="shared" si="7"/>
        <v>#N/A</v>
      </c>
      <c r="T161" s="30" t="str">
        <f t="shared" si="8"/>
        <v>#N/A</v>
      </c>
      <c r="U161" s="30" t="str">
        <f t="shared" si="9"/>
        <v>#N/A</v>
      </c>
      <c r="V161" s="30" t="str">
        <f t="shared" si="10"/>
        <v>#N/A</v>
      </c>
      <c r="W161" s="30" t="str">
        <f t="shared" si="11"/>
        <v>#N/A</v>
      </c>
      <c r="X161" s="30" t="str">
        <f t="shared" si="12"/>
        <v>#N/A</v>
      </c>
    </row>
    <row r="162">
      <c r="C162" s="25"/>
      <c r="D162" s="25" t="str">
        <f t="shared" si="13"/>
        <v/>
      </c>
      <c r="E162" s="26" t="str">
        <f t="shared" si="2"/>
        <v>#N/A</v>
      </c>
      <c r="F162" s="26" t="str">
        <f t="shared" si="3"/>
        <v>#N/A</v>
      </c>
      <c r="G162" s="27" t="str">
        <f t="shared" si="4"/>
        <v/>
      </c>
      <c r="I162" s="31"/>
      <c r="J162" s="30"/>
      <c r="K162" s="30"/>
      <c r="L162" s="30"/>
      <c r="M162" s="30"/>
      <c r="N162" s="30"/>
      <c r="O162" s="29">
        <f t="shared" si="5"/>
        <v>0</v>
      </c>
      <c r="P162" s="30">
        <f t="shared" si="6"/>
        <v>0</v>
      </c>
      <c r="Q162" s="49"/>
      <c r="S162" s="30" t="str">
        <f t="shared" si="7"/>
        <v>#N/A</v>
      </c>
      <c r="T162" s="30" t="str">
        <f t="shared" si="8"/>
        <v>#N/A</v>
      </c>
      <c r="U162" s="30" t="str">
        <f t="shared" si="9"/>
        <v>#N/A</v>
      </c>
      <c r="V162" s="30" t="str">
        <f t="shared" si="10"/>
        <v>#N/A</v>
      </c>
      <c r="W162" s="30" t="str">
        <f t="shared" si="11"/>
        <v>#N/A</v>
      </c>
      <c r="X162" s="30" t="str">
        <f t="shared" si="12"/>
        <v>#N/A</v>
      </c>
    </row>
    <row r="163">
      <c r="C163" s="25"/>
      <c r="D163" s="25" t="str">
        <f t="shared" si="13"/>
        <v/>
      </c>
      <c r="E163" s="26" t="str">
        <f t="shared" si="2"/>
        <v>#N/A</v>
      </c>
      <c r="F163" s="26" t="str">
        <f t="shared" si="3"/>
        <v>#N/A</v>
      </c>
      <c r="G163" s="27" t="str">
        <f t="shared" si="4"/>
        <v/>
      </c>
      <c r="I163" s="31"/>
      <c r="J163" s="30"/>
      <c r="K163" s="30"/>
      <c r="L163" s="30"/>
      <c r="M163" s="30"/>
      <c r="N163" s="30"/>
      <c r="O163" s="29">
        <f t="shared" si="5"/>
        <v>0</v>
      </c>
      <c r="P163" s="30">
        <f t="shared" si="6"/>
        <v>0</v>
      </c>
      <c r="Q163" s="49"/>
      <c r="S163" s="30" t="str">
        <f t="shared" si="7"/>
        <v>#N/A</v>
      </c>
      <c r="T163" s="30" t="str">
        <f t="shared" si="8"/>
        <v>#N/A</v>
      </c>
      <c r="U163" s="30" t="str">
        <f t="shared" si="9"/>
        <v>#N/A</v>
      </c>
      <c r="V163" s="30" t="str">
        <f t="shared" si="10"/>
        <v>#N/A</v>
      </c>
      <c r="W163" s="30" t="str">
        <f t="shared" si="11"/>
        <v>#N/A</v>
      </c>
      <c r="X163" s="30" t="str">
        <f t="shared" si="12"/>
        <v>#N/A</v>
      </c>
    </row>
    <row r="164">
      <c r="C164" s="25"/>
      <c r="D164" s="25" t="str">
        <f t="shared" si="13"/>
        <v/>
      </c>
      <c r="E164" s="26" t="str">
        <f t="shared" si="2"/>
        <v>#N/A</v>
      </c>
      <c r="F164" s="26" t="str">
        <f t="shared" si="3"/>
        <v>#N/A</v>
      </c>
      <c r="G164" s="27" t="str">
        <f t="shared" si="4"/>
        <v/>
      </c>
      <c r="I164" s="31"/>
      <c r="J164" s="30"/>
      <c r="K164" s="30"/>
      <c r="L164" s="30"/>
      <c r="M164" s="30"/>
      <c r="N164" s="30"/>
      <c r="O164" s="29">
        <f t="shared" si="5"/>
        <v>0</v>
      </c>
      <c r="P164" s="30">
        <f t="shared" si="6"/>
        <v>0</v>
      </c>
      <c r="Q164" s="49"/>
      <c r="S164" s="30" t="str">
        <f t="shared" si="7"/>
        <v>#N/A</v>
      </c>
      <c r="T164" s="30" t="str">
        <f t="shared" si="8"/>
        <v>#N/A</v>
      </c>
      <c r="U164" s="30" t="str">
        <f t="shared" si="9"/>
        <v>#N/A</v>
      </c>
      <c r="V164" s="30" t="str">
        <f t="shared" si="10"/>
        <v>#N/A</v>
      </c>
      <c r="W164" s="30" t="str">
        <f t="shared" si="11"/>
        <v>#N/A</v>
      </c>
      <c r="X164" s="30" t="str">
        <f t="shared" si="12"/>
        <v>#N/A</v>
      </c>
    </row>
    <row r="165">
      <c r="C165" s="25"/>
      <c r="D165" s="25" t="str">
        <f t="shared" si="13"/>
        <v/>
      </c>
      <c r="E165" s="26" t="str">
        <f t="shared" si="2"/>
        <v>#N/A</v>
      </c>
      <c r="F165" s="26" t="str">
        <f t="shared" si="3"/>
        <v>#N/A</v>
      </c>
      <c r="G165" s="27" t="str">
        <f t="shared" si="4"/>
        <v/>
      </c>
      <c r="I165" s="31"/>
      <c r="J165" s="30"/>
      <c r="K165" s="30"/>
      <c r="L165" s="30"/>
      <c r="M165" s="30"/>
      <c r="N165" s="30"/>
      <c r="O165" s="29">
        <f t="shared" si="5"/>
        <v>0</v>
      </c>
      <c r="P165" s="30">
        <f t="shared" si="6"/>
        <v>0</v>
      </c>
      <c r="Q165" s="49"/>
      <c r="S165" s="30" t="str">
        <f t="shared" si="7"/>
        <v>#N/A</v>
      </c>
      <c r="T165" s="30" t="str">
        <f t="shared" si="8"/>
        <v>#N/A</v>
      </c>
      <c r="U165" s="30" t="str">
        <f t="shared" si="9"/>
        <v>#N/A</v>
      </c>
      <c r="V165" s="30" t="str">
        <f t="shared" si="10"/>
        <v>#N/A</v>
      </c>
      <c r="W165" s="30" t="str">
        <f t="shared" si="11"/>
        <v>#N/A</v>
      </c>
      <c r="X165" s="30" t="str">
        <f t="shared" si="12"/>
        <v>#N/A</v>
      </c>
    </row>
    <row r="166">
      <c r="C166" s="25"/>
      <c r="D166" s="25" t="str">
        <f t="shared" si="13"/>
        <v/>
      </c>
      <c r="E166" s="26" t="str">
        <f t="shared" si="2"/>
        <v>#N/A</v>
      </c>
      <c r="F166" s="26" t="str">
        <f t="shared" si="3"/>
        <v>#N/A</v>
      </c>
      <c r="G166" s="27" t="str">
        <f t="shared" si="4"/>
        <v/>
      </c>
      <c r="I166" s="31"/>
      <c r="J166" s="30"/>
      <c r="K166" s="30"/>
      <c r="L166" s="30"/>
      <c r="M166" s="30"/>
      <c r="N166" s="30"/>
      <c r="O166" s="29">
        <f t="shared" si="5"/>
        <v>0</v>
      </c>
      <c r="P166" s="30">
        <f t="shared" si="6"/>
        <v>0</v>
      </c>
      <c r="Q166" s="49"/>
      <c r="S166" s="30" t="str">
        <f t="shared" si="7"/>
        <v>#N/A</v>
      </c>
      <c r="T166" s="30" t="str">
        <f t="shared" si="8"/>
        <v>#N/A</v>
      </c>
      <c r="U166" s="30" t="str">
        <f t="shared" si="9"/>
        <v>#N/A</v>
      </c>
      <c r="V166" s="30" t="str">
        <f t="shared" si="10"/>
        <v>#N/A</v>
      </c>
      <c r="W166" s="30" t="str">
        <f t="shared" si="11"/>
        <v>#N/A</v>
      </c>
      <c r="X166" s="30" t="str">
        <f t="shared" si="12"/>
        <v>#N/A</v>
      </c>
    </row>
    <row r="167">
      <c r="C167" s="25"/>
      <c r="D167" s="25" t="str">
        <f t="shared" si="13"/>
        <v/>
      </c>
      <c r="E167" s="26" t="str">
        <f t="shared" si="2"/>
        <v>#N/A</v>
      </c>
      <c r="F167" s="26" t="str">
        <f t="shared" si="3"/>
        <v>#N/A</v>
      </c>
      <c r="G167" s="27" t="str">
        <f t="shared" si="4"/>
        <v/>
      </c>
      <c r="I167" s="31"/>
      <c r="J167" s="30"/>
      <c r="K167" s="30"/>
      <c r="L167" s="30"/>
      <c r="M167" s="30"/>
      <c r="N167" s="30"/>
      <c r="O167" s="29">
        <f t="shared" si="5"/>
        <v>0</v>
      </c>
      <c r="P167" s="30">
        <f t="shared" si="6"/>
        <v>0</v>
      </c>
      <c r="Q167" s="49"/>
      <c r="S167" s="30" t="str">
        <f t="shared" si="7"/>
        <v>#N/A</v>
      </c>
      <c r="T167" s="30" t="str">
        <f t="shared" si="8"/>
        <v>#N/A</v>
      </c>
      <c r="U167" s="30" t="str">
        <f t="shared" si="9"/>
        <v>#N/A</v>
      </c>
      <c r="V167" s="30" t="str">
        <f t="shared" si="10"/>
        <v>#N/A</v>
      </c>
      <c r="W167" s="30" t="str">
        <f t="shared" si="11"/>
        <v>#N/A</v>
      </c>
      <c r="X167" s="30" t="str">
        <f t="shared" si="12"/>
        <v>#N/A</v>
      </c>
    </row>
    <row r="168">
      <c r="C168" s="25"/>
      <c r="D168" s="25" t="str">
        <f t="shared" si="13"/>
        <v/>
      </c>
      <c r="E168" s="26" t="str">
        <f t="shared" si="2"/>
        <v>#N/A</v>
      </c>
      <c r="F168" s="26" t="str">
        <f t="shared" si="3"/>
        <v>#N/A</v>
      </c>
      <c r="G168" s="27" t="str">
        <f t="shared" si="4"/>
        <v/>
      </c>
      <c r="I168" s="31"/>
      <c r="J168" s="30"/>
      <c r="K168" s="30"/>
      <c r="L168" s="30"/>
      <c r="M168" s="30"/>
      <c r="N168" s="30"/>
      <c r="O168" s="29">
        <f t="shared" si="5"/>
        <v>0</v>
      </c>
      <c r="P168" s="30">
        <f t="shared" si="6"/>
        <v>0</v>
      </c>
      <c r="Q168" s="49"/>
      <c r="S168" s="30" t="str">
        <f t="shared" si="7"/>
        <v>#N/A</v>
      </c>
      <c r="T168" s="30" t="str">
        <f t="shared" si="8"/>
        <v>#N/A</v>
      </c>
      <c r="U168" s="30" t="str">
        <f t="shared" si="9"/>
        <v>#N/A</v>
      </c>
      <c r="V168" s="30" t="str">
        <f t="shared" si="10"/>
        <v>#N/A</v>
      </c>
      <c r="W168" s="30" t="str">
        <f t="shared" si="11"/>
        <v>#N/A</v>
      </c>
      <c r="X168" s="30" t="str">
        <f t="shared" si="12"/>
        <v>#N/A</v>
      </c>
    </row>
    <row r="169">
      <c r="C169" s="25"/>
      <c r="D169" s="25" t="str">
        <f t="shared" si="13"/>
        <v/>
      </c>
      <c r="E169" s="26" t="str">
        <f t="shared" si="2"/>
        <v>#N/A</v>
      </c>
      <c r="F169" s="26" t="str">
        <f t="shared" si="3"/>
        <v>#N/A</v>
      </c>
      <c r="G169" s="27" t="str">
        <f t="shared" si="4"/>
        <v/>
      </c>
      <c r="I169" s="31"/>
      <c r="J169" s="30"/>
      <c r="K169" s="30"/>
      <c r="L169" s="30"/>
      <c r="M169" s="30"/>
      <c r="N169" s="30"/>
      <c r="O169" s="29">
        <f t="shared" si="5"/>
        <v>0</v>
      </c>
      <c r="P169" s="30">
        <f t="shared" si="6"/>
        <v>0</v>
      </c>
      <c r="Q169" s="49"/>
      <c r="S169" s="30" t="str">
        <f t="shared" si="7"/>
        <v>#N/A</v>
      </c>
      <c r="T169" s="30" t="str">
        <f t="shared" si="8"/>
        <v>#N/A</v>
      </c>
      <c r="U169" s="30" t="str">
        <f t="shared" si="9"/>
        <v>#N/A</v>
      </c>
      <c r="V169" s="30" t="str">
        <f t="shared" si="10"/>
        <v>#N/A</v>
      </c>
      <c r="W169" s="30" t="str">
        <f t="shared" si="11"/>
        <v>#N/A</v>
      </c>
      <c r="X169" s="30" t="str">
        <f t="shared" si="12"/>
        <v>#N/A</v>
      </c>
    </row>
    <row r="170">
      <c r="C170" s="25"/>
      <c r="D170" s="25" t="str">
        <f t="shared" si="13"/>
        <v/>
      </c>
      <c r="E170" s="26" t="str">
        <f t="shared" si="2"/>
        <v>#N/A</v>
      </c>
      <c r="F170" s="26" t="str">
        <f t="shared" si="3"/>
        <v>#N/A</v>
      </c>
      <c r="G170" s="27" t="str">
        <f t="shared" si="4"/>
        <v/>
      </c>
      <c r="I170" s="31"/>
      <c r="J170" s="30"/>
      <c r="K170" s="30"/>
      <c r="L170" s="30"/>
      <c r="M170" s="30"/>
      <c r="N170" s="30"/>
      <c r="O170" s="29">
        <f t="shared" si="5"/>
        <v>0</v>
      </c>
      <c r="P170" s="30">
        <f t="shared" si="6"/>
        <v>0</v>
      </c>
      <c r="Q170" s="49"/>
      <c r="S170" s="30" t="str">
        <f t="shared" si="7"/>
        <v>#N/A</v>
      </c>
      <c r="T170" s="30" t="str">
        <f t="shared" si="8"/>
        <v>#N/A</v>
      </c>
      <c r="U170" s="30" t="str">
        <f t="shared" si="9"/>
        <v>#N/A</v>
      </c>
      <c r="V170" s="30" t="str">
        <f t="shared" si="10"/>
        <v>#N/A</v>
      </c>
      <c r="W170" s="30" t="str">
        <f t="shared" si="11"/>
        <v>#N/A</v>
      </c>
      <c r="X170" s="30" t="str">
        <f t="shared" si="12"/>
        <v>#N/A</v>
      </c>
    </row>
    <row r="171">
      <c r="C171" s="25"/>
      <c r="D171" s="25" t="str">
        <f t="shared" si="13"/>
        <v/>
      </c>
      <c r="E171" s="26" t="str">
        <f t="shared" si="2"/>
        <v>#N/A</v>
      </c>
      <c r="F171" s="26" t="str">
        <f t="shared" si="3"/>
        <v>#N/A</v>
      </c>
      <c r="G171" s="27" t="str">
        <f t="shared" si="4"/>
        <v/>
      </c>
      <c r="I171" s="31"/>
      <c r="J171" s="30"/>
      <c r="K171" s="30"/>
      <c r="L171" s="30"/>
      <c r="M171" s="30"/>
      <c r="N171" s="30"/>
      <c r="O171" s="29">
        <f t="shared" si="5"/>
        <v>0</v>
      </c>
      <c r="P171" s="30">
        <f t="shared" si="6"/>
        <v>0</v>
      </c>
      <c r="Q171" s="49"/>
      <c r="S171" s="30" t="str">
        <f t="shared" si="7"/>
        <v>#N/A</v>
      </c>
      <c r="T171" s="30" t="str">
        <f t="shared" si="8"/>
        <v>#N/A</v>
      </c>
      <c r="U171" s="30" t="str">
        <f t="shared" si="9"/>
        <v>#N/A</v>
      </c>
      <c r="V171" s="30" t="str">
        <f t="shared" si="10"/>
        <v>#N/A</v>
      </c>
      <c r="W171" s="30" t="str">
        <f t="shared" si="11"/>
        <v>#N/A</v>
      </c>
      <c r="X171" s="30" t="str">
        <f t="shared" si="12"/>
        <v>#N/A</v>
      </c>
    </row>
    <row r="172">
      <c r="C172" s="25"/>
      <c r="D172" s="25" t="str">
        <f t="shared" si="13"/>
        <v/>
      </c>
      <c r="E172" s="26" t="str">
        <f t="shared" si="2"/>
        <v>#N/A</v>
      </c>
      <c r="F172" s="26" t="str">
        <f t="shared" si="3"/>
        <v>#N/A</v>
      </c>
      <c r="G172" s="27" t="str">
        <f t="shared" si="4"/>
        <v/>
      </c>
      <c r="I172" s="31"/>
      <c r="J172" s="30"/>
      <c r="K172" s="30"/>
      <c r="L172" s="30"/>
      <c r="M172" s="30"/>
      <c r="N172" s="30"/>
      <c r="O172" s="29">
        <f t="shared" si="5"/>
        <v>0</v>
      </c>
      <c r="P172" s="30">
        <f t="shared" si="6"/>
        <v>0</v>
      </c>
      <c r="Q172" s="49"/>
      <c r="S172" s="30" t="str">
        <f t="shared" si="7"/>
        <v>#N/A</v>
      </c>
      <c r="T172" s="30" t="str">
        <f t="shared" si="8"/>
        <v>#N/A</v>
      </c>
      <c r="U172" s="30" t="str">
        <f t="shared" si="9"/>
        <v>#N/A</v>
      </c>
      <c r="V172" s="30" t="str">
        <f t="shared" si="10"/>
        <v>#N/A</v>
      </c>
      <c r="W172" s="30" t="str">
        <f t="shared" si="11"/>
        <v>#N/A</v>
      </c>
      <c r="X172" s="30" t="str">
        <f t="shared" si="12"/>
        <v>#N/A</v>
      </c>
    </row>
    <row r="173">
      <c r="C173" s="25"/>
      <c r="D173" s="25" t="str">
        <f t="shared" si="13"/>
        <v/>
      </c>
      <c r="E173" s="26" t="str">
        <f t="shared" si="2"/>
        <v>#N/A</v>
      </c>
      <c r="F173" s="26" t="str">
        <f t="shared" si="3"/>
        <v>#N/A</v>
      </c>
      <c r="G173" s="27" t="str">
        <f t="shared" si="4"/>
        <v/>
      </c>
      <c r="I173" s="31"/>
      <c r="J173" s="30"/>
      <c r="K173" s="30"/>
      <c r="L173" s="30"/>
      <c r="M173" s="30"/>
      <c r="N173" s="30"/>
      <c r="O173" s="29">
        <f t="shared" si="5"/>
        <v>0</v>
      </c>
      <c r="P173" s="30">
        <f t="shared" si="6"/>
        <v>0</v>
      </c>
      <c r="Q173" s="49"/>
      <c r="S173" s="30" t="str">
        <f t="shared" si="7"/>
        <v>#N/A</v>
      </c>
      <c r="T173" s="30" t="str">
        <f t="shared" si="8"/>
        <v>#N/A</v>
      </c>
      <c r="U173" s="30" t="str">
        <f t="shared" si="9"/>
        <v>#N/A</v>
      </c>
      <c r="V173" s="30" t="str">
        <f t="shared" si="10"/>
        <v>#N/A</v>
      </c>
      <c r="W173" s="30" t="str">
        <f t="shared" si="11"/>
        <v>#N/A</v>
      </c>
      <c r="X173" s="30" t="str">
        <f t="shared" si="12"/>
        <v>#N/A</v>
      </c>
    </row>
    <row r="174">
      <c r="C174" s="25"/>
      <c r="D174" s="25" t="str">
        <f t="shared" si="13"/>
        <v/>
      </c>
      <c r="E174" s="26" t="str">
        <f t="shared" si="2"/>
        <v>#N/A</v>
      </c>
      <c r="F174" s="26" t="str">
        <f t="shared" si="3"/>
        <v>#N/A</v>
      </c>
      <c r="G174" s="27" t="str">
        <f t="shared" si="4"/>
        <v/>
      </c>
      <c r="I174" s="31"/>
      <c r="J174" s="30"/>
      <c r="K174" s="30"/>
      <c r="L174" s="30"/>
      <c r="M174" s="30"/>
      <c r="N174" s="30"/>
      <c r="O174" s="29">
        <f t="shared" si="5"/>
        <v>0</v>
      </c>
      <c r="P174" s="30">
        <f t="shared" si="6"/>
        <v>0</v>
      </c>
      <c r="Q174" s="49"/>
      <c r="S174" s="30" t="str">
        <f t="shared" si="7"/>
        <v>#N/A</v>
      </c>
      <c r="T174" s="30" t="str">
        <f t="shared" si="8"/>
        <v>#N/A</v>
      </c>
      <c r="U174" s="30" t="str">
        <f t="shared" si="9"/>
        <v>#N/A</v>
      </c>
      <c r="V174" s="30" t="str">
        <f t="shared" si="10"/>
        <v>#N/A</v>
      </c>
      <c r="W174" s="30" t="str">
        <f t="shared" si="11"/>
        <v>#N/A</v>
      </c>
      <c r="X174" s="30" t="str">
        <f t="shared" si="12"/>
        <v>#N/A</v>
      </c>
    </row>
    <row r="175">
      <c r="C175" s="25"/>
      <c r="D175" s="25" t="str">
        <f t="shared" si="13"/>
        <v/>
      </c>
      <c r="E175" s="26" t="str">
        <f t="shared" si="2"/>
        <v>#N/A</v>
      </c>
      <c r="F175" s="26" t="str">
        <f t="shared" si="3"/>
        <v>#N/A</v>
      </c>
      <c r="G175" s="27" t="str">
        <f t="shared" si="4"/>
        <v/>
      </c>
      <c r="I175" s="31"/>
      <c r="J175" s="30"/>
      <c r="K175" s="30"/>
      <c r="L175" s="30"/>
      <c r="M175" s="30"/>
      <c r="N175" s="30"/>
      <c r="O175" s="29">
        <f t="shared" si="5"/>
        <v>0</v>
      </c>
      <c r="P175" s="30">
        <f t="shared" si="6"/>
        <v>0</v>
      </c>
      <c r="Q175" s="49"/>
      <c r="S175" s="30" t="str">
        <f t="shared" si="7"/>
        <v>#N/A</v>
      </c>
      <c r="T175" s="30" t="str">
        <f t="shared" si="8"/>
        <v>#N/A</v>
      </c>
      <c r="U175" s="30" t="str">
        <f t="shared" si="9"/>
        <v>#N/A</v>
      </c>
      <c r="V175" s="30" t="str">
        <f t="shared" si="10"/>
        <v>#N/A</v>
      </c>
      <c r="W175" s="30" t="str">
        <f t="shared" si="11"/>
        <v>#N/A</v>
      </c>
      <c r="X175" s="30" t="str">
        <f t="shared" si="12"/>
        <v>#N/A</v>
      </c>
    </row>
    <row r="176">
      <c r="C176" s="25"/>
      <c r="D176" s="25" t="str">
        <f t="shared" si="13"/>
        <v/>
      </c>
      <c r="E176" s="26" t="str">
        <f t="shared" si="2"/>
        <v>#N/A</v>
      </c>
      <c r="F176" s="26" t="str">
        <f t="shared" si="3"/>
        <v>#N/A</v>
      </c>
      <c r="G176" s="27" t="str">
        <f t="shared" si="4"/>
        <v/>
      </c>
      <c r="I176" s="31"/>
      <c r="J176" s="30"/>
      <c r="K176" s="30"/>
      <c r="L176" s="30"/>
      <c r="M176" s="30"/>
      <c r="N176" s="30"/>
      <c r="O176" s="29">
        <f t="shared" si="5"/>
        <v>0</v>
      </c>
      <c r="P176" s="30">
        <f t="shared" si="6"/>
        <v>0</v>
      </c>
      <c r="Q176" s="49"/>
      <c r="S176" s="30" t="str">
        <f t="shared" si="7"/>
        <v>#N/A</v>
      </c>
      <c r="T176" s="30" t="str">
        <f t="shared" si="8"/>
        <v>#N/A</v>
      </c>
      <c r="U176" s="30" t="str">
        <f t="shared" si="9"/>
        <v>#N/A</v>
      </c>
      <c r="V176" s="30" t="str">
        <f t="shared" si="10"/>
        <v>#N/A</v>
      </c>
      <c r="W176" s="30" t="str">
        <f t="shared" si="11"/>
        <v>#N/A</v>
      </c>
      <c r="X176" s="30" t="str">
        <f t="shared" si="12"/>
        <v>#N/A</v>
      </c>
    </row>
    <row r="177">
      <c r="C177" s="25"/>
      <c r="D177" s="25" t="str">
        <f t="shared" si="13"/>
        <v/>
      </c>
      <c r="E177" s="26" t="str">
        <f t="shared" si="2"/>
        <v>#N/A</v>
      </c>
      <c r="F177" s="26" t="str">
        <f t="shared" si="3"/>
        <v>#N/A</v>
      </c>
      <c r="G177" s="27" t="str">
        <f t="shared" si="4"/>
        <v/>
      </c>
      <c r="I177" s="31"/>
      <c r="J177" s="30"/>
      <c r="K177" s="30"/>
      <c r="L177" s="30"/>
      <c r="M177" s="30"/>
      <c r="N177" s="30"/>
      <c r="O177" s="29">
        <f t="shared" si="5"/>
        <v>0</v>
      </c>
      <c r="P177" s="30">
        <f t="shared" si="6"/>
        <v>0</v>
      </c>
      <c r="Q177" s="49"/>
      <c r="S177" s="30" t="str">
        <f t="shared" si="7"/>
        <v>#N/A</v>
      </c>
      <c r="T177" s="30" t="str">
        <f t="shared" si="8"/>
        <v>#N/A</v>
      </c>
      <c r="U177" s="30" t="str">
        <f t="shared" si="9"/>
        <v>#N/A</v>
      </c>
      <c r="V177" s="30" t="str">
        <f t="shared" si="10"/>
        <v>#N/A</v>
      </c>
      <c r="W177" s="30" t="str">
        <f t="shared" si="11"/>
        <v>#N/A</v>
      </c>
      <c r="X177" s="30" t="str">
        <f t="shared" si="12"/>
        <v>#N/A</v>
      </c>
    </row>
    <row r="178">
      <c r="C178" s="25"/>
      <c r="D178" s="25" t="str">
        <f t="shared" si="13"/>
        <v/>
      </c>
      <c r="E178" s="26" t="str">
        <f t="shared" si="2"/>
        <v>#N/A</v>
      </c>
      <c r="F178" s="26" t="str">
        <f t="shared" si="3"/>
        <v>#N/A</v>
      </c>
      <c r="G178" s="27" t="str">
        <f t="shared" si="4"/>
        <v/>
      </c>
      <c r="I178" s="31"/>
      <c r="J178" s="30"/>
      <c r="K178" s="30"/>
      <c r="L178" s="30"/>
      <c r="M178" s="30"/>
      <c r="N178" s="30"/>
      <c r="O178" s="29">
        <f t="shared" si="5"/>
        <v>0</v>
      </c>
      <c r="P178" s="30">
        <f t="shared" si="6"/>
        <v>0</v>
      </c>
      <c r="Q178" s="49"/>
      <c r="S178" s="30" t="str">
        <f t="shared" si="7"/>
        <v>#N/A</v>
      </c>
      <c r="T178" s="30" t="str">
        <f t="shared" si="8"/>
        <v>#N/A</v>
      </c>
      <c r="U178" s="30" t="str">
        <f t="shared" si="9"/>
        <v>#N/A</v>
      </c>
      <c r="V178" s="30" t="str">
        <f t="shared" si="10"/>
        <v>#N/A</v>
      </c>
      <c r="W178" s="30" t="str">
        <f t="shared" si="11"/>
        <v>#N/A</v>
      </c>
      <c r="X178" s="30" t="str">
        <f t="shared" si="12"/>
        <v>#N/A</v>
      </c>
    </row>
    <row r="179">
      <c r="C179" s="25"/>
      <c r="D179" s="25" t="str">
        <f t="shared" si="13"/>
        <v/>
      </c>
      <c r="E179" s="26" t="str">
        <f t="shared" si="2"/>
        <v>#N/A</v>
      </c>
      <c r="F179" s="26" t="str">
        <f t="shared" si="3"/>
        <v>#N/A</v>
      </c>
      <c r="G179" s="27" t="str">
        <f t="shared" si="4"/>
        <v/>
      </c>
      <c r="I179" s="31"/>
      <c r="J179" s="30"/>
      <c r="K179" s="30"/>
      <c r="L179" s="30"/>
      <c r="M179" s="30"/>
      <c r="N179" s="30"/>
      <c r="O179" s="29">
        <f t="shared" si="5"/>
        <v>0</v>
      </c>
      <c r="P179" s="30">
        <f t="shared" si="6"/>
        <v>0</v>
      </c>
      <c r="Q179" s="49"/>
      <c r="S179" s="30" t="str">
        <f t="shared" si="7"/>
        <v>#N/A</v>
      </c>
      <c r="T179" s="30" t="str">
        <f t="shared" si="8"/>
        <v>#N/A</v>
      </c>
      <c r="U179" s="30" t="str">
        <f t="shared" si="9"/>
        <v>#N/A</v>
      </c>
      <c r="V179" s="30" t="str">
        <f t="shared" si="10"/>
        <v>#N/A</v>
      </c>
      <c r="W179" s="30" t="str">
        <f t="shared" si="11"/>
        <v>#N/A</v>
      </c>
      <c r="X179" s="30" t="str">
        <f t="shared" si="12"/>
        <v>#N/A</v>
      </c>
    </row>
    <row r="180">
      <c r="C180" s="25"/>
      <c r="D180" s="25" t="str">
        <f t="shared" si="13"/>
        <v/>
      </c>
      <c r="E180" s="26" t="str">
        <f t="shared" si="2"/>
        <v>#N/A</v>
      </c>
      <c r="F180" s="26" t="str">
        <f t="shared" si="3"/>
        <v>#N/A</v>
      </c>
      <c r="G180" s="27" t="str">
        <f t="shared" si="4"/>
        <v/>
      </c>
      <c r="I180" s="31"/>
      <c r="J180" s="30"/>
      <c r="K180" s="30"/>
      <c r="L180" s="30"/>
      <c r="M180" s="30"/>
      <c r="N180" s="30"/>
      <c r="O180" s="29">
        <f t="shared" si="5"/>
        <v>0</v>
      </c>
      <c r="P180" s="30">
        <f t="shared" si="6"/>
        <v>0</v>
      </c>
      <c r="Q180" s="49"/>
      <c r="S180" s="30" t="str">
        <f t="shared" si="7"/>
        <v>#N/A</v>
      </c>
      <c r="T180" s="30" t="str">
        <f t="shared" si="8"/>
        <v>#N/A</v>
      </c>
      <c r="U180" s="30" t="str">
        <f t="shared" si="9"/>
        <v>#N/A</v>
      </c>
      <c r="V180" s="30" t="str">
        <f t="shared" si="10"/>
        <v>#N/A</v>
      </c>
      <c r="W180" s="30" t="str">
        <f t="shared" si="11"/>
        <v>#N/A</v>
      </c>
      <c r="X180" s="30" t="str">
        <f t="shared" si="12"/>
        <v>#N/A</v>
      </c>
    </row>
    <row r="181">
      <c r="C181" s="25"/>
      <c r="D181" s="25" t="str">
        <f t="shared" si="13"/>
        <v/>
      </c>
      <c r="E181" s="26" t="str">
        <f t="shared" si="2"/>
        <v>#N/A</v>
      </c>
      <c r="F181" s="26" t="str">
        <f t="shared" si="3"/>
        <v>#N/A</v>
      </c>
      <c r="G181" s="27" t="str">
        <f t="shared" si="4"/>
        <v/>
      </c>
      <c r="I181" s="31"/>
      <c r="J181" s="30"/>
      <c r="K181" s="30"/>
      <c r="L181" s="30"/>
      <c r="M181" s="30"/>
      <c r="N181" s="30"/>
      <c r="O181" s="29">
        <f t="shared" si="5"/>
        <v>0</v>
      </c>
      <c r="P181" s="30">
        <f t="shared" si="6"/>
        <v>0</v>
      </c>
      <c r="Q181" s="49"/>
      <c r="S181" s="30" t="str">
        <f t="shared" si="7"/>
        <v>#N/A</v>
      </c>
      <c r="T181" s="30" t="str">
        <f t="shared" si="8"/>
        <v>#N/A</v>
      </c>
      <c r="U181" s="30" t="str">
        <f t="shared" si="9"/>
        <v>#N/A</v>
      </c>
      <c r="V181" s="30" t="str">
        <f t="shared" si="10"/>
        <v>#N/A</v>
      </c>
      <c r="W181" s="30" t="str">
        <f t="shared" si="11"/>
        <v>#N/A</v>
      </c>
      <c r="X181" s="30" t="str">
        <f t="shared" si="12"/>
        <v>#N/A</v>
      </c>
    </row>
    <row r="182">
      <c r="C182" s="25"/>
      <c r="D182" s="25" t="str">
        <f t="shared" si="13"/>
        <v/>
      </c>
      <c r="E182" s="26" t="str">
        <f t="shared" si="2"/>
        <v>#N/A</v>
      </c>
      <c r="F182" s="26" t="str">
        <f t="shared" si="3"/>
        <v>#N/A</v>
      </c>
      <c r="G182" s="27" t="str">
        <f t="shared" si="4"/>
        <v/>
      </c>
      <c r="I182" s="31"/>
      <c r="J182" s="30"/>
      <c r="K182" s="30"/>
      <c r="L182" s="30"/>
      <c r="M182" s="30"/>
      <c r="N182" s="30"/>
      <c r="O182" s="29">
        <f t="shared" si="5"/>
        <v>0</v>
      </c>
      <c r="P182" s="30">
        <f t="shared" si="6"/>
        <v>0</v>
      </c>
      <c r="Q182" s="49"/>
      <c r="S182" s="30" t="str">
        <f t="shared" si="7"/>
        <v>#N/A</v>
      </c>
      <c r="T182" s="30" t="str">
        <f t="shared" si="8"/>
        <v>#N/A</v>
      </c>
      <c r="U182" s="30" t="str">
        <f t="shared" si="9"/>
        <v>#N/A</v>
      </c>
      <c r="V182" s="30" t="str">
        <f t="shared" si="10"/>
        <v>#N/A</v>
      </c>
      <c r="W182" s="30" t="str">
        <f t="shared" si="11"/>
        <v>#N/A</v>
      </c>
      <c r="X182" s="30" t="str">
        <f t="shared" si="12"/>
        <v>#N/A</v>
      </c>
    </row>
    <row r="183">
      <c r="C183" s="25"/>
      <c r="D183" s="25" t="str">
        <f t="shared" si="13"/>
        <v/>
      </c>
      <c r="E183" s="26" t="str">
        <f t="shared" si="2"/>
        <v>#N/A</v>
      </c>
      <c r="F183" s="26" t="str">
        <f t="shared" si="3"/>
        <v>#N/A</v>
      </c>
      <c r="G183" s="27" t="str">
        <f t="shared" si="4"/>
        <v/>
      </c>
      <c r="I183" s="31"/>
      <c r="J183" s="30"/>
      <c r="K183" s="30"/>
      <c r="L183" s="30"/>
      <c r="M183" s="30"/>
      <c r="N183" s="30"/>
      <c r="O183" s="29">
        <f t="shared" si="5"/>
        <v>0</v>
      </c>
      <c r="P183" s="30">
        <f t="shared" si="6"/>
        <v>0</v>
      </c>
      <c r="Q183" s="49"/>
      <c r="S183" s="30" t="str">
        <f t="shared" si="7"/>
        <v>#N/A</v>
      </c>
      <c r="T183" s="30" t="str">
        <f t="shared" si="8"/>
        <v>#N/A</v>
      </c>
      <c r="U183" s="30" t="str">
        <f t="shared" si="9"/>
        <v>#N/A</v>
      </c>
      <c r="V183" s="30" t="str">
        <f t="shared" si="10"/>
        <v>#N/A</v>
      </c>
      <c r="W183" s="30" t="str">
        <f t="shared" si="11"/>
        <v>#N/A</v>
      </c>
      <c r="X183" s="30" t="str">
        <f t="shared" si="12"/>
        <v>#N/A</v>
      </c>
    </row>
    <row r="184">
      <c r="C184" s="25"/>
      <c r="D184" s="25" t="str">
        <f t="shared" si="13"/>
        <v/>
      </c>
      <c r="E184" s="26" t="str">
        <f t="shared" si="2"/>
        <v>#N/A</v>
      </c>
      <c r="F184" s="26" t="str">
        <f t="shared" si="3"/>
        <v>#N/A</v>
      </c>
      <c r="G184" s="27" t="str">
        <f t="shared" si="4"/>
        <v/>
      </c>
      <c r="I184" s="31"/>
      <c r="J184" s="30"/>
      <c r="K184" s="30"/>
      <c r="L184" s="30"/>
      <c r="M184" s="30"/>
      <c r="N184" s="30"/>
      <c r="O184" s="29">
        <f t="shared" si="5"/>
        <v>0</v>
      </c>
      <c r="P184" s="30">
        <f t="shared" si="6"/>
        <v>0</v>
      </c>
      <c r="Q184" s="49"/>
      <c r="S184" s="30" t="str">
        <f t="shared" si="7"/>
        <v>#N/A</v>
      </c>
      <c r="T184" s="30" t="str">
        <f t="shared" si="8"/>
        <v>#N/A</v>
      </c>
      <c r="U184" s="30" t="str">
        <f t="shared" si="9"/>
        <v>#N/A</v>
      </c>
      <c r="V184" s="30" t="str">
        <f t="shared" si="10"/>
        <v>#N/A</v>
      </c>
      <c r="W184" s="30" t="str">
        <f t="shared" si="11"/>
        <v>#N/A</v>
      </c>
      <c r="X184" s="30" t="str">
        <f t="shared" si="12"/>
        <v>#N/A</v>
      </c>
    </row>
    <row r="185">
      <c r="C185" s="25"/>
      <c r="D185" s="25" t="str">
        <f t="shared" si="13"/>
        <v/>
      </c>
      <c r="E185" s="26" t="str">
        <f t="shared" si="2"/>
        <v>#N/A</v>
      </c>
      <c r="F185" s="26" t="str">
        <f t="shared" si="3"/>
        <v>#N/A</v>
      </c>
      <c r="G185" s="27" t="str">
        <f t="shared" si="4"/>
        <v/>
      </c>
      <c r="I185" s="31"/>
      <c r="J185" s="30"/>
      <c r="K185" s="30"/>
      <c r="L185" s="30"/>
      <c r="M185" s="30"/>
      <c r="N185" s="30"/>
      <c r="O185" s="29">
        <f t="shared" si="5"/>
        <v>0</v>
      </c>
      <c r="P185" s="30">
        <f t="shared" si="6"/>
        <v>0</v>
      </c>
      <c r="Q185" s="49"/>
      <c r="S185" s="30" t="str">
        <f t="shared" si="7"/>
        <v>#N/A</v>
      </c>
      <c r="T185" s="30" t="str">
        <f t="shared" si="8"/>
        <v>#N/A</v>
      </c>
      <c r="U185" s="30" t="str">
        <f t="shared" si="9"/>
        <v>#N/A</v>
      </c>
      <c r="V185" s="30" t="str">
        <f t="shared" si="10"/>
        <v>#N/A</v>
      </c>
      <c r="W185" s="30" t="str">
        <f t="shared" si="11"/>
        <v>#N/A</v>
      </c>
      <c r="X185" s="30" t="str">
        <f t="shared" si="12"/>
        <v>#N/A</v>
      </c>
    </row>
    <row r="186">
      <c r="C186" s="25"/>
      <c r="D186" s="25" t="str">
        <f t="shared" si="13"/>
        <v/>
      </c>
      <c r="E186" s="26" t="str">
        <f t="shared" si="2"/>
        <v>#N/A</v>
      </c>
      <c r="F186" s="26" t="str">
        <f t="shared" si="3"/>
        <v>#N/A</v>
      </c>
      <c r="G186" s="27" t="str">
        <f t="shared" si="4"/>
        <v/>
      </c>
      <c r="I186" s="31"/>
      <c r="J186" s="30"/>
      <c r="K186" s="30"/>
      <c r="L186" s="30"/>
      <c r="M186" s="30"/>
      <c r="N186" s="30"/>
      <c r="O186" s="29">
        <f t="shared" si="5"/>
        <v>0</v>
      </c>
      <c r="P186" s="30">
        <f t="shared" si="6"/>
        <v>0</v>
      </c>
      <c r="Q186" s="49"/>
      <c r="S186" s="30" t="str">
        <f t="shared" si="7"/>
        <v>#N/A</v>
      </c>
      <c r="T186" s="30" t="str">
        <f t="shared" si="8"/>
        <v>#N/A</v>
      </c>
      <c r="U186" s="30" t="str">
        <f t="shared" si="9"/>
        <v>#N/A</v>
      </c>
      <c r="V186" s="30" t="str">
        <f t="shared" si="10"/>
        <v>#N/A</v>
      </c>
      <c r="W186" s="30" t="str">
        <f t="shared" si="11"/>
        <v>#N/A</v>
      </c>
      <c r="X186" s="30" t="str">
        <f t="shared" si="12"/>
        <v>#N/A</v>
      </c>
    </row>
    <row r="187">
      <c r="C187" s="25"/>
      <c r="D187" s="25" t="str">
        <f t="shared" si="13"/>
        <v/>
      </c>
      <c r="E187" s="26" t="str">
        <f t="shared" si="2"/>
        <v>#N/A</v>
      </c>
      <c r="F187" s="26" t="str">
        <f t="shared" si="3"/>
        <v>#N/A</v>
      </c>
      <c r="G187" s="27" t="str">
        <f t="shared" si="4"/>
        <v/>
      </c>
      <c r="I187" s="31"/>
      <c r="J187" s="30"/>
      <c r="K187" s="30"/>
      <c r="L187" s="30"/>
      <c r="M187" s="30"/>
      <c r="N187" s="30"/>
      <c r="O187" s="29">
        <f t="shared" si="5"/>
        <v>0</v>
      </c>
      <c r="P187" s="30">
        <f t="shared" si="6"/>
        <v>0</v>
      </c>
      <c r="Q187" s="49"/>
      <c r="S187" s="30" t="str">
        <f t="shared" si="7"/>
        <v>#N/A</v>
      </c>
      <c r="T187" s="30" t="str">
        <f t="shared" si="8"/>
        <v>#N/A</v>
      </c>
      <c r="U187" s="30" t="str">
        <f t="shared" si="9"/>
        <v>#N/A</v>
      </c>
      <c r="V187" s="30" t="str">
        <f t="shared" si="10"/>
        <v>#N/A</v>
      </c>
      <c r="W187" s="30" t="str">
        <f t="shared" si="11"/>
        <v>#N/A</v>
      </c>
      <c r="X187" s="30" t="str">
        <f t="shared" si="12"/>
        <v>#N/A</v>
      </c>
    </row>
    <row r="188">
      <c r="C188" s="25"/>
      <c r="D188" s="25" t="str">
        <f t="shared" si="13"/>
        <v/>
      </c>
      <c r="E188" s="26" t="str">
        <f t="shared" si="2"/>
        <v>#N/A</v>
      </c>
      <c r="F188" s="26" t="str">
        <f t="shared" si="3"/>
        <v>#N/A</v>
      </c>
      <c r="G188" s="27" t="str">
        <f t="shared" si="4"/>
        <v/>
      </c>
      <c r="I188" s="31"/>
      <c r="J188" s="30"/>
      <c r="K188" s="30"/>
      <c r="L188" s="30"/>
      <c r="M188" s="30"/>
      <c r="N188" s="30"/>
      <c r="O188" s="29">
        <f t="shared" si="5"/>
        <v>0</v>
      </c>
      <c r="P188" s="30">
        <f t="shared" si="6"/>
        <v>0</v>
      </c>
      <c r="Q188" s="49"/>
      <c r="S188" s="30" t="str">
        <f t="shared" si="7"/>
        <v>#N/A</v>
      </c>
      <c r="T188" s="30" t="str">
        <f t="shared" si="8"/>
        <v>#N/A</v>
      </c>
      <c r="U188" s="30" t="str">
        <f t="shared" si="9"/>
        <v>#N/A</v>
      </c>
      <c r="V188" s="30" t="str">
        <f t="shared" si="10"/>
        <v>#N/A</v>
      </c>
      <c r="W188" s="30" t="str">
        <f t="shared" si="11"/>
        <v>#N/A</v>
      </c>
      <c r="X188" s="30" t="str">
        <f t="shared" si="12"/>
        <v>#N/A</v>
      </c>
    </row>
    <row r="189">
      <c r="C189" s="25"/>
      <c r="D189" s="25" t="str">
        <f t="shared" si="13"/>
        <v/>
      </c>
      <c r="E189" s="26" t="str">
        <f t="shared" si="2"/>
        <v>#N/A</v>
      </c>
      <c r="F189" s="26" t="str">
        <f t="shared" si="3"/>
        <v>#N/A</v>
      </c>
      <c r="G189" s="27" t="str">
        <f t="shared" si="4"/>
        <v/>
      </c>
      <c r="I189" s="31"/>
      <c r="J189" s="30"/>
      <c r="K189" s="30"/>
      <c r="L189" s="30"/>
      <c r="M189" s="30"/>
      <c r="N189" s="30"/>
      <c r="O189" s="29">
        <f t="shared" si="5"/>
        <v>0</v>
      </c>
      <c r="P189" s="30">
        <f t="shared" si="6"/>
        <v>0</v>
      </c>
      <c r="Q189" s="49"/>
      <c r="S189" s="30" t="str">
        <f t="shared" si="7"/>
        <v>#N/A</v>
      </c>
      <c r="T189" s="30" t="str">
        <f t="shared" si="8"/>
        <v>#N/A</v>
      </c>
      <c r="U189" s="30" t="str">
        <f t="shared" si="9"/>
        <v>#N/A</v>
      </c>
      <c r="V189" s="30" t="str">
        <f t="shared" si="10"/>
        <v>#N/A</v>
      </c>
      <c r="W189" s="30" t="str">
        <f t="shared" si="11"/>
        <v>#N/A</v>
      </c>
      <c r="X189" s="30" t="str">
        <f t="shared" si="12"/>
        <v>#N/A</v>
      </c>
    </row>
    <row r="190">
      <c r="C190" s="25"/>
      <c r="D190" s="25" t="str">
        <f t="shared" si="13"/>
        <v/>
      </c>
      <c r="E190" s="26" t="str">
        <f t="shared" si="2"/>
        <v>#N/A</v>
      </c>
      <c r="F190" s="26" t="str">
        <f t="shared" si="3"/>
        <v>#N/A</v>
      </c>
      <c r="G190" s="27" t="str">
        <f t="shared" si="4"/>
        <v/>
      </c>
      <c r="I190" s="31"/>
      <c r="J190" s="30"/>
      <c r="K190" s="30"/>
      <c r="L190" s="30"/>
      <c r="M190" s="30"/>
      <c r="N190" s="30"/>
      <c r="O190" s="29">
        <f t="shared" si="5"/>
        <v>0</v>
      </c>
      <c r="P190" s="30">
        <f t="shared" si="6"/>
        <v>0</v>
      </c>
      <c r="Q190" s="49"/>
      <c r="S190" s="30" t="str">
        <f t="shared" si="7"/>
        <v>#N/A</v>
      </c>
      <c r="T190" s="30" t="str">
        <f t="shared" si="8"/>
        <v>#N/A</v>
      </c>
      <c r="U190" s="30" t="str">
        <f t="shared" si="9"/>
        <v>#N/A</v>
      </c>
      <c r="V190" s="30" t="str">
        <f t="shared" si="10"/>
        <v>#N/A</v>
      </c>
      <c r="W190" s="30" t="str">
        <f t="shared" si="11"/>
        <v>#N/A</v>
      </c>
      <c r="X190" s="30" t="str">
        <f t="shared" si="12"/>
        <v>#N/A</v>
      </c>
    </row>
    <row r="191">
      <c r="C191" s="25"/>
      <c r="D191" s="25" t="str">
        <f t="shared" si="13"/>
        <v/>
      </c>
      <c r="E191" s="26" t="str">
        <f t="shared" si="2"/>
        <v>#N/A</v>
      </c>
      <c r="F191" s="26" t="str">
        <f t="shared" si="3"/>
        <v>#N/A</v>
      </c>
      <c r="G191" s="27" t="str">
        <f t="shared" si="4"/>
        <v/>
      </c>
      <c r="I191" s="31"/>
      <c r="J191" s="30"/>
      <c r="K191" s="30"/>
      <c r="L191" s="30"/>
      <c r="M191" s="30"/>
      <c r="N191" s="30"/>
      <c r="O191" s="29">
        <f t="shared" si="5"/>
        <v>0</v>
      </c>
      <c r="P191" s="30">
        <f t="shared" si="6"/>
        <v>0</v>
      </c>
      <c r="Q191" s="49"/>
      <c r="S191" s="30" t="str">
        <f t="shared" si="7"/>
        <v>#N/A</v>
      </c>
      <c r="T191" s="30" t="str">
        <f t="shared" si="8"/>
        <v>#N/A</v>
      </c>
      <c r="U191" s="30" t="str">
        <f t="shared" si="9"/>
        <v>#N/A</v>
      </c>
      <c r="V191" s="30" t="str">
        <f t="shared" si="10"/>
        <v>#N/A</v>
      </c>
      <c r="W191" s="30" t="str">
        <f t="shared" si="11"/>
        <v>#N/A</v>
      </c>
      <c r="X191" s="30" t="str">
        <f t="shared" si="12"/>
        <v>#N/A</v>
      </c>
    </row>
    <row r="192">
      <c r="C192" s="25"/>
      <c r="D192" s="25" t="str">
        <f t="shared" si="13"/>
        <v/>
      </c>
      <c r="E192" s="26" t="str">
        <f t="shared" si="2"/>
        <v>#N/A</v>
      </c>
      <c r="F192" s="26" t="str">
        <f t="shared" si="3"/>
        <v>#N/A</v>
      </c>
      <c r="G192" s="27" t="str">
        <f t="shared" si="4"/>
        <v/>
      </c>
      <c r="I192" s="31"/>
      <c r="J192" s="30"/>
      <c r="K192" s="30"/>
      <c r="L192" s="30"/>
      <c r="M192" s="30"/>
      <c r="N192" s="30"/>
      <c r="O192" s="29">
        <f t="shared" si="5"/>
        <v>0</v>
      </c>
      <c r="P192" s="30">
        <f t="shared" si="6"/>
        <v>0</v>
      </c>
      <c r="Q192" s="49"/>
      <c r="S192" s="30" t="str">
        <f t="shared" si="7"/>
        <v>#N/A</v>
      </c>
      <c r="T192" s="30" t="str">
        <f t="shared" si="8"/>
        <v>#N/A</v>
      </c>
      <c r="U192" s="30" t="str">
        <f t="shared" si="9"/>
        <v>#N/A</v>
      </c>
      <c r="V192" s="30" t="str">
        <f t="shared" si="10"/>
        <v>#N/A</v>
      </c>
      <c r="W192" s="30" t="str">
        <f t="shared" si="11"/>
        <v>#N/A</v>
      </c>
      <c r="X192" s="30" t="str">
        <f t="shared" si="12"/>
        <v>#N/A</v>
      </c>
    </row>
    <row r="193">
      <c r="C193" s="25"/>
      <c r="D193" s="25" t="str">
        <f t="shared" si="13"/>
        <v/>
      </c>
      <c r="E193" s="26" t="str">
        <f t="shared" si="2"/>
        <v>#N/A</v>
      </c>
      <c r="F193" s="26" t="str">
        <f t="shared" si="3"/>
        <v>#N/A</v>
      </c>
      <c r="G193" s="27" t="str">
        <f t="shared" si="4"/>
        <v/>
      </c>
      <c r="I193" s="31"/>
      <c r="J193" s="30"/>
      <c r="K193" s="30"/>
      <c r="L193" s="30"/>
      <c r="M193" s="30"/>
      <c r="N193" s="30"/>
      <c r="O193" s="29">
        <f t="shared" si="5"/>
        <v>0</v>
      </c>
      <c r="P193" s="30">
        <f t="shared" si="6"/>
        <v>0</v>
      </c>
      <c r="Q193" s="49"/>
      <c r="S193" s="30" t="str">
        <f t="shared" si="7"/>
        <v>#N/A</v>
      </c>
      <c r="T193" s="30" t="str">
        <f t="shared" si="8"/>
        <v>#N/A</v>
      </c>
      <c r="U193" s="30" t="str">
        <f t="shared" si="9"/>
        <v>#N/A</v>
      </c>
      <c r="V193" s="30" t="str">
        <f t="shared" si="10"/>
        <v>#N/A</v>
      </c>
      <c r="W193" s="30" t="str">
        <f t="shared" si="11"/>
        <v>#N/A</v>
      </c>
      <c r="X193" s="30" t="str">
        <f t="shared" si="12"/>
        <v>#N/A</v>
      </c>
    </row>
    <row r="194">
      <c r="C194" s="25"/>
      <c r="D194" s="25" t="str">
        <f t="shared" si="13"/>
        <v/>
      </c>
      <c r="E194" s="26" t="str">
        <f t="shared" si="2"/>
        <v>#N/A</v>
      </c>
      <c r="F194" s="26" t="str">
        <f t="shared" si="3"/>
        <v>#N/A</v>
      </c>
      <c r="G194" s="27" t="str">
        <f t="shared" si="4"/>
        <v/>
      </c>
      <c r="I194" s="31"/>
      <c r="J194" s="30"/>
      <c r="K194" s="30"/>
      <c r="L194" s="30"/>
      <c r="M194" s="30"/>
      <c r="N194" s="30"/>
      <c r="O194" s="29">
        <f t="shared" si="5"/>
        <v>0</v>
      </c>
      <c r="P194" s="30">
        <f t="shared" si="6"/>
        <v>0</v>
      </c>
      <c r="Q194" s="49"/>
      <c r="S194" s="30" t="str">
        <f t="shared" si="7"/>
        <v>#N/A</v>
      </c>
      <c r="T194" s="30" t="str">
        <f t="shared" si="8"/>
        <v>#N/A</v>
      </c>
      <c r="U194" s="30" t="str">
        <f t="shared" si="9"/>
        <v>#N/A</v>
      </c>
      <c r="V194" s="30" t="str">
        <f t="shared" si="10"/>
        <v>#N/A</v>
      </c>
      <c r="W194" s="30" t="str">
        <f t="shared" si="11"/>
        <v>#N/A</v>
      </c>
      <c r="X194" s="30" t="str">
        <f t="shared" si="12"/>
        <v>#N/A</v>
      </c>
    </row>
    <row r="195">
      <c r="C195" s="25"/>
      <c r="D195" s="25" t="str">
        <f t="shared" si="13"/>
        <v/>
      </c>
      <c r="E195" s="26" t="str">
        <f t="shared" si="2"/>
        <v>#N/A</v>
      </c>
      <c r="F195" s="26" t="str">
        <f t="shared" si="3"/>
        <v>#N/A</v>
      </c>
      <c r="G195" s="27" t="str">
        <f t="shared" si="4"/>
        <v/>
      </c>
      <c r="I195" s="31"/>
      <c r="J195" s="30"/>
      <c r="K195" s="30"/>
      <c r="L195" s="30"/>
      <c r="M195" s="30"/>
      <c r="N195" s="30"/>
      <c r="O195" s="29">
        <f t="shared" si="5"/>
        <v>0</v>
      </c>
      <c r="P195" s="30">
        <f t="shared" si="6"/>
        <v>0</v>
      </c>
      <c r="Q195" s="49"/>
      <c r="S195" s="30" t="str">
        <f t="shared" si="7"/>
        <v>#N/A</v>
      </c>
      <c r="T195" s="30" t="str">
        <f t="shared" si="8"/>
        <v>#N/A</v>
      </c>
      <c r="U195" s="30" t="str">
        <f t="shared" si="9"/>
        <v>#N/A</v>
      </c>
      <c r="V195" s="30" t="str">
        <f t="shared" si="10"/>
        <v>#N/A</v>
      </c>
      <c r="W195" s="30" t="str">
        <f t="shared" si="11"/>
        <v>#N/A</v>
      </c>
      <c r="X195" s="30" t="str">
        <f t="shared" si="12"/>
        <v>#N/A</v>
      </c>
    </row>
    <row r="196">
      <c r="C196" s="25"/>
      <c r="D196" s="25" t="str">
        <f t="shared" si="13"/>
        <v/>
      </c>
      <c r="E196" s="26" t="str">
        <f t="shared" si="2"/>
        <v>#N/A</v>
      </c>
      <c r="F196" s="26" t="str">
        <f t="shared" si="3"/>
        <v>#N/A</v>
      </c>
      <c r="G196" s="27" t="str">
        <f t="shared" si="4"/>
        <v/>
      </c>
      <c r="I196" s="31"/>
      <c r="J196" s="30"/>
      <c r="K196" s="30"/>
      <c r="L196" s="30"/>
      <c r="M196" s="30"/>
      <c r="N196" s="30"/>
      <c r="O196" s="29">
        <f t="shared" si="5"/>
        <v>0</v>
      </c>
      <c r="P196" s="30">
        <f t="shared" si="6"/>
        <v>0</v>
      </c>
      <c r="Q196" s="49"/>
      <c r="S196" s="30" t="str">
        <f t="shared" si="7"/>
        <v>#N/A</v>
      </c>
      <c r="T196" s="30" t="str">
        <f t="shared" si="8"/>
        <v>#N/A</v>
      </c>
      <c r="U196" s="30" t="str">
        <f t="shared" si="9"/>
        <v>#N/A</v>
      </c>
      <c r="V196" s="30" t="str">
        <f t="shared" si="10"/>
        <v>#N/A</v>
      </c>
      <c r="W196" s="30" t="str">
        <f t="shared" si="11"/>
        <v>#N/A</v>
      </c>
      <c r="X196" s="30" t="str">
        <f t="shared" si="12"/>
        <v>#N/A</v>
      </c>
    </row>
    <row r="197">
      <c r="C197" s="25"/>
      <c r="D197" s="25" t="str">
        <f t="shared" si="13"/>
        <v/>
      </c>
      <c r="E197" s="26" t="str">
        <f t="shared" si="2"/>
        <v>#N/A</v>
      </c>
      <c r="F197" s="26" t="str">
        <f t="shared" si="3"/>
        <v>#N/A</v>
      </c>
      <c r="G197" s="27" t="str">
        <f t="shared" si="4"/>
        <v/>
      </c>
      <c r="I197" s="31"/>
      <c r="J197" s="30"/>
      <c r="K197" s="30"/>
      <c r="L197" s="30"/>
      <c r="M197" s="30"/>
      <c r="N197" s="30"/>
      <c r="O197" s="29">
        <f t="shared" si="5"/>
        <v>0</v>
      </c>
      <c r="P197" s="30">
        <f t="shared" si="6"/>
        <v>0</v>
      </c>
      <c r="Q197" s="49"/>
      <c r="S197" s="30" t="str">
        <f t="shared" si="7"/>
        <v>#N/A</v>
      </c>
      <c r="T197" s="30" t="str">
        <f t="shared" si="8"/>
        <v>#N/A</v>
      </c>
      <c r="U197" s="30" t="str">
        <f t="shared" si="9"/>
        <v>#N/A</v>
      </c>
      <c r="V197" s="30" t="str">
        <f t="shared" si="10"/>
        <v>#N/A</v>
      </c>
      <c r="W197" s="30" t="str">
        <f t="shared" si="11"/>
        <v>#N/A</v>
      </c>
      <c r="X197" s="30" t="str">
        <f t="shared" si="12"/>
        <v>#N/A</v>
      </c>
    </row>
    <row r="198">
      <c r="C198" s="25"/>
      <c r="D198" s="25" t="str">
        <f t="shared" si="13"/>
        <v/>
      </c>
      <c r="E198" s="26" t="str">
        <f t="shared" si="2"/>
        <v>#N/A</v>
      </c>
      <c r="F198" s="26" t="str">
        <f t="shared" si="3"/>
        <v>#N/A</v>
      </c>
      <c r="G198" s="27" t="str">
        <f t="shared" si="4"/>
        <v/>
      </c>
      <c r="I198" s="31"/>
      <c r="J198" s="30"/>
      <c r="K198" s="30"/>
      <c r="L198" s="30"/>
      <c r="M198" s="30"/>
      <c r="N198" s="30"/>
      <c r="O198" s="29">
        <f t="shared" si="5"/>
        <v>0</v>
      </c>
      <c r="P198" s="30">
        <f t="shared" si="6"/>
        <v>0</v>
      </c>
      <c r="Q198" s="49"/>
      <c r="S198" s="30" t="str">
        <f t="shared" si="7"/>
        <v>#N/A</v>
      </c>
      <c r="T198" s="30" t="str">
        <f t="shared" si="8"/>
        <v>#N/A</v>
      </c>
      <c r="U198" s="30" t="str">
        <f t="shared" si="9"/>
        <v>#N/A</v>
      </c>
      <c r="V198" s="30" t="str">
        <f t="shared" si="10"/>
        <v>#N/A</v>
      </c>
      <c r="W198" s="30" t="str">
        <f t="shared" si="11"/>
        <v>#N/A</v>
      </c>
      <c r="X198" s="30" t="str">
        <f t="shared" si="12"/>
        <v>#N/A</v>
      </c>
    </row>
    <row r="199">
      <c r="C199" s="25"/>
      <c r="D199" s="25" t="str">
        <f t="shared" si="13"/>
        <v/>
      </c>
      <c r="E199" s="26" t="str">
        <f t="shared" si="2"/>
        <v>#N/A</v>
      </c>
      <c r="F199" s="26" t="str">
        <f t="shared" si="3"/>
        <v>#N/A</v>
      </c>
      <c r="G199" s="27" t="str">
        <f t="shared" si="4"/>
        <v/>
      </c>
      <c r="I199" s="31"/>
      <c r="J199" s="30"/>
      <c r="K199" s="30"/>
      <c r="L199" s="30"/>
      <c r="M199" s="30"/>
      <c r="N199" s="30"/>
      <c r="O199" s="29">
        <f t="shared" si="5"/>
        <v>0</v>
      </c>
      <c r="P199" s="30">
        <f t="shared" si="6"/>
        <v>0</v>
      </c>
      <c r="Q199" s="49"/>
      <c r="S199" s="30" t="str">
        <f t="shared" si="7"/>
        <v>#N/A</v>
      </c>
      <c r="T199" s="30" t="str">
        <f t="shared" si="8"/>
        <v>#N/A</v>
      </c>
      <c r="U199" s="30" t="str">
        <f t="shared" si="9"/>
        <v>#N/A</v>
      </c>
      <c r="V199" s="30" t="str">
        <f t="shared" si="10"/>
        <v>#N/A</v>
      </c>
      <c r="W199" s="30" t="str">
        <f t="shared" si="11"/>
        <v>#N/A</v>
      </c>
      <c r="X199" s="30" t="str">
        <f t="shared" si="12"/>
        <v>#N/A</v>
      </c>
    </row>
    <row r="200">
      <c r="C200" s="25"/>
      <c r="D200" s="25" t="str">
        <f t="shared" si="13"/>
        <v/>
      </c>
      <c r="E200" s="26" t="str">
        <f t="shared" si="2"/>
        <v>#N/A</v>
      </c>
      <c r="F200" s="26" t="str">
        <f t="shared" si="3"/>
        <v>#N/A</v>
      </c>
      <c r="G200" s="27" t="str">
        <f t="shared" si="4"/>
        <v/>
      </c>
      <c r="I200" s="31"/>
      <c r="J200" s="30"/>
      <c r="K200" s="30"/>
      <c r="L200" s="30"/>
      <c r="M200" s="30"/>
      <c r="N200" s="30"/>
      <c r="O200" s="29">
        <f t="shared" si="5"/>
        <v>0</v>
      </c>
      <c r="P200" s="30">
        <f t="shared" si="6"/>
        <v>0</v>
      </c>
      <c r="Q200" s="49"/>
      <c r="S200" s="30" t="str">
        <f t="shared" si="7"/>
        <v>#N/A</v>
      </c>
      <c r="T200" s="30" t="str">
        <f t="shared" si="8"/>
        <v>#N/A</v>
      </c>
      <c r="U200" s="30" t="str">
        <f t="shared" si="9"/>
        <v>#N/A</v>
      </c>
      <c r="V200" s="30" t="str">
        <f t="shared" si="10"/>
        <v>#N/A</v>
      </c>
      <c r="W200" s="30" t="str">
        <f t="shared" si="11"/>
        <v>#N/A</v>
      </c>
      <c r="X200" s="30" t="str">
        <f t="shared" si="12"/>
        <v>#N/A</v>
      </c>
    </row>
    <row r="201">
      <c r="C201" s="25"/>
      <c r="D201" s="25" t="str">
        <f t="shared" si="13"/>
        <v/>
      </c>
      <c r="E201" s="26" t="str">
        <f t="shared" si="2"/>
        <v>#N/A</v>
      </c>
      <c r="F201" s="26" t="str">
        <f t="shared" si="3"/>
        <v>#N/A</v>
      </c>
      <c r="G201" s="27" t="str">
        <f t="shared" si="4"/>
        <v/>
      </c>
      <c r="I201" s="31"/>
      <c r="J201" s="30"/>
      <c r="K201" s="30"/>
      <c r="L201" s="30"/>
      <c r="M201" s="30"/>
      <c r="N201" s="30"/>
      <c r="O201" s="29">
        <f t="shared" si="5"/>
        <v>0</v>
      </c>
      <c r="P201" s="30">
        <f t="shared" si="6"/>
        <v>0</v>
      </c>
      <c r="Q201" s="49"/>
      <c r="S201" s="30" t="str">
        <f t="shared" si="7"/>
        <v>#N/A</v>
      </c>
      <c r="T201" s="30" t="str">
        <f t="shared" si="8"/>
        <v>#N/A</v>
      </c>
      <c r="U201" s="30" t="str">
        <f t="shared" si="9"/>
        <v>#N/A</v>
      </c>
      <c r="V201" s="30" t="str">
        <f t="shared" si="10"/>
        <v>#N/A</v>
      </c>
      <c r="W201" s="30" t="str">
        <f t="shared" si="11"/>
        <v>#N/A</v>
      </c>
      <c r="X201" s="30" t="str">
        <f t="shared" si="12"/>
        <v>#N/A</v>
      </c>
    </row>
    <row r="202">
      <c r="C202" s="25"/>
      <c r="D202" s="25" t="str">
        <f t="shared" si="13"/>
        <v/>
      </c>
      <c r="E202" s="26" t="str">
        <f t="shared" si="2"/>
        <v>#N/A</v>
      </c>
      <c r="F202" s="26" t="str">
        <f t="shared" si="3"/>
        <v>#N/A</v>
      </c>
      <c r="G202" s="27" t="str">
        <f t="shared" si="4"/>
        <v/>
      </c>
      <c r="I202" s="31"/>
      <c r="J202" s="30"/>
      <c r="K202" s="30"/>
      <c r="L202" s="30"/>
      <c r="M202" s="30"/>
      <c r="N202" s="30"/>
      <c r="O202" s="29">
        <f t="shared" si="5"/>
        <v>0</v>
      </c>
      <c r="P202" s="30">
        <f t="shared" si="6"/>
        <v>0</v>
      </c>
      <c r="Q202" s="49"/>
      <c r="S202" s="30" t="str">
        <f t="shared" si="7"/>
        <v>#N/A</v>
      </c>
      <c r="T202" s="30" t="str">
        <f t="shared" si="8"/>
        <v>#N/A</v>
      </c>
      <c r="U202" s="30" t="str">
        <f t="shared" si="9"/>
        <v>#N/A</v>
      </c>
      <c r="V202" s="30" t="str">
        <f t="shared" si="10"/>
        <v>#N/A</v>
      </c>
      <c r="W202" s="30" t="str">
        <f t="shared" si="11"/>
        <v>#N/A</v>
      </c>
      <c r="X202" s="30" t="str">
        <f t="shared" si="12"/>
        <v>#N/A</v>
      </c>
    </row>
    <row r="203">
      <c r="C203" s="25"/>
      <c r="D203" s="25" t="str">
        <f t="shared" si="13"/>
        <v/>
      </c>
      <c r="E203" s="26" t="str">
        <f t="shared" si="2"/>
        <v>#N/A</v>
      </c>
      <c r="F203" s="26" t="str">
        <f t="shared" si="3"/>
        <v>#N/A</v>
      </c>
      <c r="G203" s="27" t="str">
        <f t="shared" si="4"/>
        <v/>
      </c>
      <c r="I203" s="31"/>
      <c r="J203" s="30"/>
      <c r="K203" s="30"/>
      <c r="L203" s="30"/>
      <c r="M203" s="30"/>
      <c r="N203" s="30"/>
      <c r="O203" s="29">
        <f t="shared" si="5"/>
        <v>0</v>
      </c>
      <c r="P203" s="30">
        <f t="shared" si="6"/>
        <v>0</v>
      </c>
      <c r="Q203" s="49"/>
      <c r="S203" s="30" t="str">
        <f t="shared" si="7"/>
        <v>#N/A</v>
      </c>
      <c r="T203" s="30" t="str">
        <f t="shared" si="8"/>
        <v>#N/A</v>
      </c>
      <c r="U203" s="30" t="str">
        <f t="shared" si="9"/>
        <v>#N/A</v>
      </c>
      <c r="V203" s="30" t="str">
        <f t="shared" si="10"/>
        <v>#N/A</v>
      </c>
      <c r="W203" s="30" t="str">
        <f t="shared" si="11"/>
        <v>#N/A</v>
      </c>
      <c r="X203" s="30" t="str">
        <f t="shared" si="12"/>
        <v>#N/A</v>
      </c>
    </row>
    <row r="204">
      <c r="C204" s="25"/>
      <c r="D204" s="25" t="str">
        <f t="shared" si="13"/>
        <v/>
      </c>
      <c r="E204" s="26" t="str">
        <f t="shared" si="2"/>
        <v>#N/A</v>
      </c>
      <c r="F204" s="26" t="str">
        <f t="shared" si="3"/>
        <v>#N/A</v>
      </c>
      <c r="G204" s="27" t="str">
        <f t="shared" si="4"/>
        <v/>
      </c>
      <c r="I204" s="31"/>
      <c r="J204" s="30"/>
      <c r="K204" s="30"/>
      <c r="L204" s="30"/>
      <c r="M204" s="30"/>
      <c r="N204" s="30"/>
      <c r="O204" s="29">
        <f t="shared" si="5"/>
        <v>0</v>
      </c>
      <c r="P204" s="30">
        <f t="shared" si="6"/>
        <v>0</v>
      </c>
      <c r="Q204" s="49"/>
      <c r="S204" s="30" t="str">
        <f t="shared" si="7"/>
        <v>#N/A</v>
      </c>
      <c r="T204" s="30" t="str">
        <f t="shared" si="8"/>
        <v>#N/A</v>
      </c>
      <c r="U204" s="30" t="str">
        <f t="shared" si="9"/>
        <v>#N/A</v>
      </c>
      <c r="V204" s="30" t="str">
        <f t="shared" si="10"/>
        <v>#N/A</v>
      </c>
      <c r="W204" s="30" t="str">
        <f t="shared" si="11"/>
        <v>#N/A</v>
      </c>
      <c r="X204" s="30" t="str">
        <f t="shared" si="12"/>
        <v>#N/A</v>
      </c>
    </row>
    <row r="205">
      <c r="C205" s="25"/>
      <c r="D205" s="25" t="str">
        <f t="shared" si="13"/>
        <v/>
      </c>
      <c r="E205" s="26" t="str">
        <f t="shared" si="2"/>
        <v>#N/A</v>
      </c>
      <c r="F205" s="26" t="str">
        <f t="shared" si="3"/>
        <v>#N/A</v>
      </c>
      <c r="G205" s="27" t="str">
        <f t="shared" si="4"/>
        <v/>
      </c>
      <c r="I205" s="31"/>
      <c r="J205" s="30"/>
      <c r="K205" s="30"/>
      <c r="L205" s="30"/>
      <c r="M205" s="30"/>
      <c r="N205" s="30"/>
      <c r="O205" s="29">
        <f t="shared" si="5"/>
        <v>0</v>
      </c>
      <c r="P205" s="30">
        <f t="shared" si="6"/>
        <v>0</v>
      </c>
      <c r="Q205" s="49"/>
      <c r="S205" s="30" t="str">
        <f t="shared" si="7"/>
        <v>#N/A</v>
      </c>
      <c r="T205" s="30" t="str">
        <f t="shared" si="8"/>
        <v>#N/A</v>
      </c>
      <c r="U205" s="30" t="str">
        <f t="shared" si="9"/>
        <v>#N/A</v>
      </c>
      <c r="V205" s="30" t="str">
        <f t="shared" si="10"/>
        <v>#N/A</v>
      </c>
      <c r="W205" s="30" t="str">
        <f t="shared" si="11"/>
        <v>#N/A</v>
      </c>
      <c r="X205" s="30" t="str">
        <f t="shared" si="12"/>
        <v>#N/A</v>
      </c>
    </row>
    <row r="206">
      <c r="C206" s="25"/>
      <c r="D206" s="25" t="str">
        <f t="shared" si="13"/>
        <v/>
      </c>
      <c r="E206" s="26" t="str">
        <f t="shared" si="2"/>
        <v>#N/A</v>
      </c>
      <c r="F206" s="26" t="str">
        <f t="shared" si="3"/>
        <v>#N/A</v>
      </c>
      <c r="G206" s="27" t="str">
        <f t="shared" si="4"/>
        <v/>
      </c>
      <c r="I206" s="31"/>
      <c r="J206" s="30"/>
      <c r="K206" s="30"/>
      <c r="L206" s="30"/>
      <c r="M206" s="30"/>
      <c r="N206" s="30"/>
      <c r="O206" s="29">
        <f t="shared" si="5"/>
        <v>0</v>
      </c>
      <c r="P206" s="30">
        <f t="shared" si="6"/>
        <v>0</v>
      </c>
      <c r="Q206" s="49"/>
      <c r="S206" s="30" t="str">
        <f t="shared" si="7"/>
        <v>#N/A</v>
      </c>
      <c r="T206" s="30" t="str">
        <f t="shared" si="8"/>
        <v>#N/A</v>
      </c>
      <c r="U206" s="30" t="str">
        <f t="shared" si="9"/>
        <v>#N/A</v>
      </c>
      <c r="V206" s="30" t="str">
        <f t="shared" si="10"/>
        <v>#N/A</v>
      </c>
      <c r="W206" s="30" t="str">
        <f t="shared" si="11"/>
        <v>#N/A</v>
      </c>
      <c r="X206" s="30" t="str">
        <f t="shared" si="12"/>
        <v>#N/A</v>
      </c>
    </row>
    <row r="207">
      <c r="C207" s="25"/>
      <c r="D207" s="25" t="str">
        <f t="shared" si="13"/>
        <v/>
      </c>
      <c r="E207" s="26" t="str">
        <f t="shared" si="2"/>
        <v>#N/A</v>
      </c>
      <c r="F207" s="26" t="str">
        <f t="shared" si="3"/>
        <v>#N/A</v>
      </c>
      <c r="G207" s="27" t="str">
        <f t="shared" si="4"/>
        <v/>
      </c>
      <c r="I207" s="31"/>
      <c r="J207" s="30"/>
      <c r="K207" s="30"/>
      <c r="L207" s="30"/>
      <c r="M207" s="30"/>
      <c r="N207" s="30"/>
      <c r="O207" s="29">
        <f t="shared" si="5"/>
        <v>0</v>
      </c>
      <c r="P207" s="30">
        <f t="shared" si="6"/>
        <v>0</v>
      </c>
      <c r="Q207" s="49"/>
      <c r="S207" s="30" t="str">
        <f t="shared" si="7"/>
        <v>#N/A</v>
      </c>
      <c r="T207" s="30" t="str">
        <f t="shared" si="8"/>
        <v>#N/A</v>
      </c>
      <c r="U207" s="30" t="str">
        <f t="shared" si="9"/>
        <v>#N/A</v>
      </c>
      <c r="V207" s="30" t="str">
        <f t="shared" si="10"/>
        <v>#N/A</v>
      </c>
      <c r="W207" s="30" t="str">
        <f t="shared" si="11"/>
        <v>#N/A</v>
      </c>
      <c r="X207" s="30" t="str">
        <f t="shared" si="12"/>
        <v>#N/A</v>
      </c>
    </row>
    <row r="208">
      <c r="C208" s="25"/>
      <c r="D208" s="25" t="str">
        <f t="shared" si="13"/>
        <v/>
      </c>
      <c r="E208" s="26" t="str">
        <f t="shared" si="2"/>
        <v>#N/A</v>
      </c>
      <c r="F208" s="26" t="str">
        <f t="shared" si="3"/>
        <v>#N/A</v>
      </c>
      <c r="G208" s="27" t="str">
        <f t="shared" si="4"/>
        <v/>
      </c>
      <c r="I208" s="31"/>
      <c r="J208" s="30"/>
      <c r="K208" s="30"/>
      <c r="L208" s="30"/>
      <c r="M208" s="30"/>
      <c r="N208" s="30"/>
      <c r="O208" s="29">
        <f t="shared" si="5"/>
        <v>0</v>
      </c>
      <c r="P208" s="30">
        <f t="shared" si="6"/>
        <v>0</v>
      </c>
      <c r="Q208" s="49"/>
      <c r="S208" s="30" t="str">
        <f t="shared" si="7"/>
        <v>#N/A</v>
      </c>
      <c r="T208" s="30" t="str">
        <f t="shared" si="8"/>
        <v>#N/A</v>
      </c>
      <c r="U208" s="30" t="str">
        <f t="shared" si="9"/>
        <v>#N/A</v>
      </c>
      <c r="V208" s="30" t="str">
        <f t="shared" si="10"/>
        <v>#N/A</v>
      </c>
      <c r="W208" s="30" t="str">
        <f t="shared" si="11"/>
        <v>#N/A</v>
      </c>
      <c r="X208" s="30" t="str">
        <f t="shared" si="12"/>
        <v>#N/A</v>
      </c>
    </row>
    <row r="209">
      <c r="C209" s="25"/>
      <c r="D209" s="25" t="str">
        <f t="shared" si="13"/>
        <v/>
      </c>
      <c r="E209" s="26" t="str">
        <f t="shared" si="2"/>
        <v>#N/A</v>
      </c>
      <c r="F209" s="26" t="str">
        <f t="shared" si="3"/>
        <v>#N/A</v>
      </c>
      <c r="G209" s="27" t="str">
        <f t="shared" si="4"/>
        <v/>
      </c>
      <c r="I209" s="31"/>
      <c r="J209" s="30"/>
      <c r="K209" s="30"/>
      <c r="L209" s="30"/>
      <c r="M209" s="30"/>
      <c r="N209" s="30"/>
      <c r="O209" s="29">
        <f t="shared" si="5"/>
        <v>0</v>
      </c>
      <c r="P209" s="30">
        <f t="shared" si="6"/>
        <v>0</v>
      </c>
      <c r="Q209" s="49"/>
      <c r="S209" s="30" t="str">
        <f t="shared" si="7"/>
        <v>#N/A</v>
      </c>
      <c r="T209" s="30" t="str">
        <f t="shared" si="8"/>
        <v>#N/A</v>
      </c>
      <c r="U209" s="30" t="str">
        <f t="shared" si="9"/>
        <v>#N/A</v>
      </c>
      <c r="V209" s="30" t="str">
        <f t="shared" si="10"/>
        <v>#N/A</v>
      </c>
      <c r="W209" s="30" t="str">
        <f t="shared" si="11"/>
        <v>#N/A</v>
      </c>
      <c r="X209" s="30" t="str">
        <f t="shared" si="12"/>
        <v>#N/A</v>
      </c>
    </row>
    <row r="210">
      <c r="C210" s="25"/>
      <c r="D210" s="25" t="str">
        <f t="shared" si="13"/>
        <v/>
      </c>
      <c r="E210" s="26" t="str">
        <f t="shared" si="2"/>
        <v>#N/A</v>
      </c>
      <c r="F210" s="26" t="str">
        <f t="shared" si="3"/>
        <v>#N/A</v>
      </c>
      <c r="G210" s="27" t="str">
        <f t="shared" si="4"/>
        <v/>
      </c>
      <c r="I210" s="31"/>
      <c r="J210" s="30"/>
      <c r="K210" s="30"/>
      <c r="L210" s="30"/>
      <c r="M210" s="30"/>
      <c r="N210" s="30"/>
      <c r="O210" s="29">
        <f t="shared" si="5"/>
        <v>0</v>
      </c>
      <c r="P210" s="30">
        <f t="shared" si="6"/>
        <v>0</v>
      </c>
      <c r="Q210" s="49"/>
      <c r="S210" s="30" t="str">
        <f t="shared" si="7"/>
        <v>#N/A</v>
      </c>
      <c r="T210" s="30" t="str">
        <f t="shared" si="8"/>
        <v>#N/A</v>
      </c>
      <c r="U210" s="30" t="str">
        <f t="shared" si="9"/>
        <v>#N/A</v>
      </c>
      <c r="V210" s="30" t="str">
        <f t="shared" si="10"/>
        <v>#N/A</v>
      </c>
      <c r="W210" s="30" t="str">
        <f t="shared" si="11"/>
        <v>#N/A</v>
      </c>
      <c r="X210" s="30" t="str">
        <f t="shared" si="12"/>
        <v>#N/A</v>
      </c>
    </row>
    <row r="211">
      <c r="C211" s="25"/>
      <c r="D211" s="25" t="str">
        <f t="shared" si="13"/>
        <v/>
      </c>
      <c r="E211" s="26" t="str">
        <f t="shared" si="2"/>
        <v>#N/A</v>
      </c>
      <c r="F211" s="26" t="str">
        <f t="shared" si="3"/>
        <v>#N/A</v>
      </c>
      <c r="G211" s="27" t="str">
        <f t="shared" si="4"/>
        <v/>
      </c>
      <c r="I211" s="31"/>
      <c r="J211" s="30"/>
      <c r="K211" s="30"/>
      <c r="L211" s="30"/>
      <c r="M211" s="30"/>
      <c r="N211" s="30"/>
      <c r="O211" s="29">
        <f t="shared" si="5"/>
        <v>0</v>
      </c>
      <c r="P211" s="30">
        <f t="shared" si="6"/>
        <v>0</v>
      </c>
      <c r="Q211" s="49"/>
      <c r="S211" s="30" t="str">
        <f t="shared" si="7"/>
        <v>#N/A</v>
      </c>
      <c r="T211" s="30" t="str">
        <f t="shared" si="8"/>
        <v>#N/A</v>
      </c>
      <c r="U211" s="30" t="str">
        <f t="shared" si="9"/>
        <v>#N/A</v>
      </c>
      <c r="V211" s="30" t="str">
        <f t="shared" si="10"/>
        <v>#N/A</v>
      </c>
      <c r="W211" s="30" t="str">
        <f t="shared" si="11"/>
        <v>#N/A</v>
      </c>
      <c r="X211" s="30" t="str">
        <f t="shared" si="12"/>
        <v>#N/A</v>
      </c>
    </row>
    <row r="212">
      <c r="C212" s="25"/>
      <c r="D212" s="25" t="str">
        <f t="shared" si="13"/>
        <v/>
      </c>
      <c r="E212" s="26" t="str">
        <f t="shared" si="2"/>
        <v>#N/A</v>
      </c>
      <c r="F212" s="26" t="str">
        <f t="shared" si="3"/>
        <v>#N/A</v>
      </c>
      <c r="G212" s="27" t="str">
        <f t="shared" si="4"/>
        <v/>
      </c>
      <c r="I212" s="31"/>
      <c r="J212" s="30"/>
      <c r="K212" s="30"/>
      <c r="L212" s="30"/>
      <c r="M212" s="30"/>
      <c r="N212" s="30"/>
      <c r="O212" s="29">
        <f t="shared" si="5"/>
        <v>0</v>
      </c>
      <c r="P212" s="30">
        <f t="shared" si="6"/>
        <v>0</v>
      </c>
      <c r="Q212" s="49"/>
      <c r="S212" s="30" t="str">
        <f t="shared" si="7"/>
        <v>#N/A</v>
      </c>
      <c r="T212" s="30" t="str">
        <f t="shared" si="8"/>
        <v>#N/A</v>
      </c>
      <c r="U212" s="30" t="str">
        <f t="shared" si="9"/>
        <v>#N/A</v>
      </c>
      <c r="V212" s="30" t="str">
        <f t="shared" si="10"/>
        <v>#N/A</v>
      </c>
      <c r="W212" s="30" t="str">
        <f t="shared" si="11"/>
        <v>#N/A</v>
      </c>
      <c r="X212" s="30" t="str">
        <f t="shared" si="12"/>
        <v>#N/A</v>
      </c>
    </row>
    <row r="213">
      <c r="C213" s="25"/>
      <c r="D213" s="25" t="str">
        <f t="shared" si="13"/>
        <v/>
      </c>
      <c r="E213" s="26" t="str">
        <f t="shared" si="2"/>
        <v>#N/A</v>
      </c>
      <c r="F213" s="26" t="str">
        <f t="shared" si="3"/>
        <v>#N/A</v>
      </c>
      <c r="G213" s="27" t="str">
        <f t="shared" si="4"/>
        <v/>
      </c>
      <c r="I213" s="31"/>
      <c r="J213" s="30"/>
      <c r="K213" s="30"/>
      <c r="L213" s="30"/>
      <c r="M213" s="30"/>
      <c r="N213" s="30"/>
      <c r="O213" s="29">
        <f t="shared" si="5"/>
        <v>0</v>
      </c>
      <c r="P213" s="30">
        <f t="shared" si="6"/>
        <v>0</v>
      </c>
      <c r="Q213" s="49"/>
      <c r="S213" s="30" t="str">
        <f t="shared" si="7"/>
        <v>#N/A</v>
      </c>
      <c r="T213" s="30" t="str">
        <f t="shared" si="8"/>
        <v>#N/A</v>
      </c>
      <c r="U213" s="30" t="str">
        <f t="shared" si="9"/>
        <v>#N/A</v>
      </c>
      <c r="V213" s="30" t="str">
        <f t="shared" si="10"/>
        <v>#N/A</v>
      </c>
      <c r="W213" s="30" t="str">
        <f t="shared" si="11"/>
        <v>#N/A</v>
      </c>
      <c r="X213" s="30" t="str">
        <f t="shared" si="12"/>
        <v>#N/A</v>
      </c>
    </row>
    <row r="214">
      <c r="C214" s="25"/>
      <c r="D214" s="25" t="str">
        <f t="shared" si="13"/>
        <v/>
      </c>
      <c r="E214" s="26" t="str">
        <f t="shared" si="2"/>
        <v>#N/A</v>
      </c>
      <c r="F214" s="26" t="str">
        <f t="shared" si="3"/>
        <v>#N/A</v>
      </c>
      <c r="G214" s="27" t="str">
        <f t="shared" si="4"/>
        <v/>
      </c>
      <c r="I214" s="31"/>
      <c r="J214" s="30"/>
      <c r="K214" s="30"/>
      <c r="L214" s="30"/>
      <c r="M214" s="30"/>
      <c r="N214" s="30"/>
      <c r="O214" s="29">
        <f t="shared" si="5"/>
        <v>0</v>
      </c>
      <c r="P214" s="30">
        <f t="shared" si="6"/>
        <v>0</v>
      </c>
      <c r="Q214" s="49"/>
      <c r="S214" s="30" t="str">
        <f t="shared" si="7"/>
        <v>#N/A</v>
      </c>
      <c r="T214" s="30" t="str">
        <f t="shared" si="8"/>
        <v>#N/A</v>
      </c>
      <c r="U214" s="30" t="str">
        <f t="shared" si="9"/>
        <v>#N/A</v>
      </c>
      <c r="V214" s="30" t="str">
        <f t="shared" si="10"/>
        <v>#N/A</v>
      </c>
      <c r="W214" s="30" t="str">
        <f t="shared" si="11"/>
        <v>#N/A</v>
      </c>
      <c r="X214" s="30" t="str">
        <f t="shared" si="12"/>
        <v>#N/A</v>
      </c>
    </row>
    <row r="215">
      <c r="C215" s="25"/>
      <c r="D215" s="25" t="str">
        <f t="shared" si="13"/>
        <v/>
      </c>
      <c r="E215" s="26" t="str">
        <f t="shared" si="2"/>
        <v>#N/A</v>
      </c>
      <c r="F215" s="26" t="str">
        <f t="shared" si="3"/>
        <v>#N/A</v>
      </c>
      <c r="G215" s="27" t="str">
        <f t="shared" si="4"/>
        <v/>
      </c>
      <c r="I215" s="31"/>
      <c r="J215" s="30"/>
      <c r="K215" s="30"/>
      <c r="L215" s="30"/>
      <c r="M215" s="30"/>
      <c r="N215" s="30"/>
      <c r="O215" s="29">
        <f t="shared" si="5"/>
        <v>0</v>
      </c>
      <c r="P215" s="30">
        <f t="shared" si="6"/>
        <v>0</v>
      </c>
      <c r="Q215" s="49"/>
      <c r="S215" s="30" t="str">
        <f t="shared" si="7"/>
        <v>#N/A</v>
      </c>
      <c r="T215" s="30" t="str">
        <f t="shared" si="8"/>
        <v>#N/A</v>
      </c>
      <c r="U215" s="30" t="str">
        <f t="shared" si="9"/>
        <v>#N/A</v>
      </c>
      <c r="V215" s="30" t="str">
        <f t="shared" si="10"/>
        <v>#N/A</v>
      </c>
      <c r="W215" s="30" t="str">
        <f t="shared" si="11"/>
        <v>#N/A</v>
      </c>
      <c r="X215" s="30" t="str">
        <f t="shared" si="12"/>
        <v>#N/A</v>
      </c>
    </row>
    <row r="216">
      <c r="C216" s="25"/>
      <c r="D216" s="25" t="str">
        <f t="shared" si="13"/>
        <v/>
      </c>
      <c r="E216" s="26" t="str">
        <f t="shared" si="2"/>
        <v>#N/A</v>
      </c>
      <c r="F216" s="26" t="str">
        <f t="shared" si="3"/>
        <v>#N/A</v>
      </c>
      <c r="G216" s="27" t="str">
        <f t="shared" si="4"/>
        <v/>
      </c>
      <c r="I216" s="31"/>
      <c r="J216" s="30"/>
      <c r="K216" s="30"/>
      <c r="L216" s="30"/>
      <c r="M216" s="30"/>
      <c r="N216" s="30"/>
      <c r="O216" s="29">
        <f t="shared" si="5"/>
        <v>0</v>
      </c>
      <c r="P216" s="30">
        <f t="shared" si="6"/>
        <v>0</v>
      </c>
      <c r="Q216" s="49"/>
      <c r="S216" s="30" t="str">
        <f t="shared" si="7"/>
        <v>#N/A</v>
      </c>
      <c r="T216" s="30" t="str">
        <f t="shared" si="8"/>
        <v>#N/A</v>
      </c>
      <c r="U216" s="30" t="str">
        <f t="shared" si="9"/>
        <v>#N/A</v>
      </c>
      <c r="V216" s="30" t="str">
        <f t="shared" si="10"/>
        <v>#N/A</v>
      </c>
      <c r="W216" s="30" t="str">
        <f t="shared" si="11"/>
        <v>#N/A</v>
      </c>
      <c r="X216" s="30" t="str">
        <f t="shared" si="12"/>
        <v>#N/A</v>
      </c>
    </row>
    <row r="217">
      <c r="C217" s="25"/>
      <c r="D217" s="25" t="str">
        <f t="shared" si="13"/>
        <v/>
      </c>
      <c r="E217" s="26" t="str">
        <f t="shared" si="2"/>
        <v>#N/A</v>
      </c>
      <c r="F217" s="26" t="str">
        <f t="shared" si="3"/>
        <v>#N/A</v>
      </c>
      <c r="G217" s="27" t="str">
        <f t="shared" si="4"/>
        <v/>
      </c>
      <c r="I217" s="31"/>
      <c r="J217" s="30"/>
      <c r="K217" s="30"/>
      <c r="L217" s="30"/>
      <c r="M217" s="30"/>
      <c r="N217" s="30"/>
      <c r="O217" s="29">
        <f t="shared" si="5"/>
        <v>0</v>
      </c>
      <c r="P217" s="30">
        <f t="shared" si="6"/>
        <v>0</v>
      </c>
      <c r="Q217" s="49"/>
      <c r="S217" s="30" t="str">
        <f t="shared" si="7"/>
        <v>#N/A</v>
      </c>
      <c r="T217" s="30" t="str">
        <f t="shared" si="8"/>
        <v>#N/A</v>
      </c>
      <c r="U217" s="30" t="str">
        <f t="shared" si="9"/>
        <v>#N/A</v>
      </c>
      <c r="V217" s="30" t="str">
        <f t="shared" si="10"/>
        <v>#N/A</v>
      </c>
      <c r="W217" s="30" t="str">
        <f t="shared" si="11"/>
        <v>#N/A</v>
      </c>
      <c r="X217" s="30" t="str">
        <f t="shared" si="12"/>
        <v>#N/A</v>
      </c>
    </row>
    <row r="218">
      <c r="C218" s="25"/>
      <c r="D218" s="25" t="str">
        <f t="shared" si="13"/>
        <v/>
      </c>
      <c r="E218" s="26" t="str">
        <f t="shared" si="2"/>
        <v>#N/A</v>
      </c>
      <c r="F218" s="26" t="str">
        <f t="shared" si="3"/>
        <v>#N/A</v>
      </c>
      <c r="G218" s="27" t="str">
        <f t="shared" si="4"/>
        <v/>
      </c>
      <c r="I218" s="31"/>
      <c r="J218" s="30"/>
      <c r="K218" s="30"/>
      <c r="L218" s="30"/>
      <c r="M218" s="30"/>
      <c r="N218" s="30"/>
      <c r="O218" s="29">
        <f t="shared" si="5"/>
        <v>0</v>
      </c>
      <c r="P218" s="30">
        <f t="shared" si="6"/>
        <v>0</v>
      </c>
      <c r="Q218" s="49"/>
      <c r="S218" s="30" t="str">
        <f t="shared" si="7"/>
        <v>#N/A</v>
      </c>
      <c r="T218" s="30" t="str">
        <f t="shared" si="8"/>
        <v>#N/A</v>
      </c>
      <c r="U218" s="30" t="str">
        <f t="shared" si="9"/>
        <v>#N/A</v>
      </c>
      <c r="V218" s="30" t="str">
        <f t="shared" si="10"/>
        <v>#N/A</v>
      </c>
      <c r="W218" s="30" t="str">
        <f t="shared" si="11"/>
        <v>#N/A</v>
      </c>
      <c r="X218" s="30" t="str">
        <f t="shared" si="12"/>
        <v>#N/A</v>
      </c>
    </row>
    <row r="219">
      <c r="C219" s="25"/>
      <c r="D219" s="25" t="str">
        <f t="shared" si="13"/>
        <v/>
      </c>
      <c r="E219" s="26" t="str">
        <f t="shared" si="2"/>
        <v>#N/A</v>
      </c>
      <c r="F219" s="26" t="str">
        <f t="shared" si="3"/>
        <v>#N/A</v>
      </c>
      <c r="G219" s="27" t="str">
        <f t="shared" si="4"/>
        <v/>
      </c>
      <c r="I219" s="31"/>
      <c r="J219" s="30"/>
      <c r="K219" s="30"/>
      <c r="L219" s="30"/>
      <c r="M219" s="30"/>
      <c r="N219" s="30"/>
      <c r="O219" s="29">
        <f t="shared" si="5"/>
        <v>0</v>
      </c>
      <c r="P219" s="30">
        <f t="shared" si="6"/>
        <v>0</v>
      </c>
      <c r="Q219" s="49"/>
      <c r="S219" s="30" t="str">
        <f t="shared" si="7"/>
        <v>#N/A</v>
      </c>
      <c r="T219" s="30" t="str">
        <f t="shared" si="8"/>
        <v>#N/A</v>
      </c>
      <c r="U219" s="30" t="str">
        <f t="shared" si="9"/>
        <v>#N/A</v>
      </c>
      <c r="V219" s="30" t="str">
        <f t="shared" si="10"/>
        <v>#N/A</v>
      </c>
      <c r="W219" s="30" t="str">
        <f t="shared" si="11"/>
        <v>#N/A</v>
      </c>
      <c r="X219" s="30" t="str">
        <f t="shared" si="12"/>
        <v>#N/A</v>
      </c>
    </row>
    <row r="220">
      <c r="C220" s="25"/>
      <c r="D220" s="25" t="str">
        <f t="shared" si="13"/>
        <v/>
      </c>
      <c r="E220" s="26" t="str">
        <f t="shared" si="2"/>
        <v>#N/A</v>
      </c>
      <c r="F220" s="26" t="str">
        <f t="shared" si="3"/>
        <v>#N/A</v>
      </c>
      <c r="G220" s="27" t="str">
        <f t="shared" si="4"/>
        <v/>
      </c>
      <c r="I220" s="31"/>
      <c r="J220" s="30"/>
      <c r="K220" s="30"/>
      <c r="L220" s="30"/>
      <c r="M220" s="30"/>
      <c r="N220" s="30"/>
      <c r="O220" s="29">
        <f t="shared" si="5"/>
        <v>0</v>
      </c>
      <c r="P220" s="30">
        <f t="shared" si="6"/>
        <v>0</v>
      </c>
      <c r="Q220" s="49"/>
      <c r="S220" s="30" t="str">
        <f t="shared" si="7"/>
        <v>#N/A</v>
      </c>
      <c r="T220" s="30" t="str">
        <f t="shared" si="8"/>
        <v>#N/A</v>
      </c>
      <c r="U220" s="30" t="str">
        <f t="shared" si="9"/>
        <v>#N/A</v>
      </c>
      <c r="V220" s="30" t="str">
        <f t="shared" si="10"/>
        <v>#N/A</v>
      </c>
      <c r="W220" s="30" t="str">
        <f t="shared" si="11"/>
        <v>#N/A</v>
      </c>
      <c r="X220" s="30" t="str">
        <f t="shared" si="12"/>
        <v>#N/A</v>
      </c>
    </row>
    <row r="221">
      <c r="C221" s="25"/>
      <c r="D221" s="25" t="str">
        <f t="shared" si="13"/>
        <v/>
      </c>
      <c r="E221" s="26" t="str">
        <f t="shared" si="2"/>
        <v>#N/A</v>
      </c>
      <c r="F221" s="26" t="str">
        <f t="shared" si="3"/>
        <v>#N/A</v>
      </c>
      <c r="G221" s="27" t="str">
        <f t="shared" si="4"/>
        <v/>
      </c>
      <c r="I221" s="31"/>
      <c r="J221" s="30"/>
      <c r="K221" s="30"/>
      <c r="L221" s="30"/>
      <c r="M221" s="30"/>
      <c r="N221" s="30"/>
      <c r="O221" s="29">
        <f t="shared" si="5"/>
        <v>0</v>
      </c>
      <c r="P221" s="30">
        <f t="shared" si="6"/>
        <v>0</v>
      </c>
      <c r="Q221" s="49"/>
      <c r="S221" s="30" t="str">
        <f t="shared" si="7"/>
        <v>#N/A</v>
      </c>
      <c r="T221" s="30" t="str">
        <f t="shared" si="8"/>
        <v>#N/A</v>
      </c>
      <c r="U221" s="30" t="str">
        <f t="shared" si="9"/>
        <v>#N/A</v>
      </c>
      <c r="V221" s="30" t="str">
        <f t="shared" si="10"/>
        <v>#N/A</v>
      </c>
      <c r="W221" s="30" t="str">
        <f t="shared" si="11"/>
        <v>#N/A</v>
      </c>
      <c r="X221" s="30" t="str">
        <f t="shared" si="12"/>
        <v>#N/A</v>
      </c>
    </row>
    <row r="222">
      <c r="C222" s="25"/>
      <c r="D222" s="25" t="str">
        <f t="shared" si="13"/>
        <v/>
      </c>
      <c r="E222" s="26" t="str">
        <f t="shared" si="2"/>
        <v>#N/A</v>
      </c>
      <c r="F222" s="26" t="str">
        <f t="shared" si="3"/>
        <v>#N/A</v>
      </c>
      <c r="G222" s="27" t="str">
        <f t="shared" si="4"/>
        <v/>
      </c>
      <c r="I222" s="31"/>
      <c r="J222" s="30"/>
      <c r="K222" s="30"/>
      <c r="L222" s="30"/>
      <c r="M222" s="30"/>
      <c r="N222" s="30"/>
      <c r="O222" s="29">
        <f t="shared" si="5"/>
        <v>0</v>
      </c>
      <c r="P222" s="30">
        <f t="shared" si="6"/>
        <v>0</v>
      </c>
      <c r="Q222" s="49"/>
      <c r="S222" s="30" t="str">
        <f t="shared" si="7"/>
        <v>#N/A</v>
      </c>
      <c r="T222" s="30" t="str">
        <f t="shared" si="8"/>
        <v>#N/A</v>
      </c>
      <c r="U222" s="30" t="str">
        <f t="shared" si="9"/>
        <v>#N/A</v>
      </c>
      <c r="V222" s="30" t="str">
        <f t="shared" si="10"/>
        <v>#N/A</v>
      </c>
      <c r="W222" s="30" t="str">
        <f t="shared" si="11"/>
        <v>#N/A</v>
      </c>
      <c r="X222" s="30" t="str">
        <f t="shared" si="12"/>
        <v>#N/A</v>
      </c>
    </row>
    <row r="223">
      <c r="C223" s="25"/>
      <c r="D223" s="25" t="str">
        <f t="shared" si="13"/>
        <v/>
      </c>
      <c r="E223" s="26" t="str">
        <f t="shared" si="2"/>
        <v>#N/A</v>
      </c>
      <c r="F223" s="26" t="str">
        <f t="shared" si="3"/>
        <v>#N/A</v>
      </c>
      <c r="G223" s="27" t="str">
        <f t="shared" si="4"/>
        <v/>
      </c>
      <c r="I223" s="31"/>
      <c r="J223" s="30"/>
      <c r="K223" s="30"/>
      <c r="L223" s="30"/>
      <c r="M223" s="30"/>
      <c r="N223" s="30"/>
      <c r="O223" s="29">
        <f t="shared" si="5"/>
        <v>0</v>
      </c>
      <c r="P223" s="30">
        <f t="shared" si="6"/>
        <v>0</v>
      </c>
      <c r="Q223" s="49"/>
      <c r="S223" s="30" t="str">
        <f t="shared" si="7"/>
        <v>#N/A</v>
      </c>
      <c r="T223" s="30" t="str">
        <f t="shared" si="8"/>
        <v>#N/A</v>
      </c>
      <c r="U223" s="30" t="str">
        <f t="shared" si="9"/>
        <v>#N/A</v>
      </c>
      <c r="V223" s="30" t="str">
        <f t="shared" si="10"/>
        <v>#N/A</v>
      </c>
      <c r="W223" s="30" t="str">
        <f t="shared" si="11"/>
        <v>#N/A</v>
      </c>
      <c r="X223" s="30" t="str">
        <f t="shared" si="12"/>
        <v>#N/A</v>
      </c>
    </row>
    <row r="224">
      <c r="C224" s="25"/>
      <c r="D224" s="25" t="str">
        <f t="shared" si="13"/>
        <v/>
      </c>
      <c r="E224" s="26" t="str">
        <f t="shared" si="2"/>
        <v>#N/A</v>
      </c>
      <c r="F224" s="26" t="str">
        <f t="shared" si="3"/>
        <v>#N/A</v>
      </c>
      <c r="G224" s="27" t="str">
        <f t="shared" si="4"/>
        <v/>
      </c>
      <c r="I224" s="31"/>
      <c r="J224" s="30"/>
      <c r="K224" s="30"/>
      <c r="L224" s="30"/>
      <c r="M224" s="30"/>
      <c r="N224" s="30"/>
      <c r="O224" s="29">
        <f t="shared" si="5"/>
        <v>0</v>
      </c>
      <c r="P224" s="30">
        <f t="shared" si="6"/>
        <v>0</v>
      </c>
      <c r="Q224" s="49"/>
      <c r="S224" s="30" t="str">
        <f t="shared" si="7"/>
        <v>#N/A</v>
      </c>
      <c r="T224" s="30" t="str">
        <f t="shared" si="8"/>
        <v>#N/A</v>
      </c>
      <c r="U224" s="30" t="str">
        <f t="shared" si="9"/>
        <v>#N/A</v>
      </c>
      <c r="V224" s="30" t="str">
        <f t="shared" si="10"/>
        <v>#N/A</v>
      </c>
      <c r="W224" s="30" t="str">
        <f t="shared" si="11"/>
        <v>#N/A</v>
      </c>
      <c r="X224" s="30" t="str">
        <f t="shared" si="12"/>
        <v>#N/A</v>
      </c>
    </row>
    <row r="225">
      <c r="C225" s="25"/>
      <c r="D225" s="25" t="str">
        <f t="shared" si="13"/>
        <v/>
      </c>
      <c r="E225" s="26" t="str">
        <f t="shared" si="2"/>
        <v>#N/A</v>
      </c>
      <c r="F225" s="26" t="str">
        <f t="shared" si="3"/>
        <v>#N/A</v>
      </c>
      <c r="G225" s="27" t="str">
        <f t="shared" si="4"/>
        <v/>
      </c>
      <c r="I225" s="31"/>
      <c r="J225" s="30"/>
      <c r="K225" s="30"/>
      <c r="L225" s="30"/>
      <c r="M225" s="30"/>
      <c r="N225" s="30"/>
      <c r="O225" s="29">
        <f t="shared" si="5"/>
        <v>0</v>
      </c>
      <c r="P225" s="30">
        <f t="shared" si="6"/>
        <v>0</v>
      </c>
      <c r="Q225" s="49"/>
      <c r="S225" s="30" t="str">
        <f t="shared" si="7"/>
        <v>#N/A</v>
      </c>
      <c r="T225" s="30" t="str">
        <f t="shared" si="8"/>
        <v>#N/A</v>
      </c>
      <c r="U225" s="30" t="str">
        <f t="shared" si="9"/>
        <v>#N/A</v>
      </c>
      <c r="V225" s="30" t="str">
        <f t="shared" si="10"/>
        <v>#N/A</v>
      </c>
      <c r="W225" s="30" t="str">
        <f t="shared" si="11"/>
        <v>#N/A</v>
      </c>
      <c r="X225" s="30" t="str">
        <f t="shared" si="12"/>
        <v>#N/A</v>
      </c>
    </row>
    <row r="226">
      <c r="C226" s="25"/>
      <c r="D226" s="25" t="str">
        <f t="shared" si="13"/>
        <v/>
      </c>
      <c r="E226" s="26" t="str">
        <f t="shared" si="2"/>
        <v>#N/A</v>
      </c>
      <c r="F226" s="26" t="str">
        <f t="shared" si="3"/>
        <v>#N/A</v>
      </c>
      <c r="G226" s="27" t="str">
        <f t="shared" si="4"/>
        <v/>
      </c>
      <c r="I226" s="31"/>
      <c r="J226" s="30"/>
      <c r="K226" s="30"/>
      <c r="L226" s="30"/>
      <c r="M226" s="30"/>
      <c r="N226" s="30"/>
      <c r="O226" s="29">
        <f t="shared" si="5"/>
        <v>0</v>
      </c>
      <c r="P226" s="30">
        <f t="shared" si="6"/>
        <v>0</v>
      </c>
      <c r="Q226" s="49"/>
      <c r="S226" s="30" t="str">
        <f t="shared" si="7"/>
        <v>#N/A</v>
      </c>
      <c r="T226" s="30" t="str">
        <f t="shared" si="8"/>
        <v>#N/A</v>
      </c>
      <c r="U226" s="30" t="str">
        <f t="shared" si="9"/>
        <v>#N/A</v>
      </c>
      <c r="V226" s="30" t="str">
        <f t="shared" si="10"/>
        <v>#N/A</v>
      </c>
      <c r="W226" s="30" t="str">
        <f t="shared" si="11"/>
        <v>#N/A</v>
      </c>
      <c r="X226" s="30" t="str">
        <f t="shared" si="12"/>
        <v>#N/A</v>
      </c>
    </row>
    <row r="227">
      <c r="C227" s="25"/>
      <c r="D227" s="25" t="str">
        <f t="shared" si="13"/>
        <v/>
      </c>
      <c r="E227" s="26" t="str">
        <f t="shared" si="2"/>
        <v>#N/A</v>
      </c>
      <c r="F227" s="26" t="str">
        <f t="shared" si="3"/>
        <v>#N/A</v>
      </c>
      <c r="G227" s="27" t="str">
        <f t="shared" si="4"/>
        <v/>
      </c>
      <c r="I227" s="31"/>
      <c r="J227" s="30"/>
      <c r="K227" s="30"/>
      <c r="L227" s="30"/>
      <c r="M227" s="30"/>
      <c r="N227" s="30"/>
      <c r="O227" s="29">
        <f t="shared" si="5"/>
        <v>0</v>
      </c>
      <c r="P227" s="30">
        <f t="shared" si="6"/>
        <v>0</v>
      </c>
      <c r="Q227" s="49"/>
      <c r="S227" s="30" t="str">
        <f t="shared" si="7"/>
        <v>#N/A</v>
      </c>
      <c r="T227" s="30" t="str">
        <f t="shared" si="8"/>
        <v>#N/A</v>
      </c>
      <c r="U227" s="30" t="str">
        <f t="shared" si="9"/>
        <v>#N/A</v>
      </c>
      <c r="V227" s="30" t="str">
        <f t="shared" si="10"/>
        <v>#N/A</v>
      </c>
      <c r="W227" s="30" t="str">
        <f t="shared" si="11"/>
        <v>#N/A</v>
      </c>
      <c r="X227" s="30" t="str">
        <f t="shared" si="12"/>
        <v>#N/A</v>
      </c>
    </row>
    <row r="228">
      <c r="C228" s="25"/>
      <c r="D228" s="25" t="str">
        <f t="shared" si="13"/>
        <v/>
      </c>
      <c r="E228" s="26" t="str">
        <f t="shared" si="2"/>
        <v>#N/A</v>
      </c>
      <c r="F228" s="26" t="str">
        <f t="shared" si="3"/>
        <v>#N/A</v>
      </c>
      <c r="G228" s="27" t="str">
        <f t="shared" si="4"/>
        <v/>
      </c>
      <c r="I228" s="31"/>
      <c r="J228" s="30"/>
      <c r="K228" s="30"/>
      <c r="L228" s="30"/>
      <c r="M228" s="30"/>
      <c r="N228" s="30"/>
      <c r="O228" s="29">
        <f t="shared" si="5"/>
        <v>0</v>
      </c>
      <c r="P228" s="30">
        <f t="shared" si="6"/>
        <v>0</v>
      </c>
      <c r="Q228" s="49"/>
      <c r="S228" s="30" t="str">
        <f t="shared" si="7"/>
        <v>#N/A</v>
      </c>
      <c r="T228" s="30" t="str">
        <f t="shared" si="8"/>
        <v>#N/A</v>
      </c>
      <c r="U228" s="30" t="str">
        <f t="shared" si="9"/>
        <v>#N/A</v>
      </c>
      <c r="V228" s="30" t="str">
        <f t="shared" si="10"/>
        <v>#N/A</v>
      </c>
      <c r="W228" s="30" t="str">
        <f t="shared" si="11"/>
        <v>#N/A</v>
      </c>
      <c r="X228" s="30" t="str">
        <f t="shared" si="12"/>
        <v>#N/A</v>
      </c>
    </row>
    <row r="229">
      <c r="C229" s="25"/>
      <c r="D229" s="25" t="str">
        <f t="shared" si="13"/>
        <v/>
      </c>
      <c r="E229" s="26" t="str">
        <f t="shared" si="2"/>
        <v>#N/A</v>
      </c>
      <c r="F229" s="26" t="str">
        <f t="shared" si="3"/>
        <v>#N/A</v>
      </c>
      <c r="G229" s="27" t="str">
        <f t="shared" si="4"/>
        <v/>
      </c>
      <c r="I229" s="31"/>
      <c r="J229" s="30"/>
      <c r="K229" s="30"/>
      <c r="L229" s="30"/>
      <c r="M229" s="30"/>
      <c r="N229" s="30"/>
      <c r="O229" s="29">
        <f t="shared" si="5"/>
        <v>0</v>
      </c>
      <c r="P229" s="30">
        <f t="shared" si="6"/>
        <v>0</v>
      </c>
      <c r="Q229" s="49"/>
      <c r="S229" s="30" t="str">
        <f t="shared" si="7"/>
        <v>#N/A</v>
      </c>
      <c r="T229" s="30" t="str">
        <f t="shared" si="8"/>
        <v>#N/A</v>
      </c>
      <c r="U229" s="30" t="str">
        <f t="shared" si="9"/>
        <v>#N/A</v>
      </c>
      <c r="V229" s="30" t="str">
        <f t="shared" si="10"/>
        <v>#N/A</v>
      </c>
      <c r="W229" s="30" t="str">
        <f t="shared" si="11"/>
        <v>#N/A</v>
      </c>
      <c r="X229" s="30" t="str">
        <f t="shared" si="12"/>
        <v>#N/A</v>
      </c>
    </row>
    <row r="230">
      <c r="C230" s="25"/>
      <c r="D230" s="25" t="str">
        <f t="shared" si="13"/>
        <v/>
      </c>
      <c r="E230" s="26" t="str">
        <f t="shared" si="2"/>
        <v>#N/A</v>
      </c>
      <c r="F230" s="26" t="str">
        <f t="shared" si="3"/>
        <v>#N/A</v>
      </c>
      <c r="G230" s="27" t="str">
        <f t="shared" si="4"/>
        <v/>
      </c>
      <c r="I230" s="31"/>
      <c r="J230" s="30"/>
      <c r="K230" s="30"/>
      <c r="L230" s="30"/>
      <c r="M230" s="30"/>
      <c r="N230" s="30"/>
      <c r="O230" s="29">
        <f t="shared" si="5"/>
        <v>0</v>
      </c>
      <c r="P230" s="30">
        <f t="shared" si="6"/>
        <v>0</v>
      </c>
      <c r="Q230" s="49"/>
      <c r="S230" s="30" t="str">
        <f t="shared" si="7"/>
        <v>#N/A</v>
      </c>
      <c r="T230" s="30" t="str">
        <f t="shared" si="8"/>
        <v>#N/A</v>
      </c>
      <c r="U230" s="30" t="str">
        <f t="shared" si="9"/>
        <v>#N/A</v>
      </c>
      <c r="V230" s="30" t="str">
        <f t="shared" si="10"/>
        <v>#N/A</v>
      </c>
      <c r="W230" s="30" t="str">
        <f t="shared" si="11"/>
        <v>#N/A</v>
      </c>
      <c r="X230" s="30" t="str">
        <f t="shared" si="12"/>
        <v>#N/A</v>
      </c>
    </row>
    <row r="231">
      <c r="C231" s="25"/>
      <c r="D231" s="25" t="str">
        <f t="shared" si="13"/>
        <v/>
      </c>
      <c r="E231" s="26" t="str">
        <f t="shared" si="2"/>
        <v>#N/A</v>
      </c>
      <c r="F231" s="26" t="str">
        <f t="shared" si="3"/>
        <v>#N/A</v>
      </c>
      <c r="G231" s="27" t="str">
        <f t="shared" si="4"/>
        <v/>
      </c>
      <c r="I231" s="31"/>
      <c r="J231" s="30"/>
      <c r="K231" s="30"/>
      <c r="L231" s="30"/>
      <c r="M231" s="30"/>
      <c r="N231" s="30"/>
      <c r="O231" s="29">
        <f t="shared" si="5"/>
        <v>0</v>
      </c>
      <c r="P231" s="30">
        <f t="shared" si="6"/>
        <v>0</v>
      </c>
      <c r="Q231" s="49"/>
      <c r="S231" s="30" t="str">
        <f t="shared" si="7"/>
        <v>#N/A</v>
      </c>
      <c r="T231" s="30" t="str">
        <f t="shared" si="8"/>
        <v>#N/A</v>
      </c>
      <c r="U231" s="30" t="str">
        <f t="shared" si="9"/>
        <v>#N/A</v>
      </c>
      <c r="V231" s="30" t="str">
        <f t="shared" si="10"/>
        <v>#N/A</v>
      </c>
      <c r="W231" s="30" t="str">
        <f t="shared" si="11"/>
        <v>#N/A</v>
      </c>
      <c r="X231" s="30" t="str">
        <f t="shared" si="12"/>
        <v>#N/A</v>
      </c>
    </row>
    <row r="232">
      <c r="C232" s="25"/>
      <c r="D232" s="25" t="str">
        <f t="shared" si="13"/>
        <v/>
      </c>
      <c r="E232" s="26" t="str">
        <f t="shared" si="2"/>
        <v>#N/A</v>
      </c>
      <c r="F232" s="26" t="str">
        <f t="shared" si="3"/>
        <v>#N/A</v>
      </c>
      <c r="G232" s="27" t="str">
        <f t="shared" si="4"/>
        <v/>
      </c>
      <c r="I232" s="31"/>
      <c r="J232" s="30"/>
      <c r="K232" s="30"/>
      <c r="L232" s="30"/>
      <c r="M232" s="30"/>
      <c r="N232" s="30"/>
      <c r="O232" s="29">
        <f t="shared" si="5"/>
        <v>0</v>
      </c>
      <c r="P232" s="30">
        <f t="shared" si="6"/>
        <v>0</v>
      </c>
      <c r="Q232" s="49"/>
      <c r="S232" s="30" t="str">
        <f t="shared" si="7"/>
        <v>#N/A</v>
      </c>
      <c r="T232" s="30" t="str">
        <f t="shared" si="8"/>
        <v>#N/A</v>
      </c>
      <c r="U232" s="30" t="str">
        <f t="shared" si="9"/>
        <v>#N/A</v>
      </c>
      <c r="V232" s="30" t="str">
        <f t="shared" si="10"/>
        <v>#N/A</v>
      </c>
      <c r="W232" s="30" t="str">
        <f t="shared" si="11"/>
        <v>#N/A</v>
      </c>
      <c r="X232" s="30" t="str">
        <f t="shared" si="12"/>
        <v>#N/A</v>
      </c>
    </row>
    <row r="233">
      <c r="C233" s="25"/>
      <c r="D233" s="25" t="str">
        <f t="shared" si="13"/>
        <v/>
      </c>
      <c r="E233" s="26" t="str">
        <f t="shared" si="2"/>
        <v>#N/A</v>
      </c>
      <c r="F233" s="26" t="str">
        <f t="shared" si="3"/>
        <v>#N/A</v>
      </c>
      <c r="G233" s="27" t="str">
        <f t="shared" si="4"/>
        <v/>
      </c>
      <c r="I233" s="31"/>
      <c r="J233" s="30"/>
      <c r="K233" s="30"/>
      <c r="L233" s="30"/>
      <c r="M233" s="30"/>
      <c r="N233" s="30"/>
      <c r="O233" s="29">
        <f t="shared" si="5"/>
        <v>0</v>
      </c>
      <c r="P233" s="30">
        <f t="shared" si="6"/>
        <v>0</v>
      </c>
      <c r="Q233" s="49"/>
      <c r="S233" s="30" t="str">
        <f t="shared" si="7"/>
        <v>#N/A</v>
      </c>
      <c r="T233" s="30" t="str">
        <f t="shared" si="8"/>
        <v>#N/A</v>
      </c>
      <c r="U233" s="30" t="str">
        <f t="shared" si="9"/>
        <v>#N/A</v>
      </c>
      <c r="V233" s="30" t="str">
        <f t="shared" si="10"/>
        <v>#N/A</v>
      </c>
      <c r="W233" s="30" t="str">
        <f t="shared" si="11"/>
        <v>#N/A</v>
      </c>
      <c r="X233" s="30" t="str">
        <f t="shared" si="12"/>
        <v>#N/A</v>
      </c>
    </row>
    <row r="234">
      <c r="C234" s="25"/>
      <c r="D234" s="25" t="str">
        <f t="shared" si="13"/>
        <v/>
      </c>
      <c r="E234" s="26" t="str">
        <f t="shared" si="2"/>
        <v>#N/A</v>
      </c>
      <c r="F234" s="26" t="str">
        <f t="shared" si="3"/>
        <v>#N/A</v>
      </c>
      <c r="G234" s="27" t="str">
        <f t="shared" si="4"/>
        <v/>
      </c>
      <c r="I234" s="31"/>
      <c r="J234" s="30"/>
      <c r="K234" s="30"/>
      <c r="L234" s="30"/>
      <c r="M234" s="30"/>
      <c r="N234" s="30"/>
      <c r="O234" s="29">
        <f t="shared" si="5"/>
        <v>0</v>
      </c>
      <c r="P234" s="30">
        <f t="shared" si="6"/>
        <v>0</v>
      </c>
      <c r="Q234" s="49"/>
      <c r="S234" s="30" t="str">
        <f t="shared" si="7"/>
        <v>#N/A</v>
      </c>
      <c r="T234" s="30" t="str">
        <f t="shared" si="8"/>
        <v>#N/A</v>
      </c>
      <c r="U234" s="30" t="str">
        <f t="shared" si="9"/>
        <v>#N/A</v>
      </c>
      <c r="V234" s="30" t="str">
        <f t="shared" si="10"/>
        <v>#N/A</v>
      </c>
      <c r="W234" s="30" t="str">
        <f t="shared" si="11"/>
        <v>#N/A</v>
      </c>
      <c r="X234" s="30" t="str">
        <f t="shared" si="12"/>
        <v>#N/A</v>
      </c>
    </row>
    <row r="235">
      <c r="C235" s="25"/>
      <c r="D235" s="25" t="str">
        <f t="shared" si="13"/>
        <v/>
      </c>
      <c r="E235" s="26" t="str">
        <f t="shared" si="2"/>
        <v>#N/A</v>
      </c>
      <c r="F235" s="26" t="str">
        <f t="shared" si="3"/>
        <v>#N/A</v>
      </c>
      <c r="G235" s="27" t="str">
        <f t="shared" si="4"/>
        <v/>
      </c>
      <c r="I235" s="31"/>
      <c r="J235" s="30"/>
      <c r="K235" s="30"/>
      <c r="L235" s="30"/>
      <c r="M235" s="30"/>
      <c r="N235" s="30"/>
      <c r="O235" s="29">
        <f t="shared" si="5"/>
        <v>0</v>
      </c>
      <c r="P235" s="30">
        <f t="shared" si="6"/>
        <v>0</v>
      </c>
      <c r="Q235" s="49"/>
      <c r="S235" s="30" t="str">
        <f t="shared" si="7"/>
        <v>#N/A</v>
      </c>
      <c r="T235" s="30" t="str">
        <f t="shared" si="8"/>
        <v>#N/A</v>
      </c>
      <c r="U235" s="30" t="str">
        <f t="shared" si="9"/>
        <v>#N/A</v>
      </c>
      <c r="V235" s="30" t="str">
        <f t="shared" si="10"/>
        <v>#N/A</v>
      </c>
      <c r="W235" s="30" t="str">
        <f t="shared" si="11"/>
        <v>#N/A</v>
      </c>
      <c r="X235" s="30" t="str">
        <f t="shared" si="12"/>
        <v>#N/A</v>
      </c>
    </row>
    <row r="236">
      <c r="C236" s="25"/>
      <c r="D236" s="25" t="str">
        <f t="shared" si="13"/>
        <v/>
      </c>
      <c r="E236" s="26" t="str">
        <f t="shared" si="2"/>
        <v>#N/A</v>
      </c>
      <c r="F236" s="26" t="str">
        <f t="shared" si="3"/>
        <v>#N/A</v>
      </c>
      <c r="G236" s="27" t="str">
        <f t="shared" si="4"/>
        <v/>
      </c>
      <c r="I236" s="31"/>
      <c r="J236" s="30"/>
      <c r="K236" s="30"/>
      <c r="L236" s="30"/>
      <c r="M236" s="30"/>
      <c r="N236" s="30"/>
      <c r="O236" s="29">
        <f t="shared" si="5"/>
        <v>0</v>
      </c>
      <c r="P236" s="30">
        <f t="shared" si="6"/>
        <v>0</v>
      </c>
      <c r="Q236" s="49"/>
      <c r="S236" s="30" t="str">
        <f t="shared" si="7"/>
        <v>#N/A</v>
      </c>
      <c r="T236" s="30" t="str">
        <f t="shared" si="8"/>
        <v>#N/A</v>
      </c>
      <c r="U236" s="30" t="str">
        <f t="shared" si="9"/>
        <v>#N/A</v>
      </c>
      <c r="V236" s="30" t="str">
        <f t="shared" si="10"/>
        <v>#N/A</v>
      </c>
      <c r="W236" s="30" t="str">
        <f t="shared" si="11"/>
        <v>#N/A</v>
      </c>
      <c r="X236" s="30" t="str">
        <f t="shared" si="12"/>
        <v>#N/A</v>
      </c>
    </row>
    <row r="237">
      <c r="C237" s="25"/>
      <c r="D237" s="25" t="str">
        <f t="shared" si="13"/>
        <v/>
      </c>
      <c r="E237" s="26" t="str">
        <f t="shared" si="2"/>
        <v>#N/A</v>
      </c>
      <c r="F237" s="26" t="str">
        <f t="shared" si="3"/>
        <v>#N/A</v>
      </c>
      <c r="G237" s="27" t="str">
        <f t="shared" si="4"/>
        <v/>
      </c>
      <c r="I237" s="31"/>
      <c r="J237" s="30"/>
      <c r="K237" s="30"/>
      <c r="L237" s="30"/>
      <c r="M237" s="30"/>
      <c r="N237" s="30"/>
      <c r="O237" s="29">
        <f t="shared" si="5"/>
        <v>0</v>
      </c>
      <c r="P237" s="30">
        <f t="shared" si="6"/>
        <v>0</v>
      </c>
      <c r="Q237" s="49"/>
      <c r="S237" s="30" t="str">
        <f t="shared" si="7"/>
        <v>#N/A</v>
      </c>
      <c r="T237" s="30" t="str">
        <f t="shared" si="8"/>
        <v>#N/A</v>
      </c>
      <c r="U237" s="30" t="str">
        <f t="shared" si="9"/>
        <v>#N/A</v>
      </c>
      <c r="V237" s="30" t="str">
        <f t="shared" si="10"/>
        <v>#N/A</v>
      </c>
      <c r="W237" s="30" t="str">
        <f t="shared" si="11"/>
        <v>#N/A</v>
      </c>
      <c r="X237" s="30" t="str">
        <f t="shared" si="12"/>
        <v>#N/A</v>
      </c>
    </row>
    <row r="238">
      <c r="C238" s="25"/>
      <c r="D238" s="25" t="str">
        <f t="shared" si="13"/>
        <v/>
      </c>
      <c r="E238" s="26" t="str">
        <f t="shared" si="2"/>
        <v>#N/A</v>
      </c>
      <c r="F238" s="26" t="str">
        <f t="shared" si="3"/>
        <v>#N/A</v>
      </c>
      <c r="G238" s="27" t="str">
        <f t="shared" si="4"/>
        <v/>
      </c>
      <c r="I238" s="31"/>
      <c r="J238" s="30"/>
      <c r="K238" s="30"/>
      <c r="L238" s="30"/>
      <c r="M238" s="30"/>
      <c r="N238" s="30"/>
      <c r="O238" s="29">
        <f t="shared" si="5"/>
        <v>0</v>
      </c>
      <c r="P238" s="30">
        <f t="shared" si="6"/>
        <v>0</v>
      </c>
      <c r="Q238" s="49"/>
      <c r="S238" s="30" t="str">
        <f t="shared" si="7"/>
        <v>#N/A</v>
      </c>
      <c r="T238" s="30" t="str">
        <f t="shared" si="8"/>
        <v>#N/A</v>
      </c>
      <c r="U238" s="30" t="str">
        <f t="shared" si="9"/>
        <v>#N/A</v>
      </c>
      <c r="V238" s="30" t="str">
        <f t="shared" si="10"/>
        <v>#N/A</v>
      </c>
      <c r="W238" s="30" t="str">
        <f t="shared" si="11"/>
        <v>#N/A</v>
      </c>
      <c r="X238" s="30" t="str">
        <f t="shared" si="12"/>
        <v>#N/A</v>
      </c>
    </row>
    <row r="239">
      <c r="C239" s="25"/>
      <c r="D239" s="25" t="str">
        <f t="shared" si="13"/>
        <v/>
      </c>
      <c r="E239" s="26" t="str">
        <f t="shared" si="2"/>
        <v>#N/A</v>
      </c>
      <c r="F239" s="26" t="str">
        <f t="shared" si="3"/>
        <v>#N/A</v>
      </c>
      <c r="G239" s="27" t="str">
        <f t="shared" si="4"/>
        <v/>
      </c>
      <c r="I239" s="31"/>
      <c r="J239" s="30"/>
      <c r="K239" s="30"/>
      <c r="L239" s="30"/>
      <c r="M239" s="30"/>
      <c r="N239" s="30"/>
      <c r="O239" s="29">
        <f t="shared" si="5"/>
        <v>0</v>
      </c>
      <c r="P239" s="30">
        <f t="shared" si="6"/>
        <v>0</v>
      </c>
      <c r="Q239" s="49"/>
      <c r="S239" s="30" t="str">
        <f t="shared" si="7"/>
        <v>#N/A</v>
      </c>
      <c r="T239" s="30" t="str">
        <f t="shared" si="8"/>
        <v>#N/A</v>
      </c>
      <c r="U239" s="30" t="str">
        <f t="shared" si="9"/>
        <v>#N/A</v>
      </c>
      <c r="V239" s="30" t="str">
        <f t="shared" si="10"/>
        <v>#N/A</v>
      </c>
      <c r="W239" s="30" t="str">
        <f t="shared" si="11"/>
        <v>#N/A</v>
      </c>
      <c r="X239" s="30" t="str">
        <f t="shared" si="12"/>
        <v>#N/A</v>
      </c>
    </row>
    <row r="240">
      <c r="C240" s="25"/>
      <c r="D240" s="25" t="str">
        <f t="shared" si="13"/>
        <v/>
      </c>
      <c r="E240" s="26" t="str">
        <f t="shared" si="2"/>
        <v>#N/A</v>
      </c>
      <c r="F240" s="26" t="str">
        <f t="shared" si="3"/>
        <v>#N/A</v>
      </c>
      <c r="G240" s="27" t="str">
        <f t="shared" si="4"/>
        <v/>
      </c>
      <c r="I240" s="31"/>
      <c r="J240" s="30"/>
      <c r="K240" s="30"/>
      <c r="L240" s="30"/>
      <c r="M240" s="30"/>
      <c r="N240" s="30"/>
      <c r="O240" s="29">
        <f t="shared" si="5"/>
        <v>0</v>
      </c>
      <c r="P240" s="30">
        <f t="shared" si="6"/>
        <v>0</v>
      </c>
      <c r="Q240" s="49"/>
      <c r="S240" s="30" t="str">
        <f t="shared" si="7"/>
        <v>#N/A</v>
      </c>
      <c r="T240" s="30" t="str">
        <f t="shared" si="8"/>
        <v>#N/A</v>
      </c>
      <c r="U240" s="30" t="str">
        <f t="shared" si="9"/>
        <v>#N/A</v>
      </c>
      <c r="V240" s="30" t="str">
        <f t="shared" si="10"/>
        <v>#N/A</v>
      </c>
      <c r="W240" s="30" t="str">
        <f t="shared" si="11"/>
        <v>#N/A</v>
      </c>
      <c r="X240" s="30" t="str">
        <f t="shared" si="12"/>
        <v>#N/A</v>
      </c>
    </row>
    <row r="241">
      <c r="C241" s="25"/>
      <c r="D241" s="25" t="str">
        <f t="shared" si="13"/>
        <v/>
      </c>
      <c r="E241" s="26" t="str">
        <f t="shared" si="2"/>
        <v>#N/A</v>
      </c>
      <c r="F241" s="26" t="str">
        <f t="shared" si="3"/>
        <v>#N/A</v>
      </c>
      <c r="G241" s="27" t="str">
        <f t="shared" si="4"/>
        <v/>
      </c>
      <c r="I241" s="31"/>
      <c r="J241" s="30"/>
      <c r="K241" s="30"/>
      <c r="L241" s="30"/>
      <c r="M241" s="30"/>
      <c r="N241" s="30"/>
      <c r="O241" s="29">
        <f t="shared" si="5"/>
        <v>0</v>
      </c>
      <c r="P241" s="30">
        <f t="shared" si="6"/>
        <v>0</v>
      </c>
      <c r="Q241" s="49"/>
      <c r="S241" s="30" t="str">
        <f t="shared" si="7"/>
        <v>#N/A</v>
      </c>
      <c r="T241" s="30" t="str">
        <f t="shared" si="8"/>
        <v>#N/A</v>
      </c>
      <c r="U241" s="30" t="str">
        <f t="shared" si="9"/>
        <v>#N/A</v>
      </c>
      <c r="V241" s="30" t="str">
        <f t="shared" si="10"/>
        <v>#N/A</v>
      </c>
      <c r="W241" s="30" t="str">
        <f t="shared" si="11"/>
        <v>#N/A</v>
      </c>
      <c r="X241" s="30" t="str">
        <f t="shared" si="12"/>
        <v>#N/A</v>
      </c>
    </row>
    <row r="242">
      <c r="C242" s="25"/>
      <c r="D242" s="25" t="str">
        <f t="shared" si="13"/>
        <v/>
      </c>
      <c r="E242" s="26" t="str">
        <f t="shared" si="2"/>
        <v>#N/A</v>
      </c>
      <c r="F242" s="26" t="str">
        <f t="shared" si="3"/>
        <v>#N/A</v>
      </c>
      <c r="G242" s="27" t="str">
        <f t="shared" si="4"/>
        <v/>
      </c>
      <c r="I242" s="31"/>
      <c r="J242" s="30"/>
      <c r="K242" s="30"/>
      <c r="L242" s="30"/>
      <c r="M242" s="30"/>
      <c r="N242" s="30"/>
      <c r="O242" s="29">
        <f t="shared" si="5"/>
        <v>0</v>
      </c>
      <c r="P242" s="30">
        <f t="shared" si="6"/>
        <v>0</v>
      </c>
      <c r="Q242" s="49"/>
      <c r="S242" s="30" t="str">
        <f t="shared" si="7"/>
        <v>#N/A</v>
      </c>
      <c r="T242" s="30" t="str">
        <f t="shared" si="8"/>
        <v>#N/A</v>
      </c>
      <c r="U242" s="30" t="str">
        <f t="shared" si="9"/>
        <v>#N/A</v>
      </c>
      <c r="V242" s="30" t="str">
        <f t="shared" si="10"/>
        <v>#N/A</v>
      </c>
      <c r="W242" s="30" t="str">
        <f t="shared" si="11"/>
        <v>#N/A</v>
      </c>
      <c r="X242" s="30" t="str">
        <f t="shared" si="12"/>
        <v>#N/A</v>
      </c>
    </row>
    <row r="243">
      <c r="C243" s="25"/>
      <c r="D243" s="25" t="str">
        <f t="shared" si="13"/>
        <v/>
      </c>
      <c r="E243" s="26" t="str">
        <f t="shared" si="2"/>
        <v>#N/A</v>
      </c>
      <c r="F243" s="26" t="str">
        <f t="shared" si="3"/>
        <v>#N/A</v>
      </c>
      <c r="G243" s="27" t="str">
        <f t="shared" si="4"/>
        <v/>
      </c>
      <c r="I243" s="31"/>
      <c r="J243" s="30"/>
      <c r="K243" s="30"/>
      <c r="L243" s="30"/>
      <c r="M243" s="30"/>
      <c r="N243" s="30"/>
      <c r="O243" s="29">
        <f t="shared" si="5"/>
        <v>0</v>
      </c>
      <c r="P243" s="30">
        <f t="shared" si="6"/>
        <v>0</v>
      </c>
      <c r="Q243" s="49"/>
      <c r="S243" s="30" t="str">
        <f t="shared" si="7"/>
        <v>#N/A</v>
      </c>
      <c r="T243" s="30" t="str">
        <f t="shared" si="8"/>
        <v>#N/A</v>
      </c>
      <c r="U243" s="30" t="str">
        <f t="shared" si="9"/>
        <v>#N/A</v>
      </c>
      <c r="V243" s="30" t="str">
        <f t="shared" si="10"/>
        <v>#N/A</v>
      </c>
      <c r="W243" s="30" t="str">
        <f t="shared" si="11"/>
        <v>#N/A</v>
      </c>
      <c r="X243" s="30" t="str">
        <f t="shared" si="12"/>
        <v>#N/A</v>
      </c>
    </row>
    <row r="244">
      <c r="C244" s="25"/>
      <c r="D244" s="25" t="str">
        <f t="shared" si="13"/>
        <v/>
      </c>
      <c r="E244" s="26" t="str">
        <f t="shared" si="2"/>
        <v>#N/A</v>
      </c>
      <c r="F244" s="26" t="str">
        <f t="shared" si="3"/>
        <v>#N/A</v>
      </c>
      <c r="G244" s="27" t="str">
        <f t="shared" si="4"/>
        <v/>
      </c>
      <c r="I244" s="31"/>
      <c r="J244" s="30"/>
      <c r="K244" s="30"/>
      <c r="L244" s="30"/>
      <c r="M244" s="30"/>
      <c r="N244" s="30"/>
      <c r="O244" s="29">
        <f t="shared" si="5"/>
        <v>0</v>
      </c>
      <c r="P244" s="30">
        <f t="shared" si="6"/>
        <v>0</v>
      </c>
      <c r="Q244" s="49"/>
      <c r="S244" s="30" t="str">
        <f t="shared" si="7"/>
        <v>#N/A</v>
      </c>
      <c r="T244" s="30" t="str">
        <f t="shared" si="8"/>
        <v>#N/A</v>
      </c>
      <c r="U244" s="30" t="str">
        <f t="shared" si="9"/>
        <v>#N/A</v>
      </c>
      <c r="V244" s="30" t="str">
        <f t="shared" si="10"/>
        <v>#N/A</v>
      </c>
      <c r="W244" s="30" t="str">
        <f t="shared" si="11"/>
        <v>#N/A</v>
      </c>
      <c r="X244" s="30" t="str">
        <f t="shared" si="12"/>
        <v>#N/A</v>
      </c>
    </row>
    <row r="245">
      <c r="C245" s="25"/>
      <c r="D245" s="25" t="str">
        <f t="shared" si="13"/>
        <v/>
      </c>
      <c r="E245" s="26" t="str">
        <f t="shared" si="2"/>
        <v>#N/A</v>
      </c>
      <c r="F245" s="26" t="str">
        <f t="shared" si="3"/>
        <v>#N/A</v>
      </c>
      <c r="G245" s="27" t="str">
        <f t="shared" si="4"/>
        <v/>
      </c>
      <c r="I245" s="31"/>
      <c r="J245" s="30"/>
      <c r="K245" s="30"/>
      <c r="L245" s="30"/>
      <c r="M245" s="30"/>
      <c r="N245" s="30"/>
      <c r="O245" s="29">
        <f t="shared" si="5"/>
        <v>0</v>
      </c>
      <c r="P245" s="30">
        <f t="shared" si="6"/>
        <v>0</v>
      </c>
      <c r="Q245" s="49"/>
      <c r="S245" s="30" t="str">
        <f t="shared" si="7"/>
        <v>#N/A</v>
      </c>
      <c r="T245" s="30" t="str">
        <f t="shared" si="8"/>
        <v>#N/A</v>
      </c>
      <c r="U245" s="30" t="str">
        <f t="shared" si="9"/>
        <v>#N/A</v>
      </c>
      <c r="V245" s="30" t="str">
        <f t="shared" si="10"/>
        <v>#N/A</v>
      </c>
      <c r="W245" s="30" t="str">
        <f t="shared" si="11"/>
        <v>#N/A</v>
      </c>
      <c r="X245" s="30" t="str">
        <f t="shared" si="12"/>
        <v>#N/A</v>
      </c>
    </row>
    <row r="246">
      <c r="C246" s="25"/>
      <c r="D246" s="25" t="str">
        <f t="shared" si="13"/>
        <v/>
      </c>
      <c r="E246" s="26" t="str">
        <f t="shared" si="2"/>
        <v>#N/A</v>
      </c>
      <c r="F246" s="26" t="str">
        <f t="shared" si="3"/>
        <v>#N/A</v>
      </c>
      <c r="G246" s="27" t="str">
        <f t="shared" si="4"/>
        <v/>
      </c>
      <c r="I246" s="31"/>
      <c r="J246" s="30"/>
      <c r="K246" s="30"/>
      <c r="L246" s="30"/>
      <c r="M246" s="30"/>
      <c r="N246" s="30"/>
      <c r="O246" s="29">
        <f t="shared" si="5"/>
        <v>0</v>
      </c>
      <c r="P246" s="30">
        <f t="shared" si="6"/>
        <v>0</v>
      </c>
      <c r="Q246" s="49"/>
      <c r="S246" s="30" t="str">
        <f t="shared" si="7"/>
        <v>#N/A</v>
      </c>
      <c r="T246" s="30" t="str">
        <f t="shared" si="8"/>
        <v>#N/A</v>
      </c>
      <c r="U246" s="30" t="str">
        <f t="shared" si="9"/>
        <v>#N/A</v>
      </c>
      <c r="V246" s="30" t="str">
        <f t="shared" si="10"/>
        <v>#N/A</v>
      </c>
      <c r="W246" s="30" t="str">
        <f t="shared" si="11"/>
        <v>#N/A</v>
      </c>
      <c r="X246" s="30" t="str">
        <f t="shared" si="12"/>
        <v>#N/A</v>
      </c>
    </row>
    <row r="247">
      <c r="C247" s="25"/>
      <c r="D247" s="25" t="str">
        <f t="shared" si="13"/>
        <v/>
      </c>
      <c r="E247" s="26" t="str">
        <f t="shared" si="2"/>
        <v>#N/A</v>
      </c>
      <c r="F247" s="26" t="str">
        <f t="shared" si="3"/>
        <v>#N/A</v>
      </c>
      <c r="G247" s="27" t="str">
        <f t="shared" si="4"/>
        <v/>
      </c>
      <c r="I247" s="31"/>
      <c r="J247" s="30"/>
      <c r="K247" s="30"/>
      <c r="L247" s="30"/>
      <c r="M247" s="30"/>
      <c r="N247" s="30"/>
      <c r="O247" s="29">
        <f t="shared" si="5"/>
        <v>0</v>
      </c>
      <c r="P247" s="30">
        <f t="shared" si="6"/>
        <v>0</v>
      </c>
      <c r="Q247" s="49"/>
      <c r="S247" s="30" t="str">
        <f t="shared" si="7"/>
        <v>#N/A</v>
      </c>
      <c r="T247" s="30" t="str">
        <f t="shared" si="8"/>
        <v>#N/A</v>
      </c>
      <c r="U247" s="30" t="str">
        <f t="shared" si="9"/>
        <v>#N/A</v>
      </c>
      <c r="V247" s="30" t="str">
        <f t="shared" si="10"/>
        <v>#N/A</v>
      </c>
      <c r="W247" s="30" t="str">
        <f t="shared" si="11"/>
        <v>#N/A</v>
      </c>
      <c r="X247" s="30" t="str">
        <f t="shared" si="12"/>
        <v>#N/A</v>
      </c>
    </row>
    <row r="248">
      <c r="C248" s="25"/>
      <c r="D248" s="25" t="str">
        <f t="shared" si="13"/>
        <v/>
      </c>
      <c r="E248" s="26" t="str">
        <f t="shared" si="2"/>
        <v>#N/A</v>
      </c>
      <c r="F248" s="26" t="str">
        <f t="shared" si="3"/>
        <v>#N/A</v>
      </c>
      <c r="G248" s="27" t="str">
        <f t="shared" si="4"/>
        <v/>
      </c>
      <c r="I248" s="31"/>
      <c r="J248" s="30"/>
      <c r="K248" s="30"/>
      <c r="L248" s="30"/>
      <c r="M248" s="30"/>
      <c r="N248" s="30"/>
      <c r="O248" s="29">
        <f t="shared" si="5"/>
        <v>0</v>
      </c>
      <c r="P248" s="30">
        <f t="shared" si="6"/>
        <v>0</v>
      </c>
      <c r="Q248" s="49"/>
      <c r="S248" s="30" t="str">
        <f t="shared" si="7"/>
        <v>#N/A</v>
      </c>
      <c r="T248" s="30" t="str">
        <f t="shared" si="8"/>
        <v>#N/A</v>
      </c>
      <c r="U248" s="30" t="str">
        <f t="shared" si="9"/>
        <v>#N/A</v>
      </c>
      <c r="V248" s="30" t="str">
        <f t="shared" si="10"/>
        <v>#N/A</v>
      </c>
      <c r="W248" s="30" t="str">
        <f t="shared" si="11"/>
        <v>#N/A</v>
      </c>
      <c r="X248" s="30" t="str">
        <f t="shared" si="12"/>
        <v>#N/A</v>
      </c>
    </row>
    <row r="249">
      <c r="C249" s="25"/>
      <c r="D249" s="25" t="str">
        <f t="shared" si="13"/>
        <v/>
      </c>
      <c r="E249" s="26" t="str">
        <f t="shared" si="2"/>
        <v>#N/A</v>
      </c>
      <c r="F249" s="26" t="str">
        <f t="shared" si="3"/>
        <v>#N/A</v>
      </c>
      <c r="G249" s="27" t="str">
        <f t="shared" si="4"/>
        <v/>
      </c>
      <c r="I249" s="31"/>
      <c r="J249" s="30"/>
      <c r="K249" s="30"/>
      <c r="L249" s="30"/>
      <c r="M249" s="30"/>
      <c r="N249" s="30"/>
      <c r="O249" s="29">
        <f t="shared" si="5"/>
        <v>0</v>
      </c>
      <c r="P249" s="30">
        <f t="shared" si="6"/>
        <v>0</v>
      </c>
      <c r="Q249" s="49"/>
      <c r="S249" s="30" t="str">
        <f t="shared" si="7"/>
        <v>#N/A</v>
      </c>
      <c r="T249" s="30" t="str">
        <f t="shared" si="8"/>
        <v>#N/A</v>
      </c>
      <c r="U249" s="30" t="str">
        <f t="shared" si="9"/>
        <v>#N/A</v>
      </c>
      <c r="V249" s="30" t="str">
        <f t="shared" si="10"/>
        <v>#N/A</v>
      </c>
      <c r="W249" s="30" t="str">
        <f t="shared" si="11"/>
        <v>#N/A</v>
      </c>
      <c r="X249" s="30" t="str">
        <f t="shared" si="12"/>
        <v>#N/A</v>
      </c>
    </row>
    <row r="250">
      <c r="C250" s="25"/>
      <c r="D250" s="25" t="str">
        <f t="shared" si="13"/>
        <v/>
      </c>
      <c r="E250" s="26" t="str">
        <f t="shared" si="2"/>
        <v>#N/A</v>
      </c>
      <c r="F250" s="26" t="str">
        <f t="shared" si="3"/>
        <v>#N/A</v>
      </c>
      <c r="G250" s="27" t="str">
        <f t="shared" si="4"/>
        <v/>
      </c>
      <c r="I250" s="31"/>
      <c r="J250" s="30"/>
      <c r="K250" s="30"/>
      <c r="L250" s="30"/>
      <c r="M250" s="30"/>
      <c r="N250" s="30"/>
      <c r="O250" s="29">
        <f t="shared" si="5"/>
        <v>0</v>
      </c>
      <c r="P250" s="30">
        <f t="shared" si="6"/>
        <v>0</v>
      </c>
      <c r="Q250" s="49"/>
      <c r="S250" s="30" t="str">
        <f t="shared" si="7"/>
        <v>#N/A</v>
      </c>
      <c r="T250" s="30" t="str">
        <f t="shared" si="8"/>
        <v>#N/A</v>
      </c>
      <c r="U250" s="30" t="str">
        <f t="shared" si="9"/>
        <v>#N/A</v>
      </c>
      <c r="V250" s="30" t="str">
        <f t="shared" si="10"/>
        <v>#N/A</v>
      </c>
      <c r="W250" s="30" t="str">
        <f t="shared" si="11"/>
        <v>#N/A</v>
      </c>
      <c r="X250" s="30" t="str">
        <f t="shared" si="12"/>
        <v>#N/A</v>
      </c>
    </row>
    <row r="251">
      <c r="C251" s="25"/>
      <c r="D251" s="25" t="str">
        <f t="shared" si="13"/>
        <v/>
      </c>
      <c r="E251" s="26" t="str">
        <f t="shared" si="2"/>
        <v>#N/A</v>
      </c>
      <c r="F251" s="26" t="str">
        <f t="shared" si="3"/>
        <v>#N/A</v>
      </c>
      <c r="G251" s="27" t="str">
        <f t="shared" si="4"/>
        <v/>
      </c>
      <c r="I251" s="31"/>
      <c r="J251" s="30"/>
      <c r="K251" s="30"/>
      <c r="L251" s="30"/>
      <c r="M251" s="30"/>
      <c r="N251" s="30"/>
      <c r="O251" s="29">
        <f t="shared" si="5"/>
        <v>0</v>
      </c>
      <c r="P251" s="30">
        <f t="shared" si="6"/>
        <v>0</v>
      </c>
      <c r="Q251" s="49"/>
      <c r="S251" s="30" t="str">
        <f t="shared" si="7"/>
        <v>#N/A</v>
      </c>
      <c r="T251" s="30" t="str">
        <f t="shared" si="8"/>
        <v>#N/A</v>
      </c>
      <c r="U251" s="30" t="str">
        <f t="shared" si="9"/>
        <v>#N/A</v>
      </c>
      <c r="V251" s="30" t="str">
        <f t="shared" si="10"/>
        <v>#N/A</v>
      </c>
      <c r="W251" s="30" t="str">
        <f t="shared" si="11"/>
        <v>#N/A</v>
      </c>
      <c r="X251" s="30" t="str">
        <f t="shared" si="12"/>
        <v>#N/A</v>
      </c>
    </row>
    <row r="252">
      <c r="C252" s="25"/>
      <c r="D252" s="25" t="str">
        <f t="shared" si="13"/>
        <v/>
      </c>
      <c r="E252" s="26" t="str">
        <f t="shared" si="2"/>
        <v>#N/A</v>
      </c>
      <c r="F252" s="26" t="str">
        <f t="shared" si="3"/>
        <v>#N/A</v>
      </c>
      <c r="G252" s="27" t="str">
        <f t="shared" si="4"/>
        <v/>
      </c>
      <c r="I252" s="31"/>
      <c r="J252" s="30"/>
      <c r="K252" s="30"/>
      <c r="L252" s="30"/>
      <c r="M252" s="30"/>
      <c r="N252" s="30"/>
      <c r="O252" s="29">
        <f t="shared" si="5"/>
        <v>0</v>
      </c>
      <c r="P252" s="30">
        <f t="shared" si="6"/>
        <v>0</v>
      </c>
      <c r="Q252" s="49"/>
      <c r="S252" s="30" t="str">
        <f t="shared" si="7"/>
        <v>#N/A</v>
      </c>
      <c r="T252" s="30" t="str">
        <f t="shared" si="8"/>
        <v>#N/A</v>
      </c>
      <c r="U252" s="30" t="str">
        <f t="shared" si="9"/>
        <v>#N/A</v>
      </c>
      <c r="V252" s="30" t="str">
        <f t="shared" si="10"/>
        <v>#N/A</v>
      </c>
      <c r="W252" s="30" t="str">
        <f t="shared" si="11"/>
        <v>#N/A</v>
      </c>
      <c r="X252" s="30" t="str">
        <f t="shared" si="12"/>
        <v>#N/A</v>
      </c>
    </row>
    <row r="253">
      <c r="C253" s="25"/>
      <c r="D253" s="25" t="str">
        <f t="shared" si="13"/>
        <v/>
      </c>
      <c r="E253" s="26" t="str">
        <f t="shared" si="2"/>
        <v>#N/A</v>
      </c>
      <c r="F253" s="26" t="str">
        <f t="shared" si="3"/>
        <v>#N/A</v>
      </c>
      <c r="G253" s="27" t="str">
        <f t="shared" si="4"/>
        <v/>
      </c>
      <c r="I253" s="31"/>
      <c r="J253" s="30"/>
      <c r="K253" s="30"/>
      <c r="L253" s="30"/>
      <c r="M253" s="30"/>
      <c r="N253" s="30"/>
      <c r="O253" s="29">
        <f t="shared" si="5"/>
        <v>0</v>
      </c>
      <c r="P253" s="30">
        <f t="shared" si="6"/>
        <v>0</v>
      </c>
      <c r="Q253" s="49"/>
      <c r="S253" s="30" t="str">
        <f t="shared" si="7"/>
        <v>#N/A</v>
      </c>
      <c r="T253" s="30" t="str">
        <f t="shared" si="8"/>
        <v>#N/A</v>
      </c>
      <c r="U253" s="30" t="str">
        <f t="shared" si="9"/>
        <v>#N/A</v>
      </c>
      <c r="V253" s="30" t="str">
        <f t="shared" si="10"/>
        <v>#N/A</v>
      </c>
      <c r="W253" s="30" t="str">
        <f t="shared" si="11"/>
        <v>#N/A</v>
      </c>
      <c r="X253" s="30" t="str">
        <f t="shared" si="12"/>
        <v>#N/A</v>
      </c>
    </row>
    <row r="254">
      <c r="C254" s="25"/>
      <c r="D254" s="25" t="str">
        <f t="shared" si="13"/>
        <v/>
      </c>
      <c r="E254" s="26" t="str">
        <f t="shared" si="2"/>
        <v>#N/A</v>
      </c>
      <c r="F254" s="26" t="str">
        <f t="shared" si="3"/>
        <v>#N/A</v>
      </c>
      <c r="G254" s="27" t="str">
        <f t="shared" si="4"/>
        <v/>
      </c>
      <c r="I254" s="31"/>
      <c r="J254" s="30"/>
      <c r="K254" s="30"/>
      <c r="L254" s="30"/>
      <c r="M254" s="30"/>
      <c r="N254" s="30"/>
      <c r="O254" s="29">
        <f t="shared" si="5"/>
        <v>0</v>
      </c>
      <c r="P254" s="30">
        <f t="shared" si="6"/>
        <v>0</v>
      </c>
      <c r="Q254" s="49"/>
      <c r="S254" s="30" t="str">
        <f t="shared" si="7"/>
        <v>#N/A</v>
      </c>
      <c r="T254" s="30" t="str">
        <f t="shared" si="8"/>
        <v>#N/A</v>
      </c>
      <c r="U254" s="30" t="str">
        <f t="shared" si="9"/>
        <v>#N/A</v>
      </c>
      <c r="V254" s="30" t="str">
        <f t="shared" si="10"/>
        <v>#N/A</v>
      </c>
      <c r="W254" s="30" t="str">
        <f t="shared" si="11"/>
        <v>#N/A</v>
      </c>
      <c r="X254" s="30" t="str">
        <f t="shared" si="12"/>
        <v>#N/A</v>
      </c>
    </row>
    <row r="255">
      <c r="C255" s="25"/>
      <c r="D255" s="25" t="str">
        <f t="shared" si="13"/>
        <v/>
      </c>
      <c r="E255" s="26" t="str">
        <f t="shared" si="2"/>
        <v>#N/A</v>
      </c>
      <c r="F255" s="26" t="str">
        <f t="shared" si="3"/>
        <v>#N/A</v>
      </c>
      <c r="G255" s="27" t="str">
        <f t="shared" si="4"/>
        <v/>
      </c>
      <c r="I255" s="31"/>
      <c r="J255" s="30"/>
      <c r="K255" s="30"/>
      <c r="L255" s="30"/>
      <c r="M255" s="30"/>
      <c r="N255" s="30"/>
      <c r="O255" s="29">
        <f t="shared" si="5"/>
        <v>0</v>
      </c>
      <c r="P255" s="30">
        <f t="shared" si="6"/>
        <v>0</v>
      </c>
      <c r="Q255" s="49"/>
      <c r="S255" s="30" t="str">
        <f t="shared" si="7"/>
        <v>#N/A</v>
      </c>
      <c r="T255" s="30" t="str">
        <f t="shared" si="8"/>
        <v>#N/A</v>
      </c>
      <c r="U255" s="30" t="str">
        <f t="shared" si="9"/>
        <v>#N/A</v>
      </c>
      <c r="V255" s="30" t="str">
        <f t="shared" si="10"/>
        <v>#N/A</v>
      </c>
      <c r="W255" s="30" t="str">
        <f t="shared" si="11"/>
        <v>#N/A</v>
      </c>
      <c r="X255" s="30" t="str">
        <f t="shared" si="12"/>
        <v>#N/A</v>
      </c>
    </row>
    <row r="256">
      <c r="C256" s="25"/>
      <c r="D256" s="25" t="str">
        <f t="shared" si="13"/>
        <v/>
      </c>
      <c r="E256" s="26" t="str">
        <f t="shared" si="2"/>
        <v>#N/A</v>
      </c>
      <c r="F256" s="26" t="str">
        <f t="shared" si="3"/>
        <v>#N/A</v>
      </c>
      <c r="G256" s="27" t="str">
        <f t="shared" si="4"/>
        <v/>
      </c>
      <c r="I256" s="31"/>
      <c r="J256" s="30"/>
      <c r="K256" s="30"/>
      <c r="L256" s="30"/>
      <c r="M256" s="30"/>
      <c r="N256" s="30"/>
      <c r="O256" s="29">
        <f t="shared" si="5"/>
        <v>0</v>
      </c>
      <c r="P256" s="30">
        <f t="shared" si="6"/>
        <v>0</v>
      </c>
      <c r="Q256" s="49"/>
      <c r="S256" s="30" t="str">
        <f t="shared" si="7"/>
        <v>#N/A</v>
      </c>
      <c r="T256" s="30" t="str">
        <f t="shared" si="8"/>
        <v>#N/A</v>
      </c>
      <c r="U256" s="30" t="str">
        <f t="shared" si="9"/>
        <v>#N/A</v>
      </c>
      <c r="V256" s="30" t="str">
        <f t="shared" si="10"/>
        <v>#N/A</v>
      </c>
      <c r="W256" s="30" t="str">
        <f t="shared" si="11"/>
        <v>#N/A</v>
      </c>
      <c r="X256" s="30" t="str">
        <f t="shared" si="12"/>
        <v>#N/A</v>
      </c>
    </row>
    <row r="257">
      <c r="C257" s="25"/>
      <c r="D257" s="25" t="str">
        <f t="shared" si="13"/>
        <v/>
      </c>
      <c r="E257" s="26" t="str">
        <f t="shared" si="2"/>
        <v>#N/A</v>
      </c>
      <c r="F257" s="26" t="str">
        <f t="shared" si="3"/>
        <v>#N/A</v>
      </c>
      <c r="G257" s="27" t="str">
        <f t="shared" si="4"/>
        <v/>
      </c>
      <c r="I257" s="31"/>
      <c r="J257" s="30"/>
      <c r="K257" s="30"/>
      <c r="L257" s="30"/>
      <c r="M257" s="30"/>
      <c r="N257" s="30"/>
      <c r="O257" s="29">
        <f t="shared" si="5"/>
        <v>0</v>
      </c>
      <c r="P257" s="30">
        <f t="shared" si="6"/>
        <v>0</v>
      </c>
      <c r="Q257" s="49"/>
      <c r="S257" s="30" t="str">
        <f t="shared" si="7"/>
        <v>#N/A</v>
      </c>
      <c r="T257" s="30" t="str">
        <f t="shared" si="8"/>
        <v>#N/A</v>
      </c>
      <c r="U257" s="30" t="str">
        <f t="shared" si="9"/>
        <v>#N/A</v>
      </c>
      <c r="V257" s="30" t="str">
        <f t="shared" si="10"/>
        <v>#N/A</v>
      </c>
      <c r="W257" s="30" t="str">
        <f t="shared" si="11"/>
        <v>#N/A</v>
      </c>
      <c r="X257" s="30" t="str">
        <f t="shared" si="12"/>
        <v>#N/A</v>
      </c>
    </row>
    <row r="258">
      <c r="C258" s="25"/>
      <c r="D258" s="25" t="str">
        <f t="shared" si="13"/>
        <v/>
      </c>
      <c r="E258" s="26" t="str">
        <f t="shared" si="2"/>
        <v>#N/A</v>
      </c>
      <c r="F258" s="26" t="str">
        <f t="shared" si="3"/>
        <v>#N/A</v>
      </c>
      <c r="G258" s="27" t="str">
        <f t="shared" si="4"/>
        <v/>
      </c>
      <c r="I258" s="31"/>
      <c r="J258" s="30"/>
      <c r="K258" s="30"/>
      <c r="L258" s="30"/>
      <c r="M258" s="30"/>
      <c r="N258" s="30"/>
      <c r="O258" s="29">
        <f t="shared" si="5"/>
        <v>0</v>
      </c>
      <c r="P258" s="30">
        <f t="shared" si="6"/>
        <v>0</v>
      </c>
      <c r="Q258" s="49"/>
      <c r="S258" s="30" t="str">
        <f t="shared" si="7"/>
        <v>#N/A</v>
      </c>
      <c r="T258" s="30" t="str">
        <f t="shared" si="8"/>
        <v>#N/A</v>
      </c>
      <c r="U258" s="30" t="str">
        <f t="shared" si="9"/>
        <v>#N/A</v>
      </c>
      <c r="V258" s="30" t="str">
        <f t="shared" si="10"/>
        <v>#N/A</v>
      </c>
      <c r="W258" s="30" t="str">
        <f t="shared" si="11"/>
        <v>#N/A</v>
      </c>
      <c r="X258" s="30" t="str">
        <f t="shared" si="12"/>
        <v>#N/A</v>
      </c>
    </row>
    <row r="259">
      <c r="C259" s="25"/>
      <c r="D259" s="25" t="str">
        <f t="shared" si="13"/>
        <v/>
      </c>
      <c r="E259" s="26" t="str">
        <f t="shared" si="2"/>
        <v>#N/A</v>
      </c>
      <c r="F259" s="26" t="str">
        <f t="shared" si="3"/>
        <v>#N/A</v>
      </c>
      <c r="G259" s="27" t="str">
        <f t="shared" si="4"/>
        <v/>
      </c>
      <c r="I259" s="31"/>
      <c r="J259" s="30"/>
      <c r="K259" s="30"/>
      <c r="L259" s="30"/>
      <c r="M259" s="30"/>
      <c r="N259" s="30"/>
      <c r="O259" s="29">
        <f t="shared" si="5"/>
        <v>0</v>
      </c>
      <c r="P259" s="30">
        <f t="shared" si="6"/>
        <v>0</v>
      </c>
      <c r="Q259" s="49"/>
      <c r="S259" s="30" t="str">
        <f t="shared" si="7"/>
        <v>#N/A</v>
      </c>
      <c r="T259" s="30" t="str">
        <f t="shared" si="8"/>
        <v>#N/A</v>
      </c>
      <c r="U259" s="30" t="str">
        <f t="shared" si="9"/>
        <v>#N/A</v>
      </c>
      <c r="V259" s="30" t="str">
        <f t="shared" si="10"/>
        <v>#N/A</v>
      </c>
      <c r="W259" s="30" t="str">
        <f t="shared" si="11"/>
        <v>#N/A</v>
      </c>
      <c r="X259" s="30" t="str">
        <f t="shared" si="12"/>
        <v>#N/A</v>
      </c>
    </row>
    <row r="260">
      <c r="C260" s="25"/>
      <c r="D260" s="25" t="str">
        <f t="shared" si="13"/>
        <v/>
      </c>
      <c r="E260" s="26" t="str">
        <f t="shared" si="2"/>
        <v>#N/A</v>
      </c>
      <c r="F260" s="26" t="str">
        <f t="shared" si="3"/>
        <v>#N/A</v>
      </c>
      <c r="G260" s="27" t="str">
        <f t="shared" si="4"/>
        <v/>
      </c>
      <c r="I260" s="31"/>
      <c r="J260" s="30"/>
      <c r="K260" s="30"/>
      <c r="L260" s="30"/>
      <c r="M260" s="30"/>
      <c r="N260" s="30"/>
      <c r="O260" s="29">
        <f t="shared" si="5"/>
        <v>0</v>
      </c>
      <c r="P260" s="30">
        <f t="shared" si="6"/>
        <v>0</v>
      </c>
      <c r="Q260" s="49"/>
      <c r="S260" s="30" t="str">
        <f t="shared" si="7"/>
        <v>#N/A</v>
      </c>
      <c r="T260" s="30" t="str">
        <f t="shared" si="8"/>
        <v>#N/A</v>
      </c>
      <c r="U260" s="30" t="str">
        <f t="shared" si="9"/>
        <v>#N/A</v>
      </c>
      <c r="V260" s="30" t="str">
        <f t="shared" si="10"/>
        <v>#N/A</v>
      </c>
      <c r="W260" s="30" t="str">
        <f t="shared" si="11"/>
        <v>#N/A</v>
      </c>
      <c r="X260" s="30" t="str">
        <f t="shared" si="12"/>
        <v>#N/A</v>
      </c>
    </row>
    <row r="261">
      <c r="C261" s="25"/>
      <c r="D261" s="25" t="str">
        <f t="shared" si="13"/>
        <v/>
      </c>
      <c r="E261" s="26" t="str">
        <f t="shared" si="2"/>
        <v>#N/A</v>
      </c>
      <c r="F261" s="26" t="str">
        <f t="shared" si="3"/>
        <v>#N/A</v>
      </c>
      <c r="G261" s="27" t="str">
        <f t="shared" si="4"/>
        <v/>
      </c>
      <c r="I261" s="31"/>
      <c r="J261" s="30"/>
      <c r="K261" s="30"/>
      <c r="L261" s="30"/>
      <c r="M261" s="30"/>
      <c r="N261" s="30"/>
      <c r="O261" s="29">
        <f t="shared" si="5"/>
        <v>0</v>
      </c>
      <c r="P261" s="30">
        <f t="shared" si="6"/>
        <v>0</v>
      </c>
      <c r="Q261" s="49"/>
      <c r="S261" s="30" t="str">
        <f t="shared" si="7"/>
        <v>#N/A</v>
      </c>
      <c r="T261" s="30" t="str">
        <f t="shared" si="8"/>
        <v>#N/A</v>
      </c>
      <c r="U261" s="30" t="str">
        <f t="shared" si="9"/>
        <v>#N/A</v>
      </c>
      <c r="V261" s="30" t="str">
        <f t="shared" si="10"/>
        <v>#N/A</v>
      </c>
      <c r="W261" s="30" t="str">
        <f t="shared" si="11"/>
        <v>#N/A</v>
      </c>
      <c r="X261" s="30" t="str">
        <f t="shared" si="12"/>
        <v>#N/A</v>
      </c>
    </row>
    <row r="262">
      <c r="C262" s="25"/>
      <c r="D262" s="25" t="str">
        <f t="shared" si="13"/>
        <v/>
      </c>
      <c r="E262" s="26" t="str">
        <f t="shared" si="2"/>
        <v>#N/A</v>
      </c>
      <c r="F262" s="26" t="str">
        <f t="shared" si="3"/>
        <v>#N/A</v>
      </c>
      <c r="G262" s="27" t="str">
        <f t="shared" si="4"/>
        <v/>
      </c>
      <c r="I262" s="31"/>
      <c r="J262" s="30"/>
      <c r="K262" s="30"/>
      <c r="L262" s="30"/>
      <c r="M262" s="30"/>
      <c r="N262" s="30"/>
      <c r="O262" s="29">
        <f t="shared" si="5"/>
        <v>0</v>
      </c>
      <c r="P262" s="30">
        <f t="shared" si="6"/>
        <v>0</v>
      </c>
      <c r="Q262" s="49"/>
      <c r="S262" s="30" t="str">
        <f t="shared" si="7"/>
        <v>#N/A</v>
      </c>
      <c r="T262" s="30" t="str">
        <f t="shared" si="8"/>
        <v>#N/A</v>
      </c>
      <c r="U262" s="30" t="str">
        <f t="shared" si="9"/>
        <v>#N/A</v>
      </c>
      <c r="V262" s="30" t="str">
        <f t="shared" si="10"/>
        <v>#N/A</v>
      </c>
      <c r="W262" s="30" t="str">
        <f t="shared" si="11"/>
        <v>#N/A</v>
      </c>
      <c r="X262" s="30" t="str">
        <f t="shared" si="12"/>
        <v>#N/A</v>
      </c>
    </row>
    <row r="263">
      <c r="C263" s="25"/>
      <c r="D263" s="25" t="str">
        <f t="shared" si="13"/>
        <v/>
      </c>
      <c r="E263" s="26" t="str">
        <f t="shared" si="2"/>
        <v>#N/A</v>
      </c>
      <c r="F263" s="26" t="str">
        <f t="shared" si="3"/>
        <v>#N/A</v>
      </c>
      <c r="G263" s="27" t="str">
        <f t="shared" si="4"/>
        <v/>
      </c>
      <c r="I263" s="31"/>
      <c r="J263" s="30"/>
      <c r="K263" s="30"/>
      <c r="L263" s="30"/>
      <c r="M263" s="30"/>
      <c r="N263" s="30"/>
      <c r="O263" s="29">
        <f t="shared" si="5"/>
        <v>0</v>
      </c>
      <c r="P263" s="30">
        <f t="shared" si="6"/>
        <v>0</v>
      </c>
      <c r="Q263" s="49"/>
      <c r="S263" s="30" t="str">
        <f t="shared" si="7"/>
        <v>#N/A</v>
      </c>
      <c r="T263" s="30" t="str">
        <f t="shared" si="8"/>
        <v>#N/A</v>
      </c>
      <c r="U263" s="30" t="str">
        <f t="shared" si="9"/>
        <v>#N/A</v>
      </c>
      <c r="V263" s="30" t="str">
        <f t="shared" si="10"/>
        <v>#N/A</v>
      </c>
      <c r="W263" s="30" t="str">
        <f t="shared" si="11"/>
        <v>#N/A</v>
      </c>
      <c r="X263" s="30" t="str">
        <f t="shared" si="12"/>
        <v>#N/A</v>
      </c>
    </row>
    <row r="264">
      <c r="C264" s="25"/>
      <c r="D264" s="25" t="str">
        <f t="shared" si="13"/>
        <v/>
      </c>
      <c r="E264" s="26" t="str">
        <f t="shared" si="2"/>
        <v>#N/A</v>
      </c>
      <c r="F264" s="26" t="str">
        <f t="shared" si="3"/>
        <v>#N/A</v>
      </c>
      <c r="G264" s="27" t="str">
        <f t="shared" si="4"/>
        <v/>
      </c>
      <c r="I264" s="31"/>
      <c r="J264" s="30"/>
      <c r="K264" s="30"/>
      <c r="L264" s="30"/>
      <c r="M264" s="30"/>
      <c r="N264" s="30"/>
      <c r="O264" s="29">
        <f t="shared" si="5"/>
        <v>0</v>
      </c>
      <c r="P264" s="30">
        <f t="shared" si="6"/>
        <v>0</v>
      </c>
      <c r="Q264" s="49"/>
      <c r="S264" s="30" t="str">
        <f t="shared" si="7"/>
        <v>#N/A</v>
      </c>
      <c r="T264" s="30" t="str">
        <f t="shared" si="8"/>
        <v>#N/A</v>
      </c>
      <c r="U264" s="30" t="str">
        <f t="shared" si="9"/>
        <v>#N/A</v>
      </c>
      <c r="V264" s="30" t="str">
        <f t="shared" si="10"/>
        <v>#N/A</v>
      </c>
      <c r="W264" s="30" t="str">
        <f t="shared" si="11"/>
        <v>#N/A</v>
      </c>
      <c r="X264" s="30" t="str">
        <f t="shared" si="12"/>
        <v>#N/A</v>
      </c>
    </row>
    <row r="265">
      <c r="C265" s="25"/>
      <c r="D265" s="25" t="str">
        <f t="shared" si="13"/>
        <v/>
      </c>
      <c r="E265" s="26" t="str">
        <f t="shared" si="2"/>
        <v>#N/A</v>
      </c>
      <c r="F265" s="26" t="str">
        <f t="shared" si="3"/>
        <v>#N/A</v>
      </c>
      <c r="G265" s="27" t="str">
        <f t="shared" si="4"/>
        <v/>
      </c>
      <c r="I265" s="31"/>
      <c r="J265" s="30"/>
      <c r="K265" s="30"/>
      <c r="L265" s="30"/>
      <c r="M265" s="30"/>
      <c r="N265" s="30"/>
      <c r="O265" s="29">
        <f t="shared" si="5"/>
        <v>0</v>
      </c>
      <c r="P265" s="30">
        <f t="shared" si="6"/>
        <v>0</v>
      </c>
      <c r="Q265" s="49"/>
      <c r="S265" s="30" t="str">
        <f t="shared" si="7"/>
        <v>#N/A</v>
      </c>
      <c r="T265" s="30" t="str">
        <f t="shared" si="8"/>
        <v>#N/A</v>
      </c>
      <c r="U265" s="30" t="str">
        <f t="shared" si="9"/>
        <v>#N/A</v>
      </c>
      <c r="V265" s="30" t="str">
        <f t="shared" si="10"/>
        <v>#N/A</v>
      </c>
      <c r="W265" s="30" t="str">
        <f t="shared" si="11"/>
        <v>#N/A</v>
      </c>
      <c r="X265" s="30" t="str">
        <f t="shared" si="12"/>
        <v>#N/A</v>
      </c>
    </row>
    <row r="266">
      <c r="C266" s="25"/>
      <c r="D266" s="25" t="str">
        <f t="shared" si="13"/>
        <v/>
      </c>
      <c r="E266" s="26" t="str">
        <f t="shared" si="2"/>
        <v>#N/A</v>
      </c>
      <c r="F266" s="26" t="str">
        <f t="shared" si="3"/>
        <v>#N/A</v>
      </c>
      <c r="G266" s="27" t="str">
        <f t="shared" si="4"/>
        <v/>
      </c>
      <c r="I266" s="31"/>
      <c r="J266" s="30"/>
      <c r="K266" s="30"/>
      <c r="L266" s="30"/>
      <c r="M266" s="30"/>
      <c r="N266" s="30"/>
      <c r="O266" s="29">
        <f t="shared" si="5"/>
        <v>0</v>
      </c>
      <c r="P266" s="30">
        <f t="shared" si="6"/>
        <v>0</v>
      </c>
      <c r="Q266" s="49"/>
      <c r="S266" s="30" t="str">
        <f t="shared" si="7"/>
        <v>#N/A</v>
      </c>
      <c r="T266" s="30" t="str">
        <f t="shared" si="8"/>
        <v>#N/A</v>
      </c>
      <c r="U266" s="30" t="str">
        <f t="shared" si="9"/>
        <v>#N/A</v>
      </c>
      <c r="V266" s="30" t="str">
        <f t="shared" si="10"/>
        <v>#N/A</v>
      </c>
      <c r="W266" s="30" t="str">
        <f t="shared" si="11"/>
        <v>#N/A</v>
      </c>
      <c r="X266" s="30" t="str">
        <f t="shared" si="12"/>
        <v>#N/A</v>
      </c>
    </row>
    <row r="267">
      <c r="C267" s="25"/>
      <c r="D267" s="25" t="str">
        <f t="shared" si="13"/>
        <v/>
      </c>
      <c r="E267" s="26" t="str">
        <f t="shared" si="2"/>
        <v>#N/A</v>
      </c>
      <c r="F267" s="26" t="str">
        <f t="shared" si="3"/>
        <v>#N/A</v>
      </c>
      <c r="G267" s="27" t="str">
        <f t="shared" si="4"/>
        <v/>
      </c>
      <c r="I267" s="31"/>
      <c r="J267" s="30"/>
      <c r="K267" s="30"/>
      <c r="L267" s="30"/>
      <c r="M267" s="30"/>
      <c r="N267" s="30"/>
      <c r="O267" s="29">
        <f t="shared" si="5"/>
        <v>0</v>
      </c>
      <c r="P267" s="30">
        <f t="shared" si="6"/>
        <v>0</v>
      </c>
      <c r="Q267" s="49"/>
      <c r="S267" s="30" t="str">
        <f t="shared" si="7"/>
        <v>#N/A</v>
      </c>
      <c r="T267" s="30" t="str">
        <f t="shared" si="8"/>
        <v>#N/A</v>
      </c>
      <c r="U267" s="30" t="str">
        <f t="shared" si="9"/>
        <v>#N/A</v>
      </c>
      <c r="V267" s="30" t="str">
        <f t="shared" si="10"/>
        <v>#N/A</v>
      </c>
      <c r="W267" s="30" t="str">
        <f t="shared" si="11"/>
        <v>#N/A</v>
      </c>
      <c r="X267" s="30" t="str">
        <f t="shared" si="12"/>
        <v>#N/A</v>
      </c>
    </row>
    <row r="268">
      <c r="C268" s="25"/>
      <c r="D268" s="25" t="str">
        <f t="shared" si="13"/>
        <v/>
      </c>
      <c r="E268" s="26" t="str">
        <f t="shared" si="2"/>
        <v>#N/A</v>
      </c>
      <c r="F268" s="26" t="str">
        <f t="shared" si="3"/>
        <v>#N/A</v>
      </c>
      <c r="G268" s="27" t="str">
        <f t="shared" si="4"/>
        <v/>
      </c>
      <c r="I268" s="31"/>
      <c r="J268" s="30"/>
      <c r="K268" s="30"/>
      <c r="L268" s="30"/>
      <c r="M268" s="30"/>
      <c r="N268" s="30"/>
      <c r="O268" s="29">
        <f t="shared" si="5"/>
        <v>0</v>
      </c>
      <c r="P268" s="30">
        <f t="shared" si="6"/>
        <v>0</v>
      </c>
      <c r="Q268" s="49"/>
      <c r="S268" s="30" t="str">
        <f t="shared" si="7"/>
        <v>#N/A</v>
      </c>
      <c r="T268" s="30" t="str">
        <f t="shared" si="8"/>
        <v>#N/A</v>
      </c>
      <c r="U268" s="30" t="str">
        <f t="shared" si="9"/>
        <v>#N/A</v>
      </c>
      <c r="V268" s="30" t="str">
        <f t="shared" si="10"/>
        <v>#N/A</v>
      </c>
      <c r="W268" s="30" t="str">
        <f t="shared" si="11"/>
        <v>#N/A</v>
      </c>
      <c r="X268" s="30" t="str">
        <f t="shared" si="12"/>
        <v>#N/A</v>
      </c>
    </row>
    <row r="269">
      <c r="C269" s="25"/>
      <c r="D269" s="25" t="str">
        <f t="shared" si="13"/>
        <v/>
      </c>
      <c r="E269" s="26" t="str">
        <f t="shared" si="2"/>
        <v>#N/A</v>
      </c>
      <c r="F269" s="26" t="str">
        <f t="shared" si="3"/>
        <v>#N/A</v>
      </c>
      <c r="G269" s="27" t="str">
        <f t="shared" si="4"/>
        <v/>
      </c>
      <c r="I269" s="31"/>
      <c r="J269" s="30"/>
      <c r="K269" s="30"/>
      <c r="L269" s="30"/>
      <c r="M269" s="30"/>
      <c r="N269" s="30"/>
      <c r="O269" s="29">
        <f t="shared" si="5"/>
        <v>0</v>
      </c>
      <c r="P269" s="30">
        <f t="shared" si="6"/>
        <v>0</v>
      </c>
      <c r="Q269" s="49"/>
      <c r="S269" s="30" t="str">
        <f t="shared" si="7"/>
        <v>#N/A</v>
      </c>
      <c r="T269" s="30" t="str">
        <f t="shared" si="8"/>
        <v>#N/A</v>
      </c>
      <c r="U269" s="30" t="str">
        <f t="shared" si="9"/>
        <v>#N/A</v>
      </c>
      <c r="V269" s="30" t="str">
        <f t="shared" si="10"/>
        <v>#N/A</v>
      </c>
      <c r="W269" s="30" t="str">
        <f t="shared" si="11"/>
        <v>#N/A</v>
      </c>
      <c r="X269" s="30" t="str">
        <f t="shared" si="12"/>
        <v>#N/A</v>
      </c>
    </row>
    <row r="270">
      <c r="C270" s="25"/>
      <c r="D270" s="25" t="str">
        <f t="shared" si="13"/>
        <v/>
      </c>
      <c r="E270" s="26" t="str">
        <f t="shared" si="2"/>
        <v>#N/A</v>
      </c>
      <c r="F270" s="26" t="str">
        <f t="shared" si="3"/>
        <v>#N/A</v>
      </c>
      <c r="G270" s="27" t="str">
        <f t="shared" si="4"/>
        <v/>
      </c>
      <c r="I270" s="31"/>
      <c r="J270" s="30"/>
      <c r="K270" s="30"/>
      <c r="L270" s="30"/>
      <c r="M270" s="30"/>
      <c r="N270" s="30"/>
      <c r="O270" s="29">
        <f t="shared" si="5"/>
        <v>0</v>
      </c>
      <c r="P270" s="30">
        <f t="shared" si="6"/>
        <v>0</v>
      </c>
      <c r="Q270" s="49"/>
      <c r="S270" s="30" t="str">
        <f t="shared" si="7"/>
        <v>#N/A</v>
      </c>
      <c r="T270" s="30" t="str">
        <f t="shared" si="8"/>
        <v>#N/A</v>
      </c>
      <c r="U270" s="30" t="str">
        <f t="shared" si="9"/>
        <v>#N/A</v>
      </c>
      <c r="V270" s="30" t="str">
        <f t="shared" si="10"/>
        <v>#N/A</v>
      </c>
      <c r="W270" s="30" t="str">
        <f t="shared" si="11"/>
        <v>#N/A</v>
      </c>
      <c r="X270" s="30" t="str">
        <f t="shared" si="12"/>
        <v>#N/A</v>
      </c>
    </row>
    <row r="271">
      <c r="C271" s="25"/>
      <c r="D271" s="25" t="str">
        <f t="shared" si="13"/>
        <v/>
      </c>
      <c r="E271" s="26" t="str">
        <f t="shared" si="2"/>
        <v>#N/A</v>
      </c>
      <c r="F271" s="26" t="str">
        <f t="shared" si="3"/>
        <v>#N/A</v>
      </c>
      <c r="G271" s="27" t="str">
        <f t="shared" si="4"/>
        <v/>
      </c>
      <c r="I271" s="31"/>
      <c r="J271" s="30"/>
      <c r="K271" s="30"/>
      <c r="L271" s="30"/>
      <c r="M271" s="30"/>
      <c r="N271" s="30"/>
      <c r="O271" s="29">
        <f t="shared" si="5"/>
        <v>0</v>
      </c>
      <c r="P271" s="30">
        <f t="shared" si="6"/>
        <v>0</v>
      </c>
      <c r="Q271" s="49"/>
      <c r="S271" s="30" t="str">
        <f t="shared" si="7"/>
        <v>#N/A</v>
      </c>
      <c r="T271" s="30" t="str">
        <f t="shared" si="8"/>
        <v>#N/A</v>
      </c>
      <c r="U271" s="30" t="str">
        <f t="shared" si="9"/>
        <v>#N/A</v>
      </c>
      <c r="V271" s="30" t="str">
        <f t="shared" si="10"/>
        <v>#N/A</v>
      </c>
      <c r="W271" s="30" t="str">
        <f t="shared" si="11"/>
        <v>#N/A</v>
      </c>
      <c r="X271" s="30" t="str">
        <f t="shared" si="12"/>
        <v>#N/A</v>
      </c>
    </row>
    <row r="272">
      <c r="C272" s="25"/>
      <c r="D272" s="25" t="str">
        <f t="shared" si="13"/>
        <v/>
      </c>
      <c r="E272" s="26" t="str">
        <f t="shared" si="2"/>
        <v>#N/A</v>
      </c>
      <c r="F272" s="26" t="str">
        <f t="shared" si="3"/>
        <v>#N/A</v>
      </c>
      <c r="G272" s="27" t="str">
        <f t="shared" si="4"/>
        <v/>
      </c>
      <c r="I272" s="31"/>
      <c r="J272" s="30"/>
      <c r="K272" s="30"/>
      <c r="L272" s="30"/>
      <c r="M272" s="30"/>
      <c r="N272" s="30"/>
      <c r="O272" s="29">
        <f t="shared" si="5"/>
        <v>0</v>
      </c>
      <c r="P272" s="30">
        <f t="shared" si="6"/>
        <v>0</v>
      </c>
      <c r="Q272" s="49"/>
      <c r="S272" s="30" t="str">
        <f t="shared" si="7"/>
        <v>#N/A</v>
      </c>
      <c r="T272" s="30" t="str">
        <f t="shared" si="8"/>
        <v>#N/A</v>
      </c>
      <c r="U272" s="30" t="str">
        <f t="shared" si="9"/>
        <v>#N/A</v>
      </c>
      <c r="V272" s="30" t="str">
        <f t="shared" si="10"/>
        <v>#N/A</v>
      </c>
      <c r="W272" s="30" t="str">
        <f t="shared" si="11"/>
        <v>#N/A</v>
      </c>
      <c r="X272" s="30" t="str">
        <f t="shared" si="12"/>
        <v>#N/A</v>
      </c>
    </row>
    <row r="273">
      <c r="C273" s="25"/>
      <c r="D273" s="25" t="str">
        <f t="shared" si="13"/>
        <v/>
      </c>
      <c r="E273" s="26" t="str">
        <f t="shared" si="2"/>
        <v>#N/A</v>
      </c>
      <c r="F273" s="26" t="str">
        <f t="shared" si="3"/>
        <v>#N/A</v>
      </c>
      <c r="G273" s="27" t="str">
        <f t="shared" si="4"/>
        <v/>
      </c>
      <c r="I273" s="31"/>
      <c r="J273" s="30"/>
      <c r="K273" s="30"/>
      <c r="L273" s="30"/>
      <c r="M273" s="30"/>
      <c r="N273" s="30"/>
      <c r="O273" s="29">
        <f t="shared" si="5"/>
        <v>0</v>
      </c>
      <c r="P273" s="30">
        <f t="shared" si="6"/>
        <v>0</v>
      </c>
      <c r="Q273" s="49"/>
      <c r="S273" s="30" t="str">
        <f t="shared" si="7"/>
        <v>#N/A</v>
      </c>
      <c r="T273" s="30" t="str">
        <f t="shared" si="8"/>
        <v>#N/A</v>
      </c>
      <c r="U273" s="30" t="str">
        <f t="shared" si="9"/>
        <v>#N/A</v>
      </c>
      <c r="V273" s="30" t="str">
        <f t="shared" si="10"/>
        <v>#N/A</v>
      </c>
      <c r="W273" s="30" t="str">
        <f t="shared" si="11"/>
        <v>#N/A</v>
      </c>
      <c r="X273" s="30" t="str">
        <f t="shared" si="12"/>
        <v>#N/A</v>
      </c>
    </row>
    <row r="274">
      <c r="C274" s="25"/>
      <c r="D274" s="25" t="str">
        <f t="shared" si="13"/>
        <v/>
      </c>
      <c r="E274" s="26" t="str">
        <f t="shared" si="2"/>
        <v>#N/A</v>
      </c>
      <c r="F274" s="26" t="str">
        <f t="shared" si="3"/>
        <v>#N/A</v>
      </c>
      <c r="G274" s="27" t="str">
        <f t="shared" si="4"/>
        <v/>
      </c>
      <c r="I274" s="31"/>
      <c r="J274" s="30"/>
      <c r="K274" s="30"/>
      <c r="L274" s="30"/>
      <c r="M274" s="30"/>
      <c r="N274" s="30"/>
      <c r="O274" s="29">
        <f t="shared" si="5"/>
        <v>0</v>
      </c>
      <c r="P274" s="30">
        <f t="shared" si="6"/>
        <v>0</v>
      </c>
      <c r="Q274" s="49"/>
      <c r="S274" s="30" t="str">
        <f t="shared" si="7"/>
        <v>#N/A</v>
      </c>
      <c r="T274" s="30" t="str">
        <f t="shared" si="8"/>
        <v>#N/A</v>
      </c>
      <c r="U274" s="30" t="str">
        <f t="shared" si="9"/>
        <v>#N/A</v>
      </c>
      <c r="V274" s="30" t="str">
        <f t="shared" si="10"/>
        <v>#N/A</v>
      </c>
      <c r="W274" s="30" t="str">
        <f t="shared" si="11"/>
        <v>#N/A</v>
      </c>
      <c r="X274" s="30" t="str">
        <f t="shared" si="12"/>
        <v>#N/A</v>
      </c>
    </row>
    <row r="275">
      <c r="C275" s="25"/>
      <c r="D275" s="25" t="str">
        <f t="shared" si="13"/>
        <v/>
      </c>
      <c r="E275" s="26" t="str">
        <f t="shared" si="2"/>
        <v>#N/A</v>
      </c>
      <c r="F275" s="26" t="str">
        <f t="shared" si="3"/>
        <v>#N/A</v>
      </c>
      <c r="G275" s="27" t="str">
        <f t="shared" si="4"/>
        <v/>
      </c>
      <c r="I275" s="31"/>
      <c r="J275" s="30"/>
      <c r="K275" s="30"/>
      <c r="L275" s="30"/>
      <c r="M275" s="30"/>
      <c r="N275" s="30"/>
      <c r="O275" s="29">
        <f t="shared" si="5"/>
        <v>0</v>
      </c>
      <c r="P275" s="30">
        <f t="shared" si="6"/>
        <v>0</v>
      </c>
      <c r="Q275" s="49"/>
      <c r="S275" s="30" t="str">
        <f t="shared" si="7"/>
        <v>#N/A</v>
      </c>
      <c r="T275" s="30" t="str">
        <f t="shared" si="8"/>
        <v>#N/A</v>
      </c>
      <c r="U275" s="30" t="str">
        <f t="shared" si="9"/>
        <v>#N/A</v>
      </c>
      <c r="V275" s="30" t="str">
        <f t="shared" si="10"/>
        <v>#N/A</v>
      </c>
      <c r="W275" s="30" t="str">
        <f t="shared" si="11"/>
        <v>#N/A</v>
      </c>
      <c r="X275" s="30" t="str">
        <f t="shared" si="12"/>
        <v>#N/A</v>
      </c>
    </row>
    <row r="276">
      <c r="C276" s="25"/>
      <c r="D276" s="25" t="str">
        <f t="shared" si="13"/>
        <v/>
      </c>
      <c r="E276" s="26" t="str">
        <f t="shared" si="2"/>
        <v>#N/A</v>
      </c>
      <c r="F276" s="26" t="str">
        <f t="shared" si="3"/>
        <v>#N/A</v>
      </c>
      <c r="G276" s="27" t="str">
        <f t="shared" si="4"/>
        <v/>
      </c>
      <c r="I276" s="31"/>
      <c r="J276" s="30"/>
      <c r="K276" s="30"/>
      <c r="L276" s="30"/>
      <c r="M276" s="30"/>
      <c r="N276" s="30"/>
      <c r="O276" s="29">
        <f t="shared" si="5"/>
        <v>0</v>
      </c>
      <c r="P276" s="30">
        <f t="shared" si="6"/>
        <v>0</v>
      </c>
      <c r="Q276" s="49"/>
      <c r="S276" s="30" t="str">
        <f t="shared" si="7"/>
        <v>#N/A</v>
      </c>
      <c r="T276" s="30" t="str">
        <f t="shared" si="8"/>
        <v>#N/A</v>
      </c>
      <c r="U276" s="30" t="str">
        <f t="shared" si="9"/>
        <v>#N/A</v>
      </c>
      <c r="V276" s="30" t="str">
        <f t="shared" si="10"/>
        <v>#N/A</v>
      </c>
      <c r="W276" s="30" t="str">
        <f t="shared" si="11"/>
        <v>#N/A</v>
      </c>
      <c r="X276" s="30" t="str">
        <f t="shared" si="12"/>
        <v>#N/A</v>
      </c>
    </row>
    <row r="277">
      <c r="C277" s="25"/>
      <c r="D277" s="25" t="str">
        <f t="shared" si="13"/>
        <v/>
      </c>
      <c r="E277" s="26" t="str">
        <f t="shared" si="2"/>
        <v>#N/A</v>
      </c>
      <c r="F277" s="26" t="str">
        <f t="shared" si="3"/>
        <v>#N/A</v>
      </c>
      <c r="G277" s="27" t="str">
        <f t="shared" si="4"/>
        <v/>
      </c>
      <c r="I277" s="31"/>
      <c r="J277" s="30"/>
      <c r="K277" s="30"/>
      <c r="L277" s="30"/>
      <c r="M277" s="30"/>
      <c r="N277" s="30"/>
      <c r="O277" s="29">
        <f t="shared" si="5"/>
        <v>0</v>
      </c>
      <c r="P277" s="30">
        <f t="shared" si="6"/>
        <v>0</v>
      </c>
      <c r="Q277" s="49"/>
      <c r="S277" s="30" t="str">
        <f t="shared" si="7"/>
        <v>#N/A</v>
      </c>
      <c r="T277" s="30" t="str">
        <f t="shared" si="8"/>
        <v>#N/A</v>
      </c>
      <c r="U277" s="30" t="str">
        <f t="shared" si="9"/>
        <v>#N/A</v>
      </c>
      <c r="V277" s="30" t="str">
        <f t="shared" si="10"/>
        <v>#N/A</v>
      </c>
      <c r="W277" s="30" t="str">
        <f t="shared" si="11"/>
        <v>#N/A</v>
      </c>
      <c r="X277" s="30" t="str">
        <f t="shared" si="12"/>
        <v>#N/A</v>
      </c>
    </row>
    <row r="278">
      <c r="C278" s="25"/>
      <c r="D278" s="25" t="str">
        <f t="shared" si="13"/>
        <v/>
      </c>
      <c r="E278" s="26" t="str">
        <f t="shared" si="2"/>
        <v>#N/A</v>
      </c>
      <c r="F278" s="26" t="str">
        <f t="shared" si="3"/>
        <v>#N/A</v>
      </c>
      <c r="G278" s="27" t="str">
        <f t="shared" si="4"/>
        <v/>
      </c>
      <c r="I278" s="31"/>
      <c r="J278" s="30"/>
      <c r="K278" s="30"/>
      <c r="L278" s="30"/>
      <c r="M278" s="30"/>
      <c r="N278" s="30"/>
      <c r="O278" s="29">
        <f t="shared" si="5"/>
        <v>0</v>
      </c>
      <c r="P278" s="30">
        <f t="shared" si="6"/>
        <v>0</v>
      </c>
      <c r="Q278" s="49"/>
      <c r="S278" s="30" t="str">
        <f t="shared" si="7"/>
        <v>#N/A</v>
      </c>
      <c r="T278" s="30" t="str">
        <f t="shared" si="8"/>
        <v>#N/A</v>
      </c>
      <c r="U278" s="30" t="str">
        <f t="shared" si="9"/>
        <v>#N/A</v>
      </c>
      <c r="V278" s="30" t="str">
        <f t="shared" si="10"/>
        <v>#N/A</v>
      </c>
      <c r="W278" s="30" t="str">
        <f t="shared" si="11"/>
        <v>#N/A</v>
      </c>
      <c r="X278" s="30" t="str">
        <f t="shared" si="12"/>
        <v>#N/A</v>
      </c>
    </row>
    <row r="279">
      <c r="C279" s="25"/>
      <c r="D279" s="25" t="str">
        <f t="shared" si="13"/>
        <v/>
      </c>
      <c r="E279" s="26" t="str">
        <f t="shared" si="2"/>
        <v>#N/A</v>
      </c>
      <c r="F279" s="26" t="str">
        <f t="shared" si="3"/>
        <v>#N/A</v>
      </c>
      <c r="G279" s="27" t="str">
        <f t="shared" si="4"/>
        <v/>
      </c>
      <c r="I279" s="31"/>
      <c r="J279" s="30"/>
      <c r="K279" s="30"/>
      <c r="L279" s="30"/>
      <c r="M279" s="30"/>
      <c r="N279" s="30"/>
      <c r="O279" s="29">
        <f t="shared" si="5"/>
        <v>0</v>
      </c>
      <c r="P279" s="30">
        <f t="shared" si="6"/>
        <v>0</v>
      </c>
      <c r="Q279" s="49"/>
      <c r="S279" s="30" t="str">
        <f t="shared" si="7"/>
        <v>#N/A</v>
      </c>
      <c r="T279" s="30" t="str">
        <f t="shared" si="8"/>
        <v>#N/A</v>
      </c>
      <c r="U279" s="30" t="str">
        <f t="shared" si="9"/>
        <v>#N/A</v>
      </c>
      <c r="V279" s="30" t="str">
        <f t="shared" si="10"/>
        <v>#N/A</v>
      </c>
      <c r="W279" s="30" t="str">
        <f t="shared" si="11"/>
        <v>#N/A</v>
      </c>
      <c r="X279" s="30" t="str">
        <f t="shared" si="12"/>
        <v>#N/A</v>
      </c>
    </row>
    <row r="280">
      <c r="C280" s="25"/>
      <c r="D280" s="25" t="str">
        <f t="shared" si="13"/>
        <v/>
      </c>
      <c r="E280" s="26" t="str">
        <f t="shared" si="2"/>
        <v>#N/A</v>
      </c>
      <c r="F280" s="26" t="str">
        <f t="shared" si="3"/>
        <v>#N/A</v>
      </c>
      <c r="G280" s="27" t="str">
        <f t="shared" si="4"/>
        <v/>
      </c>
      <c r="I280" s="31"/>
      <c r="J280" s="30"/>
      <c r="K280" s="30"/>
      <c r="L280" s="30"/>
      <c r="M280" s="30"/>
      <c r="N280" s="30"/>
      <c r="O280" s="29">
        <f t="shared" si="5"/>
        <v>0</v>
      </c>
      <c r="P280" s="30">
        <f t="shared" si="6"/>
        <v>0</v>
      </c>
      <c r="Q280" s="49"/>
      <c r="S280" s="30" t="str">
        <f t="shared" si="7"/>
        <v>#N/A</v>
      </c>
      <c r="T280" s="30" t="str">
        <f t="shared" si="8"/>
        <v>#N/A</v>
      </c>
      <c r="U280" s="30" t="str">
        <f t="shared" si="9"/>
        <v>#N/A</v>
      </c>
      <c r="V280" s="30" t="str">
        <f t="shared" si="10"/>
        <v>#N/A</v>
      </c>
      <c r="W280" s="30" t="str">
        <f t="shared" si="11"/>
        <v>#N/A</v>
      </c>
      <c r="X280" s="30" t="str">
        <f t="shared" si="12"/>
        <v>#N/A</v>
      </c>
    </row>
    <row r="281">
      <c r="C281" s="25"/>
      <c r="D281" s="25" t="str">
        <f t="shared" si="13"/>
        <v/>
      </c>
      <c r="E281" s="26" t="str">
        <f t="shared" si="2"/>
        <v>#N/A</v>
      </c>
      <c r="F281" s="26" t="str">
        <f t="shared" si="3"/>
        <v>#N/A</v>
      </c>
      <c r="G281" s="27" t="str">
        <f t="shared" si="4"/>
        <v/>
      </c>
      <c r="I281" s="31"/>
      <c r="J281" s="30"/>
      <c r="K281" s="30"/>
      <c r="L281" s="30"/>
      <c r="M281" s="30"/>
      <c r="N281" s="30"/>
      <c r="O281" s="29">
        <f t="shared" si="5"/>
        <v>0</v>
      </c>
      <c r="P281" s="30">
        <f t="shared" si="6"/>
        <v>0</v>
      </c>
      <c r="Q281" s="49"/>
      <c r="S281" s="30" t="str">
        <f t="shared" si="7"/>
        <v>#N/A</v>
      </c>
      <c r="T281" s="30" t="str">
        <f t="shared" si="8"/>
        <v>#N/A</v>
      </c>
      <c r="U281" s="30" t="str">
        <f t="shared" si="9"/>
        <v>#N/A</v>
      </c>
      <c r="V281" s="30" t="str">
        <f t="shared" si="10"/>
        <v>#N/A</v>
      </c>
      <c r="W281" s="30" t="str">
        <f t="shared" si="11"/>
        <v>#N/A</v>
      </c>
      <c r="X281" s="30" t="str">
        <f t="shared" si="12"/>
        <v>#N/A</v>
      </c>
    </row>
    <row r="282">
      <c r="C282" s="25"/>
      <c r="D282" s="25" t="str">
        <f t="shared" si="13"/>
        <v/>
      </c>
      <c r="E282" s="26" t="str">
        <f t="shared" si="2"/>
        <v>#N/A</v>
      </c>
      <c r="F282" s="26" t="str">
        <f t="shared" si="3"/>
        <v>#N/A</v>
      </c>
      <c r="G282" s="27" t="str">
        <f t="shared" si="4"/>
        <v/>
      </c>
      <c r="I282" s="31"/>
      <c r="J282" s="30"/>
      <c r="K282" s="30"/>
      <c r="L282" s="30"/>
      <c r="M282" s="30"/>
      <c r="N282" s="30"/>
      <c r="O282" s="29">
        <f t="shared" si="5"/>
        <v>0</v>
      </c>
      <c r="P282" s="30">
        <f t="shared" si="6"/>
        <v>0</v>
      </c>
      <c r="Q282" s="49"/>
      <c r="S282" s="30" t="str">
        <f t="shared" si="7"/>
        <v>#N/A</v>
      </c>
      <c r="T282" s="30" t="str">
        <f t="shared" si="8"/>
        <v>#N/A</v>
      </c>
      <c r="U282" s="30" t="str">
        <f t="shared" si="9"/>
        <v>#N/A</v>
      </c>
      <c r="V282" s="30" t="str">
        <f t="shared" si="10"/>
        <v>#N/A</v>
      </c>
      <c r="W282" s="30" t="str">
        <f t="shared" si="11"/>
        <v>#N/A</v>
      </c>
      <c r="X282" s="30" t="str">
        <f t="shared" si="12"/>
        <v>#N/A</v>
      </c>
    </row>
    <row r="283">
      <c r="C283" s="25"/>
      <c r="D283" s="25" t="str">
        <f t="shared" si="13"/>
        <v/>
      </c>
      <c r="E283" s="26" t="str">
        <f t="shared" si="2"/>
        <v>#N/A</v>
      </c>
      <c r="F283" s="26" t="str">
        <f t="shared" si="3"/>
        <v>#N/A</v>
      </c>
      <c r="G283" s="27" t="str">
        <f t="shared" si="4"/>
        <v/>
      </c>
      <c r="I283" s="31"/>
      <c r="J283" s="30"/>
      <c r="K283" s="30"/>
      <c r="L283" s="30"/>
      <c r="M283" s="30"/>
      <c r="N283" s="30"/>
      <c r="O283" s="29">
        <f t="shared" si="5"/>
        <v>0</v>
      </c>
      <c r="P283" s="30">
        <f t="shared" si="6"/>
        <v>0</v>
      </c>
      <c r="Q283" s="49"/>
      <c r="S283" s="30" t="str">
        <f t="shared" si="7"/>
        <v>#N/A</v>
      </c>
      <c r="T283" s="30" t="str">
        <f t="shared" si="8"/>
        <v>#N/A</v>
      </c>
      <c r="U283" s="30" t="str">
        <f t="shared" si="9"/>
        <v>#N/A</v>
      </c>
      <c r="V283" s="30" t="str">
        <f t="shared" si="10"/>
        <v>#N/A</v>
      </c>
      <c r="W283" s="30" t="str">
        <f t="shared" si="11"/>
        <v>#N/A</v>
      </c>
      <c r="X283" s="30" t="str">
        <f t="shared" si="12"/>
        <v>#N/A</v>
      </c>
    </row>
    <row r="284">
      <c r="C284" s="25"/>
      <c r="D284" s="25" t="str">
        <f t="shared" si="13"/>
        <v/>
      </c>
      <c r="E284" s="26" t="str">
        <f t="shared" si="2"/>
        <v>#N/A</v>
      </c>
      <c r="F284" s="26" t="str">
        <f t="shared" si="3"/>
        <v>#N/A</v>
      </c>
      <c r="G284" s="27" t="str">
        <f t="shared" si="4"/>
        <v/>
      </c>
      <c r="I284" s="31"/>
      <c r="J284" s="30"/>
      <c r="K284" s="30"/>
      <c r="L284" s="30"/>
      <c r="M284" s="30"/>
      <c r="N284" s="30"/>
      <c r="O284" s="29">
        <f t="shared" si="5"/>
        <v>0</v>
      </c>
      <c r="P284" s="30">
        <f t="shared" si="6"/>
        <v>0</v>
      </c>
      <c r="Q284" s="49"/>
      <c r="S284" s="30" t="str">
        <f t="shared" si="7"/>
        <v>#N/A</v>
      </c>
      <c r="T284" s="30" t="str">
        <f t="shared" si="8"/>
        <v>#N/A</v>
      </c>
      <c r="U284" s="30" t="str">
        <f t="shared" si="9"/>
        <v>#N/A</v>
      </c>
      <c r="V284" s="30" t="str">
        <f t="shared" si="10"/>
        <v>#N/A</v>
      </c>
      <c r="W284" s="30" t="str">
        <f t="shared" si="11"/>
        <v>#N/A</v>
      </c>
      <c r="X284" s="30" t="str">
        <f t="shared" si="12"/>
        <v>#N/A</v>
      </c>
    </row>
    <row r="285">
      <c r="C285" s="25"/>
      <c r="D285" s="25" t="str">
        <f t="shared" si="13"/>
        <v/>
      </c>
      <c r="E285" s="26" t="str">
        <f t="shared" si="2"/>
        <v>#N/A</v>
      </c>
      <c r="F285" s="26" t="str">
        <f t="shared" si="3"/>
        <v>#N/A</v>
      </c>
      <c r="G285" s="27" t="str">
        <f t="shared" si="4"/>
        <v/>
      </c>
      <c r="I285" s="31"/>
      <c r="J285" s="30"/>
      <c r="K285" s="30"/>
      <c r="L285" s="30"/>
      <c r="M285" s="30"/>
      <c r="N285" s="30"/>
      <c r="O285" s="29">
        <f t="shared" si="5"/>
        <v>0</v>
      </c>
      <c r="P285" s="30">
        <f t="shared" si="6"/>
        <v>0</v>
      </c>
      <c r="Q285" s="49"/>
      <c r="S285" s="30" t="str">
        <f t="shared" si="7"/>
        <v>#N/A</v>
      </c>
      <c r="T285" s="30" t="str">
        <f t="shared" si="8"/>
        <v>#N/A</v>
      </c>
      <c r="U285" s="30" t="str">
        <f t="shared" si="9"/>
        <v>#N/A</v>
      </c>
      <c r="V285" s="30" t="str">
        <f t="shared" si="10"/>
        <v>#N/A</v>
      </c>
      <c r="W285" s="30" t="str">
        <f t="shared" si="11"/>
        <v>#N/A</v>
      </c>
      <c r="X285" s="30" t="str">
        <f t="shared" si="12"/>
        <v>#N/A</v>
      </c>
    </row>
    <row r="286">
      <c r="C286" s="25"/>
      <c r="D286" s="25" t="str">
        <f t="shared" si="13"/>
        <v/>
      </c>
      <c r="E286" s="26" t="str">
        <f t="shared" si="2"/>
        <v>#N/A</v>
      </c>
      <c r="F286" s="26" t="str">
        <f t="shared" si="3"/>
        <v>#N/A</v>
      </c>
      <c r="G286" s="27" t="str">
        <f t="shared" si="4"/>
        <v/>
      </c>
      <c r="I286" s="31"/>
      <c r="J286" s="30"/>
      <c r="K286" s="30"/>
      <c r="L286" s="30"/>
      <c r="M286" s="30"/>
      <c r="N286" s="30"/>
      <c r="O286" s="29">
        <f t="shared" si="5"/>
        <v>0</v>
      </c>
      <c r="P286" s="30">
        <f t="shared" si="6"/>
        <v>0</v>
      </c>
      <c r="Q286" s="49"/>
      <c r="S286" s="30" t="str">
        <f t="shared" si="7"/>
        <v>#N/A</v>
      </c>
      <c r="T286" s="30" t="str">
        <f t="shared" si="8"/>
        <v>#N/A</v>
      </c>
      <c r="U286" s="30" t="str">
        <f t="shared" si="9"/>
        <v>#N/A</v>
      </c>
      <c r="V286" s="30" t="str">
        <f t="shared" si="10"/>
        <v>#N/A</v>
      </c>
      <c r="W286" s="30" t="str">
        <f t="shared" si="11"/>
        <v>#N/A</v>
      </c>
      <c r="X286" s="30" t="str">
        <f t="shared" si="12"/>
        <v>#N/A</v>
      </c>
    </row>
    <row r="287">
      <c r="C287" s="25"/>
      <c r="D287" s="25" t="str">
        <f t="shared" si="13"/>
        <v/>
      </c>
      <c r="E287" s="26" t="str">
        <f t="shared" si="2"/>
        <v>#N/A</v>
      </c>
      <c r="F287" s="26" t="str">
        <f t="shared" si="3"/>
        <v>#N/A</v>
      </c>
      <c r="G287" s="27" t="str">
        <f t="shared" si="4"/>
        <v/>
      </c>
      <c r="I287" s="31"/>
      <c r="J287" s="30"/>
      <c r="K287" s="30"/>
      <c r="L287" s="30"/>
      <c r="M287" s="30"/>
      <c r="N287" s="30"/>
      <c r="O287" s="29">
        <f t="shared" si="5"/>
        <v>0</v>
      </c>
      <c r="P287" s="30">
        <f t="shared" si="6"/>
        <v>0</v>
      </c>
      <c r="Q287" s="49"/>
      <c r="S287" s="30" t="str">
        <f t="shared" si="7"/>
        <v>#N/A</v>
      </c>
      <c r="T287" s="30" t="str">
        <f t="shared" si="8"/>
        <v>#N/A</v>
      </c>
      <c r="U287" s="30" t="str">
        <f t="shared" si="9"/>
        <v>#N/A</v>
      </c>
      <c r="V287" s="30" t="str">
        <f t="shared" si="10"/>
        <v>#N/A</v>
      </c>
      <c r="W287" s="30" t="str">
        <f t="shared" si="11"/>
        <v>#N/A</v>
      </c>
      <c r="X287" s="30" t="str">
        <f t="shared" si="12"/>
        <v>#N/A</v>
      </c>
    </row>
    <row r="288">
      <c r="C288" s="25"/>
      <c r="D288" s="25" t="str">
        <f t="shared" si="13"/>
        <v/>
      </c>
      <c r="E288" s="26" t="str">
        <f t="shared" si="2"/>
        <v>#N/A</v>
      </c>
      <c r="F288" s="26" t="str">
        <f t="shared" si="3"/>
        <v>#N/A</v>
      </c>
      <c r="G288" s="27" t="str">
        <f t="shared" si="4"/>
        <v/>
      </c>
      <c r="I288" s="31"/>
      <c r="J288" s="30"/>
      <c r="K288" s="30"/>
      <c r="L288" s="30"/>
      <c r="M288" s="30"/>
      <c r="N288" s="30"/>
      <c r="O288" s="29">
        <f t="shared" si="5"/>
        <v>0</v>
      </c>
      <c r="P288" s="30">
        <f t="shared" si="6"/>
        <v>0</v>
      </c>
      <c r="Q288" s="49"/>
      <c r="S288" s="30" t="str">
        <f t="shared" si="7"/>
        <v>#N/A</v>
      </c>
      <c r="T288" s="30" t="str">
        <f t="shared" si="8"/>
        <v>#N/A</v>
      </c>
      <c r="U288" s="30" t="str">
        <f t="shared" si="9"/>
        <v>#N/A</v>
      </c>
      <c r="V288" s="30" t="str">
        <f t="shared" si="10"/>
        <v>#N/A</v>
      </c>
      <c r="W288" s="30" t="str">
        <f t="shared" si="11"/>
        <v>#N/A</v>
      </c>
      <c r="X288" s="30" t="str">
        <f t="shared" si="12"/>
        <v>#N/A</v>
      </c>
    </row>
    <row r="289">
      <c r="C289" s="25"/>
      <c r="D289" s="25" t="str">
        <f t="shared" si="13"/>
        <v/>
      </c>
      <c r="E289" s="26" t="str">
        <f t="shared" si="2"/>
        <v>#N/A</v>
      </c>
      <c r="F289" s="26" t="str">
        <f t="shared" si="3"/>
        <v>#N/A</v>
      </c>
      <c r="G289" s="27" t="str">
        <f t="shared" si="4"/>
        <v/>
      </c>
      <c r="I289" s="31"/>
      <c r="J289" s="30"/>
      <c r="K289" s="30"/>
      <c r="L289" s="30"/>
      <c r="M289" s="30"/>
      <c r="N289" s="30"/>
      <c r="O289" s="29">
        <f t="shared" si="5"/>
        <v>0</v>
      </c>
      <c r="P289" s="30">
        <f t="shared" si="6"/>
        <v>0</v>
      </c>
      <c r="Q289" s="49"/>
      <c r="S289" s="30" t="str">
        <f t="shared" si="7"/>
        <v>#N/A</v>
      </c>
      <c r="T289" s="30" t="str">
        <f t="shared" si="8"/>
        <v>#N/A</v>
      </c>
      <c r="U289" s="30" t="str">
        <f t="shared" si="9"/>
        <v>#N/A</v>
      </c>
      <c r="V289" s="30" t="str">
        <f t="shared" si="10"/>
        <v>#N/A</v>
      </c>
      <c r="W289" s="30" t="str">
        <f t="shared" si="11"/>
        <v>#N/A</v>
      </c>
      <c r="X289" s="30" t="str">
        <f t="shared" si="12"/>
        <v>#N/A</v>
      </c>
    </row>
    <row r="290">
      <c r="C290" s="25"/>
      <c r="D290" s="25" t="str">
        <f t="shared" si="13"/>
        <v/>
      </c>
      <c r="E290" s="26" t="str">
        <f t="shared" si="2"/>
        <v>#N/A</v>
      </c>
      <c r="F290" s="26" t="str">
        <f t="shared" si="3"/>
        <v>#N/A</v>
      </c>
      <c r="G290" s="27" t="str">
        <f t="shared" si="4"/>
        <v/>
      </c>
      <c r="I290" s="31"/>
      <c r="J290" s="30"/>
      <c r="K290" s="30"/>
      <c r="L290" s="30"/>
      <c r="M290" s="30"/>
      <c r="N290" s="30"/>
      <c r="O290" s="29">
        <f t="shared" si="5"/>
        <v>0</v>
      </c>
      <c r="P290" s="30">
        <f t="shared" si="6"/>
        <v>0</v>
      </c>
      <c r="Q290" s="49"/>
      <c r="S290" s="30" t="str">
        <f t="shared" si="7"/>
        <v>#N/A</v>
      </c>
      <c r="T290" s="30" t="str">
        <f t="shared" si="8"/>
        <v>#N/A</v>
      </c>
      <c r="U290" s="30" t="str">
        <f t="shared" si="9"/>
        <v>#N/A</v>
      </c>
      <c r="V290" s="30" t="str">
        <f t="shared" si="10"/>
        <v>#N/A</v>
      </c>
      <c r="W290" s="30" t="str">
        <f t="shared" si="11"/>
        <v>#N/A</v>
      </c>
      <c r="X290" s="30" t="str">
        <f t="shared" si="12"/>
        <v>#N/A</v>
      </c>
    </row>
    <row r="291">
      <c r="C291" s="25"/>
      <c r="D291" s="25" t="str">
        <f t="shared" si="13"/>
        <v/>
      </c>
      <c r="E291" s="26" t="str">
        <f t="shared" si="2"/>
        <v>#N/A</v>
      </c>
      <c r="F291" s="26" t="str">
        <f t="shared" si="3"/>
        <v>#N/A</v>
      </c>
      <c r="G291" s="27" t="str">
        <f t="shared" si="4"/>
        <v/>
      </c>
      <c r="I291" s="31"/>
      <c r="J291" s="30"/>
      <c r="K291" s="30"/>
      <c r="L291" s="30"/>
      <c r="M291" s="30"/>
      <c r="N291" s="30"/>
      <c r="O291" s="29">
        <f t="shared" si="5"/>
        <v>0</v>
      </c>
      <c r="P291" s="30">
        <f t="shared" si="6"/>
        <v>0</v>
      </c>
      <c r="Q291" s="49"/>
      <c r="S291" s="30" t="str">
        <f t="shared" si="7"/>
        <v>#N/A</v>
      </c>
      <c r="T291" s="30" t="str">
        <f t="shared" si="8"/>
        <v>#N/A</v>
      </c>
      <c r="U291" s="30" t="str">
        <f t="shared" si="9"/>
        <v>#N/A</v>
      </c>
      <c r="V291" s="30" t="str">
        <f t="shared" si="10"/>
        <v>#N/A</v>
      </c>
      <c r="W291" s="30" t="str">
        <f t="shared" si="11"/>
        <v>#N/A</v>
      </c>
      <c r="X291" s="30" t="str">
        <f t="shared" si="12"/>
        <v>#N/A</v>
      </c>
    </row>
    <row r="292">
      <c r="C292" s="25"/>
      <c r="D292" s="25" t="str">
        <f t="shared" si="13"/>
        <v/>
      </c>
      <c r="E292" s="26" t="str">
        <f t="shared" si="2"/>
        <v>#N/A</v>
      </c>
      <c r="F292" s="26" t="str">
        <f t="shared" si="3"/>
        <v>#N/A</v>
      </c>
      <c r="G292" s="27" t="str">
        <f t="shared" si="4"/>
        <v/>
      </c>
      <c r="I292" s="31"/>
      <c r="J292" s="30"/>
      <c r="K292" s="30"/>
      <c r="L292" s="30"/>
      <c r="M292" s="30"/>
      <c r="N292" s="30"/>
      <c r="O292" s="29">
        <f t="shared" si="5"/>
        <v>0</v>
      </c>
      <c r="P292" s="30">
        <f t="shared" si="6"/>
        <v>0</v>
      </c>
      <c r="Q292" s="49"/>
      <c r="S292" s="30" t="str">
        <f t="shared" si="7"/>
        <v>#N/A</v>
      </c>
      <c r="T292" s="30" t="str">
        <f t="shared" si="8"/>
        <v>#N/A</v>
      </c>
      <c r="U292" s="30" t="str">
        <f t="shared" si="9"/>
        <v>#N/A</v>
      </c>
      <c r="V292" s="30" t="str">
        <f t="shared" si="10"/>
        <v>#N/A</v>
      </c>
      <c r="W292" s="30" t="str">
        <f t="shared" si="11"/>
        <v>#N/A</v>
      </c>
      <c r="X292" s="30" t="str">
        <f t="shared" si="12"/>
        <v>#N/A</v>
      </c>
    </row>
    <row r="293">
      <c r="C293" s="25"/>
      <c r="D293" s="25" t="str">
        <f t="shared" si="13"/>
        <v/>
      </c>
      <c r="E293" s="26" t="str">
        <f t="shared" si="2"/>
        <v>#N/A</v>
      </c>
      <c r="F293" s="26" t="str">
        <f t="shared" si="3"/>
        <v>#N/A</v>
      </c>
      <c r="G293" s="27" t="str">
        <f t="shared" si="4"/>
        <v/>
      </c>
      <c r="I293" s="31"/>
      <c r="J293" s="30"/>
      <c r="K293" s="30"/>
      <c r="L293" s="30"/>
      <c r="M293" s="30"/>
      <c r="N293" s="30"/>
      <c r="O293" s="29">
        <f t="shared" si="5"/>
        <v>0</v>
      </c>
      <c r="P293" s="30">
        <f t="shared" si="6"/>
        <v>0</v>
      </c>
      <c r="Q293" s="49"/>
      <c r="S293" s="30" t="str">
        <f t="shared" si="7"/>
        <v>#N/A</v>
      </c>
      <c r="T293" s="30" t="str">
        <f t="shared" si="8"/>
        <v>#N/A</v>
      </c>
      <c r="U293" s="30" t="str">
        <f t="shared" si="9"/>
        <v>#N/A</v>
      </c>
      <c r="V293" s="30" t="str">
        <f t="shared" si="10"/>
        <v>#N/A</v>
      </c>
      <c r="W293" s="30" t="str">
        <f t="shared" si="11"/>
        <v>#N/A</v>
      </c>
      <c r="X293" s="30" t="str">
        <f t="shared" si="12"/>
        <v>#N/A</v>
      </c>
    </row>
    <row r="294">
      <c r="C294" s="25"/>
      <c r="D294" s="25" t="str">
        <f t="shared" si="13"/>
        <v/>
      </c>
      <c r="E294" s="26" t="str">
        <f t="shared" si="2"/>
        <v>#N/A</v>
      </c>
      <c r="F294" s="26" t="str">
        <f t="shared" si="3"/>
        <v>#N/A</v>
      </c>
      <c r="G294" s="27" t="str">
        <f t="shared" si="4"/>
        <v/>
      </c>
      <c r="I294" s="31"/>
      <c r="J294" s="30"/>
      <c r="K294" s="30"/>
      <c r="L294" s="30"/>
      <c r="M294" s="30"/>
      <c r="N294" s="30"/>
      <c r="O294" s="29">
        <f t="shared" si="5"/>
        <v>0</v>
      </c>
      <c r="P294" s="30">
        <f t="shared" si="6"/>
        <v>0</v>
      </c>
      <c r="Q294" s="49"/>
      <c r="S294" s="30" t="str">
        <f t="shared" si="7"/>
        <v>#N/A</v>
      </c>
      <c r="T294" s="30" t="str">
        <f t="shared" si="8"/>
        <v>#N/A</v>
      </c>
      <c r="U294" s="30" t="str">
        <f t="shared" si="9"/>
        <v>#N/A</v>
      </c>
      <c r="V294" s="30" t="str">
        <f t="shared" si="10"/>
        <v>#N/A</v>
      </c>
      <c r="W294" s="30" t="str">
        <f t="shared" si="11"/>
        <v>#N/A</v>
      </c>
      <c r="X294" s="30" t="str">
        <f t="shared" si="12"/>
        <v>#N/A</v>
      </c>
    </row>
    <row r="295">
      <c r="C295" s="25"/>
      <c r="D295" s="25" t="str">
        <f t="shared" si="13"/>
        <v/>
      </c>
      <c r="E295" s="26" t="str">
        <f t="shared" si="2"/>
        <v>#N/A</v>
      </c>
      <c r="F295" s="26" t="str">
        <f t="shared" si="3"/>
        <v>#N/A</v>
      </c>
      <c r="G295" s="27" t="str">
        <f t="shared" si="4"/>
        <v/>
      </c>
      <c r="I295" s="31"/>
      <c r="J295" s="30"/>
      <c r="K295" s="30"/>
      <c r="L295" s="30"/>
      <c r="M295" s="30"/>
      <c r="N295" s="30"/>
      <c r="O295" s="29">
        <f t="shared" si="5"/>
        <v>0</v>
      </c>
      <c r="P295" s="30">
        <f t="shared" si="6"/>
        <v>0</v>
      </c>
      <c r="Q295" s="49"/>
      <c r="S295" s="30" t="str">
        <f t="shared" si="7"/>
        <v>#N/A</v>
      </c>
      <c r="T295" s="30" t="str">
        <f t="shared" si="8"/>
        <v>#N/A</v>
      </c>
      <c r="U295" s="30" t="str">
        <f t="shared" si="9"/>
        <v>#N/A</v>
      </c>
      <c r="V295" s="30" t="str">
        <f t="shared" si="10"/>
        <v>#N/A</v>
      </c>
      <c r="W295" s="30" t="str">
        <f t="shared" si="11"/>
        <v>#N/A</v>
      </c>
      <c r="X295" s="30" t="str">
        <f t="shared" si="12"/>
        <v>#N/A</v>
      </c>
    </row>
    <row r="296">
      <c r="C296" s="25"/>
      <c r="D296" s="25" t="str">
        <f t="shared" si="13"/>
        <v/>
      </c>
      <c r="E296" s="26" t="str">
        <f t="shared" si="2"/>
        <v>#N/A</v>
      </c>
      <c r="F296" s="26" t="str">
        <f t="shared" si="3"/>
        <v>#N/A</v>
      </c>
      <c r="G296" s="27" t="str">
        <f t="shared" si="4"/>
        <v/>
      </c>
      <c r="I296" s="31"/>
      <c r="J296" s="30"/>
      <c r="K296" s="30"/>
      <c r="L296" s="30"/>
      <c r="M296" s="30"/>
      <c r="N296" s="30"/>
      <c r="O296" s="29">
        <f t="shared" si="5"/>
        <v>0</v>
      </c>
      <c r="P296" s="30">
        <f t="shared" si="6"/>
        <v>0</v>
      </c>
      <c r="Q296" s="49"/>
      <c r="S296" s="30" t="str">
        <f t="shared" si="7"/>
        <v>#N/A</v>
      </c>
      <c r="T296" s="30" t="str">
        <f t="shared" si="8"/>
        <v>#N/A</v>
      </c>
      <c r="U296" s="30" t="str">
        <f t="shared" si="9"/>
        <v>#N/A</v>
      </c>
      <c r="V296" s="30" t="str">
        <f t="shared" si="10"/>
        <v>#N/A</v>
      </c>
      <c r="W296" s="30" t="str">
        <f t="shared" si="11"/>
        <v>#N/A</v>
      </c>
      <c r="X296" s="30" t="str">
        <f t="shared" si="12"/>
        <v>#N/A</v>
      </c>
    </row>
    <row r="297">
      <c r="C297" s="25"/>
      <c r="D297" s="25" t="str">
        <f t="shared" si="13"/>
        <v/>
      </c>
      <c r="E297" s="26" t="str">
        <f t="shared" si="2"/>
        <v>#N/A</v>
      </c>
      <c r="F297" s="26" t="str">
        <f t="shared" si="3"/>
        <v>#N/A</v>
      </c>
      <c r="G297" s="27" t="str">
        <f t="shared" si="4"/>
        <v/>
      </c>
      <c r="I297" s="31"/>
      <c r="J297" s="30"/>
      <c r="K297" s="30"/>
      <c r="L297" s="30"/>
      <c r="M297" s="30"/>
      <c r="N297" s="30"/>
      <c r="O297" s="29">
        <f t="shared" si="5"/>
        <v>0</v>
      </c>
      <c r="P297" s="30">
        <f t="shared" si="6"/>
        <v>0</v>
      </c>
      <c r="Q297" s="49"/>
      <c r="S297" s="30" t="str">
        <f t="shared" si="7"/>
        <v>#N/A</v>
      </c>
      <c r="T297" s="30" t="str">
        <f t="shared" si="8"/>
        <v>#N/A</v>
      </c>
      <c r="U297" s="30" t="str">
        <f t="shared" si="9"/>
        <v>#N/A</v>
      </c>
      <c r="V297" s="30" t="str">
        <f t="shared" si="10"/>
        <v>#N/A</v>
      </c>
      <c r="W297" s="30" t="str">
        <f t="shared" si="11"/>
        <v>#N/A</v>
      </c>
      <c r="X297" s="30" t="str">
        <f t="shared" si="12"/>
        <v>#N/A</v>
      </c>
    </row>
    <row r="298">
      <c r="C298" s="25"/>
      <c r="D298" s="25" t="str">
        <f t="shared" si="13"/>
        <v/>
      </c>
      <c r="E298" s="26" t="str">
        <f t="shared" si="2"/>
        <v>#N/A</v>
      </c>
      <c r="F298" s="26" t="str">
        <f t="shared" si="3"/>
        <v>#N/A</v>
      </c>
      <c r="G298" s="27" t="str">
        <f t="shared" si="4"/>
        <v/>
      </c>
      <c r="I298" s="31"/>
      <c r="J298" s="30"/>
      <c r="K298" s="30"/>
      <c r="L298" s="30"/>
      <c r="M298" s="30"/>
      <c r="N298" s="30"/>
      <c r="O298" s="29">
        <f t="shared" si="5"/>
        <v>0</v>
      </c>
      <c r="P298" s="30">
        <f t="shared" si="6"/>
        <v>0</v>
      </c>
      <c r="Q298" s="49"/>
      <c r="S298" s="30" t="str">
        <f t="shared" si="7"/>
        <v>#N/A</v>
      </c>
      <c r="T298" s="30" t="str">
        <f t="shared" si="8"/>
        <v>#N/A</v>
      </c>
      <c r="U298" s="30" t="str">
        <f t="shared" si="9"/>
        <v>#N/A</v>
      </c>
      <c r="V298" s="30" t="str">
        <f t="shared" si="10"/>
        <v>#N/A</v>
      </c>
      <c r="W298" s="30" t="str">
        <f t="shared" si="11"/>
        <v>#N/A</v>
      </c>
      <c r="X298" s="30" t="str">
        <f t="shared" si="12"/>
        <v>#N/A</v>
      </c>
    </row>
    <row r="299">
      <c r="C299" s="25"/>
      <c r="D299" s="25" t="str">
        <f t="shared" si="13"/>
        <v/>
      </c>
      <c r="E299" s="26" t="str">
        <f t="shared" si="2"/>
        <v>#N/A</v>
      </c>
      <c r="F299" s="26" t="str">
        <f t="shared" si="3"/>
        <v>#N/A</v>
      </c>
      <c r="G299" s="27" t="str">
        <f t="shared" si="4"/>
        <v/>
      </c>
      <c r="I299" s="31"/>
      <c r="J299" s="30"/>
      <c r="K299" s="30"/>
      <c r="L299" s="30"/>
      <c r="M299" s="30"/>
      <c r="N299" s="30"/>
      <c r="O299" s="29">
        <f t="shared" si="5"/>
        <v>0</v>
      </c>
      <c r="P299" s="30">
        <f t="shared" si="6"/>
        <v>0</v>
      </c>
      <c r="Q299" s="49"/>
      <c r="S299" s="30" t="str">
        <f t="shared" si="7"/>
        <v>#N/A</v>
      </c>
      <c r="T299" s="30" t="str">
        <f t="shared" si="8"/>
        <v>#N/A</v>
      </c>
      <c r="U299" s="30" t="str">
        <f t="shared" si="9"/>
        <v>#N/A</v>
      </c>
      <c r="V299" s="30" t="str">
        <f t="shared" si="10"/>
        <v>#N/A</v>
      </c>
      <c r="W299" s="30" t="str">
        <f t="shared" si="11"/>
        <v>#N/A</v>
      </c>
      <c r="X299" s="30" t="str">
        <f t="shared" si="12"/>
        <v>#N/A</v>
      </c>
    </row>
    <row r="300">
      <c r="C300" s="25"/>
      <c r="D300" s="25" t="str">
        <f t="shared" si="13"/>
        <v/>
      </c>
      <c r="E300" s="26" t="str">
        <f t="shared" si="2"/>
        <v>#N/A</v>
      </c>
      <c r="F300" s="26" t="str">
        <f t="shared" si="3"/>
        <v>#N/A</v>
      </c>
      <c r="G300" s="27" t="str">
        <f t="shared" si="4"/>
        <v/>
      </c>
      <c r="I300" s="31"/>
      <c r="J300" s="30"/>
      <c r="K300" s="30"/>
      <c r="L300" s="30"/>
      <c r="M300" s="30"/>
      <c r="N300" s="30"/>
      <c r="O300" s="29">
        <f t="shared" si="5"/>
        <v>0</v>
      </c>
      <c r="P300" s="30">
        <f t="shared" si="6"/>
        <v>0</v>
      </c>
      <c r="Q300" s="49"/>
      <c r="S300" s="30" t="str">
        <f t="shared" si="7"/>
        <v>#N/A</v>
      </c>
      <c r="T300" s="30" t="str">
        <f t="shared" si="8"/>
        <v>#N/A</v>
      </c>
      <c r="U300" s="30" t="str">
        <f t="shared" si="9"/>
        <v>#N/A</v>
      </c>
      <c r="V300" s="30" t="str">
        <f t="shared" si="10"/>
        <v>#N/A</v>
      </c>
      <c r="W300" s="30" t="str">
        <f t="shared" si="11"/>
        <v>#N/A</v>
      </c>
      <c r="X300" s="30" t="str">
        <f t="shared" si="12"/>
        <v>#N/A</v>
      </c>
    </row>
    <row r="301">
      <c r="C301" s="25"/>
      <c r="D301" s="25" t="str">
        <f t="shared" si="13"/>
        <v/>
      </c>
      <c r="E301" s="26" t="str">
        <f t="shared" si="2"/>
        <v>#N/A</v>
      </c>
      <c r="F301" s="26" t="str">
        <f t="shared" si="3"/>
        <v>#N/A</v>
      </c>
      <c r="G301" s="27" t="str">
        <f t="shared" si="4"/>
        <v/>
      </c>
      <c r="I301" s="31"/>
      <c r="J301" s="30"/>
      <c r="K301" s="30"/>
      <c r="L301" s="30"/>
      <c r="M301" s="30"/>
      <c r="N301" s="30"/>
      <c r="O301" s="29">
        <f t="shared" si="5"/>
        <v>0</v>
      </c>
      <c r="P301" s="30">
        <f t="shared" si="6"/>
        <v>0</v>
      </c>
      <c r="Q301" s="49"/>
      <c r="S301" s="30" t="str">
        <f t="shared" si="7"/>
        <v>#N/A</v>
      </c>
      <c r="T301" s="30" t="str">
        <f t="shared" si="8"/>
        <v>#N/A</v>
      </c>
      <c r="U301" s="30" t="str">
        <f t="shared" si="9"/>
        <v>#N/A</v>
      </c>
      <c r="V301" s="30" t="str">
        <f t="shared" si="10"/>
        <v>#N/A</v>
      </c>
      <c r="W301" s="30" t="str">
        <f t="shared" si="11"/>
        <v>#N/A</v>
      </c>
      <c r="X301" s="30" t="str">
        <f t="shared" si="12"/>
        <v>#N/A</v>
      </c>
    </row>
    <row r="302">
      <c r="C302" s="25"/>
      <c r="D302" s="25" t="str">
        <f t="shared" si="13"/>
        <v/>
      </c>
      <c r="E302" s="26" t="str">
        <f t="shared" si="2"/>
        <v>#N/A</v>
      </c>
      <c r="F302" s="26" t="str">
        <f t="shared" si="3"/>
        <v>#N/A</v>
      </c>
      <c r="G302" s="27" t="str">
        <f t="shared" si="4"/>
        <v/>
      </c>
      <c r="I302" s="31"/>
      <c r="J302" s="30"/>
      <c r="K302" s="30"/>
      <c r="L302" s="30"/>
      <c r="M302" s="30"/>
      <c r="N302" s="30"/>
      <c r="O302" s="29">
        <f t="shared" si="5"/>
        <v>0</v>
      </c>
      <c r="P302" s="30">
        <f t="shared" si="6"/>
        <v>0</v>
      </c>
      <c r="Q302" s="49"/>
      <c r="S302" s="30" t="str">
        <f t="shared" si="7"/>
        <v>#N/A</v>
      </c>
      <c r="T302" s="30" t="str">
        <f t="shared" si="8"/>
        <v>#N/A</v>
      </c>
      <c r="U302" s="30" t="str">
        <f t="shared" si="9"/>
        <v>#N/A</v>
      </c>
      <c r="V302" s="30" t="str">
        <f t="shared" si="10"/>
        <v>#N/A</v>
      </c>
      <c r="W302" s="30" t="str">
        <f t="shared" si="11"/>
        <v>#N/A</v>
      </c>
      <c r="X302" s="30" t="str">
        <f t="shared" si="12"/>
        <v>#N/A</v>
      </c>
    </row>
    <row r="303">
      <c r="C303" s="25"/>
      <c r="D303" s="25" t="str">
        <f t="shared" si="13"/>
        <v/>
      </c>
      <c r="E303" s="26" t="str">
        <f t="shared" si="2"/>
        <v>#N/A</v>
      </c>
      <c r="F303" s="26" t="str">
        <f t="shared" si="3"/>
        <v>#N/A</v>
      </c>
      <c r="G303" s="27" t="str">
        <f t="shared" si="4"/>
        <v/>
      </c>
      <c r="I303" s="31"/>
      <c r="J303" s="30"/>
      <c r="K303" s="30"/>
      <c r="L303" s="30"/>
      <c r="M303" s="30"/>
      <c r="N303" s="30"/>
      <c r="O303" s="29">
        <f t="shared" si="5"/>
        <v>0</v>
      </c>
      <c r="P303" s="30">
        <f t="shared" si="6"/>
        <v>0</v>
      </c>
      <c r="Q303" s="49"/>
      <c r="S303" s="30" t="str">
        <f t="shared" si="7"/>
        <v>#N/A</v>
      </c>
      <c r="T303" s="30" t="str">
        <f t="shared" si="8"/>
        <v>#N/A</v>
      </c>
      <c r="U303" s="30" t="str">
        <f t="shared" si="9"/>
        <v>#N/A</v>
      </c>
      <c r="V303" s="30" t="str">
        <f t="shared" si="10"/>
        <v>#N/A</v>
      </c>
      <c r="W303" s="30" t="str">
        <f t="shared" si="11"/>
        <v>#N/A</v>
      </c>
      <c r="X303" s="30" t="str">
        <f t="shared" si="12"/>
        <v>#N/A</v>
      </c>
    </row>
    <row r="304">
      <c r="C304" s="25"/>
      <c r="D304" s="25" t="str">
        <f t="shared" si="13"/>
        <v/>
      </c>
      <c r="E304" s="26" t="str">
        <f t="shared" si="2"/>
        <v>#N/A</v>
      </c>
      <c r="F304" s="26" t="str">
        <f t="shared" si="3"/>
        <v>#N/A</v>
      </c>
      <c r="G304" s="27" t="str">
        <f t="shared" si="4"/>
        <v/>
      </c>
      <c r="I304" s="31"/>
      <c r="J304" s="30"/>
      <c r="K304" s="30"/>
      <c r="L304" s="30"/>
      <c r="M304" s="30"/>
      <c r="N304" s="30"/>
      <c r="O304" s="29">
        <f t="shared" si="5"/>
        <v>0</v>
      </c>
      <c r="P304" s="30">
        <f t="shared" si="6"/>
        <v>0</v>
      </c>
      <c r="Q304" s="49"/>
      <c r="S304" s="30" t="str">
        <f t="shared" si="7"/>
        <v>#N/A</v>
      </c>
      <c r="T304" s="30" t="str">
        <f t="shared" si="8"/>
        <v>#N/A</v>
      </c>
      <c r="U304" s="30" t="str">
        <f t="shared" si="9"/>
        <v>#N/A</v>
      </c>
      <c r="V304" s="30" t="str">
        <f t="shared" si="10"/>
        <v>#N/A</v>
      </c>
      <c r="W304" s="30" t="str">
        <f t="shared" si="11"/>
        <v>#N/A</v>
      </c>
      <c r="X304" s="30" t="str">
        <f t="shared" si="12"/>
        <v>#N/A</v>
      </c>
    </row>
    <row r="305">
      <c r="C305" s="25"/>
      <c r="D305" s="25" t="str">
        <f t="shared" si="13"/>
        <v/>
      </c>
      <c r="E305" s="26" t="str">
        <f t="shared" si="2"/>
        <v>#N/A</v>
      </c>
      <c r="F305" s="26" t="str">
        <f t="shared" si="3"/>
        <v>#N/A</v>
      </c>
      <c r="G305" s="27" t="str">
        <f t="shared" si="4"/>
        <v/>
      </c>
      <c r="I305" s="31"/>
      <c r="J305" s="30"/>
      <c r="K305" s="30"/>
      <c r="L305" s="30"/>
      <c r="M305" s="30"/>
      <c r="N305" s="30"/>
      <c r="O305" s="29">
        <f t="shared" si="5"/>
        <v>0</v>
      </c>
      <c r="P305" s="30">
        <f t="shared" si="6"/>
        <v>0</v>
      </c>
      <c r="Q305" s="49"/>
      <c r="S305" s="30" t="str">
        <f t="shared" si="7"/>
        <v>#N/A</v>
      </c>
      <c r="T305" s="30" t="str">
        <f t="shared" si="8"/>
        <v>#N/A</v>
      </c>
      <c r="U305" s="30" t="str">
        <f t="shared" si="9"/>
        <v>#N/A</v>
      </c>
      <c r="V305" s="30" t="str">
        <f t="shared" si="10"/>
        <v>#N/A</v>
      </c>
      <c r="W305" s="30" t="str">
        <f t="shared" si="11"/>
        <v>#N/A</v>
      </c>
      <c r="X305" s="30" t="str">
        <f t="shared" si="12"/>
        <v>#N/A</v>
      </c>
    </row>
    <row r="306">
      <c r="C306" s="25"/>
      <c r="D306" s="25" t="str">
        <f t="shared" si="13"/>
        <v/>
      </c>
      <c r="E306" s="26" t="str">
        <f t="shared" si="2"/>
        <v>#N/A</v>
      </c>
      <c r="F306" s="26" t="str">
        <f t="shared" si="3"/>
        <v>#N/A</v>
      </c>
      <c r="G306" s="27" t="str">
        <f t="shared" si="4"/>
        <v/>
      </c>
      <c r="I306" s="31"/>
      <c r="J306" s="30"/>
      <c r="K306" s="30"/>
      <c r="L306" s="30"/>
      <c r="M306" s="30"/>
      <c r="N306" s="30"/>
      <c r="O306" s="29">
        <f t="shared" si="5"/>
        <v>0</v>
      </c>
      <c r="P306" s="30">
        <f t="shared" si="6"/>
        <v>0</v>
      </c>
      <c r="Q306" s="49"/>
      <c r="S306" s="30" t="str">
        <f t="shared" si="7"/>
        <v>#N/A</v>
      </c>
      <c r="T306" s="30" t="str">
        <f t="shared" si="8"/>
        <v>#N/A</v>
      </c>
      <c r="U306" s="30" t="str">
        <f t="shared" si="9"/>
        <v>#N/A</v>
      </c>
      <c r="V306" s="30" t="str">
        <f t="shared" si="10"/>
        <v>#N/A</v>
      </c>
      <c r="W306" s="30" t="str">
        <f t="shared" si="11"/>
        <v>#N/A</v>
      </c>
      <c r="X306" s="30" t="str">
        <f t="shared" si="12"/>
        <v>#N/A</v>
      </c>
    </row>
    <row r="307">
      <c r="C307" s="25"/>
      <c r="D307" s="25" t="str">
        <f t="shared" si="13"/>
        <v/>
      </c>
      <c r="E307" s="26" t="str">
        <f t="shared" si="2"/>
        <v>#N/A</v>
      </c>
      <c r="F307" s="26" t="str">
        <f t="shared" si="3"/>
        <v>#N/A</v>
      </c>
      <c r="G307" s="27" t="str">
        <f t="shared" si="4"/>
        <v/>
      </c>
      <c r="I307" s="31"/>
      <c r="J307" s="30"/>
      <c r="K307" s="30"/>
      <c r="L307" s="30"/>
      <c r="M307" s="30"/>
      <c r="N307" s="30"/>
      <c r="O307" s="29">
        <f t="shared" si="5"/>
        <v>0</v>
      </c>
      <c r="P307" s="30">
        <f t="shared" si="6"/>
        <v>0</v>
      </c>
      <c r="Q307" s="49"/>
      <c r="S307" s="30" t="str">
        <f t="shared" si="7"/>
        <v>#N/A</v>
      </c>
      <c r="T307" s="30" t="str">
        <f t="shared" si="8"/>
        <v>#N/A</v>
      </c>
      <c r="U307" s="30" t="str">
        <f t="shared" si="9"/>
        <v>#N/A</v>
      </c>
      <c r="V307" s="30" t="str">
        <f t="shared" si="10"/>
        <v>#N/A</v>
      </c>
      <c r="W307" s="30" t="str">
        <f t="shared" si="11"/>
        <v>#N/A</v>
      </c>
      <c r="X307" s="30" t="str">
        <f t="shared" si="12"/>
        <v>#N/A</v>
      </c>
    </row>
    <row r="308">
      <c r="C308" s="25"/>
      <c r="D308" s="25" t="str">
        <f t="shared" si="13"/>
        <v/>
      </c>
      <c r="E308" s="26" t="str">
        <f t="shared" si="2"/>
        <v>#N/A</v>
      </c>
      <c r="F308" s="26" t="str">
        <f t="shared" si="3"/>
        <v>#N/A</v>
      </c>
      <c r="G308" s="27" t="str">
        <f t="shared" si="4"/>
        <v/>
      </c>
      <c r="I308" s="31"/>
      <c r="J308" s="30"/>
      <c r="K308" s="30"/>
      <c r="L308" s="30"/>
      <c r="M308" s="30"/>
      <c r="N308" s="30"/>
      <c r="O308" s="29">
        <f t="shared" si="5"/>
        <v>0</v>
      </c>
      <c r="P308" s="30">
        <f t="shared" si="6"/>
        <v>0</v>
      </c>
      <c r="Q308" s="49"/>
      <c r="S308" s="30" t="str">
        <f t="shared" si="7"/>
        <v>#N/A</v>
      </c>
      <c r="T308" s="30" t="str">
        <f t="shared" si="8"/>
        <v>#N/A</v>
      </c>
      <c r="U308" s="30" t="str">
        <f t="shared" si="9"/>
        <v>#N/A</v>
      </c>
      <c r="V308" s="30" t="str">
        <f t="shared" si="10"/>
        <v>#N/A</v>
      </c>
      <c r="W308" s="30" t="str">
        <f t="shared" si="11"/>
        <v>#N/A</v>
      </c>
      <c r="X308" s="30" t="str">
        <f t="shared" si="12"/>
        <v>#N/A</v>
      </c>
    </row>
    <row r="309">
      <c r="C309" s="25"/>
      <c r="D309" s="25" t="str">
        <f t="shared" si="13"/>
        <v/>
      </c>
      <c r="E309" s="26" t="str">
        <f t="shared" si="2"/>
        <v>#N/A</v>
      </c>
      <c r="F309" s="26" t="str">
        <f t="shared" si="3"/>
        <v>#N/A</v>
      </c>
      <c r="G309" s="27" t="str">
        <f t="shared" si="4"/>
        <v/>
      </c>
      <c r="I309" s="31"/>
      <c r="J309" s="30"/>
      <c r="K309" s="30"/>
      <c r="L309" s="30"/>
      <c r="M309" s="30"/>
      <c r="N309" s="30"/>
      <c r="O309" s="29">
        <f t="shared" si="5"/>
        <v>0</v>
      </c>
      <c r="P309" s="30">
        <f t="shared" si="6"/>
        <v>0</v>
      </c>
      <c r="Q309" s="49"/>
      <c r="S309" s="30" t="str">
        <f t="shared" si="7"/>
        <v>#N/A</v>
      </c>
      <c r="T309" s="30" t="str">
        <f t="shared" si="8"/>
        <v>#N/A</v>
      </c>
      <c r="U309" s="30" t="str">
        <f t="shared" si="9"/>
        <v>#N/A</v>
      </c>
      <c r="V309" s="30" t="str">
        <f t="shared" si="10"/>
        <v>#N/A</v>
      </c>
      <c r="W309" s="30" t="str">
        <f t="shared" si="11"/>
        <v>#N/A</v>
      </c>
      <c r="X309" s="30" t="str">
        <f t="shared" si="12"/>
        <v>#N/A</v>
      </c>
    </row>
    <row r="310">
      <c r="C310" s="25"/>
      <c r="D310" s="25" t="str">
        <f t="shared" si="13"/>
        <v/>
      </c>
      <c r="E310" s="26" t="str">
        <f t="shared" si="2"/>
        <v>#N/A</v>
      </c>
      <c r="F310" s="26" t="str">
        <f t="shared" si="3"/>
        <v>#N/A</v>
      </c>
      <c r="G310" s="27" t="str">
        <f t="shared" si="4"/>
        <v/>
      </c>
      <c r="I310" s="31"/>
      <c r="J310" s="30"/>
      <c r="K310" s="30"/>
      <c r="L310" s="30"/>
      <c r="M310" s="30"/>
      <c r="N310" s="30"/>
      <c r="O310" s="29">
        <f t="shared" si="5"/>
        <v>0</v>
      </c>
      <c r="P310" s="30">
        <f t="shared" si="6"/>
        <v>0</v>
      </c>
      <c r="Q310" s="49"/>
      <c r="S310" s="30" t="str">
        <f t="shared" si="7"/>
        <v>#N/A</v>
      </c>
      <c r="T310" s="30" t="str">
        <f t="shared" si="8"/>
        <v>#N/A</v>
      </c>
      <c r="U310" s="30" t="str">
        <f t="shared" si="9"/>
        <v>#N/A</v>
      </c>
      <c r="V310" s="30" t="str">
        <f t="shared" si="10"/>
        <v>#N/A</v>
      </c>
      <c r="W310" s="30" t="str">
        <f t="shared" si="11"/>
        <v>#N/A</v>
      </c>
      <c r="X310" s="30" t="str">
        <f t="shared" si="12"/>
        <v>#N/A</v>
      </c>
    </row>
    <row r="311">
      <c r="C311" s="25"/>
      <c r="D311" s="25" t="str">
        <f t="shared" si="13"/>
        <v/>
      </c>
      <c r="E311" s="26" t="str">
        <f t="shared" si="2"/>
        <v>#N/A</v>
      </c>
      <c r="F311" s="26" t="str">
        <f t="shared" si="3"/>
        <v>#N/A</v>
      </c>
      <c r="G311" s="27" t="str">
        <f t="shared" si="4"/>
        <v/>
      </c>
      <c r="I311" s="31"/>
      <c r="J311" s="30"/>
      <c r="K311" s="30"/>
      <c r="L311" s="30"/>
      <c r="M311" s="30"/>
      <c r="N311" s="30"/>
      <c r="O311" s="29">
        <f t="shared" si="5"/>
        <v>0</v>
      </c>
      <c r="P311" s="30">
        <f t="shared" si="6"/>
        <v>0</v>
      </c>
      <c r="Q311" s="49"/>
      <c r="S311" s="30" t="str">
        <f t="shared" si="7"/>
        <v>#N/A</v>
      </c>
      <c r="T311" s="30" t="str">
        <f t="shared" si="8"/>
        <v>#N/A</v>
      </c>
      <c r="U311" s="30" t="str">
        <f t="shared" si="9"/>
        <v>#N/A</v>
      </c>
      <c r="V311" s="30" t="str">
        <f t="shared" si="10"/>
        <v>#N/A</v>
      </c>
      <c r="W311" s="30" t="str">
        <f t="shared" si="11"/>
        <v>#N/A</v>
      </c>
      <c r="X311" s="30" t="str">
        <f t="shared" si="12"/>
        <v>#N/A</v>
      </c>
    </row>
    <row r="312">
      <c r="C312" s="25"/>
      <c r="D312" s="25" t="str">
        <f t="shared" si="13"/>
        <v/>
      </c>
      <c r="E312" s="26" t="str">
        <f t="shared" si="2"/>
        <v>#N/A</v>
      </c>
      <c r="F312" s="26" t="str">
        <f t="shared" si="3"/>
        <v>#N/A</v>
      </c>
      <c r="G312" s="27" t="str">
        <f t="shared" si="4"/>
        <v/>
      </c>
      <c r="I312" s="31"/>
      <c r="J312" s="30"/>
      <c r="K312" s="30"/>
      <c r="L312" s="30"/>
      <c r="M312" s="30"/>
      <c r="N312" s="30"/>
      <c r="O312" s="29">
        <f t="shared" si="5"/>
        <v>0</v>
      </c>
      <c r="P312" s="30">
        <f t="shared" si="6"/>
        <v>0</v>
      </c>
      <c r="Q312" s="49"/>
      <c r="S312" s="30" t="str">
        <f t="shared" si="7"/>
        <v>#N/A</v>
      </c>
      <c r="T312" s="30" t="str">
        <f t="shared" si="8"/>
        <v>#N/A</v>
      </c>
      <c r="U312" s="30" t="str">
        <f t="shared" si="9"/>
        <v>#N/A</v>
      </c>
      <c r="V312" s="30" t="str">
        <f t="shared" si="10"/>
        <v>#N/A</v>
      </c>
      <c r="W312" s="30" t="str">
        <f t="shared" si="11"/>
        <v>#N/A</v>
      </c>
      <c r="X312" s="30" t="str">
        <f t="shared" si="12"/>
        <v>#N/A</v>
      </c>
    </row>
    <row r="313">
      <c r="C313" s="25"/>
      <c r="D313" s="25" t="str">
        <f t="shared" si="13"/>
        <v/>
      </c>
      <c r="E313" s="26" t="str">
        <f t="shared" si="2"/>
        <v>#N/A</v>
      </c>
      <c r="F313" s="26" t="str">
        <f t="shared" si="3"/>
        <v>#N/A</v>
      </c>
      <c r="G313" s="27" t="str">
        <f t="shared" si="4"/>
        <v/>
      </c>
      <c r="I313" s="31"/>
      <c r="J313" s="30"/>
      <c r="K313" s="30"/>
      <c r="L313" s="30"/>
      <c r="M313" s="30"/>
      <c r="N313" s="30"/>
      <c r="O313" s="29">
        <f t="shared" si="5"/>
        <v>0</v>
      </c>
      <c r="P313" s="30">
        <f t="shared" si="6"/>
        <v>0</v>
      </c>
      <c r="Q313" s="49"/>
      <c r="S313" s="30" t="str">
        <f t="shared" si="7"/>
        <v>#N/A</v>
      </c>
      <c r="T313" s="30" t="str">
        <f t="shared" si="8"/>
        <v>#N/A</v>
      </c>
      <c r="U313" s="30" t="str">
        <f t="shared" si="9"/>
        <v>#N/A</v>
      </c>
      <c r="V313" s="30" t="str">
        <f t="shared" si="10"/>
        <v>#N/A</v>
      </c>
      <c r="W313" s="30" t="str">
        <f t="shared" si="11"/>
        <v>#N/A</v>
      </c>
      <c r="X313" s="30" t="str">
        <f t="shared" si="12"/>
        <v>#N/A</v>
      </c>
    </row>
    <row r="314">
      <c r="C314" s="25"/>
      <c r="D314" s="25" t="str">
        <f t="shared" si="13"/>
        <v/>
      </c>
      <c r="E314" s="26" t="str">
        <f t="shared" si="2"/>
        <v>#N/A</v>
      </c>
      <c r="F314" s="26" t="str">
        <f t="shared" si="3"/>
        <v>#N/A</v>
      </c>
      <c r="G314" s="27" t="str">
        <f t="shared" si="4"/>
        <v/>
      </c>
      <c r="I314" s="31"/>
      <c r="J314" s="30"/>
      <c r="K314" s="30"/>
      <c r="L314" s="30"/>
      <c r="M314" s="30"/>
      <c r="N314" s="30"/>
      <c r="O314" s="29">
        <f t="shared" si="5"/>
        <v>0</v>
      </c>
      <c r="P314" s="30">
        <f t="shared" si="6"/>
        <v>0</v>
      </c>
      <c r="Q314" s="49"/>
      <c r="S314" s="30" t="str">
        <f t="shared" si="7"/>
        <v>#N/A</v>
      </c>
      <c r="T314" s="30" t="str">
        <f t="shared" si="8"/>
        <v>#N/A</v>
      </c>
      <c r="U314" s="30" t="str">
        <f t="shared" si="9"/>
        <v>#N/A</v>
      </c>
      <c r="V314" s="30" t="str">
        <f t="shared" si="10"/>
        <v>#N/A</v>
      </c>
      <c r="W314" s="30" t="str">
        <f t="shared" si="11"/>
        <v>#N/A</v>
      </c>
      <c r="X314" s="30" t="str">
        <f t="shared" si="12"/>
        <v>#N/A</v>
      </c>
    </row>
    <row r="315">
      <c r="C315" s="25"/>
      <c r="D315" s="25" t="str">
        <f t="shared" si="13"/>
        <v/>
      </c>
      <c r="E315" s="26" t="str">
        <f t="shared" si="2"/>
        <v>#N/A</v>
      </c>
      <c r="F315" s="26" t="str">
        <f t="shared" si="3"/>
        <v>#N/A</v>
      </c>
      <c r="G315" s="27" t="str">
        <f t="shared" si="4"/>
        <v/>
      </c>
      <c r="I315" s="31"/>
      <c r="J315" s="30"/>
      <c r="K315" s="30"/>
      <c r="L315" s="30"/>
      <c r="M315" s="30"/>
      <c r="N315" s="30"/>
      <c r="O315" s="29">
        <f t="shared" si="5"/>
        <v>0</v>
      </c>
      <c r="P315" s="30">
        <f t="shared" si="6"/>
        <v>0</v>
      </c>
      <c r="Q315" s="49"/>
      <c r="S315" s="30" t="str">
        <f t="shared" si="7"/>
        <v>#N/A</v>
      </c>
      <c r="T315" s="30" t="str">
        <f t="shared" si="8"/>
        <v>#N/A</v>
      </c>
      <c r="U315" s="30" t="str">
        <f t="shared" si="9"/>
        <v>#N/A</v>
      </c>
      <c r="V315" s="30" t="str">
        <f t="shared" si="10"/>
        <v>#N/A</v>
      </c>
      <c r="W315" s="30" t="str">
        <f t="shared" si="11"/>
        <v>#N/A</v>
      </c>
      <c r="X315" s="30" t="str">
        <f t="shared" si="12"/>
        <v>#N/A</v>
      </c>
    </row>
    <row r="316">
      <c r="C316" s="25"/>
      <c r="D316" s="25" t="str">
        <f t="shared" si="13"/>
        <v/>
      </c>
      <c r="E316" s="26" t="str">
        <f t="shared" si="2"/>
        <v>#N/A</v>
      </c>
      <c r="F316" s="26" t="str">
        <f t="shared" si="3"/>
        <v>#N/A</v>
      </c>
      <c r="G316" s="27" t="str">
        <f t="shared" si="4"/>
        <v/>
      </c>
      <c r="I316" s="31"/>
      <c r="J316" s="30"/>
      <c r="K316" s="30"/>
      <c r="L316" s="30"/>
      <c r="M316" s="30"/>
      <c r="N316" s="30"/>
      <c r="O316" s="29">
        <f t="shared" si="5"/>
        <v>0</v>
      </c>
      <c r="P316" s="30">
        <f t="shared" si="6"/>
        <v>0</v>
      </c>
      <c r="Q316" s="49"/>
      <c r="S316" s="30" t="str">
        <f t="shared" si="7"/>
        <v>#N/A</v>
      </c>
      <c r="T316" s="30" t="str">
        <f t="shared" si="8"/>
        <v>#N/A</v>
      </c>
      <c r="U316" s="30" t="str">
        <f t="shared" si="9"/>
        <v>#N/A</v>
      </c>
      <c r="V316" s="30" t="str">
        <f t="shared" si="10"/>
        <v>#N/A</v>
      </c>
      <c r="W316" s="30" t="str">
        <f t="shared" si="11"/>
        <v>#N/A</v>
      </c>
      <c r="X316" s="30" t="str">
        <f t="shared" si="12"/>
        <v>#N/A</v>
      </c>
    </row>
    <row r="317">
      <c r="C317" s="25"/>
      <c r="D317" s="25" t="str">
        <f t="shared" si="13"/>
        <v/>
      </c>
      <c r="E317" s="26" t="str">
        <f t="shared" si="2"/>
        <v>#N/A</v>
      </c>
      <c r="F317" s="26" t="str">
        <f t="shared" si="3"/>
        <v>#N/A</v>
      </c>
      <c r="G317" s="27" t="str">
        <f t="shared" si="4"/>
        <v/>
      </c>
      <c r="I317" s="31"/>
      <c r="J317" s="30"/>
      <c r="K317" s="30"/>
      <c r="L317" s="30"/>
      <c r="M317" s="30"/>
      <c r="N317" s="30"/>
      <c r="O317" s="29">
        <f t="shared" si="5"/>
        <v>0</v>
      </c>
      <c r="P317" s="30">
        <f t="shared" si="6"/>
        <v>0</v>
      </c>
      <c r="Q317" s="49"/>
      <c r="S317" s="30" t="str">
        <f t="shared" si="7"/>
        <v>#N/A</v>
      </c>
      <c r="T317" s="30" t="str">
        <f t="shared" si="8"/>
        <v>#N/A</v>
      </c>
      <c r="U317" s="30" t="str">
        <f t="shared" si="9"/>
        <v>#N/A</v>
      </c>
      <c r="V317" s="30" t="str">
        <f t="shared" si="10"/>
        <v>#N/A</v>
      </c>
      <c r="W317" s="30" t="str">
        <f t="shared" si="11"/>
        <v>#N/A</v>
      </c>
      <c r="X317" s="30" t="str">
        <f t="shared" si="12"/>
        <v>#N/A</v>
      </c>
    </row>
    <row r="318">
      <c r="C318" s="25"/>
      <c r="D318" s="25" t="str">
        <f t="shared" si="13"/>
        <v/>
      </c>
      <c r="E318" s="26" t="str">
        <f t="shared" si="2"/>
        <v>#N/A</v>
      </c>
      <c r="F318" s="26" t="str">
        <f t="shared" si="3"/>
        <v>#N/A</v>
      </c>
      <c r="G318" s="27" t="str">
        <f t="shared" si="4"/>
        <v/>
      </c>
      <c r="I318" s="31"/>
      <c r="J318" s="30"/>
      <c r="K318" s="30"/>
      <c r="L318" s="30"/>
      <c r="M318" s="30"/>
      <c r="N318" s="30"/>
      <c r="O318" s="29">
        <f t="shared" si="5"/>
        <v>0</v>
      </c>
      <c r="P318" s="30">
        <f t="shared" si="6"/>
        <v>0</v>
      </c>
      <c r="Q318" s="49"/>
      <c r="S318" s="30" t="str">
        <f t="shared" si="7"/>
        <v>#N/A</v>
      </c>
      <c r="T318" s="30" t="str">
        <f t="shared" si="8"/>
        <v>#N/A</v>
      </c>
      <c r="U318" s="30" t="str">
        <f t="shared" si="9"/>
        <v>#N/A</v>
      </c>
      <c r="V318" s="30" t="str">
        <f t="shared" si="10"/>
        <v>#N/A</v>
      </c>
      <c r="W318" s="30" t="str">
        <f t="shared" si="11"/>
        <v>#N/A</v>
      </c>
      <c r="X318" s="30" t="str">
        <f t="shared" si="12"/>
        <v>#N/A</v>
      </c>
    </row>
    <row r="319">
      <c r="C319" s="25"/>
      <c r="D319" s="25" t="str">
        <f t="shared" si="13"/>
        <v/>
      </c>
      <c r="E319" s="26" t="str">
        <f t="shared" si="2"/>
        <v>#N/A</v>
      </c>
      <c r="F319" s="26" t="str">
        <f t="shared" si="3"/>
        <v>#N/A</v>
      </c>
      <c r="G319" s="27" t="str">
        <f t="shared" si="4"/>
        <v/>
      </c>
      <c r="I319" s="31"/>
      <c r="J319" s="30"/>
      <c r="K319" s="30"/>
      <c r="L319" s="30"/>
      <c r="M319" s="30"/>
      <c r="N319" s="30"/>
      <c r="O319" s="29">
        <f t="shared" si="5"/>
        <v>0</v>
      </c>
      <c r="P319" s="30">
        <f t="shared" si="6"/>
        <v>0</v>
      </c>
      <c r="Q319" s="49"/>
      <c r="S319" s="30" t="str">
        <f t="shared" si="7"/>
        <v>#N/A</v>
      </c>
      <c r="T319" s="30" t="str">
        <f t="shared" si="8"/>
        <v>#N/A</v>
      </c>
      <c r="U319" s="30" t="str">
        <f t="shared" si="9"/>
        <v>#N/A</v>
      </c>
      <c r="V319" s="30" t="str">
        <f t="shared" si="10"/>
        <v>#N/A</v>
      </c>
      <c r="W319" s="30" t="str">
        <f t="shared" si="11"/>
        <v>#N/A</v>
      </c>
      <c r="X319" s="30" t="str">
        <f t="shared" si="12"/>
        <v>#N/A</v>
      </c>
    </row>
    <row r="320">
      <c r="C320" s="25"/>
      <c r="D320" s="25" t="str">
        <f t="shared" si="13"/>
        <v/>
      </c>
      <c r="E320" s="26" t="str">
        <f t="shared" si="2"/>
        <v>#N/A</v>
      </c>
      <c r="F320" s="26" t="str">
        <f t="shared" si="3"/>
        <v>#N/A</v>
      </c>
      <c r="G320" s="27" t="str">
        <f t="shared" si="4"/>
        <v/>
      </c>
      <c r="I320" s="31"/>
      <c r="J320" s="30"/>
      <c r="K320" s="30"/>
      <c r="L320" s="30"/>
      <c r="M320" s="30"/>
      <c r="N320" s="30"/>
      <c r="O320" s="29">
        <f t="shared" si="5"/>
        <v>0</v>
      </c>
      <c r="P320" s="30">
        <f t="shared" si="6"/>
        <v>0</v>
      </c>
      <c r="Q320" s="49"/>
      <c r="S320" s="30" t="str">
        <f t="shared" si="7"/>
        <v>#N/A</v>
      </c>
      <c r="T320" s="30" t="str">
        <f t="shared" si="8"/>
        <v>#N/A</v>
      </c>
      <c r="U320" s="30" t="str">
        <f t="shared" si="9"/>
        <v>#N/A</v>
      </c>
      <c r="V320" s="30" t="str">
        <f t="shared" si="10"/>
        <v>#N/A</v>
      </c>
      <c r="W320" s="30" t="str">
        <f t="shared" si="11"/>
        <v>#N/A</v>
      </c>
      <c r="X320" s="30" t="str">
        <f t="shared" si="12"/>
        <v>#N/A</v>
      </c>
    </row>
    <row r="321">
      <c r="C321" s="25"/>
      <c r="D321" s="25" t="str">
        <f t="shared" si="13"/>
        <v/>
      </c>
      <c r="E321" s="26" t="str">
        <f t="shared" si="2"/>
        <v>#N/A</v>
      </c>
      <c r="F321" s="26" t="str">
        <f t="shared" si="3"/>
        <v>#N/A</v>
      </c>
      <c r="G321" s="27" t="str">
        <f t="shared" si="4"/>
        <v/>
      </c>
      <c r="I321" s="31"/>
      <c r="J321" s="30"/>
      <c r="K321" s="30"/>
      <c r="L321" s="30"/>
      <c r="M321" s="30"/>
      <c r="N321" s="30"/>
      <c r="O321" s="29">
        <f t="shared" si="5"/>
        <v>0</v>
      </c>
      <c r="P321" s="30">
        <f t="shared" si="6"/>
        <v>0</v>
      </c>
      <c r="Q321" s="49"/>
      <c r="S321" s="30" t="str">
        <f t="shared" si="7"/>
        <v>#N/A</v>
      </c>
      <c r="T321" s="30" t="str">
        <f t="shared" si="8"/>
        <v>#N/A</v>
      </c>
      <c r="U321" s="30" t="str">
        <f t="shared" si="9"/>
        <v>#N/A</v>
      </c>
      <c r="V321" s="30" t="str">
        <f t="shared" si="10"/>
        <v>#N/A</v>
      </c>
      <c r="W321" s="30" t="str">
        <f t="shared" si="11"/>
        <v>#N/A</v>
      </c>
      <c r="X321" s="30" t="str">
        <f t="shared" si="12"/>
        <v>#N/A</v>
      </c>
    </row>
    <row r="322">
      <c r="C322" s="25"/>
      <c r="D322" s="25" t="str">
        <f t="shared" si="13"/>
        <v/>
      </c>
      <c r="E322" s="26" t="str">
        <f t="shared" si="2"/>
        <v>#N/A</v>
      </c>
      <c r="F322" s="26" t="str">
        <f t="shared" si="3"/>
        <v>#N/A</v>
      </c>
      <c r="G322" s="27" t="str">
        <f t="shared" si="4"/>
        <v/>
      </c>
      <c r="I322" s="31"/>
      <c r="J322" s="30"/>
      <c r="K322" s="30"/>
      <c r="L322" s="30"/>
      <c r="M322" s="30"/>
      <c r="N322" s="30"/>
      <c r="O322" s="29">
        <f t="shared" si="5"/>
        <v>0</v>
      </c>
      <c r="P322" s="30">
        <f t="shared" si="6"/>
        <v>0</v>
      </c>
      <c r="Q322" s="49"/>
      <c r="S322" s="30" t="str">
        <f t="shared" si="7"/>
        <v>#N/A</v>
      </c>
      <c r="T322" s="30" t="str">
        <f t="shared" si="8"/>
        <v>#N/A</v>
      </c>
      <c r="U322" s="30" t="str">
        <f t="shared" si="9"/>
        <v>#N/A</v>
      </c>
      <c r="V322" s="30" t="str">
        <f t="shared" si="10"/>
        <v>#N/A</v>
      </c>
      <c r="W322" s="30" t="str">
        <f t="shared" si="11"/>
        <v>#N/A</v>
      </c>
      <c r="X322" s="30" t="str">
        <f t="shared" si="12"/>
        <v>#N/A</v>
      </c>
    </row>
    <row r="323">
      <c r="C323" s="25"/>
      <c r="D323" s="25" t="str">
        <f t="shared" si="13"/>
        <v/>
      </c>
      <c r="E323" s="26" t="str">
        <f t="shared" si="2"/>
        <v>#N/A</v>
      </c>
      <c r="F323" s="26" t="str">
        <f t="shared" si="3"/>
        <v>#N/A</v>
      </c>
      <c r="G323" s="27" t="str">
        <f t="shared" si="4"/>
        <v/>
      </c>
      <c r="I323" s="31"/>
      <c r="J323" s="30"/>
      <c r="K323" s="30"/>
      <c r="L323" s="30"/>
      <c r="M323" s="30"/>
      <c r="N323" s="30"/>
      <c r="O323" s="29">
        <f t="shared" si="5"/>
        <v>0</v>
      </c>
      <c r="P323" s="30">
        <f t="shared" si="6"/>
        <v>0</v>
      </c>
      <c r="Q323" s="49"/>
      <c r="S323" s="30" t="str">
        <f t="shared" si="7"/>
        <v>#N/A</v>
      </c>
      <c r="T323" s="30" t="str">
        <f t="shared" si="8"/>
        <v>#N/A</v>
      </c>
      <c r="U323" s="30" t="str">
        <f t="shared" si="9"/>
        <v>#N/A</v>
      </c>
      <c r="V323" s="30" t="str">
        <f t="shared" si="10"/>
        <v>#N/A</v>
      </c>
      <c r="W323" s="30" t="str">
        <f t="shared" si="11"/>
        <v>#N/A</v>
      </c>
      <c r="X323" s="30" t="str">
        <f t="shared" si="12"/>
        <v>#N/A</v>
      </c>
    </row>
    <row r="324">
      <c r="C324" s="25"/>
      <c r="D324" s="25" t="str">
        <f t="shared" si="13"/>
        <v/>
      </c>
      <c r="E324" s="26" t="str">
        <f t="shared" si="2"/>
        <v>#N/A</v>
      </c>
      <c r="F324" s="26" t="str">
        <f t="shared" si="3"/>
        <v>#N/A</v>
      </c>
      <c r="G324" s="27" t="str">
        <f t="shared" si="4"/>
        <v/>
      </c>
      <c r="I324" s="31"/>
      <c r="J324" s="30"/>
      <c r="K324" s="30"/>
      <c r="L324" s="30"/>
      <c r="M324" s="30"/>
      <c r="N324" s="30"/>
      <c r="O324" s="29">
        <f t="shared" si="5"/>
        <v>0</v>
      </c>
      <c r="P324" s="30">
        <f t="shared" si="6"/>
        <v>0</v>
      </c>
      <c r="Q324" s="49"/>
      <c r="S324" s="30" t="str">
        <f t="shared" si="7"/>
        <v>#N/A</v>
      </c>
      <c r="T324" s="30" t="str">
        <f t="shared" si="8"/>
        <v>#N/A</v>
      </c>
      <c r="U324" s="30" t="str">
        <f t="shared" si="9"/>
        <v>#N/A</v>
      </c>
      <c r="V324" s="30" t="str">
        <f t="shared" si="10"/>
        <v>#N/A</v>
      </c>
      <c r="W324" s="30" t="str">
        <f t="shared" si="11"/>
        <v>#N/A</v>
      </c>
      <c r="X324" s="30" t="str">
        <f t="shared" si="12"/>
        <v>#N/A</v>
      </c>
    </row>
    <row r="325">
      <c r="C325" s="25"/>
      <c r="D325" s="25" t="str">
        <f t="shared" si="13"/>
        <v/>
      </c>
      <c r="E325" s="26" t="str">
        <f t="shared" si="2"/>
        <v>#N/A</v>
      </c>
      <c r="F325" s="26" t="str">
        <f t="shared" si="3"/>
        <v>#N/A</v>
      </c>
      <c r="G325" s="27" t="str">
        <f t="shared" si="4"/>
        <v/>
      </c>
      <c r="I325" s="31"/>
      <c r="J325" s="30"/>
      <c r="K325" s="30"/>
      <c r="L325" s="30"/>
      <c r="M325" s="30"/>
      <c r="N325" s="30"/>
      <c r="O325" s="29">
        <f t="shared" si="5"/>
        <v>0</v>
      </c>
      <c r="P325" s="30">
        <f t="shared" si="6"/>
        <v>0</v>
      </c>
      <c r="Q325" s="49"/>
      <c r="S325" s="30" t="str">
        <f t="shared" si="7"/>
        <v>#N/A</v>
      </c>
      <c r="T325" s="30" t="str">
        <f t="shared" si="8"/>
        <v>#N/A</v>
      </c>
      <c r="U325" s="30" t="str">
        <f t="shared" si="9"/>
        <v>#N/A</v>
      </c>
      <c r="V325" s="30" t="str">
        <f t="shared" si="10"/>
        <v>#N/A</v>
      </c>
      <c r="W325" s="30" t="str">
        <f t="shared" si="11"/>
        <v>#N/A</v>
      </c>
      <c r="X325" s="30" t="str">
        <f t="shared" si="12"/>
        <v>#N/A</v>
      </c>
    </row>
    <row r="326">
      <c r="C326" s="25"/>
      <c r="D326" s="25" t="str">
        <f t="shared" si="13"/>
        <v/>
      </c>
      <c r="E326" s="26" t="str">
        <f t="shared" si="2"/>
        <v>#N/A</v>
      </c>
      <c r="F326" s="26" t="str">
        <f t="shared" si="3"/>
        <v>#N/A</v>
      </c>
      <c r="G326" s="27" t="str">
        <f t="shared" si="4"/>
        <v/>
      </c>
      <c r="I326" s="31"/>
      <c r="J326" s="30"/>
      <c r="K326" s="30"/>
      <c r="L326" s="30"/>
      <c r="M326" s="30"/>
      <c r="N326" s="30"/>
      <c r="O326" s="29">
        <f t="shared" si="5"/>
        <v>0</v>
      </c>
      <c r="P326" s="30">
        <f t="shared" si="6"/>
        <v>0</v>
      </c>
      <c r="Q326" s="49"/>
      <c r="S326" s="30" t="str">
        <f t="shared" si="7"/>
        <v>#N/A</v>
      </c>
      <c r="T326" s="30" t="str">
        <f t="shared" si="8"/>
        <v>#N/A</v>
      </c>
      <c r="U326" s="30" t="str">
        <f t="shared" si="9"/>
        <v>#N/A</v>
      </c>
      <c r="V326" s="30" t="str">
        <f t="shared" si="10"/>
        <v>#N/A</v>
      </c>
      <c r="W326" s="30" t="str">
        <f t="shared" si="11"/>
        <v>#N/A</v>
      </c>
      <c r="X326" s="30" t="str">
        <f t="shared" si="12"/>
        <v>#N/A</v>
      </c>
    </row>
    <row r="327">
      <c r="C327" s="25"/>
      <c r="D327" s="25" t="str">
        <f t="shared" si="13"/>
        <v/>
      </c>
      <c r="E327" s="26" t="str">
        <f t="shared" si="2"/>
        <v>#N/A</v>
      </c>
      <c r="F327" s="26" t="str">
        <f t="shared" si="3"/>
        <v>#N/A</v>
      </c>
      <c r="G327" s="27" t="str">
        <f t="shared" si="4"/>
        <v/>
      </c>
      <c r="I327" s="31"/>
      <c r="J327" s="30"/>
      <c r="K327" s="30"/>
      <c r="L327" s="30"/>
      <c r="M327" s="30"/>
      <c r="N327" s="30"/>
      <c r="O327" s="29">
        <f t="shared" si="5"/>
        <v>0</v>
      </c>
      <c r="P327" s="30">
        <f t="shared" si="6"/>
        <v>0</v>
      </c>
      <c r="Q327" s="49"/>
      <c r="S327" s="30" t="str">
        <f t="shared" si="7"/>
        <v>#N/A</v>
      </c>
      <c r="T327" s="30" t="str">
        <f t="shared" si="8"/>
        <v>#N/A</v>
      </c>
      <c r="U327" s="30" t="str">
        <f t="shared" si="9"/>
        <v>#N/A</v>
      </c>
      <c r="V327" s="30" t="str">
        <f t="shared" si="10"/>
        <v>#N/A</v>
      </c>
      <c r="W327" s="30" t="str">
        <f t="shared" si="11"/>
        <v>#N/A</v>
      </c>
      <c r="X327" s="30" t="str">
        <f t="shared" si="12"/>
        <v>#N/A</v>
      </c>
    </row>
    <row r="328">
      <c r="C328" s="25"/>
      <c r="D328" s="25" t="str">
        <f t="shared" si="13"/>
        <v/>
      </c>
      <c r="E328" s="26" t="str">
        <f t="shared" si="2"/>
        <v>#N/A</v>
      </c>
      <c r="F328" s="26" t="str">
        <f t="shared" si="3"/>
        <v>#N/A</v>
      </c>
      <c r="G328" s="27" t="str">
        <f t="shared" si="4"/>
        <v/>
      </c>
      <c r="I328" s="31"/>
      <c r="J328" s="30"/>
      <c r="K328" s="30"/>
      <c r="L328" s="30"/>
      <c r="M328" s="30"/>
      <c r="N328" s="30"/>
      <c r="O328" s="29">
        <f t="shared" si="5"/>
        <v>0</v>
      </c>
      <c r="P328" s="30">
        <f t="shared" si="6"/>
        <v>0</v>
      </c>
      <c r="Q328" s="49"/>
      <c r="S328" s="30" t="str">
        <f t="shared" si="7"/>
        <v>#N/A</v>
      </c>
      <c r="T328" s="30" t="str">
        <f t="shared" si="8"/>
        <v>#N/A</v>
      </c>
      <c r="U328" s="30" t="str">
        <f t="shared" si="9"/>
        <v>#N/A</v>
      </c>
      <c r="V328" s="30" t="str">
        <f t="shared" si="10"/>
        <v>#N/A</v>
      </c>
      <c r="W328" s="30" t="str">
        <f t="shared" si="11"/>
        <v>#N/A</v>
      </c>
      <c r="X328" s="30" t="str">
        <f t="shared" si="12"/>
        <v>#N/A</v>
      </c>
    </row>
    <row r="329">
      <c r="C329" s="25"/>
      <c r="D329" s="25" t="str">
        <f t="shared" si="13"/>
        <v/>
      </c>
      <c r="E329" s="26" t="str">
        <f t="shared" si="2"/>
        <v>#N/A</v>
      </c>
      <c r="F329" s="26" t="str">
        <f t="shared" si="3"/>
        <v>#N/A</v>
      </c>
      <c r="G329" s="27" t="str">
        <f t="shared" si="4"/>
        <v/>
      </c>
      <c r="I329" s="31"/>
      <c r="J329" s="30"/>
      <c r="K329" s="30"/>
      <c r="L329" s="30"/>
      <c r="M329" s="30"/>
      <c r="N329" s="30"/>
      <c r="O329" s="29">
        <f t="shared" si="5"/>
        <v>0</v>
      </c>
      <c r="P329" s="30">
        <f t="shared" si="6"/>
        <v>0</v>
      </c>
      <c r="Q329" s="49"/>
      <c r="S329" s="30" t="str">
        <f t="shared" si="7"/>
        <v>#N/A</v>
      </c>
      <c r="T329" s="30" t="str">
        <f t="shared" si="8"/>
        <v>#N/A</v>
      </c>
      <c r="U329" s="30" t="str">
        <f t="shared" si="9"/>
        <v>#N/A</v>
      </c>
      <c r="V329" s="30" t="str">
        <f t="shared" si="10"/>
        <v>#N/A</v>
      </c>
      <c r="W329" s="30" t="str">
        <f t="shared" si="11"/>
        <v>#N/A</v>
      </c>
      <c r="X329" s="30" t="str">
        <f t="shared" si="12"/>
        <v>#N/A</v>
      </c>
    </row>
    <row r="330">
      <c r="C330" s="25"/>
      <c r="D330" s="25" t="str">
        <f t="shared" si="13"/>
        <v/>
      </c>
      <c r="E330" s="26" t="str">
        <f t="shared" si="2"/>
        <v>#N/A</v>
      </c>
      <c r="F330" s="26" t="str">
        <f t="shared" si="3"/>
        <v>#N/A</v>
      </c>
      <c r="G330" s="27" t="str">
        <f t="shared" si="4"/>
        <v/>
      </c>
      <c r="I330" s="31"/>
      <c r="J330" s="30"/>
      <c r="K330" s="30"/>
      <c r="L330" s="30"/>
      <c r="M330" s="30"/>
      <c r="N330" s="30"/>
      <c r="O330" s="29">
        <f t="shared" si="5"/>
        <v>0</v>
      </c>
      <c r="P330" s="30">
        <f t="shared" si="6"/>
        <v>0</v>
      </c>
      <c r="Q330" s="49"/>
      <c r="S330" s="30" t="str">
        <f t="shared" si="7"/>
        <v>#N/A</v>
      </c>
      <c r="T330" s="30" t="str">
        <f t="shared" si="8"/>
        <v>#N/A</v>
      </c>
      <c r="U330" s="30" t="str">
        <f t="shared" si="9"/>
        <v>#N/A</v>
      </c>
      <c r="V330" s="30" t="str">
        <f t="shared" si="10"/>
        <v>#N/A</v>
      </c>
      <c r="W330" s="30" t="str">
        <f t="shared" si="11"/>
        <v>#N/A</v>
      </c>
      <c r="X330" s="30" t="str">
        <f t="shared" si="12"/>
        <v>#N/A</v>
      </c>
    </row>
    <row r="331">
      <c r="C331" s="25"/>
      <c r="D331" s="25" t="str">
        <f t="shared" si="13"/>
        <v/>
      </c>
      <c r="E331" s="26" t="str">
        <f t="shared" si="2"/>
        <v>#N/A</v>
      </c>
      <c r="F331" s="26" t="str">
        <f t="shared" si="3"/>
        <v>#N/A</v>
      </c>
      <c r="G331" s="27" t="str">
        <f t="shared" si="4"/>
        <v/>
      </c>
      <c r="I331" s="31"/>
      <c r="J331" s="30"/>
      <c r="K331" s="30"/>
      <c r="L331" s="30"/>
      <c r="M331" s="30"/>
      <c r="N331" s="30"/>
      <c r="O331" s="29">
        <f t="shared" si="5"/>
        <v>0</v>
      </c>
      <c r="P331" s="30">
        <f t="shared" si="6"/>
        <v>0</v>
      </c>
      <c r="Q331" s="49"/>
      <c r="S331" s="30" t="str">
        <f t="shared" si="7"/>
        <v>#N/A</v>
      </c>
      <c r="T331" s="30" t="str">
        <f t="shared" si="8"/>
        <v>#N/A</v>
      </c>
      <c r="U331" s="30" t="str">
        <f t="shared" si="9"/>
        <v>#N/A</v>
      </c>
      <c r="V331" s="30" t="str">
        <f t="shared" si="10"/>
        <v>#N/A</v>
      </c>
      <c r="W331" s="30" t="str">
        <f t="shared" si="11"/>
        <v>#N/A</v>
      </c>
      <c r="X331" s="30" t="str">
        <f t="shared" si="12"/>
        <v>#N/A</v>
      </c>
    </row>
    <row r="332">
      <c r="C332" s="25"/>
      <c r="D332" s="25" t="str">
        <f t="shared" si="13"/>
        <v/>
      </c>
      <c r="E332" s="26" t="str">
        <f t="shared" si="2"/>
        <v>#N/A</v>
      </c>
      <c r="F332" s="26" t="str">
        <f t="shared" si="3"/>
        <v>#N/A</v>
      </c>
      <c r="G332" s="27" t="str">
        <f t="shared" si="4"/>
        <v/>
      </c>
      <c r="I332" s="31"/>
      <c r="J332" s="30"/>
      <c r="K332" s="30"/>
      <c r="L332" s="30"/>
      <c r="M332" s="30"/>
      <c r="N332" s="30"/>
      <c r="O332" s="29">
        <f t="shared" si="5"/>
        <v>0</v>
      </c>
      <c r="P332" s="30">
        <f t="shared" si="6"/>
        <v>0</v>
      </c>
      <c r="Q332" s="49"/>
      <c r="S332" s="30" t="str">
        <f t="shared" si="7"/>
        <v>#N/A</v>
      </c>
      <c r="T332" s="30" t="str">
        <f t="shared" si="8"/>
        <v>#N/A</v>
      </c>
      <c r="U332" s="30" t="str">
        <f t="shared" si="9"/>
        <v>#N/A</v>
      </c>
      <c r="V332" s="30" t="str">
        <f t="shared" si="10"/>
        <v>#N/A</v>
      </c>
      <c r="W332" s="30" t="str">
        <f t="shared" si="11"/>
        <v>#N/A</v>
      </c>
      <c r="X332" s="30" t="str">
        <f t="shared" si="12"/>
        <v>#N/A</v>
      </c>
    </row>
    <row r="333">
      <c r="C333" s="25"/>
      <c r="D333" s="25" t="str">
        <f t="shared" si="13"/>
        <v/>
      </c>
      <c r="E333" s="26" t="str">
        <f t="shared" si="2"/>
        <v>#N/A</v>
      </c>
      <c r="F333" s="26" t="str">
        <f t="shared" si="3"/>
        <v>#N/A</v>
      </c>
      <c r="G333" s="27" t="str">
        <f t="shared" si="4"/>
        <v/>
      </c>
      <c r="I333" s="31"/>
      <c r="J333" s="30"/>
      <c r="K333" s="30"/>
      <c r="L333" s="30"/>
      <c r="M333" s="30"/>
      <c r="N333" s="30"/>
      <c r="O333" s="29">
        <f t="shared" si="5"/>
        <v>0</v>
      </c>
      <c r="P333" s="30">
        <f t="shared" si="6"/>
        <v>0</v>
      </c>
      <c r="Q333" s="49"/>
      <c r="S333" s="30" t="str">
        <f t="shared" si="7"/>
        <v>#N/A</v>
      </c>
      <c r="T333" s="30" t="str">
        <f t="shared" si="8"/>
        <v>#N/A</v>
      </c>
      <c r="U333" s="30" t="str">
        <f t="shared" si="9"/>
        <v>#N/A</v>
      </c>
      <c r="V333" s="30" t="str">
        <f t="shared" si="10"/>
        <v>#N/A</v>
      </c>
      <c r="W333" s="30" t="str">
        <f t="shared" si="11"/>
        <v>#N/A</v>
      </c>
      <c r="X333" s="30" t="str">
        <f t="shared" si="12"/>
        <v>#N/A</v>
      </c>
    </row>
    <row r="334">
      <c r="C334" s="25"/>
      <c r="D334" s="25" t="str">
        <f t="shared" si="13"/>
        <v/>
      </c>
      <c r="E334" s="26" t="str">
        <f t="shared" si="2"/>
        <v>#N/A</v>
      </c>
      <c r="F334" s="26" t="str">
        <f t="shared" si="3"/>
        <v>#N/A</v>
      </c>
      <c r="G334" s="27" t="str">
        <f t="shared" si="4"/>
        <v/>
      </c>
      <c r="I334" s="31"/>
      <c r="J334" s="30"/>
      <c r="K334" s="30"/>
      <c r="L334" s="30"/>
      <c r="M334" s="30"/>
      <c r="N334" s="30"/>
      <c r="O334" s="29">
        <f t="shared" si="5"/>
        <v>0</v>
      </c>
      <c r="P334" s="30">
        <f t="shared" si="6"/>
        <v>0</v>
      </c>
      <c r="Q334" s="49"/>
      <c r="S334" s="30" t="str">
        <f t="shared" si="7"/>
        <v>#N/A</v>
      </c>
      <c r="T334" s="30" t="str">
        <f t="shared" si="8"/>
        <v>#N/A</v>
      </c>
      <c r="U334" s="30" t="str">
        <f t="shared" si="9"/>
        <v>#N/A</v>
      </c>
      <c r="V334" s="30" t="str">
        <f t="shared" si="10"/>
        <v>#N/A</v>
      </c>
      <c r="W334" s="30" t="str">
        <f t="shared" si="11"/>
        <v>#N/A</v>
      </c>
      <c r="X334" s="30" t="str">
        <f t="shared" si="12"/>
        <v>#N/A</v>
      </c>
    </row>
    <row r="335">
      <c r="C335" s="25"/>
      <c r="D335" s="25" t="str">
        <f t="shared" si="13"/>
        <v/>
      </c>
      <c r="E335" s="26" t="str">
        <f t="shared" si="2"/>
        <v>#N/A</v>
      </c>
      <c r="F335" s="26" t="str">
        <f t="shared" si="3"/>
        <v>#N/A</v>
      </c>
      <c r="G335" s="27" t="str">
        <f t="shared" si="4"/>
        <v/>
      </c>
      <c r="I335" s="31"/>
      <c r="J335" s="30"/>
      <c r="K335" s="30"/>
      <c r="L335" s="30"/>
      <c r="M335" s="30"/>
      <c r="N335" s="30"/>
      <c r="O335" s="29">
        <f t="shared" si="5"/>
        <v>0</v>
      </c>
      <c r="P335" s="30">
        <f t="shared" si="6"/>
        <v>0</v>
      </c>
      <c r="Q335" s="49"/>
      <c r="S335" s="30" t="str">
        <f t="shared" si="7"/>
        <v>#N/A</v>
      </c>
      <c r="T335" s="30" t="str">
        <f t="shared" si="8"/>
        <v>#N/A</v>
      </c>
      <c r="U335" s="30" t="str">
        <f t="shared" si="9"/>
        <v>#N/A</v>
      </c>
      <c r="V335" s="30" t="str">
        <f t="shared" si="10"/>
        <v>#N/A</v>
      </c>
      <c r="W335" s="30" t="str">
        <f t="shared" si="11"/>
        <v>#N/A</v>
      </c>
      <c r="X335" s="30" t="str">
        <f t="shared" si="12"/>
        <v>#N/A</v>
      </c>
    </row>
    <row r="336">
      <c r="C336" s="25"/>
      <c r="D336" s="25" t="str">
        <f t="shared" si="13"/>
        <v/>
      </c>
      <c r="E336" s="26" t="str">
        <f t="shared" si="2"/>
        <v>#N/A</v>
      </c>
      <c r="F336" s="26" t="str">
        <f t="shared" si="3"/>
        <v>#N/A</v>
      </c>
      <c r="G336" s="27" t="str">
        <f t="shared" si="4"/>
        <v/>
      </c>
      <c r="I336" s="31"/>
      <c r="J336" s="30"/>
      <c r="K336" s="30"/>
      <c r="L336" s="30"/>
      <c r="M336" s="30"/>
      <c r="N336" s="30"/>
      <c r="O336" s="29">
        <f t="shared" si="5"/>
        <v>0</v>
      </c>
      <c r="P336" s="30">
        <f t="shared" si="6"/>
        <v>0</v>
      </c>
      <c r="Q336" s="49"/>
      <c r="S336" s="30" t="str">
        <f t="shared" si="7"/>
        <v>#N/A</v>
      </c>
      <c r="T336" s="30" t="str">
        <f t="shared" si="8"/>
        <v>#N/A</v>
      </c>
      <c r="U336" s="30" t="str">
        <f t="shared" si="9"/>
        <v>#N/A</v>
      </c>
      <c r="V336" s="30" t="str">
        <f t="shared" si="10"/>
        <v>#N/A</v>
      </c>
      <c r="W336" s="30" t="str">
        <f t="shared" si="11"/>
        <v>#N/A</v>
      </c>
      <c r="X336" s="30" t="str">
        <f t="shared" si="12"/>
        <v>#N/A</v>
      </c>
    </row>
    <row r="337">
      <c r="C337" s="25"/>
      <c r="D337" s="25" t="str">
        <f t="shared" si="13"/>
        <v/>
      </c>
      <c r="E337" s="26" t="str">
        <f t="shared" si="2"/>
        <v>#N/A</v>
      </c>
      <c r="F337" s="26" t="str">
        <f t="shared" si="3"/>
        <v>#N/A</v>
      </c>
      <c r="G337" s="27" t="str">
        <f t="shared" si="4"/>
        <v/>
      </c>
      <c r="I337" s="31"/>
      <c r="J337" s="30"/>
      <c r="K337" s="30"/>
      <c r="L337" s="30"/>
      <c r="M337" s="30"/>
      <c r="N337" s="30"/>
      <c r="O337" s="29">
        <f t="shared" si="5"/>
        <v>0</v>
      </c>
      <c r="P337" s="30">
        <f t="shared" si="6"/>
        <v>0</v>
      </c>
      <c r="Q337" s="49"/>
      <c r="S337" s="30" t="str">
        <f t="shared" si="7"/>
        <v>#N/A</v>
      </c>
      <c r="T337" s="30" t="str">
        <f t="shared" si="8"/>
        <v>#N/A</v>
      </c>
      <c r="U337" s="30" t="str">
        <f t="shared" si="9"/>
        <v>#N/A</v>
      </c>
      <c r="V337" s="30" t="str">
        <f t="shared" si="10"/>
        <v>#N/A</v>
      </c>
      <c r="W337" s="30" t="str">
        <f t="shared" si="11"/>
        <v>#N/A</v>
      </c>
      <c r="X337" s="30" t="str">
        <f t="shared" si="12"/>
        <v>#N/A</v>
      </c>
    </row>
    <row r="338">
      <c r="C338" s="25"/>
      <c r="D338" s="25" t="str">
        <f t="shared" si="13"/>
        <v/>
      </c>
      <c r="E338" s="26" t="str">
        <f t="shared" si="2"/>
        <v>#N/A</v>
      </c>
      <c r="F338" s="26" t="str">
        <f t="shared" si="3"/>
        <v>#N/A</v>
      </c>
      <c r="G338" s="27" t="str">
        <f t="shared" si="4"/>
        <v/>
      </c>
      <c r="I338" s="31"/>
      <c r="J338" s="30"/>
      <c r="K338" s="30"/>
      <c r="L338" s="30"/>
      <c r="M338" s="30"/>
      <c r="N338" s="30"/>
      <c r="O338" s="29">
        <f t="shared" si="5"/>
        <v>0</v>
      </c>
      <c r="P338" s="30">
        <f t="shared" si="6"/>
        <v>0</v>
      </c>
      <c r="Q338" s="49"/>
      <c r="S338" s="30" t="str">
        <f t="shared" si="7"/>
        <v>#N/A</v>
      </c>
      <c r="T338" s="30" t="str">
        <f t="shared" si="8"/>
        <v>#N/A</v>
      </c>
      <c r="U338" s="30" t="str">
        <f t="shared" si="9"/>
        <v>#N/A</v>
      </c>
      <c r="V338" s="30" t="str">
        <f t="shared" si="10"/>
        <v>#N/A</v>
      </c>
      <c r="W338" s="30" t="str">
        <f t="shared" si="11"/>
        <v>#N/A</v>
      </c>
      <c r="X338" s="30" t="str">
        <f t="shared" si="12"/>
        <v>#N/A</v>
      </c>
    </row>
    <row r="339">
      <c r="C339" s="25"/>
      <c r="D339" s="25" t="str">
        <f t="shared" si="13"/>
        <v/>
      </c>
      <c r="E339" s="26" t="str">
        <f t="shared" si="2"/>
        <v>#N/A</v>
      </c>
      <c r="F339" s="26" t="str">
        <f t="shared" si="3"/>
        <v>#N/A</v>
      </c>
      <c r="G339" s="27" t="str">
        <f t="shared" si="4"/>
        <v/>
      </c>
      <c r="I339" s="31"/>
      <c r="J339" s="30"/>
      <c r="K339" s="30"/>
      <c r="L339" s="30"/>
      <c r="M339" s="30"/>
      <c r="N339" s="30"/>
      <c r="O339" s="29">
        <f t="shared" si="5"/>
        <v>0</v>
      </c>
      <c r="P339" s="30">
        <f t="shared" si="6"/>
        <v>0</v>
      </c>
      <c r="Q339" s="49"/>
      <c r="S339" s="30" t="str">
        <f t="shared" si="7"/>
        <v>#N/A</v>
      </c>
      <c r="T339" s="30" t="str">
        <f t="shared" si="8"/>
        <v>#N/A</v>
      </c>
      <c r="U339" s="30" t="str">
        <f t="shared" si="9"/>
        <v>#N/A</v>
      </c>
      <c r="V339" s="30" t="str">
        <f t="shared" si="10"/>
        <v>#N/A</v>
      </c>
      <c r="W339" s="30" t="str">
        <f t="shared" si="11"/>
        <v>#N/A</v>
      </c>
      <c r="X339" s="30" t="str">
        <f t="shared" si="12"/>
        <v>#N/A</v>
      </c>
    </row>
    <row r="340">
      <c r="C340" s="25"/>
      <c r="D340" s="25" t="str">
        <f t="shared" si="13"/>
        <v/>
      </c>
      <c r="E340" s="26" t="str">
        <f t="shared" si="2"/>
        <v>#N/A</v>
      </c>
      <c r="F340" s="26" t="str">
        <f t="shared" si="3"/>
        <v>#N/A</v>
      </c>
      <c r="G340" s="27" t="str">
        <f t="shared" si="4"/>
        <v/>
      </c>
      <c r="I340" s="31"/>
      <c r="J340" s="30"/>
      <c r="K340" s="30"/>
      <c r="L340" s="30"/>
      <c r="M340" s="30"/>
      <c r="N340" s="30"/>
      <c r="O340" s="29">
        <f t="shared" si="5"/>
        <v>0</v>
      </c>
      <c r="P340" s="30">
        <f t="shared" si="6"/>
        <v>0</v>
      </c>
      <c r="Q340" s="49"/>
      <c r="S340" s="30" t="str">
        <f t="shared" si="7"/>
        <v>#N/A</v>
      </c>
      <c r="T340" s="30" t="str">
        <f t="shared" si="8"/>
        <v>#N/A</v>
      </c>
      <c r="U340" s="30" t="str">
        <f t="shared" si="9"/>
        <v>#N/A</v>
      </c>
      <c r="V340" s="30" t="str">
        <f t="shared" si="10"/>
        <v>#N/A</v>
      </c>
      <c r="W340" s="30" t="str">
        <f t="shared" si="11"/>
        <v>#N/A</v>
      </c>
      <c r="X340" s="30" t="str">
        <f t="shared" si="12"/>
        <v>#N/A</v>
      </c>
    </row>
    <row r="341">
      <c r="C341" s="25"/>
      <c r="D341" s="25" t="str">
        <f t="shared" si="13"/>
        <v/>
      </c>
      <c r="E341" s="26" t="str">
        <f t="shared" si="2"/>
        <v>#N/A</v>
      </c>
      <c r="F341" s="26" t="str">
        <f t="shared" si="3"/>
        <v>#N/A</v>
      </c>
      <c r="G341" s="27" t="str">
        <f t="shared" si="4"/>
        <v/>
      </c>
      <c r="I341" s="31"/>
      <c r="J341" s="30"/>
      <c r="K341" s="30"/>
      <c r="L341" s="30"/>
      <c r="M341" s="30"/>
      <c r="N341" s="30"/>
      <c r="O341" s="29">
        <f t="shared" si="5"/>
        <v>0</v>
      </c>
      <c r="P341" s="30">
        <f t="shared" si="6"/>
        <v>0</v>
      </c>
      <c r="Q341" s="49"/>
      <c r="S341" s="30" t="str">
        <f t="shared" si="7"/>
        <v>#N/A</v>
      </c>
      <c r="T341" s="30" t="str">
        <f t="shared" si="8"/>
        <v>#N/A</v>
      </c>
      <c r="U341" s="30" t="str">
        <f t="shared" si="9"/>
        <v>#N/A</v>
      </c>
      <c r="V341" s="30" t="str">
        <f t="shared" si="10"/>
        <v>#N/A</v>
      </c>
      <c r="W341" s="30" t="str">
        <f t="shared" si="11"/>
        <v>#N/A</v>
      </c>
      <c r="X341" s="30" t="str">
        <f t="shared" si="12"/>
        <v>#N/A</v>
      </c>
    </row>
    <row r="342">
      <c r="C342" s="25"/>
      <c r="D342" s="25" t="str">
        <f t="shared" si="13"/>
        <v/>
      </c>
      <c r="E342" s="26" t="str">
        <f t="shared" si="2"/>
        <v>#N/A</v>
      </c>
      <c r="F342" s="26" t="str">
        <f t="shared" si="3"/>
        <v>#N/A</v>
      </c>
      <c r="G342" s="27" t="str">
        <f t="shared" si="4"/>
        <v/>
      </c>
      <c r="I342" s="31"/>
      <c r="J342" s="30"/>
      <c r="K342" s="30"/>
      <c r="L342" s="30"/>
      <c r="M342" s="30"/>
      <c r="N342" s="30"/>
      <c r="O342" s="29">
        <f t="shared" si="5"/>
        <v>0</v>
      </c>
      <c r="P342" s="30">
        <f t="shared" si="6"/>
        <v>0</v>
      </c>
      <c r="Q342" s="49"/>
      <c r="S342" s="30" t="str">
        <f t="shared" si="7"/>
        <v>#N/A</v>
      </c>
      <c r="T342" s="30" t="str">
        <f t="shared" si="8"/>
        <v>#N/A</v>
      </c>
      <c r="U342" s="30" t="str">
        <f t="shared" si="9"/>
        <v>#N/A</v>
      </c>
      <c r="V342" s="30" t="str">
        <f t="shared" si="10"/>
        <v>#N/A</v>
      </c>
      <c r="W342" s="30" t="str">
        <f t="shared" si="11"/>
        <v>#N/A</v>
      </c>
      <c r="X342" s="30" t="str">
        <f t="shared" si="12"/>
        <v>#N/A</v>
      </c>
    </row>
    <row r="343">
      <c r="C343" s="25"/>
      <c r="D343" s="25" t="str">
        <f t="shared" si="13"/>
        <v/>
      </c>
      <c r="E343" s="26" t="str">
        <f t="shared" si="2"/>
        <v>#N/A</v>
      </c>
      <c r="F343" s="26" t="str">
        <f t="shared" si="3"/>
        <v>#N/A</v>
      </c>
      <c r="G343" s="27" t="str">
        <f t="shared" si="4"/>
        <v/>
      </c>
      <c r="I343" s="31"/>
      <c r="J343" s="30"/>
      <c r="K343" s="30"/>
      <c r="L343" s="30"/>
      <c r="M343" s="30"/>
      <c r="N343" s="30"/>
      <c r="O343" s="29">
        <f t="shared" si="5"/>
        <v>0</v>
      </c>
      <c r="P343" s="30">
        <f t="shared" si="6"/>
        <v>0</v>
      </c>
      <c r="Q343" s="49"/>
      <c r="S343" s="30" t="str">
        <f t="shared" si="7"/>
        <v>#N/A</v>
      </c>
      <c r="T343" s="30" t="str">
        <f t="shared" si="8"/>
        <v>#N/A</v>
      </c>
      <c r="U343" s="30" t="str">
        <f t="shared" si="9"/>
        <v>#N/A</v>
      </c>
      <c r="V343" s="30" t="str">
        <f t="shared" si="10"/>
        <v>#N/A</v>
      </c>
      <c r="W343" s="30" t="str">
        <f t="shared" si="11"/>
        <v>#N/A</v>
      </c>
      <c r="X343" s="30" t="str">
        <f t="shared" si="12"/>
        <v>#N/A</v>
      </c>
    </row>
    <row r="344">
      <c r="C344" s="25"/>
      <c r="D344" s="25" t="str">
        <f t="shared" si="13"/>
        <v/>
      </c>
      <c r="E344" s="26" t="str">
        <f t="shared" si="2"/>
        <v>#N/A</v>
      </c>
      <c r="F344" s="26" t="str">
        <f t="shared" si="3"/>
        <v>#N/A</v>
      </c>
      <c r="G344" s="27" t="str">
        <f t="shared" si="4"/>
        <v/>
      </c>
      <c r="I344" s="31"/>
      <c r="J344" s="30"/>
      <c r="K344" s="30"/>
      <c r="L344" s="30"/>
      <c r="M344" s="30"/>
      <c r="N344" s="30"/>
      <c r="O344" s="29">
        <f t="shared" si="5"/>
        <v>0</v>
      </c>
      <c r="P344" s="30">
        <f t="shared" si="6"/>
        <v>0</v>
      </c>
      <c r="Q344" s="49"/>
      <c r="S344" s="30" t="str">
        <f t="shared" si="7"/>
        <v>#N/A</v>
      </c>
      <c r="T344" s="30" t="str">
        <f t="shared" si="8"/>
        <v>#N/A</v>
      </c>
      <c r="U344" s="30" t="str">
        <f t="shared" si="9"/>
        <v>#N/A</v>
      </c>
      <c r="V344" s="30" t="str">
        <f t="shared" si="10"/>
        <v>#N/A</v>
      </c>
      <c r="W344" s="30" t="str">
        <f t="shared" si="11"/>
        <v>#N/A</v>
      </c>
      <c r="X344" s="30" t="str">
        <f t="shared" si="12"/>
        <v>#N/A</v>
      </c>
    </row>
    <row r="345">
      <c r="C345" s="25"/>
      <c r="D345" s="25" t="str">
        <f t="shared" si="13"/>
        <v/>
      </c>
      <c r="E345" s="26" t="str">
        <f t="shared" si="2"/>
        <v>#N/A</v>
      </c>
      <c r="F345" s="26" t="str">
        <f t="shared" si="3"/>
        <v>#N/A</v>
      </c>
      <c r="G345" s="27" t="str">
        <f t="shared" si="4"/>
        <v/>
      </c>
      <c r="I345" s="31"/>
      <c r="J345" s="30"/>
      <c r="K345" s="30"/>
      <c r="L345" s="30"/>
      <c r="M345" s="30"/>
      <c r="N345" s="30"/>
      <c r="O345" s="29">
        <f t="shared" si="5"/>
        <v>0</v>
      </c>
      <c r="P345" s="30">
        <f t="shared" si="6"/>
        <v>0</v>
      </c>
      <c r="Q345" s="49"/>
      <c r="S345" s="30" t="str">
        <f t="shared" si="7"/>
        <v>#N/A</v>
      </c>
      <c r="T345" s="30" t="str">
        <f t="shared" si="8"/>
        <v>#N/A</v>
      </c>
      <c r="U345" s="30" t="str">
        <f t="shared" si="9"/>
        <v>#N/A</v>
      </c>
      <c r="V345" s="30" t="str">
        <f t="shared" si="10"/>
        <v>#N/A</v>
      </c>
      <c r="W345" s="30" t="str">
        <f t="shared" si="11"/>
        <v>#N/A</v>
      </c>
      <c r="X345" s="30" t="str">
        <f t="shared" si="12"/>
        <v>#N/A</v>
      </c>
    </row>
    <row r="346">
      <c r="C346" s="25"/>
      <c r="D346" s="25" t="str">
        <f t="shared" si="13"/>
        <v/>
      </c>
      <c r="E346" s="26" t="str">
        <f t="shared" si="2"/>
        <v>#N/A</v>
      </c>
      <c r="F346" s="26" t="str">
        <f t="shared" si="3"/>
        <v>#N/A</v>
      </c>
      <c r="G346" s="27" t="str">
        <f t="shared" si="4"/>
        <v/>
      </c>
      <c r="I346" s="31"/>
      <c r="J346" s="30"/>
      <c r="K346" s="30"/>
      <c r="L346" s="30"/>
      <c r="M346" s="30"/>
      <c r="N346" s="30"/>
      <c r="O346" s="29">
        <f t="shared" si="5"/>
        <v>0</v>
      </c>
      <c r="P346" s="30">
        <f t="shared" si="6"/>
        <v>0</v>
      </c>
      <c r="Q346" s="49"/>
      <c r="S346" s="30" t="str">
        <f t="shared" si="7"/>
        <v>#N/A</v>
      </c>
      <c r="T346" s="30" t="str">
        <f t="shared" si="8"/>
        <v>#N/A</v>
      </c>
      <c r="U346" s="30" t="str">
        <f t="shared" si="9"/>
        <v>#N/A</v>
      </c>
      <c r="V346" s="30" t="str">
        <f t="shared" si="10"/>
        <v>#N/A</v>
      </c>
      <c r="W346" s="30" t="str">
        <f t="shared" si="11"/>
        <v>#N/A</v>
      </c>
      <c r="X346" s="30" t="str">
        <f t="shared" si="12"/>
        <v>#N/A</v>
      </c>
    </row>
    <row r="347">
      <c r="C347" s="25"/>
      <c r="D347" s="25" t="str">
        <f t="shared" si="13"/>
        <v/>
      </c>
      <c r="E347" s="26" t="str">
        <f t="shared" si="2"/>
        <v>#N/A</v>
      </c>
      <c r="F347" s="26" t="str">
        <f t="shared" si="3"/>
        <v>#N/A</v>
      </c>
      <c r="G347" s="27" t="str">
        <f t="shared" si="4"/>
        <v/>
      </c>
      <c r="I347" s="31"/>
      <c r="J347" s="30"/>
      <c r="K347" s="30"/>
      <c r="L347" s="30"/>
      <c r="M347" s="30"/>
      <c r="N347" s="30"/>
      <c r="O347" s="29">
        <f t="shared" si="5"/>
        <v>0</v>
      </c>
      <c r="P347" s="30">
        <f t="shared" si="6"/>
        <v>0</v>
      </c>
      <c r="Q347" s="49"/>
      <c r="S347" s="30" t="str">
        <f t="shared" si="7"/>
        <v>#N/A</v>
      </c>
      <c r="T347" s="30" t="str">
        <f t="shared" si="8"/>
        <v>#N/A</v>
      </c>
      <c r="U347" s="30" t="str">
        <f t="shared" si="9"/>
        <v>#N/A</v>
      </c>
      <c r="V347" s="30" t="str">
        <f t="shared" si="10"/>
        <v>#N/A</v>
      </c>
      <c r="W347" s="30" t="str">
        <f t="shared" si="11"/>
        <v>#N/A</v>
      </c>
      <c r="X347" s="30" t="str">
        <f t="shared" si="12"/>
        <v>#N/A</v>
      </c>
    </row>
    <row r="348">
      <c r="C348" s="25"/>
      <c r="D348" s="25" t="str">
        <f t="shared" si="13"/>
        <v/>
      </c>
      <c r="E348" s="26" t="str">
        <f t="shared" si="2"/>
        <v>#N/A</v>
      </c>
      <c r="F348" s="26" t="str">
        <f t="shared" si="3"/>
        <v>#N/A</v>
      </c>
      <c r="G348" s="27" t="str">
        <f t="shared" si="4"/>
        <v/>
      </c>
      <c r="I348" s="31"/>
      <c r="J348" s="30"/>
      <c r="K348" s="30"/>
      <c r="L348" s="30"/>
      <c r="M348" s="30"/>
      <c r="N348" s="30"/>
      <c r="O348" s="29">
        <f t="shared" si="5"/>
        <v>0</v>
      </c>
      <c r="P348" s="30">
        <f t="shared" si="6"/>
        <v>0</v>
      </c>
      <c r="Q348" s="49"/>
      <c r="S348" s="30" t="str">
        <f t="shared" si="7"/>
        <v>#N/A</v>
      </c>
      <c r="T348" s="30" t="str">
        <f t="shared" si="8"/>
        <v>#N/A</v>
      </c>
      <c r="U348" s="30" t="str">
        <f t="shared" si="9"/>
        <v>#N/A</v>
      </c>
      <c r="V348" s="30" t="str">
        <f t="shared" si="10"/>
        <v>#N/A</v>
      </c>
      <c r="W348" s="30" t="str">
        <f t="shared" si="11"/>
        <v>#N/A</v>
      </c>
      <c r="X348" s="30" t="str">
        <f t="shared" si="12"/>
        <v>#N/A</v>
      </c>
    </row>
    <row r="349">
      <c r="C349" s="25"/>
      <c r="D349" s="25" t="str">
        <f t="shared" si="13"/>
        <v/>
      </c>
      <c r="E349" s="26" t="str">
        <f t="shared" si="2"/>
        <v>#N/A</v>
      </c>
      <c r="F349" s="26" t="str">
        <f t="shared" si="3"/>
        <v>#N/A</v>
      </c>
      <c r="G349" s="27" t="str">
        <f t="shared" si="4"/>
        <v/>
      </c>
      <c r="I349" s="31"/>
      <c r="J349" s="30"/>
      <c r="K349" s="30"/>
      <c r="L349" s="30"/>
      <c r="M349" s="30"/>
      <c r="N349" s="30"/>
      <c r="O349" s="29">
        <f t="shared" si="5"/>
        <v>0</v>
      </c>
      <c r="P349" s="30">
        <f t="shared" si="6"/>
        <v>0</v>
      </c>
      <c r="Q349" s="49"/>
      <c r="S349" s="30" t="str">
        <f t="shared" si="7"/>
        <v>#N/A</v>
      </c>
      <c r="T349" s="30" t="str">
        <f t="shared" si="8"/>
        <v>#N/A</v>
      </c>
      <c r="U349" s="30" t="str">
        <f t="shared" si="9"/>
        <v>#N/A</v>
      </c>
      <c r="V349" s="30" t="str">
        <f t="shared" si="10"/>
        <v>#N/A</v>
      </c>
      <c r="W349" s="30" t="str">
        <f t="shared" si="11"/>
        <v>#N/A</v>
      </c>
      <c r="X349" s="30" t="str">
        <f t="shared" si="12"/>
        <v>#N/A</v>
      </c>
    </row>
    <row r="350">
      <c r="C350" s="25"/>
      <c r="D350" s="25" t="str">
        <f t="shared" si="13"/>
        <v/>
      </c>
      <c r="E350" s="26" t="str">
        <f t="shared" si="2"/>
        <v>#N/A</v>
      </c>
      <c r="F350" s="26" t="str">
        <f t="shared" si="3"/>
        <v>#N/A</v>
      </c>
      <c r="G350" s="27" t="str">
        <f t="shared" si="4"/>
        <v/>
      </c>
      <c r="I350" s="31"/>
      <c r="J350" s="30"/>
      <c r="K350" s="30"/>
      <c r="L350" s="30"/>
      <c r="M350" s="30"/>
      <c r="N350" s="30"/>
      <c r="O350" s="29">
        <f t="shared" si="5"/>
        <v>0</v>
      </c>
      <c r="P350" s="30">
        <f t="shared" si="6"/>
        <v>0</v>
      </c>
      <c r="Q350" s="49"/>
      <c r="S350" s="30" t="str">
        <f t="shared" si="7"/>
        <v>#N/A</v>
      </c>
      <c r="T350" s="30" t="str">
        <f t="shared" si="8"/>
        <v>#N/A</v>
      </c>
      <c r="U350" s="30" t="str">
        <f t="shared" si="9"/>
        <v>#N/A</v>
      </c>
      <c r="V350" s="30" t="str">
        <f t="shared" si="10"/>
        <v>#N/A</v>
      </c>
      <c r="W350" s="30" t="str">
        <f t="shared" si="11"/>
        <v>#N/A</v>
      </c>
      <c r="X350" s="30" t="str">
        <f t="shared" si="12"/>
        <v>#N/A</v>
      </c>
    </row>
    <row r="351">
      <c r="C351" s="25"/>
      <c r="D351" s="25" t="str">
        <f t="shared" si="13"/>
        <v/>
      </c>
      <c r="E351" s="26" t="str">
        <f t="shared" si="2"/>
        <v>#N/A</v>
      </c>
      <c r="F351" s="26" t="str">
        <f t="shared" si="3"/>
        <v>#N/A</v>
      </c>
      <c r="G351" s="27" t="str">
        <f t="shared" si="4"/>
        <v/>
      </c>
      <c r="I351" s="31"/>
      <c r="J351" s="30"/>
      <c r="K351" s="30"/>
      <c r="L351" s="30"/>
      <c r="M351" s="30"/>
      <c r="N351" s="30"/>
      <c r="O351" s="29">
        <f t="shared" si="5"/>
        <v>0</v>
      </c>
      <c r="P351" s="30">
        <f t="shared" si="6"/>
        <v>0</v>
      </c>
      <c r="Q351" s="49"/>
      <c r="S351" s="30" t="str">
        <f t="shared" si="7"/>
        <v>#N/A</v>
      </c>
      <c r="T351" s="30" t="str">
        <f t="shared" si="8"/>
        <v>#N/A</v>
      </c>
      <c r="U351" s="30" t="str">
        <f t="shared" si="9"/>
        <v>#N/A</v>
      </c>
      <c r="V351" s="30" t="str">
        <f t="shared" si="10"/>
        <v>#N/A</v>
      </c>
      <c r="W351" s="30" t="str">
        <f t="shared" si="11"/>
        <v>#N/A</v>
      </c>
      <c r="X351" s="30" t="str">
        <f t="shared" si="12"/>
        <v>#N/A</v>
      </c>
    </row>
    <row r="352">
      <c r="C352" s="25"/>
      <c r="D352" s="25" t="str">
        <f t="shared" si="13"/>
        <v/>
      </c>
      <c r="E352" s="26" t="str">
        <f t="shared" si="2"/>
        <v>#N/A</v>
      </c>
      <c r="F352" s="26" t="str">
        <f t="shared" si="3"/>
        <v>#N/A</v>
      </c>
      <c r="G352" s="27" t="str">
        <f t="shared" si="4"/>
        <v/>
      </c>
      <c r="I352" s="31"/>
      <c r="J352" s="30"/>
      <c r="K352" s="30"/>
      <c r="L352" s="30"/>
      <c r="M352" s="30"/>
      <c r="N352" s="30"/>
      <c r="O352" s="29">
        <f t="shared" si="5"/>
        <v>0</v>
      </c>
      <c r="P352" s="30">
        <f t="shared" si="6"/>
        <v>0</v>
      </c>
      <c r="Q352" s="49"/>
      <c r="S352" s="30" t="str">
        <f t="shared" si="7"/>
        <v>#N/A</v>
      </c>
      <c r="T352" s="30" t="str">
        <f t="shared" si="8"/>
        <v>#N/A</v>
      </c>
      <c r="U352" s="30" t="str">
        <f t="shared" si="9"/>
        <v>#N/A</v>
      </c>
      <c r="V352" s="30" t="str">
        <f t="shared" si="10"/>
        <v>#N/A</v>
      </c>
      <c r="W352" s="30" t="str">
        <f t="shared" si="11"/>
        <v>#N/A</v>
      </c>
      <c r="X352" s="30" t="str">
        <f t="shared" si="12"/>
        <v>#N/A</v>
      </c>
    </row>
    <row r="353">
      <c r="C353" s="25"/>
      <c r="D353" s="25" t="str">
        <f t="shared" si="13"/>
        <v/>
      </c>
      <c r="E353" s="26" t="str">
        <f t="shared" si="2"/>
        <v>#N/A</v>
      </c>
      <c r="F353" s="26" t="str">
        <f t="shared" si="3"/>
        <v>#N/A</v>
      </c>
      <c r="G353" s="27" t="str">
        <f t="shared" si="4"/>
        <v/>
      </c>
      <c r="I353" s="31"/>
      <c r="J353" s="30"/>
      <c r="K353" s="30"/>
      <c r="L353" s="30"/>
      <c r="M353" s="30"/>
      <c r="N353" s="30"/>
      <c r="O353" s="29">
        <f t="shared" si="5"/>
        <v>0</v>
      </c>
      <c r="P353" s="30">
        <f t="shared" si="6"/>
        <v>0</v>
      </c>
      <c r="Q353" s="49"/>
      <c r="S353" s="30" t="str">
        <f t="shared" si="7"/>
        <v>#N/A</v>
      </c>
      <c r="T353" s="30" t="str">
        <f t="shared" si="8"/>
        <v>#N/A</v>
      </c>
      <c r="U353" s="30" t="str">
        <f t="shared" si="9"/>
        <v>#N/A</v>
      </c>
      <c r="V353" s="30" t="str">
        <f t="shared" si="10"/>
        <v>#N/A</v>
      </c>
      <c r="W353" s="30" t="str">
        <f t="shared" si="11"/>
        <v>#N/A</v>
      </c>
      <c r="X353" s="30" t="str">
        <f t="shared" si="12"/>
        <v>#N/A</v>
      </c>
    </row>
    <row r="354">
      <c r="C354" s="25"/>
      <c r="D354" s="25" t="str">
        <f t="shared" si="13"/>
        <v/>
      </c>
      <c r="E354" s="26" t="str">
        <f t="shared" si="2"/>
        <v>#N/A</v>
      </c>
      <c r="F354" s="26" t="str">
        <f t="shared" si="3"/>
        <v>#N/A</v>
      </c>
      <c r="G354" s="27" t="str">
        <f t="shared" si="4"/>
        <v/>
      </c>
      <c r="I354" s="31"/>
      <c r="J354" s="30"/>
      <c r="K354" s="30"/>
      <c r="L354" s="30"/>
      <c r="M354" s="30"/>
      <c r="N354" s="30"/>
      <c r="O354" s="29">
        <f t="shared" si="5"/>
        <v>0</v>
      </c>
      <c r="P354" s="30">
        <f t="shared" si="6"/>
        <v>0</v>
      </c>
      <c r="Q354" s="49"/>
      <c r="S354" s="30" t="str">
        <f t="shared" si="7"/>
        <v>#N/A</v>
      </c>
      <c r="T354" s="30" t="str">
        <f t="shared" si="8"/>
        <v>#N/A</v>
      </c>
      <c r="U354" s="30" t="str">
        <f t="shared" si="9"/>
        <v>#N/A</v>
      </c>
      <c r="V354" s="30" t="str">
        <f t="shared" si="10"/>
        <v>#N/A</v>
      </c>
      <c r="W354" s="30" t="str">
        <f t="shared" si="11"/>
        <v>#N/A</v>
      </c>
      <c r="X354" s="30" t="str">
        <f t="shared" si="12"/>
        <v>#N/A</v>
      </c>
    </row>
    <row r="355">
      <c r="C355" s="25"/>
      <c r="D355" s="25" t="str">
        <f t="shared" si="13"/>
        <v/>
      </c>
      <c r="E355" s="26" t="str">
        <f t="shared" si="2"/>
        <v>#N/A</v>
      </c>
      <c r="F355" s="26" t="str">
        <f t="shared" si="3"/>
        <v>#N/A</v>
      </c>
      <c r="G355" s="27" t="str">
        <f t="shared" si="4"/>
        <v/>
      </c>
      <c r="I355" s="31"/>
      <c r="J355" s="30"/>
      <c r="K355" s="30"/>
      <c r="L355" s="30"/>
      <c r="M355" s="30"/>
      <c r="N355" s="30"/>
      <c r="O355" s="29">
        <f t="shared" si="5"/>
        <v>0</v>
      </c>
      <c r="P355" s="30">
        <f t="shared" si="6"/>
        <v>0</v>
      </c>
      <c r="Q355" s="49"/>
      <c r="S355" s="30" t="str">
        <f t="shared" si="7"/>
        <v>#N/A</v>
      </c>
      <c r="T355" s="30" t="str">
        <f t="shared" si="8"/>
        <v>#N/A</v>
      </c>
      <c r="U355" s="30" t="str">
        <f t="shared" si="9"/>
        <v>#N/A</v>
      </c>
      <c r="V355" s="30" t="str">
        <f t="shared" si="10"/>
        <v>#N/A</v>
      </c>
      <c r="W355" s="30" t="str">
        <f t="shared" si="11"/>
        <v>#N/A</v>
      </c>
      <c r="X355" s="30" t="str">
        <f t="shared" si="12"/>
        <v>#N/A</v>
      </c>
    </row>
    <row r="356">
      <c r="C356" s="25"/>
      <c r="D356" s="25" t="str">
        <f t="shared" si="13"/>
        <v/>
      </c>
      <c r="E356" s="26" t="str">
        <f t="shared" si="2"/>
        <v>#N/A</v>
      </c>
      <c r="F356" s="26" t="str">
        <f t="shared" si="3"/>
        <v>#N/A</v>
      </c>
      <c r="G356" s="27" t="str">
        <f t="shared" si="4"/>
        <v/>
      </c>
      <c r="I356" s="31"/>
      <c r="J356" s="30"/>
      <c r="K356" s="30"/>
      <c r="L356" s="30"/>
      <c r="M356" s="30"/>
      <c r="N356" s="30"/>
      <c r="O356" s="29">
        <f t="shared" si="5"/>
        <v>0</v>
      </c>
      <c r="P356" s="30">
        <f t="shared" si="6"/>
        <v>0</v>
      </c>
      <c r="Q356" s="49"/>
      <c r="S356" s="30" t="str">
        <f t="shared" si="7"/>
        <v>#N/A</v>
      </c>
      <c r="T356" s="30" t="str">
        <f t="shared" si="8"/>
        <v>#N/A</v>
      </c>
      <c r="U356" s="30" t="str">
        <f t="shared" si="9"/>
        <v>#N/A</v>
      </c>
      <c r="V356" s="30" t="str">
        <f t="shared" si="10"/>
        <v>#N/A</v>
      </c>
      <c r="W356" s="30" t="str">
        <f t="shared" si="11"/>
        <v>#N/A</v>
      </c>
      <c r="X356" s="30" t="str">
        <f t="shared" si="12"/>
        <v>#N/A</v>
      </c>
    </row>
    <row r="357">
      <c r="C357" s="25"/>
      <c r="D357" s="25" t="str">
        <f t="shared" si="13"/>
        <v/>
      </c>
      <c r="E357" s="26" t="str">
        <f t="shared" si="2"/>
        <v>#N/A</v>
      </c>
      <c r="F357" s="26" t="str">
        <f t="shared" si="3"/>
        <v>#N/A</v>
      </c>
      <c r="G357" s="27" t="str">
        <f t="shared" si="4"/>
        <v/>
      </c>
      <c r="I357" s="31"/>
      <c r="J357" s="30"/>
      <c r="K357" s="30"/>
      <c r="L357" s="30"/>
      <c r="M357" s="30"/>
      <c r="N357" s="30"/>
      <c r="O357" s="29">
        <f t="shared" si="5"/>
        <v>0</v>
      </c>
      <c r="P357" s="30">
        <f t="shared" si="6"/>
        <v>0</v>
      </c>
      <c r="Q357" s="49"/>
      <c r="S357" s="30" t="str">
        <f t="shared" si="7"/>
        <v>#N/A</v>
      </c>
      <c r="T357" s="30" t="str">
        <f t="shared" si="8"/>
        <v>#N/A</v>
      </c>
      <c r="U357" s="30" t="str">
        <f t="shared" si="9"/>
        <v>#N/A</v>
      </c>
      <c r="V357" s="30" t="str">
        <f t="shared" si="10"/>
        <v>#N/A</v>
      </c>
      <c r="W357" s="30" t="str">
        <f t="shared" si="11"/>
        <v>#N/A</v>
      </c>
      <c r="X357" s="30" t="str">
        <f t="shared" si="12"/>
        <v>#N/A</v>
      </c>
    </row>
    <row r="358">
      <c r="C358" s="25"/>
      <c r="D358" s="25" t="str">
        <f t="shared" si="13"/>
        <v/>
      </c>
      <c r="E358" s="26" t="str">
        <f t="shared" si="2"/>
        <v>#N/A</v>
      </c>
      <c r="F358" s="26" t="str">
        <f t="shared" si="3"/>
        <v>#N/A</v>
      </c>
      <c r="G358" s="27" t="str">
        <f t="shared" si="4"/>
        <v/>
      </c>
      <c r="I358" s="31"/>
      <c r="J358" s="30"/>
      <c r="K358" s="30"/>
      <c r="L358" s="30"/>
      <c r="M358" s="30"/>
      <c r="N358" s="30"/>
      <c r="O358" s="29">
        <f t="shared" si="5"/>
        <v>0</v>
      </c>
      <c r="P358" s="30">
        <f t="shared" si="6"/>
        <v>0</v>
      </c>
      <c r="Q358" s="49"/>
      <c r="S358" s="30" t="str">
        <f t="shared" si="7"/>
        <v>#N/A</v>
      </c>
      <c r="T358" s="30" t="str">
        <f t="shared" si="8"/>
        <v>#N/A</v>
      </c>
      <c r="U358" s="30" t="str">
        <f t="shared" si="9"/>
        <v>#N/A</v>
      </c>
      <c r="V358" s="30" t="str">
        <f t="shared" si="10"/>
        <v>#N/A</v>
      </c>
      <c r="W358" s="30" t="str">
        <f t="shared" si="11"/>
        <v>#N/A</v>
      </c>
      <c r="X358" s="30" t="str">
        <f t="shared" si="12"/>
        <v>#N/A</v>
      </c>
    </row>
    <row r="359">
      <c r="C359" s="25"/>
      <c r="D359" s="25" t="str">
        <f t="shared" si="13"/>
        <v/>
      </c>
      <c r="E359" s="26" t="str">
        <f t="shared" si="2"/>
        <v>#N/A</v>
      </c>
      <c r="F359" s="26" t="str">
        <f t="shared" si="3"/>
        <v>#N/A</v>
      </c>
      <c r="G359" s="27" t="str">
        <f t="shared" si="4"/>
        <v/>
      </c>
      <c r="I359" s="31"/>
      <c r="J359" s="30"/>
      <c r="K359" s="30"/>
      <c r="L359" s="30"/>
      <c r="M359" s="30"/>
      <c r="N359" s="30"/>
      <c r="O359" s="29">
        <f t="shared" si="5"/>
        <v>0</v>
      </c>
      <c r="P359" s="30">
        <f t="shared" si="6"/>
        <v>0</v>
      </c>
      <c r="Q359" s="49"/>
      <c r="S359" s="30" t="str">
        <f t="shared" si="7"/>
        <v>#N/A</v>
      </c>
      <c r="T359" s="30" t="str">
        <f t="shared" si="8"/>
        <v>#N/A</v>
      </c>
      <c r="U359" s="30" t="str">
        <f t="shared" si="9"/>
        <v>#N/A</v>
      </c>
      <c r="V359" s="30" t="str">
        <f t="shared" si="10"/>
        <v>#N/A</v>
      </c>
      <c r="W359" s="30" t="str">
        <f t="shared" si="11"/>
        <v>#N/A</v>
      </c>
      <c r="X359" s="30" t="str">
        <f t="shared" si="12"/>
        <v>#N/A</v>
      </c>
    </row>
    <row r="360">
      <c r="C360" s="25"/>
      <c r="D360" s="25" t="str">
        <f t="shared" si="13"/>
        <v/>
      </c>
      <c r="E360" s="26" t="str">
        <f t="shared" si="2"/>
        <v>#N/A</v>
      </c>
      <c r="F360" s="26" t="str">
        <f t="shared" si="3"/>
        <v>#N/A</v>
      </c>
      <c r="G360" s="27" t="str">
        <f t="shared" si="4"/>
        <v/>
      </c>
      <c r="I360" s="31"/>
      <c r="J360" s="30"/>
      <c r="K360" s="30"/>
      <c r="L360" s="30"/>
      <c r="M360" s="30"/>
      <c r="N360" s="30"/>
      <c r="O360" s="29">
        <f t="shared" si="5"/>
        <v>0</v>
      </c>
      <c r="P360" s="30">
        <f t="shared" si="6"/>
        <v>0</v>
      </c>
      <c r="Q360" s="49"/>
      <c r="S360" s="30" t="str">
        <f t="shared" si="7"/>
        <v>#N/A</v>
      </c>
      <c r="T360" s="30" t="str">
        <f t="shared" si="8"/>
        <v>#N/A</v>
      </c>
      <c r="U360" s="30" t="str">
        <f t="shared" si="9"/>
        <v>#N/A</v>
      </c>
      <c r="V360" s="30" t="str">
        <f t="shared" si="10"/>
        <v>#N/A</v>
      </c>
      <c r="W360" s="30" t="str">
        <f t="shared" si="11"/>
        <v>#N/A</v>
      </c>
      <c r="X360" s="30" t="str">
        <f t="shared" si="12"/>
        <v>#N/A</v>
      </c>
    </row>
    <row r="361">
      <c r="C361" s="25"/>
      <c r="D361" s="25" t="str">
        <f t="shared" si="13"/>
        <v/>
      </c>
      <c r="E361" s="26" t="str">
        <f t="shared" si="2"/>
        <v>#N/A</v>
      </c>
      <c r="F361" s="26" t="str">
        <f t="shared" si="3"/>
        <v>#N/A</v>
      </c>
      <c r="G361" s="27" t="str">
        <f t="shared" si="4"/>
        <v/>
      </c>
      <c r="I361" s="31"/>
      <c r="J361" s="30"/>
      <c r="K361" s="30"/>
      <c r="L361" s="30"/>
      <c r="M361" s="30"/>
      <c r="N361" s="30"/>
      <c r="O361" s="29">
        <f t="shared" si="5"/>
        <v>0</v>
      </c>
      <c r="P361" s="30">
        <f t="shared" si="6"/>
        <v>0</v>
      </c>
      <c r="Q361" s="49"/>
      <c r="S361" s="30" t="str">
        <f t="shared" si="7"/>
        <v>#N/A</v>
      </c>
      <c r="T361" s="30" t="str">
        <f t="shared" si="8"/>
        <v>#N/A</v>
      </c>
      <c r="U361" s="30" t="str">
        <f t="shared" si="9"/>
        <v>#N/A</v>
      </c>
      <c r="V361" s="30" t="str">
        <f t="shared" si="10"/>
        <v>#N/A</v>
      </c>
      <c r="W361" s="30" t="str">
        <f t="shared" si="11"/>
        <v>#N/A</v>
      </c>
      <c r="X361" s="30" t="str">
        <f t="shared" si="12"/>
        <v>#N/A</v>
      </c>
    </row>
    <row r="362">
      <c r="C362" s="25"/>
      <c r="D362" s="25" t="str">
        <f t="shared" si="13"/>
        <v/>
      </c>
      <c r="E362" s="26" t="str">
        <f t="shared" si="2"/>
        <v>#N/A</v>
      </c>
      <c r="F362" s="26" t="str">
        <f t="shared" si="3"/>
        <v>#N/A</v>
      </c>
      <c r="G362" s="27" t="str">
        <f t="shared" si="4"/>
        <v/>
      </c>
      <c r="I362" s="31"/>
      <c r="J362" s="30"/>
      <c r="K362" s="30"/>
      <c r="L362" s="30"/>
      <c r="M362" s="30"/>
      <c r="N362" s="30"/>
      <c r="O362" s="29">
        <f t="shared" si="5"/>
        <v>0</v>
      </c>
      <c r="P362" s="30">
        <f t="shared" si="6"/>
        <v>0</v>
      </c>
      <c r="Q362" s="49"/>
      <c r="S362" s="30" t="str">
        <f t="shared" si="7"/>
        <v>#N/A</v>
      </c>
      <c r="T362" s="30" t="str">
        <f t="shared" si="8"/>
        <v>#N/A</v>
      </c>
      <c r="U362" s="30" t="str">
        <f t="shared" si="9"/>
        <v>#N/A</v>
      </c>
      <c r="V362" s="30" t="str">
        <f t="shared" si="10"/>
        <v>#N/A</v>
      </c>
      <c r="W362" s="30" t="str">
        <f t="shared" si="11"/>
        <v>#N/A</v>
      </c>
      <c r="X362" s="30" t="str">
        <f t="shared" si="12"/>
        <v>#N/A</v>
      </c>
    </row>
    <row r="363">
      <c r="C363" s="25"/>
      <c r="D363" s="25" t="str">
        <f t="shared" si="13"/>
        <v/>
      </c>
      <c r="E363" s="26" t="str">
        <f t="shared" si="2"/>
        <v>#N/A</v>
      </c>
      <c r="F363" s="26" t="str">
        <f t="shared" si="3"/>
        <v>#N/A</v>
      </c>
      <c r="G363" s="27" t="str">
        <f t="shared" si="4"/>
        <v/>
      </c>
      <c r="I363" s="31"/>
      <c r="J363" s="30"/>
      <c r="K363" s="30"/>
      <c r="L363" s="30"/>
      <c r="M363" s="30"/>
      <c r="N363" s="30"/>
      <c r="O363" s="29">
        <f t="shared" si="5"/>
        <v>0</v>
      </c>
      <c r="P363" s="30">
        <f t="shared" si="6"/>
        <v>0</v>
      </c>
      <c r="Q363" s="49"/>
      <c r="S363" s="30" t="str">
        <f t="shared" si="7"/>
        <v>#N/A</v>
      </c>
      <c r="T363" s="30" t="str">
        <f t="shared" si="8"/>
        <v>#N/A</v>
      </c>
      <c r="U363" s="30" t="str">
        <f t="shared" si="9"/>
        <v>#N/A</v>
      </c>
      <c r="V363" s="30" t="str">
        <f t="shared" si="10"/>
        <v>#N/A</v>
      </c>
      <c r="W363" s="30" t="str">
        <f t="shared" si="11"/>
        <v>#N/A</v>
      </c>
      <c r="X363" s="30" t="str">
        <f t="shared" si="12"/>
        <v>#N/A</v>
      </c>
    </row>
    <row r="364">
      <c r="C364" s="25"/>
      <c r="D364" s="25" t="str">
        <f t="shared" si="13"/>
        <v/>
      </c>
      <c r="E364" s="26" t="str">
        <f t="shared" si="2"/>
        <v>#N/A</v>
      </c>
      <c r="F364" s="26" t="str">
        <f t="shared" si="3"/>
        <v>#N/A</v>
      </c>
      <c r="G364" s="27" t="str">
        <f t="shared" si="4"/>
        <v/>
      </c>
      <c r="I364" s="31"/>
      <c r="J364" s="30"/>
      <c r="K364" s="30"/>
      <c r="L364" s="30"/>
      <c r="M364" s="30"/>
      <c r="N364" s="30"/>
      <c r="O364" s="29">
        <f t="shared" si="5"/>
        <v>0</v>
      </c>
      <c r="P364" s="30">
        <f t="shared" si="6"/>
        <v>0</v>
      </c>
      <c r="Q364" s="49"/>
      <c r="S364" s="30" t="str">
        <f t="shared" si="7"/>
        <v>#N/A</v>
      </c>
      <c r="T364" s="30" t="str">
        <f t="shared" si="8"/>
        <v>#N/A</v>
      </c>
      <c r="U364" s="30" t="str">
        <f t="shared" si="9"/>
        <v>#N/A</v>
      </c>
      <c r="V364" s="30" t="str">
        <f t="shared" si="10"/>
        <v>#N/A</v>
      </c>
      <c r="W364" s="30" t="str">
        <f t="shared" si="11"/>
        <v>#N/A</v>
      </c>
      <c r="X364" s="30" t="str">
        <f t="shared" si="12"/>
        <v>#N/A</v>
      </c>
    </row>
    <row r="365">
      <c r="C365" s="25"/>
      <c r="D365" s="25" t="str">
        <f t="shared" si="13"/>
        <v/>
      </c>
      <c r="E365" s="26" t="str">
        <f t="shared" si="2"/>
        <v>#N/A</v>
      </c>
      <c r="F365" s="26" t="str">
        <f t="shared" si="3"/>
        <v>#N/A</v>
      </c>
      <c r="G365" s="27" t="str">
        <f t="shared" si="4"/>
        <v/>
      </c>
      <c r="I365" s="31"/>
      <c r="J365" s="30"/>
      <c r="K365" s="30"/>
      <c r="L365" s="30"/>
      <c r="M365" s="30"/>
      <c r="N365" s="30"/>
      <c r="O365" s="29">
        <f t="shared" si="5"/>
        <v>0</v>
      </c>
      <c r="P365" s="30">
        <f t="shared" si="6"/>
        <v>0</v>
      </c>
      <c r="Q365" s="49"/>
      <c r="S365" s="30" t="str">
        <f t="shared" si="7"/>
        <v>#N/A</v>
      </c>
      <c r="T365" s="30" t="str">
        <f t="shared" si="8"/>
        <v>#N/A</v>
      </c>
      <c r="U365" s="30" t="str">
        <f t="shared" si="9"/>
        <v>#N/A</v>
      </c>
      <c r="V365" s="30" t="str">
        <f t="shared" si="10"/>
        <v>#N/A</v>
      </c>
      <c r="W365" s="30" t="str">
        <f t="shared" si="11"/>
        <v>#N/A</v>
      </c>
      <c r="X365" s="30" t="str">
        <f t="shared" si="12"/>
        <v>#N/A</v>
      </c>
    </row>
    <row r="366">
      <c r="C366" s="25"/>
      <c r="D366" s="25" t="str">
        <f t="shared" si="13"/>
        <v/>
      </c>
      <c r="E366" s="26" t="str">
        <f t="shared" si="2"/>
        <v>#N/A</v>
      </c>
      <c r="F366" s="26" t="str">
        <f t="shared" si="3"/>
        <v>#N/A</v>
      </c>
      <c r="G366" s="27" t="str">
        <f t="shared" si="4"/>
        <v/>
      </c>
      <c r="I366" s="31"/>
      <c r="J366" s="30"/>
      <c r="K366" s="30"/>
      <c r="L366" s="30"/>
      <c r="M366" s="30"/>
      <c r="N366" s="30"/>
      <c r="O366" s="29">
        <f t="shared" si="5"/>
        <v>0</v>
      </c>
      <c r="P366" s="30">
        <f t="shared" si="6"/>
        <v>0</v>
      </c>
      <c r="Q366" s="49"/>
      <c r="S366" s="30" t="str">
        <f t="shared" si="7"/>
        <v>#N/A</v>
      </c>
      <c r="T366" s="30" t="str">
        <f t="shared" si="8"/>
        <v>#N/A</v>
      </c>
      <c r="U366" s="30" t="str">
        <f t="shared" si="9"/>
        <v>#N/A</v>
      </c>
      <c r="V366" s="30" t="str">
        <f t="shared" si="10"/>
        <v>#N/A</v>
      </c>
      <c r="W366" s="30" t="str">
        <f t="shared" si="11"/>
        <v>#N/A</v>
      </c>
      <c r="X366" s="30" t="str">
        <f t="shared" si="12"/>
        <v>#N/A</v>
      </c>
    </row>
    <row r="367">
      <c r="C367" s="25"/>
      <c r="D367" s="25" t="str">
        <f t="shared" si="13"/>
        <v/>
      </c>
      <c r="E367" s="26" t="str">
        <f t="shared" si="2"/>
        <v>#N/A</v>
      </c>
      <c r="F367" s="26" t="str">
        <f t="shared" si="3"/>
        <v>#N/A</v>
      </c>
      <c r="G367" s="27" t="str">
        <f t="shared" si="4"/>
        <v/>
      </c>
      <c r="I367" s="31"/>
      <c r="J367" s="30"/>
      <c r="K367" s="30"/>
      <c r="L367" s="30"/>
      <c r="M367" s="30"/>
      <c r="N367" s="30"/>
      <c r="O367" s="29">
        <f t="shared" si="5"/>
        <v>0</v>
      </c>
      <c r="P367" s="30">
        <f t="shared" si="6"/>
        <v>0</v>
      </c>
      <c r="Q367" s="49"/>
      <c r="S367" s="30" t="str">
        <f t="shared" si="7"/>
        <v>#N/A</v>
      </c>
      <c r="T367" s="30" t="str">
        <f t="shared" si="8"/>
        <v>#N/A</v>
      </c>
      <c r="U367" s="30" t="str">
        <f t="shared" si="9"/>
        <v>#N/A</v>
      </c>
      <c r="V367" s="30" t="str">
        <f t="shared" si="10"/>
        <v>#N/A</v>
      </c>
      <c r="W367" s="30" t="str">
        <f t="shared" si="11"/>
        <v>#N/A</v>
      </c>
      <c r="X367" s="30" t="str">
        <f t="shared" si="12"/>
        <v>#N/A</v>
      </c>
    </row>
    <row r="368">
      <c r="C368" s="25"/>
      <c r="D368" s="25" t="str">
        <f t="shared" si="13"/>
        <v/>
      </c>
      <c r="E368" s="26" t="str">
        <f t="shared" si="2"/>
        <v>#N/A</v>
      </c>
      <c r="F368" s="26" t="str">
        <f t="shared" si="3"/>
        <v>#N/A</v>
      </c>
      <c r="G368" s="27" t="str">
        <f t="shared" si="4"/>
        <v/>
      </c>
      <c r="I368" s="31"/>
      <c r="J368" s="30"/>
      <c r="K368" s="30"/>
      <c r="L368" s="30"/>
      <c r="M368" s="30"/>
      <c r="N368" s="30"/>
      <c r="O368" s="29">
        <f t="shared" si="5"/>
        <v>0</v>
      </c>
      <c r="P368" s="30">
        <f t="shared" si="6"/>
        <v>0</v>
      </c>
      <c r="Q368" s="49"/>
      <c r="S368" s="30" t="str">
        <f t="shared" si="7"/>
        <v>#N/A</v>
      </c>
      <c r="T368" s="30" t="str">
        <f t="shared" si="8"/>
        <v>#N/A</v>
      </c>
      <c r="U368" s="30" t="str">
        <f t="shared" si="9"/>
        <v>#N/A</v>
      </c>
      <c r="V368" s="30" t="str">
        <f t="shared" si="10"/>
        <v>#N/A</v>
      </c>
      <c r="W368" s="30" t="str">
        <f t="shared" si="11"/>
        <v>#N/A</v>
      </c>
      <c r="X368" s="30" t="str">
        <f t="shared" si="12"/>
        <v>#N/A</v>
      </c>
    </row>
    <row r="369">
      <c r="C369" s="25"/>
      <c r="D369" s="25" t="str">
        <f t="shared" si="13"/>
        <v/>
      </c>
      <c r="E369" s="26" t="str">
        <f t="shared" si="2"/>
        <v>#N/A</v>
      </c>
      <c r="F369" s="26" t="str">
        <f t="shared" si="3"/>
        <v>#N/A</v>
      </c>
      <c r="G369" s="27" t="str">
        <f t="shared" si="4"/>
        <v/>
      </c>
      <c r="I369" s="31"/>
      <c r="J369" s="30"/>
      <c r="K369" s="30"/>
      <c r="L369" s="30"/>
      <c r="M369" s="30"/>
      <c r="N369" s="30"/>
      <c r="O369" s="29">
        <f t="shared" si="5"/>
        <v>0</v>
      </c>
      <c r="P369" s="30">
        <f t="shared" si="6"/>
        <v>0</v>
      </c>
      <c r="Q369" s="49"/>
      <c r="S369" s="30" t="str">
        <f t="shared" si="7"/>
        <v>#N/A</v>
      </c>
      <c r="T369" s="30" t="str">
        <f t="shared" si="8"/>
        <v>#N/A</v>
      </c>
      <c r="U369" s="30" t="str">
        <f t="shared" si="9"/>
        <v>#N/A</v>
      </c>
      <c r="V369" s="30" t="str">
        <f t="shared" si="10"/>
        <v>#N/A</v>
      </c>
      <c r="W369" s="30" t="str">
        <f t="shared" si="11"/>
        <v>#N/A</v>
      </c>
      <c r="X369" s="30" t="str">
        <f t="shared" si="12"/>
        <v>#N/A</v>
      </c>
    </row>
    <row r="370">
      <c r="C370" s="25"/>
      <c r="D370" s="25" t="str">
        <f t="shared" si="13"/>
        <v/>
      </c>
      <c r="E370" s="26" t="str">
        <f t="shared" si="2"/>
        <v>#N/A</v>
      </c>
      <c r="F370" s="26" t="str">
        <f t="shared" si="3"/>
        <v>#N/A</v>
      </c>
      <c r="G370" s="27" t="str">
        <f t="shared" si="4"/>
        <v/>
      </c>
      <c r="I370" s="31"/>
      <c r="J370" s="30"/>
      <c r="K370" s="30"/>
      <c r="L370" s="30"/>
      <c r="M370" s="30"/>
      <c r="N370" s="30"/>
      <c r="O370" s="29">
        <f t="shared" si="5"/>
        <v>0</v>
      </c>
      <c r="P370" s="30">
        <f t="shared" si="6"/>
        <v>0</v>
      </c>
      <c r="Q370" s="49"/>
      <c r="S370" s="30" t="str">
        <f t="shared" si="7"/>
        <v>#N/A</v>
      </c>
      <c r="T370" s="30" t="str">
        <f t="shared" si="8"/>
        <v>#N/A</v>
      </c>
      <c r="U370" s="30" t="str">
        <f t="shared" si="9"/>
        <v>#N/A</v>
      </c>
      <c r="V370" s="30" t="str">
        <f t="shared" si="10"/>
        <v>#N/A</v>
      </c>
      <c r="W370" s="30" t="str">
        <f t="shared" si="11"/>
        <v>#N/A</v>
      </c>
      <c r="X370" s="30" t="str">
        <f t="shared" si="12"/>
        <v>#N/A</v>
      </c>
    </row>
    <row r="371">
      <c r="C371" s="25"/>
      <c r="D371" s="25" t="str">
        <f t="shared" si="13"/>
        <v/>
      </c>
      <c r="E371" s="26" t="str">
        <f t="shared" si="2"/>
        <v>#N/A</v>
      </c>
      <c r="F371" s="26" t="str">
        <f t="shared" si="3"/>
        <v>#N/A</v>
      </c>
      <c r="G371" s="27" t="str">
        <f t="shared" si="4"/>
        <v/>
      </c>
      <c r="I371" s="31"/>
      <c r="J371" s="30"/>
      <c r="K371" s="30"/>
      <c r="L371" s="30"/>
      <c r="M371" s="30"/>
      <c r="N371" s="30"/>
      <c r="O371" s="29">
        <f t="shared" si="5"/>
        <v>0</v>
      </c>
      <c r="P371" s="30">
        <f t="shared" si="6"/>
        <v>0</v>
      </c>
      <c r="Q371" s="49"/>
      <c r="S371" s="30" t="str">
        <f t="shared" si="7"/>
        <v>#N/A</v>
      </c>
      <c r="T371" s="30" t="str">
        <f t="shared" si="8"/>
        <v>#N/A</v>
      </c>
      <c r="U371" s="30" t="str">
        <f t="shared" si="9"/>
        <v>#N/A</v>
      </c>
      <c r="V371" s="30" t="str">
        <f t="shared" si="10"/>
        <v>#N/A</v>
      </c>
      <c r="W371" s="30" t="str">
        <f t="shared" si="11"/>
        <v>#N/A</v>
      </c>
      <c r="X371" s="30" t="str">
        <f t="shared" si="12"/>
        <v>#N/A</v>
      </c>
    </row>
    <row r="372">
      <c r="C372" s="25"/>
      <c r="D372" s="25" t="str">
        <f t="shared" si="13"/>
        <v/>
      </c>
      <c r="E372" s="26" t="str">
        <f t="shared" si="2"/>
        <v>#N/A</v>
      </c>
      <c r="F372" s="26" t="str">
        <f t="shared" si="3"/>
        <v>#N/A</v>
      </c>
      <c r="G372" s="27" t="str">
        <f t="shared" si="4"/>
        <v/>
      </c>
      <c r="I372" s="31"/>
      <c r="J372" s="30"/>
      <c r="K372" s="30"/>
      <c r="L372" s="30"/>
      <c r="M372" s="30"/>
      <c r="N372" s="30"/>
      <c r="O372" s="29">
        <f t="shared" si="5"/>
        <v>0</v>
      </c>
      <c r="P372" s="30">
        <f t="shared" si="6"/>
        <v>0</v>
      </c>
      <c r="Q372" s="49"/>
      <c r="S372" s="30" t="str">
        <f t="shared" si="7"/>
        <v>#N/A</v>
      </c>
      <c r="T372" s="30" t="str">
        <f t="shared" si="8"/>
        <v>#N/A</v>
      </c>
      <c r="U372" s="30" t="str">
        <f t="shared" si="9"/>
        <v>#N/A</v>
      </c>
      <c r="V372" s="30" t="str">
        <f t="shared" si="10"/>
        <v>#N/A</v>
      </c>
      <c r="W372" s="30" t="str">
        <f t="shared" si="11"/>
        <v>#N/A</v>
      </c>
      <c r="X372" s="30" t="str">
        <f t="shared" si="12"/>
        <v>#N/A</v>
      </c>
    </row>
    <row r="373">
      <c r="C373" s="25"/>
      <c r="D373" s="25" t="str">
        <f t="shared" si="13"/>
        <v/>
      </c>
      <c r="E373" s="26" t="str">
        <f t="shared" si="2"/>
        <v>#N/A</v>
      </c>
      <c r="F373" s="26" t="str">
        <f t="shared" si="3"/>
        <v>#N/A</v>
      </c>
      <c r="G373" s="27" t="str">
        <f t="shared" si="4"/>
        <v/>
      </c>
      <c r="I373" s="31"/>
      <c r="J373" s="30"/>
      <c r="K373" s="30"/>
      <c r="L373" s="30"/>
      <c r="M373" s="30"/>
      <c r="N373" s="30"/>
      <c r="O373" s="29">
        <f t="shared" si="5"/>
        <v>0</v>
      </c>
      <c r="P373" s="30">
        <f t="shared" si="6"/>
        <v>0</v>
      </c>
      <c r="Q373" s="49"/>
      <c r="S373" s="30" t="str">
        <f t="shared" si="7"/>
        <v>#N/A</v>
      </c>
      <c r="T373" s="30" t="str">
        <f t="shared" si="8"/>
        <v>#N/A</v>
      </c>
      <c r="U373" s="30" t="str">
        <f t="shared" si="9"/>
        <v>#N/A</v>
      </c>
      <c r="V373" s="30" t="str">
        <f t="shared" si="10"/>
        <v>#N/A</v>
      </c>
      <c r="W373" s="30" t="str">
        <f t="shared" si="11"/>
        <v>#N/A</v>
      </c>
      <c r="X373" s="30" t="str">
        <f t="shared" si="12"/>
        <v>#N/A</v>
      </c>
    </row>
    <row r="374">
      <c r="C374" s="25"/>
      <c r="D374" s="25" t="str">
        <f t="shared" si="13"/>
        <v/>
      </c>
      <c r="E374" s="26" t="str">
        <f t="shared" si="2"/>
        <v>#N/A</v>
      </c>
      <c r="F374" s="26" t="str">
        <f t="shared" si="3"/>
        <v>#N/A</v>
      </c>
      <c r="G374" s="27" t="str">
        <f t="shared" si="4"/>
        <v/>
      </c>
      <c r="I374" s="31"/>
      <c r="J374" s="30"/>
      <c r="K374" s="30"/>
      <c r="L374" s="30"/>
      <c r="M374" s="30"/>
      <c r="N374" s="30"/>
      <c r="O374" s="29">
        <f t="shared" si="5"/>
        <v>0</v>
      </c>
      <c r="P374" s="30">
        <f t="shared" si="6"/>
        <v>0</v>
      </c>
      <c r="Q374" s="49"/>
      <c r="S374" s="30" t="str">
        <f t="shared" si="7"/>
        <v>#N/A</v>
      </c>
      <c r="T374" s="30" t="str">
        <f t="shared" si="8"/>
        <v>#N/A</v>
      </c>
      <c r="U374" s="30" t="str">
        <f t="shared" si="9"/>
        <v>#N/A</v>
      </c>
      <c r="V374" s="30" t="str">
        <f t="shared" si="10"/>
        <v>#N/A</v>
      </c>
      <c r="W374" s="30" t="str">
        <f t="shared" si="11"/>
        <v>#N/A</v>
      </c>
      <c r="X374" s="30" t="str">
        <f t="shared" si="12"/>
        <v>#N/A</v>
      </c>
    </row>
    <row r="375">
      <c r="C375" s="25"/>
      <c r="D375" s="25" t="str">
        <f t="shared" si="13"/>
        <v/>
      </c>
      <c r="E375" s="26" t="str">
        <f t="shared" si="2"/>
        <v>#N/A</v>
      </c>
      <c r="F375" s="26" t="str">
        <f t="shared" si="3"/>
        <v>#N/A</v>
      </c>
      <c r="G375" s="27" t="str">
        <f t="shared" si="4"/>
        <v/>
      </c>
      <c r="I375" s="31"/>
      <c r="J375" s="30"/>
      <c r="K375" s="30"/>
      <c r="L375" s="30"/>
      <c r="M375" s="30"/>
      <c r="N375" s="30"/>
      <c r="O375" s="29">
        <f t="shared" si="5"/>
        <v>0</v>
      </c>
      <c r="P375" s="30">
        <f t="shared" si="6"/>
        <v>0</v>
      </c>
      <c r="Q375" s="49"/>
      <c r="S375" s="30" t="str">
        <f t="shared" si="7"/>
        <v>#N/A</v>
      </c>
      <c r="T375" s="30" t="str">
        <f t="shared" si="8"/>
        <v>#N/A</v>
      </c>
      <c r="U375" s="30" t="str">
        <f t="shared" si="9"/>
        <v>#N/A</v>
      </c>
      <c r="V375" s="30" t="str">
        <f t="shared" si="10"/>
        <v>#N/A</v>
      </c>
      <c r="W375" s="30" t="str">
        <f t="shared" si="11"/>
        <v>#N/A</v>
      </c>
      <c r="X375" s="30" t="str">
        <f t="shared" si="12"/>
        <v>#N/A</v>
      </c>
    </row>
    <row r="376">
      <c r="C376" s="25"/>
      <c r="D376" s="25" t="str">
        <f t="shared" si="13"/>
        <v/>
      </c>
      <c r="E376" s="26" t="str">
        <f t="shared" si="2"/>
        <v>#N/A</v>
      </c>
      <c r="F376" s="26" t="str">
        <f t="shared" si="3"/>
        <v>#N/A</v>
      </c>
      <c r="G376" s="27" t="str">
        <f t="shared" si="4"/>
        <v/>
      </c>
      <c r="I376" s="31"/>
      <c r="J376" s="30"/>
      <c r="K376" s="30"/>
      <c r="L376" s="30"/>
      <c r="M376" s="30"/>
      <c r="N376" s="30"/>
      <c r="O376" s="29">
        <f t="shared" si="5"/>
        <v>0</v>
      </c>
      <c r="P376" s="30">
        <f t="shared" si="6"/>
        <v>0</v>
      </c>
      <c r="Q376" s="49"/>
      <c r="S376" s="30" t="str">
        <f t="shared" si="7"/>
        <v>#N/A</v>
      </c>
      <c r="T376" s="30" t="str">
        <f t="shared" si="8"/>
        <v>#N/A</v>
      </c>
      <c r="U376" s="30" t="str">
        <f t="shared" si="9"/>
        <v>#N/A</v>
      </c>
      <c r="V376" s="30" t="str">
        <f t="shared" si="10"/>
        <v>#N/A</v>
      </c>
      <c r="W376" s="30" t="str">
        <f t="shared" si="11"/>
        <v>#N/A</v>
      </c>
      <c r="X376" s="30" t="str">
        <f t="shared" si="12"/>
        <v>#N/A</v>
      </c>
    </row>
    <row r="377">
      <c r="C377" s="25"/>
      <c r="D377" s="25" t="str">
        <f t="shared" si="13"/>
        <v/>
      </c>
      <c r="E377" s="26" t="str">
        <f t="shared" si="2"/>
        <v>#N/A</v>
      </c>
      <c r="F377" s="26" t="str">
        <f t="shared" si="3"/>
        <v>#N/A</v>
      </c>
      <c r="G377" s="27" t="str">
        <f t="shared" si="4"/>
        <v/>
      </c>
      <c r="I377" s="31"/>
      <c r="J377" s="30"/>
      <c r="K377" s="30"/>
      <c r="L377" s="30"/>
      <c r="M377" s="30"/>
      <c r="N377" s="30"/>
      <c r="O377" s="29">
        <f t="shared" si="5"/>
        <v>0</v>
      </c>
      <c r="P377" s="30">
        <f t="shared" si="6"/>
        <v>0</v>
      </c>
      <c r="Q377" s="49"/>
      <c r="S377" s="30" t="str">
        <f t="shared" si="7"/>
        <v>#N/A</v>
      </c>
      <c r="T377" s="30" t="str">
        <f t="shared" si="8"/>
        <v>#N/A</v>
      </c>
      <c r="U377" s="30" t="str">
        <f t="shared" si="9"/>
        <v>#N/A</v>
      </c>
      <c r="V377" s="30" t="str">
        <f t="shared" si="10"/>
        <v>#N/A</v>
      </c>
      <c r="W377" s="30" t="str">
        <f t="shared" si="11"/>
        <v>#N/A</v>
      </c>
      <c r="X377" s="30" t="str">
        <f t="shared" si="12"/>
        <v>#N/A</v>
      </c>
    </row>
    <row r="378">
      <c r="C378" s="25"/>
      <c r="D378" s="25" t="str">
        <f t="shared" si="13"/>
        <v/>
      </c>
      <c r="E378" s="26" t="str">
        <f t="shared" si="2"/>
        <v>#N/A</v>
      </c>
      <c r="F378" s="26" t="str">
        <f t="shared" si="3"/>
        <v>#N/A</v>
      </c>
      <c r="G378" s="27" t="str">
        <f t="shared" si="4"/>
        <v/>
      </c>
      <c r="I378" s="31"/>
      <c r="J378" s="30"/>
      <c r="K378" s="30"/>
      <c r="L378" s="30"/>
      <c r="M378" s="30"/>
      <c r="N378" s="30"/>
      <c r="O378" s="29">
        <f t="shared" si="5"/>
        <v>0</v>
      </c>
      <c r="P378" s="30">
        <f t="shared" si="6"/>
        <v>0</v>
      </c>
      <c r="Q378" s="49"/>
      <c r="S378" s="30" t="str">
        <f t="shared" si="7"/>
        <v>#N/A</v>
      </c>
      <c r="T378" s="30" t="str">
        <f t="shared" si="8"/>
        <v>#N/A</v>
      </c>
      <c r="U378" s="30" t="str">
        <f t="shared" si="9"/>
        <v>#N/A</v>
      </c>
      <c r="V378" s="30" t="str">
        <f t="shared" si="10"/>
        <v>#N/A</v>
      </c>
      <c r="W378" s="30" t="str">
        <f t="shared" si="11"/>
        <v>#N/A</v>
      </c>
      <c r="X378" s="30" t="str">
        <f t="shared" si="12"/>
        <v>#N/A</v>
      </c>
    </row>
    <row r="379">
      <c r="C379" s="25"/>
      <c r="D379" s="25" t="str">
        <f t="shared" si="13"/>
        <v/>
      </c>
      <c r="E379" s="26" t="str">
        <f t="shared" si="2"/>
        <v>#N/A</v>
      </c>
      <c r="F379" s="26" t="str">
        <f t="shared" si="3"/>
        <v>#N/A</v>
      </c>
      <c r="G379" s="27" t="str">
        <f t="shared" si="4"/>
        <v/>
      </c>
      <c r="I379" s="31"/>
      <c r="J379" s="30"/>
      <c r="K379" s="30"/>
      <c r="L379" s="30"/>
      <c r="M379" s="30"/>
      <c r="N379" s="30"/>
      <c r="O379" s="29">
        <f t="shared" si="5"/>
        <v>0</v>
      </c>
      <c r="P379" s="30">
        <f t="shared" si="6"/>
        <v>0</v>
      </c>
      <c r="Q379" s="49"/>
      <c r="S379" s="30" t="str">
        <f t="shared" si="7"/>
        <v>#N/A</v>
      </c>
      <c r="T379" s="30" t="str">
        <f t="shared" si="8"/>
        <v>#N/A</v>
      </c>
      <c r="U379" s="30" t="str">
        <f t="shared" si="9"/>
        <v>#N/A</v>
      </c>
      <c r="V379" s="30" t="str">
        <f t="shared" si="10"/>
        <v>#N/A</v>
      </c>
      <c r="W379" s="30" t="str">
        <f t="shared" si="11"/>
        <v>#N/A</v>
      </c>
      <c r="X379" s="30" t="str">
        <f t="shared" si="12"/>
        <v>#N/A</v>
      </c>
    </row>
    <row r="380">
      <c r="C380" s="25"/>
      <c r="D380" s="25" t="str">
        <f t="shared" si="13"/>
        <v/>
      </c>
      <c r="E380" s="26" t="str">
        <f t="shared" si="2"/>
        <v>#N/A</v>
      </c>
      <c r="F380" s="26" t="str">
        <f t="shared" si="3"/>
        <v>#N/A</v>
      </c>
      <c r="G380" s="27" t="str">
        <f t="shared" si="4"/>
        <v/>
      </c>
      <c r="I380" s="31"/>
      <c r="J380" s="30"/>
      <c r="K380" s="30"/>
      <c r="L380" s="30"/>
      <c r="M380" s="30"/>
      <c r="N380" s="30"/>
      <c r="O380" s="29">
        <f t="shared" si="5"/>
        <v>0</v>
      </c>
      <c r="P380" s="30">
        <f t="shared" si="6"/>
        <v>0</v>
      </c>
      <c r="Q380" s="49"/>
      <c r="S380" s="30" t="str">
        <f t="shared" si="7"/>
        <v>#N/A</v>
      </c>
      <c r="T380" s="30" t="str">
        <f t="shared" si="8"/>
        <v>#N/A</v>
      </c>
      <c r="U380" s="30" t="str">
        <f t="shared" si="9"/>
        <v>#N/A</v>
      </c>
      <c r="V380" s="30" t="str">
        <f t="shared" si="10"/>
        <v>#N/A</v>
      </c>
      <c r="W380" s="30" t="str">
        <f t="shared" si="11"/>
        <v>#N/A</v>
      </c>
      <c r="X380" s="30" t="str">
        <f t="shared" si="12"/>
        <v>#N/A</v>
      </c>
    </row>
    <row r="381">
      <c r="C381" s="25"/>
      <c r="D381" s="25" t="str">
        <f t="shared" si="13"/>
        <v/>
      </c>
      <c r="E381" s="26" t="str">
        <f t="shared" si="2"/>
        <v>#N/A</v>
      </c>
      <c r="F381" s="26" t="str">
        <f t="shared" si="3"/>
        <v>#N/A</v>
      </c>
      <c r="G381" s="27" t="str">
        <f t="shared" si="4"/>
        <v/>
      </c>
      <c r="I381" s="31"/>
      <c r="J381" s="30"/>
      <c r="K381" s="30"/>
      <c r="L381" s="30"/>
      <c r="M381" s="30"/>
      <c r="N381" s="30"/>
      <c r="O381" s="29">
        <f t="shared" si="5"/>
        <v>0</v>
      </c>
      <c r="P381" s="30">
        <f t="shared" si="6"/>
        <v>0</v>
      </c>
      <c r="Q381" s="49"/>
      <c r="S381" s="30" t="str">
        <f t="shared" si="7"/>
        <v>#N/A</v>
      </c>
      <c r="T381" s="30" t="str">
        <f t="shared" si="8"/>
        <v>#N/A</v>
      </c>
      <c r="U381" s="30" t="str">
        <f t="shared" si="9"/>
        <v>#N/A</v>
      </c>
      <c r="V381" s="30" t="str">
        <f t="shared" si="10"/>
        <v>#N/A</v>
      </c>
      <c r="W381" s="30" t="str">
        <f t="shared" si="11"/>
        <v>#N/A</v>
      </c>
      <c r="X381" s="30" t="str">
        <f t="shared" si="12"/>
        <v>#N/A</v>
      </c>
    </row>
    <row r="382">
      <c r="C382" s="25"/>
      <c r="D382" s="25" t="str">
        <f t="shared" si="13"/>
        <v/>
      </c>
      <c r="E382" s="26" t="str">
        <f t="shared" si="2"/>
        <v>#N/A</v>
      </c>
      <c r="F382" s="26" t="str">
        <f t="shared" si="3"/>
        <v>#N/A</v>
      </c>
      <c r="G382" s="27" t="str">
        <f t="shared" si="4"/>
        <v/>
      </c>
      <c r="I382" s="31"/>
      <c r="J382" s="30"/>
      <c r="K382" s="30"/>
      <c r="L382" s="30"/>
      <c r="M382" s="30"/>
      <c r="N382" s="30"/>
      <c r="O382" s="29">
        <f t="shared" si="5"/>
        <v>0</v>
      </c>
      <c r="P382" s="30">
        <f t="shared" si="6"/>
        <v>0</v>
      </c>
      <c r="Q382" s="49"/>
      <c r="S382" s="30" t="str">
        <f t="shared" si="7"/>
        <v>#N/A</v>
      </c>
      <c r="T382" s="30" t="str">
        <f t="shared" si="8"/>
        <v>#N/A</v>
      </c>
      <c r="U382" s="30" t="str">
        <f t="shared" si="9"/>
        <v>#N/A</v>
      </c>
      <c r="V382" s="30" t="str">
        <f t="shared" si="10"/>
        <v>#N/A</v>
      </c>
      <c r="W382" s="30" t="str">
        <f t="shared" si="11"/>
        <v>#N/A</v>
      </c>
      <c r="X382" s="30" t="str">
        <f t="shared" si="12"/>
        <v>#N/A</v>
      </c>
    </row>
    <row r="383">
      <c r="C383" s="25"/>
      <c r="D383" s="25" t="str">
        <f t="shared" si="13"/>
        <v/>
      </c>
      <c r="E383" s="26" t="str">
        <f t="shared" si="2"/>
        <v>#N/A</v>
      </c>
      <c r="F383" s="26" t="str">
        <f t="shared" si="3"/>
        <v>#N/A</v>
      </c>
      <c r="G383" s="27" t="str">
        <f t="shared" si="4"/>
        <v/>
      </c>
      <c r="I383" s="31"/>
      <c r="J383" s="30"/>
      <c r="K383" s="30"/>
      <c r="L383" s="30"/>
      <c r="M383" s="30"/>
      <c r="N383" s="30"/>
      <c r="O383" s="29">
        <f t="shared" si="5"/>
        <v>0</v>
      </c>
      <c r="P383" s="30">
        <f t="shared" si="6"/>
        <v>0</v>
      </c>
      <c r="Q383" s="49"/>
      <c r="S383" s="30" t="str">
        <f t="shared" si="7"/>
        <v>#N/A</v>
      </c>
      <c r="T383" s="30" t="str">
        <f t="shared" si="8"/>
        <v>#N/A</v>
      </c>
      <c r="U383" s="30" t="str">
        <f t="shared" si="9"/>
        <v>#N/A</v>
      </c>
      <c r="V383" s="30" t="str">
        <f t="shared" si="10"/>
        <v>#N/A</v>
      </c>
      <c r="W383" s="30" t="str">
        <f t="shared" si="11"/>
        <v>#N/A</v>
      </c>
      <c r="X383" s="30" t="str">
        <f t="shared" si="12"/>
        <v>#N/A</v>
      </c>
    </row>
    <row r="384">
      <c r="C384" s="25"/>
      <c r="D384" s="25" t="str">
        <f t="shared" si="13"/>
        <v/>
      </c>
      <c r="E384" s="26" t="str">
        <f t="shared" si="2"/>
        <v>#N/A</v>
      </c>
      <c r="F384" s="26" t="str">
        <f t="shared" si="3"/>
        <v>#N/A</v>
      </c>
      <c r="G384" s="27" t="str">
        <f t="shared" si="4"/>
        <v/>
      </c>
      <c r="I384" s="31"/>
      <c r="J384" s="30"/>
      <c r="K384" s="30"/>
      <c r="L384" s="30"/>
      <c r="M384" s="30"/>
      <c r="N384" s="30"/>
      <c r="O384" s="29">
        <f t="shared" si="5"/>
        <v>0</v>
      </c>
      <c r="P384" s="30">
        <f t="shared" si="6"/>
        <v>0</v>
      </c>
      <c r="Q384" s="49"/>
      <c r="S384" s="30" t="str">
        <f t="shared" si="7"/>
        <v>#N/A</v>
      </c>
      <c r="T384" s="30" t="str">
        <f t="shared" si="8"/>
        <v>#N/A</v>
      </c>
      <c r="U384" s="30" t="str">
        <f t="shared" si="9"/>
        <v>#N/A</v>
      </c>
      <c r="V384" s="30" t="str">
        <f t="shared" si="10"/>
        <v>#N/A</v>
      </c>
      <c r="W384" s="30" t="str">
        <f t="shared" si="11"/>
        <v>#N/A</v>
      </c>
      <c r="X384" s="30" t="str">
        <f t="shared" si="12"/>
        <v>#N/A</v>
      </c>
    </row>
    <row r="385">
      <c r="C385" s="25"/>
      <c r="D385" s="25" t="str">
        <f t="shared" si="13"/>
        <v/>
      </c>
      <c r="E385" s="26" t="str">
        <f t="shared" si="2"/>
        <v>#N/A</v>
      </c>
      <c r="F385" s="26" t="str">
        <f t="shared" si="3"/>
        <v>#N/A</v>
      </c>
      <c r="G385" s="27" t="str">
        <f t="shared" si="4"/>
        <v/>
      </c>
      <c r="I385" s="31"/>
      <c r="J385" s="30"/>
      <c r="K385" s="30"/>
      <c r="L385" s="30"/>
      <c r="M385" s="30"/>
      <c r="N385" s="30"/>
      <c r="O385" s="29">
        <f t="shared" si="5"/>
        <v>0</v>
      </c>
      <c r="P385" s="30">
        <f t="shared" si="6"/>
        <v>0</v>
      </c>
      <c r="Q385" s="49"/>
      <c r="S385" s="30" t="str">
        <f t="shared" si="7"/>
        <v>#N/A</v>
      </c>
      <c r="T385" s="30" t="str">
        <f t="shared" si="8"/>
        <v>#N/A</v>
      </c>
      <c r="U385" s="30" t="str">
        <f t="shared" si="9"/>
        <v>#N/A</v>
      </c>
      <c r="V385" s="30" t="str">
        <f t="shared" si="10"/>
        <v>#N/A</v>
      </c>
      <c r="W385" s="30" t="str">
        <f t="shared" si="11"/>
        <v>#N/A</v>
      </c>
      <c r="X385" s="30" t="str">
        <f t="shared" si="12"/>
        <v>#N/A</v>
      </c>
    </row>
    <row r="386">
      <c r="C386" s="25"/>
      <c r="D386" s="25" t="str">
        <f t="shared" si="13"/>
        <v/>
      </c>
      <c r="E386" s="26" t="str">
        <f t="shared" si="2"/>
        <v>#N/A</v>
      </c>
      <c r="F386" s="26" t="str">
        <f t="shared" si="3"/>
        <v>#N/A</v>
      </c>
      <c r="G386" s="27" t="str">
        <f t="shared" si="4"/>
        <v/>
      </c>
      <c r="I386" s="31"/>
      <c r="J386" s="30"/>
      <c r="K386" s="30"/>
      <c r="L386" s="30"/>
      <c r="M386" s="30"/>
      <c r="N386" s="30"/>
      <c r="O386" s="29">
        <f t="shared" si="5"/>
        <v>0</v>
      </c>
      <c r="P386" s="30">
        <f t="shared" si="6"/>
        <v>0</v>
      </c>
      <c r="Q386" s="49"/>
      <c r="S386" s="30" t="str">
        <f t="shared" si="7"/>
        <v>#N/A</v>
      </c>
      <c r="T386" s="30" t="str">
        <f t="shared" si="8"/>
        <v>#N/A</v>
      </c>
      <c r="U386" s="30" t="str">
        <f t="shared" si="9"/>
        <v>#N/A</v>
      </c>
      <c r="V386" s="30" t="str">
        <f t="shared" si="10"/>
        <v>#N/A</v>
      </c>
      <c r="W386" s="30" t="str">
        <f t="shared" si="11"/>
        <v>#N/A</v>
      </c>
      <c r="X386" s="30" t="str">
        <f t="shared" si="12"/>
        <v>#N/A</v>
      </c>
    </row>
    <row r="387">
      <c r="C387" s="25"/>
      <c r="D387" s="25" t="str">
        <f t="shared" si="13"/>
        <v/>
      </c>
      <c r="E387" s="26" t="str">
        <f t="shared" si="2"/>
        <v>#N/A</v>
      </c>
      <c r="F387" s="26" t="str">
        <f t="shared" si="3"/>
        <v>#N/A</v>
      </c>
      <c r="G387" s="27" t="str">
        <f t="shared" si="4"/>
        <v/>
      </c>
      <c r="I387" s="31"/>
      <c r="J387" s="30"/>
      <c r="K387" s="30"/>
      <c r="L387" s="30"/>
      <c r="M387" s="30"/>
      <c r="N387" s="30"/>
      <c r="O387" s="29">
        <f t="shared" si="5"/>
        <v>0</v>
      </c>
      <c r="P387" s="30">
        <f t="shared" si="6"/>
        <v>0</v>
      </c>
      <c r="Q387" s="49"/>
      <c r="S387" s="30" t="str">
        <f t="shared" si="7"/>
        <v>#N/A</v>
      </c>
      <c r="T387" s="30" t="str">
        <f t="shared" si="8"/>
        <v>#N/A</v>
      </c>
      <c r="U387" s="30" t="str">
        <f t="shared" si="9"/>
        <v>#N/A</v>
      </c>
      <c r="V387" s="30" t="str">
        <f t="shared" si="10"/>
        <v>#N/A</v>
      </c>
      <c r="W387" s="30" t="str">
        <f t="shared" si="11"/>
        <v>#N/A</v>
      </c>
      <c r="X387" s="30" t="str">
        <f t="shared" si="12"/>
        <v>#N/A</v>
      </c>
    </row>
    <row r="388">
      <c r="C388" s="25"/>
      <c r="D388" s="25" t="str">
        <f t="shared" si="13"/>
        <v/>
      </c>
      <c r="E388" s="26" t="str">
        <f t="shared" si="2"/>
        <v>#N/A</v>
      </c>
      <c r="F388" s="26" t="str">
        <f t="shared" si="3"/>
        <v>#N/A</v>
      </c>
      <c r="G388" s="27" t="str">
        <f t="shared" si="4"/>
        <v/>
      </c>
      <c r="I388" s="31"/>
      <c r="J388" s="30"/>
      <c r="K388" s="30"/>
      <c r="L388" s="30"/>
      <c r="M388" s="30"/>
      <c r="N388" s="30"/>
      <c r="O388" s="29">
        <f t="shared" si="5"/>
        <v>0</v>
      </c>
      <c r="P388" s="30">
        <f t="shared" si="6"/>
        <v>0</v>
      </c>
      <c r="Q388" s="49"/>
      <c r="S388" s="30" t="str">
        <f t="shared" si="7"/>
        <v>#N/A</v>
      </c>
      <c r="T388" s="30" t="str">
        <f t="shared" si="8"/>
        <v>#N/A</v>
      </c>
      <c r="U388" s="30" t="str">
        <f t="shared" si="9"/>
        <v>#N/A</v>
      </c>
      <c r="V388" s="30" t="str">
        <f t="shared" si="10"/>
        <v>#N/A</v>
      </c>
      <c r="W388" s="30" t="str">
        <f t="shared" si="11"/>
        <v>#N/A</v>
      </c>
      <c r="X388" s="30" t="str">
        <f t="shared" si="12"/>
        <v>#N/A</v>
      </c>
    </row>
    <row r="389">
      <c r="C389" s="25"/>
      <c r="D389" s="25" t="str">
        <f t="shared" si="13"/>
        <v/>
      </c>
      <c r="E389" s="26" t="str">
        <f t="shared" si="2"/>
        <v>#N/A</v>
      </c>
      <c r="F389" s="26" t="str">
        <f t="shared" si="3"/>
        <v>#N/A</v>
      </c>
      <c r="G389" s="27" t="str">
        <f t="shared" si="4"/>
        <v/>
      </c>
      <c r="I389" s="31"/>
      <c r="J389" s="30"/>
      <c r="K389" s="30"/>
      <c r="L389" s="30"/>
      <c r="M389" s="30"/>
      <c r="N389" s="30"/>
      <c r="O389" s="29">
        <f t="shared" si="5"/>
        <v>0</v>
      </c>
      <c r="P389" s="30">
        <f t="shared" si="6"/>
        <v>0</v>
      </c>
      <c r="Q389" s="49"/>
      <c r="S389" s="30" t="str">
        <f t="shared" si="7"/>
        <v>#N/A</v>
      </c>
      <c r="T389" s="30" t="str">
        <f t="shared" si="8"/>
        <v>#N/A</v>
      </c>
      <c r="U389" s="30" t="str">
        <f t="shared" si="9"/>
        <v>#N/A</v>
      </c>
      <c r="V389" s="30" t="str">
        <f t="shared" si="10"/>
        <v>#N/A</v>
      </c>
      <c r="W389" s="30" t="str">
        <f t="shared" si="11"/>
        <v>#N/A</v>
      </c>
      <c r="X389" s="30" t="str">
        <f t="shared" si="12"/>
        <v>#N/A</v>
      </c>
    </row>
    <row r="390">
      <c r="C390" s="25"/>
      <c r="D390" s="25" t="str">
        <f t="shared" si="13"/>
        <v/>
      </c>
      <c r="E390" s="26" t="str">
        <f t="shared" si="2"/>
        <v>#N/A</v>
      </c>
      <c r="F390" s="26" t="str">
        <f t="shared" si="3"/>
        <v>#N/A</v>
      </c>
      <c r="G390" s="27" t="str">
        <f t="shared" si="4"/>
        <v/>
      </c>
      <c r="I390" s="31"/>
      <c r="J390" s="30"/>
      <c r="K390" s="30"/>
      <c r="L390" s="30"/>
      <c r="M390" s="30"/>
      <c r="N390" s="30"/>
      <c r="O390" s="29">
        <f t="shared" si="5"/>
        <v>0</v>
      </c>
      <c r="P390" s="30">
        <f t="shared" si="6"/>
        <v>0</v>
      </c>
      <c r="Q390" s="49"/>
      <c r="S390" s="30" t="str">
        <f t="shared" si="7"/>
        <v>#N/A</v>
      </c>
      <c r="T390" s="30" t="str">
        <f t="shared" si="8"/>
        <v>#N/A</v>
      </c>
      <c r="U390" s="30" t="str">
        <f t="shared" si="9"/>
        <v>#N/A</v>
      </c>
      <c r="V390" s="30" t="str">
        <f t="shared" si="10"/>
        <v>#N/A</v>
      </c>
      <c r="W390" s="30" t="str">
        <f t="shared" si="11"/>
        <v>#N/A</v>
      </c>
      <c r="X390" s="30" t="str">
        <f t="shared" si="12"/>
        <v>#N/A</v>
      </c>
    </row>
    <row r="391">
      <c r="C391" s="25"/>
      <c r="D391" s="25" t="str">
        <f t="shared" si="13"/>
        <v/>
      </c>
      <c r="E391" s="26" t="str">
        <f t="shared" si="2"/>
        <v>#N/A</v>
      </c>
      <c r="F391" s="26" t="str">
        <f t="shared" si="3"/>
        <v>#N/A</v>
      </c>
      <c r="G391" s="27" t="str">
        <f t="shared" si="4"/>
        <v/>
      </c>
      <c r="I391" s="31"/>
      <c r="J391" s="30"/>
      <c r="K391" s="30"/>
      <c r="L391" s="30"/>
      <c r="M391" s="30"/>
      <c r="N391" s="30"/>
      <c r="O391" s="29">
        <f t="shared" si="5"/>
        <v>0</v>
      </c>
      <c r="P391" s="30">
        <f t="shared" si="6"/>
        <v>0</v>
      </c>
      <c r="Q391" s="49"/>
      <c r="S391" s="30" t="str">
        <f t="shared" si="7"/>
        <v>#N/A</v>
      </c>
      <c r="T391" s="30" t="str">
        <f t="shared" si="8"/>
        <v>#N/A</v>
      </c>
      <c r="U391" s="30" t="str">
        <f t="shared" si="9"/>
        <v>#N/A</v>
      </c>
      <c r="V391" s="30" t="str">
        <f t="shared" si="10"/>
        <v>#N/A</v>
      </c>
      <c r="W391" s="30" t="str">
        <f t="shared" si="11"/>
        <v>#N/A</v>
      </c>
      <c r="X391" s="30" t="str">
        <f t="shared" si="12"/>
        <v>#N/A</v>
      </c>
    </row>
    <row r="392">
      <c r="C392" s="25"/>
      <c r="D392" s="25" t="str">
        <f t="shared" si="13"/>
        <v/>
      </c>
      <c r="E392" s="26" t="str">
        <f t="shared" si="2"/>
        <v>#N/A</v>
      </c>
      <c r="F392" s="26" t="str">
        <f t="shared" si="3"/>
        <v>#N/A</v>
      </c>
      <c r="G392" s="27" t="str">
        <f t="shared" si="4"/>
        <v/>
      </c>
      <c r="I392" s="31"/>
      <c r="J392" s="30"/>
      <c r="K392" s="30"/>
      <c r="L392" s="30"/>
      <c r="M392" s="30"/>
      <c r="N392" s="30"/>
      <c r="O392" s="29">
        <f t="shared" si="5"/>
        <v>0</v>
      </c>
      <c r="P392" s="30">
        <f t="shared" si="6"/>
        <v>0</v>
      </c>
      <c r="Q392" s="49"/>
      <c r="S392" s="30" t="str">
        <f t="shared" si="7"/>
        <v>#N/A</v>
      </c>
      <c r="T392" s="30" t="str">
        <f t="shared" si="8"/>
        <v>#N/A</v>
      </c>
      <c r="U392" s="30" t="str">
        <f t="shared" si="9"/>
        <v>#N/A</v>
      </c>
      <c r="V392" s="30" t="str">
        <f t="shared" si="10"/>
        <v>#N/A</v>
      </c>
      <c r="W392" s="30" t="str">
        <f t="shared" si="11"/>
        <v>#N/A</v>
      </c>
      <c r="X392" s="30" t="str">
        <f t="shared" si="12"/>
        <v>#N/A</v>
      </c>
    </row>
    <row r="393">
      <c r="C393" s="25"/>
      <c r="D393" s="25" t="str">
        <f t="shared" si="13"/>
        <v/>
      </c>
      <c r="E393" s="26" t="str">
        <f t="shared" si="2"/>
        <v>#N/A</v>
      </c>
      <c r="F393" s="26" t="str">
        <f t="shared" si="3"/>
        <v>#N/A</v>
      </c>
      <c r="G393" s="27" t="str">
        <f t="shared" si="4"/>
        <v/>
      </c>
      <c r="I393" s="31"/>
      <c r="J393" s="30"/>
      <c r="K393" s="30"/>
      <c r="L393" s="30"/>
      <c r="M393" s="30"/>
      <c r="N393" s="30"/>
      <c r="O393" s="29">
        <f t="shared" si="5"/>
        <v>0</v>
      </c>
      <c r="P393" s="30">
        <f t="shared" si="6"/>
        <v>0</v>
      </c>
      <c r="Q393" s="49"/>
      <c r="S393" s="30" t="str">
        <f t="shared" si="7"/>
        <v>#N/A</v>
      </c>
      <c r="T393" s="30" t="str">
        <f t="shared" si="8"/>
        <v>#N/A</v>
      </c>
      <c r="U393" s="30" t="str">
        <f t="shared" si="9"/>
        <v>#N/A</v>
      </c>
      <c r="V393" s="30" t="str">
        <f t="shared" si="10"/>
        <v>#N/A</v>
      </c>
      <c r="W393" s="30" t="str">
        <f t="shared" si="11"/>
        <v>#N/A</v>
      </c>
      <c r="X393" s="30" t="str">
        <f t="shared" si="12"/>
        <v>#N/A</v>
      </c>
    </row>
    <row r="394">
      <c r="C394" s="25"/>
      <c r="D394" s="25" t="str">
        <f t="shared" si="13"/>
        <v/>
      </c>
      <c r="E394" s="26" t="str">
        <f t="shared" si="2"/>
        <v>#N/A</v>
      </c>
      <c r="F394" s="26" t="str">
        <f t="shared" si="3"/>
        <v>#N/A</v>
      </c>
      <c r="G394" s="27" t="str">
        <f t="shared" si="4"/>
        <v/>
      </c>
      <c r="I394" s="31"/>
      <c r="J394" s="30"/>
      <c r="K394" s="30"/>
      <c r="L394" s="30"/>
      <c r="M394" s="30"/>
      <c r="N394" s="30"/>
      <c r="O394" s="29">
        <f t="shared" si="5"/>
        <v>0</v>
      </c>
      <c r="P394" s="30">
        <f t="shared" si="6"/>
        <v>0</v>
      </c>
      <c r="Q394" s="49"/>
      <c r="S394" s="30" t="str">
        <f t="shared" si="7"/>
        <v>#N/A</v>
      </c>
      <c r="T394" s="30" t="str">
        <f t="shared" si="8"/>
        <v>#N/A</v>
      </c>
      <c r="U394" s="30" t="str">
        <f t="shared" si="9"/>
        <v>#N/A</v>
      </c>
      <c r="V394" s="30" t="str">
        <f t="shared" si="10"/>
        <v>#N/A</v>
      </c>
      <c r="W394" s="30" t="str">
        <f t="shared" si="11"/>
        <v>#N/A</v>
      </c>
      <c r="X394" s="30" t="str">
        <f t="shared" si="12"/>
        <v>#N/A</v>
      </c>
    </row>
    <row r="395">
      <c r="C395" s="25"/>
      <c r="D395" s="25" t="str">
        <f t="shared" si="13"/>
        <v/>
      </c>
      <c r="E395" s="26" t="str">
        <f t="shared" si="2"/>
        <v>#N/A</v>
      </c>
      <c r="F395" s="26" t="str">
        <f t="shared" si="3"/>
        <v>#N/A</v>
      </c>
      <c r="G395" s="27" t="str">
        <f t="shared" si="4"/>
        <v/>
      </c>
      <c r="I395" s="31"/>
      <c r="J395" s="30"/>
      <c r="K395" s="30"/>
      <c r="L395" s="30"/>
      <c r="M395" s="30"/>
      <c r="N395" s="30"/>
      <c r="O395" s="29">
        <f t="shared" si="5"/>
        <v>0</v>
      </c>
      <c r="P395" s="30">
        <f t="shared" si="6"/>
        <v>0</v>
      </c>
      <c r="Q395" s="49"/>
      <c r="S395" s="30" t="str">
        <f t="shared" si="7"/>
        <v>#N/A</v>
      </c>
      <c r="T395" s="30" t="str">
        <f t="shared" si="8"/>
        <v>#N/A</v>
      </c>
      <c r="U395" s="30" t="str">
        <f t="shared" si="9"/>
        <v>#N/A</v>
      </c>
      <c r="V395" s="30" t="str">
        <f t="shared" si="10"/>
        <v>#N/A</v>
      </c>
      <c r="W395" s="30" t="str">
        <f t="shared" si="11"/>
        <v>#N/A</v>
      </c>
      <c r="X395" s="30" t="str">
        <f t="shared" si="12"/>
        <v>#N/A</v>
      </c>
    </row>
    <row r="396">
      <c r="C396" s="25"/>
      <c r="D396" s="25" t="str">
        <f t="shared" si="13"/>
        <v/>
      </c>
      <c r="E396" s="26" t="str">
        <f t="shared" si="2"/>
        <v>#N/A</v>
      </c>
      <c r="F396" s="26" t="str">
        <f t="shared" si="3"/>
        <v>#N/A</v>
      </c>
      <c r="G396" s="27" t="str">
        <f t="shared" si="4"/>
        <v/>
      </c>
      <c r="I396" s="31"/>
      <c r="J396" s="30"/>
      <c r="K396" s="30"/>
      <c r="L396" s="30"/>
      <c r="M396" s="30"/>
      <c r="N396" s="30"/>
      <c r="O396" s="29">
        <f t="shared" si="5"/>
        <v>0</v>
      </c>
      <c r="P396" s="30">
        <f t="shared" si="6"/>
        <v>0</v>
      </c>
      <c r="Q396" s="49"/>
      <c r="S396" s="30" t="str">
        <f t="shared" si="7"/>
        <v>#N/A</v>
      </c>
      <c r="T396" s="30" t="str">
        <f t="shared" si="8"/>
        <v>#N/A</v>
      </c>
      <c r="U396" s="30" t="str">
        <f t="shared" si="9"/>
        <v>#N/A</v>
      </c>
      <c r="V396" s="30" t="str">
        <f t="shared" si="10"/>
        <v>#N/A</v>
      </c>
      <c r="W396" s="30" t="str">
        <f t="shared" si="11"/>
        <v>#N/A</v>
      </c>
      <c r="X396" s="30" t="str">
        <f t="shared" si="12"/>
        <v>#N/A</v>
      </c>
    </row>
    <row r="397">
      <c r="C397" s="25"/>
      <c r="D397" s="25" t="str">
        <f t="shared" si="13"/>
        <v/>
      </c>
      <c r="E397" s="26" t="str">
        <f t="shared" si="2"/>
        <v>#N/A</v>
      </c>
      <c r="F397" s="26" t="str">
        <f t="shared" si="3"/>
        <v>#N/A</v>
      </c>
      <c r="G397" s="27" t="str">
        <f t="shared" si="4"/>
        <v/>
      </c>
      <c r="I397" s="31"/>
      <c r="J397" s="30"/>
      <c r="K397" s="30"/>
      <c r="L397" s="30"/>
      <c r="M397" s="30"/>
      <c r="N397" s="30"/>
      <c r="O397" s="29">
        <f t="shared" si="5"/>
        <v>0</v>
      </c>
      <c r="P397" s="30">
        <f t="shared" si="6"/>
        <v>0</v>
      </c>
      <c r="Q397" s="49"/>
      <c r="S397" s="30" t="str">
        <f t="shared" si="7"/>
        <v>#N/A</v>
      </c>
      <c r="T397" s="30" t="str">
        <f t="shared" si="8"/>
        <v>#N/A</v>
      </c>
      <c r="U397" s="30" t="str">
        <f t="shared" si="9"/>
        <v>#N/A</v>
      </c>
      <c r="V397" s="30" t="str">
        <f t="shared" si="10"/>
        <v>#N/A</v>
      </c>
      <c r="W397" s="30" t="str">
        <f t="shared" si="11"/>
        <v>#N/A</v>
      </c>
      <c r="X397" s="30" t="str">
        <f t="shared" si="12"/>
        <v>#N/A</v>
      </c>
    </row>
    <row r="398">
      <c r="C398" s="25"/>
      <c r="D398" s="25" t="str">
        <f t="shared" si="13"/>
        <v/>
      </c>
      <c r="E398" s="26" t="str">
        <f t="shared" si="2"/>
        <v>#N/A</v>
      </c>
      <c r="F398" s="26" t="str">
        <f t="shared" si="3"/>
        <v>#N/A</v>
      </c>
      <c r="G398" s="27" t="str">
        <f t="shared" si="4"/>
        <v/>
      </c>
      <c r="I398" s="31"/>
      <c r="J398" s="30"/>
      <c r="K398" s="30"/>
      <c r="L398" s="30"/>
      <c r="M398" s="30"/>
      <c r="N398" s="30"/>
      <c r="O398" s="29">
        <f t="shared" si="5"/>
        <v>0</v>
      </c>
      <c r="P398" s="30">
        <f t="shared" si="6"/>
        <v>0</v>
      </c>
      <c r="Q398" s="49"/>
      <c r="S398" s="30" t="str">
        <f t="shared" si="7"/>
        <v>#N/A</v>
      </c>
      <c r="T398" s="30" t="str">
        <f t="shared" si="8"/>
        <v>#N/A</v>
      </c>
      <c r="U398" s="30" t="str">
        <f t="shared" si="9"/>
        <v>#N/A</v>
      </c>
      <c r="V398" s="30" t="str">
        <f t="shared" si="10"/>
        <v>#N/A</v>
      </c>
      <c r="W398" s="30" t="str">
        <f t="shared" si="11"/>
        <v>#N/A</v>
      </c>
      <c r="X398" s="30" t="str">
        <f t="shared" si="12"/>
        <v>#N/A</v>
      </c>
    </row>
    <row r="399">
      <c r="C399" s="25"/>
      <c r="D399" s="25" t="str">
        <f t="shared" si="13"/>
        <v/>
      </c>
      <c r="E399" s="26" t="str">
        <f t="shared" si="2"/>
        <v>#N/A</v>
      </c>
      <c r="F399" s="26" t="str">
        <f t="shared" si="3"/>
        <v>#N/A</v>
      </c>
      <c r="G399" s="27" t="str">
        <f t="shared" si="4"/>
        <v/>
      </c>
      <c r="I399" s="31"/>
      <c r="J399" s="30"/>
      <c r="K399" s="30"/>
      <c r="L399" s="30"/>
      <c r="M399" s="30"/>
      <c r="N399" s="30"/>
      <c r="O399" s="29">
        <f t="shared" si="5"/>
        <v>0</v>
      </c>
      <c r="P399" s="30">
        <f t="shared" si="6"/>
        <v>0</v>
      </c>
      <c r="Q399" s="49"/>
      <c r="S399" s="30" t="str">
        <f t="shared" si="7"/>
        <v>#N/A</v>
      </c>
      <c r="T399" s="30" t="str">
        <f t="shared" si="8"/>
        <v>#N/A</v>
      </c>
      <c r="U399" s="30" t="str">
        <f t="shared" si="9"/>
        <v>#N/A</v>
      </c>
      <c r="V399" s="30" t="str">
        <f t="shared" si="10"/>
        <v>#N/A</v>
      </c>
      <c r="W399" s="30" t="str">
        <f t="shared" si="11"/>
        <v>#N/A</v>
      </c>
      <c r="X399" s="30" t="str">
        <f t="shared" si="12"/>
        <v>#N/A</v>
      </c>
    </row>
    <row r="400">
      <c r="C400" s="25"/>
      <c r="D400" s="25" t="str">
        <f t="shared" si="13"/>
        <v/>
      </c>
      <c r="E400" s="26" t="str">
        <f t="shared" si="2"/>
        <v>#N/A</v>
      </c>
      <c r="F400" s="26" t="str">
        <f t="shared" si="3"/>
        <v>#N/A</v>
      </c>
      <c r="G400" s="27" t="str">
        <f t="shared" si="4"/>
        <v/>
      </c>
      <c r="I400" s="31"/>
      <c r="J400" s="30"/>
      <c r="K400" s="30"/>
      <c r="L400" s="30"/>
      <c r="M400" s="30"/>
      <c r="N400" s="30"/>
      <c r="O400" s="29">
        <f t="shared" si="5"/>
        <v>0</v>
      </c>
      <c r="P400" s="30">
        <f t="shared" si="6"/>
        <v>0</v>
      </c>
      <c r="Q400" s="49"/>
      <c r="S400" s="30" t="str">
        <f t="shared" si="7"/>
        <v>#N/A</v>
      </c>
      <c r="T400" s="30" t="str">
        <f t="shared" si="8"/>
        <v>#N/A</v>
      </c>
      <c r="U400" s="30" t="str">
        <f t="shared" si="9"/>
        <v>#N/A</v>
      </c>
      <c r="V400" s="30" t="str">
        <f t="shared" si="10"/>
        <v>#N/A</v>
      </c>
      <c r="W400" s="30" t="str">
        <f t="shared" si="11"/>
        <v>#N/A</v>
      </c>
      <c r="X400" s="30" t="str">
        <f t="shared" si="12"/>
        <v>#N/A</v>
      </c>
    </row>
    <row r="401">
      <c r="C401" s="25"/>
      <c r="D401" s="25" t="str">
        <f t="shared" si="13"/>
        <v/>
      </c>
      <c r="E401" s="26" t="str">
        <f t="shared" si="2"/>
        <v>#N/A</v>
      </c>
      <c r="F401" s="26" t="str">
        <f t="shared" si="3"/>
        <v>#N/A</v>
      </c>
      <c r="G401" s="27" t="str">
        <f t="shared" si="4"/>
        <v/>
      </c>
      <c r="I401" s="31"/>
      <c r="J401" s="30"/>
      <c r="K401" s="30"/>
      <c r="L401" s="30"/>
      <c r="M401" s="30"/>
      <c r="N401" s="30"/>
      <c r="O401" s="29">
        <f t="shared" si="5"/>
        <v>0</v>
      </c>
      <c r="P401" s="30">
        <f t="shared" si="6"/>
        <v>0</v>
      </c>
      <c r="Q401" s="49"/>
      <c r="S401" s="30" t="str">
        <f t="shared" si="7"/>
        <v>#N/A</v>
      </c>
      <c r="T401" s="30" t="str">
        <f t="shared" si="8"/>
        <v>#N/A</v>
      </c>
      <c r="U401" s="30" t="str">
        <f t="shared" si="9"/>
        <v>#N/A</v>
      </c>
      <c r="V401" s="30" t="str">
        <f t="shared" si="10"/>
        <v>#N/A</v>
      </c>
      <c r="W401" s="30" t="str">
        <f t="shared" si="11"/>
        <v>#N/A</v>
      </c>
      <c r="X401" s="30" t="str">
        <f t="shared" si="12"/>
        <v>#N/A</v>
      </c>
    </row>
    <row r="402">
      <c r="C402" s="25"/>
      <c r="D402" s="25" t="str">
        <f t="shared" si="13"/>
        <v/>
      </c>
      <c r="E402" s="26" t="str">
        <f t="shared" si="2"/>
        <v>#N/A</v>
      </c>
      <c r="F402" s="26" t="str">
        <f t="shared" si="3"/>
        <v>#N/A</v>
      </c>
      <c r="G402" s="27" t="str">
        <f t="shared" si="4"/>
        <v/>
      </c>
      <c r="I402" s="31"/>
      <c r="J402" s="30"/>
      <c r="K402" s="30"/>
      <c r="L402" s="30"/>
      <c r="M402" s="30"/>
      <c r="N402" s="30"/>
      <c r="O402" s="29">
        <f t="shared" si="5"/>
        <v>0</v>
      </c>
      <c r="P402" s="30">
        <f t="shared" si="6"/>
        <v>0</v>
      </c>
      <c r="Q402" s="49"/>
      <c r="S402" s="30" t="str">
        <f t="shared" si="7"/>
        <v>#N/A</v>
      </c>
      <c r="T402" s="30" t="str">
        <f t="shared" si="8"/>
        <v>#N/A</v>
      </c>
      <c r="U402" s="30" t="str">
        <f t="shared" si="9"/>
        <v>#N/A</v>
      </c>
      <c r="V402" s="30" t="str">
        <f t="shared" si="10"/>
        <v>#N/A</v>
      </c>
      <c r="W402" s="30" t="str">
        <f t="shared" si="11"/>
        <v>#N/A</v>
      </c>
      <c r="X402" s="30" t="str">
        <f t="shared" si="12"/>
        <v>#N/A</v>
      </c>
    </row>
    <row r="403">
      <c r="C403" s="25"/>
      <c r="D403" s="25" t="str">
        <f t="shared" si="13"/>
        <v/>
      </c>
      <c r="E403" s="26" t="str">
        <f t="shared" si="2"/>
        <v>#N/A</v>
      </c>
      <c r="F403" s="26" t="str">
        <f t="shared" si="3"/>
        <v>#N/A</v>
      </c>
      <c r="G403" s="27" t="str">
        <f t="shared" si="4"/>
        <v/>
      </c>
      <c r="I403" s="31"/>
      <c r="J403" s="30"/>
      <c r="K403" s="30"/>
      <c r="L403" s="30"/>
      <c r="M403" s="30"/>
      <c r="N403" s="30"/>
      <c r="O403" s="29">
        <f t="shared" si="5"/>
        <v>0</v>
      </c>
      <c r="P403" s="30">
        <f t="shared" si="6"/>
        <v>0</v>
      </c>
      <c r="Q403" s="49"/>
      <c r="S403" s="30" t="str">
        <f t="shared" si="7"/>
        <v>#N/A</v>
      </c>
      <c r="T403" s="30" t="str">
        <f t="shared" si="8"/>
        <v>#N/A</v>
      </c>
      <c r="U403" s="30" t="str">
        <f t="shared" si="9"/>
        <v>#N/A</v>
      </c>
      <c r="V403" s="30" t="str">
        <f t="shared" si="10"/>
        <v>#N/A</v>
      </c>
      <c r="W403" s="30" t="str">
        <f t="shared" si="11"/>
        <v>#N/A</v>
      </c>
      <c r="X403" s="30" t="str">
        <f t="shared" si="12"/>
        <v>#N/A</v>
      </c>
    </row>
    <row r="404">
      <c r="C404" s="25"/>
      <c r="D404" s="25" t="str">
        <f t="shared" si="13"/>
        <v/>
      </c>
      <c r="E404" s="26" t="str">
        <f t="shared" si="2"/>
        <v>#N/A</v>
      </c>
      <c r="F404" s="26" t="str">
        <f t="shared" si="3"/>
        <v>#N/A</v>
      </c>
      <c r="G404" s="27" t="str">
        <f t="shared" si="4"/>
        <v/>
      </c>
      <c r="I404" s="31"/>
      <c r="J404" s="30"/>
      <c r="K404" s="30"/>
      <c r="L404" s="30"/>
      <c r="M404" s="30"/>
      <c r="N404" s="30"/>
      <c r="O404" s="29">
        <f t="shared" si="5"/>
        <v>0</v>
      </c>
      <c r="P404" s="30">
        <f t="shared" si="6"/>
        <v>0</v>
      </c>
      <c r="Q404" s="49"/>
      <c r="S404" s="30" t="str">
        <f t="shared" si="7"/>
        <v>#N/A</v>
      </c>
      <c r="T404" s="30" t="str">
        <f t="shared" si="8"/>
        <v>#N/A</v>
      </c>
      <c r="U404" s="30" t="str">
        <f t="shared" si="9"/>
        <v>#N/A</v>
      </c>
      <c r="V404" s="30" t="str">
        <f t="shared" si="10"/>
        <v>#N/A</v>
      </c>
      <c r="W404" s="30" t="str">
        <f t="shared" si="11"/>
        <v>#N/A</v>
      </c>
      <c r="X404" s="30" t="str">
        <f t="shared" si="12"/>
        <v>#N/A</v>
      </c>
    </row>
    <row r="405">
      <c r="C405" s="25"/>
      <c r="D405" s="25" t="str">
        <f t="shared" si="13"/>
        <v/>
      </c>
      <c r="E405" s="26" t="str">
        <f t="shared" si="2"/>
        <v>#N/A</v>
      </c>
      <c r="F405" s="26" t="str">
        <f t="shared" si="3"/>
        <v>#N/A</v>
      </c>
      <c r="G405" s="27" t="str">
        <f t="shared" si="4"/>
        <v/>
      </c>
      <c r="I405" s="31"/>
      <c r="J405" s="30"/>
      <c r="K405" s="30"/>
      <c r="L405" s="30"/>
      <c r="M405" s="30"/>
      <c r="N405" s="30"/>
      <c r="O405" s="29">
        <f t="shared" si="5"/>
        <v>0</v>
      </c>
      <c r="P405" s="30">
        <f t="shared" si="6"/>
        <v>0</v>
      </c>
      <c r="Q405" s="49"/>
      <c r="S405" s="30" t="str">
        <f t="shared" si="7"/>
        <v>#N/A</v>
      </c>
      <c r="T405" s="30" t="str">
        <f t="shared" si="8"/>
        <v>#N/A</v>
      </c>
      <c r="U405" s="30" t="str">
        <f t="shared" si="9"/>
        <v>#N/A</v>
      </c>
      <c r="V405" s="30" t="str">
        <f t="shared" si="10"/>
        <v>#N/A</v>
      </c>
      <c r="W405" s="30" t="str">
        <f t="shared" si="11"/>
        <v>#N/A</v>
      </c>
      <c r="X405" s="30" t="str">
        <f t="shared" si="12"/>
        <v>#N/A</v>
      </c>
    </row>
    <row r="406">
      <c r="C406" s="25"/>
      <c r="D406" s="25" t="str">
        <f t="shared" si="13"/>
        <v/>
      </c>
      <c r="E406" s="26" t="str">
        <f t="shared" si="2"/>
        <v>#N/A</v>
      </c>
      <c r="F406" s="26" t="str">
        <f t="shared" si="3"/>
        <v>#N/A</v>
      </c>
      <c r="G406" s="27" t="str">
        <f t="shared" si="4"/>
        <v/>
      </c>
      <c r="I406" s="31"/>
      <c r="J406" s="30"/>
      <c r="K406" s="30"/>
      <c r="L406" s="30"/>
      <c r="M406" s="30"/>
      <c r="N406" s="30"/>
      <c r="O406" s="29">
        <f t="shared" si="5"/>
        <v>0</v>
      </c>
      <c r="P406" s="30">
        <f t="shared" si="6"/>
        <v>0</v>
      </c>
      <c r="Q406" s="49"/>
      <c r="S406" s="30" t="str">
        <f t="shared" si="7"/>
        <v>#N/A</v>
      </c>
      <c r="T406" s="30" t="str">
        <f t="shared" si="8"/>
        <v>#N/A</v>
      </c>
      <c r="U406" s="30" t="str">
        <f t="shared" si="9"/>
        <v>#N/A</v>
      </c>
      <c r="V406" s="30" t="str">
        <f t="shared" si="10"/>
        <v>#N/A</v>
      </c>
      <c r="W406" s="30" t="str">
        <f t="shared" si="11"/>
        <v>#N/A</v>
      </c>
      <c r="X406" s="30" t="str">
        <f t="shared" si="12"/>
        <v>#N/A</v>
      </c>
    </row>
    <row r="407">
      <c r="C407" s="25"/>
      <c r="D407" s="25" t="str">
        <f t="shared" si="13"/>
        <v/>
      </c>
      <c r="E407" s="26" t="str">
        <f t="shared" si="2"/>
        <v>#N/A</v>
      </c>
      <c r="F407" s="26" t="str">
        <f t="shared" si="3"/>
        <v>#N/A</v>
      </c>
      <c r="G407" s="27" t="str">
        <f t="shared" si="4"/>
        <v/>
      </c>
      <c r="I407" s="31"/>
      <c r="J407" s="30"/>
      <c r="K407" s="30"/>
      <c r="L407" s="30"/>
      <c r="M407" s="30"/>
      <c r="N407" s="30"/>
      <c r="O407" s="29">
        <f t="shared" si="5"/>
        <v>0</v>
      </c>
      <c r="P407" s="30">
        <f t="shared" si="6"/>
        <v>0</v>
      </c>
      <c r="Q407" s="49"/>
      <c r="S407" s="30" t="str">
        <f t="shared" si="7"/>
        <v>#N/A</v>
      </c>
      <c r="T407" s="30" t="str">
        <f t="shared" si="8"/>
        <v>#N/A</v>
      </c>
      <c r="U407" s="30" t="str">
        <f t="shared" si="9"/>
        <v>#N/A</v>
      </c>
      <c r="V407" s="30" t="str">
        <f t="shared" si="10"/>
        <v>#N/A</v>
      </c>
      <c r="W407" s="30" t="str">
        <f t="shared" si="11"/>
        <v>#N/A</v>
      </c>
      <c r="X407" s="30" t="str">
        <f t="shared" si="12"/>
        <v>#N/A</v>
      </c>
    </row>
    <row r="408">
      <c r="C408" s="25"/>
      <c r="D408" s="25" t="str">
        <f t="shared" si="13"/>
        <v/>
      </c>
      <c r="E408" s="26" t="str">
        <f t="shared" si="2"/>
        <v>#N/A</v>
      </c>
      <c r="F408" s="26" t="str">
        <f t="shared" si="3"/>
        <v>#N/A</v>
      </c>
      <c r="G408" s="27" t="str">
        <f t="shared" si="4"/>
        <v/>
      </c>
      <c r="I408" s="31"/>
      <c r="J408" s="30"/>
      <c r="K408" s="30"/>
      <c r="L408" s="30"/>
      <c r="M408" s="30"/>
      <c r="N408" s="30"/>
      <c r="O408" s="29">
        <f t="shared" si="5"/>
        <v>0</v>
      </c>
      <c r="P408" s="30">
        <f t="shared" si="6"/>
        <v>0</v>
      </c>
      <c r="Q408" s="49"/>
      <c r="S408" s="30" t="str">
        <f t="shared" si="7"/>
        <v>#N/A</v>
      </c>
      <c r="T408" s="30" t="str">
        <f t="shared" si="8"/>
        <v>#N/A</v>
      </c>
      <c r="U408" s="30" t="str">
        <f t="shared" si="9"/>
        <v>#N/A</v>
      </c>
      <c r="V408" s="30" t="str">
        <f t="shared" si="10"/>
        <v>#N/A</v>
      </c>
      <c r="W408" s="30" t="str">
        <f t="shared" si="11"/>
        <v>#N/A</v>
      </c>
      <c r="X408" s="30" t="str">
        <f t="shared" si="12"/>
        <v>#N/A</v>
      </c>
    </row>
    <row r="409">
      <c r="C409" s="25"/>
      <c r="D409" s="25" t="str">
        <f t="shared" si="13"/>
        <v/>
      </c>
      <c r="E409" s="26" t="str">
        <f t="shared" si="2"/>
        <v>#N/A</v>
      </c>
      <c r="F409" s="26" t="str">
        <f t="shared" si="3"/>
        <v>#N/A</v>
      </c>
      <c r="G409" s="27" t="str">
        <f t="shared" si="4"/>
        <v/>
      </c>
      <c r="I409" s="31"/>
      <c r="J409" s="30"/>
      <c r="K409" s="30"/>
      <c r="L409" s="30"/>
      <c r="M409" s="30"/>
      <c r="N409" s="30"/>
      <c r="O409" s="29">
        <f t="shared" si="5"/>
        <v>0</v>
      </c>
      <c r="P409" s="30">
        <f t="shared" si="6"/>
        <v>0</v>
      </c>
      <c r="Q409" s="49"/>
      <c r="S409" s="30" t="str">
        <f t="shared" si="7"/>
        <v>#N/A</v>
      </c>
      <c r="T409" s="30" t="str">
        <f t="shared" si="8"/>
        <v>#N/A</v>
      </c>
      <c r="U409" s="30" t="str">
        <f t="shared" si="9"/>
        <v>#N/A</v>
      </c>
      <c r="V409" s="30" t="str">
        <f t="shared" si="10"/>
        <v>#N/A</v>
      </c>
      <c r="W409" s="30" t="str">
        <f t="shared" si="11"/>
        <v>#N/A</v>
      </c>
      <c r="X409" s="30" t="str">
        <f t="shared" si="12"/>
        <v>#N/A</v>
      </c>
    </row>
    <row r="410">
      <c r="C410" s="25"/>
      <c r="D410" s="25" t="str">
        <f t="shared" si="13"/>
        <v/>
      </c>
      <c r="E410" s="26" t="str">
        <f t="shared" si="2"/>
        <v>#N/A</v>
      </c>
      <c r="F410" s="26" t="str">
        <f t="shared" si="3"/>
        <v>#N/A</v>
      </c>
      <c r="G410" s="27" t="str">
        <f t="shared" si="4"/>
        <v/>
      </c>
      <c r="I410" s="31"/>
      <c r="J410" s="30"/>
      <c r="K410" s="30"/>
      <c r="L410" s="30"/>
      <c r="M410" s="30"/>
      <c r="N410" s="30"/>
      <c r="O410" s="29">
        <f t="shared" si="5"/>
        <v>0</v>
      </c>
      <c r="P410" s="30">
        <f t="shared" si="6"/>
        <v>0</v>
      </c>
      <c r="Q410" s="49"/>
      <c r="S410" s="30" t="str">
        <f t="shared" si="7"/>
        <v>#N/A</v>
      </c>
      <c r="T410" s="30" t="str">
        <f t="shared" si="8"/>
        <v>#N/A</v>
      </c>
      <c r="U410" s="30" t="str">
        <f t="shared" si="9"/>
        <v>#N/A</v>
      </c>
      <c r="V410" s="30" t="str">
        <f t="shared" si="10"/>
        <v>#N/A</v>
      </c>
      <c r="W410" s="30" t="str">
        <f t="shared" si="11"/>
        <v>#N/A</v>
      </c>
      <c r="X410" s="30" t="str">
        <f t="shared" si="12"/>
        <v>#N/A</v>
      </c>
    </row>
    <row r="411">
      <c r="C411" s="25"/>
      <c r="D411" s="25" t="str">
        <f t="shared" si="13"/>
        <v/>
      </c>
      <c r="E411" s="26" t="str">
        <f t="shared" si="2"/>
        <v>#N/A</v>
      </c>
      <c r="F411" s="26" t="str">
        <f t="shared" si="3"/>
        <v>#N/A</v>
      </c>
      <c r="G411" s="27" t="str">
        <f t="shared" si="4"/>
        <v/>
      </c>
      <c r="I411" s="31"/>
      <c r="J411" s="30"/>
      <c r="K411" s="30"/>
      <c r="L411" s="30"/>
      <c r="M411" s="30"/>
      <c r="N411" s="30"/>
      <c r="O411" s="29">
        <f t="shared" si="5"/>
        <v>0</v>
      </c>
      <c r="P411" s="30">
        <f t="shared" si="6"/>
        <v>0</v>
      </c>
      <c r="Q411" s="49"/>
      <c r="S411" s="30" t="str">
        <f t="shared" si="7"/>
        <v>#N/A</v>
      </c>
      <c r="T411" s="30" t="str">
        <f t="shared" si="8"/>
        <v>#N/A</v>
      </c>
      <c r="U411" s="30" t="str">
        <f t="shared" si="9"/>
        <v>#N/A</v>
      </c>
      <c r="V411" s="30" t="str">
        <f t="shared" si="10"/>
        <v>#N/A</v>
      </c>
      <c r="W411" s="30" t="str">
        <f t="shared" si="11"/>
        <v>#N/A</v>
      </c>
      <c r="X411" s="30" t="str">
        <f t="shared" si="12"/>
        <v>#N/A</v>
      </c>
    </row>
    <row r="412">
      <c r="C412" s="25"/>
      <c r="D412" s="25" t="str">
        <f t="shared" si="13"/>
        <v/>
      </c>
      <c r="E412" s="26" t="str">
        <f t="shared" si="2"/>
        <v>#N/A</v>
      </c>
      <c r="F412" s="26" t="str">
        <f t="shared" si="3"/>
        <v>#N/A</v>
      </c>
      <c r="G412" s="27" t="str">
        <f t="shared" si="4"/>
        <v/>
      </c>
      <c r="I412" s="31"/>
      <c r="J412" s="30"/>
      <c r="K412" s="30"/>
      <c r="L412" s="30"/>
      <c r="M412" s="30"/>
      <c r="N412" s="30"/>
      <c r="O412" s="29">
        <f t="shared" si="5"/>
        <v>0</v>
      </c>
      <c r="P412" s="30">
        <f t="shared" si="6"/>
        <v>0</v>
      </c>
      <c r="Q412" s="49"/>
      <c r="S412" s="30" t="str">
        <f t="shared" si="7"/>
        <v>#N/A</v>
      </c>
      <c r="T412" s="30" t="str">
        <f t="shared" si="8"/>
        <v>#N/A</v>
      </c>
      <c r="U412" s="30" t="str">
        <f t="shared" si="9"/>
        <v>#N/A</v>
      </c>
      <c r="V412" s="30" t="str">
        <f t="shared" si="10"/>
        <v>#N/A</v>
      </c>
      <c r="W412" s="30" t="str">
        <f t="shared" si="11"/>
        <v>#N/A</v>
      </c>
      <c r="X412" s="30" t="str">
        <f t="shared" si="12"/>
        <v>#N/A</v>
      </c>
    </row>
    <row r="413">
      <c r="C413" s="25"/>
      <c r="D413" s="25" t="str">
        <f t="shared" si="13"/>
        <v/>
      </c>
      <c r="E413" s="26" t="str">
        <f t="shared" si="2"/>
        <v>#N/A</v>
      </c>
      <c r="F413" s="26" t="str">
        <f t="shared" si="3"/>
        <v>#N/A</v>
      </c>
      <c r="G413" s="27" t="str">
        <f t="shared" si="4"/>
        <v/>
      </c>
      <c r="I413" s="31"/>
      <c r="J413" s="30"/>
      <c r="K413" s="30"/>
      <c r="L413" s="30"/>
      <c r="M413" s="30"/>
      <c r="N413" s="30"/>
      <c r="O413" s="29">
        <f t="shared" si="5"/>
        <v>0</v>
      </c>
      <c r="P413" s="30">
        <f t="shared" si="6"/>
        <v>0</v>
      </c>
      <c r="Q413" s="49"/>
      <c r="S413" s="30" t="str">
        <f t="shared" si="7"/>
        <v>#N/A</v>
      </c>
      <c r="T413" s="30" t="str">
        <f t="shared" si="8"/>
        <v>#N/A</v>
      </c>
      <c r="U413" s="30" t="str">
        <f t="shared" si="9"/>
        <v>#N/A</v>
      </c>
      <c r="V413" s="30" t="str">
        <f t="shared" si="10"/>
        <v>#N/A</v>
      </c>
      <c r="W413" s="30" t="str">
        <f t="shared" si="11"/>
        <v>#N/A</v>
      </c>
      <c r="X413" s="30" t="str">
        <f t="shared" si="12"/>
        <v>#N/A</v>
      </c>
    </row>
    <row r="414">
      <c r="C414" s="25"/>
      <c r="D414" s="25" t="str">
        <f t="shared" si="13"/>
        <v/>
      </c>
      <c r="E414" s="26" t="str">
        <f t="shared" si="2"/>
        <v>#N/A</v>
      </c>
      <c r="F414" s="26" t="str">
        <f t="shared" si="3"/>
        <v>#N/A</v>
      </c>
      <c r="G414" s="27" t="str">
        <f t="shared" si="4"/>
        <v/>
      </c>
      <c r="I414" s="31"/>
      <c r="J414" s="30"/>
      <c r="K414" s="30"/>
      <c r="L414" s="30"/>
      <c r="M414" s="30"/>
      <c r="N414" s="30"/>
      <c r="O414" s="29"/>
      <c r="Q414" s="49"/>
      <c r="S414" s="30" t="str">
        <f t="shared" si="7"/>
        <v>#N/A</v>
      </c>
      <c r="T414" s="30" t="str">
        <f t="shared" si="8"/>
        <v>#N/A</v>
      </c>
      <c r="U414" s="30" t="str">
        <f t="shared" si="9"/>
        <v>#N/A</v>
      </c>
      <c r="V414" s="30" t="str">
        <f t="shared" si="10"/>
        <v>#N/A</v>
      </c>
      <c r="W414" s="30" t="str">
        <f t="shared" si="11"/>
        <v>#N/A</v>
      </c>
      <c r="X414" s="30" t="str">
        <f t="shared" si="12"/>
        <v>#N/A</v>
      </c>
    </row>
    <row r="415">
      <c r="C415" s="25"/>
      <c r="D415" s="25" t="str">
        <f t="shared" si="13"/>
        <v/>
      </c>
      <c r="E415" s="26" t="str">
        <f t="shared" si="2"/>
        <v>#N/A</v>
      </c>
      <c r="F415" s="26" t="str">
        <f t="shared" si="3"/>
        <v>#N/A</v>
      </c>
      <c r="G415" s="27" t="str">
        <f t="shared" si="4"/>
        <v/>
      </c>
      <c r="I415" s="31"/>
      <c r="J415" s="30"/>
      <c r="K415" s="30"/>
      <c r="L415" s="30"/>
      <c r="M415" s="30"/>
      <c r="N415" s="30"/>
      <c r="O415" s="29"/>
      <c r="Q415" s="49"/>
      <c r="S415" s="30" t="str">
        <f t="shared" si="7"/>
        <v>#N/A</v>
      </c>
      <c r="T415" s="30" t="str">
        <f t="shared" si="8"/>
        <v>#N/A</v>
      </c>
      <c r="U415" s="30" t="str">
        <f t="shared" si="9"/>
        <v>#N/A</v>
      </c>
      <c r="V415" s="30" t="str">
        <f t="shared" si="10"/>
        <v>#N/A</v>
      </c>
      <c r="W415" s="30" t="str">
        <f t="shared" si="11"/>
        <v>#N/A</v>
      </c>
      <c r="X415" s="30" t="str">
        <f t="shared" si="12"/>
        <v>#N/A</v>
      </c>
    </row>
    <row r="416">
      <c r="C416" s="25"/>
      <c r="D416" s="25" t="str">
        <f t="shared" si="13"/>
        <v/>
      </c>
      <c r="E416" s="26" t="str">
        <f t="shared" si="2"/>
        <v>#N/A</v>
      </c>
      <c r="F416" s="26" t="str">
        <f t="shared" si="3"/>
        <v>#N/A</v>
      </c>
      <c r="G416" s="27" t="str">
        <f t="shared" si="4"/>
        <v/>
      </c>
      <c r="I416" s="31"/>
      <c r="J416" s="30"/>
      <c r="K416" s="30"/>
      <c r="L416" s="30"/>
      <c r="M416" s="30"/>
      <c r="N416" s="30"/>
      <c r="O416" s="29"/>
      <c r="Q416" s="49"/>
      <c r="S416" s="30" t="str">
        <f t="shared" si="7"/>
        <v>#N/A</v>
      </c>
      <c r="T416" s="30" t="str">
        <f t="shared" si="8"/>
        <v>#N/A</v>
      </c>
      <c r="U416" s="30" t="str">
        <f t="shared" si="9"/>
        <v>#N/A</v>
      </c>
      <c r="V416" s="30" t="str">
        <f t="shared" si="10"/>
        <v>#N/A</v>
      </c>
      <c r="W416" s="30" t="str">
        <f t="shared" si="11"/>
        <v>#N/A</v>
      </c>
      <c r="X416" s="30" t="str">
        <f t="shared" si="12"/>
        <v>#N/A</v>
      </c>
    </row>
    <row r="417">
      <c r="C417" s="25"/>
      <c r="D417" s="25" t="str">
        <f t="shared" si="13"/>
        <v/>
      </c>
      <c r="E417" s="26" t="str">
        <f t="shared" si="2"/>
        <v>#N/A</v>
      </c>
      <c r="F417" s="26" t="str">
        <f t="shared" si="3"/>
        <v>#N/A</v>
      </c>
      <c r="G417" s="27" t="str">
        <f t="shared" si="4"/>
        <v/>
      </c>
      <c r="I417" s="31"/>
      <c r="J417" s="30"/>
      <c r="K417" s="30"/>
      <c r="L417" s="30"/>
      <c r="M417" s="30"/>
      <c r="N417" s="30"/>
      <c r="O417" s="29"/>
      <c r="Q417" s="49"/>
      <c r="S417" s="30" t="str">
        <f t="shared" si="7"/>
        <v>#N/A</v>
      </c>
      <c r="T417" s="30" t="str">
        <f t="shared" si="8"/>
        <v>#N/A</v>
      </c>
      <c r="U417" s="30" t="str">
        <f t="shared" si="9"/>
        <v>#N/A</v>
      </c>
      <c r="V417" s="30" t="str">
        <f t="shared" si="10"/>
        <v>#N/A</v>
      </c>
      <c r="W417" s="30" t="str">
        <f t="shared" si="11"/>
        <v>#N/A</v>
      </c>
      <c r="X417" s="30" t="str">
        <f t="shared" si="12"/>
        <v>#N/A</v>
      </c>
    </row>
    <row r="418">
      <c r="C418" s="25"/>
      <c r="D418" s="25" t="str">
        <f t="shared" si="13"/>
        <v/>
      </c>
      <c r="E418" s="26" t="str">
        <f t="shared" si="2"/>
        <v>#N/A</v>
      </c>
      <c r="F418" s="26" t="str">
        <f t="shared" si="3"/>
        <v>#N/A</v>
      </c>
      <c r="G418" s="27" t="str">
        <f t="shared" si="4"/>
        <v/>
      </c>
      <c r="I418" s="31"/>
      <c r="J418" s="30"/>
      <c r="K418" s="30"/>
      <c r="L418" s="30"/>
      <c r="M418" s="30"/>
      <c r="N418" s="30"/>
      <c r="O418" s="29"/>
      <c r="Q418" s="49"/>
      <c r="S418" s="30" t="str">
        <f t="shared" si="7"/>
        <v>#N/A</v>
      </c>
      <c r="T418" s="30" t="str">
        <f t="shared" si="8"/>
        <v>#N/A</v>
      </c>
      <c r="U418" s="30" t="str">
        <f t="shared" si="9"/>
        <v>#N/A</v>
      </c>
      <c r="V418" s="30" t="str">
        <f t="shared" si="10"/>
        <v>#N/A</v>
      </c>
      <c r="W418" s="30" t="str">
        <f t="shared" si="11"/>
        <v>#N/A</v>
      </c>
      <c r="X418" s="30" t="str">
        <f t="shared" si="12"/>
        <v>#N/A</v>
      </c>
    </row>
    <row r="419">
      <c r="C419" s="25"/>
      <c r="D419" s="25" t="str">
        <f t="shared" si="13"/>
        <v/>
      </c>
      <c r="E419" s="26" t="str">
        <f t="shared" si="2"/>
        <v>#N/A</v>
      </c>
      <c r="F419" s="26" t="str">
        <f t="shared" si="3"/>
        <v>#N/A</v>
      </c>
      <c r="G419" s="27" t="str">
        <f t="shared" si="4"/>
        <v/>
      </c>
      <c r="I419" s="31"/>
      <c r="J419" s="30"/>
      <c r="K419" s="30"/>
      <c r="L419" s="30"/>
      <c r="M419" s="30"/>
      <c r="N419" s="30"/>
      <c r="O419" s="29"/>
      <c r="Q419" s="49"/>
      <c r="S419" s="30" t="str">
        <f t="shared" si="7"/>
        <v>#N/A</v>
      </c>
      <c r="T419" s="30" t="str">
        <f t="shared" si="8"/>
        <v>#N/A</v>
      </c>
      <c r="U419" s="30" t="str">
        <f t="shared" si="9"/>
        <v>#N/A</v>
      </c>
      <c r="V419" s="30" t="str">
        <f t="shared" si="10"/>
        <v>#N/A</v>
      </c>
      <c r="W419" s="30" t="str">
        <f t="shared" si="11"/>
        <v>#N/A</v>
      </c>
      <c r="X419" s="30" t="str">
        <f t="shared" si="12"/>
        <v>#N/A</v>
      </c>
    </row>
    <row r="420">
      <c r="C420" s="25"/>
      <c r="D420" s="25" t="str">
        <f t="shared" si="13"/>
        <v/>
      </c>
      <c r="E420" s="26" t="str">
        <f t="shared" si="2"/>
        <v>#N/A</v>
      </c>
      <c r="F420" s="26" t="str">
        <f t="shared" si="3"/>
        <v>#N/A</v>
      </c>
      <c r="G420" s="27" t="str">
        <f t="shared" si="4"/>
        <v/>
      </c>
      <c r="I420" s="31"/>
      <c r="J420" s="30"/>
      <c r="K420" s="30"/>
      <c r="L420" s="30"/>
      <c r="M420" s="30"/>
      <c r="N420" s="30"/>
      <c r="O420" s="29"/>
      <c r="Q420" s="49"/>
      <c r="S420" s="30" t="str">
        <f t="shared" si="7"/>
        <v>#N/A</v>
      </c>
      <c r="T420" s="30" t="str">
        <f t="shared" si="8"/>
        <v>#N/A</v>
      </c>
      <c r="U420" s="30" t="str">
        <f t="shared" si="9"/>
        <v>#N/A</v>
      </c>
      <c r="V420" s="30" t="str">
        <f t="shared" si="10"/>
        <v>#N/A</v>
      </c>
      <c r="W420" s="30" t="str">
        <f t="shared" si="11"/>
        <v>#N/A</v>
      </c>
      <c r="X420" s="30" t="str">
        <f t="shared" si="12"/>
        <v>#N/A</v>
      </c>
    </row>
    <row r="421">
      <c r="C421" s="25"/>
      <c r="D421" s="25" t="str">
        <f t="shared" si="13"/>
        <v/>
      </c>
      <c r="E421" s="26" t="str">
        <f t="shared" si="2"/>
        <v>#N/A</v>
      </c>
      <c r="F421" s="26" t="str">
        <f t="shared" si="3"/>
        <v>#N/A</v>
      </c>
      <c r="G421" s="27" t="str">
        <f t="shared" si="4"/>
        <v/>
      </c>
      <c r="I421" s="31"/>
      <c r="J421" s="30"/>
      <c r="K421" s="30"/>
      <c r="L421" s="30"/>
      <c r="M421" s="30"/>
      <c r="N421" s="30"/>
      <c r="O421" s="29"/>
      <c r="Q421" s="49"/>
      <c r="S421" s="30" t="str">
        <f t="shared" si="7"/>
        <v>#N/A</v>
      </c>
      <c r="T421" s="30" t="str">
        <f t="shared" si="8"/>
        <v>#N/A</v>
      </c>
      <c r="U421" s="30" t="str">
        <f t="shared" si="9"/>
        <v>#N/A</v>
      </c>
      <c r="V421" s="30" t="str">
        <f t="shared" si="10"/>
        <v>#N/A</v>
      </c>
      <c r="W421" s="30" t="str">
        <f t="shared" si="11"/>
        <v>#N/A</v>
      </c>
      <c r="X421" s="30" t="str">
        <f t="shared" si="12"/>
        <v>#N/A</v>
      </c>
    </row>
    <row r="422">
      <c r="C422" s="25"/>
      <c r="D422" s="25" t="str">
        <f t="shared" si="13"/>
        <v/>
      </c>
      <c r="E422" s="26" t="str">
        <f t="shared" si="2"/>
        <v>#N/A</v>
      </c>
      <c r="F422" s="26" t="str">
        <f t="shared" si="3"/>
        <v>#N/A</v>
      </c>
      <c r="G422" s="27" t="str">
        <f t="shared" si="4"/>
        <v/>
      </c>
      <c r="I422" s="31"/>
      <c r="J422" s="30"/>
      <c r="K422" s="30"/>
      <c r="L422" s="30"/>
      <c r="M422" s="30"/>
      <c r="N422" s="30"/>
      <c r="O422" s="29"/>
      <c r="Q422" s="49"/>
      <c r="S422" s="30" t="str">
        <f t="shared" si="7"/>
        <v>#N/A</v>
      </c>
      <c r="T422" s="30" t="str">
        <f t="shared" si="8"/>
        <v>#N/A</v>
      </c>
      <c r="U422" s="30" t="str">
        <f t="shared" si="9"/>
        <v>#N/A</v>
      </c>
      <c r="V422" s="30" t="str">
        <f t="shared" si="10"/>
        <v>#N/A</v>
      </c>
      <c r="W422" s="30" t="str">
        <f t="shared" si="11"/>
        <v>#N/A</v>
      </c>
      <c r="X422" s="30" t="str">
        <f t="shared" si="12"/>
        <v>#N/A</v>
      </c>
    </row>
    <row r="423">
      <c r="C423" s="25"/>
      <c r="D423" s="25" t="str">
        <f t="shared" si="13"/>
        <v/>
      </c>
      <c r="E423" s="26" t="str">
        <f t="shared" si="2"/>
        <v>#N/A</v>
      </c>
      <c r="F423" s="26" t="str">
        <f t="shared" si="3"/>
        <v>#N/A</v>
      </c>
      <c r="G423" s="27" t="str">
        <f t="shared" si="4"/>
        <v/>
      </c>
      <c r="I423" s="31"/>
      <c r="J423" s="30"/>
      <c r="K423" s="30"/>
      <c r="L423" s="30"/>
      <c r="M423" s="30"/>
      <c r="N423" s="30"/>
      <c r="O423" s="29"/>
      <c r="Q423" s="49"/>
      <c r="S423" s="30" t="str">
        <f t="shared" si="7"/>
        <v>#N/A</v>
      </c>
      <c r="T423" s="30" t="str">
        <f t="shared" si="8"/>
        <v>#N/A</v>
      </c>
      <c r="U423" s="30" t="str">
        <f t="shared" si="9"/>
        <v>#N/A</v>
      </c>
      <c r="V423" s="30" t="str">
        <f t="shared" si="10"/>
        <v>#N/A</v>
      </c>
      <c r="W423" s="30" t="str">
        <f t="shared" si="11"/>
        <v>#N/A</v>
      </c>
      <c r="X423" s="30" t="str">
        <f t="shared" si="12"/>
        <v>#N/A</v>
      </c>
    </row>
    <row r="424">
      <c r="C424" s="25"/>
      <c r="D424" s="25" t="str">
        <f t="shared" si="13"/>
        <v/>
      </c>
      <c r="E424" s="26" t="str">
        <f t="shared" si="2"/>
        <v>#N/A</v>
      </c>
      <c r="F424" s="26" t="str">
        <f t="shared" si="3"/>
        <v>#N/A</v>
      </c>
      <c r="G424" s="27" t="str">
        <f t="shared" si="4"/>
        <v/>
      </c>
      <c r="I424" s="31"/>
      <c r="J424" s="30"/>
      <c r="K424" s="30"/>
      <c r="L424" s="30"/>
      <c r="M424" s="30"/>
      <c r="N424" s="30"/>
      <c r="O424" s="29"/>
      <c r="Q424" s="49"/>
      <c r="S424" s="30" t="str">
        <f t="shared" si="7"/>
        <v>#N/A</v>
      </c>
      <c r="T424" s="30" t="str">
        <f t="shared" si="8"/>
        <v>#N/A</v>
      </c>
      <c r="U424" s="30" t="str">
        <f t="shared" si="9"/>
        <v>#N/A</v>
      </c>
      <c r="V424" s="30" t="str">
        <f t="shared" si="10"/>
        <v>#N/A</v>
      </c>
      <c r="W424" s="30" t="str">
        <f t="shared" si="11"/>
        <v>#N/A</v>
      </c>
      <c r="X424" s="30" t="str">
        <f t="shared" si="12"/>
        <v>#N/A</v>
      </c>
    </row>
    <row r="425">
      <c r="C425" s="25"/>
      <c r="D425" s="25" t="str">
        <f t="shared" si="13"/>
        <v/>
      </c>
      <c r="E425" s="26" t="str">
        <f t="shared" si="2"/>
        <v>#N/A</v>
      </c>
      <c r="F425" s="26" t="str">
        <f t="shared" si="3"/>
        <v>#N/A</v>
      </c>
      <c r="G425" s="27" t="str">
        <f t="shared" si="4"/>
        <v/>
      </c>
      <c r="I425" s="31"/>
      <c r="J425" s="30"/>
      <c r="K425" s="30"/>
      <c r="L425" s="30"/>
      <c r="M425" s="30"/>
      <c r="N425" s="30"/>
      <c r="O425" s="29"/>
      <c r="Q425" s="49"/>
      <c r="S425" s="30" t="str">
        <f t="shared" si="7"/>
        <v>#N/A</v>
      </c>
      <c r="T425" s="30" t="str">
        <f t="shared" si="8"/>
        <v>#N/A</v>
      </c>
      <c r="U425" s="30" t="str">
        <f t="shared" si="9"/>
        <v>#N/A</v>
      </c>
      <c r="V425" s="30" t="str">
        <f t="shared" si="10"/>
        <v>#N/A</v>
      </c>
      <c r="W425" s="30" t="str">
        <f t="shared" si="11"/>
        <v>#N/A</v>
      </c>
      <c r="X425" s="30" t="str">
        <f t="shared" si="12"/>
        <v>#N/A</v>
      </c>
    </row>
    <row r="426">
      <c r="C426" s="25"/>
      <c r="D426" s="25" t="str">
        <f t="shared" si="13"/>
        <v/>
      </c>
      <c r="E426" s="26" t="str">
        <f t="shared" si="2"/>
        <v>#N/A</v>
      </c>
      <c r="F426" s="26" t="str">
        <f t="shared" si="3"/>
        <v>#N/A</v>
      </c>
      <c r="G426" s="27" t="str">
        <f t="shared" si="4"/>
        <v/>
      </c>
      <c r="I426" s="31"/>
      <c r="J426" s="30"/>
      <c r="K426" s="30"/>
      <c r="L426" s="30"/>
      <c r="M426" s="30"/>
      <c r="N426" s="30"/>
      <c r="O426" s="29"/>
      <c r="Q426" s="49"/>
      <c r="S426" s="30" t="str">
        <f t="shared" si="7"/>
        <v>#N/A</v>
      </c>
      <c r="T426" s="30" t="str">
        <f t="shared" si="8"/>
        <v>#N/A</v>
      </c>
      <c r="U426" s="30" t="str">
        <f t="shared" si="9"/>
        <v>#N/A</v>
      </c>
      <c r="V426" s="30" t="str">
        <f t="shared" si="10"/>
        <v>#N/A</v>
      </c>
      <c r="W426" s="30" t="str">
        <f t="shared" si="11"/>
        <v>#N/A</v>
      </c>
      <c r="X426" s="30" t="str">
        <f t="shared" si="12"/>
        <v>#N/A</v>
      </c>
    </row>
    <row r="427">
      <c r="C427" s="25"/>
      <c r="D427" s="25" t="str">
        <f t="shared" si="13"/>
        <v/>
      </c>
      <c r="E427" s="26" t="str">
        <f t="shared" si="2"/>
        <v>#N/A</v>
      </c>
      <c r="F427" s="26" t="str">
        <f t="shared" si="3"/>
        <v>#N/A</v>
      </c>
      <c r="G427" s="27" t="str">
        <f t="shared" si="4"/>
        <v/>
      </c>
      <c r="I427" s="31"/>
      <c r="J427" s="30"/>
      <c r="K427" s="30"/>
      <c r="L427" s="30"/>
      <c r="M427" s="30"/>
      <c r="N427" s="30"/>
      <c r="O427" s="29"/>
      <c r="Q427" s="49"/>
      <c r="S427" s="30" t="str">
        <f t="shared" si="7"/>
        <v>#N/A</v>
      </c>
      <c r="T427" s="30" t="str">
        <f t="shared" si="8"/>
        <v>#N/A</v>
      </c>
      <c r="U427" s="30" t="str">
        <f t="shared" si="9"/>
        <v>#N/A</v>
      </c>
      <c r="V427" s="30" t="str">
        <f t="shared" si="10"/>
        <v>#N/A</v>
      </c>
      <c r="W427" s="30" t="str">
        <f t="shared" si="11"/>
        <v>#N/A</v>
      </c>
      <c r="X427" s="30" t="str">
        <f t="shared" si="12"/>
        <v>#N/A</v>
      </c>
    </row>
    <row r="428">
      <c r="C428" s="25"/>
      <c r="D428" s="25" t="str">
        <f t="shared" si="13"/>
        <v/>
      </c>
      <c r="E428" s="26" t="str">
        <f t="shared" si="2"/>
        <v>#N/A</v>
      </c>
      <c r="F428" s="26" t="str">
        <f t="shared" si="3"/>
        <v>#N/A</v>
      </c>
      <c r="G428" s="27" t="str">
        <f t="shared" si="4"/>
        <v/>
      </c>
      <c r="I428" s="31"/>
      <c r="J428" s="30"/>
      <c r="K428" s="30"/>
      <c r="L428" s="30"/>
      <c r="M428" s="30"/>
      <c r="N428" s="30"/>
      <c r="O428" s="29"/>
      <c r="Q428" s="49"/>
      <c r="S428" s="30" t="str">
        <f t="shared" si="7"/>
        <v>#N/A</v>
      </c>
      <c r="T428" s="30" t="str">
        <f t="shared" si="8"/>
        <v>#N/A</v>
      </c>
      <c r="U428" s="30" t="str">
        <f t="shared" si="9"/>
        <v>#N/A</v>
      </c>
      <c r="V428" s="30" t="str">
        <f t="shared" si="10"/>
        <v>#N/A</v>
      </c>
      <c r="W428" s="30" t="str">
        <f t="shared" si="11"/>
        <v>#N/A</v>
      </c>
      <c r="X428" s="30" t="str">
        <f t="shared" si="12"/>
        <v>#N/A</v>
      </c>
    </row>
    <row r="429">
      <c r="C429" s="25"/>
      <c r="D429" s="25" t="str">
        <f t="shared" si="13"/>
        <v/>
      </c>
      <c r="E429" s="26" t="str">
        <f t="shared" si="2"/>
        <v>#N/A</v>
      </c>
      <c r="F429" s="26" t="str">
        <f t="shared" si="3"/>
        <v>#N/A</v>
      </c>
      <c r="G429" s="27" t="str">
        <f t="shared" si="4"/>
        <v/>
      </c>
      <c r="I429" s="31"/>
      <c r="J429" s="30"/>
      <c r="K429" s="30"/>
      <c r="L429" s="30"/>
      <c r="M429" s="30"/>
      <c r="N429" s="30"/>
      <c r="O429" s="29"/>
      <c r="Q429" s="49"/>
      <c r="S429" s="30" t="str">
        <f t="shared" si="7"/>
        <v>#N/A</v>
      </c>
      <c r="T429" s="30" t="str">
        <f t="shared" si="8"/>
        <v>#N/A</v>
      </c>
      <c r="U429" s="30" t="str">
        <f t="shared" si="9"/>
        <v>#N/A</v>
      </c>
      <c r="V429" s="30" t="str">
        <f t="shared" si="10"/>
        <v>#N/A</v>
      </c>
      <c r="W429" s="30" t="str">
        <f t="shared" si="11"/>
        <v>#N/A</v>
      </c>
      <c r="X429" s="30" t="str">
        <f t="shared" si="12"/>
        <v>#N/A</v>
      </c>
    </row>
    <row r="430">
      <c r="C430" s="25"/>
      <c r="D430" s="25" t="str">
        <f t="shared" si="13"/>
        <v/>
      </c>
      <c r="E430" s="26" t="str">
        <f t="shared" si="2"/>
        <v>#N/A</v>
      </c>
      <c r="F430" s="26" t="str">
        <f t="shared" si="3"/>
        <v>#N/A</v>
      </c>
      <c r="G430" s="27" t="str">
        <f t="shared" si="4"/>
        <v/>
      </c>
      <c r="I430" s="31"/>
      <c r="J430" s="30"/>
      <c r="K430" s="30"/>
      <c r="L430" s="30"/>
      <c r="M430" s="30"/>
      <c r="N430" s="30"/>
      <c r="O430" s="29"/>
      <c r="Q430" s="49"/>
      <c r="S430" s="30" t="str">
        <f t="shared" si="7"/>
        <v>#N/A</v>
      </c>
      <c r="T430" s="30" t="str">
        <f t="shared" si="8"/>
        <v>#N/A</v>
      </c>
      <c r="U430" s="30" t="str">
        <f t="shared" si="9"/>
        <v>#N/A</v>
      </c>
      <c r="V430" s="30" t="str">
        <f t="shared" si="10"/>
        <v>#N/A</v>
      </c>
      <c r="W430" s="30" t="str">
        <f t="shared" si="11"/>
        <v>#N/A</v>
      </c>
      <c r="X430" s="30" t="str">
        <f t="shared" si="12"/>
        <v>#N/A</v>
      </c>
    </row>
    <row r="431">
      <c r="C431" s="25"/>
      <c r="D431" s="25" t="str">
        <f t="shared" si="13"/>
        <v/>
      </c>
      <c r="E431" s="26" t="str">
        <f t="shared" si="2"/>
        <v>#N/A</v>
      </c>
      <c r="F431" s="26" t="str">
        <f t="shared" si="3"/>
        <v>#N/A</v>
      </c>
      <c r="G431" s="27" t="str">
        <f t="shared" si="4"/>
        <v/>
      </c>
      <c r="I431" s="31"/>
      <c r="J431" s="30"/>
      <c r="K431" s="30"/>
      <c r="L431" s="30"/>
      <c r="M431" s="30"/>
      <c r="N431" s="30"/>
      <c r="O431" s="29"/>
      <c r="Q431" s="49"/>
      <c r="S431" s="30" t="str">
        <f t="shared" si="7"/>
        <v>#N/A</v>
      </c>
      <c r="T431" s="30" t="str">
        <f t="shared" si="8"/>
        <v>#N/A</v>
      </c>
      <c r="U431" s="30" t="str">
        <f t="shared" si="9"/>
        <v>#N/A</v>
      </c>
      <c r="V431" s="30" t="str">
        <f t="shared" si="10"/>
        <v>#N/A</v>
      </c>
      <c r="W431" s="30" t="str">
        <f t="shared" si="11"/>
        <v>#N/A</v>
      </c>
      <c r="X431" s="30" t="str">
        <f t="shared" si="12"/>
        <v>#N/A</v>
      </c>
    </row>
    <row r="432">
      <c r="C432" s="25"/>
      <c r="D432" s="25" t="str">
        <f t="shared" si="13"/>
        <v/>
      </c>
      <c r="E432" s="26" t="str">
        <f t="shared" si="2"/>
        <v>#N/A</v>
      </c>
      <c r="F432" s="26" t="str">
        <f t="shared" si="3"/>
        <v>#N/A</v>
      </c>
      <c r="G432" s="27" t="str">
        <f t="shared" si="4"/>
        <v/>
      </c>
      <c r="I432" s="31"/>
      <c r="J432" s="30"/>
      <c r="K432" s="30"/>
      <c r="L432" s="30"/>
      <c r="M432" s="30"/>
      <c r="N432" s="30"/>
      <c r="O432" s="29"/>
      <c r="Q432" s="49"/>
      <c r="S432" s="30" t="str">
        <f t="shared" si="7"/>
        <v>#N/A</v>
      </c>
      <c r="T432" s="30" t="str">
        <f t="shared" si="8"/>
        <v>#N/A</v>
      </c>
      <c r="U432" s="30" t="str">
        <f t="shared" si="9"/>
        <v>#N/A</v>
      </c>
      <c r="V432" s="30" t="str">
        <f t="shared" si="10"/>
        <v>#N/A</v>
      </c>
      <c r="W432" s="30" t="str">
        <f t="shared" si="11"/>
        <v>#N/A</v>
      </c>
      <c r="X432" s="30" t="str">
        <f t="shared" si="12"/>
        <v>#N/A</v>
      </c>
    </row>
    <row r="433">
      <c r="C433" s="25"/>
      <c r="D433" s="25" t="str">
        <f t="shared" si="13"/>
        <v/>
      </c>
      <c r="E433" s="26" t="str">
        <f t="shared" si="2"/>
        <v>#N/A</v>
      </c>
      <c r="F433" s="26" t="str">
        <f t="shared" si="3"/>
        <v>#N/A</v>
      </c>
      <c r="G433" s="27" t="str">
        <f t="shared" si="4"/>
        <v/>
      </c>
      <c r="I433" s="31"/>
      <c r="J433" s="30"/>
      <c r="K433" s="30"/>
      <c r="L433" s="30"/>
      <c r="M433" s="30"/>
      <c r="N433" s="30"/>
      <c r="O433" s="29"/>
      <c r="Q433" s="49"/>
      <c r="S433" s="30" t="str">
        <f t="shared" si="7"/>
        <v>#N/A</v>
      </c>
      <c r="T433" s="30" t="str">
        <f t="shared" si="8"/>
        <v>#N/A</v>
      </c>
      <c r="U433" s="30" t="str">
        <f t="shared" si="9"/>
        <v>#N/A</v>
      </c>
      <c r="V433" s="30" t="str">
        <f t="shared" si="10"/>
        <v>#N/A</v>
      </c>
      <c r="W433" s="30" t="str">
        <f t="shared" si="11"/>
        <v>#N/A</v>
      </c>
      <c r="X433" s="30" t="str">
        <f t="shared" si="12"/>
        <v>#N/A</v>
      </c>
    </row>
    <row r="434">
      <c r="C434" s="25"/>
      <c r="D434" s="25" t="str">
        <f t="shared" si="13"/>
        <v/>
      </c>
      <c r="E434" s="26" t="str">
        <f t="shared" si="2"/>
        <v>#N/A</v>
      </c>
      <c r="F434" s="26" t="str">
        <f t="shared" si="3"/>
        <v>#N/A</v>
      </c>
      <c r="G434" s="27" t="str">
        <f t="shared" si="4"/>
        <v/>
      </c>
      <c r="I434" s="31"/>
      <c r="J434" s="30"/>
      <c r="K434" s="30"/>
      <c r="L434" s="30"/>
      <c r="M434" s="30"/>
      <c r="N434" s="30"/>
      <c r="O434" s="29"/>
      <c r="Q434" s="49"/>
      <c r="S434" s="30" t="str">
        <f t="shared" si="7"/>
        <v>#N/A</v>
      </c>
      <c r="T434" s="30" t="str">
        <f t="shared" si="8"/>
        <v>#N/A</v>
      </c>
      <c r="U434" s="30" t="str">
        <f t="shared" si="9"/>
        <v>#N/A</v>
      </c>
      <c r="V434" s="30" t="str">
        <f t="shared" si="10"/>
        <v>#N/A</v>
      </c>
      <c r="W434" s="30" t="str">
        <f t="shared" si="11"/>
        <v>#N/A</v>
      </c>
      <c r="X434" s="30" t="str">
        <f t="shared" si="12"/>
        <v>#N/A</v>
      </c>
    </row>
    <row r="435">
      <c r="C435" s="25"/>
      <c r="D435" s="25" t="str">
        <f t="shared" si="13"/>
        <v/>
      </c>
      <c r="E435" s="26" t="str">
        <f t="shared" si="2"/>
        <v>#N/A</v>
      </c>
      <c r="F435" s="26" t="str">
        <f t="shared" si="3"/>
        <v>#N/A</v>
      </c>
      <c r="G435" s="27" t="str">
        <f t="shared" si="4"/>
        <v/>
      </c>
      <c r="I435" s="31"/>
      <c r="J435" s="30"/>
      <c r="K435" s="30"/>
      <c r="L435" s="30"/>
      <c r="M435" s="30"/>
      <c r="N435" s="30"/>
      <c r="O435" s="29"/>
      <c r="Q435" s="49"/>
      <c r="S435" s="30" t="str">
        <f t="shared" si="7"/>
        <v>#N/A</v>
      </c>
      <c r="T435" s="30" t="str">
        <f t="shared" si="8"/>
        <v>#N/A</v>
      </c>
      <c r="U435" s="30" t="str">
        <f t="shared" si="9"/>
        <v>#N/A</v>
      </c>
      <c r="V435" s="30" t="str">
        <f t="shared" si="10"/>
        <v>#N/A</v>
      </c>
      <c r="W435" s="30" t="str">
        <f t="shared" si="11"/>
        <v>#N/A</v>
      </c>
      <c r="X435" s="30" t="str">
        <f t="shared" si="12"/>
        <v>#N/A</v>
      </c>
    </row>
    <row r="436">
      <c r="C436" s="25"/>
      <c r="D436" s="25" t="str">
        <f t="shared" si="13"/>
        <v/>
      </c>
      <c r="E436" s="26" t="str">
        <f t="shared" si="2"/>
        <v>#N/A</v>
      </c>
      <c r="F436" s="26" t="str">
        <f t="shared" si="3"/>
        <v>#N/A</v>
      </c>
      <c r="G436" s="27" t="str">
        <f t="shared" si="4"/>
        <v/>
      </c>
      <c r="I436" s="31"/>
      <c r="J436" s="30"/>
      <c r="K436" s="30"/>
      <c r="L436" s="30"/>
      <c r="M436" s="30"/>
      <c r="N436" s="30"/>
      <c r="O436" s="29"/>
      <c r="Q436" s="49"/>
      <c r="S436" s="30" t="str">
        <f t="shared" si="7"/>
        <v>#N/A</v>
      </c>
      <c r="T436" s="30" t="str">
        <f t="shared" si="8"/>
        <v>#N/A</v>
      </c>
      <c r="U436" s="30" t="str">
        <f t="shared" si="9"/>
        <v>#N/A</v>
      </c>
      <c r="V436" s="30" t="str">
        <f t="shared" si="10"/>
        <v>#N/A</v>
      </c>
      <c r="W436" s="30" t="str">
        <f t="shared" si="11"/>
        <v>#N/A</v>
      </c>
      <c r="X436" s="30" t="str">
        <f t="shared" si="12"/>
        <v>#N/A</v>
      </c>
    </row>
    <row r="437">
      <c r="C437" s="25"/>
      <c r="D437" s="25" t="str">
        <f t="shared" si="13"/>
        <v/>
      </c>
      <c r="E437" s="26" t="str">
        <f t="shared" si="2"/>
        <v>#N/A</v>
      </c>
      <c r="F437" s="26" t="str">
        <f t="shared" si="3"/>
        <v>#N/A</v>
      </c>
      <c r="G437" s="27" t="str">
        <f t="shared" si="4"/>
        <v/>
      </c>
      <c r="I437" s="31"/>
      <c r="J437" s="30"/>
      <c r="K437" s="30"/>
      <c r="L437" s="30"/>
      <c r="M437" s="30"/>
      <c r="N437" s="30"/>
      <c r="O437" s="29"/>
      <c r="Q437" s="49"/>
      <c r="S437" s="30" t="str">
        <f t="shared" si="7"/>
        <v>#N/A</v>
      </c>
      <c r="T437" s="30" t="str">
        <f t="shared" si="8"/>
        <v>#N/A</v>
      </c>
      <c r="U437" s="30" t="str">
        <f t="shared" si="9"/>
        <v>#N/A</v>
      </c>
      <c r="V437" s="30" t="str">
        <f t="shared" si="10"/>
        <v>#N/A</v>
      </c>
      <c r="W437" s="30" t="str">
        <f t="shared" si="11"/>
        <v>#N/A</v>
      </c>
      <c r="X437" s="30" t="str">
        <f t="shared" si="12"/>
        <v>#N/A</v>
      </c>
    </row>
    <row r="438">
      <c r="C438" s="25"/>
      <c r="D438" s="25" t="str">
        <f t="shared" si="13"/>
        <v/>
      </c>
      <c r="E438" s="26" t="str">
        <f t="shared" si="2"/>
        <v>#N/A</v>
      </c>
      <c r="F438" s="26" t="str">
        <f t="shared" si="3"/>
        <v>#N/A</v>
      </c>
      <c r="G438" s="27" t="str">
        <f t="shared" si="4"/>
        <v/>
      </c>
      <c r="I438" s="31"/>
      <c r="J438" s="30"/>
      <c r="K438" s="30"/>
      <c r="L438" s="30"/>
      <c r="M438" s="30"/>
      <c r="N438" s="30"/>
      <c r="O438" s="29"/>
      <c r="Q438" s="49"/>
      <c r="S438" s="30" t="str">
        <f t="shared" si="7"/>
        <v>#N/A</v>
      </c>
      <c r="T438" s="30" t="str">
        <f t="shared" si="8"/>
        <v>#N/A</v>
      </c>
      <c r="U438" s="30" t="str">
        <f t="shared" si="9"/>
        <v>#N/A</v>
      </c>
      <c r="V438" s="30" t="str">
        <f t="shared" si="10"/>
        <v>#N/A</v>
      </c>
      <c r="W438" s="30" t="str">
        <f t="shared" si="11"/>
        <v>#N/A</v>
      </c>
      <c r="X438" s="30" t="str">
        <f t="shared" si="12"/>
        <v>#N/A</v>
      </c>
    </row>
    <row r="439">
      <c r="C439" s="25"/>
      <c r="D439" s="25" t="str">
        <f t="shared" si="13"/>
        <v/>
      </c>
      <c r="E439" s="26" t="str">
        <f t="shared" si="2"/>
        <v>#N/A</v>
      </c>
      <c r="F439" s="26" t="str">
        <f t="shared" si="3"/>
        <v>#N/A</v>
      </c>
      <c r="G439" s="27" t="str">
        <f t="shared" si="4"/>
        <v/>
      </c>
      <c r="I439" s="31"/>
      <c r="J439" s="30"/>
      <c r="K439" s="30"/>
      <c r="L439" s="30"/>
      <c r="M439" s="30"/>
      <c r="N439" s="30"/>
      <c r="O439" s="29"/>
      <c r="Q439" s="49"/>
      <c r="S439" s="30" t="str">
        <f t="shared" si="7"/>
        <v>#N/A</v>
      </c>
      <c r="T439" s="30" t="str">
        <f t="shared" si="8"/>
        <v>#N/A</v>
      </c>
      <c r="U439" s="30" t="str">
        <f t="shared" si="9"/>
        <v>#N/A</v>
      </c>
      <c r="V439" s="30" t="str">
        <f t="shared" si="10"/>
        <v>#N/A</v>
      </c>
      <c r="W439" s="30" t="str">
        <f t="shared" si="11"/>
        <v>#N/A</v>
      </c>
      <c r="X439" s="30" t="str">
        <f t="shared" si="12"/>
        <v>#N/A</v>
      </c>
    </row>
    <row r="440">
      <c r="C440" s="25"/>
      <c r="D440" s="25" t="str">
        <f t="shared" si="13"/>
        <v/>
      </c>
      <c r="E440" s="26" t="str">
        <f t="shared" si="2"/>
        <v>#N/A</v>
      </c>
      <c r="F440" s="26" t="str">
        <f t="shared" si="3"/>
        <v>#N/A</v>
      </c>
      <c r="G440" s="27" t="str">
        <f t="shared" si="4"/>
        <v/>
      </c>
      <c r="I440" s="31"/>
      <c r="J440" s="30"/>
      <c r="K440" s="30"/>
      <c r="L440" s="30"/>
      <c r="M440" s="30"/>
      <c r="N440" s="30"/>
      <c r="O440" s="29"/>
      <c r="Q440" s="49"/>
      <c r="S440" s="30" t="str">
        <f t="shared" si="7"/>
        <v>#N/A</v>
      </c>
      <c r="T440" s="30" t="str">
        <f t="shared" si="8"/>
        <v>#N/A</v>
      </c>
      <c r="U440" s="30" t="str">
        <f t="shared" si="9"/>
        <v>#N/A</v>
      </c>
      <c r="V440" s="30" t="str">
        <f t="shared" si="10"/>
        <v>#N/A</v>
      </c>
      <c r="W440" s="30" t="str">
        <f t="shared" si="11"/>
        <v>#N/A</v>
      </c>
      <c r="X440" s="30" t="str">
        <f t="shared" si="12"/>
        <v>#N/A</v>
      </c>
    </row>
    <row r="441">
      <c r="C441" s="25"/>
      <c r="D441" s="25" t="str">
        <f t="shared" si="13"/>
        <v/>
      </c>
      <c r="E441" s="26" t="str">
        <f t="shared" si="2"/>
        <v>#N/A</v>
      </c>
      <c r="F441" s="26" t="str">
        <f t="shared" si="3"/>
        <v>#N/A</v>
      </c>
      <c r="G441" s="27" t="str">
        <f t="shared" si="4"/>
        <v/>
      </c>
      <c r="I441" s="31"/>
      <c r="J441" s="30"/>
      <c r="K441" s="30"/>
      <c r="L441" s="30"/>
      <c r="M441" s="30"/>
      <c r="N441" s="30"/>
      <c r="O441" s="29"/>
      <c r="Q441" s="49"/>
      <c r="S441" s="30" t="str">
        <f t="shared" si="7"/>
        <v>#N/A</v>
      </c>
      <c r="T441" s="30" t="str">
        <f t="shared" si="8"/>
        <v>#N/A</v>
      </c>
      <c r="U441" s="30" t="str">
        <f t="shared" si="9"/>
        <v>#N/A</v>
      </c>
      <c r="V441" s="30" t="str">
        <f t="shared" si="10"/>
        <v>#N/A</v>
      </c>
      <c r="W441" s="30" t="str">
        <f t="shared" si="11"/>
        <v>#N/A</v>
      </c>
      <c r="X441" s="30" t="str">
        <f t="shared" si="12"/>
        <v>#N/A</v>
      </c>
    </row>
    <row r="442">
      <c r="C442" s="25"/>
      <c r="D442" s="25" t="str">
        <f t="shared" si="13"/>
        <v/>
      </c>
      <c r="E442" s="26" t="str">
        <f t="shared" si="2"/>
        <v>#N/A</v>
      </c>
      <c r="F442" s="26" t="str">
        <f t="shared" si="3"/>
        <v>#N/A</v>
      </c>
      <c r="G442" s="27" t="str">
        <f t="shared" si="4"/>
        <v/>
      </c>
      <c r="I442" s="31"/>
      <c r="J442" s="30"/>
      <c r="K442" s="30"/>
      <c r="L442" s="30"/>
      <c r="M442" s="30"/>
      <c r="N442" s="30"/>
      <c r="O442" s="29"/>
      <c r="Q442" s="49"/>
      <c r="S442" s="30" t="str">
        <f t="shared" si="7"/>
        <v>#N/A</v>
      </c>
      <c r="T442" s="30" t="str">
        <f t="shared" si="8"/>
        <v>#N/A</v>
      </c>
      <c r="U442" s="30" t="str">
        <f t="shared" si="9"/>
        <v>#N/A</v>
      </c>
      <c r="V442" s="30" t="str">
        <f t="shared" si="10"/>
        <v>#N/A</v>
      </c>
      <c r="W442" s="30" t="str">
        <f t="shared" si="11"/>
        <v>#N/A</v>
      </c>
      <c r="X442" s="30" t="str">
        <f t="shared" si="12"/>
        <v>#N/A</v>
      </c>
    </row>
    <row r="443">
      <c r="C443" s="25"/>
      <c r="D443" s="25" t="str">
        <f t="shared" si="13"/>
        <v/>
      </c>
      <c r="E443" s="26" t="str">
        <f t="shared" si="2"/>
        <v>#N/A</v>
      </c>
      <c r="F443" s="26" t="str">
        <f t="shared" si="3"/>
        <v>#N/A</v>
      </c>
      <c r="G443" s="27" t="str">
        <f t="shared" si="4"/>
        <v/>
      </c>
      <c r="I443" s="31"/>
      <c r="J443" s="30"/>
      <c r="K443" s="30"/>
      <c r="L443" s="30"/>
      <c r="M443" s="30"/>
      <c r="N443" s="30"/>
      <c r="O443" s="29"/>
      <c r="Q443" s="49"/>
      <c r="S443" s="30" t="str">
        <f t="shared" si="7"/>
        <v>#N/A</v>
      </c>
      <c r="T443" s="30" t="str">
        <f t="shared" si="8"/>
        <v>#N/A</v>
      </c>
      <c r="U443" s="30" t="str">
        <f t="shared" si="9"/>
        <v>#N/A</v>
      </c>
      <c r="V443" s="30" t="str">
        <f t="shared" si="10"/>
        <v>#N/A</v>
      </c>
      <c r="W443" s="30" t="str">
        <f t="shared" si="11"/>
        <v>#N/A</v>
      </c>
      <c r="X443" s="30" t="str">
        <f t="shared" si="12"/>
        <v>#N/A</v>
      </c>
    </row>
    <row r="444">
      <c r="C444" s="25"/>
      <c r="D444" s="25" t="str">
        <f t="shared" si="13"/>
        <v/>
      </c>
      <c r="E444" s="26" t="str">
        <f t="shared" si="2"/>
        <v>#N/A</v>
      </c>
      <c r="F444" s="26" t="str">
        <f t="shared" si="3"/>
        <v>#N/A</v>
      </c>
      <c r="G444" s="27" t="str">
        <f t="shared" si="4"/>
        <v/>
      </c>
      <c r="I444" s="31"/>
      <c r="J444" s="30"/>
      <c r="K444" s="30"/>
      <c r="L444" s="30"/>
      <c r="M444" s="30"/>
      <c r="N444" s="30"/>
      <c r="O444" s="29"/>
      <c r="Q444" s="49"/>
      <c r="S444" s="30" t="str">
        <f t="shared" si="7"/>
        <v>#N/A</v>
      </c>
      <c r="T444" s="30" t="str">
        <f t="shared" si="8"/>
        <v>#N/A</v>
      </c>
      <c r="U444" s="30" t="str">
        <f t="shared" si="9"/>
        <v>#N/A</v>
      </c>
      <c r="V444" s="30" t="str">
        <f t="shared" si="10"/>
        <v>#N/A</v>
      </c>
      <c r="W444" s="30" t="str">
        <f t="shared" si="11"/>
        <v>#N/A</v>
      </c>
      <c r="X444" s="30" t="str">
        <f t="shared" si="12"/>
        <v>#N/A</v>
      </c>
    </row>
    <row r="445">
      <c r="C445" s="25"/>
      <c r="D445" s="25" t="str">
        <f t="shared" si="13"/>
        <v/>
      </c>
      <c r="E445" s="26" t="str">
        <f t="shared" si="2"/>
        <v>#N/A</v>
      </c>
      <c r="F445" s="26" t="str">
        <f t="shared" si="3"/>
        <v>#N/A</v>
      </c>
      <c r="G445" s="27" t="str">
        <f t="shared" si="4"/>
        <v/>
      </c>
      <c r="I445" s="31"/>
      <c r="J445" s="30"/>
      <c r="K445" s="30"/>
      <c r="L445" s="30"/>
      <c r="M445" s="30"/>
      <c r="N445" s="30"/>
      <c r="O445" s="29"/>
      <c r="Q445" s="49"/>
      <c r="S445" s="30" t="str">
        <f t="shared" si="7"/>
        <v>#N/A</v>
      </c>
      <c r="T445" s="30" t="str">
        <f t="shared" si="8"/>
        <v>#N/A</v>
      </c>
      <c r="U445" s="30" t="str">
        <f t="shared" si="9"/>
        <v>#N/A</v>
      </c>
      <c r="V445" s="30" t="str">
        <f t="shared" si="10"/>
        <v>#N/A</v>
      </c>
      <c r="W445" s="30" t="str">
        <f t="shared" si="11"/>
        <v>#N/A</v>
      </c>
      <c r="X445" s="30" t="str">
        <f t="shared" si="12"/>
        <v>#N/A</v>
      </c>
    </row>
    <row r="446">
      <c r="C446" s="25"/>
      <c r="D446" s="25" t="str">
        <f t="shared" si="13"/>
        <v/>
      </c>
      <c r="E446" s="26" t="str">
        <f t="shared" si="2"/>
        <v>#N/A</v>
      </c>
      <c r="F446" s="26" t="str">
        <f t="shared" si="3"/>
        <v>#N/A</v>
      </c>
      <c r="G446" s="27" t="str">
        <f t="shared" si="4"/>
        <v/>
      </c>
      <c r="I446" s="31"/>
      <c r="J446" s="30"/>
      <c r="K446" s="30"/>
      <c r="L446" s="30"/>
      <c r="M446" s="30"/>
      <c r="N446" s="30"/>
      <c r="O446" s="29"/>
      <c r="Q446" s="49"/>
      <c r="S446" s="30" t="str">
        <f t="shared" si="7"/>
        <v>#N/A</v>
      </c>
      <c r="T446" s="30" t="str">
        <f t="shared" si="8"/>
        <v>#N/A</v>
      </c>
      <c r="U446" s="30" t="str">
        <f t="shared" si="9"/>
        <v>#N/A</v>
      </c>
      <c r="V446" s="30" t="str">
        <f t="shared" si="10"/>
        <v>#N/A</v>
      </c>
      <c r="W446" s="30" t="str">
        <f t="shared" si="11"/>
        <v>#N/A</v>
      </c>
      <c r="X446" s="30" t="str">
        <f t="shared" si="12"/>
        <v>#N/A</v>
      </c>
    </row>
    <row r="447">
      <c r="C447" s="25"/>
      <c r="D447" s="25" t="str">
        <f t="shared" si="13"/>
        <v/>
      </c>
      <c r="E447" s="26" t="str">
        <f t="shared" si="2"/>
        <v>#N/A</v>
      </c>
      <c r="F447" s="26" t="str">
        <f t="shared" si="3"/>
        <v>#N/A</v>
      </c>
      <c r="G447" s="27" t="str">
        <f t="shared" si="4"/>
        <v/>
      </c>
      <c r="I447" s="31"/>
      <c r="J447" s="30"/>
      <c r="K447" s="30"/>
      <c r="L447" s="30"/>
      <c r="M447" s="30"/>
      <c r="N447" s="30"/>
      <c r="O447" s="29"/>
      <c r="Q447" s="49"/>
      <c r="S447" s="30" t="str">
        <f t="shared" si="7"/>
        <v>#N/A</v>
      </c>
      <c r="T447" s="30" t="str">
        <f t="shared" si="8"/>
        <v>#N/A</v>
      </c>
      <c r="U447" s="30" t="str">
        <f t="shared" si="9"/>
        <v>#N/A</v>
      </c>
      <c r="V447" s="30" t="str">
        <f t="shared" si="10"/>
        <v>#N/A</v>
      </c>
      <c r="W447" s="30" t="str">
        <f t="shared" si="11"/>
        <v>#N/A</v>
      </c>
      <c r="X447" s="30" t="str">
        <f t="shared" si="12"/>
        <v>#N/A</v>
      </c>
    </row>
    <row r="448">
      <c r="C448" s="25"/>
      <c r="D448" s="25" t="str">
        <f t="shared" si="13"/>
        <v/>
      </c>
      <c r="E448" s="26" t="str">
        <f t="shared" si="2"/>
        <v>#N/A</v>
      </c>
      <c r="F448" s="26" t="str">
        <f t="shared" si="3"/>
        <v>#N/A</v>
      </c>
      <c r="G448" s="27" t="str">
        <f t="shared" si="4"/>
        <v/>
      </c>
      <c r="I448" s="31"/>
      <c r="J448" s="30"/>
      <c r="K448" s="30"/>
      <c r="L448" s="30"/>
      <c r="M448" s="30"/>
      <c r="N448" s="30"/>
      <c r="O448" s="29"/>
      <c r="Q448" s="49"/>
      <c r="S448" s="30" t="str">
        <f t="shared" si="7"/>
        <v>#N/A</v>
      </c>
      <c r="T448" s="30" t="str">
        <f t="shared" si="8"/>
        <v>#N/A</v>
      </c>
      <c r="U448" s="30" t="str">
        <f t="shared" si="9"/>
        <v>#N/A</v>
      </c>
      <c r="V448" s="30" t="str">
        <f t="shared" si="10"/>
        <v>#N/A</v>
      </c>
      <c r="W448" s="30" t="str">
        <f t="shared" si="11"/>
        <v>#N/A</v>
      </c>
      <c r="X448" s="30" t="str">
        <f t="shared" si="12"/>
        <v>#N/A</v>
      </c>
    </row>
    <row r="449">
      <c r="C449" s="25"/>
      <c r="D449" s="25" t="str">
        <f t="shared" si="13"/>
        <v/>
      </c>
      <c r="E449" s="26" t="str">
        <f t="shared" si="2"/>
        <v>#N/A</v>
      </c>
      <c r="F449" s="26" t="str">
        <f t="shared" si="3"/>
        <v>#N/A</v>
      </c>
      <c r="G449" s="27" t="str">
        <f t="shared" si="4"/>
        <v/>
      </c>
      <c r="I449" s="31"/>
      <c r="J449" s="30"/>
      <c r="K449" s="30"/>
      <c r="L449" s="30"/>
      <c r="M449" s="30"/>
      <c r="N449" s="30"/>
      <c r="O449" s="29"/>
      <c r="Q449" s="49"/>
      <c r="S449" s="30" t="str">
        <f t="shared" si="7"/>
        <v>#N/A</v>
      </c>
      <c r="T449" s="30" t="str">
        <f t="shared" si="8"/>
        <v>#N/A</v>
      </c>
      <c r="U449" s="30" t="str">
        <f t="shared" si="9"/>
        <v>#N/A</v>
      </c>
      <c r="V449" s="30" t="str">
        <f t="shared" si="10"/>
        <v>#N/A</v>
      </c>
      <c r="W449" s="30" t="str">
        <f t="shared" si="11"/>
        <v>#N/A</v>
      </c>
      <c r="X449" s="30" t="str">
        <f t="shared" si="12"/>
        <v>#N/A</v>
      </c>
    </row>
    <row r="450">
      <c r="C450" s="25"/>
      <c r="D450" s="25" t="str">
        <f t="shared" si="13"/>
        <v/>
      </c>
      <c r="E450" s="26" t="str">
        <f t="shared" si="2"/>
        <v>#N/A</v>
      </c>
      <c r="F450" s="26" t="str">
        <f t="shared" si="3"/>
        <v>#N/A</v>
      </c>
      <c r="G450" s="27" t="str">
        <f t="shared" si="4"/>
        <v/>
      </c>
      <c r="I450" s="31"/>
      <c r="J450" s="30"/>
      <c r="K450" s="30"/>
      <c r="L450" s="30"/>
      <c r="M450" s="30"/>
      <c r="N450" s="30"/>
      <c r="O450" s="29"/>
      <c r="Q450" s="49"/>
      <c r="S450" s="30" t="str">
        <f t="shared" si="7"/>
        <v>#N/A</v>
      </c>
      <c r="T450" s="30" t="str">
        <f t="shared" si="8"/>
        <v>#N/A</v>
      </c>
      <c r="U450" s="30" t="str">
        <f t="shared" si="9"/>
        <v>#N/A</v>
      </c>
      <c r="V450" s="30" t="str">
        <f t="shared" si="10"/>
        <v>#N/A</v>
      </c>
      <c r="W450" s="30" t="str">
        <f t="shared" si="11"/>
        <v>#N/A</v>
      </c>
      <c r="X450" s="30" t="str">
        <f t="shared" si="12"/>
        <v>#N/A</v>
      </c>
    </row>
    <row r="451">
      <c r="C451" s="25"/>
      <c r="D451" s="25" t="str">
        <f t="shared" si="13"/>
        <v/>
      </c>
      <c r="E451" s="26" t="str">
        <f t="shared" si="2"/>
        <v>#N/A</v>
      </c>
      <c r="F451" s="26" t="str">
        <f t="shared" si="3"/>
        <v>#N/A</v>
      </c>
      <c r="G451" s="27" t="str">
        <f t="shared" si="4"/>
        <v/>
      </c>
      <c r="I451" s="31"/>
      <c r="J451" s="30"/>
      <c r="K451" s="30"/>
      <c r="L451" s="30"/>
      <c r="M451" s="30"/>
      <c r="N451" s="30"/>
      <c r="O451" s="29"/>
      <c r="Q451" s="49"/>
      <c r="S451" s="30" t="str">
        <f t="shared" si="7"/>
        <v>#N/A</v>
      </c>
      <c r="T451" s="30" t="str">
        <f t="shared" si="8"/>
        <v>#N/A</v>
      </c>
      <c r="U451" s="30" t="str">
        <f t="shared" si="9"/>
        <v>#N/A</v>
      </c>
      <c r="V451" s="30" t="str">
        <f t="shared" si="10"/>
        <v>#N/A</v>
      </c>
      <c r="W451" s="30" t="str">
        <f t="shared" si="11"/>
        <v>#N/A</v>
      </c>
      <c r="X451" s="30" t="str">
        <f t="shared" si="12"/>
        <v>#N/A</v>
      </c>
    </row>
    <row r="452">
      <c r="C452" s="25"/>
      <c r="D452" s="25" t="str">
        <f t="shared" si="13"/>
        <v/>
      </c>
      <c r="E452" s="26" t="str">
        <f t="shared" si="2"/>
        <v>#N/A</v>
      </c>
      <c r="F452" s="26" t="str">
        <f t="shared" si="3"/>
        <v>#N/A</v>
      </c>
      <c r="G452" s="27" t="str">
        <f t="shared" si="4"/>
        <v/>
      </c>
      <c r="I452" s="31"/>
      <c r="J452" s="30"/>
      <c r="K452" s="30"/>
      <c r="L452" s="30"/>
      <c r="M452" s="30"/>
      <c r="N452" s="30"/>
      <c r="O452" s="29"/>
      <c r="Q452" s="49"/>
      <c r="S452" s="30" t="str">
        <f t="shared" si="7"/>
        <v>#N/A</v>
      </c>
      <c r="T452" s="30" t="str">
        <f t="shared" si="8"/>
        <v>#N/A</v>
      </c>
      <c r="U452" s="30" t="str">
        <f t="shared" si="9"/>
        <v>#N/A</v>
      </c>
      <c r="V452" s="30" t="str">
        <f t="shared" si="10"/>
        <v>#N/A</v>
      </c>
      <c r="W452" s="30" t="str">
        <f t="shared" si="11"/>
        <v>#N/A</v>
      </c>
      <c r="X452" s="30" t="str">
        <f t="shared" si="12"/>
        <v>#N/A</v>
      </c>
    </row>
    <row r="453">
      <c r="C453" s="25"/>
      <c r="D453" s="25" t="str">
        <f t="shared" si="13"/>
        <v/>
      </c>
      <c r="E453" s="26" t="str">
        <f t="shared" si="2"/>
        <v>#N/A</v>
      </c>
      <c r="F453" s="26" t="str">
        <f t="shared" si="3"/>
        <v>#N/A</v>
      </c>
      <c r="G453" s="27" t="str">
        <f t="shared" si="4"/>
        <v/>
      </c>
      <c r="I453" s="31"/>
      <c r="J453" s="30"/>
      <c r="K453" s="30"/>
      <c r="L453" s="30"/>
      <c r="M453" s="30"/>
      <c r="N453" s="30"/>
      <c r="O453" s="29"/>
      <c r="Q453" s="49"/>
      <c r="S453" s="30" t="str">
        <f t="shared" si="7"/>
        <v>#N/A</v>
      </c>
      <c r="T453" s="30" t="str">
        <f t="shared" si="8"/>
        <v>#N/A</v>
      </c>
      <c r="U453" s="30" t="str">
        <f t="shared" si="9"/>
        <v>#N/A</v>
      </c>
      <c r="V453" s="30" t="str">
        <f t="shared" si="10"/>
        <v>#N/A</v>
      </c>
      <c r="W453" s="30" t="str">
        <f t="shared" si="11"/>
        <v>#N/A</v>
      </c>
      <c r="X453" s="30" t="str">
        <f t="shared" si="12"/>
        <v>#N/A</v>
      </c>
    </row>
    <row r="454">
      <c r="C454" s="25"/>
      <c r="D454" s="25" t="str">
        <f t="shared" si="13"/>
        <v/>
      </c>
      <c r="E454" s="26" t="str">
        <f t="shared" si="2"/>
        <v>#N/A</v>
      </c>
      <c r="F454" s="26" t="str">
        <f t="shared" si="3"/>
        <v>#N/A</v>
      </c>
      <c r="G454" s="27" t="str">
        <f t="shared" si="4"/>
        <v/>
      </c>
      <c r="I454" s="31"/>
      <c r="J454" s="30"/>
      <c r="K454" s="30"/>
      <c r="L454" s="30"/>
      <c r="M454" s="30"/>
      <c r="N454" s="30"/>
      <c r="O454" s="29"/>
      <c r="Q454" s="49"/>
      <c r="S454" s="30" t="str">
        <f t="shared" si="7"/>
        <v>#N/A</v>
      </c>
      <c r="T454" s="30" t="str">
        <f t="shared" si="8"/>
        <v>#N/A</v>
      </c>
      <c r="U454" s="30" t="str">
        <f t="shared" si="9"/>
        <v>#N/A</v>
      </c>
      <c r="V454" s="30" t="str">
        <f t="shared" si="10"/>
        <v>#N/A</v>
      </c>
      <c r="W454" s="30" t="str">
        <f t="shared" si="11"/>
        <v>#N/A</v>
      </c>
      <c r="X454" s="30" t="str">
        <f t="shared" si="12"/>
        <v>#N/A</v>
      </c>
    </row>
    <row r="455">
      <c r="C455" s="25"/>
      <c r="D455" s="25" t="str">
        <f t="shared" si="13"/>
        <v/>
      </c>
      <c r="E455" s="26" t="str">
        <f t="shared" si="2"/>
        <v>#N/A</v>
      </c>
      <c r="F455" s="26" t="str">
        <f t="shared" si="3"/>
        <v>#N/A</v>
      </c>
      <c r="G455" s="27" t="str">
        <f t="shared" si="4"/>
        <v/>
      </c>
      <c r="I455" s="31"/>
      <c r="J455" s="30"/>
      <c r="K455" s="30"/>
      <c r="L455" s="30"/>
      <c r="M455" s="30"/>
      <c r="N455" s="30"/>
      <c r="O455" s="29"/>
      <c r="Q455" s="49"/>
      <c r="S455" s="30" t="str">
        <f t="shared" si="7"/>
        <v>#N/A</v>
      </c>
      <c r="T455" s="30" t="str">
        <f t="shared" si="8"/>
        <v>#N/A</v>
      </c>
      <c r="U455" s="30" t="str">
        <f t="shared" si="9"/>
        <v>#N/A</v>
      </c>
      <c r="V455" s="30" t="str">
        <f t="shared" si="10"/>
        <v>#N/A</v>
      </c>
      <c r="W455" s="30" t="str">
        <f t="shared" si="11"/>
        <v>#N/A</v>
      </c>
      <c r="X455" s="30" t="str">
        <f t="shared" si="12"/>
        <v>#N/A</v>
      </c>
    </row>
    <row r="456">
      <c r="C456" s="25"/>
      <c r="D456" s="25" t="str">
        <f t="shared" si="13"/>
        <v/>
      </c>
      <c r="E456" s="26" t="str">
        <f t="shared" si="2"/>
        <v>#N/A</v>
      </c>
      <c r="F456" s="26" t="str">
        <f t="shared" si="3"/>
        <v>#N/A</v>
      </c>
      <c r="G456" s="27" t="str">
        <f t="shared" si="4"/>
        <v/>
      </c>
      <c r="I456" s="31"/>
      <c r="J456" s="30"/>
      <c r="K456" s="30"/>
      <c r="L456" s="30"/>
      <c r="M456" s="30"/>
      <c r="N456" s="30"/>
      <c r="O456" s="29"/>
      <c r="Q456" s="49"/>
      <c r="S456" s="30" t="str">
        <f t="shared" si="7"/>
        <v>#N/A</v>
      </c>
      <c r="T456" s="30" t="str">
        <f t="shared" si="8"/>
        <v>#N/A</v>
      </c>
      <c r="U456" s="30" t="str">
        <f t="shared" si="9"/>
        <v>#N/A</v>
      </c>
      <c r="V456" s="30" t="str">
        <f t="shared" si="10"/>
        <v>#N/A</v>
      </c>
      <c r="W456" s="30" t="str">
        <f t="shared" si="11"/>
        <v>#N/A</v>
      </c>
      <c r="X456" s="30" t="str">
        <f t="shared" si="12"/>
        <v>#N/A</v>
      </c>
    </row>
    <row r="457">
      <c r="C457" s="25"/>
      <c r="D457" s="25" t="str">
        <f t="shared" si="13"/>
        <v/>
      </c>
      <c r="E457" s="26" t="str">
        <f t="shared" si="2"/>
        <v>#N/A</v>
      </c>
      <c r="F457" s="26" t="str">
        <f t="shared" si="3"/>
        <v>#N/A</v>
      </c>
      <c r="G457" s="27" t="str">
        <f t="shared" si="4"/>
        <v/>
      </c>
      <c r="I457" s="31"/>
      <c r="J457" s="30"/>
      <c r="K457" s="30"/>
      <c r="L457" s="30"/>
      <c r="M457" s="30"/>
      <c r="N457" s="30"/>
      <c r="O457" s="29"/>
      <c r="Q457" s="49"/>
      <c r="S457" s="30" t="str">
        <f t="shared" si="7"/>
        <v>#N/A</v>
      </c>
      <c r="T457" s="30" t="str">
        <f t="shared" si="8"/>
        <v>#N/A</v>
      </c>
      <c r="U457" s="30" t="str">
        <f t="shared" si="9"/>
        <v>#N/A</v>
      </c>
      <c r="V457" s="30" t="str">
        <f t="shared" si="10"/>
        <v>#N/A</v>
      </c>
      <c r="W457" s="30" t="str">
        <f t="shared" si="11"/>
        <v>#N/A</v>
      </c>
      <c r="X457" s="30" t="str">
        <f t="shared" si="12"/>
        <v>#N/A</v>
      </c>
    </row>
    <row r="458">
      <c r="C458" s="25"/>
      <c r="D458" s="25" t="str">
        <f t="shared" si="13"/>
        <v/>
      </c>
      <c r="E458" s="26" t="str">
        <f t="shared" si="2"/>
        <v>#N/A</v>
      </c>
      <c r="F458" s="26" t="str">
        <f t="shared" si="3"/>
        <v>#N/A</v>
      </c>
      <c r="G458" s="27" t="str">
        <f t="shared" si="4"/>
        <v/>
      </c>
      <c r="I458" s="31"/>
      <c r="J458" s="30"/>
      <c r="K458" s="30"/>
      <c r="L458" s="30"/>
      <c r="M458" s="30"/>
      <c r="N458" s="30"/>
      <c r="O458" s="29"/>
      <c r="Q458" s="49"/>
      <c r="S458" s="30" t="str">
        <f t="shared" si="7"/>
        <v>#N/A</v>
      </c>
      <c r="T458" s="30" t="str">
        <f t="shared" si="8"/>
        <v>#N/A</v>
      </c>
      <c r="U458" s="30" t="str">
        <f t="shared" si="9"/>
        <v>#N/A</v>
      </c>
      <c r="V458" s="30" t="str">
        <f t="shared" si="10"/>
        <v>#N/A</v>
      </c>
      <c r="W458" s="30" t="str">
        <f t="shared" si="11"/>
        <v>#N/A</v>
      </c>
      <c r="X458" s="30" t="str">
        <f t="shared" si="12"/>
        <v>#N/A</v>
      </c>
    </row>
    <row r="459">
      <c r="C459" s="25"/>
      <c r="D459" s="25" t="str">
        <f t="shared" si="13"/>
        <v/>
      </c>
      <c r="E459" s="26" t="str">
        <f t="shared" si="2"/>
        <v>#N/A</v>
      </c>
      <c r="F459" s="26" t="str">
        <f t="shared" si="3"/>
        <v>#N/A</v>
      </c>
      <c r="G459" s="27" t="str">
        <f t="shared" si="4"/>
        <v/>
      </c>
      <c r="I459" s="31"/>
      <c r="J459" s="30"/>
      <c r="K459" s="30"/>
      <c r="L459" s="30"/>
      <c r="M459" s="30"/>
      <c r="N459" s="30"/>
      <c r="O459" s="29"/>
      <c r="Q459" s="49"/>
      <c r="S459" s="30" t="str">
        <f t="shared" si="7"/>
        <v>#N/A</v>
      </c>
      <c r="T459" s="30" t="str">
        <f t="shared" si="8"/>
        <v>#N/A</v>
      </c>
      <c r="U459" s="30" t="str">
        <f t="shared" si="9"/>
        <v>#N/A</v>
      </c>
      <c r="V459" s="30" t="str">
        <f t="shared" si="10"/>
        <v>#N/A</v>
      </c>
      <c r="W459" s="30" t="str">
        <f t="shared" si="11"/>
        <v>#N/A</v>
      </c>
      <c r="X459" s="30" t="str">
        <f t="shared" si="12"/>
        <v>#N/A</v>
      </c>
    </row>
    <row r="460">
      <c r="C460" s="25"/>
      <c r="D460" s="25" t="str">
        <f t="shared" si="13"/>
        <v/>
      </c>
      <c r="E460" s="26" t="str">
        <f t="shared" si="2"/>
        <v>#N/A</v>
      </c>
      <c r="F460" s="26" t="str">
        <f t="shared" si="3"/>
        <v>#N/A</v>
      </c>
      <c r="G460" s="27" t="str">
        <f t="shared" si="4"/>
        <v/>
      </c>
      <c r="I460" s="31"/>
      <c r="J460" s="30"/>
      <c r="K460" s="30"/>
      <c r="L460" s="30"/>
      <c r="M460" s="30"/>
      <c r="N460" s="30"/>
      <c r="O460" s="29"/>
      <c r="Q460" s="49"/>
      <c r="S460" s="30" t="str">
        <f t="shared" si="7"/>
        <v>#N/A</v>
      </c>
      <c r="T460" s="30" t="str">
        <f t="shared" si="8"/>
        <v>#N/A</v>
      </c>
      <c r="U460" s="30" t="str">
        <f t="shared" si="9"/>
        <v>#N/A</v>
      </c>
      <c r="V460" s="30" t="str">
        <f t="shared" si="10"/>
        <v>#N/A</v>
      </c>
      <c r="W460" s="30" t="str">
        <f t="shared" si="11"/>
        <v>#N/A</v>
      </c>
      <c r="X460" s="30" t="str">
        <f t="shared" si="12"/>
        <v>#N/A</v>
      </c>
    </row>
    <row r="461">
      <c r="C461" s="25"/>
      <c r="D461" s="25" t="str">
        <f t="shared" si="13"/>
        <v/>
      </c>
      <c r="E461" s="26" t="str">
        <f t="shared" si="2"/>
        <v>#N/A</v>
      </c>
      <c r="F461" s="26" t="str">
        <f t="shared" si="3"/>
        <v>#N/A</v>
      </c>
      <c r="G461" s="27" t="str">
        <f t="shared" si="4"/>
        <v/>
      </c>
      <c r="I461" s="31"/>
      <c r="J461" s="30"/>
      <c r="K461" s="30"/>
      <c r="L461" s="30"/>
      <c r="M461" s="30"/>
      <c r="N461" s="30"/>
      <c r="O461" s="29"/>
      <c r="Q461" s="49"/>
      <c r="S461" s="30" t="str">
        <f t="shared" si="7"/>
        <v>#N/A</v>
      </c>
      <c r="T461" s="30" t="str">
        <f t="shared" si="8"/>
        <v>#N/A</v>
      </c>
      <c r="U461" s="30" t="str">
        <f t="shared" si="9"/>
        <v>#N/A</v>
      </c>
      <c r="V461" s="30" t="str">
        <f t="shared" si="10"/>
        <v>#N/A</v>
      </c>
      <c r="W461" s="30" t="str">
        <f t="shared" si="11"/>
        <v>#N/A</v>
      </c>
      <c r="X461" s="30" t="str">
        <f t="shared" si="12"/>
        <v>#N/A</v>
      </c>
    </row>
    <row r="462">
      <c r="C462" s="25"/>
      <c r="D462" s="25" t="str">
        <f t="shared" si="13"/>
        <v/>
      </c>
      <c r="E462" s="26" t="str">
        <f t="shared" si="2"/>
        <v>#N/A</v>
      </c>
      <c r="F462" s="26" t="str">
        <f t="shared" si="3"/>
        <v>#N/A</v>
      </c>
      <c r="G462" s="27" t="str">
        <f t="shared" si="4"/>
        <v/>
      </c>
      <c r="I462" s="31"/>
      <c r="J462" s="30"/>
      <c r="K462" s="30"/>
      <c r="L462" s="30"/>
      <c r="M462" s="30"/>
      <c r="N462" s="30"/>
      <c r="O462" s="29"/>
      <c r="Q462" s="49"/>
      <c r="S462" s="30" t="str">
        <f t="shared" si="7"/>
        <v>#N/A</v>
      </c>
      <c r="T462" s="30" t="str">
        <f t="shared" si="8"/>
        <v>#N/A</v>
      </c>
      <c r="U462" s="30" t="str">
        <f t="shared" si="9"/>
        <v>#N/A</v>
      </c>
      <c r="V462" s="30" t="str">
        <f t="shared" si="10"/>
        <v>#N/A</v>
      </c>
      <c r="W462" s="30" t="str">
        <f t="shared" si="11"/>
        <v>#N/A</v>
      </c>
      <c r="X462" s="30" t="str">
        <f t="shared" si="12"/>
        <v>#N/A</v>
      </c>
    </row>
    <row r="463">
      <c r="C463" s="25"/>
      <c r="D463" s="25" t="str">
        <f t="shared" si="13"/>
        <v/>
      </c>
      <c r="E463" s="26" t="str">
        <f t="shared" si="2"/>
        <v>#N/A</v>
      </c>
      <c r="F463" s="26" t="str">
        <f t="shared" si="3"/>
        <v>#N/A</v>
      </c>
      <c r="G463" s="27" t="str">
        <f t="shared" si="4"/>
        <v/>
      </c>
      <c r="I463" s="31"/>
      <c r="J463" s="30"/>
      <c r="K463" s="30"/>
      <c r="L463" s="30"/>
      <c r="M463" s="30"/>
      <c r="N463" s="30"/>
      <c r="O463" s="29"/>
      <c r="Q463" s="49"/>
      <c r="S463" s="30" t="str">
        <f t="shared" si="7"/>
        <v>#N/A</v>
      </c>
      <c r="T463" s="30" t="str">
        <f t="shared" si="8"/>
        <v>#N/A</v>
      </c>
      <c r="U463" s="30" t="str">
        <f t="shared" si="9"/>
        <v>#N/A</v>
      </c>
      <c r="V463" s="30" t="str">
        <f t="shared" si="10"/>
        <v>#N/A</v>
      </c>
      <c r="W463" s="30" t="str">
        <f t="shared" si="11"/>
        <v>#N/A</v>
      </c>
      <c r="X463" s="30" t="str">
        <f t="shared" si="12"/>
        <v>#N/A</v>
      </c>
    </row>
    <row r="464">
      <c r="C464" s="25"/>
      <c r="D464" s="25" t="str">
        <f t="shared" si="13"/>
        <v/>
      </c>
      <c r="E464" s="26" t="str">
        <f t="shared" si="2"/>
        <v>#N/A</v>
      </c>
      <c r="F464" s="26" t="str">
        <f t="shared" si="3"/>
        <v>#N/A</v>
      </c>
      <c r="G464" s="27" t="str">
        <f t="shared" si="4"/>
        <v/>
      </c>
      <c r="I464" s="31"/>
      <c r="J464" s="30"/>
      <c r="K464" s="30"/>
      <c r="L464" s="30"/>
      <c r="M464" s="30"/>
      <c r="N464" s="30"/>
      <c r="O464" s="29"/>
      <c r="Q464" s="49"/>
      <c r="S464" s="30" t="str">
        <f t="shared" si="7"/>
        <v>#N/A</v>
      </c>
      <c r="T464" s="30" t="str">
        <f t="shared" si="8"/>
        <v>#N/A</v>
      </c>
      <c r="U464" s="30" t="str">
        <f t="shared" si="9"/>
        <v>#N/A</v>
      </c>
      <c r="V464" s="30" t="str">
        <f t="shared" si="10"/>
        <v>#N/A</v>
      </c>
      <c r="W464" s="30" t="str">
        <f t="shared" si="11"/>
        <v>#N/A</v>
      </c>
      <c r="X464" s="30" t="str">
        <f t="shared" si="12"/>
        <v>#N/A</v>
      </c>
    </row>
    <row r="465">
      <c r="C465" s="25"/>
      <c r="D465" s="25" t="str">
        <f t="shared" si="13"/>
        <v/>
      </c>
      <c r="E465" s="26" t="str">
        <f t="shared" si="2"/>
        <v>#N/A</v>
      </c>
      <c r="F465" s="26" t="str">
        <f t="shared" si="3"/>
        <v>#N/A</v>
      </c>
      <c r="G465" s="27" t="str">
        <f t="shared" si="4"/>
        <v/>
      </c>
      <c r="I465" s="31"/>
      <c r="J465" s="30"/>
      <c r="K465" s="30"/>
      <c r="L465" s="30"/>
      <c r="M465" s="30"/>
      <c r="N465" s="30"/>
      <c r="O465" s="29"/>
      <c r="Q465" s="49"/>
      <c r="S465" s="30" t="str">
        <f t="shared" si="7"/>
        <v>#N/A</v>
      </c>
      <c r="T465" s="30" t="str">
        <f t="shared" si="8"/>
        <v>#N/A</v>
      </c>
      <c r="U465" s="30" t="str">
        <f t="shared" si="9"/>
        <v>#N/A</v>
      </c>
      <c r="V465" s="30" t="str">
        <f t="shared" si="10"/>
        <v>#N/A</v>
      </c>
      <c r="W465" s="30" t="str">
        <f t="shared" si="11"/>
        <v>#N/A</v>
      </c>
      <c r="X465" s="30" t="str">
        <f t="shared" si="12"/>
        <v>#N/A</v>
      </c>
    </row>
    <row r="466">
      <c r="C466" s="25"/>
      <c r="D466" s="25" t="str">
        <f t="shared" si="13"/>
        <v/>
      </c>
      <c r="E466" s="26" t="str">
        <f t="shared" si="2"/>
        <v>#N/A</v>
      </c>
      <c r="F466" s="26" t="str">
        <f t="shared" si="3"/>
        <v>#N/A</v>
      </c>
      <c r="G466" s="27" t="str">
        <f t="shared" si="4"/>
        <v/>
      </c>
      <c r="I466" s="31"/>
      <c r="J466" s="30"/>
      <c r="K466" s="30"/>
      <c r="L466" s="30"/>
      <c r="M466" s="30"/>
      <c r="N466" s="30"/>
      <c r="O466" s="29"/>
      <c r="Q466" s="49"/>
      <c r="S466" s="30" t="str">
        <f t="shared" si="7"/>
        <v>#N/A</v>
      </c>
      <c r="T466" s="30" t="str">
        <f t="shared" si="8"/>
        <v>#N/A</v>
      </c>
      <c r="U466" s="30" t="str">
        <f t="shared" si="9"/>
        <v>#N/A</v>
      </c>
      <c r="V466" s="30" t="str">
        <f t="shared" si="10"/>
        <v>#N/A</v>
      </c>
      <c r="W466" s="30" t="str">
        <f t="shared" si="11"/>
        <v>#N/A</v>
      </c>
      <c r="X466" s="30" t="str">
        <f t="shared" si="12"/>
        <v>#N/A</v>
      </c>
    </row>
    <row r="467">
      <c r="C467" s="25"/>
      <c r="D467" s="25" t="str">
        <f t="shared" si="13"/>
        <v/>
      </c>
      <c r="E467" s="26" t="str">
        <f t="shared" si="2"/>
        <v>#N/A</v>
      </c>
      <c r="F467" s="26" t="str">
        <f t="shared" si="3"/>
        <v>#N/A</v>
      </c>
      <c r="G467" s="27" t="str">
        <f t="shared" si="4"/>
        <v/>
      </c>
      <c r="I467" s="31"/>
      <c r="J467" s="30"/>
      <c r="K467" s="30"/>
      <c r="L467" s="30"/>
      <c r="M467" s="30"/>
      <c r="N467" s="30"/>
      <c r="O467" s="29"/>
      <c r="Q467" s="49"/>
      <c r="S467" s="30" t="str">
        <f t="shared" si="7"/>
        <v>#N/A</v>
      </c>
      <c r="T467" s="30" t="str">
        <f t="shared" si="8"/>
        <v>#N/A</v>
      </c>
      <c r="U467" s="30" t="str">
        <f t="shared" si="9"/>
        <v>#N/A</v>
      </c>
      <c r="V467" s="30" t="str">
        <f t="shared" si="10"/>
        <v>#N/A</v>
      </c>
      <c r="W467" s="30" t="str">
        <f t="shared" si="11"/>
        <v>#N/A</v>
      </c>
      <c r="X467" s="30" t="str">
        <f t="shared" si="12"/>
        <v>#N/A</v>
      </c>
    </row>
    <row r="468">
      <c r="C468" s="25"/>
      <c r="D468" s="25" t="str">
        <f t="shared" si="13"/>
        <v/>
      </c>
      <c r="E468" s="26" t="str">
        <f t="shared" si="2"/>
        <v>#N/A</v>
      </c>
      <c r="F468" s="26" t="str">
        <f t="shared" si="3"/>
        <v>#N/A</v>
      </c>
      <c r="G468" s="27" t="str">
        <f t="shared" si="4"/>
        <v/>
      </c>
      <c r="I468" s="31"/>
      <c r="J468" s="30"/>
      <c r="K468" s="30"/>
      <c r="L468" s="30"/>
      <c r="M468" s="30"/>
      <c r="N468" s="30"/>
      <c r="O468" s="29"/>
      <c r="Q468" s="49"/>
      <c r="S468" s="30" t="str">
        <f t="shared" si="7"/>
        <v>#N/A</v>
      </c>
      <c r="T468" s="30" t="str">
        <f t="shared" si="8"/>
        <v>#N/A</v>
      </c>
      <c r="U468" s="30" t="str">
        <f t="shared" si="9"/>
        <v>#N/A</v>
      </c>
      <c r="V468" s="30" t="str">
        <f t="shared" si="10"/>
        <v>#N/A</v>
      </c>
      <c r="W468" s="30" t="str">
        <f t="shared" si="11"/>
        <v>#N/A</v>
      </c>
      <c r="X468" s="30" t="str">
        <f t="shared" si="12"/>
        <v>#N/A</v>
      </c>
    </row>
    <row r="469">
      <c r="C469" s="25"/>
      <c r="D469" s="25" t="str">
        <f t="shared" si="13"/>
        <v/>
      </c>
      <c r="E469" s="26" t="str">
        <f t="shared" si="2"/>
        <v>#N/A</v>
      </c>
      <c r="F469" s="26" t="str">
        <f t="shared" si="3"/>
        <v>#N/A</v>
      </c>
      <c r="G469" s="27" t="str">
        <f t="shared" si="4"/>
        <v/>
      </c>
      <c r="I469" s="31"/>
      <c r="J469" s="30"/>
      <c r="K469" s="30"/>
      <c r="L469" s="30"/>
      <c r="M469" s="30"/>
      <c r="N469" s="30"/>
      <c r="O469" s="29"/>
      <c r="Q469" s="49"/>
      <c r="S469" s="30" t="str">
        <f t="shared" si="7"/>
        <v>#N/A</v>
      </c>
      <c r="T469" s="30" t="str">
        <f t="shared" si="8"/>
        <v>#N/A</v>
      </c>
      <c r="U469" s="30" t="str">
        <f t="shared" si="9"/>
        <v>#N/A</v>
      </c>
      <c r="V469" s="30" t="str">
        <f t="shared" si="10"/>
        <v>#N/A</v>
      </c>
      <c r="W469" s="30" t="str">
        <f t="shared" si="11"/>
        <v>#N/A</v>
      </c>
      <c r="X469" s="30" t="str">
        <f t="shared" si="12"/>
        <v>#N/A</v>
      </c>
    </row>
    <row r="470">
      <c r="C470" s="25"/>
      <c r="D470" s="25" t="str">
        <f t="shared" si="13"/>
        <v/>
      </c>
      <c r="E470" s="26" t="str">
        <f t="shared" si="2"/>
        <v>#N/A</v>
      </c>
      <c r="F470" s="26" t="str">
        <f t="shared" si="3"/>
        <v>#N/A</v>
      </c>
      <c r="G470" s="27" t="str">
        <f t="shared" si="4"/>
        <v/>
      </c>
      <c r="I470" s="31"/>
      <c r="J470" s="30"/>
      <c r="K470" s="30"/>
      <c r="L470" s="30"/>
      <c r="M470" s="30"/>
      <c r="N470" s="30"/>
      <c r="O470" s="29"/>
      <c r="Q470" s="49"/>
      <c r="S470" s="30" t="str">
        <f t="shared" si="7"/>
        <v>#N/A</v>
      </c>
      <c r="T470" s="30" t="str">
        <f t="shared" si="8"/>
        <v>#N/A</v>
      </c>
      <c r="U470" s="30" t="str">
        <f t="shared" si="9"/>
        <v>#N/A</v>
      </c>
      <c r="V470" s="30" t="str">
        <f t="shared" si="10"/>
        <v>#N/A</v>
      </c>
      <c r="W470" s="30" t="str">
        <f t="shared" si="11"/>
        <v>#N/A</v>
      </c>
      <c r="X470" s="30" t="str">
        <f t="shared" si="12"/>
        <v>#N/A</v>
      </c>
    </row>
    <row r="471">
      <c r="C471" s="25"/>
      <c r="D471" s="25" t="str">
        <f t="shared" si="13"/>
        <v/>
      </c>
      <c r="E471" s="26" t="str">
        <f t="shared" si="2"/>
        <v>#N/A</v>
      </c>
      <c r="F471" s="26" t="str">
        <f t="shared" si="3"/>
        <v>#N/A</v>
      </c>
      <c r="G471" s="27" t="str">
        <f t="shared" si="4"/>
        <v/>
      </c>
      <c r="I471" s="31"/>
      <c r="J471" s="30"/>
      <c r="K471" s="30"/>
      <c r="L471" s="30"/>
      <c r="M471" s="30"/>
      <c r="N471" s="30"/>
      <c r="O471" s="29"/>
      <c r="Q471" s="49"/>
      <c r="S471" s="30" t="str">
        <f t="shared" si="7"/>
        <v>#N/A</v>
      </c>
      <c r="T471" s="30" t="str">
        <f t="shared" si="8"/>
        <v>#N/A</v>
      </c>
      <c r="U471" s="30" t="str">
        <f t="shared" si="9"/>
        <v>#N/A</v>
      </c>
      <c r="V471" s="30" t="str">
        <f t="shared" si="10"/>
        <v>#N/A</v>
      </c>
      <c r="W471" s="30" t="str">
        <f t="shared" si="11"/>
        <v>#N/A</v>
      </c>
      <c r="X471" s="30" t="str">
        <f t="shared" si="12"/>
        <v>#N/A</v>
      </c>
    </row>
    <row r="472">
      <c r="C472" s="25"/>
      <c r="D472" s="25" t="str">
        <f t="shared" si="13"/>
        <v/>
      </c>
      <c r="E472" s="26" t="str">
        <f t="shared" si="2"/>
        <v>#N/A</v>
      </c>
      <c r="F472" s="26" t="str">
        <f t="shared" si="3"/>
        <v>#N/A</v>
      </c>
      <c r="G472" s="27" t="str">
        <f t="shared" si="4"/>
        <v/>
      </c>
      <c r="I472" s="31"/>
      <c r="J472" s="30"/>
      <c r="K472" s="30"/>
      <c r="L472" s="30"/>
      <c r="M472" s="30"/>
      <c r="N472" s="30"/>
      <c r="O472" s="29"/>
      <c r="Q472" s="49"/>
      <c r="S472" s="30" t="str">
        <f t="shared" si="7"/>
        <v>#N/A</v>
      </c>
      <c r="T472" s="30" t="str">
        <f t="shared" si="8"/>
        <v>#N/A</v>
      </c>
      <c r="U472" s="30" t="str">
        <f t="shared" si="9"/>
        <v>#N/A</v>
      </c>
      <c r="V472" s="30" t="str">
        <f t="shared" si="10"/>
        <v>#N/A</v>
      </c>
      <c r="W472" s="30" t="str">
        <f t="shared" si="11"/>
        <v>#N/A</v>
      </c>
      <c r="X472" s="30" t="str">
        <f t="shared" si="12"/>
        <v>#N/A</v>
      </c>
    </row>
    <row r="473">
      <c r="C473" s="25"/>
      <c r="D473" s="25" t="str">
        <f t="shared" si="13"/>
        <v/>
      </c>
      <c r="E473" s="26" t="str">
        <f t="shared" si="2"/>
        <v>#N/A</v>
      </c>
      <c r="F473" s="26" t="str">
        <f t="shared" si="3"/>
        <v>#N/A</v>
      </c>
      <c r="G473" s="27" t="str">
        <f t="shared" si="4"/>
        <v/>
      </c>
      <c r="I473" s="31"/>
      <c r="J473" s="30"/>
      <c r="K473" s="30"/>
      <c r="L473" s="30"/>
      <c r="M473" s="30"/>
      <c r="N473" s="30"/>
      <c r="O473" s="29"/>
      <c r="Q473" s="49"/>
      <c r="S473" s="30" t="str">
        <f t="shared" si="7"/>
        <v>#N/A</v>
      </c>
      <c r="T473" s="30" t="str">
        <f t="shared" si="8"/>
        <v>#N/A</v>
      </c>
      <c r="U473" s="30" t="str">
        <f t="shared" si="9"/>
        <v>#N/A</v>
      </c>
      <c r="V473" s="30" t="str">
        <f t="shared" si="10"/>
        <v>#N/A</v>
      </c>
      <c r="W473" s="30" t="str">
        <f t="shared" si="11"/>
        <v>#N/A</v>
      </c>
      <c r="X473" s="30" t="str">
        <f t="shared" si="12"/>
        <v>#N/A</v>
      </c>
    </row>
    <row r="474">
      <c r="C474" s="25"/>
      <c r="D474" s="25" t="str">
        <f t="shared" si="13"/>
        <v/>
      </c>
      <c r="E474" s="26" t="str">
        <f t="shared" si="2"/>
        <v>#N/A</v>
      </c>
      <c r="F474" s="26" t="str">
        <f t="shared" si="3"/>
        <v>#N/A</v>
      </c>
      <c r="G474" s="27" t="str">
        <f t="shared" si="4"/>
        <v/>
      </c>
      <c r="I474" s="31"/>
      <c r="J474" s="30"/>
      <c r="K474" s="30"/>
      <c r="L474" s="30"/>
      <c r="M474" s="30"/>
      <c r="N474" s="30"/>
      <c r="O474" s="29"/>
      <c r="Q474" s="49"/>
      <c r="S474" s="30" t="str">
        <f t="shared" si="7"/>
        <v>#N/A</v>
      </c>
      <c r="T474" s="30" t="str">
        <f t="shared" si="8"/>
        <v>#N/A</v>
      </c>
      <c r="U474" s="30" t="str">
        <f t="shared" si="9"/>
        <v>#N/A</v>
      </c>
      <c r="V474" s="30" t="str">
        <f t="shared" si="10"/>
        <v>#N/A</v>
      </c>
      <c r="W474" s="30" t="str">
        <f t="shared" si="11"/>
        <v>#N/A</v>
      </c>
      <c r="X474" s="30" t="str">
        <f t="shared" si="12"/>
        <v>#N/A</v>
      </c>
    </row>
    <row r="475">
      <c r="C475" s="25"/>
      <c r="D475" s="25" t="str">
        <f t="shared" si="13"/>
        <v/>
      </c>
      <c r="E475" s="26" t="str">
        <f t="shared" si="2"/>
        <v>#N/A</v>
      </c>
      <c r="F475" s="26" t="str">
        <f t="shared" si="3"/>
        <v>#N/A</v>
      </c>
      <c r="G475" s="27" t="str">
        <f t="shared" si="4"/>
        <v/>
      </c>
      <c r="I475" s="31"/>
      <c r="J475" s="30"/>
      <c r="K475" s="30"/>
      <c r="L475" s="30"/>
      <c r="M475" s="30"/>
      <c r="N475" s="30"/>
      <c r="O475" s="29"/>
      <c r="Q475" s="49"/>
      <c r="S475" s="30" t="str">
        <f t="shared" si="7"/>
        <v>#N/A</v>
      </c>
      <c r="T475" s="30" t="str">
        <f t="shared" si="8"/>
        <v>#N/A</v>
      </c>
      <c r="U475" s="30" t="str">
        <f t="shared" si="9"/>
        <v>#N/A</v>
      </c>
      <c r="V475" s="30" t="str">
        <f t="shared" si="10"/>
        <v>#N/A</v>
      </c>
      <c r="W475" s="30" t="str">
        <f t="shared" si="11"/>
        <v>#N/A</v>
      </c>
      <c r="X475" s="30" t="str">
        <f t="shared" si="12"/>
        <v>#N/A</v>
      </c>
    </row>
    <row r="476">
      <c r="C476" s="25"/>
      <c r="D476" s="25" t="str">
        <f t="shared" si="13"/>
        <v/>
      </c>
      <c r="E476" s="26" t="str">
        <f t="shared" si="2"/>
        <v>#N/A</v>
      </c>
      <c r="F476" s="26" t="str">
        <f t="shared" si="3"/>
        <v>#N/A</v>
      </c>
      <c r="G476" s="27" t="str">
        <f t="shared" si="4"/>
        <v/>
      </c>
      <c r="I476" s="31"/>
      <c r="J476" s="30"/>
      <c r="K476" s="30"/>
      <c r="L476" s="30"/>
      <c r="M476" s="30"/>
      <c r="N476" s="30"/>
      <c r="O476" s="29"/>
      <c r="Q476" s="49"/>
      <c r="S476" s="30" t="str">
        <f t="shared" si="7"/>
        <v>#N/A</v>
      </c>
      <c r="T476" s="30" t="str">
        <f t="shared" si="8"/>
        <v>#N/A</v>
      </c>
      <c r="U476" s="30" t="str">
        <f t="shared" si="9"/>
        <v>#N/A</v>
      </c>
      <c r="V476" s="30" t="str">
        <f t="shared" si="10"/>
        <v>#N/A</v>
      </c>
      <c r="W476" s="30" t="str">
        <f t="shared" si="11"/>
        <v>#N/A</v>
      </c>
      <c r="X476" s="30" t="str">
        <f t="shared" si="12"/>
        <v>#N/A</v>
      </c>
    </row>
    <row r="477">
      <c r="C477" s="25"/>
      <c r="D477" s="25" t="str">
        <f t="shared" si="13"/>
        <v/>
      </c>
      <c r="E477" s="26" t="str">
        <f t="shared" si="2"/>
        <v>#N/A</v>
      </c>
      <c r="F477" s="26" t="str">
        <f t="shared" si="3"/>
        <v>#N/A</v>
      </c>
      <c r="G477" s="27" t="str">
        <f t="shared" si="4"/>
        <v/>
      </c>
      <c r="I477" s="31"/>
      <c r="J477" s="30"/>
      <c r="K477" s="30"/>
      <c r="L477" s="30"/>
      <c r="M477" s="30"/>
      <c r="N477" s="30"/>
      <c r="O477" s="29"/>
      <c r="Q477" s="49"/>
      <c r="S477" s="30" t="str">
        <f t="shared" si="7"/>
        <v>#N/A</v>
      </c>
      <c r="T477" s="30" t="str">
        <f t="shared" si="8"/>
        <v>#N/A</v>
      </c>
      <c r="U477" s="30" t="str">
        <f t="shared" si="9"/>
        <v>#N/A</v>
      </c>
      <c r="V477" s="30" t="str">
        <f t="shared" si="10"/>
        <v>#N/A</v>
      </c>
      <c r="W477" s="30" t="str">
        <f t="shared" si="11"/>
        <v>#N/A</v>
      </c>
      <c r="X477" s="30" t="str">
        <f t="shared" si="12"/>
        <v>#N/A</v>
      </c>
    </row>
    <row r="478">
      <c r="C478" s="25"/>
      <c r="D478" s="25" t="str">
        <f t="shared" si="13"/>
        <v/>
      </c>
      <c r="E478" s="26" t="str">
        <f t="shared" si="2"/>
        <v>#N/A</v>
      </c>
      <c r="F478" s="26" t="str">
        <f t="shared" si="3"/>
        <v>#N/A</v>
      </c>
      <c r="G478" s="27" t="str">
        <f t="shared" si="4"/>
        <v/>
      </c>
      <c r="I478" s="31"/>
      <c r="J478" s="30"/>
      <c r="K478" s="30"/>
      <c r="L478" s="30"/>
      <c r="M478" s="30"/>
      <c r="N478" s="30"/>
      <c r="O478" s="29"/>
      <c r="Q478" s="49"/>
      <c r="S478" s="30" t="str">
        <f t="shared" si="7"/>
        <v>#N/A</v>
      </c>
      <c r="T478" s="30" t="str">
        <f t="shared" si="8"/>
        <v>#N/A</v>
      </c>
      <c r="U478" s="30" t="str">
        <f t="shared" si="9"/>
        <v>#N/A</v>
      </c>
      <c r="V478" s="30" t="str">
        <f t="shared" si="10"/>
        <v>#N/A</v>
      </c>
      <c r="W478" s="30" t="str">
        <f t="shared" si="11"/>
        <v>#N/A</v>
      </c>
      <c r="X478" s="30" t="str">
        <f t="shared" si="12"/>
        <v>#N/A</v>
      </c>
    </row>
    <row r="479">
      <c r="C479" s="25"/>
      <c r="D479" s="25" t="str">
        <f t="shared" si="13"/>
        <v/>
      </c>
      <c r="E479" s="26" t="str">
        <f t="shared" si="2"/>
        <v>#N/A</v>
      </c>
      <c r="F479" s="26" t="str">
        <f t="shared" si="3"/>
        <v>#N/A</v>
      </c>
      <c r="G479" s="27" t="str">
        <f t="shared" si="4"/>
        <v/>
      </c>
      <c r="I479" s="31"/>
      <c r="J479" s="30"/>
      <c r="K479" s="30"/>
      <c r="L479" s="30"/>
      <c r="M479" s="30"/>
      <c r="N479" s="30"/>
      <c r="O479" s="29"/>
      <c r="Q479" s="49"/>
      <c r="S479" s="30" t="str">
        <f t="shared" si="7"/>
        <v>#N/A</v>
      </c>
      <c r="T479" s="30" t="str">
        <f t="shared" si="8"/>
        <v>#N/A</v>
      </c>
      <c r="U479" s="30" t="str">
        <f t="shared" si="9"/>
        <v>#N/A</v>
      </c>
      <c r="V479" s="30" t="str">
        <f t="shared" si="10"/>
        <v>#N/A</v>
      </c>
      <c r="W479" s="30" t="str">
        <f t="shared" si="11"/>
        <v>#N/A</v>
      </c>
      <c r="X479" s="30" t="str">
        <f t="shared" si="12"/>
        <v>#N/A</v>
      </c>
    </row>
    <row r="480">
      <c r="C480" s="25"/>
      <c r="D480" s="25" t="str">
        <f t="shared" si="13"/>
        <v/>
      </c>
      <c r="E480" s="26" t="str">
        <f t="shared" si="2"/>
        <v>#N/A</v>
      </c>
      <c r="F480" s="26" t="str">
        <f t="shared" si="3"/>
        <v>#N/A</v>
      </c>
      <c r="G480" s="27" t="str">
        <f t="shared" si="4"/>
        <v/>
      </c>
      <c r="I480" s="31"/>
      <c r="J480" s="30"/>
      <c r="K480" s="30"/>
      <c r="L480" s="30"/>
      <c r="M480" s="30"/>
      <c r="N480" s="30"/>
      <c r="O480" s="29"/>
      <c r="Q480" s="49"/>
      <c r="S480" s="30" t="str">
        <f t="shared" si="7"/>
        <v>#N/A</v>
      </c>
      <c r="T480" s="30" t="str">
        <f t="shared" si="8"/>
        <v>#N/A</v>
      </c>
      <c r="U480" s="30" t="str">
        <f t="shared" si="9"/>
        <v>#N/A</v>
      </c>
      <c r="V480" s="30" t="str">
        <f t="shared" si="10"/>
        <v>#N/A</v>
      </c>
      <c r="W480" s="30" t="str">
        <f t="shared" si="11"/>
        <v>#N/A</v>
      </c>
      <c r="X480" s="30" t="str">
        <f t="shared" si="12"/>
        <v>#N/A</v>
      </c>
    </row>
    <row r="481">
      <c r="C481" s="25"/>
      <c r="D481" s="25" t="str">
        <f t="shared" si="13"/>
        <v/>
      </c>
      <c r="E481" s="26" t="str">
        <f t="shared" si="2"/>
        <v>#N/A</v>
      </c>
      <c r="F481" s="26" t="str">
        <f t="shared" si="3"/>
        <v>#N/A</v>
      </c>
      <c r="G481" s="27" t="str">
        <f t="shared" si="4"/>
        <v/>
      </c>
      <c r="I481" s="31"/>
      <c r="J481" s="30"/>
      <c r="K481" s="30"/>
      <c r="L481" s="30"/>
      <c r="M481" s="30"/>
      <c r="N481" s="30"/>
      <c r="O481" s="29"/>
      <c r="Q481" s="49"/>
      <c r="S481" s="30" t="str">
        <f t="shared" si="7"/>
        <v>#N/A</v>
      </c>
      <c r="T481" s="30" t="str">
        <f t="shared" si="8"/>
        <v>#N/A</v>
      </c>
      <c r="U481" s="30" t="str">
        <f t="shared" si="9"/>
        <v>#N/A</v>
      </c>
      <c r="V481" s="30" t="str">
        <f t="shared" si="10"/>
        <v>#N/A</v>
      </c>
      <c r="W481" s="30" t="str">
        <f t="shared" si="11"/>
        <v>#N/A</v>
      </c>
      <c r="X481" s="30" t="str">
        <f t="shared" si="12"/>
        <v>#N/A</v>
      </c>
    </row>
    <row r="482">
      <c r="C482" s="25"/>
      <c r="D482" s="25" t="str">
        <f t="shared" si="13"/>
        <v/>
      </c>
      <c r="E482" s="26" t="str">
        <f t="shared" si="2"/>
        <v>#N/A</v>
      </c>
      <c r="F482" s="26" t="str">
        <f t="shared" si="3"/>
        <v>#N/A</v>
      </c>
      <c r="G482" s="27" t="str">
        <f t="shared" si="4"/>
        <v/>
      </c>
      <c r="I482" s="31"/>
      <c r="J482" s="30"/>
      <c r="K482" s="30"/>
      <c r="L482" s="30"/>
      <c r="M482" s="30"/>
      <c r="N482" s="30"/>
      <c r="O482" s="29"/>
      <c r="Q482" s="49"/>
      <c r="S482" s="30" t="str">
        <f t="shared" si="7"/>
        <v>#N/A</v>
      </c>
      <c r="T482" s="30" t="str">
        <f t="shared" si="8"/>
        <v>#N/A</v>
      </c>
      <c r="U482" s="30" t="str">
        <f t="shared" si="9"/>
        <v>#N/A</v>
      </c>
      <c r="V482" s="30" t="str">
        <f t="shared" si="10"/>
        <v>#N/A</v>
      </c>
      <c r="W482" s="30" t="str">
        <f t="shared" si="11"/>
        <v>#N/A</v>
      </c>
      <c r="X482" s="30" t="str">
        <f t="shared" si="12"/>
        <v>#N/A</v>
      </c>
    </row>
    <row r="483">
      <c r="C483" s="25"/>
      <c r="D483" s="25" t="str">
        <f t="shared" si="13"/>
        <v/>
      </c>
      <c r="E483" s="26" t="str">
        <f t="shared" si="2"/>
        <v>#N/A</v>
      </c>
      <c r="F483" s="26" t="str">
        <f t="shared" si="3"/>
        <v>#N/A</v>
      </c>
      <c r="G483" s="27" t="str">
        <f t="shared" si="4"/>
        <v/>
      </c>
      <c r="I483" s="31"/>
      <c r="J483" s="30"/>
      <c r="K483" s="30"/>
      <c r="L483" s="30"/>
      <c r="M483" s="30"/>
      <c r="N483" s="30"/>
      <c r="O483" s="29"/>
      <c r="Q483" s="49"/>
      <c r="S483" s="30" t="str">
        <f t="shared" si="7"/>
        <v>#N/A</v>
      </c>
      <c r="T483" s="30" t="str">
        <f t="shared" si="8"/>
        <v>#N/A</v>
      </c>
      <c r="U483" s="30" t="str">
        <f t="shared" si="9"/>
        <v>#N/A</v>
      </c>
      <c r="V483" s="30" t="str">
        <f t="shared" si="10"/>
        <v>#N/A</v>
      </c>
      <c r="W483" s="30" t="str">
        <f t="shared" si="11"/>
        <v>#N/A</v>
      </c>
      <c r="X483" s="30" t="str">
        <f t="shared" si="12"/>
        <v>#N/A</v>
      </c>
    </row>
    <row r="484">
      <c r="C484" s="25"/>
      <c r="D484" s="25" t="str">
        <f t="shared" si="13"/>
        <v/>
      </c>
      <c r="E484" s="26" t="str">
        <f t="shared" si="2"/>
        <v>#N/A</v>
      </c>
      <c r="F484" s="26" t="str">
        <f t="shared" si="3"/>
        <v>#N/A</v>
      </c>
      <c r="G484" s="27" t="str">
        <f t="shared" si="4"/>
        <v/>
      </c>
      <c r="I484" s="31"/>
      <c r="J484" s="30"/>
      <c r="K484" s="30"/>
      <c r="L484" s="30"/>
      <c r="M484" s="30"/>
      <c r="N484" s="30"/>
      <c r="O484" s="29"/>
      <c r="Q484" s="49"/>
      <c r="S484" s="30" t="str">
        <f t="shared" si="7"/>
        <v>#N/A</v>
      </c>
      <c r="T484" s="30" t="str">
        <f t="shared" si="8"/>
        <v>#N/A</v>
      </c>
      <c r="U484" s="30" t="str">
        <f t="shared" si="9"/>
        <v>#N/A</v>
      </c>
      <c r="V484" s="30" t="str">
        <f t="shared" si="10"/>
        <v>#N/A</v>
      </c>
      <c r="W484" s="30" t="str">
        <f t="shared" si="11"/>
        <v>#N/A</v>
      </c>
      <c r="X484" s="30" t="str">
        <f t="shared" si="12"/>
        <v>#N/A</v>
      </c>
    </row>
    <row r="485">
      <c r="C485" s="25"/>
      <c r="D485" s="25" t="str">
        <f t="shared" si="13"/>
        <v/>
      </c>
      <c r="E485" s="26" t="str">
        <f t="shared" si="2"/>
        <v>#N/A</v>
      </c>
      <c r="F485" s="26" t="str">
        <f t="shared" si="3"/>
        <v>#N/A</v>
      </c>
      <c r="G485" s="27" t="str">
        <f t="shared" si="4"/>
        <v/>
      </c>
      <c r="I485" s="31"/>
      <c r="J485" s="30"/>
      <c r="K485" s="30"/>
      <c r="L485" s="30"/>
      <c r="M485" s="30"/>
      <c r="N485" s="30"/>
      <c r="O485" s="29"/>
      <c r="Q485" s="49"/>
      <c r="S485" s="30" t="str">
        <f t="shared" si="7"/>
        <v>#N/A</v>
      </c>
      <c r="T485" s="30" t="str">
        <f t="shared" si="8"/>
        <v>#N/A</v>
      </c>
      <c r="U485" s="30" t="str">
        <f t="shared" si="9"/>
        <v>#N/A</v>
      </c>
      <c r="V485" s="30" t="str">
        <f t="shared" si="10"/>
        <v>#N/A</v>
      </c>
      <c r="W485" s="30" t="str">
        <f t="shared" si="11"/>
        <v>#N/A</v>
      </c>
      <c r="X485" s="30" t="str">
        <f t="shared" si="12"/>
        <v>#N/A</v>
      </c>
    </row>
    <row r="486">
      <c r="C486" s="25"/>
      <c r="D486" s="25" t="str">
        <f t="shared" si="13"/>
        <v/>
      </c>
      <c r="E486" s="26" t="str">
        <f t="shared" si="2"/>
        <v>#N/A</v>
      </c>
      <c r="F486" s="26" t="str">
        <f t="shared" si="3"/>
        <v>#N/A</v>
      </c>
      <c r="G486" s="27" t="str">
        <f t="shared" si="4"/>
        <v/>
      </c>
      <c r="I486" s="31"/>
      <c r="J486" s="30"/>
      <c r="K486" s="30"/>
      <c r="L486" s="30"/>
      <c r="M486" s="30"/>
      <c r="N486" s="30"/>
      <c r="O486" s="29"/>
      <c r="Q486" s="49"/>
      <c r="S486" s="30" t="str">
        <f t="shared" si="7"/>
        <v>#N/A</v>
      </c>
      <c r="T486" s="30" t="str">
        <f t="shared" si="8"/>
        <v>#N/A</v>
      </c>
      <c r="U486" s="30" t="str">
        <f t="shared" si="9"/>
        <v>#N/A</v>
      </c>
      <c r="V486" s="30" t="str">
        <f t="shared" si="10"/>
        <v>#N/A</v>
      </c>
      <c r="W486" s="30" t="str">
        <f t="shared" si="11"/>
        <v>#N/A</v>
      </c>
      <c r="X486" s="30" t="str">
        <f t="shared" si="12"/>
        <v>#N/A</v>
      </c>
    </row>
    <row r="487">
      <c r="C487" s="25"/>
      <c r="D487" s="25" t="str">
        <f t="shared" si="13"/>
        <v/>
      </c>
      <c r="E487" s="26" t="str">
        <f t="shared" si="2"/>
        <v>#N/A</v>
      </c>
      <c r="F487" s="26" t="str">
        <f t="shared" si="3"/>
        <v>#N/A</v>
      </c>
      <c r="G487" s="27" t="str">
        <f t="shared" si="4"/>
        <v/>
      </c>
      <c r="I487" s="31"/>
      <c r="J487" s="30"/>
      <c r="K487" s="30"/>
      <c r="L487" s="30"/>
      <c r="M487" s="30"/>
      <c r="N487" s="30"/>
      <c r="O487" s="29"/>
      <c r="Q487" s="49"/>
      <c r="S487" s="30" t="str">
        <f t="shared" si="7"/>
        <v>#N/A</v>
      </c>
      <c r="T487" s="30" t="str">
        <f t="shared" si="8"/>
        <v>#N/A</v>
      </c>
      <c r="U487" s="30" t="str">
        <f t="shared" si="9"/>
        <v>#N/A</v>
      </c>
      <c r="V487" s="30" t="str">
        <f t="shared" si="10"/>
        <v>#N/A</v>
      </c>
      <c r="W487" s="30" t="str">
        <f t="shared" si="11"/>
        <v>#N/A</v>
      </c>
      <c r="X487" s="30" t="str">
        <f t="shared" si="12"/>
        <v>#N/A</v>
      </c>
    </row>
    <row r="488">
      <c r="C488" s="25"/>
      <c r="D488" s="25" t="str">
        <f t="shared" si="13"/>
        <v/>
      </c>
      <c r="E488" s="26" t="str">
        <f t="shared" si="2"/>
        <v>#N/A</v>
      </c>
      <c r="F488" s="26" t="str">
        <f t="shared" si="3"/>
        <v>#N/A</v>
      </c>
      <c r="G488" s="27" t="str">
        <f t="shared" si="4"/>
        <v/>
      </c>
      <c r="I488" s="31"/>
      <c r="J488" s="30"/>
      <c r="K488" s="30"/>
      <c r="L488" s="30"/>
      <c r="M488" s="30"/>
      <c r="N488" s="30"/>
      <c r="O488" s="29"/>
      <c r="Q488" s="49"/>
      <c r="S488" s="30" t="str">
        <f t="shared" si="7"/>
        <v>#N/A</v>
      </c>
      <c r="T488" s="30" t="str">
        <f t="shared" si="8"/>
        <v>#N/A</v>
      </c>
      <c r="U488" s="30" t="str">
        <f t="shared" si="9"/>
        <v>#N/A</v>
      </c>
      <c r="V488" s="30" t="str">
        <f t="shared" si="10"/>
        <v>#N/A</v>
      </c>
      <c r="W488" s="30" t="str">
        <f t="shared" si="11"/>
        <v>#N/A</v>
      </c>
      <c r="X488" s="30" t="str">
        <f t="shared" si="12"/>
        <v>#N/A</v>
      </c>
    </row>
    <row r="489">
      <c r="C489" s="25"/>
      <c r="D489" s="25" t="str">
        <f t="shared" si="13"/>
        <v/>
      </c>
      <c r="E489" s="26" t="str">
        <f t="shared" si="2"/>
        <v>#N/A</v>
      </c>
      <c r="F489" s="26" t="str">
        <f t="shared" si="3"/>
        <v>#N/A</v>
      </c>
      <c r="G489" s="27" t="str">
        <f t="shared" si="4"/>
        <v/>
      </c>
      <c r="I489" s="31"/>
      <c r="J489" s="30"/>
      <c r="K489" s="30"/>
      <c r="L489" s="30"/>
      <c r="M489" s="30"/>
      <c r="N489" s="30"/>
      <c r="O489" s="29"/>
      <c r="Q489" s="49"/>
      <c r="S489" s="30" t="str">
        <f t="shared" si="7"/>
        <v>#N/A</v>
      </c>
      <c r="T489" s="30" t="str">
        <f t="shared" si="8"/>
        <v>#N/A</v>
      </c>
      <c r="U489" s="30" t="str">
        <f t="shared" si="9"/>
        <v>#N/A</v>
      </c>
      <c r="V489" s="30" t="str">
        <f t="shared" si="10"/>
        <v>#N/A</v>
      </c>
      <c r="W489" s="30" t="str">
        <f t="shared" si="11"/>
        <v>#N/A</v>
      </c>
      <c r="X489" s="30" t="str">
        <f t="shared" si="12"/>
        <v>#N/A</v>
      </c>
    </row>
    <row r="490">
      <c r="C490" s="25"/>
      <c r="D490" s="25" t="str">
        <f t="shared" si="13"/>
        <v/>
      </c>
      <c r="E490" s="26" t="str">
        <f t="shared" si="2"/>
        <v>#N/A</v>
      </c>
      <c r="F490" s="26" t="str">
        <f t="shared" si="3"/>
        <v>#N/A</v>
      </c>
      <c r="G490" s="27" t="str">
        <f t="shared" si="4"/>
        <v/>
      </c>
      <c r="I490" s="31"/>
      <c r="J490" s="30"/>
      <c r="K490" s="30"/>
      <c r="L490" s="30"/>
      <c r="M490" s="30"/>
      <c r="N490" s="30"/>
      <c r="O490" s="29"/>
      <c r="Q490" s="49"/>
      <c r="S490" s="30" t="str">
        <f t="shared" si="7"/>
        <v>#N/A</v>
      </c>
      <c r="T490" s="30" t="str">
        <f t="shared" si="8"/>
        <v>#N/A</v>
      </c>
      <c r="U490" s="30" t="str">
        <f t="shared" si="9"/>
        <v>#N/A</v>
      </c>
      <c r="V490" s="30" t="str">
        <f t="shared" si="10"/>
        <v>#N/A</v>
      </c>
      <c r="W490" s="30" t="str">
        <f t="shared" si="11"/>
        <v>#N/A</v>
      </c>
      <c r="X490" s="30" t="str">
        <f t="shared" si="12"/>
        <v>#N/A</v>
      </c>
    </row>
    <row r="491">
      <c r="C491" s="25"/>
      <c r="D491" s="25" t="str">
        <f t="shared" si="13"/>
        <v/>
      </c>
      <c r="E491" s="26" t="str">
        <f t="shared" si="2"/>
        <v>#N/A</v>
      </c>
      <c r="F491" s="26" t="str">
        <f t="shared" si="3"/>
        <v>#N/A</v>
      </c>
      <c r="G491" s="27" t="str">
        <f t="shared" si="4"/>
        <v/>
      </c>
      <c r="I491" s="31"/>
      <c r="J491" s="30"/>
      <c r="K491" s="30"/>
      <c r="L491" s="30"/>
      <c r="M491" s="30"/>
      <c r="N491" s="30"/>
      <c r="O491" s="29"/>
      <c r="Q491" s="49"/>
      <c r="S491" s="30" t="str">
        <f t="shared" si="7"/>
        <v>#N/A</v>
      </c>
      <c r="T491" s="30" t="str">
        <f t="shared" si="8"/>
        <v>#N/A</v>
      </c>
      <c r="U491" s="30" t="str">
        <f t="shared" si="9"/>
        <v>#N/A</v>
      </c>
      <c r="V491" s="30" t="str">
        <f t="shared" si="10"/>
        <v>#N/A</v>
      </c>
      <c r="W491" s="30" t="str">
        <f t="shared" si="11"/>
        <v>#N/A</v>
      </c>
      <c r="X491" s="30" t="str">
        <f t="shared" si="12"/>
        <v>#N/A</v>
      </c>
    </row>
    <row r="492">
      <c r="C492" s="25"/>
      <c r="D492" s="25" t="str">
        <f t="shared" si="13"/>
        <v/>
      </c>
      <c r="E492" s="26" t="str">
        <f t="shared" si="2"/>
        <v>#N/A</v>
      </c>
      <c r="F492" s="26" t="str">
        <f t="shared" si="3"/>
        <v>#N/A</v>
      </c>
      <c r="G492" s="27" t="str">
        <f t="shared" si="4"/>
        <v/>
      </c>
      <c r="I492" s="31"/>
      <c r="J492" s="30"/>
      <c r="K492" s="30"/>
      <c r="L492" s="30"/>
      <c r="M492" s="30"/>
      <c r="N492" s="30"/>
      <c r="O492" s="29"/>
      <c r="Q492" s="49"/>
      <c r="S492" s="30" t="str">
        <f t="shared" si="7"/>
        <v>#N/A</v>
      </c>
      <c r="T492" s="30" t="str">
        <f t="shared" si="8"/>
        <v>#N/A</v>
      </c>
      <c r="U492" s="30" t="str">
        <f t="shared" si="9"/>
        <v>#N/A</v>
      </c>
      <c r="V492" s="30" t="str">
        <f t="shared" si="10"/>
        <v>#N/A</v>
      </c>
      <c r="W492" s="30" t="str">
        <f t="shared" si="11"/>
        <v>#N/A</v>
      </c>
      <c r="X492" s="30" t="str">
        <f t="shared" si="12"/>
        <v>#N/A</v>
      </c>
    </row>
    <row r="493">
      <c r="C493" s="25"/>
      <c r="D493" s="25" t="str">
        <f t="shared" si="13"/>
        <v/>
      </c>
      <c r="E493" s="26" t="str">
        <f t="shared" si="2"/>
        <v>#N/A</v>
      </c>
      <c r="F493" s="26" t="str">
        <f t="shared" si="3"/>
        <v>#N/A</v>
      </c>
      <c r="G493" s="27" t="str">
        <f t="shared" si="4"/>
        <v/>
      </c>
      <c r="I493" s="31"/>
      <c r="J493" s="30"/>
      <c r="K493" s="30"/>
      <c r="L493" s="30"/>
      <c r="M493" s="30"/>
      <c r="N493" s="30"/>
      <c r="O493" s="29"/>
      <c r="Q493" s="49"/>
      <c r="S493" s="30" t="str">
        <f t="shared" si="7"/>
        <v>#N/A</v>
      </c>
      <c r="T493" s="30" t="str">
        <f t="shared" si="8"/>
        <v>#N/A</v>
      </c>
      <c r="U493" s="30" t="str">
        <f t="shared" si="9"/>
        <v>#N/A</v>
      </c>
      <c r="V493" s="30" t="str">
        <f t="shared" si="10"/>
        <v>#N/A</v>
      </c>
      <c r="W493" s="30" t="str">
        <f t="shared" si="11"/>
        <v>#N/A</v>
      </c>
      <c r="X493" s="30" t="str">
        <f t="shared" si="12"/>
        <v>#N/A</v>
      </c>
    </row>
    <row r="494">
      <c r="C494" s="25"/>
      <c r="D494" s="25" t="str">
        <f t="shared" si="13"/>
        <v/>
      </c>
      <c r="E494" s="26" t="str">
        <f t="shared" si="2"/>
        <v>#N/A</v>
      </c>
      <c r="F494" s="26" t="str">
        <f t="shared" si="3"/>
        <v>#N/A</v>
      </c>
      <c r="G494" s="27" t="str">
        <f t="shared" si="4"/>
        <v/>
      </c>
      <c r="I494" s="31"/>
      <c r="J494" s="30"/>
      <c r="K494" s="30"/>
      <c r="L494" s="30"/>
      <c r="M494" s="30"/>
      <c r="N494" s="30"/>
      <c r="O494" s="29"/>
      <c r="Q494" s="49"/>
      <c r="S494" s="30" t="str">
        <f t="shared" si="7"/>
        <v>#N/A</v>
      </c>
      <c r="T494" s="30" t="str">
        <f t="shared" si="8"/>
        <v>#N/A</v>
      </c>
      <c r="U494" s="30" t="str">
        <f t="shared" si="9"/>
        <v>#N/A</v>
      </c>
      <c r="V494" s="30" t="str">
        <f t="shared" si="10"/>
        <v>#N/A</v>
      </c>
      <c r="W494" s="30" t="str">
        <f t="shared" si="11"/>
        <v>#N/A</v>
      </c>
      <c r="X494" s="30" t="str">
        <f t="shared" si="12"/>
        <v>#N/A</v>
      </c>
    </row>
    <row r="495">
      <c r="C495" s="25"/>
      <c r="D495" s="25" t="str">
        <f t="shared" si="13"/>
        <v/>
      </c>
      <c r="E495" s="26" t="str">
        <f t="shared" si="2"/>
        <v>#N/A</v>
      </c>
      <c r="F495" s="26" t="str">
        <f t="shared" si="3"/>
        <v>#N/A</v>
      </c>
      <c r="G495" s="27" t="str">
        <f t="shared" si="4"/>
        <v/>
      </c>
      <c r="I495" s="31"/>
      <c r="J495" s="30"/>
      <c r="K495" s="30"/>
      <c r="L495" s="30"/>
      <c r="M495" s="30"/>
      <c r="N495" s="30"/>
      <c r="O495" s="29"/>
      <c r="Q495" s="49"/>
      <c r="S495" s="30" t="str">
        <f t="shared" si="7"/>
        <v>#N/A</v>
      </c>
      <c r="T495" s="30" t="str">
        <f t="shared" si="8"/>
        <v>#N/A</v>
      </c>
      <c r="U495" s="30" t="str">
        <f t="shared" si="9"/>
        <v>#N/A</v>
      </c>
      <c r="V495" s="30" t="str">
        <f t="shared" si="10"/>
        <v>#N/A</v>
      </c>
      <c r="W495" s="30" t="str">
        <f t="shared" si="11"/>
        <v>#N/A</v>
      </c>
      <c r="X495" s="30" t="str">
        <f t="shared" si="12"/>
        <v>#N/A</v>
      </c>
    </row>
    <row r="496">
      <c r="C496" s="25"/>
      <c r="D496" s="25" t="str">
        <f t="shared" si="13"/>
        <v/>
      </c>
      <c r="E496" s="26" t="str">
        <f t="shared" si="2"/>
        <v>#N/A</v>
      </c>
      <c r="F496" s="26" t="str">
        <f t="shared" si="3"/>
        <v>#N/A</v>
      </c>
      <c r="G496" s="27" t="str">
        <f t="shared" si="4"/>
        <v/>
      </c>
      <c r="I496" s="31"/>
      <c r="J496" s="30"/>
      <c r="K496" s="30"/>
      <c r="L496" s="30"/>
      <c r="M496" s="30"/>
      <c r="N496" s="30"/>
      <c r="O496" s="29"/>
      <c r="Q496" s="49"/>
      <c r="S496" s="30" t="str">
        <f t="shared" si="7"/>
        <v>#N/A</v>
      </c>
      <c r="T496" s="30" t="str">
        <f t="shared" si="8"/>
        <v>#N/A</v>
      </c>
      <c r="U496" s="30" t="str">
        <f t="shared" si="9"/>
        <v>#N/A</v>
      </c>
      <c r="V496" s="30" t="str">
        <f t="shared" si="10"/>
        <v>#N/A</v>
      </c>
      <c r="W496" s="30" t="str">
        <f t="shared" si="11"/>
        <v>#N/A</v>
      </c>
      <c r="X496" s="30" t="str">
        <f t="shared" si="12"/>
        <v>#N/A</v>
      </c>
    </row>
    <row r="497">
      <c r="C497" s="25"/>
      <c r="D497" s="25" t="str">
        <f t="shared" si="13"/>
        <v/>
      </c>
      <c r="E497" s="26" t="str">
        <f t="shared" si="2"/>
        <v>#N/A</v>
      </c>
      <c r="F497" s="26" t="str">
        <f t="shared" si="3"/>
        <v>#N/A</v>
      </c>
      <c r="G497" s="27" t="str">
        <f t="shared" si="4"/>
        <v/>
      </c>
      <c r="I497" s="31"/>
      <c r="J497" s="30"/>
      <c r="K497" s="30"/>
      <c r="L497" s="30"/>
      <c r="M497" s="30"/>
      <c r="N497" s="30"/>
      <c r="O497" s="29"/>
      <c r="Q497" s="49"/>
      <c r="S497" s="30" t="str">
        <f t="shared" si="7"/>
        <v>#N/A</v>
      </c>
      <c r="T497" s="30" t="str">
        <f t="shared" si="8"/>
        <v>#N/A</v>
      </c>
      <c r="U497" s="30" t="str">
        <f t="shared" si="9"/>
        <v>#N/A</v>
      </c>
      <c r="V497" s="30" t="str">
        <f t="shared" si="10"/>
        <v>#N/A</v>
      </c>
      <c r="W497" s="30" t="str">
        <f t="shared" si="11"/>
        <v>#N/A</v>
      </c>
      <c r="X497" s="30" t="str">
        <f t="shared" si="12"/>
        <v>#N/A</v>
      </c>
    </row>
    <row r="498">
      <c r="C498" s="25"/>
      <c r="D498" s="25" t="str">
        <f t="shared" si="13"/>
        <v/>
      </c>
      <c r="E498" s="26" t="str">
        <f t="shared" si="2"/>
        <v>#N/A</v>
      </c>
      <c r="F498" s="26" t="str">
        <f t="shared" si="3"/>
        <v>#N/A</v>
      </c>
      <c r="G498" s="27" t="str">
        <f t="shared" si="4"/>
        <v/>
      </c>
      <c r="I498" s="31"/>
      <c r="J498" s="30"/>
      <c r="K498" s="30"/>
      <c r="L498" s="30"/>
      <c r="M498" s="30"/>
      <c r="N498" s="30"/>
      <c r="O498" s="29"/>
      <c r="Q498" s="49"/>
      <c r="S498" s="30" t="str">
        <f t="shared" si="7"/>
        <v>#N/A</v>
      </c>
      <c r="T498" s="30" t="str">
        <f t="shared" si="8"/>
        <v>#N/A</v>
      </c>
      <c r="U498" s="30" t="str">
        <f t="shared" si="9"/>
        <v>#N/A</v>
      </c>
      <c r="V498" s="30" t="str">
        <f t="shared" si="10"/>
        <v>#N/A</v>
      </c>
      <c r="W498" s="30" t="str">
        <f t="shared" si="11"/>
        <v>#N/A</v>
      </c>
      <c r="X498" s="30" t="str">
        <f t="shared" si="12"/>
        <v>#N/A</v>
      </c>
    </row>
    <row r="499">
      <c r="C499" s="25"/>
      <c r="D499" s="25" t="str">
        <f t="shared" si="13"/>
        <v/>
      </c>
      <c r="E499" s="26" t="str">
        <f t="shared" si="2"/>
        <v>#N/A</v>
      </c>
      <c r="F499" s="26" t="str">
        <f t="shared" si="3"/>
        <v>#N/A</v>
      </c>
      <c r="G499" s="27" t="str">
        <f t="shared" si="4"/>
        <v/>
      </c>
      <c r="I499" s="31"/>
      <c r="J499" s="30"/>
      <c r="K499" s="30"/>
      <c r="L499" s="30"/>
      <c r="M499" s="30"/>
      <c r="N499" s="30"/>
      <c r="O499" s="29"/>
      <c r="Q499" s="49"/>
      <c r="S499" s="30" t="str">
        <f t="shared" si="7"/>
        <v>#N/A</v>
      </c>
      <c r="T499" s="30" t="str">
        <f t="shared" si="8"/>
        <v>#N/A</v>
      </c>
      <c r="U499" s="30" t="str">
        <f t="shared" si="9"/>
        <v>#N/A</v>
      </c>
      <c r="V499" s="30" t="str">
        <f t="shared" si="10"/>
        <v>#N/A</v>
      </c>
      <c r="W499" s="30" t="str">
        <f t="shared" si="11"/>
        <v>#N/A</v>
      </c>
      <c r="X499" s="30" t="str">
        <f t="shared" si="12"/>
        <v>#N/A</v>
      </c>
    </row>
    <row r="500">
      <c r="C500" s="25"/>
      <c r="D500" s="25" t="str">
        <f t="shared" si="13"/>
        <v/>
      </c>
      <c r="E500" s="26" t="str">
        <f t="shared" si="2"/>
        <v>#N/A</v>
      </c>
      <c r="F500" s="26" t="str">
        <f t="shared" si="3"/>
        <v>#N/A</v>
      </c>
      <c r="G500" s="27" t="str">
        <f t="shared" si="4"/>
        <v/>
      </c>
      <c r="I500" s="31"/>
      <c r="J500" s="30"/>
      <c r="K500" s="30"/>
      <c r="L500" s="30"/>
      <c r="M500" s="30"/>
      <c r="N500" s="30"/>
      <c r="O500" s="29"/>
      <c r="Q500" s="49"/>
      <c r="S500" s="30" t="str">
        <f t="shared" si="7"/>
        <v>#N/A</v>
      </c>
      <c r="T500" s="30" t="str">
        <f t="shared" si="8"/>
        <v>#N/A</v>
      </c>
      <c r="U500" s="30" t="str">
        <f t="shared" si="9"/>
        <v>#N/A</v>
      </c>
      <c r="V500" s="30" t="str">
        <f t="shared" si="10"/>
        <v>#N/A</v>
      </c>
      <c r="W500" s="30" t="str">
        <f t="shared" si="11"/>
        <v>#N/A</v>
      </c>
      <c r="X500" s="30" t="str">
        <f t="shared" si="12"/>
        <v>#N/A</v>
      </c>
    </row>
    <row r="501">
      <c r="C501" s="25"/>
      <c r="D501" s="25" t="str">
        <f t="shared" si="13"/>
        <v/>
      </c>
      <c r="E501" s="26" t="str">
        <f t="shared" si="2"/>
        <v>#N/A</v>
      </c>
      <c r="F501" s="26" t="str">
        <f t="shared" si="3"/>
        <v>#N/A</v>
      </c>
      <c r="G501" s="27" t="str">
        <f t="shared" si="4"/>
        <v/>
      </c>
      <c r="I501" s="31"/>
      <c r="J501" s="30"/>
      <c r="K501" s="30"/>
      <c r="L501" s="30"/>
      <c r="M501" s="30"/>
      <c r="N501" s="30"/>
      <c r="O501" s="29"/>
      <c r="Q501" s="49"/>
      <c r="S501" s="30" t="str">
        <f t="shared" si="7"/>
        <v>#N/A</v>
      </c>
      <c r="T501" s="30" t="str">
        <f t="shared" si="8"/>
        <v>#N/A</v>
      </c>
      <c r="U501" s="30" t="str">
        <f t="shared" si="9"/>
        <v>#N/A</v>
      </c>
      <c r="V501" s="30" t="str">
        <f t="shared" si="10"/>
        <v>#N/A</v>
      </c>
      <c r="W501" s="30" t="str">
        <f t="shared" si="11"/>
        <v>#N/A</v>
      </c>
      <c r="X501" s="30" t="str">
        <f t="shared" si="12"/>
        <v>#N/A</v>
      </c>
    </row>
    <row r="502">
      <c r="C502" s="25"/>
      <c r="D502" s="25" t="str">
        <f t="shared" si="13"/>
        <v/>
      </c>
      <c r="E502" s="26" t="str">
        <f t="shared" si="2"/>
        <v>#N/A</v>
      </c>
      <c r="F502" s="26" t="str">
        <f t="shared" si="3"/>
        <v>#N/A</v>
      </c>
      <c r="G502" s="27" t="str">
        <f t="shared" si="4"/>
        <v/>
      </c>
      <c r="I502" s="31"/>
      <c r="J502" s="30"/>
      <c r="K502" s="30"/>
      <c r="L502" s="30"/>
      <c r="M502" s="30"/>
      <c r="N502" s="30"/>
      <c r="O502" s="29"/>
      <c r="Q502" s="49"/>
      <c r="S502" s="30" t="str">
        <f t="shared" si="7"/>
        <v>#N/A</v>
      </c>
      <c r="T502" s="30" t="str">
        <f t="shared" si="8"/>
        <v>#N/A</v>
      </c>
      <c r="U502" s="30" t="str">
        <f t="shared" si="9"/>
        <v>#N/A</v>
      </c>
      <c r="V502" s="30" t="str">
        <f t="shared" si="10"/>
        <v>#N/A</v>
      </c>
      <c r="W502" s="30" t="str">
        <f t="shared" si="11"/>
        <v>#N/A</v>
      </c>
      <c r="X502" s="30" t="str">
        <f t="shared" si="12"/>
        <v>#N/A</v>
      </c>
    </row>
    <row r="503">
      <c r="C503" s="25"/>
      <c r="D503" s="25" t="str">
        <f t="shared" si="13"/>
        <v/>
      </c>
      <c r="E503" s="26" t="str">
        <f t="shared" si="2"/>
        <v>#N/A</v>
      </c>
      <c r="F503" s="26" t="str">
        <f t="shared" si="3"/>
        <v>#N/A</v>
      </c>
      <c r="G503" s="27" t="str">
        <f t="shared" si="4"/>
        <v/>
      </c>
      <c r="I503" s="31"/>
      <c r="J503" s="30"/>
      <c r="K503" s="30"/>
      <c r="L503" s="30"/>
      <c r="M503" s="30"/>
      <c r="N503" s="30"/>
      <c r="O503" s="29"/>
      <c r="Q503" s="49"/>
      <c r="S503" s="30" t="str">
        <f t="shared" si="7"/>
        <v>#N/A</v>
      </c>
      <c r="T503" s="30" t="str">
        <f t="shared" si="8"/>
        <v>#N/A</v>
      </c>
      <c r="U503" s="30" t="str">
        <f t="shared" si="9"/>
        <v>#N/A</v>
      </c>
      <c r="V503" s="30" t="str">
        <f t="shared" si="10"/>
        <v>#N/A</v>
      </c>
      <c r="W503" s="30" t="str">
        <f t="shared" si="11"/>
        <v>#N/A</v>
      </c>
      <c r="X503" s="30" t="str">
        <f t="shared" si="12"/>
        <v>#N/A</v>
      </c>
    </row>
    <row r="504">
      <c r="C504" s="25"/>
      <c r="D504" s="25" t="str">
        <f t="shared" si="13"/>
        <v/>
      </c>
      <c r="E504" s="26" t="str">
        <f t="shared" si="2"/>
        <v>#N/A</v>
      </c>
      <c r="F504" s="26" t="str">
        <f t="shared" si="3"/>
        <v>#N/A</v>
      </c>
      <c r="G504" s="27" t="str">
        <f t="shared" si="4"/>
        <v/>
      </c>
      <c r="I504" s="31"/>
      <c r="J504" s="30"/>
      <c r="K504" s="30"/>
      <c r="L504" s="30"/>
      <c r="M504" s="30"/>
      <c r="N504" s="30"/>
      <c r="O504" s="29"/>
      <c r="Q504" s="49"/>
      <c r="S504" s="30" t="str">
        <f t="shared" si="7"/>
        <v>#N/A</v>
      </c>
      <c r="T504" s="30" t="str">
        <f t="shared" si="8"/>
        <v>#N/A</v>
      </c>
      <c r="U504" s="30" t="str">
        <f t="shared" si="9"/>
        <v>#N/A</v>
      </c>
      <c r="V504" s="30" t="str">
        <f t="shared" si="10"/>
        <v>#N/A</v>
      </c>
      <c r="W504" s="30" t="str">
        <f t="shared" si="11"/>
        <v>#N/A</v>
      </c>
      <c r="X504" s="30" t="str">
        <f t="shared" si="12"/>
        <v>#N/A</v>
      </c>
    </row>
    <row r="505">
      <c r="C505" s="25"/>
      <c r="D505" s="25" t="str">
        <f t="shared" si="13"/>
        <v/>
      </c>
      <c r="E505" s="26" t="str">
        <f t="shared" si="2"/>
        <v>#N/A</v>
      </c>
      <c r="F505" s="26" t="str">
        <f t="shared" si="3"/>
        <v>#N/A</v>
      </c>
      <c r="G505" s="27" t="str">
        <f t="shared" si="4"/>
        <v/>
      </c>
      <c r="I505" s="31"/>
      <c r="J505" s="30"/>
      <c r="K505" s="30"/>
      <c r="L505" s="30"/>
      <c r="M505" s="30"/>
      <c r="N505" s="30"/>
      <c r="O505" s="29"/>
      <c r="Q505" s="49"/>
      <c r="S505" s="30" t="str">
        <f t="shared" si="7"/>
        <v>#N/A</v>
      </c>
      <c r="T505" s="30" t="str">
        <f t="shared" si="8"/>
        <v>#N/A</v>
      </c>
      <c r="U505" s="30" t="str">
        <f t="shared" si="9"/>
        <v>#N/A</v>
      </c>
      <c r="V505" s="30" t="str">
        <f t="shared" si="10"/>
        <v>#N/A</v>
      </c>
      <c r="W505" s="30" t="str">
        <f t="shared" si="11"/>
        <v>#N/A</v>
      </c>
      <c r="X505" s="30" t="str">
        <f t="shared" si="12"/>
        <v>#N/A</v>
      </c>
    </row>
    <row r="506">
      <c r="C506" s="25"/>
      <c r="D506" s="25" t="str">
        <f t="shared" si="13"/>
        <v/>
      </c>
      <c r="E506" s="26" t="str">
        <f t="shared" si="2"/>
        <v>#N/A</v>
      </c>
      <c r="F506" s="26" t="str">
        <f t="shared" si="3"/>
        <v>#N/A</v>
      </c>
      <c r="G506" s="27" t="str">
        <f t="shared" si="4"/>
        <v/>
      </c>
      <c r="I506" s="31"/>
      <c r="J506" s="30"/>
      <c r="K506" s="30"/>
      <c r="L506" s="30"/>
      <c r="M506" s="30"/>
      <c r="N506" s="30"/>
      <c r="O506" s="29"/>
      <c r="Q506" s="49"/>
      <c r="S506" s="30" t="str">
        <f t="shared" si="7"/>
        <v>#N/A</v>
      </c>
      <c r="T506" s="30" t="str">
        <f t="shared" si="8"/>
        <v>#N/A</v>
      </c>
      <c r="U506" s="30" t="str">
        <f t="shared" si="9"/>
        <v>#N/A</v>
      </c>
      <c r="V506" s="30" t="str">
        <f t="shared" si="10"/>
        <v>#N/A</v>
      </c>
      <c r="W506" s="30" t="str">
        <f t="shared" si="11"/>
        <v>#N/A</v>
      </c>
      <c r="X506" s="30" t="str">
        <f t="shared" si="12"/>
        <v>#N/A</v>
      </c>
    </row>
    <row r="507">
      <c r="C507" s="25"/>
      <c r="D507" s="25" t="str">
        <f t="shared" si="13"/>
        <v/>
      </c>
      <c r="E507" s="26" t="str">
        <f t="shared" si="2"/>
        <v>#N/A</v>
      </c>
      <c r="F507" s="26" t="str">
        <f t="shared" si="3"/>
        <v>#N/A</v>
      </c>
      <c r="G507" s="27" t="str">
        <f t="shared" si="4"/>
        <v/>
      </c>
      <c r="I507" s="31"/>
      <c r="J507" s="30"/>
      <c r="K507" s="30"/>
      <c r="L507" s="30"/>
      <c r="M507" s="30"/>
      <c r="N507" s="30"/>
      <c r="O507" s="29"/>
      <c r="Q507" s="49"/>
      <c r="S507" s="30" t="str">
        <f t="shared" si="7"/>
        <v>#N/A</v>
      </c>
      <c r="T507" s="30" t="str">
        <f t="shared" si="8"/>
        <v>#N/A</v>
      </c>
      <c r="U507" s="30" t="str">
        <f t="shared" si="9"/>
        <v>#N/A</v>
      </c>
      <c r="V507" s="30" t="str">
        <f t="shared" si="10"/>
        <v>#N/A</v>
      </c>
      <c r="W507" s="30" t="str">
        <f t="shared" si="11"/>
        <v>#N/A</v>
      </c>
      <c r="X507" s="30" t="str">
        <f t="shared" si="12"/>
        <v>#N/A</v>
      </c>
    </row>
    <row r="508">
      <c r="C508" s="25"/>
      <c r="D508" s="25" t="str">
        <f t="shared" si="13"/>
        <v/>
      </c>
      <c r="E508" s="26" t="str">
        <f t="shared" si="2"/>
        <v>#N/A</v>
      </c>
      <c r="F508" s="26" t="str">
        <f t="shared" si="3"/>
        <v>#N/A</v>
      </c>
      <c r="G508" s="27" t="str">
        <f t="shared" si="4"/>
        <v/>
      </c>
      <c r="I508" s="31"/>
      <c r="J508" s="30"/>
      <c r="K508" s="30"/>
      <c r="L508" s="30"/>
      <c r="M508" s="30"/>
      <c r="N508" s="30"/>
      <c r="O508" s="29"/>
      <c r="Q508" s="49"/>
      <c r="S508" s="30" t="str">
        <f t="shared" si="7"/>
        <v>#N/A</v>
      </c>
      <c r="T508" s="30" t="str">
        <f t="shared" si="8"/>
        <v>#N/A</v>
      </c>
      <c r="U508" s="30" t="str">
        <f t="shared" si="9"/>
        <v>#N/A</v>
      </c>
      <c r="V508" s="30" t="str">
        <f t="shared" si="10"/>
        <v>#N/A</v>
      </c>
      <c r="W508" s="30" t="str">
        <f t="shared" si="11"/>
        <v>#N/A</v>
      </c>
      <c r="X508" s="30" t="str">
        <f t="shared" si="12"/>
        <v>#N/A</v>
      </c>
    </row>
    <row r="509">
      <c r="C509" s="25"/>
      <c r="D509" s="25" t="str">
        <f t="shared" si="13"/>
        <v/>
      </c>
      <c r="E509" s="26" t="str">
        <f t="shared" si="2"/>
        <v>#N/A</v>
      </c>
      <c r="F509" s="26" t="str">
        <f t="shared" si="3"/>
        <v>#N/A</v>
      </c>
      <c r="G509" s="27" t="str">
        <f t="shared" si="4"/>
        <v/>
      </c>
      <c r="I509" s="31"/>
      <c r="J509" s="30"/>
      <c r="K509" s="30"/>
      <c r="L509" s="30"/>
      <c r="M509" s="30"/>
      <c r="N509" s="30"/>
      <c r="O509" s="29"/>
      <c r="Q509" s="49"/>
      <c r="S509" s="30" t="str">
        <f t="shared" si="7"/>
        <v>#N/A</v>
      </c>
      <c r="T509" s="30" t="str">
        <f t="shared" si="8"/>
        <v>#N/A</v>
      </c>
      <c r="U509" s="30" t="str">
        <f t="shared" si="9"/>
        <v>#N/A</v>
      </c>
      <c r="V509" s="30" t="str">
        <f t="shared" si="10"/>
        <v>#N/A</v>
      </c>
      <c r="W509" s="30" t="str">
        <f t="shared" si="11"/>
        <v>#N/A</v>
      </c>
      <c r="X509" s="30" t="str">
        <f t="shared" si="12"/>
        <v>#N/A</v>
      </c>
    </row>
    <row r="510">
      <c r="C510" s="25"/>
      <c r="D510" s="25" t="str">
        <f t="shared" si="13"/>
        <v/>
      </c>
      <c r="E510" s="26" t="str">
        <f t="shared" si="2"/>
        <v>#N/A</v>
      </c>
      <c r="F510" s="26" t="str">
        <f t="shared" si="3"/>
        <v>#N/A</v>
      </c>
      <c r="G510" s="27" t="str">
        <f t="shared" si="4"/>
        <v/>
      </c>
      <c r="I510" s="31"/>
      <c r="J510" s="30"/>
      <c r="K510" s="30"/>
      <c r="L510" s="30"/>
      <c r="M510" s="30"/>
      <c r="N510" s="30"/>
      <c r="O510" s="29"/>
      <c r="Q510" s="49"/>
      <c r="S510" s="30" t="str">
        <f t="shared" si="7"/>
        <v>#N/A</v>
      </c>
      <c r="T510" s="30" t="str">
        <f t="shared" si="8"/>
        <v>#N/A</v>
      </c>
      <c r="U510" s="30" t="str">
        <f t="shared" si="9"/>
        <v>#N/A</v>
      </c>
      <c r="V510" s="30" t="str">
        <f t="shared" si="10"/>
        <v>#N/A</v>
      </c>
      <c r="W510" s="30" t="str">
        <f t="shared" si="11"/>
        <v>#N/A</v>
      </c>
      <c r="X510" s="30" t="str">
        <f t="shared" si="12"/>
        <v>#N/A</v>
      </c>
    </row>
    <row r="511">
      <c r="C511" s="25"/>
      <c r="D511" s="25" t="str">
        <f t="shared" si="13"/>
        <v/>
      </c>
      <c r="E511" s="26" t="str">
        <f t="shared" si="2"/>
        <v>#N/A</v>
      </c>
      <c r="F511" s="26" t="str">
        <f t="shared" si="3"/>
        <v>#N/A</v>
      </c>
      <c r="G511" s="27" t="str">
        <f t="shared" si="4"/>
        <v/>
      </c>
      <c r="I511" s="31"/>
      <c r="J511" s="30"/>
      <c r="K511" s="30"/>
      <c r="L511" s="30"/>
      <c r="M511" s="30"/>
      <c r="N511" s="30"/>
      <c r="O511" s="29"/>
      <c r="Q511" s="49"/>
      <c r="S511" s="30" t="str">
        <f t="shared" si="7"/>
        <v>#N/A</v>
      </c>
      <c r="T511" s="30" t="str">
        <f t="shared" si="8"/>
        <v>#N/A</v>
      </c>
      <c r="U511" s="30" t="str">
        <f t="shared" si="9"/>
        <v>#N/A</v>
      </c>
      <c r="V511" s="30" t="str">
        <f t="shared" si="10"/>
        <v>#N/A</v>
      </c>
      <c r="W511" s="30" t="str">
        <f t="shared" si="11"/>
        <v>#N/A</v>
      </c>
      <c r="X511" s="30" t="str">
        <f t="shared" si="12"/>
        <v>#N/A</v>
      </c>
    </row>
    <row r="512">
      <c r="C512" s="25"/>
      <c r="D512" s="25" t="str">
        <f t="shared" si="13"/>
        <v/>
      </c>
      <c r="E512" s="26" t="str">
        <f t="shared" si="2"/>
        <v>#N/A</v>
      </c>
      <c r="F512" s="26" t="str">
        <f t="shared" si="3"/>
        <v>#N/A</v>
      </c>
      <c r="G512" s="27" t="str">
        <f t="shared" si="4"/>
        <v/>
      </c>
      <c r="I512" s="31"/>
      <c r="J512" s="30"/>
      <c r="K512" s="30"/>
      <c r="L512" s="30"/>
      <c r="M512" s="30"/>
      <c r="N512" s="30"/>
      <c r="O512" s="29"/>
      <c r="Q512" s="49"/>
      <c r="S512" s="30" t="str">
        <f t="shared" si="7"/>
        <v>#N/A</v>
      </c>
      <c r="T512" s="30" t="str">
        <f t="shared" si="8"/>
        <v>#N/A</v>
      </c>
      <c r="U512" s="30" t="str">
        <f t="shared" si="9"/>
        <v>#N/A</v>
      </c>
      <c r="V512" s="30" t="str">
        <f t="shared" si="10"/>
        <v>#N/A</v>
      </c>
      <c r="W512" s="30" t="str">
        <f t="shared" si="11"/>
        <v>#N/A</v>
      </c>
      <c r="X512" s="30" t="str">
        <f t="shared" si="12"/>
        <v>#N/A</v>
      </c>
    </row>
    <row r="513">
      <c r="C513" s="25"/>
      <c r="D513" s="25" t="str">
        <f t="shared" si="13"/>
        <v/>
      </c>
      <c r="E513" s="26" t="str">
        <f t="shared" si="2"/>
        <v>#N/A</v>
      </c>
      <c r="F513" s="26" t="str">
        <f t="shared" si="3"/>
        <v>#N/A</v>
      </c>
      <c r="G513" s="27" t="str">
        <f t="shared" si="4"/>
        <v/>
      </c>
      <c r="I513" s="31"/>
      <c r="J513" s="30"/>
      <c r="K513" s="30"/>
      <c r="L513" s="30"/>
      <c r="M513" s="30"/>
      <c r="N513" s="30"/>
      <c r="O513" s="29"/>
      <c r="Q513" s="49"/>
      <c r="S513" s="30" t="str">
        <f t="shared" si="7"/>
        <v>#N/A</v>
      </c>
      <c r="T513" s="30" t="str">
        <f t="shared" si="8"/>
        <v>#N/A</v>
      </c>
      <c r="U513" s="30" t="str">
        <f t="shared" si="9"/>
        <v>#N/A</v>
      </c>
      <c r="V513" s="30" t="str">
        <f t="shared" si="10"/>
        <v>#N/A</v>
      </c>
      <c r="W513" s="30" t="str">
        <f t="shared" si="11"/>
        <v>#N/A</v>
      </c>
      <c r="X513" s="30" t="str">
        <f t="shared" si="12"/>
        <v>#N/A</v>
      </c>
    </row>
    <row r="514">
      <c r="C514" s="25"/>
      <c r="D514" s="25" t="str">
        <f t="shared" si="13"/>
        <v/>
      </c>
      <c r="E514" s="26" t="str">
        <f t="shared" si="2"/>
        <v>#N/A</v>
      </c>
      <c r="F514" s="26" t="str">
        <f t="shared" si="3"/>
        <v>#N/A</v>
      </c>
      <c r="G514" s="27" t="str">
        <f t="shared" si="4"/>
        <v/>
      </c>
      <c r="I514" s="31"/>
      <c r="J514" s="30"/>
      <c r="K514" s="30"/>
      <c r="L514" s="30"/>
      <c r="M514" s="30"/>
      <c r="N514" s="30"/>
      <c r="O514" s="29"/>
      <c r="Q514" s="49"/>
      <c r="S514" s="30" t="str">
        <f t="shared" si="7"/>
        <v>#N/A</v>
      </c>
      <c r="T514" s="30" t="str">
        <f t="shared" si="8"/>
        <v>#N/A</v>
      </c>
      <c r="U514" s="30" t="str">
        <f t="shared" si="9"/>
        <v>#N/A</v>
      </c>
      <c r="V514" s="30" t="str">
        <f t="shared" si="10"/>
        <v>#N/A</v>
      </c>
      <c r="W514" s="30" t="str">
        <f t="shared" si="11"/>
        <v>#N/A</v>
      </c>
      <c r="X514" s="30" t="str">
        <f t="shared" si="12"/>
        <v>#N/A</v>
      </c>
    </row>
    <row r="515">
      <c r="C515" s="25"/>
      <c r="D515" s="25" t="str">
        <f t="shared" si="13"/>
        <v/>
      </c>
      <c r="E515" s="26" t="str">
        <f t="shared" si="2"/>
        <v>#N/A</v>
      </c>
      <c r="F515" s="26" t="str">
        <f t="shared" si="3"/>
        <v>#N/A</v>
      </c>
      <c r="G515" s="27" t="str">
        <f t="shared" si="4"/>
        <v/>
      </c>
      <c r="I515" s="31"/>
      <c r="J515" s="30"/>
      <c r="K515" s="30"/>
      <c r="L515" s="30"/>
      <c r="M515" s="30"/>
      <c r="N515" s="30"/>
      <c r="O515" s="29"/>
      <c r="Q515" s="49"/>
      <c r="S515" s="30" t="str">
        <f t="shared" si="7"/>
        <v>#N/A</v>
      </c>
      <c r="T515" s="30" t="str">
        <f t="shared" si="8"/>
        <v>#N/A</v>
      </c>
      <c r="U515" s="30" t="str">
        <f t="shared" si="9"/>
        <v>#N/A</v>
      </c>
      <c r="V515" s="30" t="str">
        <f t="shared" si="10"/>
        <v>#N/A</v>
      </c>
      <c r="W515" s="30" t="str">
        <f t="shared" si="11"/>
        <v>#N/A</v>
      </c>
      <c r="X515" s="30" t="str">
        <f t="shared" si="12"/>
        <v>#N/A</v>
      </c>
    </row>
    <row r="516">
      <c r="C516" s="25"/>
      <c r="D516" s="25" t="str">
        <f t="shared" si="13"/>
        <v/>
      </c>
      <c r="E516" s="26" t="str">
        <f t="shared" si="2"/>
        <v>#N/A</v>
      </c>
      <c r="F516" s="26" t="str">
        <f t="shared" si="3"/>
        <v>#N/A</v>
      </c>
      <c r="G516" s="27" t="str">
        <f t="shared" si="4"/>
        <v/>
      </c>
      <c r="I516" s="31"/>
      <c r="J516" s="30"/>
      <c r="K516" s="30"/>
      <c r="L516" s="30"/>
      <c r="M516" s="30"/>
      <c r="N516" s="30"/>
      <c r="O516" s="29"/>
      <c r="Q516" s="49"/>
      <c r="S516" s="30" t="str">
        <f t="shared" si="7"/>
        <v>#N/A</v>
      </c>
      <c r="T516" s="30" t="str">
        <f t="shared" si="8"/>
        <v>#N/A</v>
      </c>
      <c r="U516" s="30" t="str">
        <f t="shared" si="9"/>
        <v>#N/A</v>
      </c>
      <c r="V516" s="30" t="str">
        <f t="shared" si="10"/>
        <v>#N/A</v>
      </c>
      <c r="W516" s="30" t="str">
        <f t="shared" si="11"/>
        <v>#N/A</v>
      </c>
      <c r="X516" s="30" t="str">
        <f t="shared" si="12"/>
        <v>#N/A</v>
      </c>
    </row>
    <row r="517">
      <c r="C517" s="25"/>
      <c r="D517" s="25" t="str">
        <f t="shared" si="13"/>
        <v/>
      </c>
      <c r="E517" s="26" t="str">
        <f t="shared" si="2"/>
        <v>#N/A</v>
      </c>
      <c r="F517" s="26" t="str">
        <f t="shared" si="3"/>
        <v>#N/A</v>
      </c>
      <c r="G517" s="27" t="str">
        <f t="shared" si="4"/>
        <v/>
      </c>
      <c r="I517" s="31"/>
      <c r="J517" s="30"/>
      <c r="K517" s="30"/>
      <c r="L517" s="30"/>
      <c r="M517" s="30"/>
      <c r="N517" s="30"/>
      <c r="O517" s="29"/>
      <c r="Q517" s="49"/>
      <c r="S517" s="30" t="str">
        <f t="shared" si="7"/>
        <v>#N/A</v>
      </c>
      <c r="T517" s="30" t="str">
        <f t="shared" si="8"/>
        <v>#N/A</v>
      </c>
      <c r="U517" s="30" t="str">
        <f t="shared" si="9"/>
        <v>#N/A</v>
      </c>
      <c r="V517" s="30" t="str">
        <f t="shared" si="10"/>
        <v>#N/A</v>
      </c>
      <c r="W517" s="30" t="str">
        <f t="shared" si="11"/>
        <v>#N/A</v>
      </c>
      <c r="X517" s="30" t="str">
        <f t="shared" si="12"/>
        <v>#N/A</v>
      </c>
    </row>
    <row r="518">
      <c r="C518" s="25"/>
      <c r="D518" s="25" t="str">
        <f t="shared" si="13"/>
        <v/>
      </c>
      <c r="E518" s="26" t="str">
        <f t="shared" si="2"/>
        <v>#N/A</v>
      </c>
      <c r="F518" s="26" t="str">
        <f t="shared" si="3"/>
        <v>#N/A</v>
      </c>
      <c r="G518" s="27" t="str">
        <f t="shared" si="4"/>
        <v/>
      </c>
      <c r="I518" s="31"/>
      <c r="J518" s="30"/>
      <c r="K518" s="30"/>
      <c r="L518" s="30"/>
      <c r="M518" s="30"/>
      <c r="N518" s="30"/>
      <c r="O518" s="29"/>
      <c r="Q518" s="49"/>
      <c r="S518" s="30" t="str">
        <f t="shared" si="7"/>
        <v>#N/A</v>
      </c>
      <c r="T518" s="30" t="str">
        <f t="shared" si="8"/>
        <v>#N/A</v>
      </c>
      <c r="U518" s="30" t="str">
        <f t="shared" si="9"/>
        <v>#N/A</v>
      </c>
      <c r="V518" s="30" t="str">
        <f t="shared" si="10"/>
        <v>#N/A</v>
      </c>
      <c r="W518" s="30" t="str">
        <f t="shared" si="11"/>
        <v>#N/A</v>
      </c>
      <c r="X518" s="30" t="str">
        <f t="shared" si="12"/>
        <v>#N/A</v>
      </c>
    </row>
    <row r="519">
      <c r="C519" s="25"/>
      <c r="D519" s="25" t="str">
        <f t="shared" si="13"/>
        <v/>
      </c>
      <c r="E519" s="26" t="str">
        <f t="shared" si="2"/>
        <v>#N/A</v>
      </c>
      <c r="F519" s="26" t="str">
        <f t="shared" si="3"/>
        <v>#N/A</v>
      </c>
      <c r="G519" s="27" t="str">
        <f t="shared" si="4"/>
        <v/>
      </c>
      <c r="I519" s="31"/>
      <c r="J519" s="30"/>
      <c r="K519" s="30"/>
      <c r="L519" s="30"/>
      <c r="M519" s="30"/>
      <c r="N519" s="30"/>
      <c r="O519" s="29"/>
      <c r="Q519" s="49"/>
      <c r="S519" s="30" t="str">
        <f t="shared" si="7"/>
        <v>#N/A</v>
      </c>
      <c r="T519" s="30" t="str">
        <f t="shared" si="8"/>
        <v>#N/A</v>
      </c>
      <c r="U519" s="30" t="str">
        <f t="shared" si="9"/>
        <v>#N/A</v>
      </c>
      <c r="V519" s="30" t="str">
        <f t="shared" si="10"/>
        <v>#N/A</v>
      </c>
      <c r="W519" s="30" t="str">
        <f t="shared" si="11"/>
        <v>#N/A</v>
      </c>
      <c r="X519" s="30" t="str">
        <f t="shared" si="12"/>
        <v>#N/A</v>
      </c>
    </row>
    <row r="520">
      <c r="C520" s="25"/>
      <c r="D520" s="25" t="str">
        <f t="shared" si="13"/>
        <v/>
      </c>
      <c r="E520" s="26" t="str">
        <f t="shared" si="2"/>
        <v>#N/A</v>
      </c>
      <c r="F520" s="26" t="str">
        <f t="shared" si="3"/>
        <v>#N/A</v>
      </c>
      <c r="G520" s="27" t="str">
        <f t="shared" si="4"/>
        <v/>
      </c>
      <c r="I520" s="31"/>
      <c r="J520" s="30"/>
      <c r="K520" s="30"/>
      <c r="L520" s="30"/>
      <c r="M520" s="30"/>
      <c r="N520" s="30"/>
      <c r="O520" s="29"/>
      <c r="Q520" s="49"/>
      <c r="S520" s="30" t="str">
        <f t="shared" si="7"/>
        <v>#N/A</v>
      </c>
      <c r="T520" s="30" t="str">
        <f t="shared" si="8"/>
        <v>#N/A</v>
      </c>
      <c r="U520" s="30" t="str">
        <f t="shared" si="9"/>
        <v>#N/A</v>
      </c>
      <c r="V520" s="30" t="str">
        <f t="shared" si="10"/>
        <v>#N/A</v>
      </c>
      <c r="W520" s="30" t="str">
        <f t="shared" si="11"/>
        <v>#N/A</v>
      </c>
      <c r="X520" s="30" t="str">
        <f t="shared" si="12"/>
        <v>#N/A</v>
      </c>
    </row>
    <row r="521">
      <c r="C521" s="25"/>
      <c r="D521" s="25" t="str">
        <f t="shared" si="13"/>
        <v/>
      </c>
      <c r="E521" s="26" t="str">
        <f t="shared" si="2"/>
        <v>#N/A</v>
      </c>
      <c r="F521" s="26" t="str">
        <f t="shared" si="3"/>
        <v>#N/A</v>
      </c>
      <c r="G521" s="27" t="str">
        <f t="shared" si="4"/>
        <v/>
      </c>
      <c r="I521" s="31"/>
      <c r="J521" s="30"/>
      <c r="K521" s="30"/>
      <c r="L521" s="30"/>
      <c r="M521" s="30"/>
      <c r="N521" s="30"/>
      <c r="O521" s="29"/>
      <c r="Q521" s="49"/>
      <c r="S521" s="30" t="str">
        <f t="shared" si="7"/>
        <v>#N/A</v>
      </c>
      <c r="T521" s="30" t="str">
        <f t="shared" si="8"/>
        <v>#N/A</v>
      </c>
      <c r="U521" s="30" t="str">
        <f t="shared" si="9"/>
        <v>#N/A</v>
      </c>
      <c r="V521" s="30" t="str">
        <f t="shared" si="10"/>
        <v>#N/A</v>
      </c>
      <c r="W521" s="30" t="str">
        <f t="shared" si="11"/>
        <v>#N/A</v>
      </c>
      <c r="X521" s="30" t="str">
        <f t="shared" si="12"/>
        <v>#N/A</v>
      </c>
    </row>
    <row r="522">
      <c r="C522" s="25"/>
      <c r="D522" s="25" t="str">
        <f t="shared" si="13"/>
        <v/>
      </c>
      <c r="E522" s="26" t="str">
        <f t="shared" si="2"/>
        <v>#N/A</v>
      </c>
      <c r="F522" s="26" t="str">
        <f t="shared" si="3"/>
        <v>#N/A</v>
      </c>
      <c r="G522" s="27" t="str">
        <f t="shared" si="4"/>
        <v/>
      </c>
      <c r="I522" s="31"/>
      <c r="J522" s="30"/>
      <c r="K522" s="30"/>
      <c r="L522" s="30"/>
      <c r="M522" s="30"/>
      <c r="N522" s="30"/>
      <c r="O522" s="29"/>
      <c r="Q522" s="49"/>
      <c r="S522" s="30" t="str">
        <f t="shared" si="7"/>
        <v>#N/A</v>
      </c>
      <c r="T522" s="30" t="str">
        <f t="shared" si="8"/>
        <v>#N/A</v>
      </c>
      <c r="U522" s="30" t="str">
        <f t="shared" si="9"/>
        <v>#N/A</v>
      </c>
      <c r="V522" s="30" t="str">
        <f t="shared" si="10"/>
        <v>#N/A</v>
      </c>
      <c r="W522" s="30" t="str">
        <f t="shared" si="11"/>
        <v>#N/A</v>
      </c>
      <c r="X522" s="30" t="str">
        <f t="shared" si="12"/>
        <v>#N/A</v>
      </c>
    </row>
    <row r="523">
      <c r="C523" s="25"/>
      <c r="D523" s="25" t="str">
        <f t="shared" si="13"/>
        <v/>
      </c>
      <c r="E523" s="26" t="str">
        <f t="shared" si="2"/>
        <v>#N/A</v>
      </c>
      <c r="F523" s="26" t="str">
        <f t="shared" si="3"/>
        <v>#N/A</v>
      </c>
      <c r="G523" s="27" t="str">
        <f t="shared" si="4"/>
        <v/>
      </c>
      <c r="I523" s="31"/>
      <c r="J523" s="30"/>
      <c r="K523" s="30"/>
      <c r="L523" s="30"/>
      <c r="M523" s="30"/>
      <c r="N523" s="30"/>
      <c r="O523" s="29"/>
      <c r="Q523" s="49"/>
      <c r="S523" s="30" t="str">
        <f t="shared" si="7"/>
        <v>#N/A</v>
      </c>
      <c r="T523" s="30" t="str">
        <f t="shared" si="8"/>
        <v>#N/A</v>
      </c>
      <c r="U523" s="30" t="str">
        <f t="shared" si="9"/>
        <v>#N/A</v>
      </c>
      <c r="V523" s="30" t="str">
        <f t="shared" si="10"/>
        <v>#N/A</v>
      </c>
      <c r="W523" s="30" t="str">
        <f t="shared" si="11"/>
        <v>#N/A</v>
      </c>
      <c r="X523" s="30" t="str">
        <f t="shared" si="12"/>
        <v>#N/A</v>
      </c>
    </row>
    <row r="524">
      <c r="C524" s="25"/>
      <c r="D524" s="25" t="str">
        <f t="shared" si="13"/>
        <v/>
      </c>
      <c r="E524" s="26" t="str">
        <f t="shared" si="2"/>
        <v>#N/A</v>
      </c>
      <c r="F524" s="26" t="str">
        <f t="shared" si="3"/>
        <v>#N/A</v>
      </c>
      <c r="G524" s="27" t="str">
        <f t="shared" si="4"/>
        <v/>
      </c>
      <c r="I524" s="31"/>
      <c r="J524" s="30"/>
      <c r="K524" s="30"/>
      <c r="L524" s="30"/>
      <c r="M524" s="30"/>
      <c r="N524" s="30"/>
      <c r="O524" s="29"/>
      <c r="Q524" s="49"/>
      <c r="S524" s="30" t="str">
        <f t="shared" si="7"/>
        <v>#N/A</v>
      </c>
      <c r="T524" s="30" t="str">
        <f t="shared" si="8"/>
        <v>#N/A</v>
      </c>
      <c r="U524" s="30" t="str">
        <f t="shared" si="9"/>
        <v>#N/A</v>
      </c>
      <c r="V524" s="30" t="str">
        <f t="shared" si="10"/>
        <v>#N/A</v>
      </c>
      <c r="W524" s="30" t="str">
        <f t="shared" si="11"/>
        <v>#N/A</v>
      </c>
      <c r="X524" s="30" t="str">
        <f t="shared" si="12"/>
        <v>#N/A</v>
      </c>
    </row>
    <row r="525">
      <c r="C525" s="25"/>
      <c r="D525" s="25" t="str">
        <f t="shared" si="13"/>
        <v/>
      </c>
      <c r="E525" s="26" t="str">
        <f t="shared" si="2"/>
        <v>#N/A</v>
      </c>
      <c r="F525" s="26" t="str">
        <f t="shared" si="3"/>
        <v>#N/A</v>
      </c>
      <c r="G525" s="27" t="str">
        <f t="shared" si="4"/>
        <v/>
      </c>
      <c r="I525" s="31"/>
      <c r="J525" s="30"/>
      <c r="K525" s="30"/>
      <c r="L525" s="30"/>
      <c r="M525" s="30"/>
      <c r="N525" s="30"/>
      <c r="O525" s="29"/>
      <c r="Q525" s="49"/>
      <c r="S525" s="30" t="str">
        <f t="shared" si="7"/>
        <v>#N/A</v>
      </c>
      <c r="T525" s="30" t="str">
        <f t="shared" si="8"/>
        <v>#N/A</v>
      </c>
      <c r="U525" s="30" t="str">
        <f t="shared" si="9"/>
        <v>#N/A</v>
      </c>
      <c r="V525" s="30" t="str">
        <f t="shared" si="10"/>
        <v>#N/A</v>
      </c>
      <c r="W525" s="30" t="str">
        <f t="shared" si="11"/>
        <v>#N/A</v>
      </c>
      <c r="X525" s="30" t="str">
        <f t="shared" si="12"/>
        <v>#N/A</v>
      </c>
    </row>
    <row r="526">
      <c r="C526" s="25"/>
      <c r="D526" s="25" t="str">
        <f t="shared" si="13"/>
        <v/>
      </c>
      <c r="E526" s="26" t="str">
        <f t="shared" si="2"/>
        <v>#N/A</v>
      </c>
      <c r="F526" s="26" t="str">
        <f t="shared" si="3"/>
        <v>#N/A</v>
      </c>
      <c r="G526" s="27" t="str">
        <f t="shared" si="4"/>
        <v/>
      </c>
      <c r="I526" s="31"/>
      <c r="J526" s="30"/>
      <c r="K526" s="30"/>
      <c r="L526" s="30"/>
      <c r="M526" s="30"/>
      <c r="N526" s="30"/>
      <c r="O526" s="29"/>
      <c r="Q526" s="49"/>
      <c r="S526" s="30" t="str">
        <f t="shared" si="7"/>
        <v>#N/A</v>
      </c>
      <c r="T526" s="30" t="str">
        <f t="shared" si="8"/>
        <v>#N/A</v>
      </c>
      <c r="U526" s="30" t="str">
        <f t="shared" si="9"/>
        <v>#N/A</v>
      </c>
      <c r="V526" s="30" t="str">
        <f t="shared" si="10"/>
        <v>#N/A</v>
      </c>
      <c r="W526" s="30" t="str">
        <f t="shared" si="11"/>
        <v>#N/A</v>
      </c>
      <c r="X526" s="30" t="str">
        <f t="shared" si="12"/>
        <v>#N/A</v>
      </c>
    </row>
    <row r="527">
      <c r="C527" s="25"/>
      <c r="D527" s="25" t="str">
        <f t="shared" si="13"/>
        <v/>
      </c>
      <c r="E527" s="26" t="str">
        <f t="shared" si="2"/>
        <v>#N/A</v>
      </c>
      <c r="F527" s="26" t="str">
        <f t="shared" si="3"/>
        <v>#N/A</v>
      </c>
      <c r="G527" s="27" t="str">
        <f t="shared" si="4"/>
        <v/>
      </c>
      <c r="I527" s="31"/>
      <c r="J527" s="30"/>
      <c r="K527" s="30"/>
      <c r="L527" s="30"/>
      <c r="M527" s="30"/>
      <c r="N527" s="30"/>
      <c r="O527" s="29"/>
      <c r="Q527" s="49"/>
      <c r="S527" s="30" t="str">
        <f t="shared" si="7"/>
        <v>#N/A</v>
      </c>
      <c r="T527" s="30" t="str">
        <f t="shared" si="8"/>
        <v>#N/A</v>
      </c>
      <c r="U527" s="30" t="str">
        <f t="shared" si="9"/>
        <v>#N/A</v>
      </c>
      <c r="V527" s="30" t="str">
        <f t="shared" si="10"/>
        <v>#N/A</v>
      </c>
      <c r="W527" s="30" t="str">
        <f t="shared" si="11"/>
        <v>#N/A</v>
      </c>
      <c r="X527" s="30" t="str">
        <f t="shared" si="12"/>
        <v>#N/A</v>
      </c>
    </row>
    <row r="528">
      <c r="C528" s="25"/>
      <c r="D528" s="25" t="str">
        <f t="shared" si="13"/>
        <v/>
      </c>
      <c r="E528" s="26" t="str">
        <f t="shared" si="2"/>
        <v>#N/A</v>
      </c>
      <c r="F528" s="26" t="str">
        <f t="shared" si="3"/>
        <v>#N/A</v>
      </c>
      <c r="G528" s="27" t="str">
        <f t="shared" si="4"/>
        <v/>
      </c>
      <c r="I528" s="31"/>
      <c r="J528" s="30"/>
      <c r="K528" s="30"/>
      <c r="L528" s="30"/>
      <c r="M528" s="30"/>
      <c r="N528" s="30"/>
      <c r="O528" s="29"/>
      <c r="Q528" s="49"/>
      <c r="S528" s="30" t="str">
        <f t="shared" si="7"/>
        <v>#N/A</v>
      </c>
      <c r="T528" s="30" t="str">
        <f t="shared" si="8"/>
        <v>#N/A</v>
      </c>
      <c r="U528" s="30" t="str">
        <f t="shared" si="9"/>
        <v>#N/A</v>
      </c>
      <c r="V528" s="30" t="str">
        <f t="shared" si="10"/>
        <v>#N/A</v>
      </c>
      <c r="W528" s="30" t="str">
        <f t="shared" si="11"/>
        <v>#N/A</v>
      </c>
      <c r="X528" s="30" t="str">
        <f t="shared" si="12"/>
        <v>#N/A</v>
      </c>
    </row>
    <row r="529">
      <c r="C529" s="25"/>
      <c r="D529" s="25" t="str">
        <f t="shared" si="13"/>
        <v/>
      </c>
      <c r="E529" s="26" t="str">
        <f t="shared" si="2"/>
        <v>#N/A</v>
      </c>
      <c r="F529" s="26" t="str">
        <f t="shared" si="3"/>
        <v>#N/A</v>
      </c>
      <c r="G529" s="27" t="str">
        <f t="shared" si="4"/>
        <v/>
      </c>
      <c r="I529" s="31"/>
      <c r="J529" s="30"/>
      <c r="K529" s="30"/>
      <c r="L529" s="30"/>
      <c r="M529" s="30"/>
      <c r="N529" s="30"/>
      <c r="O529" s="29"/>
      <c r="Q529" s="49"/>
      <c r="S529" s="30" t="str">
        <f t="shared" si="7"/>
        <v>#N/A</v>
      </c>
      <c r="T529" s="30" t="str">
        <f t="shared" si="8"/>
        <v>#N/A</v>
      </c>
      <c r="U529" s="30" t="str">
        <f t="shared" si="9"/>
        <v>#N/A</v>
      </c>
      <c r="V529" s="30" t="str">
        <f t="shared" si="10"/>
        <v>#N/A</v>
      </c>
      <c r="W529" s="30" t="str">
        <f t="shared" si="11"/>
        <v>#N/A</v>
      </c>
      <c r="X529" s="30" t="str">
        <f t="shared" si="12"/>
        <v>#N/A</v>
      </c>
    </row>
    <row r="530">
      <c r="C530" s="25"/>
      <c r="D530" s="25" t="str">
        <f t="shared" si="13"/>
        <v/>
      </c>
      <c r="E530" s="26" t="str">
        <f t="shared" si="2"/>
        <v>#N/A</v>
      </c>
      <c r="F530" s="26" t="str">
        <f t="shared" si="3"/>
        <v>#N/A</v>
      </c>
      <c r="G530" s="27" t="str">
        <f t="shared" si="4"/>
        <v/>
      </c>
      <c r="I530" s="31"/>
      <c r="J530" s="30"/>
      <c r="K530" s="30"/>
      <c r="L530" s="30"/>
      <c r="M530" s="30"/>
      <c r="N530" s="30"/>
      <c r="O530" s="29"/>
      <c r="Q530" s="49"/>
      <c r="S530" s="30" t="str">
        <f t="shared" si="7"/>
        <v>#N/A</v>
      </c>
      <c r="T530" s="30" t="str">
        <f t="shared" si="8"/>
        <v>#N/A</v>
      </c>
      <c r="U530" s="30" t="str">
        <f t="shared" si="9"/>
        <v>#N/A</v>
      </c>
      <c r="V530" s="30" t="str">
        <f t="shared" si="10"/>
        <v>#N/A</v>
      </c>
      <c r="W530" s="30" t="str">
        <f t="shared" si="11"/>
        <v>#N/A</v>
      </c>
      <c r="X530" s="30" t="str">
        <f t="shared" si="12"/>
        <v>#N/A</v>
      </c>
    </row>
    <row r="531">
      <c r="C531" s="25"/>
      <c r="D531" s="25" t="str">
        <f t="shared" si="13"/>
        <v/>
      </c>
      <c r="E531" s="26" t="str">
        <f t="shared" si="2"/>
        <v>#N/A</v>
      </c>
      <c r="F531" s="26" t="str">
        <f t="shared" si="3"/>
        <v>#N/A</v>
      </c>
      <c r="G531" s="27" t="str">
        <f t="shared" si="4"/>
        <v/>
      </c>
      <c r="I531" s="31"/>
      <c r="J531" s="30"/>
      <c r="K531" s="30"/>
      <c r="L531" s="30"/>
      <c r="M531" s="30"/>
      <c r="N531" s="30"/>
      <c r="O531" s="29"/>
      <c r="Q531" s="49"/>
      <c r="S531" s="30" t="str">
        <f t="shared" si="7"/>
        <v>#N/A</v>
      </c>
      <c r="T531" s="30" t="str">
        <f t="shared" si="8"/>
        <v>#N/A</v>
      </c>
      <c r="U531" s="30" t="str">
        <f t="shared" si="9"/>
        <v>#N/A</v>
      </c>
      <c r="V531" s="30" t="str">
        <f t="shared" si="10"/>
        <v>#N/A</v>
      </c>
      <c r="W531" s="30" t="str">
        <f t="shared" si="11"/>
        <v>#N/A</v>
      </c>
      <c r="X531" s="30" t="str">
        <f t="shared" si="12"/>
        <v>#N/A</v>
      </c>
    </row>
    <row r="532">
      <c r="C532" s="25"/>
      <c r="D532" s="25" t="str">
        <f t="shared" si="13"/>
        <v/>
      </c>
      <c r="E532" s="26" t="str">
        <f t="shared" si="2"/>
        <v>#N/A</v>
      </c>
      <c r="F532" s="26" t="str">
        <f t="shared" si="3"/>
        <v>#N/A</v>
      </c>
      <c r="G532" s="27" t="str">
        <f t="shared" si="4"/>
        <v/>
      </c>
      <c r="I532" s="31"/>
      <c r="J532" s="30"/>
      <c r="K532" s="30"/>
      <c r="L532" s="30"/>
      <c r="M532" s="30"/>
      <c r="N532" s="30"/>
      <c r="O532" s="29"/>
      <c r="Q532" s="49"/>
      <c r="S532" s="30" t="str">
        <f t="shared" si="7"/>
        <v>#N/A</v>
      </c>
      <c r="T532" s="30" t="str">
        <f t="shared" si="8"/>
        <v>#N/A</v>
      </c>
      <c r="U532" s="30" t="str">
        <f t="shared" si="9"/>
        <v>#N/A</v>
      </c>
      <c r="V532" s="30" t="str">
        <f t="shared" si="10"/>
        <v>#N/A</v>
      </c>
      <c r="W532" s="30" t="str">
        <f t="shared" si="11"/>
        <v>#N/A</v>
      </c>
      <c r="X532" s="30" t="str">
        <f t="shared" si="12"/>
        <v>#N/A</v>
      </c>
    </row>
    <row r="533">
      <c r="C533" s="25"/>
      <c r="D533" s="25" t="str">
        <f t="shared" si="13"/>
        <v/>
      </c>
      <c r="E533" s="26" t="str">
        <f t="shared" si="2"/>
        <v>#N/A</v>
      </c>
      <c r="F533" s="26" t="str">
        <f t="shared" si="3"/>
        <v>#N/A</v>
      </c>
      <c r="G533" s="27" t="str">
        <f t="shared" si="4"/>
        <v/>
      </c>
      <c r="I533" s="31"/>
      <c r="J533" s="30"/>
      <c r="K533" s="30"/>
      <c r="L533" s="30"/>
      <c r="M533" s="30"/>
      <c r="N533" s="30"/>
      <c r="O533" s="29"/>
      <c r="Q533" s="49"/>
      <c r="S533" s="30" t="str">
        <f t="shared" si="7"/>
        <v>#N/A</v>
      </c>
      <c r="T533" s="30" t="str">
        <f t="shared" si="8"/>
        <v>#N/A</v>
      </c>
      <c r="U533" s="30" t="str">
        <f t="shared" si="9"/>
        <v>#N/A</v>
      </c>
      <c r="V533" s="30" t="str">
        <f t="shared" si="10"/>
        <v>#N/A</v>
      </c>
      <c r="W533" s="30" t="str">
        <f t="shared" si="11"/>
        <v>#N/A</v>
      </c>
      <c r="X533" s="30" t="str">
        <f t="shared" si="12"/>
        <v>#N/A</v>
      </c>
    </row>
    <row r="534">
      <c r="C534" s="25"/>
      <c r="D534" s="25" t="str">
        <f t="shared" si="13"/>
        <v/>
      </c>
      <c r="E534" s="26" t="str">
        <f t="shared" si="2"/>
        <v>#N/A</v>
      </c>
      <c r="F534" s="26" t="str">
        <f t="shared" si="3"/>
        <v>#N/A</v>
      </c>
      <c r="G534" s="27" t="str">
        <f t="shared" si="4"/>
        <v/>
      </c>
      <c r="I534" s="31"/>
      <c r="J534" s="30"/>
      <c r="K534" s="30"/>
      <c r="L534" s="30"/>
      <c r="M534" s="30"/>
      <c r="N534" s="30"/>
      <c r="O534" s="29"/>
      <c r="Q534" s="49"/>
      <c r="S534" s="30" t="str">
        <f t="shared" si="7"/>
        <v>#N/A</v>
      </c>
      <c r="T534" s="30" t="str">
        <f t="shared" si="8"/>
        <v>#N/A</v>
      </c>
      <c r="U534" s="30" t="str">
        <f t="shared" si="9"/>
        <v>#N/A</v>
      </c>
      <c r="V534" s="30" t="str">
        <f t="shared" si="10"/>
        <v>#N/A</v>
      </c>
      <c r="W534" s="30" t="str">
        <f t="shared" si="11"/>
        <v>#N/A</v>
      </c>
      <c r="X534" s="30" t="str">
        <f t="shared" si="12"/>
        <v>#N/A</v>
      </c>
    </row>
    <row r="535">
      <c r="C535" s="25"/>
      <c r="D535" s="25" t="str">
        <f t="shared" si="13"/>
        <v/>
      </c>
      <c r="E535" s="26" t="str">
        <f t="shared" si="2"/>
        <v>#N/A</v>
      </c>
      <c r="F535" s="26" t="str">
        <f t="shared" si="3"/>
        <v>#N/A</v>
      </c>
      <c r="G535" s="27" t="str">
        <f t="shared" si="4"/>
        <v/>
      </c>
      <c r="I535" s="31"/>
      <c r="J535" s="30"/>
      <c r="K535" s="30"/>
      <c r="L535" s="30"/>
      <c r="M535" s="30"/>
      <c r="N535" s="30"/>
      <c r="O535" s="29"/>
      <c r="Q535" s="49"/>
      <c r="S535" s="30" t="str">
        <f t="shared" si="7"/>
        <v>#N/A</v>
      </c>
      <c r="T535" s="30" t="str">
        <f t="shared" si="8"/>
        <v>#N/A</v>
      </c>
      <c r="U535" s="30" t="str">
        <f t="shared" si="9"/>
        <v>#N/A</v>
      </c>
      <c r="V535" s="30" t="str">
        <f t="shared" si="10"/>
        <v>#N/A</v>
      </c>
      <c r="W535" s="30" t="str">
        <f t="shared" si="11"/>
        <v>#N/A</v>
      </c>
      <c r="X535" s="30" t="str">
        <f t="shared" si="12"/>
        <v>#N/A</v>
      </c>
    </row>
    <row r="536">
      <c r="C536" s="25"/>
      <c r="D536" s="25" t="str">
        <f t="shared" si="13"/>
        <v/>
      </c>
      <c r="E536" s="26" t="str">
        <f t="shared" si="2"/>
        <v>#N/A</v>
      </c>
      <c r="F536" s="26" t="str">
        <f t="shared" si="3"/>
        <v>#N/A</v>
      </c>
      <c r="G536" s="27" t="str">
        <f t="shared" si="4"/>
        <v/>
      </c>
      <c r="I536" s="31"/>
      <c r="J536" s="30"/>
      <c r="K536" s="30"/>
      <c r="L536" s="30"/>
      <c r="M536" s="30"/>
      <c r="N536" s="30"/>
      <c r="O536" s="29"/>
      <c r="Q536" s="49"/>
      <c r="S536" s="30" t="str">
        <f t="shared" si="7"/>
        <v>#N/A</v>
      </c>
      <c r="T536" s="30" t="str">
        <f t="shared" si="8"/>
        <v>#N/A</v>
      </c>
      <c r="U536" s="30" t="str">
        <f t="shared" si="9"/>
        <v>#N/A</v>
      </c>
      <c r="V536" s="30" t="str">
        <f t="shared" si="10"/>
        <v>#N/A</v>
      </c>
      <c r="W536" s="30" t="str">
        <f t="shared" si="11"/>
        <v>#N/A</v>
      </c>
      <c r="X536" s="30" t="str">
        <f t="shared" si="12"/>
        <v>#N/A</v>
      </c>
    </row>
    <row r="537">
      <c r="C537" s="25"/>
      <c r="D537" s="25" t="str">
        <f t="shared" si="13"/>
        <v/>
      </c>
      <c r="E537" s="26" t="str">
        <f t="shared" si="2"/>
        <v>#N/A</v>
      </c>
      <c r="F537" s="26" t="str">
        <f t="shared" si="3"/>
        <v>#N/A</v>
      </c>
      <c r="G537" s="27" t="str">
        <f t="shared" si="4"/>
        <v/>
      </c>
      <c r="I537" s="31"/>
      <c r="J537" s="30"/>
      <c r="K537" s="30"/>
      <c r="L537" s="30"/>
      <c r="M537" s="30"/>
      <c r="N537" s="30"/>
      <c r="O537" s="29"/>
      <c r="Q537" s="49"/>
      <c r="S537" s="30" t="str">
        <f t="shared" si="7"/>
        <v>#N/A</v>
      </c>
      <c r="T537" s="30" t="str">
        <f t="shared" si="8"/>
        <v>#N/A</v>
      </c>
      <c r="U537" s="30" t="str">
        <f t="shared" si="9"/>
        <v>#N/A</v>
      </c>
      <c r="V537" s="30" t="str">
        <f t="shared" si="10"/>
        <v>#N/A</v>
      </c>
      <c r="W537" s="30" t="str">
        <f t="shared" si="11"/>
        <v>#N/A</v>
      </c>
      <c r="X537" s="30" t="str">
        <f t="shared" si="12"/>
        <v>#N/A</v>
      </c>
    </row>
    <row r="538">
      <c r="C538" s="25"/>
      <c r="D538" s="25" t="str">
        <f t="shared" si="13"/>
        <v/>
      </c>
      <c r="E538" s="26" t="str">
        <f t="shared" si="2"/>
        <v>#N/A</v>
      </c>
      <c r="F538" s="26" t="str">
        <f t="shared" si="3"/>
        <v>#N/A</v>
      </c>
      <c r="G538" s="27" t="str">
        <f t="shared" si="4"/>
        <v/>
      </c>
      <c r="I538" s="31"/>
      <c r="J538" s="30"/>
      <c r="K538" s="30"/>
      <c r="L538" s="30"/>
      <c r="M538" s="30"/>
      <c r="N538" s="30"/>
      <c r="O538" s="29"/>
      <c r="Q538" s="49"/>
      <c r="S538" s="30" t="str">
        <f t="shared" si="7"/>
        <v>#N/A</v>
      </c>
      <c r="T538" s="30" t="str">
        <f t="shared" si="8"/>
        <v>#N/A</v>
      </c>
      <c r="U538" s="30" t="str">
        <f t="shared" si="9"/>
        <v>#N/A</v>
      </c>
      <c r="V538" s="30" t="str">
        <f t="shared" si="10"/>
        <v>#N/A</v>
      </c>
      <c r="W538" s="30" t="str">
        <f t="shared" si="11"/>
        <v>#N/A</v>
      </c>
      <c r="X538" s="30" t="str">
        <f t="shared" si="12"/>
        <v>#N/A</v>
      </c>
    </row>
    <row r="539">
      <c r="C539" s="25"/>
      <c r="D539" s="25" t="str">
        <f t="shared" si="13"/>
        <v/>
      </c>
      <c r="E539" s="26" t="str">
        <f t="shared" si="2"/>
        <v>#N/A</v>
      </c>
      <c r="F539" s="26" t="str">
        <f t="shared" si="3"/>
        <v>#N/A</v>
      </c>
      <c r="G539" s="27" t="str">
        <f t="shared" si="4"/>
        <v/>
      </c>
      <c r="I539" s="31"/>
      <c r="J539" s="30"/>
      <c r="K539" s="30"/>
      <c r="L539" s="30"/>
      <c r="M539" s="30"/>
      <c r="N539" s="30"/>
      <c r="O539" s="29"/>
      <c r="Q539" s="49"/>
      <c r="S539" s="30" t="str">
        <f t="shared" si="7"/>
        <v>#N/A</v>
      </c>
      <c r="T539" s="30" t="str">
        <f t="shared" si="8"/>
        <v>#N/A</v>
      </c>
      <c r="U539" s="30" t="str">
        <f t="shared" si="9"/>
        <v>#N/A</v>
      </c>
      <c r="V539" s="30" t="str">
        <f t="shared" si="10"/>
        <v>#N/A</v>
      </c>
      <c r="W539" s="30" t="str">
        <f t="shared" si="11"/>
        <v>#N/A</v>
      </c>
      <c r="X539" s="30" t="str">
        <f t="shared" si="12"/>
        <v>#N/A</v>
      </c>
    </row>
    <row r="540">
      <c r="C540" s="25"/>
      <c r="D540" s="25" t="str">
        <f t="shared" si="13"/>
        <v/>
      </c>
      <c r="E540" s="26" t="str">
        <f t="shared" si="2"/>
        <v>#N/A</v>
      </c>
      <c r="F540" s="26" t="str">
        <f t="shared" si="3"/>
        <v>#N/A</v>
      </c>
      <c r="G540" s="27" t="str">
        <f t="shared" si="4"/>
        <v/>
      </c>
      <c r="I540" s="31"/>
      <c r="J540" s="30"/>
      <c r="K540" s="30"/>
      <c r="L540" s="30"/>
      <c r="M540" s="30"/>
      <c r="N540" s="30"/>
      <c r="O540" s="29"/>
      <c r="Q540" s="49"/>
      <c r="S540" s="30" t="str">
        <f t="shared" si="7"/>
        <v>#N/A</v>
      </c>
      <c r="T540" s="30" t="str">
        <f t="shared" si="8"/>
        <v>#N/A</v>
      </c>
      <c r="U540" s="30" t="str">
        <f t="shared" si="9"/>
        <v>#N/A</v>
      </c>
      <c r="V540" s="30" t="str">
        <f t="shared" si="10"/>
        <v>#N/A</v>
      </c>
      <c r="W540" s="30" t="str">
        <f t="shared" si="11"/>
        <v>#N/A</v>
      </c>
      <c r="X540" s="30" t="str">
        <f t="shared" si="12"/>
        <v>#N/A</v>
      </c>
    </row>
    <row r="541">
      <c r="C541" s="25"/>
      <c r="D541" s="25" t="str">
        <f t="shared" si="13"/>
        <v/>
      </c>
      <c r="E541" s="26" t="str">
        <f t="shared" si="2"/>
        <v>#N/A</v>
      </c>
      <c r="F541" s="26" t="str">
        <f t="shared" si="3"/>
        <v>#N/A</v>
      </c>
      <c r="G541" s="27" t="str">
        <f t="shared" si="4"/>
        <v/>
      </c>
      <c r="I541" s="31"/>
      <c r="J541" s="30"/>
      <c r="K541" s="30"/>
      <c r="L541" s="30"/>
      <c r="M541" s="30"/>
      <c r="N541" s="30"/>
      <c r="O541" s="29"/>
      <c r="Q541" s="49"/>
      <c r="S541" s="30" t="str">
        <f t="shared" si="7"/>
        <v>#N/A</v>
      </c>
      <c r="T541" s="30" t="str">
        <f t="shared" si="8"/>
        <v>#N/A</v>
      </c>
      <c r="U541" s="30" t="str">
        <f t="shared" si="9"/>
        <v>#N/A</v>
      </c>
      <c r="V541" s="30" t="str">
        <f t="shared" si="10"/>
        <v>#N/A</v>
      </c>
      <c r="W541" s="30" t="str">
        <f t="shared" si="11"/>
        <v>#N/A</v>
      </c>
      <c r="X541" s="30" t="str">
        <f t="shared" si="12"/>
        <v>#N/A</v>
      </c>
    </row>
    <row r="542">
      <c r="C542" s="25"/>
      <c r="D542" s="25" t="str">
        <f t="shared" si="13"/>
        <v/>
      </c>
      <c r="E542" s="26" t="str">
        <f t="shared" si="2"/>
        <v>#N/A</v>
      </c>
      <c r="F542" s="26" t="str">
        <f t="shared" si="3"/>
        <v>#N/A</v>
      </c>
      <c r="G542" s="27" t="str">
        <f t="shared" si="4"/>
        <v/>
      </c>
      <c r="I542" s="31"/>
      <c r="J542" s="30"/>
      <c r="K542" s="30"/>
      <c r="L542" s="30"/>
      <c r="M542" s="30"/>
      <c r="N542" s="30"/>
      <c r="O542" s="29"/>
      <c r="Q542" s="49"/>
      <c r="S542" s="30" t="str">
        <f t="shared" si="7"/>
        <v>#N/A</v>
      </c>
      <c r="T542" s="30" t="str">
        <f t="shared" si="8"/>
        <v>#N/A</v>
      </c>
      <c r="U542" s="30" t="str">
        <f t="shared" si="9"/>
        <v>#N/A</v>
      </c>
      <c r="V542" s="30" t="str">
        <f t="shared" si="10"/>
        <v>#N/A</v>
      </c>
      <c r="W542" s="30" t="str">
        <f t="shared" si="11"/>
        <v>#N/A</v>
      </c>
      <c r="X542" s="30" t="str">
        <f t="shared" si="12"/>
        <v>#N/A</v>
      </c>
    </row>
    <row r="543">
      <c r="C543" s="25"/>
      <c r="D543" s="25" t="str">
        <f t="shared" si="13"/>
        <v/>
      </c>
      <c r="E543" s="26" t="str">
        <f t="shared" si="2"/>
        <v>#N/A</v>
      </c>
      <c r="F543" s="26" t="str">
        <f t="shared" si="3"/>
        <v>#N/A</v>
      </c>
      <c r="G543" s="27" t="str">
        <f t="shared" si="4"/>
        <v/>
      </c>
      <c r="I543" s="31"/>
      <c r="J543" s="30"/>
      <c r="K543" s="30"/>
      <c r="L543" s="30"/>
      <c r="M543" s="30"/>
      <c r="N543" s="30"/>
      <c r="O543" s="29"/>
      <c r="Q543" s="49"/>
      <c r="S543" s="30" t="str">
        <f t="shared" si="7"/>
        <v>#N/A</v>
      </c>
      <c r="T543" s="30" t="str">
        <f t="shared" si="8"/>
        <v>#N/A</v>
      </c>
      <c r="U543" s="30" t="str">
        <f t="shared" si="9"/>
        <v>#N/A</v>
      </c>
      <c r="V543" s="30" t="str">
        <f t="shared" si="10"/>
        <v>#N/A</v>
      </c>
      <c r="W543" s="30" t="str">
        <f t="shared" si="11"/>
        <v>#N/A</v>
      </c>
      <c r="X543" s="30" t="str">
        <f t="shared" si="12"/>
        <v>#N/A</v>
      </c>
    </row>
    <row r="544">
      <c r="C544" s="25"/>
      <c r="D544" s="25" t="str">
        <f t="shared" si="13"/>
        <v/>
      </c>
      <c r="E544" s="26" t="str">
        <f t="shared" si="2"/>
        <v>#N/A</v>
      </c>
      <c r="F544" s="26" t="str">
        <f t="shared" si="3"/>
        <v>#N/A</v>
      </c>
      <c r="G544" s="27" t="str">
        <f t="shared" si="4"/>
        <v/>
      </c>
      <c r="I544" s="31"/>
      <c r="J544" s="30"/>
      <c r="K544" s="30"/>
      <c r="L544" s="30"/>
      <c r="M544" s="30"/>
      <c r="N544" s="30"/>
      <c r="O544" s="29"/>
      <c r="Q544" s="49"/>
      <c r="S544" s="30" t="str">
        <f t="shared" si="7"/>
        <v>#N/A</v>
      </c>
      <c r="T544" s="30" t="str">
        <f t="shared" si="8"/>
        <v>#N/A</v>
      </c>
      <c r="U544" s="30" t="str">
        <f t="shared" si="9"/>
        <v>#N/A</v>
      </c>
      <c r="V544" s="30" t="str">
        <f t="shared" si="10"/>
        <v>#N/A</v>
      </c>
      <c r="W544" s="30" t="str">
        <f t="shared" si="11"/>
        <v>#N/A</v>
      </c>
      <c r="X544" s="30" t="str">
        <f t="shared" si="12"/>
        <v>#N/A</v>
      </c>
    </row>
    <row r="545">
      <c r="C545" s="25"/>
      <c r="D545" s="25" t="str">
        <f t="shared" si="13"/>
        <v/>
      </c>
      <c r="E545" s="26" t="str">
        <f t="shared" si="2"/>
        <v>#N/A</v>
      </c>
      <c r="F545" s="26" t="str">
        <f t="shared" si="3"/>
        <v>#N/A</v>
      </c>
      <c r="G545" s="27" t="str">
        <f t="shared" si="4"/>
        <v/>
      </c>
      <c r="I545" s="31"/>
      <c r="J545" s="30"/>
      <c r="K545" s="30"/>
      <c r="L545" s="30"/>
      <c r="M545" s="30"/>
      <c r="N545" s="30"/>
      <c r="O545" s="29"/>
      <c r="Q545" s="49"/>
      <c r="S545" s="30" t="str">
        <f t="shared" si="7"/>
        <v>#N/A</v>
      </c>
      <c r="T545" s="30" t="str">
        <f t="shared" si="8"/>
        <v>#N/A</v>
      </c>
      <c r="U545" s="30" t="str">
        <f t="shared" si="9"/>
        <v>#N/A</v>
      </c>
      <c r="V545" s="30" t="str">
        <f t="shared" si="10"/>
        <v>#N/A</v>
      </c>
      <c r="W545" s="30" t="str">
        <f t="shared" si="11"/>
        <v>#N/A</v>
      </c>
      <c r="X545" s="30" t="str">
        <f t="shared" si="12"/>
        <v>#N/A</v>
      </c>
    </row>
    <row r="546">
      <c r="C546" s="25"/>
      <c r="D546" s="25" t="str">
        <f t="shared" si="13"/>
        <v/>
      </c>
      <c r="E546" s="26" t="str">
        <f t="shared" si="2"/>
        <v>#N/A</v>
      </c>
      <c r="F546" s="26" t="str">
        <f t="shared" si="3"/>
        <v>#N/A</v>
      </c>
      <c r="G546" s="27" t="str">
        <f t="shared" si="4"/>
        <v/>
      </c>
      <c r="I546" s="31"/>
      <c r="J546" s="30"/>
      <c r="K546" s="30"/>
      <c r="L546" s="30"/>
      <c r="M546" s="30"/>
      <c r="N546" s="30"/>
      <c r="O546" s="29"/>
      <c r="Q546" s="49"/>
      <c r="S546" s="30" t="str">
        <f t="shared" si="7"/>
        <v>#N/A</v>
      </c>
      <c r="T546" s="30" t="str">
        <f t="shared" si="8"/>
        <v>#N/A</v>
      </c>
      <c r="U546" s="30" t="str">
        <f t="shared" si="9"/>
        <v>#N/A</v>
      </c>
      <c r="V546" s="30" t="str">
        <f t="shared" si="10"/>
        <v>#N/A</v>
      </c>
      <c r="W546" s="30" t="str">
        <f t="shared" si="11"/>
        <v>#N/A</v>
      </c>
      <c r="X546" s="30" t="str">
        <f t="shared" si="12"/>
        <v>#N/A</v>
      </c>
    </row>
    <row r="547">
      <c r="C547" s="25"/>
      <c r="D547" s="25" t="str">
        <f t="shared" si="13"/>
        <v/>
      </c>
      <c r="E547" s="26" t="str">
        <f t="shared" si="2"/>
        <v>#N/A</v>
      </c>
      <c r="F547" s="26" t="str">
        <f t="shared" si="3"/>
        <v>#N/A</v>
      </c>
      <c r="G547" s="27" t="str">
        <f t="shared" si="4"/>
        <v/>
      </c>
      <c r="I547" s="31"/>
      <c r="J547" s="30"/>
      <c r="K547" s="30"/>
      <c r="L547" s="30"/>
      <c r="M547" s="30"/>
      <c r="N547" s="30"/>
      <c r="O547" s="29"/>
      <c r="Q547" s="49"/>
      <c r="S547" s="30" t="str">
        <f t="shared" si="7"/>
        <v>#N/A</v>
      </c>
      <c r="T547" s="30" t="str">
        <f t="shared" si="8"/>
        <v>#N/A</v>
      </c>
      <c r="U547" s="30" t="str">
        <f t="shared" si="9"/>
        <v>#N/A</v>
      </c>
      <c r="V547" s="30" t="str">
        <f t="shared" si="10"/>
        <v>#N/A</v>
      </c>
      <c r="W547" s="30" t="str">
        <f t="shared" si="11"/>
        <v>#N/A</v>
      </c>
      <c r="X547" s="30" t="str">
        <f t="shared" si="12"/>
        <v>#N/A</v>
      </c>
    </row>
    <row r="548">
      <c r="C548" s="25"/>
      <c r="D548" s="25" t="str">
        <f t="shared" si="13"/>
        <v/>
      </c>
      <c r="E548" s="26" t="str">
        <f t="shared" si="2"/>
        <v>#N/A</v>
      </c>
      <c r="F548" s="26" t="str">
        <f t="shared" si="3"/>
        <v>#N/A</v>
      </c>
      <c r="G548" s="27" t="str">
        <f t="shared" si="4"/>
        <v/>
      </c>
      <c r="I548" s="31"/>
      <c r="J548" s="30"/>
      <c r="K548" s="30"/>
      <c r="L548" s="30"/>
      <c r="M548" s="30"/>
      <c r="N548" s="30"/>
      <c r="O548" s="29"/>
      <c r="Q548" s="49"/>
      <c r="S548" s="30" t="str">
        <f t="shared" si="7"/>
        <v>#N/A</v>
      </c>
      <c r="T548" s="30" t="str">
        <f t="shared" si="8"/>
        <v>#N/A</v>
      </c>
      <c r="U548" s="30" t="str">
        <f t="shared" si="9"/>
        <v>#N/A</v>
      </c>
      <c r="V548" s="30" t="str">
        <f t="shared" si="10"/>
        <v>#N/A</v>
      </c>
      <c r="W548" s="30" t="str">
        <f t="shared" si="11"/>
        <v>#N/A</v>
      </c>
      <c r="X548" s="30" t="str">
        <f t="shared" si="12"/>
        <v>#N/A</v>
      </c>
    </row>
    <row r="549">
      <c r="C549" s="25"/>
      <c r="D549" s="25" t="str">
        <f t="shared" si="13"/>
        <v/>
      </c>
      <c r="E549" s="26" t="str">
        <f t="shared" si="2"/>
        <v>#N/A</v>
      </c>
      <c r="F549" s="26" t="str">
        <f t="shared" si="3"/>
        <v>#N/A</v>
      </c>
      <c r="G549" s="27" t="str">
        <f t="shared" si="4"/>
        <v/>
      </c>
      <c r="I549" s="31"/>
      <c r="J549" s="30"/>
      <c r="K549" s="30"/>
      <c r="L549" s="30"/>
      <c r="M549" s="30"/>
      <c r="N549" s="30"/>
      <c r="O549" s="29"/>
      <c r="Q549" s="49"/>
      <c r="S549" s="30" t="str">
        <f t="shared" si="7"/>
        <v>#N/A</v>
      </c>
      <c r="T549" s="30" t="str">
        <f t="shared" si="8"/>
        <v>#N/A</v>
      </c>
      <c r="U549" s="30" t="str">
        <f t="shared" si="9"/>
        <v>#N/A</v>
      </c>
      <c r="V549" s="30" t="str">
        <f t="shared" si="10"/>
        <v>#N/A</v>
      </c>
      <c r="W549" s="30" t="str">
        <f t="shared" si="11"/>
        <v>#N/A</v>
      </c>
      <c r="X549" s="30" t="str">
        <f t="shared" si="12"/>
        <v>#N/A</v>
      </c>
    </row>
    <row r="550">
      <c r="C550" s="25"/>
      <c r="D550" s="25" t="str">
        <f t="shared" si="13"/>
        <v/>
      </c>
      <c r="E550" s="26" t="str">
        <f t="shared" si="2"/>
        <v>#N/A</v>
      </c>
      <c r="F550" s="26" t="str">
        <f t="shared" si="3"/>
        <v>#N/A</v>
      </c>
      <c r="G550" s="27" t="str">
        <f t="shared" si="4"/>
        <v/>
      </c>
      <c r="I550" s="31"/>
      <c r="J550" s="30"/>
      <c r="K550" s="30"/>
      <c r="L550" s="30"/>
      <c r="M550" s="30"/>
      <c r="N550" s="30"/>
      <c r="O550" s="29"/>
      <c r="Q550" s="49"/>
      <c r="S550" s="30" t="str">
        <f t="shared" si="7"/>
        <v>#N/A</v>
      </c>
      <c r="T550" s="30" t="str">
        <f t="shared" si="8"/>
        <v>#N/A</v>
      </c>
      <c r="U550" s="30" t="str">
        <f t="shared" si="9"/>
        <v>#N/A</v>
      </c>
      <c r="V550" s="30" t="str">
        <f t="shared" si="10"/>
        <v>#N/A</v>
      </c>
      <c r="W550" s="30" t="str">
        <f t="shared" si="11"/>
        <v>#N/A</v>
      </c>
      <c r="X550" s="30" t="str">
        <f t="shared" si="12"/>
        <v>#N/A</v>
      </c>
    </row>
    <row r="551">
      <c r="C551" s="25"/>
      <c r="D551" s="25" t="str">
        <f t="shared" si="13"/>
        <v/>
      </c>
      <c r="E551" s="26" t="str">
        <f t="shared" si="2"/>
        <v>#N/A</v>
      </c>
      <c r="F551" s="26" t="str">
        <f t="shared" si="3"/>
        <v>#N/A</v>
      </c>
      <c r="G551" s="27" t="str">
        <f t="shared" si="4"/>
        <v/>
      </c>
      <c r="I551" s="31"/>
      <c r="J551" s="30"/>
      <c r="K551" s="30"/>
      <c r="L551" s="30"/>
      <c r="M551" s="30"/>
      <c r="N551" s="30"/>
      <c r="O551" s="29"/>
      <c r="Q551" s="49"/>
      <c r="S551" s="30" t="str">
        <f t="shared" si="7"/>
        <v>#N/A</v>
      </c>
      <c r="T551" s="30" t="str">
        <f t="shared" si="8"/>
        <v>#N/A</v>
      </c>
      <c r="U551" s="30" t="str">
        <f t="shared" si="9"/>
        <v>#N/A</v>
      </c>
      <c r="V551" s="30" t="str">
        <f t="shared" si="10"/>
        <v>#N/A</v>
      </c>
      <c r="W551" s="30" t="str">
        <f t="shared" si="11"/>
        <v>#N/A</v>
      </c>
      <c r="X551" s="30" t="str">
        <f t="shared" si="12"/>
        <v>#N/A</v>
      </c>
    </row>
    <row r="552">
      <c r="C552" s="25"/>
      <c r="D552" s="25" t="str">
        <f t="shared" si="13"/>
        <v/>
      </c>
      <c r="E552" s="26" t="str">
        <f t="shared" si="2"/>
        <v>#N/A</v>
      </c>
      <c r="F552" s="26" t="str">
        <f t="shared" si="3"/>
        <v>#N/A</v>
      </c>
      <c r="G552" s="27" t="str">
        <f t="shared" si="4"/>
        <v/>
      </c>
      <c r="I552" s="31"/>
      <c r="J552" s="30"/>
      <c r="K552" s="30"/>
      <c r="L552" s="30"/>
      <c r="M552" s="30"/>
      <c r="N552" s="30"/>
      <c r="O552" s="29"/>
      <c r="Q552" s="49"/>
      <c r="S552" s="30" t="str">
        <f t="shared" si="7"/>
        <v>#N/A</v>
      </c>
      <c r="T552" s="30" t="str">
        <f t="shared" si="8"/>
        <v>#N/A</v>
      </c>
      <c r="U552" s="30" t="str">
        <f t="shared" si="9"/>
        <v>#N/A</v>
      </c>
      <c r="V552" s="30" t="str">
        <f t="shared" si="10"/>
        <v>#N/A</v>
      </c>
      <c r="W552" s="30" t="str">
        <f t="shared" si="11"/>
        <v>#N/A</v>
      </c>
      <c r="X552" s="30" t="str">
        <f t="shared" si="12"/>
        <v>#N/A</v>
      </c>
    </row>
    <row r="553">
      <c r="C553" s="25"/>
      <c r="D553" s="25" t="str">
        <f t="shared" si="13"/>
        <v/>
      </c>
      <c r="E553" s="26" t="str">
        <f t="shared" si="2"/>
        <v>#N/A</v>
      </c>
      <c r="F553" s="26" t="str">
        <f t="shared" si="3"/>
        <v>#N/A</v>
      </c>
      <c r="G553" s="27" t="str">
        <f t="shared" si="4"/>
        <v/>
      </c>
      <c r="I553" s="31"/>
      <c r="J553" s="30"/>
      <c r="K553" s="30"/>
      <c r="L553" s="30"/>
      <c r="M553" s="30"/>
      <c r="N553" s="30"/>
      <c r="O553" s="29"/>
      <c r="Q553" s="49"/>
      <c r="S553" s="30" t="str">
        <f t="shared" si="7"/>
        <v>#N/A</v>
      </c>
      <c r="T553" s="30" t="str">
        <f t="shared" si="8"/>
        <v>#N/A</v>
      </c>
      <c r="U553" s="30" t="str">
        <f t="shared" si="9"/>
        <v>#N/A</v>
      </c>
      <c r="V553" s="30" t="str">
        <f t="shared" si="10"/>
        <v>#N/A</v>
      </c>
      <c r="W553" s="30" t="str">
        <f t="shared" si="11"/>
        <v>#N/A</v>
      </c>
      <c r="X553" s="30" t="str">
        <f t="shared" si="12"/>
        <v>#N/A</v>
      </c>
    </row>
    <row r="554">
      <c r="C554" s="25"/>
      <c r="D554" s="25" t="str">
        <f t="shared" si="13"/>
        <v/>
      </c>
      <c r="E554" s="26" t="str">
        <f t="shared" si="2"/>
        <v>#N/A</v>
      </c>
      <c r="F554" s="26" t="str">
        <f t="shared" si="3"/>
        <v>#N/A</v>
      </c>
      <c r="G554" s="27" t="str">
        <f t="shared" si="4"/>
        <v/>
      </c>
      <c r="I554" s="31"/>
      <c r="J554" s="30"/>
      <c r="K554" s="30"/>
      <c r="L554" s="30"/>
      <c r="M554" s="30"/>
      <c r="N554" s="30"/>
      <c r="O554" s="29"/>
      <c r="Q554" s="49"/>
      <c r="S554" s="30" t="str">
        <f t="shared" si="7"/>
        <v>#N/A</v>
      </c>
      <c r="T554" s="30" t="str">
        <f t="shared" si="8"/>
        <v>#N/A</v>
      </c>
      <c r="U554" s="30" t="str">
        <f t="shared" si="9"/>
        <v>#N/A</v>
      </c>
      <c r="V554" s="30" t="str">
        <f t="shared" si="10"/>
        <v>#N/A</v>
      </c>
      <c r="W554" s="30" t="str">
        <f t="shared" si="11"/>
        <v>#N/A</v>
      </c>
      <c r="X554" s="30" t="str">
        <f t="shared" si="12"/>
        <v>#N/A</v>
      </c>
    </row>
    <row r="555">
      <c r="C555" s="25"/>
      <c r="D555" s="25" t="str">
        <f t="shared" si="13"/>
        <v/>
      </c>
      <c r="E555" s="26" t="str">
        <f t="shared" si="2"/>
        <v>#N/A</v>
      </c>
      <c r="F555" s="26" t="str">
        <f t="shared" si="3"/>
        <v>#N/A</v>
      </c>
      <c r="G555" s="27" t="str">
        <f t="shared" si="4"/>
        <v/>
      </c>
      <c r="I555" s="31"/>
      <c r="J555" s="30"/>
      <c r="K555" s="30"/>
      <c r="L555" s="30"/>
      <c r="M555" s="30"/>
      <c r="N555" s="30"/>
      <c r="O555" s="29"/>
      <c r="Q555" s="49"/>
      <c r="S555" s="30" t="str">
        <f t="shared" si="7"/>
        <v>#N/A</v>
      </c>
      <c r="T555" s="30" t="str">
        <f t="shared" si="8"/>
        <v>#N/A</v>
      </c>
      <c r="U555" s="30" t="str">
        <f t="shared" si="9"/>
        <v>#N/A</v>
      </c>
      <c r="V555" s="30" t="str">
        <f t="shared" si="10"/>
        <v>#N/A</v>
      </c>
      <c r="W555" s="30" t="str">
        <f t="shared" si="11"/>
        <v>#N/A</v>
      </c>
      <c r="X555" s="30" t="str">
        <f t="shared" si="12"/>
        <v>#N/A</v>
      </c>
    </row>
    <row r="556">
      <c r="C556" s="25"/>
      <c r="D556" s="25" t="str">
        <f t="shared" si="13"/>
        <v/>
      </c>
      <c r="E556" s="26" t="str">
        <f t="shared" si="2"/>
        <v>#N/A</v>
      </c>
      <c r="F556" s="26" t="str">
        <f t="shared" si="3"/>
        <v>#N/A</v>
      </c>
      <c r="G556" s="27" t="str">
        <f t="shared" si="4"/>
        <v/>
      </c>
      <c r="I556" s="31"/>
      <c r="J556" s="30"/>
      <c r="K556" s="30"/>
      <c r="L556" s="30"/>
      <c r="M556" s="30"/>
      <c r="N556" s="30"/>
      <c r="O556" s="29"/>
      <c r="Q556" s="49"/>
      <c r="S556" s="30" t="str">
        <f t="shared" si="7"/>
        <v>#N/A</v>
      </c>
      <c r="T556" s="30" t="str">
        <f t="shared" si="8"/>
        <v>#N/A</v>
      </c>
      <c r="U556" s="30" t="str">
        <f t="shared" si="9"/>
        <v>#N/A</v>
      </c>
      <c r="V556" s="30" t="str">
        <f t="shared" si="10"/>
        <v>#N/A</v>
      </c>
      <c r="W556" s="30" t="str">
        <f t="shared" si="11"/>
        <v>#N/A</v>
      </c>
      <c r="X556" s="30" t="str">
        <f t="shared" si="12"/>
        <v>#N/A</v>
      </c>
    </row>
    <row r="557">
      <c r="C557" s="25"/>
      <c r="D557" s="25" t="str">
        <f t="shared" si="13"/>
        <v/>
      </c>
      <c r="E557" s="26" t="str">
        <f t="shared" si="2"/>
        <v>#N/A</v>
      </c>
      <c r="F557" s="26" t="str">
        <f t="shared" si="3"/>
        <v>#N/A</v>
      </c>
      <c r="G557" s="27" t="str">
        <f t="shared" si="4"/>
        <v/>
      </c>
      <c r="I557" s="31"/>
      <c r="J557" s="30"/>
      <c r="K557" s="30"/>
      <c r="L557" s="30"/>
      <c r="M557" s="30"/>
      <c r="N557" s="30"/>
      <c r="O557" s="29"/>
      <c r="Q557" s="49"/>
      <c r="S557" s="30" t="str">
        <f t="shared" si="7"/>
        <v>#N/A</v>
      </c>
      <c r="T557" s="30" t="str">
        <f t="shared" si="8"/>
        <v>#N/A</v>
      </c>
      <c r="U557" s="30" t="str">
        <f t="shared" si="9"/>
        <v>#N/A</v>
      </c>
      <c r="V557" s="30" t="str">
        <f t="shared" si="10"/>
        <v>#N/A</v>
      </c>
      <c r="W557" s="30" t="str">
        <f t="shared" si="11"/>
        <v>#N/A</v>
      </c>
      <c r="X557" s="30" t="str">
        <f t="shared" si="12"/>
        <v>#N/A</v>
      </c>
    </row>
    <row r="558">
      <c r="C558" s="25"/>
      <c r="D558" s="25" t="str">
        <f t="shared" si="13"/>
        <v/>
      </c>
      <c r="E558" s="26" t="str">
        <f t="shared" si="2"/>
        <v>#N/A</v>
      </c>
      <c r="F558" s="26" t="str">
        <f t="shared" si="3"/>
        <v>#N/A</v>
      </c>
      <c r="G558" s="27" t="str">
        <f t="shared" si="4"/>
        <v/>
      </c>
      <c r="I558" s="31"/>
      <c r="J558" s="30"/>
      <c r="K558" s="30"/>
      <c r="L558" s="30"/>
      <c r="M558" s="30"/>
      <c r="N558" s="30"/>
      <c r="O558" s="29"/>
      <c r="Q558" s="49"/>
      <c r="S558" s="30" t="str">
        <f t="shared" si="7"/>
        <v>#N/A</v>
      </c>
      <c r="T558" s="30" t="str">
        <f t="shared" si="8"/>
        <v>#N/A</v>
      </c>
      <c r="U558" s="30" t="str">
        <f t="shared" si="9"/>
        <v>#N/A</v>
      </c>
      <c r="V558" s="30" t="str">
        <f t="shared" si="10"/>
        <v>#N/A</v>
      </c>
      <c r="W558" s="30" t="str">
        <f t="shared" si="11"/>
        <v>#N/A</v>
      </c>
      <c r="X558" s="30" t="str">
        <f t="shared" si="12"/>
        <v>#N/A</v>
      </c>
    </row>
    <row r="559">
      <c r="C559" s="25"/>
      <c r="D559" s="25" t="str">
        <f t="shared" si="13"/>
        <v/>
      </c>
      <c r="E559" s="26" t="str">
        <f t="shared" si="2"/>
        <v>#N/A</v>
      </c>
      <c r="F559" s="26" t="str">
        <f t="shared" si="3"/>
        <v>#N/A</v>
      </c>
      <c r="G559" s="27" t="str">
        <f t="shared" si="4"/>
        <v/>
      </c>
      <c r="I559" s="31"/>
      <c r="J559" s="30"/>
      <c r="K559" s="30"/>
      <c r="L559" s="30"/>
      <c r="M559" s="30"/>
      <c r="N559" s="30"/>
      <c r="O559" s="29"/>
      <c r="Q559" s="49"/>
      <c r="S559" s="30" t="str">
        <f t="shared" si="7"/>
        <v>#N/A</v>
      </c>
      <c r="T559" s="30" t="str">
        <f t="shared" si="8"/>
        <v>#N/A</v>
      </c>
      <c r="U559" s="30" t="str">
        <f t="shared" si="9"/>
        <v>#N/A</v>
      </c>
      <c r="V559" s="30" t="str">
        <f t="shared" si="10"/>
        <v>#N/A</v>
      </c>
      <c r="W559" s="30" t="str">
        <f t="shared" si="11"/>
        <v>#N/A</v>
      </c>
      <c r="X559" s="30" t="str">
        <f t="shared" si="12"/>
        <v>#N/A</v>
      </c>
    </row>
    <row r="560">
      <c r="C560" s="25"/>
      <c r="D560" s="25" t="str">
        <f t="shared" si="13"/>
        <v/>
      </c>
      <c r="E560" s="26" t="str">
        <f t="shared" si="2"/>
        <v>#N/A</v>
      </c>
      <c r="F560" s="26" t="str">
        <f t="shared" si="3"/>
        <v>#N/A</v>
      </c>
      <c r="G560" s="27" t="str">
        <f t="shared" si="4"/>
        <v/>
      </c>
      <c r="I560" s="31"/>
      <c r="J560" s="30"/>
      <c r="K560" s="30"/>
      <c r="L560" s="30"/>
      <c r="M560" s="30"/>
      <c r="N560" s="30"/>
      <c r="O560" s="29"/>
      <c r="Q560" s="49"/>
      <c r="S560" s="30" t="str">
        <f t="shared" si="7"/>
        <v>#N/A</v>
      </c>
      <c r="T560" s="30" t="str">
        <f t="shared" si="8"/>
        <v>#N/A</v>
      </c>
      <c r="U560" s="30" t="str">
        <f t="shared" si="9"/>
        <v>#N/A</v>
      </c>
      <c r="V560" s="30" t="str">
        <f t="shared" si="10"/>
        <v>#N/A</v>
      </c>
      <c r="W560" s="30" t="str">
        <f t="shared" si="11"/>
        <v>#N/A</v>
      </c>
      <c r="X560" s="30" t="str">
        <f t="shared" si="12"/>
        <v>#N/A</v>
      </c>
    </row>
    <row r="561">
      <c r="C561" s="25"/>
      <c r="D561" s="25" t="str">
        <f t="shared" si="13"/>
        <v/>
      </c>
      <c r="E561" s="26" t="str">
        <f t="shared" si="2"/>
        <v>#N/A</v>
      </c>
      <c r="F561" s="26" t="str">
        <f t="shared" si="3"/>
        <v>#N/A</v>
      </c>
      <c r="G561" s="27" t="str">
        <f t="shared" si="4"/>
        <v/>
      </c>
      <c r="I561" s="31"/>
      <c r="J561" s="30"/>
      <c r="K561" s="30"/>
      <c r="L561" s="30"/>
      <c r="M561" s="30"/>
      <c r="N561" s="30"/>
      <c r="O561" s="29"/>
      <c r="Q561" s="49"/>
      <c r="S561" s="30" t="str">
        <f t="shared" si="7"/>
        <v>#N/A</v>
      </c>
      <c r="T561" s="30" t="str">
        <f t="shared" si="8"/>
        <v>#N/A</v>
      </c>
      <c r="U561" s="30" t="str">
        <f t="shared" si="9"/>
        <v>#N/A</v>
      </c>
      <c r="V561" s="30" t="str">
        <f t="shared" si="10"/>
        <v>#N/A</v>
      </c>
      <c r="W561" s="30" t="str">
        <f t="shared" si="11"/>
        <v>#N/A</v>
      </c>
      <c r="X561" s="30" t="str">
        <f t="shared" si="12"/>
        <v>#N/A</v>
      </c>
    </row>
    <row r="562">
      <c r="C562" s="25"/>
      <c r="D562" s="25" t="str">
        <f t="shared" si="13"/>
        <v/>
      </c>
      <c r="E562" s="26" t="str">
        <f t="shared" si="2"/>
        <v>#N/A</v>
      </c>
      <c r="F562" s="26" t="str">
        <f t="shared" si="3"/>
        <v>#N/A</v>
      </c>
      <c r="G562" s="27" t="str">
        <f t="shared" si="4"/>
        <v/>
      </c>
      <c r="I562" s="31"/>
      <c r="J562" s="30"/>
      <c r="K562" s="30"/>
      <c r="L562" s="30"/>
      <c r="M562" s="30"/>
      <c r="N562" s="30"/>
      <c r="O562" s="29"/>
      <c r="Q562" s="49"/>
      <c r="S562" s="30" t="str">
        <f t="shared" si="7"/>
        <v>#N/A</v>
      </c>
      <c r="T562" s="30" t="str">
        <f t="shared" si="8"/>
        <v>#N/A</v>
      </c>
      <c r="U562" s="30" t="str">
        <f t="shared" si="9"/>
        <v>#N/A</v>
      </c>
      <c r="V562" s="30" t="str">
        <f t="shared" si="10"/>
        <v>#N/A</v>
      </c>
      <c r="W562" s="30" t="str">
        <f t="shared" si="11"/>
        <v>#N/A</v>
      </c>
      <c r="X562" s="30" t="str">
        <f t="shared" si="12"/>
        <v>#N/A</v>
      </c>
    </row>
    <row r="563">
      <c r="C563" s="25"/>
      <c r="D563" s="25" t="str">
        <f t="shared" si="13"/>
        <v/>
      </c>
      <c r="E563" s="26" t="str">
        <f t="shared" si="2"/>
        <v>#N/A</v>
      </c>
      <c r="F563" s="26" t="str">
        <f t="shared" si="3"/>
        <v>#N/A</v>
      </c>
      <c r="G563" s="27" t="str">
        <f t="shared" si="4"/>
        <v/>
      </c>
      <c r="I563" s="31"/>
      <c r="J563" s="30"/>
      <c r="K563" s="30"/>
      <c r="L563" s="30"/>
      <c r="M563" s="30"/>
      <c r="N563" s="30"/>
      <c r="O563" s="29"/>
      <c r="Q563" s="49"/>
      <c r="S563" s="30" t="str">
        <f t="shared" si="7"/>
        <v>#N/A</v>
      </c>
      <c r="T563" s="30" t="str">
        <f t="shared" si="8"/>
        <v>#N/A</v>
      </c>
      <c r="U563" s="30" t="str">
        <f t="shared" si="9"/>
        <v>#N/A</v>
      </c>
      <c r="V563" s="30" t="str">
        <f t="shared" si="10"/>
        <v>#N/A</v>
      </c>
      <c r="W563" s="30" t="str">
        <f t="shared" si="11"/>
        <v>#N/A</v>
      </c>
      <c r="X563" s="30" t="str">
        <f t="shared" si="12"/>
        <v>#N/A</v>
      </c>
    </row>
    <row r="564">
      <c r="C564" s="25"/>
      <c r="D564" s="25" t="str">
        <f t="shared" si="13"/>
        <v/>
      </c>
      <c r="E564" s="26" t="str">
        <f t="shared" si="2"/>
        <v>#N/A</v>
      </c>
      <c r="F564" s="26" t="str">
        <f t="shared" si="3"/>
        <v>#N/A</v>
      </c>
      <c r="G564" s="27" t="str">
        <f t="shared" si="4"/>
        <v/>
      </c>
      <c r="I564" s="31"/>
      <c r="J564" s="30"/>
      <c r="K564" s="30"/>
      <c r="L564" s="30"/>
      <c r="M564" s="30"/>
      <c r="N564" s="30"/>
      <c r="O564" s="29"/>
      <c r="Q564" s="49"/>
      <c r="S564" s="30" t="str">
        <f t="shared" si="7"/>
        <v>#N/A</v>
      </c>
      <c r="T564" s="30" t="str">
        <f t="shared" si="8"/>
        <v>#N/A</v>
      </c>
      <c r="U564" s="30" t="str">
        <f t="shared" si="9"/>
        <v>#N/A</v>
      </c>
      <c r="V564" s="30" t="str">
        <f t="shared" si="10"/>
        <v>#N/A</v>
      </c>
      <c r="W564" s="30" t="str">
        <f t="shared" si="11"/>
        <v>#N/A</v>
      </c>
      <c r="X564" s="30" t="str">
        <f t="shared" si="12"/>
        <v>#N/A</v>
      </c>
    </row>
    <row r="565">
      <c r="C565" s="25"/>
      <c r="D565" s="25" t="str">
        <f t="shared" si="13"/>
        <v/>
      </c>
      <c r="E565" s="26" t="str">
        <f t="shared" si="2"/>
        <v>#N/A</v>
      </c>
      <c r="F565" s="26" t="str">
        <f t="shared" si="3"/>
        <v>#N/A</v>
      </c>
      <c r="G565" s="27" t="str">
        <f t="shared" si="4"/>
        <v/>
      </c>
      <c r="I565" s="31"/>
      <c r="J565" s="30"/>
      <c r="K565" s="30"/>
      <c r="L565" s="30"/>
      <c r="M565" s="30"/>
      <c r="N565" s="30"/>
      <c r="O565" s="29"/>
      <c r="Q565" s="49"/>
      <c r="S565" s="30" t="str">
        <f t="shared" si="7"/>
        <v>#N/A</v>
      </c>
      <c r="T565" s="30" t="str">
        <f t="shared" si="8"/>
        <v>#N/A</v>
      </c>
      <c r="U565" s="30" t="str">
        <f t="shared" si="9"/>
        <v>#N/A</v>
      </c>
      <c r="V565" s="30" t="str">
        <f t="shared" si="10"/>
        <v>#N/A</v>
      </c>
      <c r="W565" s="30" t="str">
        <f t="shared" si="11"/>
        <v>#N/A</v>
      </c>
      <c r="X565" s="30" t="str">
        <f t="shared" si="12"/>
        <v>#N/A</v>
      </c>
    </row>
    <row r="566">
      <c r="C566" s="25"/>
      <c r="D566" s="25" t="str">
        <f t="shared" si="13"/>
        <v/>
      </c>
      <c r="E566" s="26" t="str">
        <f t="shared" si="2"/>
        <v>#N/A</v>
      </c>
      <c r="F566" s="26" t="str">
        <f t="shared" si="3"/>
        <v>#N/A</v>
      </c>
      <c r="G566" s="27" t="str">
        <f t="shared" si="4"/>
        <v/>
      </c>
      <c r="I566" s="31"/>
      <c r="J566" s="30"/>
      <c r="K566" s="30"/>
      <c r="L566" s="30"/>
      <c r="M566" s="30"/>
      <c r="N566" s="30"/>
      <c r="O566" s="29"/>
      <c r="Q566" s="49"/>
      <c r="S566" s="30" t="str">
        <f t="shared" si="7"/>
        <v>#N/A</v>
      </c>
      <c r="T566" s="30" t="str">
        <f t="shared" si="8"/>
        <v>#N/A</v>
      </c>
      <c r="U566" s="30" t="str">
        <f t="shared" si="9"/>
        <v>#N/A</v>
      </c>
      <c r="V566" s="30" t="str">
        <f t="shared" si="10"/>
        <v>#N/A</v>
      </c>
      <c r="W566" s="30" t="str">
        <f t="shared" si="11"/>
        <v>#N/A</v>
      </c>
      <c r="X566" s="30" t="str">
        <f t="shared" si="12"/>
        <v>#N/A</v>
      </c>
    </row>
    <row r="567">
      <c r="C567" s="25"/>
      <c r="D567" s="25" t="str">
        <f t="shared" si="13"/>
        <v/>
      </c>
      <c r="E567" s="26" t="str">
        <f t="shared" si="2"/>
        <v>#N/A</v>
      </c>
      <c r="F567" s="26" t="str">
        <f t="shared" si="3"/>
        <v>#N/A</v>
      </c>
      <c r="G567" s="27" t="str">
        <f t="shared" si="4"/>
        <v/>
      </c>
      <c r="I567" s="31"/>
      <c r="J567" s="30"/>
      <c r="K567" s="30"/>
      <c r="L567" s="30"/>
      <c r="M567" s="30"/>
      <c r="N567" s="30"/>
      <c r="O567" s="29"/>
      <c r="Q567" s="49"/>
      <c r="S567" s="30" t="str">
        <f t="shared" si="7"/>
        <v>#N/A</v>
      </c>
      <c r="T567" s="30" t="str">
        <f t="shared" si="8"/>
        <v>#N/A</v>
      </c>
      <c r="U567" s="30" t="str">
        <f t="shared" si="9"/>
        <v>#N/A</v>
      </c>
      <c r="V567" s="30" t="str">
        <f t="shared" si="10"/>
        <v>#N/A</v>
      </c>
      <c r="W567" s="30" t="str">
        <f t="shared" si="11"/>
        <v>#N/A</v>
      </c>
      <c r="X567" s="30" t="str">
        <f t="shared" si="12"/>
        <v>#N/A</v>
      </c>
    </row>
    <row r="568">
      <c r="C568" s="25"/>
      <c r="D568" s="25" t="str">
        <f t="shared" si="13"/>
        <v/>
      </c>
      <c r="E568" s="26" t="str">
        <f t="shared" si="2"/>
        <v>#N/A</v>
      </c>
      <c r="F568" s="26" t="str">
        <f t="shared" si="3"/>
        <v>#N/A</v>
      </c>
      <c r="G568" s="27" t="str">
        <f t="shared" si="4"/>
        <v/>
      </c>
      <c r="I568" s="31"/>
      <c r="J568" s="30"/>
      <c r="K568" s="30"/>
      <c r="L568" s="30"/>
      <c r="M568" s="30"/>
      <c r="N568" s="30"/>
      <c r="O568" s="29"/>
      <c r="Q568" s="49"/>
      <c r="S568" s="30" t="str">
        <f t="shared" si="7"/>
        <v>#N/A</v>
      </c>
      <c r="T568" s="30" t="str">
        <f t="shared" si="8"/>
        <v>#N/A</v>
      </c>
      <c r="U568" s="30" t="str">
        <f t="shared" si="9"/>
        <v>#N/A</v>
      </c>
      <c r="V568" s="30" t="str">
        <f t="shared" si="10"/>
        <v>#N/A</v>
      </c>
      <c r="W568" s="30" t="str">
        <f t="shared" si="11"/>
        <v>#N/A</v>
      </c>
      <c r="X568" s="30" t="str">
        <f t="shared" si="12"/>
        <v>#N/A</v>
      </c>
    </row>
    <row r="569">
      <c r="C569" s="25"/>
      <c r="D569" s="25" t="str">
        <f t="shared" si="13"/>
        <v/>
      </c>
      <c r="E569" s="26" t="str">
        <f t="shared" si="2"/>
        <v>#N/A</v>
      </c>
      <c r="F569" s="26" t="str">
        <f t="shared" si="3"/>
        <v>#N/A</v>
      </c>
      <c r="G569" s="27" t="str">
        <f t="shared" si="4"/>
        <v/>
      </c>
      <c r="I569" s="31"/>
      <c r="J569" s="30"/>
      <c r="K569" s="30"/>
      <c r="L569" s="30"/>
      <c r="M569" s="30"/>
      <c r="N569" s="30"/>
      <c r="O569" s="29"/>
      <c r="Q569" s="49"/>
      <c r="S569" s="30" t="str">
        <f t="shared" si="7"/>
        <v>#N/A</v>
      </c>
      <c r="T569" s="30" t="str">
        <f t="shared" si="8"/>
        <v>#N/A</v>
      </c>
      <c r="U569" s="30" t="str">
        <f t="shared" si="9"/>
        <v>#N/A</v>
      </c>
      <c r="V569" s="30" t="str">
        <f t="shared" si="10"/>
        <v>#N/A</v>
      </c>
      <c r="W569" s="30" t="str">
        <f t="shared" si="11"/>
        <v>#N/A</v>
      </c>
      <c r="X569" s="30" t="str">
        <f t="shared" si="12"/>
        <v>#N/A</v>
      </c>
    </row>
    <row r="570">
      <c r="C570" s="25"/>
      <c r="D570" s="25" t="str">
        <f t="shared" si="13"/>
        <v/>
      </c>
      <c r="E570" s="26" t="str">
        <f t="shared" si="2"/>
        <v>#N/A</v>
      </c>
      <c r="F570" s="26" t="str">
        <f t="shared" si="3"/>
        <v>#N/A</v>
      </c>
      <c r="G570" s="27" t="str">
        <f t="shared" si="4"/>
        <v/>
      </c>
      <c r="I570" s="31"/>
      <c r="J570" s="30"/>
      <c r="K570" s="30"/>
      <c r="L570" s="30"/>
      <c r="M570" s="30"/>
      <c r="N570" s="30"/>
      <c r="O570" s="29"/>
      <c r="Q570" s="49"/>
      <c r="S570" s="30" t="str">
        <f t="shared" si="7"/>
        <v>#N/A</v>
      </c>
      <c r="T570" s="30" t="str">
        <f t="shared" si="8"/>
        <v>#N/A</v>
      </c>
      <c r="U570" s="30" t="str">
        <f t="shared" si="9"/>
        <v>#N/A</v>
      </c>
      <c r="V570" s="30" t="str">
        <f t="shared" si="10"/>
        <v>#N/A</v>
      </c>
      <c r="W570" s="30" t="str">
        <f t="shared" si="11"/>
        <v>#N/A</v>
      </c>
      <c r="X570" s="30" t="str">
        <f t="shared" si="12"/>
        <v>#N/A</v>
      </c>
    </row>
    <row r="571">
      <c r="C571" s="25"/>
      <c r="D571" s="25" t="str">
        <f t="shared" si="13"/>
        <v/>
      </c>
      <c r="E571" s="26" t="str">
        <f t="shared" si="2"/>
        <v>#N/A</v>
      </c>
      <c r="F571" s="26" t="str">
        <f t="shared" si="3"/>
        <v>#N/A</v>
      </c>
      <c r="G571" s="27" t="str">
        <f t="shared" si="4"/>
        <v/>
      </c>
      <c r="I571" s="31"/>
      <c r="J571" s="30"/>
      <c r="K571" s="30"/>
      <c r="L571" s="30"/>
      <c r="M571" s="30"/>
      <c r="N571" s="30"/>
      <c r="O571" s="29"/>
      <c r="Q571" s="49"/>
      <c r="S571" s="30" t="str">
        <f t="shared" si="7"/>
        <v>#N/A</v>
      </c>
      <c r="T571" s="30" t="str">
        <f t="shared" si="8"/>
        <v>#N/A</v>
      </c>
      <c r="U571" s="30" t="str">
        <f t="shared" si="9"/>
        <v>#N/A</v>
      </c>
      <c r="V571" s="30" t="str">
        <f t="shared" si="10"/>
        <v>#N/A</v>
      </c>
      <c r="W571" s="30" t="str">
        <f t="shared" si="11"/>
        <v>#N/A</v>
      </c>
      <c r="X571" s="30" t="str">
        <f t="shared" si="12"/>
        <v>#N/A</v>
      </c>
    </row>
    <row r="572">
      <c r="C572" s="25"/>
      <c r="D572" s="25" t="str">
        <f t="shared" si="13"/>
        <v/>
      </c>
      <c r="E572" s="26" t="str">
        <f t="shared" si="2"/>
        <v>#N/A</v>
      </c>
      <c r="F572" s="26" t="str">
        <f t="shared" si="3"/>
        <v>#N/A</v>
      </c>
      <c r="G572" s="27" t="str">
        <f t="shared" si="4"/>
        <v/>
      </c>
      <c r="I572" s="31"/>
      <c r="J572" s="30"/>
      <c r="K572" s="30"/>
      <c r="L572" s="30"/>
      <c r="M572" s="30"/>
      <c r="N572" s="30"/>
      <c r="O572" s="29"/>
      <c r="Q572" s="49"/>
      <c r="S572" s="30" t="str">
        <f t="shared" si="7"/>
        <v>#N/A</v>
      </c>
      <c r="T572" s="30" t="str">
        <f t="shared" si="8"/>
        <v>#N/A</v>
      </c>
      <c r="U572" s="30" t="str">
        <f t="shared" si="9"/>
        <v>#N/A</v>
      </c>
      <c r="V572" s="30" t="str">
        <f t="shared" si="10"/>
        <v>#N/A</v>
      </c>
      <c r="W572" s="30" t="str">
        <f t="shared" si="11"/>
        <v>#N/A</v>
      </c>
      <c r="X572" s="30" t="str">
        <f t="shared" si="12"/>
        <v>#N/A</v>
      </c>
    </row>
    <row r="573">
      <c r="C573" s="25"/>
      <c r="D573" s="25" t="str">
        <f t="shared" si="13"/>
        <v/>
      </c>
      <c r="E573" s="26" t="str">
        <f t="shared" si="2"/>
        <v>#N/A</v>
      </c>
      <c r="F573" s="26" t="str">
        <f t="shared" si="3"/>
        <v>#N/A</v>
      </c>
      <c r="G573" s="27" t="str">
        <f t="shared" si="4"/>
        <v/>
      </c>
      <c r="I573" s="31"/>
      <c r="J573" s="30"/>
      <c r="K573" s="30"/>
      <c r="L573" s="30"/>
      <c r="M573" s="30"/>
      <c r="N573" s="30"/>
      <c r="O573" s="29"/>
      <c r="Q573" s="49"/>
      <c r="S573" s="30" t="str">
        <f t="shared" si="7"/>
        <v>#N/A</v>
      </c>
      <c r="T573" s="30" t="str">
        <f t="shared" si="8"/>
        <v>#N/A</v>
      </c>
      <c r="U573" s="30" t="str">
        <f t="shared" si="9"/>
        <v>#N/A</v>
      </c>
      <c r="V573" s="30" t="str">
        <f t="shared" si="10"/>
        <v>#N/A</v>
      </c>
      <c r="W573" s="30" t="str">
        <f t="shared" si="11"/>
        <v>#N/A</v>
      </c>
      <c r="X573" s="30" t="str">
        <f t="shared" si="12"/>
        <v>#N/A</v>
      </c>
    </row>
    <row r="574">
      <c r="C574" s="25"/>
      <c r="D574" s="25" t="str">
        <f t="shared" si="13"/>
        <v/>
      </c>
      <c r="E574" s="26" t="str">
        <f t="shared" si="2"/>
        <v>#N/A</v>
      </c>
      <c r="F574" s="26" t="str">
        <f t="shared" si="3"/>
        <v>#N/A</v>
      </c>
      <c r="G574" s="27" t="str">
        <f t="shared" si="4"/>
        <v/>
      </c>
      <c r="I574" s="31"/>
      <c r="J574" s="30"/>
      <c r="K574" s="30"/>
      <c r="L574" s="30"/>
      <c r="M574" s="30"/>
      <c r="N574" s="30"/>
      <c r="O574" s="29"/>
      <c r="Q574" s="49"/>
      <c r="S574" s="30" t="str">
        <f t="shared" si="7"/>
        <v>#N/A</v>
      </c>
      <c r="T574" s="30" t="str">
        <f t="shared" si="8"/>
        <v>#N/A</v>
      </c>
      <c r="U574" s="30" t="str">
        <f t="shared" si="9"/>
        <v>#N/A</v>
      </c>
      <c r="V574" s="30" t="str">
        <f t="shared" si="10"/>
        <v>#N/A</v>
      </c>
      <c r="W574" s="30" t="str">
        <f t="shared" si="11"/>
        <v>#N/A</v>
      </c>
      <c r="X574" s="30" t="str">
        <f t="shared" si="12"/>
        <v>#N/A</v>
      </c>
    </row>
    <row r="575">
      <c r="C575" s="25"/>
      <c r="D575" s="25" t="str">
        <f t="shared" si="13"/>
        <v/>
      </c>
      <c r="E575" s="26" t="str">
        <f t="shared" si="2"/>
        <v>#N/A</v>
      </c>
      <c r="F575" s="26" t="str">
        <f t="shared" si="3"/>
        <v>#N/A</v>
      </c>
      <c r="G575" s="27" t="str">
        <f t="shared" si="4"/>
        <v/>
      </c>
      <c r="I575" s="31"/>
      <c r="J575" s="30"/>
      <c r="K575" s="30"/>
      <c r="L575" s="30"/>
      <c r="M575" s="30"/>
      <c r="N575" s="30"/>
      <c r="O575" s="29"/>
      <c r="Q575" s="49"/>
      <c r="S575" s="30" t="str">
        <f t="shared" si="7"/>
        <v>#N/A</v>
      </c>
      <c r="T575" s="30" t="str">
        <f t="shared" si="8"/>
        <v>#N/A</v>
      </c>
      <c r="U575" s="30" t="str">
        <f t="shared" si="9"/>
        <v>#N/A</v>
      </c>
      <c r="V575" s="30" t="str">
        <f t="shared" si="10"/>
        <v>#N/A</v>
      </c>
      <c r="W575" s="30" t="str">
        <f t="shared" si="11"/>
        <v>#N/A</v>
      </c>
      <c r="X575" s="30" t="str">
        <f t="shared" si="12"/>
        <v>#N/A</v>
      </c>
    </row>
    <row r="576">
      <c r="C576" s="25"/>
      <c r="D576" s="25" t="str">
        <f t="shared" si="13"/>
        <v/>
      </c>
      <c r="E576" s="26" t="str">
        <f t="shared" si="2"/>
        <v>#N/A</v>
      </c>
      <c r="F576" s="26" t="str">
        <f t="shared" si="3"/>
        <v>#N/A</v>
      </c>
      <c r="G576" s="27" t="str">
        <f t="shared" si="4"/>
        <v/>
      </c>
      <c r="I576" s="31"/>
      <c r="J576" s="30"/>
      <c r="K576" s="30"/>
      <c r="L576" s="30"/>
      <c r="M576" s="30"/>
      <c r="N576" s="30"/>
      <c r="O576" s="29"/>
      <c r="Q576" s="49"/>
      <c r="S576" s="30" t="str">
        <f t="shared" si="7"/>
        <v>#N/A</v>
      </c>
      <c r="T576" s="30" t="str">
        <f t="shared" si="8"/>
        <v>#N/A</v>
      </c>
      <c r="U576" s="30" t="str">
        <f t="shared" si="9"/>
        <v>#N/A</v>
      </c>
      <c r="V576" s="30" t="str">
        <f t="shared" si="10"/>
        <v>#N/A</v>
      </c>
      <c r="W576" s="30" t="str">
        <f t="shared" si="11"/>
        <v>#N/A</v>
      </c>
      <c r="X576" s="30" t="str">
        <f t="shared" si="12"/>
        <v>#N/A</v>
      </c>
    </row>
    <row r="577">
      <c r="C577" s="25"/>
      <c r="D577" s="25" t="str">
        <f t="shared" si="13"/>
        <v/>
      </c>
      <c r="E577" s="26" t="str">
        <f t="shared" si="2"/>
        <v>#N/A</v>
      </c>
      <c r="F577" s="26" t="str">
        <f t="shared" si="3"/>
        <v>#N/A</v>
      </c>
      <c r="G577" s="27" t="str">
        <f t="shared" si="4"/>
        <v/>
      </c>
      <c r="I577" s="31"/>
      <c r="J577" s="30"/>
      <c r="K577" s="30"/>
      <c r="L577" s="30"/>
      <c r="M577" s="30"/>
      <c r="N577" s="30"/>
      <c r="O577" s="29"/>
      <c r="Q577" s="49"/>
      <c r="S577" s="30" t="str">
        <f t="shared" si="7"/>
        <v>#N/A</v>
      </c>
      <c r="T577" s="30" t="str">
        <f t="shared" si="8"/>
        <v>#N/A</v>
      </c>
      <c r="U577" s="30" t="str">
        <f t="shared" si="9"/>
        <v>#N/A</v>
      </c>
      <c r="V577" s="30" t="str">
        <f t="shared" si="10"/>
        <v>#N/A</v>
      </c>
      <c r="W577" s="30" t="str">
        <f t="shared" si="11"/>
        <v>#N/A</v>
      </c>
      <c r="X577" s="30" t="str">
        <f t="shared" si="12"/>
        <v>#N/A</v>
      </c>
    </row>
    <row r="578">
      <c r="C578" s="25"/>
      <c r="D578" s="25" t="str">
        <f t="shared" si="13"/>
        <v/>
      </c>
      <c r="E578" s="26" t="str">
        <f t="shared" si="2"/>
        <v>#N/A</v>
      </c>
      <c r="F578" s="26" t="str">
        <f t="shared" si="3"/>
        <v>#N/A</v>
      </c>
      <c r="G578" s="27" t="str">
        <f t="shared" si="4"/>
        <v/>
      </c>
      <c r="I578" s="31"/>
      <c r="J578" s="30"/>
      <c r="K578" s="30"/>
      <c r="L578" s="30"/>
      <c r="M578" s="30"/>
      <c r="N578" s="30"/>
      <c r="O578" s="29"/>
      <c r="Q578" s="49"/>
      <c r="S578" s="30" t="str">
        <f t="shared" si="7"/>
        <v>#N/A</v>
      </c>
      <c r="T578" s="30" t="str">
        <f t="shared" si="8"/>
        <v>#N/A</v>
      </c>
      <c r="U578" s="30" t="str">
        <f t="shared" si="9"/>
        <v>#N/A</v>
      </c>
      <c r="V578" s="30" t="str">
        <f t="shared" si="10"/>
        <v>#N/A</v>
      </c>
      <c r="W578" s="30" t="str">
        <f t="shared" si="11"/>
        <v>#N/A</v>
      </c>
      <c r="X578" s="30" t="str">
        <f t="shared" si="12"/>
        <v>#N/A</v>
      </c>
    </row>
    <row r="579">
      <c r="C579" s="25"/>
      <c r="D579" s="25" t="str">
        <f t="shared" si="13"/>
        <v/>
      </c>
      <c r="E579" s="26" t="str">
        <f t="shared" si="2"/>
        <v>#N/A</v>
      </c>
      <c r="F579" s="26" t="str">
        <f t="shared" si="3"/>
        <v>#N/A</v>
      </c>
      <c r="G579" s="27" t="str">
        <f t="shared" si="4"/>
        <v/>
      </c>
      <c r="I579" s="31"/>
      <c r="J579" s="30"/>
      <c r="K579" s="30"/>
      <c r="L579" s="30"/>
      <c r="M579" s="30"/>
      <c r="N579" s="30"/>
      <c r="O579" s="29"/>
      <c r="Q579" s="49"/>
      <c r="S579" s="30" t="str">
        <f t="shared" si="7"/>
        <v>#N/A</v>
      </c>
      <c r="T579" s="30" t="str">
        <f t="shared" si="8"/>
        <v>#N/A</v>
      </c>
      <c r="U579" s="30" t="str">
        <f t="shared" si="9"/>
        <v>#N/A</v>
      </c>
      <c r="V579" s="30" t="str">
        <f t="shared" si="10"/>
        <v>#N/A</v>
      </c>
      <c r="W579" s="30" t="str">
        <f t="shared" si="11"/>
        <v>#N/A</v>
      </c>
      <c r="X579" s="30" t="str">
        <f t="shared" si="12"/>
        <v>#N/A</v>
      </c>
    </row>
    <row r="580">
      <c r="C580" s="25"/>
      <c r="D580" s="25" t="str">
        <f t="shared" si="13"/>
        <v/>
      </c>
      <c r="E580" s="26" t="str">
        <f t="shared" si="2"/>
        <v>#N/A</v>
      </c>
      <c r="F580" s="26" t="str">
        <f t="shared" si="3"/>
        <v>#N/A</v>
      </c>
      <c r="G580" s="27" t="str">
        <f t="shared" si="4"/>
        <v/>
      </c>
      <c r="I580" s="31"/>
      <c r="J580" s="30"/>
      <c r="K580" s="30"/>
      <c r="L580" s="30"/>
      <c r="M580" s="30"/>
      <c r="N580" s="30"/>
      <c r="O580" s="29"/>
      <c r="Q580" s="49"/>
      <c r="S580" s="30" t="str">
        <f t="shared" si="7"/>
        <v>#N/A</v>
      </c>
      <c r="T580" s="30" t="str">
        <f t="shared" si="8"/>
        <v>#N/A</v>
      </c>
      <c r="U580" s="30" t="str">
        <f t="shared" si="9"/>
        <v>#N/A</v>
      </c>
      <c r="V580" s="30" t="str">
        <f t="shared" si="10"/>
        <v>#N/A</v>
      </c>
      <c r="W580" s="30" t="str">
        <f t="shared" si="11"/>
        <v>#N/A</v>
      </c>
      <c r="X580" s="30" t="str">
        <f t="shared" si="12"/>
        <v>#N/A</v>
      </c>
    </row>
    <row r="581">
      <c r="C581" s="25"/>
      <c r="D581" s="25" t="str">
        <f t="shared" si="13"/>
        <v/>
      </c>
      <c r="E581" s="26" t="str">
        <f t="shared" si="2"/>
        <v>#N/A</v>
      </c>
      <c r="F581" s="26" t="str">
        <f t="shared" si="3"/>
        <v>#N/A</v>
      </c>
      <c r="G581" s="27" t="str">
        <f t="shared" si="4"/>
        <v/>
      </c>
      <c r="I581" s="31"/>
      <c r="J581" s="30"/>
      <c r="K581" s="30"/>
      <c r="L581" s="30"/>
      <c r="M581" s="30"/>
      <c r="N581" s="30"/>
      <c r="O581" s="29"/>
      <c r="Q581" s="49"/>
      <c r="S581" s="30" t="str">
        <f t="shared" si="7"/>
        <v>#N/A</v>
      </c>
      <c r="T581" s="30" t="str">
        <f t="shared" si="8"/>
        <v>#N/A</v>
      </c>
      <c r="U581" s="30" t="str">
        <f t="shared" si="9"/>
        <v>#N/A</v>
      </c>
      <c r="V581" s="30" t="str">
        <f t="shared" si="10"/>
        <v>#N/A</v>
      </c>
      <c r="W581" s="30" t="str">
        <f t="shared" si="11"/>
        <v>#N/A</v>
      </c>
      <c r="X581" s="30" t="str">
        <f t="shared" si="12"/>
        <v>#N/A</v>
      </c>
    </row>
    <row r="582">
      <c r="C582" s="25"/>
      <c r="D582" s="25" t="str">
        <f t="shared" si="13"/>
        <v/>
      </c>
      <c r="E582" s="26" t="str">
        <f t="shared" si="2"/>
        <v>#N/A</v>
      </c>
      <c r="F582" s="26" t="str">
        <f t="shared" si="3"/>
        <v>#N/A</v>
      </c>
      <c r="G582" s="27" t="str">
        <f t="shared" si="4"/>
        <v/>
      </c>
      <c r="I582" s="31"/>
      <c r="J582" s="30"/>
      <c r="K582" s="30"/>
      <c r="L582" s="30"/>
      <c r="M582" s="30"/>
      <c r="N582" s="30"/>
      <c r="O582" s="29"/>
      <c r="Q582" s="49"/>
      <c r="S582" s="30" t="str">
        <f t="shared" si="7"/>
        <v>#N/A</v>
      </c>
      <c r="T582" s="30" t="str">
        <f t="shared" si="8"/>
        <v>#N/A</v>
      </c>
      <c r="U582" s="30" t="str">
        <f t="shared" si="9"/>
        <v>#N/A</v>
      </c>
      <c r="V582" s="30" t="str">
        <f t="shared" si="10"/>
        <v>#N/A</v>
      </c>
      <c r="W582" s="30" t="str">
        <f t="shared" si="11"/>
        <v>#N/A</v>
      </c>
      <c r="X582" s="30" t="str">
        <f t="shared" si="12"/>
        <v>#N/A</v>
      </c>
    </row>
    <row r="583">
      <c r="C583" s="25"/>
      <c r="D583" s="25" t="str">
        <f t="shared" si="13"/>
        <v/>
      </c>
      <c r="E583" s="26" t="str">
        <f t="shared" si="2"/>
        <v>#N/A</v>
      </c>
      <c r="F583" s="26" t="str">
        <f t="shared" si="3"/>
        <v>#N/A</v>
      </c>
      <c r="G583" s="27" t="str">
        <f t="shared" si="4"/>
        <v/>
      </c>
      <c r="I583" s="31"/>
      <c r="J583" s="30"/>
      <c r="K583" s="30"/>
      <c r="L583" s="30"/>
      <c r="M583" s="30"/>
      <c r="N583" s="30"/>
      <c r="O583" s="29"/>
      <c r="Q583" s="49"/>
      <c r="S583" s="30" t="str">
        <f t="shared" si="7"/>
        <v>#N/A</v>
      </c>
      <c r="T583" s="30" t="str">
        <f t="shared" si="8"/>
        <v>#N/A</v>
      </c>
      <c r="U583" s="30" t="str">
        <f t="shared" si="9"/>
        <v>#N/A</v>
      </c>
      <c r="V583" s="30" t="str">
        <f t="shared" si="10"/>
        <v>#N/A</v>
      </c>
      <c r="W583" s="30" t="str">
        <f t="shared" si="11"/>
        <v>#N/A</v>
      </c>
      <c r="X583" s="30" t="str">
        <f t="shared" si="12"/>
        <v>#N/A</v>
      </c>
    </row>
    <row r="584">
      <c r="C584" s="25"/>
      <c r="D584" s="25" t="str">
        <f t="shared" si="13"/>
        <v/>
      </c>
      <c r="E584" s="26" t="str">
        <f t="shared" si="2"/>
        <v>#N/A</v>
      </c>
      <c r="F584" s="26" t="str">
        <f t="shared" si="3"/>
        <v>#N/A</v>
      </c>
      <c r="G584" s="27" t="str">
        <f t="shared" si="4"/>
        <v/>
      </c>
      <c r="I584" s="31"/>
      <c r="J584" s="30"/>
      <c r="K584" s="30"/>
      <c r="L584" s="30"/>
      <c r="M584" s="30"/>
      <c r="N584" s="30"/>
      <c r="O584" s="29"/>
      <c r="Q584" s="49"/>
      <c r="S584" s="30" t="str">
        <f t="shared" si="7"/>
        <v>#N/A</v>
      </c>
      <c r="T584" s="30" t="str">
        <f t="shared" si="8"/>
        <v>#N/A</v>
      </c>
      <c r="U584" s="30" t="str">
        <f t="shared" si="9"/>
        <v>#N/A</v>
      </c>
      <c r="V584" s="30" t="str">
        <f t="shared" si="10"/>
        <v>#N/A</v>
      </c>
      <c r="W584" s="30" t="str">
        <f t="shared" si="11"/>
        <v>#N/A</v>
      </c>
      <c r="X584" s="30" t="str">
        <f t="shared" si="12"/>
        <v>#N/A</v>
      </c>
    </row>
    <row r="585">
      <c r="C585" s="25"/>
      <c r="D585" s="25" t="str">
        <f t="shared" si="13"/>
        <v/>
      </c>
      <c r="E585" s="26" t="str">
        <f t="shared" si="2"/>
        <v>#N/A</v>
      </c>
      <c r="F585" s="26" t="str">
        <f t="shared" si="3"/>
        <v>#N/A</v>
      </c>
      <c r="G585" s="27" t="str">
        <f t="shared" si="4"/>
        <v/>
      </c>
      <c r="I585" s="31"/>
      <c r="J585" s="30"/>
      <c r="K585" s="30"/>
      <c r="L585" s="30"/>
      <c r="M585" s="30"/>
      <c r="N585" s="30"/>
      <c r="O585" s="29"/>
      <c r="Q585" s="49"/>
      <c r="S585" s="30" t="str">
        <f t="shared" si="7"/>
        <v>#N/A</v>
      </c>
      <c r="T585" s="30" t="str">
        <f t="shared" si="8"/>
        <v>#N/A</v>
      </c>
      <c r="U585" s="30" t="str">
        <f t="shared" si="9"/>
        <v>#N/A</v>
      </c>
      <c r="V585" s="30" t="str">
        <f t="shared" si="10"/>
        <v>#N/A</v>
      </c>
      <c r="W585" s="30" t="str">
        <f t="shared" si="11"/>
        <v>#N/A</v>
      </c>
      <c r="X585" s="30" t="str">
        <f t="shared" si="12"/>
        <v>#N/A</v>
      </c>
    </row>
    <row r="586">
      <c r="C586" s="25"/>
      <c r="D586" s="25" t="str">
        <f t="shared" si="13"/>
        <v/>
      </c>
      <c r="E586" s="26" t="str">
        <f t="shared" si="2"/>
        <v>#N/A</v>
      </c>
      <c r="F586" s="26" t="str">
        <f t="shared" si="3"/>
        <v>#N/A</v>
      </c>
      <c r="G586" s="27" t="str">
        <f t="shared" si="4"/>
        <v/>
      </c>
      <c r="I586" s="31"/>
      <c r="J586" s="30"/>
      <c r="K586" s="30"/>
      <c r="L586" s="30"/>
      <c r="M586" s="30"/>
      <c r="N586" s="30"/>
      <c r="O586" s="29"/>
      <c r="Q586" s="49"/>
      <c r="S586" s="30" t="str">
        <f t="shared" si="7"/>
        <v>#N/A</v>
      </c>
      <c r="T586" s="30" t="str">
        <f t="shared" si="8"/>
        <v>#N/A</v>
      </c>
      <c r="U586" s="30" t="str">
        <f t="shared" si="9"/>
        <v>#N/A</v>
      </c>
      <c r="V586" s="30" t="str">
        <f t="shared" si="10"/>
        <v>#N/A</v>
      </c>
      <c r="W586" s="30" t="str">
        <f t="shared" si="11"/>
        <v>#N/A</v>
      </c>
      <c r="X586" s="30" t="str">
        <f t="shared" si="12"/>
        <v>#N/A</v>
      </c>
    </row>
    <row r="587">
      <c r="C587" s="25"/>
      <c r="D587" s="25" t="str">
        <f t="shared" si="13"/>
        <v/>
      </c>
      <c r="E587" s="26" t="str">
        <f t="shared" si="2"/>
        <v>#N/A</v>
      </c>
      <c r="F587" s="26" t="str">
        <f t="shared" si="3"/>
        <v>#N/A</v>
      </c>
      <c r="G587" s="27" t="str">
        <f t="shared" si="4"/>
        <v/>
      </c>
      <c r="I587" s="31"/>
      <c r="J587" s="30"/>
      <c r="K587" s="30"/>
      <c r="L587" s="30"/>
      <c r="M587" s="30"/>
      <c r="N587" s="30"/>
      <c r="O587" s="29"/>
      <c r="Q587" s="49"/>
      <c r="S587" s="30" t="str">
        <f t="shared" si="7"/>
        <v>#N/A</v>
      </c>
      <c r="T587" s="30" t="str">
        <f t="shared" si="8"/>
        <v>#N/A</v>
      </c>
      <c r="U587" s="30" t="str">
        <f t="shared" si="9"/>
        <v>#N/A</v>
      </c>
      <c r="V587" s="30" t="str">
        <f t="shared" si="10"/>
        <v>#N/A</v>
      </c>
      <c r="W587" s="30" t="str">
        <f t="shared" si="11"/>
        <v>#N/A</v>
      </c>
      <c r="X587" s="30" t="str">
        <f t="shared" si="12"/>
        <v>#N/A</v>
      </c>
    </row>
    <row r="588">
      <c r="C588" s="25"/>
      <c r="D588" s="25" t="str">
        <f t="shared" si="13"/>
        <v/>
      </c>
      <c r="E588" s="26" t="str">
        <f t="shared" si="2"/>
        <v>#N/A</v>
      </c>
      <c r="F588" s="26" t="str">
        <f t="shared" si="3"/>
        <v>#N/A</v>
      </c>
      <c r="G588" s="27" t="str">
        <f t="shared" si="4"/>
        <v/>
      </c>
      <c r="I588" s="31"/>
      <c r="J588" s="30"/>
      <c r="K588" s="30"/>
      <c r="L588" s="30"/>
      <c r="M588" s="30"/>
      <c r="N588" s="30"/>
      <c r="O588" s="29"/>
      <c r="Q588" s="49"/>
      <c r="S588" s="30" t="str">
        <f t="shared" si="7"/>
        <v>#N/A</v>
      </c>
      <c r="T588" s="30" t="str">
        <f t="shared" si="8"/>
        <v>#N/A</v>
      </c>
      <c r="U588" s="30" t="str">
        <f t="shared" si="9"/>
        <v>#N/A</v>
      </c>
      <c r="V588" s="30" t="str">
        <f t="shared" si="10"/>
        <v>#N/A</v>
      </c>
      <c r="W588" s="30" t="str">
        <f t="shared" si="11"/>
        <v>#N/A</v>
      </c>
      <c r="X588" s="30" t="str">
        <f t="shared" si="12"/>
        <v>#N/A</v>
      </c>
    </row>
    <row r="589">
      <c r="C589" s="25"/>
      <c r="D589" s="25" t="str">
        <f t="shared" si="13"/>
        <v/>
      </c>
      <c r="E589" s="26" t="str">
        <f t="shared" si="2"/>
        <v>#N/A</v>
      </c>
      <c r="F589" s="26" t="str">
        <f t="shared" si="3"/>
        <v>#N/A</v>
      </c>
      <c r="G589" s="27" t="str">
        <f t="shared" si="4"/>
        <v/>
      </c>
      <c r="I589" s="31"/>
      <c r="J589" s="30"/>
      <c r="K589" s="30"/>
      <c r="L589" s="30"/>
      <c r="M589" s="30"/>
      <c r="N589" s="30"/>
      <c r="O589" s="29"/>
      <c r="Q589" s="49"/>
      <c r="S589" s="30" t="str">
        <f t="shared" si="7"/>
        <v>#N/A</v>
      </c>
      <c r="T589" s="30" t="str">
        <f t="shared" si="8"/>
        <v>#N/A</v>
      </c>
      <c r="U589" s="30" t="str">
        <f t="shared" si="9"/>
        <v>#N/A</v>
      </c>
      <c r="V589" s="30" t="str">
        <f t="shared" si="10"/>
        <v>#N/A</v>
      </c>
      <c r="W589" s="30" t="str">
        <f t="shared" si="11"/>
        <v>#N/A</v>
      </c>
      <c r="X589" s="30" t="str">
        <f t="shared" si="12"/>
        <v>#N/A</v>
      </c>
    </row>
    <row r="590">
      <c r="C590" s="25"/>
      <c r="D590" s="25" t="str">
        <f t="shared" si="13"/>
        <v/>
      </c>
      <c r="E590" s="26" t="str">
        <f t="shared" si="2"/>
        <v>#N/A</v>
      </c>
      <c r="F590" s="26" t="str">
        <f t="shared" si="3"/>
        <v>#N/A</v>
      </c>
      <c r="G590" s="27" t="str">
        <f t="shared" si="4"/>
        <v/>
      </c>
      <c r="I590" s="31"/>
      <c r="J590" s="30"/>
      <c r="K590" s="30"/>
      <c r="L590" s="30"/>
      <c r="M590" s="30"/>
      <c r="N590" s="30"/>
      <c r="O590" s="29"/>
      <c r="Q590" s="49"/>
      <c r="S590" s="30" t="str">
        <f t="shared" si="7"/>
        <v>#N/A</v>
      </c>
      <c r="T590" s="30" t="str">
        <f t="shared" si="8"/>
        <v>#N/A</v>
      </c>
      <c r="U590" s="30" t="str">
        <f t="shared" si="9"/>
        <v>#N/A</v>
      </c>
      <c r="V590" s="30" t="str">
        <f t="shared" si="10"/>
        <v>#N/A</v>
      </c>
      <c r="W590" s="30" t="str">
        <f t="shared" si="11"/>
        <v>#N/A</v>
      </c>
      <c r="X590" s="30" t="str">
        <f t="shared" si="12"/>
        <v>#N/A</v>
      </c>
    </row>
    <row r="591">
      <c r="C591" s="25"/>
      <c r="D591" s="25" t="str">
        <f t="shared" si="13"/>
        <v/>
      </c>
      <c r="E591" s="26" t="str">
        <f t="shared" si="2"/>
        <v>#N/A</v>
      </c>
      <c r="F591" s="26" t="str">
        <f t="shared" si="3"/>
        <v>#N/A</v>
      </c>
      <c r="G591" s="27" t="str">
        <f t="shared" si="4"/>
        <v/>
      </c>
      <c r="I591" s="31"/>
      <c r="J591" s="30"/>
      <c r="K591" s="30"/>
      <c r="L591" s="30"/>
      <c r="M591" s="30"/>
      <c r="N591" s="30"/>
      <c r="O591" s="29"/>
      <c r="Q591" s="49"/>
      <c r="S591" s="30" t="str">
        <f t="shared" si="7"/>
        <v>#N/A</v>
      </c>
      <c r="T591" s="30" t="str">
        <f t="shared" si="8"/>
        <v>#N/A</v>
      </c>
      <c r="U591" s="30" t="str">
        <f t="shared" si="9"/>
        <v>#N/A</v>
      </c>
      <c r="V591" s="30" t="str">
        <f t="shared" si="10"/>
        <v>#N/A</v>
      </c>
      <c r="W591" s="30" t="str">
        <f t="shared" si="11"/>
        <v>#N/A</v>
      </c>
      <c r="X591" s="30" t="str">
        <f t="shared" si="12"/>
        <v>#N/A</v>
      </c>
    </row>
    <row r="592">
      <c r="C592" s="25"/>
      <c r="D592" s="25" t="str">
        <f t="shared" si="13"/>
        <v/>
      </c>
      <c r="E592" s="26" t="str">
        <f t="shared" si="2"/>
        <v>#N/A</v>
      </c>
      <c r="F592" s="26" t="str">
        <f t="shared" si="3"/>
        <v>#N/A</v>
      </c>
      <c r="G592" s="27" t="str">
        <f t="shared" si="4"/>
        <v/>
      </c>
      <c r="I592" s="31"/>
      <c r="J592" s="30"/>
      <c r="K592" s="30"/>
      <c r="L592" s="30"/>
      <c r="M592" s="30"/>
      <c r="N592" s="30"/>
      <c r="O592" s="29"/>
      <c r="Q592" s="49"/>
      <c r="S592" s="30" t="str">
        <f t="shared" si="7"/>
        <v>#N/A</v>
      </c>
      <c r="T592" s="30" t="str">
        <f t="shared" si="8"/>
        <v>#N/A</v>
      </c>
      <c r="U592" s="30" t="str">
        <f t="shared" si="9"/>
        <v>#N/A</v>
      </c>
      <c r="V592" s="30" t="str">
        <f t="shared" si="10"/>
        <v>#N/A</v>
      </c>
      <c r="W592" s="30" t="str">
        <f t="shared" si="11"/>
        <v>#N/A</v>
      </c>
      <c r="X592" s="30" t="str">
        <f t="shared" si="12"/>
        <v>#N/A</v>
      </c>
    </row>
    <row r="593">
      <c r="C593" s="25"/>
      <c r="D593" s="25" t="str">
        <f t="shared" si="13"/>
        <v/>
      </c>
      <c r="E593" s="26" t="str">
        <f t="shared" si="2"/>
        <v>#N/A</v>
      </c>
      <c r="F593" s="26" t="str">
        <f t="shared" si="3"/>
        <v>#N/A</v>
      </c>
      <c r="G593" s="27" t="str">
        <f t="shared" si="4"/>
        <v/>
      </c>
      <c r="I593" s="31"/>
      <c r="J593" s="30"/>
      <c r="K593" s="30"/>
      <c r="L593" s="30"/>
      <c r="M593" s="30"/>
      <c r="N593" s="30"/>
      <c r="O593" s="29"/>
      <c r="Q593" s="49"/>
      <c r="S593" s="30" t="str">
        <f t="shared" si="7"/>
        <v>#N/A</v>
      </c>
      <c r="T593" s="30" t="str">
        <f t="shared" si="8"/>
        <v>#N/A</v>
      </c>
      <c r="U593" s="30" t="str">
        <f t="shared" si="9"/>
        <v>#N/A</v>
      </c>
      <c r="V593" s="30" t="str">
        <f t="shared" si="10"/>
        <v>#N/A</v>
      </c>
      <c r="W593" s="30" t="str">
        <f t="shared" si="11"/>
        <v>#N/A</v>
      </c>
      <c r="X593" s="30" t="str">
        <f t="shared" si="12"/>
        <v>#N/A</v>
      </c>
    </row>
    <row r="594">
      <c r="C594" s="25"/>
      <c r="D594" s="25" t="str">
        <f t="shared" si="13"/>
        <v/>
      </c>
      <c r="E594" s="26" t="str">
        <f t="shared" si="2"/>
        <v>#N/A</v>
      </c>
      <c r="F594" s="26" t="str">
        <f t="shared" si="3"/>
        <v>#N/A</v>
      </c>
      <c r="G594" s="27" t="str">
        <f t="shared" si="4"/>
        <v/>
      </c>
      <c r="I594" s="31"/>
      <c r="J594" s="30"/>
      <c r="K594" s="30"/>
      <c r="L594" s="30"/>
      <c r="M594" s="30"/>
      <c r="N594" s="30"/>
      <c r="O594" s="29"/>
      <c r="Q594" s="49"/>
      <c r="S594" s="30" t="str">
        <f t="shared" si="7"/>
        <v>#N/A</v>
      </c>
      <c r="T594" s="30" t="str">
        <f t="shared" si="8"/>
        <v>#N/A</v>
      </c>
      <c r="U594" s="30" t="str">
        <f t="shared" si="9"/>
        <v>#N/A</v>
      </c>
      <c r="V594" s="30" t="str">
        <f t="shared" si="10"/>
        <v>#N/A</v>
      </c>
      <c r="W594" s="30" t="str">
        <f t="shared" si="11"/>
        <v>#N/A</v>
      </c>
      <c r="X594" s="30" t="str">
        <f t="shared" si="12"/>
        <v>#N/A</v>
      </c>
    </row>
    <row r="595">
      <c r="C595" s="25"/>
      <c r="D595" s="25" t="str">
        <f t="shared" si="13"/>
        <v/>
      </c>
      <c r="E595" s="26" t="str">
        <f t="shared" si="2"/>
        <v>#N/A</v>
      </c>
      <c r="F595" s="26" t="str">
        <f t="shared" si="3"/>
        <v>#N/A</v>
      </c>
      <c r="G595" s="27" t="str">
        <f t="shared" si="4"/>
        <v/>
      </c>
      <c r="I595" s="31"/>
      <c r="J595" s="30"/>
      <c r="K595" s="30"/>
      <c r="L595" s="30"/>
      <c r="M595" s="30"/>
      <c r="N595" s="30"/>
      <c r="O595" s="29"/>
      <c r="Q595" s="49"/>
      <c r="S595" s="30" t="str">
        <f t="shared" si="7"/>
        <v>#N/A</v>
      </c>
      <c r="T595" s="30" t="str">
        <f t="shared" si="8"/>
        <v>#N/A</v>
      </c>
      <c r="U595" s="30" t="str">
        <f t="shared" si="9"/>
        <v>#N/A</v>
      </c>
      <c r="V595" s="30" t="str">
        <f t="shared" si="10"/>
        <v>#N/A</v>
      </c>
      <c r="W595" s="30" t="str">
        <f t="shared" si="11"/>
        <v>#N/A</v>
      </c>
      <c r="X595" s="30" t="str">
        <f t="shared" si="12"/>
        <v>#N/A</v>
      </c>
    </row>
    <row r="596">
      <c r="C596" s="25"/>
      <c r="D596" s="25" t="str">
        <f t="shared" si="13"/>
        <v/>
      </c>
      <c r="E596" s="26" t="str">
        <f t="shared" si="2"/>
        <v>#N/A</v>
      </c>
      <c r="F596" s="26" t="str">
        <f t="shared" si="3"/>
        <v>#N/A</v>
      </c>
      <c r="G596" s="27" t="str">
        <f t="shared" si="4"/>
        <v/>
      </c>
      <c r="I596" s="31"/>
      <c r="J596" s="30"/>
      <c r="K596" s="30"/>
      <c r="L596" s="30"/>
      <c r="M596" s="30"/>
      <c r="N596" s="30"/>
      <c r="O596" s="29"/>
      <c r="Q596" s="49"/>
      <c r="S596" s="30" t="str">
        <f t="shared" si="7"/>
        <v>#N/A</v>
      </c>
      <c r="T596" s="30" t="str">
        <f t="shared" si="8"/>
        <v>#N/A</v>
      </c>
      <c r="U596" s="30" t="str">
        <f t="shared" si="9"/>
        <v>#N/A</v>
      </c>
      <c r="V596" s="30" t="str">
        <f t="shared" si="10"/>
        <v>#N/A</v>
      </c>
      <c r="W596" s="30" t="str">
        <f t="shared" si="11"/>
        <v>#N/A</v>
      </c>
      <c r="X596" s="30" t="str">
        <f t="shared" si="12"/>
        <v>#N/A</v>
      </c>
    </row>
    <row r="597">
      <c r="C597" s="25"/>
      <c r="D597" s="25" t="str">
        <f t="shared" si="13"/>
        <v/>
      </c>
      <c r="E597" s="26" t="str">
        <f t="shared" si="2"/>
        <v>#N/A</v>
      </c>
      <c r="F597" s="26" t="str">
        <f t="shared" si="3"/>
        <v>#N/A</v>
      </c>
      <c r="G597" s="27" t="str">
        <f t="shared" si="4"/>
        <v/>
      </c>
      <c r="I597" s="31"/>
      <c r="J597" s="30"/>
      <c r="K597" s="30"/>
      <c r="L597" s="30"/>
      <c r="M597" s="30"/>
      <c r="N597" s="30"/>
      <c r="O597" s="29"/>
      <c r="Q597" s="49"/>
      <c r="S597" s="30" t="str">
        <f t="shared" si="7"/>
        <v>#N/A</v>
      </c>
      <c r="T597" s="30" t="str">
        <f t="shared" si="8"/>
        <v>#N/A</v>
      </c>
      <c r="U597" s="30" t="str">
        <f t="shared" si="9"/>
        <v>#N/A</v>
      </c>
      <c r="V597" s="30" t="str">
        <f t="shared" si="10"/>
        <v>#N/A</v>
      </c>
      <c r="W597" s="30" t="str">
        <f t="shared" si="11"/>
        <v>#N/A</v>
      </c>
      <c r="X597" s="30" t="str">
        <f t="shared" si="12"/>
        <v>#N/A</v>
      </c>
    </row>
    <row r="598">
      <c r="C598" s="25"/>
      <c r="D598" s="25" t="str">
        <f t="shared" si="13"/>
        <v/>
      </c>
      <c r="E598" s="26" t="str">
        <f t="shared" si="2"/>
        <v>#N/A</v>
      </c>
      <c r="F598" s="26" t="str">
        <f t="shared" si="3"/>
        <v>#N/A</v>
      </c>
      <c r="G598" s="27" t="str">
        <f t="shared" si="4"/>
        <v/>
      </c>
      <c r="I598" s="31"/>
      <c r="J598" s="30"/>
      <c r="K598" s="30"/>
      <c r="L598" s="30"/>
      <c r="M598" s="30"/>
      <c r="N598" s="30"/>
      <c r="O598" s="29"/>
      <c r="Q598" s="49"/>
      <c r="S598" s="30" t="str">
        <f t="shared" si="7"/>
        <v>#N/A</v>
      </c>
      <c r="T598" s="30" t="str">
        <f t="shared" si="8"/>
        <v>#N/A</v>
      </c>
      <c r="U598" s="30" t="str">
        <f t="shared" si="9"/>
        <v>#N/A</v>
      </c>
      <c r="V598" s="30" t="str">
        <f t="shared" si="10"/>
        <v>#N/A</v>
      </c>
      <c r="W598" s="30" t="str">
        <f t="shared" si="11"/>
        <v>#N/A</v>
      </c>
      <c r="X598" s="30" t="str">
        <f t="shared" si="12"/>
        <v>#N/A</v>
      </c>
    </row>
    <row r="599">
      <c r="C599" s="25"/>
      <c r="D599" s="25" t="str">
        <f t="shared" si="13"/>
        <v/>
      </c>
      <c r="E599" s="26" t="str">
        <f t="shared" si="2"/>
        <v>#N/A</v>
      </c>
      <c r="F599" s="26" t="str">
        <f t="shared" si="3"/>
        <v>#N/A</v>
      </c>
      <c r="G599" s="27" t="str">
        <f t="shared" si="4"/>
        <v/>
      </c>
      <c r="I599" s="31"/>
      <c r="J599" s="30"/>
      <c r="K599" s="30"/>
      <c r="L599" s="30"/>
      <c r="M599" s="30"/>
      <c r="N599" s="30"/>
      <c r="O599" s="29"/>
      <c r="Q599" s="49"/>
      <c r="S599" s="30" t="str">
        <f t="shared" si="7"/>
        <v>#N/A</v>
      </c>
      <c r="T599" s="30" t="str">
        <f t="shared" si="8"/>
        <v>#N/A</v>
      </c>
      <c r="U599" s="30" t="str">
        <f t="shared" si="9"/>
        <v>#N/A</v>
      </c>
      <c r="V599" s="30" t="str">
        <f t="shared" si="10"/>
        <v>#N/A</v>
      </c>
      <c r="W599" s="30" t="str">
        <f t="shared" si="11"/>
        <v>#N/A</v>
      </c>
      <c r="X599" s="30" t="str">
        <f t="shared" si="12"/>
        <v>#N/A</v>
      </c>
    </row>
    <row r="600">
      <c r="C600" s="25"/>
      <c r="D600" s="25" t="str">
        <f t="shared" si="13"/>
        <v/>
      </c>
      <c r="E600" s="26" t="str">
        <f t="shared" si="2"/>
        <v>#N/A</v>
      </c>
      <c r="F600" s="26" t="str">
        <f t="shared" si="3"/>
        <v>#N/A</v>
      </c>
      <c r="G600" s="27" t="str">
        <f t="shared" si="4"/>
        <v/>
      </c>
      <c r="I600" s="31"/>
      <c r="J600" s="30"/>
      <c r="K600" s="30"/>
      <c r="L600" s="30"/>
      <c r="M600" s="30"/>
      <c r="N600" s="30"/>
      <c r="O600" s="29"/>
      <c r="Q600" s="49"/>
      <c r="S600" s="30" t="str">
        <f t="shared" si="7"/>
        <v>#N/A</v>
      </c>
      <c r="T600" s="30" t="str">
        <f t="shared" si="8"/>
        <v>#N/A</v>
      </c>
      <c r="U600" s="30" t="str">
        <f t="shared" si="9"/>
        <v>#N/A</v>
      </c>
      <c r="V600" s="30" t="str">
        <f t="shared" si="10"/>
        <v>#N/A</v>
      </c>
      <c r="W600" s="30" t="str">
        <f t="shared" si="11"/>
        <v>#N/A</v>
      </c>
      <c r="X600" s="30" t="str">
        <f t="shared" si="12"/>
        <v>#N/A</v>
      </c>
    </row>
    <row r="601">
      <c r="C601" s="25"/>
      <c r="D601" s="25" t="str">
        <f t="shared" si="13"/>
        <v/>
      </c>
      <c r="E601" s="26" t="str">
        <f t="shared" si="2"/>
        <v>#N/A</v>
      </c>
      <c r="F601" s="26" t="str">
        <f t="shared" si="3"/>
        <v>#N/A</v>
      </c>
      <c r="G601" s="27" t="str">
        <f t="shared" si="4"/>
        <v/>
      </c>
      <c r="I601" s="31"/>
      <c r="J601" s="30"/>
      <c r="K601" s="30"/>
      <c r="L601" s="30"/>
      <c r="M601" s="30"/>
      <c r="N601" s="30"/>
      <c r="O601" s="29"/>
      <c r="Q601" s="49"/>
      <c r="S601" s="30" t="str">
        <f t="shared" si="7"/>
        <v>#N/A</v>
      </c>
      <c r="T601" s="30" t="str">
        <f t="shared" si="8"/>
        <v>#N/A</v>
      </c>
      <c r="U601" s="30" t="str">
        <f t="shared" si="9"/>
        <v>#N/A</v>
      </c>
      <c r="V601" s="30" t="str">
        <f t="shared" si="10"/>
        <v>#N/A</v>
      </c>
      <c r="W601" s="30" t="str">
        <f t="shared" si="11"/>
        <v>#N/A</v>
      </c>
      <c r="X601" s="30" t="str">
        <f t="shared" si="12"/>
        <v>#N/A</v>
      </c>
    </row>
    <row r="602">
      <c r="C602" s="25"/>
      <c r="D602" s="25" t="str">
        <f t="shared" si="13"/>
        <v/>
      </c>
      <c r="E602" s="26" t="str">
        <f t="shared" si="2"/>
        <v>#N/A</v>
      </c>
      <c r="F602" s="26" t="str">
        <f t="shared" si="3"/>
        <v>#N/A</v>
      </c>
      <c r="G602" s="27" t="str">
        <f t="shared" si="4"/>
        <v/>
      </c>
      <c r="I602" s="31"/>
      <c r="J602" s="30"/>
      <c r="K602" s="30"/>
      <c r="L602" s="30"/>
      <c r="M602" s="30"/>
      <c r="N602" s="30"/>
      <c r="O602" s="29"/>
      <c r="Q602" s="49"/>
      <c r="S602" s="30" t="str">
        <f t="shared" si="7"/>
        <v>#N/A</v>
      </c>
      <c r="T602" s="30" t="str">
        <f t="shared" si="8"/>
        <v>#N/A</v>
      </c>
      <c r="U602" s="30" t="str">
        <f t="shared" si="9"/>
        <v>#N/A</v>
      </c>
      <c r="V602" s="30" t="str">
        <f t="shared" si="10"/>
        <v>#N/A</v>
      </c>
      <c r="W602" s="30" t="str">
        <f t="shared" si="11"/>
        <v>#N/A</v>
      </c>
      <c r="X602" s="30" t="str">
        <f t="shared" si="12"/>
        <v>#N/A</v>
      </c>
    </row>
    <row r="603">
      <c r="C603" s="25"/>
      <c r="D603" s="25" t="str">
        <f t="shared" si="13"/>
        <v/>
      </c>
      <c r="E603" s="26" t="str">
        <f t="shared" si="2"/>
        <v>#N/A</v>
      </c>
      <c r="F603" s="26" t="str">
        <f t="shared" si="3"/>
        <v>#N/A</v>
      </c>
      <c r="G603" s="27" t="str">
        <f t="shared" si="4"/>
        <v/>
      </c>
      <c r="I603" s="31"/>
      <c r="J603" s="30"/>
      <c r="K603" s="30"/>
      <c r="L603" s="30"/>
      <c r="M603" s="30"/>
      <c r="N603" s="30"/>
      <c r="O603" s="29"/>
      <c r="Q603" s="49"/>
      <c r="S603" s="30" t="str">
        <f t="shared" si="7"/>
        <v>#N/A</v>
      </c>
      <c r="T603" s="30" t="str">
        <f t="shared" si="8"/>
        <v>#N/A</v>
      </c>
      <c r="U603" s="30" t="str">
        <f t="shared" si="9"/>
        <v>#N/A</v>
      </c>
      <c r="V603" s="30" t="str">
        <f t="shared" si="10"/>
        <v>#N/A</v>
      </c>
      <c r="W603" s="30" t="str">
        <f t="shared" si="11"/>
        <v>#N/A</v>
      </c>
      <c r="X603" s="30" t="str">
        <f t="shared" si="12"/>
        <v>#N/A</v>
      </c>
    </row>
    <row r="604">
      <c r="C604" s="25"/>
      <c r="D604" s="25" t="str">
        <f t="shared" si="13"/>
        <v/>
      </c>
      <c r="E604" s="26" t="str">
        <f t="shared" si="2"/>
        <v>#N/A</v>
      </c>
      <c r="F604" s="26" t="str">
        <f t="shared" si="3"/>
        <v>#N/A</v>
      </c>
      <c r="G604" s="27" t="str">
        <f t="shared" si="4"/>
        <v/>
      </c>
      <c r="I604" s="31"/>
      <c r="J604" s="30"/>
      <c r="K604" s="30"/>
      <c r="L604" s="30"/>
      <c r="M604" s="30"/>
      <c r="N604" s="30"/>
      <c r="O604" s="29"/>
      <c r="Q604" s="49"/>
      <c r="S604" s="30" t="str">
        <f t="shared" si="7"/>
        <v>#N/A</v>
      </c>
      <c r="T604" s="30" t="str">
        <f t="shared" si="8"/>
        <v>#N/A</v>
      </c>
      <c r="U604" s="30" t="str">
        <f t="shared" si="9"/>
        <v>#N/A</v>
      </c>
      <c r="V604" s="30" t="str">
        <f t="shared" si="10"/>
        <v>#N/A</v>
      </c>
      <c r="W604" s="30" t="str">
        <f t="shared" si="11"/>
        <v>#N/A</v>
      </c>
      <c r="X604" s="30" t="str">
        <f t="shared" si="12"/>
        <v>#N/A</v>
      </c>
    </row>
    <row r="605">
      <c r="C605" s="25"/>
      <c r="D605" s="25" t="str">
        <f t="shared" si="13"/>
        <v/>
      </c>
      <c r="E605" s="26" t="str">
        <f t="shared" si="2"/>
        <v>#N/A</v>
      </c>
      <c r="F605" s="26" t="str">
        <f t="shared" si="3"/>
        <v>#N/A</v>
      </c>
      <c r="G605" s="27" t="str">
        <f t="shared" si="4"/>
        <v/>
      </c>
      <c r="I605" s="31"/>
      <c r="J605" s="30"/>
      <c r="K605" s="30"/>
      <c r="L605" s="30"/>
      <c r="M605" s="30"/>
      <c r="N605" s="30"/>
      <c r="O605" s="29"/>
      <c r="Q605" s="49"/>
      <c r="S605" s="30" t="str">
        <f t="shared" si="7"/>
        <v>#N/A</v>
      </c>
      <c r="T605" s="30" t="str">
        <f t="shared" si="8"/>
        <v>#N/A</v>
      </c>
      <c r="U605" s="30" t="str">
        <f t="shared" si="9"/>
        <v>#N/A</v>
      </c>
      <c r="V605" s="30" t="str">
        <f t="shared" si="10"/>
        <v>#N/A</v>
      </c>
      <c r="W605" s="30" t="str">
        <f t="shared" si="11"/>
        <v>#N/A</v>
      </c>
      <c r="X605" s="30" t="str">
        <f t="shared" si="12"/>
        <v>#N/A</v>
      </c>
    </row>
    <row r="606">
      <c r="C606" s="25"/>
      <c r="D606" s="25" t="str">
        <f t="shared" si="13"/>
        <v/>
      </c>
      <c r="E606" s="26" t="str">
        <f t="shared" si="2"/>
        <v>#N/A</v>
      </c>
      <c r="F606" s="26" t="str">
        <f t="shared" si="3"/>
        <v>#N/A</v>
      </c>
      <c r="G606" s="27" t="str">
        <f t="shared" si="4"/>
        <v/>
      </c>
      <c r="I606" s="31"/>
      <c r="J606" s="30"/>
      <c r="K606" s="30"/>
      <c r="L606" s="30"/>
      <c r="M606" s="30"/>
      <c r="N606" s="30"/>
      <c r="O606" s="29"/>
      <c r="Q606" s="49"/>
      <c r="S606" s="30" t="str">
        <f t="shared" si="7"/>
        <v>#N/A</v>
      </c>
      <c r="T606" s="30" t="str">
        <f t="shared" si="8"/>
        <v>#N/A</v>
      </c>
      <c r="U606" s="30" t="str">
        <f t="shared" si="9"/>
        <v>#N/A</v>
      </c>
      <c r="V606" s="30" t="str">
        <f t="shared" si="10"/>
        <v>#N/A</v>
      </c>
      <c r="W606" s="30" t="str">
        <f t="shared" si="11"/>
        <v>#N/A</v>
      </c>
      <c r="X606" s="30" t="str">
        <f t="shared" si="12"/>
        <v>#N/A</v>
      </c>
    </row>
    <row r="607">
      <c r="C607" s="25"/>
      <c r="D607" s="25" t="str">
        <f t="shared" si="13"/>
        <v/>
      </c>
      <c r="E607" s="26" t="str">
        <f t="shared" si="2"/>
        <v>#N/A</v>
      </c>
      <c r="F607" s="26" t="str">
        <f t="shared" si="3"/>
        <v>#N/A</v>
      </c>
      <c r="G607" s="27" t="str">
        <f t="shared" si="4"/>
        <v/>
      </c>
      <c r="I607" s="31"/>
      <c r="J607" s="30"/>
      <c r="K607" s="30"/>
      <c r="L607" s="30"/>
      <c r="M607" s="30"/>
      <c r="N607" s="30"/>
      <c r="O607" s="29"/>
      <c r="Q607" s="49"/>
      <c r="S607" s="30" t="str">
        <f t="shared" si="7"/>
        <v>#N/A</v>
      </c>
      <c r="T607" s="30" t="str">
        <f t="shared" si="8"/>
        <v>#N/A</v>
      </c>
      <c r="U607" s="30" t="str">
        <f t="shared" si="9"/>
        <v>#N/A</v>
      </c>
      <c r="V607" s="30" t="str">
        <f t="shared" si="10"/>
        <v>#N/A</v>
      </c>
      <c r="W607" s="30" t="str">
        <f t="shared" si="11"/>
        <v>#N/A</v>
      </c>
      <c r="X607" s="30" t="str">
        <f t="shared" si="12"/>
        <v>#N/A</v>
      </c>
    </row>
    <row r="608">
      <c r="C608" s="25"/>
      <c r="D608" s="25" t="str">
        <f t="shared" si="13"/>
        <v/>
      </c>
      <c r="E608" s="26" t="str">
        <f t="shared" si="2"/>
        <v>#N/A</v>
      </c>
      <c r="F608" s="26" t="str">
        <f t="shared" si="3"/>
        <v>#N/A</v>
      </c>
      <c r="G608" s="27" t="str">
        <f t="shared" si="4"/>
        <v/>
      </c>
      <c r="I608" s="31"/>
      <c r="J608" s="30"/>
      <c r="K608" s="30"/>
      <c r="L608" s="30"/>
      <c r="M608" s="30"/>
      <c r="N608" s="30"/>
      <c r="O608" s="29"/>
      <c r="Q608" s="49"/>
      <c r="S608" s="30" t="str">
        <f t="shared" si="7"/>
        <v>#N/A</v>
      </c>
      <c r="T608" s="30" t="str">
        <f t="shared" si="8"/>
        <v>#N/A</v>
      </c>
      <c r="U608" s="30" t="str">
        <f t="shared" si="9"/>
        <v>#N/A</v>
      </c>
      <c r="V608" s="30" t="str">
        <f t="shared" si="10"/>
        <v>#N/A</v>
      </c>
      <c r="W608" s="30" t="str">
        <f t="shared" si="11"/>
        <v>#N/A</v>
      </c>
      <c r="X608" s="30" t="str">
        <f t="shared" si="12"/>
        <v>#N/A</v>
      </c>
    </row>
    <row r="609">
      <c r="C609" s="25"/>
      <c r="D609" s="25" t="str">
        <f t="shared" si="13"/>
        <v/>
      </c>
      <c r="E609" s="26" t="str">
        <f t="shared" si="2"/>
        <v>#N/A</v>
      </c>
      <c r="F609" s="26" t="str">
        <f t="shared" si="3"/>
        <v>#N/A</v>
      </c>
      <c r="G609" s="27" t="str">
        <f t="shared" si="4"/>
        <v/>
      </c>
      <c r="I609" s="31"/>
      <c r="J609" s="30"/>
      <c r="K609" s="30"/>
      <c r="L609" s="30"/>
      <c r="M609" s="30"/>
      <c r="N609" s="30"/>
      <c r="O609" s="29"/>
      <c r="Q609" s="49"/>
      <c r="S609" s="30" t="str">
        <f t="shared" si="7"/>
        <v>#N/A</v>
      </c>
      <c r="T609" s="30" t="str">
        <f t="shared" si="8"/>
        <v>#N/A</v>
      </c>
      <c r="U609" s="30" t="str">
        <f t="shared" si="9"/>
        <v>#N/A</v>
      </c>
      <c r="V609" s="30" t="str">
        <f t="shared" si="10"/>
        <v>#N/A</v>
      </c>
      <c r="W609" s="30" t="str">
        <f t="shared" si="11"/>
        <v>#N/A</v>
      </c>
      <c r="X609" s="30" t="str">
        <f t="shared" si="12"/>
        <v>#N/A</v>
      </c>
    </row>
    <row r="610">
      <c r="C610" s="25"/>
      <c r="D610" s="25" t="str">
        <f t="shared" si="13"/>
        <v/>
      </c>
      <c r="E610" s="26" t="str">
        <f t="shared" si="2"/>
        <v>#N/A</v>
      </c>
      <c r="F610" s="26" t="str">
        <f t="shared" si="3"/>
        <v>#N/A</v>
      </c>
      <c r="G610" s="27" t="str">
        <f t="shared" si="4"/>
        <v/>
      </c>
      <c r="I610" s="31"/>
      <c r="J610" s="30"/>
      <c r="K610" s="30"/>
      <c r="L610" s="30"/>
      <c r="M610" s="30"/>
      <c r="N610" s="30"/>
      <c r="O610" s="29"/>
      <c r="Q610" s="49"/>
      <c r="S610" s="30" t="str">
        <f t="shared" si="7"/>
        <v>#N/A</v>
      </c>
      <c r="T610" s="30" t="str">
        <f t="shared" si="8"/>
        <v>#N/A</v>
      </c>
      <c r="U610" s="30" t="str">
        <f t="shared" si="9"/>
        <v>#N/A</v>
      </c>
      <c r="V610" s="30" t="str">
        <f t="shared" si="10"/>
        <v>#N/A</v>
      </c>
      <c r="W610" s="30" t="str">
        <f t="shared" si="11"/>
        <v>#N/A</v>
      </c>
      <c r="X610" s="30" t="str">
        <f t="shared" si="12"/>
        <v>#N/A</v>
      </c>
    </row>
    <row r="611">
      <c r="C611" s="25"/>
      <c r="D611" s="25" t="str">
        <f t="shared" si="13"/>
        <v/>
      </c>
      <c r="E611" s="26" t="str">
        <f t="shared" si="2"/>
        <v>#N/A</v>
      </c>
      <c r="F611" s="26" t="str">
        <f t="shared" si="3"/>
        <v>#N/A</v>
      </c>
      <c r="G611" s="27" t="str">
        <f t="shared" si="4"/>
        <v/>
      </c>
      <c r="I611" s="31"/>
      <c r="J611" s="30"/>
      <c r="K611" s="30"/>
      <c r="L611" s="30"/>
      <c r="M611" s="30"/>
      <c r="N611" s="30"/>
      <c r="O611" s="29"/>
      <c r="Q611" s="49"/>
      <c r="S611" s="30" t="str">
        <f t="shared" si="7"/>
        <v>#N/A</v>
      </c>
      <c r="T611" s="30" t="str">
        <f t="shared" si="8"/>
        <v>#N/A</v>
      </c>
      <c r="U611" s="30" t="str">
        <f t="shared" si="9"/>
        <v>#N/A</v>
      </c>
      <c r="V611" s="30" t="str">
        <f t="shared" si="10"/>
        <v>#N/A</v>
      </c>
      <c r="W611" s="30" t="str">
        <f t="shared" si="11"/>
        <v>#N/A</v>
      </c>
      <c r="X611" s="30" t="str">
        <f t="shared" si="12"/>
        <v>#N/A</v>
      </c>
    </row>
    <row r="612">
      <c r="C612" s="25"/>
      <c r="D612" s="25" t="str">
        <f t="shared" si="13"/>
        <v/>
      </c>
      <c r="E612" s="26" t="str">
        <f t="shared" si="2"/>
        <v>#N/A</v>
      </c>
      <c r="F612" s="26" t="str">
        <f t="shared" si="3"/>
        <v>#N/A</v>
      </c>
      <c r="G612" s="27" t="str">
        <f t="shared" si="4"/>
        <v/>
      </c>
      <c r="I612" s="31"/>
      <c r="J612" s="30"/>
      <c r="K612" s="30"/>
      <c r="L612" s="30"/>
      <c r="M612" s="30"/>
      <c r="N612" s="30"/>
      <c r="O612" s="29"/>
      <c r="Q612" s="49"/>
      <c r="S612" s="30" t="str">
        <f t="shared" si="7"/>
        <v>#N/A</v>
      </c>
      <c r="T612" s="30" t="str">
        <f t="shared" si="8"/>
        <v>#N/A</v>
      </c>
      <c r="U612" s="30" t="str">
        <f t="shared" si="9"/>
        <v>#N/A</v>
      </c>
      <c r="V612" s="30" t="str">
        <f t="shared" si="10"/>
        <v>#N/A</v>
      </c>
      <c r="W612" s="30" t="str">
        <f t="shared" si="11"/>
        <v>#N/A</v>
      </c>
      <c r="X612" s="30" t="str">
        <f t="shared" si="12"/>
        <v>#N/A</v>
      </c>
    </row>
    <row r="613">
      <c r="C613" s="25"/>
      <c r="D613" s="25" t="str">
        <f t="shared" si="13"/>
        <v/>
      </c>
      <c r="E613" s="26" t="str">
        <f t="shared" si="2"/>
        <v>#N/A</v>
      </c>
      <c r="F613" s="26" t="str">
        <f t="shared" si="3"/>
        <v>#N/A</v>
      </c>
      <c r="G613" s="27" t="str">
        <f t="shared" si="4"/>
        <v/>
      </c>
      <c r="I613" s="31"/>
      <c r="J613" s="30"/>
      <c r="K613" s="30"/>
      <c r="L613" s="30"/>
      <c r="M613" s="30"/>
      <c r="N613" s="30"/>
      <c r="O613" s="29"/>
      <c r="Q613" s="49"/>
      <c r="S613" s="30" t="str">
        <f t="shared" si="7"/>
        <v>#N/A</v>
      </c>
      <c r="T613" s="30" t="str">
        <f t="shared" si="8"/>
        <v>#N/A</v>
      </c>
      <c r="U613" s="30" t="str">
        <f t="shared" si="9"/>
        <v>#N/A</v>
      </c>
      <c r="V613" s="30" t="str">
        <f t="shared" si="10"/>
        <v>#N/A</v>
      </c>
      <c r="W613" s="30" t="str">
        <f t="shared" si="11"/>
        <v>#N/A</v>
      </c>
      <c r="X613" s="30" t="str">
        <f t="shared" si="12"/>
        <v>#N/A</v>
      </c>
    </row>
    <row r="614">
      <c r="C614" s="25"/>
      <c r="D614" s="25" t="str">
        <f t="shared" si="13"/>
        <v/>
      </c>
      <c r="E614" s="26" t="str">
        <f t="shared" si="2"/>
        <v>#N/A</v>
      </c>
      <c r="F614" s="26" t="str">
        <f t="shared" si="3"/>
        <v>#N/A</v>
      </c>
      <c r="G614" s="27" t="str">
        <f t="shared" si="4"/>
        <v/>
      </c>
      <c r="I614" s="31"/>
      <c r="J614" s="30"/>
      <c r="K614" s="30"/>
      <c r="L614" s="30"/>
      <c r="M614" s="30"/>
      <c r="N614" s="30"/>
      <c r="O614" s="29"/>
      <c r="Q614" s="49"/>
      <c r="S614" s="30" t="str">
        <f t="shared" si="7"/>
        <v>#N/A</v>
      </c>
      <c r="T614" s="30" t="str">
        <f t="shared" si="8"/>
        <v>#N/A</v>
      </c>
      <c r="U614" s="30" t="str">
        <f t="shared" si="9"/>
        <v>#N/A</v>
      </c>
      <c r="V614" s="30" t="str">
        <f t="shared" si="10"/>
        <v>#N/A</v>
      </c>
      <c r="W614" s="30" t="str">
        <f t="shared" si="11"/>
        <v>#N/A</v>
      </c>
      <c r="X614" s="30" t="str">
        <f t="shared" si="12"/>
        <v>#N/A</v>
      </c>
    </row>
    <row r="615">
      <c r="C615" s="25"/>
      <c r="D615" s="25" t="str">
        <f t="shared" si="13"/>
        <v/>
      </c>
      <c r="E615" s="26" t="str">
        <f t="shared" si="2"/>
        <v>#N/A</v>
      </c>
      <c r="F615" s="26" t="str">
        <f t="shared" si="3"/>
        <v>#N/A</v>
      </c>
      <c r="G615" s="27" t="str">
        <f t="shared" si="4"/>
        <v/>
      </c>
      <c r="I615" s="31"/>
      <c r="J615" s="30"/>
      <c r="K615" s="30"/>
      <c r="L615" s="30"/>
      <c r="M615" s="30"/>
      <c r="N615" s="30"/>
      <c r="O615" s="29"/>
      <c r="Q615" s="49"/>
      <c r="S615" s="30" t="str">
        <f t="shared" si="7"/>
        <v>#N/A</v>
      </c>
      <c r="T615" s="30" t="str">
        <f t="shared" si="8"/>
        <v>#N/A</v>
      </c>
      <c r="U615" s="30" t="str">
        <f t="shared" si="9"/>
        <v>#N/A</v>
      </c>
      <c r="V615" s="30" t="str">
        <f t="shared" si="10"/>
        <v>#N/A</v>
      </c>
      <c r="W615" s="30" t="str">
        <f t="shared" si="11"/>
        <v>#N/A</v>
      </c>
      <c r="X615" s="30" t="str">
        <f t="shared" si="12"/>
        <v>#N/A</v>
      </c>
    </row>
    <row r="616">
      <c r="C616" s="25"/>
      <c r="D616" s="25" t="str">
        <f t="shared" si="13"/>
        <v/>
      </c>
      <c r="E616" s="26" t="str">
        <f t="shared" si="2"/>
        <v>#N/A</v>
      </c>
      <c r="F616" s="26" t="str">
        <f t="shared" si="3"/>
        <v>#N/A</v>
      </c>
      <c r="G616" s="27" t="str">
        <f t="shared" si="4"/>
        <v/>
      </c>
      <c r="I616" s="31"/>
      <c r="J616" s="30"/>
      <c r="K616" s="30"/>
      <c r="L616" s="30"/>
      <c r="M616" s="30"/>
      <c r="N616" s="30"/>
      <c r="O616" s="29"/>
      <c r="Q616" s="49"/>
      <c r="S616" s="30" t="str">
        <f t="shared" si="7"/>
        <v>#N/A</v>
      </c>
      <c r="T616" s="30" t="str">
        <f t="shared" si="8"/>
        <v>#N/A</v>
      </c>
      <c r="U616" s="30" t="str">
        <f t="shared" si="9"/>
        <v>#N/A</v>
      </c>
      <c r="V616" s="30" t="str">
        <f t="shared" si="10"/>
        <v>#N/A</v>
      </c>
      <c r="W616" s="30" t="str">
        <f t="shared" si="11"/>
        <v>#N/A</v>
      </c>
      <c r="X616" s="30" t="str">
        <f t="shared" si="12"/>
        <v>#N/A</v>
      </c>
    </row>
    <row r="617">
      <c r="C617" s="25"/>
      <c r="D617" s="25" t="str">
        <f t="shared" si="13"/>
        <v/>
      </c>
      <c r="E617" s="26" t="str">
        <f t="shared" si="2"/>
        <v>#N/A</v>
      </c>
      <c r="F617" s="26" t="str">
        <f t="shared" si="3"/>
        <v>#N/A</v>
      </c>
      <c r="G617" s="27" t="str">
        <f t="shared" si="4"/>
        <v/>
      </c>
      <c r="I617" s="31"/>
      <c r="J617" s="30"/>
      <c r="K617" s="30"/>
      <c r="L617" s="30"/>
      <c r="M617" s="30"/>
      <c r="N617" s="30"/>
      <c r="O617" s="29"/>
      <c r="Q617" s="49"/>
      <c r="S617" s="30" t="str">
        <f t="shared" si="7"/>
        <v>#N/A</v>
      </c>
      <c r="T617" s="30" t="str">
        <f t="shared" si="8"/>
        <v>#N/A</v>
      </c>
      <c r="U617" s="30" t="str">
        <f t="shared" si="9"/>
        <v>#N/A</v>
      </c>
      <c r="V617" s="30" t="str">
        <f t="shared" si="10"/>
        <v>#N/A</v>
      </c>
      <c r="W617" s="30" t="str">
        <f t="shared" si="11"/>
        <v>#N/A</v>
      </c>
      <c r="X617" s="30" t="str">
        <f t="shared" si="12"/>
        <v>#N/A</v>
      </c>
    </row>
    <row r="618">
      <c r="C618" s="25"/>
      <c r="D618" s="25" t="str">
        <f t="shared" si="13"/>
        <v/>
      </c>
      <c r="E618" s="26" t="str">
        <f t="shared" si="2"/>
        <v>#N/A</v>
      </c>
      <c r="F618" s="26" t="str">
        <f t="shared" si="3"/>
        <v>#N/A</v>
      </c>
      <c r="G618" s="27" t="str">
        <f t="shared" si="4"/>
        <v/>
      </c>
      <c r="I618" s="31"/>
      <c r="J618" s="30"/>
      <c r="K618" s="30"/>
      <c r="L618" s="30"/>
      <c r="M618" s="30"/>
      <c r="N618" s="30"/>
      <c r="O618" s="29"/>
      <c r="Q618" s="49"/>
      <c r="S618" s="30" t="str">
        <f t="shared" si="7"/>
        <v>#N/A</v>
      </c>
      <c r="T618" s="30" t="str">
        <f t="shared" si="8"/>
        <v>#N/A</v>
      </c>
      <c r="U618" s="30" t="str">
        <f t="shared" si="9"/>
        <v>#N/A</v>
      </c>
      <c r="V618" s="30" t="str">
        <f t="shared" si="10"/>
        <v>#N/A</v>
      </c>
      <c r="W618" s="30" t="str">
        <f t="shared" si="11"/>
        <v>#N/A</v>
      </c>
      <c r="X618" s="30" t="str">
        <f t="shared" si="12"/>
        <v>#N/A</v>
      </c>
    </row>
    <row r="619">
      <c r="C619" s="25"/>
      <c r="D619" s="25" t="str">
        <f t="shared" si="13"/>
        <v/>
      </c>
      <c r="E619" s="26" t="str">
        <f t="shared" si="2"/>
        <v>#N/A</v>
      </c>
      <c r="F619" s="26" t="str">
        <f t="shared" si="3"/>
        <v>#N/A</v>
      </c>
      <c r="G619" s="27" t="str">
        <f t="shared" si="4"/>
        <v/>
      </c>
      <c r="I619" s="31"/>
      <c r="J619" s="30"/>
      <c r="K619" s="30"/>
      <c r="L619" s="30"/>
      <c r="M619" s="30"/>
      <c r="N619" s="30"/>
      <c r="O619" s="29"/>
      <c r="Q619" s="49"/>
      <c r="S619" s="30" t="str">
        <f t="shared" si="7"/>
        <v>#N/A</v>
      </c>
      <c r="T619" s="30" t="str">
        <f t="shared" si="8"/>
        <v>#N/A</v>
      </c>
      <c r="U619" s="30" t="str">
        <f t="shared" si="9"/>
        <v>#N/A</v>
      </c>
      <c r="V619" s="30" t="str">
        <f t="shared" si="10"/>
        <v>#N/A</v>
      </c>
      <c r="W619" s="30" t="str">
        <f t="shared" si="11"/>
        <v>#N/A</v>
      </c>
      <c r="X619" s="30" t="str">
        <f t="shared" si="12"/>
        <v>#N/A</v>
      </c>
    </row>
    <row r="620">
      <c r="C620" s="25"/>
      <c r="D620" s="25" t="str">
        <f t="shared" si="13"/>
        <v/>
      </c>
      <c r="E620" s="26" t="str">
        <f t="shared" si="2"/>
        <v>#N/A</v>
      </c>
      <c r="F620" s="26" t="str">
        <f t="shared" si="3"/>
        <v>#N/A</v>
      </c>
      <c r="G620" s="27" t="str">
        <f t="shared" si="4"/>
        <v/>
      </c>
      <c r="I620" s="31"/>
      <c r="J620" s="30"/>
      <c r="K620" s="30"/>
      <c r="L620" s="30"/>
      <c r="M620" s="30"/>
      <c r="N620" s="30"/>
      <c r="O620" s="29"/>
      <c r="Q620" s="49"/>
      <c r="S620" s="30" t="str">
        <f t="shared" si="7"/>
        <v>#N/A</v>
      </c>
      <c r="T620" s="30" t="str">
        <f t="shared" si="8"/>
        <v>#N/A</v>
      </c>
      <c r="U620" s="30" t="str">
        <f t="shared" si="9"/>
        <v>#N/A</v>
      </c>
      <c r="V620" s="30" t="str">
        <f t="shared" si="10"/>
        <v>#N/A</v>
      </c>
      <c r="W620" s="30" t="str">
        <f t="shared" si="11"/>
        <v>#N/A</v>
      </c>
      <c r="X620" s="30" t="str">
        <f t="shared" si="12"/>
        <v>#N/A</v>
      </c>
    </row>
    <row r="621">
      <c r="C621" s="25"/>
      <c r="D621" s="25" t="str">
        <f t="shared" si="13"/>
        <v/>
      </c>
      <c r="E621" s="26" t="str">
        <f t="shared" si="2"/>
        <v>#N/A</v>
      </c>
      <c r="F621" s="26" t="str">
        <f t="shared" si="3"/>
        <v>#N/A</v>
      </c>
      <c r="G621" s="27" t="str">
        <f t="shared" si="4"/>
        <v/>
      </c>
      <c r="I621" s="31"/>
      <c r="J621" s="30"/>
      <c r="K621" s="30"/>
      <c r="L621" s="30"/>
      <c r="M621" s="30"/>
      <c r="N621" s="30"/>
      <c r="O621" s="29"/>
      <c r="Q621" s="49"/>
      <c r="S621" s="30" t="str">
        <f t="shared" si="7"/>
        <v>#N/A</v>
      </c>
      <c r="T621" s="30" t="str">
        <f t="shared" si="8"/>
        <v>#N/A</v>
      </c>
      <c r="U621" s="30" t="str">
        <f t="shared" si="9"/>
        <v>#N/A</v>
      </c>
      <c r="V621" s="30" t="str">
        <f t="shared" si="10"/>
        <v>#N/A</v>
      </c>
      <c r="W621" s="30" t="str">
        <f t="shared" si="11"/>
        <v>#N/A</v>
      </c>
      <c r="X621" s="30" t="str">
        <f t="shared" si="12"/>
        <v>#N/A</v>
      </c>
    </row>
    <row r="622">
      <c r="C622" s="25"/>
      <c r="D622" s="25" t="str">
        <f t="shared" si="13"/>
        <v/>
      </c>
      <c r="E622" s="26" t="str">
        <f t="shared" si="2"/>
        <v>#N/A</v>
      </c>
      <c r="F622" s="26" t="str">
        <f t="shared" si="3"/>
        <v>#N/A</v>
      </c>
      <c r="G622" s="27" t="str">
        <f t="shared" si="4"/>
        <v/>
      </c>
      <c r="I622" s="31"/>
      <c r="J622" s="30"/>
      <c r="K622" s="30"/>
      <c r="L622" s="30"/>
      <c r="M622" s="30"/>
      <c r="N622" s="30"/>
      <c r="O622" s="29"/>
      <c r="Q622" s="49"/>
      <c r="S622" s="30" t="str">
        <f t="shared" si="7"/>
        <v>#N/A</v>
      </c>
      <c r="T622" s="30" t="str">
        <f t="shared" si="8"/>
        <v>#N/A</v>
      </c>
      <c r="U622" s="30" t="str">
        <f t="shared" si="9"/>
        <v>#N/A</v>
      </c>
      <c r="V622" s="30" t="str">
        <f t="shared" si="10"/>
        <v>#N/A</v>
      </c>
      <c r="W622" s="30" t="str">
        <f t="shared" si="11"/>
        <v>#N/A</v>
      </c>
      <c r="X622" s="30" t="str">
        <f t="shared" si="12"/>
        <v>#N/A</v>
      </c>
    </row>
    <row r="623">
      <c r="C623" s="25"/>
      <c r="D623" s="25" t="str">
        <f t="shared" si="13"/>
        <v/>
      </c>
      <c r="E623" s="26" t="str">
        <f t="shared" si="2"/>
        <v>#N/A</v>
      </c>
      <c r="F623" s="26" t="str">
        <f t="shared" si="3"/>
        <v>#N/A</v>
      </c>
      <c r="G623" s="27" t="str">
        <f t="shared" si="4"/>
        <v/>
      </c>
      <c r="I623" s="31"/>
      <c r="J623" s="30"/>
      <c r="K623" s="30"/>
      <c r="L623" s="30"/>
      <c r="M623" s="30"/>
      <c r="N623" s="30"/>
      <c r="O623" s="29"/>
      <c r="Q623" s="49"/>
      <c r="S623" s="30" t="str">
        <f t="shared" si="7"/>
        <v>#N/A</v>
      </c>
      <c r="T623" s="30" t="str">
        <f t="shared" si="8"/>
        <v>#N/A</v>
      </c>
      <c r="U623" s="30" t="str">
        <f t="shared" si="9"/>
        <v>#N/A</v>
      </c>
      <c r="V623" s="30" t="str">
        <f t="shared" si="10"/>
        <v>#N/A</v>
      </c>
      <c r="W623" s="30" t="str">
        <f t="shared" si="11"/>
        <v>#N/A</v>
      </c>
      <c r="X623" s="30" t="str">
        <f t="shared" si="12"/>
        <v>#N/A</v>
      </c>
    </row>
    <row r="624">
      <c r="C624" s="25"/>
      <c r="D624" s="25" t="str">
        <f t="shared" si="13"/>
        <v/>
      </c>
      <c r="E624" s="26" t="str">
        <f t="shared" si="2"/>
        <v>#N/A</v>
      </c>
      <c r="F624" s="26" t="str">
        <f t="shared" si="3"/>
        <v>#N/A</v>
      </c>
      <c r="G624" s="27" t="str">
        <f t="shared" si="4"/>
        <v/>
      </c>
      <c r="I624" s="31"/>
      <c r="J624" s="30"/>
      <c r="K624" s="30"/>
      <c r="L624" s="30"/>
      <c r="M624" s="30"/>
      <c r="N624" s="30"/>
      <c r="O624" s="29"/>
      <c r="Q624" s="49"/>
      <c r="S624" s="30" t="str">
        <f t="shared" si="7"/>
        <v>#N/A</v>
      </c>
      <c r="T624" s="30" t="str">
        <f t="shared" si="8"/>
        <v>#N/A</v>
      </c>
      <c r="U624" s="30" t="str">
        <f t="shared" si="9"/>
        <v>#N/A</v>
      </c>
      <c r="V624" s="30" t="str">
        <f t="shared" si="10"/>
        <v>#N/A</v>
      </c>
      <c r="W624" s="30" t="str">
        <f t="shared" si="11"/>
        <v>#N/A</v>
      </c>
      <c r="X624" s="30" t="str">
        <f t="shared" si="12"/>
        <v>#N/A</v>
      </c>
    </row>
    <row r="625">
      <c r="C625" s="25"/>
      <c r="D625" s="25" t="str">
        <f t="shared" si="13"/>
        <v/>
      </c>
      <c r="E625" s="26" t="str">
        <f t="shared" si="2"/>
        <v>#N/A</v>
      </c>
      <c r="F625" s="26" t="str">
        <f t="shared" si="3"/>
        <v>#N/A</v>
      </c>
      <c r="G625" s="27" t="str">
        <f t="shared" si="4"/>
        <v/>
      </c>
      <c r="I625" s="31"/>
      <c r="J625" s="30"/>
      <c r="K625" s="30"/>
      <c r="L625" s="30"/>
      <c r="M625" s="30"/>
      <c r="N625" s="30"/>
      <c r="O625" s="29"/>
      <c r="Q625" s="49"/>
      <c r="S625" s="30" t="str">
        <f t="shared" si="7"/>
        <v>#N/A</v>
      </c>
      <c r="T625" s="30" t="str">
        <f t="shared" si="8"/>
        <v>#N/A</v>
      </c>
      <c r="U625" s="30" t="str">
        <f t="shared" si="9"/>
        <v>#N/A</v>
      </c>
      <c r="V625" s="30" t="str">
        <f t="shared" si="10"/>
        <v>#N/A</v>
      </c>
      <c r="W625" s="30" t="str">
        <f t="shared" si="11"/>
        <v>#N/A</v>
      </c>
      <c r="X625" s="30" t="str">
        <f t="shared" si="12"/>
        <v>#N/A</v>
      </c>
    </row>
    <row r="626">
      <c r="C626" s="25"/>
      <c r="D626" s="25" t="str">
        <f t="shared" si="13"/>
        <v/>
      </c>
      <c r="E626" s="26" t="str">
        <f t="shared" si="2"/>
        <v>#N/A</v>
      </c>
      <c r="F626" s="26" t="str">
        <f t="shared" si="3"/>
        <v>#N/A</v>
      </c>
      <c r="G626" s="27" t="str">
        <f t="shared" si="4"/>
        <v/>
      </c>
      <c r="I626" s="31"/>
      <c r="J626" s="30"/>
      <c r="K626" s="30"/>
      <c r="L626" s="30"/>
      <c r="M626" s="30"/>
      <c r="N626" s="30"/>
      <c r="O626" s="29"/>
      <c r="Q626" s="49"/>
      <c r="S626" s="30" t="str">
        <f t="shared" si="7"/>
        <v>#N/A</v>
      </c>
      <c r="T626" s="30" t="str">
        <f t="shared" si="8"/>
        <v>#N/A</v>
      </c>
      <c r="U626" s="30" t="str">
        <f t="shared" si="9"/>
        <v>#N/A</v>
      </c>
      <c r="V626" s="30" t="str">
        <f t="shared" si="10"/>
        <v>#N/A</v>
      </c>
      <c r="W626" s="30" t="str">
        <f t="shared" si="11"/>
        <v>#N/A</v>
      </c>
      <c r="X626" s="30" t="str">
        <f t="shared" si="12"/>
        <v>#N/A</v>
      </c>
    </row>
    <row r="627">
      <c r="C627" s="25"/>
      <c r="D627" s="25" t="str">
        <f t="shared" si="13"/>
        <v/>
      </c>
      <c r="E627" s="26" t="str">
        <f t="shared" si="2"/>
        <v>#N/A</v>
      </c>
      <c r="F627" s="26" t="str">
        <f t="shared" si="3"/>
        <v>#N/A</v>
      </c>
      <c r="G627" s="27" t="str">
        <f t="shared" si="4"/>
        <v/>
      </c>
      <c r="I627" s="31"/>
      <c r="J627" s="30"/>
      <c r="K627" s="30"/>
      <c r="L627" s="30"/>
      <c r="M627" s="30"/>
      <c r="N627" s="30"/>
      <c r="O627" s="29"/>
      <c r="Q627" s="49"/>
      <c r="S627" s="30" t="str">
        <f t="shared" si="7"/>
        <v>#N/A</v>
      </c>
      <c r="T627" s="30" t="str">
        <f t="shared" si="8"/>
        <v>#N/A</v>
      </c>
      <c r="U627" s="30" t="str">
        <f t="shared" si="9"/>
        <v>#N/A</v>
      </c>
      <c r="V627" s="30" t="str">
        <f t="shared" si="10"/>
        <v>#N/A</v>
      </c>
      <c r="W627" s="30" t="str">
        <f t="shared" si="11"/>
        <v>#N/A</v>
      </c>
      <c r="X627" s="30" t="str">
        <f t="shared" si="12"/>
        <v>#N/A</v>
      </c>
    </row>
    <row r="628">
      <c r="C628" s="25"/>
      <c r="D628" s="25" t="str">
        <f t="shared" si="13"/>
        <v/>
      </c>
      <c r="E628" s="26" t="str">
        <f t="shared" si="2"/>
        <v>#N/A</v>
      </c>
      <c r="F628" s="26" t="str">
        <f t="shared" si="3"/>
        <v>#N/A</v>
      </c>
      <c r="G628" s="27" t="str">
        <f t="shared" si="4"/>
        <v/>
      </c>
      <c r="I628" s="31"/>
      <c r="J628" s="30"/>
      <c r="K628" s="30"/>
      <c r="L628" s="30"/>
      <c r="M628" s="30"/>
      <c r="N628" s="30"/>
      <c r="O628" s="29"/>
      <c r="Q628" s="49"/>
      <c r="S628" s="30" t="str">
        <f t="shared" si="7"/>
        <v>#N/A</v>
      </c>
      <c r="T628" s="30" t="str">
        <f t="shared" si="8"/>
        <v>#N/A</v>
      </c>
      <c r="U628" s="30" t="str">
        <f t="shared" si="9"/>
        <v>#N/A</v>
      </c>
      <c r="V628" s="30" t="str">
        <f t="shared" si="10"/>
        <v>#N/A</v>
      </c>
      <c r="W628" s="30" t="str">
        <f t="shared" si="11"/>
        <v>#N/A</v>
      </c>
      <c r="X628" s="30" t="str">
        <f t="shared" si="12"/>
        <v>#N/A</v>
      </c>
    </row>
    <row r="629">
      <c r="C629" s="25"/>
      <c r="D629" s="25" t="str">
        <f t="shared" si="13"/>
        <v/>
      </c>
      <c r="E629" s="26" t="str">
        <f t="shared" si="2"/>
        <v>#N/A</v>
      </c>
      <c r="F629" s="26" t="str">
        <f t="shared" si="3"/>
        <v>#N/A</v>
      </c>
      <c r="G629" s="27" t="str">
        <f t="shared" si="4"/>
        <v/>
      </c>
      <c r="I629" s="31"/>
      <c r="J629" s="30"/>
      <c r="K629" s="30"/>
      <c r="L629" s="30"/>
      <c r="M629" s="30"/>
      <c r="N629" s="30"/>
      <c r="O629" s="29"/>
      <c r="Q629" s="49"/>
      <c r="S629" s="30" t="str">
        <f t="shared" si="7"/>
        <v>#N/A</v>
      </c>
      <c r="T629" s="30" t="str">
        <f t="shared" si="8"/>
        <v>#N/A</v>
      </c>
      <c r="U629" s="30" t="str">
        <f t="shared" si="9"/>
        <v>#N/A</v>
      </c>
      <c r="V629" s="30" t="str">
        <f t="shared" si="10"/>
        <v>#N/A</v>
      </c>
      <c r="W629" s="30" t="str">
        <f t="shared" si="11"/>
        <v>#N/A</v>
      </c>
      <c r="X629" s="30" t="str">
        <f t="shared" si="12"/>
        <v>#N/A</v>
      </c>
    </row>
    <row r="630">
      <c r="C630" s="25"/>
      <c r="D630" s="25" t="str">
        <f t="shared" si="13"/>
        <v/>
      </c>
      <c r="E630" s="26" t="str">
        <f t="shared" si="2"/>
        <v>#N/A</v>
      </c>
      <c r="F630" s="26" t="str">
        <f t="shared" si="3"/>
        <v>#N/A</v>
      </c>
      <c r="G630" s="27" t="str">
        <f t="shared" si="4"/>
        <v/>
      </c>
      <c r="I630" s="31"/>
      <c r="J630" s="30"/>
      <c r="K630" s="30"/>
      <c r="L630" s="30"/>
      <c r="M630" s="30"/>
      <c r="N630" s="30"/>
      <c r="O630" s="29"/>
      <c r="Q630" s="49"/>
      <c r="S630" s="30" t="str">
        <f t="shared" si="7"/>
        <v>#N/A</v>
      </c>
      <c r="T630" s="30" t="str">
        <f t="shared" si="8"/>
        <v>#N/A</v>
      </c>
      <c r="U630" s="30" t="str">
        <f t="shared" si="9"/>
        <v>#N/A</v>
      </c>
      <c r="V630" s="30" t="str">
        <f t="shared" si="10"/>
        <v>#N/A</v>
      </c>
      <c r="W630" s="30" t="str">
        <f t="shared" si="11"/>
        <v>#N/A</v>
      </c>
      <c r="X630" s="30" t="str">
        <f t="shared" si="12"/>
        <v>#N/A</v>
      </c>
    </row>
    <row r="631">
      <c r="C631" s="25"/>
      <c r="D631" s="25" t="str">
        <f t="shared" si="13"/>
        <v/>
      </c>
      <c r="E631" s="26" t="str">
        <f t="shared" si="2"/>
        <v>#N/A</v>
      </c>
      <c r="F631" s="26" t="str">
        <f t="shared" si="3"/>
        <v>#N/A</v>
      </c>
      <c r="G631" s="27" t="str">
        <f t="shared" si="4"/>
        <v/>
      </c>
      <c r="I631" s="31"/>
      <c r="J631" s="30"/>
      <c r="K631" s="30"/>
      <c r="L631" s="30"/>
      <c r="M631" s="30"/>
      <c r="N631" s="30"/>
      <c r="O631" s="29"/>
      <c r="Q631" s="49"/>
      <c r="S631" s="30" t="str">
        <f t="shared" si="7"/>
        <v>#N/A</v>
      </c>
      <c r="T631" s="30" t="str">
        <f t="shared" si="8"/>
        <v>#N/A</v>
      </c>
      <c r="U631" s="30" t="str">
        <f t="shared" si="9"/>
        <v>#N/A</v>
      </c>
      <c r="V631" s="30" t="str">
        <f t="shared" si="10"/>
        <v>#N/A</v>
      </c>
      <c r="W631" s="30" t="str">
        <f t="shared" si="11"/>
        <v>#N/A</v>
      </c>
      <c r="X631" s="30" t="str">
        <f t="shared" si="12"/>
        <v>#N/A</v>
      </c>
    </row>
    <row r="632">
      <c r="C632" s="25"/>
      <c r="D632" s="25" t="str">
        <f t="shared" si="13"/>
        <v/>
      </c>
      <c r="E632" s="26" t="str">
        <f t="shared" si="2"/>
        <v>#N/A</v>
      </c>
      <c r="F632" s="26" t="str">
        <f t="shared" si="3"/>
        <v>#N/A</v>
      </c>
      <c r="G632" s="27" t="str">
        <f t="shared" si="4"/>
        <v/>
      </c>
      <c r="I632" s="31"/>
      <c r="J632" s="30"/>
      <c r="K632" s="30"/>
      <c r="L632" s="30"/>
      <c r="M632" s="30"/>
      <c r="N632" s="30"/>
      <c r="O632" s="29"/>
      <c r="Q632" s="49"/>
      <c r="S632" s="30" t="str">
        <f t="shared" si="7"/>
        <v>#N/A</v>
      </c>
      <c r="T632" s="30" t="str">
        <f t="shared" si="8"/>
        <v>#N/A</v>
      </c>
      <c r="U632" s="30" t="str">
        <f t="shared" si="9"/>
        <v>#N/A</v>
      </c>
      <c r="V632" s="30" t="str">
        <f t="shared" si="10"/>
        <v>#N/A</v>
      </c>
      <c r="W632" s="30" t="str">
        <f t="shared" si="11"/>
        <v>#N/A</v>
      </c>
      <c r="X632" s="30" t="str">
        <f t="shared" si="12"/>
        <v>#N/A</v>
      </c>
    </row>
    <row r="633">
      <c r="C633" s="25"/>
      <c r="D633" s="25" t="str">
        <f t="shared" si="13"/>
        <v/>
      </c>
      <c r="E633" s="26" t="str">
        <f t="shared" si="2"/>
        <v>#N/A</v>
      </c>
      <c r="F633" s="26" t="str">
        <f t="shared" si="3"/>
        <v>#N/A</v>
      </c>
      <c r="G633" s="27" t="str">
        <f t="shared" si="4"/>
        <v/>
      </c>
      <c r="I633" s="31"/>
      <c r="J633" s="30"/>
      <c r="K633" s="30"/>
      <c r="L633" s="30"/>
      <c r="M633" s="30"/>
      <c r="N633" s="30"/>
      <c r="O633" s="29"/>
      <c r="Q633" s="49"/>
      <c r="S633" s="30" t="str">
        <f t="shared" si="7"/>
        <v>#N/A</v>
      </c>
      <c r="T633" s="30" t="str">
        <f t="shared" si="8"/>
        <v>#N/A</v>
      </c>
      <c r="U633" s="30" t="str">
        <f t="shared" si="9"/>
        <v>#N/A</v>
      </c>
      <c r="V633" s="30" t="str">
        <f t="shared" si="10"/>
        <v>#N/A</v>
      </c>
      <c r="W633" s="30" t="str">
        <f t="shared" si="11"/>
        <v>#N/A</v>
      </c>
      <c r="X633" s="30" t="str">
        <f t="shared" si="12"/>
        <v>#N/A</v>
      </c>
    </row>
    <row r="634">
      <c r="C634" s="25"/>
      <c r="D634" s="25" t="str">
        <f t="shared" si="13"/>
        <v/>
      </c>
      <c r="E634" s="26" t="str">
        <f t="shared" si="2"/>
        <v>#N/A</v>
      </c>
      <c r="F634" s="26" t="str">
        <f t="shared" si="3"/>
        <v>#N/A</v>
      </c>
      <c r="G634" s="27" t="str">
        <f t="shared" si="4"/>
        <v/>
      </c>
      <c r="I634" s="31"/>
      <c r="J634" s="30"/>
      <c r="K634" s="30"/>
      <c r="L634" s="30"/>
      <c r="M634" s="30"/>
      <c r="N634" s="30"/>
      <c r="O634" s="29"/>
      <c r="Q634" s="49"/>
      <c r="S634" s="30" t="str">
        <f t="shared" si="7"/>
        <v>#N/A</v>
      </c>
      <c r="T634" s="30" t="str">
        <f t="shared" si="8"/>
        <v>#N/A</v>
      </c>
      <c r="U634" s="30" t="str">
        <f t="shared" si="9"/>
        <v>#N/A</v>
      </c>
      <c r="V634" s="30" t="str">
        <f t="shared" si="10"/>
        <v>#N/A</v>
      </c>
      <c r="W634" s="30" t="str">
        <f t="shared" si="11"/>
        <v>#N/A</v>
      </c>
      <c r="X634" s="30" t="str">
        <f t="shared" si="12"/>
        <v>#N/A</v>
      </c>
    </row>
    <row r="635">
      <c r="C635" s="25"/>
      <c r="D635" s="25" t="str">
        <f t="shared" si="13"/>
        <v/>
      </c>
      <c r="E635" s="26" t="str">
        <f t="shared" si="2"/>
        <v>#N/A</v>
      </c>
      <c r="F635" s="26" t="str">
        <f t="shared" si="3"/>
        <v>#N/A</v>
      </c>
      <c r="G635" s="27" t="str">
        <f t="shared" si="4"/>
        <v/>
      </c>
      <c r="I635" s="31"/>
      <c r="J635" s="30"/>
      <c r="K635" s="30"/>
      <c r="L635" s="30"/>
      <c r="M635" s="30"/>
      <c r="N635" s="30"/>
      <c r="O635" s="29"/>
      <c r="Q635" s="49"/>
      <c r="S635" s="30" t="str">
        <f t="shared" si="7"/>
        <v>#N/A</v>
      </c>
      <c r="T635" s="30" t="str">
        <f t="shared" si="8"/>
        <v>#N/A</v>
      </c>
      <c r="U635" s="30" t="str">
        <f t="shared" si="9"/>
        <v>#N/A</v>
      </c>
      <c r="V635" s="30" t="str">
        <f t="shared" si="10"/>
        <v>#N/A</v>
      </c>
      <c r="W635" s="30" t="str">
        <f t="shared" si="11"/>
        <v>#N/A</v>
      </c>
      <c r="X635" s="30" t="str">
        <f t="shared" si="12"/>
        <v>#N/A</v>
      </c>
    </row>
    <row r="636">
      <c r="C636" s="25"/>
      <c r="D636" s="25" t="str">
        <f t="shared" si="13"/>
        <v/>
      </c>
      <c r="E636" s="26" t="str">
        <f t="shared" si="2"/>
        <v>#N/A</v>
      </c>
      <c r="F636" s="26" t="str">
        <f t="shared" si="3"/>
        <v>#N/A</v>
      </c>
      <c r="G636" s="27" t="str">
        <f t="shared" si="4"/>
        <v/>
      </c>
      <c r="I636" s="31"/>
      <c r="J636" s="30"/>
      <c r="K636" s="30"/>
      <c r="L636" s="30"/>
      <c r="M636" s="30"/>
      <c r="N636" s="30"/>
      <c r="O636" s="29"/>
      <c r="Q636" s="49"/>
      <c r="S636" s="30" t="str">
        <f t="shared" si="7"/>
        <v>#N/A</v>
      </c>
      <c r="T636" s="30" t="str">
        <f t="shared" si="8"/>
        <v>#N/A</v>
      </c>
      <c r="U636" s="30" t="str">
        <f t="shared" si="9"/>
        <v>#N/A</v>
      </c>
      <c r="V636" s="30" t="str">
        <f t="shared" si="10"/>
        <v>#N/A</v>
      </c>
      <c r="W636" s="30" t="str">
        <f t="shared" si="11"/>
        <v>#N/A</v>
      </c>
      <c r="X636" s="30" t="str">
        <f t="shared" si="12"/>
        <v>#N/A</v>
      </c>
    </row>
    <row r="637">
      <c r="C637" s="25"/>
      <c r="D637" s="25" t="str">
        <f t="shared" si="13"/>
        <v/>
      </c>
      <c r="E637" s="26" t="str">
        <f t="shared" si="2"/>
        <v>#N/A</v>
      </c>
      <c r="F637" s="26" t="str">
        <f t="shared" si="3"/>
        <v>#N/A</v>
      </c>
      <c r="G637" s="27" t="str">
        <f t="shared" si="4"/>
        <v/>
      </c>
      <c r="I637" s="31"/>
      <c r="J637" s="30"/>
      <c r="K637" s="30"/>
      <c r="L637" s="30"/>
      <c r="M637" s="30"/>
      <c r="N637" s="30"/>
      <c r="O637" s="29"/>
      <c r="Q637" s="49"/>
      <c r="S637" s="30" t="str">
        <f t="shared" si="7"/>
        <v>#N/A</v>
      </c>
      <c r="T637" s="30" t="str">
        <f t="shared" si="8"/>
        <v>#N/A</v>
      </c>
      <c r="U637" s="30" t="str">
        <f t="shared" si="9"/>
        <v>#N/A</v>
      </c>
      <c r="V637" s="30" t="str">
        <f t="shared" si="10"/>
        <v>#N/A</v>
      </c>
      <c r="W637" s="30" t="str">
        <f t="shared" si="11"/>
        <v>#N/A</v>
      </c>
      <c r="X637" s="30" t="str">
        <f t="shared" si="12"/>
        <v>#N/A</v>
      </c>
    </row>
    <row r="638">
      <c r="C638" s="25"/>
      <c r="D638" s="25" t="str">
        <f t="shared" si="13"/>
        <v/>
      </c>
      <c r="E638" s="26" t="str">
        <f t="shared" si="2"/>
        <v>#N/A</v>
      </c>
      <c r="F638" s="26" t="str">
        <f t="shared" si="3"/>
        <v>#N/A</v>
      </c>
      <c r="G638" s="27" t="str">
        <f t="shared" si="4"/>
        <v/>
      </c>
      <c r="I638" s="31"/>
      <c r="J638" s="30"/>
      <c r="K638" s="30"/>
      <c r="L638" s="30"/>
      <c r="M638" s="30"/>
      <c r="N638" s="30"/>
      <c r="O638" s="29"/>
      <c r="Q638" s="49"/>
      <c r="S638" s="30" t="str">
        <f t="shared" si="7"/>
        <v>#N/A</v>
      </c>
      <c r="T638" s="30" t="str">
        <f t="shared" si="8"/>
        <v>#N/A</v>
      </c>
      <c r="U638" s="30" t="str">
        <f t="shared" si="9"/>
        <v>#N/A</v>
      </c>
      <c r="V638" s="30" t="str">
        <f t="shared" si="10"/>
        <v>#N/A</v>
      </c>
      <c r="W638" s="30" t="str">
        <f t="shared" si="11"/>
        <v>#N/A</v>
      </c>
      <c r="X638" s="30" t="str">
        <f t="shared" si="12"/>
        <v>#N/A</v>
      </c>
    </row>
    <row r="639">
      <c r="C639" s="25"/>
      <c r="D639" s="25" t="str">
        <f t="shared" si="13"/>
        <v/>
      </c>
      <c r="E639" s="26" t="str">
        <f t="shared" si="2"/>
        <v>#N/A</v>
      </c>
      <c r="F639" s="26" t="str">
        <f t="shared" si="3"/>
        <v>#N/A</v>
      </c>
      <c r="G639" s="27" t="str">
        <f t="shared" si="4"/>
        <v/>
      </c>
      <c r="I639" s="31"/>
      <c r="J639" s="30"/>
      <c r="K639" s="30"/>
      <c r="L639" s="30"/>
      <c r="M639" s="30"/>
      <c r="N639" s="30"/>
      <c r="O639" s="29"/>
      <c r="Q639" s="49"/>
      <c r="S639" s="30" t="str">
        <f t="shared" si="7"/>
        <v>#N/A</v>
      </c>
      <c r="T639" s="30" t="str">
        <f t="shared" si="8"/>
        <v>#N/A</v>
      </c>
      <c r="U639" s="30" t="str">
        <f t="shared" si="9"/>
        <v>#N/A</v>
      </c>
      <c r="V639" s="30" t="str">
        <f t="shared" si="10"/>
        <v>#N/A</v>
      </c>
      <c r="W639" s="30" t="str">
        <f t="shared" si="11"/>
        <v>#N/A</v>
      </c>
      <c r="X639" s="30" t="str">
        <f t="shared" si="12"/>
        <v>#N/A</v>
      </c>
    </row>
    <row r="640">
      <c r="C640" s="25"/>
      <c r="D640" s="25" t="str">
        <f t="shared" si="13"/>
        <v/>
      </c>
      <c r="E640" s="26" t="str">
        <f t="shared" si="2"/>
        <v>#N/A</v>
      </c>
      <c r="F640" s="26" t="str">
        <f t="shared" si="3"/>
        <v>#N/A</v>
      </c>
      <c r="G640" s="27" t="str">
        <f t="shared" si="4"/>
        <v/>
      </c>
      <c r="I640" s="31"/>
      <c r="J640" s="30"/>
      <c r="K640" s="30"/>
      <c r="L640" s="30"/>
      <c r="M640" s="30"/>
      <c r="N640" s="30"/>
      <c r="O640" s="29"/>
      <c r="Q640" s="49"/>
      <c r="S640" s="30" t="str">
        <f t="shared" si="7"/>
        <v>#N/A</v>
      </c>
      <c r="T640" s="30" t="str">
        <f t="shared" si="8"/>
        <v>#N/A</v>
      </c>
      <c r="U640" s="30" t="str">
        <f t="shared" si="9"/>
        <v>#N/A</v>
      </c>
      <c r="V640" s="30" t="str">
        <f t="shared" si="10"/>
        <v>#N/A</v>
      </c>
      <c r="W640" s="30" t="str">
        <f t="shared" si="11"/>
        <v>#N/A</v>
      </c>
      <c r="X640" s="30" t="str">
        <f t="shared" si="12"/>
        <v>#N/A</v>
      </c>
    </row>
    <row r="641">
      <c r="C641" s="25"/>
      <c r="D641" s="25" t="str">
        <f t="shared" si="13"/>
        <v/>
      </c>
      <c r="E641" s="26" t="str">
        <f t="shared" si="2"/>
        <v>#N/A</v>
      </c>
      <c r="F641" s="26" t="str">
        <f t="shared" si="3"/>
        <v>#N/A</v>
      </c>
      <c r="G641" s="27" t="str">
        <f t="shared" si="4"/>
        <v/>
      </c>
      <c r="I641" s="31"/>
      <c r="J641" s="30"/>
      <c r="K641" s="30"/>
      <c r="L641" s="30"/>
      <c r="M641" s="30"/>
      <c r="N641" s="30"/>
      <c r="O641" s="29"/>
      <c r="Q641" s="49"/>
      <c r="S641" s="30" t="str">
        <f t="shared" si="7"/>
        <v>#N/A</v>
      </c>
      <c r="T641" s="30" t="str">
        <f t="shared" si="8"/>
        <v>#N/A</v>
      </c>
      <c r="U641" s="30" t="str">
        <f t="shared" si="9"/>
        <v>#N/A</v>
      </c>
      <c r="V641" s="30" t="str">
        <f t="shared" si="10"/>
        <v>#N/A</v>
      </c>
      <c r="W641" s="30" t="str">
        <f t="shared" si="11"/>
        <v>#N/A</v>
      </c>
      <c r="X641" s="30" t="str">
        <f t="shared" si="12"/>
        <v>#N/A</v>
      </c>
    </row>
    <row r="642">
      <c r="C642" s="25"/>
      <c r="D642" s="25" t="str">
        <f t="shared" si="13"/>
        <v/>
      </c>
      <c r="E642" s="26" t="str">
        <f t="shared" si="2"/>
        <v>#N/A</v>
      </c>
      <c r="F642" s="26" t="str">
        <f t="shared" si="3"/>
        <v>#N/A</v>
      </c>
      <c r="G642" s="27" t="str">
        <f t="shared" si="4"/>
        <v/>
      </c>
      <c r="I642" s="31"/>
      <c r="J642" s="30"/>
      <c r="K642" s="30"/>
      <c r="L642" s="30"/>
      <c r="M642" s="30"/>
      <c r="N642" s="30"/>
      <c r="O642" s="29"/>
      <c r="Q642" s="49"/>
      <c r="S642" s="30" t="str">
        <f t="shared" si="7"/>
        <v>#N/A</v>
      </c>
      <c r="T642" s="30" t="str">
        <f t="shared" si="8"/>
        <v>#N/A</v>
      </c>
      <c r="U642" s="30" t="str">
        <f t="shared" si="9"/>
        <v>#N/A</v>
      </c>
      <c r="V642" s="30" t="str">
        <f t="shared" si="10"/>
        <v>#N/A</v>
      </c>
      <c r="W642" s="30" t="str">
        <f t="shared" si="11"/>
        <v>#N/A</v>
      </c>
      <c r="X642" s="30" t="str">
        <f t="shared" si="12"/>
        <v>#N/A</v>
      </c>
    </row>
    <row r="643">
      <c r="C643" s="25"/>
      <c r="D643" s="25" t="str">
        <f t="shared" si="13"/>
        <v/>
      </c>
      <c r="E643" s="26" t="str">
        <f t="shared" si="2"/>
        <v>#N/A</v>
      </c>
      <c r="F643" s="26" t="str">
        <f t="shared" si="3"/>
        <v>#N/A</v>
      </c>
      <c r="G643" s="27" t="str">
        <f t="shared" si="4"/>
        <v/>
      </c>
      <c r="I643" s="31"/>
      <c r="J643" s="30"/>
      <c r="K643" s="30"/>
      <c r="L643" s="30"/>
      <c r="M643" s="30"/>
      <c r="N643" s="30"/>
      <c r="O643" s="29"/>
      <c r="Q643" s="49"/>
      <c r="S643" s="30" t="str">
        <f t="shared" si="7"/>
        <v>#N/A</v>
      </c>
      <c r="T643" s="30" t="str">
        <f t="shared" si="8"/>
        <v>#N/A</v>
      </c>
      <c r="U643" s="30" t="str">
        <f t="shared" si="9"/>
        <v>#N/A</v>
      </c>
      <c r="V643" s="30" t="str">
        <f t="shared" si="10"/>
        <v>#N/A</v>
      </c>
      <c r="W643" s="30" t="str">
        <f t="shared" si="11"/>
        <v>#N/A</v>
      </c>
      <c r="X643" s="30" t="str">
        <f t="shared" si="12"/>
        <v>#N/A</v>
      </c>
    </row>
    <row r="644">
      <c r="C644" s="25"/>
      <c r="D644" s="25" t="str">
        <f t="shared" si="13"/>
        <v/>
      </c>
      <c r="E644" s="26" t="str">
        <f t="shared" si="2"/>
        <v>#N/A</v>
      </c>
      <c r="F644" s="26" t="str">
        <f t="shared" si="3"/>
        <v>#N/A</v>
      </c>
      <c r="G644" s="27" t="str">
        <f t="shared" si="4"/>
        <v/>
      </c>
      <c r="I644" s="31"/>
      <c r="J644" s="30"/>
      <c r="K644" s="30"/>
      <c r="L644" s="30"/>
      <c r="M644" s="30"/>
      <c r="N644" s="30"/>
      <c r="O644" s="29"/>
      <c r="Q644" s="49"/>
      <c r="S644" s="30" t="str">
        <f t="shared" si="7"/>
        <v>#N/A</v>
      </c>
      <c r="T644" s="30" t="str">
        <f t="shared" si="8"/>
        <v>#N/A</v>
      </c>
      <c r="U644" s="30" t="str">
        <f t="shared" si="9"/>
        <v>#N/A</v>
      </c>
      <c r="V644" s="30" t="str">
        <f t="shared" si="10"/>
        <v>#N/A</v>
      </c>
      <c r="W644" s="30" t="str">
        <f t="shared" si="11"/>
        <v>#N/A</v>
      </c>
      <c r="X644" s="30" t="str">
        <f t="shared" si="12"/>
        <v>#N/A</v>
      </c>
    </row>
    <row r="645">
      <c r="C645" s="25"/>
      <c r="D645" s="25" t="str">
        <f t="shared" si="13"/>
        <v/>
      </c>
      <c r="E645" s="26" t="str">
        <f t="shared" si="2"/>
        <v>#N/A</v>
      </c>
      <c r="F645" s="26" t="str">
        <f t="shared" si="3"/>
        <v>#N/A</v>
      </c>
      <c r="G645" s="27" t="str">
        <f t="shared" si="4"/>
        <v/>
      </c>
      <c r="I645" s="31"/>
      <c r="J645" s="30"/>
      <c r="K645" s="30"/>
      <c r="L645" s="30"/>
      <c r="M645" s="30"/>
      <c r="N645" s="30"/>
      <c r="O645" s="29"/>
      <c r="Q645" s="49"/>
      <c r="S645" s="30" t="str">
        <f t="shared" si="7"/>
        <v>#N/A</v>
      </c>
      <c r="T645" s="30" t="str">
        <f t="shared" si="8"/>
        <v>#N/A</v>
      </c>
      <c r="U645" s="30" t="str">
        <f t="shared" si="9"/>
        <v>#N/A</v>
      </c>
      <c r="V645" s="30" t="str">
        <f t="shared" si="10"/>
        <v>#N/A</v>
      </c>
      <c r="W645" s="30" t="str">
        <f t="shared" si="11"/>
        <v>#N/A</v>
      </c>
      <c r="X645" s="30" t="str">
        <f t="shared" si="12"/>
        <v>#N/A</v>
      </c>
    </row>
    <row r="646">
      <c r="C646" s="25"/>
      <c r="D646" s="25" t="str">
        <f t="shared" si="13"/>
        <v/>
      </c>
      <c r="E646" s="26" t="str">
        <f t="shared" si="2"/>
        <v>#N/A</v>
      </c>
      <c r="F646" s="26" t="str">
        <f t="shared" si="3"/>
        <v>#N/A</v>
      </c>
      <c r="G646" s="27" t="str">
        <f t="shared" si="4"/>
        <v/>
      </c>
      <c r="I646" s="31"/>
      <c r="J646" s="30"/>
      <c r="K646" s="30"/>
      <c r="L646" s="30"/>
      <c r="M646" s="30"/>
      <c r="N646" s="30"/>
      <c r="O646" s="29"/>
      <c r="Q646" s="49"/>
      <c r="S646" s="30" t="str">
        <f t="shared" si="7"/>
        <v>#N/A</v>
      </c>
      <c r="T646" s="30" t="str">
        <f t="shared" si="8"/>
        <v>#N/A</v>
      </c>
      <c r="U646" s="30" t="str">
        <f t="shared" si="9"/>
        <v>#N/A</v>
      </c>
      <c r="V646" s="30" t="str">
        <f t="shared" si="10"/>
        <v>#N/A</v>
      </c>
      <c r="W646" s="30" t="str">
        <f t="shared" si="11"/>
        <v>#N/A</v>
      </c>
      <c r="X646" s="30" t="str">
        <f t="shared" si="12"/>
        <v>#N/A</v>
      </c>
    </row>
    <row r="647">
      <c r="C647" s="25"/>
      <c r="D647" s="25" t="str">
        <f t="shared" si="13"/>
        <v/>
      </c>
      <c r="E647" s="26" t="str">
        <f t="shared" si="2"/>
        <v>#N/A</v>
      </c>
      <c r="F647" s="26" t="str">
        <f t="shared" si="3"/>
        <v>#N/A</v>
      </c>
      <c r="G647" s="27" t="str">
        <f t="shared" si="4"/>
        <v/>
      </c>
      <c r="I647" s="31"/>
      <c r="J647" s="30"/>
      <c r="K647" s="30"/>
      <c r="L647" s="30"/>
      <c r="M647" s="30"/>
      <c r="N647" s="30"/>
      <c r="O647" s="29"/>
      <c r="Q647" s="49"/>
      <c r="S647" s="30" t="str">
        <f t="shared" si="7"/>
        <v>#N/A</v>
      </c>
      <c r="T647" s="30" t="str">
        <f t="shared" si="8"/>
        <v>#N/A</v>
      </c>
      <c r="U647" s="30" t="str">
        <f t="shared" si="9"/>
        <v>#N/A</v>
      </c>
      <c r="V647" s="30" t="str">
        <f t="shared" si="10"/>
        <v>#N/A</v>
      </c>
      <c r="W647" s="30" t="str">
        <f t="shared" si="11"/>
        <v>#N/A</v>
      </c>
      <c r="X647" s="30" t="str">
        <f t="shared" si="12"/>
        <v>#N/A</v>
      </c>
    </row>
    <row r="648">
      <c r="C648" s="25"/>
      <c r="D648" s="25" t="str">
        <f t="shared" si="13"/>
        <v/>
      </c>
      <c r="E648" s="26" t="str">
        <f t="shared" si="2"/>
        <v>#N/A</v>
      </c>
      <c r="F648" s="26" t="str">
        <f t="shared" si="3"/>
        <v>#N/A</v>
      </c>
      <c r="G648" s="27" t="str">
        <f t="shared" si="4"/>
        <v/>
      </c>
      <c r="I648" s="31"/>
      <c r="J648" s="30"/>
      <c r="K648" s="30"/>
      <c r="L648" s="30"/>
      <c r="M648" s="30"/>
      <c r="N648" s="30"/>
      <c r="O648" s="29"/>
      <c r="Q648" s="49"/>
      <c r="S648" s="30" t="str">
        <f t="shared" si="7"/>
        <v>#N/A</v>
      </c>
      <c r="T648" s="30" t="str">
        <f t="shared" si="8"/>
        <v>#N/A</v>
      </c>
      <c r="U648" s="30" t="str">
        <f t="shared" si="9"/>
        <v>#N/A</v>
      </c>
      <c r="V648" s="30" t="str">
        <f t="shared" si="10"/>
        <v>#N/A</v>
      </c>
      <c r="W648" s="30" t="str">
        <f t="shared" si="11"/>
        <v>#N/A</v>
      </c>
      <c r="X648" s="30" t="str">
        <f t="shared" si="12"/>
        <v>#N/A</v>
      </c>
    </row>
    <row r="649">
      <c r="C649" s="25"/>
      <c r="D649" s="25" t="str">
        <f t="shared" si="13"/>
        <v/>
      </c>
      <c r="E649" s="26" t="str">
        <f t="shared" si="2"/>
        <v>#N/A</v>
      </c>
      <c r="F649" s="26" t="str">
        <f t="shared" si="3"/>
        <v>#N/A</v>
      </c>
      <c r="G649" s="27" t="str">
        <f t="shared" si="4"/>
        <v/>
      </c>
      <c r="I649" s="31"/>
      <c r="J649" s="30"/>
      <c r="K649" s="30"/>
      <c r="L649" s="30"/>
      <c r="M649" s="30"/>
      <c r="N649" s="30"/>
      <c r="O649" s="29"/>
      <c r="Q649" s="49"/>
      <c r="S649" s="30" t="str">
        <f t="shared" si="7"/>
        <v>#N/A</v>
      </c>
      <c r="T649" s="30" t="str">
        <f t="shared" si="8"/>
        <v>#N/A</v>
      </c>
      <c r="U649" s="30" t="str">
        <f t="shared" si="9"/>
        <v>#N/A</v>
      </c>
      <c r="V649" s="30" t="str">
        <f t="shared" si="10"/>
        <v>#N/A</v>
      </c>
      <c r="W649" s="30" t="str">
        <f t="shared" si="11"/>
        <v>#N/A</v>
      </c>
      <c r="X649" s="30" t="str">
        <f t="shared" si="12"/>
        <v>#N/A</v>
      </c>
    </row>
    <row r="650">
      <c r="C650" s="25"/>
      <c r="D650" s="25" t="str">
        <f t="shared" si="13"/>
        <v/>
      </c>
      <c r="E650" s="26" t="str">
        <f t="shared" si="2"/>
        <v>#N/A</v>
      </c>
      <c r="F650" s="26" t="str">
        <f t="shared" si="3"/>
        <v>#N/A</v>
      </c>
      <c r="G650" s="27" t="str">
        <f t="shared" si="4"/>
        <v/>
      </c>
      <c r="I650" s="31"/>
      <c r="J650" s="30"/>
      <c r="K650" s="30"/>
      <c r="L650" s="30"/>
      <c r="M650" s="30"/>
      <c r="N650" s="30"/>
      <c r="O650" s="29"/>
      <c r="Q650" s="49"/>
      <c r="S650" s="30" t="str">
        <f t="shared" si="7"/>
        <v>#N/A</v>
      </c>
      <c r="T650" s="30" t="str">
        <f t="shared" si="8"/>
        <v>#N/A</v>
      </c>
      <c r="U650" s="30" t="str">
        <f t="shared" si="9"/>
        <v>#N/A</v>
      </c>
      <c r="V650" s="30" t="str">
        <f t="shared" si="10"/>
        <v>#N/A</v>
      </c>
      <c r="W650" s="30" t="str">
        <f t="shared" si="11"/>
        <v>#N/A</v>
      </c>
      <c r="X650" s="30" t="str">
        <f t="shared" si="12"/>
        <v>#N/A</v>
      </c>
    </row>
    <row r="651">
      <c r="C651" s="25"/>
      <c r="D651" s="25" t="str">
        <f t="shared" si="13"/>
        <v/>
      </c>
      <c r="E651" s="26" t="str">
        <f t="shared" si="2"/>
        <v>#N/A</v>
      </c>
      <c r="F651" s="26" t="str">
        <f t="shared" si="3"/>
        <v>#N/A</v>
      </c>
      <c r="G651" s="27" t="str">
        <f t="shared" si="4"/>
        <v/>
      </c>
      <c r="I651" s="31"/>
      <c r="J651" s="30"/>
      <c r="K651" s="30"/>
      <c r="L651" s="30"/>
      <c r="M651" s="30"/>
      <c r="N651" s="30"/>
      <c r="O651" s="29"/>
      <c r="Q651" s="49"/>
      <c r="S651" s="30" t="str">
        <f t="shared" si="7"/>
        <v>#N/A</v>
      </c>
      <c r="T651" s="30" t="str">
        <f t="shared" si="8"/>
        <v>#N/A</v>
      </c>
      <c r="U651" s="30" t="str">
        <f t="shared" si="9"/>
        <v>#N/A</v>
      </c>
      <c r="V651" s="30" t="str">
        <f t="shared" si="10"/>
        <v>#N/A</v>
      </c>
      <c r="W651" s="30" t="str">
        <f t="shared" si="11"/>
        <v>#N/A</v>
      </c>
      <c r="X651" s="30" t="str">
        <f t="shared" si="12"/>
        <v>#N/A</v>
      </c>
    </row>
    <row r="652">
      <c r="C652" s="25"/>
      <c r="D652" s="25" t="str">
        <f t="shared" si="13"/>
        <v/>
      </c>
      <c r="E652" s="26" t="str">
        <f t="shared" si="2"/>
        <v>#N/A</v>
      </c>
      <c r="F652" s="26" t="str">
        <f t="shared" si="3"/>
        <v>#N/A</v>
      </c>
      <c r="G652" s="27" t="str">
        <f t="shared" si="4"/>
        <v/>
      </c>
      <c r="I652" s="31"/>
      <c r="J652" s="30"/>
      <c r="K652" s="30"/>
      <c r="L652" s="30"/>
      <c r="M652" s="30"/>
      <c r="N652" s="30"/>
      <c r="O652" s="29"/>
      <c r="Q652" s="49"/>
      <c r="S652" s="30" t="str">
        <f t="shared" si="7"/>
        <v>#N/A</v>
      </c>
      <c r="T652" s="30" t="str">
        <f t="shared" si="8"/>
        <v>#N/A</v>
      </c>
      <c r="U652" s="30" t="str">
        <f t="shared" si="9"/>
        <v>#N/A</v>
      </c>
      <c r="V652" s="30" t="str">
        <f t="shared" si="10"/>
        <v>#N/A</v>
      </c>
      <c r="W652" s="30" t="str">
        <f t="shared" si="11"/>
        <v>#N/A</v>
      </c>
      <c r="X652" s="30" t="str">
        <f t="shared" si="12"/>
        <v>#N/A</v>
      </c>
    </row>
    <row r="653">
      <c r="C653" s="25"/>
      <c r="D653" s="25" t="str">
        <f t="shared" si="13"/>
        <v/>
      </c>
      <c r="E653" s="26" t="str">
        <f t="shared" si="2"/>
        <v>#N/A</v>
      </c>
      <c r="F653" s="26" t="str">
        <f t="shared" si="3"/>
        <v>#N/A</v>
      </c>
      <c r="G653" s="27" t="str">
        <f t="shared" si="4"/>
        <v/>
      </c>
      <c r="I653" s="31"/>
      <c r="J653" s="30"/>
      <c r="K653" s="30"/>
      <c r="L653" s="30"/>
      <c r="M653" s="30"/>
      <c r="N653" s="30"/>
      <c r="O653" s="29"/>
      <c r="Q653" s="49"/>
      <c r="S653" s="30" t="str">
        <f t="shared" si="7"/>
        <v>#N/A</v>
      </c>
      <c r="T653" s="30" t="str">
        <f t="shared" si="8"/>
        <v>#N/A</v>
      </c>
      <c r="U653" s="30" t="str">
        <f t="shared" si="9"/>
        <v>#N/A</v>
      </c>
      <c r="V653" s="30" t="str">
        <f t="shared" si="10"/>
        <v>#N/A</v>
      </c>
      <c r="W653" s="30" t="str">
        <f t="shared" si="11"/>
        <v>#N/A</v>
      </c>
      <c r="X653" s="30" t="str">
        <f t="shared" si="12"/>
        <v>#N/A</v>
      </c>
    </row>
    <row r="654">
      <c r="C654" s="25"/>
      <c r="D654" s="25" t="str">
        <f t="shared" si="13"/>
        <v/>
      </c>
      <c r="E654" s="26" t="str">
        <f t="shared" si="2"/>
        <v>#N/A</v>
      </c>
      <c r="F654" s="26" t="str">
        <f t="shared" si="3"/>
        <v>#N/A</v>
      </c>
      <c r="G654" s="27" t="str">
        <f t="shared" si="4"/>
        <v/>
      </c>
      <c r="I654" s="31"/>
      <c r="J654" s="30"/>
      <c r="K654" s="30"/>
      <c r="L654" s="30"/>
      <c r="M654" s="30"/>
      <c r="N654" s="30"/>
      <c r="O654" s="29"/>
      <c r="Q654" s="49"/>
      <c r="S654" s="30" t="str">
        <f t="shared" si="7"/>
        <v>#N/A</v>
      </c>
      <c r="T654" s="30" t="str">
        <f t="shared" si="8"/>
        <v>#N/A</v>
      </c>
      <c r="U654" s="30" t="str">
        <f t="shared" si="9"/>
        <v>#N/A</v>
      </c>
      <c r="V654" s="30" t="str">
        <f t="shared" si="10"/>
        <v>#N/A</v>
      </c>
      <c r="W654" s="30" t="str">
        <f t="shared" si="11"/>
        <v>#N/A</v>
      </c>
      <c r="X654" s="30" t="str">
        <f t="shared" si="12"/>
        <v>#N/A</v>
      </c>
    </row>
    <row r="655">
      <c r="C655" s="25"/>
      <c r="D655" s="25" t="str">
        <f t="shared" si="13"/>
        <v/>
      </c>
      <c r="E655" s="26" t="str">
        <f t="shared" si="2"/>
        <v>#N/A</v>
      </c>
      <c r="F655" s="26" t="str">
        <f t="shared" si="3"/>
        <v>#N/A</v>
      </c>
      <c r="G655" s="27" t="str">
        <f t="shared" si="4"/>
        <v/>
      </c>
      <c r="I655" s="31"/>
      <c r="J655" s="30"/>
      <c r="K655" s="30"/>
      <c r="L655" s="30"/>
      <c r="M655" s="30"/>
      <c r="N655" s="30"/>
      <c r="O655" s="29"/>
      <c r="Q655" s="49"/>
      <c r="S655" s="30" t="str">
        <f t="shared" si="7"/>
        <v>#N/A</v>
      </c>
      <c r="T655" s="30" t="str">
        <f t="shared" si="8"/>
        <v>#N/A</v>
      </c>
      <c r="U655" s="30" t="str">
        <f t="shared" si="9"/>
        <v>#N/A</v>
      </c>
      <c r="V655" s="30" t="str">
        <f t="shared" si="10"/>
        <v>#N/A</v>
      </c>
      <c r="W655" s="30" t="str">
        <f t="shared" si="11"/>
        <v>#N/A</v>
      </c>
      <c r="X655" s="30" t="str">
        <f t="shared" si="12"/>
        <v>#N/A</v>
      </c>
    </row>
    <row r="656">
      <c r="C656" s="25"/>
      <c r="D656" s="25" t="str">
        <f t="shared" si="13"/>
        <v/>
      </c>
      <c r="E656" s="26" t="str">
        <f t="shared" si="2"/>
        <v>#N/A</v>
      </c>
      <c r="F656" s="26" t="str">
        <f t="shared" si="3"/>
        <v>#N/A</v>
      </c>
      <c r="G656" s="27" t="str">
        <f t="shared" si="4"/>
        <v/>
      </c>
      <c r="I656" s="31"/>
      <c r="J656" s="30"/>
      <c r="K656" s="30"/>
      <c r="L656" s="30"/>
      <c r="M656" s="30"/>
      <c r="N656" s="30"/>
      <c r="O656" s="29"/>
      <c r="Q656" s="49"/>
      <c r="S656" s="30" t="str">
        <f t="shared" si="7"/>
        <v>#N/A</v>
      </c>
      <c r="T656" s="30" t="str">
        <f t="shared" si="8"/>
        <v>#N/A</v>
      </c>
      <c r="U656" s="30" t="str">
        <f t="shared" si="9"/>
        <v>#N/A</v>
      </c>
      <c r="V656" s="30" t="str">
        <f t="shared" si="10"/>
        <v>#N/A</v>
      </c>
      <c r="W656" s="30" t="str">
        <f t="shared" si="11"/>
        <v>#N/A</v>
      </c>
      <c r="X656" s="30" t="str">
        <f t="shared" si="12"/>
        <v>#N/A</v>
      </c>
    </row>
    <row r="657">
      <c r="C657" s="25"/>
      <c r="D657" s="25" t="str">
        <f t="shared" si="13"/>
        <v/>
      </c>
      <c r="E657" s="26" t="str">
        <f t="shared" si="2"/>
        <v>#N/A</v>
      </c>
      <c r="F657" s="26" t="str">
        <f t="shared" si="3"/>
        <v>#N/A</v>
      </c>
      <c r="G657" s="27" t="str">
        <f t="shared" si="4"/>
        <v/>
      </c>
      <c r="I657" s="31"/>
      <c r="J657" s="30"/>
      <c r="K657" s="30"/>
      <c r="L657" s="30"/>
      <c r="M657" s="30"/>
      <c r="N657" s="30"/>
      <c r="O657" s="29"/>
      <c r="Q657" s="49"/>
      <c r="S657" s="30" t="str">
        <f t="shared" si="7"/>
        <v>#N/A</v>
      </c>
      <c r="T657" s="30" t="str">
        <f t="shared" si="8"/>
        <v>#N/A</v>
      </c>
      <c r="U657" s="30" t="str">
        <f t="shared" si="9"/>
        <v>#N/A</v>
      </c>
      <c r="V657" s="30" t="str">
        <f t="shared" si="10"/>
        <v>#N/A</v>
      </c>
      <c r="W657" s="30" t="str">
        <f t="shared" si="11"/>
        <v>#N/A</v>
      </c>
      <c r="X657" s="30" t="str">
        <f t="shared" si="12"/>
        <v>#N/A</v>
      </c>
    </row>
    <row r="658">
      <c r="C658" s="25"/>
      <c r="D658" s="25" t="str">
        <f t="shared" si="13"/>
        <v/>
      </c>
      <c r="E658" s="26" t="str">
        <f t="shared" si="2"/>
        <v>#N/A</v>
      </c>
      <c r="F658" s="26" t="str">
        <f t="shared" si="3"/>
        <v>#N/A</v>
      </c>
      <c r="G658" s="27" t="str">
        <f t="shared" si="4"/>
        <v/>
      </c>
      <c r="I658" s="31"/>
      <c r="J658" s="30"/>
      <c r="K658" s="30"/>
      <c r="L658" s="30"/>
      <c r="M658" s="30"/>
      <c r="N658" s="30"/>
      <c r="O658" s="29"/>
      <c r="Q658" s="49"/>
      <c r="S658" s="30" t="str">
        <f t="shared" si="7"/>
        <v>#N/A</v>
      </c>
      <c r="T658" s="30" t="str">
        <f t="shared" si="8"/>
        <v>#N/A</v>
      </c>
      <c r="U658" s="30" t="str">
        <f t="shared" si="9"/>
        <v>#N/A</v>
      </c>
      <c r="V658" s="30" t="str">
        <f t="shared" si="10"/>
        <v>#N/A</v>
      </c>
      <c r="W658" s="30" t="str">
        <f t="shared" si="11"/>
        <v>#N/A</v>
      </c>
      <c r="X658" s="30" t="str">
        <f t="shared" si="12"/>
        <v>#N/A</v>
      </c>
    </row>
    <row r="659">
      <c r="C659" s="25"/>
      <c r="D659" s="25" t="str">
        <f t="shared" si="13"/>
        <v/>
      </c>
      <c r="E659" s="26" t="str">
        <f t="shared" si="2"/>
        <v>#N/A</v>
      </c>
      <c r="F659" s="26" t="str">
        <f t="shared" si="3"/>
        <v>#N/A</v>
      </c>
      <c r="G659" s="27" t="str">
        <f t="shared" si="4"/>
        <v/>
      </c>
      <c r="I659" s="31"/>
      <c r="J659" s="30"/>
      <c r="K659" s="30"/>
      <c r="L659" s="30"/>
      <c r="M659" s="30"/>
      <c r="N659" s="30"/>
      <c r="O659" s="29"/>
      <c r="Q659" s="49"/>
      <c r="S659" s="30" t="str">
        <f t="shared" si="7"/>
        <v>#N/A</v>
      </c>
      <c r="T659" s="30" t="str">
        <f t="shared" si="8"/>
        <v>#N/A</v>
      </c>
      <c r="U659" s="30" t="str">
        <f t="shared" si="9"/>
        <v>#N/A</v>
      </c>
      <c r="V659" s="30" t="str">
        <f t="shared" si="10"/>
        <v>#N/A</v>
      </c>
      <c r="W659" s="30" t="str">
        <f t="shared" si="11"/>
        <v>#N/A</v>
      </c>
      <c r="X659" s="30" t="str">
        <f t="shared" si="12"/>
        <v>#N/A</v>
      </c>
    </row>
    <row r="660">
      <c r="C660" s="25"/>
      <c r="D660" s="25" t="str">
        <f t="shared" si="13"/>
        <v/>
      </c>
      <c r="E660" s="26" t="str">
        <f t="shared" si="2"/>
        <v>#N/A</v>
      </c>
      <c r="F660" s="26" t="str">
        <f t="shared" si="3"/>
        <v>#N/A</v>
      </c>
      <c r="G660" s="27" t="str">
        <f t="shared" si="4"/>
        <v/>
      </c>
      <c r="I660" s="31"/>
      <c r="J660" s="30"/>
      <c r="K660" s="30"/>
      <c r="L660" s="30"/>
      <c r="M660" s="30"/>
      <c r="N660" s="30"/>
      <c r="O660" s="29"/>
      <c r="Q660" s="49"/>
      <c r="S660" s="30" t="str">
        <f t="shared" si="7"/>
        <v>#N/A</v>
      </c>
      <c r="T660" s="30" t="str">
        <f t="shared" si="8"/>
        <v>#N/A</v>
      </c>
      <c r="U660" s="30" t="str">
        <f t="shared" si="9"/>
        <v>#N/A</v>
      </c>
      <c r="V660" s="30" t="str">
        <f t="shared" si="10"/>
        <v>#N/A</v>
      </c>
      <c r="W660" s="30" t="str">
        <f t="shared" si="11"/>
        <v>#N/A</v>
      </c>
      <c r="X660" s="30" t="str">
        <f t="shared" si="12"/>
        <v>#N/A</v>
      </c>
    </row>
    <row r="661">
      <c r="C661" s="25"/>
      <c r="D661" s="25" t="str">
        <f t="shared" si="13"/>
        <v/>
      </c>
      <c r="E661" s="26" t="str">
        <f t="shared" si="2"/>
        <v>#N/A</v>
      </c>
      <c r="F661" s="26" t="str">
        <f t="shared" si="3"/>
        <v>#N/A</v>
      </c>
      <c r="G661" s="27" t="str">
        <f t="shared" si="4"/>
        <v/>
      </c>
      <c r="I661" s="31"/>
      <c r="J661" s="30"/>
      <c r="K661" s="30"/>
      <c r="L661" s="30"/>
      <c r="M661" s="30"/>
      <c r="N661" s="30"/>
      <c r="O661" s="29"/>
      <c r="Q661" s="49"/>
      <c r="S661" s="30" t="str">
        <f t="shared" si="7"/>
        <v>#N/A</v>
      </c>
      <c r="T661" s="30" t="str">
        <f t="shared" si="8"/>
        <v>#N/A</v>
      </c>
      <c r="U661" s="30" t="str">
        <f t="shared" si="9"/>
        <v>#N/A</v>
      </c>
      <c r="V661" s="30" t="str">
        <f t="shared" si="10"/>
        <v>#N/A</v>
      </c>
      <c r="W661" s="30" t="str">
        <f t="shared" si="11"/>
        <v>#N/A</v>
      </c>
      <c r="X661" s="30" t="str">
        <f t="shared" si="12"/>
        <v>#N/A</v>
      </c>
    </row>
    <row r="662">
      <c r="C662" s="25"/>
      <c r="D662" s="25" t="str">
        <f t="shared" si="13"/>
        <v/>
      </c>
      <c r="E662" s="26" t="str">
        <f t="shared" si="2"/>
        <v>#N/A</v>
      </c>
      <c r="F662" s="26" t="str">
        <f t="shared" si="3"/>
        <v>#N/A</v>
      </c>
      <c r="G662" s="27" t="str">
        <f t="shared" si="4"/>
        <v/>
      </c>
      <c r="I662" s="31"/>
      <c r="J662" s="30"/>
      <c r="K662" s="30"/>
      <c r="L662" s="30"/>
      <c r="M662" s="30"/>
      <c r="N662" s="30"/>
      <c r="O662" s="29"/>
      <c r="Q662" s="49"/>
      <c r="S662" s="30" t="str">
        <f t="shared" si="7"/>
        <v>#N/A</v>
      </c>
      <c r="T662" s="30" t="str">
        <f t="shared" si="8"/>
        <v>#N/A</v>
      </c>
      <c r="U662" s="30" t="str">
        <f t="shared" si="9"/>
        <v>#N/A</v>
      </c>
      <c r="V662" s="30" t="str">
        <f t="shared" si="10"/>
        <v>#N/A</v>
      </c>
      <c r="W662" s="30" t="str">
        <f t="shared" si="11"/>
        <v>#N/A</v>
      </c>
      <c r="X662" s="30" t="str">
        <f t="shared" si="12"/>
        <v>#N/A</v>
      </c>
    </row>
    <row r="663">
      <c r="C663" s="25"/>
      <c r="D663" s="25" t="str">
        <f t="shared" si="13"/>
        <v/>
      </c>
      <c r="E663" s="26" t="str">
        <f t="shared" si="2"/>
        <v>#N/A</v>
      </c>
      <c r="F663" s="26" t="str">
        <f t="shared" si="3"/>
        <v>#N/A</v>
      </c>
      <c r="G663" s="27" t="str">
        <f t="shared" si="4"/>
        <v/>
      </c>
      <c r="I663" s="31"/>
      <c r="J663" s="30"/>
      <c r="K663" s="30"/>
      <c r="L663" s="30"/>
      <c r="M663" s="30"/>
      <c r="N663" s="30"/>
      <c r="O663" s="29"/>
      <c r="Q663" s="49"/>
      <c r="S663" s="30" t="str">
        <f t="shared" si="7"/>
        <v>#N/A</v>
      </c>
      <c r="T663" s="30" t="str">
        <f t="shared" si="8"/>
        <v>#N/A</v>
      </c>
      <c r="U663" s="30" t="str">
        <f t="shared" si="9"/>
        <v>#N/A</v>
      </c>
      <c r="V663" s="30" t="str">
        <f t="shared" si="10"/>
        <v>#N/A</v>
      </c>
      <c r="W663" s="30" t="str">
        <f t="shared" si="11"/>
        <v>#N/A</v>
      </c>
      <c r="X663" s="30" t="str">
        <f t="shared" si="12"/>
        <v>#N/A</v>
      </c>
    </row>
    <row r="664">
      <c r="C664" s="25"/>
      <c r="D664" s="25" t="str">
        <f t="shared" si="13"/>
        <v/>
      </c>
      <c r="E664" s="26" t="str">
        <f t="shared" si="2"/>
        <v>#N/A</v>
      </c>
      <c r="F664" s="26" t="str">
        <f t="shared" si="3"/>
        <v>#N/A</v>
      </c>
      <c r="G664" s="27" t="str">
        <f t="shared" si="4"/>
        <v/>
      </c>
      <c r="I664" s="31"/>
      <c r="J664" s="30"/>
      <c r="K664" s="30"/>
      <c r="L664" s="30"/>
      <c r="M664" s="30"/>
      <c r="N664" s="30"/>
      <c r="O664" s="29"/>
      <c r="Q664" s="49"/>
      <c r="S664" s="30" t="str">
        <f t="shared" si="7"/>
        <v>#N/A</v>
      </c>
      <c r="T664" s="30" t="str">
        <f t="shared" si="8"/>
        <v>#N/A</v>
      </c>
      <c r="U664" s="30" t="str">
        <f t="shared" si="9"/>
        <v>#N/A</v>
      </c>
      <c r="V664" s="30" t="str">
        <f t="shared" si="10"/>
        <v>#N/A</v>
      </c>
      <c r="W664" s="30" t="str">
        <f t="shared" si="11"/>
        <v>#N/A</v>
      </c>
      <c r="X664" s="30" t="str">
        <f t="shared" si="12"/>
        <v>#N/A</v>
      </c>
    </row>
    <row r="665">
      <c r="C665" s="25"/>
      <c r="D665" s="25" t="str">
        <f t="shared" si="13"/>
        <v/>
      </c>
      <c r="E665" s="26" t="str">
        <f t="shared" si="2"/>
        <v>#N/A</v>
      </c>
      <c r="F665" s="26" t="str">
        <f t="shared" si="3"/>
        <v>#N/A</v>
      </c>
      <c r="G665" s="27" t="str">
        <f t="shared" si="4"/>
        <v/>
      </c>
      <c r="I665" s="31"/>
      <c r="J665" s="30"/>
      <c r="K665" s="30"/>
      <c r="L665" s="30"/>
      <c r="M665" s="30"/>
      <c r="N665" s="30"/>
      <c r="O665" s="29"/>
      <c r="Q665" s="49"/>
      <c r="S665" s="30" t="str">
        <f t="shared" si="7"/>
        <v>#N/A</v>
      </c>
      <c r="T665" s="30" t="str">
        <f t="shared" si="8"/>
        <v>#N/A</v>
      </c>
      <c r="U665" s="30" t="str">
        <f t="shared" si="9"/>
        <v>#N/A</v>
      </c>
      <c r="V665" s="30" t="str">
        <f t="shared" si="10"/>
        <v>#N/A</v>
      </c>
      <c r="W665" s="30" t="str">
        <f t="shared" si="11"/>
        <v>#N/A</v>
      </c>
      <c r="X665" s="30" t="str">
        <f t="shared" si="12"/>
        <v>#N/A</v>
      </c>
    </row>
    <row r="666">
      <c r="C666" s="25"/>
      <c r="D666" s="25" t="str">
        <f t="shared" si="13"/>
        <v/>
      </c>
      <c r="E666" s="26" t="str">
        <f t="shared" si="2"/>
        <v>#N/A</v>
      </c>
      <c r="F666" s="26" t="str">
        <f t="shared" si="3"/>
        <v>#N/A</v>
      </c>
      <c r="G666" s="27" t="str">
        <f t="shared" si="4"/>
        <v/>
      </c>
      <c r="I666" s="31"/>
      <c r="J666" s="30"/>
      <c r="K666" s="30"/>
      <c r="L666" s="30"/>
      <c r="M666" s="30"/>
      <c r="N666" s="30"/>
      <c r="O666" s="29"/>
      <c r="Q666" s="49"/>
      <c r="S666" s="30" t="str">
        <f t="shared" si="7"/>
        <v>#N/A</v>
      </c>
      <c r="T666" s="30" t="str">
        <f t="shared" si="8"/>
        <v>#N/A</v>
      </c>
      <c r="U666" s="30" t="str">
        <f t="shared" si="9"/>
        <v>#N/A</v>
      </c>
      <c r="V666" s="30" t="str">
        <f t="shared" si="10"/>
        <v>#N/A</v>
      </c>
      <c r="W666" s="30" t="str">
        <f t="shared" si="11"/>
        <v>#N/A</v>
      </c>
      <c r="X666" s="30" t="str">
        <f t="shared" si="12"/>
        <v>#N/A</v>
      </c>
    </row>
    <row r="667">
      <c r="C667" s="25"/>
      <c r="D667" s="25" t="str">
        <f t="shared" si="13"/>
        <v/>
      </c>
      <c r="E667" s="26" t="str">
        <f t="shared" si="2"/>
        <v>#N/A</v>
      </c>
      <c r="F667" s="26" t="str">
        <f t="shared" si="3"/>
        <v>#N/A</v>
      </c>
      <c r="G667" s="27" t="str">
        <f t="shared" si="4"/>
        <v/>
      </c>
      <c r="I667" s="31"/>
      <c r="J667" s="30"/>
      <c r="K667" s="30"/>
      <c r="L667" s="30"/>
      <c r="M667" s="30"/>
      <c r="N667" s="30"/>
      <c r="O667" s="29"/>
      <c r="Q667" s="49"/>
      <c r="S667" s="30" t="str">
        <f t="shared" si="7"/>
        <v>#N/A</v>
      </c>
      <c r="T667" s="30" t="str">
        <f t="shared" si="8"/>
        <v>#N/A</v>
      </c>
      <c r="U667" s="30" t="str">
        <f t="shared" si="9"/>
        <v>#N/A</v>
      </c>
      <c r="V667" s="30" t="str">
        <f t="shared" si="10"/>
        <v>#N/A</v>
      </c>
      <c r="W667" s="30" t="str">
        <f t="shared" si="11"/>
        <v>#N/A</v>
      </c>
      <c r="X667" s="30" t="str">
        <f t="shared" si="12"/>
        <v>#N/A</v>
      </c>
    </row>
    <row r="668">
      <c r="C668" s="25"/>
      <c r="D668" s="25" t="str">
        <f t="shared" si="13"/>
        <v/>
      </c>
      <c r="E668" s="26" t="str">
        <f t="shared" si="2"/>
        <v>#N/A</v>
      </c>
      <c r="F668" s="26" t="str">
        <f t="shared" si="3"/>
        <v>#N/A</v>
      </c>
      <c r="G668" s="27" t="str">
        <f t="shared" si="4"/>
        <v/>
      </c>
      <c r="I668" s="31"/>
      <c r="J668" s="30"/>
      <c r="K668" s="30"/>
      <c r="L668" s="30"/>
      <c r="M668" s="30"/>
      <c r="N668" s="30"/>
      <c r="O668" s="29"/>
      <c r="Q668" s="49"/>
      <c r="S668" s="30" t="str">
        <f t="shared" si="7"/>
        <v>#N/A</v>
      </c>
      <c r="T668" s="30" t="str">
        <f t="shared" si="8"/>
        <v>#N/A</v>
      </c>
      <c r="U668" s="30" t="str">
        <f t="shared" si="9"/>
        <v>#N/A</v>
      </c>
      <c r="V668" s="30" t="str">
        <f t="shared" si="10"/>
        <v>#N/A</v>
      </c>
      <c r="W668" s="30" t="str">
        <f t="shared" si="11"/>
        <v>#N/A</v>
      </c>
      <c r="X668" s="30" t="str">
        <f t="shared" si="12"/>
        <v>#N/A</v>
      </c>
    </row>
    <row r="669">
      <c r="C669" s="25"/>
      <c r="D669" s="25" t="str">
        <f t="shared" si="13"/>
        <v/>
      </c>
      <c r="E669" s="26" t="str">
        <f t="shared" si="2"/>
        <v>#N/A</v>
      </c>
      <c r="F669" s="26" t="str">
        <f t="shared" si="3"/>
        <v>#N/A</v>
      </c>
      <c r="G669" s="27" t="str">
        <f t="shared" si="4"/>
        <v/>
      </c>
      <c r="I669" s="31"/>
      <c r="J669" s="30"/>
      <c r="K669" s="30"/>
      <c r="L669" s="30"/>
      <c r="M669" s="30"/>
      <c r="N669" s="30"/>
      <c r="O669" s="29"/>
      <c r="Q669" s="49"/>
      <c r="S669" s="30" t="str">
        <f t="shared" si="7"/>
        <v>#N/A</v>
      </c>
      <c r="T669" s="30" t="str">
        <f t="shared" si="8"/>
        <v>#N/A</v>
      </c>
      <c r="U669" s="30" t="str">
        <f t="shared" si="9"/>
        <v>#N/A</v>
      </c>
      <c r="V669" s="30" t="str">
        <f t="shared" si="10"/>
        <v>#N/A</v>
      </c>
      <c r="W669" s="30" t="str">
        <f t="shared" si="11"/>
        <v>#N/A</v>
      </c>
      <c r="X669" s="30" t="str">
        <f t="shared" si="12"/>
        <v>#N/A</v>
      </c>
    </row>
    <row r="670">
      <c r="C670" s="25"/>
      <c r="D670" s="25" t="str">
        <f t="shared" si="13"/>
        <v/>
      </c>
      <c r="E670" s="26" t="str">
        <f t="shared" si="2"/>
        <v>#N/A</v>
      </c>
      <c r="F670" s="26" t="str">
        <f t="shared" si="3"/>
        <v>#N/A</v>
      </c>
      <c r="G670" s="27" t="str">
        <f t="shared" si="4"/>
        <v/>
      </c>
      <c r="I670" s="31"/>
      <c r="J670" s="30"/>
      <c r="K670" s="30"/>
      <c r="L670" s="30"/>
      <c r="M670" s="30"/>
      <c r="N670" s="30"/>
      <c r="O670" s="29"/>
      <c r="Q670" s="49"/>
      <c r="S670" s="30" t="str">
        <f t="shared" si="7"/>
        <v>#N/A</v>
      </c>
      <c r="T670" s="30" t="str">
        <f t="shared" si="8"/>
        <v>#N/A</v>
      </c>
      <c r="U670" s="30" t="str">
        <f t="shared" si="9"/>
        <v>#N/A</v>
      </c>
      <c r="V670" s="30" t="str">
        <f t="shared" si="10"/>
        <v>#N/A</v>
      </c>
      <c r="W670" s="30" t="str">
        <f t="shared" si="11"/>
        <v>#N/A</v>
      </c>
      <c r="X670" s="30" t="str">
        <f t="shared" si="12"/>
        <v>#N/A</v>
      </c>
    </row>
    <row r="671">
      <c r="C671" s="25"/>
      <c r="D671" s="25" t="str">
        <f t="shared" si="13"/>
        <v/>
      </c>
      <c r="E671" s="26" t="str">
        <f t="shared" si="2"/>
        <v>#N/A</v>
      </c>
      <c r="F671" s="26" t="str">
        <f t="shared" si="3"/>
        <v>#N/A</v>
      </c>
      <c r="G671" s="27" t="str">
        <f t="shared" si="4"/>
        <v/>
      </c>
      <c r="I671" s="31"/>
      <c r="J671" s="30"/>
      <c r="K671" s="30"/>
      <c r="L671" s="30"/>
      <c r="M671" s="30"/>
      <c r="N671" s="30"/>
      <c r="O671" s="29"/>
      <c r="Q671" s="49"/>
      <c r="S671" s="30" t="str">
        <f t="shared" si="7"/>
        <v>#N/A</v>
      </c>
      <c r="T671" s="30" t="str">
        <f t="shared" si="8"/>
        <v>#N/A</v>
      </c>
      <c r="U671" s="30" t="str">
        <f t="shared" si="9"/>
        <v>#N/A</v>
      </c>
      <c r="V671" s="30" t="str">
        <f t="shared" si="10"/>
        <v>#N/A</v>
      </c>
      <c r="W671" s="30" t="str">
        <f t="shared" si="11"/>
        <v>#N/A</v>
      </c>
      <c r="X671" s="30" t="str">
        <f t="shared" si="12"/>
        <v>#N/A</v>
      </c>
    </row>
    <row r="672">
      <c r="C672" s="25"/>
      <c r="D672" s="25" t="str">
        <f t="shared" si="13"/>
        <v/>
      </c>
      <c r="E672" s="26" t="str">
        <f t="shared" si="2"/>
        <v>#N/A</v>
      </c>
      <c r="F672" s="26" t="str">
        <f t="shared" si="3"/>
        <v>#N/A</v>
      </c>
      <c r="G672" s="27" t="str">
        <f t="shared" si="4"/>
        <v/>
      </c>
      <c r="I672" s="31"/>
      <c r="J672" s="30"/>
      <c r="K672" s="30"/>
      <c r="L672" s="30"/>
      <c r="M672" s="30"/>
      <c r="N672" s="30"/>
      <c r="O672" s="29"/>
      <c r="Q672" s="49"/>
      <c r="S672" s="30" t="str">
        <f t="shared" si="7"/>
        <v>#N/A</v>
      </c>
      <c r="T672" s="30" t="str">
        <f t="shared" si="8"/>
        <v>#N/A</v>
      </c>
      <c r="U672" s="30" t="str">
        <f t="shared" si="9"/>
        <v>#N/A</v>
      </c>
      <c r="V672" s="30" t="str">
        <f t="shared" si="10"/>
        <v>#N/A</v>
      </c>
      <c r="W672" s="30" t="str">
        <f t="shared" si="11"/>
        <v>#N/A</v>
      </c>
      <c r="X672" s="30" t="str">
        <f t="shared" si="12"/>
        <v>#N/A</v>
      </c>
    </row>
    <row r="673">
      <c r="C673" s="25"/>
      <c r="D673" s="25" t="str">
        <f t="shared" si="13"/>
        <v/>
      </c>
      <c r="E673" s="26" t="str">
        <f t="shared" si="2"/>
        <v>#N/A</v>
      </c>
      <c r="F673" s="26" t="str">
        <f t="shared" si="3"/>
        <v>#N/A</v>
      </c>
      <c r="G673" s="27" t="str">
        <f t="shared" si="4"/>
        <v/>
      </c>
      <c r="I673" s="31"/>
      <c r="J673" s="30"/>
      <c r="K673" s="30"/>
      <c r="L673" s="30"/>
      <c r="M673" s="30"/>
      <c r="N673" s="30"/>
      <c r="O673" s="29"/>
      <c r="Q673" s="49"/>
      <c r="S673" s="30" t="str">
        <f t="shared" si="7"/>
        <v>#N/A</v>
      </c>
      <c r="T673" s="30" t="str">
        <f t="shared" si="8"/>
        <v>#N/A</v>
      </c>
      <c r="U673" s="30" t="str">
        <f t="shared" si="9"/>
        <v>#N/A</v>
      </c>
      <c r="V673" s="30" t="str">
        <f t="shared" si="10"/>
        <v>#N/A</v>
      </c>
      <c r="W673" s="30" t="str">
        <f t="shared" si="11"/>
        <v>#N/A</v>
      </c>
      <c r="X673" s="30" t="str">
        <f t="shared" si="12"/>
        <v>#N/A</v>
      </c>
    </row>
    <row r="674">
      <c r="C674" s="25"/>
      <c r="D674" s="25" t="str">
        <f t="shared" si="13"/>
        <v/>
      </c>
      <c r="E674" s="26" t="str">
        <f t="shared" si="2"/>
        <v>#N/A</v>
      </c>
      <c r="F674" s="26" t="str">
        <f t="shared" si="3"/>
        <v>#N/A</v>
      </c>
      <c r="G674" s="27" t="str">
        <f t="shared" si="4"/>
        <v/>
      </c>
      <c r="I674" s="31"/>
      <c r="J674" s="30"/>
      <c r="K674" s="30"/>
      <c r="L674" s="30"/>
      <c r="M674" s="30"/>
      <c r="N674" s="30"/>
      <c r="O674" s="29"/>
      <c r="Q674" s="49"/>
      <c r="S674" s="30" t="str">
        <f t="shared" si="7"/>
        <v>#N/A</v>
      </c>
      <c r="T674" s="30" t="str">
        <f t="shared" si="8"/>
        <v>#N/A</v>
      </c>
      <c r="U674" s="30" t="str">
        <f t="shared" si="9"/>
        <v>#N/A</v>
      </c>
      <c r="V674" s="30" t="str">
        <f t="shared" si="10"/>
        <v>#N/A</v>
      </c>
      <c r="W674" s="30" t="str">
        <f t="shared" si="11"/>
        <v>#N/A</v>
      </c>
      <c r="X674" s="30" t="str">
        <f t="shared" si="12"/>
        <v>#N/A</v>
      </c>
    </row>
    <row r="675">
      <c r="C675" s="25"/>
      <c r="D675" s="25" t="str">
        <f t="shared" si="13"/>
        <v/>
      </c>
      <c r="E675" s="26" t="str">
        <f t="shared" si="2"/>
        <v>#N/A</v>
      </c>
      <c r="F675" s="26" t="str">
        <f t="shared" si="3"/>
        <v>#N/A</v>
      </c>
      <c r="G675" s="27" t="str">
        <f t="shared" si="4"/>
        <v/>
      </c>
      <c r="I675" s="31"/>
      <c r="J675" s="30"/>
      <c r="K675" s="30"/>
      <c r="L675" s="30"/>
      <c r="M675" s="30"/>
      <c r="N675" s="30"/>
      <c r="O675" s="29"/>
      <c r="Q675" s="49"/>
      <c r="S675" s="30" t="str">
        <f t="shared" si="7"/>
        <v>#N/A</v>
      </c>
      <c r="T675" s="30" t="str">
        <f t="shared" si="8"/>
        <v>#N/A</v>
      </c>
      <c r="U675" s="30" t="str">
        <f t="shared" si="9"/>
        <v>#N/A</v>
      </c>
      <c r="V675" s="30" t="str">
        <f t="shared" si="10"/>
        <v>#N/A</v>
      </c>
      <c r="W675" s="30" t="str">
        <f t="shared" si="11"/>
        <v>#N/A</v>
      </c>
      <c r="X675" s="30" t="str">
        <f t="shared" si="12"/>
        <v>#N/A</v>
      </c>
    </row>
    <row r="676">
      <c r="C676" s="25"/>
      <c r="D676" s="25" t="str">
        <f t="shared" si="13"/>
        <v/>
      </c>
      <c r="E676" s="26" t="str">
        <f t="shared" si="2"/>
        <v>#N/A</v>
      </c>
      <c r="F676" s="26" t="str">
        <f t="shared" si="3"/>
        <v>#N/A</v>
      </c>
      <c r="G676" s="27" t="str">
        <f t="shared" si="4"/>
        <v/>
      </c>
      <c r="I676" s="31"/>
      <c r="J676" s="30"/>
      <c r="K676" s="30"/>
      <c r="L676" s="30"/>
      <c r="M676" s="30"/>
      <c r="N676" s="30"/>
      <c r="O676" s="29"/>
      <c r="Q676" s="49"/>
      <c r="S676" s="30" t="str">
        <f t="shared" si="7"/>
        <v>#N/A</v>
      </c>
      <c r="T676" s="30" t="str">
        <f t="shared" si="8"/>
        <v>#N/A</v>
      </c>
      <c r="U676" s="30" t="str">
        <f t="shared" si="9"/>
        <v>#N/A</v>
      </c>
      <c r="V676" s="30" t="str">
        <f t="shared" si="10"/>
        <v>#N/A</v>
      </c>
      <c r="W676" s="30" t="str">
        <f t="shared" si="11"/>
        <v>#N/A</v>
      </c>
      <c r="X676" s="30" t="str">
        <f t="shared" si="12"/>
        <v>#N/A</v>
      </c>
    </row>
    <row r="677">
      <c r="C677" s="25"/>
      <c r="D677" s="25" t="str">
        <f t="shared" si="13"/>
        <v/>
      </c>
      <c r="E677" s="26" t="str">
        <f t="shared" si="2"/>
        <v>#N/A</v>
      </c>
      <c r="F677" s="26" t="str">
        <f t="shared" si="3"/>
        <v>#N/A</v>
      </c>
      <c r="G677" s="27" t="str">
        <f t="shared" si="4"/>
        <v/>
      </c>
      <c r="I677" s="31"/>
      <c r="J677" s="30"/>
      <c r="K677" s="30"/>
      <c r="L677" s="30"/>
      <c r="M677" s="30"/>
      <c r="N677" s="30"/>
      <c r="O677" s="29"/>
      <c r="Q677" s="49"/>
      <c r="S677" s="30" t="str">
        <f t="shared" si="7"/>
        <v>#N/A</v>
      </c>
      <c r="T677" s="30" t="str">
        <f t="shared" si="8"/>
        <v>#N/A</v>
      </c>
      <c r="U677" s="30" t="str">
        <f t="shared" si="9"/>
        <v>#N/A</v>
      </c>
      <c r="V677" s="30" t="str">
        <f t="shared" si="10"/>
        <v>#N/A</v>
      </c>
      <c r="W677" s="30" t="str">
        <f t="shared" si="11"/>
        <v>#N/A</v>
      </c>
      <c r="X677" s="30" t="str">
        <f t="shared" si="12"/>
        <v>#N/A</v>
      </c>
    </row>
    <row r="678">
      <c r="C678" s="25"/>
      <c r="D678" s="25" t="str">
        <f t="shared" si="13"/>
        <v/>
      </c>
      <c r="E678" s="26" t="str">
        <f t="shared" si="2"/>
        <v>#N/A</v>
      </c>
      <c r="F678" s="26" t="str">
        <f t="shared" si="3"/>
        <v>#N/A</v>
      </c>
      <c r="G678" s="27" t="str">
        <f t="shared" si="4"/>
        <v/>
      </c>
      <c r="I678" s="31"/>
      <c r="J678" s="30"/>
      <c r="K678" s="30"/>
      <c r="L678" s="30"/>
      <c r="M678" s="30"/>
      <c r="N678" s="30"/>
      <c r="O678" s="29"/>
      <c r="Q678" s="49"/>
      <c r="S678" s="30" t="str">
        <f t="shared" si="7"/>
        <v>#N/A</v>
      </c>
      <c r="T678" s="30" t="str">
        <f t="shared" si="8"/>
        <v>#N/A</v>
      </c>
      <c r="U678" s="30" t="str">
        <f t="shared" si="9"/>
        <v>#N/A</v>
      </c>
      <c r="V678" s="30" t="str">
        <f t="shared" si="10"/>
        <v>#N/A</v>
      </c>
      <c r="W678" s="30" t="str">
        <f t="shared" si="11"/>
        <v>#N/A</v>
      </c>
      <c r="X678" s="30" t="str">
        <f t="shared" si="12"/>
        <v>#N/A</v>
      </c>
    </row>
    <row r="679">
      <c r="C679" s="25"/>
      <c r="D679" s="25" t="str">
        <f t="shared" si="13"/>
        <v/>
      </c>
      <c r="E679" s="26" t="str">
        <f t="shared" si="2"/>
        <v>#N/A</v>
      </c>
      <c r="F679" s="26" t="str">
        <f t="shared" si="3"/>
        <v>#N/A</v>
      </c>
      <c r="G679" s="27" t="str">
        <f t="shared" si="4"/>
        <v/>
      </c>
      <c r="I679" s="31"/>
      <c r="J679" s="30"/>
      <c r="K679" s="30"/>
      <c r="L679" s="30"/>
      <c r="M679" s="30"/>
      <c r="N679" s="30"/>
      <c r="O679" s="29"/>
      <c r="Q679" s="49"/>
      <c r="S679" s="30" t="str">
        <f t="shared" si="7"/>
        <v>#N/A</v>
      </c>
      <c r="T679" s="30" t="str">
        <f t="shared" si="8"/>
        <v>#N/A</v>
      </c>
      <c r="U679" s="30" t="str">
        <f t="shared" si="9"/>
        <v>#N/A</v>
      </c>
      <c r="V679" s="30" t="str">
        <f t="shared" si="10"/>
        <v>#N/A</v>
      </c>
      <c r="W679" s="30" t="str">
        <f t="shared" si="11"/>
        <v>#N/A</v>
      </c>
      <c r="X679" s="30" t="str">
        <f t="shared" si="12"/>
        <v>#N/A</v>
      </c>
    </row>
    <row r="680">
      <c r="C680" s="25"/>
      <c r="D680" s="25" t="str">
        <f t="shared" si="13"/>
        <v/>
      </c>
      <c r="E680" s="26" t="str">
        <f t="shared" si="2"/>
        <v>#N/A</v>
      </c>
      <c r="F680" s="26" t="str">
        <f t="shared" si="3"/>
        <v>#N/A</v>
      </c>
      <c r="G680" s="27" t="str">
        <f t="shared" si="4"/>
        <v/>
      </c>
      <c r="I680" s="31"/>
      <c r="J680" s="30"/>
      <c r="K680" s="30"/>
      <c r="L680" s="30"/>
      <c r="M680" s="30"/>
      <c r="N680" s="30"/>
      <c r="O680" s="29"/>
      <c r="Q680" s="49"/>
      <c r="S680" s="30" t="str">
        <f t="shared" si="7"/>
        <v>#N/A</v>
      </c>
      <c r="T680" s="30" t="str">
        <f t="shared" si="8"/>
        <v>#N/A</v>
      </c>
      <c r="U680" s="30" t="str">
        <f t="shared" si="9"/>
        <v>#N/A</v>
      </c>
      <c r="V680" s="30" t="str">
        <f t="shared" si="10"/>
        <v>#N/A</v>
      </c>
      <c r="W680" s="30" t="str">
        <f t="shared" si="11"/>
        <v>#N/A</v>
      </c>
      <c r="X680" s="30" t="str">
        <f t="shared" si="12"/>
        <v>#N/A</v>
      </c>
    </row>
    <row r="681">
      <c r="C681" s="25"/>
      <c r="D681" s="25" t="str">
        <f t="shared" si="13"/>
        <v/>
      </c>
      <c r="E681" s="26" t="str">
        <f t="shared" si="2"/>
        <v>#N/A</v>
      </c>
      <c r="F681" s="26" t="str">
        <f t="shared" si="3"/>
        <v>#N/A</v>
      </c>
      <c r="G681" s="27" t="str">
        <f t="shared" si="4"/>
        <v/>
      </c>
      <c r="I681" s="31"/>
      <c r="J681" s="30"/>
      <c r="K681" s="30"/>
      <c r="L681" s="30"/>
      <c r="M681" s="30"/>
      <c r="N681" s="30"/>
      <c r="O681" s="29"/>
      <c r="Q681" s="49"/>
      <c r="S681" s="30" t="str">
        <f t="shared" si="7"/>
        <v>#N/A</v>
      </c>
      <c r="T681" s="30" t="str">
        <f t="shared" si="8"/>
        <v>#N/A</v>
      </c>
      <c r="U681" s="30" t="str">
        <f t="shared" si="9"/>
        <v>#N/A</v>
      </c>
      <c r="V681" s="30" t="str">
        <f t="shared" si="10"/>
        <v>#N/A</v>
      </c>
      <c r="W681" s="30" t="str">
        <f t="shared" si="11"/>
        <v>#N/A</v>
      </c>
      <c r="X681" s="30" t="str">
        <f t="shared" si="12"/>
        <v>#N/A</v>
      </c>
    </row>
    <row r="682">
      <c r="C682" s="25"/>
      <c r="D682" s="25" t="str">
        <f t="shared" si="13"/>
        <v/>
      </c>
      <c r="E682" s="26" t="str">
        <f t="shared" si="2"/>
        <v>#N/A</v>
      </c>
      <c r="F682" s="26" t="str">
        <f t="shared" si="3"/>
        <v>#N/A</v>
      </c>
      <c r="G682" s="27" t="str">
        <f t="shared" si="4"/>
        <v/>
      </c>
      <c r="I682" s="31"/>
      <c r="J682" s="30"/>
      <c r="K682" s="30"/>
      <c r="L682" s="30"/>
      <c r="M682" s="30"/>
      <c r="N682" s="30"/>
      <c r="O682" s="29"/>
      <c r="Q682" s="49"/>
      <c r="S682" s="30" t="str">
        <f t="shared" si="7"/>
        <v>#N/A</v>
      </c>
      <c r="T682" s="30" t="str">
        <f t="shared" si="8"/>
        <v>#N/A</v>
      </c>
      <c r="U682" s="30" t="str">
        <f t="shared" si="9"/>
        <v>#N/A</v>
      </c>
      <c r="V682" s="30" t="str">
        <f t="shared" si="10"/>
        <v>#N/A</v>
      </c>
      <c r="W682" s="30" t="str">
        <f t="shared" si="11"/>
        <v>#N/A</v>
      </c>
      <c r="X682" s="30" t="str">
        <f t="shared" si="12"/>
        <v>#N/A</v>
      </c>
    </row>
    <row r="683">
      <c r="C683" s="25"/>
      <c r="D683" s="25" t="str">
        <f t="shared" si="13"/>
        <v/>
      </c>
      <c r="E683" s="26" t="str">
        <f t="shared" si="2"/>
        <v>#N/A</v>
      </c>
      <c r="F683" s="26" t="str">
        <f t="shared" si="3"/>
        <v>#N/A</v>
      </c>
      <c r="G683" s="27" t="str">
        <f t="shared" si="4"/>
        <v/>
      </c>
      <c r="I683" s="31"/>
      <c r="J683" s="30"/>
      <c r="K683" s="30"/>
      <c r="L683" s="30"/>
      <c r="M683" s="30"/>
      <c r="N683" s="30"/>
      <c r="O683" s="29"/>
      <c r="Q683" s="49"/>
      <c r="S683" s="30" t="str">
        <f t="shared" si="7"/>
        <v>#N/A</v>
      </c>
      <c r="T683" s="30" t="str">
        <f t="shared" si="8"/>
        <v>#N/A</v>
      </c>
      <c r="U683" s="30" t="str">
        <f t="shared" si="9"/>
        <v>#N/A</v>
      </c>
      <c r="V683" s="30" t="str">
        <f t="shared" si="10"/>
        <v>#N/A</v>
      </c>
      <c r="W683" s="30" t="str">
        <f t="shared" si="11"/>
        <v>#N/A</v>
      </c>
      <c r="X683" s="30" t="str">
        <f t="shared" si="12"/>
        <v>#N/A</v>
      </c>
    </row>
    <row r="684">
      <c r="C684" s="25"/>
      <c r="D684" s="25" t="str">
        <f t="shared" si="13"/>
        <v/>
      </c>
      <c r="E684" s="26" t="str">
        <f t="shared" si="2"/>
        <v>#N/A</v>
      </c>
      <c r="F684" s="26" t="str">
        <f t="shared" si="3"/>
        <v>#N/A</v>
      </c>
      <c r="G684" s="27" t="str">
        <f t="shared" si="4"/>
        <v/>
      </c>
      <c r="I684" s="31"/>
      <c r="J684" s="30"/>
      <c r="K684" s="30"/>
      <c r="L684" s="30"/>
      <c r="M684" s="30"/>
      <c r="N684" s="30"/>
      <c r="O684" s="29"/>
      <c r="Q684" s="49"/>
      <c r="S684" s="30" t="str">
        <f t="shared" si="7"/>
        <v>#N/A</v>
      </c>
      <c r="T684" s="30" t="str">
        <f t="shared" si="8"/>
        <v>#N/A</v>
      </c>
      <c r="U684" s="30" t="str">
        <f t="shared" si="9"/>
        <v>#N/A</v>
      </c>
      <c r="V684" s="30" t="str">
        <f t="shared" si="10"/>
        <v>#N/A</v>
      </c>
      <c r="W684" s="30" t="str">
        <f t="shared" si="11"/>
        <v>#N/A</v>
      </c>
      <c r="X684" s="30" t="str">
        <f t="shared" si="12"/>
        <v>#N/A</v>
      </c>
    </row>
    <row r="685">
      <c r="C685" s="25"/>
      <c r="D685" s="25" t="str">
        <f t="shared" si="13"/>
        <v/>
      </c>
      <c r="E685" s="26" t="str">
        <f t="shared" si="2"/>
        <v>#N/A</v>
      </c>
      <c r="F685" s="26" t="str">
        <f t="shared" si="3"/>
        <v>#N/A</v>
      </c>
      <c r="G685" s="27" t="str">
        <f t="shared" si="4"/>
        <v/>
      </c>
      <c r="I685" s="31"/>
      <c r="J685" s="30"/>
      <c r="K685" s="30"/>
      <c r="L685" s="30"/>
      <c r="M685" s="30"/>
      <c r="N685" s="30"/>
      <c r="O685" s="29"/>
      <c r="Q685" s="49"/>
      <c r="S685" s="30" t="str">
        <f t="shared" si="7"/>
        <v>#N/A</v>
      </c>
      <c r="T685" s="30" t="str">
        <f t="shared" si="8"/>
        <v>#N/A</v>
      </c>
      <c r="U685" s="30" t="str">
        <f t="shared" si="9"/>
        <v>#N/A</v>
      </c>
      <c r="V685" s="30" t="str">
        <f t="shared" si="10"/>
        <v>#N/A</v>
      </c>
      <c r="W685" s="30" t="str">
        <f t="shared" si="11"/>
        <v>#N/A</v>
      </c>
      <c r="X685" s="30" t="str">
        <f t="shared" si="12"/>
        <v>#N/A</v>
      </c>
    </row>
    <row r="686">
      <c r="C686" s="25"/>
      <c r="D686" s="25" t="str">
        <f t="shared" si="13"/>
        <v/>
      </c>
      <c r="E686" s="26" t="str">
        <f t="shared" si="2"/>
        <v>#N/A</v>
      </c>
      <c r="F686" s="26" t="str">
        <f t="shared" si="3"/>
        <v>#N/A</v>
      </c>
      <c r="G686" s="27" t="str">
        <f t="shared" si="4"/>
        <v/>
      </c>
      <c r="I686" s="31"/>
      <c r="J686" s="30"/>
      <c r="K686" s="30"/>
      <c r="L686" s="30"/>
      <c r="M686" s="30"/>
      <c r="N686" s="30"/>
      <c r="O686" s="29"/>
      <c r="Q686" s="49"/>
      <c r="S686" s="30" t="str">
        <f t="shared" si="7"/>
        <v>#N/A</v>
      </c>
      <c r="T686" s="30" t="str">
        <f t="shared" si="8"/>
        <v>#N/A</v>
      </c>
      <c r="U686" s="30" t="str">
        <f t="shared" si="9"/>
        <v>#N/A</v>
      </c>
      <c r="V686" s="30" t="str">
        <f t="shared" si="10"/>
        <v>#N/A</v>
      </c>
      <c r="W686" s="30" t="str">
        <f t="shared" si="11"/>
        <v>#N/A</v>
      </c>
      <c r="X686" s="30" t="str">
        <f t="shared" si="12"/>
        <v>#N/A</v>
      </c>
    </row>
    <row r="687">
      <c r="C687" s="25"/>
      <c r="D687" s="25" t="str">
        <f t="shared" si="13"/>
        <v/>
      </c>
      <c r="E687" s="26" t="str">
        <f t="shared" si="2"/>
        <v>#N/A</v>
      </c>
      <c r="F687" s="26" t="str">
        <f t="shared" si="3"/>
        <v>#N/A</v>
      </c>
      <c r="G687" s="27" t="str">
        <f t="shared" si="4"/>
        <v/>
      </c>
      <c r="I687" s="31"/>
      <c r="J687" s="30"/>
      <c r="K687" s="30"/>
      <c r="L687" s="30"/>
      <c r="M687" s="30"/>
      <c r="N687" s="30"/>
      <c r="O687" s="29"/>
      <c r="Q687" s="49"/>
      <c r="S687" s="30" t="str">
        <f t="shared" si="7"/>
        <v>#N/A</v>
      </c>
      <c r="T687" s="30" t="str">
        <f t="shared" si="8"/>
        <v>#N/A</v>
      </c>
      <c r="U687" s="30" t="str">
        <f t="shared" si="9"/>
        <v>#N/A</v>
      </c>
      <c r="V687" s="30" t="str">
        <f t="shared" si="10"/>
        <v>#N/A</v>
      </c>
      <c r="W687" s="30" t="str">
        <f t="shared" si="11"/>
        <v>#N/A</v>
      </c>
      <c r="X687" s="30" t="str">
        <f t="shared" si="12"/>
        <v>#N/A</v>
      </c>
    </row>
    <row r="688">
      <c r="C688" s="25"/>
      <c r="D688" s="25" t="str">
        <f t="shared" si="13"/>
        <v/>
      </c>
      <c r="E688" s="26" t="str">
        <f t="shared" si="2"/>
        <v>#N/A</v>
      </c>
      <c r="F688" s="26" t="str">
        <f t="shared" si="3"/>
        <v>#N/A</v>
      </c>
      <c r="G688" s="27" t="str">
        <f t="shared" si="4"/>
        <v/>
      </c>
      <c r="I688" s="31"/>
      <c r="J688" s="30"/>
      <c r="K688" s="30"/>
      <c r="L688" s="30"/>
      <c r="M688" s="30"/>
      <c r="N688" s="30"/>
      <c r="O688" s="29"/>
      <c r="Q688" s="49"/>
      <c r="S688" s="30" t="str">
        <f t="shared" si="7"/>
        <v>#N/A</v>
      </c>
      <c r="T688" s="30" t="str">
        <f t="shared" si="8"/>
        <v>#N/A</v>
      </c>
      <c r="U688" s="30" t="str">
        <f t="shared" si="9"/>
        <v>#N/A</v>
      </c>
      <c r="V688" s="30" t="str">
        <f t="shared" si="10"/>
        <v>#N/A</v>
      </c>
      <c r="W688" s="30" t="str">
        <f t="shared" si="11"/>
        <v>#N/A</v>
      </c>
      <c r="X688" s="30" t="str">
        <f t="shared" si="12"/>
        <v>#N/A</v>
      </c>
    </row>
    <row r="689">
      <c r="C689" s="25"/>
      <c r="D689" s="25" t="str">
        <f t="shared" si="13"/>
        <v/>
      </c>
      <c r="E689" s="26" t="str">
        <f t="shared" si="2"/>
        <v>#N/A</v>
      </c>
      <c r="F689" s="26" t="str">
        <f t="shared" si="3"/>
        <v>#N/A</v>
      </c>
      <c r="G689" s="27" t="str">
        <f t="shared" si="4"/>
        <v/>
      </c>
      <c r="I689" s="31"/>
      <c r="J689" s="30"/>
      <c r="K689" s="30"/>
      <c r="L689" s="30"/>
      <c r="M689" s="30"/>
      <c r="N689" s="30"/>
      <c r="O689" s="29"/>
      <c r="Q689" s="49"/>
      <c r="S689" s="30" t="str">
        <f t="shared" si="7"/>
        <v>#N/A</v>
      </c>
      <c r="T689" s="30" t="str">
        <f t="shared" si="8"/>
        <v>#N/A</v>
      </c>
      <c r="U689" s="30" t="str">
        <f t="shared" si="9"/>
        <v>#N/A</v>
      </c>
      <c r="V689" s="30" t="str">
        <f t="shared" si="10"/>
        <v>#N/A</v>
      </c>
      <c r="W689" s="30" t="str">
        <f t="shared" si="11"/>
        <v>#N/A</v>
      </c>
      <c r="X689" s="30" t="str">
        <f t="shared" si="12"/>
        <v>#N/A</v>
      </c>
    </row>
    <row r="690">
      <c r="C690" s="25"/>
      <c r="D690" s="25" t="str">
        <f t="shared" si="13"/>
        <v/>
      </c>
      <c r="E690" s="26" t="str">
        <f t="shared" si="2"/>
        <v>#N/A</v>
      </c>
      <c r="F690" s="26" t="str">
        <f t="shared" si="3"/>
        <v>#N/A</v>
      </c>
      <c r="G690" s="27" t="str">
        <f t="shared" si="4"/>
        <v/>
      </c>
      <c r="I690" s="31"/>
      <c r="J690" s="30"/>
      <c r="K690" s="30"/>
      <c r="L690" s="30"/>
      <c r="M690" s="30"/>
      <c r="N690" s="30"/>
      <c r="O690" s="29"/>
      <c r="Q690" s="49"/>
      <c r="S690" s="30" t="str">
        <f t="shared" si="7"/>
        <v>#N/A</v>
      </c>
      <c r="T690" s="30" t="str">
        <f t="shared" si="8"/>
        <v>#N/A</v>
      </c>
      <c r="U690" s="30" t="str">
        <f t="shared" si="9"/>
        <v>#N/A</v>
      </c>
      <c r="V690" s="30" t="str">
        <f t="shared" si="10"/>
        <v>#N/A</v>
      </c>
      <c r="W690" s="30" t="str">
        <f t="shared" si="11"/>
        <v>#N/A</v>
      </c>
      <c r="X690" s="30" t="str">
        <f t="shared" si="12"/>
        <v>#N/A</v>
      </c>
    </row>
    <row r="691">
      <c r="C691" s="25"/>
      <c r="D691" s="25" t="str">
        <f t="shared" si="13"/>
        <v/>
      </c>
      <c r="E691" s="26" t="str">
        <f t="shared" si="2"/>
        <v>#N/A</v>
      </c>
      <c r="F691" s="26" t="str">
        <f t="shared" si="3"/>
        <v>#N/A</v>
      </c>
      <c r="G691" s="27" t="str">
        <f t="shared" si="4"/>
        <v/>
      </c>
      <c r="I691" s="31"/>
      <c r="J691" s="30"/>
      <c r="K691" s="30"/>
      <c r="L691" s="30"/>
      <c r="M691" s="30"/>
      <c r="N691" s="30"/>
      <c r="O691" s="29"/>
      <c r="Q691" s="49"/>
      <c r="S691" s="30" t="str">
        <f t="shared" si="7"/>
        <v>#N/A</v>
      </c>
      <c r="T691" s="30" t="str">
        <f t="shared" si="8"/>
        <v>#N/A</v>
      </c>
      <c r="U691" s="30" t="str">
        <f t="shared" si="9"/>
        <v>#N/A</v>
      </c>
      <c r="V691" s="30" t="str">
        <f t="shared" si="10"/>
        <v>#N/A</v>
      </c>
      <c r="W691" s="30" t="str">
        <f t="shared" si="11"/>
        <v>#N/A</v>
      </c>
      <c r="X691" s="30" t="str">
        <f t="shared" si="12"/>
        <v>#N/A</v>
      </c>
    </row>
    <row r="692">
      <c r="C692" s="25"/>
      <c r="D692" s="25" t="str">
        <f t="shared" si="13"/>
        <v/>
      </c>
      <c r="E692" s="26" t="str">
        <f t="shared" si="2"/>
        <v>#N/A</v>
      </c>
      <c r="F692" s="26" t="str">
        <f t="shared" si="3"/>
        <v>#N/A</v>
      </c>
      <c r="G692" s="27" t="str">
        <f t="shared" si="4"/>
        <v/>
      </c>
      <c r="I692" s="31"/>
      <c r="J692" s="30"/>
      <c r="K692" s="30"/>
      <c r="L692" s="30"/>
      <c r="M692" s="30"/>
      <c r="N692" s="30"/>
      <c r="O692" s="29"/>
      <c r="Q692" s="49"/>
      <c r="S692" s="30" t="str">
        <f t="shared" si="7"/>
        <v>#N/A</v>
      </c>
      <c r="T692" s="30" t="str">
        <f t="shared" si="8"/>
        <v>#N/A</v>
      </c>
      <c r="U692" s="30" t="str">
        <f t="shared" si="9"/>
        <v>#N/A</v>
      </c>
      <c r="V692" s="30" t="str">
        <f t="shared" si="10"/>
        <v>#N/A</v>
      </c>
      <c r="W692" s="30" t="str">
        <f t="shared" si="11"/>
        <v>#N/A</v>
      </c>
      <c r="X692" s="30" t="str">
        <f t="shared" si="12"/>
        <v>#N/A</v>
      </c>
    </row>
    <row r="693">
      <c r="C693" s="25"/>
      <c r="D693" s="25" t="str">
        <f t="shared" si="13"/>
        <v/>
      </c>
      <c r="E693" s="26" t="str">
        <f t="shared" si="2"/>
        <v>#N/A</v>
      </c>
      <c r="F693" s="26" t="str">
        <f t="shared" si="3"/>
        <v>#N/A</v>
      </c>
      <c r="G693" s="27" t="str">
        <f t="shared" si="4"/>
        <v/>
      </c>
      <c r="I693" s="31"/>
      <c r="J693" s="30"/>
      <c r="K693" s="30"/>
      <c r="L693" s="30"/>
      <c r="M693" s="30"/>
      <c r="N693" s="30"/>
      <c r="O693" s="29"/>
      <c r="Q693" s="49"/>
      <c r="S693" s="30" t="str">
        <f t="shared" si="7"/>
        <v>#N/A</v>
      </c>
      <c r="T693" s="30" t="str">
        <f t="shared" si="8"/>
        <v>#N/A</v>
      </c>
      <c r="U693" s="30" t="str">
        <f t="shared" si="9"/>
        <v>#N/A</v>
      </c>
      <c r="V693" s="30" t="str">
        <f t="shared" si="10"/>
        <v>#N/A</v>
      </c>
      <c r="W693" s="30" t="str">
        <f t="shared" si="11"/>
        <v>#N/A</v>
      </c>
      <c r="X693" s="30" t="str">
        <f t="shared" si="12"/>
        <v>#N/A</v>
      </c>
    </row>
    <row r="694">
      <c r="C694" s="25"/>
      <c r="D694" s="25" t="str">
        <f t="shared" si="13"/>
        <v/>
      </c>
      <c r="E694" s="26" t="str">
        <f t="shared" si="2"/>
        <v>#N/A</v>
      </c>
      <c r="F694" s="26" t="str">
        <f t="shared" si="3"/>
        <v>#N/A</v>
      </c>
      <c r="G694" s="27" t="str">
        <f t="shared" si="4"/>
        <v/>
      </c>
      <c r="I694" s="31"/>
      <c r="J694" s="30"/>
      <c r="K694" s="30"/>
      <c r="L694" s="30"/>
      <c r="M694" s="30"/>
      <c r="N694" s="30"/>
      <c r="O694" s="29"/>
      <c r="Q694" s="49"/>
      <c r="S694" s="30" t="str">
        <f t="shared" si="7"/>
        <v>#N/A</v>
      </c>
      <c r="T694" s="30" t="str">
        <f t="shared" si="8"/>
        <v>#N/A</v>
      </c>
      <c r="U694" s="30" t="str">
        <f t="shared" si="9"/>
        <v>#N/A</v>
      </c>
      <c r="V694" s="30" t="str">
        <f t="shared" si="10"/>
        <v>#N/A</v>
      </c>
      <c r="W694" s="30" t="str">
        <f t="shared" si="11"/>
        <v>#N/A</v>
      </c>
      <c r="X694" s="30" t="str">
        <f t="shared" si="12"/>
        <v>#N/A</v>
      </c>
    </row>
    <row r="695">
      <c r="C695" s="25"/>
      <c r="D695" s="25" t="str">
        <f t="shared" si="13"/>
        <v/>
      </c>
      <c r="E695" s="26" t="str">
        <f t="shared" si="2"/>
        <v>#N/A</v>
      </c>
      <c r="F695" s="26" t="str">
        <f t="shared" si="3"/>
        <v>#N/A</v>
      </c>
      <c r="G695" s="27" t="str">
        <f t="shared" si="4"/>
        <v/>
      </c>
      <c r="I695" s="31"/>
      <c r="J695" s="30"/>
      <c r="K695" s="30"/>
      <c r="L695" s="30"/>
      <c r="M695" s="30"/>
      <c r="N695" s="30"/>
      <c r="O695" s="29"/>
      <c r="Q695" s="49"/>
      <c r="S695" s="30" t="str">
        <f t="shared" si="7"/>
        <v>#N/A</v>
      </c>
      <c r="T695" s="30" t="str">
        <f t="shared" si="8"/>
        <v>#N/A</v>
      </c>
      <c r="U695" s="30" t="str">
        <f t="shared" si="9"/>
        <v>#N/A</v>
      </c>
      <c r="V695" s="30" t="str">
        <f t="shared" si="10"/>
        <v>#N/A</v>
      </c>
      <c r="W695" s="30" t="str">
        <f t="shared" si="11"/>
        <v>#N/A</v>
      </c>
      <c r="X695" s="30" t="str">
        <f t="shared" si="12"/>
        <v>#N/A</v>
      </c>
    </row>
    <row r="696">
      <c r="C696" s="25"/>
      <c r="D696" s="25" t="str">
        <f t="shared" si="13"/>
        <v/>
      </c>
      <c r="E696" s="26" t="str">
        <f t="shared" si="2"/>
        <v>#N/A</v>
      </c>
      <c r="F696" s="26" t="str">
        <f t="shared" si="3"/>
        <v>#N/A</v>
      </c>
      <c r="G696" s="27" t="str">
        <f t="shared" si="4"/>
        <v/>
      </c>
      <c r="I696" s="31"/>
      <c r="J696" s="30"/>
      <c r="K696" s="30"/>
      <c r="L696" s="30"/>
      <c r="M696" s="30"/>
      <c r="N696" s="30"/>
      <c r="O696" s="29"/>
      <c r="Q696" s="49"/>
      <c r="S696" s="30" t="str">
        <f t="shared" si="7"/>
        <v>#N/A</v>
      </c>
      <c r="T696" s="30" t="str">
        <f t="shared" si="8"/>
        <v>#N/A</v>
      </c>
      <c r="U696" s="30" t="str">
        <f t="shared" si="9"/>
        <v>#N/A</v>
      </c>
      <c r="V696" s="30" t="str">
        <f t="shared" si="10"/>
        <v>#N/A</v>
      </c>
      <c r="W696" s="30" t="str">
        <f t="shared" si="11"/>
        <v>#N/A</v>
      </c>
      <c r="X696" s="30" t="str">
        <f t="shared" si="12"/>
        <v>#N/A</v>
      </c>
    </row>
    <row r="697">
      <c r="C697" s="25"/>
      <c r="D697" s="25" t="str">
        <f t="shared" si="13"/>
        <v/>
      </c>
      <c r="E697" s="26" t="str">
        <f t="shared" si="2"/>
        <v>#N/A</v>
      </c>
      <c r="F697" s="26" t="str">
        <f t="shared" si="3"/>
        <v>#N/A</v>
      </c>
      <c r="G697" s="27" t="str">
        <f t="shared" si="4"/>
        <v/>
      </c>
      <c r="I697" s="31"/>
      <c r="J697" s="30"/>
      <c r="K697" s="30"/>
      <c r="L697" s="30"/>
      <c r="M697" s="30"/>
      <c r="N697" s="30"/>
      <c r="O697" s="29"/>
      <c r="Q697" s="49"/>
      <c r="S697" s="30" t="str">
        <f t="shared" si="7"/>
        <v>#N/A</v>
      </c>
      <c r="T697" s="30" t="str">
        <f t="shared" si="8"/>
        <v>#N/A</v>
      </c>
      <c r="U697" s="30" t="str">
        <f t="shared" si="9"/>
        <v>#N/A</v>
      </c>
      <c r="V697" s="30" t="str">
        <f t="shared" si="10"/>
        <v>#N/A</v>
      </c>
      <c r="W697" s="30" t="str">
        <f t="shared" si="11"/>
        <v>#N/A</v>
      </c>
      <c r="X697" s="30" t="str">
        <f t="shared" si="12"/>
        <v>#N/A</v>
      </c>
    </row>
    <row r="698">
      <c r="C698" s="25"/>
      <c r="D698" s="25" t="str">
        <f t="shared" si="13"/>
        <v/>
      </c>
      <c r="E698" s="26" t="str">
        <f t="shared" si="2"/>
        <v>#N/A</v>
      </c>
      <c r="F698" s="26" t="str">
        <f t="shared" si="3"/>
        <v>#N/A</v>
      </c>
      <c r="G698" s="27" t="str">
        <f t="shared" si="4"/>
        <v/>
      </c>
      <c r="I698" s="31"/>
      <c r="J698" s="30"/>
      <c r="K698" s="30"/>
      <c r="L698" s="30"/>
      <c r="M698" s="30"/>
      <c r="N698" s="30"/>
      <c r="O698" s="29"/>
      <c r="Q698" s="49"/>
      <c r="S698" s="30" t="str">
        <f t="shared" si="7"/>
        <v>#N/A</v>
      </c>
      <c r="T698" s="30" t="str">
        <f t="shared" si="8"/>
        <v>#N/A</v>
      </c>
      <c r="U698" s="30" t="str">
        <f t="shared" si="9"/>
        <v>#N/A</v>
      </c>
      <c r="V698" s="30" t="str">
        <f t="shared" si="10"/>
        <v>#N/A</v>
      </c>
      <c r="W698" s="30" t="str">
        <f t="shared" si="11"/>
        <v>#N/A</v>
      </c>
      <c r="X698" s="30" t="str">
        <f t="shared" si="12"/>
        <v>#N/A</v>
      </c>
    </row>
    <row r="699">
      <c r="C699" s="25"/>
      <c r="D699" s="25" t="str">
        <f t="shared" si="13"/>
        <v/>
      </c>
      <c r="E699" s="26" t="str">
        <f t="shared" si="2"/>
        <v>#N/A</v>
      </c>
      <c r="F699" s="26" t="str">
        <f t="shared" si="3"/>
        <v>#N/A</v>
      </c>
      <c r="G699" s="27" t="str">
        <f t="shared" si="4"/>
        <v/>
      </c>
      <c r="I699" s="31"/>
      <c r="J699" s="30"/>
      <c r="K699" s="30"/>
      <c r="L699" s="30"/>
      <c r="M699" s="30"/>
      <c r="N699" s="30"/>
      <c r="O699" s="29"/>
      <c r="Q699" s="49"/>
      <c r="S699" s="30" t="str">
        <f t="shared" si="7"/>
        <v>#N/A</v>
      </c>
      <c r="T699" s="30" t="str">
        <f t="shared" si="8"/>
        <v>#N/A</v>
      </c>
      <c r="U699" s="30" t="str">
        <f t="shared" si="9"/>
        <v>#N/A</v>
      </c>
      <c r="V699" s="30" t="str">
        <f t="shared" si="10"/>
        <v>#N/A</v>
      </c>
      <c r="W699" s="30" t="str">
        <f t="shared" si="11"/>
        <v>#N/A</v>
      </c>
      <c r="X699" s="30" t="str">
        <f t="shared" si="12"/>
        <v>#N/A</v>
      </c>
    </row>
    <row r="700">
      <c r="C700" s="25"/>
      <c r="D700" s="25" t="str">
        <f t="shared" si="13"/>
        <v/>
      </c>
      <c r="E700" s="26" t="str">
        <f t="shared" si="2"/>
        <v>#N/A</v>
      </c>
      <c r="F700" s="26" t="str">
        <f t="shared" si="3"/>
        <v>#N/A</v>
      </c>
      <c r="G700" s="27" t="str">
        <f t="shared" si="4"/>
        <v/>
      </c>
      <c r="I700" s="31"/>
      <c r="J700" s="30"/>
      <c r="K700" s="30"/>
      <c r="L700" s="30"/>
      <c r="M700" s="30"/>
      <c r="N700" s="30"/>
      <c r="O700" s="29"/>
      <c r="Q700" s="49"/>
      <c r="S700" s="30" t="str">
        <f t="shared" si="7"/>
        <v>#N/A</v>
      </c>
      <c r="T700" s="30" t="str">
        <f t="shared" si="8"/>
        <v>#N/A</v>
      </c>
      <c r="U700" s="30" t="str">
        <f t="shared" si="9"/>
        <v>#N/A</v>
      </c>
      <c r="V700" s="30" t="str">
        <f t="shared" si="10"/>
        <v>#N/A</v>
      </c>
      <c r="W700" s="30" t="str">
        <f t="shared" si="11"/>
        <v>#N/A</v>
      </c>
      <c r="X700" s="30" t="str">
        <f t="shared" si="12"/>
        <v>#N/A</v>
      </c>
    </row>
    <row r="701">
      <c r="C701" s="25"/>
      <c r="D701" s="25" t="str">
        <f t="shared" si="13"/>
        <v/>
      </c>
      <c r="E701" s="26" t="str">
        <f t="shared" si="2"/>
        <v>#N/A</v>
      </c>
      <c r="F701" s="26" t="str">
        <f t="shared" si="3"/>
        <v>#N/A</v>
      </c>
      <c r="G701" s="27" t="str">
        <f t="shared" si="4"/>
        <v/>
      </c>
      <c r="I701" s="31"/>
      <c r="J701" s="30"/>
      <c r="K701" s="30"/>
      <c r="L701" s="30"/>
      <c r="M701" s="30"/>
      <c r="N701" s="30"/>
      <c r="O701" s="29"/>
      <c r="Q701" s="49"/>
      <c r="S701" s="30" t="str">
        <f t="shared" si="7"/>
        <v>#N/A</v>
      </c>
      <c r="T701" s="30" t="str">
        <f t="shared" si="8"/>
        <v>#N/A</v>
      </c>
      <c r="U701" s="30" t="str">
        <f t="shared" si="9"/>
        <v>#N/A</v>
      </c>
      <c r="V701" s="30" t="str">
        <f t="shared" si="10"/>
        <v>#N/A</v>
      </c>
      <c r="W701" s="30" t="str">
        <f t="shared" si="11"/>
        <v>#N/A</v>
      </c>
      <c r="X701" s="30" t="str">
        <f t="shared" si="12"/>
        <v>#N/A</v>
      </c>
    </row>
    <row r="702">
      <c r="C702" s="25"/>
      <c r="D702" s="25" t="str">
        <f t="shared" si="13"/>
        <v/>
      </c>
      <c r="E702" s="26" t="str">
        <f t="shared" si="2"/>
        <v>#N/A</v>
      </c>
      <c r="F702" s="26" t="str">
        <f t="shared" si="3"/>
        <v>#N/A</v>
      </c>
      <c r="G702" s="27" t="str">
        <f t="shared" si="4"/>
        <v/>
      </c>
      <c r="I702" s="31"/>
      <c r="J702" s="30"/>
      <c r="K702" s="30"/>
      <c r="L702" s="30"/>
      <c r="M702" s="30"/>
      <c r="N702" s="30"/>
      <c r="O702" s="29"/>
      <c r="Q702" s="49"/>
      <c r="S702" s="30" t="str">
        <f t="shared" si="7"/>
        <v>#N/A</v>
      </c>
      <c r="T702" s="30" t="str">
        <f t="shared" si="8"/>
        <v>#N/A</v>
      </c>
      <c r="U702" s="30" t="str">
        <f t="shared" si="9"/>
        <v>#N/A</v>
      </c>
      <c r="V702" s="30" t="str">
        <f t="shared" si="10"/>
        <v>#N/A</v>
      </c>
      <c r="W702" s="30" t="str">
        <f t="shared" si="11"/>
        <v>#N/A</v>
      </c>
      <c r="X702" s="30" t="str">
        <f t="shared" si="12"/>
        <v>#N/A</v>
      </c>
    </row>
    <row r="703">
      <c r="C703" s="25"/>
      <c r="D703" s="25" t="str">
        <f t="shared" si="13"/>
        <v/>
      </c>
      <c r="E703" s="26" t="str">
        <f t="shared" si="2"/>
        <v>#N/A</v>
      </c>
      <c r="F703" s="26" t="str">
        <f t="shared" si="3"/>
        <v>#N/A</v>
      </c>
      <c r="G703" s="27" t="str">
        <f t="shared" si="4"/>
        <v/>
      </c>
      <c r="I703" s="31"/>
      <c r="J703" s="30"/>
      <c r="K703" s="30"/>
      <c r="L703" s="30"/>
      <c r="M703" s="30"/>
      <c r="N703" s="30"/>
      <c r="O703" s="29"/>
      <c r="Q703" s="49"/>
      <c r="S703" s="30" t="str">
        <f t="shared" si="7"/>
        <v>#N/A</v>
      </c>
      <c r="T703" s="30" t="str">
        <f t="shared" si="8"/>
        <v>#N/A</v>
      </c>
      <c r="U703" s="30" t="str">
        <f t="shared" si="9"/>
        <v>#N/A</v>
      </c>
      <c r="V703" s="30" t="str">
        <f t="shared" si="10"/>
        <v>#N/A</v>
      </c>
      <c r="W703" s="30" t="str">
        <f t="shared" si="11"/>
        <v>#N/A</v>
      </c>
      <c r="X703" s="30" t="str">
        <f t="shared" si="12"/>
        <v>#N/A</v>
      </c>
    </row>
    <row r="704">
      <c r="C704" s="25"/>
      <c r="D704" s="25" t="str">
        <f t="shared" si="13"/>
        <v/>
      </c>
      <c r="E704" s="26" t="str">
        <f t="shared" si="2"/>
        <v>#N/A</v>
      </c>
      <c r="F704" s="26" t="str">
        <f t="shared" si="3"/>
        <v>#N/A</v>
      </c>
      <c r="G704" s="27" t="str">
        <f t="shared" si="4"/>
        <v/>
      </c>
      <c r="I704" s="31"/>
      <c r="J704" s="30"/>
      <c r="K704" s="30"/>
      <c r="L704" s="30"/>
      <c r="M704" s="30"/>
      <c r="N704" s="30"/>
      <c r="O704" s="29"/>
      <c r="Q704" s="49"/>
      <c r="S704" s="30" t="str">
        <f t="shared" si="7"/>
        <v>#N/A</v>
      </c>
      <c r="T704" s="30" t="str">
        <f t="shared" si="8"/>
        <v>#N/A</v>
      </c>
      <c r="U704" s="30" t="str">
        <f t="shared" si="9"/>
        <v>#N/A</v>
      </c>
      <c r="V704" s="30" t="str">
        <f t="shared" si="10"/>
        <v>#N/A</v>
      </c>
      <c r="W704" s="30" t="str">
        <f t="shared" si="11"/>
        <v>#N/A</v>
      </c>
      <c r="X704" s="30" t="str">
        <f t="shared" si="12"/>
        <v>#N/A</v>
      </c>
    </row>
    <row r="705">
      <c r="C705" s="25"/>
      <c r="D705" s="25" t="str">
        <f t="shared" si="13"/>
        <v/>
      </c>
      <c r="E705" s="26" t="str">
        <f t="shared" si="2"/>
        <v>#N/A</v>
      </c>
      <c r="F705" s="26" t="str">
        <f t="shared" si="3"/>
        <v>#N/A</v>
      </c>
      <c r="G705" s="27" t="str">
        <f t="shared" si="4"/>
        <v/>
      </c>
      <c r="I705" s="31"/>
      <c r="J705" s="30"/>
      <c r="K705" s="30"/>
      <c r="L705" s="30"/>
      <c r="M705" s="30"/>
      <c r="N705" s="30"/>
      <c r="O705" s="29"/>
      <c r="Q705" s="49"/>
      <c r="S705" s="30" t="str">
        <f t="shared" si="7"/>
        <v>#N/A</v>
      </c>
      <c r="T705" s="30" t="str">
        <f t="shared" si="8"/>
        <v>#N/A</v>
      </c>
      <c r="U705" s="30" t="str">
        <f t="shared" si="9"/>
        <v>#N/A</v>
      </c>
      <c r="V705" s="30" t="str">
        <f t="shared" si="10"/>
        <v>#N/A</v>
      </c>
      <c r="W705" s="30" t="str">
        <f t="shared" si="11"/>
        <v>#N/A</v>
      </c>
      <c r="X705" s="30" t="str">
        <f t="shared" si="12"/>
        <v>#N/A</v>
      </c>
    </row>
    <row r="706">
      <c r="C706" s="25"/>
      <c r="D706" s="25" t="str">
        <f t="shared" si="13"/>
        <v/>
      </c>
      <c r="E706" s="26" t="str">
        <f t="shared" si="2"/>
        <v>#N/A</v>
      </c>
      <c r="F706" s="26" t="str">
        <f t="shared" si="3"/>
        <v>#N/A</v>
      </c>
      <c r="G706" s="27" t="str">
        <f t="shared" si="4"/>
        <v/>
      </c>
      <c r="I706" s="31"/>
      <c r="J706" s="30"/>
      <c r="K706" s="30"/>
      <c r="L706" s="30"/>
      <c r="M706" s="30"/>
      <c r="N706" s="30"/>
      <c r="O706" s="29"/>
      <c r="Q706" s="49"/>
      <c r="S706" s="30" t="str">
        <f t="shared" si="7"/>
        <v>#N/A</v>
      </c>
      <c r="T706" s="30" t="str">
        <f t="shared" si="8"/>
        <v>#N/A</v>
      </c>
      <c r="U706" s="30" t="str">
        <f t="shared" si="9"/>
        <v>#N/A</v>
      </c>
      <c r="V706" s="30" t="str">
        <f t="shared" si="10"/>
        <v>#N/A</v>
      </c>
      <c r="W706" s="30" t="str">
        <f t="shared" si="11"/>
        <v>#N/A</v>
      </c>
      <c r="X706" s="30" t="str">
        <f t="shared" si="12"/>
        <v>#N/A</v>
      </c>
    </row>
    <row r="707">
      <c r="C707" s="25"/>
      <c r="D707" s="25" t="str">
        <f t="shared" si="13"/>
        <v/>
      </c>
      <c r="E707" s="26" t="str">
        <f t="shared" si="2"/>
        <v>#N/A</v>
      </c>
      <c r="F707" s="26" t="str">
        <f t="shared" si="3"/>
        <v>#N/A</v>
      </c>
      <c r="G707" s="27" t="str">
        <f t="shared" si="4"/>
        <v/>
      </c>
      <c r="I707" s="31"/>
      <c r="J707" s="30"/>
      <c r="K707" s="30"/>
      <c r="L707" s="30"/>
      <c r="M707" s="30"/>
      <c r="N707" s="30"/>
      <c r="O707" s="29"/>
      <c r="Q707" s="49"/>
      <c r="S707" s="30" t="str">
        <f t="shared" si="7"/>
        <v>#N/A</v>
      </c>
      <c r="T707" s="30" t="str">
        <f t="shared" si="8"/>
        <v>#N/A</v>
      </c>
      <c r="U707" s="30" t="str">
        <f t="shared" si="9"/>
        <v>#N/A</v>
      </c>
      <c r="V707" s="30" t="str">
        <f t="shared" si="10"/>
        <v>#N/A</v>
      </c>
      <c r="W707" s="30" t="str">
        <f t="shared" si="11"/>
        <v>#N/A</v>
      </c>
      <c r="X707" s="30" t="str">
        <f t="shared" si="12"/>
        <v>#N/A</v>
      </c>
    </row>
    <row r="708">
      <c r="C708" s="25"/>
      <c r="D708" s="25" t="str">
        <f t="shared" si="13"/>
        <v/>
      </c>
      <c r="E708" s="26" t="str">
        <f t="shared" si="2"/>
        <v>#N/A</v>
      </c>
      <c r="F708" s="26" t="str">
        <f t="shared" si="3"/>
        <v>#N/A</v>
      </c>
      <c r="G708" s="27" t="str">
        <f t="shared" si="4"/>
        <v/>
      </c>
      <c r="I708" s="31"/>
      <c r="J708" s="30"/>
      <c r="K708" s="30"/>
      <c r="L708" s="30"/>
      <c r="M708" s="30"/>
      <c r="N708" s="30"/>
      <c r="O708" s="29"/>
      <c r="Q708" s="49"/>
      <c r="S708" s="30" t="str">
        <f t="shared" si="7"/>
        <v>#N/A</v>
      </c>
      <c r="T708" s="30" t="str">
        <f t="shared" si="8"/>
        <v>#N/A</v>
      </c>
      <c r="U708" s="30" t="str">
        <f t="shared" si="9"/>
        <v>#N/A</v>
      </c>
      <c r="V708" s="30" t="str">
        <f t="shared" si="10"/>
        <v>#N/A</v>
      </c>
      <c r="W708" s="30" t="str">
        <f t="shared" si="11"/>
        <v>#N/A</v>
      </c>
      <c r="X708" s="30" t="str">
        <f t="shared" si="12"/>
        <v>#N/A</v>
      </c>
    </row>
    <row r="709">
      <c r="C709" s="25"/>
      <c r="D709" s="25" t="str">
        <f t="shared" si="13"/>
        <v/>
      </c>
      <c r="E709" s="26" t="str">
        <f t="shared" si="2"/>
        <v>#N/A</v>
      </c>
      <c r="F709" s="26" t="str">
        <f t="shared" si="3"/>
        <v>#N/A</v>
      </c>
      <c r="G709" s="27" t="str">
        <f t="shared" si="4"/>
        <v/>
      </c>
      <c r="I709" s="31"/>
      <c r="J709" s="30"/>
      <c r="K709" s="30"/>
      <c r="L709" s="30"/>
      <c r="M709" s="30"/>
      <c r="N709" s="30"/>
      <c r="O709" s="29"/>
      <c r="Q709" s="49"/>
      <c r="S709" s="30" t="str">
        <f t="shared" si="7"/>
        <v>#N/A</v>
      </c>
      <c r="T709" s="30" t="str">
        <f t="shared" si="8"/>
        <v>#N/A</v>
      </c>
      <c r="U709" s="30" t="str">
        <f t="shared" si="9"/>
        <v>#N/A</v>
      </c>
      <c r="V709" s="30" t="str">
        <f t="shared" si="10"/>
        <v>#N/A</v>
      </c>
      <c r="W709" s="30" t="str">
        <f t="shared" si="11"/>
        <v>#N/A</v>
      </c>
      <c r="X709" s="30" t="str">
        <f t="shared" si="12"/>
        <v>#N/A</v>
      </c>
    </row>
    <row r="710">
      <c r="C710" s="25"/>
      <c r="D710" s="25" t="str">
        <f t="shared" si="13"/>
        <v/>
      </c>
      <c r="E710" s="26" t="str">
        <f t="shared" si="2"/>
        <v>#N/A</v>
      </c>
      <c r="F710" s="26" t="str">
        <f t="shared" si="3"/>
        <v>#N/A</v>
      </c>
      <c r="G710" s="27" t="str">
        <f t="shared" si="4"/>
        <v/>
      </c>
      <c r="I710" s="31"/>
      <c r="J710" s="30"/>
      <c r="K710" s="30"/>
      <c r="L710" s="30"/>
      <c r="M710" s="30"/>
      <c r="N710" s="30"/>
      <c r="O710" s="29"/>
      <c r="Q710" s="49"/>
      <c r="S710" s="30" t="str">
        <f t="shared" si="7"/>
        <v>#N/A</v>
      </c>
      <c r="T710" s="30" t="str">
        <f t="shared" si="8"/>
        <v>#N/A</v>
      </c>
      <c r="U710" s="30" t="str">
        <f t="shared" si="9"/>
        <v>#N/A</v>
      </c>
      <c r="V710" s="30" t="str">
        <f t="shared" si="10"/>
        <v>#N/A</v>
      </c>
      <c r="W710" s="30" t="str">
        <f t="shared" si="11"/>
        <v>#N/A</v>
      </c>
      <c r="X710" s="30" t="str">
        <f t="shared" si="12"/>
        <v>#N/A</v>
      </c>
    </row>
    <row r="711">
      <c r="C711" s="25"/>
      <c r="D711" s="25" t="str">
        <f t="shared" si="13"/>
        <v/>
      </c>
      <c r="E711" s="26" t="str">
        <f t="shared" si="2"/>
        <v>#N/A</v>
      </c>
      <c r="F711" s="26" t="str">
        <f t="shared" si="3"/>
        <v>#N/A</v>
      </c>
      <c r="G711" s="27" t="str">
        <f t="shared" si="4"/>
        <v/>
      </c>
      <c r="I711" s="31"/>
      <c r="J711" s="30"/>
      <c r="K711" s="30"/>
      <c r="L711" s="30"/>
      <c r="M711" s="30"/>
      <c r="N711" s="30"/>
      <c r="O711" s="29"/>
      <c r="Q711" s="49"/>
      <c r="S711" s="30" t="str">
        <f t="shared" si="7"/>
        <v>#N/A</v>
      </c>
      <c r="T711" s="30" t="str">
        <f t="shared" si="8"/>
        <v>#N/A</v>
      </c>
      <c r="U711" s="30" t="str">
        <f t="shared" si="9"/>
        <v>#N/A</v>
      </c>
      <c r="V711" s="30" t="str">
        <f t="shared" si="10"/>
        <v>#N/A</v>
      </c>
      <c r="W711" s="30" t="str">
        <f t="shared" si="11"/>
        <v>#N/A</v>
      </c>
      <c r="X711" s="30" t="str">
        <f t="shared" si="12"/>
        <v>#N/A</v>
      </c>
    </row>
    <row r="712">
      <c r="C712" s="25"/>
      <c r="D712" s="25" t="str">
        <f t="shared" si="13"/>
        <v/>
      </c>
      <c r="E712" s="26" t="str">
        <f t="shared" si="2"/>
        <v>#N/A</v>
      </c>
      <c r="F712" s="26" t="str">
        <f t="shared" si="3"/>
        <v>#N/A</v>
      </c>
      <c r="G712" s="27" t="str">
        <f t="shared" si="4"/>
        <v/>
      </c>
      <c r="I712" s="31"/>
      <c r="J712" s="30"/>
      <c r="K712" s="30"/>
      <c r="L712" s="30"/>
      <c r="M712" s="30"/>
      <c r="N712" s="30"/>
      <c r="O712" s="29"/>
      <c r="Q712" s="49"/>
      <c r="S712" s="30" t="str">
        <f t="shared" si="7"/>
        <v>#N/A</v>
      </c>
      <c r="T712" s="30" t="str">
        <f t="shared" si="8"/>
        <v>#N/A</v>
      </c>
      <c r="U712" s="30" t="str">
        <f t="shared" si="9"/>
        <v>#N/A</v>
      </c>
      <c r="V712" s="30" t="str">
        <f t="shared" si="10"/>
        <v>#N/A</v>
      </c>
      <c r="W712" s="30" t="str">
        <f t="shared" si="11"/>
        <v>#N/A</v>
      </c>
      <c r="X712" s="30" t="str">
        <f t="shared" si="12"/>
        <v>#N/A</v>
      </c>
    </row>
    <row r="713">
      <c r="C713" s="25"/>
      <c r="D713" s="25" t="str">
        <f t="shared" si="13"/>
        <v/>
      </c>
      <c r="E713" s="26" t="str">
        <f t="shared" si="2"/>
        <v>#N/A</v>
      </c>
      <c r="F713" s="26" t="str">
        <f t="shared" si="3"/>
        <v>#N/A</v>
      </c>
      <c r="G713" s="27" t="str">
        <f t="shared" si="4"/>
        <v/>
      </c>
      <c r="I713" s="31"/>
      <c r="J713" s="30"/>
      <c r="K713" s="30"/>
      <c r="L713" s="30"/>
      <c r="M713" s="30"/>
      <c r="N713" s="30"/>
      <c r="O713" s="29"/>
      <c r="Q713" s="49"/>
      <c r="S713" s="30" t="str">
        <f t="shared" si="7"/>
        <v>#N/A</v>
      </c>
      <c r="T713" s="30" t="str">
        <f t="shared" si="8"/>
        <v>#N/A</v>
      </c>
      <c r="U713" s="30" t="str">
        <f t="shared" si="9"/>
        <v>#N/A</v>
      </c>
      <c r="V713" s="30" t="str">
        <f t="shared" si="10"/>
        <v>#N/A</v>
      </c>
      <c r="W713" s="30" t="str">
        <f t="shared" si="11"/>
        <v>#N/A</v>
      </c>
      <c r="X713" s="30" t="str">
        <f t="shared" si="12"/>
        <v>#N/A</v>
      </c>
    </row>
    <row r="714">
      <c r="C714" s="25"/>
      <c r="D714" s="25" t="str">
        <f t="shared" si="13"/>
        <v/>
      </c>
      <c r="E714" s="26" t="str">
        <f t="shared" si="2"/>
        <v>#N/A</v>
      </c>
      <c r="F714" s="26" t="str">
        <f t="shared" si="3"/>
        <v>#N/A</v>
      </c>
      <c r="G714" s="27" t="str">
        <f t="shared" si="4"/>
        <v/>
      </c>
      <c r="I714" s="31"/>
      <c r="J714" s="30"/>
      <c r="K714" s="30"/>
      <c r="L714" s="30"/>
      <c r="M714" s="30"/>
      <c r="N714" s="30"/>
      <c r="O714" s="29"/>
      <c r="Q714" s="49"/>
      <c r="S714" s="30" t="str">
        <f t="shared" si="7"/>
        <v>#N/A</v>
      </c>
      <c r="T714" s="30" t="str">
        <f t="shared" si="8"/>
        <v>#N/A</v>
      </c>
      <c r="U714" s="30" t="str">
        <f t="shared" si="9"/>
        <v>#N/A</v>
      </c>
      <c r="V714" s="30" t="str">
        <f t="shared" si="10"/>
        <v>#N/A</v>
      </c>
      <c r="W714" s="30" t="str">
        <f t="shared" si="11"/>
        <v>#N/A</v>
      </c>
      <c r="X714" s="30" t="str">
        <f t="shared" si="12"/>
        <v>#N/A</v>
      </c>
    </row>
    <row r="715">
      <c r="C715" s="25"/>
      <c r="D715" s="25" t="str">
        <f t="shared" si="13"/>
        <v/>
      </c>
      <c r="E715" s="26" t="str">
        <f t="shared" si="2"/>
        <v>#N/A</v>
      </c>
      <c r="F715" s="26" t="str">
        <f t="shared" si="3"/>
        <v>#N/A</v>
      </c>
      <c r="G715" s="27" t="str">
        <f t="shared" si="4"/>
        <v/>
      </c>
      <c r="I715" s="31"/>
      <c r="J715" s="30"/>
      <c r="K715" s="30"/>
      <c r="L715" s="30"/>
      <c r="M715" s="30"/>
      <c r="N715" s="30"/>
      <c r="O715" s="29"/>
      <c r="Q715" s="49"/>
      <c r="S715" s="30" t="str">
        <f t="shared" si="7"/>
        <v>#N/A</v>
      </c>
      <c r="T715" s="30" t="str">
        <f t="shared" si="8"/>
        <v>#N/A</v>
      </c>
      <c r="U715" s="30" t="str">
        <f t="shared" si="9"/>
        <v>#N/A</v>
      </c>
      <c r="V715" s="30" t="str">
        <f t="shared" si="10"/>
        <v>#N/A</v>
      </c>
      <c r="W715" s="30" t="str">
        <f t="shared" si="11"/>
        <v>#N/A</v>
      </c>
      <c r="X715" s="30" t="str">
        <f t="shared" si="12"/>
        <v>#N/A</v>
      </c>
    </row>
    <row r="716">
      <c r="C716" s="25"/>
      <c r="D716" s="25" t="str">
        <f t="shared" si="13"/>
        <v/>
      </c>
      <c r="E716" s="26" t="str">
        <f t="shared" si="2"/>
        <v>#N/A</v>
      </c>
      <c r="F716" s="26" t="str">
        <f t="shared" si="3"/>
        <v>#N/A</v>
      </c>
      <c r="G716" s="27" t="str">
        <f t="shared" si="4"/>
        <v/>
      </c>
      <c r="I716" s="31"/>
      <c r="J716" s="30"/>
      <c r="K716" s="30"/>
      <c r="L716" s="30"/>
      <c r="M716" s="30"/>
      <c r="N716" s="30"/>
      <c r="O716" s="29"/>
      <c r="Q716" s="49"/>
      <c r="S716" s="30" t="str">
        <f t="shared" si="7"/>
        <v>#N/A</v>
      </c>
      <c r="T716" s="30" t="str">
        <f t="shared" si="8"/>
        <v>#N/A</v>
      </c>
      <c r="U716" s="30" t="str">
        <f t="shared" si="9"/>
        <v>#N/A</v>
      </c>
      <c r="V716" s="30" t="str">
        <f t="shared" si="10"/>
        <v>#N/A</v>
      </c>
      <c r="W716" s="30" t="str">
        <f t="shared" si="11"/>
        <v>#N/A</v>
      </c>
      <c r="X716" s="30" t="str">
        <f t="shared" si="12"/>
        <v>#N/A</v>
      </c>
    </row>
    <row r="717">
      <c r="C717" s="25"/>
      <c r="D717" s="25" t="str">
        <f t="shared" si="13"/>
        <v/>
      </c>
      <c r="E717" s="26" t="str">
        <f t="shared" si="2"/>
        <v>#N/A</v>
      </c>
      <c r="F717" s="26" t="str">
        <f t="shared" si="3"/>
        <v>#N/A</v>
      </c>
      <c r="G717" s="27" t="str">
        <f t="shared" si="4"/>
        <v/>
      </c>
      <c r="I717" s="31"/>
      <c r="J717" s="30"/>
      <c r="K717" s="30"/>
      <c r="L717" s="30"/>
      <c r="M717" s="30"/>
      <c r="N717" s="30"/>
      <c r="O717" s="29"/>
      <c r="Q717" s="49"/>
      <c r="S717" s="30" t="str">
        <f t="shared" si="7"/>
        <v>#N/A</v>
      </c>
      <c r="T717" s="30" t="str">
        <f t="shared" si="8"/>
        <v>#N/A</v>
      </c>
      <c r="U717" s="30" t="str">
        <f t="shared" si="9"/>
        <v>#N/A</v>
      </c>
      <c r="V717" s="30" t="str">
        <f t="shared" si="10"/>
        <v>#N/A</v>
      </c>
      <c r="W717" s="30" t="str">
        <f t="shared" si="11"/>
        <v>#N/A</v>
      </c>
      <c r="X717" s="30" t="str">
        <f t="shared" si="12"/>
        <v>#N/A</v>
      </c>
    </row>
    <row r="718">
      <c r="C718" s="25"/>
      <c r="D718" s="25" t="str">
        <f t="shared" si="13"/>
        <v/>
      </c>
      <c r="E718" s="26" t="str">
        <f t="shared" si="2"/>
        <v>#N/A</v>
      </c>
      <c r="F718" s="26" t="str">
        <f t="shared" si="3"/>
        <v>#N/A</v>
      </c>
      <c r="G718" s="27" t="str">
        <f t="shared" si="4"/>
        <v/>
      </c>
      <c r="I718" s="31"/>
      <c r="J718" s="30"/>
      <c r="K718" s="30"/>
      <c r="L718" s="30"/>
      <c r="M718" s="30"/>
      <c r="N718" s="30"/>
      <c r="O718" s="29"/>
      <c r="Q718" s="49"/>
      <c r="S718" s="30" t="str">
        <f t="shared" si="7"/>
        <v>#N/A</v>
      </c>
      <c r="T718" s="30" t="str">
        <f t="shared" si="8"/>
        <v>#N/A</v>
      </c>
      <c r="U718" s="30" t="str">
        <f t="shared" si="9"/>
        <v>#N/A</v>
      </c>
      <c r="V718" s="30" t="str">
        <f t="shared" si="10"/>
        <v>#N/A</v>
      </c>
      <c r="W718" s="30" t="str">
        <f t="shared" si="11"/>
        <v>#N/A</v>
      </c>
      <c r="X718" s="30" t="str">
        <f t="shared" si="12"/>
        <v>#N/A</v>
      </c>
    </row>
    <row r="719">
      <c r="C719" s="25"/>
      <c r="D719" s="25" t="str">
        <f t="shared" si="13"/>
        <v/>
      </c>
      <c r="E719" s="26" t="str">
        <f t="shared" si="2"/>
        <v>#N/A</v>
      </c>
      <c r="F719" s="26" t="str">
        <f t="shared" si="3"/>
        <v>#N/A</v>
      </c>
      <c r="G719" s="27" t="str">
        <f t="shared" si="4"/>
        <v/>
      </c>
      <c r="I719" s="31"/>
      <c r="J719" s="30"/>
      <c r="K719" s="30"/>
      <c r="L719" s="30"/>
      <c r="M719" s="30"/>
      <c r="N719" s="30"/>
      <c r="O719" s="29"/>
      <c r="Q719" s="49"/>
      <c r="S719" s="30" t="str">
        <f t="shared" si="7"/>
        <v>#N/A</v>
      </c>
      <c r="T719" s="30" t="str">
        <f t="shared" si="8"/>
        <v>#N/A</v>
      </c>
      <c r="U719" s="30" t="str">
        <f t="shared" si="9"/>
        <v>#N/A</v>
      </c>
      <c r="V719" s="30" t="str">
        <f t="shared" si="10"/>
        <v>#N/A</v>
      </c>
      <c r="W719" s="30" t="str">
        <f t="shared" si="11"/>
        <v>#N/A</v>
      </c>
      <c r="X719" s="30" t="str">
        <f t="shared" si="12"/>
        <v>#N/A</v>
      </c>
    </row>
    <row r="720">
      <c r="C720" s="25"/>
      <c r="D720" s="25" t="str">
        <f t="shared" si="13"/>
        <v/>
      </c>
      <c r="E720" s="26" t="str">
        <f t="shared" si="2"/>
        <v>#N/A</v>
      </c>
      <c r="F720" s="26" t="str">
        <f t="shared" si="3"/>
        <v>#N/A</v>
      </c>
      <c r="G720" s="27" t="str">
        <f t="shared" si="4"/>
        <v/>
      </c>
      <c r="I720" s="31"/>
      <c r="J720" s="30"/>
      <c r="K720" s="30"/>
      <c r="L720" s="30"/>
      <c r="M720" s="30"/>
      <c r="N720" s="30"/>
      <c r="O720" s="29"/>
      <c r="Q720" s="49"/>
      <c r="S720" s="30" t="str">
        <f t="shared" si="7"/>
        <v>#N/A</v>
      </c>
      <c r="T720" s="30" t="str">
        <f t="shared" si="8"/>
        <v>#N/A</v>
      </c>
      <c r="U720" s="30" t="str">
        <f t="shared" si="9"/>
        <v>#N/A</v>
      </c>
      <c r="V720" s="30" t="str">
        <f t="shared" si="10"/>
        <v>#N/A</v>
      </c>
      <c r="W720" s="30" t="str">
        <f t="shared" si="11"/>
        <v>#N/A</v>
      </c>
      <c r="X720" s="30" t="str">
        <f t="shared" si="12"/>
        <v>#N/A</v>
      </c>
    </row>
    <row r="721">
      <c r="C721" s="25"/>
      <c r="D721" s="25" t="str">
        <f t="shared" si="13"/>
        <v/>
      </c>
      <c r="E721" s="26" t="str">
        <f t="shared" si="2"/>
        <v>#N/A</v>
      </c>
      <c r="F721" s="26" t="str">
        <f t="shared" si="3"/>
        <v>#N/A</v>
      </c>
      <c r="G721" s="27" t="str">
        <f t="shared" si="4"/>
        <v/>
      </c>
      <c r="I721" s="31"/>
      <c r="J721" s="30"/>
      <c r="K721" s="30"/>
      <c r="L721" s="30"/>
      <c r="M721" s="30"/>
      <c r="N721" s="30"/>
      <c r="O721" s="29"/>
      <c r="Q721" s="49"/>
      <c r="S721" s="30" t="str">
        <f t="shared" si="7"/>
        <v>#N/A</v>
      </c>
      <c r="T721" s="30" t="str">
        <f t="shared" si="8"/>
        <v>#N/A</v>
      </c>
      <c r="U721" s="30" t="str">
        <f t="shared" si="9"/>
        <v>#N/A</v>
      </c>
      <c r="V721" s="30" t="str">
        <f t="shared" si="10"/>
        <v>#N/A</v>
      </c>
      <c r="W721" s="30" t="str">
        <f t="shared" si="11"/>
        <v>#N/A</v>
      </c>
      <c r="X721" s="30" t="str">
        <f t="shared" si="12"/>
        <v>#N/A</v>
      </c>
    </row>
    <row r="722">
      <c r="C722" s="25"/>
      <c r="D722" s="25" t="str">
        <f t="shared" si="13"/>
        <v/>
      </c>
      <c r="E722" s="26" t="str">
        <f t="shared" si="2"/>
        <v>#N/A</v>
      </c>
      <c r="F722" s="26" t="str">
        <f t="shared" si="3"/>
        <v>#N/A</v>
      </c>
      <c r="G722" s="27" t="str">
        <f t="shared" si="4"/>
        <v/>
      </c>
      <c r="I722" s="31"/>
      <c r="J722" s="30"/>
      <c r="K722" s="30"/>
      <c r="L722" s="30"/>
      <c r="M722" s="30"/>
      <c r="N722" s="30"/>
      <c r="O722" s="29"/>
      <c r="Q722" s="49"/>
      <c r="S722" s="30" t="str">
        <f t="shared" si="7"/>
        <v>#N/A</v>
      </c>
      <c r="T722" s="30" t="str">
        <f t="shared" si="8"/>
        <v>#N/A</v>
      </c>
      <c r="U722" s="30" t="str">
        <f t="shared" si="9"/>
        <v>#N/A</v>
      </c>
      <c r="V722" s="30" t="str">
        <f t="shared" si="10"/>
        <v>#N/A</v>
      </c>
      <c r="W722" s="30" t="str">
        <f t="shared" si="11"/>
        <v>#N/A</v>
      </c>
      <c r="X722" s="30" t="str">
        <f t="shared" si="12"/>
        <v>#N/A</v>
      </c>
    </row>
    <row r="723">
      <c r="C723" s="25"/>
      <c r="D723" s="25" t="str">
        <f t="shared" si="13"/>
        <v/>
      </c>
      <c r="E723" s="26" t="str">
        <f t="shared" si="2"/>
        <v>#N/A</v>
      </c>
      <c r="F723" s="26" t="str">
        <f t="shared" si="3"/>
        <v>#N/A</v>
      </c>
      <c r="G723" s="27" t="str">
        <f t="shared" si="4"/>
        <v/>
      </c>
      <c r="I723" s="31"/>
      <c r="J723" s="30"/>
      <c r="K723" s="30"/>
      <c r="L723" s="30"/>
      <c r="M723" s="30"/>
      <c r="N723" s="30"/>
      <c r="O723" s="29"/>
      <c r="Q723" s="49"/>
      <c r="S723" s="30" t="str">
        <f t="shared" si="7"/>
        <v>#N/A</v>
      </c>
      <c r="T723" s="30" t="str">
        <f t="shared" si="8"/>
        <v>#N/A</v>
      </c>
      <c r="U723" s="30" t="str">
        <f t="shared" si="9"/>
        <v>#N/A</v>
      </c>
      <c r="V723" s="30" t="str">
        <f t="shared" si="10"/>
        <v>#N/A</v>
      </c>
      <c r="W723" s="30" t="str">
        <f t="shared" si="11"/>
        <v>#N/A</v>
      </c>
      <c r="X723" s="30" t="str">
        <f t="shared" si="12"/>
        <v>#N/A</v>
      </c>
    </row>
    <row r="724">
      <c r="C724" s="25"/>
      <c r="D724" s="25" t="str">
        <f t="shared" si="13"/>
        <v/>
      </c>
      <c r="E724" s="26" t="str">
        <f t="shared" si="2"/>
        <v>#N/A</v>
      </c>
      <c r="F724" s="26" t="str">
        <f t="shared" si="3"/>
        <v>#N/A</v>
      </c>
      <c r="G724" s="27" t="str">
        <f t="shared" si="4"/>
        <v/>
      </c>
      <c r="I724" s="31"/>
      <c r="J724" s="30"/>
      <c r="K724" s="30"/>
      <c r="L724" s="30"/>
      <c r="M724" s="30"/>
      <c r="N724" s="30"/>
      <c r="O724" s="29"/>
      <c r="Q724" s="49"/>
      <c r="S724" s="30" t="str">
        <f t="shared" si="7"/>
        <v>#N/A</v>
      </c>
      <c r="T724" s="30" t="str">
        <f t="shared" si="8"/>
        <v>#N/A</v>
      </c>
      <c r="U724" s="30" t="str">
        <f t="shared" si="9"/>
        <v>#N/A</v>
      </c>
      <c r="V724" s="30" t="str">
        <f t="shared" si="10"/>
        <v>#N/A</v>
      </c>
      <c r="W724" s="30" t="str">
        <f t="shared" si="11"/>
        <v>#N/A</v>
      </c>
      <c r="X724" s="30" t="str">
        <f t="shared" si="12"/>
        <v>#N/A</v>
      </c>
    </row>
    <row r="725">
      <c r="C725" s="25"/>
      <c r="D725" s="25" t="str">
        <f t="shared" si="13"/>
        <v/>
      </c>
      <c r="E725" s="26" t="str">
        <f t="shared" si="2"/>
        <v>#N/A</v>
      </c>
      <c r="F725" s="26" t="str">
        <f t="shared" si="3"/>
        <v>#N/A</v>
      </c>
      <c r="G725" s="27" t="str">
        <f t="shared" si="4"/>
        <v/>
      </c>
      <c r="I725" s="31"/>
      <c r="J725" s="30"/>
      <c r="K725" s="30"/>
      <c r="L725" s="30"/>
      <c r="M725" s="30"/>
      <c r="N725" s="30"/>
      <c r="O725" s="29"/>
      <c r="Q725" s="49"/>
      <c r="S725" s="30" t="str">
        <f t="shared" si="7"/>
        <v>#N/A</v>
      </c>
      <c r="T725" s="30" t="str">
        <f t="shared" si="8"/>
        <v>#N/A</v>
      </c>
      <c r="U725" s="30" t="str">
        <f t="shared" si="9"/>
        <v>#N/A</v>
      </c>
      <c r="V725" s="30" t="str">
        <f t="shared" si="10"/>
        <v>#N/A</v>
      </c>
      <c r="W725" s="30" t="str">
        <f t="shared" si="11"/>
        <v>#N/A</v>
      </c>
      <c r="X725" s="30" t="str">
        <f t="shared" si="12"/>
        <v>#N/A</v>
      </c>
    </row>
    <row r="726">
      <c r="C726" s="25"/>
      <c r="D726" s="25" t="str">
        <f t="shared" si="13"/>
        <v/>
      </c>
      <c r="E726" s="26" t="str">
        <f t="shared" si="2"/>
        <v>#N/A</v>
      </c>
      <c r="F726" s="26" t="str">
        <f t="shared" si="3"/>
        <v>#N/A</v>
      </c>
      <c r="G726" s="27" t="str">
        <f t="shared" si="4"/>
        <v/>
      </c>
      <c r="I726" s="31"/>
      <c r="J726" s="30"/>
      <c r="K726" s="30"/>
      <c r="L726" s="30"/>
      <c r="M726" s="30"/>
      <c r="N726" s="30"/>
      <c r="O726" s="29"/>
      <c r="Q726" s="49"/>
      <c r="S726" s="30" t="str">
        <f t="shared" si="7"/>
        <v>#N/A</v>
      </c>
      <c r="T726" s="30" t="str">
        <f t="shared" si="8"/>
        <v>#N/A</v>
      </c>
      <c r="U726" s="30" t="str">
        <f t="shared" si="9"/>
        <v>#N/A</v>
      </c>
      <c r="V726" s="30" t="str">
        <f t="shared" si="10"/>
        <v>#N/A</v>
      </c>
      <c r="W726" s="30" t="str">
        <f t="shared" si="11"/>
        <v>#N/A</v>
      </c>
      <c r="X726" s="30" t="str">
        <f t="shared" si="12"/>
        <v>#N/A</v>
      </c>
    </row>
    <row r="727">
      <c r="C727" s="25"/>
      <c r="D727" s="25" t="str">
        <f t="shared" si="13"/>
        <v/>
      </c>
      <c r="E727" s="26" t="str">
        <f t="shared" si="2"/>
        <v>#N/A</v>
      </c>
      <c r="F727" s="26" t="str">
        <f t="shared" si="3"/>
        <v>#N/A</v>
      </c>
      <c r="G727" s="27" t="str">
        <f t="shared" si="4"/>
        <v/>
      </c>
      <c r="I727" s="31"/>
      <c r="J727" s="30"/>
      <c r="K727" s="30"/>
      <c r="L727" s="30"/>
      <c r="M727" s="30"/>
      <c r="N727" s="30"/>
      <c r="O727" s="29"/>
      <c r="Q727" s="49"/>
      <c r="S727" s="30" t="str">
        <f t="shared" si="7"/>
        <v>#N/A</v>
      </c>
      <c r="T727" s="30" t="str">
        <f t="shared" si="8"/>
        <v>#N/A</v>
      </c>
      <c r="U727" s="30" t="str">
        <f t="shared" si="9"/>
        <v>#N/A</v>
      </c>
      <c r="V727" s="30" t="str">
        <f t="shared" si="10"/>
        <v>#N/A</v>
      </c>
      <c r="W727" s="30" t="str">
        <f t="shared" si="11"/>
        <v>#N/A</v>
      </c>
      <c r="X727" s="30" t="str">
        <f t="shared" si="12"/>
        <v>#N/A</v>
      </c>
    </row>
    <row r="728">
      <c r="C728" s="25"/>
      <c r="D728" s="25" t="str">
        <f t="shared" si="13"/>
        <v/>
      </c>
      <c r="E728" s="26" t="str">
        <f t="shared" si="2"/>
        <v>#N/A</v>
      </c>
      <c r="F728" s="26" t="str">
        <f t="shared" si="3"/>
        <v>#N/A</v>
      </c>
      <c r="G728" s="27" t="str">
        <f t="shared" si="4"/>
        <v/>
      </c>
      <c r="I728" s="31"/>
      <c r="J728" s="30"/>
      <c r="K728" s="30"/>
      <c r="L728" s="30"/>
      <c r="M728" s="30"/>
      <c r="N728" s="30"/>
      <c r="O728" s="29"/>
      <c r="Q728" s="49"/>
      <c r="S728" s="30" t="str">
        <f t="shared" si="7"/>
        <v>#N/A</v>
      </c>
      <c r="T728" s="30" t="str">
        <f t="shared" si="8"/>
        <v>#N/A</v>
      </c>
      <c r="U728" s="30" t="str">
        <f t="shared" si="9"/>
        <v>#N/A</v>
      </c>
      <c r="V728" s="30" t="str">
        <f t="shared" si="10"/>
        <v>#N/A</v>
      </c>
      <c r="W728" s="30" t="str">
        <f t="shared" si="11"/>
        <v>#N/A</v>
      </c>
      <c r="X728" s="30" t="str">
        <f t="shared" si="12"/>
        <v>#N/A</v>
      </c>
    </row>
    <row r="729">
      <c r="C729" s="25"/>
      <c r="D729" s="25" t="str">
        <f t="shared" si="13"/>
        <v/>
      </c>
      <c r="E729" s="26" t="str">
        <f t="shared" si="2"/>
        <v>#N/A</v>
      </c>
      <c r="F729" s="26" t="str">
        <f t="shared" si="3"/>
        <v>#N/A</v>
      </c>
      <c r="G729" s="27" t="str">
        <f t="shared" si="4"/>
        <v/>
      </c>
      <c r="I729" s="31"/>
      <c r="J729" s="30"/>
      <c r="K729" s="30"/>
      <c r="L729" s="30"/>
      <c r="M729" s="30"/>
      <c r="N729" s="30"/>
      <c r="O729" s="29"/>
      <c r="Q729" s="49"/>
      <c r="S729" s="30" t="str">
        <f t="shared" si="7"/>
        <v>#N/A</v>
      </c>
      <c r="T729" s="30" t="str">
        <f t="shared" si="8"/>
        <v>#N/A</v>
      </c>
      <c r="U729" s="30" t="str">
        <f t="shared" si="9"/>
        <v>#N/A</v>
      </c>
      <c r="V729" s="30" t="str">
        <f t="shared" si="10"/>
        <v>#N/A</v>
      </c>
      <c r="W729" s="30" t="str">
        <f t="shared" si="11"/>
        <v>#N/A</v>
      </c>
      <c r="X729" s="30" t="str">
        <f t="shared" si="12"/>
        <v>#N/A</v>
      </c>
    </row>
    <row r="730">
      <c r="C730" s="25"/>
      <c r="D730" s="25" t="str">
        <f t="shared" si="13"/>
        <v/>
      </c>
      <c r="E730" s="26" t="str">
        <f t="shared" si="2"/>
        <v>#N/A</v>
      </c>
      <c r="F730" s="26" t="str">
        <f t="shared" si="3"/>
        <v>#N/A</v>
      </c>
      <c r="G730" s="27" t="str">
        <f t="shared" si="4"/>
        <v/>
      </c>
      <c r="I730" s="31"/>
      <c r="J730" s="30"/>
      <c r="K730" s="30"/>
      <c r="L730" s="30"/>
      <c r="M730" s="30"/>
      <c r="N730" s="30"/>
      <c r="O730" s="29"/>
      <c r="Q730" s="49"/>
      <c r="S730" s="30" t="str">
        <f t="shared" si="7"/>
        <v>#N/A</v>
      </c>
      <c r="T730" s="30" t="str">
        <f t="shared" si="8"/>
        <v>#N/A</v>
      </c>
      <c r="U730" s="30" t="str">
        <f t="shared" si="9"/>
        <v>#N/A</v>
      </c>
      <c r="V730" s="30" t="str">
        <f t="shared" si="10"/>
        <v>#N/A</v>
      </c>
      <c r="W730" s="30" t="str">
        <f t="shared" si="11"/>
        <v>#N/A</v>
      </c>
      <c r="X730" s="30" t="str">
        <f t="shared" si="12"/>
        <v>#N/A</v>
      </c>
    </row>
    <row r="731">
      <c r="C731" s="25"/>
      <c r="D731" s="25" t="str">
        <f t="shared" si="13"/>
        <v/>
      </c>
      <c r="E731" s="26" t="str">
        <f t="shared" si="2"/>
        <v>#N/A</v>
      </c>
      <c r="F731" s="26" t="str">
        <f t="shared" si="3"/>
        <v>#N/A</v>
      </c>
      <c r="G731" s="27" t="str">
        <f t="shared" si="4"/>
        <v/>
      </c>
      <c r="I731" s="31"/>
      <c r="J731" s="30"/>
      <c r="K731" s="30"/>
      <c r="L731" s="30"/>
      <c r="M731" s="30"/>
      <c r="N731" s="30"/>
      <c r="O731" s="29"/>
      <c r="Q731" s="49"/>
      <c r="S731" s="30" t="str">
        <f t="shared" si="7"/>
        <v>#N/A</v>
      </c>
      <c r="T731" s="30" t="str">
        <f t="shared" si="8"/>
        <v>#N/A</v>
      </c>
      <c r="U731" s="30" t="str">
        <f t="shared" si="9"/>
        <v>#N/A</v>
      </c>
      <c r="V731" s="30" t="str">
        <f t="shared" si="10"/>
        <v>#N/A</v>
      </c>
      <c r="W731" s="30" t="str">
        <f t="shared" si="11"/>
        <v>#N/A</v>
      </c>
      <c r="X731" s="30" t="str">
        <f t="shared" si="12"/>
        <v>#N/A</v>
      </c>
    </row>
    <row r="732">
      <c r="C732" s="25"/>
      <c r="D732" s="25" t="str">
        <f t="shared" si="13"/>
        <v/>
      </c>
      <c r="E732" s="26" t="str">
        <f t="shared" si="2"/>
        <v>#N/A</v>
      </c>
      <c r="F732" s="26" t="str">
        <f t="shared" si="3"/>
        <v>#N/A</v>
      </c>
      <c r="G732" s="27" t="str">
        <f t="shared" si="4"/>
        <v/>
      </c>
      <c r="I732" s="31"/>
      <c r="J732" s="30"/>
      <c r="K732" s="30"/>
      <c r="L732" s="30"/>
      <c r="M732" s="30"/>
      <c r="N732" s="30"/>
      <c r="O732" s="29"/>
      <c r="Q732" s="49"/>
      <c r="S732" s="30" t="str">
        <f t="shared" si="7"/>
        <v>#N/A</v>
      </c>
      <c r="T732" s="30" t="str">
        <f t="shared" si="8"/>
        <v>#N/A</v>
      </c>
      <c r="U732" s="30" t="str">
        <f t="shared" si="9"/>
        <v>#N/A</v>
      </c>
      <c r="V732" s="30" t="str">
        <f t="shared" si="10"/>
        <v>#N/A</v>
      </c>
      <c r="W732" s="30" t="str">
        <f t="shared" si="11"/>
        <v>#N/A</v>
      </c>
      <c r="X732" s="30" t="str">
        <f t="shared" si="12"/>
        <v>#N/A</v>
      </c>
    </row>
    <row r="733">
      <c r="C733" s="25"/>
      <c r="D733" s="25" t="str">
        <f t="shared" si="13"/>
        <v/>
      </c>
      <c r="E733" s="26" t="str">
        <f t="shared" si="2"/>
        <v>#N/A</v>
      </c>
      <c r="F733" s="26" t="str">
        <f t="shared" si="3"/>
        <v>#N/A</v>
      </c>
      <c r="G733" s="27" t="str">
        <f t="shared" si="4"/>
        <v/>
      </c>
      <c r="I733" s="31"/>
      <c r="J733" s="30"/>
      <c r="K733" s="30"/>
      <c r="L733" s="30"/>
      <c r="M733" s="30"/>
      <c r="N733" s="30"/>
      <c r="O733" s="29"/>
      <c r="Q733" s="49"/>
      <c r="S733" s="30" t="str">
        <f t="shared" si="7"/>
        <v>#N/A</v>
      </c>
      <c r="T733" s="30" t="str">
        <f t="shared" si="8"/>
        <v>#N/A</v>
      </c>
      <c r="U733" s="30" t="str">
        <f t="shared" si="9"/>
        <v>#N/A</v>
      </c>
      <c r="V733" s="30" t="str">
        <f t="shared" si="10"/>
        <v>#N/A</v>
      </c>
      <c r="W733" s="30" t="str">
        <f t="shared" si="11"/>
        <v>#N/A</v>
      </c>
      <c r="X733" s="30" t="str">
        <f t="shared" si="12"/>
        <v>#N/A</v>
      </c>
    </row>
    <row r="734">
      <c r="C734" s="25"/>
      <c r="D734" s="25" t="str">
        <f t="shared" si="13"/>
        <v/>
      </c>
      <c r="E734" s="26" t="str">
        <f t="shared" si="2"/>
        <v>#N/A</v>
      </c>
      <c r="F734" s="26" t="str">
        <f t="shared" si="3"/>
        <v>#N/A</v>
      </c>
      <c r="G734" s="27" t="str">
        <f t="shared" si="4"/>
        <v/>
      </c>
      <c r="I734" s="31"/>
      <c r="J734" s="30"/>
      <c r="K734" s="30"/>
      <c r="L734" s="30"/>
      <c r="M734" s="30"/>
      <c r="N734" s="30"/>
      <c r="O734" s="29"/>
      <c r="Q734" s="49"/>
      <c r="S734" s="30" t="str">
        <f t="shared" si="7"/>
        <v>#N/A</v>
      </c>
      <c r="T734" s="30" t="str">
        <f t="shared" si="8"/>
        <v>#N/A</v>
      </c>
      <c r="U734" s="30" t="str">
        <f t="shared" si="9"/>
        <v>#N/A</v>
      </c>
      <c r="V734" s="30" t="str">
        <f t="shared" si="10"/>
        <v>#N/A</v>
      </c>
      <c r="W734" s="30" t="str">
        <f t="shared" si="11"/>
        <v>#N/A</v>
      </c>
      <c r="X734" s="30" t="str">
        <f t="shared" si="12"/>
        <v>#N/A</v>
      </c>
    </row>
    <row r="735">
      <c r="C735" s="25"/>
      <c r="D735" s="25" t="str">
        <f t="shared" si="13"/>
        <v/>
      </c>
      <c r="E735" s="26" t="str">
        <f t="shared" si="2"/>
        <v>#N/A</v>
      </c>
      <c r="F735" s="26" t="str">
        <f t="shared" si="3"/>
        <v>#N/A</v>
      </c>
      <c r="G735" s="27" t="str">
        <f t="shared" si="4"/>
        <v/>
      </c>
      <c r="I735" s="31"/>
      <c r="J735" s="30"/>
      <c r="K735" s="30"/>
      <c r="L735" s="30"/>
      <c r="M735" s="30"/>
      <c r="N735" s="30"/>
      <c r="O735" s="29"/>
      <c r="Q735" s="49"/>
      <c r="S735" s="30" t="str">
        <f t="shared" si="7"/>
        <v>#N/A</v>
      </c>
      <c r="T735" s="30" t="str">
        <f t="shared" si="8"/>
        <v>#N/A</v>
      </c>
      <c r="U735" s="30" t="str">
        <f t="shared" si="9"/>
        <v>#N/A</v>
      </c>
      <c r="V735" s="30" t="str">
        <f t="shared" si="10"/>
        <v>#N/A</v>
      </c>
      <c r="W735" s="30" t="str">
        <f t="shared" si="11"/>
        <v>#N/A</v>
      </c>
      <c r="X735" s="30" t="str">
        <f t="shared" si="12"/>
        <v>#N/A</v>
      </c>
    </row>
    <row r="736">
      <c r="C736" s="25"/>
      <c r="D736" s="25" t="str">
        <f t="shared" si="13"/>
        <v/>
      </c>
      <c r="E736" s="26" t="str">
        <f t="shared" si="2"/>
        <v>#N/A</v>
      </c>
      <c r="F736" s="26" t="str">
        <f t="shared" si="3"/>
        <v>#N/A</v>
      </c>
      <c r="G736" s="27" t="str">
        <f t="shared" si="4"/>
        <v/>
      </c>
      <c r="I736" s="31"/>
      <c r="J736" s="30"/>
      <c r="K736" s="30"/>
      <c r="L736" s="30"/>
      <c r="M736" s="30"/>
      <c r="N736" s="30"/>
      <c r="O736" s="29"/>
      <c r="Q736" s="49"/>
      <c r="S736" s="30" t="str">
        <f t="shared" si="7"/>
        <v>#N/A</v>
      </c>
      <c r="T736" s="30" t="str">
        <f t="shared" si="8"/>
        <v>#N/A</v>
      </c>
      <c r="U736" s="30" t="str">
        <f t="shared" si="9"/>
        <v>#N/A</v>
      </c>
      <c r="V736" s="30" t="str">
        <f t="shared" si="10"/>
        <v>#N/A</v>
      </c>
      <c r="W736" s="30" t="str">
        <f t="shared" si="11"/>
        <v>#N/A</v>
      </c>
      <c r="X736" s="30" t="str">
        <f t="shared" si="12"/>
        <v>#N/A</v>
      </c>
    </row>
    <row r="737">
      <c r="C737" s="25"/>
      <c r="D737" s="25" t="str">
        <f t="shared" si="13"/>
        <v/>
      </c>
      <c r="E737" s="26" t="str">
        <f t="shared" si="2"/>
        <v>#N/A</v>
      </c>
      <c r="F737" s="26" t="str">
        <f t="shared" si="3"/>
        <v>#N/A</v>
      </c>
      <c r="G737" s="27" t="str">
        <f t="shared" si="4"/>
        <v/>
      </c>
      <c r="I737" s="31"/>
      <c r="J737" s="30"/>
      <c r="K737" s="30"/>
      <c r="L737" s="30"/>
      <c r="M737" s="30"/>
      <c r="N737" s="30"/>
      <c r="O737" s="29"/>
      <c r="Q737" s="49"/>
      <c r="S737" s="30" t="str">
        <f t="shared" si="7"/>
        <v>#N/A</v>
      </c>
      <c r="T737" s="30" t="str">
        <f t="shared" si="8"/>
        <v>#N/A</v>
      </c>
      <c r="U737" s="30" t="str">
        <f t="shared" si="9"/>
        <v>#N/A</v>
      </c>
      <c r="V737" s="30" t="str">
        <f t="shared" si="10"/>
        <v>#N/A</v>
      </c>
      <c r="W737" s="30" t="str">
        <f t="shared" si="11"/>
        <v>#N/A</v>
      </c>
      <c r="X737" s="30" t="str">
        <f t="shared" si="12"/>
        <v>#N/A</v>
      </c>
    </row>
    <row r="738">
      <c r="C738" s="25"/>
      <c r="D738" s="25" t="str">
        <f t="shared" si="13"/>
        <v/>
      </c>
      <c r="E738" s="26" t="str">
        <f t="shared" si="2"/>
        <v>#N/A</v>
      </c>
      <c r="F738" s="26" t="str">
        <f t="shared" si="3"/>
        <v>#N/A</v>
      </c>
      <c r="G738" s="27" t="str">
        <f t="shared" si="4"/>
        <v/>
      </c>
      <c r="I738" s="31"/>
      <c r="J738" s="30"/>
      <c r="K738" s="30"/>
      <c r="L738" s="30"/>
      <c r="M738" s="30"/>
      <c r="N738" s="30"/>
      <c r="O738" s="29"/>
      <c r="Q738" s="49"/>
      <c r="S738" s="30" t="str">
        <f t="shared" si="7"/>
        <v>#N/A</v>
      </c>
      <c r="T738" s="30" t="str">
        <f t="shared" si="8"/>
        <v>#N/A</v>
      </c>
      <c r="U738" s="30" t="str">
        <f t="shared" si="9"/>
        <v>#N/A</v>
      </c>
      <c r="V738" s="30" t="str">
        <f t="shared" si="10"/>
        <v>#N/A</v>
      </c>
      <c r="W738" s="30" t="str">
        <f t="shared" si="11"/>
        <v>#N/A</v>
      </c>
      <c r="X738" s="30" t="str">
        <f t="shared" si="12"/>
        <v>#N/A</v>
      </c>
    </row>
    <row r="739">
      <c r="C739" s="25"/>
      <c r="D739" s="25" t="str">
        <f t="shared" si="13"/>
        <v/>
      </c>
      <c r="E739" s="26" t="str">
        <f t="shared" si="2"/>
        <v>#N/A</v>
      </c>
      <c r="F739" s="26" t="str">
        <f t="shared" si="3"/>
        <v>#N/A</v>
      </c>
      <c r="G739" s="27" t="str">
        <f t="shared" si="4"/>
        <v/>
      </c>
      <c r="I739" s="31"/>
      <c r="J739" s="30"/>
      <c r="K739" s="30"/>
      <c r="L739" s="30"/>
      <c r="M739" s="30"/>
      <c r="N739" s="30"/>
      <c r="O739" s="29"/>
      <c r="Q739" s="49"/>
      <c r="S739" s="30" t="str">
        <f t="shared" si="7"/>
        <v>#N/A</v>
      </c>
      <c r="T739" s="30" t="str">
        <f t="shared" si="8"/>
        <v>#N/A</v>
      </c>
      <c r="U739" s="30" t="str">
        <f t="shared" si="9"/>
        <v>#N/A</v>
      </c>
      <c r="V739" s="30" t="str">
        <f t="shared" si="10"/>
        <v>#N/A</v>
      </c>
      <c r="W739" s="30" t="str">
        <f t="shared" si="11"/>
        <v>#N/A</v>
      </c>
      <c r="X739" s="30" t="str">
        <f t="shared" si="12"/>
        <v>#N/A</v>
      </c>
    </row>
    <row r="740">
      <c r="C740" s="25"/>
      <c r="D740" s="25" t="str">
        <f t="shared" si="13"/>
        <v/>
      </c>
      <c r="E740" s="26" t="str">
        <f t="shared" si="2"/>
        <v>#N/A</v>
      </c>
      <c r="F740" s="26" t="str">
        <f t="shared" si="3"/>
        <v>#N/A</v>
      </c>
      <c r="G740" s="27" t="str">
        <f t="shared" si="4"/>
        <v/>
      </c>
      <c r="I740" s="31"/>
      <c r="J740" s="30"/>
      <c r="K740" s="30"/>
      <c r="L740" s="30"/>
      <c r="M740" s="30"/>
      <c r="N740" s="30"/>
      <c r="O740" s="29"/>
      <c r="Q740" s="49"/>
      <c r="S740" s="30" t="str">
        <f t="shared" si="7"/>
        <v>#N/A</v>
      </c>
      <c r="T740" s="30" t="str">
        <f t="shared" si="8"/>
        <v>#N/A</v>
      </c>
      <c r="U740" s="30" t="str">
        <f t="shared" si="9"/>
        <v>#N/A</v>
      </c>
      <c r="V740" s="30" t="str">
        <f t="shared" si="10"/>
        <v>#N/A</v>
      </c>
      <c r="W740" s="30" t="str">
        <f t="shared" si="11"/>
        <v>#N/A</v>
      </c>
      <c r="X740" s="30" t="str">
        <f t="shared" si="12"/>
        <v>#N/A</v>
      </c>
    </row>
    <row r="741">
      <c r="C741" s="25"/>
      <c r="D741" s="25" t="str">
        <f t="shared" si="13"/>
        <v/>
      </c>
      <c r="E741" s="26" t="str">
        <f t="shared" si="2"/>
        <v>#N/A</v>
      </c>
      <c r="F741" s="26" t="str">
        <f t="shared" si="3"/>
        <v>#N/A</v>
      </c>
      <c r="G741" s="27" t="str">
        <f t="shared" si="4"/>
        <v/>
      </c>
      <c r="I741" s="31"/>
      <c r="J741" s="30"/>
      <c r="K741" s="30"/>
      <c r="L741" s="30"/>
      <c r="M741" s="30"/>
      <c r="N741" s="30"/>
      <c r="O741" s="29"/>
      <c r="Q741" s="49"/>
      <c r="S741" s="30" t="str">
        <f t="shared" si="7"/>
        <v>#N/A</v>
      </c>
      <c r="T741" s="30" t="str">
        <f t="shared" si="8"/>
        <v>#N/A</v>
      </c>
      <c r="U741" s="30" t="str">
        <f t="shared" si="9"/>
        <v>#N/A</v>
      </c>
      <c r="V741" s="30" t="str">
        <f t="shared" si="10"/>
        <v>#N/A</v>
      </c>
      <c r="W741" s="30" t="str">
        <f t="shared" si="11"/>
        <v>#N/A</v>
      </c>
      <c r="X741" s="30" t="str">
        <f t="shared" si="12"/>
        <v>#N/A</v>
      </c>
    </row>
    <row r="742">
      <c r="C742" s="25"/>
      <c r="D742" s="25" t="str">
        <f t="shared" si="13"/>
        <v/>
      </c>
      <c r="E742" s="26" t="str">
        <f t="shared" si="2"/>
        <v>#N/A</v>
      </c>
      <c r="F742" s="26" t="str">
        <f t="shared" si="3"/>
        <v>#N/A</v>
      </c>
      <c r="G742" s="27" t="str">
        <f t="shared" si="4"/>
        <v/>
      </c>
      <c r="I742" s="31"/>
      <c r="J742" s="30"/>
      <c r="K742" s="30"/>
      <c r="L742" s="30"/>
      <c r="M742" s="30"/>
      <c r="N742" s="30"/>
      <c r="O742" s="29"/>
      <c r="Q742" s="49"/>
      <c r="S742" s="30" t="str">
        <f t="shared" si="7"/>
        <v>#N/A</v>
      </c>
      <c r="T742" s="30" t="str">
        <f t="shared" si="8"/>
        <v>#N/A</v>
      </c>
      <c r="U742" s="30" t="str">
        <f t="shared" si="9"/>
        <v>#N/A</v>
      </c>
      <c r="V742" s="30" t="str">
        <f t="shared" si="10"/>
        <v>#N/A</v>
      </c>
      <c r="W742" s="30" t="str">
        <f t="shared" si="11"/>
        <v>#N/A</v>
      </c>
      <c r="X742" s="30" t="str">
        <f t="shared" si="12"/>
        <v>#N/A</v>
      </c>
    </row>
    <row r="743">
      <c r="C743" s="25"/>
      <c r="D743" s="25" t="str">
        <f t="shared" si="13"/>
        <v/>
      </c>
      <c r="E743" s="26" t="str">
        <f t="shared" si="2"/>
        <v>#N/A</v>
      </c>
      <c r="F743" s="26" t="str">
        <f t="shared" si="3"/>
        <v>#N/A</v>
      </c>
      <c r="G743" s="27" t="str">
        <f t="shared" si="4"/>
        <v/>
      </c>
      <c r="I743" s="31"/>
      <c r="J743" s="30"/>
      <c r="K743" s="30"/>
      <c r="L743" s="30"/>
      <c r="M743" s="30"/>
      <c r="N743" s="30"/>
      <c r="O743" s="29"/>
      <c r="Q743" s="49"/>
      <c r="S743" s="30" t="str">
        <f t="shared" si="7"/>
        <v>#N/A</v>
      </c>
      <c r="T743" s="30" t="str">
        <f t="shared" si="8"/>
        <v>#N/A</v>
      </c>
      <c r="U743" s="30" t="str">
        <f t="shared" si="9"/>
        <v>#N/A</v>
      </c>
      <c r="V743" s="30" t="str">
        <f t="shared" si="10"/>
        <v>#N/A</v>
      </c>
      <c r="W743" s="30" t="str">
        <f t="shared" si="11"/>
        <v>#N/A</v>
      </c>
      <c r="X743" s="30" t="str">
        <f t="shared" si="12"/>
        <v>#N/A</v>
      </c>
    </row>
    <row r="744">
      <c r="C744" s="25"/>
      <c r="D744" s="25" t="str">
        <f t="shared" si="13"/>
        <v/>
      </c>
      <c r="E744" s="26" t="str">
        <f t="shared" si="2"/>
        <v>#N/A</v>
      </c>
      <c r="F744" s="26" t="str">
        <f t="shared" si="3"/>
        <v>#N/A</v>
      </c>
      <c r="G744" s="27" t="str">
        <f t="shared" si="4"/>
        <v/>
      </c>
      <c r="I744" s="31"/>
      <c r="J744" s="30"/>
      <c r="K744" s="30"/>
      <c r="L744" s="30"/>
      <c r="M744" s="30"/>
      <c r="N744" s="30"/>
      <c r="O744" s="29"/>
      <c r="Q744" s="49"/>
      <c r="S744" s="30" t="str">
        <f t="shared" si="7"/>
        <v>#N/A</v>
      </c>
      <c r="T744" s="30" t="str">
        <f t="shared" si="8"/>
        <v>#N/A</v>
      </c>
      <c r="U744" s="30" t="str">
        <f t="shared" si="9"/>
        <v>#N/A</v>
      </c>
      <c r="V744" s="30" t="str">
        <f t="shared" si="10"/>
        <v>#N/A</v>
      </c>
      <c r="W744" s="30" t="str">
        <f t="shared" si="11"/>
        <v>#N/A</v>
      </c>
      <c r="X744" s="30" t="str">
        <f t="shared" si="12"/>
        <v>#N/A</v>
      </c>
    </row>
    <row r="745">
      <c r="C745" s="25"/>
      <c r="D745" s="25" t="str">
        <f t="shared" si="13"/>
        <v/>
      </c>
      <c r="E745" s="26" t="str">
        <f t="shared" si="2"/>
        <v>#N/A</v>
      </c>
      <c r="F745" s="26" t="str">
        <f t="shared" si="3"/>
        <v>#N/A</v>
      </c>
      <c r="G745" s="27" t="str">
        <f t="shared" si="4"/>
        <v/>
      </c>
      <c r="I745" s="31"/>
      <c r="J745" s="30"/>
      <c r="K745" s="30"/>
      <c r="L745" s="30"/>
      <c r="M745" s="30"/>
      <c r="N745" s="30"/>
      <c r="O745" s="29"/>
      <c r="Q745" s="49"/>
      <c r="S745" s="30" t="str">
        <f t="shared" si="7"/>
        <v>#N/A</v>
      </c>
      <c r="T745" s="30" t="str">
        <f t="shared" si="8"/>
        <v>#N/A</v>
      </c>
      <c r="U745" s="30" t="str">
        <f t="shared" si="9"/>
        <v>#N/A</v>
      </c>
      <c r="V745" s="30" t="str">
        <f t="shared" si="10"/>
        <v>#N/A</v>
      </c>
      <c r="W745" s="30" t="str">
        <f t="shared" si="11"/>
        <v>#N/A</v>
      </c>
      <c r="X745" s="30" t="str">
        <f t="shared" si="12"/>
        <v>#N/A</v>
      </c>
    </row>
    <row r="746">
      <c r="C746" s="25"/>
      <c r="D746" s="25" t="str">
        <f t="shared" si="13"/>
        <v/>
      </c>
      <c r="E746" s="26" t="str">
        <f t="shared" si="2"/>
        <v>#N/A</v>
      </c>
      <c r="F746" s="26" t="str">
        <f t="shared" si="3"/>
        <v>#N/A</v>
      </c>
      <c r="G746" s="27" t="str">
        <f t="shared" si="4"/>
        <v/>
      </c>
      <c r="I746" s="31"/>
      <c r="J746" s="30"/>
      <c r="K746" s="30"/>
      <c r="L746" s="30"/>
      <c r="M746" s="30"/>
      <c r="N746" s="30"/>
      <c r="O746" s="29"/>
      <c r="Q746" s="49"/>
      <c r="S746" s="30" t="str">
        <f t="shared" si="7"/>
        <v>#N/A</v>
      </c>
      <c r="T746" s="30" t="str">
        <f t="shared" si="8"/>
        <v>#N/A</v>
      </c>
      <c r="U746" s="30" t="str">
        <f t="shared" si="9"/>
        <v>#N/A</v>
      </c>
      <c r="V746" s="30" t="str">
        <f t="shared" si="10"/>
        <v>#N/A</v>
      </c>
      <c r="W746" s="30" t="str">
        <f t="shared" si="11"/>
        <v>#N/A</v>
      </c>
      <c r="X746" s="30" t="str">
        <f t="shared" si="12"/>
        <v>#N/A</v>
      </c>
    </row>
    <row r="747">
      <c r="C747" s="25"/>
      <c r="D747" s="25" t="str">
        <f t="shared" si="13"/>
        <v/>
      </c>
      <c r="E747" s="26" t="str">
        <f t="shared" si="2"/>
        <v>#N/A</v>
      </c>
      <c r="F747" s="26" t="str">
        <f t="shared" si="3"/>
        <v>#N/A</v>
      </c>
      <c r="G747" s="27" t="str">
        <f t="shared" si="4"/>
        <v/>
      </c>
      <c r="I747" s="31"/>
      <c r="J747" s="30"/>
      <c r="K747" s="30"/>
      <c r="L747" s="30"/>
      <c r="M747" s="30"/>
      <c r="N747" s="30"/>
      <c r="O747" s="29"/>
      <c r="Q747" s="49"/>
      <c r="S747" s="30" t="str">
        <f t="shared" si="7"/>
        <v>#N/A</v>
      </c>
      <c r="T747" s="30" t="str">
        <f t="shared" si="8"/>
        <v>#N/A</v>
      </c>
      <c r="U747" s="30" t="str">
        <f t="shared" si="9"/>
        <v>#N/A</v>
      </c>
      <c r="V747" s="30" t="str">
        <f t="shared" si="10"/>
        <v>#N/A</v>
      </c>
      <c r="W747" s="30" t="str">
        <f t="shared" si="11"/>
        <v>#N/A</v>
      </c>
      <c r="X747" s="30" t="str">
        <f t="shared" si="12"/>
        <v>#N/A</v>
      </c>
    </row>
    <row r="748">
      <c r="C748" s="25"/>
      <c r="D748" s="25" t="str">
        <f t="shared" si="13"/>
        <v/>
      </c>
      <c r="E748" s="26" t="str">
        <f t="shared" si="2"/>
        <v>#N/A</v>
      </c>
      <c r="F748" s="26" t="str">
        <f t="shared" si="3"/>
        <v>#N/A</v>
      </c>
      <c r="G748" s="27" t="str">
        <f t="shared" si="4"/>
        <v/>
      </c>
      <c r="I748" s="31"/>
      <c r="J748" s="30"/>
      <c r="K748" s="30"/>
      <c r="L748" s="30"/>
      <c r="M748" s="30"/>
      <c r="N748" s="30"/>
      <c r="O748" s="29"/>
      <c r="Q748" s="49"/>
      <c r="S748" s="30" t="str">
        <f t="shared" si="7"/>
        <v>#N/A</v>
      </c>
      <c r="T748" s="30" t="str">
        <f t="shared" si="8"/>
        <v>#N/A</v>
      </c>
      <c r="U748" s="30" t="str">
        <f t="shared" si="9"/>
        <v>#N/A</v>
      </c>
      <c r="V748" s="30" t="str">
        <f t="shared" si="10"/>
        <v>#N/A</v>
      </c>
      <c r="W748" s="30" t="str">
        <f t="shared" si="11"/>
        <v>#N/A</v>
      </c>
      <c r="X748" s="30" t="str">
        <f t="shared" si="12"/>
        <v>#N/A</v>
      </c>
    </row>
    <row r="749">
      <c r="C749" s="25"/>
      <c r="D749" s="25" t="str">
        <f t="shared" si="13"/>
        <v/>
      </c>
      <c r="E749" s="26" t="str">
        <f t="shared" si="2"/>
        <v>#N/A</v>
      </c>
      <c r="F749" s="26" t="str">
        <f t="shared" si="3"/>
        <v>#N/A</v>
      </c>
      <c r="G749" s="27" t="str">
        <f t="shared" si="4"/>
        <v/>
      </c>
      <c r="I749" s="31"/>
      <c r="J749" s="30"/>
      <c r="K749" s="30"/>
      <c r="L749" s="30"/>
      <c r="M749" s="30"/>
      <c r="N749" s="30"/>
      <c r="O749" s="29"/>
      <c r="Q749" s="49"/>
      <c r="S749" s="30" t="str">
        <f t="shared" si="7"/>
        <v>#N/A</v>
      </c>
      <c r="T749" s="30" t="str">
        <f t="shared" si="8"/>
        <v>#N/A</v>
      </c>
      <c r="U749" s="30" t="str">
        <f t="shared" si="9"/>
        <v>#N/A</v>
      </c>
      <c r="V749" s="30" t="str">
        <f t="shared" si="10"/>
        <v>#N/A</v>
      </c>
      <c r="W749" s="30" t="str">
        <f t="shared" si="11"/>
        <v>#N/A</v>
      </c>
      <c r="X749" s="30" t="str">
        <f t="shared" si="12"/>
        <v>#N/A</v>
      </c>
    </row>
    <row r="750">
      <c r="C750" s="25"/>
      <c r="D750" s="25" t="str">
        <f t="shared" si="13"/>
        <v/>
      </c>
      <c r="E750" s="26" t="str">
        <f t="shared" si="2"/>
        <v>#N/A</v>
      </c>
      <c r="F750" s="26" t="str">
        <f t="shared" si="3"/>
        <v>#N/A</v>
      </c>
      <c r="G750" s="27" t="str">
        <f t="shared" si="4"/>
        <v/>
      </c>
      <c r="I750" s="31"/>
      <c r="J750" s="30"/>
      <c r="K750" s="30"/>
      <c r="L750" s="30"/>
      <c r="M750" s="30"/>
      <c r="N750" s="30"/>
      <c r="O750" s="29"/>
      <c r="Q750" s="49"/>
      <c r="S750" s="30" t="str">
        <f t="shared" si="7"/>
        <v>#N/A</v>
      </c>
      <c r="T750" s="30" t="str">
        <f t="shared" si="8"/>
        <v>#N/A</v>
      </c>
      <c r="U750" s="30" t="str">
        <f t="shared" si="9"/>
        <v>#N/A</v>
      </c>
      <c r="V750" s="30" t="str">
        <f t="shared" si="10"/>
        <v>#N/A</v>
      </c>
      <c r="W750" s="30" t="str">
        <f t="shared" si="11"/>
        <v>#N/A</v>
      </c>
      <c r="X750" s="30" t="str">
        <f t="shared" si="12"/>
        <v>#N/A</v>
      </c>
    </row>
    <row r="751">
      <c r="C751" s="25"/>
      <c r="D751" s="25" t="str">
        <f t="shared" si="13"/>
        <v/>
      </c>
      <c r="E751" s="26" t="str">
        <f t="shared" si="2"/>
        <v>#N/A</v>
      </c>
      <c r="F751" s="26" t="str">
        <f t="shared" si="3"/>
        <v>#N/A</v>
      </c>
      <c r="G751" s="27" t="str">
        <f t="shared" si="4"/>
        <v/>
      </c>
      <c r="I751" s="31"/>
      <c r="J751" s="30"/>
      <c r="K751" s="30"/>
      <c r="L751" s="30"/>
      <c r="M751" s="30"/>
      <c r="N751" s="30"/>
      <c r="O751" s="29"/>
      <c r="Q751" s="49"/>
      <c r="S751" s="30" t="str">
        <f t="shared" si="7"/>
        <v>#N/A</v>
      </c>
      <c r="T751" s="30" t="str">
        <f t="shared" si="8"/>
        <v>#N/A</v>
      </c>
      <c r="U751" s="30" t="str">
        <f t="shared" si="9"/>
        <v>#N/A</v>
      </c>
      <c r="V751" s="30" t="str">
        <f t="shared" si="10"/>
        <v>#N/A</v>
      </c>
      <c r="W751" s="30" t="str">
        <f t="shared" si="11"/>
        <v>#N/A</v>
      </c>
      <c r="X751" s="30" t="str">
        <f t="shared" si="12"/>
        <v>#N/A</v>
      </c>
    </row>
    <row r="752">
      <c r="C752" s="25"/>
      <c r="D752" s="25" t="str">
        <f t="shared" si="13"/>
        <v/>
      </c>
      <c r="E752" s="26" t="str">
        <f t="shared" si="2"/>
        <v>#N/A</v>
      </c>
      <c r="F752" s="26" t="str">
        <f t="shared" si="3"/>
        <v>#N/A</v>
      </c>
      <c r="G752" s="27" t="str">
        <f t="shared" si="4"/>
        <v/>
      </c>
      <c r="I752" s="31"/>
      <c r="J752" s="30"/>
      <c r="K752" s="30"/>
      <c r="L752" s="30"/>
      <c r="M752" s="30"/>
      <c r="N752" s="30"/>
      <c r="O752" s="29"/>
      <c r="Q752" s="49"/>
      <c r="S752" s="30" t="str">
        <f t="shared" si="7"/>
        <v>#N/A</v>
      </c>
      <c r="T752" s="30" t="str">
        <f t="shared" si="8"/>
        <v>#N/A</v>
      </c>
      <c r="U752" s="30" t="str">
        <f t="shared" si="9"/>
        <v>#N/A</v>
      </c>
      <c r="V752" s="30" t="str">
        <f t="shared" si="10"/>
        <v>#N/A</v>
      </c>
      <c r="W752" s="30" t="str">
        <f t="shared" si="11"/>
        <v>#N/A</v>
      </c>
      <c r="X752" s="30" t="str">
        <f t="shared" si="12"/>
        <v>#N/A</v>
      </c>
    </row>
    <row r="753">
      <c r="C753" s="25"/>
      <c r="D753" s="25" t="str">
        <f t="shared" si="13"/>
        <v/>
      </c>
      <c r="E753" s="26" t="str">
        <f t="shared" si="2"/>
        <v>#N/A</v>
      </c>
      <c r="F753" s="26" t="str">
        <f t="shared" si="3"/>
        <v>#N/A</v>
      </c>
      <c r="G753" s="27" t="str">
        <f t="shared" si="4"/>
        <v/>
      </c>
      <c r="I753" s="31"/>
      <c r="J753" s="30"/>
      <c r="K753" s="30"/>
      <c r="L753" s="30"/>
      <c r="M753" s="30"/>
      <c r="N753" s="30"/>
      <c r="O753" s="29"/>
      <c r="Q753" s="49"/>
      <c r="S753" s="30" t="str">
        <f t="shared" si="7"/>
        <v>#N/A</v>
      </c>
      <c r="T753" s="30" t="str">
        <f t="shared" si="8"/>
        <v>#N/A</v>
      </c>
      <c r="U753" s="30" t="str">
        <f t="shared" si="9"/>
        <v>#N/A</v>
      </c>
      <c r="V753" s="30" t="str">
        <f t="shared" si="10"/>
        <v>#N/A</v>
      </c>
      <c r="W753" s="30" t="str">
        <f t="shared" si="11"/>
        <v>#N/A</v>
      </c>
      <c r="X753" s="30" t="str">
        <f t="shared" si="12"/>
        <v>#N/A</v>
      </c>
    </row>
    <row r="754">
      <c r="C754" s="25"/>
      <c r="D754" s="25" t="str">
        <f t="shared" si="13"/>
        <v/>
      </c>
      <c r="E754" s="26" t="str">
        <f t="shared" si="2"/>
        <v>#N/A</v>
      </c>
      <c r="F754" s="26" t="str">
        <f t="shared" si="3"/>
        <v>#N/A</v>
      </c>
      <c r="G754" s="27" t="str">
        <f t="shared" si="4"/>
        <v/>
      </c>
      <c r="I754" s="31"/>
      <c r="J754" s="30"/>
      <c r="K754" s="30"/>
      <c r="L754" s="30"/>
      <c r="M754" s="30"/>
      <c r="N754" s="30"/>
      <c r="O754" s="29"/>
      <c r="Q754" s="49"/>
      <c r="S754" s="30" t="str">
        <f t="shared" si="7"/>
        <v>#N/A</v>
      </c>
      <c r="T754" s="30" t="str">
        <f t="shared" si="8"/>
        <v>#N/A</v>
      </c>
      <c r="U754" s="30" t="str">
        <f t="shared" si="9"/>
        <v>#N/A</v>
      </c>
      <c r="V754" s="30" t="str">
        <f t="shared" si="10"/>
        <v>#N/A</v>
      </c>
      <c r="W754" s="30" t="str">
        <f t="shared" si="11"/>
        <v>#N/A</v>
      </c>
      <c r="X754" s="30" t="str">
        <f t="shared" si="12"/>
        <v>#N/A</v>
      </c>
    </row>
    <row r="755">
      <c r="C755" s="25"/>
      <c r="D755" s="25" t="str">
        <f t="shared" si="13"/>
        <v/>
      </c>
      <c r="E755" s="26" t="str">
        <f t="shared" si="2"/>
        <v>#N/A</v>
      </c>
      <c r="F755" s="26" t="str">
        <f t="shared" si="3"/>
        <v>#N/A</v>
      </c>
      <c r="G755" s="27" t="str">
        <f t="shared" si="4"/>
        <v/>
      </c>
      <c r="I755" s="31"/>
      <c r="J755" s="30"/>
      <c r="K755" s="30"/>
      <c r="L755" s="30"/>
      <c r="M755" s="30"/>
      <c r="N755" s="30"/>
      <c r="O755" s="29"/>
      <c r="Q755" s="49"/>
      <c r="S755" s="30" t="str">
        <f t="shared" si="7"/>
        <v>#N/A</v>
      </c>
      <c r="T755" s="30" t="str">
        <f t="shared" si="8"/>
        <v>#N/A</v>
      </c>
      <c r="U755" s="30" t="str">
        <f t="shared" si="9"/>
        <v>#N/A</v>
      </c>
      <c r="V755" s="30" t="str">
        <f t="shared" si="10"/>
        <v>#N/A</v>
      </c>
      <c r="W755" s="30" t="str">
        <f t="shared" si="11"/>
        <v>#N/A</v>
      </c>
      <c r="X755" s="30" t="str">
        <f t="shared" si="12"/>
        <v>#N/A</v>
      </c>
    </row>
    <row r="756">
      <c r="C756" s="25"/>
      <c r="D756" s="25" t="str">
        <f t="shared" si="13"/>
        <v/>
      </c>
      <c r="E756" s="26" t="str">
        <f t="shared" si="2"/>
        <v>#N/A</v>
      </c>
      <c r="F756" s="26" t="str">
        <f t="shared" si="3"/>
        <v>#N/A</v>
      </c>
      <c r="G756" s="27" t="str">
        <f t="shared" si="4"/>
        <v/>
      </c>
      <c r="I756" s="31"/>
      <c r="J756" s="30"/>
      <c r="K756" s="30"/>
      <c r="L756" s="30"/>
      <c r="M756" s="30"/>
      <c r="N756" s="30"/>
      <c r="O756" s="29"/>
      <c r="Q756" s="49"/>
      <c r="S756" s="30" t="str">
        <f t="shared" si="7"/>
        <v>#N/A</v>
      </c>
      <c r="T756" s="30" t="str">
        <f t="shared" si="8"/>
        <v>#N/A</v>
      </c>
      <c r="U756" s="30" t="str">
        <f t="shared" si="9"/>
        <v>#N/A</v>
      </c>
      <c r="V756" s="30" t="str">
        <f t="shared" si="10"/>
        <v>#N/A</v>
      </c>
      <c r="W756" s="30" t="str">
        <f t="shared" si="11"/>
        <v>#N/A</v>
      </c>
      <c r="X756" s="30" t="str">
        <f t="shared" si="12"/>
        <v>#N/A</v>
      </c>
    </row>
    <row r="757">
      <c r="C757" s="25"/>
      <c r="D757" s="25" t="str">
        <f t="shared" si="13"/>
        <v/>
      </c>
      <c r="E757" s="26" t="str">
        <f t="shared" si="2"/>
        <v>#N/A</v>
      </c>
      <c r="F757" s="26" t="str">
        <f t="shared" si="3"/>
        <v>#N/A</v>
      </c>
      <c r="G757" s="27" t="str">
        <f t="shared" si="4"/>
        <v/>
      </c>
      <c r="I757" s="31"/>
      <c r="J757" s="30"/>
      <c r="K757" s="30"/>
      <c r="L757" s="30"/>
      <c r="M757" s="30"/>
      <c r="N757" s="30"/>
      <c r="O757" s="29"/>
      <c r="Q757" s="49"/>
      <c r="S757" s="30" t="str">
        <f t="shared" si="7"/>
        <v>#N/A</v>
      </c>
      <c r="T757" s="30" t="str">
        <f t="shared" si="8"/>
        <v>#N/A</v>
      </c>
      <c r="U757" s="30" t="str">
        <f t="shared" si="9"/>
        <v>#N/A</v>
      </c>
      <c r="V757" s="30" t="str">
        <f t="shared" si="10"/>
        <v>#N/A</v>
      </c>
      <c r="W757" s="30" t="str">
        <f t="shared" si="11"/>
        <v>#N/A</v>
      </c>
      <c r="X757" s="30" t="str">
        <f t="shared" si="12"/>
        <v>#N/A</v>
      </c>
    </row>
    <row r="758">
      <c r="C758" s="25"/>
      <c r="D758" s="25" t="str">
        <f t="shared" si="13"/>
        <v/>
      </c>
      <c r="E758" s="26" t="str">
        <f t="shared" si="2"/>
        <v>#N/A</v>
      </c>
      <c r="F758" s="26" t="str">
        <f t="shared" si="3"/>
        <v>#N/A</v>
      </c>
      <c r="G758" s="27" t="str">
        <f t="shared" si="4"/>
        <v/>
      </c>
      <c r="I758" s="31"/>
      <c r="J758" s="30"/>
      <c r="K758" s="30"/>
      <c r="L758" s="30"/>
      <c r="M758" s="30"/>
      <c r="N758" s="30"/>
      <c r="O758" s="29"/>
      <c r="Q758" s="49"/>
      <c r="S758" s="30" t="str">
        <f t="shared" si="7"/>
        <v>#N/A</v>
      </c>
      <c r="T758" s="30" t="str">
        <f t="shared" si="8"/>
        <v>#N/A</v>
      </c>
      <c r="U758" s="30" t="str">
        <f t="shared" si="9"/>
        <v>#N/A</v>
      </c>
      <c r="V758" s="30" t="str">
        <f t="shared" si="10"/>
        <v>#N/A</v>
      </c>
      <c r="W758" s="30" t="str">
        <f t="shared" si="11"/>
        <v>#N/A</v>
      </c>
      <c r="X758" s="30" t="str">
        <f t="shared" si="12"/>
        <v>#N/A</v>
      </c>
    </row>
    <row r="759">
      <c r="C759" s="25"/>
      <c r="D759" s="25" t="str">
        <f t="shared" si="13"/>
        <v/>
      </c>
      <c r="E759" s="26" t="str">
        <f t="shared" si="2"/>
        <v>#N/A</v>
      </c>
      <c r="F759" s="26" t="str">
        <f t="shared" si="3"/>
        <v>#N/A</v>
      </c>
      <c r="G759" s="27" t="str">
        <f t="shared" si="4"/>
        <v/>
      </c>
      <c r="I759" s="31"/>
      <c r="J759" s="30"/>
      <c r="K759" s="30"/>
      <c r="L759" s="30"/>
      <c r="M759" s="30"/>
      <c r="N759" s="30"/>
      <c r="O759" s="29"/>
      <c r="Q759" s="49"/>
      <c r="S759" s="30" t="str">
        <f t="shared" si="7"/>
        <v>#N/A</v>
      </c>
      <c r="T759" s="30" t="str">
        <f t="shared" si="8"/>
        <v>#N/A</v>
      </c>
      <c r="U759" s="30" t="str">
        <f t="shared" si="9"/>
        <v>#N/A</v>
      </c>
      <c r="V759" s="30" t="str">
        <f t="shared" si="10"/>
        <v>#N/A</v>
      </c>
      <c r="W759" s="30" t="str">
        <f t="shared" si="11"/>
        <v>#N/A</v>
      </c>
      <c r="X759" s="30" t="str">
        <f t="shared" si="12"/>
        <v>#N/A</v>
      </c>
    </row>
    <row r="760">
      <c r="C760" s="25"/>
      <c r="D760" s="25" t="str">
        <f t="shared" si="13"/>
        <v/>
      </c>
      <c r="E760" s="26" t="str">
        <f t="shared" si="2"/>
        <v>#N/A</v>
      </c>
      <c r="F760" s="26" t="str">
        <f t="shared" si="3"/>
        <v>#N/A</v>
      </c>
      <c r="G760" s="27" t="str">
        <f t="shared" si="4"/>
        <v/>
      </c>
      <c r="I760" s="31"/>
      <c r="J760" s="30"/>
      <c r="K760" s="30"/>
      <c r="L760" s="30"/>
      <c r="M760" s="30"/>
      <c r="N760" s="30"/>
      <c r="O760" s="29"/>
      <c r="Q760" s="49"/>
      <c r="S760" s="30" t="str">
        <f t="shared" si="7"/>
        <v>#N/A</v>
      </c>
      <c r="T760" s="30" t="str">
        <f t="shared" si="8"/>
        <v>#N/A</v>
      </c>
      <c r="U760" s="30" t="str">
        <f t="shared" si="9"/>
        <v>#N/A</v>
      </c>
      <c r="V760" s="30" t="str">
        <f t="shared" si="10"/>
        <v>#N/A</v>
      </c>
      <c r="W760" s="30" t="str">
        <f t="shared" si="11"/>
        <v>#N/A</v>
      </c>
      <c r="X760" s="30" t="str">
        <f t="shared" si="12"/>
        <v>#N/A</v>
      </c>
    </row>
    <row r="761">
      <c r="C761" s="25"/>
      <c r="D761" s="25" t="str">
        <f t="shared" si="13"/>
        <v/>
      </c>
      <c r="E761" s="26" t="str">
        <f t="shared" si="2"/>
        <v>#N/A</v>
      </c>
      <c r="F761" s="26" t="str">
        <f t="shared" si="3"/>
        <v>#N/A</v>
      </c>
      <c r="G761" s="27" t="str">
        <f t="shared" si="4"/>
        <v/>
      </c>
      <c r="I761" s="31"/>
      <c r="J761" s="30"/>
      <c r="K761" s="30"/>
      <c r="L761" s="30"/>
      <c r="M761" s="30"/>
      <c r="N761" s="30"/>
      <c r="O761" s="29"/>
      <c r="Q761" s="49"/>
      <c r="S761" s="30" t="str">
        <f t="shared" si="7"/>
        <v>#N/A</v>
      </c>
      <c r="T761" s="30" t="str">
        <f t="shared" si="8"/>
        <v>#N/A</v>
      </c>
      <c r="U761" s="30" t="str">
        <f t="shared" si="9"/>
        <v>#N/A</v>
      </c>
      <c r="V761" s="30" t="str">
        <f t="shared" si="10"/>
        <v>#N/A</v>
      </c>
      <c r="W761" s="30" t="str">
        <f t="shared" si="11"/>
        <v>#N/A</v>
      </c>
      <c r="X761" s="30" t="str">
        <f t="shared" si="12"/>
        <v>#N/A</v>
      </c>
    </row>
    <row r="762">
      <c r="C762" s="25"/>
      <c r="D762" s="25" t="str">
        <f t="shared" si="13"/>
        <v/>
      </c>
      <c r="E762" s="26" t="str">
        <f t="shared" si="2"/>
        <v>#N/A</v>
      </c>
      <c r="F762" s="26" t="str">
        <f t="shared" si="3"/>
        <v>#N/A</v>
      </c>
      <c r="G762" s="27" t="str">
        <f t="shared" si="4"/>
        <v/>
      </c>
      <c r="I762" s="31"/>
      <c r="J762" s="30"/>
      <c r="K762" s="30"/>
      <c r="L762" s="30"/>
      <c r="M762" s="30"/>
      <c r="N762" s="30"/>
      <c r="O762" s="29"/>
      <c r="Q762" s="49"/>
      <c r="S762" s="30" t="str">
        <f t="shared" si="7"/>
        <v>#N/A</v>
      </c>
      <c r="T762" s="30" t="str">
        <f t="shared" si="8"/>
        <v>#N/A</v>
      </c>
      <c r="U762" s="30" t="str">
        <f t="shared" si="9"/>
        <v>#N/A</v>
      </c>
      <c r="V762" s="30" t="str">
        <f t="shared" si="10"/>
        <v>#N/A</v>
      </c>
      <c r="W762" s="30" t="str">
        <f t="shared" si="11"/>
        <v>#N/A</v>
      </c>
      <c r="X762" s="30" t="str">
        <f t="shared" si="12"/>
        <v>#N/A</v>
      </c>
    </row>
    <row r="763">
      <c r="C763" s="25"/>
      <c r="D763" s="25" t="str">
        <f t="shared" si="13"/>
        <v/>
      </c>
      <c r="E763" s="26" t="str">
        <f t="shared" si="2"/>
        <v>#N/A</v>
      </c>
      <c r="F763" s="26" t="str">
        <f t="shared" si="3"/>
        <v>#N/A</v>
      </c>
      <c r="G763" s="27" t="str">
        <f t="shared" si="4"/>
        <v/>
      </c>
      <c r="I763" s="31"/>
      <c r="J763" s="30"/>
      <c r="K763" s="30"/>
      <c r="L763" s="30"/>
      <c r="M763" s="30"/>
      <c r="N763" s="30"/>
      <c r="O763" s="29"/>
      <c r="Q763" s="49"/>
      <c r="S763" s="30" t="str">
        <f t="shared" si="7"/>
        <v>#N/A</v>
      </c>
      <c r="T763" s="30" t="str">
        <f t="shared" si="8"/>
        <v>#N/A</v>
      </c>
      <c r="U763" s="30" t="str">
        <f t="shared" si="9"/>
        <v>#N/A</v>
      </c>
      <c r="V763" s="30" t="str">
        <f t="shared" si="10"/>
        <v>#N/A</v>
      </c>
      <c r="W763" s="30" t="str">
        <f t="shared" si="11"/>
        <v>#N/A</v>
      </c>
      <c r="X763" s="30" t="str">
        <f t="shared" si="12"/>
        <v>#N/A</v>
      </c>
    </row>
    <row r="764">
      <c r="C764" s="25"/>
      <c r="D764" s="25" t="str">
        <f t="shared" si="13"/>
        <v/>
      </c>
      <c r="E764" s="26" t="str">
        <f t="shared" si="2"/>
        <v>#N/A</v>
      </c>
      <c r="F764" s="26" t="str">
        <f t="shared" si="3"/>
        <v>#N/A</v>
      </c>
      <c r="G764" s="27" t="str">
        <f t="shared" si="4"/>
        <v/>
      </c>
      <c r="I764" s="31"/>
      <c r="J764" s="30"/>
      <c r="K764" s="30"/>
      <c r="L764" s="30"/>
      <c r="M764" s="30"/>
      <c r="N764" s="30"/>
      <c r="O764" s="29"/>
      <c r="Q764" s="49"/>
      <c r="S764" s="30" t="str">
        <f t="shared" si="7"/>
        <v>#N/A</v>
      </c>
      <c r="T764" s="30" t="str">
        <f t="shared" si="8"/>
        <v>#N/A</v>
      </c>
      <c r="U764" s="30" t="str">
        <f t="shared" si="9"/>
        <v>#N/A</v>
      </c>
      <c r="V764" s="30" t="str">
        <f t="shared" si="10"/>
        <v>#N/A</v>
      </c>
      <c r="W764" s="30" t="str">
        <f t="shared" si="11"/>
        <v>#N/A</v>
      </c>
      <c r="X764" s="30" t="str">
        <f t="shared" si="12"/>
        <v>#N/A</v>
      </c>
    </row>
    <row r="765">
      <c r="C765" s="25"/>
      <c r="D765" s="25" t="str">
        <f t="shared" si="13"/>
        <v/>
      </c>
      <c r="E765" s="26" t="str">
        <f t="shared" si="2"/>
        <v>#N/A</v>
      </c>
      <c r="F765" s="26" t="str">
        <f t="shared" si="3"/>
        <v>#N/A</v>
      </c>
      <c r="G765" s="27" t="str">
        <f t="shared" si="4"/>
        <v/>
      </c>
      <c r="I765" s="31"/>
      <c r="J765" s="30"/>
      <c r="K765" s="30"/>
      <c r="L765" s="30"/>
      <c r="M765" s="30"/>
      <c r="N765" s="30"/>
      <c r="O765" s="29"/>
      <c r="Q765" s="49"/>
      <c r="S765" s="30" t="str">
        <f t="shared" si="7"/>
        <v>#N/A</v>
      </c>
      <c r="T765" s="30" t="str">
        <f t="shared" si="8"/>
        <v>#N/A</v>
      </c>
      <c r="U765" s="30" t="str">
        <f t="shared" si="9"/>
        <v>#N/A</v>
      </c>
      <c r="V765" s="30" t="str">
        <f t="shared" si="10"/>
        <v>#N/A</v>
      </c>
      <c r="W765" s="30" t="str">
        <f t="shared" si="11"/>
        <v>#N/A</v>
      </c>
      <c r="X765" s="30" t="str">
        <f t="shared" si="12"/>
        <v>#N/A</v>
      </c>
    </row>
    <row r="766">
      <c r="C766" s="25"/>
      <c r="D766" s="25" t="str">
        <f t="shared" si="13"/>
        <v/>
      </c>
      <c r="E766" s="26" t="str">
        <f t="shared" si="2"/>
        <v>#N/A</v>
      </c>
      <c r="F766" s="26" t="str">
        <f t="shared" si="3"/>
        <v>#N/A</v>
      </c>
      <c r="G766" s="27" t="str">
        <f t="shared" si="4"/>
        <v/>
      </c>
      <c r="I766" s="31"/>
      <c r="J766" s="30"/>
      <c r="K766" s="30"/>
      <c r="L766" s="30"/>
      <c r="M766" s="30"/>
      <c r="N766" s="30"/>
      <c r="O766" s="29"/>
      <c r="Q766" s="49"/>
      <c r="S766" s="30" t="str">
        <f t="shared" si="7"/>
        <v>#N/A</v>
      </c>
      <c r="T766" s="30" t="str">
        <f t="shared" si="8"/>
        <v>#N/A</v>
      </c>
      <c r="U766" s="30" t="str">
        <f t="shared" si="9"/>
        <v>#N/A</v>
      </c>
      <c r="V766" s="30" t="str">
        <f t="shared" si="10"/>
        <v>#N/A</v>
      </c>
      <c r="W766" s="30" t="str">
        <f t="shared" si="11"/>
        <v>#N/A</v>
      </c>
      <c r="X766" s="30" t="str">
        <f t="shared" si="12"/>
        <v>#N/A</v>
      </c>
    </row>
    <row r="767">
      <c r="C767" s="25"/>
      <c r="D767" s="25" t="str">
        <f t="shared" si="13"/>
        <v/>
      </c>
      <c r="E767" s="26" t="str">
        <f t="shared" si="2"/>
        <v>#N/A</v>
      </c>
      <c r="F767" s="26" t="str">
        <f t="shared" si="3"/>
        <v>#N/A</v>
      </c>
      <c r="G767" s="27" t="str">
        <f t="shared" si="4"/>
        <v/>
      </c>
      <c r="I767" s="31"/>
      <c r="J767" s="30"/>
      <c r="K767" s="30"/>
      <c r="L767" s="30"/>
      <c r="M767" s="30"/>
      <c r="N767" s="30"/>
      <c r="O767" s="29"/>
      <c r="Q767" s="49"/>
      <c r="S767" s="30" t="str">
        <f t="shared" si="7"/>
        <v>#N/A</v>
      </c>
      <c r="T767" s="30" t="str">
        <f t="shared" si="8"/>
        <v>#N/A</v>
      </c>
      <c r="U767" s="30" t="str">
        <f t="shared" si="9"/>
        <v>#N/A</v>
      </c>
      <c r="V767" s="30" t="str">
        <f t="shared" si="10"/>
        <v>#N/A</v>
      </c>
      <c r="W767" s="30" t="str">
        <f t="shared" si="11"/>
        <v>#N/A</v>
      </c>
      <c r="X767" s="30" t="str">
        <f t="shared" si="12"/>
        <v>#N/A</v>
      </c>
    </row>
    <row r="768">
      <c r="C768" s="25"/>
      <c r="D768" s="25" t="str">
        <f t="shared" si="13"/>
        <v/>
      </c>
      <c r="E768" s="26" t="str">
        <f t="shared" si="2"/>
        <v>#N/A</v>
      </c>
      <c r="F768" s="26" t="str">
        <f t="shared" si="3"/>
        <v>#N/A</v>
      </c>
      <c r="G768" s="27" t="str">
        <f t="shared" si="4"/>
        <v/>
      </c>
      <c r="I768" s="31"/>
      <c r="J768" s="30"/>
      <c r="K768" s="30"/>
      <c r="L768" s="30"/>
      <c r="M768" s="30"/>
      <c r="N768" s="30"/>
      <c r="O768" s="29"/>
      <c r="Q768" s="49"/>
      <c r="S768" s="30" t="str">
        <f t="shared" si="7"/>
        <v>#N/A</v>
      </c>
      <c r="T768" s="30" t="str">
        <f t="shared" si="8"/>
        <v>#N/A</v>
      </c>
      <c r="U768" s="30" t="str">
        <f t="shared" si="9"/>
        <v>#N/A</v>
      </c>
      <c r="V768" s="30" t="str">
        <f t="shared" si="10"/>
        <v>#N/A</v>
      </c>
      <c r="W768" s="30" t="str">
        <f t="shared" si="11"/>
        <v>#N/A</v>
      </c>
      <c r="X768" s="30" t="str">
        <f t="shared" si="12"/>
        <v>#N/A</v>
      </c>
    </row>
    <row r="769">
      <c r="C769" s="25"/>
      <c r="D769" s="25" t="str">
        <f t="shared" si="13"/>
        <v/>
      </c>
      <c r="E769" s="26" t="str">
        <f t="shared" si="2"/>
        <v>#N/A</v>
      </c>
      <c r="F769" s="26" t="str">
        <f t="shared" si="3"/>
        <v>#N/A</v>
      </c>
      <c r="G769" s="27" t="str">
        <f t="shared" si="4"/>
        <v/>
      </c>
      <c r="I769" s="31"/>
      <c r="J769" s="30"/>
      <c r="K769" s="30"/>
      <c r="L769" s="30"/>
      <c r="M769" s="30"/>
      <c r="N769" s="30"/>
      <c r="O769" s="29"/>
      <c r="Q769" s="49"/>
      <c r="S769" s="30" t="str">
        <f t="shared" si="7"/>
        <v>#N/A</v>
      </c>
      <c r="T769" s="30" t="str">
        <f t="shared" si="8"/>
        <v>#N/A</v>
      </c>
      <c r="U769" s="30" t="str">
        <f t="shared" si="9"/>
        <v>#N/A</v>
      </c>
      <c r="V769" s="30" t="str">
        <f t="shared" si="10"/>
        <v>#N/A</v>
      </c>
      <c r="W769" s="30" t="str">
        <f t="shared" si="11"/>
        <v>#N/A</v>
      </c>
      <c r="X769" s="30" t="str">
        <f t="shared" si="12"/>
        <v>#N/A</v>
      </c>
    </row>
    <row r="770">
      <c r="C770" s="25"/>
      <c r="D770" s="25" t="str">
        <f t="shared" si="13"/>
        <v/>
      </c>
      <c r="E770" s="26" t="str">
        <f t="shared" si="2"/>
        <v>#N/A</v>
      </c>
      <c r="F770" s="26" t="str">
        <f t="shared" si="3"/>
        <v>#N/A</v>
      </c>
      <c r="G770" s="27" t="str">
        <f t="shared" si="4"/>
        <v/>
      </c>
      <c r="I770" s="31"/>
      <c r="J770" s="30"/>
      <c r="K770" s="30"/>
      <c r="L770" s="30"/>
      <c r="M770" s="30"/>
      <c r="N770" s="30"/>
      <c r="O770" s="29"/>
      <c r="Q770" s="49"/>
      <c r="S770" s="30" t="str">
        <f t="shared" si="7"/>
        <v>#N/A</v>
      </c>
      <c r="T770" s="30" t="str">
        <f t="shared" si="8"/>
        <v>#N/A</v>
      </c>
      <c r="U770" s="30" t="str">
        <f t="shared" si="9"/>
        <v>#N/A</v>
      </c>
      <c r="V770" s="30" t="str">
        <f t="shared" si="10"/>
        <v>#N/A</v>
      </c>
      <c r="W770" s="30" t="str">
        <f t="shared" si="11"/>
        <v>#N/A</v>
      </c>
      <c r="X770" s="30" t="str">
        <f t="shared" si="12"/>
        <v>#N/A</v>
      </c>
    </row>
    <row r="771">
      <c r="C771" s="25"/>
      <c r="D771" s="25" t="str">
        <f t="shared" si="13"/>
        <v/>
      </c>
      <c r="E771" s="26" t="str">
        <f t="shared" si="2"/>
        <v>#N/A</v>
      </c>
      <c r="F771" s="26" t="str">
        <f t="shared" si="3"/>
        <v>#N/A</v>
      </c>
      <c r="G771" s="27" t="str">
        <f t="shared" si="4"/>
        <v/>
      </c>
      <c r="I771" s="31"/>
      <c r="J771" s="30"/>
      <c r="K771" s="30"/>
      <c r="L771" s="30"/>
      <c r="M771" s="30"/>
      <c r="N771" s="30"/>
      <c r="O771" s="29"/>
      <c r="Q771" s="49"/>
      <c r="S771" s="30" t="str">
        <f t="shared" si="7"/>
        <v>#N/A</v>
      </c>
      <c r="T771" s="30" t="str">
        <f t="shared" si="8"/>
        <v>#N/A</v>
      </c>
      <c r="U771" s="30" t="str">
        <f t="shared" si="9"/>
        <v>#N/A</v>
      </c>
      <c r="V771" s="30" t="str">
        <f t="shared" si="10"/>
        <v>#N/A</v>
      </c>
      <c r="W771" s="30" t="str">
        <f t="shared" si="11"/>
        <v>#N/A</v>
      </c>
      <c r="X771" s="30" t="str">
        <f t="shared" si="12"/>
        <v>#N/A</v>
      </c>
    </row>
    <row r="772">
      <c r="C772" s="25"/>
      <c r="D772" s="25" t="str">
        <f t="shared" si="13"/>
        <v/>
      </c>
      <c r="E772" s="26" t="str">
        <f t="shared" si="2"/>
        <v>#N/A</v>
      </c>
      <c r="F772" s="26" t="str">
        <f t="shared" si="3"/>
        <v>#N/A</v>
      </c>
      <c r="G772" s="27" t="str">
        <f t="shared" si="4"/>
        <v/>
      </c>
      <c r="I772" s="31"/>
      <c r="J772" s="30"/>
      <c r="K772" s="30"/>
      <c r="L772" s="30"/>
      <c r="M772" s="30"/>
      <c r="N772" s="30"/>
      <c r="O772" s="29"/>
      <c r="Q772" s="49"/>
      <c r="S772" s="30" t="str">
        <f t="shared" si="7"/>
        <v>#N/A</v>
      </c>
      <c r="T772" s="30" t="str">
        <f t="shared" si="8"/>
        <v>#N/A</v>
      </c>
      <c r="U772" s="30" t="str">
        <f t="shared" si="9"/>
        <v>#N/A</v>
      </c>
      <c r="V772" s="30" t="str">
        <f t="shared" si="10"/>
        <v>#N/A</v>
      </c>
      <c r="W772" s="30" t="str">
        <f t="shared" si="11"/>
        <v>#N/A</v>
      </c>
      <c r="X772" s="30" t="str">
        <f t="shared" si="12"/>
        <v>#N/A</v>
      </c>
    </row>
    <row r="773">
      <c r="C773" s="25"/>
      <c r="D773" s="25" t="str">
        <f t="shared" si="13"/>
        <v/>
      </c>
      <c r="E773" s="26" t="str">
        <f t="shared" si="2"/>
        <v>#N/A</v>
      </c>
      <c r="F773" s="26" t="str">
        <f t="shared" si="3"/>
        <v>#N/A</v>
      </c>
      <c r="G773" s="27" t="str">
        <f t="shared" si="4"/>
        <v/>
      </c>
      <c r="I773" s="31"/>
      <c r="J773" s="30"/>
      <c r="K773" s="30"/>
      <c r="L773" s="30"/>
      <c r="M773" s="30"/>
      <c r="N773" s="30"/>
      <c r="O773" s="29"/>
      <c r="Q773" s="49"/>
      <c r="S773" s="30" t="str">
        <f t="shared" si="7"/>
        <v>#N/A</v>
      </c>
      <c r="T773" s="30" t="str">
        <f t="shared" si="8"/>
        <v>#N/A</v>
      </c>
      <c r="U773" s="30" t="str">
        <f t="shared" si="9"/>
        <v>#N/A</v>
      </c>
      <c r="V773" s="30" t="str">
        <f t="shared" si="10"/>
        <v>#N/A</v>
      </c>
      <c r="W773" s="30" t="str">
        <f t="shared" si="11"/>
        <v>#N/A</v>
      </c>
      <c r="X773" s="30" t="str">
        <f t="shared" si="12"/>
        <v>#N/A</v>
      </c>
    </row>
    <row r="774">
      <c r="C774" s="25"/>
      <c r="D774" s="25" t="str">
        <f t="shared" si="13"/>
        <v/>
      </c>
      <c r="E774" s="26" t="str">
        <f t="shared" si="2"/>
        <v>#N/A</v>
      </c>
      <c r="F774" s="26" t="str">
        <f t="shared" si="3"/>
        <v>#N/A</v>
      </c>
      <c r="G774" s="27" t="str">
        <f t="shared" si="4"/>
        <v/>
      </c>
      <c r="I774" s="31"/>
      <c r="J774" s="30"/>
      <c r="K774" s="30"/>
      <c r="L774" s="30"/>
      <c r="M774" s="30"/>
      <c r="N774" s="30"/>
      <c r="O774" s="29"/>
      <c r="Q774" s="49"/>
      <c r="S774" s="30" t="str">
        <f t="shared" si="7"/>
        <v>#N/A</v>
      </c>
      <c r="T774" s="30" t="str">
        <f t="shared" si="8"/>
        <v>#N/A</v>
      </c>
      <c r="U774" s="30" t="str">
        <f t="shared" si="9"/>
        <v>#N/A</v>
      </c>
      <c r="V774" s="30" t="str">
        <f t="shared" si="10"/>
        <v>#N/A</v>
      </c>
      <c r="W774" s="30" t="str">
        <f t="shared" si="11"/>
        <v>#N/A</v>
      </c>
      <c r="X774" s="30" t="str">
        <f t="shared" si="12"/>
        <v>#N/A</v>
      </c>
    </row>
    <row r="775">
      <c r="C775" s="25"/>
      <c r="D775" s="25" t="str">
        <f t="shared" si="13"/>
        <v/>
      </c>
      <c r="E775" s="26" t="str">
        <f t="shared" si="2"/>
        <v>#N/A</v>
      </c>
      <c r="F775" s="26" t="str">
        <f t="shared" si="3"/>
        <v>#N/A</v>
      </c>
      <c r="G775" s="27" t="str">
        <f t="shared" si="4"/>
        <v/>
      </c>
      <c r="I775" s="31"/>
      <c r="J775" s="30"/>
      <c r="K775" s="30"/>
      <c r="L775" s="30"/>
      <c r="M775" s="30"/>
      <c r="N775" s="30"/>
      <c r="O775" s="29"/>
      <c r="Q775" s="49"/>
      <c r="S775" s="30" t="str">
        <f t="shared" si="7"/>
        <v>#N/A</v>
      </c>
      <c r="T775" s="30" t="str">
        <f t="shared" si="8"/>
        <v>#N/A</v>
      </c>
      <c r="U775" s="30" t="str">
        <f t="shared" si="9"/>
        <v>#N/A</v>
      </c>
      <c r="V775" s="30" t="str">
        <f t="shared" si="10"/>
        <v>#N/A</v>
      </c>
      <c r="W775" s="30" t="str">
        <f t="shared" si="11"/>
        <v>#N/A</v>
      </c>
      <c r="X775" s="30" t="str">
        <f t="shared" si="12"/>
        <v>#N/A</v>
      </c>
    </row>
    <row r="776">
      <c r="C776" s="25"/>
      <c r="D776" s="25" t="str">
        <f t="shared" si="13"/>
        <v/>
      </c>
      <c r="E776" s="26" t="str">
        <f t="shared" si="2"/>
        <v>#N/A</v>
      </c>
      <c r="F776" s="26" t="str">
        <f t="shared" si="3"/>
        <v>#N/A</v>
      </c>
      <c r="G776" s="27" t="str">
        <f t="shared" si="4"/>
        <v/>
      </c>
      <c r="I776" s="31"/>
      <c r="J776" s="30"/>
      <c r="K776" s="30"/>
      <c r="L776" s="30"/>
      <c r="M776" s="30"/>
      <c r="N776" s="30"/>
      <c r="O776" s="29"/>
      <c r="Q776" s="49"/>
      <c r="S776" s="30" t="str">
        <f t="shared" si="7"/>
        <v>#N/A</v>
      </c>
      <c r="T776" s="30" t="str">
        <f t="shared" si="8"/>
        <v>#N/A</v>
      </c>
      <c r="U776" s="30" t="str">
        <f t="shared" si="9"/>
        <v>#N/A</v>
      </c>
      <c r="V776" s="30" t="str">
        <f t="shared" si="10"/>
        <v>#N/A</v>
      </c>
      <c r="W776" s="30" t="str">
        <f t="shared" si="11"/>
        <v>#N/A</v>
      </c>
      <c r="X776" s="30" t="str">
        <f t="shared" si="12"/>
        <v>#N/A</v>
      </c>
    </row>
    <row r="777">
      <c r="C777" s="25"/>
      <c r="D777" s="25" t="str">
        <f t="shared" si="13"/>
        <v/>
      </c>
      <c r="E777" s="26" t="str">
        <f t="shared" si="2"/>
        <v>#N/A</v>
      </c>
      <c r="F777" s="26" t="str">
        <f t="shared" si="3"/>
        <v>#N/A</v>
      </c>
      <c r="G777" s="27" t="str">
        <f t="shared" si="4"/>
        <v/>
      </c>
      <c r="I777" s="31"/>
      <c r="J777" s="30"/>
      <c r="K777" s="30"/>
      <c r="L777" s="30"/>
      <c r="M777" s="30"/>
      <c r="N777" s="30"/>
      <c r="O777" s="29"/>
      <c r="Q777" s="49"/>
      <c r="S777" s="30" t="str">
        <f t="shared" si="7"/>
        <v>#N/A</v>
      </c>
      <c r="T777" s="30" t="str">
        <f t="shared" si="8"/>
        <v>#N/A</v>
      </c>
      <c r="U777" s="30" t="str">
        <f t="shared" si="9"/>
        <v>#N/A</v>
      </c>
      <c r="V777" s="30" t="str">
        <f t="shared" si="10"/>
        <v>#N/A</v>
      </c>
      <c r="W777" s="30" t="str">
        <f t="shared" si="11"/>
        <v>#N/A</v>
      </c>
      <c r="X777" s="30" t="str">
        <f t="shared" si="12"/>
        <v>#N/A</v>
      </c>
    </row>
    <row r="778">
      <c r="C778" s="25"/>
      <c r="D778" s="25" t="str">
        <f t="shared" si="13"/>
        <v/>
      </c>
      <c r="E778" s="26" t="str">
        <f t="shared" si="2"/>
        <v>#N/A</v>
      </c>
      <c r="F778" s="26" t="str">
        <f t="shared" si="3"/>
        <v>#N/A</v>
      </c>
      <c r="G778" s="27" t="str">
        <f t="shared" si="4"/>
        <v/>
      </c>
      <c r="I778" s="31"/>
      <c r="J778" s="30"/>
      <c r="K778" s="30"/>
      <c r="L778" s="30"/>
      <c r="M778" s="30"/>
      <c r="N778" s="30"/>
      <c r="O778" s="29"/>
      <c r="Q778" s="49"/>
      <c r="S778" s="30" t="str">
        <f t="shared" si="7"/>
        <v>#N/A</v>
      </c>
      <c r="T778" s="30" t="str">
        <f t="shared" si="8"/>
        <v>#N/A</v>
      </c>
      <c r="U778" s="30" t="str">
        <f t="shared" si="9"/>
        <v>#N/A</v>
      </c>
      <c r="V778" s="30" t="str">
        <f t="shared" si="10"/>
        <v>#N/A</v>
      </c>
      <c r="W778" s="30" t="str">
        <f t="shared" si="11"/>
        <v>#N/A</v>
      </c>
      <c r="X778" s="30" t="str">
        <f t="shared" si="12"/>
        <v>#N/A</v>
      </c>
    </row>
    <row r="779">
      <c r="C779" s="25"/>
      <c r="D779" s="25" t="str">
        <f t="shared" si="13"/>
        <v/>
      </c>
      <c r="E779" s="26" t="str">
        <f t="shared" si="2"/>
        <v>#N/A</v>
      </c>
      <c r="F779" s="26" t="str">
        <f t="shared" si="3"/>
        <v>#N/A</v>
      </c>
      <c r="G779" s="27" t="str">
        <f t="shared" si="4"/>
        <v/>
      </c>
      <c r="I779" s="31"/>
      <c r="J779" s="30"/>
      <c r="K779" s="30"/>
      <c r="L779" s="30"/>
      <c r="M779" s="30"/>
      <c r="N779" s="30"/>
      <c r="O779" s="29"/>
      <c r="Q779" s="49"/>
      <c r="S779" s="30" t="str">
        <f t="shared" si="7"/>
        <v>#N/A</v>
      </c>
      <c r="T779" s="30" t="str">
        <f t="shared" si="8"/>
        <v>#N/A</v>
      </c>
      <c r="U779" s="30" t="str">
        <f t="shared" si="9"/>
        <v>#N/A</v>
      </c>
      <c r="V779" s="30" t="str">
        <f t="shared" si="10"/>
        <v>#N/A</v>
      </c>
      <c r="W779" s="30" t="str">
        <f t="shared" si="11"/>
        <v>#N/A</v>
      </c>
      <c r="X779" s="30" t="str">
        <f t="shared" si="12"/>
        <v>#N/A</v>
      </c>
    </row>
    <row r="780">
      <c r="C780" s="25"/>
      <c r="D780" s="25" t="str">
        <f t="shared" si="13"/>
        <v/>
      </c>
      <c r="E780" s="26" t="str">
        <f t="shared" si="2"/>
        <v>#N/A</v>
      </c>
      <c r="F780" s="26" t="str">
        <f t="shared" si="3"/>
        <v>#N/A</v>
      </c>
      <c r="G780" s="27" t="str">
        <f t="shared" si="4"/>
        <v/>
      </c>
      <c r="I780" s="31"/>
      <c r="J780" s="30"/>
      <c r="K780" s="30"/>
      <c r="L780" s="30"/>
      <c r="M780" s="30"/>
      <c r="N780" s="30"/>
      <c r="O780" s="29"/>
      <c r="Q780" s="49"/>
      <c r="S780" s="30" t="str">
        <f t="shared" si="7"/>
        <v>#N/A</v>
      </c>
      <c r="T780" s="30" t="str">
        <f t="shared" si="8"/>
        <v>#N/A</v>
      </c>
      <c r="U780" s="30" t="str">
        <f t="shared" si="9"/>
        <v>#N/A</v>
      </c>
      <c r="V780" s="30" t="str">
        <f t="shared" si="10"/>
        <v>#N/A</v>
      </c>
      <c r="W780" s="30" t="str">
        <f t="shared" si="11"/>
        <v>#N/A</v>
      </c>
      <c r="X780" s="30" t="str">
        <f t="shared" si="12"/>
        <v>#N/A</v>
      </c>
    </row>
    <row r="781">
      <c r="C781" s="25"/>
      <c r="D781" s="25" t="str">
        <f t="shared" si="13"/>
        <v/>
      </c>
      <c r="E781" s="26" t="str">
        <f t="shared" si="2"/>
        <v>#N/A</v>
      </c>
      <c r="F781" s="26" t="str">
        <f t="shared" si="3"/>
        <v>#N/A</v>
      </c>
      <c r="G781" s="27" t="str">
        <f t="shared" si="4"/>
        <v/>
      </c>
      <c r="I781" s="31"/>
      <c r="J781" s="30"/>
      <c r="K781" s="30"/>
      <c r="L781" s="30"/>
      <c r="M781" s="30"/>
      <c r="N781" s="30"/>
      <c r="O781" s="29"/>
      <c r="Q781" s="49"/>
      <c r="S781" s="30" t="str">
        <f t="shared" si="7"/>
        <v>#N/A</v>
      </c>
      <c r="T781" s="30" t="str">
        <f t="shared" si="8"/>
        <v>#N/A</v>
      </c>
      <c r="U781" s="30" t="str">
        <f t="shared" si="9"/>
        <v>#N/A</v>
      </c>
      <c r="V781" s="30" t="str">
        <f t="shared" si="10"/>
        <v>#N/A</v>
      </c>
      <c r="W781" s="30" t="str">
        <f t="shared" si="11"/>
        <v>#N/A</v>
      </c>
      <c r="X781" s="30" t="str">
        <f t="shared" si="12"/>
        <v>#N/A</v>
      </c>
    </row>
    <row r="782">
      <c r="C782" s="25"/>
      <c r="D782" s="25" t="str">
        <f t="shared" si="13"/>
        <v/>
      </c>
      <c r="E782" s="26" t="str">
        <f t="shared" si="2"/>
        <v>#N/A</v>
      </c>
      <c r="F782" s="26" t="str">
        <f t="shared" si="3"/>
        <v>#N/A</v>
      </c>
      <c r="G782" s="27" t="str">
        <f t="shared" si="4"/>
        <v/>
      </c>
      <c r="I782" s="31"/>
      <c r="J782" s="30"/>
      <c r="K782" s="30"/>
      <c r="L782" s="30"/>
      <c r="M782" s="30"/>
      <c r="N782" s="30"/>
      <c r="O782" s="29"/>
      <c r="Q782" s="49"/>
      <c r="S782" s="30" t="str">
        <f t="shared" si="7"/>
        <v>#N/A</v>
      </c>
      <c r="T782" s="30" t="str">
        <f t="shared" si="8"/>
        <v>#N/A</v>
      </c>
      <c r="U782" s="30" t="str">
        <f t="shared" si="9"/>
        <v>#N/A</v>
      </c>
      <c r="V782" s="30" t="str">
        <f t="shared" si="10"/>
        <v>#N/A</v>
      </c>
      <c r="W782" s="30" t="str">
        <f t="shared" si="11"/>
        <v>#N/A</v>
      </c>
      <c r="X782" s="30" t="str">
        <f t="shared" si="12"/>
        <v>#N/A</v>
      </c>
    </row>
    <row r="783">
      <c r="C783" s="25"/>
      <c r="D783" s="25" t="str">
        <f t="shared" si="13"/>
        <v/>
      </c>
      <c r="E783" s="26" t="str">
        <f t="shared" si="2"/>
        <v>#N/A</v>
      </c>
      <c r="F783" s="26" t="str">
        <f t="shared" si="3"/>
        <v>#N/A</v>
      </c>
      <c r="G783" s="27" t="str">
        <f t="shared" si="4"/>
        <v/>
      </c>
      <c r="I783" s="31"/>
      <c r="J783" s="30"/>
      <c r="K783" s="30"/>
      <c r="L783" s="30"/>
      <c r="M783" s="30"/>
      <c r="N783" s="30"/>
      <c r="O783" s="29"/>
      <c r="Q783" s="49"/>
      <c r="S783" s="30" t="str">
        <f t="shared" si="7"/>
        <v>#N/A</v>
      </c>
      <c r="T783" s="30" t="str">
        <f t="shared" si="8"/>
        <v>#N/A</v>
      </c>
      <c r="U783" s="30" t="str">
        <f t="shared" si="9"/>
        <v>#N/A</v>
      </c>
      <c r="V783" s="30" t="str">
        <f t="shared" si="10"/>
        <v>#N/A</v>
      </c>
      <c r="W783" s="30" t="str">
        <f t="shared" si="11"/>
        <v>#N/A</v>
      </c>
      <c r="X783" s="30" t="str">
        <f t="shared" si="12"/>
        <v>#N/A</v>
      </c>
    </row>
    <row r="784">
      <c r="C784" s="25"/>
      <c r="D784" s="25" t="str">
        <f t="shared" si="13"/>
        <v/>
      </c>
      <c r="E784" s="26" t="str">
        <f t="shared" si="2"/>
        <v>#N/A</v>
      </c>
      <c r="F784" s="26" t="str">
        <f t="shared" si="3"/>
        <v>#N/A</v>
      </c>
      <c r="G784" s="27" t="str">
        <f t="shared" si="4"/>
        <v/>
      </c>
      <c r="I784" s="31"/>
      <c r="J784" s="30"/>
      <c r="K784" s="30"/>
      <c r="L784" s="30"/>
      <c r="M784" s="30"/>
      <c r="N784" s="30"/>
      <c r="O784" s="29"/>
      <c r="Q784" s="49"/>
      <c r="S784" s="30" t="str">
        <f t="shared" si="7"/>
        <v>#N/A</v>
      </c>
      <c r="T784" s="30" t="str">
        <f t="shared" si="8"/>
        <v>#N/A</v>
      </c>
      <c r="U784" s="30" t="str">
        <f t="shared" si="9"/>
        <v>#N/A</v>
      </c>
      <c r="V784" s="30" t="str">
        <f t="shared" si="10"/>
        <v>#N/A</v>
      </c>
      <c r="W784" s="30" t="str">
        <f t="shared" si="11"/>
        <v>#N/A</v>
      </c>
      <c r="X784" s="30" t="str">
        <f t="shared" si="12"/>
        <v>#N/A</v>
      </c>
    </row>
    <row r="785">
      <c r="C785" s="25"/>
      <c r="D785" s="25" t="str">
        <f t="shared" si="13"/>
        <v/>
      </c>
      <c r="E785" s="26" t="str">
        <f t="shared" si="2"/>
        <v>#N/A</v>
      </c>
      <c r="F785" s="26" t="str">
        <f t="shared" si="3"/>
        <v>#N/A</v>
      </c>
      <c r="G785" s="27" t="str">
        <f t="shared" si="4"/>
        <v/>
      </c>
      <c r="I785" s="31"/>
      <c r="J785" s="30"/>
      <c r="K785" s="30"/>
      <c r="L785" s="30"/>
      <c r="M785" s="30"/>
      <c r="N785" s="30"/>
      <c r="O785" s="29"/>
      <c r="Q785" s="49"/>
      <c r="S785" s="30" t="str">
        <f t="shared" si="7"/>
        <v>#N/A</v>
      </c>
      <c r="T785" s="30" t="str">
        <f t="shared" si="8"/>
        <v>#N/A</v>
      </c>
      <c r="U785" s="30" t="str">
        <f t="shared" si="9"/>
        <v>#N/A</v>
      </c>
      <c r="V785" s="30" t="str">
        <f t="shared" si="10"/>
        <v>#N/A</v>
      </c>
      <c r="W785" s="30" t="str">
        <f t="shared" si="11"/>
        <v>#N/A</v>
      </c>
      <c r="X785" s="30" t="str">
        <f t="shared" si="12"/>
        <v>#N/A</v>
      </c>
    </row>
    <row r="786">
      <c r="C786" s="25"/>
      <c r="D786" s="25" t="str">
        <f t="shared" si="13"/>
        <v/>
      </c>
      <c r="E786" s="26" t="str">
        <f t="shared" si="2"/>
        <v>#N/A</v>
      </c>
      <c r="F786" s="26" t="str">
        <f t="shared" si="3"/>
        <v>#N/A</v>
      </c>
      <c r="G786" s="27" t="str">
        <f t="shared" si="4"/>
        <v/>
      </c>
      <c r="I786" s="31"/>
      <c r="J786" s="30"/>
      <c r="K786" s="30"/>
      <c r="L786" s="30"/>
      <c r="M786" s="30"/>
      <c r="N786" s="30"/>
      <c r="O786" s="29"/>
      <c r="Q786" s="49"/>
      <c r="S786" s="30" t="str">
        <f t="shared" si="7"/>
        <v>#N/A</v>
      </c>
      <c r="T786" s="30" t="str">
        <f t="shared" si="8"/>
        <v>#N/A</v>
      </c>
      <c r="U786" s="30" t="str">
        <f t="shared" si="9"/>
        <v>#N/A</v>
      </c>
      <c r="V786" s="30" t="str">
        <f t="shared" si="10"/>
        <v>#N/A</v>
      </c>
      <c r="W786" s="30" t="str">
        <f t="shared" si="11"/>
        <v>#N/A</v>
      </c>
      <c r="X786" s="30" t="str">
        <f t="shared" si="12"/>
        <v>#N/A</v>
      </c>
    </row>
    <row r="787">
      <c r="C787" s="25"/>
      <c r="D787" s="25" t="str">
        <f t="shared" si="13"/>
        <v/>
      </c>
      <c r="E787" s="26" t="str">
        <f t="shared" si="2"/>
        <v>#N/A</v>
      </c>
      <c r="F787" s="26" t="str">
        <f t="shared" si="3"/>
        <v>#N/A</v>
      </c>
      <c r="G787" s="27" t="str">
        <f t="shared" si="4"/>
        <v/>
      </c>
      <c r="I787" s="31"/>
      <c r="J787" s="30"/>
      <c r="K787" s="30"/>
      <c r="L787" s="30"/>
      <c r="M787" s="30"/>
      <c r="N787" s="30"/>
      <c r="O787" s="29"/>
      <c r="Q787" s="49"/>
      <c r="S787" s="30" t="str">
        <f t="shared" si="7"/>
        <v>#N/A</v>
      </c>
      <c r="T787" s="30" t="str">
        <f t="shared" si="8"/>
        <v>#N/A</v>
      </c>
      <c r="U787" s="30" t="str">
        <f t="shared" si="9"/>
        <v>#N/A</v>
      </c>
      <c r="V787" s="30" t="str">
        <f t="shared" si="10"/>
        <v>#N/A</v>
      </c>
      <c r="W787" s="30" t="str">
        <f t="shared" si="11"/>
        <v>#N/A</v>
      </c>
      <c r="X787" s="30" t="str">
        <f t="shared" si="12"/>
        <v>#N/A</v>
      </c>
    </row>
    <row r="788">
      <c r="C788" s="25"/>
      <c r="D788" s="25" t="str">
        <f t="shared" si="13"/>
        <v/>
      </c>
      <c r="E788" s="26" t="str">
        <f t="shared" si="2"/>
        <v>#N/A</v>
      </c>
      <c r="F788" s="26" t="str">
        <f t="shared" si="3"/>
        <v>#N/A</v>
      </c>
      <c r="G788" s="27" t="str">
        <f t="shared" si="4"/>
        <v/>
      </c>
      <c r="I788" s="31"/>
      <c r="J788" s="30"/>
      <c r="K788" s="30"/>
      <c r="L788" s="30"/>
      <c r="M788" s="30"/>
      <c r="N788" s="30"/>
      <c r="O788" s="29"/>
      <c r="Q788" s="49"/>
      <c r="S788" s="30" t="str">
        <f t="shared" si="7"/>
        <v>#N/A</v>
      </c>
      <c r="T788" s="30" t="str">
        <f t="shared" si="8"/>
        <v>#N/A</v>
      </c>
      <c r="U788" s="30" t="str">
        <f t="shared" si="9"/>
        <v>#N/A</v>
      </c>
      <c r="V788" s="30" t="str">
        <f t="shared" si="10"/>
        <v>#N/A</v>
      </c>
      <c r="W788" s="30" t="str">
        <f t="shared" si="11"/>
        <v>#N/A</v>
      </c>
      <c r="X788" s="30" t="str">
        <f t="shared" si="12"/>
        <v>#N/A</v>
      </c>
    </row>
    <row r="789">
      <c r="C789" s="25"/>
      <c r="D789" s="25" t="str">
        <f t="shared" si="13"/>
        <v/>
      </c>
      <c r="E789" s="26" t="str">
        <f t="shared" si="2"/>
        <v>#N/A</v>
      </c>
      <c r="F789" s="26" t="str">
        <f t="shared" si="3"/>
        <v>#N/A</v>
      </c>
      <c r="G789" s="27" t="str">
        <f t="shared" si="4"/>
        <v/>
      </c>
      <c r="I789" s="31"/>
      <c r="J789" s="30"/>
      <c r="K789" s="30"/>
      <c r="L789" s="30"/>
      <c r="M789" s="30"/>
      <c r="N789" s="30"/>
      <c r="O789" s="29"/>
      <c r="Q789" s="49"/>
      <c r="S789" s="30" t="str">
        <f t="shared" si="7"/>
        <v>#N/A</v>
      </c>
      <c r="T789" s="30" t="str">
        <f t="shared" si="8"/>
        <v>#N/A</v>
      </c>
      <c r="U789" s="30" t="str">
        <f t="shared" si="9"/>
        <v>#N/A</v>
      </c>
      <c r="V789" s="30" t="str">
        <f t="shared" si="10"/>
        <v>#N/A</v>
      </c>
      <c r="W789" s="30" t="str">
        <f t="shared" si="11"/>
        <v>#N/A</v>
      </c>
      <c r="X789" s="30" t="str">
        <f t="shared" si="12"/>
        <v>#N/A</v>
      </c>
    </row>
    <row r="790">
      <c r="C790" s="25"/>
      <c r="D790" s="25" t="str">
        <f t="shared" si="13"/>
        <v/>
      </c>
      <c r="E790" s="26" t="str">
        <f t="shared" si="2"/>
        <v>#N/A</v>
      </c>
      <c r="F790" s="26" t="str">
        <f t="shared" si="3"/>
        <v>#N/A</v>
      </c>
      <c r="G790" s="27" t="str">
        <f t="shared" si="4"/>
        <v/>
      </c>
      <c r="I790" s="31"/>
      <c r="J790" s="30"/>
      <c r="K790" s="30"/>
      <c r="L790" s="30"/>
      <c r="M790" s="30"/>
      <c r="N790" s="30"/>
      <c r="O790" s="29"/>
      <c r="Q790" s="49"/>
      <c r="S790" s="30" t="str">
        <f t="shared" si="7"/>
        <v>#N/A</v>
      </c>
      <c r="T790" s="30" t="str">
        <f t="shared" si="8"/>
        <v>#N/A</v>
      </c>
      <c r="U790" s="30" t="str">
        <f t="shared" si="9"/>
        <v>#N/A</v>
      </c>
      <c r="V790" s="30" t="str">
        <f t="shared" si="10"/>
        <v>#N/A</v>
      </c>
      <c r="W790" s="30" t="str">
        <f t="shared" si="11"/>
        <v>#N/A</v>
      </c>
      <c r="X790" s="30" t="str">
        <f t="shared" si="12"/>
        <v>#N/A</v>
      </c>
    </row>
    <row r="791">
      <c r="C791" s="25"/>
      <c r="D791" s="25" t="str">
        <f t="shared" si="13"/>
        <v/>
      </c>
      <c r="E791" s="26" t="str">
        <f t="shared" si="2"/>
        <v>#N/A</v>
      </c>
      <c r="F791" s="26" t="str">
        <f t="shared" si="3"/>
        <v>#N/A</v>
      </c>
      <c r="G791" s="27" t="str">
        <f t="shared" si="4"/>
        <v/>
      </c>
      <c r="I791" s="31"/>
      <c r="J791" s="30"/>
      <c r="K791" s="30"/>
      <c r="L791" s="30"/>
      <c r="M791" s="30"/>
      <c r="N791" s="30"/>
      <c r="O791" s="29"/>
      <c r="Q791" s="49"/>
      <c r="S791" s="30" t="str">
        <f t="shared" si="7"/>
        <v>#N/A</v>
      </c>
      <c r="T791" s="30" t="str">
        <f t="shared" si="8"/>
        <v>#N/A</v>
      </c>
      <c r="U791" s="30" t="str">
        <f t="shared" si="9"/>
        <v>#N/A</v>
      </c>
      <c r="V791" s="30" t="str">
        <f t="shared" si="10"/>
        <v>#N/A</v>
      </c>
      <c r="W791" s="30" t="str">
        <f t="shared" si="11"/>
        <v>#N/A</v>
      </c>
      <c r="X791" s="30" t="str">
        <f t="shared" si="12"/>
        <v>#N/A</v>
      </c>
    </row>
    <row r="792">
      <c r="C792" s="25"/>
      <c r="D792" s="25" t="str">
        <f t="shared" si="13"/>
        <v/>
      </c>
      <c r="E792" s="26" t="str">
        <f t="shared" si="2"/>
        <v>#N/A</v>
      </c>
      <c r="F792" s="26" t="str">
        <f t="shared" si="3"/>
        <v>#N/A</v>
      </c>
      <c r="G792" s="27" t="str">
        <f t="shared" si="4"/>
        <v/>
      </c>
      <c r="I792" s="31"/>
      <c r="J792" s="30"/>
      <c r="K792" s="30"/>
      <c r="L792" s="30"/>
      <c r="M792" s="30"/>
      <c r="N792" s="30"/>
      <c r="O792" s="29"/>
      <c r="Q792" s="49"/>
      <c r="S792" s="30" t="str">
        <f t="shared" si="7"/>
        <v>#N/A</v>
      </c>
      <c r="T792" s="30" t="str">
        <f t="shared" si="8"/>
        <v>#N/A</v>
      </c>
      <c r="U792" s="30" t="str">
        <f t="shared" si="9"/>
        <v>#N/A</v>
      </c>
      <c r="V792" s="30" t="str">
        <f t="shared" si="10"/>
        <v>#N/A</v>
      </c>
      <c r="W792" s="30" t="str">
        <f t="shared" si="11"/>
        <v>#N/A</v>
      </c>
      <c r="X792" s="30" t="str">
        <f t="shared" si="12"/>
        <v>#N/A</v>
      </c>
    </row>
    <row r="793">
      <c r="C793" s="25"/>
      <c r="D793" s="25" t="str">
        <f t="shared" si="13"/>
        <v/>
      </c>
      <c r="E793" s="26" t="str">
        <f t="shared" si="2"/>
        <v>#N/A</v>
      </c>
      <c r="F793" s="26" t="str">
        <f t="shared" si="3"/>
        <v>#N/A</v>
      </c>
      <c r="G793" s="27" t="str">
        <f t="shared" si="4"/>
        <v/>
      </c>
      <c r="I793" s="31"/>
      <c r="J793" s="30"/>
      <c r="K793" s="30"/>
      <c r="L793" s="30"/>
      <c r="M793" s="30"/>
      <c r="N793" s="30"/>
      <c r="O793" s="29"/>
      <c r="Q793" s="49"/>
      <c r="S793" s="30" t="str">
        <f t="shared" si="7"/>
        <v>#N/A</v>
      </c>
      <c r="T793" s="30" t="str">
        <f t="shared" si="8"/>
        <v>#N/A</v>
      </c>
      <c r="U793" s="30" t="str">
        <f t="shared" si="9"/>
        <v>#N/A</v>
      </c>
      <c r="V793" s="30" t="str">
        <f t="shared" si="10"/>
        <v>#N/A</v>
      </c>
      <c r="W793" s="30" t="str">
        <f t="shared" si="11"/>
        <v>#N/A</v>
      </c>
      <c r="X793" s="30" t="str">
        <f t="shared" si="12"/>
        <v>#N/A</v>
      </c>
    </row>
    <row r="794">
      <c r="C794" s="25"/>
      <c r="D794" s="25" t="str">
        <f t="shared" si="13"/>
        <v/>
      </c>
      <c r="E794" s="26" t="str">
        <f t="shared" si="2"/>
        <v>#N/A</v>
      </c>
      <c r="F794" s="26" t="str">
        <f t="shared" si="3"/>
        <v>#N/A</v>
      </c>
      <c r="G794" s="27" t="str">
        <f t="shared" si="4"/>
        <v/>
      </c>
      <c r="I794" s="31"/>
      <c r="J794" s="30"/>
      <c r="K794" s="30"/>
      <c r="L794" s="30"/>
      <c r="M794" s="30"/>
      <c r="N794" s="30"/>
      <c r="O794" s="29"/>
      <c r="Q794" s="49"/>
      <c r="S794" s="30" t="str">
        <f t="shared" si="7"/>
        <v>#N/A</v>
      </c>
      <c r="T794" s="30" t="str">
        <f t="shared" si="8"/>
        <v>#N/A</v>
      </c>
      <c r="U794" s="30" t="str">
        <f t="shared" si="9"/>
        <v>#N/A</v>
      </c>
      <c r="V794" s="30" t="str">
        <f t="shared" si="10"/>
        <v>#N/A</v>
      </c>
      <c r="W794" s="30" t="str">
        <f t="shared" si="11"/>
        <v>#N/A</v>
      </c>
      <c r="X794" s="30" t="str">
        <f t="shared" si="12"/>
        <v>#N/A</v>
      </c>
    </row>
    <row r="795">
      <c r="C795" s="25"/>
      <c r="D795" s="25" t="str">
        <f t="shared" si="13"/>
        <v/>
      </c>
      <c r="E795" s="26" t="str">
        <f t="shared" si="2"/>
        <v>#N/A</v>
      </c>
      <c r="F795" s="26" t="str">
        <f t="shared" si="3"/>
        <v>#N/A</v>
      </c>
      <c r="G795" s="27" t="str">
        <f t="shared" si="4"/>
        <v/>
      </c>
      <c r="I795" s="31"/>
      <c r="J795" s="30"/>
      <c r="K795" s="30"/>
      <c r="L795" s="30"/>
      <c r="M795" s="30"/>
      <c r="N795" s="30"/>
      <c r="O795" s="29"/>
      <c r="Q795" s="49"/>
      <c r="S795" s="30" t="str">
        <f t="shared" si="7"/>
        <v>#N/A</v>
      </c>
      <c r="T795" s="30" t="str">
        <f t="shared" si="8"/>
        <v>#N/A</v>
      </c>
      <c r="U795" s="30" t="str">
        <f t="shared" si="9"/>
        <v>#N/A</v>
      </c>
      <c r="V795" s="30" t="str">
        <f t="shared" si="10"/>
        <v>#N/A</v>
      </c>
      <c r="W795" s="30" t="str">
        <f t="shared" si="11"/>
        <v>#N/A</v>
      </c>
      <c r="X795" s="30" t="str">
        <f t="shared" si="12"/>
        <v>#N/A</v>
      </c>
    </row>
    <row r="796">
      <c r="C796" s="25"/>
      <c r="D796" s="25" t="str">
        <f t="shared" si="13"/>
        <v/>
      </c>
      <c r="E796" s="26" t="str">
        <f t="shared" si="2"/>
        <v>#N/A</v>
      </c>
      <c r="F796" s="26" t="str">
        <f t="shared" si="3"/>
        <v>#N/A</v>
      </c>
      <c r="G796" s="27" t="str">
        <f t="shared" si="4"/>
        <v/>
      </c>
      <c r="I796" s="31"/>
      <c r="J796" s="30"/>
      <c r="K796" s="30"/>
      <c r="L796" s="30"/>
      <c r="M796" s="30"/>
      <c r="N796" s="30"/>
      <c r="O796" s="29"/>
      <c r="Q796" s="49"/>
      <c r="S796" s="30" t="str">
        <f t="shared" si="7"/>
        <v>#N/A</v>
      </c>
      <c r="T796" s="30" t="str">
        <f t="shared" si="8"/>
        <v>#N/A</v>
      </c>
      <c r="U796" s="30" t="str">
        <f t="shared" si="9"/>
        <v>#N/A</v>
      </c>
      <c r="V796" s="30" t="str">
        <f t="shared" si="10"/>
        <v>#N/A</v>
      </c>
      <c r="W796" s="30" t="str">
        <f t="shared" si="11"/>
        <v>#N/A</v>
      </c>
      <c r="X796" s="30" t="str">
        <f t="shared" si="12"/>
        <v>#N/A</v>
      </c>
    </row>
    <row r="797">
      <c r="C797" s="25"/>
      <c r="D797" s="25" t="str">
        <f t="shared" si="13"/>
        <v/>
      </c>
      <c r="E797" s="26" t="str">
        <f t="shared" si="2"/>
        <v>#N/A</v>
      </c>
      <c r="F797" s="26" t="str">
        <f t="shared" si="3"/>
        <v>#N/A</v>
      </c>
      <c r="G797" s="27" t="str">
        <f t="shared" si="4"/>
        <v/>
      </c>
      <c r="I797" s="31"/>
      <c r="J797" s="30"/>
      <c r="K797" s="30"/>
      <c r="L797" s="30"/>
      <c r="M797" s="30"/>
      <c r="N797" s="30"/>
      <c r="O797" s="29"/>
      <c r="Q797" s="49"/>
      <c r="S797" s="30" t="str">
        <f t="shared" si="7"/>
        <v>#N/A</v>
      </c>
      <c r="T797" s="30" t="str">
        <f t="shared" si="8"/>
        <v>#N/A</v>
      </c>
      <c r="U797" s="30" t="str">
        <f t="shared" si="9"/>
        <v>#N/A</v>
      </c>
      <c r="V797" s="30" t="str">
        <f t="shared" si="10"/>
        <v>#N/A</v>
      </c>
      <c r="W797" s="30" t="str">
        <f t="shared" si="11"/>
        <v>#N/A</v>
      </c>
      <c r="X797" s="30" t="str">
        <f t="shared" si="12"/>
        <v>#N/A</v>
      </c>
    </row>
    <row r="798">
      <c r="C798" s="25"/>
      <c r="D798" s="25" t="str">
        <f t="shared" si="13"/>
        <v/>
      </c>
      <c r="E798" s="26" t="str">
        <f t="shared" si="2"/>
        <v>#N/A</v>
      </c>
      <c r="F798" s="26" t="str">
        <f t="shared" si="3"/>
        <v>#N/A</v>
      </c>
      <c r="G798" s="27" t="str">
        <f t="shared" si="4"/>
        <v/>
      </c>
      <c r="I798" s="31"/>
      <c r="J798" s="30"/>
      <c r="K798" s="30"/>
      <c r="L798" s="30"/>
      <c r="M798" s="30"/>
      <c r="N798" s="30"/>
      <c r="O798" s="29"/>
      <c r="Q798" s="49"/>
      <c r="S798" s="30" t="str">
        <f t="shared" si="7"/>
        <v>#N/A</v>
      </c>
      <c r="T798" s="30" t="str">
        <f t="shared" si="8"/>
        <v>#N/A</v>
      </c>
      <c r="U798" s="30" t="str">
        <f t="shared" si="9"/>
        <v>#N/A</v>
      </c>
      <c r="V798" s="30" t="str">
        <f t="shared" si="10"/>
        <v>#N/A</v>
      </c>
      <c r="W798" s="30" t="str">
        <f t="shared" si="11"/>
        <v>#N/A</v>
      </c>
      <c r="X798" s="30" t="str">
        <f t="shared" si="12"/>
        <v>#N/A</v>
      </c>
    </row>
    <row r="799">
      <c r="C799" s="25"/>
      <c r="D799" s="25" t="str">
        <f t="shared" si="13"/>
        <v/>
      </c>
      <c r="E799" s="26" t="str">
        <f t="shared" si="2"/>
        <v>#N/A</v>
      </c>
      <c r="F799" s="26" t="str">
        <f t="shared" si="3"/>
        <v>#N/A</v>
      </c>
      <c r="G799" s="27" t="str">
        <f t="shared" si="4"/>
        <v/>
      </c>
      <c r="I799" s="31"/>
      <c r="J799" s="30"/>
      <c r="K799" s="30"/>
      <c r="L799" s="30"/>
      <c r="M799" s="30"/>
      <c r="N799" s="30"/>
      <c r="O799" s="29"/>
      <c r="Q799" s="49"/>
      <c r="S799" s="30" t="str">
        <f t="shared" si="7"/>
        <v>#N/A</v>
      </c>
      <c r="T799" s="30" t="str">
        <f t="shared" si="8"/>
        <v>#N/A</v>
      </c>
      <c r="U799" s="30" t="str">
        <f t="shared" si="9"/>
        <v>#N/A</v>
      </c>
      <c r="V799" s="30" t="str">
        <f t="shared" si="10"/>
        <v>#N/A</v>
      </c>
      <c r="W799" s="30" t="str">
        <f t="shared" si="11"/>
        <v>#N/A</v>
      </c>
      <c r="X799" s="30" t="str">
        <f t="shared" si="12"/>
        <v>#N/A</v>
      </c>
    </row>
    <row r="800">
      <c r="C800" s="25"/>
      <c r="D800" s="25" t="str">
        <f t="shared" si="13"/>
        <v/>
      </c>
      <c r="E800" s="26" t="str">
        <f t="shared" si="2"/>
        <v>#N/A</v>
      </c>
      <c r="F800" s="26" t="str">
        <f t="shared" si="3"/>
        <v>#N/A</v>
      </c>
      <c r="G800" s="27" t="str">
        <f t="shared" si="4"/>
        <v/>
      </c>
      <c r="I800" s="31"/>
      <c r="J800" s="30"/>
      <c r="K800" s="30"/>
      <c r="L800" s="30"/>
      <c r="M800" s="30"/>
      <c r="N800" s="30"/>
      <c r="O800" s="29"/>
      <c r="Q800" s="49"/>
      <c r="S800" s="30" t="str">
        <f t="shared" si="7"/>
        <v>#N/A</v>
      </c>
      <c r="T800" s="30" t="str">
        <f t="shared" si="8"/>
        <v>#N/A</v>
      </c>
      <c r="U800" s="30" t="str">
        <f t="shared" si="9"/>
        <v>#N/A</v>
      </c>
      <c r="V800" s="30" t="str">
        <f t="shared" si="10"/>
        <v>#N/A</v>
      </c>
      <c r="W800" s="30" t="str">
        <f t="shared" si="11"/>
        <v>#N/A</v>
      </c>
      <c r="X800" s="30" t="str">
        <f t="shared" si="12"/>
        <v>#N/A</v>
      </c>
    </row>
    <row r="801">
      <c r="C801" s="25"/>
      <c r="D801" s="25" t="str">
        <f t="shared" si="13"/>
        <v/>
      </c>
      <c r="E801" s="26" t="str">
        <f t="shared" si="2"/>
        <v>#N/A</v>
      </c>
      <c r="F801" s="26" t="str">
        <f t="shared" si="3"/>
        <v>#N/A</v>
      </c>
      <c r="G801" s="27" t="str">
        <f t="shared" si="4"/>
        <v/>
      </c>
      <c r="I801" s="31"/>
      <c r="J801" s="30"/>
      <c r="K801" s="30"/>
      <c r="L801" s="30"/>
      <c r="M801" s="30"/>
      <c r="N801" s="30"/>
      <c r="O801" s="29"/>
      <c r="Q801" s="49"/>
      <c r="S801" s="30" t="str">
        <f t="shared" si="7"/>
        <v>#N/A</v>
      </c>
      <c r="T801" s="30" t="str">
        <f t="shared" si="8"/>
        <v>#N/A</v>
      </c>
      <c r="U801" s="30" t="str">
        <f t="shared" si="9"/>
        <v>#N/A</v>
      </c>
      <c r="V801" s="30" t="str">
        <f t="shared" si="10"/>
        <v>#N/A</v>
      </c>
      <c r="W801" s="30" t="str">
        <f t="shared" si="11"/>
        <v>#N/A</v>
      </c>
      <c r="X801" s="30" t="str">
        <f t="shared" si="12"/>
        <v>#N/A</v>
      </c>
    </row>
    <row r="802">
      <c r="C802" s="25"/>
      <c r="D802" s="25" t="str">
        <f t="shared" si="13"/>
        <v/>
      </c>
      <c r="E802" s="26" t="str">
        <f t="shared" si="2"/>
        <v>#N/A</v>
      </c>
      <c r="F802" s="26" t="str">
        <f t="shared" si="3"/>
        <v>#N/A</v>
      </c>
      <c r="G802" s="27" t="str">
        <f t="shared" si="4"/>
        <v/>
      </c>
      <c r="I802" s="31"/>
      <c r="J802" s="30"/>
      <c r="K802" s="30"/>
      <c r="L802" s="30"/>
      <c r="M802" s="30"/>
      <c r="N802" s="30"/>
      <c r="O802" s="29"/>
      <c r="Q802" s="49"/>
      <c r="S802" s="30" t="str">
        <f t="shared" si="7"/>
        <v>#N/A</v>
      </c>
      <c r="T802" s="30" t="str">
        <f t="shared" si="8"/>
        <v>#N/A</v>
      </c>
      <c r="U802" s="30" t="str">
        <f t="shared" si="9"/>
        <v>#N/A</v>
      </c>
      <c r="V802" s="30" t="str">
        <f t="shared" si="10"/>
        <v>#N/A</v>
      </c>
      <c r="W802" s="30" t="str">
        <f t="shared" si="11"/>
        <v>#N/A</v>
      </c>
      <c r="X802" s="30" t="str">
        <f t="shared" si="12"/>
        <v>#N/A</v>
      </c>
    </row>
    <row r="803">
      <c r="C803" s="25"/>
      <c r="D803" s="25" t="str">
        <f t="shared" si="13"/>
        <v/>
      </c>
      <c r="E803" s="26" t="str">
        <f t="shared" si="2"/>
        <v>#N/A</v>
      </c>
      <c r="F803" s="26" t="str">
        <f t="shared" si="3"/>
        <v>#N/A</v>
      </c>
      <c r="G803" s="27" t="str">
        <f t="shared" si="4"/>
        <v/>
      </c>
      <c r="I803" s="31"/>
      <c r="J803" s="30"/>
      <c r="K803" s="30"/>
      <c r="L803" s="30"/>
      <c r="M803" s="30"/>
      <c r="N803" s="30"/>
      <c r="O803" s="29"/>
      <c r="Q803" s="49"/>
      <c r="S803" s="30" t="str">
        <f t="shared" si="7"/>
        <v>#N/A</v>
      </c>
      <c r="T803" s="30" t="str">
        <f t="shared" si="8"/>
        <v>#N/A</v>
      </c>
      <c r="U803" s="30" t="str">
        <f t="shared" si="9"/>
        <v>#N/A</v>
      </c>
      <c r="V803" s="30" t="str">
        <f t="shared" si="10"/>
        <v>#N/A</v>
      </c>
      <c r="W803" s="30" t="str">
        <f t="shared" si="11"/>
        <v>#N/A</v>
      </c>
      <c r="X803" s="30" t="str">
        <f t="shared" si="12"/>
        <v>#N/A</v>
      </c>
    </row>
    <row r="804">
      <c r="C804" s="25"/>
      <c r="D804" s="25" t="str">
        <f t="shared" si="13"/>
        <v/>
      </c>
      <c r="E804" s="26" t="str">
        <f t="shared" si="2"/>
        <v>#N/A</v>
      </c>
      <c r="F804" s="26" t="str">
        <f t="shared" si="3"/>
        <v>#N/A</v>
      </c>
      <c r="G804" s="27" t="str">
        <f t="shared" si="4"/>
        <v/>
      </c>
      <c r="I804" s="31"/>
      <c r="J804" s="30"/>
      <c r="K804" s="30"/>
      <c r="L804" s="30"/>
      <c r="M804" s="30"/>
      <c r="N804" s="30"/>
      <c r="O804" s="29"/>
      <c r="Q804" s="49"/>
      <c r="S804" s="30" t="str">
        <f t="shared" si="7"/>
        <v>#N/A</v>
      </c>
      <c r="T804" s="30" t="str">
        <f t="shared" si="8"/>
        <v>#N/A</v>
      </c>
      <c r="U804" s="30" t="str">
        <f t="shared" si="9"/>
        <v>#N/A</v>
      </c>
      <c r="V804" s="30" t="str">
        <f t="shared" si="10"/>
        <v>#N/A</v>
      </c>
      <c r="W804" s="30" t="str">
        <f t="shared" si="11"/>
        <v>#N/A</v>
      </c>
      <c r="X804" s="30" t="str">
        <f t="shared" si="12"/>
        <v>#N/A</v>
      </c>
    </row>
    <row r="805">
      <c r="C805" s="25"/>
      <c r="D805" s="25" t="str">
        <f t="shared" si="13"/>
        <v/>
      </c>
      <c r="E805" s="26" t="str">
        <f t="shared" si="2"/>
        <v>#N/A</v>
      </c>
      <c r="F805" s="26" t="str">
        <f t="shared" si="3"/>
        <v>#N/A</v>
      </c>
      <c r="G805" s="27" t="str">
        <f t="shared" si="4"/>
        <v/>
      </c>
      <c r="I805" s="31"/>
      <c r="J805" s="30"/>
      <c r="K805" s="30"/>
      <c r="L805" s="30"/>
      <c r="M805" s="30"/>
      <c r="N805" s="30"/>
      <c r="O805" s="29"/>
      <c r="Q805" s="49"/>
      <c r="S805" s="30" t="str">
        <f t="shared" si="7"/>
        <v>#N/A</v>
      </c>
      <c r="T805" s="30" t="str">
        <f t="shared" si="8"/>
        <v>#N/A</v>
      </c>
      <c r="U805" s="30" t="str">
        <f t="shared" si="9"/>
        <v>#N/A</v>
      </c>
      <c r="V805" s="30" t="str">
        <f t="shared" si="10"/>
        <v>#N/A</v>
      </c>
      <c r="W805" s="30" t="str">
        <f t="shared" si="11"/>
        <v>#N/A</v>
      </c>
      <c r="X805" s="30" t="str">
        <f t="shared" si="12"/>
        <v>#N/A</v>
      </c>
    </row>
    <row r="806">
      <c r="C806" s="25"/>
      <c r="D806" s="25" t="str">
        <f t="shared" si="13"/>
        <v/>
      </c>
      <c r="E806" s="26" t="str">
        <f t="shared" si="2"/>
        <v>#N/A</v>
      </c>
      <c r="F806" s="26" t="str">
        <f t="shared" si="3"/>
        <v>#N/A</v>
      </c>
      <c r="G806" s="27" t="str">
        <f t="shared" si="4"/>
        <v/>
      </c>
      <c r="I806" s="31"/>
      <c r="J806" s="30"/>
      <c r="K806" s="30"/>
      <c r="L806" s="30"/>
      <c r="M806" s="30"/>
      <c r="N806" s="30"/>
      <c r="O806" s="29"/>
      <c r="Q806" s="49"/>
      <c r="S806" s="30" t="str">
        <f t="shared" si="7"/>
        <v>#N/A</v>
      </c>
      <c r="T806" s="30" t="str">
        <f t="shared" si="8"/>
        <v>#N/A</v>
      </c>
      <c r="U806" s="30" t="str">
        <f t="shared" si="9"/>
        <v>#N/A</v>
      </c>
      <c r="V806" s="30" t="str">
        <f t="shared" si="10"/>
        <v>#N/A</v>
      </c>
      <c r="W806" s="30" t="str">
        <f t="shared" si="11"/>
        <v>#N/A</v>
      </c>
      <c r="X806" s="30" t="str">
        <f t="shared" si="12"/>
        <v>#N/A</v>
      </c>
    </row>
    <row r="807">
      <c r="C807" s="25"/>
      <c r="D807" s="25" t="str">
        <f t="shared" si="13"/>
        <v/>
      </c>
      <c r="E807" s="26" t="str">
        <f t="shared" si="2"/>
        <v>#N/A</v>
      </c>
      <c r="F807" s="26" t="str">
        <f t="shared" si="3"/>
        <v>#N/A</v>
      </c>
      <c r="G807" s="27" t="str">
        <f t="shared" si="4"/>
        <v/>
      </c>
      <c r="I807" s="31"/>
      <c r="J807" s="30"/>
      <c r="K807" s="30"/>
      <c r="L807" s="30"/>
      <c r="M807" s="30"/>
      <c r="N807" s="30"/>
      <c r="O807" s="29"/>
      <c r="Q807" s="49"/>
      <c r="S807" s="30" t="str">
        <f t="shared" si="7"/>
        <v>#N/A</v>
      </c>
      <c r="T807" s="30" t="str">
        <f t="shared" si="8"/>
        <v>#N/A</v>
      </c>
      <c r="U807" s="30" t="str">
        <f t="shared" si="9"/>
        <v>#N/A</v>
      </c>
      <c r="V807" s="30" t="str">
        <f t="shared" si="10"/>
        <v>#N/A</v>
      </c>
      <c r="W807" s="30" t="str">
        <f t="shared" si="11"/>
        <v>#N/A</v>
      </c>
      <c r="X807" s="30" t="str">
        <f t="shared" si="12"/>
        <v>#N/A</v>
      </c>
    </row>
    <row r="808">
      <c r="C808" s="25"/>
      <c r="D808" s="25" t="str">
        <f t="shared" si="13"/>
        <v/>
      </c>
      <c r="E808" s="26" t="str">
        <f t="shared" si="2"/>
        <v>#N/A</v>
      </c>
      <c r="F808" s="26" t="str">
        <f t="shared" si="3"/>
        <v>#N/A</v>
      </c>
      <c r="G808" s="27" t="str">
        <f t="shared" si="4"/>
        <v/>
      </c>
      <c r="I808" s="31"/>
      <c r="J808" s="30"/>
      <c r="K808" s="30"/>
      <c r="L808" s="30"/>
      <c r="M808" s="30"/>
      <c r="N808" s="30"/>
      <c r="O808" s="29"/>
      <c r="Q808" s="49"/>
      <c r="S808" s="30" t="str">
        <f t="shared" si="7"/>
        <v>#N/A</v>
      </c>
      <c r="T808" s="30" t="str">
        <f t="shared" si="8"/>
        <v>#N/A</v>
      </c>
      <c r="U808" s="30" t="str">
        <f t="shared" si="9"/>
        <v>#N/A</v>
      </c>
      <c r="V808" s="30" t="str">
        <f t="shared" si="10"/>
        <v>#N/A</v>
      </c>
      <c r="W808" s="30" t="str">
        <f t="shared" si="11"/>
        <v>#N/A</v>
      </c>
      <c r="X808" s="30" t="str">
        <f t="shared" si="12"/>
        <v>#N/A</v>
      </c>
    </row>
    <row r="809">
      <c r="C809" s="25"/>
      <c r="D809" s="25" t="str">
        <f t="shared" si="13"/>
        <v/>
      </c>
      <c r="E809" s="26" t="str">
        <f t="shared" si="2"/>
        <v>#N/A</v>
      </c>
      <c r="F809" s="26" t="str">
        <f t="shared" si="3"/>
        <v>#N/A</v>
      </c>
      <c r="G809" s="27" t="str">
        <f t="shared" si="4"/>
        <v/>
      </c>
      <c r="I809" s="31"/>
      <c r="J809" s="30"/>
      <c r="K809" s="30"/>
      <c r="L809" s="30"/>
      <c r="M809" s="30"/>
      <c r="N809" s="30"/>
      <c r="O809" s="29"/>
      <c r="Q809" s="49"/>
      <c r="S809" s="30" t="str">
        <f t="shared" si="7"/>
        <v>#N/A</v>
      </c>
      <c r="T809" s="30" t="str">
        <f t="shared" si="8"/>
        <v>#N/A</v>
      </c>
      <c r="U809" s="30" t="str">
        <f t="shared" si="9"/>
        <v>#N/A</v>
      </c>
      <c r="V809" s="30" t="str">
        <f t="shared" si="10"/>
        <v>#N/A</v>
      </c>
      <c r="W809" s="30" t="str">
        <f t="shared" si="11"/>
        <v>#N/A</v>
      </c>
      <c r="X809" s="30" t="str">
        <f t="shared" si="12"/>
        <v>#N/A</v>
      </c>
    </row>
    <row r="810">
      <c r="C810" s="25"/>
      <c r="D810" s="25" t="str">
        <f t="shared" si="13"/>
        <v/>
      </c>
      <c r="E810" s="26" t="str">
        <f t="shared" si="2"/>
        <v>#N/A</v>
      </c>
      <c r="F810" s="26" t="str">
        <f t="shared" si="3"/>
        <v>#N/A</v>
      </c>
      <c r="G810" s="27" t="str">
        <f t="shared" si="4"/>
        <v/>
      </c>
      <c r="I810" s="31"/>
      <c r="J810" s="30"/>
      <c r="K810" s="30"/>
      <c r="L810" s="30"/>
      <c r="M810" s="30"/>
      <c r="N810" s="30"/>
      <c r="O810" s="29"/>
      <c r="Q810" s="49"/>
      <c r="S810" s="30" t="str">
        <f t="shared" si="7"/>
        <v>#N/A</v>
      </c>
      <c r="T810" s="30" t="str">
        <f t="shared" si="8"/>
        <v>#N/A</v>
      </c>
      <c r="U810" s="30" t="str">
        <f t="shared" si="9"/>
        <v>#N/A</v>
      </c>
      <c r="V810" s="30" t="str">
        <f t="shared" si="10"/>
        <v>#N/A</v>
      </c>
      <c r="W810" s="30" t="str">
        <f t="shared" si="11"/>
        <v>#N/A</v>
      </c>
      <c r="X810" s="30" t="str">
        <f t="shared" si="12"/>
        <v>#N/A</v>
      </c>
    </row>
    <row r="811">
      <c r="C811" s="25"/>
      <c r="D811" s="25" t="str">
        <f t="shared" si="13"/>
        <v/>
      </c>
      <c r="E811" s="26" t="str">
        <f t="shared" si="2"/>
        <v>#N/A</v>
      </c>
      <c r="F811" s="26" t="str">
        <f t="shared" si="3"/>
        <v>#N/A</v>
      </c>
      <c r="G811" s="27" t="str">
        <f t="shared" si="4"/>
        <v/>
      </c>
      <c r="I811" s="31"/>
      <c r="J811" s="30"/>
      <c r="K811" s="30"/>
      <c r="L811" s="30"/>
      <c r="M811" s="30"/>
      <c r="N811" s="30"/>
      <c r="O811" s="29"/>
      <c r="Q811" s="49"/>
      <c r="S811" s="30" t="str">
        <f t="shared" si="7"/>
        <v>#N/A</v>
      </c>
      <c r="T811" s="30" t="str">
        <f t="shared" si="8"/>
        <v>#N/A</v>
      </c>
      <c r="U811" s="30" t="str">
        <f t="shared" si="9"/>
        <v>#N/A</v>
      </c>
      <c r="V811" s="30" t="str">
        <f t="shared" si="10"/>
        <v>#N/A</v>
      </c>
      <c r="W811" s="30" t="str">
        <f t="shared" si="11"/>
        <v>#N/A</v>
      </c>
      <c r="X811" s="30" t="str">
        <f t="shared" si="12"/>
        <v>#N/A</v>
      </c>
    </row>
    <row r="812">
      <c r="C812" s="25"/>
      <c r="D812" s="25" t="str">
        <f t="shared" si="13"/>
        <v/>
      </c>
      <c r="E812" s="26" t="str">
        <f t="shared" si="2"/>
        <v>#N/A</v>
      </c>
      <c r="F812" s="26" t="str">
        <f t="shared" si="3"/>
        <v>#N/A</v>
      </c>
      <c r="G812" s="27" t="str">
        <f t="shared" si="4"/>
        <v/>
      </c>
      <c r="I812" s="31"/>
      <c r="J812" s="30"/>
      <c r="K812" s="30"/>
      <c r="L812" s="30"/>
      <c r="M812" s="30"/>
      <c r="N812" s="30"/>
      <c r="O812" s="29"/>
      <c r="Q812" s="49"/>
      <c r="S812" s="30" t="str">
        <f t="shared" si="7"/>
        <v>#N/A</v>
      </c>
      <c r="T812" s="30" t="str">
        <f t="shared" si="8"/>
        <v>#N/A</v>
      </c>
      <c r="U812" s="30" t="str">
        <f t="shared" si="9"/>
        <v>#N/A</v>
      </c>
      <c r="V812" s="30" t="str">
        <f t="shared" si="10"/>
        <v>#N/A</v>
      </c>
      <c r="W812" s="30" t="str">
        <f t="shared" si="11"/>
        <v>#N/A</v>
      </c>
      <c r="X812" s="30" t="str">
        <f t="shared" si="12"/>
        <v>#N/A</v>
      </c>
    </row>
    <row r="813">
      <c r="C813" s="25"/>
      <c r="D813" s="25" t="str">
        <f t="shared" si="13"/>
        <v/>
      </c>
      <c r="E813" s="26" t="str">
        <f t="shared" si="2"/>
        <v>#N/A</v>
      </c>
      <c r="F813" s="26" t="str">
        <f t="shared" si="3"/>
        <v>#N/A</v>
      </c>
      <c r="G813" s="27" t="str">
        <f t="shared" si="4"/>
        <v/>
      </c>
      <c r="I813" s="31"/>
      <c r="J813" s="30"/>
      <c r="K813" s="30"/>
      <c r="L813" s="30"/>
      <c r="M813" s="30"/>
      <c r="N813" s="30"/>
      <c r="O813" s="29"/>
      <c r="Q813" s="49"/>
      <c r="S813" s="30" t="str">
        <f t="shared" si="7"/>
        <v>#N/A</v>
      </c>
      <c r="T813" s="30" t="str">
        <f t="shared" si="8"/>
        <v>#N/A</v>
      </c>
      <c r="U813" s="30" t="str">
        <f t="shared" si="9"/>
        <v>#N/A</v>
      </c>
      <c r="V813" s="30" t="str">
        <f t="shared" si="10"/>
        <v>#N/A</v>
      </c>
      <c r="W813" s="30" t="str">
        <f t="shared" si="11"/>
        <v>#N/A</v>
      </c>
      <c r="X813" s="30" t="str">
        <f t="shared" si="12"/>
        <v>#N/A</v>
      </c>
    </row>
    <row r="814">
      <c r="C814" s="25"/>
      <c r="D814" s="25" t="str">
        <f t="shared" si="13"/>
        <v/>
      </c>
      <c r="E814" s="26" t="str">
        <f t="shared" si="2"/>
        <v>#N/A</v>
      </c>
      <c r="F814" s="26" t="str">
        <f t="shared" si="3"/>
        <v>#N/A</v>
      </c>
      <c r="G814" s="27" t="str">
        <f t="shared" si="4"/>
        <v/>
      </c>
      <c r="I814" s="31"/>
      <c r="J814" s="30"/>
      <c r="K814" s="30"/>
      <c r="L814" s="30"/>
      <c r="M814" s="30"/>
      <c r="N814" s="30"/>
      <c r="O814" s="29"/>
      <c r="Q814" s="49"/>
      <c r="S814" s="30" t="str">
        <f t="shared" si="7"/>
        <v>#N/A</v>
      </c>
      <c r="T814" s="30" t="str">
        <f t="shared" si="8"/>
        <v>#N/A</v>
      </c>
      <c r="U814" s="30" t="str">
        <f t="shared" si="9"/>
        <v>#N/A</v>
      </c>
      <c r="V814" s="30" t="str">
        <f t="shared" si="10"/>
        <v>#N/A</v>
      </c>
      <c r="W814" s="30" t="str">
        <f t="shared" si="11"/>
        <v>#N/A</v>
      </c>
      <c r="X814" s="30" t="str">
        <f t="shared" si="12"/>
        <v>#N/A</v>
      </c>
    </row>
    <row r="815">
      <c r="C815" s="25"/>
      <c r="D815" s="25" t="str">
        <f t="shared" si="13"/>
        <v/>
      </c>
      <c r="E815" s="26" t="str">
        <f t="shared" si="2"/>
        <v>#N/A</v>
      </c>
      <c r="F815" s="26" t="str">
        <f t="shared" si="3"/>
        <v>#N/A</v>
      </c>
      <c r="G815" s="27" t="str">
        <f t="shared" si="4"/>
        <v/>
      </c>
      <c r="I815" s="31"/>
      <c r="J815" s="30"/>
      <c r="K815" s="30"/>
      <c r="L815" s="30"/>
      <c r="M815" s="30"/>
      <c r="N815" s="30"/>
      <c r="O815" s="29"/>
      <c r="Q815" s="49"/>
      <c r="S815" s="30" t="str">
        <f t="shared" si="7"/>
        <v>#N/A</v>
      </c>
      <c r="T815" s="30" t="str">
        <f t="shared" si="8"/>
        <v>#N/A</v>
      </c>
      <c r="U815" s="30" t="str">
        <f t="shared" si="9"/>
        <v>#N/A</v>
      </c>
      <c r="V815" s="30" t="str">
        <f t="shared" si="10"/>
        <v>#N/A</v>
      </c>
      <c r="W815" s="30" t="str">
        <f t="shared" si="11"/>
        <v>#N/A</v>
      </c>
      <c r="X815" s="30" t="str">
        <f t="shared" si="12"/>
        <v>#N/A</v>
      </c>
    </row>
    <row r="816">
      <c r="C816" s="25"/>
      <c r="D816" s="25" t="str">
        <f t="shared" si="13"/>
        <v/>
      </c>
      <c r="E816" s="26" t="str">
        <f t="shared" si="2"/>
        <v>#N/A</v>
      </c>
      <c r="F816" s="26" t="str">
        <f t="shared" si="3"/>
        <v>#N/A</v>
      </c>
      <c r="G816" s="27" t="str">
        <f t="shared" si="4"/>
        <v/>
      </c>
      <c r="I816" s="31"/>
      <c r="J816" s="30"/>
      <c r="K816" s="30"/>
      <c r="L816" s="30"/>
      <c r="M816" s="30"/>
      <c r="N816" s="30"/>
      <c r="O816" s="29"/>
      <c r="Q816" s="49"/>
      <c r="S816" s="30" t="str">
        <f t="shared" si="7"/>
        <v>#N/A</v>
      </c>
      <c r="T816" s="30" t="str">
        <f t="shared" si="8"/>
        <v>#N/A</v>
      </c>
      <c r="U816" s="30" t="str">
        <f t="shared" si="9"/>
        <v>#N/A</v>
      </c>
      <c r="V816" s="30" t="str">
        <f t="shared" si="10"/>
        <v>#N/A</v>
      </c>
      <c r="W816" s="30" t="str">
        <f t="shared" si="11"/>
        <v>#N/A</v>
      </c>
      <c r="X816" s="30" t="str">
        <f t="shared" si="12"/>
        <v>#N/A</v>
      </c>
    </row>
    <row r="817">
      <c r="C817" s="25"/>
      <c r="D817" s="25" t="str">
        <f t="shared" si="13"/>
        <v/>
      </c>
      <c r="E817" s="26" t="str">
        <f t="shared" si="2"/>
        <v>#N/A</v>
      </c>
      <c r="F817" s="26" t="str">
        <f t="shared" si="3"/>
        <v>#N/A</v>
      </c>
      <c r="G817" s="27" t="str">
        <f t="shared" si="4"/>
        <v/>
      </c>
      <c r="I817" s="31"/>
      <c r="J817" s="30"/>
      <c r="K817" s="30"/>
      <c r="L817" s="30"/>
      <c r="M817" s="30"/>
      <c r="N817" s="30"/>
      <c r="O817" s="29"/>
      <c r="Q817" s="49"/>
      <c r="S817" s="30" t="str">
        <f t="shared" si="7"/>
        <v>#N/A</v>
      </c>
      <c r="T817" s="30" t="str">
        <f t="shared" si="8"/>
        <v>#N/A</v>
      </c>
      <c r="U817" s="30" t="str">
        <f t="shared" si="9"/>
        <v>#N/A</v>
      </c>
      <c r="V817" s="30" t="str">
        <f t="shared" si="10"/>
        <v>#N/A</v>
      </c>
      <c r="W817" s="30" t="str">
        <f t="shared" si="11"/>
        <v>#N/A</v>
      </c>
      <c r="X817" s="30" t="str">
        <f t="shared" si="12"/>
        <v>#N/A</v>
      </c>
    </row>
    <row r="818">
      <c r="C818" s="25"/>
      <c r="D818" s="25" t="str">
        <f t="shared" si="13"/>
        <v/>
      </c>
      <c r="E818" s="26" t="str">
        <f t="shared" si="2"/>
        <v>#N/A</v>
      </c>
      <c r="F818" s="26" t="str">
        <f t="shared" si="3"/>
        <v>#N/A</v>
      </c>
      <c r="G818" s="27" t="str">
        <f t="shared" si="4"/>
        <v/>
      </c>
      <c r="I818" s="31"/>
      <c r="J818" s="30"/>
      <c r="K818" s="30"/>
      <c r="L818" s="30"/>
      <c r="M818" s="30"/>
      <c r="N818" s="30"/>
      <c r="O818" s="29"/>
      <c r="Q818" s="49"/>
      <c r="S818" s="30" t="str">
        <f t="shared" si="7"/>
        <v>#N/A</v>
      </c>
      <c r="T818" s="30" t="str">
        <f t="shared" si="8"/>
        <v>#N/A</v>
      </c>
      <c r="U818" s="30" t="str">
        <f t="shared" si="9"/>
        <v>#N/A</v>
      </c>
      <c r="V818" s="30" t="str">
        <f t="shared" si="10"/>
        <v>#N/A</v>
      </c>
      <c r="W818" s="30" t="str">
        <f t="shared" si="11"/>
        <v>#N/A</v>
      </c>
      <c r="X818" s="30" t="str">
        <f t="shared" si="12"/>
        <v>#N/A</v>
      </c>
    </row>
    <row r="819">
      <c r="C819" s="25"/>
      <c r="D819" s="25" t="str">
        <f t="shared" si="13"/>
        <v/>
      </c>
      <c r="E819" s="26" t="str">
        <f t="shared" si="2"/>
        <v>#N/A</v>
      </c>
      <c r="F819" s="26" t="str">
        <f t="shared" si="3"/>
        <v>#N/A</v>
      </c>
      <c r="G819" s="27" t="str">
        <f t="shared" si="4"/>
        <v/>
      </c>
      <c r="I819" s="31"/>
      <c r="J819" s="30"/>
      <c r="K819" s="30"/>
      <c r="L819" s="30"/>
      <c r="M819" s="30"/>
      <c r="N819" s="30"/>
      <c r="O819" s="29"/>
      <c r="Q819" s="49"/>
      <c r="S819" s="30" t="str">
        <f t="shared" si="7"/>
        <v>#N/A</v>
      </c>
      <c r="T819" s="30" t="str">
        <f t="shared" si="8"/>
        <v>#N/A</v>
      </c>
      <c r="U819" s="30" t="str">
        <f t="shared" si="9"/>
        <v>#N/A</v>
      </c>
      <c r="V819" s="30" t="str">
        <f t="shared" si="10"/>
        <v>#N/A</v>
      </c>
      <c r="W819" s="30" t="str">
        <f t="shared" si="11"/>
        <v>#N/A</v>
      </c>
      <c r="X819" s="30" t="str">
        <f t="shared" si="12"/>
        <v>#N/A</v>
      </c>
    </row>
    <row r="820">
      <c r="C820" s="25"/>
      <c r="D820" s="25" t="str">
        <f t="shared" si="13"/>
        <v/>
      </c>
      <c r="E820" s="26" t="str">
        <f t="shared" si="2"/>
        <v>#N/A</v>
      </c>
      <c r="F820" s="26" t="str">
        <f t="shared" si="3"/>
        <v>#N/A</v>
      </c>
      <c r="G820" s="27" t="str">
        <f t="shared" si="4"/>
        <v/>
      </c>
      <c r="I820" s="31"/>
      <c r="J820" s="30"/>
      <c r="K820" s="30"/>
      <c r="L820" s="30"/>
      <c r="M820" s="30"/>
      <c r="N820" s="30"/>
      <c r="O820" s="29"/>
      <c r="Q820" s="49"/>
      <c r="S820" s="30" t="str">
        <f t="shared" si="7"/>
        <v>#N/A</v>
      </c>
      <c r="T820" s="30" t="str">
        <f t="shared" si="8"/>
        <v>#N/A</v>
      </c>
      <c r="U820" s="30" t="str">
        <f t="shared" si="9"/>
        <v>#N/A</v>
      </c>
      <c r="V820" s="30" t="str">
        <f t="shared" si="10"/>
        <v>#N/A</v>
      </c>
      <c r="W820" s="30" t="str">
        <f t="shared" si="11"/>
        <v>#N/A</v>
      </c>
      <c r="X820" s="30" t="str">
        <f t="shared" si="12"/>
        <v>#N/A</v>
      </c>
    </row>
    <row r="821">
      <c r="C821" s="25"/>
      <c r="D821" s="25" t="str">
        <f t="shared" si="13"/>
        <v/>
      </c>
      <c r="E821" s="26" t="str">
        <f t="shared" si="2"/>
        <v>#N/A</v>
      </c>
      <c r="F821" s="26" t="str">
        <f t="shared" si="3"/>
        <v>#N/A</v>
      </c>
      <c r="G821" s="27" t="str">
        <f t="shared" si="4"/>
        <v/>
      </c>
      <c r="I821" s="31"/>
      <c r="J821" s="30"/>
      <c r="K821" s="30"/>
      <c r="L821" s="30"/>
      <c r="M821" s="30"/>
      <c r="N821" s="30"/>
      <c r="O821" s="29"/>
      <c r="Q821" s="49"/>
      <c r="S821" s="30" t="str">
        <f t="shared" si="7"/>
        <v>#N/A</v>
      </c>
      <c r="T821" s="30" t="str">
        <f t="shared" si="8"/>
        <v>#N/A</v>
      </c>
      <c r="U821" s="30" t="str">
        <f t="shared" si="9"/>
        <v>#N/A</v>
      </c>
      <c r="V821" s="30" t="str">
        <f t="shared" si="10"/>
        <v>#N/A</v>
      </c>
      <c r="W821" s="30" t="str">
        <f t="shared" si="11"/>
        <v>#N/A</v>
      </c>
      <c r="X821" s="30" t="str">
        <f t="shared" si="12"/>
        <v>#N/A</v>
      </c>
    </row>
    <row r="822">
      <c r="C822" s="25"/>
      <c r="D822" s="25" t="str">
        <f t="shared" si="13"/>
        <v/>
      </c>
      <c r="E822" s="26" t="str">
        <f t="shared" si="2"/>
        <v>#N/A</v>
      </c>
      <c r="F822" s="26" t="str">
        <f t="shared" si="3"/>
        <v>#N/A</v>
      </c>
      <c r="G822" s="27" t="str">
        <f t="shared" si="4"/>
        <v/>
      </c>
      <c r="I822" s="31"/>
      <c r="J822" s="30"/>
      <c r="K822" s="30"/>
      <c r="L822" s="30"/>
      <c r="M822" s="30"/>
      <c r="N822" s="30"/>
      <c r="O822" s="29"/>
      <c r="Q822" s="49"/>
      <c r="S822" s="30" t="str">
        <f t="shared" si="7"/>
        <v>#N/A</v>
      </c>
      <c r="T822" s="30" t="str">
        <f t="shared" si="8"/>
        <v>#N/A</v>
      </c>
      <c r="U822" s="30" t="str">
        <f t="shared" si="9"/>
        <v>#N/A</v>
      </c>
      <c r="V822" s="30" t="str">
        <f t="shared" si="10"/>
        <v>#N/A</v>
      </c>
      <c r="W822" s="30" t="str">
        <f t="shared" si="11"/>
        <v>#N/A</v>
      </c>
      <c r="X822" s="30" t="str">
        <f t="shared" si="12"/>
        <v>#N/A</v>
      </c>
    </row>
    <row r="823">
      <c r="C823" s="25"/>
      <c r="D823" s="25" t="str">
        <f t="shared" si="13"/>
        <v/>
      </c>
      <c r="E823" s="26" t="str">
        <f t="shared" si="2"/>
        <v>#N/A</v>
      </c>
      <c r="F823" s="26" t="str">
        <f t="shared" si="3"/>
        <v>#N/A</v>
      </c>
      <c r="G823" s="27" t="str">
        <f t="shared" si="4"/>
        <v/>
      </c>
      <c r="I823" s="31"/>
      <c r="J823" s="30"/>
      <c r="K823" s="30"/>
      <c r="L823" s="30"/>
      <c r="M823" s="30"/>
      <c r="N823" s="30"/>
      <c r="O823" s="29"/>
      <c r="Q823" s="49"/>
      <c r="S823" s="30" t="str">
        <f t="shared" si="7"/>
        <v>#N/A</v>
      </c>
      <c r="T823" s="30" t="str">
        <f t="shared" si="8"/>
        <v>#N/A</v>
      </c>
      <c r="U823" s="30" t="str">
        <f t="shared" si="9"/>
        <v>#N/A</v>
      </c>
      <c r="V823" s="30" t="str">
        <f t="shared" si="10"/>
        <v>#N/A</v>
      </c>
      <c r="W823" s="30" t="str">
        <f t="shared" si="11"/>
        <v>#N/A</v>
      </c>
      <c r="X823" s="30" t="str">
        <f t="shared" si="12"/>
        <v>#N/A</v>
      </c>
    </row>
    <row r="824">
      <c r="C824" s="25"/>
      <c r="D824" s="25" t="str">
        <f t="shared" si="13"/>
        <v/>
      </c>
      <c r="E824" s="26" t="str">
        <f t="shared" si="2"/>
        <v>#N/A</v>
      </c>
      <c r="F824" s="26" t="str">
        <f t="shared" si="3"/>
        <v>#N/A</v>
      </c>
      <c r="G824" s="27" t="str">
        <f t="shared" si="4"/>
        <v/>
      </c>
      <c r="I824" s="31"/>
      <c r="J824" s="30"/>
      <c r="K824" s="30"/>
      <c r="L824" s="30"/>
      <c r="M824" s="30"/>
      <c r="N824" s="30"/>
      <c r="O824" s="29"/>
      <c r="Q824" s="49"/>
      <c r="S824" s="30" t="str">
        <f t="shared" si="7"/>
        <v>#N/A</v>
      </c>
      <c r="T824" s="30" t="str">
        <f t="shared" si="8"/>
        <v>#N/A</v>
      </c>
      <c r="U824" s="30" t="str">
        <f t="shared" si="9"/>
        <v>#N/A</v>
      </c>
      <c r="V824" s="30" t="str">
        <f t="shared" si="10"/>
        <v>#N/A</v>
      </c>
      <c r="W824" s="30" t="str">
        <f t="shared" si="11"/>
        <v>#N/A</v>
      </c>
      <c r="X824" s="30" t="str">
        <f t="shared" si="12"/>
        <v>#N/A</v>
      </c>
    </row>
    <row r="825">
      <c r="C825" s="25"/>
      <c r="D825" s="25" t="str">
        <f t="shared" si="13"/>
        <v/>
      </c>
      <c r="E825" s="26" t="str">
        <f t="shared" si="2"/>
        <v>#N/A</v>
      </c>
      <c r="F825" s="26" t="str">
        <f t="shared" si="3"/>
        <v>#N/A</v>
      </c>
      <c r="G825" s="27" t="str">
        <f t="shared" si="4"/>
        <v/>
      </c>
      <c r="I825" s="31"/>
      <c r="J825" s="30"/>
      <c r="K825" s="30"/>
      <c r="L825" s="30"/>
      <c r="M825" s="30"/>
      <c r="N825" s="30"/>
      <c r="O825" s="29"/>
      <c r="Q825" s="49"/>
      <c r="S825" s="30" t="str">
        <f t="shared" si="7"/>
        <v>#N/A</v>
      </c>
      <c r="T825" s="30" t="str">
        <f t="shared" si="8"/>
        <v>#N/A</v>
      </c>
      <c r="U825" s="30" t="str">
        <f t="shared" si="9"/>
        <v>#N/A</v>
      </c>
      <c r="V825" s="30" t="str">
        <f t="shared" si="10"/>
        <v>#N/A</v>
      </c>
      <c r="W825" s="30" t="str">
        <f t="shared" si="11"/>
        <v>#N/A</v>
      </c>
      <c r="X825" s="30" t="str">
        <f t="shared" si="12"/>
        <v>#N/A</v>
      </c>
    </row>
    <row r="826">
      <c r="C826" s="25"/>
      <c r="D826" s="25" t="str">
        <f t="shared" si="13"/>
        <v/>
      </c>
      <c r="E826" s="26" t="str">
        <f t="shared" si="2"/>
        <v>#N/A</v>
      </c>
      <c r="F826" s="26" t="str">
        <f t="shared" si="3"/>
        <v>#N/A</v>
      </c>
      <c r="G826" s="27" t="str">
        <f t="shared" si="4"/>
        <v/>
      </c>
      <c r="I826" s="31"/>
      <c r="J826" s="30"/>
      <c r="K826" s="30"/>
      <c r="L826" s="30"/>
      <c r="M826" s="30"/>
      <c r="N826" s="30"/>
      <c r="O826" s="29"/>
      <c r="Q826" s="49"/>
      <c r="S826" s="30" t="str">
        <f t="shared" si="7"/>
        <v>#N/A</v>
      </c>
      <c r="T826" s="30" t="str">
        <f t="shared" si="8"/>
        <v>#N/A</v>
      </c>
      <c r="U826" s="30" t="str">
        <f t="shared" si="9"/>
        <v>#N/A</v>
      </c>
      <c r="V826" s="30" t="str">
        <f t="shared" si="10"/>
        <v>#N/A</v>
      </c>
      <c r="W826" s="30" t="str">
        <f t="shared" si="11"/>
        <v>#N/A</v>
      </c>
      <c r="X826" s="30" t="str">
        <f t="shared" si="12"/>
        <v>#N/A</v>
      </c>
    </row>
    <row r="827">
      <c r="C827" s="25"/>
      <c r="D827" s="25" t="str">
        <f t="shared" si="13"/>
        <v/>
      </c>
      <c r="E827" s="26" t="str">
        <f t="shared" si="2"/>
        <v>#N/A</v>
      </c>
      <c r="F827" s="26" t="str">
        <f t="shared" si="3"/>
        <v>#N/A</v>
      </c>
      <c r="G827" s="27" t="str">
        <f t="shared" si="4"/>
        <v/>
      </c>
      <c r="I827" s="31"/>
      <c r="J827" s="30"/>
      <c r="K827" s="30"/>
      <c r="L827" s="30"/>
      <c r="M827" s="30"/>
      <c r="N827" s="30"/>
      <c r="O827" s="29"/>
      <c r="Q827" s="49"/>
      <c r="S827" s="30" t="str">
        <f t="shared" si="7"/>
        <v>#N/A</v>
      </c>
      <c r="T827" s="30" t="str">
        <f t="shared" si="8"/>
        <v>#N/A</v>
      </c>
      <c r="U827" s="30" t="str">
        <f t="shared" si="9"/>
        <v>#N/A</v>
      </c>
      <c r="V827" s="30" t="str">
        <f t="shared" si="10"/>
        <v>#N/A</v>
      </c>
      <c r="W827" s="30" t="str">
        <f t="shared" si="11"/>
        <v>#N/A</v>
      </c>
      <c r="X827" s="30" t="str">
        <f t="shared" si="12"/>
        <v>#N/A</v>
      </c>
    </row>
    <row r="828">
      <c r="C828" s="25"/>
      <c r="D828" s="25" t="str">
        <f t="shared" si="13"/>
        <v/>
      </c>
      <c r="E828" s="26" t="str">
        <f t="shared" si="2"/>
        <v>#N/A</v>
      </c>
      <c r="F828" s="26" t="str">
        <f t="shared" si="3"/>
        <v>#N/A</v>
      </c>
      <c r="G828" s="27" t="str">
        <f t="shared" si="4"/>
        <v/>
      </c>
      <c r="I828" s="31"/>
      <c r="J828" s="30"/>
      <c r="K828" s="30"/>
      <c r="L828" s="30"/>
      <c r="M828" s="30"/>
      <c r="N828" s="30"/>
      <c r="O828" s="29"/>
      <c r="Q828" s="49"/>
      <c r="S828" s="30" t="str">
        <f t="shared" si="7"/>
        <v>#N/A</v>
      </c>
      <c r="T828" s="30" t="str">
        <f t="shared" si="8"/>
        <v>#N/A</v>
      </c>
      <c r="U828" s="30" t="str">
        <f t="shared" si="9"/>
        <v>#N/A</v>
      </c>
      <c r="V828" s="30" t="str">
        <f t="shared" si="10"/>
        <v>#N/A</v>
      </c>
      <c r="W828" s="30" t="str">
        <f t="shared" si="11"/>
        <v>#N/A</v>
      </c>
      <c r="X828" s="30" t="str">
        <f t="shared" si="12"/>
        <v>#N/A</v>
      </c>
    </row>
    <row r="829">
      <c r="C829" s="25"/>
      <c r="D829" s="25" t="str">
        <f t="shared" si="13"/>
        <v/>
      </c>
      <c r="E829" s="26" t="str">
        <f t="shared" si="2"/>
        <v>#N/A</v>
      </c>
      <c r="F829" s="26" t="str">
        <f t="shared" si="3"/>
        <v>#N/A</v>
      </c>
      <c r="G829" s="27" t="str">
        <f t="shared" si="4"/>
        <v/>
      </c>
      <c r="I829" s="31"/>
      <c r="J829" s="30"/>
      <c r="K829" s="30"/>
      <c r="L829" s="30"/>
      <c r="M829" s="30"/>
      <c r="N829" s="30"/>
      <c r="O829" s="29"/>
      <c r="Q829" s="49"/>
      <c r="S829" s="30" t="str">
        <f t="shared" si="7"/>
        <v>#N/A</v>
      </c>
      <c r="T829" s="30" t="str">
        <f t="shared" si="8"/>
        <v>#N/A</v>
      </c>
      <c r="U829" s="30" t="str">
        <f t="shared" si="9"/>
        <v>#N/A</v>
      </c>
      <c r="V829" s="30" t="str">
        <f t="shared" si="10"/>
        <v>#N/A</v>
      </c>
      <c r="W829" s="30" t="str">
        <f t="shared" si="11"/>
        <v>#N/A</v>
      </c>
      <c r="X829" s="30" t="str">
        <f t="shared" si="12"/>
        <v>#N/A</v>
      </c>
    </row>
    <row r="830">
      <c r="C830" s="25"/>
      <c r="D830" s="25" t="str">
        <f t="shared" si="13"/>
        <v/>
      </c>
      <c r="E830" s="26" t="str">
        <f t="shared" si="2"/>
        <v>#N/A</v>
      </c>
      <c r="F830" s="26" t="str">
        <f t="shared" si="3"/>
        <v>#N/A</v>
      </c>
      <c r="G830" s="27" t="str">
        <f t="shared" si="4"/>
        <v/>
      </c>
      <c r="I830" s="31"/>
      <c r="J830" s="30"/>
      <c r="K830" s="30"/>
      <c r="L830" s="30"/>
      <c r="M830" s="30"/>
      <c r="N830" s="30"/>
      <c r="O830" s="29"/>
      <c r="Q830" s="49"/>
      <c r="S830" s="30" t="str">
        <f t="shared" si="7"/>
        <v>#N/A</v>
      </c>
      <c r="T830" s="30" t="str">
        <f t="shared" si="8"/>
        <v>#N/A</v>
      </c>
      <c r="U830" s="30" t="str">
        <f t="shared" si="9"/>
        <v>#N/A</v>
      </c>
      <c r="V830" s="30" t="str">
        <f t="shared" si="10"/>
        <v>#N/A</v>
      </c>
      <c r="W830" s="30" t="str">
        <f t="shared" si="11"/>
        <v>#N/A</v>
      </c>
      <c r="X830" s="30" t="str">
        <f t="shared" si="12"/>
        <v>#N/A</v>
      </c>
    </row>
    <row r="831">
      <c r="C831" s="25"/>
      <c r="D831" s="25" t="str">
        <f t="shared" si="13"/>
        <v/>
      </c>
      <c r="E831" s="26" t="str">
        <f t="shared" si="2"/>
        <v>#N/A</v>
      </c>
      <c r="F831" s="26" t="str">
        <f t="shared" si="3"/>
        <v>#N/A</v>
      </c>
      <c r="G831" s="27" t="str">
        <f t="shared" si="4"/>
        <v/>
      </c>
      <c r="I831" s="31"/>
      <c r="J831" s="30"/>
      <c r="K831" s="30"/>
      <c r="L831" s="30"/>
      <c r="M831" s="30"/>
      <c r="N831" s="30"/>
      <c r="O831" s="29"/>
      <c r="Q831" s="49"/>
      <c r="S831" s="30" t="str">
        <f t="shared" si="7"/>
        <v>#N/A</v>
      </c>
      <c r="T831" s="30" t="str">
        <f t="shared" si="8"/>
        <v>#N/A</v>
      </c>
      <c r="U831" s="30" t="str">
        <f t="shared" si="9"/>
        <v>#N/A</v>
      </c>
      <c r="V831" s="30" t="str">
        <f t="shared" si="10"/>
        <v>#N/A</v>
      </c>
      <c r="W831" s="30" t="str">
        <f t="shared" si="11"/>
        <v>#N/A</v>
      </c>
      <c r="X831" s="30" t="str">
        <f t="shared" si="12"/>
        <v>#N/A</v>
      </c>
    </row>
    <row r="832">
      <c r="C832" s="25"/>
      <c r="D832" s="25" t="str">
        <f t="shared" si="13"/>
        <v/>
      </c>
      <c r="E832" s="26" t="str">
        <f t="shared" si="2"/>
        <v>#N/A</v>
      </c>
      <c r="F832" s="26" t="str">
        <f t="shared" si="3"/>
        <v>#N/A</v>
      </c>
      <c r="G832" s="27" t="str">
        <f t="shared" si="4"/>
        <v/>
      </c>
      <c r="I832" s="31"/>
      <c r="J832" s="30"/>
      <c r="K832" s="30"/>
      <c r="L832" s="30"/>
      <c r="M832" s="30"/>
      <c r="N832" s="30"/>
      <c r="O832" s="29"/>
      <c r="Q832" s="49"/>
      <c r="S832" s="30" t="str">
        <f t="shared" si="7"/>
        <v>#N/A</v>
      </c>
      <c r="T832" s="30" t="str">
        <f t="shared" si="8"/>
        <v>#N/A</v>
      </c>
      <c r="U832" s="30" t="str">
        <f t="shared" si="9"/>
        <v>#N/A</v>
      </c>
      <c r="V832" s="30" t="str">
        <f t="shared" si="10"/>
        <v>#N/A</v>
      </c>
      <c r="W832" s="30" t="str">
        <f t="shared" si="11"/>
        <v>#N/A</v>
      </c>
      <c r="X832" s="30" t="str">
        <f t="shared" si="12"/>
        <v>#N/A</v>
      </c>
    </row>
    <row r="833">
      <c r="C833" s="25"/>
      <c r="D833" s="25" t="str">
        <f t="shared" si="13"/>
        <v/>
      </c>
      <c r="E833" s="26" t="str">
        <f t="shared" si="2"/>
        <v>#N/A</v>
      </c>
      <c r="F833" s="26" t="str">
        <f t="shared" si="3"/>
        <v>#N/A</v>
      </c>
      <c r="G833" s="27" t="str">
        <f t="shared" si="4"/>
        <v/>
      </c>
      <c r="I833" s="31"/>
      <c r="J833" s="30"/>
      <c r="K833" s="30"/>
      <c r="L833" s="30"/>
      <c r="M833" s="30"/>
      <c r="N833" s="30"/>
      <c r="O833" s="29"/>
      <c r="Q833" s="49"/>
      <c r="S833" s="30" t="str">
        <f t="shared" si="7"/>
        <v>#N/A</v>
      </c>
      <c r="T833" s="30" t="str">
        <f t="shared" si="8"/>
        <v>#N/A</v>
      </c>
      <c r="U833" s="30" t="str">
        <f t="shared" si="9"/>
        <v>#N/A</v>
      </c>
      <c r="V833" s="30" t="str">
        <f t="shared" si="10"/>
        <v>#N/A</v>
      </c>
      <c r="W833" s="30" t="str">
        <f t="shared" si="11"/>
        <v>#N/A</v>
      </c>
      <c r="X833" s="30" t="str">
        <f t="shared" si="12"/>
        <v>#N/A</v>
      </c>
    </row>
    <row r="834">
      <c r="C834" s="25"/>
      <c r="D834" s="25" t="str">
        <f t="shared" si="13"/>
        <v/>
      </c>
      <c r="E834" s="26" t="str">
        <f t="shared" si="2"/>
        <v>#N/A</v>
      </c>
      <c r="F834" s="26" t="str">
        <f t="shared" si="3"/>
        <v>#N/A</v>
      </c>
      <c r="G834" s="27" t="str">
        <f t="shared" si="4"/>
        <v/>
      </c>
      <c r="I834" s="31"/>
      <c r="J834" s="30"/>
      <c r="K834" s="30"/>
      <c r="L834" s="30"/>
      <c r="M834" s="30"/>
      <c r="N834" s="30"/>
      <c r="O834" s="29"/>
      <c r="Q834" s="49"/>
      <c r="S834" s="30" t="str">
        <f t="shared" si="7"/>
        <v>#N/A</v>
      </c>
      <c r="T834" s="30" t="str">
        <f t="shared" si="8"/>
        <v>#N/A</v>
      </c>
      <c r="U834" s="30" t="str">
        <f t="shared" si="9"/>
        <v>#N/A</v>
      </c>
      <c r="V834" s="30" t="str">
        <f t="shared" si="10"/>
        <v>#N/A</v>
      </c>
      <c r="W834" s="30" t="str">
        <f t="shared" si="11"/>
        <v>#N/A</v>
      </c>
      <c r="X834" s="30" t="str">
        <f t="shared" si="12"/>
        <v>#N/A</v>
      </c>
    </row>
    <row r="835">
      <c r="C835" s="25"/>
      <c r="D835" s="25" t="str">
        <f t="shared" si="13"/>
        <v/>
      </c>
      <c r="E835" s="26" t="str">
        <f t="shared" si="2"/>
        <v>#N/A</v>
      </c>
      <c r="F835" s="26" t="str">
        <f t="shared" si="3"/>
        <v>#N/A</v>
      </c>
      <c r="G835" s="27" t="str">
        <f t="shared" si="4"/>
        <v/>
      </c>
      <c r="I835" s="31"/>
      <c r="J835" s="30"/>
      <c r="K835" s="30"/>
      <c r="L835" s="30"/>
      <c r="M835" s="30"/>
      <c r="N835" s="30"/>
      <c r="O835" s="29"/>
      <c r="Q835" s="49"/>
      <c r="S835" s="30" t="str">
        <f t="shared" si="7"/>
        <v>#N/A</v>
      </c>
      <c r="T835" s="30" t="str">
        <f t="shared" si="8"/>
        <v>#N/A</v>
      </c>
      <c r="U835" s="30" t="str">
        <f t="shared" si="9"/>
        <v>#N/A</v>
      </c>
      <c r="V835" s="30" t="str">
        <f t="shared" si="10"/>
        <v>#N/A</v>
      </c>
      <c r="W835" s="30" t="str">
        <f t="shared" si="11"/>
        <v>#N/A</v>
      </c>
      <c r="X835" s="30" t="str">
        <f t="shared" si="12"/>
        <v>#N/A</v>
      </c>
    </row>
    <row r="836">
      <c r="C836" s="25"/>
      <c r="D836" s="25" t="str">
        <f t="shared" si="13"/>
        <v/>
      </c>
      <c r="E836" s="26" t="str">
        <f t="shared" si="2"/>
        <v>#N/A</v>
      </c>
      <c r="F836" s="26" t="str">
        <f t="shared" si="3"/>
        <v>#N/A</v>
      </c>
      <c r="G836" s="27" t="str">
        <f t="shared" si="4"/>
        <v/>
      </c>
      <c r="I836" s="31"/>
      <c r="J836" s="30"/>
      <c r="K836" s="30"/>
      <c r="L836" s="30"/>
      <c r="M836" s="30"/>
      <c r="N836" s="30"/>
      <c r="O836" s="29"/>
      <c r="Q836" s="49"/>
      <c r="S836" s="30" t="str">
        <f t="shared" si="7"/>
        <v>#N/A</v>
      </c>
      <c r="T836" s="30" t="str">
        <f t="shared" si="8"/>
        <v>#N/A</v>
      </c>
      <c r="U836" s="30" t="str">
        <f t="shared" si="9"/>
        <v>#N/A</v>
      </c>
      <c r="V836" s="30" t="str">
        <f t="shared" si="10"/>
        <v>#N/A</v>
      </c>
      <c r="W836" s="30" t="str">
        <f t="shared" si="11"/>
        <v>#N/A</v>
      </c>
      <c r="X836" s="30" t="str">
        <f t="shared" si="12"/>
        <v>#N/A</v>
      </c>
    </row>
    <row r="837">
      <c r="C837" s="25"/>
      <c r="D837" s="25" t="str">
        <f t="shared" si="13"/>
        <v/>
      </c>
      <c r="E837" s="26" t="str">
        <f t="shared" si="2"/>
        <v>#N/A</v>
      </c>
      <c r="F837" s="26" t="str">
        <f t="shared" si="3"/>
        <v>#N/A</v>
      </c>
      <c r="G837" s="27" t="str">
        <f t="shared" si="4"/>
        <v/>
      </c>
      <c r="I837" s="31"/>
      <c r="J837" s="30"/>
      <c r="K837" s="30"/>
      <c r="L837" s="30"/>
      <c r="M837" s="30"/>
      <c r="N837" s="30"/>
      <c r="O837" s="29"/>
      <c r="Q837" s="49"/>
      <c r="S837" s="30" t="str">
        <f t="shared" si="7"/>
        <v>#N/A</v>
      </c>
      <c r="T837" s="30" t="str">
        <f t="shared" si="8"/>
        <v>#N/A</v>
      </c>
      <c r="U837" s="30" t="str">
        <f t="shared" si="9"/>
        <v>#N/A</v>
      </c>
      <c r="V837" s="30" t="str">
        <f t="shared" si="10"/>
        <v>#N/A</v>
      </c>
      <c r="W837" s="30" t="str">
        <f t="shared" si="11"/>
        <v>#N/A</v>
      </c>
      <c r="X837" s="30" t="str">
        <f t="shared" si="12"/>
        <v>#N/A</v>
      </c>
    </row>
    <row r="838">
      <c r="C838" s="25"/>
      <c r="D838" s="25" t="str">
        <f t="shared" si="13"/>
        <v/>
      </c>
      <c r="E838" s="26" t="str">
        <f t="shared" si="2"/>
        <v>#N/A</v>
      </c>
      <c r="F838" s="26" t="str">
        <f t="shared" si="3"/>
        <v>#N/A</v>
      </c>
      <c r="G838" s="27" t="str">
        <f t="shared" si="4"/>
        <v/>
      </c>
      <c r="I838" s="31"/>
      <c r="J838" s="30"/>
      <c r="K838" s="30"/>
      <c r="L838" s="30"/>
      <c r="M838" s="30"/>
      <c r="N838" s="30"/>
      <c r="O838" s="29"/>
      <c r="Q838" s="49"/>
      <c r="S838" s="30" t="str">
        <f t="shared" si="7"/>
        <v>#N/A</v>
      </c>
      <c r="T838" s="30" t="str">
        <f t="shared" si="8"/>
        <v>#N/A</v>
      </c>
      <c r="U838" s="30" t="str">
        <f t="shared" si="9"/>
        <v>#N/A</v>
      </c>
      <c r="V838" s="30" t="str">
        <f t="shared" si="10"/>
        <v>#N/A</v>
      </c>
      <c r="W838" s="30" t="str">
        <f t="shared" si="11"/>
        <v>#N/A</v>
      </c>
      <c r="X838" s="30" t="str">
        <f t="shared" si="12"/>
        <v>#N/A</v>
      </c>
    </row>
    <row r="839">
      <c r="C839" s="25"/>
      <c r="D839" s="25" t="str">
        <f t="shared" si="13"/>
        <v/>
      </c>
      <c r="E839" s="26" t="str">
        <f t="shared" si="2"/>
        <v>#N/A</v>
      </c>
      <c r="F839" s="26" t="str">
        <f t="shared" si="3"/>
        <v>#N/A</v>
      </c>
      <c r="G839" s="27" t="str">
        <f t="shared" si="4"/>
        <v/>
      </c>
      <c r="I839" s="31"/>
      <c r="J839" s="30"/>
      <c r="K839" s="30"/>
      <c r="L839" s="30"/>
      <c r="M839" s="30"/>
      <c r="N839" s="30"/>
      <c r="O839" s="29"/>
      <c r="Q839" s="49"/>
      <c r="S839" s="30" t="str">
        <f t="shared" si="7"/>
        <v>#N/A</v>
      </c>
      <c r="T839" s="30" t="str">
        <f t="shared" si="8"/>
        <v>#N/A</v>
      </c>
      <c r="U839" s="30" t="str">
        <f t="shared" si="9"/>
        <v>#N/A</v>
      </c>
      <c r="V839" s="30" t="str">
        <f t="shared" si="10"/>
        <v>#N/A</v>
      </c>
      <c r="W839" s="30" t="str">
        <f t="shared" si="11"/>
        <v>#N/A</v>
      </c>
      <c r="X839" s="30" t="str">
        <f t="shared" si="12"/>
        <v>#N/A</v>
      </c>
    </row>
    <row r="840">
      <c r="C840" s="25"/>
      <c r="D840" s="25" t="str">
        <f t="shared" si="13"/>
        <v/>
      </c>
      <c r="E840" s="26" t="str">
        <f t="shared" si="2"/>
        <v>#N/A</v>
      </c>
      <c r="F840" s="26" t="str">
        <f t="shared" si="3"/>
        <v>#N/A</v>
      </c>
      <c r="G840" s="27" t="str">
        <f t="shared" si="4"/>
        <v/>
      </c>
      <c r="I840" s="31"/>
      <c r="J840" s="30"/>
      <c r="K840" s="30"/>
      <c r="L840" s="30"/>
      <c r="M840" s="30"/>
      <c r="N840" s="30"/>
      <c r="O840" s="29"/>
      <c r="Q840" s="49"/>
      <c r="S840" s="30" t="str">
        <f t="shared" si="7"/>
        <v>#N/A</v>
      </c>
      <c r="T840" s="30" t="str">
        <f t="shared" si="8"/>
        <v>#N/A</v>
      </c>
      <c r="U840" s="30" t="str">
        <f t="shared" si="9"/>
        <v>#N/A</v>
      </c>
      <c r="V840" s="30" t="str">
        <f t="shared" si="10"/>
        <v>#N/A</v>
      </c>
      <c r="W840" s="30" t="str">
        <f t="shared" si="11"/>
        <v>#N/A</v>
      </c>
      <c r="X840" s="30" t="str">
        <f t="shared" si="12"/>
        <v>#N/A</v>
      </c>
    </row>
    <row r="841">
      <c r="C841" s="25"/>
      <c r="D841" s="25" t="str">
        <f t="shared" si="13"/>
        <v/>
      </c>
      <c r="E841" s="26" t="str">
        <f t="shared" si="2"/>
        <v>#N/A</v>
      </c>
      <c r="F841" s="26" t="str">
        <f t="shared" si="3"/>
        <v>#N/A</v>
      </c>
      <c r="G841" s="27" t="str">
        <f t="shared" si="4"/>
        <v/>
      </c>
      <c r="I841" s="31"/>
      <c r="J841" s="30"/>
      <c r="K841" s="30"/>
      <c r="L841" s="30"/>
      <c r="M841" s="30"/>
      <c r="N841" s="30"/>
      <c r="O841" s="29"/>
      <c r="Q841" s="49"/>
      <c r="S841" s="30" t="str">
        <f t="shared" si="7"/>
        <v>#N/A</v>
      </c>
      <c r="T841" s="30" t="str">
        <f t="shared" si="8"/>
        <v>#N/A</v>
      </c>
      <c r="U841" s="30" t="str">
        <f t="shared" si="9"/>
        <v>#N/A</v>
      </c>
      <c r="V841" s="30" t="str">
        <f t="shared" si="10"/>
        <v>#N/A</v>
      </c>
      <c r="W841" s="30" t="str">
        <f t="shared" si="11"/>
        <v>#N/A</v>
      </c>
      <c r="X841" s="30" t="str">
        <f t="shared" si="12"/>
        <v>#N/A</v>
      </c>
    </row>
    <row r="842">
      <c r="C842" s="25"/>
      <c r="D842" s="25" t="str">
        <f t="shared" si="13"/>
        <v/>
      </c>
      <c r="E842" s="26" t="str">
        <f t="shared" si="2"/>
        <v>#N/A</v>
      </c>
      <c r="F842" s="26" t="str">
        <f t="shared" si="3"/>
        <v>#N/A</v>
      </c>
      <c r="G842" s="27" t="str">
        <f t="shared" si="4"/>
        <v/>
      </c>
      <c r="I842" s="31"/>
      <c r="J842" s="30"/>
      <c r="K842" s="30"/>
      <c r="L842" s="30"/>
      <c r="M842" s="30"/>
      <c r="N842" s="30"/>
      <c r="O842" s="29"/>
      <c r="Q842" s="49"/>
      <c r="S842" s="30" t="str">
        <f t="shared" si="7"/>
        <v>#N/A</v>
      </c>
      <c r="T842" s="30" t="str">
        <f t="shared" si="8"/>
        <v>#N/A</v>
      </c>
      <c r="U842" s="30" t="str">
        <f t="shared" si="9"/>
        <v>#N/A</v>
      </c>
      <c r="V842" s="30" t="str">
        <f t="shared" si="10"/>
        <v>#N/A</v>
      </c>
      <c r="W842" s="30" t="str">
        <f t="shared" si="11"/>
        <v>#N/A</v>
      </c>
      <c r="X842" s="30" t="str">
        <f t="shared" si="12"/>
        <v>#N/A</v>
      </c>
    </row>
    <row r="843">
      <c r="C843" s="25"/>
      <c r="D843" s="25" t="str">
        <f t="shared" si="13"/>
        <v/>
      </c>
      <c r="E843" s="26" t="str">
        <f t="shared" si="2"/>
        <v>#N/A</v>
      </c>
      <c r="F843" s="26" t="str">
        <f t="shared" si="3"/>
        <v>#N/A</v>
      </c>
      <c r="G843" s="27" t="str">
        <f t="shared" si="4"/>
        <v/>
      </c>
      <c r="I843" s="31"/>
      <c r="J843" s="30"/>
      <c r="K843" s="30"/>
      <c r="L843" s="30"/>
      <c r="M843" s="30"/>
      <c r="N843" s="30"/>
      <c r="O843" s="29"/>
      <c r="Q843" s="49"/>
      <c r="S843" s="30" t="str">
        <f t="shared" si="7"/>
        <v>#N/A</v>
      </c>
      <c r="T843" s="30" t="str">
        <f t="shared" si="8"/>
        <v>#N/A</v>
      </c>
      <c r="U843" s="30" t="str">
        <f t="shared" si="9"/>
        <v>#N/A</v>
      </c>
      <c r="V843" s="30" t="str">
        <f t="shared" si="10"/>
        <v>#N/A</v>
      </c>
      <c r="W843" s="30" t="str">
        <f t="shared" si="11"/>
        <v>#N/A</v>
      </c>
      <c r="X843" s="30" t="str">
        <f t="shared" si="12"/>
        <v>#N/A</v>
      </c>
    </row>
    <row r="844">
      <c r="C844" s="25"/>
      <c r="D844" s="25" t="str">
        <f t="shared" si="13"/>
        <v/>
      </c>
      <c r="E844" s="26" t="str">
        <f t="shared" si="2"/>
        <v>#N/A</v>
      </c>
      <c r="F844" s="26" t="str">
        <f t="shared" si="3"/>
        <v>#N/A</v>
      </c>
      <c r="G844" s="27" t="str">
        <f t="shared" si="4"/>
        <v/>
      </c>
      <c r="I844" s="31"/>
      <c r="J844" s="30"/>
      <c r="K844" s="30"/>
      <c r="L844" s="30"/>
      <c r="M844" s="30"/>
      <c r="N844" s="30"/>
      <c r="O844" s="29"/>
      <c r="Q844" s="49"/>
      <c r="S844" s="30" t="str">
        <f t="shared" si="7"/>
        <v>#N/A</v>
      </c>
      <c r="T844" s="30" t="str">
        <f t="shared" si="8"/>
        <v>#N/A</v>
      </c>
      <c r="U844" s="30" t="str">
        <f t="shared" si="9"/>
        <v>#N/A</v>
      </c>
      <c r="V844" s="30" t="str">
        <f t="shared" si="10"/>
        <v>#N/A</v>
      </c>
      <c r="W844" s="30" t="str">
        <f t="shared" si="11"/>
        <v>#N/A</v>
      </c>
      <c r="X844" s="30" t="str">
        <f t="shared" si="12"/>
        <v>#N/A</v>
      </c>
    </row>
    <row r="845">
      <c r="C845" s="25"/>
      <c r="D845" s="25" t="str">
        <f t="shared" si="13"/>
        <v/>
      </c>
      <c r="E845" s="26" t="str">
        <f t="shared" si="2"/>
        <v>#N/A</v>
      </c>
      <c r="F845" s="26" t="str">
        <f t="shared" si="3"/>
        <v>#N/A</v>
      </c>
      <c r="G845" s="27" t="str">
        <f t="shared" si="4"/>
        <v/>
      </c>
      <c r="I845" s="31"/>
      <c r="J845" s="30"/>
      <c r="K845" s="30"/>
      <c r="L845" s="30"/>
      <c r="M845" s="30"/>
      <c r="N845" s="30"/>
      <c r="O845" s="29"/>
      <c r="Q845" s="49"/>
      <c r="S845" s="30" t="str">
        <f t="shared" si="7"/>
        <v>#N/A</v>
      </c>
      <c r="T845" s="30" t="str">
        <f t="shared" si="8"/>
        <v>#N/A</v>
      </c>
      <c r="U845" s="30" t="str">
        <f t="shared" si="9"/>
        <v>#N/A</v>
      </c>
      <c r="V845" s="30" t="str">
        <f t="shared" si="10"/>
        <v>#N/A</v>
      </c>
      <c r="W845" s="30" t="str">
        <f t="shared" si="11"/>
        <v>#N/A</v>
      </c>
      <c r="X845" s="30" t="str">
        <f t="shared" si="12"/>
        <v>#N/A</v>
      </c>
    </row>
    <row r="846">
      <c r="C846" s="25"/>
      <c r="D846" s="25" t="str">
        <f t="shared" si="13"/>
        <v/>
      </c>
      <c r="E846" s="26" t="str">
        <f t="shared" si="2"/>
        <v>#N/A</v>
      </c>
      <c r="F846" s="26" t="str">
        <f t="shared" si="3"/>
        <v>#N/A</v>
      </c>
      <c r="G846" s="27" t="str">
        <f t="shared" si="4"/>
        <v/>
      </c>
      <c r="I846" s="31"/>
      <c r="J846" s="30"/>
      <c r="K846" s="30"/>
      <c r="L846" s="30"/>
      <c r="M846" s="30"/>
      <c r="N846" s="30"/>
      <c r="O846" s="29"/>
      <c r="Q846" s="49"/>
      <c r="S846" s="30" t="str">
        <f t="shared" si="7"/>
        <v>#N/A</v>
      </c>
      <c r="T846" s="30" t="str">
        <f t="shared" si="8"/>
        <v>#N/A</v>
      </c>
      <c r="U846" s="30" t="str">
        <f t="shared" si="9"/>
        <v>#N/A</v>
      </c>
      <c r="V846" s="30" t="str">
        <f t="shared" si="10"/>
        <v>#N/A</v>
      </c>
      <c r="W846" s="30" t="str">
        <f t="shared" si="11"/>
        <v>#N/A</v>
      </c>
      <c r="X846" s="30" t="str">
        <f t="shared" si="12"/>
        <v>#N/A</v>
      </c>
    </row>
    <row r="847">
      <c r="C847" s="25"/>
      <c r="D847" s="25" t="str">
        <f t="shared" si="13"/>
        <v/>
      </c>
      <c r="E847" s="26" t="str">
        <f t="shared" si="2"/>
        <v>#N/A</v>
      </c>
      <c r="F847" s="26" t="str">
        <f t="shared" si="3"/>
        <v>#N/A</v>
      </c>
      <c r="G847" s="27" t="str">
        <f t="shared" si="4"/>
        <v/>
      </c>
      <c r="I847" s="31"/>
      <c r="J847" s="30"/>
      <c r="K847" s="30"/>
      <c r="L847" s="30"/>
      <c r="M847" s="30"/>
      <c r="N847" s="30"/>
      <c r="O847" s="29"/>
      <c r="Q847" s="49"/>
      <c r="S847" s="30" t="str">
        <f t="shared" si="7"/>
        <v>#N/A</v>
      </c>
      <c r="T847" s="30" t="str">
        <f t="shared" si="8"/>
        <v>#N/A</v>
      </c>
      <c r="U847" s="30" t="str">
        <f t="shared" si="9"/>
        <v>#N/A</v>
      </c>
      <c r="V847" s="30" t="str">
        <f t="shared" si="10"/>
        <v>#N/A</v>
      </c>
      <c r="W847" s="30" t="str">
        <f t="shared" si="11"/>
        <v>#N/A</v>
      </c>
      <c r="X847" s="30" t="str">
        <f t="shared" si="12"/>
        <v>#N/A</v>
      </c>
    </row>
    <row r="848">
      <c r="C848" s="25"/>
      <c r="D848" s="25" t="str">
        <f t="shared" si="13"/>
        <v/>
      </c>
      <c r="E848" s="26" t="str">
        <f t="shared" si="2"/>
        <v>#N/A</v>
      </c>
      <c r="F848" s="26" t="str">
        <f t="shared" si="3"/>
        <v>#N/A</v>
      </c>
      <c r="G848" s="27" t="str">
        <f t="shared" si="4"/>
        <v/>
      </c>
      <c r="I848" s="31"/>
      <c r="J848" s="30"/>
      <c r="K848" s="30"/>
      <c r="L848" s="30"/>
      <c r="M848" s="30"/>
      <c r="N848" s="30"/>
      <c r="O848" s="29"/>
      <c r="Q848" s="49"/>
      <c r="S848" s="30" t="str">
        <f t="shared" si="7"/>
        <v>#N/A</v>
      </c>
      <c r="T848" s="30" t="str">
        <f t="shared" si="8"/>
        <v>#N/A</v>
      </c>
      <c r="U848" s="30" t="str">
        <f t="shared" si="9"/>
        <v>#N/A</v>
      </c>
      <c r="V848" s="30" t="str">
        <f t="shared" si="10"/>
        <v>#N/A</v>
      </c>
      <c r="W848" s="30" t="str">
        <f t="shared" si="11"/>
        <v>#N/A</v>
      </c>
      <c r="X848" s="30" t="str">
        <f t="shared" si="12"/>
        <v>#N/A</v>
      </c>
    </row>
    <row r="849">
      <c r="C849" s="25"/>
      <c r="D849" s="25" t="str">
        <f t="shared" si="13"/>
        <v/>
      </c>
      <c r="E849" s="26" t="str">
        <f t="shared" si="2"/>
        <v>#N/A</v>
      </c>
      <c r="F849" s="26" t="str">
        <f t="shared" si="3"/>
        <v>#N/A</v>
      </c>
      <c r="G849" s="27" t="str">
        <f t="shared" si="4"/>
        <v/>
      </c>
      <c r="I849" s="31"/>
      <c r="J849" s="30"/>
      <c r="K849" s="30"/>
      <c r="L849" s="30"/>
      <c r="M849" s="30"/>
      <c r="N849" s="30"/>
      <c r="O849" s="29"/>
      <c r="Q849" s="49"/>
      <c r="S849" s="30" t="str">
        <f t="shared" si="7"/>
        <v>#N/A</v>
      </c>
      <c r="T849" s="30" t="str">
        <f t="shared" si="8"/>
        <v>#N/A</v>
      </c>
      <c r="U849" s="30" t="str">
        <f t="shared" si="9"/>
        <v>#N/A</v>
      </c>
      <c r="V849" s="30" t="str">
        <f t="shared" si="10"/>
        <v>#N/A</v>
      </c>
      <c r="W849" s="30" t="str">
        <f t="shared" si="11"/>
        <v>#N/A</v>
      </c>
      <c r="X849" s="30" t="str">
        <f t="shared" si="12"/>
        <v>#N/A</v>
      </c>
    </row>
    <row r="850">
      <c r="C850" s="25"/>
      <c r="D850" s="25" t="str">
        <f t="shared" si="13"/>
        <v/>
      </c>
      <c r="E850" s="26" t="str">
        <f t="shared" si="2"/>
        <v>#N/A</v>
      </c>
      <c r="F850" s="26" t="str">
        <f t="shared" si="3"/>
        <v>#N/A</v>
      </c>
      <c r="G850" s="27" t="str">
        <f t="shared" si="4"/>
        <v/>
      </c>
      <c r="I850" s="31"/>
      <c r="J850" s="30"/>
      <c r="K850" s="30"/>
      <c r="L850" s="30"/>
      <c r="M850" s="30"/>
      <c r="N850" s="30"/>
      <c r="O850" s="29"/>
      <c r="Q850" s="49"/>
      <c r="S850" s="30" t="str">
        <f t="shared" si="7"/>
        <v>#N/A</v>
      </c>
      <c r="T850" s="30" t="str">
        <f t="shared" si="8"/>
        <v>#N/A</v>
      </c>
      <c r="U850" s="30" t="str">
        <f t="shared" si="9"/>
        <v>#N/A</v>
      </c>
      <c r="V850" s="30" t="str">
        <f t="shared" si="10"/>
        <v>#N/A</v>
      </c>
      <c r="W850" s="30" t="str">
        <f t="shared" si="11"/>
        <v>#N/A</v>
      </c>
      <c r="X850" s="30" t="str">
        <f t="shared" si="12"/>
        <v>#N/A</v>
      </c>
    </row>
    <row r="851">
      <c r="C851" s="25"/>
      <c r="D851" s="25" t="str">
        <f t="shared" si="13"/>
        <v/>
      </c>
      <c r="E851" s="26" t="str">
        <f t="shared" si="2"/>
        <v>#N/A</v>
      </c>
      <c r="F851" s="26" t="str">
        <f t="shared" si="3"/>
        <v>#N/A</v>
      </c>
      <c r="G851" s="27" t="str">
        <f t="shared" si="4"/>
        <v/>
      </c>
      <c r="I851" s="31"/>
      <c r="J851" s="30"/>
      <c r="K851" s="30"/>
      <c r="L851" s="30"/>
      <c r="M851" s="30"/>
      <c r="N851" s="30"/>
      <c r="O851" s="29"/>
      <c r="Q851" s="49"/>
      <c r="S851" s="30" t="str">
        <f t="shared" si="7"/>
        <v>#N/A</v>
      </c>
      <c r="T851" s="30" t="str">
        <f t="shared" si="8"/>
        <v>#N/A</v>
      </c>
      <c r="U851" s="30" t="str">
        <f t="shared" si="9"/>
        <v>#N/A</v>
      </c>
      <c r="V851" s="30" t="str">
        <f t="shared" si="10"/>
        <v>#N/A</v>
      </c>
      <c r="W851" s="30" t="str">
        <f t="shared" si="11"/>
        <v>#N/A</v>
      </c>
      <c r="X851" s="30" t="str">
        <f t="shared" si="12"/>
        <v>#N/A</v>
      </c>
    </row>
    <row r="852">
      <c r="C852" s="25"/>
      <c r="D852" s="25" t="str">
        <f t="shared" si="13"/>
        <v/>
      </c>
      <c r="E852" s="26" t="str">
        <f t="shared" si="2"/>
        <v>#N/A</v>
      </c>
      <c r="F852" s="26" t="str">
        <f t="shared" si="3"/>
        <v>#N/A</v>
      </c>
      <c r="G852" s="27" t="str">
        <f t="shared" si="4"/>
        <v/>
      </c>
      <c r="I852" s="31"/>
      <c r="J852" s="30"/>
      <c r="K852" s="30"/>
      <c r="L852" s="30"/>
      <c r="M852" s="30"/>
      <c r="N852" s="30"/>
      <c r="O852" s="29"/>
      <c r="Q852" s="49"/>
      <c r="S852" s="30" t="str">
        <f t="shared" si="7"/>
        <v>#N/A</v>
      </c>
      <c r="T852" s="30" t="str">
        <f t="shared" si="8"/>
        <v>#N/A</v>
      </c>
      <c r="U852" s="30" t="str">
        <f t="shared" si="9"/>
        <v>#N/A</v>
      </c>
      <c r="V852" s="30" t="str">
        <f t="shared" si="10"/>
        <v>#N/A</v>
      </c>
      <c r="W852" s="30" t="str">
        <f t="shared" si="11"/>
        <v>#N/A</v>
      </c>
      <c r="X852" s="30" t="str">
        <f t="shared" si="12"/>
        <v>#N/A</v>
      </c>
    </row>
    <row r="853">
      <c r="C853" s="25"/>
      <c r="D853" s="25" t="str">
        <f t="shared" si="13"/>
        <v/>
      </c>
      <c r="E853" s="26" t="str">
        <f t="shared" si="2"/>
        <v>#N/A</v>
      </c>
      <c r="F853" s="26" t="str">
        <f t="shared" si="3"/>
        <v>#N/A</v>
      </c>
      <c r="G853" s="27" t="str">
        <f t="shared" si="4"/>
        <v/>
      </c>
      <c r="I853" s="31"/>
      <c r="J853" s="30"/>
      <c r="K853" s="30"/>
      <c r="L853" s="30"/>
      <c r="M853" s="30"/>
      <c r="N853" s="30"/>
      <c r="O853" s="29"/>
      <c r="Q853" s="49"/>
      <c r="S853" s="30" t="str">
        <f t="shared" si="7"/>
        <v>#N/A</v>
      </c>
      <c r="T853" s="30" t="str">
        <f t="shared" si="8"/>
        <v>#N/A</v>
      </c>
      <c r="U853" s="30" t="str">
        <f t="shared" si="9"/>
        <v>#N/A</v>
      </c>
      <c r="V853" s="30" t="str">
        <f t="shared" si="10"/>
        <v>#N/A</v>
      </c>
      <c r="W853" s="30" t="str">
        <f t="shared" si="11"/>
        <v>#N/A</v>
      </c>
      <c r="X853" s="30" t="str">
        <f t="shared" si="12"/>
        <v>#N/A</v>
      </c>
    </row>
    <row r="854">
      <c r="C854" s="25"/>
      <c r="D854" s="25" t="str">
        <f t="shared" si="13"/>
        <v/>
      </c>
      <c r="E854" s="26" t="str">
        <f t="shared" si="2"/>
        <v>#N/A</v>
      </c>
      <c r="F854" s="26" t="str">
        <f t="shared" si="3"/>
        <v>#N/A</v>
      </c>
      <c r="G854" s="27" t="str">
        <f t="shared" si="4"/>
        <v/>
      </c>
      <c r="I854" s="31"/>
      <c r="J854" s="30"/>
      <c r="K854" s="30"/>
      <c r="L854" s="30"/>
      <c r="M854" s="30"/>
      <c r="N854" s="30"/>
      <c r="O854" s="29"/>
      <c r="Q854" s="49"/>
      <c r="S854" s="30" t="str">
        <f t="shared" si="7"/>
        <v>#N/A</v>
      </c>
      <c r="T854" s="30" t="str">
        <f t="shared" si="8"/>
        <v>#N/A</v>
      </c>
      <c r="U854" s="30" t="str">
        <f t="shared" si="9"/>
        <v>#N/A</v>
      </c>
      <c r="V854" s="30" t="str">
        <f t="shared" si="10"/>
        <v>#N/A</v>
      </c>
      <c r="W854" s="30" t="str">
        <f t="shared" si="11"/>
        <v>#N/A</v>
      </c>
      <c r="X854" s="30" t="str">
        <f t="shared" si="12"/>
        <v>#N/A</v>
      </c>
    </row>
    <row r="855">
      <c r="C855" s="25"/>
      <c r="D855" s="25" t="str">
        <f t="shared" si="13"/>
        <v/>
      </c>
      <c r="E855" s="26" t="str">
        <f t="shared" si="2"/>
        <v>#N/A</v>
      </c>
      <c r="F855" s="26" t="str">
        <f t="shared" si="3"/>
        <v>#N/A</v>
      </c>
      <c r="G855" s="27" t="str">
        <f t="shared" si="4"/>
        <v/>
      </c>
      <c r="I855" s="31"/>
      <c r="J855" s="30"/>
      <c r="K855" s="30"/>
      <c r="L855" s="30"/>
      <c r="M855" s="30"/>
      <c r="N855" s="30"/>
      <c r="O855" s="29"/>
      <c r="Q855" s="49"/>
      <c r="S855" s="30" t="str">
        <f t="shared" si="7"/>
        <v>#N/A</v>
      </c>
      <c r="T855" s="30" t="str">
        <f t="shared" si="8"/>
        <v>#N/A</v>
      </c>
      <c r="U855" s="30" t="str">
        <f t="shared" si="9"/>
        <v>#N/A</v>
      </c>
      <c r="V855" s="30" t="str">
        <f t="shared" si="10"/>
        <v>#N/A</v>
      </c>
      <c r="W855" s="30" t="str">
        <f t="shared" si="11"/>
        <v>#N/A</v>
      </c>
      <c r="X855" s="30" t="str">
        <f t="shared" si="12"/>
        <v>#N/A</v>
      </c>
    </row>
    <row r="856">
      <c r="C856" s="25"/>
      <c r="D856" s="25" t="str">
        <f t="shared" si="13"/>
        <v/>
      </c>
      <c r="E856" s="26" t="str">
        <f t="shared" si="2"/>
        <v>#N/A</v>
      </c>
      <c r="F856" s="26" t="str">
        <f t="shared" si="3"/>
        <v>#N/A</v>
      </c>
      <c r="G856" s="27" t="str">
        <f t="shared" si="4"/>
        <v/>
      </c>
      <c r="I856" s="31"/>
      <c r="J856" s="30"/>
      <c r="K856" s="30"/>
      <c r="L856" s="30"/>
      <c r="M856" s="30"/>
      <c r="N856" s="30"/>
      <c r="O856" s="29"/>
      <c r="Q856" s="49"/>
      <c r="S856" s="30" t="str">
        <f t="shared" si="7"/>
        <v>#N/A</v>
      </c>
      <c r="T856" s="30" t="str">
        <f t="shared" si="8"/>
        <v>#N/A</v>
      </c>
      <c r="U856" s="30" t="str">
        <f t="shared" si="9"/>
        <v>#N/A</v>
      </c>
      <c r="V856" s="30" t="str">
        <f t="shared" si="10"/>
        <v>#N/A</v>
      </c>
      <c r="W856" s="30" t="str">
        <f t="shared" si="11"/>
        <v>#N/A</v>
      </c>
      <c r="X856" s="30" t="str">
        <f t="shared" si="12"/>
        <v>#N/A</v>
      </c>
    </row>
    <row r="857">
      <c r="C857" s="25"/>
      <c r="D857" s="25" t="str">
        <f t="shared" si="13"/>
        <v/>
      </c>
      <c r="E857" s="26" t="str">
        <f t="shared" si="2"/>
        <v>#N/A</v>
      </c>
      <c r="F857" s="26" t="str">
        <f t="shared" si="3"/>
        <v>#N/A</v>
      </c>
      <c r="G857" s="27" t="str">
        <f t="shared" si="4"/>
        <v/>
      </c>
      <c r="I857" s="31"/>
      <c r="J857" s="30"/>
      <c r="K857" s="30"/>
      <c r="L857" s="30"/>
      <c r="M857" s="30"/>
      <c r="N857" s="30"/>
      <c r="O857" s="29"/>
      <c r="Q857" s="49"/>
      <c r="S857" s="30" t="str">
        <f t="shared" si="7"/>
        <v>#N/A</v>
      </c>
      <c r="T857" s="30" t="str">
        <f t="shared" si="8"/>
        <v>#N/A</v>
      </c>
      <c r="U857" s="30" t="str">
        <f t="shared" si="9"/>
        <v>#N/A</v>
      </c>
      <c r="V857" s="30" t="str">
        <f t="shared" si="10"/>
        <v>#N/A</v>
      </c>
      <c r="W857" s="30" t="str">
        <f t="shared" si="11"/>
        <v>#N/A</v>
      </c>
      <c r="X857" s="30" t="str">
        <f t="shared" si="12"/>
        <v>#N/A</v>
      </c>
    </row>
    <row r="858">
      <c r="C858" s="25"/>
      <c r="D858" s="25" t="str">
        <f t="shared" si="13"/>
        <v/>
      </c>
      <c r="E858" s="26" t="str">
        <f t="shared" si="2"/>
        <v>#N/A</v>
      </c>
      <c r="F858" s="26" t="str">
        <f t="shared" si="3"/>
        <v>#N/A</v>
      </c>
      <c r="G858" s="27" t="str">
        <f t="shared" si="4"/>
        <v/>
      </c>
      <c r="I858" s="31"/>
      <c r="J858" s="30"/>
      <c r="K858" s="30"/>
      <c r="L858" s="30"/>
      <c r="M858" s="30"/>
      <c r="N858" s="30"/>
      <c r="O858" s="29"/>
      <c r="Q858" s="49"/>
      <c r="S858" s="30" t="str">
        <f t="shared" si="7"/>
        <v>#N/A</v>
      </c>
      <c r="T858" s="30" t="str">
        <f t="shared" si="8"/>
        <v>#N/A</v>
      </c>
      <c r="U858" s="30" t="str">
        <f t="shared" si="9"/>
        <v>#N/A</v>
      </c>
      <c r="V858" s="30" t="str">
        <f t="shared" si="10"/>
        <v>#N/A</v>
      </c>
      <c r="W858" s="30" t="str">
        <f t="shared" si="11"/>
        <v>#N/A</v>
      </c>
      <c r="X858" s="30" t="str">
        <f t="shared" si="12"/>
        <v>#N/A</v>
      </c>
    </row>
    <row r="859">
      <c r="C859" s="25"/>
      <c r="D859" s="25" t="str">
        <f t="shared" si="13"/>
        <v/>
      </c>
      <c r="E859" s="26" t="str">
        <f t="shared" si="2"/>
        <v>#N/A</v>
      </c>
      <c r="F859" s="26" t="str">
        <f t="shared" si="3"/>
        <v>#N/A</v>
      </c>
      <c r="G859" s="27" t="str">
        <f t="shared" si="4"/>
        <v/>
      </c>
      <c r="I859" s="31"/>
      <c r="J859" s="30"/>
      <c r="K859" s="30"/>
      <c r="L859" s="30"/>
      <c r="M859" s="30"/>
      <c r="N859" s="30"/>
      <c r="O859" s="29"/>
      <c r="Q859" s="49"/>
      <c r="S859" s="30" t="str">
        <f t="shared" si="7"/>
        <v>#N/A</v>
      </c>
      <c r="T859" s="30" t="str">
        <f t="shared" si="8"/>
        <v>#N/A</v>
      </c>
      <c r="U859" s="30" t="str">
        <f t="shared" si="9"/>
        <v>#N/A</v>
      </c>
      <c r="V859" s="30" t="str">
        <f t="shared" si="10"/>
        <v>#N/A</v>
      </c>
      <c r="W859" s="30" t="str">
        <f t="shared" si="11"/>
        <v>#N/A</v>
      </c>
      <c r="X859" s="30" t="str">
        <f t="shared" si="12"/>
        <v>#N/A</v>
      </c>
    </row>
    <row r="860">
      <c r="C860" s="25"/>
      <c r="D860" s="25" t="str">
        <f t="shared" si="13"/>
        <v/>
      </c>
      <c r="E860" s="26" t="str">
        <f t="shared" si="2"/>
        <v>#N/A</v>
      </c>
      <c r="F860" s="26" t="str">
        <f t="shared" si="3"/>
        <v>#N/A</v>
      </c>
      <c r="G860" s="27" t="str">
        <f t="shared" si="4"/>
        <v/>
      </c>
      <c r="I860" s="31"/>
      <c r="J860" s="30"/>
      <c r="K860" s="30"/>
      <c r="L860" s="30"/>
      <c r="M860" s="30"/>
      <c r="N860" s="30"/>
      <c r="O860" s="29"/>
      <c r="Q860" s="49"/>
      <c r="S860" s="30" t="str">
        <f t="shared" si="7"/>
        <v>#N/A</v>
      </c>
      <c r="T860" s="30" t="str">
        <f t="shared" si="8"/>
        <v>#N/A</v>
      </c>
      <c r="U860" s="30" t="str">
        <f t="shared" si="9"/>
        <v>#N/A</v>
      </c>
      <c r="V860" s="30" t="str">
        <f t="shared" si="10"/>
        <v>#N/A</v>
      </c>
      <c r="W860" s="30" t="str">
        <f t="shared" si="11"/>
        <v>#N/A</v>
      </c>
      <c r="X860" s="30" t="str">
        <f t="shared" si="12"/>
        <v>#N/A</v>
      </c>
    </row>
    <row r="861">
      <c r="C861" s="25"/>
      <c r="D861" s="25" t="str">
        <f t="shared" si="13"/>
        <v/>
      </c>
      <c r="E861" s="26" t="str">
        <f t="shared" si="2"/>
        <v>#N/A</v>
      </c>
      <c r="F861" s="26" t="str">
        <f t="shared" si="3"/>
        <v>#N/A</v>
      </c>
      <c r="G861" s="27" t="str">
        <f t="shared" si="4"/>
        <v/>
      </c>
      <c r="I861" s="31"/>
      <c r="J861" s="30"/>
      <c r="K861" s="30"/>
      <c r="L861" s="30"/>
      <c r="M861" s="30"/>
      <c r="N861" s="30"/>
      <c r="O861" s="29"/>
      <c r="Q861" s="49"/>
      <c r="S861" s="30" t="str">
        <f t="shared" si="7"/>
        <v>#N/A</v>
      </c>
      <c r="T861" s="30" t="str">
        <f t="shared" si="8"/>
        <v>#N/A</v>
      </c>
      <c r="U861" s="30" t="str">
        <f t="shared" si="9"/>
        <v>#N/A</v>
      </c>
      <c r="V861" s="30" t="str">
        <f t="shared" si="10"/>
        <v>#N/A</v>
      </c>
      <c r="W861" s="30" t="str">
        <f t="shared" si="11"/>
        <v>#N/A</v>
      </c>
      <c r="X861" s="30" t="str">
        <f t="shared" si="12"/>
        <v>#N/A</v>
      </c>
    </row>
    <row r="862">
      <c r="C862" s="25"/>
      <c r="D862" s="25" t="str">
        <f t="shared" si="13"/>
        <v/>
      </c>
      <c r="E862" s="26" t="str">
        <f t="shared" si="2"/>
        <v>#N/A</v>
      </c>
      <c r="F862" s="26" t="str">
        <f t="shared" si="3"/>
        <v>#N/A</v>
      </c>
      <c r="G862" s="27" t="str">
        <f t="shared" si="4"/>
        <v/>
      </c>
      <c r="I862" s="31"/>
      <c r="J862" s="30"/>
      <c r="K862" s="30"/>
      <c r="L862" s="30"/>
      <c r="M862" s="30"/>
      <c r="N862" s="30"/>
      <c r="O862" s="29"/>
      <c r="Q862" s="49"/>
      <c r="S862" s="30" t="str">
        <f t="shared" si="7"/>
        <v>#N/A</v>
      </c>
      <c r="T862" s="30" t="str">
        <f t="shared" si="8"/>
        <v>#N/A</v>
      </c>
      <c r="U862" s="30" t="str">
        <f t="shared" si="9"/>
        <v>#N/A</v>
      </c>
      <c r="V862" s="30" t="str">
        <f t="shared" si="10"/>
        <v>#N/A</v>
      </c>
      <c r="W862" s="30" t="str">
        <f t="shared" si="11"/>
        <v>#N/A</v>
      </c>
      <c r="X862" s="30" t="str">
        <f t="shared" si="12"/>
        <v>#N/A</v>
      </c>
    </row>
    <row r="863">
      <c r="C863" s="25"/>
      <c r="D863" s="25" t="str">
        <f t="shared" si="13"/>
        <v/>
      </c>
      <c r="E863" s="26" t="str">
        <f t="shared" si="2"/>
        <v>#N/A</v>
      </c>
      <c r="F863" s="26" t="str">
        <f t="shared" si="3"/>
        <v>#N/A</v>
      </c>
      <c r="G863" s="27" t="str">
        <f t="shared" si="4"/>
        <v/>
      </c>
      <c r="I863" s="31"/>
      <c r="J863" s="30"/>
      <c r="K863" s="30"/>
      <c r="L863" s="30"/>
      <c r="M863" s="30"/>
      <c r="N863" s="30"/>
      <c r="O863" s="29"/>
      <c r="Q863" s="49"/>
      <c r="S863" s="30" t="str">
        <f t="shared" si="7"/>
        <v>#N/A</v>
      </c>
      <c r="T863" s="30" t="str">
        <f t="shared" si="8"/>
        <v>#N/A</v>
      </c>
      <c r="U863" s="30" t="str">
        <f t="shared" si="9"/>
        <v>#N/A</v>
      </c>
      <c r="V863" s="30" t="str">
        <f t="shared" si="10"/>
        <v>#N/A</v>
      </c>
      <c r="W863" s="30" t="str">
        <f t="shared" si="11"/>
        <v>#N/A</v>
      </c>
      <c r="X863" s="30" t="str">
        <f t="shared" si="12"/>
        <v>#N/A</v>
      </c>
    </row>
    <row r="864">
      <c r="C864" s="25"/>
      <c r="D864" s="25" t="str">
        <f t="shared" si="13"/>
        <v/>
      </c>
      <c r="E864" s="26" t="str">
        <f t="shared" si="2"/>
        <v>#N/A</v>
      </c>
      <c r="F864" s="26" t="str">
        <f t="shared" si="3"/>
        <v>#N/A</v>
      </c>
      <c r="G864" s="27" t="str">
        <f t="shared" si="4"/>
        <v/>
      </c>
      <c r="I864" s="31"/>
      <c r="J864" s="30"/>
      <c r="K864" s="30"/>
      <c r="L864" s="30"/>
      <c r="M864" s="30"/>
      <c r="N864" s="30"/>
      <c r="O864" s="29"/>
      <c r="Q864" s="49"/>
      <c r="S864" s="30" t="str">
        <f t="shared" si="7"/>
        <v>#N/A</v>
      </c>
      <c r="T864" s="30" t="str">
        <f t="shared" si="8"/>
        <v>#N/A</v>
      </c>
      <c r="U864" s="30" t="str">
        <f t="shared" si="9"/>
        <v>#N/A</v>
      </c>
      <c r="V864" s="30" t="str">
        <f t="shared" si="10"/>
        <v>#N/A</v>
      </c>
      <c r="W864" s="30" t="str">
        <f t="shared" si="11"/>
        <v>#N/A</v>
      </c>
      <c r="X864" s="30" t="str">
        <f t="shared" si="12"/>
        <v>#N/A</v>
      </c>
    </row>
    <row r="865">
      <c r="C865" s="25"/>
      <c r="D865" s="25" t="str">
        <f t="shared" si="13"/>
        <v/>
      </c>
      <c r="E865" s="26" t="str">
        <f t="shared" si="2"/>
        <v>#N/A</v>
      </c>
      <c r="F865" s="26" t="str">
        <f t="shared" si="3"/>
        <v>#N/A</v>
      </c>
      <c r="G865" s="27" t="str">
        <f t="shared" si="4"/>
        <v/>
      </c>
      <c r="I865" s="31"/>
      <c r="J865" s="30"/>
      <c r="K865" s="30"/>
      <c r="L865" s="30"/>
      <c r="M865" s="30"/>
      <c r="N865" s="30"/>
      <c r="O865" s="29"/>
      <c r="Q865" s="49"/>
      <c r="S865" s="30" t="str">
        <f t="shared" si="7"/>
        <v>#N/A</v>
      </c>
      <c r="T865" s="30" t="str">
        <f t="shared" si="8"/>
        <v>#N/A</v>
      </c>
      <c r="U865" s="30" t="str">
        <f t="shared" si="9"/>
        <v>#N/A</v>
      </c>
      <c r="V865" s="30" t="str">
        <f t="shared" si="10"/>
        <v>#N/A</v>
      </c>
      <c r="W865" s="30" t="str">
        <f t="shared" si="11"/>
        <v>#N/A</v>
      </c>
      <c r="X865" s="30" t="str">
        <f t="shared" si="12"/>
        <v>#N/A</v>
      </c>
    </row>
    <row r="866">
      <c r="C866" s="25"/>
      <c r="D866" s="25" t="str">
        <f t="shared" si="13"/>
        <v/>
      </c>
      <c r="E866" s="26" t="str">
        <f t="shared" si="2"/>
        <v>#N/A</v>
      </c>
      <c r="F866" s="26" t="str">
        <f t="shared" si="3"/>
        <v>#N/A</v>
      </c>
      <c r="G866" s="27" t="str">
        <f t="shared" si="4"/>
        <v/>
      </c>
      <c r="I866" s="31"/>
      <c r="J866" s="30"/>
      <c r="K866" s="30"/>
      <c r="L866" s="30"/>
      <c r="M866" s="30"/>
      <c r="N866" s="30"/>
      <c r="O866" s="29"/>
      <c r="Q866" s="49"/>
      <c r="S866" s="30" t="str">
        <f t="shared" si="7"/>
        <v>#N/A</v>
      </c>
      <c r="T866" s="30" t="str">
        <f t="shared" si="8"/>
        <v>#N/A</v>
      </c>
      <c r="U866" s="30" t="str">
        <f t="shared" si="9"/>
        <v>#N/A</v>
      </c>
      <c r="V866" s="30" t="str">
        <f t="shared" si="10"/>
        <v>#N/A</v>
      </c>
      <c r="W866" s="30" t="str">
        <f t="shared" si="11"/>
        <v>#N/A</v>
      </c>
      <c r="X866" s="30" t="str">
        <f t="shared" si="12"/>
        <v>#N/A</v>
      </c>
    </row>
    <row r="867">
      <c r="C867" s="25"/>
      <c r="D867" s="25" t="str">
        <f t="shared" si="13"/>
        <v/>
      </c>
      <c r="E867" s="26" t="str">
        <f t="shared" si="2"/>
        <v>#N/A</v>
      </c>
      <c r="F867" s="26" t="str">
        <f t="shared" si="3"/>
        <v>#N/A</v>
      </c>
      <c r="G867" s="27" t="str">
        <f t="shared" si="4"/>
        <v/>
      </c>
      <c r="I867" s="31"/>
      <c r="J867" s="30"/>
      <c r="K867" s="30"/>
      <c r="L867" s="30"/>
      <c r="M867" s="30"/>
      <c r="N867" s="30"/>
      <c r="O867" s="29"/>
      <c r="Q867" s="49"/>
      <c r="S867" s="30" t="str">
        <f t="shared" si="7"/>
        <v>#N/A</v>
      </c>
      <c r="T867" s="30" t="str">
        <f t="shared" si="8"/>
        <v>#N/A</v>
      </c>
      <c r="U867" s="30" t="str">
        <f t="shared" si="9"/>
        <v>#N/A</v>
      </c>
      <c r="V867" s="30" t="str">
        <f t="shared" si="10"/>
        <v>#N/A</v>
      </c>
      <c r="W867" s="30" t="str">
        <f t="shared" si="11"/>
        <v>#N/A</v>
      </c>
      <c r="X867" s="30" t="str">
        <f t="shared" si="12"/>
        <v>#N/A</v>
      </c>
    </row>
    <row r="868">
      <c r="C868" s="25"/>
      <c r="D868" s="25" t="str">
        <f t="shared" si="13"/>
        <v/>
      </c>
      <c r="E868" s="26" t="str">
        <f t="shared" si="2"/>
        <v>#N/A</v>
      </c>
      <c r="F868" s="26" t="str">
        <f t="shared" si="3"/>
        <v>#N/A</v>
      </c>
      <c r="G868" s="27" t="str">
        <f t="shared" si="4"/>
        <v/>
      </c>
      <c r="I868" s="31"/>
      <c r="J868" s="30"/>
      <c r="K868" s="30"/>
      <c r="L868" s="30"/>
      <c r="M868" s="30"/>
      <c r="N868" s="30"/>
      <c r="O868" s="29"/>
      <c r="Q868" s="49"/>
      <c r="S868" s="30" t="str">
        <f t="shared" si="7"/>
        <v>#N/A</v>
      </c>
      <c r="T868" s="30" t="str">
        <f t="shared" si="8"/>
        <v>#N/A</v>
      </c>
      <c r="U868" s="30" t="str">
        <f t="shared" si="9"/>
        <v>#N/A</v>
      </c>
      <c r="V868" s="30" t="str">
        <f t="shared" si="10"/>
        <v>#N/A</v>
      </c>
      <c r="W868" s="30" t="str">
        <f t="shared" si="11"/>
        <v>#N/A</v>
      </c>
      <c r="X868" s="30" t="str">
        <f t="shared" si="12"/>
        <v>#N/A</v>
      </c>
    </row>
    <row r="869">
      <c r="C869" s="25"/>
      <c r="D869" s="25" t="str">
        <f t="shared" si="13"/>
        <v/>
      </c>
      <c r="E869" s="26" t="str">
        <f t="shared" si="2"/>
        <v>#N/A</v>
      </c>
      <c r="F869" s="26" t="str">
        <f t="shared" si="3"/>
        <v>#N/A</v>
      </c>
      <c r="G869" s="27" t="str">
        <f t="shared" si="4"/>
        <v/>
      </c>
      <c r="I869" s="31"/>
      <c r="J869" s="30"/>
      <c r="K869" s="30"/>
      <c r="L869" s="30"/>
      <c r="M869" s="30"/>
      <c r="N869" s="30"/>
      <c r="O869" s="29"/>
      <c r="Q869" s="49"/>
      <c r="S869" s="30" t="str">
        <f t="shared" si="7"/>
        <v>#N/A</v>
      </c>
      <c r="T869" s="30" t="str">
        <f t="shared" si="8"/>
        <v>#N/A</v>
      </c>
      <c r="U869" s="30" t="str">
        <f t="shared" si="9"/>
        <v>#N/A</v>
      </c>
      <c r="V869" s="30" t="str">
        <f t="shared" si="10"/>
        <v>#N/A</v>
      </c>
      <c r="W869" s="30" t="str">
        <f t="shared" si="11"/>
        <v>#N/A</v>
      </c>
      <c r="X869" s="30" t="str">
        <f t="shared" si="12"/>
        <v>#N/A</v>
      </c>
    </row>
    <row r="870">
      <c r="C870" s="25"/>
      <c r="D870" s="25" t="str">
        <f t="shared" si="13"/>
        <v/>
      </c>
      <c r="E870" s="26" t="str">
        <f t="shared" si="2"/>
        <v>#N/A</v>
      </c>
      <c r="F870" s="26" t="str">
        <f t="shared" si="3"/>
        <v>#N/A</v>
      </c>
      <c r="G870" s="27" t="str">
        <f t="shared" si="4"/>
        <v/>
      </c>
      <c r="I870" s="31"/>
      <c r="J870" s="30"/>
      <c r="K870" s="30"/>
      <c r="L870" s="30"/>
      <c r="M870" s="30"/>
      <c r="N870" s="30"/>
      <c r="O870" s="29"/>
      <c r="Q870" s="49"/>
      <c r="S870" s="30" t="str">
        <f t="shared" si="7"/>
        <v>#N/A</v>
      </c>
      <c r="T870" s="30" t="str">
        <f t="shared" si="8"/>
        <v>#N/A</v>
      </c>
      <c r="U870" s="30" t="str">
        <f t="shared" si="9"/>
        <v>#N/A</v>
      </c>
      <c r="V870" s="30" t="str">
        <f t="shared" si="10"/>
        <v>#N/A</v>
      </c>
      <c r="W870" s="30" t="str">
        <f t="shared" si="11"/>
        <v>#N/A</v>
      </c>
      <c r="X870" s="30" t="str">
        <f t="shared" si="12"/>
        <v>#N/A</v>
      </c>
    </row>
    <row r="871">
      <c r="C871" s="25"/>
      <c r="D871" s="25" t="str">
        <f t="shared" si="13"/>
        <v/>
      </c>
      <c r="E871" s="26" t="str">
        <f t="shared" si="2"/>
        <v>#N/A</v>
      </c>
      <c r="F871" s="26" t="str">
        <f t="shared" si="3"/>
        <v>#N/A</v>
      </c>
      <c r="G871" s="27" t="str">
        <f t="shared" si="4"/>
        <v/>
      </c>
      <c r="I871" s="31"/>
      <c r="J871" s="30"/>
      <c r="K871" s="30"/>
      <c r="L871" s="30"/>
      <c r="M871" s="30"/>
      <c r="N871" s="30"/>
      <c r="O871" s="29"/>
      <c r="Q871" s="49"/>
      <c r="S871" s="30" t="str">
        <f t="shared" si="7"/>
        <v>#N/A</v>
      </c>
      <c r="T871" s="30" t="str">
        <f t="shared" si="8"/>
        <v>#N/A</v>
      </c>
      <c r="U871" s="30" t="str">
        <f t="shared" si="9"/>
        <v>#N/A</v>
      </c>
      <c r="V871" s="30" t="str">
        <f t="shared" si="10"/>
        <v>#N/A</v>
      </c>
      <c r="W871" s="30" t="str">
        <f t="shared" si="11"/>
        <v>#N/A</v>
      </c>
      <c r="X871" s="30" t="str">
        <f t="shared" si="12"/>
        <v>#N/A</v>
      </c>
    </row>
    <row r="872">
      <c r="C872" s="25"/>
      <c r="D872" s="25" t="str">
        <f t="shared" si="13"/>
        <v/>
      </c>
      <c r="E872" s="26" t="str">
        <f t="shared" si="2"/>
        <v>#N/A</v>
      </c>
      <c r="F872" s="26" t="str">
        <f t="shared" si="3"/>
        <v>#N/A</v>
      </c>
      <c r="G872" s="27" t="str">
        <f t="shared" si="4"/>
        <v/>
      </c>
      <c r="I872" s="31"/>
      <c r="J872" s="30"/>
      <c r="K872" s="30"/>
      <c r="L872" s="30"/>
      <c r="M872" s="30"/>
      <c r="N872" s="30"/>
      <c r="O872" s="29"/>
      <c r="Q872" s="49"/>
      <c r="S872" s="30" t="str">
        <f t="shared" si="7"/>
        <v>#N/A</v>
      </c>
      <c r="T872" s="30" t="str">
        <f t="shared" si="8"/>
        <v>#N/A</v>
      </c>
      <c r="U872" s="30" t="str">
        <f t="shared" si="9"/>
        <v>#N/A</v>
      </c>
      <c r="V872" s="30" t="str">
        <f t="shared" si="10"/>
        <v>#N/A</v>
      </c>
      <c r="W872" s="30" t="str">
        <f t="shared" si="11"/>
        <v>#N/A</v>
      </c>
      <c r="X872" s="30" t="str">
        <f t="shared" si="12"/>
        <v>#N/A</v>
      </c>
    </row>
    <row r="873">
      <c r="C873" s="25"/>
      <c r="D873" s="25" t="str">
        <f t="shared" si="13"/>
        <v/>
      </c>
      <c r="E873" s="26" t="str">
        <f t="shared" si="2"/>
        <v>#N/A</v>
      </c>
      <c r="F873" s="26" t="str">
        <f t="shared" si="3"/>
        <v>#N/A</v>
      </c>
      <c r="G873" s="27" t="str">
        <f t="shared" si="4"/>
        <v/>
      </c>
      <c r="I873" s="31"/>
      <c r="J873" s="30"/>
      <c r="K873" s="30"/>
      <c r="L873" s="30"/>
      <c r="M873" s="30"/>
      <c r="N873" s="30"/>
      <c r="O873" s="29"/>
      <c r="Q873" s="49"/>
      <c r="S873" s="30" t="str">
        <f t="shared" si="7"/>
        <v>#N/A</v>
      </c>
      <c r="T873" s="30" t="str">
        <f t="shared" si="8"/>
        <v>#N/A</v>
      </c>
      <c r="U873" s="30" t="str">
        <f t="shared" si="9"/>
        <v>#N/A</v>
      </c>
      <c r="V873" s="30" t="str">
        <f t="shared" si="10"/>
        <v>#N/A</v>
      </c>
      <c r="W873" s="30" t="str">
        <f t="shared" si="11"/>
        <v>#N/A</v>
      </c>
      <c r="X873" s="30" t="str">
        <f t="shared" si="12"/>
        <v>#N/A</v>
      </c>
    </row>
    <row r="874">
      <c r="C874" s="25"/>
      <c r="D874" s="25" t="str">
        <f t="shared" si="13"/>
        <v/>
      </c>
      <c r="E874" s="26" t="str">
        <f t="shared" si="2"/>
        <v>#N/A</v>
      </c>
      <c r="F874" s="26" t="str">
        <f t="shared" si="3"/>
        <v>#N/A</v>
      </c>
      <c r="G874" s="27" t="str">
        <f t="shared" si="4"/>
        <v/>
      </c>
      <c r="I874" s="31"/>
      <c r="J874" s="30"/>
      <c r="K874" s="30"/>
      <c r="L874" s="30"/>
      <c r="M874" s="30"/>
      <c r="N874" s="30"/>
      <c r="O874" s="29"/>
      <c r="Q874" s="49"/>
      <c r="S874" s="30" t="str">
        <f t="shared" si="7"/>
        <v>#N/A</v>
      </c>
      <c r="T874" s="30" t="str">
        <f t="shared" si="8"/>
        <v>#N/A</v>
      </c>
      <c r="U874" s="30" t="str">
        <f t="shared" si="9"/>
        <v>#N/A</v>
      </c>
      <c r="V874" s="30" t="str">
        <f t="shared" si="10"/>
        <v>#N/A</v>
      </c>
      <c r="W874" s="30" t="str">
        <f t="shared" si="11"/>
        <v>#N/A</v>
      </c>
      <c r="X874" s="30" t="str">
        <f t="shared" si="12"/>
        <v>#N/A</v>
      </c>
    </row>
    <row r="875">
      <c r="C875" s="25"/>
      <c r="D875" s="25" t="str">
        <f t="shared" si="13"/>
        <v/>
      </c>
      <c r="E875" s="26" t="str">
        <f t="shared" si="2"/>
        <v>#N/A</v>
      </c>
      <c r="F875" s="26" t="str">
        <f t="shared" si="3"/>
        <v>#N/A</v>
      </c>
      <c r="G875" s="27" t="str">
        <f t="shared" si="4"/>
        <v/>
      </c>
      <c r="I875" s="31"/>
      <c r="J875" s="30"/>
      <c r="K875" s="30"/>
      <c r="L875" s="30"/>
      <c r="M875" s="30"/>
      <c r="N875" s="30"/>
      <c r="O875" s="29"/>
      <c r="Q875" s="49"/>
      <c r="S875" s="30" t="str">
        <f t="shared" si="7"/>
        <v>#N/A</v>
      </c>
      <c r="T875" s="30" t="str">
        <f t="shared" si="8"/>
        <v>#N/A</v>
      </c>
      <c r="U875" s="30" t="str">
        <f t="shared" si="9"/>
        <v>#N/A</v>
      </c>
      <c r="V875" s="30" t="str">
        <f t="shared" si="10"/>
        <v>#N/A</v>
      </c>
      <c r="W875" s="30" t="str">
        <f t="shared" si="11"/>
        <v>#N/A</v>
      </c>
      <c r="X875" s="30" t="str">
        <f t="shared" si="12"/>
        <v>#N/A</v>
      </c>
    </row>
    <row r="876">
      <c r="C876" s="25"/>
      <c r="D876" s="25" t="str">
        <f t="shared" si="13"/>
        <v/>
      </c>
      <c r="E876" s="26" t="str">
        <f t="shared" si="2"/>
        <v>#N/A</v>
      </c>
      <c r="F876" s="26" t="str">
        <f t="shared" si="3"/>
        <v>#N/A</v>
      </c>
      <c r="G876" s="27" t="str">
        <f t="shared" si="4"/>
        <v/>
      </c>
      <c r="I876" s="31"/>
      <c r="J876" s="30"/>
      <c r="K876" s="30"/>
      <c r="L876" s="30"/>
      <c r="M876" s="30"/>
      <c r="N876" s="30"/>
      <c r="O876" s="29"/>
      <c r="Q876" s="49"/>
      <c r="S876" s="30" t="str">
        <f t="shared" si="7"/>
        <v>#N/A</v>
      </c>
      <c r="T876" s="30" t="str">
        <f t="shared" si="8"/>
        <v>#N/A</v>
      </c>
      <c r="U876" s="30" t="str">
        <f t="shared" si="9"/>
        <v>#N/A</v>
      </c>
      <c r="V876" s="30" t="str">
        <f t="shared" si="10"/>
        <v>#N/A</v>
      </c>
      <c r="W876" s="30" t="str">
        <f t="shared" si="11"/>
        <v>#N/A</v>
      </c>
      <c r="X876" s="30" t="str">
        <f t="shared" si="12"/>
        <v>#N/A</v>
      </c>
    </row>
    <row r="877">
      <c r="C877" s="25"/>
      <c r="D877" s="25" t="str">
        <f t="shared" si="13"/>
        <v/>
      </c>
      <c r="E877" s="26" t="str">
        <f t="shared" si="2"/>
        <v>#N/A</v>
      </c>
      <c r="F877" s="26" t="str">
        <f t="shared" si="3"/>
        <v>#N/A</v>
      </c>
      <c r="G877" s="27" t="str">
        <f t="shared" si="4"/>
        <v/>
      </c>
      <c r="I877" s="31"/>
      <c r="J877" s="30"/>
      <c r="K877" s="30"/>
      <c r="L877" s="30"/>
      <c r="M877" s="30"/>
      <c r="N877" s="30"/>
      <c r="O877" s="29"/>
      <c r="Q877" s="49"/>
      <c r="S877" s="30" t="str">
        <f t="shared" si="7"/>
        <v>#N/A</v>
      </c>
      <c r="T877" s="30" t="str">
        <f t="shared" si="8"/>
        <v>#N/A</v>
      </c>
      <c r="U877" s="30" t="str">
        <f t="shared" si="9"/>
        <v>#N/A</v>
      </c>
      <c r="V877" s="30" t="str">
        <f t="shared" si="10"/>
        <v>#N/A</v>
      </c>
      <c r="W877" s="30" t="str">
        <f t="shared" si="11"/>
        <v>#N/A</v>
      </c>
      <c r="X877" s="30" t="str">
        <f t="shared" si="12"/>
        <v>#N/A</v>
      </c>
    </row>
    <row r="878">
      <c r="C878" s="25"/>
      <c r="D878" s="25" t="str">
        <f t="shared" si="13"/>
        <v/>
      </c>
      <c r="E878" s="26" t="str">
        <f t="shared" si="2"/>
        <v>#N/A</v>
      </c>
      <c r="F878" s="26" t="str">
        <f t="shared" si="3"/>
        <v>#N/A</v>
      </c>
      <c r="G878" s="27" t="str">
        <f t="shared" si="4"/>
        <v/>
      </c>
      <c r="I878" s="31"/>
      <c r="J878" s="30"/>
      <c r="K878" s="30"/>
      <c r="L878" s="30"/>
      <c r="M878" s="30"/>
      <c r="N878" s="30"/>
      <c r="O878" s="29"/>
      <c r="Q878" s="49"/>
      <c r="S878" s="30" t="str">
        <f t="shared" si="7"/>
        <v>#N/A</v>
      </c>
      <c r="T878" s="30" t="str">
        <f t="shared" si="8"/>
        <v>#N/A</v>
      </c>
      <c r="U878" s="30" t="str">
        <f t="shared" si="9"/>
        <v>#N/A</v>
      </c>
      <c r="V878" s="30" t="str">
        <f t="shared" si="10"/>
        <v>#N/A</v>
      </c>
      <c r="W878" s="30" t="str">
        <f t="shared" si="11"/>
        <v>#N/A</v>
      </c>
      <c r="X878" s="30" t="str">
        <f t="shared" si="12"/>
        <v>#N/A</v>
      </c>
    </row>
    <row r="879">
      <c r="C879" s="25"/>
      <c r="D879" s="25" t="str">
        <f t="shared" si="13"/>
        <v/>
      </c>
      <c r="E879" s="26" t="str">
        <f t="shared" si="2"/>
        <v>#N/A</v>
      </c>
      <c r="F879" s="26" t="str">
        <f t="shared" si="3"/>
        <v>#N/A</v>
      </c>
      <c r="G879" s="27" t="str">
        <f t="shared" si="4"/>
        <v/>
      </c>
      <c r="I879" s="31"/>
      <c r="J879" s="30"/>
      <c r="K879" s="30"/>
      <c r="L879" s="30"/>
      <c r="M879" s="30"/>
      <c r="N879" s="30"/>
      <c r="O879" s="29"/>
      <c r="Q879" s="49"/>
      <c r="S879" s="30" t="str">
        <f t="shared" si="7"/>
        <v>#N/A</v>
      </c>
      <c r="T879" s="30" t="str">
        <f t="shared" si="8"/>
        <v>#N/A</v>
      </c>
      <c r="U879" s="30" t="str">
        <f t="shared" si="9"/>
        <v>#N/A</v>
      </c>
      <c r="V879" s="30" t="str">
        <f t="shared" si="10"/>
        <v>#N/A</v>
      </c>
      <c r="W879" s="30" t="str">
        <f t="shared" si="11"/>
        <v>#N/A</v>
      </c>
      <c r="X879" s="30" t="str">
        <f t="shared" si="12"/>
        <v>#N/A</v>
      </c>
    </row>
    <row r="880">
      <c r="C880" s="25"/>
      <c r="D880" s="25" t="str">
        <f t="shared" si="13"/>
        <v/>
      </c>
      <c r="E880" s="26" t="str">
        <f t="shared" si="2"/>
        <v>#N/A</v>
      </c>
      <c r="F880" s="26" t="str">
        <f t="shared" si="3"/>
        <v>#N/A</v>
      </c>
      <c r="G880" s="27" t="str">
        <f t="shared" si="4"/>
        <v/>
      </c>
      <c r="I880" s="31"/>
      <c r="J880" s="30"/>
      <c r="K880" s="30"/>
      <c r="L880" s="30"/>
      <c r="M880" s="30"/>
      <c r="N880" s="30"/>
      <c r="O880" s="29"/>
      <c r="Q880" s="49"/>
      <c r="S880" s="30" t="str">
        <f t="shared" si="7"/>
        <v>#N/A</v>
      </c>
      <c r="T880" s="30" t="str">
        <f t="shared" si="8"/>
        <v>#N/A</v>
      </c>
      <c r="U880" s="30" t="str">
        <f t="shared" si="9"/>
        <v>#N/A</v>
      </c>
      <c r="V880" s="30" t="str">
        <f t="shared" si="10"/>
        <v>#N/A</v>
      </c>
      <c r="W880" s="30" t="str">
        <f t="shared" si="11"/>
        <v>#N/A</v>
      </c>
      <c r="X880" s="30" t="str">
        <f t="shared" si="12"/>
        <v>#N/A</v>
      </c>
    </row>
    <row r="881">
      <c r="C881" s="25"/>
      <c r="D881" s="25" t="str">
        <f t="shared" si="13"/>
        <v/>
      </c>
      <c r="E881" s="26" t="str">
        <f t="shared" si="2"/>
        <v>#N/A</v>
      </c>
      <c r="F881" s="26" t="str">
        <f t="shared" si="3"/>
        <v>#N/A</v>
      </c>
      <c r="G881" s="27" t="str">
        <f t="shared" si="4"/>
        <v/>
      </c>
      <c r="I881" s="31"/>
      <c r="J881" s="30"/>
      <c r="K881" s="30"/>
      <c r="L881" s="30"/>
      <c r="M881" s="30"/>
      <c r="N881" s="30"/>
      <c r="O881" s="29"/>
      <c r="Q881" s="49"/>
      <c r="S881" s="30" t="str">
        <f t="shared" si="7"/>
        <v>#N/A</v>
      </c>
      <c r="T881" s="30" t="str">
        <f t="shared" si="8"/>
        <v>#N/A</v>
      </c>
      <c r="U881" s="30" t="str">
        <f t="shared" si="9"/>
        <v>#N/A</v>
      </c>
      <c r="V881" s="30" t="str">
        <f t="shared" si="10"/>
        <v>#N/A</v>
      </c>
      <c r="W881" s="30" t="str">
        <f t="shared" si="11"/>
        <v>#N/A</v>
      </c>
      <c r="X881" s="30" t="str">
        <f t="shared" si="12"/>
        <v>#N/A</v>
      </c>
    </row>
    <row r="882">
      <c r="C882" s="25"/>
      <c r="D882" s="25" t="str">
        <f t="shared" si="13"/>
        <v/>
      </c>
      <c r="E882" s="26" t="str">
        <f t="shared" si="2"/>
        <v>#N/A</v>
      </c>
      <c r="F882" s="26" t="str">
        <f t="shared" si="3"/>
        <v>#N/A</v>
      </c>
      <c r="G882" s="27" t="str">
        <f t="shared" si="4"/>
        <v/>
      </c>
      <c r="I882" s="31"/>
      <c r="J882" s="30"/>
      <c r="K882" s="30"/>
      <c r="L882" s="30"/>
      <c r="M882" s="30"/>
      <c r="N882" s="30"/>
      <c r="O882" s="29"/>
      <c r="Q882" s="49"/>
      <c r="S882" s="30" t="str">
        <f t="shared" si="7"/>
        <v>#N/A</v>
      </c>
      <c r="T882" s="30" t="str">
        <f t="shared" si="8"/>
        <v>#N/A</v>
      </c>
      <c r="U882" s="30" t="str">
        <f t="shared" si="9"/>
        <v>#N/A</v>
      </c>
      <c r="V882" s="30" t="str">
        <f t="shared" si="10"/>
        <v>#N/A</v>
      </c>
      <c r="W882" s="30" t="str">
        <f t="shared" si="11"/>
        <v>#N/A</v>
      </c>
      <c r="X882" s="30" t="str">
        <f t="shared" si="12"/>
        <v>#N/A</v>
      </c>
    </row>
    <row r="883">
      <c r="C883" s="25"/>
      <c r="D883" s="25" t="str">
        <f t="shared" si="13"/>
        <v/>
      </c>
      <c r="E883" s="26" t="str">
        <f t="shared" si="2"/>
        <v>#N/A</v>
      </c>
      <c r="F883" s="26" t="str">
        <f t="shared" si="3"/>
        <v>#N/A</v>
      </c>
      <c r="G883" s="27" t="str">
        <f t="shared" si="4"/>
        <v/>
      </c>
      <c r="I883" s="31"/>
      <c r="J883" s="30"/>
      <c r="K883" s="30"/>
      <c r="L883" s="30"/>
      <c r="M883" s="30"/>
      <c r="N883" s="30"/>
      <c r="O883" s="29"/>
      <c r="Q883" s="49"/>
      <c r="S883" s="30" t="str">
        <f t="shared" si="7"/>
        <v>#N/A</v>
      </c>
      <c r="T883" s="30" t="str">
        <f t="shared" si="8"/>
        <v>#N/A</v>
      </c>
      <c r="U883" s="30" t="str">
        <f t="shared" si="9"/>
        <v>#N/A</v>
      </c>
      <c r="V883" s="30" t="str">
        <f t="shared" si="10"/>
        <v>#N/A</v>
      </c>
      <c r="W883" s="30" t="str">
        <f t="shared" si="11"/>
        <v>#N/A</v>
      </c>
      <c r="X883" s="30" t="str">
        <f t="shared" si="12"/>
        <v>#N/A</v>
      </c>
    </row>
    <row r="884">
      <c r="C884" s="25"/>
      <c r="D884" s="25" t="str">
        <f t="shared" si="13"/>
        <v/>
      </c>
      <c r="E884" s="26" t="str">
        <f t="shared" si="2"/>
        <v>#N/A</v>
      </c>
      <c r="F884" s="26" t="str">
        <f t="shared" si="3"/>
        <v>#N/A</v>
      </c>
      <c r="G884" s="27" t="str">
        <f t="shared" si="4"/>
        <v/>
      </c>
      <c r="I884" s="31"/>
      <c r="J884" s="30"/>
      <c r="K884" s="30"/>
      <c r="L884" s="30"/>
      <c r="M884" s="30"/>
      <c r="N884" s="30"/>
      <c r="O884" s="29"/>
      <c r="Q884" s="49"/>
      <c r="S884" s="30" t="str">
        <f t="shared" si="7"/>
        <v>#N/A</v>
      </c>
      <c r="T884" s="30" t="str">
        <f t="shared" si="8"/>
        <v>#N/A</v>
      </c>
      <c r="U884" s="30" t="str">
        <f t="shared" si="9"/>
        <v>#N/A</v>
      </c>
      <c r="V884" s="30" t="str">
        <f t="shared" si="10"/>
        <v>#N/A</v>
      </c>
      <c r="W884" s="30" t="str">
        <f t="shared" si="11"/>
        <v>#N/A</v>
      </c>
      <c r="X884" s="30" t="str">
        <f t="shared" si="12"/>
        <v>#N/A</v>
      </c>
    </row>
    <row r="885">
      <c r="C885" s="25"/>
      <c r="D885" s="25" t="str">
        <f t="shared" si="13"/>
        <v/>
      </c>
      <c r="E885" s="26" t="str">
        <f t="shared" si="2"/>
        <v>#N/A</v>
      </c>
      <c r="F885" s="26" t="str">
        <f t="shared" si="3"/>
        <v>#N/A</v>
      </c>
      <c r="G885" s="27" t="str">
        <f t="shared" si="4"/>
        <v/>
      </c>
      <c r="I885" s="31"/>
      <c r="J885" s="30"/>
      <c r="K885" s="30"/>
      <c r="L885" s="30"/>
      <c r="M885" s="30"/>
      <c r="N885" s="30"/>
      <c r="O885" s="29"/>
      <c r="Q885" s="49"/>
      <c r="S885" s="30" t="str">
        <f t="shared" si="7"/>
        <v>#N/A</v>
      </c>
      <c r="T885" s="30" t="str">
        <f t="shared" si="8"/>
        <v>#N/A</v>
      </c>
      <c r="U885" s="30" t="str">
        <f t="shared" si="9"/>
        <v>#N/A</v>
      </c>
      <c r="V885" s="30" t="str">
        <f t="shared" si="10"/>
        <v>#N/A</v>
      </c>
      <c r="W885" s="30" t="str">
        <f t="shared" si="11"/>
        <v>#N/A</v>
      </c>
      <c r="X885" s="30" t="str">
        <f t="shared" si="12"/>
        <v>#N/A</v>
      </c>
    </row>
    <row r="886">
      <c r="C886" s="25"/>
      <c r="D886" s="25" t="str">
        <f t="shared" si="13"/>
        <v/>
      </c>
      <c r="E886" s="26" t="str">
        <f t="shared" si="2"/>
        <v>#N/A</v>
      </c>
      <c r="F886" s="26" t="str">
        <f t="shared" si="3"/>
        <v>#N/A</v>
      </c>
      <c r="G886" s="27" t="str">
        <f t="shared" si="4"/>
        <v/>
      </c>
      <c r="I886" s="31"/>
      <c r="J886" s="30"/>
      <c r="K886" s="30"/>
      <c r="L886" s="30"/>
      <c r="M886" s="30"/>
      <c r="N886" s="30"/>
      <c r="O886" s="29"/>
      <c r="Q886" s="49"/>
      <c r="S886" s="30" t="str">
        <f t="shared" si="7"/>
        <v>#N/A</v>
      </c>
      <c r="T886" s="30" t="str">
        <f t="shared" si="8"/>
        <v>#N/A</v>
      </c>
      <c r="U886" s="30" t="str">
        <f t="shared" si="9"/>
        <v>#N/A</v>
      </c>
      <c r="V886" s="30" t="str">
        <f t="shared" si="10"/>
        <v>#N/A</v>
      </c>
      <c r="W886" s="30" t="str">
        <f t="shared" si="11"/>
        <v>#N/A</v>
      </c>
      <c r="X886" s="30" t="str">
        <f t="shared" si="12"/>
        <v>#N/A</v>
      </c>
    </row>
    <row r="887">
      <c r="C887" s="25"/>
      <c r="D887" s="25" t="str">
        <f t="shared" si="13"/>
        <v/>
      </c>
      <c r="E887" s="26" t="str">
        <f t="shared" si="2"/>
        <v>#N/A</v>
      </c>
      <c r="F887" s="26" t="str">
        <f t="shared" si="3"/>
        <v>#N/A</v>
      </c>
      <c r="G887" s="27" t="str">
        <f t="shared" si="4"/>
        <v/>
      </c>
      <c r="I887" s="31"/>
      <c r="J887" s="30"/>
      <c r="K887" s="30"/>
      <c r="L887" s="30"/>
      <c r="M887" s="30"/>
      <c r="N887" s="30"/>
      <c r="O887" s="29"/>
      <c r="Q887" s="49"/>
      <c r="S887" s="30" t="str">
        <f t="shared" si="7"/>
        <v>#N/A</v>
      </c>
      <c r="T887" s="30" t="str">
        <f t="shared" si="8"/>
        <v>#N/A</v>
      </c>
      <c r="U887" s="30" t="str">
        <f t="shared" si="9"/>
        <v>#N/A</v>
      </c>
      <c r="V887" s="30" t="str">
        <f t="shared" si="10"/>
        <v>#N/A</v>
      </c>
      <c r="W887" s="30" t="str">
        <f t="shared" si="11"/>
        <v>#N/A</v>
      </c>
      <c r="X887" s="30" t="str">
        <f t="shared" si="12"/>
        <v>#N/A</v>
      </c>
    </row>
    <row r="888">
      <c r="C888" s="25"/>
      <c r="D888" s="25" t="str">
        <f t="shared" si="13"/>
        <v/>
      </c>
      <c r="E888" s="26" t="str">
        <f t="shared" si="2"/>
        <v>#N/A</v>
      </c>
      <c r="F888" s="26" t="str">
        <f t="shared" si="3"/>
        <v>#N/A</v>
      </c>
      <c r="G888" s="27" t="str">
        <f t="shared" si="4"/>
        <v/>
      </c>
      <c r="I888" s="31"/>
      <c r="J888" s="30"/>
      <c r="K888" s="30"/>
      <c r="L888" s="30"/>
      <c r="M888" s="30"/>
      <c r="N888" s="30"/>
      <c r="O888" s="29"/>
      <c r="Q888" s="49"/>
      <c r="S888" s="30" t="str">
        <f t="shared" si="7"/>
        <v>#N/A</v>
      </c>
      <c r="T888" s="30" t="str">
        <f t="shared" si="8"/>
        <v>#N/A</v>
      </c>
      <c r="U888" s="30" t="str">
        <f t="shared" si="9"/>
        <v>#N/A</v>
      </c>
      <c r="V888" s="30" t="str">
        <f t="shared" si="10"/>
        <v>#N/A</v>
      </c>
      <c r="W888" s="30" t="str">
        <f t="shared" si="11"/>
        <v>#N/A</v>
      </c>
      <c r="X888" s="30" t="str">
        <f t="shared" si="12"/>
        <v>#N/A</v>
      </c>
    </row>
    <row r="889">
      <c r="C889" s="25"/>
      <c r="D889" s="25" t="str">
        <f t="shared" si="13"/>
        <v/>
      </c>
      <c r="E889" s="26" t="str">
        <f t="shared" si="2"/>
        <v>#N/A</v>
      </c>
      <c r="F889" s="26" t="str">
        <f t="shared" si="3"/>
        <v>#N/A</v>
      </c>
      <c r="G889" s="27" t="str">
        <f t="shared" si="4"/>
        <v/>
      </c>
      <c r="I889" s="31"/>
      <c r="J889" s="30"/>
      <c r="K889" s="30"/>
      <c r="L889" s="30"/>
      <c r="M889" s="30"/>
      <c r="N889" s="30"/>
      <c r="O889" s="29"/>
      <c r="Q889" s="49"/>
      <c r="S889" s="30" t="str">
        <f t="shared" si="7"/>
        <v>#N/A</v>
      </c>
      <c r="T889" s="30" t="str">
        <f t="shared" si="8"/>
        <v>#N/A</v>
      </c>
      <c r="U889" s="30" t="str">
        <f t="shared" si="9"/>
        <v>#N/A</v>
      </c>
      <c r="V889" s="30" t="str">
        <f t="shared" si="10"/>
        <v>#N/A</v>
      </c>
      <c r="W889" s="30" t="str">
        <f t="shared" si="11"/>
        <v>#N/A</v>
      </c>
      <c r="X889" s="30" t="str">
        <f t="shared" si="12"/>
        <v>#N/A</v>
      </c>
    </row>
    <row r="890">
      <c r="C890" s="25"/>
      <c r="D890" s="25" t="str">
        <f t="shared" si="13"/>
        <v/>
      </c>
      <c r="E890" s="26" t="str">
        <f t="shared" si="2"/>
        <v>#N/A</v>
      </c>
      <c r="F890" s="26" t="str">
        <f t="shared" si="3"/>
        <v>#N/A</v>
      </c>
      <c r="G890" s="27" t="str">
        <f t="shared" si="4"/>
        <v/>
      </c>
      <c r="I890" s="31"/>
      <c r="J890" s="30"/>
      <c r="K890" s="30"/>
      <c r="L890" s="30"/>
      <c r="M890" s="30"/>
      <c r="N890" s="30"/>
      <c r="O890" s="29"/>
      <c r="Q890" s="49"/>
      <c r="S890" s="30" t="str">
        <f t="shared" si="7"/>
        <v>#N/A</v>
      </c>
      <c r="T890" s="30" t="str">
        <f t="shared" si="8"/>
        <v>#N/A</v>
      </c>
      <c r="U890" s="30" t="str">
        <f t="shared" si="9"/>
        <v>#N/A</v>
      </c>
      <c r="V890" s="30" t="str">
        <f t="shared" si="10"/>
        <v>#N/A</v>
      </c>
      <c r="W890" s="30" t="str">
        <f t="shared" si="11"/>
        <v>#N/A</v>
      </c>
      <c r="X890" s="30" t="str">
        <f t="shared" si="12"/>
        <v>#N/A</v>
      </c>
    </row>
    <row r="891">
      <c r="C891" s="25"/>
      <c r="D891" s="25" t="str">
        <f t="shared" si="13"/>
        <v/>
      </c>
      <c r="E891" s="26" t="str">
        <f t="shared" si="2"/>
        <v>#N/A</v>
      </c>
      <c r="F891" s="26" t="str">
        <f t="shared" si="3"/>
        <v>#N/A</v>
      </c>
      <c r="G891" s="27" t="str">
        <f t="shared" si="4"/>
        <v/>
      </c>
      <c r="I891" s="31"/>
      <c r="J891" s="30"/>
      <c r="K891" s="30"/>
      <c r="L891" s="30"/>
      <c r="M891" s="30"/>
      <c r="N891" s="30"/>
      <c r="O891" s="29"/>
      <c r="Q891" s="49"/>
      <c r="S891" s="30" t="str">
        <f t="shared" si="7"/>
        <v>#N/A</v>
      </c>
      <c r="T891" s="30" t="str">
        <f t="shared" si="8"/>
        <v>#N/A</v>
      </c>
      <c r="U891" s="30" t="str">
        <f t="shared" si="9"/>
        <v>#N/A</v>
      </c>
      <c r="V891" s="30" t="str">
        <f t="shared" si="10"/>
        <v>#N/A</v>
      </c>
      <c r="W891" s="30" t="str">
        <f t="shared" si="11"/>
        <v>#N/A</v>
      </c>
      <c r="X891" s="30" t="str">
        <f t="shared" si="12"/>
        <v>#N/A</v>
      </c>
    </row>
    <row r="892">
      <c r="C892" s="25"/>
      <c r="D892" s="25" t="str">
        <f t="shared" si="13"/>
        <v/>
      </c>
      <c r="E892" s="26" t="str">
        <f t="shared" si="2"/>
        <v>#N/A</v>
      </c>
      <c r="F892" s="26" t="str">
        <f t="shared" si="3"/>
        <v>#N/A</v>
      </c>
      <c r="G892" s="27" t="str">
        <f t="shared" si="4"/>
        <v/>
      </c>
      <c r="I892" s="31"/>
      <c r="J892" s="30"/>
      <c r="K892" s="30"/>
      <c r="L892" s="30"/>
      <c r="M892" s="30"/>
      <c r="N892" s="30"/>
      <c r="O892" s="29"/>
      <c r="Q892" s="49"/>
      <c r="S892" s="30" t="str">
        <f t="shared" si="7"/>
        <v>#N/A</v>
      </c>
      <c r="T892" s="30" t="str">
        <f t="shared" si="8"/>
        <v>#N/A</v>
      </c>
      <c r="U892" s="30" t="str">
        <f t="shared" si="9"/>
        <v>#N/A</v>
      </c>
      <c r="V892" s="30" t="str">
        <f t="shared" si="10"/>
        <v>#N/A</v>
      </c>
      <c r="W892" s="30" t="str">
        <f t="shared" si="11"/>
        <v>#N/A</v>
      </c>
      <c r="X892" s="30" t="str">
        <f t="shared" si="12"/>
        <v>#N/A</v>
      </c>
    </row>
    <row r="893">
      <c r="C893" s="25"/>
      <c r="D893" s="25" t="str">
        <f t="shared" si="13"/>
        <v/>
      </c>
      <c r="E893" s="26" t="str">
        <f t="shared" si="2"/>
        <v>#N/A</v>
      </c>
      <c r="F893" s="26" t="str">
        <f t="shared" si="3"/>
        <v>#N/A</v>
      </c>
      <c r="G893" s="27" t="str">
        <f t="shared" si="4"/>
        <v/>
      </c>
      <c r="I893" s="31"/>
      <c r="J893" s="30"/>
      <c r="K893" s="30"/>
      <c r="L893" s="30"/>
      <c r="M893" s="30"/>
      <c r="N893" s="30"/>
      <c r="O893" s="29"/>
      <c r="Q893" s="49"/>
      <c r="S893" s="30" t="str">
        <f t="shared" si="7"/>
        <v>#N/A</v>
      </c>
      <c r="T893" s="30" t="str">
        <f t="shared" si="8"/>
        <v>#N/A</v>
      </c>
      <c r="U893" s="30" t="str">
        <f t="shared" si="9"/>
        <v>#N/A</v>
      </c>
      <c r="V893" s="30" t="str">
        <f t="shared" si="10"/>
        <v>#N/A</v>
      </c>
      <c r="W893" s="30" t="str">
        <f t="shared" si="11"/>
        <v>#N/A</v>
      </c>
      <c r="X893" s="30" t="str">
        <f t="shared" si="12"/>
        <v>#N/A</v>
      </c>
    </row>
    <row r="894">
      <c r="C894" s="25"/>
      <c r="D894" s="25" t="str">
        <f t="shared" si="13"/>
        <v/>
      </c>
      <c r="E894" s="26" t="str">
        <f t="shared" si="2"/>
        <v>#N/A</v>
      </c>
      <c r="F894" s="26" t="str">
        <f t="shared" si="3"/>
        <v>#N/A</v>
      </c>
      <c r="G894" s="27" t="str">
        <f t="shared" si="4"/>
        <v/>
      </c>
      <c r="I894" s="31"/>
      <c r="J894" s="30"/>
      <c r="K894" s="30"/>
      <c r="L894" s="30"/>
      <c r="M894" s="30"/>
      <c r="N894" s="30"/>
      <c r="O894" s="29"/>
      <c r="Q894" s="49"/>
      <c r="S894" s="30" t="str">
        <f t="shared" si="7"/>
        <v>#N/A</v>
      </c>
      <c r="T894" s="30" t="str">
        <f t="shared" si="8"/>
        <v>#N/A</v>
      </c>
      <c r="U894" s="30" t="str">
        <f t="shared" si="9"/>
        <v>#N/A</v>
      </c>
      <c r="V894" s="30" t="str">
        <f t="shared" si="10"/>
        <v>#N/A</v>
      </c>
      <c r="W894" s="30" t="str">
        <f t="shared" si="11"/>
        <v>#N/A</v>
      </c>
      <c r="X894" s="30" t="str">
        <f t="shared" si="12"/>
        <v>#N/A</v>
      </c>
    </row>
    <row r="895">
      <c r="C895" s="25"/>
      <c r="D895" s="25" t="str">
        <f t="shared" si="13"/>
        <v/>
      </c>
      <c r="E895" s="26" t="str">
        <f t="shared" si="2"/>
        <v>#N/A</v>
      </c>
      <c r="F895" s="26" t="str">
        <f t="shared" si="3"/>
        <v>#N/A</v>
      </c>
      <c r="G895" s="27" t="str">
        <f t="shared" si="4"/>
        <v/>
      </c>
      <c r="I895" s="31"/>
      <c r="J895" s="30"/>
      <c r="K895" s="30"/>
      <c r="L895" s="30"/>
      <c r="M895" s="30"/>
      <c r="N895" s="30"/>
      <c r="O895" s="29"/>
      <c r="Q895" s="49"/>
      <c r="S895" s="30" t="str">
        <f t="shared" si="7"/>
        <v>#N/A</v>
      </c>
      <c r="T895" s="30" t="str">
        <f t="shared" si="8"/>
        <v>#N/A</v>
      </c>
      <c r="U895" s="30" t="str">
        <f t="shared" si="9"/>
        <v>#N/A</v>
      </c>
      <c r="V895" s="30" t="str">
        <f t="shared" si="10"/>
        <v>#N/A</v>
      </c>
      <c r="W895" s="30" t="str">
        <f t="shared" si="11"/>
        <v>#N/A</v>
      </c>
      <c r="X895" s="30" t="str">
        <f t="shared" si="12"/>
        <v>#N/A</v>
      </c>
    </row>
    <row r="896">
      <c r="C896" s="25"/>
      <c r="D896" s="25" t="str">
        <f t="shared" si="13"/>
        <v/>
      </c>
      <c r="E896" s="26" t="str">
        <f t="shared" si="2"/>
        <v>#N/A</v>
      </c>
      <c r="F896" s="26" t="str">
        <f t="shared" si="3"/>
        <v>#N/A</v>
      </c>
      <c r="G896" s="27" t="str">
        <f t="shared" si="4"/>
        <v/>
      </c>
      <c r="I896" s="31"/>
      <c r="J896" s="30"/>
      <c r="K896" s="30"/>
      <c r="L896" s="30"/>
      <c r="M896" s="30"/>
      <c r="N896" s="30"/>
      <c r="O896" s="29"/>
      <c r="Q896" s="49"/>
      <c r="S896" s="30" t="str">
        <f t="shared" si="7"/>
        <v>#N/A</v>
      </c>
      <c r="T896" s="30" t="str">
        <f t="shared" si="8"/>
        <v>#N/A</v>
      </c>
      <c r="U896" s="30" t="str">
        <f t="shared" si="9"/>
        <v>#N/A</v>
      </c>
      <c r="V896" s="30" t="str">
        <f t="shared" si="10"/>
        <v>#N/A</v>
      </c>
      <c r="W896" s="30" t="str">
        <f t="shared" si="11"/>
        <v>#N/A</v>
      </c>
      <c r="X896" s="30" t="str">
        <f t="shared" si="12"/>
        <v>#N/A</v>
      </c>
    </row>
    <row r="897">
      <c r="C897" s="25"/>
      <c r="D897" s="25" t="str">
        <f t="shared" si="13"/>
        <v/>
      </c>
      <c r="E897" s="26" t="str">
        <f t="shared" si="2"/>
        <v>#N/A</v>
      </c>
      <c r="F897" s="26" t="str">
        <f t="shared" si="3"/>
        <v>#N/A</v>
      </c>
      <c r="G897" s="27" t="str">
        <f t="shared" si="4"/>
        <v/>
      </c>
      <c r="I897" s="31"/>
      <c r="J897" s="30"/>
      <c r="K897" s="30"/>
      <c r="L897" s="30"/>
      <c r="M897" s="30"/>
      <c r="N897" s="30"/>
      <c r="O897" s="29"/>
      <c r="Q897" s="49"/>
      <c r="S897" s="30" t="str">
        <f t="shared" si="7"/>
        <v>#N/A</v>
      </c>
      <c r="T897" s="30" t="str">
        <f t="shared" si="8"/>
        <v>#N/A</v>
      </c>
      <c r="U897" s="30" t="str">
        <f t="shared" si="9"/>
        <v>#N/A</v>
      </c>
      <c r="V897" s="30" t="str">
        <f t="shared" si="10"/>
        <v>#N/A</v>
      </c>
      <c r="W897" s="30" t="str">
        <f t="shared" si="11"/>
        <v>#N/A</v>
      </c>
      <c r="X897" s="30" t="str">
        <f t="shared" si="12"/>
        <v>#N/A</v>
      </c>
    </row>
    <row r="898">
      <c r="C898" s="25"/>
      <c r="D898" s="25" t="str">
        <f t="shared" si="13"/>
        <v/>
      </c>
      <c r="E898" s="26" t="str">
        <f t="shared" si="2"/>
        <v>#N/A</v>
      </c>
      <c r="F898" s="26" t="str">
        <f t="shared" si="3"/>
        <v>#N/A</v>
      </c>
      <c r="G898" s="27" t="str">
        <f t="shared" si="4"/>
        <v/>
      </c>
      <c r="I898" s="31"/>
      <c r="J898" s="30"/>
      <c r="K898" s="30"/>
      <c r="L898" s="30"/>
      <c r="M898" s="30"/>
      <c r="N898" s="30"/>
      <c r="O898" s="29"/>
      <c r="Q898" s="49"/>
      <c r="S898" s="30" t="str">
        <f t="shared" si="7"/>
        <v>#N/A</v>
      </c>
      <c r="T898" s="30" t="str">
        <f t="shared" si="8"/>
        <v>#N/A</v>
      </c>
      <c r="U898" s="30" t="str">
        <f t="shared" si="9"/>
        <v>#N/A</v>
      </c>
      <c r="V898" s="30" t="str">
        <f t="shared" si="10"/>
        <v>#N/A</v>
      </c>
      <c r="W898" s="30" t="str">
        <f t="shared" si="11"/>
        <v>#N/A</v>
      </c>
      <c r="X898" s="30" t="str">
        <f t="shared" si="12"/>
        <v>#N/A</v>
      </c>
    </row>
    <row r="899">
      <c r="C899" s="25"/>
      <c r="D899" s="25" t="str">
        <f t="shared" si="13"/>
        <v/>
      </c>
      <c r="E899" s="26" t="str">
        <f t="shared" si="2"/>
        <v>#N/A</v>
      </c>
      <c r="F899" s="26" t="str">
        <f t="shared" si="3"/>
        <v>#N/A</v>
      </c>
      <c r="G899" s="27" t="str">
        <f t="shared" si="4"/>
        <v/>
      </c>
      <c r="I899" s="31"/>
      <c r="J899" s="30"/>
      <c r="K899" s="30"/>
      <c r="L899" s="30"/>
      <c r="M899" s="30"/>
      <c r="N899" s="30"/>
      <c r="O899" s="29"/>
      <c r="Q899" s="49"/>
      <c r="S899" s="30" t="str">
        <f t="shared" si="7"/>
        <v>#N/A</v>
      </c>
      <c r="T899" s="30" t="str">
        <f t="shared" si="8"/>
        <v>#N/A</v>
      </c>
      <c r="U899" s="30" t="str">
        <f t="shared" si="9"/>
        <v>#N/A</v>
      </c>
      <c r="V899" s="30" t="str">
        <f t="shared" si="10"/>
        <v>#N/A</v>
      </c>
      <c r="W899" s="30" t="str">
        <f t="shared" si="11"/>
        <v>#N/A</v>
      </c>
      <c r="X899" s="30" t="str">
        <f t="shared" si="12"/>
        <v>#N/A</v>
      </c>
    </row>
    <row r="900">
      <c r="C900" s="25"/>
      <c r="D900" s="25" t="str">
        <f t="shared" si="13"/>
        <v/>
      </c>
      <c r="E900" s="26" t="str">
        <f t="shared" si="2"/>
        <v>#N/A</v>
      </c>
      <c r="F900" s="26" t="str">
        <f t="shared" si="3"/>
        <v>#N/A</v>
      </c>
      <c r="G900" s="27" t="str">
        <f t="shared" si="4"/>
        <v/>
      </c>
      <c r="I900" s="31"/>
      <c r="J900" s="30"/>
      <c r="K900" s="30"/>
      <c r="L900" s="30"/>
      <c r="M900" s="30"/>
      <c r="N900" s="30"/>
      <c r="O900" s="29"/>
      <c r="Q900" s="49"/>
      <c r="S900" s="30" t="str">
        <f t="shared" si="7"/>
        <v>#N/A</v>
      </c>
      <c r="T900" s="30" t="str">
        <f t="shared" si="8"/>
        <v>#N/A</v>
      </c>
      <c r="U900" s="30" t="str">
        <f t="shared" si="9"/>
        <v>#N/A</v>
      </c>
      <c r="V900" s="30" t="str">
        <f t="shared" si="10"/>
        <v>#N/A</v>
      </c>
      <c r="W900" s="30" t="str">
        <f t="shared" si="11"/>
        <v>#N/A</v>
      </c>
      <c r="X900" s="30" t="str">
        <f t="shared" si="12"/>
        <v>#N/A</v>
      </c>
    </row>
    <row r="901">
      <c r="C901" s="25"/>
      <c r="D901" s="25" t="str">
        <f t="shared" si="13"/>
        <v/>
      </c>
      <c r="E901" s="26" t="str">
        <f t="shared" si="2"/>
        <v>#N/A</v>
      </c>
      <c r="F901" s="26" t="str">
        <f t="shared" si="3"/>
        <v>#N/A</v>
      </c>
      <c r="G901" s="27" t="str">
        <f t="shared" si="4"/>
        <v/>
      </c>
      <c r="I901" s="31"/>
      <c r="J901" s="30"/>
      <c r="K901" s="30"/>
      <c r="L901" s="30"/>
      <c r="M901" s="30"/>
      <c r="N901" s="30"/>
      <c r="O901" s="29"/>
      <c r="Q901" s="49"/>
      <c r="S901" s="30" t="str">
        <f t="shared" si="7"/>
        <v>#N/A</v>
      </c>
      <c r="T901" s="30" t="str">
        <f t="shared" si="8"/>
        <v>#N/A</v>
      </c>
      <c r="U901" s="30" t="str">
        <f t="shared" si="9"/>
        <v>#N/A</v>
      </c>
      <c r="V901" s="30" t="str">
        <f t="shared" si="10"/>
        <v>#N/A</v>
      </c>
      <c r="W901" s="30" t="str">
        <f t="shared" si="11"/>
        <v>#N/A</v>
      </c>
      <c r="X901" s="30" t="str">
        <f t="shared" si="12"/>
        <v>#N/A</v>
      </c>
    </row>
    <row r="902">
      <c r="C902" s="25"/>
      <c r="D902" s="25" t="str">
        <f t="shared" si="13"/>
        <v/>
      </c>
      <c r="E902" s="26" t="str">
        <f t="shared" si="2"/>
        <v>#N/A</v>
      </c>
      <c r="F902" s="26" t="str">
        <f t="shared" si="3"/>
        <v>#N/A</v>
      </c>
      <c r="G902" s="27" t="str">
        <f t="shared" si="4"/>
        <v/>
      </c>
      <c r="I902" s="31"/>
      <c r="J902" s="30"/>
      <c r="K902" s="30"/>
      <c r="L902" s="30"/>
      <c r="M902" s="30"/>
      <c r="N902" s="30"/>
      <c r="O902" s="29"/>
      <c r="Q902" s="49"/>
      <c r="S902" s="30" t="str">
        <f t="shared" si="7"/>
        <v>#N/A</v>
      </c>
      <c r="T902" s="30" t="str">
        <f t="shared" si="8"/>
        <v>#N/A</v>
      </c>
      <c r="U902" s="30" t="str">
        <f t="shared" si="9"/>
        <v>#N/A</v>
      </c>
      <c r="V902" s="30" t="str">
        <f t="shared" si="10"/>
        <v>#N/A</v>
      </c>
      <c r="W902" s="30" t="str">
        <f t="shared" si="11"/>
        <v>#N/A</v>
      </c>
      <c r="X902" s="30" t="str">
        <f t="shared" si="12"/>
        <v>#N/A</v>
      </c>
    </row>
    <row r="903">
      <c r="C903" s="25"/>
      <c r="D903" s="25" t="str">
        <f t="shared" si="13"/>
        <v/>
      </c>
      <c r="E903" s="26" t="str">
        <f t="shared" si="2"/>
        <v>#N/A</v>
      </c>
      <c r="F903" s="26" t="str">
        <f t="shared" si="3"/>
        <v>#N/A</v>
      </c>
      <c r="G903" s="27" t="str">
        <f t="shared" si="4"/>
        <v/>
      </c>
      <c r="I903" s="31"/>
      <c r="J903" s="30"/>
      <c r="K903" s="30"/>
      <c r="L903" s="30"/>
      <c r="M903" s="30"/>
      <c r="N903" s="30"/>
      <c r="O903" s="29"/>
      <c r="Q903" s="49"/>
      <c r="S903" s="30" t="str">
        <f t="shared" si="7"/>
        <v>#N/A</v>
      </c>
      <c r="T903" s="30" t="str">
        <f t="shared" si="8"/>
        <v>#N/A</v>
      </c>
      <c r="U903" s="30" t="str">
        <f t="shared" si="9"/>
        <v>#N/A</v>
      </c>
      <c r="V903" s="30" t="str">
        <f t="shared" si="10"/>
        <v>#N/A</v>
      </c>
      <c r="W903" s="30" t="str">
        <f t="shared" si="11"/>
        <v>#N/A</v>
      </c>
      <c r="X903" s="30" t="str">
        <f t="shared" si="12"/>
        <v>#N/A</v>
      </c>
    </row>
    <row r="904">
      <c r="C904" s="25"/>
      <c r="D904" s="25" t="str">
        <f t="shared" si="13"/>
        <v/>
      </c>
      <c r="E904" s="26" t="str">
        <f t="shared" si="2"/>
        <v>#N/A</v>
      </c>
      <c r="F904" s="26" t="str">
        <f t="shared" si="3"/>
        <v>#N/A</v>
      </c>
      <c r="G904" s="27" t="str">
        <f t="shared" si="4"/>
        <v/>
      </c>
      <c r="I904" s="31"/>
      <c r="J904" s="30"/>
      <c r="K904" s="30"/>
      <c r="L904" s="30"/>
      <c r="M904" s="30"/>
      <c r="N904" s="30"/>
      <c r="O904" s="29"/>
      <c r="Q904" s="49"/>
      <c r="S904" s="30" t="str">
        <f t="shared" si="7"/>
        <v>#N/A</v>
      </c>
      <c r="T904" s="30" t="str">
        <f t="shared" si="8"/>
        <v>#N/A</v>
      </c>
      <c r="U904" s="30" t="str">
        <f t="shared" si="9"/>
        <v>#N/A</v>
      </c>
      <c r="V904" s="30" t="str">
        <f t="shared" si="10"/>
        <v>#N/A</v>
      </c>
      <c r="W904" s="30" t="str">
        <f t="shared" si="11"/>
        <v>#N/A</v>
      </c>
      <c r="X904" s="30" t="str">
        <f t="shared" si="12"/>
        <v>#N/A</v>
      </c>
    </row>
    <row r="905">
      <c r="C905" s="25"/>
      <c r="D905" s="25" t="str">
        <f t="shared" si="13"/>
        <v/>
      </c>
      <c r="E905" s="26" t="str">
        <f t="shared" si="2"/>
        <v>#N/A</v>
      </c>
      <c r="F905" s="26" t="str">
        <f t="shared" si="3"/>
        <v>#N/A</v>
      </c>
      <c r="G905" s="27" t="str">
        <f t="shared" si="4"/>
        <v/>
      </c>
      <c r="I905" s="31"/>
      <c r="J905" s="30"/>
      <c r="K905" s="30"/>
      <c r="L905" s="30"/>
      <c r="M905" s="30"/>
      <c r="N905" s="30"/>
      <c r="O905" s="29"/>
      <c r="Q905" s="49"/>
      <c r="S905" s="30" t="str">
        <f t="shared" si="7"/>
        <v>#N/A</v>
      </c>
      <c r="T905" s="30" t="str">
        <f t="shared" si="8"/>
        <v>#N/A</v>
      </c>
      <c r="U905" s="30" t="str">
        <f t="shared" si="9"/>
        <v>#N/A</v>
      </c>
      <c r="V905" s="30" t="str">
        <f t="shared" si="10"/>
        <v>#N/A</v>
      </c>
      <c r="W905" s="30" t="str">
        <f t="shared" si="11"/>
        <v>#N/A</v>
      </c>
      <c r="X905" s="30" t="str">
        <f t="shared" si="12"/>
        <v>#N/A</v>
      </c>
    </row>
    <row r="906">
      <c r="C906" s="25"/>
      <c r="D906" s="25" t="str">
        <f t="shared" si="13"/>
        <v/>
      </c>
      <c r="E906" s="26" t="str">
        <f t="shared" si="2"/>
        <v>#N/A</v>
      </c>
      <c r="F906" s="26" t="str">
        <f t="shared" si="3"/>
        <v>#N/A</v>
      </c>
      <c r="G906" s="27" t="str">
        <f t="shared" si="4"/>
        <v/>
      </c>
      <c r="I906" s="31"/>
      <c r="J906" s="30"/>
      <c r="K906" s="30"/>
      <c r="L906" s="30"/>
      <c r="M906" s="30"/>
      <c r="N906" s="30"/>
      <c r="O906" s="29"/>
      <c r="Q906" s="49"/>
      <c r="S906" s="30" t="str">
        <f t="shared" si="7"/>
        <v>#N/A</v>
      </c>
      <c r="T906" s="30" t="str">
        <f t="shared" si="8"/>
        <v>#N/A</v>
      </c>
      <c r="U906" s="30" t="str">
        <f t="shared" si="9"/>
        <v>#N/A</v>
      </c>
      <c r="V906" s="30" t="str">
        <f t="shared" si="10"/>
        <v>#N/A</v>
      </c>
      <c r="W906" s="30" t="str">
        <f t="shared" si="11"/>
        <v>#N/A</v>
      </c>
      <c r="X906" s="30" t="str">
        <f t="shared" si="12"/>
        <v>#N/A</v>
      </c>
    </row>
    <row r="907">
      <c r="C907" s="25"/>
      <c r="D907" s="25" t="str">
        <f t="shared" si="13"/>
        <v/>
      </c>
      <c r="E907" s="26" t="str">
        <f t="shared" si="2"/>
        <v>#N/A</v>
      </c>
      <c r="F907" s="26" t="str">
        <f t="shared" si="3"/>
        <v>#N/A</v>
      </c>
      <c r="G907" s="27" t="str">
        <f t="shared" si="4"/>
        <v/>
      </c>
      <c r="I907" s="31"/>
      <c r="J907" s="30"/>
      <c r="K907" s="30"/>
      <c r="L907" s="30"/>
      <c r="M907" s="30"/>
      <c r="N907" s="30"/>
      <c r="O907" s="29"/>
      <c r="Q907" s="49"/>
      <c r="S907" s="30" t="str">
        <f t="shared" si="7"/>
        <v>#N/A</v>
      </c>
      <c r="T907" s="30" t="str">
        <f t="shared" si="8"/>
        <v>#N/A</v>
      </c>
      <c r="U907" s="30" t="str">
        <f t="shared" si="9"/>
        <v>#N/A</v>
      </c>
      <c r="V907" s="30" t="str">
        <f t="shared" si="10"/>
        <v>#N/A</v>
      </c>
      <c r="W907" s="30" t="str">
        <f t="shared" si="11"/>
        <v>#N/A</v>
      </c>
      <c r="X907" s="30" t="str">
        <f t="shared" si="12"/>
        <v>#N/A</v>
      </c>
    </row>
    <row r="908">
      <c r="C908" s="25"/>
      <c r="D908" s="25" t="str">
        <f t="shared" si="13"/>
        <v/>
      </c>
      <c r="E908" s="26" t="str">
        <f t="shared" si="2"/>
        <v>#N/A</v>
      </c>
      <c r="F908" s="26" t="str">
        <f t="shared" si="3"/>
        <v>#N/A</v>
      </c>
      <c r="G908" s="27" t="str">
        <f t="shared" si="4"/>
        <v/>
      </c>
      <c r="I908" s="31"/>
      <c r="J908" s="30"/>
      <c r="K908" s="30"/>
      <c r="L908" s="30"/>
      <c r="M908" s="30"/>
      <c r="N908" s="30"/>
      <c r="O908" s="29"/>
      <c r="Q908" s="49"/>
      <c r="S908" s="30" t="str">
        <f t="shared" si="7"/>
        <v>#N/A</v>
      </c>
      <c r="T908" s="30" t="str">
        <f t="shared" si="8"/>
        <v>#N/A</v>
      </c>
      <c r="U908" s="30" t="str">
        <f t="shared" si="9"/>
        <v>#N/A</v>
      </c>
      <c r="V908" s="30" t="str">
        <f t="shared" si="10"/>
        <v>#N/A</v>
      </c>
      <c r="W908" s="30" t="str">
        <f t="shared" si="11"/>
        <v>#N/A</v>
      </c>
      <c r="X908" s="30" t="str">
        <f t="shared" si="12"/>
        <v>#N/A</v>
      </c>
    </row>
    <row r="909">
      <c r="C909" s="25"/>
      <c r="D909" s="25" t="str">
        <f t="shared" si="13"/>
        <v/>
      </c>
      <c r="E909" s="26" t="str">
        <f t="shared" si="2"/>
        <v>#N/A</v>
      </c>
      <c r="F909" s="26" t="str">
        <f t="shared" si="3"/>
        <v>#N/A</v>
      </c>
      <c r="G909" s="27" t="str">
        <f t="shared" si="4"/>
        <v/>
      </c>
      <c r="I909" s="31"/>
      <c r="J909" s="30"/>
      <c r="K909" s="30"/>
      <c r="L909" s="30"/>
      <c r="M909" s="30"/>
      <c r="N909" s="30"/>
      <c r="O909" s="29"/>
      <c r="Q909" s="49"/>
      <c r="S909" s="30" t="str">
        <f t="shared" si="7"/>
        <v>#N/A</v>
      </c>
      <c r="T909" s="30" t="str">
        <f t="shared" si="8"/>
        <v>#N/A</v>
      </c>
      <c r="U909" s="30" t="str">
        <f t="shared" si="9"/>
        <v>#N/A</v>
      </c>
      <c r="V909" s="30" t="str">
        <f t="shared" si="10"/>
        <v>#N/A</v>
      </c>
      <c r="W909" s="30" t="str">
        <f t="shared" si="11"/>
        <v>#N/A</v>
      </c>
      <c r="X909" s="30" t="str">
        <f t="shared" si="12"/>
        <v>#N/A</v>
      </c>
    </row>
    <row r="910">
      <c r="C910" s="25"/>
      <c r="D910" s="25" t="str">
        <f t="shared" si="13"/>
        <v/>
      </c>
      <c r="E910" s="26" t="str">
        <f t="shared" si="2"/>
        <v>#N/A</v>
      </c>
      <c r="F910" s="26" t="str">
        <f t="shared" si="3"/>
        <v>#N/A</v>
      </c>
      <c r="G910" s="27" t="str">
        <f t="shared" si="4"/>
        <v/>
      </c>
      <c r="I910" s="31"/>
      <c r="J910" s="30"/>
      <c r="K910" s="30"/>
      <c r="L910" s="30"/>
      <c r="M910" s="30"/>
      <c r="N910" s="30"/>
      <c r="O910" s="29"/>
      <c r="Q910" s="49"/>
      <c r="S910" s="30" t="str">
        <f t="shared" si="7"/>
        <v>#N/A</v>
      </c>
      <c r="T910" s="30" t="str">
        <f t="shared" si="8"/>
        <v>#N/A</v>
      </c>
      <c r="U910" s="30" t="str">
        <f t="shared" si="9"/>
        <v>#N/A</v>
      </c>
      <c r="V910" s="30" t="str">
        <f t="shared" si="10"/>
        <v>#N/A</v>
      </c>
      <c r="W910" s="30" t="str">
        <f t="shared" si="11"/>
        <v>#N/A</v>
      </c>
      <c r="X910" s="30" t="str">
        <f t="shared" si="12"/>
        <v>#N/A</v>
      </c>
    </row>
    <row r="911">
      <c r="C911" s="25"/>
      <c r="D911" s="25" t="str">
        <f t="shared" si="13"/>
        <v/>
      </c>
      <c r="E911" s="26" t="str">
        <f t="shared" si="2"/>
        <v>#N/A</v>
      </c>
      <c r="F911" s="26" t="str">
        <f t="shared" si="3"/>
        <v>#N/A</v>
      </c>
      <c r="G911" s="27" t="str">
        <f t="shared" si="4"/>
        <v/>
      </c>
      <c r="I911" s="31"/>
      <c r="J911" s="30"/>
      <c r="K911" s="30"/>
      <c r="L911" s="30"/>
      <c r="M911" s="30"/>
      <c r="N911" s="30"/>
      <c r="O911" s="29"/>
      <c r="Q911" s="49"/>
      <c r="S911" s="30" t="str">
        <f t="shared" si="7"/>
        <v>#N/A</v>
      </c>
      <c r="T911" s="30" t="str">
        <f t="shared" si="8"/>
        <v>#N/A</v>
      </c>
      <c r="U911" s="30" t="str">
        <f t="shared" si="9"/>
        <v>#N/A</v>
      </c>
      <c r="V911" s="30" t="str">
        <f t="shared" si="10"/>
        <v>#N/A</v>
      </c>
      <c r="W911" s="30" t="str">
        <f t="shared" si="11"/>
        <v>#N/A</v>
      </c>
      <c r="X911" s="30" t="str">
        <f t="shared" si="12"/>
        <v>#N/A</v>
      </c>
    </row>
    <row r="912">
      <c r="C912" s="25"/>
      <c r="D912" s="25" t="str">
        <f t="shared" si="13"/>
        <v/>
      </c>
      <c r="E912" s="26" t="str">
        <f t="shared" si="2"/>
        <v>#N/A</v>
      </c>
      <c r="F912" s="26" t="str">
        <f t="shared" si="3"/>
        <v>#N/A</v>
      </c>
      <c r="G912" s="27" t="str">
        <f t="shared" si="4"/>
        <v/>
      </c>
      <c r="I912" s="31"/>
      <c r="J912" s="30"/>
      <c r="K912" s="30"/>
      <c r="L912" s="30"/>
      <c r="M912" s="30"/>
      <c r="N912" s="30"/>
      <c r="O912" s="29"/>
      <c r="Q912" s="49"/>
      <c r="S912" s="30" t="str">
        <f t="shared" si="7"/>
        <v>#N/A</v>
      </c>
      <c r="T912" s="30" t="str">
        <f t="shared" si="8"/>
        <v>#N/A</v>
      </c>
      <c r="U912" s="30" t="str">
        <f t="shared" si="9"/>
        <v>#N/A</v>
      </c>
      <c r="V912" s="30" t="str">
        <f t="shared" si="10"/>
        <v>#N/A</v>
      </c>
      <c r="W912" s="30" t="str">
        <f t="shared" si="11"/>
        <v>#N/A</v>
      </c>
      <c r="X912" s="30" t="str">
        <f t="shared" si="12"/>
        <v>#N/A</v>
      </c>
    </row>
    <row r="913">
      <c r="C913" s="25"/>
      <c r="D913" s="25" t="str">
        <f t="shared" si="13"/>
        <v/>
      </c>
      <c r="E913" s="26" t="str">
        <f t="shared" si="2"/>
        <v>#N/A</v>
      </c>
      <c r="F913" s="26" t="str">
        <f t="shared" si="3"/>
        <v>#N/A</v>
      </c>
      <c r="G913" s="27" t="str">
        <f t="shared" si="4"/>
        <v/>
      </c>
      <c r="I913" s="31"/>
      <c r="J913" s="30"/>
      <c r="K913" s="30"/>
      <c r="L913" s="30"/>
      <c r="M913" s="30"/>
      <c r="N913" s="30"/>
      <c r="O913" s="29"/>
      <c r="Q913" s="49"/>
      <c r="S913" s="30" t="str">
        <f t="shared" si="7"/>
        <v>#N/A</v>
      </c>
      <c r="T913" s="30" t="str">
        <f t="shared" si="8"/>
        <v>#N/A</v>
      </c>
      <c r="U913" s="30" t="str">
        <f t="shared" si="9"/>
        <v>#N/A</v>
      </c>
      <c r="V913" s="30" t="str">
        <f t="shared" si="10"/>
        <v>#N/A</v>
      </c>
      <c r="W913" s="30" t="str">
        <f t="shared" si="11"/>
        <v>#N/A</v>
      </c>
      <c r="X913" s="30" t="str">
        <f t="shared" si="12"/>
        <v>#N/A</v>
      </c>
    </row>
    <row r="914">
      <c r="C914" s="25"/>
      <c r="D914" s="25" t="str">
        <f t="shared" si="13"/>
        <v/>
      </c>
      <c r="E914" s="26" t="str">
        <f t="shared" si="2"/>
        <v>#N/A</v>
      </c>
      <c r="F914" s="26" t="str">
        <f t="shared" si="3"/>
        <v>#N/A</v>
      </c>
      <c r="G914" s="27" t="str">
        <f t="shared" si="4"/>
        <v/>
      </c>
      <c r="I914" s="31"/>
      <c r="J914" s="30"/>
      <c r="K914" s="30"/>
      <c r="L914" s="30"/>
      <c r="M914" s="30"/>
      <c r="N914" s="30"/>
      <c r="O914" s="29"/>
      <c r="Q914" s="49"/>
      <c r="S914" s="30" t="str">
        <f t="shared" si="7"/>
        <v>#N/A</v>
      </c>
      <c r="T914" s="30" t="str">
        <f t="shared" si="8"/>
        <v>#N/A</v>
      </c>
      <c r="U914" s="30" t="str">
        <f t="shared" si="9"/>
        <v>#N/A</v>
      </c>
      <c r="V914" s="30" t="str">
        <f t="shared" si="10"/>
        <v>#N/A</v>
      </c>
      <c r="W914" s="30" t="str">
        <f t="shared" si="11"/>
        <v>#N/A</v>
      </c>
      <c r="X914" s="30" t="str">
        <f t="shared" si="12"/>
        <v>#N/A</v>
      </c>
    </row>
    <row r="915">
      <c r="C915" s="25"/>
      <c r="D915" s="25" t="str">
        <f t="shared" si="13"/>
        <v/>
      </c>
      <c r="E915" s="26" t="str">
        <f t="shared" si="2"/>
        <v>#N/A</v>
      </c>
      <c r="F915" s="26" t="str">
        <f t="shared" si="3"/>
        <v>#N/A</v>
      </c>
      <c r="G915" s="27" t="str">
        <f t="shared" si="4"/>
        <v/>
      </c>
      <c r="I915" s="31"/>
      <c r="J915" s="30"/>
      <c r="K915" s="30"/>
      <c r="L915" s="30"/>
      <c r="M915" s="30"/>
      <c r="N915" s="30"/>
      <c r="O915" s="29"/>
      <c r="Q915" s="49"/>
      <c r="S915" s="30" t="str">
        <f t="shared" si="7"/>
        <v>#N/A</v>
      </c>
      <c r="T915" s="30" t="str">
        <f t="shared" si="8"/>
        <v>#N/A</v>
      </c>
      <c r="U915" s="30" t="str">
        <f t="shared" si="9"/>
        <v>#N/A</v>
      </c>
      <c r="V915" s="30" t="str">
        <f t="shared" si="10"/>
        <v>#N/A</v>
      </c>
      <c r="W915" s="30" t="str">
        <f t="shared" si="11"/>
        <v>#N/A</v>
      </c>
      <c r="X915" s="30" t="str">
        <f t="shared" si="12"/>
        <v>#N/A</v>
      </c>
    </row>
    <row r="916">
      <c r="C916" s="25"/>
      <c r="D916" s="25" t="str">
        <f t="shared" si="13"/>
        <v/>
      </c>
      <c r="E916" s="26" t="str">
        <f t="shared" si="2"/>
        <v>#N/A</v>
      </c>
      <c r="F916" s="26" t="str">
        <f t="shared" si="3"/>
        <v>#N/A</v>
      </c>
      <c r="G916" s="27" t="str">
        <f t="shared" si="4"/>
        <v/>
      </c>
      <c r="I916" s="31"/>
      <c r="J916" s="30"/>
      <c r="K916" s="30"/>
      <c r="L916" s="30"/>
      <c r="M916" s="30"/>
      <c r="N916" s="30"/>
      <c r="O916" s="29"/>
      <c r="Q916" s="49"/>
      <c r="S916" s="30" t="str">
        <f t="shared" si="7"/>
        <v>#N/A</v>
      </c>
      <c r="T916" s="30" t="str">
        <f t="shared" si="8"/>
        <v>#N/A</v>
      </c>
      <c r="U916" s="30" t="str">
        <f t="shared" si="9"/>
        <v>#N/A</v>
      </c>
      <c r="V916" s="30" t="str">
        <f t="shared" si="10"/>
        <v>#N/A</v>
      </c>
      <c r="W916" s="30" t="str">
        <f t="shared" si="11"/>
        <v>#N/A</v>
      </c>
      <c r="X916" s="30" t="str">
        <f t="shared" si="12"/>
        <v>#N/A</v>
      </c>
    </row>
    <row r="917">
      <c r="C917" s="25"/>
      <c r="D917" s="25" t="str">
        <f t="shared" si="13"/>
        <v/>
      </c>
      <c r="E917" s="26" t="str">
        <f t="shared" si="2"/>
        <v>#N/A</v>
      </c>
      <c r="F917" s="26" t="str">
        <f t="shared" si="3"/>
        <v>#N/A</v>
      </c>
      <c r="G917" s="27" t="str">
        <f t="shared" si="4"/>
        <v/>
      </c>
      <c r="I917" s="31"/>
      <c r="J917" s="30"/>
      <c r="K917" s="30"/>
      <c r="L917" s="30"/>
      <c r="M917" s="30"/>
      <c r="N917" s="30"/>
      <c r="O917" s="29"/>
      <c r="Q917" s="49"/>
      <c r="S917" s="30" t="str">
        <f t="shared" si="7"/>
        <v>#N/A</v>
      </c>
      <c r="T917" s="30" t="str">
        <f t="shared" si="8"/>
        <v>#N/A</v>
      </c>
      <c r="U917" s="30" t="str">
        <f t="shared" si="9"/>
        <v>#N/A</v>
      </c>
      <c r="V917" s="30" t="str">
        <f t="shared" si="10"/>
        <v>#N/A</v>
      </c>
      <c r="W917" s="30" t="str">
        <f t="shared" si="11"/>
        <v>#N/A</v>
      </c>
      <c r="X917" s="30" t="str">
        <f t="shared" si="12"/>
        <v>#N/A</v>
      </c>
    </row>
    <row r="918">
      <c r="C918" s="25"/>
      <c r="D918" s="25" t="str">
        <f t="shared" si="13"/>
        <v/>
      </c>
      <c r="E918" s="26" t="str">
        <f t="shared" si="2"/>
        <v>#N/A</v>
      </c>
      <c r="F918" s="26" t="str">
        <f t="shared" si="3"/>
        <v>#N/A</v>
      </c>
      <c r="G918" s="27" t="str">
        <f t="shared" si="4"/>
        <v/>
      </c>
      <c r="I918" s="31"/>
      <c r="J918" s="30"/>
      <c r="K918" s="30"/>
      <c r="L918" s="30"/>
      <c r="M918" s="30"/>
      <c r="N918" s="30"/>
      <c r="O918" s="29"/>
      <c r="Q918" s="49"/>
      <c r="S918" s="30" t="str">
        <f t="shared" si="7"/>
        <v>#N/A</v>
      </c>
      <c r="T918" s="30" t="str">
        <f t="shared" si="8"/>
        <v>#N/A</v>
      </c>
      <c r="U918" s="30" t="str">
        <f t="shared" si="9"/>
        <v>#N/A</v>
      </c>
      <c r="V918" s="30" t="str">
        <f t="shared" si="10"/>
        <v>#N/A</v>
      </c>
      <c r="W918" s="30" t="str">
        <f t="shared" si="11"/>
        <v>#N/A</v>
      </c>
      <c r="X918" s="30" t="str">
        <f t="shared" si="12"/>
        <v>#N/A</v>
      </c>
    </row>
    <row r="919">
      <c r="C919" s="25"/>
      <c r="D919" s="25" t="str">
        <f t="shared" si="13"/>
        <v/>
      </c>
      <c r="E919" s="26" t="str">
        <f t="shared" si="2"/>
        <v>#N/A</v>
      </c>
      <c r="F919" s="26" t="str">
        <f t="shared" si="3"/>
        <v>#N/A</v>
      </c>
      <c r="G919" s="27" t="str">
        <f t="shared" si="4"/>
        <v/>
      </c>
      <c r="I919" s="31"/>
      <c r="J919" s="30"/>
      <c r="K919" s="30"/>
      <c r="L919" s="30"/>
      <c r="M919" s="30"/>
      <c r="N919" s="30"/>
      <c r="O919" s="29"/>
      <c r="Q919" s="49"/>
      <c r="S919" s="30" t="str">
        <f t="shared" si="7"/>
        <v>#N/A</v>
      </c>
      <c r="T919" s="30" t="str">
        <f t="shared" si="8"/>
        <v>#N/A</v>
      </c>
      <c r="U919" s="30" t="str">
        <f t="shared" si="9"/>
        <v>#N/A</v>
      </c>
      <c r="V919" s="30" t="str">
        <f t="shared" si="10"/>
        <v>#N/A</v>
      </c>
      <c r="W919" s="30" t="str">
        <f t="shared" si="11"/>
        <v>#N/A</v>
      </c>
      <c r="X919" s="30" t="str">
        <f t="shared" si="12"/>
        <v>#N/A</v>
      </c>
    </row>
    <row r="920">
      <c r="C920" s="25"/>
      <c r="D920" s="25" t="str">
        <f t="shared" si="13"/>
        <v/>
      </c>
      <c r="E920" s="26" t="str">
        <f t="shared" si="2"/>
        <v>#N/A</v>
      </c>
      <c r="F920" s="26" t="str">
        <f t="shared" si="3"/>
        <v>#N/A</v>
      </c>
      <c r="G920" s="27" t="str">
        <f t="shared" si="4"/>
        <v/>
      </c>
      <c r="I920" s="31"/>
      <c r="J920" s="30"/>
      <c r="K920" s="30"/>
      <c r="L920" s="30"/>
      <c r="M920" s="30"/>
      <c r="N920" s="30"/>
      <c r="O920" s="29"/>
      <c r="Q920" s="49"/>
      <c r="S920" s="30" t="str">
        <f t="shared" si="7"/>
        <v>#N/A</v>
      </c>
      <c r="T920" s="30" t="str">
        <f t="shared" si="8"/>
        <v>#N/A</v>
      </c>
      <c r="U920" s="30" t="str">
        <f t="shared" si="9"/>
        <v>#N/A</v>
      </c>
      <c r="V920" s="30" t="str">
        <f t="shared" si="10"/>
        <v>#N/A</v>
      </c>
      <c r="W920" s="30" t="str">
        <f t="shared" si="11"/>
        <v>#N/A</v>
      </c>
      <c r="X920" s="30" t="str">
        <f t="shared" si="12"/>
        <v>#N/A</v>
      </c>
    </row>
    <row r="921">
      <c r="C921" s="25"/>
      <c r="D921" s="25" t="str">
        <f t="shared" si="13"/>
        <v/>
      </c>
      <c r="E921" s="26" t="str">
        <f t="shared" si="2"/>
        <v>#N/A</v>
      </c>
      <c r="F921" s="26" t="str">
        <f t="shared" si="3"/>
        <v>#N/A</v>
      </c>
      <c r="G921" s="27" t="str">
        <f t="shared" si="4"/>
        <v/>
      </c>
      <c r="I921" s="31"/>
      <c r="J921" s="30"/>
      <c r="K921" s="30"/>
      <c r="L921" s="30"/>
      <c r="M921" s="30"/>
      <c r="N921" s="30"/>
      <c r="O921" s="29"/>
      <c r="Q921" s="49"/>
      <c r="S921" s="30" t="str">
        <f t="shared" si="7"/>
        <v>#N/A</v>
      </c>
      <c r="T921" s="30" t="str">
        <f t="shared" si="8"/>
        <v>#N/A</v>
      </c>
      <c r="U921" s="30" t="str">
        <f t="shared" si="9"/>
        <v>#N/A</v>
      </c>
      <c r="V921" s="30" t="str">
        <f t="shared" si="10"/>
        <v>#N/A</v>
      </c>
      <c r="W921" s="30" t="str">
        <f t="shared" si="11"/>
        <v>#N/A</v>
      </c>
      <c r="X921" s="30" t="str">
        <f t="shared" si="12"/>
        <v>#N/A</v>
      </c>
    </row>
    <row r="922">
      <c r="C922" s="25"/>
      <c r="D922" s="25" t="str">
        <f t="shared" si="13"/>
        <v/>
      </c>
      <c r="E922" s="26" t="str">
        <f t="shared" si="2"/>
        <v>#N/A</v>
      </c>
      <c r="F922" s="26" t="str">
        <f t="shared" si="3"/>
        <v>#N/A</v>
      </c>
      <c r="G922" s="27" t="str">
        <f t="shared" si="4"/>
        <v/>
      </c>
      <c r="I922" s="31"/>
      <c r="J922" s="30"/>
      <c r="K922" s="30"/>
      <c r="L922" s="30"/>
      <c r="M922" s="30"/>
      <c r="N922" s="30"/>
      <c r="O922" s="29"/>
      <c r="Q922" s="49"/>
      <c r="S922" s="30" t="str">
        <f t="shared" si="7"/>
        <v>#N/A</v>
      </c>
      <c r="T922" s="30" t="str">
        <f t="shared" si="8"/>
        <v>#N/A</v>
      </c>
      <c r="U922" s="30" t="str">
        <f t="shared" si="9"/>
        <v>#N/A</v>
      </c>
      <c r="V922" s="30" t="str">
        <f t="shared" si="10"/>
        <v>#N/A</v>
      </c>
      <c r="W922" s="30" t="str">
        <f t="shared" si="11"/>
        <v>#N/A</v>
      </c>
      <c r="X922" s="30" t="str">
        <f t="shared" si="12"/>
        <v>#N/A</v>
      </c>
    </row>
    <row r="923">
      <c r="C923" s="25"/>
      <c r="D923" s="25" t="str">
        <f t="shared" si="13"/>
        <v/>
      </c>
      <c r="E923" s="26" t="str">
        <f t="shared" si="2"/>
        <v>#N/A</v>
      </c>
      <c r="F923" s="26" t="str">
        <f t="shared" si="3"/>
        <v>#N/A</v>
      </c>
      <c r="G923" s="27" t="str">
        <f t="shared" si="4"/>
        <v/>
      </c>
      <c r="I923" s="31"/>
      <c r="J923" s="30"/>
      <c r="K923" s="30"/>
      <c r="L923" s="30"/>
      <c r="M923" s="30"/>
      <c r="N923" s="30"/>
      <c r="O923" s="29"/>
      <c r="Q923" s="49"/>
      <c r="S923" s="30" t="str">
        <f t="shared" si="7"/>
        <v>#N/A</v>
      </c>
      <c r="T923" s="30" t="str">
        <f t="shared" si="8"/>
        <v>#N/A</v>
      </c>
      <c r="U923" s="30" t="str">
        <f t="shared" si="9"/>
        <v>#N/A</v>
      </c>
      <c r="V923" s="30" t="str">
        <f t="shared" si="10"/>
        <v>#N/A</v>
      </c>
      <c r="W923" s="30" t="str">
        <f t="shared" si="11"/>
        <v>#N/A</v>
      </c>
      <c r="X923" s="30" t="str">
        <f t="shared" si="12"/>
        <v>#N/A</v>
      </c>
    </row>
    <row r="924">
      <c r="C924" s="25"/>
      <c r="D924" s="25" t="str">
        <f t="shared" si="13"/>
        <v/>
      </c>
      <c r="E924" s="26" t="str">
        <f t="shared" si="2"/>
        <v>#N/A</v>
      </c>
      <c r="F924" s="26" t="str">
        <f t="shared" si="3"/>
        <v>#N/A</v>
      </c>
      <c r="G924" s="27" t="str">
        <f t="shared" si="4"/>
        <v/>
      </c>
      <c r="I924" s="31"/>
      <c r="J924" s="30"/>
      <c r="K924" s="30"/>
      <c r="L924" s="30"/>
      <c r="M924" s="30"/>
      <c r="N924" s="30"/>
      <c r="O924" s="29"/>
      <c r="Q924" s="49"/>
      <c r="S924" s="30" t="str">
        <f t="shared" si="7"/>
        <v>#N/A</v>
      </c>
      <c r="T924" s="30" t="str">
        <f t="shared" si="8"/>
        <v>#N/A</v>
      </c>
      <c r="U924" s="30" t="str">
        <f t="shared" si="9"/>
        <v>#N/A</v>
      </c>
      <c r="V924" s="30" t="str">
        <f t="shared" si="10"/>
        <v>#N/A</v>
      </c>
      <c r="W924" s="30" t="str">
        <f t="shared" si="11"/>
        <v>#N/A</v>
      </c>
      <c r="X924" s="30" t="str">
        <f t="shared" si="12"/>
        <v>#N/A</v>
      </c>
    </row>
    <row r="925">
      <c r="C925" s="25"/>
      <c r="D925" s="25" t="str">
        <f t="shared" si="13"/>
        <v/>
      </c>
      <c r="E925" s="26" t="str">
        <f t="shared" si="2"/>
        <v>#N/A</v>
      </c>
      <c r="F925" s="26" t="str">
        <f t="shared" si="3"/>
        <v>#N/A</v>
      </c>
      <c r="G925" s="27" t="str">
        <f t="shared" si="4"/>
        <v/>
      </c>
      <c r="I925" s="31"/>
      <c r="J925" s="30"/>
      <c r="K925" s="30"/>
      <c r="L925" s="30"/>
      <c r="M925" s="30"/>
      <c r="N925" s="30"/>
      <c r="O925" s="29"/>
      <c r="Q925" s="49"/>
      <c r="S925" s="30" t="str">
        <f t="shared" si="7"/>
        <v>#N/A</v>
      </c>
      <c r="T925" s="30" t="str">
        <f t="shared" si="8"/>
        <v>#N/A</v>
      </c>
      <c r="U925" s="30" t="str">
        <f t="shared" si="9"/>
        <v>#N/A</v>
      </c>
      <c r="V925" s="30" t="str">
        <f t="shared" si="10"/>
        <v>#N/A</v>
      </c>
      <c r="W925" s="30" t="str">
        <f t="shared" si="11"/>
        <v>#N/A</v>
      </c>
      <c r="X925" s="30" t="str">
        <f t="shared" si="12"/>
        <v>#N/A</v>
      </c>
    </row>
    <row r="926">
      <c r="C926" s="25"/>
      <c r="D926" s="25" t="str">
        <f t="shared" si="13"/>
        <v/>
      </c>
      <c r="E926" s="26" t="str">
        <f t="shared" si="2"/>
        <v>#N/A</v>
      </c>
      <c r="F926" s="26" t="str">
        <f t="shared" si="3"/>
        <v>#N/A</v>
      </c>
      <c r="G926" s="27" t="str">
        <f t="shared" si="4"/>
        <v/>
      </c>
      <c r="I926" s="31"/>
      <c r="J926" s="30"/>
      <c r="K926" s="30"/>
      <c r="L926" s="30"/>
      <c r="M926" s="30"/>
      <c r="N926" s="30"/>
      <c r="O926" s="29"/>
      <c r="Q926" s="49"/>
      <c r="S926" s="30" t="str">
        <f t="shared" si="7"/>
        <v>#N/A</v>
      </c>
      <c r="T926" s="30" t="str">
        <f t="shared" si="8"/>
        <v>#N/A</v>
      </c>
      <c r="U926" s="30" t="str">
        <f t="shared" si="9"/>
        <v>#N/A</v>
      </c>
      <c r="V926" s="30" t="str">
        <f t="shared" si="10"/>
        <v>#N/A</v>
      </c>
      <c r="W926" s="30" t="str">
        <f t="shared" si="11"/>
        <v>#N/A</v>
      </c>
      <c r="X926" s="30" t="str">
        <f t="shared" si="12"/>
        <v>#N/A</v>
      </c>
    </row>
    <row r="927">
      <c r="C927" s="25"/>
      <c r="D927" s="25" t="str">
        <f t="shared" si="13"/>
        <v/>
      </c>
      <c r="E927" s="26" t="str">
        <f t="shared" si="2"/>
        <v>#N/A</v>
      </c>
      <c r="F927" s="26" t="str">
        <f t="shared" si="3"/>
        <v>#N/A</v>
      </c>
      <c r="G927" s="27" t="str">
        <f t="shared" si="4"/>
        <v/>
      </c>
      <c r="I927" s="31"/>
      <c r="J927" s="30"/>
      <c r="K927" s="30"/>
      <c r="L927" s="30"/>
      <c r="M927" s="30"/>
      <c r="N927" s="30"/>
      <c r="O927" s="29"/>
      <c r="Q927" s="49"/>
      <c r="S927" s="30" t="str">
        <f t="shared" si="7"/>
        <v>#N/A</v>
      </c>
      <c r="T927" s="30" t="str">
        <f t="shared" si="8"/>
        <v>#N/A</v>
      </c>
      <c r="U927" s="30" t="str">
        <f t="shared" si="9"/>
        <v>#N/A</v>
      </c>
      <c r="V927" s="30" t="str">
        <f t="shared" si="10"/>
        <v>#N/A</v>
      </c>
      <c r="W927" s="30" t="str">
        <f t="shared" si="11"/>
        <v>#N/A</v>
      </c>
      <c r="X927" s="30" t="str">
        <f t="shared" si="12"/>
        <v>#N/A</v>
      </c>
    </row>
    <row r="928">
      <c r="C928" s="25"/>
      <c r="D928" s="25" t="str">
        <f t="shared" si="13"/>
        <v/>
      </c>
      <c r="E928" s="26" t="str">
        <f t="shared" si="2"/>
        <v>#N/A</v>
      </c>
      <c r="F928" s="26" t="str">
        <f t="shared" si="3"/>
        <v>#N/A</v>
      </c>
      <c r="G928" s="27" t="str">
        <f t="shared" si="4"/>
        <v/>
      </c>
      <c r="I928" s="31"/>
      <c r="J928" s="30"/>
      <c r="K928" s="30"/>
      <c r="L928" s="30"/>
      <c r="M928" s="30"/>
      <c r="N928" s="30"/>
      <c r="O928" s="29"/>
      <c r="Q928" s="49"/>
      <c r="S928" s="30" t="str">
        <f t="shared" si="7"/>
        <v>#N/A</v>
      </c>
      <c r="T928" s="30" t="str">
        <f t="shared" si="8"/>
        <v>#N/A</v>
      </c>
      <c r="U928" s="30" t="str">
        <f t="shared" si="9"/>
        <v>#N/A</v>
      </c>
      <c r="V928" s="30" t="str">
        <f t="shared" si="10"/>
        <v>#N/A</v>
      </c>
      <c r="W928" s="30" t="str">
        <f t="shared" si="11"/>
        <v>#N/A</v>
      </c>
      <c r="X928" s="30" t="str">
        <f t="shared" si="12"/>
        <v>#N/A</v>
      </c>
    </row>
    <row r="929">
      <c r="C929" s="25"/>
      <c r="D929" s="25" t="str">
        <f t="shared" si="13"/>
        <v/>
      </c>
      <c r="E929" s="26" t="str">
        <f t="shared" si="2"/>
        <v>#N/A</v>
      </c>
      <c r="F929" s="26" t="str">
        <f t="shared" si="3"/>
        <v>#N/A</v>
      </c>
      <c r="G929" s="27" t="str">
        <f t="shared" si="4"/>
        <v/>
      </c>
      <c r="I929" s="31"/>
      <c r="J929" s="30"/>
      <c r="K929" s="30"/>
      <c r="L929" s="30"/>
      <c r="M929" s="30"/>
      <c r="N929" s="30"/>
      <c r="O929" s="29"/>
      <c r="Q929" s="49"/>
      <c r="S929" s="30" t="str">
        <f t="shared" si="7"/>
        <v>#N/A</v>
      </c>
      <c r="T929" s="30" t="str">
        <f t="shared" si="8"/>
        <v>#N/A</v>
      </c>
      <c r="U929" s="30" t="str">
        <f t="shared" si="9"/>
        <v>#N/A</v>
      </c>
      <c r="V929" s="30" t="str">
        <f t="shared" si="10"/>
        <v>#N/A</v>
      </c>
      <c r="W929" s="30" t="str">
        <f t="shared" si="11"/>
        <v>#N/A</v>
      </c>
      <c r="X929" s="30" t="str">
        <f t="shared" si="12"/>
        <v>#N/A</v>
      </c>
    </row>
    <row r="930">
      <c r="C930" s="25"/>
      <c r="D930" s="25" t="str">
        <f t="shared" si="13"/>
        <v/>
      </c>
      <c r="E930" s="26" t="str">
        <f t="shared" si="2"/>
        <v>#N/A</v>
      </c>
      <c r="F930" s="26" t="str">
        <f t="shared" si="3"/>
        <v>#N/A</v>
      </c>
      <c r="G930" s="27" t="str">
        <f t="shared" si="4"/>
        <v/>
      </c>
      <c r="I930" s="31"/>
      <c r="J930" s="30"/>
      <c r="K930" s="30"/>
      <c r="L930" s="30"/>
      <c r="M930" s="30"/>
      <c r="N930" s="30"/>
      <c r="O930" s="29"/>
      <c r="Q930" s="49"/>
      <c r="S930" s="30" t="str">
        <f t="shared" si="7"/>
        <v>#N/A</v>
      </c>
      <c r="T930" s="30" t="str">
        <f t="shared" si="8"/>
        <v>#N/A</v>
      </c>
      <c r="U930" s="30" t="str">
        <f t="shared" si="9"/>
        <v>#N/A</v>
      </c>
      <c r="V930" s="30" t="str">
        <f t="shared" si="10"/>
        <v>#N/A</v>
      </c>
      <c r="W930" s="30" t="str">
        <f t="shared" si="11"/>
        <v>#N/A</v>
      </c>
      <c r="X930" s="30" t="str">
        <f t="shared" si="12"/>
        <v>#N/A</v>
      </c>
    </row>
    <row r="931">
      <c r="C931" s="25"/>
      <c r="D931" s="25" t="str">
        <f t="shared" si="13"/>
        <v/>
      </c>
      <c r="E931" s="26" t="str">
        <f t="shared" si="2"/>
        <v>#N/A</v>
      </c>
      <c r="F931" s="26" t="str">
        <f t="shared" si="3"/>
        <v>#N/A</v>
      </c>
      <c r="G931" s="27" t="str">
        <f t="shared" si="4"/>
        <v/>
      </c>
      <c r="I931" s="31"/>
      <c r="J931" s="30"/>
      <c r="K931" s="30"/>
      <c r="L931" s="30"/>
      <c r="M931" s="30"/>
      <c r="N931" s="30"/>
      <c r="O931" s="29"/>
      <c r="Q931" s="49"/>
      <c r="S931" s="30" t="str">
        <f t="shared" si="7"/>
        <v>#N/A</v>
      </c>
      <c r="T931" s="30" t="str">
        <f t="shared" si="8"/>
        <v>#N/A</v>
      </c>
      <c r="U931" s="30" t="str">
        <f t="shared" si="9"/>
        <v>#N/A</v>
      </c>
      <c r="V931" s="30" t="str">
        <f t="shared" si="10"/>
        <v>#N/A</v>
      </c>
      <c r="W931" s="30" t="str">
        <f t="shared" si="11"/>
        <v>#N/A</v>
      </c>
      <c r="X931" s="30" t="str">
        <f t="shared" si="12"/>
        <v>#N/A</v>
      </c>
    </row>
    <row r="932">
      <c r="C932" s="25"/>
      <c r="D932" s="25" t="str">
        <f t="shared" si="13"/>
        <v/>
      </c>
      <c r="E932" s="26" t="str">
        <f t="shared" si="2"/>
        <v>#N/A</v>
      </c>
      <c r="F932" s="26" t="str">
        <f t="shared" si="3"/>
        <v>#N/A</v>
      </c>
      <c r="G932" s="27" t="str">
        <f t="shared" si="4"/>
        <v/>
      </c>
      <c r="I932" s="31"/>
      <c r="J932" s="30"/>
      <c r="K932" s="30"/>
      <c r="L932" s="30"/>
      <c r="M932" s="30"/>
      <c r="N932" s="30"/>
      <c r="O932" s="29"/>
      <c r="Q932" s="49"/>
      <c r="S932" s="30" t="str">
        <f t="shared" si="7"/>
        <v>#N/A</v>
      </c>
      <c r="T932" s="30" t="str">
        <f t="shared" si="8"/>
        <v>#N/A</v>
      </c>
      <c r="U932" s="30" t="str">
        <f t="shared" si="9"/>
        <v>#N/A</v>
      </c>
      <c r="V932" s="30" t="str">
        <f t="shared" si="10"/>
        <v>#N/A</v>
      </c>
      <c r="W932" s="30" t="str">
        <f t="shared" si="11"/>
        <v>#N/A</v>
      </c>
      <c r="X932" s="30" t="str">
        <f t="shared" si="12"/>
        <v>#N/A</v>
      </c>
    </row>
    <row r="933">
      <c r="C933" s="25"/>
      <c r="D933" s="25" t="str">
        <f t="shared" si="13"/>
        <v/>
      </c>
      <c r="E933" s="26" t="str">
        <f t="shared" si="2"/>
        <v>#N/A</v>
      </c>
      <c r="F933" s="26" t="str">
        <f t="shared" si="3"/>
        <v>#N/A</v>
      </c>
      <c r="G933" s="27" t="str">
        <f t="shared" si="4"/>
        <v/>
      </c>
      <c r="I933" s="31"/>
      <c r="J933" s="30"/>
      <c r="K933" s="30"/>
      <c r="L933" s="30"/>
      <c r="M933" s="30"/>
      <c r="N933" s="30"/>
      <c r="O933" s="29"/>
      <c r="Q933" s="49"/>
      <c r="S933" s="30" t="str">
        <f t="shared" si="7"/>
        <v>#N/A</v>
      </c>
      <c r="T933" s="30" t="str">
        <f t="shared" si="8"/>
        <v>#N/A</v>
      </c>
      <c r="U933" s="30" t="str">
        <f t="shared" si="9"/>
        <v>#N/A</v>
      </c>
      <c r="V933" s="30" t="str">
        <f t="shared" si="10"/>
        <v>#N/A</v>
      </c>
      <c r="W933" s="30" t="str">
        <f t="shared" si="11"/>
        <v>#N/A</v>
      </c>
      <c r="X933" s="30" t="str">
        <f t="shared" si="12"/>
        <v>#N/A</v>
      </c>
    </row>
    <row r="934">
      <c r="C934" s="25"/>
      <c r="D934" s="25" t="str">
        <f t="shared" si="13"/>
        <v/>
      </c>
      <c r="E934" s="26" t="str">
        <f t="shared" si="2"/>
        <v>#N/A</v>
      </c>
      <c r="F934" s="26" t="str">
        <f t="shared" si="3"/>
        <v>#N/A</v>
      </c>
      <c r="G934" s="27" t="str">
        <f t="shared" si="4"/>
        <v/>
      </c>
      <c r="I934" s="31"/>
      <c r="J934" s="30"/>
      <c r="K934" s="30"/>
      <c r="L934" s="30"/>
      <c r="M934" s="30"/>
      <c r="N934" s="30"/>
      <c r="O934" s="29"/>
      <c r="Q934" s="49"/>
      <c r="S934" s="30" t="str">
        <f t="shared" si="7"/>
        <v>#N/A</v>
      </c>
      <c r="T934" s="30" t="str">
        <f t="shared" si="8"/>
        <v>#N/A</v>
      </c>
      <c r="U934" s="30" t="str">
        <f t="shared" si="9"/>
        <v>#N/A</v>
      </c>
      <c r="V934" s="30" t="str">
        <f t="shared" si="10"/>
        <v>#N/A</v>
      </c>
      <c r="W934" s="30" t="str">
        <f t="shared" si="11"/>
        <v>#N/A</v>
      </c>
      <c r="X934" s="30" t="str">
        <f t="shared" si="12"/>
        <v>#N/A</v>
      </c>
    </row>
    <row r="935">
      <c r="C935" s="25"/>
      <c r="D935" s="25" t="str">
        <f t="shared" si="13"/>
        <v/>
      </c>
      <c r="E935" s="26" t="str">
        <f t="shared" si="2"/>
        <v>#N/A</v>
      </c>
      <c r="F935" s="26" t="str">
        <f t="shared" si="3"/>
        <v>#N/A</v>
      </c>
      <c r="G935" s="27" t="str">
        <f t="shared" si="4"/>
        <v/>
      </c>
      <c r="I935" s="31"/>
      <c r="J935" s="30"/>
      <c r="K935" s="30"/>
      <c r="L935" s="30"/>
      <c r="M935" s="30"/>
      <c r="N935" s="30"/>
      <c r="O935" s="29"/>
      <c r="Q935" s="49"/>
      <c r="S935" s="30" t="str">
        <f t="shared" si="7"/>
        <v>#N/A</v>
      </c>
      <c r="T935" s="30" t="str">
        <f t="shared" si="8"/>
        <v>#N/A</v>
      </c>
      <c r="U935" s="30" t="str">
        <f t="shared" si="9"/>
        <v>#N/A</v>
      </c>
      <c r="V935" s="30" t="str">
        <f t="shared" si="10"/>
        <v>#N/A</v>
      </c>
      <c r="W935" s="30" t="str">
        <f t="shared" si="11"/>
        <v>#N/A</v>
      </c>
      <c r="X935" s="30" t="str">
        <f t="shared" si="12"/>
        <v>#N/A</v>
      </c>
    </row>
    <row r="936">
      <c r="C936" s="25"/>
      <c r="D936" s="25" t="str">
        <f t="shared" si="13"/>
        <v/>
      </c>
      <c r="E936" s="26" t="str">
        <f t="shared" si="2"/>
        <v>#N/A</v>
      </c>
      <c r="F936" s="26" t="str">
        <f t="shared" si="3"/>
        <v>#N/A</v>
      </c>
      <c r="G936" s="27" t="str">
        <f t="shared" si="4"/>
        <v/>
      </c>
      <c r="I936" s="31"/>
      <c r="J936" s="30"/>
      <c r="K936" s="30"/>
      <c r="L936" s="30"/>
      <c r="M936" s="30"/>
      <c r="N936" s="30"/>
      <c r="O936" s="29"/>
      <c r="Q936" s="49"/>
      <c r="S936" s="30" t="str">
        <f t="shared" si="7"/>
        <v>#N/A</v>
      </c>
      <c r="T936" s="30" t="str">
        <f t="shared" si="8"/>
        <v>#N/A</v>
      </c>
      <c r="U936" s="30" t="str">
        <f t="shared" si="9"/>
        <v>#N/A</v>
      </c>
      <c r="V936" s="30" t="str">
        <f t="shared" si="10"/>
        <v>#N/A</v>
      </c>
      <c r="W936" s="30" t="str">
        <f t="shared" si="11"/>
        <v>#N/A</v>
      </c>
      <c r="X936" s="30" t="str">
        <f t="shared" si="12"/>
        <v>#N/A</v>
      </c>
    </row>
    <row r="937">
      <c r="C937" s="25"/>
      <c r="D937" s="25" t="str">
        <f t="shared" si="13"/>
        <v/>
      </c>
      <c r="E937" s="26" t="str">
        <f t="shared" si="2"/>
        <v>#N/A</v>
      </c>
      <c r="F937" s="26" t="str">
        <f t="shared" si="3"/>
        <v>#N/A</v>
      </c>
      <c r="G937" s="27" t="str">
        <f t="shared" si="4"/>
        <v/>
      </c>
      <c r="I937" s="31"/>
      <c r="J937" s="30"/>
      <c r="K937" s="30"/>
      <c r="L937" s="30"/>
      <c r="M937" s="30"/>
      <c r="N937" s="30"/>
      <c r="O937" s="29"/>
      <c r="Q937" s="49"/>
      <c r="S937" s="30" t="str">
        <f t="shared" si="7"/>
        <v>#N/A</v>
      </c>
      <c r="T937" s="30" t="str">
        <f t="shared" si="8"/>
        <v>#N/A</v>
      </c>
      <c r="U937" s="30" t="str">
        <f t="shared" si="9"/>
        <v>#N/A</v>
      </c>
      <c r="V937" s="30" t="str">
        <f t="shared" si="10"/>
        <v>#N/A</v>
      </c>
      <c r="W937" s="30" t="str">
        <f t="shared" si="11"/>
        <v>#N/A</v>
      </c>
      <c r="X937" s="30" t="str">
        <f t="shared" si="12"/>
        <v>#N/A</v>
      </c>
    </row>
    <row r="938">
      <c r="C938" s="25"/>
      <c r="D938" s="25" t="str">
        <f t="shared" si="13"/>
        <v/>
      </c>
      <c r="E938" s="26" t="str">
        <f t="shared" si="2"/>
        <v>#N/A</v>
      </c>
      <c r="F938" s="26" t="str">
        <f t="shared" si="3"/>
        <v>#N/A</v>
      </c>
      <c r="G938" s="27" t="str">
        <f t="shared" si="4"/>
        <v/>
      </c>
      <c r="I938" s="31"/>
      <c r="J938" s="30"/>
      <c r="K938" s="30"/>
      <c r="L938" s="30"/>
      <c r="M938" s="30"/>
      <c r="N938" s="30"/>
      <c r="O938" s="29"/>
      <c r="Q938" s="49"/>
      <c r="S938" s="30" t="str">
        <f t="shared" si="7"/>
        <v>#N/A</v>
      </c>
      <c r="T938" s="30" t="str">
        <f t="shared" si="8"/>
        <v>#N/A</v>
      </c>
      <c r="U938" s="30" t="str">
        <f t="shared" si="9"/>
        <v>#N/A</v>
      </c>
      <c r="V938" s="30" t="str">
        <f t="shared" si="10"/>
        <v>#N/A</v>
      </c>
      <c r="W938" s="30" t="str">
        <f t="shared" si="11"/>
        <v>#N/A</v>
      </c>
      <c r="X938" s="30" t="str">
        <f t="shared" si="12"/>
        <v>#N/A</v>
      </c>
    </row>
    <row r="939">
      <c r="C939" s="25"/>
      <c r="D939" s="25" t="str">
        <f t="shared" si="13"/>
        <v/>
      </c>
      <c r="E939" s="26" t="str">
        <f t="shared" si="2"/>
        <v>#N/A</v>
      </c>
      <c r="F939" s="26" t="str">
        <f t="shared" si="3"/>
        <v>#N/A</v>
      </c>
      <c r="G939" s="27" t="str">
        <f t="shared" si="4"/>
        <v/>
      </c>
      <c r="I939" s="31"/>
      <c r="J939" s="30"/>
      <c r="K939" s="30"/>
      <c r="L939" s="30"/>
      <c r="M939" s="30"/>
      <c r="N939" s="30"/>
      <c r="O939" s="29"/>
      <c r="Q939" s="49"/>
      <c r="S939" s="30" t="str">
        <f t="shared" si="7"/>
        <v>#N/A</v>
      </c>
      <c r="T939" s="30" t="str">
        <f t="shared" si="8"/>
        <v>#N/A</v>
      </c>
      <c r="U939" s="30" t="str">
        <f t="shared" si="9"/>
        <v>#N/A</v>
      </c>
      <c r="V939" s="30" t="str">
        <f t="shared" si="10"/>
        <v>#N/A</v>
      </c>
      <c r="W939" s="30" t="str">
        <f t="shared" si="11"/>
        <v>#N/A</v>
      </c>
      <c r="X939" s="30" t="str">
        <f t="shared" si="12"/>
        <v>#N/A</v>
      </c>
    </row>
    <row r="940">
      <c r="C940" s="25"/>
      <c r="D940" s="25" t="str">
        <f t="shared" si="13"/>
        <v/>
      </c>
      <c r="E940" s="26" t="str">
        <f t="shared" si="2"/>
        <v>#N/A</v>
      </c>
      <c r="F940" s="26" t="str">
        <f t="shared" si="3"/>
        <v>#N/A</v>
      </c>
      <c r="G940" s="27" t="str">
        <f t="shared" si="4"/>
        <v/>
      </c>
      <c r="I940" s="31"/>
      <c r="J940" s="30"/>
      <c r="K940" s="30"/>
      <c r="L940" s="30"/>
      <c r="M940" s="30"/>
      <c r="N940" s="30"/>
      <c r="O940" s="29"/>
      <c r="Q940" s="49"/>
      <c r="S940" s="30" t="str">
        <f t="shared" si="7"/>
        <v>#N/A</v>
      </c>
      <c r="T940" s="30" t="str">
        <f t="shared" si="8"/>
        <v>#N/A</v>
      </c>
      <c r="U940" s="30" t="str">
        <f t="shared" si="9"/>
        <v>#N/A</v>
      </c>
      <c r="V940" s="30" t="str">
        <f t="shared" si="10"/>
        <v>#N/A</v>
      </c>
      <c r="W940" s="30" t="str">
        <f t="shared" si="11"/>
        <v>#N/A</v>
      </c>
      <c r="X940" s="30" t="str">
        <f t="shared" si="12"/>
        <v>#N/A</v>
      </c>
    </row>
    <row r="941">
      <c r="C941" s="25"/>
      <c r="D941" s="25" t="str">
        <f t="shared" si="13"/>
        <v/>
      </c>
      <c r="E941" s="26" t="str">
        <f t="shared" si="2"/>
        <v>#N/A</v>
      </c>
      <c r="F941" s="26" t="str">
        <f t="shared" si="3"/>
        <v>#N/A</v>
      </c>
      <c r="G941" s="27" t="str">
        <f t="shared" si="4"/>
        <v/>
      </c>
      <c r="I941" s="31"/>
      <c r="J941" s="30"/>
      <c r="K941" s="30"/>
      <c r="L941" s="30"/>
      <c r="M941" s="30"/>
      <c r="N941" s="30"/>
      <c r="O941" s="29"/>
      <c r="Q941" s="49"/>
      <c r="S941" s="30" t="str">
        <f t="shared" si="7"/>
        <v>#N/A</v>
      </c>
      <c r="T941" s="30" t="str">
        <f t="shared" si="8"/>
        <v>#N/A</v>
      </c>
      <c r="U941" s="30" t="str">
        <f t="shared" si="9"/>
        <v>#N/A</v>
      </c>
      <c r="V941" s="30" t="str">
        <f t="shared" si="10"/>
        <v>#N/A</v>
      </c>
      <c r="W941" s="30" t="str">
        <f t="shared" si="11"/>
        <v>#N/A</v>
      </c>
      <c r="X941" s="30" t="str">
        <f t="shared" si="12"/>
        <v>#N/A</v>
      </c>
    </row>
    <row r="942">
      <c r="C942" s="25"/>
      <c r="D942" s="25" t="str">
        <f t="shared" si="13"/>
        <v/>
      </c>
      <c r="E942" s="26" t="str">
        <f t="shared" si="2"/>
        <v>#N/A</v>
      </c>
      <c r="F942" s="26" t="str">
        <f t="shared" si="3"/>
        <v>#N/A</v>
      </c>
      <c r="G942" s="27" t="str">
        <f t="shared" si="4"/>
        <v/>
      </c>
      <c r="I942" s="31"/>
      <c r="J942" s="30"/>
      <c r="K942" s="30"/>
      <c r="L942" s="30"/>
      <c r="M942" s="30"/>
      <c r="N942" s="30"/>
      <c r="O942" s="29"/>
      <c r="Q942" s="49"/>
      <c r="S942" s="30" t="str">
        <f t="shared" si="7"/>
        <v>#N/A</v>
      </c>
      <c r="T942" s="30" t="str">
        <f t="shared" si="8"/>
        <v>#N/A</v>
      </c>
      <c r="U942" s="30" t="str">
        <f t="shared" si="9"/>
        <v>#N/A</v>
      </c>
      <c r="V942" s="30" t="str">
        <f t="shared" si="10"/>
        <v>#N/A</v>
      </c>
      <c r="W942" s="30" t="str">
        <f t="shared" si="11"/>
        <v>#N/A</v>
      </c>
      <c r="X942" s="30" t="str">
        <f t="shared" si="12"/>
        <v>#N/A</v>
      </c>
    </row>
    <row r="943">
      <c r="C943" s="25"/>
      <c r="D943" s="25" t="str">
        <f t="shared" si="13"/>
        <v/>
      </c>
      <c r="E943" s="26" t="str">
        <f t="shared" si="2"/>
        <v>#N/A</v>
      </c>
      <c r="F943" s="26" t="str">
        <f t="shared" si="3"/>
        <v>#N/A</v>
      </c>
      <c r="G943" s="27" t="str">
        <f t="shared" si="4"/>
        <v/>
      </c>
      <c r="I943" s="31"/>
      <c r="J943" s="30"/>
      <c r="K943" s="30"/>
      <c r="L943" s="30"/>
      <c r="M943" s="30"/>
      <c r="N943" s="30"/>
      <c r="O943" s="29"/>
      <c r="Q943" s="49"/>
      <c r="S943" s="30" t="str">
        <f t="shared" si="7"/>
        <v>#N/A</v>
      </c>
      <c r="T943" s="30" t="str">
        <f t="shared" si="8"/>
        <v>#N/A</v>
      </c>
      <c r="U943" s="30" t="str">
        <f t="shared" si="9"/>
        <v>#N/A</v>
      </c>
      <c r="V943" s="30" t="str">
        <f t="shared" si="10"/>
        <v>#N/A</v>
      </c>
      <c r="W943" s="30" t="str">
        <f t="shared" si="11"/>
        <v>#N/A</v>
      </c>
      <c r="X943" s="30" t="str">
        <f t="shared" si="12"/>
        <v>#N/A</v>
      </c>
    </row>
    <row r="944">
      <c r="C944" s="25"/>
      <c r="D944" s="25" t="str">
        <f t="shared" si="13"/>
        <v/>
      </c>
      <c r="E944" s="26" t="str">
        <f t="shared" si="2"/>
        <v>#N/A</v>
      </c>
      <c r="F944" s="26" t="str">
        <f t="shared" si="3"/>
        <v>#N/A</v>
      </c>
      <c r="G944" s="27" t="str">
        <f t="shared" si="4"/>
        <v/>
      </c>
      <c r="I944" s="31"/>
      <c r="J944" s="30"/>
      <c r="K944" s="30"/>
      <c r="L944" s="30"/>
      <c r="M944" s="30"/>
      <c r="N944" s="30"/>
      <c r="O944" s="29"/>
      <c r="Q944" s="49"/>
      <c r="S944" s="30" t="str">
        <f t="shared" si="7"/>
        <v>#N/A</v>
      </c>
      <c r="T944" s="30" t="str">
        <f t="shared" si="8"/>
        <v>#N/A</v>
      </c>
      <c r="U944" s="30" t="str">
        <f t="shared" si="9"/>
        <v>#N/A</v>
      </c>
      <c r="V944" s="30" t="str">
        <f t="shared" si="10"/>
        <v>#N/A</v>
      </c>
      <c r="W944" s="30" t="str">
        <f t="shared" si="11"/>
        <v>#N/A</v>
      </c>
      <c r="X944" s="30" t="str">
        <f t="shared" si="12"/>
        <v>#N/A</v>
      </c>
    </row>
    <row r="945">
      <c r="C945" s="25"/>
      <c r="D945" s="25" t="str">
        <f t="shared" si="13"/>
        <v/>
      </c>
      <c r="E945" s="26" t="str">
        <f t="shared" si="2"/>
        <v>#N/A</v>
      </c>
      <c r="F945" s="26" t="str">
        <f t="shared" si="3"/>
        <v>#N/A</v>
      </c>
      <c r="G945" s="27" t="str">
        <f t="shared" si="4"/>
        <v/>
      </c>
      <c r="I945" s="31"/>
      <c r="J945" s="30"/>
      <c r="K945" s="30"/>
      <c r="L945" s="30"/>
      <c r="M945" s="30"/>
      <c r="N945" s="30"/>
      <c r="O945" s="29"/>
      <c r="Q945" s="49"/>
      <c r="S945" s="30" t="str">
        <f t="shared" si="7"/>
        <v>#N/A</v>
      </c>
      <c r="T945" s="30" t="str">
        <f t="shared" si="8"/>
        <v>#N/A</v>
      </c>
      <c r="U945" s="30" t="str">
        <f t="shared" si="9"/>
        <v>#N/A</v>
      </c>
      <c r="V945" s="30" t="str">
        <f t="shared" si="10"/>
        <v>#N/A</v>
      </c>
      <c r="W945" s="30" t="str">
        <f t="shared" si="11"/>
        <v>#N/A</v>
      </c>
      <c r="X945" s="30" t="str">
        <f t="shared" si="12"/>
        <v>#N/A</v>
      </c>
    </row>
    <row r="946">
      <c r="C946" s="25"/>
      <c r="D946" s="25" t="str">
        <f t="shared" si="13"/>
        <v/>
      </c>
      <c r="E946" s="26" t="str">
        <f t="shared" si="2"/>
        <v>#N/A</v>
      </c>
      <c r="F946" s="26" t="str">
        <f t="shared" si="3"/>
        <v>#N/A</v>
      </c>
      <c r="G946" s="27" t="str">
        <f t="shared" si="4"/>
        <v/>
      </c>
      <c r="I946" s="31"/>
      <c r="J946" s="30"/>
      <c r="K946" s="30"/>
      <c r="L946" s="30"/>
      <c r="M946" s="30"/>
      <c r="N946" s="30"/>
      <c r="O946" s="29"/>
      <c r="Q946" s="49"/>
      <c r="S946" s="30" t="str">
        <f t="shared" si="7"/>
        <v>#N/A</v>
      </c>
      <c r="T946" s="30" t="str">
        <f t="shared" si="8"/>
        <v>#N/A</v>
      </c>
      <c r="U946" s="30" t="str">
        <f t="shared" si="9"/>
        <v>#N/A</v>
      </c>
      <c r="V946" s="30" t="str">
        <f t="shared" si="10"/>
        <v>#N/A</v>
      </c>
      <c r="W946" s="30" t="str">
        <f t="shared" si="11"/>
        <v>#N/A</v>
      </c>
      <c r="X946" s="30" t="str">
        <f t="shared" si="12"/>
        <v>#N/A</v>
      </c>
    </row>
    <row r="947">
      <c r="C947" s="25"/>
      <c r="D947" s="25" t="str">
        <f t="shared" si="13"/>
        <v/>
      </c>
      <c r="E947" s="26" t="str">
        <f t="shared" si="2"/>
        <v>#N/A</v>
      </c>
      <c r="F947" s="26" t="str">
        <f t="shared" si="3"/>
        <v>#N/A</v>
      </c>
      <c r="G947" s="27" t="str">
        <f t="shared" si="4"/>
        <v/>
      </c>
      <c r="I947" s="31"/>
      <c r="J947" s="30"/>
      <c r="K947" s="30"/>
      <c r="L947" s="30"/>
      <c r="M947" s="30"/>
      <c r="N947" s="30"/>
      <c r="O947" s="29"/>
      <c r="Q947" s="49"/>
      <c r="S947" s="30" t="str">
        <f t="shared" si="7"/>
        <v>#N/A</v>
      </c>
      <c r="T947" s="30" t="str">
        <f t="shared" si="8"/>
        <v>#N/A</v>
      </c>
      <c r="U947" s="30" t="str">
        <f t="shared" si="9"/>
        <v>#N/A</v>
      </c>
      <c r="V947" s="30" t="str">
        <f t="shared" si="10"/>
        <v>#N/A</v>
      </c>
      <c r="W947" s="30" t="str">
        <f t="shared" si="11"/>
        <v>#N/A</v>
      </c>
      <c r="X947" s="30" t="str">
        <f t="shared" si="12"/>
        <v>#N/A</v>
      </c>
    </row>
    <row r="948">
      <c r="C948" s="25"/>
      <c r="D948" s="25" t="str">
        <f t="shared" si="13"/>
        <v/>
      </c>
      <c r="E948" s="26" t="str">
        <f t="shared" si="2"/>
        <v>#N/A</v>
      </c>
      <c r="F948" s="26" t="str">
        <f t="shared" si="3"/>
        <v>#N/A</v>
      </c>
      <c r="G948" s="27" t="str">
        <f t="shared" si="4"/>
        <v/>
      </c>
      <c r="I948" s="31"/>
      <c r="J948" s="30"/>
      <c r="K948" s="30"/>
      <c r="L948" s="30"/>
      <c r="M948" s="30"/>
      <c r="N948" s="30"/>
      <c r="O948" s="29"/>
      <c r="Q948" s="49"/>
      <c r="S948" s="30" t="str">
        <f t="shared" si="7"/>
        <v>#N/A</v>
      </c>
      <c r="T948" s="30" t="str">
        <f t="shared" si="8"/>
        <v>#N/A</v>
      </c>
      <c r="U948" s="30" t="str">
        <f t="shared" si="9"/>
        <v>#N/A</v>
      </c>
      <c r="V948" s="30" t="str">
        <f t="shared" si="10"/>
        <v>#N/A</v>
      </c>
      <c r="W948" s="30" t="str">
        <f t="shared" si="11"/>
        <v>#N/A</v>
      </c>
      <c r="X948" s="30" t="str">
        <f t="shared" si="12"/>
        <v>#N/A</v>
      </c>
    </row>
    <row r="949">
      <c r="C949" s="25"/>
      <c r="D949" s="25" t="str">
        <f t="shared" si="13"/>
        <v/>
      </c>
      <c r="E949" s="26" t="str">
        <f t="shared" si="2"/>
        <v>#N/A</v>
      </c>
      <c r="F949" s="26" t="str">
        <f t="shared" si="3"/>
        <v>#N/A</v>
      </c>
      <c r="G949" s="27" t="str">
        <f t="shared" si="4"/>
        <v/>
      </c>
      <c r="I949" s="31"/>
      <c r="J949" s="30"/>
      <c r="K949" s="30"/>
      <c r="L949" s="30"/>
      <c r="M949" s="30"/>
      <c r="N949" s="30"/>
      <c r="O949" s="29"/>
      <c r="Q949" s="49"/>
      <c r="S949" s="30" t="str">
        <f t="shared" si="7"/>
        <v>#N/A</v>
      </c>
      <c r="T949" s="30" t="str">
        <f t="shared" si="8"/>
        <v>#N/A</v>
      </c>
      <c r="U949" s="30" t="str">
        <f t="shared" si="9"/>
        <v>#N/A</v>
      </c>
      <c r="V949" s="30" t="str">
        <f t="shared" si="10"/>
        <v>#N/A</v>
      </c>
      <c r="W949" s="30" t="str">
        <f t="shared" si="11"/>
        <v>#N/A</v>
      </c>
      <c r="X949" s="30" t="str">
        <f t="shared" si="12"/>
        <v>#N/A</v>
      </c>
    </row>
    <row r="950">
      <c r="C950" s="25"/>
      <c r="D950" s="25" t="str">
        <f t="shared" si="13"/>
        <v/>
      </c>
      <c r="E950" s="26" t="str">
        <f t="shared" si="2"/>
        <v>#N/A</v>
      </c>
      <c r="F950" s="26" t="str">
        <f t="shared" si="3"/>
        <v>#N/A</v>
      </c>
      <c r="G950" s="27" t="str">
        <f t="shared" si="4"/>
        <v/>
      </c>
      <c r="I950" s="31"/>
      <c r="J950" s="30"/>
      <c r="K950" s="30"/>
      <c r="L950" s="30"/>
      <c r="M950" s="30"/>
      <c r="N950" s="30"/>
      <c r="O950" s="29"/>
      <c r="Q950" s="49"/>
      <c r="S950" s="30" t="str">
        <f t="shared" si="7"/>
        <v>#N/A</v>
      </c>
      <c r="T950" s="30" t="str">
        <f t="shared" si="8"/>
        <v>#N/A</v>
      </c>
      <c r="U950" s="30" t="str">
        <f t="shared" si="9"/>
        <v>#N/A</v>
      </c>
      <c r="V950" s="30" t="str">
        <f t="shared" si="10"/>
        <v>#N/A</v>
      </c>
      <c r="W950" s="30" t="str">
        <f t="shared" si="11"/>
        <v>#N/A</v>
      </c>
      <c r="X950" s="30" t="str">
        <f t="shared" si="12"/>
        <v>#N/A</v>
      </c>
    </row>
    <row r="951">
      <c r="C951" s="25"/>
      <c r="D951" s="25" t="str">
        <f t="shared" si="13"/>
        <v/>
      </c>
      <c r="E951" s="26" t="str">
        <f t="shared" si="2"/>
        <v>#N/A</v>
      </c>
      <c r="F951" s="26" t="str">
        <f t="shared" si="3"/>
        <v>#N/A</v>
      </c>
      <c r="G951" s="27" t="str">
        <f t="shared" si="4"/>
        <v/>
      </c>
      <c r="I951" s="31"/>
      <c r="J951" s="30"/>
      <c r="K951" s="30"/>
      <c r="L951" s="30"/>
      <c r="M951" s="30"/>
      <c r="N951" s="30"/>
      <c r="O951" s="29"/>
      <c r="Q951" s="49"/>
      <c r="S951" s="30" t="str">
        <f t="shared" si="7"/>
        <v>#N/A</v>
      </c>
      <c r="T951" s="30" t="str">
        <f t="shared" si="8"/>
        <v>#N/A</v>
      </c>
      <c r="U951" s="30" t="str">
        <f t="shared" si="9"/>
        <v>#N/A</v>
      </c>
      <c r="V951" s="30" t="str">
        <f t="shared" si="10"/>
        <v>#N/A</v>
      </c>
      <c r="W951" s="30" t="str">
        <f t="shared" si="11"/>
        <v>#N/A</v>
      </c>
      <c r="X951" s="30" t="str">
        <f t="shared" si="12"/>
        <v>#N/A</v>
      </c>
    </row>
    <row r="952">
      <c r="C952" s="25"/>
      <c r="D952" s="25" t="str">
        <f t="shared" si="13"/>
        <v/>
      </c>
      <c r="E952" s="26" t="str">
        <f t="shared" si="2"/>
        <v>#N/A</v>
      </c>
      <c r="F952" s="26" t="str">
        <f t="shared" si="3"/>
        <v>#N/A</v>
      </c>
      <c r="G952" s="27" t="str">
        <f t="shared" si="4"/>
        <v/>
      </c>
      <c r="I952" s="31"/>
      <c r="J952" s="30"/>
      <c r="K952" s="30"/>
      <c r="L952" s="30"/>
      <c r="M952" s="30"/>
      <c r="N952" s="30"/>
      <c r="O952" s="29"/>
      <c r="Q952" s="49"/>
      <c r="S952" s="30" t="str">
        <f t="shared" si="7"/>
        <v>#N/A</v>
      </c>
      <c r="T952" s="30" t="str">
        <f t="shared" si="8"/>
        <v>#N/A</v>
      </c>
      <c r="U952" s="30" t="str">
        <f t="shared" si="9"/>
        <v>#N/A</v>
      </c>
      <c r="V952" s="30" t="str">
        <f t="shared" si="10"/>
        <v>#N/A</v>
      </c>
      <c r="W952" s="30" t="str">
        <f t="shared" si="11"/>
        <v>#N/A</v>
      </c>
      <c r="X952" s="30" t="str">
        <f t="shared" si="12"/>
        <v>#N/A</v>
      </c>
    </row>
    <row r="953">
      <c r="C953" s="25"/>
      <c r="D953" s="25" t="str">
        <f t="shared" si="13"/>
        <v/>
      </c>
      <c r="E953" s="26" t="str">
        <f t="shared" si="2"/>
        <v>#N/A</v>
      </c>
      <c r="F953" s="26" t="str">
        <f t="shared" si="3"/>
        <v>#N/A</v>
      </c>
      <c r="G953" s="27" t="str">
        <f t="shared" si="4"/>
        <v/>
      </c>
      <c r="I953" s="31"/>
      <c r="J953" s="30"/>
      <c r="K953" s="30"/>
      <c r="L953" s="30"/>
      <c r="M953" s="30"/>
      <c r="N953" s="30"/>
      <c r="O953" s="29"/>
      <c r="Q953" s="49"/>
      <c r="S953" s="30" t="str">
        <f t="shared" si="7"/>
        <v>#N/A</v>
      </c>
      <c r="T953" s="30" t="str">
        <f t="shared" si="8"/>
        <v>#N/A</v>
      </c>
      <c r="U953" s="30" t="str">
        <f t="shared" si="9"/>
        <v>#N/A</v>
      </c>
      <c r="V953" s="30" t="str">
        <f t="shared" si="10"/>
        <v>#N/A</v>
      </c>
      <c r="W953" s="30" t="str">
        <f t="shared" si="11"/>
        <v>#N/A</v>
      </c>
      <c r="X953" s="30" t="str">
        <f t="shared" si="12"/>
        <v>#N/A</v>
      </c>
    </row>
    <row r="954">
      <c r="C954" s="25"/>
      <c r="D954" s="25" t="str">
        <f t="shared" si="13"/>
        <v/>
      </c>
      <c r="E954" s="26" t="str">
        <f t="shared" si="2"/>
        <v>#N/A</v>
      </c>
      <c r="F954" s="26" t="str">
        <f t="shared" si="3"/>
        <v>#N/A</v>
      </c>
      <c r="G954" s="27" t="str">
        <f t="shared" si="4"/>
        <v/>
      </c>
      <c r="I954" s="31"/>
      <c r="J954" s="30"/>
      <c r="K954" s="30"/>
      <c r="L954" s="30"/>
      <c r="M954" s="30"/>
      <c r="N954" s="30"/>
      <c r="O954" s="29"/>
      <c r="Q954" s="49"/>
      <c r="S954" s="30" t="str">
        <f t="shared" si="7"/>
        <v>#N/A</v>
      </c>
      <c r="T954" s="30" t="str">
        <f t="shared" si="8"/>
        <v>#N/A</v>
      </c>
      <c r="U954" s="30" t="str">
        <f t="shared" si="9"/>
        <v>#N/A</v>
      </c>
      <c r="V954" s="30" t="str">
        <f t="shared" si="10"/>
        <v>#N/A</v>
      </c>
      <c r="W954" s="30" t="str">
        <f t="shared" si="11"/>
        <v>#N/A</v>
      </c>
      <c r="X954" s="30" t="str">
        <f t="shared" si="12"/>
        <v>#N/A</v>
      </c>
    </row>
    <row r="955">
      <c r="C955" s="25"/>
      <c r="D955" s="25" t="str">
        <f t="shared" si="13"/>
        <v/>
      </c>
      <c r="E955" s="26" t="str">
        <f t="shared" si="2"/>
        <v>#N/A</v>
      </c>
      <c r="F955" s="26" t="str">
        <f t="shared" si="3"/>
        <v>#N/A</v>
      </c>
      <c r="G955" s="27" t="str">
        <f t="shared" si="4"/>
        <v/>
      </c>
      <c r="I955" s="31"/>
      <c r="J955" s="30"/>
      <c r="K955" s="30"/>
      <c r="L955" s="30"/>
      <c r="M955" s="30"/>
      <c r="N955" s="30"/>
      <c r="O955" s="29"/>
      <c r="Q955" s="49"/>
      <c r="S955" s="30" t="str">
        <f t="shared" si="7"/>
        <v>#N/A</v>
      </c>
      <c r="T955" s="30" t="str">
        <f t="shared" si="8"/>
        <v>#N/A</v>
      </c>
      <c r="U955" s="30" t="str">
        <f t="shared" si="9"/>
        <v>#N/A</v>
      </c>
      <c r="V955" s="30" t="str">
        <f t="shared" si="10"/>
        <v>#N/A</v>
      </c>
      <c r="W955" s="30" t="str">
        <f t="shared" si="11"/>
        <v>#N/A</v>
      </c>
      <c r="X955" s="30" t="str">
        <f t="shared" si="12"/>
        <v>#N/A</v>
      </c>
    </row>
    <row r="956">
      <c r="C956" s="25"/>
      <c r="D956" s="25" t="str">
        <f t="shared" si="13"/>
        <v/>
      </c>
      <c r="E956" s="26" t="str">
        <f t="shared" si="2"/>
        <v>#N/A</v>
      </c>
      <c r="F956" s="26" t="str">
        <f t="shared" si="3"/>
        <v>#N/A</v>
      </c>
      <c r="G956" s="27" t="str">
        <f t="shared" si="4"/>
        <v/>
      </c>
      <c r="I956" s="31"/>
      <c r="J956" s="30"/>
      <c r="K956" s="30"/>
      <c r="L956" s="30"/>
      <c r="M956" s="30"/>
      <c r="N956" s="30"/>
      <c r="O956" s="29"/>
      <c r="Q956" s="49"/>
      <c r="S956" s="30" t="str">
        <f t="shared" si="7"/>
        <v>#N/A</v>
      </c>
      <c r="T956" s="30" t="str">
        <f t="shared" si="8"/>
        <v>#N/A</v>
      </c>
      <c r="U956" s="30" t="str">
        <f t="shared" si="9"/>
        <v>#N/A</v>
      </c>
      <c r="V956" s="30" t="str">
        <f t="shared" si="10"/>
        <v>#N/A</v>
      </c>
      <c r="W956" s="30" t="str">
        <f t="shared" si="11"/>
        <v>#N/A</v>
      </c>
      <c r="X956" s="30" t="str">
        <f t="shared" si="12"/>
        <v>#N/A</v>
      </c>
    </row>
    <row r="957">
      <c r="C957" s="25"/>
      <c r="D957" s="25" t="str">
        <f t="shared" si="13"/>
        <v/>
      </c>
      <c r="E957" s="26" t="str">
        <f t="shared" si="2"/>
        <v>#N/A</v>
      </c>
      <c r="F957" s="26" t="str">
        <f t="shared" si="3"/>
        <v>#N/A</v>
      </c>
      <c r="G957" s="27" t="str">
        <f t="shared" si="4"/>
        <v/>
      </c>
      <c r="I957" s="31"/>
      <c r="J957" s="30"/>
      <c r="K957" s="30"/>
      <c r="L957" s="30"/>
      <c r="M957" s="30"/>
      <c r="N957" s="30"/>
      <c r="O957" s="29"/>
      <c r="Q957" s="49"/>
      <c r="S957" s="30" t="str">
        <f t="shared" si="7"/>
        <v>#N/A</v>
      </c>
      <c r="T957" s="30" t="str">
        <f t="shared" si="8"/>
        <v>#N/A</v>
      </c>
      <c r="U957" s="30" t="str">
        <f t="shared" si="9"/>
        <v>#N/A</v>
      </c>
      <c r="V957" s="30" t="str">
        <f t="shared" si="10"/>
        <v>#N/A</v>
      </c>
      <c r="W957" s="30" t="str">
        <f t="shared" si="11"/>
        <v>#N/A</v>
      </c>
      <c r="X957" s="30" t="str">
        <f t="shared" si="12"/>
        <v>#N/A</v>
      </c>
    </row>
    <row r="958">
      <c r="C958" s="25"/>
      <c r="D958" s="25" t="str">
        <f t="shared" si="13"/>
        <v/>
      </c>
      <c r="E958" s="26" t="str">
        <f t="shared" si="2"/>
        <v>#N/A</v>
      </c>
      <c r="F958" s="26" t="str">
        <f t="shared" si="3"/>
        <v>#N/A</v>
      </c>
      <c r="G958" s="27" t="str">
        <f t="shared" si="4"/>
        <v/>
      </c>
      <c r="I958" s="31"/>
      <c r="J958" s="30"/>
      <c r="K958" s="30"/>
      <c r="L958" s="30"/>
      <c r="M958" s="30"/>
      <c r="N958" s="30"/>
      <c r="O958" s="29"/>
      <c r="Q958" s="49"/>
      <c r="S958" s="30" t="str">
        <f t="shared" si="7"/>
        <v>#N/A</v>
      </c>
      <c r="T958" s="30" t="str">
        <f t="shared" si="8"/>
        <v>#N/A</v>
      </c>
      <c r="U958" s="30" t="str">
        <f t="shared" si="9"/>
        <v>#N/A</v>
      </c>
      <c r="V958" s="30" t="str">
        <f t="shared" si="10"/>
        <v>#N/A</v>
      </c>
      <c r="W958" s="30" t="str">
        <f t="shared" si="11"/>
        <v>#N/A</v>
      </c>
      <c r="X958" s="30" t="str">
        <f t="shared" si="12"/>
        <v>#N/A</v>
      </c>
    </row>
    <row r="959">
      <c r="C959" s="25"/>
      <c r="D959" s="25" t="str">
        <f t="shared" si="13"/>
        <v/>
      </c>
      <c r="E959" s="26" t="str">
        <f t="shared" si="2"/>
        <v>#N/A</v>
      </c>
      <c r="F959" s="26" t="str">
        <f t="shared" si="3"/>
        <v>#N/A</v>
      </c>
      <c r="G959" s="27" t="str">
        <f t="shared" si="4"/>
        <v/>
      </c>
      <c r="I959" s="31"/>
      <c r="J959" s="30"/>
      <c r="K959" s="30"/>
      <c r="L959" s="30"/>
      <c r="M959" s="30"/>
      <c r="N959" s="30"/>
      <c r="O959" s="29"/>
      <c r="Q959" s="49"/>
      <c r="S959" s="30" t="str">
        <f t="shared" si="7"/>
        <v>#N/A</v>
      </c>
      <c r="T959" s="30" t="str">
        <f t="shared" si="8"/>
        <v>#N/A</v>
      </c>
      <c r="U959" s="30" t="str">
        <f t="shared" si="9"/>
        <v>#N/A</v>
      </c>
      <c r="V959" s="30" t="str">
        <f t="shared" si="10"/>
        <v>#N/A</v>
      </c>
      <c r="W959" s="30" t="str">
        <f t="shared" si="11"/>
        <v>#N/A</v>
      </c>
      <c r="X959" s="30" t="str">
        <f t="shared" si="12"/>
        <v>#N/A</v>
      </c>
    </row>
    <row r="960">
      <c r="C960" s="25"/>
      <c r="D960" s="25" t="str">
        <f t="shared" si="13"/>
        <v/>
      </c>
      <c r="E960" s="26" t="str">
        <f t="shared" si="2"/>
        <v>#N/A</v>
      </c>
      <c r="F960" s="26" t="str">
        <f t="shared" si="3"/>
        <v>#N/A</v>
      </c>
      <c r="G960" s="27" t="str">
        <f t="shared" si="4"/>
        <v/>
      </c>
      <c r="I960" s="31"/>
      <c r="J960" s="30"/>
      <c r="K960" s="30"/>
      <c r="L960" s="30"/>
      <c r="M960" s="30"/>
      <c r="N960" s="30"/>
      <c r="O960" s="29"/>
      <c r="Q960" s="49"/>
      <c r="S960" s="30" t="str">
        <f t="shared" si="7"/>
        <v>#N/A</v>
      </c>
      <c r="T960" s="30" t="str">
        <f t="shared" si="8"/>
        <v>#N/A</v>
      </c>
      <c r="U960" s="30" t="str">
        <f t="shared" si="9"/>
        <v>#N/A</v>
      </c>
      <c r="V960" s="30" t="str">
        <f t="shared" si="10"/>
        <v>#N/A</v>
      </c>
      <c r="W960" s="30" t="str">
        <f t="shared" si="11"/>
        <v>#N/A</v>
      </c>
      <c r="X960" s="30" t="str">
        <f t="shared" si="12"/>
        <v>#N/A</v>
      </c>
    </row>
    <row r="961">
      <c r="C961" s="25"/>
      <c r="D961" s="25" t="str">
        <f t="shared" si="13"/>
        <v/>
      </c>
      <c r="E961" s="26" t="str">
        <f t="shared" si="2"/>
        <v>#N/A</v>
      </c>
      <c r="F961" s="26" t="str">
        <f t="shared" si="3"/>
        <v>#N/A</v>
      </c>
      <c r="G961" s="27" t="str">
        <f t="shared" si="4"/>
        <v/>
      </c>
      <c r="I961" s="31"/>
      <c r="J961" s="30"/>
      <c r="K961" s="30"/>
      <c r="L961" s="30"/>
      <c r="M961" s="30"/>
      <c r="N961" s="30"/>
      <c r="O961" s="29"/>
      <c r="Q961" s="49"/>
      <c r="S961" s="30" t="str">
        <f t="shared" si="7"/>
        <v>#N/A</v>
      </c>
      <c r="T961" s="30" t="str">
        <f t="shared" si="8"/>
        <v>#N/A</v>
      </c>
      <c r="U961" s="30" t="str">
        <f t="shared" si="9"/>
        <v>#N/A</v>
      </c>
      <c r="V961" s="30" t="str">
        <f t="shared" si="10"/>
        <v>#N/A</v>
      </c>
      <c r="W961" s="30" t="str">
        <f t="shared" si="11"/>
        <v>#N/A</v>
      </c>
      <c r="X961" s="30" t="str">
        <f t="shared" si="12"/>
        <v>#N/A</v>
      </c>
    </row>
    <row r="962">
      <c r="C962" s="25"/>
      <c r="D962" s="25" t="str">
        <f t="shared" si="13"/>
        <v/>
      </c>
      <c r="E962" s="26" t="str">
        <f t="shared" si="2"/>
        <v>#N/A</v>
      </c>
      <c r="F962" s="26" t="str">
        <f t="shared" si="3"/>
        <v>#N/A</v>
      </c>
      <c r="G962" s="27" t="str">
        <f t="shared" si="4"/>
        <v/>
      </c>
      <c r="I962" s="31"/>
      <c r="J962" s="30"/>
      <c r="K962" s="30"/>
      <c r="L962" s="30"/>
      <c r="M962" s="30"/>
      <c r="N962" s="30"/>
      <c r="O962" s="29"/>
      <c r="Q962" s="49"/>
      <c r="S962" s="30" t="str">
        <f t="shared" si="7"/>
        <v>#N/A</v>
      </c>
      <c r="T962" s="30" t="str">
        <f t="shared" si="8"/>
        <v>#N/A</v>
      </c>
      <c r="U962" s="30" t="str">
        <f t="shared" si="9"/>
        <v>#N/A</v>
      </c>
      <c r="V962" s="30" t="str">
        <f t="shared" si="10"/>
        <v>#N/A</v>
      </c>
      <c r="W962" s="30" t="str">
        <f t="shared" si="11"/>
        <v>#N/A</v>
      </c>
      <c r="X962" s="30" t="str">
        <f t="shared" si="12"/>
        <v>#N/A</v>
      </c>
    </row>
    <row r="963">
      <c r="C963" s="25"/>
      <c r="D963" s="25" t="str">
        <f t="shared" si="13"/>
        <v/>
      </c>
      <c r="E963" s="26" t="str">
        <f t="shared" si="2"/>
        <v>#N/A</v>
      </c>
      <c r="F963" s="26" t="str">
        <f t="shared" si="3"/>
        <v>#N/A</v>
      </c>
      <c r="G963" s="27" t="str">
        <f t="shared" si="4"/>
        <v/>
      </c>
      <c r="I963" s="31"/>
      <c r="J963" s="30"/>
      <c r="K963" s="30"/>
      <c r="L963" s="30"/>
      <c r="M963" s="30"/>
      <c r="N963" s="30"/>
      <c r="O963" s="29"/>
      <c r="Q963" s="49"/>
      <c r="S963" s="30" t="str">
        <f t="shared" si="7"/>
        <v>#N/A</v>
      </c>
      <c r="T963" s="30" t="str">
        <f t="shared" si="8"/>
        <v>#N/A</v>
      </c>
      <c r="U963" s="30" t="str">
        <f t="shared" si="9"/>
        <v>#N/A</v>
      </c>
      <c r="V963" s="30" t="str">
        <f t="shared" si="10"/>
        <v>#N/A</v>
      </c>
      <c r="W963" s="30" t="str">
        <f t="shared" si="11"/>
        <v>#N/A</v>
      </c>
      <c r="X963" s="30" t="str">
        <f t="shared" si="12"/>
        <v>#N/A</v>
      </c>
    </row>
    <row r="964">
      <c r="C964" s="25"/>
      <c r="D964" s="25" t="str">
        <f t="shared" si="13"/>
        <v/>
      </c>
      <c r="E964" s="26" t="str">
        <f t="shared" si="2"/>
        <v>#N/A</v>
      </c>
      <c r="F964" s="26" t="str">
        <f t="shared" si="3"/>
        <v>#N/A</v>
      </c>
      <c r="G964" s="27" t="str">
        <f t="shared" si="4"/>
        <v/>
      </c>
      <c r="I964" s="31"/>
      <c r="J964" s="30"/>
      <c r="K964" s="30"/>
      <c r="L964" s="30"/>
      <c r="M964" s="30"/>
      <c r="N964" s="30"/>
      <c r="O964" s="29"/>
      <c r="Q964" s="49"/>
      <c r="S964" s="30" t="str">
        <f t="shared" si="7"/>
        <v>#N/A</v>
      </c>
      <c r="T964" s="30" t="str">
        <f t="shared" si="8"/>
        <v>#N/A</v>
      </c>
      <c r="U964" s="30" t="str">
        <f t="shared" si="9"/>
        <v>#N/A</v>
      </c>
      <c r="V964" s="30" t="str">
        <f t="shared" si="10"/>
        <v>#N/A</v>
      </c>
      <c r="W964" s="30" t="str">
        <f t="shared" si="11"/>
        <v>#N/A</v>
      </c>
      <c r="X964" s="30" t="str">
        <f t="shared" si="12"/>
        <v>#N/A</v>
      </c>
    </row>
    <row r="965">
      <c r="C965" s="25"/>
      <c r="D965" s="25" t="str">
        <f t="shared" si="13"/>
        <v/>
      </c>
      <c r="E965" s="26" t="str">
        <f t="shared" si="2"/>
        <v>#N/A</v>
      </c>
      <c r="F965" s="26" t="str">
        <f t="shared" si="3"/>
        <v>#N/A</v>
      </c>
      <c r="G965" s="27" t="str">
        <f t="shared" si="4"/>
        <v/>
      </c>
      <c r="I965" s="31"/>
      <c r="J965" s="30"/>
      <c r="K965" s="30"/>
      <c r="L965" s="30"/>
      <c r="M965" s="30"/>
      <c r="N965" s="30"/>
      <c r="O965" s="29"/>
      <c r="Q965" s="49"/>
      <c r="S965" s="30" t="str">
        <f t="shared" si="7"/>
        <v>#N/A</v>
      </c>
      <c r="T965" s="30" t="str">
        <f t="shared" si="8"/>
        <v>#N/A</v>
      </c>
      <c r="U965" s="30" t="str">
        <f t="shared" si="9"/>
        <v>#N/A</v>
      </c>
      <c r="V965" s="30" t="str">
        <f t="shared" si="10"/>
        <v>#N/A</v>
      </c>
      <c r="W965" s="30" t="str">
        <f t="shared" si="11"/>
        <v>#N/A</v>
      </c>
      <c r="X965" s="30" t="str">
        <f t="shared" si="12"/>
        <v>#N/A</v>
      </c>
    </row>
    <row r="966">
      <c r="C966" s="25"/>
      <c r="D966" s="25" t="str">
        <f t="shared" si="13"/>
        <v/>
      </c>
      <c r="E966" s="26" t="str">
        <f t="shared" si="2"/>
        <v>#N/A</v>
      </c>
      <c r="F966" s="26" t="str">
        <f t="shared" si="3"/>
        <v>#N/A</v>
      </c>
      <c r="G966" s="27" t="str">
        <f t="shared" si="4"/>
        <v/>
      </c>
      <c r="I966" s="31"/>
      <c r="J966" s="30"/>
      <c r="K966" s="30"/>
      <c r="L966" s="30"/>
      <c r="M966" s="30"/>
      <c r="N966" s="30"/>
      <c r="O966" s="29"/>
      <c r="Q966" s="49"/>
      <c r="S966" s="30" t="str">
        <f t="shared" si="7"/>
        <v>#N/A</v>
      </c>
      <c r="T966" s="30" t="str">
        <f t="shared" si="8"/>
        <v>#N/A</v>
      </c>
      <c r="U966" s="30" t="str">
        <f t="shared" si="9"/>
        <v>#N/A</v>
      </c>
      <c r="V966" s="30" t="str">
        <f t="shared" si="10"/>
        <v>#N/A</v>
      </c>
      <c r="W966" s="30" t="str">
        <f t="shared" si="11"/>
        <v>#N/A</v>
      </c>
      <c r="X966" s="30" t="str">
        <f t="shared" si="12"/>
        <v>#N/A</v>
      </c>
    </row>
    <row r="967">
      <c r="C967" s="25"/>
      <c r="D967" s="25" t="str">
        <f t="shared" si="13"/>
        <v/>
      </c>
      <c r="E967" s="26" t="str">
        <f t="shared" si="2"/>
        <v>#N/A</v>
      </c>
      <c r="F967" s="26" t="str">
        <f t="shared" si="3"/>
        <v>#N/A</v>
      </c>
      <c r="G967" s="27" t="str">
        <f t="shared" si="4"/>
        <v/>
      </c>
      <c r="I967" s="31"/>
      <c r="J967" s="30"/>
      <c r="K967" s="30"/>
      <c r="L967" s="30"/>
      <c r="M967" s="30"/>
      <c r="N967" s="30"/>
      <c r="O967" s="29"/>
      <c r="Q967" s="49"/>
      <c r="S967" s="30" t="str">
        <f t="shared" si="7"/>
        <v>#N/A</v>
      </c>
      <c r="T967" s="30" t="str">
        <f t="shared" si="8"/>
        <v>#N/A</v>
      </c>
      <c r="U967" s="30" t="str">
        <f t="shared" si="9"/>
        <v>#N/A</v>
      </c>
      <c r="V967" s="30" t="str">
        <f t="shared" si="10"/>
        <v>#N/A</v>
      </c>
      <c r="W967" s="30" t="str">
        <f t="shared" si="11"/>
        <v>#N/A</v>
      </c>
      <c r="X967" s="30" t="str">
        <f t="shared" si="12"/>
        <v>#N/A</v>
      </c>
    </row>
    <row r="968">
      <c r="C968" s="25"/>
      <c r="D968" s="25" t="str">
        <f t="shared" si="13"/>
        <v/>
      </c>
      <c r="E968" s="26" t="str">
        <f t="shared" si="2"/>
        <v>#N/A</v>
      </c>
      <c r="F968" s="26" t="str">
        <f t="shared" si="3"/>
        <v>#N/A</v>
      </c>
      <c r="G968" s="27" t="str">
        <f t="shared" si="4"/>
        <v/>
      </c>
      <c r="I968" s="31"/>
      <c r="J968" s="30"/>
      <c r="K968" s="30"/>
      <c r="L968" s="30"/>
      <c r="M968" s="30"/>
      <c r="N968" s="30"/>
      <c r="O968" s="29"/>
      <c r="Q968" s="49"/>
      <c r="S968" s="30" t="str">
        <f t="shared" si="7"/>
        <v>#N/A</v>
      </c>
      <c r="T968" s="30" t="str">
        <f t="shared" si="8"/>
        <v>#N/A</v>
      </c>
      <c r="U968" s="30" t="str">
        <f t="shared" si="9"/>
        <v>#N/A</v>
      </c>
      <c r="V968" s="30" t="str">
        <f t="shared" si="10"/>
        <v>#N/A</v>
      </c>
      <c r="W968" s="30" t="str">
        <f t="shared" si="11"/>
        <v>#N/A</v>
      </c>
      <c r="X968" s="30" t="str">
        <f t="shared" si="12"/>
        <v>#N/A</v>
      </c>
    </row>
    <row r="969">
      <c r="C969" s="25"/>
      <c r="D969" s="25" t="str">
        <f t="shared" si="13"/>
        <v/>
      </c>
      <c r="E969" s="26" t="str">
        <f t="shared" si="2"/>
        <v>#N/A</v>
      </c>
      <c r="F969" s="26" t="str">
        <f t="shared" si="3"/>
        <v>#N/A</v>
      </c>
      <c r="G969" s="27" t="str">
        <f t="shared" si="4"/>
        <v/>
      </c>
      <c r="I969" s="31"/>
      <c r="J969" s="30"/>
      <c r="K969" s="30"/>
      <c r="L969" s="30"/>
      <c r="M969" s="30"/>
      <c r="N969" s="30"/>
      <c r="O969" s="29"/>
      <c r="Q969" s="49"/>
      <c r="S969" s="30" t="str">
        <f t="shared" si="7"/>
        <v>#N/A</v>
      </c>
      <c r="T969" s="30" t="str">
        <f t="shared" si="8"/>
        <v>#N/A</v>
      </c>
      <c r="U969" s="30" t="str">
        <f t="shared" si="9"/>
        <v>#N/A</v>
      </c>
      <c r="V969" s="30" t="str">
        <f t="shared" si="10"/>
        <v>#N/A</v>
      </c>
      <c r="W969" s="30" t="str">
        <f t="shared" si="11"/>
        <v>#N/A</v>
      </c>
      <c r="X969" s="30" t="str">
        <f t="shared" si="12"/>
        <v>#N/A</v>
      </c>
    </row>
    <row r="970">
      <c r="C970" s="25"/>
      <c r="D970" s="25" t="str">
        <f t="shared" si="13"/>
        <v/>
      </c>
      <c r="E970" s="26" t="str">
        <f t="shared" si="2"/>
        <v>#N/A</v>
      </c>
      <c r="F970" s="26" t="str">
        <f t="shared" si="3"/>
        <v>#N/A</v>
      </c>
      <c r="G970" s="27" t="str">
        <f t="shared" si="4"/>
        <v/>
      </c>
      <c r="I970" s="31"/>
      <c r="J970" s="30"/>
      <c r="K970" s="30"/>
      <c r="L970" s="30"/>
      <c r="M970" s="30"/>
      <c r="N970" s="30"/>
      <c r="O970" s="29"/>
      <c r="Q970" s="49"/>
      <c r="S970" s="30" t="str">
        <f t="shared" si="7"/>
        <v>#N/A</v>
      </c>
      <c r="T970" s="30" t="str">
        <f t="shared" si="8"/>
        <v>#N/A</v>
      </c>
      <c r="U970" s="30" t="str">
        <f t="shared" si="9"/>
        <v>#N/A</v>
      </c>
      <c r="V970" s="30" t="str">
        <f t="shared" si="10"/>
        <v>#N/A</v>
      </c>
      <c r="W970" s="30" t="str">
        <f t="shared" si="11"/>
        <v>#N/A</v>
      </c>
      <c r="X970" s="30" t="str">
        <f t="shared" si="12"/>
        <v>#N/A</v>
      </c>
    </row>
    <row r="971">
      <c r="C971" s="25"/>
      <c r="D971" s="25" t="str">
        <f t="shared" si="13"/>
        <v/>
      </c>
      <c r="E971" s="26" t="str">
        <f t="shared" si="2"/>
        <v>#N/A</v>
      </c>
      <c r="F971" s="26" t="str">
        <f t="shared" si="3"/>
        <v>#N/A</v>
      </c>
      <c r="G971" s="27" t="str">
        <f t="shared" si="4"/>
        <v/>
      </c>
      <c r="I971" s="31"/>
      <c r="J971" s="30"/>
      <c r="K971" s="30"/>
      <c r="L971" s="30"/>
      <c r="M971" s="30"/>
      <c r="N971" s="30"/>
      <c r="O971" s="29"/>
      <c r="Q971" s="49"/>
      <c r="S971" s="30" t="str">
        <f t="shared" si="7"/>
        <v>#N/A</v>
      </c>
      <c r="T971" s="30" t="str">
        <f t="shared" si="8"/>
        <v>#N/A</v>
      </c>
      <c r="U971" s="30" t="str">
        <f t="shared" si="9"/>
        <v>#N/A</v>
      </c>
      <c r="V971" s="30" t="str">
        <f t="shared" si="10"/>
        <v>#N/A</v>
      </c>
      <c r="W971" s="30" t="str">
        <f t="shared" si="11"/>
        <v>#N/A</v>
      </c>
      <c r="X971" s="30" t="str">
        <f t="shared" si="12"/>
        <v>#N/A</v>
      </c>
    </row>
    <row r="972">
      <c r="C972" s="25"/>
      <c r="D972" s="25" t="str">
        <f t="shared" si="13"/>
        <v/>
      </c>
      <c r="E972" s="26" t="str">
        <f t="shared" si="2"/>
        <v>#N/A</v>
      </c>
      <c r="F972" s="26" t="str">
        <f t="shared" si="3"/>
        <v>#N/A</v>
      </c>
      <c r="G972" s="27" t="str">
        <f t="shared" si="4"/>
        <v/>
      </c>
      <c r="I972" s="31"/>
      <c r="J972" s="30"/>
      <c r="K972" s="30"/>
      <c r="L972" s="30"/>
      <c r="M972" s="30"/>
      <c r="N972" s="30"/>
      <c r="O972" s="29"/>
      <c r="Q972" s="49"/>
      <c r="S972" s="30" t="str">
        <f t="shared" si="7"/>
        <v>#N/A</v>
      </c>
      <c r="T972" s="30" t="str">
        <f t="shared" si="8"/>
        <v>#N/A</v>
      </c>
      <c r="U972" s="30" t="str">
        <f t="shared" si="9"/>
        <v>#N/A</v>
      </c>
      <c r="V972" s="30" t="str">
        <f t="shared" si="10"/>
        <v>#N/A</v>
      </c>
      <c r="W972" s="30" t="str">
        <f t="shared" si="11"/>
        <v>#N/A</v>
      </c>
      <c r="X972" s="30" t="str">
        <f t="shared" si="12"/>
        <v>#N/A</v>
      </c>
    </row>
    <row r="973">
      <c r="C973" s="25"/>
      <c r="D973" s="25" t="str">
        <f t="shared" si="13"/>
        <v/>
      </c>
      <c r="E973" s="26" t="str">
        <f t="shared" si="2"/>
        <v>#N/A</v>
      </c>
      <c r="F973" s="26" t="str">
        <f t="shared" si="3"/>
        <v>#N/A</v>
      </c>
      <c r="G973" s="27" t="str">
        <f t="shared" si="4"/>
        <v/>
      </c>
      <c r="I973" s="31"/>
      <c r="J973" s="30"/>
      <c r="K973" s="30"/>
      <c r="L973" s="30"/>
      <c r="M973" s="30"/>
      <c r="N973" s="30"/>
      <c r="O973" s="29"/>
      <c r="Q973" s="49"/>
      <c r="S973" s="30" t="str">
        <f t="shared" si="7"/>
        <v>#N/A</v>
      </c>
      <c r="T973" s="30" t="str">
        <f t="shared" si="8"/>
        <v>#N/A</v>
      </c>
      <c r="U973" s="30" t="str">
        <f t="shared" si="9"/>
        <v>#N/A</v>
      </c>
      <c r="V973" s="30" t="str">
        <f t="shared" si="10"/>
        <v>#N/A</v>
      </c>
      <c r="W973" s="30" t="str">
        <f t="shared" si="11"/>
        <v>#N/A</v>
      </c>
      <c r="X973" s="30" t="str">
        <f t="shared" si="12"/>
        <v>#N/A</v>
      </c>
    </row>
    <row r="974">
      <c r="C974" s="25"/>
      <c r="D974" s="25" t="str">
        <f t="shared" si="13"/>
        <v/>
      </c>
      <c r="E974" s="26" t="str">
        <f t="shared" si="2"/>
        <v>#N/A</v>
      </c>
      <c r="F974" s="26" t="str">
        <f t="shared" si="3"/>
        <v>#N/A</v>
      </c>
      <c r="G974" s="27" t="str">
        <f t="shared" si="4"/>
        <v/>
      </c>
      <c r="I974" s="31"/>
      <c r="J974" s="30"/>
      <c r="K974" s="30"/>
      <c r="L974" s="30"/>
      <c r="M974" s="30"/>
      <c r="N974" s="30"/>
      <c r="O974" s="29"/>
      <c r="Q974" s="49"/>
      <c r="S974" s="30" t="str">
        <f t="shared" si="7"/>
        <v>#N/A</v>
      </c>
      <c r="T974" s="30" t="str">
        <f t="shared" si="8"/>
        <v>#N/A</v>
      </c>
      <c r="U974" s="30" t="str">
        <f t="shared" si="9"/>
        <v>#N/A</v>
      </c>
      <c r="V974" s="30" t="str">
        <f t="shared" si="10"/>
        <v>#N/A</v>
      </c>
      <c r="W974" s="30" t="str">
        <f t="shared" si="11"/>
        <v>#N/A</v>
      </c>
      <c r="X974" s="30" t="str">
        <f t="shared" si="12"/>
        <v>#N/A</v>
      </c>
    </row>
    <row r="975">
      <c r="C975" s="25"/>
      <c r="D975" s="25" t="str">
        <f t="shared" si="13"/>
        <v/>
      </c>
      <c r="E975" s="26" t="str">
        <f t="shared" si="2"/>
        <v>#N/A</v>
      </c>
      <c r="F975" s="26" t="str">
        <f t="shared" si="3"/>
        <v>#N/A</v>
      </c>
      <c r="G975" s="27" t="str">
        <f t="shared" si="4"/>
        <v/>
      </c>
      <c r="I975" s="31"/>
      <c r="J975" s="30"/>
      <c r="K975" s="30"/>
      <c r="L975" s="30"/>
      <c r="M975" s="30"/>
      <c r="N975" s="30"/>
      <c r="O975" s="29"/>
      <c r="Q975" s="49"/>
      <c r="S975" s="30" t="str">
        <f t="shared" si="7"/>
        <v>#N/A</v>
      </c>
      <c r="T975" s="30" t="str">
        <f t="shared" si="8"/>
        <v>#N/A</v>
      </c>
      <c r="U975" s="30" t="str">
        <f t="shared" si="9"/>
        <v>#N/A</v>
      </c>
      <c r="V975" s="30" t="str">
        <f t="shared" si="10"/>
        <v>#N/A</v>
      </c>
      <c r="W975" s="30" t="str">
        <f t="shared" si="11"/>
        <v>#N/A</v>
      </c>
      <c r="X975" s="30" t="str">
        <f t="shared" si="12"/>
        <v>#N/A</v>
      </c>
    </row>
    <row r="976">
      <c r="C976" s="25"/>
      <c r="D976" s="25" t="str">
        <f t="shared" si="13"/>
        <v/>
      </c>
      <c r="E976" s="26" t="str">
        <f t="shared" si="2"/>
        <v>#N/A</v>
      </c>
      <c r="F976" s="26" t="str">
        <f t="shared" si="3"/>
        <v>#N/A</v>
      </c>
      <c r="G976" s="27" t="str">
        <f t="shared" si="4"/>
        <v/>
      </c>
      <c r="I976" s="31"/>
      <c r="J976" s="30"/>
      <c r="K976" s="30"/>
      <c r="L976" s="30"/>
      <c r="M976" s="30"/>
      <c r="N976" s="30"/>
      <c r="O976" s="29"/>
      <c r="Q976" s="49"/>
      <c r="S976" s="30" t="str">
        <f t="shared" si="7"/>
        <v>#N/A</v>
      </c>
      <c r="T976" s="30" t="str">
        <f t="shared" si="8"/>
        <v>#N/A</v>
      </c>
      <c r="U976" s="30" t="str">
        <f t="shared" si="9"/>
        <v>#N/A</v>
      </c>
      <c r="V976" s="30" t="str">
        <f t="shared" si="10"/>
        <v>#N/A</v>
      </c>
      <c r="W976" s="30" t="str">
        <f t="shared" si="11"/>
        <v>#N/A</v>
      </c>
      <c r="X976" s="30" t="str">
        <f t="shared" si="12"/>
        <v>#N/A</v>
      </c>
    </row>
    <row r="977">
      <c r="C977" s="25"/>
      <c r="D977" s="25" t="str">
        <f t="shared" si="13"/>
        <v/>
      </c>
      <c r="E977" s="26" t="str">
        <f t="shared" si="2"/>
        <v>#N/A</v>
      </c>
      <c r="F977" s="26" t="str">
        <f t="shared" si="3"/>
        <v>#N/A</v>
      </c>
      <c r="G977" s="27" t="str">
        <f t="shared" si="4"/>
        <v/>
      </c>
      <c r="I977" s="31"/>
      <c r="J977" s="30"/>
      <c r="K977" s="30"/>
      <c r="L977" s="30"/>
      <c r="M977" s="30"/>
      <c r="N977" s="30"/>
      <c r="O977" s="29"/>
      <c r="Q977" s="49"/>
      <c r="S977" s="30" t="str">
        <f t="shared" si="7"/>
        <v>#N/A</v>
      </c>
      <c r="T977" s="30" t="str">
        <f t="shared" si="8"/>
        <v>#N/A</v>
      </c>
      <c r="U977" s="30" t="str">
        <f t="shared" si="9"/>
        <v>#N/A</v>
      </c>
      <c r="V977" s="30" t="str">
        <f t="shared" si="10"/>
        <v>#N/A</v>
      </c>
      <c r="W977" s="30" t="str">
        <f t="shared" si="11"/>
        <v>#N/A</v>
      </c>
      <c r="X977" s="30" t="str">
        <f t="shared" si="12"/>
        <v>#N/A</v>
      </c>
    </row>
    <row r="978">
      <c r="C978" s="25"/>
      <c r="D978" s="25" t="str">
        <f t="shared" si="13"/>
        <v/>
      </c>
      <c r="E978" s="26" t="str">
        <f t="shared" si="2"/>
        <v>#N/A</v>
      </c>
      <c r="F978" s="26" t="str">
        <f t="shared" si="3"/>
        <v>#N/A</v>
      </c>
      <c r="G978" s="27" t="str">
        <f t="shared" si="4"/>
        <v/>
      </c>
      <c r="I978" s="31"/>
      <c r="J978" s="30"/>
      <c r="K978" s="30"/>
      <c r="L978" s="30"/>
      <c r="M978" s="30"/>
      <c r="N978" s="30"/>
      <c r="O978" s="29"/>
      <c r="Q978" s="49"/>
      <c r="S978" s="30" t="str">
        <f t="shared" si="7"/>
        <v>#N/A</v>
      </c>
      <c r="T978" s="30" t="str">
        <f t="shared" si="8"/>
        <v>#N/A</v>
      </c>
      <c r="U978" s="30" t="str">
        <f t="shared" si="9"/>
        <v>#N/A</v>
      </c>
      <c r="V978" s="30" t="str">
        <f t="shared" si="10"/>
        <v>#N/A</v>
      </c>
      <c r="W978" s="30" t="str">
        <f t="shared" si="11"/>
        <v>#N/A</v>
      </c>
      <c r="X978" s="30" t="str">
        <f t="shared" si="12"/>
        <v>#N/A</v>
      </c>
    </row>
    <row r="979">
      <c r="C979" s="25"/>
      <c r="D979" s="25" t="str">
        <f t="shared" si="13"/>
        <v/>
      </c>
      <c r="E979" s="26" t="str">
        <f t="shared" si="2"/>
        <v>#N/A</v>
      </c>
      <c r="F979" s="26" t="str">
        <f t="shared" si="3"/>
        <v>#N/A</v>
      </c>
      <c r="G979" s="27" t="str">
        <f t="shared" si="4"/>
        <v/>
      </c>
      <c r="I979" s="31"/>
      <c r="J979" s="30"/>
      <c r="K979" s="30"/>
      <c r="L979" s="30"/>
      <c r="M979" s="30"/>
      <c r="N979" s="30"/>
      <c r="O979" s="29"/>
      <c r="Q979" s="49"/>
      <c r="S979" s="30" t="str">
        <f t="shared" si="7"/>
        <v>#N/A</v>
      </c>
      <c r="T979" s="30" t="str">
        <f t="shared" si="8"/>
        <v>#N/A</v>
      </c>
      <c r="U979" s="30" t="str">
        <f t="shared" si="9"/>
        <v>#N/A</v>
      </c>
      <c r="V979" s="30" t="str">
        <f t="shared" si="10"/>
        <v>#N/A</v>
      </c>
      <c r="W979" s="30" t="str">
        <f t="shared" si="11"/>
        <v>#N/A</v>
      </c>
      <c r="X979" s="30" t="str">
        <f t="shared" si="12"/>
        <v>#N/A</v>
      </c>
    </row>
    <row r="980">
      <c r="C980" s="25"/>
      <c r="D980" s="25" t="str">
        <f t="shared" si="13"/>
        <v/>
      </c>
      <c r="E980" s="26" t="str">
        <f t="shared" si="2"/>
        <v>#N/A</v>
      </c>
      <c r="F980" s="26" t="str">
        <f t="shared" si="3"/>
        <v>#N/A</v>
      </c>
      <c r="G980" s="27" t="str">
        <f t="shared" si="4"/>
        <v/>
      </c>
      <c r="I980" s="31"/>
      <c r="J980" s="30"/>
      <c r="K980" s="30"/>
      <c r="L980" s="30"/>
      <c r="M980" s="30"/>
      <c r="N980" s="30"/>
      <c r="O980" s="29"/>
      <c r="Q980" s="49"/>
      <c r="S980" s="30" t="str">
        <f t="shared" si="7"/>
        <v>#N/A</v>
      </c>
      <c r="T980" s="30" t="str">
        <f t="shared" si="8"/>
        <v>#N/A</v>
      </c>
      <c r="U980" s="30" t="str">
        <f t="shared" si="9"/>
        <v>#N/A</v>
      </c>
      <c r="V980" s="30" t="str">
        <f t="shared" si="10"/>
        <v>#N/A</v>
      </c>
      <c r="W980" s="30" t="str">
        <f t="shared" si="11"/>
        <v>#N/A</v>
      </c>
      <c r="X980" s="30" t="str">
        <f t="shared" si="12"/>
        <v>#N/A</v>
      </c>
    </row>
    <row r="981">
      <c r="C981" s="25"/>
      <c r="D981" s="25" t="str">
        <f t="shared" si="13"/>
        <v/>
      </c>
      <c r="E981" s="26" t="str">
        <f t="shared" si="2"/>
        <v>#N/A</v>
      </c>
      <c r="F981" s="26" t="str">
        <f t="shared" si="3"/>
        <v>#N/A</v>
      </c>
      <c r="G981" s="27" t="str">
        <f t="shared" si="4"/>
        <v/>
      </c>
      <c r="I981" s="31"/>
      <c r="J981" s="30"/>
      <c r="K981" s="30"/>
      <c r="L981" s="30"/>
      <c r="M981" s="30"/>
      <c r="N981" s="30"/>
      <c r="O981" s="29"/>
      <c r="Q981" s="49"/>
      <c r="S981" s="30" t="str">
        <f t="shared" si="7"/>
        <v>#N/A</v>
      </c>
      <c r="T981" s="30" t="str">
        <f t="shared" si="8"/>
        <v>#N/A</v>
      </c>
      <c r="U981" s="30" t="str">
        <f t="shared" si="9"/>
        <v>#N/A</v>
      </c>
      <c r="V981" s="30" t="str">
        <f t="shared" si="10"/>
        <v>#N/A</v>
      </c>
      <c r="W981" s="30" t="str">
        <f t="shared" si="11"/>
        <v>#N/A</v>
      </c>
      <c r="X981" s="30" t="str">
        <f t="shared" si="12"/>
        <v>#N/A</v>
      </c>
    </row>
    <row r="982">
      <c r="C982" s="25"/>
      <c r="D982" s="25" t="str">
        <f t="shared" si="13"/>
        <v/>
      </c>
      <c r="E982" s="26" t="str">
        <f t="shared" si="2"/>
        <v>#N/A</v>
      </c>
      <c r="F982" s="26" t="str">
        <f t="shared" si="3"/>
        <v>#N/A</v>
      </c>
      <c r="G982" s="27" t="str">
        <f t="shared" si="4"/>
        <v/>
      </c>
      <c r="I982" s="31"/>
      <c r="J982" s="30"/>
      <c r="K982" s="30"/>
      <c r="L982" s="30"/>
      <c r="M982" s="30"/>
      <c r="N982" s="30"/>
      <c r="O982" s="29"/>
      <c r="Q982" s="49"/>
      <c r="S982" s="30" t="str">
        <f t="shared" si="7"/>
        <v>#N/A</v>
      </c>
      <c r="T982" s="30" t="str">
        <f t="shared" si="8"/>
        <v>#N/A</v>
      </c>
      <c r="U982" s="30" t="str">
        <f t="shared" si="9"/>
        <v>#N/A</v>
      </c>
      <c r="V982" s="30" t="str">
        <f t="shared" si="10"/>
        <v>#N/A</v>
      </c>
      <c r="W982" s="30" t="str">
        <f t="shared" si="11"/>
        <v>#N/A</v>
      </c>
      <c r="X982" s="30" t="str">
        <f t="shared" si="12"/>
        <v>#N/A</v>
      </c>
    </row>
    <row r="983">
      <c r="C983" s="25"/>
      <c r="D983" s="25" t="str">
        <f t="shared" si="13"/>
        <v/>
      </c>
      <c r="E983" s="26" t="str">
        <f t="shared" si="2"/>
        <v>#N/A</v>
      </c>
      <c r="F983" s="26" t="str">
        <f t="shared" si="3"/>
        <v>#N/A</v>
      </c>
      <c r="G983" s="27" t="str">
        <f t="shared" si="4"/>
        <v/>
      </c>
      <c r="I983" s="31"/>
      <c r="J983" s="30"/>
      <c r="K983" s="30"/>
      <c r="L983" s="30"/>
      <c r="M983" s="30"/>
      <c r="N983" s="30"/>
      <c r="O983" s="29"/>
      <c r="Q983" s="49"/>
      <c r="S983" s="30" t="str">
        <f t="shared" si="7"/>
        <v>#N/A</v>
      </c>
      <c r="T983" s="30" t="str">
        <f t="shared" si="8"/>
        <v>#N/A</v>
      </c>
      <c r="U983" s="30" t="str">
        <f t="shared" si="9"/>
        <v>#N/A</v>
      </c>
      <c r="V983" s="30" t="str">
        <f t="shared" si="10"/>
        <v>#N/A</v>
      </c>
      <c r="W983" s="30" t="str">
        <f t="shared" si="11"/>
        <v>#N/A</v>
      </c>
      <c r="X983" s="30" t="str">
        <f t="shared" si="12"/>
        <v>#N/A</v>
      </c>
    </row>
    <row r="984">
      <c r="C984" s="25"/>
      <c r="D984" s="25" t="str">
        <f t="shared" si="13"/>
        <v/>
      </c>
      <c r="E984" s="26" t="str">
        <f t="shared" si="2"/>
        <v>#N/A</v>
      </c>
      <c r="F984" s="26" t="str">
        <f t="shared" si="3"/>
        <v>#N/A</v>
      </c>
      <c r="G984" s="27" t="str">
        <f t="shared" si="4"/>
        <v/>
      </c>
      <c r="I984" s="31"/>
      <c r="J984" s="30"/>
      <c r="K984" s="30"/>
      <c r="L984" s="30"/>
      <c r="M984" s="30"/>
      <c r="N984" s="30"/>
      <c r="O984" s="29"/>
      <c r="Q984" s="49"/>
      <c r="S984" s="30" t="str">
        <f t="shared" si="7"/>
        <v>#N/A</v>
      </c>
      <c r="T984" s="30" t="str">
        <f t="shared" si="8"/>
        <v>#N/A</v>
      </c>
      <c r="U984" s="30" t="str">
        <f t="shared" si="9"/>
        <v>#N/A</v>
      </c>
      <c r="V984" s="30" t="str">
        <f t="shared" si="10"/>
        <v>#N/A</v>
      </c>
      <c r="W984" s="30" t="str">
        <f t="shared" si="11"/>
        <v>#N/A</v>
      </c>
      <c r="X984" s="30" t="str">
        <f t="shared" si="12"/>
        <v>#N/A</v>
      </c>
    </row>
    <row r="985">
      <c r="C985" s="25"/>
      <c r="D985" s="25" t="str">
        <f t="shared" si="13"/>
        <v/>
      </c>
      <c r="E985" s="26" t="str">
        <f t="shared" si="2"/>
        <v>#N/A</v>
      </c>
      <c r="F985" s="26" t="str">
        <f t="shared" si="3"/>
        <v>#N/A</v>
      </c>
      <c r="G985" s="27" t="str">
        <f t="shared" si="4"/>
        <v/>
      </c>
      <c r="I985" s="31"/>
      <c r="J985" s="30"/>
      <c r="K985" s="30"/>
      <c r="L985" s="30"/>
      <c r="M985" s="30"/>
      <c r="N985" s="30"/>
      <c r="O985" s="29"/>
      <c r="Q985" s="49"/>
      <c r="S985" s="30" t="str">
        <f t="shared" si="7"/>
        <v>#N/A</v>
      </c>
      <c r="T985" s="30" t="str">
        <f t="shared" si="8"/>
        <v>#N/A</v>
      </c>
      <c r="U985" s="30" t="str">
        <f t="shared" si="9"/>
        <v>#N/A</v>
      </c>
      <c r="V985" s="30" t="str">
        <f t="shared" si="10"/>
        <v>#N/A</v>
      </c>
      <c r="W985" s="30" t="str">
        <f t="shared" si="11"/>
        <v>#N/A</v>
      </c>
      <c r="X985" s="30" t="str">
        <f t="shared" si="12"/>
        <v>#N/A</v>
      </c>
    </row>
    <row r="986">
      <c r="C986" s="25"/>
      <c r="D986" s="25" t="str">
        <f t="shared" si="13"/>
        <v/>
      </c>
      <c r="E986" s="26" t="str">
        <f t="shared" si="2"/>
        <v>#N/A</v>
      </c>
      <c r="F986" s="26" t="str">
        <f t="shared" si="3"/>
        <v>#N/A</v>
      </c>
      <c r="G986" s="27" t="str">
        <f t="shared" si="4"/>
        <v/>
      </c>
      <c r="I986" s="31"/>
      <c r="J986" s="30"/>
      <c r="K986" s="30"/>
      <c r="L986" s="30"/>
      <c r="M986" s="30"/>
      <c r="N986" s="30"/>
      <c r="O986" s="29"/>
      <c r="Q986" s="49"/>
      <c r="S986" s="30" t="str">
        <f t="shared" si="7"/>
        <v>#N/A</v>
      </c>
      <c r="T986" s="30" t="str">
        <f t="shared" si="8"/>
        <v>#N/A</v>
      </c>
      <c r="U986" s="30" t="str">
        <f t="shared" si="9"/>
        <v>#N/A</v>
      </c>
      <c r="V986" s="30" t="str">
        <f t="shared" si="10"/>
        <v>#N/A</v>
      </c>
      <c r="W986" s="30" t="str">
        <f t="shared" si="11"/>
        <v>#N/A</v>
      </c>
      <c r="X986" s="30" t="str">
        <f t="shared" si="12"/>
        <v>#N/A</v>
      </c>
    </row>
    <row r="987">
      <c r="C987" s="25"/>
      <c r="D987" s="25" t="str">
        <f t="shared" si="13"/>
        <v/>
      </c>
      <c r="E987" s="26" t="str">
        <f t="shared" si="2"/>
        <v>#N/A</v>
      </c>
      <c r="F987" s="26" t="str">
        <f t="shared" si="3"/>
        <v>#N/A</v>
      </c>
      <c r="G987" s="27" t="str">
        <f t="shared" si="4"/>
        <v/>
      </c>
      <c r="I987" s="31"/>
      <c r="J987" s="30"/>
      <c r="K987" s="30"/>
      <c r="L987" s="30"/>
      <c r="M987" s="30"/>
      <c r="N987" s="30"/>
      <c r="O987" s="29"/>
      <c r="Q987" s="49"/>
      <c r="S987" s="30" t="str">
        <f t="shared" si="7"/>
        <v>#N/A</v>
      </c>
      <c r="T987" s="30" t="str">
        <f t="shared" si="8"/>
        <v>#N/A</v>
      </c>
      <c r="U987" s="30" t="str">
        <f t="shared" si="9"/>
        <v>#N/A</v>
      </c>
      <c r="V987" s="30" t="str">
        <f t="shared" si="10"/>
        <v>#N/A</v>
      </c>
      <c r="W987" s="30" t="str">
        <f t="shared" si="11"/>
        <v>#N/A</v>
      </c>
      <c r="X987" s="30" t="str">
        <f t="shared" si="12"/>
        <v>#N/A</v>
      </c>
    </row>
    <row r="988">
      <c r="C988" s="25"/>
      <c r="D988" s="25" t="str">
        <f t="shared" si="13"/>
        <v/>
      </c>
      <c r="E988" s="26" t="str">
        <f t="shared" si="2"/>
        <v>#N/A</v>
      </c>
      <c r="F988" s="26" t="str">
        <f t="shared" si="3"/>
        <v>#N/A</v>
      </c>
      <c r="G988" s="27" t="str">
        <f t="shared" si="4"/>
        <v/>
      </c>
      <c r="I988" s="31"/>
      <c r="J988" s="30"/>
      <c r="K988" s="30"/>
      <c r="L988" s="30"/>
      <c r="M988" s="30"/>
      <c r="N988" s="30"/>
      <c r="O988" s="29"/>
      <c r="Q988" s="49"/>
      <c r="S988" s="30" t="str">
        <f t="shared" si="7"/>
        <v>#N/A</v>
      </c>
      <c r="T988" s="30" t="str">
        <f t="shared" si="8"/>
        <v>#N/A</v>
      </c>
      <c r="U988" s="30" t="str">
        <f t="shared" si="9"/>
        <v>#N/A</v>
      </c>
      <c r="V988" s="30" t="str">
        <f t="shared" si="10"/>
        <v>#N/A</v>
      </c>
      <c r="W988" s="30" t="str">
        <f t="shared" si="11"/>
        <v>#N/A</v>
      </c>
      <c r="X988" s="30" t="str">
        <f t="shared" si="12"/>
        <v>#N/A</v>
      </c>
    </row>
    <row r="989">
      <c r="C989" s="25"/>
      <c r="D989" s="25" t="str">
        <f t="shared" si="13"/>
        <v/>
      </c>
      <c r="E989" s="26" t="str">
        <f t="shared" si="2"/>
        <v>#N/A</v>
      </c>
      <c r="F989" s="26" t="str">
        <f t="shared" si="3"/>
        <v>#N/A</v>
      </c>
      <c r="G989" s="27" t="str">
        <f t="shared" si="4"/>
        <v/>
      </c>
      <c r="I989" s="31"/>
      <c r="J989" s="30"/>
      <c r="K989" s="30"/>
      <c r="L989" s="30"/>
      <c r="M989" s="30"/>
      <c r="N989" s="30"/>
      <c r="O989" s="29"/>
      <c r="Q989" s="49"/>
      <c r="S989" s="30" t="str">
        <f t="shared" si="7"/>
        <v>#N/A</v>
      </c>
      <c r="T989" s="30" t="str">
        <f t="shared" si="8"/>
        <v>#N/A</v>
      </c>
      <c r="U989" s="30" t="str">
        <f t="shared" si="9"/>
        <v>#N/A</v>
      </c>
      <c r="V989" s="30" t="str">
        <f t="shared" si="10"/>
        <v>#N/A</v>
      </c>
      <c r="W989" s="30" t="str">
        <f t="shared" si="11"/>
        <v>#N/A</v>
      </c>
      <c r="X989" s="30" t="str">
        <f t="shared" si="12"/>
        <v>#N/A</v>
      </c>
    </row>
    <row r="990">
      <c r="C990" s="25"/>
      <c r="D990" s="25" t="str">
        <f t="shared" si="13"/>
        <v/>
      </c>
      <c r="E990" s="26" t="str">
        <f t="shared" si="2"/>
        <v>#N/A</v>
      </c>
      <c r="F990" s="26" t="str">
        <f t="shared" si="3"/>
        <v>#N/A</v>
      </c>
      <c r="G990" s="27" t="str">
        <f t="shared" si="4"/>
        <v/>
      </c>
      <c r="I990" s="31"/>
      <c r="J990" s="30"/>
      <c r="K990" s="30"/>
      <c r="L990" s="30"/>
      <c r="M990" s="30"/>
      <c r="N990" s="30"/>
      <c r="O990" s="29"/>
      <c r="Q990" s="49"/>
      <c r="S990" s="30" t="str">
        <f t="shared" si="7"/>
        <v>#N/A</v>
      </c>
      <c r="T990" s="30" t="str">
        <f t="shared" si="8"/>
        <v>#N/A</v>
      </c>
      <c r="U990" s="30" t="str">
        <f t="shared" si="9"/>
        <v>#N/A</v>
      </c>
      <c r="V990" s="30" t="str">
        <f t="shared" si="10"/>
        <v>#N/A</v>
      </c>
      <c r="W990" s="30" t="str">
        <f t="shared" si="11"/>
        <v>#N/A</v>
      </c>
      <c r="X990" s="30" t="str">
        <f t="shared" si="12"/>
        <v>#N/A</v>
      </c>
    </row>
    <row r="991">
      <c r="C991" s="25"/>
      <c r="D991" s="25" t="str">
        <f t="shared" si="13"/>
        <v/>
      </c>
      <c r="E991" s="26" t="str">
        <f t="shared" si="2"/>
        <v>#N/A</v>
      </c>
      <c r="F991" s="26" t="str">
        <f t="shared" si="3"/>
        <v>#N/A</v>
      </c>
      <c r="G991" s="27" t="str">
        <f t="shared" si="4"/>
        <v/>
      </c>
      <c r="I991" s="31"/>
      <c r="J991" s="30"/>
      <c r="K991" s="30"/>
      <c r="L991" s="30"/>
      <c r="M991" s="30"/>
      <c r="N991" s="30"/>
      <c r="O991" s="29"/>
      <c r="Q991" s="49"/>
      <c r="S991" s="30" t="str">
        <f t="shared" si="7"/>
        <v>#N/A</v>
      </c>
      <c r="T991" s="30" t="str">
        <f t="shared" si="8"/>
        <v>#N/A</v>
      </c>
      <c r="U991" s="30" t="str">
        <f t="shared" si="9"/>
        <v>#N/A</v>
      </c>
      <c r="V991" s="30" t="str">
        <f t="shared" si="10"/>
        <v>#N/A</v>
      </c>
      <c r="W991" s="30" t="str">
        <f t="shared" si="11"/>
        <v>#N/A</v>
      </c>
      <c r="X991" s="30" t="str">
        <f t="shared" si="12"/>
        <v>#N/A</v>
      </c>
    </row>
    <row r="992">
      <c r="C992" s="25"/>
      <c r="D992" s="25" t="str">
        <f t="shared" si="13"/>
        <v/>
      </c>
      <c r="E992" s="26" t="str">
        <f t="shared" si="2"/>
        <v>#N/A</v>
      </c>
      <c r="F992" s="26" t="str">
        <f t="shared" si="3"/>
        <v>#N/A</v>
      </c>
      <c r="G992" s="27" t="str">
        <f t="shared" si="4"/>
        <v/>
      </c>
      <c r="I992" s="31"/>
      <c r="J992" s="30"/>
      <c r="K992" s="30"/>
      <c r="L992" s="30"/>
      <c r="M992" s="30"/>
      <c r="N992" s="30"/>
      <c r="O992" s="29"/>
      <c r="Q992" s="49"/>
      <c r="S992" s="30" t="str">
        <f t="shared" si="7"/>
        <v>#N/A</v>
      </c>
      <c r="T992" s="30" t="str">
        <f t="shared" si="8"/>
        <v>#N/A</v>
      </c>
      <c r="U992" s="30" t="str">
        <f t="shared" si="9"/>
        <v>#N/A</v>
      </c>
      <c r="V992" s="30" t="str">
        <f t="shared" si="10"/>
        <v>#N/A</v>
      </c>
      <c r="W992" s="30" t="str">
        <f t="shared" si="11"/>
        <v>#N/A</v>
      </c>
      <c r="X992" s="30" t="str">
        <f t="shared" si="12"/>
        <v>#N/A</v>
      </c>
    </row>
    <row r="993">
      <c r="C993" s="25"/>
      <c r="D993" s="25" t="str">
        <f t="shared" si="13"/>
        <v/>
      </c>
      <c r="E993" s="26" t="str">
        <f t="shared" si="2"/>
        <v>#N/A</v>
      </c>
      <c r="F993" s="26" t="str">
        <f t="shared" si="3"/>
        <v>#N/A</v>
      </c>
      <c r="G993" s="27" t="str">
        <f t="shared" si="4"/>
        <v/>
      </c>
      <c r="I993" s="31"/>
      <c r="J993" s="30"/>
      <c r="K993" s="30"/>
      <c r="L993" s="30"/>
      <c r="M993" s="30"/>
      <c r="N993" s="30"/>
      <c r="O993" s="29"/>
      <c r="Q993" s="49"/>
      <c r="S993" s="30" t="str">
        <f t="shared" si="7"/>
        <v>#N/A</v>
      </c>
      <c r="T993" s="30" t="str">
        <f t="shared" si="8"/>
        <v>#N/A</v>
      </c>
      <c r="U993" s="30" t="str">
        <f t="shared" si="9"/>
        <v>#N/A</v>
      </c>
      <c r="V993" s="30" t="str">
        <f t="shared" si="10"/>
        <v>#N/A</v>
      </c>
      <c r="W993" s="30" t="str">
        <f t="shared" si="11"/>
        <v>#N/A</v>
      </c>
      <c r="X993" s="30" t="str">
        <f t="shared" si="12"/>
        <v>#N/A</v>
      </c>
    </row>
    <row r="994">
      <c r="C994" s="25"/>
      <c r="D994" s="25" t="str">
        <f t="shared" si="13"/>
        <v/>
      </c>
      <c r="E994" s="26" t="str">
        <f t="shared" si="2"/>
        <v>#N/A</v>
      </c>
      <c r="F994" s="26" t="str">
        <f t="shared" si="3"/>
        <v>#N/A</v>
      </c>
      <c r="G994" s="27" t="str">
        <f t="shared" si="4"/>
        <v/>
      </c>
      <c r="I994" s="31"/>
      <c r="J994" s="30"/>
      <c r="K994" s="30"/>
      <c r="L994" s="30"/>
      <c r="M994" s="30"/>
      <c r="N994" s="30"/>
      <c r="O994" s="29"/>
      <c r="Q994" s="49"/>
      <c r="S994" s="30" t="str">
        <f t="shared" si="7"/>
        <v>#N/A</v>
      </c>
      <c r="T994" s="30" t="str">
        <f t="shared" si="8"/>
        <v>#N/A</v>
      </c>
      <c r="U994" s="30" t="str">
        <f t="shared" si="9"/>
        <v>#N/A</v>
      </c>
      <c r="V994" s="30" t="str">
        <f t="shared" si="10"/>
        <v>#N/A</v>
      </c>
      <c r="W994" s="30" t="str">
        <f t="shared" si="11"/>
        <v>#N/A</v>
      </c>
      <c r="X994" s="30" t="str">
        <f t="shared" si="12"/>
        <v>#N/A</v>
      </c>
    </row>
    <row r="995">
      <c r="C995" s="25"/>
      <c r="D995" s="25" t="str">
        <f t="shared" si="13"/>
        <v/>
      </c>
      <c r="E995" s="26" t="str">
        <f t="shared" si="2"/>
        <v>#N/A</v>
      </c>
      <c r="F995" s="26" t="str">
        <f t="shared" si="3"/>
        <v>#N/A</v>
      </c>
      <c r="G995" s="27" t="str">
        <f t="shared" si="4"/>
        <v/>
      </c>
      <c r="I995" s="31"/>
      <c r="J995" s="30"/>
      <c r="K995" s="30"/>
      <c r="L995" s="30"/>
      <c r="M995" s="30"/>
      <c r="N995" s="30"/>
      <c r="O995" s="29"/>
      <c r="Q995" s="49"/>
      <c r="S995" s="30" t="str">
        <f t="shared" si="7"/>
        <v>#N/A</v>
      </c>
      <c r="T995" s="30" t="str">
        <f t="shared" si="8"/>
        <v>#N/A</v>
      </c>
      <c r="U995" s="30" t="str">
        <f t="shared" si="9"/>
        <v>#N/A</v>
      </c>
      <c r="V995" s="30" t="str">
        <f t="shared" si="10"/>
        <v>#N/A</v>
      </c>
      <c r="W995" s="30" t="str">
        <f t="shared" si="11"/>
        <v>#N/A</v>
      </c>
      <c r="X995" s="30" t="str">
        <f t="shared" si="12"/>
        <v>#N/A</v>
      </c>
    </row>
    <row r="996">
      <c r="C996" s="25"/>
      <c r="D996" s="25" t="str">
        <f t="shared" si="13"/>
        <v/>
      </c>
      <c r="E996" s="26" t="str">
        <f t="shared" si="2"/>
        <v>#N/A</v>
      </c>
      <c r="F996" s="26" t="str">
        <f t="shared" si="3"/>
        <v>#N/A</v>
      </c>
      <c r="G996" s="27" t="str">
        <f t="shared" si="4"/>
        <v/>
      </c>
      <c r="I996" s="31"/>
      <c r="J996" s="30"/>
      <c r="K996" s="30"/>
      <c r="L996" s="30"/>
      <c r="M996" s="30"/>
      <c r="N996" s="30"/>
      <c r="O996" s="29"/>
      <c r="Q996" s="49"/>
      <c r="S996" s="30" t="str">
        <f t="shared" si="7"/>
        <v>#N/A</v>
      </c>
      <c r="T996" s="30" t="str">
        <f t="shared" si="8"/>
        <v>#N/A</v>
      </c>
      <c r="U996" s="30" t="str">
        <f t="shared" si="9"/>
        <v>#N/A</v>
      </c>
      <c r="V996" s="30" t="str">
        <f t="shared" si="10"/>
        <v>#N/A</v>
      </c>
      <c r="W996" s="30" t="str">
        <f t="shared" si="11"/>
        <v>#N/A</v>
      </c>
      <c r="X996" s="30" t="str">
        <f t="shared" si="12"/>
        <v>#N/A</v>
      </c>
    </row>
    <row r="997">
      <c r="C997" s="25"/>
      <c r="D997" s="25" t="str">
        <f t="shared" si="13"/>
        <v/>
      </c>
      <c r="E997" s="26" t="str">
        <f t="shared" si="2"/>
        <v>#N/A</v>
      </c>
      <c r="F997" s="26" t="str">
        <f t="shared" si="3"/>
        <v>#N/A</v>
      </c>
      <c r="G997" s="27" t="str">
        <f t="shared" si="4"/>
        <v/>
      </c>
      <c r="I997" s="31"/>
      <c r="J997" s="30"/>
      <c r="K997" s="30"/>
      <c r="L997" s="30"/>
      <c r="M997" s="30"/>
      <c r="N997" s="30"/>
      <c r="O997" s="29"/>
      <c r="Q997" s="49"/>
      <c r="S997" s="30" t="str">
        <f t="shared" si="7"/>
        <v>#N/A</v>
      </c>
      <c r="T997" s="30" t="str">
        <f t="shared" si="8"/>
        <v>#N/A</v>
      </c>
      <c r="U997" s="30" t="str">
        <f t="shared" si="9"/>
        <v>#N/A</v>
      </c>
      <c r="V997" s="30" t="str">
        <f t="shared" si="10"/>
        <v>#N/A</v>
      </c>
      <c r="W997" s="30" t="str">
        <f t="shared" si="11"/>
        <v>#N/A</v>
      </c>
      <c r="X997" s="30" t="str">
        <f t="shared" si="12"/>
        <v>#N/A</v>
      </c>
    </row>
    <row r="998">
      <c r="C998" s="25"/>
      <c r="D998" s="25" t="str">
        <f t="shared" si="13"/>
        <v/>
      </c>
      <c r="E998" s="26" t="str">
        <f t="shared" si="2"/>
        <v>#N/A</v>
      </c>
      <c r="F998" s="26" t="str">
        <f t="shared" si="3"/>
        <v>#N/A</v>
      </c>
      <c r="G998" s="27" t="str">
        <f t="shared" si="4"/>
        <v/>
      </c>
      <c r="I998" s="30"/>
      <c r="J998" s="30"/>
      <c r="K998" s="30"/>
      <c r="L998" s="30"/>
      <c r="M998" s="30"/>
      <c r="N998" s="30"/>
      <c r="O998" s="29"/>
      <c r="Q998" s="49"/>
      <c r="S998" s="30" t="str">
        <f t="shared" si="7"/>
        <v>#N/A</v>
      </c>
      <c r="T998" s="30" t="str">
        <f t="shared" si="8"/>
        <v>#N/A</v>
      </c>
      <c r="U998" s="30" t="str">
        <f t="shared" si="9"/>
        <v>#N/A</v>
      </c>
      <c r="V998" s="30" t="str">
        <f t="shared" si="10"/>
        <v>#N/A</v>
      </c>
      <c r="W998" s="30" t="str">
        <f t="shared" si="11"/>
        <v>#N/A</v>
      </c>
      <c r="X998" s="30" t="str">
        <f t="shared" si="12"/>
        <v>#N/A</v>
      </c>
    </row>
  </sheetData>
  <mergeCells count="998">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81:H981"/>
    <mergeCell ref="G982:H982"/>
    <mergeCell ref="G983:H983"/>
    <mergeCell ref="G984:H984"/>
    <mergeCell ref="G985:H985"/>
    <mergeCell ref="G986:H986"/>
    <mergeCell ref="G987:H987"/>
    <mergeCell ref="G995:H995"/>
    <mergeCell ref="G996:H996"/>
    <mergeCell ref="G997:H997"/>
    <mergeCell ref="G998:H998"/>
    <mergeCell ref="G988:H988"/>
    <mergeCell ref="G989:H989"/>
    <mergeCell ref="G990:H990"/>
    <mergeCell ref="G991:H991"/>
    <mergeCell ref="G992:H992"/>
    <mergeCell ref="G993:H993"/>
    <mergeCell ref="G994:H994"/>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s>
  <conditionalFormatting sqref="I1:N998 S1:AM1">
    <cfRule type="expression" dxfId="0" priority="1">
      <formula>I1=6</formula>
    </cfRule>
  </conditionalFormatting>
  <conditionalFormatting sqref="I1:N998 S1:AM1">
    <cfRule type="cellIs" dxfId="7" priority="2" operator="equal">
      <formula>5</formula>
    </cfRule>
  </conditionalFormatting>
  <conditionalFormatting sqref="I1:N998 S1:AM1">
    <cfRule type="cellIs" dxfId="8" priority="3" operator="equal">
      <formula>4</formula>
    </cfRule>
  </conditionalFormatting>
  <conditionalFormatting sqref="I1:N998 S1:AM1">
    <cfRule type="cellIs" dxfId="9" priority="4" operator="equal">
      <formula>3</formula>
    </cfRule>
  </conditionalFormatting>
  <conditionalFormatting sqref="I1:N998 S1:AM1">
    <cfRule type="cellIs" dxfId="10" priority="5" operator="equal">
      <formula>7</formula>
    </cfRule>
  </conditionalFormatting>
  <conditionalFormatting sqref="I1:N998 S1:AM1">
    <cfRule type="cellIs" dxfId="11" priority="6" operator="equal">
      <formula>2</formula>
    </cfRule>
  </conditionalFormatting>
  <conditionalFormatting sqref="I1:N998 S1:AM1">
    <cfRule type="cellIs" dxfId="12" priority="7" operator="equal">
      <formula>1</formula>
    </cfRule>
  </conditionalFormatting>
  <dataValidations>
    <dataValidation type="list" allowBlank="1" showErrorMessage="1" sqref="J2:J998">
      <formula1>"Consistently Matches With Feet, Stabs, Neutralizes,Stabs, Neutralizes, But Inconsistent Footwork Leads To Bad Anchor,Inconsistent Footwork Impacting Anchor, Consistent Use of Hands,Bad Footwork, Can Stab, Can Anchor,Bad Footwork, AA, Use of Hands, Anchor"</formula1>
    </dataValidation>
    <dataValidation type="list" allowBlank="1" showErrorMessage="1" sqref="M2:M998">
      <formula1>"Correct Angles and Visible Foot Speed As Pulling and 2nd Level Blocker,Correct Angles; Visible Foot Speed As Puller; Less Consistent @ 2nd Level,Less Visible Foot Speed As Puller/2nd Level Blocker,Inconsistent Puller,Can't Move In Space"</formula1>
    </dataValidation>
    <dataValidation type="list" allowBlank="1" showErrorMessage="1" sqref="Q2:Q998">
      <formula1>"1,2,3,4,5,6,7"</formula1>
    </dataValidation>
    <dataValidation type="list" allowBlank="1" showErrorMessage="1" sqref="I2:I998 K2:K998">
      <formula1>"Consistently Matches With Feet, Stabs, Neutralizes,Stabs, Neutralizes, But Inconsistent Footwork,Inconsistent Footwork, Consistent Use of Hands,Bad Footwork, Can Stab, Can Move,Bad Footwork, AA, Use of Hands"</formula1>
    </dataValidation>
    <dataValidation type="list" allowBlank="1" showErrorMessage="1" sqref="N2:N998">
      <formula1>"Good Hands; Elite Leg Drive vs LB/DB,Inconsistent Hands; Good Play Strength vs LB/DB,Inconsistent Hands; Average Play Strength vs LB/DB,No Visible Leg Drive vs LB/DB"</formula1>
    </dataValidation>
    <dataValidation type="list" allowBlank="1" showErrorMessage="1" sqref="L2:L998">
      <formula1>"Knee Bender; Good Hands, Gets Low, Shows 1v1 Leg Drive,Good Hands, Shows Some 1v1 Leg Drive,Inconsistent Hands, Some Natural Explosiveness at POA,Inconsistent Drive; Can Show Correct Hands and Power,No Visible Leg Drive"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4" width="14.88"/>
  </cols>
  <sheetData>
    <row r="1">
      <c r="A1" s="54" t="s">
        <v>813</v>
      </c>
      <c r="G1" s="55"/>
      <c r="H1" s="54" t="s">
        <v>814</v>
      </c>
      <c r="L1" s="54" t="s">
        <v>815</v>
      </c>
      <c r="O1" s="56"/>
    </row>
    <row r="2">
      <c r="A2" s="16" t="s">
        <v>816</v>
      </c>
      <c r="B2" s="16" t="s">
        <v>817</v>
      </c>
      <c r="C2" s="16" t="s">
        <v>818</v>
      </c>
      <c r="D2" s="17" t="s">
        <v>819</v>
      </c>
      <c r="E2" s="19"/>
      <c r="F2" s="19"/>
      <c r="G2" s="20"/>
      <c r="H2" s="22" t="s">
        <v>22</v>
      </c>
      <c r="I2" s="22" t="s">
        <v>23</v>
      </c>
      <c r="J2" s="22" t="s">
        <v>24</v>
      </c>
      <c r="K2" s="22" t="s">
        <v>25</v>
      </c>
      <c r="L2" s="22" t="s">
        <v>26</v>
      </c>
      <c r="M2" s="22" t="s">
        <v>27</v>
      </c>
      <c r="N2" s="22" t="s">
        <v>28</v>
      </c>
      <c r="O2" s="16" t="s">
        <v>29</v>
      </c>
    </row>
    <row r="3">
      <c r="A3" s="30" t="str">
        <f t="array" ref="A3:Q1000">sort(QB!A2:Q1001, QB!P2:P1001, 0)</f>
        <v>Brendan Sorsby</v>
      </c>
      <c r="B3" s="30" t="s">
        <v>135</v>
      </c>
      <c r="C3" s="30" t="s">
        <v>52</v>
      </c>
      <c r="D3" s="30" t="s">
        <v>820</v>
      </c>
      <c r="E3" s="30" t="s">
        <v>821</v>
      </c>
      <c r="F3" s="30"/>
      <c r="G3" s="30" t="s">
        <v>822</v>
      </c>
      <c r="H3" s="31"/>
      <c r="I3" s="30" t="s">
        <v>43</v>
      </c>
      <c r="J3" s="30" t="s">
        <v>62</v>
      </c>
      <c r="K3" s="30" t="s">
        <v>58</v>
      </c>
      <c r="L3" s="30" t="s">
        <v>46</v>
      </c>
      <c r="M3" s="30" t="s">
        <v>40</v>
      </c>
      <c r="N3" s="30" t="s">
        <v>41</v>
      </c>
      <c r="O3" s="30" t="s">
        <v>59</v>
      </c>
      <c r="P3" s="29">
        <v>5.492142857142857</v>
      </c>
      <c r="Q3" s="29">
        <v>3.4949999999999974</v>
      </c>
    </row>
    <row r="4">
      <c r="A4" s="30" t="s">
        <v>132</v>
      </c>
      <c r="B4" s="30" t="s">
        <v>133</v>
      </c>
      <c r="C4" s="30" t="s">
        <v>52</v>
      </c>
      <c r="D4" s="30" t="s">
        <v>820</v>
      </c>
      <c r="E4" s="30" t="s">
        <v>823</v>
      </c>
      <c r="F4" s="30"/>
      <c r="G4" s="30" t="s">
        <v>824</v>
      </c>
      <c r="H4" s="31"/>
      <c r="I4" s="30" t="s">
        <v>43</v>
      </c>
      <c r="J4" s="30" t="s">
        <v>44</v>
      </c>
      <c r="K4" s="30" t="s">
        <v>58</v>
      </c>
      <c r="L4" s="30" t="s">
        <v>54</v>
      </c>
      <c r="M4" s="30" t="s">
        <v>47</v>
      </c>
      <c r="N4" s="30" t="s">
        <v>56</v>
      </c>
      <c r="O4" s="30" t="s">
        <v>42</v>
      </c>
      <c r="P4" s="29">
        <v>5.3549999999999995</v>
      </c>
      <c r="Q4" s="29">
        <v>7.600000000000001</v>
      </c>
    </row>
    <row r="5">
      <c r="A5" s="30" t="s">
        <v>150</v>
      </c>
      <c r="B5" s="30" t="s">
        <v>151</v>
      </c>
      <c r="C5" s="30" t="s">
        <v>52</v>
      </c>
      <c r="D5" s="30" t="s">
        <v>820</v>
      </c>
      <c r="E5" s="30" t="s">
        <v>821</v>
      </c>
      <c r="F5" s="30"/>
      <c r="G5" s="30" t="s">
        <v>824</v>
      </c>
      <c r="H5" s="31"/>
      <c r="I5" s="30" t="s">
        <v>43</v>
      </c>
      <c r="J5" s="30" t="s">
        <v>62</v>
      </c>
      <c r="K5" s="30" t="s">
        <v>58</v>
      </c>
      <c r="L5" s="30" t="s">
        <v>46</v>
      </c>
      <c r="M5" s="30" t="s">
        <v>40</v>
      </c>
      <c r="N5" s="30" t="s">
        <v>41</v>
      </c>
      <c r="O5" s="30" t="s">
        <v>42</v>
      </c>
      <c r="P5" s="29">
        <v>5.267142857142857</v>
      </c>
      <c r="Q5" s="29">
        <v>5.769999999999996</v>
      </c>
    </row>
    <row r="6">
      <c r="A6" s="30" t="s">
        <v>138</v>
      </c>
      <c r="B6" s="30" t="s">
        <v>139</v>
      </c>
      <c r="C6" s="30" t="s">
        <v>52</v>
      </c>
      <c r="D6" s="30" t="s">
        <v>820</v>
      </c>
      <c r="E6" s="30" t="s">
        <v>823</v>
      </c>
      <c r="F6" s="30"/>
      <c r="G6" s="30" t="s">
        <v>825</v>
      </c>
      <c r="H6" s="31"/>
      <c r="I6" s="30" t="s">
        <v>43</v>
      </c>
      <c r="J6" s="30" t="s">
        <v>44</v>
      </c>
      <c r="K6" s="30" t="s">
        <v>45</v>
      </c>
      <c r="L6" s="30" t="s">
        <v>46</v>
      </c>
      <c r="M6" s="30" t="s">
        <v>72</v>
      </c>
      <c r="N6" s="30" t="s">
        <v>56</v>
      </c>
      <c r="O6" s="30" t="s">
        <v>42</v>
      </c>
      <c r="P6" s="29">
        <v>5.235714285714287</v>
      </c>
      <c r="Q6" s="29">
        <v>19.549999999999997</v>
      </c>
    </row>
    <row r="7">
      <c r="A7" s="30" t="s">
        <v>119</v>
      </c>
      <c r="B7" s="30" t="s">
        <v>120</v>
      </c>
      <c r="C7" s="30" t="s">
        <v>52</v>
      </c>
      <c r="D7" s="30" t="s">
        <v>820</v>
      </c>
      <c r="E7" s="30" t="s">
        <v>823</v>
      </c>
      <c r="F7" s="30"/>
      <c r="G7" s="30" t="s">
        <v>824</v>
      </c>
      <c r="H7" s="31"/>
      <c r="I7" s="30" t="s">
        <v>53</v>
      </c>
      <c r="J7" s="30" t="s">
        <v>57</v>
      </c>
      <c r="K7" s="30" t="s">
        <v>45</v>
      </c>
      <c r="L7" s="30" t="s">
        <v>54</v>
      </c>
      <c r="M7" s="30" t="s">
        <v>63</v>
      </c>
      <c r="N7" s="30" t="s">
        <v>41</v>
      </c>
      <c r="O7" s="30" t="s">
        <v>42</v>
      </c>
      <c r="P7" s="29">
        <v>5.189285714285715</v>
      </c>
      <c r="Q7" s="29">
        <v>8.24</v>
      </c>
    </row>
    <row r="8">
      <c r="A8" s="30" t="s">
        <v>60</v>
      </c>
      <c r="B8" s="30" t="s">
        <v>61</v>
      </c>
      <c r="C8" s="30" t="s">
        <v>35</v>
      </c>
      <c r="D8" s="30" t="s">
        <v>820</v>
      </c>
      <c r="E8" s="30" t="s">
        <v>821</v>
      </c>
      <c r="F8" s="30"/>
      <c r="G8" s="30" t="s">
        <v>822</v>
      </c>
      <c r="H8" s="31"/>
      <c r="I8" s="30" t="s">
        <v>53</v>
      </c>
      <c r="J8" s="30" t="s">
        <v>62</v>
      </c>
      <c r="K8" s="30" t="s">
        <v>58</v>
      </c>
      <c r="L8" s="30" t="s">
        <v>54</v>
      </c>
      <c r="M8" s="30" t="s">
        <v>40</v>
      </c>
      <c r="N8" s="30" t="s">
        <v>41</v>
      </c>
      <c r="O8" s="30" t="s">
        <v>59</v>
      </c>
      <c r="P8" s="29">
        <v>4.997142857142856</v>
      </c>
      <c r="Q8" s="29">
        <v>0.34499999999999886</v>
      </c>
    </row>
    <row r="9">
      <c r="A9" s="30" t="s">
        <v>148</v>
      </c>
      <c r="B9" s="30" t="s">
        <v>149</v>
      </c>
      <c r="C9" s="30" t="s">
        <v>52</v>
      </c>
      <c r="D9" s="30" t="s">
        <v>820</v>
      </c>
      <c r="E9" s="30" t="s">
        <v>821</v>
      </c>
      <c r="F9" s="30"/>
      <c r="G9" s="30" t="s">
        <v>824</v>
      </c>
      <c r="H9" s="31"/>
      <c r="I9" s="30" t="s">
        <v>43</v>
      </c>
      <c r="J9" s="30" t="s">
        <v>62</v>
      </c>
      <c r="K9" s="30" t="s">
        <v>58</v>
      </c>
      <c r="L9" s="30" t="s">
        <v>54</v>
      </c>
      <c r="M9" s="30" t="s">
        <v>40</v>
      </c>
      <c r="N9" s="30" t="s">
        <v>41</v>
      </c>
      <c r="O9" s="30" t="s">
        <v>42</v>
      </c>
      <c r="P9" s="29">
        <v>4.9921428571428565</v>
      </c>
      <c r="Q9" s="29">
        <v>4.019999999999996</v>
      </c>
    </row>
    <row r="10">
      <c r="A10" s="30" t="s">
        <v>90</v>
      </c>
      <c r="B10" s="30" t="s">
        <v>89</v>
      </c>
      <c r="C10" s="30" t="s">
        <v>52</v>
      </c>
      <c r="D10" s="30" t="s">
        <v>820</v>
      </c>
      <c r="E10" s="30" t="s">
        <v>823</v>
      </c>
      <c r="F10" s="30"/>
      <c r="G10" s="30" t="s">
        <v>825</v>
      </c>
      <c r="H10" s="31"/>
      <c r="I10" s="30" t="s">
        <v>53</v>
      </c>
      <c r="J10" s="30" t="s">
        <v>57</v>
      </c>
      <c r="K10" s="30" t="s">
        <v>45</v>
      </c>
      <c r="L10" s="30" t="s">
        <v>46</v>
      </c>
      <c r="M10" s="30" t="s">
        <v>72</v>
      </c>
      <c r="N10" s="30" t="s">
        <v>56</v>
      </c>
      <c r="O10" s="30" t="s">
        <v>42</v>
      </c>
      <c r="P10" s="29">
        <v>4.795714285714285</v>
      </c>
      <c r="Q10" s="29">
        <v>16.75</v>
      </c>
    </row>
    <row r="11">
      <c r="A11" s="30" t="s">
        <v>105</v>
      </c>
      <c r="B11" s="30" t="s">
        <v>106</v>
      </c>
      <c r="C11" s="30" t="s">
        <v>52</v>
      </c>
      <c r="D11" s="30" t="s">
        <v>820</v>
      </c>
      <c r="E11" s="30" t="s">
        <v>826</v>
      </c>
      <c r="F11" s="30"/>
      <c r="G11" s="30" t="s">
        <v>824</v>
      </c>
      <c r="H11" s="31"/>
      <c r="I11" s="30" t="s">
        <v>36</v>
      </c>
      <c r="J11" s="30" t="s">
        <v>62</v>
      </c>
      <c r="K11" s="30" t="s">
        <v>58</v>
      </c>
      <c r="L11" s="30" t="s">
        <v>54</v>
      </c>
      <c r="M11" s="30" t="s">
        <v>40</v>
      </c>
      <c r="N11" s="30" t="s">
        <v>41</v>
      </c>
      <c r="O11" s="30" t="s">
        <v>59</v>
      </c>
      <c r="P11" s="29">
        <v>4.777142857142858</v>
      </c>
      <c r="Q11" s="29">
        <v>-1.0549999999999997</v>
      </c>
    </row>
    <row r="12">
      <c r="A12" s="30" t="s">
        <v>73</v>
      </c>
      <c r="B12" s="30" t="s">
        <v>74</v>
      </c>
      <c r="C12" s="30" t="s">
        <v>35</v>
      </c>
      <c r="D12" s="30" t="s">
        <v>820</v>
      </c>
      <c r="E12" s="30" t="s">
        <v>827</v>
      </c>
      <c r="F12" s="30"/>
      <c r="G12" s="30" t="s">
        <v>824</v>
      </c>
      <c r="H12" s="31"/>
      <c r="I12" s="30" t="s">
        <v>36</v>
      </c>
      <c r="J12" s="30" t="s">
        <v>57</v>
      </c>
      <c r="K12" s="30" t="s">
        <v>58</v>
      </c>
      <c r="L12" s="30" t="s">
        <v>39</v>
      </c>
      <c r="M12" s="30" t="s">
        <v>63</v>
      </c>
      <c r="N12" s="30" t="s">
        <v>48</v>
      </c>
      <c r="O12" s="30" t="s">
        <v>42</v>
      </c>
      <c r="P12" s="29">
        <v>4.574285714285715</v>
      </c>
      <c r="Q12" s="29">
        <v>0.08999999999999986</v>
      </c>
    </row>
    <row r="13">
      <c r="A13" s="30" t="s">
        <v>77</v>
      </c>
      <c r="B13" s="30" t="s">
        <v>74</v>
      </c>
      <c r="C13" s="30" t="s">
        <v>35</v>
      </c>
      <c r="D13" s="30" t="s">
        <v>820</v>
      </c>
      <c r="E13" s="30" t="s">
        <v>826</v>
      </c>
      <c r="F13" s="30"/>
      <c r="G13" s="30" t="s">
        <v>824</v>
      </c>
      <c r="H13" s="31"/>
      <c r="I13" s="30" t="s">
        <v>36</v>
      </c>
      <c r="J13" s="30" t="s">
        <v>37</v>
      </c>
      <c r="K13" s="30" t="s">
        <v>58</v>
      </c>
      <c r="L13" s="30" t="s">
        <v>39</v>
      </c>
      <c r="M13" s="30" t="s">
        <v>40</v>
      </c>
      <c r="N13" s="30" t="s">
        <v>48</v>
      </c>
      <c r="O13" s="30" t="s">
        <v>59</v>
      </c>
      <c r="P13" s="29">
        <v>4.539285714285714</v>
      </c>
      <c r="Q13" s="29">
        <v>-6.8050000000000015</v>
      </c>
    </row>
    <row r="14">
      <c r="A14" s="30" t="s">
        <v>114</v>
      </c>
      <c r="B14" s="30" t="s">
        <v>112</v>
      </c>
      <c r="C14" s="30" t="s">
        <v>52</v>
      </c>
      <c r="D14" s="30" t="s">
        <v>820</v>
      </c>
      <c r="E14" s="30" t="s">
        <v>826</v>
      </c>
      <c r="F14" s="30"/>
      <c r="G14" s="30" t="s">
        <v>824</v>
      </c>
      <c r="H14" s="31"/>
      <c r="I14" s="30" t="s">
        <v>36</v>
      </c>
      <c r="J14" s="30" t="s">
        <v>62</v>
      </c>
      <c r="K14" s="30" t="s">
        <v>58</v>
      </c>
      <c r="L14" s="30" t="s">
        <v>39</v>
      </c>
      <c r="M14" s="30" t="s">
        <v>40</v>
      </c>
      <c r="N14" s="30" t="s">
        <v>41</v>
      </c>
      <c r="O14" s="30" t="s">
        <v>59</v>
      </c>
      <c r="P14" s="29">
        <v>4.502142857142857</v>
      </c>
      <c r="Q14" s="29">
        <v>-2.8049999999999997</v>
      </c>
    </row>
    <row r="15">
      <c r="A15" s="30" t="s">
        <v>140</v>
      </c>
      <c r="B15" s="30" t="s">
        <v>141</v>
      </c>
      <c r="C15" s="30" t="s">
        <v>52</v>
      </c>
      <c r="D15" s="30" t="s">
        <v>828</v>
      </c>
      <c r="E15" s="30" t="s">
        <v>821</v>
      </c>
      <c r="F15" s="30"/>
      <c r="G15" s="30" t="s">
        <v>822</v>
      </c>
      <c r="H15" s="31"/>
      <c r="I15" s="30" t="s">
        <v>53</v>
      </c>
      <c r="J15" s="30" t="s">
        <v>37</v>
      </c>
      <c r="K15" s="30" t="s">
        <v>38</v>
      </c>
      <c r="L15" s="30" t="s">
        <v>54</v>
      </c>
      <c r="M15" s="30" t="s">
        <v>63</v>
      </c>
      <c r="N15" s="30" t="s">
        <v>48</v>
      </c>
      <c r="O15" s="30" t="s">
        <v>59</v>
      </c>
      <c r="P15" s="29">
        <v>4.4980899999999995</v>
      </c>
      <c r="Q15" s="29">
        <v>-4.101700000000003</v>
      </c>
    </row>
    <row r="16">
      <c r="A16" s="30" t="s">
        <v>64</v>
      </c>
      <c r="B16" s="30" t="s">
        <v>61</v>
      </c>
      <c r="C16" s="30" t="s">
        <v>52</v>
      </c>
      <c r="D16" s="30" t="s">
        <v>828</v>
      </c>
      <c r="E16" s="30" t="s">
        <v>826</v>
      </c>
      <c r="F16" s="30"/>
      <c r="G16" s="30" t="s">
        <v>824</v>
      </c>
      <c r="H16" s="31"/>
      <c r="I16" s="30" t="s">
        <v>36</v>
      </c>
      <c r="J16" s="30" t="s">
        <v>62</v>
      </c>
      <c r="K16" s="30" t="s">
        <v>58</v>
      </c>
      <c r="L16" s="30" t="s">
        <v>54</v>
      </c>
      <c r="M16" s="30" t="s">
        <v>63</v>
      </c>
      <c r="N16" s="30" t="s">
        <v>41</v>
      </c>
      <c r="O16" s="30" t="s">
        <v>42</v>
      </c>
      <c r="P16" s="29">
        <v>4.372142857142857</v>
      </c>
      <c r="Q16" s="29">
        <v>3.040000000000001</v>
      </c>
    </row>
    <row r="17">
      <c r="A17" s="30" t="s">
        <v>84</v>
      </c>
      <c r="B17" s="30" t="s">
        <v>85</v>
      </c>
      <c r="C17" s="30" t="s">
        <v>35</v>
      </c>
      <c r="D17" s="30" t="s">
        <v>828</v>
      </c>
      <c r="E17" s="30" t="s">
        <v>821</v>
      </c>
      <c r="F17" s="30"/>
      <c r="G17" s="30" t="s">
        <v>824</v>
      </c>
      <c r="H17" s="31"/>
      <c r="I17" s="30" t="s">
        <v>53</v>
      </c>
      <c r="J17" s="30" t="s">
        <v>37</v>
      </c>
      <c r="K17" s="30" t="s">
        <v>58</v>
      </c>
      <c r="L17" s="30" t="s">
        <v>54</v>
      </c>
      <c r="M17" s="30" t="s">
        <v>63</v>
      </c>
      <c r="N17" s="30" t="s">
        <v>41</v>
      </c>
      <c r="O17" s="30" t="s">
        <v>42</v>
      </c>
      <c r="P17" s="29">
        <v>4.372142857142857</v>
      </c>
      <c r="Q17" s="29">
        <v>3.040000000000001</v>
      </c>
    </row>
    <row r="18">
      <c r="A18" s="30" t="s">
        <v>107</v>
      </c>
      <c r="B18" s="30" t="s">
        <v>108</v>
      </c>
      <c r="C18" s="30" t="s">
        <v>52</v>
      </c>
      <c r="D18" s="30" t="s">
        <v>828</v>
      </c>
      <c r="E18" s="30" t="s">
        <v>821</v>
      </c>
      <c r="F18" s="30"/>
      <c r="G18" s="30" t="s">
        <v>822</v>
      </c>
      <c r="H18" s="31"/>
      <c r="I18" s="30" t="s">
        <v>53</v>
      </c>
      <c r="J18" s="30" t="s">
        <v>62</v>
      </c>
      <c r="K18" s="30" t="s">
        <v>38</v>
      </c>
      <c r="L18" s="30" t="s">
        <v>39</v>
      </c>
      <c r="M18" s="30" t="s">
        <v>40</v>
      </c>
      <c r="N18" s="30" t="s">
        <v>41</v>
      </c>
      <c r="O18" s="30" t="s">
        <v>59</v>
      </c>
      <c r="P18" s="29">
        <v>4.365947142857143</v>
      </c>
      <c r="Q18" s="29">
        <v>-3.6716999999999995</v>
      </c>
    </row>
    <row r="19">
      <c r="A19" s="30" t="s">
        <v>75</v>
      </c>
      <c r="B19" s="30" t="s">
        <v>76</v>
      </c>
      <c r="C19" s="30" t="s">
        <v>35</v>
      </c>
      <c r="D19" s="30" t="s">
        <v>828</v>
      </c>
      <c r="E19" s="30" t="s">
        <v>826</v>
      </c>
      <c r="F19" s="30"/>
      <c r="G19" s="30" t="s">
        <v>824</v>
      </c>
      <c r="H19" s="31"/>
      <c r="I19" s="30" t="s">
        <v>36</v>
      </c>
      <c r="J19" s="30" t="s">
        <v>37</v>
      </c>
      <c r="K19" s="30" t="s">
        <v>58</v>
      </c>
      <c r="L19" s="30" t="s">
        <v>39</v>
      </c>
      <c r="M19" s="30" t="s">
        <v>63</v>
      </c>
      <c r="N19" s="30" t="s">
        <v>48</v>
      </c>
      <c r="O19" s="30" t="s">
        <v>59</v>
      </c>
      <c r="P19" s="29">
        <v>4.359285714285714</v>
      </c>
      <c r="Q19" s="29">
        <v>-4.985000000000001</v>
      </c>
    </row>
    <row r="20">
      <c r="A20" s="30" t="s">
        <v>136</v>
      </c>
      <c r="B20" s="30" t="s">
        <v>137</v>
      </c>
      <c r="C20" s="30" t="s">
        <v>52</v>
      </c>
      <c r="D20" s="30" t="s">
        <v>828</v>
      </c>
      <c r="E20" s="30" t="s">
        <v>826</v>
      </c>
      <c r="F20" s="30"/>
      <c r="G20" s="30" t="s">
        <v>824</v>
      </c>
      <c r="H20" s="31"/>
      <c r="I20" s="30" t="s">
        <v>36</v>
      </c>
      <c r="J20" s="30" t="s">
        <v>62</v>
      </c>
      <c r="K20" s="30" t="s">
        <v>58</v>
      </c>
      <c r="L20" s="30" t="s">
        <v>39</v>
      </c>
      <c r="M20" s="30" t="s">
        <v>63</v>
      </c>
      <c r="N20" s="30" t="s">
        <v>41</v>
      </c>
      <c r="O20" s="30" t="s">
        <v>59</v>
      </c>
      <c r="P20" s="29">
        <v>4.3221428571428575</v>
      </c>
      <c r="Q20" s="29">
        <v>-0.9849999999999994</v>
      </c>
    </row>
    <row r="21">
      <c r="A21" s="30" t="s">
        <v>113</v>
      </c>
      <c r="B21" s="30" t="s">
        <v>51</v>
      </c>
      <c r="C21" s="30" t="s">
        <v>52</v>
      </c>
      <c r="D21" s="30" t="s">
        <v>828</v>
      </c>
      <c r="E21" s="30" t="s">
        <v>821</v>
      </c>
      <c r="F21" s="30"/>
      <c r="G21" s="30" t="s">
        <v>824</v>
      </c>
      <c r="H21" s="31"/>
      <c r="I21" s="30" t="s">
        <v>53</v>
      </c>
      <c r="J21" s="30" t="s">
        <v>37</v>
      </c>
      <c r="K21" s="30" t="s">
        <v>58</v>
      </c>
      <c r="L21" s="30" t="s">
        <v>54</v>
      </c>
      <c r="M21" s="30" t="s">
        <v>40</v>
      </c>
      <c r="N21" s="30" t="s">
        <v>56</v>
      </c>
      <c r="O21" s="30" t="s">
        <v>42</v>
      </c>
      <c r="P21" s="29">
        <v>4.295000000000001</v>
      </c>
      <c r="Q21" s="29">
        <v>3.8200000000000003</v>
      </c>
    </row>
    <row r="22">
      <c r="A22" s="30" t="s">
        <v>82</v>
      </c>
      <c r="B22" s="30" t="s">
        <v>83</v>
      </c>
      <c r="C22" s="30" t="s">
        <v>35</v>
      </c>
      <c r="D22" s="30" t="s">
        <v>828</v>
      </c>
      <c r="E22" s="30" t="s">
        <v>826</v>
      </c>
      <c r="F22" s="30"/>
      <c r="G22" s="30" t="s">
        <v>824</v>
      </c>
      <c r="H22" s="31"/>
      <c r="I22" s="30" t="s">
        <v>36</v>
      </c>
      <c r="J22" s="30" t="s">
        <v>62</v>
      </c>
      <c r="K22" s="30" t="s">
        <v>58</v>
      </c>
      <c r="L22" s="30" t="s">
        <v>39</v>
      </c>
      <c r="M22" s="30" t="s">
        <v>40</v>
      </c>
      <c r="N22" s="30" t="s">
        <v>41</v>
      </c>
      <c r="O22" s="30" t="s">
        <v>42</v>
      </c>
      <c r="P22" s="29">
        <v>4.277142857142858</v>
      </c>
      <c r="Q22" s="29">
        <v>-0.5300000000000011</v>
      </c>
    </row>
    <row r="23">
      <c r="A23" s="30" t="s">
        <v>93</v>
      </c>
      <c r="B23" s="30" t="s">
        <v>94</v>
      </c>
      <c r="C23" s="30" t="s">
        <v>35</v>
      </c>
      <c r="D23" s="30" t="s">
        <v>828</v>
      </c>
      <c r="E23" s="30" t="s">
        <v>826</v>
      </c>
      <c r="F23" s="30"/>
      <c r="G23" s="30" t="s">
        <v>824</v>
      </c>
      <c r="H23" s="31"/>
      <c r="I23" s="30" t="s">
        <v>36</v>
      </c>
      <c r="J23" s="30" t="s">
        <v>62</v>
      </c>
      <c r="K23" s="30" t="s">
        <v>58</v>
      </c>
      <c r="L23" s="30" t="s">
        <v>39</v>
      </c>
      <c r="M23" s="30" t="s">
        <v>40</v>
      </c>
      <c r="N23" s="30" t="s">
        <v>41</v>
      </c>
      <c r="O23" s="30" t="s">
        <v>42</v>
      </c>
      <c r="P23" s="29">
        <v>4.277142857142858</v>
      </c>
      <c r="Q23" s="29">
        <v>-0.5300000000000011</v>
      </c>
    </row>
    <row r="24">
      <c r="A24" s="30" t="s">
        <v>128</v>
      </c>
      <c r="B24" s="30" t="s">
        <v>129</v>
      </c>
      <c r="C24" s="30" t="s">
        <v>52</v>
      </c>
      <c r="D24" s="30" t="s">
        <v>828</v>
      </c>
      <c r="E24" s="30" t="s">
        <v>823</v>
      </c>
      <c r="F24" s="30"/>
      <c r="G24" s="30" t="s">
        <v>829</v>
      </c>
      <c r="H24" s="31"/>
      <c r="I24" s="30" t="s">
        <v>53</v>
      </c>
      <c r="J24" s="30" t="s">
        <v>57</v>
      </c>
      <c r="K24" s="30" t="s">
        <v>45</v>
      </c>
      <c r="L24" s="30" t="s">
        <v>39</v>
      </c>
      <c r="M24" s="30" t="s">
        <v>55</v>
      </c>
      <c r="N24" s="30" t="s">
        <v>56</v>
      </c>
      <c r="O24" s="30" t="s">
        <v>67</v>
      </c>
      <c r="P24" s="29">
        <v>4.252142857142857</v>
      </c>
      <c r="Q24" s="29">
        <v>13.184999999999999</v>
      </c>
    </row>
    <row r="25">
      <c r="A25" s="30" t="s">
        <v>117</v>
      </c>
      <c r="B25" s="30" t="s">
        <v>118</v>
      </c>
      <c r="C25" s="30" t="s">
        <v>52</v>
      </c>
      <c r="D25" s="30" t="s">
        <v>830</v>
      </c>
      <c r="E25" s="30" t="s">
        <v>827</v>
      </c>
      <c r="F25" s="30"/>
      <c r="G25" s="30" t="s">
        <v>824</v>
      </c>
      <c r="H25" s="31"/>
      <c r="I25" s="30" t="s">
        <v>36</v>
      </c>
      <c r="J25" s="30" t="s">
        <v>57</v>
      </c>
      <c r="K25" s="30" t="s">
        <v>58</v>
      </c>
      <c r="L25" s="30" t="s">
        <v>39</v>
      </c>
      <c r="M25" s="30" t="s">
        <v>40</v>
      </c>
      <c r="N25" s="30" t="s">
        <v>56</v>
      </c>
      <c r="O25" s="30" t="s">
        <v>42</v>
      </c>
      <c r="P25" s="29">
        <v>4.24</v>
      </c>
      <c r="Q25" s="29">
        <v>3.469999999999999</v>
      </c>
    </row>
    <row r="26">
      <c r="A26" s="30" t="s">
        <v>111</v>
      </c>
      <c r="B26" s="30" t="s">
        <v>112</v>
      </c>
      <c r="C26" s="30" t="s">
        <v>52</v>
      </c>
      <c r="D26" s="30" t="s">
        <v>830</v>
      </c>
      <c r="E26" s="30" t="s">
        <v>821</v>
      </c>
      <c r="F26" s="30"/>
      <c r="G26" s="30" t="s">
        <v>825</v>
      </c>
      <c r="H26" s="31"/>
      <c r="I26" s="30" t="s">
        <v>53</v>
      </c>
      <c r="J26" s="30" t="s">
        <v>37</v>
      </c>
      <c r="K26" s="30" t="s">
        <v>58</v>
      </c>
      <c r="L26" s="30" t="s">
        <v>46</v>
      </c>
      <c r="M26" s="30" t="s">
        <v>72</v>
      </c>
      <c r="N26" s="30" t="s">
        <v>41</v>
      </c>
      <c r="O26" s="30" t="s">
        <v>42</v>
      </c>
      <c r="P26" s="29">
        <v>4.235714285714286</v>
      </c>
      <c r="Q26" s="29">
        <v>8.95</v>
      </c>
    </row>
    <row r="27">
      <c r="A27" s="30" t="s">
        <v>142</v>
      </c>
      <c r="B27" s="30" t="s">
        <v>143</v>
      </c>
      <c r="C27" s="30" t="s">
        <v>52</v>
      </c>
      <c r="D27" s="30" t="s">
        <v>830</v>
      </c>
      <c r="E27" s="30" t="s">
        <v>821</v>
      </c>
      <c r="F27" s="30"/>
      <c r="G27" s="30" t="s">
        <v>829</v>
      </c>
      <c r="H27" s="31"/>
      <c r="I27" s="30" t="s">
        <v>53</v>
      </c>
      <c r="J27" s="30" t="s">
        <v>62</v>
      </c>
      <c r="K27" s="30" t="s">
        <v>58</v>
      </c>
      <c r="L27" s="30" t="s">
        <v>54</v>
      </c>
      <c r="M27" s="30" t="s">
        <v>55</v>
      </c>
      <c r="N27" s="30" t="s">
        <v>56</v>
      </c>
      <c r="O27" s="30" t="s">
        <v>42</v>
      </c>
      <c r="P27" s="29">
        <v>4.155</v>
      </c>
      <c r="Q27" s="29">
        <v>8.859999999999998</v>
      </c>
    </row>
    <row r="28">
      <c r="A28" s="30" t="s">
        <v>109</v>
      </c>
      <c r="B28" s="30" t="s">
        <v>110</v>
      </c>
      <c r="C28" s="30" t="s">
        <v>52</v>
      </c>
      <c r="D28" s="30" t="s">
        <v>830</v>
      </c>
      <c r="E28" s="30" t="s">
        <v>826</v>
      </c>
      <c r="F28" s="30"/>
      <c r="G28" s="30" t="s">
        <v>824</v>
      </c>
      <c r="H28" s="31"/>
      <c r="I28" s="30" t="s">
        <v>36</v>
      </c>
      <c r="J28" s="30" t="s">
        <v>62</v>
      </c>
      <c r="K28" s="30" t="s">
        <v>58</v>
      </c>
      <c r="L28" s="30" t="s">
        <v>39</v>
      </c>
      <c r="M28" s="30" t="s">
        <v>63</v>
      </c>
      <c r="N28" s="30" t="s">
        <v>41</v>
      </c>
      <c r="O28" s="30" t="s">
        <v>42</v>
      </c>
      <c r="P28" s="29">
        <v>4.097142857142857</v>
      </c>
      <c r="Q28" s="29">
        <v>1.290000000000001</v>
      </c>
    </row>
    <row r="29">
      <c r="A29" s="30" t="s">
        <v>121</v>
      </c>
      <c r="B29" s="30" t="s">
        <v>122</v>
      </c>
      <c r="C29" s="30" t="s">
        <v>52</v>
      </c>
      <c r="D29" s="30" t="s">
        <v>830</v>
      </c>
      <c r="E29" s="30" t="s">
        <v>826</v>
      </c>
      <c r="F29" s="30"/>
      <c r="G29" s="30" t="s">
        <v>824</v>
      </c>
      <c r="H29" s="31"/>
      <c r="I29" s="30" t="s">
        <v>36</v>
      </c>
      <c r="J29" s="30" t="s">
        <v>62</v>
      </c>
      <c r="K29" s="30" t="s">
        <v>58</v>
      </c>
      <c r="L29" s="30" t="s">
        <v>39</v>
      </c>
      <c r="M29" s="30" t="s">
        <v>63</v>
      </c>
      <c r="N29" s="30" t="s">
        <v>41</v>
      </c>
      <c r="O29" s="30" t="s">
        <v>42</v>
      </c>
      <c r="P29" s="29">
        <v>4.097142857142857</v>
      </c>
      <c r="Q29" s="29">
        <v>1.290000000000001</v>
      </c>
    </row>
    <row r="30">
      <c r="A30" s="30" t="s">
        <v>103</v>
      </c>
      <c r="B30" s="30" t="s">
        <v>104</v>
      </c>
      <c r="C30" s="30" t="s">
        <v>52</v>
      </c>
      <c r="D30" s="30" t="s">
        <v>830</v>
      </c>
      <c r="E30" s="30" t="s">
        <v>821</v>
      </c>
      <c r="F30" s="30"/>
      <c r="G30" s="30" t="s">
        <v>829</v>
      </c>
      <c r="H30" s="31"/>
      <c r="I30" s="30" t="s">
        <v>43</v>
      </c>
      <c r="J30" s="30" t="s">
        <v>37</v>
      </c>
      <c r="K30" s="30" t="s">
        <v>38</v>
      </c>
      <c r="L30" s="30" t="s">
        <v>54</v>
      </c>
      <c r="M30" s="30" t="s">
        <v>55</v>
      </c>
      <c r="N30" s="30" t="s">
        <v>41</v>
      </c>
      <c r="O30" s="30" t="s">
        <v>42</v>
      </c>
      <c r="P30" s="29">
        <v>4.055947142857143</v>
      </c>
      <c r="Q30" s="29">
        <v>3.993299999999998</v>
      </c>
    </row>
    <row r="31">
      <c r="A31" s="30" t="s">
        <v>78</v>
      </c>
      <c r="B31" s="30" t="s">
        <v>79</v>
      </c>
      <c r="C31" s="30" t="s">
        <v>35</v>
      </c>
      <c r="D31" s="30" t="s">
        <v>830</v>
      </c>
      <c r="E31" s="30" t="s">
        <v>821</v>
      </c>
      <c r="F31" s="30"/>
      <c r="G31" s="30" t="s">
        <v>822</v>
      </c>
      <c r="H31" s="31"/>
      <c r="I31" s="30" t="s">
        <v>53</v>
      </c>
      <c r="J31" s="30" t="s">
        <v>71</v>
      </c>
      <c r="K31" s="30" t="s">
        <v>38</v>
      </c>
      <c r="L31" s="30" t="s">
        <v>39</v>
      </c>
      <c r="M31" s="30" t="s">
        <v>47</v>
      </c>
      <c r="N31" s="30" t="s">
        <v>41</v>
      </c>
      <c r="O31" s="30" t="s">
        <v>59</v>
      </c>
      <c r="P31" s="29">
        <v>4.04309</v>
      </c>
      <c r="Q31" s="29">
        <v>-8.6917</v>
      </c>
    </row>
    <row r="32">
      <c r="A32" s="30" t="s">
        <v>99</v>
      </c>
      <c r="B32" s="30" t="s">
        <v>100</v>
      </c>
      <c r="C32" s="30" t="s">
        <v>52</v>
      </c>
      <c r="D32" s="30" t="s">
        <v>830</v>
      </c>
      <c r="E32" s="30" t="s">
        <v>826</v>
      </c>
      <c r="F32" s="30"/>
      <c r="G32" s="30" t="s">
        <v>831</v>
      </c>
      <c r="H32" s="31"/>
      <c r="I32" s="30" t="s">
        <v>65</v>
      </c>
      <c r="J32" s="30" t="s">
        <v>37</v>
      </c>
      <c r="K32" s="30" t="s">
        <v>58</v>
      </c>
      <c r="L32" s="30" t="s">
        <v>39</v>
      </c>
      <c r="M32" s="30" t="s">
        <v>47</v>
      </c>
      <c r="N32" s="30" t="s">
        <v>41</v>
      </c>
      <c r="O32" s="30" t="s">
        <v>42</v>
      </c>
      <c r="P32" s="29">
        <v>4.017142857142857</v>
      </c>
      <c r="Q32" s="29">
        <v>-5.150000000000002</v>
      </c>
    </row>
    <row r="33">
      <c r="A33" s="30" t="s">
        <v>91</v>
      </c>
      <c r="B33" s="30" t="s">
        <v>92</v>
      </c>
      <c r="C33" s="30" t="s">
        <v>52</v>
      </c>
      <c r="D33" s="30" t="s">
        <v>830</v>
      </c>
      <c r="E33" s="30" t="s">
        <v>826</v>
      </c>
      <c r="F33" s="30"/>
      <c r="G33" s="30" t="s">
        <v>824</v>
      </c>
      <c r="H33" s="31"/>
      <c r="I33" s="30" t="s">
        <v>36</v>
      </c>
      <c r="J33" s="30" t="s">
        <v>37</v>
      </c>
      <c r="K33" s="30" t="s">
        <v>58</v>
      </c>
      <c r="L33" s="30" t="s">
        <v>39</v>
      </c>
      <c r="M33" s="30" t="s">
        <v>63</v>
      </c>
      <c r="N33" s="30" t="s">
        <v>41</v>
      </c>
      <c r="O33" s="30" t="s">
        <v>42</v>
      </c>
      <c r="P33" s="29">
        <v>3.8771428571428572</v>
      </c>
      <c r="Q33" s="29">
        <v>-0.10999999999999943</v>
      </c>
    </row>
    <row r="34">
      <c r="A34" s="30" t="s">
        <v>115</v>
      </c>
      <c r="B34" s="30" t="s">
        <v>116</v>
      </c>
      <c r="C34" s="30" t="s">
        <v>52</v>
      </c>
      <c r="D34" s="30" t="s">
        <v>830</v>
      </c>
      <c r="E34" s="30" t="s">
        <v>826</v>
      </c>
      <c r="F34" s="30"/>
      <c r="G34" s="30" t="s">
        <v>824</v>
      </c>
      <c r="H34" s="31"/>
      <c r="I34" s="30" t="s">
        <v>36</v>
      </c>
      <c r="J34" s="30" t="s">
        <v>37</v>
      </c>
      <c r="K34" s="30" t="s">
        <v>58</v>
      </c>
      <c r="L34" s="30" t="s">
        <v>39</v>
      </c>
      <c r="M34" s="30" t="s">
        <v>63</v>
      </c>
      <c r="N34" s="30" t="s">
        <v>41</v>
      </c>
      <c r="O34" s="30" t="s">
        <v>42</v>
      </c>
      <c r="P34" s="29">
        <v>3.8771428571428572</v>
      </c>
      <c r="Q34" s="29">
        <v>-0.10999999999999943</v>
      </c>
    </row>
    <row r="35">
      <c r="A35" s="30" t="s">
        <v>146</v>
      </c>
      <c r="B35" s="30" t="s">
        <v>147</v>
      </c>
      <c r="C35" s="30" t="s">
        <v>52</v>
      </c>
      <c r="D35" s="30" t="s">
        <v>830</v>
      </c>
      <c r="E35" s="30" t="s">
        <v>826</v>
      </c>
      <c r="F35" s="30"/>
      <c r="G35" s="30" t="s">
        <v>824</v>
      </c>
      <c r="H35" s="31"/>
      <c r="I35" s="30" t="s">
        <v>36</v>
      </c>
      <c r="J35" s="30" t="s">
        <v>37</v>
      </c>
      <c r="K35" s="30" t="s">
        <v>58</v>
      </c>
      <c r="L35" s="30" t="s">
        <v>39</v>
      </c>
      <c r="M35" s="30" t="s">
        <v>63</v>
      </c>
      <c r="N35" s="30" t="s">
        <v>41</v>
      </c>
      <c r="O35" s="30" t="s">
        <v>42</v>
      </c>
      <c r="P35" s="29">
        <v>3.8771428571428572</v>
      </c>
      <c r="Q35" s="29">
        <v>-0.10999999999999943</v>
      </c>
    </row>
    <row r="36">
      <c r="A36" s="30" t="s">
        <v>68</v>
      </c>
      <c r="B36" s="30" t="s">
        <v>69</v>
      </c>
      <c r="C36" s="30" t="s">
        <v>52</v>
      </c>
      <c r="D36" s="30" t="s">
        <v>830</v>
      </c>
      <c r="E36" s="30" t="s">
        <v>826</v>
      </c>
      <c r="F36" s="30"/>
      <c r="G36" s="30" t="s">
        <v>824</v>
      </c>
      <c r="H36" s="31"/>
      <c r="I36" s="30" t="s">
        <v>36</v>
      </c>
      <c r="J36" s="30" t="s">
        <v>37</v>
      </c>
      <c r="K36" s="30" t="s">
        <v>38</v>
      </c>
      <c r="L36" s="30" t="s">
        <v>54</v>
      </c>
      <c r="M36" s="30" t="s">
        <v>63</v>
      </c>
      <c r="N36" s="30" t="s">
        <v>41</v>
      </c>
      <c r="O36" s="30" t="s">
        <v>42</v>
      </c>
      <c r="P36" s="29">
        <v>3.7959471428571425</v>
      </c>
      <c r="Q36" s="29">
        <v>-0.6266999999999996</v>
      </c>
    </row>
    <row r="37">
      <c r="A37" s="30" t="s">
        <v>123</v>
      </c>
      <c r="B37" s="30" t="s">
        <v>124</v>
      </c>
      <c r="C37" s="30" t="s">
        <v>52</v>
      </c>
      <c r="D37" s="30" t="s">
        <v>830</v>
      </c>
      <c r="E37" s="30" t="s">
        <v>821</v>
      </c>
      <c r="F37" s="30"/>
      <c r="G37" s="30" t="s">
        <v>829</v>
      </c>
      <c r="H37" s="31"/>
      <c r="I37" s="30" t="s">
        <v>53</v>
      </c>
      <c r="J37" s="30" t="s">
        <v>62</v>
      </c>
      <c r="K37" s="30" t="s">
        <v>38</v>
      </c>
      <c r="L37" s="30" t="s">
        <v>39</v>
      </c>
      <c r="M37" s="30" t="s">
        <v>55</v>
      </c>
      <c r="N37" s="30" t="s">
        <v>41</v>
      </c>
      <c r="O37" s="30" t="s">
        <v>42</v>
      </c>
      <c r="P37" s="29">
        <v>3.7809471428571433</v>
      </c>
      <c r="Q37" s="29">
        <v>2.2432999999999996</v>
      </c>
    </row>
    <row r="38">
      <c r="A38" s="30" t="s">
        <v>33</v>
      </c>
      <c r="B38" s="30" t="s">
        <v>34</v>
      </c>
      <c r="C38" s="30" t="s">
        <v>35</v>
      </c>
      <c r="D38" s="30" t="s">
        <v>832</v>
      </c>
      <c r="E38" s="30" t="s">
        <v>826</v>
      </c>
      <c r="F38" s="30"/>
      <c r="G38" s="30" t="s">
        <v>824</v>
      </c>
      <c r="H38" s="31"/>
      <c r="I38" s="30" t="s">
        <v>36</v>
      </c>
      <c r="J38" s="30" t="s">
        <v>37</v>
      </c>
      <c r="K38" s="30" t="s">
        <v>38</v>
      </c>
      <c r="L38" s="30" t="s">
        <v>39</v>
      </c>
      <c r="M38" s="30" t="s">
        <v>40</v>
      </c>
      <c r="N38" s="30" t="s">
        <v>41</v>
      </c>
      <c r="O38" s="30" t="s">
        <v>42</v>
      </c>
      <c r="P38" s="29">
        <v>3.7009471428571428</v>
      </c>
      <c r="Q38" s="29">
        <v>-4.196700000000002</v>
      </c>
    </row>
    <row r="39">
      <c r="A39" s="30" t="s">
        <v>97</v>
      </c>
      <c r="B39" s="30" t="s">
        <v>98</v>
      </c>
      <c r="C39" s="30" t="s">
        <v>52</v>
      </c>
      <c r="D39" s="30" t="s">
        <v>832</v>
      </c>
      <c r="E39" s="30" t="s">
        <v>821</v>
      </c>
      <c r="F39" s="30"/>
      <c r="G39" s="30" t="s">
        <v>825</v>
      </c>
      <c r="H39" s="31"/>
      <c r="I39" s="30" t="s">
        <v>53</v>
      </c>
      <c r="J39" s="30" t="s">
        <v>37</v>
      </c>
      <c r="K39" s="30" t="s">
        <v>58</v>
      </c>
      <c r="L39" s="30" t="s">
        <v>39</v>
      </c>
      <c r="M39" s="30" t="s">
        <v>72</v>
      </c>
      <c r="N39" s="30" t="s">
        <v>41</v>
      </c>
      <c r="O39" s="30" t="s">
        <v>42</v>
      </c>
      <c r="P39" s="29">
        <v>3.6857142857142864</v>
      </c>
      <c r="Q39" s="29">
        <v>5.449999999999999</v>
      </c>
    </row>
    <row r="40">
      <c r="A40" s="30" t="s">
        <v>86</v>
      </c>
      <c r="B40" s="30" t="s">
        <v>87</v>
      </c>
      <c r="C40" s="30" t="s">
        <v>35</v>
      </c>
      <c r="D40" s="30" t="s">
        <v>832</v>
      </c>
      <c r="E40" s="30" t="s">
        <v>821</v>
      </c>
      <c r="F40" s="30"/>
      <c r="G40" s="30" t="s">
        <v>822</v>
      </c>
      <c r="H40" s="31"/>
      <c r="I40" s="30" t="s">
        <v>53</v>
      </c>
      <c r="J40" s="30" t="s">
        <v>71</v>
      </c>
      <c r="K40" s="30" t="s">
        <v>38</v>
      </c>
      <c r="L40" s="30" t="s">
        <v>39</v>
      </c>
      <c r="M40" s="30" t="s">
        <v>63</v>
      </c>
      <c r="N40" s="30" t="s">
        <v>41</v>
      </c>
      <c r="O40" s="30" t="s">
        <v>59</v>
      </c>
      <c r="P40" s="29">
        <v>3.68309</v>
      </c>
      <c r="Q40" s="29">
        <v>-5.0517</v>
      </c>
    </row>
    <row r="41">
      <c r="A41" s="30" t="s">
        <v>80</v>
      </c>
      <c r="B41" s="30" t="s">
        <v>81</v>
      </c>
      <c r="C41" s="30" t="s">
        <v>52</v>
      </c>
      <c r="D41" s="30" t="s">
        <v>832</v>
      </c>
      <c r="E41" s="30" t="s">
        <v>826</v>
      </c>
      <c r="F41" s="30"/>
      <c r="G41" s="30" t="s">
        <v>831</v>
      </c>
      <c r="H41" s="31"/>
      <c r="I41" s="30" t="s">
        <v>65</v>
      </c>
      <c r="J41" s="30" t="s">
        <v>71</v>
      </c>
      <c r="K41" s="30" t="s">
        <v>58</v>
      </c>
      <c r="L41" s="30" t="s">
        <v>39</v>
      </c>
      <c r="M41" s="30" t="s">
        <v>63</v>
      </c>
      <c r="N41" s="30" t="s">
        <v>48</v>
      </c>
      <c r="O41" s="30" t="s">
        <v>42</v>
      </c>
      <c r="P41" s="29">
        <v>3.6314285714285717</v>
      </c>
      <c r="Q41" s="29">
        <v>-5.91</v>
      </c>
    </row>
    <row r="42">
      <c r="A42" s="30" t="s">
        <v>50</v>
      </c>
      <c r="B42" s="30" t="s">
        <v>51</v>
      </c>
      <c r="C42" s="30" t="s">
        <v>52</v>
      </c>
      <c r="D42" s="30" t="s">
        <v>832</v>
      </c>
      <c r="E42" s="30" t="s">
        <v>821</v>
      </c>
      <c r="F42" s="30"/>
      <c r="G42" s="30" t="s">
        <v>829</v>
      </c>
      <c r="H42" s="31"/>
      <c r="I42" s="30" t="s">
        <v>53</v>
      </c>
      <c r="J42" s="30" t="s">
        <v>37</v>
      </c>
      <c r="K42" s="30" t="s">
        <v>38</v>
      </c>
      <c r="L42" s="30" t="s">
        <v>54</v>
      </c>
      <c r="M42" s="30" t="s">
        <v>55</v>
      </c>
      <c r="N42" s="30" t="s">
        <v>56</v>
      </c>
      <c r="O42" s="30" t="s">
        <v>42</v>
      </c>
      <c r="P42" s="29">
        <v>3.5788042857142863</v>
      </c>
      <c r="Q42" s="29">
        <v>5.193299999999997</v>
      </c>
    </row>
    <row r="43">
      <c r="A43" s="30" t="s">
        <v>88</v>
      </c>
      <c r="B43" s="30" t="s">
        <v>89</v>
      </c>
      <c r="C43" s="30" t="s">
        <v>35</v>
      </c>
      <c r="D43" s="30" t="s">
        <v>832</v>
      </c>
      <c r="E43" s="30" t="s">
        <v>826</v>
      </c>
      <c r="F43" s="30"/>
      <c r="G43" s="30" t="s">
        <v>833</v>
      </c>
      <c r="H43" s="31"/>
      <c r="I43" s="30" t="s">
        <v>36</v>
      </c>
      <c r="J43" s="30" t="s">
        <v>62</v>
      </c>
      <c r="K43" s="30" t="s">
        <v>58</v>
      </c>
      <c r="L43" s="30" t="s">
        <v>39</v>
      </c>
      <c r="M43" s="30" t="s">
        <v>72</v>
      </c>
      <c r="N43" s="30" t="s">
        <v>56</v>
      </c>
      <c r="O43" s="30" t="s">
        <v>42</v>
      </c>
      <c r="P43" s="29">
        <v>3.4285714285714293</v>
      </c>
      <c r="Q43" s="29">
        <v>8.049999999999999</v>
      </c>
    </row>
    <row r="44">
      <c r="A44" s="30" t="s">
        <v>101</v>
      </c>
      <c r="B44" s="30" t="s">
        <v>102</v>
      </c>
      <c r="C44" s="30" t="s">
        <v>52</v>
      </c>
      <c r="D44" s="30" t="s">
        <v>834</v>
      </c>
      <c r="E44" s="30" t="s">
        <v>826</v>
      </c>
      <c r="F44" s="30"/>
      <c r="G44" s="30" t="s">
        <v>831</v>
      </c>
      <c r="H44" s="31"/>
      <c r="I44" s="30" t="s">
        <v>65</v>
      </c>
      <c r="J44" s="30" t="s">
        <v>37</v>
      </c>
      <c r="K44" s="30" t="s">
        <v>38</v>
      </c>
      <c r="L44" s="30" t="s">
        <v>66</v>
      </c>
      <c r="M44" s="30" t="s">
        <v>63</v>
      </c>
      <c r="N44" s="30" t="s">
        <v>41</v>
      </c>
      <c r="O44" s="30" t="s">
        <v>42</v>
      </c>
      <c r="P44" s="29">
        <v>3.0259471428571425</v>
      </c>
      <c r="Q44" s="29">
        <v>-5.5267</v>
      </c>
    </row>
    <row r="45">
      <c r="A45" s="30" t="s">
        <v>125</v>
      </c>
      <c r="B45" s="30" t="s">
        <v>126</v>
      </c>
      <c r="C45" s="30" t="s">
        <v>52</v>
      </c>
      <c r="D45" s="30" t="s">
        <v>834</v>
      </c>
      <c r="E45" s="30" t="s">
        <v>826</v>
      </c>
      <c r="F45" s="30"/>
      <c r="G45" s="30" t="s">
        <v>833</v>
      </c>
      <c r="H45" s="31"/>
      <c r="I45" s="30" t="s">
        <v>65</v>
      </c>
      <c r="J45" s="30" t="s">
        <v>37</v>
      </c>
      <c r="K45" s="30" t="s">
        <v>38</v>
      </c>
      <c r="L45" s="30" t="s">
        <v>66</v>
      </c>
      <c r="M45" s="30" t="s">
        <v>55</v>
      </c>
      <c r="N45" s="30" t="s">
        <v>56</v>
      </c>
      <c r="O45" s="30" t="s">
        <v>67</v>
      </c>
      <c r="P45" s="29">
        <v>2.3638042857142856</v>
      </c>
      <c r="Q45" s="29">
        <v>1.1682999999999986</v>
      </c>
    </row>
    <row r="46">
      <c r="A46" s="30" t="s">
        <v>95</v>
      </c>
      <c r="B46" s="30" t="s">
        <v>96</v>
      </c>
      <c r="C46" s="30" t="s">
        <v>52</v>
      </c>
      <c r="D46" s="30" t="s">
        <v>835</v>
      </c>
      <c r="E46" s="30"/>
      <c r="F46" s="30"/>
      <c r="G46" s="30"/>
      <c r="H46" s="31"/>
      <c r="I46" s="30"/>
      <c r="J46" s="30"/>
      <c r="K46" s="30"/>
      <c r="L46" s="30"/>
      <c r="M46" s="30"/>
      <c r="N46" s="30"/>
      <c r="O46" s="30"/>
      <c r="P46" s="29">
        <v>0.0</v>
      </c>
      <c r="Q46" s="29">
        <v>0.0</v>
      </c>
    </row>
    <row r="47">
      <c r="A47" s="30" t="s">
        <v>127</v>
      </c>
      <c r="B47" s="30" t="s">
        <v>79</v>
      </c>
      <c r="C47" s="30" t="s">
        <v>52</v>
      </c>
      <c r="D47" s="30" t="s">
        <v>835</v>
      </c>
      <c r="E47" s="30"/>
      <c r="F47" s="30"/>
      <c r="G47" s="30"/>
      <c r="H47" s="31"/>
      <c r="I47" s="30"/>
      <c r="J47" s="30"/>
      <c r="K47" s="30"/>
      <c r="L47" s="30"/>
      <c r="M47" s="30"/>
      <c r="N47" s="30"/>
      <c r="O47" s="30"/>
      <c r="P47" s="29">
        <v>0.0</v>
      </c>
      <c r="Q47" s="29">
        <v>0.0</v>
      </c>
    </row>
    <row r="48">
      <c r="A48" s="30" t="s">
        <v>130</v>
      </c>
      <c r="B48" s="30" t="s">
        <v>131</v>
      </c>
      <c r="C48" s="30" t="s">
        <v>52</v>
      </c>
      <c r="D48" s="30" t="s">
        <v>835</v>
      </c>
      <c r="E48" s="30"/>
      <c r="F48" s="30"/>
      <c r="G48" s="30"/>
      <c r="H48" s="31"/>
      <c r="I48" s="30"/>
      <c r="J48" s="30"/>
      <c r="K48" s="30"/>
      <c r="L48" s="30"/>
      <c r="M48" s="30"/>
      <c r="N48" s="30"/>
      <c r="O48" s="30"/>
      <c r="P48" s="29">
        <v>0.0</v>
      </c>
      <c r="Q48" s="29">
        <v>0.0</v>
      </c>
    </row>
    <row r="49">
      <c r="A49" s="30" t="s">
        <v>144</v>
      </c>
      <c r="B49" s="30" t="s">
        <v>145</v>
      </c>
      <c r="C49" s="30" t="s">
        <v>52</v>
      </c>
      <c r="D49" s="30" t="s">
        <v>835</v>
      </c>
      <c r="E49" s="30"/>
      <c r="F49" s="30"/>
      <c r="G49" s="30"/>
      <c r="H49" s="31"/>
      <c r="I49" s="30"/>
      <c r="J49" s="30"/>
      <c r="K49" s="30"/>
      <c r="L49" s="30"/>
      <c r="M49" s="30"/>
      <c r="N49" s="30"/>
      <c r="O49" s="30"/>
      <c r="P49" s="29">
        <v>0.0</v>
      </c>
      <c r="Q49" s="29">
        <v>0.0</v>
      </c>
    </row>
    <row r="50">
      <c r="A50" s="30"/>
      <c r="B50" s="30"/>
      <c r="C50" s="30"/>
      <c r="D50" s="30" t="s">
        <v>835</v>
      </c>
      <c r="E50" s="30"/>
      <c r="F50" s="30"/>
      <c r="G50" s="30"/>
      <c r="H50" s="31"/>
      <c r="I50" s="30"/>
      <c r="J50" s="30"/>
      <c r="K50" s="30"/>
      <c r="L50" s="30"/>
      <c r="M50" s="30"/>
      <c r="N50" s="30"/>
      <c r="O50" s="30"/>
      <c r="P50" s="29">
        <v>0.0</v>
      </c>
      <c r="Q50" s="29">
        <v>0.0</v>
      </c>
    </row>
    <row r="51">
      <c r="A51" s="30"/>
      <c r="B51" s="30"/>
      <c r="C51" s="30"/>
      <c r="D51" s="30" t="s">
        <v>835</v>
      </c>
      <c r="E51" s="30"/>
      <c r="F51" s="30"/>
      <c r="G51" s="30"/>
      <c r="H51" s="31"/>
      <c r="I51" s="30"/>
      <c r="J51" s="30"/>
      <c r="K51" s="30"/>
      <c r="L51" s="30"/>
      <c r="M51" s="30"/>
      <c r="N51" s="30"/>
      <c r="O51" s="30"/>
      <c r="P51" s="29">
        <v>0.0</v>
      </c>
      <c r="Q51" s="29">
        <v>0.0</v>
      </c>
    </row>
    <row r="52">
      <c r="A52" s="30"/>
      <c r="B52" s="30"/>
      <c r="C52" s="30"/>
      <c r="D52" s="30" t="s">
        <v>835</v>
      </c>
      <c r="E52" s="30"/>
      <c r="F52" s="30"/>
      <c r="G52" s="30"/>
      <c r="H52" s="31"/>
      <c r="I52" s="30"/>
      <c r="J52" s="30"/>
      <c r="K52" s="30"/>
      <c r="L52" s="30"/>
      <c r="M52" s="30"/>
      <c r="N52" s="30"/>
      <c r="O52" s="30"/>
      <c r="P52" s="29">
        <v>0.0</v>
      </c>
      <c r="Q52" s="29">
        <v>0.0</v>
      </c>
    </row>
    <row r="53">
      <c r="A53" s="30"/>
      <c r="B53" s="30"/>
      <c r="C53" s="30"/>
      <c r="D53" s="30" t="s">
        <v>835</v>
      </c>
      <c r="E53" s="30"/>
      <c r="F53" s="30"/>
      <c r="G53" s="30"/>
      <c r="H53" s="31"/>
      <c r="I53" s="30"/>
      <c r="J53" s="30"/>
      <c r="K53" s="30"/>
      <c r="L53" s="30"/>
      <c r="M53" s="30"/>
      <c r="N53" s="30"/>
      <c r="O53" s="30"/>
      <c r="P53" s="29">
        <v>0.0</v>
      </c>
      <c r="Q53" s="29">
        <v>0.0</v>
      </c>
    </row>
    <row r="54">
      <c r="A54" s="30"/>
      <c r="B54" s="30"/>
      <c r="C54" s="30"/>
      <c r="D54" s="30" t="s">
        <v>835</v>
      </c>
      <c r="E54" s="30"/>
      <c r="F54" s="30"/>
      <c r="G54" s="30"/>
      <c r="H54" s="31"/>
      <c r="I54" s="30"/>
      <c r="J54" s="30"/>
      <c r="K54" s="30"/>
      <c r="L54" s="30"/>
      <c r="M54" s="30"/>
      <c r="N54" s="30"/>
      <c r="O54" s="30"/>
      <c r="P54" s="29">
        <v>0.0</v>
      </c>
      <c r="Q54" s="29">
        <v>0.0</v>
      </c>
    </row>
    <row r="55">
      <c r="A55" s="30"/>
      <c r="B55" s="30"/>
      <c r="C55" s="30"/>
      <c r="D55" s="30" t="s">
        <v>835</v>
      </c>
      <c r="E55" s="30"/>
      <c r="F55" s="30"/>
      <c r="G55" s="30"/>
      <c r="H55" s="31"/>
      <c r="I55" s="30"/>
      <c r="J55" s="30"/>
      <c r="K55" s="30"/>
      <c r="L55" s="30"/>
      <c r="M55" s="30"/>
      <c r="N55" s="30"/>
      <c r="O55" s="30"/>
      <c r="P55" s="29">
        <v>0.0</v>
      </c>
      <c r="Q55" s="29">
        <v>0.0</v>
      </c>
    </row>
    <row r="56">
      <c r="A56" s="30"/>
      <c r="B56" s="30"/>
      <c r="C56" s="30"/>
      <c r="D56" s="30" t="s">
        <v>835</v>
      </c>
      <c r="E56" s="30"/>
      <c r="F56" s="30"/>
      <c r="G56" s="30"/>
      <c r="H56" s="31"/>
      <c r="I56" s="30"/>
      <c r="J56" s="30"/>
      <c r="K56" s="30"/>
      <c r="L56" s="30"/>
      <c r="M56" s="30"/>
      <c r="N56" s="30"/>
      <c r="O56" s="30"/>
      <c r="P56" s="29">
        <v>0.0</v>
      </c>
      <c r="Q56" s="29">
        <v>0.0</v>
      </c>
    </row>
    <row r="57">
      <c r="A57" s="30"/>
      <c r="B57" s="30"/>
      <c r="C57" s="30"/>
      <c r="D57" s="30" t="s">
        <v>835</v>
      </c>
      <c r="E57" s="30"/>
      <c r="F57" s="30"/>
      <c r="G57" s="30"/>
      <c r="H57" s="31"/>
      <c r="I57" s="30"/>
      <c r="J57" s="30"/>
      <c r="K57" s="30"/>
      <c r="L57" s="30"/>
      <c r="M57" s="30"/>
      <c r="N57" s="30"/>
      <c r="O57" s="30"/>
      <c r="P57" s="29">
        <v>0.0</v>
      </c>
      <c r="Q57" s="29">
        <v>0.0</v>
      </c>
    </row>
    <row r="58">
      <c r="A58" s="30"/>
      <c r="B58" s="30"/>
      <c r="C58" s="30"/>
      <c r="D58" s="30" t="s">
        <v>835</v>
      </c>
      <c r="E58" s="30"/>
      <c r="F58" s="30"/>
      <c r="G58" s="30"/>
      <c r="H58" s="31"/>
      <c r="I58" s="30"/>
      <c r="J58" s="30"/>
      <c r="K58" s="30"/>
      <c r="L58" s="30"/>
      <c r="M58" s="30"/>
      <c r="N58" s="30"/>
      <c r="O58" s="30"/>
      <c r="P58" s="29">
        <v>0.0</v>
      </c>
      <c r="Q58" s="29">
        <v>0.0</v>
      </c>
    </row>
    <row r="59">
      <c r="A59" s="30"/>
      <c r="B59" s="30"/>
      <c r="C59" s="30"/>
      <c r="D59" s="30" t="s">
        <v>835</v>
      </c>
      <c r="E59" s="30"/>
      <c r="F59" s="30"/>
      <c r="G59" s="30"/>
      <c r="H59" s="31"/>
      <c r="I59" s="30"/>
      <c r="J59" s="30"/>
      <c r="K59" s="30"/>
      <c r="L59" s="30"/>
      <c r="M59" s="30"/>
      <c r="N59" s="30"/>
      <c r="O59" s="30"/>
      <c r="P59" s="29">
        <v>0.0</v>
      </c>
      <c r="Q59" s="29">
        <v>0.0</v>
      </c>
    </row>
    <row r="60">
      <c r="A60" s="30"/>
      <c r="B60" s="30"/>
      <c r="C60" s="30"/>
      <c r="D60" s="30" t="s">
        <v>835</v>
      </c>
      <c r="E60" s="30"/>
      <c r="F60" s="30"/>
      <c r="G60" s="30"/>
      <c r="H60" s="31"/>
      <c r="I60" s="30"/>
      <c r="J60" s="30"/>
      <c r="K60" s="30"/>
      <c r="L60" s="30"/>
      <c r="M60" s="30"/>
      <c r="N60" s="30"/>
      <c r="O60" s="30"/>
      <c r="P60" s="29">
        <v>0.0</v>
      </c>
      <c r="Q60" s="29">
        <v>0.0</v>
      </c>
    </row>
    <row r="61">
      <c r="A61" s="30"/>
      <c r="B61" s="30"/>
      <c r="C61" s="30"/>
      <c r="D61" s="30" t="s">
        <v>835</v>
      </c>
      <c r="E61" s="30"/>
      <c r="F61" s="30"/>
      <c r="G61" s="30"/>
      <c r="H61" s="31"/>
      <c r="I61" s="30"/>
      <c r="J61" s="30"/>
      <c r="K61" s="30"/>
      <c r="L61" s="30"/>
      <c r="M61" s="30"/>
      <c r="N61" s="30"/>
      <c r="O61" s="30"/>
      <c r="P61" s="29">
        <v>0.0</v>
      </c>
      <c r="Q61" s="29">
        <v>0.0</v>
      </c>
    </row>
    <row r="62">
      <c r="A62" s="30"/>
      <c r="B62" s="30"/>
      <c r="C62" s="30"/>
      <c r="D62" s="30" t="s">
        <v>835</v>
      </c>
      <c r="E62" s="30"/>
      <c r="F62" s="30"/>
      <c r="G62" s="30"/>
      <c r="H62" s="31"/>
      <c r="I62" s="30"/>
      <c r="J62" s="30"/>
      <c r="K62" s="30"/>
      <c r="L62" s="30"/>
      <c r="M62" s="30"/>
      <c r="N62" s="30"/>
      <c r="O62" s="30"/>
      <c r="P62" s="29">
        <v>0.0</v>
      </c>
      <c r="Q62" s="29">
        <v>0.0</v>
      </c>
    </row>
    <row r="63">
      <c r="A63" s="30"/>
      <c r="B63" s="30"/>
      <c r="C63" s="30"/>
      <c r="D63" s="30" t="s">
        <v>835</v>
      </c>
      <c r="E63" s="30"/>
      <c r="F63" s="30"/>
      <c r="G63" s="30"/>
      <c r="H63" s="31"/>
      <c r="I63" s="30"/>
      <c r="J63" s="30"/>
      <c r="K63" s="30"/>
      <c r="L63" s="30"/>
      <c r="M63" s="30"/>
      <c r="N63" s="30"/>
      <c r="O63" s="30"/>
      <c r="P63" s="29">
        <v>0.0</v>
      </c>
      <c r="Q63" s="29">
        <v>0.0</v>
      </c>
    </row>
    <row r="64">
      <c r="A64" s="30"/>
      <c r="B64" s="30"/>
      <c r="C64" s="30"/>
      <c r="D64" s="30" t="s">
        <v>835</v>
      </c>
      <c r="E64" s="30"/>
      <c r="F64" s="30"/>
      <c r="G64" s="30"/>
      <c r="H64" s="31"/>
      <c r="I64" s="30"/>
      <c r="J64" s="30"/>
      <c r="K64" s="30"/>
      <c r="L64" s="30"/>
      <c r="M64" s="30"/>
      <c r="N64" s="30"/>
      <c r="O64" s="30"/>
      <c r="P64" s="29">
        <v>0.0</v>
      </c>
      <c r="Q64" s="29">
        <v>0.0</v>
      </c>
    </row>
    <row r="65">
      <c r="A65" s="30"/>
      <c r="B65" s="30"/>
      <c r="C65" s="30"/>
      <c r="D65" s="30" t="s">
        <v>835</v>
      </c>
      <c r="E65" s="30"/>
      <c r="F65" s="30"/>
      <c r="G65" s="30"/>
      <c r="H65" s="31"/>
      <c r="I65" s="30"/>
      <c r="J65" s="30"/>
      <c r="K65" s="30"/>
      <c r="L65" s="30"/>
      <c r="M65" s="30"/>
      <c r="N65" s="30"/>
      <c r="O65" s="30"/>
      <c r="P65" s="29">
        <v>0.0</v>
      </c>
      <c r="Q65" s="29">
        <v>0.0</v>
      </c>
    </row>
    <row r="66">
      <c r="A66" s="30"/>
      <c r="B66" s="30"/>
      <c r="C66" s="30"/>
      <c r="D66" s="30" t="s">
        <v>835</v>
      </c>
      <c r="E66" s="30"/>
      <c r="F66" s="30"/>
      <c r="G66" s="30"/>
      <c r="H66" s="31"/>
      <c r="I66" s="30"/>
      <c r="J66" s="30"/>
      <c r="K66" s="30"/>
      <c r="L66" s="30"/>
      <c r="M66" s="30"/>
      <c r="N66" s="30"/>
      <c r="O66" s="30"/>
      <c r="P66" s="29">
        <v>0.0</v>
      </c>
      <c r="Q66" s="29">
        <v>0.0</v>
      </c>
    </row>
    <row r="67">
      <c r="A67" s="30"/>
      <c r="B67" s="30"/>
      <c r="C67" s="30"/>
      <c r="D67" s="30" t="s">
        <v>835</v>
      </c>
      <c r="E67" s="30"/>
      <c r="F67" s="30"/>
      <c r="G67" s="30"/>
      <c r="H67" s="31"/>
      <c r="I67" s="30"/>
      <c r="J67" s="30"/>
      <c r="K67" s="30"/>
      <c r="L67" s="30"/>
      <c r="M67" s="30"/>
      <c r="N67" s="30"/>
      <c r="O67" s="30"/>
      <c r="P67" s="29">
        <v>0.0</v>
      </c>
      <c r="Q67" s="29">
        <v>0.0</v>
      </c>
    </row>
    <row r="68">
      <c r="A68" s="30"/>
      <c r="B68" s="30"/>
      <c r="C68" s="30"/>
      <c r="D68" s="30" t="s">
        <v>835</v>
      </c>
      <c r="E68" s="30"/>
      <c r="F68" s="30"/>
      <c r="G68" s="30"/>
      <c r="H68" s="31"/>
      <c r="I68" s="30"/>
      <c r="J68" s="30"/>
      <c r="K68" s="30"/>
      <c r="L68" s="30"/>
      <c r="M68" s="30"/>
      <c r="N68" s="30"/>
      <c r="O68" s="30"/>
      <c r="P68" s="29">
        <v>0.0</v>
      </c>
      <c r="Q68" s="29">
        <v>0.0</v>
      </c>
    </row>
    <row r="69">
      <c r="A69" s="30"/>
      <c r="B69" s="30"/>
      <c r="C69" s="30"/>
      <c r="D69" s="30" t="s">
        <v>835</v>
      </c>
      <c r="E69" s="30"/>
      <c r="F69" s="30"/>
      <c r="G69" s="30"/>
      <c r="H69" s="31"/>
      <c r="I69" s="30"/>
      <c r="J69" s="30"/>
      <c r="K69" s="30"/>
      <c r="L69" s="30"/>
      <c r="M69" s="30"/>
      <c r="N69" s="30"/>
      <c r="O69" s="30"/>
      <c r="P69" s="29">
        <v>0.0</v>
      </c>
      <c r="Q69" s="29">
        <v>0.0</v>
      </c>
    </row>
    <row r="70">
      <c r="A70" s="30"/>
      <c r="B70" s="30"/>
      <c r="C70" s="30"/>
      <c r="D70" s="30" t="s">
        <v>835</v>
      </c>
      <c r="E70" s="30"/>
      <c r="F70" s="30"/>
      <c r="G70" s="30"/>
      <c r="H70" s="31"/>
      <c r="I70" s="30"/>
      <c r="J70" s="30"/>
      <c r="K70" s="30"/>
      <c r="L70" s="30"/>
      <c r="M70" s="30"/>
      <c r="N70" s="30"/>
      <c r="O70" s="30"/>
      <c r="P70" s="29">
        <v>0.0</v>
      </c>
      <c r="Q70" s="29">
        <v>0.0</v>
      </c>
    </row>
    <row r="71">
      <c r="A71" s="30"/>
      <c r="B71" s="30"/>
      <c r="C71" s="30"/>
      <c r="D71" s="30" t="s">
        <v>835</v>
      </c>
      <c r="E71" s="30"/>
      <c r="F71" s="30"/>
      <c r="G71" s="30"/>
      <c r="H71" s="31"/>
      <c r="I71" s="30"/>
      <c r="J71" s="30"/>
      <c r="K71" s="30"/>
      <c r="L71" s="30"/>
      <c r="M71" s="30"/>
      <c r="N71" s="30"/>
      <c r="O71" s="30"/>
      <c r="P71" s="29">
        <v>0.0</v>
      </c>
      <c r="Q71" s="29">
        <v>0.0</v>
      </c>
    </row>
    <row r="72">
      <c r="A72" s="30"/>
      <c r="B72" s="30"/>
      <c r="C72" s="30"/>
      <c r="D72" s="30" t="s">
        <v>835</v>
      </c>
      <c r="E72" s="30"/>
      <c r="F72" s="30"/>
      <c r="G72" s="30"/>
      <c r="H72" s="31"/>
      <c r="I72" s="30"/>
      <c r="J72" s="30"/>
      <c r="K72" s="30"/>
      <c r="L72" s="30"/>
      <c r="M72" s="30"/>
      <c r="N72" s="30"/>
      <c r="O72" s="30"/>
      <c r="P72" s="29">
        <v>0.0</v>
      </c>
      <c r="Q72" s="29">
        <v>0.0</v>
      </c>
    </row>
    <row r="73">
      <c r="A73" s="30"/>
      <c r="B73" s="30"/>
      <c r="C73" s="30"/>
      <c r="D73" s="30" t="s">
        <v>835</v>
      </c>
      <c r="E73" s="30"/>
      <c r="F73" s="30"/>
      <c r="G73" s="30"/>
      <c r="H73" s="31"/>
      <c r="I73" s="30"/>
      <c r="J73" s="30"/>
      <c r="K73" s="30"/>
      <c r="L73" s="30"/>
      <c r="M73" s="30"/>
      <c r="N73" s="30"/>
      <c r="O73" s="30"/>
      <c r="P73" s="29">
        <v>0.0</v>
      </c>
      <c r="Q73" s="29">
        <v>0.0</v>
      </c>
    </row>
    <row r="74">
      <c r="A74" s="30"/>
      <c r="B74" s="30"/>
      <c r="C74" s="30"/>
      <c r="D74" s="30" t="s">
        <v>835</v>
      </c>
      <c r="E74" s="30"/>
      <c r="F74" s="30"/>
      <c r="G74" s="30"/>
      <c r="H74" s="31"/>
      <c r="I74" s="30"/>
      <c r="J74" s="30"/>
      <c r="K74" s="30"/>
      <c r="L74" s="30"/>
      <c r="M74" s="30"/>
      <c r="N74" s="30"/>
      <c r="O74" s="30"/>
      <c r="P74" s="29">
        <v>0.0</v>
      </c>
      <c r="Q74" s="29">
        <v>0.0</v>
      </c>
    </row>
    <row r="75">
      <c r="A75" s="30"/>
      <c r="B75" s="30"/>
      <c r="C75" s="30"/>
      <c r="D75" s="30" t="s">
        <v>835</v>
      </c>
      <c r="E75" s="30"/>
      <c r="F75" s="30"/>
      <c r="G75" s="30"/>
      <c r="H75" s="31"/>
      <c r="I75" s="30"/>
      <c r="J75" s="30"/>
      <c r="K75" s="30"/>
      <c r="L75" s="30"/>
      <c r="M75" s="30"/>
      <c r="N75" s="30"/>
      <c r="O75" s="30"/>
      <c r="P75" s="29">
        <v>0.0</v>
      </c>
      <c r="Q75" s="29">
        <v>0.0</v>
      </c>
    </row>
    <row r="76">
      <c r="A76" s="30"/>
      <c r="B76" s="30"/>
      <c r="C76" s="30"/>
      <c r="D76" s="30" t="s">
        <v>835</v>
      </c>
      <c r="E76" s="30"/>
      <c r="F76" s="30"/>
      <c r="G76" s="30"/>
      <c r="H76" s="31"/>
      <c r="I76" s="30"/>
      <c r="J76" s="30"/>
      <c r="K76" s="30"/>
      <c r="L76" s="30"/>
      <c r="M76" s="30"/>
      <c r="N76" s="30"/>
      <c r="O76" s="30"/>
      <c r="P76" s="29">
        <v>0.0</v>
      </c>
      <c r="Q76" s="29">
        <v>0.0</v>
      </c>
    </row>
    <row r="77">
      <c r="A77" s="30"/>
      <c r="B77" s="30"/>
      <c r="C77" s="30"/>
      <c r="D77" s="30" t="s">
        <v>835</v>
      </c>
      <c r="E77" s="30"/>
      <c r="F77" s="30"/>
      <c r="G77" s="30"/>
      <c r="H77" s="31"/>
      <c r="I77" s="30"/>
      <c r="J77" s="30"/>
      <c r="K77" s="30"/>
      <c r="L77" s="30"/>
      <c r="M77" s="30"/>
      <c r="N77" s="30"/>
      <c r="O77" s="30"/>
      <c r="P77" s="29">
        <v>0.0</v>
      </c>
      <c r="Q77" s="29">
        <v>0.0</v>
      </c>
    </row>
    <row r="78">
      <c r="A78" s="30"/>
      <c r="B78" s="30"/>
      <c r="C78" s="30"/>
      <c r="D78" s="30" t="s">
        <v>835</v>
      </c>
      <c r="E78" s="30"/>
      <c r="F78" s="30"/>
      <c r="G78" s="30"/>
      <c r="H78" s="31"/>
      <c r="I78" s="30"/>
      <c r="J78" s="30"/>
      <c r="K78" s="30"/>
      <c r="L78" s="30"/>
      <c r="M78" s="30"/>
      <c r="N78" s="30"/>
      <c r="O78" s="30"/>
      <c r="P78" s="29">
        <v>0.0</v>
      </c>
      <c r="Q78" s="29">
        <v>0.0</v>
      </c>
    </row>
    <row r="79">
      <c r="A79" s="30"/>
      <c r="B79" s="30"/>
      <c r="C79" s="30"/>
      <c r="D79" s="30" t="s">
        <v>835</v>
      </c>
      <c r="E79" s="30"/>
      <c r="F79" s="30"/>
      <c r="G79" s="30"/>
      <c r="H79" s="31"/>
      <c r="I79" s="30"/>
      <c r="J79" s="30"/>
      <c r="K79" s="30"/>
      <c r="L79" s="30"/>
      <c r="M79" s="30"/>
      <c r="N79" s="30"/>
      <c r="O79" s="30"/>
      <c r="P79" s="29">
        <v>0.0</v>
      </c>
      <c r="Q79" s="29">
        <v>0.0</v>
      </c>
    </row>
    <row r="80">
      <c r="A80" s="30"/>
      <c r="B80" s="30"/>
      <c r="C80" s="30"/>
      <c r="D80" s="30" t="s">
        <v>835</v>
      </c>
      <c r="E80" s="30"/>
      <c r="F80" s="30"/>
      <c r="G80" s="30"/>
      <c r="H80" s="31"/>
      <c r="I80" s="30"/>
      <c r="J80" s="30"/>
      <c r="K80" s="30"/>
      <c r="L80" s="30"/>
      <c r="M80" s="30"/>
      <c r="N80" s="30"/>
      <c r="O80" s="30"/>
      <c r="P80" s="29">
        <v>0.0</v>
      </c>
      <c r="Q80" s="29">
        <v>0.0</v>
      </c>
    </row>
    <row r="81">
      <c r="A81" s="30"/>
      <c r="B81" s="30"/>
      <c r="C81" s="30"/>
      <c r="D81" s="30" t="s">
        <v>835</v>
      </c>
      <c r="E81" s="30"/>
      <c r="F81" s="30"/>
      <c r="G81" s="30"/>
      <c r="H81" s="31"/>
      <c r="I81" s="30"/>
      <c r="J81" s="30"/>
      <c r="K81" s="30"/>
      <c r="L81" s="30"/>
      <c r="M81" s="30"/>
      <c r="N81" s="30"/>
      <c r="O81" s="30"/>
      <c r="P81" s="29">
        <v>0.0</v>
      </c>
      <c r="Q81" s="29">
        <v>0.0</v>
      </c>
    </row>
    <row r="82">
      <c r="A82" s="30"/>
      <c r="B82" s="30"/>
      <c r="C82" s="30"/>
      <c r="D82" s="30" t="s">
        <v>835</v>
      </c>
      <c r="E82" s="30"/>
      <c r="F82" s="30"/>
      <c r="G82" s="30"/>
      <c r="H82" s="31"/>
      <c r="I82" s="30"/>
      <c r="J82" s="30"/>
      <c r="K82" s="30"/>
      <c r="L82" s="30"/>
      <c r="M82" s="30"/>
      <c r="N82" s="30"/>
      <c r="O82" s="30"/>
      <c r="P82" s="29">
        <v>0.0</v>
      </c>
      <c r="Q82" s="29">
        <v>0.0</v>
      </c>
    </row>
    <row r="83">
      <c r="A83" s="30"/>
      <c r="B83" s="30"/>
      <c r="C83" s="30"/>
      <c r="D83" s="30" t="s">
        <v>835</v>
      </c>
      <c r="E83" s="30"/>
      <c r="F83" s="30"/>
      <c r="G83" s="30"/>
      <c r="H83" s="31"/>
      <c r="I83" s="30"/>
      <c r="J83" s="30"/>
      <c r="K83" s="30"/>
      <c r="L83" s="30"/>
      <c r="M83" s="30"/>
      <c r="N83" s="30"/>
      <c r="O83" s="30"/>
      <c r="P83" s="29">
        <v>0.0</v>
      </c>
      <c r="Q83" s="29">
        <v>0.0</v>
      </c>
    </row>
    <row r="84">
      <c r="A84" s="30"/>
      <c r="B84" s="30"/>
      <c r="C84" s="30"/>
      <c r="D84" s="30" t="s">
        <v>835</v>
      </c>
      <c r="E84" s="30"/>
      <c r="F84" s="30"/>
      <c r="G84" s="30"/>
      <c r="H84" s="31"/>
      <c r="I84" s="30"/>
      <c r="J84" s="30"/>
      <c r="K84" s="30"/>
      <c r="L84" s="30"/>
      <c r="M84" s="30"/>
      <c r="N84" s="30"/>
      <c r="O84" s="30"/>
      <c r="P84" s="29">
        <v>0.0</v>
      </c>
      <c r="Q84" s="29">
        <v>0.0</v>
      </c>
    </row>
    <row r="85">
      <c r="A85" s="30"/>
      <c r="B85" s="30"/>
      <c r="C85" s="30"/>
      <c r="D85" s="30" t="s">
        <v>835</v>
      </c>
      <c r="E85" s="30"/>
      <c r="F85" s="30"/>
      <c r="G85" s="30"/>
      <c r="H85" s="31"/>
      <c r="I85" s="30"/>
      <c r="J85" s="30"/>
      <c r="K85" s="30"/>
      <c r="L85" s="30"/>
      <c r="M85" s="30"/>
      <c r="N85" s="30"/>
      <c r="O85" s="30"/>
      <c r="P85" s="29">
        <v>0.0</v>
      </c>
      <c r="Q85" s="29">
        <v>0.0</v>
      </c>
    </row>
    <row r="86">
      <c r="A86" s="30"/>
      <c r="B86" s="30"/>
      <c r="C86" s="30"/>
      <c r="D86" s="30" t="s">
        <v>835</v>
      </c>
      <c r="E86" s="30"/>
      <c r="F86" s="30"/>
      <c r="G86" s="30"/>
      <c r="H86" s="31"/>
      <c r="I86" s="30"/>
      <c r="J86" s="30"/>
      <c r="K86" s="30"/>
      <c r="L86" s="30"/>
      <c r="M86" s="30"/>
      <c r="N86" s="30"/>
      <c r="O86" s="30"/>
      <c r="P86" s="29">
        <v>0.0</v>
      </c>
      <c r="Q86" s="29">
        <v>0.0</v>
      </c>
    </row>
    <row r="87">
      <c r="A87" s="30"/>
      <c r="B87" s="30"/>
      <c r="C87" s="30"/>
      <c r="D87" s="30" t="s">
        <v>835</v>
      </c>
      <c r="E87" s="30"/>
      <c r="F87" s="30"/>
      <c r="G87" s="30"/>
      <c r="H87" s="31"/>
      <c r="I87" s="30"/>
      <c r="J87" s="30"/>
      <c r="K87" s="30"/>
      <c r="L87" s="30"/>
      <c r="M87" s="30"/>
      <c r="N87" s="30"/>
      <c r="O87" s="30"/>
      <c r="P87" s="29">
        <v>0.0</v>
      </c>
      <c r="Q87" s="29">
        <v>0.0</v>
      </c>
    </row>
    <row r="88">
      <c r="A88" s="30"/>
      <c r="B88" s="30"/>
      <c r="C88" s="30"/>
      <c r="D88" s="30" t="s">
        <v>835</v>
      </c>
      <c r="E88" s="30"/>
      <c r="F88" s="30"/>
      <c r="G88" s="30"/>
      <c r="H88" s="31"/>
      <c r="I88" s="30"/>
      <c r="J88" s="30"/>
      <c r="K88" s="30"/>
      <c r="L88" s="30"/>
      <c r="M88" s="30"/>
      <c r="N88" s="30"/>
      <c r="O88" s="30"/>
      <c r="P88" s="29">
        <v>0.0</v>
      </c>
      <c r="Q88" s="29">
        <v>0.0</v>
      </c>
    </row>
    <row r="89">
      <c r="A89" s="30"/>
      <c r="B89" s="30"/>
      <c r="C89" s="30"/>
      <c r="D89" s="30" t="s">
        <v>835</v>
      </c>
      <c r="E89" s="30"/>
      <c r="F89" s="30"/>
      <c r="G89" s="30"/>
      <c r="H89" s="31"/>
      <c r="I89" s="30"/>
      <c r="J89" s="30"/>
      <c r="K89" s="30"/>
      <c r="L89" s="30"/>
      <c r="M89" s="30"/>
      <c r="N89" s="30"/>
      <c r="O89" s="30"/>
      <c r="P89" s="29">
        <v>0.0</v>
      </c>
      <c r="Q89" s="29">
        <v>0.0</v>
      </c>
    </row>
    <row r="90">
      <c r="A90" s="30"/>
      <c r="B90" s="30"/>
      <c r="C90" s="30"/>
      <c r="D90" s="30" t="s">
        <v>835</v>
      </c>
      <c r="E90" s="30"/>
      <c r="F90" s="30"/>
      <c r="G90" s="30"/>
      <c r="H90" s="31"/>
      <c r="I90" s="30"/>
      <c r="J90" s="30"/>
      <c r="K90" s="30"/>
      <c r="L90" s="30"/>
      <c r="M90" s="30"/>
      <c r="N90" s="30"/>
      <c r="O90" s="30"/>
      <c r="P90" s="29">
        <v>0.0</v>
      </c>
      <c r="Q90" s="29">
        <v>0.0</v>
      </c>
    </row>
    <row r="91">
      <c r="A91" s="30"/>
      <c r="B91" s="30"/>
      <c r="C91" s="30"/>
      <c r="D91" s="30" t="s">
        <v>835</v>
      </c>
      <c r="E91" s="30"/>
      <c r="F91" s="30"/>
      <c r="G91" s="30"/>
      <c r="H91" s="31"/>
      <c r="I91" s="30"/>
      <c r="J91" s="30"/>
      <c r="K91" s="30"/>
      <c r="L91" s="30"/>
      <c r="M91" s="30"/>
      <c r="N91" s="30"/>
      <c r="O91" s="30"/>
      <c r="P91" s="29">
        <v>0.0</v>
      </c>
      <c r="Q91" s="29">
        <v>0.0</v>
      </c>
    </row>
    <row r="92">
      <c r="A92" s="30"/>
      <c r="B92" s="30"/>
      <c r="C92" s="30"/>
      <c r="D92" s="30" t="s">
        <v>835</v>
      </c>
      <c r="E92" s="30"/>
      <c r="F92" s="30"/>
      <c r="G92" s="30"/>
      <c r="H92" s="31"/>
      <c r="I92" s="30"/>
      <c r="J92" s="30"/>
      <c r="K92" s="30"/>
      <c r="L92" s="30"/>
      <c r="M92" s="30"/>
      <c r="N92" s="30"/>
      <c r="O92" s="30"/>
      <c r="P92" s="29">
        <v>0.0</v>
      </c>
      <c r="Q92" s="29">
        <v>0.0</v>
      </c>
    </row>
    <row r="93">
      <c r="A93" s="30"/>
      <c r="B93" s="30"/>
      <c r="C93" s="30"/>
      <c r="D93" s="30" t="s">
        <v>835</v>
      </c>
      <c r="E93" s="30"/>
      <c r="F93" s="30"/>
      <c r="G93" s="30"/>
      <c r="H93" s="31"/>
      <c r="I93" s="30"/>
      <c r="J93" s="30"/>
      <c r="K93" s="30"/>
      <c r="L93" s="30"/>
      <c r="M93" s="30"/>
      <c r="N93" s="30"/>
      <c r="O93" s="30"/>
      <c r="P93" s="29">
        <v>0.0</v>
      </c>
      <c r="Q93" s="29">
        <v>0.0</v>
      </c>
    </row>
    <row r="94">
      <c r="A94" s="30"/>
      <c r="B94" s="30"/>
      <c r="C94" s="30"/>
      <c r="D94" s="30" t="s">
        <v>835</v>
      </c>
      <c r="E94" s="30"/>
      <c r="F94" s="30"/>
      <c r="G94" s="30"/>
      <c r="H94" s="31"/>
      <c r="I94" s="30"/>
      <c r="J94" s="30"/>
      <c r="K94" s="30"/>
      <c r="L94" s="30"/>
      <c r="M94" s="30"/>
      <c r="N94" s="30"/>
      <c r="O94" s="30"/>
      <c r="P94" s="29">
        <v>0.0</v>
      </c>
      <c r="Q94" s="29">
        <v>0.0</v>
      </c>
    </row>
    <row r="95">
      <c r="A95" s="30"/>
      <c r="B95" s="30"/>
      <c r="C95" s="30"/>
      <c r="D95" s="30" t="s">
        <v>835</v>
      </c>
      <c r="E95" s="30"/>
      <c r="F95" s="30"/>
      <c r="G95" s="30"/>
      <c r="H95" s="31"/>
      <c r="I95" s="30"/>
      <c r="J95" s="30"/>
      <c r="K95" s="30"/>
      <c r="L95" s="30"/>
      <c r="M95" s="30"/>
      <c r="N95" s="30"/>
      <c r="O95" s="30"/>
      <c r="P95" s="29">
        <v>0.0</v>
      </c>
      <c r="Q95" s="29">
        <v>0.0</v>
      </c>
    </row>
    <row r="96">
      <c r="A96" s="30"/>
      <c r="B96" s="30"/>
      <c r="C96" s="30"/>
      <c r="D96" s="30" t="s">
        <v>835</v>
      </c>
      <c r="E96" s="30"/>
      <c r="F96" s="30"/>
      <c r="G96" s="30"/>
      <c r="H96" s="31"/>
      <c r="I96" s="30"/>
      <c r="J96" s="30"/>
      <c r="K96" s="30"/>
      <c r="L96" s="30"/>
      <c r="M96" s="30"/>
      <c r="N96" s="30"/>
      <c r="O96" s="30"/>
      <c r="P96" s="29">
        <v>0.0</v>
      </c>
      <c r="Q96" s="29">
        <v>0.0</v>
      </c>
    </row>
    <row r="97">
      <c r="A97" s="30"/>
      <c r="B97" s="30"/>
      <c r="C97" s="30"/>
      <c r="D97" s="30" t="s">
        <v>835</v>
      </c>
      <c r="E97" s="30"/>
      <c r="F97" s="30"/>
      <c r="G97" s="30"/>
      <c r="H97" s="31"/>
      <c r="I97" s="30"/>
      <c r="J97" s="30"/>
      <c r="K97" s="30"/>
      <c r="L97" s="30"/>
      <c r="M97" s="30"/>
      <c r="N97" s="30"/>
      <c r="O97" s="30"/>
      <c r="P97" s="29">
        <v>0.0</v>
      </c>
      <c r="Q97" s="29">
        <v>0.0</v>
      </c>
    </row>
    <row r="98">
      <c r="A98" s="30"/>
      <c r="B98" s="30"/>
      <c r="C98" s="30"/>
      <c r="D98" s="30" t="s">
        <v>835</v>
      </c>
      <c r="E98" s="30"/>
      <c r="F98" s="30"/>
      <c r="G98" s="30"/>
      <c r="H98" s="31"/>
      <c r="I98" s="30"/>
      <c r="J98" s="30"/>
      <c r="K98" s="30"/>
      <c r="L98" s="30"/>
      <c r="M98" s="30"/>
      <c r="N98" s="30"/>
      <c r="O98" s="30"/>
      <c r="P98" s="29">
        <v>0.0</v>
      </c>
      <c r="Q98" s="29">
        <v>0.0</v>
      </c>
    </row>
    <row r="99">
      <c r="A99" s="30"/>
      <c r="B99" s="30"/>
      <c r="C99" s="30"/>
      <c r="D99" s="30" t="s">
        <v>835</v>
      </c>
      <c r="E99" s="30"/>
      <c r="F99" s="30"/>
      <c r="G99" s="30"/>
      <c r="H99" s="31"/>
      <c r="I99" s="30"/>
      <c r="J99" s="30"/>
      <c r="K99" s="30"/>
      <c r="L99" s="30"/>
      <c r="M99" s="30"/>
      <c r="N99" s="30"/>
      <c r="O99" s="30"/>
      <c r="P99" s="29">
        <v>0.0</v>
      </c>
      <c r="Q99" s="29">
        <v>0.0</v>
      </c>
    </row>
    <row r="100">
      <c r="A100" s="30"/>
      <c r="B100" s="30"/>
      <c r="C100" s="30"/>
      <c r="D100" s="30" t="s">
        <v>835</v>
      </c>
      <c r="E100" s="30"/>
      <c r="F100" s="30"/>
      <c r="G100" s="30"/>
      <c r="H100" s="31"/>
      <c r="I100" s="30"/>
      <c r="J100" s="30"/>
      <c r="K100" s="30"/>
      <c r="L100" s="30"/>
      <c r="M100" s="30"/>
      <c r="N100" s="30"/>
      <c r="O100" s="30"/>
      <c r="P100" s="29">
        <v>0.0</v>
      </c>
      <c r="Q100" s="29">
        <v>0.0</v>
      </c>
    </row>
    <row r="101">
      <c r="A101" s="30"/>
      <c r="B101" s="30"/>
      <c r="C101" s="30"/>
      <c r="D101" s="30" t="s">
        <v>835</v>
      </c>
      <c r="E101" s="30"/>
      <c r="F101" s="30"/>
      <c r="G101" s="30"/>
      <c r="H101" s="31"/>
      <c r="I101" s="30"/>
      <c r="J101" s="30"/>
      <c r="K101" s="30"/>
      <c r="L101" s="30"/>
      <c r="M101" s="30"/>
      <c r="N101" s="30"/>
      <c r="O101" s="30"/>
      <c r="P101" s="29">
        <v>0.0</v>
      </c>
      <c r="Q101" s="29">
        <v>0.0</v>
      </c>
    </row>
    <row r="102">
      <c r="A102" s="30"/>
      <c r="B102" s="30"/>
      <c r="C102" s="30"/>
      <c r="D102" s="30" t="s">
        <v>835</v>
      </c>
      <c r="E102" s="30"/>
      <c r="F102" s="30"/>
      <c r="G102" s="30"/>
      <c r="H102" s="31"/>
      <c r="I102" s="30"/>
      <c r="J102" s="30"/>
      <c r="K102" s="30"/>
      <c r="L102" s="30"/>
      <c r="M102" s="30"/>
      <c r="N102" s="30"/>
      <c r="O102" s="30"/>
      <c r="P102" s="29">
        <v>0.0</v>
      </c>
      <c r="Q102" s="29">
        <v>0.0</v>
      </c>
    </row>
    <row r="103">
      <c r="A103" s="30"/>
      <c r="B103" s="30"/>
      <c r="C103" s="30"/>
      <c r="D103" s="30" t="s">
        <v>835</v>
      </c>
      <c r="E103" s="30"/>
      <c r="F103" s="30"/>
      <c r="G103" s="30"/>
      <c r="H103" s="31"/>
      <c r="I103" s="30"/>
      <c r="J103" s="30"/>
      <c r="K103" s="30"/>
      <c r="L103" s="30"/>
      <c r="M103" s="30"/>
      <c r="N103" s="30"/>
      <c r="O103" s="30"/>
      <c r="P103" s="29">
        <v>0.0</v>
      </c>
      <c r="Q103" s="29">
        <v>0.0</v>
      </c>
    </row>
    <row r="104">
      <c r="A104" s="30"/>
      <c r="B104" s="30"/>
      <c r="C104" s="30"/>
      <c r="D104" s="30" t="s">
        <v>835</v>
      </c>
      <c r="E104" s="30"/>
      <c r="F104" s="30"/>
      <c r="G104" s="30"/>
      <c r="H104" s="31"/>
      <c r="I104" s="30"/>
      <c r="J104" s="30"/>
      <c r="K104" s="30"/>
      <c r="L104" s="30"/>
      <c r="M104" s="30"/>
      <c r="N104" s="30"/>
      <c r="O104" s="30"/>
      <c r="P104" s="29">
        <v>0.0</v>
      </c>
      <c r="Q104" s="29">
        <v>0.0</v>
      </c>
    </row>
    <row r="105">
      <c r="A105" s="30"/>
      <c r="B105" s="30"/>
      <c r="C105" s="30"/>
      <c r="D105" s="30" t="s">
        <v>835</v>
      </c>
      <c r="E105" s="30"/>
      <c r="F105" s="30"/>
      <c r="G105" s="30"/>
      <c r="H105" s="31"/>
      <c r="I105" s="30"/>
      <c r="J105" s="30"/>
      <c r="K105" s="30"/>
      <c r="L105" s="30"/>
      <c r="M105" s="30"/>
      <c r="N105" s="30"/>
      <c r="O105" s="30"/>
      <c r="P105" s="29">
        <v>0.0</v>
      </c>
      <c r="Q105" s="29">
        <v>0.0</v>
      </c>
    </row>
    <row r="106">
      <c r="A106" s="30"/>
      <c r="B106" s="30"/>
      <c r="C106" s="30"/>
      <c r="D106" s="30" t="s">
        <v>835</v>
      </c>
      <c r="E106" s="30"/>
      <c r="F106" s="30"/>
      <c r="G106" s="30"/>
      <c r="H106" s="31"/>
      <c r="I106" s="30"/>
      <c r="J106" s="30"/>
      <c r="K106" s="30"/>
      <c r="L106" s="30"/>
      <c r="M106" s="30"/>
      <c r="N106" s="30"/>
      <c r="O106" s="30"/>
      <c r="P106" s="29">
        <v>0.0</v>
      </c>
      <c r="Q106" s="29">
        <v>0.0</v>
      </c>
    </row>
    <row r="107">
      <c r="A107" s="30"/>
      <c r="B107" s="30"/>
      <c r="C107" s="30"/>
      <c r="D107" s="30" t="s">
        <v>835</v>
      </c>
      <c r="E107" s="30"/>
      <c r="F107" s="30"/>
      <c r="G107" s="30"/>
      <c r="H107" s="31"/>
      <c r="I107" s="30"/>
      <c r="J107" s="30"/>
      <c r="K107" s="30"/>
      <c r="L107" s="30"/>
      <c r="M107" s="30"/>
      <c r="N107" s="30"/>
      <c r="O107" s="30"/>
      <c r="P107" s="29">
        <v>0.0</v>
      </c>
      <c r="Q107" s="29">
        <v>0.0</v>
      </c>
    </row>
    <row r="108">
      <c r="A108" s="30"/>
      <c r="B108" s="30"/>
      <c r="C108" s="30"/>
      <c r="D108" s="30" t="s">
        <v>835</v>
      </c>
      <c r="E108" s="30"/>
      <c r="F108" s="30"/>
      <c r="G108" s="30"/>
      <c r="H108" s="31"/>
      <c r="I108" s="30"/>
      <c r="J108" s="30"/>
      <c r="K108" s="30"/>
      <c r="L108" s="30"/>
      <c r="M108" s="30"/>
      <c r="N108" s="30"/>
      <c r="O108" s="30"/>
      <c r="P108" s="29">
        <v>0.0</v>
      </c>
      <c r="Q108" s="29">
        <v>0.0</v>
      </c>
    </row>
    <row r="109">
      <c r="A109" s="30"/>
      <c r="B109" s="30"/>
      <c r="C109" s="30"/>
      <c r="D109" s="30" t="s">
        <v>835</v>
      </c>
      <c r="E109" s="30"/>
      <c r="F109" s="30"/>
      <c r="G109" s="30"/>
      <c r="H109" s="31"/>
      <c r="I109" s="30"/>
      <c r="J109" s="30"/>
      <c r="K109" s="30"/>
      <c r="L109" s="30"/>
      <c r="M109" s="30"/>
      <c r="N109" s="30"/>
      <c r="O109" s="30"/>
      <c r="P109" s="29">
        <v>0.0</v>
      </c>
      <c r="Q109" s="29">
        <v>0.0</v>
      </c>
    </row>
    <row r="110">
      <c r="A110" s="30"/>
      <c r="B110" s="30"/>
      <c r="C110" s="30"/>
      <c r="D110" s="30" t="s">
        <v>835</v>
      </c>
      <c r="E110" s="30"/>
      <c r="F110" s="30"/>
      <c r="G110" s="30"/>
      <c r="H110" s="31"/>
      <c r="I110" s="30"/>
      <c r="J110" s="30"/>
      <c r="K110" s="30"/>
      <c r="L110" s="30"/>
      <c r="M110" s="30"/>
      <c r="N110" s="30"/>
      <c r="O110" s="30"/>
      <c r="P110" s="29">
        <v>0.0</v>
      </c>
      <c r="Q110" s="29">
        <v>0.0</v>
      </c>
    </row>
    <row r="111">
      <c r="A111" s="30"/>
      <c r="B111" s="30"/>
      <c r="C111" s="30"/>
      <c r="D111" s="30" t="s">
        <v>835</v>
      </c>
      <c r="E111" s="30"/>
      <c r="F111" s="30"/>
      <c r="G111" s="30"/>
      <c r="H111" s="31"/>
      <c r="I111" s="30"/>
      <c r="J111" s="30"/>
      <c r="K111" s="30"/>
      <c r="L111" s="30"/>
      <c r="M111" s="30"/>
      <c r="N111" s="30"/>
      <c r="O111" s="30"/>
      <c r="P111" s="29">
        <v>0.0</v>
      </c>
      <c r="Q111" s="29">
        <v>0.0</v>
      </c>
    </row>
    <row r="112">
      <c r="A112" s="30"/>
      <c r="B112" s="30"/>
      <c r="C112" s="30"/>
      <c r="D112" s="30" t="s">
        <v>835</v>
      </c>
      <c r="E112" s="30"/>
      <c r="F112" s="30"/>
      <c r="G112" s="30"/>
      <c r="H112" s="31"/>
      <c r="I112" s="30"/>
      <c r="J112" s="30"/>
      <c r="K112" s="30"/>
      <c r="L112" s="30"/>
      <c r="M112" s="30"/>
      <c r="N112" s="30"/>
      <c r="O112" s="30"/>
      <c r="P112" s="29">
        <v>0.0</v>
      </c>
      <c r="Q112" s="29">
        <v>0.0</v>
      </c>
    </row>
    <row r="113">
      <c r="A113" s="30"/>
      <c r="B113" s="30"/>
      <c r="C113" s="30"/>
      <c r="D113" s="30" t="s">
        <v>835</v>
      </c>
      <c r="E113" s="30"/>
      <c r="F113" s="30"/>
      <c r="G113" s="30"/>
      <c r="H113" s="31"/>
      <c r="I113" s="30"/>
      <c r="J113" s="30"/>
      <c r="K113" s="30"/>
      <c r="L113" s="30"/>
      <c r="M113" s="30"/>
      <c r="N113" s="30"/>
      <c r="O113" s="30"/>
      <c r="P113" s="29">
        <v>0.0</v>
      </c>
      <c r="Q113" s="29">
        <v>0.0</v>
      </c>
    </row>
    <row r="114">
      <c r="A114" s="30"/>
      <c r="B114" s="30"/>
      <c r="C114" s="30"/>
      <c r="D114" s="30" t="s">
        <v>835</v>
      </c>
      <c r="E114" s="30"/>
      <c r="F114" s="30"/>
      <c r="G114" s="30"/>
      <c r="H114" s="31"/>
      <c r="I114" s="30"/>
      <c r="J114" s="30"/>
      <c r="K114" s="30"/>
      <c r="L114" s="30"/>
      <c r="M114" s="30"/>
      <c r="N114" s="30"/>
      <c r="O114" s="30"/>
      <c r="P114" s="29">
        <v>0.0</v>
      </c>
      <c r="Q114" s="29">
        <v>0.0</v>
      </c>
    </row>
    <row r="115">
      <c r="A115" s="30"/>
      <c r="B115" s="30"/>
      <c r="C115" s="30"/>
      <c r="D115" s="30" t="s">
        <v>835</v>
      </c>
      <c r="E115" s="30"/>
      <c r="F115" s="30"/>
      <c r="G115" s="30"/>
      <c r="H115" s="31"/>
      <c r="I115" s="30"/>
      <c r="J115" s="30"/>
      <c r="K115" s="30"/>
      <c r="L115" s="30"/>
      <c r="M115" s="30"/>
      <c r="N115" s="30"/>
      <c r="O115" s="30"/>
      <c r="P115" s="29">
        <v>0.0</v>
      </c>
      <c r="Q115" s="29">
        <v>0.0</v>
      </c>
    </row>
    <row r="116">
      <c r="A116" s="30"/>
      <c r="B116" s="30"/>
      <c r="C116" s="30"/>
      <c r="D116" s="30" t="s">
        <v>835</v>
      </c>
      <c r="E116" s="30"/>
      <c r="F116" s="30"/>
      <c r="G116" s="30"/>
      <c r="H116" s="31"/>
      <c r="I116" s="30"/>
      <c r="J116" s="30"/>
      <c r="K116" s="30"/>
      <c r="L116" s="30"/>
      <c r="M116" s="30"/>
      <c r="N116" s="30"/>
      <c r="O116" s="30"/>
      <c r="P116" s="29">
        <v>0.0</v>
      </c>
      <c r="Q116" s="29">
        <v>0.0</v>
      </c>
    </row>
    <row r="117">
      <c r="A117" s="30"/>
      <c r="B117" s="30"/>
      <c r="C117" s="30"/>
      <c r="D117" s="30" t="s">
        <v>835</v>
      </c>
      <c r="E117" s="30"/>
      <c r="F117" s="30"/>
      <c r="G117" s="30"/>
      <c r="H117" s="31"/>
      <c r="I117" s="30"/>
      <c r="J117" s="30"/>
      <c r="K117" s="30"/>
      <c r="L117" s="30"/>
      <c r="M117" s="30"/>
      <c r="N117" s="30"/>
      <c r="O117" s="30"/>
      <c r="P117" s="29">
        <v>0.0</v>
      </c>
      <c r="Q117" s="29">
        <v>0.0</v>
      </c>
    </row>
    <row r="118">
      <c r="A118" s="30"/>
      <c r="B118" s="30"/>
      <c r="C118" s="30"/>
      <c r="D118" s="30" t="s">
        <v>835</v>
      </c>
      <c r="E118" s="30"/>
      <c r="F118" s="30"/>
      <c r="G118" s="30"/>
      <c r="H118" s="31"/>
      <c r="I118" s="30"/>
      <c r="J118" s="30"/>
      <c r="K118" s="30"/>
      <c r="L118" s="30"/>
      <c r="M118" s="30"/>
      <c r="N118" s="30"/>
      <c r="O118" s="30"/>
      <c r="P118" s="29">
        <v>0.0</v>
      </c>
      <c r="Q118" s="29">
        <v>0.0</v>
      </c>
    </row>
    <row r="119">
      <c r="A119" s="30"/>
      <c r="B119" s="30"/>
      <c r="C119" s="30"/>
      <c r="D119" s="30" t="s">
        <v>835</v>
      </c>
      <c r="E119" s="30"/>
      <c r="F119" s="30"/>
      <c r="G119" s="30"/>
      <c r="H119" s="31"/>
      <c r="I119" s="30"/>
      <c r="J119" s="30"/>
      <c r="K119" s="30"/>
      <c r="L119" s="30"/>
      <c r="M119" s="30"/>
      <c r="N119" s="30"/>
      <c r="O119" s="30"/>
      <c r="P119" s="29">
        <v>0.0</v>
      </c>
      <c r="Q119" s="29">
        <v>0.0</v>
      </c>
    </row>
    <row r="120">
      <c r="A120" s="30"/>
      <c r="B120" s="30"/>
      <c r="C120" s="30"/>
      <c r="D120" s="30" t="s">
        <v>835</v>
      </c>
      <c r="E120" s="30"/>
      <c r="F120" s="30"/>
      <c r="G120" s="30"/>
      <c r="H120" s="31"/>
      <c r="I120" s="30"/>
      <c r="J120" s="30"/>
      <c r="K120" s="30"/>
      <c r="L120" s="30"/>
      <c r="M120" s="30"/>
      <c r="N120" s="30"/>
      <c r="O120" s="30"/>
      <c r="P120" s="29">
        <v>0.0</v>
      </c>
      <c r="Q120" s="29">
        <v>0.0</v>
      </c>
    </row>
    <row r="121">
      <c r="A121" s="30"/>
      <c r="B121" s="30"/>
      <c r="C121" s="30"/>
      <c r="D121" s="30" t="s">
        <v>835</v>
      </c>
      <c r="E121" s="30"/>
      <c r="F121" s="30"/>
      <c r="G121" s="30"/>
      <c r="H121" s="31"/>
      <c r="I121" s="30"/>
      <c r="J121" s="30"/>
      <c r="K121" s="30"/>
      <c r="L121" s="30"/>
      <c r="M121" s="30"/>
      <c r="N121" s="30"/>
      <c r="O121" s="30"/>
      <c r="P121" s="29">
        <v>0.0</v>
      </c>
      <c r="Q121" s="29">
        <v>0.0</v>
      </c>
    </row>
    <row r="122">
      <c r="A122" s="30"/>
      <c r="B122" s="30"/>
      <c r="C122" s="30"/>
      <c r="D122" s="30" t="s">
        <v>835</v>
      </c>
      <c r="E122" s="30"/>
      <c r="F122" s="30"/>
      <c r="G122" s="30"/>
      <c r="H122" s="31"/>
      <c r="I122" s="30"/>
      <c r="J122" s="30"/>
      <c r="K122" s="30"/>
      <c r="L122" s="30"/>
      <c r="M122" s="30"/>
      <c r="N122" s="30"/>
      <c r="O122" s="30"/>
      <c r="P122" s="29">
        <v>0.0</v>
      </c>
      <c r="Q122" s="29">
        <v>0.0</v>
      </c>
    </row>
    <row r="123">
      <c r="A123" s="30"/>
      <c r="B123" s="30"/>
      <c r="C123" s="30"/>
      <c r="D123" s="30" t="s">
        <v>835</v>
      </c>
      <c r="E123" s="30"/>
      <c r="F123" s="30"/>
      <c r="G123" s="30"/>
      <c r="H123" s="31"/>
      <c r="I123" s="30"/>
      <c r="J123" s="30"/>
      <c r="K123" s="30"/>
      <c r="L123" s="30"/>
      <c r="M123" s="30"/>
      <c r="N123" s="30"/>
      <c r="O123" s="30"/>
      <c r="P123" s="29">
        <v>0.0</v>
      </c>
      <c r="Q123" s="29">
        <v>0.0</v>
      </c>
    </row>
    <row r="124">
      <c r="A124" s="30"/>
      <c r="B124" s="30"/>
      <c r="C124" s="30"/>
      <c r="D124" s="30" t="s">
        <v>835</v>
      </c>
      <c r="E124" s="30"/>
      <c r="F124" s="30"/>
      <c r="G124" s="30"/>
      <c r="H124" s="31"/>
      <c r="I124" s="30"/>
      <c r="J124" s="30"/>
      <c r="K124" s="30"/>
      <c r="L124" s="30"/>
      <c r="M124" s="30"/>
      <c r="N124" s="30"/>
      <c r="O124" s="30"/>
      <c r="P124" s="29">
        <v>0.0</v>
      </c>
      <c r="Q124" s="29">
        <v>0.0</v>
      </c>
    </row>
    <row r="125">
      <c r="A125" s="30"/>
      <c r="B125" s="30"/>
      <c r="C125" s="30"/>
      <c r="D125" s="30" t="s">
        <v>835</v>
      </c>
      <c r="E125" s="30"/>
      <c r="F125" s="30"/>
      <c r="G125" s="30"/>
      <c r="H125" s="31"/>
      <c r="I125" s="30"/>
      <c r="J125" s="30"/>
      <c r="K125" s="30"/>
      <c r="L125" s="30"/>
      <c r="M125" s="30"/>
      <c r="N125" s="30"/>
      <c r="O125" s="30"/>
      <c r="P125" s="29">
        <v>0.0</v>
      </c>
      <c r="Q125" s="29">
        <v>0.0</v>
      </c>
    </row>
    <row r="126">
      <c r="A126" s="30"/>
      <c r="B126" s="30"/>
      <c r="C126" s="30"/>
      <c r="D126" s="30" t="s">
        <v>835</v>
      </c>
      <c r="E126" s="30"/>
      <c r="F126" s="30"/>
      <c r="G126" s="30"/>
      <c r="H126" s="31"/>
      <c r="I126" s="30"/>
      <c r="J126" s="30"/>
      <c r="K126" s="30"/>
      <c r="L126" s="30"/>
      <c r="M126" s="30"/>
      <c r="N126" s="30"/>
      <c r="O126" s="30"/>
      <c r="P126" s="29">
        <v>0.0</v>
      </c>
      <c r="Q126" s="29">
        <v>0.0</v>
      </c>
    </row>
    <row r="127">
      <c r="A127" s="30"/>
      <c r="B127" s="30"/>
      <c r="C127" s="30"/>
      <c r="D127" s="30" t="s">
        <v>835</v>
      </c>
      <c r="E127" s="30"/>
      <c r="F127" s="30"/>
      <c r="G127" s="30"/>
      <c r="H127" s="31"/>
      <c r="I127" s="30"/>
      <c r="J127" s="30"/>
      <c r="K127" s="30"/>
      <c r="L127" s="30"/>
      <c r="M127" s="30"/>
      <c r="N127" s="30"/>
      <c r="O127" s="30"/>
      <c r="P127" s="29">
        <v>0.0</v>
      </c>
      <c r="Q127" s="29">
        <v>0.0</v>
      </c>
    </row>
    <row r="128">
      <c r="A128" s="30"/>
      <c r="B128" s="30"/>
      <c r="C128" s="30"/>
      <c r="D128" s="30" t="s">
        <v>835</v>
      </c>
      <c r="E128" s="30"/>
      <c r="F128" s="30"/>
      <c r="G128" s="30"/>
      <c r="H128" s="31"/>
      <c r="I128" s="30"/>
      <c r="J128" s="30"/>
      <c r="K128" s="30"/>
      <c r="L128" s="30"/>
      <c r="M128" s="30"/>
      <c r="N128" s="30"/>
      <c r="O128" s="30"/>
      <c r="P128" s="29">
        <v>0.0</v>
      </c>
      <c r="Q128" s="29">
        <v>0.0</v>
      </c>
    </row>
    <row r="129">
      <c r="A129" s="30"/>
      <c r="B129" s="30"/>
      <c r="C129" s="30"/>
      <c r="D129" s="30" t="s">
        <v>835</v>
      </c>
      <c r="E129" s="30"/>
      <c r="F129" s="30"/>
      <c r="G129" s="30"/>
      <c r="H129" s="31"/>
      <c r="I129" s="30"/>
      <c r="J129" s="30"/>
      <c r="K129" s="30"/>
      <c r="L129" s="30"/>
      <c r="M129" s="30"/>
      <c r="N129" s="30"/>
      <c r="O129" s="30"/>
      <c r="P129" s="29">
        <v>0.0</v>
      </c>
      <c r="Q129" s="29">
        <v>0.0</v>
      </c>
    </row>
    <row r="130">
      <c r="A130" s="30"/>
      <c r="B130" s="30"/>
      <c r="C130" s="30"/>
      <c r="D130" s="30" t="s">
        <v>835</v>
      </c>
      <c r="E130" s="30"/>
      <c r="F130" s="30"/>
      <c r="G130" s="30"/>
      <c r="H130" s="31"/>
      <c r="I130" s="30"/>
      <c r="J130" s="30"/>
      <c r="K130" s="30"/>
      <c r="L130" s="30"/>
      <c r="M130" s="30"/>
      <c r="N130" s="30"/>
      <c r="O130" s="30"/>
      <c r="P130" s="29">
        <v>0.0</v>
      </c>
      <c r="Q130" s="29">
        <v>0.0</v>
      </c>
    </row>
    <row r="131">
      <c r="A131" s="30"/>
      <c r="B131" s="30"/>
      <c r="C131" s="30"/>
      <c r="D131" s="30" t="s">
        <v>835</v>
      </c>
      <c r="E131" s="30"/>
      <c r="F131" s="30"/>
      <c r="G131" s="30"/>
      <c r="H131" s="31"/>
      <c r="I131" s="30"/>
      <c r="J131" s="30"/>
      <c r="K131" s="30"/>
      <c r="L131" s="30"/>
      <c r="M131" s="30"/>
      <c r="N131" s="30"/>
      <c r="O131" s="30"/>
      <c r="P131" s="29">
        <v>0.0</v>
      </c>
      <c r="Q131" s="29">
        <v>0.0</v>
      </c>
    </row>
    <row r="132">
      <c r="A132" s="30"/>
      <c r="B132" s="30"/>
      <c r="C132" s="30"/>
      <c r="D132" s="30" t="s">
        <v>835</v>
      </c>
      <c r="E132" s="30"/>
      <c r="F132" s="30"/>
      <c r="G132" s="30"/>
      <c r="H132" s="31"/>
      <c r="I132" s="30"/>
      <c r="J132" s="30"/>
      <c r="K132" s="30"/>
      <c r="L132" s="30"/>
      <c r="M132" s="30"/>
      <c r="N132" s="30"/>
      <c r="O132" s="30"/>
      <c r="P132" s="29">
        <v>0.0</v>
      </c>
      <c r="Q132" s="29">
        <v>0.0</v>
      </c>
    </row>
    <row r="133">
      <c r="A133" s="30"/>
      <c r="B133" s="30"/>
      <c r="C133" s="30"/>
      <c r="D133" s="30" t="s">
        <v>835</v>
      </c>
      <c r="E133" s="30"/>
      <c r="F133" s="30"/>
      <c r="G133" s="30"/>
      <c r="H133" s="31"/>
      <c r="I133" s="30"/>
      <c r="J133" s="30"/>
      <c r="K133" s="30"/>
      <c r="L133" s="30"/>
      <c r="M133" s="30"/>
      <c r="N133" s="30"/>
      <c r="O133" s="30"/>
      <c r="P133" s="29">
        <v>0.0</v>
      </c>
      <c r="Q133" s="29">
        <v>0.0</v>
      </c>
    </row>
    <row r="134">
      <c r="A134" s="30"/>
      <c r="B134" s="30"/>
      <c r="C134" s="30"/>
      <c r="D134" s="30" t="s">
        <v>835</v>
      </c>
      <c r="E134" s="30"/>
      <c r="F134" s="30"/>
      <c r="G134" s="30"/>
      <c r="H134" s="31"/>
      <c r="I134" s="30"/>
      <c r="J134" s="30"/>
      <c r="K134" s="30"/>
      <c r="L134" s="30"/>
      <c r="M134" s="30"/>
      <c r="N134" s="30"/>
      <c r="O134" s="30"/>
      <c r="P134" s="29">
        <v>0.0</v>
      </c>
      <c r="Q134" s="29">
        <v>0.0</v>
      </c>
    </row>
    <row r="135">
      <c r="A135" s="30"/>
      <c r="B135" s="30"/>
      <c r="C135" s="30"/>
      <c r="D135" s="30" t="s">
        <v>835</v>
      </c>
      <c r="E135" s="30"/>
      <c r="F135" s="30"/>
      <c r="G135" s="30"/>
      <c r="H135" s="31"/>
      <c r="I135" s="30"/>
      <c r="J135" s="30"/>
      <c r="K135" s="30"/>
      <c r="L135" s="30"/>
      <c r="M135" s="30"/>
      <c r="N135" s="30"/>
      <c r="O135" s="30"/>
      <c r="P135" s="29">
        <v>0.0</v>
      </c>
      <c r="Q135" s="29">
        <v>0.0</v>
      </c>
    </row>
    <row r="136">
      <c r="A136" s="30"/>
      <c r="B136" s="30"/>
      <c r="C136" s="30"/>
      <c r="D136" s="30" t="s">
        <v>835</v>
      </c>
      <c r="E136" s="30"/>
      <c r="F136" s="30"/>
      <c r="G136" s="30"/>
      <c r="H136" s="31"/>
      <c r="I136" s="30"/>
      <c r="J136" s="30"/>
      <c r="K136" s="30"/>
      <c r="L136" s="30"/>
      <c r="M136" s="30"/>
      <c r="N136" s="30"/>
      <c r="O136" s="30"/>
      <c r="P136" s="29">
        <v>0.0</v>
      </c>
      <c r="Q136" s="29">
        <v>0.0</v>
      </c>
    </row>
    <row r="137">
      <c r="A137" s="30"/>
      <c r="B137" s="30"/>
      <c r="C137" s="30"/>
      <c r="D137" s="30" t="s">
        <v>835</v>
      </c>
      <c r="E137" s="30"/>
      <c r="F137" s="30"/>
      <c r="G137" s="30"/>
      <c r="H137" s="31"/>
      <c r="I137" s="30"/>
      <c r="J137" s="30"/>
      <c r="K137" s="30"/>
      <c r="L137" s="30"/>
      <c r="M137" s="30"/>
      <c r="N137" s="30"/>
      <c r="O137" s="30"/>
      <c r="P137" s="29">
        <v>0.0</v>
      </c>
      <c r="Q137" s="29">
        <v>0.0</v>
      </c>
    </row>
    <row r="138">
      <c r="A138" s="30"/>
      <c r="B138" s="30"/>
      <c r="C138" s="30"/>
      <c r="D138" s="30" t="s">
        <v>835</v>
      </c>
      <c r="E138" s="30"/>
      <c r="F138" s="30"/>
      <c r="G138" s="30"/>
      <c r="H138" s="31"/>
      <c r="I138" s="30"/>
      <c r="J138" s="30"/>
      <c r="K138" s="30"/>
      <c r="L138" s="30"/>
      <c r="M138" s="30"/>
      <c r="N138" s="30"/>
      <c r="O138" s="30"/>
      <c r="P138" s="29">
        <v>0.0</v>
      </c>
      <c r="Q138" s="29">
        <v>0.0</v>
      </c>
    </row>
    <row r="139">
      <c r="A139" s="30"/>
      <c r="B139" s="30"/>
      <c r="C139" s="30"/>
      <c r="D139" s="30" t="s">
        <v>835</v>
      </c>
      <c r="E139" s="30"/>
      <c r="F139" s="30"/>
      <c r="G139" s="30"/>
      <c r="H139" s="31"/>
      <c r="I139" s="30"/>
      <c r="J139" s="30"/>
      <c r="K139" s="30"/>
      <c r="L139" s="30"/>
      <c r="M139" s="30"/>
      <c r="N139" s="30"/>
      <c r="O139" s="30"/>
      <c r="P139" s="29">
        <v>0.0</v>
      </c>
      <c r="Q139" s="29">
        <v>0.0</v>
      </c>
    </row>
    <row r="140">
      <c r="A140" s="30"/>
      <c r="B140" s="30"/>
      <c r="C140" s="30"/>
      <c r="D140" s="30" t="s">
        <v>835</v>
      </c>
      <c r="E140" s="30"/>
      <c r="F140" s="30"/>
      <c r="G140" s="30"/>
      <c r="H140" s="31"/>
      <c r="I140" s="30"/>
      <c r="J140" s="30"/>
      <c r="K140" s="30"/>
      <c r="L140" s="30"/>
      <c r="M140" s="30"/>
      <c r="N140" s="30"/>
      <c r="O140" s="30"/>
      <c r="P140" s="29">
        <v>0.0</v>
      </c>
      <c r="Q140" s="29">
        <v>0.0</v>
      </c>
    </row>
    <row r="141">
      <c r="A141" s="30"/>
      <c r="B141" s="30"/>
      <c r="C141" s="30"/>
      <c r="D141" s="30" t="s">
        <v>835</v>
      </c>
      <c r="E141" s="30"/>
      <c r="F141" s="30"/>
      <c r="G141" s="30"/>
      <c r="H141" s="31"/>
      <c r="I141" s="30"/>
      <c r="J141" s="30"/>
      <c r="K141" s="30"/>
      <c r="L141" s="30"/>
      <c r="M141" s="30"/>
      <c r="N141" s="30"/>
      <c r="O141" s="30"/>
      <c r="P141" s="29">
        <v>0.0</v>
      </c>
      <c r="Q141" s="29">
        <v>0.0</v>
      </c>
    </row>
    <row r="142">
      <c r="A142" s="30"/>
      <c r="B142" s="30"/>
      <c r="C142" s="30"/>
      <c r="D142" s="30" t="s">
        <v>835</v>
      </c>
      <c r="E142" s="30"/>
      <c r="F142" s="30"/>
      <c r="G142" s="30"/>
      <c r="H142" s="31"/>
      <c r="I142" s="30"/>
      <c r="J142" s="30"/>
      <c r="K142" s="30"/>
      <c r="L142" s="30"/>
      <c r="M142" s="30"/>
      <c r="N142" s="30"/>
      <c r="O142" s="30"/>
      <c r="P142" s="29">
        <v>0.0</v>
      </c>
      <c r="Q142" s="29">
        <v>0.0</v>
      </c>
    </row>
    <row r="143">
      <c r="A143" s="30"/>
      <c r="B143" s="30"/>
      <c r="C143" s="30"/>
      <c r="D143" s="30" t="s">
        <v>835</v>
      </c>
      <c r="E143" s="30"/>
      <c r="F143" s="30"/>
      <c r="G143" s="30"/>
      <c r="H143" s="31"/>
      <c r="I143" s="30"/>
      <c r="J143" s="30"/>
      <c r="K143" s="30"/>
      <c r="L143" s="30"/>
      <c r="M143" s="30"/>
      <c r="N143" s="30"/>
      <c r="O143" s="30"/>
      <c r="P143" s="29">
        <v>0.0</v>
      </c>
      <c r="Q143" s="29">
        <v>0.0</v>
      </c>
    </row>
    <row r="144">
      <c r="A144" s="30"/>
      <c r="B144" s="30"/>
      <c r="C144" s="30"/>
      <c r="D144" s="30" t="s">
        <v>835</v>
      </c>
      <c r="E144" s="30"/>
      <c r="F144" s="30"/>
      <c r="G144" s="30"/>
      <c r="H144" s="31"/>
      <c r="I144" s="30"/>
      <c r="J144" s="30"/>
      <c r="K144" s="30"/>
      <c r="L144" s="30"/>
      <c r="M144" s="30"/>
      <c r="N144" s="30"/>
      <c r="O144" s="30"/>
      <c r="P144" s="29">
        <v>0.0</v>
      </c>
      <c r="Q144" s="29">
        <v>0.0</v>
      </c>
    </row>
    <row r="145">
      <c r="A145" s="30"/>
      <c r="B145" s="30"/>
      <c r="C145" s="30"/>
      <c r="D145" s="30" t="s">
        <v>835</v>
      </c>
      <c r="E145" s="30"/>
      <c r="F145" s="30"/>
      <c r="G145" s="30"/>
      <c r="H145" s="31"/>
      <c r="I145" s="30"/>
      <c r="J145" s="30"/>
      <c r="K145" s="30"/>
      <c r="L145" s="30"/>
      <c r="M145" s="30"/>
      <c r="N145" s="30"/>
      <c r="O145" s="30"/>
      <c r="P145" s="29">
        <v>0.0</v>
      </c>
      <c r="Q145" s="29">
        <v>0.0</v>
      </c>
    </row>
    <row r="146">
      <c r="A146" s="30"/>
      <c r="B146" s="30"/>
      <c r="C146" s="30"/>
      <c r="D146" s="30" t="s">
        <v>835</v>
      </c>
      <c r="E146" s="30"/>
      <c r="F146" s="30"/>
      <c r="G146" s="30"/>
      <c r="H146" s="31"/>
      <c r="I146" s="30"/>
      <c r="J146" s="30"/>
      <c r="K146" s="30"/>
      <c r="L146" s="30"/>
      <c r="M146" s="30"/>
      <c r="N146" s="30"/>
      <c r="O146" s="30"/>
      <c r="P146" s="29">
        <v>0.0</v>
      </c>
      <c r="Q146" s="29">
        <v>0.0</v>
      </c>
    </row>
    <row r="147">
      <c r="A147" s="30"/>
      <c r="B147" s="30"/>
      <c r="C147" s="30"/>
      <c r="D147" s="30" t="s">
        <v>835</v>
      </c>
      <c r="E147" s="30"/>
      <c r="F147" s="30"/>
      <c r="G147" s="30"/>
      <c r="H147" s="31"/>
      <c r="I147" s="30"/>
      <c r="J147" s="30"/>
      <c r="K147" s="30"/>
      <c r="L147" s="30"/>
      <c r="M147" s="30"/>
      <c r="N147" s="30"/>
      <c r="O147" s="30"/>
      <c r="P147" s="29">
        <v>0.0</v>
      </c>
      <c r="Q147" s="29">
        <v>0.0</v>
      </c>
    </row>
    <row r="148">
      <c r="A148" s="30"/>
      <c r="B148" s="30"/>
      <c r="C148" s="30"/>
      <c r="D148" s="30" t="s">
        <v>835</v>
      </c>
      <c r="E148" s="30"/>
      <c r="F148" s="30"/>
      <c r="G148" s="30"/>
      <c r="H148" s="31"/>
      <c r="I148" s="30"/>
      <c r="J148" s="30"/>
      <c r="K148" s="30"/>
      <c r="L148" s="30"/>
      <c r="M148" s="30"/>
      <c r="N148" s="30"/>
      <c r="O148" s="30"/>
      <c r="P148" s="29">
        <v>0.0</v>
      </c>
      <c r="Q148" s="29">
        <v>0.0</v>
      </c>
    </row>
    <row r="149">
      <c r="A149" s="30"/>
      <c r="B149" s="30"/>
      <c r="C149" s="30"/>
      <c r="D149" s="30" t="s">
        <v>835</v>
      </c>
      <c r="E149" s="30"/>
      <c r="F149" s="30"/>
      <c r="G149" s="30"/>
      <c r="H149" s="31"/>
      <c r="I149" s="30"/>
      <c r="J149" s="30"/>
      <c r="K149" s="30"/>
      <c r="L149" s="30"/>
      <c r="M149" s="30"/>
      <c r="N149" s="30"/>
      <c r="O149" s="30"/>
      <c r="P149" s="29">
        <v>0.0</v>
      </c>
      <c r="Q149" s="29">
        <v>0.0</v>
      </c>
    </row>
    <row r="150">
      <c r="A150" s="30"/>
      <c r="B150" s="30"/>
      <c r="C150" s="30"/>
      <c r="D150" s="30" t="s">
        <v>835</v>
      </c>
      <c r="E150" s="30"/>
      <c r="F150" s="30"/>
      <c r="G150" s="30"/>
      <c r="H150" s="31"/>
      <c r="I150" s="30"/>
      <c r="J150" s="30"/>
      <c r="K150" s="30"/>
      <c r="L150" s="30"/>
      <c r="M150" s="30"/>
      <c r="N150" s="30"/>
      <c r="O150" s="30"/>
      <c r="P150" s="29">
        <v>0.0</v>
      </c>
      <c r="Q150" s="29">
        <v>0.0</v>
      </c>
    </row>
    <row r="151">
      <c r="A151" s="30"/>
      <c r="B151" s="30"/>
      <c r="C151" s="30"/>
      <c r="D151" s="30" t="s">
        <v>835</v>
      </c>
      <c r="E151" s="30"/>
      <c r="F151" s="30"/>
      <c r="G151" s="30"/>
      <c r="H151" s="31"/>
      <c r="I151" s="30"/>
      <c r="J151" s="30"/>
      <c r="K151" s="30"/>
      <c r="L151" s="30"/>
      <c r="M151" s="30"/>
      <c r="N151" s="30"/>
      <c r="O151" s="30"/>
      <c r="P151" s="29">
        <v>0.0</v>
      </c>
      <c r="Q151" s="29">
        <v>0.0</v>
      </c>
    </row>
    <row r="152">
      <c r="A152" s="30"/>
      <c r="B152" s="30"/>
      <c r="C152" s="30"/>
      <c r="D152" s="30" t="s">
        <v>835</v>
      </c>
      <c r="E152" s="30"/>
      <c r="F152" s="30"/>
      <c r="G152" s="30"/>
      <c r="H152" s="31"/>
      <c r="I152" s="30"/>
      <c r="J152" s="30"/>
      <c r="K152" s="30"/>
      <c r="L152" s="30"/>
      <c r="M152" s="30"/>
      <c r="N152" s="30"/>
      <c r="O152" s="30"/>
      <c r="P152" s="29">
        <v>0.0</v>
      </c>
      <c r="Q152" s="29">
        <v>0.0</v>
      </c>
    </row>
    <row r="153">
      <c r="A153" s="30"/>
      <c r="B153" s="30"/>
      <c r="C153" s="30"/>
      <c r="D153" s="30" t="s">
        <v>835</v>
      </c>
      <c r="E153" s="30"/>
      <c r="F153" s="30"/>
      <c r="G153" s="30"/>
      <c r="H153" s="31"/>
      <c r="I153" s="30"/>
      <c r="J153" s="30"/>
      <c r="K153" s="30"/>
      <c r="L153" s="30"/>
      <c r="M153" s="30"/>
      <c r="N153" s="30"/>
      <c r="O153" s="30"/>
      <c r="P153" s="29">
        <v>0.0</v>
      </c>
      <c r="Q153" s="29">
        <v>0.0</v>
      </c>
    </row>
    <row r="154">
      <c r="A154" s="30"/>
      <c r="B154" s="30"/>
      <c r="C154" s="30"/>
      <c r="D154" s="30" t="s">
        <v>835</v>
      </c>
      <c r="E154" s="30"/>
      <c r="F154" s="30"/>
      <c r="G154" s="30"/>
      <c r="H154" s="31"/>
      <c r="I154" s="30"/>
      <c r="J154" s="30"/>
      <c r="K154" s="30"/>
      <c r="L154" s="30"/>
      <c r="M154" s="30"/>
      <c r="N154" s="30"/>
      <c r="O154" s="30"/>
      <c r="P154" s="29">
        <v>0.0</v>
      </c>
      <c r="Q154" s="29">
        <v>0.0</v>
      </c>
    </row>
    <row r="155">
      <c r="A155" s="30"/>
      <c r="B155" s="30"/>
      <c r="C155" s="30"/>
      <c r="D155" s="30" t="s">
        <v>835</v>
      </c>
      <c r="E155" s="30"/>
      <c r="F155" s="30"/>
      <c r="G155" s="30"/>
      <c r="H155" s="31"/>
      <c r="I155" s="30"/>
      <c r="J155" s="30"/>
      <c r="K155" s="30"/>
      <c r="L155" s="30"/>
      <c r="M155" s="30"/>
      <c r="N155" s="30"/>
      <c r="O155" s="30"/>
      <c r="P155" s="29">
        <v>0.0</v>
      </c>
      <c r="Q155" s="29">
        <v>0.0</v>
      </c>
    </row>
    <row r="156">
      <c r="A156" s="30"/>
      <c r="B156" s="30"/>
      <c r="C156" s="30"/>
      <c r="D156" s="30" t="s">
        <v>835</v>
      </c>
      <c r="E156" s="30"/>
      <c r="F156" s="30"/>
      <c r="G156" s="30"/>
      <c r="H156" s="31"/>
      <c r="I156" s="30"/>
      <c r="J156" s="30"/>
      <c r="K156" s="30"/>
      <c r="L156" s="30"/>
      <c r="M156" s="30"/>
      <c r="N156" s="30"/>
      <c r="O156" s="30"/>
      <c r="P156" s="29">
        <v>0.0</v>
      </c>
      <c r="Q156" s="29">
        <v>0.0</v>
      </c>
    </row>
    <row r="157">
      <c r="A157" s="30"/>
      <c r="B157" s="30"/>
      <c r="C157" s="30"/>
      <c r="D157" s="30" t="s">
        <v>835</v>
      </c>
      <c r="E157" s="30"/>
      <c r="F157" s="30"/>
      <c r="G157" s="30"/>
      <c r="H157" s="31"/>
      <c r="I157" s="30"/>
      <c r="J157" s="30"/>
      <c r="K157" s="30"/>
      <c r="L157" s="30"/>
      <c r="M157" s="30"/>
      <c r="N157" s="30"/>
      <c r="O157" s="30"/>
      <c r="P157" s="29">
        <v>0.0</v>
      </c>
      <c r="Q157" s="29">
        <v>0.0</v>
      </c>
    </row>
    <row r="158">
      <c r="A158" s="30"/>
      <c r="B158" s="30"/>
      <c r="C158" s="30"/>
      <c r="D158" s="30" t="s">
        <v>835</v>
      </c>
      <c r="E158" s="30"/>
      <c r="F158" s="30"/>
      <c r="G158" s="30"/>
      <c r="H158" s="31"/>
      <c r="I158" s="30"/>
      <c r="J158" s="30"/>
      <c r="K158" s="30"/>
      <c r="L158" s="30"/>
      <c r="M158" s="30"/>
      <c r="N158" s="30"/>
      <c r="O158" s="30"/>
      <c r="P158" s="29">
        <v>0.0</v>
      </c>
      <c r="Q158" s="29">
        <v>0.0</v>
      </c>
    </row>
    <row r="159">
      <c r="A159" s="30"/>
      <c r="B159" s="30"/>
      <c r="C159" s="30"/>
      <c r="D159" s="30" t="s">
        <v>835</v>
      </c>
      <c r="E159" s="30"/>
      <c r="F159" s="30"/>
      <c r="G159" s="30"/>
      <c r="H159" s="31"/>
      <c r="I159" s="30"/>
      <c r="J159" s="30"/>
      <c r="K159" s="30"/>
      <c r="L159" s="30"/>
      <c r="M159" s="30"/>
      <c r="N159" s="30"/>
      <c r="O159" s="30"/>
      <c r="P159" s="29">
        <v>0.0</v>
      </c>
      <c r="Q159" s="29">
        <v>0.0</v>
      </c>
    </row>
    <row r="160">
      <c r="A160" s="30"/>
      <c r="B160" s="30"/>
      <c r="C160" s="30"/>
      <c r="D160" s="30" t="s">
        <v>835</v>
      </c>
      <c r="E160" s="30"/>
      <c r="F160" s="30"/>
      <c r="G160" s="30"/>
      <c r="H160" s="31"/>
      <c r="I160" s="30"/>
      <c r="J160" s="30"/>
      <c r="K160" s="30"/>
      <c r="L160" s="30"/>
      <c r="M160" s="30"/>
      <c r="N160" s="30"/>
      <c r="O160" s="30"/>
      <c r="P160" s="29">
        <v>0.0</v>
      </c>
      <c r="Q160" s="29">
        <v>0.0</v>
      </c>
    </row>
    <row r="161">
      <c r="A161" s="30"/>
      <c r="B161" s="30"/>
      <c r="C161" s="30"/>
      <c r="D161" s="30" t="s">
        <v>835</v>
      </c>
      <c r="E161" s="30"/>
      <c r="F161" s="30"/>
      <c r="G161" s="30"/>
      <c r="H161" s="31"/>
      <c r="I161" s="30"/>
      <c r="J161" s="30"/>
      <c r="K161" s="30"/>
      <c r="L161" s="30"/>
      <c r="M161" s="30"/>
      <c r="N161" s="30"/>
      <c r="O161" s="30"/>
      <c r="P161" s="29">
        <v>0.0</v>
      </c>
      <c r="Q161" s="29">
        <v>0.0</v>
      </c>
    </row>
    <row r="162">
      <c r="A162" s="30"/>
      <c r="B162" s="30"/>
      <c r="C162" s="30"/>
      <c r="D162" s="30" t="s">
        <v>835</v>
      </c>
      <c r="E162" s="30"/>
      <c r="F162" s="30"/>
      <c r="G162" s="30"/>
      <c r="H162" s="31"/>
      <c r="I162" s="30"/>
      <c r="J162" s="30"/>
      <c r="K162" s="30"/>
      <c r="L162" s="30"/>
      <c r="M162" s="30"/>
      <c r="N162" s="30"/>
      <c r="O162" s="30"/>
      <c r="P162" s="29">
        <v>0.0</v>
      </c>
      <c r="Q162" s="29">
        <v>0.0</v>
      </c>
    </row>
    <row r="163">
      <c r="A163" s="30"/>
      <c r="B163" s="30"/>
      <c r="C163" s="30"/>
      <c r="D163" s="30" t="s">
        <v>835</v>
      </c>
      <c r="E163" s="30"/>
      <c r="F163" s="30"/>
      <c r="G163" s="30"/>
      <c r="H163" s="31"/>
      <c r="I163" s="30"/>
      <c r="J163" s="30"/>
      <c r="K163" s="30"/>
      <c r="L163" s="30"/>
      <c r="M163" s="30"/>
      <c r="N163" s="30"/>
      <c r="O163" s="30"/>
      <c r="P163" s="29">
        <v>0.0</v>
      </c>
      <c r="Q163" s="29">
        <v>0.0</v>
      </c>
    </row>
    <row r="164">
      <c r="A164" s="30"/>
      <c r="B164" s="30"/>
      <c r="C164" s="30"/>
      <c r="D164" s="30" t="s">
        <v>835</v>
      </c>
      <c r="E164" s="30"/>
      <c r="F164" s="30"/>
      <c r="G164" s="30"/>
      <c r="H164" s="31"/>
      <c r="I164" s="30"/>
      <c r="J164" s="30"/>
      <c r="K164" s="30"/>
      <c r="L164" s="30"/>
      <c r="M164" s="30"/>
      <c r="N164" s="30"/>
      <c r="O164" s="30"/>
      <c r="P164" s="29">
        <v>0.0</v>
      </c>
      <c r="Q164" s="29">
        <v>0.0</v>
      </c>
    </row>
    <row r="165">
      <c r="A165" s="30"/>
      <c r="B165" s="30"/>
      <c r="C165" s="30"/>
      <c r="D165" s="30" t="s">
        <v>835</v>
      </c>
      <c r="E165" s="30"/>
      <c r="F165" s="30"/>
      <c r="G165" s="30"/>
      <c r="H165" s="31"/>
      <c r="I165" s="30"/>
      <c r="J165" s="30"/>
      <c r="K165" s="30"/>
      <c r="L165" s="30"/>
      <c r="M165" s="30"/>
      <c r="N165" s="30"/>
      <c r="O165" s="30"/>
      <c r="P165" s="29">
        <v>0.0</v>
      </c>
      <c r="Q165" s="29">
        <v>0.0</v>
      </c>
    </row>
    <row r="166">
      <c r="A166" s="30"/>
      <c r="B166" s="30"/>
      <c r="C166" s="30"/>
      <c r="D166" s="30" t="s">
        <v>835</v>
      </c>
      <c r="E166" s="30"/>
      <c r="F166" s="30"/>
      <c r="G166" s="30"/>
      <c r="H166" s="31"/>
      <c r="I166" s="30"/>
      <c r="J166" s="30"/>
      <c r="K166" s="30"/>
      <c r="L166" s="30"/>
      <c r="M166" s="30"/>
      <c r="N166" s="30"/>
      <c r="O166" s="30"/>
      <c r="P166" s="29">
        <v>0.0</v>
      </c>
      <c r="Q166" s="29">
        <v>0.0</v>
      </c>
    </row>
    <row r="167">
      <c r="A167" s="30"/>
      <c r="B167" s="30"/>
      <c r="C167" s="30"/>
      <c r="D167" s="30" t="s">
        <v>835</v>
      </c>
      <c r="E167" s="30"/>
      <c r="F167" s="30"/>
      <c r="G167" s="30"/>
      <c r="H167" s="31"/>
      <c r="I167" s="30"/>
      <c r="J167" s="30"/>
      <c r="K167" s="30"/>
      <c r="L167" s="30"/>
      <c r="M167" s="30"/>
      <c r="N167" s="30"/>
      <c r="O167" s="30"/>
      <c r="P167" s="29">
        <v>0.0</v>
      </c>
      <c r="Q167" s="29">
        <v>0.0</v>
      </c>
    </row>
    <row r="168">
      <c r="A168" s="30"/>
      <c r="B168" s="30"/>
      <c r="C168" s="30"/>
      <c r="D168" s="30" t="s">
        <v>835</v>
      </c>
      <c r="E168" s="30"/>
      <c r="F168" s="30"/>
      <c r="G168" s="30"/>
      <c r="H168" s="31"/>
      <c r="I168" s="30"/>
      <c r="J168" s="30"/>
      <c r="K168" s="30"/>
      <c r="L168" s="30"/>
      <c r="M168" s="30"/>
      <c r="N168" s="30"/>
      <c r="O168" s="30"/>
      <c r="P168" s="29">
        <v>0.0</v>
      </c>
      <c r="Q168" s="29">
        <v>0.0</v>
      </c>
    </row>
    <row r="169">
      <c r="A169" s="30"/>
      <c r="B169" s="30"/>
      <c r="C169" s="30"/>
      <c r="D169" s="30" t="s">
        <v>835</v>
      </c>
      <c r="E169" s="30"/>
      <c r="F169" s="30"/>
      <c r="G169" s="30"/>
      <c r="H169" s="31"/>
      <c r="I169" s="30"/>
      <c r="J169" s="30"/>
      <c r="K169" s="30"/>
      <c r="L169" s="30"/>
      <c r="M169" s="30"/>
      <c r="N169" s="30"/>
      <c r="O169" s="30"/>
      <c r="P169" s="29">
        <v>0.0</v>
      </c>
      <c r="Q169" s="29">
        <v>0.0</v>
      </c>
    </row>
    <row r="170">
      <c r="A170" s="30"/>
      <c r="B170" s="30"/>
      <c r="C170" s="30"/>
      <c r="D170" s="30" t="s">
        <v>835</v>
      </c>
      <c r="E170" s="30"/>
      <c r="F170" s="30"/>
      <c r="G170" s="30"/>
      <c r="H170" s="31"/>
      <c r="I170" s="30"/>
      <c r="J170" s="30"/>
      <c r="K170" s="30"/>
      <c r="L170" s="30"/>
      <c r="M170" s="30"/>
      <c r="N170" s="30"/>
      <c r="O170" s="30"/>
      <c r="P170" s="29">
        <v>0.0</v>
      </c>
      <c r="Q170" s="29">
        <v>0.0</v>
      </c>
    </row>
    <row r="171">
      <c r="A171" s="30"/>
      <c r="B171" s="30"/>
      <c r="C171" s="30"/>
      <c r="D171" s="30" t="s">
        <v>835</v>
      </c>
      <c r="E171" s="30"/>
      <c r="F171" s="30"/>
      <c r="G171" s="30"/>
      <c r="H171" s="31"/>
      <c r="I171" s="30"/>
      <c r="J171" s="30"/>
      <c r="K171" s="30"/>
      <c r="L171" s="30"/>
      <c r="M171" s="30"/>
      <c r="N171" s="30"/>
      <c r="O171" s="30"/>
      <c r="P171" s="29">
        <v>0.0</v>
      </c>
      <c r="Q171" s="29">
        <v>0.0</v>
      </c>
    </row>
    <row r="172">
      <c r="A172" s="30"/>
      <c r="B172" s="30"/>
      <c r="C172" s="30"/>
      <c r="D172" s="30" t="s">
        <v>835</v>
      </c>
      <c r="E172" s="30"/>
      <c r="F172" s="30"/>
      <c r="G172" s="30"/>
      <c r="H172" s="31"/>
      <c r="I172" s="30"/>
      <c r="J172" s="30"/>
      <c r="K172" s="30"/>
      <c r="L172" s="30"/>
      <c r="M172" s="30"/>
      <c r="N172" s="30"/>
      <c r="O172" s="30"/>
      <c r="P172" s="29">
        <v>0.0</v>
      </c>
      <c r="Q172" s="29">
        <v>0.0</v>
      </c>
    </row>
    <row r="173">
      <c r="A173" s="30"/>
      <c r="B173" s="30"/>
      <c r="C173" s="30"/>
      <c r="D173" s="30" t="s">
        <v>835</v>
      </c>
      <c r="E173" s="30"/>
      <c r="F173" s="30"/>
      <c r="G173" s="30"/>
      <c r="H173" s="31"/>
      <c r="I173" s="30"/>
      <c r="J173" s="30"/>
      <c r="K173" s="30"/>
      <c r="L173" s="30"/>
      <c r="M173" s="30"/>
      <c r="N173" s="30"/>
      <c r="O173" s="30"/>
      <c r="P173" s="29">
        <v>0.0</v>
      </c>
      <c r="Q173" s="29">
        <v>0.0</v>
      </c>
    </row>
    <row r="174">
      <c r="A174" s="30"/>
      <c r="B174" s="30"/>
      <c r="C174" s="30"/>
      <c r="D174" s="30" t="s">
        <v>835</v>
      </c>
      <c r="E174" s="30"/>
      <c r="F174" s="30"/>
      <c r="G174" s="30"/>
      <c r="H174" s="31"/>
      <c r="I174" s="30"/>
      <c r="J174" s="30"/>
      <c r="K174" s="30"/>
      <c r="L174" s="30"/>
      <c r="M174" s="30"/>
      <c r="N174" s="30"/>
      <c r="O174" s="30"/>
      <c r="P174" s="29">
        <v>0.0</v>
      </c>
      <c r="Q174" s="29">
        <v>0.0</v>
      </c>
    </row>
    <row r="175">
      <c r="A175" s="30"/>
      <c r="B175" s="30"/>
      <c r="C175" s="30"/>
      <c r="D175" s="30" t="s">
        <v>835</v>
      </c>
      <c r="E175" s="30"/>
      <c r="F175" s="30"/>
      <c r="G175" s="30"/>
      <c r="H175" s="31"/>
      <c r="I175" s="30"/>
      <c r="J175" s="30"/>
      <c r="K175" s="30"/>
      <c r="L175" s="30"/>
      <c r="M175" s="30"/>
      <c r="N175" s="30"/>
      <c r="O175" s="30"/>
      <c r="P175" s="29">
        <v>0.0</v>
      </c>
      <c r="Q175" s="29">
        <v>0.0</v>
      </c>
    </row>
    <row r="176">
      <c r="A176" s="30"/>
      <c r="B176" s="30"/>
      <c r="C176" s="30"/>
      <c r="D176" s="30" t="s">
        <v>835</v>
      </c>
      <c r="E176" s="30"/>
      <c r="F176" s="30"/>
      <c r="G176" s="30"/>
      <c r="H176" s="31"/>
      <c r="I176" s="30"/>
      <c r="J176" s="30"/>
      <c r="K176" s="30"/>
      <c r="L176" s="30"/>
      <c r="M176" s="30"/>
      <c r="N176" s="30"/>
      <c r="O176" s="30"/>
      <c r="P176" s="29">
        <v>0.0</v>
      </c>
      <c r="Q176" s="29">
        <v>0.0</v>
      </c>
    </row>
    <row r="177">
      <c r="A177" s="30"/>
      <c r="B177" s="30"/>
      <c r="C177" s="30"/>
      <c r="D177" s="30" t="s">
        <v>835</v>
      </c>
      <c r="E177" s="30"/>
      <c r="F177" s="30"/>
      <c r="G177" s="30"/>
      <c r="H177" s="31"/>
      <c r="I177" s="30"/>
      <c r="J177" s="30"/>
      <c r="K177" s="30"/>
      <c r="L177" s="30"/>
      <c r="M177" s="30"/>
      <c r="N177" s="30"/>
      <c r="O177" s="30"/>
      <c r="P177" s="29">
        <v>0.0</v>
      </c>
      <c r="Q177" s="29">
        <v>0.0</v>
      </c>
    </row>
    <row r="178">
      <c r="A178" s="30"/>
      <c r="B178" s="30"/>
      <c r="C178" s="30"/>
      <c r="D178" s="30" t="s">
        <v>835</v>
      </c>
      <c r="E178" s="30"/>
      <c r="F178" s="30"/>
      <c r="G178" s="30"/>
      <c r="H178" s="31"/>
      <c r="I178" s="30"/>
      <c r="J178" s="30"/>
      <c r="K178" s="30"/>
      <c r="L178" s="30"/>
      <c r="M178" s="30"/>
      <c r="N178" s="30"/>
      <c r="O178" s="30"/>
      <c r="P178" s="29">
        <v>0.0</v>
      </c>
      <c r="Q178" s="29">
        <v>0.0</v>
      </c>
    </row>
    <row r="179">
      <c r="A179" s="30"/>
      <c r="B179" s="30"/>
      <c r="C179" s="30"/>
      <c r="D179" s="30" t="s">
        <v>835</v>
      </c>
      <c r="E179" s="30"/>
      <c r="F179" s="30"/>
      <c r="G179" s="30"/>
      <c r="H179" s="31"/>
      <c r="I179" s="30"/>
      <c r="J179" s="30"/>
      <c r="K179" s="30"/>
      <c r="L179" s="30"/>
      <c r="M179" s="30"/>
      <c r="N179" s="30"/>
      <c r="O179" s="30"/>
      <c r="P179" s="29">
        <v>0.0</v>
      </c>
      <c r="Q179" s="29">
        <v>0.0</v>
      </c>
    </row>
    <row r="180">
      <c r="A180" s="30"/>
      <c r="B180" s="30"/>
      <c r="C180" s="30"/>
      <c r="D180" s="30" t="s">
        <v>835</v>
      </c>
      <c r="E180" s="30"/>
      <c r="F180" s="30"/>
      <c r="G180" s="30"/>
      <c r="H180" s="31"/>
      <c r="I180" s="30"/>
      <c r="J180" s="30"/>
      <c r="K180" s="30"/>
      <c r="L180" s="30"/>
      <c r="M180" s="30"/>
      <c r="N180" s="30"/>
      <c r="O180" s="30"/>
      <c r="P180" s="29">
        <v>0.0</v>
      </c>
      <c r="Q180" s="29">
        <v>0.0</v>
      </c>
    </row>
    <row r="181">
      <c r="A181" s="30"/>
      <c r="B181" s="30"/>
      <c r="C181" s="30"/>
      <c r="D181" s="30" t="s">
        <v>835</v>
      </c>
      <c r="E181" s="30"/>
      <c r="F181" s="30"/>
      <c r="G181" s="30"/>
      <c r="H181" s="31"/>
      <c r="I181" s="30"/>
      <c r="J181" s="30"/>
      <c r="K181" s="30"/>
      <c r="L181" s="30"/>
      <c r="M181" s="30"/>
      <c r="N181" s="30"/>
      <c r="O181" s="30"/>
      <c r="P181" s="29">
        <v>0.0</v>
      </c>
      <c r="Q181" s="29">
        <v>0.0</v>
      </c>
    </row>
    <row r="182">
      <c r="A182" s="30"/>
      <c r="B182" s="30"/>
      <c r="C182" s="30"/>
      <c r="D182" s="30" t="s">
        <v>835</v>
      </c>
      <c r="E182" s="30"/>
      <c r="F182" s="30"/>
      <c r="G182" s="30"/>
      <c r="H182" s="31"/>
      <c r="I182" s="30"/>
      <c r="J182" s="30"/>
      <c r="K182" s="30"/>
      <c r="L182" s="30"/>
      <c r="M182" s="30"/>
      <c r="N182" s="30"/>
      <c r="O182" s="30"/>
      <c r="P182" s="29">
        <v>0.0</v>
      </c>
      <c r="Q182" s="29">
        <v>0.0</v>
      </c>
    </row>
    <row r="183">
      <c r="A183" s="30"/>
      <c r="B183" s="30"/>
      <c r="C183" s="30"/>
      <c r="D183" s="30" t="s">
        <v>835</v>
      </c>
      <c r="E183" s="30"/>
      <c r="F183" s="30"/>
      <c r="G183" s="30"/>
      <c r="H183" s="31"/>
      <c r="I183" s="30"/>
      <c r="J183" s="30"/>
      <c r="K183" s="30"/>
      <c r="L183" s="30"/>
      <c r="M183" s="30"/>
      <c r="N183" s="30"/>
      <c r="O183" s="30"/>
      <c r="P183" s="29">
        <v>0.0</v>
      </c>
      <c r="Q183" s="29">
        <v>0.0</v>
      </c>
    </row>
    <row r="184">
      <c r="A184" s="30"/>
      <c r="B184" s="30"/>
      <c r="C184" s="30"/>
      <c r="D184" s="30" t="s">
        <v>835</v>
      </c>
      <c r="E184" s="30"/>
      <c r="F184" s="30"/>
      <c r="G184" s="30"/>
      <c r="H184" s="31"/>
      <c r="I184" s="30"/>
      <c r="J184" s="30"/>
      <c r="K184" s="30"/>
      <c r="L184" s="30"/>
      <c r="M184" s="30"/>
      <c r="N184" s="30"/>
      <c r="O184" s="30"/>
      <c r="P184" s="29">
        <v>0.0</v>
      </c>
      <c r="Q184" s="29">
        <v>0.0</v>
      </c>
    </row>
    <row r="185">
      <c r="A185" s="30"/>
      <c r="B185" s="30"/>
      <c r="C185" s="30"/>
      <c r="D185" s="30" t="s">
        <v>835</v>
      </c>
      <c r="E185" s="30"/>
      <c r="F185" s="30"/>
      <c r="G185" s="30"/>
      <c r="H185" s="31"/>
      <c r="I185" s="30"/>
      <c r="J185" s="30"/>
      <c r="K185" s="30"/>
      <c r="L185" s="30"/>
      <c r="M185" s="30"/>
      <c r="N185" s="30"/>
      <c r="O185" s="30"/>
      <c r="P185" s="29">
        <v>0.0</v>
      </c>
      <c r="Q185" s="29">
        <v>0.0</v>
      </c>
    </row>
    <row r="186">
      <c r="A186" s="30"/>
      <c r="B186" s="30"/>
      <c r="C186" s="30"/>
      <c r="D186" s="30" t="s">
        <v>835</v>
      </c>
      <c r="E186" s="30"/>
      <c r="F186" s="30"/>
      <c r="G186" s="30"/>
      <c r="H186" s="31"/>
      <c r="I186" s="30"/>
      <c r="J186" s="30"/>
      <c r="K186" s="30"/>
      <c r="L186" s="30"/>
      <c r="M186" s="30"/>
      <c r="N186" s="30"/>
      <c r="O186" s="30"/>
      <c r="P186" s="29">
        <v>0.0</v>
      </c>
      <c r="Q186" s="29">
        <v>0.0</v>
      </c>
    </row>
    <row r="187">
      <c r="A187" s="30"/>
      <c r="B187" s="30"/>
      <c r="C187" s="30"/>
      <c r="D187" s="30" t="s">
        <v>835</v>
      </c>
      <c r="E187" s="30"/>
      <c r="F187" s="30"/>
      <c r="G187" s="30"/>
      <c r="H187" s="31"/>
      <c r="I187" s="30"/>
      <c r="J187" s="30"/>
      <c r="K187" s="30"/>
      <c r="L187" s="30"/>
      <c r="M187" s="30"/>
      <c r="N187" s="30"/>
      <c r="O187" s="30"/>
      <c r="P187" s="29">
        <v>0.0</v>
      </c>
      <c r="Q187" s="29">
        <v>0.0</v>
      </c>
    </row>
    <row r="188">
      <c r="A188" s="30"/>
      <c r="B188" s="30"/>
      <c r="C188" s="30"/>
      <c r="D188" s="30" t="s">
        <v>835</v>
      </c>
      <c r="E188" s="30"/>
      <c r="F188" s="30"/>
      <c r="G188" s="30"/>
      <c r="H188" s="31"/>
      <c r="I188" s="30"/>
      <c r="J188" s="30"/>
      <c r="K188" s="30"/>
      <c r="L188" s="30"/>
      <c r="M188" s="30"/>
      <c r="N188" s="30"/>
      <c r="O188" s="30"/>
      <c r="P188" s="29">
        <v>0.0</v>
      </c>
      <c r="Q188" s="29">
        <v>0.0</v>
      </c>
    </row>
    <row r="189">
      <c r="A189" s="30"/>
      <c r="B189" s="30"/>
      <c r="C189" s="30"/>
      <c r="D189" s="30" t="s">
        <v>835</v>
      </c>
      <c r="E189" s="30"/>
      <c r="F189" s="30"/>
      <c r="G189" s="30"/>
      <c r="H189" s="31"/>
      <c r="I189" s="30"/>
      <c r="J189" s="30"/>
      <c r="K189" s="30"/>
      <c r="L189" s="30"/>
      <c r="M189" s="30"/>
      <c r="N189" s="30"/>
      <c r="O189" s="30"/>
      <c r="P189" s="29">
        <v>0.0</v>
      </c>
      <c r="Q189" s="29">
        <v>0.0</v>
      </c>
    </row>
    <row r="190">
      <c r="A190" s="30"/>
      <c r="B190" s="30"/>
      <c r="C190" s="30"/>
      <c r="D190" s="30" t="s">
        <v>835</v>
      </c>
      <c r="E190" s="30"/>
      <c r="F190" s="30"/>
      <c r="G190" s="30"/>
      <c r="H190" s="31"/>
      <c r="I190" s="30"/>
      <c r="J190" s="30"/>
      <c r="K190" s="30"/>
      <c r="L190" s="30"/>
      <c r="M190" s="30"/>
      <c r="N190" s="30"/>
      <c r="O190" s="30"/>
      <c r="P190" s="29">
        <v>0.0</v>
      </c>
      <c r="Q190" s="29">
        <v>0.0</v>
      </c>
    </row>
    <row r="191">
      <c r="A191" s="30"/>
      <c r="B191" s="30"/>
      <c r="C191" s="30"/>
      <c r="D191" s="30" t="s">
        <v>835</v>
      </c>
      <c r="E191" s="30"/>
      <c r="F191" s="30"/>
      <c r="G191" s="30"/>
      <c r="H191" s="31"/>
      <c r="I191" s="30"/>
      <c r="J191" s="30"/>
      <c r="K191" s="30"/>
      <c r="L191" s="30"/>
      <c r="M191" s="30"/>
      <c r="N191" s="30"/>
      <c r="O191" s="30"/>
      <c r="P191" s="29">
        <v>0.0</v>
      </c>
      <c r="Q191" s="29">
        <v>0.0</v>
      </c>
    </row>
    <row r="192">
      <c r="A192" s="30"/>
      <c r="B192" s="30"/>
      <c r="C192" s="30"/>
      <c r="D192" s="30" t="s">
        <v>835</v>
      </c>
      <c r="E192" s="30"/>
      <c r="F192" s="30"/>
      <c r="G192" s="30"/>
      <c r="H192" s="31"/>
      <c r="I192" s="30"/>
      <c r="J192" s="30"/>
      <c r="K192" s="30"/>
      <c r="L192" s="30"/>
      <c r="M192" s="30"/>
      <c r="N192" s="30"/>
      <c r="O192" s="30"/>
      <c r="P192" s="29">
        <v>0.0</v>
      </c>
      <c r="Q192" s="29">
        <v>0.0</v>
      </c>
    </row>
    <row r="193">
      <c r="A193" s="30"/>
      <c r="B193" s="30"/>
      <c r="C193" s="30"/>
      <c r="D193" s="30" t="s">
        <v>835</v>
      </c>
      <c r="E193" s="30"/>
      <c r="F193" s="30"/>
      <c r="G193" s="30"/>
      <c r="H193" s="31"/>
      <c r="I193" s="30"/>
      <c r="J193" s="30"/>
      <c r="K193" s="30"/>
      <c r="L193" s="30"/>
      <c r="M193" s="30"/>
      <c r="N193" s="30"/>
      <c r="O193" s="30"/>
      <c r="P193" s="29">
        <v>0.0</v>
      </c>
      <c r="Q193" s="29">
        <v>0.0</v>
      </c>
    </row>
    <row r="194">
      <c r="A194" s="30"/>
      <c r="B194" s="30"/>
      <c r="C194" s="30"/>
      <c r="D194" s="30" t="s">
        <v>835</v>
      </c>
      <c r="E194" s="30"/>
      <c r="F194" s="30"/>
      <c r="G194" s="30"/>
      <c r="H194" s="31"/>
      <c r="I194" s="30"/>
      <c r="J194" s="30"/>
      <c r="K194" s="30"/>
      <c r="L194" s="30"/>
      <c r="M194" s="30"/>
      <c r="N194" s="30"/>
      <c r="O194" s="30"/>
      <c r="P194" s="29">
        <v>0.0</v>
      </c>
      <c r="Q194" s="29">
        <v>0.0</v>
      </c>
    </row>
    <row r="195">
      <c r="A195" s="30"/>
      <c r="B195" s="30"/>
      <c r="C195" s="30"/>
      <c r="D195" s="30" t="s">
        <v>835</v>
      </c>
      <c r="E195" s="30"/>
      <c r="F195" s="30"/>
      <c r="G195" s="30"/>
      <c r="H195" s="31"/>
      <c r="I195" s="30"/>
      <c r="J195" s="30"/>
      <c r="K195" s="30"/>
      <c r="L195" s="30"/>
      <c r="M195" s="30"/>
      <c r="N195" s="30"/>
      <c r="O195" s="30"/>
      <c r="P195" s="29">
        <v>0.0</v>
      </c>
      <c r="Q195" s="29">
        <v>0.0</v>
      </c>
    </row>
    <row r="196">
      <c r="A196" s="30"/>
      <c r="B196" s="30"/>
      <c r="C196" s="30"/>
      <c r="D196" s="30" t="s">
        <v>835</v>
      </c>
      <c r="E196" s="30"/>
      <c r="F196" s="30"/>
      <c r="G196" s="30"/>
      <c r="H196" s="31"/>
      <c r="I196" s="30"/>
      <c r="J196" s="30"/>
      <c r="K196" s="30"/>
      <c r="L196" s="30"/>
      <c r="M196" s="30"/>
      <c r="N196" s="30"/>
      <c r="O196" s="30"/>
      <c r="P196" s="29">
        <v>0.0</v>
      </c>
      <c r="Q196" s="29">
        <v>0.0</v>
      </c>
    </row>
    <row r="197">
      <c r="A197" s="30"/>
      <c r="B197" s="30"/>
      <c r="C197" s="30"/>
      <c r="D197" s="30" t="s">
        <v>835</v>
      </c>
      <c r="E197" s="30"/>
      <c r="F197" s="30"/>
      <c r="G197" s="30"/>
      <c r="H197" s="31"/>
      <c r="I197" s="30"/>
      <c r="J197" s="30"/>
      <c r="K197" s="30"/>
      <c r="L197" s="30"/>
      <c r="M197" s="30"/>
      <c r="N197" s="30"/>
      <c r="O197" s="30"/>
      <c r="P197" s="29">
        <v>0.0</v>
      </c>
      <c r="Q197" s="29">
        <v>0.0</v>
      </c>
    </row>
    <row r="198">
      <c r="A198" s="30"/>
      <c r="B198" s="30"/>
      <c r="C198" s="30"/>
      <c r="D198" s="30" t="s">
        <v>835</v>
      </c>
      <c r="E198" s="30"/>
      <c r="F198" s="30"/>
      <c r="G198" s="30"/>
      <c r="H198" s="31"/>
      <c r="I198" s="30"/>
      <c r="J198" s="30"/>
      <c r="K198" s="30"/>
      <c r="L198" s="30"/>
      <c r="M198" s="30"/>
      <c r="N198" s="30"/>
      <c r="O198" s="30"/>
      <c r="P198" s="29">
        <v>0.0</v>
      </c>
      <c r="Q198" s="29">
        <v>0.0</v>
      </c>
    </row>
    <row r="199">
      <c r="A199" s="30"/>
      <c r="B199" s="30"/>
      <c r="C199" s="30"/>
      <c r="D199" s="30" t="s">
        <v>835</v>
      </c>
      <c r="E199" s="30"/>
      <c r="F199" s="30"/>
      <c r="G199" s="30"/>
      <c r="H199" s="31"/>
      <c r="I199" s="30"/>
      <c r="J199" s="30"/>
      <c r="K199" s="30"/>
      <c r="L199" s="30"/>
      <c r="M199" s="30"/>
      <c r="N199" s="30"/>
      <c r="O199" s="30"/>
      <c r="P199" s="29">
        <v>0.0</v>
      </c>
      <c r="Q199" s="29">
        <v>0.0</v>
      </c>
    </row>
    <row r="200">
      <c r="A200" s="30"/>
      <c r="B200" s="30"/>
      <c r="C200" s="30"/>
      <c r="D200" s="30" t="s">
        <v>835</v>
      </c>
      <c r="E200" s="30"/>
      <c r="F200" s="30"/>
      <c r="G200" s="30"/>
      <c r="H200" s="31"/>
      <c r="I200" s="30"/>
      <c r="J200" s="30"/>
      <c r="K200" s="30"/>
      <c r="L200" s="30"/>
      <c r="M200" s="30"/>
      <c r="N200" s="30"/>
      <c r="O200" s="30"/>
      <c r="P200" s="29">
        <v>0.0</v>
      </c>
      <c r="Q200" s="29">
        <v>0.0</v>
      </c>
    </row>
    <row r="201">
      <c r="A201" s="30"/>
      <c r="B201" s="30"/>
      <c r="C201" s="30"/>
      <c r="D201" s="30" t="s">
        <v>835</v>
      </c>
      <c r="E201" s="30"/>
      <c r="F201" s="30"/>
      <c r="G201" s="30"/>
      <c r="H201" s="31"/>
      <c r="I201" s="30"/>
      <c r="J201" s="30"/>
      <c r="K201" s="30"/>
      <c r="L201" s="30"/>
      <c r="M201" s="30"/>
      <c r="N201" s="30"/>
      <c r="O201" s="30"/>
      <c r="P201" s="29">
        <v>0.0</v>
      </c>
      <c r="Q201" s="29">
        <v>0.0</v>
      </c>
    </row>
    <row r="202">
      <c r="A202" s="30"/>
      <c r="B202" s="30"/>
      <c r="C202" s="30"/>
      <c r="D202" s="30" t="s">
        <v>835</v>
      </c>
      <c r="E202" s="30"/>
      <c r="F202" s="30"/>
      <c r="G202" s="30"/>
      <c r="H202" s="31"/>
      <c r="I202" s="30"/>
      <c r="J202" s="30"/>
      <c r="K202" s="30"/>
      <c r="L202" s="30"/>
      <c r="M202" s="30"/>
      <c r="N202" s="30"/>
      <c r="O202" s="30"/>
      <c r="P202" s="29">
        <v>0.0</v>
      </c>
      <c r="Q202" s="29">
        <v>0.0</v>
      </c>
    </row>
    <row r="203">
      <c r="A203" s="30"/>
      <c r="B203" s="30"/>
      <c r="C203" s="30"/>
      <c r="D203" s="30" t="s">
        <v>835</v>
      </c>
      <c r="E203" s="30"/>
      <c r="F203" s="30"/>
      <c r="G203" s="30"/>
      <c r="H203" s="31"/>
      <c r="I203" s="30"/>
      <c r="J203" s="30"/>
      <c r="K203" s="30"/>
      <c r="L203" s="30"/>
      <c r="M203" s="30"/>
      <c r="N203" s="30"/>
      <c r="O203" s="30"/>
      <c r="P203" s="29">
        <v>0.0</v>
      </c>
      <c r="Q203" s="29">
        <v>0.0</v>
      </c>
    </row>
    <row r="204">
      <c r="A204" s="30"/>
      <c r="B204" s="30"/>
      <c r="C204" s="30"/>
      <c r="D204" s="30" t="s">
        <v>835</v>
      </c>
      <c r="E204" s="30"/>
      <c r="F204" s="30"/>
      <c r="G204" s="30"/>
      <c r="H204" s="31"/>
      <c r="I204" s="30"/>
      <c r="J204" s="30"/>
      <c r="K204" s="30"/>
      <c r="L204" s="30"/>
      <c r="M204" s="30"/>
      <c r="N204" s="30"/>
      <c r="O204" s="30"/>
      <c r="P204" s="29">
        <v>0.0</v>
      </c>
      <c r="Q204" s="29">
        <v>0.0</v>
      </c>
    </row>
    <row r="205">
      <c r="A205" s="30"/>
      <c r="B205" s="30"/>
      <c r="C205" s="30"/>
      <c r="D205" s="30" t="s">
        <v>835</v>
      </c>
      <c r="E205" s="30"/>
      <c r="F205" s="30"/>
      <c r="G205" s="30"/>
      <c r="H205" s="31"/>
      <c r="I205" s="30"/>
      <c r="J205" s="30"/>
      <c r="K205" s="30"/>
      <c r="L205" s="30"/>
      <c r="M205" s="30"/>
      <c r="N205" s="30"/>
      <c r="O205" s="30"/>
      <c r="P205" s="29">
        <v>0.0</v>
      </c>
      <c r="Q205" s="29">
        <v>0.0</v>
      </c>
    </row>
    <row r="206">
      <c r="A206" s="30"/>
      <c r="B206" s="30"/>
      <c r="C206" s="30"/>
      <c r="D206" s="30" t="s">
        <v>835</v>
      </c>
      <c r="E206" s="30"/>
      <c r="F206" s="30"/>
      <c r="G206" s="30"/>
      <c r="H206" s="31"/>
      <c r="I206" s="30"/>
      <c r="J206" s="30"/>
      <c r="K206" s="30"/>
      <c r="L206" s="30"/>
      <c r="M206" s="30"/>
      <c r="N206" s="30"/>
      <c r="O206" s="30"/>
      <c r="P206" s="29">
        <v>0.0</v>
      </c>
      <c r="Q206" s="29">
        <v>0.0</v>
      </c>
    </row>
    <row r="207">
      <c r="A207" s="30"/>
      <c r="B207" s="30"/>
      <c r="C207" s="30"/>
      <c r="D207" s="30" t="s">
        <v>835</v>
      </c>
      <c r="E207" s="30"/>
      <c r="F207" s="30"/>
      <c r="G207" s="30"/>
      <c r="H207" s="31"/>
      <c r="I207" s="30"/>
      <c r="J207" s="30"/>
      <c r="K207" s="30"/>
      <c r="L207" s="30"/>
      <c r="M207" s="30"/>
      <c r="N207" s="30"/>
      <c r="O207" s="30"/>
      <c r="P207" s="29">
        <v>0.0</v>
      </c>
      <c r="Q207" s="29">
        <v>0.0</v>
      </c>
    </row>
    <row r="208">
      <c r="A208" s="30"/>
      <c r="B208" s="30"/>
      <c r="C208" s="30"/>
      <c r="D208" s="30" t="s">
        <v>835</v>
      </c>
      <c r="E208" s="30"/>
      <c r="F208" s="30"/>
      <c r="G208" s="30"/>
      <c r="H208" s="31"/>
      <c r="I208" s="30"/>
      <c r="J208" s="30"/>
      <c r="K208" s="30"/>
      <c r="L208" s="30"/>
      <c r="M208" s="30"/>
      <c r="N208" s="30"/>
      <c r="O208" s="30"/>
      <c r="P208" s="29">
        <v>0.0</v>
      </c>
      <c r="Q208" s="29">
        <v>0.0</v>
      </c>
    </row>
    <row r="209">
      <c r="A209" s="30"/>
      <c r="B209" s="30"/>
      <c r="C209" s="30"/>
      <c r="D209" s="30" t="s">
        <v>835</v>
      </c>
      <c r="E209" s="30"/>
      <c r="F209" s="30"/>
      <c r="G209" s="30"/>
      <c r="H209" s="31"/>
      <c r="I209" s="30"/>
      <c r="J209" s="30"/>
      <c r="K209" s="30"/>
      <c r="L209" s="30"/>
      <c r="M209" s="30"/>
      <c r="N209" s="30"/>
      <c r="O209" s="30"/>
      <c r="P209" s="29">
        <v>0.0</v>
      </c>
      <c r="Q209" s="29">
        <v>0.0</v>
      </c>
    </row>
    <row r="210">
      <c r="A210" s="30"/>
      <c r="B210" s="30"/>
      <c r="C210" s="30"/>
      <c r="D210" s="30" t="s">
        <v>835</v>
      </c>
      <c r="E210" s="30"/>
      <c r="F210" s="30"/>
      <c r="G210" s="30"/>
      <c r="H210" s="31"/>
      <c r="I210" s="30"/>
      <c r="J210" s="30"/>
      <c r="K210" s="30"/>
      <c r="L210" s="30"/>
      <c r="M210" s="30"/>
      <c r="N210" s="30"/>
      <c r="O210" s="30"/>
      <c r="P210" s="29">
        <v>0.0</v>
      </c>
      <c r="Q210" s="29">
        <v>0.0</v>
      </c>
    </row>
    <row r="211">
      <c r="A211" s="30"/>
      <c r="B211" s="30"/>
      <c r="C211" s="30"/>
      <c r="D211" s="30" t="s">
        <v>835</v>
      </c>
      <c r="E211" s="30"/>
      <c r="F211" s="30"/>
      <c r="G211" s="30"/>
      <c r="H211" s="31"/>
      <c r="I211" s="30"/>
      <c r="J211" s="30"/>
      <c r="K211" s="30"/>
      <c r="L211" s="30"/>
      <c r="M211" s="30"/>
      <c r="N211" s="30"/>
      <c r="O211" s="30"/>
      <c r="P211" s="29">
        <v>0.0</v>
      </c>
      <c r="Q211" s="29">
        <v>0.0</v>
      </c>
    </row>
    <row r="212">
      <c r="A212" s="30"/>
      <c r="B212" s="30"/>
      <c r="C212" s="30"/>
      <c r="D212" s="30" t="s">
        <v>835</v>
      </c>
      <c r="E212" s="30"/>
      <c r="F212" s="30"/>
      <c r="G212" s="30"/>
      <c r="H212" s="31"/>
      <c r="I212" s="30"/>
      <c r="J212" s="30"/>
      <c r="K212" s="30"/>
      <c r="L212" s="30"/>
      <c r="M212" s="30"/>
      <c r="N212" s="30"/>
      <c r="O212" s="30"/>
      <c r="P212" s="29">
        <v>0.0</v>
      </c>
      <c r="Q212" s="29">
        <v>0.0</v>
      </c>
    </row>
    <row r="213">
      <c r="A213" s="30"/>
      <c r="B213" s="30"/>
      <c r="C213" s="30"/>
      <c r="D213" s="30" t="s">
        <v>835</v>
      </c>
      <c r="E213" s="30"/>
      <c r="F213" s="30"/>
      <c r="G213" s="30"/>
      <c r="H213" s="31"/>
      <c r="I213" s="30"/>
      <c r="J213" s="30"/>
      <c r="K213" s="30"/>
      <c r="L213" s="30"/>
      <c r="M213" s="30"/>
      <c r="N213" s="30"/>
      <c r="O213" s="30"/>
      <c r="P213" s="29">
        <v>0.0</v>
      </c>
      <c r="Q213" s="29">
        <v>0.0</v>
      </c>
    </row>
    <row r="214">
      <c r="A214" s="30"/>
      <c r="B214" s="30"/>
      <c r="C214" s="30"/>
      <c r="D214" s="30" t="s">
        <v>835</v>
      </c>
      <c r="E214" s="30"/>
      <c r="F214" s="30"/>
      <c r="G214" s="30"/>
      <c r="H214" s="31"/>
      <c r="I214" s="30"/>
      <c r="J214" s="30"/>
      <c r="K214" s="30"/>
      <c r="L214" s="30"/>
      <c r="M214" s="30"/>
      <c r="N214" s="30"/>
      <c r="O214" s="30"/>
      <c r="P214" s="29">
        <v>0.0</v>
      </c>
      <c r="Q214" s="29">
        <v>0.0</v>
      </c>
    </row>
    <row r="215">
      <c r="A215" s="30"/>
      <c r="B215" s="30"/>
      <c r="C215" s="30"/>
      <c r="D215" s="30" t="s">
        <v>835</v>
      </c>
      <c r="E215" s="30"/>
      <c r="F215" s="30"/>
      <c r="G215" s="30"/>
      <c r="H215" s="31"/>
      <c r="I215" s="30"/>
      <c r="J215" s="30"/>
      <c r="K215" s="30"/>
      <c r="L215" s="30"/>
      <c r="M215" s="30"/>
      <c r="N215" s="30"/>
      <c r="O215" s="30"/>
      <c r="P215" s="29">
        <v>0.0</v>
      </c>
      <c r="Q215" s="29">
        <v>0.0</v>
      </c>
    </row>
    <row r="216">
      <c r="A216" s="30"/>
      <c r="B216" s="30"/>
      <c r="C216" s="30"/>
      <c r="D216" s="30" t="s">
        <v>835</v>
      </c>
      <c r="E216" s="30"/>
      <c r="F216" s="30"/>
      <c r="G216" s="30"/>
      <c r="H216" s="31"/>
      <c r="I216" s="30"/>
      <c r="J216" s="30"/>
      <c r="K216" s="30"/>
      <c r="L216" s="30"/>
      <c r="M216" s="30"/>
      <c r="N216" s="30"/>
      <c r="O216" s="30"/>
      <c r="P216" s="29">
        <v>0.0</v>
      </c>
      <c r="Q216" s="29">
        <v>0.0</v>
      </c>
    </row>
    <row r="217">
      <c r="A217" s="30"/>
      <c r="B217" s="30"/>
      <c r="C217" s="30"/>
      <c r="D217" s="30" t="s">
        <v>835</v>
      </c>
      <c r="E217" s="30"/>
      <c r="F217" s="30"/>
      <c r="G217" s="30"/>
      <c r="H217" s="31"/>
      <c r="I217" s="30"/>
      <c r="J217" s="30"/>
      <c r="K217" s="30"/>
      <c r="L217" s="30"/>
      <c r="M217" s="30"/>
      <c r="N217" s="30"/>
      <c r="O217" s="30"/>
      <c r="P217" s="29">
        <v>0.0</v>
      </c>
      <c r="Q217" s="29">
        <v>0.0</v>
      </c>
    </row>
    <row r="218">
      <c r="A218" s="30"/>
      <c r="B218" s="30"/>
      <c r="C218" s="30"/>
      <c r="D218" s="30" t="s">
        <v>835</v>
      </c>
      <c r="E218" s="30"/>
      <c r="F218" s="30"/>
      <c r="G218" s="30"/>
      <c r="H218" s="31"/>
      <c r="I218" s="30"/>
      <c r="J218" s="30"/>
      <c r="K218" s="30"/>
      <c r="L218" s="30"/>
      <c r="M218" s="30"/>
      <c r="N218" s="30"/>
      <c r="O218" s="30"/>
      <c r="P218" s="29">
        <v>0.0</v>
      </c>
      <c r="Q218" s="29">
        <v>0.0</v>
      </c>
    </row>
    <row r="219">
      <c r="A219" s="30"/>
      <c r="B219" s="30"/>
      <c r="C219" s="30"/>
      <c r="D219" s="30" t="s">
        <v>835</v>
      </c>
      <c r="E219" s="30"/>
      <c r="F219" s="30"/>
      <c r="G219" s="30"/>
      <c r="H219" s="31"/>
      <c r="I219" s="30"/>
      <c r="J219" s="30"/>
      <c r="K219" s="30"/>
      <c r="L219" s="30"/>
      <c r="M219" s="30"/>
      <c r="N219" s="30"/>
      <c r="O219" s="30"/>
      <c r="P219" s="29">
        <v>0.0</v>
      </c>
      <c r="Q219" s="29">
        <v>0.0</v>
      </c>
    </row>
    <row r="220">
      <c r="A220" s="30"/>
      <c r="B220" s="30"/>
      <c r="C220" s="30"/>
      <c r="D220" s="30" t="s">
        <v>835</v>
      </c>
      <c r="E220" s="30"/>
      <c r="F220" s="30"/>
      <c r="G220" s="30"/>
      <c r="H220" s="31"/>
      <c r="I220" s="30"/>
      <c r="J220" s="30"/>
      <c r="K220" s="30"/>
      <c r="L220" s="30"/>
      <c r="M220" s="30"/>
      <c r="N220" s="30"/>
      <c r="O220" s="30"/>
      <c r="P220" s="29">
        <v>0.0</v>
      </c>
      <c r="Q220" s="29">
        <v>0.0</v>
      </c>
    </row>
    <row r="221">
      <c r="A221" s="30"/>
      <c r="B221" s="30"/>
      <c r="C221" s="30"/>
      <c r="D221" s="30" t="s">
        <v>835</v>
      </c>
      <c r="E221" s="30"/>
      <c r="F221" s="30"/>
      <c r="G221" s="30"/>
      <c r="H221" s="31"/>
      <c r="I221" s="30"/>
      <c r="J221" s="30"/>
      <c r="K221" s="30"/>
      <c r="L221" s="30"/>
      <c r="M221" s="30"/>
      <c r="N221" s="30"/>
      <c r="O221" s="30"/>
      <c r="P221" s="29">
        <v>0.0</v>
      </c>
      <c r="Q221" s="29">
        <v>0.0</v>
      </c>
    </row>
    <row r="222">
      <c r="A222" s="30"/>
      <c r="B222" s="30"/>
      <c r="C222" s="30"/>
      <c r="D222" s="30" t="s">
        <v>835</v>
      </c>
      <c r="E222" s="30"/>
      <c r="F222" s="30"/>
      <c r="G222" s="30"/>
      <c r="H222" s="31"/>
      <c r="I222" s="30"/>
      <c r="J222" s="30"/>
      <c r="K222" s="30"/>
      <c r="L222" s="30"/>
      <c r="M222" s="30"/>
      <c r="N222" s="30"/>
      <c r="O222" s="30"/>
      <c r="P222" s="29">
        <v>0.0</v>
      </c>
      <c r="Q222" s="29">
        <v>0.0</v>
      </c>
    </row>
    <row r="223">
      <c r="A223" s="30"/>
      <c r="B223" s="30"/>
      <c r="C223" s="30"/>
      <c r="D223" s="30" t="s">
        <v>835</v>
      </c>
      <c r="E223" s="30"/>
      <c r="F223" s="30"/>
      <c r="G223" s="30"/>
      <c r="H223" s="31"/>
      <c r="I223" s="30"/>
      <c r="J223" s="30"/>
      <c r="K223" s="30"/>
      <c r="L223" s="30"/>
      <c r="M223" s="30"/>
      <c r="N223" s="30"/>
      <c r="O223" s="30"/>
      <c r="P223" s="29">
        <v>0.0</v>
      </c>
      <c r="Q223" s="29">
        <v>0.0</v>
      </c>
    </row>
    <row r="224">
      <c r="A224" s="30"/>
      <c r="B224" s="30"/>
      <c r="C224" s="30"/>
      <c r="D224" s="30" t="s">
        <v>835</v>
      </c>
      <c r="E224" s="30"/>
      <c r="F224" s="30"/>
      <c r="G224" s="30"/>
      <c r="H224" s="31"/>
      <c r="I224" s="30"/>
      <c r="J224" s="30"/>
      <c r="K224" s="30"/>
      <c r="L224" s="30"/>
      <c r="M224" s="30"/>
      <c r="N224" s="30"/>
      <c r="O224" s="30"/>
      <c r="P224" s="29">
        <v>0.0</v>
      </c>
      <c r="Q224" s="29">
        <v>0.0</v>
      </c>
    </row>
    <row r="225">
      <c r="A225" s="30"/>
      <c r="B225" s="30"/>
      <c r="C225" s="30"/>
      <c r="D225" s="30" t="s">
        <v>835</v>
      </c>
      <c r="E225" s="30"/>
      <c r="F225" s="30"/>
      <c r="G225" s="30"/>
      <c r="H225" s="31"/>
      <c r="I225" s="30"/>
      <c r="J225" s="30"/>
      <c r="K225" s="30"/>
      <c r="L225" s="30"/>
      <c r="M225" s="30"/>
      <c r="N225" s="30"/>
      <c r="O225" s="30"/>
      <c r="P225" s="29">
        <v>0.0</v>
      </c>
      <c r="Q225" s="29">
        <v>0.0</v>
      </c>
    </row>
    <row r="226">
      <c r="A226" s="30"/>
      <c r="B226" s="30"/>
      <c r="C226" s="30"/>
      <c r="D226" s="30" t="s">
        <v>835</v>
      </c>
      <c r="E226" s="30"/>
      <c r="F226" s="30"/>
      <c r="G226" s="30"/>
      <c r="H226" s="31"/>
      <c r="I226" s="30"/>
      <c r="J226" s="30"/>
      <c r="K226" s="30"/>
      <c r="L226" s="30"/>
      <c r="M226" s="30"/>
      <c r="N226" s="30"/>
      <c r="O226" s="30"/>
      <c r="P226" s="29">
        <v>0.0</v>
      </c>
      <c r="Q226" s="29">
        <v>0.0</v>
      </c>
    </row>
    <row r="227">
      <c r="A227" s="30"/>
      <c r="B227" s="30"/>
      <c r="C227" s="30"/>
      <c r="D227" s="30" t="s">
        <v>835</v>
      </c>
      <c r="E227" s="30"/>
      <c r="F227" s="30"/>
      <c r="G227" s="30"/>
      <c r="H227" s="31"/>
      <c r="I227" s="30"/>
      <c r="J227" s="30"/>
      <c r="K227" s="30"/>
      <c r="L227" s="30"/>
      <c r="M227" s="30"/>
      <c r="N227" s="30"/>
      <c r="O227" s="30"/>
      <c r="P227" s="29">
        <v>0.0</v>
      </c>
      <c r="Q227" s="29">
        <v>0.0</v>
      </c>
    </row>
    <row r="228">
      <c r="A228" s="30"/>
      <c r="B228" s="30"/>
      <c r="C228" s="30"/>
      <c r="D228" s="30" t="s">
        <v>835</v>
      </c>
      <c r="E228" s="30"/>
      <c r="F228" s="30"/>
      <c r="G228" s="30"/>
      <c r="H228" s="31"/>
      <c r="I228" s="30"/>
      <c r="J228" s="30"/>
      <c r="K228" s="30"/>
      <c r="L228" s="30"/>
      <c r="M228" s="30"/>
      <c r="N228" s="30"/>
      <c r="O228" s="30"/>
      <c r="P228" s="29">
        <v>0.0</v>
      </c>
      <c r="Q228" s="29">
        <v>0.0</v>
      </c>
    </row>
    <row r="229">
      <c r="A229" s="30"/>
      <c r="B229" s="30"/>
      <c r="C229" s="30"/>
      <c r="D229" s="30" t="s">
        <v>835</v>
      </c>
      <c r="E229" s="30"/>
      <c r="F229" s="30"/>
      <c r="G229" s="30"/>
      <c r="H229" s="31"/>
      <c r="I229" s="30"/>
      <c r="J229" s="30"/>
      <c r="K229" s="30"/>
      <c r="L229" s="30"/>
      <c r="M229" s="30"/>
      <c r="N229" s="30"/>
      <c r="O229" s="30"/>
      <c r="P229" s="29">
        <v>0.0</v>
      </c>
      <c r="Q229" s="29">
        <v>0.0</v>
      </c>
    </row>
    <row r="230">
      <c r="A230" s="30"/>
      <c r="B230" s="30"/>
      <c r="C230" s="30"/>
      <c r="D230" s="30" t="s">
        <v>835</v>
      </c>
      <c r="E230" s="30"/>
      <c r="F230" s="30"/>
      <c r="G230" s="30"/>
      <c r="H230" s="31"/>
      <c r="I230" s="30"/>
      <c r="J230" s="30"/>
      <c r="K230" s="30"/>
      <c r="L230" s="30"/>
      <c r="M230" s="30"/>
      <c r="N230" s="30"/>
      <c r="O230" s="30"/>
      <c r="P230" s="29">
        <v>0.0</v>
      </c>
      <c r="Q230" s="29">
        <v>0.0</v>
      </c>
    </row>
    <row r="231">
      <c r="A231" s="30"/>
      <c r="B231" s="30"/>
      <c r="C231" s="30"/>
      <c r="D231" s="30" t="s">
        <v>835</v>
      </c>
      <c r="E231" s="30"/>
      <c r="F231" s="30"/>
      <c r="G231" s="30"/>
      <c r="H231" s="31"/>
      <c r="I231" s="30"/>
      <c r="J231" s="30"/>
      <c r="K231" s="30"/>
      <c r="L231" s="30"/>
      <c r="M231" s="30"/>
      <c r="N231" s="30"/>
      <c r="O231" s="30"/>
      <c r="P231" s="29">
        <v>0.0</v>
      </c>
      <c r="Q231" s="29">
        <v>0.0</v>
      </c>
    </row>
    <row r="232">
      <c r="A232" s="30"/>
      <c r="B232" s="30"/>
      <c r="C232" s="30"/>
      <c r="D232" s="30" t="s">
        <v>835</v>
      </c>
      <c r="E232" s="30"/>
      <c r="F232" s="30"/>
      <c r="G232" s="30"/>
      <c r="H232" s="31"/>
      <c r="I232" s="30"/>
      <c r="J232" s="30"/>
      <c r="K232" s="30"/>
      <c r="L232" s="30"/>
      <c r="M232" s="30"/>
      <c r="N232" s="30"/>
      <c r="O232" s="30"/>
      <c r="P232" s="29">
        <v>0.0</v>
      </c>
      <c r="Q232" s="29">
        <v>0.0</v>
      </c>
    </row>
    <row r="233">
      <c r="A233" s="30"/>
      <c r="B233" s="30"/>
      <c r="C233" s="30"/>
      <c r="D233" s="30" t="s">
        <v>835</v>
      </c>
      <c r="E233" s="30"/>
      <c r="F233" s="30"/>
      <c r="G233" s="30"/>
      <c r="H233" s="31"/>
      <c r="I233" s="30"/>
      <c r="J233" s="30"/>
      <c r="K233" s="30"/>
      <c r="L233" s="30"/>
      <c r="M233" s="30"/>
      <c r="N233" s="30"/>
      <c r="O233" s="30"/>
      <c r="P233" s="29">
        <v>0.0</v>
      </c>
      <c r="Q233" s="29">
        <v>0.0</v>
      </c>
    </row>
    <row r="234">
      <c r="A234" s="30"/>
      <c r="B234" s="30"/>
      <c r="C234" s="30"/>
      <c r="D234" s="30" t="s">
        <v>835</v>
      </c>
      <c r="E234" s="30"/>
      <c r="F234" s="30"/>
      <c r="G234" s="30"/>
      <c r="H234" s="31"/>
      <c r="I234" s="30"/>
      <c r="J234" s="30"/>
      <c r="K234" s="30"/>
      <c r="L234" s="30"/>
      <c r="M234" s="30"/>
      <c r="N234" s="30"/>
      <c r="O234" s="30"/>
      <c r="P234" s="29">
        <v>0.0</v>
      </c>
      <c r="Q234" s="29">
        <v>0.0</v>
      </c>
    </row>
    <row r="235">
      <c r="A235" s="30"/>
      <c r="B235" s="30"/>
      <c r="C235" s="30"/>
      <c r="D235" s="30" t="s">
        <v>835</v>
      </c>
      <c r="E235" s="30"/>
      <c r="F235" s="30"/>
      <c r="G235" s="30"/>
      <c r="H235" s="31"/>
      <c r="I235" s="30"/>
      <c r="J235" s="30"/>
      <c r="K235" s="30"/>
      <c r="L235" s="30"/>
      <c r="M235" s="30"/>
      <c r="N235" s="30"/>
      <c r="O235" s="30"/>
      <c r="P235" s="29">
        <v>0.0</v>
      </c>
      <c r="Q235" s="29">
        <v>0.0</v>
      </c>
    </row>
    <row r="236">
      <c r="A236" s="30"/>
      <c r="B236" s="30"/>
      <c r="C236" s="30"/>
      <c r="D236" s="30" t="s">
        <v>835</v>
      </c>
      <c r="E236" s="30"/>
      <c r="F236" s="30"/>
      <c r="G236" s="30"/>
      <c r="H236" s="31"/>
      <c r="I236" s="30"/>
      <c r="J236" s="30"/>
      <c r="K236" s="30"/>
      <c r="L236" s="30"/>
      <c r="M236" s="30"/>
      <c r="N236" s="30"/>
      <c r="O236" s="30"/>
      <c r="P236" s="29">
        <v>0.0</v>
      </c>
      <c r="Q236" s="29">
        <v>0.0</v>
      </c>
    </row>
    <row r="237">
      <c r="A237" s="30"/>
      <c r="B237" s="30"/>
      <c r="C237" s="30"/>
      <c r="D237" s="30" t="s">
        <v>835</v>
      </c>
      <c r="E237" s="30"/>
      <c r="F237" s="30"/>
      <c r="G237" s="30"/>
      <c r="H237" s="31"/>
      <c r="I237" s="30"/>
      <c r="J237" s="30"/>
      <c r="K237" s="30"/>
      <c r="L237" s="30"/>
      <c r="M237" s="30"/>
      <c r="N237" s="30"/>
      <c r="O237" s="30"/>
      <c r="P237" s="29">
        <v>0.0</v>
      </c>
      <c r="Q237" s="29">
        <v>0.0</v>
      </c>
    </row>
    <row r="238">
      <c r="A238" s="30"/>
      <c r="B238" s="30"/>
      <c r="C238" s="30"/>
      <c r="D238" s="30" t="s">
        <v>835</v>
      </c>
      <c r="E238" s="30"/>
      <c r="F238" s="30"/>
      <c r="G238" s="30"/>
      <c r="H238" s="31"/>
      <c r="I238" s="30"/>
      <c r="J238" s="30"/>
      <c r="K238" s="30"/>
      <c r="L238" s="30"/>
      <c r="M238" s="30"/>
      <c r="N238" s="30"/>
      <c r="O238" s="30"/>
      <c r="P238" s="29">
        <v>0.0</v>
      </c>
      <c r="Q238" s="29">
        <v>0.0</v>
      </c>
    </row>
    <row r="239">
      <c r="A239" s="30"/>
      <c r="B239" s="30"/>
      <c r="C239" s="30"/>
      <c r="D239" s="30" t="s">
        <v>835</v>
      </c>
      <c r="E239" s="30"/>
      <c r="F239" s="30"/>
      <c r="G239" s="30"/>
      <c r="H239" s="31"/>
      <c r="I239" s="30"/>
      <c r="J239" s="30"/>
      <c r="K239" s="30"/>
      <c r="L239" s="30"/>
      <c r="M239" s="30"/>
      <c r="N239" s="30"/>
      <c r="O239" s="30"/>
      <c r="P239" s="29">
        <v>0.0</v>
      </c>
      <c r="Q239" s="29">
        <v>0.0</v>
      </c>
    </row>
    <row r="240">
      <c r="A240" s="30"/>
      <c r="B240" s="30"/>
      <c r="C240" s="30"/>
      <c r="D240" s="30" t="s">
        <v>835</v>
      </c>
      <c r="E240" s="30"/>
      <c r="F240" s="30"/>
      <c r="G240" s="30"/>
      <c r="H240" s="31"/>
      <c r="I240" s="30"/>
      <c r="J240" s="30"/>
      <c r="K240" s="30"/>
      <c r="L240" s="30"/>
      <c r="M240" s="30"/>
      <c r="N240" s="30"/>
      <c r="O240" s="30"/>
      <c r="P240" s="29">
        <v>0.0</v>
      </c>
      <c r="Q240" s="29">
        <v>0.0</v>
      </c>
    </row>
    <row r="241">
      <c r="A241" s="30"/>
      <c r="B241" s="30"/>
      <c r="C241" s="30"/>
      <c r="D241" s="30" t="s">
        <v>835</v>
      </c>
      <c r="E241" s="30"/>
      <c r="F241" s="30"/>
      <c r="G241" s="30"/>
      <c r="H241" s="31"/>
      <c r="I241" s="30"/>
      <c r="J241" s="30"/>
      <c r="K241" s="30"/>
      <c r="L241" s="30"/>
      <c r="M241" s="30"/>
      <c r="N241" s="30"/>
      <c r="O241" s="30"/>
      <c r="P241" s="29">
        <v>0.0</v>
      </c>
      <c r="Q241" s="29">
        <v>0.0</v>
      </c>
    </row>
    <row r="242">
      <c r="A242" s="30"/>
      <c r="B242" s="30"/>
      <c r="C242" s="30"/>
      <c r="D242" s="30" t="s">
        <v>835</v>
      </c>
      <c r="E242" s="30"/>
      <c r="F242" s="30"/>
      <c r="G242" s="30"/>
      <c r="H242" s="31"/>
      <c r="I242" s="30"/>
      <c r="J242" s="30"/>
      <c r="K242" s="30"/>
      <c r="L242" s="30"/>
      <c r="M242" s="30"/>
      <c r="N242" s="30"/>
      <c r="O242" s="30"/>
      <c r="P242" s="29">
        <v>0.0</v>
      </c>
      <c r="Q242" s="29">
        <v>0.0</v>
      </c>
    </row>
    <row r="243">
      <c r="A243" s="30"/>
      <c r="B243" s="30"/>
      <c r="C243" s="30"/>
      <c r="D243" s="30" t="s">
        <v>835</v>
      </c>
      <c r="E243" s="30"/>
      <c r="F243" s="30"/>
      <c r="G243" s="30"/>
      <c r="H243" s="31"/>
      <c r="I243" s="30"/>
      <c r="J243" s="30"/>
      <c r="K243" s="30"/>
      <c r="L243" s="30"/>
      <c r="M243" s="30"/>
      <c r="N243" s="30"/>
      <c r="O243" s="30"/>
      <c r="P243" s="29">
        <v>0.0</v>
      </c>
      <c r="Q243" s="29">
        <v>0.0</v>
      </c>
    </row>
    <row r="244">
      <c r="A244" s="30"/>
      <c r="B244" s="30"/>
      <c r="C244" s="30"/>
      <c r="D244" s="30" t="s">
        <v>835</v>
      </c>
      <c r="E244" s="30"/>
      <c r="F244" s="30"/>
      <c r="G244" s="30"/>
      <c r="H244" s="31"/>
      <c r="I244" s="30"/>
      <c r="J244" s="30"/>
      <c r="K244" s="30"/>
      <c r="L244" s="30"/>
      <c r="M244" s="30"/>
      <c r="N244" s="30"/>
      <c r="O244" s="30"/>
      <c r="P244" s="29">
        <v>0.0</v>
      </c>
      <c r="Q244" s="29">
        <v>0.0</v>
      </c>
    </row>
    <row r="245">
      <c r="A245" s="30"/>
      <c r="B245" s="30"/>
      <c r="C245" s="30"/>
      <c r="D245" s="30" t="s">
        <v>835</v>
      </c>
      <c r="E245" s="30"/>
      <c r="F245" s="30"/>
      <c r="G245" s="30"/>
      <c r="H245" s="31"/>
      <c r="I245" s="30"/>
      <c r="J245" s="30"/>
      <c r="K245" s="30"/>
      <c r="L245" s="30"/>
      <c r="M245" s="30"/>
      <c r="N245" s="30"/>
      <c r="O245" s="30"/>
      <c r="P245" s="29">
        <v>0.0</v>
      </c>
      <c r="Q245" s="29">
        <v>0.0</v>
      </c>
    </row>
    <row r="246">
      <c r="A246" s="30"/>
      <c r="B246" s="30"/>
      <c r="C246" s="30"/>
      <c r="D246" s="30" t="s">
        <v>835</v>
      </c>
      <c r="E246" s="30"/>
      <c r="F246" s="30"/>
      <c r="G246" s="30"/>
      <c r="H246" s="31"/>
      <c r="I246" s="30"/>
      <c r="J246" s="30"/>
      <c r="K246" s="30"/>
      <c r="L246" s="30"/>
      <c r="M246" s="30"/>
      <c r="N246" s="30"/>
      <c r="O246" s="30"/>
      <c r="P246" s="29">
        <v>0.0</v>
      </c>
      <c r="Q246" s="29">
        <v>0.0</v>
      </c>
    </row>
    <row r="247">
      <c r="A247" s="30"/>
      <c r="B247" s="30"/>
      <c r="C247" s="30"/>
      <c r="D247" s="30" t="s">
        <v>835</v>
      </c>
      <c r="E247" s="30"/>
      <c r="F247" s="30"/>
      <c r="G247" s="30"/>
      <c r="H247" s="31"/>
      <c r="I247" s="30"/>
      <c r="J247" s="30"/>
      <c r="K247" s="30"/>
      <c r="L247" s="30"/>
      <c r="M247" s="30"/>
      <c r="N247" s="30"/>
      <c r="O247" s="30"/>
      <c r="P247" s="29">
        <v>0.0</v>
      </c>
      <c r="Q247" s="29">
        <v>0.0</v>
      </c>
    </row>
    <row r="248">
      <c r="A248" s="30"/>
      <c r="B248" s="30"/>
      <c r="C248" s="30"/>
      <c r="D248" s="30" t="s">
        <v>835</v>
      </c>
      <c r="E248" s="30"/>
      <c r="F248" s="30"/>
      <c r="G248" s="30"/>
      <c r="H248" s="31"/>
      <c r="I248" s="30"/>
      <c r="J248" s="30"/>
      <c r="K248" s="30"/>
      <c r="L248" s="30"/>
      <c r="M248" s="30"/>
      <c r="N248" s="30"/>
      <c r="O248" s="30"/>
      <c r="P248" s="29">
        <v>0.0</v>
      </c>
      <c r="Q248" s="29">
        <v>0.0</v>
      </c>
    </row>
    <row r="249">
      <c r="A249" s="30"/>
      <c r="B249" s="30"/>
      <c r="C249" s="30"/>
      <c r="D249" s="30" t="s">
        <v>835</v>
      </c>
      <c r="E249" s="30"/>
      <c r="F249" s="30"/>
      <c r="G249" s="30"/>
      <c r="H249" s="31"/>
      <c r="I249" s="30"/>
      <c r="J249" s="30"/>
      <c r="K249" s="30"/>
      <c r="L249" s="30"/>
      <c r="M249" s="30"/>
      <c r="N249" s="30"/>
      <c r="O249" s="30"/>
      <c r="P249" s="29">
        <v>0.0</v>
      </c>
      <c r="Q249" s="29">
        <v>0.0</v>
      </c>
    </row>
    <row r="250">
      <c r="A250" s="30"/>
      <c r="B250" s="30"/>
      <c r="C250" s="30"/>
      <c r="D250" s="30" t="s">
        <v>835</v>
      </c>
      <c r="E250" s="30"/>
      <c r="F250" s="30"/>
      <c r="G250" s="30"/>
      <c r="H250" s="31"/>
      <c r="I250" s="30"/>
      <c r="J250" s="30"/>
      <c r="K250" s="30"/>
      <c r="L250" s="30"/>
      <c r="M250" s="30"/>
      <c r="N250" s="30"/>
      <c r="O250" s="30"/>
      <c r="P250" s="29">
        <v>0.0</v>
      </c>
      <c r="Q250" s="29">
        <v>0.0</v>
      </c>
    </row>
    <row r="251">
      <c r="A251" s="30"/>
      <c r="B251" s="30"/>
      <c r="C251" s="30"/>
      <c r="D251" s="30" t="s">
        <v>835</v>
      </c>
      <c r="E251" s="30"/>
      <c r="F251" s="30"/>
      <c r="G251" s="30"/>
      <c r="H251" s="31"/>
      <c r="I251" s="30"/>
      <c r="J251" s="30"/>
      <c r="K251" s="30"/>
      <c r="L251" s="30"/>
      <c r="M251" s="30"/>
      <c r="N251" s="30"/>
      <c r="O251" s="30"/>
      <c r="P251" s="29">
        <v>0.0</v>
      </c>
      <c r="Q251" s="29">
        <v>0.0</v>
      </c>
    </row>
    <row r="252">
      <c r="A252" s="30"/>
      <c r="B252" s="30"/>
      <c r="C252" s="30"/>
      <c r="D252" s="30" t="s">
        <v>835</v>
      </c>
      <c r="E252" s="30"/>
      <c r="F252" s="30"/>
      <c r="G252" s="30"/>
      <c r="H252" s="31"/>
      <c r="I252" s="30"/>
      <c r="J252" s="30"/>
      <c r="K252" s="30"/>
      <c r="L252" s="30"/>
      <c r="M252" s="30"/>
      <c r="N252" s="30"/>
      <c r="O252" s="30"/>
      <c r="P252" s="29">
        <v>0.0</v>
      </c>
      <c r="Q252" s="29">
        <v>0.0</v>
      </c>
    </row>
    <row r="253">
      <c r="A253" s="30"/>
      <c r="B253" s="30"/>
      <c r="C253" s="30"/>
      <c r="D253" s="30" t="s">
        <v>835</v>
      </c>
      <c r="E253" s="30"/>
      <c r="F253" s="30"/>
      <c r="G253" s="30"/>
      <c r="H253" s="31"/>
      <c r="I253" s="30"/>
      <c r="J253" s="30"/>
      <c r="K253" s="30"/>
      <c r="L253" s="30"/>
      <c r="M253" s="30"/>
      <c r="N253" s="30"/>
      <c r="O253" s="30"/>
      <c r="P253" s="29">
        <v>0.0</v>
      </c>
      <c r="Q253" s="29">
        <v>0.0</v>
      </c>
    </row>
    <row r="254">
      <c r="A254" s="30"/>
      <c r="B254" s="30"/>
      <c r="C254" s="30"/>
      <c r="D254" s="30" t="s">
        <v>835</v>
      </c>
      <c r="E254" s="30"/>
      <c r="F254" s="30"/>
      <c r="G254" s="30"/>
      <c r="H254" s="31"/>
      <c r="I254" s="30"/>
      <c r="J254" s="30"/>
      <c r="K254" s="30"/>
      <c r="L254" s="30"/>
      <c r="M254" s="30"/>
      <c r="N254" s="30"/>
      <c r="O254" s="30"/>
      <c r="P254" s="29">
        <v>0.0</v>
      </c>
      <c r="Q254" s="29">
        <v>0.0</v>
      </c>
    </row>
    <row r="255">
      <c r="A255" s="30"/>
      <c r="B255" s="30"/>
      <c r="C255" s="30"/>
      <c r="D255" s="30" t="s">
        <v>835</v>
      </c>
      <c r="E255" s="30"/>
      <c r="F255" s="30"/>
      <c r="G255" s="30"/>
      <c r="H255" s="31"/>
      <c r="I255" s="30"/>
      <c r="J255" s="30"/>
      <c r="K255" s="30"/>
      <c r="L255" s="30"/>
      <c r="M255" s="30"/>
      <c r="N255" s="30"/>
      <c r="O255" s="30"/>
      <c r="P255" s="29">
        <v>0.0</v>
      </c>
      <c r="Q255" s="29">
        <v>0.0</v>
      </c>
    </row>
    <row r="256">
      <c r="A256" s="30"/>
      <c r="B256" s="30"/>
      <c r="C256" s="30"/>
      <c r="D256" s="30" t="s">
        <v>835</v>
      </c>
      <c r="E256" s="30"/>
      <c r="F256" s="30"/>
      <c r="G256" s="30"/>
      <c r="H256" s="31"/>
      <c r="I256" s="30"/>
      <c r="J256" s="30"/>
      <c r="K256" s="30"/>
      <c r="L256" s="30"/>
      <c r="M256" s="30"/>
      <c r="N256" s="30"/>
      <c r="O256" s="30"/>
      <c r="P256" s="29">
        <v>0.0</v>
      </c>
      <c r="Q256" s="29">
        <v>0.0</v>
      </c>
    </row>
    <row r="257">
      <c r="A257" s="30"/>
      <c r="B257" s="30"/>
      <c r="C257" s="30"/>
      <c r="D257" s="30" t="s">
        <v>835</v>
      </c>
      <c r="E257" s="30"/>
      <c r="F257" s="30"/>
      <c r="G257" s="30"/>
      <c r="H257" s="31"/>
      <c r="I257" s="30"/>
      <c r="J257" s="30"/>
      <c r="K257" s="30"/>
      <c r="L257" s="30"/>
      <c r="M257" s="30"/>
      <c r="N257" s="30"/>
      <c r="O257" s="30"/>
      <c r="P257" s="29">
        <v>0.0</v>
      </c>
      <c r="Q257" s="29">
        <v>0.0</v>
      </c>
    </row>
    <row r="258">
      <c r="A258" s="30"/>
      <c r="B258" s="30"/>
      <c r="C258" s="30"/>
      <c r="D258" s="30" t="s">
        <v>835</v>
      </c>
      <c r="E258" s="30"/>
      <c r="F258" s="30"/>
      <c r="G258" s="30"/>
      <c r="H258" s="31"/>
      <c r="I258" s="30"/>
      <c r="J258" s="30"/>
      <c r="K258" s="30"/>
      <c r="L258" s="30"/>
      <c r="M258" s="30"/>
      <c r="N258" s="30"/>
      <c r="O258" s="30"/>
      <c r="P258" s="29">
        <v>0.0</v>
      </c>
      <c r="Q258" s="29">
        <v>0.0</v>
      </c>
    </row>
    <row r="259">
      <c r="A259" s="30"/>
      <c r="B259" s="30"/>
      <c r="C259" s="30"/>
      <c r="D259" s="30" t="s">
        <v>835</v>
      </c>
      <c r="E259" s="30"/>
      <c r="F259" s="30"/>
      <c r="G259" s="30"/>
      <c r="H259" s="31"/>
      <c r="I259" s="30"/>
      <c r="J259" s="30"/>
      <c r="K259" s="30"/>
      <c r="L259" s="30"/>
      <c r="M259" s="30"/>
      <c r="N259" s="30"/>
      <c r="O259" s="30"/>
      <c r="P259" s="29">
        <v>0.0</v>
      </c>
      <c r="Q259" s="29">
        <v>0.0</v>
      </c>
    </row>
    <row r="260">
      <c r="A260" s="30"/>
      <c r="B260" s="30"/>
      <c r="C260" s="30"/>
      <c r="D260" s="30" t="s">
        <v>835</v>
      </c>
      <c r="E260" s="30"/>
      <c r="F260" s="30"/>
      <c r="G260" s="30"/>
      <c r="H260" s="31"/>
      <c r="I260" s="30"/>
      <c r="J260" s="30"/>
      <c r="K260" s="30"/>
      <c r="L260" s="30"/>
      <c r="M260" s="30"/>
      <c r="N260" s="30"/>
      <c r="O260" s="30"/>
      <c r="P260" s="29">
        <v>0.0</v>
      </c>
      <c r="Q260" s="29">
        <v>0.0</v>
      </c>
    </row>
    <row r="261">
      <c r="A261" s="30"/>
      <c r="B261" s="30"/>
      <c r="C261" s="30"/>
      <c r="D261" s="30" t="s">
        <v>835</v>
      </c>
      <c r="E261" s="30"/>
      <c r="F261" s="30"/>
      <c r="G261" s="30"/>
      <c r="H261" s="31"/>
      <c r="I261" s="30"/>
      <c r="J261" s="30"/>
      <c r="K261" s="30"/>
      <c r="L261" s="30"/>
      <c r="M261" s="30"/>
      <c r="N261" s="30"/>
      <c r="O261" s="30"/>
      <c r="P261" s="29">
        <v>0.0</v>
      </c>
      <c r="Q261" s="29">
        <v>0.0</v>
      </c>
    </row>
    <row r="262">
      <c r="A262" s="30"/>
      <c r="B262" s="30"/>
      <c r="C262" s="30"/>
      <c r="D262" s="30" t="s">
        <v>835</v>
      </c>
      <c r="E262" s="30"/>
      <c r="F262" s="30"/>
      <c r="G262" s="30"/>
      <c r="H262" s="31"/>
      <c r="I262" s="30"/>
      <c r="J262" s="30"/>
      <c r="K262" s="30"/>
      <c r="L262" s="30"/>
      <c r="M262" s="30"/>
      <c r="N262" s="30"/>
      <c r="O262" s="30"/>
      <c r="P262" s="29">
        <v>0.0</v>
      </c>
      <c r="Q262" s="29">
        <v>0.0</v>
      </c>
    </row>
    <row r="263">
      <c r="A263" s="30"/>
      <c r="B263" s="30"/>
      <c r="C263" s="30"/>
      <c r="D263" s="30" t="s">
        <v>835</v>
      </c>
      <c r="E263" s="30"/>
      <c r="F263" s="30"/>
      <c r="G263" s="30"/>
      <c r="H263" s="31"/>
      <c r="I263" s="30"/>
      <c r="J263" s="30"/>
      <c r="K263" s="30"/>
      <c r="L263" s="30"/>
      <c r="M263" s="30"/>
      <c r="N263" s="30"/>
      <c r="O263" s="30"/>
      <c r="P263" s="29">
        <v>0.0</v>
      </c>
      <c r="Q263" s="29">
        <v>0.0</v>
      </c>
    </row>
    <row r="264">
      <c r="A264" s="30"/>
      <c r="B264" s="30"/>
      <c r="C264" s="30"/>
      <c r="D264" s="30" t="s">
        <v>835</v>
      </c>
      <c r="E264" s="30"/>
      <c r="F264" s="30"/>
      <c r="G264" s="30"/>
      <c r="H264" s="31"/>
      <c r="I264" s="30"/>
      <c r="J264" s="30"/>
      <c r="K264" s="30"/>
      <c r="L264" s="30"/>
      <c r="M264" s="30"/>
      <c r="N264" s="30"/>
      <c r="O264" s="30"/>
      <c r="P264" s="29">
        <v>0.0</v>
      </c>
      <c r="Q264" s="29">
        <v>0.0</v>
      </c>
    </row>
    <row r="265">
      <c r="A265" s="30"/>
      <c r="B265" s="30"/>
      <c r="C265" s="30"/>
      <c r="D265" s="30" t="s">
        <v>835</v>
      </c>
      <c r="E265" s="30"/>
      <c r="F265" s="30"/>
      <c r="G265" s="30"/>
      <c r="H265" s="31"/>
      <c r="I265" s="30"/>
      <c r="J265" s="30"/>
      <c r="K265" s="30"/>
      <c r="L265" s="30"/>
      <c r="M265" s="30"/>
      <c r="N265" s="30"/>
      <c r="O265" s="30"/>
      <c r="P265" s="29">
        <v>0.0</v>
      </c>
      <c r="Q265" s="29">
        <v>0.0</v>
      </c>
    </row>
    <row r="266">
      <c r="A266" s="30"/>
      <c r="B266" s="30"/>
      <c r="C266" s="30"/>
      <c r="D266" s="30" t="s">
        <v>835</v>
      </c>
      <c r="E266" s="30"/>
      <c r="F266" s="30"/>
      <c r="G266" s="30"/>
      <c r="H266" s="31"/>
      <c r="I266" s="30"/>
      <c r="J266" s="30"/>
      <c r="K266" s="30"/>
      <c r="L266" s="30"/>
      <c r="M266" s="30"/>
      <c r="N266" s="30"/>
      <c r="O266" s="30"/>
      <c r="P266" s="29">
        <v>0.0</v>
      </c>
      <c r="Q266" s="29">
        <v>0.0</v>
      </c>
    </row>
    <row r="267">
      <c r="A267" s="30"/>
      <c r="B267" s="30"/>
      <c r="C267" s="30"/>
      <c r="D267" s="30" t="s">
        <v>835</v>
      </c>
      <c r="E267" s="30"/>
      <c r="F267" s="30"/>
      <c r="G267" s="30"/>
      <c r="H267" s="31"/>
      <c r="I267" s="30"/>
      <c r="J267" s="30"/>
      <c r="K267" s="30"/>
      <c r="L267" s="30"/>
      <c r="M267" s="30"/>
      <c r="N267" s="30"/>
      <c r="O267" s="30"/>
      <c r="P267" s="29">
        <v>0.0</v>
      </c>
      <c r="Q267" s="29">
        <v>0.0</v>
      </c>
    </row>
    <row r="268">
      <c r="A268" s="30"/>
      <c r="B268" s="30"/>
      <c r="C268" s="30"/>
      <c r="D268" s="30" t="s">
        <v>835</v>
      </c>
      <c r="E268" s="30"/>
      <c r="F268" s="30"/>
      <c r="G268" s="30"/>
      <c r="H268" s="31"/>
      <c r="I268" s="30"/>
      <c r="J268" s="30"/>
      <c r="K268" s="30"/>
      <c r="L268" s="30"/>
      <c r="M268" s="30"/>
      <c r="N268" s="30"/>
      <c r="O268" s="30"/>
      <c r="P268" s="29">
        <v>0.0</v>
      </c>
      <c r="Q268" s="29">
        <v>0.0</v>
      </c>
    </row>
    <row r="269">
      <c r="A269" s="30"/>
      <c r="B269" s="30"/>
      <c r="C269" s="30"/>
      <c r="D269" s="30" t="s">
        <v>835</v>
      </c>
      <c r="E269" s="30"/>
      <c r="F269" s="30"/>
      <c r="G269" s="30"/>
      <c r="H269" s="31"/>
      <c r="I269" s="30"/>
      <c r="J269" s="30"/>
      <c r="K269" s="30"/>
      <c r="L269" s="30"/>
      <c r="M269" s="30"/>
      <c r="N269" s="30"/>
      <c r="O269" s="30"/>
      <c r="P269" s="29">
        <v>0.0</v>
      </c>
      <c r="Q269" s="29">
        <v>0.0</v>
      </c>
    </row>
    <row r="270">
      <c r="A270" s="30"/>
      <c r="B270" s="30"/>
      <c r="C270" s="30"/>
      <c r="D270" s="30" t="s">
        <v>835</v>
      </c>
      <c r="E270" s="30"/>
      <c r="F270" s="30"/>
      <c r="G270" s="30"/>
      <c r="H270" s="31"/>
      <c r="I270" s="30"/>
      <c r="J270" s="30"/>
      <c r="K270" s="30"/>
      <c r="L270" s="30"/>
      <c r="M270" s="30"/>
      <c r="N270" s="30"/>
      <c r="O270" s="30"/>
      <c r="P270" s="29">
        <v>0.0</v>
      </c>
      <c r="Q270" s="29">
        <v>0.0</v>
      </c>
    </row>
    <row r="271">
      <c r="A271" s="30"/>
      <c r="B271" s="30"/>
      <c r="C271" s="30"/>
      <c r="D271" s="30" t="s">
        <v>835</v>
      </c>
      <c r="E271" s="30"/>
      <c r="F271" s="30"/>
      <c r="G271" s="30"/>
      <c r="H271" s="31"/>
      <c r="I271" s="30"/>
      <c r="J271" s="30"/>
      <c r="K271" s="30"/>
      <c r="L271" s="30"/>
      <c r="M271" s="30"/>
      <c r="N271" s="30"/>
      <c r="O271" s="30"/>
      <c r="P271" s="29">
        <v>0.0</v>
      </c>
      <c r="Q271" s="29">
        <v>0.0</v>
      </c>
    </row>
    <row r="272">
      <c r="A272" s="30"/>
      <c r="B272" s="30"/>
      <c r="C272" s="30"/>
      <c r="D272" s="30" t="s">
        <v>835</v>
      </c>
      <c r="E272" s="30"/>
      <c r="F272" s="30"/>
      <c r="G272" s="30"/>
      <c r="H272" s="31"/>
      <c r="I272" s="30"/>
      <c r="J272" s="30"/>
      <c r="K272" s="30"/>
      <c r="L272" s="30"/>
      <c r="M272" s="30"/>
      <c r="N272" s="30"/>
      <c r="O272" s="30"/>
      <c r="P272" s="29">
        <v>0.0</v>
      </c>
      <c r="Q272" s="29">
        <v>0.0</v>
      </c>
    </row>
    <row r="273">
      <c r="A273" s="30"/>
      <c r="B273" s="30"/>
      <c r="C273" s="30"/>
      <c r="D273" s="30" t="s">
        <v>835</v>
      </c>
      <c r="E273" s="30"/>
      <c r="F273" s="30"/>
      <c r="G273" s="30"/>
      <c r="H273" s="31"/>
      <c r="I273" s="30"/>
      <c r="J273" s="30"/>
      <c r="K273" s="30"/>
      <c r="L273" s="30"/>
      <c r="M273" s="30"/>
      <c r="N273" s="30"/>
      <c r="O273" s="30"/>
      <c r="P273" s="29">
        <v>0.0</v>
      </c>
      <c r="Q273" s="29">
        <v>0.0</v>
      </c>
    </row>
    <row r="274">
      <c r="A274" s="30"/>
      <c r="B274" s="30"/>
      <c r="C274" s="30"/>
      <c r="D274" s="30" t="s">
        <v>835</v>
      </c>
      <c r="E274" s="30"/>
      <c r="F274" s="30"/>
      <c r="G274" s="30"/>
      <c r="H274" s="31"/>
      <c r="I274" s="30"/>
      <c r="J274" s="30"/>
      <c r="K274" s="30"/>
      <c r="L274" s="30"/>
      <c r="M274" s="30"/>
      <c r="N274" s="30"/>
      <c r="O274" s="30"/>
      <c r="P274" s="29">
        <v>0.0</v>
      </c>
      <c r="Q274" s="29">
        <v>0.0</v>
      </c>
    </row>
    <row r="275">
      <c r="A275" s="30"/>
      <c r="B275" s="30"/>
      <c r="C275" s="30"/>
      <c r="D275" s="30" t="s">
        <v>835</v>
      </c>
      <c r="E275" s="30"/>
      <c r="F275" s="30"/>
      <c r="G275" s="30"/>
      <c r="H275" s="31"/>
      <c r="I275" s="30"/>
      <c r="J275" s="30"/>
      <c r="K275" s="30"/>
      <c r="L275" s="30"/>
      <c r="M275" s="30"/>
      <c r="N275" s="30"/>
      <c r="O275" s="30"/>
      <c r="P275" s="29">
        <v>0.0</v>
      </c>
      <c r="Q275" s="29">
        <v>0.0</v>
      </c>
    </row>
    <row r="276">
      <c r="A276" s="30"/>
      <c r="B276" s="30"/>
      <c r="C276" s="30"/>
      <c r="D276" s="30" t="s">
        <v>835</v>
      </c>
      <c r="E276" s="30"/>
      <c r="F276" s="30"/>
      <c r="G276" s="30"/>
      <c r="H276" s="31"/>
      <c r="I276" s="30"/>
      <c r="J276" s="30"/>
      <c r="K276" s="30"/>
      <c r="L276" s="30"/>
      <c r="M276" s="30"/>
      <c r="N276" s="30"/>
      <c r="O276" s="30"/>
      <c r="P276" s="29">
        <v>0.0</v>
      </c>
      <c r="Q276" s="29">
        <v>0.0</v>
      </c>
    </row>
    <row r="277">
      <c r="A277" s="30"/>
      <c r="B277" s="30"/>
      <c r="C277" s="30"/>
      <c r="D277" s="30" t="s">
        <v>835</v>
      </c>
      <c r="E277" s="30"/>
      <c r="F277" s="30"/>
      <c r="G277" s="30"/>
      <c r="H277" s="31"/>
      <c r="I277" s="30"/>
      <c r="J277" s="30"/>
      <c r="K277" s="30"/>
      <c r="L277" s="30"/>
      <c r="M277" s="30"/>
      <c r="N277" s="30"/>
      <c r="O277" s="30"/>
      <c r="P277" s="29">
        <v>0.0</v>
      </c>
      <c r="Q277" s="29">
        <v>0.0</v>
      </c>
    </row>
    <row r="278">
      <c r="A278" s="30"/>
      <c r="B278" s="30"/>
      <c r="C278" s="30"/>
      <c r="D278" s="30" t="s">
        <v>835</v>
      </c>
      <c r="E278" s="30"/>
      <c r="F278" s="30"/>
      <c r="G278" s="30"/>
      <c r="H278" s="31"/>
      <c r="I278" s="30"/>
      <c r="J278" s="30"/>
      <c r="K278" s="30"/>
      <c r="L278" s="30"/>
      <c r="M278" s="30"/>
      <c r="N278" s="30"/>
      <c r="O278" s="30"/>
      <c r="P278" s="29">
        <v>0.0</v>
      </c>
      <c r="Q278" s="29">
        <v>0.0</v>
      </c>
    </row>
    <row r="279">
      <c r="A279" s="30"/>
      <c r="B279" s="30"/>
      <c r="C279" s="30"/>
      <c r="D279" s="30" t="s">
        <v>835</v>
      </c>
      <c r="E279" s="30"/>
      <c r="F279" s="30"/>
      <c r="G279" s="30"/>
      <c r="H279" s="31"/>
      <c r="I279" s="30"/>
      <c r="J279" s="30"/>
      <c r="K279" s="30"/>
      <c r="L279" s="30"/>
      <c r="M279" s="30"/>
      <c r="N279" s="30"/>
      <c r="O279" s="30"/>
      <c r="P279" s="29">
        <v>0.0</v>
      </c>
      <c r="Q279" s="29">
        <v>0.0</v>
      </c>
    </row>
    <row r="280">
      <c r="A280" s="30"/>
      <c r="B280" s="30"/>
      <c r="C280" s="30"/>
      <c r="D280" s="30" t="s">
        <v>835</v>
      </c>
      <c r="E280" s="30"/>
      <c r="F280" s="30"/>
      <c r="G280" s="30"/>
      <c r="H280" s="31"/>
      <c r="I280" s="30"/>
      <c r="J280" s="30"/>
      <c r="K280" s="30"/>
      <c r="L280" s="30"/>
      <c r="M280" s="30"/>
      <c r="N280" s="30"/>
      <c r="O280" s="30"/>
      <c r="P280" s="29">
        <v>0.0</v>
      </c>
      <c r="Q280" s="29">
        <v>0.0</v>
      </c>
    </row>
    <row r="281">
      <c r="A281" s="30"/>
      <c r="B281" s="30"/>
      <c r="C281" s="30"/>
      <c r="D281" s="30" t="s">
        <v>835</v>
      </c>
      <c r="E281" s="30"/>
      <c r="F281" s="30"/>
      <c r="G281" s="30"/>
      <c r="H281" s="31"/>
      <c r="I281" s="30"/>
      <c r="J281" s="30"/>
      <c r="K281" s="30"/>
      <c r="L281" s="30"/>
      <c r="M281" s="30"/>
      <c r="N281" s="30"/>
      <c r="O281" s="30"/>
      <c r="P281" s="29">
        <v>0.0</v>
      </c>
      <c r="Q281" s="29">
        <v>0.0</v>
      </c>
    </row>
    <row r="282">
      <c r="A282" s="30"/>
      <c r="B282" s="30"/>
      <c r="C282" s="30"/>
      <c r="D282" s="30" t="s">
        <v>835</v>
      </c>
      <c r="E282" s="30"/>
      <c r="F282" s="30"/>
      <c r="G282" s="30"/>
      <c r="H282" s="31"/>
      <c r="I282" s="30"/>
      <c r="J282" s="30"/>
      <c r="K282" s="30"/>
      <c r="L282" s="30"/>
      <c r="M282" s="30"/>
      <c r="N282" s="30"/>
      <c r="O282" s="30"/>
      <c r="P282" s="29">
        <v>0.0</v>
      </c>
      <c r="Q282" s="29">
        <v>0.0</v>
      </c>
    </row>
    <row r="283">
      <c r="A283" s="30"/>
      <c r="B283" s="30"/>
      <c r="C283" s="30"/>
      <c r="D283" s="30" t="s">
        <v>835</v>
      </c>
      <c r="E283" s="30"/>
      <c r="F283" s="30"/>
      <c r="G283" s="30"/>
      <c r="H283" s="31"/>
      <c r="I283" s="30"/>
      <c r="J283" s="30"/>
      <c r="K283" s="30"/>
      <c r="L283" s="30"/>
      <c r="M283" s="30"/>
      <c r="N283" s="30"/>
      <c r="O283" s="30"/>
      <c r="P283" s="29">
        <v>0.0</v>
      </c>
      <c r="Q283" s="29">
        <v>0.0</v>
      </c>
    </row>
    <row r="284">
      <c r="A284" s="30"/>
      <c r="B284" s="30"/>
      <c r="C284" s="30"/>
      <c r="D284" s="30" t="s">
        <v>835</v>
      </c>
      <c r="E284" s="30"/>
      <c r="F284" s="30"/>
      <c r="G284" s="30"/>
      <c r="H284" s="31"/>
      <c r="I284" s="30"/>
      <c r="J284" s="30"/>
      <c r="K284" s="30"/>
      <c r="L284" s="30"/>
      <c r="M284" s="30"/>
      <c r="N284" s="30"/>
      <c r="O284" s="30"/>
      <c r="P284" s="29">
        <v>0.0</v>
      </c>
      <c r="Q284" s="29">
        <v>0.0</v>
      </c>
    </row>
    <row r="285">
      <c r="A285" s="30"/>
      <c r="B285" s="30"/>
      <c r="C285" s="30"/>
      <c r="D285" s="30" t="s">
        <v>835</v>
      </c>
      <c r="E285" s="30"/>
      <c r="F285" s="30"/>
      <c r="G285" s="30"/>
      <c r="H285" s="31"/>
      <c r="I285" s="30"/>
      <c r="J285" s="30"/>
      <c r="K285" s="30"/>
      <c r="L285" s="30"/>
      <c r="M285" s="30"/>
      <c r="N285" s="30"/>
      <c r="O285" s="30"/>
      <c r="P285" s="29">
        <v>0.0</v>
      </c>
      <c r="Q285" s="29">
        <v>0.0</v>
      </c>
    </row>
    <row r="286">
      <c r="A286" s="30"/>
      <c r="B286" s="30"/>
      <c r="C286" s="30"/>
      <c r="D286" s="30" t="s">
        <v>835</v>
      </c>
      <c r="E286" s="30"/>
      <c r="F286" s="30"/>
      <c r="G286" s="30"/>
      <c r="H286" s="31"/>
      <c r="I286" s="30"/>
      <c r="J286" s="30"/>
      <c r="K286" s="30"/>
      <c r="L286" s="30"/>
      <c r="M286" s="30"/>
      <c r="N286" s="30"/>
      <c r="O286" s="30"/>
      <c r="P286" s="29">
        <v>0.0</v>
      </c>
      <c r="Q286" s="29">
        <v>0.0</v>
      </c>
    </row>
    <row r="287">
      <c r="A287" s="30"/>
      <c r="B287" s="30"/>
      <c r="C287" s="30"/>
      <c r="D287" s="30" t="s">
        <v>835</v>
      </c>
      <c r="E287" s="30"/>
      <c r="F287" s="30"/>
      <c r="G287" s="30"/>
      <c r="H287" s="31"/>
      <c r="I287" s="30"/>
      <c r="J287" s="30"/>
      <c r="K287" s="30"/>
      <c r="L287" s="30"/>
      <c r="M287" s="30"/>
      <c r="N287" s="30"/>
      <c r="O287" s="30"/>
      <c r="P287" s="29">
        <v>0.0</v>
      </c>
      <c r="Q287" s="29">
        <v>0.0</v>
      </c>
    </row>
    <row r="288">
      <c r="A288" s="30"/>
      <c r="B288" s="30"/>
      <c r="C288" s="30"/>
      <c r="D288" s="30" t="s">
        <v>835</v>
      </c>
      <c r="E288" s="30"/>
      <c r="F288" s="30"/>
      <c r="G288" s="30"/>
      <c r="H288" s="31"/>
      <c r="I288" s="30"/>
      <c r="J288" s="30"/>
      <c r="K288" s="30"/>
      <c r="L288" s="30"/>
      <c r="M288" s="30"/>
      <c r="N288" s="30"/>
      <c r="O288" s="30"/>
      <c r="P288" s="29">
        <v>0.0</v>
      </c>
      <c r="Q288" s="29">
        <v>0.0</v>
      </c>
    </row>
    <row r="289">
      <c r="A289" s="30"/>
      <c r="B289" s="30"/>
      <c r="C289" s="30"/>
      <c r="D289" s="30" t="s">
        <v>835</v>
      </c>
      <c r="E289" s="30"/>
      <c r="F289" s="30"/>
      <c r="G289" s="30"/>
      <c r="H289" s="31"/>
      <c r="I289" s="30"/>
      <c r="J289" s="30"/>
      <c r="K289" s="30"/>
      <c r="L289" s="30"/>
      <c r="M289" s="30"/>
      <c r="N289" s="30"/>
      <c r="O289" s="30"/>
      <c r="P289" s="29">
        <v>0.0</v>
      </c>
      <c r="Q289" s="29">
        <v>0.0</v>
      </c>
    </row>
    <row r="290">
      <c r="A290" s="30"/>
      <c r="B290" s="30"/>
      <c r="C290" s="30"/>
      <c r="D290" s="30" t="s">
        <v>835</v>
      </c>
      <c r="E290" s="30"/>
      <c r="F290" s="30"/>
      <c r="G290" s="30"/>
      <c r="H290" s="31"/>
      <c r="I290" s="30"/>
      <c r="J290" s="30"/>
      <c r="K290" s="30"/>
      <c r="L290" s="30"/>
      <c r="M290" s="30"/>
      <c r="N290" s="30"/>
      <c r="O290" s="30"/>
      <c r="P290" s="29">
        <v>0.0</v>
      </c>
      <c r="Q290" s="29">
        <v>0.0</v>
      </c>
    </row>
    <row r="291">
      <c r="A291" s="30"/>
      <c r="B291" s="30"/>
      <c r="C291" s="30"/>
      <c r="D291" s="30" t="s">
        <v>835</v>
      </c>
      <c r="E291" s="30"/>
      <c r="F291" s="30"/>
      <c r="G291" s="30"/>
      <c r="H291" s="31"/>
      <c r="I291" s="30"/>
      <c r="J291" s="30"/>
      <c r="K291" s="30"/>
      <c r="L291" s="30"/>
      <c r="M291" s="30"/>
      <c r="N291" s="30"/>
      <c r="O291" s="30"/>
      <c r="P291" s="29">
        <v>0.0</v>
      </c>
      <c r="Q291" s="29">
        <v>0.0</v>
      </c>
    </row>
    <row r="292">
      <c r="A292" s="30"/>
      <c r="B292" s="30"/>
      <c r="C292" s="30"/>
      <c r="D292" s="30" t="s">
        <v>835</v>
      </c>
      <c r="E292" s="30"/>
      <c r="F292" s="30"/>
      <c r="G292" s="30"/>
      <c r="H292" s="31"/>
      <c r="I292" s="30"/>
      <c r="J292" s="30"/>
      <c r="K292" s="30"/>
      <c r="L292" s="30"/>
      <c r="M292" s="30"/>
      <c r="N292" s="30"/>
      <c r="O292" s="30"/>
      <c r="P292" s="29">
        <v>0.0</v>
      </c>
      <c r="Q292" s="29">
        <v>0.0</v>
      </c>
    </row>
    <row r="293">
      <c r="A293" s="30"/>
      <c r="B293" s="30"/>
      <c r="C293" s="30"/>
      <c r="D293" s="30" t="s">
        <v>835</v>
      </c>
      <c r="E293" s="30"/>
      <c r="F293" s="30"/>
      <c r="G293" s="30"/>
      <c r="H293" s="31"/>
      <c r="I293" s="30"/>
      <c r="J293" s="30"/>
      <c r="K293" s="30"/>
      <c r="L293" s="30"/>
      <c r="M293" s="30"/>
      <c r="N293" s="30"/>
      <c r="O293" s="30"/>
      <c r="P293" s="29">
        <v>0.0</v>
      </c>
      <c r="Q293" s="29">
        <v>0.0</v>
      </c>
    </row>
    <row r="294">
      <c r="A294" s="30"/>
      <c r="B294" s="30"/>
      <c r="C294" s="30"/>
      <c r="D294" s="30" t="s">
        <v>835</v>
      </c>
      <c r="E294" s="30"/>
      <c r="F294" s="30"/>
      <c r="G294" s="30"/>
      <c r="H294" s="31"/>
      <c r="I294" s="30"/>
      <c r="J294" s="30"/>
      <c r="K294" s="30"/>
      <c r="L294" s="30"/>
      <c r="M294" s="30"/>
      <c r="N294" s="30"/>
      <c r="O294" s="30"/>
      <c r="P294" s="29">
        <v>0.0</v>
      </c>
      <c r="Q294" s="29">
        <v>0.0</v>
      </c>
    </row>
    <row r="295">
      <c r="A295" s="30"/>
      <c r="B295" s="30"/>
      <c r="C295" s="30"/>
      <c r="D295" s="30" t="s">
        <v>835</v>
      </c>
      <c r="E295" s="30"/>
      <c r="F295" s="30"/>
      <c r="G295" s="30"/>
      <c r="H295" s="31"/>
      <c r="I295" s="30"/>
      <c r="J295" s="30"/>
      <c r="K295" s="30"/>
      <c r="L295" s="30"/>
      <c r="M295" s="30"/>
      <c r="N295" s="30"/>
      <c r="O295" s="30"/>
      <c r="P295" s="29">
        <v>0.0</v>
      </c>
      <c r="Q295" s="29">
        <v>0.0</v>
      </c>
    </row>
    <row r="296">
      <c r="A296" s="30"/>
      <c r="B296" s="30"/>
      <c r="C296" s="30"/>
      <c r="D296" s="30" t="s">
        <v>835</v>
      </c>
      <c r="E296" s="30"/>
      <c r="F296" s="30"/>
      <c r="G296" s="30"/>
      <c r="H296" s="31"/>
      <c r="I296" s="30"/>
      <c r="J296" s="30"/>
      <c r="K296" s="30"/>
      <c r="L296" s="30"/>
      <c r="M296" s="30"/>
      <c r="N296" s="30"/>
      <c r="O296" s="30"/>
      <c r="P296" s="29">
        <v>0.0</v>
      </c>
      <c r="Q296" s="29">
        <v>0.0</v>
      </c>
    </row>
    <row r="297">
      <c r="A297" s="30"/>
      <c r="B297" s="30"/>
      <c r="C297" s="30"/>
      <c r="D297" s="30" t="s">
        <v>835</v>
      </c>
      <c r="E297" s="30"/>
      <c r="F297" s="30"/>
      <c r="G297" s="30"/>
      <c r="H297" s="31"/>
      <c r="I297" s="30"/>
      <c r="J297" s="30"/>
      <c r="K297" s="30"/>
      <c r="L297" s="30"/>
      <c r="M297" s="30"/>
      <c r="N297" s="30"/>
      <c r="O297" s="30"/>
      <c r="P297" s="29">
        <v>0.0</v>
      </c>
      <c r="Q297" s="29">
        <v>0.0</v>
      </c>
    </row>
    <row r="298">
      <c r="A298" s="30"/>
      <c r="B298" s="30"/>
      <c r="C298" s="30"/>
      <c r="D298" s="30" t="s">
        <v>835</v>
      </c>
      <c r="E298" s="30"/>
      <c r="F298" s="30"/>
      <c r="G298" s="30"/>
      <c r="H298" s="31"/>
      <c r="I298" s="30"/>
      <c r="J298" s="30"/>
      <c r="K298" s="30"/>
      <c r="L298" s="30"/>
      <c r="M298" s="30"/>
      <c r="N298" s="30"/>
      <c r="O298" s="30"/>
      <c r="P298" s="29">
        <v>0.0</v>
      </c>
      <c r="Q298" s="29">
        <v>0.0</v>
      </c>
    </row>
    <row r="299">
      <c r="A299" s="30"/>
      <c r="B299" s="30"/>
      <c r="C299" s="30"/>
      <c r="D299" s="30" t="s">
        <v>835</v>
      </c>
      <c r="E299" s="30"/>
      <c r="F299" s="30"/>
      <c r="G299" s="30"/>
      <c r="H299" s="31"/>
      <c r="I299" s="30"/>
      <c r="J299" s="30"/>
      <c r="K299" s="30"/>
      <c r="L299" s="30"/>
      <c r="M299" s="30"/>
      <c r="N299" s="30"/>
      <c r="O299" s="30"/>
      <c r="P299" s="29">
        <v>0.0</v>
      </c>
      <c r="Q299" s="29">
        <v>0.0</v>
      </c>
    </row>
    <row r="300">
      <c r="A300" s="30"/>
      <c r="B300" s="30"/>
      <c r="C300" s="30"/>
      <c r="D300" s="30" t="s">
        <v>835</v>
      </c>
      <c r="E300" s="30"/>
      <c r="F300" s="30"/>
      <c r="G300" s="30"/>
      <c r="H300" s="31"/>
      <c r="I300" s="30"/>
      <c r="J300" s="30"/>
      <c r="K300" s="30"/>
      <c r="L300" s="30"/>
      <c r="M300" s="30"/>
      <c r="N300" s="30"/>
      <c r="O300" s="30"/>
      <c r="P300" s="29">
        <v>0.0</v>
      </c>
      <c r="Q300" s="29">
        <v>0.0</v>
      </c>
    </row>
    <row r="301">
      <c r="A301" s="30"/>
      <c r="B301" s="30"/>
      <c r="C301" s="30"/>
      <c r="D301" s="30" t="s">
        <v>835</v>
      </c>
      <c r="E301" s="30"/>
      <c r="F301" s="30"/>
      <c r="G301" s="30"/>
      <c r="H301" s="31"/>
      <c r="I301" s="30"/>
      <c r="J301" s="30"/>
      <c r="K301" s="30"/>
      <c r="L301" s="30"/>
      <c r="M301" s="30"/>
      <c r="N301" s="30"/>
      <c r="O301" s="30"/>
      <c r="P301" s="29">
        <v>0.0</v>
      </c>
      <c r="Q301" s="29">
        <v>0.0</v>
      </c>
    </row>
    <row r="302">
      <c r="A302" s="30"/>
      <c r="B302" s="30"/>
      <c r="C302" s="30"/>
      <c r="D302" s="30" t="s">
        <v>835</v>
      </c>
      <c r="E302" s="30"/>
      <c r="F302" s="30"/>
      <c r="G302" s="30"/>
      <c r="H302" s="31"/>
      <c r="I302" s="30"/>
      <c r="J302" s="30"/>
      <c r="K302" s="30"/>
      <c r="L302" s="30"/>
      <c r="M302" s="30"/>
      <c r="N302" s="30"/>
      <c r="O302" s="30"/>
      <c r="P302" s="29">
        <v>0.0</v>
      </c>
      <c r="Q302" s="29">
        <v>0.0</v>
      </c>
    </row>
    <row r="303">
      <c r="A303" s="30"/>
      <c r="B303" s="30"/>
      <c r="C303" s="30"/>
      <c r="D303" s="30" t="s">
        <v>835</v>
      </c>
      <c r="E303" s="30"/>
      <c r="F303" s="30"/>
      <c r="G303" s="30"/>
      <c r="H303" s="31"/>
      <c r="I303" s="30"/>
      <c r="J303" s="30"/>
      <c r="K303" s="30"/>
      <c r="L303" s="30"/>
      <c r="M303" s="30"/>
      <c r="N303" s="30"/>
      <c r="O303" s="30"/>
      <c r="P303" s="29">
        <v>0.0</v>
      </c>
      <c r="Q303" s="29">
        <v>0.0</v>
      </c>
    </row>
    <row r="304">
      <c r="A304" s="30"/>
      <c r="B304" s="30"/>
      <c r="C304" s="30"/>
      <c r="D304" s="30" t="s">
        <v>835</v>
      </c>
      <c r="E304" s="30"/>
      <c r="F304" s="30"/>
      <c r="G304" s="30"/>
      <c r="H304" s="31"/>
      <c r="I304" s="30"/>
      <c r="J304" s="30"/>
      <c r="K304" s="30"/>
      <c r="L304" s="30"/>
      <c r="M304" s="30"/>
      <c r="N304" s="30"/>
      <c r="O304" s="30"/>
      <c r="P304" s="29">
        <v>0.0</v>
      </c>
      <c r="Q304" s="29">
        <v>0.0</v>
      </c>
    </row>
    <row r="305">
      <c r="A305" s="30"/>
      <c r="B305" s="30"/>
      <c r="C305" s="30"/>
      <c r="D305" s="30" t="s">
        <v>835</v>
      </c>
      <c r="E305" s="30"/>
      <c r="F305" s="30"/>
      <c r="G305" s="30"/>
      <c r="H305" s="31"/>
      <c r="I305" s="30"/>
      <c r="J305" s="30"/>
      <c r="K305" s="30"/>
      <c r="L305" s="30"/>
      <c r="M305" s="30"/>
      <c r="N305" s="30"/>
      <c r="O305" s="30"/>
      <c r="P305" s="29">
        <v>0.0</v>
      </c>
      <c r="Q305" s="29">
        <v>0.0</v>
      </c>
    </row>
    <row r="306">
      <c r="A306" s="30"/>
      <c r="B306" s="30"/>
      <c r="C306" s="30"/>
      <c r="D306" s="30" t="s">
        <v>835</v>
      </c>
      <c r="E306" s="30"/>
      <c r="F306" s="30"/>
      <c r="G306" s="30"/>
      <c r="H306" s="31"/>
      <c r="I306" s="30"/>
      <c r="J306" s="30"/>
      <c r="K306" s="30"/>
      <c r="L306" s="30"/>
      <c r="M306" s="30"/>
      <c r="N306" s="30"/>
      <c r="O306" s="30"/>
      <c r="P306" s="29">
        <v>0.0</v>
      </c>
      <c r="Q306" s="29">
        <v>0.0</v>
      </c>
    </row>
    <row r="307">
      <c r="A307" s="30"/>
      <c r="B307" s="30"/>
      <c r="C307" s="30"/>
      <c r="D307" s="30" t="s">
        <v>835</v>
      </c>
      <c r="E307" s="30"/>
      <c r="F307" s="30"/>
      <c r="G307" s="30"/>
      <c r="H307" s="31"/>
      <c r="I307" s="30"/>
      <c r="J307" s="30"/>
      <c r="K307" s="30"/>
      <c r="L307" s="30"/>
      <c r="M307" s="30"/>
      <c r="N307" s="30"/>
      <c r="O307" s="30"/>
      <c r="P307" s="29">
        <v>0.0</v>
      </c>
      <c r="Q307" s="29">
        <v>0.0</v>
      </c>
    </row>
    <row r="308">
      <c r="A308" s="30"/>
      <c r="B308" s="30"/>
      <c r="C308" s="30"/>
      <c r="D308" s="30" t="s">
        <v>835</v>
      </c>
      <c r="E308" s="30"/>
      <c r="F308" s="30"/>
      <c r="G308" s="30"/>
      <c r="H308" s="31"/>
      <c r="I308" s="30"/>
      <c r="J308" s="30"/>
      <c r="K308" s="30"/>
      <c r="L308" s="30"/>
      <c r="M308" s="30"/>
      <c r="N308" s="30"/>
      <c r="O308" s="30"/>
      <c r="P308" s="29">
        <v>0.0</v>
      </c>
      <c r="Q308" s="29">
        <v>0.0</v>
      </c>
    </row>
    <row r="309">
      <c r="A309" s="30"/>
      <c r="B309" s="30"/>
      <c r="C309" s="30"/>
      <c r="D309" s="30" t="s">
        <v>835</v>
      </c>
      <c r="E309" s="30"/>
      <c r="F309" s="30"/>
      <c r="G309" s="30"/>
      <c r="H309" s="31"/>
      <c r="I309" s="30"/>
      <c r="J309" s="30"/>
      <c r="K309" s="30"/>
      <c r="L309" s="30"/>
      <c r="M309" s="30"/>
      <c r="N309" s="30"/>
      <c r="O309" s="30"/>
      <c r="P309" s="29">
        <v>0.0</v>
      </c>
      <c r="Q309" s="29">
        <v>0.0</v>
      </c>
    </row>
    <row r="310">
      <c r="A310" s="30"/>
      <c r="B310" s="30"/>
      <c r="C310" s="30"/>
      <c r="D310" s="30" t="s">
        <v>835</v>
      </c>
      <c r="E310" s="30"/>
      <c r="F310" s="30"/>
      <c r="G310" s="30"/>
      <c r="H310" s="31"/>
      <c r="I310" s="30"/>
      <c r="J310" s="30"/>
      <c r="K310" s="30"/>
      <c r="L310" s="30"/>
      <c r="M310" s="30"/>
      <c r="N310" s="30"/>
      <c r="O310" s="30"/>
      <c r="P310" s="29">
        <v>0.0</v>
      </c>
      <c r="Q310" s="29">
        <v>0.0</v>
      </c>
    </row>
    <row r="311">
      <c r="A311" s="30"/>
      <c r="B311" s="30"/>
      <c r="C311" s="30"/>
      <c r="D311" s="30" t="s">
        <v>835</v>
      </c>
      <c r="E311" s="30"/>
      <c r="F311" s="30"/>
      <c r="G311" s="30"/>
      <c r="H311" s="31"/>
      <c r="I311" s="30"/>
      <c r="J311" s="30"/>
      <c r="K311" s="30"/>
      <c r="L311" s="30"/>
      <c r="M311" s="30"/>
      <c r="N311" s="30"/>
      <c r="O311" s="30"/>
      <c r="P311" s="29">
        <v>0.0</v>
      </c>
      <c r="Q311" s="29">
        <v>0.0</v>
      </c>
    </row>
    <row r="312">
      <c r="A312" s="30"/>
      <c r="B312" s="30"/>
      <c r="C312" s="30"/>
      <c r="D312" s="30" t="s">
        <v>835</v>
      </c>
      <c r="E312" s="30"/>
      <c r="F312" s="30"/>
      <c r="G312" s="30"/>
      <c r="H312" s="31"/>
      <c r="I312" s="30"/>
      <c r="J312" s="30"/>
      <c r="K312" s="30"/>
      <c r="L312" s="30"/>
      <c r="M312" s="30"/>
      <c r="N312" s="30"/>
      <c r="O312" s="30"/>
      <c r="P312" s="29">
        <v>0.0</v>
      </c>
      <c r="Q312" s="29">
        <v>0.0</v>
      </c>
    </row>
    <row r="313">
      <c r="A313" s="30"/>
      <c r="B313" s="30"/>
      <c r="C313" s="30"/>
      <c r="D313" s="30" t="s">
        <v>835</v>
      </c>
      <c r="E313" s="30"/>
      <c r="F313" s="30"/>
      <c r="G313" s="30"/>
      <c r="H313" s="31"/>
      <c r="I313" s="30"/>
      <c r="J313" s="30"/>
      <c r="K313" s="30"/>
      <c r="L313" s="30"/>
      <c r="M313" s="30"/>
      <c r="N313" s="30"/>
      <c r="O313" s="30"/>
      <c r="P313" s="29">
        <v>0.0</v>
      </c>
      <c r="Q313" s="29">
        <v>0.0</v>
      </c>
    </row>
    <row r="314">
      <c r="A314" s="30"/>
      <c r="B314" s="30"/>
      <c r="C314" s="30"/>
      <c r="D314" s="30" t="s">
        <v>835</v>
      </c>
      <c r="E314" s="30"/>
      <c r="F314" s="30"/>
      <c r="G314" s="30"/>
      <c r="H314" s="31"/>
      <c r="I314" s="30"/>
      <c r="J314" s="30"/>
      <c r="K314" s="30"/>
      <c r="L314" s="30"/>
      <c r="M314" s="30"/>
      <c r="N314" s="30"/>
      <c r="O314" s="30"/>
      <c r="P314" s="29">
        <v>0.0</v>
      </c>
      <c r="Q314" s="29">
        <v>0.0</v>
      </c>
    </row>
    <row r="315">
      <c r="A315" s="30"/>
      <c r="B315" s="30"/>
      <c r="C315" s="30"/>
      <c r="D315" s="30" t="s">
        <v>835</v>
      </c>
      <c r="E315" s="30"/>
      <c r="F315" s="30"/>
      <c r="G315" s="30"/>
      <c r="H315" s="31"/>
      <c r="I315" s="30"/>
      <c r="J315" s="30"/>
      <c r="K315" s="30"/>
      <c r="L315" s="30"/>
      <c r="M315" s="30"/>
      <c r="N315" s="30"/>
      <c r="O315" s="30"/>
      <c r="P315" s="29">
        <v>0.0</v>
      </c>
      <c r="Q315" s="29">
        <v>0.0</v>
      </c>
    </row>
    <row r="316">
      <c r="A316" s="30"/>
      <c r="B316" s="30"/>
      <c r="C316" s="30"/>
      <c r="D316" s="30" t="s">
        <v>835</v>
      </c>
      <c r="E316" s="30"/>
      <c r="F316" s="30"/>
      <c r="G316" s="30"/>
      <c r="H316" s="31"/>
      <c r="I316" s="30"/>
      <c r="J316" s="30"/>
      <c r="K316" s="30"/>
      <c r="L316" s="30"/>
      <c r="M316" s="30"/>
      <c r="N316" s="30"/>
      <c r="O316" s="30"/>
      <c r="P316" s="29">
        <v>0.0</v>
      </c>
      <c r="Q316" s="29">
        <v>0.0</v>
      </c>
    </row>
    <row r="317">
      <c r="A317" s="30"/>
      <c r="B317" s="30"/>
      <c r="C317" s="30"/>
      <c r="D317" s="30" t="s">
        <v>835</v>
      </c>
      <c r="E317" s="30"/>
      <c r="F317" s="30"/>
      <c r="G317" s="30"/>
      <c r="H317" s="31"/>
      <c r="I317" s="30"/>
      <c r="J317" s="30"/>
      <c r="K317" s="30"/>
      <c r="L317" s="30"/>
      <c r="M317" s="30"/>
      <c r="N317" s="30"/>
      <c r="O317" s="30"/>
      <c r="P317" s="29">
        <v>0.0</v>
      </c>
      <c r="Q317" s="29">
        <v>0.0</v>
      </c>
    </row>
    <row r="318">
      <c r="A318" s="30"/>
      <c r="B318" s="30"/>
      <c r="C318" s="30"/>
      <c r="D318" s="30" t="s">
        <v>835</v>
      </c>
      <c r="E318" s="30"/>
      <c r="F318" s="30"/>
      <c r="G318" s="30"/>
      <c r="H318" s="31"/>
      <c r="I318" s="30"/>
      <c r="J318" s="30"/>
      <c r="K318" s="30"/>
      <c r="L318" s="30"/>
      <c r="M318" s="30"/>
      <c r="N318" s="30"/>
      <c r="O318" s="30"/>
      <c r="P318" s="29">
        <v>0.0</v>
      </c>
      <c r="Q318" s="29">
        <v>0.0</v>
      </c>
    </row>
    <row r="319">
      <c r="A319" s="30"/>
      <c r="B319" s="30"/>
      <c r="C319" s="30"/>
      <c r="D319" s="30" t="s">
        <v>835</v>
      </c>
      <c r="E319" s="30"/>
      <c r="F319" s="30"/>
      <c r="G319" s="30"/>
      <c r="H319" s="31"/>
      <c r="I319" s="30"/>
      <c r="J319" s="30"/>
      <c r="K319" s="30"/>
      <c r="L319" s="30"/>
      <c r="M319" s="30"/>
      <c r="N319" s="30"/>
      <c r="O319" s="30"/>
      <c r="P319" s="29">
        <v>0.0</v>
      </c>
      <c r="Q319" s="29">
        <v>0.0</v>
      </c>
    </row>
    <row r="320">
      <c r="A320" s="30"/>
      <c r="B320" s="30"/>
      <c r="C320" s="30"/>
      <c r="D320" s="30" t="s">
        <v>835</v>
      </c>
      <c r="E320" s="30"/>
      <c r="F320" s="30"/>
      <c r="G320" s="30"/>
      <c r="H320" s="31"/>
      <c r="I320" s="30"/>
      <c r="J320" s="30"/>
      <c r="K320" s="30"/>
      <c r="L320" s="30"/>
      <c r="M320" s="30"/>
      <c r="N320" s="30"/>
      <c r="O320" s="30"/>
      <c r="P320" s="29">
        <v>0.0</v>
      </c>
      <c r="Q320" s="29">
        <v>0.0</v>
      </c>
    </row>
    <row r="321">
      <c r="A321" s="30"/>
      <c r="B321" s="30"/>
      <c r="C321" s="30"/>
      <c r="D321" s="30" t="s">
        <v>835</v>
      </c>
      <c r="E321" s="30"/>
      <c r="F321" s="30"/>
      <c r="G321" s="30"/>
      <c r="H321" s="31"/>
      <c r="I321" s="30"/>
      <c r="J321" s="30"/>
      <c r="K321" s="30"/>
      <c r="L321" s="30"/>
      <c r="M321" s="30"/>
      <c r="N321" s="30"/>
      <c r="O321" s="30"/>
      <c r="P321" s="29">
        <v>0.0</v>
      </c>
      <c r="Q321" s="29">
        <v>0.0</v>
      </c>
    </row>
    <row r="322">
      <c r="A322" s="30"/>
      <c r="B322" s="30"/>
      <c r="C322" s="30"/>
      <c r="D322" s="30" t="s">
        <v>835</v>
      </c>
      <c r="E322" s="30"/>
      <c r="F322" s="30"/>
      <c r="G322" s="30"/>
      <c r="H322" s="31"/>
      <c r="I322" s="30"/>
      <c r="J322" s="30"/>
      <c r="K322" s="30"/>
      <c r="L322" s="30"/>
      <c r="M322" s="30"/>
      <c r="N322" s="30"/>
      <c r="O322" s="30"/>
      <c r="P322" s="29">
        <v>0.0</v>
      </c>
      <c r="Q322" s="29">
        <v>0.0</v>
      </c>
    </row>
    <row r="323">
      <c r="A323" s="30"/>
      <c r="B323" s="30"/>
      <c r="C323" s="30"/>
      <c r="D323" s="30" t="s">
        <v>835</v>
      </c>
      <c r="E323" s="30"/>
      <c r="F323" s="30"/>
      <c r="G323" s="30"/>
      <c r="H323" s="31"/>
      <c r="I323" s="30"/>
      <c r="J323" s="30"/>
      <c r="K323" s="30"/>
      <c r="L323" s="30"/>
      <c r="M323" s="30"/>
      <c r="N323" s="30"/>
      <c r="O323" s="30"/>
      <c r="P323" s="29">
        <v>0.0</v>
      </c>
      <c r="Q323" s="29">
        <v>0.0</v>
      </c>
    </row>
    <row r="324">
      <c r="A324" s="30"/>
      <c r="B324" s="30"/>
      <c r="C324" s="30"/>
      <c r="D324" s="30" t="s">
        <v>835</v>
      </c>
      <c r="E324" s="30"/>
      <c r="F324" s="30"/>
      <c r="G324" s="30"/>
      <c r="H324" s="31"/>
      <c r="I324" s="30"/>
      <c r="J324" s="30"/>
      <c r="K324" s="30"/>
      <c r="L324" s="30"/>
      <c r="M324" s="30"/>
      <c r="N324" s="30"/>
      <c r="O324" s="30"/>
      <c r="P324" s="29">
        <v>0.0</v>
      </c>
      <c r="Q324" s="29">
        <v>0.0</v>
      </c>
    </row>
    <row r="325">
      <c r="A325" s="30"/>
      <c r="B325" s="30"/>
      <c r="C325" s="30"/>
      <c r="D325" s="30" t="s">
        <v>835</v>
      </c>
      <c r="E325" s="30"/>
      <c r="F325" s="30"/>
      <c r="G325" s="30"/>
      <c r="H325" s="31"/>
      <c r="I325" s="30"/>
      <c r="J325" s="30"/>
      <c r="K325" s="30"/>
      <c r="L325" s="30"/>
      <c r="M325" s="30"/>
      <c r="N325" s="30"/>
      <c r="O325" s="30"/>
      <c r="P325" s="29">
        <v>0.0</v>
      </c>
      <c r="Q325" s="29">
        <v>0.0</v>
      </c>
    </row>
    <row r="326">
      <c r="A326" s="30"/>
      <c r="B326" s="30"/>
      <c r="C326" s="30"/>
      <c r="D326" s="30" t="s">
        <v>835</v>
      </c>
      <c r="E326" s="30"/>
      <c r="F326" s="30"/>
      <c r="G326" s="30"/>
      <c r="H326" s="31"/>
      <c r="I326" s="30"/>
      <c r="J326" s="30"/>
      <c r="K326" s="30"/>
      <c r="L326" s="30"/>
      <c r="M326" s="30"/>
      <c r="N326" s="30"/>
      <c r="O326" s="30"/>
      <c r="P326" s="29">
        <v>0.0</v>
      </c>
      <c r="Q326" s="29">
        <v>0.0</v>
      </c>
    </row>
    <row r="327">
      <c r="A327" s="30"/>
      <c r="B327" s="30"/>
      <c r="C327" s="30"/>
      <c r="D327" s="30" t="s">
        <v>835</v>
      </c>
      <c r="E327" s="30"/>
      <c r="F327" s="30"/>
      <c r="G327" s="30"/>
      <c r="H327" s="31"/>
      <c r="I327" s="30"/>
      <c r="J327" s="30"/>
      <c r="K327" s="30"/>
      <c r="L327" s="30"/>
      <c r="M327" s="30"/>
      <c r="N327" s="30"/>
      <c r="O327" s="30"/>
      <c r="P327" s="29">
        <v>0.0</v>
      </c>
      <c r="Q327" s="29">
        <v>0.0</v>
      </c>
    </row>
    <row r="328">
      <c r="A328" s="30"/>
      <c r="B328" s="30"/>
      <c r="C328" s="30"/>
      <c r="D328" s="30" t="s">
        <v>835</v>
      </c>
      <c r="E328" s="30"/>
      <c r="F328" s="30"/>
      <c r="G328" s="30"/>
      <c r="H328" s="31"/>
      <c r="I328" s="30"/>
      <c r="J328" s="30"/>
      <c r="K328" s="30"/>
      <c r="L328" s="30"/>
      <c r="M328" s="30"/>
      <c r="N328" s="30"/>
      <c r="O328" s="30"/>
      <c r="P328" s="29">
        <v>0.0</v>
      </c>
      <c r="Q328" s="29">
        <v>0.0</v>
      </c>
    </row>
    <row r="329">
      <c r="A329" s="30"/>
      <c r="B329" s="30"/>
      <c r="C329" s="30"/>
      <c r="D329" s="30" t="s">
        <v>835</v>
      </c>
      <c r="E329" s="30"/>
      <c r="F329" s="30"/>
      <c r="G329" s="30"/>
      <c r="H329" s="31"/>
      <c r="I329" s="30"/>
      <c r="J329" s="30"/>
      <c r="K329" s="30"/>
      <c r="L329" s="30"/>
      <c r="M329" s="30"/>
      <c r="N329" s="30"/>
      <c r="O329" s="30"/>
      <c r="P329" s="29">
        <v>0.0</v>
      </c>
      <c r="Q329" s="29">
        <v>0.0</v>
      </c>
    </row>
    <row r="330">
      <c r="A330" s="30"/>
      <c r="B330" s="30"/>
      <c r="C330" s="30"/>
      <c r="D330" s="30" t="s">
        <v>835</v>
      </c>
      <c r="E330" s="30"/>
      <c r="F330" s="30"/>
      <c r="G330" s="30"/>
      <c r="H330" s="31"/>
      <c r="I330" s="30"/>
      <c r="J330" s="30"/>
      <c r="K330" s="30"/>
      <c r="L330" s="30"/>
      <c r="M330" s="30"/>
      <c r="N330" s="30"/>
      <c r="O330" s="30"/>
      <c r="P330" s="29">
        <v>0.0</v>
      </c>
      <c r="Q330" s="29">
        <v>0.0</v>
      </c>
    </row>
    <row r="331">
      <c r="A331" s="30"/>
      <c r="B331" s="30"/>
      <c r="C331" s="30"/>
      <c r="D331" s="30" t="s">
        <v>835</v>
      </c>
      <c r="E331" s="30"/>
      <c r="F331" s="30"/>
      <c r="G331" s="30"/>
      <c r="H331" s="31"/>
      <c r="I331" s="30"/>
      <c r="J331" s="30"/>
      <c r="K331" s="30"/>
      <c r="L331" s="30"/>
      <c r="M331" s="30"/>
      <c r="N331" s="30"/>
      <c r="O331" s="30"/>
      <c r="P331" s="29">
        <v>0.0</v>
      </c>
      <c r="Q331" s="29">
        <v>0.0</v>
      </c>
    </row>
    <row r="332">
      <c r="A332" s="30"/>
      <c r="B332" s="30"/>
      <c r="C332" s="30"/>
      <c r="D332" s="30" t="s">
        <v>835</v>
      </c>
      <c r="E332" s="30"/>
      <c r="F332" s="30"/>
      <c r="G332" s="30"/>
      <c r="H332" s="31"/>
      <c r="I332" s="30"/>
      <c r="J332" s="30"/>
      <c r="K332" s="30"/>
      <c r="L332" s="30"/>
      <c r="M332" s="30"/>
      <c r="N332" s="30"/>
      <c r="O332" s="30"/>
      <c r="P332" s="29">
        <v>0.0</v>
      </c>
      <c r="Q332" s="29">
        <v>0.0</v>
      </c>
    </row>
    <row r="333">
      <c r="A333" s="30"/>
      <c r="B333" s="30"/>
      <c r="C333" s="30"/>
      <c r="D333" s="30" t="s">
        <v>835</v>
      </c>
      <c r="E333" s="30"/>
      <c r="F333" s="30"/>
      <c r="G333" s="30"/>
      <c r="H333" s="31"/>
      <c r="I333" s="30"/>
      <c r="J333" s="30"/>
      <c r="K333" s="30"/>
      <c r="L333" s="30"/>
      <c r="M333" s="30"/>
      <c r="N333" s="30"/>
      <c r="O333" s="30"/>
      <c r="P333" s="29">
        <v>0.0</v>
      </c>
      <c r="Q333" s="29">
        <v>0.0</v>
      </c>
    </row>
    <row r="334">
      <c r="A334" s="30"/>
      <c r="B334" s="30"/>
      <c r="C334" s="30"/>
      <c r="D334" s="30" t="s">
        <v>835</v>
      </c>
      <c r="E334" s="30"/>
      <c r="F334" s="30"/>
      <c r="G334" s="30"/>
      <c r="H334" s="31"/>
      <c r="I334" s="30"/>
      <c r="J334" s="30"/>
      <c r="K334" s="30"/>
      <c r="L334" s="30"/>
      <c r="M334" s="30"/>
      <c r="N334" s="30"/>
      <c r="O334" s="30"/>
      <c r="P334" s="29">
        <v>0.0</v>
      </c>
      <c r="Q334" s="29">
        <v>0.0</v>
      </c>
    </row>
    <row r="335">
      <c r="A335" s="30"/>
      <c r="B335" s="30"/>
      <c r="C335" s="30"/>
      <c r="D335" s="30" t="s">
        <v>835</v>
      </c>
      <c r="E335" s="30"/>
      <c r="F335" s="30"/>
      <c r="G335" s="30"/>
      <c r="H335" s="31"/>
      <c r="I335" s="30"/>
      <c r="J335" s="30"/>
      <c r="K335" s="30"/>
      <c r="L335" s="30"/>
      <c r="M335" s="30"/>
      <c r="N335" s="30"/>
      <c r="O335" s="30"/>
      <c r="P335" s="29">
        <v>0.0</v>
      </c>
      <c r="Q335" s="29">
        <v>0.0</v>
      </c>
    </row>
    <row r="336">
      <c r="A336" s="30"/>
      <c r="B336" s="30"/>
      <c r="C336" s="30"/>
      <c r="D336" s="30" t="s">
        <v>835</v>
      </c>
      <c r="E336" s="30"/>
      <c r="F336" s="30"/>
      <c r="G336" s="30"/>
      <c r="H336" s="31"/>
      <c r="I336" s="30"/>
      <c r="J336" s="30"/>
      <c r="K336" s="30"/>
      <c r="L336" s="30"/>
      <c r="M336" s="30"/>
      <c r="N336" s="30"/>
      <c r="O336" s="30"/>
      <c r="P336" s="29">
        <v>0.0</v>
      </c>
      <c r="Q336" s="29">
        <v>0.0</v>
      </c>
    </row>
    <row r="337">
      <c r="A337" s="30"/>
      <c r="B337" s="30"/>
      <c r="C337" s="30"/>
      <c r="D337" s="30" t="s">
        <v>835</v>
      </c>
      <c r="E337" s="30"/>
      <c r="F337" s="30"/>
      <c r="G337" s="30"/>
      <c r="H337" s="31"/>
      <c r="I337" s="30"/>
      <c r="J337" s="30"/>
      <c r="K337" s="30"/>
      <c r="L337" s="30"/>
      <c r="M337" s="30"/>
      <c r="N337" s="30"/>
      <c r="O337" s="30"/>
      <c r="P337" s="29">
        <v>0.0</v>
      </c>
      <c r="Q337" s="29">
        <v>0.0</v>
      </c>
    </row>
    <row r="338">
      <c r="A338" s="30"/>
      <c r="B338" s="30"/>
      <c r="C338" s="30"/>
      <c r="D338" s="30" t="s">
        <v>835</v>
      </c>
      <c r="E338" s="30"/>
      <c r="F338" s="30"/>
      <c r="G338" s="30"/>
      <c r="H338" s="31"/>
      <c r="I338" s="30"/>
      <c r="J338" s="30"/>
      <c r="K338" s="30"/>
      <c r="L338" s="30"/>
      <c r="M338" s="30"/>
      <c r="N338" s="30"/>
      <c r="O338" s="30"/>
      <c r="P338" s="29">
        <v>0.0</v>
      </c>
      <c r="Q338" s="29">
        <v>0.0</v>
      </c>
    </row>
    <row r="339">
      <c r="A339" s="30"/>
      <c r="B339" s="30"/>
      <c r="C339" s="30"/>
      <c r="D339" s="30" t="s">
        <v>835</v>
      </c>
      <c r="E339" s="30"/>
      <c r="F339" s="30"/>
      <c r="G339" s="30"/>
      <c r="H339" s="31"/>
      <c r="I339" s="30"/>
      <c r="J339" s="30"/>
      <c r="K339" s="30"/>
      <c r="L339" s="30"/>
      <c r="M339" s="30"/>
      <c r="N339" s="30"/>
      <c r="O339" s="30"/>
      <c r="P339" s="29">
        <v>0.0</v>
      </c>
      <c r="Q339" s="29">
        <v>0.0</v>
      </c>
    </row>
    <row r="340">
      <c r="A340" s="30"/>
      <c r="B340" s="30"/>
      <c r="C340" s="30"/>
      <c r="D340" s="30" t="s">
        <v>835</v>
      </c>
      <c r="E340" s="30"/>
      <c r="F340" s="30"/>
      <c r="G340" s="30"/>
      <c r="H340" s="31"/>
      <c r="I340" s="30"/>
      <c r="J340" s="30"/>
      <c r="K340" s="30"/>
      <c r="L340" s="30"/>
      <c r="M340" s="30"/>
      <c r="N340" s="30"/>
      <c r="O340" s="30"/>
      <c r="P340" s="29">
        <v>0.0</v>
      </c>
      <c r="Q340" s="29">
        <v>0.0</v>
      </c>
    </row>
    <row r="341">
      <c r="A341" s="30"/>
      <c r="B341" s="30"/>
      <c r="C341" s="30"/>
      <c r="D341" s="30" t="s">
        <v>835</v>
      </c>
      <c r="E341" s="30"/>
      <c r="F341" s="30"/>
      <c r="G341" s="30"/>
      <c r="H341" s="31"/>
      <c r="I341" s="30"/>
      <c r="J341" s="30"/>
      <c r="K341" s="30"/>
      <c r="L341" s="30"/>
      <c r="M341" s="30"/>
      <c r="N341" s="30"/>
      <c r="O341" s="30"/>
      <c r="P341" s="29">
        <v>0.0</v>
      </c>
      <c r="Q341" s="29">
        <v>0.0</v>
      </c>
    </row>
    <row r="342">
      <c r="A342" s="30"/>
      <c r="B342" s="30"/>
      <c r="C342" s="30"/>
      <c r="D342" s="30" t="s">
        <v>835</v>
      </c>
      <c r="E342" s="30"/>
      <c r="F342" s="30"/>
      <c r="G342" s="30"/>
      <c r="H342" s="31"/>
      <c r="I342" s="30"/>
      <c r="J342" s="30"/>
      <c r="K342" s="30"/>
      <c r="L342" s="30"/>
      <c r="M342" s="30"/>
      <c r="N342" s="30"/>
      <c r="O342" s="30"/>
      <c r="P342" s="29">
        <v>0.0</v>
      </c>
      <c r="Q342" s="29">
        <v>0.0</v>
      </c>
    </row>
    <row r="343">
      <c r="A343" s="30"/>
      <c r="B343" s="30"/>
      <c r="C343" s="30"/>
      <c r="D343" s="30" t="s">
        <v>835</v>
      </c>
      <c r="E343" s="30"/>
      <c r="F343" s="30"/>
      <c r="G343" s="30"/>
      <c r="H343" s="31"/>
      <c r="I343" s="30"/>
      <c r="J343" s="30"/>
      <c r="K343" s="30"/>
      <c r="L343" s="30"/>
      <c r="M343" s="30"/>
      <c r="N343" s="30"/>
      <c r="O343" s="30"/>
      <c r="P343" s="29">
        <v>0.0</v>
      </c>
      <c r="Q343" s="29">
        <v>0.0</v>
      </c>
    </row>
    <row r="344">
      <c r="A344" s="30"/>
      <c r="B344" s="30"/>
      <c r="C344" s="30"/>
      <c r="D344" s="30" t="s">
        <v>835</v>
      </c>
      <c r="E344" s="30"/>
      <c r="F344" s="30"/>
      <c r="G344" s="30"/>
      <c r="H344" s="31"/>
      <c r="I344" s="30"/>
      <c r="J344" s="30"/>
      <c r="K344" s="30"/>
      <c r="L344" s="30"/>
      <c r="M344" s="30"/>
      <c r="N344" s="30"/>
      <c r="O344" s="30"/>
      <c r="P344" s="29">
        <v>0.0</v>
      </c>
      <c r="Q344" s="29">
        <v>0.0</v>
      </c>
    </row>
    <row r="345">
      <c r="A345" s="30"/>
      <c r="B345" s="30"/>
      <c r="C345" s="30"/>
      <c r="D345" s="30" t="s">
        <v>835</v>
      </c>
      <c r="E345" s="30"/>
      <c r="F345" s="30"/>
      <c r="G345" s="30"/>
      <c r="H345" s="31"/>
      <c r="I345" s="30"/>
      <c r="J345" s="30"/>
      <c r="K345" s="30"/>
      <c r="L345" s="30"/>
      <c r="M345" s="30"/>
      <c r="N345" s="30"/>
      <c r="O345" s="30"/>
      <c r="P345" s="29">
        <v>0.0</v>
      </c>
      <c r="Q345" s="29">
        <v>0.0</v>
      </c>
    </row>
    <row r="346">
      <c r="A346" s="30"/>
      <c r="B346" s="30"/>
      <c r="C346" s="30"/>
      <c r="D346" s="30" t="s">
        <v>835</v>
      </c>
      <c r="E346" s="30"/>
      <c r="F346" s="30"/>
      <c r="G346" s="30"/>
      <c r="H346" s="31"/>
      <c r="I346" s="30"/>
      <c r="J346" s="30"/>
      <c r="K346" s="30"/>
      <c r="L346" s="30"/>
      <c r="M346" s="30"/>
      <c r="N346" s="30"/>
      <c r="O346" s="30"/>
      <c r="P346" s="29">
        <v>0.0</v>
      </c>
      <c r="Q346" s="29">
        <v>0.0</v>
      </c>
    </row>
    <row r="347">
      <c r="A347" s="30"/>
      <c r="B347" s="30"/>
      <c r="C347" s="30"/>
      <c r="D347" s="30" t="s">
        <v>835</v>
      </c>
      <c r="E347" s="30"/>
      <c r="F347" s="30"/>
      <c r="G347" s="30"/>
      <c r="H347" s="31"/>
      <c r="I347" s="30"/>
      <c r="J347" s="30"/>
      <c r="K347" s="30"/>
      <c r="L347" s="30"/>
      <c r="M347" s="30"/>
      <c r="N347" s="30"/>
      <c r="O347" s="30"/>
      <c r="P347" s="29">
        <v>0.0</v>
      </c>
      <c r="Q347" s="29">
        <v>0.0</v>
      </c>
    </row>
    <row r="348">
      <c r="A348" s="30"/>
      <c r="B348" s="30"/>
      <c r="C348" s="30"/>
      <c r="D348" s="30" t="s">
        <v>835</v>
      </c>
      <c r="E348" s="30"/>
      <c r="F348" s="30"/>
      <c r="G348" s="30"/>
      <c r="H348" s="31"/>
      <c r="I348" s="30"/>
      <c r="J348" s="30"/>
      <c r="K348" s="30"/>
      <c r="L348" s="30"/>
      <c r="M348" s="30"/>
      <c r="N348" s="30"/>
      <c r="O348" s="30"/>
      <c r="P348" s="29"/>
      <c r="Q348" s="30"/>
    </row>
    <row r="349">
      <c r="A349" s="30"/>
      <c r="B349" s="30"/>
      <c r="C349" s="30"/>
      <c r="D349" s="30" t="s">
        <v>835</v>
      </c>
      <c r="E349" s="30"/>
      <c r="F349" s="30"/>
      <c r="G349" s="30"/>
      <c r="H349" s="31"/>
      <c r="I349" s="30"/>
      <c r="J349" s="30"/>
      <c r="K349" s="30"/>
      <c r="L349" s="30"/>
      <c r="M349" s="30"/>
      <c r="N349" s="30"/>
      <c r="O349" s="30"/>
      <c r="P349" s="29"/>
      <c r="Q349" s="30"/>
    </row>
    <row r="350">
      <c r="A350" s="30"/>
      <c r="B350" s="30"/>
      <c r="C350" s="30"/>
      <c r="D350" s="30" t="s">
        <v>835</v>
      </c>
      <c r="E350" s="30"/>
      <c r="F350" s="30"/>
      <c r="G350" s="30"/>
      <c r="H350" s="31"/>
      <c r="I350" s="30"/>
      <c r="J350" s="30"/>
      <c r="K350" s="30"/>
      <c r="L350" s="30"/>
      <c r="M350" s="30"/>
      <c r="N350" s="30"/>
      <c r="O350" s="30"/>
      <c r="P350" s="29"/>
      <c r="Q350" s="30"/>
    </row>
    <row r="351">
      <c r="A351" s="30"/>
      <c r="B351" s="30"/>
      <c r="C351" s="30"/>
      <c r="D351" s="30" t="s">
        <v>835</v>
      </c>
      <c r="E351" s="30"/>
      <c r="F351" s="30"/>
      <c r="G351" s="30"/>
      <c r="H351" s="31"/>
      <c r="I351" s="30"/>
      <c r="J351" s="30"/>
      <c r="K351" s="30"/>
      <c r="L351" s="30"/>
      <c r="M351" s="30"/>
      <c r="N351" s="30"/>
      <c r="O351" s="30"/>
      <c r="P351" s="29"/>
      <c r="Q351" s="30"/>
    </row>
    <row r="352">
      <c r="A352" s="30"/>
      <c r="B352" s="30"/>
      <c r="C352" s="30"/>
      <c r="D352" s="30" t="s">
        <v>835</v>
      </c>
      <c r="E352" s="30"/>
      <c r="F352" s="30"/>
      <c r="G352" s="30"/>
      <c r="H352" s="31"/>
      <c r="I352" s="30"/>
      <c r="J352" s="30"/>
      <c r="K352" s="30"/>
      <c r="L352" s="30"/>
      <c r="M352" s="30"/>
      <c r="N352" s="30"/>
      <c r="O352" s="30"/>
      <c r="P352" s="29"/>
      <c r="Q352" s="30"/>
    </row>
    <row r="353">
      <c r="A353" s="30"/>
      <c r="B353" s="30"/>
      <c r="C353" s="30"/>
      <c r="D353" s="30" t="s">
        <v>835</v>
      </c>
      <c r="E353" s="30"/>
      <c r="F353" s="30"/>
      <c r="G353" s="30"/>
      <c r="H353" s="31"/>
      <c r="I353" s="30"/>
      <c r="J353" s="30"/>
      <c r="K353" s="30"/>
      <c r="L353" s="30"/>
      <c r="M353" s="30"/>
      <c r="N353" s="30"/>
      <c r="O353" s="30"/>
      <c r="P353" s="29"/>
      <c r="Q353" s="30"/>
    </row>
    <row r="354">
      <c r="A354" s="30"/>
      <c r="B354" s="30"/>
      <c r="C354" s="30"/>
      <c r="D354" s="30" t="s">
        <v>835</v>
      </c>
      <c r="E354" s="30"/>
      <c r="F354" s="30"/>
      <c r="G354" s="30"/>
      <c r="H354" s="31"/>
      <c r="I354" s="30"/>
      <c r="J354" s="30"/>
      <c r="K354" s="30"/>
      <c r="L354" s="30"/>
      <c r="M354" s="30"/>
      <c r="N354" s="30"/>
      <c r="O354" s="30"/>
      <c r="P354" s="29"/>
      <c r="Q354" s="30"/>
    </row>
    <row r="355">
      <c r="A355" s="30"/>
      <c r="B355" s="30"/>
      <c r="C355" s="30"/>
      <c r="D355" s="30" t="s">
        <v>835</v>
      </c>
      <c r="E355" s="30"/>
      <c r="F355" s="30"/>
      <c r="G355" s="30"/>
      <c r="H355" s="31"/>
      <c r="I355" s="30"/>
      <c r="J355" s="30"/>
      <c r="K355" s="30"/>
      <c r="L355" s="30"/>
      <c r="M355" s="30"/>
      <c r="N355" s="30"/>
      <c r="O355" s="30"/>
      <c r="P355" s="29"/>
      <c r="Q355" s="30"/>
    </row>
    <row r="356">
      <c r="A356" s="30"/>
      <c r="B356" s="30"/>
      <c r="C356" s="30"/>
      <c r="D356" s="30" t="s">
        <v>835</v>
      </c>
      <c r="E356" s="30"/>
      <c r="F356" s="30"/>
      <c r="G356" s="30"/>
      <c r="H356" s="31"/>
      <c r="I356" s="30"/>
      <c r="J356" s="30"/>
      <c r="K356" s="30"/>
      <c r="L356" s="30"/>
      <c r="M356" s="30"/>
      <c r="N356" s="30"/>
      <c r="O356" s="30"/>
      <c r="P356" s="29"/>
      <c r="Q356" s="30"/>
    </row>
    <row r="357">
      <c r="A357" s="30"/>
      <c r="B357" s="30"/>
      <c r="C357" s="30"/>
      <c r="D357" s="30" t="s">
        <v>835</v>
      </c>
      <c r="E357" s="30"/>
      <c r="F357" s="30"/>
      <c r="G357" s="30"/>
      <c r="H357" s="31"/>
      <c r="I357" s="30"/>
      <c r="J357" s="30"/>
      <c r="K357" s="30"/>
      <c r="L357" s="30"/>
      <c r="M357" s="30"/>
      <c r="N357" s="30"/>
      <c r="O357" s="30"/>
      <c r="P357" s="29"/>
      <c r="Q357" s="30"/>
    </row>
    <row r="358">
      <c r="A358" s="30"/>
      <c r="B358" s="30"/>
      <c r="C358" s="30"/>
      <c r="D358" s="30" t="s">
        <v>835</v>
      </c>
      <c r="E358" s="30"/>
      <c r="F358" s="30"/>
      <c r="G358" s="30"/>
      <c r="H358" s="31"/>
      <c r="I358" s="30"/>
      <c r="J358" s="30"/>
      <c r="K358" s="30"/>
      <c r="L358" s="30"/>
      <c r="M358" s="30"/>
      <c r="N358" s="30"/>
      <c r="O358" s="30"/>
      <c r="P358" s="29"/>
      <c r="Q358" s="30"/>
    </row>
    <row r="359">
      <c r="A359" s="30"/>
      <c r="B359" s="30"/>
      <c r="C359" s="30"/>
      <c r="D359" s="30" t="s">
        <v>835</v>
      </c>
      <c r="E359" s="30"/>
      <c r="F359" s="30"/>
      <c r="G359" s="30"/>
      <c r="H359" s="31"/>
      <c r="I359" s="30"/>
      <c r="J359" s="30"/>
      <c r="K359" s="30"/>
      <c r="L359" s="30"/>
      <c r="M359" s="30"/>
      <c r="N359" s="30"/>
      <c r="O359" s="30"/>
      <c r="P359" s="29"/>
      <c r="Q359" s="30"/>
    </row>
    <row r="360">
      <c r="A360" s="30"/>
      <c r="B360" s="30"/>
      <c r="C360" s="30"/>
      <c r="D360" s="30" t="s">
        <v>835</v>
      </c>
      <c r="E360" s="30"/>
      <c r="F360" s="30"/>
      <c r="G360" s="30"/>
      <c r="H360" s="31"/>
      <c r="I360" s="30"/>
      <c r="J360" s="30"/>
      <c r="K360" s="30"/>
      <c r="L360" s="30"/>
      <c r="M360" s="30"/>
      <c r="N360" s="30"/>
      <c r="O360" s="30"/>
      <c r="P360" s="29"/>
      <c r="Q360" s="30"/>
    </row>
    <row r="361">
      <c r="A361" s="30"/>
      <c r="B361" s="30"/>
      <c r="C361" s="30"/>
      <c r="D361" s="30" t="s">
        <v>835</v>
      </c>
      <c r="E361" s="30"/>
      <c r="F361" s="30"/>
      <c r="G361" s="30"/>
      <c r="H361" s="31"/>
      <c r="I361" s="30"/>
      <c r="J361" s="30"/>
      <c r="K361" s="30"/>
      <c r="L361" s="30"/>
      <c r="M361" s="30"/>
      <c r="N361" s="30"/>
      <c r="O361" s="30"/>
      <c r="P361" s="29"/>
      <c r="Q361" s="30"/>
    </row>
    <row r="362">
      <c r="A362" s="30"/>
      <c r="B362" s="30"/>
      <c r="C362" s="30"/>
      <c r="D362" s="30" t="s">
        <v>835</v>
      </c>
      <c r="E362" s="30"/>
      <c r="F362" s="30"/>
      <c r="G362" s="30"/>
      <c r="H362" s="31"/>
      <c r="I362" s="30"/>
      <c r="J362" s="30"/>
      <c r="K362" s="30"/>
      <c r="L362" s="30"/>
      <c r="M362" s="30"/>
      <c r="N362" s="30"/>
      <c r="O362" s="30"/>
      <c r="P362" s="29"/>
      <c r="Q362" s="30"/>
    </row>
    <row r="363">
      <c r="A363" s="30"/>
      <c r="B363" s="30"/>
      <c r="C363" s="30"/>
      <c r="D363" s="30" t="s">
        <v>835</v>
      </c>
      <c r="E363" s="30"/>
      <c r="F363" s="30"/>
      <c r="G363" s="30"/>
      <c r="H363" s="31"/>
      <c r="I363" s="30"/>
      <c r="J363" s="30"/>
      <c r="K363" s="30"/>
      <c r="L363" s="30"/>
      <c r="M363" s="30"/>
      <c r="N363" s="30"/>
      <c r="O363" s="30"/>
      <c r="P363" s="29"/>
      <c r="Q363" s="30"/>
    </row>
    <row r="364">
      <c r="A364" s="30"/>
      <c r="B364" s="30"/>
      <c r="C364" s="30"/>
      <c r="D364" s="30" t="s">
        <v>835</v>
      </c>
      <c r="E364" s="30"/>
      <c r="F364" s="30"/>
      <c r="G364" s="30"/>
      <c r="H364" s="31"/>
      <c r="I364" s="30"/>
      <c r="J364" s="30"/>
      <c r="K364" s="30"/>
      <c r="L364" s="30"/>
      <c r="M364" s="30"/>
      <c r="N364" s="30"/>
      <c r="O364" s="30"/>
      <c r="P364" s="29"/>
      <c r="Q364" s="30"/>
    </row>
    <row r="365">
      <c r="A365" s="30"/>
      <c r="B365" s="30"/>
      <c r="C365" s="30"/>
      <c r="D365" s="30" t="s">
        <v>835</v>
      </c>
      <c r="E365" s="30"/>
      <c r="F365" s="30"/>
      <c r="G365" s="30"/>
      <c r="H365" s="31"/>
      <c r="I365" s="30"/>
      <c r="J365" s="30"/>
      <c r="K365" s="30"/>
      <c r="L365" s="30"/>
      <c r="M365" s="30"/>
      <c r="N365" s="30"/>
      <c r="O365" s="30"/>
      <c r="P365" s="29"/>
      <c r="Q365" s="30"/>
    </row>
    <row r="366">
      <c r="A366" s="30"/>
      <c r="B366" s="30"/>
      <c r="C366" s="30"/>
      <c r="D366" s="30" t="s">
        <v>835</v>
      </c>
      <c r="E366" s="30"/>
      <c r="F366" s="30"/>
      <c r="G366" s="30"/>
      <c r="H366" s="31"/>
      <c r="I366" s="30"/>
      <c r="J366" s="30"/>
      <c r="K366" s="30"/>
      <c r="L366" s="30"/>
      <c r="M366" s="30"/>
      <c r="N366" s="30"/>
      <c r="O366" s="30"/>
      <c r="P366" s="29"/>
      <c r="Q366" s="30"/>
    </row>
    <row r="367">
      <c r="A367" s="30"/>
      <c r="B367" s="30"/>
      <c r="C367" s="30"/>
      <c r="D367" s="30" t="s">
        <v>835</v>
      </c>
      <c r="E367" s="30"/>
      <c r="F367" s="30"/>
      <c r="G367" s="30"/>
      <c r="H367" s="31"/>
      <c r="I367" s="30"/>
      <c r="J367" s="30"/>
      <c r="K367" s="30"/>
      <c r="L367" s="30"/>
      <c r="M367" s="30"/>
      <c r="N367" s="30"/>
      <c r="O367" s="30"/>
      <c r="P367" s="29"/>
      <c r="Q367" s="30"/>
    </row>
    <row r="368">
      <c r="A368" s="30"/>
      <c r="B368" s="30"/>
      <c r="C368" s="30"/>
      <c r="D368" s="30" t="s">
        <v>835</v>
      </c>
      <c r="E368" s="30"/>
      <c r="F368" s="30"/>
      <c r="G368" s="30"/>
      <c r="H368" s="31"/>
      <c r="I368" s="30"/>
      <c r="J368" s="30"/>
      <c r="K368" s="30"/>
      <c r="L368" s="30"/>
      <c r="M368" s="30"/>
      <c r="N368" s="30"/>
      <c r="O368" s="30"/>
      <c r="P368" s="29"/>
      <c r="Q368" s="30"/>
    </row>
    <row r="369">
      <c r="A369" s="30"/>
      <c r="B369" s="30"/>
      <c r="C369" s="30"/>
      <c r="D369" s="30" t="s">
        <v>835</v>
      </c>
      <c r="E369" s="30"/>
      <c r="F369" s="30"/>
      <c r="G369" s="30"/>
      <c r="H369" s="31"/>
      <c r="I369" s="30"/>
      <c r="J369" s="30"/>
      <c r="K369" s="30"/>
      <c r="L369" s="30"/>
      <c r="M369" s="30"/>
      <c r="N369" s="30"/>
      <c r="O369" s="30"/>
      <c r="P369" s="29"/>
      <c r="Q369" s="30"/>
    </row>
    <row r="370">
      <c r="A370" s="30"/>
      <c r="B370" s="30"/>
      <c r="C370" s="30"/>
      <c r="D370" s="30" t="s">
        <v>835</v>
      </c>
      <c r="E370" s="30"/>
      <c r="F370" s="30"/>
      <c r="G370" s="30"/>
      <c r="H370" s="31"/>
      <c r="I370" s="30"/>
      <c r="J370" s="30"/>
      <c r="K370" s="30"/>
      <c r="L370" s="30"/>
      <c r="M370" s="30"/>
      <c r="N370" s="30"/>
      <c r="O370" s="30"/>
      <c r="P370" s="29"/>
      <c r="Q370" s="30"/>
    </row>
    <row r="371">
      <c r="A371" s="30"/>
      <c r="B371" s="30"/>
      <c r="C371" s="30"/>
      <c r="D371" s="30" t="s">
        <v>835</v>
      </c>
      <c r="E371" s="30"/>
      <c r="F371" s="30"/>
      <c r="G371" s="30"/>
      <c r="H371" s="31"/>
      <c r="I371" s="30"/>
      <c r="J371" s="30"/>
      <c r="K371" s="30"/>
      <c r="L371" s="30"/>
      <c r="M371" s="30"/>
      <c r="N371" s="30"/>
      <c r="O371" s="30"/>
      <c r="P371" s="29"/>
      <c r="Q371" s="30"/>
    </row>
    <row r="372">
      <c r="A372" s="30"/>
      <c r="B372" s="30"/>
      <c r="C372" s="30"/>
      <c r="D372" s="30" t="s">
        <v>835</v>
      </c>
      <c r="E372" s="30"/>
      <c r="F372" s="30"/>
      <c r="G372" s="30"/>
      <c r="H372" s="31"/>
      <c r="I372" s="30"/>
      <c r="J372" s="30"/>
      <c r="K372" s="30"/>
      <c r="L372" s="30"/>
      <c r="M372" s="30"/>
      <c r="N372" s="30"/>
      <c r="O372" s="30"/>
      <c r="P372" s="29"/>
      <c r="Q372" s="30"/>
    </row>
    <row r="373">
      <c r="A373" s="30"/>
      <c r="B373" s="30"/>
      <c r="C373" s="30"/>
      <c r="D373" s="30" t="s">
        <v>835</v>
      </c>
      <c r="E373" s="30"/>
      <c r="F373" s="30"/>
      <c r="G373" s="30"/>
      <c r="H373" s="31"/>
      <c r="I373" s="30"/>
      <c r="J373" s="30"/>
      <c r="K373" s="30"/>
      <c r="L373" s="30"/>
      <c r="M373" s="30"/>
      <c r="N373" s="30"/>
      <c r="O373" s="30"/>
      <c r="P373" s="29"/>
      <c r="Q373" s="30"/>
    </row>
    <row r="374">
      <c r="A374" s="30"/>
      <c r="B374" s="30"/>
      <c r="C374" s="30"/>
      <c r="D374" s="30" t="s">
        <v>835</v>
      </c>
      <c r="E374" s="30"/>
      <c r="F374" s="30"/>
      <c r="G374" s="30"/>
      <c r="H374" s="31"/>
      <c r="I374" s="30"/>
      <c r="J374" s="30"/>
      <c r="K374" s="30"/>
      <c r="L374" s="30"/>
      <c r="M374" s="30"/>
      <c r="N374" s="30"/>
      <c r="O374" s="30"/>
      <c r="P374" s="29"/>
      <c r="Q374" s="30"/>
    </row>
    <row r="375">
      <c r="A375" s="30"/>
      <c r="B375" s="30"/>
      <c r="C375" s="30"/>
      <c r="D375" s="30" t="s">
        <v>835</v>
      </c>
      <c r="E375" s="30"/>
      <c r="F375" s="30"/>
      <c r="G375" s="30"/>
      <c r="H375" s="31"/>
      <c r="I375" s="30"/>
      <c r="J375" s="30"/>
      <c r="K375" s="30"/>
      <c r="L375" s="30"/>
      <c r="M375" s="30"/>
      <c r="N375" s="30"/>
      <c r="O375" s="30"/>
      <c r="P375" s="29"/>
      <c r="Q375" s="30"/>
    </row>
    <row r="376">
      <c r="A376" s="30"/>
      <c r="B376" s="30"/>
      <c r="C376" s="30"/>
      <c r="D376" s="30" t="s">
        <v>835</v>
      </c>
      <c r="E376" s="30"/>
      <c r="F376" s="30"/>
      <c r="G376" s="30"/>
      <c r="H376" s="31"/>
      <c r="I376" s="30"/>
      <c r="J376" s="30"/>
      <c r="K376" s="30"/>
      <c r="L376" s="30"/>
      <c r="M376" s="30"/>
      <c r="N376" s="30"/>
      <c r="O376" s="30"/>
      <c r="P376" s="29"/>
      <c r="Q376" s="30"/>
    </row>
    <row r="377">
      <c r="A377" s="30"/>
      <c r="B377" s="30"/>
      <c r="C377" s="30"/>
      <c r="D377" s="30" t="s">
        <v>835</v>
      </c>
      <c r="E377" s="30"/>
      <c r="F377" s="30"/>
      <c r="G377" s="30"/>
      <c r="H377" s="31"/>
      <c r="I377" s="30"/>
      <c r="J377" s="30"/>
      <c r="K377" s="30"/>
      <c r="L377" s="30"/>
      <c r="M377" s="30"/>
      <c r="N377" s="30"/>
      <c r="O377" s="30"/>
      <c r="P377" s="29"/>
      <c r="Q377" s="30"/>
    </row>
    <row r="378">
      <c r="A378" s="30"/>
      <c r="B378" s="30"/>
      <c r="C378" s="30"/>
      <c r="D378" s="30" t="s">
        <v>835</v>
      </c>
      <c r="E378" s="30"/>
      <c r="F378" s="30"/>
      <c r="G378" s="30"/>
      <c r="H378" s="31"/>
      <c r="I378" s="30"/>
      <c r="J378" s="30"/>
      <c r="K378" s="30"/>
      <c r="L378" s="30"/>
      <c r="M378" s="30"/>
      <c r="N378" s="30"/>
      <c r="O378" s="30"/>
      <c r="P378" s="29"/>
      <c r="Q378" s="30"/>
    </row>
    <row r="379">
      <c r="A379" s="30"/>
      <c r="B379" s="30"/>
      <c r="C379" s="30"/>
      <c r="D379" s="30" t="s">
        <v>835</v>
      </c>
      <c r="E379" s="30"/>
      <c r="F379" s="30"/>
      <c r="G379" s="30"/>
      <c r="H379" s="31"/>
      <c r="I379" s="30"/>
      <c r="J379" s="30"/>
      <c r="K379" s="30"/>
      <c r="L379" s="30"/>
      <c r="M379" s="30"/>
      <c r="N379" s="30"/>
      <c r="O379" s="30"/>
      <c r="P379" s="29"/>
      <c r="Q379" s="30"/>
    </row>
    <row r="380">
      <c r="A380" s="30"/>
      <c r="B380" s="30"/>
      <c r="C380" s="30"/>
      <c r="D380" s="30" t="s">
        <v>835</v>
      </c>
      <c r="E380" s="30"/>
      <c r="F380" s="30"/>
      <c r="G380" s="30"/>
      <c r="H380" s="31"/>
      <c r="I380" s="30"/>
      <c r="J380" s="30"/>
      <c r="K380" s="30"/>
      <c r="L380" s="30"/>
      <c r="M380" s="30"/>
      <c r="N380" s="30"/>
      <c r="O380" s="30"/>
      <c r="P380" s="29"/>
      <c r="Q380" s="30"/>
    </row>
    <row r="381">
      <c r="A381" s="30"/>
      <c r="B381" s="30"/>
      <c r="C381" s="30"/>
      <c r="D381" s="30" t="s">
        <v>835</v>
      </c>
      <c r="E381" s="30"/>
      <c r="F381" s="30"/>
      <c r="G381" s="30"/>
      <c r="H381" s="31"/>
      <c r="I381" s="30"/>
      <c r="J381" s="30"/>
      <c r="K381" s="30"/>
      <c r="L381" s="30"/>
      <c r="M381" s="30"/>
      <c r="N381" s="30"/>
      <c r="O381" s="30"/>
      <c r="P381" s="29"/>
      <c r="Q381" s="30"/>
    </row>
    <row r="382">
      <c r="A382" s="30"/>
      <c r="B382" s="30"/>
      <c r="C382" s="30"/>
      <c r="D382" s="30" t="s">
        <v>835</v>
      </c>
      <c r="E382" s="30"/>
      <c r="F382" s="30"/>
      <c r="G382" s="30"/>
      <c r="H382" s="31"/>
      <c r="I382" s="30"/>
      <c r="J382" s="30"/>
      <c r="K382" s="30"/>
      <c r="L382" s="30"/>
      <c r="M382" s="30"/>
      <c r="N382" s="30"/>
      <c r="O382" s="30"/>
      <c r="P382" s="29"/>
      <c r="Q382" s="30"/>
    </row>
    <row r="383">
      <c r="A383" s="30"/>
      <c r="B383" s="30"/>
      <c r="C383" s="30"/>
      <c r="D383" s="30" t="s">
        <v>835</v>
      </c>
      <c r="E383" s="30"/>
      <c r="F383" s="30"/>
      <c r="G383" s="30"/>
      <c r="H383" s="31"/>
      <c r="I383" s="30"/>
      <c r="J383" s="30"/>
      <c r="K383" s="30"/>
      <c r="L383" s="30"/>
      <c r="M383" s="30"/>
      <c r="N383" s="30"/>
      <c r="O383" s="30"/>
      <c r="P383" s="29"/>
      <c r="Q383" s="30"/>
    </row>
    <row r="384">
      <c r="A384" s="30"/>
      <c r="B384" s="30"/>
      <c r="C384" s="30"/>
      <c r="D384" s="30" t="s">
        <v>835</v>
      </c>
      <c r="E384" s="30"/>
      <c r="F384" s="30"/>
      <c r="G384" s="30"/>
      <c r="H384" s="31"/>
      <c r="I384" s="30"/>
      <c r="J384" s="30"/>
      <c r="K384" s="30"/>
      <c r="L384" s="30"/>
      <c r="M384" s="30"/>
      <c r="N384" s="30"/>
      <c r="O384" s="30"/>
      <c r="P384" s="29"/>
      <c r="Q384" s="30"/>
    </row>
    <row r="385">
      <c r="A385" s="30"/>
      <c r="B385" s="30"/>
      <c r="C385" s="30"/>
      <c r="D385" s="30" t="s">
        <v>835</v>
      </c>
      <c r="E385" s="30"/>
      <c r="F385" s="30"/>
      <c r="G385" s="30"/>
      <c r="H385" s="31"/>
      <c r="I385" s="30"/>
      <c r="J385" s="30"/>
      <c r="K385" s="30"/>
      <c r="L385" s="30"/>
      <c r="M385" s="30"/>
      <c r="N385" s="30"/>
      <c r="O385" s="30"/>
      <c r="P385" s="29"/>
      <c r="Q385" s="30"/>
    </row>
    <row r="386">
      <c r="A386" s="30"/>
      <c r="B386" s="30"/>
      <c r="C386" s="30"/>
      <c r="D386" s="30" t="s">
        <v>835</v>
      </c>
      <c r="E386" s="30"/>
      <c r="F386" s="30"/>
      <c r="G386" s="30"/>
      <c r="H386" s="31"/>
      <c r="I386" s="30"/>
      <c r="J386" s="30"/>
      <c r="K386" s="30"/>
      <c r="L386" s="30"/>
      <c r="M386" s="30"/>
      <c r="N386" s="30"/>
      <c r="O386" s="30"/>
      <c r="P386" s="29"/>
      <c r="Q386" s="30"/>
    </row>
    <row r="387">
      <c r="A387" s="30"/>
      <c r="B387" s="30"/>
      <c r="C387" s="30"/>
      <c r="D387" s="30" t="s">
        <v>835</v>
      </c>
      <c r="E387" s="30"/>
      <c r="F387" s="30"/>
      <c r="G387" s="30"/>
      <c r="H387" s="31"/>
      <c r="I387" s="30"/>
      <c r="J387" s="30"/>
      <c r="K387" s="30"/>
      <c r="L387" s="30"/>
      <c r="M387" s="30"/>
      <c r="N387" s="30"/>
      <c r="O387" s="30"/>
      <c r="P387" s="29"/>
      <c r="Q387" s="30"/>
    </row>
    <row r="388">
      <c r="A388" s="30"/>
      <c r="B388" s="30"/>
      <c r="C388" s="30"/>
      <c r="D388" s="30" t="s">
        <v>835</v>
      </c>
      <c r="E388" s="30"/>
      <c r="F388" s="30"/>
      <c r="G388" s="30"/>
      <c r="H388" s="31"/>
      <c r="I388" s="30"/>
      <c r="J388" s="30"/>
      <c r="K388" s="30"/>
      <c r="L388" s="30"/>
      <c r="M388" s="30"/>
      <c r="N388" s="30"/>
      <c r="O388" s="30"/>
      <c r="P388" s="29"/>
      <c r="Q388" s="30"/>
    </row>
    <row r="389">
      <c r="A389" s="30"/>
      <c r="B389" s="30"/>
      <c r="C389" s="30"/>
      <c r="D389" s="30" t="s">
        <v>835</v>
      </c>
      <c r="E389" s="30"/>
      <c r="F389" s="30"/>
      <c r="G389" s="30"/>
      <c r="H389" s="31"/>
      <c r="I389" s="30"/>
      <c r="J389" s="30"/>
      <c r="K389" s="30"/>
      <c r="L389" s="30"/>
      <c r="M389" s="30"/>
      <c r="N389" s="30"/>
      <c r="O389" s="30"/>
      <c r="P389" s="29"/>
      <c r="Q389" s="30"/>
    </row>
    <row r="390">
      <c r="A390" s="30"/>
      <c r="B390" s="30"/>
      <c r="C390" s="30"/>
      <c r="D390" s="30" t="s">
        <v>835</v>
      </c>
      <c r="E390" s="30"/>
      <c r="F390" s="30"/>
      <c r="G390" s="30"/>
      <c r="H390" s="31"/>
      <c r="I390" s="30"/>
      <c r="J390" s="30"/>
      <c r="K390" s="30"/>
      <c r="L390" s="30"/>
      <c r="M390" s="30"/>
      <c r="N390" s="30"/>
      <c r="O390" s="30"/>
      <c r="P390" s="29"/>
      <c r="Q390" s="30"/>
    </row>
    <row r="391">
      <c r="A391" s="30"/>
      <c r="B391" s="30"/>
      <c r="C391" s="30"/>
      <c r="D391" s="30" t="s">
        <v>835</v>
      </c>
      <c r="E391" s="30"/>
      <c r="F391" s="30"/>
      <c r="G391" s="30"/>
      <c r="H391" s="31"/>
      <c r="I391" s="30"/>
      <c r="J391" s="30"/>
      <c r="K391" s="30"/>
      <c r="L391" s="30"/>
      <c r="M391" s="30"/>
      <c r="N391" s="30"/>
      <c r="O391" s="30"/>
      <c r="P391" s="29"/>
      <c r="Q391" s="30"/>
    </row>
    <row r="392">
      <c r="A392" s="30"/>
      <c r="B392" s="30"/>
      <c r="C392" s="30"/>
      <c r="D392" s="30" t="s">
        <v>835</v>
      </c>
      <c r="E392" s="30"/>
      <c r="F392" s="30"/>
      <c r="G392" s="30"/>
      <c r="H392" s="31"/>
      <c r="I392" s="30"/>
      <c r="J392" s="30"/>
      <c r="K392" s="30"/>
      <c r="L392" s="30"/>
      <c r="M392" s="30"/>
      <c r="N392" s="30"/>
      <c r="O392" s="30"/>
      <c r="P392" s="29"/>
      <c r="Q392" s="30"/>
    </row>
    <row r="393">
      <c r="A393" s="30"/>
      <c r="B393" s="30"/>
      <c r="C393" s="30"/>
      <c r="D393" s="30" t="s">
        <v>835</v>
      </c>
      <c r="E393" s="30"/>
      <c r="F393" s="30"/>
      <c r="G393" s="30"/>
      <c r="H393" s="31"/>
      <c r="I393" s="30"/>
      <c r="J393" s="30"/>
      <c r="K393" s="30"/>
      <c r="L393" s="30"/>
      <c r="M393" s="30"/>
      <c r="N393" s="30"/>
      <c r="O393" s="30"/>
      <c r="P393" s="29"/>
      <c r="Q393" s="30"/>
    </row>
    <row r="394">
      <c r="A394" s="30"/>
      <c r="B394" s="30"/>
      <c r="C394" s="30"/>
      <c r="D394" s="30" t="s">
        <v>835</v>
      </c>
      <c r="E394" s="30"/>
      <c r="F394" s="30"/>
      <c r="G394" s="30"/>
      <c r="H394" s="31"/>
      <c r="I394" s="30"/>
      <c r="J394" s="30"/>
      <c r="K394" s="30"/>
      <c r="L394" s="30"/>
      <c r="M394" s="30"/>
      <c r="N394" s="30"/>
      <c r="O394" s="30"/>
      <c r="P394" s="29"/>
      <c r="Q394" s="30"/>
    </row>
    <row r="395">
      <c r="A395" s="30"/>
      <c r="B395" s="30"/>
      <c r="C395" s="30"/>
      <c r="D395" s="30" t="s">
        <v>835</v>
      </c>
      <c r="E395" s="30"/>
      <c r="F395" s="30"/>
      <c r="G395" s="30"/>
      <c r="H395" s="31"/>
      <c r="I395" s="30"/>
      <c r="J395" s="30"/>
      <c r="K395" s="30"/>
      <c r="L395" s="30"/>
      <c r="M395" s="30"/>
      <c r="N395" s="30"/>
      <c r="O395" s="30"/>
      <c r="P395" s="29"/>
      <c r="Q395" s="30"/>
    </row>
    <row r="396">
      <c r="A396" s="30"/>
      <c r="B396" s="30"/>
      <c r="C396" s="30"/>
      <c r="D396" s="30" t="s">
        <v>835</v>
      </c>
      <c r="E396" s="30"/>
      <c r="F396" s="30"/>
      <c r="G396" s="30"/>
      <c r="H396" s="31"/>
      <c r="I396" s="30"/>
      <c r="J396" s="30"/>
      <c r="K396" s="30"/>
      <c r="L396" s="30"/>
      <c r="M396" s="30"/>
      <c r="N396" s="30"/>
      <c r="O396" s="30"/>
      <c r="P396" s="29"/>
      <c r="Q396" s="30"/>
    </row>
    <row r="397">
      <c r="A397" s="30"/>
      <c r="B397" s="30"/>
      <c r="C397" s="30"/>
      <c r="D397" s="30" t="s">
        <v>835</v>
      </c>
      <c r="E397" s="30"/>
      <c r="F397" s="30"/>
      <c r="G397" s="30"/>
      <c r="H397" s="31"/>
      <c r="I397" s="30"/>
      <c r="J397" s="30"/>
      <c r="K397" s="30"/>
      <c r="L397" s="30"/>
      <c r="M397" s="30"/>
      <c r="N397" s="30"/>
      <c r="O397" s="30"/>
      <c r="P397" s="29"/>
      <c r="Q397" s="30"/>
    </row>
    <row r="398">
      <c r="A398" s="30"/>
      <c r="B398" s="30"/>
      <c r="C398" s="30"/>
      <c r="D398" s="30" t="s">
        <v>835</v>
      </c>
      <c r="E398" s="30"/>
      <c r="F398" s="30"/>
      <c r="G398" s="30"/>
      <c r="H398" s="31"/>
      <c r="I398" s="30"/>
      <c r="J398" s="30"/>
      <c r="K398" s="30"/>
      <c r="L398" s="30"/>
      <c r="M398" s="30"/>
      <c r="N398" s="30"/>
      <c r="O398" s="30"/>
      <c r="P398" s="29"/>
      <c r="Q398" s="30"/>
    </row>
    <row r="399">
      <c r="A399" s="30"/>
      <c r="B399" s="30"/>
      <c r="C399" s="30"/>
      <c r="D399" s="30" t="s">
        <v>835</v>
      </c>
      <c r="E399" s="30"/>
      <c r="F399" s="30"/>
      <c r="G399" s="30"/>
      <c r="H399" s="31"/>
      <c r="I399" s="30"/>
      <c r="J399" s="30"/>
      <c r="K399" s="30"/>
      <c r="L399" s="30"/>
      <c r="M399" s="30"/>
      <c r="N399" s="30"/>
      <c r="O399" s="30"/>
      <c r="P399" s="29"/>
      <c r="Q399" s="30"/>
    </row>
    <row r="400">
      <c r="A400" s="30"/>
      <c r="B400" s="30"/>
      <c r="C400" s="30"/>
      <c r="D400" s="30" t="s">
        <v>835</v>
      </c>
      <c r="E400" s="30"/>
      <c r="F400" s="30"/>
      <c r="G400" s="30"/>
      <c r="H400" s="31"/>
      <c r="I400" s="30"/>
      <c r="J400" s="30"/>
      <c r="K400" s="30"/>
      <c r="L400" s="30"/>
      <c r="M400" s="30"/>
      <c r="N400" s="30"/>
      <c r="O400" s="30"/>
      <c r="P400" s="29"/>
      <c r="Q400" s="30"/>
    </row>
    <row r="401">
      <c r="A401" s="30"/>
      <c r="B401" s="30"/>
      <c r="C401" s="30"/>
      <c r="D401" s="30" t="s">
        <v>835</v>
      </c>
      <c r="E401" s="30"/>
      <c r="F401" s="30"/>
      <c r="G401" s="30"/>
      <c r="H401" s="31"/>
      <c r="I401" s="30"/>
      <c r="J401" s="30"/>
      <c r="K401" s="30"/>
      <c r="L401" s="30"/>
      <c r="M401" s="30"/>
      <c r="N401" s="30"/>
      <c r="O401" s="30"/>
      <c r="P401" s="29"/>
      <c r="Q401" s="30"/>
    </row>
    <row r="402">
      <c r="A402" s="30"/>
      <c r="B402" s="30"/>
      <c r="C402" s="30"/>
      <c r="D402" s="30" t="s">
        <v>835</v>
      </c>
      <c r="E402" s="30"/>
      <c r="F402" s="30"/>
      <c r="G402" s="30"/>
      <c r="H402" s="31"/>
      <c r="I402" s="30"/>
      <c r="J402" s="30"/>
      <c r="K402" s="30"/>
      <c r="L402" s="30"/>
      <c r="M402" s="30"/>
      <c r="N402" s="30"/>
      <c r="O402" s="30"/>
      <c r="P402" s="29"/>
      <c r="Q402" s="30"/>
    </row>
    <row r="403">
      <c r="A403" s="30"/>
      <c r="B403" s="30"/>
      <c r="C403" s="30"/>
      <c r="D403" s="30" t="s">
        <v>835</v>
      </c>
      <c r="E403" s="30"/>
      <c r="F403" s="30"/>
      <c r="G403" s="30"/>
      <c r="H403" s="31"/>
      <c r="I403" s="30"/>
      <c r="J403" s="30"/>
      <c r="K403" s="30"/>
      <c r="L403" s="30"/>
      <c r="M403" s="30"/>
      <c r="N403" s="30"/>
      <c r="O403" s="30"/>
      <c r="P403" s="29"/>
      <c r="Q403" s="30"/>
    </row>
    <row r="404">
      <c r="A404" s="30"/>
      <c r="B404" s="30"/>
      <c r="C404" s="30"/>
      <c r="D404" s="30" t="s">
        <v>835</v>
      </c>
      <c r="E404" s="30"/>
      <c r="F404" s="30"/>
      <c r="G404" s="30"/>
      <c r="H404" s="31"/>
      <c r="I404" s="30"/>
      <c r="J404" s="30"/>
      <c r="K404" s="30"/>
      <c r="L404" s="30"/>
      <c r="M404" s="30"/>
      <c r="N404" s="30"/>
      <c r="O404" s="30"/>
      <c r="P404" s="29"/>
      <c r="Q404" s="30"/>
    </row>
    <row r="405">
      <c r="A405" s="30"/>
      <c r="B405" s="30"/>
      <c r="C405" s="30"/>
      <c r="D405" s="30" t="s">
        <v>835</v>
      </c>
      <c r="E405" s="30"/>
      <c r="F405" s="30"/>
      <c r="G405" s="30"/>
      <c r="H405" s="31"/>
      <c r="I405" s="30"/>
      <c r="J405" s="30"/>
      <c r="K405" s="30"/>
      <c r="L405" s="30"/>
      <c r="M405" s="30"/>
      <c r="N405" s="30"/>
      <c r="O405" s="30"/>
      <c r="P405" s="29"/>
      <c r="Q405" s="30"/>
    </row>
    <row r="406">
      <c r="A406" s="30"/>
      <c r="B406" s="30"/>
      <c r="C406" s="30"/>
      <c r="D406" s="30" t="s">
        <v>835</v>
      </c>
      <c r="E406" s="30"/>
      <c r="F406" s="30"/>
      <c r="G406" s="30"/>
      <c r="H406" s="31"/>
      <c r="I406" s="30"/>
      <c r="J406" s="30"/>
      <c r="K406" s="30"/>
      <c r="L406" s="30"/>
      <c r="M406" s="30"/>
      <c r="N406" s="30"/>
      <c r="O406" s="30"/>
      <c r="P406" s="29"/>
      <c r="Q406" s="30"/>
    </row>
    <row r="407">
      <c r="A407" s="30"/>
      <c r="B407" s="30"/>
      <c r="C407" s="30"/>
      <c r="D407" s="30" t="s">
        <v>835</v>
      </c>
      <c r="E407" s="30"/>
      <c r="F407" s="30"/>
      <c r="G407" s="30"/>
      <c r="H407" s="31"/>
      <c r="I407" s="30"/>
      <c r="J407" s="30"/>
      <c r="K407" s="30"/>
      <c r="L407" s="30"/>
      <c r="M407" s="30"/>
      <c r="N407" s="30"/>
      <c r="O407" s="30"/>
      <c r="P407" s="29"/>
      <c r="Q407" s="30"/>
    </row>
    <row r="408">
      <c r="A408" s="30"/>
      <c r="B408" s="30"/>
      <c r="C408" s="30"/>
      <c r="D408" s="30" t="s">
        <v>835</v>
      </c>
      <c r="E408" s="30"/>
      <c r="F408" s="30"/>
      <c r="G408" s="30"/>
      <c r="H408" s="31"/>
      <c r="I408" s="30"/>
      <c r="J408" s="30"/>
      <c r="K408" s="30"/>
      <c r="L408" s="30"/>
      <c r="M408" s="30"/>
      <c r="N408" s="30"/>
      <c r="O408" s="30"/>
      <c r="P408" s="29"/>
      <c r="Q408" s="30"/>
    </row>
    <row r="409">
      <c r="A409" s="30"/>
      <c r="B409" s="30"/>
      <c r="C409" s="30"/>
      <c r="D409" s="30" t="s">
        <v>835</v>
      </c>
      <c r="E409" s="30"/>
      <c r="F409" s="30"/>
      <c r="G409" s="30"/>
      <c r="H409" s="31"/>
      <c r="I409" s="30"/>
      <c r="J409" s="30"/>
      <c r="K409" s="30"/>
      <c r="L409" s="30"/>
      <c r="M409" s="30"/>
      <c r="N409" s="30"/>
      <c r="O409" s="30"/>
      <c r="P409" s="29"/>
      <c r="Q409" s="30"/>
    </row>
    <row r="410">
      <c r="A410" s="30"/>
      <c r="B410" s="30"/>
      <c r="C410" s="30"/>
      <c r="D410" s="30" t="s">
        <v>835</v>
      </c>
      <c r="E410" s="30"/>
      <c r="F410" s="30"/>
      <c r="G410" s="30"/>
      <c r="H410" s="31"/>
      <c r="I410" s="30"/>
      <c r="J410" s="30"/>
      <c r="K410" s="30"/>
      <c r="L410" s="30"/>
      <c r="M410" s="30"/>
      <c r="N410" s="30"/>
      <c r="O410" s="30"/>
      <c r="P410" s="29"/>
      <c r="Q410" s="30"/>
    </row>
    <row r="411">
      <c r="A411" s="30"/>
      <c r="B411" s="30"/>
      <c r="C411" s="30"/>
      <c r="D411" s="30" t="s">
        <v>835</v>
      </c>
      <c r="E411" s="30"/>
      <c r="F411" s="30"/>
      <c r="G411" s="30"/>
      <c r="H411" s="31"/>
      <c r="I411" s="30"/>
      <c r="J411" s="30"/>
      <c r="K411" s="30"/>
      <c r="L411" s="30"/>
      <c r="M411" s="30"/>
      <c r="N411" s="30"/>
      <c r="O411" s="30"/>
      <c r="P411" s="29"/>
      <c r="Q411" s="30"/>
    </row>
    <row r="412">
      <c r="A412" s="30"/>
      <c r="B412" s="30"/>
      <c r="C412" s="30"/>
      <c r="D412" s="30" t="s">
        <v>835</v>
      </c>
      <c r="E412" s="30"/>
      <c r="F412" s="30"/>
      <c r="G412" s="30"/>
      <c r="H412" s="31"/>
      <c r="I412" s="30"/>
      <c r="J412" s="30"/>
      <c r="K412" s="30"/>
      <c r="L412" s="30"/>
      <c r="M412" s="30"/>
      <c r="N412" s="30"/>
      <c r="O412" s="30"/>
      <c r="P412" s="29"/>
      <c r="Q412" s="30"/>
    </row>
    <row r="413">
      <c r="A413" s="30"/>
      <c r="B413" s="30"/>
      <c r="C413" s="30"/>
      <c r="D413" s="30" t="s">
        <v>835</v>
      </c>
      <c r="E413" s="30"/>
      <c r="F413" s="30"/>
      <c r="G413" s="30"/>
      <c r="H413" s="31"/>
      <c r="I413" s="30"/>
      <c r="J413" s="30"/>
      <c r="K413" s="30"/>
      <c r="L413" s="30"/>
      <c r="M413" s="30"/>
      <c r="N413" s="30"/>
      <c r="O413" s="30"/>
      <c r="P413" s="29"/>
      <c r="Q413" s="30"/>
    </row>
    <row r="414">
      <c r="A414" s="30"/>
      <c r="B414" s="30"/>
      <c r="C414" s="30"/>
      <c r="D414" s="30" t="s">
        <v>835</v>
      </c>
      <c r="E414" s="30"/>
      <c r="F414" s="30"/>
      <c r="G414" s="30"/>
      <c r="H414" s="31"/>
      <c r="I414" s="30"/>
      <c r="J414" s="30"/>
      <c r="K414" s="30"/>
      <c r="L414" s="30"/>
      <c r="M414" s="30"/>
      <c r="N414" s="30"/>
      <c r="O414" s="30"/>
      <c r="P414" s="29"/>
      <c r="Q414" s="30"/>
    </row>
    <row r="415">
      <c r="A415" s="30"/>
      <c r="B415" s="30"/>
      <c r="C415" s="30"/>
      <c r="D415" s="30" t="s">
        <v>835</v>
      </c>
      <c r="E415" s="30"/>
      <c r="F415" s="30"/>
      <c r="G415" s="30"/>
      <c r="H415" s="31"/>
      <c r="I415" s="30"/>
      <c r="J415" s="30"/>
      <c r="K415" s="30"/>
      <c r="L415" s="30"/>
      <c r="M415" s="30"/>
      <c r="N415" s="30"/>
      <c r="O415" s="30"/>
      <c r="P415" s="29"/>
      <c r="Q415" s="30"/>
    </row>
    <row r="416">
      <c r="A416" s="30"/>
      <c r="B416" s="30"/>
      <c r="C416" s="30"/>
      <c r="D416" s="30" t="s">
        <v>835</v>
      </c>
      <c r="E416" s="30"/>
      <c r="F416" s="30"/>
      <c r="G416" s="30"/>
      <c r="H416" s="31"/>
      <c r="I416" s="30"/>
      <c r="J416" s="30"/>
      <c r="K416" s="30"/>
      <c r="L416" s="30"/>
      <c r="M416" s="30"/>
      <c r="N416" s="30"/>
      <c r="O416" s="30"/>
      <c r="P416" s="29"/>
      <c r="Q416" s="30"/>
    </row>
    <row r="417">
      <c r="A417" s="30"/>
      <c r="B417" s="30"/>
      <c r="C417" s="30"/>
      <c r="D417" s="30" t="s">
        <v>835</v>
      </c>
      <c r="E417" s="30"/>
      <c r="F417" s="30"/>
      <c r="G417" s="30"/>
      <c r="H417" s="31"/>
      <c r="I417" s="30"/>
      <c r="J417" s="30"/>
      <c r="K417" s="30"/>
      <c r="L417" s="30"/>
      <c r="M417" s="30"/>
      <c r="N417" s="30"/>
      <c r="O417" s="30"/>
      <c r="P417" s="29"/>
      <c r="Q417" s="30"/>
    </row>
    <row r="418">
      <c r="A418" s="30"/>
      <c r="B418" s="30"/>
      <c r="C418" s="30"/>
      <c r="D418" s="30" t="s">
        <v>835</v>
      </c>
      <c r="E418" s="30"/>
      <c r="F418" s="30"/>
      <c r="G418" s="30"/>
      <c r="H418" s="31"/>
      <c r="I418" s="30"/>
      <c r="J418" s="30"/>
      <c r="K418" s="30"/>
      <c r="L418" s="30"/>
      <c r="M418" s="30"/>
      <c r="N418" s="30"/>
      <c r="O418" s="30"/>
      <c r="P418" s="29"/>
      <c r="Q418" s="30"/>
    </row>
    <row r="419">
      <c r="A419" s="30"/>
      <c r="B419" s="30"/>
      <c r="C419" s="30"/>
      <c r="D419" s="30" t="s">
        <v>835</v>
      </c>
      <c r="E419" s="30"/>
      <c r="F419" s="30"/>
      <c r="G419" s="30"/>
      <c r="H419" s="31"/>
      <c r="I419" s="30"/>
      <c r="J419" s="30"/>
      <c r="K419" s="30"/>
      <c r="L419" s="30"/>
      <c r="M419" s="30"/>
      <c r="N419" s="30"/>
      <c r="O419" s="30"/>
      <c r="P419" s="29"/>
      <c r="Q419" s="30"/>
    </row>
    <row r="420">
      <c r="A420" s="30"/>
      <c r="B420" s="30"/>
      <c r="C420" s="30"/>
      <c r="D420" s="30" t="s">
        <v>835</v>
      </c>
      <c r="E420" s="30"/>
      <c r="F420" s="30"/>
      <c r="G420" s="30"/>
      <c r="H420" s="31"/>
      <c r="I420" s="30"/>
      <c r="J420" s="30"/>
      <c r="K420" s="30"/>
      <c r="L420" s="30"/>
      <c r="M420" s="30"/>
      <c r="N420" s="30"/>
      <c r="O420" s="30"/>
      <c r="P420" s="29"/>
      <c r="Q420" s="30"/>
    </row>
    <row r="421">
      <c r="A421" s="30"/>
      <c r="B421" s="30"/>
      <c r="C421" s="30"/>
      <c r="D421" s="30" t="s">
        <v>835</v>
      </c>
      <c r="E421" s="30"/>
      <c r="F421" s="30"/>
      <c r="G421" s="30"/>
      <c r="H421" s="31"/>
      <c r="I421" s="30"/>
      <c r="J421" s="30"/>
      <c r="K421" s="30"/>
      <c r="L421" s="30"/>
      <c r="M421" s="30"/>
      <c r="N421" s="30"/>
      <c r="O421" s="30"/>
      <c r="P421" s="29"/>
      <c r="Q421" s="30"/>
    </row>
    <row r="422">
      <c r="A422" s="30"/>
      <c r="B422" s="30"/>
      <c r="C422" s="30"/>
      <c r="D422" s="30" t="s">
        <v>835</v>
      </c>
      <c r="E422" s="30"/>
      <c r="F422" s="30"/>
      <c r="G422" s="30"/>
      <c r="H422" s="31"/>
      <c r="I422" s="30"/>
      <c r="J422" s="30"/>
      <c r="K422" s="30"/>
      <c r="L422" s="30"/>
      <c r="M422" s="30"/>
      <c r="N422" s="30"/>
      <c r="O422" s="30"/>
      <c r="P422" s="29"/>
      <c r="Q422" s="30"/>
    </row>
    <row r="423">
      <c r="A423" s="30"/>
      <c r="B423" s="30"/>
      <c r="C423" s="30"/>
      <c r="D423" s="30" t="s">
        <v>835</v>
      </c>
      <c r="E423" s="30"/>
      <c r="F423" s="30"/>
      <c r="G423" s="30"/>
      <c r="H423" s="31"/>
      <c r="I423" s="30"/>
      <c r="J423" s="30"/>
      <c r="K423" s="30"/>
      <c r="L423" s="30"/>
      <c r="M423" s="30"/>
      <c r="N423" s="30"/>
      <c r="O423" s="30"/>
      <c r="P423" s="29"/>
      <c r="Q423" s="30"/>
    </row>
    <row r="424">
      <c r="A424" s="30"/>
      <c r="B424" s="30"/>
      <c r="C424" s="30"/>
      <c r="D424" s="30" t="s">
        <v>835</v>
      </c>
      <c r="E424" s="30"/>
      <c r="F424" s="30"/>
      <c r="G424" s="30"/>
      <c r="H424" s="31"/>
      <c r="I424" s="30"/>
      <c r="J424" s="30"/>
      <c r="K424" s="30"/>
      <c r="L424" s="30"/>
      <c r="M424" s="30"/>
      <c r="N424" s="30"/>
      <c r="O424" s="30"/>
      <c r="P424" s="29"/>
      <c r="Q424" s="30"/>
    </row>
    <row r="425">
      <c r="A425" s="30"/>
      <c r="B425" s="30"/>
      <c r="C425" s="30"/>
      <c r="D425" s="30" t="s">
        <v>835</v>
      </c>
      <c r="E425" s="30"/>
      <c r="F425" s="30"/>
      <c r="G425" s="30"/>
      <c r="H425" s="31"/>
      <c r="I425" s="30"/>
      <c r="J425" s="30"/>
      <c r="K425" s="30"/>
      <c r="L425" s="30"/>
      <c r="M425" s="30"/>
      <c r="N425" s="30"/>
      <c r="O425" s="30"/>
      <c r="P425" s="29"/>
      <c r="Q425" s="30"/>
    </row>
    <row r="426">
      <c r="A426" s="30"/>
      <c r="B426" s="30"/>
      <c r="C426" s="30"/>
      <c r="D426" s="30" t="s">
        <v>835</v>
      </c>
      <c r="E426" s="30"/>
      <c r="F426" s="30"/>
      <c r="G426" s="30"/>
      <c r="H426" s="31"/>
      <c r="I426" s="30"/>
      <c r="J426" s="30"/>
      <c r="K426" s="30"/>
      <c r="L426" s="30"/>
      <c r="M426" s="30"/>
      <c r="N426" s="30"/>
      <c r="O426" s="30"/>
      <c r="P426" s="29"/>
      <c r="Q426" s="30"/>
    </row>
    <row r="427">
      <c r="A427" s="30"/>
      <c r="B427" s="30"/>
      <c r="C427" s="30"/>
      <c r="D427" s="30" t="s">
        <v>835</v>
      </c>
      <c r="E427" s="30"/>
      <c r="F427" s="30"/>
      <c r="G427" s="30"/>
      <c r="H427" s="31"/>
      <c r="I427" s="30"/>
      <c r="J427" s="30"/>
      <c r="K427" s="30"/>
      <c r="L427" s="30"/>
      <c r="M427" s="30"/>
      <c r="N427" s="30"/>
      <c r="O427" s="30"/>
      <c r="P427" s="29"/>
      <c r="Q427" s="30"/>
    </row>
    <row r="428">
      <c r="A428" s="30"/>
      <c r="B428" s="30"/>
      <c r="C428" s="30"/>
      <c r="D428" s="30" t="s">
        <v>835</v>
      </c>
      <c r="E428" s="30"/>
      <c r="F428" s="30"/>
      <c r="G428" s="30"/>
      <c r="H428" s="31"/>
      <c r="I428" s="30"/>
      <c r="J428" s="30"/>
      <c r="K428" s="30"/>
      <c r="L428" s="30"/>
      <c r="M428" s="30"/>
      <c r="N428" s="30"/>
      <c r="O428" s="30"/>
      <c r="P428" s="29"/>
      <c r="Q428" s="30"/>
    </row>
    <row r="429">
      <c r="A429" s="30"/>
      <c r="B429" s="30"/>
      <c r="C429" s="30"/>
      <c r="D429" s="30" t="s">
        <v>835</v>
      </c>
      <c r="E429" s="30"/>
      <c r="F429" s="30"/>
      <c r="G429" s="30"/>
      <c r="H429" s="31"/>
      <c r="I429" s="30"/>
      <c r="J429" s="30"/>
      <c r="K429" s="30"/>
      <c r="L429" s="30"/>
      <c r="M429" s="30"/>
      <c r="N429" s="30"/>
      <c r="O429" s="30"/>
      <c r="P429" s="29"/>
      <c r="Q429" s="30"/>
    </row>
    <row r="430">
      <c r="A430" s="30"/>
      <c r="B430" s="30"/>
      <c r="C430" s="30"/>
      <c r="D430" s="30" t="s">
        <v>835</v>
      </c>
      <c r="E430" s="30"/>
      <c r="F430" s="30"/>
      <c r="G430" s="30"/>
      <c r="H430" s="31"/>
      <c r="I430" s="30"/>
      <c r="J430" s="30"/>
      <c r="K430" s="30"/>
      <c r="L430" s="30"/>
      <c r="M430" s="30"/>
      <c r="N430" s="30"/>
      <c r="O430" s="30"/>
      <c r="P430" s="29"/>
      <c r="Q430" s="30"/>
    </row>
    <row r="431">
      <c r="A431" s="30"/>
      <c r="B431" s="30"/>
      <c r="C431" s="30"/>
      <c r="D431" s="30" t="s">
        <v>835</v>
      </c>
      <c r="E431" s="30"/>
      <c r="F431" s="30"/>
      <c r="G431" s="30"/>
      <c r="H431" s="31"/>
      <c r="I431" s="30"/>
      <c r="J431" s="30"/>
      <c r="K431" s="30"/>
      <c r="L431" s="30"/>
      <c r="M431" s="30"/>
      <c r="N431" s="30"/>
      <c r="O431" s="30"/>
      <c r="P431" s="29"/>
      <c r="Q431" s="30"/>
    </row>
    <row r="432">
      <c r="A432" s="30"/>
      <c r="B432" s="30"/>
      <c r="C432" s="30"/>
      <c r="D432" s="30" t="s">
        <v>835</v>
      </c>
      <c r="E432" s="30"/>
      <c r="F432" s="30"/>
      <c r="G432" s="30"/>
      <c r="H432" s="31"/>
      <c r="I432" s="30"/>
      <c r="J432" s="30"/>
      <c r="K432" s="30"/>
      <c r="L432" s="30"/>
      <c r="M432" s="30"/>
      <c r="N432" s="30"/>
      <c r="O432" s="30"/>
      <c r="P432" s="29"/>
      <c r="Q432" s="30"/>
    </row>
    <row r="433">
      <c r="A433" s="30"/>
      <c r="B433" s="30"/>
      <c r="C433" s="30"/>
      <c r="D433" s="30" t="s">
        <v>835</v>
      </c>
      <c r="E433" s="30"/>
      <c r="F433" s="30"/>
      <c r="G433" s="30"/>
      <c r="H433" s="31"/>
      <c r="I433" s="30"/>
      <c r="J433" s="30"/>
      <c r="K433" s="30"/>
      <c r="L433" s="30"/>
      <c r="M433" s="30"/>
      <c r="N433" s="30"/>
      <c r="O433" s="30"/>
      <c r="P433" s="29"/>
      <c r="Q433" s="30"/>
    </row>
    <row r="434">
      <c r="A434" s="30"/>
      <c r="B434" s="30"/>
      <c r="C434" s="30"/>
      <c r="D434" s="30" t="s">
        <v>835</v>
      </c>
      <c r="E434" s="30"/>
      <c r="F434" s="30"/>
      <c r="G434" s="30"/>
      <c r="H434" s="31"/>
      <c r="I434" s="30"/>
      <c r="J434" s="30"/>
      <c r="K434" s="30"/>
      <c r="L434" s="30"/>
      <c r="M434" s="30"/>
      <c r="N434" s="30"/>
      <c r="O434" s="30"/>
      <c r="P434" s="29"/>
      <c r="Q434" s="30"/>
    </row>
    <row r="435">
      <c r="A435" s="30"/>
      <c r="B435" s="30"/>
      <c r="C435" s="30"/>
      <c r="D435" s="30" t="s">
        <v>835</v>
      </c>
      <c r="E435" s="30"/>
      <c r="F435" s="30"/>
      <c r="G435" s="30"/>
      <c r="H435" s="31"/>
      <c r="I435" s="30"/>
      <c r="J435" s="30"/>
      <c r="K435" s="30"/>
      <c r="L435" s="30"/>
      <c r="M435" s="30"/>
      <c r="N435" s="30"/>
      <c r="O435" s="30"/>
      <c r="P435" s="29"/>
      <c r="Q435" s="30"/>
    </row>
    <row r="436">
      <c r="A436" s="30"/>
      <c r="B436" s="30"/>
      <c r="C436" s="30"/>
      <c r="D436" s="30" t="s">
        <v>835</v>
      </c>
      <c r="E436" s="30"/>
      <c r="F436" s="30"/>
      <c r="G436" s="30"/>
      <c r="H436" s="31"/>
      <c r="I436" s="30"/>
      <c r="J436" s="30"/>
      <c r="K436" s="30"/>
      <c r="L436" s="30"/>
      <c r="M436" s="30"/>
      <c r="N436" s="30"/>
      <c r="O436" s="30"/>
      <c r="P436" s="29"/>
      <c r="Q436" s="30"/>
    </row>
    <row r="437">
      <c r="A437" s="30"/>
      <c r="B437" s="30"/>
      <c r="C437" s="30"/>
      <c r="D437" s="30" t="s">
        <v>835</v>
      </c>
      <c r="E437" s="30"/>
      <c r="F437" s="30"/>
      <c r="G437" s="30"/>
      <c r="H437" s="31"/>
      <c r="I437" s="30"/>
      <c r="J437" s="30"/>
      <c r="K437" s="30"/>
      <c r="L437" s="30"/>
      <c r="M437" s="30"/>
      <c r="N437" s="30"/>
      <c r="O437" s="30"/>
      <c r="P437" s="29"/>
      <c r="Q437" s="30"/>
    </row>
    <row r="438">
      <c r="A438" s="30"/>
      <c r="B438" s="30"/>
      <c r="C438" s="30"/>
      <c r="D438" s="30" t="s">
        <v>835</v>
      </c>
      <c r="E438" s="30"/>
      <c r="F438" s="30"/>
      <c r="G438" s="30"/>
      <c r="H438" s="31"/>
      <c r="I438" s="30"/>
      <c r="J438" s="30"/>
      <c r="K438" s="30"/>
      <c r="L438" s="30"/>
      <c r="M438" s="30"/>
      <c r="N438" s="30"/>
      <c r="O438" s="30"/>
      <c r="P438" s="29"/>
      <c r="Q438" s="30"/>
    </row>
    <row r="439">
      <c r="A439" s="30"/>
      <c r="B439" s="30"/>
      <c r="C439" s="30"/>
      <c r="D439" s="30" t="s">
        <v>835</v>
      </c>
      <c r="E439" s="30"/>
      <c r="F439" s="30"/>
      <c r="G439" s="30"/>
      <c r="H439" s="31"/>
      <c r="I439" s="30"/>
      <c r="J439" s="30"/>
      <c r="K439" s="30"/>
      <c r="L439" s="30"/>
      <c r="M439" s="30"/>
      <c r="N439" s="30"/>
      <c r="O439" s="30"/>
      <c r="P439" s="29"/>
      <c r="Q439" s="30"/>
    </row>
    <row r="440">
      <c r="A440" s="30"/>
      <c r="B440" s="30"/>
      <c r="C440" s="30"/>
      <c r="D440" s="30" t="s">
        <v>835</v>
      </c>
      <c r="E440" s="30"/>
      <c r="F440" s="30"/>
      <c r="G440" s="30"/>
      <c r="H440" s="31"/>
      <c r="I440" s="30"/>
      <c r="J440" s="30"/>
      <c r="K440" s="30"/>
      <c r="L440" s="30"/>
      <c r="M440" s="30"/>
      <c r="N440" s="30"/>
      <c r="O440" s="30"/>
      <c r="P440" s="29"/>
      <c r="Q440" s="30"/>
    </row>
    <row r="441">
      <c r="A441" s="30"/>
      <c r="B441" s="30"/>
      <c r="C441" s="30"/>
      <c r="D441" s="30" t="s">
        <v>835</v>
      </c>
      <c r="E441" s="30"/>
      <c r="F441" s="30"/>
      <c r="G441" s="30"/>
      <c r="H441" s="31"/>
      <c r="I441" s="30"/>
      <c r="J441" s="30"/>
      <c r="K441" s="30"/>
      <c r="L441" s="30"/>
      <c r="M441" s="30"/>
      <c r="N441" s="30"/>
      <c r="O441" s="30"/>
      <c r="P441" s="29"/>
      <c r="Q441" s="30"/>
    </row>
    <row r="442">
      <c r="A442" s="30"/>
      <c r="B442" s="30"/>
      <c r="C442" s="30"/>
      <c r="D442" s="30" t="s">
        <v>835</v>
      </c>
      <c r="E442" s="30"/>
      <c r="F442" s="30"/>
      <c r="G442" s="30"/>
      <c r="H442" s="31"/>
      <c r="I442" s="30"/>
      <c r="J442" s="30"/>
      <c r="K442" s="30"/>
      <c r="L442" s="30"/>
      <c r="M442" s="30"/>
      <c r="N442" s="30"/>
      <c r="O442" s="30"/>
      <c r="P442" s="29"/>
      <c r="Q442" s="30"/>
    </row>
    <row r="443">
      <c r="A443" s="30"/>
      <c r="B443" s="30"/>
      <c r="C443" s="30"/>
      <c r="D443" s="30" t="s">
        <v>835</v>
      </c>
      <c r="E443" s="30"/>
      <c r="F443" s="30"/>
      <c r="G443" s="30"/>
      <c r="H443" s="31"/>
      <c r="I443" s="30"/>
      <c r="J443" s="30"/>
      <c r="K443" s="30"/>
      <c r="L443" s="30"/>
      <c r="M443" s="30"/>
      <c r="N443" s="30"/>
      <c r="O443" s="30"/>
      <c r="P443" s="29"/>
      <c r="Q443" s="30"/>
    </row>
    <row r="444">
      <c r="A444" s="30"/>
      <c r="B444" s="30"/>
      <c r="C444" s="30"/>
      <c r="D444" s="30" t="s">
        <v>835</v>
      </c>
      <c r="E444" s="30"/>
      <c r="F444" s="30"/>
      <c r="G444" s="30"/>
      <c r="H444" s="31"/>
      <c r="I444" s="30"/>
      <c r="J444" s="30"/>
      <c r="K444" s="30"/>
      <c r="L444" s="30"/>
      <c r="M444" s="30"/>
      <c r="N444" s="30"/>
      <c r="O444" s="30"/>
      <c r="P444" s="29"/>
      <c r="Q444" s="30"/>
    </row>
    <row r="445">
      <c r="A445" s="30"/>
      <c r="B445" s="30"/>
      <c r="C445" s="30"/>
      <c r="D445" s="30" t="s">
        <v>835</v>
      </c>
      <c r="E445" s="30"/>
      <c r="F445" s="30"/>
      <c r="G445" s="30"/>
      <c r="H445" s="31"/>
      <c r="I445" s="30"/>
      <c r="J445" s="30"/>
      <c r="K445" s="30"/>
      <c r="L445" s="30"/>
      <c r="M445" s="30"/>
      <c r="N445" s="30"/>
      <c r="O445" s="30"/>
      <c r="P445" s="29"/>
      <c r="Q445" s="30"/>
    </row>
    <row r="446">
      <c r="A446" s="30"/>
      <c r="B446" s="30"/>
      <c r="C446" s="30"/>
      <c r="D446" s="30" t="s">
        <v>835</v>
      </c>
      <c r="E446" s="30"/>
      <c r="F446" s="30"/>
      <c r="G446" s="30"/>
      <c r="H446" s="31"/>
      <c r="I446" s="30"/>
      <c r="J446" s="30"/>
      <c r="K446" s="30"/>
      <c r="L446" s="30"/>
      <c r="M446" s="30"/>
      <c r="N446" s="30"/>
      <c r="O446" s="30"/>
      <c r="P446" s="29"/>
      <c r="Q446" s="30"/>
    </row>
    <row r="447">
      <c r="A447" s="30"/>
      <c r="B447" s="30"/>
      <c r="C447" s="30"/>
      <c r="D447" s="30" t="s">
        <v>835</v>
      </c>
      <c r="E447" s="30"/>
      <c r="F447" s="30"/>
      <c r="G447" s="30"/>
      <c r="H447" s="31"/>
      <c r="I447" s="30"/>
      <c r="J447" s="30"/>
      <c r="K447" s="30"/>
      <c r="L447" s="30"/>
      <c r="M447" s="30"/>
      <c r="N447" s="30"/>
      <c r="O447" s="30"/>
      <c r="P447" s="29"/>
      <c r="Q447" s="30"/>
    </row>
    <row r="448">
      <c r="A448" s="30"/>
      <c r="B448" s="30"/>
      <c r="C448" s="30"/>
      <c r="D448" s="30" t="s">
        <v>835</v>
      </c>
      <c r="E448" s="30"/>
      <c r="F448" s="30"/>
      <c r="G448" s="30"/>
      <c r="H448" s="31"/>
      <c r="I448" s="30"/>
      <c r="J448" s="30"/>
      <c r="K448" s="30"/>
      <c r="L448" s="30"/>
      <c r="M448" s="30"/>
      <c r="N448" s="30"/>
      <c r="O448" s="30"/>
      <c r="P448" s="29"/>
      <c r="Q448" s="30"/>
    </row>
    <row r="449">
      <c r="A449" s="30"/>
      <c r="B449" s="30"/>
      <c r="C449" s="30"/>
      <c r="D449" s="30" t="s">
        <v>835</v>
      </c>
      <c r="E449" s="30"/>
      <c r="F449" s="30"/>
      <c r="G449" s="30"/>
      <c r="H449" s="31"/>
      <c r="I449" s="30"/>
      <c r="J449" s="30"/>
      <c r="K449" s="30"/>
      <c r="L449" s="30"/>
      <c r="M449" s="30"/>
      <c r="N449" s="30"/>
      <c r="O449" s="30"/>
      <c r="P449" s="29"/>
      <c r="Q449" s="30"/>
    </row>
    <row r="450">
      <c r="A450" s="30"/>
      <c r="B450" s="30"/>
      <c r="C450" s="30"/>
      <c r="D450" s="30" t="s">
        <v>835</v>
      </c>
      <c r="E450" s="30"/>
      <c r="F450" s="30"/>
      <c r="G450" s="30"/>
      <c r="H450" s="31"/>
      <c r="I450" s="30"/>
      <c r="J450" s="30"/>
      <c r="K450" s="30"/>
      <c r="L450" s="30"/>
      <c r="M450" s="30"/>
      <c r="N450" s="30"/>
      <c r="O450" s="30"/>
      <c r="P450" s="29"/>
      <c r="Q450" s="30"/>
    </row>
    <row r="451">
      <c r="A451" s="30"/>
      <c r="B451" s="30"/>
      <c r="C451" s="30"/>
      <c r="D451" s="30" t="s">
        <v>835</v>
      </c>
      <c r="E451" s="30"/>
      <c r="F451" s="30"/>
      <c r="G451" s="30"/>
      <c r="H451" s="31"/>
      <c r="I451" s="30"/>
      <c r="J451" s="30"/>
      <c r="K451" s="30"/>
      <c r="L451" s="30"/>
      <c r="M451" s="30"/>
      <c r="N451" s="30"/>
      <c r="O451" s="30"/>
      <c r="P451" s="29"/>
      <c r="Q451" s="30"/>
    </row>
    <row r="452">
      <c r="A452" s="30"/>
      <c r="B452" s="30"/>
      <c r="C452" s="30"/>
      <c r="D452" s="30" t="s">
        <v>835</v>
      </c>
      <c r="E452" s="30"/>
      <c r="F452" s="30"/>
      <c r="G452" s="30"/>
      <c r="H452" s="31"/>
      <c r="I452" s="30"/>
      <c r="J452" s="30"/>
      <c r="K452" s="30"/>
      <c r="L452" s="30"/>
      <c r="M452" s="30"/>
      <c r="N452" s="30"/>
      <c r="O452" s="30"/>
      <c r="P452" s="29"/>
      <c r="Q452" s="30"/>
    </row>
    <row r="453">
      <c r="A453" s="30"/>
      <c r="B453" s="30"/>
      <c r="C453" s="30"/>
      <c r="D453" s="30" t="s">
        <v>835</v>
      </c>
      <c r="E453" s="30"/>
      <c r="F453" s="30"/>
      <c r="G453" s="30"/>
      <c r="H453" s="31"/>
      <c r="I453" s="30"/>
      <c r="J453" s="30"/>
      <c r="K453" s="30"/>
      <c r="L453" s="30"/>
      <c r="M453" s="30"/>
      <c r="N453" s="30"/>
      <c r="O453" s="30"/>
      <c r="P453" s="29"/>
      <c r="Q453" s="30"/>
    </row>
    <row r="454">
      <c r="A454" s="30"/>
      <c r="B454" s="30"/>
      <c r="C454" s="30"/>
      <c r="D454" s="30" t="s">
        <v>835</v>
      </c>
      <c r="E454" s="30"/>
      <c r="F454" s="30"/>
      <c r="G454" s="30"/>
      <c r="H454" s="31"/>
      <c r="I454" s="30"/>
      <c r="J454" s="30"/>
      <c r="K454" s="30"/>
      <c r="L454" s="30"/>
      <c r="M454" s="30"/>
      <c r="N454" s="30"/>
      <c r="O454" s="30"/>
      <c r="P454" s="29"/>
      <c r="Q454" s="30"/>
    </row>
    <row r="455">
      <c r="A455" s="30"/>
      <c r="B455" s="30"/>
      <c r="C455" s="30"/>
      <c r="D455" s="30" t="s">
        <v>835</v>
      </c>
      <c r="E455" s="30"/>
      <c r="F455" s="30"/>
      <c r="G455" s="30"/>
      <c r="H455" s="31"/>
      <c r="I455" s="30"/>
      <c r="J455" s="30"/>
      <c r="K455" s="30"/>
      <c r="L455" s="30"/>
      <c r="M455" s="30"/>
      <c r="N455" s="30"/>
      <c r="O455" s="30"/>
      <c r="P455" s="29"/>
      <c r="Q455" s="30"/>
    </row>
    <row r="456">
      <c r="A456" s="30"/>
      <c r="B456" s="30"/>
      <c r="C456" s="30"/>
      <c r="D456" s="30" t="s">
        <v>835</v>
      </c>
      <c r="E456" s="30"/>
      <c r="F456" s="30"/>
      <c r="G456" s="30"/>
      <c r="H456" s="31"/>
      <c r="I456" s="30"/>
      <c r="J456" s="30"/>
      <c r="K456" s="30"/>
      <c r="L456" s="30"/>
      <c r="M456" s="30"/>
      <c r="N456" s="30"/>
      <c r="O456" s="30"/>
      <c r="P456" s="29"/>
      <c r="Q456" s="30"/>
    </row>
    <row r="457">
      <c r="A457" s="30"/>
      <c r="B457" s="30"/>
      <c r="C457" s="30"/>
      <c r="D457" s="30" t="s">
        <v>835</v>
      </c>
      <c r="E457" s="30"/>
      <c r="F457" s="30"/>
      <c r="G457" s="30"/>
      <c r="H457" s="31"/>
      <c r="I457" s="30"/>
      <c r="J457" s="30"/>
      <c r="K457" s="30"/>
      <c r="L457" s="30"/>
      <c r="M457" s="30"/>
      <c r="N457" s="30"/>
      <c r="O457" s="30"/>
      <c r="P457" s="29"/>
      <c r="Q457" s="30"/>
    </row>
    <row r="458">
      <c r="A458" s="30"/>
      <c r="B458" s="30"/>
      <c r="C458" s="30"/>
      <c r="D458" s="30" t="s">
        <v>835</v>
      </c>
      <c r="E458" s="30"/>
      <c r="F458" s="30"/>
      <c r="G458" s="30"/>
      <c r="H458" s="31"/>
      <c r="I458" s="30"/>
      <c r="J458" s="30"/>
      <c r="K458" s="30"/>
      <c r="L458" s="30"/>
      <c r="M458" s="30"/>
      <c r="N458" s="30"/>
      <c r="O458" s="30"/>
      <c r="P458" s="29"/>
      <c r="Q458" s="30"/>
    </row>
    <row r="459">
      <c r="A459" s="30"/>
      <c r="B459" s="30"/>
      <c r="C459" s="30"/>
      <c r="D459" s="30" t="s">
        <v>835</v>
      </c>
      <c r="E459" s="30"/>
      <c r="F459" s="30"/>
      <c r="G459" s="30"/>
      <c r="H459" s="31"/>
      <c r="I459" s="30"/>
      <c r="J459" s="30"/>
      <c r="K459" s="30"/>
      <c r="L459" s="30"/>
      <c r="M459" s="30"/>
      <c r="N459" s="30"/>
      <c r="O459" s="30"/>
      <c r="P459" s="29"/>
      <c r="Q459" s="30"/>
    </row>
    <row r="460">
      <c r="A460" s="30"/>
      <c r="B460" s="30"/>
      <c r="C460" s="30"/>
      <c r="D460" s="30" t="s">
        <v>835</v>
      </c>
      <c r="E460" s="30"/>
      <c r="F460" s="30"/>
      <c r="G460" s="30"/>
      <c r="H460" s="31"/>
      <c r="I460" s="30"/>
      <c r="J460" s="30"/>
      <c r="K460" s="30"/>
      <c r="L460" s="30"/>
      <c r="M460" s="30"/>
      <c r="N460" s="30"/>
      <c r="O460" s="30"/>
      <c r="P460" s="29"/>
      <c r="Q460" s="30"/>
    </row>
    <row r="461">
      <c r="A461" s="30"/>
      <c r="B461" s="30"/>
      <c r="C461" s="30"/>
      <c r="D461" s="30" t="s">
        <v>835</v>
      </c>
      <c r="E461" s="30"/>
      <c r="F461" s="30"/>
      <c r="G461" s="30"/>
      <c r="H461" s="31"/>
      <c r="I461" s="30"/>
      <c r="J461" s="30"/>
      <c r="K461" s="30"/>
      <c r="L461" s="30"/>
      <c r="M461" s="30"/>
      <c r="N461" s="30"/>
      <c r="O461" s="30"/>
      <c r="P461" s="29"/>
      <c r="Q461" s="30"/>
    </row>
    <row r="462">
      <c r="A462" s="30"/>
      <c r="B462" s="30"/>
      <c r="C462" s="30"/>
      <c r="D462" s="30" t="s">
        <v>835</v>
      </c>
      <c r="E462" s="30"/>
      <c r="F462" s="30"/>
      <c r="G462" s="30"/>
      <c r="H462" s="31"/>
      <c r="I462" s="30"/>
      <c r="J462" s="30"/>
      <c r="K462" s="30"/>
      <c r="L462" s="30"/>
      <c r="M462" s="30"/>
      <c r="N462" s="30"/>
      <c r="O462" s="30"/>
      <c r="P462" s="29"/>
      <c r="Q462" s="30"/>
    </row>
    <row r="463">
      <c r="A463" s="30"/>
      <c r="B463" s="30"/>
      <c r="C463" s="30"/>
      <c r="D463" s="30" t="s">
        <v>835</v>
      </c>
      <c r="E463" s="30"/>
      <c r="F463" s="30"/>
      <c r="G463" s="30"/>
      <c r="H463" s="31"/>
      <c r="I463" s="30"/>
      <c r="J463" s="30"/>
      <c r="K463" s="30"/>
      <c r="L463" s="30"/>
      <c r="M463" s="30"/>
      <c r="N463" s="30"/>
      <c r="O463" s="30"/>
      <c r="P463" s="29"/>
      <c r="Q463" s="30"/>
    </row>
    <row r="464">
      <c r="A464" s="30"/>
      <c r="B464" s="30"/>
      <c r="C464" s="30"/>
      <c r="D464" s="30" t="s">
        <v>835</v>
      </c>
      <c r="E464" s="30"/>
      <c r="F464" s="30"/>
      <c r="G464" s="30"/>
      <c r="H464" s="31"/>
      <c r="I464" s="30"/>
      <c r="J464" s="30"/>
      <c r="K464" s="30"/>
      <c r="L464" s="30"/>
      <c r="M464" s="30"/>
      <c r="N464" s="30"/>
      <c r="O464" s="30"/>
      <c r="P464" s="29"/>
      <c r="Q464" s="30"/>
    </row>
    <row r="465">
      <c r="A465" s="30"/>
      <c r="B465" s="30"/>
      <c r="C465" s="30"/>
      <c r="D465" s="30" t="s">
        <v>835</v>
      </c>
      <c r="E465" s="30"/>
      <c r="F465" s="30"/>
      <c r="G465" s="30"/>
      <c r="H465" s="31"/>
      <c r="I465" s="30"/>
      <c r="J465" s="30"/>
      <c r="K465" s="30"/>
      <c r="L465" s="30"/>
      <c r="M465" s="30"/>
      <c r="N465" s="30"/>
      <c r="O465" s="30"/>
      <c r="P465" s="29"/>
      <c r="Q465" s="30"/>
    </row>
    <row r="466">
      <c r="A466" s="30"/>
      <c r="B466" s="30"/>
      <c r="C466" s="30"/>
      <c r="D466" s="30" t="s">
        <v>835</v>
      </c>
      <c r="E466" s="30"/>
      <c r="F466" s="30"/>
      <c r="G466" s="30"/>
      <c r="H466" s="31"/>
      <c r="I466" s="30"/>
      <c r="J466" s="30"/>
      <c r="K466" s="30"/>
      <c r="L466" s="30"/>
      <c r="M466" s="30"/>
      <c r="N466" s="30"/>
      <c r="O466" s="30"/>
      <c r="P466" s="29"/>
      <c r="Q466" s="30"/>
    </row>
    <row r="467">
      <c r="A467" s="30"/>
      <c r="B467" s="30"/>
      <c r="C467" s="30"/>
      <c r="D467" s="30" t="s">
        <v>835</v>
      </c>
      <c r="E467" s="30"/>
      <c r="F467" s="30"/>
      <c r="G467" s="30"/>
      <c r="H467" s="31"/>
      <c r="I467" s="30"/>
      <c r="J467" s="30"/>
      <c r="K467" s="30"/>
      <c r="L467" s="30"/>
      <c r="M467" s="30"/>
      <c r="N467" s="30"/>
      <c r="O467" s="30"/>
      <c r="P467" s="29"/>
      <c r="Q467" s="30"/>
    </row>
    <row r="468">
      <c r="A468" s="30"/>
      <c r="B468" s="30"/>
      <c r="C468" s="30"/>
      <c r="D468" s="30" t="s">
        <v>835</v>
      </c>
      <c r="E468" s="30"/>
      <c r="F468" s="30"/>
      <c r="G468" s="30"/>
      <c r="H468" s="31"/>
      <c r="I468" s="30"/>
      <c r="J468" s="30"/>
      <c r="K468" s="30"/>
      <c r="L468" s="30"/>
      <c r="M468" s="30"/>
      <c r="N468" s="30"/>
      <c r="O468" s="30"/>
      <c r="P468" s="29"/>
      <c r="Q468" s="30"/>
    </row>
    <row r="469">
      <c r="A469" s="30"/>
      <c r="B469" s="30"/>
      <c r="C469" s="30"/>
      <c r="D469" s="30" t="s">
        <v>835</v>
      </c>
      <c r="E469" s="30"/>
      <c r="F469" s="30"/>
      <c r="G469" s="30"/>
      <c r="H469" s="31"/>
      <c r="I469" s="30"/>
      <c r="J469" s="30"/>
      <c r="K469" s="30"/>
      <c r="L469" s="30"/>
      <c r="M469" s="30"/>
      <c r="N469" s="30"/>
      <c r="O469" s="30"/>
      <c r="P469" s="29"/>
      <c r="Q469" s="30"/>
    </row>
    <row r="470">
      <c r="A470" s="30"/>
      <c r="B470" s="30"/>
      <c r="C470" s="30"/>
      <c r="D470" s="30" t="s">
        <v>835</v>
      </c>
      <c r="E470" s="30"/>
      <c r="F470" s="30"/>
      <c r="G470" s="30"/>
      <c r="H470" s="31"/>
      <c r="I470" s="30"/>
      <c r="J470" s="30"/>
      <c r="K470" s="30"/>
      <c r="L470" s="30"/>
      <c r="M470" s="30"/>
      <c r="N470" s="30"/>
      <c r="O470" s="30"/>
      <c r="P470" s="29"/>
      <c r="Q470" s="30"/>
    </row>
    <row r="471">
      <c r="A471" s="30"/>
      <c r="B471" s="30"/>
      <c r="C471" s="30"/>
      <c r="D471" s="30" t="s">
        <v>835</v>
      </c>
      <c r="E471" s="30"/>
      <c r="F471" s="30"/>
      <c r="G471" s="30"/>
      <c r="H471" s="31"/>
      <c r="I471" s="30"/>
      <c r="J471" s="30"/>
      <c r="K471" s="30"/>
      <c r="L471" s="30"/>
      <c r="M471" s="30"/>
      <c r="N471" s="30"/>
      <c r="O471" s="30"/>
      <c r="P471" s="29"/>
      <c r="Q471" s="30"/>
    </row>
    <row r="472">
      <c r="A472" s="30"/>
      <c r="B472" s="30"/>
      <c r="C472" s="30"/>
      <c r="D472" s="30" t="s">
        <v>835</v>
      </c>
      <c r="E472" s="30"/>
      <c r="F472" s="30"/>
      <c r="G472" s="30"/>
      <c r="H472" s="31"/>
      <c r="I472" s="30"/>
      <c r="J472" s="30"/>
      <c r="K472" s="30"/>
      <c r="L472" s="30"/>
      <c r="M472" s="30"/>
      <c r="N472" s="30"/>
      <c r="O472" s="30"/>
      <c r="P472" s="29"/>
      <c r="Q472" s="30"/>
    </row>
    <row r="473">
      <c r="A473" s="30"/>
      <c r="B473" s="30"/>
      <c r="C473" s="30"/>
      <c r="D473" s="30" t="s">
        <v>835</v>
      </c>
      <c r="E473" s="30"/>
      <c r="F473" s="30"/>
      <c r="G473" s="30"/>
      <c r="H473" s="31"/>
      <c r="I473" s="30"/>
      <c r="J473" s="30"/>
      <c r="K473" s="30"/>
      <c r="L473" s="30"/>
      <c r="M473" s="30"/>
      <c r="N473" s="30"/>
      <c r="O473" s="30"/>
      <c r="P473" s="29"/>
      <c r="Q473" s="30"/>
    </row>
    <row r="474">
      <c r="A474" s="30"/>
      <c r="B474" s="30"/>
      <c r="C474" s="30"/>
      <c r="D474" s="30" t="s">
        <v>835</v>
      </c>
      <c r="E474" s="30"/>
      <c r="F474" s="30"/>
      <c r="G474" s="30"/>
      <c r="H474" s="31"/>
      <c r="I474" s="30"/>
      <c r="J474" s="30"/>
      <c r="K474" s="30"/>
      <c r="L474" s="30"/>
      <c r="M474" s="30"/>
      <c r="N474" s="30"/>
      <c r="O474" s="30"/>
      <c r="P474" s="29"/>
      <c r="Q474" s="30"/>
    </row>
    <row r="475">
      <c r="A475" s="30"/>
      <c r="B475" s="30"/>
      <c r="C475" s="30"/>
      <c r="D475" s="30" t="s">
        <v>835</v>
      </c>
      <c r="E475" s="30"/>
      <c r="F475" s="30"/>
      <c r="G475" s="30"/>
      <c r="H475" s="31"/>
      <c r="I475" s="30"/>
      <c r="J475" s="30"/>
      <c r="K475" s="30"/>
      <c r="L475" s="30"/>
      <c r="M475" s="30"/>
      <c r="N475" s="30"/>
      <c r="O475" s="30"/>
      <c r="P475" s="29"/>
      <c r="Q475" s="30"/>
    </row>
    <row r="476">
      <c r="A476" s="30"/>
      <c r="B476" s="30"/>
      <c r="C476" s="30"/>
      <c r="D476" s="30" t="s">
        <v>835</v>
      </c>
      <c r="E476" s="30"/>
      <c r="F476" s="30"/>
      <c r="G476" s="30"/>
      <c r="H476" s="31"/>
      <c r="I476" s="30"/>
      <c r="J476" s="30"/>
      <c r="K476" s="30"/>
      <c r="L476" s="30"/>
      <c r="M476" s="30"/>
      <c r="N476" s="30"/>
      <c r="O476" s="30"/>
      <c r="P476" s="29"/>
      <c r="Q476" s="30"/>
    </row>
    <row r="477">
      <c r="A477" s="30"/>
      <c r="B477" s="30"/>
      <c r="C477" s="30"/>
      <c r="D477" s="30" t="s">
        <v>835</v>
      </c>
      <c r="E477" s="30"/>
      <c r="F477" s="30"/>
      <c r="G477" s="30"/>
      <c r="H477" s="31"/>
      <c r="I477" s="30"/>
      <c r="J477" s="30"/>
      <c r="K477" s="30"/>
      <c r="L477" s="30"/>
      <c r="M477" s="30"/>
      <c r="N477" s="30"/>
      <c r="O477" s="30"/>
      <c r="P477" s="29"/>
      <c r="Q477" s="30"/>
    </row>
    <row r="478">
      <c r="A478" s="30"/>
      <c r="B478" s="30"/>
      <c r="C478" s="30"/>
      <c r="D478" s="30" t="s">
        <v>835</v>
      </c>
      <c r="E478" s="30"/>
      <c r="F478" s="30"/>
      <c r="G478" s="30"/>
      <c r="H478" s="31"/>
      <c r="I478" s="30"/>
      <c r="J478" s="30"/>
      <c r="K478" s="30"/>
      <c r="L478" s="30"/>
      <c r="M478" s="30"/>
      <c r="N478" s="30"/>
      <c r="O478" s="30"/>
      <c r="P478" s="29"/>
      <c r="Q478" s="30"/>
    </row>
    <row r="479">
      <c r="A479" s="30"/>
      <c r="B479" s="30"/>
      <c r="C479" s="30"/>
      <c r="D479" s="30" t="s">
        <v>835</v>
      </c>
      <c r="E479" s="30"/>
      <c r="F479" s="30"/>
      <c r="G479" s="30"/>
      <c r="H479" s="31"/>
      <c r="I479" s="30"/>
      <c r="J479" s="30"/>
      <c r="K479" s="30"/>
      <c r="L479" s="30"/>
      <c r="M479" s="30"/>
      <c r="N479" s="30"/>
      <c r="O479" s="30"/>
      <c r="P479" s="29"/>
      <c r="Q479" s="30"/>
    </row>
    <row r="480">
      <c r="A480" s="30"/>
      <c r="B480" s="30"/>
      <c r="C480" s="30"/>
      <c r="D480" s="30" t="s">
        <v>835</v>
      </c>
      <c r="E480" s="30"/>
      <c r="F480" s="30"/>
      <c r="G480" s="30"/>
      <c r="H480" s="31"/>
      <c r="I480" s="30"/>
      <c r="J480" s="30"/>
      <c r="K480" s="30"/>
      <c r="L480" s="30"/>
      <c r="M480" s="30"/>
      <c r="N480" s="30"/>
      <c r="O480" s="30"/>
      <c r="P480" s="29"/>
      <c r="Q480" s="30"/>
    </row>
    <row r="481">
      <c r="A481" s="30"/>
      <c r="B481" s="30"/>
      <c r="C481" s="30"/>
      <c r="D481" s="30" t="s">
        <v>835</v>
      </c>
      <c r="E481" s="30"/>
      <c r="F481" s="30"/>
      <c r="G481" s="30"/>
      <c r="H481" s="31"/>
      <c r="I481" s="30"/>
      <c r="J481" s="30"/>
      <c r="K481" s="30"/>
      <c r="L481" s="30"/>
      <c r="M481" s="30"/>
      <c r="N481" s="30"/>
      <c r="O481" s="30"/>
      <c r="P481" s="29"/>
      <c r="Q481" s="30"/>
    </row>
    <row r="482">
      <c r="A482" s="30"/>
      <c r="B482" s="30"/>
      <c r="C482" s="30"/>
      <c r="D482" s="30" t="s">
        <v>835</v>
      </c>
      <c r="E482" s="30"/>
      <c r="F482" s="30"/>
      <c r="G482" s="30"/>
      <c r="H482" s="31"/>
      <c r="I482" s="30"/>
      <c r="J482" s="30"/>
      <c r="K482" s="30"/>
      <c r="L482" s="30"/>
      <c r="M482" s="30"/>
      <c r="N482" s="30"/>
      <c r="O482" s="30"/>
      <c r="P482" s="29"/>
      <c r="Q482" s="30"/>
    </row>
    <row r="483">
      <c r="A483" s="30"/>
      <c r="B483" s="30"/>
      <c r="C483" s="30"/>
      <c r="D483" s="30" t="s">
        <v>835</v>
      </c>
      <c r="E483" s="30"/>
      <c r="F483" s="30"/>
      <c r="G483" s="30"/>
      <c r="H483" s="31"/>
      <c r="I483" s="30"/>
      <c r="J483" s="30"/>
      <c r="K483" s="30"/>
      <c r="L483" s="30"/>
      <c r="M483" s="30"/>
      <c r="N483" s="30"/>
      <c r="O483" s="30"/>
      <c r="P483" s="29"/>
      <c r="Q483" s="30"/>
    </row>
    <row r="484">
      <c r="A484" s="30"/>
      <c r="B484" s="30"/>
      <c r="C484" s="30"/>
      <c r="D484" s="30" t="s">
        <v>835</v>
      </c>
      <c r="E484" s="30"/>
      <c r="F484" s="30"/>
      <c r="G484" s="30"/>
      <c r="H484" s="31"/>
      <c r="I484" s="30"/>
      <c r="J484" s="30"/>
      <c r="K484" s="30"/>
      <c r="L484" s="30"/>
      <c r="M484" s="30"/>
      <c r="N484" s="30"/>
      <c r="O484" s="30"/>
      <c r="P484" s="29"/>
      <c r="Q484" s="30"/>
    </row>
    <row r="485">
      <c r="A485" s="30"/>
      <c r="B485" s="30"/>
      <c r="C485" s="30"/>
      <c r="D485" s="30" t="s">
        <v>835</v>
      </c>
      <c r="E485" s="30"/>
      <c r="F485" s="30"/>
      <c r="G485" s="30"/>
      <c r="H485" s="31"/>
      <c r="I485" s="30"/>
      <c r="J485" s="30"/>
      <c r="K485" s="30"/>
      <c r="L485" s="30"/>
      <c r="M485" s="30"/>
      <c r="N485" s="30"/>
      <c r="O485" s="30"/>
      <c r="P485" s="29"/>
      <c r="Q485" s="30"/>
    </row>
    <row r="486">
      <c r="A486" s="30"/>
      <c r="B486" s="30"/>
      <c r="C486" s="30"/>
      <c r="D486" s="30" t="s">
        <v>835</v>
      </c>
      <c r="E486" s="30"/>
      <c r="F486" s="30"/>
      <c r="G486" s="30"/>
      <c r="H486" s="31"/>
      <c r="I486" s="30"/>
      <c r="J486" s="30"/>
      <c r="K486" s="30"/>
      <c r="L486" s="30"/>
      <c r="M486" s="30"/>
      <c r="N486" s="30"/>
      <c r="O486" s="30"/>
      <c r="P486" s="29"/>
      <c r="Q486" s="30"/>
    </row>
    <row r="487">
      <c r="A487" s="30"/>
      <c r="B487" s="30"/>
      <c r="C487" s="30"/>
      <c r="D487" s="30" t="s">
        <v>835</v>
      </c>
      <c r="E487" s="30"/>
      <c r="F487" s="30"/>
      <c r="G487" s="30"/>
      <c r="H487" s="31"/>
      <c r="I487" s="30"/>
      <c r="J487" s="30"/>
      <c r="K487" s="30"/>
      <c r="L487" s="30"/>
      <c r="M487" s="30"/>
      <c r="N487" s="30"/>
      <c r="O487" s="30"/>
      <c r="P487" s="29"/>
      <c r="Q487" s="30"/>
    </row>
    <row r="488">
      <c r="A488" s="30"/>
      <c r="B488" s="30"/>
      <c r="C488" s="30"/>
      <c r="D488" s="30" t="s">
        <v>835</v>
      </c>
      <c r="E488" s="30"/>
      <c r="F488" s="30"/>
      <c r="G488" s="30"/>
      <c r="H488" s="31"/>
      <c r="I488" s="30"/>
      <c r="J488" s="30"/>
      <c r="K488" s="30"/>
      <c r="L488" s="30"/>
      <c r="M488" s="30"/>
      <c r="N488" s="30"/>
      <c r="O488" s="30"/>
      <c r="P488" s="29"/>
      <c r="Q488" s="30"/>
    </row>
    <row r="489">
      <c r="A489" s="30"/>
      <c r="B489" s="30"/>
      <c r="C489" s="30"/>
      <c r="D489" s="30" t="s">
        <v>835</v>
      </c>
      <c r="E489" s="30"/>
      <c r="F489" s="30"/>
      <c r="G489" s="30"/>
      <c r="H489" s="31"/>
      <c r="I489" s="30"/>
      <c r="J489" s="30"/>
      <c r="K489" s="30"/>
      <c r="L489" s="30"/>
      <c r="M489" s="30"/>
      <c r="N489" s="30"/>
      <c r="O489" s="30"/>
      <c r="P489" s="29"/>
      <c r="Q489" s="30"/>
    </row>
    <row r="490">
      <c r="A490" s="30"/>
      <c r="B490" s="30"/>
      <c r="C490" s="30"/>
      <c r="D490" s="30" t="s">
        <v>835</v>
      </c>
      <c r="E490" s="30"/>
      <c r="F490" s="30"/>
      <c r="G490" s="30"/>
      <c r="H490" s="31"/>
      <c r="I490" s="30"/>
      <c r="J490" s="30"/>
      <c r="K490" s="30"/>
      <c r="L490" s="30"/>
      <c r="M490" s="30"/>
      <c r="N490" s="30"/>
      <c r="O490" s="30"/>
      <c r="P490" s="29"/>
      <c r="Q490" s="30"/>
    </row>
    <row r="491">
      <c r="A491" s="30"/>
      <c r="B491" s="30"/>
      <c r="C491" s="30"/>
      <c r="D491" s="30" t="s">
        <v>835</v>
      </c>
      <c r="E491" s="30"/>
      <c r="F491" s="30"/>
      <c r="G491" s="30"/>
      <c r="H491" s="31"/>
      <c r="I491" s="30"/>
      <c r="J491" s="30"/>
      <c r="K491" s="30"/>
      <c r="L491" s="30"/>
      <c r="M491" s="30"/>
      <c r="N491" s="30"/>
      <c r="O491" s="30"/>
      <c r="P491" s="29"/>
      <c r="Q491" s="30"/>
    </row>
    <row r="492">
      <c r="A492" s="30"/>
      <c r="B492" s="30"/>
      <c r="C492" s="30"/>
      <c r="D492" s="30" t="s">
        <v>835</v>
      </c>
      <c r="E492" s="30"/>
      <c r="F492" s="30"/>
      <c r="G492" s="30"/>
      <c r="H492" s="31"/>
      <c r="I492" s="30"/>
      <c r="J492" s="30"/>
      <c r="K492" s="30"/>
      <c r="L492" s="30"/>
      <c r="M492" s="30"/>
      <c r="N492" s="30"/>
      <c r="O492" s="30"/>
      <c r="P492" s="29"/>
      <c r="Q492" s="30"/>
    </row>
    <row r="493">
      <c r="A493" s="30"/>
      <c r="B493" s="30"/>
      <c r="C493" s="30"/>
      <c r="D493" s="30" t="s">
        <v>835</v>
      </c>
      <c r="E493" s="30"/>
      <c r="F493" s="30"/>
      <c r="G493" s="30"/>
      <c r="H493" s="31"/>
      <c r="I493" s="30"/>
      <c r="J493" s="30"/>
      <c r="K493" s="30"/>
      <c r="L493" s="30"/>
      <c r="M493" s="30"/>
      <c r="N493" s="30"/>
      <c r="O493" s="30"/>
      <c r="P493" s="29"/>
      <c r="Q493" s="30"/>
    </row>
    <row r="494">
      <c r="A494" s="30"/>
      <c r="B494" s="30"/>
      <c r="C494" s="30"/>
      <c r="D494" s="30" t="s">
        <v>835</v>
      </c>
      <c r="E494" s="30"/>
      <c r="F494" s="30"/>
      <c r="G494" s="30"/>
      <c r="H494" s="31"/>
      <c r="I494" s="30"/>
      <c r="J494" s="30"/>
      <c r="K494" s="30"/>
      <c r="L494" s="30"/>
      <c r="M494" s="30"/>
      <c r="N494" s="30"/>
      <c r="O494" s="30"/>
      <c r="P494" s="29"/>
      <c r="Q494" s="30"/>
    </row>
    <row r="495">
      <c r="A495" s="30"/>
      <c r="B495" s="30"/>
      <c r="C495" s="30"/>
      <c r="D495" s="30" t="s">
        <v>835</v>
      </c>
      <c r="E495" s="30"/>
      <c r="F495" s="30"/>
      <c r="G495" s="30"/>
      <c r="H495" s="31"/>
      <c r="I495" s="30"/>
      <c r="J495" s="30"/>
      <c r="K495" s="30"/>
      <c r="L495" s="30"/>
      <c r="M495" s="30"/>
      <c r="N495" s="30"/>
      <c r="O495" s="30"/>
      <c r="P495" s="29"/>
      <c r="Q495" s="30"/>
    </row>
    <row r="496">
      <c r="A496" s="30"/>
      <c r="B496" s="30"/>
      <c r="C496" s="30"/>
      <c r="D496" s="30" t="s">
        <v>835</v>
      </c>
      <c r="E496" s="30"/>
      <c r="F496" s="30"/>
      <c r="G496" s="30"/>
      <c r="H496" s="31"/>
      <c r="I496" s="30"/>
      <c r="J496" s="30"/>
      <c r="K496" s="30"/>
      <c r="L496" s="30"/>
      <c r="M496" s="30"/>
      <c r="N496" s="30"/>
      <c r="O496" s="30"/>
      <c r="P496" s="29"/>
      <c r="Q496" s="30"/>
    </row>
    <row r="497">
      <c r="A497" s="30"/>
      <c r="B497" s="30"/>
      <c r="C497" s="30"/>
      <c r="D497" s="30" t="s">
        <v>835</v>
      </c>
      <c r="E497" s="30"/>
      <c r="F497" s="30"/>
      <c r="G497" s="30"/>
      <c r="H497" s="31"/>
      <c r="I497" s="30"/>
      <c r="J497" s="30"/>
      <c r="K497" s="30"/>
      <c r="L497" s="30"/>
      <c r="M497" s="30"/>
      <c r="N497" s="30"/>
      <c r="O497" s="30"/>
      <c r="P497" s="29"/>
      <c r="Q497" s="30"/>
    </row>
    <row r="498">
      <c r="A498" s="30"/>
      <c r="B498" s="30"/>
      <c r="C498" s="30"/>
      <c r="D498" s="30" t="s">
        <v>835</v>
      </c>
      <c r="E498" s="30"/>
      <c r="F498" s="30"/>
      <c r="G498" s="30"/>
      <c r="H498" s="31"/>
      <c r="I498" s="30"/>
      <c r="J498" s="30"/>
      <c r="K498" s="30"/>
      <c r="L498" s="30"/>
      <c r="M498" s="30"/>
      <c r="N498" s="30"/>
      <c r="O498" s="30"/>
      <c r="P498" s="29"/>
      <c r="Q498" s="30"/>
    </row>
    <row r="499">
      <c r="A499" s="30"/>
      <c r="B499" s="30"/>
      <c r="C499" s="30"/>
      <c r="D499" s="30" t="s">
        <v>835</v>
      </c>
      <c r="E499" s="30"/>
      <c r="F499" s="30"/>
      <c r="G499" s="30"/>
      <c r="H499" s="31"/>
      <c r="I499" s="30"/>
      <c r="J499" s="30"/>
      <c r="K499" s="30"/>
      <c r="L499" s="30"/>
      <c r="M499" s="30"/>
      <c r="N499" s="30"/>
      <c r="O499" s="30"/>
      <c r="P499" s="29"/>
      <c r="Q499" s="30"/>
    </row>
    <row r="500">
      <c r="A500" s="30"/>
      <c r="B500" s="30"/>
      <c r="C500" s="30"/>
      <c r="D500" s="30" t="s">
        <v>835</v>
      </c>
      <c r="E500" s="30"/>
      <c r="F500" s="30"/>
      <c r="G500" s="30"/>
      <c r="H500" s="31"/>
      <c r="I500" s="30"/>
      <c r="J500" s="30"/>
      <c r="K500" s="30"/>
      <c r="L500" s="30"/>
      <c r="M500" s="30"/>
      <c r="N500" s="30"/>
      <c r="O500" s="30"/>
      <c r="P500" s="29"/>
      <c r="Q500" s="30"/>
    </row>
    <row r="501">
      <c r="A501" s="30"/>
      <c r="B501" s="30"/>
      <c r="C501" s="30"/>
      <c r="D501" s="30" t="s">
        <v>835</v>
      </c>
      <c r="E501" s="30"/>
      <c r="F501" s="30"/>
      <c r="G501" s="30"/>
      <c r="H501" s="31"/>
      <c r="I501" s="30"/>
      <c r="J501" s="30"/>
      <c r="K501" s="30"/>
      <c r="L501" s="30"/>
      <c r="M501" s="30"/>
      <c r="N501" s="30"/>
      <c r="O501" s="30"/>
      <c r="P501" s="29"/>
      <c r="Q501" s="30"/>
    </row>
    <row r="502">
      <c r="A502" s="30"/>
      <c r="B502" s="30"/>
      <c r="C502" s="30"/>
      <c r="D502" s="30" t="s">
        <v>835</v>
      </c>
      <c r="E502" s="30"/>
      <c r="F502" s="30"/>
      <c r="G502" s="30"/>
      <c r="H502" s="31"/>
      <c r="I502" s="30"/>
      <c r="J502" s="30"/>
      <c r="K502" s="30"/>
      <c r="L502" s="30"/>
      <c r="M502" s="30"/>
      <c r="N502" s="30"/>
      <c r="O502" s="30"/>
      <c r="P502" s="29"/>
      <c r="Q502" s="30"/>
    </row>
    <row r="503">
      <c r="A503" s="30"/>
      <c r="B503" s="30"/>
      <c r="C503" s="30"/>
      <c r="D503" s="30" t="s">
        <v>835</v>
      </c>
      <c r="E503" s="30"/>
      <c r="F503" s="30"/>
      <c r="G503" s="30"/>
      <c r="H503" s="31"/>
      <c r="I503" s="30"/>
      <c r="J503" s="30"/>
      <c r="K503" s="30"/>
      <c r="L503" s="30"/>
      <c r="M503" s="30"/>
      <c r="N503" s="30"/>
      <c r="O503" s="30"/>
      <c r="P503" s="29"/>
      <c r="Q503" s="30"/>
    </row>
    <row r="504">
      <c r="A504" s="30"/>
      <c r="B504" s="30"/>
      <c r="C504" s="30"/>
      <c r="D504" s="30" t="s">
        <v>835</v>
      </c>
      <c r="E504" s="30"/>
      <c r="F504" s="30"/>
      <c r="G504" s="30"/>
      <c r="H504" s="31"/>
      <c r="I504" s="30"/>
      <c r="J504" s="30"/>
      <c r="K504" s="30"/>
      <c r="L504" s="30"/>
      <c r="M504" s="30"/>
      <c r="N504" s="30"/>
      <c r="O504" s="30"/>
      <c r="P504" s="29"/>
      <c r="Q504" s="30"/>
    </row>
    <row r="505">
      <c r="A505" s="30"/>
      <c r="B505" s="30"/>
      <c r="C505" s="30"/>
      <c r="D505" s="30" t="s">
        <v>835</v>
      </c>
      <c r="E505" s="30"/>
      <c r="F505" s="30"/>
      <c r="G505" s="30"/>
      <c r="H505" s="31"/>
      <c r="I505" s="30"/>
      <c r="J505" s="30"/>
      <c r="K505" s="30"/>
      <c r="L505" s="30"/>
      <c r="M505" s="30"/>
      <c r="N505" s="30"/>
      <c r="O505" s="30"/>
      <c r="P505" s="29"/>
      <c r="Q505" s="30"/>
    </row>
    <row r="506">
      <c r="A506" s="30"/>
      <c r="B506" s="30"/>
      <c r="C506" s="30"/>
      <c r="D506" s="30" t="s">
        <v>835</v>
      </c>
      <c r="E506" s="30"/>
      <c r="F506" s="30"/>
      <c r="G506" s="30"/>
      <c r="H506" s="31"/>
      <c r="I506" s="30"/>
      <c r="J506" s="30"/>
      <c r="K506" s="30"/>
      <c r="L506" s="30"/>
      <c r="M506" s="30"/>
      <c r="N506" s="30"/>
      <c r="O506" s="30"/>
      <c r="P506" s="29"/>
      <c r="Q506" s="30"/>
    </row>
    <row r="507">
      <c r="A507" s="30"/>
      <c r="B507" s="30"/>
      <c r="C507" s="30"/>
      <c r="D507" s="30" t="s">
        <v>835</v>
      </c>
      <c r="E507" s="30"/>
      <c r="F507" s="30"/>
      <c r="G507" s="30"/>
      <c r="H507" s="31"/>
      <c r="I507" s="30"/>
      <c r="J507" s="30"/>
      <c r="K507" s="30"/>
      <c r="L507" s="30"/>
      <c r="M507" s="30"/>
      <c r="N507" s="30"/>
      <c r="O507" s="30"/>
      <c r="P507" s="29"/>
      <c r="Q507" s="30"/>
    </row>
    <row r="508">
      <c r="A508" s="30"/>
      <c r="B508" s="30"/>
      <c r="C508" s="30"/>
      <c r="D508" s="30" t="s">
        <v>835</v>
      </c>
      <c r="E508" s="30"/>
      <c r="F508" s="30"/>
      <c r="G508" s="30"/>
      <c r="H508" s="31"/>
      <c r="I508" s="30"/>
      <c r="J508" s="30"/>
      <c r="K508" s="30"/>
      <c r="L508" s="30"/>
      <c r="M508" s="30"/>
      <c r="N508" s="30"/>
      <c r="O508" s="30"/>
      <c r="P508" s="29"/>
      <c r="Q508" s="30"/>
    </row>
    <row r="509">
      <c r="A509" s="30"/>
      <c r="B509" s="30"/>
      <c r="C509" s="30"/>
      <c r="D509" s="30" t="s">
        <v>835</v>
      </c>
      <c r="E509" s="30"/>
      <c r="F509" s="30"/>
      <c r="G509" s="30"/>
      <c r="H509" s="31"/>
      <c r="I509" s="30"/>
      <c r="J509" s="30"/>
      <c r="K509" s="30"/>
      <c r="L509" s="30"/>
      <c r="M509" s="30"/>
      <c r="N509" s="30"/>
      <c r="O509" s="30"/>
      <c r="P509" s="29"/>
      <c r="Q509" s="30"/>
    </row>
    <row r="510">
      <c r="A510" s="30"/>
      <c r="B510" s="30"/>
      <c r="C510" s="30"/>
      <c r="D510" s="30" t="s">
        <v>835</v>
      </c>
      <c r="E510" s="30"/>
      <c r="F510" s="30"/>
      <c r="G510" s="30"/>
      <c r="H510" s="31"/>
      <c r="I510" s="30"/>
      <c r="J510" s="30"/>
      <c r="K510" s="30"/>
      <c r="L510" s="30"/>
      <c r="M510" s="30"/>
      <c r="N510" s="30"/>
      <c r="O510" s="30"/>
      <c r="P510" s="29"/>
      <c r="Q510" s="30"/>
    </row>
    <row r="511">
      <c r="A511" s="30"/>
      <c r="B511" s="30"/>
      <c r="C511" s="30"/>
      <c r="D511" s="30" t="s">
        <v>835</v>
      </c>
      <c r="E511" s="30"/>
      <c r="F511" s="30"/>
      <c r="G511" s="30"/>
      <c r="H511" s="31"/>
      <c r="I511" s="30"/>
      <c r="J511" s="30"/>
      <c r="K511" s="30"/>
      <c r="L511" s="30"/>
      <c r="M511" s="30"/>
      <c r="N511" s="30"/>
      <c r="O511" s="30"/>
      <c r="P511" s="29"/>
      <c r="Q511" s="30"/>
    </row>
    <row r="512">
      <c r="A512" s="30"/>
      <c r="B512" s="30"/>
      <c r="C512" s="30"/>
      <c r="D512" s="30" t="s">
        <v>835</v>
      </c>
      <c r="E512" s="30"/>
      <c r="F512" s="30"/>
      <c r="G512" s="30"/>
      <c r="H512" s="31"/>
      <c r="I512" s="30"/>
      <c r="J512" s="30"/>
      <c r="K512" s="30"/>
      <c r="L512" s="30"/>
      <c r="M512" s="30"/>
      <c r="N512" s="30"/>
      <c r="O512" s="30"/>
      <c r="P512" s="29"/>
      <c r="Q512" s="30"/>
    </row>
    <row r="513">
      <c r="A513" s="30"/>
      <c r="B513" s="30"/>
      <c r="C513" s="30"/>
      <c r="D513" s="30" t="s">
        <v>835</v>
      </c>
      <c r="E513" s="30"/>
      <c r="F513" s="30"/>
      <c r="G513" s="30"/>
      <c r="H513" s="31"/>
      <c r="I513" s="30"/>
      <c r="J513" s="30"/>
      <c r="K513" s="30"/>
      <c r="L513" s="30"/>
      <c r="M513" s="30"/>
      <c r="N513" s="30"/>
      <c r="O513" s="30"/>
      <c r="P513" s="29"/>
      <c r="Q513" s="30"/>
    </row>
    <row r="514">
      <c r="A514" s="30"/>
      <c r="B514" s="30"/>
      <c r="C514" s="30"/>
      <c r="D514" s="30" t="s">
        <v>835</v>
      </c>
      <c r="E514" s="30"/>
      <c r="F514" s="30"/>
      <c r="G514" s="30"/>
      <c r="H514" s="31"/>
      <c r="I514" s="30"/>
      <c r="J514" s="30"/>
      <c r="K514" s="30"/>
      <c r="L514" s="30"/>
      <c r="M514" s="30"/>
      <c r="N514" s="30"/>
      <c r="O514" s="30"/>
      <c r="P514" s="29"/>
      <c r="Q514" s="30"/>
    </row>
    <row r="515">
      <c r="A515" s="30"/>
      <c r="B515" s="30"/>
      <c r="C515" s="30"/>
      <c r="D515" s="30" t="s">
        <v>835</v>
      </c>
      <c r="E515" s="30"/>
      <c r="F515" s="30"/>
      <c r="G515" s="30"/>
      <c r="H515" s="31"/>
      <c r="I515" s="30"/>
      <c r="J515" s="30"/>
      <c r="K515" s="30"/>
      <c r="L515" s="30"/>
      <c r="M515" s="30"/>
      <c r="N515" s="30"/>
      <c r="O515" s="30"/>
      <c r="P515" s="29"/>
      <c r="Q515" s="30"/>
    </row>
    <row r="516">
      <c r="A516" s="30"/>
      <c r="B516" s="30"/>
      <c r="C516" s="30"/>
      <c r="D516" s="30" t="s">
        <v>835</v>
      </c>
      <c r="E516" s="30"/>
      <c r="F516" s="30"/>
      <c r="G516" s="30"/>
      <c r="H516" s="31"/>
      <c r="I516" s="30"/>
      <c r="J516" s="30"/>
      <c r="K516" s="30"/>
      <c r="L516" s="30"/>
      <c r="M516" s="30"/>
      <c r="N516" s="30"/>
      <c r="O516" s="30"/>
      <c r="P516" s="29"/>
      <c r="Q516" s="30"/>
    </row>
    <row r="517">
      <c r="A517" s="30"/>
      <c r="B517" s="30"/>
      <c r="C517" s="30"/>
      <c r="D517" s="30" t="s">
        <v>835</v>
      </c>
      <c r="E517" s="30"/>
      <c r="F517" s="30"/>
      <c r="G517" s="30"/>
      <c r="H517" s="31"/>
      <c r="I517" s="30"/>
      <c r="J517" s="30"/>
      <c r="K517" s="30"/>
      <c r="L517" s="30"/>
      <c r="M517" s="30"/>
      <c r="N517" s="30"/>
      <c r="O517" s="30"/>
      <c r="P517" s="29"/>
      <c r="Q517" s="30"/>
    </row>
    <row r="518">
      <c r="A518" s="30"/>
      <c r="B518" s="30"/>
      <c r="C518" s="30"/>
      <c r="D518" s="30" t="s">
        <v>835</v>
      </c>
      <c r="E518" s="30"/>
      <c r="F518" s="30"/>
      <c r="G518" s="30"/>
      <c r="H518" s="31"/>
      <c r="I518" s="30"/>
      <c r="J518" s="30"/>
      <c r="K518" s="30"/>
      <c r="L518" s="30"/>
      <c r="M518" s="30"/>
      <c r="N518" s="30"/>
      <c r="O518" s="30"/>
      <c r="P518" s="29"/>
      <c r="Q518" s="30"/>
    </row>
    <row r="519">
      <c r="A519" s="30"/>
      <c r="B519" s="30"/>
      <c r="C519" s="30"/>
      <c r="D519" s="30" t="s">
        <v>835</v>
      </c>
      <c r="E519" s="30"/>
      <c r="F519" s="30"/>
      <c r="G519" s="30"/>
      <c r="H519" s="31"/>
      <c r="I519" s="30"/>
      <c r="J519" s="30"/>
      <c r="K519" s="30"/>
      <c r="L519" s="30"/>
      <c r="M519" s="30"/>
      <c r="N519" s="30"/>
      <c r="O519" s="30"/>
      <c r="P519" s="29"/>
      <c r="Q519" s="30"/>
    </row>
    <row r="520">
      <c r="A520" s="30"/>
      <c r="B520" s="30"/>
      <c r="C520" s="30"/>
      <c r="D520" s="30" t="s">
        <v>835</v>
      </c>
      <c r="E520" s="30"/>
      <c r="F520" s="30"/>
      <c r="G520" s="30"/>
      <c r="H520" s="31"/>
      <c r="I520" s="30"/>
      <c r="J520" s="30"/>
      <c r="K520" s="30"/>
      <c r="L520" s="30"/>
      <c r="M520" s="30"/>
      <c r="N520" s="30"/>
      <c r="O520" s="30"/>
      <c r="P520" s="29"/>
      <c r="Q520" s="30"/>
    </row>
    <row r="521">
      <c r="A521" s="30"/>
      <c r="B521" s="30"/>
      <c r="C521" s="30"/>
      <c r="D521" s="30" t="s">
        <v>835</v>
      </c>
      <c r="E521" s="30"/>
      <c r="F521" s="30"/>
      <c r="G521" s="30"/>
      <c r="H521" s="31"/>
      <c r="I521" s="30"/>
      <c r="J521" s="30"/>
      <c r="K521" s="30"/>
      <c r="L521" s="30"/>
      <c r="M521" s="30"/>
      <c r="N521" s="30"/>
      <c r="O521" s="30"/>
      <c r="P521" s="29"/>
      <c r="Q521" s="30"/>
    </row>
    <row r="522">
      <c r="A522" s="30"/>
      <c r="B522" s="30"/>
      <c r="C522" s="30"/>
      <c r="D522" s="30" t="s">
        <v>835</v>
      </c>
      <c r="E522" s="30"/>
      <c r="F522" s="30"/>
      <c r="G522" s="30"/>
      <c r="H522" s="31"/>
      <c r="I522" s="30"/>
      <c r="J522" s="30"/>
      <c r="K522" s="30"/>
      <c r="L522" s="30"/>
      <c r="M522" s="30"/>
      <c r="N522" s="30"/>
      <c r="O522" s="30"/>
      <c r="P522" s="29"/>
      <c r="Q522" s="30"/>
    </row>
    <row r="523">
      <c r="A523" s="30"/>
      <c r="B523" s="30"/>
      <c r="C523" s="30"/>
      <c r="D523" s="30" t="s">
        <v>835</v>
      </c>
      <c r="E523" s="30"/>
      <c r="F523" s="30"/>
      <c r="G523" s="30"/>
      <c r="H523" s="31"/>
      <c r="I523" s="30"/>
      <c r="J523" s="30"/>
      <c r="K523" s="30"/>
      <c r="L523" s="30"/>
      <c r="M523" s="30"/>
      <c r="N523" s="30"/>
      <c r="O523" s="30"/>
      <c r="P523" s="29"/>
      <c r="Q523" s="30"/>
    </row>
    <row r="524">
      <c r="A524" s="30"/>
      <c r="B524" s="30"/>
      <c r="C524" s="30"/>
      <c r="D524" s="30" t="s">
        <v>835</v>
      </c>
      <c r="E524" s="30"/>
      <c r="F524" s="30"/>
      <c r="G524" s="30"/>
      <c r="H524" s="31"/>
      <c r="I524" s="30"/>
      <c r="J524" s="30"/>
      <c r="K524" s="30"/>
      <c r="L524" s="30"/>
      <c r="M524" s="30"/>
      <c r="N524" s="30"/>
      <c r="O524" s="30"/>
      <c r="P524" s="29"/>
      <c r="Q524" s="30"/>
    </row>
    <row r="525">
      <c r="A525" s="30"/>
      <c r="B525" s="30"/>
      <c r="C525" s="30"/>
      <c r="D525" s="30" t="s">
        <v>835</v>
      </c>
      <c r="E525" s="30"/>
      <c r="F525" s="30"/>
      <c r="G525" s="30"/>
      <c r="H525" s="31"/>
      <c r="I525" s="30"/>
      <c r="J525" s="30"/>
      <c r="K525" s="30"/>
      <c r="L525" s="30"/>
      <c r="M525" s="30"/>
      <c r="N525" s="30"/>
      <c r="O525" s="30"/>
      <c r="P525" s="29"/>
      <c r="Q525" s="30"/>
    </row>
    <row r="526">
      <c r="A526" s="30"/>
      <c r="B526" s="30"/>
      <c r="C526" s="30"/>
      <c r="D526" s="30" t="s">
        <v>835</v>
      </c>
      <c r="E526" s="30"/>
      <c r="F526" s="30"/>
      <c r="G526" s="30"/>
      <c r="H526" s="31"/>
      <c r="I526" s="30"/>
      <c r="J526" s="30"/>
      <c r="K526" s="30"/>
      <c r="L526" s="30"/>
      <c r="M526" s="30"/>
      <c r="N526" s="30"/>
      <c r="O526" s="30"/>
      <c r="P526" s="29"/>
      <c r="Q526" s="30"/>
    </row>
    <row r="527">
      <c r="A527" s="30"/>
      <c r="B527" s="30"/>
      <c r="C527" s="30"/>
      <c r="D527" s="30" t="s">
        <v>835</v>
      </c>
      <c r="E527" s="30"/>
      <c r="F527" s="30"/>
      <c r="G527" s="30"/>
      <c r="H527" s="31"/>
      <c r="I527" s="30"/>
      <c r="J527" s="30"/>
      <c r="K527" s="30"/>
      <c r="L527" s="30"/>
      <c r="M527" s="30"/>
      <c r="N527" s="30"/>
      <c r="O527" s="30"/>
      <c r="P527" s="29"/>
      <c r="Q527" s="30"/>
    </row>
    <row r="528">
      <c r="A528" s="30"/>
      <c r="B528" s="30"/>
      <c r="C528" s="30"/>
      <c r="D528" s="30" t="s">
        <v>835</v>
      </c>
      <c r="E528" s="30"/>
      <c r="F528" s="30"/>
      <c r="G528" s="30"/>
      <c r="H528" s="31"/>
      <c r="I528" s="30"/>
      <c r="J528" s="30"/>
      <c r="K528" s="30"/>
      <c r="L528" s="30"/>
      <c r="M528" s="30"/>
      <c r="N528" s="30"/>
      <c r="O528" s="30"/>
      <c r="P528" s="29"/>
      <c r="Q528" s="30"/>
    </row>
    <row r="529">
      <c r="A529" s="30"/>
      <c r="B529" s="30"/>
      <c r="C529" s="30"/>
      <c r="D529" s="30" t="s">
        <v>835</v>
      </c>
      <c r="E529" s="30"/>
      <c r="F529" s="30"/>
      <c r="G529" s="30"/>
      <c r="H529" s="31"/>
      <c r="I529" s="30"/>
      <c r="J529" s="30"/>
      <c r="K529" s="30"/>
      <c r="L529" s="30"/>
      <c r="M529" s="30"/>
      <c r="N529" s="30"/>
      <c r="O529" s="30"/>
      <c r="P529" s="29"/>
      <c r="Q529" s="30"/>
    </row>
    <row r="530">
      <c r="A530" s="30"/>
      <c r="B530" s="30"/>
      <c r="C530" s="30"/>
      <c r="D530" s="30" t="s">
        <v>835</v>
      </c>
      <c r="E530" s="30"/>
      <c r="F530" s="30"/>
      <c r="G530" s="30"/>
      <c r="H530" s="31"/>
      <c r="I530" s="30"/>
      <c r="J530" s="30"/>
      <c r="K530" s="30"/>
      <c r="L530" s="30"/>
      <c r="M530" s="30"/>
      <c r="N530" s="30"/>
      <c r="O530" s="30"/>
      <c r="P530" s="29"/>
      <c r="Q530" s="30"/>
    </row>
    <row r="531">
      <c r="A531" s="30"/>
      <c r="B531" s="30"/>
      <c r="C531" s="30"/>
      <c r="D531" s="30" t="s">
        <v>835</v>
      </c>
      <c r="E531" s="30"/>
      <c r="F531" s="30"/>
      <c r="G531" s="30"/>
      <c r="H531" s="31"/>
      <c r="I531" s="30"/>
      <c r="J531" s="30"/>
      <c r="K531" s="30"/>
      <c r="L531" s="30"/>
      <c r="M531" s="30"/>
      <c r="N531" s="30"/>
      <c r="O531" s="30"/>
      <c r="P531" s="29"/>
      <c r="Q531" s="30"/>
    </row>
    <row r="532">
      <c r="A532" s="30"/>
      <c r="B532" s="30"/>
      <c r="C532" s="30"/>
      <c r="D532" s="30" t="s">
        <v>835</v>
      </c>
      <c r="E532" s="30"/>
      <c r="F532" s="30"/>
      <c r="G532" s="30"/>
      <c r="H532" s="31"/>
      <c r="I532" s="30"/>
      <c r="J532" s="30"/>
      <c r="K532" s="30"/>
      <c r="L532" s="30"/>
      <c r="M532" s="30"/>
      <c r="N532" s="30"/>
      <c r="O532" s="30"/>
      <c r="P532" s="29"/>
      <c r="Q532" s="30"/>
    </row>
    <row r="533">
      <c r="A533" s="30"/>
      <c r="B533" s="30"/>
      <c r="C533" s="30"/>
      <c r="D533" s="30" t="s">
        <v>835</v>
      </c>
      <c r="E533" s="30"/>
      <c r="F533" s="30"/>
      <c r="G533" s="30"/>
      <c r="H533" s="31"/>
      <c r="I533" s="30"/>
      <c r="J533" s="30"/>
      <c r="K533" s="30"/>
      <c r="L533" s="30"/>
      <c r="M533" s="30"/>
      <c r="N533" s="30"/>
      <c r="O533" s="30"/>
      <c r="P533" s="29"/>
      <c r="Q533" s="30"/>
    </row>
    <row r="534">
      <c r="A534" s="30"/>
      <c r="B534" s="30"/>
      <c r="C534" s="30"/>
      <c r="D534" s="30" t="s">
        <v>835</v>
      </c>
      <c r="E534" s="30"/>
      <c r="F534" s="30"/>
      <c r="G534" s="30"/>
      <c r="H534" s="31"/>
      <c r="I534" s="30"/>
      <c r="J534" s="30"/>
      <c r="K534" s="30"/>
      <c r="L534" s="30"/>
      <c r="M534" s="30"/>
      <c r="N534" s="30"/>
      <c r="O534" s="30"/>
      <c r="P534" s="29"/>
      <c r="Q534" s="30"/>
    </row>
    <row r="535">
      <c r="A535" s="30"/>
      <c r="B535" s="30"/>
      <c r="C535" s="30"/>
      <c r="D535" s="30" t="s">
        <v>835</v>
      </c>
      <c r="E535" s="30"/>
      <c r="F535" s="30"/>
      <c r="G535" s="30"/>
      <c r="H535" s="31"/>
      <c r="I535" s="30"/>
      <c r="J535" s="30"/>
      <c r="K535" s="30"/>
      <c r="L535" s="30"/>
      <c r="M535" s="30"/>
      <c r="N535" s="30"/>
      <c r="O535" s="30"/>
      <c r="P535" s="29"/>
      <c r="Q535" s="30"/>
    </row>
    <row r="536">
      <c r="A536" s="30"/>
      <c r="B536" s="30"/>
      <c r="C536" s="30"/>
      <c r="D536" s="30" t="s">
        <v>835</v>
      </c>
      <c r="E536" s="30"/>
      <c r="F536" s="30"/>
      <c r="G536" s="30"/>
      <c r="H536" s="31"/>
      <c r="I536" s="30"/>
      <c r="J536" s="30"/>
      <c r="K536" s="30"/>
      <c r="L536" s="30"/>
      <c r="M536" s="30"/>
      <c r="N536" s="30"/>
      <c r="O536" s="30"/>
      <c r="P536" s="29"/>
      <c r="Q536" s="30"/>
    </row>
    <row r="537">
      <c r="A537" s="30"/>
      <c r="B537" s="30"/>
      <c r="C537" s="30"/>
      <c r="D537" s="30" t="s">
        <v>835</v>
      </c>
      <c r="E537" s="30"/>
      <c r="F537" s="30"/>
      <c r="G537" s="30"/>
      <c r="H537" s="31"/>
      <c r="I537" s="30"/>
      <c r="J537" s="30"/>
      <c r="K537" s="30"/>
      <c r="L537" s="30"/>
      <c r="M537" s="30"/>
      <c r="N537" s="30"/>
      <c r="O537" s="30"/>
      <c r="P537" s="29"/>
      <c r="Q537" s="30"/>
    </row>
    <row r="538">
      <c r="A538" s="30"/>
      <c r="B538" s="30"/>
      <c r="C538" s="30"/>
      <c r="D538" s="30" t="s">
        <v>835</v>
      </c>
      <c r="E538" s="30"/>
      <c r="F538" s="30"/>
      <c r="G538" s="30"/>
      <c r="H538" s="31"/>
      <c r="I538" s="30"/>
      <c r="J538" s="30"/>
      <c r="K538" s="30"/>
      <c r="L538" s="30"/>
      <c r="M538" s="30"/>
      <c r="N538" s="30"/>
      <c r="O538" s="30"/>
      <c r="P538" s="29"/>
      <c r="Q538" s="30"/>
    </row>
    <row r="539">
      <c r="A539" s="30"/>
      <c r="B539" s="30"/>
      <c r="C539" s="30"/>
      <c r="D539" s="30" t="s">
        <v>835</v>
      </c>
      <c r="E539" s="30"/>
      <c r="F539" s="30"/>
      <c r="G539" s="30"/>
      <c r="H539" s="31"/>
      <c r="I539" s="30"/>
      <c r="J539" s="30"/>
      <c r="K539" s="30"/>
      <c r="L539" s="30"/>
      <c r="M539" s="30"/>
      <c r="N539" s="30"/>
      <c r="O539" s="30"/>
      <c r="P539" s="29"/>
      <c r="Q539" s="30"/>
    </row>
    <row r="540">
      <c r="A540" s="30"/>
      <c r="B540" s="30"/>
      <c r="C540" s="30"/>
      <c r="D540" s="30" t="s">
        <v>835</v>
      </c>
      <c r="E540" s="30"/>
      <c r="F540" s="30"/>
      <c r="G540" s="30"/>
      <c r="H540" s="31"/>
      <c r="I540" s="30"/>
      <c r="J540" s="30"/>
      <c r="K540" s="30"/>
      <c r="L540" s="30"/>
      <c r="M540" s="30"/>
      <c r="N540" s="30"/>
      <c r="O540" s="30"/>
      <c r="P540" s="29"/>
      <c r="Q540" s="30"/>
    </row>
    <row r="541">
      <c r="A541" s="30"/>
      <c r="B541" s="30"/>
      <c r="C541" s="30"/>
      <c r="D541" s="30" t="s">
        <v>835</v>
      </c>
      <c r="E541" s="30"/>
      <c r="F541" s="30"/>
      <c r="G541" s="30"/>
      <c r="H541" s="31"/>
      <c r="I541" s="30"/>
      <c r="J541" s="30"/>
      <c r="K541" s="30"/>
      <c r="L541" s="30"/>
      <c r="M541" s="30"/>
      <c r="N541" s="30"/>
      <c r="O541" s="30"/>
      <c r="P541" s="29"/>
      <c r="Q541" s="30"/>
    </row>
    <row r="542">
      <c r="A542" s="30"/>
      <c r="B542" s="30"/>
      <c r="C542" s="30"/>
      <c r="D542" s="30" t="s">
        <v>835</v>
      </c>
      <c r="E542" s="30"/>
      <c r="F542" s="30"/>
      <c r="G542" s="30"/>
      <c r="H542" s="31"/>
      <c r="I542" s="30"/>
      <c r="J542" s="30"/>
      <c r="K542" s="30"/>
      <c r="L542" s="30"/>
      <c r="M542" s="30"/>
      <c r="N542" s="30"/>
      <c r="O542" s="30"/>
      <c r="P542" s="29"/>
      <c r="Q542" s="30"/>
    </row>
    <row r="543">
      <c r="A543" s="30"/>
      <c r="B543" s="30"/>
      <c r="C543" s="30"/>
      <c r="D543" s="30" t="s">
        <v>835</v>
      </c>
      <c r="E543" s="30"/>
      <c r="F543" s="30"/>
      <c r="G543" s="30"/>
      <c r="H543" s="31"/>
      <c r="I543" s="30"/>
      <c r="J543" s="30"/>
      <c r="K543" s="30"/>
      <c r="L543" s="30"/>
      <c r="M543" s="30"/>
      <c r="N543" s="30"/>
      <c r="O543" s="30"/>
      <c r="P543" s="29"/>
      <c r="Q543" s="30"/>
    </row>
    <row r="544">
      <c r="A544" s="30"/>
      <c r="B544" s="30"/>
      <c r="C544" s="30"/>
      <c r="D544" s="30" t="s">
        <v>835</v>
      </c>
      <c r="E544" s="30"/>
      <c r="F544" s="30"/>
      <c r="G544" s="30"/>
      <c r="H544" s="31"/>
      <c r="I544" s="30"/>
      <c r="J544" s="30"/>
      <c r="K544" s="30"/>
      <c r="L544" s="30"/>
      <c r="M544" s="30"/>
      <c r="N544" s="30"/>
      <c r="O544" s="30"/>
      <c r="P544" s="29"/>
      <c r="Q544" s="30"/>
    </row>
    <row r="545">
      <c r="A545" s="30"/>
      <c r="B545" s="30"/>
      <c r="C545" s="30"/>
      <c r="D545" s="30" t="s">
        <v>835</v>
      </c>
      <c r="E545" s="30"/>
      <c r="F545" s="30"/>
      <c r="G545" s="30"/>
      <c r="H545" s="31"/>
      <c r="I545" s="30"/>
      <c r="J545" s="30"/>
      <c r="K545" s="30"/>
      <c r="L545" s="30"/>
      <c r="M545" s="30"/>
      <c r="N545" s="30"/>
      <c r="O545" s="30"/>
      <c r="P545" s="29"/>
      <c r="Q545" s="30"/>
    </row>
    <row r="546">
      <c r="A546" s="30"/>
      <c r="B546" s="30"/>
      <c r="C546" s="30"/>
      <c r="D546" s="30" t="s">
        <v>835</v>
      </c>
      <c r="E546" s="30"/>
      <c r="F546" s="30"/>
      <c r="G546" s="30"/>
      <c r="H546" s="31"/>
      <c r="I546" s="30"/>
      <c r="J546" s="30"/>
      <c r="K546" s="30"/>
      <c r="L546" s="30"/>
      <c r="M546" s="30"/>
      <c r="N546" s="30"/>
      <c r="O546" s="30"/>
      <c r="P546" s="29"/>
      <c r="Q546" s="30"/>
    </row>
    <row r="547">
      <c r="A547" s="30"/>
      <c r="B547" s="30"/>
      <c r="C547" s="30"/>
      <c r="D547" s="30" t="s">
        <v>835</v>
      </c>
      <c r="E547" s="30"/>
      <c r="F547" s="30"/>
      <c r="G547" s="30"/>
      <c r="H547" s="31"/>
      <c r="I547" s="30"/>
      <c r="J547" s="30"/>
      <c r="K547" s="30"/>
      <c r="L547" s="30"/>
      <c r="M547" s="30"/>
      <c r="N547" s="30"/>
      <c r="O547" s="30"/>
      <c r="P547" s="29"/>
      <c r="Q547" s="30"/>
    </row>
    <row r="548">
      <c r="A548" s="30"/>
      <c r="B548" s="30"/>
      <c r="C548" s="30"/>
      <c r="D548" s="30" t="s">
        <v>835</v>
      </c>
      <c r="E548" s="30"/>
      <c r="F548" s="30"/>
      <c r="G548" s="30"/>
      <c r="H548" s="31"/>
      <c r="I548" s="30"/>
      <c r="J548" s="30"/>
      <c r="K548" s="30"/>
      <c r="L548" s="30"/>
      <c r="M548" s="30"/>
      <c r="N548" s="30"/>
      <c r="O548" s="30"/>
      <c r="P548" s="29"/>
      <c r="Q548" s="30"/>
    </row>
    <row r="549">
      <c r="A549" s="30"/>
      <c r="B549" s="30"/>
      <c r="C549" s="30"/>
      <c r="D549" s="30" t="s">
        <v>835</v>
      </c>
      <c r="E549" s="30"/>
      <c r="F549" s="30"/>
      <c r="G549" s="30"/>
      <c r="H549" s="31"/>
      <c r="I549" s="30"/>
      <c r="J549" s="30"/>
      <c r="K549" s="30"/>
      <c r="L549" s="30"/>
      <c r="M549" s="30"/>
      <c r="N549" s="30"/>
      <c r="O549" s="30"/>
      <c r="P549" s="29"/>
      <c r="Q549" s="30"/>
    </row>
    <row r="550">
      <c r="A550" s="30"/>
      <c r="B550" s="30"/>
      <c r="C550" s="30"/>
      <c r="D550" s="30" t="s">
        <v>835</v>
      </c>
      <c r="E550" s="30"/>
      <c r="F550" s="30"/>
      <c r="G550" s="30"/>
      <c r="H550" s="31"/>
      <c r="I550" s="30"/>
      <c r="J550" s="30"/>
      <c r="K550" s="30"/>
      <c r="L550" s="30"/>
      <c r="M550" s="30"/>
      <c r="N550" s="30"/>
      <c r="O550" s="30"/>
      <c r="P550" s="29"/>
      <c r="Q550" s="30"/>
    </row>
    <row r="551">
      <c r="A551" s="30"/>
      <c r="B551" s="30"/>
      <c r="C551" s="30"/>
      <c r="D551" s="30" t="s">
        <v>835</v>
      </c>
      <c r="E551" s="30"/>
      <c r="F551" s="30"/>
      <c r="G551" s="30"/>
      <c r="H551" s="31"/>
      <c r="I551" s="30"/>
      <c r="J551" s="30"/>
      <c r="K551" s="30"/>
      <c r="L551" s="30"/>
      <c r="M551" s="30"/>
      <c r="N551" s="30"/>
      <c r="O551" s="30"/>
      <c r="P551" s="29"/>
      <c r="Q551" s="30"/>
    </row>
    <row r="552">
      <c r="A552" s="30"/>
      <c r="B552" s="30"/>
      <c r="C552" s="30"/>
      <c r="D552" s="30" t="s">
        <v>835</v>
      </c>
      <c r="E552" s="30"/>
      <c r="F552" s="30"/>
      <c r="G552" s="30"/>
      <c r="H552" s="31"/>
      <c r="I552" s="30"/>
      <c r="J552" s="30"/>
      <c r="K552" s="30"/>
      <c r="L552" s="30"/>
      <c r="M552" s="30"/>
      <c r="N552" s="30"/>
      <c r="O552" s="30"/>
      <c r="P552" s="29"/>
      <c r="Q552" s="30"/>
    </row>
    <row r="553">
      <c r="A553" s="30"/>
      <c r="B553" s="30"/>
      <c r="C553" s="30"/>
      <c r="D553" s="30" t="s">
        <v>835</v>
      </c>
      <c r="E553" s="30"/>
      <c r="F553" s="30"/>
      <c r="G553" s="30"/>
      <c r="H553" s="31"/>
      <c r="I553" s="30"/>
      <c r="J553" s="30"/>
      <c r="K553" s="30"/>
      <c r="L553" s="30"/>
      <c r="M553" s="30"/>
      <c r="N553" s="30"/>
      <c r="O553" s="30"/>
      <c r="P553" s="29"/>
      <c r="Q553" s="30"/>
    </row>
    <row r="554">
      <c r="A554" s="30"/>
      <c r="B554" s="30"/>
      <c r="C554" s="30"/>
      <c r="D554" s="30" t="s">
        <v>835</v>
      </c>
      <c r="E554" s="30"/>
      <c r="F554" s="30"/>
      <c r="G554" s="30"/>
      <c r="H554" s="31"/>
      <c r="I554" s="30"/>
      <c r="J554" s="30"/>
      <c r="K554" s="30"/>
      <c r="L554" s="30"/>
      <c r="M554" s="30"/>
      <c r="N554" s="30"/>
      <c r="O554" s="30"/>
      <c r="P554" s="29"/>
      <c r="Q554" s="30"/>
    </row>
    <row r="555">
      <c r="A555" s="30"/>
      <c r="B555" s="30"/>
      <c r="C555" s="30"/>
      <c r="D555" s="30" t="s">
        <v>835</v>
      </c>
      <c r="E555" s="30"/>
      <c r="F555" s="30"/>
      <c r="G555" s="30"/>
      <c r="H555" s="31"/>
      <c r="I555" s="30"/>
      <c r="J555" s="30"/>
      <c r="K555" s="30"/>
      <c r="L555" s="30"/>
      <c r="M555" s="30"/>
      <c r="N555" s="30"/>
      <c r="O555" s="30"/>
      <c r="P555" s="29"/>
      <c r="Q555" s="30"/>
    </row>
    <row r="556">
      <c r="A556" s="30"/>
      <c r="B556" s="30"/>
      <c r="C556" s="30"/>
      <c r="D556" s="30" t="s">
        <v>835</v>
      </c>
      <c r="E556" s="30"/>
      <c r="F556" s="30"/>
      <c r="G556" s="30"/>
      <c r="H556" s="31"/>
      <c r="I556" s="30"/>
      <c r="J556" s="30"/>
      <c r="K556" s="30"/>
      <c r="L556" s="30"/>
      <c r="M556" s="30"/>
      <c r="N556" s="30"/>
      <c r="O556" s="30"/>
      <c r="P556" s="29"/>
      <c r="Q556" s="30"/>
    </row>
    <row r="557">
      <c r="A557" s="30"/>
      <c r="B557" s="30"/>
      <c r="C557" s="30"/>
      <c r="D557" s="30" t="s">
        <v>835</v>
      </c>
      <c r="E557" s="30"/>
      <c r="F557" s="30"/>
      <c r="G557" s="30"/>
      <c r="H557" s="31"/>
      <c r="I557" s="30"/>
      <c r="J557" s="30"/>
      <c r="K557" s="30"/>
      <c r="L557" s="30"/>
      <c r="M557" s="30"/>
      <c r="N557" s="30"/>
      <c r="O557" s="30"/>
      <c r="P557" s="29"/>
      <c r="Q557" s="30"/>
    </row>
    <row r="558">
      <c r="A558" s="30"/>
      <c r="B558" s="30"/>
      <c r="C558" s="30"/>
      <c r="D558" s="30" t="s">
        <v>835</v>
      </c>
      <c r="E558" s="30"/>
      <c r="F558" s="30"/>
      <c r="G558" s="30"/>
      <c r="H558" s="31"/>
      <c r="I558" s="30"/>
      <c r="J558" s="30"/>
      <c r="K558" s="30"/>
      <c r="L558" s="30"/>
      <c r="M558" s="30"/>
      <c r="N558" s="30"/>
      <c r="O558" s="30"/>
      <c r="P558" s="29"/>
      <c r="Q558" s="30"/>
    </row>
    <row r="559">
      <c r="A559" s="30"/>
      <c r="B559" s="30"/>
      <c r="C559" s="30"/>
      <c r="D559" s="30" t="s">
        <v>835</v>
      </c>
      <c r="E559" s="30"/>
      <c r="F559" s="30"/>
      <c r="G559" s="30"/>
      <c r="H559" s="31"/>
      <c r="I559" s="30"/>
      <c r="J559" s="30"/>
      <c r="K559" s="30"/>
      <c r="L559" s="30"/>
      <c r="M559" s="30"/>
      <c r="N559" s="30"/>
      <c r="O559" s="30"/>
      <c r="P559" s="29"/>
      <c r="Q559" s="30"/>
    </row>
    <row r="560">
      <c r="A560" s="30"/>
      <c r="B560" s="30"/>
      <c r="C560" s="30"/>
      <c r="D560" s="30" t="s">
        <v>835</v>
      </c>
      <c r="E560" s="30"/>
      <c r="F560" s="30"/>
      <c r="G560" s="30"/>
      <c r="H560" s="31"/>
      <c r="I560" s="30"/>
      <c r="J560" s="30"/>
      <c r="K560" s="30"/>
      <c r="L560" s="30"/>
      <c r="M560" s="30"/>
      <c r="N560" s="30"/>
      <c r="O560" s="30"/>
      <c r="P560" s="29"/>
      <c r="Q560" s="30"/>
    </row>
    <row r="561">
      <c r="A561" s="30"/>
      <c r="B561" s="30"/>
      <c r="C561" s="30"/>
      <c r="D561" s="30" t="s">
        <v>835</v>
      </c>
      <c r="E561" s="30"/>
      <c r="F561" s="30"/>
      <c r="G561" s="30"/>
      <c r="H561" s="31"/>
      <c r="I561" s="30"/>
      <c r="J561" s="30"/>
      <c r="K561" s="30"/>
      <c r="L561" s="30"/>
      <c r="M561" s="30"/>
      <c r="N561" s="30"/>
      <c r="O561" s="30"/>
      <c r="P561" s="29"/>
      <c r="Q561" s="30"/>
    </row>
    <row r="562">
      <c r="A562" s="30"/>
      <c r="B562" s="30"/>
      <c r="C562" s="30"/>
      <c r="D562" s="30" t="s">
        <v>835</v>
      </c>
      <c r="E562" s="30"/>
      <c r="F562" s="30"/>
      <c r="G562" s="30"/>
      <c r="H562" s="31"/>
      <c r="I562" s="30"/>
      <c r="J562" s="30"/>
      <c r="K562" s="30"/>
      <c r="L562" s="30"/>
      <c r="M562" s="30"/>
      <c r="N562" s="30"/>
      <c r="O562" s="30"/>
      <c r="P562" s="29"/>
      <c r="Q562" s="30"/>
    </row>
    <row r="563">
      <c r="A563" s="30"/>
      <c r="B563" s="30"/>
      <c r="C563" s="30"/>
      <c r="D563" s="30" t="s">
        <v>835</v>
      </c>
      <c r="E563" s="30"/>
      <c r="F563" s="30"/>
      <c r="G563" s="30"/>
      <c r="H563" s="31"/>
      <c r="I563" s="30"/>
      <c r="J563" s="30"/>
      <c r="K563" s="30"/>
      <c r="L563" s="30"/>
      <c r="M563" s="30"/>
      <c r="N563" s="30"/>
      <c r="O563" s="30"/>
      <c r="P563" s="29"/>
      <c r="Q563" s="30"/>
    </row>
    <row r="564">
      <c r="A564" s="30"/>
      <c r="B564" s="30"/>
      <c r="C564" s="30"/>
      <c r="D564" s="30" t="s">
        <v>835</v>
      </c>
      <c r="E564" s="30"/>
      <c r="F564" s="30"/>
      <c r="G564" s="30"/>
      <c r="H564" s="31"/>
      <c r="I564" s="30"/>
      <c r="J564" s="30"/>
      <c r="K564" s="30"/>
      <c r="L564" s="30"/>
      <c r="M564" s="30"/>
      <c r="N564" s="30"/>
      <c r="O564" s="30"/>
      <c r="P564" s="29"/>
      <c r="Q564" s="30"/>
    </row>
    <row r="565">
      <c r="A565" s="30"/>
      <c r="B565" s="30"/>
      <c r="C565" s="30"/>
      <c r="D565" s="30" t="s">
        <v>835</v>
      </c>
      <c r="E565" s="30"/>
      <c r="F565" s="30"/>
      <c r="G565" s="30"/>
      <c r="H565" s="31"/>
      <c r="I565" s="30"/>
      <c r="J565" s="30"/>
      <c r="K565" s="30"/>
      <c r="L565" s="30"/>
      <c r="M565" s="30"/>
      <c r="N565" s="30"/>
      <c r="O565" s="30"/>
      <c r="P565" s="29"/>
      <c r="Q565" s="30"/>
    </row>
    <row r="566">
      <c r="A566" s="30"/>
      <c r="B566" s="30"/>
      <c r="C566" s="30"/>
      <c r="D566" s="30" t="s">
        <v>835</v>
      </c>
      <c r="E566" s="30"/>
      <c r="F566" s="30"/>
      <c r="G566" s="30"/>
      <c r="H566" s="31"/>
      <c r="I566" s="30"/>
      <c r="J566" s="30"/>
      <c r="K566" s="30"/>
      <c r="L566" s="30"/>
      <c r="M566" s="30"/>
      <c r="N566" s="30"/>
      <c r="O566" s="30"/>
      <c r="P566" s="29"/>
      <c r="Q566" s="30"/>
    </row>
    <row r="567">
      <c r="A567" s="30"/>
      <c r="B567" s="30"/>
      <c r="C567" s="30"/>
      <c r="D567" s="30" t="s">
        <v>835</v>
      </c>
      <c r="E567" s="30"/>
      <c r="F567" s="30"/>
      <c r="G567" s="30"/>
      <c r="H567" s="31"/>
      <c r="I567" s="30"/>
      <c r="J567" s="30"/>
      <c r="K567" s="30"/>
      <c r="L567" s="30"/>
      <c r="M567" s="30"/>
      <c r="N567" s="30"/>
      <c r="O567" s="30"/>
      <c r="P567" s="29"/>
      <c r="Q567" s="30"/>
    </row>
    <row r="568">
      <c r="A568" s="30"/>
      <c r="B568" s="30"/>
      <c r="C568" s="30"/>
      <c r="D568" s="30" t="s">
        <v>835</v>
      </c>
      <c r="E568" s="30"/>
      <c r="F568" s="30"/>
      <c r="G568" s="30"/>
      <c r="H568" s="31"/>
      <c r="I568" s="30"/>
      <c r="J568" s="30"/>
      <c r="K568" s="30"/>
      <c r="L568" s="30"/>
      <c r="M568" s="30"/>
      <c r="N568" s="30"/>
      <c r="O568" s="30"/>
      <c r="P568" s="29"/>
      <c r="Q568" s="30"/>
    </row>
    <row r="569">
      <c r="A569" s="30"/>
      <c r="B569" s="30"/>
      <c r="C569" s="30"/>
      <c r="D569" s="30" t="s">
        <v>835</v>
      </c>
      <c r="E569" s="30"/>
      <c r="F569" s="30"/>
      <c r="G569" s="30"/>
      <c r="H569" s="31"/>
      <c r="I569" s="30"/>
      <c r="J569" s="30"/>
      <c r="K569" s="30"/>
      <c r="L569" s="30"/>
      <c r="M569" s="30"/>
      <c r="N569" s="30"/>
      <c r="O569" s="30"/>
      <c r="P569" s="29"/>
      <c r="Q569" s="30"/>
    </row>
    <row r="570">
      <c r="A570" s="30"/>
      <c r="B570" s="30"/>
      <c r="C570" s="30"/>
      <c r="D570" s="30" t="s">
        <v>835</v>
      </c>
      <c r="E570" s="30"/>
      <c r="F570" s="30"/>
      <c r="G570" s="30"/>
      <c r="H570" s="31"/>
      <c r="I570" s="30"/>
      <c r="J570" s="30"/>
      <c r="K570" s="30"/>
      <c r="L570" s="30"/>
      <c r="M570" s="30"/>
      <c r="N570" s="30"/>
      <c r="O570" s="30"/>
      <c r="P570" s="29"/>
      <c r="Q570" s="30"/>
    </row>
    <row r="571">
      <c r="A571" s="30"/>
      <c r="B571" s="30"/>
      <c r="C571" s="30"/>
      <c r="D571" s="30" t="s">
        <v>835</v>
      </c>
      <c r="E571" s="30"/>
      <c r="F571" s="30"/>
      <c r="G571" s="30"/>
      <c r="H571" s="31"/>
      <c r="I571" s="30"/>
      <c r="J571" s="30"/>
      <c r="K571" s="30"/>
      <c r="L571" s="30"/>
      <c r="M571" s="30"/>
      <c r="N571" s="30"/>
      <c r="O571" s="30"/>
      <c r="P571" s="29"/>
      <c r="Q571" s="30"/>
    </row>
    <row r="572">
      <c r="A572" s="30"/>
      <c r="B572" s="30"/>
      <c r="C572" s="30"/>
      <c r="D572" s="30" t="s">
        <v>835</v>
      </c>
      <c r="E572" s="30"/>
      <c r="F572" s="30"/>
      <c r="G572" s="30"/>
      <c r="H572" s="31"/>
      <c r="I572" s="30"/>
      <c r="J572" s="30"/>
      <c r="K572" s="30"/>
      <c r="L572" s="30"/>
      <c r="M572" s="30"/>
      <c r="N572" s="30"/>
      <c r="O572" s="30"/>
      <c r="P572" s="29"/>
      <c r="Q572" s="30"/>
    </row>
    <row r="573">
      <c r="A573" s="30"/>
      <c r="B573" s="30"/>
      <c r="C573" s="30"/>
      <c r="D573" s="30" t="s">
        <v>835</v>
      </c>
      <c r="E573" s="30"/>
      <c r="F573" s="30"/>
      <c r="G573" s="30"/>
      <c r="H573" s="31"/>
      <c r="I573" s="30"/>
      <c r="J573" s="30"/>
      <c r="K573" s="30"/>
      <c r="L573" s="30"/>
      <c r="M573" s="30"/>
      <c r="N573" s="30"/>
      <c r="O573" s="30"/>
      <c r="P573" s="29"/>
      <c r="Q573" s="30"/>
    </row>
    <row r="574">
      <c r="A574" s="30"/>
      <c r="B574" s="30"/>
      <c r="C574" s="30"/>
      <c r="D574" s="30" t="s">
        <v>835</v>
      </c>
      <c r="E574" s="30"/>
      <c r="F574" s="30"/>
      <c r="G574" s="30"/>
      <c r="H574" s="31"/>
      <c r="I574" s="30"/>
      <c r="J574" s="30"/>
      <c r="K574" s="30"/>
      <c r="L574" s="30"/>
      <c r="M574" s="30"/>
      <c r="N574" s="30"/>
      <c r="O574" s="30"/>
      <c r="P574" s="29"/>
      <c r="Q574" s="30"/>
    </row>
    <row r="575">
      <c r="A575" s="30"/>
      <c r="B575" s="30"/>
      <c r="C575" s="30"/>
      <c r="D575" s="30" t="s">
        <v>835</v>
      </c>
      <c r="E575" s="30"/>
      <c r="F575" s="30"/>
      <c r="G575" s="30"/>
      <c r="H575" s="31"/>
      <c r="I575" s="30"/>
      <c r="J575" s="30"/>
      <c r="K575" s="30"/>
      <c r="L575" s="30"/>
      <c r="M575" s="30"/>
      <c r="N575" s="30"/>
      <c r="O575" s="30"/>
      <c r="P575" s="29"/>
      <c r="Q575" s="30"/>
    </row>
    <row r="576">
      <c r="A576" s="30"/>
      <c r="B576" s="30"/>
      <c r="C576" s="30"/>
      <c r="D576" s="30" t="s">
        <v>835</v>
      </c>
      <c r="E576" s="30"/>
      <c r="F576" s="30"/>
      <c r="G576" s="30"/>
      <c r="H576" s="31"/>
      <c r="I576" s="30"/>
      <c r="J576" s="30"/>
      <c r="K576" s="30"/>
      <c r="L576" s="30"/>
      <c r="M576" s="30"/>
      <c r="N576" s="30"/>
      <c r="O576" s="30"/>
      <c r="P576" s="29"/>
      <c r="Q576" s="30"/>
    </row>
    <row r="577">
      <c r="A577" s="30"/>
      <c r="B577" s="30"/>
      <c r="C577" s="30"/>
      <c r="D577" s="30" t="s">
        <v>835</v>
      </c>
      <c r="E577" s="30"/>
      <c r="F577" s="30"/>
      <c r="G577" s="30"/>
      <c r="H577" s="31"/>
      <c r="I577" s="30"/>
      <c r="J577" s="30"/>
      <c r="K577" s="30"/>
      <c r="L577" s="30"/>
      <c r="M577" s="30"/>
      <c r="N577" s="30"/>
      <c r="O577" s="30"/>
      <c r="P577" s="29"/>
      <c r="Q577" s="30"/>
    </row>
    <row r="578">
      <c r="A578" s="30"/>
      <c r="B578" s="30"/>
      <c r="C578" s="30"/>
      <c r="D578" s="30" t="s">
        <v>835</v>
      </c>
      <c r="E578" s="30"/>
      <c r="F578" s="30"/>
      <c r="G578" s="30"/>
      <c r="H578" s="31"/>
      <c r="I578" s="30"/>
      <c r="J578" s="30"/>
      <c r="K578" s="30"/>
      <c r="L578" s="30"/>
      <c r="M578" s="30"/>
      <c r="N578" s="30"/>
      <c r="O578" s="30"/>
      <c r="P578" s="29"/>
      <c r="Q578" s="30"/>
    </row>
    <row r="579">
      <c r="A579" s="30"/>
      <c r="B579" s="30"/>
      <c r="C579" s="30"/>
      <c r="D579" s="30" t="s">
        <v>835</v>
      </c>
      <c r="E579" s="30"/>
      <c r="F579" s="30"/>
      <c r="G579" s="30"/>
      <c r="H579" s="31"/>
      <c r="I579" s="30"/>
      <c r="J579" s="30"/>
      <c r="K579" s="30"/>
      <c r="L579" s="30"/>
      <c r="M579" s="30"/>
      <c r="N579" s="30"/>
      <c r="O579" s="30"/>
      <c r="P579" s="29"/>
      <c r="Q579" s="30"/>
    </row>
    <row r="580">
      <c r="A580" s="30"/>
      <c r="B580" s="30"/>
      <c r="C580" s="30"/>
      <c r="D580" s="30" t="s">
        <v>835</v>
      </c>
      <c r="E580" s="30"/>
      <c r="F580" s="30"/>
      <c r="G580" s="30"/>
      <c r="H580" s="31"/>
      <c r="I580" s="30"/>
      <c r="J580" s="30"/>
      <c r="K580" s="30"/>
      <c r="L580" s="30"/>
      <c r="M580" s="30"/>
      <c r="N580" s="30"/>
      <c r="O580" s="30"/>
      <c r="P580" s="29"/>
      <c r="Q580" s="30"/>
    </row>
    <row r="581">
      <c r="A581" s="30"/>
      <c r="B581" s="30"/>
      <c r="C581" s="30"/>
      <c r="D581" s="30" t="s">
        <v>835</v>
      </c>
      <c r="E581" s="30"/>
      <c r="F581" s="30"/>
      <c r="G581" s="30"/>
      <c r="H581" s="31"/>
      <c r="I581" s="30"/>
      <c r="J581" s="30"/>
      <c r="K581" s="30"/>
      <c r="L581" s="30"/>
      <c r="M581" s="30"/>
      <c r="N581" s="30"/>
      <c r="O581" s="30"/>
      <c r="P581" s="29"/>
      <c r="Q581" s="30"/>
    </row>
    <row r="582">
      <c r="A582" s="30"/>
      <c r="B582" s="30"/>
      <c r="C582" s="30"/>
      <c r="D582" s="30" t="s">
        <v>835</v>
      </c>
      <c r="E582" s="30"/>
      <c r="F582" s="30"/>
      <c r="G582" s="30"/>
      <c r="H582" s="31"/>
      <c r="I582" s="30"/>
      <c r="J582" s="30"/>
      <c r="K582" s="30"/>
      <c r="L582" s="30"/>
      <c r="M582" s="30"/>
      <c r="N582" s="30"/>
      <c r="O582" s="30"/>
      <c r="P582" s="29"/>
      <c r="Q582" s="30"/>
    </row>
    <row r="583">
      <c r="A583" s="30"/>
      <c r="B583" s="30"/>
      <c r="C583" s="30"/>
      <c r="D583" s="30" t="s">
        <v>835</v>
      </c>
      <c r="E583" s="30"/>
      <c r="F583" s="30"/>
      <c r="G583" s="30"/>
      <c r="H583" s="31"/>
      <c r="I583" s="30"/>
      <c r="J583" s="30"/>
      <c r="K583" s="30"/>
      <c r="L583" s="30"/>
      <c r="M583" s="30"/>
      <c r="N583" s="30"/>
      <c r="O583" s="30"/>
      <c r="P583" s="29"/>
      <c r="Q583" s="30"/>
    </row>
    <row r="584">
      <c r="A584" s="30"/>
      <c r="B584" s="30"/>
      <c r="C584" s="30"/>
      <c r="D584" s="30" t="s">
        <v>835</v>
      </c>
      <c r="E584" s="30"/>
      <c r="F584" s="30"/>
      <c r="G584" s="30"/>
      <c r="H584" s="31"/>
      <c r="I584" s="30"/>
      <c r="J584" s="30"/>
      <c r="K584" s="30"/>
      <c r="L584" s="30"/>
      <c r="M584" s="30"/>
      <c r="N584" s="30"/>
      <c r="O584" s="30"/>
      <c r="P584" s="29"/>
      <c r="Q584" s="30"/>
    </row>
    <row r="585">
      <c r="A585" s="30"/>
      <c r="B585" s="30"/>
      <c r="C585" s="30"/>
      <c r="D585" s="30" t="s">
        <v>835</v>
      </c>
      <c r="E585" s="30"/>
      <c r="F585" s="30"/>
      <c r="G585" s="30"/>
      <c r="H585" s="31"/>
      <c r="I585" s="30"/>
      <c r="J585" s="30"/>
      <c r="K585" s="30"/>
      <c r="L585" s="30"/>
      <c r="M585" s="30"/>
      <c r="N585" s="30"/>
      <c r="O585" s="30"/>
      <c r="P585" s="29"/>
      <c r="Q585" s="30"/>
    </row>
    <row r="586">
      <c r="A586" s="30"/>
      <c r="B586" s="30"/>
      <c r="C586" s="30"/>
      <c r="D586" s="30" t="s">
        <v>835</v>
      </c>
      <c r="E586" s="30"/>
      <c r="F586" s="30"/>
      <c r="G586" s="30"/>
      <c r="H586" s="31"/>
      <c r="I586" s="30"/>
      <c r="J586" s="30"/>
      <c r="K586" s="30"/>
      <c r="L586" s="30"/>
      <c r="M586" s="30"/>
      <c r="N586" s="30"/>
      <c r="O586" s="30"/>
      <c r="P586" s="29"/>
      <c r="Q586" s="30"/>
    </row>
    <row r="587">
      <c r="A587" s="30"/>
      <c r="B587" s="30"/>
      <c r="C587" s="30"/>
      <c r="D587" s="30" t="s">
        <v>835</v>
      </c>
      <c r="E587" s="30"/>
      <c r="F587" s="30"/>
      <c r="G587" s="30"/>
      <c r="H587" s="31"/>
      <c r="I587" s="30"/>
      <c r="J587" s="30"/>
      <c r="K587" s="30"/>
      <c r="L587" s="30"/>
      <c r="M587" s="30"/>
      <c r="N587" s="30"/>
      <c r="O587" s="30"/>
      <c r="P587" s="29"/>
      <c r="Q587" s="30"/>
    </row>
    <row r="588">
      <c r="A588" s="30"/>
      <c r="B588" s="30"/>
      <c r="C588" s="30"/>
      <c r="D588" s="30" t="s">
        <v>835</v>
      </c>
      <c r="E588" s="30"/>
      <c r="F588" s="30"/>
      <c r="G588" s="30"/>
      <c r="H588" s="31"/>
      <c r="I588" s="30"/>
      <c r="J588" s="30"/>
      <c r="K588" s="30"/>
      <c r="L588" s="30"/>
      <c r="M588" s="30"/>
      <c r="N588" s="30"/>
      <c r="O588" s="30"/>
      <c r="P588" s="29"/>
      <c r="Q588" s="30"/>
    </row>
    <row r="589">
      <c r="A589" s="30"/>
      <c r="B589" s="30"/>
      <c r="C589" s="30"/>
      <c r="D589" s="30" t="s">
        <v>835</v>
      </c>
      <c r="E589" s="30"/>
      <c r="F589" s="30"/>
      <c r="G589" s="30"/>
      <c r="H589" s="31"/>
      <c r="I589" s="30"/>
      <c r="J589" s="30"/>
      <c r="K589" s="30"/>
      <c r="L589" s="30"/>
      <c r="M589" s="30"/>
      <c r="N589" s="30"/>
      <c r="O589" s="30"/>
      <c r="P589" s="29"/>
      <c r="Q589" s="30"/>
    </row>
    <row r="590">
      <c r="A590" s="30"/>
      <c r="B590" s="30"/>
      <c r="C590" s="30"/>
      <c r="D590" s="30" t="s">
        <v>835</v>
      </c>
      <c r="E590" s="30"/>
      <c r="F590" s="30"/>
      <c r="G590" s="30"/>
      <c r="H590" s="31"/>
      <c r="I590" s="30"/>
      <c r="J590" s="30"/>
      <c r="K590" s="30"/>
      <c r="L590" s="30"/>
      <c r="M590" s="30"/>
      <c r="N590" s="30"/>
      <c r="O590" s="30"/>
      <c r="P590" s="29"/>
      <c r="Q590" s="30"/>
    </row>
    <row r="591">
      <c r="A591" s="30"/>
      <c r="B591" s="30"/>
      <c r="C591" s="30"/>
      <c r="D591" s="30" t="s">
        <v>835</v>
      </c>
      <c r="E591" s="30"/>
      <c r="F591" s="30"/>
      <c r="G591" s="30"/>
      <c r="H591" s="31"/>
      <c r="I591" s="30"/>
      <c r="J591" s="30"/>
      <c r="K591" s="30"/>
      <c r="L591" s="30"/>
      <c r="M591" s="30"/>
      <c r="N591" s="30"/>
      <c r="O591" s="30"/>
      <c r="P591" s="29"/>
      <c r="Q591" s="30"/>
    </row>
    <row r="592">
      <c r="A592" s="30"/>
      <c r="B592" s="30"/>
      <c r="C592" s="30"/>
      <c r="D592" s="30" t="s">
        <v>835</v>
      </c>
      <c r="E592" s="30"/>
      <c r="F592" s="30"/>
      <c r="G592" s="30"/>
      <c r="H592" s="31"/>
      <c r="I592" s="30"/>
      <c r="J592" s="30"/>
      <c r="K592" s="30"/>
      <c r="L592" s="30"/>
      <c r="M592" s="30"/>
      <c r="N592" s="30"/>
      <c r="O592" s="30"/>
      <c r="P592" s="29"/>
      <c r="Q592" s="30"/>
    </row>
    <row r="593">
      <c r="A593" s="30"/>
      <c r="B593" s="30"/>
      <c r="C593" s="30"/>
      <c r="D593" s="30" t="s">
        <v>835</v>
      </c>
      <c r="E593" s="30"/>
      <c r="F593" s="30"/>
      <c r="G593" s="30"/>
      <c r="H593" s="31"/>
      <c r="I593" s="30"/>
      <c r="J593" s="30"/>
      <c r="K593" s="30"/>
      <c r="L593" s="30"/>
      <c r="M593" s="30"/>
      <c r="N593" s="30"/>
      <c r="O593" s="30"/>
      <c r="P593" s="29"/>
      <c r="Q593" s="30"/>
    </row>
    <row r="594">
      <c r="A594" s="30"/>
      <c r="B594" s="30"/>
      <c r="C594" s="30"/>
      <c r="D594" s="30" t="s">
        <v>835</v>
      </c>
      <c r="E594" s="30"/>
      <c r="F594" s="30"/>
      <c r="G594" s="30"/>
      <c r="H594" s="31"/>
      <c r="I594" s="30"/>
      <c r="J594" s="30"/>
      <c r="K594" s="30"/>
      <c r="L594" s="30"/>
      <c r="M594" s="30"/>
      <c r="N594" s="30"/>
      <c r="O594" s="30"/>
      <c r="P594" s="29"/>
      <c r="Q594" s="30"/>
    </row>
    <row r="595">
      <c r="A595" s="30"/>
      <c r="B595" s="30"/>
      <c r="C595" s="30"/>
      <c r="D595" s="30" t="s">
        <v>835</v>
      </c>
      <c r="E595" s="30"/>
      <c r="F595" s="30"/>
      <c r="G595" s="30"/>
      <c r="H595" s="31"/>
      <c r="I595" s="30"/>
      <c r="J595" s="30"/>
      <c r="K595" s="30"/>
      <c r="L595" s="30"/>
      <c r="M595" s="30"/>
      <c r="N595" s="30"/>
      <c r="O595" s="30"/>
      <c r="P595" s="29"/>
      <c r="Q595" s="30"/>
    </row>
    <row r="596">
      <c r="A596" s="30"/>
      <c r="B596" s="30"/>
      <c r="C596" s="30"/>
      <c r="D596" s="30" t="s">
        <v>835</v>
      </c>
      <c r="E596" s="30"/>
      <c r="F596" s="30"/>
      <c r="G596" s="30"/>
      <c r="H596" s="31"/>
      <c r="I596" s="30"/>
      <c r="J596" s="30"/>
      <c r="K596" s="30"/>
      <c r="L596" s="30"/>
      <c r="M596" s="30"/>
      <c r="N596" s="30"/>
      <c r="O596" s="30"/>
      <c r="P596" s="29"/>
      <c r="Q596" s="30"/>
    </row>
    <row r="597">
      <c r="A597" s="30"/>
      <c r="B597" s="30"/>
      <c r="C597" s="30"/>
      <c r="D597" s="30" t="s">
        <v>835</v>
      </c>
      <c r="E597" s="30"/>
      <c r="F597" s="30"/>
      <c r="G597" s="30"/>
      <c r="H597" s="31"/>
      <c r="I597" s="30"/>
      <c r="J597" s="30"/>
      <c r="K597" s="30"/>
      <c r="L597" s="30"/>
      <c r="M597" s="30"/>
      <c r="N597" s="30"/>
      <c r="O597" s="30"/>
      <c r="P597" s="29"/>
      <c r="Q597" s="30"/>
    </row>
    <row r="598">
      <c r="A598" s="30"/>
      <c r="B598" s="30"/>
      <c r="C598" s="30"/>
      <c r="D598" s="30" t="s">
        <v>835</v>
      </c>
      <c r="E598" s="30"/>
      <c r="F598" s="30"/>
      <c r="G598" s="30"/>
      <c r="H598" s="31"/>
      <c r="I598" s="30"/>
      <c r="J598" s="30"/>
      <c r="K598" s="30"/>
      <c r="L598" s="30"/>
      <c r="M598" s="30"/>
      <c r="N598" s="30"/>
      <c r="O598" s="30"/>
      <c r="P598" s="29"/>
      <c r="Q598" s="30"/>
    </row>
    <row r="599">
      <c r="A599" s="30"/>
      <c r="B599" s="30"/>
      <c r="C599" s="30"/>
      <c r="D599" s="30" t="s">
        <v>835</v>
      </c>
      <c r="E599" s="30"/>
      <c r="F599" s="30"/>
      <c r="G599" s="30"/>
      <c r="H599" s="31"/>
      <c r="I599" s="30"/>
      <c r="J599" s="30"/>
      <c r="K599" s="30"/>
      <c r="L599" s="30"/>
      <c r="M599" s="30"/>
      <c r="N599" s="30"/>
      <c r="O599" s="30"/>
      <c r="P599" s="29"/>
      <c r="Q599" s="30"/>
    </row>
    <row r="600">
      <c r="A600" s="30"/>
      <c r="B600" s="30"/>
      <c r="C600" s="30"/>
      <c r="D600" s="30" t="s">
        <v>835</v>
      </c>
      <c r="E600" s="30"/>
      <c r="F600" s="30"/>
      <c r="G600" s="30"/>
      <c r="H600" s="31"/>
      <c r="I600" s="30"/>
      <c r="J600" s="30"/>
      <c r="K600" s="30"/>
      <c r="L600" s="30"/>
      <c r="M600" s="30"/>
      <c r="N600" s="30"/>
      <c r="O600" s="30"/>
      <c r="P600" s="29"/>
      <c r="Q600" s="30"/>
    </row>
    <row r="601">
      <c r="A601" s="30"/>
      <c r="B601" s="30"/>
      <c r="C601" s="30"/>
      <c r="D601" s="30" t="s">
        <v>835</v>
      </c>
      <c r="E601" s="30"/>
      <c r="F601" s="30"/>
      <c r="G601" s="30"/>
      <c r="H601" s="31"/>
      <c r="I601" s="30"/>
      <c r="J601" s="30"/>
      <c r="K601" s="30"/>
      <c r="L601" s="30"/>
      <c r="M601" s="30"/>
      <c r="N601" s="30"/>
      <c r="O601" s="30"/>
      <c r="P601" s="29"/>
      <c r="Q601" s="30"/>
    </row>
    <row r="602">
      <c r="A602" s="30"/>
      <c r="B602" s="30"/>
      <c r="C602" s="30"/>
      <c r="D602" s="30" t="s">
        <v>835</v>
      </c>
      <c r="E602" s="30"/>
      <c r="F602" s="30"/>
      <c r="G602" s="30"/>
      <c r="H602" s="31"/>
      <c r="I602" s="30"/>
      <c r="J602" s="30"/>
      <c r="K602" s="30"/>
      <c r="L602" s="30"/>
      <c r="M602" s="30"/>
      <c r="N602" s="30"/>
      <c r="O602" s="30"/>
      <c r="P602" s="29"/>
      <c r="Q602" s="30"/>
    </row>
    <row r="603">
      <c r="A603" s="30"/>
      <c r="B603" s="30"/>
      <c r="C603" s="30"/>
      <c r="D603" s="30" t="s">
        <v>835</v>
      </c>
      <c r="E603" s="30"/>
      <c r="F603" s="30"/>
      <c r="G603" s="30"/>
      <c r="H603" s="31"/>
      <c r="I603" s="30"/>
      <c r="J603" s="30"/>
      <c r="K603" s="30"/>
      <c r="L603" s="30"/>
      <c r="M603" s="30"/>
      <c r="N603" s="30"/>
      <c r="O603" s="30"/>
      <c r="P603" s="29"/>
      <c r="Q603" s="30"/>
    </row>
    <row r="604">
      <c r="A604" s="30"/>
      <c r="B604" s="30"/>
      <c r="C604" s="30"/>
      <c r="D604" s="30" t="s">
        <v>835</v>
      </c>
      <c r="E604" s="30"/>
      <c r="F604" s="30"/>
      <c r="G604" s="30"/>
      <c r="H604" s="31"/>
      <c r="I604" s="30"/>
      <c r="J604" s="30"/>
      <c r="K604" s="30"/>
      <c r="L604" s="30"/>
      <c r="M604" s="30"/>
      <c r="N604" s="30"/>
      <c r="O604" s="30"/>
      <c r="P604" s="29"/>
      <c r="Q604" s="30"/>
    </row>
    <row r="605">
      <c r="A605" s="30"/>
      <c r="B605" s="30"/>
      <c r="C605" s="30"/>
      <c r="D605" s="30" t="s">
        <v>835</v>
      </c>
      <c r="E605" s="30"/>
      <c r="F605" s="30"/>
      <c r="G605" s="30"/>
      <c r="H605" s="31"/>
      <c r="I605" s="30"/>
      <c r="J605" s="30"/>
      <c r="K605" s="30"/>
      <c r="L605" s="30"/>
      <c r="M605" s="30"/>
      <c r="N605" s="30"/>
      <c r="O605" s="30"/>
      <c r="P605" s="29"/>
      <c r="Q605" s="30"/>
    </row>
    <row r="606">
      <c r="A606" s="30"/>
      <c r="B606" s="30"/>
      <c r="C606" s="30"/>
      <c r="D606" s="30" t="s">
        <v>835</v>
      </c>
      <c r="E606" s="30"/>
      <c r="F606" s="30"/>
      <c r="G606" s="30"/>
      <c r="H606" s="31"/>
      <c r="I606" s="30"/>
      <c r="J606" s="30"/>
      <c r="K606" s="30"/>
      <c r="L606" s="30"/>
      <c r="M606" s="30"/>
      <c r="N606" s="30"/>
      <c r="O606" s="30"/>
      <c r="P606" s="29"/>
      <c r="Q606" s="30"/>
    </row>
    <row r="607">
      <c r="A607" s="30"/>
      <c r="B607" s="30"/>
      <c r="C607" s="30"/>
      <c r="D607" s="30" t="s">
        <v>835</v>
      </c>
      <c r="E607" s="30"/>
      <c r="F607" s="30"/>
      <c r="G607" s="30"/>
      <c r="H607" s="31"/>
      <c r="I607" s="30"/>
      <c r="J607" s="30"/>
      <c r="K607" s="30"/>
      <c r="L607" s="30"/>
      <c r="M607" s="30"/>
      <c r="N607" s="30"/>
      <c r="O607" s="30"/>
      <c r="P607" s="29"/>
      <c r="Q607" s="30"/>
    </row>
    <row r="608">
      <c r="A608" s="30"/>
      <c r="B608" s="30"/>
      <c r="C608" s="30"/>
      <c r="D608" s="30" t="s">
        <v>835</v>
      </c>
      <c r="E608" s="30"/>
      <c r="F608" s="30"/>
      <c r="G608" s="30"/>
      <c r="H608" s="31"/>
      <c r="I608" s="30"/>
      <c r="J608" s="30"/>
      <c r="K608" s="30"/>
      <c r="L608" s="30"/>
      <c r="M608" s="30"/>
      <c r="N608" s="30"/>
      <c r="O608" s="30"/>
      <c r="P608" s="29"/>
      <c r="Q608" s="30"/>
    </row>
    <row r="609">
      <c r="A609" s="30"/>
      <c r="B609" s="30"/>
      <c r="C609" s="30"/>
      <c r="D609" s="30" t="s">
        <v>835</v>
      </c>
      <c r="E609" s="30"/>
      <c r="F609" s="30"/>
      <c r="G609" s="30"/>
      <c r="H609" s="31"/>
      <c r="I609" s="30"/>
      <c r="J609" s="30"/>
      <c r="K609" s="30"/>
      <c r="L609" s="30"/>
      <c r="M609" s="30"/>
      <c r="N609" s="30"/>
      <c r="O609" s="30"/>
      <c r="P609" s="29"/>
      <c r="Q609" s="30"/>
    </row>
    <row r="610">
      <c r="A610" s="30"/>
      <c r="B610" s="30"/>
      <c r="C610" s="30"/>
      <c r="D610" s="30" t="s">
        <v>835</v>
      </c>
      <c r="E610" s="30"/>
      <c r="F610" s="30"/>
      <c r="G610" s="30"/>
      <c r="H610" s="31"/>
      <c r="I610" s="30"/>
      <c r="J610" s="30"/>
      <c r="K610" s="30"/>
      <c r="L610" s="30"/>
      <c r="M610" s="30"/>
      <c r="N610" s="30"/>
      <c r="O610" s="30"/>
      <c r="P610" s="29"/>
      <c r="Q610" s="30"/>
    </row>
    <row r="611">
      <c r="A611" s="30"/>
      <c r="B611" s="30"/>
      <c r="C611" s="30"/>
      <c r="D611" s="30" t="s">
        <v>835</v>
      </c>
      <c r="E611" s="30"/>
      <c r="F611" s="30"/>
      <c r="G611" s="30"/>
      <c r="H611" s="31"/>
      <c r="I611" s="30"/>
      <c r="J611" s="30"/>
      <c r="K611" s="30"/>
      <c r="L611" s="30"/>
      <c r="M611" s="30"/>
      <c r="N611" s="30"/>
      <c r="O611" s="30"/>
      <c r="P611" s="29"/>
      <c r="Q611" s="30"/>
    </row>
    <row r="612">
      <c r="A612" s="30"/>
      <c r="B612" s="30"/>
      <c r="C612" s="30"/>
      <c r="D612" s="30" t="s">
        <v>835</v>
      </c>
      <c r="E612" s="30"/>
      <c r="F612" s="30"/>
      <c r="G612" s="30"/>
      <c r="H612" s="31"/>
      <c r="I612" s="30"/>
      <c r="J612" s="30"/>
      <c r="K612" s="30"/>
      <c r="L612" s="30"/>
      <c r="M612" s="30"/>
      <c r="N612" s="30"/>
      <c r="O612" s="30"/>
      <c r="P612" s="29"/>
      <c r="Q612" s="30"/>
    </row>
    <row r="613">
      <c r="A613" s="30"/>
      <c r="B613" s="30"/>
      <c r="C613" s="30"/>
      <c r="D613" s="30" t="s">
        <v>835</v>
      </c>
      <c r="E613" s="30"/>
      <c r="F613" s="30"/>
      <c r="G613" s="30"/>
      <c r="H613" s="31"/>
      <c r="I613" s="30"/>
      <c r="J613" s="30"/>
      <c r="K613" s="30"/>
      <c r="L613" s="30"/>
      <c r="M613" s="30"/>
      <c r="N613" s="30"/>
      <c r="O613" s="30"/>
      <c r="P613" s="29"/>
      <c r="Q613" s="30"/>
    </row>
    <row r="614">
      <c r="A614" s="30"/>
      <c r="B614" s="30"/>
      <c r="C614" s="30"/>
      <c r="D614" s="30" t="s">
        <v>835</v>
      </c>
      <c r="E614" s="30"/>
      <c r="F614" s="30"/>
      <c r="G614" s="30"/>
      <c r="H614" s="31"/>
      <c r="I614" s="30"/>
      <c r="J614" s="30"/>
      <c r="K614" s="30"/>
      <c r="L614" s="30"/>
      <c r="M614" s="30"/>
      <c r="N614" s="30"/>
      <c r="O614" s="30"/>
      <c r="P614" s="29"/>
      <c r="Q614" s="30"/>
    </row>
    <row r="615">
      <c r="A615" s="30"/>
      <c r="B615" s="30"/>
      <c r="C615" s="30"/>
      <c r="D615" s="30" t="s">
        <v>835</v>
      </c>
      <c r="E615" s="30"/>
      <c r="F615" s="30"/>
      <c r="G615" s="30"/>
      <c r="H615" s="31"/>
      <c r="I615" s="30"/>
      <c r="J615" s="30"/>
      <c r="K615" s="30"/>
      <c r="L615" s="30"/>
      <c r="M615" s="30"/>
      <c r="N615" s="30"/>
      <c r="O615" s="30"/>
      <c r="P615" s="29"/>
      <c r="Q615" s="30"/>
    </row>
    <row r="616">
      <c r="A616" s="30"/>
      <c r="B616" s="30"/>
      <c r="C616" s="30"/>
      <c r="D616" s="30" t="s">
        <v>835</v>
      </c>
      <c r="E616" s="30"/>
      <c r="F616" s="30"/>
      <c r="G616" s="30"/>
      <c r="H616" s="31"/>
      <c r="I616" s="30"/>
      <c r="J616" s="30"/>
      <c r="K616" s="30"/>
      <c r="L616" s="30"/>
      <c r="M616" s="30"/>
      <c r="N616" s="30"/>
      <c r="O616" s="30"/>
      <c r="P616" s="29"/>
      <c r="Q616" s="30"/>
    </row>
    <row r="617">
      <c r="A617" s="30"/>
      <c r="B617" s="30"/>
      <c r="C617" s="30"/>
      <c r="D617" s="30" t="s">
        <v>835</v>
      </c>
      <c r="E617" s="30"/>
      <c r="F617" s="30"/>
      <c r="G617" s="30"/>
      <c r="H617" s="31"/>
      <c r="I617" s="30"/>
      <c r="J617" s="30"/>
      <c r="K617" s="30"/>
      <c r="L617" s="30"/>
      <c r="M617" s="30"/>
      <c r="N617" s="30"/>
      <c r="O617" s="30"/>
      <c r="P617" s="29"/>
      <c r="Q617" s="30"/>
    </row>
    <row r="618">
      <c r="A618" s="30"/>
      <c r="B618" s="30"/>
      <c r="C618" s="30"/>
      <c r="D618" s="30" t="s">
        <v>835</v>
      </c>
      <c r="E618" s="30"/>
      <c r="F618" s="30"/>
      <c r="G618" s="30"/>
      <c r="H618" s="31"/>
      <c r="I618" s="30"/>
      <c r="J618" s="30"/>
      <c r="K618" s="30"/>
      <c r="L618" s="30"/>
      <c r="M618" s="30"/>
      <c r="N618" s="30"/>
      <c r="O618" s="30"/>
      <c r="P618" s="29"/>
      <c r="Q618" s="30"/>
    </row>
    <row r="619">
      <c r="A619" s="30"/>
      <c r="B619" s="30"/>
      <c r="C619" s="30"/>
      <c r="D619" s="30" t="s">
        <v>835</v>
      </c>
      <c r="E619" s="30"/>
      <c r="F619" s="30"/>
      <c r="G619" s="30"/>
      <c r="H619" s="31"/>
      <c r="I619" s="30"/>
      <c r="J619" s="30"/>
      <c r="K619" s="30"/>
      <c r="L619" s="30"/>
      <c r="M619" s="30"/>
      <c r="N619" s="30"/>
      <c r="O619" s="30"/>
      <c r="P619" s="29"/>
      <c r="Q619" s="30"/>
    </row>
    <row r="620">
      <c r="A620" s="30"/>
      <c r="B620" s="30"/>
      <c r="C620" s="30"/>
      <c r="D620" s="30" t="s">
        <v>835</v>
      </c>
      <c r="E620" s="30"/>
      <c r="F620" s="30"/>
      <c r="G620" s="30"/>
      <c r="H620" s="31"/>
      <c r="I620" s="30"/>
      <c r="J620" s="30"/>
      <c r="K620" s="30"/>
      <c r="L620" s="30"/>
      <c r="M620" s="30"/>
      <c r="N620" s="30"/>
      <c r="O620" s="30"/>
      <c r="P620" s="29"/>
      <c r="Q620" s="30"/>
    </row>
    <row r="621">
      <c r="A621" s="30"/>
      <c r="B621" s="30"/>
      <c r="C621" s="30"/>
      <c r="D621" s="30" t="s">
        <v>835</v>
      </c>
      <c r="E621" s="30"/>
      <c r="F621" s="30"/>
      <c r="G621" s="30"/>
      <c r="H621" s="31"/>
      <c r="I621" s="30"/>
      <c r="J621" s="30"/>
      <c r="K621" s="30"/>
      <c r="L621" s="30"/>
      <c r="M621" s="30"/>
      <c r="N621" s="30"/>
      <c r="O621" s="30"/>
      <c r="P621" s="29"/>
      <c r="Q621" s="30"/>
    </row>
    <row r="622">
      <c r="A622" s="30"/>
      <c r="B622" s="30"/>
      <c r="C622" s="30"/>
      <c r="D622" s="30" t="s">
        <v>835</v>
      </c>
      <c r="E622" s="30"/>
      <c r="F622" s="30"/>
      <c r="G622" s="30"/>
      <c r="H622" s="31"/>
      <c r="I622" s="30"/>
      <c r="J622" s="30"/>
      <c r="K622" s="30"/>
      <c r="L622" s="30"/>
      <c r="M622" s="30"/>
      <c r="N622" s="30"/>
      <c r="O622" s="30"/>
      <c r="P622" s="29"/>
      <c r="Q622" s="30"/>
    </row>
    <row r="623">
      <c r="A623" s="30"/>
      <c r="B623" s="30"/>
      <c r="C623" s="30"/>
      <c r="D623" s="30" t="s">
        <v>835</v>
      </c>
      <c r="E623" s="30"/>
      <c r="F623" s="30"/>
      <c r="G623" s="30"/>
      <c r="H623" s="31"/>
      <c r="I623" s="30"/>
      <c r="J623" s="30"/>
      <c r="K623" s="30"/>
      <c r="L623" s="30"/>
      <c r="M623" s="30"/>
      <c r="N623" s="30"/>
      <c r="O623" s="30"/>
      <c r="P623" s="29"/>
      <c r="Q623" s="30"/>
    </row>
    <row r="624">
      <c r="A624" s="30"/>
      <c r="B624" s="30"/>
      <c r="C624" s="30"/>
      <c r="D624" s="30" t="s">
        <v>835</v>
      </c>
      <c r="E624" s="30"/>
      <c r="F624" s="30"/>
      <c r="G624" s="30"/>
      <c r="H624" s="31"/>
      <c r="I624" s="30"/>
      <c r="J624" s="30"/>
      <c r="K624" s="30"/>
      <c r="L624" s="30"/>
      <c r="M624" s="30"/>
      <c r="N624" s="30"/>
      <c r="O624" s="30"/>
      <c r="P624" s="29"/>
      <c r="Q624" s="30"/>
    </row>
    <row r="625">
      <c r="A625" s="30"/>
      <c r="B625" s="30"/>
      <c r="C625" s="30"/>
      <c r="D625" s="30" t="s">
        <v>835</v>
      </c>
      <c r="E625" s="30"/>
      <c r="F625" s="30"/>
      <c r="G625" s="30"/>
      <c r="H625" s="31"/>
      <c r="I625" s="30"/>
      <c r="J625" s="30"/>
      <c r="K625" s="30"/>
      <c r="L625" s="30"/>
      <c r="M625" s="30"/>
      <c r="N625" s="30"/>
      <c r="O625" s="30"/>
      <c r="P625" s="29"/>
      <c r="Q625" s="30"/>
    </row>
    <row r="626">
      <c r="A626" s="30"/>
      <c r="B626" s="30"/>
      <c r="C626" s="30"/>
      <c r="D626" s="30" t="s">
        <v>835</v>
      </c>
      <c r="E626" s="30"/>
      <c r="F626" s="30"/>
      <c r="G626" s="30"/>
      <c r="H626" s="31"/>
      <c r="I626" s="30"/>
      <c r="J626" s="30"/>
      <c r="K626" s="30"/>
      <c r="L626" s="30"/>
      <c r="M626" s="30"/>
      <c r="N626" s="30"/>
      <c r="O626" s="30"/>
      <c r="P626" s="29"/>
      <c r="Q626" s="30"/>
    </row>
    <row r="627">
      <c r="A627" s="30"/>
      <c r="B627" s="30"/>
      <c r="C627" s="30"/>
      <c r="D627" s="30" t="s">
        <v>835</v>
      </c>
      <c r="E627" s="30"/>
      <c r="F627" s="30"/>
      <c r="G627" s="30"/>
      <c r="H627" s="31"/>
      <c r="I627" s="30"/>
      <c r="J627" s="30"/>
      <c r="K627" s="30"/>
      <c r="L627" s="30"/>
      <c r="M627" s="30"/>
      <c r="N627" s="30"/>
      <c r="O627" s="30"/>
      <c r="P627" s="29"/>
      <c r="Q627" s="30"/>
    </row>
    <row r="628">
      <c r="A628" s="30"/>
      <c r="B628" s="30"/>
      <c r="C628" s="30"/>
      <c r="D628" s="30" t="s">
        <v>835</v>
      </c>
      <c r="E628" s="30"/>
      <c r="F628" s="30"/>
      <c r="G628" s="30"/>
      <c r="H628" s="31"/>
      <c r="I628" s="30"/>
      <c r="J628" s="30"/>
      <c r="K628" s="30"/>
      <c r="L628" s="30"/>
      <c r="M628" s="30"/>
      <c r="N628" s="30"/>
      <c r="O628" s="30"/>
      <c r="P628" s="29"/>
      <c r="Q628" s="30"/>
    </row>
    <row r="629">
      <c r="A629" s="30"/>
      <c r="B629" s="30"/>
      <c r="C629" s="30"/>
      <c r="D629" s="30" t="s">
        <v>835</v>
      </c>
      <c r="E629" s="30"/>
      <c r="F629" s="30"/>
      <c r="G629" s="30"/>
      <c r="H629" s="31"/>
      <c r="I629" s="30"/>
      <c r="J629" s="30"/>
      <c r="K629" s="30"/>
      <c r="L629" s="30"/>
      <c r="M629" s="30"/>
      <c r="N629" s="30"/>
      <c r="O629" s="30"/>
      <c r="P629" s="29"/>
      <c r="Q629" s="30"/>
    </row>
    <row r="630">
      <c r="A630" s="30"/>
      <c r="B630" s="30"/>
      <c r="C630" s="30"/>
      <c r="D630" s="30" t="s">
        <v>835</v>
      </c>
      <c r="E630" s="30"/>
      <c r="F630" s="30"/>
      <c r="G630" s="30"/>
      <c r="H630" s="31"/>
      <c r="I630" s="30"/>
      <c r="J630" s="30"/>
      <c r="K630" s="30"/>
      <c r="L630" s="30"/>
      <c r="M630" s="30"/>
      <c r="N630" s="30"/>
      <c r="O630" s="30"/>
      <c r="P630" s="29"/>
      <c r="Q630" s="30"/>
    </row>
    <row r="631">
      <c r="A631" s="30"/>
      <c r="B631" s="30"/>
      <c r="C631" s="30"/>
      <c r="D631" s="30" t="s">
        <v>835</v>
      </c>
      <c r="E631" s="30"/>
      <c r="F631" s="30"/>
      <c r="G631" s="30"/>
      <c r="H631" s="31"/>
      <c r="I631" s="30"/>
      <c r="J631" s="30"/>
      <c r="K631" s="30"/>
      <c r="L631" s="30"/>
      <c r="M631" s="30"/>
      <c r="N631" s="30"/>
      <c r="O631" s="30"/>
      <c r="P631" s="29"/>
      <c r="Q631" s="30"/>
    </row>
    <row r="632">
      <c r="A632" s="30"/>
      <c r="B632" s="30"/>
      <c r="C632" s="30"/>
      <c r="D632" s="30" t="s">
        <v>835</v>
      </c>
      <c r="E632" s="30"/>
      <c r="F632" s="30"/>
      <c r="G632" s="30"/>
      <c r="H632" s="31"/>
      <c r="I632" s="30"/>
      <c r="J632" s="30"/>
      <c r="K632" s="30"/>
      <c r="L632" s="30"/>
      <c r="M632" s="30"/>
      <c r="N632" s="30"/>
      <c r="O632" s="30"/>
      <c r="P632" s="29"/>
      <c r="Q632" s="30"/>
    </row>
    <row r="633">
      <c r="A633" s="30"/>
      <c r="B633" s="30"/>
      <c r="C633" s="30"/>
      <c r="D633" s="30" t="s">
        <v>835</v>
      </c>
      <c r="E633" s="30"/>
      <c r="F633" s="30"/>
      <c r="G633" s="30"/>
      <c r="H633" s="31"/>
      <c r="I633" s="30"/>
      <c r="J633" s="30"/>
      <c r="K633" s="30"/>
      <c r="L633" s="30"/>
      <c r="M633" s="30"/>
      <c r="N633" s="30"/>
      <c r="O633" s="30"/>
      <c r="P633" s="29"/>
      <c r="Q633" s="30"/>
    </row>
    <row r="634">
      <c r="A634" s="30"/>
      <c r="B634" s="30"/>
      <c r="C634" s="30"/>
      <c r="D634" s="30" t="s">
        <v>835</v>
      </c>
      <c r="E634" s="30"/>
      <c r="F634" s="30"/>
      <c r="G634" s="30"/>
      <c r="H634" s="31"/>
      <c r="I634" s="30"/>
      <c r="J634" s="30"/>
      <c r="K634" s="30"/>
      <c r="L634" s="30"/>
      <c r="M634" s="30"/>
      <c r="N634" s="30"/>
      <c r="O634" s="30"/>
      <c r="P634" s="29"/>
      <c r="Q634" s="30"/>
    </row>
    <row r="635">
      <c r="A635" s="30"/>
      <c r="B635" s="30"/>
      <c r="C635" s="30"/>
      <c r="D635" s="30" t="s">
        <v>835</v>
      </c>
      <c r="E635" s="30"/>
      <c r="F635" s="30"/>
      <c r="G635" s="30"/>
      <c r="H635" s="31"/>
      <c r="I635" s="30"/>
      <c r="J635" s="30"/>
      <c r="K635" s="30"/>
      <c r="L635" s="30"/>
      <c r="M635" s="30"/>
      <c r="N635" s="30"/>
      <c r="O635" s="30"/>
      <c r="P635" s="29"/>
      <c r="Q635" s="30"/>
    </row>
    <row r="636">
      <c r="A636" s="30"/>
      <c r="B636" s="30"/>
      <c r="C636" s="30"/>
      <c r="D636" s="30" t="s">
        <v>835</v>
      </c>
      <c r="E636" s="30"/>
      <c r="F636" s="30"/>
      <c r="G636" s="30"/>
      <c r="H636" s="31"/>
      <c r="I636" s="30"/>
      <c r="J636" s="30"/>
      <c r="K636" s="30"/>
      <c r="L636" s="30"/>
      <c r="M636" s="30"/>
      <c r="N636" s="30"/>
      <c r="O636" s="30"/>
      <c r="P636" s="29"/>
      <c r="Q636" s="30"/>
    </row>
    <row r="637">
      <c r="A637" s="30"/>
      <c r="B637" s="30"/>
      <c r="C637" s="30"/>
      <c r="D637" s="30" t="s">
        <v>835</v>
      </c>
      <c r="E637" s="30"/>
      <c r="F637" s="30"/>
      <c r="G637" s="30"/>
      <c r="H637" s="31"/>
      <c r="I637" s="30"/>
      <c r="J637" s="30"/>
      <c r="K637" s="30"/>
      <c r="L637" s="30"/>
      <c r="M637" s="30"/>
      <c r="N637" s="30"/>
      <c r="O637" s="30"/>
      <c r="P637" s="29"/>
      <c r="Q637" s="30"/>
    </row>
    <row r="638">
      <c r="A638" s="30"/>
      <c r="B638" s="30"/>
      <c r="C638" s="30"/>
      <c r="D638" s="30" t="s">
        <v>835</v>
      </c>
      <c r="E638" s="30"/>
      <c r="F638" s="30"/>
      <c r="G638" s="30"/>
      <c r="H638" s="31"/>
      <c r="I638" s="30"/>
      <c r="J638" s="30"/>
      <c r="K638" s="30"/>
      <c r="L638" s="30"/>
      <c r="M638" s="30"/>
      <c r="N638" s="30"/>
      <c r="O638" s="30"/>
      <c r="P638" s="29"/>
      <c r="Q638" s="30"/>
    </row>
    <row r="639">
      <c r="A639" s="30"/>
      <c r="B639" s="30"/>
      <c r="C639" s="30"/>
      <c r="D639" s="30" t="s">
        <v>835</v>
      </c>
      <c r="E639" s="30"/>
      <c r="F639" s="30"/>
      <c r="G639" s="30"/>
      <c r="H639" s="31"/>
      <c r="I639" s="30"/>
      <c r="J639" s="30"/>
      <c r="K639" s="30"/>
      <c r="L639" s="30"/>
      <c r="M639" s="30"/>
      <c r="N639" s="30"/>
      <c r="O639" s="30"/>
      <c r="P639" s="29"/>
      <c r="Q639" s="30"/>
    </row>
    <row r="640">
      <c r="A640" s="30"/>
      <c r="B640" s="30"/>
      <c r="C640" s="30"/>
      <c r="D640" s="30" t="s">
        <v>835</v>
      </c>
      <c r="E640" s="30"/>
      <c r="F640" s="30"/>
      <c r="G640" s="30"/>
      <c r="H640" s="31"/>
      <c r="I640" s="30"/>
      <c r="J640" s="30"/>
      <c r="K640" s="30"/>
      <c r="L640" s="30"/>
      <c r="M640" s="30"/>
      <c r="N640" s="30"/>
      <c r="O640" s="30"/>
      <c r="P640" s="29"/>
      <c r="Q640" s="30"/>
    </row>
    <row r="641">
      <c r="A641" s="30"/>
      <c r="B641" s="30"/>
      <c r="C641" s="30"/>
      <c r="D641" s="30" t="s">
        <v>835</v>
      </c>
      <c r="E641" s="30"/>
      <c r="F641" s="30"/>
      <c r="G641" s="30"/>
      <c r="H641" s="31"/>
      <c r="I641" s="30"/>
      <c r="J641" s="30"/>
      <c r="K641" s="30"/>
      <c r="L641" s="30"/>
      <c r="M641" s="30"/>
      <c r="N641" s="30"/>
      <c r="O641" s="30"/>
      <c r="P641" s="29"/>
      <c r="Q641" s="30"/>
    </row>
    <row r="642">
      <c r="A642" s="30"/>
      <c r="B642" s="30"/>
      <c r="C642" s="30"/>
      <c r="D642" s="30" t="s">
        <v>835</v>
      </c>
      <c r="E642" s="30"/>
      <c r="F642" s="30"/>
      <c r="G642" s="30"/>
      <c r="H642" s="31"/>
      <c r="I642" s="30"/>
      <c r="J642" s="30"/>
      <c r="K642" s="30"/>
      <c r="L642" s="30"/>
      <c r="M642" s="30"/>
      <c r="N642" s="30"/>
      <c r="O642" s="30"/>
      <c r="P642" s="29"/>
      <c r="Q642" s="30"/>
    </row>
    <row r="643">
      <c r="A643" s="30"/>
      <c r="B643" s="30"/>
      <c r="C643" s="30"/>
      <c r="D643" s="30" t="s">
        <v>835</v>
      </c>
      <c r="E643" s="30"/>
      <c r="F643" s="30"/>
      <c r="G643" s="30"/>
      <c r="H643" s="31"/>
      <c r="I643" s="30"/>
      <c r="J643" s="30"/>
      <c r="K643" s="30"/>
      <c r="L643" s="30"/>
      <c r="M643" s="30"/>
      <c r="N643" s="30"/>
      <c r="O643" s="30"/>
      <c r="P643" s="29"/>
      <c r="Q643" s="30"/>
    </row>
    <row r="644">
      <c r="A644" s="30"/>
      <c r="B644" s="30"/>
      <c r="C644" s="30"/>
      <c r="D644" s="30" t="s">
        <v>835</v>
      </c>
      <c r="E644" s="30"/>
      <c r="F644" s="30"/>
      <c r="G644" s="30"/>
      <c r="H644" s="31"/>
      <c r="I644" s="30"/>
      <c r="J644" s="30"/>
      <c r="K644" s="30"/>
      <c r="L644" s="30"/>
      <c r="M644" s="30"/>
      <c r="N644" s="30"/>
      <c r="O644" s="30"/>
      <c r="P644" s="29"/>
      <c r="Q644" s="30"/>
    </row>
    <row r="645">
      <c r="A645" s="30"/>
      <c r="B645" s="30"/>
      <c r="C645" s="30"/>
      <c r="D645" s="30" t="s">
        <v>835</v>
      </c>
      <c r="E645" s="30"/>
      <c r="F645" s="30"/>
      <c r="G645" s="30"/>
      <c r="H645" s="31"/>
      <c r="I645" s="30"/>
      <c r="J645" s="30"/>
      <c r="K645" s="30"/>
      <c r="L645" s="30"/>
      <c r="M645" s="30"/>
      <c r="N645" s="30"/>
      <c r="O645" s="30"/>
      <c r="P645" s="29"/>
      <c r="Q645" s="30"/>
    </row>
    <row r="646">
      <c r="A646" s="30"/>
      <c r="B646" s="30"/>
      <c r="C646" s="30"/>
      <c r="D646" s="30" t="s">
        <v>835</v>
      </c>
      <c r="E646" s="30"/>
      <c r="F646" s="30"/>
      <c r="G646" s="30"/>
      <c r="H646" s="31"/>
      <c r="I646" s="30"/>
      <c r="J646" s="30"/>
      <c r="K646" s="30"/>
      <c r="L646" s="30"/>
      <c r="M646" s="30"/>
      <c r="N646" s="30"/>
      <c r="O646" s="30"/>
      <c r="P646" s="29"/>
      <c r="Q646" s="30"/>
    </row>
    <row r="647">
      <c r="A647" s="30"/>
      <c r="B647" s="30"/>
      <c r="C647" s="30"/>
      <c r="D647" s="30" t="s">
        <v>835</v>
      </c>
      <c r="E647" s="30"/>
      <c r="F647" s="30"/>
      <c r="G647" s="30"/>
      <c r="H647" s="31"/>
      <c r="I647" s="30"/>
      <c r="J647" s="30"/>
      <c r="K647" s="30"/>
      <c r="L647" s="30"/>
      <c r="M647" s="30"/>
      <c r="N647" s="30"/>
      <c r="O647" s="30"/>
      <c r="P647" s="29"/>
      <c r="Q647" s="30"/>
    </row>
    <row r="648">
      <c r="A648" s="30"/>
      <c r="B648" s="30"/>
      <c r="C648" s="30"/>
      <c r="D648" s="30" t="s">
        <v>835</v>
      </c>
      <c r="E648" s="30"/>
      <c r="F648" s="30"/>
      <c r="G648" s="30"/>
      <c r="H648" s="31"/>
      <c r="I648" s="30"/>
      <c r="J648" s="30"/>
      <c r="K648" s="30"/>
      <c r="L648" s="30"/>
      <c r="M648" s="30"/>
      <c r="N648" s="30"/>
      <c r="O648" s="30"/>
      <c r="P648" s="29"/>
      <c r="Q648" s="30"/>
    </row>
    <row r="649">
      <c r="A649" s="30"/>
      <c r="B649" s="30"/>
      <c r="C649" s="30"/>
      <c r="D649" s="30" t="s">
        <v>835</v>
      </c>
      <c r="E649" s="30"/>
      <c r="F649" s="30"/>
      <c r="G649" s="30"/>
      <c r="H649" s="31"/>
      <c r="I649" s="30"/>
      <c r="J649" s="30"/>
      <c r="K649" s="30"/>
      <c r="L649" s="30"/>
      <c r="M649" s="30"/>
      <c r="N649" s="30"/>
      <c r="O649" s="30"/>
      <c r="P649" s="29"/>
      <c r="Q649" s="30"/>
    </row>
    <row r="650">
      <c r="A650" s="30"/>
      <c r="B650" s="30"/>
      <c r="C650" s="30"/>
      <c r="D650" s="30" t="s">
        <v>835</v>
      </c>
      <c r="E650" s="30"/>
      <c r="F650" s="30"/>
      <c r="G650" s="30"/>
      <c r="H650" s="31"/>
      <c r="I650" s="30"/>
      <c r="J650" s="30"/>
      <c r="K650" s="30"/>
      <c r="L650" s="30"/>
      <c r="M650" s="30"/>
      <c r="N650" s="30"/>
      <c r="O650" s="30"/>
      <c r="P650" s="29"/>
      <c r="Q650" s="30"/>
    </row>
    <row r="651">
      <c r="A651" s="30"/>
      <c r="B651" s="30"/>
      <c r="C651" s="30"/>
      <c r="D651" s="30" t="s">
        <v>835</v>
      </c>
      <c r="E651" s="30"/>
      <c r="F651" s="30"/>
      <c r="G651" s="30"/>
      <c r="H651" s="31"/>
      <c r="I651" s="30"/>
      <c r="J651" s="30"/>
      <c r="K651" s="30"/>
      <c r="L651" s="30"/>
      <c r="M651" s="30"/>
      <c r="N651" s="30"/>
      <c r="O651" s="30"/>
      <c r="P651" s="29"/>
      <c r="Q651" s="30"/>
    </row>
    <row r="652">
      <c r="A652" s="30"/>
      <c r="B652" s="30"/>
      <c r="C652" s="30"/>
      <c r="D652" s="30" t="s">
        <v>835</v>
      </c>
      <c r="E652" s="30"/>
      <c r="F652" s="30"/>
      <c r="G652" s="30"/>
      <c r="H652" s="31"/>
      <c r="I652" s="30"/>
      <c r="J652" s="30"/>
      <c r="K652" s="30"/>
      <c r="L652" s="30"/>
      <c r="M652" s="30"/>
      <c r="N652" s="30"/>
      <c r="O652" s="30"/>
      <c r="P652" s="29"/>
      <c r="Q652" s="30"/>
    </row>
    <row r="653">
      <c r="A653" s="30"/>
      <c r="B653" s="30"/>
      <c r="C653" s="30"/>
      <c r="D653" s="30" t="s">
        <v>835</v>
      </c>
      <c r="E653" s="30"/>
      <c r="F653" s="30"/>
      <c r="G653" s="30"/>
      <c r="H653" s="31"/>
      <c r="I653" s="30"/>
      <c r="J653" s="30"/>
      <c r="K653" s="30"/>
      <c r="L653" s="30"/>
      <c r="M653" s="30"/>
      <c r="N653" s="30"/>
      <c r="O653" s="30"/>
      <c r="P653" s="29"/>
      <c r="Q653" s="30"/>
    </row>
    <row r="654">
      <c r="A654" s="30"/>
      <c r="B654" s="30"/>
      <c r="C654" s="30"/>
      <c r="D654" s="30" t="s">
        <v>835</v>
      </c>
      <c r="E654" s="30"/>
      <c r="F654" s="30"/>
      <c r="G654" s="30"/>
      <c r="H654" s="31"/>
      <c r="I654" s="30"/>
      <c r="J654" s="30"/>
      <c r="K654" s="30"/>
      <c r="L654" s="30"/>
      <c r="M654" s="30"/>
      <c r="N654" s="30"/>
      <c r="O654" s="30"/>
      <c r="P654" s="29"/>
      <c r="Q654" s="30"/>
    </row>
    <row r="655">
      <c r="A655" s="30"/>
      <c r="B655" s="30"/>
      <c r="C655" s="30"/>
      <c r="D655" s="30" t="s">
        <v>835</v>
      </c>
      <c r="E655" s="30"/>
      <c r="F655" s="30"/>
      <c r="G655" s="30"/>
      <c r="H655" s="31"/>
      <c r="I655" s="30"/>
      <c r="J655" s="30"/>
      <c r="K655" s="30"/>
      <c r="L655" s="30"/>
      <c r="M655" s="30"/>
      <c r="N655" s="30"/>
      <c r="O655" s="30"/>
      <c r="P655" s="29"/>
      <c r="Q655" s="30"/>
    </row>
    <row r="656">
      <c r="A656" s="30"/>
      <c r="B656" s="30"/>
      <c r="C656" s="30"/>
      <c r="D656" s="30" t="s">
        <v>835</v>
      </c>
      <c r="E656" s="30"/>
      <c r="F656" s="30"/>
      <c r="G656" s="30"/>
      <c r="H656" s="31"/>
      <c r="I656" s="30"/>
      <c r="J656" s="30"/>
      <c r="K656" s="30"/>
      <c r="L656" s="30"/>
      <c r="M656" s="30"/>
      <c r="N656" s="30"/>
      <c r="O656" s="30"/>
      <c r="P656" s="29"/>
      <c r="Q656" s="30"/>
    </row>
    <row r="657">
      <c r="A657" s="30"/>
      <c r="B657" s="30"/>
      <c r="C657" s="30"/>
      <c r="D657" s="30" t="s">
        <v>835</v>
      </c>
      <c r="E657" s="30"/>
      <c r="F657" s="30"/>
      <c r="G657" s="30"/>
      <c r="H657" s="31"/>
      <c r="I657" s="30"/>
      <c r="J657" s="30"/>
      <c r="K657" s="30"/>
      <c r="L657" s="30"/>
      <c r="M657" s="30"/>
      <c r="N657" s="30"/>
      <c r="O657" s="30"/>
      <c r="P657" s="29"/>
      <c r="Q657" s="30"/>
    </row>
    <row r="658">
      <c r="A658" s="30"/>
      <c r="B658" s="30"/>
      <c r="C658" s="30"/>
      <c r="D658" s="30" t="s">
        <v>835</v>
      </c>
      <c r="E658" s="30"/>
      <c r="F658" s="30"/>
      <c r="G658" s="30"/>
      <c r="H658" s="31"/>
      <c r="I658" s="30"/>
      <c r="J658" s="30"/>
      <c r="K658" s="30"/>
      <c r="L658" s="30"/>
      <c r="M658" s="30"/>
      <c r="N658" s="30"/>
      <c r="O658" s="30"/>
      <c r="P658" s="29"/>
      <c r="Q658" s="30"/>
    </row>
    <row r="659">
      <c r="A659" s="30"/>
      <c r="B659" s="30"/>
      <c r="C659" s="30"/>
      <c r="D659" s="30" t="s">
        <v>835</v>
      </c>
      <c r="E659" s="30"/>
      <c r="F659" s="30"/>
      <c r="G659" s="30"/>
      <c r="H659" s="31"/>
      <c r="I659" s="30"/>
      <c r="J659" s="30"/>
      <c r="K659" s="30"/>
      <c r="L659" s="30"/>
      <c r="M659" s="30"/>
      <c r="N659" s="30"/>
      <c r="O659" s="30"/>
      <c r="P659" s="29"/>
      <c r="Q659" s="30"/>
    </row>
    <row r="660">
      <c r="A660" s="30"/>
      <c r="B660" s="30"/>
      <c r="C660" s="30"/>
      <c r="D660" s="30" t="s">
        <v>835</v>
      </c>
      <c r="E660" s="30"/>
      <c r="F660" s="30"/>
      <c r="G660" s="30"/>
      <c r="H660" s="31"/>
      <c r="I660" s="30"/>
      <c r="J660" s="30"/>
      <c r="K660" s="30"/>
      <c r="L660" s="30"/>
      <c r="M660" s="30"/>
      <c r="N660" s="30"/>
      <c r="O660" s="30"/>
      <c r="P660" s="29"/>
      <c r="Q660" s="30"/>
    </row>
    <row r="661">
      <c r="A661" s="30"/>
      <c r="B661" s="30"/>
      <c r="C661" s="30"/>
      <c r="D661" s="30" t="s">
        <v>835</v>
      </c>
      <c r="E661" s="30"/>
      <c r="F661" s="30"/>
      <c r="G661" s="30"/>
      <c r="H661" s="31"/>
      <c r="I661" s="30"/>
      <c r="J661" s="30"/>
      <c r="K661" s="30"/>
      <c r="L661" s="30"/>
      <c r="M661" s="30"/>
      <c r="N661" s="30"/>
      <c r="O661" s="30"/>
      <c r="P661" s="29"/>
      <c r="Q661" s="30"/>
    </row>
    <row r="662">
      <c r="A662" s="30"/>
      <c r="B662" s="30"/>
      <c r="C662" s="30"/>
      <c r="D662" s="30" t="s">
        <v>835</v>
      </c>
      <c r="E662" s="30"/>
      <c r="F662" s="30"/>
      <c r="G662" s="30"/>
      <c r="H662" s="31"/>
      <c r="I662" s="30"/>
      <c r="J662" s="30"/>
      <c r="K662" s="30"/>
      <c r="L662" s="30"/>
      <c r="M662" s="30"/>
      <c r="N662" s="30"/>
      <c r="O662" s="30"/>
      <c r="P662" s="29"/>
      <c r="Q662" s="30"/>
    </row>
    <row r="663">
      <c r="A663" s="30"/>
      <c r="B663" s="30"/>
      <c r="C663" s="30"/>
      <c r="D663" s="30" t="s">
        <v>835</v>
      </c>
      <c r="E663" s="30"/>
      <c r="F663" s="30"/>
      <c r="G663" s="30"/>
      <c r="H663" s="31"/>
      <c r="I663" s="30"/>
      <c r="J663" s="30"/>
      <c r="K663" s="30"/>
      <c r="L663" s="30"/>
      <c r="M663" s="30"/>
      <c r="N663" s="30"/>
      <c r="O663" s="30"/>
      <c r="P663" s="29"/>
      <c r="Q663" s="30"/>
    </row>
    <row r="664">
      <c r="A664" s="30"/>
      <c r="B664" s="30"/>
      <c r="C664" s="30"/>
      <c r="D664" s="30" t="s">
        <v>835</v>
      </c>
      <c r="E664" s="30"/>
      <c r="F664" s="30"/>
      <c r="G664" s="30"/>
      <c r="H664" s="31"/>
      <c r="I664" s="30"/>
      <c r="J664" s="30"/>
      <c r="K664" s="30"/>
      <c r="L664" s="30"/>
      <c r="M664" s="30"/>
      <c r="N664" s="30"/>
      <c r="O664" s="30"/>
      <c r="P664" s="29"/>
      <c r="Q664" s="30"/>
    </row>
    <row r="665">
      <c r="A665" s="30"/>
      <c r="B665" s="30"/>
      <c r="C665" s="30"/>
      <c r="D665" s="30" t="s">
        <v>835</v>
      </c>
      <c r="E665" s="30"/>
      <c r="F665" s="30"/>
      <c r="G665" s="30"/>
      <c r="H665" s="31"/>
      <c r="I665" s="30"/>
      <c r="J665" s="30"/>
      <c r="K665" s="30"/>
      <c r="L665" s="30"/>
      <c r="M665" s="30"/>
      <c r="N665" s="30"/>
      <c r="O665" s="30"/>
      <c r="P665" s="29"/>
      <c r="Q665" s="30"/>
    </row>
    <row r="666">
      <c r="A666" s="30"/>
      <c r="B666" s="30"/>
      <c r="C666" s="30"/>
      <c r="D666" s="30" t="s">
        <v>835</v>
      </c>
      <c r="E666" s="30"/>
      <c r="F666" s="30"/>
      <c r="G666" s="30"/>
      <c r="H666" s="31"/>
      <c r="I666" s="30"/>
      <c r="J666" s="30"/>
      <c r="K666" s="30"/>
      <c r="L666" s="30"/>
      <c r="M666" s="30"/>
      <c r="N666" s="30"/>
      <c r="O666" s="30"/>
      <c r="P666" s="29"/>
      <c r="Q666" s="30"/>
    </row>
    <row r="667">
      <c r="A667" s="30"/>
      <c r="B667" s="30"/>
      <c r="C667" s="30"/>
      <c r="D667" s="30" t="s">
        <v>835</v>
      </c>
      <c r="E667" s="30"/>
      <c r="F667" s="30"/>
      <c r="G667" s="30"/>
      <c r="H667" s="31"/>
      <c r="I667" s="30"/>
      <c r="J667" s="30"/>
      <c r="K667" s="30"/>
      <c r="L667" s="30"/>
      <c r="M667" s="30"/>
      <c r="N667" s="30"/>
      <c r="O667" s="30"/>
      <c r="P667" s="29"/>
      <c r="Q667" s="30"/>
    </row>
    <row r="668">
      <c r="A668" s="30"/>
      <c r="B668" s="30"/>
      <c r="C668" s="30"/>
      <c r="D668" s="30" t="s">
        <v>835</v>
      </c>
      <c r="E668" s="30"/>
      <c r="F668" s="30"/>
      <c r="G668" s="30"/>
      <c r="H668" s="31"/>
      <c r="I668" s="30"/>
      <c r="J668" s="30"/>
      <c r="K668" s="30"/>
      <c r="L668" s="30"/>
      <c r="M668" s="30"/>
      <c r="N668" s="30"/>
      <c r="O668" s="30"/>
      <c r="P668" s="29"/>
      <c r="Q668" s="30"/>
    </row>
    <row r="669">
      <c r="A669" s="30"/>
      <c r="B669" s="30"/>
      <c r="C669" s="30"/>
      <c r="D669" s="30" t="s">
        <v>835</v>
      </c>
      <c r="E669" s="30"/>
      <c r="F669" s="30"/>
      <c r="G669" s="30"/>
      <c r="H669" s="31"/>
      <c r="I669" s="30"/>
      <c r="J669" s="30"/>
      <c r="K669" s="30"/>
      <c r="L669" s="30"/>
      <c r="M669" s="30"/>
      <c r="N669" s="30"/>
      <c r="O669" s="30"/>
      <c r="P669" s="29"/>
      <c r="Q669" s="30"/>
    </row>
    <row r="670">
      <c r="A670" s="30"/>
      <c r="B670" s="30"/>
      <c r="C670" s="30"/>
      <c r="D670" s="30" t="s">
        <v>835</v>
      </c>
      <c r="E670" s="30"/>
      <c r="F670" s="30"/>
      <c r="G670" s="30"/>
      <c r="H670" s="31"/>
      <c r="I670" s="30"/>
      <c r="J670" s="30"/>
      <c r="K670" s="30"/>
      <c r="L670" s="30"/>
      <c r="M670" s="30"/>
      <c r="N670" s="30"/>
      <c r="O670" s="30"/>
      <c r="P670" s="29"/>
      <c r="Q670" s="30"/>
    </row>
    <row r="671">
      <c r="A671" s="30"/>
      <c r="B671" s="30"/>
      <c r="C671" s="30"/>
      <c r="D671" s="30" t="s">
        <v>835</v>
      </c>
      <c r="E671" s="30"/>
      <c r="F671" s="30"/>
      <c r="G671" s="30"/>
      <c r="H671" s="31"/>
      <c r="I671" s="30"/>
      <c r="J671" s="30"/>
      <c r="K671" s="30"/>
      <c r="L671" s="30"/>
      <c r="M671" s="30"/>
      <c r="N671" s="30"/>
      <c r="O671" s="30"/>
      <c r="P671" s="29"/>
      <c r="Q671" s="30"/>
    </row>
    <row r="672">
      <c r="A672" s="30"/>
      <c r="B672" s="30"/>
      <c r="C672" s="30"/>
      <c r="D672" s="30" t="s">
        <v>835</v>
      </c>
      <c r="E672" s="30"/>
      <c r="F672" s="30"/>
      <c r="G672" s="30"/>
      <c r="H672" s="31"/>
      <c r="I672" s="30"/>
      <c r="J672" s="30"/>
      <c r="K672" s="30"/>
      <c r="L672" s="30"/>
      <c r="M672" s="30"/>
      <c r="N672" s="30"/>
      <c r="O672" s="30"/>
      <c r="P672" s="29"/>
      <c r="Q672" s="30"/>
    </row>
    <row r="673">
      <c r="A673" s="30"/>
      <c r="B673" s="30"/>
      <c r="C673" s="30"/>
      <c r="D673" s="30" t="s">
        <v>835</v>
      </c>
      <c r="E673" s="30"/>
      <c r="F673" s="30"/>
      <c r="G673" s="30"/>
      <c r="H673" s="31"/>
      <c r="I673" s="30"/>
      <c r="J673" s="30"/>
      <c r="K673" s="30"/>
      <c r="L673" s="30"/>
      <c r="M673" s="30"/>
      <c r="N673" s="30"/>
      <c r="O673" s="30"/>
      <c r="P673" s="29"/>
      <c r="Q673" s="30"/>
    </row>
    <row r="674">
      <c r="A674" s="30"/>
      <c r="B674" s="30"/>
      <c r="C674" s="30"/>
      <c r="D674" s="30" t="s">
        <v>835</v>
      </c>
      <c r="E674" s="30"/>
      <c r="F674" s="30"/>
      <c r="G674" s="30"/>
      <c r="H674" s="31"/>
      <c r="I674" s="30"/>
      <c r="J674" s="30"/>
      <c r="K674" s="30"/>
      <c r="L674" s="30"/>
      <c r="M674" s="30"/>
      <c r="N674" s="30"/>
      <c r="O674" s="30"/>
      <c r="P674" s="29"/>
      <c r="Q674" s="30"/>
    </row>
    <row r="675">
      <c r="A675" s="30"/>
      <c r="B675" s="30"/>
      <c r="C675" s="30"/>
      <c r="D675" s="30" t="s">
        <v>835</v>
      </c>
      <c r="E675" s="30"/>
      <c r="F675" s="30"/>
      <c r="G675" s="30"/>
      <c r="H675" s="31"/>
      <c r="I675" s="30"/>
      <c r="J675" s="30"/>
      <c r="K675" s="30"/>
      <c r="L675" s="30"/>
      <c r="M675" s="30"/>
      <c r="N675" s="30"/>
      <c r="O675" s="30"/>
      <c r="P675" s="29"/>
      <c r="Q675" s="30"/>
    </row>
    <row r="676">
      <c r="A676" s="30"/>
      <c r="B676" s="30"/>
      <c r="C676" s="30"/>
      <c r="D676" s="30" t="s">
        <v>835</v>
      </c>
      <c r="E676" s="30"/>
      <c r="F676" s="30"/>
      <c r="G676" s="30"/>
      <c r="H676" s="31"/>
      <c r="I676" s="30"/>
      <c r="J676" s="30"/>
      <c r="K676" s="30"/>
      <c r="L676" s="30"/>
      <c r="M676" s="30"/>
      <c r="N676" s="30"/>
      <c r="O676" s="30"/>
      <c r="P676" s="29"/>
      <c r="Q676" s="30"/>
    </row>
    <row r="677">
      <c r="A677" s="30"/>
      <c r="B677" s="30"/>
      <c r="C677" s="30"/>
      <c r="D677" s="30" t="s">
        <v>835</v>
      </c>
      <c r="E677" s="30"/>
      <c r="F677" s="30"/>
      <c r="G677" s="30"/>
      <c r="H677" s="31"/>
      <c r="I677" s="30"/>
      <c r="J677" s="30"/>
      <c r="K677" s="30"/>
      <c r="L677" s="30"/>
      <c r="M677" s="30"/>
      <c r="N677" s="30"/>
      <c r="O677" s="30"/>
      <c r="P677" s="29"/>
      <c r="Q677" s="30"/>
    </row>
    <row r="678">
      <c r="A678" s="30"/>
      <c r="B678" s="30"/>
      <c r="C678" s="30"/>
      <c r="D678" s="30" t="s">
        <v>835</v>
      </c>
      <c r="E678" s="30"/>
      <c r="F678" s="30"/>
      <c r="G678" s="30"/>
      <c r="H678" s="31"/>
      <c r="I678" s="30"/>
      <c r="J678" s="30"/>
      <c r="K678" s="30"/>
      <c r="L678" s="30"/>
      <c r="M678" s="30"/>
      <c r="N678" s="30"/>
      <c r="O678" s="30"/>
      <c r="P678" s="29"/>
      <c r="Q678" s="30"/>
    </row>
    <row r="679">
      <c r="A679" s="30"/>
      <c r="B679" s="30"/>
      <c r="C679" s="30"/>
      <c r="D679" s="30" t="s">
        <v>835</v>
      </c>
      <c r="E679" s="30"/>
      <c r="F679" s="30"/>
      <c r="G679" s="30"/>
      <c r="H679" s="31"/>
      <c r="I679" s="30"/>
      <c r="J679" s="30"/>
      <c r="K679" s="30"/>
      <c r="L679" s="30"/>
      <c r="M679" s="30"/>
      <c r="N679" s="30"/>
      <c r="O679" s="30"/>
      <c r="P679" s="29"/>
      <c r="Q679" s="30"/>
    </row>
    <row r="680">
      <c r="A680" s="30"/>
      <c r="B680" s="30"/>
      <c r="C680" s="30"/>
      <c r="D680" s="30" t="s">
        <v>835</v>
      </c>
      <c r="E680" s="30"/>
      <c r="F680" s="30"/>
      <c r="G680" s="30"/>
      <c r="H680" s="31"/>
      <c r="I680" s="30"/>
      <c r="J680" s="30"/>
      <c r="K680" s="30"/>
      <c r="L680" s="30"/>
      <c r="M680" s="30"/>
      <c r="N680" s="30"/>
      <c r="O680" s="30"/>
      <c r="P680" s="29"/>
      <c r="Q680" s="30"/>
    </row>
    <row r="681">
      <c r="A681" s="30"/>
      <c r="B681" s="30"/>
      <c r="C681" s="30"/>
      <c r="D681" s="30" t="s">
        <v>835</v>
      </c>
      <c r="E681" s="30"/>
      <c r="F681" s="30"/>
      <c r="G681" s="30"/>
      <c r="H681" s="31"/>
      <c r="I681" s="30"/>
      <c r="J681" s="30"/>
      <c r="K681" s="30"/>
      <c r="L681" s="30"/>
      <c r="M681" s="30"/>
      <c r="N681" s="30"/>
      <c r="O681" s="30"/>
      <c r="P681" s="29"/>
      <c r="Q681" s="30"/>
    </row>
    <row r="682">
      <c r="A682" s="30"/>
      <c r="B682" s="30"/>
      <c r="C682" s="30"/>
      <c r="D682" s="30" t="s">
        <v>835</v>
      </c>
      <c r="E682" s="30"/>
      <c r="F682" s="30"/>
      <c r="G682" s="30"/>
      <c r="H682" s="31"/>
      <c r="I682" s="30"/>
      <c r="J682" s="30"/>
      <c r="K682" s="30"/>
      <c r="L682" s="30"/>
      <c r="M682" s="30"/>
      <c r="N682" s="30"/>
      <c r="O682" s="30"/>
      <c r="P682" s="29"/>
      <c r="Q682" s="30"/>
    </row>
    <row r="683">
      <c r="A683" s="30"/>
      <c r="B683" s="30"/>
      <c r="C683" s="30"/>
      <c r="D683" s="30" t="s">
        <v>835</v>
      </c>
      <c r="E683" s="30"/>
      <c r="F683" s="30"/>
      <c r="G683" s="30"/>
      <c r="H683" s="31"/>
      <c r="I683" s="30"/>
      <c r="J683" s="30"/>
      <c r="K683" s="30"/>
      <c r="L683" s="30"/>
      <c r="M683" s="30"/>
      <c r="N683" s="30"/>
      <c r="O683" s="30"/>
      <c r="P683" s="29"/>
      <c r="Q683" s="30"/>
    </row>
    <row r="684">
      <c r="A684" s="30"/>
      <c r="B684" s="30"/>
      <c r="C684" s="30"/>
      <c r="D684" s="30" t="s">
        <v>835</v>
      </c>
      <c r="E684" s="30"/>
      <c r="F684" s="30"/>
      <c r="G684" s="30"/>
      <c r="H684" s="31"/>
      <c r="I684" s="30"/>
      <c r="J684" s="30"/>
      <c r="K684" s="30"/>
      <c r="L684" s="30"/>
      <c r="M684" s="30"/>
      <c r="N684" s="30"/>
      <c r="O684" s="30"/>
      <c r="P684" s="29"/>
      <c r="Q684" s="30"/>
    </row>
    <row r="685">
      <c r="A685" s="30"/>
      <c r="B685" s="30"/>
      <c r="C685" s="30"/>
      <c r="D685" s="30" t="s">
        <v>835</v>
      </c>
      <c r="E685" s="30"/>
      <c r="F685" s="30"/>
      <c r="G685" s="30"/>
      <c r="H685" s="31"/>
      <c r="I685" s="30"/>
      <c r="J685" s="30"/>
      <c r="K685" s="30"/>
      <c r="L685" s="30"/>
      <c r="M685" s="30"/>
      <c r="N685" s="30"/>
      <c r="O685" s="30"/>
      <c r="P685" s="29"/>
      <c r="Q685" s="30"/>
    </row>
    <row r="686">
      <c r="A686" s="30"/>
      <c r="B686" s="30"/>
      <c r="C686" s="30"/>
      <c r="D686" s="30" t="s">
        <v>835</v>
      </c>
      <c r="E686" s="30"/>
      <c r="F686" s="30"/>
      <c r="G686" s="30"/>
      <c r="H686" s="31"/>
      <c r="I686" s="30"/>
      <c r="J686" s="30"/>
      <c r="K686" s="30"/>
      <c r="L686" s="30"/>
      <c r="M686" s="30"/>
      <c r="N686" s="30"/>
      <c r="O686" s="30"/>
      <c r="P686" s="29"/>
      <c r="Q686" s="30"/>
    </row>
    <row r="687">
      <c r="A687" s="30"/>
      <c r="B687" s="30"/>
      <c r="C687" s="30"/>
      <c r="D687" s="30" t="s">
        <v>835</v>
      </c>
      <c r="E687" s="30"/>
      <c r="F687" s="30"/>
      <c r="G687" s="30"/>
      <c r="H687" s="31"/>
      <c r="I687" s="30"/>
      <c r="J687" s="30"/>
      <c r="K687" s="30"/>
      <c r="L687" s="30"/>
      <c r="M687" s="30"/>
      <c r="N687" s="30"/>
      <c r="O687" s="30"/>
      <c r="P687" s="29"/>
      <c r="Q687" s="30"/>
    </row>
    <row r="688">
      <c r="A688" s="30"/>
      <c r="B688" s="30"/>
      <c r="C688" s="30"/>
      <c r="D688" s="30" t="s">
        <v>835</v>
      </c>
      <c r="E688" s="30"/>
      <c r="F688" s="30"/>
      <c r="G688" s="30"/>
      <c r="H688" s="31"/>
      <c r="I688" s="30"/>
      <c r="J688" s="30"/>
      <c r="K688" s="30"/>
      <c r="L688" s="30"/>
      <c r="M688" s="30"/>
      <c r="N688" s="30"/>
      <c r="O688" s="30"/>
      <c r="P688" s="29"/>
      <c r="Q688" s="30"/>
    </row>
    <row r="689">
      <c r="A689" s="30"/>
      <c r="B689" s="30"/>
      <c r="C689" s="30"/>
      <c r="D689" s="30" t="s">
        <v>835</v>
      </c>
      <c r="E689" s="30"/>
      <c r="F689" s="30"/>
      <c r="G689" s="30"/>
      <c r="H689" s="31"/>
      <c r="I689" s="30"/>
      <c r="J689" s="30"/>
      <c r="K689" s="30"/>
      <c r="L689" s="30"/>
      <c r="M689" s="30"/>
      <c r="N689" s="30"/>
      <c r="O689" s="30"/>
      <c r="P689" s="29"/>
      <c r="Q689" s="30"/>
    </row>
    <row r="690">
      <c r="A690" s="30"/>
      <c r="B690" s="30"/>
      <c r="C690" s="30"/>
      <c r="D690" s="30" t="s">
        <v>835</v>
      </c>
      <c r="E690" s="30"/>
      <c r="F690" s="30"/>
      <c r="G690" s="30"/>
      <c r="H690" s="31"/>
      <c r="I690" s="30"/>
      <c r="J690" s="30"/>
      <c r="K690" s="30"/>
      <c r="L690" s="30"/>
      <c r="M690" s="30"/>
      <c r="N690" s="30"/>
      <c r="O690" s="30"/>
      <c r="P690" s="29"/>
      <c r="Q690" s="30"/>
    </row>
    <row r="691">
      <c r="A691" s="30"/>
      <c r="B691" s="30"/>
      <c r="C691" s="30"/>
      <c r="D691" s="30" t="s">
        <v>835</v>
      </c>
      <c r="E691" s="30"/>
      <c r="F691" s="30"/>
      <c r="G691" s="30"/>
      <c r="H691" s="31"/>
      <c r="I691" s="30"/>
      <c r="J691" s="30"/>
      <c r="K691" s="30"/>
      <c r="L691" s="30"/>
      <c r="M691" s="30"/>
      <c r="N691" s="30"/>
      <c r="O691" s="30"/>
      <c r="P691" s="29"/>
      <c r="Q691" s="30"/>
    </row>
    <row r="692">
      <c r="A692" s="30"/>
      <c r="B692" s="30"/>
      <c r="C692" s="30"/>
      <c r="D692" s="30" t="s">
        <v>835</v>
      </c>
      <c r="E692" s="30"/>
      <c r="F692" s="30"/>
      <c r="G692" s="30"/>
      <c r="H692" s="31"/>
      <c r="I692" s="30"/>
      <c r="J692" s="30"/>
      <c r="K692" s="30"/>
      <c r="L692" s="30"/>
      <c r="M692" s="30"/>
      <c r="N692" s="30"/>
      <c r="O692" s="30"/>
      <c r="P692" s="29"/>
      <c r="Q692" s="30"/>
    </row>
    <row r="693">
      <c r="A693" s="30"/>
      <c r="B693" s="30"/>
      <c r="C693" s="30"/>
      <c r="D693" s="30" t="s">
        <v>835</v>
      </c>
      <c r="E693" s="30"/>
      <c r="F693" s="30"/>
      <c r="G693" s="30"/>
      <c r="H693" s="31"/>
      <c r="I693" s="30"/>
      <c r="J693" s="30"/>
      <c r="K693" s="30"/>
      <c r="L693" s="30"/>
      <c r="M693" s="30"/>
      <c r="N693" s="30"/>
      <c r="O693" s="30"/>
      <c r="P693" s="29"/>
      <c r="Q693" s="30"/>
    </row>
    <row r="694">
      <c r="A694" s="30"/>
      <c r="B694" s="30"/>
      <c r="C694" s="30"/>
      <c r="D694" s="30" t="s">
        <v>835</v>
      </c>
      <c r="E694" s="30"/>
      <c r="F694" s="30"/>
      <c r="G694" s="30"/>
      <c r="H694" s="31"/>
      <c r="I694" s="30"/>
      <c r="J694" s="30"/>
      <c r="K694" s="30"/>
      <c r="L694" s="30"/>
      <c r="M694" s="30"/>
      <c r="N694" s="30"/>
      <c r="O694" s="30"/>
      <c r="P694" s="29"/>
      <c r="Q694" s="30"/>
    </row>
    <row r="695">
      <c r="A695" s="30"/>
      <c r="B695" s="30"/>
      <c r="C695" s="30"/>
      <c r="D695" s="30" t="s">
        <v>835</v>
      </c>
      <c r="E695" s="30"/>
      <c r="F695" s="30"/>
      <c r="G695" s="30"/>
      <c r="H695" s="31"/>
      <c r="I695" s="30"/>
      <c r="J695" s="30"/>
      <c r="K695" s="30"/>
      <c r="L695" s="30"/>
      <c r="M695" s="30"/>
      <c r="N695" s="30"/>
      <c r="O695" s="30"/>
      <c r="P695" s="29"/>
      <c r="Q695" s="30"/>
    </row>
    <row r="696">
      <c r="A696" s="30"/>
      <c r="B696" s="30"/>
      <c r="C696" s="30"/>
      <c r="D696" s="30" t="s">
        <v>835</v>
      </c>
      <c r="E696" s="30"/>
      <c r="F696" s="30"/>
      <c r="G696" s="30"/>
      <c r="H696" s="31"/>
      <c r="I696" s="30"/>
      <c r="J696" s="30"/>
      <c r="K696" s="30"/>
      <c r="L696" s="30"/>
      <c r="M696" s="30"/>
      <c r="N696" s="30"/>
      <c r="O696" s="30"/>
      <c r="P696" s="29"/>
      <c r="Q696" s="30"/>
    </row>
    <row r="697">
      <c r="A697" s="30"/>
      <c r="B697" s="30"/>
      <c r="C697" s="30"/>
      <c r="D697" s="30" t="s">
        <v>835</v>
      </c>
      <c r="E697" s="30"/>
      <c r="F697" s="30"/>
      <c r="G697" s="30"/>
      <c r="H697" s="31"/>
      <c r="I697" s="30"/>
      <c r="J697" s="30"/>
      <c r="K697" s="30"/>
      <c r="L697" s="30"/>
      <c r="M697" s="30"/>
      <c r="N697" s="30"/>
      <c r="O697" s="30"/>
      <c r="P697" s="29"/>
      <c r="Q697" s="30"/>
    </row>
    <row r="698">
      <c r="A698" s="30"/>
      <c r="B698" s="30"/>
      <c r="C698" s="30"/>
      <c r="D698" s="30" t="s">
        <v>835</v>
      </c>
      <c r="E698" s="30"/>
      <c r="F698" s="30"/>
      <c r="G698" s="30"/>
      <c r="H698" s="31"/>
      <c r="I698" s="30"/>
      <c r="J698" s="30"/>
      <c r="K698" s="30"/>
      <c r="L698" s="30"/>
      <c r="M698" s="30"/>
      <c r="N698" s="30"/>
      <c r="O698" s="30"/>
      <c r="P698" s="29"/>
      <c r="Q698" s="30"/>
    </row>
    <row r="699">
      <c r="A699" s="30"/>
      <c r="B699" s="30"/>
      <c r="C699" s="30"/>
      <c r="D699" s="30" t="s">
        <v>835</v>
      </c>
      <c r="E699" s="30"/>
      <c r="F699" s="30"/>
      <c r="G699" s="30"/>
      <c r="H699" s="31"/>
      <c r="I699" s="30"/>
      <c r="J699" s="30"/>
      <c r="K699" s="30"/>
      <c r="L699" s="30"/>
      <c r="M699" s="30"/>
      <c r="N699" s="30"/>
      <c r="O699" s="30"/>
      <c r="P699" s="29"/>
      <c r="Q699" s="30"/>
    </row>
    <row r="700">
      <c r="A700" s="30"/>
      <c r="B700" s="30"/>
      <c r="C700" s="30"/>
      <c r="D700" s="30" t="s">
        <v>835</v>
      </c>
      <c r="E700" s="30"/>
      <c r="F700" s="30"/>
      <c r="G700" s="30"/>
      <c r="H700" s="31"/>
      <c r="I700" s="30"/>
      <c r="J700" s="30"/>
      <c r="K700" s="30"/>
      <c r="L700" s="30"/>
      <c r="M700" s="30"/>
      <c r="N700" s="30"/>
      <c r="O700" s="30"/>
      <c r="P700" s="29"/>
      <c r="Q700" s="30"/>
    </row>
    <row r="701">
      <c r="A701" s="30"/>
      <c r="B701" s="30"/>
      <c r="C701" s="30"/>
      <c r="D701" s="30" t="s">
        <v>835</v>
      </c>
      <c r="E701" s="30"/>
      <c r="F701" s="30"/>
      <c r="G701" s="30"/>
      <c r="H701" s="31"/>
      <c r="I701" s="30"/>
      <c r="J701" s="30"/>
      <c r="K701" s="30"/>
      <c r="L701" s="30"/>
      <c r="M701" s="30"/>
      <c r="N701" s="30"/>
      <c r="O701" s="30"/>
      <c r="P701" s="29"/>
      <c r="Q701" s="30"/>
    </row>
    <row r="702">
      <c r="A702" s="30"/>
      <c r="B702" s="30"/>
      <c r="C702" s="30"/>
      <c r="D702" s="30" t="s">
        <v>835</v>
      </c>
      <c r="E702" s="30"/>
      <c r="F702" s="30"/>
      <c r="G702" s="30"/>
      <c r="H702" s="31"/>
      <c r="I702" s="30"/>
      <c r="J702" s="30"/>
      <c r="K702" s="30"/>
      <c r="L702" s="30"/>
      <c r="M702" s="30"/>
      <c r="N702" s="30"/>
      <c r="O702" s="30"/>
      <c r="P702" s="29"/>
      <c r="Q702" s="30"/>
    </row>
    <row r="703">
      <c r="A703" s="30"/>
      <c r="B703" s="30"/>
      <c r="C703" s="30"/>
      <c r="D703" s="30" t="s">
        <v>835</v>
      </c>
      <c r="E703" s="30"/>
      <c r="F703" s="30"/>
      <c r="G703" s="30"/>
      <c r="H703" s="31"/>
      <c r="I703" s="30"/>
      <c r="J703" s="30"/>
      <c r="K703" s="30"/>
      <c r="L703" s="30"/>
      <c r="M703" s="30"/>
      <c r="N703" s="30"/>
      <c r="O703" s="30"/>
      <c r="P703" s="29"/>
      <c r="Q703" s="30"/>
    </row>
    <row r="704">
      <c r="A704" s="30"/>
      <c r="B704" s="30"/>
      <c r="C704" s="30"/>
      <c r="D704" s="30" t="s">
        <v>835</v>
      </c>
      <c r="E704" s="30"/>
      <c r="F704" s="30"/>
      <c r="G704" s="30"/>
      <c r="H704" s="31"/>
      <c r="I704" s="30"/>
      <c r="J704" s="30"/>
      <c r="K704" s="30"/>
      <c r="L704" s="30"/>
      <c r="M704" s="30"/>
      <c r="N704" s="30"/>
      <c r="O704" s="30"/>
      <c r="P704" s="29"/>
      <c r="Q704" s="30"/>
    </row>
    <row r="705">
      <c r="A705" s="30"/>
      <c r="B705" s="30"/>
      <c r="C705" s="30"/>
      <c r="D705" s="30" t="s">
        <v>835</v>
      </c>
      <c r="E705" s="30"/>
      <c r="F705" s="30"/>
      <c r="G705" s="30"/>
      <c r="H705" s="31"/>
      <c r="I705" s="30"/>
      <c r="J705" s="30"/>
      <c r="K705" s="30"/>
      <c r="L705" s="30"/>
      <c r="M705" s="30"/>
      <c r="N705" s="30"/>
      <c r="O705" s="30"/>
      <c r="P705" s="29"/>
      <c r="Q705" s="30"/>
    </row>
    <row r="706">
      <c r="A706" s="30"/>
      <c r="B706" s="30"/>
      <c r="C706" s="30"/>
      <c r="D706" s="30" t="s">
        <v>835</v>
      </c>
      <c r="E706" s="30"/>
      <c r="F706" s="30"/>
      <c r="G706" s="30"/>
      <c r="H706" s="31"/>
      <c r="I706" s="30"/>
      <c r="J706" s="30"/>
      <c r="K706" s="30"/>
      <c r="L706" s="30"/>
      <c r="M706" s="30"/>
      <c r="N706" s="30"/>
      <c r="O706" s="30"/>
      <c r="P706" s="29"/>
      <c r="Q706" s="30"/>
    </row>
    <row r="707">
      <c r="A707" s="30"/>
      <c r="B707" s="30"/>
      <c r="C707" s="30"/>
      <c r="D707" s="30" t="s">
        <v>835</v>
      </c>
      <c r="E707" s="30"/>
      <c r="F707" s="30"/>
      <c r="G707" s="30"/>
      <c r="H707" s="31"/>
      <c r="I707" s="30"/>
      <c r="J707" s="30"/>
      <c r="K707" s="30"/>
      <c r="L707" s="30"/>
      <c r="M707" s="30"/>
      <c r="N707" s="30"/>
      <c r="O707" s="30"/>
      <c r="P707" s="29"/>
      <c r="Q707" s="30"/>
    </row>
    <row r="708">
      <c r="A708" s="30"/>
      <c r="B708" s="30"/>
      <c r="C708" s="30"/>
      <c r="D708" s="30" t="s">
        <v>835</v>
      </c>
      <c r="E708" s="30"/>
      <c r="F708" s="30"/>
      <c r="G708" s="30"/>
      <c r="H708" s="31"/>
      <c r="I708" s="30"/>
      <c r="J708" s="30"/>
      <c r="K708" s="30"/>
      <c r="L708" s="30"/>
      <c r="M708" s="30"/>
      <c r="N708" s="30"/>
      <c r="O708" s="30"/>
      <c r="P708" s="29"/>
      <c r="Q708" s="30"/>
    </row>
    <row r="709">
      <c r="A709" s="30"/>
      <c r="B709" s="30"/>
      <c r="C709" s="30"/>
      <c r="D709" s="30" t="s">
        <v>835</v>
      </c>
      <c r="E709" s="30"/>
      <c r="F709" s="30"/>
      <c r="G709" s="30"/>
      <c r="H709" s="31"/>
      <c r="I709" s="30"/>
      <c r="J709" s="30"/>
      <c r="K709" s="30"/>
      <c r="L709" s="30"/>
      <c r="M709" s="30"/>
      <c r="N709" s="30"/>
      <c r="O709" s="30"/>
      <c r="P709" s="29"/>
      <c r="Q709" s="30"/>
    </row>
    <row r="710">
      <c r="A710" s="30"/>
      <c r="B710" s="30"/>
      <c r="C710" s="30"/>
      <c r="D710" s="30" t="s">
        <v>835</v>
      </c>
      <c r="E710" s="30"/>
      <c r="F710" s="30"/>
      <c r="G710" s="30"/>
      <c r="H710" s="31"/>
      <c r="I710" s="30"/>
      <c r="J710" s="30"/>
      <c r="K710" s="30"/>
      <c r="L710" s="30"/>
      <c r="M710" s="30"/>
      <c r="N710" s="30"/>
      <c r="O710" s="30"/>
      <c r="P710" s="29"/>
      <c r="Q710" s="30"/>
    </row>
    <row r="711">
      <c r="A711" s="30"/>
      <c r="B711" s="30"/>
      <c r="C711" s="30"/>
      <c r="D711" s="30" t="s">
        <v>835</v>
      </c>
      <c r="E711" s="30"/>
      <c r="F711" s="30"/>
      <c r="G711" s="30"/>
      <c r="H711" s="31"/>
      <c r="I711" s="30"/>
      <c r="J711" s="30"/>
      <c r="K711" s="30"/>
      <c r="L711" s="30"/>
      <c r="M711" s="30"/>
      <c r="N711" s="30"/>
      <c r="O711" s="30"/>
      <c r="P711" s="29"/>
      <c r="Q711" s="30"/>
    </row>
    <row r="712">
      <c r="A712" s="30"/>
      <c r="B712" s="30"/>
      <c r="C712" s="30"/>
      <c r="D712" s="30" t="s">
        <v>835</v>
      </c>
      <c r="E712" s="30"/>
      <c r="F712" s="30"/>
      <c r="G712" s="30"/>
      <c r="H712" s="31"/>
      <c r="I712" s="30"/>
      <c r="J712" s="30"/>
      <c r="K712" s="30"/>
      <c r="L712" s="30"/>
      <c r="M712" s="30"/>
      <c r="N712" s="30"/>
      <c r="O712" s="30"/>
      <c r="P712" s="29"/>
      <c r="Q712" s="30"/>
    </row>
    <row r="713">
      <c r="A713" s="30"/>
      <c r="B713" s="30"/>
      <c r="C713" s="30"/>
      <c r="D713" s="30" t="s">
        <v>835</v>
      </c>
      <c r="E713" s="30"/>
      <c r="F713" s="30"/>
      <c r="G713" s="30"/>
      <c r="H713" s="31"/>
      <c r="I713" s="30"/>
      <c r="J713" s="30"/>
      <c r="K713" s="30"/>
      <c r="L713" s="30"/>
      <c r="M713" s="30"/>
      <c r="N713" s="30"/>
      <c r="O713" s="30"/>
      <c r="P713" s="29"/>
      <c r="Q713" s="30"/>
    </row>
    <row r="714">
      <c r="A714" s="30"/>
      <c r="B714" s="30"/>
      <c r="C714" s="30"/>
      <c r="D714" s="30" t="s">
        <v>835</v>
      </c>
      <c r="E714" s="30"/>
      <c r="F714" s="30"/>
      <c r="G714" s="30"/>
      <c r="H714" s="31"/>
      <c r="I714" s="30"/>
      <c r="J714" s="30"/>
      <c r="K714" s="30"/>
      <c r="L714" s="30"/>
      <c r="M714" s="30"/>
      <c r="N714" s="30"/>
      <c r="O714" s="30"/>
      <c r="P714" s="29"/>
      <c r="Q714" s="30"/>
    </row>
    <row r="715">
      <c r="A715" s="30"/>
      <c r="B715" s="30"/>
      <c r="C715" s="30"/>
      <c r="D715" s="30" t="s">
        <v>835</v>
      </c>
      <c r="E715" s="30"/>
      <c r="F715" s="30"/>
      <c r="G715" s="30"/>
      <c r="H715" s="31"/>
      <c r="I715" s="30"/>
      <c r="J715" s="30"/>
      <c r="K715" s="30"/>
      <c r="L715" s="30"/>
      <c r="M715" s="30"/>
      <c r="N715" s="30"/>
      <c r="O715" s="30"/>
      <c r="P715" s="29"/>
      <c r="Q715" s="30"/>
    </row>
    <row r="716">
      <c r="A716" s="30"/>
      <c r="B716" s="30"/>
      <c r="C716" s="30"/>
      <c r="D716" s="30" t="s">
        <v>835</v>
      </c>
      <c r="E716" s="30"/>
      <c r="F716" s="30"/>
      <c r="G716" s="30"/>
      <c r="H716" s="31"/>
      <c r="I716" s="30"/>
      <c r="J716" s="30"/>
      <c r="K716" s="30"/>
      <c r="L716" s="30"/>
      <c r="M716" s="30"/>
      <c r="N716" s="30"/>
      <c r="O716" s="30"/>
      <c r="P716" s="29"/>
      <c r="Q716" s="30"/>
    </row>
    <row r="717">
      <c r="A717" s="30"/>
      <c r="B717" s="30"/>
      <c r="C717" s="30"/>
      <c r="D717" s="30" t="s">
        <v>835</v>
      </c>
      <c r="E717" s="30"/>
      <c r="F717" s="30"/>
      <c r="G717" s="30"/>
      <c r="H717" s="31"/>
      <c r="I717" s="30"/>
      <c r="J717" s="30"/>
      <c r="K717" s="30"/>
      <c r="L717" s="30"/>
      <c r="M717" s="30"/>
      <c r="N717" s="30"/>
      <c r="O717" s="30"/>
      <c r="P717" s="29"/>
      <c r="Q717" s="30"/>
    </row>
    <row r="718">
      <c r="A718" s="30"/>
      <c r="B718" s="30"/>
      <c r="C718" s="30"/>
      <c r="D718" s="30" t="s">
        <v>835</v>
      </c>
      <c r="E718" s="30"/>
      <c r="F718" s="30"/>
      <c r="G718" s="30"/>
      <c r="H718" s="31"/>
      <c r="I718" s="30"/>
      <c r="J718" s="30"/>
      <c r="K718" s="30"/>
      <c r="L718" s="30"/>
      <c r="M718" s="30"/>
      <c r="N718" s="30"/>
      <c r="O718" s="30"/>
      <c r="P718" s="29"/>
      <c r="Q718" s="30"/>
    </row>
    <row r="719">
      <c r="A719" s="30"/>
      <c r="B719" s="30"/>
      <c r="C719" s="30"/>
      <c r="D719" s="30" t="s">
        <v>835</v>
      </c>
      <c r="E719" s="30"/>
      <c r="F719" s="30"/>
      <c r="G719" s="30"/>
      <c r="H719" s="31"/>
      <c r="I719" s="30"/>
      <c r="J719" s="30"/>
      <c r="K719" s="30"/>
      <c r="L719" s="30"/>
      <c r="M719" s="30"/>
      <c r="N719" s="30"/>
      <c r="O719" s="30"/>
      <c r="P719" s="29"/>
      <c r="Q719" s="30"/>
    </row>
    <row r="720">
      <c r="A720" s="30"/>
      <c r="B720" s="30"/>
      <c r="C720" s="30"/>
      <c r="D720" s="30" t="s">
        <v>835</v>
      </c>
      <c r="E720" s="30"/>
      <c r="F720" s="30"/>
      <c r="G720" s="30"/>
      <c r="H720" s="31"/>
      <c r="I720" s="30"/>
      <c r="J720" s="30"/>
      <c r="K720" s="30"/>
      <c r="L720" s="30"/>
      <c r="M720" s="30"/>
      <c r="N720" s="30"/>
      <c r="O720" s="30"/>
      <c r="P720" s="29"/>
      <c r="Q720" s="30"/>
    </row>
    <row r="721">
      <c r="A721" s="30"/>
      <c r="B721" s="30"/>
      <c r="C721" s="30"/>
      <c r="D721" s="30" t="s">
        <v>835</v>
      </c>
      <c r="E721" s="30"/>
      <c r="F721" s="30"/>
      <c r="G721" s="30"/>
      <c r="H721" s="31"/>
      <c r="I721" s="30"/>
      <c r="J721" s="30"/>
      <c r="K721" s="30"/>
      <c r="L721" s="30"/>
      <c r="M721" s="30"/>
      <c r="N721" s="30"/>
      <c r="O721" s="30"/>
      <c r="P721" s="29"/>
      <c r="Q721" s="30"/>
    </row>
    <row r="722">
      <c r="A722" s="30"/>
      <c r="B722" s="30"/>
      <c r="C722" s="30"/>
      <c r="D722" s="30" t="s">
        <v>835</v>
      </c>
      <c r="E722" s="30"/>
      <c r="F722" s="30"/>
      <c r="G722" s="30"/>
      <c r="H722" s="31"/>
      <c r="I722" s="30"/>
      <c r="J722" s="30"/>
      <c r="K722" s="30"/>
      <c r="L722" s="30"/>
      <c r="M722" s="30"/>
      <c r="N722" s="30"/>
      <c r="O722" s="30"/>
      <c r="P722" s="29"/>
      <c r="Q722" s="30"/>
    </row>
    <row r="723">
      <c r="A723" s="30"/>
      <c r="B723" s="30"/>
      <c r="C723" s="30"/>
      <c r="D723" s="30" t="s">
        <v>835</v>
      </c>
      <c r="E723" s="30"/>
      <c r="F723" s="30"/>
      <c r="G723" s="30"/>
      <c r="H723" s="31"/>
      <c r="I723" s="30"/>
      <c r="J723" s="30"/>
      <c r="K723" s="30"/>
      <c r="L723" s="30"/>
      <c r="M723" s="30"/>
      <c r="N723" s="30"/>
      <c r="O723" s="30"/>
      <c r="P723" s="29"/>
      <c r="Q723" s="30"/>
    </row>
    <row r="724">
      <c r="A724" s="30"/>
      <c r="B724" s="30"/>
      <c r="C724" s="30"/>
      <c r="D724" s="30" t="s">
        <v>835</v>
      </c>
      <c r="E724" s="30"/>
      <c r="F724" s="30"/>
      <c r="G724" s="30"/>
      <c r="H724" s="31"/>
      <c r="I724" s="30"/>
      <c r="J724" s="30"/>
      <c r="K724" s="30"/>
      <c r="L724" s="30"/>
      <c r="M724" s="30"/>
      <c r="N724" s="30"/>
      <c r="O724" s="30"/>
      <c r="P724" s="29"/>
      <c r="Q724" s="30"/>
    </row>
    <row r="725">
      <c r="A725" s="30"/>
      <c r="B725" s="30"/>
      <c r="C725" s="30"/>
      <c r="D725" s="30" t="s">
        <v>835</v>
      </c>
      <c r="E725" s="30"/>
      <c r="F725" s="30"/>
      <c r="G725" s="30"/>
      <c r="H725" s="31"/>
      <c r="I725" s="30"/>
      <c r="J725" s="30"/>
      <c r="K725" s="30"/>
      <c r="L725" s="30"/>
      <c r="M725" s="30"/>
      <c r="N725" s="30"/>
      <c r="O725" s="30"/>
      <c r="P725" s="29"/>
      <c r="Q725" s="30"/>
    </row>
    <row r="726">
      <c r="A726" s="30"/>
      <c r="B726" s="30"/>
      <c r="C726" s="30"/>
      <c r="D726" s="30" t="s">
        <v>835</v>
      </c>
      <c r="E726" s="30"/>
      <c r="F726" s="30"/>
      <c r="G726" s="30"/>
      <c r="H726" s="31"/>
      <c r="I726" s="30"/>
      <c r="J726" s="30"/>
      <c r="K726" s="30"/>
      <c r="L726" s="30"/>
      <c r="M726" s="30"/>
      <c r="N726" s="30"/>
      <c r="O726" s="30"/>
      <c r="P726" s="29"/>
      <c r="Q726" s="30"/>
    </row>
    <row r="727">
      <c r="A727" s="30"/>
      <c r="B727" s="30"/>
      <c r="C727" s="30"/>
      <c r="D727" s="30" t="s">
        <v>835</v>
      </c>
      <c r="E727" s="30"/>
      <c r="F727" s="30"/>
      <c r="G727" s="30"/>
      <c r="H727" s="31"/>
      <c r="I727" s="30"/>
      <c r="J727" s="30"/>
      <c r="K727" s="30"/>
      <c r="L727" s="30"/>
      <c r="M727" s="30"/>
      <c r="N727" s="30"/>
      <c r="O727" s="30"/>
      <c r="P727" s="29"/>
      <c r="Q727" s="30"/>
    </row>
    <row r="728">
      <c r="A728" s="30"/>
      <c r="B728" s="30"/>
      <c r="C728" s="30"/>
      <c r="D728" s="30" t="s">
        <v>835</v>
      </c>
      <c r="E728" s="30"/>
      <c r="F728" s="30"/>
      <c r="G728" s="30"/>
      <c r="H728" s="31"/>
      <c r="I728" s="30"/>
      <c r="J728" s="30"/>
      <c r="K728" s="30"/>
      <c r="L728" s="30"/>
      <c r="M728" s="30"/>
      <c r="N728" s="30"/>
      <c r="O728" s="30"/>
      <c r="P728" s="29"/>
      <c r="Q728" s="30"/>
    </row>
    <row r="729">
      <c r="A729" s="30"/>
      <c r="B729" s="30"/>
      <c r="C729" s="30"/>
      <c r="D729" s="30" t="s">
        <v>835</v>
      </c>
      <c r="E729" s="30"/>
      <c r="F729" s="30"/>
      <c r="G729" s="30"/>
      <c r="H729" s="31"/>
      <c r="I729" s="30"/>
      <c r="J729" s="30"/>
      <c r="K729" s="30"/>
      <c r="L729" s="30"/>
      <c r="M729" s="30"/>
      <c r="N729" s="30"/>
      <c r="O729" s="30"/>
      <c r="P729" s="29"/>
      <c r="Q729" s="30"/>
    </row>
    <row r="730">
      <c r="A730" s="30"/>
      <c r="B730" s="30"/>
      <c r="C730" s="30"/>
      <c r="D730" s="30" t="s">
        <v>835</v>
      </c>
      <c r="E730" s="30"/>
      <c r="F730" s="30"/>
      <c r="G730" s="30"/>
      <c r="H730" s="31"/>
      <c r="I730" s="30"/>
      <c r="J730" s="30"/>
      <c r="K730" s="30"/>
      <c r="L730" s="30"/>
      <c r="M730" s="30"/>
      <c r="N730" s="30"/>
      <c r="O730" s="30"/>
      <c r="P730" s="29"/>
      <c r="Q730" s="30"/>
    </row>
    <row r="731">
      <c r="A731" s="30"/>
      <c r="B731" s="30"/>
      <c r="C731" s="30"/>
      <c r="D731" s="30" t="s">
        <v>835</v>
      </c>
      <c r="E731" s="30"/>
      <c r="F731" s="30"/>
      <c r="G731" s="30"/>
      <c r="H731" s="31"/>
      <c r="I731" s="30"/>
      <c r="J731" s="30"/>
      <c r="K731" s="30"/>
      <c r="L731" s="30"/>
      <c r="M731" s="30"/>
      <c r="N731" s="30"/>
      <c r="O731" s="30"/>
      <c r="P731" s="29"/>
      <c r="Q731" s="30"/>
    </row>
    <row r="732">
      <c r="A732" s="30"/>
      <c r="B732" s="30"/>
      <c r="C732" s="30"/>
      <c r="D732" s="30" t="s">
        <v>835</v>
      </c>
      <c r="E732" s="30"/>
      <c r="F732" s="30"/>
      <c r="G732" s="30"/>
      <c r="H732" s="31"/>
      <c r="I732" s="30"/>
      <c r="J732" s="30"/>
      <c r="K732" s="30"/>
      <c r="L732" s="30"/>
      <c r="M732" s="30"/>
      <c r="N732" s="30"/>
      <c r="O732" s="30"/>
      <c r="P732" s="29"/>
      <c r="Q732" s="30"/>
    </row>
    <row r="733">
      <c r="A733" s="30"/>
      <c r="B733" s="30"/>
      <c r="C733" s="30"/>
      <c r="D733" s="30" t="s">
        <v>835</v>
      </c>
      <c r="E733" s="30"/>
      <c r="F733" s="30"/>
      <c r="G733" s="30"/>
      <c r="H733" s="31"/>
      <c r="I733" s="30"/>
      <c r="J733" s="30"/>
      <c r="K733" s="30"/>
      <c r="L733" s="30"/>
      <c r="M733" s="30"/>
      <c r="N733" s="30"/>
      <c r="O733" s="30"/>
      <c r="P733" s="29"/>
      <c r="Q733" s="30"/>
    </row>
    <row r="734">
      <c r="A734" s="30"/>
      <c r="B734" s="30"/>
      <c r="C734" s="30"/>
      <c r="D734" s="30" t="s">
        <v>835</v>
      </c>
      <c r="E734" s="30"/>
      <c r="F734" s="30"/>
      <c r="G734" s="30"/>
      <c r="H734" s="31"/>
      <c r="I734" s="30"/>
      <c r="J734" s="30"/>
      <c r="K734" s="30"/>
      <c r="L734" s="30"/>
      <c r="M734" s="30"/>
      <c r="N734" s="30"/>
      <c r="O734" s="30"/>
      <c r="P734" s="29"/>
      <c r="Q734" s="30"/>
    </row>
    <row r="735">
      <c r="A735" s="30"/>
      <c r="B735" s="30"/>
      <c r="C735" s="30"/>
      <c r="D735" s="30" t="s">
        <v>835</v>
      </c>
      <c r="E735" s="30"/>
      <c r="F735" s="30"/>
      <c r="G735" s="30"/>
      <c r="H735" s="31"/>
      <c r="I735" s="30"/>
      <c r="J735" s="30"/>
      <c r="K735" s="30"/>
      <c r="L735" s="30"/>
      <c r="M735" s="30"/>
      <c r="N735" s="30"/>
      <c r="O735" s="30"/>
      <c r="P735" s="29"/>
      <c r="Q735" s="30"/>
    </row>
    <row r="736">
      <c r="A736" s="30"/>
      <c r="B736" s="30"/>
      <c r="C736" s="30"/>
      <c r="D736" s="30" t="s">
        <v>835</v>
      </c>
      <c r="E736" s="30"/>
      <c r="F736" s="30"/>
      <c r="G736" s="30"/>
      <c r="H736" s="31"/>
      <c r="I736" s="30"/>
      <c r="J736" s="30"/>
      <c r="K736" s="30"/>
      <c r="L736" s="30"/>
      <c r="M736" s="30"/>
      <c r="N736" s="30"/>
      <c r="O736" s="30"/>
      <c r="P736" s="29"/>
      <c r="Q736" s="30"/>
    </row>
    <row r="737">
      <c r="A737" s="30"/>
      <c r="B737" s="30"/>
      <c r="C737" s="30"/>
      <c r="D737" s="30" t="s">
        <v>835</v>
      </c>
      <c r="E737" s="30"/>
      <c r="F737" s="30"/>
      <c r="G737" s="30"/>
      <c r="H737" s="31"/>
      <c r="I737" s="30"/>
      <c r="J737" s="30"/>
      <c r="K737" s="30"/>
      <c r="L737" s="30"/>
      <c r="M737" s="30"/>
      <c r="N737" s="30"/>
      <c r="O737" s="30"/>
      <c r="P737" s="29"/>
      <c r="Q737" s="30"/>
    </row>
    <row r="738">
      <c r="A738" s="30"/>
      <c r="B738" s="30"/>
      <c r="C738" s="30"/>
      <c r="D738" s="30" t="s">
        <v>835</v>
      </c>
      <c r="E738" s="30"/>
      <c r="F738" s="30"/>
      <c r="G738" s="30"/>
      <c r="H738" s="31"/>
      <c r="I738" s="30"/>
      <c r="J738" s="30"/>
      <c r="K738" s="30"/>
      <c r="L738" s="30"/>
      <c r="M738" s="30"/>
      <c r="N738" s="30"/>
      <c r="O738" s="30"/>
      <c r="P738" s="29"/>
      <c r="Q738" s="30"/>
    </row>
    <row r="739">
      <c r="A739" s="30"/>
      <c r="B739" s="30"/>
      <c r="C739" s="30"/>
      <c r="D739" s="30" t="s">
        <v>835</v>
      </c>
      <c r="E739" s="30"/>
      <c r="F739" s="30"/>
      <c r="G739" s="30"/>
      <c r="H739" s="31"/>
      <c r="I739" s="30"/>
      <c r="J739" s="30"/>
      <c r="K739" s="30"/>
      <c r="L739" s="30"/>
      <c r="M739" s="30"/>
      <c r="N739" s="30"/>
      <c r="O739" s="30"/>
      <c r="P739" s="29"/>
      <c r="Q739" s="30"/>
    </row>
    <row r="740">
      <c r="A740" s="30"/>
      <c r="B740" s="30"/>
      <c r="C740" s="30"/>
      <c r="D740" s="30" t="s">
        <v>835</v>
      </c>
      <c r="E740" s="30"/>
      <c r="F740" s="30"/>
      <c r="G740" s="30"/>
      <c r="H740" s="31"/>
      <c r="I740" s="30"/>
      <c r="J740" s="30"/>
      <c r="K740" s="30"/>
      <c r="L740" s="30"/>
      <c r="M740" s="30"/>
      <c r="N740" s="30"/>
      <c r="O740" s="30"/>
      <c r="P740" s="29"/>
      <c r="Q740" s="30"/>
    </row>
    <row r="741">
      <c r="A741" s="30"/>
      <c r="B741" s="30"/>
      <c r="C741" s="30"/>
      <c r="D741" s="30" t="s">
        <v>835</v>
      </c>
      <c r="E741" s="30"/>
      <c r="F741" s="30"/>
      <c r="G741" s="30"/>
      <c r="H741" s="31"/>
      <c r="I741" s="30"/>
      <c r="J741" s="30"/>
      <c r="K741" s="30"/>
      <c r="L741" s="30"/>
      <c r="M741" s="30"/>
      <c r="N741" s="30"/>
      <c r="O741" s="30"/>
      <c r="P741" s="29"/>
      <c r="Q741" s="30"/>
    </row>
    <row r="742">
      <c r="A742" s="30"/>
      <c r="B742" s="30"/>
      <c r="C742" s="30"/>
      <c r="D742" s="30" t="s">
        <v>835</v>
      </c>
      <c r="E742" s="30"/>
      <c r="F742" s="30"/>
      <c r="G742" s="30"/>
      <c r="H742" s="31"/>
      <c r="I742" s="30"/>
      <c r="J742" s="30"/>
      <c r="K742" s="30"/>
      <c r="L742" s="30"/>
      <c r="M742" s="30"/>
      <c r="N742" s="30"/>
      <c r="O742" s="30"/>
      <c r="P742" s="29"/>
      <c r="Q742" s="30"/>
    </row>
    <row r="743">
      <c r="A743" s="30"/>
      <c r="B743" s="30"/>
      <c r="C743" s="30"/>
      <c r="D743" s="30" t="s">
        <v>835</v>
      </c>
      <c r="E743" s="30"/>
      <c r="F743" s="30"/>
      <c r="G743" s="30"/>
      <c r="H743" s="31"/>
      <c r="I743" s="30"/>
      <c r="J743" s="30"/>
      <c r="K743" s="30"/>
      <c r="L743" s="30"/>
      <c r="M743" s="30"/>
      <c r="N743" s="30"/>
      <c r="O743" s="30"/>
      <c r="P743" s="29"/>
      <c r="Q743" s="30"/>
    </row>
    <row r="744">
      <c r="A744" s="30"/>
      <c r="B744" s="30"/>
      <c r="C744" s="30"/>
      <c r="D744" s="30" t="s">
        <v>835</v>
      </c>
      <c r="E744" s="30"/>
      <c r="F744" s="30"/>
      <c r="G744" s="30"/>
      <c r="H744" s="31"/>
      <c r="I744" s="30"/>
      <c r="J744" s="30"/>
      <c r="K744" s="30"/>
      <c r="L744" s="30"/>
      <c r="M744" s="30"/>
      <c r="N744" s="30"/>
      <c r="O744" s="30"/>
      <c r="P744" s="29"/>
      <c r="Q744" s="30"/>
    </row>
    <row r="745">
      <c r="A745" s="30"/>
      <c r="B745" s="30"/>
      <c r="C745" s="30"/>
      <c r="D745" s="30" t="s">
        <v>835</v>
      </c>
      <c r="E745" s="30"/>
      <c r="F745" s="30"/>
      <c r="G745" s="30"/>
      <c r="H745" s="31"/>
      <c r="I745" s="30"/>
      <c r="J745" s="30"/>
      <c r="K745" s="30"/>
      <c r="L745" s="30"/>
      <c r="M745" s="30"/>
      <c r="N745" s="30"/>
      <c r="O745" s="30"/>
      <c r="P745" s="29"/>
      <c r="Q745" s="30"/>
    </row>
    <row r="746">
      <c r="A746" s="30"/>
      <c r="B746" s="30"/>
      <c r="C746" s="30"/>
      <c r="D746" s="30" t="s">
        <v>835</v>
      </c>
      <c r="E746" s="30"/>
      <c r="F746" s="30"/>
      <c r="G746" s="30"/>
      <c r="H746" s="31"/>
      <c r="I746" s="30"/>
      <c r="J746" s="30"/>
      <c r="K746" s="30"/>
      <c r="L746" s="30"/>
      <c r="M746" s="30"/>
      <c r="N746" s="30"/>
      <c r="O746" s="30"/>
      <c r="P746" s="29"/>
      <c r="Q746" s="30"/>
    </row>
    <row r="747">
      <c r="A747" s="30"/>
      <c r="B747" s="30"/>
      <c r="C747" s="30"/>
      <c r="D747" s="30" t="s">
        <v>835</v>
      </c>
      <c r="E747" s="30"/>
      <c r="F747" s="30"/>
      <c r="G747" s="30"/>
      <c r="H747" s="31"/>
      <c r="I747" s="30"/>
      <c r="J747" s="30"/>
      <c r="K747" s="30"/>
      <c r="L747" s="30"/>
      <c r="M747" s="30"/>
      <c r="N747" s="30"/>
      <c r="O747" s="30"/>
      <c r="P747" s="29"/>
      <c r="Q747" s="30"/>
    </row>
    <row r="748">
      <c r="A748" s="30"/>
      <c r="B748" s="30"/>
      <c r="C748" s="30"/>
      <c r="D748" s="30" t="s">
        <v>835</v>
      </c>
      <c r="E748" s="30"/>
      <c r="F748" s="30"/>
      <c r="G748" s="30"/>
      <c r="H748" s="31"/>
      <c r="I748" s="30"/>
      <c r="J748" s="30"/>
      <c r="K748" s="30"/>
      <c r="L748" s="30"/>
      <c r="M748" s="30"/>
      <c r="N748" s="30"/>
      <c r="O748" s="30"/>
      <c r="P748" s="29"/>
      <c r="Q748" s="30"/>
    </row>
    <row r="749">
      <c r="A749" s="30"/>
      <c r="B749" s="30"/>
      <c r="C749" s="30"/>
      <c r="D749" s="30" t="s">
        <v>835</v>
      </c>
      <c r="E749" s="30"/>
      <c r="F749" s="30"/>
      <c r="G749" s="30"/>
      <c r="H749" s="31"/>
      <c r="I749" s="30"/>
      <c r="J749" s="30"/>
      <c r="K749" s="30"/>
      <c r="L749" s="30"/>
      <c r="M749" s="30"/>
      <c r="N749" s="30"/>
      <c r="O749" s="30"/>
      <c r="P749" s="29"/>
      <c r="Q749" s="30"/>
    </row>
    <row r="750">
      <c r="A750" s="30"/>
      <c r="B750" s="30"/>
      <c r="C750" s="30"/>
      <c r="D750" s="30" t="s">
        <v>835</v>
      </c>
      <c r="E750" s="30"/>
      <c r="F750" s="30"/>
      <c r="G750" s="30"/>
      <c r="H750" s="31"/>
      <c r="I750" s="30"/>
      <c r="J750" s="30"/>
      <c r="K750" s="30"/>
      <c r="L750" s="30"/>
      <c r="M750" s="30"/>
      <c r="N750" s="30"/>
      <c r="O750" s="30"/>
      <c r="P750" s="29"/>
      <c r="Q750" s="30"/>
    </row>
    <row r="751">
      <c r="A751" s="30"/>
      <c r="B751" s="30"/>
      <c r="C751" s="30"/>
      <c r="D751" s="30" t="s">
        <v>835</v>
      </c>
      <c r="E751" s="30"/>
      <c r="F751" s="30"/>
      <c r="G751" s="30"/>
      <c r="H751" s="31"/>
      <c r="I751" s="30"/>
      <c r="J751" s="30"/>
      <c r="K751" s="30"/>
      <c r="L751" s="30"/>
      <c r="M751" s="30"/>
      <c r="N751" s="30"/>
      <c r="O751" s="30"/>
      <c r="P751" s="29"/>
      <c r="Q751" s="30"/>
    </row>
    <row r="752">
      <c r="A752" s="30"/>
      <c r="B752" s="30"/>
      <c r="C752" s="30"/>
      <c r="D752" s="30" t="s">
        <v>835</v>
      </c>
      <c r="E752" s="30"/>
      <c r="F752" s="30"/>
      <c r="G752" s="30"/>
      <c r="H752" s="31"/>
      <c r="I752" s="30"/>
      <c r="J752" s="30"/>
      <c r="K752" s="30"/>
      <c r="L752" s="30"/>
      <c r="M752" s="30"/>
      <c r="N752" s="30"/>
      <c r="O752" s="30"/>
      <c r="P752" s="29"/>
      <c r="Q752" s="30"/>
    </row>
    <row r="753">
      <c r="A753" s="30"/>
      <c r="B753" s="30"/>
      <c r="C753" s="30"/>
      <c r="D753" s="30" t="s">
        <v>835</v>
      </c>
      <c r="E753" s="30"/>
      <c r="F753" s="30"/>
      <c r="G753" s="30"/>
      <c r="H753" s="31"/>
      <c r="I753" s="30"/>
      <c r="J753" s="30"/>
      <c r="K753" s="30"/>
      <c r="L753" s="30"/>
      <c r="M753" s="30"/>
      <c r="N753" s="30"/>
      <c r="O753" s="30"/>
      <c r="P753" s="29"/>
      <c r="Q753" s="30"/>
    </row>
    <row r="754">
      <c r="A754" s="30"/>
      <c r="B754" s="30"/>
      <c r="C754" s="30"/>
      <c r="D754" s="30" t="s">
        <v>835</v>
      </c>
      <c r="E754" s="30"/>
      <c r="F754" s="30"/>
      <c r="G754" s="30"/>
      <c r="H754" s="31"/>
      <c r="I754" s="30"/>
      <c r="J754" s="30"/>
      <c r="K754" s="30"/>
      <c r="L754" s="30"/>
      <c r="M754" s="30"/>
      <c r="N754" s="30"/>
      <c r="O754" s="30"/>
      <c r="P754" s="29"/>
      <c r="Q754" s="30"/>
    </row>
    <row r="755">
      <c r="A755" s="30"/>
      <c r="B755" s="30"/>
      <c r="C755" s="30"/>
      <c r="D755" s="30" t="s">
        <v>835</v>
      </c>
      <c r="E755" s="30"/>
      <c r="F755" s="30"/>
      <c r="G755" s="30"/>
      <c r="H755" s="31"/>
      <c r="I755" s="30"/>
      <c r="J755" s="30"/>
      <c r="K755" s="30"/>
      <c r="L755" s="30"/>
      <c r="M755" s="30"/>
      <c r="N755" s="30"/>
      <c r="O755" s="30"/>
      <c r="P755" s="29"/>
      <c r="Q755" s="30"/>
    </row>
    <row r="756">
      <c r="A756" s="30"/>
      <c r="B756" s="30"/>
      <c r="C756" s="30"/>
      <c r="D756" s="30" t="s">
        <v>835</v>
      </c>
      <c r="E756" s="30"/>
      <c r="F756" s="30"/>
      <c r="G756" s="30"/>
      <c r="H756" s="31"/>
      <c r="I756" s="30"/>
      <c r="J756" s="30"/>
      <c r="K756" s="30"/>
      <c r="L756" s="30"/>
      <c r="M756" s="30"/>
      <c r="N756" s="30"/>
      <c r="O756" s="30"/>
      <c r="P756" s="29"/>
      <c r="Q756" s="30"/>
    </row>
    <row r="757">
      <c r="A757" s="30"/>
      <c r="B757" s="30"/>
      <c r="C757" s="30"/>
      <c r="D757" s="30" t="s">
        <v>835</v>
      </c>
      <c r="E757" s="30"/>
      <c r="F757" s="30"/>
      <c r="G757" s="30"/>
      <c r="H757" s="31"/>
      <c r="I757" s="30"/>
      <c r="J757" s="30"/>
      <c r="K757" s="30"/>
      <c r="L757" s="30"/>
      <c r="M757" s="30"/>
      <c r="N757" s="30"/>
      <c r="O757" s="30"/>
      <c r="P757" s="29"/>
      <c r="Q757" s="30"/>
    </row>
    <row r="758">
      <c r="A758" s="30"/>
      <c r="B758" s="30"/>
      <c r="C758" s="30"/>
      <c r="D758" s="30" t="s">
        <v>835</v>
      </c>
      <c r="E758" s="30"/>
      <c r="F758" s="30"/>
      <c r="G758" s="30"/>
      <c r="H758" s="31"/>
      <c r="I758" s="30"/>
      <c r="J758" s="30"/>
      <c r="K758" s="30"/>
      <c r="L758" s="30"/>
      <c r="M758" s="30"/>
      <c r="N758" s="30"/>
      <c r="O758" s="30"/>
      <c r="P758" s="29"/>
      <c r="Q758" s="30"/>
    </row>
    <row r="759">
      <c r="A759" s="30"/>
      <c r="B759" s="30"/>
      <c r="C759" s="30"/>
      <c r="D759" s="30" t="s">
        <v>835</v>
      </c>
      <c r="E759" s="30"/>
      <c r="F759" s="30"/>
      <c r="G759" s="30"/>
      <c r="H759" s="31"/>
      <c r="I759" s="30"/>
      <c r="J759" s="30"/>
      <c r="K759" s="30"/>
      <c r="L759" s="30"/>
      <c r="M759" s="30"/>
      <c r="N759" s="30"/>
      <c r="O759" s="30"/>
      <c r="P759" s="29"/>
      <c r="Q759" s="30"/>
    </row>
    <row r="760">
      <c r="A760" s="30"/>
      <c r="B760" s="30"/>
      <c r="C760" s="30"/>
      <c r="D760" s="30" t="s">
        <v>835</v>
      </c>
      <c r="E760" s="30"/>
      <c r="F760" s="30"/>
      <c r="G760" s="30"/>
      <c r="H760" s="31"/>
      <c r="I760" s="30"/>
      <c r="J760" s="30"/>
      <c r="K760" s="30"/>
      <c r="L760" s="30"/>
      <c r="M760" s="30"/>
      <c r="N760" s="30"/>
      <c r="O760" s="30"/>
      <c r="P760" s="29"/>
      <c r="Q760" s="30"/>
    </row>
    <row r="761">
      <c r="A761" s="30"/>
      <c r="B761" s="30"/>
      <c r="C761" s="30"/>
      <c r="D761" s="30" t="s">
        <v>835</v>
      </c>
      <c r="E761" s="30"/>
      <c r="F761" s="30"/>
      <c r="G761" s="30"/>
      <c r="H761" s="31"/>
      <c r="I761" s="30"/>
      <c r="J761" s="30"/>
      <c r="K761" s="30"/>
      <c r="L761" s="30"/>
      <c r="M761" s="30"/>
      <c r="N761" s="30"/>
      <c r="O761" s="30"/>
      <c r="P761" s="29"/>
      <c r="Q761" s="30"/>
    </row>
    <row r="762">
      <c r="A762" s="30"/>
      <c r="B762" s="30"/>
      <c r="C762" s="30"/>
      <c r="D762" s="30" t="s">
        <v>835</v>
      </c>
      <c r="E762" s="30"/>
      <c r="F762" s="30"/>
      <c r="G762" s="30"/>
      <c r="H762" s="31"/>
      <c r="I762" s="30"/>
      <c r="J762" s="30"/>
      <c r="K762" s="30"/>
      <c r="L762" s="30"/>
      <c r="M762" s="30"/>
      <c r="N762" s="30"/>
      <c r="O762" s="30"/>
      <c r="P762" s="29"/>
      <c r="Q762" s="30"/>
    </row>
    <row r="763">
      <c r="A763" s="30"/>
      <c r="B763" s="30"/>
      <c r="C763" s="30"/>
      <c r="D763" s="30" t="s">
        <v>835</v>
      </c>
      <c r="E763" s="30"/>
      <c r="F763" s="30"/>
      <c r="G763" s="30"/>
      <c r="H763" s="31"/>
      <c r="I763" s="30"/>
      <c r="J763" s="30"/>
      <c r="K763" s="30"/>
      <c r="L763" s="30"/>
      <c r="M763" s="30"/>
      <c r="N763" s="30"/>
      <c r="O763" s="30"/>
      <c r="P763" s="29"/>
      <c r="Q763" s="30"/>
    </row>
    <row r="764">
      <c r="A764" s="30"/>
      <c r="B764" s="30"/>
      <c r="C764" s="30"/>
      <c r="D764" s="30" t="s">
        <v>835</v>
      </c>
      <c r="E764" s="30"/>
      <c r="F764" s="30"/>
      <c r="G764" s="30"/>
      <c r="H764" s="31"/>
      <c r="I764" s="30"/>
      <c r="J764" s="30"/>
      <c r="K764" s="30"/>
      <c r="L764" s="30"/>
      <c r="M764" s="30"/>
      <c r="N764" s="30"/>
      <c r="O764" s="30"/>
      <c r="P764" s="29"/>
      <c r="Q764" s="30"/>
    </row>
    <row r="765">
      <c r="A765" s="30"/>
      <c r="B765" s="30"/>
      <c r="C765" s="30"/>
      <c r="D765" s="30" t="s">
        <v>835</v>
      </c>
      <c r="E765" s="30"/>
      <c r="F765" s="30"/>
      <c r="G765" s="30"/>
      <c r="H765" s="31"/>
      <c r="I765" s="30"/>
      <c r="J765" s="30"/>
      <c r="K765" s="30"/>
      <c r="L765" s="30"/>
      <c r="M765" s="30"/>
      <c r="N765" s="30"/>
      <c r="O765" s="30"/>
      <c r="P765" s="29"/>
      <c r="Q765" s="30"/>
    </row>
    <row r="766">
      <c r="A766" s="30"/>
      <c r="B766" s="30"/>
      <c r="C766" s="30"/>
      <c r="D766" s="30" t="s">
        <v>835</v>
      </c>
      <c r="E766" s="30"/>
      <c r="F766" s="30"/>
      <c r="G766" s="30"/>
      <c r="H766" s="31"/>
      <c r="I766" s="30"/>
      <c r="J766" s="30"/>
      <c r="K766" s="30"/>
      <c r="L766" s="30"/>
      <c r="M766" s="30"/>
      <c r="N766" s="30"/>
      <c r="O766" s="30"/>
      <c r="P766" s="29"/>
      <c r="Q766" s="30"/>
    </row>
    <row r="767">
      <c r="A767" s="30"/>
      <c r="B767" s="30"/>
      <c r="C767" s="30"/>
      <c r="D767" s="30" t="s">
        <v>835</v>
      </c>
      <c r="E767" s="30"/>
      <c r="F767" s="30"/>
      <c r="G767" s="30"/>
      <c r="H767" s="31"/>
      <c r="I767" s="30"/>
      <c r="J767" s="30"/>
      <c r="K767" s="30"/>
      <c r="L767" s="30"/>
      <c r="M767" s="30"/>
      <c r="N767" s="30"/>
      <c r="O767" s="30"/>
      <c r="P767" s="29"/>
      <c r="Q767" s="30"/>
    </row>
    <row r="768">
      <c r="A768" s="30"/>
      <c r="B768" s="30"/>
      <c r="C768" s="30"/>
      <c r="D768" s="30" t="s">
        <v>835</v>
      </c>
      <c r="E768" s="30"/>
      <c r="F768" s="30"/>
      <c r="G768" s="30"/>
      <c r="H768" s="31"/>
      <c r="I768" s="30"/>
      <c r="J768" s="30"/>
      <c r="K768" s="30"/>
      <c r="L768" s="30"/>
      <c r="M768" s="30"/>
      <c r="N768" s="30"/>
      <c r="O768" s="30"/>
      <c r="P768" s="29"/>
      <c r="Q768" s="30"/>
    </row>
    <row r="769">
      <c r="A769" s="30"/>
      <c r="B769" s="30"/>
      <c r="C769" s="30"/>
      <c r="D769" s="30" t="s">
        <v>835</v>
      </c>
      <c r="E769" s="30"/>
      <c r="F769" s="30"/>
      <c r="G769" s="30"/>
      <c r="H769" s="31"/>
      <c r="I769" s="30"/>
      <c r="J769" s="30"/>
      <c r="K769" s="30"/>
      <c r="L769" s="30"/>
      <c r="M769" s="30"/>
      <c r="N769" s="30"/>
      <c r="O769" s="30"/>
      <c r="P769" s="29"/>
      <c r="Q769" s="30"/>
    </row>
    <row r="770">
      <c r="A770" s="30"/>
      <c r="B770" s="30"/>
      <c r="C770" s="30"/>
      <c r="D770" s="30" t="s">
        <v>835</v>
      </c>
      <c r="E770" s="30"/>
      <c r="F770" s="30"/>
      <c r="G770" s="30"/>
      <c r="H770" s="31"/>
      <c r="I770" s="30"/>
      <c r="J770" s="30"/>
      <c r="K770" s="30"/>
      <c r="L770" s="30"/>
      <c r="M770" s="30"/>
      <c r="N770" s="30"/>
      <c r="O770" s="30"/>
      <c r="P770" s="29"/>
      <c r="Q770" s="30"/>
    </row>
    <row r="771">
      <c r="A771" s="30"/>
      <c r="B771" s="30"/>
      <c r="C771" s="30"/>
      <c r="D771" s="30" t="s">
        <v>835</v>
      </c>
      <c r="E771" s="30"/>
      <c r="F771" s="30"/>
      <c r="G771" s="30"/>
      <c r="H771" s="31"/>
      <c r="I771" s="30"/>
      <c r="J771" s="30"/>
      <c r="K771" s="30"/>
      <c r="L771" s="30"/>
      <c r="M771" s="30"/>
      <c r="N771" s="30"/>
      <c r="O771" s="30"/>
      <c r="P771" s="29"/>
      <c r="Q771" s="30"/>
    </row>
    <row r="772">
      <c r="A772" s="30"/>
      <c r="B772" s="30"/>
      <c r="C772" s="30"/>
      <c r="D772" s="30" t="s">
        <v>835</v>
      </c>
      <c r="E772" s="30"/>
      <c r="F772" s="30"/>
      <c r="G772" s="30"/>
      <c r="H772" s="31"/>
      <c r="I772" s="30"/>
      <c r="J772" s="30"/>
      <c r="K772" s="30"/>
      <c r="L772" s="30"/>
      <c r="M772" s="30"/>
      <c r="N772" s="30"/>
      <c r="O772" s="30"/>
      <c r="P772" s="29"/>
      <c r="Q772" s="30"/>
    </row>
    <row r="773">
      <c r="A773" s="30"/>
      <c r="B773" s="30"/>
      <c r="C773" s="30"/>
      <c r="D773" s="30" t="s">
        <v>835</v>
      </c>
      <c r="E773" s="30"/>
      <c r="F773" s="30"/>
      <c r="G773" s="30"/>
      <c r="H773" s="31"/>
      <c r="I773" s="30"/>
      <c r="J773" s="30"/>
      <c r="K773" s="30"/>
      <c r="L773" s="30"/>
      <c r="M773" s="30"/>
      <c r="N773" s="30"/>
      <c r="O773" s="30"/>
      <c r="P773" s="29"/>
      <c r="Q773" s="30"/>
    </row>
    <row r="774">
      <c r="A774" s="30"/>
      <c r="B774" s="30"/>
      <c r="C774" s="30"/>
      <c r="D774" s="30" t="s">
        <v>835</v>
      </c>
      <c r="E774" s="30"/>
      <c r="F774" s="30"/>
      <c r="G774" s="30"/>
      <c r="H774" s="31"/>
      <c r="I774" s="30"/>
      <c r="J774" s="30"/>
      <c r="K774" s="30"/>
      <c r="L774" s="30"/>
      <c r="M774" s="30"/>
      <c r="N774" s="30"/>
      <c r="O774" s="30"/>
      <c r="P774" s="29"/>
      <c r="Q774" s="30"/>
    </row>
    <row r="775">
      <c r="A775" s="30"/>
      <c r="B775" s="30"/>
      <c r="C775" s="30"/>
      <c r="D775" s="30" t="s">
        <v>835</v>
      </c>
      <c r="E775" s="30"/>
      <c r="F775" s="30"/>
      <c r="G775" s="30"/>
      <c r="H775" s="31"/>
      <c r="I775" s="30"/>
      <c r="J775" s="30"/>
      <c r="K775" s="30"/>
      <c r="L775" s="30"/>
      <c r="M775" s="30"/>
      <c r="N775" s="30"/>
      <c r="O775" s="30"/>
      <c r="P775" s="29"/>
      <c r="Q775" s="30"/>
    </row>
    <row r="776">
      <c r="A776" s="30"/>
      <c r="B776" s="30"/>
      <c r="C776" s="30"/>
      <c r="D776" s="30" t="s">
        <v>835</v>
      </c>
      <c r="E776" s="30"/>
      <c r="F776" s="30"/>
      <c r="G776" s="30"/>
      <c r="H776" s="31"/>
      <c r="I776" s="30"/>
      <c r="J776" s="30"/>
      <c r="K776" s="30"/>
      <c r="L776" s="30"/>
      <c r="M776" s="30"/>
      <c r="N776" s="30"/>
      <c r="O776" s="30"/>
      <c r="P776" s="29"/>
      <c r="Q776" s="30"/>
    </row>
    <row r="777">
      <c r="A777" s="30"/>
      <c r="B777" s="30"/>
      <c r="C777" s="30"/>
      <c r="D777" s="30" t="s">
        <v>835</v>
      </c>
      <c r="E777" s="30"/>
      <c r="F777" s="30"/>
      <c r="G777" s="30"/>
      <c r="H777" s="31"/>
      <c r="I777" s="30"/>
      <c r="J777" s="30"/>
      <c r="K777" s="30"/>
      <c r="L777" s="30"/>
      <c r="M777" s="30"/>
      <c r="N777" s="30"/>
      <c r="O777" s="30"/>
      <c r="P777" s="29"/>
      <c r="Q777" s="30"/>
    </row>
    <row r="778">
      <c r="A778" s="30"/>
      <c r="B778" s="30"/>
      <c r="C778" s="30"/>
      <c r="D778" s="30" t="s">
        <v>835</v>
      </c>
      <c r="E778" s="30"/>
      <c r="F778" s="30"/>
      <c r="G778" s="30"/>
      <c r="H778" s="31"/>
      <c r="I778" s="30"/>
      <c r="J778" s="30"/>
      <c r="K778" s="30"/>
      <c r="L778" s="30"/>
      <c r="M778" s="30"/>
      <c r="N778" s="30"/>
      <c r="O778" s="30"/>
      <c r="P778" s="29"/>
      <c r="Q778" s="30"/>
    </row>
    <row r="779">
      <c r="A779" s="30"/>
      <c r="B779" s="30"/>
      <c r="C779" s="30"/>
      <c r="D779" s="30" t="s">
        <v>835</v>
      </c>
      <c r="E779" s="30"/>
      <c r="F779" s="30"/>
      <c r="G779" s="30"/>
      <c r="H779" s="31"/>
      <c r="I779" s="30"/>
      <c r="J779" s="30"/>
      <c r="K779" s="30"/>
      <c r="L779" s="30"/>
      <c r="M779" s="30"/>
      <c r="N779" s="30"/>
      <c r="O779" s="30"/>
      <c r="P779" s="29"/>
      <c r="Q779" s="30"/>
    </row>
    <row r="780">
      <c r="A780" s="30"/>
      <c r="B780" s="30"/>
      <c r="C780" s="30"/>
      <c r="D780" s="30" t="s">
        <v>835</v>
      </c>
      <c r="E780" s="30"/>
      <c r="F780" s="30"/>
      <c r="G780" s="30"/>
      <c r="H780" s="31"/>
      <c r="I780" s="30"/>
      <c r="J780" s="30"/>
      <c r="K780" s="30"/>
      <c r="L780" s="30"/>
      <c r="M780" s="30"/>
      <c r="N780" s="30"/>
      <c r="O780" s="30"/>
      <c r="P780" s="29"/>
      <c r="Q780" s="30"/>
    </row>
    <row r="781">
      <c r="A781" s="30"/>
      <c r="B781" s="30"/>
      <c r="C781" s="30"/>
      <c r="D781" s="30" t="s">
        <v>835</v>
      </c>
      <c r="E781" s="30"/>
      <c r="F781" s="30"/>
      <c r="G781" s="30"/>
      <c r="H781" s="31"/>
      <c r="I781" s="30"/>
      <c r="J781" s="30"/>
      <c r="K781" s="30"/>
      <c r="L781" s="30"/>
      <c r="M781" s="30"/>
      <c r="N781" s="30"/>
      <c r="O781" s="30"/>
      <c r="P781" s="29"/>
      <c r="Q781" s="30"/>
    </row>
    <row r="782">
      <c r="A782" s="30"/>
      <c r="B782" s="30"/>
      <c r="C782" s="30"/>
      <c r="D782" s="30" t="s">
        <v>835</v>
      </c>
      <c r="E782" s="30"/>
      <c r="F782" s="30"/>
      <c r="G782" s="30"/>
      <c r="H782" s="31"/>
      <c r="I782" s="30"/>
      <c r="J782" s="30"/>
      <c r="K782" s="30"/>
      <c r="L782" s="30"/>
      <c r="M782" s="30"/>
      <c r="N782" s="30"/>
      <c r="O782" s="30"/>
      <c r="P782" s="29"/>
      <c r="Q782" s="30"/>
    </row>
    <row r="783">
      <c r="A783" s="30"/>
      <c r="B783" s="30"/>
      <c r="C783" s="30"/>
      <c r="D783" s="30" t="s">
        <v>835</v>
      </c>
      <c r="E783" s="30"/>
      <c r="F783" s="30"/>
      <c r="G783" s="30"/>
      <c r="H783" s="31"/>
      <c r="I783" s="30"/>
      <c r="J783" s="30"/>
      <c r="K783" s="30"/>
      <c r="L783" s="30"/>
      <c r="M783" s="30"/>
      <c r="N783" s="30"/>
      <c r="O783" s="30"/>
      <c r="P783" s="29"/>
      <c r="Q783" s="30"/>
    </row>
    <row r="784">
      <c r="A784" s="30"/>
      <c r="B784" s="30"/>
      <c r="C784" s="30"/>
      <c r="D784" s="30" t="s">
        <v>835</v>
      </c>
      <c r="E784" s="30"/>
      <c r="F784" s="30"/>
      <c r="G784" s="30"/>
      <c r="H784" s="31"/>
      <c r="I784" s="30"/>
      <c r="J784" s="30"/>
      <c r="K784" s="30"/>
      <c r="L784" s="30"/>
      <c r="M784" s="30"/>
      <c r="N784" s="30"/>
      <c r="O784" s="30"/>
      <c r="P784" s="29"/>
      <c r="Q784" s="30"/>
    </row>
    <row r="785">
      <c r="A785" s="30"/>
      <c r="B785" s="30"/>
      <c r="C785" s="30"/>
      <c r="D785" s="30" t="s">
        <v>835</v>
      </c>
      <c r="E785" s="30"/>
      <c r="F785" s="30"/>
      <c r="G785" s="30"/>
      <c r="H785" s="31"/>
      <c r="I785" s="30"/>
      <c r="J785" s="30"/>
      <c r="K785" s="30"/>
      <c r="L785" s="30"/>
      <c r="M785" s="30"/>
      <c r="N785" s="30"/>
      <c r="O785" s="30"/>
      <c r="P785" s="29"/>
      <c r="Q785" s="30"/>
    </row>
    <row r="786">
      <c r="A786" s="30"/>
      <c r="B786" s="30"/>
      <c r="C786" s="30"/>
      <c r="D786" s="30" t="s">
        <v>835</v>
      </c>
      <c r="E786" s="30"/>
      <c r="F786" s="30"/>
      <c r="G786" s="30"/>
      <c r="H786" s="31"/>
      <c r="I786" s="30"/>
      <c r="J786" s="30"/>
      <c r="K786" s="30"/>
      <c r="L786" s="30"/>
      <c r="M786" s="30"/>
      <c r="N786" s="30"/>
      <c r="O786" s="30"/>
      <c r="P786" s="29"/>
      <c r="Q786" s="30"/>
    </row>
    <row r="787">
      <c r="A787" s="30"/>
      <c r="B787" s="30"/>
      <c r="C787" s="30"/>
      <c r="D787" s="30" t="s">
        <v>835</v>
      </c>
      <c r="E787" s="30"/>
      <c r="F787" s="30"/>
      <c r="G787" s="30"/>
      <c r="H787" s="31"/>
      <c r="I787" s="30"/>
      <c r="J787" s="30"/>
      <c r="K787" s="30"/>
      <c r="L787" s="30"/>
      <c r="M787" s="30"/>
      <c r="N787" s="30"/>
      <c r="O787" s="30"/>
      <c r="P787" s="29"/>
      <c r="Q787" s="30"/>
    </row>
    <row r="788">
      <c r="A788" s="30"/>
      <c r="B788" s="30"/>
      <c r="C788" s="30"/>
      <c r="D788" s="30" t="s">
        <v>835</v>
      </c>
      <c r="E788" s="30"/>
      <c r="F788" s="30"/>
      <c r="G788" s="30"/>
      <c r="H788" s="31"/>
      <c r="I788" s="30"/>
      <c r="J788" s="30"/>
      <c r="K788" s="30"/>
      <c r="L788" s="30"/>
      <c r="M788" s="30"/>
      <c r="N788" s="30"/>
      <c r="O788" s="30"/>
      <c r="P788" s="29"/>
      <c r="Q788" s="30"/>
    </row>
    <row r="789">
      <c r="A789" s="30"/>
      <c r="B789" s="30"/>
      <c r="C789" s="30"/>
      <c r="D789" s="30" t="s">
        <v>835</v>
      </c>
      <c r="E789" s="30"/>
      <c r="F789" s="30"/>
      <c r="G789" s="30"/>
      <c r="H789" s="31"/>
      <c r="I789" s="30"/>
      <c r="J789" s="30"/>
      <c r="K789" s="30"/>
      <c r="L789" s="30"/>
      <c r="M789" s="30"/>
      <c r="N789" s="30"/>
      <c r="O789" s="30"/>
      <c r="P789" s="29"/>
      <c r="Q789" s="30"/>
    </row>
    <row r="790">
      <c r="A790" s="30"/>
      <c r="B790" s="30"/>
      <c r="C790" s="30"/>
      <c r="D790" s="30" t="s">
        <v>835</v>
      </c>
      <c r="E790" s="30"/>
      <c r="F790" s="30"/>
      <c r="G790" s="30"/>
      <c r="H790" s="31"/>
      <c r="I790" s="30"/>
      <c r="J790" s="30"/>
      <c r="K790" s="30"/>
      <c r="L790" s="30"/>
      <c r="M790" s="30"/>
      <c r="N790" s="30"/>
      <c r="O790" s="30"/>
      <c r="P790" s="29"/>
      <c r="Q790" s="30"/>
    </row>
    <row r="791">
      <c r="A791" s="30"/>
      <c r="B791" s="30"/>
      <c r="C791" s="30"/>
      <c r="D791" s="30" t="s">
        <v>835</v>
      </c>
      <c r="E791" s="30"/>
      <c r="F791" s="30"/>
      <c r="G791" s="30"/>
      <c r="H791" s="31"/>
      <c r="I791" s="30"/>
      <c r="J791" s="30"/>
      <c r="K791" s="30"/>
      <c r="L791" s="30"/>
      <c r="M791" s="30"/>
      <c r="N791" s="30"/>
      <c r="O791" s="30"/>
      <c r="P791" s="29"/>
      <c r="Q791" s="30"/>
    </row>
    <row r="792">
      <c r="A792" s="30"/>
      <c r="B792" s="30"/>
      <c r="C792" s="30"/>
      <c r="D792" s="30" t="s">
        <v>835</v>
      </c>
      <c r="E792" s="30"/>
      <c r="F792" s="30"/>
      <c r="G792" s="30"/>
      <c r="H792" s="31"/>
      <c r="I792" s="30"/>
      <c r="J792" s="30"/>
      <c r="K792" s="30"/>
      <c r="L792" s="30"/>
      <c r="M792" s="30"/>
      <c r="N792" s="30"/>
      <c r="O792" s="30"/>
      <c r="P792" s="29"/>
      <c r="Q792" s="30"/>
    </row>
    <row r="793">
      <c r="A793" s="30"/>
      <c r="B793" s="30"/>
      <c r="C793" s="30"/>
      <c r="D793" s="30" t="s">
        <v>835</v>
      </c>
      <c r="E793" s="30"/>
      <c r="F793" s="30"/>
      <c r="G793" s="30"/>
      <c r="H793" s="31"/>
      <c r="I793" s="30"/>
      <c r="J793" s="30"/>
      <c r="K793" s="30"/>
      <c r="L793" s="30"/>
      <c r="M793" s="30"/>
      <c r="N793" s="30"/>
      <c r="O793" s="30"/>
      <c r="P793" s="29"/>
      <c r="Q793" s="30"/>
    </row>
    <row r="794">
      <c r="A794" s="30"/>
      <c r="B794" s="30"/>
      <c r="C794" s="30"/>
      <c r="D794" s="30" t="s">
        <v>835</v>
      </c>
      <c r="E794" s="30"/>
      <c r="F794" s="30"/>
      <c r="G794" s="30"/>
      <c r="H794" s="31"/>
      <c r="I794" s="30"/>
      <c r="J794" s="30"/>
      <c r="K794" s="30"/>
      <c r="L794" s="30"/>
      <c r="M794" s="30"/>
      <c r="N794" s="30"/>
      <c r="O794" s="30"/>
      <c r="P794" s="29"/>
      <c r="Q794" s="30"/>
    </row>
    <row r="795">
      <c r="A795" s="30"/>
      <c r="B795" s="30"/>
      <c r="C795" s="30"/>
      <c r="D795" s="30" t="s">
        <v>835</v>
      </c>
      <c r="E795" s="30"/>
      <c r="F795" s="30"/>
      <c r="G795" s="30"/>
      <c r="H795" s="31"/>
      <c r="I795" s="30"/>
      <c r="J795" s="30"/>
      <c r="K795" s="30"/>
      <c r="L795" s="30"/>
      <c r="M795" s="30"/>
      <c r="N795" s="30"/>
      <c r="O795" s="30"/>
      <c r="P795" s="29"/>
      <c r="Q795" s="30"/>
    </row>
    <row r="796">
      <c r="A796" s="30"/>
      <c r="B796" s="30"/>
      <c r="C796" s="30"/>
      <c r="D796" s="30" t="s">
        <v>835</v>
      </c>
      <c r="E796" s="30"/>
      <c r="F796" s="30"/>
      <c r="G796" s="30"/>
      <c r="H796" s="31"/>
      <c r="I796" s="30"/>
      <c r="J796" s="30"/>
      <c r="K796" s="30"/>
      <c r="L796" s="30"/>
      <c r="M796" s="30"/>
      <c r="N796" s="30"/>
      <c r="O796" s="30"/>
      <c r="P796" s="29"/>
      <c r="Q796" s="30"/>
    </row>
    <row r="797">
      <c r="A797" s="30"/>
      <c r="B797" s="30"/>
      <c r="C797" s="30"/>
      <c r="D797" s="30" t="s">
        <v>835</v>
      </c>
      <c r="E797" s="30"/>
      <c r="F797" s="30"/>
      <c r="G797" s="30"/>
      <c r="H797" s="31"/>
      <c r="I797" s="30"/>
      <c r="J797" s="30"/>
      <c r="K797" s="30"/>
      <c r="L797" s="30"/>
      <c r="M797" s="30"/>
      <c r="N797" s="30"/>
      <c r="O797" s="30"/>
      <c r="P797" s="29"/>
      <c r="Q797" s="30"/>
    </row>
    <row r="798">
      <c r="A798" s="30"/>
      <c r="B798" s="30"/>
      <c r="C798" s="30"/>
      <c r="D798" s="30" t="s">
        <v>835</v>
      </c>
      <c r="E798" s="30"/>
      <c r="F798" s="30"/>
      <c r="G798" s="30"/>
      <c r="H798" s="31"/>
      <c r="I798" s="30"/>
      <c r="J798" s="30"/>
      <c r="K798" s="30"/>
      <c r="L798" s="30"/>
      <c r="M798" s="30"/>
      <c r="N798" s="30"/>
      <c r="O798" s="30"/>
      <c r="P798" s="29"/>
      <c r="Q798" s="30"/>
    </row>
    <row r="799">
      <c r="A799" s="30"/>
      <c r="B799" s="30"/>
      <c r="C799" s="30"/>
      <c r="D799" s="30" t="s">
        <v>835</v>
      </c>
      <c r="E799" s="30"/>
      <c r="F799" s="30"/>
      <c r="G799" s="30"/>
      <c r="H799" s="31"/>
      <c r="I799" s="30"/>
      <c r="J799" s="30"/>
      <c r="K799" s="30"/>
      <c r="L799" s="30"/>
      <c r="M799" s="30"/>
      <c r="N799" s="30"/>
      <c r="O799" s="30"/>
      <c r="P799" s="29"/>
      <c r="Q799" s="30"/>
    </row>
    <row r="800">
      <c r="A800" s="30"/>
      <c r="B800" s="30"/>
      <c r="C800" s="30"/>
      <c r="D800" s="30" t="s">
        <v>835</v>
      </c>
      <c r="E800" s="30"/>
      <c r="F800" s="30"/>
      <c r="G800" s="30"/>
      <c r="H800" s="31"/>
      <c r="I800" s="30"/>
      <c r="J800" s="30"/>
      <c r="K800" s="30"/>
      <c r="L800" s="30"/>
      <c r="M800" s="30"/>
      <c r="N800" s="30"/>
      <c r="O800" s="30"/>
      <c r="P800" s="29"/>
      <c r="Q800" s="30"/>
    </row>
    <row r="801">
      <c r="A801" s="30"/>
      <c r="B801" s="30"/>
      <c r="C801" s="30"/>
      <c r="D801" s="30" t="s">
        <v>835</v>
      </c>
      <c r="E801" s="30"/>
      <c r="F801" s="30"/>
      <c r="G801" s="30"/>
      <c r="H801" s="31"/>
      <c r="I801" s="30"/>
      <c r="J801" s="30"/>
      <c r="K801" s="30"/>
      <c r="L801" s="30"/>
      <c r="M801" s="30"/>
      <c r="N801" s="30"/>
      <c r="O801" s="30"/>
      <c r="P801" s="29"/>
      <c r="Q801" s="30"/>
    </row>
    <row r="802">
      <c r="A802" s="30"/>
      <c r="B802" s="30"/>
      <c r="C802" s="30"/>
      <c r="D802" s="30" t="s">
        <v>835</v>
      </c>
      <c r="E802" s="30"/>
      <c r="F802" s="30"/>
      <c r="G802" s="30"/>
      <c r="H802" s="31"/>
      <c r="I802" s="30"/>
      <c r="J802" s="30"/>
      <c r="K802" s="30"/>
      <c r="L802" s="30"/>
      <c r="M802" s="30"/>
      <c r="N802" s="30"/>
      <c r="O802" s="30"/>
      <c r="P802" s="29"/>
      <c r="Q802" s="30"/>
    </row>
    <row r="803">
      <c r="A803" s="30"/>
      <c r="B803" s="30"/>
      <c r="C803" s="30"/>
      <c r="D803" s="30" t="s">
        <v>835</v>
      </c>
      <c r="E803" s="30"/>
      <c r="F803" s="30"/>
      <c r="G803" s="30"/>
      <c r="H803" s="31"/>
      <c r="I803" s="30"/>
      <c r="J803" s="30"/>
      <c r="K803" s="30"/>
      <c r="L803" s="30"/>
      <c r="M803" s="30"/>
      <c r="N803" s="30"/>
      <c r="O803" s="30"/>
      <c r="P803" s="29"/>
      <c r="Q803" s="30"/>
    </row>
    <row r="804">
      <c r="A804" s="30"/>
      <c r="B804" s="30"/>
      <c r="C804" s="30"/>
      <c r="D804" s="30" t="s">
        <v>835</v>
      </c>
      <c r="E804" s="30"/>
      <c r="F804" s="30"/>
      <c r="G804" s="30"/>
      <c r="H804" s="31"/>
      <c r="I804" s="30"/>
      <c r="J804" s="30"/>
      <c r="K804" s="30"/>
      <c r="L804" s="30"/>
      <c r="M804" s="30"/>
      <c r="N804" s="30"/>
      <c r="O804" s="30"/>
      <c r="P804" s="29"/>
      <c r="Q804" s="30"/>
    </row>
    <row r="805">
      <c r="A805" s="30"/>
      <c r="B805" s="30"/>
      <c r="C805" s="30"/>
      <c r="D805" s="30" t="s">
        <v>835</v>
      </c>
      <c r="E805" s="30"/>
      <c r="F805" s="30"/>
      <c r="G805" s="30"/>
      <c r="H805" s="31"/>
      <c r="I805" s="30"/>
      <c r="J805" s="30"/>
      <c r="K805" s="30"/>
      <c r="L805" s="30"/>
      <c r="M805" s="30"/>
      <c r="N805" s="30"/>
      <c r="O805" s="30"/>
      <c r="P805" s="29"/>
      <c r="Q805" s="30"/>
    </row>
    <row r="806">
      <c r="A806" s="30"/>
      <c r="B806" s="30"/>
      <c r="C806" s="30"/>
      <c r="D806" s="30" t="s">
        <v>835</v>
      </c>
      <c r="E806" s="30"/>
      <c r="F806" s="30"/>
      <c r="G806" s="30"/>
      <c r="H806" s="31"/>
      <c r="I806" s="30"/>
      <c r="J806" s="30"/>
      <c r="K806" s="30"/>
      <c r="L806" s="30"/>
      <c r="M806" s="30"/>
      <c r="N806" s="30"/>
      <c r="O806" s="30"/>
      <c r="P806" s="29"/>
      <c r="Q806" s="30"/>
    </row>
    <row r="807">
      <c r="A807" s="30"/>
      <c r="B807" s="30"/>
      <c r="C807" s="30"/>
      <c r="D807" s="30" t="s">
        <v>835</v>
      </c>
      <c r="E807" s="30"/>
      <c r="F807" s="30"/>
      <c r="G807" s="30"/>
      <c r="H807" s="31"/>
      <c r="I807" s="30"/>
      <c r="J807" s="30"/>
      <c r="K807" s="30"/>
      <c r="L807" s="30"/>
      <c r="M807" s="30"/>
      <c r="N807" s="30"/>
      <c r="O807" s="30"/>
      <c r="P807" s="29"/>
      <c r="Q807" s="30"/>
    </row>
    <row r="808">
      <c r="A808" s="30"/>
      <c r="B808" s="30"/>
      <c r="C808" s="30"/>
      <c r="D808" s="30" t="s">
        <v>835</v>
      </c>
      <c r="E808" s="30"/>
      <c r="F808" s="30"/>
      <c r="G808" s="30"/>
      <c r="H808" s="31"/>
      <c r="I808" s="30"/>
      <c r="J808" s="30"/>
      <c r="K808" s="30"/>
      <c r="L808" s="30"/>
      <c r="M808" s="30"/>
      <c r="N808" s="30"/>
      <c r="O808" s="30"/>
      <c r="P808" s="29"/>
      <c r="Q808" s="30"/>
    </row>
    <row r="809">
      <c r="A809" s="30"/>
      <c r="B809" s="30"/>
      <c r="C809" s="30"/>
      <c r="D809" s="30" t="s">
        <v>835</v>
      </c>
      <c r="E809" s="30"/>
      <c r="F809" s="30"/>
      <c r="G809" s="30"/>
      <c r="H809" s="31"/>
      <c r="I809" s="30"/>
      <c r="J809" s="30"/>
      <c r="K809" s="30"/>
      <c r="L809" s="30"/>
      <c r="M809" s="30"/>
      <c r="N809" s="30"/>
      <c r="O809" s="30"/>
      <c r="P809" s="29"/>
      <c r="Q809" s="30"/>
    </row>
    <row r="810">
      <c r="A810" s="30"/>
      <c r="B810" s="30"/>
      <c r="C810" s="30"/>
      <c r="D810" s="30" t="s">
        <v>835</v>
      </c>
      <c r="E810" s="30"/>
      <c r="F810" s="30"/>
      <c r="G810" s="30"/>
      <c r="H810" s="31"/>
      <c r="I810" s="30"/>
      <c r="J810" s="30"/>
      <c r="K810" s="30"/>
      <c r="L810" s="30"/>
      <c r="M810" s="30"/>
      <c r="N810" s="30"/>
      <c r="O810" s="30"/>
      <c r="P810" s="29"/>
      <c r="Q810" s="30"/>
    </row>
    <row r="811">
      <c r="A811" s="30"/>
      <c r="B811" s="30"/>
      <c r="C811" s="30"/>
      <c r="D811" s="30" t="s">
        <v>835</v>
      </c>
      <c r="E811" s="30"/>
      <c r="F811" s="30"/>
      <c r="G811" s="30"/>
      <c r="H811" s="31"/>
      <c r="I811" s="30"/>
      <c r="J811" s="30"/>
      <c r="K811" s="30"/>
      <c r="L811" s="30"/>
      <c r="M811" s="30"/>
      <c r="N811" s="30"/>
      <c r="O811" s="30"/>
      <c r="P811" s="29"/>
      <c r="Q811" s="30"/>
    </row>
    <row r="812">
      <c r="A812" s="30"/>
      <c r="B812" s="30"/>
      <c r="C812" s="30"/>
      <c r="D812" s="30" t="s">
        <v>835</v>
      </c>
      <c r="E812" s="30"/>
      <c r="F812" s="30"/>
      <c r="G812" s="30"/>
      <c r="H812" s="31"/>
      <c r="I812" s="30"/>
      <c r="J812" s="30"/>
      <c r="K812" s="30"/>
      <c r="L812" s="30"/>
      <c r="M812" s="30"/>
      <c r="N812" s="30"/>
      <c r="O812" s="30"/>
      <c r="P812" s="29"/>
      <c r="Q812" s="30"/>
    </row>
    <row r="813">
      <c r="A813" s="30"/>
      <c r="B813" s="30"/>
      <c r="C813" s="30"/>
      <c r="D813" s="30" t="s">
        <v>835</v>
      </c>
      <c r="E813" s="30"/>
      <c r="F813" s="30"/>
      <c r="G813" s="30"/>
      <c r="H813" s="31"/>
      <c r="I813" s="30"/>
      <c r="J813" s="30"/>
      <c r="K813" s="30"/>
      <c r="L813" s="30"/>
      <c r="M813" s="30"/>
      <c r="N813" s="30"/>
      <c r="O813" s="30"/>
      <c r="P813" s="29"/>
      <c r="Q813" s="30"/>
    </row>
    <row r="814">
      <c r="A814" s="30"/>
      <c r="B814" s="30"/>
      <c r="C814" s="30"/>
      <c r="D814" s="30" t="s">
        <v>835</v>
      </c>
      <c r="E814" s="30"/>
      <c r="F814" s="30"/>
      <c r="G814" s="30"/>
      <c r="H814" s="31"/>
      <c r="I814" s="30"/>
      <c r="J814" s="30"/>
      <c r="K814" s="30"/>
      <c r="L814" s="30"/>
      <c r="M814" s="30"/>
      <c r="N814" s="30"/>
      <c r="O814" s="30"/>
      <c r="P814" s="29"/>
      <c r="Q814" s="30"/>
    </row>
    <row r="815">
      <c r="A815" s="30"/>
      <c r="B815" s="30"/>
      <c r="C815" s="30"/>
      <c r="D815" s="30" t="s">
        <v>835</v>
      </c>
      <c r="E815" s="30"/>
      <c r="F815" s="30"/>
      <c r="G815" s="30"/>
      <c r="H815" s="31"/>
      <c r="I815" s="30"/>
      <c r="J815" s="30"/>
      <c r="K815" s="30"/>
      <c r="L815" s="30"/>
      <c r="M815" s="30"/>
      <c r="N815" s="30"/>
      <c r="O815" s="30"/>
      <c r="P815" s="29"/>
      <c r="Q815" s="30"/>
    </row>
    <row r="816">
      <c r="A816" s="30"/>
      <c r="B816" s="30"/>
      <c r="C816" s="30"/>
      <c r="D816" s="30" t="s">
        <v>835</v>
      </c>
      <c r="E816" s="30"/>
      <c r="F816" s="30"/>
      <c r="G816" s="30"/>
      <c r="H816" s="31"/>
      <c r="I816" s="30"/>
      <c r="J816" s="30"/>
      <c r="K816" s="30"/>
      <c r="L816" s="30"/>
      <c r="M816" s="30"/>
      <c r="N816" s="30"/>
      <c r="O816" s="30"/>
      <c r="P816" s="29"/>
      <c r="Q816" s="30"/>
    </row>
    <row r="817">
      <c r="A817" s="30"/>
      <c r="B817" s="30"/>
      <c r="C817" s="30"/>
      <c r="D817" s="30" t="s">
        <v>835</v>
      </c>
      <c r="E817" s="30"/>
      <c r="F817" s="30"/>
      <c r="G817" s="30"/>
      <c r="H817" s="31"/>
      <c r="I817" s="30"/>
      <c r="J817" s="30"/>
      <c r="K817" s="30"/>
      <c r="L817" s="30"/>
      <c r="M817" s="30"/>
      <c r="N817" s="30"/>
      <c r="O817" s="30"/>
      <c r="P817" s="29"/>
      <c r="Q817" s="30"/>
    </row>
    <row r="818">
      <c r="A818" s="30"/>
      <c r="B818" s="30"/>
      <c r="C818" s="30"/>
      <c r="D818" s="30" t="s">
        <v>835</v>
      </c>
      <c r="E818" s="30"/>
      <c r="F818" s="30"/>
      <c r="G818" s="30"/>
      <c r="H818" s="31"/>
      <c r="I818" s="30"/>
      <c r="J818" s="30"/>
      <c r="K818" s="30"/>
      <c r="L818" s="30"/>
      <c r="M818" s="30"/>
      <c r="N818" s="30"/>
      <c r="O818" s="30"/>
      <c r="P818" s="29"/>
      <c r="Q818" s="30"/>
    </row>
    <row r="819">
      <c r="A819" s="30"/>
      <c r="B819" s="30"/>
      <c r="C819" s="30"/>
      <c r="D819" s="30" t="s">
        <v>835</v>
      </c>
      <c r="E819" s="30"/>
      <c r="F819" s="30"/>
      <c r="G819" s="30"/>
      <c r="H819" s="31"/>
      <c r="I819" s="30"/>
      <c r="J819" s="30"/>
      <c r="K819" s="30"/>
      <c r="L819" s="30"/>
      <c r="M819" s="30"/>
      <c r="N819" s="30"/>
      <c r="O819" s="30"/>
      <c r="P819" s="29"/>
      <c r="Q819" s="30"/>
    </row>
    <row r="820">
      <c r="A820" s="30"/>
      <c r="B820" s="30"/>
      <c r="C820" s="30"/>
      <c r="D820" s="30" t="s">
        <v>835</v>
      </c>
      <c r="E820" s="30"/>
      <c r="F820" s="30"/>
      <c r="G820" s="30"/>
      <c r="H820" s="31"/>
      <c r="I820" s="30"/>
      <c r="J820" s="30"/>
      <c r="K820" s="30"/>
      <c r="L820" s="30"/>
      <c r="M820" s="30"/>
      <c r="N820" s="30"/>
      <c r="O820" s="30"/>
      <c r="P820" s="29"/>
      <c r="Q820" s="30"/>
    </row>
    <row r="821">
      <c r="A821" s="30"/>
      <c r="B821" s="30"/>
      <c r="C821" s="30"/>
      <c r="D821" s="30" t="s">
        <v>835</v>
      </c>
      <c r="E821" s="30"/>
      <c r="F821" s="30"/>
      <c r="G821" s="30"/>
      <c r="H821" s="31"/>
      <c r="I821" s="30"/>
      <c r="J821" s="30"/>
      <c r="K821" s="30"/>
      <c r="L821" s="30"/>
      <c r="M821" s="30"/>
      <c r="N821" s="30"/>
      <c r="O821" s="30"/>
      <c r="P821" s="29"/>
      <c r="Q821" s="30"/>
    </row>
    <row r="822">
      <c r="A822" s="30"/>
      <c r="B822" s="30"/>
      <c r="C822" s="30"/>
      <c r="D822" s="30" t="s">
        <v>835</v>
      </c>
      <c r="E822" s="30"/>
      <c r="F822" s="30"/>
      <c r="G822" s="30"/>
      <c r="H822" s="31"/>
      <c r="I822" s="30"/>
      <c r="J822" s="30"/>
      <c r="K822" s="30"/>
      <c r="L822" s="30"/>
      <c r="M822" s="30"/>
      <c r="N822" s="30"/>
      <c r="O822" s="30"/>
      <c r="P822" s="29"/>
      <c r="Q822" s="30"/>
    </row>
    <row r="823">
      <c r="A823" s="30"/>
      <c r="B823" s="30"/>
      <c r="C823" s="30"/>
      <c r="D823" s="30" t="s">
        <v>835</v>
      </c>
      <c r="E823" s="30"/>
      <c r="F823" s="30"/>
      <c r="G823" s="30"/>
      <c r="H823" s="31"/>
      <c r="I823" s="30"/>
      <c r="J823" s="30"/>
      <c r="K823" s="30"/>
      <c r="L823" s="30"/>
      <c r="M823" s="30"/>
      <c r="N823" s="30"/>
      <c r="O823" s="30"/>
      <c r="P823" s="29"/>
      <c r="Q823" s="30"/>
    </row>
    <row r="824">
      <c r="A824" s="30"/>
      <c r="B824" s="30"/>
      <c r="C824" s="30"/>
      <c r="D824" s="30" t="s">
        <v>835</v>
      </c>
      <c r="E824" s="30"/>
      <c r="F824" s="30"/>
      <c r="G824" s="30"/>
      <c r="H824" s="31"/>
      <c r="I824" s="30"/>
      <c r="J824" s="30"/>
      <c r="K824" s="30"/>
      <c r="L824" s="30"/>
      <c r="M824" s="30"/>
      <c r="N824" s="30"/>
      <c r="O824" s="30"/>
      <c r="P824" s="29"/>
      <c r="Q824" s="30"/>
    </row>
    <row r="825">
      <c r="A825" s="30"/>
      <c r="B825" s="30"/>
      <c r="C825" s="30"/>
      <c r="D825" s="30" t="s">
        <v>835</v>
      </c>
      <c r="E825" s="30"/>
      <c r="F825" s="30"/>
      <c r="G825" s="30"/>
      <c r="H825" s="31"/>
      <c r="I825" s="30"/>
      <c r="J825" s="30"/>
      <c r="K825" s="30"/>
      <c r="L825" s="30"/>
      <c r="M825" s="30"/>
      <c r="N825" s="30"/>
      <c r="O825" s="30"/>
      <c r="P825" s="29"/>
      <c r="Q825" s="30"/>
    </row>
    <row r="826">
      <c r="A826" s="30"/>
      <c r="B826" s="30"/>
      <c r="C826" s="30"/>
      <c r="D826" s="30" t="s">
        <v>835</v>
      </c>
      <c r="E826" s="30"/>
      <c r="F826" s="30"/>
      <c r="G826" s="30"/>
      <c r="H826" s="31"/>
      <c r="I826" s="30"/>
      <c r="J826" s="30"/>
      <c r="K826" s="30"/>
      <c r="L826" s="30"/>
      <c r="M826" s="30"/>
      <c r="N826" s="30"/>
      <c r="O826" s="30"/>
      <c r="P826" s="29"/>
      <c r="Q826" s="30"/>
    </row>
    <row r="827">
      <c r="A827" s="30"/>
      <c r="B827" s="30"/>
      <c r="C827" s="30"/>
      <c r="D827" s="30" t="s">
        <v>835</v>
      </c>
      <c r="E827" s="30"/>
      <c r="F827" s="30"/>
      <c r="G827" s="30"/>
      <c r="H827" s="31"/>
      <c r="I827" s="30"/>
      <c r="J827" s="30"/>
      <c r="K827" s="30"/>
      <c r="L827" s="30"/>
      <c r="M827" s="30"/>
      <c r="N827" s="30"/>
      <c r="O827" s="30"/>
      <c r="P827" s="29"/>
      <c r="Q827" s="30"/>
    </row>
    <row r="828">
      <c r="A828" s="30"/>
      <c r="B828" s="30"/>
      <c r="C828" s="30"/>
      <c r="D828" s="30" t="s">
        <v>835</v>
      </c>
      <c r="E828" s="30"/>
      <c r="F828" s="30"/>
      <c r="G828" s="30"/>
      <c r="H828" s="31"/>
      <c r="I828" s="30"/>
      <c r="J828" s="30"/>
      <c r="K828" s="30"/>
      <c r="L828" s="30"/>
      <c r="M828" s="30"/>
      <c r="N828" s="30"/>
      <c r="O828" s="30"/>
      <c r="P828" s="29"/>
      <c r="Q828" s="30"/>
    </row>
    <row r="829">
      <c r="A829" s="30"/>
      <c r="B829" s="30"/>
      <c r="C829" s="30"/>
      <c r="D829" s="30" t="s">
        <v>835</v>
      </c>
      <c r="E829" s="30"/>
      <c r="F829" s="30"/>
      <c r="G829" s="30"/>
      <c r="H829" s="31"/>
      <c r="I829" s="30"/>
      <c r="J829" s="30"/>
      <c r="K829" s="30"/>
      <c r="L829" s="30"/>
      <c r="M829" s="30"/>
      <c r="N829" s="30"/>
      <c r="O829" s="30"/>
      <c r="P829" s="29"/>
      <c r="Q829" s="30"/>
    </row>
    <row r="830">
      <c r="A830" s="30"/>
      <c r="B830" s="30"/>
      <c r="C830" s="30"/>
      <c r="D830" s="30" t="s">
        <v>835</v>
      </c>
      <c r="E830" s="30"/>
      <c r="F830" s="30"/>
      <c r="G830" s="30"/>
      <c r="H830" s="31"/>
      <c r="I830" s="30"/>
      <c r="J830" s="30"/>
      <c r="K830" s="30"/>
      <c r="L830" s="30"/>
      <c r="M830" s="30"/>
      <c r="N830" s="30"/>
      <c r="O830" s="30"/>
      <c r="P830" s="29"/>
      <c r="Q830" s="30"/>
    </row>
    <row r="831">
      <c r="A831" s="30"/>
      <c r="B831" s="30"/>
      <c r="C831" s="30"/>
      <c r="D831" s="30" t="s">
        <v>835</v>
      </c>
      <c r="E831" s="30"/>
      <c r="F831" s="30"/>
      <c r="G831" s="30"/>
      <c r="H831" s="31"/>
      <c r="I831" s="30"/>
      <c r="J831" s="30"/>
      <c r="K831" s="30"/>
      <c r="L831" s="30"/>
      <c r="M831" s="30"/>
      <c r="N831" s="30"/>
      <c r="O831" s="30"/>
      <c r="P831" s="29"/>
      <c r="Q831" s="30"/>
    </row>
    <row r="832">
      <c r="A832" s="30"/>
      <c r="B832" s="30"/>
      <c r="C832" s="30"/>
      <c r="D832" s="30" t="s">
        <v>835</v>
      </c>
      <c r="E832" s="30"/>
      <c r="F832" s="30"/>
      <c r="G832" s="30"/>
      <c r="H832" s="31"/>
      <c r="I832" s="30"/>
      <c r="J832" s="30"/>
      <c r="K832" s="30"/>
      <c r="L832" s="30"/>
      <c r="M832" s="30"/>
      <c r="N832" s="30"/>
      <c r="O832" s="30"/>
      <c r="P832" s="29"/>
      <c r="Q832" s="30"/>
    </row>
    <row r="833">
      <c r="A833" s="30"/>
      <c r="B833" s="30"/>
      <c r="C833" s="30"/>
      <c r="D833" s="30" t="s">
        <v>835</v>
      </c>
      <c r="E833" s="30"/>
      <c r="F833" s="30"/>
      <c r="G833" s="30"/>
      <c r="H833" s="31"/>
      <c r="I833" s="30"/>
      <c r="J833" s="30"/>
      <c r="K833" s="30"/>
      <c r="L833" s="30"/>
      <c r="M833" s="30"/>
      <c r="N833" s="30"/>
      <c r="O833" s="30"/>
      <c r="P833" s="29"/>
      <c r="Q833" s="30"/>
    </row>
    <row r="834">
      <c r="A834" s="30"/>
      <c r="B834" s="30"/>
      <c r="C834" s="30"/>
      <c r="D834" s="30" t="s">
        <v>835</v>
      </c>
      <c r="E834" s="30"/>
      <c r="F834" s="30"/>
      <c r="G834" s="30"/>
      <c r="H834" s="31"/>
      <c r="I834" s="30"/>
      <c r="J834" s="30"/>
      <c r="K834" s="30"/>
      <c r="L834" s="30"/>
      <c r="M834" s="30"/>
      <c r="N834" s="30"/>
      <c r="O834" s="30"/>
      <c r="P834" s="29"/>
      <c r="Q834" s="30"/>
    </row>
    <row r="835">
      <c r="A835" s="30"/>
      <c r="B835" s="30"/>
      <c r="C835" s="30"/>
      <c r="D835" s="30" t="s">
        <v>835</v>
      </c>
      <c r="E835" s="30"/>
      <c r="F835" s="30"/>
      <c r="G835" s="30"/>
      <c r="H835" s="31"/>
      <c r="I835" s="30"/>
      <c r="J835" s="30"/>
      <c r="K835" s="30"/>
      <c r="L835" s="30"/>
      <c r="M835" s="30"/>
      <c r="N835" s="30"/>
      <c r="O835" s="30"/>
      <c r="P835" s="29"/>
      <c r="Q835" s="30"/>
    </row>
    <row r="836">
      <c r="A836" s="30"/>
      <c r="B836" s="30"/>
      <c r="C836" s="30"/>
      <c r="D836" s="30" t="s">
        <v>835</v>
      </c>
      <c r="E836" s="30"/>
      <c r="F836" s="30"/>
      <c r="G836" s="30"/>
      <c r="H836" s="31"/>
      <c r="I836" s="30"/>
      <c r="J836" s="30"/>
      <c r="K836" s="30"/>
      <c r="L836" s="30"/>
      <c r="M836" s="30"/>
      <c r="N836" s="30"/>
      <c r="O836" s="30"/>
      <c r="P836" s="29"/>
      <c r="Q836" s="30"/>
    </row>
    <row r="837">
      <c r="A837" s="30"/>
      <c r="B837" s="30"/>
      <c r="C837" s="30"/>
      <c r="D837" s="30" t="s">
        <v>835</v>
      </c>
      <c r="E837" s="30"/>
      <c r="F837" s="30"/>
      <c r="G837" s="30"/>
      <c r="H837" s="31"/>
      <c r="I837" s="30"/>
      <c r="J837" s="30"/>
      <c r="K837" s="30"/>
      <c r="L837" s="30"/>
      <c r="M837" s="30"/>
      <c r="N837" s="30"/>
      <c r="O837" s="30"/>
      <c r="P837" s="29"/>
      <c r="Q837" s="30"/>
    </row>
    <row r="838">
      <c r="A838" s="30"/>
      <c r="B838" s="30"/>
      <c r="C838" s="30"/>
      <c r="D838" s="30" t="s">
        <v>835</v>
      </c>
      <c r="E838" s="30"/>
      <c r="F838" s="30"/>
      <c r="G838" s="30"/>
      <c r="H838" s="31"/>
      <c r="I838" s="30"/>
      <c r="J838" s="30"/>
      <c r="K838" s="30"/>
      <c r="L838" s="30"/>
      <c r="M838" s="30"/>
      <c r="N838" s="30"/>
      <c r="O838" s="30"/>
      <c r="P838" s="29"/>
      <c r="Q838" s="30"/>
    </row>
    <row r="839">
      <c r="A839" s="30"/>
      <c r="B839" s="30"/>
      <c r="C839" s="30"/>
      <c r="D839" s="30" t="s">
        <v>835</v>
      </c>
      <c r="E839" s="30"/>
      <c r="F839" s="30"/>
      <c r="G839" s="30"/>
      <c r="H839" s="31"/>
      <c r="I839" s="30"/>
      <c r="J839" s="30"/>
      <c r="K839" s="30"/>
      <c r="L839" s="30"/>
      <c r="M839" s="30"/>
      <c r="N839" s="30"/>
      <c r="O839" s="30"/>
      <c r="P839" s="29"/>
      <c r="Q839" s="30"/>
    </row>
    <row r="840">
      <c r="A840" s="30"/>
      <c r="B840" s="30"/>
      <c r="C840" s="30"/>
      <c r="D840" s="30" t="s">
        <v>835</v>
      </c>
      <c r="E840" s="30"/>
      <c r="F840" s="30"/>
      <c r="G840" s="30"/>
      <c r="H840" s="31"/>
      <c r="I840" s="30"/>
      <c r="J840" s="30"/>
      <c r="K840" s="30"/>
      <c r="L840" s="30"/>
      <c r="M840" s="30"/>
      <c r="N840" s="30"/>
      <c r="O840" s="30"/>
      <c r="P840" s="29"/>
      <c r="Q840" s="30"/>
    </row>
    <row r="841">
      <c r="A841" s="30"/>
      <c r="B841" s="30"/>
      <c r="C841" s="30"/>
      <c r="D841" s="30" t="s">
        <v>835</v>
      </c>
      <c r="E841" s="30"/>
      <c r="F841" s="30"/>
      <c r="G841" s="30"/>
      <c r="H841" s="31"/>
      <c r="I841" s="30"/>
      <c r="J841" s="30"/>
      <c r="K841" s="30"/>
      <c r="L841" s="30"/>
      <c r="M841" s="30"/>
      <c r="N841" s="30"/>
      <c r="O841" s="30"/>
      <c r="P841" s="29"/>
      <c r="Q841" s="30"/>
    </row>
    <row r="842">
      <c r="A842" s="30"/>
      <c r="B842" s="30"/>
      <c r="C842" s="30"/>
      <c r="D842" s="30" t="s">
        <v>835</v>
      </c>
      <c r="E842" s="30"/>
      <c r="F842" s="30"/>
      <c r="G842" s="30"/>
      <c r="H842" s="31"/>
      <c r="I842" s="30"/>
      <c r="J842" s="30"/>
      <c r="K842" s="30"/>
      <c r="L842" s="30"/>
      <c r="M842" s="30"/>
      <c r="N842" s="30"/>
      <c r="O842" s="30"/>
      <c r="P842" s="29"/>
      <c r="Q842" s="30"/>
    </row>
    <row r="843">
      <c r="A843" s="30"/>
      <c r="B843" s="30"/>
      <c r="C843" s="30"/>
      <c r="D843" s="30" t="s">
        <v>835</v>
      </c>
      <c r="E843" s="30"/>
      <c r="F843" s="30"/>
      <c r="G843" s="30"/>
      <c r="H843" s="31"/>
      <c r="I843" s="30"/>
      <c r="J843" s="30"/>
      <c r="K843" s="30"/>
      <c r="L843" s="30"/>
      <c r="M843" s="30"/>
      <c r="N843" s="30"/>
      <c r="O843" s="30"/>
      <c r="P843" s="29"/>
      <c r="Q843" s="30"/>
    </row>
    <row r="844">
      <c r="A844" s="30"/>
      <c r="B844" s="30"/>
      <c r="C844" s="30"/>
      <c r="D844" s="30" t="s">
        <v>835</v>
      </c>
      <c r="E844" s="30"/>
      <c r="F844" s="30"/>
      <c r="G844" s="30"/>
      <c r="H844" s="31"/>
      <c r="I844" s="30"/>
      <c r="J844" s="30"/>
      <c r="K844" s="30"/>
      <c r="L844" s="30"/>
      <c r="M844" s="30"/>
      <c r="N844" s="30"/>
      <c r="O844" s="30"/>
      <c r="P844" s="29"/>
      <c r="Q844" s="30"/>
    </row>
    <row r="845">
      <c r="A845" s="30"/>
      <c r="B845" s="30"/>
      <c r="C845" s="30"/>
      <c r="D845" s="30" t="s">
        <v>835</v>
      </c>
      <c r="E845" s="30"/>
      <c r="F845" s="30"/>
      <c r="G845" s="30"/>
      <c r="H845" s="31"/>
      <c r="I845" s="30"/>
      <c r="J845" s="30"/>
      <c r="K845" s="30"/>
      <c r="L845" s="30"/>
      <c r="M845" s="30"/>
      <c r="N845" s="30"/>
      <c r="O845" s="30"/>
      <c r="P845" s="29"/>
      <c r="Q845" s="30"/>
    </row>
    <row r="846">
      <c r="A846" s="30"/>
      <c r="B846" s="30"/>
      <c r="C846" s="30"/>
      <c r="D846" s="30" t="s">
        <v>835</v>
      </c>
      <c r="E846" s="30"/>
      <c r="F846" s="30"/>
      <c r="G846" s="30"/>
      <c r="H846" s="31"/>
      <c r="I846" s="30"/>
      <c r="J846" s="30"/>
      <c r="K846" s="30"/>
      <c r="L846" s="30"/>
      <c r="M846" s="30"/>
      <c r="N846" s="30"/>
      <c r="O846" s="30"/>
      <c r="P846" s="29"/>
      <c r="Q846" s="30"/>
    </row>
    <row r="847">
      <c r="A847" s="30"/>
      <c r="B847" s="30"/>
      <c r="C847" s="30"/>
      <c r="D847" s="30" t="s">
        <v>835</v>
      </c>
      <c r="E847" s="30"/>
      <c r="F847" s="30"/>
      <c r="G847" s="30"/>
      <c r="H847" s="31"/>
      <c r="I847" s="30"/>
      <c r="J847" s="30"/>
      <c r="K847" s="30"/>
      <c r="L847" s="30"/>
      <c r="M847" s="30"/>
      <c r="N847" s="30"/>
      <c r="O847" s="30"/>
      <c r="P847" s="29"/>
      <c r="Q847" s="30"/>
    </row>
    <row r="848">
      <c r="A848" s="30"/>
      <c r="B848" s="30"/>
      <c r="C848" s="30"/>
      <c r="D848" s="30" t="s">
        <v>835</v>
      </c>
      <c r="E848" s="30"/>
      <c r="F848" s="30"/>
      <c r="G848" s="30"/>
      <c r="H848" s="31"/>
      <c r="I848" s="30"/>
      <c r="J848" s="30"/>
      <c r="K848" s="30"/>
      <c r="L848" s="30"/>
      <c r="M848" s="30"/>
      <c r="N848" s="30"/>
      <c r="O848" s="30"/>
      <c r="P848" s="29"/>
      <c r="Q848" s="30"/>
    </row>
    <row r="849">
      <c r="A849" s="30"/>
      <c r="B849" s="30"/>
      <c r="C849" s="30"/>
      <c r="D849" s="30" t="s">
        <v>835</v>
      </c>
      <c r="E849" s="30"/>
      <c r="F849" s="30"/>
      <c r="G849" s="30"/>
      <c r="H849" s="31"/>
      <c r="I849" s="30"/>
      <c r="J849" s="30"/>
      <c r="K849" s="30"/>
      <c r="L849" s="30"/>
      <c r="M849" s="30"/>
      <c r="N849" s="30"/>
      <c r="O849" s="30"/>
      <c r="P849" s="29"/>
      <c r="Q849" s="30"/>
    </row>
    <row r="850">
      <c r="A850" s="30"/>
      <c r="B850" s="30"/>
      <c r="C850" s="30"/>
      <c r="D850" s="30" t="s">
        <v>835</v>
      </c>
      <c r="E850" s="30"/>
      <c r="F850" s="30"/>
      <c r="G850" s="30"/>
      <c r="H850" s="31"/>
      <c r="I850" s="30"/>
      <c r="J850" s="30"/>
      <c r="K850" s="30"/>
      <c r="L850" s="30"/>
      <c r="M850" s="30"/>
      <c r="N850" s="30"/>
      <c r="O850" s="30"/>
      <c r="P850" s="29"/>
      <c r="Q850" s="30"/>
    </row>
    <row r="851">
      <c r="A851" s="30"/>
      <c r="B851" s="30"/>
      <c r="C851" s="30"/>
      <c r="D851" s="30" t="s">
        <v>835</v>
      </c>
      <c r="E851" s="30"/>
      <c r="F851" s="30"/>
      <c r="G851" s="30"/>
      <c r="H851" s="31"/>
      <c r="I851" s="30"/>
      <c r="J851" s="30"/>
      <c r="K851" s="30"/>
      <c r="L851" s="30"/>
      <c r="M851" s="30"/>
      <c r="N851" s="30"/>
      <c r="O851" s="30"/>
      <c r="P851" s="29"/>
      <c r="Q851" s="30"/>
    </row>
    <row r="852">
      <c r="A852" s="30"/>
      <c r="B852" s="30"/>
      <c r="C852" s="30"/>
      <c r="D852" s="30" t="s">
        <v>835</v>
      </c>
      <c r="E852" s="30"/>
      <c r="F852" s="30"/>
      <c r="G852" s="30"/>
      <c r="H852" s="31"/>
      <c r="I852" s="30"/>
      <c r="J852" s="30"/>
      <c r="K852" s="30"/>
      <c r="L852" s="30"/>
      <c r="M852" s="30"/>
      <c r="N852" s="30"/>
      <c r="O852" s="30"/>
      <c r="P852" s="29"/>
      <c r="Q852" s="30"/>
    </row>
    <row r="853">
      <c r="A853" s="30"/>
      <c r="B853" s="30"/>
      <c r="C853" s="30"/>
      <c r="D853" s="30" t="s">
        <v>835</v>
      </c>
      <c r="E853" s="30"/>
      <c r="F853" s="30"/>
      <c r="G853" s="30"/>
      <c r="H853" s="31"/>
      <c r="I853" s="30"/>
      <c r="J853" s="30"/>
      <c r="K853" s="30"/>
      <c r="L853" s="30"/>
      <c r="M853" s="30"/>
      <c r="N853" s="30"/>
      <c r="O853" s="30"/>
      <c r="P853" s="29"/>
      <c r="Q853" s="30"/>
    </row>
    <row r="854">
      <c r="A854" s="30"/>
      <c r="B854" s="30"/>
      <c r="C854" s="30"/>
      <c r="D854" s="30" t="s">
        <v>835</v>
      </c>
      <c r="E854" s="30"/>
      <c r="F854" s="30"/>
      <c r="G854" s="30"/>
      <c r="H854" s="31"/>
      <c r="I854" s="30"/>
      <c r="J854" s="30"/>
      <c r="K854" s="30"/>
      <c r="L854" s="30"/>
      <c r="M854" s="30"/>
      <c r="N854" s="30"/>
      <c r="O854" s="30"/>
      <c r="P854" s="29"/>
      <c r="Q854" s="30"/>
    </row>
    <row r="855">
      <c r="A855" s="30"/>
      <c r="B855" s="30"/>
      <c r="C855" s="30"/>
      <c r="D855" s="30" t="s">
        <v>835</v>
      </c>
      <c r="E855" s="30"/>
      <c r="F855" s="30"/>
      <c r="G855" s="30"/>
      <c r="H855" s="31"/>
      <c r="I855" s="30"/>
      <c r="J855" s="30"/>
      <c r="K855" s="30"/>
      <c r="L855" s="30"/>
      <c r="M855" s="30"/>
      <c r="N855" s="30"/>
      <c r="O855" s="30"/>
      <c r="P855" s="29"/>
      <c r="Q855" s="30"/>
    </row>
    <row r="856">
      <c r="A856" s="30"/>
      <c r="B856" s="30"/>
      <c r="C856" s="30"/>
      <c r="D856" s="30" t="s">
        <v>835</v>
      </c>
      <c r="E856" s="30"/>
      <c r="F856" s="30"/>
      <c r="G856" s="30"/>
      <c r="H856" s="31"/>
      <c r="I856" s="30"/>
      <c r="J856" s="30"/>
      <c r="K856" s="30"/>
      <c r="L856" s="30"/>
      <c r="M856" s="30"/>
      <c r="N856" s="30"/>
      <c r="O856" s="30"/>
      <c r="P856" s="29"/>
      <c r="Q856" s="30"/>
    </row>
    <row r="857">
      <c r="A857" s="30"/>
      <c r="B857" s="30"/>
      <c r="C857" s="30"/>
      <c r="D857" s="30" t="s">
        <v>835</v>
      </c>
      <c r="E857" s="30"/>
      <c r="F857" s="30"/>
      <c r="G857" s="30"/>
      <c r="H857" s="31"/>
      <c r="I857" s="30"/>
      <c r="J857" s="30"/>
      <c r="K857" s="30"/>
      <c r="L857" s="30"/>
      <c r="M857" s="30"/>
      <c r="N857" s="30"/>
      <c r="O857" s="30"/>
      <c r="P857" s="29"/>
      <c r="Q857" s="30"/>
    </row>
    <row r="858">
      <c r="A858" s="30"/>
      <c r="B858" s="30"/>
      <c r="C858" s="30"/>
      <c r="D858" s="30" t="s">
        <v>835</v>
      </c>
      <c r="E858" s="30"/>
      <c r="F858" s="30"/>
      <c r="G858" s="30"/>
      <c r="H858" s="31"/>
      <c r="I858" s="30"/>
      <c r="J858" s="30"/>
      <c r="K858" s="30"/>
      <c r="L858" s="30"/>
      <c r="M858" s="30"/>
      <c r="N858" s="30"/>
      <c r="O858" s="30"/>
      <c r="P858" s="29"/>
      <c r="Q858" s="30"/>
    </row>
    <row r="859">
      <c r="A859" s="30"/>
      <c r="B859" s="30"/>
      <c r="C859" s="30"/>
      <c r="D859" s="30" t="s">
        <v>835</v>
      </c>
      <c r="E859" s="30"/>
      <c r="F859" s="30"/>
      <c r="G859" s="30"/>
      <c r="H859" s="31"/>
      <c r="I859" s="30"/>
      <c r="J859" s="30"/>
      <c r="K859" s="30"/>
      <c r="L859" s="30"/>
      <c r="M859" s="30"/>
      <c r="N859" s="30"/>
      <c r="O859" s="30"/>
      <c r="P859" s="29"/>
      <c r="Q859" s="30"/>
    </row>
    <row r="860">
      <c r="A860" s="30"/>
      <c r="B860" s="30"/>
      <c r="C860" s="30"/>
      <c r="D860" s="30" t="s">
        <v>835</v>
      </c>
      <c r="E860" s="30"/>
      <c r="F860" s="30"/>
      <c r="G860" s="30"/>
      <c r="H860" s="31"/>
      <c r="I860" s="30"/>
      <c r="J860" s="30"/>
      <c r="K860" s="30"/>
      <c r="L860" s="30"/>
      <c r="M860" s="30"/>
      <c r="N860" s="30"/>
      <c r="O860" s="30"/>
      <c r="P860" s="29"/>
      <c r="Q860" s="30"/>
    </row>
    <row r="861">
      <c r="A861" s="30"/>
      <c r="B861" s="30"/>
      <c r="C861" s="30"/>
      <c r="D861" s="30" t="s">
        <v>835</v>
      </c>
      <c r="E861" s="30"/>
      <c r="F861" s="30"/>
      <c r="G861" s="30"/>
      <c r="H861" s="31"/>
      <c r="I861" s="30"/>
      <c r="J861" s="30"/>
      <c r="K861" s="30"/>
      <c r="L861" s="30"/>
      <c r="M861" s="30"/>
      <c r="N861" s="30"/>
      <c r="O861" s="30"/>
      <c r="P861" s="29"/>
      <c r="Q861" s="30"/>
    </row>
    <row r="862">
      <c r="A862" s="30"/>
      <c r="B862" s="30"/>
      <c r="C862" s="30"/>
      <c r="D862" s="30" t="s">
        <v>835</v>
      </c>
      <c r="E862" s="30"/>
      <c r="F862" s="30"/>
      <c r="G862" s="30"/>
      <c r="H862" s="31"/>
      <c r="I862" s="30"/>
      <c r="J862" s="30"/>
      <c r="K862" s="30"/>
      <c r="L862" s="30"/>
      <c r="M862" s="30"/>
      <c r="N862" s="30"/>
      <c r="O862" s="30"/>
      <c r="P862" s="29"/>
      <c r="Q862" s="30"/>
    </row>
    <row r="863">
      <c r="A863" s="30"/>
      <c r="B863" s="30"/>
      <c r="C863" s="30"/>
      <c r="D863" s="30" t="s">
        <v>835</v>
      </c>
      <c r="E863" s="30"/>
      <c r="F863" s="30"/>
      <c r="G863" s="30"/>
      <c r="H863" s="31"/>
      <c r="I863" s="30"/>
      <c r="J863" s="30"/>
      <c r="K863" s="30"/>
      <c r="L863" s="30"/>
      <c r="M863" s="30"/>
      <c r="N863" s="30"/>
      <c r="O863" s="30"/>
      <c r="P863" s="29"/>
      <c r="Q863" s="30"/>
    </row>
    <row r="864">
      <c r="A864" s="30"/>
      <c r="B864" s="30"/>
      <c r="C864" s="30"/>
      <c r="D864" s="30" t="s">
        <v>835</v>
      </c>
      <c r="E864" s="30"/>
      <c r="F864" s="30"/>
      <c r="G864" s="30"/>
      <c r="H864" s="31"/>
      <c r="I864" s="30"/>
      <c r="J864" s="30"/>
      <c r="K864" s="30"/>
      <c r="L864" s="30"/>
      <c r="M864" s="30"/>
      <c r="N864" s="30"/>
      <c r="O864" s="30"/>
      <c r="P864" s="29"/>
      <c r="Q864" s="30"/>
    </row>
    <row r="865">
      <c r="A865" s="30"/>
      <c r="B865" s="30"/>
      <c r="C865" s="30"/>
      <c r="D865" s="30" t="s">
        <v>835</v>
      </c>
      <c r="E865" s="30"/>
      <c r="F865" s="30"/>
      <c r="G865" s="30"/>
      <c r="H865" s="31"/>
      <c r="I865" s="30"/>
      <c r="J865" s="30"/>
      <c r="K865" s="30"/>
      <c r="L865" s="30"/>
      <c r="M865" s="30"/>
      <c r="N865" s="30"/>
      <c r="O865" s="30"/>
      <c r="P865" s="29"/>
      <c r="Q865" s="30"/>
    </row>
    <row r="866">
      <c r="A866" s="30"/>
      <c r="B866" s="30"/>
      <c r="C866" s="30"/>
      <c r="D866" s="30" t="s">
        <v>835</v>
      </c>
      <c r="E866" s="30"/>
      <c r="F866" s="30"/>
      <c r="G866" s="30"/>
      <c r="H866" s="31"/>
      <c r="I866" s="30"/>
      <c r="J866" s="30"/>
      <c r="K866" s="30"/>
      <c r="L866" s="30"/>
      <c r="M866" s="30"/>
      <c r="N866" s="30"/>
      <c r="O866" s="30"/>
      <c r="P866" s="29"/>
      <c r="Q866" s="30"/>
    </row>
    <row r="867">
      <c r="A867" s="30"/>
      <c r="B867" s="30"/>
      <c r="C867" s="30"/>
      <c r="D867" s="30" t="s">
        <v>835</v>
      </c>
      <c r="E867" s="30"/>
      <c r="F867" s="30"/>
      <c r="G867" s="30"/>
      <c r="H867" s="31"/>
      <c r="I867" s="30"/>
      <c r="J867" s="30"/>
      <c r="K867" s="30"/>
      <c r="L867" s="30"/>
      <c r="M867" s="30"/>
      <c r="N867" s="30"/>
      <c r="O867" s="30"/>
      <c r="P867" s="29"/>
      <c r="Q867" s="30"/>
    </row>
    <row r="868">
      <c r="A868" s="30"/>
      <c r="B868" s="30"/>
      <c r="C868" s="30"/>
      <c r="D868" s="30" t="s">
        <v>835</v>
      </c>
      <c r="E868" s="30"/>
      <c r="F868" s="30"/>
      <c r="G868" s="30"/>
      <c r="H868" s="31"/>
      <c r="I868" s="30"/>
      <c r="J868" s="30"/>
      <c r="K868" s="30"/>
      <c r="L868" s="30"/>
      <c r="M868" s="30"/>
      <c r="N868" s="30"/>
      <c r="O868" s="30"/>
      <c r="P868" s="29"/>
      <c r="Q868" s="30"/>
    </row>
    <row r="869">
      <c r="A869" s="30"/>
      <c r="B869" s="30"/>
      <c r="C869" s="30"/>
      <c r="D869" s="30" t="s">
        <v>835</v>
      </c>
      <c r="E869" s="30"/>
      <c r="F869" s="30"/>
      <c r="G869" s="30"/>
      <c r="H869" s="31"/>
      <c r="I869" s="30"/>
      <c r="J869" s="30"/>
      <c r="K869" s="30"/>
      <c r="L869" s="30"/>
      <c r="M869" s="30"/>
      <c r="N869" s="30"/>
      <c r="O869" s="30"/>
      <c r="P869" s="29"/>
      <c r="Q869" s="30"/>
    </row>
    <row r="870">
      <c r="A870" s="30"/>
      <c r="B870" s="30"/>
      <c r="C870" s="30"/>
      <c r="D870" s="30" t="s">
        <v>835</v>
      </c>
      <c r="E870" s="30"/>
      <c r="F870" s="30"/>
      <c r="G870" s="30"/>
      <c r="H870" s="31"/>
      <c r="I870" s="30"/>
      <c r="J870" s="30"/>
      <c r="K870" s="30"/>
      <c r="L870" s="30"/>
      <c r="M870" s="30"/>
      <c r="N870" s="30"/>
      <c r="O870" s="30"/>
      <c r="P870" s="29"/>
      <c r="Q870" s="30"/>
    </row>
    <row r="871">
      <c r="A871" s="30"/>
      <c r="B871" s="30"/>
      <c r="C871" s="30"/>
      <c r="D871" s="30" t="s">
        <v>835</v>
      </c>
      <c r="E871" s="30"/>
      <c r="F871" s="30"/>
      <c r="G871" s="30"/>
      <c r="H871" s="31"/>
      <c r="I871" s="30"/>
      <c r="J871" s="30"/>
      <c r="K871" s="30"/>
      <c r="L871" s="30"/>
      <c r="M871" s="30"/>
      <c r="N871" s="30"/>
      <c r="O871" s="30"/>
      <c r="P871" s="29"/>
      <c r="Q871" s="30"/>
    </row>
    <row r="872">
      <c r="A872" s="30"/>
      <c r="B872" s="30"/>
      <c r="C872" s="30"/>
      <c r="D872" s="30" t="s">
        <v>835</v>
      </c>
      <c r="E872" s="30"/>
      <c r="F872" s="30"/>
      <c r="G872" s="30"/>
      <c r="H872" s="31"/>
      <c r="I872" s="30"/>
      <c r="J872" s="30"/>
      <c r="K872" s="30"/>
      <c r="L872" s="30"/>
      <c r="M872" s="30"/>
      <c r="N872" s="30"/>
      <c r="O872" s="30"/>
      <c r="P872" s="29"/>
      <c r="Q872" s="30"/>
    </row>
    <row r="873">
      <c r="A873" s="30"/>
      <c r="B873" s="30"/>
      <c r="C873" s="30"/>
      <c r="D873" s="30" t="s">
        <v>835</v>
      </c>
      <c r="E873" s="30"/>
      <c r="F873" s="30"/>
      <c r="G873" s="30"/>
      <c r="H873" s="31"/>
      <c r="I873" s="30"/>
      <c r="J873" s="30"/>
      <c r="K873" s="30"/>
      <c r="L873" s="30"/>
      <c r="M873" s="30"/>
      <c r="N873" s="30"/>
      <c r="O873" s="30"/>
      <c r="P873" s="29"/>
      <c r="Q873" s="30"/>
    </row>
    <row r="874">
      <c r="A874" s="30"/>
      <c r="B874" s="30"/>
      <c r="C874" s="30"/>
      <c r="D874" s="30" t="s">
        <v>835</v>
      </c>
      <c r="E874" s="30"/>
      <c r="F874" s="30"/>
      <c r="G874" s="30"/>
      <c r="H874" s="31"/>
      <c r="I874" s="30"/>
      <c r="J874" s="30"/>
      <c r="K874" s="30"/>
      <c r="L874" s="30"/>
      <c r="M874" s="30"/>
      <c r="N874" s="30"/>
      <c r="O874" s="30"/>
      <c r="P874" s="29"/>
      <c r="Q874" s="30"/>
    </row>
    <row r="875">
      <c r="A875" s="30"/>
      <c r="B875" s="30"/>
      <c r="C875" s="30"/>
      <c r="D875" s="30" t="s">
        <v>835</v>
      </c>
      <c r="E875" s="30"/>
      <c r="F875" s="30"/>
      <c r="G875" s="30"/>
      <c r="H875" s="31"/>
      <c r="I875" s="30"/>
      <c r="J875" s="30"/>
      <c r="K875" s="30"/>
      <c r="L875" s="30"/>
      <c r="M875" s="30"/>
      <c r="N875" s="30"/>
      <c r="O875" s="30"/>
      <c r="P875" s="29"/>
      <c r="Q875" s="30"/>
    </row>
    <row r="876">
      <c r="A876" s="30"/>
      <c r="B876" s="30"/>
      <c r="C876" s="30"/>
      <c r="D876" s="30" t="s">
        <v>835</v>
      </c>
      <c r="E876" s="30"/>
      <c r="F876" s="30"/>
      <c r="G876" s="30"/>
      <c r="H876" s="31"/>
      <c r="I876" s="30"/>
      <c r="J876" s="30"/>
      <c r="K876" s="30"/>
      <c r="L876" s="30"/>
      <c r="M876" s="30"/>
      <c r="N876" s="30"/>
      <c r="O876" s="30"/>
      <c r="P876" s="29"/>
      <c r="Q876" s="30"/>
    </row>
    <row r="877">
      <c r="A877" s="30"/>
      <c r="B877" s="30"/>
      <c r="C877" s="30"/>
      <c r="D877" s="30" t="s">
        <v>835</v>
      </c>
      <c r="E877" s="30"/>
      <c r="F877" s="30"/>
      <c r="G877" s="30"/>
      <c r="H877" s="31"/>
      <c r="I877" s="30"/>
      <c r="J877" s="30"/>
      <c r="K877" s="30"/>
      <c r="L877" s="30"/>
      <c r="M877" s="30"/>
      <c r="N877" s="30"/>
      <c r="O877" s="30"/>
      <c r="P877" s="29"/>
      <c r="Q877" s="30"/>
    </row>
    <row r="878">
      <c r="A878" s="30"/>
      <c r="B878" s="30"/>
      <c r="C878" s="30"/>
      <c r="D878" s="30" t="s">
        <v>835</v>
      </c>
      <c r="E878" s="30"/>
      <c r="F878" s="30"/>
      <c r="G878" s="30"/>
      <c r="H878" s="31"/>
      <c r="I878" s="30"/>
      <c r="J878" s="30"/>
      <c r="K878" s="30"/>
      <c r="L878" s="30"/>
      <c r="M878" s="30"/>
      <c r="N878" s="30"/>
      <c r="O878" s="30"/>
      <c r="P878" s="29"/>
      <c r="Q878" s="30"/>
    </row>
    <row r="879">
      <c r="A879" s="30"/>
      <c r="B879" s="30"/>
      <c r="C879" s="30"/>
      <c r="D879" s="30" t="s">
        <v>835</v>
      </c>
      <c r="E879" s="30"/>
      <c r="F879" s="30"/>
      <c r="G879" s="30"/>
      <c r="H879" s="31"/>
      <c r="I879" s="30"/>
      <c r="J879" s="30"/>
      <c r="K879" s="30"/>
      <c r="L879" s="30"/>
      <c r="M879" s="30"/>
      <c r="N879" s="30"/>
      <c r="O879" s="30"/>
      <c r="P879" s="29"/>
      <c r="Q879" s="30"/>
    </row>
    <row r="880">
      <c r="A880" s="30"/>
      <c r="B880" s="30"/>
      <c r="C880" s="30"/>
      <c r="D880" s="30" t="s">
        <v>835</v>
      </c>
      <c r="E880" s="30"/>
      <c r="F880" s="30"/>
      <c r="G880" s="30"/>
      <c r="H880" s="31"/>
      <c r="I880" s="30"/>
      <c r="J880" s="30"/>
      <c r="K880" s="30"/>
      <c r="L880" s="30"/>
      <c r="M880" s="30"/>
      <c r="N880" s="30"/>
      <c r="O880" s="30"/>
      <c r="P880" s="29"/>
      <c r="Q880" s="30"/>
    </row>
    <row r="881">
      <c r="A881" s="30"/>
      <c r="B881" s="30"/>
      <c r="C881" s="30"/>
      <c r="D881" s="30" t="s">
        <v>835</v>
      </c>
      <c r="E881" s="30"/>
      <c r="F881" s="30"/>
      <c r="G881" s="30"/>
      <c r="H881" s="31"/>
      <c r="I881" s="30"/>
      <c r="J881" s="30"/>
      <c r="K881" s="30"/>
      <c r="L881" s="30"/>
      <c r="M881" s="30"/>
      <c r="N881" s="30"/>
      <c r="O881" s="30"/>
      <c r="P881" s="29"/>
      <c r="Q881" s="30"/>
    </row>
    <row r="882">
      <c r="A882" s="30"/>
      <c r="B882" s="30"/>
      <c r="C882" s="30"/>
      <c r="D882" s="30" t="s">
        <v>835</v>
      </c>
      <c r="E882" s="30"/>
      <c r="F882" s="30"/>
      <c r="G882" s="30"/>
      <c r="H882" s="31"/>
      <c r="I882" s="30"/>
      <c r="J882" s="30"/>
      <c r="K882" s="30"/>
      <c r="L882" s="30"/>
      <c r="M882" s="30"/>
      <c r="N882" s="30"/>
      <c r="O882" s="30"/>
      <c r="P882" s="29"/>
      <c r="Q882" s="30"/>
    </row>
    <row r="883">
      <c r="A883" s="30"/>
      <c r="B883" s="30"/>
      <c r="C883" s="30"/>
      <c r="D883" s="30" t="s">
        <v>835</v>
      </c>
      <c r="E883" s="30"/>
      <c r="F883" s="30"/>
      <c r="G883" s="30"/>
      <c r="H883" s="31"/>
      <c r="I883" s="30"/>
      <c r="J883" s="30"/>
      <c r="K883" s="30"/>
      <c r="L883" s="30"/>
      <c r="M883" s="30"/>
      <c r="N883" s="30"/>
      <c r="O883" s="30"/>
      <c r="P883" s="29"/>
      <c r="Q883" s="30"/>
    </row>
    <row r="884">
      <c r="A884" s="30"/>
      <c r="B884" s="30"/>
      <c r="C884" s="30"/>
      <c r="D884" s="30" t="s">
        <v>835</v>
      </c>
      <c r="E884" s="30"/>
      <c r="F884" s="30"/>
      <c r="G884" s="30"/>
      <c r="H884" s="31"/>
      <c r="I884" s="30"/>
      <c r="J884" s="30"/>
      <c r="K884" s="30"/>
      <c r="L884" s="30"/>
      <c r="M884" s="30"/>
      <c r="N884" s="30"/>
      <c r="O884" s="30"/>
      <c r="P884" s="29"/>
      <c r="Q884" s="30"/>
    </row>
    <row r="885">
      <c r="A885" s="30"/>
      <c r="B885" s="30"/>
      <c r="C885" s="30"/>
      <c r="D885" s="30" t="s">
        <v>835</v>
      </c>
      <c r="E885" s="30"/>
      <c r="F885" s="30"/>
      <c r="G885" s="30"/>
      <c r="H885" s="31"/>
      <c r="I885" s="30"/>
      <c r="J885" s="30"/>
      <c r="K885" s="30"/>
      <c r="L885" s="30"/>
      <c r="M885" s="30"/>
      <c r="N885" s="30"/>
      <c r="O885" s="30"/>
      <c r="P885" s="29"/>
      <c r="Q885" s="30"/>
    </row>
    <row r="886">
      <c r="A886" s="30"/>
      <c r="B886" s="30"/>
      <c r="C886" s="30"/>
      <c r="D886" s="30" t="s">
        <v>835</v>
      </c>
      <c r="E886" s="30"/>
      <c r="F886" s="30"/>
      <c r="G886" s="30"/>
      <c r="H886" s="31"/>
      <c r="I886" s="30"/>
      <c r="J886" s="30"/>
      <c r="K886" s="30"/>
      <c r="L886" s="30"/>
      <c r="M886" s="30"/>
      <c r="N886" s="30"/>
      <c r="O886" s="30"/>
      <c r="P886" s="29"/>
      <c r="Q886" s="30"/>
    </row>
    <row r="887">
      <c r="A887" s="30"/>
      <c r="B887" s="30"/>
      <c r="C887" s="30"/>
      <c r="D887" s="30" t="s">
        <v>835</v>
      </c>
      <c r="E887" s="30"/>
      <c r="F887" s="30"/>
      <c r="G887" s="30"/>
      <c r="H887" s="31"/>
      <c r="I887" s="30"/>
      <c r="J887" s="30"/>
      <c r="K887" s="30"/>
      <c r="L887" s="30"/>
      <c r="M887" s="30"/>
      <c r="N887" s="30"/>
      <c r="O887" s="30"/>
      <c r="P887" s="29"/>
      <c r="Q887" s="30"/>
    </row>
    <row r="888">
      <c r="A888" s="30"/>
      <c r="B888" s="30"/>
      <c r="C888" s="30"/>
      <c r="D888" s="30" t="s">
        <v>835</v>
      </c>
      <c r="E888" s="30"/>
      <c r="F888" s="30"/>
      <c r="G888" s="30"/>
      <c r="H888" s="31"/>
      <c r="I888" s="30"/>
      <c r="J888" s="30"/>
      <c r="K888" s="30"/>
      <c r="L888" s="30"/>
      <c r="M888" s="30"/>
      <c r="N888" s="30"/>
      <c r="O888" s="30"/>
      <c r="P888" s="29"/>
      <c r="Q888" s="30"/>
    </row>
    <row r="889">
      <c r="A889" s="30"/>
      <c r="B889" s="30"/>
      <c r="C889" s="30"/>
      <c r="D889" s="30" t="s">
        <v>835</v>
      </c>
      <c r="E889" s="30"/>
      <c r="F889" s="30"/>
      <c r="G889" s="30"/>
      <c r="H889" s="31"/>
      <c r="I889" s="30"/>
      <c r="J889" s="30"/>
      <c r="K889" s="30"/>
      <c r="L889" s="30"/>
      <c r="M889" s="30"/>
      <c r="N889" s="30"/>
      <c r="O889" s="30"/>
      <c r="P889" s="29"/>
      <c r="Q889" s="30"/>
    </row>
    <row r="890">
      <c r="A890" s="30"/>
      <c r="B890" s="30"/>
      <c r="C890" s="30"/>
      <c r="D890" s="30" t="s">
        <v>835</v>
      </c>
      <c r="E890" s="30"/>
      <c r="F890" s="30"/>
      <c r="G890" s="30"/>
      <c r="H890" s="31"/>
      <c r="I890" s="30"/>
      <c r="J890" s="30"/>
      <c r="K890" s="30"/>
      <c r="L890" s="30"/>
      <c r="M890" s="30"/>
      <c r="N890" s="30"/>
      <c r="O890" s="30"/>
      <c r="P890" s="29"/>
      <c r="Q890" s="30"/>
    </row>
    <row r="891">
      <c r="A891" s="30"/>
      <c r="B891" s="30"/>
      <c r="C891" s="30"/>
      <c r="D891" s="30" t="s">
        <v>835</v>
      </c>
      <c r="E891" s="30"/>
      <c r="F891" s="30"/>
      <c r="G891" s="30"/>
      <c r="H891" s="31"/>
      <c r="I891" s="30"/>
      <c r="J891" s="30"/>
      <c r="K891" s="30"/>
      <c r="L891" s="30"/>
      <c r="M891" s="30"/>
      <c r="N891" s="30"/>
      <c r="O891" s="30"/>
      <c r="P891" s="29"/>
      <c r="Q891" s="30"/>
    </row>
    <row r="892">
      <c r="A892" s="30"/>
      <c r="B892" s="30"/>
      <c r="C892" s="30"/>
      <c r="D892" s="30" t="s">
        <v>835</v>
      </c>
      <c r="E892" s="30"/>
      <c r="F892" s="30"/>
      <c r="G892" s="30"/>
      <c r="H892" s="31"/>
      <c r="I892" s="30"/>
      <c r="J892" s="30"/>
      <c r="K892" s="30"/>
      <c r="L892" s="30"/>
      <c r="M892" s="30"/>
      <c r="N892" s="30"/>
      <c r="O892" s="30"/>
      <c r="P892" s="29"/>
      <c r="Q892" s="30"/>
    </row>
    <row r="893">
      <c r="A893" s="30"/>
      <c r="B893" s="30"/>
      <c r="C893" s="30"/>
      <c r="D893" s="30" t="s">
        <v>835</v>
      </c>
      <c r="E893" s="30"/>
      <c r="F893" s="30"/>
      <c r="G893" s="30"/>
      <c r="H893" s="31"/>
      <c r="I893" s="30"/>
      <c r="J893" s="30"/>
      <c r="K893" s="30"/>
      <c r="L893" s="30"/>
      <c r="M893" s="30"/>
      <c r="N893" s="30"/>
      <c r="O893" s="30"/>
      <c r="P893" s="29"/>
      <c r="Q893" s="30"/>
    </row>
    <row r="894">
      <c r="A894" s="30"/>
      <c r="B894" s="30"/>
      <c r="C894" s="30"/>
      <c r="D894" s="30" t="s">
        <v>835</v>
      </c>
      <c r="E894" s="30"/>
      <c r="F894" s="30"/>
      <c r="G894" s="30"/>
      <c r="H894" s="31"/>
      <c r="I894" s="30"/>
      <c r="J894" s="30"/>
      <c r="K894" s="30"/>
      <c r="L894" s="30"/>
      <c r="M894" s="30"/>
      <c r="N894" s="30"/>
      <c r="O894" s="30"/>
      <c r="P894" s="29"/>
      <c r="Q894" s="30"/>
    </row>
    <row r="895">
      <c r="A895" s="30"/>
      <c r="B895" s="30"/>
      <c r="C895" s="30"/>
      <c r="D895" s="30" t="s">
        <v>835</v>
      </c>
      <c r="E895" s="30"/>
      <c r="F895" s="30"/>
      <c r="G895" s="30"/>
      <c r="H895" s="31"/>
      <c r="I895" s="30"/>
      <c r="J895" s="30"/>
      <c r="K895" s="30"/>
      <c r="L895" s="30"/>
      <c r="M895" s="30"/>
      <c r="N895" s="30"/>
      <c r="O895" s="30"/>
      <c r="P895" s="29"/>
      <c r="Q895" s="30"/>
    </row>
    <row r="896">
      <c r="A896" s="30"/>
      <c r="B896" s="30"/>
      <c r="C896" s="30"/>
      <c r="D896" s="30" t="s">
        <v>835</v>
      </c>
      <c r="E896" s="30"/>
      <c r="F896" s="30"/>
      <c r="G896" s="30"/>
      <c r="H896" s="31"/>
      <c r="I896" s="30"/>
      <c r="J896" s="30"/>
      <c r="K896" s="30"/>
      <c r="L896" s="30"/>
      <c r="M896" s="30"/>
      <c r="N896" s="30"/>
      <c r="O896" s="30"/>
      <c r="P896" s="29"/>
      <c r="Q896" s="30"/>
    </row>
    <row r="897">
      <c r="A897" s="30"/>
      <c r="B897" s="30"/>
      <c r="C897" s="30"/>
      <c r="D897" s="30" t="s">
        <v>835</v>
      </c>
      <c r="E897" s="30"/>
      <c r="F897" s="30"/>
      <c r="G897" s="30"/>
      <c r="H897" s="31"/>
      <c r="I897" s="30"/>
      <c r="J897" s="30"/>
      <c r="K897" s="30"/>
      <c r="L897" s="30"/>
      <c r="M897" s="30"/>
      <c r="N897" s="30"/>
      <c r="O897" s="30"/>
      <c r="P897" s="29"/>
      <c r="Q897" s="30"/>
    </row>
    <row r="898">
      <c r="A898" s="30"/>
      <c r="B898" s="30"/>
      <c r="C898" s="30"/>
      <c r="D898" s="30" t="s">
        <v>835</v>
      </c>
      <c r="E898" s="30"/>
      <c r="F898" s="30"/>
      <c r="G898" s="30"/>
      <c r="H898" s="31"/>
      <c r="I898" s="30"/>
      <c r="J898" s="30"/>
      <c r="K898" s="30"/>
      <c r="L898" s="30"/>
      <c r="M898" s="30"/>
      <c r="N898" s="30"/>
      <c r="O898" s="30"/>
      <c r="P898" s="29"/>
      <c r="Q898" s="30"/>
    </row>
    <row r="899">
      <c r="A899" s="30"/>
      <c r="B899" s="30"/>
      <c r="C899" s="30"/>
      <c r="D899" s="30" t="s">
        <v>835</v>
      </c>
      <c r="E899" s="30"/>
      <c r="F899" s="30"/>
      <c r="G899" s="30"/>
      <c r="H899" s="31"/>
      <c r="I899" s="30"/>
      <c r="J899" s="30"/>
      <c r="K899" s="30"/>
      <c r="L899" s="30"/>
      <c r="M899" s="30"/>
      <c r="N899" s="30"/>
      <c r="O899" s="30"/>
      <c r="P899" s="29"/>
      <c r="Q899" s="30"/>
    </row>
    <row r="900">
      <c r="A900" s="30"/>
      <c r="B900" s="30"/>
      <c r="C900" s="30"/>
      <c r="D900" s="30" t="s">
        <v>835</v>
      </c>
      <c r="E900" s="30"/>
      <c r="F900" s="30"/>
      <c r="G900" s="30"/>
      <c r="H900" s="31"/>
      <c r="I900" s="30"/>
      <c r="J900" s="30"/>
      <c r="K900" s="30"/>
      <c r="L900" s="30"/>
      <c r="M900" s="30"/>
      <c r="N900" s="30"/>
      <c r="O900" s="30"/>
      <c r="P900" s="29"/>
      <c r="Q900" s="30"/>
    </row>
    <row r="901">
      <c r="A901" s="30"/>
      <c r="B901" s="30"/>
      <c r="C901" s="30"/>
      <c r="D901" s="30" t="s">
        <v>835</v>
      </c>
      <c r="E901" s="30"/>
      <c r="F901" s="30"/>
      <c r="G901" s="30"/>
      <c r="H901" s="31"/>
      <c r="I901" s="30"/>
      <c r="J901" s="30"/>
      <c r="K901" s="30"/>
      <c r="L901" s="30"/>
      <c r="M901" s="30"/>
      <c r="N901" s="30"/>
      <c r="O901" s="30"/>
      <c r="P901" s="29"/>
      <c r="Q901" s="30"/>
    </row>
    <row r="902">
      <c r="A902" s="30"/>
      <c r="B902" s="30"/>
      <c r="C902" s="30"/>
      <c r="D902" s="30" t="s">
        <v>835</v>
      </c>
      <c r="E902" s="30"/>
      <c r="F902" s="30"/>
      <c r="G902" s="30"/>
      <c r="H902" s="31"/>
      <c r="I902" s="30"/>
      <c r="J902" s="30"/>
      <c r="K902" s="30"/>
      <c r="L902" s="30"/>
      <c r="M902" s="30"/>
      <c r="N902" s="30"/>
      <c r="O902" s="30"/>
      <c r="P902" s="29"/>
      <c r="Q902" s="30"/>
    </row>
    <row r="903">
      <c r="A903" s="30"/>
      <c r="B903" s="30"/>
      <c r="C903" s="30"/>
      <c r="D903" s="30" t="s">
        <v>835</v>
      </c>
      <c r="E903" s="30"/>
      <c r="F903" s="30"/>
      <c r="G903" s="30"/>
      <c r="H903" s="31"/>
      <c r="I903" s="30"/>
      <c r="J903" s="30"/>
      <c r="K903" s="30"/>
      <c r="L903" s="30"/>
      <c r="M903" s="30"/>
      <c r="N903" s="30"/>
      <c r="O903" s="30"/>
      <c r="P903" s="29"/>
      <c r="Q903" s="30"/>
    </row>
    <row r="904">
      <c r="A904" s="30"/>
      <c r="B904" s="30"/>
      <c r="C904" s="30"/>
      <c r="D904" s="30" t="s">
        <v>835</v>
      </c>
      <c r="E904" s="30"/>
      <c r="F904" s="30"/>
      <c r="G904" s="30"/>
      <c r="H904" s="31"/>
      <c r="I904" s="30"/>
      <c r="J904" s="30"/>
      <c r="K904" s="30"/>
      <c r="L904" s="30"/>
      <c r="M904" s="30"/>
      <c r="N904" s="30"/>
      <c r="O904" s="30"/>
      <c r="P904" s="29"/>
      <c r="Q904" s="30"/>
    </row>
    <row r="905">
      <c r="A905" s="30"/>
      <c r="B905" s="30"/>
      <c r="C905" s="30"/>
      <c r="D905" s="30" t="s">
        <v>835</v>
      </c>
      <c r="E905" s="30"/>
      <c r="F905" s="30"/>
      <c r="G905" s="30"/>
      <c r="H905" s="31"/>
      <c r="I905" s="30"/>
      <c r="J905" s="30"/>
      <c r="K905" s="30"/>
      <c r="L905" s="30"/>
      <c r="M905" s="30"/>
      <c r="N905" s="30"/>
      <c r="O905" s="30"/>
      <c r="P905" s="29"/>
      <c r="Q905" s="30"/>
    </row>
    <row r="906">
      <c r="A906" s="30"/>
      <c r="B906" s="30"/>
      <c r="C906" s="30"/>
      <c r="D906" s="30" t="s">
        <v>835</v>
      </c>
      <c r="E906" s="30"/>
      <c r="F906" s="30"/>
      <c r="G906" s="30"/>
      <c r="H906" s="31"/>
      <c r="I906" s="30"/>
      <c r="J906" s="30"/>
      <c r="K906" s="30"/>
      <c r="L906" s="30"/>
      <c r="M906" s="30"/>
      <c r="N906" s="30"/>
      <c r="O906" s="30"/>
      <c r="P906" s="29"/>
      <c r="Q906" s="30"/>
    </row>
    <row r="907">
      <c r="A907" s="30"/>
      <c r="B907" s="30"/>
      <c r="C907" s="30"/>
      <c r="D907" s="30" t="s">
        <v>835</v>
      </c>
      <c r="E907" s="30"/>
      <c r="F907" s="30"/>
      <c r="G907" s="30"/>
      <c r="H907" s="31"/>
      <c r="I907" s="30"/>
      <c r="J907" s="30"/>
      <c r="K907" s="30"/>
      <c r="L907" s="30"/>
      <c r="M907" s="30"/>
      <c r="N907" s="30"/>
      <c r="O907" s="30"/>
      <c r="P907" s="29"/>
      <c r="Q907" s="30"/>
    </row>
    <row r="908">
      <c r="A908" s="30"/>
      <c r="B908" s="30"/>
      <c r="C908" s="30"/>
      <c r="D908" s="30" t="s">
        <v>835</v>
      </c>
      <c r="E908" s="30"/>
      <c r="F908" s="30"/>
      <c r="G908" s="30"/>
      <c r="H908" s="31"/>
      <c r="I908" s="30"/>
      <c r="J908" s="30"/>
      <c r="K908" s="30"/>
      <c r="L908" s="30"/>
      <c r="M908" s="30"/>
      <c r="N908" s="30"/>
      <c r="O908" s="30"/>
      <c r="P908" s="29"/>
      <c r="Q908" s="30"/>
    </row>
    <row r="909">
      <c r="A909" s="30"/>
      <c r="B909" s="30"/>
      <c r="C909" s="30"/>
      <c r="D909" s="30" t="s">
        <v>835</v>
      </c>
      <c r="E909" s="30"/>
      <c r="F909" s="30"/>
      <c r="G909" s="30"/>
      <c r="H909" s="31"/>
      <c r="I909" s="30"/>
      <c r="J909" s="30"/>
      <c r="K909" s="30"/>
      <c r="L909" s="30"/>
      <c r="M909" s="30"/>
      <c r="N909" s="30"/>
      <c r="O909" s="30"/>
      <c r="P909" s="29"/>
      <c r="Q909" s="30"/>
    </row>
    <row r="910">
      <c r="A910" s="30"/>
      <c r="B910" s="30"/>
      <c r="C910" s="30"/>
      <c r="D910" s="30" t="s">
        <v>835</v>
      </c>
      <c r="E910" s="30"/>
      <c r="F910" s="30"/>
      <c r="G910" s="30"/>
      <c r="H910" s="31"/>
      <c r="I910" s="30"/>
      <c r="J910" s="30"/>
      <c r="K910" s="30"/>
      <c r="L910" s="30"/>
      <c r="M910" s="30"/>
      <c r="N910" s="30"/>
      <c r="O910" s="30"/>
      <c r="P910" s="29"/>
      <c r="Q910" s="30"/>
    </row>
    <row r="911">
      <c r="A911" s="30"/>
      <c r="B911" s="30"/>
      <c r="C911" s="30"/>
      <c r="D911" s="30" t="s">
        <v>835</v>
      </c>
      <c r="E911" s="30"/>
      <c r="F911" s="30"/>
      <c r="G911" s="30"/>
      <c r="H911" s="31"/>
      <c r="I911" s="30"/>
      <c r="J911" s="30"/>
      <c r="K911" s="30"/>
      <c r="L911" s="30"/>
      <c r="M911" s="30"/>
      <c r="N911" s="30"/>
      <c r="O911" s="30"/>
      <c r="P911" s="29"/>
      <c r="Q911" s="30"/>
    </row>
    <row r="912">
      <c r="A912" s="30"/>
      <c r="B912" s="30"/>
      <c r="C912" s="30"/>
      <c r="D912" s="30" t="s">
        <v>835</v>
      </c>
      <c r="E912" s="30"/>
      <c r="F912" s="30"/>
      <c r="G912" s="30"/>
      <c r="H912" s="31"/>
      <c r="I912" s="30"/>
      <c r="J912" s="30"/>
      <c r="K912" s="30"/>
      <c r="L912" s="30"/>
      <c r="M912" s="30"/>
      <c r="N912" s="30"/>
      <c r="O912" s="30"/>
      <c r="P912" s="29"/>
      <c r="Q912" s="30"/>
    </row>
    <row r="913">
      <c r="A913" s="30"/>
      <c r="B913" s="30"/>
      <c r="C913" s="30"/>
      <c r="D913" s="30" t="s">
        <v>835</v>
      </c>
      <c r="E913" s="30"/>
      <c r="F913" s="30"/>
      <c r="G913" s="30"/>
      <c r="H913" s="31"/>
      <c r="I913" s="30"/>
      <c r="J913" s="30"/>
      <c r="K913" s="30"/>
      <c r="L913" s="30"/>
      <c r="M913" s="30"/>
      <c r="N913" s="30"/>
      <c r="O913" s="30"/>
      <c r="P913" s="29"/>
      <c r="Q913" s="30"/>
    </row>
    <row r="914">
      <c r="A914" s="30"/>
      <c r="B914" s="30"/>
      <c r="C914" s="30"/>
      <c r="D914" s="30" t="s">
        <v>835</v>
      </c>
      <c r="E914" s="30"/>
      <c r="F914" s="30"/>
      <c r="G914" s="30"/>
      <c r="H914" s="31"/>
      <c r="I914" s="30"/>
      <c r="J914" s="30"/>
      <c r="K914" s="30"/>
      <c r="L914" s="30"/>
      <c r="M914" s="30"/>
      <c r="N914" s="30"/>
      <c r="O914" s="30"/>
      <c r="P914" s="29"/>
      <c r="Q914" s="30"/>
    </row>
    <row r="915">
      <c r="A915" s="30"/>
      <c r="B915" s="30"/>
      <c r="C915" s="30"/>
      <c r="D915" s="30" t="s">
        <v>835</v>
      </c>
      <c r="E915" s="30"/>
      <c r="F915" s="30"/>
      <c r="G915" s="30"/>
      <c r="H915" s="31"/>
      <c r="I915" s="30"/>
      <c r="J915" s="30"/>
      <c r="K915" s="30"/>
      <c r="L915" s="30"/>
      <c r="M915" s="30"/>
      <c r="N915" s="30"/>
      <c r="O915" s="30"/>
      <c r="P915" s="29"/>
      <c r="Q915" s="30"/>
    </row>
    <row r="916">
      <c r="A916" s="30"/>
      <c r="B916" s="30"/>
      <c r="C916" s="30"/>
      <c r="D916" s="30" t="s">
        <v>835</v>
      </c>
      <c r="E916" s="30"/>
      <c r="F916" s="30"/>
      <c r="G916" s="30"/>
      <c r="H916" s="31"/>
      <c r="I916" s="30"/>
      <c r="J916" s="30"/>
      <c r="K916" s="30"/>
      <c r="L916" s="30"/>
      <c r="M916" s="30"/>
      <c r="N916" s="30"/>
      <c r="O916" s="30"/>
      <c r="P916" s="29"/>
      <c r="Q916" s="30"/>
    </row>
    <row r="917">
      <c r="A917" s="30"/>
      <c r="B917" s="30"/>
      <c r="C917" s="30"/>
      <c r="D917" s="30" t="s">
        <v>835</v>
      </c>
      <c r="E917" s="30"/>
      <c r="F917" s="30"/>
      <c r="G917" s="30"/>
      <c r="H917" s="31"/>
      <c r="I917" s="30"/>
      <c r="J917" s="30"/>
      <c r="K917" s="30"/>
      <c r="L917" s="30"/>
      <c r="M917" s="30"/>
      <c r="N917" s="30"/>
      <c r="O917" s="30"/>
      <c r="P917" s="29"/>
      <c r="Q917" s="30"/>
    </row>
    <row r="918">
      <c r="A918" s="30"/>
      <c r="B918" s="30"/>
      <c r="C918" s="30"/>
      <c r="D918" s="30" t="s">
        <v>835</v>
      </c>
      <c r="E918" s="30"/>
      <c r="F918" s="30"/>
      <c r="G918" s="30"/>
      <c r="H918" s="31"/>
      <c r="I918" s="30"/>
      <c r="J918" s="30"/>
      <c r="K918" s="30"/>
      <c r="L918" s="30"/>
      <c r="M918" s="30"/>
      <c r="N918" s="30"/>
      <c r="O918" s="30"/>
      <c r="P918" s="29"/>
      <c r="Q918" s="30"/>
    </row>
    <row r="919">
      <c r="A919" s="30"/>
      <c r="B919" s="30"/>
      <c r="C919" s="30"/>
      <c r="D919" s="30" t="s">
        <v>835</v>
      </c>
      <c r="E919" s="30"/>
      <c r="F919" s="30"/>
      <c r="G919" s="30"/>
      <c r="H919" s="31"/>
      <c r="I919" s="30"/>
      <c r="J919" s="30"/>
      <c r="K919" s="30"/>
      <c r="L919" s="30"/>
      <c r="M919" s="30"/>
      <c r="N919" s="30"/>
      <c r="O919" s="30"/>
      <c r="P919" s="29"/>
      <c r="Q919" s="30"/>
    </row>
    <row r="920">
      <c r="A920" s="30"/>
      <c r="B920" s="30"/>
      <c r="C920" s="30"/>
      <c r="D920" s="30" t="s">
        <v>835</v>
      </c>
      <c r="E920" s="30"/>
      <c r="F920" s="30"/>
      <c r="G920" s="30"/>
      <c r="H920" s="31"/>
      <c r="I920" s="30"/>
      <c r="J920" s="30"/>
      <c r="K920" s="30"/>
      <c r="L920" s="30"/>
      <c r="M920" s="30"/>
      <c r="N920" s="30"/>
      <c r="O920" s="30"/>
      <c r="P920" s="29"/>
      <c r="Q920" s="30"/>
    </row>
    <row r="921">
      <c r="A921" s="30"/>
      <c r="B921" s="30"/>
      <c r="C921" s="30"/>
      <c r="D921" s="30" t="s">
        <v>835</v>
      </c>
      <c r="E921" s="30"/>
      <c r="F921" s="30"/>
      <c r="G921" s="30"/>
      <c r="H921" s="31"/>
      <c r="I921" s="30"/>
      <c r="J921" s="30"/>
      <c r="K921" s="30"/>
      <c r="L921" s="30"/>
      <c r="M921" s="30"/>
      <c r="N921" s="30"/>
      <c r="O921" s="30"/>
      <c r="P921" s="29"/>
      <c r="Q921" s="30"/>
    </row>
    <row r="922">
      <c r="A922" s="30"/>
      <c r="B922" s="30"/>
      <c r="C922" s="30"/>
      <c r="D922" s="30" t="s">
        <v>835</v>
      </c>
      <c r="E922" s="30"/>
      <c r="F922" s="30"/>
      <c r="G922" s="30"/>
      <c r="H922" s="31"/>
      <c r="I922" s="30"/>
      <c r="J922" s="30"/>
      <c r="K922" s="30"/>
      <c r="L922" s="30"/>
      <c r="M922" s="30"/>
      <c r="N922" s="30"/>
      <c r="O922" s="30"/>
      <c r="P922" s="29"/>
      <c r="Q922" s="30"/>
    </row>
    <row r="923">
      <c r="A923" s="30"/>
      <c r="B923" s="30"/>
      <c r="C923" s="30"/>
      <c r="D923" s="30" t="s">
        <v>835</v>
      </c>
      <c r="E923" s="30"/>
      <c r="F923" s="30"/>
      <c r="G923" s="30"/>
      <c r="H923" s="31"/>
      <c r="I923" s="30"/>
      <c r="J923" s="30"/>
      <c r="K923" s="30"/>
      <c r="L923" s="30"/>
      <c r="M923" s="30"/>
      <c r="N923" s="30"/>
      <c r="O923" s="30"/>
      <c r="P923" s="29"/>
      <c r="Q923" s="30"/>
    </row>
    <row r="924">
      <c r="A924" s="30"/>
      <c r="B924" s="30"/>
      <c r="C924" s="30"/>
      <c r="D924" s="30" t="s">
        <v>835</v>
      </c>
      <c r="E924" s="30"/>
      <c r="F924" s="30"/>
      <c r="G924" s="30"/>
      <c r="H924" s="31"/>
      <c r="I924" s="30"/>
      <c r="J924" s="30"/>
      <c r="K924" s="30"/>
      <c r="L924" s="30"/>
      <c r="M924" s="30"/>
      <c r="N924" s="30"/>
      <c r="O924" s="30"/>
      <c r="P924" s="29"/>
      <c r="Q924" s="30"/>
    </row>
    <row r="925">
      <c r="A925" s="30"/>
      <c r="B925" s="30"/>
      <c r="C925" s="30"/>
      <c r="D925" s="30" t="s">
        <v>835</v>
      </c>
      <c r="E925" s="30"/>
      <c r="F925" s="30"/>
      <c r="G925" s="30"/>
      <c r="H925" s="31"/>
      <c r="I925" s="30"/>
      <c r="J925" s="30"/>
      <c r="K925" s="30"/>
      <c r="L925" s="30"/>
      <c r="M925" s="30"/>
      <c r="N925" s="30"/>
      <c r="O925" s="30"/>
      <c r="P925" s="29"/>
      <c r="Q925" s="30"/>
    </row>
    <row r="926">
      <c r="A926" s="30"/>
      <c r="B926" s="30"/>
      <c r="C926" s="30"/>
      <c r="D926" s="30" t="s">
        <v>835</v>
      </c>
      <c r="E926" s="30"/>
      <c r="F926" s="30"/>
      <c r="G926" s="30"/>
      <c r="H926" s="31"/>
      <c r="I926" s="30"/>
      <c r="J926" s="30"/>
      <c r="K926" s="30"/>
      <c r="L926" s="30"/>
      <c r="M926" s="30"/>
      <c r="N926" s="30"/>
      <c r="O926" s="30"/>
      <c r="P926" s="29"/>
      <c r="Q926" s="30"/>
    </row>
    <row r="927">
      <c r="A927" s="30"/>
      <c r="B927" s="30"/>
      <c r="C927" s="30"/>
      <c r="D927" s="30" t="s">
        <v>835</v>
      </c>
      <c r="E927" s="30"/>
      <c r="F927" s="30"/>
      <c r="G927" s="30"/>
      <c r="H927" s="31"/>
      <c r="I927" s="30"/>
      <c r="J927" s="30"/>
      <c r="K927" s="30"/>
      <c r="L927" s="30"/>
      <c r="M927" s="30"/>
      <c r="N927" s="30"/>
      <c r="O927" s="30"/>
      <c r="P927" s="29"/>
      <c r="Q927" s="30"/>
    </row>
    <row r="928">
      <c r="A928" s="30"/>
      <c r="B928" s="30"/>
      <c r="C928" s="30"/>
      <c r="D928" s="30" t="s">
        <v>835</v>
      </c>
      <c r="E928" s="30"/>
      <c r="F928" s="30"/>
      <c r="G928" s="30"/>
      <c r="H928" s="31"/>
      <c r="I928" s="30"/>
      <c r="J928" s="30"/>
      <c r="K928" s="30"/>
      <c r="L928" s="30"/>
      <c r="M928" s="30"/>
      <c r="N928" s="30"/>
      <c r="O928" s="30"/>
      <c r="P928" s="29"/>
      <c r="Q928" s="30"/>
    </row>
    <row r="929">
      <c r="A929" s="30"/>
      <c r="B929" s="30"/>
      <c r="C929" s="30"/>
      <c r="D929" s="30" t="s">
        <v>835</v>
      </c>
      <c r="E929" s="30"/>
      <c r="F929" s="30"/>
      <c r="G929" s="30"/>
      <c r="H929" s="31"/>
      <c r="I929" s="30"/>
      <c r="J929" s="30"/>
      <c r="K929" s="30"/>
      <c r="L929" s="30"/>
      <c r="M929" s="30"/>
      <c r="N929" s="30"/>
      <c r="O929" s="30"/>
      <c r="P929" s="29"/>
      <c r="Q929" s="30"/>
    </row>
    <row r="930">
      <c r="A930" s="30"/>
      <c r="B930" s="30"/>
      <c r="C930" s="30"/>
      <c r="D930" s="30" t="s">
        <v>835</v>
      </c>
      <c r="E930" s="30"/>
      <c r="F930" s="30"/>
      <c r="G930" s="30"/>
      <c r="H930" s="31"/>
      <c r="I930" s="30"/>
      <c r="J930" s="30"/>
      <c r="K930" s="30"/>
      <c r="L930" s="30"/>
      <c r="M930" s="30"/>
      <c r="N930" s="30"/>
      <c r="O930" s="30"/>
      <c r="P930" s="29"/>
      <c r="Q930" s="30"/>
    </row>
    <row r="931">
      <c r="A931" s="30"/>
      <c r="B931" s="30"/>
      <c r="C931" s="30"/>
      <c r="D931" s="30" t="s">
        <v>835</v>
      </c>
      <c r="E931" s="30"/>
      <c r="F931" s="30"/>
      <c r="G931" s="30"/>
      <c r="H931" s="31"/>
      <c r="I931" s="30"/>
      <c r="J931" s="30"/>
      <c r="K931" s="30"/>
      <c r="L931" s="30"/>
      <c r="M931" s="30"/>
      <c r="N931" s="30"/>
      <c r="O931" s="30"/>
      <c r="P931" s="29"/>
      <c r="Q931" s="30"/>
    </row>
    <row r="932">
      <c r="A932" s="30"/>
      <c r="B932" s="30"/>
      <c r="C932" s="30"/>
      <c r="D932" s="30" t="s">
        <v>835</v>
      </c>
      <c r="E932" s="30"/>
      <c r="F932" s="30"/>
      <c r="G932" s="30"/>
      <c r="H932" s="31"/>
      <c r="I932" s="30"/>
      <c r="J932" s="30"/>
      <c r="K932" s="30"/>
      <c r="L932" s="30"/>
      <c r="M932" s="30"/>
      <c r="N932" s="30"/>
      <c r="O932" s="30"/>
      <c r="P932" s="29"/>
      <c r="Q932" s="30"/>
    </row>
    <row r="933">
      <c r="A933" s="30"/>
      <c r="B933" s="30"/>
      <c r="C933" s="30"/>
      <c r="D933" s="30" t="s">
        <v>835</v>
      </c>
      <c r="E933" s="30"/>
      <c r="F933" s="30"/>
      <c r="G933" s="30"/>
      <c r="H933" s="31"/>
      <c r="I933" s="30"/>
      <c r="J933" s="30"/>
      <c r="K933" s="30"/>
      <c r="L933" s="30"/>
      <c r="M933" s="30"/>
      <c r="N933" s="30"/>
      <c r="O933" s="30"/>
      <c r="P933" s="29"/>
      <c r="Q933" s="30"/>
    </row>
    <row r="934">
      <c r="A934" s="30"/>
      <c r="B934" s="30"/>
      <c r="C934" s="30"/>
      <c r="D934" s="30" t="s">
        <v>835</v>
      </c>
      <c r="E934" s="30"/>
      <c r="F934" s="30"/>
      <c r="G934" s="30"/>
      <c r="H934" s="31"/>
      <c r="I934" s="30"/>
      <c r="J934" s="30"/>
      <c r="K934" s="30"/>
      <c r="L934" s="30"/>
      <c r="M934" s="30"/>
      <c r="N934" s="30"/>
      <c r="O934" s="30"/>
      <c r="P934" s="29"/>
      <c r="Q934" s="30"/>
    </row>
    <row r="935">
      <c r="A935" s="30"/>
      <c r="B935" s="30"/>
      <c r="C935" s="30"/>
      <c r="D935" s="30" t="s">
        <v>835</v>
      </c>
      <c r="E935" s="30"/>
      <c r="F935" s="30"/>
      <c r="G935" s="30"/>
      <c r="H935" s="31"/>
      <c r="I935" s="30"/>
      <c r="J935" s="30"/>
      <c r="K935" s="30"/>
      <c r="L935" s="30"/>
      <c r="M935" s="30"/>
      <c r="N935" s="30"/>
      <c r="O935" s="30"/>
      <c r="P935" s="29"/>
      <c r="Q935" s="30"/>
    </row>
    <row r="936">
      <c r="A936" s="30"/>
      <c r="B936" s="30"/>
      <c r="C936" s="30"/>
      <c r="D936" s="30" t="s">
        <v>835</v>
      </c>
      <c r="E936" s="30"/>
      <c r="F936" s="30"/>
      <c r="G936" s="30"/>
      <c r="H936" s="31"/>
      <c r="I936" s="30"/>
      <c r="J936" s="30"/>
      <c r="K936" s="30"/>
      <c r="L936" s="30"/>
      <c r="M936" s="30"/>
      <c r="N936" s="30"/>
      <c r="O936" s="30"/>
      <c r="P936" s="29"/>
      <c r="Q936" s="30"/>
    </row>
    <row r="937">
      <c r="A937" s="30"/>
      <c r="B937" s="30"/>
      <c r="C937" s="30"/>
      <c r="D937" s="30" t="s">
        <v>835</v>
      </c>
      <c r="E937" s="30"/>
      <c r="F937" s="30"/>
      <c r="G937" s="30"/>
      <c r="H937" s="31"/>
      <c r="I937" s="30"/>
      <c r="J937" s="30"/>
      <c r="K937" s="30"/>
      <c r="L937" s="30"/>
      <c r="M937" s="30"/>
      <c r="N937" s="30"/>
      <c r="O937" s="30"/>
      <c r="P937" s="29"/>
      <c r="Q937" s="30"/>
    </row>
    <row r="938">
      <c r="A938" s="30"/>
      <c r="B938" s="30"/>
      <c r="C938" s="30"/>
      <c r="D938" s="30" t="s">
        <v>835</v>
      </c>
      <c r="E938" s="30"/>
      <c r="F938" s="30"/>
      <c r="G938" s="30"/>
      <c r="H938" s="31"/>
      <c r="I938" s="30"/>
      <c r="J938" s="30"/>
      <c r="K938" s="30"/>
      <c r="L938" s="30"/>
      <c r="M938" s="30"/>
      <c r="N938" s="30"/>
      <c r="O938" s="30"/>
      <c r="P938" s="29"/>
      <c r="Q938" s="30"/>
    </row>
    <row r="939">
      <c r="A939" s="30"/>
      <c r="B939" s="30"/>
      <c r="C939" s="30"/>
      <c r="D939" s="30" t="s">
        <v>835</v>
      </c>
      <c r="E939" s="30"/>
      <c r="F939" s="30"/>
      <c r="G939" s="30"/>
      <c r="H939" s="31"/>
      <c r="I939" s="30"/>
      <c r="J939" s="30"/>
      <c r="K939" s="30"/>
      <c r="L939" s="30"/>
      <c r="M939" s="30"/>
      <c r="N939" s="30"/>
      <c r="O939" s="30"/>
      <c r="P939" s="29"/>
      <c r="Q939" s="30"/>
    </row>
    <row r="940">
      <c r="A940" s="30"/>
      <c r="B940" s="30"/>
      <c r="C940" s="30"/>
      <c r="D940" s="30" t="s">
        <v>835</v>
      </c>
      <c r="E940" s="30"/>
      <c r="F940" s="30"/>
      <c r="G940" s="30"/>
      <c r="H940" s="31"/>
      <c r="I940" s="30"/>
      <c r="J940" s="30"/>
      <c r="K940" s="30"/>
      <c r="L940" s="30"/>
      <c r="M940" s="30"/>
      <c r="N940" s="30"/>
      <c r="O940" s="30"/>
      <c r="P940" s="29"/>
      <c r="Q940" s="30"/>
    </row>
    <row r="941">
      <c r="A941" s="30"/>
      <c r="B941" s="30"/>
      <c r="C941" s="30"/>
      <c r="D941" s="30" t="s">
        <v>835</v>
      </c>
      <c r="E941" s="30"/>
      <c r="F941" s="30"/>
      <c r="G941" s="30"/>
      <c r="H941" s="31"/>
      <c r="I941" s="30"/>
      <c r="J941" s="30"/>
      <c r="K941" s="30"/>
      <c r="L941" s="30"/>
      <c r="M941" s="30"/>
      <c r="N941" s="30"/>
      <c r="O941" s="30"/>
      <c r="P941" s="29"/>
      <c r="Q941" s="30"/>
    </row>
    <row r="942">
      <c r="A942" s="30"/>
      <c r="B942" s="30"/>
      <c r="C942" s="30"/>
      <c r="D942" s="30" t="s">
        <v>835</v>
      </c>
      <c r="E942" s="30"/>
      <c r="F942" s="30"/>
      <c r="G942" s="30"/>
      <c r="H942" s="31"/>
      <c r="I942" s="30"/>
      <c r="J942" s="30"/>
      <c r="K942" s="30"/>
      <c r="L942" s="30"/>
      <c r="M942" s="30"/>
      <c r="N942" s="30"/>
      <c r="O942" s="30"/>
      <c r="P942" s="29"/>
      <c r="Q942" s="30"/>
    </row>
    <row r="943">
      <c r="A943" s="30"/>
      <c r="B943" s="30"/>
      <c r="C943" s="30"/>
      <c r="D943" s="30" t="s">
        <v>835</v>
      </c>
      <c r="E943" s="30"/>
      <c r="F943" s="30"/>
      <c r="G943" s="30"/>
      <c r="H943" s="31"/>
      <c r="I943" s="30"/>
      <c r="J943" s="30"/>
      <c r="K943" s="30"/>
      <c r="L943" s="30"/>
      <c r="M943" s="30"/>
      <c r="N943" s="30"/>
      <c r="O943" s="30"/>
      <c r="P943" s="29"/>
      <c r="Q943" s="30"/>
    </row>
    <row r="944">
      <c r="A944" s="30"/>
      <c r="B944" s="30"/>
      <c r="C944" s="30"/>
      <c r="D944" s="30" t="s">
        <v>835</v>
      </c>
      <c r="E944" s="30"/>
      <c r="F944" s="30"/>
      <c r="G944" s="30"/>
      <c r="H944" s="31"/>
      <c r="I944" s="30"/>
      <c r="J944" s="30"/>
      <c r="K944" s="30"/>
      <c r="L944" s="30"/>
      <c r="M944" s="30"/>
      <c r="N944" s="30"/>
      <c r="O944" s="30"/>
      <c r="P944" s="29"/>
      <c r="Q944" s="30"/>
    </row>
    <row r="945">
      <c r="A945" s="30"/>
      <c r="B945" s="30"/>
      <c r="C945" s="30"/>
      <c r="D945" s="30" t="s">
        <v>835</v>
      </c>
      <c r="E945" s="30"/>
      <c r="F945" s="30"/>
      <c r="G945" s="30"/>
      <c r="H945" s="31"/>
      <c r="I945" s="30"/>
      <c r="J945" s="30"/>
      <c r="K945" s="30"/>
      <c r="L945" s="30"/>
      <c r="M945" s="30"/>
      <c r="N945" s="30"/>
      <c r="O945" s="30"/>
      <c r="P945" s="29"/>
      <c r="Q945" s="30"/>
    </row>
    <row r="946">
      <c r="A946" s="30"/>
      <c r="B946" s="30"/>
      <c r="C946" s="30"/>
      <c r="D946" s="30" t="s">
        <v>835</v>
      </c>
      <c r="E946" s="30"/>
      <c r="F946" s="30"/>
      <c r="G946" s="30"/>
      <c r="H946" s="31"/>
      <c r="I946" s="30"/>
      <c r="J946" s="30"/>
      <c r="K946" s="30"/>
      <c r="L946" s="30"/>
      <c r="M946" s="30"/>
      <c r="N946" s="30"/>
      <c r="O946" s="30"/>
      <c r="P946" s="29"/>
      <c r="Q946" s="30"/>
    </row>
    <row r="947">
      <c r="A947" s="30"/>
      <c r="B947" s="30"/>
      <c r="C947" s="30"/>
      <c r="D947" s="30" t="s">
        <v>835</v>
      </c>
      <c r="E947" s="30"/>
      <c r="F947" s="30"/>
      <c r="G947" s="30"/>
      <c r="H947" s="31"/>
      <c r="I947" s="30"/>
      <c r="J947" s="30"/>
      <c r="K947" s="30"/>
      <c r="L947" s="30"/>
      <c r="M947" s="30"/>
      <c r="N947" s="30"/>
      <c r="O947" s="30"/>
      <c r="P947" s="29"/>
      <c r="Q947" s="30"/>
    </row>
    <row r="948">
      <c r="A948" s="30"/>
      <c r="B948" s="30"/>
      <c r="C948" s="30"/>
      <c r="D948" s="30" t="s">
        <v>835</v>
      </c>
      <c r="E948" s="30"/>
      <c r="F948" s="30"/>
      <c r="G948" s="30"/>
      <c r="H948" s="31"/>
      <c r="I948" s="30"/>
      <c r="J948" s="30"/>
      <c r="K948" s="30"/>
      <c r="L948" s="30"/>
      <c r="M948" s="30"/>
      <c r="N948" s="30"/>
      <c r="O948" s="30"/>
      <c r="P948" s="29"/>
      <c r="Q948" s="30"/>
    </row>
    <row r="949">
      <c r="A949" s="30"/>
      <c r="B949" s="30"/>
      <c r="C949" s="30"/>
      <c r="D949" s="30" t="s">
        <v>835</v>
      </c>
      <c r="E949" s="30"/>
      <c r="F949" s="30"/>
      <c r="G949" s="30"/>
      <c r="H949" s="31"/>
      <c r="I949" s="30"/>
      <c r="J949" s="30"/>
      <c r="K949" s="30"/>
      <c r="L949" s="30"/>
      <c r="M949" s="30"/>
      <c r="N949" s="30"/>
      <c r="O949" s="30"/>
      <c r="P949" s="29"/>
      <c r="Q949" s="30"/>
    </row>
    <row r="950">
      <c r="A950" s="30"/>
      <c r="B950" s="30"/>
      <c r="C950" s="30"/>
      <c r="D950" s="30" t="s">
        <v>835</v>
      </c>
      <c r="E950" s="30"/>
      <c r="F950" s="30"/>
      <c r="G950" s="30"/>
      <c r="H950" s="31"/>
      <c r="I950" s="30"/>
      <c r="J950" s="30"/>
      <c r="K950" s="30"/>
      <c r="L950" s="30"/>
      <c r="M950" s="30"/>
      <c r="N950" s="30"/>
      <c r="O950" s="30"/>
      <c r="P950" s="29"/>
      <c r="Q950" s="30"/>
    </row>
    <row r="951">
      <c r="A951" s="30"/>
      <c r="B951" s="30"/>
      <c r="C951" s="30"/>
      <c r="D951" s="30" t="s">
        <v>835</v>
      </c>
      <c r="E951" s="30"/>
      <c r="F951" s="30"/>
      <c r="G951" s="30"/>
      <c r="H951" s="31"/>
      <c r="I951" s="30"/>
      <c r="J951" s="30"/>
      <c r="K951" s="30"/>
      <c r="L951" s="30"/>
      <c r="M951" s="30"/>
      <c r="N951" s="30"/>
      <c r="O951" s="30"/>
      <c r="P951" s="29"/>
      <c r="Q951" s="30"/>
    </row>
    <row r="952">
      <c r="A952" s="30"/>
      <c r="B952" s="30"/>
      <c r="C952" s="30"/>
      <c r="D952" s="30" t="s">
        <v>835</v>
      </c>
      <c r="E952" s="30"/>
      <c r="F952" s="30"/>
      <c r="G952" s="30"/>
      <c r="H952" s="31"/>
      <c r="I952" s="30"/>
      <c r="J952" s="30"/>
      <c r="K952" s="30"/>
      <c r="L952" s="30"/>
      <c r="M952" s="30"/>
      <c r="N952" s="30"/>
      <c r="O952" s="30"/>
      <c r="P952" s="29"/>
      <c r="Q952" s="30"/>
    </row>
    <row r="953">
      <c r="A953" s="30"/>
      <c r="B953" s="30"/>
      <c r="C953" s="30"/>
      <c r="D953" s="30" t="s">
        <v>835</v>
      </c>
      <c r="E953" s="30"/>
      <c r="F953" s="30"/>
      <c r="G953" s="30"/>
      <c r="H953" s="31"/>
      <c r="I953" s="30"/>
      <c r="J953" s="30"/>
      <c r="K953" s="30"/>
      <c r="L953" s="30"/>
      <c r="M953" s="30"/>
      <c r="N953" s="30"/>
      <c r="O953" s="30"/>
      <c r="P953" s="29"/>
      <c r="Q953" s="30"/>
    </row>
    <row r="954">
      <c r="A954" s="30"/>
      <c r="B954" s="30"/>
      <c r="C954" s="30"/>
      <c r="D954" s="30" t="s">
        <v>835</v>
      </c>
      <c r="E954" s="30"/>
      <c r="F954" s="30"/>
      <c r="G954" s="30"/>
      <c r="H954" s="31"/>
      <c r="I954" s="30"/>
      <c r="J954" s="30"/>
      <c r="K954" s="30"/>
      <c r="L954" s="30"/>
      <c r="M954" s="30"/>
      <c r="N954" s="30"/>
      <c r="O954" s="30"/>
      <c r="P954" s="29"/>
      <c r="Q954" s="30"/>
    </row>
    <row r="955">
      <c r="A955" s="30"/>
      <c r="B955" s="30"/>
      <c r="C955" s="30"/>
      <c r="D955" s="30" t="s">
        <v>835</v>
      </c>
      <c r="E955" s="30"/>
      <c r="F955" s="30"/>
      <c r="G955" s="30"/>
      <c r="H955" s="31"/>
      <c r="I955" s="30"/>
      <c r="J955" s="30"/>
      <c r="K955" s="30"/>
      <c r="L955" s="30"/>
      <c r="M955" s="30"/>
      <c r="N955" s="30"/>
      <c r="O955" s="30"/>
      <c r="P955" s="29"/>
      <c r="Q955" s="30"/>
    </row>
    <row r="956">
      <c r="A956" s="30"/>
      <c r="B956" s="30"/>
      <c r="C956" s="30"/>
      <c r="D956" s="30" t="s">
        <v>835</v>
      </c>
      <c r="E956" s="30"/>
      <c r="F956" s="30"/>
      <c r="G956" s="30"/>
      <c r="H956" s="31"/>
      <c r="I956" s="30"/>
      <c r="J956" s="30"/>
      <c r="K956" s="30"/>
      <c r="L956" s="30"/>
      <c r="M956" s="30"/>
      <c r="N956" s="30"/>
      <c r="O956" s="30"/>
      <c r="P956" s="29"/>
      <c r="Q956" s="30"/>
    </row>
    <row r="957">
      <c r="A957" s="30"/>
      <c r="B957" s="30"/>
      <c r="C957" s="30"/>
      <c r="D957" s="30" t="s">
        <v>835</v>
      </c>
      <c r="E957" s="30"/>
      <c r="F957" s="30"/>
      <c r="G957" s="30"/>
      <c r="H957" s="31"/>
      <c r="I957" s="30"/>
      <c r="J957" s="30"/>
      <c r="K957" s="30"/>
      <c r="L957" s="30"/>
      <c r="M957" s="30"/>
      <c r="N957" s="30"/>
      <c r="O957" s="30"/>
      <c r="P957" s="29"/>
      <c r="Q957" s="30"/>
    </row>
    <row r="958">
      <c r="A958" s="30"/>
      <c r="B958" s="30"/>
      <c r="C958" s="30"/>
      <c r="D958" s="30" t="s">
        <v>835</v>
      </c>
      <c r="E958" s="30"/>
      <c r="F958" s="30"/>
      <c r="G958" s="30"/>
      <c r="H958" s="31"/>
      <c r="I958" s="30"/>
      <c r="J958" s="30"/>
      <c r="K958" s="30"/>
      <c r="L958" s="30"/>
      <c r="M958" s="30"/>
      <c r="N958" s="30"/>
      <c r="O958" s="30"/>
      <c r="P958" s="29"/>
      <c r="Q958" s="30"/>
    </row>
    <row r="959">
      <c r="A959" s="30"/>
      <c r="B959" s="30"/>
      <c r="C959" s="30"/>
      <c r="D959" s="30" t="s">
        <v>835</v>
      </c>
      <c r="E959" s="30"/>
      <c r="F959" s="30"/>
      <c r="G959" s="30"/>
      <c r="H959" s="31"/>
      <c r="I959" s="30"/>
      <c r="J959" s="30"/>
      <c r="K959" s="30"/>
      <c r="L959" s="30"/>
      <c r="M959" s="30"/>
      <c r="N959" s="30"/>
      <c r="O959" s="30"/>
      <c r="P959" s="29"/>
      <c r="Q959" s="30"/>
    </row>
    <row r="960">
      <c r="A960" s="30"/>
      <c r="B960" s="30"/>
      <c r="C960" s="30"/>
      <c r="D960" s="30" t="s">
        <v>835</v>
      </c>
      <c r="E960" s="30"/>
      <c r="F960" s="30"/>
      <c r="G960" s="30"/>
      <c r="H960" s="31"/>
      <c r="I960" s="30"/>
      <c r="J960" s="30"/>
      <c r="K960" s="30"/>
      <c r="L960" s="30"/>
      <c r="M960" s="30"/>
      <c r="N960" s="30"/>
      <c r="O960" s="30"/>
      <c r="P960" s="29"/>
      <c r="Q960" s="30"/>
    </row>
    <row r="961">
      <c r="A961" s="30"/>
      <c r="B961" s="30"/>
      <c r="C961" s="30"/>
      <c r="D961" s="30" t="s">
        <v>835</v>
      </c>
      <c r="E961" s="30"/>
      <c r="F961" s="30"/>
      <c r="G961" s="30"/>
      <c r="H961" s="31"/>
      <c r="I961" s="30"/>
      <c r="J961" s="30"/>
      <c r="K961" s="30"/>
      <c r="L961" s="30"/>
      <c r="M961" s="30"/>
      <c r="N961" s="30"/>
      <c r="O961" s="30"/>
      <c r="P961" s="29"/>
      <c r="Q961" s="30"/>
    </row>
    <row r="962">
      <c r="A962" s="30"/>
      <c r="B962" s="30"/>
      <c r="C962" s="30"/>
      <c r="D962" s="30" t="s">
        <v>835</v>
      </c>
      <c r="E962" s="30"/>
      <c r="F962" s="30"/>
      <c r="G962" s="30"/>
      <c r="H962" s="31"/>
      <c r="I962" s="30"/>
      <c r="J962" s="30"/>
      <c r="K962" s="30"/>
      <c r="L962" s="30"/>
      <c r="M962" s="30"/>
      <c r="N962" s="30"/>
      <c r="O962" s="30"/>
      <c r="P962" s="29"/>
      <c r="Q962" s="30"/>
    </row>
    <row r="963">
      <c r="A963" s="30"/>
      <c r="B963" s="30"/>
      <c r="C963" s="30"/>
      <c r="D963" s="30" t="s">
        <v>835</v>
      </c>
      <c r="E963" s="30"/>
      <c r="F963" s="30"/>
      <c r="G963" s="30"/>
      <c r="H963" s="31"/>
      <c r="I963" s="30"/>
      <c r="J963" s="30"/>
      <c r="K963" s="30"/>
      <c r="L963" s="30"/>
      <c r="M963" s="30"/>
      <c r="N963" s="30"/>
      <c r="O963" s="30"/>
      <c r="P963" s="29"/>
      <c r="Q963" s="30"/>
    </row>
    <row r="964">
      <c r="A964" s="30"/>
      <c r="B964" s="30"/>
      <c r="C964" s="30"/>
      <c r="D964" s="30" t="s">
        <v>835</v>
      </c>
      <c r="E964" s="30"/>
      <c r="F964" s="30"/>
      <c r="G964" s="30"/>
      <c r="H964" s="31"/>
      <c r="I964" s="30"/>
      <c r="J964" s="30"/>
      <c r="K964" s="30"/>
      <c r="L964" s="30"/>
      <c r="M964" s="30"/>
      <c r="N964" s="30"/>
      <c r="O964" s="30"/>
      <c r="P964" s="29"/>
      <c r="Q964" s="30"/>
    </row>
    <row r="965">
      <c r="A965" s="30"/>
      <c r="B965" s="30"/>
      <c r="C965" s="30"/>
      <c r="D965" s="30" t="s">
        <v>835</v>
      </c>
      <c r="E965" s="30"/>
      <c r="F965" s="30"/>
      <c r="G965" s="30"/>
      <c r="H965" s="31"/>
      <c r="I965" s="30"/>
      <c r="J965" s="30"/>
      <c r="K965" s="30"/>
      <c r="L965" s="30"/>
      <c r="M965" s="30"/>
      <c r="N965" s="30"/>
      <c r="O965" s="30"/>
      <c r="P965" s="29"/>
      <c r="Q965" s="30"/>
    </row>
    <row r="966">
      <c r="A966" s="30"/>
      <c r="B966" s="30"/>
      <c r="C966" s="30"/>
      <c r="D966" s="30" t="s">
        <v>835</v>
      </c>
      <c r="E966" s="30"/>
      <c r="F966" s="30"/>
      <c r="G966" s="30"/>
      <c r="H966" s="31"/>
      <c r="I966" s="30"/>
      <c r="J966" s="30"/>
      <c r="K966" s="30"/>
      <c r="L966" s="30"/>
      <c r="M966" s="30"/>
      <c r="N966" s="30"/>
      <c r="O966" s="30"/>
      <c r="P966" s="29"/>
      <c r="Q966" s="30"/>
    </row>
    <row r="967">
      <c r="A967" s="30"/>
      <c r="B967" s="30"/>
      <c r="C967" s="30"/>
      <c r="D967" s="30" t="s">
        <v>835</v>
      </c>
      <c r="E967" s="30"/>
      <c r="F967" s="30"/>
      <c r="G967" s="30"/>
      <c r="H967" s="31"/>
      <c r="I967" s="30"/>
      <c r="J967" s="30"/>
      <c r="K967" s="30"/>
      <c r="L967" s="30"/>
      <c r="M967" s="30"/>
      <c r="N967" s="30"/>
      <c r="O967" s="30"/>
      <c r="P967" s="29"/>
      <c r="Q967" s="30"/>
    </row>
    <row r="968">
      <c r="A968" s="30"/>
      <c r="B968" s="30"/>
      <c r="C968" s="30"/>
      <c r="D968" s="30" t="s">
        <v>835</v>
      </c>
      <c r="E968" s="30"/>
      <c r="F968" s="30"/>
      <c r="G968" s="30"/>
      <c r="H968" s="31"/>
      <c r="I968" s="30"/>
      <c r="J968" s="30"/>
      <c r="K968" s="30"/>
      <c r="L968" s="30"/>
      <c r="M968" s="30"/>
      <c r="N968" s="30"/>
      <c r="O968" s="30"/>
      <c r="P968" s="29"/>
      <c r="Q968" s="30"/>
    </row>
    <row r="969">
      <c r="A969" s="30"/>
      <c r="B969" s="30"/>
      <c r="C969" s="30"/>
      <c r="D969" s="30" t="s">
        <v>835</v>
      </c>
      <c r="E969" s="30"/>
      <c r="F969" s="30"/>
      <c r="G969" s="30"/>
      <c r="H969" s="31"/>
      <c r="I969" s="30"/>
      <c r="J969" s="30"/>
      <c r="K969" s="30"/>
      <c r="L969" s="30"/>
      <c r="M969" s="30"/>
      <c r="N969" s="30"/>
      <c r="O969" s="30"/>
      <c r="P969" s="29"/>
      <c r="Q969" s="30"/>
    </row>
    <row r="970">
      <c r="A970" s="30"/>
      <c r="B970" s="30"/>
      <c r="C970" s="30"/>
      <c r="D970" s="30" t="s">
        <v>835</v>
      </c>
      <c r="E970" s="30"/>
      <c r="F970" s="30"/>
      <c r="G970" s="30"/>
      <c r="H970" s="31"/>
      <c r="I970" s="30"/>
      <c r="J970" s="30"/>
      <c r="K970" s="30"/>
      <c r="L970" s="30"/>
      <c r="M970" s="30"/>
      <c r="N970" s="30"/>
      <c r="O970" s="30"/>
      <c r="P970" s="29"/>
      <c r="Q970" s="30"/>
    </row>
    <row r="971">
      <c r="A971" s="30"/>
      <c r="B971" s="30"/>
      <c r="C971" s="30"/>
      <c r="D971" s="30" t="s">
        <v>835</v>
      </c>
      <c r="E971" s="30"/>
      <c r="F971" s="30"/>
      <c r="G971" s="30"/>
      <c r="H971" s="31"/>
      <c r="I971" s="30"/>
      <c r="J971" s="30"/>
      <c r="K971" s="30"/>
      <c r="L971" s="30"/>
      <c r="M971" s="30"/>
      <c r="N971" s="30"/>
      <c r="O971" s="30"/>
      <c r="P971" s="29"/>
      <c r="Q971" s="30"/>
    </row>
    <row r="972">
      <c r="A972" s="30"/>
      <c r="B972" s="30"/>
      <c r="C972" s="30"/>
      <c r="D972" s="30" t="s">
        <v>835</v>
      </c>
      <c r="E972" s="30"/>
      <c r="F972" s="30"/>
      <c r="G972" s="30"/>
      <c r="H972" s="31"/>
      <c r="I972" s="30"/>
      <c r="J972" s="30"/>
      <c r="K972" s="30"/>
      <c r="L972" s="30"/>
      <c r="M972" s="30"/>
      <c r="N972" s="30"/>
      <c r="O972" s="30"/>
      <c r="P972" s="29"/>
      <c r="Q972" s="30"/>
    </row>
    <row r="973">
      <c r="A973" s="30"/>
      <c r="B973" s="30"/>
      <c r="C973" s="30"/>
      <c r="D973" s="30" t="s">
        <v>835</v>
      </c>
      <c r="E973" s="30"/>
      <c r="F973" s="30"/>
      <c r="G973" s="30"/>
      <c r="H973" s="31"/>
      <c r="I973" s="30"/>
      <c r="J973" s="30"/>
      <c r="K973" s="30"/>
      <c r="L973" s="30"/>
      <c r="M973" s="30"/>
      <c r="N973" s="30"/>
      <c r="O973" s="30"/>
      <c r="P973" s="29"/>
      <c r="Q973" s="30"/>
    </row>
    <row r="974">
      <c r="A974" s="30"/>
      <c r="B974" s="30"/>
      <c r="C974" s="30"/>
      <c r="D974" s="30" t="s">
        <v>835</v>
      </c>
      <c r="E974" s="30"/>
      <c r="F974" s="30"/>
      <c r="G974" s="30"/>
      <c r="H974" s="31"/>
      <c r="I974" s="30"/>
      <c r="J974" s="30"/>
      <c r="K974" s="30"/>
      <c r="L974" s="30"/>
      <c r="M974" s="30"/>
      <c r="N974" s="30"/>
      <c r="O974" s="30"/>
      <c r="P974" s="29"/>
      <c r="Q974" s="30"/>
    </row>
    <row r="975">
      <c r="A975" s="30"/>
      <c r="B975" s="30"/>
      <c r="C975" s="30"/>
      <c r="D975" s="30" t="s">
        <v>835</v>
      </c>
      <c r="E975" s="30"/>
      <c r="F975" s="30"/>
      <c r="G975" s="30"/>
      <c r="H975" s="31"/>
      <c r="I975" s="30"/>
      <c r="J975" s="30"/>
      <c r="K975" s="30"/>
      <c r="L975" s="30"/>
      <c r="M975" s="30"/>
      <c r="N975" s="30"/>
      <c r="O975" s="30"/>
      <c r="P975" s="29"/>
      <c r="Q975" s="30"/>
    </row>
    <row r="976">
      <c r="A976" s="30"/>
      <c r="B976" s="30"/>
      <c r="C976" s="30"/>
      <c r="D976" s="30" t="s">
        <v>835</v>
      </c>
      <c r="E976" s="30"/>
      <c r="F976" s="30"/>
      <c r="G976" s="30"/>
      <c r="H976" s="31"/>
      <c r="I976" s="30"/>
      <c r="J976" s="30"/>
      <c r="K976" s="30"/>
      <c r="L976" s="30"/>
      <c r="M976" s="30"/>
      <c r="N976" s="30"/>
      <c r="O976" s="30"/>
      <c r="P976" s="29"/>
      <c r="Q976" s="30"/>
    </row>
    <row r="977">
      <c r="A977" s="30"/>
      <c r="B977" s="30"/>
      <c r="C977" s="30"/>
      <c r="D977" s="30" t="s">
        <v>835</v>
      </c>
      <c r="E977" s="30"/>
      <c r="F977" s="30"/>
      <c r="G977" s="30"/>
      <c r="H977" s="31"/>
      <c r="I977" s="30"/>
      <c r="J977" s="30"/>
      <c r="K977" s="30"/>
      <c r="L977" s="30"/>
      <c r="M977" s="30"/>
      <c r="N977" s="30"/>
      <c r="O977" s="30"/>
      <c r="P977" s="29"/>
      <c r="Q977" s="30"/>
    </row>
    <row r="978">
      <c r="A978" s="30"/>
      <c r="B978" s="30"/>
      <c r="C978" s="30"/>
      <c r="D978" s="30" t="s">
        <v>835</v>
      </c>
      <c r="E978" s="30"/>
      <c r="F978" s="30"/>
      <c r="G978" s="30"/>
      <c r="H978" s="31"/>
      <c r="I978" s="30"/>
      <c r="J978" s="30"/>
      <c r="K978" s="30"/>
      <c r="L978" s="30"/>
      <c r="M978" s="30"/>
      <c r="N978" s="30"/>
      <c r="O978" s="30"/>
      <c r="P978" s="29"/>
      <c r="Q978" s="30"/>
    </row>
    <row r="979">
      <c r="A979" s="30"/>
      <c r="B979" s="30"/>
      <c r="C979" s="30"/>
      <c r="D979" s="30" t="s">
        <v>835</v>
      </c>
      <c r="E979" s="30"/>
      <c r="F979" s="30"/>
      <c r="G979" s="30"/>
      <c r="H979" s="31"/>
      <c r="I979" s="30"/>
      <c r="J979" s="30"/>
      <c r="K979" s="30"/>
      <c r="L979" s="30"/>
      <c r="M979" s="30"/>
      <c r="N979" s="30"/>
      <c r="O979" s="30"/>
      <c r="P979" s="29"/>
      <c r="Q979" s="30"/>
    </row>
    <row r="980">
      <c r="A980" s="30"/>
      <c r="B980" s="30"/>
      <c r="C980" s="30"/>
      <c r="D980" s="30" t="s">
        <v>835</v>
      </c>
      <c r="E980" s="30"/>
      <c r="F980" s="30"/>
      <c r="G980" s="30"/>
      <c r="H980" s="31"/>
      <c r="I980" s="30"/>
      <c r="J980" s="30"/>
      <c r="K980" s="30"/>
      <c r="L980" s="30"/>
      <c r="M980" s="30"/>
      <c r="N980" s="30"/>
      <c r="O980" s="30"/>
      <c r="P980" s="29"/>
      <c r="Q980" s="30"/>
    </row>
    <row r="981">
      <c r="A981" s="30"/>
      <c r="B981" s="30"/>
      <c r="C981" s="30"/>
      <c r="D981" s="30" t="s">
        <v>835</v>
      </c>
      <c r="E981" s="30"/>
      <c r="F981" s="30"/>
      <c r="G981" s="30"/>
      <c r="H981" s="31"/>
      <c r="I981" s="30"/>
      <c r="J981" s="30"/>
      <c r="K981" s="30"/>
      <c r="L981" s="30"/>
      <c r="M981" s="30"/>
      <c r="N981" s="30"/>
      <c r="O981" s="30"/>
      <c r="P981" s="29"/>
      <c r="Q981" s="30"/>
    </row>
    <row r="982">
      <c r="A982" s="30"/>
      <c r="B982" s="30"/>
      <c r="C982" s="30"/>
      <c r="D982" s="30" t="s">
        <v>835</v>
      </c>
      <c r="E982" s="30"/>
      <c r="F982" s="30"/>
      <c r="G982" s="30"/>
      <c r="H982" s="31"/>
      <c r="I982" s="30"/>
      <c r="J982" s="30"/>
      <c r="K982" s="30"/>
      <c r="L982" s="30"/>
      <c r="M982" s="30"/>
      <c r="N982" s="30"/>
      <c r="O982" s="30"/>
      <c r="P982" s="29"/>
      <c r="Q982" s="30"/>
    </row>
    <row r="983">
      <c r="A983" s="30"/>
      <c r="B983" s="30"/>
      <c r="C983" s="30"/>
      <c r="D983" s="30" t="s">
        <v>835</v>
      </c>
      <c r="E983" s="30"/>
      <c r="F983" s="30"/>
      <c r="G983" s="30"/>
      <c r="H983" s="31"/>
      <c r="I983" s="30"/>
      <c r="J983" s="30"/>
      <c r="K983" s="30"/>
      <c r="L983" s="30"/>
      <c r="M983" s="30"/>
      <c r="N983" s="30"/>
      <c r="O983" s="30"/>
      <c r="P983" s="29"/>
      <c r="Q983" s="30"/>
    </row>
    <row r="984">
      <c r="A984" s="30"/>
      <c r="B984" s="30"/>
      <c r="C984" s="30"/>
      <c r="D984" s="30" t="s">
        <v>835</v>
      </c>
      <c r="E984" s="30"/>
      <c r="F984" s="30"/>
      <c r="G984" s="30"/>
      <c r="H984" s="31"/>
      <c r="I984" s="30"/>
      <c r="J984" s="30"/>
      <c r="K984" s="30"/>
      <c r="L984" s="30"/>
      <c r="M984" s="30"/>
      <c r="N984" s="30"/>
      <c r="O984" s="30"/>
      <c r="P984" s="29"/>
      <c r="Q984" s="30"/>
    </row>
    <row r="985">
      <c r="A985" s="30"/>
      <c r="B985" s="30"/>
      <c r="C985" s="30"/>
      <c r="D985" s="30" t="s">
        <v>835</v>
      </c>
      <c r="E985" s="30"/>
      <c r="F985" s="30"/>
      <c r="G985" s="30"/>
      <c r="H985" s="31"/>
      <c r="I985" s="30"/>
      <c r="J985" s="30"/>
      <c r="K985" s="30"/>
      <c r="L985" s="30"/>
      <c r="M985" s="30"/>
      <c r="N985" s="30"/>
      <c r="O985" s="30"/>
      <c r="P985" s="29"/>
      <c r="Q985" s="30"/>
    </row>
    <row r="986">
      <c r="A986" s="30"/>
      <c r="B986" s="30"/>
      <c r="C986" s="30"/>
      <c r="D986" s="30" t="s">
        <v>835</v>
      </c>
      <c r="E986" s="30"/>
      <c r="F986" s="30"/>
      <c r="G986" s="30"/>
      <c r="H986" s="31"/>
      <c r="I986" s="30"/>
      <c r="J986" s="30"/>
      <c r="K986" s="30"/>
      <c r="L986" s="30"/>
      <c r="M986" s="30"/>
      <c r="N986" s="30"/>
      <c r="O986" s="30"/>
      <c r="P986" s="29"/>
      <c r="Q986" s="30"/>
    </row>
    <row r="987">
      <c r="A987" s="30"/>
      <c r="B987" s="30"/>
      <c r="C987" s="30"/>
      <c r="D987" s="30" t="s">
        <v>835</v>
      </c>
      <c r="E987" s="30"/>
      <c r="F987" s="30"/>
      <c r="G987" s="30"/>
      <c r="H987" s="31"/>
      <c r="I987" s="30"/>
      <c r="J987" s="30"/>
      <c r="K987" s="30"/>
      <c r="L987" s="30"/>
      <c r="M987" s="30"/>
      <c r="N987" s="30"/>
      <c r="O987" s="30"/>
      <c r="P987" s="29"/>
      <c r="Q987" s="30"/>
    </row>
    <row r="988">
      <c r="A988" s="30"/>
      <c r="B988" s="30"/>
      <c r="C988" s="30"/>
      <c r="D988" s="30" t="s">
        <v>835</v>
      </c>
      <c r="E988" s="30"/>
      <c r="F988" s="30"/>
      <c r="G988" s="30"/>
      <c r="H988" s="31"/>
      <c r="I988" s="30"/>
      <c r="J988" s="30"/>
      <c r="K988" s="30"/>
      <c r="L988" s="30"/>
      <c r="M988" s="30"/>
      <c r="N988" s="30"/>
      <c r="O988" s="30"/>
      <c r="P988" s="29"/>
      <c r="Q988" s="30"/>
    </row>
    <row r="989">
      <c r="A989" s="30"/>
      <c r="B989" s="30"/>
      <c r="C989" s="30"/>
      <c r="D989" s="30" t="s">
        <v>835</v>
      </c>
      <c r="E989" s="30"/>
      <c r="F989" s="30"/>
      <c r="G989" s="30"/>
      <c r="H989" s="31"/>
      <c r="I989" s="30"/>
      <c r="J989" s="30"/>
      <c r="K989" s="30"/>
      <c r="L989" s="30"/>
      <c r="M989" s="30"/>
      <c r="N989" s="30"/>
      <c r="O989" s="30"/>
      <c r="P989" s="29"/>
      <c r="Q989" s="30"/>
    </row>
    <row r="990">
      <c r="A990" s="30"/>
      <c r="B990" s="30"/>
      <c r="C990" s="30"/>
      <c r="D990" s="30" t="s">
        <v>835</v>
      </c>
      <c r="E990" s="30"/>
      <c r="F990" s="30"/>
      <c r="G990" s="30"/>
      <c r="H990" s="31"/>
      <c r="I990" s="30"/>
      <c r="J990" s="30"/>
      <c r="K990" s="30"/>
      <c r="L990" s="30"/>
      <c r="M990" s="30"/>
      <c r="N990" s="30"/>
      <c r="O990" s="30"/>
      <c r="P990" s="29"/>
      <c r="Q990" s="30"/>
    </row>
    <row r="991">
      <c r="A991" s="30"/>
      <c r="B991" s="30"/>
      <c r="C991" s="30"/>
      <c r="D991" s="30" t="s">
        <v>835</v>
      </c>
      <c r="E991" s="30"/>
      <c r="F991" s="30"/>
      <c r="G991" s="30"/>
      <c r="H991" s="31"/>
      <c r="I991" s="30"/>
      <c r="J991" s="30"/>
      <c r="K991" s="30"/>
      <c r="L991" s="30"/>
      <c r="M991" s="30"/>
      <c r="N991" s="30"/>
      <c r="O991" s="30"/>
      <c r="P991" s="29"/>
      <c r="Q991" s="30"/>
    </row>
    <row r="992">
      <c r="A992" s="30"/>
      <c r="B992" s="30"/>
      <c r="C992" s="30"/>
      <c r="D992" s="30" t="s">
        <v>835</v>
      </c>
      <c r="E992" s="30"/>
      <c r="F992" s="30"/>
      <c r="G992" s="30"/>
      <c r="H992" s="31"/>
      <c r="I992" s="30"/>
      <c r="J992" s="30"/>
      <c r="K992" s="30"/>
      <c r="L992" s="30"/>
      <c r="M992" s="30"/>
      <c r="N992" s="30"/>
      <c r="O992" s="30"/>
      <c r="P992" s="29"/>
      <c r="Q992" s="30"/>
    </row>
    <row r="993">
      <c r="A993" s="30"/>
      <c r="B993" s="30"/>
      <c r="C993" s="30"/>
      <c r="D993" s="30" t="s">
        <v>835</v>
      </c>
      <c r="E993" s="30"/>
      <c r="F993" s="30"/>
      <c r="G993" s="30"/>
      <c r="H993" s="31"/>
      <c r="I993" s="30"/>
      <c r="J993" s="30"/>
      <c r="K993" s="30"/>
      <c r="L993" s="30"/>
      <c r="M993" s="30"/>
      <c r="N993" s="30"/>
      <c r="O993" s="30"/>
      <c r="P993" s="29"/>
      <c r="Q993" s="30"/>
    </row>
    <row r="994">
      <c r="A994" s="30"/>
      <c r="B994" s="30"/>
      <c r="C994" s="30"/>
      <c r="D994" s="30" t="s">
        <v>835</v>
      </c>
      <c r="E994" s="30"/>
      <c r="F994" s="30"/>
      <c r="G994" s="30"/>
      <c r="H994" s="31"/>
      <c r="I994" s="30"/>
      <c r="J994" s="30"/>
      <c r="K994" s="30"/>
      <c r="L994" s="30"/>
      <c r="M994" s="30"/>
      <c r="N994" s="30"/>
      <c r="O994" s="30"/>
      <c r="P994" s="29"/>
      <c r="Q994" s="30"/>
    </row>
    <row r="995">
      <c r="A995" s="30"/>
      <c r="B995" s="30"/>
      <c r="C995" s="30"/>
      <c r="D995" s="30" t="s">
        <v>835</v>
      </c>
      <c r="E995" s="30"/>
      <c r="F995" s="30"/>
      <c r="G995" s="30"/>
      <c r="H995" s="31"/>
      <c r="I995" s="30"/>
      <c r="J995" s="30"/>
      <c r="K995" s="30"/>
      <c r="L995" s="30"/>
      <c r="M995" s="30"/>
      <c r="N995" s="30"/>
      <c r="O995" s="30"/>
      <c r="P995" s="29"/>
      <c r="Q995" s="30"/>
    </row>
    <row r="996">
      <c r="A996" s="30"/>
      <c r="B996" s="30"/>
      <c r="C996" s="30"/>
      <c r="D996" s="30" t="s">
        <v>835</v>
      </c>
      <c r="E996" s="30"/>
      <c r="F996" s="30"/>
      <c r="G996" s="30"/>
      <c r="H996" s="31"/>
      <c r="I996" s="30"/>
      <c r="J996" s="30"/>
      <c r="K996" s="30"/>
      <c r="L996" s="30"/>
      <c r="M996" s="30"/>
      <c r="N996" s="30"/>
      <c r="O996" s="30"/>
      <c r="P996" s="29"/>
      <c r="Q996" s="30"/>
    </row>
    <row r="997">
      <c r="A997" s="30"/>
      <c r="B997" s="30"/>
      <c r="C997" s="30"/>
      <c r="D997" s="30" t="s">
        <v>835</v>
      </c>
      <c r="E997" s="30"/>
      <c r="F997" s="30"/>
      <c r="G997" s="30"/>
      <c r="H997" s="31"/>
      <c r="I997" s="30"/>
      <c r="J997" s="30"/>
      <c r="K997" s="30"/>
      <c r="L997" s="30"/>
      <c r="M997" s="30"/>
      <c r="N997" s="30"/>
      <c r="O997" s="30"/>
      <c r="P997" s="29"/>
      <c r="Q997" s="30"/>
    </row>
    <row r="998">
      <c r="A998" s="30"/>
      <c r="B998" s="30"/>
      <c r="C998" s="30"/>
      <c r="D998" s="30" t="s">
        <v>835</v>
      </c>
      <c r="E998" s="30"/>
      <c r="F998" s="30"/>
      <c r="G998" s="30"/>
      <c r="H998" s="31"/>
      <c r="I998" s="30"/>
      <c r="J998" s="30"/>
      <c r="K998" s="30"/>
      <c r="L998" s="30"/>
      <c r="M998" s="30"/>
      <c r="N998" s="30"/>
      <c r="O998" s="30"/>
      <c r="P998" s="29"/>
      <c r="Q998" s="30"/>
    </row>
    <row r="999">
      <c r="A999" s="30"/>
      <c r="B999" s="30"/>
      <c r="C999" s="30"/>
      <c r="D999" s="30" t="s">
        <v>835</v>
      </c>
      <c r="E999" s="30"/>
      <c r="F999" s="30"/>
      <c r="G999" s="30"/>
      <c r="H999" s="31"/>
      <c r="I999" s="30"/>
      <c r="J999" s="30"/>
      <c r="K999" s="30"/>
      <c r="L999" s="30"/>
      <c r="M999" s="30"/>
      <c r="N999" s="30"/>
      <c r="O999" s="30"/>
      <c r="P999" s="29"/>
      <c r="Q999" s="30"/>
    </row>
    <row r="1000">
      <c r="A1000" s="30"/>
      <c r="B1000" s="30"/>
      <c r="C1000" s="30"/>
      <c r="D1000" s="30" t="s">
        <v>835</v>
      </c>
      <c r="E1000" s="30"/>
      <c r="F1000" s="30"/>
      <c r="G1000" s="30"/>
      <c r="H1000" s="31"/>
      <c r="I1000" s="30"/>
      <c r="J1000" s="30"/>
      <c r="K1000" s="30"/>
      <c r="L1000" s="30"/>
      <c r="M1000" s="30"/>
      <c r="N1000" s="30"/>
      <c r="O1000" s="30"/>
      <c r="P1000" s="29"/>
      <c r="Q1000" s="30"/>
    </row>
    <row r="1001">
      <c r="H1001" s="31"/>
    </row>
  </sheetData>
  <mergeCells count="4">
    <mergeCell ref="A1:G1"/>
    <mergeCell ref="H1:K1"/>
    <mergeCell ref="L1:N1"/>
    <mergeCell ref="D2:G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14" width="14.88"/>
  </cols>
  <sheetData>
    <row r="1">
      <c r="A1" s="54" t="s">
        <v>813</v>
      </c>
      <c r="G1" s="55"/>
      <c r="H1" s="54" t="s">
        <v>814</v>
      </c>
      <c r="M1" s="17" t="s">
        <v>815</v>
      </c>
      <c r="N1" s="19"/>
      <c r="O1" s="19"/>
      <c r="P1" s="19"/>
      <c r="Q1" s="20"/>
      <c r="R1" s="56"/>
    </row>
    <row r="2">
      <c r="A2" s="16" t="s">
        <v>816</v>
      </c>
      <c r="B2" s="16" t="s">
        <v>817</v>
      </c>
      <c r="C2" s="16" t="s">
        <v>818</v>
      </c>
      <c r="D2" s="17" t="s">
        <v>836</v>
      </c>
      <c r="E2" s="19"/>
      <c r="F2" s="19"/>
      <c r="G2" s="20"/>
      <c r="H2" s="16" t="s">
        <v>152</v>
      </c>
      <c r="I2" s="16" t="s">
        <v>153</v>
      </c>
      <c r="J2" s="16" t="s">
        <v>154</v>
      </c>
      <c r="K2" s="16" t="s">
        <v>155</v>
      </c>
      <c r="L2" s="16" t="s">
        <v>156</v>
      </c>
      <c r="M2" s="16" t="s">
        <v>157</v>
      </c>
      <c r="N2" s="16" t="s">
        <v>158</v>
      </c>
      <c r="O2" s="16" t="s">
        <v>159</v>
      </c>
      <c r="P2" s="16" t="s">
        <v>160</v>
      </c>
      <c r="Q2" s="16" t="s">
        <v>323</v>
      </c>
      <c r="R2" s="16" t="s">
        <v>29</v>
      </c>
    </row>
    <row r="3">
      <c r="A3" s="9" t="str">
        <f t="array" ref="A3:S1000">sort(RB!A2:S1001, RB!S2:S1001, 0)</f>
        <v>Miles Davis</v>
      </c>
      <c r="B3" s="30" t="s">
        <v>263</v>
      </c>
      <c r="C3" s="30" t="s">
        <v>35</v>
      </c>
      <c r="D3" s="30" t="s">
        <v>837</v>
      </c>
      <c r="E3" s="30" t="s">
        <v>838</v>
      </c>
      <c r="F3" s="30"/>
      <c r="G3" s="30" t="s">
        <v>839</v>
      </c>
      <c r="H3" s="31"/>
      <c r="I3" s="30" t="s">
        <v>164</v>
      </c>
      <c r="J3" s="30" t="s">
        <v>165</v>
      </c>
      <c r="K3" s="30" t="s">
        <v>194</v>
      </c>
      <c r="L3" s="30" t="s">
        <v>167</v>
      </c>
      <c r="M3" s="30" t="s">
        <v>168</v>
      </c>
      <c r="N3" s="30" t="s">
        <v>188</v>
      </c>
      <c r="O3" s="30" t="s">
        <v>188</v>
      </c>
      <c r="P3" s="30" t="s">
        <v>192</v>
      </c>
      <c r="Q3" s="30" t="s">
        <v>189</v>
      </c>
      <c r="R3" s="30" t="s">
        <v>181</v>
      </c>
      <c r="S3" s="29">
        <v>5.658333333333334</v>
      </c>
    </row>
    <row r="4">
      <c r="A4" s="30" t="s">
        <v>209</v>
      </c>
      <c r="B4" s="30" t="s">
        <v>210</v>
      </c>
      <c r="C4" s="30" t="s">
        <v>35</v>
      </c>
      <c r="D4" s="30" t="s">
        <v>837</v>
      </c>
      <c r="E4" s="30" t="s">
        <v>840</v>
      </c>
      <c r="F4" s="30"/>
      <c r="G4" s="30" t="s">
        <v>839</v>
      </c>
      <c r="H4" s="31"/>
      <c r="I4" s="30" t="s">
        <v>164</v>
      </c>
      <c r="J4" s="30" t="s">
        <v>184</v>
      </c>
      <c r="K4" s="30" t="s">
        <v>166</v>
      </c>
      <c r="L4" s="30" t="s">
        <v>167</v>
      </c>
      <c r="M4" s="30" t="s">
        <v>168</v>
      </c>
      <c r="N4" s="30" t="s">
        <v>188</v>
      </c>
      <c r="O4" s="30" t="s">
        <v>170</v>
      </c>
      <c r="P4" s="30" t="s">
        <v>171</v>
      </c>
      <c r="Q4" s="30" t="s">
        <v>189</v>
      </c>
      <c r="R4" s="30" t="s">
        <v>173</v>
      </c>
      <c r="S4" s="29">
        <v>5.337500000000001</v>
      </c>
    </row>
    <row r="5">
      <c r="A5" s="30" t="s">
        <v>251</v>
      </c>
      <c r="B5" s="30" t="s">
        <v>252</v>
      </c>
      <c r="C5" s="30" t="s">
        <v>52</v>
      </c>
      <c r="D5" s="30" t="s">
        <v>837</v>
      </c>
      <c r="E5" s="30" t="s">
        <v>840</v>
      </c>
      <c r="F5" s="30"/>
      <c r="G5" s="30" t="s">
        <v>839</v>
      </c>
      <c r="H5" s="31"/>
      <c r="I5" s="30" t="s">
        <v>183</v>
      </c>
      <c r="J5" s="30" t="s">
        <v>165</v>
      </c>
      <c r="K5" s="30" t="s">
        <v>194</v>
      </c>
      <c r="L5" s="30" t="s">
        <v>177</v>
      </c>
      <c r="M5" s="30" t="s">
        <v>168</v>
      </c>
      <c r="N5" s="30" t="s">
        <v>169</v>
      </c>
      <c r="O5" s="30" t="s">
        <v>188</v>
      </c>
      <c r="P5" s="30" t="s">
        <v>192</v>
      </c>
      <c r="Q5" s="30" t="s">
        <v>180</v>
      </c>
      <c r="R5" s="30" t="s">
        <v>173</v>
      </c>
      <c r="S5" s="29">
        <v>5.337500000000001</v>
      </c>
    </row>
    <row r="6">
      <c r="A6" s="30" t="s">
        <v>267</v>
      </c>
      <c r="B6" s="30" t="s">
        <v>268</v>
      </c>
      <c r="C6" s="30" t="s">
        <v>35</v>
      </c>
      <c r="D6" s="30" t="s">
        <v>837</v>
      </c>
      <c r="E6" s="30" t="s">
        <v>838</v>
      </c>
      <c r="F6" s="30"/>
      <c r="G6" s="30" t="s">
        <v>839</v>
      </c>
      <c r="H6" s="31"/>
      <c r="I6" s="30" t="s">
        <v>183</v>
      </c>
      <c r="J6" s="30" t="s">
        <v>165</v>
      </c>
      <c r="K6" s="30" t="s">
        <v>185</v>
      </c>
      <c r="L6" s="30" t="s">
        <v>167</v>
      </c>
      <c r="M6" s="30" t="s">
        <v>168</v>
      </c>
      <c r="N6" s="30" t="s">
        <v>188</v>
      </c>
      <c r="O6" s="30" t="s">
        <v>188</v>
      </c>
      <c r="P6" s="30" t="s">
        <v>192</v>
      </c>
      <c r="Q6" s="30" t="s">
        <v>189</v>
      </c>
      <c r="R6" s="30" t="s">
        <v>173</v>
      </c>
      <c r="S6" s="29">
        <v>5.337500000000001</v>
      </c>
    </row>
    <row r="7">
      <c r="A7" s="30" t="s">
        <v>307</v>
      </c>
      <c r="B7" s="30" t="s">
        <v>216</v>
      </c>
      <c r="C7" s="30" t="s">
        <v>52</v>
      </c>
      <c r="D7" s="30" t="s">
        <v>837</v>
      </c>
      <c r="E7" s="30" t="s">
        <v>841</v>
      </c>
      <c r="F7" s="30"/>
      <c r="G7" s="30" t="s">
        <v>839</v>
      </c>
      <c r="H7" s="31"/>
      <c r="I7" s="30" t="s">
        <v>164</v>
      </c>
      <c r="J7" s="30" t="s">
        <v>184</v>
      </c>
      <c r="K7" s="30" t="s">
        <v>185</v>
      </c>
      <c r="L7" s="30" t="s">
        <v>191</v>
      </c>
      <c r="M7" s="30" t="s">
        <v>168</v>
      </c>
      <c r="N7" s="30" t="s">
        <v>170</v>
      </c>
      <c r="O7" s="30" t="s">
        <v>188</v>
      </c>
      <c r="P7" s="30" t="s">
        <v>171</v>
      </c>
      <c r="Q7" s="30" t="s">
        <v>189</v>
      </c>
      <c r="R7" s="30" t="s">
        <v>173</v>
      </c>
      <c r="S7" s="29">
        <v>5.337500000000001</v>
      </c>
    </row>
    <row r="8">
      <c r="A8" s="30" t="s">
        <v>253</v>
      </c>
      <c r="B8" s="30" t="s">
        <v>254</v>
      </c>
      <c r="C8" s="30" t="s">
        <v>35</v>
      </c>
      <c r="D8" s="30" t="s">
        <v>837</v>
      </c>
      <c r="E8" s="30" t="s">
        <v>838</v>
      </c>
      <c r="F8" s="30"/>
      <c r="G8" s="30" t="s">
        <v>839</v>
      </c>
      <c r="H8" s="31"/>
      <c r="I8" s="30" t="s">
        <v>183</v>
      </c>
      <c r="J8" s="30" t="s">
        <v>165</v>
      </c>
      <c r="K8" s="30" t="s">
        <v>185</v>
      </c>
      <c r="L8" s="30" t="s">
        <v>167</v>
      </c>
      <c r="M8" s="30" t="s">
        <v>187</v>
      </c>
      <c r="N8" s="30" t="s">
        <v>188</v>
      </c>
      <c r="O8" s="30" t="s">
        <v>188</v>
      </c>
      <c r="P8" s="30" t="s">
        <v>171</v>
      </c>
      <c r="Q8" s="30" t="s">
        <v>189</v>
      </c>
      <c r="R8" s="30" t="s">
        <v>173</v>
      </c>
      <c r="S8" s="29">
        <v>5.279166666666668</v>
      </c>
    </row>
    <row r="9">
      <c r="A9" s="30" t="s">
        <v>280</v>
      </c>
      <c r="B9" s="30" t="s">
        <v>281</v>
      </c>
      <c r="C9" s="30" t="s">
        <v>52</v>
      </c>
      <c r="D9" s="30" t="s">
        <v>837</v>
      </c>
      <c r="E9" s="30" t="s">
        <v>838</v>
      </c>
      <c r="F9" s="30"/>
      <c r="G9" s="30" t="s">
        <v>839</v>
      </c>
      <c r="H9" s="31"/>
      <c r="I9" s="30" t="s">
        <v>164</v>
      </c>
      <c r="J9" s="30" t="s">
        <v>184</v>
      </c>
      <c r="K9" s="30" t="s">
        <v>185</v>
      </c>
      <c r="L9" s="30" t="s">
        <v>167</v>
      </c>
      <c r="M9" s="30" t="s">
        <v>187</v>
      </c>
      <c r="N9" s="30" t="s">
        <v>188</v>
      </c>
      <c r="O9" s="30" t="s">
        <v>188</v>
      </c>
      <c r="P9" s="30" t="s">
        <v>171</v>
      </c>
      <c r="Q9" s="30" t="s">
        <v>189</v>
      </c>
      <c r="R9" s="30" t="s">
        <v>173</v>
      </c>
      <c r="S9" s="29">
        <v>5.279166666666668</v>
      </c>
    </row>
    <row r="10">
      <c r="A10" s="30" t="s">
        <v>288</v>
      </c>
      <c r="B10" s="30" t="s">
        <v>289</v>
      </c>
      <c r="C10" s="30" t="s">
        <v>52</v>
      </c>
      <c r="D10" s="30" t="s">
        <v>837</v>
      </c>
      <c r="E10" s="30" t="s">
        <v>838</v>
      </c>
      <c r="F10" s="30"/>
      <c r="G10" s="30" t="s">
        <v>839</v>
      </c>
      <c r="H10" s="31"/>
      <c r="I10" s="30" t="s">
        <v>183</v>
      </c>
      <c r="J10" s="30" t="s">
        <v>165</v>
      </c>
      <c r="K10" s="30" t="s">
        <v>185</v>
      </c>
      <c r="L10" s="30" t="s">
        <v>167</v>
      </c>
      <c r="M10" s="30" t="s">
        <v>187</v>
      </c>
      <c r="N10" s="30" t="s">
        <v>188</v>
      </c>
      <c r="O10" s="30" t="s">
        <v>188</v>
      </c>
      <c r="P10" s="30" t="s">
        <v>171</v>
      </c>
      <c r="Q10" s="30" t="s">
        <v>189</v>
      </c>
      <c r="R10" s="30" t="s">
        <v>173</v>
      </c>
      <c r="S10" s="29">
        <v>5.279166666666668</v>
      </c>
    </row>
    <row r="11">
      <c r="A11" s="30" t="s">
        <v>247</v>
      </c>
      <c r="B11" s="30" t="s">
        <v>248</v>
      </c>
      <c r="C11" s="30" t="s">
        <v>52</v>
      </c>
      <c r="D11" s="30" t="s">
        <v>837</v>
      </c>
      <c r="E11" s="30" t="s">
        <v>840</v>
      </c>
      <c r="F11" s="30"/>
      <c r="G11" s="30" t="s">
        <v>839</v>
      </c>
      <c r="H11" s="31"/>
      <c r="I11" s="30" t="s">
        <v>164</v>
      </c>
      <c r="J11" s="30" t="s">
        <v>165</v>
      </c>
      <c r="K11" s="30" t="s">
        <v>194</v>
      </c>
      <c r="L11" s="30" t="s">
        <v>191</v>
      </c>
      <c r="M11" s="30" t="s">
        <v>168</v>
      </c>
      <c r="N11" s="30" t="s">
        <v>188</v>
      </c>
      <c r="O11" s="30" t="s">
        <v>170</v>
      </c>
      <c r="P11" s="30" t="s">
        <v>171</v>
      </c>
      <c r="Q11" s="30" t="s">
        <v>172</v>
      </c>
      <c r="R11" s="30" t="s">
        <v>173</v>
      </c>
      <c r="S11" s="29">
        <v>5.016666666666667</v>
      </c>
    </row>
    <row r="12">
      <c r="A12" s="30" t="s">
        <v>299</v>
      </c>
      <c r="B12" s="30" t="s">
        <v>118</v>
      </c>
      <c r="C12" s="30" t="s">
        <v>52</v>
      </c>
      <c r="D12" s="30" t="s">
        <v>837</v>
      </c>
      <c r="E12" s="30" t="s">
        <v>841</v>
      </c>
      <c r="F12" s="30"/>
      <c r="G12" s="30" t="s">
        <v>839</v>
      </c>
      <c r="H12" s="31"/>
      <c r="I12" s="30" t="s">
        <v>183</v>
      </c>
      <c r="J12" s="30" t="s">
        <v>165</v>
      </c>
      <c r="K12" s="30" t="s">
        <v>194</v>
      </c>
      <c r="L12" s="30" t="s">
        <v>167</v>
      </c>
      <c r="M12" s="30" t="s">
        <v>168</v>
      </c>
      <c r="N12" s="30" t="s">
        <v>170</v>
      </c>
      <c r="O12" s="30" t="s">
        <v>188</v>
      </c>
      <c r="P12" s="30" t="s">
        <v>171</v>
      </c>
      <c r="Q12" s="30" t="s">
        <v>172</v>
      </c>
      <c r="R12" s="30" t="s">
        <v>173</v>
      </c>
      <c r="S12" s="29">
        <v>5.016666666666667</v>
      </c>
    </row>
    <row r="13">
      <c r="A13" s="30" t="s">
        <v>211</v>
      </c>
      <c r="B13" s="30" t="s">
        <v>212</v>
      </c>
      <c r="C13" s="30" t="s">
        <v>35</v>
      </c>
      <c r="D13" s="30" t="s">
        <v>837</v>
      </c>
      <c r="E13" s="30" t="s">
        <v>838</v>
      </c>
      <c r="F13" s="30"/>
      <c r="G13" s="30" t="s">
        <v>839</v>
      </c>
      <c r="H13" s="31"/>
      <c r="I13" s="30" t="s">
        <v>183</v>
      </c>
      <c r="J13" s="30" t="s">
        <v>165</v>
      </c>
      <c r="K13" s="30" t="s">
        <v>185</v>
      </c>
      <c r="L13" s="30" t="s">
        <v>167</v>
      </c>
      <c r="M13" s="30" t="s">
        <v>187</v>
      </c>
      <c r="N13" s="30" t="s">
        <v>188</v>
      </c>
      <c r="O13" s="30" t="s">
        <v>188</v>
      </c>
      <c r="P13" s="30" t="s">
        <v>171</v>
      </c>
      <c r="Q13" s="30" t="s">
        <v>172</v>
      </c>
      <c r="R13" s="30" t="s">
        <v>173</v>
      </c>
      <c r="S13" s="29">
        <v>4.958333333333334</v>
      </c>
    </row>
    <row r="14">
      <c r="A14" s="30" t="s">
        <v>286</v>
      </c>
      <c r="B14" s="30" t="s">
        <v>287</v>
      </c>
      <c r="C14" s="30" t="s">
        <v>52</v>
      </c>
      <c r="D14" s="30" t="s">
        <v>837</v>
      </c>
      <c r="E14" s="30" t="s">
        <v>838</v>
      </c>
      <c r="F14" s="30"/>
      <c r="G14" s="30" t="s">
        <v>839</v>
      </c>
      <c r="H14" s="31"/>
      <c r="I14" s="30" t="s">
        <v>164</v>
      </c>
      <c r="J14" s="30" t="s">
        <v>165</v>
      </c>
      <c r="K14" s="30" t="s">
        <v>185</v>
      </c>
      <c r="L14" s="30" t="s">
        <v>167</v>
      </c>
      <c r="M14" s="30" t="s">
        <v>187</v>
      </c>
      <c r="N14" s="30" t="s">
        <v>188</v>
      </c>
      <c r="O14" s="30" t="s">
        <v>188</v>
      </c>
      <c r="P14" s="30" t="s">
        <v>171</v>
      </c>
      <c r="Q14" s="30" t="s">
        <v>172</v>
      </c>
      <c r="R14" s="30" t="s">
        <v>173</v>
      </c>
      <c r="S14" s="29">
        <v>4.958333333333334</v>
      </c>
    </row>
    <row r="15">
      <c r="A15" s="30" t="s">
        <v>308</v>
      </c>
      <c r="B15" s="30" t="s">
        <v>74</v>
      </c>
      <c r="C15" s="30" t="s">
        <v>35</v>
      </c>
      <c r="D15" s="30" t="s">
        <v>837</v>
      </c>
      <c r="E15" s="30" t="s">
        <v>838</v>
      </c>
      <c r="F15" s="30"/>
      <c r="G15" s="30" t="s">
        <v>839</v>
      </c>
      <c r="H15" s="31"/>
      <c r="I15" s="30" t="s">
        <v>183</v>
      </c>
      <c r="J15" s="30" t="s">
        <v>165</v>
      </c>
      <c r="K15" s="30" t="s">
        <v>185</v>
      </c>
      <c r="L15" s="30" t="s">
        <v>167</v>
      </c>
      <c r="M15" s="30" t="s">
        <v>187</v>
      </c>
      <c r="N15" s="30" t="s">
        <v>188</v>
      </c>
      <c r="O15" s="30" t="s">
        <v>188</v>
      </c>
      <c r="P15" s="30" t="s">
        <v>201</v>
      </c>
      <c r="Q15" s="30" t="s">
        <v>189</v>
      </c>
      <c r="R15" s="30" t="s">
        <v>173</v>
      </c>
      <c r="S15" s="29">
        <v>4.958333333333334</v>
      </c>
    </row>
    <row r="16">
      <c r="A16" s="30" t="s">
        <v>291</v>
      </c>
      <c r="B16" s="30" t="s">
        <v>292</v>
      </c>
      <c r="C16" s="30" t="s">
        <v>35</v>
      </c>
      <c r="D16" s="30" t="s">
        <v>837</v>
      </c>
      <c r="E16" s="30" t="s">
        <v>842</v>
      </c>
      <c r="F16" s="30"/>
      <c r="G16" s="30" t="s">
        <v>675</v>
      </c>
      <c r="H16" s="31"/>
      <c r="I16" s="30" t="s">
        <v>174</v>
      </c>
      <c r="J16" s="30" t="s">
        <v>184</v>
      </c>
      <c r="K16" s="30" t="s">
        <v>185</v>
      </c>
      <c r="L16" s="30" t="s">
        <v>167</v>
      </c>
      <c r="M16" s="30" t="s">
        <v>178</v>
      </c>
      <c r="N16" s="30" t="s">
        <v>170</v>
      </c>
      <c r="O16" s="30" t="s">
        <v>169</v>
      </c>
      <c r="P16" s="30" t="s">
        <v>201</v>
      </c>
      <c r="Q16" s="30" t="s">
        <v>172</v>
      </c>
      <c r="R16" s="30" t="s">
        <v>173</v>
      </c>
      <c r="S16" s="29">
        <v>4.9</v>
      </c>
    </row>
    <row r="17">
      <c r="A17" s="30" t="s">
        <v>223</v>
      </c>
      <c r="B17" s="30" t="s">
        <v>110</v>
      </c>
      <c r="C17" s="30" t="s">
        <v>35</v>
      </c>
      <c r="D17" s="30" t="s">
        <v>837</v>
      </c>
      <c r="E17" s="30" t="s">
        <v>841</v>
      </c>
      <c r="F17" s="30"/>
      <c r="G17" s="30" t="s">
        <v>839</v>
      </c>
      <c r="H17" s="31"/>
      <c r="I17" s="30" t="s">
        <v>183</v>
      </c>
      <c r="J17" s="30" t="s">
        <v>184</v>
      </c>
      <c r="K17" s="30" t="s">
        <v>166</v>
      </c>
      <c r="L17" s="30" t="s">
        <v>191</v>
      </c>
      <c r="M17" s="30" t="s">
        <v>195</v>
      </c>
      <c r="N17" s="30" t="s">
        <v>188</v>
      </c>
      <c r="O17" s="30" t="s">
        <v>169</v>
      </c>
      <c r="P17" s="30" t="s">
        <v>171</v>
      </c>
      <c r="Q17" s="30" t="s">
        <v>189</v>
      </c>
      <c r="R17" s="30" t="s">
        <v>181</v>
      </c>
      <c r="S17" s="29">
        <v>4.754166666666667</v>
      </c>
    </row>
    <row r="18">
      <c r="A18" s="30" t="s">
        <v>224</v>
      </c>
      <c r="B18" s="30" t="s">
        <v>225</v>
      </c>
      <c r="C18" s="30" t="s">
        <v>35</v>
      </c>
      <c r="D18" s="30" t="s">
        <v>837</v>
      </c>
      <c r="E18" s="30" t="s">
        <v>838</v>
      </c>
      <c r="F18" s="30"/>
      <c r="G18" s="30" t="s">
        <v>839</v>
      </c>
      <c r="H18" s="31"/>
      <c r="I18" s="30" t="s">
        <v>183</v>
      </c>
      <c r="J18" s="30" t="s">
        <v>165</v>
      </c>
      <c r="K18" s="30" t="s">
        <v>166</v>
      </c>
      <c r="L18" s="30" t="s">
        <v>167</v>
      </c>
      <c r="M18" s="30" t="s">
        <v>168</v>
      </c>
      <c r="N18" s="30" t="s">
        <v>188</v>
      </c>
      <c r="O18" s="30" t="s">
        <v>188</v>
      </c>
      <c r="P18" s="30" t="s">
        <v>201</v>
      </c>
      <c r="Q18" s="30" t="s">
        <v>189</v>
      </c>
      <c r="R18" s="30" t="s">
        <v>173</v>
      </c>
      <c r="S18" s="29">
        <v>4.695833333333334</v>
      </c>
    </row>
    <row r="19">
      <c r="A19" s="30" t="s">
        <v>229</v>
      </c>
      <c r="B19" s="30" t="s">
        <v>230</v>
      </c>
      <c r="C19" s="30" t="s">
        <v>35</v>
      </c>
      <c r="D19" s="30" t="s">
        <v>837</v>
      </c>
      <c r="E19" s="30" t="s">
        <v>841</v>
      </c>
      <c r="F19" s="30"/>
      <c r="G19" s="30" t="s">
        <v>839</v>
      </c>
      <c r="H19" s="31"/>
      <c r="I19" s="30" t="s">
        <v>164</v>
      </c>
      <c r="J19" s="30" t="s">
        <v>184</v>
      </c>
      <c r="K19" s="30" t="s">
        <v>185</v>
      </c>
      <c r="L19" s="30" t="s">
        <v>167</v>
      </c>
      <c r="M19" s="30" t="s">
        <v>168</v>
      </c>
      <c r="N19" s="30" t="s">
        <v>170</v>
      </c>
      <c r="O19" s="30" t="s">
        <v>188</v>
      </c>
      <c r="P19" s="30" t="s">
        <v>171</v>
      </c>
      <c r="Q19" s="30" t="s">
        <v>172</v>
      </c>
      <c r="R19" s="30" t="s">
        <v>197</v>
      </c>
      <c r="S19" s="29">
        <v>4.695833333333334</v>
      </c>
    </row>
    <row r="20">
      <c r="A20" s="30" t="s">
        <v>236</v>
      </c>
      <c r="B20" s="30" t="s">
        <v>237</v>
      </c>
      <c r="C20" s="30" t="s">
        <v>35</v>
      </c>
      <c r="D20" s="30" t="s">
        <v>837</v>
      </c>
      <c r="E20" s="30" t="s">
        <v>841</v>
      </c>
      <c r="F20" s="30"/>
      <c r="G20" s="30" t="s">
        <v>839</v>
      </c>
      <c r="H20" s="31"/>
      <c r="I20" s="30" t="s">
        <v>183</v>
      </c>
      <c r="J20" s="30" t="s">
        <v>165</v>
      </c>
      <c r="K20" s="30" t="s">
        <v>166</v>
      </c>
      <c r="L20" s="30" t="s">
        <v>167</v>
      </c>
      <c r="M20" s="30" t="s">
        <v>168</v>
      </c>
      <c r="N20" s="30" t="s">
        <v>170</v>
      </c>
      <c r="O20" s="30" t="s">
        <v>188</v>
      </c>
      <c r="P20" s="30" t="s">
        <v>192</v>
      </c>
      <c r="Q20" s="30" t="s">
        <v>172</v>
      </c>
      <c r="R20" s="30" t="s">
        <v>202</v>
      </c>
      <c r="S20" s="29">
        <v>4.695833333333334</v>
      </c>
    </row>
    <row r="21">
      <c r="A21" s="30" t="s">
        <v>238</v>
      </c>
      <c r="B21" s="30" t="s">
        <v>239</v>
      </c>
      <c r="C21" s="30" t="s">
        <v>35</v>
      </c>
      <c r="D21" s="30" t="s">
        <v>837</v>
      </c>
      <c r="E21" s="30" t="s">
        <v>838</v>
      </c>
      <c r="F21" s="30"/>
      <c r="G21" s="30" t="s">
        <v>839</v>
      </c>
      <c r="H21" s="31"/>
      <c r="I21" s="30" t="s">
        <v>183</v>
      </c>
      <c r="J21" s="30" t="s">
        <v>165</v>
      </c>
      <c r="K21" s="30" t="s">
        <v>185</v>
      </c>
      <c r="L21" s="30" t="s">
        <v>191</v>
      </c>
      <c r="M21" s="30" t="s">
        <v>168</v>
      </c>
      <c r="N21" s="30" t="s">
        <v>188</v>
      </c>
      <c r="O21" s="30" t="s">
        <v>188</v>
      </c>
      <c r="P21" s="30" t="s">
        <v>192</v>
      </c>
      <c r="Q21" s="30" t="s">
        <v>172</v>
      </c>
      <c r="R21" s="30" t="s">
        <v>197</v>
      </c>
      <c r="S21" s="29">
        <v>4.695833333333334</v>
      </c>
    </row>
    <row r="22">
      <c r="A22" s="30" t="s">
        <v>269</v>
      </c>
      <c r="B22" s="30" t="s">
        <v>139</v>
      </c>
      <c r="C22" s="30" t="s">
        <v>35</v>
      </c>
      <c r="D22" s="30" t="s">
        <v>837</v>
      </c>
      <c r="E22" s="30" t="s">
        <v>838</v>
      </c>
      <c r="F22" s="30"/>
      <c r="G22" s="30" t="s">
        <v>839</v>
      </c>
      <c r="H22" s="31"/>
      <c r="I22" s="30" t="s">
        <v>183</v>
      </c>
      <c r="J22" s="30" t="s">
        <v>165</v>
      </c>
      <c r="K22" s="30" t="s">
        <v>194</v>
      </c>
      <c r="L22" s="30" t="s">
        <v>191</v>
      </c>
      <c r="M22" s="30" t="s">
        <v>168</v>
      </c>
      <c r="N22" s="30" t="s">
        <v>188</v>
      </c>
      <c r="O22" s="30" t="s">
        <v>188</v>
      </c>
      <c r="P22" s="30" t="s">
        <v>171</v>
      </c>
      <c r="Q22" s="30" t="s">
        <v>172</v>
      </c>
      <c r="R22" s="30" t="s">
        <v>173</v>
      </c>
      <c r="S22" s="29">
        <v>4.695833333333334</v>
      </c>
    </row>
    <row r="23">
      <c r="A23" s="30" t="s">
        <v>313</v>
      </c>
      <c r="B23" s="30" t="s">
        <v>87</v>
      </c>
      <c r="C23" s="30" t="s">
        <v>52</v>
      </c>
      <c r="D23" s="30" t="s">
        <v>837</v>
      </c>
      <c r="E23" s="30" t="s">
        <v>838</v>
      </c>
      <c r="F23" s="30"/>
      <c r="G23" s="30" t="s">
        <v>839</v>
      </c>
      <c r="H23" s="31"/>
      <c r="I23" s="30" t="s">
        <v>183</v>
      </c>
      <c r="J23" s="30" t="s">
        <v>165</v>
      </c>
      <c r="K23" s="30" t="s">
        <v>185</v>
      </c>
      <c r="L23" s="30" t="s">
        <v>191</v>
      </c>
      <c r="M23" s="30" t="s">
        <v>168</v>
      </c>
      <c r="N23" s="30" t="s">
        <v>188</v>
      </c>
      <c r="O23" s="30" t="s">
        <v>188</v>
      </c>
      <c r="P23" s="30" t="s">
        <v>201</v>
      </c>
      <c r="Q23" s="30" t="s">
        <v>189</v>
      </c>
      <c r="R23" s="30" t="s">
        <v>173</v>
      </c>
      <c r="S23" s="29">
        <v>4.695833333333334</v>
      </c>
    </row>
    <row r="24">
      <c r="A24" s="30" t="s">
        <v>314</v>
      </c>
      <c r="B24" s="30" t="s">
        <v>315</v>
      </c>
      <c r="C24" s="30" t="s">
        <v>52</v>
      </c>
      <c r="D24" s="30" t="s">
        <v>837</v>
      </c>
      <c r="E24" s="30" t="s">
        <v>838</v>
      </c>
      <c r="F24" s="30"/>
      <c r="G24" s="30" t="s">
        <v>839</v>
      </c>
      <c r="H24" s="31"/>
      <c r="I24" s="30" t="s">
        <v>183</v>
      </c>
      <c r="J24" s="30" t="s">
        <v>165</v>
      </c>
      <c r="K24" s="30" t="s">
        <v>185</v>
      </c>
      <c r="L24" s="30" t="s">
        <v>167</v>
      </c>
      <c r="M24" s="30" t="s">
        <v>168</v>
      </c>
      <c r="N24" s="30" t="s">
        <v>170</v>
      </c>
      <c r="O24" s="30" t="s">
        <v>170</v>
      </c>
      <c r="P24" s="30" t="s">
        <v>201</v>
      </c>
      <c r="Q24" s="30" t="s">
        <v>196</v>
      </c>
      <c r="R24" s="30" t="s">
        <v>173</v>
      </c>
      <c r="S24" s="29">
        <v>4.695833333333334</v>
      </c>
    </row>
    <row r="25">
      <c r="A25" s="30" t="s">
        <v>182</v>
      </c>
      <c r="B25" s="30" t="s">
        <v>124</v>
      </c>
      <c r="C25" s="30" t="s">
        <v>35</v>
      </c>
      <c r="D25" s="30" t="s">
        <v>837</v>
      </c>
      <c r="E25" s="30" t="s">
        <v>841</v>
      </c>
      <c r="F25" s="30"/>
      <c r="G25" s="30" t="s">
        <v>839</v>
      </c>
      <c r="H25" s="31"/>
      <c r="I25" s="30" t="s">
        <v>183</v>
      </c>
      <c r="J25" s="30" t="s">
        <v>184</v>
      </c>
      <c r="K25" s="30" t="s">
        <v>185</v>
      </c>
      <c r="L25" s="30" t="s">
        <v>186</v>
      </c>
      <c r="M25" s="30" t="s">
        <v>187</v>
      </c>
      <c r="N25" s="30" t="s">
        <v>188</v>
      </c>
      <c r="O25" s="30" t="s">
        <v>169</v>
      </c>
      <c r="P25" s="30" t="s">
        <v>171</v>
      </c>
      <c r="Q25" s="30" t="s">
        <v>189</v>
      </c>
      <c r="R25" s="30" t="s">
        <v>173</v>
      </c>
      <c r="S25" s="29">
        <v>4.666666666666667</v>
      </c>
    </row>
    <row r="26">
      <c r="A26" s="30" t="s">
        <v>231</v>
      </c>
      <c r="B26" s="30" t="s">
        <v>232</v>
      </c>
      <c r="C26" s="30" t="s">
        <v>35</v>
      </c>
      <c r="D26" s="30" t="s">
        <v>837</v>
      </c>
      <c r="E26" s="30" t="s">
        <v>838</v>
      </c>
      <c r="F26" s="30"/>
      <c r="G26" s="30" t="s">
        <v>843</v>
      </c>
      <c r="H26" s="31"/>
      <c r="I26" s="30" t="s">
        <v>164</v>
      </c>
      <c r="J26" s="30" t="s">
        <v>165</v>
      </c>
      <c r="K26" s="30" t="s">
        <v>166</v>
      </c>
      <c r="L26" s="30" t="s">
        <v>167</v>
      </c>
      <c r="M26" s="30" t="s">
        <v>187</v>
      </c>
      <c r="N26" s="30" t="s">
        <v>188</v>
      </c>
      <c r="O26" s="30" t="s">
        <v>188</v>
      </c>
      <c r="P26" s="30" t="s">
        <v>201</v>
      </c>
      <c r="Q26" s="30" t="s">
        <v>189</v>
      </c>
      <c r="R26" s="30" t="s">
        <v>197</v>
      </c>
      <c r="S26" s="29">
        <v>4.6375</v>
      </c>
    </row>
    <row r="27">
      <c r="A27" s="30" t="s">
        <v>260</v>
      </c>
      <c r="B27" s="30" t="s">
        <v>261</v>
      </c>
      <c r="C27" s="30" t="s">
        <v>35</v>
      </c>
      <c r="D27" s="30" t="s">
        <v>844</v>
      </c>
      <c r="E27" s="30" t="s">
        <v>840</v>
      </c>
      <c r="F27" s="30"/>
      <c r="G27" s="30" t="s">
        <v>839</v>
      </c>
      <c r="H27" s="31"/>
      <c r="I27" s="30" t="s">
        <v>183</v>
      </c>
      <c r="J27" s="30" t="s">
        <v>165</v>
      </c>
      <c r="K27" s="30" t="s">
        <v>185</v>
      </c>
      <c r="L27" s="30" t="s">
        <v>167</v>
      </c>
      <c r="M27" s="30" t="s">
        <v>195</v>
      </c>
      <c r="N27" s="30" t="s">
        <v>169</v>
      </c>
      <c r="O27" s="30" t="s">
        <v>188</v>
      </c>
      <c r="P27" s="30" t="s">
        <v>171</v>
      </c>
      <c r="Q27" s="30" t="s">
        <v>189</v>
      </c>
      <c r="R27" s="30" t="s">
        <v>173</v>
      </c>
      <c r="S27" s="29">
        <v>4.433333333333334</v>
      </c>
    </row>
    <row r="28">
      <c r="A28" s="30" t="s">
        <v>272</v>
      </c>
      <c r="B28" s="30" t="s">
        <v>139</v>
      </c>
      <c r="C28" s="30" t="s">
        <v>35</v>
      </c>
      <c r="D28" s="30" t="s">
        <v>844</v>
      </c>
      <c r="E28" s="30" t="s">
        <v>838</v>
      </c>
      <c r="F28" s="30"/>
      <c r="G28" s="30" t="s">
        <v>839</v>
      </c>
      <c r="H28" s="31"/>
      <c r="I28" s="30" t="s">
        <v>183</v>
      </c>
      <c r="J28" s="30" t="s">
        <v>165</v>
      </c>
      <c r="K28" s="30" t="s">
        <v>185</v>
      </c>
      <c r="L28" s="30" t="s">
        <v>167</v>
      </c>
      <c r="M28" s="30" t="s">
        <v>195</v>
      </c>
      <c r="N28" s="30" t="s">
        <v>188</v>
      </c>
      <c r="O28" s="30" t="s">
        <v>188</v>
      </c>
      <c r="P28" s="30" t="s">
        <v>201</v>
      </c>
      <c r="Q28" s="30" t="s">
        <v>180</v>
      </c>
      <c r="R28" s="30" t="s">
        <v>197</v>
      </c>
      <c r="S28" s="29">
        <v>4.433333333333334</v>
      </c>
    </row>
    <row r="29">
      <c r="A29" s="30" t="s">
        <v>310</v>
      </c>
      <c r="B29" s="30" t="s">
        <v>74</v>
      </c>
      <c r="C29" s="30" t="s">
        <v>35</v>
      </c>
      <c r="D29" s="30" t="s">
        <v>844</v>
      </c>
      <c r="E29" s="30" t="s">
        <v>838</v>
      </c>
      <c r="F29" s="30"/>
      <c r="G29" s="30" t="s">
        <v>839</v>
      </c>
      <c r="H29" s="31"/>
      <c r="I29" s="30" t="s">
        <v>164</v>
      </c>
      <c r="J29" s="30" t="s">
        <v>184</v>
      </c>
      <c r="K29" s="30" t="s">
        <v>185</v>
      </c>
      <c r="L29" s="30" t="s">
        <v>167</v>
      </c>
      <c r="M29" s="30" t="s">
        <v>195</v>
      </c>
      <c r="N29" s="30" t="s">
        <v>188</v>
      </c>
      <c r="O29" s="30" t="s">
        <v>188</v>
      </c>
      <c r="P29" s="30" t="s">
        <v>201</v>
      </c>
      <c r="Q29" s="30" t="s">
        <v>189</v>
      </c>
      <c r="R29" s="30" t="s">
        <v>173</v>
      </c>
      <c r="S29" s="29">
        <v>4.433333333333334</v>
      </c>
    </row>
    <row r="30">
      <c r="A30" s="30" t="s">
        <v>162</v>
      </c>
      <c r="B30" s="30" t="s">
        <v>163</v>
      </c>
      <c r="C30" s="30" t="s">
        <v>35</v>
      </c>
      <c r="D30" s="30" t="s">
        <v>844</v>
      </c>
      <c r="E30" s="30" t="s">
        <v>840</v>
      </c>
      <c r="F30" s="30"/>
      <c r="G30" s="30" t="s">
        <v>839</v>
      </c>
      <c r="H30" s="31"/>
      <c r="I30" s="30" t="s">
        <v>164</v>
      </c>
      <c r="J30" s="30" t="s">
        <v>165</v>
      </c>
      <c r="K30" s="30" t="s">
        <v>166</v>
      </c>
      <c r="L30" s="30" t="s">
        <v>167</v>
      </c>
      <c r="M30" s="30" t="s">
        <v>168</v>
      </c>
      <c r="N30" s="30" t="s">
        <v>169</v>
      </c>
      <c r="O30" s="30" t="s">
        <v>170</v>
      </c>
      <c r="P30" s="30" t="s">
        <v>171</v>
      </c>
      <c r="Q30" s="30" t="s">
        <v>172</v>
      </c>
      <c r="R30" s="30" t="s">
        <v>173</v>
      </c>
      <c r="S30" s="29">
        <v>4.375</v>
      </c>
    </row>
    <row r="31">
      <c r="A31" s="30" t="s">
        <v>203</v>
      </c>
      <c r="B31" s="30" t="s">
        <v>204</v>
      </c>
      <c r="C31" s="30" t="s">
        <v>35</v>
      </c>
      <c r="D31" s="30" t="s">
        <v>844</v>
      </c>
      <c r="E31" s="30" t="s">
        <v>841</v>
      </c>
      <c r="F31" s="30"/>
      <c r="G31" s="30" t="s">
        <v>839</v>
      </c>
      <c r="H31" s="31"/>
      <c r="I31" s="30" t="s">
        <v>183</v>
      </c>
      <c r="J31" s="30" t="s">
        <v>165</v>
      </c>
      <c r="K31" s="30" t="s">
        <v>166</v>
      </c>
      <c r="L31" s="30" t="s">
        <v>167</v>
      </c>
      <c r="M31" s="30" t="s">
        <v>168</v>
      </c>
      <c r="N31" s="30" t="s">
        <v>188</v>
      </c>
      <c r="O31" s="30" t="s">
        <v>169</v>
      </c>
      <c r="P31" s="30" t="s">
        <v>192</v>
      </c>
      <c r="Q31" s="30" t="s">
        <v>172</v>
      </c>
      <c r="R31" s="30" t="s">
        <v>197</v>
      </c>
      <c r="S31" s="29">
        <v>4.375</v>
      </c>
    </row>
    <row r="32">
      <c r="A32" s="30" t="s">
        <v>213</v>
      </c>
      <c r="B32" s="30" t="s">
        <v>214</v>
      </c>
      <c r="C32" s="30" t="s">
        <v>52</v>
      </c>
      <c r="D32" s="30" t="s">
        <v>844</v>
      </c>
      <c r="E32" s="30" t="s">
        <v>841</v>
      </c>
      <c r="F32" s="30"/>
      <c r="G32" s="30" t="s">
        <v>839</v>
      </c>
      <c r="H32" s="31"/>
      <c r="I32" s="30" t="s">
        <v>183</v>
      </c>
      <c r="J32" s="30" t="s">
        <v>165</v>
      </c>
      <c r="K32" s="30" t="s">
        <v>185</v>
      </c>
      <c r="L32" s="30" t="s">
        <v>167</v>
      </c>
      <c r="M32" s="30" t="s">
        <v>168</v>
      </c>
      <c r="N32" s="30" t="s">
        <v>188</v>
      </c>
      <c r="O32" s="30" t="s">
        <v>169</v>
      </c>
      <c r="P32" s="30" t="s">
        <v>201</v>
      </c>
      <c r="Q32" s="30" t="s">
        <v>189</v>
      </c>
      <c r="R32" s="30" t="s">
        <v>173</v>
      </c>
      <c r="S32" s="29">
        <v>4.375</v>
      </c>
    </row>
    <row r="33">
      <c r="A33" s="30" t="s">
        <v>233</v>
      </c>
      <c r="B33" s="30" t="s">
        <v>234</v>
      </c>
      <c r="C33" s="30" t="s">
        <v>35</v>
      </c>
      <c r="D33" s="30" t="s">
        <v>844</v>
      </c>
      <c r="E33" s="30" t="s">
        <v>838</v>
      </c>
      <c r="F33" s="30"/>
      <c r="G33" s="30" t="s">
        <v>839</v>
      </c>
      <c r="H33" s="31"/>
      <c r="I33" s="30" t="s">
        <v>183</v>
      </c>
      <c r="J33" s="30" t="s">
        <v>165</v>
      </c>
      <c r="K33" s="30" t="s">
        <v>185</v>
      </c>
      <c r="L33" s="30" t="s">
        <v>191</v>
      </c>
      <c r="M33" s="30" t="s">
        <v>168</v>
      </c>
      <c r="N33" s="30" t="s">
        <v>188</v>
      </c>
      <c r="O33" s="30" t="s">
        <v>188</v>
      </c>
      <c r="P33" s="30" t="s">
        <v>171</v>
      </c>
      <c r="Q33" s="30" t="s">
        <v>196</v>
      </c>
      <c r="R33" s="30" t="s">
        <v>173</v>
      </c>
      <c r="S33" s="29">
        <v>4.375</v>
      </c>
    </row>
    <row r="34">
      <c r="A34" s="30" t="s">
        <v>240</v>
      </c>
      <c r="B34" s="30" t="s">
        <v>241</v>
      </c>
      <c r="C34" s="30" t="s">
        <v>35</v>
      </c>
      <c r="D34" s="30" t="s">
        <v>844</v>
      </c>
      <c r="E34" s="30" t="s">
        <v>838</v>
      </c>
      <c r="F34" s="30"/>
      <c r="G34" s="30" t="s">
        <v>839</v>
      </c>
      <c r="H34" s="31"/>
      <c r="I34" s="30" t="s">
        <v>183</v>
      </c>
      <c r="J34" s="30" t="s">
        <v>165</v>
      </c>
      <c r="K34" s="30" t="s">
        <v>208</v>
      </c>
      <c r="L34" s="30" t="s">
        <v>167</v>
      </c>
      <c r="M34" s="30" t="s">
        <v>168</v>
      </c>
      <c r="N34" s="30" t="s">
        <v>188</v>
      </c>
      <c r="O34" s="30" t="s">
        <v>188</v>
      </c>
      <c r="P34" s="30" t="s">
        <v>192</v>
      </c>
      <c r="Q34" s="30" t="s">
        <v>172</v>
      </c>
      <c r="R34" s="30" t="s">
        <v>202</v>
      </c>
      <c r="S34" s="29">
        <v>4.375</v>
      </c>
    </row>
    <row r="35">
      <c r="A35" s="30" t="s">
        <v>256</v>
      </c>
      <c r="B35" s="30" t="s">
        <v>257</v>
      </c>
      <c r="C35" s="30" t="s">
        <v>35</v>
      </c>
      <c r="D35" s="30" t="s">
        <v>844</v>
      </c>
      <c r="E35" s="30" t="s">
        <v>838</v>
      </c>
      <c r="F35" s="30"/>
      <c r="G35" s="30" t="s">
        <v>839</v>
      </c>
      <c r="H35" s="31"/>
      <c r="I35" s="30" t="s">
        <v>183</v>
      </c>
      <c r="J35" s="30" t="s">
        <v>165</v>
      </c>
      <c r="K35" s="30" t="s">
        <v>185</v>
      </c>
      <c r="L35" s="30" t="s">
        <v>167</v>
      </c>
      <c r="M35" s="30" t="s">
        <v>168</v>
      </c>
      <c r="N35" s="30" t="s">
        <v>188</v>
      </c>
      <c r="O35" s="30" t="s">
        <v>188</v>
      </c>
      <c r="P35" s="30" t="s">
        <v>171</v>
      </c>
      <c r="Q35" s="30" t="s">
        <v>172</v>
      </c>
      <c r="R35" s="30" t="s">
        <v>197</v>
      </c>
      <c r="S35" s="29">
        <v>4.375</v>
      </c>
    </row>
    <row r="36">
      <c r="A36" s="30" t="s">
        <v>270</v>
      </c>
      <c r="B36" s="30" t="s">
        <v>271</v>
      </c>
      <c r="C36" s="30" t="s">
        <v>35</v>
      </c>
      <c r="D36" s="30" t="s">
        <v>844</v>
      </c>
      <c r="E36" s="30" t="s">
        <v>838</v>
      </c>
      <c r="F36" s="30"/>
      <c r="G36" s="30" t="s">
        <v>839</v>
      </c>
      <c r="H36" s="31"/>
      <c r="I36" s="30" t="s">
        <v>183</v>
      </c>
      <c r="J36" s="30" t="s">
        <v>165</v>
      </c>
      <c r="K36" s="30" t="s">
        <v>166</v>
      </c>
      <c r="L36" s="30" t="s">
        <v>167</v>
      </c>
      <c r="M36" s="30" t="s">
        <v>168</v>
      </c>
      <c r="N36" s="30" t="s">
        <v>188</v>
      </c>
      <c r="O36" s="30" t="s">
        <v>188</v>
      </c>
      <c r="P36" s="30" t="s">
        <v>201</v>
      </c>
      <c r="Q36" s="30" t="s">
        <v>172</v>
      </c>
      <c r="R36" s="30" t="s">
        <v>173</v>
      </c>
      <c r="S36" s="29">
        <v>4.375</v>
      </c>
    </row>
    <row r="37">
      <c r="A37" s="30" t="s">
        <v>282</v>
      </c>
      <c r="B37" s="30" t="s">
        <v>283</v>
      </c>
      <c r="C37" s="30" t="s">
        <v>52</v>
      </c>
      <c r="D37" s="30" t="s">
        <v>844</v>
      </c>
      <c r="E37" s="30" t="s">
        <v>840</v>
      </c>
      <c r="F37" s="30"/>
      <c r="G37" s="30" t="s">
        <v>839</v>
      </c>
      <c r="H37" s="31"/>
      <c r="I37" s="30" t="s">
        <v>183</v>
      </c>
      <c r="J37" s="30" t="s">
        <v>165</v>
      </c>
      <c r="K37" s="30" t="s">
        <v>185</v>
      </c>
      <c r="L37" s="30" t="s">
        <v>191</v>
      </c>
      <c r="M37" s="30" t="s">
        <v>168</v>
      </c>
      <c r="N37" s="30" t="s">
        <v>188</v>
      </c>
      <c r="O37" s="30" t="s">
        <v>170</v>
      </c>
      <c r="P37" s="30" t="s">
        <v>201</v>
      </c>
      <c r="Q37" s="30" t="s">
        <v>172</v>
      </c>
      <c r="R37" s="30" t="s">
        <v>197</v>
      </c>
      <c r="S37" s="29">
        <v>4.375</v>
      </c>
    </row>
    <row r="38">
      <c r="A38" s="30" t="s">
        <v>290</v>
      </c>
      <c r="B38" s="30" t="s">
        <v>285</v>
      </c>
      <c r="C38" s="30" t="s">
        <v>52</v>
      </c>
      <c r="D38" s="30" t="s">
        <v>844</v>
      </c>
      <c r="E38" s="30" t="s">
        <v>841</v>
      </c>
      <c r="F38" s="30"/>
      <c r="G38" s="30" t="s">
        <v>843</v>
      </c>
      <c r="H38" s="31"/>
      <c r="I38" s="30" t="s">
        <v>164</v>
      </c>
      <c r="J38" s="30" t="s">
        <v>184</v>
      </c>
      <c r="K38" s="30" t="s">
        <v>166</v>
      </c>
      <c r="L38" s="30" t="s">
        <v>167</v>
      </c>
      <c r="M38" s="30" t="s">
        <v>168</v>
      </c>
      <c r="N38" s="30" t="s">
        <v>170</v>
      </c>
      <c r="O38" s="30" t="s">
        <v>169</v>
      </c>
      <c r="P38" s="30" t="s">
        <v>201</v>
      </c>
      <c r="Q38" s="30" t="s">
        <v>172</v>
      </c>
      <c r="R38" s="30" t="s">
        <v>173</v>
      </c>
      <c r="S38" s="29">
        <v>4.375</v>
      </c>
    </row>
    <row r="39">
      <c r="A39" s="30" t="s">
        <v>198</v>
      </c>
      <c r="B39" s="30" t="s">
        <v>199</v>
      </c>
      <c r="C39" s="30" t="s">
        <v>35</v>
      </c>
      <c r="D39" s="30" t="s">
        <v>844</v>
      </c>
      <c r="E39" s="30" t="s">
        <v>838</v>
      </c>
      <c r="F39" s="30"/>
      <c r="G39" s="30" t="s">
        <v>843</v>
      </c>
      <c r="H39" s="31"/>
      <c r="I39" s="30" t="s">
        <v>183</v>
      </c>
      <c r="J39" s="30" t="s">
        <v>165</v>
      </c>
      <c r="K39" s="30" t="s">
        <v>166</v>
      </c>
      <c r="L39" s="30" t="s">
        <v>167</v>
      </c>
      <c r="M39" s="30" t="s">
        <v>187</v>
      </c>
      <c r="N39" s="30" t="s">
        <v>169</v>
      </c>
      <c r="O39" s="30" t="s">
        <v>169</v>
      </c>
      <c r="P39" s="30" t="s">
        <v>192</v>
      </c>
      <c r="Q39" s="30" t="s">
        <v>172</v>
      </c>
      <c r="R39" s="30" t="s">
        <v>197</v>
      </c>
      <c r="S39" s="29">
        <v>4.316666666666667</v>
      </c>
    </row>
    <row r="40">
      <c r="A40" s="30" t="s">
        <v>266</v>
      </c>
      <c r="B40" s="30" t="s">
        <v>34</v>
      </c>
      <c r="C40" s="30" t="s">
        <v>35</v>
      </c>
      <c r="D40" s="30" t="s">
        <v>844</v>
      </c>
      <c r="E40" s="30" t="s">
        <v>838</v>
      </c>
      <c r="F40" s="30"/>
      <c r="G40" s="30" t="s">
        <v>843</v>
      </c>
      <c r="H40" s="31"/>
      <c r="I40" s="30" t="s">
        <v>183</v>
      </c>
      <c r="J40" s="30" t="s">
        <v>165</v>
      </c>
      <c r="K40" s="30" t="s">
        <v>185</v>
      </c>
      <c r="L40" s="30" t="s">
        <v>191</v>
      </c>
      <c r="M40" s="30" t="s">
        <v>187</v>
      </c>
      <c r="N40" s="30" t="s">
        <v>169</v>
      </c>
      <c r="O40" s="30" t="s">
        <v>169</v>
      </c>
      <c r="P40" s="30" t="s">
        <v>201</v>
      </c>
      <c r="Q40" s="30" t="s">
        <v>189</v>
      </c>
      <c r="R40" s="30" t="s">
        <v>173</v>
      </c>
      <c r="S40" s="29">
        <v>4.316666666666667</v>
      </c>
    </row>
    <row r="41">
      <c r="A41" s="30" t="s">
        <v>278</v>
      </c>
      <c r="B41" s="30" t="s">
        <v>279</v>
      </c>
      <c r="C41" s="30" t="s">
        <v>35</v>
      </c>
      <c r="D41" s="30" t="s">
        <v>844</v>
      </c>
      <c r="E41" s="30" t="s">
        <v>840</v>
      </c>
      <c r="F41" s="30"/>
      <c r="G41" s="30" t="s">
        <v>843</v>
      </c>
      <c r="H41" s="31"/>
      <c r="I41" s="30" t="s">
        <v>183</v>
      </c>
      <c r="J41" s="30" t="s">
        <v>165</v>
      </c>
      <c r="K41" s="30" t="s">
        <v>194</v>
      </c>
      <c r="L41" s="30" t="s">
        <v>167</v>
      </c>
      <c r="M41" s="30" t="s">
        <v>187</v>
      </c>
      <c r="N41" s="30" t="s">
        <v>188</v>
      </c>
      <c r="O41" s="30" t="s">
        <v>170</v>
      </c>
      <c r="P41" s="30" t="s">
        <v>201</v>
      </c>
      <c r="Q41" s="30" t="s">
        <v>172</v>
      </c>
      <c r="R41" s="30" t="s">
        <v>202</v>
      </c>
      <c r="S41" s="29">
        <v>4.316666666666667</v>
      </c>
    </row>
    <row r="42">
      <c r="A42" s="30" t="s">
        <v>295</v>
      </c>
      <c r="B42" s="30" t="s">
        <v>296</v>
      </c>
      <c r="C42" s="30" t="s">
        <v>52</v>
      </c>
      <c r="D42" s="30" t="s">
        <v>844</v>
      </c>
      <c r="E42" s="30" t="s">
        <v>841</v>
      </c>
      <c r="F42" s="30"/>
      <c r="G42" s="30" t="s">
        <v>843</v>
      </c>
      <c r="H42" s="31"/>
      <c r="I42" s="30" t="s">
        <v>183</v>
      </c>
      <c r="J42" s="30" t="s">
        <v>165</v>
      </c>
      <c r="K42" s="30" t="s">
        <v>185</v>
      </c>
      <c r="L42" s="30" t="s">
        <v>191</v>
      </c>
      <c r="M42" s="30" t="s">
        <v>187</v>
      </c>
      <c r="N42" s="30" t="s">
        <v>170</v>
      </c>
      <c r="O42" s="30" t="s">
        <v>169</v>
      </c>
      <c r="P42" s="30" t="s">
        <v>192</v>
      </c>
      <c r="Q42" s="30" t="s">
        <v>196</v>
      </c>
      <c r="R42" s="30" t="s">
        <v>202</v>
      </c>
      <c r="S42" s="29">
        <v>4.316666666666667</v>
      </c>
    </row>
    <row r="43">
      <c r="A43" s="30" t="s">
        <v>226</v>
      </c>
      <c r="B43" s="30" t="s">
        <v>227</v>
      </c>
      <c r="C43" s="30" t="s">
        <v>35</v>
      </c>
      <c r="D43" s="30" t="s">
        <v>845</v>
      </c>
      <c r="E43" s="30" t="s">
        <v>840</v>
      </c>
      <c r="F43" s="30"/>
      <c r="G43" s="30" t="s">
        <v>839</v>
      </c>
      <c r="H43" s="31"/>
      <c r="I43" s="30" t="s">
        <v>164</v>
      </c>
      <c r="J43" s="30" t="s">
        <v>184</v>
      </c>
      <c r="K43" s="30" t="s">
        <v>185</v>
      </c>
      <c r="L43" s="30" t="s">
        <v>186</v>
      </c>
      <c r="M43" s="30" t="s">
        <v>195</v>
      </c>
      <c r="N43" s="30" t="s">
        <v>188</v>
      </c>
      <c r="O43" s="30" t="s">
        <v>170</v>
      </c>
      <c r="P43" s="30" t="s">
        <v>171</v>
      </c>
      <c r="Q43" s="30" t="s">
        <v>172</v>
      </c>
      <c r="R43" s="30" t="s">
        <v>197</v>
      </c>
      <c r="S43" s="29">
        <v>4.083333333333333</v>
      </c>
    </row>
    <row r="44">
      <c r="A44" s="30" t="s">
        <v>228</v>
      </c>
      <c r="B44" s="30" t="s">
        <v>227</v>
      </c>
      <c r="C44" s="30" t="s">
        <v>35</v>
      </c>
      <c r="D44" s="30" t="s">
        <v>845</v>
      </c>
      <c r="E44" s="30" t="s">
        <v>840</v>
      </c>
      <c r="F44" s="30"/>
      <c r="G44" s="30" t="s">
        <v>839</v>
      </c>
      <c r="H44" s="31"/>
      <c r="I44" s="30" t="s">
        <v>164</v>
      </c>
      <c r="J44" s="30" t="s">
        <v>184</v>
      </c>
      <c r="K44" s="30" t="s">
        <v>185</v>
      </c>
      <c r="L44" s="30" t="s">
        <v>191</v>
      </c>
      <c r="M44" s="30" t="s">
        <v>195</v>
      </c>
      <c r="N44" s="30" t="s">
        <v>169</v>
      </c>
      <c r="O44" s="30" t="s">
        <v>188</v>
      </c>
      <c r="P44" s="30" t="s">
        <v>171</v>
      </c>
      <c r="Q44" s="30" t="s">
        <v>180</v>
      </c>
      <c r="R44" s="30" t="s">
        <v>197</v>
      </c>
      <c r="S44" s="29">
        <v>4.083333333333333</v>
      </c>
    </row>
    <row r="45">
      <c r="A45" s="30" t="s">
        <v>217</v>
      </c>
      <c r="B45" s="30" t="s">
        <v>218</v>
      </c>
      <c r="C45" s="30" t="s">
        <v>52</v>
      </c>
      <c r="D45" s="30" t="s">
        <v>845</v>
      </c>
      <c r="E45" s="30" t="s">
        <v>846</v>
      </c>
      <c r="F45" s="30"/>
      <c r="G45" s="30" t="s">
        <v>847</v>
      </c>
      <c r="H45" s="31"/>
      <c r="I45" s="30" t="s">
        <v>183</v>
      </c>
      <c r="J45" s="30" t="s">
        <v>184</v>
      </c>
      <c r="K45" s="30" t="s">
        <v>194</v>
      </c>
      <c r="L45" s="30" t="s">
        <v>167</v>
      </c>
      <c r="M45" s="30" t="s">
        <v>168</v>
      </c>
      <c r="N45" s="30" t="s">
        <v>169</v>
      </c>
      <c r="O45" s="30" t="s">
        <v>169</v>
      </c>
      <c r="P45" s="30" t="s">
        <v>192</v>
      </c>
      <c r="Q45" s="30" t="s">
        <v>172</v>
      </c>
      <c r="R45" s="30" t="s">
        <v>197</v>
      </c>
      <c r="S45" s="29">
        <v>4.054166666666666</v>
      </c>
    </row>
    <row r="46">
      <c r="A46" s="30" t="s">
        <v>242</v>
      </c>
      <c r="B46" s="30" t="s">
        <v>243</v>
      </c>
      <c r="C46" s="30" t="s">
        <v>35</v>
      </c>
      <c r="D46" s="30" t="s">
        <v>845</v>
      </c>
      <c r="E46" s="30" t="s">
        <v>840</v>
      </c>
      <c r="F46" s="30"/>
      <c r="G46" s="30" t="s">
        <v>839</v>
      </c>
      <c r="H46" s="31"/>
      <c r="I46" s="30" t="s">
        <v>183</v>
      </c>
      <c r="J46" s="30" t="s">
        <v>165</v>
      </c>
      <c r="K46" s="30" t="s">
        <v>185</v>
      </c>
      <c r="L46" s="30" t="s">
        <v>191</v>
      </c>
      <c r="M46" s="30" t="s">
        <v>168</v>
      </c>
      <c r="N46" s="30" t="s">
        <v>169</v>
      </c>
      <c r="O46" s="30" t="s">
        <v>188</v>
      </c>
      <c r="P46" s="30" t="s">
        <v>171</v>
      </c>
      <c r="Q46" s="30" t="s">
        <v>172</v>
      </c>
      <c r="R46" s="30" t="s">
        <v>197</v>
      </c>
      <c r="S46" s="29">
        <v>4.054166666666666</v>
      </c>
    </row>
    <row r="47">
      <c r="A47" s="30" t="s">
        <v>244</v>
      </c>
      <c r="B47" s="30" t="s">
        <v>245</v>
      </c>
      <c r="C47" s="30" t="s">
        <v>35</v>
      </c>
      <c r="D47" s="30" t="s">
        <v>845</v>
      </c>
      <c r="E47" s="30" t="s">
        <v>838</v>
      </c>
      <c r="F47" s="30"/>
      <c r="G47" s="30" t="s">
        <v>843</v>
      </c>
      <c r="H47" s="31"/>
      <c r="I47" s="30" t="s">
        <v>183</v>
      </c>
      <c r="J47" s="30" t="s">
        <v>184</v>
      </c>
      <c r="K47" s="30" t="s">
        <v>185</v>
      </c>
      <c r="L47" s="30" t="s">
        <v>191</v>
      </c>
      <c r="M47" s="30" t="s">
        <v>168</v>
      </c>
      <c r="N47" s="30" t="s">
        <v>188</v>
      </c>
      <c r="O47" s="30" t="s">
        <v>188</v>
      </c>
      <c r="P47" s="30" t="s">
        <v>201</v>
      </c>
      <c r="Q47" s="30" t="s">
        <v>172</v>
      </c>
      <c r="R47" s="30" t="s">
        <v>197</v>
      </c>
      <c r="S47" s="29">
        <v>4.054166666666666</v>
      </c>
    </row>
    <row r="48">
      <c r="A48" s="30" t="s">
        <v>255</v>
      </c>
      <c r="B48" s="30" t="s">
        <v>131</v>
      </c>
      <c r="C48" s="30" t="s">
        <v>35</v>
      </c>
      <c r="D48" s="30" t="s">
        <v>845</v>
      </c>
      <c r="E48" s="30" t="s">
        <v>841</v>
      </c>
      <c r="F48" s="30"/>
      <c r="G48" s="30" t="s">
        <v>839</v>
      </c>
      <c r="H48" s="31"/>
      <c r="I48" s="30" t="s">
        <v>183</v>
      </c>
      <c r="J48" s="30" t="s">
        <v>184</v>
      </c>
      <c r="K48" s="30" t="s">
        <v>185</v>
      </c>
      <c r="L48" s="30" t="s">
        <v>167</v>
      </c>
      <c r="M48" s="30" t="s">
        <v>168</v>
      </c>
      <c r="N48" s="30" t="s">
        <v>188</v>
      </c>
      <c r="O48" s="30" t="s">
        <v>169</v>
      </c>
      <c r="P48" s="30" t="s">
        <v>171</v>
      </c>
      <c r="Q48" s="30" t="s">
        <v>172</v>
      </c>
      <c r="R48" s="30" t="s">
        <v>197</v>
      </c>
      <c r="S48" s="29">
        <v>4.054166666666666</v>
      </c>
    </row>
    <row r="49">
      <c r="A49" s="30" t="s">
        <v>259</v>
      </c>
      <c r="B49" s="30" t="s">
        <v>51</v>
      </c>
      <c r="C49" s="30" t="s">
        <v>52</v>
      </c>
      <c r="D49" s="30" t="s">
        <v>845</v>
      </c>
      <c r="E49" s="30" t="s">
        <v>841</v>
      </c>
      <c r="F49" s="30"/>
      <c r="G49" s="30" t="s">
        <v>839</v>
      </c>
      <c r="H49" s="31"/>
      <c r="I49" s="30" t="s">
        <v>183</v>
      </c>
      <c r="J49" s="30" t="s">
        <v>165</v>
      </c>
      <c r="K49" s="30" t="s">
        <v>194</v>
      </c>
      <c r="L49" s="30" t="s">
        <v>167</v>
      </c>
      <c r="M49" s="30" t="s">
        <v>168</v>
      </c>
      <c r="N49" s="30" t="s">
        <v>170</v>
      </c>
      <c r="O49" s="30" t="s">
        <v>188</v>
      </c>
      <c r="P49" s="30" t="s">
        <v>201</v>
      </c>
      <c r="Q49" s="30" t="s">
        <v>172</v>
      </c>
      <c r="R49" s="30" t="s">
        <v>202</v>
      </c>
      <c r="S49" s="29">
        <v>4.054166666666666</v>
      </c>
    </row>
    <row r="50">
      <c r="A50" s="30" t="s">
        <v>276</v>
      </c>
      <c r="B50" s="30" t="s">
        <v>277</v>
      </c>
      <c r="C50" s="30" t="s">
        <v>52</v>
      </c>
      <c r="D50" s="30" t="s">
        <v>845</v>
      </c>
      <c r="E50" s="30" t="s">
        <v>842</v>
      </c>
      <c r="F50" s="30"/>
      <c r="G50" s="30" t="s">
        <v>847</v>
      </c>
      <c r="H50" s="31"/>
      <c r="I50" s="30" t="s">
        <v>164</v>
      </c>
      <c r="J50" s="30" t="s">
        <v>184</v>
      </c>
      <c r="K50" s="30" t="s">
        <v>166</v>
      </c>
      <c r="L50" s="30" t="s">
        <v>167</v>
      </c>
      <c r="M50" s="30" t="s">
        <v>168</v>
      </c>
      <c r="N50" s="30" t="s">
        <v>188</v>
      </c>
      <c r="O50" s="30" t="s">
        <v>169</v>
      </c>
      <c r="P50" s="30" t="s">
        <v>201</v>
      </c>
      <c r="Q50" s="30" t="s">
        <v>172</v>
      </c>
      <c r="R50" s="30" t="s">
        <v>173</v>
      </c>
      <c r="S50" s="29">
        <v>4.054166666666666</v>
      </c>
    </row>
    <row r="51">
      <c r="A51" s="30" t="s">
        <v>293</v>
      </c>
      <c r="B51" s="30" t="s">
        <v>294</v>
      </c>
      <c r="C51" s="30" t="s">
        <v>35</v>
      </c>
      <c r="D51" s="30" t="s">
        <v>845</v>
      </c>
      <c r="E51" s="30" t="s">
        <v>841</v>
      </c>
      <c r="F51" s="30"/>
      <c r="G51" s="30" t="s">
        <v>839</v>
      </c>
      <c r="H51" s="31"/>
      <c r="I51" s="30" t="s">
        <v>183</v>
      </c>
      <c r="J51" s="30" t="s">
        <v>165</v>
      </c>
      <c r="K51" s="30" t="s">
        <v>185</v>
      </c>
      <c r="L51" s="30" t="s">
        <v>167</v>
      </c>
      <c r="M51" s="30" t="s">
        <v>168</v>
      </c>
      <c r="N51" s="30" t="s">
        <v>188</v>
      </c>
      <c r="O51" s="30" t="s">
        <v>169</v>
      </c>
      <c r="P51" s="30" t="s">
        <v>171</v>
      </c>
      <c r="Q51" s="30" t="s">
        <v>189</v>
      </c>
      <c r="R51" s="30" t="s">
        <v>202</v>
      </c>
      <c r="S51" s="29">
        <v>4.054166666666666</v>
      </c>
    </row>
    <row r="52">
      <c r="A52" s="30" t="s">
        <v>309</v>
      </c>
      <c r="B52" s="30" t="s">
        <v>74</v>
      </c>
      <c r="C52" s="30" t="s">
        <v>35</v>
      </c>
      <c r="D52" s="30" t="s">
        <v>845</v>
      </c>
      <c r="E52" s="30" t="s">
        <v>841</v>
      </c>
      <c r="F52" s="30"/>
      <c r="G52" s="30" t="s">
        <v>839</v>
      </c>
      <c r="H52" s="31"/>
      <c r="I52" s="30" t="s">
        <v>183</v>
      </c>
      <c r="J52" s="30" t="s">
        <v>165</v>
      </c>
      <c r="K52" s="30" t="s">
        <v>185</v>
      </c>
      <c r="L52" s="30" t="s">
        <v>167</v>
      </c>
      <c r="M52" s="30" t="s">
        <v>168</v>
      </c>
      <c r="N52" s="30" t="s">
        <v>170</v>
      </c>
      <c r="O52" s="30" t="s">
        <v>188</v>
      </c>
      <c r="P52" s="30" t="s">
        <v>201</v>
      </c>
      <c r="Q52" s="30" t="s">
        <v>172</v>
      </c>
      <c r="R52" s="30" t="s">
        <v>202</v>
      </c>
      <c r="S52" s="29">
        <v>4.054166666666666</v>
      </c>
    </row>
    <row r="53">
      <c r="A53" s="30" t="s">
        <v>265</v>
      </c>
      <c r="B53" s="30" t="s">
        <v>131</v>
      </c>
      <c r="C53" s="30" t="s">
        <v>35</v>
      </c>
      <c r="D53" s="30" t="s">
        <v>845</v>
      </c>
      <c r="E53" s="30" t="s">
        <v>846</v>
      </c>
      <c r="F53" s="30"/>
      <c r="G53" s="30" t="s">
        <v>847</v>
      </c>
      <c r="H53" s="31"/>
      <c r="I53" s="30" t="s">
        <v>183</v>
      </c>
      <c r="J53" s="30" t="s">
        <v>184</v>
      </c>
      <c r="K53" s="30" t="s">
        <v>185</v>
      </c>
      <c r="L53" s="30" t="s">
        <v>167</v>
      </c>
      <c r="M53" s="30" t="s">
        <v>187</v>
      </c>
      <c r="N53" s="30" t="s">
        <v>169</v>
      </c>
      <c r="O53" s="30" t="s">
        <v>169</v>
      </c>
      <c r="P53" s="30" t="s">
        <v>171</v>
      </c>
      <c r="Q53" s="30" t="s">
        <v>172</v>
      </c>
      <c r="R53" s="30" t="s">
        <v>197</v>
      </c>
      <c r="S53" s="29">
        <v>3.9958333333333336</v>
      </c>
    </row>
    <row r="54">
      <c r="A54" s="30" t="s">
        <v>273</v>
      </c>
      <c r="B54" s="30" t="s">
        <v>274</v>
      </c>
      <c r="C54" s="30" t="s">
        <v>35</v>
      </c>
      <c r="D54" s="30" t="s">
        <v>845</v>
      </c>
      <c r="E54" s="30" t="s">
        <v>840</v>
      </c>
      <c r="F54" s="30"/>
      <c r="G54" s="30" t="s">
        <v>843</v>
      </c>
      <c r="H54" s="31"/>
      <c r="I54" s="30" t="s">
        <v>183</v>
      </c>
      <c r="J54" s="30" t="s">
        <v>165</v>
      </c>
      <c r="K54" s="30" t="s">
        <v>185</v>
      </c>
      <c r="L54" s="30" t="s">
        <v>167</v>
      </c>
      <c r="M54" s="30" t="s">
        <v>187</v>
      </c>
      <c r="N54" s="30" t="s">
        <v>188</v>
      </c>
      <c r="O54" s="30" t="s">
        <v>170</v>
      </c>
      <c r="P54" s="30" t="s">
        <v>201</v>
      </c>
      <c r="Q54" s="30" t="s">
        <v>196</v>
      </c>
      <c r="R54" s="30" t="s">
        <v>202</v>
      </c>
      <c r="S54" s="29">
        <v>3.9958333333333336</v>
      </c>
    </row>
    <row r="55">
      <c r="A55" s="30" t="s">
        <v>311</v>
      </c>
      <c r="B55" s="30" t="s">
        <v>312</v>
      </c>
      <c r="C55" s="30" t="s">
        <v>52</v>
      </c>
      <c r="D55" s="30" t="s">
        <v>845</v>
      </c>
      <c r="E55" s="30" t="s">
        <v>840</v>
      </c>
      <c r="F55" s="30"/>
      <c r="G55" s="30" t="s">
        <v>843</v>
      </c>
      <c r="H55" s="31"/>
      <c r="I55" s="30" t="s">
        <v>183</v>
      </c>
      <c r="J55" s="30" t="s">
        <v>165</v>
      </c>
      <c r="K55" s="30" t="s">
        <v>185</v>
      </c>
      <c r="L55" s="30" t="s">
        <v>167</v>
      </c>
      <c r="M55" s="30" t="s">
        <v>187</v>
      </c>
      <c r="N55" s="30" t="s">
        <v>169</v>
      </c>
      <c r="O55" s="30" t="s">
        <v>170</v>
      </c>
      <c r="P55" s="30" t="s">
        <v>201</v>
      </c>
      <c r="Q55" s="30" t="s">
        <v>172</v>
      </c>
      <c r="R55" s="30" t="s">
        <v>202</v>
      </c>
      <c r="S55" s="29">
        <v>3.9958333333333336</v>
      </c>
    </row>
    <row r="56">
      <c r="A56" s="30" t="s">
        <v>221</v>
      </c>
      <c r="B56" s="30" t="s">
        <v>222</v>
      </c>
      <c r="C56" s="30" t="s">
        <v>35</v>
      </c>
      <c r="D56" s="30" t="s">
        <v>845</v>
      </c>
      <c r="E56" s="30" t="s">
        <v>841</v>
      </c>
      <c r="F56" s="30"/>
      <c r="G56" s="30" t="s">
        <v>839</v>
      </c>
      <c r="H56" s="31"/>
      <c r="I56" s="30" t="s">
        <v>183</v>
      </c>
      <c r="J56" s="30" t="s">
        <v>165</v>
      </c>
      <c r="K56" s="30" t="s">
        <v>166</v>
      </c>
      <c r="L56" s="30" t="s">
        <v>167</v>
      </c>
      <c r="M56" s="30" t="s">
        <v>195</v>
      </c>
      <c r="N56" s="30" t="s">
        <v>188</v>
      </c>
      <c r="O56" s="30" t="s">
        <v>169</v>
      </c>
      <c r="P56" s="30" t="s">
        <v>201</v>
      </c>
      <c r="Q56" s="30" t="s">
        <v>172</v>
      </c>
      <c r="R56" s="30" t="s">
        <v>173</v>
      </c>
      <c r="S56" s="29">
        <v>3.7916666666666665</v>
      </c>
    </row>
    <row r="57">
      <c r="A57" s="30" t="s">
        <v>206</v>
      </c>
      <c r="B57" s="30" t="s">
        <v>207</v>
      </c>
      <c r="C57" s="30" t="s">
        <v>35</v>
      </c>
      <c r="D57" s="30" t="s">
        <v>848</v>
      </c>
      <c r="E57" s="30" t="s">
        <v>838</v>
      </c>
      <c r="F57" s="30"/>
      <c r="G57" s="30" t="s">
        <v>843</v>
      </c>
      <c r="H57" s="31"/>
      <c r="I57" s="30" t="s">
        <v>183</v>
      </c>
      <c r="J57" s="30" t="s">
        <v>165</v>
      </c>
      <c r="K57" s="30" t="s">
        <v>166</v>
      </c>
      <c r="L57" s="30" t="s">
        <v>167</v>
      </c>
      <c r="M57" s="30" t="s">
        <v>168</v>
      </c>
      <c r="N57" s="30" t="s">
        <v>169</v>
      </c>
      <c r="O57" s="30" t="s">
        <v>169</v>
      </c>
      <c r="P57" s="30" t="s">
        <v>201</v>
      </c>
      <c r="Q57" s="30" t="s">
        <v>172</v>
      </c>
      <c r="R57" s="30" t="s">
        <v>173</v>
      </c>
      <c r="S57" s="29">
        <v>3.733333333333333</v>
      </c>
    </row>
    <row r="58">
      <c r="A58" s="30" t="s">
        <v>246</v>
      </c>
      <c r="B58" s="30" t="s">
        <v>122</v>
      </c>
      <c r="C58" s="30" t="s">
        <v>52</v>
      </c>
      <c r="D58" s="30" t="s">
        <v>848</v>
      </c>
      <c r="E58" s="30" t="s">
        <v>838</v>
      </c>
      <c r="F58" s="30"/>
      <c r="G58" s="30" t="s">
        <v>839</v>
      </c>
      <c r="H58" s="31"/>
      <c r="I58" s="30" t="s">
        <v>183</v>
      </c>
      <c r="J58" s="30" t="s">
        <v>165</v>
      </c>
      <c r="K58" s="30" t="s">
        <v>185</v>
      </c>
      <c r="L58" s="30" t="s">
        <v>167</v>
      </c>
      <c r="M58" s="30" t="s">
        <v>168</v>
      </c>
      <c r="N58" s="30" t="s">
        <v>188</v>
      </c>
      <c r="O58" s="30" t="s">
        <v>188</v>
      </c>
      <c r="P58" s="30" t="s">
        <v>201</v>
      </c>
      <c r="Q58" s="30" t="s">
        <v>172</v>
      </c>
      <c r="R58" s="30" t="s">
        <v>202</v>
      </c>
      <c r="S58" s="29">
        <v>3.733333333333333</v>
      </c>
    </row>
    <row r="59">
      <c r="A59" s="30" t="s">
        <v>275</v>
      </c>
      <c r="B59" s="30" t="s">
        <v>225</v>
      </c>
      <c r="C59" s="30" t="s">
        <v>35</v>
      </c>
      <c r="D59" s="30" t="s">
        <v>848</v>
      </c>
      <c r="E59" s="30" t="s">
        <v>838</v>
      </c>
      <c r="F59" s="30"/>
      <c r="G59" s="30" t="s">
        <v>839</v>
      </c>
      <c r="H59" s="31"/>
      <c r="I59" s="30" t="s">
        <v>183</v>
      </c>
      <c r="J59" s="30" t="s">
        <v>165</v>
      </c>
      <c r="K59" s="30" t="s">
        <v>208</v>
      </c>
      <c r="L59" s="30" t="s">
        <v>167</v>
      </c>
      <c r="M59" s="30" t="s">
        <v>168</v>
      </c>
      <c r="N59" s="30" t="s">
        <v>188</v>
      </c>
      <c r="O59" s="30" t="s">
        <v>188</v>
      </c>
      <c r="P59" s="30" t="s">
        <v>201</v>
      </c>
      <c r="Q59" s="30" t="s">
        <v>172</v>
      </c>
      <c r="R59" s="30" t="s">
        <v>202</v>
      </c>
      <c r="S59" s="29">
        <v>3.733333333333333</v>
      </c>
    </row>
    <row r="60">
      <c r="A60" s="30" t="s">
        <v>284</v>
      </c>
      <c r="B60" s="30" t="s">
        <v>285</v>
      </c>
      <c r="C60" s="30" t="s">
        <v>35</v>
      </c>
      <c r="D60" s="30" t="s">
        <v>848</v>
      </c>
      <c r="E60" s="30" t="s">
        <v>841</v>
      </c>
      <c r="F60" s="30"/>
      <c r="G60" s="30" t="s">
        <v>839</v>
      </c>
      <c r="H60" s="31"/>
      <c r="I60" s="30" t="s">
        <v>183</v>
      </c>
      <c r="J60" s="30" t="s">
        <v>165</v>
      </c>
      <c r="K60" s="30" t="s">
        <v>185</v>
      </c>
      <c r="L60" s="30" t="s">
        <v>167</v>
      </c>
      <c r="M60" s="30" t="s">
        <v>168</v>
      </c>
      <c r="N60" s="30" t="s">
        <v>188</v>
      </c>
      <c r="O60" s="30" t="s">
        <v>169</v>
      </c>
      <c r="P60" s="30" t="s">
        <v>201</v>
      </c>
      <c r="Q60" s="30" t="s">
        <v>196</v>
      </c>
      <c r="R60" s="30" t="s">
        <v>173</v>
      </c>
      <c r="S60" s="29">
        <v>3.733333333333333</v>
      </c>
    </row>
    <row r="61">
      <c r="A61" s="30" t="s">
        <v>297</v>
      </c>
      <c r="B61" s="30" t="s">
        <v>298</v>
      </c>
      <c r="C61" s="30" t="s">
        <v>35</v>
      </c>
      <c r="D61" s="30" t="s">
        <v>848</v>
      </c>
      <c r="E61" s="30" t="s">
        <v>841</v>
      </c>
      <c r="F61" s="30"/>
      <c r="G61" s="30" t="s">
        <v>839</v>
      </c>
      <c r="H61" s="31"/>
      <c r="I61" s="30" t="s">
        <v>183</v>
      </c>
      <c r="J61" s="30" t="s">
        <v>165</v>
      </c>
      <c r="K61" s="30" t="s">
        <v>185</v>
      </c>
      <c r="L61" s="30" t="s">
        <v>167</v>
      </c>
      <c r="M61" s="30" t="s">
        <v>168</v>
      </c>
      <c r="N61" s="30" t="s">
        <v>188</v>
      </c>
      <c r="O61" s="30" t="s">
        <v>169</v>
      </c>
      <c r="P61" s="30" t="s">
        <v>201</v>
      </c>
      <c r="Q61" s="30" t="s">
        <v>172</v>
      </c>
      <c r="R61" s="30" t="s">
        <v>197</v>
      </c>
      <c r="S61" s="29">
        <v>3.733333333333333</v>
      </c>
    </row>
    <row r="62">
      <c r="A62" s="30" t="s">
        <v>215</v>
      </c>
      <c r="B62" s="30" t="s">
        <v>216</v>
      </c>
      <c r="C62" s="30" t="s">
        <v>35</v>
      </c>
      <c r="D62" s="30" t="s">
        <v>848</v>
      </c>
      <c r="E62" s="30" t="s">
        <v>841</v>
      </c>
      <c r="F62" s="30"/>
      <c r="G62" s="30" t="s">
        <v>839</v>
      </c>
      <c r="H62" s="31"/>
      <c r="I62" s="30" t="s">
        <v>183</v>
      </c>
      <c r="J62" s="30" t="s">
        <v>165</v>
      </c>
      <c r="K62" s="30" t="s">
        <v>185</v>
      </c>
      <c r="L62" s="30" t="s">
        <v>167</v>
      </c>
      <c r="M62" s="30" t="s">
        <v>168</v>
      </c>
      <c r="N62" s="30" t="s">
        <v>188</v>
      </c>
      <c r="O62" s="30" t="s">
        <v>169</v>
      </c>
      <c r="P62" s="30" t="s">
        <v>201</v>
      </c>
      <c r="Q62" s="30" t="s">
        <v>189</v>
      </c>
      <c r="R62" s="30" t="s">
        <v>202</v>
      </c>
      <c r="S62" s="29">
        <v>3.5</v>
      </c>
    </row>
    <row r="63">
      <c r="A63" s="30" t="s">
        <v>193</v>
      </c>
      <c r="B63" s="30" t="s">
        <v>106</v>
      </c>
      <c r="C63" s="30" t="s">
        <v>52</v>
      </c>
      <c r="D63" s="30" t="s">
        <v>848</v>
      </c>
      <c r="E63" s="30" t="s">
        <v>840</v>
      </c>
      <c r="F63" s="30"/>
      <c r="G63" s="30" t="s">
        <v>839</v>
      </c>
      <c r="H63" s="31"/>
      <c r="I63" s="30" t="s">
        <v>183</v>
      </c>
      <c r="J63" s="30" t="s">
        <v>165</v>
      </c>
      <c r="K63" s="30" t="s">
        <v>194</v>
      </c>
      <c r="L63" s="30" t="s">
        <v>167</v>
      </c>
      <c r="M63" s="30" t="s">
        <v>195</v>
      </c>
      <c r="N63" s="30" t="s">
        <v>169</v>
      </c>
      <c r="O63" s="30" t="s">
        <v>188</v>
      </c>
      <c r="P63" s="30" t="s">
        <v>171</v>
      </c>
      <c r="Q63" s="30" t="s">
        <v>196</v>
      </c>
      <c r="R63" s="30" t="s">
        <v>197</v>
      </c>
      <c r="S63" s="29">
        <v>3.470833333333333</v>
      </c>
    </row>
    <row r="64">
      <c r="A64" s="30" t="s">
        <v>249</v>
      </c>
      <c r="B64" s="30" t="s">
        <v>250</v>
      </c>
      <c r="C64" s="30" t="s">
        <v>35</v>
      </c>
      <c r="D64" s="30" t="s">
        <v>848</v>
      </c>
      <c r="E64" s="30" t="s">
        <v>841</v>
      </c>
      <c r="F64" s="30"/>
      <c r="G64" s="30" t="s">
        <v>843</v>
      </c>
      <c r="H64" s="31"/>
      <c r="I64" s="30" t="s">
        <v>183</v>
      </c>
      <c r="J64" s="30" t="s">
        <v>165</v>
      </c>
      <c r="K64" s="30" t="s">
        <v>185</v>
      </c>
      <c r="L64" s="30" t="s">
        <v>167</v>
      </c>
      <c r="M64" s="30" t="s">
        <v>168</v>
      </c>
      <c r="N64" s="30" t="s">
        <v>188</v>
      </c>
      <c r="O64" s="30" t="s">
        <v>169</v>
      </c>
      <c r="P64" s="30" t="s">
        <v>201</v>
      </c>
      <c r="Q64" s="30" t="s">
        <v>196</v>
      </c>
      <c r="R64" s="30" t="s">
        <v>197</v>
      </c>
      <c r="S64" s="29">
        <v>3.4125</v>
      </c>
    </row>
    <row r="65">
      <c r="A65" s="30" t="s">
        <v>305</v>
      </c>
      <c r="B65" s="30" t="s">
        <v>306</v>
      </c>
      <c r="C65" s="30" t="s">
        <v>52</v>
      </c>
      <c r="D65" s="30" t="s">
        <v>848</v>
      </c>
      <c r="E65" s="30" t="s">
        <v>838</v>
      </c>
      <c r="F65" s="30"/>
      <c r="G65" s="30" t="s">
        <v>843</v>
      </c>
      <c r="H65" s="31"/>
      <c r="I65" s="30" t="s">
        <v>183</v>
      </c>
      <c r="J65" s="30" t="s">
        <v>165</v>
      </c>
      <c r="K65" s="30" t="s">
        <v>185</v>
      </c>
      <c r="L65" s="30" t="s">
        <v>167</v>
      </c>
      <c r="M65" s="30" t="s">
        <v>168</v>
      </c>
      <c r="N65" s="30" t="s">
        <v>188</v>
      </c>
      <c r="O65" s="30" t="s">
        <v>188</v>
      </c>
      <c r="P65" s="30" t="s">
        <v>201</v>
      </c>
      <c r="Q65" s="30" t="s">
        <v>196</v>
      </c>
      <c r="R65" s="30" t="s">
        <v>202</v>
      </c>
      <c r="S65" s="29">
        <v>3.4125</v>
      </c>
    </row>
    <row r="66">
      <c r="A66" s="30" t="s">
        <v>235</v>
      </c>
      <c r="B66" s="30" t="s">
        <v>106</v>
      </c>
      <c r="C66" s="30" t="s">
        <v>35</v>
      </c>
      <c r="D66" s="30" t="s">
        <v>848</v>
      </c>
      <c r="E66" s="30" t="s">
        <v>846</v>
      </c>
      <c r="F66" s="30"/>
      <c r="G66" s="30" t="s">
        <v>675</v>
      </c>
      <c r="H66" s="31"/>
      <c r="I66" s="30" t="s">
        <v>183</v>
      </c>
      <c r="J66" s="30" t="s">
        <v>165</v>
      </c>
      <c r="K66" s="30" t="s">
        <v>185</v>
      </c>
      <c r="L66" s="30" t="s">
        <v>167</v>
      </c>
      <c r="M66" s="30" t="s">
        <v>187</v>
      </c>
      <c r="N66" s="30" t="s">
        <v>169</v>
      </c>
      <c r="O66" s="30" t="s">
        <v>169</v>
      </c>
      <c r="P66" s="30" t="s">
        <v>201</v>
      </c>
      <c r="Q66" s="30" t="s">
        <v>172</v>
      </c>
      <c r="R66" s="30" t="s">
        <v>202</v>
      </c>
      <c r="S66" s="29">
        <v>3.3541666666666674</v>
      </c>
    </row>
    <row r="67">
      <c r="A67" s="30" t="s">
        <v>300</v>
      </c>
      <c r="B67" s="30" t="s">
        <v>289</v>
      </c>
      <c r="C67" s="30" t="s">
        <v>52</v>
      </c>
      <c r="D67" s="30" t="s">
        <v>848</v>
      </c>
      <c r="E67" s="30" t="s">
        <v>849</v>
      </c>
      <c r="F67" s="30"/>
      <c r="G67" s="30" t="s">
        <v>675</v>
      </c>
      <c r="H67" s="31"/>
      <c r="I67" s="30" t="s">
        <v>183</v>
      </c>
      <c r="J67" s="30" t="s">
        <v>165</v>
      </c>
      <c r="K67" s="30" t="s">
        <v>194</v>
      </c>
      <c r="L67" s="30" t="s">
        <v>167</v>
      </c>
      <c r="M67" s="30" t="s">
        <v>187</v>
      </c>
      <c r="N67" s="30" t="s">
        <v>169</v>
      </c>
      <c r="O67" s="30" t="s">
        <v>188</v>
      </c>
      <c r="P67" s="30" t="s">
        <v>201</v>
      </c>
      <c r="Q67" s="30" t="s">
        <v>196</v>
      </c>
      <c r="R67" s="30" t="s">
        <v>202</v>
      </c>
      <c r="S67" s="29">
        <v>3.3541666666666674</v>
      </c>
    </row>
    <row r="68">
      <c r="A68" s="30" t="s">
        <v>264</v>
      </c>
      <c r="B68" s="30" t="s">
        <v>124</v>
      </c>
      <c r="C68" s="30" t="s">
        <v>35</v>
      </c>
      <c r="D68" s="30" t="s">
        <v>848</v>
      </c>
      <c r="E68" s="30" t="s">
        <v>838</v>
      </c>
      <c r="F68" s="30"/>
      <c r="G68" s="30" t="s">
        <v>839</v>
      </c>
      <c r="H68" s="31"/>
      <c r="I68" s="30" t="s">
        <v>183</v>
      </c>
      <c r="J68" s="30" t="s">
        <v>165</v>
      </c>
      <c r="K68" s="30" t="s">
        <v>185</v>
      </c>
      <c r="L68" s="30" t="s">
        <v>167</v>
      </c>
      <c r="M68" s="30" t="s">
        <v>195</v>
      </c>
      <c r="N68" s="30" t="s">
        <v>188</v>
      </c>
      <c r="O68" s="30" t="s">
        <v>188</v>
      </c>
      <c r="P68" s="30" t="s">
        <v>201</v>
      </c>
      <c r="Q68" s="30" t="s">
        <v>196</v>
      </c>
      <c r="R68" s="30" t="s">
        <v>202</v>
      </c>
      <c r="S68" s="29">
        <v>3.1500000000000004</v>
      </c>
    </row>
    <row r="69">
      <c r="A69" s="30" t="s">
        <v>258</v>
      </c>
      <c r="B69" s="30" t="s">
        <v>120</v>
      </c>
      <c r="C69" s="30" t="s">
        <v>35</v>
      </c>
      <c r="D69" s="30" t="s">
        <v>848</v>
      </c>
      <c r="E69" s="30" t="s">
        <v>846</v>
      </c>
      <c r="F69" s="30"/>
      <c r="G69" s="30" t="s">
        <v>675</v>
      </c>
      <c r="H69" s="31"/>
      <c r="I69" s="30" t="s">
        <v>183</v>
      </c>
      <c r="J69" s="30" t="s">
        <v>165</v>
      </c>
      <c r="K69" s="30" t="s">
        <v>185</v>
      </c>
      <c r="L69" s="30" t="s">
        <v>191</v>
      </c>
      <c r="M69" s="30" t="s">
        <v>168</v>
      </c>
      <c r="N69" s="30" t="s">
        <v>169</v>
      </c>
      <c r="O69" s="30" t="s">
        <v>169</v>
      </c>
      <c r="P69" s="30" t="s">
        <v>201</v>
      </c>
      <c r="Q69" s="30" t="s">
        <v>196</v>
      </c>
      <c r="R69" s="30" t="s">
        <v>197</v>
      </c>
      <c r="S69" s="29">
        <v>3.091666666666667</v>
      </c>
    </row>
    <row r="70">
      <c r="A70" s="30" t="s">
        <v>301</v>
      </c>
      <c r="B70" s="30" t="s">
        <v>302</v>
      </c>
      <c r="C70" s="30" t="s">
        <v>52</v>
      </c>
      <c r="D70" s="30" t="s">
        <v>848</v>
      </c>
      <c r="E70" s="30" t="s">
        <v>841</v>
      </c>
      <c r="F70" s="30"/>
      <c r="G70" s="30" t="s">
        <v>843</v>
      </c>
      <c r="H70" s="31"/>
      <c r="I70" s="30" t="s">
        <v>183</v>
      </c>
      <c r="J70" s="30" t="s">
        <v>165</v>
      </c>
      <c r="K70" s="30" t="s">
        <v>208</v>
      </c>
      <c r="L70" s="30" t="s">
        <v>167</v>
      </c>
      <c r="M70" s="30" t="s">
        <v>168</v>
      </c>
      <c r="N70" s="30" t="s">
        <v>188</v>
      </c>
      <c r="O70" s="30" t="s">
        <v>169</v>
      </c>
      <c r="P70" s="30" t="s">
        <v>201</v>
      </c>
      <c r="Q70" s="30" t="s">
        <v>196</v>
      </c>
      <c r="R70" s="30" t="s">
        <v>202</v>
      </c>
      <c r="S70" s="29">
        <v>3.091666666666667</v>
      </c>
    </row>
    <row r="71">
      <c r="A71" s="30" t="s">
        <v>219</v>
      </c>
      <c r="B71" s="30" t="s">
        <v>220</v>
      </c>
      <c r="C71" s="30" t="s">
        <v>35</v>
      </c>
      <c r="D71" s="30" t="s">
        <v>850</v>
      </c>
      <c r="E71" s="30" t="s">
        <v>846</v>
      </c>
      <c r="F71" s="30"/>
      <c r="G71" s="30" t="s">
        <v>675</v>
      </c>
      <c r="H71" s="31"/>
      <c r="I71" s="30" t="s">
        <v>183</v>
      </c>
      <c r="J71" s="30" t="s">
        <v>184</v>
      </c>
      <c r="K71" s="30" t="s">
        <v>194</v>
      </c>
      <c r="L71" s="30" t="s">
        <v>167</v>
      </c>
      <c r="M71" s="30" t="s">
        <v>195</v>
      </c>
      <c r="N71" s="30" t="s">
        <v>169</v>
      </c>
      <c r="O71" s="30" t="s">
        <v>169</v>
      </c>
      <c r="P71" s="30" t="s">
        <v>201</v>
      </c>
      <c r="Q71" s="30" t="s">
        <v>172</v>
      </c>
      <c r="R71" s="30" t="s">
        <v>202</v>
      </c>
      <c r="S71" s="29">
        <v>2.829166666666667</v>
      </c>
    </row>
    <row r="72">
      <c r="A72" s="30" t="s">
        <v>303</v>
      </c>
      <c r="B72" s="30" t="s">
        <v>304</v>
      </c>
      <c r="C72" s="30" t="s">
        <v>52</v>
      </c>
      <c r="D72" s="30" t="s">
        <v>835</v>
      </c>
      <c r="E72" s="30" t="s">
        <v>835</v>
      </c>
      <c r="F72" s="30"/>
      <c r="G72" s="30" t="s">
        <v>835</v>
      </c>
      <c r="H72" s="31"/>
      <c r="I72" s="30"/>
      <c r="J72" s="30"/>
      <c r="K72" s="30"/>
      <c r="L72" s="30"/>
      <c r="M72" s="30"/>
      <c r="N72" s="30"/>
      <c r="O72" s="30"/>
      <c r="P72" s="30"/>
      <c r="Q72" s="30"/>
      <c r="R72" s="30"/>
      <c r="S72" s="29"/>
    </row>
    <row r="73">
      <c r="A73" s="30"/>
      <c r="B73" s="30"/>
      <c r="C73" s="30"/>
      <c r="D73" s="30" t="s">
        <v>835</v>
      </c>
      <c r="E73" s="30" t="s">
        <v>835</v>
      </c>
      <c r="F73" s="30"/>
      <c r="G73" s="30" t="s">
        <v>835</v>
      </c>
      <c r="H73" s="31"/>
      <c r="I73" s="30"/>
      <c r="J73" s="30"/>
      <c r="K73" s="30"/>
      <c r="L73" s="30"/>
      <c r="M73" s="30"/>
      <c r="N73" s="30"/>
      <c r="O73" s="30"/>
      <c r="P73" s="30"/>
      <c r="Q73" s="30"/>
      <c r="R73" s="30"/>
      <c r="S73" s="29"/>
    </row>
    <row r="74">
      <c r="A74" s="30"/>
      <c r="B74" s="30"/>
      <c r="C74" s="30"/>
      <c r="D74" s="30" t="s">
        <v>835</v>
      </c>
      <c r="E74" s="30" t="s">
        <v>835</v>
      </c>
      <c r="F74" s="30"/>
      <c r="G74" s="30" t="s">
        <v>835</v>
      </c>
      <c r="H74" s="31"/>
      <c r="I74" s="30"/>
      <c r="J74" s="30"/>
      <c r="K74" s="30"/>
      <c r="L74" s="30"/>
      <c r="M74" s="30"/>
      <c r="N74" s="30"/>
      <c r="O74" s="30"/>
      <c r="P74" s="30"/>
      <c r="Q74" s="30"/>
      <c r="R74" s="30"/>
      <c r="S74" s="29"/>
    </row>
    <row r="75">
      <c r="A75" s="30"/>
      <c r="B75" s="30"/>
      <c r="C75" s="30"/>
      <c r="D75" s="30" t="s">
        <v>835</v>
      </c>
      <c r="E75" s="30" t="s">
        <v>835</v>
      </c>
      <c r="F75" s="30"/>
      <c r="G75" s="30" t="s">
        <v>835</v>
      </c>
      <c r="H75" s="31"/>
      <c r="I75" s="30"/>
      <c r="J75" s="30"/>
      <c r="K75" s="30"/>
      <c r="L75" s="30"/>
      <c r="M75" s="30"/>
      <c r="N75" s="30"/>
      <c r="O75" s="30"/>
      <c r="P75" s="30"/>
      <c r="Q75" s="30"/>
      <c r="R75" s="30"/>
      <c r="S75" s="29"/>
    </row>
    <row r="76">
      <c r="A76" s="30"/>
      <c r="B76" s="30"/>
      <c r="C76" s="30"/>
      <c r="D76" s="30" t="s">
        <v>835</v>
      </c>
      <c r="E76" s="30" t="s">
        <v>835</v>
      </c>
      <c r="F76" s="30"/>
      <c r="G76" s="30" t="s">
        <v>835</v>
      </c>
      <c r="H76" s="31"/>
      <c r="I76" s="30"/>
      <c r="J76" s="30"/>
      <c r="K76" s="30"/>
      <c r="L76" s="30"/>
      <c r="M76" s="30"/>
      <c r="N76" s="30"/>
      <c r="O76" s="30"/>
      <c r="P76" s="30"/>
      <c r="Q76" s="30"/>
      <c r="R76" s="30"/>
      <c r="S76" s="29"/>
    </row>
    <row r="77">
      <c r="A77" s="30"/>
      <c r="B77" s="30"/>
      <c r="C77" s="30"/>
      <c r="D77" s="30" t="s">
        <v>835</v>
      </c>
      <c r="E77" s="30" t="s">
        <v>835</v>
      </c>
      <c r="F77" s="30"/>
      <c r="G77" s="30" t="s">
        <v>835</v>
      </c>
      <c r="H77" s="31"/>
      <c r="I77" s="30"/>
      <c r="J77" s="30"/>
      <c r="K77" s="30"/>
      <c r="L77" s="30"/>
      <c r="M77" s="30"/>
      <c r="N77" s="30"/>
      <c r="O77" s="30"/>
      <c r="P77" s="30"/>
      <c r="Q77" s="30"/>
      <c r="R77" s="30"/>
      <c r="S77" s="29"/>
    </row>
    <row r="78">
      <c r="A78" s="30"/>
      <c r="B78" s="30"/>
      <c r="C78" s="30"/>
      <c r="D78" s="30" t="s">
        <v>835</v>
      </c>
      <c r="E78" s="30" t="s">
        <v>835</v>
      </c>
      <c r="F78" s="30"/>
      <c r="G78" s="30" t="s">
        <v>835</v>
      </c>
      <c r="H78" s="31"/>
      <c r="I78" s="30"/>
      <c r="J78" s="30"/>
      <c r="K78" s="30"/>
      <c r="L78" s="30"/>
      <c r="M78" s="30"/>
      <c r="N78" s="30"/>
      <c r="O78" s="30"/>
      <c r="P78" s="30"/>
      <c r="Q78" s="30"/>
      <c r="R78" s="30"/>
      <c r="S78" s="29"/>
    </row>
    <row r="79">
      <c r="A79" s="30"/>
      <c r="B79" s="30"/>
      <c r="C79" s="30"/>
      <c r="D79" s="30" t="s">
        <v>835</v>
      </c>
      <c r="E79" s="30" t="s">
        <v>835</v>
      </c>
      <c r="F79" s="30"/>
      <c r="G79" s="30" t="s">
        <v>835</v>
      </c>
      <c r="H79" s="31"/>
      <c r="I79" s="30"/>
      <c r="J79" s="30"/>
      <c r="K79" s="30"/>
      <c r="L79" s="30"/>
      <c r="M79" s="30"/>
      <c r="N79" s="30"/>
      <c r="O79" s="30"/>
      <c r="P79" s="30"/>
      <c r="Q79" s="30"/>
      <c r="R79" s="30"/>
      <c r="S79" s="29"/>
    </row>
    <row r="80">
      <c r="A80" s="30"/>
      <c r="B80" s="30"/>
      <c r="C80" s="30"/>
      <c r="D80" s="30" t="s">
        <v>835</v>
      </c>
      <c r="E80" s="30" t="s">
        <v>835</v>
      </c>
      <c r="F80" s="30"/>
      <c r="G80" s="30" t="s">
        <v>835</v>
      </c>
      <c r="H80" s="31"/>
      <c r="I80" s="30"/>
      <c r="J80" s="30"/>
      <c r="K80" s="30"/>
      <c r="L80" s="30"/>
      <c r="M80" s="30"/>
      <c r="N80" s="30"/>
      <c r="O80" s="30"/>
      <c r="P80" s="30"/>
      <c r="Q80" s="30"/>
      <c r="R80" s="30"/>
      <c r="S80" s="29"/>
    </row>
    <row r="81">
      <c r="A81" s="30"/>
      <c r="B81" s="30"/>
      <c r="C81" s="30"/>
      <c r="D81" s="30" t="s">
        <v>835</v>
      </c>
      <c r="E81" s="30" t="s">
        <v>835</v>
      </c>
      <c r="F81" s="30"/>
      <c r="G81" s="30" t="s">
        <v>835</v>
      </c>
      <c r="H81" s="31"/>
      <c r="I81" s="30"/>
      <c r="J81" s="30"/>
      <c r="K81" s="30"/>
      <c r="L81" s="30"/>
      <c r="M81" s="30"/>
      <c r="N81" s="30"/>
      <c r="O81" s="30"/>
      <c r="P81" s="30"/>
      <c r="Q81" s="30"/>
      <c r="R81" s="30"/>
      <c r="S81" s="29"/>
    </row>
    <row r="82">
      <c r="A82" s="30"/>
      <c r="B82" s="30"/>
      <c r="C82" s="30"/>
      <c r="D82" s="30" t="s">
        <v>835</v>
      </c>
      <c r="E82" s="30" t="s">
        <v>835</v>
      </c>
      <c r="F82" s="30"/>
      <c r="G82" s="30" t="s">
        <v>835</v>
      </c>
      <c r="H82" s="31"/>
      <c r="I82" s="30"/>
      <c r="J82" s="30"/>
      <c r="K82" s="30"/>
      <c r="L82" s="30"/>
      <c r="M82" s="30"/>
      <c r="N82" s="30"/>
      <c r="O82" s="30"/>
      <c r="P82" s="30"/>
      <c r="Q82" s="30"/>
      <c r="R82" s="30"/>
      <c r="S82" s="29"/>
    </row>
    <row r="83">
      <c r="A83" s="30"/>
      <c r="B83" s="30"/>
      <c r="C83" s="30"/>
      <c r="D83" s="30" t="s">
        <v>835</v>
      </c>
      <c r="E83" s="30" t="s">
        <v>835</v>
      </c>
      <c r="F83" s="30"/>
      <c r="G83" s="30" t="s">
        <v>835</v>
      </c>
      <c r="H83" s="31"/>
      <c r="I83" s="30"/>
      <c r="J83" s="30"/>
      <c r="K83" s="30"/>
      <c r="L83" s="30"/>
      <c r="M83" s="30"/>
      <c r="N83" s="30"/>
      <c r="O83" s="30"/>
      <c r="P83" s="30"/>
      <c r="Q83" s="30"/>
      <c r="R83" s="30"/>
      <c r="S83" s="29"/>
    </row>
    <row r="84">
      <c r="A84" s="30"/>
      <c r="B84" s="30"/>
      <c r="C84" s="30"/>
      <c r="D84" s="30" t="s">
        <v>835</v>
      </c>
      <c r="E84" s="30" t="s">
        <v>835</v>
      </c>
      <c r="F84" s="30"/>
      <c r="G84" s="30" t="s">
        <v>835</v>
      </c>
      <c r="H84" s="31"/>
      <c r="I84" s="30"/>
      <c r="J84" s="30"/>
      <c r="K84" s="30"/>
      <c r="L84" s="30"/>
      <c r="M84" s="30"/>
      <c r="N84" s="30"/>
      <c r="O84" s="30"/>
      <c r="P84" s="30"/>
      <c r="Q84" s="30"/>
      <c r="R84" s="30"/>
      <c r="S84" s="29"/>
    </row>
    <row r="85">
      <c r="A85" s="30"/>
      <c r="B85" s="30"/>
      <c r="C85" s="30"/>
      <c r="D85" s="30" t="s">
        <v>835</v>
      </c>
      <c r="E85" s="30" t="s">
        <v>835</v>
      </c>
      <c r="F85" s="30"/>
      <c r="G85" s="30" t="s">
        <v>835</v>
      </c>
      <c r="H85" s="31"/>
      <c r="I85" s="30"/>
      <c r="J85" s="30"/>
      <c r="K85" s="30"/>
      <c r="L85" s="30"/>
      <c r="M85" s="30"/>
      <c r="N85" s="30"/>
      <c r="O85" s="30"/>
      <c r="P85" s="30"/>
      <c r="Q85" s="30"/>
      <c r="R85" s="30"/>
      <c r="S85" s="29"/>
    </row>
    <row r="86">
      <c r="A86" s="30"/>
      <c r="B86" s="30"/>
      <c r="C86" s="30"/>
      <c r="D86" s="30" t="s">
        <v>835</v>
      </c>
      <c r="E86" s="30" t="s">
        <v>835</v>
      </c>
      <c r="F86" s="30"/>
      <c r="G86" s="30" t="s">
        <v>835</v>
      </c>
      <c r="H86" s="31"/>
      <c r="I86" s="30"/>
      <c r="J86" s="30"/>
      <c r="K86" s="30"/>
      <c r="L86" s="30"/>
      <c r="M86" s="30"/>
      <c r="N86" s="30"/>
      <c r="O86" s="30"/>
      <c r="P86" s="30"/>
      <c r="Q86" s="30"/>
      <c r="R86" s="30"/>
      <c r="S86" s="29"/>
    </row>
    <row r="87">
      <c r="A87" s="30"/>
      <c r="B87" s="30"/>
      <c r="C87" s="30"/>
      <c r="D87" s="30" t="s">
        <v>835</v>
      </c>
      <c r="E87" s="30" t="s">
        <v>835</v>
      </c>
      <c r="F87" s="30"/>
      <c r="G87" s="30" t="s">
        <v>835</v>
      </c>
      <c r="H87" s="31"/>
      <c r="I87" s="30"/>
      <c r="J87" s="30"/>
      <c r="K87" s="30"/>
      <c r="L87" s="30"/>
      <c r="M87" s="30"/>
      <c r="N87" s="30"/>
      <c r="O87" s="30"/>
      <c r="P87" s="30"/>
      <c r="Q87" s="30"/>
      <c r="R87" s="30"/>
      <c r="S87" s="29"/>
    </row>
    <row r="88">
      <c r="A88" s="30"/>
      <c r="B88" s="30"/>
      <c r="C88" s="30"/>
      <c r="D88" s="30" t="s">
        <v>835</v>
      </c>
      <c r="E88" s="30" t="s">
        <v>835</v>
      </c>
      <c r="F88" s="30"/>
      <c r="G88" s="30" t="s">
        <v>835</v>
      </c>
      <c r="H88" s="31"/>
      <c r="I88" s="30"/>
      <c r="J88" s="30"/>
      <c r="K88" s="30"/>
      <c r="L88" s="30"/>
      <c r="M88" s="30"/>
      <c r="N88" s="30"/>
      <c r="O88" s="30"/>
      <c r="P88" s="30"/>
      <c r="Q88" s="30"/>
      <c r="R88" s="30"/>
      <c r="S88" s="29"/>
    </row>
    <row r="89">
      <c r="A89" s="30"/>
      <c r="B89" s="30"/>
      <c r="C89" s="30"/>
      <c r="D89" s="30" t="s">
        <v>835</v>
      </c>
      <c r="E89" s="30" t="s">
        <v>835</v>
      </c>
      <c r="F89" s="30"/>
      <c r="G89" s="30" t="s">
        <v>835</v>
      </c>
      <c r="H89" s="31"/>
      <c r="I89" s="30"/>
      <c r="J89" s="30"/>
      <c r="K89" s="30"/>
      <c r="L89" s="30"/>
      <c r="M89" s="30"/>
      <c r="N89" s="30"/>
      <c r="O89" s="30"/>
      <c r="P89" s="30"/>
      <c r="Q89" s="30"/>
      <c r="R89" s="30"/>
      <c r="S89" s="29"/>
    </row>
    <row r="90">
      <c r="A90" s="30"/>
      <c r="B90" s="30"/>
      <c r="C90" s="30"/>
      <c r="D90" s="30" t="s">
        <v>835</v>
      </c>
      <c r="E90" s="30" t="s">
        <v>835</v>
      </c>
      <c r="F90" s="30"/>
      <c r="G90" s="30" t="s">
        <v>835</v>
      </c>
      <c r="H90" s="31"/>
      <c r="I90" s="30"/>
      <c r="J90" s="30"/>
      <c r="K90" s="30"/>
      <c r="L90" s="30"/>
      <c r="M90" s="30"/>
      <c r="N90" s="30"/>
      <c r="O90" s="30"/>
      <c r="P90" s="30"/>
      <c r="Q90" s="30"/>
      <c r="R90" s="30"/>
      <c r="S90" s="29"/>
    </row>
    <row r="91">
      <c r="A91" s="30"/>
      <c r="B91" s="30"/>
      <c r="C91" s="30"/>
      <c r="D91" s="30" t="s">
        <v>835</v>
      </c>
      <c r="E91" s="30" t="s">
        <v>835</v>
      </c>
      <c r="F91" s="30"/>
      <c r="G91" s="30" t="s">
        <v>835</v>
      </c>
      <c r="H91" s="31"/>
      <c r="I91" s="30"/>
      <c r="J91" s="30"/>
      <c r="K91" s="30"/>
      <c r="L91" s="30"/>
      <c r="M91" s="30"/>
      <c r="N91" s="30"/>
      <c r="O91" s="30"/>
      <c r="P91" s="30"/>
      <c r="Q91" s="30"/>
      <c r="R91" s="30"/>
      <c r="S91" s="29"/>
    </row>
    <row r="92">
      <c r="A92" s="30"/>
      <c r="B92" s="30"/>
      <c r="C92" s="30"/>
      <c r="D92" s="30" t="s">
        <v>835</v>
      </c>
      <c r="E92" s="30" t="s">
        <v>835</v>
      </c>
      <c r="F92" s="30"/>
      <c r="G92" s="30" t="s">
        <v>835</v>
      </c>
      <c r="H92" s="31"/>
      <c r="I92" s="30"/>
      <c r="J92" s="30"/>
      <c r="K92" s="30"/>
      <c r="L92" s="30"/>
      <c r="M92" s="30"/>
      <c r="N92" s="30"/>
      <c r="O92" s="30"/>
      <c r="P92" s="30"/>
      <c r="Q92" s="30"/>
      <c r="R92" s="30"/>
      <c r="S92" s="29"/>
    </row>
    <row r="93">
      <c r="A93" s="30"/>
      <c r="B93" s="30"/>
      <c r="C93" s="30"/>
      <c r="D93" s="30" t="s">
        <v>835</v>
      </c>
      <c r="E93" s="30" t="s">
        <v>835</v>
      </c>
      <c r="F93" s="30"/>
      <c r="G93" s="30" t="s">
        <v>835</v>
      </c>
      <c r="H93" s="31"/>
      <c r="I93" s="30"/>
      <c r="J93" s="30"/>
      <c r="K93" s="30"/>
      <c r="L93" s="30"/>
      <c r="M93" s="30"/>
      <c r="N93" s="30"/>
      <c r="O93" s="30"/>
      <c r="P93" s="30"/>
      <c r="Q93" s="30"/>
      <c r="R93" s="30"/>
      <c r="S93" s="29"/>
    </row>
    <row r="94">
      <c r="A94" s="30"/>
      <c r="B94" s="30"/>
      <c r="C94" s="30"/>
      <c r="D94" s="30" t="s">
        <v>835</v>
      </c>
      <c r="E94" s="30" t="s">
        <v>835</v>
      </c>
      <c r="F94" s="30"/>
      <c r="G94" s="30" t="s">
        <v>835</v>
      </c>
      <c r="H94" s="31"/>
      <c r="I94" s="30"/>
      <c r="J94" s="30"/>
      <c r="K94" s="30"/>
      <c r="L94" s="30"/>
      <c r="M94" s="30"/>
      <c r="N94" s="30"/>
      <c r="O94" s="30"/>
      <c r="P94" s="30"/>
      <c r="Q94" s="30"/>
      <c r="R94" s="30"/>
      <c r="S94" s="29"/>
    </row>
    <row r="95">
      <c r="A95" s="30"/>
      <c r="B95" s="30"/>
      <c r="C95" s="30"/>
      <c r="D95" s="30" t="s">
        <v>835</v>
      </c>
      <c r="E95" s="30" t="s">
        <v>835</v>
      </c>
      <c r="F95" s="30"/>
      <c r="G95" s="30" t="s">
        <v>835</v>
      </c>
      <c r="H95" s="31"/>
      <c r="I95" s="30"/>
      <c r="J95" s="30"/>
      <c r="K95" s="30"/>
      <c r="L95" s="30"/>
      <c r="M95" s="30"/>
      <c r="N95" s="30"/>
      <c r="O95" s="30"/>
      <c r="P95" s="30"/>
      <c r="Q95" s="30"/>
      <c r="R95" s="30"/>
      <c r="S95" s="29"/>
    </row>
    <row r="96">
      <c r="A96" s="30"/>
      <c r="B96" s="30"/>
      <c r="C96" s="30"/>
      <c r="D96" s="30" t="s">
        <v>835</v>
      </c>
      <c r="E96" s="30" t="s">
        <v>835</v>
      </c>
      <c r="F96" s="30"/>
      <c r="G96" s="30" t="s">
        <v>835</v>
      </c>
      <c r="H96" s="31"/>
      <c r="I96" s="30"/>
      <c r="J96" s="30"/>
      <c r="K96" s="30"/>
      <c r="L96" s="30"/>
      <c r="M96" s="30"/>
      <c r="N96" s="30"/>
      <c r="O96" s="30"/>
      <c r="P96" s="30"/>
      <c r="Q96" s="30"/>
      <c r="R96" s="30"/>
      <c r="S96" s="29"/>
    </row>
    <row r="97">
      <c r="A97" s="30"/>
      <c r="B97" s="30"/>
      <c r="C97" s="30"/>
      <c r="D97" s="30" t="s">
        <v>835</v>
      </c>
      <c r="E97" s="30" t="s">
        <v>835</v>
      </c>
      <c r="F97" s="30"/>
      <c r="G97" s="30" t="s">
        <v>835</v>
      </c>
      <c r="H97" s="31"/>
      <c r="I97" s="30"/>
      <c r="J97" s="30"/>
      <c r="K97" s="30"/>
      <c r="L97" s="30"/>
      <c r="M97" s="30"/>
      <c r="N97" s="30"/>
      <c r="O97" s="30"/>
      <c r="P97" s="30"/>
      <c r="Q97" s="30"/>
      <c r="R97" s="30"/>
      <c r="S97" s="29"/>
    </row>
    <row r="98">
      <c r="A98" s="30"/>
      <c r="B98" s="30"/>
      <c r="C98" s="30"/>
      <c r="D98" s="30" t="s">
        <v>835</v>
      </c>
      <c r="E98" s="30" t="s">
        <v>835</v>
      </c>
      <c r="F98" s="30"/>
      <c r="G98" s="30" t="s">
        <v>835</v>
      </c>
      <c r="H98" s="31"/>
      <c r="I98" s="30"/>
      <c r="J98" s="30"/>
      <c r="K98" s="30"/>
      <c r="L98" s="30"/>
      <c r="M98" s="30"/>
      <c r="N98" s="30"/>
      <c r="O98" s="30"/>
      <c r="P98" s="30"/>
      <c r="Q98" s="30"/>
      <c r="R98" s="30"/>
      <c r="S98" s="29"/>
    </row>
    <row r="99">
      <c r="A99" s="30"/>
      <c r="B99" s="30"/>
      <c r="C99" s="30"/>
      <c r="D99" s="30" t="s">
        <v>835</v>
      </c>
      <c r="E99" s="30" t="s">
        <v>835</v>
      </c>
      <c r="F99" s="30"/>
      <c r="G99" s="30" t="s">
        <v>835</v>
      </c>
      <c r="H99" s="31"/>
      <c r="I99" s="30"/>
      <c r="J99" s="30"/>
      <c r="K99" s="30"/>
      <c r="L99" s="30"/>
      <c r="M99" s="30"/>
      <c r="N99" s="30"/>
      <c r="O99" s="30"/>
      <c r="P99" s="30"/>
      <c r="Q99" s="30"/>
      <c r="R99" s="30"/>
      <c r="S99" s="29"/>
    </row>
    <row r="100">
      <c r="A100" s="30"/>
      <c r="B100" s="30"/>
      <c r="C100" s="30"/>
      <c r="D100" s="30" t="s">
        <v>835</v>
      </c>
      <c r="E100" s="30" t="s">
        <v>835</v>
      </c>
      <c r="F100" s="30"/>
      <c r="G100" s="30" t="s">
        <v>835</v>
      </c>
      <c r="H100" s="31"/>
      <c r="I100" s="30"/>
      <c r="J100" s="30"/>
      <c r="K100" s="30"/>
      <c r="L100" s="30"/>
      <c r="M100" s="30"/>
      <c r="N100" s="30"/>
      <c r="O100" s="30"/>
      <c r="P100" s="30"/>
      <c r="Q100" s="30"/>
      <c r="R100" s="30"/>
      <c r="S100" s="29"/>
    </row>
    <row r="101">
      <c r="A101" s="30"/>
      <c r="B101" s="30"/>
      <c r="C101" s="30"/>
      <c r="D101" s="30" t="s">
        <v>835</v>
      </c>
      <c r="E101" s="30" t="s">
        <v>835</v>
      </c>
      <c r="F101" s="30"/>
      <c r="G101" s="30" t="s">
        <v>835</v>
      </c>
      <c r="H101" s="31"/>
      <c r="I101" s="30"/>
      <c r="J101" s="30"/>
      <c r="K101" s="30"/>
      <c r="L101" s="30"/>
      <c r="M101" s="30"/>
      <c r="N101" s="30"/>
      <c r="O101" s="30"/>
      <c r="P101" s="30"/>
      <c r="Q101" s="30"/>
      <c r="R101" s="30"/>
      <c r="S101" s="29"/>
    </row>
    <row r="102">
      <c r="A102" s="30"/>
      <c r="B102" s="30"/>
      <c r="C102" s="30"/>
      <c r="D102" s="30" t="s">
        <v>835</v>
      </c>
      <c r="E102" s="30" t="s">
        <v>835</v>
      </c>
      <c r="F102" s="30"/>
      <c r="G102" s="30" t="s">
        <v>835</v>
      </c>
      <c r="H102" s="31"/>
      <c r="I102" s="30"/>
      <c r="J102" s="30"/>
      <c r="K102" s="30"/>
      <c r="L102" s="30"/>
      <c r="M102" s="30"/>
      <c r="N102" s="30"/>
      <c r="O102" s="30"/>
      <c r="P102" s="30"/>
      <c r="Q102" s="30"/>
      <c r="R102" s="30"/>
      <c r="S102" s="29"/>
    </row>
    <row r="103">
      <c r="A103" s="30"/>
      <c r="B103" s="30"/>
      <c r="C103" s="30"/>
      <c r="D103" s="30" t="s">
        <v>835</v>
      </c>
      <c r="E103" s="30" t="s">
        <v>835</v>
      </c>
      <c r="F103" s="30"/>
      <c r="G103" s="30" t="s">
        <v>835</v>
      </c>
      <c r="H103" s="31"/>
      <c r="I103" s="30"/>
      <c r="J103" s="30"/>
      <c r="K103" s="30"/>
      <c r="L103" s="30"/>
      <c r="M103" s="30"/>
      <c r="N103" s="30"/>
      <c r="O103" s="30"/>
      <c r="P103" s="30"/>
      <c r="Q103" s="30"/>
      <c r="R103" s="30"/>
      <c r="S103" s="29"/>
    </row>
    <row r="104">
      <c r="A104" s="30"/>
      <c r="B104" s="30"/>
      <c r="C104" s="30"/>
      <c r="D104" s="30" t="s">
        <v>835</v>
      </c>
      <c r="E104" s="30" t="s">
        <v>835</v>
      </c>
      <c r="F104" s="30"/>
      <c r="G104" s="30" t="s">
        <v>835</v>
      </c>
      <c r="H104" s="31"/>
      <c r="I104" s="30"/>
      <c r="J104" s="30"/>
      <c r="K104" s="30"/>
      <c r="L104" s="30"/>
      <c r="M104" s="30"/>
      <c r="N104" s="30"/>
      <c r="O104" s="30"/>
      <c r="P104" s="30"/>
      <c r="Q104" s="30"/>
      <c r="R104" s="30"/>
      <c r="S104" s="29"/>
    </row>
    <row r="105">
      <c r="A105" s="30"/>
      <c r="B105" s="30"/>
      <c r="C105" s="30"/>
      <c r="D105" s="30" t="s">
        <v>835</v>
      </c>
      <c r="E105" s="30" t="s">
        <v>835</v>
      </c>
      <c r="F105" s="30"/>
      <c r="G105" s="30" t="s">
        <v>835</v>
      </c>
      <c r="H105" s="31"/>
      <c r="I105" s="30"/>
      <c r="J105" s="30"/>
      <c r="K105" s="30"/>
      <c r="L105" s="30"/>
      <c r="M105" s="30"/>
      <c r="N105" s="30"/>
      <c r="O105" s="30"/>
      <c r="P105" s="30"/>
      <c r="Q105" s="30"/>
      <c r="R105" s="30"/>
      <c r="S105" s="29"/>
    </row>
    <row r="106">
      <c r="A106" s="30"/>
      <c r="B106" s="30"/>
      <c r="C106" s="30"/>
      <c r="D106" s="30" t="s">
        <v>835</v>
      </c>
      <c r="E106" s="30" t="s">
        <v>835</v>
      </c>
      <c r="F106" s="30"/>
      <c r="G106" s="30" t="s">
        <v>835</v>
      </c>
      <c r="H106" s="31"/>
      <c r="I106" s="30"/>
      <c r="J106" s="30"/>
      <c r="K106" s="30"/>
      <c r="L106" s="30"/>
      <c r="M106" s="30"/>
      <c r="N106" s="30"/>
      <c r="O106" s="30"/>
      <c r="P106" s="30"/>
      <c r="Q106" s="30"/>
      <c r="R106" s="30"/>
      <c r="S106" s="29"/>
    </row>
    <row r="107">
      <c r="A107" s="30"/>
      <c r="B107" s="30"/>
      <c r="C107" s="30"/>
      <c r="D107" s="30" t="s">
        <v>835</v>
      </c>
      <c r="E107" s="30" t="s">
        <v>835</v>
      </c>
      <c r="F107" s="30"/>
      <c r="G107" s="30" t="s">
        <v>835</v>
      </c>
      <c r="H107" s="31"/>
      <c r="I107" s="30"/>
      <c r="J107" s="30"/>
      <c r="K107" s="30"/>
      <c r="L107" s="30"/>
      <c r="M107" s="30"/>
      <c r="N107" s="30"/>
      <c r="O107" s="30"/>
      <c r="P107" s="30"/>
      <c r="Q107" s="30"/>
      <c r="R107" s="30"/>
      <c r="S107" s="29"/>
    </row>
    <row r="108">
      <c r="A108" s="30"/>
      <c r="B108" s="30"/>
      <c r="C108" s="30"/>
      <c r="D108" s="30" t="s">
        <v>835</v>
      </c>
      <c r="E108" s="30" t="s">
        <v>835</v>
      </c>
      <c r="F108" s="30"/>
      <c r="G108" s="30" t="s">
        <v>835</v>
      </c>
      <c r="H108" s="31"/>
      <c r="I108" s="30"/>
      <c r="J108" s="30"/>
      <c r="K108" s="30"/>
      <c r="L108" s="30"/>
      <c r="M108" s="30"/>
      <c r="N108" s="30"/>
      <c r="O108" s="30"/>
      <c r="P108" s="30"/>
      <c r="Q108" s="30"/>
      <c r="R108" s="30"/>
      <c r="S108" s="29"/>
    </row>
    <row r="109">
      <c r="A109" s="30"/>
      <c r="B109" s="30"/>
      <c r="C109" s="30"/>
      <c r="D109" s="30" t="s">
        <v>835</v>
      </c>
      <c r="E109" s="30" t="s">
        <v>835</v>
      </c>
      <c r="F109" s="30"/>
      <c r="G109" s="30" t="s">
        <v>835</v>
      </c>
      <c r="H109" s="31"/>
      <c r="I109" s="30"/>
      <c r="J109" s="30"/>
      <c r="K109" s="30"/>
      <c r="L109" s="30"/>
      <c r="M109" s="30"/>
      <c r="N109" s="30"/>
      <c r="O109" s="30"/>
      <c r="P109" s="30"/>
      <c r="Q109" s="30"/>
      <c r="R109" s="30"/>
      <c r="S109" s="29"/>
    </row>
    <row r="110">
      <c r="A110" s="30"/>
      <c r="B110" s="30"/>
      <c r="C110" s="30"/>
      <c r="D110" s="30" t="s">
        <v>835</v>
      </c>
      <c r="E110" s="30" t="s">
        <v>835</v>
      </c>
      <c r="F110" s="30"/>
      <c r="G110" s="30" t="s">
        <v>835</v>
      </c>
      <c r="H110" s="31"/>
      <c r="I110" s="30"/>
      <c r="J110" s="30"/>
      <c r="K110" s="30"/>
      <c r="L110" s="30"/>
      <c r="M110" s="30"/>
      <c r="N110" s="30"/>
      <c r="O110" s="30"/>
      <c r="P110" s="30"/>
      <c r="Q110" s="30"/>
      <c r="R110" s="30"/>
      <c r="S110" s="29"/>
    </row>
    <row r="111">
      <c r="A111" s="30"/>
      <c r="B111" s="30"/>
      <c r="C111" s="30"/>
      <c r="D111" s="30" t="s">
        <v>835</v>
      </c>
      <c r="E111" s="30" t="s">
        <v>835</v>
      </c>
      <c r="F111" s="30"/>
      <c r="G111" s="30" t="s">
        <v>835</v>
      </c>
      <c r="H111" s="31"/>
      <c r="I111" s="30"/>
      <c r="J111" s="30"/>
      <c r="K111" s="30"/>
      <c r="L111" s="30"/>
      <c r="M111" s="30"/>
      <c r="N111" s="30"/>
      <c r="O111" s="30"/>
      <c r="P111" s="30"/>
      <c r="Q111" s="30"/>
      <c r="R111" s="30"/>
      <c r="S111" s="29"/>
    </row>
    <row r="112">
      <c r="A112" s="30"/>
      <c r="B112" s="30"/>
      <c r="C112" s="30"/>
      <c r="D112" s="30" t="s">
        <v>835</v>
      </c>
      <c r="E112" s="30" t="s">
        <v>835</v>
      </c>
      <c r="F112" s="30"/>
      <c r="G112" s="30" t="s">
        <v>835</v>
      </c>
      <c r="H112" s="31"/>
      <c r="I112" s="30"/>
      <c r="J112" s="30"/>
      <c r="K112" s="30"/>
      <c r="L112" s="30"/>
      <c r="M112" s="30"/>
      <c r="N112" s="30"/>
      <c r="O112" s="30"/>
      <c r="P112" s="30"/>
      <c r="Q112" s="30"/>
      <c r="R112" s="30"/>
      <c r="S112" s="29"/>
    </row>
    <row r="113">
      <c r="A113" s="30"/>
      <c r="B113" s="30"/>
      <c r="C113" s="30"/>
      <c r="D113" s="30" t="s">
        <v>835</v>
      </c>
      <c r="E113" s="30" t="s">
        <v>835</v>
      </c>
      <c r="F113" s="30"/>
      <c r="G113" s="30" t="s">
        <v>835</v>
      </c>
      <c r="H113" s="31"/>
      <c r="I113" s="30"/>
      <c r="J113" s="30"/>
      <c r="K113" s="30"/>
      <c r="L113" s="30"/>
      <c r="M113" s="30"/>
      <c r="N113" s="30"/>
      <c r="O113" s="30"/>
      <c r="P113" s="30"/>
      <c r="Q113" s="30"/>
      <c r="R113" s="30"/>
      <c r="S113" s="29"/>
    </row>
    <row r="114">
      <c r="A114" s="30"/>
      <c r="B114" s="30"/>
      <c r="C114" s="30"/>
      <c r="D114" s="30" t="s">
        <v>835</v>
      </c>
      <c r="E114" s="30" t="s">
        <v>835</v>
      </c>
      <c r="F114" s="30"/>
      <c r="G114" s="30" t="s">
        <v>835</v>
      </c>
      <c r="H114" s="31"/>
      <c r="I114" s="30"/>
      <c r="J114" s="30"/>
      <c r="K114" s="30"/>
      <c r="L114" s="30"/>
      <c r="M114" s="30"/>
      <c r="N114" s="30"/>
      <c r="O114" s="30"/>
      <c r="P114" s="30"/>
      <c r="Q114" s="30"/>
      <c r="R114" s="30"/>
      <c r="S114" s="29"/>
    </row>
    <row r="115">
      <c r="A115" s="30"/>
      <c r="B115" s="30"/>
      <c r="C115" s="30"/>
      <c r="D115" s="30" t="s">
        <v>835</v>
      </c>
      <c r="E115" s="30" t="s">
        <v>835</v>
      </c>
      <c r="F115" s="30"/>
      <c r="G115" s="30" t="s">
        <v>835</v>
      </c>
      <c r="H115" s="31"/>
      <c r="I115" s="30"/>
      <c r="J115" s="30"/>
      <c r="K115" s="30"/>
      <c r="L115" s="30"/>
      <c r="M115" s="30"/>
      <c r="N115" s="30"/>
      <c r="O115" s="30"/>
      <c r="P115" s="30"/>
      <c r="Q115" s="30"/>
      <c r="R115" s="30"/>
      <c r="S115" s="29"/>
    </row>
    <row r="116">
      <c r="A116" s="30"/>
      <c r="B116" s="30"/>
      <c r="C116" s="30"/>
      <c r="D116" s="30" t="s">
        <v>835</v>
      </c>
      <c r="E116" s="30" t="s">
        <v>835</v>
      </c>
      <c r="F116" s="30"/>
      <c r="G116" s="30" t="s">
        <v>835</v>
      </c>
      <c r="H116" s="31"/>
      <c r="I116" s="30"/>
      <c r="J116" s="30"/>
      <c r="K116" s="30"/>
      <c r="L116" s="30"/>
      <c r="M116" s="30"/>
      <c r="N116" s="30"/>
      <c r="O116" s="30"/>
      <c r="P116" s="30"/>
      <c r="Q116" s="30"/>
      <c r="R116" s="30"/>
      <c r="S116" s="29"/>
    </row>
    <row r="117">
      <c r="A117" s="30"/>
      <c r="B117" s="30"/>
      <c r="C117" s="30"/>
      <c r="D117" s="30" t="s">
        <v>835</v>
      </c>
      <c r="E117" s="30" t="s">
        <v>835</v>
      </c>
      <c r="F117" s="30"/>
      <c r="G117" s="30" t="s">
        <v>835</v>
      </c>
      <c r="H117" s="31"/>
      <c r="I117" s="30"/>
      <c r="J117" s="30"/>
      <c r="K117" s="30"/>
      <c r="L117" s="30"/>
      <c r="M117" s="30"/>
      <c r="N117" s="30"/>
      <c r="O117" s="30"/>
      <c r="P117" s="30"/>
      <c r="Q117" s="30"/>
      <c r="R117" s="30"/>
      <c r="S117" s="29"/>
    </row>
    <row r="118">
      <c r="A118" s="30"/>
      <c r="B118" s="30"/>
      <c r="C118" s="30"/>
      <c r="D118" s="30" t="s">
        <v>835</v>
      </c>
      <c r="E118" s="30" t="s">
        <v>835</v>
      </c>
      <c r="F118" s="30"/>
      <c r="G118" s="30" t="s">
        <v>835</v>
      </c>
      <c r="H118" s="31"/>
      <c r="I118" s="30"/>
      <c r="J118" s="30"/>
      <c r="K118" s="30"/>
      <c r="L118" s="30"/>
      <c r="M118" s="30"/>
      <c r="N118" s="30"/>
      <c r="O118" s="30"/>
      <c r="P118" s="30"/>
      <c r="Q118" s="30"/>
      <c r="R118" s="30"/>
      <c r="S118" s="29"/>
    </row>
    <row r="119">
      <c r="A119" s="30"/>
      <c r="B119" s="30"/>
      <c r="C119" s="30"/>
      <c r="D119" s="30" t="s">
        <v>835</v>
      </c>
      <c r="E119" s="30" t="s">
        <v>835</v>
      </c>
      <c r="F119" s="30"/>
      <c r="G119" s="30" t="s">
        <v>835</v>
      </c>
      <c r="H119" s="31"/>
      <c r="I119" s="30"/>
      <c r="J119" s="30"/>
      <c r="K119" s="30"/>
      <c r="L119" s="30"/>
      <c r="M119" s="30"/>
      <c r="N119" s="30"/>
      <c r="O119" s="30"/>
      <c r="P119" s="30"/>
      <c r="Q119" s="30"/>
      <c r="R119" s="30"/>
      <c r="S119" s="29"/>
    </row>
    <row r="120">
      <c r="A120" s="30"/>
      <c r="B120" s="30"/>
      <c r="C120" s="30"/>
      <c r="D120" s="30" t="s">
        <v>835</v>
      </c>
      <c r="E120" s="30" t="s">
        <v>835</v>
      </c>
      <c r="F120" s="30"/>
      <c r="G120" s="30" t="s">
        <v>835</v>
      </c>
      <c r="H120" s="31"/>
      <c r="I120" s="30"/>
      <c r="J120" s="30"/>
      <c r="K120" s="30"/>
      <c r="L120" s="30"/>
      <c r="M120" s="30"/>
      <c r="N120" s="30"/>
      <c r="O120" s="30"/>
      <c r="P120" s="30"/>
      <c r="Q120" s="30"/>
      <c r="R120" s="30"/>
      <c r="S120" s="29"/>
    </row>
    <row r="121">
      <c r="A121" s="30"/>
      <c r="B121" s="30"/>
      <c r="C121" s="30"/>
      <c r="D121" s="30" t="s">
        <v>835</v>
      </c>
      <c r="E121" s="30" t="s">
        <v>835</v>
      </c>
      <c r="F121" s="30"/>
      <c r="G121" s="30" t="s">
        <v>835</v>
      </c>
      <c r="H121" s="31"/>
      <c r="I121" s="30"/>
      <c r="J121" s="30"/>
      <c r="K121" s="30"/>
      <c r="L121" s="30"/>
      <c r="M121" s="30"/>
      <c r="N121" s="30"/>
      <c r="O121" s="30"/>
      <c r="P121" s="30"/>
      <c r="Q121" s="30"/>
      <c r="R121" s="30"/>
      <c r="S121" s="29"/>
    </row>
    <row r="122">
      <c r="A122" s="30"/>
      <c r="B122" s="30"/>
      <c r="C122" s="30"/>
      <c r="D122" s="30" t="s">
        <v>835</v>
      </c>
      <c r="E122" s="30" t="s">
        <v>835</v>
      </c>
      <c r="F122" s="30"/>
      <c r="G122" s="30" t="s">
        <v>835</v>
      </c>
      <c r="H122" s="31"/>
      <c r="I122" s="30"/>
      <c r="J122" s="30"/>
      <c r="K122" s="30"/>
      <c r="L122" s="30"/>
      <c r="M122" s="30"/>
      <c r="N122" s="30"/>
      <c r="O122" s="30"/>
      <c r="P122" s="30"/>
      <c r="Q122" s="30"/>
      <c r="R122" s="30"/>
      <c r="S122" s="29"/>
    </row>
    <row r="123">
      <c r="A123" s="30"/>
      <c r="B123" s="30"/>
      <c r="C123" s="30"/>
      <c r="D123" s="30" t="s">
        <v>835</v>
      </c>
      <c r="E123" s="30" t="s">
        <v>835</v>
      </c>
      <c r="F123" s="30"/>
      <c r="G123" s="30" t="s">
        <v>835</v>
      </c>
      <c r="H123" s="31"/>
      <c r="I123" s="30"/>
      <c r="J123" s="30"/>
      <c r="K123" s="30"/>
      <c r="L123" s="30"/>
      <c r="M123" s="30"/>
      <c r="N123" s="30"/>
      <c r="O123" s="30"/>
      <c r="P123" s="30"/>
      <c r="Q123" s="30"/>
      <c r="R123" s="30"/>
      <c r="S123" s="29"/>
    </row>
    <row r="124">
      <c r="A124" s="30"/>
      <c r="B124" s="30"/>
      <c r="C124" s="30"/>
      <c r="D124" s="30" t="s">
        <v>835</v>
      </c>
      <c r="E124" s="30" t="s">
        <v>835</v>
      </c>
      <c r="F124" s="30"/>
      <c r="G124" s="30" t="s">
        <v>835</v>
      </c>
      <c r="H124" s="31"/>
      <c r="I124" s="30"/>
      <c r="J124" s="30"/>
      <c r="K124" s="30"/>
      <c r="L124" s="30"/>
      <c r="M124" s="30"/>
      <c r="N124" s="30"/>
      <c r="O124" s="30"/>
      <c r="P124" s="30"/>
      <c r="Q124" s="30"/>
      <c r="R124" s="30"/>
      <c r="S124" s="29"/>
    </row>
    <row r="125">
      <c r="A125" s="30"/>
      <c r="B125" s="30"/>
      <c r="C125" s="30"/>
      <c r="D125" s="30" t="s">
        <v>835</v>
      </c>
      <c r="E125" s="30" t="s">
        <v>835</v>
      </c>
      <c r="F125" s="30"/>
      <c r="G125" s="30" t="s">
        <v>835</v>
      </c>
      <c r="H125" s="31"/>
      <c r="I125" s="30"/>
      <c r="J125" s="30"/>
      <c r="K125" s="30"/>
      <c r="L125" s="30"/>
      <c r="M125" s="30"/>
      <c r="N125" s="30"/>
      <c r="O125" s="30"/>
      <c r="P125" s="30"/>
      <c r="Q125" s="30"/>
      <c r="R125" s="30"/>
      <c r="S125" s="29"/>
    </row>
    <row r="126">
      <c r="A126" s="30"/>
      <c r="B126" s="30"/>
      <c r="C126" s="30"/>
      <c r="D126" s="30" t="s">
        <v>835</v>
      </c>
      <c r="E126" s="30" t="s">
        <v>835</v>
      </c>
      <c r="F126" s="30"/>
      <c r="G126" s="30" t="s">
        <v>835</v>
      </c>
      <c r="H126" s="31"/>
      <c r="I126" s="30"/>
      <c r="J126" s="30"/>
      <c r="K126" s="30"/>
      <c r="L126" s="30"/>
      <c r="M126" s="30"/>
      <c r="N126" s="30"/>
      <c r="O126" s="30"/>
      <c r="P126" s="30"/>
      <c r="Q126" s="30"/>
      <c r="R126" s="30"/>
      <c r="S126" s="29"/>
    </row>
    <row r="127">
      <c r="A127" s="30"/>
      <c r="B127" s="30"/>
      <c r="C127" s="30"/>
      <c r="D127" s="30" t="s">
        <v>835</v>
      </c>
      <c r="E127" s="30" t="s">
        <v>835</v>
      </c>
      <c r="F127" s="30"/>
      <c r="G127" s="30" t="s">
        <v>835</v>
      </c>
      <c r="H127" s="31"/>
      <c r="I127" s="30"/>
      <c r="J127" s="30"/>
      <c r="K127" s="30"/>
      <c r="L127" s="30"/>
      <c r="M127" s="30"/>
      <c r="N127" s="30"/>
      <c r="O127" s="30"/>
      <c r="P127" s="30"/>
      <c r="Q127" s="30"/>
      <c r="R127" s="30"/>
      <c r="S127" s="29"/>
    </row>
    <row r="128">
      <c r="A128" s="30"/>
      <c r="B128" s="30"/>
      <c r="C128" s="30"/>
      <c r="D128" s="30" t="s">
        <v>835</v>
      </c>
      <c r="E128" s="30" t="s">
        <v>835</v>
      </c>
      <c r="F128" s="30"/>
      <c r="G128" s="30" t="s">
        <v>835</v>
      </c>
      <c r="H128" s="31"/>
      <c r="I128" s="30"/>
      <c r="J128" s="30"/>
      <c r="K128" s="30"/>
      <c r="L128" s="30"/>
      <c r="M128" s="30"/>
      <c r="N128" s="30"/>
      <c r="O128" s="30"/>
      <c r="P128" s="30"/>
      <c r="Q128" s="30"/>
      <c r="R128" s="30"/>
      <c r="S128" s="29"/>
    </row>
    <row r="129">
      <c r="A129" s="30"/>
      <c r="B129" s="30"/>
      <c r="C129" s="30"/>
      <c r="D129" s="30" t="s">
        <v>835</v>
      </c>
      <c r="E129" s="30" t="s">
        <v>835</v>
      </c>
      <c r="F129" s="30"/>
      <c r="G129" s="30" t="s">
        <v>835</v>
      </c>
      <c r="H129" s="31"/>
      <c r="I129" s="30"/>
      <c r="J129" s="30"/>
      <c r="K129" s="30"/>
      <c r="L129" s="30"/>
      <c r="M129" s="30"/>
      <c r="N129" s="30"/>
      <c r="O129" s="30"/>
      <c r="P129" s="30"/>
      <c r="Q129" s="30"/>
      <c r="R129" s="30"/>
      <c r="S129" s="29"/>
    </row>
    <row r="130">
      <c r="A130" s="30"/>
      <c r="B130" s="30"/>
      <c r="C130" s="30"/>
      <c r="D130" s="30" t="s">
        <v>835</v>
      </c>
      <c r="E130" s="30" t="s">
        <v>835</v>
      </c>
      <c r="F130" s="30"/>
      <c r="G130" s="30" t="s">
        <v>835</v>
      </c>
      <c r="H130" s="31"/>
      <c r="I130" s="30"/>
      <c r="J130" s="30"/>
      <c r="K130" s="30"/>
      <c r="L130" s="30"/>
      <c r="M130" s="30"/>
      <c r="N130" s="30"/>
      <c r="O130" s="30"/>
      <c r="P130" s="30"/>
      <c r="Q130" s="30"/>
      <c r="R130" s="30"/>
      <c r="S130" s="29"/>
    </row>
    <row r="131">
      <c r="A131" s="30"/>
      <c r="B131" s="30"/>
      <c r="C131" s="30"/>
      <c r="D131" s="30" t="s">
        <v>835</v>
      </c>
      <c r="E131" s="30" t="s">
        <v>835</v>
      </c>
      <c r="F131" s="30"/>
      <c r="G131" s="30" t="s">
        <v>835</v>
      </c>
      <c r="H131" s="31"/>
      <c r="I131" s="30"/>
      <c r="J131" s="30"/>
      <c r="K131" s="30"/>
      <c r="L131" s="30"/>
      <c r="M131" s="30"/>
      <c r="N131" s="30"/>
      <c r="O131" s="30"/>
      <c r="P131" s="30"/>
      <c r="Q131" s="30"/>
      <c r="R131" s="30"/>
      <c r="S131" s="29"/>
    </row>
    <row r="132">
      <c r="A132" s="30"/>
      <c r="B132" s="30"/>
      <c r="C132" s="30"/>
      <c r="D132" s="30" t="s">
        <v>835</v>
      </c>
      <c r="E132" s="30" t="s">
        <v>835</v>
      </c>
      <c r="F132" s="30"/>
      <c r="G132" s="30" t="s">
        <v>835</v>
      </c>
      <c r="H132" s="31"/>
      <c r="I132" s="30"/>
      <c r="J132" s="30"/>
      <c r="K132" s="30"/>
      <c r="L132" s="30"/>
      <c r="M132" s="30"/>
      <c r="N132" s="30"/>
      <c r="O132" s="30"/>
      <c r="P132" s="30"/>
      <c r="Q132" s="30"/>
      <c r="R132" s="30"/>
      <c r="S132" s="29"/>
    </row>
    <row r="133">
      <c r="A133" s="30"/>
      <c r="B133" s="30"/>
      <c r="C133" s="30"/>
      <c r="D133" s="30" t="s">
        <v>835</v>
      </c>
      <c r="E133" s="30" t="s">
        <v>835</v>
      </c>
      <c r="F133" s="30"/>
      <c r="G133" s="30" t="s">
        <v>835</v>
      </c>
      <c r="H133" s="31"/>
      <c r="I133" s="30"/>
      <c r="J133" s="30"/>
      <c r="K133" s="30"/>
      <c r="L133" s="30"/>
      <c r="M133" s="30"/>
      <c r="N133" s="30"/>
      <c r="O133" s="30"/>
      <c r="P133" s="30"/>
      <c r="Q133" s="30"/>
      <c r="R133" s="30"/>
      <c r="S133" s="29"/>
    </row>
    <row r="134">
      <c r="A134" s="30"/>
      <c r="B134" s="30"/>
      <c r="C134" s="30"/>
      <c r="D134" s="30" t="s">
        <v>835</v>
      </c>
      <c r="E134" s="30" t="s">
        <v>835</v>
      </c>
      <c r="F134" s="30"/>
      <c r="G134" s="30" t="s">
        <v>835</v>
      </c>
      <c r="H134" s="31"/>
      <c r="I134" s="30"/>
      <c r="J134" s="30"/>
      <c r="K134" s="30"/>
      <c r="L134" s="30"/>
      <c r="M134" s="30"/>
      <c r="N134" s="30"/>
      <c r="O134" s="30"/>
      <c r="P134" s="30"/>
      <c r="Q134" s="30"/>
      <c r="R134" s="30"/>
      <c r="S134" s="29"/>
    </row>
    <row r="135">
      <c r="A135" s="30"/>
      <c r="B135" s="30"/>
      <c r="C135" s="30"/>
      <c r="D135" s="30" t="s">
        <v>835</v>
      </c>
      <c r="E135" s="30" t="s">
        <v>835</v>
      </c>
      <c r="F135" s="30"/>
      <c r="G135" s="30" t="s">
        <v>835</v>
      </c>
      <c r="H135" s="31"/>
      <c r="I135" s="30"/>
      <c r="J135" s="30"/>
      <c r="K135" s="30"/>
      <c r="L135" s="30"/>
      <c r="M135" s="30"/>
      <c r="N135" s="30"/>
      <c r="O135" s="30"/>
      <c r="P135" s="30"/>
      <c r="Q135" s="30"/>
      <c r="R135" s="30"/>
      <c r="S135" s="29"/>
    </row>
    <row r="136">
      <c r="A136" s="30"/>
      <c r="B136" s="30"/>
      <c r="C136" s="30"/>
      <c r="D136" s="30" t="s">
        <v>835</v>
      </c>
      <c r="E136" s="30" t="s">
        <v>835</v>
      </c>
      <c r="F136" s="30"/>
      <c r="G136" s="30" t="s">
        <v>835</v>
      </c>
      <c r="H136" s="31"/>
      <c r="I136" s="30"/>
      <c r="J136" s="30"/>
      <c r="K136" s="30"/>
      <c r="L136" s="30"/>
      <c r="M136" s="30"/>
      <c r="N136" s="30"/>
      <c r="O136" s="30"/>
      <c r="P136" s="30"/>
      <c r="Q136" s="30"/>
      <c r="R136" s="30"/>
      <c r="S136" s="29"/>
    </row>
    <row r="137">
      <c r="A137" s="30"/>
      <c r="B137" s="30"/>
      <c r="C137" s="30"/>
      <c r="D137" s="30" t="s">
        <v>835</v>
      </c>
      <c r="E137" s="30" t="s">
        <v>835</v>
      </c>
      <c r="F137" s="30"/>
      <c r="G137" s="30" t="s">
        <v>835</v>
      </c>
      <c r="H137" s="31"/>
      <c r="I137" s="30"/>
      <c r="J137" s="30"/>
      <c r="K137" s="30"/>
      <c r="L137" s="30"/>
      <c r="M137" s="30"/>
      <c r="N137" s="30"/>
      <c r="O137" s="30"/>
      <c r="P137" s="30"/>
      <c r="Q137" s="30"/>
      <c r="R137" s="30"/>
      <c r="S137" s="29"/>
    </row>
    <row r="138">
      <c r="A138" s="30"/>
      <c r="B138" s="30"/>
      <c r="C138" s="30"/>
      <c r="D138" s="30" t="s">
        <v>835</v>
      </c>
      <c r="E138" s="30" t="s">
        <v>835</v>
      </c>
      <c r="F138" s="30"/>
      <c r="G138" s="30" t="s">
        <v>835</v>
      </c>
      <c r="H138" s="31"/>
      <c r="I138" s="30"/>
      <c r="J138" s="30"/>
      <c r="K138" s="30"/>
      <c r="L138" s="30"/>
      <c r="M138" s="30"/>
      <c r="N138" s="30"/>
      <c r="O138" s="30"/>
      <c r="P138" s="30"/>
      <c r="Q138" s="30"/>
      <c r="R138" s="30"/>
      <c r="S138" s="29"/>
    </row>
    <row r="139">
      <c r="A139" s="30"/>
      <c r="B139" s="30"/>
      <c r="C139" s="30"/>
      <c r="D139" s="30" t="s">
        <v>835</v>
      </c>
      <c r="E139" s="30" t="s">
        <v>835</v>
      </c>
      <c r="F139" s="30"/>
      <c r="G139" s="30" t="s">
        <v>835</v>
      </c>
      <c r="H139" s="31"/>
      <c r="I139" s="30"/>
      <c r="J139" s="30"/>
      <c r="K139" s="30"/>
      <c r="L139" s="30"/>
      <c r="M139" s="30"/>
      <c r="N139" s="30"/>
      <c r="O139" s="30"/>
      <c r="P139" s="30"/>
      <c r="Q139" s="30"/>
      <c r="R139" s="30"/>
      <c r="S139" s="29"/>
    </row>
    <row r="140">
      <c r="A140" s="30"/>
      <c r="B140" s="30"/>
      <c r="C140" s="30"/>
      <c r="D140" s="30" t="s">
        <v>835</v>
      </c>
      <c r="E140" s="30" t="s">
        <v>835</v>
      </c>
      <c r="F140" s="30"/>
      <c r="G140" s="30" t="s">
        <v>835</v>
      </c>
      <c r="H140" s="31"/>
      <c r="I140" s="30"/>
      <c r="J140" s="30"/>
      <c r="K140" s="30"/>
      <c r="L140" s="30"/>
      <c r="M140" s="30"/>
      <c r="N140" s="30"/>
      <c r="O140" s="30"/>
      <c r="P140" s="30"/>
      <c r="Q140" s="30"/>
      <c r="R140" s="30"/>
      <c r="S140" s="29"/>
    </row>
    <row r="141">
      <c r="A141" s="30"/>
      <c r="B141" s="30"/>
      <c r="C141" s="30"/>
      <c r="D141" s="30" t="s">
        <v>835</v>
      </c>
      <c r="E141" s="30" t="s">
        <v>835</v>
      </c>
      <c r="F141" s="30"/>
      <c r="G141" s="30" t="s">
        <v>835</v>
      </c>
      <c r="H141" s="31"/>
      <c r="I141" s="30"/>
      <c r="J141" s="30"/>
      <c r="K141" s="30"/>
      <c r="L141" s="30"/>
      <c r="M141" s="30"/>
      <c r="N141" s="30"/>
      <c r="O141" s="30"/>
      <c r="P141" s="30"/>
      <c r="Q141" s="30"/>
      <c r="R141" s="30"/>
      <c r="S141" s="29"/>
    </row>
    <row r="142">
      <c r="A142" s="30"/>
      <c r="B142" s="30"/>
      <c r="C142" s="30"/>
      <c r="D142" s="30" t="s">
        <v>835</v>
      </c>
      <c r="E142" s="30" t="s">
        <v>835</v>
      </c>
      <c r="F142" s="30"/>
      <c r="G142" s="30" t="s">
        <v>835</v>
      </c>
      <c r="H142" s="31"/>
      <c r="I142" s="30"/>
      <c r="J142" s="30"/>
      <c r="K142" s="30"/>
      <c r="L142" s="30"/>
      <c r="M142" s="30"/>
      <c r="N142" s="30"/>
      <c r="O142" s="30"/>
      <c r="P142" s="30"/>
      <c r="Q142" s="30"/>
      <c r="R142" s="30"/>
      <c r="S142" s="29"/>
    </row>
    <row r="143">
      <c r="A143" s="30"/>
      <c r="B143" s="30"/>
      <c r="C143" s="30"/>
      <c r="D143" s="30" t="s">
        <v>835</v>
      </c>
      <c r="E143" s="30" t="s">
        <v>835</v>
      </c>
      <c r="F143" s="30"/>
      <c r="G143" s="30" t="s">
        <v>835</v>
      </c>
      <c r="H143" s="31"/>
      <c r="I143" s="30"/>
      <c r="J143" s="30"/>
      <c r="K143" s="30"/>
      <c r="L143" s="30"/>
      <c r="M143" s="30"/>
      <c r="N143" s="30"/>
      <c r="O143" s="30"/>
      <c r="P143" s="30"/>
      <c r="Q143" s="30"/>
      <c r="R143" s="30"/>
      <c r="S143" s="29"/>
    </row>
    <row r="144">
      <c r="A144" s="30"/>
      <c r="B144" s="30"/>
      <c r="C144" s="30"/>
      <c r="D144" s="30" t="s">
        <v>835</v>
      </c>
      <c r="E144" s="30" t="s">
        <v>835</v>
      </c>
      <c r="F144" s="30"/>
      <c r="G144" s="30" t="s">
        <v>835</v>
      </c>
      <c r="H144" s="31"/>
      <c r="I144" s="30"/>
      <c r="J144" s="30"/>
      <c r="K144" s="30"/>
      <c r="L144" s="30"/>
      <c r="M144" s="30"/>
      <c r="N144" s="30"/>
      <c r="O144" s="30"/>
      <c r="P144" s="30"/>
      <c r="Q144" s="30"/>
      <c r="R144" s="30"/>
      <c r="S144" s="29"/>
    </row>
    <row r="145">
      <c r="A145" s="30"/>
      <c r="B145" s="30"/>
      <c r="C145" s="30"/>
      <c r="D145" s="30" t="s">
        <v>835</v>
      </c>
      <c r="E145" s="30" t="s">
        <v>835</v>
      </c>
      <c r="F145" s="30"/>
      <c r="G145" s="30" t="s">
        <v>835</v>
      </c>
      <c r="H145" s="31"/>
      <c r="I145" s="30"/>
      <c r="J145" s="30"/>
      <c r="K145" s="30"/>
      <c r="L145" s="30"/>
      <c r="M145" s="30"/>
      <c r="N145" s="30"/>
      <c r="O145" s="30"/>
      <c r="P145" s="30"/>
      <c r="Q145" s="30"/>
      <c r="R145" s="30"/>
      <c r="S145" s="29"/>
    </row>
    <row r="146">
      <c r="A146" s="30"/>
      <c r="B146" s="30"/>
      <c r="C146" s="30"/>
      <c r="D146" s="30" t="s">
        <v>835</v>
      </c>
      <c r="E146" s="30" t="s">
        <v>835</v>
      </c>
      <c r="F146" s="30"/>
      <c r="G146" s="30" t="s">
        <v>835</v>
      </c>
      <c r="H146" s="31"/>
      <c r="I146" s="30"/>
      <c r="J146" s="30"/>
      <c r="K146" s="30"/>
      <c r="L146" s="30"/>
      <c r="M146" s="30"/>
      <c r="N146" s="30"/>
      <c r="O146" s="30"/>
      <c r="P146" s="30"/>
      <c r="Q146" s="30"/>
      <c r="R146" s="30"/>
      <c r="S146" s="29"/>
    </row>
    <row r="147">
      <c r="A147" s="30"/>
      <c r="B147" s="30"/>
      <c r="C147" s="30"/>
      <c r="D147" s="30" t="s">
        <v>835</v>
      </c>
      <c r="E147" s="30" t="s">
        <v>835</v>
      </c>
      <c r="F147" s="30"/>
      <c r="G147" s="30" t="s">
        <v>835</v>
      </c>
      <c r="H147" s="31"/>
      <c r="I147" s="30"/>
      <c r="J147" s="30"/>
      <c r="K147" s="30"/>
      <c r="L147" s="30"/>
      <c r="M147" s="30"/>
      <c r="N147" s="30"/>
      <c r="O147" s="30"/>
      <c r="P147" s="30"/>
      <c r="Q147" s="30"/>
      <c r="R147" s="30"/>
      <c r="S147" s="29"/>
    </row>
    <row r="148">
      <c r="A148" s="30"/>
      <c r="B148" s="30"/>
      <c r="C148" s="30"/>
      <c r="D148" s="30" t="s">
        <v>835</v>
      </c>
      <c r="E148" s="30" t="s">
        <v>835</v>
      </c>
      <c r="F148" s="30"/>
      <c r="G148" s="30" t="s">
        <v>835</v>
      </c>
      <c r="H148" s="31"/>
      <c r="I148" s="30"/>
      <c r="J148" s="30"/>
      <c r="K148" s="30"/>
      <c r="L148" s="30"/>
      <c r="M148" s="30"/>
      <c r="N148" s="30"/>
      <c r="O148" s="30"/>
      <c r="P148" s="30"/>
      <c r="Q148" s="30"/>
      <c r="R148" s="30"/>
      <c r="S148" s="29"/>
    </row>
    <row r="149">
      <c r="A149" s="30"/>
      <c r="B149" s="30"/>
      <c r="C149" s="30"/>
      <c r="D149" s="30" t="s">
        <v>835</v>
      </c>
      <c r="E149" s="30" t="s">
        <v>835</v>
      </c>
      <c r="F149" s="30"/>
      <c r="G149" s="30" t="s">
        <v>835</v>
      </c>
      <c r="H149" s="31"/>
      <c r="I149" s="30"/>
      <c r="J149" s="30"/>
      <c r="K149" s="30"/>
      <c r="L149" s="30"/>
      <c r="M149" s="30"/>
      <c r="N149" s="30"/>
      <c r="O149" s="30"/>
      <c r="P149" s="30"/>
      <c r="Q149" s="30"/>
      <c r="R149" s="30"/>
      <c r="S149" s="29"/>
    </row>
    <row r="150">
      <c r="A150" s="30"/>
      <c r="B150" s="30"/>
      <c r="C150" s="30"/>
      <c r="D150" s="30" t="s">
        <v>835</v>
      </c>
      <c r="E150" s="30" t="s">
        <v>835</v>
      </c>
      <c r="F150" s="30"/>
      <c r="G150" s="30" t="s">
        <v>835</v>
      </c>
      <c r="H150" s="31"/>
      <c r="I150" s="30"/>
      <c r="J150" s="30"/>
      <c r="K150" s="30"/>
      <c r="L150" s="30"/>
      <c r="M150" s="30"/>
      <c r="N150" s="30"/>
      <c r="O150" s="30"/>
      <c r="P150" s="30"/>
      <c r="Q150" s="30"/>
      <c r="R150" s="30"/>
      <c r="S150" s="29"/>
    </row>
    <row r="151">
      <c r="A151" s="30"/>
      <c r="B151" s="30"/>
      <c r="C151" s="30"/>
      <c r="D151" s="30" t="s">
        <v>835</v>
      </c>
      <c r="E151" s="30" t="s">
        <v>835</v>
      </c>
      <c r="F151" s="30"/>
      <c r="G151" s="30" t="s">
        <v>835</v>
      </c>
      <c r="H151" s="31"/>
      <c r="I151" s="30"/>
      <c r="J151" s="30"/>
      <c r="K151" s="30"/>
      <c r="L151" s="30"/>
      <c r="M151" s="30"/>
      <c r="N151" s="30"/>
      <c r="O151" s="30"/>
      <c r="P151" s="30"/>
      <c r="Q151" s="30"/>
      <c r="R151" s="30"/>
      <c r="S151" s="29"/>
    </row>
    <row r="152">
      <c r="A152" s="30"/>
      <c r="B152" s="30"/>
      <c r="C152" s="30"/>
      <c r="D152" s="30" t="s">
        <v>835</v>
      </c>
      <c r="E152" s="30" t="s">
        <v>835</v>
      </c>
      <c r="F152" s="30"/>
      <c r="G152" s="30" t="s">
        <v>835</v>
      </c>
      <c r="H152" s="31"/>
      <c r="I152" s="30"/>
      <c r="J152" s="30"/>
      <c r="K152" s="30"/>
      <c r="L152" s="30"/>
      <c r="M152" s="30"/>
      <c r="N152" s="30"/>
      <c r="O152" s="30"/>
      <c r="P152" s="30"/>
      <c r="Q152" s="30"/>
      <c r="R152" s="30"/>
      <c r="S152" s="29"/>
    </row>
    <row r="153">
      <c r="A153" s="30"/>
      <c r="B153" s="30"/>
      <c r="C153" s="30"/>
      <c r="D153" s="30" t="s">
        <v>835</v>
      </c>
      <c r="E153" s="30" t="s">
        <v>835</v>
      </c>
      <c r="F153" s="30"/>
      <c r="G153" s="30" t="s">
        <v>835</v>
      </c>
      <c r="H153" s="31"/>
      <c r="I153" s="30"/>
      <c r="J153" s="30"/>
      <c r="K153" s="30"/>
      <c r="L153" s="30"/>
      <c r="M153" s="30"/>
      <c r="N153" s="30"/>
      <c r="O153" s="30"/>
      <c r="P153" s="30"/>
      <c r="Q153" s="30"/>
      <c r="R153" s="30"/>
      <c r="S153" s="29"/>
    </row>
    <row r="154">
      <c r="A154" s="30"/>
      <c r="B154" s="30"/>
      <c r="C154" s="30"/>
      <c r="D154" s="30" t="s">
        <v>835</v>
      </c>
      <c r="E154" s="30" t="s">
        <v>835</v>
      </c>
      <c r="F154" s="30"/>
      <c r="G154" s="30" t="s">
        <v>835</v>
      </c>
      <c r="H154" s="31"/>
      <c r="I154" s="30"/>
      <c r="J154" s="30"/>
      <c r="K154" s="30"/>
      <c r="L154" s="30"/>
      <c r="M154" s="30"/>
      <c r="N154" s="30"/>
      <c r="O154" s="30"/>
      <c r="P154" s="30"/>
      <c r="Q154" s="30"/>
      <c r="R154" s="30"/>
      <c r="S154" s="29"/>
    </row>
    <row r="155">
      <c r="A155" s="30"/>
      <c r="B155" s="30"/>
      <c r="C155" s="30"/>
      <c r="D155" s="30" t="s">
        <v>835</v>
      </c>
      <c r="E155" s="30" t="s">
        <v>835</v>
      </c>
      <c r="F155" s="30"/>
      <c r="G155" s="30" t="s">
        <v>835</v>
      </c>
      <c r="H155" s="31"/>
      <c r="I155" s="30"/>
      <c r="J155" s="30"/>
      <c r="K155" s="30"/>
      <c r="L155" s="30"/>
      <c r="M155" s="30"/>
      <c r="N155" s="30"/>
      <c r="O155" s="30"/>
      <c r="P155" s="30"/>
      <c r="Q155" s="30"/>
      <c r="R155" s="30"/>
      <c r="S155" s="29"/>
    </row>
    <row r="156">
      <c r="A156" s="30"/>
      <c r="B156" s="30"/>
      <c r="C156" s="30"/>
      <c r="D156" s="30" t="s">
        <v>835</v>
      </c>
      <c r="E156" s="30" t="s">
        <v>835</v>
      </c>
      <c r="F156" s="30"/>
      <c r="G156" s="30" t="s">
        <v>835</v>
      </c>
      <c r="H156" s="31"/>
      <c r="I156" s="30"/>
      <c r="J156" s="30"/>
      <c r="K156" s="30"/>
      <c r="L156" s="30"/>
      <c r="M156" s="30"/>
      <c r="N156" s="30"/>
      <c r="O156" s="30"/>
      <c r="P156" s="30"/>
      <c r="Q156" s="30"/>
      <c r="R156" s="30"/>
      <c r="S156" s="29"/>
    </row>
    <row r="157">
      <c r="A157" s="30"/>
      <c r="B157" s="30"/>
      <c r="C157" s="30"/>
      <c r="D157" s="30" t="s">
        <v>835</v>
      </c>
      <c r="E157" s="30" t="s">
        <v>835</v>
      </c>
      <c r="F157" s="30"/>
      <c r="G157" s="30" t="s">
        <v>835</v>
      </c>
      <c r="H157" s="31"/>
      <c r="I157" s="30"/>
      <c r="J157" s="30"/>
      <c r="K157" s="30"/>
      <c r="L157" s="30"/>
      <c r="M157" s="30"/>
      <c r="N157" s="30"/>
      <c r="O157" s="30"/>
      <c r="P157" s="30"/>
      <c r="Q157" s="30"/>
      <c r="R157" s="30"/>
      <c r="S157" s="29"/>
    </row>
    <row r="158">
      <c r="A158" s="30"/>
      <c r="B158" s="30"/>
      <c r="C158" s="30"/>
      <c r="D158" s="30" t="s">
        <v>835</v>
      </c>
      <c r="E158" s="30" t="s">
        <v>835</v>
      </c>
      <c r="F158" s="30"/>
      <c r="G158" s="30" t="s">
        <v>835</v>
      </c>
      <c r="H158" s="31"/>
      <c r="I158" s="30"/>
      <c r="J158" s="30"/>
      <c r="K158" s="30"/>
      <c r="L158" s="30"/>
      <c r="M158" s="30"/>
      <c r="N158" s="30"/>
      <c r="O158" s="30"/>
      <c r="P158" s="30"/>
      <c r="Q158" s="30"/>
      <c r="R158" s="30"/>
      <c r="S158" s="29"/>
    </row>
    <row r="159">
      <c r="A159" s="30"/>
      <c r="B159" s="30"/>
      <c r="C159" s="30"/>
      <c r="D159" s="30" t="s">
        <v>835</v>
      </c>
      <c r="E159" s="30" t="s">
        <v>835</v>
      </c>
      <c r="F159" s="30"/>
      <c r="G159" s="30" t="s">
        <v>835</v>
      </c>
      <c r="H159" s="31"/>
      <c r="I159" s="30"/>
      <c r="J159" s="30"/>
      <c r="K159" s="30"/>
      <c r="L159" s="30"/>
      <c r="M159" s="30"/>
      <c r="N159" s="30"/>
      <c r="O159" s="30"/>
      <c r="P159" s="30"/>
      <c r="Q159" s="30"/>
      <c r="R159" s="30"/>
      <c r="S159" s="29"/>
    </row>
    <row r="160">
      <c r="A160" s="30"/>
      <c r="B160" s="30"/>
      <c r="C160" s="30"/>
      <c r="D160" s="30" t="s">
        <v>835</v>
      </c>
      <c r="E160" s="30" t="s">
        <v>835</v>
      </c>
      <c r="F160" s="30"/>
      <c r="G160" s="30" t="s">
        <v>835</v>
      </c>
      <c r="H160" s="31"/>
      <c r="I160" s="30"/>
      <c r="J160" s="30"/>
      <c r="K160" s="30"/>
      <c r="L160" s="30"/>
      <c r="M160" s="30"/>
      <c r="N160" s="30"/>
      <c r="O160" s="30"/>
      <c r="P160" s="30"/>
      <c r="Q160" s="30"/>
      <c r="R160" s="30"/>
      <c r="S160" s="29"/>
    </row>
    <row r="161">
      <c r="A161" s="30"/>
      <c r="B161" s="30"/>
      <c r="C161" s="30"/>
      <c r="D161" s="30" t="s">
        <v>835</v>
      </c>
      <c r="E161" s="30" t="s">
        <v>835</v>
      </c>
      <c r="F161" s="30"/>
      <c r="G161" s="30" t="s">
        <v>835</v>
      </c>
      <c r="H161" s="31"/>
      <c r="I161" s="30"/>
      <c r="J161" s="30"/>
      <c r="K161" s="30"/>
      <c r="L161" s="30"/>
      <c r="M161" s="30"/>
      <c r="N161" s="30"/>
      <c r="O161" s="30"/>
      <c r="P161" s="30"/>
      <c r="Q161" s="30"/>
      <c r="R161" s="30"/>
      <c r="S161" s="29"/>
    </row>
    <row r="162">
      <c r="A162" s="30"/>
      <c r="B162" s="30"/>
      <c r="C162" s="30"/>
      <c r="D162" s="30" t="s">
        <v>835</v>
      </c>
      <c r="E162" s="30" t="s">
        <v>835</v>
      </c>
      <c r="F162" s="30"/>
      <c r="G162" s="30" t="s">
        <v>835</v>
      </c>
      <c r="H162" s="31"/>
      <c r="I162" s="30"/>
      <c r="J162" s="30"/>
      <c r="K162" s="30"/>
      <c r="L162" s="30"/>
      <c r="M162" s="30"/>
      <c r="N162" s="30"/>
      <c r="O162" s="30"/>
      <c r="P162" s="30"/>
      <c r="Q162" s="30"/>
      <c r="R162" s="30"/>
      <c r="S162" s="29"/>
    </row>
    <row r="163">
      <c r="A163" s="30"/>
      <c r="B163" s="30"/>
      <c r="C163" s="30"/>
      <c r="D163" s="30" t="s">
        <v>835</v>
      </c>
      <c r="E163" s="30" t="s">
        <v>835</v>
      </c>
      <c r="F163" s="30"/>
      <c r="G163" s="30" t="s">
        <v>835</v>
      </c>
      <c r="H163" s="31"/>
      <c r="I163" s="30"/>
      <c r="J163" s="30"/>
      <c r="K163" s="30"/>
      <c r="L163" s="30"/>
      <c r="M163" s="30"/>
      <c r="N163" s="30"/>
      <c r="O163" s="30"/>
      <c r="P163" s="30"/>
      <c r="Q163" s="30"/>
      <c r="R163" s="30"/>
      <c r="S163" s="29"/>
    </row>
    <row r="164">
      <c r="A164" s="30"/>
      <c r="B164" s="30"/>
      <c r="C164" s="30"/>
      <c r="D164" s="30" t="s">
        <v>835</v>
      </c>
      <c r="E164" s="30" t="s">
        <v>835</v>
      </c>
      <c r="F164" s="30"/>
      <c r="G164" s="30" t="s">
        <v>835</v>
      </c>
      <c r="H164" s="31"/>
      <c r="I164" s="30"/>
      <c r="J164" s="30"/>
      <c r="K164" s="30"/>
      <c r="L164" s="30"/>
      <c r="M164" s="30"/>
      <c r="N164" s="30"/>
      <c r="O164" s="30"/>
      <c r="P164" s="30"/>
      <c r="Q164" s="30"/>
      <c r="R164" s="30"/>
      <c r="S164" s="29"/>
    </row>
    <row r="165">
      <c r="A165" s="30"/>
      <c r="B165" s="30"/>
      <c r="C165" s="30"/>
      <c r="D165" s="30" t="s">
        <v>835</v>
      </c>
      <c r="E165" s="30" t="s">
        <v>835</v>
      </c>
      <c r="F165" s="30"/>
      <c r="G165" s="30" t="s">
        <v>835</v>
      </c>
      <c r="H165" s="31"/>
      <c r="I165" s="30"/>
      <c r="J165" s="30"/>
      <c r="K165" s="30"/>
      <c r="L165" s="30"/>
      <c r="M165" s="30"/>
      <c r="N165" s="30"/>
      <c r="O165" s="30"/>
      <c r="P165" s="30"/>
      <c r="Q165" s="30"/>
      <c r="R165" s="30"/>
      <c r="S165" s="29"/>
    </row>
    <row r="166">
      <c r="A166" s="30"/>
      <c r="B166" s="30"/>
      <c r="C166" s="30"/>
      <c r="D166" s="30" t="s">
        <v>835</v>
      </c>
      <c r="E166" s="30" t="s">
        <v>835</v>
      </c>
      <c r="F166" s="30"/>
      <c r="G166" s="30" t="s">
        <v>835</v>
      </c>
      <c r="H166" s="31"/>
      <c r="I166" s="30"/>
      <c r="J166" s="30"/>
      <c r="K166" s="30"/>
      <c r="L166" s="30"/>
      <c r="M166" s="30"/>
      <c r="N166" s="30"/>
      <c r="O166" s="30"/>
      <c r="P166" s="30"/>
      <c r="Q166" s="30"/>
      <c r="R166" s="30"/>
      <c r="S166" s="29"/>
    </row>
    <row r="167">
      <c r="A167" s="30"/>
      <c r="B167" s="30"/>
      <c r="C167" s="30"/>
      <c r="D167" s="30" t="s">
        <v>835</v>
      </c>
      <c r="E167" s="30" t="s">
        <v>835</v>
      </c>
      <c r="F167" s="30"/>
      <c r="G167" s="30" t="s">
        <v>835</v>
      </c>
      <c r="H167" s="31"/>
      <c r="I167" s="30"/>
      <c r="J167" s="30"/>
      <c r="K167" s="30"/>
      <c r="L167" s="30"/>
      <c r="M167" s="30"/>
      <c r="N167" s="30"/>
      <c r="O167" s="30"/>
      <c r="P167" s="30"/>
      <c r="Q167" s="30"/>
      <c r="R167" s="30"/>
      <c r="S167" s="29"/>
    </row>
    <row r="168">
      <c r="A168" s="30"/>
      <c r="B168" s="30"/>
      <c r="C168" s="30"/>
      <c r="D168" s="30" t="s">
        <v>835</v>
      </c>
      <c r="E168" s="30" t="s">
        <v>835</v>
      </c>
      <c r="F168" s="30"/>
      <c r="G168" s="30" t="s">
        <v>835</v>
      </c>
      <c r="H168" s="31"/>
      <c r="I168" s="30"/>
      <c r="J168" s="30"/>
      <c r="K168" s="30"/>
      <c r="L168" s="30"/>
      <c r="M168" s="30"/>
      <c r="N168" s="30"/>
      <c r="O168" s="30"/>
      <c r="P168" s="30"/>
      <c r="Q168" s="30"/>
      <c r="R168" s="30"/>
      <c r="S168" s="29"/>
    </row>
    <row r="169">
      <c r="A169" s="30"/>
      <c r="B169" s="30"/>
      <c r="C169" s="30"/>
      <c r="D169" s="30" t="s">
        <v>835</v>
      </c>
      <c r="E169" s="30" t="s">
        <v>835</v>
      </c>
      <c r="F169" s="30"/>
      <c r="G169" s="30" t="s">
        <v>835</v>
      </c>
      <c r="H169" s="31"/>
      <c r="I169" s="30"/>
      <c r="J169" s="30"/>
      <c r="K169" s="30"/>
      <c r="L169" s="30"/>
      <c r="M169" s="30"/>
      <c r="N169" s="30"/>
      <c r="O169" s="30"/>
      <c r="P169" s="30"/>
      <c r="Q169" s="30"/>
      <c r="R169" s="30"/>
      <c r="S169" s="29"/>
    </row>
    <row r="170">
      <c r="A170" s="30"/>
      <c r="B170" s="30"/>
      <c r="C170" s="30"/>
      <c r="D170" s="30" t="s">
        <v>835</v>
      </c>
      <c r="E170" s="30" t="s">
        <v>835</v>
      </c>
      <c r="F170" s="30"/>
      <c r="G170" s="30" t="s">
        <v>835</v>
      </c>
      <c r="H170" s="31"/>
      <c r="I170" s="30"/>
      <c r="J170" s="30"/>
      <c r="K170" s="30"/>
      <c r="L170" s="30"/>
      <c r="M170" s="30"/>
      <c r="N170" s="30"/>
      <c r="O170" s="30"/>
      <c r="P170" s="30"/>
      <c r="Q170" s="30"/>
      <c r="R170" s="30"/>
      <c r="S170" s="29"/>
    </row>
    <row r="171">
      <c r="A171" s="30"/>
      <c r="B171" s="30"/>
      <c r="C171" s="30"/>
      <c r="D171" s="30" t="s">
        <v>835</v>
      </c>
      <c r="E171" s="30" t="s">
        <v>835</v>
      </c>
      <c r="F171" s="30"/>
      <c r="G171" s="30" t="s">
        <v>835</v>
      </c>
      <c r="H171" s="31"/>
      <c r="I171" s="30"/>
      <c r="J171" s="30"/>
      <c r="K171" s="30"/>
      <c r="L171" s="30"/>
      <c r="M171" s="30"/>
      <c r="N171" s="30"/>
      <c r="O171" s="30"/>
      <c r="P171" s="30"/>
      <c r="Q171" s="30"/>
      <c r="R171" s="30"/>
      <c r="S171" s="29"/>
    </row>
    <row r="172">
      <c r="A172" s="30"/>
      <c r="B172" s="30"/>
      <c r="C172" s="30"/>
      <c r="D172" s="30" t="s">
        <v>835</v>
      </c>
      <c r="E172" s="30" t="s">
        <v>835</v>
      </c>
      <c r="F172" s="30"/>
      <c r="G172" s="30" t="s">
        <v>835</v>
      </c>
      <c r="H172" s="31"/>
      <c r="I172" s="30"/>
      <c r="J172" s="30"/>
      <c r="K172" s="30"/>
      <c r="L172" s="30"/>
      <c r="M172" s="30"/>
      <c r="N172" s="30"/>
      <c r="O172" s="30"/>
      <c r="P172" s="30"/>
      <c r="Q172" s="30"/>
      <c r="R172" s="30"/>
      <c r="S172" s="29"/>
    </row>
    <row r="173">
      <c r="A173" s="30"/>
      <c r="B173" s="30"/>
      <c r="C173" s="30"/>
      <c r="D173" s="30" t="s">
        <v>835</v>
      </c>
      <c r="E173" s="30" t="s">
        <v>835</v>
      </c>
      <c r="F173" s="30"/>
      <c r="G173" s="30" t="s">
        <v>835</v>
      </c>
      <c r="H173" s="31"/>
      <c r="I173" s="30"/>
      <c r="J173" s="30"/>
      <c r="K173" s="30"/>
      <c r="L173" s="30"/>
      <c r="M173" s="30"/>
      <c r="N173" s="30"/>
      <c r="O173" s="30"/>
      <c r="P173" s="30"/>
      <c r="Q173" s="30"/>
      <c r="R173" s="30"/>
      <c r="S173" s="29"/>
    </row>
    <row r="174">
      <c r="A174" s="30"/>
      <c r="B174" s="30"/>
      <c r="C174" s="30"/>
      <c r="D174" s="30" t="s">
        <v>835</v>
      </c>
      <c r="E174" s="30" t="s">
        <v>835</v>
      </c>
      <c r="F174" s="30"/>
      <c r="G174" s="30" t="s">
        <v>835</v>
      </c>
      <c r="H174" s="31"/>
      <c r="I174" s="30"/>
      <c r="J174" s="30"/>
      <c r="K174" s="30"/>
      <c r="L174" s="30"/>
      <c r="M174" s="30"/>
      <c r="N174" s="30"/>
      <c r="O174" s="30"/>
      <c r="P174" s="30"/>
      <c r="Q174" s="30"/>
      <c r="R174" s="30"/>
      <c r="S174" s="29"/>
    </row>
    <row r="175">
      <c r="A175" s="30"/>
      <c r="B175" s="30"/>
      <c r="C175" s="30"/>
      <c r="D175" s="30" t="s">
        <v>835</v>
      </c>
      <c r="E175" s="30" t="s">
        <v>835</v>
      </c>
      <c r="F175" s="30"/>
      <c r="G175" s="30" t="s">
        <v>835</v>
      </c>
      <c r="H175" s="31"/>
      <c r="I175" s="30"/>
      <c r="J175" s="30"/>
      <c r="K175" s="30"/>
      <c r="L175" s="30"/>
      <c r="M175" s="30"/>
      <c r="N175" s="30"/>
      <c r="O175" s="30"/>
      <c r="P175" s="30"/>
      <c r="Q175" s="30"/>
      <c r="R175" s="30"/>
      <c r="S175" s="29"/>
    </row>
    <row r="176">
      <c r="A176" s="30"/>
      <c r="B176" s="30"/>
      <c r="C176" s="30"/>
      <c r="D176" s="30" t="s">
        <v>835</v>
      </c>
      <c r="E176" s="30" t="s">
        <v>835</v>
      </c>
      <c r="F176" s="30"/>
      <c r="G176" s="30" t="s">
        <v>835</v>
      </c>
      <c r="H176" s="31"/>
      <c r="I176" s="30"/>
      <c r="J176" s="30"/>
      <c r="K176" s="30"/>
      <c r="L176" s="30"/>
      <c r="M176" s="30"/>
      <c r="N176" s="30"/>
      <c r="O176" s="30"/>
      <c r="P176" s="30"/>
      <c r="Q176" s="30"/>
      <c r="R176" s="30"/>
      <c r="S176" s="29"/>
    </row>
    <row r="177">
      <c r="A177" s="30"/>
      <c r="B177" s="30"/>
      <c r="C177" s="30"/>
      <c r="D177" s="30" t="s">
        <v>835</v>
      </c>
      <c r="E177" s="30" t="s">
        <v>835</v>
      </c>
      <c r="F177" s="30"/>
      <c r="G177" s="30" t="s">
        <v>835</v>
      </c>
      <c r="H177" s="31"/>
      <c r="I177" s="30"/>
      <c r="J177" s="30"/>
      <c r="K177" s="30"/>
      <c r="L177" s="30"/>
      <c r="M177" s="30"/>
      <c r="N177" s="30"/>
      <c r="O177" s="30"/>
      <c r="P177" s="30"/>
      <c r="Q177" s="30"/>
      <c r="R177" s="30"/>
      <c r="S177" s="29"/>
    </row>
    <row r="178">
      <c r="A178" s="30"/>
      <c r="B178" s="30"/>
      <c r="C178" s="30"/>
      <c r="D178" s="30" t="s">
        <v>835</v>
      </c>
      <c r="E178" s="30" t="s">
        <v>835</v>
      </c>
      <c r="F178" s="30"/>
      <c r="G178" s="30" t="s">
        <v>835</v>
      </c>
      <c r="H178" s="31"/>
      <c r="I178" s="30"/>
      <c r="J178" s="30"/>
      <c r="K178" s="30"/>
      <c r="L178" s="30"/>
      <c r="M178" s="30"/>
      <c r="N178" s="30"/>
      <c r="O178" s="30"/>
      <c r="P178" s="30"/>
      <c r="Q178" s="30"/>
      <c r="R178" s="30"/>
      <c r="S178" s="29"/>
    </row>
    <row r="179">
      <c r="A179" s="30"/>
      <c r="B179" s="30"/>
      <c r="C179" s="30"/>
      <c r="D179" s="30" t="s">
        <v>835</v>
      </c>
      <c r="E179" s="30" t="s">
        <v>835</v>
      </c>
      <c r="F179" s="30"/>
      <c r="G179" s="30" t="s">
        <v>835</v>
      </c>
      <c r="H179" s="31"/>
      <c r="I179" s="30"/>
      <c r="J179" s="30"/>
      <c r="K179" s="30"/>
      <c r="L179" s="30"/>
      <c r="M179" s="30"/>
      <c r="N179" s="30"/>
      <c r="O179" s="30"/>
      <c r="P179" s="30"/>
      <c r="Q179" s="30"/>
      <c r="R179" s="30"/>
      <c r="S179" s="29"/>
    </row>
    <row r="180">
      <c r="A180" s="30"/>
      <c r="B180" s="30"/>
      <c r="C180" s="30"/>
      <c r="D180" s="30" t="s">
        <v>835</v>
      </c>
      <c r="E180" s="30" t="s">
        <v>835</v>
      </c>
      <c r="F180" s="30"/>
      <c r="G180" s="30" t="s">
        <v>835</v>
      </c>
      <c r="H180" s="31"/>
      <c r="I180" s="30"/>
      <c r="J180" s="30"/>
      <c r="K180" s="30"/>
      <c r="L180" s="30"/>
      <c r="M180" s="30"/>
      <c r="N180" s="30"/>
      <c r="O180" s="30"/>
      <c r="P180" s="30"/>
      <c r="Q180" s="30"/>
      <c r="R180" s="30"/>
      <c r="S180" s="29"/>
    </row>
    <row r="181">
      <c r="A181" s="30"/>
      <c r="B181" s="30"/>
      <c r="C181" s="30"/>
      <c r="D181" s="30" t="s">
        <v>835</v>
      </c>
      <c r="E181" s="30" t="s">
        <v>835</v>
      </c>
      <c r="F181" s="30"/>
      <c r="G181" s="30" t="s">
        <v>835</v>
      </c>
      <c r="H181" s="31"/>
      <c r="I181" s="30"/>
      <c r="J181" s="30"/>
      <c r="K181" s="30"/>
      <c r="L181" s="30"/>
      <c r="M181" s="30"/>
      <c r="N181" s="30"/>
      <c r="O181" s="30"/>
      <c r="P181" s="30"/>
      <c r="Q181" s="30"/>
      <c r="R181" s="30"/>
      <c r="S181" s="29"/>
    </row>
    <row r="182">
      <c r="A182" s="30"/>
      <c r="B182" s="30"/>
      <c r="C182" s="30"/>
      <c r="D182" s="30" t="s">
        <v>835</v>
      </c>
      <c r="E182" s="30" t="s">
        <v>835</v>
      </c>
      <c r="F182" s="30"/>
      <c r="G182" s="30" t="s">
        <v>835</v>
      </c>
      <c r="H182" s="31"/>
      <c r="I182" s="30"/>
      <c r="J182" s="30"/>
      <c r="K182" s="30"/>
      <c r="L182" s="30"/>
      <c r="M182" s="30"/>
      <c r="N182" s="30"/>
      <c r="O182" s="30"/>
      <c r="P182" s="30"/>
      <c r="Q182" s="30"/>
      <c r="R182" s="30"/>
      <c r="S182" s="29"/>
    </row>
    <row r="183">
      <c r="A183" s="30"/>
      <c r="B183" s="30"/>
      <c r="C183" s="30"/>
      <c r="D183" s="30" t="s">
        <v>835</v>
      </c>
      <c r="E183" s="30" t="s">
        <v>835</v>
      </c>
      <c r="F183" s="30"/>
      <c r="G183" s="30" t="s">
        <v>835</v>
      </c>
      <c r="H183" s="31"/>
      <c r="I183" s="30"/>
      <c r="J183" s="30"/>
      <c r="K183" s="30"/>
      <c r="L183" s="30"/>
      <c r="M183" s="30"/>
      <c r="N183" s="30"/>
      <c r="O183" s="30"/>
      <c r="P183" s="30"/>
      <c r="Q183" s="30"/>
      <c r="R183" s="30"/>
      <c r="S183" s="29"/>
    </row>
    <row r="184">
      <c r="A184" s="30"/>
      <c r="B184" s="30"/>
      <c r="C184" s="30"/>
      <c r="D184" s="30" t="s">
        <v>835</v>
      </c>
      <c r="E184" s="30" t="s">
        <v>835</v>
      </c>
      <c r="F184" s="30"/>
      <c r="G184" s="30" t="s">
        <v>835</v>
      </c>
      <c r="H184" s="31"/>
      <c r="I184" s="30"/>
      <c r="J184" s="30"/>
      <c r="K184" s="30"/>
      <c r="L184" s="30"/>
      <c r="M184" s="30"/>
      <c r="N184" s="30"/>
      <c r="O184" s="30"/>
      <c r="P184" s="30"/>
      <c r="Q184" s="30"/>
      <c r="R184" s="30"/>
      <c r="S184" s="29"/>
    </row>
    <row r="185">
      <c r="A185" s="30"/>
      <c r="B185" s="30"/>
      <c r="C185" s="30"/>
      <c r="D185" s="30" t="s">
        <v>835</v>
      </c>
      <c r="E185" s="30" t="s">
        <v>835</v>
      </c>
      <c r="F185" s="30"/>
      <c r="G185" s="30" t="s">
        <v>835</v>
      </c>
      <c r="H185" s="31"/>
      <c r="I185" s="30"/>
      <c r="J185" s="30"/>
      <c r="K185" s="30"/>
      <c r="L185" s="30"/>
      <c r="M185" s="30"/>
      <c r="N185" s="30"/>
      <c r="O185" s="30"/>
      <c r="P185" s="30"/>
      <c r="Q185" s="30"/>
      <c r="R185" s="30"/>
      <c r="S185" s="29"/>
    </row>
    <row r="186">
      <c r="A186" s="30"/>
      <c r="B186" s="30"/>
      <c r="C186" s="30"/>
      <c r="D186" s="30" t="s">
        <v>835</v>
      </c>
      <c r="E186" s="30" t="s">
        <v>835</v>
      </c>
      <c r="F186" s="30"/>
      <c r="G186" s="30" t="s">
        <v>835</v>
      </c>
      <c r="H186" s="31"/>
      <c r="I186" s="30"/>
      <c r="J186" s="30"/>
      <c r="K186" s="30"/>
      <c r="L186" s="30"/>
      <c r="M186" s="30"/>
      <c r="N186" s="30"/>
      <c r="O186" s="30"/>
      <c r="P186" s="30"/>
      <c r="Q186" s="30"/>
      <c r="R186" s="30"/>
      <c r="S186" s="29"/>
    </row>
    <row r="187">
      <c r="A187" s="30"/>
      <c r="B187" s="30"/>
      <c r="C187" s="30"/>
      <c r="D187" s="30" t="s">
        <v>835</v>
      </c>
      <c r="E187" s="30" t="s">
        <v>835</v>
      </c>
      <c r="F187" s="30"/>
      <c r="G187" s="30" t="s">
        <v>835</v>
      </c>
      <c r="H187" s="31"/>
      <c r="I187" s="30"/>
      <c r="J187" s="30"/>
      <c r="K187" s="30"/>
      <c r="L187" s="30"/>
      <c r="M187" s="30"/>
      <c r="N187" s="30"/>
      <c r="O187" s="30"/>
      <c r="P187" s="30"/>
      <c r="Q187" s="30"/>
      <c r="R187" s="30"/>
      <c r="S187" s="29"/>
    </row>
    <row r="188">
      <c r="A188" s="30"/>
      <c r="B188" s="30"/>
      <c r="C188" s="30"/>
      <c r="D188" s="30" t="s">
        <v>835</v>
      </c>
      <c r="E188" s="30" t="s">
        <v>835</v>
      </c>
      <c r="F188" s="30"/>
      <c r="G188" s="30" t="s">
        <v>835</v>
      </c>
      <c r="H188" s="31"/>
      <c r="I188" s="30"/>
      <c r="J188" s="30"/>
      <c r="K188" s="30"/>
      <c r="L188" s="30"/>
      <c r="M188" s="30"/>
      <c r="N188" s="30"/>
      <c r="O188" s="30"/>
      <c r="P188" s="30"/>
      <c r="Q188" s="30"/>
      <c r="R188" s="30"/>
      <c r="S188" s="29"/>
    </row>
    <row r="189">
      <c r="A189" s="30"/>
      <c r="B189" s="30"/>
      <c r="C189" s="30"/>
      <c r="D189" s="30" t="s">
        <v>835</v>
      </c>
      <c r="E189" s="30" t="s">
        <v>835</v>
      </c>
      <c r="F189" s="30"/>
      <c r="G189" s="30" t="s">
        <v>835</v>
      </c>
      <c r="H189" s="31"/>
      <c r="I189" s="30"/>
      <c r="J189" s="30"/>
      <c r="K189" s="30"/>
      <c r="L189" s="30"/>
      <c r="M189" s="30"/>
      <c r="N189" s="30"/>
      <c r="O189" s="30"/>
      <c r="P189" s="30"/>
      <c r="Q189" s="30"/>
      <c r="R189" s="30"/>
      <c r="S189" s="29"/>
    </row>
    <row r="190">
      <c r="A190" s="30"/>
      <c r="B190" s="30"/>
      <c r="C190" s="30"/>
      <c r="D190" s="30" t="s">
        <v>835</v>
      </c>
      <c r="E190" s="30" t="s">
        <v>835</v>
      </c>
      <c r="F190" s="30"/>
      <c r="G190" s="30" t="s">
        <v>835</v>
      </c>
      <c r="H190" s="31"/>
      <c r="I190" s="30"/>
      <c r="J190" s="30"/>
      <c r="K190" s="30"/>
      <c r="L190" s="30"/>
      <c r="M190" s="30"/>
      <c r="N190" s="30"/>
      <c r="O190" s="30"/>
      <c r="P190" s="30"/>
      <c r="Q190" s="30"/>
      <c r="R190" s="30"/>
      <c r="S190" s="29"/>
    </row>
    <row r="191">
      <c r="A191" s="30"/>
      <c r="B191" s="30"/>
      <c r="C191" s="30"/>
      <c r="D191" s="30" t="s">
        <v>835</v>
      </c>
      <c r="E191" s="30" t="s">
        <v>835</v>
      </c>
      <c r="F191" s="30"/>
      <c r="G191" s="30" t="s">
        <v>835</v>
      </c>
      <c r="H191" s="31"/>
      <c r="I191" s="30"/>
      <c r="J191" s="30"/>
      <c r="K191" s="30"/>
      <c r="L191" s="30"/>
      <c r="M191" s="30"/>
      <c r="N191" s="30"/>
      <c r="O191" s="30"/>
      <c r="P191" s="30"/>
      <c r="Q191" s="30"/>
      <c r="R191" s="30"/>
      <c r="S191" s="29"/>
    </row>
    <row r="192">
      <c r="A192" s="30"/>
      <c r="B192" s="30"/>
      <c r="C192" s="30"/>
      <c r="D192" s="30" t="s">
        <v>835</v>
      </c>
      <c r="E192" s="30" t="s">
        <v>835</v>
      </c>
      <c r="F192" s="30"/>
      <c r="G192" s="30" t="s">
        <v>835</v>
      </c>
      <c r="H192" s="31"/>
      <c r="I192" s="30"/>
      <c r="J192" s="30"/>
      <c r="K192" s="30"/>
      <c r="L192" s="30"/>
      <c r="M192" s="30"/>
      <c r="N192" s="30"/>
      <c r="O192" s="30"/>
      <c r="P192" s="30"/>
      <c r="Q192" s="30"/>
      <c r="R192" s="30"/>
      <c r="S192" s="29"/>
    </row>
    <row r="193">
      <c r="A193" s="30"/>
      <c r="B193" s="30"/>
      <c r="C193" s="30"/>
      <c r="D193" s="30" t="s">
        <v>835</v>
      </c>
      <c r="E193" s="30" t="s">
        <v>835</v>
      </c>
      <c r="F193" s="30"/>
      <c r="G193" s="30" t="s">
        <v>835</v>
      </c>
      <c r="H193" s="31"/>
      <c r="I193" s="30"/>
      <c r="J193" s="30"/>
      <c r="K193" s="30"/>
      <c r="L193" s="30"/>
      <c r="M193" s="30"/>
      <c r="N193" s="30"/>
      <c r="O193" s="30"/>
      <c r="P193" s="30"/>
      <c r="Q193" s="30"/>
      <c r="R193" s="30"/>
      <c r="S193" s="29"/>
    </row>
    <row r="194">
      <c r="A194" s="30"/>
      <c r="B194" s="30"/>
      <c r="C194" s="30"/>
      <c r="D194" s="30" t="s">
        <v>835</v>
      </c>
      <c r="E194" s="30" t="s">
        <v>835</v>
      </c>
      <c r="F194" s="30"/>
      <c r="G194" s="30" t="s">
        <v>835</v>
      </c>
      <c r="H194" s="31"/>
      <c r="I194" s="30"/>
      <c r="J194" s="30"/>
      <c r="K194" s="30"/>
      <c r="L194" s="30"/>
      <c r="M194" s="30"/>
      <c r="N194" s="30"/>
      <c r="O194" s="30"/>
      <c r="P194" s="30"/>
      <c r="Q194" s="30"/>
      <c r="R194" s="30"/>
      <c r="S194" s="29"/>
    </row>
    <row r="195">
      <c r="A195" s="30"/>
      <c r="B195" s="30"/>
      <c r="C195" s="30"/>
      <c r="D195" s="30" t="s">
        <v>835</v>
      </c>
      <c r="E195" s="30" t="s">
        <v>835</v>
      </c>
      <c r="F195" s="30"/>
      <c r="G195" s="30" t="s">
        <v>835</v>
      </c>
      <c r="H195" s="31"/>
      <c r="I195" s="30"/>
      <c r="J195" s="30"/>
      <c r="K195" s="30"/>
      <c r="L195" s="30"/>
      <c r="M195" s="30"/>
      <c r="N195" s="30"/>
      <c r="O195" s="30"/>
      <c r="P195" s="30"/>
      <c r="Q195" s="30"/>
      <c r="R195" s="30"/>
      <c r="S195" s="29"/>
    </row>
    <row r="196">
      <c r="A196" s="30"/>
      <c r="B196" s="30"/>
      <c r="C196" s="30"/>
      <c r="D196" s="30" t="s">
        <v>835</v>
      </c>
      <c r="E196" s="30" t="s">
        <v>835</v>
      </c>
      <c r="F196" s="30"/>
      <c r="G196" s="30" t="s">
        <v>835</v>
      </c>
      <c r="H196" s="31"/>
      <c r="I196" s="30"/>
      <c r="J196" s="30"/>
      <c r="K196" s="30"/>
      <c r="L196" s="30"/>
      <c r="M196" s="30"/>
      <c r="N196" s="30"/>
      <c r="O196" s="30"/>
      <c r="P196" s="30"/>
      <c r="Q196" s="30"/>
      <c r="R196" s="30"/>
      <c r="S196" s="29"/>
    </row>
    <row r="197">
      <c r="A197" s="30"/>
      <c r="B197" s="30"/>
      <c r="C197" s="30"/>
      <c r="D197" s="30" t="s">
        <v>835</v>
      </c>
      <c r="E197" s="30" t="s">
        <v>835</v>
      </c>
      <c r="F197" s="30"/>
      <c r="G197" s="30" t="s">
        <v>835</v>
      </c>
      <c r="H197" s="31"/>
      <c r="I197" s="30"/>
      <c r="J197" s="30"/>
      <c r="K197" s="30"/>
      <c r="L197" s="30"/>
      <c r="M197" s="30"/>
      <c r="N197" s="30"/>
      <c r="O197" s="30"/>
      <c r="P197" s="30"/>
      <c r="Q197" s="30"/>
      <c r="R197" s="30"/>
      <c r="S197" s="29"/>
    </row>
    <row r="198">
      <c r="A198" s="30"/>
      <c r="B198" s="30"/>
      <c r="C198" s="30"/>
      <c r="D198" s="30" t="s">
        <v>835</v>
      </c>
      <c r="E198" s="30" t="s">
        <v>835</v>
      </c>
      <c r="F198" s="30"/>
      <c r="G198" s="30" t="s">
        <v>835</v>
      </c>
      <c r="H198" s="31"/>
      <c r="I198" s="30"/>
      <c r="J198" s="30"/>
      <c r="K198" s="30"/>
      <c r="L198" s="30"/>
      <c r="M198" s="30"/>
      <c r="N198" s="30"/>
      <c r="O198" s="30"/>
      <c r="P198" s="30"/>
      <c r="Q198" s="30"/>
      <c r="R198" s="30"/>
      <c r="S198" s="29"/>
    </row>
    <row r="199">
      <c r="A199" s="30"/>
      <c r="B199" s="30"/>
      <c r="C199" s="30"/>
      <c r="D199" s="30" t="s">
        <v>835</v>
      </c>
      <c r="E199" s="30" t="s">
        <v>835</v>
      </c>
      <c r="F199" s="30"/>
      <c r="G199" s="30" t="s">
        <v>835</v>
      </c>
      <c r="H199" s="31"/>
      <c r="I199" s="30"/>
      <c r="J199" s="30"/>
      <c r="K199" s="30"/>
      <c r="L199" s="30"/>
      <c r="M199" s="30"/>
      <c r="N199" s="30"/>
      <c r="O199" s="30"/>
      <c r="P199" s="30"/>
      <c r="Q199" s="30"/>
      <c r="R199" s="30"/>
      <c r="S199" s="29"/>
    </row>
    <row r="200">
      <c r="A200" s="30"/>
      <c r="B200" s="30"/>
      <c r="C200" s="30"/>
      <c r="D200" s="30" t="s">
        <v>835</v>
      </c>
      <c r="E200" s="30" t="s">
        <v>835</v>
      </c>
      <c r="F200" s="30"/>
      <c r="G200" s="30" t="s">
        <v>835</v>
      </c>
      <c r="H200" s="31"/>
      <c r="I200" s="30"/>
      <c r="J200" s="30"/>
      <c r="K200" s="30"/>
      <c r="L200" s="30"/>
      <c r="M200" s="30"/>
      <c r="N200" s="30"/>
      <c r="O200" s="30"/>
      <c r="P200" s="30"/>
      <c r="Q200" s="30"/>
      <c r="R200" s="30"/>
      <c r="S200" s="29"/>
    </row>
    <row r="201">
      <c r="A201" s="30"/>
      <c r="B201" s="30"/>
      <c r="C201" s="30"/>
      <c r="D201" s="30" t="s">
        <v>835</v>
      </c>
      <c r="E201" s="30" t="s">
        <v>835</v>
      </c>
      <c r="F201" s="30"/>
      <c r="G201" s="30" t="s">
        <v>835</v>
      </c>
      <c r="H201" s="31"/>
      <c r="I201" s="30"/>
      <c r="J201" s="30"/>
      <c r="K201" s="30"/>
      <c r="L201" s="30"/>
      <c r="M201" s="30"/>
      <c r="N201" s="30"/>
      <c r="O201" s="30"/>
      <c r="P201" s="30"/>
      <c r="Q201" s="30"/>
      <c r="R201" s="30"/>
      <c r="S201" s="29"/>
    </row>
    <row r="202">
      <c r="A202" s="30"/>
      <c r="B202" s="30"/>
      <c r="C202" s="30"/>
      <c r="D202" s="30" t="s">
        <v>835</v>
      </c>
      <c r="E202" s="30" t="s">
        <v>835</v>
      </c>
      <c r="F202" s="30"/>
      <c r="G202" s="30" t="s">
        <v>835</v>
      </c>
      <c r="H202" s="31"/>
      <c r="I202" s="30"/>
      <c r="J202" s="30"/>
      <c r="K202" s="30"/>
      <c r="L202" s="30"/>
      <c r="M202" s="30"/>
      <c r="N202" s="30"/>
      <c r="O202" s="30"/>
      <c r="P202" s="30"/>
      <c r="Q202" s="30"/>
      <c r="R202" s="30"/>
      <c r="S202" s="29"/>
    </row>
    <row r="203">
      <c r="A203" s="30"/>
      <c r="B203" s="30"/>
      <c r="C203" s="30"/>
      <c r="D203" s="30" t="s">
        <v>835</v>
      </c>
      <c r="E203" s="30" t="s">
        <v>835</v>
      </c>
      <c r="F203" s="30"/>
      <c r="G203" s="30" t="s">
        <v>835</v>
      </c>
      <c r="H203" s="31"/>
      <c r="I203" s="30"/>
      <c r="J203" s="30"/>
      <c r="K203" s="30"/>
      <c r="L203" s="30"/>
      <c r="M203" s="30"/>
      <c r="N203" s="30"/>
      <c r="O203" s="30"/>
      <c r="P203" s="30"/>
      <c r="Q203" s="30"/>
      <c r="R203" s="30"/>
      <c r="S203" s="29"/>
    </row>
    <row r="204">
      <c r="A204" s="30"/>
      <c r="B204" s="30"/>
      <c r="C204" s="30"/>
      <c r="D204" s="30" t="s">
        <v>835</v>
      </c>
      <c r="E204" s="30" t="s">
        <v>835</v>
      </c>
      <c r="F204" s="30"/>
      <c r="G204" s="30" t="s">
        <v>835</v>
      </c>
      <c r="H204" s="31"/>
      <c r="I204" s="30"/>
      <c r="J204" s="30"/>
      <c r="K204" s="30"/>
      <c r="L204" s="30"/>
      <c r="M204" s="30"/>
      <c r="N204" s="30"/>
      <c r="O204" s="30"/>
      <c r="P204" s="30"/>
      <c r="Q204" s="30"/>
      <c r="R204" s="30"/>
      <c r="S204" s="29"/>
    </row>
    <row r="205">
      <c r="A205" s="30"/>
      <c r="B205" s="30"/>
      <c r="C205" s="30"/>
      <c r="D205" s="30" t="s">
        <v>835</v>
      </c>
      <c r="E205" s="30" t="s">
        <v>835</v>
      </c>
      <c r="F205" s="30"/>
      <c r="G205" s="30" t="s">
        <v>835</v>
      </c>
      <c r="H205" s="31"/>
      <c r="I205" s="30"/>
      <c r="J205" s="30"/>
      <c r="K205" s="30"/>
      <c r="L205" s="30"/>
      <c r="M205" s="30"/>
      <c r="N205" s="30"/>
      <c r="O205" s="30"/>
      <c r="P205" s="30"/>
      <c r="Q205" s="30"/>
      <c r="R205" s="30"/>
      <c r="S205" s="29"/>
    </row>
    <row r="206">
      <c r="A206" s="30"/>
      <c r="B206" s="30"/>
      <c r="C206" s="30"/>
      <c r="D206" s="30" t="s">
        <v>835</v>
      </c>
      <c r="E206" s="30" t="s">
        <v>835</v>
      </c>
      <c r="F206" s="30"/>
      <c r="G206" s="30" t="s">
        <v>835</v>
      </c>
      <c r="H206" s="31"/>
      <c r="I206" s="30"/>
      <c r="J206" s="30"/>
      <c r="K206" s="30"/>
      <c r="L206" s="30"/>
      <c r="M206" s="30"/>
      <c r="N206" s="30"/>
      <c r="O206" s="30"/>
      <c r="P206" s="30"/>
      <c r="Q206" s="30"/>
      <c r="R206" s="30"/>
      <c r="S206" s="29"/>
    </row>
    <row r="207">
      <c r="A207" s="30"/>
      <c r="B207" s="30"/>
      <c r="C207" s="30"/>
      <c r="D207" s="30" t="s">
        <v>835</v>
      </c>
      <c r="E207" s="30" t="s">
        <v>835</v>
      </c>
      <c r="F207" s="30"/>
      <c r="G207" s="30" t="s">
        <v>835</v>
      </c>
      <c r="H207" s="31"/>
      <c r="I207" s="30"/>
      <c r="J207" s="30"/>
      <c r="K207" s="30"/>
      <c r="L207" s="30"/>
      <c r="M207" s="30"/>
      <c r="N207" s="30"/>
      <c r="O207" s="30"/>
      <c r="P207" s="30"/>
      <c r="Q207" s="30"/>
      <c r="R207" s="30"/>
      <c r="S207" s="29"/>
    </row>
    <row r="208">
      <c r="A208" s="30"/>
      <c r="B208" s="30"/>
      <c r="C208" s="30"/>
      <c r="D208" s="30" t="s">
        <v>835</v>
      </c>
      <c r="E208" s="30" t="s">
        <v>835</v>
      </c>
      <c r="F208" s="30"/>
      <c r="G208" s="30" t="s">
        <v>835</v>
      </c>
      <c r="H208" s="31"/>
      <c r="I208" s="30"/>
      <c r="J208" s="30"/>
      <c r="K208" s="30"/>
      <c r="L208" s="30"/>
      <c r="M208" s="30"/>
      <c r="N208" s="30"/>
      <c r="O208" s="30"/>
      <c r="P208" s="30"/>
      <c r="Q208" s="30"/>
      <c r="R208" s="30"/>
      <c r="S208" s="29"/>
    </row>
    <row r="209">
      <c r="A209" s="30"/>
      <c r="B209" s="30"/>
      <c r="C209" s="30"/>
      <c r="D209" s="30" t="s">
        <v>835</v>
      </c>
      <c r="E209" s="30" t="s">
        <v>835</v>
      </c>
      <c r="F209" s="30"/>
      <c r="G209" s="30" t="s">
        <v>835</v>
      </c>
      <c r="H209" s="31"/>
      <c r="I209" s="30"/>
      <c r="J209" s="30"/>
      <c r="K209" s="30"/>
      <c r="L209" s="30"/>
      <c r="M209" s="30"/>
      <c r="N209" s="30"/>
      <c r="O209" s="30"/>
      <c r="P209" s="30"/>
      <c r="Q209" s="30"/>
      <c r="R209" s="30"/>
      <c r="S209" s="29"/>
    </row>
    <row r="210">
      <c r="A210" s="30"/>
      <c r="B210" s="30"/>
      <c r="C210" s="30"/>
      <c r="D210" s="30" t="s">
        <v>835</v>
      </c>
      <c r="E210" s="30" t="s">
        <v>835</v>
      </c>
      <c r="F210" s="30"/>
      <c r="G210" s="30" t="s">
        <v>835</v>
      </c>
      <c r="H210" s="31"/>
      <c r="I210" s="30"/>
      <c r="J210" s="30"/>
      <c r="K210" s="30"/>
      <c r="L210" s="30"/>
      <c r="M210" s="30"/>
      <c r="N210" s="30"/>
      <c r="O210" s="30"/>
      <c r="P210" s="30"/>
      <c r="Q210" s="30"/>
      <c r="R210" s="30"/>
      <c r="S210" s="29"/>
    </row>
    <row r="211">
      <c r="A211" s="30"/>
      <c r="B211" s="30"/>
      <c r="C211" s="30"/>
      <c r="D211" s="30" t="s">
        <v>835</v>
      </c>
      <c r="E211" s="30" t="s">
        <v>835</v>
      </c>
      <c r="F211" s="30"/>
      <c r="G211" s="30" t="s">
        <v>835</v>
      </c>
      <c r="H211" s="31"/>
      <c r="I211" s="30"/>
      <c r="J211" s="30"/>
      <c r="K211" s="30"/>
      <c r="L211" s="30"/>
      <c r="M211" s="30"/>
      <c r="N211" s="30"/>
      <c r="O211" s="30"/>
      <c r="P211" s="30"/>
      <c r="Q211" s="30"/>
      <c r="R211" s="30"/>
      <c r="S211" s="29"/>
    </row>
    <row r="212">
      <c r="A212" s="30"/>
      <c r="B212" s="30"/>
      <c r="C212" s="30"/>
      <c r="D212" s="30" t="s">
        <v>835</v>
      </c>
      <c r="E212" s="30" t="s">
        <v>835</v>
      </c>
      <c r="F212" s="30"/>
      <c r="G212" s="30" t="s">
        <v>835</v>
      </c>
      <c r="H212" s="31"/>
      <c r="I212" s="30"/>
      <c r="J212" s="30"/>
      <c r="K212" s="30"/>
      <c r="L212" s="30"/>
      <c r="M212" s="30"/>
      <c r="N212" s="30"/>
      <c r="O212" s="30"/>
      <c r="P212" s="30"/>
      <c r="Q212" s="30"/>
      <c r="R212" s="30"/>
      <c r="S212" s="29"/>
    </row>
    <row r="213">
      <c r="A213" s="30"/>
      <c r="B213" s="30"/>
      <c r="C213" s="30"/>
      <c r="D213" s="30" t="s">
        <v>835</v>
      </c>
      <c r="E213" s="30" t="s">
        <v>835</v>
      </c>
      <c r="F213" s="30"/>
      <c r="G213" s="30" t="s">
        <v>835</v>
      </c>
      <c r="H213" s="31"/>
      <c r="I213" s="30"/>
      <c r="J213" s="30"/>
      <c r="K213" s="30"/>
      <c r="L213" s="30"/>
      <c r="M213" s="30"/>
      <c r="N213" s="30"/>
      <c r="O213" s="30"/>
      <c r="P213" s="30"/>
      <c r="Q213" s="30"/>
      <c r="R213" s="30"/>
      <c r="S213" s="29"/>
    </row>
    <row r="214">
      <c r="A214" s="30"/>
      <c r="B214" s="30"/>
      <c r="C214" s="30"/>
      <c r="D214" s="30" t="s">
        <v>835</v>
      </c>
      <c r="E214" s="30" t="s">
        <v>835</v>
      </c>
      <c r="F214" s="30"/>
      <c r="G214" s="30" t="s">
        <v>835</v>
      </c>
      <c r="H214" s="31"/>
      <c r="I214" s="30"/>
      <c r="J214" s="30"/>
      <c r="K214" s="30"/>
      <c r="L214" s="30"/>
      <c r="M214" s="30"/>
      <c r="N214" s="30"/>
      <c r="O214" s="30"/>
      <c r="P214" s="30"/>
      <c r="Q214" s="30"/>
      <c r="R214" s="30"/>
      <c r="S214" s="29"/>
    </row>
    <row r="215">
      <c r="A215" s="30"/>
      <c r="B215" s="30"/>
      <c r="C215" s="30"/>
      <c r="D215" s="30" t="s">
        <v>835</v>
      </c>
      <c r="E215" s="30" t="s">
        <v>835</v>
      </c>
      <c r="F215" s="30"/>
      <c r="G215" s="30" t="s">
        <v>835</v>
      </c>
      <c r="H215" s="31"/>
      <c r="I215" s="30"/>
      <c r="J215" s="30"/>
      <c r="K215" s="30"/>
      <c r="L215" s="30"/>
      <c r="M215" s="30"/>
      <c r="N215" s="30"/>
      <c r="O215" s="30"/>
      <c r="P215" s="30"/>
      <c r="Q215" s="30"/>
      <c r="R215" s="30"/>
      <c r="S215" s="29"/>
    </row>
    <row r="216">
      <c r="A216" s="30"/>
      <c r="B216" s="30"/>
      <c r="C216" s="30"/>
      <c r="D216" s="30" t="s">
        <v>835</v>
      </c>
      <c r="E216" s="30" t="s">
        <v>835</v>
      </c>
      <c r="F216" s="30"/>
      <c r="G216" s="30" t="s">
        <v>835</v>
      </c>
      <c r="H216" s="31"/>
      <c r="I216" s="30"/>
      <c r="J216" s="30"/>
      <c r="K216" s="30"/>
      <c r="L216" s="30"/>
      <c r="M216" s="30"/>
      <c r="N216" s="30"/>
      <c r="O216" s="30"/>
      <c r="P216" s="30"/>
      <c r="Q216" s="30"/>
      <c r="R216" s="30"/>
      <c r="S216" s="29"/>
    </row>
    <row r="217">
      <c r="A217" s="30"/>
      <c r="B217" s="30"/>
      <c r="C217" s="30"/>
      <c r="D217" s="30" t="s">
        <v>835</v>
      </c>
      <c r="E217" s="30" t="s">
        <v>835</v>
      </c>
      <c r="F217" s="30"/>
      <c r="G217" s="30" t="s">
        <v>835</v>
      </c>
      <c r="H217" s="31"/>
      <c r="I217" s="30"/>
      <c r="J217" s="30"/>
      <c r="K217" s="30"/>
      <c r="L217" s="30"/>
      <c r="M217" s="30"/>
      <c r="N217" s="30"/>
      <c r="O217" s="30"/>
      <c r="P217" s="30"/>
      <c r="Q217" s="30"/>
      <c r="R217" s="30"/>
      <c r="S217" s="29"/>
    </row>
    <row r="218">
      <c r="A218" s="30"/>
      <c r="B218" s="30"/>
      <c r="C218" s="30"/>
      <c r="D218" s="30" t="s">
        <v>835</v>
      </c>
      <c r="E218" s="30" t="s">
        <v>835</v>
      </c>
      <c r="F218" s="30"/>
      <c r="G218" s="30" t="s">
        <v>835</v>
      </c>
      <c r="H218" s="31"/>
      <c r="I218" s="30"/>
      <c r="J218" s="30"/>
      <c r="K218" s="30"/>
      <c r="L218" s="30"/>
      <c r="M218" s="30"/>
      <c r="N218" s="30"/>
      <c r="O218" s="30"/>
      <c r="P218" s="30"/>
      <c r="Q218" s="30"/>
      <c r="R218" s="30"/>
      <c r="S218" s="29"/>
    </row>
    <row r="219">
      <c r="A219" s="30"/>
      <c r="B219" s="30"/>
      <c r="C219" s="30"/>
      <c r="D219" s="30" t="s">
        <v>835</v>
      </c>
      <c r="E219" s="30" t="s">
        <v>835</v>
      </c>
      <c r="F219" s="30"/>
      <c r="G219" s="30" t="s">
        <v>835</v>
      </c>
      <c r="H219" s="31"/>
      <c r="I219" s="30"/>
      <c r="J219" s="30"/>
      <c r="K219" s="30"/>
      <c r="L219" s="30"/>
      <c r="M219" s="30"/>
      <c r="N219" s="30"/>
      <c r="O219" s="30"/>
      <c r="P219" s="30"/>
      <c r="Q219" s="30"/>
      <c r="R219" s="30"/>
      <c r="S219" s="29"/>
    </row>
    <row r="220">
      <c r="A220" s="30"/>
      <c r="B220" s="30"/>
      <c r="C220" s="30"/>
      <c r="D220" s="30" t="s">
        <v>835</v>
      </c>
      <c r="E220" s="30" t="s">
        <v>835</v>
      </c>
      <c r="F220" s="30"/>
      <c r="G220" s="30" t="s">
        <v>835</v>
      </c>
      <c r="H220" s="31"/>
      <c r="I220" s="30"/>
      <c r="J220" s="30"/>
      <c r="K220" s="30"/>
      <c r="L220" s="30"/>
      <c r="M220" s="30"/>
      <c r="N220" s="30"/>
      <c r="O220" s="30"/>
      <c r="P220" s="30"/>
      <c r="Q220" s="30"/>
      <c r="R220" s="30"/>
      <c r="S220" s="29"/>
    </row>
    <row r="221">
      <c r="A221" s="30"/>
      <c r="B221" s="30"/>
      <c r="C221" s="30"/>
      <c r="D221" s="30" t="s">
        <v>835</v>
      </c>
      <c r="E221" s="30" t="s">
        <v>835</v>
      </c>
      <c r="F221" s="30"/>
      <c r="G221" s="30" t="s">
        <v>835</v>
      </c>
      <c r="H221" s="31"/>
      <c r="I221" s="30"/>
      <c r="J221" s="30"/>
      <c r="K221" s="30"/>
      <c r="L221" s="30"/>
      <c r="M221" s="30"/>
      <c r="N221" s="30"/>
      <c r="O221" s="30"/>
      <c r="P221" s="30"/>
      <c r="Q221" s="30"/>
      <c r="R221" s="30"/>
      <c r="S221" s="29"/>
    </row>
    <row r="222">
      <c r="A222" s="30"/>
      <c r="B222" s="30"/>
      <c r="C222" s="30"/>
      <c r="D222" s="30" t="s">
        <v>835</v>
      </c>
      <c r="E222" s="30" t="s">
        <v>835</v>
      </c>
      <c r="F222" s="30"/>
      <c r="G222" s="30" t="s">
        <v>835</v>
      </c>
      <c r="H222" s="31"/>
      <c r="I222" s="30"/>
      <c r="J222" s="30"/>
      <c r="K222" s="30"/>
      <c r="L222" s="30"/>
      <c r="M222" s="30"/>
      <c r="N222" s="30"/>
      <c r="O222" s="30"/>
      <c r="P222" s="30"/>
      <c r="Q222" s="30"/>
      <c r="R222" s="30"/>
      <c r="S222" s="29"/>
    </row>
    <row r="223">
      <c r="A223" s="30"/>
      <c r="B223" s="30"/>
      <c r="C223" s="30"/>
      <c r="D223" s="30" t="s">
        <v>835</v>
      </c>
      <c r="E223" s="30" t="s">
        <v>835</v>
      </c>
      <c r="F223" s="30"/>
      <c r="G223" s="30" t="s">
        <v>835</v>
      </c>
      <c r="H223" s="31"/>
      <c r="I223" s="30"/>
      <c r="J223" s="30"/>
      <c r="K223" s="30"/>
      <c r="L223" s="30"/>
      <c r="M223" s="30"/>
      <c r="N223" s="30"/>
      <c r="O223" s="30"/>
      <c r="P223" s="30"/>
      <c r="Q223" s="30"/>
      <c r="R223" s="30"/>
      <c r="S223" s="29"/>
    </row>
    <row r="224">
      <c r="A224" s="30"/>
      <c r="B224" s="30"/>
      <c r="C224" s="30"/>
      <c r="D224" s="30" t="s">
        <v>835</v>
      </c>
      <c r="E224" s="30" t="s">
        <v>835</v>
      </c>
      <c r="F224" s="30"/>
      <c r="G224" s="30" t="s">
        <v>835</v>
      </c>
      <c r="H224" s="31"/>
      <c r="I224" s="30"/>
      <c r="J224" s="30"/>
      <c r="K224" s="30"/>
      <c r="L224" s="30"/>
      <c r="M224" s="30"/>
      <c r="N224" s="30"/>
      <c r="O224" s="30"/>
      <c r="P224" s="30"/>
      <c r="Q224" s="30"/>
      <c r="R224" s="30"/>
      <c r="S224" s="29"/>
    </row>
    <row r="225">
      <c r="A225" s="30"/>
      <c r="B225" s="30"/>
      <c r="C225" s="30"/>
      <c r="D225" s="30" t="s">
        <v>835</v>
      </c>
      <c r="E225" s="30" t="s">
        <v>835</v>
      </c>
      <c r="F225" s="30"/>
      <c r="G225" s="30" t="s">
        <v>835</v>
      </c>
      <c r="H225" s="31"/>
      <c r="I225" s="30"/>
      <c r="J225" s="30"/>
      <c r="K225" s="30"/>
      <c r="L225" s="30"/>
      <c r="M225" s="30"/>
      <c r="N225" s="30"/>
      <c r="O225" s="30"/>
      <c r="P225" s="30"/>
      <c r="Q225" s="30"/>
      <c r="R225" s="30"/>
      <c r="S225" s="29"/>
    </row>
    <row r="226">
      <c r="A226" s="30"/>
      <c r="B226" s="30"/>
      <c r="C226" s="30"/>
      <c r="D226" s="30" t="s">
        <v>835</v>
      </c>
      <c r="E226" s="30" t="s">
        <v>835</v>
      </c>
      <c r="F226" s="30"/>
      <c r="G226" s="30" t="s">
        <v>835</v>
      </c>
      <c r="H226" s="31"/>
      <c r="I226" s="30"/>
      <c r="J226" s="30"/>
      <c r="K226" s="30"/>
      <c r="L226" s="30"/>
      <c r="M226" s="30"/>
      <c r="N226" s="30"/>
      <c r="O226" s="30"/>
      <c r="P226" s="30"/>
      <c r="Q226" s="30"/>
      <c r="R226" s="30"/>
      <c r="S226" s="29"/>
    </row>
    <row r="227">
      <c r="A227" s="30"/>
      <c r="B227" s="30"/>
      <c r="C227" s="30"/>
      <c r="D227" s="30" t="s">
        <v>835</v>
      </c>
      <c r="E227" s="30" t="s">
        <v>835</v>
      </c>
      <c r="F227" s="30"/>
      <c r="G227" s="30" t="s">
        <v>835</v>
      </c>
      <c r="H227" s="31"/>
      <c r="I227" s="30"/>
      <c r="J227" s="30"/>
      <c r="K227" s="30"/>
      <c r="L227" s="30"/>
      <c r="M227" s="30"/>
      <c r="N227" s="30"/>
      <c r="O227" s="30"/>
      <c r="P227" s="30"/>
      <c r="Q227" s="30"/>
      <c r="R227" s="30"/>
      <c r="S227" s="29"/>
    </row>
    <row r="228">
      <c r="A228" s="30"/>
      <c r="B228" s="30"/>
      <c r="C228" s="30"/>
      <c r="D228" s="30" t="s">
        <v>835</v>
      </c>
      <c r="E228" s="30" t="s">
        <v>835</v>
      </c>
      <c r="F228" s="30"/>
      <c r="G228" s="30" t="s">
        <v>835</v>
      </c>
      <c r="H228" s="31"/>
      <c r="I228" s="30"/>
      <c r="J228" s="30"/>
      <c r="K228" s="30"/>
      <c r="L228" s="30"/>
      <c r="M228" s="30"/>
      <c r="N228" s="30"/>
      <c r="O228" s="30"/>
      <c r="P228" s="30"/>
      <c r="Q228" s="30"/>
      <c r="R228" s="30"/>
      <c r="S228" s="29"/>
    </row>
    <row r="229">
      <c r="A229" s="30"/>
      <c r="B229" s="30"/>
      <c r="C229" s="30"/>
      <c r="D229" s="30" t="s">
        <v>835</v>
      </c>
      <c r="E229" s="30" t="s">
        <v>835</v>
      </c>
      <c r="F229" s="30"/>
      <c r="G229" s="30" t="s">
        <v>835</v>
      </c>
      <c r="H229" s="31"/>
      <c r="I229" s="30"/>
      <c r="J229" s="30"/>
      <c r="K229" s="30"/>
      <c r="L229" s="30"/>
      <c r="M229" s="30"/>
      <c r="N229" s="30"/>
      <c r="O229" s="30"/>
      <c r="P229" s="30"/>
      <c r="Q229" s="30"/>
      <c r="R229" s="30"/>
      <c r="S229" s="29"/>
    </row>
    <row r="230">
      <c r="A230" s="30"/>
      <c r="B230" s="30"/>
      <c r="C230" s="30"/>
      <c r="D230" s="30" t="s">
        <v>835</v>
      </c>
      <c r="E230" s="30" t="s">
        <v>835</v>
      </c>
      <c r="F230" s="30"/>
      <c r="G230" s="30" t="s">
        <v>835</v>
      </c>
      <c r="H230" s="31"/>
      <c r="I230" s="30"/>
      <c r="J230" s="30"/>
      <c r="K230" s="30"/>
      <c r="L230" s="30"/>
      <c r="M230" s="30"/>
      <c r="N230" s="30"/>
      <c r="O230" s="30"/>
      <c r="P230" s="30"/>
      <c r="Q230" s="30"/>
      <c r="R230" s="30"/>
      <c r="S230" s="29"/>
    </row>
    <row r="231">
      <c r="A231" s="30"/>
      <c r="B231" s="30"/>
      <c r="C231" s="30"/>
      <c r="D231" s="30" t="s">
        <v>835</v>
      </c>
      <c r="E231" s="30" t="s">
        <v>835</v>
      </c>
      <c r="F231" s="30"/>
      <c r="G231" s="30" t="s">
        <v>835</v>
      </c>
      <c r="H231" s="31"/>
      <c r="I231" s="30"/>
      <c r="J231" s="30"/>
      <c r="K231" s="30"/>
      <c r="L231" s="30"/>
      <c r="M231" s="30"/>
      <c r="N231" s="30"/>
      <c r="O231" s="30"/>
      <c r="P231" s="30"/>
      <c r="Q231" s="30"/>
      <c r="R231" s="30"/>
      <c r="S231" s="29"/>
    </row>
    <row r="232">
      <c r="A232" s="30"/>
      <c r="B232" s="30"/>
      <c r="C232" s="30"/>
      <c r="D232" s="30" t="s">
        <v>835</v>
      </c>
      <c r="E232" s="30" t="s">
        <v>835</v>
      </c>
      <c r="F232" s="30"/>
      <c r="G232" s="30" t="s">
        <v>835</v>
      </c>
      <c r="H232" s="31"/>
      <c r="I232" s="30"/>
      <c r="J232" s="30"/>
      <c r="K232" s="30"/>
      <c r="L232" s="30"/>
      <c r="M232" s="30"/>
      <c r="N232" s="30"/>
      <c r="O232" s="30"/>
      <c r="P232" s="30"/>
      <c r="Q232" s="30"/>
      <c r="R232" s="30"/>
      <c r="S232" s="29"/>
    </row>
    <row r="233">
      <c r="A233" s="30"/>
      <c r="B233" s="30"/>
      <c r="C233" s="30"/>
      <c r="D233" s="30" t="s">
        <v>835</v>
      </c>
      <c r="E233" s="30" t="s">
        <v>835</v>
      </c>
      <c r="F233" s="30"/>
      <c r="G233" s="30" t="s">
        <v>835</v>
      </c>
      <c r="H233" s="31"/>
      <c r="I233" s="30"/>
      <c r="J233" s="30"/>
      <c r="K233" s="30"/>
      <c r="L233" s="30"/>
      <c r="M233" s="30"/>
      <c r="N233" s="30"/>
      <c r="O233" s="30"/>
      <c r="P233" s="30"/>
      <c r="Q233" s="30"/>
      <c r="R233" s="30"/>
      <c r="S233" s="29"/>
    </row>
    <row r="234">
      <c r="A234" s="30"/>
      <c r="B234" s="30"/>
      <c r="C234" s="30"/>
      <c r="D234" s="30" t="s">
        <v>835</v>
      </c>
      <c r="E234" s="30" t="s">
        <v>835</v>
      </c>
      <c r="F234" s="30"/>
      <c r="G234" s="30" t="s">
        <v>835</v>
      </c>
      <c r="H234" s="31"/>
      <c r="I234" s="30"/>
      <c r="J234" s="30"/>
      <c r="K234" s="30"/>
      <c r="L234" s="30"/>
      <c r="M234" s="30"/>
      <c r="N234" s="30"/>
      <c r="O234" s="30"/>
      <c r="P234" s="30"/>
      <c r="Q234" s="30"/>
      <c r="R234" s="30"/>
      <c r="S234" s="29"/>
    </row>
    <row r="235">
      <c r="A235" s="30"/>
      <c r="B235" s="30"/>
      <c r="C235" s="30"/>
      <c r="D235" s="30" t="s">
        <v>835</v>
      </c>
      <c r="E235" s="30" t="s">
        <v>835</v>
      </c>
      <c r="F235" s="30"/>
      <c r="G235" s="30" t="s">
        <v>835</v>
      </c>
      <c r="H235" s="31"/>
      <c r="I235" s="30"/>
      <c r="J235" s="30"/>
      <c r="K235" s="30"/>
      <c r="L235" s="30"/>
      <c r="M235" s="30"/>
      <c r="N235" s="30"/>
      <c r="O235" s="30"/>
      <c r="P235" s="30"/>
      <c r="Q235" s="30"/>
      <c r="R235" s="30"/>
      <c r="S235" s="29"/>
    </row>
    <row r="236">
      <c r="A236" s="30"/>
      <c r="B236" s="30"/>
      <c r="C236" s="30"/>
      <c r="D236" s="30" t="s">
        <v>835</v>
      </c>
      <c r="E236" s="30" t="s">
        <v>835</v>
      </c>
      <c r="F236" s="30"/>
      <c r="G236" s="30" t="s">
        <v>835</v>
      </c>
      <c r="H236" s="31"/>
      <c r="I236" s="30"/>
      <c r="J236" s="30"/>
      <c r="K236" s="30"/>
      <c r="L236" s="30"/>
      <c r="M236" s="30"/>
      <c r="N236" s="30"/>
      <c r="O236" s="30"/>
      <c r="P236" s="30"/>
      <c r="Q236" s="30"/>
      <c r="R236" s="30"/>
      <c r="S236" s="29"/>
    </row>
    <row r="237">
      <c r="A237" s="30"/>
      <c r="B237" s="30"/>
      <c r="C237" s="30"/>
      <c r="D237" s="30" t="s">
        <v>835</v>
      </c>
      <c r="E237" s="30" t="s">
        <v>835</v>
      </c>
      <c r="F237" s="30"/>
      <c r="G237" s="30" t="s">
        <v>835</v>
      </c>
      <c r="H237" s="31"/>
      <c r="I237" s="30"/>
      <c r="J237" s="30"/>
      <c r="K237" s="30"/>
      <c r="L237" s="30"/>
      <c r="M237" s="30"/>
      <c r="N237" s="30"/>
      <c r="O237" s="30"/>
      <c r="P237" s="30"/>
      <c r="Q237" s="30"/>
      <c r="R237" s="30"/>
      <c r="S237" s="29"/>
    </row>
    <row r="238">
      <c r="A238" s="30"/>
      <c r="B238" s="30"/>
      <c r="C238" s="30"/>
      <c r="D238" s="30" t="s">
        <v>835</v>
      </c>
      <c r="E238" s="30" t="s">
        <v>835</v>
      </c>
      <c r="F238" s="30"/>
      <c r="G238" s="30" t="s">
        <v>835</v>
      </c>
      <c r="H238" s="31"/>
      <c r="I238" s="30"/>
      <c r="J238" s="30"/>
      <c r="K238" s="30"/>
      <c r="L238" s="30"/>
      <c r="M238" s="30"/>
      <c r="N238" s="30"/>
      <c r="O238" s="30"/>
      <c r="P238" s="30"/>
      <c r="Q238" s="30"/>
      <c r="R238" s="30"/>
      <c r="S238" s="29"/>
    </row>
    <row r="239">
      <c r="A239" s="30"/>
      <c r="B239" s="30"/>
      <c r="C239" s="30"/>
      <c r="D239" s="30" t="s">
        <v>835</v>
      </c>
      <c r="E239" s="30" t="s">
        <v>835</v>
      </c>
      <c r="F239" s="30"/>
      <c r="G239" s="30" t="s">
        <v>835</v>
      </c>
      <c r="H239" s="31"/>
      <c r="I239" s="30"/>
      <c r="J239" s="30"/>
      <c r="K239" s="30"/>
      <c r="L239" s="30"/>
      <c r="M239" s="30"/>
      <c r="N239" s="30"/>
      <c r="O239" s="30"/>
      <c r="P239" s="30"/>
      <c r="Q239" s="30"/>
      <c r="R239" s="30"/>
      <c r="S239" s="29"/>
    </row>
    <row r="240">
      <c r="A240" s="30"/>
      <c r="B240" s="30"/>
      <c r="C240" s="30"/>
      <c r="D240" s="30" t="s">
        <v>835</v>
      </c>
      <c r="E240" s="30" t="s">
        <v>835</v>
      </c>
      <c r="F240" s="30"/>
      <c r="G240" s="30" t="s">
        <v>835</v>
      </c>
      <c r="H240" s="31"/>
      <c r="I240" s="30"/>
      <c r="J240" s="30"/>
      <c r="K240" s="30"/>
      <c r="L240" s="30"/>
      <c r="M240" s="30"/>
      <c r="N240" s="30"/>
      <c r="O240" s="30"/>
      <c r="P240" s="30"/>
      <c r="Q240" s="30"/>
      <c r="R240" s="30"/>
      <c r="S240" s="29"/>
    </row>
    <row r="241">
      <c r="A241" s="30"/>
      <c r="B241" s="30"/>
      <c r="C241" s="30"/>
      <c r="D241" s="30" t="s">
        <v>835</v>
      </c>
      <c r="E241" s="30" t="s">
        <v>835</v>
      </c>
      <c r="F241" s="30"/>
      <c r="G241" s="30" t="s">
        <v>835</v>
      </c>
      <c r="H241" s="31"/>
      <c r="I241" s="30"/>
      <c r="J241" s="30"/>
      <c r="K241" s="30"/>
      <c r="L241" s="30"/>
      <c r="M241" s="30"/>
      <c r="N241" s="30"/>
      <c r="O241" s="30"/>
      <c r="P241" s="30"/>
      <c r="Q241" s="30"/>
      <c r="R241" s="30"/>
      <c r="S241" s="29"/>
    </row>
    <row r="242">
      <c r="A242" s="30"/>
      <c r="B242" s="30"/>
      <c r="C242" s="30"/>
      <c r="D242" s="30" t="s">
        <v>835</v>
      </c>
      <c r="E242" s="30" t="s">
        <v>835</v>
      </c>
      <c r="F242" s="30"/>
      <c r="G242" s="30" t="s">
        <v>835</v>
      </c>
      <c r="H242" s="31"/>
      <c r="I242" s="30"/>
      <c r="J242" s="30"/>
      <c r="K242" s="30"/>
      <c r="L242" s="30"/>
      <c r="M242" s="30"/>
      <c r="N242" s="30"/>
      <c r="O242" s="30"/>
      <c r="P242" s="30"/>
      <c r="Q242" s="30"/>
      <c r="R242" s="30"/>
      <c r="S242" s="29"/>
    </row>
    <row r="243">
      <c r="A243" s="30"/>
      <c r="B243" s="30"/>
      <c r="C243" s="30"/>
      <c r="D243" s="30" t="s">
        <v>835</v>
      </c>
      <c r="E243" s="30" t="s">
        <v>835</v>
      </c>
      <c r="F243" s="30"/>
      <c r="G243" s="30" t="s">
        <v>835</v>
      </c>
      <c r="H243" s="31"/>
      <c r="I243" s="30"/>
      <c r="J243" s="30"/>
      <c r="K243" s="30"/>
      <c r="L243" s="30"/>
      <c r="M243" s="30"/>
      <c r="N243" s="30"/>
      <c r="O243" s="30"/>
      <c r="P243" s="30"/>
      <c r="Q243" s="30"/>
      <c r="R243" s="30"/>
      <c r="S243" s="29"/>
    </row>
    <row r="244">
      <c r="A244" s="30"/>
      <c r="B244" s="30"/>
      <c r="C244" s="30"/>
      <c r="D244" s="30" t="s">
        <v>835</v>
      </c>
      <c r="E244" s="30" t="s">
        <v>835</v>
      </c>
      <c r="F244" s="30"/>
      <c r="G244" s="30" t="s">
        <v>835</v>
      </c>
      <c r="H244" s="31"/>
      <c r="I244" s="30"/>
      <c r="J244" s="30"/>
      <c r="K244" s="30"/>
      <c r="L244" s="30"/>
      <c r="M244" s="30"/>
      <c r="N244" s="30"/>
      <c r="O244" s="30"/>
      <c r="P244" s="30"/>
      <c r="Q244" s="30"/>
      <c r="R244" s="30"/>
      <c r="S244" s="29"/>
    </row>
    <row r="245">
      <c r="A245" s="30"/>
      <c r="B245" s="30"/>
      <c r="C245" s="30"/>
      <c r="D245" s="30" t="s">
        <v>835</v>
      </c>
      <c r="E245" s="30" t="s">
        <v>835</v>
      </c>
      <c r="F245" s="30"/>
      <c r="G245" s="30" t="s">
        <v>835</v>
      </c>
      <c r="H245" s="31"/>
      <c r="I245" s="30"/>
      <c r="J245" s="30"/>
      <c r="K245" s="30"/>
      <c r="L245" s="30"/>
      <c r="M245" s="30"/>
      <c r="N245" s="30"/>
      <c r="O245" s="30"/>
      <c r="P245" s="30"/>
      <c r="Q245" s="30"/>
      <c r="R245" s="30"/>
      <c r="S245" s="29"/>
    </row>
    <row r="246">
      <c r="A246" s="30"/>
      <c r="B246" s="30"/>
      <c r="C246" s="30"/>
      <c r="D246" s="30" t="s">
        <v>835</v>
      </c>
      <c r="E246" s="30" t="s">
        <v>835</v>
      </c>
      <c r="F246" s="30"/>
      <c r="G246" s="30" t="s">
        <v>835</v>
      </c>
      <c r="H246" s="31"/>
      <c r="I246" s="30"/>
      <c r="J246" s="30"/>
      <c r="K246" s="30"/>
      <c r="L246" s="30"/>
      <c r="M246" s="30"/>
      <c r="N246" s="30"/>
      <c r="O246" s="30"/>
      <c r="P246" s="30"/>
      <c r="Q246" s="30"/>
      <c r="R246" s="30"/>
      <c r="S246" s="29"/>
    </row>
    <row r="247">
      <c r="A247" s="30"/>
      <c r="B247" s="30"/>
      <c r="C247" s="30"/>
      <c r="D247" s="30" t="s">
        <v>835</v>
      </c>
      <c r="E247" s="30" t="s">
        <v>835</v>
      </c>
      <c r="F247" s="30"/>
      <c r="G247" s="30" t="s">
        <v>835</v>
      </c>
      <c r="H247" s="31"/>
      <c r="I247" s="30"/>
      <c r="J247" s="30"/>
      <c r="K247" s="30"/>
      <c r="L247" s="30"/>
      <c r="M247" s="30"/>
      <c r="N247" s="30"/>
      <c r="O247" s="30"/>
      <c r="P247" s="30"/>
      <c r="Q247" s="30"/>
      <c r="R247" s="30"/>
      <c r="S247" s="29"/>
    </row>
    <row r="248">
      <c r="A248" s="30"/>
      <c r="B248" s="30"/>
      <c r="C248" s="30"/>
      <c r="D248" s="30" t="s">
        <v>835</v>
      </c>
      <c r="E248" s="30" t="s">
        <v>835</v>
      </c>
      <c r="F248" s="30"/>
      <c r="G248" s="30" t="s">
        <v>835</v>
      </c>
      <c r="H248" s="31"/>
      <c r="I248" s="30"/>
      <c r="J248" s="30"/>
      <c r="K248" s="30"/>
      <c r="L248" s="30"/>
      <c r="M248" s="30"/>
      <c r="N248" s="30"/>
      <c r="O248" s="30"/>
      <c r="P248" s="30"/>
      <c r="Q248" s="30"/>
      <c r="R248" s="30"/>
      <c r="S248" s="29"/>
    </row>
    <row r="249">
      <c r="A249" s="30"/>
      <c r="B249" s="30"/>
      <c r="C249" s="30"/>
      <c r="D249" s="30" t="s">
        <v>835</v>
      </c>
      <c r="E249" s="30" t="s">
        <v>835</v>
      </c>
      <c r="F249" s="30"/>
      <c r="G249" s="30" t="s">
        <v>835</v>
      </c>
      <c r="H249" s="31"/>
      <c r="I249" s="30"/>
      <c r="J249" s="30"/>
      <c r="K249" s="30"/>
      <c r="L249" s="30"/>
      <c r="M249" s="30"/>
      <c r="N249" s="30"/>
      <c r="O249" s="30"/>
      <c r="P249" s="30"/>
      <c r="Q249" s="30"/>
      <c r="R249" s="30"/>
      <c r="S249" s="29"/>
    </row>
    <row r="250">
      <c r="A250" s="30"/>
      <c r="B250" s="30"/>
      <c r="C250" s="30"/>
      <c r="D250" s="30" t="s">
        <v>835</v>
      </c>
      <c r="E250" s="30" t="s">
        <v>835</v>
      </c>
      <c r="F250" s="30"/>
      <c r="G250" s="30" t="s">
        <v>835</v>
      </c>
      <c r="H250" s="31"/>
      <c r="I250" s="30"/>
      <c r="J250" s="30"/>
      <c r="K250" s="30"/>
      <c r="L250" s="30"/>
      <c r="M250" s="30"/>
      <c r="N250" s="30"/>
      <c r="O250" s="30"/>
      <c r="P250" s="30"/>
      <c r="Q250" s="30"/>
      <c r="R250" s="30"/>
      <c r="S250" s="29"/>
    </row>
    <row r="251">
      <c r="A251" s="30"/>
      <c r="B251" s="30"/>
      <c r="C251" s="30"/>
      <c r="D251" s="30" t="s">
        <v>835</v>
      </c>
      <c r="E251" s="30" t="s">
        <v>835</v>
      </c>
      <c r="F251" s="30"/>
      <c r="G251" s="30" t="s">
        <v>835</v>
      </c>
      <c r="H251" s="31"/>
      <c r="I251" s="30"/>
      <c r="J251" s="30"/>
      <c r="K251" s="30"/>
      <c r="L251" s="30"/>
      <c r="M251" s="30"/>
      <c r="N251" s="30"/>
      <c r="O251" s="30"/>
      <c r="P251" s="30"/>
      <c r="Q251" s="30"/>
      <c r="R251" s="30"/>
      <c r="S251" s="29"/>
    </row>
    <row r="252">
      <c r="A252" s="30"/>
      <c r="B252" s="30"/>
      <c r="C252" s="30"/>
      <c r="D252" s="30" t="s">
        <v>835</v>
      </c>
      <c r="E252" s="30" t="s">
        <v>835</v>
      </c>
      <c r="F252" s="30"/>
      <c r="G252" s="30" t="s">
        <v>835</v>
      </c>
      <c r="H252" s="31"/>
      <c r="I252" s="30"/>
      <c r="J252" s="30"/>
      <c r="K252" s="30"/>
      <c r="L252" s="30"/>
      <c r="M252" s="30"/>
      <c r="N252" s="30"/>
      <c r="O252" s="30"/>
      <c r="P252" s="30"/>
      <c r="Q252" s="30"/>
      <c r="R252" s="30"/>
      <c r="S252" s="29"/>
    </row>
    <row r="253">
      <c r="A253" s="30"/>
      <c r="B253" s="30"/>
      <c r="C253" s="30"/>
      <c r="D253" s="30" t="s">
        <v>835</v>
      </c>
      <c r="E253" s="30" t="s">
        <v>835</v>
      </c>
      <c r="F253" s="30"/>
      <c r="G253" s="30" t="s">
        <v>835</v>
      </c>
      <c r="H253" s="31"/>
      <c r="I253" s="30"/>
      <c r="J253" s="30"/>
      <c r="K253" s="30"/>
      <c r="L253" s="30"/>
      <c r="M253" s="30"/>
      <c r="N253" s="30"/>
      <c r="O253" s="30"/>
      <c r="P253" s="30"/>
      <c r="Q253" s="30"/>
      <c r="R253" s="30"/>
      <c r="S253" s="29"/>
    </row>
    <row r="254">
      <c r="A254" s="30"/>
      <c r="B254" s="30"/>
      <c r="C254" s="30"/>
      <c r="D254" s="30" t="s">
        <v>835</v>
      </c>
      <c r="E254" s="30" t="s">
        <v>835</v>
      </c>
      <c r="F254" s="30"/>
      <c r="G254" s="30" t="s">
        <v>835</v>
      </c>
      <c r="H254" s="31"/>
      <c r="I254" s="30"/>
      <c r="J254" s="30"/>
      <c r="K254" s="30"/>
      <c r="L254" s="30"/>
      <c r="M254" s="30"/>
      <c r="N254" s="30"/>
      <c r="O254" s="30"/>
      <c r="P254" s="30"/>
      <c r="Q254" s="30"/>
      <c r="R254" s="30"/>
      <c r="S254" s="29"/>
    </row>
    <row r="255">
      <c r="A255" s="30"/>
      <c r="B255" s="30"/>
      <c r="C255" s="30"/>
      <c r="D255" s="30" t="s">
        <v>835</v>
      </c>
      <c r="E255" s="30" t="s">
        <v>835</v>
      </c>
      <c r="F255" s="30"/>
      <c r="G255" s="30" t="s">
        <v>835</v>
      </c>
      <c r="H255" s="31"/>
      <c r="I255" s="30"/>
      <c r="J255" s="30"/>
      <c r="K255" s="30"/>
      <c r="L255" s="30"/>
      <c r="M255" s="30"/>
      <c r="N255" s="30"/>
      <c r="O255" s="30"/>
      <c r="P255" s="30"/>
      <c r="Q255" s="30"/>
      <c r="R255" s="30"/>
      <c r="S255" s="29"/>
    </row>
    <row r="256">
      <c r="A256" s="30"/>
      <c r="B256" s="30"/>
      <c r="C256" s="30"/>
      <c r="D256" s="30" t="s">
        <v>835</v>
      </c>
      <c r="E256" s="30" t="s">
        <v>835</v>
      </c>
      <c r="F256" s="30"/>
      <c r="G256" s="30" t="s">
        <v>835</v>
      </c>
      <c r="H256" s="31"/>
      <c r="I256" s="30"/>
      <c r="J256" s="30"/>
      <c r="K256" s="30"/>
      <c r="L256" s="30"/>
      <c r="M256" s="30"/>
      <c r="N256" s="30"/>
      <c r="O256" s="30"/>
      <c r="P256" s="30"/>
      <c r="Q256" s="30"/>
      <c r="R256" s="30"/>
      <c r="S256" s="29"/>
    </row>
    <row r="257">
      <c r="A257" s="30"/>
      <c r="B257" s="30"/>
      <c r="C257" s="30"/>
      <c r="D257" s="30" t="s">
        <v>835</v>
      </c>
      <c r="E257" s="30" t="s">
        <v>835</v>
      </c>
      <c r="F257" s="30"/>
      <c r="G257" s="30" t="s">
        <v>835</v>
      </c>
      <c r="H257" s="31"/>
      <c r="I257" s="30"/>
      <c r="J257" s="30"/>
      <c r="K257" s="30"/>
      <c r="L257" s="30"/>
      <c r="M257" s="30"/>
      <c r="N257" s="30"/>
      <c r="O257" s="30"/>
      <c r="P257" s="30"/>
      <c r="Q257" s="30"/>
      <c r="R257" s="30"/>
      <c r="S257" s="29"/>
    </row>
    <row r="258">
      <c r="A258" s="30"/>
      <c r="B258" s="30"/>
      <c r="C258" s="30"/>
      <c r="D258" s="30" t="s">
        <v>835</v>
      </c>
      <c r="E258" s="30" t="s">
        <v>835</v>
      </c>
      <c r="F258" s="30"/>
      <c r="G258" s="30" t="s">
        <v>835</v>
      </c>
      <c r="H258" s="31"/>
      <c r="I258" s="30"/>
      <c r="J258" s="30"/>
      <c r="K258" s="30"/>
      <c r="L258" s="30"/>
      <c r="M258" s="30"/>
      <c r="N258" s="30"/>
      <c r="O258" s="30"/>
      <c r="P258" s="30"/>
      <c r="Q258" s="30"/>
      <c r="R258" s="30"/>
      <c r="S258" s="29"/>
    </row>
    <row r="259">
      <c r="A259" s="30"/>
      <c r="B259" s="30"/>
      <c r="C259" s="30"/>
      <c r="D259" s="30" t="s">
        <v>835</v>
      </c>
      <c r="E259" s="30" t="s">
        <v>835</v>
      </c>
      <c r="F259" s="30"/>
      <c r="G259" s="30" t="s">
        <v>835</v>
      </c>
      <c r="H259" s="31"/>
      <c r="I259" s="30"/>
      <c r="J259" s="30"/>
      <c r="K259" s="30"/>
      <c r="L259" s="30"/>
      <c r="M259" s="30"/>
      <c r="N259" s="30"/>
      <c r="O259" s="30"/>
      <c r="P259" s="30"/>
      <c r="Q259" s="30"/>
      <c r="R259" s="30"/>
      <c r="S259" s="29"/>
    </row>
    <row r="260">
      <c r="A260" s="30"/>
      <c r="B260" s="30"/>
      <c r="C260" s="30"/>
      <c r="D260" s="30" t="s">
        <v>835</v>
      </c>
      <c r="E260" s="30" t="s">
        <v>835</v>
      </c>
      <c r="F260" s="30"/>
      <c r="G260" s="30" t="s">
        <v>835</v>
      </c>
      <c r="H260" s="31"/>
      <c r="I260" s="30"/>
      <c r="J260" s="30"/>
      <c r="K260" s="30"/>
      <c r="L260" s="30"/>
      <c r="M260" s="30"/>
      <c r="N260" s="30"/>
      <c r="O260" s="30"/>
      <c r="P260" s="30"/>
      <c r="Q260" s="30"/>
      <c r="R260" s="30"/>
      <c r="S260" s="29"/>
    </row>
    <row r="261">
      <c r="A261" s="30"/>
      <c r="B261" s="30"/>
      <c r="C261" s="30"/>
      <c r="D261" s="30" t="s">
        <v>835</v>
      </c>
      <c r="E261" s="30" t="s">
        <v>835</v>
      </c>
      <c r="F261" s="30"/>
      <c r="G261" s="30" t="s">
        <v>835</v>
      </c>
      <c r="H261" s="31"/>
      <c r="I261" s="30"/>
      <c r="J261" s="30"/>
      <c r="K261" s="30"/>
      <c r="L261" s="30"/>
      <c r="M261" s="30"/>
      <c r="N261" s="30"/>
      <c r="O261" s="30"/>
      <c r="P261" s="30"/>
      <c r="Q261" s="30"/>
      <c r="R261" s="30"/>
      <c r="S261" s="29"/>
    </row>
    <row r="262">
      <c r="A262" s="30"/>
      <c r="B262" s="30"/>
      <c r="C262" s="30"/>
      <c r="D262" s="30" t="s">
        <v>835</v>
      </c>
      <c r="E262" s="30" t="s">
        <v>835</v>
      </c>
      <c r="F262" s="30"/>
      <c r="G262" s="30" t="s">
        <v>835</v>
      </c>
      <c r="H262" s="31"/>
      <c r="I262" s="30"/>
      <c r="J262" s="30"/>
      <c r="K262" s="30"/>
      <c r="L262" s="30"/>
      <c r="M262" s="30"/>
      <c r="N262" s="30"/>
      <c r="O262" s="30"/>
      <c r="P262" s="30"/>
      <c r="Q262" s="30"/>
      <c r="R262" s="30"/>
      <c r="S262" s="29"/>
    </row>
    <row r="263">
      <c r="A263" s="30"/>
      <c r="B263" s="30"/>
      <c r="C263" s="30"/>
      <c r="D263" s="30" t="s">
        <v>835</v>
      </c>
      <c r="E263" s="30" t="s">
        <v>835</v>
      </c>
      <c r="F263" s="30"/>
      <c r="G263" s="30" t="s">
        <v>835</v>
      </c>
      <c r="H263" s="31"/>
      <c r="I263" s="30"/>
      <c r="J263" s="30"/>
      <c r="K263" s="30"/>
      <c r="L263" s="30"/>
      <c r="M263" s="30"/>
      <c r="N263" s="30"/>
      <c r="O263" s="30"/>
      <c r="P263" s="30"/>
      <c r="Q263" s="30"/>
      <c r="R263" s="30"/>
      <c r="S263" s="29"/>
    </row>
    <row r="264">
      <c r="A264" s="30"/>
      <c r="B264" s="30"/>
      <c r="C264" s="30"/>
      <c r="D264" s="30" t="s">
        <v>835</v>
      </c>
      <c r="E264" s="30" t="s">
        <v>835</v>
      </c>
      <c r="F264" s="30"/>
      <c r="G264" s="30" t="s">
        <v>835</v>
      </c>
      <c r="H264" s="31"/>
      <c r="I264" s="30"/>
      <c r="J264" s="30"/>
      <c r="K264" s="30"/>
      <c r="L264" s="30"/>
      <c r="M264" s="30"/>
      <c r="N264" s="30"/>
      <c r="O264" s="30"/>
      <c r="P264" s="30"/>
      <c r="Q264" s="30"/>
      <c r="R264" s="30"/>
      <c r="S264" s="29"/>
    </row>
    <row r="265">
      <c r="A265" s="30"/>
      <c r="B265" s="30"/>
      <c r="C265" s="30"/>
      <c r="D265" s="30" t="s">
        <v>835</v>
      </c>
      <c r="E265" s="30" t="s">
        <v>835</v>
      </c>
      <c r="F265" s="30"/>
      <c r="G265" s="30" t="s">
        <v>835</v>
      </c>
      <c r="H265" s="31"/>
      <c r="I265" s="30"/>
      <c r="J265" s="30"/>
      <c r="K265" s="30"/>
      <c r="L265" s="30"/>
      <c r="M265" s="30"/>
      <c r="N265" s="30"/>
      <c r="O265" s="30"/>
      <c r="P265" s="30"/>
      <c r="Q265" s="30"/>
      <c r="R265" s="30"/>
      <c r="S265" s="29"/>
    </row>
    <row r="266">
      <c r="A266" s="30"/>
      <c r="B266" s="30"/>
      <c r="C266" s="30"/>
      <c r="D266" s="30" t="s">
        <v>835</v>
      </c>
      <c r="E266" s="30" t="s">
        <v>835</v>
      </c>
      <c r="F266" s="30"/>
      <c r="G266" s="30" t="s">
        <v>835</v>
      </c>
      <c r="H266" s="31"/>
      <c r="I266" s="30"/>
      <c r="J266" s="30"/>
      <c r="K266" s="30"/>
      <c r="L266" s="30"/>
      <c r="M266" s="30"/>
      <c r="N266" s="30"/>
      <c r="O266" s="30"/>
      <c r="P266" s="30"/>
      <c r="Q266" s="30"/>
      <c r="R266" s="30"/>
      <c r="S266" s="29"/>
    </row>
    <row r="267">
      <c r="A267" s="30"/>
      <c r="B267" s="30"/>
      <c r="C267" s="30"/>
      <c r="D267" s="30" t="s">
        <v>835</v>
      </c>
      <c r="E267" s="30" t="s">
        <v>835</v>
      </c>
      <c r="F267" s="30"/>
      <c r="G267" s="30" t="s">
        <v>835</v>
      </c>
      <c r="H267" s="31"/>
      <c r="I267" s="30"/>
      <c r="J267" s="30"/>
      <c r="K267" s="30"/>
      <c r="L267" s="30"/>
      <c r="M267" s="30"/>
      <c r="N267" s="30"/>
      <c r="O267" s="30"/>
      <c r="P267" s="30"/>
      <c r="Q267" s="30"/>
      <c r="R267" s="30"/>
      <c r="S267" s="29"/>
    </row>
    <row r="268">
      <c r="A268" s="30"/>
      <c r="B268" s="30"/>
      <c r="C268" s="30"/>
      <c r="D268" s="30" t="s">
        <v>835</v>
      </c>
      <c r="E268" s="30" t="s">
        <v>835</v>
      </c>
      <c r="F268" s="30"/>
      <c r="G268" s="30" t="s">
        <v>835</v>
      </c>
      <c r="H268" s="31"/>
      <c r="I268" s="30"/>
      <c r="J268" s="30"/>
      <c r="K268" s="30"/>
      <c r="L268" s="30"/>
      <c r="M268" s="30"/>
      <c r="N268" s="30"/>
      <c r="O268" s="30"/>
      <c r="P268" s="30"/>
      <c r="Q268" s="30"/>
      <c r="R268" s="30"/>
      <c r="S268" s="29"/>
    </row>
    <row r="269">
      <c r="A269" s="30"/>
      <c r="B269" s="30"/>
      <c r="C269" s="30"/>
      <c r="D269" s="30" t="s">
        <v>835</v>
      </c>
      <c r="E269" s="30" t="s">
        <v>835</v>
      </c>
      <c r="F269" s="30"/>
      <c r="G269" s="30" t="s">
        <v>835</v>
      </c>
      <c r="H269" s="31"/>
      <c r="I269" s="30"/>
      <c r="J269" s="30"/>
      <c r="K269" s="30"/>
      <c r="L269" s="30"/>
      <c r="M269" s="30"/>
      <c r="N269" s="30"/>
      <c r="O269" s="30"/>
      <c r="P269" s="30"/>
      <c r="Q269" s="30"/>
      <c r="R269" s="30"/>
      <c r="S269" s="29"/>
    </row>
    <row r="270">
      <c r="A270" s="30"/>
      <c r="B270" s="30"/>
      <c r="C270" s="30"/>
      <c r="D270" s="30" t="s">
        <v>835</v>
      </c>
      <c r="E270" s="30" t="s">
        <v>835</v>
      </c>
      <c r="F270" s="30"/>
      <c r="G270" s="30" t="s">
        <v>835</v>
      </c>
      <c r="H270" s="31"/>
      <c r="I270" s="30"/>
      <c r="J270" s="30"/>
      <c r="K270" s="30"/>
      <c r="L270" s="30"/>
      <c r="M270" s="30"/>
      <c r="N270" s="30"/>
      <c r="O270" s="30"/>
      <c r="P270" s="30"/>
      <c r="Q270" s="30"/>
      <c r="R270" s="30"/>
      <c r="S270" s="29"/>
    </row>
    <row r="271">
      <c r="A271" s="30"/>
      <c r="B271" s="30"/>
      <c r="C271" s="30"/>
      <c r="D271" s="30" t="s">
        <v>835</v>
      </c>
      <c r="E271" s="30" t="s">
        <v>835</v>
      </c>
      <c r="F271" s="30"/>
      <c r="G271" s="30" t="s">
        <v>835</v>
      </c>
      <c r="H271" s="31"/>
      <c r="I271" s="30"/>
      <c r="J271" s="30"/>
      <c r="K271" s="30"/>
      <c r="L271" s="30"/>
      <c r="M271" s="30"/>
      <c r="N271" s="30"/>
      <c r="O271" s="30"/>
      <c r="P271" s="30"/>
      <c r="Q271" s="30"/>
      <c r="R271" s="30"/>
      <c r="S271" s="29"/>
    </row>
    <row r="272">
      <c r="A272" s="30"/>
      <c r="B272" s="30"/>
      <c r="C272" s="30"/>
      <c r="D272" s="30" t="s">
        <v>835</v>
      </c>
      <c r="E272" s="30" t="s">
        <v>835</v>
      </c>
      <c r="F272" s="30"/>
      <c r="G272" s="30" t="s">
        <v>835</v>
      </c>
      <c r="H272" s="31"/>
      <c r="I272" s="30"/>
      <c r="J272" s="30"/>
      <c r="K272" s="30"/>
      <c r="L272" s="30"/>
      <c r="M272" s="30"/>
      <c r="N272" s="30"/>
      <c r="O272" s="30"/>
      <c r="P272" s="30"/>
      <c r="Q272" s="30"/>
      <c r="R272" s="30"/>
      <c r="S272" s="29"/>
    </row>
    <row r="273">
      <c r="A273" s="30"/>
      <c r="B273" s="30"/>
      <c r="C273" s="30"/>
      <c r="D273" s="30" t="s">
        <v>835</v>
      </c>
      <c r="E273" s="30" t="s">
        <v>835</v>
      </c>
      <c r="F273" s="30"/>
      <c r="G273" s="30" t="s">
        <v>835</v>
      </c>
      <c r="H273" s="31"/>
      <c r="I273" s="30"/>
      <c r="J273" s="30"/>
      <c r="K273" s="30"/>
      <c r="L273" s="30"/>
      <c r="M273" s="30"/>
      <c r="N273" s="30"/>
      <c r="O273" s="30"/>
      <c r="P273" s="30"/>
      <c r="Q273" s="30"/>
      <c r="R273" s="30"/>
      <c r="S273" s="29"/>
    </row>
    <row r="274">
      <c r="A274" s="30"/>
      <c r="B274" s="30"/>
      <c r="C274" s="30"/>
      <c r="D274" s="30" t="s">
        <v>835</v>
      </c>
      <c r="E274" s="30" t="s">
        <v>835</v>
      </c>
      <c r="F274" s="30"/>
      <c r="G274" s="30" t="s">
        <v>835</v>
      </c>
      <c r="H274" s="31"/>
      <c r="I274" s="30"/>
      <c r="J274" s="30"/>
      <c r="K274" s="30"/>
      <c r="L274" s="30"/>
      <c r="M274" s="30"/>
      <c r="N274" s="30"/>
      <c r="O274" s="30"/>
      <c r="P274" s="30"/>
      <c r="Q274" s="30"/>
      <c r="R274" s="30"/>
      <c r="S274" s="29"/>
    </row>
    <row r="275">
      <c r="A275" s="30"/>
      <c r="B275" s="30"/>
      <c r="C275" s="30"/>
      <c r="D275" s="30" t="s">
        <v>835</v>
      </c>
      <c r="E275" s="30" t="s">
        <v>835</v>
      </c>
      <c r="F275" s="30"/>
      <c r="G275" s="30" t="s">
        <v>835</v>
      </c>
      <c r="H275" s="31"/>
      <c r="I275" s="30"/>
      <c r="J275" s="30"/>
      <c r="K275" s="30"/>
      <c r="L275" s="30"/>
      <c r="M275" s="30"/>
      <c r="N275" s="30"/>
      <c r="O275" s="30"/>
      <c r="P275" s="30"/>
      <c r="Q275" s="30"/>
      <c r="R275" s="30"/>
      <c r="S275" s="29"/>
    </row>
    <row r="276">
      <c r="A276" s="30"/>
      <c r="B276" s="30"/>
      <c r="C276" s="30"/>
      <c r="D276" s="30" t="s">
        <v>835</v>
      </c>
      <c r="E276" s="30" t="s">
        <v>835</v>
      </c>
      <c r="F276" s="30"/>
      <c r="G276" s="30" t="s">
        <v>835</v>
      </c>
      <c r="H276" s="31"/>
      <c r="I276" s="30"/>
      <c r="J276" s="30"/>
      <c r="K276" s="30"/>
      <c r="L276" s="30"/>
      <c r="M276" s="30"/>
      <c r="N276" s="30"/>
      <c r="O276" s="30"/>
      <c r="P276" s="30"/>
      <c r="Q276" s="30"/>
      <c r="R276" s="30"/>
      <c r="S276" s="29"/>
    </row>
    <row r="277">
      <c r="A277" s="30"/>
      <c r="B277" s="30"/>
      <c r="C277" s="30"/>
      <c r="D277" s="30" t="s">
        <v>835</v>
      </c>
      <c r="E277" s="30" t="s">
        <v>835</v>
      </c>
      <c r="F277" s="30"/>
      <c r="G277" s="30" t="s">
        <v>835</v>
      </c>
      <c r="H277" s="31"/>
      <c r="I277" s="30"/>
      <c r="J277" s="30"/>
      <c r="K277" s="30"/>
      <c r="L277" s="30"/>
      <c r="M277" s="30"/>
      <c r="N277" s="30"/>
      <c r="O277" s="30"/>
      <c r="P277" s="30"/>
      <c r="Q277" s="30"/>
      <c r="R277" s="30"/>
      <c r="S277" s="29"/>
    </row>
    <row r="278">
      <c r="A278" s="30"/>
      <c r="B278" s="30"/>
      <c r="C278" s="30"/>
      <c r="D278" s="30" t="s">
        <v>835</v>
      </c>
      <c r="E278" s="30" t="s">
        <v>835</v>
      </c>
      <c r="F278" s="30"/>
      <c r="G278" s="30" t="s">
        <v>835</v>
      </c>
      <c r="H278" s="31"/>
      <c r="I278" s="30"/>
      <c r="J278" s="30"/>
      <c r="K278" s="30"/>
      <c r="L278" s="30"/>
      <c r="M278" s="30"/>
      <c r="N278" s="30"/>
      <c r="O278" s="30"/>
      <c r="P278" s="30"/>
      <c r="Q278" s="30"/>
      <c r="R278" s="30"/>
      <c r="S278" s="29"/>
    </row>
    <row r="279">
      <c r="A279" s="30"/>
      <c r="B279" s="30"/>
      <c r="C279" s="30"/>
      <c r="D279" s="30" t="s">
        <v>835</v>
      </c>
      <c r="E279" s="30" t="s">
        <v>835</v>
      </c>
      <c r="F279" s="30"/>
      <c r="G279" s="30" t="s">
        <v>835</v>
      </c>
      <c r="H279" s="31"/>
      <c r="I279" s="30"/>
      <c r="J279" s="30"/>
      <c r="K279" s="30"/>
      <c r="L279" s="30"/>
      <c r="M279" s="30"/>
      <c r="N279" s="30"/>
      <c r="O279" s="30"/>
      <c r="P279" s="30"/>
      <c r="Q279" s="30"/>
      <c r="R279" s="30"/>
      <c r="S279" s="29"/>
    </row>
    <row r="280">
      <c r="A280" s="30"/>
      <c r="B280" s="30"/>
      <c r="C280" s="30"/>
      <c r="D280" s="30" t="s">
        <v>835</v>
      </c>
      <c r="E280" s="30" t="s">
        <v>835</v>
      </c>
      <c r="F280" s="30"/>
      <c r="G280" s="30" t="s">
        <v>835</v>
      </c>
      <c r="H280" s="31"/>
      <c r="I280" s="30"/>
      <c r="J280" s="30"/>
      <c r="K280" s="30"/>
      <c r="L280" s="30"/>
      <c r="M280" s="30"/>
      <c r="N280" s="30"/>
      <c r="O280" s="30"/>
      <c r="P280" s="30"/>
      <c r="Q280" s="30"/>
      <c r="R280" s="30"/>
      <c r="S280" s="29"/>
    </row>
    <row r="281">
      <c r="A281" s="30"/>
      <c r="B281" s="30"/>
      <c r="C281" s="30"/>
      <c r="D281" s="30" t="s">
        <v>835</v>
      </c>
      <c r="E281" s="30" t="s">
        <v>835</v>
      </c>
      <c r="F281" s="30"/>
      <c r="G281" s="30" t="s">
        <v>835</v>
      </c>
      <c r="H281" s="31"/>
      <c r="I281" s="30"/>
      <c r="J281" s="30"/>
      <c r="K281" s="30"/>
      <c r="L281" s="30"/>
      <c r="M281" s="30"/>
      <c r="N281" s="30"/>
      <c r="O281" s="30"/>
      <c r="P281" s="30"/>
      <c r="Q281" s="30"/>
      <c r="R281" s="30"/>
      <c r="S281" s="29"/>
    </row>
    <row r="282">
      <c r="A282" s="30"/>
      <c r="B282" s="30"/>
      <c r="C282" s="30"/>
      <c r="D282" s="30" t="s">
        <v>835</v>
      </c>
      <c r="E282" s="30" t="s">
        <v>835</v>
      </c>
      <c r="F282" s="30"/>
      <c r="G282" s="30" t="s">
        <v>835</v>
      </c>
      <c r="H282" s="31"/>
      <c r="I282" s="30"/>
      <c r="J282" s="30"/>
      <c r="K282" s="30"/>
      <c r="L282" s="30"/>
      <c r="M282" s="30"/>
      <c r="N282" s="30"/>
      <c r="O282" s="30"/>
      <c r="P282" s="30"/>
      <c r="Q282" s="30"/>
      <c r="R282" s="30"/>
      <c r="S282" s="29"/>
    </row>
    <row r="283">
      <c r="A283" s="30"/>
      <c r="B283" s="30"/>
      <c r="C283" s="30"/>
      <c r="D283" s="30" t="s">
        <v>835</v>
      </c>
      <c r="E283" s="30" t="s">
        <v>835</v>
      </c>
      <c r="F283" s="30"/>
      <c r="G283" s="30" t="s">
        <v>835</v>
      </c>
      <c r="H283" s="31"/>
      <c r="I283" s="30"/>
      <c r="J283" s="30"/>
      <c r="K283" s="30"/>
      <c r="L283" s="30"/>
      <c r="M283" s="30"/>
      <c r="N283" s="30"/>
      <c r="O283" s="30"/>
      <c r="P283" s="30"/>
      <c r="Q283" s="30"/>
      <c r="R283" s="30"/>
      <c r="S283" s="29"/>
    </row>
    <row r="284">
      <c r="A284" s="30"/>
      <c r="B284" s="30"/>
      <c r="C284" s="30"/>
      <c r="D284" s="30" t="s">
        <v>835</v>
      </c>
      <c r="E284" s="30" t="s">
        <v>835</v>
      </c>
      <c r="F284" s="30"/>
      <c r="G284" s="30" t="s">
        <v>835</v>
      </c>
      <c r="H284" s="31"/>
      <c r="I284" s="30"/>
      <c r="J284" s="30"/>
      <c r="K284" s="30"/>
      <c r="L284" s="30"/>
      <c r="M284" s="30"/>
      <c r="N284" s="30"/>
      <c r="O284" s="30"/>
      <c r="P284" s="30"/>
      <c r="Q284" s="30"/>
      <c r="R284" s="30"/>
      <c r="S284" s="29"/>
    </row>
    <row r="285">
      <c r="A285" s="30"/>
      <c r="B285" s="30"/>
      <c r="C285" s="30"/>
      <c r="D285" s="30" t="s">
        <v>835</v>
      </c>
      <c r="E285" s="30" t="s">
        <v>835</v>
      </c>
      <c r="F285" s="30"/>
      <c r="G285" s="30" t="s">
        <v>835</v>
      </c>
      <c r="H285" s="31"/>
      <c r="I285" s="30"/>
      <c r="J285" s="30"/>
      <c r="K285" s="30"/>
      <c r="L285" s="30"/>
      <c r="M285" s="30"/>
      <c r="N285" s="30"/>
      <c r="O285" s="30"/>
      <c r="P285" s="30"/>
      <c r="Q285" s="30"/>
      <c r="R285" s="30"/>
      <c r="S285" s="29"/>
    </row>
    <row r="286">
      <c r="A286" s="30"/>
      <c r="B286" s="30"/>
      <c r="C286" s="30"/>
      <c r="D286" s="30" t="s">
        <v>835</v>
      </c>
      <c r="E286" s="30" t="s">
        <v>835</v>
      </c>
      <c r="F286" s="30"/>
      <c r="G286" s="30" t="s">
        <v>835</v>
      </c>
      <c r="H286" s="31"/>
      <c r="I286" s="30"/>
      <c r="J286" s="30"/>
      <c r="K286" s="30"/>
      <c r="L286" s="30"/>
      <c r="M286" s="30"/>
      <c r="N286" s="30"/>
      <c r="O286" s="30"/>
      <c r="P286" s="30"/>
      <c r="Q286" s="30"/>
      <c r="R286" s="30"/>
      <c r="S286" s="29"/>
    </row>
    <row r="287">
      <c r="A287" s="30"/>
      <c r="B287" s="30"/>
      <c r="C287" s="30"/>
      <c r="D287" s="30" t="s">
        <v>835</v>
      </c>
      <c r="E287" s="30" t="s">
        <v>835</v>
      </c>
      <c r="F287" s="30"/>
      <c r="G287" s="30" t="s">
        <v>835</v>
      </c>
      <c r="H287" s="31"/>
      <c r="I287" s="30"/>
      <c r="J287" s="30"/>
      <c r="K287" s="30"/>
      <c r="L287" s="30"/>
      <c r="M287" s="30"/>
      <c r="N287" s="30"/>
      <c r="O287" s="30"/>
      <c r="P287" s="30"/>
      <c r="Q287" s="30"/>
      <c r="R287" s="30"/>
      <c r="S287" s="29"/>
    </row>
    <row r="288">
      <c r="A288" s="30"/>
      <c r="B288" s="30"/>
      <c r="C288" s="30"/>
      <c r="D288" s="30" t="s">
        <v>835</v>
      </c>
      <c r="E288" s="30" t="s">
        <v>835</v>
      </c>
      <c r="F288" s="30"/>
      <c r="G288" s="30" t="s">
        <v>835</v>
      </c>
      <c r="H288" s="31"/>
      <c r="I288" s="30"/>
      <c r="J288" s="30"/>
      <c r="K288" s="30"/>
      <c r="L288" s="30"/>
      <c r="M288" s="30"/>
      <c r="N288" s="30"/>
      <c r="O288" s="30"/>
      <c r="P288" s="30"/>
      <c r="Q288" s="30"/>
      <c r="R288" s="30"/>
      <c r="S288" s="29"/>
    </row>
    <row r="289">
      <c r="A289" s="30"/>
      <c r="B289" s="30"/>
      <c r="C289" s="30"/>
      <c r="D289" s="30" t="s">
        <v>835</v>
      </c>
      <c r="E289" s="30" t="s">
        <v>835</v>
      </c>
      <c r="F289" s="30"/>
      <c r="G289" s="30" t="s">
        <v>835</v>
      </c>
      <c r="H289" s="31"/>
      <c r="I289" s="30"/>
      <c r="J289" s="30"/>
      <c r="K289" s="30"/>
      <c r="L289" s="30"/>
      <c r="M289" s="30"/>
      <c r="N289" s="30"/>
      <c r="O289" s="30"/>
      <c r="P289" s="30"/>
      <c r="Q289" s="30"/>
      <c r="R289" s="30"/>
      <c r="S289" s="29"/>
    </row>
    <row r="290">
      <c r="A290" s="30"/>
      <c r="B290" s="30"/>
      <c r="C290" s="30"/>
      <c r="D290" s="30" t="s">
        <v>835</v>
      </c>
      <c r="E290" s="30" t="s">
        <v>835</v>
      </c>
      <c r="F290" s="30"/>
      <c r="G290" s="30" t="s">
        <v>835</v>
      </c>
      <c r="H290" s="31"/>
      <c r="I290" s="30"/>
      <c r="J290" s="30"/>
      <c r="K290" s="30"/>
      <c r="L290" s="30"/>
      <c r="M290" s="30"/>
      <c r="N290" s="30"/>
      <c r="O290" s="30"/>
      <c r="P290" s="30"/>
      <c r="Q290" s="30"/>
      <c r="R290" s="30"/>
      <c r="S290" s="29"/>
    </row>
    <row r="291">
      <c r="A291" s="30"/>
      <c r="B291" s="30"/>
      <c r="C291" s="30"/>
      <c r="D291" s="30" t="s">
        <v>835</v>
      </c>
      <c r="E291" s="30" t="s">
        <v>835</v>
      </c>
      <c r="F291" s="30"/>
      <c r="G291" s="30" t="s">
        <v>835</v>
      </c>
      <c r="H291" s="31"/>
      <c r="I291" s="30"/>
      <c r="J291" s="30"/>
      <c r="K291" s="30"/>
      <c r="L291" s="30"/>
      <c r="M291" s="30"/>
      <c r="N291" s="30"/>
      <c r="O291" s="30"/>
      <c r="P291" s="30"/>
      <c r="Q291" s="30"/>
      <c r="R291" s="30"/>
      <c r="S291" s="29"/>
    </row>
    <row r="292">
      <c r="A292" s="30"/>
      <c r="B292" s="30"/>
      <c r="C292" s="30"/>
      <c r="D292" s="30" t="s">
        <v>835</v>
      </c>
      <c r="E292" s="30" t="s">
        <v>835</v>
      </c>
      <c r="F292" s="30"/>
      <c r="G292" s="30" t="s">
        <v>835</v>
      </c>
      <c r="H292" s="31"/>
      <c r="I292" s="30"/>
      <c r="J292" s="30"/>
      <c r="K292" s="30"/>
      <c r="L292" s="30"/>
      <c r="M292" s="30"/>
      <c r="N292" s="30"/>
      <c r="O292" s="30"/>
      <c r="P292" s="30"/>
      <c r="Q292" s="30"/>
      <c r="R292" s="30"/>
      <c r="S292" s="29"/>
    </row>
    <row r="293">
      <c r="A293" s="30"/>
      <c r="B293" s="30"/>
      <c r="C293" s="30"/>
      <c r="D293" s="30" t="s">
        <v>835</v>
      </c>
      <c r="E293" s="30" t="s">
        <v>835</v>
      </c>
      <c r="F293" s="30"/>
      <c r="G293" s="30" t="s">
        <v>835</v>
      </c>
      <c r="H293" s="31"/>
      <c r="I293" s="30"/>
      <c r="J293" s="30"/>
      <c r="K293" s="30"/>
      <c r="L293" s="30"/>
      <c r="M293" s="30"/>
      <c r="N293" s="30"/>
      <c r="O293" s="30"/>
      <c r="P293" s="30"/>
      <c r="Q293" s="30"/>
      <c r="R293" s="30"/>
      <c r="S293" s="29"/>
    </row>
    <row r="294">
      <c r="A294" s="30"/>
      <c r="B294" s="30"/>
      <c r="C294" s="30"/>
      <c r="D294" s="30" t="s">
        <v>835</v>
      </c>
      <c r="E294" s="30" t="s">
        <v>835</v>
      </c>
      <c r="F294" s="30"/>
      <c r="G294" s="30" t="s">
        <v>835</v>
      </c>
      <c r="H294" s="31"/>
      <c r="I294" s="30"/>
      <c r="J294" s="30"/>
      <c r="K294" s="30"/>
      <c r="L294" s="30"/>
      <c r="M294" s="30"/>
      <c r="N294" s="30"/>
      <c r="O294" s="30"/>
      <c r="P294" s="30"/>
      <c r="Q294" s="30"/>
      <c r="R294" s="30"/>
      <c r="S294" s="29"/>
    </row>
    <row r="295">
      <c r="A295" s="30"/>
      <c r="B295" s="30"/>
      <c r="C295" s="30"/>
      <c r="D295" s="30" t="s">
        <v>835</v>
      </c>
      <c r="E295" s="30" t="s">
        <v>835</v>
      </c>
      <c r="F295" s="30"/>
      <c r="G295" s="30" t="s">
        <v>835</v>
      </c>
      <c r="H295" s="31"/>
      <c r="I295" s="30"/>
      <c r="J295" s="30"/>
      <c r="K295" s="30"/>
      <c r="L295" s="30"/>
      <c r="M295" s="30"/>
      <c r="N295" s="30"/>
      <c r="O295" s="30"/>
      <c r="P295" s="30"/>
      <c r="Q295" s="30"/>
      <c r="R295" s="30"/>
      <c r="S295" s="29"/>
    </row>
    <row r="296">
      <c r="A296" s="30"/>
      <c r="B296" s="30"/>
      <c r="C296" s="30"/>
      <c r="D296" s="30" t="s">
        <v>835</v>
      </c>
      <c r="E296" s="30" t="s">
        <v>835</v>
      </c>
      <c r="F296" s="30"/>
      <c r="G296" s="30" t="s">
        <v>835</v>
      </c>
      <c r="H296" s="31"/>
      <c r="I296" s="30"/>
      <c r="J296" s="30"/>
      <c r="K296" s="30"/>
      <c r="L296" s="30"/>
      <c r="M296" s="30"/>
      <c r="N296" s="30"/>
      <c r="O296" s="30"/>
      <c r="P296" s="30"/>
      <c r="Q296" s="30"/>
      <c r="R296" s="30"/>
      <c r="S296" s="29"/>
    </row>
    <row r="297">
      <c r="A297" s="30"/>
      <c r="B297" s="30"/>
      <c r="C297" s="30"/>
      <c r="D297" s="30" t="s">
        <v>835</v>
      </c>
      <c r="E297" s="30" t="s">
        <v>835</v>
      </c>
      <c r="F297" s="30"/>
      <c r="G297" s="30" t="s">
        <v>835</v>
      </c>
      <c r="H297" s="31"/>
      <c r="I297" s="30"/>
      <c r="J297" s="30"/>
      <c r="K297" s="30"/>
      <c r="L297" s="30"/>
      <c r="M297" s="30"/>
      <c r="N297" s="30"/>
      <c r="O297" s="30"/>
      <c r="P297" s="30"/>
      <c r="Q297" s="30"/>
      <c r="R297" s="30"/>
      <c r="S297" s="29"/>
    </row>
    <row r="298">
      <c r="A298" s="30"/>
      <c r="B298" s="30"/>
      <c r="C298" s="30"/>
      <c r="D298" s="30" t="s">
        <v>835</v>
      </c>
      <c r="E298" s="30" t="s">
        <v>835</v>
      </c>
      <c r="F298" s="30"/>
      <c r="G298" s="30" t="s">
        <v>835</v>
      </c>
      <c r="H298" s="31"/>
      <c r="I298" s="30"/>
      <c r="J298" s="30"/>
      <c r="K298" s="30"/>
      <c r="L298" s="30"/>
      <c r="M298" s="30"/>
      <c r="N298" s="30"/>
      <c r="O298" s="30"/>
      <c r="P298" s="30"/>
      <c r="Q298" s="30"/>
      <c r="R298" s="30"/>
      <c r="S298" s="29"/>
    </row>
    <row r="299">
      <c r="A299" s="30"/>
      <c r="B299" s="30"/>
      <c r="C299" s="30"/>
      <c r="D299" s="30" t="s">
        <v>835</v>
      </c>
      <c r="E299" s="30" t="s">
        <v>835</v>
      </c>
      <c r="F299" s="30"/>
      <c r="G299" s="30" t="s">
        <v>835</v>
      </c>
      <c r="H299" s="31"/>
      <c r="I299" s="30"/>
      <c r="J299" s="30"/>
      <c r="K299" s="30"/>
      <c r="L299" s="30"/>
      <c r="M299" s="30"/>
      <c r="N299" s="30"/>
      <c r="O299" s="30"/>
      <c r="P299" s="30"/>
      <c r="Q299" s="30"/>
      <c r="R299" s="30"/>
      <c r="S299" s="29"/>
    </row>
    <row r="300">
      <c r="A300" s="30"/>
      <c r="B300" s="30"/>
      <c r="C300" s="30"/>
      <c r="D300" s="30" t="s">
        <v>835</v>
      </c>
      <c r="E300" s="30" t="s">
        <v>835</v>
      </c>
      <c r="F300" s="30"/>
      <c r="G300" s="30" t="s">
        <v>835</v>
      </c>
      <c r="H300" s="31"/>
      <c r="I300" s="30"/>
      <c r="J300" s="30"/>
      <c r="K300" s="30"/>
      <c r="L300" s="30"/>
      <c r="M300" s="30"/>
      <c r="N300" s="30"/>
      <c r="O300" s="30"/>
      <c r="P300" s="30"/>
      <c r="Q300" s="30"/>
      <c r="R300" s="30"/>
      <c r="S300" s="29"/>
    </row>
    <row r="301">
      <c r="A301" s="30"/>
      <c r="B301" s="30"/>
      <c r="C301" s="30"/>
      <c r="D301" s="30" t="s">
        <v>835</v>
      </c>
      <c r="E301" s="30" t="s">
        <v>835</v>
      </c>
      <c r="F301" s="30"/>
      <c r="G301" s="30" t="s">
        <v>835</v>
      </c>
      <c r="H301" s="31"/>
      <c r="I301" s="30"/>
      <c r="J301" s="30"/>
      <c r="K301" s="30"/>
      <c r="L301" s="30"/>
      <c r="M301" s="30"/>
      <c r="N301" s="30"/>
      <c r="O301" s="30"/>
      <c r="P301" s="30"/>
      <c r="Q301" s="30"/>
      <c r="R301" s="30"/>
      <c r="S301" s="29"/>
    </row>
    <row r="302">
      <c r="A302" s="30"/>
      <c r="B302" s="30"/>
      <c r="C302" s="30"/>
      <c r="D302" s="30" t="s">
        <v>835</v>
      </c>
      <c r="E302" s="30" t="s">
        <v>835</v>
      </c>
      <c r="F302" s="30"/>
      <c r="G302" s="30" t="s">
        <v>835</v>
      </c>
      <c r="H302" s="31"/>
      <c r="I302" s="30"/>
      <c r="J302" s="30"/>
      <c r="K302" s="30"/>
      <c r="L302" s="30"/>
      <c r="M302" s="30"/>
      <c r="N302" s="30"/>
      <c r="O302" s="30"/>
      <c r="P302" s="30"/>
      <c r="Q302" s="30"/>
      <c r="R302" s="30"/>
      <c r="S302" s="29"/>
    </row>
    <row r="303">
      <c r="A303" s="30"/>
      <c r="B303" s="30"/>
      <c r="C303" s="30"/>
      <c r="D303" s="30" t="s">
        <v>835</v>
      </c>
      <c r="E303" s="30" t="s">
        <v>835</v>
      </c>
      <c r="F303" s="30"/>
      <c r="G303" s="30" t="s">
        <v>835</v>
      </c>
      <c r="H303" s="31"/>
      <c r="I303" s="30"/>
      <c r="J303" s="30"/>
      <c r="K303" s="30"/>
      <c r="L303" s="30"/>
      <c r="M303" s="30"/>
      <c r="N303" s="30"/>
      <c r="O303" s="30"/>
      <c r="P303" s="30"/>
      <c r="Q303" s="30"/>
      <c r="R303" s="30"/>
      <c r="S303" s="29"/>
    </row>
    <row r="304">
      <c r="A304" s="30"/>
      <c r="B304" s="30"/>
      <c r="C304" s="30"/>
      <c r="D304" s="30" t="s">
        <v>835</v>
      </c>
      <c r="E304" s="30" t="s">
        <v>835</v>
      </c>
      <c r="F304" s="30"/>
      <c r="G304" s="30" t="s">
        <v>835</v>
      </c>
      <c r="H304" s="31"/>
      <c r="I304" s="30"/>
      <c r="J304" s="30"/>
      <c r="K304" s="30"/>
      <c r="L304" s="30"/>
      <c r="M304" s="30"/>
      <c r="N304" s="30"/>
      <c r="O304" s="30"/>
      <c r="P304" s="30"/>
      <c r="Q304" s="30"/>
      <c r="R304" s="30"/>
      <c r="S304" s="29"/>
    </row>
    <row r="305">
      <c r="A305" s="30"/>
      <c r="B305" s="30"/>
      <c r="C305" s="30"/>
      <c r="D305" s="30" t="s">
        <v>835</v>
      </c>
      <c r="E305" s="30" t="s">
        <v>835</v>
      </c>
      <c r="F305" s="30"/>
      <c r="G305" s="30" t="s">
        <v>835</v>
      </c>
      <c r="H305" s="31"/>
      <c r="I305" s="30"/>
      <c r="J305" s="30"/>
      <c r="K305" s="30"/>
      <c r="L305" s="30"/>
      <c r="M305" s="30"/>
      <c r="N305" s="30"/>
      <c r="O305" s="30"/>
      <c r="P305" s="30"/>
      <c r="Q305" s="30"/>
      <c r="R305" s="30"/>
      <c r="S305" s="29"/>
    </row>
    <row r="306">
      <c r="A306" s="30"/>
      <c r="B306" s="30"/>
      <c r="C306" s="30"/>
      <c r="D306" s="30" t="s">
        <v>835</v>
      </c>
      <c r="E306" s="30" t="s">
        <v>835</v>
      </c>
      <c r="F306" s="30"/>
      <c r="G306" s="30" t="s">
        <v>835</v>
      </c>
      <c r="H306" s="31"/>
      <c r="I306" s="30"/>
      <c r="J306" s="30"/>
      <c r="K306" s="30"/>
      <c r="L306" s="30"/>
      <c r="M306" s="30"/>
      <c r="N306" s="30"/>
      <c r="O306" s="30"/>
      <c r="P306" s="30"/>
      <c r="Q306" s="30"/>
      <c r="R306" s="30"/>
      <c r="S306" s="29"/>
    </row>
    <row r="307">
      <c r="A307" s="30"/>
      <c r="B307" s="30"/>
      <c r="C307" s="30"/>
      <c r="D307" s="30" t="s">
        <v>835</v>
      </c>
      <c r="E307" s="30" t="s">
        <v>835</v>
      </c>
      <c r="F307" s="30"/>
      <c r="G307" s="30" t="s">
        <v>835</v>
      </c>
      <c r="H307" s="31"/>
      <c r="I307" s="30"/>
      <c r="J307" s="30"/>
      <c r="K307" s="30"/>
      <c r="L307" s="30"/>
      <c r="M307" s="30"/>
      <c r="N307" s="30"/>
      <c r="O307" s="30"/>
      <c r="P307" s="30"/>
      <c r="Q307" s="30"/>
      <c r="R307" s="30"/>
      <c r="S307" s="29"/>
    </row>
    <row r="308">
      <c r="A308" s="30"/>
      <c r="B308" s="30"/>
      <c r="C308" s="30"/>
      <c r="D308" s="30" t="s">
        <v>835</v>
      </c>
      <c r="E308" s="30" t="s">
        <v>835</v>
      </c>
      <c r="F308" s="30"/>
      <c r="G308" s="30" t="s">
        <v>835</v>
      </c>
      <c r="H308" s="31"/>
      <c r="I308" s="30"/>
      <c r="J308" s="30"/>
      <c r="K308" s="30"/>
      <c r="L308" s="30"/>
      <c r="M308" s="30"/>
      <c r="N308" s="30"/>
      <c r="O308" s="30"/>
      <c r="P308" s="30"/>
      <c r="Q308" s="30"/>
      <c r="R308" s="30"/>
      <c r="S308" s="29"/>
    </row>
    <row r="309">
      <c r="A309" s="30"/>
      <c r="B309" s="30"/>
      <c r="C309" s="30"/>
      <c r="D309" s="30" t="s">
        <v>835</v>
      </c>
      <c r="E309" s="30" t="s">
        <v>835</v>
      </c>
      <c r="F309" s="30"/>
      <c r="G309" s="30" t="s">
        <v>835</v>
      </c>
      <c r="H309" s="31"/>
      <c r="I309" s="30"/>
      <c r="J309" s="30"/>
      <c r="K309" s="30"/>
      <c r="L309" s="30"/>
      <c r="M309" s="30"/>
      <c r="N309" s="30"/>
      <c r="O309" s="30"/>
      <c r="P309" s="30"/>
      <c r="Q309" s="30"/>
      <c r="R309" s="30"/>
      <c r="S309" s="29"/>
    </row>
    <row r="310">
      <c r="A310" s="30"/>
      <c r="B310" s="30"/>
      <c r="C310" s="30"/>
      <c r="D310" s="30" t="s">
        <v>835</v>
      </c>
      <c r="E310" s="30" t="s">
        <v>835</v>
      </c>
      <c r="F310" s="30"/>
      <c r="G310" s="30" t="s">
        <v>835</v>
      </c>
      <c r="H310" s="31"/>
      <c r="I310" s="30"/>
      <c r="J310" s="30"/>
      <c r="K310" s="30"/>
      <c r="L310" s="30"/>
      <c r="M310" s="30"/>
      <c r="N310" s="30"/>
      <c r="O310" s="30"/>
      <c r="P310" s="30"/>
      <c r="Q310" s="30"/>
      <c r="R310" s="30"/>
      <c r="S310" s="29"/>
    </row>
    <row r="311">
      <c r="A311" s="30"/>
      <c r="B311" s="30"/>
      <c r="C311" s="30"/>
      <c r="D311" s="30" t="s">
        <v>835</v>
      </c>
      <c r="E311" s="30" t="s">
        <v>835</v>
      </c>
      <c r="F311" s="30"/>
      <c r="G311" s="30" t="s">
        <v>835</v>
      </c>
      <c r="H311" s="31"/>
      <c r="I311" s="30"/>
      <c r="J311" s="30"/>
      <c r="K311" s="30"/>
      <c r="L311" s="30"/>
      <c r="M311" s="30"/>
      <c r="N311" s="30"/>
      <c r="O311" s="30"/>
      <c r="P311" s="30"/>
      <c r="Q311" s="30"/>
      <c r="R311" s="30"/>
      <c r="S311" s="29"/>
    </row>
    <row r="312">
      <c r="A312" s="30"/>
      <c r="B312" s="30"/>
      <c r="C312" s="30"/>
      <c r="D312" s="30" t="s">
        <v>835</v>
      </c>
      <c r="E312" s="30" t="s">
        <v>835</v>
      </c>
      <c r="F312" s="30"/>
      <c r="G312" s="30" t="s">
        <v>835</v>
      </c>
      <c r="H312" s="31"/>
      <c r="I312" s="30"/>
      <c r="J312" s="30"/>
      <c r="K312" s="30"/>
      <c r="L312" s="30"/>
      <c r="M312" s="30"/>
      <c r="N312" s="30"/>
      <c r="O312" s="30"/>
      <c r="P312" s="30"/>
      <c r="Q312" s="30"/>
      <c r="R312" s="30"/>
      <c r="S312" s="29"/>
    </row>
    <row r="313">
      <c r="A313" s="30"/>
      <c r="B313" s="30"/>
      <c r="C313" s="30"/>
      <c r="D313" s="30" t="s">
        <v>835</v>
      </c>
      <c r="E313" s="30" t="s">
        <v>835</v>
      </c>
      <c r="F313" s="30"/>
      <c r="G313" s="30" t="s">
        <v>835</v>
      </c>
      <c r="H313" s="31"/>
      <c r="I313" s="30"/>
      <c r="J313" s="30"/>
      <c r="K313" s="30"/>
      <c r="L313" s="30"/>
      <c r="M313" s="30"/>
      <c r="N313" s="30"/>
      <c r="O313" s="30"/>
      <c r="P313" s="30"/>
      <c r="Q313" s="30"/>
      <c r="R313" s="30"/>
      <c r="S313" s="29"/>
    </row>
    <row r="314">
      <c r="A314" s="30"/>
      <c r="B314" s="30"/>
      <c r="C314" s="30"/>
      <c r="D314" s="30" t="s">
        <v>835</v>
      </c>
      <c r="E314" s="30" t="s">
        <v>835</v>
      </c>
      <c r="F314" s="30"/>
      <c r="G314" s="30" t="s">
        <v>835</v>
      </c>
      <c r="H314" s="31"/>
      <c r="I314" s="30"/>
      <c r="J314" s="30"/>
      <c r="K314" s="30"/>
      <c r="L314" s="30"/>
      <c r="M314" s="30"/>
      <c r="N314" s="30"/>
      <c r="O314" s="30"/>
      <c r="P314" s="30"/>
      <c r="Q314" s="30"/>
      <c r="R314" s="30"/>
      <c r="S314" s="29"/>
    </row>
    <row r="315">
      <c r="A315" s="30"/>
      <c r="B315" s="30"/>
      <c r="C315" s="30"/>
      <c r="D315" s="30" t="s">
        <v>835</v>
      </c>
      <c r="E315" s="30" t="s">
        <v>835</v>
      </c>
      <c r="F315" s="30"/>
      <c r="G315" s="30" t="s">
        <v>835</v>
      </c>
      <c r="H315" s="31"/>
      <c r="I315" s="30"/>
      <c r="J315" s="30"/>
      <c r="K315" s="30"/>
      <c r="L315" s="30"/>
      <c r="M315" s="30"/>
      <c r="N315" s="30"/>
      <c r="O315" s="30"/>
      <c r="P315" s="30"/>
      <c r="Q315" s="30"/>
      <c r="R315" s="30"/>
      <c r="S315" s="29"/>
    </row>
    <row r="316">
      <c r="A316" s="30"/>
      <c r="B316" s="30"/>
      <c r="C316" s="30"/>
      <c r="D316" s="30" t="s">
        <v>835</v>
      </c>
      <c r="E316" s="30" t="s">
        <v>835</v>
      </c>
      <c r="F316" s="30"/>
      <c r="G316" s="30" t="s">
        <v>835</v>
      </c>
      <c r="H316" s="31"/>
      <c r="I316" s="30"/>
      <c r="J316" s="30"/>
      <c r="K316" s="30"/>
      <c r="L316" s="30"/>
      <c r="M316" s="30"/>
      <c r="N316" s="30"/>
      <c r="O316" s="30"/>
      <c r="P316" s="30"/>
      <c r="Q316" s="30"/>
      <c r="R316" s="30"/>
      <c r="S316" s="29"/>
    </row>
    <row r="317">
      <c r="A317" s="30"/>
      <c r="B317" s="30"/>
      <c r="C317" s="30"/>
      <c r="D317" s="30" t="s">
        <v>835</v>
      </c>
      <c r="E317" s="30" t="s">
        <v>835</v>
      </c>
      <c r="F317" s="30"/>
      <c r="G317" s="30" t="s">
        <v>835</v>
      </c>
      <c r="H317" s="31"/>
      <c r="I317" s="30"/>
      <c r="J317" s="30"/>
      <c r="K317" s="30"/>
      <c r="L317" s="30"/>
      <c r="M317" s="30"/>
      <c r="N317" s="30"/>
      <c r="O317" s="30"/>
      <c r="P317" s="30"/>
      <c r="Q317" s="30"/>
      <c r="R317" s="30"/>
      <c r="S317" s="29"/>
    </row>
    <row r="318">
      <c r="A318" s="30"/>
      <c r="B318" s="30"/>
      <c r="C318" s="30"/>
      <c r="D318" s="30" t="s">
        <v>835</v>
      </c>
      <c r="E318" s="30" t="s">
        <v>835</v>
      </c>
      <c r="F318" s="30"/>
      <c r="G318" s="30" t="s">
        <v>835</v>
      </c>
      <c r="H318" s="31"/>
      <c r="I318" s="30"/>
      <c r="J318" s="30"/>
      <c r="K318" s="30"/>
      <c r="L318" s="30"/>
      <c r="M318" s="30"/>
      <c r="N318" s="30"/>
      <c r="O318" s="30"/>
      <c r="P318" s="30"/>
      <c r="Q318" s="30"/>
      <c r="R318" s="30"/>
      <c r="S318" s="29"/>
    </row>
    <row r="319">
      <c r="A319" s="30"/>
      <c r="B319" s="30"/>
      <c r="C319" s="30"/>
      <c r="D319" s="30" t="s">
        <v>835</v>
      </c>
      <c r="E319" s="30" t="s">
        <v>835</v>
      </c>
      <c r="F319" s="30"/>
      <c r="G319" s="30" t="s">
        <v>835</v>
      </c>
      <c r="H319" s="31"/>
      <c r="I319" s="30"/>
      <c r="J319" s="30"/>
      <c r="K319" s="30"/>
      <c r="L319" s="30"/>
      <c r="M319" s="30"/>
      <c r="N319" s="30"/>
      <c r="O319" s="30"/>
      <c r="P319" s="30"/>
      <c r="Q319" s="30"/>
      <c r="R319" s="30"/>
      <c r="S319" s="29"/>
    </row>
    <row r="320">
      <c r="A320" s="30"/>
      <c r="B320" s="30"/>
      <c r="C320" s="30"/>
      <c r="D320" s="30" t="s">
        <v>835</v>
      </c>
      <c r="E320" s="30" t="s">
        <v>835</v>
      </c>
      <c r="F320" s="30"/>
      <c r="G320" s="30" t="s">
        <v>835</v>
      </c>
      <c r="H320" s="31"/>
      <c r="I320" s="30"/>
      <c r="J320" s="30"/>
      <c r="K320" s="30"/>
      <c r="L320" s="30"/>
      <c r="M320" s="30"/>
      <c r="N320" s="30"/>
      <c r="O320" s="30"/>
      <c r="P320" s="30"/>
      <c r="Q320" s="30"/>
      <c r="R320" s="30"/>
      <c r="S320" s="29"/>
    </row>
    <row r="321">
      <c r="A321" s="30"/>
      <c r="B321" s="30"/>
      <c r="C321" s="30"/>
      <c r="D321" s="30" t="s">
        <v>835</v>
      </c>
      <c r="E321" s="30" t="s">
        <v>835</v>
      </c>
      <c r="F321" s="30"/>
      <c r="G321" s="30" t="s">
        <v>835</v>
      </c>
      <c r="H321" s="31"/>
      <c r="I321" s="30"/>
      <c r="J321" s="30"/>
      <c r="K321" s="30"/>
      <c r="L321" s="30"/>
      <c r="M321" s="30"/>
      <c r="N321" s="30"/>
      <c r="O321" s="30"/>
      <c r="P321" s="30"/>
      <c r="Q321" s="30"/>
      <c r="R321" s="30"/>
      <c r="S321" s="29"/>
    </row>
    <row r="322">
      <c r="A322" s="30"/>
      <c r="B322" s="30"/>
      <c r="C322" s="30"/>
      <c r="D322" s="30" t="s">
        <v>835</v>
      </c>
      <c r="E322" s="30" t="s">
        <v>835</v>
      </c>
      <c r="F322" s="30"/>
      <c r="G322" s="30" t="s">
        <v>835</v>
      </c>
      <c r="H322" s="31"/>
      <c r="I322" s="30"/>
      <c r="J322" s="30"/>
      <c r="K322" s="30"/>
      <c r="L322" s="30"/>
      <c r="M322" s="30"/>
      <c r="N322" s="30"/>
      <c r="O322" s="30"/>
      <c r="P322" s="30"/>
      <c r="Q322" s="30"/>
      <c r="R322" s="30"/>
      <c r="S322" s="29"/>
    </row>
    <row r="323">
      <c r="A323" s="30"/>
      <c r="B323" s="30"/>
      <c r="C323" s="30"/>
      <c r="D323" s="30" t="s">
        <v>835</v>
      </c>
      <c r="E323" s="30" t="s">
        <v>835</v>
      </c>
      <c r="F323" s="30"/>
      <c r="G323" s="30" t="s">
        <v>835</v>
      </c>
      <c r="H323" s="31"/>
      <c r="I323" s="30"/>
      <c r="J323" s="30"/>
      <c r="K323" s="30"/>
      <c r="L323" s="30"/>
      <c r="M323" s="30"/>
      <c r="N323" s="30"/>
      <c r="O323" s="30"/>
      <c r="P323" s="30"/>
      <c r="Q323" s="30"/>
      <c r="R323" s="30"/>
      <c r="S323" s="29"/>
    </row>
    <row r="324">
      <c r="A324" s="30"/>
      <c r="B324" s="30"/>
      <c r="C324" s="30"/>
      <c r="D324" s="30" t="s">
        <v>835</v>
      </c>
      <c r="E324" s="30" t="s">
        <v>835</v>
      </c>
      <c r="F324" s="30"/>
      <c r="G324" s="30" t="s">
        <v>835</v>
      </c>
      <c r="H324" s="31"/>
      <c r="I324" s="30"/>
      <c r="J324" s="30"/>
      <c r="K324" s="30"/>
      <c r="L324" s="30"/>
      <c r="M324" s="30"/>
      <c r="N324" s="30"/>
      <c r="O324" s="30"/>
      <c r="P324" s="30"/>
      <c r="Q324" s="30"/>
      <c r="R324" s="30"/>
      <c r="S324" s="29"/>
    </row>
    <row r="325">
      <c r="A325" s="30"/>
      <c r="B325" s="30"/>
      <c r="C325" s="30"/>
      <c r="D325" s="30" t="s">
        <v>835</v>
      </c>
      <c r="E325" s="30" t="s">
        <v>835</v>
      </c>
      <c r="F325" s="30"/>
      <c r="G325" s="30" t="s">
        <v>835</v>
      </c>
      <c r="H325" s="31"/>
      <c r="I325" s="30"/>
      <c r="J325" s="30"/>
      <c r="K325" s="30"/>
      <c r="L325" s="30"/>
      <c r="M325" s="30"/>
      <c r="N325" s="30"/>
      <c r="O325" s="30"/>
      <c r="P325" s="30"/>
      <c r="Q325" s="30"/>
      <c r="R325" s="30"/>
      <c r="S325" s="29"/>
    </row>
    <row r="326">
      <c r="A326" s="30"/>
      <c r="B326" s="30"/>
      <c r="C326" s="30"/>
      <c r="D326" s="30" t="s">
        <v>835</v>
      </c>
      <c r="E326" s="30" t="s">
        <v>835</v>
      </c>
      <c r="F326" s="30"/>
      <c r="G326" s="30" t="s">
        <v>835</v>
      </c>
      <c r="H326" s="31"/>
      <c r="I326" s="30"/>
      <c r="J326" s="30"/>
      <c r="K326" s="30"/>
      <c r="L326" s="30"/>
      <c r="M326" s="30"/>
      <c r="N326" s="30"/>
      <c r="O326" s="30"/>
      <c r="P326" s="30"/>
      <c r="Q326" s="30"/>
      <c r="R326" s="30"/>
      <c r="S326" s="29"/>
    </row>
    <row r="327">
      <c r="A327" s="30"/>
      <c r="B327" s="30"/>
      <c r="C327" s="30"/>
      <c r="D327" s="30" t="s">
        <v>835</v>
      </c>
      <c r="E327" s="30" t="s">
        <v>835</v>
      </c>
      <c r="F327" s="30"/>
      <c r="G327" s="30" t="s">
        <v>835</v>
      </c>
      <c r="H327" s="31"/>
      <c r="I327" s="30"/>
      <c r="J327" s="30"/>
      <c r="K327" s="30"/>
      <c r="L327" s="30"/>
      <c r="M327" s="30"/>
      <c r="N327" s="30"/>
      <c r="O327" s="30"/>
      <c r="P327" s="30"/>
      <c r="Q327" s="30"/>
      <c r="R327" s="30"/>
      <c r="S327" s="29"/>
    </row>
    <row r="328">
      <c r="A328" s="30"/>
      <c r="B328" s="30"/>
      <c r="C328" s="30"/>
      <c r="D328" s="30" t="s">
        <v>835</v>
      </c>
      <c r="E328" s="30" t="s">
        <v>835</v>
      </c>
      <c r="F328" s="30"/>
      <c r="G328" s="30" t="s">
        <v>835</v>
      </c>
      <c r="H328" s="31"/>
      <c r="I328" s="30"/>
      <c r="J328" s="30"/>
      <c r="K328" s="30"/>
      <c r="L328" s="30"/>
      <c r="M328" s="30"/>
      <c r="N328" s="30"/>
      <c r="O328" s="30"/>
      <c r="P328" s="30"/>
      <c r="Q328" s="30"/>
      <c r="R328" s="30"/>
      <c r="S328" s="29"/>
    </row>
    <row r="329">
      <c r="A329" s="30"/>
      <c r="B329" s="30"/>
      <c r="C329" s="30"/>
      <c r="D329" s="30" t="s">
        <v>835</v>
      </c>
      <c r="E329" s="30" t="s">
        <v>835</v>
      </c>
      <c r="F329" s="30"/>
      <c r="G329" s="30" t="s">
        <v>835</v>
      </c>
      <c r="H329" s="31"/>
      <c r="I329" s="30"/>
      <c r="J329" s="30"/>
      <c r="K329" s="30"/>
      <c r="L329" s="30"/>
      <c r="M329" s="30"/>
      <c r="N329" s="30"/>
      <c r="O329" s="30"/>
      <c r="P329" s="30"/>
      <c r="Q329" s="30"/>
      <c r="R329" s="30"/>
      <c r="S329" s="29"/>
    </row>
    <row r="330">
      <c r="A330" s="30"/>
      <c r="B330" s="30"/>
      <c r="C330" s="30"/>
      <c r="D330" s="30" t="s">
        <v>835</v>
      </c>
      <c r="E330" s="30" t="s">
        <v>835</v>
      </c>
      <c r="F330" s="30"/>
      <c r="G330" s="30" t="s">
        <v>835</v>
      </c>
      <c r="H330" s="31"/>
      <c r="I330" s="30"/>
      <c r="J330" s="30"/>
      <c r="K330" s="30"/>
      <c r="L330" s="30"/>
      <c r="M330" s="30"/>
      <c r="N330" s="30"/>
      <c r="O330" s="30"/>
      <c r="P330" s="30"/>
      <c r="Q330" s="30"/>
      <c r="R330" s="30"/>
      <c r="S330" s="29"/>
    </row>
    <row r="331">
      <c r="A331" s="30"/>
      <c r="B331" s="30"/>
      <c r="C331" s="30"/>
      <c r="D331" s="30" t="s">
        <v>835</v>
      </c>
      <c r="E331" s="30" t="s">
        <v>835</v>
      </c>
      <c r="F331" s="30"/>
      <c r="G331" s="30" t="s">
        <v>835</v>
      </c>
      <c r="H331" s="31"/>
      <c r="I331" s="30"/>
      <c r="J331" s="30"/>
      <c r="K331" s="30"/>
      <c r="L331" s="30"/>
      <c r="M331" s="30"/>
      <c r="N331" s="30"/>
      <c r="O331" s="30"/>
      <c r="P331" s="30"/>
      <c r="Q331" s="30"/>
      <c r="R331" s="30"/>
      <c r="S331" s="29"/>
    </row>
    <row r="332">
      <c r="A332" s="30"/>
      <c r="B332" s="30"/>
      <c r="C332" s="30"/>
      <c r="D332" s="30" t="s">
        <v>835</v>
      </c>
      <c r="E332" s="30" t="s">
        <v>835</v>
      </c>
      <c r="F332" s="30"/>
      <c r="G332" s="30" t="s">
        <v>835</v>
      </c>
      <c r="H332" s="31"/>
      <c r="I332" s="30"/>
      <c r="J332" s="30"/>
      <c r="K332" s="30"/>
      <c r="L332" s="30"/>
      <c r="M332" s="30"/>
      <c r="N332" s="30"/>
      <c r="O332" s="30"/>
      <c r="P332" s="30"/>
      <c r="Q332" s="30"/>
      <c r="R332" s="30"/>
      <c r="S332" s="29"/>
    </row>
    <row r="333">
      <c r="A333" s="30"/>
      <c r="B333" s="30"/>
      <c r="C333" s="30"/>
      <c r="D333" s="30" t="s">
        <v>835</v>
      </c>
      <c r="E333" s="30" t="s">
        <v>835</v>
      </c>
      <c r="F333" s="30"/>
      <c r="G333" s="30" t="s">
        <v>835</v>
      </c>
      <c r="H333" s="31"/>
      <c r="I333" s="30"/>
      <c r="J333" s="30"/>
      <c r="K333" s="30"/>
      <c r="L333" s="30"/>
      <c r="M333" s="30"/>
      <c r="N333" s="30"/>
      <c r="O333" s="30"/>
      <c r="P333" s="30"/>
      <c r="Q333" s="30"/>
      <c r="R333" s="30"/>
      <c r="S333" s="29"/>
    </row>
    <row r="334">
      <c r="A334" s="30"/>
      <c r="B334" s="30"/>
      <c r="C334" s="30"/>
      <c r="D334" s="30" t="s">
        <v>835</v>
      </c>
      <c r="E334" s="30" t="s">
        <v>835</v>
      </c>
      <c r="F334" s="30"/>
      <c r="G334" s="30" t="s">
        <v>835</v>
      </c>
      <c r="H334" s="31"/>
      <c r="I334" s="30"/>
      <c r="J334" s="30"/>
      <c r="K334" s="30"/>
      <c r="L334" s="30"/>
      <c r="M334" s="30"/>
      <c r="N334" s="30"/>
      <c r="O334" s="30"/>
      <c r="P334" s="30"/>
      <c r="Q334" s="30"/>
      <c r="R334" s="30"/>
      <c r="S334" s="29"/>
    </row>
    <row r="335">
      <c r="A335" s="30"/>
      <c r="B335" s="30"/>
      <c r="C335" s="30"/>
      <c r="D335" s="30" t="s">
        <v>835</v>
      </c>
      <c r="E335" s="30" t="s">
        <v>835</v>
      </c>
      <c r="F335" s="30"/>
      <c r="G335" s="30" t="s">
        <v>835</v>
      </c>
      <c r="H335" s="31"/>
      <c r="I335" s="30"/>
      <c r="J335" s="30"/>
      <c r="K335" s="30"/>
      <c r="L335" s="30"/>
      <c r="M335" s="30"/>
      <c r="N335" s="30"/>
      <c r="O335" s="30"/>
      <c r="P335" s="30"/>
      <c r="Q335" s="30"/>
      <c r="R335" s="30"/>
      <c r="S335" s="29"/>
    </row>
    <row r="336">
      <c r="A336" s="30"/>
      <c r="B336" s="30"/>
      <c r="C336" s="30"/>
      <c r="D336" s="30" t="s">
        <v>835</v>
      </c>
      <c r="E336" s="30" t="s">
        <v>835</v>
      </c>
      <c r="F336" s="30"/>
      <c r="G336" s="30" t="s">
        <v>835</v>
      </c>
      <c r="H336" s="31"/>
      <c r="I336" s="30"/>
      <c r="J336" s="30"/>
      <c r="K336" s="30"/>
      <c r="L336" s="30"/>
      <c r="M336" s="30"/>
      <c r="N336" s="30"/>
      <c r="O336" s="30"/>
      <c r="P336" s="30"/>
      <c r="Q336" s="30"/>
      <c r="R336" s="30"/>
      <c r="S336" s="29"/>
    </row>
    <row r="337">
      <c r="A337" s="30"/>
      <c r="B337" s="30"/>
      <c r="C337" s="30"/>
      <c r="D337" s="30" t="s">
        <v>835</v>
      </c>
      <c r="E337" s="30" t="s">
        <v>835</v>
      </c>
      <c r="F337" s="30"/>
      <c r="G337" s="30" t="s">
        <v>835</v>
      </c>
      <c r="H337" s="31"/>
      <c r="I337" s="30"/>
      <c r="J337" s="30"/>
      <c r="K337" s="30"/>
      <c r="L337" s="30"/>
      <c r="M337" s="30"/>
      <c r="N337" s="30"/>
      <c r="O337" s="30"/>
      <c r="P337" s="30"/>
      <c r="Q337" s="30"/>
      <c r="R337" s="30"/>
      <c r="S337" s="29"/>
    </row>
    <row r="338">
      <c r="A338" s="30"/>
      <c r="B338" s="30"/>
      <c r="C338" s="30"/>
      <c r="D338" s="30" t="s">
        <v>835</v>
      </c>
      <c r="E338" s="30" t="s">
        <v>835</v>
      </c>
      <c r="F338" s="30"/>
      <c r="G338" s="30" t="s">
        <v>835</v>
      </c>
      <c r="H338" s="31"/>
      <c r="I338" s="30"/>
      <c r="J338" s="30"/>
      <c r="K338" s="30"/>
      <c r="L338" s="30"/>
      <c r="M338" s="30"/>
      <c r="N338" s="30"/>
      <c r="O338" s="30"/>
      <c r="P338" s="30"/>
      <c r="Q338" s="30"/>
      <c r="R338" s="30"/>
      <c r="S338" s="29"/>
    </row>
    <row r="339">
      <c r="A339" s="30"/>
      <c r="B339" s="30"/>
      <c r="C339" s="30"/>
      <c r="D339" s="30" t="s">
        <v>835</v>
      </c>
      <c r="E339" s="30" t="s">
        <v>835</v>
      </c>
      <c r="F339" s="30"/>
      <c r="G339" s="30" t="s">
        <v>835</v>
      </c>
      <c r="H339" s="31"/>
      <c r="I339" s="30"/>
      <c r="J339" s="30"/>
      <c r="K339" s="30"/>
      <c r="L339" s="30"/>
      <c r="M339" s="30"/>
      <c r="N339" s="30"/>
      <c r="O339" s="30"/>
      <c r="P339" s="30"/>
      <c r="Q339" s="30"/>
      <c r="R339" s="30"/>
      <c r="S339" s="29"/>
    </row>
    <row r="340">
      <c r="A340" s="30"/>
      <c r="B340" s="30"/>
      <c r="C340" s="30"/>
      <c r="D340" s="30" t="s">
        <v>835</v>
      </c>
      <c r="E340" s="30" t="s">
        <v>835</v>
      </c>
      <c r="F340" s="30"/>
      <c r="G340" s="30" t="s">
        <v>835</v>
      </c>
      <c r="H340" s="31"/>
      <c r="I340" s="30"/>
      <c r="J340" s="30"/>
      <c r="K340" s="30"/>
      <c r="L340" s="30"/>
      <c r="M340" s="30"/>
      <c r="N340" s="30"/>
      <c r="O340" s="30"/>
      <c r="P340" s="30"/>
      <c r="Q340" s="30"/>
      <c r="R340" s="30"/>
      <c r="S340" s="29"/>
    </row>
    <row r="341">
      <c r="A341" s="30"/>
      <c r="B341" s="30"/>
      <c r="C341" s="30"/>
      <c r="D341" s="30" t="s">
        <v>835</v>
      </c>
      <c r="E341" s="30" t="s">
        <v>835</v>
      </c>
      <c r="F341" s="30"/>
      <c r="G341" s="30" t="s">
        <v>835</v>
      </c>
      <c r="H341" s="31"/>
      <c r="I341" s="30"/>
      <c r="J341" s="30"/>
      <c r="K341" s="30"/>
      <c r="L341" s="30"/>
      <c r="M341" s="30"/>
      <c r="N341" s="30"/>
      <c r="O341" s="30"/>
      <c r="P341" s="30"/>
      <c r="Q341" s="30"/>
      <c r="R341" s="30"/>
      <c r="S341" s="29"/>
    </row>
    <row r="342">
      <c r="A342" s="30"/>
      <c r="B342" s="30"/>
      <c r="C342" s="30"/>
      <c r="D342" s="30" t="s">
        <v>835</v>
      </c>
      <c r="E342" s="30" t="s">
        <v>835</v>
      </c>
      <c r="F342" s="30"/>
      <c r="G342" s="30" t="s">
        <v>835</v>
      </c>
      <c r="H342" s="31"/>
      <c r="I342" s="30"/>
      <c r="J342" s="30"/>
      <c r="K342" s="30"/>
      <c r="L342" s="30"/>
      <c r="M342" s="30"/>
      <c r="N342" s="30"/>
      <c r="O342" s="30"/>
      <c r="P342" s="30"/>
      <c r="Q342" s="30"/>
      <c r="R342" s="30"/>
      <c r="S342" s="29"/>
    </row>
    <row r="343">
      <c r="A343" s="30"/>
      <c r="B343" s="30"/>
      <c r="C343" s="30"/>
      <c r="D343" s="30" t="s">
        <v>835</v>
      </c>
      <c r="E343" s="30" t="s">
        <v>835</v>
      </c>
      <c r="F343" s="30"/>
      <c r="G343" s="30" t="s">
        <v>835</v>
      </c>
      <c r="H343" s="31"/>
      <c r="I343" s="30"/>
      <c r="J343" s="30"/>
      <c r="K343" s="30"/>
      <c r="L343" s="30"/>
      <c r="M343" s="30"/>
      <c r="N343" s="30"/>
      <c r="O343" s="30"/>
      <c r="P343" s="30"/>
      <c r="Q343" s="30"/>
      <c r="R343" s="30"/>
      <c r="S343" s="29"/>
    </row>
    <row r="344">
      <c r="A344" s="30"/>
      <c r="B344" s="30"/>
      <c r="C344" s="30"/>
      <c r="D344" s="30" t="s">
        <v>835</v>
      </c>
      <c r="E344" s="30" t="s">
        <v>835</v>
      </c>
      <c r="F344" s="30"/>
      <c r="G344" s="30" t="s">
        <v>835</v>
      </c>
      <c r="H344" s="31"/>
      <c r="I344" s="30"/>
      <c r="J344" s="30"/>
      <c r="K344" s="30"/>
      <c r="L344" s="30"/>
      <c r="M344" s="30"/>
      <c r="N344" s="30"/>
      <c r="O344" s="30"/>
      <c r="P344" s="30"/>
      <c r="Q344" s="30"/>
      <c r="R344" s="30"/>
      <c r="S344" s="29"/>
    </row>
    <row r="345">
      <c r="A345" s="30"/>
      <c r="B345" s="30"/>
      <c r="C345" s="30"/>
      <c r="D345" s="30" t="s">
        <v>835</v>
      </c>
      <c r="E345" s="30" t="s">
        <v>835</v>
      </c>
      <c r="F345" s="30"/>
      <c r="G345" s="30" t="s">
        <v>835</v>
      </c>
      <c r="H345" s="31"/>
      <c r="I345" s="30"/>
      <c r="J345" s="30"/>
      <c r="K345" s="30"/>
      <c r="L345" s="30"/>
      <c r="M345" s="30"/>
      <c r="N345" s="30"/>
      <c r="O345" s="30"/>
      <c r="P345" s="30"/>
      <c r="Q345" s="30"/>
      <c r="R345" s="30"/>
      <c r="S345" s="29"/>
    </row>
    <row r="346">
      <c r="A346" s="30"/>
      <c r="B346" s="30"/>
      <c r="C346" s="30"/>
      <c r="D346" s="30" t="s">
        <v>835</v>
      </c>
      <c r="E346" s="30" t="s">
        <v>835</v>
      </c>
      <c r="F346" s="30"/>
      <c r="G346" s="30" t="s">
        <v>835</v>
      </c>
      <c r="H346" s="31"/>
      <c r="I346" s="30"/>
      <c r="J346" s="30"/>
      <c r="K346" s="30"/>
      <c r="L346" s="30"/>
      <c r="M346" s="30"/>
      <c r="N346" s="30"/>
      <c r="O346" s="30"/>
      <c r="P346" s="30"/>
      <c r="Q346" s="30"/>
      <c r="R346" s="30"/>
      <c r="S346" s="29"/>
    </row>
    <row r="347">
      <c r="A347" s="30"/>
      <c r="B347" s="30"/>
      <c r="C347" s="30"/>
      <c r="D347" s="30" t="s">
        <v>835</v>
      </c>
      <c r="E347" s="30" t="s">
        <v>835</v>
      </c>
      <c r="F347" s="30"/>
      <c r="G347" s="30" t="s">
        <v>835</v>
      </c>
      <c r="H347" s="31"/>
      <c r="I347" s="30"/>
      <c r="J347" s="30"/>
      <c r="K347" s="30"/>
      <c r="L347" s="30"/>
      <c r="M347" s="30"/>
      <c r="N347" s="30"/>
      <c r="O347" s="30"/>
      <c r="P347" s="30"/>
      <c r="Q347" s="30"/>
      <c r="R347" s="30"/>
      <c r="S347" s="29"/>
    </row>
    <row r="348">
      <c r="A348" s="30"/>
      <c r="B348" s="30"/>
      <c r="C348" s="30"/>
      <c r="D348" s="30" t="s">
        <v>835</v>
      </c>
      <c r="E348" s="30" t="s">
        <v>835</v>
      </c>
      <c r="F348" s="30"/>
      <c r="G348" s="30" t="s">
        <v>835</v>
      </c>
      <c r="H348" s="31"/>
      <c r="I348" s="30"/>
      <c r="J348" s="30"/>
      <c r="K348" s="30"/>
      <c r="L348" s="30"/>
      <c r="M348" s="30"/>
      <c r="N348" s="30"/>
      <c r="O348" s="30"/>
      <c r="P348" s="30"/>
      <c r="Q348" s="30"/>
      <c r="R348" s="30"/>
      <c r="S348" s="29"/>
    </row>
    <row r="349">
      <c r="A349" s="30"/>
      <c r="B349" s="30"/>
      <c r="C349" s="30"/>
      <c r="D349" s="30" t="s">
        <v>835</v>
      </c>
      <c r="E349" s="30" t="s">
        <v>835</v>
      </c>
      <c r="F349" s="30"/>
      <c r="G349" s="30" t="s">
        <v>835</v>
      </c>
      <c r="H349" s="31"/>
      <c r="I349" s="30"/>
      <c r="J349" s="30"/>
      <c r="K349" s="30"/>
      <c r="L349" s="30"/>
      <c r="M349" s="30"/>
      <c r="N349" s="30"/>
      <c r="O349" s="30"/>
      <c r="P349" s="30"/>
      <c r="Q349" s="30"/>
      <c r="R349" s="30"/>
      <c r="S349" s="29"/>
    </row>
    <row r="350">
      <c r="A350" s="30"/>
      <c r="B350" s="30"/>
      <c r="C350" s="30"/>
      <c r="D350" s="30" t="s">
        <v>835</v>
      </c>
      <c r="E350" s="30" t="s">
        <v>835</v>
      </c>
      <c r="F350" s="30"/>
      <c r="G350" s="30" t="s">
        <v>835</v>
      </c>
      <c r="H350" s="31"/>
      <c r="I350" s="30"/>
      <c r="J350" s="30"/>
      <c r="K350" s="30"/>
      <c r="L350" s="30"/>
      <c r="M350" s="30"/>
      <c r="N350" s="30"/>
      <c r="O350" s="30"/>
      <c r="P350" s="30"/>
      <c r="Q350" s="30"/>
      <c r="R350" s="30"/>
      <c r="S350" s="29"/>
    </row>
    <row r="351">
      <c r="A351" s="30"/>
      <c r="B351" s="30"/>
      <c r="C351" s="30"/>
      <c r="D351" s="30" t="s">
        <v>835</v>
      </c>
      <c r="E351" s="30" t="s">
        <v>835</v>
      </c>
      <c r="F351" s="30"/>
      <c r="G351" s="30" t="s">
        <v>835</v>
      </c>
      <c r="H351" s="31"/>
      <c r="I351" s="30"/>
      <c r="J351" s="30"/>
      <c r="K351" s="30"/>
      <c r="L351" s="30"/>
      <c r="M351" s="30"/>
      <c r="N351" s="30"/>
      <c r="O351" s="30"/>
      <c r="P351" s="30"/>
      <c r="Q351" s="30"/>
      <c r="R351" s="30"/>
      <c r="S351" s="29"/>
    </row>
    <row r="352">
      <c r="A352" s="30"/>
      <c r="B352" s="30"/>
      <c r="C352" s="30"/>
      <c r="D352" s="30" t="s">
        <v>835</v>
      </c>
      <c r="E352" s="30" t="s">
        <v>835</v>
      </c>
      <c r="F352" s="30"/>
      <c r="G352" s="30" t="s">
        <v>835</v>
      </c>
      <c r="H352" s="31"/>
      <c r="I352" s="30"/>
      <c r="J352" s="30"/>
      <c r="K352" s="30"/>
      <c r="L352" s="30"/>
      <c r="M352" s="30"/>
      <c r="N352" s="30"/>
      <c r="O352" s="30"/>
      <c r="P352" s="30"/>
      <c r="Q352" s="30"/>
      <c r="R352" s="30"/>
      <c r="S352" s="29"/>
    </row>
    <row r="353">
      <c r="A353" s="30"/>
      <c r="B353" s="30"/>
      <c r="C353" s="30"/>
      <c r="D353" s="30" t="s">
        <v>835</v>
      </c>
      <c r="E353" s="30" t="s">
        <v>835</v>
      </c>
      <c r="F353" s="30"/>
      <c r="G353" s="30" t="s">
        <v>835</v>
      </c>
      <c r="H353" s="31"/>
      <c r="I353" s="30"/>
      <c r="J353" s="30"/>
      <c r="K353" s="30"/>
      <c r="L353" s="30"/>
      <c r="M353" s="30"/>
      <c r="N353" s="30"/>
      <c r="O353" s="30"/>
      <c r="P353" s="30"/>
      <c r="Q353" s="30"/>
      <c r="R353" s="30"/>
      <c r="S353" s="29"/>
    </row>
    <row r="354">
      <c r="A354" s="30"/>
      <c r="B354" s="30"/>
      <c r="C354" s="30"/>
      <c r="D354" s="30" t="s">
        <v>835</v>
      </c>
      <c r="E354" s="30" t="s">
        <v>835</v>
      </c>
      <c r="F354" s="30"/>
      <c r="G354" s="30" t="s">
        <v>835</v>
      </c>
      <c r="H354" s="31"/>
      <c r="I354" s="30"/>
      <c r="J354" s="30"/>
      <c r="K354" s="30"/>
      <c r="L354" s="30"/>
      <c r="M354" s="30"/>
      <c r="N354" s="30"/>
      <c r="O354" s="30"/>
      <c r="P354" s="30"/>
      <c r="Q354" s="30"/>
      <c r="R354" s="30"/>
      <c r="S354" s="29"/>
    </row>
    <row r="355">
      <c r="A355" s="30"/>
      <c r="B355" s="30"/>
      <c r="C355" s="30"/>
      <c r="D355" s="30" t="s">
        <v>835</v>
      </c>
      <c r="E355" s="30" t="s">
        <v>835</v>
      </c>
      <c r="F355" s="30"/>
      <c r="G355" s="30" t="s">
        <v>835</v>
      </c>
      <c r="H355" s="31"/>
      <c r="I355" s="30"/>
      <c r="J355" s="30"/>
      <c r="K355" s="30"/>
      <c r="L355" s="30"/>
      <c r="M355" s="30"/>
      <c r="N355" s="30"/>
      <c r="O355" s="30"/>
      <c r="P355" s="30"/>
      <c r="Q355" s="30"/>
      <c r="R355" s="30"/>
      <c r="S355" s="29"/>
    </row>
    <row r="356">
      <c r="A356" s="30"/>
      <c r="B356" s="30"/>
      <c r="C356" s="30"/>
      <c r="D356" s="30" t="s">
        <v>835</v>
      </c>
      <c r="E356" s="30" t="s">
        <v>835</v>
      </c>
      <c r="F356" s="30"/>
      <c r="G356" s="30" t="s">
        <v>835</v>
      </c>
      <c r="H356" s="31"/>
      <c r="I356" s="30"/>
      <c r="J356" s="30"/>
      <c r="K356" s="30"/>
      <c r="L356" s="30"/>
      <c r="M356" s="30"/>
      <c r="N356" s="30"/>
      <c r="O356" s="30"/>
      <c r="P356" s="30"/>
      <c r="Q356" s="30"/>
      <c r="R356" s="30"/>
      <c r="S356" s="29"/>
    </row>
    <row r="357">
      <c r="A357" s="30"/>
      <c r="B357" s="30"/>
      <c r="C357" s="30"/>
      <c r="D357" s="30" t="s">
        <v>835</v>
      </c>
      <c r="E357" s="30" t="s">
        <v>835</v>
      </c>
      <c r="F357" s="30"/>
      <c r="G357" s="30" t="s">
        <v>835</v>
      </c>
      <c r="H357" s="31"/>
      <c r="I357" s="30"/>
      <c r="J357" s="30"/>
      <c r="K357" s="30"/>
      <c r="L357" s="30"/>
      <c r="M357" s="30"/>
      <c r="N357" s="30"/>
      <c r="O357" s="30"/>
      <c r="P357" s="30"/>
      <c r="Q357" s="30"/>
      <c r="R357" s="30"/>
      <c r="S357" s="29"/>
    </row>
    <row r="358">
      <c r="A358" s="30"/>
      <c r="B358" s="30"/>
      <c r="C358" s="30"/>
      <c r="D358" s="30" t="s">
        <v>835</v>
      </c>
      <c r="E358" s="30" t="s">
        <v>835</v>
      </c>
      <c r="F358" s="30"/>
      <c r="G358" s="30" t="s">
        <v>835</v>
      </c>
      <c r="H358" s="31"/>
      <c r="I358" s="30"/>
      <c r="J358" s="30"/>
      <c r="K358" s="30"/>
      <c r="L358" s="30"/>
      <c r="M358" s="30"/>
      <c r="N358" s="30"/>
      <c r="O358" s="30"/>
      <c r="P358" s="30"/>
      <c r="Q358" s="30"/>
      <c r="R358" s="30"/>
      <c r="S358" s="29"/>
    </row>
    <row r="359">
      <c r="A359" s="30"/>
      <c r="B359" s="30"/>
      <c r="C359" s="30"/>
      <c r="D359" s="30" t="s">
        <v>835</v>
      </c>
      <c r="E359" s="30" t="s">
        <v>835</v>
      </c>
      <c r="F359" s="30"/>
      <c r="G359" s="30" t="s">
        <v>835</v>
      </c>
      <c r="H359" s="31"/>
      <c r="I359" s="30"/>
      <c r="J359" s="30"/>
      <c r="K359" s="30"/>
      <c r="L359" s="30"/>
      <c r="M359" s="30"/>
      <c r="N359" s="30"/>
      <c r="O359" s="30"/>
      <c r="P359" s="30"/>
      <c r="Q359" s="30"/>
      <c r="R359" s="30"/>
      <c r="S359" s="29"/>
    </row>
    <row r="360">
      <c r="A360" s="30"/>
      <c r="B360" s="30"/>
      <c r="C360" s="30"/>
      <c r="D360" s="30" t="s">
        <v>835</v>
      </c>
      <c r="E360" s="30" t="s">
        <v>835</v>
      </c>
      <c r="F360" s="30"/>
      <c r="G360" s="30" t="s">
        <v>835</v>
      </c>
      <c r="H360" s="31"/>
      <c r="I360" s="30"/>
      <c r="J360" s="30"/>
      <c r="K360" s="30"/>
      <c r="L360" s="30"/>
      <c r="M360" s="30"/>
      <c r="N360" s="30"/>
      <c r="O360" s="30"/>
      <c r="P360" s="30"/>
      <c r="Q360" s="30"/>
      <c r="R360" s="30"/>
      <c r="S360" s="29"/>
    </row>
    <row r="361">
      <c r="A361" s="30"/>
      <c r="B361" s="30"/>
      <c r="C361" s="30"/>
      <c r="D361" s="30" t="s">
        <v>835</v>
      </c>
      <c r="E361" s="30" t="s">
        <v>835</v>
      </c>
      <c r="F361" s="30"/>
      <c r="G361" s="30" t="s">
        <v>835</v>
      </c>
      <c r="H361" s="31"/>
      <c r="I361" s="30"/>
      <c r="J361" s="30"/>
      <c r="K361" s="30"/>
      <c r="L361" s="30"/>
      <c r="M361" s="30"/>
      <c r="N361" s="30"/>
      <c r="O361" s="30"/>
      <c r="P361" s="30"/>
      <c r="Q361" s="30"/>
      <c r="R361" s="30"/>
      <c r="S361" s="29"/>
    </row>
    <row r="362">
      <c r="A362" s="30"/>
      <c r="B362" s="30"/>
      <c r="C362" s="30"/>
      <c r="D362" s="30" t="s">
        <v>835</v>
      </c>
      <c r="E362" s="30" t="s">
        <v>835</v>
      </c>
      <c r="F362" s="30"/>
      <c r="G362" s="30" t="s">
        <v>835</v>
      </c>
      <c r="H362" s="31"/>
      <c r="I362" s="30"/>
      <c r="J362" s="30"/>
      <c r="K362" s="30"/>
      <c r="L362" s="30"/>
      <c r="M362" s="30"/>
      <c r="N362" s="30"/>
      <c r="O362" s="30"/>
      <c r="P362" s="30"/>
      <c r="Q362" s="30"/>
      <c r="R362" s="30"/>
      <c r="S362" s="29"/>
    </row>
    <row r="363">
      <c r="A363" s="30"/>
      <c r="B363" s="30"/>
      <c r="C363" s="30"/>
      <c r="D363" s="30" t="s">
        <v>835</v>
      </c>
      <c r="E363" s="30" t="s">
        <v>835</v>
      </c>
      <c r="F363" s="30"/>
      <c r="G363" s="30" t="s">
        <v>835</v>
      </c>
      <c r="H363" s="31"/>
      <c r="I363" s="30"/>
      <c r="J363" s="30"/>
      <c r="K363" s="30"/>
      <c r="L363" s="30"/>
      <c r="M363" s="30"/>
      <c r="N363" s="30"/>
      <c r="O363" s="30"/>
      <c r="P363" s="30"/>
      <c r="Q363" s="30"/>
      <c r="R363" s="30"/>
      <c r="S363" s="29"/>
    </row>
    <row r="364">
      <c r="A364" s="30"/>
      <c r="B364" s="30"/>
      <c r="C364" s="30"/>
      <c r="D364" s="30" t="s">
        <v>835</v>
      </c>
      <c r="E364" s="30" t="s">
        <v>835</v>
      </c>
      <c r="F364" s="30"/>
      <c r="G364" s="30" t="s">
        <v>835</v>
      </c>
      <c r="H364" s="31"/>
      <c r="I364" s="30"/>
      <c r="J364" s="30"/>
      <c r="K364" s="30"/>
      <c r="L364" s="30"/>
      <c r="M364" s="30"/>
      <c r="N364" s="30"/>
      <c r="O364" s="30"/>
      <c r="P364" s="30"/>
      <c r="Q364" s="30"/>
      <c r="R364" s="30"/>
      <c r="S364" s="29"/>
    </row>
    <row r="365">
      <c r="A365" s="30"/>
      <c r="B365" s="30"/>
      <c r="C365" s="30"/>
      <c r="D365" s="30" t="s">
        <v>835</v>
      </c>
      <c r="E365" s="30" t="s">
        <v>835</v>
      </c>
      <c r="F365" s="30"/>
      <c r="G365" s="30" t="s">
        <v>835</v>
      </c>
      <c r="H365" s="31"/>
      <c r="I365" s="30"/>
      <c r="J365" s="30"/>
      <c r="K365" s="30"/>
      <c r="L365" s="30"/>
      <c r="M365" s="30"/>
      <c r="N365" s="30"/>
      <c r="O365" s="30"/>
      <c r="P365" s="30"/>
      <c r="Q365" s="30"/>
      <c r="R365" s="30"/>
      <c r="S365" s="29"/>
    </row>
    <row r="366">
      <c r="A366" s="30"/>
      <c r="B366" s="30"/>
      <c r="C366" s="30"/>
      <c r="D366" s="30" t="s">
        <v>835</v>
      </c>
      <c r="E366" s="30" t="s">
        <v>835</v>
      </c>
      <c r="F366" s="30"/>
      <c r="G366" s="30" t="s">
        <v>835</v>
      </c>
      <c r="H366" s="31"/>
      <c r="I366" s="30"/>
      <c r="J366" s="30"/>
      <c r="K366" s="30"/>
      <c r="L366" s="30"/>
      <c r="M366" s="30"/>
      <c r="N366" s="30"/>
      <c r="O366" s="30"/>
      <c r="P366" s="30"/>
      <c r="Q366" s="30"/>
      <c r="R366" s="30"/>
      <c r="S366" s="29"/>
    </row>
    <row r="367">
      <c r="A367" s="30"/>
      <c r="B367" s="30"/>
      <c r="C367" s="30"/>
      <c r="D367" s="30" t="s">
        <v>835</v>
      </c>
      <c r="E367" s="30" t="s">
        <v>835</v>
      </c>
      <c r="F367" s="30"/>
      <c r="G367" s="30" t="s">
        <v>835</v>
      </c>
      <c r="H367" s="31"/>
      <c r="I367" s="30"/>
      <c r="J367" s="30"/>
      <c r="K367" s="30"/>
      <c r="L367" s="30"/>
      <c r="M367" s="30"/>
      <c r="N367" s="30"/>
      <c r="O367" s="30"/>
      <c r="P367" s="30"/>
      <c r="Q367" s="30"/>
      <c r="R367" s="30"/>
      <c r="S367" s="29"/>
    </row>
    <row r="368">
      <c r="A368" s="30"/>
      <c r="B368" s="30"/>
      <c r="C368" s="30"/>
      <c r="D368" s="30" t="s">
        <v>835</v>
      </c>
      <c r="E368" s="30" t="s">
        <v>835</v>
      </c>
      <c r="F368" s="30"/>
      <c r="G368" s="30" t="s">
        <v>835</v>
      </c>
      <c r="H368" s="31"/>
      <c r="I368" s="30"/>
      <c r="J368" s="30"/>
      <c r="K368" s="30"/>
      <c r="L368" s="30"/>
      <c r="M368" s="30"/>
      <c r="N368" s="30"/>
      <c r="O368" s="30"/>
      <c r="P368" s="30"/>
      <c r="Q368" s="30"/>
      <c r="R368" s="30"/>
      <c r="S368" s="29"/>
    </row>
    <row r="369">
      <c r="A369" s="30"/>
      <c r="B369" s="30"/>
      <c r="C369" s="30"/>
      <c r="D369" s="30" t="s">
        <v>835</v>
      </c>
      <c r="E369" s="30" t="s">
        <v>835</v>
      </c>
      <c r="F369" s="30"/>
      <c r="G369" s="30" t="s">
        <v>835</v>
      </c>
      <c r="H369" s="31"/>
      <c r="I369" s="30"/>
      <c r="J369" s="30"/>
      <c r="K369" s="30"/>
      <c r="L369" s="30"/>
      <c r="M369" s="30"/>
      <c r="N369" s="30"/>
      <c r="O369" s="30"/>
      <c r="P369" s="30"/>
      <c r="Q369" s="30"/>
      <c r="R369" s="30"/>
      <c r="S369" s="29"/>
    </row>
    <row r="370">
      <c r="A370" s="30"/>
      <c r="B370" s="30"/>
      <c r="C370" s="30"/>
      <c r="D370" s="30" t="s">
        <v>835</v>
      </c>
      <c r="E370" s="30" t="s">
        <v>835</v>
      </c>
      <c r="F370" s="30"/>
      <c r="G370" s="30" t="s">
        <v>835</v>
      </c>
      <c r="H370" s="31"/>
      <c r="I370" s="30"/>
      <c r="J370" s="30"/>
      <c r="K370" s="30"/>
      <c r="L370" s="30"/>
      <c r="M370" s="30"/>
      <c r="N370" s="30"/>
      <c r="O370" s="30"/>
      <c r="P370" s="30"/>
      <c r="Q370" s="30"/>
      <c r="R370" s="30"/>
      <c r="S370" s="29"/>
    </row>
    <row r="371">
      <c r="A371" s="30"/>
      <c r="B371" s="30"/>
      <c r="C371" s="30"/>
      <c r="D371" s="30" t="s">
        <v>835</v>
      </c>
      <c r="E371" s="30" t="s">
        <v>835</v>
      </c>
      <c r="F371" s="30"/>
      <c r="G371" s="30" t="s">
        <v>835</v>
      </c>
      <c r="H371" s="31"/>
      <c r="I371" s="30"/>
      <c r="J371" s="30"/>
      <c r="K371" s="30"/>
      <c r="L371" s="30"/>
      <c r="M371" s="30"/>
      <c r="N371" s="30"/>
      <c r="O371" s="30"/>
      <c r="P371" s="30"/>
      <c r="Q371" s="30"/>
      <c r="R371" s="30"/>
      <c r="S371" s="29"/>
    </row>
    <row r="372">
      <c r="A372" s="30"/>
      <c r="B372" s="30"/>
      <c r="C372" s="30"/>
      <c r="D372" s="30" t="s">
        <v>835</v>
      </c>
      <c r="E372" s="30" t="s">
        <v>835</v>
      </c>
      <c r="F372" s="30"/>
      <c r="G372" s="30" t="s">
        <v>835</v>
      </c>
      <c r="H372" s="31"/>
      <c r="I372" s="30"/>
      <c r="J372" s="30"/>
      <c r="K372" s="30"/>
      <c r="L372" s="30"/>
      <c r="M372" s="30"/>
      <c r="N372" s="30"/>
      <c r="O372" s="30"/>
      <c r="P372" s="30"/>
      <c r="Q372" s="30"/>
      <c r="R372" s="30"/>
      <c r="S372" s="29"/>
    </row>
    <row r="373">
      <c r="A373" s="30"/>
      <c r="B373" s="30"/>
      <c r="C373" s="30"/>
      <c r="D373" s="30" t="s">
        <v>835</v>
      </c>
      <c r="E373" s="30" t="s">
        <v>835</v>
      </c>
      <c r="F373" s="30"/>
      <c r="G373" s="30" t="s">
        <v>835</v>
      </c>
      <c r="H373" s="31"/>
      <c r="I373" s="30"/>
      <c r="J373" s="30"/>
      <c r="K373" s="30"/>
      <c r="L373" s="30"/>
      <c r="M373" s="30"/>
      <c r="N373" s="30"/>
      <c r="O373" s="30"/>
      <c r="P373" s="30"/>
      <c r="Q373" s="30"/>
      <c r="R373" s="30"/>
      <c r="S373" s="29"/>
    </row>
    <row r="374">
      <c r="A374" s="30"/>
      <c r="B374" s="30"/>
      <c r="C374" s="30"/>
      <c r="D374" s="30" t="s">
        <v>835</v>
      </c>
      <c r="E374" s="30" t="s">
        <v>835</v>
      </c>
      <c r="F374" s="30"/>
      <c r="G374" s="30" t="s">
        <v>835</v>
      </c>
      <c r="H374" s="31"/>
      <c r="I374" s="30"/>
      <c r="J374" s="30"/>
      <c r="K374" s="30"/>
      <c r="L374" s="30"/>
      <c r="M374" s="30"/>
      <c r="N374" s="30"/>
      <c r="O374" s="30"/>
      <c r="P374" s="30"/>
      <c r="Q374" s="30"/>
      <c r="R374" s="30"/>
      <c r="S374" s="29"/>
    </row>
    <row r="375">
      <c r="A375" s="30"/>
      <c r="B375" s="30"/>
      <c r="C375" s="30"/>
      <c r="D375" s="30" t="s">
        <v>835</v>
      </c>
      <c r="E375" s="30" t="s">
        <v>835</v>
      </c>
      <c r="F375" s="30"/>
      <c r="G375" s="30" t="s">
        <v>835</v>
      </c>
      <c r="H375" s="31"/>
      <c r="I375" s="30"/>
      <c r="J375" s="30"/>
      <c r="K375" s="30"/>
      <c r="L375" s="30"/>
      <c r="M375" s="30"/>
      <c r="N375" s="30"/>
      <c r="O375" s="30"/>
      <c r="P375" s="30"/>
      <c r="Q375" s="30"/>
      <c r="R375" s="30"/>
      <c r="S375" s="29"/>
    </row>
    <row r="376">
      <c r="A376" s="30"/>
      <c r="B376" s="30"/>
      <c r="C376" s="30"/>
      <c r="D376" s="30" t="s">
        <v>835</v>
      </c>
      <c r="E376" s="30" t="s">
        <v>835</v>
      </c>
      <c r="F376" s="30"/>
      <c r="G376" s="30" t="s">
        <v>835</v>
      </c>
      <c r="H376" s="31"/>
      <c r="I376" s="30"/>
      <c r="J376" s="30"/>
      <c r="K376" s="30"/>
      <c r="L376" s="30"/>
      <c r="M376" s="30"/>
      <c r="N376" s="30"/>
      <c r="O376" s="30"/>
      <c r="P376" s="30"/>
      <c r="Q376" s="30"/>
      <c r="R376" s="30"/>
      <c r="S376" s="29"/>
    </row>
    <row r="377">
      <c r="A377" s="30"/>
      <c r="B377" s="30"/>
      <c r="C377" s="30"/>
      <c r="D377" s="30" t="s">
        <v>835</v>
      </c>
      <c r="E377" s="30" t="s">
        <v>835</v>
      </c>
      <c r="F377" s="30"/>
      <c r="G377" s="30" t="s">
        <v>835</v>
      </c>
      <c r="H377" s="31"/>
      <c r="I377" s="30"/>
      <c r="J377" s="30"/>
      <c r="K377" s="30"/>
      <c r="L377" s="30"/>
      <c r="M377" s="30"/>
      <c r="N377" s="30"/>
      <c r="O377" s="30"/>
      <c r="P377" s="30"/>
      <c r="Q377" s="30"/>
      <c r="R377" s="30"/>
      <c r="S377" s="29"/>
    </row>
    <row r="378">
      <c r="A378" s="30"/>
      <c r="B378" s="30"/>
      <c r="C378" s="30"/>
      <c r="D378" s="30" t="s">
        <v>835</v>
      </c>
      <c r="E378" s="30" t="s">
        <v>835</v>
      </c>
      <c r="F378" s="30"/>
      <c r="G378" s="30" t="s">
        <v>835</v>
      </c>
      <c r="H378" s="31"/>
      <c r="I378" s="30"/>
      <c r="J378" s="30"/>
      <c r="K378" s="30"/>
      <c r="L378" s="30"/>
      <c r="M378" s="30"/>
      <c r="N378" s="30"/>
      <c r="O378" s="30"/>
      <c r="P378" s="30"/>
      <c r="Q378" s="30"/>
      <c r="R378" s="30"/>
      <c r="S378" s="29"/>
    </row>
    <row r="379">
      <c r="A379" s="30"/>
      <c r="B379" s="30"/>
      <c r="C379" s="30"/>
      <c r="D379" s="30" t="s">
        <v>835</v>
      </c>
      <c r="E379" s="30" t="s">
        <v>835</v>
      </c>
      <c r="F379" s="30"/>
      <c r="G379" s="30" t="s">
        <v>835</v>
      </c>
      <c r="H379" s="31"/>
      <c r="I379" s="30"/>
      <c r="J379" s="30"/>
      <c r="K379" s="30"/>
      <c r="L379" s="30"/>
      <c r="M379" s="30"/>
      <c r="N379" s="30"/>
      <c r="O379" s="30"/>
      <c r="P379" s="30"/>
      <c r="Q379" s="30"/>
      <c r="R379" s="30"/>
      <c r="S379" s="29"/>
    </row>
    <row r="380">
      <c r="A380" s="30"/>
      <c r="B380" s="30"/>
      <c r="C380" s="30"/>
      <c r="D380" s="30" t="s">
        <v>835</v>
      </c>
      <c r="E380" s="30" t="s">
        <v>835</v>
      </c>
      <c r="F380" s="30"/>
      <c r="G380" s="30" t="s">
        <v>835</v>
      </c>
      <c r="H380" s="31"/>
      <c r="I380" s="30"/>
      <c r="J380" s="30"/>
      <c r="K380" s="30"/>
      <c r="L380" s="30"/>
      <c r="M380" s="30"/>
      <c r="N380" s="30"/>
      <c r="O380" s="30"/>
      <c r="P380" s="30"/>
      <c r="Q380" s="30"/>
      <c r="R380" s="30"/>
      <c r="S380" s="29"/>
    </row>
    <row r="381">
      <c r="A381" s="30"/>
      <c r="B381" s="30"/>
      <c r="C381" s="30"/>
      <c r="D381" s="30" t="s">
        <v>835</v>
      </c>
      <c r="E381" s="30" t="s">
        <v>835</v>
      </c>
      <c r="F381" s="30"/>
      <c r="G381" s="30" t="s">
        <v>835</v>
      </c>
      <c r="H381" s="31"/>
      <c r="I381" s="30"/>
      <c r="J381" s="30"/>
      <c r="K381" s="30"/>
      <c r="L381" s="30"/>
      <c r="M381" s="30"/>
      <c r="N381" s="30"/>
      <c r="O381" s="30"/>
      <c r="P381" s="30"/>
      <c r="Q381" s="30"/>
      <c r="R381" s="30"/>
      <c r="S381" s="29"/>
    </row>
    <row r="382">
      <c r="A382" s="30"/>
      <c r="B382" s="30"/>
      <c r="C382" s="30"/>
      <c r="D382" s="30" t="s">
        <v>835</v>
      </c>
      <c r="E382" s="30" t="s">
        <v>835</v>
      </c>
      <c r="F382" s="30"/>
      <c r="G382" s="30" t="s">
        <v>835</v>
      </c>
      <c r="H382" s="31"/>
      <c r="I382" s="30"/>
      <c r="J382" s="30"/>
      <c r="K382" s="30"/>
      <c r="L382" s="30"/>
      <c r="M382" s="30"/>
      <c r="N382" s="30"/>
      <c r="O382" s="30"/>
      <c r="P382" s="30"/>
      <c r="Q382" s="30"/>
      <c r="R382" s="30"/>
      <c r="S382" s="29"/>
    </row>
    <row r="383">
      <c r="A383" s="30"/>
      <c r="B383" s="30"/>
      <c r="C383" s="30"/>
      <c r="D383" s="30" t="s">
        <v>835</v>
      </c>
      <c r="E383" s="30" t="s">
        <v>835</v>
      </c>
      <c r="F383" s="30"/>
      <c r="G383" s="30" t="s">
        <v>835</v>
      </c>
      <c r="H383" s="31"/>
      <c r="I383" s="30"/>
      <c r="J383" s="30"/>
      <c r="K383" s="30"/>
      <c r="L383" s="30"/>
      <c r="M383" s="30"/>
      <c r="N383" s="30"/>
      <c r="O383" s="30"/>
      <c r="P383" s="30"/>
      <c r="Q383" s="30"/>
      <c r="R383" s="30"/>
      <c r="S383" s="29"/>
    </row>
    <row r="384">
      <c r="A384" s="30"/>
      <c r="B384" s="30"/>
      <c r="C384" s="30"/>
      <c r="D384" s="30" t="s">
        <v>835</v>
      </c>
      <c r="E384" s="30" t="s">
        <v>835</v>
      </c>
      <c r="F384" s="30"/>
      <c r="G384" s="30" t="s">
        <v>835</v>
      </c>
      <c r="H384" s="31"/>
      <c r="I384" s="30"/>
      <c r="J384" s="30"/>
      <c r="K384" s="30"/>
      <c r="L384" s="30"/>
      <c r="M384" s="30"/>
      <c r="N384" s="30"/>
      <c r="O384" s="30"/>
      <c r="P384" s="30"/>
      <c r="Q384" s="30"/>
      <c r="R384" s="30"/>
      <c r="S384" s="29"/>
    </row>
    <row r="385">
      <c r="A385" s="30"/>
      <c r="B385" s="30"/>
      <c r="C385" s="30"/>
      <c r="D385" s="30" t="s">
        <v>835</v>
      </c>
      <c r="E385" s="30" t="s">
        <v>835</v>
      </c>
      <c r="F385" s="30"/>
      <c r="G385" s="30" t="s">
        <v>835</v>
      </c>
      <c r="H385" s="31"/>
      <c r="I385" s="30"/>
      <c r="J385" s="30"/>
      <c r="K385" s="30"/>
      <c r="L385" s="30"/>
      <c r="M385" s="30"/>
      <c r="N385" s="30"/>
      <c r="O385" s="30"/>
      <c r="P385" s="30"/>
      <c r="Q385" s="30"/>
      <c r="R385" s="30"/>
      <c r="S385" s="29"/>
    </row>
    <row r="386">
      <c r="A386" s="30"/>
      <c r="B386" s="30"/>
      <c r="C386" s="30"/>
      <c r="D386" s="30" t="s">
        <v>835</v>
      </c>
      <c r="E386" s="30" t="s">
        <v>835</v>
      </c>
      <c r="F386" s="30"/>
      <c r="G386" s="30" t="s">
        <v>835</v>
      </c>
      <c r="H386" s="31"/>
      <c r="I386" s="30"/>
      <c r="J386" s="30"/>
      <c r="K386" s="30"/>
      <c r="L386" s="30"/>
      <c r="M386" s="30"/>
      <c r="N386" s="30"/>
      <c r="O386" s="30"/>
      <c r="P386" s="30"/>
      <c r="Q386" s="30"/>
      <c r="R386" s="30"/>
      <c r="S386" s="29"/>
    </row>
    <row r="387">
      <c r="A387" s="30"/>
      <c r="B387" s="30"/>
      <c r="C387" s="30"/>
      <c r="D387" s="30" t="s">
        <v>835</v>
      </c>
      <c r="E387" s="30" t="s">
        <v>835</v>
      </c>
      <c r="F387" s="30"/>
      <c r="G387" s="30" t="s">
        <v>835</v>
      </c>
      <c r="H387" s="31"/>
      <c r="I387" s="30"/>
      <c r="J387" s="30"/>
      <c r="K387" s="30"/>
      <c r="L387" s="30"/>
      <c r="M387" s="30"/>
      <c r="N387" s="30"/>
      <c r="O387" s="30"/>
      <c r="P387" s="30"/>
      <c r="Q387" s="30"/>
      <c r="R387" s="30"/>
      <c r="S387" s="29"/>
    </row>
    <row r="388">
      <c r="A388" s="30"/>
      <c r="B388" s="30"/>
      <c r="C388" s="30"/>
      <c r="D388" s="30" t="s">
        <v>835</v>
      </c>
      <c r="E388" s="30" t="s">
        <v>835</v>
      </c>
      <c r="F388" s="30"/>
      <c r="G388" s="30" t="s">
        <v>835</v>
      </c>
      <c r="H388" s="31"/>
      <c r="I388" s="30"/>
      <c r="J388" s="30"/>
      <c r="K388" s="30"/>
      <c r="L388" s="30"/>
      <c r="M388" s="30"/>
      <c r="N388" s="30"/>
      <c r="O388" s="30"/>
      <c r="P388" s="30"/>
      <c r="Q388" s="30"/>
      <c r="R388" s="30"/>
      <c r="S388" s="29"/>
    </row>
    <row r="389">
      <c r="A389" s="30"/>
      <c r="B389" s="30"/>
      <c r="C389" s="30"/>
      <c r="D389" s="30" t="s">
        <v>835</v>
      </c>
      <c r="E389" s="30" t="s">
        <v>835</v>
      </c>
      <c r="F389" s="30"/>
      <c r="G389" s="30" t="s">
        <v>835</v>
      </c>
      <c r="H389" s="31"/>
      <c r="I389" s="30"/>
      <c r="J389" s="30"/>
      <c r="K389" s="30"/>
      <c r="L389" s="30"/>
      <c r="M389" s="30"/>
      <c r="N389" s="30"/>
      <c r="O389" s="30"/>
      <c r="P389" s="30"/>
      <c r="Q389" s="30"/>
      <c r="R389" s="30"/>
      <c r="S389" s="29"/>
    </row>
    <row r="390">
      <c r="A390" s="30"/>
      <c r="B390" s="30"/>
      <c r="C390" s="30"/>
      <c r="D390" s="30" t="s">
        <v>835</v>
      </c>
      <c r="E390" s="30" t="s">
        <v>835</v>
      </c>
      <c r="F390" s="30"/>
      <c r="G390" s="30" t="s">
        <v>835</v>
      </c>
      <c r="H390" s="31"/>
      <c r="I390" s="30"/>
      <c r="J390" s="30"/>
      <c r="K390" s="30"/>
      <c r="L390" s="30"/>
      <c r="M390" s="30"/>
      <c r="N390" s="30"/>
      <c r="O390" s="30"/>
      <c r="P390" s="30"/>
      <c r="Q390" s="30"/>
      <c r="R390" s="30"/>
      <c r="S390" s="29"/>
    </row>
    <row r="391">
      <c r="A391" s="30"/>
      <c r="B391" s="30"/>
      <c r="C391" s="30"/>
      <c r="D391" s="30" t="s">
        <v>835</v>
      </c>
      <c r="E391" s="30" t="s">
        <v>835</v>
      </c>
      <c r="F391" s="30"/>
      <c r="G391" s="30" t="s">
        <v>835</v>
      </c>
      <c r="H391" s="31"/>
      <c r="I391" s="30"/>
      <c r="J391" s="30"/>
      <c r="K391" s="30"/>
      <c r="L391" s="30"/>
      <c r="M391" s="30"/>
      <c r="N391" s="30"/>
      <c r="O391" s="30"/>
      <c r="P391" s="30"/>
      <c r="Q391" s="30"/>
      <c r="R391" s="30"/>
      <c r="S391" s="29"/>
    </row>
    <row r="392">
      <c r="A392" s="30"/>
      <c r="B392" s="30"/>
      <c r="C392" s="30"/>
      <c r="D392" s="30" t="s">
        <v>835</v>
      </c>
      <c r="E392" s="30" t="s">
        <v>835</v>
      </c>
      <c r="F392" s="30"/>
      <c r="G392" s="30" t="s">
        <v>835</v>
      </c>
      <c r="H392" s="31"/>
      <c r="I392" s="30"/>
      <c r="J392" s="30"/>
      <c r="K392" s="30"/>
      <c r="L392" s="30"/>
      <c r="M392" s="30"/>
      <c r="N392" s="30"/>
      <c r="O392" s="30"/>
      <c r="P392" s="30"/>
      <c r="Q392" s="30"/>
      <c r="R392" s="30"/>
      <c r="S392" s="29"/>
    </row>
    <row r="393">
      <c r="A393" s="30"/>
      <c r="B393" s="30"/>
      <c r="C393" s="30"/>
      <c r="D393" s="30" t="s">
        <v>835</v>
      </c>
      <c r="E393" s="30" t="s">
        <v>835</v>
      </c>
      <c r="F393" s="30"/>
      <c r="G393" s="30" t="s">
        <v>835</v>
      </c>
      <c r="H393" s="31"/>
      <c r="I393" s="30"/>
      <c r="J393" s="30"/>
      <c r="K393" s="30"/>
      <c r="L393" s="30"/>
      <c r="M393" s="30"/>
      <c r="N393" s="30"/>
      <c r="O393" s="30"/>
      <c r="P393" s="30"/>
      <c r="Q393" s="30"/>
      <c r="R393" s="30"/>
      <c r="S393" s="29"/>
    </row>
    <row r="394">
      <c r="A394" s="30"/>
      <c r="B394" s="30"/>
      <c r="C394" s="30"/>
      <c r="D394" s="30" t="s">
        <v>835</v>
      </c>
      <c r="E394" s="30" t="s">
        <v>835</v>
      </c>
      <c r="F394" s="30"/>
      <c r="G394" s="30" t="s">
        <v>835</v>
      </c>
      <c r="H394" s="31"/>
      <c r="I394" s="30"/>
      <c r="J394" s="30"/>
      <c r="K394" s="30"/>
      <c r="L394" s="30"/>
      <c r="M394" s="30"/>
      <c r="N394" s="30"/>
      <c r="O394" s="30"/>
      <c r="P394" s="30"/>
      <c r="Q394" s="30"/>
      <c r="R394" s="30"/>
      <c r="S394" s="29"/>
    </row>
    <row r="395">
      <c r="A395" s="30"/>
      <c r="B395" s="30"/>
      <c r="C395" s="30"/>
      <c r="D395" s="30" t="s">
        <v>835</v>
      </c>
      <c r="E395" s="30" t="s">
        <v>835</v>
      </c>
      <c r="F395" s="30"/>
      <c r="G395" s="30" t="s">
        <v>835</v>
      </c>
      <c r="H395" s="31"/>
      <c r="I395" s="30"/>
      <c r="J395" s="30"/>
      <c r="K395" s="30"/>
      <c r="L395" s="30"/>
      <c r="M395" s="30"/>
      <c r="N395" s="30"/>
      <c r="O395" s="30"/>
      <c r="P395" s="30"/>
      <c r="Q395" s="30"/>
      <c r="R395" s="30"/>
      <c r="S395" s="29"/>
    </row>
    <row r="396">
      <c r="A396" s="30"/>
      <c r="B396" s="30"/>
      <c r="C396" s="30"/>
      <c r="D396" s="30" t="s">
        <v>835</v>
      </c>
      <c r="E396" s="30" t="s">
        <v>835</v>
      </c>
      <c r="F396" s="30"/>
      <c r="G396" s="30" t="s">
        <v>835</v>
      </c>
      <c r="H396" s="31"/>
      <c r="I396" s="30"/>
      <c r="J396" s="30"/>
      <c r="K396" s="30"/>
      <c r="L396" s="30"/>
      <c r="M396" s="30"/>
      <c r="N396" s="30"/>
      <c r="O396" s="30"/>
      <c r="P396" s="30"/>
      <c r="Q396" s="30"/>
      <c r="R396" s="30"/>
      <c r="S396" s="29"/>
    </row>
    <row r="397">
      <c r="A397" s="30"/>
      <c r="B397" s="30"/>
      <c r="C397" s="30"/>
      <c r="D397" s="30" t="s">
        <v>835</v>
      </c>
      <c r="E397" s="30" t="s">
        <v>835</v>
      </c>
      <c r="F397" s="30"/>
      <c r="G397" s="30" t="s">
        <v>835</v>
      </c>
      <c r="H397" s="31"/>
      <c r="I397" s="30"/>
      <c r="J397" s="30"/>
      <c r="K397" s="30"/>
      <c r="L397" s="30"/>
      <c r="M397" s="30"/>
      <c r="N397" s="30"/>
      <c r="O397" s="30"/>
      <c r="P397" s="30"/>
      <c r="Q397" s="30"/>
      <c r="R397" s="30"/>
      <c r="S397" s="29"/>
    </row>
    <row r="398">
      <c r="A398" s="30"/>
      <c r="B398" s="30"/>
      <c r="C398" s="30"/>
      <c r="D398" s="30" t="s">
        <v>835</v>
      </c>
      <c r="E398" s="30" t="s">
        <v>835</v>
      </c>
      <c r="F398" s="30"/>
      <c r="G398" s="30" t="s">
        <v>835</v>
      </c>
      <c r="H398" s="31"/>
      <c r="I398" s="30"/>
      <c r="J398" s="30"/>
      <c r="K398" s="30"/>
      <c r="L398" s="30"/>
      <c r="M398" s="30"/>
      <c r="N398" s="30"/>
      <c r="O398" s="30"/>
      <c r="P398" s="30"/>
      <c r="Q398" s="30"/>
      <c r="R398" s="30"/>
      <c r="S398" s="29"/>
    </row>
    <row r="399">
      <c r="A399" s="30"/>
      <c r="B399" s="30"/>
      <c r="C399" s="30"/>
      <c r="D399" s="30" t="s">
        <v>835</v>
      </c>
      <c r="E399" s="30" t="s">
        <v>835</v>
      </c>
      <c r="F399" s="30"/>
      <c r="G399" s="30" t="s">
        <v>835</v>
      </c>
      <c r="H399" s="31"/>
      <c r="I399" s="30"/>
      <c r="J399" s="30"/>
      <c r="K399" s="30"/>
      <c r="L399" s="30"/>
      <c r="M399" s="30"/>
      <c r="N399" s="30"/>
      <c r="O399" s="30"/>
      <c r="P399" s="30"/>
      <c r="Q399" s="30"/>
      <c r="R399" s="30"/>
      <c r="S399" s="29"/>
    </row>
    <row r="400">
      <c r="A400" s="30"/>
      <c r="B400" s="30"/>
      <c r="C400" s="30"/>
      <c r="D400" s="30" t="s">
        <v>835</v>
      </c>
      <c r="E400" s="30" t="s">
        <v>835</v>
      </c>
      <c r="F400" s="30"/>
      <c r="G400" s="30" t="s">
        <v>835</v>
      </c>
      <c r="H400" s="31"/>
      <c r="I400" s="30"/>
      <c r="J400" s="30"/>
      <c r="K400" s="30"/>
      <c r="L400" s="30"/>
      <c r="M400" s="30"/>
      <c r="N400" s="30"/>
      <c r="O400" s="30"/>
      <c r="P400" s="30"/>
      <c r="Q400" s="30"/>
      <c r="R400" s="30"/>
      <c r="S400" s="29"/>
    </row>
    <row r="401">
      <c r="A401" s="30"/>
      <c r="B401" s="30"/>
      <c r="C401" s="30"/>
      <c r="D401" s="30" t="s">
        <v>835</v>
      </c>
      <c r="E401" s="30" t="s">
        <v>835</v>
      </c>
      <c r="F401" s="30"/>
      <c r="G401" s="30" t="s">
        <v>835</v>
      </c>
      <c r="H401" s="31"/>
      <c r="I401" s="30"/>
      <c r="J401" s="30"/>
      <c r="K401" s="30"/>
      <c r="L401" s="30"/>
      <c r="M401" s="30"/>
      <c r="N401" s="30"/>
      <c r="O401" s="30"/>
      <c r="P401" s="30"/>
      <c r="Q401" s="30"/>
      <c r="R401" s="30"/>
      <c r="S401" s="29"/>
    </row>
    <row r="402">
      <c r="A402" s="30"/>
      <c r="B402" s="30"/>
      <c r="C402" s="30"/>
      <c r="D402" s="30" t="s">
        <v>835</v>
      </c>
      <c r="E402" s="30" t="s">
        <v>835</v>
      </c>
      <c r="F402" s="30"/>
      <c r="G402" s="30" t="s">
        <v>835</v>
      </c>
      <c r="H402" s="31"/>
      <c r="I402" s="30"/>
      <c r="J402" s="30"/>
      <c r="K402" s="30"/>
      <c r="L402" s="30"/>
      <c r="M402" s="30"/>
      <c r="N402" s="30"/>
      <c r="O402" s="30"/>
      <c r="P402" s="30"/>
      <c r="Q402" s="30"/>
      <c r="R402" s="30"/>
      <c r="S402" s="29"/>
    </row>
    <row r="403">
      <c r="A403" s="30"/>
      <c r="B403" s="30"/>
      <c r="C403" s="30"/>
      <c r="D403" s="30" t="s">
        <v>835</v>
      </c>
      <c r="E403" s="30" t="s">
        <v>835</v>
      </c>
      <c r="F403" s="30"/>
      <c r="G403" s="30" t="s">
        <v>835</v>
      </c>
      <c r="H403" s="31"/>
      <c r="I403" s="30"/>
      <c r="J403" s="30"/>
      <c r="K403" s="30"/>
      <c r="L403" s="30"/>
      <c r="M403" s="30"/>
      <c r="N403" s="30"/>
      <c r="O403" s="30"/>
      <c r="P403" s="30"/>
      <c r="Q403" s="30"/>
      <c r="R403" s="30"/>
      <c r="S403" s="29"/>
    </row>
    <row r="404">
      <c r="A404" s="30"/>
      <c r="B404" s="30"/>
      <c r="C404" s="30"/>
      <c r="D404" s="30" t="s">
        <v>835</v>
      </c>
      <c r="E404" s="30" t="s">
        <v>835</v>
      </c>
      <c r="F404" s="30"/>
      <c r="G404" s="30" t="s">
        <v>835</v>
      </c>
      <c r="H404" s="31"/>
      <c r="I404" s="30"/>
      <c r="J404" s="30"/>
      <c r="K404" s="30"/>
      <c r="L404" s="30"/>
      <c r="M404" s="30"/>
      <c r="N404" s="30"/>
      <c r="O404" s="30"/>
      <c r="P404" s="30"/>
      <c r="Q404" s="30"/>
      <c r="R404" s="30"/>
      <c r="S404" s="29"/>
    </row>
    <row r="405">
      <c r="A405" s="30"/>
      <c r="B405" s="30"/>
      <c r="C405" s="30"/>
      <c r="D405" s="30" t="s">
        <v>835</v>
      </c>
      <c r="E405" s="30" t="s">
        <v>835</v>
      </c>
      <c r="F405" s="30"/>
      <c r="G405" s="30" t="s">
        <v>835</v>
      </c>
      <c r="H405" s="31"/>
      <c r="I405" s="30"/>
      <c r="J405" s="30"/>
      <c r="K405" s="30"/>
      <c r="L405" s="30"/>
      <c r="M405" s="30"/>
      <c r="N405" s="30"/>
      <c r="O405" s="30"/>
      <c r="P405" s="30"/>
      <c r="Q405" s="30"/>
      <c r="R405" s="30"/>
      <c r="S405" s="29"/>
    </row>
    <row r="406">
      <c r="A406" s="30"/>
      <c r="B406" s="30"/>
      <c r="C406" s="30"/>
      <c r="D406" s="30" t="s">
        <v>835</v>
      </c>
      <c r="E406" s="30" t="s">
        <v>835</v>
      </c>
      <c r="F406" s="30"/>
      <c r="G406" s="30" t="s">
        <v>835</v>
      </c>
      <c r="H406" s="31"/>
      <c r="I406" s="30"/>
      <c r="J406" s="30"/>
      <c r="K406" s="30"/>
      <c r="L406" s="30"/>
      <c r="M406" s="30"/>
      <c r="N406" s="30"/>
      <c r="O406" s="30"/>
      <c r="P406" s="30"/>
      <c r="Q406" s="30"/>
      <c r="R406" s="30"/>
      <c r="S406" s="29"/>
    </row>
    <row r="407">
      <c r="A407" s="30"/>
      <c r="B407" s="30"/>
      <c r="C407" s="30"/>
      <c r="D407" s="30" t="s">
        <v>835</v>
      </c>
      <c r="E407" s="30" t="s">
        <v>835</v>
      </c>
      <c r="F407" s="30"/>
      <c r="G407" s="30" t="s">
        <v>835</v>
      </c>
      <c r="H407" s="31"/>
      <c r="I407" s="30"/>
      <c r="J407" s="30"/>
      <c r="K407" s="30"/>
      <c r="L407" s="30"/>
      <c r="M407" s="30"/>
      <c r="N407" s="30"/>
      <c r="O407" s="30"/>
      <c r="P407" s="30"/>
      <c r="Q407" s="30"/>
      <c r="R407" s="30"/>
      <c r="S407" s="29"/>
    </row>
    <row r="408">
      <c r="A408" s="30"/>
      <c r="B408" s="30"/>
      <c r="C408" s="30"/>
      <c r="D408" s="30" t="s">
        <v>835</v>
      </c>
      <c r="E408" s="30" t="s">
        <v>835</v>
      </c>
      <c r="F408" s="30"/>
      <c r="G408" s="30" t="s">
        <v>835</v>
      </c>
      <c r="H408" s="31"/>
      <c r="I408" s="30"/>
      <c r="J408" s="30"/>
      <c r="K408" s="30"/>
      <c r="L408" s="30"/>
      <c r="M408" s="30"/>
      <c r="N408" s="30"/>
      <c r="O408" s="30"/>
      <c r="P408" s="30"/>
      <c r="Q408" s="30"/>
      <c r="R408" s="30"/>
      <c r="S408" s="29"/>
    </row>
    <row r="409">
      <c r="A409" s="30"/>
      <c r="B409" s="30"/>
      <c r="C409" s="30"/>
      <c r="D409" s="30" t="s">
        <v>835</v>
      </c>
      <c r="E409" s="30" t="s">
        <v>835</v>
      </c>
      <c r="F409" s="30"/>
      <c r="G409" s="30" t="s">
        <v>835</v>
      </c>
      <c r="H409" s="31"/>
      <c r="I409" s="30"/>
      <c r="J409" s="30"/>
      <c r="K409" s="30"/>
      <c r="L409" s="30"/>
      <c r="M409" s="30"/>
      <c r="N409" s="30"/>
      <c r="O409" s="30"/>
      <c r="P409" s="30"/>
      <c r="Q409" s="30"/>
      <c r="R409" s="30"/>
      <c r="S409" s="29"/>
    </row>
    <row r="410">
      <c r="A410" s="30"/>
      <c r="B410" s="30"/>
      <c r="C410" s="30"/>
      <c r="D410" s="30" t="s">
        <v>835</v>
      </c>
      <c r="E410" s="30" t="s">
        <v>835</v>
      </c>
      <c r="F410" s="30"/>
      <c r="G410" s="30" t="s">
        <v>835</v>
      </c>
      <c r="H410" s="31"/>
      <c r="I410" s="30"/>
      <c r="J410" s="30"/>
      <c r="K410" s="30"/>
      <c r="L410" s="30"/>
      <c r="M410" s="30"/>
      <c r="N410" s="30"/>
      <c r="O410" s="30"/>
      <c r="P410" s="30"/>
      <c r="Q410" s="30"/>
      <c r="R410" s="30"/>
      <c r="S410" s="29"/>
    </row>
    <row r="411">
      <c r="A411" s="30"/>
      <c r="B411" s="30"/>
      <c r="C411" s="30"/>
      <c r="D411" s="30" t="s">
        <v>835</v>
      </c>
      <c r="E411" s="30" t="s">
        <v>835</v>
      </c>
      <c r="F411" s="30"/>
      <c r="G411" s="30" t="s">
        <v>835</v>
      </c>
      <c r="H411" s="31"/>
      <c r="I411" s="30"/>
      <c r="J411" s="30"/>
      <c r="K411" s="30"/>
      <c r="L411" s="30"/>
      <c r="M411" s="30"/>
      <c r="N411" s="30"/>
      <c r="O411" s="30"/>
      <c r="P411" s="30"/>
      <c r="Q411" s="30"/>
      <c r="R411" s="30"/>
      <c r="S411" s="29"/>
    </row>
    <row r="412">
      <c r="A412" s="30"/>
      <c r="B412" s="30"/>
      <c r="C412" s="30"/>
      <c r="D412" s="30" t="s">
        <v>835</v>
      </c>
      <c r="E412" s="30" t="s">
        <v>835</v>
      </c>
      <c r="F412" s="30"/>
      <c r="G412" s="30" t="s">
        <v>835</v>
      </c>
      <c r="H412" s="31"/>
      <c r="I412" s="30"/>
      <c r="J412" s="30"/>
      <c r="K412" s="30"/>
      <c r="L412" s="30"/>
      <c r="M412" s="30"/>
      <c r="N412" s="30"/>
      <c r="O412" s="30"/>
      <c r="P412" s="30"/>
      <c r="Q412" s="30"/>
      <c r="R412" s="30"/>
      <c r="S412" s="29"/>
    </row>
    <row r="413">
      <c r="A413" s="30"/>
      <c r="B413" s="30"/>
      <c r="C413" s="30"/>
      <c r="D413" s="30" t="s">
        <v>835</v>
      </c>
      <c r="E413" s="30" t="s">
        <v>835</v>
      </c>
      <c r="F413" s="30"/>
      <c r="G413" s="30" t="s">
        <v>835</v>
      </c>
      <c r="H413" s="31"/>
      <c r="I413" s="30"/>
      <c r="J413" s="30"/>
      <c r="K413" s="30"/>
      <c r="L413" s="30"/>
      <c r="M413" s="30"/>
      <c r="N413" s="30"/>
      <c r="O413" s="30"/>
      <c r="P413" s="30"/>
      <c r="Q413" s="30"/>
      <c r="R413" s="30"/>
      <c r="S413" s="29"/>
    </row>
    <row r="414">
      <c r="A414" s="30"/>
      <c r="B414" s="30"/>
      <c r="C414" s="30"/>
      <c r="D414" s="30" t="s">
        <v>835</v>
      </c>
      <c r="E414" s="30" t="s">
        <v>835</v>
      </c>
      <c r="F414" s="30"/>
      <c r="G414" s="30" t="s">
        <v>835</v>
      </c>
      <c r="H414" s="31"/>
      <c r="I414" s="30"/>
      <c r="J414" s="30"/>
      <c r="K414" s="30"/>
      <c r="L414" s="30"/>
      <c r="M414" s="30"/>
      <c r="N414" s="30"/>
      <c r="O414" s="30"/>
      <c r="P414" s="30"/>
      <c r="Q414" s="30"/>
      <c r="R414" s="30"/>
      <c r="S414" s="29"/>
    </row>
    <row r="415">
      <c r="A415" s="30"/>
      <c r="B415" s="30"/>
      <c r="C415" s="30"/>
      <c r="D415" s="30" t="s">
        <v>835</v>
      </c>
      <c r="E415" s="30" t="s">
        <v>835</v>
      </c>
      <c r="F415" s="30"/>
      <c r="G415" s="30" t="s">
        <v>835</v>
      </c>
      <c r="H415" s="31"/>
      <c r="I415" s="30"/>
      <c r="J415" s="30"/>
      <c r="K415" s="30"/>
      <c r="L415" s="30"/>
      <c r="M415" s="30"/>
      <c r="N415" s="30"/>
      <c r="O415" s="30"/>
      <c r="P415" s="30"/>
      <c r="Q415" s="30"/>
      <c r="R415" s="30"/>
      <c r="S415" s="29"/>
    </row>
    <row r="416">
      <c r="A416" s="30"/>
      <c r="B416" s="30"/>
      <c r="C416" s="30"/>
      <c r="D416" s="30" t="s">
        <v>835</v>
      </c>
      <c r="E416" s="30" t="s">
        <v>835</v>
      </c>
      <c r="F416" s="30"/>
      <c r="G416" s="30" t="s">
        <v>835</v>
      </c>
      <c r="H416" s="31"/>
      <c r="I416" s="30"/>
      <c r="J416" s="30"/>
      <c r="K416" s="30"/>
      <c r="L416" s="30"/>
      <c r="M416" s="30"/>
      <c r="N416" s="30"/>
      <c r="O416" s="30"/>
      <c r="P416" s="30"/>
      <c r="Q416" s="30"/>
      <c r="R416" s="30"/>
      <c r="S416" s="29"/>
    </row>
    <row r="417">
      <c r="A417" s="30"/>
      <c r="B417" s="30"/>
      <c r="C417" s="30"/>
      <c r="D417" s="30" t="s">
        <v>835</v>
      </c>
      <c r="E417" s="30" t="s">
        <v>835</v>
      </c>
      <c r="F417" s="30"/>
      <c r="G417" s="30" t="s">
        <v>835</v>
      </c>
      <c r="H417" s="31"/>
      <c r="I417" s="30"/>
      <c r="J417" s="30"/>
      <c r="K417" s="30"/>
      <c r="L417" s="30"/>
      <c r="M417" s="30"/>
      <c r="N417" s="30"/>
      <c r="O417" s="30"/>
      <c r="P417" s="30"/>
      <c r="Q417" s="30"/>
      <c r="R417" s="30"/>
      <c r="S417" s="29"/>
    </row>
    <row r="418">
      <c r="A418" s="30"/>
      <c r="B418" s="30"/>
      <c r="C418" s="30"/>
      <c r="D418" s="30" t="s">
        <v>835</v>
      </c>
      <c r="E418" s="30" t="s">
        <v>835</v>
      </c>
      <c r="F418" s="30"/>
      <c r="G418" s="30" t="s">
        <v>835</v>
      </c>
      <c r="H418" s="31"/>
      <c r="I418" s="30"/>
      <c r="J418" s="30"/>
      <c r="K418" s="30"/>
      <c r="L418" s="30"/>
      <c r="M418" s="30"/>
      <c r="N418" s="30"/>
      <c r="O418" s="30"/>
      <c r="P418" s="30"/>
      <c r="Q418" s="30"/>
      <c r="R418" s="30"/>
      <c r="S418" s="29"/>
    </row>
    <row r="419">
      <c r="A419" s="30"/>
      <c r="B419" s="30"/>
      <c r="C419" s="30"/>
      <c r="D419" s="30" t="s">
        <v>835</v>
      </c>
      <c r="E419" s="30" t="s">
        <v>835</v>
      </c>
      <c r="F419" s="30"/>
      <c r="G419" s="30" t="s">
        <v>835</v>
      </c>
      <c r="H419" s="31"/>
      <c r="I419" s="30"/>
      <c r="J419" s="30"/>
      <c r="K419" s="30"/>
      <c r="L419" s="30"/>
      <c r="M419" s="30"/>
      <c r="N419" s="30"/>
      <c r="O419" s="30"/>
      <c r="P419" s="30"/>
      <c r="Q419" s="30"/>
      <c r="R419" s="30"/>
      <c r="S419" s="29"/>
    </row>
    <row r="420">
      <c r="A420" s="30"/>
      <c r="B420" s="30"/>
      <c r="C420" s="30"/>
      <c r="D420" s="30" t="s">
        <v>835</v>
      </c>
      <c r="E420" s="30" t="s">
        <v>835</v>
      </c>
      <c r="F420" s="30"/>
      <c r="G420" s="30" t="s">
        <v>835</v>
      </c>
      <c r="H420" s="31"/>
      <c r="I420" s="30"/>
      <c r="J420" s="30"/>
      <c r="K420" s="30"/>
      <c r="L420" s="30"/>
      <c r="M420" s="30"/>
      <c r="N420" s="30"/>
      <c r="O420" s="30"/>
      <c r="P420" s="30"/>
      <c r="Q420" s="30"/>
      <c r="R420" s="30"/>
      <c r="S420" s="29"/>
    </row>
    <row r="421">
      <c r="A421" s="30"/>
      <c r="B421" s="30"/>
      <c r="C421" s="30"/>
      <c r="D421" s="30" t="s">
        <v>835</v>
      </c>
      <c r="E421" s="30" t="s">
        <v>835</v>
      </c>
      <c r="F421" s="30"/>
      <c r="G421" s="30" t="s">
        <v>835</v>
      </c>
      <c r="H421" s="31"/>
      <c r="I421" s="30"/>
      <c r="J421" s="30"/>
      <c r="K421" s="30"/>
      <c r="L421" s="30"/>
      <c r="M421" s="30"/>
      <c r="N421" s="30"/>
      <c r="O421" s="30"/>
      <c r="P421" s="30"/>
      <c r="Q421" s="30"/>
      <c r="R421" s="30"/>
      <c r="S421" s="29"/>
    </row>
    <row r="422">
      <c r="A422" s="30"/>
      <c r="B422" s="30"/>
      <c r="C422" s="30"/>
      <c r="D422" s="30" t="s">
        <v>835</v>
      </c>
      <c r="E422" s="30" t="s">
        <v>835</v>
      </c>
      <c r="F422" s="30"/>
      <c r="G422" s="30" t="s">
        <v>835</v>
      </c>
      <c r="H422" s="31"/>
      <c r="I422" s="30"/>
      <c r="J422" s="30"/>
      <c r="K422" s="30"/>
      <c r="L422" s="30"/>
      <c r="M422" s="30"/>
      <c r="N422" s="30"/>
      <c r="O422" s="30"/>
      <c r="P422" s="30"/>
      <c r="Q422" s="30"/>
      <c r="R422" s="30"/>
      <c r="S422" s="29"/>
    </row>
    <row r="423">
      <c r="A423" s="30"/>
      <c r="B423" s="30"/>
      <c r="C423" s="30"/>
      <c r="D423" s="30" t="s">
        <v>835</v>
      </c>
      <c r="E423" s="30" t="s">
        <v>835</v>
      </c>
      <c r="F423" s="30"/>
      <c r="G423" s="30" t="s">
        <v>835</v>
      </c>
      <c r="H423" s="31"/>
      <c r="I423" s="30"/>
      <c r="J423" s="30"/>
      <c r="K423" s="30"/>
      <c r="L423" s="30"/>
      <c r="M423" s="30"/>
      <c r="N423" s="30"/>
      <c r="O423" s="30"/>
      <c r="P423" s="30"/>
      <c r="Q423" s="30"/>
      <c r="R423" s="30"/>
      <c r="S423" s="29"/>
    </row>
    <row r="424">
      <c r="A424" s="30"/>
      <c r="B424" s="30"/>
      <c r="C424" s="30"/>
      <c r="D424" s="30" t="s">
        <v>835</v>
      </c>
      <c r="E424" s="30" t="s">
        <v>835</v>
      </c>
      <c r="F424" s="30"/>
      <c r="G424" s="30" t="s">
        <v>835</v>
      </c>
      <c r="H424" s="31"/>
      <c r="I424" s="30"/>
      <c r="J424" s="30"/>
      <c r="K424" s="30"/>
      <c r="L424" s="30"/>
      <c r="M424" s="30"/>
      <c r="N424" s="30"/>
      <c r="O424" s="30"/>
      <c r="P424" s="30"/>
      <c r="Q424" s="30"/>
      <c r="R424" s="30"/>
      <c r="S424" s="29"/>
    </row>
    <row r="425">
      <c r="A425" s="30"/>
      <c r="B425" s="30"/>
      <c r="C425" s="30"/>
      <c r="D425" s="30" t="s">
        <v>835</v>
      </c>
      <c r="E425" s="30" t="s">
        <v>835</v>
      </c>
      <c r="F425" s="30"/>
      <c r="G425" s="30" t="s">
        <v>835</v>
      </c>
      <c r="H425" s="31"/>
      <c r="I425" s="30"/>
      <c r="J425" s="30"/>
      <c r="K425" s="30"/>
      <c r="L425" s="30"/>
      <c r="M425" s="30"/>
      <c r="N425" s="30"/>
      <c r="O425" s="30"/>
      <c r="P425" s="30"/>
      <c r="Q425" s="30"/>
      <c r="R425" s="30"/>
      <c r="S425" s="29"/>
    </row>
    <row r="426">
      <c r="A426" s="30"/>
      <c r="B426" s="30"/>
      <c r="C426" s="30"/>
      <c r="D426" s="30" t="s">
        <v>835</v>
      </c>
      <c r="E426" s="30" t="s">
        <v>835</v>
      </c>
      <c r="F426" s="30"/>
      <c r="G426" s="30" t="s">
        <v>835</v>
      </c>
      <c r="H426" s="31"/>
      <c r="I426" s="30"/>
      <c r="J426" s="30"/>
      <c r="K426" s="30"/>
      <c r="L426" s="30"/>
      <c r="M426" s="30"/>
      <c r="N426" s="30"/>
      <c r="O426" s="30"/>
      <c r="P426" s="30"/>
      <c r="Q426" s="30"/>
      <c r="R426" s="30"/>
      <c r="S426" s="29"/>
    </row>
    <row r="427">
      <c r="A427" s="30"/>
      <c r="B427" s="30"/>
      <c r="C427" s="30"/>
      <c r="D427" s="30" t="s">
        <v>835</v>
      </c>
      <c r="E427" s="30" t="s">
        <v>835</v>
      </c>
      <c r="F427" s="30"/>
      <c r="G427" s="30" t="s">
        <v>835</v>
      </c>
      <c r="H427" s="31"/>
      <c r="I427" s="30"/>
      <c r="J427" s="30"/>
      <c r="K427" s="30"/>
      <c r="L427" s="30"/>
      <c r="M427" s="30"/>
      <c r="N427" s="30"/>
      <c r="O427" s="30"/>
      <c r="P427" s="30"/>
      <c r="Q427" s="30"/>
      <c r="R427" s="30"/>
      <c r="S427" s="29"/>
    </row>
    <row r="428">
      <c r="A428" s="30"/>
      <c r="B428" s="30"/>
      <c r="C428" s="30"/>
      <c r="D428" s="30" t="s">
        <v>835</v>
      </c>
      <c r="E428" s="30" t="s">
        <v>835</v>
      </c>
      <c r="F428" s="30"/>
      <c r="G428" s="30" t="s">
        <v>835</v>
      </c>
      <c r="H428" s="31"/>
      <c r="I428" s="30"/>
      <c r="J428" s="30"/>
      <c r="K428" s="30"/>
      <c r="L428" s="30"/>
      <c r="M428" s="30"/>
      <c r="N428" s="30"/>
      <c r="O428" s="30"/>
      <c r="P428" s="30"/>
      <c r="Q428" s="30"/>
      <c r="R428" s="30"/>
      <c r="S428" s="29"/>
    </row>
    <row r="429">
      <c r="A429" s="30"/>
      <c r="B429" s="30"/>
      <c r="C429" s="30"/>
      <c r="D429" s="30" t="s">
        <v>835</v>
      </c>
      <c r="E429" s="30" t="s">
        <v>835</v>
      </c>
      <c r="F429" s="30"/>
      <c r="G429" s="30" t="s">
        <v>835</v>
      </c>
      <c r="H429" s="31"/>
      <c r="I429" s="30"/>
      <c r="J429" s="30"/>
      <c r="K429" s="30"/>
      <c r="L429" s="30"/>
      <c r="M429" s="30"/>
      <c r="N429" s="30"/>
      <c r="O429" s="30"/>
      <c r="P429" s="30"/>
      <c r="Q429" s="30"/>
      <c r="R429" s="30"/>
      <c r="S429" s="29"/>
    </row>
    <row r="430">
      <c r="A430" s="30"/>
      <c r="B430" s="30"/>
      <c r="C430" s="30"/>
      <c r="D430" s="30" t="s">
        <v>835</v>
      </c>
      <c r="E430" s="30" t="s">
        <v>835</v>
      </c>
      <c r="F430" s="30"/>
      <c r="G430" s="30" t="s">
        <v>835</v>
      </c>
      <c r="H430" s="31"/>
      <c r="I430" s="30"/>
      <c r="J430" s="30"/>
      <c r="K430" s="30"/>
      <c r="L430" s="30"/>
      <c r="M430" s="30"/>
      <c r="N430" s="30"/>
      <c r="O430" s="30"/>
      <c r="P430" s="30"/>
      <c r="Q430" s="30"/>
      <c r="R430" s="30"/>
      <c r="S430" s="29"/>
    </row>
    <row r="431">
      <c r="A431" s="30"/>
      <c r="B431" s="30"/>
      <c r="C431" s="30"/>
      <c r="D431" s="30" t="s">
        <v>835</v>
      </c>
      <c r="E431" s="30" t="s">
        <v>835</v>
      </c>
      <c r="F431" s="30"/>
      <c r="G431" s="30" t="s">
        <v>835</v>
      </c>
      <c r="H431" s="31"/>
      <c r="I431" s="30"/>
      <c r="J431" s="30"/>
      <c r="K431" s="30"/>
      <c r="L431" s="30"/>
      <c r="M431" s="30"/>
      <c r="N431" s="30"/>
      <c r="O431" s="30"/>
      <c r="P431" s="30"/>
      <c r="Q431" s="30"/>
      <c r="R431" s="30"/>
      <c r="S431" s="29"/>
    </row>
    <row r="432">
      <c r="A432" s="30"/>
      <c r="B432" s="30"/>
      <c r="C432" s="30"/>
      <c r="D432" s="30" t="s">
        <v>835</v>
      </c>
      <c r="E432" s="30" t="s">
        <v>835</v>
      </c>
      <c r="F432" s="30"/>
      <c r="G432" s="30" t="s">
        <v>835</v>
      </c>
      <c r="H432" s="31"/>
      <c r="I432" s="30"/>
      <c r="J432" s="30"/>
      <c r="K432" s="30"/>
      <c r="L432" s="30"/>
      <c r="M432" s="30"/>
      <c r="N432" s="30"/>
      <c r="O432" s="30"/>
      <c r="P432" s="30"/>
      <c r="Q432" s="30"/>
      <c r="R432" s="30"/>
      <c r="S432" s="29"/>
    </row>
    <row r="433">
      <c r="A433" s="30"/>
      <c r="B433" s="30"/>
      <c r="C433" s="30"/>
      <c r="D433" s="30" t="s">
        <v>835</v>
      </c>
      <c r="E433" s="30" t="s">
        <v>835</v>
      </c>
      <c r="F433" s="30"/>
      <c r="G433" s="30" t="s">
        <v>835</v>
      </c>
      <c r="H433" s="31"/>
      <c r="I433" s="30"/>
      <c r="J433" s="30"/>
      <c r="K433" s="30"/>
      <c r="L433" s="30"/>
      <c r="M433" s="30"/>
      <c r="N433" s="30"/>
      <c r="O433" s="30"/>
      <c r="P433" s="30"/>
      <c r="Q433" s="30"/>
      <c r="R433" s="30"/>
      <c r="S433" s="29"/>
    </row>
    <row r="434">
      <c r="A434" s="30"/>
      <c r="B434" s="30"/>
      <c r="C434" s="30"/>
      <c r="D434" s="30" t="s">
        <v>835</v>
      </c>
      <c r="E434" s="30" t="s">
        <v>835</v>
      </c>
      <c r="F434" s="30"/>
      <c r="G434" s="30" t="s">
        <v>835</v>
      </c>
      <c r="H434" s="31"/>
      <c r="I434" s="30"/>
      <c r="J434" s="30"/>
      <c r="K434" s="30"/>
      <c r="L434" s="30"/>
      <c r="M434" s="30"/>
      <c r="N434" s="30"/>
      <c r="O434" s="30"/>
      <c r="P434" s="30"/>
      <c r="Q434" s="30"/>
      <c r="R434" s="30"/>
      <c r="S434" s="29"/>
    </row>
    <row r="435">
      <c r="A435" s="30"/>
      <c r="B435" s="30"/>
      <c r="C435" s="30"/>
      <c r="D435" s="30" t="s">
        <v>835</v>
      </c>
      <c r="E435" s="30" t="s">
        <v>835</v>
      </c>
      <c r="F435" s="30"/>
      <c r="G435" s="30" t="s">
        <v>835</v>
      </c>
      <c r="H435" s="31"/>
      <c r="I435" s="30"/>
      <c r="J435" s="30"/>
      <c r="K435" s="30"/>
      <c r="L435" s="30"/>
      <c r="M435" s="30"/>
      <c r="N435" s="30"/>
      <c r="O435" s="30"/>
      <c r="P435" s="30"/>
      <c r="Q435" s="30"/>
      <c r="R435" s="30"/>
      <c r="S435" s="29"/>
    </row>
    <row r="436">
      <c r="A436" s="30"/>
      <c r="B436" s="30"/>
      <c r="C436" s="30"/>
      <c r="D436" s="30" t="s">
        <v>835</v>
      </c>
      <c r="E436" s="30" t="s">
        <v>835</v>
      </c>
      <c r="F436" s="30"/>
      <c r="G436" s="30" t="s">
        <v>835</v>
      </c>
      <c r="H436" s="31"/>
      <c r="I436" s="30"/>
      <c r="J436" s="30"/>
      <c r="K436" s="30"/>
      <c r="L436" s="30"/>
      <c r="M436" s="30"/>
      <c r="N436" s="30"/>
      <c r="O436" s="30"/>
      <c r="P436" s="30"/>
      <c r="Q436" s="30"/>
      <c r="R436" s="30"/>
      <c r="S436" s="29"/>
    </row>
    <row r="437">
      <c r="A437" s="30"/>
      <c r="B437" s="30"/>
      <c r="C437" s="30"/>
      <c r="D437" s="30" t="s">
        <v>835</v>
      </c>
      <c r="E437" s="30" t="s">
        <v>835</v>
      </c>
      <c r="F437" s="30"/>
      <c r="G437" s="30" t="s">
        <v>835</v>
      </c>
      <c r="H437" s="31"/>
      <c r="I437" s="30"/>
      <c r="J437" s="30"/>
      <c r="K437" s="30"/>
      <c r="L437" s="30"/>
      <c r="M437" s="30"/>
      <c r="N437" s="30"/>
      <c r="O437" s="30"/>
      <c r="P437" s="30"/>
      <c r="Q437" s="30"/>
      <c r="R437" s="30"/>
      <c r="S437" s="29"/>
    </row>
    <row r="438">
      <c r="A438" s="30"/>
      <c r="B438" s="30"/>
      <c r="C438" s="30"/>
      <c r="D438" s="30" t="s">
        <v>835</v>
      </c>
      <c r="E438" s="30" t="s">
        <v>835</v>
      </c>
      <c r="F438" s="30"/>
      <c r="G438" s="30" t="s">
        <v>835</v>
      </c>
      <c r="H438" s="31"/>
      <c r="I438" s="30"/>
      <c r="J438" s="30"/>
      <c r="K438" s="30"/>
      <c r="L438" s="30"/>
      <c r="M438" s="30"/>
      <c r="N438" s="30"/>
      <c r="O438" s="30"/>
      <c r="P438" s="30"/>
      <c r="Q438" s="30"/>
      <c r="R438" s="30"/>
      <c r="S438" s="29"/>
    </row>
    <row r="439">
      <c r="A439" s="30"/>
      <c r="B439" s="30"/>
      <c r="C439" s="30"/>
      <c r="D439" s="30" t="s">
        <v>835</v>
      </c>
      <c r="E439" s="30" t="s">
        <v>835</v>
      </c>
      <c r="F439" s="30"/>
      <c r="G439" s="30" t="s">
        <v>835</v>
      </c>
      <c r="H439" s="31"/>
      <c r="I439" s="30"/>
      <c r="J439" s="30"/>
      <c r="K439" s="30"/>
      <c r="L439" s="30"/>
      <c r="M439" s="30"/>
      <c r="N439" s="30"/>
      <c r="O439" s="30"/>
      <c r="P439" s="30"/>
      <c r="Q439" s="30"/>
      <c r="R439" s="30"/>
      <c r="S439" s="29"/>
    </row>
    <row r="440">
      <c r="A440" s="30"/>
      <c r="B440" s="30"/>
      <c r="C440" s="30"/>
      <c r="D440" s="30" t="s">
        <v>835</v>
      </c>
      <c r="E440" s="30" t="s">
        <v>835</v>
      </c>
      <c r="F440" s="30"/>
      <c r="G440" s="30" t="s">
        <v>835</v>
      </c>
      <c r="H440" s="31"/>
      <c r="I440" s="30"/>
      <c r="J440" s="30"/>
      <c r="K440" s="30"/>
      <c r="L440" s="30"/>
      <c r="M440" s="30"/>
      <c r="N440" s="30"/>
      <c r="O440" s="30"/>
      <c r="P440" s="30"/>
      <c r="Q440" s="30"/>
      <c r="R440" s="30"/>
      <c r="S440" s="29"/>
    </row>
    <row r="441">
      <c r="A441" s="30"/>
      <c r="B441" s="30"/>
      <c r="C441" s="30"/>
      <c r="D441" s="30" t="s">
        <v>835</v>
      </c>
      <c r="E441" s="30" t="s">
        <v>835</v>
      </c>
      <c r="F441" s="30"/>
      <c r="G441" s="30" t="s">
        <v>835</v>
      </c>
      <c r="H441" s="31"/>
      <c r="I441" s="30"/>
      <c r="J441" s="30"/>
      <c r="K441" s="30"/>
      <c r="L441" s="30"/>
      <c r="M441" s="30"/>
      <c r="N441" s="30"/>
      <c r="O441" s="30"/>
      <c r="P441" s="30"/>
      <c r="Q441" s="30"/>
      <c r="R441" s="30"/>
      <c r="S441" s="29"/>
    </row>
    <row r="442">
      <c r="A442" s="30"/>
      <c r="B442" s="30"/>
      <c r="C442" s="30"/>
      <c r="D442" s="30" t="s">
        <v>835</v>
      </c>
      <c r="E442" s="30" t="s">
        <v>835</v>
      </c>
      <c r="F442" s="30"/>
      <c r="G442" s="30" t="s">
        <v>835</v>
      </c>
      <c r="H442" s="31"/>
      <c r="I442" s="30"/>
      <c r="J442" s="30"/>
      <c r="K442" s="30"/>
      <c r="L442" s="30"/>
      <c r="M442" s="30"/>
      <c r="N442" s="30"/>
      <c r="O442" s="30"/>
      <c r="P442" s="30"/>
      <c r="Q442" s="30"/>
      <c r="R442" s="30"/>
      <c r="S442" s="29"/>
    </row>
    <row r="443">
      <c r="A443" s="30"/>
      <c r="B443" s="30"/>
      <c r="C443" s="30"/>
      <c r="D443" s="30" t="s">
        <v>835</v>
      </c>
      <c r="E443" s="30" t="s">
        <v>835</v>
      </c>
      <c r="F443" s="30"/>
      <c r="G443" s="30" t="s">
        <v>835</v>
      </c>
      <c r="H443" s="31"/>
      <c r="I443" s="30"/>
      <c r="J443" s="30"/>
      <c r="K443" s="30"/>
      <c r="L443" s="30"/>
      <c r="M443" s="30"/>
      <c r="N443" s="30"/>
      <c r="O443" s="30"/>
      <c r="P443" s="30"/>
      <c r="Q443" s="30"/>
      <c r="R443" s="30"/>
      <c r="S443" s="29"/>
    </row>
    <row r="444">
      <c r="A444" s="30"/>
      <c r="B444" s="30"/>
      <c r="C444" s="30"/>
      <c r="D444" s="30" t="s">
        <v>835</v>
      </c>
      <c r="E444" s="30" t="s">
        <v>835</v>
      </c>
      <c r="F444" s="30"/>
      <c r="G444" s="30" t="s">
        <v>835</v>
      </c>
      <c r="H444" s="31"/>
      <c r="I444" s="30"/>
      <c r="J444" s="30"/>
      <c r="K444" s="30"/>
      <c r="L444" s="30"/>
      <c r="M444" s="30"/>
      <c r="N444" s="30"/>
      <c r="O444" s="30"/>
      <c r="P444" s="30"/>
      <c r="Q444" s="30"/>
      <c r="R444" s="30"/>
      <c r="S444" s="29"/>
    </row>
    <row r="445">
      <c r="A445" s="30"/>
      <c r="B445" s="30"/>
      <c r="C445" s="30"/>
      <c r="D445" s="30" t="s">
        <v>835</v>
      </c>
      <c r="E445" s="30" t="s">
        <v>835</v>
      </c>
      <c r="F445" s="30"/>
      <c r="G445" s="30" t="s">
        <v>835</v>
      </c>
      <c r="H445" s="31"/>
      <c r="I445" s="30"/>
      <c r="J445" s="30"/>
      <c r="K445" s="30"/>
      <c r="L445" s="30"/>
      <c r="M445" s="30"/>
      <c r="N445" s="30"/>
      <c r="O445" s="30"/>
      <c r="P445" s="30"/>
      <c r="Q445" s="30"/>
      <c r="R445" s="30"/>
      <c r="S445" s="29"/>
    </row>
    <row r="446">
      <c r="A446" s="30"/>
      <c r="B446" s="30"/>
      <c r="C446" s="30"/>
      <c r="D446" s="30" t="s">
        <v>835</v>
      </c>
      <c r="E446" s="30" t="s">
        <v>835</v>
      </c>
      <c r="F446" s="30"/>
      <c r="G446" s="30" t="s">
        <v>835</v>
      </c>
      <c r="H446" s="31"/>
      <c r="I446" s="30"/>
      <c r="J446" s="30"/>
      <c r="K446" s="30"/>
      <c r="L446" s="30"/>
      <c r="M446" s="30"/>
      <c r="N446" s="30"/>
      <c r="O446" s="30"/>
      <c r="P446" s="30"/>
      <c r="Q446" s="30"/>
      <c r="R446" s="30"/>
      <c r="S446" s="29"/>
    </row>
    <row r="447">
      <c r="A447" s="30"/>
      <c r="B447" s="30"/>
      <c r="C447" s="30"/>
      <c r="D447" s="30" t="s">
        <v>835</v>
      </c>
      <c r="E447" s="30" t="s">
        <v>835</v>
      </c>
      <c r="F447" s="30"/>
      <c r="G447" s="30" t="s">
        <v>835</v>
      </c>
      <c r="H447" s="31"/>
      <c r="I447" s="30"/>
      <c r="J447" s="30"/>
      <c r="K447" s="30"/>
      <c r="L447" s="30"/>
      <c r="M447" s="30"/>
      <c r="N447" s="30"/>
      <c r="O447" s="30"/>
      <c r="P447" s="30"/>
      <c r="Q447" s="30"/>
      <c r="R447" s="30"/>
      <c r="S447" s="29"/>
    </row>
    <row r="448">
      <c r="A448" s="30"/>
      <c r="B448" s="30"/>
      <c r="C448" s="30"/>
      <c r="D448" s="30" t="s">
        <v>835</v>
      </c>
      <c r="E448" s="30" t="s">
        <v>835</v>
      </c>
      <c r="F448" s="30"/>
      <c r="G448" s="30" t="s">
        <v>835</v>
      </c>
      <c r="H448" s="31"/>
      <c r="I448" s="30"/>
      <c r="J448" s="30"/>
      <c r="K448" s="30"/>
      <c r="L448" s="30"/>
      <c r="M448" s="30"/>
      <c r="N448" s="30"/>
      <c r="O448" s="30"/>
      <c r="P448" s="30"/>
      <c r="Q448" s="30"/>
      <c r="R448" s="30"/>
      <c r="S448" s="29"/>
    </row>
    <row r="449">
      <c r="A449" s="30"/>
      <c r="B449" s="30"/>
      <c r="C449" s="30"/>
      <c r="D449" s="30" t="s">
        <v>835</v>
      </c>
      <c r="E449" s="30" t="s">
        <v>835</v>
      </c>
      <c r="F449" s="30"/>
      <c r="G449" s="30" t="s">
        <v>835</v>
      </c>
      <c r="H449" s="31"/>
      <c r="I449" s="30"/>
      <c r="J449" s="30"/>
      <c r="K449" s="30"/>
      <c r="L449" s="30"/>
      <c r="M449" s="30"/>
      <c r="N449" s="30"/>
      <c r="O449" s="30"/>
      <c r="P449" s="30"/>
      <c r="Q449" s="30"/>
      <c r="R449" s="30"/>
      <c r="S449" s="29"/>
    </row>
    <row r="450">
      <c r="A450" s="30"/>
      <c r="B450" s="30"/>
      <c r="C450" s="30"/>
      <c r="D450" s="30" t="s">
        <v>835</v>
      </c>
      <c r="E450" s="30" t="s">
        <v>835</v>
      </c>
      <c r="F450" s="30"/>
      <c r="G450" s="30" t="s">
        <v>835</v>
      </c>
      <c r="H450" s="31"/>
      <c r="I450" s="30"/>
      <c r="J450" s="30"/>
      <c r="K450" s="30"/>
      <c r="L450" s="30"/>
      <c r="M450" s="30"/>
      <c r="N450" s="30"/>
      <c r="O450" s="30"/>
      <c r="P450" s="30"/>
      <c r="Q450" s="30"/>
      <c r="R450" s="30"/>
      <c r="S450" s="29"/>
    </row>
    <row r="451">
      <c r="A451" s="30"/>
      <c r="B451" s="30"/>
      <c r="C451" s="30"/>
      <c r="D451" s="30" t="s">
        <v>835</v>
      </c>
      <c r="E451" s="30" t="s">
        <v>835</v>
      </c>
      <c r="F451" s="30"/>
      <c r="G451" s="30" t="s">
        <v>835</v>
      </c>
      <c r="H451" s="31"/>
      <c r="I451" s="30"/>
      <c r="J451" s="30"/>
      <c r="K451" s="30"/>
      <c r="L451" s="30"/>
      <c r="M451" s="30"/>
      <c r="N451" s="30"/>
      <c r="O451" s="30"/>
      <c r="P451" s="30"/>
      <c r="Q451" s="30"/>
      <c r="R451" s="30"/>
      <c r="S451" s="29"/>
    </row>
    <row r="452">
      <c r="A452" s="30"/>
      <c r="B452" s="30"/>
      <c r="C452" s="30"/>
      <c r="D452" s="30" t="s">
        <v>835</v>
      </c>
      <c r="E452" s="30" t="s">
        <v>835</v>
      </c>
      <c r="F452" s="30"/>
      <c r="G452" s="30" t="s">
        <v>835</v>
      </c>
      <c r="H452" s="31"/>
      <c r="I452" s="30"/>
      <c r="J452" s="30"/>
      <c r="K452" s="30"/>
      <c r="L452" s="30"/>
      <c r="M452" s="30"/>
      <c r="N452" s="30"/>
      <c r="O452" s="30"/>
      <c r="P452" s="30"/>
      <c r="Q452" s="30"/>
      <c r="R452" s="30"/>
      <c r="S452" s="29"/>
    </row>
    <row r="453">
      <c r="A453" s="30"/>
      <c r="B453" s="30"/>
      <c r="C453" s="30"/>
      <c r="D453" s="30" t="s">
        <v>835</v>
      </c>
      <c r="E453" s="30" t="s">
        <v>835</v>
      </c>
      <c r="F453" s="30"/>
      <c r="G453" s="30" t="s">
        <v>835</v>
      </c>
      <c r="H453" s="31"/>
      <c r="I453" s="30"/>
      <c r="J453" s="30"/>
      <c r="K453" s="30"/>
      <c r="L453" s="30"/>
      <c r="M453" s="30"/>
      <c r="N453" s="30"/>
      <c r="O453" s="30"/>
      <c r="P453" s="30"/>
      <c r="Q453" s="30"/>
      <c r="R453" s="30"/>
      <c r="S453" s="29"/>
    </row>
    <row r="454">
      <c r="A454" s="30"/>
      <c r="B454" s="30"/>
      <c r="C454" s="30"/>
      <c r="D454" s="30" t="s">
        <v>835</v>
      </c>
      <c r="E454" s="30" t="s">
        <v>835</v>
      </c>
      <c r="F454" s="30"/>
      <c r="G454" s="30" t="s">
        <v>835</v>
      </c>
      <c r="H454" s="31"/>
      <c r="I454" s="30"/>
      <c r="J454" s="30"/>
      <c r="K454" s="30"/>
      <c r="L454" s="30"/>
      <c r="M454" s="30"/>
      <c r="N454" s="30"/>
      <c r="O454" s="30"/>
      <c r="P454" s="30"/>
      <c r="Q454" s="30"/>
      <c r="R454" s="30"/>
      <c r="S454" s="29"/>
    </row>
    <row r="455">
      <c r="A455" s="30"/>
      <c r="B455" s="30"/>
      <c r="C455" s="30"/>
      <c r="D455" s="30" t="s">
        <v>835</v>
      </c>
      <c r="E455" s="30" t="s">
        <v>835</v>
      </c>
      <c r="F455" s="30"/>
      <c r="G455" s="30" t="s">
        <v>835</v>
      </c>
      <c r="H455" s="31"/>
      <c r="I455" s="30"/>
      <c r="J455" s="30"/>
      <c r="K455" s="30"/>
      <c r="L455" s="30"/>
      <c r="M455" s="30"/>
      <c r="N455" s="30"/>
      <c r="O455" s="30"/>
      <c r="P455" s="30"/>
      <c r="Q455" s="30"/>
      <c r="R455" s="30"/>
      <c r="S455" s="29"/>
    </row>
    <row r="456">
      <c r="A456" s="30"/>
      <c r="B456" s="30"/>
      <c r="C456" s="30"/>
      <c r="D456" s="30" t="s">
        <v>835</v>
      </c>
      <c r="E456" s="30" t="s">
        <v>835</v>
      </c>
      <c r="F456" s="30"/>
      <c r="G456" s="30" t="s">
        <v>835</v>
      </c>
      <c r="H456" s="31"/>
      <c r="I456" s="30"/>
      <c r="J456" s="30"/>
      <c r="K456" s="30"/>
      <c r="L456" s="30"/>
      <c r="M456" s="30"/>
      <c r="N456" s="30"/>
      <c r="O456" s="30"/>
      <c r="P456" s="30"/>
      <c r="Q456" s="30"/>
      <c r="R456" s="30"/>
      <c r="S456" s="29"/>
    </row>
    <row r="457">
      <c r="A457" s="30"/>
      <c r="B457" s="30"/>
      <c r="C457" s="30"/>
      <c r="D457" s="30" t="s">
        <v>835</v>
      </c>
      <c r="E457" s="30" t="s">
        <v>835</v>
      </c>
      <c r="F457" s="30"/>
      <c r="G457" s="30" t="s">
        <v>835</v>
      </c>
      <c r="H457" s="31"/>
      <c r="I457" s="30"/>
      <c r="J457" s="30"/>
      <c r="K457" s="30"/>
      <c r="L457" s="30"/>
      <c r="M457" s="30"/>
      <c r="N457" s="30"/>
      <c r="O457" s="30"/>
      <c r="P457" s="30"/>
      <c r="Q457" s="30"/>
      <c r="R457" s="30"/>
      <c r="S457" s="29"/>
    </row>
    <row r="458">
      <c r="A458" s="30"/>
      <c r="B458" s="30"/>
      <c r="C458" s="30"/>
      <c r="D458" s="30" t="s">
        <v>835</v>
      </c>
      <c r="E458" s="30" t="s">
        <v>835</v>
      </c>
      <c r="F458" s="30"/>
      <c r="G458" s="30" t="s">
        <v>835</v>
      </c>
      <c r="H458" s="31"/>
      <c r="I458" s="30"/>
      <c r="J458" s="30"/>
      <c r="K458" s="30"/>
      <c r="L458" s="30"/>
      <c r="M458" s="30"/>
      <c r="N458" s="30"/>
      <c r="O458" s="30"/>
      <c r="P458" s="30"/>
      <c r="Q458" s="30"/>
      <c r="R458" s="30"/>
      <c r="S458" s="29"/>
    </row>
    <row r="459">
      <c r="A459" s="30"/>
      <c r="B459" s="30"/>
      <c r="C459" s="30"/>
      <c r="D459" s="30" t="s">
        <v>835</v>
      </c>
      <c r="E459" s="30" t="s">
        <v>835</v>
      </c>
      <c r="F459" s="30"/>
      <c r="G459" s="30" t="s">
        <v>835</v>
      </c>
      <c r="H459" s="31"/>
      <c r="I459" s="30"/>
      <c r="J459" s="30"/>
      <c r="K459" s="30"/>
      <c r="L459" s="30"/>
      <c r="M459" s="30"/>
      <c r="N459" s="30"/>
      <c r="O459" s="30"/>
      <c r="P459" s="30"/>
      <c r="Q459" s="30"/>
      <c r="R459" s="30"/>
      <c r="S459" s="29"/>
    </row>
    <row r="460">
      <c r="A460" s="30"/>
      <c r="B460" s="30"/>
      <c r="C460" s="30"/>
      <c r="D460" s="30" t="s">
        <v>835</v>
      </c>
      <c r="E460" s="30" t="s">
        <v>835</v>
      </c>
      <c r="F460" s="30"/>
      <c r="G460" s="30" t="s">
        <v>835</v>
      </c>
      <c r="H460" s="31"/>
      <c r="I460" s="30"/>
      <c r="J460" s="30"/>
      <c r="K460" s="30"/>
      <c r="L460" s="30"/>
      <c r="M460" s="30"/>
      <c r="N460" s="30"/>
      <c r="O460" s="30"/>
      <c r="P460" s="30"/>
      <c r="Q460" s="30"/>
      <c r="R460" s="30"/>
      <c r="S460" s="29"/>
    </row>
    <row r="461">
      <c r="A461" s="30"/>
      <c r="B461" s="30"/>
      <c r="C461" s="30"/>
      <c r="D461" s="30" t="s">
        <v>835</v>
      </c>
      <c r="E461" s="30" t="s">
        <v>835</v>
      </c>
      <c r="F461" s="30"/>
      <c r="G461" s="30" t="s">
        <v>835</v>
      </c>
      <c r="H461" s="31"/>
      <c r="I461" s="30"/>
      <c r="J461" s="30"/>
      <c r="K461" s="30"/>
      <c r="L461" s="30"/>
      <c r="M461" s="30"/>
      <c r="N461" s="30"/>
      <c r="O461" s="30"/>
      <c r="P461" s="30"/>
      <c r="Q461" s="30"/>
      <c r="R461" s="30"/>
      <c r="S461" s="29"/>
    </row>
    <row r="462">
      <c r="A462" s="30"/>
      <c r="B462" s="30"/>
      <c r="C462" s="30"/>
      <c r="D462" s="30" t="s">
        <v>835</v>
      </c>
      <c r="E462" s="30" t="s">
        <v>835</v>
      </c>
      <c r="F462" s="30"/>
      <c r="G462" s="30" t="s">
        <v>835</v>
      </c>
      <c r="H462" s="31"/>
      <c r="I462" s="30"/>
      <c r="J462" s="30"/>
      <c r="K462" s="30"/>
      <c r="L462" s="30"/>
      <c r="M462" s="30"/>
      <c r="N462" s="30"/>
      <c r="O462" s="30"/>
      <c r="P462" s="30"/>
      <c r="Q462" s="30"/>
      <c r="R462" s="30"/>
      <c r="S462" s="29"/>
    </row>
    <row r="463">
      <c r="A463" s="30"/>
      <c r="B463" s="30"/>
      <c r="C463" s="30"/>
      <c r="D463" s="30" t="s">
        <v>835</v>
      </c>
      <c r="E463" s="30" t="s">
        <v>835</v>
      </c>
      <c r="F463" s="30"/>
      <c r="G463" s="30" t="s">
        <v>835</v>
      </c>
      <c r="H463" s="31"/>
      <c r="I463" s="30"/>
      <c r="J463" s="30"/>
      <c r="K463" s="30"/>
      <c r="L463" s="30"/>
      <c r="M463" s="30"/>
      <c r="N463" s="30"/>
      <c r="O463" s="30"/>
      <c r="P463" s="30"/>
      <c r="Q463" s="30"/>
      <c r="R463" s="30"/>
      <c r="S463" s="29"/>
    </row>
    <row r="464">
      <c r="A464" s="30"/>
      <c r="B464" s="30"/>
      <c r="C464" s="30"/>
      <c r="D464" s="30" t="s">
        <v>835</v>
      </c>
      <c r="E464" s="30" t="s">
        <v>835</v>
      </c>
      <c r="F464" s="30"/>
      <c r="G464" s="30" t="s">
        <v>835</v>
      </c>
      <c r="H464" s="31"/>
      <c r="I464" s="30"/>
      <c r="J464" s="30"/>
      <c r="K464" s="30"/>
      <c r="L464" s="30"/>
      <c r="M464" s="30"/>
      <c r="N464" s="30"/>
      <c r="O464" s="30"/>
      <c r="P464" s="30"/>
      <c r="Q464" s="30"/>
      <c r="R464" s="30"/>
      <c r="S464" s="29"/>
    </row>
    <row r="465">
      <c r="A465" s="30"/>
      <c r="B465" s="30"/>
      <c r="C465" s="30"/>
      <c r="D465" s="30" t="s">
        <v>835</v>
      </c>
      <c r="E465" s="30" t="s">
        <v>835</v>
      </c>
      <c r="F465" s="30"/>
      <c r="G465" s="30" t="s">
        <v>835</v>
      </c>
      <c r="H465" s="31"/>
      <c r="I465" s="30"/>
      <c r="J465" s="30"/>
      <c r="K465" s="30"/>
      <c r="L465" s="30"/>
      <c r="M465" s="30"/>
      <c r="N465" s="30"/>
      <c r="O465" s="30"/>
      <c r="P465" s="30"/>
      <c r="Q465" s="30"/>
      <c r="R465" s="30"/>
      <c r="S465" s="29"/>
    </row>
    <row r="466">
      <c r="A466" s="30"/>
      <c r="B466" s="30"/>
      <c r="C466" s="30"/>
      <c r="D466" s="30" t="s">
        <v>835</v>
      </c>
      <c r="E466" s="30" t="s">
        <v>835</v>
      </c>
      <c r="F466" s="30"/>
      <c r="G466" s="30" t="s">
        <v>835</v>
      </c>
      <c r="H466" s="31"/>
      <c r="I466" s="30"/>
      <c r="J466" s="30"/>
      <c r="K466" s="30"/>
      <c r="L466" s="30"/>
      <c r="M466" s="30"/>
      <c r="N466" s="30"/>
      <c r="O466" s="30"/>
      <c r="P466" s="30"/>
      <c r="Q466" s="30"/>
      <c r="R466" s="30"/>
      <c r="S466" s="29"/>
    </row>
    <row r="467">
      <c r="A467" s="30"/>
      <c r="B467" s="30"/>
      <c r="C467" s="30"/>
      <c r="D467" s="30" t="s">
        <v>835</v>
      </c>
      <c r="E467" s="30" t="s">
        <v>835</v>
      </c>
      <c r="F467" s="30"/>
      <c r="G467" s="30" t="s">
        <v>835</v>
      </c>
      <c r="H467" s="31"/>
      <c r="I467" s="30"/>
      <c r="J467" s="30"/>
      <c r="K467" s="30"/>
      <c r="L467" s="30"/>
      <c r="M467" s="30"/>
      <c r="N467" s="30"/>
      <c r="O467" s="30"/>
      <c r="P467" s="30"/>
      <c r="Q467" s="30"/>
      <c r="R467" s="30"/>
      <c r="S467" s="29"/>
    </row>
    <row r="468">
      <c r="A468" s="30"/>
      <c r="B468" s="30"/>
      <c r="C468" s="30"/>
      <c r="D468" s="30" t="s">
        <v>835</v>
      </c>
      <c r="E468" s="30" t="s">
        <v>835</v>
      </c>
      <c r="F468" s="30"/>
      <c r="G468" s="30" t="s">
        <v>835</v>
      </c>
      <c r="H468" s="31"/>
      <c r="I468" s="30"/>
      <c r="J468" s="30"/>
      <c r="K468" s="30"/>
      <c r="L468" s="30"/>
      <c r="M468" s="30"/>
      <c r="N468" s="30"/>
      <c r="O468" s="30"/>
      <c r="P468" s="30"/>
      <c r="Q468" s="30"/>
      <c r="R468" s="30"/>
      <c r="S468" s="29"/>
    </row>
    <row r="469">
      <c r="A469" s="30"/>
      <c r="B469" s="30"/>
      <c r="C469" s="30"/>
      <c r="D469" s="30" t="s">
        <v>835</v>
      </c>
      <c r="E469" s="30" t="s">
        <v>835</v>
      </c>
      <c r="F469" s="30"/>
      <c r="G469" s="30" t="s">
        <v>835</v>
      </c>
      <c r="H469" s="31"/>
      <c r="I469" s="30"/>
      <c r="J469" s="30"/>
      <c r="K469" s="30"/>
      <c r="L469" s="30"/>
      <c r="M469" s="30"/>
      <c r="N469" s="30"/>
      <c r="O469" s="30"/>
      <c r="P469" s="30"/>
      <c r="Q469" s="30"/>
      <c r="R469" s="30"/>
      <c r="S469" s="29"/>
    </row>
    <row r="470">
      <c r="A470" s="30"/>
      <c r="B470" s="30"/>
      <c r="C470" s="30"/>
      <c r="D470" s="30" t="s">
        <v>835</v>
      </c>
      <c r="E470" s="30" t="s">
        <v>835</v>
      </c>
      <c r="F470" s="30"/>
      <c r="G470" s="30" t="s">
        <v>835</v>
      </c>
      <c r="H470" s="31"/>
      <c r="I470" s="30"/>
      <c r="J470" s="30"/>
      <c r="K470" s="30"/>
      <c r="L470" s="30"/>
      <c r="M470" s="30"/>
      <c r="N470" s="30"/>
      <c r="O470" s="30"/>
      <c r="P470" s="30"/>
      <c r="Q470" s="30"/>
      <c r="R470" s="30"/>
      <c r="S470" s="29"/>
    </row>
    <row r="471">
      <c r="A471" s="30"/>
      <c r="B471" s="30"/>
      <c r="C471" s="30"/>
      <c r="D471" s="30" t="s">
        <v>835</v>
      </c>
      <c r="E471" s="30" t="s">
        <v>835</v>
      </c>
      <c r="F471" s="30"/>
      <c r="G471" s="30" t="s">
        <v>835</v>
      </c>
      <c r="H471" s="31"/>
      <c r="I471" s="30"/>
      <c r="J471" s="30"/>
      <c r="K471" s="30"/>
      <c r="L471" s="30"/>
      <c r="M471" s="30"/>
      <c r="N471" s="30"/>
      <c r="O471" s="30"/>
      <c r="P471" s="30"/>
      <c r="Q471" s="30"/>
      <c r="R471" s="30"/>
      <c r="S471" s="29"/>
    </row>
    <row r="472">
      <c r="A472" s="30"/>
      <c r="B472" s="30"/>
      <c r="C472" s="30"/>
      <c r="D472" s="30" t="s">
        <v>835</v>
      </c>
      <c r="E472" s="30" t="s">
        <v>835</v>
      </c>
      <c r="F472" s="30"/>
      <c r="G472" s="30" t="s">
        <v>835</v>
      </c>
      <c r="H472" s="31"/>
      <c r="I472" s="30"/>
      <c r="J472" s="30"/>
      <c r="K472" s="30"/>
      <c r="L472" s="30"/>
      <c r="M472" s="30"/>
      <c r="N472" s="30"/>
      <c r="O472" s="30"/>
      <c r="P472" s="30"/>
      <c r="Q472" s="30"/>
      <c r="R472" s="30"/>
      <c r="S472" s="29"/>
    </row>
    <row r="473">
      <c r="A473" s="30"/>
      <c r="B473" s="30"/>
      <c r="C473" s="30"/>
      <c r="D473" s="30" t="s">
        <v>835</v>
      </c>
      <c r="E473" s="30" t="s">
        <v>835</v>
      </c>
      <c r="F473" s="30"/>
      <c r="G473" s="30" t="s">
        <v>835</v>
      </c>
      <c r="H473" s="31"/>
      <c r="I473" s="30"/>
      <c r="J473" s="30"/>
      <c r="K473" s="30"/>
      <c r="L473" s="30"/>
      <c r="M473" s="30"/>
      <c r="N473" s="30"/>
      <c r="O473" s="30"/>
      <c r="P473" s="30"/>
      <c r="Q473" s="30"/>
      <c r="R473" s="30"/>
      <c r="S473" s="29"/>
    </row>
    <row r="474">
      <c r="A474" s="30"/>
      <c r="B474" s="30"/>
      <c r="C474" s="30"/>
      <c r="D474" s="30" t="s">
        <v>835</v>
      </c>
      <c r="E474" s="30" t="s">
        <v>835</v>
      </c>
      <c r="F474" s="30"/>
      <c r="G474" s="30" t="s">
        <v>835</v>
      </c>
      <c r="H474" s="31"/>
      <c r="I474" s="30"/>
      <c r="J474" s="30"/>
      <c r="K474" s="30"/>
      <c r="L474" s="30"/>
      <c r="M474" s="30"/>
      <c r="N474" s="30"/>
      <c r="O474" s="30"/>
      <c r="P474" s="30"/>
      <c r="Q474" s="30"/>
      <c r="R474" s="30"/>
      <c r="S474" s="29"/>
    </row>
    <row r="475">
      <c r="A475" s="30"/>
      <c r="B475" s="30"/>
      <c r="C475" s="30"/>
      <c r="D475" s="30" t="s">
        <v>835</v>
      </c>
      <c r="E475" s="30" t="s">
        <v>835</v>
      </c>
      <c r="F475" s="30"/>
      <c r="G475" s="30" t="s">
        <v>835</v>
      </c>
      <c r="H475" s="31"/>
      <c r="I475" s="30"/>
      <c r="J475" s="30"/>
      <c r="K475" s="30"/>
      <c r="L475" s="30"/>
      <c r="M475" s="30"/>
      <c r="N475" s="30"/>
      <c r="O475" s="30"/>
      <c r="P475" s="30"/>
      <c r="Q475" s="30"/>
      <c r="R475" s="30"/>
      <c r="S475" s="29"/>
    </row>
    <row r="476">
      <c r="A476" s="30"/>
      <c r="B476" s="30"/>
      <c r="C476" s="30"/>
      <c r="D476" s="30" t="s">
        <v>835</v>
      </c>
      <c r="E476" s="30" t="s">
        <v>835</v>
      </c>
      <c r="F476" s="30"/>
      <c r="G476" s="30" t="s">
        <v>835</v>
      </c>
      <c r="H476" s="31"/>
      <c r="I476" s="30"/>
      <c r="J476" s="30"/>
      <c r="K476" s="30"/>
      <c r="L476" s="30"/>
      <c r="M476" s="30"/>
      <c r="N476" s="30"/>
      <c r="O476" s="30"/>
      <c r="P476" s="30"/>
      <c r="Q476" s="30"/>
      <c r="R476" s="30"/>
      <c r="S476" s="29"/>
    </row>
    <row r="477">
      <c r="A477" s="30"/>
      <c r="B477" s="30"/>
      <c r="C477" s="30"/>
      <c r="D477" s="30" t="s">
        <v>835</v>
      </c>
      <c r="E477" s="30" t="s">
        <v>835</v>
      </c>
      <c r="F477" s="30"/>
      <c r="G477" s="30" t="s">
        <v>835</v>
      </c>
      <c r="H477" s="31"/>
      <c r="I477" s="30"/>
      <c r="J477" s="30"/>
      <c r="K477" s="30"/>
      <c r="L477" s="30"/>
      <c r="M477" s="30"/>
      <c r="N477" s="30"/>
      <c r="O477" s="30"/>
      <c r="P477" s="30"/>
      <c r="Q477" s="30"/>
      <c r="R477" s="30"/>
      <c r="S477" s="29"/>
    </row>
    <row r="478">
      <c r="A478" s="30"/>
      <c r="B478" s="30"/>
      <c r="C478" s="30"/>
      <c r="D478" s="30" t="s">
        <v>835</v>
      </c>
      <c r="E478" s="30" t="s">
        <v>835</v>
      </c>
      <c r="F478" s="30"/>
      <c r="G478" s="30" t="s">
        <v>835</v>
      </c>
      <c r="H478" s="31"/>
      <c r="I478" s="30"/>
      <c r="J478" s="30"/>
      <c r="K478" s="30"/>
      <c r="L478" s="30"/>
      <c r="M478" s="30"/>
      <c r="N478" s="30"/>
      <c r="O478" s="30"/>
      <c r="P478" s="30"/>
      <c r="Q478" s="30"/>
      <c r="R478" s="30"/>
      <c r="S478" s="29"/>
    </row>
    <row r="479">
      <c r="A479" s="30"/>
      <c r="B479" s="30"/>
      <c r="C479" s="30"/>
      <c r="D479" s="30" t="s">
        <v>835</v>
      </c>
      <c r="E479" s="30" t="s">
        <v>835</v>
      </c>
      <c r="F479" s="30"/>
      <c r="G479" s="30" t="s">
        <v>835</v>
      </c>
      <c r="H479" s="31"/>
      <c r="I479" s="30"/>
      <c r="J479" s="30"/>
      <c r="K479" s="30"/>
      <c r="L479" s="30"/>
      <c r="M479" s="30"/>
      <c r="N479" s="30"/>
      <c r="O479" s="30"/>
      <c r="P479" s="30"/>
      <c r="Q479" s="30"/>
      <c r="R479" s="30"/>
      <c r="S479" s="29"/>
    </row>
    <row r="480">
      <c r="A480" s="30"/>
      <c r="B480" s="30"/>
      <c r="C480" s="30"/>
      <c r="D480" s="30" t="s">
        <v>835</v>
      </c>
      <c r="E480" s="30" t="s">
        <v>835</v>
      </c>
      <c r="F480" s="30"/>
      <c r="G480" s="30" t="s">
        <v>835</v>
      </c>
      <c r="H480" s="31"/>
      <c r="I480" s="30"/>
      <c r="J480" s="30"/>
      <c r="K480" s="30"/>
      <c r="L480" s="30"/>
      <c r="M480" s="30"/>
      <c r="N480" s="30"/>
      <c r="O480" s="30"/>
      <c r="P480" s="30"/>
      <c r="Q480" s="30"/>
      <c r="R480" s="30"/>
      <c r="S480" s="29"/>
    </row>
    <row r="481">
      <c r="A481" s="30"/>
      <c r="B481" s="30"/>
      <c r="C481" s="30"/>
      <c r="D481" s="30" t="s">
        <v>835</v>
      </c>
      <c r="E481" s="30" t="s">
        <v>835</v>
      </c>
      <c r="F481" s="30"/>
      <c r="G481" s="30" t="s">
        <v>835</v>
      </c>
      <c r="H481" s="31"/>
      <c r="I481" s="30"/>
      <c r="J481" s="30"/>
      <c r="K481" s="30"/>
      <c r="L481" s="30"/>
      <c r="M481" s="30"/>
      <c r="N481" s="30"/>
      <c r="O481" s="30"/>
      <c r="P481" s="30"/>
      <c r="Q481" s="30"/>
      <c r="R481" s="30"/>
      <c r="S481" s="29"/>
    </row>
    <row r="482">
      <c r="A482" s="30"/>
      <c r="B482" s="30"/>
      <c r="C482" s="30"/>
      <c r="D482" s="30" t="s">
        <v>835</v>
      </c>
      <c r="E482" s="30" t="s">
        <v>835</v>
      </c>
      <c r="F482" s="30"/>
      <c r="G482" s="30" t="s">
        <v>835</v>
      </c>
      <c r="H482" s="31"/>
      <c r="I482" s="30"/>
      <c r="J482" s="30"/>
      <c r="K482" s="30"/>
      <c r="L482" s="30"/>
      <c r="M482" s="30"/>
      <c r="N482" s="30"/>
      <c r="O482" s="30"/>
      <c r="P482" s="30"/>
      <c r="Q482" s="30"/>
      <c r="R482" s="30"/>
      <c r="S482" s="29"/>
    </row>
    <row r="483">
      <c r="A483" s="30"/>
      <c r="B483" s="30"/>
      <c r="C483" s="30"/>
      <c r="D483" s="30" t="s">
        <v>835</v>
      </c>
      <c r="E483" s="30" t="s">
        <v>835</v>
      </c>
      <c r="F483" s="30"/>
      <c r="G483" s="30" t="s">
        <v>835</v>
      </c>
      <c r="H483" s="31"/>
      <c r="I483" s="30"/>
      <c r="J483" s="30"/>
      <c r="K483" s="30"/>
      <c r="L483" s="30"/>
      <c r="M483" s="30"/>
      <c r="N483" s="30"/>
      <c r="O483" s="30"/>
      <c r="P483" s="30"/>
      <c r="Q483" s="30"/>
      <c r="R483" s="30"/>
      <c r="S483" s="29"/>
    </row>
    <row r="484">
      <c r="A484" s="30"/>
      <c r="B484" s="30"/>
      <c r="C484" s="30"/>
      <c r="D484" s="30" t="s">
        <v>835</v>
      </c>
      <c r="E484" s="30" t="s">
        <v>835</v>
      </c>
      <c r="F484" s="30"/>
      <c r="G484" s="30" t="s">
        <v>835</v>
      </c>
      <c r="H484" s="31"/>
      <c r="I484" s="30"/>
      <c r="J484" s="30"/>
      <c r="K484" s="30"/>
      <c r="L484" s="30"/>
      <c r="M484" s="30"/>
      <c r="N484" s="30"/>
      <c r="O484" s="30"/>
      <c r="P484" s="30"/>
      <c r="Q484" s="30"/>
      <c r="R484" s="30"/>
      <c r="S484" s="29"/>
    </row>
    <row r="485">
      <c r="A485" s="30"/>
      <c r="B485" s="30"/>
      <c r="C485" s="30"/>
      <c r="D485" s="30" t="s">
        <v>835</v>
      </c>
      <c r="E485" s="30" t="s">
        <v>835</v>
      </c>
      <c r="F485" s="30"/>
      <c r="G485" s="30" t="s">
        <v>835</v>
      </c>
      <c r="H485" s="31"/>
      <c r="I485" s="30"/>
      <c r="J485" s="30"/>
      <c r="K485" s="30"/>
      <c r="L485" s="30"/>
      <c r="M485" s="30"/>
      <c r="N485" s="30"/>
      <c r="O485" s="30"/>
      <c r="P485" s="30"/>
      <c r="Q485" s="30"/>
      <c r="R485" s="30"/>
      <c r="S485" s="29"/>
    </row>
    <row r="486">
      <c r="A486" s="30"/>
      <c r="B486" s="30"/>
      <c r="C486" s="30"/>
      <c r="D486" s="30" t="s">
        <v>835</v>
      </c>
      <c r="E486" s="30" t="s">
        <v>835</v>
      </c>
      <c r="F486" s="30"/>
      <c r="G486" s="30" t="s">
        <v>835</v>
      </c>
      <c r="H486" s="31"/>
      <c r="I486" s="30"/>
      <c r="J486" s="30"/>
      <c r="K486" s="30"/>
      <c r="L486" s="30"/>
      <c r="M486" s="30"/>
      <c r="N486" s="30"/>
      <c r="O486" s="30"/>
      <c r="P486" s="30"/>
      <c r="Q486" s="30"/>
      <c r="R486" s="30"/>
      <c r="S486" s="29"/>
    </row>
    <row r="487">
      <c r="A487" s="30"/>
      <c r="B487" s="30"/>
      <c r="C487" s="30"/>
      <c r="D487" s="30" t="s">
        <v>835</v>
      </c>
      <c r="E487" s="30" t="s">
        <v>835</v>
      </c>
      <c r="F487" s="30"/>
      <c r="G487" s="30" t="s">
        <v>835</v>
      </c>
      <c r="H487" s="31"/>
      <c r="I487" s="30"/>
      <c r="J487" s="30"/>
      <c r="K487" s="30"/>
      <c r="L487" s="30"/>
      <c r="M487" s="30"/>
      <c r="N487" s="30"/>
      <c r="O487" s="30"/>
      <c r="P487" s="30"/>
      <c r="Q487" s="30"/>
      <c r="R487" s="30"/>
      <c r="S487" s="29"/>
    </row>
    <row r="488">
      <c r="A488" s="30"/>
      <c r="B488" s="30"/>
      <c r="C488" s="30"/>
      <c r="D488" s="30" t="s">
        <v>835</v>
      </c>
      <c r="E488" s="30" t="s">
        <v>835</v>
      </c>
      <c r="F488" s="30"/>
      <c r="G488" s="30" t="s">
        <v>835</v>
      </c>
      <c r="H488" s="31"/>
      <c r="I488" s="30"/>
      <c r="J488" s="30"/>
      <c r="K488" s="30"/>
      <c r="L488" s="30"/>
      <c r="M488" s="30"/>
      <c r="N488" s="30"/>
      <c r="O488" s="30"/>
      <c r="P488" s="30"/>
      <c r="Q488" s="30"/>
      <c r="R488" s="30"/>
      <c r="S488" s="29"/>
    </row>
    <row r="489">
      <c r="A489" s="30"/>
      <c r="B489" s="30"/>
      <c r="C489" s="30"/>
      <c r="D489" s="30" t="s">
        <v>835</v>
      </c>
      <c r="E489" s="30" t="s">
        <v>835</v>
      </c>
      <c r="F489" s="30"/>
      <c r="G489" s="30" t="s">
        <v>835</v>
      </c>
      <c r="H489" s="31"/>
      <c r="I489" s="30"/>
      <c r="J489" s="30"/>
      <c r="K489" s="30"/>
      <c r="L489" s="30"/>
      <c r="M489" s="30"/>
      <c r="N489" s="30"/>
      <c r="O489" s="30"/>
      <c r="P489" s="30"/>
      <c r="Q489" s="30"/>
      <c r="R489" s="30"/>
      <c r="S489" s="29"/>
    </row>
    <row r="490">
      <c r="A490" s="30"/>
      <c r="B490" s="30"/>
      <c r="C490" s="30"/>
      <c r="D490" s="30" t="s">
        <v>835</v>
      </c>
      <c r="E490" s="30" t="s">
        <v>835</v>
      </c>
      <c r="F490" s="30"/>
      <c r="G490" s="30" t="s">
        <v>835</v>
      </c>
      <c r="H490" s="31"/>
      <c r="I490" s="30"/>
      <c r="J490" s="30"/>
      <c r="K490" s="30"/>
      <c r="L490" s="30"/>
      <c r="M490" s="30"/>
      <c r="N490" s="30"/>
      <c r="O490" s="30"/>
      <c r="P490" s="30"/>
      <c r="Q490" s="30"/>
      <c r="R490" s="30"/>
      <c r="S490" s="29"/>
    </row>
    <row r="491">
      <c r="A491" s="30"/>
      <c r="B491" s="30"/>
      <c r="C491" s="30"/>
      <c r="D491" s="30" t="s">
        <v>835</v>
      </c>
      <c r="E491" s="30" t="s">
        <v>835</v>
      </c>
      <c r="F491" s="30"/>
      <c r="G491" s="30" t="s">
        <v>835</v>
      </c>
      <c r="H491" s="31"/>
      <c r="I491" s="30"/>
      <c r="J491" s="30"/>
      <c r="K491" s="30"/>
      <c r="L491" s="30"/>
      <c r="M491" s="30"/>
      <c r="N491" s="30"/>
      <c r="O491" s="30"/>
      <c r="P491" s="30"/>
      <c r="Q491" s="30"/>
      <c r="R491" s="30"/>
      <c r="S491" s="29"/>
    </row>
    <row r="492">
      <c r="A492" s="30"/>
      <c r="B492" s="30"/>
      <c r="C492" s="30"/>
      <c r="D492" s="30" t="s">
        <v>835</v>
      </c>
      <c r="E492" s="30" t="s">
        <v>835</v>
      </c>
      <c r="F492" s="30"/>
      <c r="G492" s="30" t="s">
        <v>835</v>
      </c>
      <c r="H492" s="31"/>
      <c r="I492" s="30"/>
      <c r="J492" s="30"/>
      <c r="K492" s="30"/>
      <c r="L492" s="30"/>
      <c r="M492" s="30"/>
      <c r="N492" s="30"/>
      <c r="O492" s="30"/>
      <c r="P492" s="30"/>
      <c r="Q492" s="30"/>
      <c r="R492" s="30"/>
      <c r="S492" s="29"/>
    </row>
    <row r="493">
      <c r="A493" s="30"/>
      <c r="B493" s="30"/>
      <c r="C493" s="30"/>
      <c r="D493" s="30" t="s">
        <v>835</v>
      </c>
      <c r="E493" s="30" t="s">
        <v>835</v>
      </c>
      <c r="F493" s="30"/>
      <c r="G493" s="30" t="s">
        <v>835</v>
      </c>
      <c r="H493" s="31"/>
      <c r="I493" s="30"/>
      <c r="J493" s="30"/>
      <c r="K493" s="30"/>
      <c r="L493" s="30"/>
      <c r="M493" s="30"/>
      <c r="N493" s="30"/>
      <c r="O493" s="30"/>
      <c r="P493" s="30"/>
      <c r="Q493" s="30"/>
      <c r="R493" s="30"/>
      <c r="S493" s="29"/>
    </row>
    <row r="494">
      <c r="A494" s="30"/>
      <c r="B494" s="30"/>
      <c r="C494" s="30"/>
      <c r="D494" s="30" t="s">
        <v>835</v>
      </c>
      <c r="E494" s="30" t="s">
        <v>835</v>
      </c>
      <c r="F494" s="30"/>
      <c r="G494" s="30" t="s">
        <v>835</v>
      </c>
      <c r="H494" s="31"/>
      <c r="I494" s="30"/>
      <c r="J494" s="30"/>
      <c r="K494" s="30"/>
      <c r="L494" s="30"/>
      <c r="M494" s="30"/>
      <c r="N494" s="30"/>
      <c r="O494" s="30"/>
      <c r="P494" s="30"/>
      <c r="Q494" s="30"/>
      <c r="R494" s="30"/>
      <c r="S494" s="29"/>
    </row>
    <row r="495">
      <c r="A495" s="30"/>
      <c r="B495" s="30"/>
      <c r="C495" s="30"/>
      <c r="D495" s="30" t="s">
        <v>835</v>
      </c>
      <c r="E495" s="30" t="s">
        <v>835</v>
      </c>
      <c r="F495" s="30"/>
      <c r="G495" s="30" t="s">
        <v>835</v>
      </c>
      <c r="H495" s="31"/>
      <c r="I495" s="30"/>
      <c r="J495" s="30"/>
      <c r="K495" s="30"/>
      <c r="L495" s="30"/>
      <c r="M495" s="30"/>
      <c r="N495" s="30"/>
      <c r="O495" s="30"/>
      <c r="P495" s="30"/>
      <c r="Q495" s="30"/>
      <c r="R495" s="30"/>
      <c r="S495" s="29"/>
    </row>
    <row r="496">
      <c r="A496" s="30"/>
      <c r="B496" s="30"/>
      <c r="C496" s="30"/>
      <c r="D496" s="30" t="s">
        <v>835</v>
      </c>
      <c r="E496" s="30" t="s">
        <v>835</v>
      </c>
      <c r="F496" s="30"/>
      <c r="G496" s="30" t="s">
        <v>835</v>
      </c>
      <c r="H496" s="31"/>
      <c r="I496" s="30"/>
      <c r="J496" s="30"/>
      <c r="K496" s="30"/>
      <c r="L496" s="30"/>
      <c r="M496" s="30"/>
      <c r="N496" s="30"/>
      <c r="O496" s="30"/>
      <c r="P496" s="30"/>
      <c r="Q496" s="30"/>
      <c r="R496" s="30"/>
      <c r="S496" s="29"/>
    </row>
    <row r="497">
      <c r="A497" s="30"/>
      <c r="B497" s="30"/>
      <c r="C497" s="30"/>
      <c r="D497" s="30" t="s">
        <v>835</v>
      </c>
      <c r="E497" s="30" t="s">
        <v>835</v>
      </c>
      <c r="F497" s="30"/>
      <c r="G497" s="30" t="s">
        <v>835</v>
      </c>
      <c r="H497" s="31"/>
      <c r="I497" s="30"/>
      <c r="J497" s="30"/>
      <c r="K497" s="30"/>
      <c r="L497" s="30"/>
      <c r="M497" s="30"/>
      <c r="N497" s="30"/>
      <c r="O497" s="30"/>
      <c r="P497" s="30"/>
      <c r="Q497" s="30"/>
      <c r="R497" s="30"/>
      <c r="S497" s="29"/>
    </row>
    <row r="498">
      <c r="A498" s="30"/>
      <c r="B498" s="30"/>
      <c r="C498" s="30"/>
      <c r="D498" s="30" t="s">
        <v>835</v>
      </c>
      <c r="E498" s="30" t="s">
        <v>835</v>
      </c>
      <c r="F498" s="30"/>
      <c r="G498" s="30" t="s">
        <v>835</v>
      </c>
      <c r="H498" s="31"/>
      <c r="I498" s="30"/>
      <c r="J498" s="30"/>
      <c r="K498" s="30"/>
      <c r="L498" s="30"/>
      <c r="M498" s="30"/>
      <c r="N498" s="30"/>
      <c r="O498" s="30"/>
      <c r="P498" s="30"/>
      <c r="Q498" s="30"/>
      <c r="R498" s="30"/>
      <c r="S498" s="29"/>
    </row>
    <row r="499">
      <c r="A499" s="30"/>
      <c r="B499" s="30"/>
      <c r="C499" s="30"/>
      <c r="D499" s="30" t="s">
        <v>835</v>
      </c>
      <c r="E499" s="30" t="s">
        <v>835</v>
      </c>
      <c r="F499" s="30"/>
      <c r="G499" s="30" t="s">
        <v>835</v>
      </c>
      <c r="H499" s="31"/>
      <c r="I499" s="30"/>
      <c r="J499" s="30"/>
      <c r="K499" s="30"/>
      <c r="L499" s="30"/>
      <c r="M499" s="30"/>
      <c r="N499" s="30"/>
      <c r="O499" s="30"/>
      <c r="P499" s="30"/>
      <c r="Q499" s="30"/>
      <c r="R499" s="30"/>
      <c r="S499" s="29"/>
    </row>
    <row r="500">
      <c r="A500" s="30"/>
      <c r="B500" s="30"/>
      <c r="C500" s="30"/>
      <c r="D500" s="30" t="s">
        <v>835</v>
      </c>
      <c r="E500" s="30" t="s">
        <v>835</v>
      </c>
      <c r="F500" s="30"/>
      <c r="G500" s="30" t="s">
        <v>835</v>
      </c>
      <c r="H500" s="31"/>
      <c r="I500" s="30"/>
      <c r="J500" s="30"/>
      <c r="K500" s="30"/>
      <c r="L500" s="30"/>
      <c r="M500" s="30"/>
      <c r="N500" s="30"/>
      <c r="O500" s="30"/>
      <c r="P500" s="30"/>
      <c r="Q500" s="30"/>
      <c r="R500" s="30"/>
      <c r="S500" s="29"/>
    </row>
    <row r="501">
      <c r="A501" s="30"/>
      <c r="B501" s="30"/>
      <c r="C501" s="30"/>
      <c r="D501" s="30" t="s">
        <v>835</v>
      </c>
      <c r="E501" s="30" t="s">
        <v>835</v>
      </c>
      <c r="F501" s="30"/>
      <c r="G501" s="30" t="s">
        <v>835</v>
      </c>
      <c r="H501" s="31"/>
      <c r="I501" s="30"/>
      <c r="J501" s="30"/>
      <c r="K501" s="30"/>
      <c r="L501" s="30"/>
      <c r="M501" s="30"/>
      <c r="N501" s="30"/>
      <c r="O501" s="30"/>
      <c r="P501" s="30"/>
      <c r="Q501" s="30"/>
      <c r="R501" s="30"/>
      <c r="S501" s="29"/>
    </row>
    <row r="502">
      <c r="A502" s="30"/>
      <c r="B502" s="30"/>
      <c r="C502" s="30"/>
      <c r="D502" s="30" t="s">
        <v>835</v>
      </c>
      <c r="E502" s="30" t="s">
        <v>835</v>
      </c>
      <c r="F502" s="30"/>
      <c r="G502" s="30" t="s">
        <v>835</v>
      </c>
      <c r="H502" s="31"/>
      <c r="I502" s="30"/>
      <c r="J502" s="30"/>
      <c r="K502" s="30"/>
      <c r="L502" s="30"/>
      <c r="M502" s="30"/>
      <c r="N502" s="30"/>
      <c r="O502" s="30"/>
      <c r="P502" s="30"/>
      <c r="Q502" s="30"/>
      <c r="R502" s="30"/>
      <c r="S502" s="29"/>
    </row>
    <row r="503">
      <c r="A503" s="30"/>
      <c r="B503" s="30"/>
      <c r="C503" s="30"/>
      <c r="D503" s="30" t="s">
        <v>835</v>
      </c>
      <c r="E503" s="30" t="s">
        <v>835</v>
      </c>
      <c r="F503" s="30"/>
      <c r="G503" s="30" t="s">
        <v>835</v>
      </c>
      <c r="H503" s="31"/>
      <c r="I503" s="30"/>
      <c r="J503" s="30"/>
      <c r="K503" s="30"/>
      <c r="L503" s="30"/>
      <c r="M503" s="30"/>
      <c r="N503" s="30"/>
      <c r="O503" s="30"/>
      <c r="P503" s="30"/>
      <c r="Q503" s="30"/>
      <c r="R503" s="30"/>
      <c r="S503" s="29"/>
    </row>
    <row r="504">
      <c r="A504" s="30"/>
      <c r="B504" s="30"/>
      <c r="C504" s="30"/>
      <c r="D504" s="30" t="s">
        <v>835</v>
      </c>
      <c r="E504" s="30" t="s">
        <v>835</v>
      </c>
      <c r="F504" s="30"/>
      <c r="G504" s="30" t="s">
        <v>835</v>
      </c>
      <c r="H504" s="31"/>
      <c r="I504" s="30"/>
      <c r="J504" s="30"/>
      <c r="K504" s="30"/>
      <c r="L504" s="30"/>
      <c r="M504" s="30"/>
      <c r="N504" s="30"/>
      <c r="O504" s="30"/>
      <c r="P504" s="30"/>
      <c r="Q504" s="30"/>
      <c r="R504" s="30"/>
      <c r="S504" s="29"/>
    </row>
    <row r="505">
      <c r="A505" s="30"/>
      <c r="B505" s="30"/>
      <c r="C505" s="30"/>
      <c r="D505" s="30" t="s">
        <v>835</v>
      </c>
      <c r="E505" s="30" t="s">
        <v>835</v>
      </c>
      <c r="F505" s="30"/>
      <c r="G505" s="30" t="s">
        <v>835</v>
      </c>
      <c r="H505" s="31"/>
      <c r="I505" s="30"/>
      <c r="J505" s="30"/>
      <c r="K505" s="30"/>
      <c r="L505" s="30"/>
      <c r="M505" s="30"/>
      <c r="N505" s="30"/>
      <c r="O505" s="30"/>
      <c r="P505" s="30"/>
      <c r="Q505" s="30"/>
      <c r="R505" s="30"/>
      <c r="S505" s="29"/>
    </row>
    <row r="506">
      <c r="A506" s="30"/>
      <c r="B506" s="30"/>
      <c r="C506" s="30"/>
      <c r="D506" s="30" t="s">
        <v>835</v>
      </c>
      <c r="E506" s="30" t="s">
        <v>835</v>
      </c>
      <c r="F506" s="30"/>
      <c r="G506" s="30" t="s">
        <v>835</v>
      </c>
      <c r="H506" s="31"/>
      <c r="I506" s="30"/>
      <c r="J506" s="30"/>
      <c r="K506" s="30"/>
      <c r="L506" s="30"/>
      <c r="M506" s="30"/>
      <c r="N506" s="30"/>
      <c r="O506" s="30"/>
      <c r="P506" s="30"/>
      <c r="Q506" s="30"/>
      <c r="R506" s="30"/>
      <c r="S506" s="29"/>
    </row>
    <row r="507">
      <c r="A507" s="30"/>
      <c r="B507" s="30"/>
      <c r="C507" s="30"/>
      <c r="D507" s="30" t="s">
        <v>835</v>
      </c>
      <c r="E507" s="30" t="s">
        <v>835</v>
      </c>
      <c r="F507" s="30"/>
      <c r="G507" s="30" t="s">
        <v>835</v>
      </c>
      <c r="H507" s="31"/>
      <c r="I507" s="30"/>
      <c r="J507" s="30"/>
      <c r="K507" s="30"/>
      <c r="L507" s="30"/>
      <c r="M507" s="30"/>
      <c r="N507" s="30"/>
      <c r="O507" s="30"/>
      <c r="P507" s="30"/>
      <c r="Q507" s="30"/>
      <c r="R507" s="30"/>
      <c r="S507" s="29"/>
    </row>
    <row r="508">
      <c r="A508" s="30"/>
      <c r="B508" s="30"/>
      <c r="C508" s="30"/>
      <c r="D508" s="30" t="s">
        <v>835</v>
      </c>
      <c r="E508" s="30" t="s">
        <v>835</v>
      </c>
      <c r="F508" s="30"/>
      <c r="G508" s="30" t="s">
        <v>835</v>
      </c>
      <c r="H508" s="31"/>
      <c r="I508" s="30"/>
      <c r="J508" s="30"/>
      <c r="K508" s="30"/>
      <c r="L508" s="30"/>
      <c r="M508" s="30"/>
      <c r="N508" s="30"/>
      <c r="O508" s="30"/>
      <c r="P508" s="30"/>
      <c r="Q508" s="30"/>
      <c r="R508" s="30"/>
      <c r="S508" s="29"/>
    </row>
    <row r="509">
      <c r="A509" s="30"/>
      <c r="B509" s="30"/>
      <c r="C509" s="30"/>
      <c r="D509" s="30" t="s">
        <v>835</v>
      </c>
      <c r="E509" s="30" t="s">
        <v>835</v>
      </c>
      <c r="F509" s="30"/>
      <c r="G509" s="30" t="s">
        <v>835</v>
      </c>
      <c r="H509" s="31"/>
      <c r="I509" s="30"/>
      <c r="J509" s="30"/>
      <c r="K509" s="30"/>
      <c r="L509" s="30"/>
      <c r="M509" s="30"/>
      <c r="N509" s="30"/>
      <c r="O509" s="30"/>
      <c r="P509" s="30"/>
      <c r="Q509" s="30"/>
      <c r="R509" s="30"/>
      <c r="S509" s="29"/>
    </row>
    <row r="510">
      <c r="A510" s="30"/>
      <c r="B510" s="30"/>
      <c r="C510" s="30"/>
      <c r="D510" s="30" t="s">
        <v>835</v>
      </c>
      <c r="E510" s="30" t="s">
        <v>835</v>
      </c>
      <c r="F510" s="30"/>
      <c r="G510" s="30" t="s">
        <v>835</v>
      </c>
      <c r="H510" s="31"/>
      <c r="I510" s="30"/>
      <c r="J510" s="30"/>
      <c r="K510" s="30"/>
      <c r="L510" s="30"/>
      <c r="M510" s="30"/>
      <c r="N510" s="30"/>
      <c r="O510" s="30"/>
      <c r="P510" s="30"/>
      <c r="Q510" s="30"/>
      <c r="R510" s="30"/>
      <c r="S510" s="29"/>
    </row>
    <row r="511">
      <c r="A511" s="30"/>
      <c r="B511" s="30"/>
      <c r="C511" s="30"/>
      <c r="D511" s="30" t="s">
        <v>835</v>
      </c>
      <c r="E511" s="30" t="s">
        <v>835</v>
      </c>
      <c r="F511" s="30"/>
      <c r="G511" s="30" t="s">
        <v>835</v>
      </c>
      <c r="H511" s="31"/>
      <c r="I511" s="30"/>
      <c r="J511" s="30"/>
      <c r="K511" s="30"/>
      <c r="L511" s="30"/>
      <c r="M511" s="30"/>
      <c r="N511" s="30"/>
      <c r="O511" s="30"/>
      <c r="P511" s="30"/>
      <c r="Q511" s="30"/>
      <c r="R511" s="30"/>
      <c r="S511" s="29"/>
    </row>
    <row r="512">
      <c r="A512" s="30"/>
      <c r="B512" s="30"/>
      <c r="C512" s="30"/>
      <c r="D512" s="30" t="s">
        <v>835</v>
      </c>
      <c r="E512" s="30" t="s">
        <v>835</v>
      </c>
      <c r="F512" s="30"/>
      <c r="G512" s="30" t="s">
        <v>835</v>
      </c>
      <c r="H512" s="31"/>
      <c r="I512" s="30"/>
      <c r="J512" s="30"/>
      <c r="K512" s="30"/>
      <c r="L512" s="30"/>
      <c r="M512" s="30"/>
      <c r="N512" s="30"/>
      <c r="O512" s="30"/>
      <c r="P512" s="30"/>
      <c r="Q512" s="30"/>
      <c r="R512" s="30"/>
      <c r="S512" s="29"/>
    </row>
    <row r="513">
      <c r="A513" s="30"/>
      <c r="B513" s="30"/>
      <c r="C513" s="30"/>
      <c r="D513" s="30" t="s">
        <v>835</v>
      </c>
      <c r="E513" s="30" t="s">
        <v>835</v>
      </c>
      <c r="F513" s="30"/>
      <c r="G513" s="30" t="s">
        <v>835</v>
      </c>
      <c r="H513" s="31"/>
      <c r="I513" s="30"/>
      <c r="J513" s="30"/>
      <c r="K513" s="30"/>
      <c r="L513" s="30"/>
      <c r="M513" s="30"/>
      <c r="N513" s="30"/>
      <c r="O513" s="30"/>
      <c r="P513" s="30"/>
      <c r="Q513" s="30"/>
      <c r="R513" s="30"/>
      <c r="S513" s="29"/>
    </row>
    <row r="514">
      <c r="A514" s="30"/>
      <c r="B514" s="30"/>
      <c r="C514" s="30"/>
      <c r="D514" s="30" t="s">
        <v>835</v>
      </c>
      <c r="E514" s="30" t="s">
        <v>835</v>
      </c>
      <c r="F514" s="30"/>
      <c r="G514" s="30" t="s">
        <v>835</v>
      </c>
      <c r="H514" s="31"/>
      <c r="I514" s="30"/>
      <c r="J514" s="30"/>
      <c r="K514" s="30"/>
      <c r="L514" s="30"/>
      <c r="M514" s="30"/>
      <c r="N514" s="30"/>
      <c r="O514" s="30"/>
      <c r="P514" s="30"/>
      <c r="Q514" s="30"/>
      <c r="R514" s="30"/>
      <c r="S514" s="29"/>
    </row>
    <row r="515">
      <c r="A515" s="30"/>
      <c r="B515" s="30"/>
      <c r="C515" s="30"/>
      <c r="D515" s="30" t="s">
        <v>835</v>
      </c>
      <c r="E515" s="30" t="s">
        <v>835</v>
      </c>
      <c r="F515" s="30"/>
      <c r="G515" s="30" t="s">
        <v>835</v>
      </c>
      <c r="H515" s="31"/>
      <c r="I515" s="30"/>
      <c r="J515" s="30"/>
      <c r="K515" s="30"/>
      <c r="L515" s="30"/>
      <c r="M515" s="30"/>
      <c r="N515" s="30"/>
      <c r="O515" s="30"/>
      <c r="P515" s="30"/>
      <c r="Q515" s="30"/>
      <c r="R515" s="30"/>
      <c r="S515" s="29"/>
    </row>
    <row r="516">
      <c r="A516" s="30"/>
      <c r="B516" s="30"/>
      <c r="C516" s="30"/>
      <c r="D516" s="30" t="s">
        <v>835</v>
      </c>
      <c r="E516" s="30" t="s">
        <v>835</v>
      </c>
      <c r="F516" s="30"/>
      <c r="G516" s="30" t="s">
        <v>835</v>
      </c>
      <c r="H516" s="31"/>
      <c r="I516" s="30"/>
      <c r="J516" s="30"/>
      <c r="K516" s="30"/>
      <c r="L516" s="30"/>
      <c r="M516" s="30"/>
      <c r="N516" s="30"/>
      <c r="O516" s="30"/>
      <c r="P516" s="30"/>
      <c r="Q516" s="30"/>
      <c r="R516" s="30"/>
      <c r="S516" s="29"/>
    </row>
    <row r="517">
      <c r="A517" s="30"/>
      <c r="B517" s="30"/>
      <c r="C517" s="30"/>
      <c r="D517" s="30" t="s">
        <v>835</v>
      </c>
      <c r="E517" s="30" t="s">
        <v>835</v>
      </c>
      <c r="F517" s="30"/>
      <c r="G517" s="30" t="s">
        <v>835</v>
      </c>
      <c r="H517" s="31"/>
      <c r="I517" s="30"/>
      <c r="J517" s="30"/>
      <c r="K517" s="30"/>
      <c r="L517" s="30"/>
      <c r="M517" s="30"/>
      <c r="N517" s="30"/>
      <c r="O517" s="30"/>
      <c r="P517" s="30"/>
      <c r="Q517" s="30"/>
      <c r="R517" s="30"/>
      <c r="S517" s="29"/>
    </row>
    <row r="518">
      <c r="A518" s="30"/>
      <c r="B518" s="30"/>
      <c r="C518" s="30"/>
      <c r="D518" s="30" t="s">
        <v>835</v>
      </c>
      <c r="E518" s="30" t="s">
        <v>835</v>
      </c>
      <c r="F518" s="30"/>
      <c r="G518" s="30" t="s">
        <v>835</v>
      </c>
      <c r="H518" s="31"/>
      <c r="I518" s="30"/>
      <c r="J518" s="30"/>
      <c r="K518" s="30"/>
      <c r="L518" s="30"/>
      <c r="M518" s="30"/>
      <c r="N518" s="30"/>
      <c r="O518" s="30"/>
      <c r="P518" s="30"/>
      <c r="Q518" s="30"/>
      <c r="R518" s="30"/>
      <c r="S518" s="29"/>
    </row>
    <row r="519">
      <c r="A519" s="30"/>
      <c r="B519" s="30"/>
      <c r="C519" s="30"/>
      <c r="D519" s="30" t="s">
        <v>835</v>
      </c>
      <c r="E519" s="30" t="s">
        <v>835</v>
      </c>
      <c r="F519" s="30"/>
      <c r="G519" s="30" t="s">
        <v>835</v>
      </c>
      <c r="H519" s="31"/>
      <c r="I519" s="30"/>
      <c r="J519" s="30"/>
      <c r="K519" s="30"/>
      <c r="L519" s="30"/>
      <c r="M519" s="30"/>
      <c r="N519" s="30"/>
      <c r="O519" s="30"/>
      <c r="P519" s="30"/>
      <c r="Q519" s="30"/>
      <c r="R519" s="30"/>
      <c r="S519" s="29"/>
    </row>
    <row r="520">
      <c r="A520" s="30"/>
      <c r="B520" s="30"/>
      <c r="C520" s="30"/>
      <c r="D520" s="30" t="s">
        <v>835</v>
      </c>
      <c r="E520" s="30" t="s">
        <v>835</v>
      </c>
      <c r="F520" s="30"/>
      <c r="G520" s="30" t="s">
        <v>835</v>
      </c>
      <c r="H520" s="31"/>
      <c r="I520" s="30"/>
      <c r="J520" s="30"/>
      <c r="K520" s="30"/>
      <c r="L520" s="30"/>
      <c r="M520" s="30"/>
      <c r="N520" s="30"/>
      <c r="O520" s="30"/>
      <c r="P520" s="30"/>
      <c r="Q520" s="30"/>
      <c r="R520" s="30"/>
      <c r="S520" s="29"/>
    </row>
    <row r="521">
      <c r="A521" s="30"/>
      <c r="B521" s="30"/>
      <c r="C521" s="30"/>
      <c r="D521" s="30" t="s">
        <v>835</v>
      </c>
      <c r="E521" s="30" t="s">
        <v>835</v>
      </c>
      <c r="F521" s="30"/>
      <c r="G521" s="30" t="s">
        <v>835</v>
      </c>
      <c r="H521" s="31"/>
      <c r="I521" s="30"/>
      <c r="J521" s="30"/>
      <c r="K521" s="30"/>
      <c r="L521" s="30"/>
      <c r="M521" s="30"/>
      <c r="N521" s="30"/>
      <c r="O521" s="30"/>
      <c r="P521" s="30"/>
      <c r="Q521" s="30"/>
      <c r="R521" s="30"/>
      <c r="S521" s="29"/>
    </row>
    <row r="522">
      <c r="A522" s="30"/>
      <c r="B522" s="30"/>
      <c r="C522" s="30"/>
      <c r="D522" s="30" t="s">
        <v>835</v>
      </c>
      <c r="E522" s="30" t="s">
        <v>835</v>
      </c>
      <c r="F522" s="30"/>
      <c r="G522" s="30" t="s">
        <v>835</v>
      </c>
      <c r="H522" s="31"/>
      <c r="I522" s="30"/>
      <c r="J522" s="30"/>
      <c r="K522" s="30"/>
      <c r="L522" s="30"/>
      <c r="M522" s="30"/>
      <c r="N522" s="30"/>
      <c r="O522" s="30"/>
      <c r="P522" s="30"/>
      <c r="Q522" s="30"/>
      <c r="R522" s="30"/>
      <c r="S522" s="29"/>
    </row>
    <row r="523">
      <c r="A523" s="30"/>
      <c r="B523" s="30"/>
      <c r="C523" s="30"/>
      <c r="D523" s="30" t="s">
        <v>835</v>
      </c>
      <c r="E523" s="30" t="s">
        <v>835</v>
      </c>
      <c r="F523" s="30"/>
      <c r="G523" s="30" t="s">
        <v>835</v>
      </c>
      <c r="H523" s="31"/>
      <c r="I523" s="30"/>
      <c r="J523" s="30"/>
      <c r="K523" s="30"/>
      <c r="L523" s="30"/>
      <c r="M523" s="30"/>
      <c r="N523" s="30"/>
      <c r="O523" s="30"/>
      <c r="P523" s="30"/>
      <c r="Q523" s="30"/>
      <c r="R523" s="30"/>
      <c r="S523" s="29"/>
    </row>
    <row r="524">
      <c r="A524" s="30"/>
      <c r="B524" s="30"/>
      <c r="C524" s="30"/>
      <c r="D524" s="30" t="s">
        <v>835</v>
      </c>
      <c r="E524" s="30" t="s">
        <v>835</v>
      </c>
      <c r="F524" s="30"/>
      <c r="G524" s="30" t="s">
        <v>835</v>
      </c>
      <c r="H524" s="31"/>
      <c r="I524" s="30"/>
      <c r="J524" s="30"/>
      <c r="K524" s="30"/>
      <c r="L524" s="30"/>
      <c r="M524" s="30"/>
      <c r="N524" s="30"/>
      <c r="O524" s="30"/>
      <c r="P524" s="30"/>
      <c r="Q524" s="30"/>
      <c r="R524" s="30"/>
      <c r="S524" s="29"/>
    </row>
    <row r="525">
      <c r="A525" s="30"/>
      <c r="B525" s="30"/>
      <c r="C525" s="30"/>
      <c r="D525" s="30" t="s">
        <v>835</v>
      </c>
      <c r="E525" s="30" t="s">
        <v>835</v>
      </c>
      <c r="F525" s="30"/>
      <c r="G525" s="30" t="s">
        <v>835</v>
      </c>
      <c r="H525" s="31"/>
      <c r="I525" s="30"/>
      <c r="J525" s="30"/>
      <c r="K525" s="30"/>
      <c r="L525" s="30"/>
      <c r="M525" s="30"/>
      <c r="N525" s="30"/>
      <c r="O525" s="30"/>
      <c r="P525" s="30"/>
      <c r="Q525" s="30"/>
      <c r="R525" s="30"/>
      <c r="S525" s="29"/>
    </row>
    <row r="526">
      <c r="A526" s="30"/>
      <c r="B526" s="30"/>
      <c r="C526" s="30"/>
      <c r="D526" s="30" t="s">
        <v>835</v>
      </c>
      <c r="E526" s="30" t="s">
        <v>835</v>
      </c>
      <c r="F526" s="30"/>
      <c r="G526" s="30" t="s">
        <v>835</v>
      </c>
      <c r="H526" s="31"/>
      <c r="I526" s="30"/>
      <c r="J526" s="30"/>
      <c r="K526" s="30"/>
      <c r="L526" s="30"/>
      <c r="M526" s="30"/>
      <c r="N526" s="30"/>
      <c r="O526" s="30"/>
      <c r="P526" s="30"/>
      <c r="Q526" s="30"/>
      <c r="R526" s="30"/>
      <c r="S526" s="29"/>
    </row>
    <row r="527">
      <c r="A527" s="30"/>
      <c r="B527" s="30"/>
      <c r="C527" s="30"/>
      <c r="D527" s="30" t="s">
        <v>835</v>
      </c>
      <c r="E527" s="30" t="s">
        <v>835</v>
      </c>
      <c r="F527" s="30"/>
      <c r="G527" s="30" t="s">
        <v>835</v>
      </c>
      <c r="H527" s="31"/>
      <c r="I527" s="30"/>
      <c r="J527" s="30"/>
      <c r="K527" s="30"/>
      <c r="L527" s="30"/>
      <c r="M527" s="30"/>
      <c r="N527" s="30"/>
      <c r="O527" s="30"/>
      <c r="P527" s="30"/>
      <c r="Q527" s="30"/>
      <c r="R527" s="30"/>
      <c r="S527" s="29"/>
    </row>
    <row r="528">
      <c r="A528" s="30"/>
      <c r="B528" s="30"/>
      <c r="C528" s="30"/>
      <c r="D528" s="30" t="s">
        <v>835</v>
      </c>
      <c r="E528" s="30" t="s">
        <v>835</v>
      </c>
      <c r="F528" s="30"/>
      <c r="G528" s="30" t="s">
        <v>835</v>
      </c>
      <c r="H528" s="31"/>
      <c r="I528" s="30"/>
      <c r="J528" s="30"/>
      <c r="K528" s="30"/>
      <c r="L528" s="30"/>
      <c r="M528" s="30"/>
      <c r="N528" s="30"/>
      <c r="O528" s="30"/>
      <c r="P528" s="30"/>
      <c r="Q528" s="30"/>
      <c r="R528" s="30"/>
      <c r="S528" s="29"/>
    </row>
    <row r="529">
      <c r="A529" s="30"/>
      <c r="B529" s="30"/>
      <c r="C529" s="30"/>
      <c r="D529" s="30" t="s">
        <v>835</v>
      </c>
      <c r="E529" s="30" t="s">
        <v>835</v>
      </c>
      <c r="F529" s="30"/>
      <c r="G529" s="30" t="s">
        <v>835</v>
      </c>
      <c r="H529" s="31"/>
      <c r="I529" s="30"/>
      <c r="J529" s="30"/>
      <c r="K529" s="30"/>
      <c r="L529" s="30"/>
      <c r="M529" s="30"/>
      <c r="N529" s="30"/>
      <c r="O529" s="30"/>
      <c r="P529" s="30"/>
      <c r="Q529" s="30"/>
      <c r="R529" s="30"/>
      <c r="S529" s="29"/>
    </row>
    <row r="530">
      <c r="A530" s="30"/>
      <c r="B530" s="30"/>
      <c r="C530" s="30"/>
      <c r="D530" s="30" t="s">
        <v>835</v>
      </c>
      <c r="E530" s="30" t="s">
        <v>835</v>
      </c>
      <c r="F530" s="30"/>
      <c r="G530" s="30" t="s">
        <v>835</v>
      </c>
      <c r="H530" s="31"/>
      <c r="I530" s="30"/>
      <c r="J530" s="30"/>
      <c r="K530" s="30"/>
      <c r="L530" s="30"/>
      <c r="M530" s="30"/>
      <c r="N530" s="30"/>
      <c r="O530" s="30"/>
      <c r="P530" s="30"/>
      <c r="Q530" s="30"/>
      <c r="R530" s="30"/>
      <c r="S530" s="29"/>
    </row>
    <row r="531">
      <c r="A531" s="30"/>
      <c r="B531" s="30"/>
      <c r="C531" s="30"/>
      <c r="D531" s="30" t="s">
        <v>835</v>
      </c>
      <c r="E531" s="30" t="s">
        <v>835</v>
      </c>
      <c r="F531" s="30"/>
      <c r="G531" s="30" t="s">
        <v>835</v>
      </c>
      <c r="H531" s="31"/>
      <c r="I531" s="30"/>
      <c r="J531" s="30"/>
      <c r="K531" s="30"/>
      <c r="L531" s="30"/>
      <c r="M531" s="30"/>
      <c r="N531" s="30"/>
      <c r="O531" s="30"/>
      <c r="P531" s="30"/>
      <c r="Q531" s="30"/>
      <c r="R531" s="30"/>
      <c r="S531" s="29"/>
    </row>
    <row r="532">
      <c r="A532" s="30"/>
      <c r="B532" s="30"/>
      <c r="C532" s="30"/>
      <c r="D532" s="30" t="s">
        <v>835</v>
      </c>
      <c r="E532" s="30" t="s">
        <v>835</v>
      </c>
      <c r="F532" s="30"/>
      <c r="G532" s="30" t="s">
        <v>835</v>
      </c>
      <c r="H532" s="31"/>
      <c r="I532" s="30"/>
      <c r="J532" s="30"/>
      <c r="K532" s="30"/>
      <c r="L532" s="30"/>
      <c r="M532" s="30"/>
      <c r="N532" s="30"/>
      <c r="O532" s="30"/>
      <c r="P532" s="30"/>
      <c r="Q532" s="30"/>
      <c r="R532" s="30"/>
      <c r="S532" s="29"/>
    </row>
    <row r="533">
      <c r="A533" s="30"/>
      <c r="B533" s="30"/>
      <c r="C533" s="30"/>
      <c r="D533" s="30" t="s">
        <v>835</v>
      </c>
      <c r="E533" s="30" t="s">
        <v>835</v>
      </c>
      <c r="F533" s="30"/>
      <c r="G533" s="30" t="s">
        <v>835</v>
      </c>
      <c r="H533" s="31"/>
      <c r="I533" s="30"/>
      <c r="J533" s="30"/>
      <c r="K533" s="30"/>
      <c r="L533" s="30"/>
      <c r="M533" s="30"/>
      <c r="N533" s="30"/>
      <c r="O533" s="30"/>
      <c r="P533" s="30"/>
      <c r="Q533" s="30"/>
      <c r="R533" s="30"/>
      <c r="S533" s="29"/>
    </row>
    <row r="534">
      <c r="A534" s="30"/>
      <c r="B534" s="30"/>
      <c r="C534" s="30"/>
      <c r="D534" s="30" t="s">
        <v>835</v>
      </c>
      <c r="E534" s="30" t="s">
        <v>835</v>
      </c>
      <c r="F534" s="30"/>
      <c r="G534" s="30" t="s">
        <v>835</v>
      </c>
      <c r="H534" s="31"/>
      <c r="I534" s="30"/>
      <c r="J534" s="30"/>
      <c r="K534" s="30"/>
      <c r="L534" s="30"/>
      <c r="M534" s="30"/>
      <c r="N534" s="30"/>
      <c r="O534" s="30"/>
      <c r="P534" s="30"/>
      <c r="Q534" s="30"/>
      <c r="R534" s="30"/>
      <c r="S534" s="29"/>
    </row>
    <row r="535">
      <c r="A535" s="30"/>
      <c r="B535" s="30"/>
      <c r="C535" s="30"/>
      <c r="D535" s="30" t="s">
        <v>835</v>
      </c>
      <c r="E535" s="30" t="s">
        <v>835</v>
      </c>
      <c r="F535" s="30"/>
      <c r="G535" s="30" t="s">
        <v>835</v>
      </c>
      <c r="H535" s="31"/>
      <c r="I535" s="30"/>
      <c r="J535" s="30"/>
      <c r="K535" s="30"/>
      <c r="L535" s="30"/>
      <c r="M535" s="30"/>
      <c r="N535" s="30"/>
      <c r="O535" s="30"/>
      <c r="P535" s="30"/>
      <c r="Q535" s="30"/>
      <c r="R535" s="30"/>
      <c r="S535" s="29"/>
    </row>
    <row r="536">
      <c r="A536" s="30"/>
      <c r="B536" s="30"/>
      <c r="C536" s="30"/>
      <c r="D536" s="30" t="s">
        <v>835</v>
      </c>
      <c r="E536" s="30" t="s">
        <v>835</v>
      </c>
      <c r="F536" s="30"/>
      <c r="G536" s="30" t="s">
        <v>835</v>
      </c>
      <c r="H536" s="31"/>
      <c r="I536" s="30"/>
      <c r="J536" s="30"/>
      <c r="K536" s="30"/>
      <c r="L536" s="30"/>
      <c r="M536" s="30"/>
      <c r="N536" s="30"/>
      <c r="O536" s="30"/>
      <c r="P536" s="30"/>
      <c r="Q536" s="30"/>
      <c r="R536" s="30"/>
      <c r="S536" s="29"/>
    </row>
    <row r="537">
      <c r="A537" s="30"/>
      <c r="B537" s="30"/>
      <c r="C537" s="30"/>
      <c r="D537" s="30" t="s">
        <v>835</v>
      </c>
      <c r="E537" s="30" t="s">
        <v>835</v>
      </c>
      <c r="F537" s="30"/>
      <c r="G537" s="30" t="s">
        <v>835</v>
      </c>
      <c r="H537" s="31"/>
      <c r="I537" s="30"/>
      <c r="J537" s="30"/>
      <c r="K537" s="30"/>
      <c r="L537" s="30"/>
      <c r="M537" s="30"/>
      <c r="N537" s="30"/>
      <c r="O537" s="30"/>
      <c r="P537" s="30"/>
      <c r="Q537" s="30"/>
      <c r="R537" s="30"/>
      <c r="S537" s="29"/>
    </row>
    <row r="538">
      <c r="A538" s="30"/>
      <c r="B538" s="30"/>
      <c r="C538" s="30"/>
      <c r="D538" s="30" t="s">
        <v>835</v>
      </c>
      <c r="E538" s="30" t="s">
        <v>835</v>
      </c>
      <c r="F538" s="30"/>
      <c r="G538" s="30" t="s">
        <v>835</v>
      </c>
      <c r="H538" s="31"/>
      <c r="I538" s="30"/>
      <c r="J538" s="30"/>
      <c r="K538" s="30"/>
      <c r="L538" s="30"/>
      <c r="M538" s="30"/>
      <c r="N538" s="30"/>
      <c r="O538" s="30"/>
      <c r="P538" s="30"/>
      <c r="Q538" s="30"/>
      <c r="R538" s="30"/>
      <c r="S538" s="29"/>
    </row>
    <row r="539">
      <c r="A539" s="30"/>
      <c r="B539" s="30"/>
      <c r="C539" s="30"/>
      <c r="D539" s="30" t="s">
        <v>835</v>
      </c>
      <c r="E539" s="30" t="s">
        <v>835</v>
      </c>
      <c r="F539" s="30"/>
      <c r="G539" s="30" t="s">
        <v>835</v>
      </c>
      <c r="H539" s="31"/>
      <c r="I539" s="30"/>
      <c r="J539" s="30"/>
      <c r="K539" s="30"/>
      <c r="L539" s="30"/>
      <c r="M539" s="30"/>
      <c r="N539" s="30"/>
      <c r="O539" s="30"/>
      <c r="P539" s="30"/>
      <c r="Q539" s="30"/>
      <c r="R539" s="30"/>
      <c r="S539" s="29"/>
    </row>
    <row r="540">
      <c r="A540" s="30"/>
      <c r="B540" s="30"/>
      <c r="C540" s="30"/>
      <c r="D540" s="30" t="s">
        <v>835</v>
      </c>
      <c r="E540" s="30" t="s">
        <v>835</v>
      </c>
      <c r="F540" s="30"/>
      <c r="G540" s="30" t="s">
        <v>835</v>
      </c>
      <c r="H540" s="31"/>
      <c r="I540" s="30"/>
      <c r="J540" s="30"/>
      <c r="K540" s="30"/>
      <c r="L540" s="30"/>
      <c r="M540" s="30"/>
      <c r="N540" s="30"/>
      <c r="O540" s="30"/>
      <c r="P540" s="30"/>
      <c r="Q540" s="30"/>
      <c r="R540" s="30"/>
      <c r="S540" s="29"/>
    </row>
    <row r="541">
      <c r="A541" s="30"/>
      <c r="B541" s="30"/>
      <c r="C541" s="30"/>
      <c r="D541" s="30" t="s">
        <v>835</v>
      </c>
      <c r="E541" s="30" t="s">
        <v>835</v>
      </c>
      <c r="F541" s="30"/>
      <c r="G541" s="30" t="s">
        <v>835</v>
      </c>
      <c r="H541" s="31"/>
      <c r="I541" s="30"/>
      <c r="J541" s="30"/>
      <c r="K541" s="30"/>
      <c r="L541" s="30"/>
      <c r="M541" s="30"/>
      <c r="N541" s="30"/>
      <c r="O541" s="30"/>
      <c r="P541" s="30"/>
      <c r="Q541" s="30"/>
      <c r="R541" s="30"/>
      <c r="S541" s="29"/>
    </row>
    <row r="542">
      <c r="A542" s="30"/>
      <c r="B542" s="30"/>
      <c r="C542" s="30"/>
      <c r="D542" s="30" t="s">
        <v>835</v>
      </c>
      <c r="E542" s="30" t="s">
        <v>835</v>
      </c>
      <c r="F542" s="30"/>
      <c r="G542" s="30" t="s">
        <v>835</v>
      </c>
      <c r="H542" s="31"/>
      <c r="I542" s="30"/>
      <c r="J542" s="30"/>
      <c r="K542" s="30"/>
      <c r="L542" s="30"/>
      <c r="M542" s="30"/>
      <c r="N542" s="30"/>
      <c r="O542" s="30"/>
      <c r="P542" s="30"/>
      <c r="Q542" s="30"/>
      <c r="R542" s="30"/>
      <c r="S542" s="29"/>
    </row>
    <row r="543">
      <c r="A543" s="30"/>
      <c r="B543" s="30"/>
      <c r="C543" s="30"/>
      <c r="D543" s="30" t="s">
        <v>835</v>
      </c>
      <c r="E543" s="30" t="s">
        <v>835</v>
      </c>
      <c r="F543" s="30"/>
      <c r="G543" s="30" t="s">
        <v>835</v>
      </c>
      <c r="H543" s="31"/>
      <c r="I543" s="30"/>
      <c r="J543" s="30"/>
      <c r="K543" s="30"/>
      <c r="L543" s="30"/>
      <c r="M543" s="30"/>
      <c r="N543" s="30"/>
      <c r="O543" s="30"/>
      <c r="P543" s="30"/>
      <c r="Q543" s="30"/>
      <c r="R543" s="30"/>
      <c r="S543" s="29"/>
    </row>
    <row r="544">
      <c r="A544" s="30"/>
      <c r="B544" s="30"/>
      <c r="C544" s="30"/>
      <c r="D544" s="30" t="s">
        <v>835</v>
      </c>
      <c r="E544" s="30" t="s">
        <v>835</v>
      </c>
      <c r="F544" s="30"/>
      <c r="G544" s="30" t="s">
        <v>835</v>
      </c>
      <c r="H544" s="31"/>
      <c r="I544" s="30"/>
      <c r="J544" s="30"/>
      <c r="K544" s="30"/>
      <c r="L544" s="30"/>
      <c r="M544" s="30"/>
      <c r="N544" s="30"/>
      <c r="O544" s="30"/>
      <c r="P544" s="30"/>
      <c r="Q544" s="30"/>
      <c r="R544" s="30"/>
      <c r="S544" s="29"/>
    </row>
    <row r="545">
      <c r="A545" s="30"/>
      <c r="B545" s="30"/>
      <c r="C545" s="30"/>
      <c r="D545" s="30" t="s">
        <v>835</v>
      </c>
      <c r="E545" s="30" t="s">
        <v>835</v>
      </c>
      <c r="F545" s="30"/>
      <c r="G545" s="30" t="s">
        <v>835</v>
      </c>
      <c r="H545" s="31"/>
      <c r="I545" s="30"/>
      <c r="J545" s="30"/>
      <c r="K545" s="30"/>
      <c r="L545" s="30"/>
      <c r="M545" s="30"/>
      <c r="N545" s="30"/>
      <c r="O545" s="30"/>
      <c r="P545" s="30"/>
      <c r="Q545" s="30"/>
      <c r="R545" s="30"/>
      <c r="S545" s="29"/>
    </row>
    <row r="546">
      <c r="A546" s="30"/>
      <c r="B546" s="30"/>
      <c r="C546" s="30"/>
      <c r="D546" s="30" t="s">
        <v>835</v>
      </c>
      <c r="E546" s="30" t="s">
        <v>835</v>
      </c>
      <c r="F546" s="30"/>
      <c r="G546" s="30" t="s">
        <v>835</v>
      </c>
      <c r="H546" s="31"/>
      <c r="I546" s="30"/>
      <c r="J546" s="30"/>
      <c r="K546" s="30"/>
      <c r="L546" s="30"/>
      <c r="M546" s="30"/>
      <c r="N546" s="30"/>
      <c r="O546" s="30"/>
      <c r="P546" s="30"/>
      <c r="Q546" s="30"/>
      <c r="R546" s="30"/>
      <c r="S546" s="29"/>
    </row>
    <row r="547">
      <c r="A547" s="30"/>
      <c r="B547" s="30"/>
      <c r="C547" s="30"/>
      <c r="D547" s="30" t="s">
        <v>835</v>
      </c>
      <c r="E547" s="30" t="s">
        <v>835</v>
      </c>
      <c r="F547" s="30"/>
      <c r="G547" s="30" t="s">
        <v>835</v>
      </c>
      <c r="H547" s="31"/>
      <c r="I547" s="30"/>
      <c r="J547" s="30"/>
      <c r="K547" s="30"/>
      <c r="L547" s="30"/>
      <c r="M547" s="30"/>
      <c r="N547" s="30"/>
      <c r="O547" s="30"/>
      <c r="P547" s="30"/>
      <c r="Q547" s="30"/>
      <c r="R547" s="30"/>
      <c r="S547" s="29"/>
    </row>
    <row r="548">
      <c r="A548" s="30"/>
      <c r="B548" s="30"/>
      <c r="C548" s="30"/>
      <c r="D548" s="30" t="s">
        <v>835</v>
      </c>
      <c r="E548" s="30" t="s">
        <v>835</v>
      </c>
      <c r="F548" s="30"/>
      <c r="G548" s="30" t="s">
        <v>835</v>
      </c>
      <c r="H548" s="31"/>
      <c r="I548" s="30"/>
      <c r="J548" s="30"/>
      <c r="K548" s="30"/>
      <c r="L548" s="30"/>
      <c r="M548" s="30"/>
      <c r="N548" s="30"/>
      <c r="O548" s="30"/>
      <c r="P548" s="30"/>
      <c r="Q548" s="30"/>
      <c r="R548" s="30"/>
      <c r="S548" s="29"/>
    </row>
    <row r="549">
      <c r="A549" s="30"/>
      <c r="B549" s="30"/>
      <c r="C549" s="30"/>
      <c r="D549" s="30" t="s">
        <v>835</v>
      </c>
      <c r="E549" s="30" t="s">
        <v>835</v>
      </c>
      <c r="F549" s="30"/>
      <c r="G549" s="30" t="s">
        <v>835</v>
      </c>
      <c r="H549" s="31"/>
      <c r="I549" s="30"/>
      <c r="J549" s="30"/>
      <c r="K549" s="30"/>
      <c r="L549" s="30"/>
      <c r="M549" s="30"/>
      <c r="N549" s="30"/>
      <c r="O549" s="30"/>
      <c r="P549" s="30"/>
      <c r="Q549" s="30"/>
      <c r="R549" s="30"/>
      <c r="S549" s="29"/>
    </row>
    <row r="550">
      <c r="A550" s="30"/>
      <c r="B550" s="30"/>
      <c r="C550" s="30"/>
      <c r="D550" s="30" t="s">
        <v>835</v>
      </c>
      <c r="E550" s="30" t="s">
        <v>835</v>
      </c>
      <c r="F550" s="30"/>
      <c r="G550" s="30" t="s">
        <v>835</v>
      </c>
      <c r="H550" s="31"/>
      <c r="I550" s="30"/>
      <c r="J550" s="30"/>
      <c r="K550" s="30"/>
      <c r="L550" s="30"/>
      <c r="M550" s="30"/>
      <c r="N550" s="30"/>
      <c r="O550" s="30"/>
      <c r="P550" s="30"/>
      <c r="Q550" s="30"/>
      <c r="R550" s="30"/>
      <c r="S550" s="29"/>
    </row>
    <row r="551">
      <c r="A551" s="30"/>
      <c r="B551" s="30"/>
      <c r="C551" s="30"/>
      <c r="D551" s="30" t="s">
        <v>835</v>
      </c>
      <c r="E551" s="30" t="s">
        <v>835</v>
      </c>
      <c r="F551" s="30"/>
      <c r="G551" s="30" t="s">
        <v>835</v>
      </c>
      <c r="H551" s="31"/>
      <c r="I551" s="30"/>
      <c r="J551" s="30"/>
      <c r="K551" s="30"/>
      <c r="L551" s="30"/>
      <c r="M551" s="30"/>
      <c r="N551" s="30"/>
      <c r="O551" s="30"/>
      <c r="P551" s="30"/>
      <c r="Q551" s="30"/>
      <c r="R551" s="30"/>
      <c r="S551" s="29"/>
    </row>
    <row r="552">
      <c r="A552" s="30"/>
      <c r="B552" s="30"/>
      <c r="C552" s="30"/>
      <c r="D552" s="30" t="s">
        <v>835</v>
      </c>
      <c r="E552" s="30" t="s">
        <v>835</v>
      </c>
      <c r="F552" s="30"/>
      <c r="G552" s="30" t="s">
        <v>835</v>
      </c>
      <c r="H552" s="31"/>
      <c r="I552" s="30"/>
      <c r="J552" s="30"/>
      <c r="K552" s="30"/>
      <c r="L552" s="30"/>
      <c r="M552" s="30"/>
      <c r="N552" s="30"/>
      <c r="O552" s="30"/>
      <c r="P552" s="30"/>
      <c r="Q552" s="30"/>
      <c r="R552" s="30"/>
      <c r="S552" s="29"/>
    </row>
    <row r="553">
      <c r="A553" s="30"/>
      <c r="B553" s="30"/>
      <c r="C553" s="30"/>
      <c r="D553" s="30" t="s">
        <v>835</v>
      </c>
      <c r="E553" s="30" t="s">
        <v>835</v>
      </c>
      <c r="F553" s="30"/>
      <c r="G553" s="30" t="s">
        <v>835</v>
      </c>
      <c r="H553" s="31"/>
      <c r="I553" s="30"/>
      <c r="J553" s="30"/>
      <c r="K553" s="30"/>
      <c r="L553" s="30"/>
      <c r="M553" s="30"/>
      <c r="N553" s="30"/>
      <c r="O553" s="30"/>
      <c r="P553" s="30"/>
      <c r="Q553" s="30"/>
      <c r="R553" s="30"/>
      <c r="S553" s="29"/>
    </row>
    <row r="554">
      <c r="A554" s="30"/>
      <c r="B554" s="30"/>
      <c r="C554" s="30"/>
      <c r="D554" s="30" t="s">
        <v>835</v>
      </c>
      <c r="E554" s="30" t="s">
        <v>835</v>
      </c>
      <c r="F554" s="30"/>
      <c r="G554" s="30" t="s">
        <v>835</v>
      </c>
      <c r="H554" s="31"/>
      <c r="I554" s="30"/>
      <c r="J554" s="30"/>
      <c r="K554" s="30"/>
      <c r="L554" s="30"/>
      <c r="M554" s="30"/>
      <c r="N554" s="30"/>
      <c r="O554" s="30"/>
      <c r="P554" s="30"/>
      <c r="Q554" s="30"/>
      <c r="R554" s="30"/>
      <c r="S554" s="29"/>
    </row>
    <row r="555">
      <c r="A555" s="30"/>
      <c r="B555" s="30"/>
      <c r="C555" s="30"/>
      <c r="D555" s="30" t="s">
        <v>835</v>
      </c>
      <c r="E555" s="30" t="s">
        <v>835</v>
      </c>
      <c r="F555" s="30"/>
      <c r="G555" s="30" t="s">
        <v>835</v>
      </c>
      <c r="H555" s="31"/>
      <c r="I555" s="30"/>
      <c r="J555" s="30"/>
      <c r="K555" s="30"/>
      <c r="L555" s="30"/>
      <c r="M555" s="30"/>
      <c r="N555" s="30"/>
      <c r="O555" s="30"/>
      <c r="P555" s="30"/>
      <c r="Q555" s="30"/>
      <c r="R555" s="30"/>
      <c r="S555" s="29"/>
    </row>
    <row r="556">
      <c r="A556" s="30"/>
      <c r="B556" s="30"/>
      <c r="C556" s="30"/>
      <c r="D556" s="30" t="s">
        <v>835</v>
      </c>
      <c r="E556" s="30" t="s">
        <v>835</v>
      </c>
      <c r="F556" s="30"/>
      <c r="G556" s="30" t="s">
        <v>835</v>
      </c>
      <c r="H556" s="31"/>
      <c r="I556" s="30"/>
      <c r="J556" s="30"/>
      <c r="K556" s="30"/>
      <c r="L556" s="30"/>
      <c r="M556" s="30"/>
      <c r="N556" s="30"/>
      <c r="O556" s="30"/>
      <c r="P556" s="30"/>
      <c r="Q556" s="30"/>
      <c r="R556" s="30"/>
      <c r="S556" s="29"/>
    </row>
    <row r="557">
      <c r="A557" s="30"/>
      <c r="B557" s="30"/>
      <c r="C557" s="30"/>
      <c r="D557" s="30" t="s">
        <v>835</v>
      </c>
      <c r="E557" s="30" t="s">
        <v>835</v>
      </c>
      <c r="F557" s="30"/>
      <c r="G557" s="30" t="s">
        <v>835</v>
      </c>
      <c r="H557" s="31"/>
      <c r="I557" s="30"/>
      <c r="J557" s="30"/>
      <c r="K557" s="30"/>
      <c r="L557" s="30"/>
      <c r="M557" s="30"/>
      <c r="N557" s="30"/>
      <c r="O557" s="30"/>
      <c r="P557" s="30"/>
      <c r="Q557" s="30"/>
      <c r="R557" s="30"/>
      <c r="S557" s="29"/>
    </row>
    <row r="558">
      <c r="A558" s="30"/>
      <c r="B558" s="30"/>
      <c r="C558" s="30"/>
      <c r="D558" s="30" t="s">
        <v>835</v>
      </c>
      <c r="E558" s="30" t="s">
        <v>835</v>
      </c>
      <c r="F558" s="30"/>
      <c r="G558" s="30" t="s">
        <v>835</v>
      </c>
      <c r="H558" s="31"/>
      <c r="I558" s="30"/>
      <c r="J558" s="30"/>
      <c r="K558" s="30"/>
      <c r="L558" s="30"/>
      <c r="M558" s="30"/>
      <c r="N558" s="30"/>
      <c r="O558" s="30"/>
      <c r="P558" s="30"/>
      <c r="Q558" s="30"/>
      <c r="R558" s="30"/>
      <c r="S558" s="29"/>
    </row>
    <row r="559">
      <c r="A559" s="30"/>
      <c r="B559" s="30"/>
      <c r="C559" s="30"/>
      <c r="D559" s="30" t="s">
        <v>835</v>
      </c>
      <c r="E559" s="30" t="s">
        <v>835</v>
      </c>
      <c r="F559" s="30"/>
      <c r="G559" s="30" t="s">
        <v>835</v>
      </c>
      <c r="H559" s="31"/>
      <c r="I559" s="30"/>
      <c r="J559" s="30"/>
      <c r="K559" s="30"/>
      <c r="L559" s="30"/>
      <c r="M559" s="30"/>
      <c r="N559" s="30"/>
      <c r="O559" s="30"/>
      <c r="P559" s="30"/>
      <c r="Q559" s="30"/>
      <c r="R559" s="30"/>
      <c r="S559" s="29"/>
    </row>
    <row r="560">
      <c r="A560" s="30"/>
      <c r="B560" s="30"/>
      <c r="C560" s="30"/>
      <c r="D560" s="30" t="s">
        <v>835</v>
      </c>
      <c r="E560" s="30" t="s">
        <v>835</v>
      </c>
      <c r="F560" s="30"/>
      <c r="G560" s="30" t="s">
        <v>835</v>
      </c>
      <c r="H560" s="31"/>
      <c r="I560" s="30"/>
      <c r="J560" s="30"/>
      <c r="K560" s="30"/>
      <c r="L560" s="30"/>
      <c r="M560" s="30"/>
      <c r="N560" s="30"/>
      <c r="O560" s="30"/>
      <c r="P560" s="30"/>
      <c r="Q560" s="30"/>
      <c r="R560" s="30"/>
      <c r="S560" s="29"/>
    </row>
    <row r="561">
      <c r="A561" s="30"/>
      <c r="B561" s="30"/>
      <c r="C561" s="30"/>
      <c r="D561" s="30" t="s">
        <v>835</v>
      </c>
      <c r="E561" s="30" t="s">
        <v>835</v>
      </c>
      <c r="F561" s="30"/>
      <c r="G561" s="30" t="s">
        <v>835</v>
      </c>
      <c r="H561" s="31"/>
      <c r="I561" s="30"/>
      <c r="J561" s="30"/>
      <c r="K561" s="30"/>
      <c r="L561" s="30"/>
      <c r="M561" s="30"/>
      <c r="N561" s="30"/>
      <c r="O561" s="30"/>
      <c r="P561" s="30"/>
      <c r="Q561" s="30"/>
      <c r="R561" s="30"/>
      <c r="S561" s="29"/>
    </row>
    <row r="562">
      <c r="A562" s="30"/>
      <c r="B562" s="30"/>
      <c r="C562" s="30"/>
      <c r="D562" s="30" t="s">
        <v>835</v>
      </c>
      <c r="E562" s="30" t="s">
        <v>835</v>
      </c>
      <c r="F562" s="30"/>
      <c r="G562" s="30" t="s">
        <v>835</v>
      </c>
      <c r="H562" s="31"/>
      <c r="I562" s="30"/>
      <c r="J562" s="30"/>
      <c r="K562" s="30"/>
      <c r="L562" s="30"/>
      <c r="M562" s="30"/>
      <c r="N562" s="30"/>
      <c r="O562" s="30"/>
      <c r="P562" s="30"/>
      <c r="Q562" s="30"/>
      <c r="R562" s="30"/>
      <c r="S562" s="29"/>
    </row>
    <row r="563">
      <c r="A563" s="30"/>
      <c r="B563" s="30"/>
      <c r="C563" s="30"/>
      <c r="D563" s="30" t="s">
        <v>835</v>
      </c>
      <c r="E563" s="30" t="s">
        <v>835</v>
      </c>
      <c r="F563" s="30"/>
      <c r="G563" s="30" t="s">
        <v>835</v>
      </c>
      <c r="H563" s="31"/>
      <c r="I563" s="30"/>
      <c r="J563" s="30"/>
      <c r="K563" s="30"/>
      <c r="L563" s="30"/>
      <c r="M563" s="30"/>
      <c r="N563" s="30"/>
      <c r="O563" s="30"/>
      <c r="P563" s="30"/>
      <c r="Q563" s="30"/>
      <c r="R563" s="30"/>
      <c r="S563" s="29"/>
    </row>
    <row r="564">
      <c r="A564" s="30"/>
      <c r="B564" s="30"/>
      <c r="C564" s="30"/>
      <c r="D564" s="30" t="s">
        <v>835</v>
      </c>
      <c r="E564" s="30" t="s">
        <v>835</v>
      </c>
      <c r="F564" s="30"/>
      <c r="G564" s="30" t="s">
        <v>835</v>
      </c>
      <c r="H564" s="31"/>
      <c r="I564" s="30"/>
      <c r="J564" s="30"/>
      <c r="K564" s="30"/>
      <c r="L564" s="30"/>
      <c r="M564" s="30"/>
      <c r="N564" s="30"/>
      <c r="O564" s="30"/>
      <c r="P564" s="30"/>
      <c r="Q564" s="30"/>
      <c r="R564" s="30"/>
      <c r="S564" s="29"/>
    </row>
    <row r="565">
      <c r="A565" s="30"/>
      <c r="B565" s="30"/>
      <c r="C565" s="30"/>
      <c r="D565" s="30" t="s">
        <v>835</v>
      </c>
      <c r="E565" s="30" t="s">
        <v>835</v>
      </c>
      <c r="F565" s="30"/>
      <c r="G565" s="30" t="s">
        <v>835</v>
      </c>
      <c r="H565" s="31"/>
      <c r="I565" s="30"/>
      <c r="J565" s="30"/>
      <c r="K565" s="30"/>
      <c r="L565" s="30"/>
      <c r="M565" s="30"/>
      <c r="N565" s="30"/>
      <c r="O565" s="30"/>
      <c r="P565" s="30"/>
      <c r="Q565" s="30"/>
      <c r="R565" s="30"/>
      <c r="S565" s="29"/>
    </row>
    <row r="566">
      <c r="A566" s="30"/>
      <c r="B566" s="30"/>
      <c r="C566" s="30"/>
      <c r="D566" s="30" t="s">
        <v>835</v>
      </c>
      <c r="E566" s="30" t="s">
        <v>835</v>
      </c>
      <c r="F566" s="30"/>
      <c r="G566" s="30" t="s">
        <v>835</v>
      </c>
      <c r="H566" s="31"/>
      <c r="I566" s="30"/>
      <c r="J566" s="30"/>
      <c r="K566" s="30"/>
      <c r="L566" s="30"/>
      <c r="M566" s="30"/>
      <c r="N566" s="30"/>
      <c r="O566" s="30"/>
      <c r="P566" s="30"/>
      <c r="Q566" s="30"/>
      <c r="R566" s="30"/>
      <c r="S566" s="29"/>
    </row>
    <row r="567">
      <c r="A567" s="30"/>
      <c r="B567" s="30"/>
      <c r="C567" s="30"/>
      <c r="D567" s="30" t="s">
        <v>835</v>
      </c>
      <c r="E567" s="30" t="s">
        <v>835</v>
      </c>
      <c r="F567" s="30"/>
      <c r="G567" s="30" t="s">
        <v>835</v>
      </c>
      <c r="H567" s="31"/>
      <c r="I567" s="30"/>
      <c r="J567" s="30"/>
      <c r="K567" s="30"/>
      <c r="L567" s="30"/>
      <c r="M567" s="30"/>
      <c r="N567" s="30"/>
      <c r="O567" s="30"/>
      <c r="P567" s="30"/>
      <c r="Q567" s="30"/>
      <c r="R567" s="30"/>
      <c r="S567" s="29"/>
    </row>
    <row r="568">
      <c r="A568" s="30"/>
      <c r="B568" s="30"/>
      <c r="C568" s="30"/>
      <c r="D568" s="30" t="s">
        <v>835</v>
      </c>
      <c r="E568" s="30" t="s">
        <v>835</v>
      </c>
      <c r="F568" s="30"/>
      <c r="G568" s="30" t="s">
        <v>835</v>
      </c>
      <c r="H568" s="31"/>
      <c r="I568" s="30"/>
      <c r="J568" s="30"/>
      <c r="K568" s="30"/>
      <c r="L568" s="30"/>
      <c r="M568" s="30"/>
      <c r="N568" s="30"/>
      <c r="O568" s="30"/>
      <c r="P568" s="30"/>
      <c r="Q568" s="30"/>
      <c r="R568" s="30"/>
      <c r="S568" s="29"/>
    </row>
    <row r="569">
      <c r="A569" s="30"/>
      <c r="B569" s="30"/>
      <c r="C569" s="30"/>
      <c r="D569" s="30" t="s">
        <v>835</v>
      </c>
      <c r="E569" s="30" t="s">
        <v>835</v>
      </c>
      <c r="F569" s="30"/>
      <c r="G569" s="30" t="s">
        <v>835</v>
      </c>
      <c r="H569" s="31"/>
      <c r="I569" s="30"/>
      <c r="J569" s="30"/>
      <c r="K569" s="30"/>
      <c r="L569" s="30"/>
      <c r="M569" s="30"/>
      <c r="N569" s="30"/>
      <c r="O569" s="30"/>
      <c r="P569" s="30"/>
      <c r="Q569" s="30"/>
      <c r="R569" s="30"/>
      <c r="S569" s="29"/>
    </row>
    <row r="570">
      <c r="A570" s="30"/>
      <c r="B570" s="30"/>
      <c r="C570" s="30"/>
      <c r="D570" s="30" t="s">
        <v>835</v>
      </c>
      <c r="E570" s="30" t="s">
        <v>835</v>
      </c>
      <c r="F570" s="30"/>
      <c r="G570" s="30" t="s">
        <v>835</v>
      </c>
      <c r="H570" s="31"/>
      <c r="I570" s="30"/>
      <c r="J570" s="30"/>
      <c r="K570" s="30"/>
      <c r="L570" s="30"/>
      <c r="M570" s="30"/>
      <c r="N570" s="30"/>
      <c r="O570" s="30"/>
      <c r="P570" s="30"/>
      <c r="Q570" s="30"/>
      <c r="R570" s="30"/>
      <c r="S570" s="29"/>
    </row>
    <row r="571">
      <c r="A571" s="30"/>
      <c r="B571" s="30"/>
      <c r="C571" s="30"/>
      <c r="D571" s="30" t="s">
        <v>835</v>
      </c>
      <c r="E571" s="30" t="s">
        <v>835</v>
      </c>
      <c r="F571" s="30"/>
      <c r="G571" s="30" t="s">
        <v>835</v>
      </c>
      <c r="H571" s="31"/>
      <c r="I571" s="30"/>
      <c r="J571" s="30"/>
      <c r="K571" s="30"/>
      <c r="L571" s="30"/>
      <c r="M571" s="30"/>
      <c r="N571" s="30"/>
      <c r="O571" s="30"/>
      <c r="P571" s="30"/>
      <c r="Q571" s="30"/>
      <c r="R571" s="30"/>
      <c r="S571" s="29"/>
    </row>
    <row r="572">
      <c r="A572" s="30"/>
      <c r="B572" s="30"/>
      <c r="C572" s="30"/>
      <c r="D572" s="30" t="s">
        <v>835</v>
      </c>
      <c r="E572" s="30" t="s">
        <v>835</v>
      </c>
      <c r="F572" s="30"/>
      <c r="G572" s="30" t="s">
        <v>835</v>
      </c>
      <c r="H572" s="31"/>
      <c r="I572" s="30"/>
      <c r="J572" s="30"/>
      <c r="K572" s="30"/>
      <c r="L572" s="30"/>
      <c r="M572" s="30"/>
      <c r="N572" s="30"/>
      <c r="O572" s="30"/>
      <c r="P572" s="30"/>
      <c r="Q572" s="30"/>
      <c r="R572" s="30"/>
      <c r="S572" s="29"/>
    </row>
    <row r="573">
      <c r="A573" s="30"/>
      <c r="B573" s="30"/>
      <c r="C573" s="30"/>
      <c r="D573" s="30" t="s">
        <v>835</v>
      </c>
      <c r="E573" s="30" t="s">
        <v>835</v>
      </c>
      <c r="F573" s="30"/>
      <c r="G573" s="30" t="s">
        <v>835</v>
      </c>
      <c r="H573" s="31"/>
      <c r="I573" s="30"/>
      <c r="J573" s="30"/>
      <c r="K573" s="30"/>
      <c r="L573" s="30"/>
      <c r="M573" s="30"/>
      <c r="N573" s="30"/>
      <c r="O573" s="30"/>
      <c r="P573" s="30"/>
      <c r="Q573" s="30"/>
      <c r="R573" s="30"/>
      <c r="S573" s="29"/>
    </row>
    <row r="574">
      <c r="A574" s="30"/>
      <c r="B574" s="30"/>
      <c r="C574" s="30"/>
      <c r="D574" s="30" t="s">
        <v>835</v>
      </c>
      <c r="E574" s="30" t="s">
        <v>835</v>
      </c>
      <c r="F574" s="30"/>
      <c r="G574" s="30" t="s">
        <v>835</v>
      </c>
      <c r="H574" s="31"/>
      <c r="I574" s="30"/>
      <c r="J574" s="30"/>
      <c r="K574" s="30"/>
      <c r="L574" s="30"/>
      <c r="M574" s="30"/>
      <c r="N574" s="30"/>
      <c r="O574" s="30"/>
      <c r="P574" s="30"/>
      <c r="Q574" s="30"/>
      <c r="R574" s="30"/>
      <c r="S574" s="29"/>
    </row>
    <row r="575">
      <c r="A575" s="30"/>
      <c r="B575" s="30"/>
      <c r="C575" s="30"/>
      <c r="D575" s="30" t="s">
        <v>835</v>
      </c>
      <c r="E575" s="30" t="s">
        <v>835</v>
      </c>
      <c r="F575" s="30"/>
      <c r="G575" s="30" t="s">
        <v>835</v>
      </c>
      <c r="H575" s="31"/>
      <c r="I575" s="30"/>
      <c r="J575" s="30"/>
      <c r="K575" s="30"/>
      <c r="L575" s="30"/>
      <c r="M575" s="30"/>
      <c r="N575" s="30"/>
      <c r="O575" s="30"/>
      <c r="P575" s="30"/>
      <c r="Q575" s="30"/>
      <c r="R575" s="30"/>
      <c r="S575" s="29"/>
    </row>
    <row r="576">
      <c r="A576" s="30"/>
      <c r="B576" s="30"/>
      <c r="C576" s="30"/>
      <c r="D576" s="30" t="s">
        <v>835</v>
      </c>
      <c r="E576" s="30" t="s">
        <v>835</v>
      </c>
      <c r="F576" s="30"/>
      <c r="G576" s="30" t="s">
        <v>835</v>
      </c>
      <c r="H576" s="31"/>
      <c r="I576" s="30"/>
      <c r="J576" s="30"/>
      <c r="K576" s="30"/>
      <c r="L576" s="30"/>
      <c r="M576" s="30"/>
      <c r="N576" s="30"/>
      <c r="O576" s="30"/>
      <c r="P576" s="30"/>
      <c r="Q576" s="30"/>
      <c r="R576" s="30"/>
      <c r="S576" s="29"/>
    </row>
    <row r="577">
      <c r="A577" s="30"/>
      <c r="B577" s="30"/>
      <c r="C577" s="30"/>
      <c r="D577" s="30" t="s">
        <v>835</v>
      </c>
      <c r="E577" s="30" t="s">
        <v>835</v>
      </c>
      <c r="F577" s="30"/>
      <c r="G577" s="30" t="s">
        <v>835</v>
      </c>
      <c r="H577" s="31"/>
      <c r="I577" s="30"/>
      <c r="J577" s="30"/>
      <c r="K577" s="30"/>
      <c r="L577" s="30"/>
      <c r="M577" s="30"/>
      <c r="N577" s="30"/>
      <c r="O577" s="30"/>
      <c r="P577" s="30"/>
      <c r="Q577" s="30"/>
      <c r="R577" s="30"/>
      <c r="S577" s="29"/>
    </row>
    <row r="578">
      <c r="A578" s="30"/>
      <c r="B578" s="30"/>
      <c r="C578" s="30"/>
      <c r="D578" s="30" t="s">
        <v>835</v>
      </c>
      <c r="E578" s="30" t="s">
        <v>835</v>
      </c>
      <c r="F578" s="30"/>
      <c r="G578" s="30" t="s">
        <v>835</v>
      </c>
      <c r="H578" s="31"/>
      <c r="I578" s="30"/>
      <c r="J578" s="30"/>
      <c r="K578" s="30"/>
      <c r="L578" s="30"/>
      <c r="M578" s="30"/>
      <c r="N578" s="30"/>
      <c r="O578" s="30"/>
      <c r="P578" s="30"/>
      <c r="Q578" s="30"/>
      <c r="R578" s="30"/>
      <c r="S578" s="29"/>
    </row>
    <row r="579">
      <c r="A579" s="30"/>
      <c r="B579" s="30"/>
      <c r="C579" s="30"/>
      <c r="D579" s="30" t="s">
        <v>835</v>
      </c>
      <c r="E579" s="30" t="s">
        <v>835</v>
      </c>
      <c r="F579" s="30"/>
      <c r="G579" s="30" t="s">
        <v>835</v>
      </c>
      <c r="H579" s="31"/>
      <c r="I579" s="30"/>
      <c r="J579" s="30"/>
      <c r="K579" s="30"/>
      <c r="L579" s="30"/>
      <c r="M579" s="30"/>
      <c r="N579" s="30"/>
      <c r="O579" s="30"/>
      <c r="P579" s="30"/>
      <c r="Q579" s="30"/>
      <c r="R579" s="30"/>
      <c r="S579" s="29"/>
    </row>
    <row r="580">
      <c r="A580" s="30"/>
      <c r="B580" s="30"/>
      <c r="C580" s="30"/>
      <c r="D580" s="30" t="s">
        <v>835</v>
      </c>
      <c r="E580" s="30" t="s">
        <v>835</v>
      </c>
      <c r="F580" s="30"/>
      <c r="G580" s="30" t="s">
        <v>835</v>
      </c>
      <c r="H580" s="31"/>
      <c r="I580" s="30"/>
      <c r="J580" s="30"/>
      <c r="K580" s="30"/>
      <c r="L580" s="30"/>
      <c r="M580" s="30"/>
      <c r="N580" s="30"/>
      <c r="O580" s="30"/>
      <c r="P580" s="30"/>
      <c r="Q580" s="30"/>
      <c r="R580" s="30"/>
      <c r="S580" s="29"/>
    </row>
    <row r="581">
      <c r="A581" s="30"/>
      <c r="B581" s="30"/>
      <c r="C581" s="30"/>
      <c r="D581" s="30" t="s">
        <v>835</v>
      </c>
      <c r="E581" s="30" t="s">
        <v>835</v>
      </c>
      <c r="F581" s="30"/>
      <c r="G581" s="30" t="s">
        <v>835</v>
      </c>
      <c r="H581" s="31"/>
      <c r="I581" s="30"/>
      <c r="J581" s="30"/>
      <c r="K581" s="30"/>
      <c r="L581" s="30"/>
      <c r="M581" s="30"/>
      <c r="N581" s="30"/>
      <c r="O581" s="30"/>
      <c r="P581" s="30"/>
      <c r="Q581" s="30"/>
      <c r="R581" s="30"/>
      <c r="S581" s="29"/>
    </row>
    <row r="582">
      <c r="A582" s="30"/>
      <c r="B582" s="30"/>
      <c r="C582" s="30"/>
      <c r="D582" s="30" t="s">
        <v>835</v>
      </c>
      <c r="E582" s="30" t="s">
        <v>835</v>
      </c>
      <c r="F582" s="30"/>
      <c r="G582" s="30" t="s">
        <v>835</v>
      </c>
      <c r="H582" s="31"/>
      <c r="I582" s="30"/>
      <c r="J582" s="30"/>
      <c r="K582" s="30"/>
      <c r="L582" s="30"/>
      <c r="M582" s="30"/>
      <c r="N582" s="30"/>
      <c r="O582" s="30"/>
      <c r="P582" s="30"/>
      <c r="Q582" s="30"/>
      <c r="R582" s="30"/>
      <c r="S582" s="29"/>
    </row>
    <row r="583">
      <c r="A583" s="30"/>
      <c r="B583" s="30"/>
      <c r="C583" s="30"/>
      <c r="D583" s="30" t="s">
        <v>835</v>
      </c>
      <c r="E583" s="30" t="s">
        <v>835</v>
      </c>
      <c r="F583" s="30"/>
      <c r="G583" s="30" t="s">
        <v>835</v>
      </c>
      <c r="H583" s="31"/>
      <c r="I583" s="30"/>
      <c r="J583" s="30"/>
      <c r="K583" s="30"/>
      <c r="L583" s="30"/>
      <c r="M583" s="30"/>
      <c r="N583" s="30"/>
      <c r="O583" s="30"/>
      <c r="P583" s="30"/>
      <c r="Q583" s="30"/>
      <c r="R583" s="30"/>
      <c r="S583" s="29"/>
    </row>
    <row r="584">
      <c r="A584" s="30"/>
      <c r="B584" s="30"/>
      <c r="C584" s="30"/>
      <c r="D584" s="30" t="s">
        <v>835</v>
      </c>
      <c r="E584" s="30" t="s">
        <v>835</v>
      </c>
      <c r="F584" s="30"/>
      <c r="G584" s="30" t="s">
        <v>835</v>
      </c>
      <c r="H584" s="31"/>
      <c r="I584" s="30"/>
      <c r="J584" s="30"/>
      <c r="K584" s="30"/>
      <c r="L584" s="30"/>
      <c r="M584" s="30"/>
      <c r="N584" s="30"/>
      <c r="O584" s="30"/>
      <c r="P584" s="30"/>
      <c r="Q584" s="30"/>
      <c r="R584" s="30"/>
      <c r="S584" s="29"/>
    </row>
    <row r="585">
      <c r="A585" s="30"/>
      <c r="B585" s="30"/>
      <c r="C585" s="30"/>
      <c r="D585" s="30" t="s">
        <v>835</v>
      </c>
      <c r="E585" s="30" t="s">
        <v>835</v>
      </c>
      <c r="F585" s="30"/>
      <c r="G585" s="30" t="s">
        <v>835</v>
      </c>
      <c r="H585" s="31"/>
      <c r="I585" s="30"/>
      <c r="J585" s="30"/>
      <c r="K585" s="30"/>
      <c r="L585" s="30"/>
      <c r="M585" s="30"/>
      <c r="N585" s="30"/>
      <c r="O585" s="30"/>
      <c r="P585" s="30"/>
      <c r="Q585" s="30"/>
      <c r="R585" s="30"/>
      <c r="S585" s="29"/>
    </row>
    <row r="586">
      <c r="A586" s="30"/>
      <c r="B586" s="30"/>
      <c r="C586" s="30"/>
      <c r="D586" s="30" t="s">
        <v>835</v>
      </c>
      <c r="E586" s="30" t="s">
        <v>835</v>
      </c>
      <c r="F586" s="30"/>
      <c r="G586" s="30" t="s">
        <v>835</v>
      </c>
      <c r="H586" s="31"/>
      <c r="I586" s="30"/>
      <c r="J586" s="30"/>
      <c r="K586" s="30"/>
      <c r="L586" s="30"/>
      <c r="M586" s="30"/>
      <c r="N586" s="30"/>
      <c r="O586" s="30"/>
      <c r="P586" s="30"/>
      <c r="Q586" s="30"/>
      <c r="R586" s="30"/>
      <c r="S586" s="29"/>
    </row>
    <row r="587">
      <c r="A587" s="30"/>
      <c r="B587" s="30"/>
      <c r="C587" s="30"/>
      <c r="D587" s="30" t="s">
        <v>835</v>
      </c>
      <c r="E587" s="30" t="s">
        <v>835</v>
      </c>
      <c r="F587" s="30"/>
      <c r="G587" s="30" t="s">
        <v>835</v>
      </c>
      <c r="H587" s="31"/>
      <c r="I587" s="30"/>
      <c r="J587" s="30"/>
      <c r="K587" s="30"/>
      <c r="L587" s="30"/>
      <c r="M587" s="30"/>
      <c r="N587" s="30"/>
      <c r="O587" s="30"/>
      <c r="P587" s="30"/>
      <c r="Q587" s="30"/>
      <c r="R587" s="30"/>
      <c r="S587" s="29"/>
    </row>
    <row r="588">
      <c r="A588" s="30"/>
      <c r="B588" s="30"/>
      <c r="C588" s="30"/>
      <c r="D588" s="30" t="s">
        <v>835</v>
      </c>
      <c r="E588" s="30" t="s">
        <v>835</v>
      </c>
      <c r="F588" s="30"/>
      <c r="G588" s="30" t="s">
        <v>835</v>
      </c>
      <c r="H588" s="31"/>
      <c r="I588" s="30"/>
      <c r="J588" s="30"/>
      <c r="K588" s="30"/>
      <c r="L588" s="30"/>
      <c r="M588" s="30"/>
      <c r="N588" s="30"/>
      <c r="O588" s="30"/>
      <c r="P588" s="30"/>
      <c r="Q588" s="30"/>
      <c r="R588" s="30"/>
      <c r="S588" s="29"/>
    </row>
    <row r="589">
      <c r="A589" s="30"/>
      <c r="B589" s="30"/>
      <c r="C589" s="30"/>
      <c r="D589" s="30" t="s">
        <v>835</v>
      </c>
      <c r="E589" s="30" t="s">
        <v>835</v>
      </c>
      <c r="F589" s="30"/>
      <c r="G589" s="30" t="s">
        <v>835</v>
      </c>
      <c r="H589" s="31"/>
      <c r="I589" s="30"/>
      <c r="J589" s="30"/>
      <c r="K589" s="30"/>
      <c r="L589" s="30"/>
      <c r="M589" s="30"/>
      <c r="N589" s="30"/>
      <c r="O589" s="30"/>
      <c r="P589" s="30"/>
      <c r="Q589" s="30"/>
      <c r="R589" s="30"/>
      <c r="S589" s="29"/>
    </row>
    <row r="590">
      <c r="A590" s="30"/>
      <c r="B590" s="30"/>
      <c r="C590" s="30"/>
      <c r="D590" s="30" t="s">
        <v>835</v>
      </c>
      <c r="E590" s="30" t="s">
        <v>835</v>
      </c>
      <c r="F590" s="30"/>
      <c r="G590" s="30" t="s">
        <v>835</v>
      </c>
      <c r="H590" s="31"/>
      <c r="I590" s="30"/>
      <c r="J590" s="30"/>
      <c r="K590" s="30"/>
      <c r="L590" s="30"/>
      <c r="M590" s="30"/>
      <c r="N590" s="30"/>
      <c r="O590" s="30"/>
      <c r="P590" s="30"/>
      <c r="Q590" s="30"/>
      <c r="R590" s="30"/>
      <c r="S590" s="29"/>
    </row>
    <row r="591">
      <c r="A591" s="30"/>
      <c r="B591" s="30"/>
      <c r="C591" s="30"/>
      <c r="D591" s="30" t="s">
        <v>835</v>
      </c>
      <c r="E591" s="30" t="s">
        <v>835</v>
      </c>
      <c r="F591" s="30"/>
      <c r="G591" s="30" t="s">
        <v>835</v>
      </c>
      <c r="H591" s="31"/>
      <c r="I591" s="30"/>
      <c r="J591" s="30"/>
      <c r="K591" s="30"/>
      <c r="L591" s="30"/>
      <c r="M591" s="30"/>
      <c r="N591" s="30"/>
      <c r="O591" s="30"/>
      <c r="P591" s="30"/>
      <c r="Q591" s="30"/>
      <c r="R591" s="30"/>
      <c r="S591" s="29"/>
    </row>
    <row r="592">
      <c r="A592" s="30"/>
      <c r="B592" s="30"/>
      <c r="C592" s="30"/>
      <c r="D592" s="30" t="s">
        <v>835</v>
      </c>
      <c r="E592" s="30" t="s">
        <v>835</v>
      </c>
      <c r="F592" s="30"/>
      <c r="G592" s="30" t="s">
        <v>835</v>
      </c>
      <c r="H592" s="31"/>
      <c r="I592" s="30"/>
      <c r="J592" s="30"/>
      <c r="K592" s="30"/>
      <c r="L592" s="30"/>
      <c r="M592" s="30"/>
      <c r="N592" s="30"/>
      <c r="O592" s="30"/>
      <c r="P592" s="30"/>
      <c r="Q592" s="30"/>
      <c r="R592" s="30"/>
      <c r="S592" s="29"/>
    </row>
    <row r="593">
      <c r="A593" s="30"/>
      <c r="B593" s="30"/>
      <c r="C593" s="30"/>
      <c r="D593" s="30" t="s">
        <v>835</v>
      </c>
      <c r="E593" s="30" t="s">
        <v>835</v>
      </c>
      <c r="F593" s="30"/>
      <c r="G593" s="30" t="s">
        <v>835</v>
      </c>
      <c r="H593" s="31"/>
      <c r="I593" s="30"/>
      <c r="J593" s="30"/>
      <c r="K593" s="30"/>
      <c r="L593" s="30"/>
      <c r="M593" s="30"/>
      <c r="N593" s="30"/>
      <c r="O593" s="30"/>
      <c r="P593" s="30"/>
      <c r="Q593" s="30"/>
      <c r="R593" s="30"/>
      <c r="S593" s="29"/>
    </row>
    <row r="594">
      <c r="A594" s="30"/>
      <c r="B594" s="30"/>
      <c r="C594" s="30"/>
      <c r="D594" s="30" t="s">
        <v>835</v>
      </c>
      <c r="E594" s="30" t="s">
        <v>835</v>
      </c>
      <c r="F594" s="30"/>
      <c r="G594" s="30" t="s">
        <v>835</v>
      </c>
      <c r="H594" s="31"/>
      <c r="I594" s="30"/>
      <c r="J594" s="30"/>
      <c r="K594" s="30"/>
      <c r="L594" s="30"/>
      <c r="M594" s="30"/>
      <c r="N594" s="30"/>
      <c r="O594" s="30"/>
      <c r="P594" s="30"/>
      <c r="Q594" s="30"/>
      <c r="R594" s="30"/>
      <c r="S594" s="29"/>
    </row>
    <row r="595">
      <c r="A595" s="30"/>
      <c r="B595" s="30"/>
      <c r="C595" s="30"/>
      <c r="D595" s="30" t="s">
        <v>835</v>
      </c>
      <c r="E595" s="30" t="s">
        <v>835</v>
      </c>
      <c r="F595" s="30"/>
      <c r="G595" s="30" t="s">
        <v>835</v>
      </c>
      <c r="H595" s="31"/>
      <c r="I595" s="30"/>
      <c r="J595" s="30"/>
      <c r="K595" s="30"/>
      <c r="L595" s="30"/>
      <c r="M595" s="30"/>
      <c r="N595" s="30"/>
      <c r="O595" s="30"/>
      <c r="P595" s="30"/>
      <c r="Q595" s="30"/>
      <c r="R595" s="30"/>
      <c r="S595" s="29"/>
    </row>
    <row r="596">
      <c r="A596" s="30"/>
      <c r="B596" s="30"/>
      <c r="C596" s="30"/>
      <c r="D596" s="30" t="s">
        <v>835</v>
      </c>
      <c r="E596" s="30" t="s">
        <v>835</v>
      </c>
      <c r="F596" s="30"/>
      <c r="G596" s="30" t="s">
        <v>835</v>
      </c>
      <c r="H596" s="31"/>
      <c r="I596" s="30"/>
      <c r="J596" s="30"/>
      <c r="K596" s="30"/>
      <c r="L596" s="30"/>
      <c r="M596" s="30"/>
      <c r="N596" s="30"/>
      <c r="O596" s="30"/>
      <c r="P596" s="30"/>
      <c r="Q596" s="30"/>
      <c r="R596" s="30"/>
      <c r="S596" s="29"/>
    </row>
    <row r="597">
      <c r="A597" s="30"/>
      <c r="B597" s="30"/>
      <c r="C597" s="30"/>
      <c r="D597" s="30" t="s">
        <v>835</v>
      </c>
      <c r="E597" s="30" t="s">
        <v>835</v>
      </c>
      <c r="F597" s="30"/>
      <c r="G597" s="30" t="s">
        <v>835</v>
      </c>
      <c r="H597" s="31"/>
      <c r="I597" s="30"/>
      <c r="J597" s="30"/>
      <c r="K597" s="30"/>
      <c r="L597" s="30"/>
      <c r="M597" s="30"/>
      <c r="N597" s="30"/>
      <c r="O597" s="30"/>
      <c r="P597" s="30"/>
      <c r="Q597" s="30"/>
      <c r="R597" s="30"/>
      <c r="S597" s="29"/>
    </row>
    <row r="598">
      <c r="A598" s="30"/>
      <c r="B598" s="30"/>
      <c r="C598" s="30"/>
      <c r="D598" s="30" t="s">
        <v>835</v>
      </c>
      <c r="E598" s="30" t="s">
        <v>835</v>
      </c>
      <c r="F598" s="30"/>
      <c r="G598" s="30" t="s">
        <v>835</v>
      </c>
      <c r="H598" s="31"/>
      <c r="I598" s="30"/>
      <c r="J598" s="30"/>
      <c r="K598" s="30"/>
      <c r="L598" s="30"/>
      <c r="M598" s="30"/>
      <c r="N598" s="30"/>
      <c r="O598" s="30"/>
      <c r="P598" s="30"/>
      <c r="Q598" s="30"/>
      <c r="R598" s="30"/>
      <c r="S598" s="29"/>
    </row>
    <row r="599">
      <c r="A599" s="30"/>
      <c r="B599" s="30"/>
      <c r="C599" s="30"/>
      <c r="D599" s="30" t="s">
        <v>835</v>
      </c>
      <c r="E599" s="30" t="s">
        <v>835</v>
      </c>
      <c r="F599" s="30"/>
      <c r="G599" s="30" t="s">
        <v>835</v>
      </c>
      <c r="H599" s="31"/>
      <c r="I599" s="30"/>
      <c r="J599" s="30"/>
      <c r="K599" s="30"/>
      <c r="L599" s="30"/>
      <c r="M599" s="30"/>
      <c r="N599" s="30"/>
      <c r="O599" s="30"/>
      <c r="P599" s="30"/>
      <c r="Q599" s="30"/>
      <c r="R599" s="30"/>
      <c r="S599" s="29"/>
    </row>
    <row r="600">
      <c r="A600" s="30"/>
      <c r="B600" s="30"/>
      <c r="C600" s="30"/>
      <c r="D600" s="30" t="s">
        <v>835</v>
      </c>
      <c r="E600" s="30" t="s">
        <v>835</v>
      </c>
      <c r="F600" s="30"/>
      <c r="G600" s="30" t="s">
        <v>835</v>
      </c>
      <c r="H600" s="31"/>
      <c r="I600" s="30"/>
      <c r="J600" s="30"/>
      <c r="K600" s="30"/>
      <c r="L600" s="30"/>
      <c r="M600" s="30"/>
      <c r="N600" s="30"/>
      <c r="O600" s="30"/>
      <c r="P600" s="30"/>
      <c r="Q600" s="30"/>
      <c r="R600" s="30"/>
      <c r="S600" s="29"/>
    </row>
    <row r="601">
      <c r="A601" s="30"/>
      <c r="B601" s="30"/>
      <c r="C601" s="30"/>
      <c r="D601" s="30" t="s">
        <v>835</v>
      </c>
      <c r="E601" s="30" t="s">
        <v>835</v>
      </c>
      <c r="F601" s="30"/>
      <c r="G601" s="30" t="s">
        <v>835</v>
      </c>
      <c r="H601" s="31"/>
      <c r="I601" s="30"/>
      <c r="J601" s="30"/>
      <c r="K601" s="30"/>
      <c r="L601" s="30"/>
      <c r="M601" s="30"/>
      <c r="N601" s="30"/>
      <c r="O601" s="30"/>
      <c r="P601" s="30"/>
      <c r="Q601" s="30"/>
      <c r="R601" s="30"/>
      <c r="S601" s="29"/>
    </row>
    <row r="602">
      <c r="A602" s="30"/>
      <c r="B602" s="30"/>
      <c r="C602" s="30"/>
      <c r="D602" s="30" t="s">
        <v>835</v>
      </c>
      <c r="E602" s="30" t="s">
        <v>835</v>
      </c>
      <c r="F602" s="30"/>
      <c r="G602" s="30" t="s">
        <v>835</v>
      </c>
      <c r="H602" s="31"/>
      <c r="I602" s="30"/>
      <c r="J602" s="30"/>
      <c r="K602" s="30"/>
      <c r="L602" s="30"/>
      <c r="M602" s="30"/>
      <c r="N602" s="30"/>
      <c r="O602" s="30"/>
      <c r="P602" s="30"/>
      <c r="Q602" s="30"/>
      <c r="R602" s="30"/>
      <c r="S602" s="29"/>
    </row>
    <row r="603">
      <c r="A603" s="30"/>
      <c r="B603" s="30"/>
      <c r="C603" s="30"/>
      <c r="D603" s="30" t="s">
        <v>835</v>
      </c>
      <c r="E603" s="30" t="s">
        <v>835</v>
      </c>
      <c r="F603" s="30"/>
      <c r="G603" s="30" t="s">
        <v>835</v>
      </c>
      <c r="H603" s="31"/>
      <c r="I603" s="30"/>
      <c r="J603" s="30"/>
      <c r="K603" s="30"/>
      <c r="L603" s="30"/>
      <c r="M603" s="30"/>
      <c r="N603" s="30"/>
      <c r="O603" s="30"/>
      <c r="P603" s="30"/>
      <c r="Q603" s="30"/>
      <c r="R603" s="30"/>
      <c r="S603" s="29"/>
    </row>
    <row r="604">
      <c r="A604" s="30"/>
      <c r="B604" s="30"/>
      <c r="C604" s="30"/>
      <c r="D604" s="30" t="s">
        <v>835</v>
      </c>
      <c r="E604" s="30" t="s">
        <v>835</v>
      </c>
      <c r="F604" s="30"/>
      <c r="G604" s="30" t="s">
        <v>835</v>
      </c>
      <c r="H604" s="31"/>
      <c r="I604" s="30"/>
      <c r="J604" s="30"/>
      <c r="K604" s="30"/>
      <c r="L604" s="30"/>
      <c r="M604" s="30"/>
      <c r="N604" s="30"/>
      <c r="O604" s="30"/>
      <c r="P604" s="30"/>
      <c r="Q604" s="30"/>
      <c r="R604" s="30"/>
      <c r="S604" s="29"/>
    </row>
    <row r="605">
      <c r="A605" s="30"/>
      <c r="B605" s="30"/>
      <c r="C605" s="30"/>
      <c r="D605" s="30" t="s">
        <v>835</v>
      </c>
      <c r="E605" s="30" t="s">
        <v>835</v>
      </c>
      <c r="F605" s="30"/>
      <c r="G605" s="30" t="s">
        <v>835</v>
      </c>
      <c r="H605" s="31"/>
      <c r="I605" s="30"/>
      <c r="J605" s="30"/>
      <c r="K605" s="30"/>
      <c r="L605" s="30"/>
      <c r="M605" s="30"/>
      <c r="N605" s="30"/>
      <c r="O605" s="30"/>
      <c r="P605" s="30"/>
      <c r="Q605" s="30"/>
      <c r="R605" s="30"/>
      <c r="S605" s="29"/>
    </row>
    <row r="606">
      <c r="A606" s="30"/>
      <c r="B606" s="30"/>
      <c r="C606" s="30"/>
      <c r="D606" s="30" t="s">
        <v>835</v>
      </c>
      <c r="E606" s="30" t="s">
        <v>835</v>
      </c>
      <c r="F606" s="30"/>
      <c r="G606" s="30" t="s">
        <v>835</v>
      </c>
      <c r="H606" s="31"/>
      <c r="I606" s="30"/>
      <c r="J606" s="30"/>
      <c r="K606" s="30"/>
      <c r="L606" s="30"/>
      <c r="M606" s="30"/>
      <c r="N606" s="30"/>
      <c r="O606" s="30"/>
      <c r="P606" s="30"/>
      <c r="Q606" s="30"/>
      <c r="R606" s="30"/>
      <c r="S606" s="29"/>
    </row>
    <row r="607">
      <c r="A607" s="30"/>
      <c r="B607" s="30"/>
      <c r="C607" s="30"/>
      <c r="D607" s="30" t="s">
        <v>835</v>
      </c>
      <c r="E607" s="30" t="s">
        <v>835</v>
      </c>
      <c r="F607" s="30"/>
      <c r="G607" s="30" t="s">
        <v>835</v>
      </c>
      <c r="H607" s="31"/>
      <c r="I607" s="30"/>
      <c r="J607" s="30"/>
      <c r="K607" s="30"/>
      <c r="L607" s="30"/>
      <c r="M607" s="30"/>
      <c r="N607" s="30"/>
      <c r="O607" s="30"/>
      <c r="P607" s="30"/>
      <c r="Q607" s="30"/>
      <c r="R607" s="30"/>
      <c r="S607" s="29"/>
    </row>
    <row r="608">
      <c r="A608" s="30"/>
      <c r="B608" s="30"/>
      <c r="C608" s="30"/>
      <c r="D608" s="30" t="s">
        <v>835</v>
      </c>
      <c r="E608" s="30" t="s">
        <v>835</v>
      </c>
      <c r="F608" s="30"/>
      <c r="G608" s="30" t="s">
        <v>835</v>
      </c>
      <c r="H608" s="31"/>
      <c r="I608" s="30"/>
      <c r="J608" s="30"/>
      <c r="K608" s="30"/>
      <c r="L608" s="30"/>
      <c r="M608" s="30"/>
      <c r="N608" s="30"/>
      <c r="O608" s="30"/>
      <c r="P608" s="30"/>
      <c r="Q608" s="30"/>
      <c r="R608" s="30"/>
      <c r="S608" s="29"/>
    </row>
    <row r="609">
      <c r="A609" s="30"/>
      <c r="B609" s="30"/>
      <c r="C609" s="30"/>
      <c r="D609" s="30" t="s">
        <v>835</v>
      </c>
      <c r="E609" s="30" t="s">
        <v>835</v>
      </c>
      <c r="F609" s="30"/>
      <c r="G609" s="30" t="s">
        <v>835</v>
      </c>
      <c r="H609" s="31"/>
      <c r="I609" s="30"/>
      <c r="J609" s="30"/>
      <c r="K609" s="30"/>
      <c r="L609" s="30"/>
      <c r="M609" s="30"/>
      <c r="N609" s="30"/>
      <c r="O609" s="30"/>
      <c r="P609" s="30"/>
      <c r="Q609" s="30"/>
      <c r="R609" s="30"/>
      <c r="S609" s="29"/>
    </row>
    <row r="610">
      <c r="A610" s="30"/>
      <c r="B610" s="30"/>
      <c r="C610" s="30"/>
      <c r="D610" s="30" t="s">
        <v>835</v>
      </c>
      <c r="E610" s="30" t="s">
        <v>835</v>
      </c>
      <c r="F610" s="30"/>
      <c r="G610" s="30" t="s">
        <v>835</v>
      </c>
      <c r="H610" s="31"/>
      <c r="I610" s="30"/>
      <c r="J610" s="30"/>
      <c r="K610" s="30"/>
      <c r="L610" s="30"/>
      <c r="M610" s="30"/>
      <c r="N610" s="30"/>
      <c r="O610" s="30"/>
      <c r="P610" s="30"/>
      <c r="Q610" s="30"/>
      <c r="R610" s="30"/>
      <c r="S610" s="29"/>
    </row>
    <row r="611">
      <c r="A611" s="30"/>
      <c r="B611" s="30"/>
      <c r="C611" s="30"/>
      <c r="D611" s="30" t="s">
        <v>835</v>
      </c>
      <c r="E611" s="30" t="s">
        <v>835</v>
      </c>
      <c r="F611" s="30"/>
      <c r="G611" s="30" t="s">
        <v>835</v>
      </c>
      <c r="H611" s="31"/>
      <c r="I611" s="30"/>
      <c r="J611" s="30"/>
      <c r="K611" s="30"/>
      <c r="L611" s="30"/>
      <c r="M611" s="30"/>
      <c r="N611" s="30"/>
      <c r="O611" s="30"/>
      <c r="P611" s="30"/>
      <c r="Q611" s="30"/>
      <c r="R611" s="30"/>
      <c r="S611" s="29"/>
    </row>
    <row r="612">
      <c r="A612" s="30"/>
      <c r="B612" s="30"/>
      <c r="C612" s="30"/>
      <c r="D612" s="30" t="s">
        <v>835</v>
      </c>
      <c r="E612" s="30" t="s">
        <v>835</v>
      </c>
      <c r="F612" s="30"/>
      <c r="G612" s="30" t="s">
        <v>835</v>
      </c>
      <c r="H612" s="31"/>
      <c r="I612" s="30"/>
      <c r="J612" s="30"/>
      <c r="K612" s="30"/>
      <c r="L612" s="30"/>
      <c r="M612" s="30"/>
      <c r="N612" s="30"/>
      <c r="O612" s="30"/>
      <c r="P612" s="30"/>
      <c r="Q612" s="30"/>
      <c r="R612" s="30"/>
      <c r="S612" s="29"/>
    </row>
    <row r="613">
      <c r="A613" s="30"/>
      <c r="B613" s="30"/>
      <c r="C613" s="30"/>
      <c r="D613" s="30" t="s">
        <v>835</v>
      </c>
      <c r="E613" s="30" t="s">
        <v>835</v>
      </c>
      <c r="F613" s="30"/>
      <c r="G613" s="30" t="s">
        <v>835</v>
      </c>
      <c r="H613" s="31"/>
      <c r="I613" s="30"/>
      <c r="J613" s="30"/>
      <c r="K613" s="30"/>
      <c r="L613" s="30"/>
      <c r="M613" s="30"/>
      <c r="N613" s="30"/>
      <c r="O613" s="30"/>
      <c r="P613" s="30"/>
      <c r="Q613" s="30"/>
      <c r="R613" s="30"/>
      <c r="S613" s="29"/>
    </row>
    <row r="614">
      <c r="A614" s="30"/>
      <c r="B614" s="30"/>
      <c r="C614" s="30"/>
      <c r="D614" s="30" t="s">
        <v>835</v>
      </c>
      <c r="E614" s="30" t="s">
        <v>835</v>
      </c>
      <c r="F614" s="30"/>
      <c r="G614" s="30" t="s">
        <v>835</v>
      </c>
      <c r="H614" s="31"/>
      <c r="I614" s="30"/>
      <c r="J614" s="30"/>
      <c r="K614" s="30"/>
      <c r="L614" s="30"/>
      <c r="M614" s="30"/>
      <c r="N614" s="30"/>
      <c r="O614" s="30"/>
      <c r="P614" s="30"/>
      <c r="Q614" s="30"/>
      <c r="R614" s="30"/>
      <c r="S614" s="29"/>
    </row>
    <row r="615">
      <c r="A615" s="30"/>
      <c r="B615" s="30"/>
      <c r="C615" s="30"/>
      <c r="D615" s="30" t="s">
        <v>835</v>
      </c>
      <c r="E615" s="30" t="s">
        <v>835</v>
      </c>
      <c r="F615" s="30"/>
      <c r="G615" s="30" t="s">
        <v>835</v>
      </c>
      <c r="H615" s="31"/>
      <c r="I615" s="30"/>
      <c r="J615" s="30"/>
      <c r="K615" s="30"/>
      <c r="L615" s="30"/>
      <c r="M615" s="30"/>
      <c r="N615" s="30"/>
      <c r="O615" s="30"/>
      <c r="P615" s="30"/>
      <c r="Q615" s="30"/>
      <c r="R615" s="30"/>
      <c r="S615" s="29"/>
    </row>
    <row r="616">
      <c r="A616" s="30"/>
      <c r="B616" s="30"/>
      <c r="C616" s="30"/>
      <c r="D616" s="30" t="s">
        <v>835</v>
      </c>
      <c r="E616" s="30" t="s">
        <v>835</v>
      </c>
      <c r="F616" s="30"/>
      <c r="G616" s="30" t="s">
        <v>835</v>
      </c>
      <c r="H616" s="31"/>
      <c r="I616" s="30"/>
      <c r="J616" s="30"/>
      <c r="K616" s="30"/>
      <c r="L616" s="30"/>
      <c r="M616" s="30"/>
      <c r="N616" s="30"/>
      <c r="O616" s="30"/>
      <c r="P616" s="30"/>
      <c r="Q616" s="30"/>
      <c r="R616" s="30"/>
      <c r="S616" s="29"/>
    </row>
    <row r="617">
      <c r="A617" s="30"/>
      <c r="B617" s="30"/>
      <c r="C617" s="30"/>
      <c r="D617" s="30" t="s">
        <v>835</v>
      </c>
      <c r="E617" s="30" t="s">
        <v>835</v>
      </c>
      <c r="F617" s="30"/>
      <c r="G617" s="30" t="s">
        <v>835</v>
      </c>
      <c r="H617" s="31"/>
      <c r="I617" s="30"/>
      <c r="J617" s="30"/>
      <c r="K617" s="30"/>
      <c r="L617" s="30"/>
      <c r="M617" s="30"/>
      <c r="N617" s="30"/>
      <c r="O617" s="30"/>
      <c r="P617" s="30"/>
      <c r="Q617" s="30"/>
      <c r="R617" s="30"/>
      <c r="S617" s="29"/>
    </row>
    <row r="618">
      <c r="A618" s="30"/>
      <c r="B618" s="30"/>
      <c r="C618" s="30"/>
      <c r="D618" s="30" t="s">
        <v>835</v>
      </c>
      <c r="E618" s="30" t="s">
        <v>835</v>
      </c>
      <c r="F618" s="30"/>
      <c r="G618" s="30" t="s">
        <v>835</v>
      </c>
      <c r="H618" s="31"/>
      <c r="I618" s="30"/>
      <c r="J618" s="30"/>
      <c r="K618" s="30"/>
      <c r="L618" s="30"/>
      <c r="M618" s="30"/>
      <c r="N618" s="30"/>
      <c r="O618" s="30"/>
      <c r="P618" s="30"/>
      <c r="Q618" s="30"/>
      <c r="R618" s="30"/>
      <c r="S618" s="29"/>
    </row>
    <row r="619">
      <c r="A619" s="30"/>
      <c r="B619" s="30"/>
      <c r="C619" s="30"/>
      <c r="D619" s="30" t="s">
        <v>835</v>
      </c>
      <c r="E619" s="30" t="s">
        <v>835</v>
      </c>
      <c r="F619" s="30"/>
      <c r="G619" s="30" t="s">
        <v>835</v>
      </c>
      <c r="H619" s="31"/>
      <c r="I619" s="30"/>
      <c r="J619" s="30"/>
      <c r="K619" s="30"/>
      <c r="L619" s="30"/>
      <c r="M619" s="30"/>
      <c r="N619" s="30"/>
      <c r="O619" s="30"/>
      <c r="P619" s="30"/>
      <c r="Q619" s="30"/>
      <c r="R619" s="30"/>
      <c r="S619" s="29"/>
    </row>
    <row r="620">
      <c r="A620" s="30"/>
      <c r="B620" s="30"/>
      <c r="C620" s="30"/>
      <c r="D620" s="30" t="s">
        <v>835</v>
      </c>
      <c r="E620" s="30" t="s">
        <v>835</v>
      </c>
      <c r="F620" s="30"/>
      <c r="G620" s="30" t="s">
        <v>835</v>
      </c>
      <c r="H620" s="31"/>
      <c r="I620" s="30"/>
      <c r="J620" s="30"/>
      <c r="K620" s="30"/>
      <c r="L620" s="30"/>
      <c r="M620" s="30"/>
      <c r="N620" s="30"/>
      <c r="O620" s="30"/>
      <c r="P620" s="30"/>
      <c r="Q620" s="30"/>
      <c r="R620" s="30"/>
      <c r="S620" s="29"/>
    </row>
    <row r="621">
      <c r="A621" s="30"/>
      <c r="B621" s="30"/>
      <c r="C621" s="30"/>
      <c r="D621" s="30" t="s">
        <v>835</v>
      </c>
      <c r="E621" s="30" t="s">
        <v>835</v>
      </c>
      <c r="F621" s="30"/>
      <c r="G621" s="30" t="s">
        <v>835</v>
      </c>
      <c r="H621" s="31"/>
      <c r="I621" s="30"/>
      <c r="J621" s="30"/>
      <c r="K621" s="30"/>
      <c r="L621" s="30"/>
      <c r="M621" s="30"/>
      <c r="N621" s="30"/>
      <c r="O621" s="30"/>
      <c r="P621" s="30"/>
      <c r="Q621" s="30"/>
      <c r="R621" s="30"/>
      <c r="S621" s="29"/>
    </row>
    <row r="622">
      <c r="A622" s="30"/>
      <c r="B622" s="30"/>
      <c r="C622" s="30"/>
      <c r="D622" s="30" t="s">
        <v>835</v>
      </c>
      <c r="E622" s="30" t="s">
        <v>835</v>
      </c>
      <c r="F622" s="30"/>
      <c r="G622" s="30" t="s">
        <v>835</v>
      </c>
      <c r="H622" s="31"/>
      <c r="I622" s="30"/>
      <c r="J622" s="30"/>
      <c r="K622" s="30"/>
      <c r="L622" s="30"/>
      <c r="M622" s="30"/>
      <c r="N622" s="30"/>
      <c r="O622" s="30"/>
      <c r="P622" s="30"/>
      <c r="Q622" s="30"/>
      <c r="R622" s="30"/>
      <c r="S622" s="29"/>
    </row>
    <row r="623">
      <c r="A623" s="30"/>
      <c r="B623" s="30"/>
      <c r="C623" s="30"/>
      <c r="D623" s="30" t="s">
        <v>835</v>
      </c>
      <c r="E623" s="30" t="s">
        <v>835</v>
      </c>
      <c r="F623" s="30"/>
      <c r="G623" s="30" t="s">
        <v>835</v>
      </c>
      <c r="H623" s="31"/>
      <c r="I623" s="30"/>
      <c r="J623" s="30"/>
      <c r="K623" s="30"/>
      <c r="L623" s="30"/>
      <c r="M623" s="30"/>
      <c r="N623" s="30"/>
      <c r="O623" s="30"/>
      <c r="P623" s="30"/>
      <c r="Q623" s="30"/>
      <c r="R623" s="30"/>
      <c r="S623" s="29"/>
    </row>
    <row r="624">
      <c r="A624" s="30"/>
      <c r="B624" s="30"/>
      <c r="C624" s="30"/>
      <c r="D624" s="30" t="s">
        <v>835</v>
      </c>
      <c r="E624" s="30" t="s">
        <v>835</v>
      </c>
      <c r="F624" s="30"/>
      <c r="G624" s="30" t="s">
        <v>835</v>
      </c>
      <c r="H624" s="31"/>
      <c r="I624" s="30"/>
      <c r="J624" s="30"/>
      <c r="K624" s="30"/>
      <c r="L624" s="30"/>
      <c r="M624" s="30"/>
      <c r="N624" s="30"/>
      <c r="O624" s="30"/>
      <c r="P624" s="30"/>
      <c r="Q624" s="30"/>
      <c r="R624" s="30"/>
      <c r="S624" s="29"/>
    </row>
    <row r="625">
      <c r="A625" s="30"/>
      <c r="B625" s="30"/>
      <c r="C625" s="30"/>
      <c r="D625" s="30" t="s">
        <v>835</v>
      </c>
      <c r="E625" s="30" t="s">
        <v>835</v>
      </c>
      <c r="F625" s="30"/>
      <c r="G625" s="30" t="s">
        <v>835</v>
      </c>
      <c r="H625" s="31"/>
      <c r="I625" s="30"/>
      <c r="J625" s="30"/>
      <c r="K625" s="30"/>
      <c r="L625" s="30"/>
      <c r="M625" s="30"/>
      <c r="N625" s="30"/>
      <c r="O625" s="30"/>
      <c r="P625" s="30"/>
      <c r="Q625" s="30"/>
      <c r="R625" s="30"/>
      <c r="S625" s="29"/>
    </row>
    <row r="626">
      <c r="A626" s="30"/>
      <c r="B626" s="30"/>
      <c r="C626" s="30"/>
      <c r="D626" s="30" t="s">
        <v>835</v>
      </c>
      <c r="E626" s="30" t="s">
        <v>835</v>
      </c>
      <c r="F626" s="30"/>
      <c r="G626" s="30" t="s">
        <v>835</v>
      </c>
      <c r="H626" s="31"/>
      <c r="I626" s="30"/>
      <c r="J626" s="30"/>
      <c r="K626" s="30"/>
      <c r="L626" s="30"/>
      <c r="M626" s="30"/>
      <c r="N626" s="30"/>
      <c r="O626" s="30"/>
      <c r="P626" s="30"/>
      <c r="Q626" s="30"/>
      <c r="R626" s="30"/>
      <c r="S626" s="29"/>
    </row>
    <row r="627">
      <c r="A627" s="30"/>
      <c r="B627" s="30"/>
      <c r="C627" s="30"/>
      <c r="D627" s="30" t="s">
        <v>835</v>
      </c>
      <c r="E627" s="30" t="s">
        <v>835</v>
      </c>
      <c r="F627" s="30"/>
      <c r="G627" s="30" t="s">
        <v>835</v>
      </c>
      <c r="H627" s="31"/>
      <c r="I627" s="30"/>
      <c r="J627" s="30"/>
      <c r="K627" s="30"/>
      <c r="L627" s="30"/>
      <c r="M627" s="30"/>
      <c r="N627" s="30"/>
      <c r="O627" s="30"/>
      <c r="P627" s="30"/>
      <c r="Q627" s="30"/>
      <c r="R627" s="30"/>
      <c r="S627" s="29"/>
    </row>
    <row r="628">
      <c r="A628" s="30"/>
      <c r="B628" s="30"/>
      <c r="C628" s="30"/>
      <c r="D628" s="30" t="s">
        <v>835</v>
      </c>
      <c r="E628" s="30" t="s">
        <v>835</v>
      </c>
      <c r="F628" s="30"/>
      <c r="G628" s="30" t="s">
        <v>835</v>
      </c>
      <c r="H628" s="31"/>
      <c r="I628" s="30"/>
      <c r="J628" s="30"/>
      <c r="K628" s="30"/>
      <c r="L628" s="30"/>
      <c r="M628" s="30"/>
      <c r="N628" s="30"/>
      <c r="O628" s="30"/>
      <c r="P628" s="30"/>
      <c r="Q628" s="30"/>
      <c r="R628" s="30"/>
      <c r="S628" s="29"/>
    </row>
    <row r="629">
      <c r="A629" s="30"/>
      <c r="B629" s="30"/>
      <c r="C629" s="30"/>
      <c r="D629" s="30" t="s">
        <v>835</v>
      </c>
      <c r="E629" s="30" t="s">
        <v>835</v>
      </c>
      <c r="F629" s="30"/>
      <c r="G629" s="30" t="s">
        <v>835</v>
      </c>
      <c r="H629" s="31"/>
      <c r="I629" s="30"/>
      <c r="J629" s="30"/>
      <c r="K629" s="30"/>
      <c r="L629" s="30"/>
      <c r="M629" s="30"/>
      <c r="N629" s="30"/>
      <c r="O629" s="30"/>
      <c r="P629" s="30"/>
      <c r="Q629" s="30"/>
      <c r="R629" s="30"/>
      <c r="S629" s="29"/>
    </row>
    <row r="630">
      <c r="A630" s="30"/>
      <c r="B630" s="30"/>
      <c r="C630" s="30"/>
      <c r="D630" s="30" t="s">
        <v>835</v>
      </c>
      <c r="E630" s="30" t="s">
        <v>835</v>
      </c>
      <c r="F630" s="30"/>
      <c r="G630" s="30" t="s">
        <v>835</v>
      </c>
      <c r="H630" s="31"/>
      <c r="I630" s="30"/>
      <c r="J630" s="30"/>
      <c r="K630" s="30"/>
      <c r="L630" s="30"/>
      <c r="M630" s="30"/>
      <c r="N630" s="30"/>
      <c r="O630" s="30"/>
      <c r="P630" s="30"/>
      <c r="Q630" s="30"/>
      <c r="R630" s="30"/>
      <c r="S630" s="29"/>
    </row>
    <row r="631">
      <c r="A631" s="30"/>
      <c r="B631" s="30"/>
      <c r="C631" s="30"/>
      <c r="D631" s="30" t="s">
        <v>835</v>
      </c>
      <c r="E631" s="30" t="s">
        <v>835</v>
      </c>
      <c r="F631" s="30"/>
      <c r="G631" s="30" t="s">
        <v>835</v>
      </c>
      <c r="H631" s="31"/>
      <c r="I631" s="30"/>
      <c r="J631" s="30"/>
      <c r="K631" s="30"/>
      <c r="L631" s="30"/>
      <c r="M631" s="30"/>
      <c r="N631" s="30"/>
      <c r="O631" s="30"/>
      <c r="P631" s="30"/>
      <c r="Q631" s="30"/>
      <c r="R631" s="30"/>
      <c r="S631" s="29"/>
    </row>
    <row r="632">
      <c r="A632" s="30"/>
      <c r="B632" s="30"/>
      <c r="C632" s="30"/>
      <c r="D632" s="30" t="s">
        <v>835</v>
      </c>
      <c r="E632" s="30" t="s">
        <v>835</v>
      </c>
      <c r="F632" s="30"/>
      <c r="G632" s="30" t="s">
        <v>835</v>
      </c>
      <c r="H632" s="31"/>
      <c r="I632" s="30"/>
      <c r="J632" s="30"/>
      <c r="K632" s="30"/>
      <c r="L632" s="30"/>
      <c r="M632" s="30"/>
      <c r="N632" s="30"/>
      <c r="O632" s="30"/>
      <c r="P632" s="30"/>
      <c r="Q632" s="30"/>
      <c r="R632" s="30"/>
      <c r="S632" s="29"/>
    </row>
    <row r="633">
      <c r="A633" s="30"/>
      <c r="B633" s="30"/>
      <c r="C633" s="30"/>
      <c r="D633" s="30" t="s">
        <v>835</v>
      </c>
      <c r="E633" s="30" t="s">
        <v>835</v>
      </c>
      <c r="F633" s="30"/>
      <c r="G633" s="30" t="s">
        <v>835</v>
      </c>
      <c r="H633" s="31"/>
      <c r="I633" s="30"/>
      <c r="J633" s="30"/>
      <c r="K633" s="30"/>
      <c r="L633" s="30"/>
      <c r="M633" s="30"/>
      <c r="N633" s="30"/>
      <c r="O633" s="30"/>
      <c r="P633" s="30"/>
      <c r="Q633" s="30"/>
      <c r="R633" s="30"/>
      <c r="S633" s="29"/>
    </row>
    <row r="634">
      <c r="A634" s="30"/>
      <c r="B634" s="30"/>
      <c r="C634" s="30"/>
      <c r="D634" s="30" t="s">
        <v>835</v>
      </c>
      <c r="E634" s="30" t="s">
        <v>835</v>
      </c>
      <c r="F634" s="30"/>
      <c r="G634" s="30" t="s">
        <v>835</v>
      </c>
      <c r="H634" s="31"/>
      <c r="I634" s="30"/>
      <c r="J634" s="30"/>
      <c r="K634" s="30"/>
      <c r="L634" s="30"/>
      <c r="M634" s="30"/>
      <c r="N634" s="30"/>
      <c r="O634" s="30"/>
      <c r="P634" s="30"/>
      <c r="Q634" s="30"/>
      <c r="R634" s="30"/>
      <c r="S634" s="29"/>
    </row>
    <row r="635">
      <c r="A635" s="30"/>
      <c r="B635" s="30"/>
      <c r="C635" s="30"/>
      <c r="D635" s="30" t="s">
        <v>835</v>
      </c>
      <c r="E635" s="30" t="s">
        <v>835</v>
      </c>
      <c r="F635" s="30"/>
      <c r="G635" s="30" t="s">
        <v>835</v>
      </c>
      <c r="H635" s="31"/>
      <c r="I635" s="30"/>
      <c r="J635" s="30"/>
      <c r="K635" s="30"/>
      <c r="L635" s="30"/>
      <c r="M635" s="30"/>
      <c r="N635" s="30"/>
      <c r="O635" s="30"/>
      <c r="P635" s="30"/>
      <c r="Q635" s="30"/>
      <c r="R635" s="30"/>
      <c r="S635" s="29"/>
    </row>
    <row r="636">
      <c r="A636" s="30"/>
      <c r="B636" s="30"/>
      <c r="C636" s="30"/>
      <c r="D636" s="30" t="s">
        <v>835</v>
      </c>
      <c r="E636" s="30" t="s">
        <v>835</v>
      </c>
      <c r="F636" s="30"/>
      <c r="G636" s="30" t="s">
        <v>835</v>
      </c>
      <c r="H636" s="31"/>
      <c r="I636" s="30"/>
      <c r="J636" s="30"/>
      <c r="K636" s="30"/>
      <c r="L636" s="30"/>
      <c r="M636" s="30"/>
      <c r="N636" s="30"/>
      <c r="O636" s="30"/>
      <c r="P636" s="30"/>
      <c r="Q636" s="30"/>
      <c r="R636" s="30"/>
      <c r="S636" s="29"/>
    </row>
    <row r="637">
      <c r="A637" s="30"/>
      <c r="B637" s="30"/>
      <c r="C637" s="30"/>
      <c r="D637" s="30" t="s">
        <v>835</v>
      </c>
      <c r="E637" s="30" t="s">
        <v>835</v>
      </c>
      <c r="F637" s="30"/>
      <c r="G637" s="30" t="s">
        <v>835</v>
      </c>
      <c r="H637" s="31"/>
      <c r="I637" s="30"/>
      <c r="J637" s="30"/>
      <c r="K637" s="30"/>
      <c r="L637" s="30"/>
      <c r="M637" s="30"/>
      <c r="N637" s="30"/>
      <c r="O637" s="30"/>
      <c r="P637" s="30"/>
      <c r="Q637" s="30"/>
      <c r="R637" s="30"/>
      <c r="S637" s="29"/>
    </row>
    <row r="638">
      <c r="A638" s="30"/>
      <c r="B638" s="30"/>
      <c r="C638" s="30"/>
      <c r="D638" s="30" t="s">
        <v>835</v>
      </c>
      <c r="E638" s="30" t="s">
        <v>835</v>
      </c>
      <c r="F638" s="30"/>
      <c r="G638" s="30" t="s">
        <v>835</v>
      </c>
      <c r="H638" s="31"/>
      <c r="I638" s="30"/>
      <c r="J638" s="30"/>
      <c r="K638" s="30"/>
      <c r="L638" s="30"/>
      <c r="M638" s="30"/>
      <c r="N638" s="30"/>
      <c r="O638" s="30"/>
      <c r="P638" s="30"/>
      <c r="Q638" s="30"/>
      <c r="R638" s="30"/>
      <c r="S638" s="29"/>
    </row>
    <row r="639">
      <c r="A639" s="30"/>
      <c r="B639" s="30"/>
      <c r="C639" s="30"/>
      <c r="D639" s="30" t="s">
        <v>835</v>
      </c>
      <c r="E639" s="30" t="s">
        <v>835</v>
      </c>
      <c r="F639" s="30"/>
      <c r="G639" s="30" t="s">
        <v>835</v>
      </c>
      <c r="H639" s="31"/>
      <c r="I639" s="30"/>
      <c r="J639" s="30"/>
      <c r="K639" s="30"/>
      <c r="L639" s="30"/>
      <c r="M639" s="30"/>
      <c r="N639" s="30"/>
      <c r="O639" s="30"/>
      <c r="P639" s="30"/>
      <c r="Q639" s="30"/>
      <c r="R639" s="30"/>
      <c r="S639" s="29"/>
    </row>
    <row r="640">
      <c r="A640" s="30"/>
      <c r="B640" s="30"/>
      <c r="C640" s="30"/>
      <c r="D640" s="30" t="s">
        <v>835</v>
      </c>
      <c r="E640" s="30" t="s">
        <v>835</v>
      </c>
      <c r="F640" s="30"/>
      <c r="G640" s="30" t="s">
        <v>835</v>
      </c>
      <c r="H640" s="31"/>
      <c r="I640" s="30"/>
      <c r="J640" s="30"/>
      <c r="K640" s="30"/>
      <c r="L640" s="30"/>
      <c r="M640" s="30"/>
      <c r="N640" s="30"/>
      <c r="O640" s="30"/>
      <c r="P640" s="30"/>
      <c r="Q640" s="30"/>
      <c r="R640" s="30"/>
      <c r="S640" s="29"/>
    </row>
    <row r="641">
      <c r="A641" s="30"/>
      <c r="B641" s="30"/>
      <c r="C641" s="30"/>
      <c r="D641" s="30" t="s">
        <v>835</v>
      </c>
      <c r="E641" s="30" t="s">
        <v>835</v>
      </c>
      <c r="F641" s="30"/>
      <c r="G641" s="30" t="s">
        <v>835</v>
      </c>
      <c r="H641" s="31"/>
      <c r="I641" s="30"/>
      <c r="J641" s="30"/>
      <c r="K641" s="30"/>
      <c r="L641" s="30"/>
      <c r="M641" s="30"/>
      <c r="N641" s="30"/>
      <c r="O641" s="30"/>
      <c r="P641" s="30"/>
      <c r="Q641" s="30"/>
      <c r="R641" s="30"/>
      <c r="S641" s="29"/>
    </row>
    <row r="642">
      <c r="A642" s="30"/>
      <c r="B642" s="30"/>
      <c r="C642" s="30"/>
      <c r="D642" s="30" t="s">
        <v>835</v>
      </c>
      <c r="E642" s="30" t="s">
        <v>835</v>
      </c>
      <c r="F642" s="30"/>
      <c r="G642" s="30" t="s">
        <v>835</v>
      </c>
      <c r="H642" s="31"/>
      <c r="I642" s="30"/>
      <c r="J642" s="30"/>
      <c r="K642" s="30"/>
      <c r="L642" s="30"/>
      <c r="M642" s="30"/>
      <c r="N642" s="30"/>
      <c r="O642" s="30"/>
      <c r="P642" s="30"/>
      <c r="Q642" s="30"/>
      <c r="R642" s="30"/>
      <c r="S642" s="29"/>
    </row>
    <row r="643">
      <c r="A643" s="30"/>
      <c r="B643" s="30"/>
      <c r="C643" s="30"/>
      <c r="D643" s="30" t="s">
        <v>835</v>
      </c>
      <c r="E643" s="30" t="s">
        <v>835</v>
      </c>
      <c r="F643" s="30"/>
      <c r="G643" s="30" t="s">
        <v>835</v>
      </c>
      <c r="H643" s="31"/>
      <c r="I643" s="30"/>
      <c r="J643" s="30"/>
      <c r="K643" s="30"/>
      <c r="L643" s="30"/>
      <c r="M643" s="30"/>
      <c r="N643" s="30"/>
      <c r="O643" s="30"/>
      <c r="P643" s="30"/>
      <c r="Q643" s="30"/>
      <c r="R643" s="30"/>
      <c r="S643" s="29"/>
    </row>
    <row r="644">
      <c r="A644" s="30"/>
      <c r="B644" s="30"/>
      <c r="C644" s="30"/>
      <c r="D644" s="30" t="s">
        <v>835</v>
      </c>
      <c r="E644" s="30" t="s">
        <v>835</v>
      </c>
      <c r="F644" s="30"/>
      <c r="G644" s="30" t="s">
        <v>835</v>
      </c>
      <c r="H644" s="31"/>
      <c r="I644" s="30"/>
      <c r="J644" s="30"/>
      <c r="K644" s="30"/>
      <c r="L644" s="30"/>
      <c r="M644" s="30"/>
      <c r="N644" s="30"/>
      <c r="O644" s="30"/>
      <c r="P644" s="30"/>
      <c r="Q644" s="30"/>
      <c r="R644" s="30"/>
      <c r="S644" s="29"/>
    </row>
    <row r="645">
      <c r="A645" s="30"/>
      <c r="B645" s="30"/>
      <c r="C645" s="30"/>
      <c r="D645" s="30" t="s">
        <v>835</v>
      </c>
      <c r="E645" s="30" t="s">
        <v>835</v>
      </c>
      <c r="F645" s="30"/>
      <c r="G645" s="30" t="s">
        <v>835</v>
      </c>
      <c r="H645" s="31"/>
      <c r="I645" s="30"/>
      <c r="J645" s="30"/>
      <c r="K645" s="30"/>
      <c r="L645" s="30"/>
      <c r="M645" s="30"/>
      <c r="N645" s="30"/>
      <c r="O645" s="30"/>
      <c r="P645" s="30"/>
      <c r="Q645" s="30"/>
      <c r="R645" s="30"/>
      <c r="S645" s="29"/>
    </row>
    <row r="646">
      <c r="A646" s="30"/>
      <c r="B646" s="30"/>
      <c r="C646" s="30"/>
      <c r="D646" s="30" t="s">
        <v>835</v>
      </c>
      <c r="E646" s="30" t="s">
        <v>835</v>
      </c>
      <c r="F646" s="30"/>
      <c r="G646" s="30" t="s">
        <v>835</v>
      </c>
      <c r="H646" s="31"/>
      <c r="I646" s="30"/>
      <c r="J646" s="30"/>
      <c r="K646" s="30"/>
      <c r="L646" s="30"/>
      <c r="M646" s="30"/>
      <c r="N646" s="30"/>
      <c r="O646" s="30"/>
      <c r="P646" s="30"/>
      <c r="Q646" s="30"/>
      <c r="R646" s="30"/>
      <c r="S646" s="29"/>
    </row>
    <row r="647">
      <c r="A647" s="30"/>
      <c r="B647" s="30"/>
      <c r="C647" s="30"/>
      <c r="D647" s="30" t="s">
        <v>835</v>
      </c>
      <c r="E647" s="30" t="s">
        <v>835</v>
      </c>
      <c r="F647" s="30"/>
      <c r="G647" s="30" t="s">
        <v>835</v>
      </c>
      <c r="H647" s="31"/>
      <c r="I647" s="30"/>
      <c r="J647" s="30"/>
      <c r="K647" s="30"/>
      <c r="L647" s="30"/>
      <c r="M647" s="30"/>
      <c r="N647" s="30"/>
      <c r="O647" s="30"/>
      <c r="P647" s="30"/>
      <c r="Q647" s="30"/>
      <c r="R647" s="30"/>
      <c r="S647" s="29"/>
    </row>
    <row r="648">
      <c r="A648" s="30"/>
      <c r="B648" s="30"/>
      <c r="C648" s="30"/>
      <c r="D648" s="30" t="s">
        <v>835</v>
      </c>
      <c r="E648" s="30" t="s">
        <v>835</v>
      </c>
      <c r="F648" s="30"/>
      <c r="G648" s="30" t="s">
        <v>835</v>
      </c>
      <c r="H648" s="31"/>
      <c r="I648" s="30"/>
      <c r="J648" s="30"/>
      <c r="K648" s="30"/>
      <c r="L648" s="30"/>
      <c r="M648" s="30"/>
      <c r="N648" s="30"/>
      <c r="O648" s="30"/>
      <c r="P648" s="30"/>
      <c r="Q648" s="30"/>
      <c r="R648" s="30"/>
      <c r="S648" s="29"/>
    </row>
    <row r="649">
      <c r="A649" s="30"/>
      <c r="B649" s="30"/>
      <c r="C649" s="30"/>
      <c r="D649" s="30" t="s">
        <v>835</v>
      </c>
      <c r="E649" s="30" t="s">
        <v>835</v>
      </c>
      <c r="F649" s="30"/>
      <c r="G649" s="30" t="s">
        <v>835</v>
      </c>
      <c r="H649" s="31"/>
      <c r="I649" s="30"/>
      <c r="J649" s="30"/>
      <c r="K649" s="30"/>
      <c r="L649" s="30"/>
      <c r="M649" s="30"/>
      <c r="N649" s="30"/>
      <c r="O649" s="30"/>
      <c r="P649" s="30"/>
      <c r="Q649" s="30"/>
      <c r="R649" s="30"/>
      <c r="S649" s="29"/>
    </row>
    <row r="650">
      <c r="A650" s="30"/>
      <c r="B650" s="30"/>
      <c r="C650" s="30"/>
      <c r="D650" s="30" t="s">
        <v>835</v>
      </c>
      <c r="E650" s="30" t="s">
        <v>835</v>
      </c>
      <c r="F650" s="30"/>
      <c r="G650" s="30" t="s">
        <v>835</v>
      </c>
      <c r="H650" s="31"/>
      <c r="I650" s="30"/>
      <c r="J650" s="30"/>
      <c r="K650" s="30"/>
      <c r="L650" s="30"/>
      <c r="M650" s="30"/>
      <c r="N650" s="30"/>
      <c r="O650" s="30"/>
      <c r="P650" s="30"/>
      <c r="Q650" s="30"/>
      <c r="R650" s="30"/>
      <c r="S650" s="29"/>
    </row>
    <row r="651">
      <c r="A651" s="30"/>
      <c r="B651" s="30"/>
      <c r="C651" s="30"/>
      <c r="D651" s="30" t="s">
        <v>835</v>
      </c>
      <c r="E651" s="30" t="s">
        <v>835</v>
      </c>
      <c r="F651" s="30"/>
      <c r="G651" s="30" t="s">
        <v>835</v>
      </c>
      <c r="H651" s="31"/>
      <c r="I651" s="30"/>
      <c r="J651" s="30"/>
      <c r="K651" s="30"/>
      <c r="L651" s="30"/>
      <c r="M651" s="30"/>
      <c r="N651" s="30"/>
      <c r="O651" s="30"/>
      <c r="P651" s="30"/>
      <c r="Q651" s="30"/>
      <c r="R651" s="30"/>
      <c r="S651" s="29"/>
    </row>
    <row r="652">
      <c r="A652" s="30"/>
      <c r="B652" s="30"/>
      <c r="C652" s="30"/>
      <c r="D652" s="30" t="s">
        <v>835</v>
      </c>
      <c r="E652" s="30" t="s">
        <v>835</v>
      </c>
      <c r="F652" s="30"/>
      <c r="G652" s="30" t="s">
        <v>835</v>
      </c>
      <c r="H652" s="31"/>
      <c r="I652" s="30"/>
      <c r="J652" s="30"/>
      <c r="K652" s="30"/>
      <c r="L652" s="30"/>
      <c r="M652" s="30"/>
      <c r="N652" s="30"/>
      <c r="O652" s="30"/>
      <c r="P652" s="30"/>
      <c r="Q652" s="30"/>
      <c r="R652" s="30"/>
      <c r="S652" s="29"/>
    </row>
    <row r="653">
      <c r="A653" s="30"/>
      <c r="B653" s="30"/>
      <c r="C653" s="30"/>
      <c r="D653" s="30" t="s">
        <v>835</v>
      </c>
      <c r="E653" s="30" t="s">
        <v>835</v>
      </c>
      <c r="F653" s="30"/>
      <c r="G653" s="30" t="s">
        <v>835</v>
      </c>
      <c r="H653" s="31"/>
      <c r="I653" s="30"/>
      <c r="J653" s="30"/>
      <c r="K653" s="30"/>
      <c r="L653" s="30"/>
      <c r="M653" s="30"/>
      <c r="N653" s="30"/>
      <c r="O653" s="30"/>
      <c r="P653" s="30"/>
      <c r="Q653" s="30"/>
      <c r="R653" s="30"/>
      <c r="S653" s="29"/>
    </row>
    <row r="654">
      <c r="A654" s="30"/>
      <c r="B654" s="30"/>
      <c r="C654" s="30"/>
      <c r="D654" s="30" t="s">
        <v>835</v>
      </c>
      <c r="E654" s="30" t="s">
        <v>835</v>
      </c>
      <c r="F654" s="30"/>
      <c r="G654" s="30" t="s">
        <v>835</v>
      </c>
      <c r="H654" s="31"/>
      <c r="I654" s="30"/>
      <c r="J654" s="30"/>
      <c r="K654" s="30"/>
      <c r="L654" s="30"/>
      <c r="M654" s="30"/>
      <c r="N654" s="30"/>
      <c r="O654" s="30"/>
      <c r="P654" s="30"/>
      <c r="Q654" s="30"/>
      <c r="R654" s="30"/>
      <c r="S654" s="29"/>
    </row>
    <row r="655">
      <c r="A655" s="30"/>
      <c r="B655" s="30"/>
      <c r="C655" s="30"/>
      <c r="D655" s="30" t="s">
        <v>835</v>
      </c>
      <c r="E655" s="30" t="s">
        <v>835</v>
      </c>
      <c r="F655" s="30"/>
      <c r="G655" s="30" t="s">
        <v>835</v>
      </c>
      <c r="H655" s="31"/>
      <c r="I655" s="30"/>
      <c r="J655" s="30"/>
      <c r="K655" s="30"/>
      <c r="L655" s="30"/>
      <c r="M655" s="30"/>
      <c r="N655" s="30"/>
      <c r="O655" s="30"/>
      <c r="P655" s="30"/>
      <c r="Q655" s="30"/>
      <c r="R655" s="30"/>
      <c r="S655" s="29"/>
    </row>
    <row r="656">
      <c r="A656" s="30"/>
      <c r="B656" s="30"/>
      <c r="C656" s="30"/>
      <c r="D656" s="30" t="s">
        <v>835</v>
      </c>
      <c r="E656" s="30" t="s">
        <v>835</v>
      </c>
      <c r="F656" s="30"/>
      <c r="G656" s="30" t="s">
        <v>835</v>
      </c>
      <c r="H656" s="31"/>
      <c r="I656" s="30"/>
      <c r="J656" s="30"/>
      <c r="K656" s="30"/>
      <c r="L656" s="30"/>
      <c r="M656" s="30"/>
      <c r="N656" s="30"/>
      <c r="O656" s="30"/>
      <c r="P656" s="30"/>
      <c r="Q656" s="30"/>
      <c r="R656" s="30"/>
      <c r="S656" s="29"/>
    </row>
    <row r="657">
      <c r="A657" s="30"/>
      <c r="B657" s="30"/>
      <c r="C657" s="30"/>
      <c r="D657" s="30" t="s">
        <v>835</v>
      </c>
      <c r="E657" s="30" t="s">
        <v>835</v>
      </c>
      <c r="F657" s="30"/>
      <c r="G657" s="30" t="s">
        <v>835</v>
      </c>
      <c r="H657" s="31"/>
      <c r="I657" s="30"/>
      <c r="J657" s="30"/>
      <c r="K657" s="30"/>
      <c r="L657" s="30"/>
      <c r="M657" s="30"/>
      <c r="N657" s="30"/>
      <c r="O657" s="30"/>
      <c r="P657" s="30"/>
      <c r="Q657" s="30"/>
      <c r="R657" s="30"/>
      <c r="S657" s="29"/>
    </row>
    <row r="658">
      <c r="A658" s="30"/>
      <c r="B658" s="30"/>
      <c r="C658" s="30"/>
      <c r="D658" s="30" t="s">
        <v>835</v>
      </c>
      <c r="E658" s="30" t="s">
        <v>835</v>
      </c>
      <c r="F658" s="30"/>
      <c r="G658" s="30" t="s">
        <v>835</v>
      </c>
      <c r="H658" s="31"/>
      <c r="I658" s="30"/>
      <c r="J658" s="30"/>
      <c r="K658" s="30"/>
      <c r="L658" s="30"/>
      <c r="M658" s="30"/>
      <c r="N658" s="30"/>
      <c r="O658" s="30"/>
      <c r="P658" s="30"/>
      <c r="Q658" s="30"/>
      <c r="R658" s="30"/>
      <c r="S658" s="29"/>
    </row>
    <row r="659">
      <c r="A659" s="30"/>
      <c r="B659" s="30"/>
      <c r="C659" s="30"/>
      <c r="D659" s="30" t="s">
        <v>835</v>
      </c>
      <c r="E659" s="30" t="s">
        <v>835</v>
      </c>
      <c r="F659" s="30"/>
      <c r="G659" s="30" t="s">
        <v>835</v>
      </c>
      <c r="H659" s="31"/>
      <c r="I659" s="30"/>
      <c r="J659" s="30"/>
      <c r="K659" s="30"/>
      <c r="L659" s="30"/>
      <c r="M659" s="30"/>
      <c r="N659" s="30"/>
      <c r="O659" s="30"/>
      <c r="P659" s="30"/>
      <c r="Q659" s="30"/>
      <c r="R659" s="30"/>
      <c r="S659" s="29"/>
    </row>
    <row r="660">
      <c r="A660" s="30"/>
      <c r="B660" s="30"/>
      <c r="C660" s="30"/>
      <c r="D660" s="30" t="s">
        <v>835</v>
      </c>
      <c r="E660" s="30" t="s">
        <v>835</v>
      </c>
      <c r="F660" s="30"/>
      <c r="G660" s="30" t="s">
        <v>835</v>
      </c>
      <c r="H660" s="31"/>
      <c r="I660" s="30"/>
      <c r="J660" s="30"/>
      <c r="K660" s="30"/>
      <c r="L660" s="30"/>
      <c r="M660" s="30"/>
      <c r="N660" s="30"/>
      <c r="O660" s="30"/>
      <c r="P660" s="30"/>
      <c r="Q660" s="30"/>
      <c r="R660" s="30"/>
      <c r="S660" s="29"/>
    </row>
    <row r="661">
      <c r="A661" s="30"/>
      <c r="B661" s="30"/>
      <c r="C661" s="30"/>
      <c r="D661" s="30" t="s">
        <v>835</v>
      </c>
      <c r="E661" s="30" t="s">
        <v>835</v>
      </c>
      <c r="F661" s="30"/>
      <c r="G661" s="30" t="s">
        <v>835</v>
      </c>
      <c r="H661" s="31"/>
      <c r="I661" s="30"/>
      <c r="J661" s="30"/>
      <c r="K661" s="30"/>
      <c r="L661" s="30"/>
      <c r="M661" s="30"/>
      <c r="N661" s="30"/>
      <c r="O661" s="30"/>
      <c r="P661" s="30"/>
      <c r="Q661" s="30"/>
      <c r="R661" s="30"/>
      <c r="S661" s="29"/>
    </row>
    <row r="662">
      <c r="A662" s="30"/>
      <c r="B662" s="30"/>
      <c r="C662" s="30"/>
      <c r="D662" s="30" t="s">
        <v>835</v>
      </c>
      <c r="E662" s="30" t="s">
        <v>835</v>
      </c>
      <c r="F662" s="30"/>
      <c r="G662" s="30" t="s">
        <v>835</v>
      </c>
      <c r="H662" s="31"/>
      <c r="I662" s="30"/>
      <c r="J662" s="30"/>
      <c r="K662" s="30"/>
      <c r="L662" s="30"/>
      <c r="M662" s="30"/>
      <c r="N662" s="30"/>
      <c r="O662" s="30"/>
      <c r="P662" s="30"/>
      <c r="Q662" s="30"/>
      <c r="R662" s="30"/>
      <c r="S662" s="29"/>
    </row>
    <row r="663">
      <c r="A663" s="30"/>
      <c r="B663" s="30"/>
      <c r="C663" s="30"/>
      <c r="D663" s="30" t="s">
        <v>835</v>
      </c>
      <c r="E663" s="30" t="s">
        <v>835</v>
      </c>
      <c r="F663" s="30"/>
      <c r="G663" s="30" t="s">
        <v>835</v>
      </c>
      <c r="H663" s="31"/>
      <c r="I663" s="30"/>
      <c r="J663" s="30"/>
      <c r="K663" s="30"/>
      <c r="L663" s="30"/>
      <c r="M663" s="30"/>
      <c r="N663" s="30"/>
      <c r="O663" s="30"/>
      <c r="P663" s="30"/>
      <c r="Q663" s="30"/>
      <c r="R663" s="30"/>
      <c r="S663" s="29"/>
    </row>
    <row r="664">
      <c r="A664" s="30"/>
      <c r="B664" s="30"/>
      <c r="C664" s="30"/>
      <c r="D664" s="30" t="s">
        <v>835</v>
      </c>
      <c r="E664" s="30" t="s">
        <v>835</v>
      </c>
      <c r="F664" s="30"/>
      <c r="G664" s="30" t="s">
        <v>835</v>
      </c>
      <c r="H664" s="31"/>
      <c r="I664" s="30"/>
      <c r="J664" s="30"/>
      <c r="K664" s="30"/>
      <c r="L664" s="30"/>
      <c r="M664" s="30"/>
      <c r="N664" s="30"/>
      <c r="O664" s="30"/>
      <c r="P664" s="30"/>
      <c r="Q664" s="30"/>
      <c r="R664" s="30"/>
      <c r="S664" s="29"/>
    </row>
    <row r="665">
      <c r="A665" s="30"/>
      <c r="B665" s="30"/>
      <c r="C665" s="30"/>
      <c r="D665" s="30" t="s">
        <v>835</v>
      </c>
      <c r="E665" s="30" t="s">
        <v>835</v>
      </c>
      <c r="F665" s="30"/>
      <c r="G665" s="30" t="s">
        <v>835</v>
      </c>
      <c r="H665" s="31"/>
      <c r="I665" s="30"/>
      <c r="J665" s="30"/>
      <c r="K665" s="30"/>
      <c r="L665" s="30"/>
      <c r="M665" s="30"/>
      <c r="N665" s="30"/>
      <c r="O665" s="30"/>
      <c r="P665" s="30"/>
      <c r="Q665" s="30"/>
      <c r="R665" s="30"/>
      <c r="S665" s="29"/>
    </row>
    <row r="666">
      <c r="A666" s="30"/>
      <c r="B666" s="30"/>
      <c r="C666" s="30"/>
      <c r="D666" s="30" t="s">
        <v>835</v>
      </c>
      <c r="E666" s="30" t="s">
        <v>835</v>
      </c>
      <c r="F666" s="30"/>
      <c r="G666" s="30" t="s">
        <v>835</v>
      </c>
      <c r="H666" s="31"/>
      <c r="I666" s="30"/>
      <c r="J666" s="30"/>
      <c r="K666" s="30"/>
      <c r="L666" s="30"/>
      <c r="M666" s="30"/>
      <c r="N666" s="30"/>
      <c r="O666" s="30"/>
      <c r="P666" s="30"/>
      <c r="Q666" s="30"/>
      <c r="R666" s="30"/>
      <c r="S666" s="29"/>
    </row>
    <row r="667">
      <c r="A667" s="30"/>
      <c r="B667" s="30"/>
      <c r="C667" s="30"/>
      <c r="D667" s="30" t="s">
        <v>835</v>
      </c>
      <c r="E667" s="30" t="s">
        <v>835</v>
      </c>
      <c r="F667" s="30"/>
      <c r="G667" s="30" t="s">
        <v>835</v>
      </c>
      <c r="H667" s="31"/>
      <c r="I667" s="30"/>
      <c r="J667" s="30"/>
      <c r="K667" s="30"/>
      <c r="L667" s="30"/>
      <c r="M667" s="30"/>
      <c r="N667" s="30"/>
      <c r="O667" s="30"/>
      <c r="P667" s="30"/>
      <c r="Q667" s="30"/>
      <c r="R667" s="30"/>
      <c r="S667" s="29"/>
    </row>
    <row r="668">
      <c r="A668" s="30"/>
      <c r="B668" s="30"/>
      <c r="C668" s="30"/>
      <c r="D668" s="30" t="s">
        <v>835</v>
      </c>
      <c r="E668" s="30" t="s">
        <v>835</v>
      </c>
      <c r="F668" s="30"/>
      <c r="G668" s="30" t="s">
        <v>835</v>
      </c>
      <c r="H668" s="31"/>
      <c r="I668" s="30"/>
      <c r="J668" s="30"/>
      <c r="K668" s="30"/>
      <c r="L668" s="30"/>
      <c r="M668" s="30"/>
      <c r="N668" s="30"/>
      <c r="O668" s="30"/>
      <c r="P668" s="30"/>
      <c r="Q668" s="30"/>
      <c r="R668" s="30"/>
      <c r="S668" s="29"/>
    </row>
    <row r="669">
      <c r="A669" s="30"/>
      <c r="B669" s="30"/>
      <c r="C669" s="30"/>
      <c r="D669" s="30" t="s">
        <v>835</v>
      </c>
      <c r="E669" s="30" t="s">
        <v>835</v>
      </c>
      <c r="F669" s="30"/>
      <c r="G669" s="30" t="s">
        <v>835</v>
      </c>
      <c r="H669" s="31"/>
      <c r="I669" s="30"/>
      <c r="J669" s="30"/>
      <c r="K669" s="30"/>
      <c r="L669" s="30"/>
      <c r="M669" s="30"/>
      <c r="N669" s="30"/>
      <c r="O669" s="30"/>
      <c r="P669" s="30"/>
      <c r="Q669" s="30"/>
      <c r="R669" s="30"/>
      <c r="S669" s="29"/>
    </row>
    <row r="670">
      <c r="A670" s="30"/>
      <c r="B670" s="30"/>
      <c r="C670" s="30"/>
      <c r="D670" s="30" t="s">
        <v>835</v>
      </c>
      <c r="E670" s="30" t="s">
        <v>835</v>
      </c>
      <c r="F670" s="30"/>
      <c r="G670" s="30" t="s">
        <v>835</v>
      </c>
      <c r="H670" s="31"/>
      <c r="I670" s="30"/>
      <c r="J670" s="30"/>
      <c r="K670" s="30"/>
      <c r="L670" s="30"/>
      <c r="M670" s="30"/>
      <c r="N670" s="30"/>
      <c r="O670" s="30"/>
      <c r="P670" s="30"/>
      <c r="Q670" s="30"/>
      <c r="R670" s="30"/>
      <c r="S670" s="29"/>
    </row>
    <row r="671">
      <c r="A671" s="30"/>
      <c r="B671" s="30"/>
      <c r="C671" s="30"/>
      <c r="D671" s="30" t="s">
        <v>835</v>
      </c>
      <c r="E671" s="30" t="s">
        <v>835</v>
      </c>
      <c r="F671" s="30"/>
      <c r="G671" s="30" t="s">
        <v>835</v>
      </c>
      <c r="H671" s="31"/>
      <c r="I671" s="30"/>
      <c r="J671" s="30"/>
      <c r="K671" s="30"/>
      <c r="L671" s="30"/>
      <c r="M671" s="30"/>
      <c r="N671" s="30"/>
      <c r="O671" s="30"/>
      <c r="P671" s="30"/>
      <c r="Q671" s="30"/>
      <c r="R671" s="30"/>
      <c r="S671" s="29"/>
    </row>
    <row r="672">
      <c r="A672" s="30"/>
      <c r="B672" s="30"/>
      <c r="C672" s="30"/>
      <c r="D672" s="30" t="s">
        <v>835</v>
      </c>
      <c r="E672" s="30" t="s">
        <v>835</v>
      </c>
      <c r="F672" s="30"/>
      <c r="G672" s="30" t="s">
        <v>835</v>
      </c>
      <c r="H672" s="31"/>
      <c r="I672" s="30"/>
      <c r="J672" s="30"/>
      <c r="K672" s="30"/>
      <c r="L672" s="30"/>
      <c r="M672" s="30"/>
      <c r="N672" s="30"/>
      <c r="O672" s="30"/>
      <c r="P672" s="30"/>
      <c r="Q672" s="30"/>
      <c r="R672" s="30"/>
      <c r="S672" s="29"/>
    </row>
    <row r="673">
      <c r="A673" s="30"/>
      <c r="B673" s="30"/>
      <c r="C673" s="30"/>
      <c r="D673" s="30" t="s">
        <v>835</v>
      </c>
      <c r="E673" s="30" t="s">
        <v>835</v>
      </c>
      <c r="F673" s="30"/>
      <c r="G673" s="30" t="s">
        <v>835</v>
      </c>
      <c r="H673" s="31"/>
      <c r="I673" s="30"/>
      <c r="J673" s="30"/>
      <c r="K673" s="30"/>
      <c r="L673" s="30"/>
      <c r="M673" s="30"/>
      <c r="N673" s="30"/>
      <c r="O673" s="30"/>
      <c r="P673" s="30"/>
      <c r="Q673" s="30"/>
      <c r="R673" s="30"/>
      <c r="S673" s="29"/>
    </row>
    <row r="674">
      <c r="A674" s="30"/>
      <c r="B674" s="30"/>
      <c r="C674" s="30"/>
      <c r="D674" s="30" t="s">
        <v>835</v>
      </c>
      <c r="E674" s="30" t="s">
        <v>835</v>
      </c>
      <c r="F674" s="30"/>
      <c r="G674" s="30" t="s">
        <v>835</v>
      </c>
      <c r="H674" s="31"/>
      <c r="I674" s="30"/>
      <c r="J674" s="30"/>
      <c r="K674" s="30"/>
      <c r="L674" s="30"/>
      <c r="M674" s="30"/>
      <c r="N674" s="30"/>
      <c r="O674" s="30"/>
      <c r="P674" s="30"/>
      <c r="Q674" s="30"/>
      <c r="R674" s="30"/>
      <c r="S674" s="29"/>
    </row>
    <row r="675">
      <c r="A675" s="30"/>
      <c r="B675" s="30"/>
      <c r="C675" s="30"/>
      <c r="D675" s="30" t="s">
        <v>835</v>
      </c>
      <c r="E675" s="30" t="s">
        <v>835</v>
      </c>
      <c r="F675" s="30"/>
      <c r="G675" s="30" t="s">
        <v>835</v>
      </c>
      <c r="H675" s="31"/>
      <c r="I675" s="30"/>
      <c r="J675" s="30"/>
      <c r="K675" s="30"/>
      <c r="L675" s="30"/>
      <c r="M675" s="30"/>
      <c r="N675" s="30"/>
      <c r="O675" s="30"/>
      <c r="P675" s="30"/>
      <c r="Q675" s="30"/>
      <c r="R675" s="30"/>
      <c r="S675" s="29"/>
    </row>
    <row r="676">
      <c r="A676" s="30"/>
      <c r="B676" s="30"/>
      <c r="C676" s="30"/>
      <c r="D676" s="30" t="s">
        <v>835</v>
      </c>
      <c r="E676" s="30" t="s">
        <v>835</v>
      </c>
      <c r="F676" s="30"/>
      <c r="G676" s="30" t="s">
        <v>835</v>
      </c>
      <c r="H676" s="31"/>
      <c r="I676" s="30"/>
      <c r="J676" s="30"/>
      <c r="K676" s="30"/>
      <c r="L676" s="30"/>
      <c r="M676" s="30"/>
      <c r="N676" s="30"/>
      <c r="O676" s="30"/>
      <c r="P676" s="30"/>
      <c r="Q676" s="30"/>
      <c r="R676" s="30"/>
      <c r="S676" s="29"/>
    </row>
    <row r="677">
      <c r="A677" s="30"/>
      <c r="B677" s="30"/>
      <c r="C677" s="30"/>
      <c r="D677" s="30" t="s">
        <v>835</v>
      </c>
      <c r="E677" s="30" t="s">
        <v>835</v>
      </c>
      <c r="F677" s="30"/>
      <c r="G677" s="30" t="s">
        <v>835</v>
      </c>
      <c r="H677" s="31"/>
      <c r="I677" s="30"/>
      <c r="J677" s="30"/>
      <c r="K677" s="30"/>
      <c r="L677" s="30"/>
      <c r="M677" s="30"/>
      <c r="N677" s="30"/>
      <c r="O677" s="30"/>
      <c r="P677" s="30"/>
      <c r="Q677" s="30"/>
      <c r="R677" s="30"/>
      <c r="S677" s="29"/>
    </row>
    <row r="678">
      <c r="A678" s="30"/>
      <c r="B678" s="30"/>
      <c r="C678" s="30"/>
      <c r="D678" s="30" t="s">
        <v>835</v>
      </c>
      <c r="E678" s="30" t="s">
        <v>835</v>
      </c>
      <c r="F678" s="30"/>
      <c r="G678" s="30" t="s">
        <v>835</v>
      </c>
      <c r="H678" s="31"/>
      <c r="I678" s="30"/>
      <c r="J678" s="30"/>
      <c r="K678" s="30"/>
      <c r="L678" s="30"/>
      <c r="M678" s="30"/>
      <c r="N678" s="30"/>
      <c r="O678" s="30"/>
      <c r="P678" s="30"/>
      <c r="Q678" s="30"/>
      <c r="R678" s="30"/>
      <c r="S678" s="29"/>
    </row>
    <row r="679">
      <c r="A679" s="30"/>
      <c r="B679" s="30"/>
      <c r="C679" s="30"/>
      <c r="D679" s="30" t="s">
        <v>835</v>
      </c>
      <c r="E679" s="30" t="s">
        <v>835</v>
      </c>
      <c r="F679" s="30"/>
      <c r="G679" s="30" t="s">
        <v>835</v>
      </c>
      <c r="H679" s="31"/>
      <c r="I679" s="30"/>
      <c r="J679" s="30"/>
      <c r="K679" s="30"/>
      <c r="L679" s="30"/>
      <c r="M679" s="30"/>
      <c r="N679" s="30"/>
      <c r="O679" s="30"/>
      <c r="P679" s="30"/>
      <c r="Q679" s="30"/>
      <c r="R679" s="30"/>
      <c r="S679" s="29"/>
    </row>
    <row r="680">
      <c r="A680" s="30"/>
      <c r="B680" s="30"/>
      <c r="C680" s="30"/>
      <c r="D680" s="30" t="s">
        <v>835</v>
      </c>
      <c r="E680" s="30" t="s">
        <v>835</v>
      </c>
      <c r="F680" s="30"/>
      <c r="G680" s="30" t="s">
        <v>835</v>
      </c>
      <c r="H680" s="31"/>
      <c r="I680" s="30"/>
      <c r="J680" s="30"/>
      <c r="K680" s="30"/>
      <c r="L680" s="30"/>
      <c r="M680" s="30"/>
      <c r="N680" s="30"/>
      <c r="O680" s="30"/>
      <c r="P680" s="30"/>
      <c r="Q680" s="30"/>
      <c r="R680" s="30"/>
      <c r="S680" s="29"/>
    </row>
    <row r="681">
      <c r="A681" s="30"/>
      <c r="B681" s="30"/>
      <c r="C681" s="30"/>
      <c r="D681" s="30" t="s">
        <v>835</v>
      </c>
      <c r="E681" s="30" t="s">
        <v>835</v>
      </c>
      <c r="F681" s="30"/>
      <c r="G681" s="30" t="s">
        <v>835</v>
      </c>
      <c r="H681" s="31"/>
      <c r="I681" s="30"/>
      <c r="J681" s="30"/>
      <c r="K681" s="30"/>
      <c r="L681" s="30"/>
      <c r="M681" s="30"/>
      <c r="N681" s="30"/>
      <c r="O681" s="30"/>
      <c r="P681" s="30"/>
      <c r="Q681" s="30"/>
      <c r="R681" s="30"/>
      <c r="S681" s="29"/>
    </row>
    <row r="682">
      <c r="A682" s="30"/>
      <c r="B682" s="30"/>
      <c r="C682" s="30"/>
      <c r="D682" s="30" t="s">
        <v>835</v>
      </c>
      <c r="E682" s="30" t="s">
        <v>835</v>
      </c>
      <c r="F682" s="30"/>
      <c r="G682" s="30" t="s">
        <v>835</v>
      </c>
      <c r="H682" s="31"/>
      <c r="I682" s="30"/>
      <c r="J682" s="30"/>
      <c r="K682" s="30"/>
      <c r="L682" s="30"/>
      <c r="M682" s="30"/>
      <c r="N682" s="30"/>
      <c r="O682" s="30"/>
      <c r="P682" s="30"/>
      <c r="Q682" s="30"/>
      <c r="R682" s="30"/>
      <c r="S682" s="29"/>
    </row>
    <row r="683">
      <c r="A683" s="30"/>
      <c r="B683" s="30"/>
      <c r="C683" s="30"/>
      <c r="D683" s="30" t="s">
        <v>835</v>
      </c>
      <c r="E683" s="30" t="s">
        <v>835</v>
      </c>
      <c r="F683" s="30"/>
      <c r="G683" s="30" t="s">
        <v>835</v>
      </c>
      <c r="H683" s="31"/>
      <c r="I683" s="30"/>
      <c r="J683" s="30"/>
      <c r="K683" s="30"/>
      <c r="L683" s="30"/>
      <c r="M683" s="30"/>
      <c r="N683" s="30"/>
      <c r="O683" s="30"/>
      <c r="P683" s="30"/>
      <c r="Q683" s="30"/>
      <c r="R683" s="30"/>
      <c r="S683" s="29"/>
    </row>
    <row r="684">
      <c r="A684" s="30"/>
      <c r="B684" s="30"/>
      <c r="C684" s="30"/>
      <c r="D684" s="30" t="s">
        <v>835</v>
      </c>
      <c r="E684" s="30" t="s">
        <v>835</v>
      </c>
      <c r="F684" s="30"/>
      <c r="G684" s="30" t="s">
        <v>835</v>
      </c>
      <c r="H684" s="31"/>
      <c r="I684" s="30"/>
      <c r="J684" s="30"/>
      <c r="K684" s="30"/>
      <c r="L684" s="30"/>
      <c r="M684" s="30"/>
      <c r="N684" s="30"/>
      <c r="O684" s="30"/>
      <c r="P684" s="30"/>
      <c r="Q684" s="30"/>
      <c r="R684" s="30"/>
      <c r="S684" s="29"/>
    </row>
    <row r="685">
      <c r="A685" s="30"/>
      <c r="B685" s="30"/>
      <c r="C685" s="30"/>
      <c r="D685" s="30" t="s">
        <v>835</v>
      </c>
      <c r="E685" s="30" t="s">
        <v>835</v>
      </c>
      <c r="F685" s="30"/>
      <c r="G685" s="30" t="s">
        <v>835</v>
      </c>
      <c r="H685" s="31"/>
      <c r="I685" s="30"/>
      <c r="J685" s="30"/>
      <c r="K685" s="30"/>
      <c r="L685" s="30"/>
      <c r="M685" s="30"/>
      <c r="N685" s="30"/>
      <c r="O685" s="30"/>
      <c r="P685" s="30"/>
      <c r="Q685" s="30"/>
      <c r="R685" s="30"/>
      <c r="S685" s="29"/>
    </row>
    <row r="686">
      <c r="A686" s="30"/>
      <c r="B686" s="30"/>
      <c r="C686" s="30"/>
      <c r="D686" s="30" t="s">
        <v>835</v>
      </c>
      <c r="E686" s="30" t="s">
        <v>835</v>
      </c>
      <c r="F686" s="30"/>
      <c r="G686" s="30" t="s">
        <v>835</v>
      </c>
      <c r="H686" s="31"/>
      <c r="I686" s="30"/>
      <c r="J686" s="30"/>
      <c r="K686" s="30"/>
      <c r="L686" s="30"/>
      <c r="M686" s="30"/>
      <c r="N686" s="30"/>
      <c r="O686" s="30"/>
      <c r="P686" s="30"/>
      <c r="Q686" s="30"/>
      <c r="R686" s="30"/>
      <c r="S686" s="29"/>
    </row>
    <row r="687">
      <c r="A687" s="30"/>
      <c r="B687" s="30"/>
      <c r="C687" s="30"/>
      <c r="D687" s="30" t="s">
        <v>835</v>
      </c>
      <c r="E687" s="30" t="s">
        <v>835</v>
      </c>
      <c r="F687" s="30"/>
      <c r="G687" s="30" t="s">
        <v>835</v>
      </c>
      <c r="H687" s="31"/>
      <c r="I687" s="30"/>
      <c r="J687" s="30"/>
      <c r="K687" s="30"/>
      <c r="L687" s="30"/>
      <c r="M687" s="30"/>
      <c r="N687" s="30"/>
      <c r="O687" s="30"/>
      <c r="P687" s="30"/>
      <c r="Q687" s="30"/>
      <c r="R687" s="30"/>
      <c r="S687" s="29"/>
    </row>
    <row r="688">
      <c r="A688" s="30"/>
      <c r="B688" s="30"/>
      <c r="C688" s="30"/>
      <c r="D688" s="30" t="s">
        <v>835</v>
      </c>
      <c r="E688" s="30" t="s">
        <v>835</v>
      </c>
      <c r="F688" s="30"/>
      <c r="G688" s="30" t="s">
        <v>835</v>
      </c>
      <c r="H688" s="31"/>
      <c r="I688" s="30"/>
      <c r="J688" s="30"/>
      <c r="K688" s="30"/>
      <c r="L688" s="30"/>
      <c r="M688" s="30"/>
      <c r="N688" s="30"/>
      <c r="O688" s="30"/>
      <c r="P688" s="30"/>
      <c r="Q688" s="30"/>
      <c r="R688" s="30"/>
      <c r="S688" s="29"/>
    </row>
    <row r="689">
      <c r="A689" s="30"/>
      <c r="B689" s="30"/>
      <c r="C689" s="30"/>
      <c r="D689" s="30" t="s">
        <v>835</v>
      </c>
      <c r="E689" s="30" t="s">
        <v>835</v>
      </c>
      <c r="F689" s="30"/>
      <c r="G689" s="30" t="s">
        <v>835</v>
      </c>
      <c r="H689" s="31"/>
      <c r="I689" s="30"/>
      <c r="J689" s="30"/>
      <c r="K689" s="30"/>
      <c r="L689" s="30"/>
      <c r="M689" s="30"/>
      <c r="N689" s="30"/>
      <c r="O689" s="30"/>
      <c r="P689" s="30"/>
      <c r="Q689" s="30"/>
      <c r="R689" s="30"/>
      <c r="S689" s="29"/>
    </row>
    <row r="690">
      <c r="A690" s="30"/>
      <c r="B690" s="30"/>
      <c r="C690" s="30"/>
      <c r="D690" s="30" t="s">
        <v>835</v>
      </c>
      <c r="E690" s="30" t="s">
        <v>835</v>
      </c>
      <c r="F690" s="30"/>
      <c r="G690" s="30" t="s">
        <v>835</v>
      </c>
      <c r="H690" s="31"/>
      <c r="I690" s="30"/>
      <c r="J690" s="30"/>
      <c r="K690" s="30"/>
      <c r="L690" s="30"/>
      <c r="M690" s="30"/>
      <c r="N690" s="30"/>
      <c r="O690" s="30"/>
      <c r="P690" s="30"/>
      <c r="Q690" s="30"/>
      <c r="R690" s="30"/>
      <c r="S690" s="29"/>
    </row>
    <row r="691">
      <c r="A691" s="30"/>
      <c r="B691" s="30"/>
      <c r="C691" s="30"/>
      <c r="D691" s="30" t="s">
        <v>835</v>
      </c>
      <c r="E691" s="30" t="s">
        <v>835</v>
      </c>
      <c r="F691" s="30"/>
      <c r="G691" s="30" t="s">
        <v>835</v>
      </c>
      <c r="H691" s="31"/>
      <c r="I691" s="30"/>
      <c r="J691" s="30"/>
      <c r="K691" s="30"/>
      <c r="L691" s="30"/>
      <c r="M691" s="30"/>
      <c r="N691" s="30"/>
      <c r="O691" s="30"/>
      <c r="P691" s="30"/>
      <c r="Q691" s="30"/>
      <c r="R691" s="30"/>
      <c r="S691" s="29"/>
    </row>
    <row r="692">
      <c r="A692" s="30"/>
      <c r="B692" s="30"/>
      <c r="C692" s="30"/>
      <c r="D692" s="30" t="s">
        <v>835</v>
      </c>
      <c r="E692" s="30" t="s">
        <v>835</v>
      </c>
      <c r="F692" s="30"/>
      <c r="G692" s="30" t="s">
        <v>835</v>
      </c>
      <c r="H692" s="31"/>
      <c r="I692" s="30"/>
      <c r="J692" s="30"/>
      <c r="K692" s="30"/>
      <c r="L692" s="30"/>
      <c r="M692" s="30"/>
      <c r="N692" s="30"/>
      <c r="O692" s="30"/>
      <c r="P692" s="30"/>
      <c r="Q692" s="30"/>
      <c r="R692" s="30"/>
      <c r="S692" s="29"/>
    </row>
    <row r="693">
      <c r="A693" s="30"/>
      <c r="B693" s="30"/>
      <c r="C693" s="30"/>
      <c r="D693" s="30" t="s">
        <v>835</v>
      </c>
      <c r="E693" s="30" t="s">
        <v>835</v>
      </c>
      <c r="F693" s="30"/>
      <c r="G693" s="30" t="s">
        <v>835</v>
      </c>
      <c r="H693" s="31"/>
      <c r="I693" s="30"/>
      <c r="J693" s="30"/>
      <c r="K693" s="30"/>
      <c r="L693" s="30"/>
      <c r="M693" s="30"/>
      <c r="N693" s="30"/>
      <c r="O693" s="30"/>
      <c r="P693" s="30"/>
      <c r="Q693" s="30"/>
      <c r="R693" s="30"/>
      <c r="S693" s="29"/>
    </row>
    <row r="694">
      <c r="A694" s="30"/>
      <c r="B694" s="30"/>
      <c r="C694" s="30"/>
      <c r="D694" s="30" t="s">
        <v>835</v>
      </c>
      <c r="E694" s="30" t="s">
        <v>835</v>
      </c>
      <c r="F694" s="30"/>
      <c r="G694" s="30" t="s">
        <v>835</v>
      </c>
      <c r="H694" s="31"/>
      <c r="I694" s="30"/>
      <c r="J694" s="30"/>
      <c r="K694" s="30"/>
      <c r="L694" s="30"/>
      <c r="M694" s="30"/>
      <c r="N694" s="30"/>
      <c r="O694" s="30"/>
      <c r="P694" s="30"/>
      <c r="Q694" s="30"/>
      <c r="R694" s="30"/>
      <c r="S694" s="29"/>
    </row>
    <row r="695">
      <c r="A695" s="30"/>
      <c r="B695" s="30"/>
      <c r="C695" s="30"/>
      <c r="D695" s="30" t="s">
        <v>835</v>
      </c>
      <c r="E695" s="30" t="s">
        <v>835</v>
      </c>
      <c r="F695" s="30"/>
      <c r="G695" s="30" t="s">
        <v>835</v>
      </c>
      <c r="H695" s="31"/>
      <c r="I695" s="30"/>
      <c r="J695" s="30"/>
      <c r="K695" s="30"/>
      <c r="L695" s="30"/>
      <c r="M695" s="30"/>
      <c r="N695" s="30"/>
      <c r="O695" s="30"/>
      <c r="P695" s="30"/>
      <c r="Q695" s="30"/>
      <c r="R695" s="30"/>
      <c r="S695" s="29"/>
    </row>
    <row r="696">
      <c r="A696" s="30"/>
      <c r="B696" s="30"/>
      <c r="C696" s="30"/>
      <c r="D696" s="30" t="s">
        <v>835</v>
      </c>
      <c r="E696" s="30" t="s">
        <v>835</v>
      </c>
      <c r="F696" s="30"/>
      <c r="G696" s="30" t="s">
        <v>835</v>
      </c>
      <c r="H696" s="31"/>
      <c r="I696" s="30"/>
      <c r="J696" s="30"/>
      <c r="K696" s="30"/>
      <c r="L696" s="30"/>
      <c r="M696" s="30"/>
      <c r="N696" s="30"/>
      <c r="O696" s="30"/>
      <c r="P696" s="30"/>
      <c r="Q696" s="30"/>
      <c r="R696" s="30"/>
      <c r="S696" s="29"/>
    </row>
    <row r="697">
      <c r="A697" s="30"/>
      <c r="B697" s="30"/>
      <c r="C697" s="30"/>
      <c r="D697" s="30" t="s">
        <v>835</v>
      </c>
      <c r="E697" s="30" t="s">
        <v>835</v>
      </c>
      <c r="F697" s="30"/>
      <c r="G697" s="30" t="s">
        <v>835</v>
      </c>
      <c r="H697" s="31"/>
      <c r="I697" s="30"/>
      <c r="J697" s="30"/>
      <c r="K697" s="30"/>
      <c r="L697" s="30"/>
      <c r="M697" s="30"/>
      <c r="N697" s="30"/>
      <c r="O697" s="30"/>
      <c r="P697" s="30"/>
      <c r="Q697" s="30"/>
      <c r="R697" s="30"/>
      <c r="S697" s="29"/>
    </row>
    <row r="698">
      <c r="A698" s="30"/>
      <c r="B698" s="30"/>
      <c r="C698" s="30"/>
      <c r="D698" s="30" t="s">
        <v>835</v>
      </c>
      <c r="E698" s="30" t="s">
        <v>835</v>
      </c>
      <c r="F698" s="30"/>
      <c r="G698" s="30" t="s">
        <v>835</v>
      </c>
      <c r="H698" s="31"/>
      <c r="I698" s="30"/>
      <c r="J698" s="30"/>
      <c r="K698" s="30"/>
      <c r="L698" s="30"/>
      <c r="M698" s="30"/>
      <c r="N698" s="30"/>
      <c r="O698" s="30"/>
      <c r="P698" s="30"/>
      <c r="Q698" s="30"/>
      <c r="R698" s="30"/>
      <c r="S698" s="29"/>
    </row>
    <row r="699">
      <c r="A699" s="30"/>
      <c r="B699" s="30"/>
      <c r="C699" s="30"/>
      <c r="D699" s="30" t="s">
        <v>835</v>
      </c>
      <c r="E699" s="30" t="s">
        <v>835</v>
      </c>
      <c r="F699" s="30"/>
      <c r="G699" s="30" t="s">
        <v>835</v>
      </c>
      <c r="H699" s="31"/>
      <c r="I699" s="30"/>
      <c r="J699" s="30"/>
      <c r="K699" s="30"/>
      <c r="L699" s="30"/>
      <c r="M699" s="30"/>
      <c r="N699" s="30"/>
      <c r="O699" s="30"/>
      <c r="P699" s="30"/>
      <c r="Q699" s="30"/>
      <c r="R699" s="30"/>
      <c r="S699" s="29"/>
    </row>
    <row r="700">
      <c r="A700" s="30"/>
      <c r="B700" s="30"/>
      <c r="C700" s="30"/>
      <c r="D700" s="30" t="s">
        <v>835</v>
      </c>
      <c r="E700" s="30" t="s">
        <v>835</v>
      </c>
      <c r="F700" s="30"/>
      <c r="G700" s="30" t="s">
        <v>835</v>
      </c>
      <c r="H700" s="31"/>
      <c r="I700" s="30"/>
      <c r="J700" s="30"/>
      <c r="K700" s="30"/>
      <c r="L700" s="30"/>
      <c r="M700" s="30"/>
      <c r="N700" s="30"/>
      <c r="O700" s="30"/>
      <c r="P700" s="30"/>
      <c r="Q700" s="30"/>
      <c r="R700" s="30"/>
      <c r="S700" s="29"/>
    </row>
    <row r="701">
      <c r="A701" s="30"/>
      <c r="B701" s="30"/>
      <c r="C701" s="30"/>
      <c r="D701" s="30" t="s">
        <v>835</v>
      </c>
      <c r="E701" s="30" t="s">
        <v>835</v>
      </c>
      <c r="F701" s="30"/>
      <c r="G701" s="30" t="s">
        <v>835</v>
      </c>
      <c r="H701" s="31"/>
      <c r="I701" s="30"/>
      <c r="J701" s="30"/>
      <c r="K701" s="30"/>
      <c r="L701" s="30"/>
      <c r="M701" s="30"/>
      <c r="N701" s="30"/>
      <c r="O701" s="30"/>
      <c r="P701" s="30"/>
      <c r="Q701" s="30"/>
      <c r="R701" s="30"/>
      <c r="S701" s="29"/>
    </row>
    <row r="702">
      <c r="A702" s="30"/>
      <c r="B702" s="30"/>
      <c r="C702" s="30"/>
      <c r="D702" s="30" t="s">
        <v>835</v>
      </c>
      <c r="E702" s="30" t="s">
        <v>835</v>
      </c>
      <c r="F702" s="30"/>
      <c r="G702" s="30" t="s">
        <v>835</v>
      </c>
      <c r="H702" s="31"/>
      <c r="I702" s="30"/>
      <c r="J702" s="30"/>
      <c r="K702" s="30"/>
      <c r="L702" s="30"/>
      <c r="M702" s="30"/>
      <c r="N702" s="30"/>
      <c r="O702" s="30"/>
      <c r="P702" s="30"/>
      <c r="Q702" s="30"/>
      <c r="R702" s="30"/>
      <c r="S702" s="29"/>
    </row>
    <row r="703">
      <c r="A703" s="30"/>
      <c r="B703" s="30"/>
      <c r="C703" s="30"/>
      <c r="D703" s="30" t="s">
        <v>835</v>
      </c>
      <c r="E703" s="30" t="s">
        <v>835</v>
      </c>
      <c r="F703" s="30"/>
      <c r="G703" s="30" t="s">
        <v>835</v>
      </c>
      <c r="H703" s="31"/>
      <c r="I703" s="30"/>
      <c r="J703" s="30"/>
      <c r="K703" s="30"/>
      <c r="L703" s="30"/>
      <c r="M703" s="30"/>
      <c r="N703" s="30"/>
      <c r="O703" s="30"/>
      <c r="P703" s="30"/>
      <c r="Q703" s="30"/>
      <c r="R703" s="30"/>
      <c r="S703" s="29"/>
    </row>
    <row r="704">
      <c r="A704" s="30"/>
      <c r="B704" s="30"/>
      <c r="C704" s="30"/>
      <c r="D704" s="30" t="s">
        <v>835</v>
      </c>
      <c r="E704" s="30" t="s">
        <v>835</v>
      </c>
      <c r="F704" s="30"/>
      <c r="G704" s="30" t="s">
        <v>835</v>
      </c>
      <c r="H704" s="31"/>
      <c r="I704" s="30"/>
      <c r="J704" s="30"/>
      <c r="K704" s="30"/>
      <c r="L704" s="30"/>
      <c r="M704" s="30"/>
      <c r="N704" s="30"/>
      <c r="O704" s="30"/>
      <c r="P704" s="30"/>
      <c r="Q704" s="30"/>
      <c r="R704" s="30"/>
      <c r="S704" s="29"/>
    </row>
    <row r="705">
      <c r="A705" s="30"/>
      <c r="B705" s="30"/>
      <c r="C705" s="30"/>
      <c r="D705" s="30" t="s">
        <v>835</v>
      </c>
      <c r="E705" s="30" t="s">
        <v>835</v>
      </c>
      <c r="F705" s="30"/>
      <c r="G705" s="30" t="s">
        <v>835</v>
      </c>
      <c r="H705" s="31"/>
      <c r="I705" s="30"/>
      <c r="J705" s="30"/>
      <c r="K705" s="30"/>
      <c r="L705" s="30"/>
      <c r="M705" s="30"/>
      <c r="N705" s="30"/>
      <c r="O705" s="30"/>
      <c r="P705" s="30"/>
      <c r="Q705" s="30"/>
      <c r="R705" s="30"/>
      <c r="S705" s="29"/>
    </row>
    <row r="706">
      <c r="A706" s="30"/>
      <c r="B706" s="30"/>
      <c r="C706" s="30"/>
      <c r="D706" s="30" t="s">
        <v>835</v>
      </c>
      <c r="E706" s="30" t="s">
        <v>835</v>
      </c>
      <c r="F706" s="30"/>
      <c r="G706" s="30" t="s">
        <v>835</v>
      </c>
      <c r="H706" s="31"/>
      <c r="I706" s="30"/>
      <c r="J706" s="30"/>
      <c r="K706" s="30"/>
      <c r="L706" s="30"/>
      <c r="M706" s="30"/>
      <c r="N706" s="30"/>
      <c r="O706" s="30"/>
      <c r="P706" s="30"/>
      <c r="Q706" s="30"/>
      <c r="R706" s="30"/>
      <c r="S706" s="29"/>
    </row>
    <row r="707">
      <c r="A707" s="30"/>
      <c r="B707" s="30"/>
      <c r="C707" s="30"/>
      <c r="D707" s="30" t="s">
        <v>835</v>
      </c>
      <c r="E707" s="30" t="s">
        <v>835</v>
      </c>
      <c r="F707" s="30"/>
      <c r="G707" s="30" t="s">
        <v>835</v>
      </c>
      <c r="H707" s="31"/>
      <c r="I707" s="30"/>
      <c r="J707" s="30"/>
      <c r="K707" s="30"/>
      <c r="L707" s="30"/>
      <c r="M707" s="30"/>
      <c r="N707" s="30"/>
      <c r="O707" s="30"/>
      <c r="P707" s="30"/>
      <c r="Q707" s="30"/>
      <c r="R707" s="30"/>
      <c r="S707" s="29"/>
    </row>
    <row r="708">
      <c r="A708" s="30"/>
      <c r="B708" s="30"/>
      <c r="C708" s="30"/>
      <c r="D708" s="30" t="s">
        <v>835</v>
      </c>
      <c r="E708" s="30" t="s">
        <v>835</v>
      </c>
      <c r="F708" s="30"/>
      <c r="G708" s="30" t="s">
        <v>835</v>
      </c>
      <c r="H708" s="31"/>
      <c r="I708" s="30"/>
      <c r="J708" s="30"/>
      <c r="K708" s="30"/>
      <c r="L708" s="30"/>
      <c r="M708" s="30"/>
      <c r="N708" s="30"/>
      <c r="O708" s="30"/>
      <c r="P708" s="30"/>
      <c r="Q708" s="30"/>
      <c r="R708" s="30"/>
      <c r="S708" s="29"/>
    </row>
    <row r="709">
      <c r="A709" s="30"/>
      <c r="B709" s="30"/>
      <c r="C709" s="30"/>
      <c r="D709" s="30" t="s">
        <v>835</v>
      </c>
      <c r="E709" s="30" t="s">
        <v>835</v>
      </c>
      <c r="F709" s="30"/>
      <c r="G709" s="30" t="s">
        <v>835</v>
      </c>
      <c r="H709" s="31"/>
      <c r="I709" s="30"/>
      <c r="J709" s="30"/>
      <c r="K709" s="30"/>
      <c r="L709" s="30"/>
      <c r="M709" s="30"/>
      <c r="N709" s="30"/>
      <c r="O709" s="30"/>
      <c r="P709" s="30"/>
      <c r="Q709" s="30"/>
      <c r="R709" s="30"/>
      <c r="S709" s="29"/>
    </row>
    <row r="710">
      <c r="A710" s="30"/>
      <c r="B710" s="30"/>
      <c r="C710" s="30"/>
      <c r="D710" s="30" t="s">
        <v>835</v>
      </c>
      <c r="E710" s="30" t="s">
        <v>835</v>
      </c>
      <c r="F710" s="30"/>
      <c r="G710" s="30" t="s">
        <v>835</v>
      </c>
      <c r="H710" s="31"/>
      <c r="I710" s="30"/>
      <c r="J710" s="30"/>
      <c r="K710" s="30"/>
      <c r="L710" s="30"/>
      <c r="M710" s="30"/>
      <c r="N710" s="30"/>
      <c r="O710" s="30"/>
      <c r="P710" s="30"/>
      <c r="Q710" s="30"/>
      <c r="R710" s="30"/>
      <c r="S710" s="29"/>
    </row>
    <row r="711">
      <c r="A711" s="30"/>
      <c r="B711" s="30"/>
      <c r="C711" s="30"/>
      <c r="D711" s="30" t="s">
        <v>835</v>
      </c>
      <c r="E711" s="30" t="s">
        <v>835</v>
      </c>
      <c r="F711" s="30"/>
      <c r="G711" s="30" t="s">
        <v>835</v>
      </c>
      <c r="H711" s="31"/>
      <c r="I711" s="30"/>
      <c r="J711" s="30"/>
      <c r="K711" s="30"/>
      <c r="L711" s="30"/>
      <c r="M711" s="30"/>
      <c r="N711" s="30"/>
      <c r="O711" s="30"/>
      <c r="P711" s="30"/>
      <c r="Q711" s="30"/>
      <c r="R711" s="30"/>
      <c r="S711" s="29"/>
    </row>
    <row r="712">
      <c r="A712" s="30"/>
      <c r="B712" s="30"/>
      <c r="C712" s="30"/>
      <c r="D712" s="30" t="s">
        <v>835</v>
      </c>
      <c r="E712" s="30" t="s">
        <v>835</v>
      </c>
      <c r="F712" s="30"/>
      <c r="G712" s="30" t="s">
        <v>835</v>
      </c>
      <c r="H712" s="31"/>
      <c r="I712" s="30"/>
      <c r="J712" s="30"/>
      <c r="K712" s="30"/>
      <c r="L712" s="30"/>
      <c r="M712" s="30"/>
      <c r="N712" s="30"/>
      <c r="O712" s="30"/>
      <c r="P712" s="30"/>
      <c r="Q712" s="30"/>
      <c r="R712" s="30"/>
      <c r="S712" s="29"/>
    </row>
    <row r="713">
      <c r="A713" s="30"/>
      <c r="B713" s="30"/>
      <c r="C713" s="30"/>
      <c r="D713" s="30" t="s">
        <v>835</v>
      </c>
      <c r="E713" s="30" t="s">
        <v>835</v>
      </c>
      <c r="F713" s="30"/>
      <c r="G713" s="30" t="s">
        <v>835</v>
      </c>
      <c r="H713" s="31"/>
      <c r="I713" s="30"/>
      <c r="J713" s="30"/>
      <c r="K713" s="30"/>
      <c r="L713" s="30"/>
      <c r="M713" s="30"/>
      <c r="N713" s="30"/>
      <c r="O713" s="30"/>
      <c r="P713" s="30"/>
      <c r="Q713" s="30"/>
      <c r="R713" s="30"/>
      <c r="S713" s="29"/>
    </row>
    <row r="714">
      <c r="A714" s="30"/>
      <c r="B714" s="30"/>
      <c r="C714" s="30"/>
      <c r="D714" s="30" t="s">
        <v>835</v>
      </c>
      <c r="E714" s="30" t="s">
        <v>835</v>
      </c>
      <c r="F714" s="30"/>
      <c r="G714" s="30" t="s">
        <v>835</v>
      </c>
      <c r="H714" s="31"/>
      <c r="I714" s="30"/>
      <c r="J714" s="30"/>
      <c r="K714" s="30"/>
      <c r="L714" s="30"/>
      <c r="M714" s="30"/>
      <c r="N714" s="30"/>
      <c r="O714" s="30"/>
      <c r="P714" s="30"/>
      <c r="Q714" s="30"/>
      <c r="R714" s="30"/>
      <c r="S714" s="29"/>
    </row>
    <row r="715">
      <c r="A715" s="30"/>
      <c r="B715" s="30"/>
      <c r="C715" s="30"/>
      <c r="D715" s="30" t="s">
        <v>835</v>
      </c>
      <c r="E715" s="30" t="s">
        <v>835</v>
      </c>
      <c r="F715" s="30"/>
      <c r="G715" s="30" t="s">
        <v>835</v>
      </c>
      <c r="H715" s="31"/>
      <c r="I715" s="30"/>
      <c r="J715" s="30"/>
      <c r="K715" s="30"/>
      <c r="L715" s="30"/>
      <c r="M715" s="30"/>
      <c r="N715" s="30"/>
      <c r="O715" s="30"/>
      <c r="P715" s="30"/>
      <c r="Q715" s="30"/>
      <c r="R715" s="30"/>
      <c r="S715" s="29"/>
    </row>
    <row r="716">
      <c r="A716" s="30"/>
      <c r="B716" s="30"/>
      <c r="C716" s="30"/>
      <c r="D716" s="30" t="s">
        <v>835</v>
      </c>
      <c r="E716" s="30" t="s">
        <v>835</v>
      </c>
      <c r="F716" s="30"/>
      <c r="G716" s="30" t="s">
        <v>835</v>
      </c>
      <c r="H716" s="31"/>
      <c r="I716" s="30"/>
      <c r="J716" s="30"/>
      <c r="K716" s="30"/>
      <c r="L716" s="30"/>
      <c r="M716" s="30"/>
      <c r="N716" s="30"/>
      <c r="O716" s="30"/>
      <c r="P716" s="30"/>
      <c r="Q716" s="30"/>
      <c r="R716" s="30"/>
      <c r="S716" s="29"/>
    </row>
    <row r="717">
      <c r="A717" s="30"/>
      <c r="B717" s="30"/>
      <c r="C717" s="30"/>
      <c r="D717" s="30" t="s">
        <v>835</v>
      </c>
      <c r="E717" s="30" t="s">
        <v>835</v>
      </c>
      <c r="F717" s="30"/>
      <c r="G717" s="30" t="s">
        <v>835</v>
      </c>
      <c r="H717" s="31"/>
      <c r="I717" s="30"/>
      <c r="J717" s="30"/>
      <c r="K717" s="30"/>
      <c r="L717" s="30"/>
      <c r="M717" s="30"/>
      <c r="N717" s="30"/>
      <c r="O717" s="30"/>
      <c r="P717" s="30"/>
      <c r="Q717" s="30"/>
      <c r="R717" s="30"/>
      <c r="S717" s="29"/>
    </row>
    <row r="718">
      <c r="A718" s="30"/>
      <c r="B718" s="30"/>
      <c r="C718" s="30"/>
      <c r="D718" s="30" t="s">
        <v>835</v>
      </c>
      <c r="E718" s="30" t="s">
        <v>835</v>
      </c>
      <c r="F718" s="30"/>
      <c r="G718" s="30" t="s">
        <v>835</v>
      </c>
      <c r="H718" s="31"/>
      <c r="I718" s="30"/>
      <c r="J718" s="30"/>
      <c r="K718" s="30"/>
      <c r="L718" s="30"/>
      <c r="M718" s="30"/>
      <c r="N718" s="30"/>
      <c r="O718" s="30"/>
      <c r="P718" s="30"/>
      <c r="Q718" s="30"/>
      <c r="R718" s="30"/>
      <c r="S718" s="29"/>
    </row>
    <row r="719">
      <c r="A719" s="30"/>
      <c r="B719" s="30"/>
      <c r="C719" s="30"/>
      <c r="D719" s="30" t="s">
        <v>835</v>
      </c>
      <c r="E719" s="30" t="s">
        <v>835</v>
      </c>
      <c r="F719" s="30"/>
      <c r="G719" s="30" t="s">
        <v>835</v>
      </c>
      <c r="H719" s="31"/>
      <c r="I719" s="30"/>
      <c r="J719" s="30"/>
      <c r="K719" s="30"/>
      <c r="L719" s="30"/>
      <c r="M719" s="30"/>
      <c r="N719" s="30"/>
      <c r="O719" s="30"/>
      <c r="P719" s="30"/>
      <c r="Q719" s="30"/>
      <c r="R719" s="30"/>
      <c r="S719" s="29"/>
    </row>
    <row r="720">
      <c r="A720" s="30"/>
      <c r="B720" s="30"/>
      <c r="C720" s="30"/>
      <c r="D720" s="30" t="s">
        <v>835</v>
      </c>
      <c r="E720" s="30" t="s">
        <v>835</v>
      </c>
      <c r="F720" s="30"/>
      <c r="G720" s="30" t="s">
        <v>835</v>
      </c>
      <c r="H720" s="31"/>
      <c r="I720" s="30"/>
      <c r="J720" s="30"/>
      <c r="K720" s="30"/>
      <c r="L720" s="30"/>
      <c r="M720" s="30"/>
      <c r="N720" s="30"/>
      <c r="O720" s="30"/>
      <c r="P720" s="30"/>
      <c r="Q720" s="30"/>
      <c r="R720" s="30"/>
      <c r="S720" s="29"/>
    </row>
    <row r="721">
      <c r="A721" s="30"/>
      <c r="B721" s="30"/>
      <c r="C721" s="30"/>
      <c r="D721" s="30" t="s">
        <v>835</v>
      </c>
      <c r="E721" s="30" t="s">
        <v>835</v>
      </c>
      <c r="F721" s="30"/>
      <c r="G721" s="30" t="s">
        <v>835</v>
      </c>
      <c r="H721" s="31"/>
      <c r="I721" s="30"/>
      <c r="J721" s="30"/>
      <c r="K721" s="30"/>
      <c r="L721" s="30"/>
      <c r="M721" s="30"/>
      <c r="N721" s="30"/>
      <c r="O721" s="30"/>
      <c r="P721" s="30"/>
      <c r="Q721" s="30"/>
      <c r="R721" s="30"/>
      <c r="S721" s="29"/>
    </row>
    <row r="722">
      <c r="A722" s="30"/>
      <c r="B722" s="30"/>
      <c r="C722" s="30"/>
      <c r="D722" s="30" t="s">
        <v>835</v>
      </c>
      <c r="E722" s="30" t="s">
        <v>835</v>
      </c>
      <c r="F722" s="30"/>
      <c r="G722" s="30" t="s">
        <v>835</v>
      </c>
      <c r="H722" s="31"/>
      <c r="I722" s="30"/>
      <c r="J722" s="30"/>
      <c r="K722" s="30"/>
      <c r="L722" s="30"/>
      <c r="M722" s="30"/>
      <c r="N722" s="30"/>
      <c r="O722" s="30"/>
      <c r="P722" s="30"/>
      <c r="Q722" s="30"/>
      <c r="R722" s="30"/>
      <c r="S722" s="29"/>
    </row>
    <row r="723">
      <c r="A723" s="30"/>
      <c r="B723" s="30"/>
      <c r="C723" s="30"/>
      <c r="D723" s="30" t="s">
        <v>835</v>
      </c>
      <c r="E723" s="30" t="s">
        <v>835</v>
      </c>
      <c r="F723" s="30"/>
      <c r="G723" s="30" t="s">
        <v>835</v>
      </c>
      <c r="H723" s="31"/>
      <c r="I723" s="30"/>
      <c r="J723" s="30"/>
      <c r="K723" s="30"/>
      <c r="L723" s="30"/>
      <c r="M723" s="30"/>
      <c r="N723" s="30"/>
      <c r="O723" s="30"/>
      <c r="P723" s="30"/>
      <c r="Q723" s="30"/>
      <c r="R723" s="30"/>
      <c r="S723" s="29"/>
    </row>
    <row r="724">
      <c r="A724" s="30"/>
      <c r="B724" s="30"/>
      <c r="C724" s="30"/>
      <c r="D724" s="30" t="s">
        <v>835</v>
      </c>
      <c r="E724" s="30" t="s">
        <v>835</v>
      </c>
      <c r="F724" s="30"/>
      <c r="G724" s="30" t="s">
        <v>835</v>
      </c>
      <c r="H724" s="31"/>
      <c r="I724" s="30"/>
      <c r="J724" s="30"/>
      <c r="K724" s="30"/>
      <c r="L724" s="30"/>
      <c r="M724" s="30"/>
      <c r="N724" s="30"/>
      <c r="O724" s="30"/>
      <c r="P724" s="30"/>
      <c r="Q724" s="30"/>
      <c r="R724" s="30"/>
      <c r="S724" s="29"/>
    </row>
    <row r="725">
      <c r="A725" s="30"/>
      <c r="B725" s="30"/>
      <c r="C725" s="30"/>
      <c r="D725" s="30" t="s">
        <v>835</v>
      </c>
      <c r="E725" s="30" t="s">
        <v>835</v>
      </c>
      <c r="F725" s="30"/>
      <c r="G725" s="30" t="s">
        <v>835</v>
      </c>
      <c r="H725" s="31"/>
      <c r="I725" s="30"/>
      <c r="J725" s="30"/>
      <c r="K725" s="30"/>
      <c r="L725" s="30"/>
      <c r="M725" s="30"/>
      <c r="N725" s="30"/>
      <c r="O725" s="30"/>
      <c r="P725" s="30"/>
      <c r="Q725" s="30"/>
      <c r="R725" s="30"/>
      <c r="S725" s="29"/>
    </row>
    <row r="726">
      <c r="A726" s="30"/>
      <c r="B726" s="30"/>
      <c r="C726" s="30"/>
      <c r="D726" s="30" t="s">
        <v>835</v>
      </c>
      <c r="E726" s="30" t="s">
        <v>835</v>
      </c>
      <c r="F726" s="30"/>
      <c r="G726" s="30" t="s">
        <v>835</v>
      </c>
      <c r="H726" s="31"/>
      <c r="I726" s="30"/>
      <c r="J726" s="30"/>
      <c r="K726" s="30"/>
      <c r="L726" s="30"/>
      <c r="M726" s="30"/>
      <c r="N726" s="30"/>
      <c r="O726" s="30"/>
      <c r="P726" s="30"/>
      <c r="Q726" s="30"/>
      <c r="R726" s="30"/>
      <c r="S726" s="29"/>
    </row>
    <row r="727">
      <c r="A727" s="30"/>
      <c r="B727" s="30"/>
      <c r="C727" s="30"/>
      <c r="D727" s="30" t="s">
        <v>835</v>
      </c>
      <c r="E727" s="30" t="s">
        <v>835</v>
      </c>
      <c r="F727" s="30"/>
      <c r="G727" s="30" t="s">
        <v>835</v>
      </c>
      <c r="H727" s="31"/>
      <c r="I727" s="30"/>
      <c r="J727" s="30"/>
      <c r="K727" s="30"/>
      <c r="L727" s="30"/>
      <c r="M727" s="30"/>
      <c r="N727" s="30"/>
      <c r="O727" s="30"/>
      <c r="P727" s="30"/>
      <c r="Q727" s="30"/>
      <c r="R727" s="30"/>
      <c r="S727" s="29"/>
    </row>
    <row r="728">
      <c r="A728" s="30"/>
      <c r="B728" s="30"/>
      <c r="C728" s="30"/>
      <c r="D728" s="30" t="s">
        <v>835</v>
      </c>
      <c r="E728" s="30" t="s">
        <v>835</v>
      </c>
      <c r="F728" s="30"/>
      <c r="G728" s="30" t="s">
        <v>835</v>
      </c>
      <c r="H728" s="31"/>
      <c r="I728" s="30"/>
      <c r="J728" s="30"/>
      <c r="K728" s="30"/>
      <c r="L728" s="30"/>
      <c r="M728" s="30"/>
      <c r="N728" s="30"/>
      <c r="O728" s="30"/>
      <c r="P728" s="30"/>
      <c r="Q728" s="30"/>
      <c r="R728" s="30"/>
      <c r="S728" s="29"/>
    </row>
    <row r="729">
      <c r="A729" s="30"/>
      <c r="B729" s="30"/>
      <c r="C729" s="30"/>
      <c r="D729" s="30" t="s">
        <v>835</v>
      </c>
      <c r="E729" s="30" t="s">
        <v>835</v>
      </c>
      <c r="F729" s="30"/>
      <c r="G729" s="30" t="s">
        <v>835</v>
      </c>
      <c r="H729" s="31"/>
      <c r="I729" s="30"/>
      <c r="J729" s="30"/>
      <c r="K729" s="30"/>
      <c r="L729" s="30"/>
      <c r="M729" s="30"/>
      <c r="N729" s="30"/>
      <c r="O729" s="30"/>
      <c r="P729" s="30"/>
      <c r="Q729" s="30"/>
      <c r="R729" s="30"/>
      <c r="S729" s="29"/>
    </row>
    <row r="730">
      <c r="A730" s="30"/>
      <c r="B730" s="30"/>
      <c r="C730" s="30"/>
      <c r="D730" s="30" t="s">
        <v>835</v>
      </c>
      <c r="E730" s="30" t="s">
        <v>835</v>
      </c>
      <c r="F730" s="30"/>
      <c r="G730" s="30" t="s">
        <v>835</v>
      </c>
      <c r="H730" s="31"/>
      <c r="I730" s="30"/>
      <c r="J730" s="30"/>
      <c r="K730" s="30"/>
      <c r="L730" s="30"/>
      <c r="M730" s="30"/>
      <c r="N730" s="30"/>
      <c r="O730" s="30"/>
      <c r="P730" s="30"/>
      <c r="Q730" s="30"/>
      <c r="R730" s="30"/>
      <c r="S730" s="29"/>
    </row>
    <row r="731">
      <c r="A731" s="30"/>
      <c r="B731" s="30"/>
      <c r="C731" s="30"/>
      <c r="D731" s="30" t="s">
        <v>835</v>
      </c>
      <c r="E731" s="30" t="s">
        <v>835</v>
      </c>
      <c r="F731" s="30"/>
      <c r="G731" s="30" t="s">
        <v>835</v>
      </c>
      <c r="H731" s="31"/>
      <c r="I731" s="30"/>
      <c r="J731" s="30"/>
      <c r="K731" s="30"/>
      <c r="L731" s="30"/>
      <c r="M731" s="30"/>
      <c r="N731" s="30"/>
      <c r="O731" s="30"/>
      <c r="P731" s="30"/>
      <c r="Q731" s="30"/>
      <c r="R731" s="30"/>
      <c r="S731" s="29"/>
    </row>
    <row r="732">
      <c r="A732" s="30"/>
      <c r="B732" s="30"/>
      <c r="C732" s="30"/>
      <c r="D732" s="30" t="s">
        <v>835</v>
      </c>
      <c r="E732" s="30" t="s">
        <v>835</v>
      </c>
      <c r="F732" s="30"/>
      <c r="G732" s="30" t="s">
        <v>835</v>
      </c>
      <c r="H732" s="31"/>
      <c r="I732" s="30"/>
      <c r="J732" s="30"/>
      <c r="K732" s="30"/>
      <c r="L732" s="30"/>
      <c r="M732" s="30"/>
      <c r="N732" s="30"/>
      <c r="O732" s="30"/>
      <c r="P732" s="30"/>
      <c r="Q732" s="30"/>
      <c r="R732" s="30"/>
      <c r="S732" s="29"/>
    </row>
    <row r="733">
      <c r="A733" s="30"/>
      <c r="B733" s="30"/>
      <c r="C733" s="30"/>
      <c r="D733" s="30" t="s">
        <v>835</v>
      </c>
      <c r="E733" s="30" t="s">
        <v>835</v>
      </c>
      <c r="F733" s="30"/>
      <c r="G733" s="30" t="s">
        <v>835</v>
      </c>
      <c r="H733" s="31"/>
      <c r="I733" s="30"/>
      <c r="J733" s="30"/>
      <c r="K733" s="30"/>
      <c r="L733" s="30"/>
      <c r="M733" s="30"/>
      <c r="N733" s="30"/>
      <c r="O733" s="30"/>
      <c r="P733" s="30"/>
      <c r="Q733" s="30"/>
      <c r="R733" s="30"/>
      <c r="S733" s="29"/>
    </row>
    <row r="734">
      <c r="A734" s="30"/>
      <c r="B734" s="30"/>
      <c r="C734" s="30"/>
      <c r="D734" s="30" t="s">
        <v>835</v>
      </c>
      <c r="E734" s="30" t="s">
        <v>835</v>
      </c>
      <c r="F734" s="30"/>
      <c r="G734" s="30" t="s">
        <v>835</v>
      </c>
      <c r="H734" s="31"/>
      <c r="I734" s="30"/>
      <c r="J734" s="30"/>
      <c r="K734" s="30"/>
      <c r="L734" s="30"/>
      <c r="M734" s="30"/>
      <c r="N734" s="30"/>
      <c r="O734" s="30"/>
      <c r="P734" s="30"/>
      <c r="Q734" s="30"/>
      <c r="R734" s="30"/>
      <c r="S734" s="29"/>
    </row>
    <row r="735">
      <c r="A735" s="30"/>
      <c r="B735" s="30"/>
      <c r="C735" s="30"/>
      <c r="D735" s="30" t="s">
        <v>835</v>
      </c>
      <c r="E735" s="30" t="s">
        <v>835</v>
      </c>
      <c r="F735" s="30"/>
      <c r="G735" s="30" t="s">
        <v>835</v>
      </c>
      <c r="H735" s="31"/>
      <c r="I735" s="30"/>
      <c r="J735" s="30"/>
      <c r="K735" s="30"/>
      <c r="L735" s="30"/>
      <c r="M735" s="30"/>
      <c r="N735" s="30"/>
      <c r="O735" s="30"/>
      <c r="P735" s="30"/>
      <c r="Q735" s="30"/>
      <c r="R735" s="30"/>
      <c r="S735" s="29"/>
    </row>
    <row r="736">
      <c r="A736" s="30"/>
      <c r="B736" s="30"/>
      <c r="C736" s="30"/>
      <c r="D736" s="30" t="s">
        <v>835</v>
      </c>
      <c r="E736" s="30" t="s">
        <v>835</v>
      </c>
      <c r="F736" s="30"/>
      <c r="G736" s="30" t="s">
        <v>835</v>
      </c>
      <c r="H736" s="31"/>
      <c r="I736" s="30"/>
      <c r="J736" s="30"/>
      <c r="K736" s="30"/>
      <c r="L736" s="30"/>
      <c r="M736" s="30"/>
      <c r="N736" s="30"/>
      <c r="O736" s="30"/>
      <c r="P736" s="30"/>
      <c r="Q736" s="30"/>
      <c r="R736" s="30"/>
      <c r="S736" s="29"/>
    </row>
    <row r="737">
      <c r="A737" s="30"/>
      <c r="B737" s="30"/>
      <c r="C737" s="30"/>
      <c r="D737" s="30" t="s">
        <v>835</v>
      </c>
      <c r="E737" s="30" t="s">
        <v>835</v>
      </c>
      <c r="F737" s="30"/>
      <c r="G737" s="30" t="s">
        <v>835</v>
      </c>
      <c r="H737" s="31"/>
      <c r="I737" s="30"/>
      <c r="J737" s="30"/>
      <c r="K737" s="30"/>
      <c r="L737" s="30"/>
      <c r="M737" s="30"/>
      <c r="N737" s="30"/>
      <c r="O737" s="30"/>
      <c r="P737" s="30"/>
      <c r="Q737" s="30"/>
      <c r="R737" s="30"/>
      <c r="S737" s="29"/>
    </row>
    <row r="738">
      <c r="A738" s="30"/>
      <c r="B738" s="30"/>
      <c r="C738" s="30"/>
      <c r="D738" s="30" t="s">
        <v>835</v>
      </c>
      <c r="E738" s="30" t="s">
        <v>835</v>
      </c>
      <c r="F738" s="30"/>
      <c r="G738" s="30" t="s">
        <v>835</v>
      </c>
      <c r="H738" s="31"/>
      <c r="I738" s="30"/>
      <c r="J738" s="30"/>
      <c r="K738" s="30"/>
      <c r="L738" s="30"/>
      <c r="M738" s="30"/>
      <c r="N738" s="30"/>
      <c r="O738" s="30"/>
      <c r="P738" s="30"/>
      <c r="Q738" s="30"/>
      <c r="R738" s="30"/>
      <c r="S738" s="29"/>
    </row>
    <row r="739">
      <c r="A739" s="30"/>
      <c r="B739" s="30"/>
      <c r="C739" s="30"/>
      <c r="D739" s="30" t="s">
        <v>835</v>
      </c>
      <c r="E739" s="30" t="s">
        <v>835</v>
      </c>
      <c r="F739" s="30"/>
      <c r="G739" s="30" t="s">
        <v>835</v>
      </c>
      <c r="H739" s="31"/>
      <c r="I739" s="30"/>
      <c r="J739" s="30"/>
      <c r="K739" s="30"/>
      <c r="L739" s="30"/>
      <c r="M739" s="30"/>
      <c r="N739" s="30"/>
      <c r="O739" s="30"/>
      <c r="P739" s="30"/>
      <c r="Q739" s="30"/>
      <c r="R739" s="30"/>
      <c r="S739" s="29"/>
    </row>
    <row r="740">
      <c r="A740" s="30"/>
      <c r="B740" s="30"/>
      <c r="C740" s="30"/>
      <c r="D740" s="30" t="s">
        <v>835</v>
      </c>
      <c r="E740" s="30" t="s">
        <v>835</v>
      </c>
      <c r="F740" s="30"/>
      <c r="G740" s="30" t="s">
        <v>835</v>
      </c>
      <c r="H740" s="31"/>
      <c r="I740" s="30"/>
      <c r="J740" s="30"/>
      <c r="K740" s="30"/>
      <c r="L740" s="30"/>
      <c r="M740" s="30"/>
      <c r="N740" s="30"/>
      <c r="O740" s="30"/>
      <c r="P740" s="30"/>
      <c r="Q740" s="30"/>
      <c r="R740" s="30"/>
      <c r="S740" s="29"/>
    </row>
    <row r="741">
      <c r="A741" s="30"/>
      <c r="B741" s="30"/>
      <c r="C741" s="30"/>
      <c r="D741" s="30" t="s">
        <v>835</v>
      </c>
      <c r="E741" s="30" t="s">
        <v>835</v>
      </c>
      <c r="F741" s="30"/>
      <c r="G741" s="30" t="s">
        <v>835</v>
      </c>
      <c r="H741" s="31"/>
      <c r="I741" s="30"/>
      <c r="J741" s="30"/>
      <c r="K741" s="30"/>
      <c r="L741" s="30"/>
      <c r="M741" s="30"/>
      <c r="N741" s="30"/>
      <c r="O741" s="30"/>
      <c r="P741" s="30"/>
      <c r="Q741" s="30"/>
      <c r="R741" s="30"/>
      <c r="S741" s="29"/>
    </row>
    <row r="742">
      <c r="A742" s="30"/>
      <c r="B742" s="30"/>
      <c r="C742" s="30"/>
      <c r="D742" s="30" t="s">
        <v>835</v>
      </c>
      <c r="E742" s="30" t="s">
        <v>835</v>
      </c>
      <c r="F742" s="30"/>
      <c r="G742" s="30" t="s">
        <v>835</v>
      </c>
      <c r="H742" s="31"/>
      <c r="I742" s="30"/>
      <c r="J742" s="30"/>
      <c r="K742" s="30"/>
      <c r="L742" s="30"/>
      <c r="M742" s="30"/>
      <c r="N742" s="30"/>
      <c r="O742" s="30"/>
      <c r="P742" s="30"/>
      <c r="Q742" s="30"/>
      <c r="R742" s="30"/>
      <c r="S742" s="29"/>
    </row>
    <row r="743">
      <c r="A743" s="30"/>
      <c r="B743" s="30"/>
      <c r="C743" s="30"/>
      <c r="D743" s="30" t="s">
        <v>835</v>
      </c>
      <c r="E743" s="30" t="s">
        <v>835</v>
      </c>
      <c r="F743" s="30"/>
      <c r="G743" s="30" t="s">
        <v>835</v>
      </c>
      <c r="H743" s="31"/>
      <c r="I743" s="30"/>
      <c r="J743" s="30"/>
      <c r="K743" s="30"/>
      <c r="L743" s="30"/>
      <c r="M743" s="30"/>
      <c r="N743" s="30"/>
      <c r="O743" s="30"/>
      <c r="P743" s="30"/>
      <c r="Q743" s="30"/>
      <c r="R743" s="30"/>
      <c r="S743" s="29"/>
    </row>
    <row r="744">
      <c r="A744" s="30"/>
      <c r="B744" s="30"/>
      <c r="C744" s="30"/>
      <c r="D744" s="30" t="s">
        <v>835</v>
      </c>
      <c r="E744" s="30" t="s">
        <v>835</v>
      </c>
      <c r="F744" s="30"/>
      <c r="G744" s="30" t="s">
        <v>835</v>
      </c>
      <c r="H744" s="31"/>
      <c r="I744" s="30"/>
      <c r="J744" s="30"/>
      <c r="K744" s="30"/>
      <c r="L744" s="30"/>
      <c r="M744" s="30"/>
      <c r="N744" s="30"/>
      <c r="O744" s="30"/>
      <c r="P744" s="30"/>
      <c r="Q744" s="30"/>
      <c r="R744" s="30"/>
      <c r="S744" s="29"/>
    </row>
    <row r="745">
      <c r="A745" s="30"/>
      <c r="B745" s="30"/>
      <c r="C745" s="30"/>
      <c r="D745" s="30" t="s">
        <v>835</v>
      </c>
      <c r="E745" s="30" t="s">
        <v>835</v>
      </c>
      <c r="F745" s="30"/>
      <c r="G745" s="30" t="s">
        <v>835</v>
      </c>
      <c r="H745" s="31"/>
      <c r="I745" s="30"/>
      <c r="J745" s="30"/>
      <c r="K745" s="30"/>
      <c r="L745" s="30"/>
      <c r="M745" s="30"/>
      <c r="N745" s="30"/>
      <c r="O745" s="30"/>
      <c r="P745" s="30"/>
      <c r="Q745" s="30"/>
      <c r="R745" s="30"/>
      <c r="S745" s="29"/>
    </row>
    <row r="746">
      <c r="A746" s="30"/>
      <c r="B746" s="30"/>
      <c r="C746" s="30"/>
      <c r="D746" s="30" t="s">
        <v>835</v>
      </c>
      <c r="E746" s="30" t="s">
        <v>835</v>
      </c>
      <c r="F746" s="30"/>
      <c r="G746" s="30" t="s">
        <v>835</v>
      </c>
      <c r="H746" s="31"/>
      <c r="I746" s="30"/>
      <c r="J746" s="30"/>
      <c r="K746" s="30"/>
      <c r="L746" s="30"/>
      <c r="M746" s="30"/>
      <c r="N746" s="30"/>
      <c r="O746" s="30"/>
      <c r="P746" s="30"/>
      <c r="Q746" s="30"/>
      <c r="R746" s="30"/>
      <c r="S746" s="29"/>
    </row>
    <row r="747">
      <c r="A747" s="30"/>
      <c r="B747" s="30"/>
      <c r="C747" s="30"/>
      <c r="D747" s="30" t="s">
        <v>835</v>
      </c>
      <c r="E747" s="30" t="s">
        <v>835</v>
      </c>
      <c r="F747" s="30"/>
      <c r="G747" s="30" t="s">
        <v>835</v>
      </c>
      <c r="H747" s="31"/>
      <c r="I747" s="30"/>
      <c r="J747" s="30"/>
      <c r="K747" s="30"/>
      <c r="L747" s="30"/>
      <c r="M747" s="30"/>
      <c r="N747" s="30"/>
      <c r="O747" s="30"/>
      <c r="P747" s="30"/>
      <c r="Q747" s="30"/>
      <c r="R747" s="30"/>
      <c r="S747" s="29"/>
    </row>
    <row r="748">
      <c r="A748" s="30"/>
      <c r="B748" s="30"/>
      <c r="C748" s="30"/>
      <c r="D748" s="30" t="s">
        <v>835</v>
      </c>
      <c r="E748" s="30" t="s">
        <v>835</v>
      </c>
      <c r="F748" s="30"/>
      <c r="G748" s="30" t="s">
        <v>835</v>
      </c>
      <c r="H748" s="31"/>
      <c r="I748" s="30"/>
      <c r="J748" s="30"/>
      <c r="K748" s="30"/>
      <c r="L748" s="30"/>
      <c r="M748" s="30"/>
      <c r="N748" s="30"/>
      <c r="O748" s="30"/>
      <c r="P748" s="30"/>
      <c r="Q748" s="30"/>
      <c r="R748" s="30"/>
      <c r="S748" s="29"/>
    </row>
    <row r="749">
      <c r="A749" s="30"/>
      <c r="B749" s="30"/>
      <c r="C749" s="30"/>
      <c r="D749" s="30" t="s">
        <v>835</v>
      </c>
      <c r="E749" s="30" t="s">
        <v>835</v>
      </c>
      <c r="F749" s="30"/>
      <c r="G749" s="30" t="s">
        <v>835</v>
      </c>
      <c r="H749" s="31"/>
      <c r="I749" s="30"/>
      <c r="J749" s="30"/>
      <c r="K749" s="30"/>
      <c r="L749" s="30"/>
      <c r="M749" s="30"/>
      <c r="N749" s="30"/>
      <c r="O749" s="30"/>
      <c r="P749" s="30"/>
      <c r="Q749" s="30"/>
      <c r="R749" s="30"/>
      <c r="S749" s="29"/>
    </row>
    <row r="750">
      <c r="A750" s="30"/>
      <c r="B750" s="30"/>
      <c r="C750" s="30"/>
      <c r="D750" s="30" t="s">
        <v>835</v>
      </c>
      <c r="E750" s="30" t="s">
        <v>835</v>
      </c>
      <c r="F750" s="30"/>
      <c r="G750" s="30" t="s">
        <v>835</v>
      </c>
      <c r="H750" s="31"/>
      <c r="I750" s="30"/>
      <c r="J750" s="30"/>
      <c r="K750" s="30"/>
      <c r="L750" s="30"/>
      <c r="M750" s="30"/>
      <c r="N750" s="30"/>
      <c r="O750" s="30"/>
      <c r="P750" s="30"/>
      <c r="Q750" s="30"/>
      <c r="R750" s="30"/>
      <c r="S750" s="29"/>
    </row>
    <row r="751">
      <c r="A751" s="30"/>
      <c r="B751" s="30"/>
      <c r="C751" s="30"/>
      <c r="D751" s="30" t="s">
        <v>835</v>
      </c>
      <c r="E751" s="30" t="s">
        <v>835</v>
      </c>
      <c r="F751" s="30"/>
      <c r="G751" s="30" t="s">
        <v>835</v>
      </c>
      <c r="H751" s="31"/>
      <c r="I751" s="30"/>
      <c r="J751" s="30"/>
      <c r="K751" s="30"/>
      <c r="L751" s="30"/>
      <c r="M751" s="30"/>
      <c r="N751" s="30"/>
      <c r="O751" s="30"/>
      <c r="P751" s="30"/>
      <c r="Q751" s="30"/>
      <c r="R751" s="30"/>
      <c r="S751" s="29"/>
    </row>
    <row r="752">
      <c r="A752" s="30"/>
      <c r="B752" s="30"/>
      <c r="C752" s="30"/>
      <c r="D752" s="30" t="s">
        <v>835</v>
      </c>
      <c r="E752" s="30" t="s">
        <v>835</v>
      </c>
      <c r="F752" s="30"/>
      <c r="G752" s="30" t="s">
        <v>835</v>
      </c>
      <c r="H752" s="31"/>
      <c r="I752" s="30"/>
      <c r="J752" s="30"/>
      <c r="K752" s="30"/>
      <c r="L752" s="30"/>
      <c r="M752" s="30"/>
      <c r="N752" s="30"/>
      <c r="O752" s="30"/>
      <c r="P752" s="30"/>
      <c r="Q752" s="30"/>
      <c r="R752" s="30"/>
      <c r="S752" s="29"/>
    </row>
    <row r="753">
      <c r="A753" s="30"/>
      <c r="B753" s="30"/>
      <c r="C753" s="30"/>
      <c r="D753" s="30" t="s">
        <v>835</v>
      </c>
      <c r="E753" s="30" t="s">
        <v>835</v>
      </c>
      <c r="F753" s="30"/>
      <c r="G753" s="30" t="s">
        <v>835</v>
      </c>
      <c r="H753" s="31"/>
      <c r="I753" s="30"/>
      <c r="J753" s="30"/>
      <c r="K753" s="30"/>
      <c r="L753" s="30"/>
      <c r="M753" s="30"/>
      <c r="N753" s="30"/>
      <c r="O753" s="30"/>
      <c r="P753" s="30"/>
      <c r="Q753" s="30"/>
      <c r="R753" s="30"/>
      <c r="S753" s="29"/>
    </row>
    <row r="754">
      <c r="A754" s="30"/>
      <c r="B754" s="30"/>
      <c r="C754" s="30"/>
      <c r="D754" s="30" t="s">
        <v>835</v>
      </c>
      <c r="E754" s="30" t="s">
        <v>835</v>
      </c>
      <c r="F754" s="30"/>
      <c r="G754" s="30" t="s">
        <v>835</v>
      </c>
      <c r="H754" s="31"/>
      <c r="I754" s="30"/>
      <c r="J754" s="30"/>
      <c r="K754" s="30"/>
      <c r="L754" s="30"/>
      <c r="M754" s="30"/>
      <c r="N754" s="30"/>
      <c r="O754" s="30"/>
      <c r="P754" s="30"/>
      <c r="Q754" s="30"/>
      <c r="R754" s="30"/>
      <c r="S754" s="29"/>
    </row>
    <row r="755">
      <c r="A755" s="30"/>
      <c r="B755" s="30"/>
      <c r="C755" s="30"/>
      <c r="D755" s="30" t="s">
        <v>835</v>
      </c>
      <c r="E755" s="30" t="s">
        <v>835</v>
      </c>
      <c r="F755" s="30"/>
      <c r="G755" s="30" t="s">
        <v>835</v>
      </c>
      <c r="H755" s="31"/>
      <c r="I755" s="30"/>
      <c r="J755" s="30"/>
      <c r="K755" s="30"/>
      <c r="L755" s="30"/>
      <c r="M755" s="30"/>
      <c r="N755" s="30"/>
      <c r="O755" s="30"/>
      <c r="P755" s="30"/>
      <c r="Q755" s="30"/>
      <c r="R755" s="30"/>
      <c r="S755" s="29"/>
    </row>
    <row r="756">
      <c r="A756" s="30"/>
      <c r="B756" s="30"/>
      <c r="C756" s="30"/>
      <c r="D756" s="30" t="s">
        <v>835</v>
      </c>
      <c r="E756" s="30" t="s">
        <v>835</v>
      </c>
      <c r="F756" s="30"/>
      <c r="G756" s="30" t="s">
        <v>835</v>
      </c>
      <c r="H756" s="31"/>
      <c r="I756" s="30"/>
      <c r="J756" s="30"/>
      <c r="K756" s="30"/>
      <c r="L756" s="30"/>
      <c r="M756" s="30"/>
      <c r="N756" s="30"/>
      <c r="O756" s="30"/>
      <c r="P756" s="30"/>
      <c r="Q756" s="30"/>
      <c r="R756" s="30"/>
      <c r="S756" s="29"/>
    </row>
    <row r="757">
      <c r="A757" s="30"/>
      <c r="B757" s="30"/>
      <c r="C757" s="30"/>
      <c r="D757" s="30" t="s">
        <v>835</v>
      </c>
      <c r="E757" s="30" t="s">
        <v>835</v>
      </c>
      <c r="F757" s="30"/>
      <c r="G757" s="30" t="s">
        <v>835</v>
      </c>
      <c r="H757" s="31"/>
      <c r="I757" s="30"/>
      <c r="J757" s="30"/>
      <c r="K757" s="30"/>
      <c r="L757" s="30"/>
      <c r="M757" s="30"/>
      <c r="N757" s="30"/>
      <c r="O757" s="30"/>
      <c r="P757" s="30"/>
      <c r="Q757" s="30"/>
      <c r="R757" s="30"/>
      <c r="S757" s="29"/>
    </row>
    <row r="758">
      <c r="A758" s="30"/>
      <c r="B758" s="30"/>
      <c r="C758" s="30"/>
      <c r="D758" s="30" t="s">
        <v>835</v>
      </c>
      <c r="E758" s="30" t="s">
        <v>835</v>
      </c>
      <c r="F758" s="30"/>
      <c r="G758" s="30" t="s">
        <v>835</v>
      </c>
      <c r="H758" s="31"/>
      <c r="I758" s="30"/>
      <c r="J758" s="30"/>
      <c r="K758" s="30"/>
      <c r="L758" s="30"/>
      <c r="M758" s="30"/>
      <c r="N758" s="30"/>
      <c r="O758" s="30"/>
      <c r="P758" s="30"/>
      <c r="Q758" s="30"/>
      <c r="R758" s="30"/>
      <c r="S758" s="29"/>
    </row>
    <row r="759">
      <c r="A759" s="30"/>
      <c r="B759" s="30"/>
      <c r="C759" s="30"/>
      <c r="D759" s="30" t="s">
        <v>835</v>
      </c>
      <c r="E759" s="30" t="s">
        <v>835</v>
      </c>
      <c r="F759" s="30"/>
      <c r="G759" s="30" t="s">
        <v>835</v>
      </c>
      <c r="H759" s="31"/>
      <c r="I759" s="30"/>
      <c r="J759" s="30"/>
      <c r="K759" s="30"/>
      <c r="L759" s="30"/>
      <c r="M759" s="30"/>
      <c r="N759" s="30"/>
      <c r="O759" s="30"/>
      <c r="P759" s="30"/>
      <c r="Q759" s="30"/>
      <c r="R759" s="30"/>
      <c r="S759" s="29"/>
    </row>
    <row r="760">
      <c r="A760" s="30"/>
      <c r="B760" s="30"/>
      <c r="C760" s="30"/>
      <c r="D760" s="30" t="s">
        <v>835</v>
      </c>
      <c r="E760" s="30" t="s">
        <v>835</v>
      </c>
      <c r="F760" s="30"/>
      <c r="G760" s="30" t="s">
        <v>835</v>
      </c>
      <c r="H760" s="31"/>
      <c r="I760" s="30"/>
      <c r="J760" s="30"/>
      <c r="K760" s="30"/>
      <c r="L760" s="30"/>
      <c r="M760" s="30"/>
      <c r="N760" s="30"/>
      <c r="O760" s="30"/>
      <c r="P760" s="30"/>
      <c r="Q760" s="30"/>
      <c r="R760" s="30"/>
      <c r="S760" s="29"/>
    </row>
    <row r="761">
      <c r="A761" s="30"/>
      <c r="B761" s="30"/>
      <c r="C761" s="30"/>
      <c r="D761" s="30" t="s">
        <v>835</v>
      </c>
      <c r="E761" s="30" t="s">
        <v>835</v>
      </c>
      <c r="F761" s="30"/>
      <c r="G761" s="30" t="s">
        <v>835</v>
      </c>
      <c r="H761" s="31"/>
      <c r="I761" s="30"/>
      <c r="J761" s="30"/>
      <c r="K761" s="30"/>
      <c r="L761" s="30"/>
      <c r="M761" s="30"/>
      <c r="N761" s="30"/>
      <c r="O761" s="30"/>
      <c r="P761" s="30"/>
      <c r="Q761" s="30"/>
      <c r="R761" s="30"/>
      <c r="S761" s="29"/>
    </row>
    <row r="762">
      <c r="A762" s="30"/>
      <c r="B762" s="30"/>
      <c r="C762" s="30"/>
      <c r="D762" s="30" t="s">
        <v>835</v>
      </c>
      <c r="E762" s="30" t="s">
        <v>835</v>
      </c>
      <c r="F762" s="30"/>
      <c r="G762" s="30" t="s">
        <v>835</v>
      </c>
      <c r="H762" s="31"/>
      <c r="I762" s="30"/>
      <c r="J762" s="30"/>
      <c r="K762" s="30"/>
      <c r="L762" s="30"/>
      <c r="M762" s="30"/>
      <c r="N762" s="30"/>
      <c r="O762" s="30"/>
      <c r="P762" s="30"/>
      <c r="Q762" s="30"/>
      <c r="R762" s="30"/>
      <c r="S762" s="29"/>
    </row>
    <row r="763">
      <c r="A763" s="30"/>
      <c r="B763" s="30"/>
      <c r="C763" s="30"/>
      <c r="D763" s="30" t="s">
        <v>835</v>
      </c>
      <c r="E763" s="30" t="s">
        <v>835</v>
      </c>
      <c r="F763" s="30"/>
      <c r="G763" s="30" t="s">
        <v>835</v>
      </c>
      <c r="H763" s="31"/>
      <c r="I763" s="30"/>
      <c r="J763" s="30"/>
      <c r="K763" s="30"/>
      <c r="L763" s="30"/>
      <c r="M763" s="30"/>
      <c r="N763" s="30"/>
      <c r="O763" s="30"/>
      <c r="P763" s="30"/>
      <c r="Q763" s="30"/>
      <c r="R763" s="30"/>
      <c r="S763" s="29"/>
    </row>
    <row r="764">
      <c r="A764" s="30"/>
      <c r="B764" s="30"/>
      <c r="C764" s="30"/>
      <c r="D764" s="30" t="s">
        <v>835</v>
      </c>
      <c r="E764" s="30" t="s">
        <v>835</v>
      </c>
      <c r="F764" s="30"/>
      <c r="G764" s="30" t="s">
        <v>835</v>
      </c>
      <c r="H764" s="31"/>
      <c r="I764" s="30"/>
      <c r="J764" s="30"/>
      <c r="K764" s="30"/>
      <c r="L764" s="30"/>
      <c r="M764" s="30"/>
      <c r="N764" s="30"/>
      <c r="O764" s="30"/>
      <c r="P764" s="30"/>
      <c r="Q764" s="30"/>
      <c r="R764" s="30"/>
      <c r="S764" s="29"/>
    </row>
    <row r="765">
      <c r="A765" s="30"/>
      <c r="B765" s="30"/>
      <c r="C765" s="30"/>
      <c r="D765" s="30" t="s">
        <v>835</v>
      </c>
      <c r="E765" s="30" t="s">
        <v>835</v>
      </c>
      <c r="F765" s="30"/>
      <c r="G765" s="30" t="s">
        <v>835</v>
      </c>
      <c r="H765" s="31"/>
      <c r="I765" s="30"/>
      <c r="J765" s="30"/>
      <c r="K765" s="30"/>
      <c r="L765" s="30"/>
      <c r="M765" s="30"/>
      <c r="N765" s="30"/>
      <c r="O765" s="30"/>
      <c r="P765" s="30"/>
      <c r="Q765" s="30"/>
      <c r="R765" s="30"/>
      <c r="S765" s="29"/>
    </row>
    <row r="766">
      <c r="A766" s="30"/>
      <c r="B766" s="30"/>
      <c r="C766" s="30"/>
      <c r="D766" s="30" t="s">
        <v>835</v>
      </c>
      <c r="E766" s="30" t="s">
        <v>835</v>
      </c>
      <c r="F766" s="30"/>
      <c r="G766" s="30" t="s">
        <v>835</v>
      </c>
      <c r="H766" s="31"/>
      <c r="I766" s="30"/>
      <c r="J766" s="30"/>
      <c r="K766" s="30"/>
      <c r="L766" s="30"/>
      <c r="M766" s="30"/>
      <c r="N766" s="30"/>
      <c r="O766" s="30"/>
      <c r="P766" s="30"/>
      <c r="Q766" s="30"/>
      <c r="R766" s="30"/>
      <c r="S766" s="29"/>
    </row>
    <row r="767">
      <c r="A767" s="30"/>
      <c r="B767" s="30"/>
      <c r="C767" s="30"/>
      <c r="D767" s="30" t="s">
        <v>835</v>
      </c>
      <c r="E767" s="30" t="s">
        <v>835</v>
      </c>
      <c r="F767" s="30"/>
      <c r="G767" s="30" t="s">
        <v>835</v>
      </c>
      <c r="H767" s="31"/>
      <c r="I767" s="30"/>
      <c r="J767" s="30"/>
      <c r="K767" s="30"/>
      <c r="L767" s="30"/>
      <c r="M767" s="30"/>
      <c r="N767" s="30"/>
      <c r="O767" s="30"/>
      <c r="P767" s="30"/>
      <c r="Q767" s="30"/>
      <c r="R767" s="30"/>
      <c r="S767" s="29"/>
    </row>
    <row r="768">
      <c r="A768" s="30"/>
      <c r="B768" s="30"/>
      <c r="C768" s="30"/>
      <c r="D768" s="30" t="s">
        <v>835</v>
      </c>
      <c r="E768" s="30" t="s">
        <v>835</v>
      </c>
      <c r="F768" s="30"/>
      <c r="G768" s="30" t="s">
        <v>835</v>
      </c>
      <c r="H768" s="31"/>
      <c r="I768" s="30"/>
      <c r="J768" s="30"/>
      <c r="K768" s="30"/>
      <c r="L768" s="30"/>
      <c r="M768" s="30"/>
      <c r="N768" s="30"/>
      <c r="O768" s="30"/>
      <c r="P768" s="30"/>
      <c r="Q768" s="30"/>
      <c r="R768" s="30"/>
      <c r="S768" s="29"/>
    </row>
    <row r="769">
      <c r="A769" s="30"/>
      <c r="B769" s="30"/>
      <c r="C769" s="30"/>
      <c r="D769" s="30" t="s">
        <v>835</v>
      </c>
      <c r="E769" s="30" t="s">
        <v>835</v>
      </c>
      <c r="F769" s="30"/>
      <c r="G769" s="30" t="s">
        <v>835</v>
      </c>
      <c r="H769" s="31"/>
      <c r="I769" s="30"/>
      <c r="J769" s="30"/>
      <c r="K769" s="30"/>
      <c r="L769" s="30"/>
      <c r="M769" s="30"/>
      <c r="N769" s="30"/>
      <c r="O769" s="30"/>
      <c r="P769" s="30"/>
      <c r="Q769" s="30"/>
      <c r="R769" s="30"/>
      <c r="S769" s="29"/>
    </row>
    <row r="770">
      <c r="A770" s="30"/>
      <c r="B770" s="30"/>
      <c r="C770" s="30"/>
      <c r="D770" s="30" t="s">
        <v>835</v>
      </c>
      <c r="E770" s="30" t="s">
        <v>835</v>
      </c>
      <c r="F770" s="30"/>
      <c r="G770" s="30" t="s">
        <v>835</v>
      </c>
      <c r="H770" s="31"/>
      <c r="I770" s="30"/>
      <c r="J770" s="30"/>
      <c r="K770" s="30"/>
      <c r="L770" s="30"/>
      <c r="M770" s="30"/>
      <c r="N770" s="30"/>
      <c r="O770" s="30"/>
      <c r="P770" s="30"/>
      <c r="Q770" s="30"/>
      <c r="R770" s="30"/>
      <c r="S770" s="29"/>
    </row>
    <row r="771">
      <c r="A771" s="30"/>
      <c r="B771" s="30"/>
      <c r="C771" s="30"/>
      <c r="D771" s="30" t="s">
        <v>835</v>
      </c>
      <c r="E771" s="30" t="s">
        <v>835</v>
      </c>
      <c r="F771" s="30"/>
      <c r="G771" s="30" t="s">
        <v>835</v>
      </c>
      <c r="H771" s="31"/>
      <c r="I771" s="30"/>
      <c r="J771" s="30"/>
      <c r="K771" s="30"/>
      <c r="L771" s="30"/>
      <c r="M771" s="30"/>
      <c r="N771" s="30"/>
      <c r="O771" s="30"/>
      <c r="P771" s="30"/>
      <c r="Q771" s="30"/>
      <c r="R771" s="30"/>
      <c r="S771" s="29"/>
    </row>
    <row r="772">
      <c r="A772" s="30"/>
      <c r="B772" s="30"/>
      <c r="C772" s="30"/>
      <c r="D772" s="30" t="s">
        <v>835</v>
      </c>
      <c r="E772" s="30" t="s">
        <v>835</v>
      </c>
      <c r="F772" s="30"/>
      <c r="G772" s="30" t="s">
        <v>835</v>
      </c>
      <c r="H772" s="31"/>
      <c r="I772" s="30"/>
      <c r="J772" s="30"/>
      <c r="K772" s="30"/>
      <c r="L772" s="30"/>
      <c r="M772" s="30"/>
      <c r="N772" s="30"/>
      <c r="O772" s="30"/>
      <c r="P772" s="30"/>
      <c r="Q772" s="30"/>
      <c r="R772" s="30"/>
      <c r="S772" s="29"/>
    </row>
    <row r="773">
      <c r="A773" s="30"/>
      <c r="B773" s="30"/>
      <c r="C773" s="30"/>
      <c r="D773" s="30" t="s">
        <v>835</v>
      </c>
      <c r="E773" s="30" t="s">
        <v>835</v>
      </c>
      <c r="F773" s="30"/>
      <c r="G773" s="30" t="s">
        <v>835</v>
      </c>
      <c r="H773" s="31"/>
      <c r="I773" s="30"/>
      <c r="J773" s="30"/>
      <c r="K773" s="30"/>
      <c r="L773" s="30"/>
      <c r="M773" s="30"/>
      <c r="N773" s="30"/>
      <c r="O773" s="30"/>
      <c r="P773" s="30"/>
      <c r="Q773" s="30"/>
      <c r="R773" s="30"/>
      <c r="S773" s="29"/>
    </row>
    <row r="774">
      <c r="A774" s="30"/>
      <c r="B774" s="30"/>
      <c r="C774" s="30"/>
      <c r="D774" s="30" t="s">
        <v>835</v>
      </c>
      <c r="E774" s="30" t="s">
        <v>835</v>
      </c>
      <c r="F774" s="30"/>
      <c r="G774" s="30" t="s">
        <v>835</v>
      </c>
      <c r="H774" s="31"/>
      <c r="I774" s="30"/>
      <c r="J774" s="30"/>
      <c r="K774" s="30"/>
      <c r="L774" s="30"/>
      <c r="M774" s="30"/>
      <c r="N774" s="30"/>
      <c r="O774" s="30"/>
      <c r="P774" s="30"/>
      <c r="Q774" s="30"/>
      <c r="R774" s="30"/>
      <c r="S774" s="29"/>
    </row>
    <row r="775">
      <c r="A775" s="30"/>
      <c r="B775" s="30"/>
      <c r="C775" s="30"/>
      <c r="D775" s="30" t="s">
        <v>835</v>
      </c>
      <c r="E775" s="30" t="s">
        <v>835</v>
      </c>
      <c r="F775" s="30"/>
      <c r="G775" s="30" t="s">
        <v>835</v>
      </c>
      <c r="H775" s="31"/>
      <c r="I775" s="30"/>
      <c r="J775" s="30"/>
      <c r="K775" s="30"/>
      <c r="L775" s="30"/>
      <c r="M775" s="30"/>
      <c r="N775" s="30"/>
      <c r="O775" s="30"/>
      <c r="P775" s="30"/>
      <c r="Q775" s="30"/>
      <c r="R775" s="30"/>
      <c r="S775" s="29"/>
    </row>
    <row r="776">
      <c r="A776" s="30"/>
      <c r="B776" s="30"/>
      <c r="C776" s="30"/>
      <c r="D776" s="30" t="s">
        <v>835</v>
      </c>
      <c r="E776" s="30" t="s">
        <v>835</v>
      </c>
      <c r="F776" s="30"/>
      <c r="G776" s="30" t="s">
        <v>835</v>
      </c>
      <c r="H776" s="31"/>
      <c r="I776" s="30"/>
      <c r="J776" s="30"/>
      <c r="K776" s="30"/>
      <c r="L776" s="30"/>
      <c r="M776" s="30"/>
      <c r="N776" s="30"/>
      <c r="O776" s="30"/>
      <c r="P776" s="30"/>
      <c r="Q776" s="30"/>
      <c r="R776" s="30"/>
      <c r="S776" s="29"/>
    </row>
    <row r="777">
      <c r="A777" s="30"/>
      <c r="B777" s="30"/>
      <c r="C777" s="30"/>
      <c r="D777" s="30" t="s">
        <v>835</v>
      </c>
      <c r="E777" s="30" t="s">
        <v>835</v>
      </c>
      <c r="F777" s="30"/>
      <c r="G777" s="30" t="s">
        <v>835</v>
      </c>
      <c r="H777" s="31"/>
      <c r="I777" s="30"/>
      <c r="J777" s="30"/>
      <c r="K777" s="30"/>
      <c r="L777" s="30"/>
      <c r="M777" s="30"/>
      <c r="N777" s="30"/>
      <c r="O777" s="30"/>
      <c r="P777" s="30"/>
      <c r="Q777" s="30"/>
      <c r="R777" s="30"/>
      <c r="S777" s="29"/>
    </row>
    <row r="778">
      <c r="A778" s="30"/>
      <c r="B778" s="30"/>
      <c r="C778" s="30"/>
      <c r="D778" s="30" t="s">
        <v>835</v>
      </c>
      <c r="E778" s="30" t="s">
        <v>835</v>
      </c>
      <c r="F778" s="30"/>
      <c r="G778" s="30" t="s">
        <v>835</v>
      </c>
      <c r="H778" s="31"/>
      <c r="I778" s="30"/>
      <c r="J778" s="30"/>
      <c r="K778" s="30"/>
      <c r="L778" s="30"/>
      <c r="M778" s="30"/>
      <c r="N778" s="30"/>
      <c r="O778" s="30"/>
      <c r="P778" s="30"/>
      <c r="Q778" s="30"/>
      <c r="R778" s="30"/>
      <c r="S778" s="29"/>
    </row>
    <row r="779">
      <c r="A779" s="30"/>
      <c r="B779" s="30"/>
      <c r="C779" s="30"/>
      <c r="D779" s="30" t="s">
        <v>835</v>
      </c>
      <c r="E779" s="30" t="s">
        <v>835</v>
      </c>
      <c r="F779" s="30"/>
      <c r="G779" s="30" t="s">
        <v>835</v>
      </c>
      <c r="H779" s="31"/>
      <c r="I779" s="30"/>
      <c r="J779" s="30"/>
      <c r="K779" s="30"/>
      <c r="L779" s="30"/>
      <c r="M779" s="30"/>
      <c r="N779" s="30"/>
      <c r="O779" s="30"/>
      <c r="P779" s="30"/>
      <c r="Q779" s="30"/>
      <c r="R779" s="30"/>
      <c r="S779" s="29"/>
    </row>
    <row r="780">
      <c r="A780" s="30"/>
      <c r="B780" s="30"/>
      <c r="C780" s="30"/>
      <c r="D780" s="30" t="s">
        <v>835</v>
      </c>
      <c r="E780" s="30" t="s">
        <v>835</v>
      </c>
      <c r="F780" s="30"/>
      <c r="G780" s="30" t="s">
        <v>835</v>
      </c>
      <c r="H780" s="31"/>
      <c r="I780" s="30"/>
      <c r="J780" s="30"/>
      <c r="K780" s="30"/>
      <c r="L780" s="30"/>
      <c r="M780" s="30"/>
      <c r="N780" s="30"/>
      <c r="O780" s="30"/>
      <c r="P780" s="30"/>
      <c r="Q780" s="30"/>
      <c r="R780" s="30"/>
      <c r="S780" s="29"/>
    </row>
    <row r="781">
      <c r="A781" s="30"/>
      <c r="B781" s="30"/>
      <c r="C781" s="30"/>
      <c r="D781" s="30" t="s">
        <v>835</v>
      </c>
      <c r="E781" s="30" t="s">
        <v>835</v>
      </c>
      <c r="F781" s="30"/>
      <c r="G781" s="30" t="s">
        <v>835</v>
      </c>
      <c r="H781" s="31"/>
      <c r="I781" s="30"/>
      <c r="J781" s="30"/>
      <c r="K781" s="30"/>
      <c r="L781" s="30"/>
      <c r="M781" s="30"/>
      <c r="N781" s="30"/>
      <c r="O781" s="30"/>
      <c r="P781" s="30"/>
      <c r="Q781" s="30"/>
      <c r="R781" s="30"/>
      <c r="S781" s="29"/>
    </row>
    <row r="782">
      <c r="A782" s="30"/>
      <c r="B782" s="30"/>
      <c r="C782" s="30"/>
      <c r="D782" s="30" t="s">
        <v>835</v>
      </c>
      <c r="E782" s="30" t="s">
        <v>835</v>
      </c>
      <c r="F782" s="30"/>
      <c r="G782" s="30" t="s">
        <v>835</v>
      </c>
      <c r="H782" s="31"/>
      <c r="I782" s="30"/>
      <c r="J782" s="30"/>
      <c r="K782" s="30"/>
      <c r="L782" s="30"/>
      <c r="M782" s="30"/>
      <c r="N782" s="30"/>
      <c r="O782" s="30"/>
      <c r="P782" s="30"/>
      <c r="Q782" s="30"/>
      <c r="R782" s="30"/>
      <c r="S782" s="29"/>
    </row>
    <row r="783">
      <c r="A783" s="30"/>
      <c r="B783" s="30"/>
      <c r="C783" s="30"/>
      <c r="D783" s="30" t="s">
        <v>835</v>
      </c>
      <c r="E783" s="30" t="s">
        <v>835</v>
      </c>
      <c r="F783" s="30"/>
      <c r="G783" s="30" t="s">
        <v>835</v>
      </c>
      <c r="H783" s="31"/>
      <c r="I783" s="30"/>
      <c r="J783" s="30"/>
      <c r="K783" s="30"/>
      <c r="L783" s="30"/>
      <c r="M783" s="30"/>
      <c r="N783" s="30"/>
      <c r="O783" s="30"/>
      <c r="P783" s="30"/>
      <c r="Q783" s="30"/>
      <c r="R783" s="30"/>
      <c r="S783" s="29"/>
    </row>
    <row r="784">
      <c r="A784" s="30"/>
      <c r="B784" s="30"/>
      <c r="C784" s="30"/>
      <c r="D784" s="30" t="s">
        <v>835</v>
      </c>
      <c r="E784" s="30" t="s">
        <v>835</v>
      </c>
      <c r="F784" s="30"/>
      <c r="G784" s="30" t="s">
        <v>835</v>
      </c>
      <c r="H784" s="31"/>
      <c r="I784" s="30"/>
      <c r="J784" s="30"/>
      <c r="K784" s="30"/>
      <c r="L784" s="30"/>
      <c r="M784" s="30"/>
      <c r="N784" s="30"/>
      <c r="O784" s="30"/>
      <c r="P784" s="30"/>
      <c r="Q784" s="30"/>
      <c r="R784" s="30"/>
      <c r="S784" s="29"/>
    </row>
    <row r="785">
      <c r="A785" s="30"/>
      <c r="B785" s="30"/>
      <c r="C785" s="30"/>
      <c r="D785" s="30" t="s">
        <v>835</v>
      </c>
      <c r="E785" s="30" t="s">
        <v>835</v>
      </c>
      <c r="F785" s="30"/>
      <c r="G785" s="30" t="s">
        <v>835</v>
      </c>
      <c r="H785" s="31"/>
      <c r="I785" s="30"/>
      <c r="J785" s="30"/>
      <c r="K785" s="30"/>
      <c r="L785" s="30"/>
      <c r="M785" s="30"/>
      <c r="N785" s="30"/>
      <c r="O785" s="30"/>
      <c r="P785" s="30"/>
      <c r="Q785" s="30"/>
      <c r="R785" s="30"/>
      <c r="S785" s="29"/>
    </row>
    <row r="786">
      <c r="A786" s="30"/>
      <c r="B786" s="30"/>
      <c r="C786" s="30"/>
      <c r="D786" s="30" t="s">
        <v>835</v>
      </c>
      <c r="E786" s="30" t="s">
        <v>835</v>
      </c>
      <c r="F786" s="30"/>
      <c r="G786" s="30" t="s">
        <v>835</v>
      </c>
      <c r="H786" s="31"/>
      <c r="I786" s="30"/>
      <c r="J786" s="30"/>
      <c r="K786" s="30"/>
      <c r="L786" s="30"/>
      <c r="M786" s="30"/>
      <c r="N786" s="30"/>
      <c r="O786" s="30"/>
      <c r="P786" s="30"/>
      <c r="Q786" s="30"/>
      <c r="R786" s="30"/>
      <c r="S786" s="29"/>
    </row>
    <row r="787">
      <c r="A787" s="30"/>
      <c r="B787" s="30"/>
      <c r="C787" s="30"/>
      <c r="D787" s="30" t="s">
        <v>835</v>
      </c>
      <c r="E787" s="30" t="s">
        <v>835</v>
      </c>
      <c r="F787" s="30"/>
      <c r="G787" s="30" t="s">
        <v>835</v>
      </c>
      <c r="H787" s="31"/>
      <c r="I787" s="30"/>
      <c r="J787" s="30"/>
      <c r="K787" s="30"/>
      <c r="L787" s="30"/>
      <c r="M787" s="30"/>
      <c r="N787" s="30"/>
      <c r="O787" s="30"/>
      <c r="P787" s="30"/>
      <c r="Q787" s="30"/>
      <c r="R787" s="30"/>
      <c r="S787" s="29"/>
    </row>
    <row r="788">
      <c r="A788" s="30"/>
      <c r="B788" s="30"/>
      <c r="C788" s="30"/>
      <c r="D788" s="30" t="s">
        <v>835</v>
      </c>
      <c r="E788" s="30" t="s">
        <v>835</v>
      </c>
      <c r="F788" s="30"/>
      <c r="G788" s="30" t="s">
        <v>835</v>
      </c>
      <c r="H788" s="31"/>
      <c r="I788" s="30"/>
      <c r="J788" s="30"/>
      <c r="K788" s="30"/>
      <c r="L788" s="30"/>
      <c r="M788" s="30"/>
      <c r="N788" s="30"/>
      <c r="O788" s="30"/>
      <c r="P788" s="30"/>
      <c r="Q788" s="30"/>
      <c r="R788" s="30"/>
      <c r="S788" s="29"/>
    </row>
    <row r="789">
      <c r="A789" s="30"/>
      <c r="B789" s="30"/>
      <c r="C789" s="30"/>
      <c r="D789" s="30" t="s">
        <v>835</v>
      </c>
      <c r="E789" s="30" t="s">
        <v>835</v>
      </c>
      <c r="F789" s="30"/>
      <c r="G789" s="30" t="s">
        <v>835</v>
      </c>
      <c r="H789" s="31"/>
      <c r="I789" s="30"/>
      <c r="J789" s="30"/>
      <c r="K789" s="30"/>
      <c r="L789" s="30"/>
      <c r="M789" s="30"/>
      <c r="N789" s="30"/>
      <c r="O789" s="30"/>
      <c r="P789" s="30"/>
      <c r="Q789" s="30"/>
      <c r="R789" s="30"/>
      <c r="S789" s="29"/>
    </row>
    <row r="790">
      <c r="A790" s="30"/>
      <c r="B790" s="30"/>
      <c r="C790" s="30"/>
      <c r="D790" s="30" t="s">
        <v>835</v>
      </c>
      <c r="E790" s="30" t="s">
        <v>835</v>
      </c>
      <c r="F790" s="30"/>
      <c r="G790" s="30" t="s">
        <v>835</v>
      </c>
      <c r="H790" s="31"/>
      <c r="I790" s="30"/>
      <c r="J790" s="30"/>
      <c r="K790" s="30"/>
      <c r="L790" s="30"/>
      <c r="M790" s="30"/>
      <c r="N790" s="30"/>
      <c r="O790" s="30"/>
      <c r="P790" s="30"/>
      <c r="Q790" s="30"/>
      <c r="R790" s="30"/>
      <c r="S790" s="29"/>
    </row>
    <row r="791">
      <c r="A791" s="30"/>
      <c r="B791" s="30"/>
      <c r="C791" s="30"/>
      <c r="D791" s="30" t="s">
        <v>835</v>
      </c>
      <c r="E791" s="30" t="s">
        <v>835</v>
      </c>
      <c r="F791" s="30"/>
      <c r="G791" s="30" t="s">
        <v>835</v>
      </c>
      <c r="H791" s="31"/>
      <c r="I791" s="30"/>
      <c r="J791" s="30"/>
      <c r="K791" s="30"/>
      <c r="L791" s="30"/>
      <c r="M791" s="30"/>
      <c r="N791" s="30"/>
      <c r="O791" s="30"/>
      <c r="P791" s="30"/>
      <c r="Q791" s="30"/>
      <c r="R791" s="30"/>
      <c r="S791" s="29"/>
    </row>
    <row r="792">
      <c r="A792" s="30"/>
      <c r="B792" s="30"/>
      <c r="C792" s="30"/>
      <c r="D792" s="30" t="s">
        <v>835</v>
      </c>
      <c r="E792" s="30" t="s">
        <v>835</v>
      </c>
      <c r="F792" s="30"/>
      <c r="G792" s="30" t="s">
        <v>835</v>
      </c>
      <c r="H792" s="31"/>
      <c r="I792" s="30"/>
      <c r="J792" s="30"/>
      <c r="K792" s="30"/>
      <c r="L792" s="30"/>
      <c r="M792" s="30"/>
      <c r="N792" s="30"/>
      <c r="O792" s="30"/>
      <c r="P792" s="30"/>
      <c r="Q792" s="30"/>
      <c r="R792" s="30"/>
      <c r="S792" s="29"/>
    </row>
    <row r="793">
      <c r="A793" s="30"/>
      <c r="B793" s="30"/>
      <c r="C793" s="30"/>
      <c r="D793" s="30" t="s">
        <v>835</v>
      </c>
      <c r="E793" s="30" t="s">
        <v>835</v>
      </c>
      <c r="F793" s="30"/>
      <c r="G793" s="30" t="s">
        <v>835</v>
      </c>
      <c r="H793" s="31"/>
      <c r="I793" s="30"/>
      <c r="J793" s="30"/>
      <c r="K793" s="30"/>
      <c r="L793" s="30"/>
      <c r="M793" s="30"/>
      <c r="N793" s="30"/>
      <c r="O793" s="30"/>
      <c r="P793" s="30"/>
      <c r="Q793" s="30"/>
      <c r="R793" s="30"/>
      <c r="S793" s="29"/>
    </row>
    <row r="794">
      <c r="A794" s="30"/>
      <c r="B794" s="30"/>
      <c r="C794" s="30"/>
      <c r="D794" s="30" t="s">
        <v>835</v>
      </c>
      <c r="E794" s="30" t="s">
        <v>835</v>
      </c>
      <c r="F794" s="30"/>
      <c r="G794" s="30" t="s">
        <v>835</v>
      </c>
      <c r="H794" s="31"/>
      <c r="I794" s="30"/>
      <c r="J794" s="30"/>
      <c r="K794" s="30"/>
      <c r="L794" s="30"/>
      <c r="M794" s="30"/>
      <c r="N794" s="30"/>
      <c r="O794" s="30"/>
      <c r="P794" s="30"/>
      <c r="Q794" s="30"/>
      <c r="R794" s="30"/>
      <c r="S794" s="29"/>
    </row>
    <row r="795">
      <c r="A795" s="30"/>
      <c r="B795" s="30"/>
      <c r="C795" s="30"/>
      <c r="D795" s="30" t="s">
        <v>835</v>
      </c>
      <c r="E795" s="30" t="s">
        <v>835</v>
      </c>
      <c r="F795" s="30"/>
      <c r="G795" s="30" t="s">
        <v>835</v>
      </c>
      <c r="H795" s="31"/>
      <c r="I795" s="30"/>
      <c r="J795" s="30"/>
      <c r="K795" s="30"/>
      <c r="L795" s="30"/>
      <c r="M795" s="30"/>
      <c r="N795" s="30"/>
      <c r="O795" s="30"/>
      <c r="P795" s="30"/>
      <c r="Q795" s="30"/>
      <c r="R795" s="30"/>
      <c r="S795" s="29"/>
    </row>
    <row r="796">
      <c r="A796" s="30"/>
      <c r="B796" s="30"/>
      <c r="C796" s="30"/>
      <c r="D796" s="30" t="s">
        <v>835</v>
      </c>
      <c r="E796" s="30" t="s">
        <v>835</v>
      </c>
      <c r="F796" s="30"/>
      <c r="G796" s="30" t="s">
        <v>835</v>
      </c>
      <c r="H796" s="31"/>
      <c r="I796" s="30"/>
      <c r="J796" s="30"/>
      <c r="K796" s="30"/>
      <c r="L796" s="30"/>
      <c r="M796" s="30"/>
      <c r="N796" s="30"/>
      <c r="O796" s="30"/>
      <c r="P796" s="30"/>
      <c r="Q796" s="30"/>
      <c r="R796" s="30"/>
      <c r="S796" s="29"/>
    </row>
    <row r="797">
      <c r="A797" s="30"/>
      <c r="B797" s="30"/>
      <c r="C797" s="30"/>
      <c r="D797" s="30" t="s">
        <v>835</v>
      </c>
      <c r="E797" s="30" t="s">
        <v>835</v>
      </c>
      <c r="F797" s="30"/>
      <c r="G797" s="30" t="s">
        <v>835</v>
      </c>
      <c r="H797" s="31"/>
      <c r="I797" s="30"/>
      <c r="J797" s="30"/>
      <c r="K797" s="30"/>
      <c r="L797" s="30"/>
      <c r="M797" s="30"/>
      <c r="N797" s="30"/>
      <c r="O797" s="30"/>
      <c r="P797" s="30"/>
      <c r="Q797" s="30"/>
      <c r="R797" s="30"/>
      <c r="S797" s="29"/>
    </row>
    <row r="798">
      <c r="A798" s="30"/>
      <c r="B798" s="30"/>
      <c r="C798" s="30"/>
      <c r="D798" s="30" t="s">
        <v>835</v>
      </c>
      <c r="E798" s="30" t="s">
        <v>835</v>
      </c>
      <c r="F798" s="30"/>
      <c r="G798" s="30" t="s">
        <v>835</v>
      </c>
      <c r="H798" s="31"/>
      <c r="I798" s="30"/>
      <c r="J798" s="30"/>
      <c r="K798" s="30"/>
      <c r="L798" s="30"/>
      <c r="M798" s="30"/>
      <c r="N798" s="30"/>
      <c r="O798" s="30"/>
      <c r="P798" s="30"/>
      <c r="Q798" s="30"/>
      <c r="R798" s="30"/>
      <c r="S798" s="29"/>
    </row>
    <row r="799">
      <c r="A799" s="30"/>
      <c r="B799" s="30"/>
      <c r="C799" s="30"/>
      <c r="D799" s="30" t="s">
        <v>835</v>
      </c>
      <c r="E799" s="30" t="s">
        <v>835</v>
      </c>
      <c r="F799" s="30"/>
      <c r="G799" s="30" t="s">
        <v>835</v>
      </c>
      <c r="H799" s="31"/>
      <c r="I799" s="30"/>
      <c r="J799" s="30"/>
      <c r="K799" s="30"/>
      <c r="L799" s="30"/>
      <c r="M799" s="30"/>
      <c r="N799" s="30"/>
      <c r="O799" s="30"/>
      <c r="P799" s="30"/>
      <c r="Q799" s="30"/>
      <c r="R799" s="30"/>
      <c r="S799" s="29"/>
    </row>
    <row r="800">
      <c r="A800" s="30"/>
      <c r="B800" s="30"/>
      <c r="C800" s="30"/>
      <c r="D800" s="30" t="s">
        <v>835</v>
      </c>
      <c r="E800" s="30" t="s">
        <v>835</v>
      </c>
      <c r="F800" s="30"/>
      <c r="G800" s="30" t="s">
        <v>835</v>
      </c>
      <c r="H800" s="31"/>
      <c r="I800" s="30"/>
      <c r="J800" s="30"/>
      <c r="K800" s="30"/>
      <c r="L800" s="30"/>
      <c r="M800" s="30"/>
      <c r="N800" s="30"/>
      <c r="O800" s="30"/>
      <c r="P800" s="30"/>
      <c r="Q800" s="30"/>
      <c r="R800" s="30"/>
      <c r="S800" s="29"/>
    </row>
    <row r="801">
      <c r="A801" s="30"/>
      <c r="B801" s="30"/>
      <c r="C801" s="30"/>
      <c r="D801" s="30" t="s">
        <v>835</v>
      </c>
      <c r="E801" s="30" t="s">
        <v>835</v>
      </c>
      <c r="F801" s="30"/>
      <c r="G801" s="30" t="s">
        <v>835</v>
      </c>
      <c r="H801" s="31"/>
      <c r="I801" s="30"/>
      <c r="J801" s="30"/>
      <c r="K801" s="30"/>
      <c r="L801" s="30"/>
      <c r="M801" s="30"/>
      <c r="N801" s="30"/>
      <c r="O801" s="30"/>
      <c r="P801" s="30"/>
      <c r="Q801" s="30"/>
      <c r="R801" s="30"/>
      <c r="S801" s="29"/>
    </row>
    <row r="802">
      <c r="A802" s="30"/>
      <c r="B802" s="30"/>
      <c r="C802" s="30"/>
      <c r="D802" s="30" t="s">
        <v>835</v>
      </c>
      <c r="E802" s="30" t="s">
        <v>835</v>
      </c>
      <c r="F802" s="30"/>
      <c r="G802" s="30" t="s">
        <v>835</v>
      </c>
      <c r="H802" s="31"/>
      <c r="I802" s="30"/>
      <c r="J802" s="30"/>
      <c r="K802" s="30"/>
      <c r="L802" s="30"/>
      <c r="M802" s="30"/>
      <c r="N802" s="30"/>
      <c r="O802" s="30"/>
      <c r="P802" s="30"/>
      <c r="Q802" s="30"/>
      <c r="R802" s="30"/>
      <c r="S802" s="29"/>
    </row>
    <row r="803">
      <c r="A803" s="30"/>
      <c r="B803" s="30"/>
      <c r="C803" s="30"/>
      <c r="D803" s="30" t="s">
        <v>835</v>
      </c>
      <c r="E803" s="30" t="s">
        <v>835</v>
      </c>
      <c r="F803" s="30"/>
      <c r="G803" s="30" t="s">
        <v>835</v>
      </c>
      <c r="H803" s="31"/>
      <c r="I803" s="30"/>
      <c r="J803" s="30"/>
      <c r="K803" s="30"/>
      <c r="L803" s="30"/>
      <c r="M803" s="30"/>
      <c r="N803" s="30"/>
      <c r="O803" s="30"/>
      <c r="P803" s="30"/>
      <c r="Q803" s="30"/>
      <c r="R803" s="30"/>
      <c r="S803" s="29"/>
    </row>
    <row r="804">
      <c r="A804" s="30"/>
      <c r="B804" s="30"/>
      <c r="C804" s="30"/>
      <c r="D804" s="30" t="s">
        <v>835</v>
      </c>
      <c r="E804" s="30" t="s">
        <v>835</v>
      </c>
      <c r="F804" s="30"/>
      <c r="G804" s="30" t="s">
        <v>835</v>
      </c>
      <c r="H804" s="31"/>
      <c r="I804" s="30"/>
      <c r="J804" s="30"/>
      <c r="K804" s="30"/>
      <c r="L804" s="30"/>
      <c r="M804" s="30"/>
      <c r="N804" s="30"/>
      <c r="O804" s="30"/>
      <c r="P804" s="30"/>
      <c r="Q804" s="30"/>
      <c r="R804" s="30"/>
      <c r="S804" s="29"/>
    </row>
    <row r="805">
      <c r="A805" s="30"/>
      <c r="B805" s="30"/>
      <c r="C805" s="30"/>
      <c r="D805" s="30" t="s">
        <v>835</v>
      </c>
      <c r="E805" s="30" t="s">
        <v>835</v>
      </c>
      <c r="F805" s="30"/>
      <c r="G805" s="30" t="s">
        <v>835</v>
      </c>
      <c r="H805" s="31"/>
      <c r="I805" s="30"/>
      <c r="J805" s="30"/>
      <c r="K805" s="30"/>
      <c r="L805" s="30"/>
      <c r="M805" s="30"/>
      <c r="N805" s="30"/>
      <c r="O805" s="30"/>
      <c r="P805" s="30"/>
      <c r="Q805" s="30"/>
      <c r="R805" s="30"/>
      <c r="S805" s="29"/>
    </row>
    <row r="806">
      <c r="A806" s="30"/>
      <c r="B806" s="30"/>
      <c r="C806" s="30"/>
      <c r="D806" s="30" t="s">
        <v>835</v>
      </c>
      <c r="E806" s="30" t="s">
        <v>835</v>
      </c>
      <c r="F806" s="30"/>
      <c r="G806" s="30" t="s">
        <v>835</v>
      </c>
      <c r="H806" s="31"/>
      <c r="I806" s="30"/>
      <c r="J806" s="30"/>
      <c r="K806" s="30"/>
      <c r="L806" s="30"/>
      <c r="M806" s="30"/>
      <c r="N806" s="30"/>
      <c r="O806" s="30"/>
      <c r="P806" s="30"/>
      <c r="Q806" s="30"/>
      <c r="R806" s="30"/>
      <c r="S806" s="29"/>
    </row>
    <row r="807">
      <c r="A807" s="30"/>
      <c r="B807" s="30"/>
      <c r="C807" s="30"/>
      <c r="D807" s="30" t="s">
        <v>835</v>
      </c>
      <c r="E807" s="30" t="s">
        <v>835</v>
      </c>
      <c r="F807" s="30"/>
      <c r="G807" s="30" t="s">
        <v>835</v>
      </c>
      <c r="H807" s="31"/>
      <c r="I807" s="30"/>
      <c r="J807" s="30"/>
      <c r="K807" s="30"/>
      <c r="L807" s="30"/>
      <c r="M807" s="30"/>
      <c r="N807" s="30"/>
      <c r="O807" s="30"/>
      <c r="P807" s="30"/>
      <c r="Q807" s="30"/>
      <c r="R807" s="30"/>
      <c r="S807" s="29"/>
    </row>
    <row r="808">
      <c r="A808" s="30"/>
      <c r="B808" s="30"/>
      <c r="C808" s="30"/>
      <c r="D808" s="30" t="s">
        <v>835</v>
      </c>
      <c r="E808" s="30" t="s">
        <v>835</v>
      </c>
      <c r="F808" s="30"/>
      <c r="G808" s="30" t="s">
        <v>835</v>
      </c>
      <c r="H808" s="31"/>
      <c r="I808" s="30"/>
      <c r="J808" s="30"/>
      <c r="K808" s="30"/>
      <c r="L808" s="30"/>
      <c r="M808" s="30"/>
      <c r="N808" s="30"/>
      <c r="O808" s="30"/>
      <c r="P808" s="30"/>
      <c r="Q808" s="30"/>
      <c r="R808" s="30"/>
      <c r="S808" s="29"/>
    </row>
    <row r="809">
      <c r="A809" s="30"/>
      <c r="B809" s="30"/>
      <c r="C809" s="30"/>
      <c r="D809" s="30" t="s">
        <v>835</v>
      </c>
      <c r="E809" s="30" t="s">
        <v>835</v>
      </c>
      <c r="F809" s="30"/>
      <c r="G809" s="30" t="s">
        <v>835</v>
      </c>
      <c r="H809" s="31"/>
      <c r="I809" s="30"/>
      <c r="J809" s="30"/>
      <c r="K809" s="30"/>
      <c r="L809" s="30"/>
      <c r="M809" s="30"/>
      <c r="N809" s="30"/>
      <c r="O809" s="30"/>
      <c r="P809" s="30"/>
      <c r="Q809" s="30"/>
      <c r="R809" s="30"/>
      <c r="S809" s="29"/>
    </row>
    <row r="810">
      <c r="A810" s="30"/>
      <c r="B810" s="30"/>
      <c r="C810" s="30"/>
      <c r="D810" s="30" t="s">
        <v>835</v>
      </c>
      <c r="E810" s="30" t="s">
        <v>835</v>
      </c>
      <c r="F810" s="30"/>
      <c r="G810" s="30" t="s">
        <v>835</v>
      </c>
      <c r="H810" s="31"/>
      <c r="I810" s="30"/>
      <c r="J810" s="30"/>
      <c r="K810" s="30"/>
      <c r="L810" s="30"/>
      <c r="M810" s="30"/>
      <c r="N810" s="30"/>
      <c r="O810" s="30"/>
      <c r="P810" s="30"/>
      <c r="Q810" s="30"/>
      <c r="R810" s="30"/>
      <c r="S810" s="29"/>
    </row>
    <row r="811">
      <c r="A811" s="30"/>
      <c r="B811" s="30"/>
      <c r="C811" s="30"/>
      <c r="D811" s="30" t="s">
        <v>835</v>
      </c>
      <c r="E811" s="30" t="s">
        <v>835</v>
      </c>
      <c r="F811" s="30"/>
      <c r="G811" s="30" t="s">
        <v>835</v>
      </c>
      <c r="H811" s="31"/>
      <c r="I811" s="30"/>
      <c r="J811" s="30"/>
      <c r="K811" s="30"/>
      <c r="L811" s="30"/>
      <c r="M811" s="30"/>
      <c r="N811" s="30"/>
      <c r="O811" s="30"/>
      <c r="P811" s="30"/>
      <c r="Q811" s="30"/>
      <c r="R811" s="30"/>
      <c r="S811" s="29"/>
    </row>
    <row r="812">
      <c r="A812" s="30"/>
      <c r="B812" s="30"/>
      <c r="C812" s="30"/>
      <c r="D812" s="30" t="s">
        <v>835</v>
      </c>
      <c r="E812" s="30" t="s">
        <v>835</v>
      </c>
      <c r="F812" s="30"/>
      <c r="G812" s="30" t="s">
        <v>835</v>
      </c>
      <c r="H812" s="31"/>
      <c r="I812" s="30"/>
      <c r="J812" s="30"/>
      <c r="K812" s="30"/>
      <c r="L812" s="30"/>
      <c r="M812" s="30"/>
      <c r="N812" s="30"/>
      <c r="O812" s="30"/>
      <c r="P812" s="30"/>
      <c r="Q812" s="30"/>
      <c r="R812" s="30"/>
      <c r="S812" s="29"/>
    </row>
    <row r="813">
      <c r="A813" s="30"/>
      <c r="B813" s="30"/>
      <c r="C813" s="30"/>
      <c r="D813" s="30" t="s">
        <v>835</v>
      </c>
      <c r="E813" s="30" t="s">
        <v>835</v>
      </c>
      <c r="F813" s="30"/>
      <c r="G813" s="30" t="s">
        <v>835</v>
      </c>
      <c r="H813" s="31"/>
      <c r="I813" s="30"/>
      <c r="J813" s="30"/>
      <c r="K813" s="30"/>
      <c r="L813" s="30"/>
      <c r="M813" s="30"/>
      <c r="N813" s="30"/>
      <c r="O813" s="30"/>
      <c r="P813" s="30"/>
      <c r="Q813" s="30"/>
      <c r="R813" s="30"/>
      <c r="S813" s="29"/>
    </row>
    <row r="814">
      <c r="A814" s="30"/>
      <c r="B814" s="30"/>
      <c r="C814" s="30"/>
      <c r="D814" s="30" t="s">
        <v>835</v>
      </c>
      <c r="E814" s="30" t="s">
        <v>835</v>
      </c>
      <c r="F814" s="30"/>
      <c r="G814" s="30" t="s">
        <v>835</v>
      </c>
      <c r="H814" s="31"/>
      <c r="I814" s="30"/>
      <c r="J814" s="30"/>
      <c r="K814" s="30"/>
      <c r="L814" s="30"/>
      <c r="M814" s="30"/>
      <c r="N814" s="30"/>
      <c r="O814" s="30"/>
      <c r="P814" s="30"/>
      <c r="Q814" s="30"/>
      <c r="R814" s="30"/>
      <c r="S814" s="29"/>
    </row>
    <row r="815">
      <c r="A815" s="30"/>
      <c r="B815" s="30"/>
      <c r="C815" s="30"/>
      <c r="D815" s="30" t="s">
        <v>835</v>
      </c>
      <c r="E815" s="30" t="s">
        <v>835</v>
      </c>
      <c r="F815" s="30"/>
      <c r="G815" s="30" t="s">
        <v>835</v>
      </c>
      <c r="H815" s="31"/>
      <c r="I815" s="30"/>
      <c r="J815" s="30"/>
      <c r="K815" s="30"/>
      <c r="L815" s="30"/>
      <c r="M815" s="30"/>
      <c r="N815" s="30"/>
      <c r="O815" s="30"/>
      <c r="P815" s="30"/>
      <c r="Q815" s="30"/>
      <c r="R815" s="30"/>
      <c r="S815" s="29"/>
    </row>
    <row r="816">
      <c r="A816" s="30"/>
      <c r="B816" s="30"/>
      <c r="C816" s="30"/>
      <c r="D816" s="30" t="s">
        <v>835</v>
      </c>
      <c r="E816" s="30" t="s">
        <v>835</v>
      </c>
      <c r="F816" s="30"/>
      <c r="G816" s="30" t="s">
        <v>835</v>
      </c>
      <c r="H816" s="31"/>
      <c r="I816" s="30"/>
      <c r="J816" s="30"/>
      <c r="K816" s="30"/>
      <c r="L816" s="30"/>
      <c r="M816" s="30"/>
      <c r="N816" s="30"/>
      <c r="O816" s="30"/>
      <c r="P816" s="30"/>
      <c r="Q816" s="30"/>
      <c r="R816" s="30"/>
      <c r="S816" s="29"/>
    </row>
    <row r="817">
      <c r="A817" s="30"/>
      <c r="B817" s="30"/>
      <c r="C817" s="30"/>
      <c r="D817" s="30" t="s">
        <v>835</v>
      </c>
      <c r="E817" s="30" t="s">
        <v>835</v>
      </c>
      <c r="F817" s="30"/>
      <c r="G817" s="30" t="s">
        <v>835</v>
      </c>
      <c r="H817" s="31"/>
      <c r="I817" s="30"/>
      <c r="J817" s="30"/>
      <c r="K817" s="30"/>
      <c r="L817" s="30"/>
      <c r="M817" s="30"/>
      <c r="N817" s="30"/>
      <c r="O817" s="30"/>
      <c r="P817" s="30"/>
      <c r="Q817" s="30"/>
      <c r="R817" s="30"/>
      <c r="S817" s="29"/>
    </row>
    <row r="818">
      <c r="A818" s="30"/>
      <c r="B818" s="30"/>
      <c r="C818" s="30"/>
      <c r="D818" s="30" t="s">
        <v>835</v>
      </c>
      <c r="E818" s="30" t="s">
        <v>835</v>
      </c>
      <c r="F818" s="30"/>
      <c r="G818" s="30" t="s">
        <v>835</v>
      </c>
      <c r="H818" s="31"/>
      <c r="I818" s="30"/>
      <c r="J818" s="30"/>
      <c r="K818" s="30"/>
      <c r="L818" s="30"/>
      <c r="M818" s="30"/>
      <c r="N818" s="30"/>
      <c r="O818" s="30"/>
      <c r="P818" s="30"/>
      <c r="Q818" s="30"/>
      <c r="R818" s="30"/>
      <c r="S818" s="29"/>
    </row>
    <row r="819">
      <c r="A819" s="30"/>
      <c r="B819" s="30"/>
      <c r="C819" s="30"/>
      <c r="D819" s="30" t="s">
        <v>835</v>
      </c>
      <c r="E819" s="30" t="s">
        <v>835</v>
      </c>
      <c r="F819" s="30"/>
      <c r="G819" s="30" t="s">
        <v>835</v>
      </c>
      <c r="H819" s="31"/>
      <c r="I819" s="30"/>
      <c r="J819" s="30"/>
      <c r="K819" s="30"/>
      <c r="L819" s="30"/>
      <c r="M819" s="30"/>
      <c r="N819" s="30"/>
      <c r="O819" s="30"/>
      <c r="P819" s="30"/>
      <c r="Q819" s="30"/>
      <c r="R819" s="30"/>
      <c r="S819" s="29"/>
    </row>
    <row r="820">
      <c r="A820" s="30"/>
      <c r="B820" s="30"/>
      <c r="C820" s="30"/>
      <c r="D820" s="30" t="s">
        <v>835</v>
      </c>
      <c r="E820" s="30" t="s">
        <v>835</v>
      </c>
      <c r="F820" s="30"/>
      <c r="G820" s="30" t="s">
        <v>835</v>
      </c>
      <c r="H820" s="31"/>
      <c r="I820" s="30"/>
      <c r="J820" s="30"/>
      <c r="K820" s="30"/>
      <c r="L820" s="30"/>
      <c r="M820" s="30"/>
      <c r="N820" s="30"/>
      <c r="O820" s="30"/>
      <c r="P820" s="30"/>
      <c r="Q820" s="30"/>
      <c r="R820" s="30"/>
      <c r="S820" s="29"/>
    </row>
    <row r="821">
      <c r="A821" s="30"/>
      <c r="B821" s="30"/>
      <c r="C821" s="30"/>
      <c r="D821" s="30" t="s">
        <v>835</v>
      </c>
      <c r="E821" s="30" t="s">
        <v>835</v>
      </c>
      <c r="F821" s="30"/>
      <c r="G821" s="30" t="s">
        <v>835</v>
      </c>
      <c r="H821" s="31"/>
      <c r="I821" s="30"/>
      <c r="J821" s="30"/>
      <c r="K821" s="30"/>
      <c r="L821" s="30"/>
      <c r="M821" s="30"/>
      <c r="N821" s="30"/>
      <c r="O821" s="30"/>
      <c r="P821" s="30"/>
      <c r="Q821" s="30"/>
      <c r="R821" s="30"/>
      <c r="S821" s="29"/>
    </row>
    <row r="822">
      <c r="A822" s="30"/>
      <c r="B822" s="30"/>
      <c r="C822" s="30"/>
      <c r="D822" s="30" t="s">
        <v>835</v>
      </c>
      <c r="E822" s="30" t="s">
        <v>835</v>
      </c>
      <c r="F822" s="30"/>
      <c r="G822" s="30" t="s">
        <v>835</v>
      </c>
      <c r="H822" s="31"/>
      <c r="I822" s="30"/>
      <c r="J822" s="30"/>
      <c r="K822" s="30"/>
      <c r="L822" s="30"/>
      <c r="M822" s="30"/>
      <c r="N822" s="30"/>
      <c r="O822" s="30"/>
      <c r="P822" s="30"/>
      <c r="Q822" s="30"/>
      <c r="R822" s="30"/>
      <c r="S822" s="29"/>
    </row>
    <row r="823">
      <c r="A823" s="30"/>
      <c r="B823" s="30"/>
      <c r="C823" s="30"/>
      <c r="D823" s="30" t="s">
        <v>835</v>
      </c>
      <c r="E823" s="30" t="s">
        <v>835</v>
      </c>
      <c r="F823" s="30"/>
      <c r="G823" s="30" t="s">
        <v>835</v>
      </c>
      <c r="H823" s="31"/>
      <c r="I823" s="30"/>
      <c r="J823" s="30"/>
      <c r="K823" s="30"/>
      <c r="L823" s="30"/>
      <c r="M823" s="30"/>
      <c r="N823" s="30"/>
      <c r="O823" s="30"/>
      <c r="P823" s="30"/>
      <c r="Q823" s="30"/>
      <c r="R823" s="30"/>
      <c r="S823" s="29"/>
    </row>
    <row r="824">
      <c r="A824" s="30"/>
      <c r="B824" s="30"/>
      <c r="C824" s="30"/>
      <c r="D824" s="30" t="s">
        <v>835</v>
      </c>
      <c r="E824" s="30" t="s">
        <v>835</v>
      </c>
      <c r="F824" s="30"/>
      <c r="G824" s="30" t="s">
        <v>835</v>
      </c>
      <c r="H824" s="31"/>
      <c r="I824" s="30"/>
      <c r="J824" s="30"/>
      <c r="K824" s="30"/>
      <c r="L824" s="30"/>
      <c r="M824" s="30"/>
      <c r="N824" s="30"/>
      <c r="O824" s="30"/>
      <c r="P824" s="30"/>
      <c r="Q824" s="30"/>
      <c r="R824" s="30"/>
      <c r="S824" s="29"/>
    </row>
    <row r="825">
      <c r="A825" s="30"/>
      <c r="B825" s="30"/>
      <c r="C825" s="30"/>
      <c r="D825" s="30" t="s">
        <v>835</v>
      </c>
      <c r="E825" s="30" t="s">
        <v>835</v>
      </c>
      <c r="F825" s="30"/>
      <c r="G825" s="30" t="s">
        <v>835</v>
      </c>
      <c r="H825" s="31"/>
      <c r="I825" s="30"/>
      <c r="J825" s="30"/>
      <c r="K825" s="30"/>
      <c r="L825" s="30"/>
      <c r="M825" s="30"/>
      <c r="N825" s="30"/>
      <c r="O825" s="30"/>
      <c r="P825" s="30"/>
      <c r="Q825" s="30"/>
      <c r="R825" s="30"/>
      <c r="S825" s="29"/>
    </row>
    <row r="826">
      <c r="A826" s="30"/>
      <c r="B826" s="30"/>
      <c r="C826" s="30"/>
      <c r="D826" s="30" t="s">
        <v>835</v>
      </c>
      <c r="E826" s="30" t="s">
        <v>835</v>
      </c>
      <c r="F826" s="30"/>
      <c r="G826" s="30" t="s">
        <v>835</v>
      </c>
      <c r="H826" s="31"/>
      <c r="I826" s="30"/>
      <c r="J826" s="30"/>
      <c r="K826" s="30"/>
      <c r="L826" s="30"/>
      <c r="M826" s="30"/>
      <c r="N826" s="30"/>
      <c r="O826" s="30"/>
      <c r="P826" s="30"/>
      <c r="Q826" s="30"/>
      <c r="R826" s="30"/>
      <c r="S826" s="29"/>
    </row>
    <row r="827">
      <c r="A827" s="30"/>
      <c r="B827" s="30"/>
      <c r="C827" s="30"/>
      <c r="D827" s="30" t="s">
        <v>835</v>
      </c>
      <c r="E827" s="30" t="s">
        <v>835</v>
      </c>
      <c r="F827" s="30"/>
      <c r="G827" s="30" t="s">
        <v>835</v>
      </c>
      <c r="H827" s="31"/>
      <c r="I827" s="30"/>
      <c r="J827" s="30"/>
      <c r="K827" s="30"/>
      <c r="L827" s="30"/>
      <c r="M827" s="30"/>
      <c r="N827" s="30"/>
      <c r="O827" s="30"/>
      <c r="P827" s="30"/>
      <c r="Q827" s="30"/>
      <c r="R827" s="30"/>
      <c r="S827" s="29"/>
    </row>
    <row r="828">
      <c r="A828" s="30"/>
      <c r="B828" s="30"/>
      <c r="C828" s="30"/>
      <c r="D828" s="30" t="s">
        <v>835</v>
      </c>
      <c r="E828" s="30" t="s">
        <v>835</v>
      </c>
      <c r="F828" s="30"/>
      <c r="G828" s="30" t="s">
        <v>835</v>
      </c>
      <c r="H828" s="31"/>
      <c r="I828" s="30"/>
      <c r="J828" s="30"/>
      <c r="K828" s="30"/>
      <c r="L828" s="30"/>
      <c r="M828" s="30"/>
      <c r="N828" s="30"/>
      <c r="O828" s="30"/>
      <c r="P828" s="30"/>
      <c r="Q828" s="30"/>
      <c r="R828" s="30"/>
      <c r="S828" s="29"/>
    </row>
    <row r="829">
      <c r="A829" s="30"/>
      <c r="B829" s="30"/>
      <c r="C829" s="30"/>
      <c r="D829" s="30" t="s">
        <v>835</v>
      </c>
      <c r="E829" s="30" t="s">
        <v>835</v>
      </c>
      <c r="F829" s="30"/>
      <c r="G829" s="30" t="s">
        <v>835</v>
      </c>
      <c r="H829" s="31"/>
      <c r="I829" s="30"/>
      <c r="J829" s="30"/>
      <c r="K829" s="30"/>
      <c r="L829" s="30"/>
      <c r="M829" s="30"/>
      <c r="N829" s="30"/>
      <c r="O829" s="30"/>
      <c r="P829" s="30"/>
      <c r="Q829" s="30"/>
      <c r="R829" s="30"/>
      <c r="S829" s="29"/>
    </row>
    <row r="830">
      <c r="A830" s="30"/>
      <c r="B830" s="30"/>
      <c r="C830" s="30"/>
      <c r="D830" s="30" t="s">
        <v>835</v>
      </c>
      <c r="E830" s="30" t="s">
        <v>835</v>
      </c>
      <c r="F830" s="30"/>
      <c r="G830" s="30" t="s">
        <v>835</v>
      </c>
      <c r="H830" s="31"/>
      <c r="I830" s="30"/>
      <c r="J830" s="30"/>
      <c r="K830" s="30"/>
      <c r="L830" s="30"/>
      <c r="M830" s="30"/>
      <c r="N830" s="30"/>
      <c r="O830" s="30"/>
      <c r="P830" s="30"/>
      <c r="Q830" s="30"/>
      <c r="R830" s="30"/>
      <c r="S830" s="29"/>
    </row>
    <row r="831">
      <c r="A831" s="30"/>
      <c r="B831" s="30"/>
      <c r="C831" s="30"/>
      <c r="D831" s="30" t="s">
        <v>835</v>
      </c>
      <c r="E831" s="30" t="s">
        <v>835</v>
      </c>
      <c r="F831" s="30"/>
      <c r="G831" s="30" t="s">
        <v>835</v>
      </c>
      <c r="H831" s="31"/>
      <c r="I831" s="30"/>
      <c r="J831" s="30"/>
      <c r="K831" s="30"/>
      <c r="L831" s="30"/>
      <c r="M831" s="30"/>
      <c r="N831" s="30"/>
      <c r="O831" s="30"/>
      <c r="P831" s="30"/>
      <c r="Q831" s="30"/>
      <c r="R831" s="30"/>
      <c r="S831" s="29"/>
    </row>
    <row r="832">
      <c r="A832" s="30"/>
      <c r="B832" s="30"/>
      <c r="C832" s="30"/>
      <c r="D832" s="30" t="s">
        <v>835</v>
      </c>
      <c r="E832" s="30" t="s">
        <v>835</v>
      </c>
      <c r="F832" s="30"/>
      <c r="G832" s="30" t="s">
        <v>835</v>
      </c>
      <c r="H832" s="31"/>
      <c r="I832" s="30"/>
      <c r="J832" s="30"/>
      <c r="K832" s="30"/>
      <c r="L832" s="30"/>
      <c r="M832" s="30"/>
      <c r="N832" s="30"/>
      <c r="O832" s="30"/>
      <c r="P832" s="30"/>
      <c r="Q832" s="30"/>
      <c r="R832" s="30"/>
      <c r="S832" s="29"/>
    </row>
    <row r="833">
      <c r="A833" s="30"/>
      <c r="B833" s="30"/>
      <c r="C833" s="30"/>
      <c r="D833" s="30" t="s">
        <v>835</v>
      </c>
      <c r="E833" s="30" t="s">
        <v>835</v>
      </c>
      <c r="F833" s="30"/>
      <c r="G833" s="30" t="s">
        <v>835</v>
      </c>
      <c r="H833" s="31"/>
      <c r="I833" s="30"/>
      <c r="J833" s="30"/>
      <c r="K833" s="30"/>
      <c r="L833" s="30"/>
      <c r="M833" s="30"/>
      <c r="N833" s="30"/>
      <c r="O833" s="30"/>
      <c r="P833" s="30"/>
      <c r="Q833" s="30"/>
      <c r="R833" s="30"/>
      <c r="S833" s="29"/>
    </row>
    <row r="834">
      <c r="A834" s="30"/>
      <c r="B834" s="30"/>
      <c r="C834" s="30"/>
      <c r="D834" s="30" t="s">
        <v>835</v>
      </c>
      <c r="E834" s="30" t="s">
        <v>835</v>
      </c>
      <c r="F834" s="30"/>
      <c r="G834" s="30" t="s">
        <v>835</v>
      </c>
      <c r="H834" s="31"/>
      <c r="I834" s="30"/>
      <c r="J834" s="30"/>
      <c r="K834" s="30"/>
      <c r="L834" s="30"/>
      <c r="M834" s="30"/>
      <c r="N834" s="30"/>
      <c r="O834" s="30"/>
      <c r="P834" s="30"/>
      <c r="Q834" s="30"/>
      <c r="R834" s="30"/>
      <c r="S834" s="29"/>
    </row>
    <row r="835">
      <c r="A835" s="30"/>
      <c r="B835" s="30"/>
      <c r="C835" s="30"/>
      <c r="D835" s="30" t="s">
        <v>835</v>
      </c>
      <c r="E835" s="30" t="s">
        <v>835</v>
      </c>
      <c r="F835" s="30"/>
      <c r="G835" s="30" t="s">
        <v>835</v>
      </c>
      <c r="H835" s="31"/>
      <c r="I835" s="30"/>
      <c r="J835" s="30"/>
      <c r="K835" s="30"/>
      <c r="L835" s="30"/>
      <c r="M835" s="30"/>
      <c r="N835" s="30"/>
      <c r="O835" s="30"/>
      <c r="P835" s="30"/>
      <c r="Q835" s="30"/>
      <c r="R835" s="30"/>
      <c r="S835" s="29"/>
    </row>
    <row r="836">
      <c r="A836" s="30"/>
      <c r="B836" s="30"/>
      <c r="C836" s="30"/>
      <c r="D836" s="30" t="s">
        <v>835</v>
      </c>
      <c r="E836" s="30" t="s">
        <v>835</v>
      </c>
      <c r="F836" s="30"/>
      <c r="G836" s="30" t="s">
        <v>835</v>
      </c>
      <c r="H836" s="31"/>
      <c r="I836" s="30"/>
      <c r="J836" s="30"/>
      <c r="K836" s="30"/>
      <c r="L836" s="30"/>
      <c r="M836" s="30"/>
      <c r="N836" s="30"/>
      <c r="O836" s="30"/>
      <c r="P836" s="30"/>
      <c r="Q836" s="30"/>
      <c r="R836" s="30"/>
      <c r="S836" s="29"/>
    </row>
    <row r="837">
      <c r="A837" s="30"/>
      <c r="B837" s="30"/>
      <c r="C837" s="30"/>
      <c r="D837" s="30" t="s">
        <v>835</v>
      </c>
      <c r="E837" s="30" t="s">
        <v>835</v>
      </c>
      <c r="F837" s="30"/>
      <c r="G837" s="30" t="s">
        <v>835</v>
      </c>
      <c r="H837" s="31"/>
      <c r="I837" s="30"/>
      <c r="J837" s="30"/>
      <c r="K837" s="30"/>
      <c r="L837" s="30"/>
      <c r="M837" s="30"/>
      <c r="N837" s="30"/>
      <c r="O837" s="30"/>
      <c r="P837" s="30"/>
      <c r="Q837" s="30"/>
      <c r="R837" s="30"/>
      <c r="S837" s="29"/>
    </row>
    <row r="838">
      <c r="A838" s="30"/>
      <c r="B838" s="30"/>
      <c r="C838" s="30"/>
      <c r="D838" s="30" t="s">
        <v>835</v>
      </c>
      <c r="E838" s="30" t="s">
        <v>835</v>
      </c>
      <c r="F838" s="30"/>
      <c r="G838" s="30" t="s">
        <v>835</v>
      </c>
      <c r="H838" s="31"/>
      <c r="I838" s="30"/>
      <c r="J838" s="30"/>
      <c r="K838" s="30"/>
      <c r="L838" s="30"/>
      <c r="M838" s="30"/>
      <c r="N838" s="30"/>
      <c r="O838" s="30"/>
      <c r="P838" s="30"/>
      <c r="Q838" s="30"/>
      <c r="R838" s="30"/>
      <c r="S838" s="29"/>
    </row>
    <row r="839">
      <c r="A839" s="30"/>
      <c r="B839" s="30"/>
      <c r="C839" s="30"/>
      <c r="D839" s="30" t="s">
        <v>835</v>
      </c>
      <c r="E839" s="30" t="s">
        <v>835</v>
      </c>
      <c r="F839" s="30"/>
      <c r="G839" s="30" t="s">
        <v>835</v>
      </c>
      <c r="H839" s="31"/>
      <c r="I839" s="30"/>
      <c r="J839" s="30"/>
      <c r="K839" s="30"/>
      <c r="L839" s="30"/>
      <c r="M839" s="30"/>
      <c r="N839" s="30"/>
      <c r="O839" s="30"/>
      <c r="P839" s="30"/>
      <c r="Q839" s="30"/>
      <c r="R839" s="30"/>
      <c r="S839" s="29"/>
    </row>
    <row r="840">
      <c r="A840" s="30"/>
      <c r="B840" s="30"/>
      <c r="C840" s="30"/>
      <c r="D840" s="30" t="s">
        <v>835</v>
      </c>
      <c r="E840" s="30" t="s">
        <v>835</v>
      </c>
      <c r="F840" s="30"/>
      <c r="G840" s="30" t="s">
        <v>835</v>
      </c>
      <c r="H840" s="31"/>
      <c r="I840" s="30"/>
      <c r="J840" s="30"/>
      <c r="K840" s="30"/>
      <c r="L840" s="30"/>
      <c r="M840" s="30"/>
      <c r="N840" s="30"/>
      <c r="O840" s="30"/>
      <c r="P840" s="30"/>
      <c r="Q840" s="30"/>
      <c r="R840" s="30"/>
      <c r="S840" s="29"/>
    </row>
    <row r="841">
      <c r="A841" s="30"/>
      <c r="B841" s="30"/>
      <c r="C841" s="30"/>
      <c r="D841" s="30" t="s">
        <v>835</v>
      </c>
      <c r="E841" s="30" t="s">
        <v>835</v>
      </c>
      <c r="F841" s="30"/>
      <c r="G841" s="30" t="s">
        <v>835</v>
      </c>
      <c r="H841" s="31"/>
      <c r="I841" s="30"/>
      <c r="J841" s="30"/>
      <c r="K841" s="30"/>
      <c r="L841" s="30"/>
      <c r="M841" s="30"/>
      <c r="N841" s="30"/>
      <c r="O841" s="30"/>
      <c r="P841" s="30"/>
      <c r="Q841" s="30"/>
      <c r="R841" s="30"/>
      <c r="S841" s="29"/>
    </row>
    <row r="842">
      <c r="A842" s="30"/>
      <c r="B842" s="30"/>
      <c r="C842" s="30"/>
      <c r="D842" s="30" t="s">
        <v>835</v>
      </c>
      <c r="E842" s="30" t="s">
        <v>835</v>
      </c>
      <c r="F842" s="30"/>
      <c r="G842" s="30" t="s">
        <v>835</v>
      </c>
      <c r="H842" s="31"/>
      <c r="I842" s="30"/>
      <c r="J842" s="30"/>
      <c r="K842" s="30"/>
      <c r="L842" s="30"/>
      <c r="M842" s="30"/>
      <c r="N842" s="30"/>
      <c r="O842" s="30"/>
      <c r="P842" s="30"/>
      <c r="Q842" s="30"/>
      <c r="R842" s="30"/>
      <c r="S842" s="29"/>
    </row>
    <row r="843">
      <c r="A843" s="30"/>
      <c r="B843" s="30"/>
      <c r="C843" s="30"/>
      <c r="D843" s="30" t="s">
        <v>835</v>
      </c>
      <c r="E843" s="30" t="s">
        <v>835</v>
      </c>
      <c r="F843" s="30"/>
      <c r="G843" s="30" t="s">
        <v>835</v>
      </c>
      <c r="H843" s="31"/>
      <c r="I843" s="30"/>
      <c r="J843" s="30"/>
      <c r="K843" s="30"/>
      <c r="L843" s="30"/>
      <c r="M843" s="30"/>
      <c r="N843" s="30"/>
      <c r="O843" s="30"/>
      <c r="P843" s="30"/>
      <c r="Q843" s="30"/>
      <c r="R843" s="30"/>
      <c r="S843" s="29"/>
    </row>
    <row r="844">
      <c r="A844" s="30"/>
      <c r="B844" s="30"/>
      <c r="C844" s="30"/>
      <c r="D844" s="30" t="s">
        <v>835</v>
      </c>
      <c r="E844" s="30" t="s">
        <v>835</v>
      </c>
      <c r="F844" s="30"/>
      <c r="G844" s="30" t="s">
        <v>835</v>
      </c>
      <c r="H844" s="31"/>
      <c r="I844" s="30"/>
      <c r="J844" s="30"/>
      <c r="K844" s="30"/>
      <c r="L844" s="30"/>
      <c r="M844" s="30"/>
      <c r="N844" s="30"/>
      <c r="O844" s="30"/>
      <c r="P844" s="30"/>
      <c r="Q844" s="30"/>
      <c r="R844" s="30"/>
      <c r="S844" s="29"/>
    </row>
    <row r="845">
      <c r="A845" s="30"/>
      <c r="B845" s="30"/>
      <c r="C845" s="30"/>
      <c r="D845" s="30" t="s">
        <v>835</v>
      </c>
      <c r="E845" s="30" t="s">
        <v>835</v>
      </c>
      <c r="F845" s="30"/>
      <c r="G845" s="30" t="s">
        <v>835</v>
      </c>
      <c r="H845" s="31"/>
      <c r="I845" s="30"/>
      <c r="J845" s="30"/>
      <c r="K845" s="30"/>
      <c r="L845" s="30"/>
      <c r="M845" s="30"/>
      <c r="N845" s="30"/>
      <c r="O845" s="30"/>
      <c r="P845" s="30"/>
      <c r="Q845" s="30"/>
      <c r="R845" s="30"/>
      <c r="S845" s="29"/>
    </row>
    <row r="846">
      <c r="A846" s="30"/>
      <c r="B846" s="30"/>
      <c r="C846" s="30"/>
      <c r="D846" s="30" t="s">
        <v>835</v>
      </c>
      <c r="E846" s="30" t="s">
        <v>835</v>
      </c>
      <c r="F846" s="30"/>
      <c r="G846" s="30" t="s">
        <v>835</v>
      </c>
      <c r="H846" s="31"/>
      <c r="I846" s="30"/>
      <c r="J846" s="30"/>
      <c r="K846" s="30"/>
      <c r="L846" s="30"/>
      <c r="M846" s="30"/>
      <c r="N846" s="30"/>
      <c r="O846" s="30"/>
      <c r="P846" s="30"/>
      <c r="Q846" s="30"/>
      <c r="R846" s="30"/>
      <c r="S846" s="29"/>
    </row>
    <row r="847">
      <c r="A847" s="30"/>
      <c r="B847" s="30"/>
      <c r="C847" s="30"/>
      <c r="D847" s="30" t="s">
        <v>835</v>
      </c>
      <c r="E847" s="30" t="s">
        <v>835</v>
      </c>
      <c r="F847" s="30"/>
      <c r="G847" s="30" t="s">
        <v>835</v>
      </c>
      <c r="H847" s="31"/>
      <c r="I847" s="30"/>
      <c r="J847" s="30"/>
      <c r="K847" s="30"/>
      <c r="L847" s="30"/>
      <c r="M847" s="30"/>
      <c r="N847" s="30"/>
      <c r="O847" s="30"/>
      <c r="P847" s="30"/>
      <c r="Q847" s="30"/>
      <c r="R847" s="30"/>
      <c r="S847" s="29"/>
    </row>
    <row r="848">
      <c r="A848" s="30"/>
      <c r="B848" s="30"/>
      <c r="C848" s="30"/>
      <c r="D848" s="30" t="s">
        <v>835</v>
      </c>
      <c r="E848" s="30" t="s">
        <v>835</v>
      </c>
      <c r="F848" s="30"/>
      <c r="G848" s="30" t="s">
        <v>835</v>
      </c>
      <c r="H848" s="31"/>
      <c r="I848" s="30"/>
      <c r="J848" s="30"/>
      <c r="K848" s="30"/>
      <c r="L848" s="30"/>
      <c r="M848" s="30"/>
      <c r="N848" s="30"/>
      <c r="O848" s="30"/>
      <c r="P848" s="30"/>
      <c r="Q848" s="30"/>
      <c r="R848" s="30"/>
      <c r="S848" s="29"/>
    </row>
    <row r="849">
      <c r="A849" s="30"/>
      <c r="B849" s="30"/>
      <c r="C849" s="30"/>
      <c r="D849" s="30" t="s">
        <v>835</v>
      </c>
      <c r="E849" s="30" t="s">
        <v>835</v>
      </c>
      <c r="F849" s="30"/>
      <c r="G849" s="30" t="s">
        <v>835</v>
      </c>
      <c r="H849" s="31"/>
      <c r="I849" s="30"/>
      <c r="J849" s="30"/>
      <c r="K849" s="30"/>
      <c r="L849" s="30"/>
      <c r="M849" s="30"/>
      <c r="N849" s="30"/>
      <c r="O849" s="30"/>
      <c r="P849" s="30"/>
      <c r="Q849" s="30"/>
      <c r="R849" s="30"/>
      <c r="S849" s="29"/>
    </row>
    <row r="850">
      <c r="A850" s="30"/>
      <c r="B850" s="30"/>
      <c r="C850" s="30"/>
      <c r="D850" s="30" t="s">
        <v>835</v>
      </c>
      <c r="E850" s="30" t="s">
        <v>835</v>
      </c>
      <c r="F850" s="30"/>
      <c r="G850" s="30" t="s">
        <v>835</v>
      </c>
      <c r="H850" s="31"/>
      <c r="I850" s="30"/>
      <c r="J850" s="30"/>
      <c r="K850" s="30"/>
      <c r="L850" s="30"/>
      <c r="M850" s="30"/>
      <c r="N850" s="30"/>
      <c r="O850" s="30"/>
      <c r="P850" s="30"/>
      <c r="Q850" s="30"/>
      <c r="R850" s="30"/>
      <c r="S850" s="29"/>
    </row>
    <row r="851">
      <c r="A851" s="30"/>
      <c r="B851" s="30"/>
      <c r="C851" s="30"/>
      <c r="D851" s="30" t="s">
        <v>835</v>
      </c>
      <c r="E851" s="30" t="s">
        <v>835</v>
      </c>
      <c r="F851" s="30"/>
      <c r="G851" s="30" t="s">
        <v>835</v>
      </c>
      <c r="H851" s="31"/>
      <c r="I851" s="30"/>
      <c r="J851" s="30"/>
      <c r="K851" s="30"/>
      <c r="L851" s="30"/>
      <c r="M851" s="30"/>
      <c r="N851" s="30"/>
      <c r="O851" s="30"/>
      <c r="P851" s="30"/>
      <c r="Q851" s="30"/>
      <c r="R851" s="30"/>
      <c r="S851" s="29"/>
    </row>
    <row r="852">
      <c r="A852" s="30"/>
      <c r="B852" s="30"/>
      <c r="C852" s="30"/>
      <c r="D852" s="30" t="s">
        <v>835</v>
      </c>
      <c r="E852" s="30" t="s">
        <v>835</v>
      </c>
      <c r="F852" s="30"/>
      <c r="G852" s="30" t="s">
        <v>835</v>
      </c>
      <c r="H852" s="31"/>
      <c r="I852" s="30"/>
      <c r="J852" s="30"/>
      <c r="K852" s="30"/>
      <c r="L852" s="30"/>
      <c r="M852" s="30"/>
      <c r="N852" s="30"/>
      <c r="O852" s="30"/>
      <c r="P852" s="30"/>
      <c r="Q852" s="30"/>
      <c r="R852" s="30"/>
      <c r="S852" s="29"/>
    </row>
    <row r="853">
      <c r="A853" s="30"/>
      <c r="B853" s="30"/>
      <c r="C853" s="30"/>
      <c r="D853" s="30" t="s">
        <v>835</v>
      </c>
      <c r="E853" s="30" t="s">
        <v>835</v>
      </c>
      <c r="F853" s="30"/>
      <c r="G853" s="30" t="s">
        <v>835</v>
      </c>
      <c r="H853" s="31"/>
      <c r="I853" s="30"/>
      <c r="J853" s="30"/>
      <c r="K853" s="30"/>
      <c r="L853" s="30"/>
      <c r="M853" s="30"/>
      <c r="N853" s="30"/>
      <c r="O853" s="30"/>
      <c r="P853" s="30"/>
      <c r="Q853" s="30"/>
      <c r="R853" s="30"/>
      <c r="S853" s="29"/>
    </row>
    <row r="854">
      <c r="A854" s="30"/>
      <c r="B854" s="30"/>
      <c r="C854" s="30"/>
      <c r="D854" s="30" t="s">
        <v>835</v>
      </c>
      <c r="E854" s="30" t="s">
        <v>835</v>
      </c>
      <c r="F854" s="30"/>
      <c r="G854" s="30" t="s">
        <v>835</v>
      </c>
      <c r="H854" s="31"/>
      <c r="I854" s="30"/>
      <c r="J854" s="30"/>
      <c r="K854" s="30"/>
      <c r="L854" s="30"/>
      <c r="M854" s="30"/>
      <c r="N854" s="30"/>
      <c r="O854" s="30"/>
      <c r="P854" s="30"/>
      <c r="Q854" s="30"/>
      <c r="R854" s="30"/>
      <c r="S854" s="29"/>
    </row>
    <row r="855">
      <c r="A855" s="30"/>
      <c r="B855" s="30"/>
      <c r="C855" s="30"/>
      <c r="D855" s="30" t="s">
        <v>835</v>
      </c>
      <c r="E855" s="30" t="s">
        <v>835</v>
      </c>
      <c r="F855" s="30"/>
      <c r="G855" s="30" t="s">
        <v>835</v>
      </c>
      <c r="H855" s="31"/>
      <c r="I855" s="30"/>
      <c r="J855" s="30"/>
      <c r="K855" s="30"/>
      <c r="L855" s="30"/>
      <c r="M855" s="30"/>
      <c r="N855" s="30"/>
      <c r="O855" s="30"/>
      <c r="P855" s="30"/>
      <c r="Q855" s="30"/>
      <c r="R855" s="30"/>
      <c r="S855" s="29"/>
    </row>
    <row r="856">
      <c r="A856" s="30"/>
      <c r="B856" s="30"/>
      <c r="C856" s="30"/>
      <c r="D856" s="30" t="s">
        <v>835</v>
      </c>
      <c r="E856" s="30" t="s">
        <v>835</v>
      </c>
      <c r="F856" s="30"/>
      <c r="G856" s="30" t="s">
        <v>835</v>
      </c>
      <c r="H856" s="31"/>
      <c r="I856" s="30"/>
      <c r="J856" s="30"/>
      <c r="K856" s="30"/>
      <c r="L856" s="30"/>
      <c r="M856" s="30"/>
      <c r="N856" s="30"/>
      <c r="O856" s="30"/>
      <c r="P856" s="30"/>
      <c r="Q856" s="30"/>
      <c r="R856" s="30"/>
      <c r="S856" s="29"/>
    </row>
    <row r="857">
      <c r="A857" s="30"/>
      <c r="B857" s="30"/>
      <c r="C857" s="30"/>
      <c r="D857" s="30" t="s">
        <v>835</v>
      </c>
      <c r="E857" s="30" t="s">
        <v>835</v>
      </c>
      <c r="F857" s="30"/>
      <c r="G857" s="30" t="s">
        <v>835</v>
      </c>
      <c r="H857" s="31"/>
      <c r="I857" s="30"/>
      <c r="J857" s="30"/>
      <c r="K857" s="30"/>
      <c r="L857" s="30"/>
      <c r="M857" s="30"/>
      <c r="N857" s="30"/>
      <c r="O857" s="30"/>
      <c r="P857" s="30"/>
      <c r="Q857" s="30"/>
      <c r="R857" s="30"/>
      <c r="S857" s="29"/>
    </row>
    <row r="858">
      <c r="A858" s="30"/>
      <c r="B858" s="30"/>
      <c r="C858" s="30"/>
      <c r="D858" s="30" t="s">
        <v>835</v>
      </c>
      <c r="E858" s="30" t="s">
        <v>835</v>
      </c>
      <c r="F858" s="30"/>
      <c r="G858" s="30" t="s">
        <v>835</v>
      </c>
      <c r="H858" s="31"/>
      <c r="I858" s="30"/>
      <c r="J858" s="30"/>
      <c r="K858" s="30"/>
      <c r="L858" s="30"/>
      <c r="M858" s="30"/>
      <c r="N858" s="30"/>
      <c r="O858" s="30"/>
      <c r="P858" s="30"/>
      <c r="Q858" s="30"/>
      <c r="R858" s="30"/>
      <c r="S858" s="29"/>
    </row>
    <row r="859">
      <c r="A859" s="30"/>
      <c r="B859" s="30"/>
      <c r="C859" s="30"/>
      <c r="D859" s="30" t="s">
        <v>835</v>
      </c>
      <c r="E859" s="30" t="s">
        <v>835</v>
      </c>
      <c r="F859" s="30"/>
      <c r="G859" s="30" t="s">
        <v>835</v>
      </c>
      <c r="H859" s="31"/>
      <c r="I859" s="30"/>
      <c r="J859" s="30"/>
      <c r="K859" s="30"/>
      <c r="L859" s="30"/>
      <c r="M859" s="30"/>
      <c r="N859" s="30"/>
      <c r="O859" s="30"/>
      <c r="P859" s="30"/>
      <c r="Q859" s="30"/>
      <c r="R859" s="30"/>
      <c r="S859" s="29"/>
    </row>
    <row r="860">
      <c r="A860" s="30"/>
      <c r="B860" s="30"/>
      <c r="C860" s="30"/>
      <c r="D860" s="30" t="s">
        <v>835</v>
      </c>
      <c r="E860" s="30" t="s">
        <v>835</v>
      </c>
      <c r="F860" s="30"/>
      <c r="G860" s="30" t="s">
        <v>835</v>
      </c>
      <c r="H860" s="31"/>
      <c r="I860" s="30"/>
      <c r="J860" s="30"/>
      <c r="K860" s="30"/>
      <c r="L860" s="30"/>
      <c r="M860" s="30"/>
      <c r="N860" s="30"/>
      <c r="O860" s="30"/>
      <c r="P860" s="30"/>
      <c r="Q860" s="30"/>
      <c r="R860" s="30"/>
      <c r="S860" s="29"/>
    </row>
    <row r="861">
      <c r="A861" s="30"/>
      <c r="B861" s="30"/>
      <c r="C861" s="30"/>
      <c r="D861" s="30" t="s">
        <v>835</v>
      </c>
      <c r="E861" s="30" t="s">
        <v>835</v>
      </c>
      <c r="F861" s="30"/>
      <c r="G861" s="30" t="s">
        <v>835</v>
      </c>
      <c r="H861" s="31"/>
      <c r="I861" s="30"/>
      <c r="J861" s="30"/>
      <c r="K861" s="30"/>
      <c r="L861" s="30"/>
      <c r="M861" s="30"/>
      <c r="N861" s="30"/>
      <c r="O861" s="30"/>
      <c r="P861" s="30"/>
      <c r="Q861" s="30"/>
      <c r="R861" s="30"/>
      <c r="S861" s="29"/>
    </row>
    <row r="862">
      <c r="A862" s="30"/>
      <c r="B862" s="30"/>
      <c r="C862" s="30"/>
      <c r="D862" s="30" t="s">
        <v>835</v>
      </c>
      <c r="E862" s="30" t="s">
        <v>835</v>
      </c>
      <c r="F862" s="30"/>
      <c r="G862" s="30" t="s">
        <v>835</v>
      </c>
      <c r="H862" s="31"/>
      <c r="I862" s="30"/>
      <c r="J862" s="30"/>
      <c r="K862" s="30"/>
      <c r="L862" s="30"/>
      <c r="M862" s="30"/>
      <c r="N862" s="30"/>
      <c r="O862" s="30"/>
      <c r="P862" s="30"/>
      <c r="Q862" s="30"/>
      <c r="R862" s="30"/>
      <c r="S862" s="29"/>
    </row>
    <row r="863">
      <c r="A863" s="30"/>
      <c r="B863" s="30"/>
      <c r="C863" s="30"/>
      <c r="D863" s="30" t="s">
        <v>835</v>
      </c>
      <c r="E863" s="30" t="s">
        <v>835</v>
      </c>
      <c r="F863" s="30"/>
      <c r="G863" s="30" t="s">
        <v>835</v>
      </c>
      <c r="H863" s="31"/>
      <c r="I863" s="30"/>
      <c r="J863" s="30"/>
      <c r="K863" s="30"/>
      <c r="L863" s="30"/>
      <c r="M863" s="30"/>
      <c r="N863" s="30"/>
      <c r="O863" s="30"/>
      <c r="P863" s="30"/>
      <c r="Q863" s="30"/>
      <c r="R863" s="30"/>
      <c r="S863" s="29"/>
    </row>
    <row r="864">
      <c r="A864" s="30"/>
      <c r="B864" s="30"/>
      <c r="C864" s="30"/>
      <c r="D864" s="30" t="s">
        <v>835</v>
      </c>
      <c r="E864" s="30" t="s">
        <v>835</v>
      </c>
      <c r="F864" s="30"/>
      <c r="G864" s="30" t="s">
        <v>835</v>
      </c>
      <c r="H864" s="31"/>
      <c r="I864" s="30"/>
      <c r="J864" s="30"/>
      <c r="K864" s="30"/>
      <c r="L864" s="30"/>
      <c r="M864" s="30"/>
      <c r="N864" s="30"/>
      <c r="O864" s="30"/>
      <c r="P864" s="30"/>
      <c r="Q864" s="30"/>
      <c r="R864" s="30"/>
      <c r="S864" s="29"/>
    </row>
    <row r="865">
      <c r="A865" s="30"/>
      <c r="B865" s="30"/>
      <c r="C865" s="30"/>
      <c r="D865" s="30" t="s">
        <v>835</v>
      </c>
      <c r="E865" s="30" t="s">
        <v>835</v>
      </c>
      <c r="F865" s="30"/>
      <c r="G865" s="30" t="s">
        <v>835</v>
      </c>
      <c r="H865" s="31"/>
      <c r="I865" s="30"/>
      <c r="J865" s="30"/>
      <c r="K865" s="30"/>
      <c r="L865" s="30"/>
      <c r="M865" s="30"/>
      <c r="N865" s="30"/>
      <c r="O865" s="30"/>
      <c r="P865" s="30"/>
      <c r="Q865" s="30"/>
      <c r="R865" s="30"/>
      <c r="S865" s="29"/>
    </row>
    <row r="866">
      <c r="A866" s="30"/>
      <c r="B866" s="30"/>
      <c r="C866" s="30"/>
      <c r="D866" s="30" t="s">
        <v>835</v>
      </c>
      <c r="E866" s="30" t="s">
        <v>835</v>
      </c>
      <c r="F866" s="30"/>
      <c r="G866" s="30" t="s">
        <v>835</v>
      </c>
      <c r="H866" s="31"/>
      <c r="I866" s="30"/>
      <c r="J866" s="30"/>
      <c r="K866" s="30"/>
      <c r="L866" s="30"/>
      <c r="M866" s="30"/>
      <c r="N866" s="30"/>
      <c r="O866" s="30"/>
      <c r="P866" s="30"/>
      <c r="Q866" s="30"/>
      <c r="R866" s="30"/>
      <c r="S866" s="29"/>
    </row>
    <row r="867">
      <c r="A867" s="30"/>
      <c r="B867" s="30"/>
      <c r="C867" s="30"/>
      <c r="D867" s="30" t="s">
        <v>835</v>
      </c>
      <c r="E867" s="30" t="s">
        <v>835</v>
      </c>
      <c r="F867" s="30"/>
      <c r="G867" s="30" t="s">
        <v>835</v>
      </c>
      <c r="H867" s="31"/>
      <c r="I867" s="30"/>
      <c r="J867" s="30"/>
      <c r="K867" s="30"/>
      <c r="L867" s="30"/>
      <c r="M867" s="30"/>
      <c r="N867" s="30"/>
      <c r="O867" s="30"/>
      <c r="P867" s="30"/>
      <c r="Q867" s="30"/>
      <c r="R867" s="30"/>
      <c r="S867" s="29"/>
    </row>
    <row r="868">
      <c r="A868" s="30"/>
      <c r="B868" s="30"/>
      <c r="C868" s="30"/>
      <c r="D868" s="30" t="s">
        <v>835</v>
      </c>
      <c r="E868" s="30" t="s">
        <v>835</v>
      </c>
      <c r="F868" s="30"/>
      <c r="G868" s="30" t="s">
        <v>835</v>
      </c>
      <c r="H868" s="31"/>
      <c r="I868" s="30"/>
      <c r="J868" s="30"/>
      <c r="K868" s="30"/>
      <c r="L868" s="30"/>
      <c r="M868" s="30"/>
      <c r="N868" s="30"/>
      <c r="O868" s="30"/>
      <c r="P868" s="30"/>
      <c r="Q868" s="30"/>
      <c r="R868" s="30"/>
      <c r="S868" s="29"/>
    </row>
    <row r="869">
      <c r="A869" s="30"/>
      <c r="B869" s="30"/>
      <c r="C869" s="30"/>
      <c r="D869" s="30" t="s">
        <v>835</v>
      </c>
      <c r="E869" s="30" t="s">
        <v>835</v>
      </c>
      <c r="F869" s="30"/>
      <c r="G869" s="30" t="s">
        <v>835</v>
      </c>
      <c r="H869" s="31"/>
      <c r="I869" s="30"/>
      <c r="J869" s="30"/>
      <c r="K869" s="30"/>
      <c r="L869" s="30"/>
      <c r="M869" s="30"/>
      <c r="N869" s="30"/>
      <c r="O869" s="30"/>
      <c r="P869" s="30"/>
      <c r="Q869" s="30"/>
      <c r="R869" s="30"/>
      <c r="S869" s="29"/>
    </row>
    <row r="870">
      <c r="A870" s="30"/>
      <c r="B870" s="30"/>
      <c r="C870" s="30"/>
      <c r="D870" s="30" t="s">
        <v>835</v>
      </c>
      <c r="E870" s="30" t="s">
        <v>835</v>
      </c>
      <c r="F870" s="30"/>
      <c r="G870" s="30" t="s">
        <v>835</v>
      </c>
      <c r="H870" s="31"/>
      <c r="I870" s="30"/>
      <c r="J870" s="30"/>
      <c r="K870" s="30"/>
      <c r="L870" s="30"/>
      <c r="M870" s="30"/>
      <c r="N870" s="30"/>
      <c r="O870" s="30"/>
      <c r="P870" s="30"/>
      <c r="Q870" s="30"/>
      <c r="R870" s="30"/>
      <c r="S870" s="29"/>
    </row>
    <row r="871">
      <c r="A871" s="30"/>
      <c r="B871" s="30"/>
      <c r="C871" s="30"/>
      <c r="D871" s="30" t="s">
        <v>835</v>
      </c>
      <c r="E871" s="30" t="s">
        <v>835</v>
      </c>
      <c r="F871" s="30"/>
      <c r="G871" s="30" t="s">
        <v>835</v>
      </c>
      <c r="H871" s="31"/>
      <c r="I871" s="30"/>
      <c r="J871" s="30"/>
      <c r="K871" s="30"/>
      <c r="L871" s="30"/>
      <c r="M871" s="30"/>
      <c r="N871" s="30"/>
      <c r="O871" s="30"/>
      <c r="P871" s="30"/>
      <c r="Q871" s="30"/>
      <c r="R871" s="30"/>
      <c r="S871" s="29"/>
    </row>
    <row r="872">
      <c r="A872" s="30"/>
      <c r="B872" s="30"/>
      <c r="C872" s="30"/>
      <c r="D872" s="30" t="s">
        <v>835</v>
      </c>
      <c r="E872" s="30" t="s">
        <v>835</v>
      </c>
      <c r="F872" s="30"/>
      <c r="G872" s="30" t="s">
        <v>835</v>
      </c>
      <c r="H872" s="31"/>
      <c r="I872" s="30"/>
      <c r="J872" s="30"/>
      <c r="K872" s="30"/>
      <c r="L872" s="30"/>
      <c r="M872" s="30"/>
      <c r="N872" s="30"/>
      <c r="O872" s="30"/>
      <c r="P872" s="30"/>
      <c r="Q872" s="30"/>
      <c r="R872" s="30"/>
      <c r="S872" s="29"/>
    </row>
    <row r="873">
      <c r="A873" s="30"/>
      <c r="B873" s="30"/>
      <c r="C873" s="30"/>
      <c r="D873" s="30" t="s">
        <v>835</v>
      </c>
      <c r="E873" s="30" t="s">
        <v>835</v>
      </c>
      <c r="F873" s="30"/>
      <c r="G873" s="30" t="s">
        <v>835</v>
      </c>
      <c r="H873" s="31"/>
      <c r="I873" s="30"/>
      <c r="J873" s="30"/>
      <c r="K873" s="30"/>
      <c r="L873" s="30"/>
      <c r="M873" s="30"/>
      <c r="N873" s="30"/>
      <c r="O873" s="30"/>
      <c r="P873" s="30"/>
      <c r="Q873" s="30"/>
      <c r="R873" s="30"/>
      <c r="S873" s="29"/>
    </row>
    <row r="874">
      <c r="A874" s="30"/>
      <c r="B874" s="30"/>
      <c r="C874" s="30"/>
      <c r="D874" s="30" t="s">
        <v>835</v>
      </c>
      <c r="E874" s="30" t="s">
        <v>835</v>
      </c>
      <c r="F874" s="30"/>
      <c r="G874" s="30" t="s">
        <v>835</v>
      </c>
      <c r="H874" s="31"/>
      <c r="I874" s="30"/>
      <c r="J874" s="30"/>
      <c r="K874" s="30"/>
      <c r="L874" s="30"/>
      <c r="M874" s="30"/>
      <c r="N874" s="30"/>
      <c r="O874" s="30"/>
      <c r="P874" s="30"/>
      <c r="Q874" s="30"/>
      <c r="R874" s="30"/>
      <c r="S874" s="29"/>
    </row>
    <row r="875">
      <c r="A875" s="30"/>
      <c r="B875" s="30"/>
      <c r="C875" s="30"/>
      <c r="D875" s="30" t="s">
        <v>835</v>
      </c>
      <c r="E875" s="30" t="s">
        <v>835</v>
      </c>
      <c r="F875" s="30"/>
      <c r="G875" s="30" t="s">
        <v>835</v>
      </c>
      <c r="H875" s="31"/>
      <c r="I875" s="30"/>
      <c r="J875" s="30"/>
      <c r="K875" s="30"/>
      <c r="L875" s="30"/>
      <c r="M875" s="30"/>
      <c r="N875" s="30"/>
      <c r="O875" s="30"/>
      <c r="P875" s="30"/>
      <c r="Q875" s="30"/>
      <c r="R875" s="30"/>
      <c r="S875" s="29"/>
    </row>
    <row r="876">
      <c r="A876" s="30"/>
      <c r="B876" s="30"/>
      <c r="C876" s="30"/>
      <c r="D876" s="30" t="s">
        <v>835</v>
      </c>
      <c r="E876" s="30" t="s">
        <v>835</v>
      </c>
      <c r="F876" s="30"/>
      <c r="G876" s="30" t="s">
        <v>835</v>
      </c>
      <c r="H876" s="31"/>
      <c r="I876" s="30"/>
      <c r="J876" s="30"/>
      <c r="K876" s="30"/>
      <c r="L876" s="30"/>
      <c r="M876" s="30"/>
      <c r="N876" s="30"/>
      <c r="O876" s="30"/>
      <c r="P876" s="30"/>
      <c r="Q876" s="30"/>
      <c r="R876" s="30"/>
      <c r="S876" s="29"/>
    </row>
    <row r="877">
      <c r="A877" s="30"/>
      <c r="B877" s="30"/>
      <c r="C877" s="30"/>
      <c r="D877" s="30" t="s">
        <v>835</v>
      </c>
      <c r="E877" s="30" t="s">
        <v>835</v>
      </c>
      <c r="F877" s="30"/>
      <c r="G877" s="30" t="s">
        <v>835</v>
      </c>
      <c r="H877" s="31"/>
      <c r="I877" s="30"/>
      <c r="J877" s="30"/>
      <c r="K877" s="30"/>
      <c r="L877" s="30"/>
      <c r="M877" s="30"/>
      <c r="N877" s="30"/>
      <c r="O877" s="30"/>
      <c r="P877" s="30"/>
      <c r="Q877" s="30"/>
      <c r="R877" s="30"/>
      <c r="S877" s="29"/>
    </row>
    <row r="878">
      <c r="A878" s="30"/>
      <c r="B878" s="30"/>
      <c r="C878" s="30"/>
      <c r="D878" s="30" t="s">
        <v>835</v>
      </c>
      <c r="E878" s="30" t="s">
        <v>835</v>
      </c>
      <c r="F878" s="30"/>
      <c r="G878" s="30" t="s">
        <v>835</v>
      </c>
      <c r="H878" s="31"/>
      <c r="I878" s="30"/>
      <c r="J878" s="30"/>
      <c r="K878" s="30"/>
      <c r="L878" s="30"/>
      <c r="M878" s="30"/>
      <c r="N878" s="30"/>
      <c r="O878" s="30"/>
      <c r="P878" s="30"/>
      <c r="Q878" s="30"/>
      <c r="R878" s="30"/>
      <c r="S878" s="29"/>
    </row>
    <row r="879">
      <c r="A879" s="30"/>
      <c r="B879" s="30"/>
      <c r="C879" s="30"/>
      <c r="D879" s="30" t="s">
        <v>835</v>
      </c>
      <c r="E879" s="30" t="s">
        <v>835</v>
      </c>
      <c r="F879" s="30"/>
      <c r="G879" s="30" t="s">
        <v>835</v>
      </c>
      <c r="H879" s="31"/>
      <c r="I879" s="30"/>
      <c r="J879" s="30"/>
      <c r="K879" s="30"/>
      <c r="L879" s="30"/>
      <c r="M879" s="30"/>
      <c r="N879" s="30"/>
      <c r="O879" s="30"/>
      <c r="P879" s="30"/>
      <c r="Q879" s="30"/>
      <c r="R879" s="30"/>
      <c r="S879" s="29"/>
    </row>
    <row r="880">
      <c r="A880" s="30"/>
      <c r="B880" s="30"/>
      <c r="C880" s="30"/>
      <c r="D880" s="30" t="s">
        <v>835</v>
      </c>
      <c r="E880" s="30" t="s">
        <v>835</v>
      </c>
      <c r="F880" s="30"/>
      <c r="G880" s="30" t="s">
        <v>835</v>
      </c>
      <c r="H880" s="31"/>
      <c r="I880" s="30"/>
      <c r="J880" s="30"/>
      <c r="K880" s="30"/>
      <c r="L880" s="30"/>
      <c r="M880" s="30"/>
      <c r="N880" s="30"/>
      <c r="O880" s="30"/>
      <c r="P880" s="30"/>
      <c r="Q880" s="30"/>
      <c r="R880" s="30"/>
      <c r="S880" s="29"/>
    </row>
    <row r="881">
      <c r="A881" s="30"/>
      <c r="B881" s="30"/>
      <c r="C881" s="30"/>
      <c r="D881" s="30" t="s">
        <v>835</v>
      </c>
      <c r="E881" s="30" t="s">
        <v>835</v>
      </c>
      <c r="F881" s="30"/>
      <c r="G881" s="30" t="s">
        <v>835</v>
      </c>
      <c r="H881" s="31"/>
      <c r="I881" s="30"/>
      <c r="J881" s="30"/>
      <c r="K881" s="30"/>
      <c r="L881" s="30"/>
      <c r="M881" s="30"/>
      <c r="N881" s="30"/>
      <c r="O881" s="30"/>
      <c r="P881" s="30"/>
      <c r="Q881" s="30"/>
      <c r="R881" s="30"/>
      <c r="S881" s="29"/>
    </row>
    <row r="882">
      <c r="A882" s="30"/>
      <c r="B882" s="30"/>
      <c r="C882" s="30"/>
      <c r="D882" s="30" t="s">
        <v>835</v>
      </c>
      <c r="E882" s="30" t="s">
        <v>835</v>
      </c>
      <c r="F882" s="30"/>
      <c r="G882" s="30" t="s">
        <v>835</v>
      </c>
      <c r="H882" s="31"/>
      <c r="I882" s="30"/>
      <c r="J882" s="30"/>
      <c r="K882" s="30"/>
      <c r="L882" s="30"/>
      <c r="M882" s="30"/>
      <c r="N882" s="30"/>
      <c r="O882" s="30"/>
      <c r="P882" s="30"/>
      <c r="Q882" s="30"/>
      <c r="R882" s="30"/>
      <c r="S882" s="29"/>
    </row>
    <row r="883">
      <c r="A883" s="30"/>
      <c r="B883" s="30"/>
      <c r="C883" s="30"/>
      <c r="D883" s="30" t="s">
        <v>835</v>
      </c>
      <c r="E883" s="30" t="s">
        <v>835</v>
      </c>
      <c r="F883" s="30"/>
      <c r="G883" s="30" t="s">
        <v>835</v>
      </c>
      <c r="H883" s="31"/>
      <c r="I883" s="30"/>
      <c r="J883" s="30"/>
      <c r="K883" s="30"/>
      <c r="L883" s="30"/>
      <c r="M883" s="30"/>
      <c r="N883" s="30"/>
      <c r="O883" s="30"/>
      <c r="P883" s="30"/>
      <c r="Q883" s="30"/>
      <c r="R883" s="30"/>
      <c r="S883" s="29"/>
    </row>
    <row r="884">
      <c r="A884" s="30"/>
      <c r="B884" s="30"/>
      <c r="C884" s="30"/>
      <c r="D884" s="30" t="s">
        <v>835</v>
      </c>
      <c r="E884" s="30" t="s">
        <v>835</v>
      </c>
      <c r="F884" s="30"/>
      <c r="G884" s="30" t="s">
        <v>835</v>
      </c>
      <c r="H884" s="31"/>
      <c r="I884" s="30"/>
      <c r="J884" s="30"/>
      <c r="K884" s="30"/>
      <c r="L884" s="30"/>
      <c r="M884" s="30"/>
      <c r="N884" s="30"/>
      <c r="O884" s="30"/>
      <c r="P884" s="30"/>
      <c r="Q884" s="30"/>
      <c r="R884" s="30"/>
      <c r="S884" s="29"/>
    </row>
    <row r="885">
      <c r="A885" s="30"/>
      <c r="B885" s="30"/>
      <c r="C885" s="30"/>
      <c r="D885" s="30" t="s">
        <v>835</v>
      </c>
      <c r="E885" s="30" t="s">
        <v>835</v>
      </c>
      <c r="F885" s="30"/>
      <c r="G885" s="30" t="s">
        <v>835</v>
      </c>
      <c r="H885" s="31"/>
      <c r="I885" s="30"/>
      <c r="J885" s="30"/>
      <c r="K885" s="30"/>
      <c r="L885" s="30"/>
      <c r="M885" s="30"/>
      <c r="N885" s="30"/>
      <c r="O885" s="30"/>
      <c r="P885" s="30"/>
      <c r="Q885" s="30"/>
      <c r="R885" s="30"/>
      <c r="S885" s="29"/>
    </row>
    <row r="886">
      <c r="A886" s="30"/>
      <c r="B886" s="30"/>
      <c r="C886" s="30"/>
      <c r="D886" s="30" t="s">
        <v>835</v>
      </c>
      <c r="E886" s="30" t="s">
        <v>835</v>
      </c>
      <c r="F886" s="30"/>
      <c r="G886" s="30" t="s">
        <v>835</v>
      </c>
      <c r="H886" s="31"/>
      <c r="I886" s="30"/>
      <c r="J886" s="30"/>
      <c r="K886" s="30"/>
      <c r="L886" s="30"/>
      <c r="M886" s="30"/>
      <c r="N886" s="30"/>
      <c r="O886" s="30"/>
      <c r="P886" s="30"/>
      <c r="Q886" s="30"/>
      <c r="R886" s="30"/>
      <c r="S886" s="29"/>
    </row>
    <row r="887">
      <c r="A887" s="30"/>
      <c r="B887" s="30"/>
      <c r="C887" s="30"/>
      <c r="D887" s="30" t="s">
        <v>835</v>
      </c>
      <c r="E887" s="30" t="s">
        <v>835</v>
      </c>
      <c r="F887" s="30"/>
      <c r="G887" s="30" t="s">
        <v>835</v>
      </c>
      <c r="H887" s="31"/>
      <c r="I887" s="30"/>
      <c r="J887" s="30"/>
      <c r="K887" s="30"/>
      <c r="L887" s="30"/>
      <c r="M887" s="30"/>
      <c r="N887" s="30"/>
      <c r="O887" s="30"/>
      <c r="P887" s="30"/>
      <c r="Q887" s="30"/>
      <c r="R887" s="30"/>
      <c r="S887" s="29"/>
    </row>
    <row r="888">
      <c r="A888" s="30"/>
      <c r="B888" s="30"/>
      <c r="C888" s="30"/>
      <c r="D888" s="30" t="s">
        <v>835</v>
      </c>
      <c r="E888" s="30" t="s">
        <v>835</v>
      </c>
      <c r="F888" s="30"/>
      <c r="G888" s="30" t="s">
        <v>835</v>
      </c>
      <c r="H888" s="31"/>
      <c r="I888" s="30"/>
      <c r="J888" s="30"/>
      <c r="K888" s="30"/>
      <c r="L888" s="30"/>
      <c r="M888" s="30"/>
      <c r="N888" s="30"/>
      <c r="O888" s="30"/>
      <c r="P888" s="30"/>
      <c r="Q888" s="30"/>
      <c r="R888" s="30"/>
      <c r="S888" s="29"/>
    </row>
    <row r="889">
      <c r="A889" s="30"/>
      <c r="B889" s="30"/>
      <c r="C889" s="30"/>
      <c r="D889" s="30" t="s">
        <v>835</v>
      </c>
      <c r="E889" s="30" t="s">
        <v>835</v>
      </c>
      <c r="F889" s="30"/>
      <c r="G889" s="30" t="s">
        <v>835</v>
      </c>
      <c r="H889" s="31"/>
      <c r="I889" s="30"/>
      <c r="J889" s="30"/>
      <c r="K889" s="30"/>
      <c r="L889" s="30"/>
      <c r="M889" s="30"/>
      <c r="N889" s="30"/>
      <c r="O889" s="30"/>
      <c r="P889" s="30"/>
      <c r="Q889" s="30"/>
      <c r="R889" s="30"/>
      <c r="S889" s="29"/>
    </row>
    <row r="890">
      <c r="A890" s="30"/>
      <c r="B890" s="30"/>
      <c r="C890" s="30"/>
      <c r="D890" s="30" t="s">
        <v>835</v>
      </c>
      <c r="E890" s="30" t="s">
        <v>835</v>
      </c>
      <c r="F890" s="30"/>
      <c r="G890" s="30" t="s">
        <v>835</v>
      </c>
      <c r="H890" s="31"/>
      <c r="I890" s="30"/>
      <c r="J890" s="30"/>
      <c r="K890" s="30"/>
      <c r="L890" s="30"/>
      <c r="M890" s="30"/>
      <c r="N890" s="30"/>
      <c r="O890" s="30"/>
      <c r="P890" s="30"/>
      <c r="Q890" s="30"/>
      <c r="R890" s="30"/>
      <c r="S890" s="29"/>
    </row>
    <row r="891">
      <c r="A891" s="30"/>
      <c r="B891" s="30"/>
      <c r="C891" s="30"/>
      <c r="D891" s="30" t="s">
        <v>835</v>
      </c>
      <c r="E891" s="30" t="s">
        <v>835</v>
      </c>
      <c r="F891" s="30"/>
      <c r="G891" s="30" t="s">
        <v>835</v>
      </c>
      <c r="H891" s="31"/>
      <c r="I891" s="30"/>
      <c r="J891" s="30"/>
      <c r="K891" s="30"/>
      <c r="L891" s="30"/>
      <c r="M891" s="30"/>
      <c r="N891" s="30"/>
      <c r="O891" s="30"/>
      <c r="P891" s="30"/>
      <c r="Q891" s="30"/>
      <c r="R891" s="30"/>
      <c r="S891" s="29"/>
    </row>
    <row r="892">
      <c r="A892" s="30"/>
      <c r="B892" s="30"/>
      <c r="C892" s="30"/>
      <c r="D892" s="30" t="s">
        <v>835</v>
      </c>
      <c r="E892" s="30" t="s">
        <v>835</v>
      </c>
      <c r="F892" s="30"/>
      <c r="G892" s="30" t="s">
        <v>835</v>
      </c>
      <c r="H892" s="31"/>
      <c r="I892" s="30"/>
      <c r="J892" s="30"/>
      <c r="K892" s="30"/>
      <c r="L892" s="30"/>
      <c r="M892" s="30"/>
      <c r="N892" s="30"/>
      <c r="O892" s="30"/>
      <c r="P892" s="30"/>
      <c r="Q892" s="30"/>
      <c r="R892" s="30"/>
      <c r="S892" s="29"/>
    </row>
    <row r="893">
      <c r="A893" s="30"/>
      <c r="B893" s="30"/>
      <c r="C893" s="30"/>
      <c r="D893" s="30" t="s">
        <v>835</v>
      </c>
      <c r="E893" s="30" t="s">
        <v>835</v>
      </c>
      <c r="F893" s="30"/>
      <c r="G893" s="30" t="s">
        <v>835</v>
      </c>
      <c r="H893" s="31"/>
      <c r="I893" s="30"/>
      <c r="J893" s="30"/>
      <c r="K893" s="30"/>
      <c r="L893" s="30"/>
      <c r="M893" s="30"/>
      <c r="N893" s="30"/>
      <c r="O893" s="30"/>
      <c r="P893" s="30"/>
      <c r="Q893" s="30"/>
      <c r="R893" s="30"/>
      <c r="S893" s="29"/>
    </row>
    <row r="894">
      <c r="A894" s="30"/>
      <c r="B894" s="30"/>
      <c r="C894" s="30"/>
      <c r="D894" s="30" t="s">
        <v>835</v>
      </c>
      <c r="E894" s="30" t="s">
        <v>835</v>
      </c>
      <c r="F894" s="30"/>
      <c r="G894" s="30" t="s">
        <v>835</v>
      </c>
      <c r="H894" s="31"/>
      <c r="I894" s="30"/>
      <c r="J894" s="30"/>
      <c r="K894" s="30"/>
      <c r="L894" s="30"/>
      <c r="M894" s="30"/>
      <c r="N894" s="30"/>
      <c r="O894" s="30"/>
      <c r="P894" s="30"/>
      <c r="Q894" s="30"/>
      <c r="R894" s="30"/>
      <c r="S894" s="29"/>
    </row>
    <row r="895">
      <c r="A895" s="30"/>
      <c r="B895" s="30"/>
      <c r="C895" s="30"/>
      <c r="D895" s="30" t="s">
        <v>835</v>
      </c>
      <c r="E895" s="30" t="s">
        <v>835</v>
      </c>
      <c r="F895" s="30"/>
      <c r="G895" s="30" t="s">
        <v>835</v>
      </c>
      <c r="H895" s="31"/>
      <c r="I895" s="30"/>
      <c r="J895" s="30"/>
      <c r="K895" s="30"/>
      <c r="L895" s="30"/>
      <c r="M895" s="30"/>
      <c r="N895" s="30"/>
      <c r="O895" s="30"/>
      <c r="P895" s="30"/>
      <c r="Q895" s="30"/>
      <c r="R895" s="30"/>
      <c r="S895" s="29"/>
    </row>
    <row r="896">
      <c r="A896" s="30"/>
      <c r="B896" s="30"/>
      <c r="C896" s="30"/>
      <c r="D896" s="30" t="s">
        <v>835</v>
      </c>
      <c r="E896" s="30" t="s">
        <v>835</v>
      </c>
      <c r="F896" s="30"/>
      <c r="G896" s="30" t="s">
        <v>835</v>
      </c>
      <c r="H896" s="31"/>
      <c r="I896" s="30"/>
      <c r="J896" s="30"/>
      <c r="K896" s="30"/>
      <c r="L896" s="30"/>
      <c r="M896" s="30"/>
      <c r="N896" s="30"/>
      <c r="O896" s="30"/>
      <c r="P896" s="30"/>
      <c r="Q896" s="30"/>
      <c r="R896" s="30"/>
      <c r="S896" s="29"/>
    </row>
    <row r="897">
      <c r="A897" s="30"/>
      <c r="B897" s="30"/>
      <c r="C897" s="30"/>
      <c r="D897" s="30" t="s">
        <v>835</v>
      </c>
      <c r="E897" s="30" t="s">
        <v>835</v>
      </c>
      <c r="F897" s="30"/>
      <c r="G897" s="30" t="s">
        <v>835</v>
      </c>
      <c r="H897" s="31"/>
      <c r="I897" s="30"/>
      <c r="J897" s="30"/>
      <c r="K897" s="30"/>
      <c r="L897" s="30"/>
      <c r="M897" s="30"/>
      <c r="N897" s="30"/>
      <c r="O897" s="30"/>
      <c r="P897" s="30"/>
      <c r="Q897" s="30"/>
      <c r="R897" s="30"/>
      <c r="S897" s="29"/>
    </row>
    <row r="898">
      <c r="A898" s="30"/>
      <c r="B898" s="30"/>
      <c r="C898" s="30"/>
      <c r="D898" s="30" t="s">
        <v>835</v>
      </c>
      <c r="E898" s="30" t="s">
        <v>835</v>
      </c>
      <c r="F898" s="30"/>
      <c r="G898" s="30" t="s">
        <v>835</v>
      </c>
      <c r="H898" s="31"/>
      <c r="I898" s="30"/>
      <c r="J898" s="30"/>
      <c r="K898" s="30"/>
      <c r="L898" s="30"/>
      <c r="M898" s="30"/>
      <c r="N898" s="30"/>
      <c r="O898" s="30"/>
      <c r="P898" s="30"/>
      <c r="Q898" s="30"/>
      <c r="R898" s="30"/>
      <c r="S898" s="29"/>
    </row>
    <row r="899">
      <c r="A899" s="30"/>
      <c r="B899" s="30"/>
      <c r="C899" s="30"/>
      <c r="D899" s="30" t="s">
        <v>835</v>
      </c>
      <c r="E899" s="30" t="s">
        <v>835</v>
      </c>
      <c r="F899" s="30"/>
      <c r="G899" s="30" t="s">
        <v>835</v>
      </c>
      <c r="H899" s="31"/>
      <c r="I899" s="30"/>
      <c r="J899" s="30"/>
      <c r="K899" s="30"/>
      <c r="L899" s="30"/>
      <c r="M899" s="30"/>
      <c r="N899" s="30"/>
      <c r="O899" s="30"/>
      <c r="P899" s="30"/>
      <c r="Q899" s="30"/>
      <c r="R899" s="30"/>
      <c r="S899" s="29"/>
    </row>
    <row r="900">
      <c r="A900" s="30"/>
      <c r="B900" s="30"/>
      <c r="C900" s="30"/>
      <c r="D900" s="30" t="s">
        <v>835</v>
      </c>
      <c r="E900" s="30" t="s">
        <v>835</v>
      </c>
      <c r="F900" s="30"/>
      <c r="G900" s="30" t="s">
        <v>835</v>
      </c>
      <c r="H900" s="31"/>
      <c r="I900" s="30"/>
      <c r="J900" s="30"/>
      <c r="K900" s="30"/>
      <c r="L900" s="30"/>
      <c r="M900" s="30"/>
      <c r="N900" s="30"/>
      <c r="O900" s="30"/>
      <c r="P900" s="30"/>
      <c r="Q900" s="30"/>
      <c r="R900" s="30"/>
      <c r="S900" s="29"/>
    </row>
    <row r="901">
      <c r="A901" s="30"/>
      <c r="B901" s="30"/>
      <c r="C901" s="30"/>
      <c r="D901" s="30" t="s">
        <v>835</v>
      </c>
      <c r="E901" s="30" t="s">
        <v>835</v>
      </c>
      <c r="F901" s="30"/>
      <c r="G901" s="30" t="s">
        <v>835</v>
      </c>
      <c r="H901" s="31"/>
      <c r="I901" s="30"/>
      <c r="J901" s="30"/>
      <c r="K901" s="30"/>
      <c r="L901" s="30"/>
      <c r="M901" s="30"/>
      <c r="N901" s="30"/>
      <c r="O901" s="30"/>
      <c r="P901" s="30"/>
      <c r="Q901" s="30"/>
      <c r="R901" s="30"/>
      <c r="S901" s="29"/>
    </row>
    <row r="902">
      <c r="A902" s="30"/>
      <c r="B902" s="30"/>
      <c r="C902" s="30"/>
      <c r="D902" s="30" t="s">
        <v>835</v>
      </c>
      <c r="E902" s="30" t="s">
        <v>835</v>
      </c>
      <c r="F902" s="30"/>
      <c r="G902" s="30" t="s">
        <v>835</v>
      </c>
      <c r="H902" s="31"/>
      <c r="I902" s="30"/>
      <c r="J902" s="30"/>
      <c r="K902" s="30"/>
      <c r="L902" s="30"/>
      <c r="M902" s="30"/>
      <c r="N902" s="30"/>
      <c r="O902" s="30"/>
      <c r="P902" s="30"/>
      <c r="Q902" s="30"/>
      <c r="R902" s="30"/>
      <c r="S902" s="29"/>
    </row>
    <row r="903">
      <c r="A903" s="30"/>
      <c r="B903" s="30"/>
      <c r="C903" s="30"/>
      <c r="D903" s="30" t="s">
        <v>835</v>
      </c>
      <c r="E903" s="30" t="s">
        <v>835</v>
      </c>
      <c r="F903" s="30"/>
      <c r="G903" s="30" t="s">
        <v>835</v>
      </c>
      <c r="H903" s="31"/>
      <c r="I903" s="30"/>
      <c r="J903" s="30"/>
      <c r="K903" s="30"/>
      <c r="L903" s="30"/>
      <c r="M903" s="30"/>
      <c r="N903" s="30"/>
      <c r="O903" s="30"/>
      <c r="P903" s="30"/>
      <c r="Q903" s="30"/>
      <c r="R903" s="30"/>
      <c r="S903" s="29"/>
    </row>
    <row r="904">
      <c r="A904" s="30"/>
      <c r="B904" s="30"/>
      <c r="C904" s="30"/>
      <c r="D904" s="30" t="s">
        <v>835</v>
      </c>
      <c r="E904" s="30" t="s">
        <v>835</v>
      </c>
      <c r="F904" s="30"/>
      <c r="G904" s="30" t="s">
        <v>835</v>
      </c>
      <c r="H904" s="31"/>
      <c r="I904" s="30"/>
      <c r="J904" s="30"/>
      <c r="K904" s="30"/>
      <c r="L904" s="30"/>
      <c r="M904" s="30"/>
      <c r="N904" s="30"/>
      <c r="O904" s="30"/>
      <c r="P904" s="30"/>
      <c r="Q904" s="30"/>
      <c r="R904" s="30"/>
      <c r="S904" s="29"/>
    </row>
    <row r="905">
      <c r="A905" s="30"/>
      <c r="B905" s="30"/>
      <c r="C905" s="30"/>
      <c r="D905" s="30" t="s">
        <v>835</v>
      </c>
      <c r="E905" s="30" t="s">
        <v>835</v>
      </c>
      <c r="F905" s="30"/>
      <c r="G905" s="30" t="s">
        <v>835</v>
      </c>
      <c r="H905" s="31"/>
      <c r="I905" s="30"/>
      <c r="J905" s="30"/>
      <c r="K905" s="30"/>
      <c r="L905" s="30"/>
      <c r="M905" s="30"/>
      <c r="N905" s="30"/>
      <c r="O905" s="30"/>
      <c r="P905" s="30"/>
      <c r="Q905" s="30"/>
      <c r="R905" s="30"/>
      <c r="S905" s="29"/>
    </row>
    <row r="906">
      <c r="A906" s="30"/>
      <c r="B906" s="30"/>
      <c r="C906" s="30"/>
      <c r="D906" s="30" t="s">
        <v>835</v>
      </c>
      <c r="E906" s="30" t="s">
        <v>835</v>
      </c>
      <c r="F906" s="30"/>
      <c r="G906" s="30" t="s">
        <v>835</v>
      </c>
      <c r="H906" s="31"/>
      <c r="I906" s="30"/>
      <c r="J906" s="30"/>
      <c r="K906" s="30"/>
      <c r="L906" s="30"/>
      <c r="M906" s="30"/>
      <c r="N906" s="30"/>
      <c r="O906" s="30"/>
      <c r="P906" s="30"/>
      <c r="Q906" s="30"/>
      <c r="R906" s="30"/>
      <c r="S906" s="29"/>
    </row>
    <row r="907">
      <c r="A907" s="30"/>
      <c r="B907" s="30"/>
      <c r="C907" s="30"/>
      <c r="D907" s="30" t="s">
        <v>835</v>
      </c>
      <c r="E907" s="30" t="s">
        <v>835</v>
      </c>
      <c r="F907" s="30"/>
      <c r="G907" s="30" t="s">
        <v>835</v>
      </c>
      <c r="H907" s="31"/>
      <c r="I907" s="30"/>
      <c r="J907" s="30"/>
      <c r="K907" s="30"/>
      <c r="L907" s="30"/>
      <c r="M907" s="30"/>
      <c r="N907" s="30"/>
      <c r="O907" s="30"/>
      <c r="P907" s="30"/>
      <c r="Q907" s="30"/>
      <c r="R907" s="30"/>
      <c r="S907" s="29"/>
    </row>
    <row r="908">
      <c r="A908" s="30"/>
      <c r="B908" s="30"/>
      <c r="C908" s="30"/>
      <c r="D908" s="30" t="s">
        <v>835</v>
      </c>
      <c r="E908" s="30" t="s">
        <v>835</v>
      </c>
      <c r="F908" s="30"/>
      <c r="G908" s="30" t="s">
        <v>835</v>
      </c>
      <c r="H908" s="31"/>
      <c r="I908" s="30"/>
      <c r="J908" s="30"/>
      <c r="K908" s="30"/>
      <c r="L908" s="30"/>
      <c r="M908" s="30"/>
      <c r="N908" s="30"/>
      <c r="O908" s="30"/>
      <c r="P908" s="30"/>
      <c r="Q908" s="30"/>
      <c r="R908" s="30"/>
      <c r="S908" s="29"/>
    </row>
    <row r="909">
      <c r="A909" s="30"/>
      <c r="B909" s="30"/>
      <c r="C909" s="30"/>
      <c r="D909" s="30" t="s">
        <v>835</v>
      </c>
      <c r="E909" s="30" t="s">
        <v>835</v>
      </c>
      <c r="F909" s="30"/>
      <c r="G909" s="30" t="s">
        <v>835</v>
      </c>
      <c r="H909" s="31"/>
      <c r="I909" s="30"/>
      <c r="J909" s="30"/>
      <c r="K909" s="30"/>
      <c r="L909" s="30"/>
      <c r="M909" s="30"/>
      <c r="N909" s="30"/>
      <c r="O909" s="30"/>
      <c r="P909" s="30"/>
      <c r="Q909" s="30"/>
      <c r="R909" s="30"/>
      <c r="S909" s="29"/>
    </row>
    <row r="910">
      <c r="A910" s="30"/>
      <c r="B910" s="30"/>
      <c r="C910" s="30"/>
      <c r="D910" s="30" t="s">
        <v>835</v>
      </c>
      <c r="E910" s="30" t="s">
        <v>835</v>
      </c>
      <c r="F910" s="30"/>
      <c r="G910" s="30" t="s">
        <v>835</v>
      </c>
      <c r="H910" s="31"/>
      <c r="I910" s="30"/>
      <c r="J910" s="30"/>
      <c r="K910" s="30"/>
      <c r="L910" s="30"/>
      <c r="M910" s="30"/>
      <c r="N910" s="30"/>
      <c r="O910" s="30"/>
      <c r="P910" s="30"/>
      <c r="Q910" s="30"/>
      <c r="R910" s="30"/>
      <c r="S910" s="29"/>
    </row>
    <row r="911">
      <c r="A911" s="30"/>
      <c r="B911" s="30"/>
      <c r="C911" s="30"/>
      <c r="D911" s="30" t="s">
        <v>835</v>
      </c>
      <c r="E911" s="30" t="s">
        <v>835</v>
      </c>
      <c r="F911" s="30"/>
      <c r="G911" s="30" t="s">
        <v>835</v>
      </c>
      <c r="H911" s="31"/>
      <c r="I911" s="30"/>
      <c r="J911" s="30"/>
      <c r="K911" s="30"/>
      <c r="L911" s="30"/>
      <c r="M911" s="30"/>
      <c r="N911" s="30"/>
      <c r="O911" s="30"/>
      <c r="P911" s="30"/>
      <c r="Q911" s="30"/>
      <c r="R911" s="30"/>
      <c r="S911" s="29"/>
    </row>
    <row r="912">
      <c r="A912" s="30"/>
      <c r="B912" s="30"/>
      <c r="C912" s="30"/>
      <c r="D912" s="30" t="s">
        <v>835</v>
      </c>
      <c r="E912" s="30" t="s">
        <v>835</v>
      </c>
      <c r="F912" s="30"/>
      <c r="G912" s="30" t="s">
        <v>835</v>
      </c>
      <c r="H912" s="31"/>
      <c r="I912" s="30"/>
      <c r="J912" s="30"/>
      <c r="K912" s="30"/>
      <c r="L912" s="30"/>
      <c r="M912" s="30"/>
      <c r="N912" s="30"/>
      <c r="O912" s="30"/>
      <c r="P912" s="30"/>
      <c r="Q912" s="30"/>
      <c r="R912" s="30"/>
      <c r="S912" s="29"/>
    </row>
    <row r="913">
      <c r="A913" s="30"/>
      <c r="B913" s="30"/>
      <c r="C913" s="30"/>
      <c r="D913" s="30" t="s">
        <v>835</v>
      </c>
      <c r="E913" s="30" t="s">
        <v>835</v>
      </c>
      <c r="F913" s="30"/>
      <c r="G913" s="30" t="s">
        <v>835</v>
      </c>
      <c r="H913" s="31"/>
      <c r="I913" s="30"/>
      <c r="J913" s="30"/>
      <c r="K913" s="30"/>
      <c r="L913" s="30"/>
      <c r="M913" s="30"/>
      <c r="N913" s="30"/>
      <c r="O913" s="30"/>
      <c r="P913" s="30"/>
      <c r="Q913" s="30"/>
      <c r="R913" s="30"/>
      <c r="S913" s="29"/>
    </row>
    <row r="914">
      <c r="A914" s="30"/>
      <c r="B914" s="30"/>
      <c r="C914" s="30"/>
      <c r="D914" s="30" t="s">
        <v>835</v>
      </c>
      <c r="E914" s="30" t="s">
        <v>835</v>
      </c>
      <c r="F914" s="30"/>
      <c r="G914" s="30" t="s">
        <v>835</v>
      </c>
      <c r="H914" s="31"/>
      <c r="I914" s="30"/>
      <c r="J914" s="30"/>
      <c r="K914" s="30"/>
      <c r="L914" s="30"/>
      <c r="M914" s="30"/>
      <c r="N914" s="30"/>
      <c r="O914" s="30"/>
      <c r="P914" s="30"/>
      <c r="Q914" s="30"/>
      <c r="R914" s="30"/>
      <c r="S914" s="29"/>
    </row>
    <row r="915">
      <c r="A915" s="30"/>
      <c r="B915" s="30"/>
      <c r="C915" s="30"/>
      <c r="D915" s="30" t="s">
        <v>835</v>
      </c>
      <c r="E915" s="30" t="s">
        <v>835</v>
      </c>
      <c r="F915" s="30"/>
      <c r="G915" s="30" t="s">
        <v>835</v>
      </c>
      <c r="H915" s="31"/>
      <c r="I915" s="30"/>
      <c r="J915" s="30"/>
      <c r="K915" s="30"/>
      <c r="L915" s="30"/>
      <c r="M915" s="30"/>
      <c r="N915" s="30"/>
      <c r="O915" s="30"/>
      <c r="P915" s="30"/>
      <c r="Q915" s="30"/>
      <c r="R915" s="30"/>
      <c r="S915" s="29"/>
    </row>
    <row r="916">
      <c r="A916" s="30"/>
      <c r="B916" s="30"/>
      <c r="C916" s="30"/>
      <c r="D916" s="30" t="s">
        <v>835</v>
      </c>
      <c r="E916" s="30" t="s">
        <v>835</v>
      </c>
      <c r="F916" s="30"/>
      <c r="G916" s="30" t="s">
        <v>835</v>
      </c>
      <c r="H916" s="31"/>
      <c r="I916" s="30"/>
      <c r="J916" s="30"/>
      <c r="K916" s="30"/>
      <c r="L916" s="30"/>
      <c r="M916" s="30"/>
      <c r="N916" s="30"/>
      <c r="O916" s="30"/>
      <c r="P916" s="30"/>
      <c r="Q916" s="30"/>
      <c r="R916" s="30"/>
      <c r="S916" s="29"/>
    </row>
    <row r="917">
      <c r="A917" s="30"/>
      <c r="B917" s="30"/>
      <c r="C917" s="30"/>
      <c r="D917" s="30" t="s">
        <v>835</v>
      </c>
      <c r="E917" s="30" t="s">
        <v>835</v>
      </c>
      <c r="F917" s="30"/>
      <c r="G917" s="30" t="s">
        <v>835</v>
      </c>
      <c r="H917" s="31"/>
      <c r="I917" s="30"/>
      <c r="J917" s="30"/>
      <c r="K917" s="30"/>
      <c r="L917" s="30"/>
      <c r="M917" s="30"/>
      <c r="N917" s="30"/>
      <c r="O917" s="30"/>
      <c r="P917" s="30"/>
      <c r="Q917" s="30"/>
      <c r="R917" s="30"/>
      <c r="S917" s="29"/>
    </row>
    <row r="918">
      <c r="A918" s="30"/>
      <c r="B918" s="30"/>
      <c r="C918" s="30"/>
      <c r="D918" s="30" t="s">
        <v>835</v>
      </c>
      <c r="E918" s="30" t="s">
        <v>835</v>
      </c>
      <c r="F918" s="30"/>
      <c r="G918" s="30" t="s">
        <v>835</v>
      </c>
      <c r="H918" s="31"/>
      <c r="I918" s="30"/>
      <c r="J918" s="30"/>
      <c r="K918" s="30"/>
      <c r="L918" s="30"/>
      <c r="M918" s="30"/>
      <c r="N918" s="30"/>
      <c r="O918" s="30"/>
      <c r="P918" s="30"/>
      <c r="Q918" s="30"/>
      <c r="R918" s="30"/>
      <c r="S918" s="29"/>
    </row>
    <row r="919">
      <c r="A919" s="30"/>
      <c r="B919" s="30"/>
      <c r="C919" s="30"/>
      <c r="D919" s="30" t="s">
        <v>835</v>
      </c>
      <c r="E919" s="30" t="s">
        <v>835</v>
      </c>
      <c r="F919" s="30"/>
      <c r="G919" s="30" t="s">
        <v>835</v>
      </c>
      <c r="H919" s="31"/>
      <c r="I919" s="30"/>
      <c r="J919" s="30"/>
      <c r="K919" s="30"/>
      <c r="L919" s="30"/>
      <c r="M919" s="30"/>
      <c r="N919" s="30"/>
      <c r="O919" s="30"/>
      <c r="P919" s="30"/>
      <c r="Q919" s="30"/>
      <c r="R919" s="30"/>
      <c r="S919" s="29"/>
    </row>
    <row r="920">
      <c r="A920" s="30"/>
      <c r="B920" s="30"/>
      <c r="C920" s="30"/>
      <c r="D920" s="30" t="s">
        <v>835</v>
      </c>
      <c r="E920" s="30" t="s">
        <v>835</v>
      </c>
      <c r="F920" s="30"/>
      <c r="G920" s="30" t="s">
        <v>835</v>
      </c>
      <c r="H920" s="31"/>
      <c r="I920" s="30"/>
      <c r="J920" s="30"/>
      <c r="K920" s="30"/>
      <c r="L920" s="30"/>
      <c r="M920" s="30"/>
      <c r="N920" s="30"/>
      <c r="O920" s="30"/>
      <c r="P920" s="30"/>
      <c r="Q920" s="30"/>
      <c r="R920" s="30"/>
      <c r="S920" s="29"/>
    </row>
    <row r="921">
      <c r="A921" s="30"/>
      <c r="B921" s="30"/>
      <c r="C921" s="30"/>
      <c r="D921" s="30" t="s">
        <v>835</v>
      </c>
      <c r="E921" s="30" t="s">
        <v>835</v>
      </c>
      <c r="F921" s="30"/>
      <c r="G921" s="30" t="s">
        <v>835</v>
      </c>
      <c r="H921" s="31"/>
      <c r="I921" s="30"/>
      <c r="J921" s="30"/>
      <c r="K921" s="30"/>
      <c r="L921" s="30"/>
      <c r="M921" s="30"/>
      <c r="N921" s="30"/>
      <c r="O921" s="30"/>
      <c r="P921" s="30"/>
      <c r="Q921" s="30"/>
      <c r="R921" s="30"/>
      <c r="S921" s="29"/>
    </row>
    <row r="922">
      <c r="A922" s="30"/>
      <c r="B922" s="30"/>
      <c r="C922" s="30"/>
      <c r="D922" s="30" t="s">
        <v>835</v>
      </c>
      <c r="E922" s="30" t="s">
        <v>835</v>
      </c>
      <c r="F922" s="30"/>
      <c r="G922" s="30" t="s">
        <v>835</v>
      </c>
      <c r="H922" s="31"/>
      <c r="I922" s="30"/>
      <c r="J922" s="30"/>
      <c r="K922" s="30"/>
      <c r="L922" s="30"/>
      <c r="M922" s="30"/>
      <c r="N922" s="30"/>
      <c r="O922" s="30"/>
      <c r="P922" s="30"/>
      <c r="Q922" s="30"/>
      <c r="R922" s="30"/>
      <c r="S922" s="29"/>
    </row>
    <row r="923">
      <c r="A923" s="30"/>
      <c r="B923" s="30"/>
      <c r="C923" s="30"/>
      <c r="D923" s="30" t="s">
        <v>835</v>
      </c>
      <c r="E923" s="30" t="s">
        <v>835</v>
      </c>
      <c r="F923" s="30"/>
      <c r="G923" s="30" t="s">
        <v>835</v>
      </c>
      <c r="H923" s="31"/>
      <c r="I923" s="30"/>
      <c r="J923" s="30"/>
      <c r="K923" s="30"/>
      <c r="L923" s="30"/>
      <c r="M923" s="30"/>
      <c r="N923" s="30"/>
      <c r="O923" s="30"/>
      <c r="P923" s="30"/>
      <c r="Q923" s="30"/>
      <c r="R923" s="30"/>
      <c r="S923" s="29"/>
    </row>
    <row r="924">
      <c r="A924" s="30"/>
      <c r="B924" s="30"/>
      <c r="C924" s="30"/>
      <c r="D924" s="30" t="s">
        <v>835</v>
      </c>
      <c r="E924" s="30" t="s">
        <v>835</v>
      </c>
      <c r="F924" s="30"/>
      <c r="G924" s="30" t="s">
        <v>835</v>
      </c>
      <c r="H924" s="31"/>
      <c r="I924" s="30"/>
      <c r="J924" s="30"/>
      <c r="K924" s="30"/>
      <c r="L924" s="30"/>
      <c r="M924" s="30"/>
      <c r="N924" s="30"/>
      <c r="O924" s="30"/>
      <c r="P924" s="30"/>
      <c r="Q924" s="30"/>
      <c r="R924" s="30"/>
      <c r="S924" s="29"/>
    </row>
    <row r="925">
      <c r="A925" s="30"/>
      <c r="B925" s="30"/>
      <c r="C925" s="30"/>
      <c r="D925" s="30" t="s">
        <v>835</v>
      </c>
      <c r="E925" s="30" t="s">
        <v>835</v>
      </c>
      <c r="F925" s="30"/>
      <c r="G925" s="30" t="s">
        <v>835</v>
      </c>
      <c r="H925" s="31"/>
      <c r="I925" s="30"/>
      <c r="J925" s="30"/>
      <c r="K925" s="30"/>
      <c r="L925" s="30"/>
      <c r="M925" s="30"/>
      <c r="N925" s="30"/>
      <c r="O925" s="30"/>
      <c r="P925" s="30"/>
      <c r="Q925" s="30"/>
      <c r="R925" s="30"/>
      <c r="S925" s="29"/>
    </row>
    <row r="926">
      <c r="A926" s="30"/>
      <c r="B926" s="30"/>
      <c r="C926" s="30"/>
      <c r="D926" s="30" t="s">
        <v>835</v>
      </c>
      <c r="E926" s="30" t="s">
        <v>835</v>
      </c>
      <c r="F926" s="30"/>
      <c r="G926" s="30" t="s">
        <v>835</v>
      </c>
      <c r="H926" s="31"/>
      <c r="I926" s="30"/>
      <c r="J926" s="30"/>
      <c r="K926" s="30"/>
      <c r="L926" s="30"/>
      <c r="M926" s="30"/>
      <c r="N926" s="30"/>
      <c r="O926" s="30"/>
      <c r="P926" s="30"/>
      <c r="Q926" s="30"/>
      <c r="R926" s="30"/>
      <c r="S926" s="29"/>
    </row>
    <row r="927">
      <c r="A927" s="30"/>
      <c r="B927" s="30"/>
      <c r="C927" s="30"/>
      <c r="D927" s="30" t="s">
        <v>835</v>
      </c>
      <c r="E927" s="30" t="s">
        <v>835</v>
      </c>
      <c r="F927" s="30"/>
      <c r="G927" s="30" t="s">
        <v>835</v>
      </c>
      <c r="H927" s="31"/>
      <c r="I927" s="30"/>
      <c r="J927" s="30"/>
      <c r="K927" s="30"/>
      <c r="L927" s="30"/>
      <c r="M927" s="30"/>
      <c r="N927" s="30"/>
      <c r="O927" s="30"/>
      <c r="P927" s="30"/>
      <c r="Q927" s="30"/>
      <c r="R927" s="30"/>
      <c r="S927" s="29"/>
    </row>
    <row r="928">
      <c r="A928" s="30"/>
      <c r="B928" s="30"/>
      <c r="C928" s="30"/>
      <c r="D928" s="30" t="s">
        <v>835</v>
      </c>
      <c r="E928" s="30" t="s">
        <v>835</v>
      </c>
      <c r="F928" s="30"/>
      <c r="G928" s="30" t="s">
        <v>835</v>
      </c>
      <c r="H928" s="31"/>
      <c r="I928" s="30"/>
      <c r="J928" s="30"/>
      <c r="K928" s="30"/>
      <c r="L928" s="30"/>
      <c r="M928" s="30"/>
      <c r="N928" s="30"/>
      <c r="O928" s="30"/>
      <c r="P928" s="30"/>
      <c r="Q928" s="30"/>
      <c r="R928" s="30"/>
      <c r="S928" s="29"/>
    </row>
    <row r="929">
      <c r="A929" s="30"/>
      <c r="B929" s="30"/>
      <c r="C929" s="30"/>
      <c r="D929" s="30" t="s">
        <v>835</v>
      </c>
      <c r="E929" s="30" t="s">
        <v>835</v>
      </c>
      <c r="F929" s="30"/>
      <c r="G929" s="30" t="s">
        <v>835</v>
      </c>
      <c r="H929" s="31"/>
      <c r="I929" s="30"/>
      <c r="J929" s="30"/>
      <c r="K929" s="30"/>
      <c r="L929" s="30"/>
      <c r="M929" s="30"/>
      <c r="N929" s="30"/>
      <c r="O929" s="30"/>
      <c r="P929" s="30"/>
      <c r="Q929" s="30"/>
      <c r="R929" s="30"/>
      <c r="S929" s="29"/>
    </row>
    <row r="930">
      <c r="A930" s="30"/>
      <c r="B930" s="30"/>
      <c r="C930" s="30"/>
      <c r="D930" s="30" t="s">
        <v>835</v>
      </c>
      <c r="E930" s="30" t="s">
        <v>835</v>
      </c>
      <c r="F930" s="30"/>
      <c r="G930" s="30" t="s">
        <v>835</v>
      </c>
      <c r="H930" s="31"/>
      <c r="I930" s="30"/>
      <c r="J930" s="30"/>
      <c r="K930" s="30"/>
      <c r="L930" s="30"/>
      <c r="M930" s="30"/>
      <c r="N930" s="30"/>
      <c r="O930" s="30"/>
      <c r="P930" s="30"/>
      <c r="Q930" s="30"/>
      <c r="R930" s="30"/>
      <c r="S930" s="29"/>
    </row>
    <row r="931">
      <c r="A931" s="30"/>
      <c r="B931" s="30"/>
      <c r="C931" s="30"/>
      <c r="D931" s="30" t="s">
        <v>835</v>
      </c>
      <c r="E931" s="30" t="s">
        <v>835</v>
      </c>
      <c r="F931" s="30"/>
      <c r="G931" s="30" t="s">
        <v>835</v>
      </c>
      <c r="H931" s="31"/>
      <c r="I931" s="30"/>
      <c r="J931" s="30"/>
      <c r="K931" s="30"/>
      <c r="L931" s="30"/>
      <c r="M931" s="30"/>
      <c r="N931" s="30"/>
      <c r="O931" s="30"/>
      <c r="P931" s="30"/>
      <c r="Q931" s="30"/>
      <c r="R931" s="30"/>
      <c r="S931" s="29"/>
    </row>
    <row r="932">
      <c r="A932" s="30"/>
      <c r="B932" s="30"/>
      <c r="C932" s="30"/>
      <c r="D932" s="30" t="s">
        <v>835</v>
      </c>
      <c r="E932" s="30" t="s">
        <v>835</v>
      </c>
      <c r="F932" s="30"/>
      <c r="G932" s="30" t="s">
        <v>835</v>
      </c>
      <c r="H932" s="31"/>
      <c r="I932" s="30"/>
      <c r="J932" s="30"/>
      <c r="K932" s="30"/>
      <c r="L932" s="30"/>
      <c r="M932" s="30"/>
      <c r="N932" s="30"/>
      <c r="O932" s="30"/>
      <c r="P932" s="30"/>
      <c r="Q932" s="30"/>
      <c r="R932" s="30"/>
      <c r="S932" s="29"/>
    </row>
    <row r="933">
      <c r="A933" s="30"/>
      <c r="B933" s="30"/>
      <c r="C933" s="30"/>
      <c r="D933" s="30" t="s">
        <v>835</v>
      </c>
      <c r="E933" s="30" t="s">
        <v>835</v>
      </c>
      <c r="F933" s="30"/>
      <c r="G933" s="30" t="s">
        <v>835</v>
      </c>
      <c r="H933" s="31"/>
      <c r="I933" s="30"/>
      <c r="J933" s="30"/>
      <c r="K933" s="30"/>
      <c r="L933" s="30"/>
      <c r="M933" s="30"/>
      <c r="N933" s="30"/>
      <c r="O933" s="30"/>
      <c r="P933" s="30"/>
      <c r="Q933" s="30"/>
      <c r="R933" s="30"/>
      <c r="S933" s="29"/>
    </row>
    <row r="934">
      <c r="A934" s="30"/>
      <c r="B934" s="30"/>
      <c r="C934" s="30"/>
      <c r="D934" s="30" t="s">
        <v>835</v>
      </c>
      <c r="E934" s="30" t="s">
        <v>835</v>
      </c>
      <c r="F934" s="30"/>
      <c r="G934" s="30" t="s">
        <v>835</v>
      </c>
      <c r="H934" s="31"/>
      <c r="I934" s="30"/>
      <c r="J934" s="30"/>
      <c r="K934" s="30"/>
      <c r="L934" s="30"/>
      <c r="M934" s="30"/>
      <c r="N934" s="30"/>
      <c r="O934" s="30"/>
      <c r="P934" s="30"/>
      <c r="Q934" s="30"/>
      <c r="R934" s="30"/>
      <c r="S934" s="29"/>
    </row>
    <row r="935">
      <c r="A935" s="30"/>
      <c r="B935" s="30"/>
      <c r="C935" s="30"/>
      <c r="D935" s="30" t="s">
        <v>835</v>
      </c>
      <c r="E935" s="30" t="s">
        <v>835</v>
      </c>
      <c r="F935" s="30"/>
      <c r="G935" s="30" t="s">
        <v>835</v>
      </c>
      <c r="H935" s="31"/>
      <c r="I935" s="30"/>
      <c r="J935" s="30"/>
      <c r="K935" s="30"/>
      <c r="L935" s="30"/>
      <c r="M935" s="30"/>
      <c r="N935" s="30"/>
      <c r="O935" s="30"/>
      <c r="P935" s="30"/>
      <c r="Q935" s="30"/>
      <c r="R935" s="30"/>
      <c r="S935" s="29"/>
    </row>
    <row r="936">
      <c r="A936" s="30"/>
      <c r="B936" s="30"/>
      <c r="C936" s="30"/>
      <c r="D936" s="30" t="s">
        <v>835</v>
      </c>
      <c r="E936" s="30" t="s">
        <v>835</v>
      </c>
      <c r="F936" s="30"/>
      <c r="G936" s="30" t="s">
        <v>835</v>
      </c>
      <c r="H936" s="31"/>
      <c r="I936" s="30"/>
      <c r="J936" s="30"/>
      <c r="K936" s="30"/>
      <c r="L936" s="30"/>
      <c r="M936" s="30"/>
      <c r="N936" s="30"/>
      <c r="O936" s="30"/>
      <c r="P936" s="30"/>
      <c r="Q936" s="30"/>
      <c r="R936" s="30"/>
      <c r="S936" s="29"/>
    </row>
    <row r="937">
      <c r="A937" s="30"/>
      <c r="B937" s="30"/>
      <c r="C937" s="30"/>
      <c r="D937" s="30" t="s">
        <v>835</v>
      </c>
      <c r="E937" s="30" t="s">
        <v>835</v>
      </c>
      <c r="F937" s="30"/>
      <c r="G937" s="30" t="s">
        <v>835</v>
      </c>
      <c r="H937" s="31"/>
      <c r="I937" s="30"/>
      <c r="J937" s="30"/>
      <c r="K937" s="30"/>
      <c r="L937" s="30"/>
      <c r="M937" s="30"/>
      <c r="N937" s="30"/>
      <c r="O937" s="30"/>
      <c r="P937" s="30"/>
      <c r="Q937" s="30"/>
      <c r="R937" s="30"/>
      <c r="S937" s="29"/>
    </row>
    <row r="938">
      <c r="A938" s="30"/>
      <c r="B938" s="30"/>
      <c r="C938" s="30"/>
      <c r="D938" s="30" t="s">
        <v>835</v>
      </c>
      <c r="E938" s="30" t="s">
        <v>835</v>
      </c>
      <c r="F938" s="30"/>
      <c r="G938" s="30" t="s">
        <v>835</v>
      </c>
      <c r="H938" s="31"/>
      <c r="I938" s="30"/>
      <c r="J938" s="30"/>
      <c r="K938" s="30"/>
      <c r="L938" s="30"/>
      <c r="M938" s="30"/>
      <c r="N938" s="30"/>
      <c r="O938" s="30"/>
      <c r="P938" s="30"/>
      <c r="Q938" s="30"/>
      <c r="R938" s="30"/>
      <c r="S938" s="29"/>
    </row>
    <row r="939">
      <c r="A939" s="30"/>
      <c r="B939" s="30"/>
      <c r="C939" s="30"/>
      <c r="D939" s="30" t="s">
        <v>835</v>
      </c>
      <c r="E939" s="30" t="s">
        <v>835</v>
      </c>
      <c r="F939" s="30"/>
      <c r="G939" s="30" t="s">
        <v>835</v>
      </c>
      <c r="H939" s="31"/>
      <c r="I939" s="30"/>
      <c r="J939" s="30"/>
      <c r="K939" s="30"/>
      <c r="L939" s="30"/>
      <c r="M939" s="30"/>
      <c r="N939" s="30"/>
      <c r="O939" s="30"/>
      <c r="P939" s="30"/>
      <c r="Q939" s="30"/>
      <c r="R939" s="30"/>
      <c r="S939" s="29"/>
    </row>
    <row r="940">
      <c r="A940" s="30"/>
      <c r="B940" s="30"/>
      <c r="C940" s="30"/>
      <c r="D940" s="30" t="s">
        <v>835</v>
      </c>
      <c r="E940" s="30" t="s">
        <v>835</v>
      </c>
      <c r="F940" s="30"/>
      <c r="G940" s="30" t="s">
        <v>835</v>
      </c>
      <c r="H940" s="31"/>
      <c r="I940" s="30"/>
      <c r="J940" s="30"/>
      <c r="K940" s="30"/>
      <c r="L940" s="30"/>
      <c r="M940" s="30"/>
      <c r="N940" s="30"/>
      <c r="O940" s="30"/>
      <c r="P940" s="30"/>
      <c r="Q940" s="30"/>
      <c r="R940" s="30"/>
      <c r="S940" s="29"/>
    </row>
    <row r="941">
      <c r="A941" s="30"/>
      <c r="B941" s="30"/>
      <c r="C941" s="30"/>
      <c r="D941" s="30" t="s">
        <v>835</v>
      </c>
      <c r="E941" s="30" t="s">
        <v>835</v>
      </c>
      <c r="F941" s="30"/>
      <c r="G941" s="30" t="s">
        <v>835</v>
      </c>
      <c r="H941" s="31"/>
      <c r="I941" s="30"/>
      <c r="J941" s="30"/>
      <c r="K941" s="30"/>
      <c r="L941" s="30"/>
      <c r="M941" s="30"/>
      <c r="N941" s="30"/>
      <c r="O941" s="30"/>
      <c r="P941" s="30"/>
      <c r="Q941" s="30"/>
      <c r="R941" s="30"/>
      <c r="S941" s="29"/>
    </row>
    <row r="942">
      <c r="A942" s="30"/>
      <c r="B942" s="30"/>
      <c r="C942" s="30"/>
      <c r="D942" s="30" t="s">
        <v>835</v>
      </c>
      <c r="E942" s="30" t="s">
        <v>835</v>
      </c>
      <c r="F942" s="30"/>
      <c r="G942" s="30" t="s">
        <v>835</v>
      </c>
      <c r="H942" s="31"/>
      <c r="I942" s="30"/>
      <c r="J942" s="30"/>
      <c r="K942" s="30"/>
      <c r="L942" s="30"/>
      <c r="M942" s="30"/>
      <c r="N942" s="30"/>
      <c r="O942" s="30"/>
      <c r="P942" s="30"/>
      <c r="Q942" s="30"/>
      <c r="R942" s="30"/>
      <c r="S942" s="29"/>
    </row>
    <row r="943">
      <c r="A943" s="30"/>
      <c r="B943" s="30"/>
      <c r="C943" s="30"/>
      <c r="D943" s="30" t="s">
        <v>835</v>
      </c>
      <c r="E943" s="30" t="s">
        <v>835</v>
      </c>
      <c r="F943" s="30"/>
      <c r="G943" s="30" t="s">
        <v>835</v>
      </c>
      <c r="H943" s="31"/>
      <c r="I943" s="30"/>
      <c r="J943" s="30"/>
      <c r="K943" s="30"/>
      <c r="L943" s="30"/>
      <c r="M943" s="30"/>
      <c r="N943" s="30"/>
      <c r="O943" s="30"/>
      <c r="P943" s="30"/>
      <c r="Q943" s="30"/>
      <c r="R943" s="30"/>
      <c r="S943" s="29"/>
    </row>
    <row r="944">
      <c r="A944" s="30"/>
      <c r="B944" s="30"/>
      <c r="C944" s="30"/>
      <c r="D944" s="30" t="s">
        <v>835</v>
      </c>
      <c r="E944" s="30" t="s">
        <v>835</v>
      </c>
      <c r="F944" s="30"/>
      <c r="G944" s="30" t="s">
        <v>835</v>
      </c>
      <c r="H944" s="31"/>
      <c r="I944" s="30"/>
      <c r="J944" s="30"/>
      <c r="K944" s="30"/>
      <c r="L944" s="30"/>
      <c r="M944" s="30"/>
      <c r="N944" s="30"/>
      <c r="O944" s="30"/>
      <c r="P944" s="30"/>
      <c r="Q944" s="30"/>
      <c r="R944" s="30"/>
      <c r="S944" s="29"/>
    </row>
    <row r="945">
      <c r="A945" s="30"/>
      <c r="B945" s="30"/>
      <c r="C945" s="30"/>
      <c r="D945" s="30" t="s">
        <v>835</v>
      </c>
      <c r="E945" s="30" t="s">
        <v>835</v>
      </c>
      <c r="F945" s="30"/>
      <c r="G945" s="30" t="s">
        <v>835</v>
      </c>
      <c r="H945" s="31"/>
      <c r="I945" s="30"/>
      <c r="J945" s="30"/>
      <c r="K945" s="30"/>
      <c r="L945" s="30"/>
      <c r="M945" s="30"/>
      <c r="N945" s="30"/>
      <c r="O945" s="30"/>
      <c r="P945" s="30"/>
      <c r="Q945" s="30"/>
      <c r="R945" s="30"/>
      <c r="S945" s="29"/>
    </row>
    <row r="946">
      <c r="A946" s="30"/>
      <c r="B946" s="30"/>
      <c r="C946" s="30"/>
      <c r="D946" s="30" t="s">
        <v>835</v>
      </c>
      <c r="E946" s="30" t="s">
        <v>835</v>
      </c>
      <c r="F946" s="30"/>
      <c r="G946" s="30" t="s">
        <v>835</v>
      </c>
      <c r="H946" s="31"/>
      <c r="I946" s="30"/>
      <c r="J946" s="30"/>
      <c r="K946" s="30"/>
      <c r="L946" s="30"/>
      <c r="M946" s="30"/>
      <c r="N946" s="30"/>
      <c r="O946" s="30"/>
      <c r="P946" s="30"/>
      <c r="Q946" s="30"/>
      <c r="R946" s="30"/>
      <c r="S946" s="29"/>
    </row>
    <row r="947">
      <c r="A947" s="30"/>
      <c r="B947" s="30"/>
      <c r="C947" s="30"/>
      <c r="D947" s="30" t="s">
        <v>835</v>
      </c>
      <c r="E947" s="30" t="s">
        <v>835</v>
      </c>
      <c r="F947" s="30"/>
      <c r="G947" s="30" t="s">
        <v>835</v>
      </c>
      <c r="H947" s="31"/>
      <c r="I947" s="30"/>
      <c r="J947" s="30"/>
      <c r="K947" s="30"/>
      <c r="L947" s="30"/>
      <c r="M947" s="30"/>
      <c r="N947" s="30"/>
      <c r="O947" s="30"/>
      <c r="P947" s="30"/>
      <c r="Q947" s="30"/>
      <c r="R947" s="30"/>
      <c r="S947" s="29"/>
    </row>
    <row r="948">
      <c r="A948" s="30"/>
      <c r="B948" s="30"/>
      <c r="C948" s="30"/>
      <c r="D948" s="30" t="s">
        <v>835</v>
      </c>
      <c r="E948" s="30" t="s">
        <v>835</v>
      </c>
      <c r="F948" s="30"/>
      <c r="G948" s="30" t="s">
        <v>835</v>
      </c>
      <c r="H948" s="31"/>
      <c r="I948" s="30"/>
      <c r="J948" s="30"/>
      <c r="K948" s="30"/>
      <c r="L948" s="30"/>
      <c r="M948" s="30"/>
      <c r="N948" s="30"/>
      <c r="O948" s="30"/>
      <c r="P948" s="30"/>
      <c r="Q948" s="30"/>
      <c r="R948" s="30"/>
      <c r="S948" s="29"/>
    </row>
    <row r="949">
      <c r="A949" s="30"/>
      <c r="B949" s="30"/>
      <c r="C949" s="30"/>
      <c r="D949" s="30" t="s">
        <v>835</v>
      </c>
      <c r="E949" s="30" t="s">
        <v>835</v>
      </c>
      <c r="F949" s="30"/>
      <c r="G949" s="30" t="s">
        <v>835</v>
      </c>
      <c r="H949" s="31"/>
      <c r="I949" s="30"/>
      <c r="J949" s="30"/>
      <c r="K949" s="30"/>
      <c r="L949" s="30"/>
      <c r="M949" s="30"/>
      <c r="N949" s="30"/>
      <c r="O949" s="30"/>
      <c r="P949" s="30"/>
      <c r="Q949" s="30"/>
      <c r="R949" s="30"/>
      <c r="S949" s="29"/>
    </row>
    <row r="950">
      <c r="A950" s="30"/>
      <c r="B950" s="30"/>
      <c r="C950" s="30"/>
      <c r="D950" s="30" t="s">
        <v>835</v>
      </c>
      <c r="E950" s="30" t="s">
        <v>835</v>
      </c>
      <c r="F950" s="30"/>
      <c r="G950" s="30" t="s">
        <v>835</v>
      </c>
      <c r="H950" s="31"/>
      <c r="I950" s="30"/>
      <c r="J950" s="30"/>
      <c r="K950" s="30"/>
      <c r="L950" s="30"/>
      <c r="M950" s="30"/>
      <c r="N950" s="30"/>
      <c r="O950" s="30"/>
      <c r="P950" s="30"/>
      <c r="Q950" s="30"/>
      <c r="R950" s="30"/>
      <c r="S950" s="29"/>
    </row>
    <row r="951">
      <c r="A951" s="30"/>
      <c r="B951" s="30"/>
      <c r="C951" s="30"/>
      <c r="D951" s="30" t="s">
        <v>835</v>
      </c>
      <c r="E951" s="30" t="s">
        <v>835</v>
      </c>
      <c r="F951" s="30"/>
      <c r="G951" s="30" t="s">
        <v>835</v>
      </c>
      <c r="H951" s="31"/>
      <c r="I951" s="30"/>
      <c r="J951" s="30"/>
      <c r="K951" s="30"/>
      <c r="L951" s="30"/>
      <c r="M951" s="30"/>
      <c r="N951" s="30"/>
      <c r="O951" s="30"/>
      <c r="P951" s="30"/>
      <c r="Q951" s="30"/>
      <c r="R951" s="30"/>
      <c r="S951" s="29"/>
    </row>
    <row r="952">
      <c r="A952" s="30"/>
      <c r="B952" s="30"/>
      <c r="C952" s="30"/>
      <c r="D952" s="30" t="s">
        <v>835</v>
      </c>
      <c r="E952" s="30" t="s">
        <v>835</v>
      </c>
      <c r="F952" s="30"/>
      <c r="G952" s="30" t="s">
        <v>835</v>
      </c>
      <c r="H952" s="31"/>
      <c r="I952" s="30"/>
      <c r="J952" s="30"/>
      <c r="K952" s="30"/>
      <c r="L952" s="30"/>
      <c r="M952" s="30"/>
      <c r="N952" s="30"/>
      <c r="O952" s="30"/>
      <c r="P952" s="30"/>
      <c r="Q952" s="30"/>
      <c r="R952" s="30"/>
      <c r="S952" s="29"/>
    </row>
    <row r="953">
      <c r="A953" s="30"/>
      <c r="B953" s="30"/>
      <c r="C953" s="30"/>
      <c r="D953" s="30" t="s">
        <v>835</v>
      </c>
      <c r="E953" s="30" t="s">
        <v>835</v>
      </c>
      <c r="F953" s="30"/>
      <c r="G953" s="30" t="s">
        <v>835</v>
      </c>
      <c r="H953" s="31"/>
      <c r="I953" s="30"/>
      <c r="J953" s="30"/>
      <c r="K953" s="30"/>
      <c r="L953" s="30"/>
      <c r="M953" s="30"/>
      <c r="N953" s="30"/>
      <c r="O953" s="30"/>
      <c r="P953" s="30"/>
      <c r="Q953" s="30"/>
      <c r="R953" s="30"/>
      <c r="S953" s="29"/>
    </row>
    <row r="954">
      <c r="A954" s="30"/>
      <c r="B954" s="30"/>
      <c r="C954" s="30"/>
      <c r="D954" s="30" t="s">
        <v>835</v>
      </c>
      <c r="E954" s="30" t="s">
        <v>835</v>
      </c>
      <c r="F954" s="30"/>
      <c r="G954" s="30" t="s">
        <v>835</v>
      </c>
      <c r="H954" s="31"/>
      <c r="I954" s="30"/>
      <c r="J954" s="30"/>
      <c r="K954" s="30"/>
      <c r="L954" s="30"/>
      <c r="M954" s="30"/>
      <c r="N954" s="30"/>
      <c r="O954" s="30"/>
      <c r="P954" s="30"/>
      <c r="Q954" s="30"/>
      <c r="R954" s="30"/>
      <c r="S954" s="29"/>
    </row>
    <row r="955">
      <c r="A955" s="30"/>
      <c r="B955" s="30"/>
      <c r="C955" s="30"/>
      <c r="D955" s="30" t="s">
        <v>835</v>
      </c>
      <c r="E955" s="30" t="s">
        <v>835</v>
      </c>
      <c r="F955" s="30"/>
      <c r="G955" s="30" t="s">
        <v>835</v>
      </c>
      <c r="H955" s="31"/>
      <c r="I955" s="30"/>
      <c r="J955" s="30"/>
      <c r="K955" s="30"/>
      <c r="L955" s="30"/>
      <c r="M955" s="30"/>
      <c r="N955" s="30"/>
      <c r="O955" s="30"/>
      <c r="P955" s="30"/>
      <c r="Q955" s="30"/>
      <c r="R955" s="30"/>
      <c r="S955" s="29"/>
    </row>
    <row r="956">
      <c r="A956" s="30"/>
      <c r="B956" s="30"/>
      <c r="C956" s="30"/>
      <c r="D956" s="30" t="s">
        <v>835</v>
      </c>
      <c r="E956" s="30" t="s">
        <v>835</v>
      </c>
      <c r="F956" s="30"/>
      <c r="G956" s="30" t="s">
        <v>835</v>
      </c>
      <c r="H956" s="31"/>
      <c r="I956" s="30"/>
      <c r="J956" s="30"/>
      <c r="K956" s="30"/>
      <c r="L956" s="30"/>
      <c r="M956" s="30"/>
      <c r="N956" s="30"/>
      <c r="O956" s="30"/>
      <c r="P956" s="30"/>
      <c r="Q956" s="30"/>
      <c r="R956" s="30"/>
      <c r="S956" s="29"/>
    </row>
    <row r="957">
      <c r="A957" s="30"/>
      <c r="B957" s="30"/>
      <c r="C957" s="30"/>
      <c r="D957" s="30" t="s">
        <v>835</v>
      </c>
      <c r="E957" s="30" t="s">
        <v>835</v>
      </c>
      <c r="F957" s="30"/>
      <c r="G957" s="30" t="s">
        <v>835</v>
      </c>
      <c r="H957" s="31"/>
      <c r="I957" s="30"/>
      <c r="J957" s="30"/>
      <c r="K957" s="30"/>
      <c r="L957" s="30"/>
      <c r="M957" s="30"/>
      <c r="N957" s="30"/>
      <c r="O957" s="30"/>
      <c r="P957" s="30"/>
      <c r="Q957" s="30"/>
      <c r="R957" s="30"/>
      <c r="S957" s="29"/>
    </row>
    <row r="958">
      <c r="A958" s="30"/>
      <c r="B958" s="30"/>
      <c r="C958" s="30"/>
      <c r="D958" s="30" t="s">
        <v>835</v>
      </c>
      <c r="E958" s="30" t="s">
        <v>835</v>
      </c>
      <c r="F958" s="30"/>
      <c r="G958" s="30" t="s">
        <v>835</v>
      </c>
      <c r="H958" s="31"/>
      <c r="I958" s="30"/>
      <c r="J958" s="30"/>
      <c r="K958" s="30"/>
      <c r="L958" s="30"/>
      <c r="M958" s="30"/>
      <c r="N958" s="30"/>
      <c r="O958" s="30"/>
      <c r="P958" s="30"/>
      <c r="Q958" s="30"/>
      <c r="R958" s="30"/>
      <c r="S958" s="29"/>
    </row>
    <row r="959">
      <c r="A959" s="30"/>
      <c r="B959" s="30"/>
      <c r="C959" s="30"/>
      <c r="D959" s="30" t="s">
        <v>835</v>
      </c>
      <c r="E959" s="30" t="s">
        <v>835</v>
      </c>
      <c r="F959" s="30"/>
      <c r="G959" s="30" t="s">
        <v>835</v>
      </c>
      <c r="H959" s="31"/>
      <c r="I959" s="30"/>
      <c r="J959" s="30"/>
      <c r="K959" s="30"/>
      <c r="L959" s="30"/>
      <c r="M959" s="30"/>
      <c r="N959" s="30"/>
      <c r="O959" s="30"/>
      <c r="P959" s="30"/>
      <c r="Q959" s="30"/>
      <c r="R959" s="30"/>
      <c r="S959" s="29"/>
    </row>
    <row r="960">
      <c r="A960" s="30"/>
      <c r="B960" s="30"/>
      <c r="C960" s="30"/>
      <c r="D960" s="30" t="s">
        <v>835</v>
      </c>
      <c r="E960" s="30" t="s">
        <v>835</v>
      </c>
      <c r="F960" s="30"/>
      <c r="G960" s="30" t="s">
        <v>835</v>
      </c>
      <c r="H960" s="31"/>
      <c r="I960" s="30"/>
      <c r="J960" s="30"/>
      <c r="K960" s="30"/>
      <c r="L960" s="30"/>
      <c r="M960" s="30"/>
      <c r="N960" s="30"/>
      <c r="O960" s="30"/>
      <c r="P960" s="30"/>
      <c r="Q960" s="30"/>
      <c r="R960" s="30"/>
      <c r="S960" s="29"/>
    </row>
    <row r="961">
      <c r="A961" s="30"/>
      <c r="B961" s="30"/>
      <c r="C961" s="30"/>
      <c r="D961" s="30" t="s">
        <v>835</v>
      </c>
      <c r="E961" s="30" t="s">
        <v>835</v>
      </c>
      <c r="F961" s="30"/>
      <c r="G961" s="30" t="s">
        <v>835</v>
      </c>
      <c r="H961" s="31"/>
      <c r="I961" s="30"/>
      <c r="J961" s="30"/>
      <c r="K961" s="30"/>
      <c r="L961" s="30"/>
      <c r="M961" s="30"/>
      <c r="N961" s="30"/>
      <c r="O961" s="30"/>
      <c r="P961" s="30"/>
      <c r="Q961" s="30"/>
      <c r="R961" s="30"/>
      <c r="S961" s="29"/>
    </row>
    <row r="962">
      <c r="A962" s="30"/>
      <c r="B962" s="30"/>
      <c r="C962" s="30"/>
      <c r="D962" s="30" t="s">
        <v>835</v>
      </c>
      <c r="E962" s="30" t="s">
        <v>835</v>
      </c>
      <c r="F962" s="30"/>
      <c r="G962" s="30" t="s">
        <v>835</v>
      </c>
      <c r="H962" s="31"/>
      <c r="I962" s="30"/>
      <c r="J962" s="30"/>
      <c r="K962" s="30"/>
      <c r="L962" s="30"/>
      <c r="M962" s="30"/>
      <c r="N962" s="30"/>
      <c r="O962" s="30"/>
      <c r="P962" s="30"/>
      <c r="Q962" s="30"/>
      <c r="R962" s="30"/>
      <c r="S962" s="29"/>
    </row>
    <row r="963">
      <c r="A963" s="30"/>
      <c r="B963" s="30"/>
      <c r="C963" s="30"/>
      <c r="D963" s="30" t="s">
        <v>835</v>
      </c>
      <c r="E963" s="30" t="s">
        <v>835</v>
      </c>
      <c r="F963" s="30"/>
      <c r="G963" s="30" t="s">
        <v>835</v>
      </c>
      <c r="H963" s="31"/>
      <c r="I963" s="30"/>
      <c r="J963" s="30"/>
      <c r="K963" s="30"/>
      <c r="L963" s="30"/>
      <c r="M963" s="30"/>
      <c r="N963" s="30"/>
      <c r="O963" s="30"/>
      <c r="P963" s="30"/>
      <c r="Q963" s="30"/>
      <c r="R963" s="30"/>
      <c r="S963" s="29"/>
    </row>
    <row r="964">
      <c r="A964" s="30"/>
      <c r="B964" s="30"/>
      <c r="C964" s="30"/>
      <c r="D964" s="30" t="s">
        <v>835</v>
      </c>
      <c r="E964" s="30" t="s">
        <v>835</v>
      </c>
      <c r="F964" s="30"/>
      <c r="G964" s="30" t="s">
        <v>835</v>
      </c>
      <c r="H964" s="31"/>
      <c r="I964" s="30"/>
      <c r="J964" s="30"/>
      <c r="K964" s="30"/>
      <c r="L964" s="30"/>
      <c r="M964" s="30"/>
      <c r="N964" s="30"/>
      <c r="O964" s="30"/>
      <c r="P964" s="30"/>
      <c r="Q964" s="30"/>
      <c r="R964" s="30"/>
      <c r="S964" s="29"/>
    </row>
    <row r="965">
      <c r="A965" s="30"/>
      <c r="B965" s="30"/>
      <c r="C965" s="30"/>
      <c r="D965" s="30" t="s">
        <v>835</v>
      </c>
      <c r="E965" s="30" t="s">
        <v>835</v>
      </c>
      <c r="F965" s="30"/>
      <c r="G965" s="30" t="s">
        <v>835</v>
      </c>
      <c r="H965" s="31"/>
      <c r="I965" s="30"/>
      <c r="J965" s="30"/>
      <c r="K965" s="30"/>
      <c r="L965" s="30"/>
      <c r="M965" s="30"/>
      <c r="N965" s="30"/>
      <c r="O965" s="30"/>
      <c r="P965" s="30"/>
      <c r="Q965" s="30"/>
      <c r="R965" s="30"/>
      <c r="S965" s="29"/>
    </row>
    <row r="966">
      <c r="A966" s="30"/>
      <c r="B966" s="30"/>
      <c r="C966" s="30"/>
      <c r="D966" s="30" t="s">
        <v>835</v>
      </c>
      <c r="E966" s="30" t="s">
        <v>835</v>
      </c>
      <c r="F966" s="30"/>
      <c r="G966" s="30" t="s">
        <v>835</v>
      </c>
      <c r="H966" s="31"/>
      <c r="I966" s="30"/>
      <c r="J966" s="30"/>
      <c r="K966" s="30"/>
      <c r="L966" s="30"/>
      <c r="M966" s="30"/>
      <c r="N966" s="30"/>
      <c r="O966" s="30"/>
      <c r="P966" s="30"/>
      <c r="Q966" s="30"/>
      <c r="R966" s="30"/>
      <c r="S966" s="29"/>
    </row>
    <row r="967">
      <c r="A967" s="30"/>
      <c r="B967" s="30"/>
      <c r="C967" s="30"/>
      <c r="D967" s="30" t="s">
        <v>835</v>
      </c>
      <c r="E967" s="30" t="s">
        <v>835</v>
      </c>
      <c r="F967" s="30"/>
      <c r="G967" s="30" t="s">
        <v>835</v>
      </c>
      <c r="H967" s="31"/>
      <c r="I967" s="30"/>
      <c r="J967" s="30"/>
      <c r="K967" s="30"/>
      <c r="L967" s="30"/>
      <c r="M967" s="30"/>
      <c r="N967" s="30"/>
      <c r="O967" s="30"/>
      <c r="P967" s="30"/>
      <c r="Q967" s="30"/>
      <c r="R967" s="30"/>
      <c r="S967" s="29"/>
    </row>
    <row r="968">
      <c r="A968" s="30"/>
      <c r="B968" s="30"/>
      <c r="C968" s="30"/>
      <c r="D968" s="30" t="s">
        <v>835</v>
      </c>
      <c r="E968" s="30" t="s">
        <v>835</v>
      </c>
      <c r="F968" s="30"/>
      <c r="G968" s="30" t="s">
        <v>835</v>
      </c>
      <c r="H968" s="31"/>
      <c r="I968" s="30"/>
      <c r="J968" s="30"/>
      <c r="K968" s="30"/>
      <c r="L968" s="30"/>
      <c r="M968" s="30"/>
      <c r="N968" s="30"/>
      <c r="O968" s="30"/>
      <c r="P968" s="30"/>
      <c r="Q968" s="30"/>
      <c r="R968" s="30"/>
      <c r="S968" s="29"/>
    </row>
    <row r="969">
      <c r="A969" s="30"/>
      <c r="B969" s="30"/>
      <c r="C969" s="30"/>
      <c r="D969" s="30" t="s">
        <v>835</v>
      </c>
      <c r="E969" s="30" t="s">
        <v>835</v>
      </c>
      <c r="F969" s="30"/>
      <c r="G969" s="30" t="s">
        <v>835</v>
      </c>
      <c r="H969" s="31"/>
      <c r="I969" s="30"/>
      <c r="J969" s="30"/>
      <c r="K969" s="30"/>
      <c r="L969" s="30"/>
      <c r="M969" s="30"/>
      <c r="N969" s="30"/>
      <c r="O969" s="30"/>
      <c r="P969" s="30"/>
      <c r="Q969" s="30"/>
      <c r="R969" s="30"/>
      <c r="S969" s="29"/>
    </row>
    <row r="970">
      <c r="A970" s="30"/>
      <c r="B970" s="30"/>
      <c r="C970" s="30"/>
      <c r="D970" s="30" t="s">
        <v>835</v>
      </c>
      <c r="E970" s="30" t="s">
        <v>835</v>
      </c>
      <c r="F970" s="30"/>
      <c r="G970" s="30" t="s">
        <v>835</v>
      </c>
      <c r="H970" s="31"/>
      <c r="I970" s="30"/>
      <c r="J970" s="30"/>
      <c r="K970" s="30"/>
      <c r="L970" s="30"/>
      <c r="M970" s="30"/>
      <c r="N970" s="30"/>
      <c r="O970" s="30"/>
      <c r="P970" s="30"/>
      <c r="Q970" s="30"/>
      <c r="R970" s="30"/>
      <c r="S970" s="29"/>
    </row>
    <row r="971">
      <c r="A971" s="30"/>
      <c r="B971" s="30"/>
      <c r="C971" s="30"/>
      <c r="D971" s="30" t="s">
        <v>835</v>
      </c>
      <c r="E971" s="30" t="s">
        <v>835</v>
      </c>
      <c r="F971" s="30"/>
      <c r="G971" s="30" t="s">
        <v>835</v>
      </c>
      <c r="H971" s="31"/>
      <c r="I971" s="30"/>
      <c r="J971" s="30"/>
      <c r="K971" s="30"/>
      <c r="L971" s="30"/>
      <c r="M971" s="30"/>
      <c r="N971" s="30"/>
      <c r="O971" s="30"/>
      <c r="P971" s="30"/>
      <c r="Q971" s="30"/>
      <c r="R971" s="30"/>
      <c r="S971" s="29"/>
    </row>
    <row r="972">
      <c r="A972" s="30"/>
      <c r="B972" s="30"/>
      <c r="C972" s="30"/>
      <c r="D972" s="30" t="s">
        <v>835</v>
      </c>
      <c r="E972" s="30" t="s">
        <v>835</v>
      </c>
      <c r="F972" s="30"/>
      <c r="G972" s="30" t="s">
        <v>835</v>
      </c>
      <c r="H972" s="31"/>
      <c r="I972" s="30"/>
      <c r="J972" s="30"/>
      <c r="K972" s="30"/>
      <c r="L972" s="30"/>
      <c r="M972" s="30"/>
      <c r="N972" s="30"/>
      <c r="O972" s="30"/>
      <c r="P972" s="30"/>
      <c r="Q972" s="30"/>
      <c r="R972" s="30"/>
      <c r="S972" s="29"/>
    </row>
    <row r="973">
      <c r="A973" s="30"/>
      <c r="B973" s="30"/>
      <c r="C973" s="30"/>
      <c r="D973" s="30" t="s">
        <v>835</v>
      </c>
      <c r="E973" s="30" t="s">
        <v>835</v>
      </c>
      <c r="F973" s="30"/>
      <c r="G973" s="30" t="s">
        <v>835</v>
      </c>
      <c r="H973" s="31"/>
      <c r="I973" s="30"/>
      <c r="J973" s="30"/>
      <c r="K973" s="30"/>
      <c r="L973" s="30"/>
      <c r="M973" s="30"/>
      <c r="N973" s="30"/>
      <c r="O973" s="30"/>
      <c r="P973" s="30"/>
      <c r="Q973" s="30"/>
      <c r="R973" s="30"/>
      <c r="S973" s="29"/>
    </row>
    <row r="974">
      <c r="A974" s="30"/>
      <c r="B974" s="30"/>
      <c r="C974" s="30"/>
      <c r="D974" s="30" t="s">
        <v>835</v>
      </c>
      <c r="E974" s="30" t="s">
        <v>835</v>
      </c>
      <c r="F974" s="30"/>
      <c r="G974" s="30" t="s">
        <v>835</v>
      </c>
      <c r="H974" s="31"/>
      <c r="I974" s="30"/>
      <c r="J974" s="30"/>
      <c r="K974" s="30"/>
      <c r="L974" s="30"/>
      <c r="M974" s="30"/>
      <c r="N974" s="30"/>
      <c r="O974" s="30"/>
      <c r="P974" s="30"/>
      <c r="Q974" s="30"/>
      <c r="R974" s="30"/>
      <c r="S974" s="29"/>
    </row>
    <row r="975">
      <c r="A975" s="30"/>
      <c r="B975" s="30"/>
      <c r="C975" s="30"/>
      <c r="D975" s="30" t="s">
        <v>835</v>
      </c>
      <c r="E975" s="30" t="s">
        <v>835</v>
      </c>
      <c r="F975" s="30"/>
      <c r="G975" s="30" t="s">
        <v>835</v>
      </c>
      <c r="H975" s="31"/>
      <c r="I975" s="30"/>
      <c r="J975" s="30"/>
      <c r="K975" s="30"/>
      <c r="L975" s="30"/>
      <c r="M975" s="30"/>
      <c r="N975" s="30"/>
      <c r="O975" s="30"/>
      <c r="P975" s="30"/>
      <c r="Q975" s="30"/>
      <c r="R975" s="30"/>
      <c r="S975" s="29"/>
    </row>
    <row r="976">
      <c r="A976" s="30"/>
      <c r="B976" s="30"/>
      <c r="C976" s="30"/>
      <c r="D976" s="30" t="s">
        <v>835</v>
      </c>
      <c r="E976" s="30" t="s">
        <v>835</v>
      </c>
      <c r="F976" s="30"/>
      <c r="G976" s="30" t="s">
        <v>835</v>
      </c>
      <c r="H976" s="31"/>
      <c r="I976" s="30"/>
      <c r="J976" s="30"/>
      <c r="K976" s="30"/>
      <c r="L976" s="30"/>
      <c r="M976" s="30"/>
      <c r="N976" s="30"/>
      <c r="O976" s="30"/>
      <c r="P976" s="30"/>
      <c r="Q976" s="30"/>
      <c r="R976" s="30"/>
      <c r="S976" s="29"/>
    </row>
    <row r="977">
      <c r="A977" s="30"/>
      <c r="B977" s="30"/>
      <c r="C977" s="30"/>
      <c r="D977" s="30" t="s">
        <v>835</v>
      </c>
      <c r="E977" s="30" t="s">
        <v>835</v>
      </c>
      <c r="F977" s="30"/>
      <c r="G977" s="30" t="s">
        <v>835</v>
      </c>
      <c r="H977" s="31"/>
      <c r="I977" s="30"/>
      <c r="J977" s="30"/>
      <c r="K977" s="30"/>
      <c r="L977" s="30"/>
      <c r="M977" s="30"/>
      <c r="N977" s="30"/>
      <c r="O977" s="30"/>
      <c r="P977" s="30"/>
      <c r="Q977" s="30"/>
      <c r="R977" s="30"/>
      <c r="S977" s="29"/>
    </row>
    <row r="978">
      <c r="A978" s="30"/>
      <c r="B978" s="30"/>
      <c r="C978" s="30"/>
      <c r="D978" s="30" t="s">
        <v>835</v>
      </c>
      <c r="E978" s="30" t="s">
        <v>835</v>
      </c>
      <c r="F978" s="30"/>
      <c r="G978" s="30" t="s">
        <v>835</v>
      </c>
      <c r="H978" s="31"/>
      <c r="I978" s="30"/>
      <c r="J978" s="30"/>
      <c r="K978" s="30"/>
      <c r="L978" s="30"/>
      <c r="M978" s="30"/>
      <c r="N978" s="30"/>
      <c r="O978" s="30"/>
      <c r="P978" s="30"/>
      <c r="Q978" s="30"/>
      <c r="R978" s="30"/>
      <c r="S978" s="29"/>
    </row>
    <row r="979">
      <c r="A979" s="30"/>
      <c r="B979" s="30"/>
      <c r="C979" s="30"/>
      <c r="D979" s="30" t="s">
        <v>835</v>
      </c>
      <c r="E979" s="30" t="s">
        <v>835</v>
      </c>
      <c r="F979" s="30"/>
      <c r="G979" s="30" t="s">
        <v>835</v>
      </c>
      <c r="H979" s="31"/>
      <c r="I979" s="30"/>
      <c r="J979" s="30"/>
      <c r="K979" s="30"/>
      <c r="L979" s="30"/>
      <c r="M979" s="30"/>
      <c r="N979" s="30"/>
      <c r="O979" s="30"/>
      <c r="P979" s="30"/>
      <c r="Q979" s="30"/>
      <c r="R979" s="30"/>
      <c r="S979" s="29"/>
    </row>
    <row r="980">
      <c r="A980" s="30"/>
      <c r="B980" s="30"/>
      <c r="C980" s="30"/>
      <c r="D980" s="30" t="s">
        <v>835</v>
      </c>
      <c r="E980" s="30" t="s">
        <v>835</v>
      </c>
      <c r="F980" s="30"/>
      <c r="G980" s="30" t="s">
        <v>835</v>
      </c>
      <c r="H980" s="31"/>
      <c r="I980" s="30"/>
      <c r="J980" s="30"/>
      <c r="K980" s="30"/>
      <c r="L980" s="30"/>
      <c r="M980" s="30"/>
      <c r="N980" s="30"/>
      <c r="O980" s="30"/>
      <c r="P980" s="30"/>
      <c r="Q980" s="30"/>
      <c r="R980" s="30"/>
      <c r="S980" s="29"/>
    </row>
    <row r="981">
      <c r="A981" s="30"/>
      <c r="B981" s="30"/>
      <c r="C981" s="30"/>
      <c r="D981" s="30" t="s">
        <v>835</v>
      </c>
      <c r="E981" s="30" t="s">
        <v>835</v>
      </c>
      <c r="F981" s="30"/>
      <c r="G981" s="30" t="s">
        <v>835</v>
      </c>
      <c r="H981" s="31"/>
      <c r="I981" s="30"/>
      <c r="J981" s="30"/>
      <c r="K981" s="30"/>
      <c r="L981" s="30"/>
      <c r="M981" s="30"/>
      <c r="N981" s="30"/>
      <c r="O981" s="30"/>
      <c r="P981" s="30"/>
      <c r="Q981" s="30"/>
      <c r="R981" s="30"/>
      <c r="S981" s="29"/>
    </row>
    <row r="982">
      <c r="A982" s="30"/>
      <c r="B982" s="30"/>
      <c r="C982" s="30"/>
      <c r="D982" s="30" t="s">
        <v>835</v>
      </c>
      <c r="E982" s="30" t="s">
        <v>835</v>
      </c>
      <c r="F982" s="30"/>
      <c r="G982" s="30" t="s">
        <v>835</v>
      </c>
      <c r="H982" s="31"/>
      <c r="I982" s="30"/>
      <c r="J982" s="30"/>
      <c r="K982" s="30"/>
      <c r="L982" s="30"/>
      <c r="M982" s="30"/>
      <c r="N982" s="30"/>
      <c r="O982" s="30"/>
      <c r="P982" s="30"/>
      <c r="Q982" s="30"/>
      <c r="R982" s="30"/>
      <c r="S982" s="29"/>
    </row>
    <row r="983">
      <c r="A983" s="30"/>
      <c r="B983" s="30"/>
      <c r="C983" s="30"/>
      <c r="D983" s="30" t="s">
        <v>835</v>
      </c>
      <c r="E983" s="30" t="s">
        <v>835</v>
      </c>
      <c r="F983" s="30"/>
      <c r="G983" s="30" t="s">
        <v>835</v>
      </c>
      <c r="H983" s="31"/>
      <c r="I983" s="30"/>
      <c r="J983" s="30"/>
      <c r="K983" s="30"/>
      <c r="L983" s="30"/>
      <c r="M983" s="30"/>
      <c r="N983" s="30"/>
      <c r="O983" s="30"/>
      <c r="P983" s="30"/>
      <c r="Q983" s="30"/>
      <c r="R983" s="30"/>
      <c r="S983" s="29"/>
    </row>
    <row r="984">
      <c r="A984" s="30"/>
      <c r="B984" s="30"/>
      <c r="C984" s="30"/>
      <c r="D984" s="30" t="s">
        <v>835</v>
      </c>
      <c r="E984" s="30" t="s">
        <v>835</v>
      </c>
      <c r="F984" s="30"/>
      <c r="G984" s="30" t="s">
        <v>835</v>
      </c>
      <c r="H984" s="31"/>
      <c r="I984" s="30"/>
      <c r="J984" s="30"/>
      <c r="K984" s="30"/>
      <c r="L984" s="30"/>
      <c r="M984" s="30"/>
      <c r="N984" s="30"/>
      <c r="O984" s="30"/>
      <c r="P984" s="30"/>
      <c r="Q984" s="30"/>
      <c r="R984" s="30"/>
      <c r="S984" s="29"/>
    </row>
    <row r="985">
      <c r="A985" s="30"/>
      <c r="B985" s="30"/>
      <c r="C985" s="30"/>
      <c r="D985" s="30" t="s">
        <v>835</v>
      </c>
      <c r="E985" s="30" t="s">
        <v>835</v>
      </c>
      <c r="F985" s="30"/>
      <c r="G985" s="30" t="s">
        <v>835</v>
      </c>
      <c r="H985" s="31"/>
      <c r="I985" s="30"/>
      <c r="J985" s="30"/>
      <c r="K985" s="30"/>
      <c r="L985" s="30"/>
      <c r="M985" s="30"/>
      <c r="N985" s="30"/>
      <c r="O985" s="30"/>
      <c r="P985" s="30"/>
      <c r="Q985" s="30"/>
      <c r="R985" s="30"/>
      <c r="S985" s="29"/>
    </row>
    <row r="986">
      <c r="A986" s="30"/>
      <c r="B986" s="30"/>
      <c r="C986" s="30"/>
      <c r="D986" s="30" t="s">
        <v>835</v>
      </c>
      <c r="E986" s="30" t="s">
        <v>835</v>
      </c>
      <c r="F986" s="30"/>
      <c r="G986" s="30" t="s">
        <v>835</v>
      </c>
      <c r="H986" s="31"/>
      <c r="I986" s="30"/>
      <c r="J986" s="30"/>
      <c r="K986" s="30"/>
      <c r="L986" s="30"/>
      <c r="M986" s="30"/>
      <c r="N986" s="30"/>
      <c r="O986" s="30"/>
      <c r="P986" s="30"/>
      <c r="Q986" s="30"/>
      <c r="R986" s="30"/>
      <c r="S986" s="29"/>
    </row>
    <row r="987">
      <c r="A987" s="30"/>
      <c r="B987" s="30"/>
      <c r="C987" s="30"/>
      <c r="D987" s="30" t="s">
        <v>835</v>
      </c>
      <c r="E987" s="30" t="s">
        <v>835</v>
      </c>
      <c r="F987" s="30"/>
      <c r="G987" s="30" t="s">
        <v>835</v>
      </c>
      <c r="H987" s="31"/>
      <c r="I987" s="30"/>
      <c r="J987" s="30"/>
      <c r="K987" s="30"/>
      <c r="L987" s="30"/>
      <c r="M987" s="30"/>
      <c r="N987" s="30"/>
      <c r="O987" s="30"/>
      <c r="P987" s="30"/>
      <c r="Q987" s="30"/>
      <c r="R987" s="30"/>
      <c r="S987" s="29"/>
    </row>
    <row r="988">
      <c r="A988" s="30"/>
      <c r="B988" s="30"/>
      <c r="C988" s="30"/>
      <c r="D988" s="30" t="s">
        <v>835</v>
      </c>
      <c r="E988" s="30" t="s">
        <v>835</v>
      </c>
      <c r="F988" s="30"/>
      <c r="G988" s="30" t="s">
        <v>835</v>
      </c>
      <c r="H988" s="31"/>
      <c r="I988" s="30"/>
      <c r="J988" s="30"/>
      <c r="K988" s="30"/>
      <c r="L988" s="30"/>
      <c r="M988" s="30"/>
      <c r="N988" s="30"/>
      <c r="O988" s="30"/>
      <c r="P988" s="30"/>
      <c r="Q988" s="30"/>
      <c r="R988" s="30"/>
      <c r="S988" s="29"/>
    </row>
    <row r="989">
      <c r="A989" s="30"/>
      <c r="B989" s="30"/>
      <c r="C989" s="30"/>
      <c r="D989" s="30" t="s">
        <v>835</v>
      </c>
      <c r="E989" s="30" t="s">
        <v>835</v>
      </c>
      <c r="F989" s="30"/>
      <c r="G989" s="30" t="s">
        <v>835</v>
      </c>
      <c r="H989" s="31"/>
      <c r="I989" s="30"/>
      <c r="J989" s="30"/>
      <c r="K989" s="30"/>
      <c r="L989" s="30"/>
      <c r="M989" s="30"/>
      <c r="N989" s="30"/>
      <c r="O989" s="30"/>
      <c r="P989" s="30"/>
      <c r="Q989" s="30"/>
      <c r="R989" s="30"/>
      <c r="S989" s="29"/>
    </row>
    <row r="990">
      <c r="A990" s="30"/>
      <c r="B990" s="30"/>
      <c r="C990" s="30"/>
      <c r="D990" s="30" t="s">
        <v>835</v>
      </c>
      <c r="E990" s="30" t="s">
        <v>835</v>
      </c>
      <c r="F990" s="30"/>
      <c r="G990" s="30" t="s">
        <v>835</v>
      </c>
      <c r="H990" s="31"/>
      <c r="I990" s="30"/>
      <c r="J990" s="30"/>
      <c r="K990" s="30"/>
      <c r="L990" s="30"/>
      <c r="M990" s="30"/>
      <c r="N990" s="30"/>
      <c r="O990" s="30"/>
      <c r="P990" s="30"/>
      <c r="Q990" s="30"/>
      <c r="R990" s="30"/>
      <c r="S990" s="29"/>
    </row>
    <row r="991">
      <c r="A991" s="30"/>
      <c r="B991" s="30"/>
      <c r="C991" s="30"/>
      <c r="D991" s="30" t="s">
        <v>835</v>
      </c>
      <c r="E991" s="30" t="s">
        <v>835</v>
      </c>
      <c r="F991" s="30"/>
      <c r="G991" s="30" t="s">
        <v>835</v>
      </c>
      <c r="H991" s="31"/>
      <c r="I991" s="30"/>
      <c r="J991" s="30"/>
      <c r="K991" s="30"/>
      <c r="L991" s="30"/>
      <c r="M991" s="30"/>
      <c r="N991" s="30"/>
      <c r="O991" s="30"/>
      <c r="P991" s="30"/>
      <c r="Q991" s="30"/>
      <c r="R991" s="30"/>
      <c r="S991" s="29"/>
    </row>
    <row r="992">
      <c r="A992" s="30"/>
      <c r="B992" s="30"/>
      <c r="C992" s="30"/>
      <c r="D992" s="30" t="s">
        <v>835</v>
      </c>
      <c r="E992" s="30" t="s">
        <v>835</v>
      </c>
      <c r="F992" s="30"/>
      <c r="G992" s="30" t="s">
        <v>835</v>
      </c>
      <c r="H992" s="31"/>
      <c r="I992" s="30"/>
      <c r="J992" s="30"/>
      <c r="K992" s="30"/>
      <c r="L992" s="30"/>
      <c r="M992" s="30"/>
      <c r="N992" s="30"/>
      <c r="O992" s="30"/>
      <c r="P992" s="30"/>
      <c r="Q992" s="30"/>
      <c r="R992" s="30"/>
      <c r="S992" s="29"/>
    </row>
    <row r="993">
      <c r="A993" s="30"/>
      <c r="B993" s="30"/>
      <c r="C993" s="30"/>
      <c r="D993" s="30" t="s">
        <v>835</v>
      </c>
      <c r="E993" s="30" t="s">
        <v>835</v>
      </c>
      <c r="F993" s="30"/>
      <c r="G993" s="30" t="s">
        <v>835</v>
      </c>
      <c r="H993" s="31"/>
      <c r="I993" s="30"/>
      <c r="J993" s="30"/>
      <c r="K993" s="30"/>
      <c r="L993" s="30"/>
      <c r="M993" s="30"/>
      <c r="N993" s="30"/>
      <c r="O993" s="30"/>
      <c r="P993" s="30"/>
      <c r="Q993" s="30"/>
      <c r="R993" s="30"/>
      <c r="S993" s="29"/>
    </row>
    <row r="994">
      <c r="A994" s="30"/>
      <c r="B994" s="30"/>
      <c r="C994" s="30"/>
      <c r="D994" s="30" t="s">
        <v>835</v>
      </c>
      <c r="E994" s="30" t="s">
        <v>835</v>
      </c>
      <c r="F994" s="30"/>
      <c r="G994" s="30" t="s">
        <v>835</v>
      </c>
      <c r="H994" s="31"/>
      <c r="I994" s="30"/>
      <c r="J994" s="30"/>
      <c r="K994" s="30"/>
      <c r="L994" s="30"/>
      <c r="M994" s="30"/>
      <c r="N994" s="30"/>
      <c r="O994" s="30"/>
      <c r="P994" s="30"/>
      <c r="Q994" s="30"/>
      <c r="R994" s="30"/>
      <c r="S994" s="29"/>
    </row>
    <row r="995">
      <c r="A995" s="30"/>
      <c r="B995" s="30"/>
      <c r="C995" s="30"/>
      <c r="D995" s="30" t="s">
        <v>835</v>
      </c>
      <c r="E995" s="30" t="s">
        <v>835</v>
      </c>
      <c r="F995" s="30"/>
      <c r="G995" s="30" t="s">
        <v>835</v>
      </c>
      <c r="H995" s="31"/>
      <c r="I995" s="30"/>
      <c r="J995" s="30"/>
      <c r="K995" s="30"/>
      <c r="L995" s="30"/>
      <c r="M995" s="30"/>
      <c r="N995" s="30"/>
      <c r="O995" s="30"/>
      <c r="P995" s="30"/>
      <c r="Q995" s="30"/>
      <c r="R995" s="30"/>
      <c r="S995" s="29"/>
    </row>
    <row r="996">
      <c r="A996" s="30"/>
      <c r="B996" s="30"/>
      <c r="C996" s="30"/>
      <c r="D996" s="30" t="s">
        <v>835</v>
      </c>
      <c r="E996" s="30" t="s">
        <v>835</v>
      </c>
      <c r="F996" s="30"/>
      <c r="G996" s="30" t="s">
        <v>835</v>
      </c>
      <c r="H996" s="31"/>
      <c r="I996" s="30"/>
      <c r="J996" s="30"/>
      <c r="K996" s="30"/>
      <c r="L996" s="30"/>
      <c r="M996" s="30"/>
      <c r="N996" s="30"/>
      <c r="O996" s="30"/>
      <c r="P996" s="30"/>
      <c r="Q996" s="30"/>
      <c r="R996" s="30"/>
      <c r="S996" s="29"/>
    </row>
    <row r="997">
      <c r="A997" s="30"/>
      <c r="B997" s="30"/>
      <c r="C997" s="30"/>
      <c r="D997" s="30" t="s">
        <v>835</v>
      </c>
      <c r="E997" s="30" t="s">
        <v>835</v>
      </c>
      <c r="F997" s="30"/>
      <c r="G997" s="30" t="s">
        <v>835</v>
      </c>
      <c r="H997" s="31"/>
      <c r="I997" s="30"/>
      <c r="J997" s="30"/>
      <c r="K997" s="30"/>
      <c r="L997" s="30"/>
      <c r="M997" s="30"/>
      <c r="N997" s="30"/>
      <c r="O997" s="30"/>
      <c r="P997" s="30"/>
      <c r="Q997" s="30"/>
      <c r="R997" s="30"/>
      <c r="S997" s="29"/>
    </row>
    <row r="998">
      <c r="A998" s="30"/>
      <c r="B998" s="30"/>
      <c r="C998" s="30"/>
      <c r="D998" s="30" t="s">
        <v>835</v>
      </c>
      <c r="E998" s="30" t="s">
        <v>835</v>
      </c>
      <c r="F998" s="30"/>
      <c r="G998" s="30" t="s">
        <v>835</v>
      </c>
      <c r="H998" s="31"/>
      <c r="I998" s="30"/>
      <c r="J998" s="30"/>
      <c r="K998" s="30"/>
      <c r="L998" s="30"/>
      <c r="M998" s="30"/>
      <c r="N998" s="30"/>
      <c r="O998" s="30"/>
      <c r="P998" s="30"/>
      <c r="Q998" s="30"/>
      <c r="R998" s="30"/>
      <c r="S998" s="29"/>
    </row>
    <row r="999">
      <c r="A999" s="30"/>
      <c r="B999" s="30"/>
      <c r="C999" s="30"/>
      <c r="D999" s="30" t="s">
        <v>835</v>
      </c>
      <c r="E999" s="30" t="s">
        <v>835</v>
      </c>
      <c r="F999" s="30"/>
      <c r="G999" s="30" t="s">
        <v>835</v>
      </c>
      <c r="H999" s="31"/>
      <c r="I999" s="30"/>
      <c r="J999" s="30"/>
      <c r="K999" s="30"/>
      <c r="L999" s="30"/>
      <c r="M999" s="30"/>
      <c r="N999" s="30"/>
      <c r="O999" s="30"/>
      <c r="P999" s="30"/>
      <c r="Q999" s="30"/>
      <c r="R999" s="30"/>
      <c r="S999" s="29"/>
    </row>
    <row r="1000">
      <c r="A1000" s="30"/>
      <c r="B1000" s="30"/>
      <c r="C1000" s="30"/>
      <c r="D1000" s="30"/>
      <c r="E1000" s="30"/>
      <c r="F1000" s="30"/>
      <c r="G1000" s="30"/>
      <c r="H1000" s="31"/>
      <c r="I1000" s="30"/>
      <c r="J1000" s="30"/>
      <c r="K1000" s="30"/>
      <c r="L1000" s="30"/>
      <c r="M1000" s="30"/>
      <c r="N1000" s="30"/>
      <c r="O1000" s="30"/>
      <c r="P1000" s="30"/>
      <c r="Q1000" s="30"/>
      <c r="R1000" s="30"/>
      <c r="S1000" s="29"/>
    </row>
    <row r="1001">
      <c r="H1001" s="31"/>
    </row>
  </sheetData>
  <mergeCells count="4">
    <mergeCell ref="A1:G1"/>
    <mergeCell ref="H1:L1"/>
    <mergeCell ref="M1:Q1"/>
    <mergeCell ref="D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9"/>
      <c r="J1" s="19"/>
      <c r="K1" s="20"/>
      <c r="L1" s="17" t="s">
        <v>815</v>
      </c>
      <c r="M1" s="19"/>
      <c r="N1" s="19"/>
      <c r="O1" s="20"/>
      <c r="P1" s="57"/>
      <c r="Q1" s="58"/>
    </row>
    <row r="2">
      <c r="A2" s="32" t="s">
        <v>816</v>
      </c>
      <c r="B2" s="32" t="s">
        <v>817</v>
      </c>
      <c r="C2" s="16" t="s">
        <v>818</v>
      </c>
      <c r="D2" s="46" t="s">
        <v>836</v>
      </c>
      <c r="E2" s="19"/>
      <c r="F2" s="19"/>
      <c r="G2" s="20"/>
      <c r="H2" s="16" t="s">
        <v>851</v>
      </c>
      <c r="I2" s="16" t="s">
        <v>852</v>
      </c>
      <c r="J2" s="16" t="s">
        <v>853</v>
      </c>
      <c r="K2" s="16" t="s">
        <v>854</v>
      </c>
      <c r="L2" s="16" t="s">
        <v>855</v>
      </c>
      <c r="M2" s="16" t="s">
        <v>856</v>
      </c>
      <c r="N2" s="16" t="s">
        <v>857</v>
      </c>
      <c r="O2" s="16" t="s">
        <v>858</v>
      </c>
      <c r="P2" s="36" t="s">
        <v>29</v>
      </c>
      <c r="Q2" s="58"/>
    </row>
    <row r="3">
      <c r="A3" s="9" t="str">
        <f t="array" ref="A3:R1001">sort(TE!A2:R1001, TE!R2:R1001, 0)</f>
        <v>Brody Foley</v>
      </c>
      <c r="B3" s="30" t="s">
        <v>96</v>
      </c>
      <c r="C3" s="30" t="s">
        <v>52</v>
      </c>
      <c r="D3" s="30" t="s">
        <v>859</v>
      </c>
      <c r="E3" s="30" t="s">
        <v>672</v>
      </c>
      <c r="F3" s="30"/>
      <c r="G3" s="30" t="s">
        <v>860</v>
      </c>
      <c r="H3" s="31"/>
      <c r="I3" s="30" t="s">
        <v>344</v>
      </c>
      <c r="J3" s="30" t="s">
        <v>655</v>
      </c>
      <c r="K3" s="30" t="s">
        <v>166</v>
      </c>
      <c r="L3" s="30" t="s">
        <v>346</v>
      </c>
      <c r="M3" s="30" t="s">
        <v>339</v>
      </c>
      <c r="N3" s="30" t="s">
        <v>648</v>
      </c>
      <c r="O3" s="30" t="s">
        <v>649</v>
      </c>
      <c r="P3" s="29" t="s">
        <v>650</v>
      </c>
      <c r="Q3" s="30" t="s">
        <v>657</v>
      </c>
      <c r="R3" s="29">
        <v>4.605555555555556</v>
      </c>
    </row>
    <row r="4">
      <c r="A4" s="30" t="s">
        <v>716</v>
      </c>
      <c r="B4" s="30" t="s">
        <v>151</v>
      </c>
      <c r="C4" s="30" t="s">
        <v>52</v>
      </c>
      <c r="D4" s="30" t="s">
        <v>859</v>
      </c>
      <c r="E4" s="30" t="s">
        <v>672</v>
      </c>
      <c r="F4" s="30"/>
      <c r="G4" s="30" t="s">
        <v>860</v>
      </c>
      <c r="H4" s="31"/>
      <c r="I4" s="30" t="s">
        <v>344</v>
      </c>
      <c r="J4" s="30" t="s">
        <v>655</v>
      </c>
      <c r="K4" s="30" t="s">
        <v>337</v>
      </c>
      <c r="L4" s="30" t="s">
        <v>338</v>
      </c>
      <c r="M4" s="30" t="s">
        <v>339</v>
      </c>
      <c r="N4" s="30" t="s">
        <v>654</v>
      </c>
      <c r="O4" s="30" t="s">
        <v>656</v>
      </c>
      <c r="P4" s="29" t="s">
        <v>646</v>
      </c>
      <c r="Q4" s="30" t="s">
        <v>651</v>
      </c>
      <c r="R4" s="29">
        <v>4.572222222222222</v>
      </c>
    </row>
    <row r="5">
      <c r="A5" s="30" t="s">
        <v>681</v>
      </c>
      <c r="B5" s="30" t="s">
        <v>74</v>
      </c>
      <c r="C5" s="30" t="s">
        <v>35</v>
      </c>
      <c r="D5" s="30" t="s">
        <v>859</v>
      </c>
      <c r="E5" s="30" t="s">
        <v>672</v>
      </c>
      <c r="F5" s="30"/>
      <c r="G5" s="30" t="s">
        <v>861</v>
      </c>
      <c r="H5" s="31"/>
      <c r="I5" s="30" t="s">
        <v>335</v>
      </c>
      <c r="J5" s="30" t="s">
        <v>655</v>
      </c>
      <c r="K5" s="30" t="s">
        <v>337</v>
      </c>
      <c r="L5" s="30" t="s">
        <v>338</v>
      </c>
      <c r="M5" s="30" t="s">
        <v>339</v>
      </c>
      <c r="N5" s="30" t="s">
        <v>648</v>
      </c>
      <c r="O5" s="30" t="s">
        <v>656</v>
      </c>
      <c r="P5" s="29" t="s">
        <v>660</v>
      </c>
      <c r="Q5" s="30" t="s">
        <v>657</v>
      </c>
      <c r="R5" s="29">
        <v>4.544444444444444</v>
      </c>
    </row>
    <row r="6">
      <c r="A6" s="30" t="s">
        <v>707</v>
      </c>
      <c r="B6" s="30" t="s">
        <v>708</v>
      </c>
      <c r="C6" s="30" t="s">
        <v>52</v>
      </c>
      <c r="D6" s="30" t="s">
        <v>859</v>
      </c>
      <c r="E6" s="30" t="s">
        <v>653</v>
      </c>
      <c r="F6" s="30"/>
      <c r="G6" s="30" t="s">
        <v>860</v>
      </c>
      <c r="H6" s="31"/>
      <c r="I6" s="30" t="s">
        <v>335</v>
      </c>
      <c r="J6" s="30" t="s">
        <v>655</v>
      </c>
      <c r="K6" s="30" t="s">
        <v>194</v>
      </c>
      <c r="L6" s="30" t="s">
        <v>338</v>
      </c>
      <c r="M6" s="30" t="s">
        <v>339</v>
      </c>
      <c r="N6" s="30" t="s">
        <v>654</v>
      </c>
      <c r="O6" s="30" t="s">
        <v>649</v>
      </c>
      <c r="P6" s="29" t="s">
        <v>650</v>
      </c>
      <c r="Q6" s="30" t="s">
        <v>666</v>
      </c>
      <c r="R6" s="29">
        <v>4.5055555555555555</v>
      </c>
    </row>
    <row r="7">
      <c r="A7" s="30" t="s">
        <v>652</v>
      </c>
      <c r="B7" s="30" t="s">
        <v>234</v>
      </c>
      <c r="C7" s="30" t="s">
        <v>35</v>
      </c>
      <c r="D7" s="30" t="s">
        <v>862</v>
      </c>
      <c r="E7" s="30" t="s">
        <v>653</v>
      </c>
      <c r="F7" s="30"/>
      <c r="G7" s="30" t="s">
        <v>860</v>
      </c>
      <c r="H7" s="31"/>
      <c r="I7" s="30" t="s">
        <v>344</v>
      </c>
      <c r="J7" s="30" t="s">
        <v>643</v>
      </c>
      <c r="K7" s="30" t="s">
        <v>194</v>
      </c>
      <c r="L7" s="30" t="s">
        <v>338</v>
      </c>
      <c r="M7" s="30" t="s">
        <v>339</v>
      </c>
      <c r="N7" s="30" t="s">
        <v>654</v>
      </c>
      <c r="O7" s="30" t="s">
        <v>649</v>
      </c>
      <c r="P7" s="29" t="s">
        <v>646</v>
      </c>
      <c r="Q7" s="30" t="s">
        <v>647</v>
      </c>
      <c r="R7" s="29">
        <v>4.422222222222222</v>
      </c>
    </row>
    <row r="8">
      <c r="A8" s="30" t="s">
        <v>694</v>
      </c>
      <c r="B8" s="30" t="s">
        <v>380</v>
      </c>
      <c r="C8" s="30" t="s">
        <v>52</v>
      </c>
      <c r="D8" s="30" t="s">
        <v>862</v>
      </c>
      <c r="E8" s="30" t="s">
        <v>672</v>
      </c>
      <c r="F8" s="30"/>
      <c r="G8" s="30" t="s">
        <v>860</v>
      </c>
      <c r="H8" s="31"/>
      <c r="I8" s="30" t="s">
        <v>335</v>
      </c>
      <c r="J8" s="30" t="s">
        <v>643</v>
      </c>
      <c r="K8" s="30" t="s">
        <v>194</v>
      </c>
      <c r="L8" s="30" t="s">
        <v>338</v>
      </c>
      <c r="M8" s="30" t="s">
        <v>347</v>
      </c>
      <c r="N8" s="30" t="s">
        <v>654</v>
      </c>
      <c r="O8" s="30" t="s">
        <v>656</v>
      </c>
      <c r="P8" s="29" t="s">
        <v>650</v>
      </c>
      <c r="Q8" s="30" t="s">
        <v>647</v>
      </c>
      <c r="R8" s="29">
        <v>4.422222222222222</v>
      </c>
    </row>
    <row r="9">
      <c r="A9" s="30" t="s">
        <v>712</v>
      </c>
      <c r="B9" s="30" t="s">
        <v>713</v>
      </c>
      <c r="C9" s="30" t="s">
        <v>52</v>
      </c>
      <c r="D9" s="30" t="s">
        <v>862</v>
      </c>
      <c r="E9" s="30" t="s">
        <v>653</v>
      </c>
      <c r="F9" s="30"/>
      <c r="G9" s="30" t="s">
        <v>860</v>
      </c>
      <c r="H9" s="31"/>
      <c r="I9" s="30" t="s">
        <v>335</v>
      </c>
      <c r="J9" s="30" t="s">
        <v>655</v>
      </c>
      <c r="K9" s="30" t="s">
        <v>194</v>
      </c>
      <c r="L9" s="30" t="s">
        <v>338</v>
      </c>
      <c r="M9" s="30" t="s">
        <v>339</v>
      </c>
      <c r="N9" s="30" t="s">
        <v>654</v>
      </c>
      <c r="O9" s="30" t="s">
        <v>656</v>
      </c>
      <c r="P9" s="29" t="s">
        <v>650</v>
      </c>
      <c r="Q9" s="30" t="s">
        <v>647</v>
      </c>
      <c r="R9" s="29">
        <v>4.422222222222222</v>
      </c>
    </row>
    <row r="10">
      <c r="A10" s="30" t="s">
        <v>709</v>
      </c>
      <c r="B10" s="30" t="s">
        <v>403</v>
      </c>
      <c r="C10" s="30" t="s">
        <v>52</v>
      </c>
      <c r="D10" s="30" t="s">
        <v>862</v>
      </c>
      <c r="E10" s="30" t="s">
        <v>672</v>
      </c>
      <c r="F10" s="30"/>
      <c r="G10" s="30" t="s">
        <v>860</v>
      </c>
      <c r="H10" s="31"/>
      <c r="I10" s="30" t="s">
        <v>335</v>
      </c>
      <c r="J10" s="30" t="s">
        <v>655</v>
      </c>
      <c r="K10" s="30" t="s">
        <v>166</v>
      </c>
      <c r="L10" s="30" t="s">
        <v>338</v>
      </c>
      <c r="M10" s="30" t="s">
        <v>339</v>
      </c>
      <c r="N10" s="30" t="s">
        <v>654</v>
      </c>
      <c r="O10" s="30" t="s">
        <v>656</v>
      </c>
      <c r="P10" s="29" t="s">
        <v>646</v>
      </c>
      <c r="Q10" s="30" t="s">
        <v>657</v>
      </c>
      <c r="R10" s="29">
        <v>4.300000000000001</v>
      </c>
    </row>
    <row r="11">
      <c r="A11" s="30" t="s">
        <v>673</v>
      </c>
      <c r="B11" s="30" t="s">
        <v>428</v>
      </c>
      <c r="C11" s="30" t="s">
        <v>35</v>
      </c>
      <c r="D11" s="30" t="s">
        <v>862</v>
      </c>
      <c r="E11" s="30" t="s">
        <v>672</v>
      </c>
      <c r="F11" s="30"/>
      <c r="G11" s="30" t="s">
        <v>675</v>
      </c>
      <c r="H11" s="31"/>
      <c r="I11" s="30" t="s">
        <v>344</v>
      </c>
      <c r="J11" s="30" t="s">
        <v>655</v>
      </c>
      <c r="K11" s="30" t="s">
        <v>194</v>
      </c>
      <c r="L11" s="30" t="s">
        <v>338</v>
      </c>
      <c r="M11" s="30" t="s">
        <v>330</v>
      </c>
      <c r="N11" s="30" t="s">
        <v>654</v>
      </c>
      <c r="O11" s="30" t="s">
        <v>656</v>
      </c>
      <c r="P11" s="29" t="s">
        <v>646</v>
      </c>
      <c r="Q11" s="30" t="s">
        <v>647</v>
      </c>
      <c r="R11" s="29">
        <v>4.283333333333333</v>
      </c>
    </row>
    <row r="12">
      <c r="A12" s="30" t="s">
        <v>642</v>
      </c>
      <c r="B12" s="30" t="s">
        <v>131</v>
      </c>
      <c r="C12" s="30" t="s">
        <v>52</v>
      </c>
      <c r="D12" s="30" t="s">
        <v>863</v>
      </c>
      <c r="E12" s="30"/>
      <c r="F12" s="30"/>
      <c r="G12" s="30" t="s">
        <v>675</v>
      </c>
      <c r="H12" s="31"/>
      <c r="I12" s="30" t="s">
        <v>335</v>
      </c>
      <c r="J12" s="30" t="s">
        <v>643</v>
      </c>
      <c r="K12" s="30" t="s">
        <v>194</v>
      </c>
      <c r="L12" s="30" t="s">
        <v>338</v>
      </c>
      <c r="M12" s="30" t="s">
        <v>330</v>
      </c>
      <c r="N12" s="30" t="s">
        <v>644</v>
      </c>
      <c r="O12" s="30" t="s">
        <v>645</v>
      </c>
      <c r="P12" s="29" t="s">
        <v>646</v>
      </c>
      <c r="Q12" s="30" t="s">
        <v>647</v>
      </c>
      <c r="R12" s="29">
        <v>4.227777777777778</v>
      </c>
    </row>
    <row r="13">
      <c r="A13" s="30" t="s">
        <v>706</v>
      </c>
      <c r="B13" s="30" t="s">
        <v>513</v>
      </c>
      <c r="C13" s="30" t="s">
        <v>35</v>
      </c>
      <c r="D13" s="30" t="s">
        <v>863</v>
      </c>
      <c r="E13" s="30" t="s">
        <v>672</v>
      </c>
      <c r="F13" s="30"/>
      <c r="G13" s="30" t="s">
        <v>860</v>
      </c>
      <c r="H13" s="31"/>
      <c r="I13" s="30" t="s">
        <v>344</v>
      </c>
      <c r="J13" s="30" t="s">
        <v>655</v>
      </c>
      <c r="K13" s="30" t="s">
        <v>194</v>
      </c>
      <c r="L13" s="30" t="s">
        <v>346</v>
      </c>
      <c r="M13" s="30" t="s">
        <v>339</v>
      </c>
      <c r="N13" s="30" t="s">
        <v>654</v>
      </c>
      <c r="O13" s="30" t="s">
        <v>656</v>
      </c>
      <c r="P13" s="29" t="s">
        <v>650</v>
      </c>
      <c r="Q13" s="30" t="s">
        <v>657</v>
      </c>
      <c r="R13" s="29">
        <v>4.227777777777778</v>
      </c>
    </row>
    <row r="14">
      <c r="A14" s="30" t="s">
        <v>688</v>
      </c>
      <c r="B14" s="30" t="s">
        <v>689</v>
      </c>
      <c r="C14" s="30" t="s">
        <v>35</v>
      </c>
      <c r="D14" s="30" t="s">
        <v>863</v>
      </c>
      <c r="E14" s="30" t="s">
        <v>680</v>
      </c>
      <c r="F14" s="30"/>
      <c r="G14" s="30" t="s">
        <v>675</v>
      </c>
      <c r="H14" s="31"/>
      <c r="I14" s="30" t="s">
        <v>335</v>
      </c>
      <c r="J14" s="30" t="s">
        <v>643</v>
      </c>
      <c r="K14" s="30" t="s">
        <v>194</v>
      </c>
      <c r="L14" s="30" t="s">
        <v>338</v>
      </c>
      <c r="M14" s="30" t="s">
        <v>330</v>
      </c>
      <c r="N14" s="30" t="s">
        <v>644</v>
      </c>
      <c r="O14" s="30" t="s">
        <v>645</v>
      </c>
      <c r="P14" s="29" t="s">
        <v>646</v>
      </c>
      <c r="Q14" s="30" t="s">
        <v>666</v>
      </c>
      <c r="R14" s="29">
        <v>4.061111111111111</v>
      </c>
    </row>
    <row r="15">
      <c r="A15" s="30" t="s">
        <v>692</v>
      </c>
      <c r="B15" s="30" t="s">
        <v>423</v>
      </c>
      <c r="C15" s="30" t="s">
        <v>52</v>
      </c>
      <c r="D15" s="30" t="s">
        <v>863</v>
      </c>
      <c r="E15" s="30" t="s">
        <v>680</v>
      </c>
      <c r="F15" s="30"/>
      <c r="G15" s="30" t="s">
        <v>675</v>
      </c>
      <c r="H15" s="31"/>
      <c r="I15" s="30" t="s">
        <v>335</v>
      </c>
      <c r="J15" s="30" t="s">
        <v>655</v>
      </c>
      <c r="K15" s="30" t="s">
        <v>337</v>
      </c>
      <c r="L15" s="30" t="s">
        <v>338</v>
      </c>
      <c r="M15" s="30" t="s">
        <v>339</v>
      </c>
      <c r="N15" s="30" t="s">
        <v>644</v>
      </c>
      <c r="O15" s="30" t="s">
        <v>645</v>
      </c>
      <c r="P15" s="29" t="s">
        <v>650</v>
      </c>
      <c r="Q15" s="30" t="s">
        <v>647</v>
      </c>
      <c r="R15" s="29">
        <v>4.044444444444444</v>
      </c>
    </row>
    <row r="16">
      <c r="A16" s="30" t="s">
        <v>690</v>
      </c>
      <c r="B16" s="30" t="s">
        <v>120</v>
      </c>
      <c r="C16" s="30" t="s">
        <v>35</v>
      </c>
      <c r="D16" s="30" t="s">
        <v>863</v>
      </c>
      <c r="E16" s="30" t="s">
        <v>680</v>
      </c>
      <c r="F16" s="30"/>
      <c r="G16" s="30" t="s">
        <v>675</v>
      </c>
      <c r="H16" s="31"/>
      <c r="I16" s="30" t="s">
        <v>335</v>
      </c>
      <c r="J16" s="30" t="s">
        <v>643</v>
      </c>
      <c r="K16" s="30" t="s">
        <v>194</v>
      </c>
      <c r="L16" s="30" t="s">
        <v>338</v>
      </c>
      <c r="M16" s="30" t="s">
        <v>339</v>
      </c>
      <c r="N16" s="30" t="s">
        <v>644</v>
      </c>
      <c r="O16" s="30" t="s">
        <v>645</v>
      </c>
      <c r="P16" s="29" t="s">
        <v>650</v>
      </c>
      <c r="Q16" s="30" t="s">
        <v>666</v>
      </c>
      <c r="R16" s="29">
        <v>3.9777777777777774</v>
      </c>
    </row>
    <row r="17">
      <c r="A17" s="30" t="s">
        <v>687</v>
      </c>
      <c r="B17" s="30" t="s">
        <v>94</v>
      </c>
      <c r="C17" s="30" t="s">
        <v>52</v>
      </c>
      <c r="D17" s="30" t="s">
        <v>863</v>
      </c>
      <c r="E17" s="30" t="s">
        <v>653</v>
      </c>
      <c r="F17" s="30"/>
      <c r="G17" s="30" t="s">
        <v>860</v>
      </c>
      <c r="H17" s="31"/>
      <c r="I17" s="30" t="s">
        <v>344</v>
      </c>
      <c r="J17" s="30" t="s">
        <v>655</v>
      </c>
      <c r="K17" s="30" t="s">
        <v>185</v>
      </c>
      <c r="L17" s="30" t="s">
        <v>338</v>
      </c>
      <c r="M17" s="30" t="s">
        <v>339</v>
      </c>
      <c r="N17" s="30" t="s">
        <v>654</v>
      </c>
      <c r="O17" s="30" t="s">
        <v>649</v>
      </c>
      <c r="P17" s="29" t="s">
        <v>660</v>
      </c>
      <c r="Q17" s="30" t="s">
        <v>657</v>
      </c>
      <c r="R17" s="29">
        <v>3.9555555555555557</v>
      </c>
    </row>
    <row r="18">
      <c r="A18" s="30" t="s">
        <v>701</v>
      </c>
      <c r="B18" s="30" t="s">
        <v>478</v>
      </c>
      <c r="C18" s="30" t="s">
        <v>52</v>
      </c>
      <c r="D18" s="30" t="s">
        <v>863</v>
      </c>
      <c r="E18" s="30" t="s">
        <v>672</v>
      </c>
      <c r="F18" s="30"/>
      <c r="G18" s="30" t="s">
        <v>860</v>
      </c>
      <c r="H18" s="31"/>
      <c r="I18" s="30" t="s">
        <v>335</v>
      </c>
      <c r="J18" s="30" t="s">
        <v>655</v>
      </c>
      <c r="K18" s="30" t="s">
        <v>185</v>
      </c>
      <c r="L18" s="30" t="s">
        <v>338</v>
      </c>
      <c r="M18" s="30" t="s">
        <v>347</v>
      </c>
      <c r="N18" s="30" t="s">
        <v>654</v>
      </c>
      <c r="O18" s="30" t="s">
        <v>656</v>
      </c>
      <c r="P18" s="29" t="s">
        <v>646</v>
      </c>
      <c r="Q18" s="30" t="s">
        <v>657</v>
      </c>
      <c r="R18" s="29">
        <v>3.9555555555555557</v>
      </c>
    </row>
    <row r="19">
      <c r="A19" s="30" t="s">
        <v>661</v>
      </c>
      <c r="B19" s="30" t="s">
        <v>662</v>
      </c>
      <c r="C19" s="30" t="s">
        <v>52</v>
      </c>
      <c r="D19" s="30" t="s">
        <v>863</v>
      </c>
      <c r="E19" s="30" t="s">
        <v>653</v>
      </c>
      <c r="F19" s="30"/>
      <c r="G19" s="30" t="s">
        <v>675</v>
      </c>
      <c r="H19" s="31"/>
      <c r="I19" s="30" t="s">
        <v>335</v>
      </c>
      <c r="J19" s="30" t="s">
        <v>655</v>
      </c>
      <c r="K19" s="30" t="s">
        <v>194</v>
      </c>
      <c r="L19" s="30" t="s">
        <v>338</v>
      </c>
      <c r="M19" s="30" t="s">
        <v>339</v>
      </c>
      <c r="N19" s="30" t="s">
        <v>644</v>
      </c>
      <c r="O19" s="30" t="s">
        <v>656</v>
      </c>
      <c r="P19" s="29" t="s">
        <v>646</v>
      </c>
      <c r="Q19" s="30" t="s">
        <v>647</v>
      </c>
      <c r="R19" s="29">
        <v>3.922222222222222</v>
      </c>
    </row>
    <row r="20">
      <c r="A20" s="30" t="s">
        <v>683</v>
      </c>
      <c r="B20" s="30" t="s">
        <v>476</v>
      </c>
      <c r="C20" s="30" t="s">
        <v>35</v>
      </c>
      <c r="D20" s="30" t="s">
        <v>863</v>
      </c>
      <c r="E20" s="30" t="s">
        <v>680</v>
      </c>
      <c r="F20" s="30"/>
      <c r="G20" s="30" t="s">
        <v>675</v>
      </c>
      <c r="H20" s="31"/>
      <c r="I20" s="30" t="s">
        <v>335</v>
      </c>
      <c r="J20" s="30" t="s">
        <v>643</v>
      </c>
      <c r="K20" s="30" t="s">
        <v>194</v>
      </c>
      <c r="L20" s="30" t="s">
        <v>338</v>
      </c>
      <c r="M20" s="30" t="s">
        <v>347</v>
      </c>
      <c r="N20" s="30" t="s">
        <v>654</v>
      </c>
      <c r="O20" s="30" t="s">
        <v>645</v>
      </c>
      <c r="P20" s="29" t="s">
        <v>646</v>
      </c>
      <c r="Q20" s="30" t="s">
        <v>647</v>
      </c>
      <c r="R20" s="29">
        <v>3.922222222222222</v>
      </c>
    </row>
    <row r="21">
      <c r="A21" s="30" t="s">
        <v>704</v>
      </c>
      <c r="B21" s="30" t="s">
        <v>705</v>
      </c>
      <c r="C21" s="30" t="s">
        <v>52</v>
      </c>
      <c r="D21" s="30" t="s">
        <v>863</v>
      </c>
      <c r="E21" s="30" t="s">
        <v>680</v>
      </c>
      <c r="F21" s="30"/>
      <c r="G21" s="30" t="s">
        <v>675</v>
      </c>
      <c r="H21" s="31"/>
      <c r="I21" s="30" t="s">
        <v>335</v>
      </c>
      <c r="J21" s="30" t="s">
        <v>655</v>
      </c>
      <c r="K21" s="30" t="s">
        <v>194</v>
      </c>
      <c r="L21" s="30" t="s">
        <v>338</v>
      </c>
      <c r="M21" s="30" t="s">
        <v>339</v>
      </c>
      <c r="N21" s="30" t="s">
        <v>654</v>
      </c>
      <c r="O21" s="30" t="s">
        <v>656</v>
      </c>
      <c r="P21" s="29" t="s">
        <v>660</v>
      </c>
      <c r="Q21" s="30" t="s">
        <v>647</v>
      </c>
      <c r="R21" s="29">
        <v>3.922222222222222</v>
      </c>
    </row>
    <row r="22">
      <c r="A22" s="30" t="s">
        <v>671</v>
      </c>
      <c r="B22" s="30" t="s">
        <v>393</v>
      </c>
      <c r="C22" s="30" t="s">
        <v>35</v>
      </c>
      <c r="D22" s="30" t="s">
        <v>863</v>
      </c>
      <c r="E22" s="30" t="s">
        <v>672</v>
      </c>
      <c r="F22" s="30"/>
      <c r="G22" s="30" t="s">
        <v>860</v>
      </c>
      <c r="H22" s="31"/>
      <c r="I22" s="30" t="s">
        <v>344</v>
      </c>
      <c r="J22" s="30" t="s">
        <v>655</v>
      </c>
      <c r="K22" s="30" t="s">
        <v>166</v>
      </c>
      <c r="L22" s="30" t="s">
        <v>338</v>
      </c>
      <c r="M22" s="30" t="s">
        <v>347</v>
      </c>
      <c r="N22" s="30" t="s">
        <v>654</v>
      </c>
      <c r="O22" s="30" t="s">
        <v>649</v>
      </c>
      <c r="P22" s="29" t="s">
        <v>646</v>
      </c>
      <c r="Q22" s="30" t="s">
        <v>647</v>
      </c>
      <c r="R22" s="29">
        <v>3.855555555555556</v>
      </c>
    </row>
    <row r="23">
      <c r="A23" s="30" t="s">
        <v>674</v>
      </c>
      <c r="B23" s="30" t="s">
        <v>304</v>
      </c>
      <c r="C23" s="30" t="s">
        <v>35</v>
      </c>
      <c r="D23" s="30" t="s">
        <v>863</v>
      </c>
      <c r="E23" s="30" t="s">
        <v>653</v>
      </c>
      <c r="F23" s="30"/>
      <c r="G23" s="30" t="s">
        <v>675</v>
      </c>
      <c r="H23" s="31"/>
      <c r="I23" s="30" t="s">
        <v>335</v>
      </c>
      <c r="J23" s="30" t="s">
        <v>655</v>
      </c>
      <c r="K23" s="30" t="s">
        <v>166</v>
      </c>
      <c r="L23" s="30" t="s">
        <v>338</v>
      </c>
      <c r="M23" s="30" t="s">
        <v>347</v>
      </c>
      <c r="N23" s="30" t="s">
        <v>644</v>
      </c>
      <c r="O23" s="30" t="s">
        <v>649</v>
      </c>
      <c r="P23" s="29" t="s">
        <v>646</v>
      </c>
      <c r="Q23" s="30" t="s">
        <v>647</v>
      </c>
      <c r="R23" s="29">
        <v>3.827777777777778</v>
      </c>
    </row>
    <row r="24">
      <c r="A24" s="30" t="s">
        <v>697</v>
      </c>
      <c r="B24" s="30" t="s">
        <v>698</v>
      </c>
      <c r="C24" s="30" t="s">
        <v>52</v>
      </c>
      <c r="D24" s="30" t="s">
        <v>863</v>
      </c>
      <c r="E24" s="30" t="s">
        <v>653</v>
      </c>
      <c r="F24" s="30"/>
      <c r="G24" s="30" t="s">
        <v>860</v>
      </c>
      <c r="H24" s="31"/>
      <c r="I24" s="30" t="s">
        <v>344</v>
      </c>
      <c r="J24" s="30" t="s">
        <v>655</v>
      </c>
      <c r="K24" s="30" t="s">
        <v>166</v>
      </c>
      <c r="L24" s="30" t="s">
        <v>338</v>
      </c>
      <c r="M24" s="30" t="s">
        <v>339</v>
      </c>
      <c r="N24" s="30" t="s">
        <v>644</v>
      </c>
      <c r="O24" s="30" t="s">
        <v>649</v>
      </c>
      <c r="P24" s="29" t="s">
        <v>646</v>
      </c>
      <c r="Q24" s="30" t="s">
        <v>647</v>
      </c>
      <c r="R24" s="29">
        <v>3.827777777777778</v>
      </c>
    </row>
    <row r="25">
      <c r="A25" s="30" t="s">
        <v>677</v>
      </c>
      <c r="B25" s="30" t="s">
        <v>678</v>
      </c>
      <c r="C25" s="30" t="s">
        <v>35</v>
      </c>
      <c r="D25" s="30" t="s">
        <v>863</v>
      </c>
      <c r="E25" s="30" t="s">
        <v>653</v>
      </c>
      <c r="F25" s="30"/>
      <c r="G25" s="30" t="s">
        <v>675</v>
      </c>
      <c r="H25" s="31"/>
      <c r="I25" s="30" t="s">
        <v>335</v>
      </c>
      <c r="J25" s="30" t="s">
        <v>655</v>
      </c>
      <c r="K25" s="30" t="s">
        <v>337</v>
      </c>
      <c r="L25" s="30" t="s">
        <v>338</v>
      </c>
      <c r="M25" s="30" t="s">
        <v>347</v>
      </c>
      <c r="N25" s="30" t="s">
        <v>654</v>
      </c>
      <c r="O25" s="30" t="s">
        <v>645</v>
      </c>
      <c r="P25" s="29" t="s">
        <v>646</v>
      </c>
      <c r="Q25" s="30" t="s">
        <v>647</v>
      </c>
      <c r="R25" s="29">
        <v>3.822222222222222</v>
      </c>
    </row>
    <row r="26">
      <c r="A26" s="30" t="s">
        <v>703</v>
      </c>
      <c r="B26" s="30" t="s">
        <v>601</v>
      </c>
      <c r="C26" s="30" t="s">
        <v>52</v>
      </c>
      <c r="D26" s="30" t="s">
        <v>863</v>
      </c>
      <c r="E26" s="30" t="s">
        <v>672</v>
      </c>
      <c r="F26" s="30"/>
      <c r="G26" s="30" t="s">
        <v>675</v>
      </c>
      <c r="H26" s="31"/>
      <c r="I26" s="30" t="s">
        <v>344</v>
      </c>
      <c r="J26" s="30" t="s">
        <v>655</v>
      </c>
      <c r="K26" s="30" t="s">
        <v>337</v>
      </c>
      <c r="L26" s="30" t="s">
        <v>338</v>
      </c>
      <c r="M26" s="30" t="s">
        <v>339</v>
      </c>
      <c r="N26" s="30" t="s">
        <v>654</v>
      </c>
      <c r="O26" s="30" t="s">
        <v>645</v>
      </c>
      <c r="P26" s="29" t="s">
        <v>646</v>
      </c>
      <c r="Q26" s="30" t="s">
        <v>647</v>
      </c>
      <c r="R26" s="29">
        <v>3.822222222222222</v>
      </c>
    </row>
    <row r="27">
      <c r="A27" s="30" t="s">
        <v>710</v>
      </c>
      <c r="B27" s="30" t="s">
        <v>711</v>
      </c>
      <c r="C27" s="30" t="s">
        <v>52</v>
      </c>
      <c r="D27" s="30" t="s">
        <v>864</v>
      </c>
      <c r="E27" s="30" t="s">
        <v>672</v>
      </c>
      <c r="F27" s="30"/>
      <c r="G27" s="30" t="s">
        <v>860</v>
      </c>
      <c r="H27" s="31"/>
      <c r="I27" s="30" t="s">
        <v>344</v>
      </c>
      <c r="J27" s="30" t="s">
        <v>655</v>
      </c>
      <c r="K27" s="30" t="s">
        <v>194</v>
      </c>
      <c r="L27" s="30" t="s">
        <v>346</v>
      </c>
      <c r="M27" s="30" t="s">
        <v>339</v>
      </c>
      <c r="N27" s="30" t="s">
        <v>654</v>
      </c>
      <c r="O27" s="30" t="s">
        <v>656</v>
      </c>
      <c r="P27" s="29" t="s">
        <v>660</v>
      </c>
      <c r="Q27" s="30" t="s">
        <v>657</v>
      </c>
      <c r="R27" s="29">
        <v>3.7277777777777774</v>
      </c>
    </row>
    <row r="28">
      <c r="A28" s="30" t="s">
        <v>693</v>
      </c>
      <c r="B28" s="30" t="s">
        <v>442</v>
      </c>
      <c r="C28" s="30" t="s">
        <v>52</v>
      </c>
      <c r="D28" s="30" t="s">
        <v>864</v>
      </c>
      <c r="E28" s="30" t="s">
        <v>653</v>
      </c>
      <c r="F28" s="30"/>
      <c r="G28" s="30" t="s">
        <v>865</v>
      </c>
      <c r="H28" s="31"/>
      <c r="I28" s="30" t="s">
        <v>335</v>
      </c>
      <c r="J28" s="30" t="s">
        <v>655</v>
      </c>
      <c r="K28" s="30" t="s">
        <v>194</v>
      </c>
      <c r="L28" s="30" t="s">
        <v>338</v>
      </c>
      <c r="M28" s="30" t="s">
        <v>347</v>
      </c>
      <c r="N28" s="30" t="s">
        <v>644</v>
      </c>
      <c r="O28" s="30" t="s">
        <v>656</v>
      </c>
      <c r="P28" s="29" t="s">
        <v>646</v>
      </c>
      <c r="Q28" s="30" t="s">
        <v>647</v>
      </c>
      <c r="R28" s="29">
        <v>3.6999999999999997</v>
      </c>
    </row>
    <row r="29">
      <c r="A29" s="30" t="s">
        <v>679</v>
      </c>
      <c r="B29" s="30" t="s">
        <v>285</v>
      </c>
      <c r="C29" s="30" t="s">
        <v>35</v>
      </c>
      <c r="D29" s="30" t="s">
        <v>864</v>
      </c>
      <c r="E29" s="30" t="s">
        <v>680</v>
      </c>
      <c r="F29" s="30"/>
      <c r="G29" s="30" t="s">
        <v>865</v>
      </c>
      <c r="H29" s="31"/>
      <c r="I29" s="30" t="s">
        <v>335</v>
      </c>
      <c r="J29" s="30" t="s">
        <v>655</v>
      </c>
      <c r="K29" s="30" t="s">
        <v>185</v>
      </c>
      <c r="L29" s="30" t="s">
        <v>338</v>
      </c>
      <c r="M29" s="30" t="s">
        <v>339</v>
      </c>
      <c r="N29" s="30" t="s">
        <v>644</v>
      </c>
      <c r="O29" s="30" t="s">
        <v>656</v>
      </c>
      <c r="P29" s="29" t="s">
        <v>646</v>
      </c>
      <c r="Q29" s="30" t="s">
        <v>647</v>
      </c>
      <c r="R29" s="29">
        <v>3.677777777777778</v>
      </c>
    </row>
    <row r="30">
      <c r="A30" s="30" t="s">
        <v>699</v>
      </c>
      <c r="B30" s="30" t="s">
        <v>700</v>
      </c>
      <c r="C30" s="30" t="s">
        <v>52</v>
      </c>
      <c r="D30" s="30" t="s">
        <v>864</v>
      </c>
      <c r="E30" s="30" t="s">
        <v>672</v>
      </c>
      <c r="F30" s="30"/>
      <c r="G30" s="30" t="s">
        <v>865</v>
      </c>
      <c r="H30" s="31"/>
      <c r="I30" s="30" t="s">
        <v>335</v>
      </c>
      <c r="J30" s="30" t="s">
        <v>655</v>
      </c>
      <c r="K30" s="30" t="s">
        <v>185</v>
      </c>
      <c r="L30" s="30" t="s">
        <v>338</v>
      </c>
      <c r="M30" s="30" t="s">
        <v>339</v>
      </c>
      <c r="N30" s="30" t="s">
        <v>644</v>
      </c>
      <c r="O30" s="30" t="s">
        <v>645</v>
      </c>
      <c r="P30" s="29" t="s">
        <v>650</v>
      </c>
      <c r="Q30" s="30" t="s">
        <v>647</v>
      </c>
      <c r="R30" s="29">
        <v>3.677777777777778</v>
      </c>
    </row>
    <row r="31">
      <c r="A31" s="30" t="s">
        <v>702</v>
      </c>
      <c r="B31" s="30" t="s">
        <v>393</v>
      </c>
      <c r="C31" s="30" t="s">
        <v>52</v>
      </c>
      <c r="D31" s="30" t="s">
        <v>864</v>
      </c>
      <c r="E31" s="30" t="s">
        <v>672</v>
      </c>
      <c r="F31" s="30"/>
      <c r="G31" s="30" t="s">
        <v>860</v>
      </c>
      <c r="H31" s="31"/>
      <c r="I31" s="30" t="s">
        <v>344</v>
      </c>
      <c r="J31" s="30" t="s">
        <v>655</v>
      </c>
      <c r="K31" s="30" t="s">
        <v>194</v>
      </c>
      <c r="L31" s="30" t="s">
        <v>346</v>
      </c>
      <c r="M31" s="30" t="s">
        <v>347</v>
      </c>
      <c r="N31" s="30" t="s">
        <v>654</v>
      </c>
      <c r="O31" s="30" t="s">
        <v>649</v>
      </c>
      <c r="P31" s="29" t="s">
        <v>646</v>
      </c>
      <c r="Q31" s="30" t="s">
        <v>666</v>
      </c>
      <c r="R31" s="29">
        <v>3.5888888888888886</v>
      </c>
    </row>
    <row r="32">
      <c r="A32" s="30" t="s">
        <v>691</v>
      </c>
      <c r="B32" s="30" t="s">
        <v>277</v>
      </c>
      <c r="C32" s="30" t="s">
        <v>35</v>
      </c>
      <c r="D32" s="30" t="s">
        <v>864</v>
      </c>
      <c r="E32" s="30" t="s">
        <v>680</v>
      </c>
      <c r="F32" s="30"/>
      <c r="G32" s="30" t="s">
        <v>675</v>
      </c>
      <c r="H32" s="31"/>
      <c r="I32" s="30" t="s">
        <v>335</v>
      </c>
      <c r="J32" s="30" t="s">
        <v>655</v>
      </c>
      <c r="K32" s="30" t="s">
        <v>166</v>
      </c>
      <c r="L32" s="30" t="s">
        <v>338</v>
      </c>
      <c r="M32" s="30" t="s">
        <v>339</v>
      </c>
      <c r="N32" s="30" t="s">
        <v>654</v>
      </c>
      <c r="O32" s="30" t="s">
        <v>645</v>
      </c>
      <c r="P32" s="29" t="s">
        <v>660</v>
      </c>
      <c r="Q32" s="30" t="s">
        <v>647</v>
      </c>
      <c r="R32" s="29">
        <v>3.55</v>
      </c>
    </row>
    <row r="33">
      <c r="A33" s="30" t="s">
        <v>669</v>
      </c>
      <c r="B33" s="30" t="s">
        <v>204</v>
      </c>
      <c r="C33" s="30" t="s">
        <v>35</v>
      </c>
      <c r="D33" s="30" t="s">
        <v>864</v>
      </c>
      <c r="E33" s="30" t="s">
        <v>653</v>
      </c>
      <c r="F33" s="30"/>
      <c r="G33" s="30" t="s">
        <v>865</v>
      </c>
      <c r="H33" s="31"/>
      <c r="I33" s="30" t="s">
        <v>344</v>
      </c>
      <c r="J33" s="30" t="s">
        <v>655</v>
      </c>
      <c r="K33" s="30" t="s">
        <v>194</v>
      </c>
      <c r="L33" s="30" t="s">
        <v>346</v>
      </c>
      <c r="M33" s="30" t="s">
        <v>339</v>
      </c>
      <c r="N33" s="30" t="s">
        <v>644</v>
      </c>
      <c r="O33" s="30" t="s">
        <v>656</v>
      </c>
      <c r="P33" s="29" t="s">
        <v>646</v>
      </c>
      <c r="Q33" s="30" t="s">
        <v>666</v>
      </c>
      <c r="R33" s="29">
        <v>3.3111111111111113</v>
      </c>
    </row>
    <row r="34">
      <c r="A34" s="30" t="s">
        <v>695</v>
      </c>
      <c r="B34" s="30" t="s">
        <v>696</v>
      </c>
      <c r="C34" s="30" t="s">
        <v>52</v>
      </c>
      <c r="D34" s="30" t="s">
        <v>864</v>
      </c>
      <c r="E34" s="30" t="s">
        <v>680</v>
      </c>
      <c r="F34" s="30"/>
      <c r="G34" s="30" t="s">
        <v>865</v>
      </c>
      <c r="H34" s="31"/>
      <c r="I34" s="30" t="s">
        <v>344</v>
      </c>
      <c r="J34" s="30" t="s">
        <v>655</v>
      </c>
      <c r="K34" s="30" t="s">
        <v>194</v>
      </c>
      <c r="L34" s="30" t="s">
        <v>338</v>
      </c>
      <c r="M34" s="30" t="s">
        <v>347</v>
      </c>
      <c r="N34" s="30" t="s">
        <v>644</v>
      </c>
      <c r="O34" s="30" t="s">
        <v>656</v>
      </c>
      <c r="P34" s="29" t="s">
        <v>646</v>
      </c>
      <c r="Q34" s="30" t="s">
        <v>666</v>
      </c>
      <c r="R34" s="29">
        <v>3.3111111111111113</v>
      </c>
    </row>
    <row r="35">
      <c r="A35" s="30" t="s">
        <v>686</v>
      </c>
      <c r="B35" s="30" t="s">
        <v>216</v>
      </c>
      <c r="C35" s="30" t="s">
        <v>35</v>
      </c>
      <c r="D35" s="30" t="s">
        <v>864</v>
      </c>
      <c r="E35" s="30" t="s">
        <v>680</v>
      </c>
      <c r="F35" s="30"/>
      <c r="G35" s="30" t="s">
        <v>675</v>
      </c>
      <c r="H35" s="31"/>
      <c r="I35" s="30" t="s">
        <v>335</v>
      </c>
      <c r="J35" s="30" t="s">
        <v>655</v>
      </c>
      <c r="K35" s="30" t="s">
        <v>194</v>
      </c>
      <c r="L35" s="30" t="s">
        <v>338</v>
      </c>
      <c r="M35" s="30" t="s">
        <v>339</v>
      </c>
      <c r="N35" s="30" t="s">
        <v>644</v>
      </c>
      <c r="O35" s="30" t="s">
        <v>664</v>
      </c>
      <c r="P35" s="29" t="s">
        <v>660</v>
      </c>
      <c r="Q35" s="30" t="s">
        <v>647</v>
      </c>
      <c r="R35" s="29">
        <v>3.2555555555555555</v>
      </c>
    </row>
    <row r="36">
      <c r="A36" s="30" t="s">
        <v>684</v>
      </c>
      <c r="B36" s="30" t="s">
        <v>685</v>
      </c>
      <c r="C36" s="30" t="s">
        <v>35</v>
      </c>
      <c r="D36" s="30" t="s">
        <v>866</v>
      </c>
      <c r="E36" s="30" t="s">
        <v>672</v>
      </c>
      <c r="F36" s="30"/>
      <c r="G36" s="30" t="s">
        <v>675</v>
      </c>
      <c r="H36" s="31"/>
      <c r="I36" s="30" t="s">
        <v>344</v>
      </c>
      <c r="J36" s="30" t="s">
        <v>655</v>
      </c>
      <c r="K36" s="30" t="s">
        <v>166</v>
      </c>
      <c r="L36" s="30" t="s">
        <v>338</v>
      </c>
      <c r="M36" s="30" t="s">
        <v>339</v>
      </c>
      <c r="N36" s="30" t="s">
        <v>644</v>
      </c>
      <c r="O36" s="30" t="s">
        <v>656</v>
      </c>
      <c r="P36" s="29" t="s">
        <v>660</v>
      </c>
      <c r="Q36" s="30" t="s">
        <v>666</v>
      </c>
      <c r="R36" s="29">
        <v>3.161111111111111</v>
      </c>
    </row>
    <row r="37">
      <c r="A37" s="30" t="s">
        <v>667</v>
      </c>
      <c r="B37" s="30" t="s">
        <v>668</v>
      </c>
      <c r="C37" s="30" t="s">
        <v>35</v>
      </c>
      <c r="D37" s="30" t="s">
        <v>866</v>
      </c>
      <c r="E37" s="30" t="s">
        <v>653</v>
      </c>
      <c r="F37" s="30"/>
      <c r="G37" s="30" t="s">
        <v>861</v>
      </c>
      <c r="H37" s="31"/>
      <c r="I37" s="30" t="s">
        <v>344</v>
      </c>
      <c r="J37" s="30" t="s">
        <v>655</v>
      </c>
      <c r="K37" s="30" t="s">
        <v>185</v>
      </c>
      <c r="L37" s="30" t="s">
        <v>338</v>
      </c>
      <c r="M37" s="30" t="s">
        <v>347</v>
      </c>
      <c r="N37" s="30" t="s">
        <v>644</v>
      </c>
      <c r="O37" s="30" t="s">
        <v>656</v>
      </c>
      <c r="P37" s="29" t="s">
        <v>660</v>
      </c>
      <c r="Q37" s="30" t="s">
        <v>647</v>
      </c>
      <c r="R37" s="29">
        <v>2.9833333333333334</v>
      </c>
    </row>
    <row r="38">
      <c r="A38" s="30" t="s">
        <v>676</v>
      </c>
      <c r="B38" s="30" t="s">
        <v>400</v>
      </c>
      <c r="C38" s="30" t="s">
        <v>52</v>
      </c>
      <c r="D38" s="30" t="s">
        <v>866</v>
      </c>
      <c r="E38" s="30" t="s">
        <v>653</v>
      </c>
      <c r="F38" s="30"/>
      <c r="G38" s="30" t="s">
        <v>675</v>
      </c>
      <c r="H38" s="31"/>
      <c r="I38" s="30" t="s">
        <v>344</v>
      </c>
      <c r="J38" s="30" t="s">
        <v>655</v>
      </c>
      <c r="K38" s="30" t="s">
        <v>194</v>
      </c>
      <c r="L38" s="30" t="s">
        <v>346</v>
      </c>
      <c r="M38" s="30" t="s">
        <v>339</v>
      </c>
      <c r="N38" s="30" t="s">
        <v>644</v>
      </c>
      <c r="O38" s="30" t="s">
        <v>645</v>
      </c>
      <c r="P38" s="29" t="s">
        <v>660</v>
      </c>
      <c r="Q38" s="30" t="s">
        <v>666</v>
      </c>
      <c r="R38" s="29">
        <v>2.8111111111111113</v>
      </c>
    </row>
    <row r="39">
      <c r="A39" s="30" t="s">
        <v>658</v>
      </c>
      <c r="B39" s="30" t="s">
        <v>659</v>
      </c>
      <c r="C39" s="30" t="s">
        <v>35</v>
      </c>
      <c r="D39" s="30" t="s">
        <v>835</v>
      </c>
      <c r="E39" s="30"/>
      <c r="F39" s="30"/>
      <c r="G39" s="30" t="s">
        <v>835</v>
      </c>
      <c r="H39" s="31"/>
      <c r="I39" s="30"/>
      <c r="J39" s="30"/>
      <c r="K39" s="30"/>
      <c r="L39" s="30"/>
      <c r="M39" s="30"/>
      <c r="N39" s="30"/>
      <c r="O39" s="30"/>
      <c r="P39" s="29"/>
      <c r="Q39" s="30"/>
      <c r="R39" s="29">
        <v>0.0</v>
      </c>
    </row>
    <row r="40">
      <c r="A40" s="30" t="s">
        <v>670</v>
      </c>
      <c r="B40" s="30" t="s">
        <v>298</v>
      </c>
      <c r="C40" s="30" t="s">
        <v>35</v>
      </c>
      <c r="D40" s="30" t="s">
        <v>835</v>
      </c>
      <c r="E40" s="30"/>
      <c r="F40" s="30"/>
      <c r="G40" s="30" t="s">
        <v>835</v>
      </c>
      <c r="H40" s="31"/>
      <c r="I40" s="30"/>
      <c r="J40" s="30"/>
      <c r="K40" s="30"/>
      <c r="L40" s="30"/>
      <c r="M40" s="30"/>
      <c r="N40" s="30"/>
      <c r="O40" s="30"/>
      <c r="P40" s="29"/>
      <c r="Q40" s="30"/>
      <c r="R40" s="29">
        <v>0.0</v>
      </c>
    </row>
    <row r="41">
      <c r="A41" s="30" t="s">
        <v>714</v>
      </c>
      <c r="B41" s="30" t="s">
        <v>715</v>
      </c>
      <c r="C41" s="30" t="s">
        <v>52</v>
      </c>
      <c r="D41" s="30" t="s">
        <v>835</v>
      </c>
      <c r="E41" s="30" t="s">
        <v>835</v>
      </c>
      <c r="F41" s="30"/>
      <c r="G41" s="30" t="s">
        <v>835</v>
      </c>
      <c r="H41" s="31"/>
      <c r="I41" s="30"/>
      <c r="J41" s="30"/>
      <c r="K41" s="30"/>
      <c r="L41" s="30"/>
      <c r="M41" s="30"/>
      <c r="N41" s="30"/>
      <c r="O41" s="30"/>
      <c r="P41" s="29"/>
      <c r="Q41" s="30"/>
      <c r="R41" s="29">
        <v>0.0</v>
      </c>
    </row>
    <row r="42">
      <c r="A42" s="30"/>
      <c r="B42" s="30"/>
      <c r="C42" s="30"/>
      <c r="D42" s="30" t="s">
        <v>835</v>
      </c>
      <c r="E42" s="30" t="s">
        <v>835</v>
      </c>
      <c r="F42" s="30"/>
      <c r="G42" s="30" t="s">
        <v>835</v>
      </c>
      <c r="H42" s="31"/>
      <c r="I42" s="30"/>
      <c r="J42" s="30"/>
      <c r="K42" s="30"/>
      <c r="L42" s="30"/>
      <c r="M42" s="30"/>
      <c r="N42" s="30"/>
      <c r="O42" s="30"/>
      <c r="P42" s="29"/>
      <c r="Q42" s="30"/>
      <c r="R42" s="29">
        <v>0.0</v>
      </c>
    </row>
    <row r="43">
      <c r="A43" s="30"/>
      <c r="B43" s="30"/>
      <c r="C43" s="30"/>
      <c r="D43" s="30" t="s">
        <v>835</v>
      </c>
      <c r="E43" s="30" t="s">
        <v>835</v>
      </c>
      <c r="F43" s="30"/>
      <c r="G43" s="30" t="s">
        <v>835</v>
      </c>
      <c r="H43" s="31"/>
      <c r="I43" s="30"/>
      <c r="J43" s="30"/>
      <c r="K43" s="30"/>
      <c r="L43" s="30"/>
      <c r="M43" s="30"/>
      <c r="N43" s="30"/>
      <c r="O43" s="30"/>
      <c r="P43" s="29"/>
      <c r="Q43" s="30"/>
      <c r="R43" s="29">
        <v>0.0</v>
      </c>
    </row>
    <row r="44">
      <c r="A44" s="30"/>
      <c r="B44" s="30"/>
      <c r="C44" s="30"/>
      <c r="D44" s="30" t="s">
        <v>835</v>
      </c>
      <c r="E44" s="30" t="s">
        <v>835</v>
      </c>
      <c r="F44" s="30"/>
      <c r="G44" s="30" t="s">
        <v>835</v>
      </c>
      <c r="H44" s="31"/>
      <c r="I44" s="30"/>
      <c r="J44" s="30"/>
      <c r="K44" s="30"/>
      <c r="L44" s="30"/>
      <c r="M44" s="30"/>
      <c r="N44" s="30"/>
      <c r="O44" s="30"/>
      <c r="P44" s="29"/>
      <c r="Q44" s="30"/>
      <c r="R44" s="29">
        <v>0.0</v>
      </c>
    </row>
    <row r="45">
      <c r="A45" s="30"/>
      <c r="B45" s="30"/>
      <c r="C45" s="30"/>
      <c r="D45" s="30" t="s">
        <v>835</v>
      </c>
      <c r="E45" s="30" t="s">
        <v>835</v>
      </c>
      <c r="F45" s="30"/>
      <c r="G45" s="30" t="s">
        <v>835</v>
      </c>
      <c r="H45" s="31"/>
      <c r="I45" s="30"/>
      <c r="J45" s="30"/>
      <c r="K45" s="30"/>
      <c r="L45" s="30"/>
      <c r="M45" s="30"/>
      <c r="N45" s="30"/>
      <c r="O45" s="30"/>
      <c r="P45" s="29"/>
      <c r="Q45" s="30"/>
      <c r="R45" s="29">
        <v>0.0</v>
      </c>
    </row>
    <row r="46">
      <c r="A46" s="30"/>
      <c r="B46" s="30"/>
      <c r="C46" s="30"/>
      <c r="D46" s="30" t="s">
        <v>835</v>
      </c>
      <c r="E46" s="30" t="s">
        <v>835</v>
      </c>
      <c r="F46" s="30"/>
      <c r="G46" s="30" t="s">
        <v>835</v>
      </c>
      <c r="H46" s="31"/>
      <c r="I46" s="30"/>
      <c r="J46" s="30"/>
      <c r="K46" s="30"/>
      <c r="L46" s="30"/>
      <c r="M46" s="30"/>
      <c r="N46" s="30"/>
      <c r="O46" s="30"/>
      <c r="P46" s="29"/>
      <c r="Q46" s="30"/>
      <c r="R46" s="29">
        <v>0.0</v>
      </c>
    </row>
    <row r="47">
      <c r="A47" s="30"/>
      <c r="B47" s="30"/>
      <c r="C47" s="30"/>
      <c r="D47" s="30" t="s">
        <v>835</v>
      </c>
      <c r="E47" s="30" t="s">
        <v>835</v>
      </c>
      <c r="F47" s="30"/>
      <c r="G47" s="30" t="s">
        <v>835</v>
      </c>
      <c r="H47" s="31"/>
      <c r="I47" s="30"/>
      <c r="J47" s="30"/>
      <c r="K47" s="30"/>
      <c r="L47" s="30"/>
      <c r="M47" s="30"/>
      <c r="N47" s="30"/>
      <c r="O47" s="30"/>
      <c r="P47" s="29"/>
      <c r="Q47" s="30"/>
      <c r="R47" s="29">
        <v>0.0</v>
      </c>
    </row>
    <row r="48">
      <c r="A48" s="30"/>
      <c r="B48" s="30"/>
      <c r="C48" s="30"/>
      <c r="D48" s="30" t="s">
        <v>835</v>
      </c>
      <c r="E48" s="30" t="s">
        <v>835</v>
      </c>
      <c r="F48" s="30"/>
      <c r="G48" s="30" t="s">
        <v>835</v>
      </c>
      <c r="H48" s="31"/>
      <c r="I48" s="30"/>
      <c r="J48" s="30"/>
      <c r="K48" s="30"/>
      <c r="L48" s="30"/>
      <c r="M48" s="30"/>
      <c r="N48" s="30"/>
      <c r="O48" s="30"/>
      <c r="P48" s="29"/>
      <c r="Q48" s="30"/>
      <c r="R48" s="29">
        <v>0.0</v>
      </c>
    </row>
    <row r="49">
      <c r="A49" s="30"/>
      <c r="B49" s="30"/>
      <c r="C49" s="30"/>
      <c r="D49" s="30" t="s">
        <v>835</v>
      </c>
      <c r="E49" s="30" t="s">
        <v>835</v>
      </c>
      <c r="F49" s="30"/>
      <c r="G49" s="30" t="s">
        <v>835</v>
      </c>
      <c r="H49" s="31"/>
      <c r="I49" s="30"/>
      <c r="J49" s="30"/>
      <c r="K49" s="30"/>
      <c r="L49" s="30"/>
      <c r="M49" s="30"/>
      <c r="N49" s="30"/>
      <c r="O49" s="30"/>
      <c r="P49" s="29"/>
      <c r="Q49" s="30"/>
      <c r="R49" s="29">
        <v>0.0</v>
      </c>
    </row>
    <row r="50">
      <c r="A50" s="30"/>
      <c r="B50" s="30"/>
      <c r="C50" s="30"/>
      <c r="D50" s="30" t="s">
        <v>835</v>
      </c>
      <c r="E50" s="30" t="s">
        <v>835</v>
      </c>
      <c r="F50" s="30"/>
      <c r="G50" s="30" t="s">
        <v>835</v>
      </c>
      <c r="H50" s="31"/>
      <c r="I50" s="30"/>
      <c r="J50" s="30"/>
      <c r="K50" s="30"/>
      <c r="L50" s="30"/>
      <c r="M50" s="30"/>
      <c r="N50" s="30"/>
      <c r="O50" s="30"/>
      <c r="P50" s="29"/>
      <c r="Q50" s="30"/>
      <c r="R50" s="29">
        <v>0.0</v>
      </c>
    </row>
    <row r="51">
      <c r="A51" s="30"/>
      <c r="B51" s="30"/>
      <c r="C51" s="30"/>
      <c r="D51" s="30" t="s">
        <v>835</v>
      </c>
      <c r="E51" s="30" t="s">
        <v>835</v>
      </c>
      <c r="F51" s="30"/>
      <c r="G51" s="30" t="s">
        <v>835</v>
      </c>
      <c r="H51" s="31"/>
      <c r="I51" s="30"/>
      <c r="J51" s="30"/>
      <c r="K51" s="30"/>
      <c r="L51" s="30"/>
      <c r="M51" s="30"/>
      <c r="N51" s="30"/>
      <c r="O51" s="30"/>
      <c r="P51" s="29"/>
      <c r="Q51" s="30"/>
      <c r="R51" s="29">
        <v>0.0</v>
      </c>
    </row>
    <row r="52">
      <c r="A52" s="30"/>
      <c r="B52" s="30"/>
      <c r="C52" s="30"/>
      <c r="D52" s="30" t="s">
        <v>835</v>
      </c>
      <c r="E52" s="30" t="s">
        <v>835</v>
      </c>
      <c r="F52" s="30"/>
      <c r="G52" s="30" t="s">
        <v>835</v>
      </c>
      <c r="H52" s="31"/>
      <c r="I52" s="30"/>
      <c r="J52" s="30"/>
      <c r="K52" s="30"/>
      <c r="L52" s="30"/>
      <c r="M52" s="30"/>
      <c r="N52" s="30"/>
      <c r="O52" s="30"/>
      <c r="P52" s="29"/>
      <c r="Q52" s="30"/>
      <c r="R52" s="29">
        <v>0.0</v>
      </c>
    </row>
    <row r="53">
      <c r="A53" s="30"/>
      <c r="B53" s="30"/>
      <c r="C53" s="30"/>
      <c r="D53" s="30" t="s">
        <v>835</v>
      </c>
      <c r="E53" s="30" t="s">
        <v>835</v>
      </c>
      <c r="F53" s="30"/>
      <c r="G53" s="30" t="s">
        <v>835</v>
      </c>
      <c r="H53" s="31"/>
      <c r="I53" s="30"/>
      <c r="J53" s="30"/>
      <c r="K53" s="30"/>
      <c r="L53" s="30"/>
      <c r="M53" s="30"/>
      <c r="N53" s="30"/>
      <c r="O53" s="30"/>
      <c r="P53" s="29"/>
      <c r="Q53" s="30"/>
      <c r="R53" s="29">
        <v>0.0</v>
      </c>
    </row>
    <row r="54">
      <c r="A54" s="30"/>
      <c r="B54" s="30"/>
      <c r="C54" s="30"/>
      <c r="D54" s="30" t="s">
        <v>835</v>
      </c>
      <c r="E54" s="30" t="s">
        <v>835</v>
      </c>
      <c r="F54" s="30"/>
      <c r="G54" s="30" t="s">
        <v>835</v>
      </c>
      <c r="H54" s="31"/>
      <c r="I54" s="30"/>
      <c r="J54" s="30"/>
      <c r="K54" s="30"/>
      <c r="L54" s="30"/>
      <c r="M54" s="30"/>
      <c r="N54" s="30"/>
      <c r="O54" s="30"/>
      <c r="P54" s="29"/>
      <c r="Q54" s="30"/>
      <c r="R54" s="29">
        <v>0.0</v>
      </c>
    </row>
    <row r="55">
      <c r="A55" s="30"/>
      <c r="B55" s="30"/>
      <c r="C55" s="30"/>
      <c r="D55" s="30" t="s">
        <v>835</v>
      </c>
      <c r="E55" s="30" t="s">
        <v>835</v>
      </c>
      <c r="F55" s="30"/>
      <c r="G55" s="30" t="s">
        <v>835</v>
      </c>
      <c r="H55" s="31"/>
      <c r="I55" s="30"/>
      <c r="J55" s="30"/>
      <c r="K55" s="30"/>
      <c r="L55" s="30"/>
      <c r="M55" s="30"/>
      <c r="N55" s="30"/>
      <c r="O55" s="30"/>
      <c r="P55" s="29"/>
      <c r="Q55" s="30"/>
      <c r="R55" s="29">
        <v>0.0</v>
      </c>
    </row>
    <row r="56">
      <c r="A56" s="30"/>
      <c r="B56" s="30"/>
      <c r="C56" s="30"/>
      <c r="D56" s="30" t="s">
        <v>835</v>
      </c>
      <c r="E56" s="30" t="s">
        <v>835</v>
      </c>
      <c r="F56" s="30"/>
      <c r="G56" s="30" t="s">
        <v>835</v>
      </c>
      <c r="H56" s="31"/>
      <c r="I56" s="30"/>
      <c r="J56" s="30"/>
      <c r="K56" s="30"/>
      <c r="L56" s="30"/>
      <c r="M56" s="30"/>
      <c r="N56" s="30"/>
      <c r="O56" s="30"/>
      <c r="P56" s="29"/>
      <c r="Q56" s="30"/>
      <c r="R56" s="29">
        <v>0.0</v>
      </c>
    </row>
    <row r="57">
      <c r="A57" s="30"/>
      <c r="B57" s="30"/>
      <c r="C57" s="30"/>
      <c r="D57" s="30" t="s">
        <v>835</v>
      </c>
      <c r="E57" s="30" t="s">
        <v>835</v>
      </c>
      <c r="F57" s="30"/>
      <c r="G57" s="30" t="s">
        <v>835</v>
      </c>
      <c r="H57" s="31"/>
      <c r="I57" s="30"/>
      <c r="J57" s="30"/>
      <c r="K57" s="30"/>
      <c r="L57" s="30"/>
      <c r="M57" s="30"/>
      <c r="N57" s="30"/>
      <c r="O57" s="30"/>
      <c r="P57" s="29"/>
      <c r="Q57" s="30"/>
      <c r="R57" s="29">
        <v>0.0</v>
      </c>
    </row>
    <row r="58">
      <c r="A58" s="30"/>
      <c r="B58" s="30"/>
      <c r="C58" s="30"/>
      <c r="D58" s="30" t="s">
        <v>835</v>
      </c>
      <c r="E58" s="30" t="s">
        <v>835</v>
      </c>
      <c r="F58" s="30"/>
      <c r="G58" s="30" t="s">
        <v>835</v>
      </c>
      <c r="H58" s="31"/>
      <c r="I58" s="30"/>
      <c r="J58" s="30"/>
      <c r="K58" s="30"/>
      <c r="L58" s="30"/>
      <c r="M58" s="30"/>
      <c r="N58" s="30"/>
      <c r="O58" s="30"/>
      <c r="P58" s="29"/>
      <c r="Q58" s="30"/>
      <c r="R58" s="29">
        <v>0.0</v>
      </c>
    </row>
    <row r="59">
      <c r="A59" s="30"/>
      <c r="B59" s="30"/>
      <c r="C59" s="30"/>
      <c r="D59" s="30" t="s">
        <v>835</v>
      </c>
      <c r="E59" s="30" t="s">
        <v>835</v>
      </c>
      <c r="F59" s="30"/>
      <c r="G59" s="30" t="s">
        <v>835</v>
      </c>
      <c r="H59" s="31"/>
      <c r="I59" s="30"/>
      <c r="J59" s="30"/>
      <c r="K59" s="30"/>
      <c r="L59" s="30"/>
      <c r="M59" s="30"/>
      <c r="N59" s="30"/>
      <c r="O59" s="30"/>
      <c r="P59" s="29"/>
      <c r="Q59" s="30"/>
      <c r="R59" s="29">
        <v>0.0</v>
      </c>
    </row>
    <row r="60">
      <c r="A60" s="30"/>
      <c r="B60" s="30"/>
      <c r="C60" s="30"/>
      <c r="D60" s="30" t="s">
        <v>835</v>
      </c>
      <c r="E60" s="30" t="s">
        <v>835</v>
      </c>
      <c r="F60" s="30"/>
      <c r="G60" s="30" t="s">
        <v>835</v>
      </c>
      <c r="H60" s="31"/>
      <c r="I60" s="30"/>
      <c r="J60" s="30"/>
      <c r="K60" s="30"/>
      <c r="L60" s="30"/>
      <c r="M60" s="30"/>
      <c r="N60" s="30"/>
      <c r="O60" s="30"/>
      <c r="P60" s="29"/>
      <c r="Q60" s="30"/>
      <c r="R60" s="29">
        <v>0.0</v>
      </c>
    </row>
    <row r="61">
      <c r="A61" s="30"/>
      <c r="B61" s="30"/>
      <c r="C61" s="30"/>
      <c r="D61" s="30" t="s">
        <v>835</v>
      </c>
      <c r="E61" s="30" t="s">
        <v>835</v>
      </c>
      <c r="F61" s="30"/>
      <c r="G61" s="30" t="s">
        <v>835</v>
      </c>
      <c r="H61" s="31"/>
      <c r="I61" s="30"/>
      <c r="J61" s="30"/>
      <c r="K61" s="30"/>
      <c r="L61" s="30"/>
      <c r="M61" s="30"/>
      <c r="N61" s="30"/>
      <c r="O61" s="30"/>
      <c r="P61" s="29"/>
      <c r="Q61" s="30"/>
      <c r="R61" s="29">
        <v>0.0</v>
      </c>
    </row>
    <row r="62">
      <c r="A62" s="30"/>
      <c r="B62" s="30"/>
      <c r="C62" s="30"/>
      <c r="D62" s="30" t="s">
        <v>835</v>
      </c>
      <c r="E62" s="30" t="s">
        <v>835</v>
      </c>
      <c r="F62" s="30"/>
      <c r="G62" s="30" t="s">
        <v>835</v>
      </c>
      <c r="H62" s="31"/>
      <c r="I62" s="30"/>
      <c r="J62" s="30"/>
      <c r="K62" s="30"/>
      <c r="L62" s="30"/>
      <c r="M62" s="30"/>
      <c r="N62" s="30"/>
      <c r="O62" s="30"/>
      <c r="P62" s="29"/>
      <c r="Q62" s="30"/>
      <c r="R62" s="29">
        <v>0.0</v>
      </c>
    </row>
    <row r="63">
      <c r="A63" s="30"/>
      <c r="B63" s="30"/>
      <c r="C63" s="30"/>
      <c r="D63" s="30" t="s">
        <v>835</v>
      </c>
      <c r="E63" s="30" t="s">
        <v>835</v>
      </c>
      <c r="F63" s="30"/>
      <c r="G63" s="30" t="s">
        <v>835</v>
      </c>
      <c r="H63" s="31"/>
      <c r="I63" s="30"/>
      <c r="J63" s="30"/>
      <c r="K63" s="30"/>
      <c r="L63" s="30"/>
      <c r="M63" s="30"/>
      <c r="N63" s="30"/>
      <c r="O63" s="30"/>
      <c r="P63" s="29"/>
      <c r="Q63" s="30"/>
      <c r="R63" s="29">
        <v>0.0</v>
      </c>
    </row>
    <row r="64">
      <c r="A64" s="30"/>
      <c r="B64" s="30"/>
      <c r="C64" s="30"/>
      <c r="D64" s="30" t="s">
        <v>835</v>
      </c>
      <c r="E64" s="30" t="s">
        <v>835</v>
      </c>
      <c r="F64" s="30"/>
      <c r="G64" s="30" t="s">
        <v>835</v>
      </c>
      <c r="H64" s="31"/>
      <c r="I64" s="30"/>
      <c r="J64" s="30"/>
      <c r="K64" s="30"/>
      <c r="L64" s="30"/>
      <c r="M64" s="30"/>
      <c r="N64" s="30"/>
      <c r="O64" s="30"/>
      <c r="P64" s="29"/>
      <c r="Q64" s="30"/>
      <c r="R64" s="29">
        <v>0.0</v>
      </c>
    </row>
    <row r="65">
      <c r="A65" s="30"/>
      <c r="B65" s="30"/>
      <c r="C65" s="30"/>
      <c r="D65" s="30" t="s">
        <v>835</v>
      </c>
      <c r="E65" s="30" t="s">
        <v>835</v>
      </c>
      <c r="F65" s="30"/>
      <c r="G65" s="30" t="s">
        <v>835</v>
      </c>
      <c r="H65" s="31"/>
      <c r="I65" s="30"/>
      <c r="J65" s="30"/>
      <c r="K65" s="30"/>
      <c r="L65" s="30"/>
      <c r="M65" s="30"/>
      <c r="N65" s="30"/>
      <c r="O65" s="30"/>
      <c r="P65" s="29"/>
      <c r="Q65" s="30"/>
      <c r="R65" s="29">
        <v>0.0</v>
      </c>
    </row>
    <row r="66">
      <c r="A66" s="30"/>
      <c r="B66" s="30"/>
      <c r="C66" s="30"/>
      <c r="D66" s="30" t="s">
        <v>835</v>
      </c>
      <c r="E66" s="30" t="s">
        <v>835</v>
      </c>
      <c r="F66" s="30"/>
      <c r="G66" s="30" t="s">
        <v>835</v>
      </c>
      <c r="H66" s="31"/>
      <c r="I66" s="30"/>
      <c r="J66" s="30"/>
      <c r="K66" s="30"/>
      <c r="L66" s="30"/>
      <c r="M66" s="30"/>
      <c r="N66" s="30"/>
      <c r="O66" s="30"/>
      <c r="P66" s="29"/>
      <c r="Q66" s="30"/>
      <c r="R66" s="29">
        <v>0.0</v>
      </c>
    </row>
    <row r="67">
      <c r="A67" s="30"/>
      <c r="B67" s="30"/>
      <c r="C67" s="30"/>
      <c r="D67" s="30" t="s">
        <v>835</v>
      </c>
      <c r="E67" s="30" t="s">
        <v>835</v>
      </c>
      <c r="F67" s="30"/>
      <c r="G67" s="30" t="s">
        <v>835</v>
      </c>
      <c r="H67" s="31"/>
      <c r="I67" s="30"/>
      <c r="J67" s="30"/>
      <c r="K67" s="30"/>
      <c r="L67" s="30"/>
      <c r="M67" s="30"/>
      <c r="N67" s="30"/>
      <c r="O67" s="30"/>
      <c r="P67" s="29"/>
      <c r="Q67" s="30"/>
      <c r="R67" s="29">
        <v>0.0</v>
      </c>
    </row>
    <row r="68">
      <c r="A68" s="30"/>
      <c r="B68" s="30"/>
      <c r="C68" s="30"/>
      <c r="D68" s="30" t="s">
        <v>835</v>
      </c>
      <c r="E68" s="30" t="s">
        <v>835</v>
      </c>
      <c r="F68" s="30"/>
      <c r="G68" s="30" t="s">
        <v>835</v>
      </c>
      <c r="H68" s="31"/>
      <c r="I68" s="30"/>
      <c r="J68" s="30"/>
      <c r="K68" s="30"/>
      <c r="L68" s="30"/>
      <c r="M68" s="30"/>
      <c r="N68" s="30"/>
      <c r="O68" s="30"/>
      <c r="P68" s="29"/>
      <c r="Q68" s="30"/>
      <c r="R68" s="29">
        <v>0.0</v>
      </c>
    </row>
    <row r="69">
      <c r="A69" s="30"/>
      <c r="B69" s="30"/>
      <c r="C69" s="30"/>
      <c r="D69" s="30" t="s">
        <v>835</v>
      </c>
      <c r="E69" s="30" t="s">
        <v>835</v>
      </c>
      <c r="F69" s="30"/>
      <c r="G69" s="30" t="s">
        <v>835</v>
      </c>
      <c r="H69" s="31"/>
      <c r="I69" s="30"/>
      <c r="J69" s="30"/>
      <c r="K69" s="30"/>
      <c r="L69" s="30"/>
      <c r="M69" s="30"/>
      <c r="N69" s="30"/>
      <c r="O69" s="30"/>
      <c r="P69" s="29"/>
      <c r="Q69" s="30"/>
      <c r="R69" s="29">
        <v>0.0</v>
      </c>
    </row>
    <row r="70">
      <c r="A70" s="30"/>
      <c r="B70" s="30"/>
      <c r="C70" s="30"/>
      <c r="D70" s="30" t="s">
        <v>835</v>
      </c>
      <c r="E70" s="30" t="s">
        <v>835</v>
      </c>
      <c r="F70" s="30"/>
      <c r="G70" s="30" t="s">
        <v>835</v>
      </c>
      <c r="H70" s="31"/>
      <c r="I70" s="30"/>
      <c r="J70" s="30"/>
      <c r="K70" s="30"/>
      <c r="L70" s="30"/>
      <c r="M70" s="30"/>
      <c r="N70" s="30"/>
      <c r="O70" s="30"/>
      <c r="P70" s="29"/>
      <c r="Q70" s="30"/>
      <c r="R70" s="29">
        <v>0.0</v>
      </c>
    </row>
    <row r="71">
      <c r="A71" s="30"/>
      <c r="B71" s="30"/>
      <c r="C71" s="30"/>
      <c r="D71" s="30" t="s">
        <v>835</v>
      </c>
      <c r="E71" s="30" t="s">
        <v>835</v>
      </c>
      <c r="F71" s="30"/>
      <c r="G71" s="30" t="s">
        <v>835</v>
      </c>
      <c r="H71" s="31"/>
      <c r="I71" s="30"/>
      <c r="J71" s="30"/>
      <c r="K71" s="30"/>
      <c r="L71" s="30"/>
      <c r="M71" s="30"/>
      <c r="N71" s="30"/>
      <c r="O71" s="30"/>
      <c r="P71" s="29"/>
      <c r="Q71" s="30"/>
      <c r="R71" s="29">
        <v>0.0</v>
      </c>
    </row>
    <row r="72">
      <c r="A72" s="30"/>
      <c r="B72" s="30"/>
      <c r="C72" s="30"/>
      <c r="D72" s="30" t="s">
        <v>835</v>
      </c>
      <c r="E72" s="30" t="s">
        <v>835</v>
      </c>
      <c r="F72" s="30"/>
      <c r="G72" s="30" t="s">
        <v>835</v>
      </c>
      <c r="H72" s="31"/>
      <c r="I72" s="30"/>
      <c r="J72" s="30"/>
      <c r="K72" s="30"/>
      <c r="L72" s="30"/>
      <c r="M72" s="30"/>
      <c r="N72" s="30"/>
      <c r="O72" s="30"/>
      <c r="P72" s="29"/>
      <c r="Q72" s="30"/>
      <c r="R72" s="29">
        <v>0.0</v>
      </c>
    </row>
    <row r="73">
      <c r="A73" s="30"/>
      <c r="B73" s="30"/>
      <c r="C73" s="30"/>
      <c r="D73" s="30" t="s">
        <v>835</v>
      </c>
      <c r="E73" s="30" t="s">
        <v>835</v>
      </c>
      <c r="F73" s="30"/>
      <c r="G73" s="30" t="s">
        <v>835</v>
      </c>
      <c r="H73" s="31"/>
      <c r="I73" s="30"/>
      <c r="J73" s="30"/>
      <c r="K73" s="30"/>
      <c r="L73" s="30"/>
      <c r="M73" s="30"/>
      <c r="N73" s="30"/>
      <c r="O73" s="30"/>
      <c r="P73" s="29"/>
      <c r="Q73" s="30"/>
      <c r="R73" s="29">
        <v>0.0</v>
      </c>
    </row>
    <row r="74">
      <c r="A74" s="30"/>
      <c r="B74" s="30"/>
      <c r="C74" s="30"/>
      <c r="D74" s="30" t="s">
        <v>835</v>
      </c>
      <c r="E74" s="30" t="s">
        <v>835</v>
      </c>
      <c r="F74" s="30"/>
      <c r="G74" s="30" t="s">
        <v>835</v>
      </c>
      <c r="H74" s="31"/>
      <c r="I74" s="30"/>
      <c r="J74" s="30"/>
      <c r="K74" s="30"/>
      <c r="L74" s="30"/>
      <c r="M74" s="30"/>
      <c r="N74" s="30"/>
      <c r="O74" s="30"/>
      <c r="P74" s="29"/>
      <c r="Q74" s="30"/>
      <c r="R74" s="29">
        <v>0.0</v>
      </c>
    </row>
    <row r="75">
      <c r="A75" s="30"/>
      <c r="B75" s="30"/>
      <c r="C75" s="30"/>
      <c r="D75" s="30" t="s">
        <v>835</v>
      </c>
      <c r="E75" s="30" t="s">
        <v>835</v>
      </c>
      <c r="F75" s="30"/>
      <c r="G75" s="30" t="s">
        <v>835</v>
      </c>
      <c r="H75" s="31"/>
      <c r="I75" s="30"/>
      <c r="J75" s="30"/>
      <c r="K75" s="30"/>
      <c r="L75" s="30"/>
      <c r="M75" s="30"/>
      <c r="N75" s="30"/>
      <c r="O75" s="30"/>
      <c r="P75" s="29"/>
      <c r="Q75" s="30"/>
      <c r="R75" s="29">
        <v>0.0</v>
      </c>
    </row>
    <row r="76">
      <c r="A76" s="30"/>
      <c r="B76" s="30"/>
      <c r="C76" s="30"/>
      <c r="D76" s="30" t="s">
        <v>835</v>
      </c>
      <c r="E76" s="30" t="s">
        <v>835</v>
      </c>
      <c r="F76" s="30"/>
      <c r="G76" s="30" t="s">
        <v>835</v>
      </c>
      <c r="H76" s="31"/>
      <c r="I76" s="30"/>
      <c r="J76" s="30"/>
      <c r="K76" s="30"/>
      <c r="L76" s="30"/>
      <c r="M76" s="30"/>
      <c r="N76" s="30"/>
      <c r="O76" s="30"/>
      <c r="P76" s="29"/>
      <c r="Q76" s="30"/>
      <c r="R76" s="29">
        <v>0.0</v>
      </c>
    </row>
    <row r="77">
      <c r="A77" s="30"/>
      <c r="B77" s="30"/>
      <c r="C77" s="30"/>
      <c r="D77" s="30" t="s">
        <v>835</v>
      </c>
      <c r="E77" s="30" t="s">
        <v>835</v>
      </c>
      <c r="F77" s="30"/>
      <c r="G77" s="30" t="s">
        <v>835</v>
      </c>
      <c r="H77" s="31"/>
      <c r="I77" s="30"/>
      <c r="J77" s="30"/>
      <c r="K77" s="30"/>
      <c r="L77" s="30"/>
      <c r="M77" s="30"/>
      <c r="N77" s="30"/>
      <c r="O77" s="30"/>
      <c r="P77" s="29"/>
      <c r="Q77" s="30"/>
      <c r="R77" s="29">
        <v>0.0</v>
      </c>
    </row>
    <row r="78">
      <c r="A78" s="30"/>
      <c r="B78" s="30"/>
      <c r="C78" s="30"/>
      <c r="D78" s="30" t="s">
        <v>835</v>
      </c>
      <c r="E78" s="30" t="s">
        <v>835</v>
      </c>
      <c r="F78" s="30"/>
      <c r="G78" s="30" t="s">
        <v>835</v>
      </c>
      <c r="H78" s="31"/>
      <c r="I78" s="30"/>
      <c r="J78" s="30"/>
      <c r="K78" s="30"/>
      <c r="L78" s="30"/>
      <c r="M78" s="30"/>
      <c r="N78" s="30"/>
      <c r="O78" s="30"/>
      <c r="P78" s="29"/>
      <c r="Q78" s="30"/>
      <c r="R78" s="29">
        <v>0.0</v>
      </c>
    </row>
    <row r="79">
      <c r="A79" s="30"/>
      <c r="B79" s="30"/>
      <c r="C79" s="30"/>
      <c r="D79" s="30" t="s">
        <v>835</v>
      </c>
      <c r="E79" s="30" t="s">
        <v>835</v>
      </c>
      <c r="F79" s="30"/>
      <c r="G79" s="30" t="s">
        <v>835</v>
      </c>
      <c r="H79" s="31"/>
      <c r="I79" s="30"/>
      <c r="J79" s="30"/>
      <c r="K79" s="30"/>
      <c r="L79" s="30"/>
      <c r="M79" s="30"/>
      <c r="N79" s="30"/>
      <c r="O79" s="30"/>
      <c r="P79" s="29"/>
      <c r="Q79" s="30"/>
      <c r="R79" s="29">
        <v>0.0</v>
      </c>
    </row>
    <row r="80">
      <c r="A80" s="30"/>
      <c r="B80" s="30"/>
      <c r="C80" s="30"/>
      <c r="D80" s="30" t="s">
        <v>835</v>
      </c>
      <c r="E80" s="30" t="s">
        <v>835</v>
      </c>
      <c r="F80" s="30"/>
      <c r="G80" s="30" t="s">
        <v>835</v>
      </c>
      <c r="H80" s="31"/>
      <c r="I80" s="30"/>
      <c r="J80" s="30"/>
      <c r="K80" s="30"/>
      <c r="L80" s="30"/>
      <c r="M80" s="30"/>
      <c r="N80" s="30"/>
      <c r="O80" s="30"/>
      <c r="P80" s="29"/>
      <c r="Q80" s="30"/>
      <c r="R80" s="29">
        <v>0.0</v>
      </c>
    </row>
    <row r="81">
      <c r="A81" s="30"/>
      <c r="B81" s="30"/>
      <c r="C81" s="30"/>
      <c r="D81" s="30" t="s">
        <v>835</v>
      </c>
      <c r="E81" s="30" t="s">
        <v>835</v>
      </c>
      <c r="F81" s="30"/>
      <c r="G81" s="30" t="s">
        <v>835</v>
      </c>
      <c r="H81" s="31"/>
      <c r="I81" s="30"/>
      <c r="J81" s="30"/>
      <c r="K81" s="30"/>
      <c r="L81" s="30"/>
      <c r="M81" s="30"/>
      <c r="N81" s="30"/>
      <c r="O81" s="30"/>
      <c r="P81" s="29"/>
      <c r="Q81" s="30"/>
      <c r="R81" s="29">
        <v>0.0</v>
      </c>
    </row>
    <row r="82">
      <c r="A82" s="30"/>
      <c r="B82" s="30"/>
      <c r="C82" s="30"/>
      <c r="D82" s="30" t="s">
        <v>835</v>
      </c>
      <c r="E82" s="30" t="s">
        <v>835</v>
      </c>
      <c r="F82" s="30"/>
      <c r="G82" s="30" t="s">
        <v>835</v>
      </c>
      <c r="H82" s="31"/>
      <c r="I82" s="30"/>
      <c r="J82" s="30"/>
      <c r="K82" s="30"/>
      <c r="L82" s="30"/>
      <c r="M82" s="30"/>
      <c r="N82" s="30"/>
      <c r="O82" s="30"/>
      <c r="P82" s="29"/>
      <c r="Q82" s="30"/>
      <c r="R82" s="29">
        <v>0.0</v>
      </c>
    </row>
    <row r="83">
      <c r="A83" s="30"/>
      <c r="B83" s="30"/>
      <c r="C83" s="30"/>
      <c r="D83" s="30" t="s">
        <v>835</v>
      </c>
      <c r="E83" s="30" t="s">
        <v>835</v>
      </c>
      <c r="F83" s="30"/>
      <c r="G83" s="30" t="s">
        <v>835</v>
      </c>
      <c r="H83" s="31"/>
      <c r="I83" s="30"/>
      <c r="J83" s="30"/>
      <c r="K83" s="30"/>
      <c r="L83" s="30"/>
      <c r="M83" s="30"/>
      <c r="N83" s="30"/>
      <c r="O83" s="30"/>
      <c r="P83" s="29"/>
      <c r="Q83" s="30"/>
      <c r="R83" s="29">
        <v>0.0</v>
      </c>
    </row>
    <row r="84">
      <c r="A84" s="30"/>
      <c r="B84" s="30"/>
      <c r="C84" s="30"/>
      <c r="D84" s="30" t="s">
        <v>835</v>
      </c>
      <c r="E84" s="30" t="s">
        <v>835</v>
      </c>
      <c r="F84" s="30"/>
      <c r="G84" s="30" t="s">
        <v>835</v>
      </c>
      <c r="H84" s="31"/>
      <c r="I84" s="30"/>
      <c r="J84" s="30"/>
      <c r="K84" s="30"/>
      <c r="L84" s="30"/>
      <c r="M84" s="30"/>
      <c r="N84" s="30"/>
      <c r="O84" s="30"/>
      <c r="P84" s="29"/>
      <c r="Q84" s="30"/>
      <c r="R84" s="29">
        <v>0.0</v>
      </c>
    </row>
    <row r="85">
      <c r="A85" s="30"/>
      <c r="B85" s="30"/>
      <c r="C85" s="30"/>
      <c r="D85" s="30" t="s">
        <v>835</v>
      </c>
      <c r="E85" s="30" t="s">
        <v>835</v>
      </c>
      <c r="F85" s="30"/>
      <c r="G85" s="30" t="s">
        <v>835</v>
      </c>
      <c r="H85" s="31"/>
      <c r="I85" s="30"/>
      <c r="J85" s="30"/>
      <c r="K85" s="30"/>
      <c r="L85" s="30"/>
      <c r="M85" s="30"/>
      <c r="N85" s="30"/>
      <c r="O85" s="30"/>
      <c r="P85" s="29"/>
      <c r="Q85" s="30"/>
      <c r="R85" s="29">
        <v>0.0</v>
      </c>
    </row>
    <row r="86">
      <c r="A86" s="30"/>
      <c r="B86" s="30"/>
      <c r="C86" s="30"/>
      <c r="D86" s="30" t="s">
        <v>835</v>
      </c>
      <c r="E86" s="30" t="s">
        <v>835</v>
      </c>
      <c r="F86" s="30"/>
      <c r="G86" s="30" t="s">
        <v>835</v>
      </c>
      <c r="H86" s="31"/>
      <c r="I86" s="30"/>
      <c r="J86" s="30"/>
      <c r="K86" s="30"/>
      <c r="L86" s="30"/>
      <c r="M86" s="30"/>
      <c r="N86" s="30"/>
      <c r="O86" s="30"/>
      <c r="P86" s="29"/>
      <c r="Q86" s="30"/>
      <c r="R86" s="29">
        <v>0.0</v>
      </c>
    </row>
    <row r="87">
      <c r="A87" s="30"/>
      <c r="B87" s="30"/>
      <c r="C87" s="30"/>
      <c r="D87" s="30" t="s">
        <v>835</v>
      </c>
      <c r="E87" s="30" t="s">
        <v>835</v>
      </c>
      <c r="F87" s="30"/>
      <c r="G87" s="30" t="s">
        <v>835</v>
      </c>
      <c r="H87" s="31"/>
      <c r="I87" s="30"/>
      <c r="J87" s="30"/>
      <c r="K87" s="30"/>
      <c r="L87" s="30"/>
      <c r="M87" s="30"/>
      <c r="N87" s="30"/>
      <c r="O87" s="30"/>
      <c r="P87" s="29"/>
      <c r="Q87" s="30"/>
      <c r="R87" s="29">
        <v>0.0</v>
      </c>
    </row>
    <row r="88">
      <c r="A88" s="30"/>
      <c r="B88" s="30"/>
      <c r="C88" s="30"/>
      <c r="D88" s="30" t="s">
        <v>835</v>
      </c>
      <c r="E88" s="30" t="s">
        <v>835</v>
      </c>
      <c r="F88" s="30"/>
      <c r="G88" s="30" t="s">
        <v>835</v>
      </c>
      <c r="H88" s="31"/>
      <c r="I88" s="30"/>
      <c r="J88" s="30"/>
      <c r="K88" s="30"/>
      <c r="L88" s="30"/>
      <c r="M88" s="30"/>
      <c r="N88" s="30"/>
      <c r="O88" s="30"/>
      <c r="P88" s="29"/>
      <c r="Q88" s="30"/>
      <c r="R88" s="29">
        <v>0.0</v>
      </c>
    </row>
    <row r="89">
      <c r="A89" s="30"/>
      <c r="B89" s="30"/>
      <c r="C89" s="30"/>
      <c r="D89" s="30" t="s">
        <v>835</v>
      </c>
      <c r="E89" s="30" t="s">
        <v>835</v>
      </c>
      <c r="F89" s="30"/>
      <c r="G89" s="30" t="s">
        <v>835</v>
      </c>
      <c r="H89" s="31"/>
      <c r="I89" s="30"/>
      <c r="J89" s="30"/>
      <c r="K89" s="30"/>
      <c r="L89" s="30"/>
      <c r="M89" s="30"/>
      <c r="N89" s="30"/>
      <c r="O89" s="30"/>
      <c r="P89" s="29"/>
      <c r="Q89" s="30"/>
      <c r="R89" s="29">
        <v>0.0</v>
      </c>
    </row>
    <row r="90">
      <c r="A90" s="30"/>
      <c r="B90" s="30"/>
      <c r="C90" s="30"/>
      <c r="D90" s="30" t="s">
        <v>835</v>
      </c>
      <c r="E90" s="30" t="s">
        <v>835</v>
      </c>
      <c r="F90" s="30"/>
      <c r="G90" s="30" t="s">
        <v>835</v>
      </c>
      <c r="H90" s="31"/>
      <c r="I90" s="30"/>
      <c r="J90" s="30"/>
      <c r="K90" s="30"/>
      <c r="L90" s="30"/>
      <c r="M90" s="30"/>
      <c r="N90" s="30"/>
      <c r="O90" s="30"/>
      <c r="P90" s="29"/>
      <c r="Q90" s="30"/>
      <c r="R90" s="29">
        <v>0.0</v>
      </c>
    </row>
    <row r="91">
      <c r="A91" s="30"/>
      <c r="B91" s="30"/>
      <c r="C91" s="30"/>
      <c r="D91" s="30" t="s">
        <v>835</v>
      </c>
      <c r="E91" s="30" t="s">
        <v>835</v>
      </c>
      <c r="F91" s="30"/>
      <c r="G91" s="30" t="s">
        <v>835</v>
      </c>
      <c r="H91" s="31"/>
      <c r="I91" s="30"/>
      <c r="J91" s="30"/>
      <c r="K91" s="30"/>
      <c r="L91" s="30"/>
      <c r="M91" s="30"/>
      <c r="N91" s="30"/>
      <c r="O91" s="30"/>
      <c r="P91" s="29"/>
      <c r="Q91" s="30"/>
      <c r="R91" s="29">
        <v>0.0</v>
      </c>
    </row>
    <row r="92">
      <c r="A92" s="30"/>
      <c r="B92" s="30"/>
      <c r="C92" s="30"/>
      <c r="D92" s="30" t="s">
        <v>835</v>
      </c>
      <c r="E92" s="30" t="s">
        <v>835</v>
      </c>
      <c r="F92" s="30"/>
      <c r="G92" s="30" t="s">
        <v>835</v>
      </c>
      <c r="H92" s="31"/>
      <c r="I92" s="30"/>
      <c r="J92" s="30"/>
      <c r="K92" s="30"/>
      <c r="L92" s="30"/>
      <c r="M92" s="30"/>
      <c r="N92" s="30"/>
      <c r="O92" s="30"/>
      <c r="P92" s="29"/>
      <c r="Q92" s="30"/>
      <c r="R92" s="29">
        <v>0.0</v>
      </c>
    </row>
    <row r="93">
      <c r="A93" s="30"/>
      <c r="B93" s="30"/>
      <c r="C93" s="30"/>
      <c r="D93" s="30" t="s">
        <v>835</v>
      </c>
      <c r="E93" s="30" t="s">
        <v>835</v>
      </c>
      <c r="F93" s="30"/>
      <c r="G93" s="30" t="s">
        <v>835</v>
      </c>
      <c r="H93" s="31"/>
      <c r="I93" s="30"/>
      <c r="J93" s="30"/>
      <c r="K93" s="30"/>
      <c r="L93" s="30"/>
      <c r="M93" s="30"/>
      <c r="N93" s="30"/>
      <c r="O93" s="30"/>
      <c r="P93" s="29"/>
      <c r="Q93" s="30"/>
      <c r="R93" s="29">
        <v>0.0</v>
      </c>
    </row>
    <row r="94">
      <c r="A94" s="30"/>
      <c r="B94" s="30"/>
      <c r="C94" s="30"/>
      <c r="D94" s="30" t="s">
        <v>835</v>
      </c>
      <c r="E94" s="30" t="s">
        <v>835</v>
      </c>
      <c r="F94" s="30"/>
      <c r="G94" s="30" t="s">
        <v>835</v>
      </c>
      <c r="H94" s="31"/>
      <c r="I94" s="30"/>
      <c r="J94" s="30"/>
      <c r="K94" s="30"/>
      <c r="L94" s="30"/>
      <c r="M94" s="30"/>
      <c r="N94" s="30"/>
      <c r="O94" s="30"/>
      <c r="P94" s="29"/>
      <c r="Q94" s="30"/>
      <c r="R94" s="29">
        <v>0.0</v>
      </c>
    </row>
    <row r="95">
      <c r="A95" s="30"/>
      <c r="B95" s="30"/>
      <c r="C95" s="30"/>
      <c r="D95" s="30" t="s">
        <v>835</v>
      </c>
      <c r="E95" s="30" t="s">
        <v>835</v>
      </c>
      <c r="F95" s="30"/>
      <c r="G95" s="30" t="s">
        <v>835</v>
      </c>
      <c r="H95" s="31"/>
      <c r="I95" s="30"/>
      <c r="J95" s="30"/>
      <c r="K95" s="30"/>
      <c r="L95" s="30"/>
      <c r="M95" s="30"/>
      <c r="N95" s="30"/>
      <c r="O95" s="30"/>
      <c r="P95" s="29"/>
      <c r="Q95" s="30"/>
      <c r="R95" s="29">
        <v>0.0</v>
      </c>
    </row>
    <row r="96">
      <c r="A96" s="30"/>
      <c r="B96" s="30"/>
      <c r="C96" s="30"/>
      <c r="D96" s="30" t="s">
        <v>835</v>
      </c>
      <c r="E96" s="30" t="s">
        <v>835</v>
      </c>
      <c r="F96" s="30"/>
      <c r="G96" s="30" t="s">
        <v>835</v>
      </c>
      <c r="H96" s="31"/>
      <c r="I96" s="30"/>
      <c r="J96" s="30"/>
      <c r="K96" s="30"/>
      <c r="L96" s="30"/>
      <c r="M96" s="30"/>
      <c r="N96" s="30"/>
      <c r="O96" s="30"/>
      <c r="P96" s="29"/>
      <c r="Q96" s="30"/>
      <c r="R96" s="29">
        <v>0.0</v>
      </c>
    </row>
    <row r="97">
      <c r="A97" s="30"/>
      <c r="B97" s="30"/>
      <c r="C97" s="30"/>
      <c r="D97" s="30" t="s">
        <v>835</v>
      </c>
      <c r="E97" s="30" t="s">
        <v>835</v>
      </c>
      <c r="F97" s="30"/>
      <c r="G97" s="30" t="s">
        <v>835</v>
      </c>
      <c r="H97" s="31"/>
      <c r="I97" s="30"/>
      <c r="J97" s="30"/>
      <c r="K97" s="30"/>
      <c r="L97" s="30"/>
      <c r="M97" s="30"/>
      <c r="N97" s="30"/>
      <c r="O97" s="30"/>
      <c r="P97" s="29"/>
      <c r="Q97" s="30"/>
      <c r="R97" s="29">
        <v>0.0</v>
      </c>
    </row>
    <row r="98">
      <c r="A98" s="30"/>
      <c r="B98" s="30"/>
      <c r="C98" s="30"/>
      <c r="D98" s="30" t="s">
        <v>835</v>
      </c>
      <c r="E98" s="30" t="s">
        <v>835</v>
      </c>
      <c r="F98" s="30"/>
      <c r="G98" s="30" t="s">
        <v>835</v>
      </c>
      <c r="H98" s="31"/>
      <c r="I98" s="30"/>
      <c r="J98" s="30"/>
      <c r="K98" s="30"/>
      <c r="L98" s="30"/>
      <c r="M98" s="30"/>
      <c r="N98" s="30"/>
      <c r="O98" s="30"/>
      <c r="P98" s="29"/>
      <c r="Q98" s="30"/>
      <c r="R98" s="29">
        <v>0.0</v>
      </c>
    </row>
    <row r="99">
      <c r="A99" s="30"/>
      <c r="B99" s="30"/>
      <c r="C99" s="30"/>
      <c r="D99" s="30" t="s">
        <v>835</v>
      </c>
      <c r="E99" s="30" t="s">
        <v>835</v>
      </c>
      <c r="F99" s="30"/>
      <c r="G99" s="30" t="s">
        <v>835</v>
      </c>
      <c r="H99" s="31"/>
      <c r="I99" s="30"/>
      <c r="J99" s="30"/>
      <c r="K99" s="30"/>
      <c r="L99" s="30"/>
      <c r="M99" s="30"/>
      <c r="N99" s="30"/>
      <c r="O99" s="30"/>
      <c r="P99" s="29"/>
      <c r="Q99" s="30"/>
      <c r="R99" s="29">
        <v>0.0</v>
      </c>
    </row>
    <row r="100">
      <c r="A100" s="30"/>
      <c r="B100" s="30"/>
      <c r="C100" s="30"/>
      <c r="D100" s="30" t="s">
        <v>835</v>
      </c>
      <c r="E100" s="30" t="s">
        <v>835</v>
      </c>
      <c r="F100" s="30"/>
      <c r="G100" s="30" t="s">
        <v>835</v>
      </c>
      <c r="H100" s="31"/>
      <c r="I100" s="30"/>
      <c r="J100" s="30"/>
      <c r="K100" s="30"/>
      <c r="L100" s="30"/>
      <c r="M100" s="30"/>
      <c r="N100" s="30"/>
      <c r="O100" s="30"/>
      <c r="P100" s="29"/>
      <c r="Q100" s="30"/>
      <c r="R100" s="29">
        <v>0.0</v>
      </c>
    </row>
    <row r="101">
      <c r="A101" s="30"/>
      <c r="B101" s="30"/>
      <c r="C101" s="30"/>
      <c r="D101" s="30" t="s">
        <v>835</v>
      </c>
      <c r="E101" s="30" t="s">
        <v>835</v>
      </c>
      <c r="F101" s="30"/>
      <c r="G101" s="30" t="s">
        <v>835</v>
      </c>
      <c r="H101" s="31"/>
      <c r="I101" s="30"/>
      <c r="J101" s="30"/>
      <c r="K101" s="30"/>
      <c r="L101" s="30"/>
      <c r="M101" s="30"/>
      <c r="N101" s="30"/>
      <c r="O101" s="30"/>
      <c r="P101" s="29"/>
      <c r="Q101" s="30"/>
      <c r="R101" s="29">
        <v>0.0</v>
      </c>
    </row>
    <row r="102">
      <c r="A102" s="30"/>
      <c r="B102" s="30"/>
      <c r="C102" s="30"/>
      <c r="D102" s="30" t="s">
        <v>835</v>
      </c>
      <c r="E102" s="30" t="s">
        <v>835</v>
      </c>
      <c r="F102" s="30"/>
      <c r="G102" s="30" t="s">
        <v>835</v>
      </c>
      <c r="H102" s="31"/>
      <c r="I102" s="30"/>
      <c r="J102" s="30"/>
      <c r="K102" s="30"/>
      <c r="L102" s="30"/>
      <c r="M102" s="30"/>
      <c r="N102" s="30"/>
      <c r="O102" s="30"/>
      <c r="P102" s="29"/>
      <c r="Q102" s="30"/>
      <c r="R102" s="29">
        <v>0.0</v>
      </c>
    </row>
    <row r="103">
      <c r="A103" s="30"/>
      <c r="B103" s="30"/>
      <c r="C103" s="30"/>
      <c r="D103" s="30" t="s">
        <v>835</v>
      </c>
      <c r="E103" s="30" t="s">
        <v>835</v>
      </c>
      <c r="F103" s="30"/>
      <c r="G103" s="30" t="s">
        <v>835</v>
      </c>
      <c r="H103" s="31"/>
      <c r="I103" s="30"/>
      <c r="J103" s="30"/>
      <c r="K103" s="30"/>
      <c r="L103" s="30"/>
      <c r="M103" s="30"/>
      <c r="N103" s="30"/>
      <c r="O103" s="30"/>
      <c r="P103" s="29"/>
      <c r="Q103" s="30"/>
      <c r="R103" s="29">
        <v>0.0</v>
      </c>
    </row>
    <row r="104">
      <c r="A104" s="30"/>
      <c r="B104" s="30"/>
      <c r="C104" s="30"/>
      <c r="D104" s="30" t="s">
        <v>835</v>
      </c>
      <c r="E104" s="30" t="s">
        <v>835</v>
      </c>
      <c r="F104" s="30"/>
      <c r="G104" s="30" t="s">
        <v>835</v>
      </c>
      <c r="H104" s="31"/>
      <c r="I104" s="30"/>
      <c r="J104" s="30"/>
      <c r="K104" s="30"/>
      <c r="L104" s="30"/>
      <c r="M104" s="30"/>
      <c r="N104" s="30"/>
      <c r="O104" s="30"/>
      <c r="P104" s="29"/>
      <c r="Q104" s="30"/>
      <c r="R104" s="29">
        <v>0.0</v>
      </c>
    </row>
    <row r="105">
      <c r="A105" s="30"/>
      <c r="B105" s="30"/>
      <c r="C105" s="30"/>
      <c r="D105" s="30" t="s">
        <v>835</v>
      </c>
      <c r="E105" s="30" t="s">
        <v>835</v>
      </c>
      <c r="F105" s="30"/>
      <c r="G105" s="30" t="s">
        <v>835</v>
      </c>
      <c r="H105" s="31"/>
      <c r="I105" s="30"/>
      <c r="J105" s="30"/>
      <c r="K105" s="30"/>
      <c r="L105" s="30"/>
      <c r="M105" s="30"/>
      <c r="N105" s="30"/>
      <c r="O105" s="30"/>
      <c r="P105" s="29"/>
      <c r="Q105" s="30"/>
      <c r="R105" s="29">
        <v>0.0</v>
      </c>
    </row>
    <row r="106">
      <c r="A106" s="30"/>
      <c r="B106" s="30"/>
      <c r="C106" s="30"/>
      <c r="D106" s="30" t="s">
        <v>835</v>
      </c>
      <c r="E106" s="30" t="s">
        <v>835</v>
      </c>
      <c r="F106" s="30"/>
      <c r="G106" s="30" t="s">
        <v>835</v>
      </c>
      <c r="H106" s="31"/>
      <c r="I106" s="30"/>
      <c r="J106" s="30"/>
      <c r="K106" s="30"/>
      <c r="L106" s="30"/>
      <c r="M106" s="30"/>
      <c r="N106" s="30"/>
      <c r="O106" s="30"/>
      <c r="P106" s="29"/>
      <c r="Q106" s="30"/>
      <c r="R106" s="29">
        <v>0.0</v>
      </c>
    </row>
    <row r="107">
      <c r="A107" s="30"/>
      <c r="B107" s="30"/>
      <c r="C107" s="30"/>
      <c r="D107" s="30" t="s">
        <v>835</v>
      </c>
      <c r="E107" s="30" t="s">
        <v>835</v>
      </c>
      <c r="F107" s="30"/>
      <c r="G107" s="30" t="s">
        <v>835</v>
      </c>
      <c r="H107" s="31"/>
      <c r="I107" s="30"/>
      <c r="J107" s="30"/>
      <c r="K107" s="30"/>
      <c r="L107" s="30"/>
      <c r="M107" s="30"/>
      <c r="N107" s="30"/>
      <c r="O107" s="30"/>
      <c r="P107" s="29"/>
      <c r="Q107" s="30"/>
      <c r="R107" s="29">
        <v>0.0</v>
      </c>
    </row>
    <row r="108">
      <c r="A108" s="30"/>
      <c r="B108" s="30"/>
      <c r="C108" s="30"/>
      <c r="D108" s="30" t="s">
        <v>835</v>
      </c>
      <c r="E108" s="30" t="s">
        <v>835</v>
      </c>
      <c r="F108" s="30"/>
      <c r="G108" s="30" t="s">
        <v>835</v>
      </c>
      <c r="H108" s="31"/>
      <c r="I108" s="30"/>
      <c r="J108" s="30"/>
      <c r="K108" s="30"/>
      <c r="L108" s="30"/>
      <c r="M108" s="30"/>
      <c r="N108" s="30"/>
      <c r="O108" s="30"/>
      <c r="P108" s="29"/>
      <c r="Q108" s="30"/>
      <c r="R108" s="29">
        <v>0.0</v>
      </c>
    </row>
    <row r="109">
      <c r="A109" s="30"/>
      <c r="B109" s="30"/>
      <c r="C109" s="30"/>
      <c r="D109" s="30" t="s">
        <v>835</v>
      </c>
      <c r="E109" s="30" t="s">
        <v>835</v>
      </c>
      <c r="F109" s="30"/>
      <c r="G109" s="30" t="s">
        <v>835</v>
      </c>
      <c r="H109" s="31"/>
      <c r="I109" s="30"/>
      <c r="J109" s="30"/>
      <c r="K109" s="30"/>
      <c r="L109" s="30"/>
      <c r="M109" s="30"/>
      <c r="N109" s="30"/>
      <c r="O109" s="30"/>
      <c r="P109" s="29"/>
      <c r="Q109" s="30"/>
      <c r="R109" s="29">
        <v>0.0</v>
      </c>
    </row>
    <row r="110">
      <c r="A110" s="30"/>
      <c r="B110" s="30"/>
      <c r="C110" s="30"/>
      <c r="D110" s="30" t="s">
        <v>835</v>
      </c>
      <c r="E110" s="30" t="s">
        <v>835</v>
      </c>
      <c r="F110" s="30"/>
      <c r="G110" s="30" t="s">
        <v>835</v>
      </c>
      <c r="H110" s="31"/>
      <c r="I110" s="30"/>
      <c r="J110" s="30"/>
      <c r="K110" s="30"/>
      <c r="L110" s="30"/>
      <c r="M110" s="30"/>
      <c r="N110" s="30"/>
      <c r="O110" s="30"/>
      <c r="P110" s="29"/>
      <c r="Q110" s="30"/>
      <c r="R110" s="29">
        <v>0.0</v>
      </c>
    </row>
    <row r="111">
      <c r="A111" s="30"/>
      <c r="B111" s="30"/>
      <c r="C111" s="30"/>
      <c r="D111" s="30" t="s">
        <v>835</v>
      </c>
      <c r="E111" s="30" t="s">
        <v>835</v>
      </c>
      <c r="F111" s="30"/>
      <c r="G111" s="30" t="s">
        <v>835</v>
      </c>
      <c r="H111" s="31"/>
      <c r="I111" s="30"/>
      <c r="J111" s="30"/>
      <c r="K111" s="30"/>
      <c r="L111" s="30"/>
      <c r="M111" s="30"/>
      <c r="N111" s="30"/>
      <c r="O111" s="30"/>
      <c r="P111" s="29"/>
      <c r="Q111" s="30"/>
      <c r="R111" s="29">
        <v>0.0</v>
      </c>
    </row>
    <row r="112">
      <c r="A112" s="30"/>
      <c r="B112" s="30"/>
      <c r="C112" s="30"/>
      <c r="D112" s="30" t="s">
        <v>835</v>
      </c>
      <c r="E112" s="30" t="s">
        <v>835</v>
      </c>
      <c r="F112" s="30"/>
      <c r="G112" s="30" t="s">
        <v>835</v>
      </c>
      <c r="H112" s="31"/>
      <c r="I112" s="30"/>
      <c r="J112" s="30"/>
      <c r="K112" s="30"/>
      <c r="L112" s="30"/>
      <c r="M112" s="30"/>
      <c r="N112" s="30"/>
      <c r="O112" s="30"/>
      <c r="P112" s="29"/>
      <c r="Q112" s="30"/>
      <c r="R112" s="29">
        <v>0.0</v>
      </c>
    </row>
    <row r="113">
      <c r="A113" s="30"/>
      <c r="B113" s="30"/>
      <c r="C113" s="30"/>
      <c r="D113" s="30" t="s">
        <v>835</v>
      </c>
      <c r="E113" s="30" t="s">
        <v>835</v>
      </c>
      <c r="F113" s="30"/>
      <c r="G113" s="30" t="s">
        <v>835</v>
      </c>
      <c r="H113" s="31"/>
      <c r="I113" s="30"/>
      <c r="J113" s="30"/>
      <c r="K113" s="30"/>
      <c r="L113" s="30"/>
      <c r="M113" s="30"/>
      <c r="N113" s="30"/>
      <c r="O113" s="30"/>
      <c r="P113" s="29"/>
      <c r="Q113" s="30"/>
      <c r="R113" s="29">
        <v>0.0</v>
      </c>
    </row>
    <row r="114">
      <c r="A114" s="30"/>
      <c r="B114" s="30"/>
      <c r="C114" s="30"/>
      <c r="D114" s="30" t="s">
        <v>835</v>
      </c>
      <c r="E114" s="30" t="s">
        <v>835</v>
      </c>
      <c r="F114" s="30"/>
      <c r="G114" s="30" t="s">
        <v>835</v>
      </c>
      <c r="H114" s="31"/>
      <c r="I114" s="30"/>
      <c r="J114" s="30"/>
      <c r="K114" s="30"/>
      <c r="L114" s="30"/>
      <c r="M114" s="30"/>
      <c r="N114" s="30"/>
      <c r="O114" s="30"/>
      <c r="P114" s="29"/>
      <c r="Q114" s="30"/>
      <c r="R114" s="29">
        <v>0.0</v>
      </c>
    </row>
    <row r="115">
      <c r="A115" s="30"/>
      <c r="B115" s="30"/>
      <c r="C115" s="30"/>
      <c r="D115" s="30" t="s">
        <v>835</v>
      </c>
      <c r="E115" s="30" t="s">
        <v>835</v>
      </c>
      <c r="F115" s="30"/>
      <c r="G115" s="30" t="s">
        <v>835</v>
      </c>
      <c r="H115" s="31"/>
      <c r="I115" s="30"/>
      <c r="J115" s="30"/>
      <c r="K115" s="30"/>
      <c r="L115" s="30"/>
      <c r="M115" s="30"/>
      <c r="N115" s="30"/>
      <c r="O115" s="30"/>
      <c r="P115" s="29"/>
      <c r="Q115" s="30"/>
      <c r="R115" s="29">
        <v>0.0</v>
      </c>
    </row>
    <row r="116">
      <c r="A116" s="30"/>
      <c r="B116" s="30"/>
      <c r="C116" s="30"/>
      <c r="D116" s="30" t="s">
        <v>835</v>
      </c>
      <c r="E116" s="30" t="s">
        <v>835</v>
      </c>
      <c r="F116" s="30"/>
      <c r="G116" s="30" t="s">
        <v>835</v>
      </c>
      <c r="H116" s="31"/>
      <c r="I116" s="30"/>
      <c r="J116" s="30"/>
      <c r="K116" s="30"/>
      <c r="L116" s="30"/>
      <c r="M116" s="30"/>
      <c r="N116" s="30"/>
      <c r="O116" s="30"/>
      <c r="P116" s="29"/>
      <c r="Q116" s="30"/>
      <c r="R116" s="29">
        <v>0.0</v>
      </c>
    </row>
    <row r="117">
      <c r="A117" s="30"/>
      <c r="B117" s="30"/>
      <c r="C117" s="30"/>
      <c r="D117" s="30" t="s">
        <v>835</v>
      </c>
      <c r="E117" s="30" t="s">
        <v>835</v>
      </c>
      <c r="F117" s="30"/>
      <c r="G117" s="30" t="s">
        <v>835</v>
      </c>
      <c r="H117" s="31"/>
      <c r="I117" s="30"/>
      <c r="J117" s="30"/>
      <c r="K117" s="30"/>
      <c r="L117" s="30"/>
      <c r="M117" s="30"/>
      <c r="N117" s="30"/>
      <c r="O117" s="30"/>
      <c r="P117" s="29"/>
      <c r="Q117" s="30"/>
      <c r="R117" s="29">
        <v>0.0</v>
      </c>
    </row>
    <row r="118">
      <c r="A118" s="30"/>
      <c r="B118" s="30"/>
      <c r="C118" s="30"/>
      <c r="D118" s="30" t="s">
        <v>835</v>
      </c>
      <c r="E118" s="30" t="s">
        <v>835</v>
      </c>
      <c r="F118" s="30"/>
      <c r="G118" s="30" t="s">
        <v>835</v>
      </c>
      <c r="H118" s="31"/>
      <c r="I118" s="30"/>
      <c r="J118" s="30"/>
      <c r="K118" s="30"/>
      <c r="L118" s="30"/>
      <c r="M118" s="30"/>
      <c r="N118" s="30"/>
      <c r="O118" s="30"/>
      <c r="P118" s="29"/>
      <c r="Q118" s="30"/>
      <c r="R118" s="29">
        <v>0.0</v>
      </c>
    </row>
    <row r="119">
      <c r="A119" s="30"/>
      <c r="B119" s="30"/>
      <c r="C119" s="30"/>
      <c r="D119" s="30" t="s">
        <v>835</v>
      </c>
      <c r="E119" s="30" t="s">
        <v>835</v>
      </c>
      <c r="F119" s="30"/>
      <c r="G119" s="30" t="s">
        <v>835</v>
      </c>
      <c r="H119" s="31"/>
      <c r="I119" s="30"/>
      <c r="J119" s="30"/>
      <c r="K119" s="30"/>
      <c r="L119" s="30"/>
      <c r="M119" s="30"/>
      <c r="N119" s="30"/>
      <c r="O119" s="30"/>
      <c r="P119" s="29"/>
      <c r="Q119" s="30"/>
      <c r="R119" s="29">
        <v>0.0</v>
      </c>
    </row>
    <row r="120">
      <c r="A120" s="30"/>
      <c r="B120" s="30"/>
      <c r="C120" s="30"/>
      <c r="D120" s="30" t="s">
        <v>835</v>
      </c>
      <c r="E120" s="30" t="s">
        <v>835</v>
      </c>
      <c r="F120" s="30"/>
      <c r="G120" s="30" t="s">
        <v>835</v>
      </c>
      <c r="H120" s="31"/>
      <c r="I120" s="30"/>
      <c r="J120" s="30"/>
      <c r="K120" s="30"/>
      <c r="L120" s="30"/>
      <c r="M120" s="30"/>
      <c r="N120" s="30"/>
      <c r="O120" s="30"/>
      <c r="P120" s="29"/>
      <c r="Q120" s="30"/>
      <c r="R120" s="29">
        <v>0.0</v>
      </c>
    </row>
    <row r="121">
      <c r="A121" s="30"/>
      <c r="B121" s="30"/>
      <c r="C121" s="30"/>
      <c r="D121" s="30" t="s">
        <v>835</v>
      </c>
      <c r="E121" s="30" t="s">
        <v>835</v>
      </c>
      <c r="F121" s="30"/>
      <c r="G121" s="30" t="s">
        <v>835</v>
      </c>
      <c r="H121" s="31"/>
      <c r="I121" s="30"/>
      <c r="J121" s="30"/>
      <c r="K121" s="30"/>
      <c r="L121" s="30"/>
      <c r="M121" s="30"/>
      <c r="N121" s="30"/>
      <c r="O121" s="30"/>
      <c r="P121" s="29"/>
      <c r="Q121" s="30"/>
      <c r="R121" s="29">
        <v>0.0</v>
      </c>
    </row>
    <row r="122">
      <c r="A122" s="30"/>
      <c r="B122" s="30"/>
      <c r="C122" s="30"/>
      <c r="D122" s="30" t="s">
        <v>835</v>
      </c>
      <c r="E122" s="30" t="s">
        <v>835</v>
      </c>
      <c r="F122" s="30"/>
      <c r="G122" s="30" t="s">
        <v>835</v>
      </c>
      <c r="H122" s="31"/>
      <c r="I122" s="30"/>
      <c r="J122" s="30"/>
      <c r="K122" s="30"/>
      <c r="L122" s="30"/>
      <c r="M122" s="30"/>
      <c r="N122" s="30"/>
      <c r="O122" s="30"/>
      <c r="P122" s="29"/>
      <c r="Q122" s="30"/>
      <c r="R122" s="29">
        <v>0.0</v>
      </c>
    </row>
    <row r="123">
      <c r="A123" s="30"/>
      <c r="B123" s="30"/>
      <c r="C123" s="30"/>
      <c r="D123" s="30" t="s">
        <v>835</v>
      </c>
      <c r="E123" s="30" t="s">
        <v>835</v>
      </c>
      <c r="F123" s="30"/>
      <c r="G123" s="30" t="s">
        <v>835</v>
      </c>
      <c r="H123" s="31"/>
      <c r="I123" s="30"/>
      <c r="J123" s="30"/>
      <c r="K123" s="30"/>
      <c r="L123" s="30"/>
      <c r="M123" s="30"/>
      <c r="N123" s="30"/>
      <c r="O123" s="30"/>
      <c r="P123" s="29"/>
      <c r="Q123" s="30"/>
      <c r="R123" s="29">
        <v>0.0</v>
      </c>
    </row>
    <row r="124">
      <c r="A124" s="30"/>
      <c r="B124" s="30"/>
      <c r="C124" s="30"/>
      <c r="D124" s="30" t="s">
        <v>835</v>
      </c>
      <c r="E124" s="30" t="s">
        <v>835</v>
      </c>
      <c r="F124" s="30"/>
      <c r="G124" s="30" t="s">
        <v>835</v>
      </c>
      <c r="H124" s="31"/>
      <c r="I124" s="30"/>
      <c r="J124" s="30"/>
      <c r="K124" s="30"/>
      <c r="L124" s="30"/>
      <c r="M124" s="30"/>
      <c r="N124" s="30"/>
      <c r="O124" s="30"/>
      <c r="P124" s="29"/>
      <c r="Q124" s="30"/>
      <c r="R124" s="29">
        <v>0.0</v>
      </c>
    </row>
    <row r="125">
      <c r="A125" s="30"/>
      <c r="B125" s="30"/>
      <c r="C125" s="30"/>
      <c r="D125" s="30" t="s">
        <v>835</v>
      </c>
      <c r="E125" s="30" t="s">
        <v>835</v>
      </c>
      <c r="F125" s="30"/>
      <c r="G125" s="30" t="s">
        <v>835</v>
      </c>
      <c r="H125" s="31"/>
      <c r="I125" s="30"/>
      <c r="J125" s="30"/>
      <c r="K125" s="30"/>
      <c r="L125" s="30"/>
      <c r="M125" s="30"/>
      <c r="N125" s="30"/>
      <c r="O125" s="30"/>
      <c r="P125" s="29"/>
      <c r="Q125" s="30"/>
      <c r="R125" s="29">
        <v>0.0</v>
      </c>
    </row>
    <row r="126">
      <c r="A126" s="30"/>
      <c r="B126" s="30"/>
      <c r="C126" s="30"/>
      <c r="D126" s="30" t="s">
        <v>835</v>
      </c>
      <c r="E126" s="30" t="s">
        <v>835</v>
      </c>
      <c r="F126" s="30"/>
      <c r="G126" s="30" t="s">
        <v>835</v>
      </c>
      <c r="H126" s="31"/>
      <c r="I126" s="30"/>
      <c r="J126" s="30"/>
      <c r="K126" s="30"/>
      <c r="L126" s="30"/>
      <c r="M126" s="30"/>
      <c r="N126" s="30"/>
      <c r="O126" s="30"/>
      <c r="P126" s="29"/>
      <c r="Q126" s="30"/>
      <c r="R126" s="29">
        <v>0.0</v>
      </c>
    </row>
    <row r="127">
      <c r="A127" s="30"/>
      <c r="B127" s="30"/>
      <c r="C127" s="30"/>
      <c r="D127" s="30" t="s">
        <v>835</v>
      </c>
      <c r="E127" s="30" t="s">
        <v>835</v>
      </c>
      <c r="F127" s="30"/>
      <c r="G127" s="30" t="s">
        <v>835</v>
      </c>
      <c r="H127" s="31"/>
      <c r="I127" s="30"/>
      <c r="J127" s="30"/>
      <c r="K127" s="30"/>
      <c r="L127" s="30"/>
      <c r="M127" s="30"/>
      <c r="N127" s="30"/>
      <c r="O127" s="30"/>
      <c r="P127" s="29"/>
      <c r="Q127" s="30"/>
      <c r="R127" s="29">
        <v>0.0</v>
      </c>
    </row>
    <row r="128">
      <c r="A128" s="30"/>
      <c r="B128" s="30"/>
      <c r="C128" s="30"/>
      <c r="D128" s="30" t="s">
        <v>835</v>
      </c>
      <c r="E128" s="30" t="s">
        <v>835</v>
      </c>
      <c r="F128" s="30"/>
      <c r="G128" s="30" t="s">
        <v>835</v>
      </c>
      <c r="H128" s="31"/>
      <c r="I128" s="30"/>
      <c r="J128" s="30"/>
      <c r="K128" s="30"/>
      <c r="L128" s="30"/>
      <c r="M128" s="30"/>
      <c r="N128" s="30"/>
      <c r="O128" s="30"/>
      <c r="P128" s="29"/>
      <c r="Q128" s="30"/>
      <c r="R128" s="29">
        <v>0.0</v>
      </c>
    </row>
    <row r="129">
      <c r="A129" s="30"/>
      <c r="B129" s="30"/>
      <c r="C129" s="30"/>
      <c r="D129" s="30" t="s">
        <v>835</v>
      </c>
      <c r="E129" s="30" t="s">
        <v>835</v>
      </c>
      <c r="F129" s="30"/>
      <c r="G129" s="30" t="s">
        <v>835</v>
      </c>
      <c r="H129" s="31"/>
      <c r="I129" s="30"/>
      <c r="J129" s="30"/>
      <c r="K129" s="30"/>
      <c r="L129" s="30"/>
      <c r="M129" s="30"/>
      <c r="N129" s="30"/>
      <c r="O129" s="30"/>
      <c r="P129" s="29"/>
      <c r="Q129" s="30"/>
      <c r="R129" s="29">
        <v>0.0</v>
      </c>
    </row>
    <row r="130">
      <c r="A130" s="30"/>
      <c r="B130" s="30"/>
      <c r="C130" s="30"/>
      <c r="D130" s="30" t="s">
        <v>835</v>
      </c>
      <c r="E130" s="30" t="s">
        <v>835</v>
      </c>
      <c r="F130" s="30"/>
      <c r="G130" s="30" t="s">
        <v>835</v>
      </c>
      <c r="H130" s="31"/>
      <c r="I130" s="30"/>
      <c r="J130" s="30"/>
      <c r="K130" s="30"/>
      <c r="L130" s="30"/>
      <c r="M130" s="30"/>
      <c r="N130" s="30"/>
      <c r="O130" s="30"/>
      <c r="P130" s="29"/>
      <c r="Q130" s="30"/>
      <c r="R130" s="29">
        <v>0.0</v>
      </c>
    </row>
    <row r="131">
      <c r="A131" s="30"/>
      <c r="B131" s="30"/>
      <c r="C131" s="30"/>
      <c r="D131" s="30" t="s">
        <v>835</v>
      </c>
      <c r="E131" s="30" t="s">
        <v>835</v>
      </c>
      <c r="F131" s="30"/>
      <c r="G131" s="30" t="s">
        <v>835</v>
      </c>
      <c r="H131" s="31"/>
      <c r="I131" s="30"/>
      <c r="J131" s="30"/>
      <c r="K131" s="30"/>
      <c r="L131" s="30"/>
      <c r="M131" s="30"/>
      <c r="N131" s="30"/>
      <c r="O131" s="30"/>
      <c r="P131" s="29"/>
      <c r="Q131" s="30"/>
      <c r="R131" s="29">
        <v>0.0</v>
      </c>
    </row>
    <row r="132">
      <c r="A132" s="30"/>
      <c r="B132" s="30"/>
      <c r="C132" s="30"/>
      <c r="D132" s="30" t="s">
        <v>835</v>
      </c>
      <c r="E132" s="30" t="s">
        <v>835</v>
      </c>
      <c r="F132" s="30"/>
      <c r="G132" s="30" t="s">
        <v>835</v>
      </c>
      <c r="H132" s="31"/>
      <c r="I132" s="30"/>
      <c r="J132" s="30"/>
      <c r="K132" s="30"/>
      <c r="L132" s="30"/>
      <c r="M132" s="30"/>
      <c r="N132" s="30"/>
      <c r="O132" s="30"/>
      <c r="P132" s="29"/>
      <c r="Q132" s="30"/>
      <c r="R132" s="29">
        <v>0.0</v>
      </c>
    </row>
    <row r="133">
      <c r="A133" s="30"/>
      <c r="B133" s="30"/>
      <c r="C133" s="30"/>
      <c r="D133" s="30" t="s">
        <v>835</v>
      </c>
      <c r="E133" s="30" t="s">
        <v>835</v>
      </c>
      <c r="F133" s="30"/>
      <c r="G133" s="30" t="s">
        <v>835</v>
      </c>
      <c r="H133" s="31"/>
      <c r="I133" s="30"/>
      <c r="J133" s="30"/>
      <c r="K133" s="30"/>
      <c r="L133" s="30"/>
      <c r="M133" s="30"/>
      <c r="N133" s="30"/>
      <c r="O133" s="30"/>
      <c r="P133" s="29"/>
      <c r="Q133" s="30"/>
      <c r="R133" s="29">
        <v>0.0</v>
      </c>
    </row>
    <row r="134">
      <c r="A134" s="30"/>
      <c r="B134" s="30"/>
      <c r="C134" s="30"/>
      <c r="D134" s="30" t="s">
        <v>835</v>
      </c>
      <c r="E134" s="30" t="s">
        <v>835</v>
      </c>
      <c r="F134" s="30"/>
      <c r="G134" s="30" t="s">
        <v>835</v>
      </c>
      <c r="H134" s="31"/>
      <c r="I134" s="30"/>
      <c r="J134" s="30"/>
      <c r="K134" s="30"/>
      <c r="L134" s="30"/>
      <c r="M134" s="30"/>
      <c r="N134" s="30"/>
      <c r="O134" s="30"/>
      <c r="P134" s="29"/>
      <c r="Q134" s="30"/>
      <c r="R134" s="29">
        <v>0.0</v>
      </c>
    </row>
    <row r="135">
      <c r="A135" s="30"/>
      <c r="B135" s="30"/>
      <c r="C135" s="30"/>
      <c r="D135" s="30" t="s">
        <v>835</v>
      </c>
      <c r="E135" s="30" t="s">
        <v>835</v>
      </c>
      <c r="F135" s="30"/>
      <c r="G135" s="30" t="s">
        <v>835</v>
      </c>
      <c r="H135" s="31"/>
      <c r="I135" s="30"/>
      <c r="J135" s="30"/>
      <c r="K135" s="30"/>
      <c r="L135" s="30"/>
      <c r="M135" s="30"/>
      <c r="N135" s="30"/>
      <c r="O135" s="30"/>
      <c r="P135" s="29"/>
      <c r="Q135" s="30"/>
      <c r="R135" s="29">
        <v>0.0</v>
      </c>
    </row>
    <row r="136">
      <c r="A136" s="30"/>
      <c r="B136" s="30"/>
      <c r="C136" s="30"/>
      <c r="D136" s="30" t="s">
        <v>835</v>
      </c>
      <c r="E136" s="30" t="s">
        <v>835</v>
      </c>
      <c r="F136" s="30"/>
      <c r="G136" s="30" t="s">
        <v>835</v>
      </c>
      <c r="H136" s="31"/>
      <c r="I136" s="30"/>
      <c r="J136" s="30"/>
      <c r="K136" s="30"/>
      <c r="L136" s="30"/>
      <c r="M136" s="30"/>
      <c r="N136" s="30"/>
      <c r="O136" s="30"/>
      <c r="P136" s="29"/>
      <c r="Q136" s="30"/>
      <c r="R136" s="29">
        <v>0.0</v>
      </c>
    </row>
    <row r="137">
      <c r="A137" s="30"/>
      <c r="B137" s="30"/>
      <c r="C137" s="30"/>
      <c r="D137" s="30" t="s">
        <v>835</v>
      </c>
      <c r="E137" s="30" t="s">
        <v>835</v>
      </c>
      <c r="F137" s="30"/>
      <c r="G137" s="30" t="s">
        <v>835</v>
      </c>
      <c r="H137" s="31"/>
      <c r="I137" s="30"/>
      <c r="J137" s="30"/>
      <c r="K137" s="30"/>
      <c r="L137" s="30"/>
      <c r="M137" s="30"/>
      <c r="N137" s="30"/>
      <c r="O137" s="30"/>
      <c r="P137" s="29"/>
      <c r="Q137" s="30"/>
      <c r="R137" s="29">
        <v>0.0</v>
      </c>
    </row>
    <row r="138">
      <c r="A138" s="30"/>
      <c r="B138" s="30"/>
      <c r="C138" s="30"/>
      <c r="D138" s="30" t="s">
        <v>835</v>
      </c>
      <c r="E138" s="30" t="s">
        <v>835</v>
      </c>
      <c r="F138" s="30"/>
      <c r="G138" s="30" t="s">
        <v>835</v>
      </c>
      <c r="H138" s="31"/>
      <c r="I138" s="30"/>
      <c r="J138" s="30"/>
      <c r="K138" s="30"/>
      <c r="L138" s="30"/>
      <c r="M138" s="30"/>
      <c r="N138" s="30"/>
      <c r="O138" s="30"/>
      <c r="P138" s="29"/>
      <c r="Q138" s="30"/>
      <c r="R138" s="29">
        <v>0.0</v>
      </c>
    </row>
    <row r="139">
      <c r="A139" s="30"/>
      <c r="B139" s="30"/>
      <c r="C139" s="30"/>
      <c r="D139" s="30" t="s">
        <v>835</v>
      </c>
      <c r="E139" s="30" t="s">
        <v>835</v>
      </c>
      <c r="F139" s="30"/>
      <c r="G139" s="30" t="s">
        <v>835</v>
      </c>
      <c r="H139" s="31"/>
      <c r="I139" s="30"/>
      <c r="J139" s="30"/>
      <c r="K139" s="30"/>
      <c r="L139" s="30"/>
      <c r="M139" s="30"/>
      <c r="N139" s="30"/>
      <c r="O139" s="30"/>
      <c r="P139" s="29"/>
      <c r="Q139" s="30"/>
      <c r="R139" s="29">
        <v>0.0</v>
      </c>
    </row>
    <row r="140">
      <c r="A140" s="30"/>
      <c r="B140" s="30"/>
      <c r="C140" s="30"/>
      <c r="D140" s="30" t="s">
        <v>835</v>
      </c>
      <c r="E140" s="30" t="s">
        <v>835</v>
      </c>
      <c r="F140" s="30"/>
      <c r="G140" s="30" t="s">
        <v>835</v>
      </c>
      <c r="H140" s="31"/>
      <c r="I140" s="30"/>
      <c r="J140" s="30"/>
      <c r="K140" s="30"/>
      <c r="L140" s="30"/>
      <c r="M140" s="30"/>
      <c r="N140" s="30"/>
      <c r="O140" s="30"/>
      <c r="P140" s="29"/>
      <c r="Q140" s="30"/>
      <c r="R140" s="29">
        <v>0.0</v>
      </c>
    </row>
    <row r="141">
      <c r="A141" s="30"/>
      <c r="B141" s="30"/>
      <c r="C141" s="30"/>
      <c r="D141" s="30" t="s">
        <v>835</v>
      </c>
      <c r="E141" s="30" t="s">
        <v>835</v>
      </c>
      <c r="F141" s="30"/>
      <c r="G141" s="30" t="s">
        <v>835</v>
      </c>
      <c r="H141" s="31"/>
      <c r="I141" s="30"/>
      <c r="J141" s="30"/>
      <c r="K141" s="30"/>
      <c r="L141" s="30"/>
      <c r="M141" s="30"/>
      <c r="N141" s="30"/>
      <c r="O141" s="30"/>
      <c r="P141" s="29"/>
      <c r="Q141" s="30"/>
      <c r="R141" s="29">
        <v>0.0</v>
      </c>
    </row>
    <row r="142">
      <c r="A142" s="30"/>
      <c r="B142" s="30"/>
      <c r="C142" s="30"/>
      <c r="D142" s="30" t="s">
        <v>835</v>
      </c>
      <c r="E142" s="30" t="s">
        <v>835</v>
      </c>
      <c r="F142" s="30"/>
      <c r="G142" s="30" t="s">
        <v>835</v>
      </c>
      <c r="H142" s="31"/>
      <c r="I142" s="30"/>
      <c r="J142" s="30"/>
      <c r="K142" s="30"/>
      <c r="L142" s="30"/>
      <c r="M142" s="30"/>
      <c r="N142" s="30"/>
      <c r="O142" s="30"/>
      <c r="P142" s="29"/>
      <c r="Q142" s="30"/>
      <c r="R142" s="29">
        <v>0.0</v>
      </c>
    </row>
    <row r="143">
      <c r="A143" s="30"/>
      <c r="B143" s="30"/>
      <c r="C143" s="30"/>
      <c r="D143" s="30" t="s">
        <v>835</v>
      </c>
      <c r="E143" s="30" t="s">
        <v>835</v>
      </c>
      <c r="F143" s="30"/>
      <c r="G143" s="30" t="s">
        <v>835</v>
      </c>
      <c r="H143" s="31"/>
      <c r="I143" s="30"/>
      <c r="J143" s="30"/>
      <c r="K143" s="30"/>
      <c r="L143" s="30"/>
      <c r="M143" s="30"/>
      <c r="N143" s="30"/>
      <c r="O143" s="30"/>
      <c r="P143" s="29"/>
      <c r="Q143" s="30"/>
      <c r="R143" s="29">
        <v>0.0</v>
      </c>
    </row>
    <row r="144">
      <c r="A144" s="30"/>
      <c r="B144" s="30"/>
      <c r="C144" s="30"/>
      <c r="D144" s="30" t="s">
        <v>835</v>
      </c>
      <c r="E144" s="30" t="s">
        <v>835</v>
      </c>
      <c r="F144" s="30"/>
      <c r="G144" s="30" t="s">
        <v>835</v>
      </c>
      <c r="H144" s="31"/>
      <c r="I144" s="30"/>
      <c r="J144" s="30"/>
      <c r="K144" s="30"/>
      <c r="L144" s="30"/>
      <c r="M144" s="30"/>
      <c r="N144" s="30"/>
      <c r="O144" s="30"/>
      <c r="P144" s="29"/>
      <c r="Q144" s="30"/>
      <c r="R144" s="29">
        <v>0.0</v>
      </c>
    </row>
    <row r="145">
      <c r="A145" s="30"/>
      <c r="B145" s="30"/>
      <c r="C145" s="30"/>
      <c r="D145" s="30" t="s">
        <v>835</v>
      </c>
      <c r="E145" s="30" t="s">
        <v>835</v>
      </c>
      <c r="F145" s="30"/>
      <c r="G145" s="30" t="s">
        <v>835</v>
      </c>
      <c r="H145" s="31"/>
      <c r="I145" s="30"/>
      <c r="J145" s="30"/>
      <c r="K145" s="30"/>
      <c r="L145" s="30"/>
      <c r="M145" s="30"/>
      <c r="N145" s="30"/>
      <c r="O145" s="30"/>
      <c r="P145" s="29"/>
      <c r="Q145" s="30"/>
      <c r="R145" s="29">
        <v>0.0</v>
      </c>
    </row>
    <row r="146">
      <c r="A146" s="30"/>
      <c r="B146" s="30"/>
      <c r="C146" s="30"/>
      <c r="D146" s="30" t="s">
        <v>835</v>
      </c>
      <c r="E146" s="30" t="s">
        <v>835</v>
      </c>
      <c r="F146" s="30"/>
      <c r="G146" s="30" t="s">
        <v>835</v>
      </c>
      <c r="H146" s="31"/>
      <c r="I146" s="30"/>
      <c r="J146" s="30"/>
      <c r="K146" s="30"/>
      <c r="L146" s="30"/>
      <c r="M146" s="30"/>
      <c r="N146" s="30"/>
      <c r="O146" s="30"/>
      <c r="P146" s="29"/>
      <c r="Q146" s="30"/>
      <c r="R146" s="29">
        <v>0.0</v>
      </c>
    </row>
    <row r="147">
      <c r="A147" s="30"/>
      <c r="B147" s="30"/>
      <c r="C147" s="30"/>
      <c r="D147" s="30" t="s">
        <v>835</v>
      </c>
      <c r="E147" s="30" t="s">
        <v>835</v>
      </c>
      <c r="F147" s="30"/>
      <c r="G147" s="30" t="s">
        <v>835</v>
      </c>
      <c r="H147" s="31"/>
      <c r="I147" s="30"/>
      <c r="J147" s="30"/>
      <c r="K147" s="30"/>
      <c r="L147" s="30"/>
      <c r="M147" s="30"/>
      <c r="N147" s="30"/>
      <c r="O147" s="30"/>
      <c r="P147" s="29"/>
      <c r="Q147" s="30"/>
      <c r="R147" s="29">
        <v>0.0</v>
      </c>
    </row>
    <row r="148">
      <c r="A148" s="30"/>
      <c r="B148" s="30"/>
      <c r="C148" s="30"/>
      <c r="D148" s="30" t="s">
        <v>835</v>
      </c>
      <c r="E148" s="30" t="s">
        <v>835</v>
      </c>
      <c r="F148" s="30"/>
      <c r="G148" s="30" t="s">
        <v>835</v>
      </c>
      <c r="H148" s="31"/>
      <c r="I148" s="30"/>
      <c r="J148" s="30"/>
      <c r="K148" s="30"/>
      <c r="L148" s="30"/>
      <c r="M148" s="30"/>
      <c r="N148" s="30"/>
      <c r="O148" s="30"/>
      <c r="P148" s="29"/>
      <c r="Q148" s="30"/>
      <c r="R148" s="29">
        <v>0.0</v>
      </c>
    </row>
    <row r="149">
      <c r="A149" s="30"/>
      <c r="B149" s="30"/>
      <c r="C149" s="30"/>
      <c r="D149" s="30" t="s">
        <v>835</v>
      </c>
      <c r="E149" s="30" t="s">
        <v>835</v>
      </c>
      <c r="F149" s="30"/>
      <c r="G149" s="30" t="s">
        <v>835</v>
      </c>
      <c r="H149" s="31"/>
      <c r="I149" s="30"/>
      <c r="J149" s="30"/>
      <c r="K149" s="30"/>
      <c r="L149" s="30"/>
      <c r="M149" s="30"/>
      <c r="N149" s="30"/>
      <c r="O149" s="30"/>
      <c r="P149" s="29"/>
      <c r="Q149" s="30"/>
      <c r="R149" s="29">
        <v>0.0</v>
      </c>
    </row>
    <row r="150">
      <c r="A150" s="30"/>
      <c r="B150" s="30"/>
      <c r="C150" s="30"/>
      <c r="D150" s="30" t="s">
        <v>835</v>
      </c>
      <c r="E150" s="30" t="s">
        <v>835</v>
      </c>
      <c r="F150" s="30"/>
      <c r="G150" s="30" t="s">
        <v>835</v>
      </c>
      <c r="H150" s="31"/>
      <c r="I150" s="30"/>
      <c r="J150" s="30"/>
      <c r="K150" s="30"/>
      <c r="L150" s="30"/>
      <c r="M150" s="30"/>
      <c r="N150" s="30"/>
      <c r="O150" s="30"/>
      <c r="P150" s="29"/>
      <c r="Q150" s="30"/>
      <c r="R150" s="29">
        <v>0.0</v>
      </c>
    </row>
    <row r="151">
      <c r="A151" s="30"/>
      <c r="B151" s="30"/>
      <c r="C151" s="30"/>
      <c r="D151" s="30" t="s">
        <v>835</v>
      </c>
      <c r="E151" s="30" t="s">
        <v>835</v>
      </c>
      <c r="F151" s="30"/>
      <c r="G151" s="30" t="s">
        <v>835</v>
      </c>
      <c r="H151" s="31"/>
      <c r="I151" s="30"/>
      <c r="J151" s="30"/>
      <c r="K151" s="30"/>
      <c r="L151" s="30"/>
      <c r="M151" s="30"/>
      <c r="N151" s="30"/>
      <c r="O151" s="30"/>
      <c r="P151" s="29"/>
      <c r="Q151" s="30"/>
      <c r="R151" s="29">
        <v>0.0</v>
      </c>
    </row>
    <row r="152">
      <c r="A152" s="30"/>
      <c r="B152" s="30"/>
      <c r="C152" s="30"/>
      <c r="D152" s="30" t="s">
        <v>835</v>
      </c>
      <c r="E152" s="30" t="s">
        <v>835</v>
      </c>
      <c r="F152" s="30"/>
      <c r="G152" s="30" t="s">
        <v>835</v>
      </c>
      <c r="H152" s="31"/>
      <c r="I152" s="30"/>
      <c r="J152" s="30"/>
      <c r="K152" s="30"/>
      <c r="L152" s="30"/>
      <c r="M152" s="30"/>
      <c r="N152" s="30"/>
      <c r="O152" s="30"/>
      <c r="P152" s="29"/>
      <c r="Q152" s="30"/>
      <c r="R152" s="29">
        <v>0.0</v>
      </c>
    </row>
    <row r="153">
      <c r="A153" s="30"/>
      <c r="B153" s="30"/>
      <c r="C153" s="30"/>
      <c r="D153" s="30" t="s">
        <v>835</v>
      </c>
      <c r="E153" s="30" t="s">
        <v>835</v>
      </c>
      <c r="F153" s="30"/>
      <c r="G153" s="30" t="s">
        <v>835</v>
      </c>
      <c r="H153" s="31"/>
      <c r="I153" s="30"/>
      <c r="J153" s="30"/>
      <c r="K153" s="30"/>
      <c r="L153" s="30"/>
      <c r="M153" s="30"/>
      <c r="N153" s="30"/>
      <c r="O153" s="30"/>
      <c r="P153" s="29"/>
      <c r="Q153" s="30"/>
      <c r="R153" s="29">
        <v>0.0</v>
      </c>
    </row>
    <row r="154">
      <c r="A154" s="30"/>
      <c r="B154" s="30"/>
      <c r="C154" s="30"/>
      <c r="D154" s="30" t="s">
        <v>835</v>
      </c>
      <c r="E154" s="30" t="s">
        <v>835</v>
      </c>
      <c r="F154" s="30"/>
      <c r="G154" s="30" t="s">
        <v>835</v>
      </c>
      <c r="H154" s="31"/>
      <c r="I154" s="30"/>
      <c r="J154" s="30"/>
      <c r="K154" s="30"/>
      <c r="L154" s="30"/>
      <c r="M154" s="30"/>
      <c r="N154" s="30"/>
      <c r="O154" s="30"/>
      <c r="P154" s="29"/>
      <c r="Q154" s="30"/>
      <c r="R154" s="29">
        <v>0.0</v>
      </c>
    </row>
    <row r="155">
      <c r="A155" s="30"/>
      <c r="B155" s="30"/>
      <c r="C155" s="30"/>
      <c r="D155" s="30" t="s">
        <v>835</v>
      </c>
      <c r="E155" s="30" t="s">
        <v>835</v>
      </c>
      <c r="F155" s="30"/>
      <c r="G155" s="30" t="s">
        <v>835</v>
      </c>
      <c r="H155" s="31"/>
      <c r="I155" s="30"/>
      <c r="J155" s="30"/>
      <c r="K155" s="30"/>
      <c r="L155" s="30"/>
      <c r="M155" s="30"/>
      <c r="N155" s="30"/>
      <c r="O155" s="30"/>
      <c r="P155" s="29"/>
      <c r="Q155" s="30"/>
      <c r="R155" s="29">
        <v>0.0</v>
      </c>
    </row>
    <row r="156">
      <c r="A156" s="30"/>
      <c r="B156" s="30"/>
      <c r="C156" s="30"/>
      <c r="D156" s="30" t="s">
        <v>835</v>
      </c>
      <c r="E156" s="30" t="s">
        <v>835</v>
      </c>
      <c r="F156" s="30"/>
      <c r="G156" s="30" t="s">
        <v>835</v>
      </c>
      <c r="H156" s="31"/>
      <c r="I156" s="30"/>
      <c r="J156" s="30"/>
      <c r="K156" s="30"/>
      <c r="L156" s="30"/>
      <c r="M156" s="30"/>
      <c r="N156" s="30"/>
      <c r="O156" s="30"/>
      <c r="P156" s="29"/>
      <c r="Q156" s="30"/>
      <c r="R156" s="29">
        <v>0.0</v>
      </c>
    </row>
    <row r="157">
      <c r="A157" s="30"/>
      <c r="B157" s="30"/>
      <c r="C157" s="30"/>
      <c r="D157" s="30" t="s">
        <v>835</v>
      </c>
      <c r="E157" s="30" t="s">
        <v>835</v>
      </c>
      <c r="F157" s="30"/>
      <c r="G157" s="30" t="s">
        <v>835</v>
      </c>
      <c r="H157" s="31"/>
      <c r="I157" s="30"/>
      <c r="J157" s="30"/>
      <c r="K157" s="30"/>
      <c r="L157" s="30"/>
      <c r="M157" s="30"/>
      <c r="N157" s="30"/>
      <c r="O157" s="30"/>
      <c r="P157" s="29"/>
      <c r="Q157" s="30"/>
      <c r="R157" s="29">
        <v>0.0</v>
      </c>
    </row>
    <row r="158">
      <c r="A158" s="30"/>
      <c r="B158" s="30"/>
      <c r="C158" s="30"/>
      <c r="D158" s="30" t="s">
        <v>835</v>
      </c>
      <c r="E158" s="30" t="s">
        <v>835</v>
      </c>
      <c r="F158" s="30"/>
      <c r="G158" s="30" t="s">
        <v>835</v>
      </c>
      <c r="H158" s="31"/>
      <c r="I158" s="30"/>
      <c r="J158" s="30"/>
      <c r="K158" s="30"/>
      <c r="L158" s="30"/>
      <c r="M158" s="30"/>
      <c r="N158" s="30"/>
      <c r="O158" s="30"/>
      <c r="P158" s="29"/>
      <c r="Q158" s="30"/>
      <c r="R158" s="29">
        <v>0.0</v>
      </c>
    </row>
    <row r="159">
      <c r="A159" s="30"/>
      <c r="B159" s="30"/>
      <c r="C159" s="30"/>
      <c r="D159" s="30" t="s">
        <v>835</v>
      </c>
      <c r="E159" s="30" t="s">
        <v>835</v>
      </c>
      <c r="F159" s="30"/>
      <c r="G159" s="30" t="s">
        <v>835</v>
      </c>
      <c r="H159" s="31"/>
      <c r="I159" s="30"/>
      <c r="J159" s="30"/>
      <c r="K159" s="30"/>
      <c r="L159" s="30"/>
      <c r="M159" s="30"/>
      <c r="N159" s="30"/>
      <c r="O159" s="30"/>
      <c r="P159" s="29"/>
      <c r="Q159" s="30"/>
      <c r="R159" s="29">
        <v>0.0</v>
      </c>
    </row>
    <row r="160">
      <c r="A160" s="30"/>
      <c r="B160" s="30"/>
      <c r="C160" s="30"/>
      <c r="D160" s="30" t="s">
        <v>835</v>
      </c>
      <c r="E160" s="30" t="s">
        <v>835</v>
      </c>
      <c r="F160" s="30"/>
      <c r="G160" s="30" t="s">
        <v>835</v>
      </c>
      <c r="H160" s="31"/>
      <c r="I160" s="30"/>
      <c r="J160" s="30"/>
      <c r="K160" s="30"/>
      <c r="L160" s="30"/>
      <c r="M160" s="30"/>
      <c r="N160" s="30"/>
      <c r="O160" s="30"/>
      <c r="P160" s="29"/>
      <c r="Q160" s="30"/>
      <c r="R160" s="29">
        <v>0.0</v>
      </c>
    </row>
    <row r="161">
      <c r="A161" s="30"/>
      <c r="B161" s="30"/>
      <c r="C161" s="30"/>
      <c r="D161" s="30" t="s">
        <v>835</v>
      </c>
      <c r="E161" s="30" t="s">
        <v>835</v>
      </c>
      <c r="F161" s="30"/>
      <c r="G161" s="30" t="s">
        <v>835</v>
      </c>
      <c r="H161" s="31"/>
      <c r="I161" s="30"/>
      <c r="J161" s="30"/>
      <c r="K161" s="30"/>
      <c r="L161" s="30"/>
      <c r="M161" s="30"/>
      <c r="N161" s="30"/>
      <c r="O161" s="30"/>
      <c r="P161" s="29"/>
      <c r="Q161" s="30"/>
      <c r="R161" s="29">
        <v>0.0</v>
      </c>
    </row>
    <row r="162">
      <c r="A162" s="30"/>
      <c r="B162" s="30"/>
      <c r="C162" s="30"/>
      <c r="D162" s="30" t="s">
        <v>835</v>
      </c>
      <c r="E162" s="30" t="s">
        <v>835</v>
      </c>
      <c r="F162" s="30"/>
      <c r="G162" s="30" t="s">
        <v>835</v>
      </c>
      <c r="H162" s="31"/>
      <c r="I162" s="30"/>
      <c r="J162" s="30"/>
      <c r="K162" s="30"/>
      <c r="L162" s="30"/>
      <c r="M162" s="30"/>
      <c r="N162" s="30"/>
      <c r="O162" s="30"/>
      <c r="P162" s="29"/>
      <c r="Q162" s="30"/>
      <c r="R162" s="29">
        <v>0.0</v>
      </c>
    </row>
    <row r="163">
      <c r="A163" s="30"/>
      <c r="B163" s="30"/>
      <c r="C163" s="30"/>
      <c r="D163" s="30" t="s">
        <v>835</v>
      </c>
      <c r="E163" s="30" t="s">
        <v>835</v>
      </c>
      <c r="F163" s="30"/>
      <c r="G163" s="30" t="s">
        <v>835</v>
      </c>
      <c r="H163" s="31"/>
      <c r="I163" s="30"/>
      <c r="J163" s="30"/>
      <c r="K163" s="30"/>
      <c r="L163" s="30"/>
      <c r="M163" s="30"/>
      <c r="N163" s="30"/>
      <c r="O163" s="30"/>
      <c r="P163" s="29"/>
      <c r="Q163" s="30"/>
      <c r="R163" s="29">
        <v>0.0</v>
      </c>
    </row>
    <row r="164">
      <c r="A164" s="30"/>
      <c r="B164" s="30"/>
      <c r="C164" s="30"/>
      <c r="D164" s="30" t="s">
        <v>835</v>
      </c>
      <c r="E164" s="30" t="s">
        <v>835</v>
      </c>
      <c r="F164" s="30"/>
      <c r="G164" s="30" t="s">
        <v>835</v>
      </c>
      <c r="H164" s="31"/>
      <c r="I164" s="30"/>
      <c r="J164" s="30"/>
      <c r="K164" s="30"/>
      <c r="L164" s="30"/>
      <c r="M164" s="30"/>
      <c r="N164" s="30"/>
      <c r="O164" s="30"/>
      <c r="P164" s="29"/>
      <c r="Q164" s="30"/>
      <c r="R164" s="29">
        <v>0.0</v>
      </c>
    </row>
    <row r="165">
      <c r="A165" s="30"/>
      <c r="B165" s="30"/>
      <c r="C165" s="30"/>
      <c r="D165" s="30" t="s">
        <v>835</v>
      </c>
      <c r="E165" s="30" t="s">
        <v>835</v>
      </c>
      <c r="F165" s="30"/>
      <c r="G165" s="30" t="s">
        <v>835</v>
      </c>
      <c r="H165" s="31"/>
      <c r="I165" s="30"/>
      <c r="J165" s="30"/>
      <c r="K165" s="30"/>
      <c r="L165" s="30"/>
      <c r="M165" s="30"/>
      <c r="N165" s="30"/>
      <c r="O165" s="30"/>
      <c r="P165" s="29"/>
      <c r="Q165" s="30"/>
      <c r="R165" s="29">
        <v>0.0</v>
      </c>
    </row>
    <row r="166">
      <c r="A166" s="30"/>
      <c r="B166" s="30"/>
      <c r="C166" s="30"/>
      <c r="D166" s="30" t="s">
        <v>835</v>
      </c>
      <c r="E166" s="30" t="s">
        <v>835</v>
      </c>
      <c r="F166" s="30"/>
      <c r="G166" s="30" t="s">
        <v>835</v>
      </c>
      <c r="H166" s="31"/>
      <c r="I166" s="30"/>
      <c r="J166" s="30"/>
      <c r="K166" s="30"/>
      <c r="L166" s="30"/>
      <c r="M166" s="30"/>
      <c r="N166" s="30"/>
      <c r="O166" s="30"/>
      <c r="P166" s="29"/>
      <c r="Q166" s="30"/>
      <c r="R166" s="29">
        <v>0.0</v>
      </c>
    </row>
    <row r="167">
      <c r="A167" s="30"/>
      <c r="B167" s="30"/>
      <c r="C167" s="30"/>
      <c r="D167" s="30" t="s">
        <v>835</v>
      </c>
      <c r="E167" s="30" t="s">
        <v>835</v>
      </c>
      <c r="F167" s="30"/>
      <c r="G167" s="30" t="s">
        <v>835</v>
      </c>
      <c r="H167" s="31"/>
      <c r="I167" s="30"/>
      <c r="J167" s="30"/>
      <c r="K167" s="30"/>
      <c r="L167" s="30"/>
      <c r="M167" s="30"/>
      <c r="N167" s="30"/>
      <c r="O167" s="30"/>
      <c r="P167" s="29"/>
      <c r="Q167" s="30"/>
      <c r="R167" s="29">
        <v>0.0</v>
      </c>
    </row>
    <row r="168">
      <c r="A168" s="30"/>
      <c r="B168" s="30"/>
      <c r="C168" s="30"/>
      <c r="D168" s="30" t="s">
        <v>835</v>
      </c>
      <c r="E168" s="30" t="s">
        <v>835</v>
      </c>
      <c r="F168" s="30"/>
      <c r="G168" s="30" t="s">
        <v>835</v>
      </c>
      <c r="H168" s="31"/>
      <c r="I168" s="30"/>
      <c r="J168" s="30"/>
      <c r="K168" s="30"/>
      <c r="L168" s="30"/>
      <c r="M168" s="30"/>
      <c r="N168" s="30"/>
      <c r="O168" s="30"/>
      <c r="P168" s="29"/>
      <c r="Q168" s="30"/>
      <c r="R168" s="29">
        <v>0.0</v>
      </c>
    </row>
    <row r="169">
      <c r="A169" s="30"/>
      <c r="B169" s="30"/>
      <c r="C169" s="30"/>
      <c r="D169" s="30" t="s">
        <v>835</v>
      </c>
      <c r="E169" s="30" t="s">
        <v>835</v>
      </c>
      <c r="F169" s="30"/>
      <c r="G169" s="30" t="s">
        <v>835</v>
      </c>
      <c r="H169" s="31"/>
      <c r="I169" s="30"/>
      <c r="J169" s="30"/>
      <c r="K169" s="30"/>
      <c r="L169" s="30"/>
      <c r="M169" s="30"/>
      <c r="N169" s="30"/>
      <c r="O169" s="30"/>
      <c r="P169" s="29"/>
      <c r="Q169" s="30"/>
      <c r="R169" s="29">
        <v>0.0</v>
      </c>
    </row>
    <row r="170">
      <c r="A170" s="30"/>
      <c r="B170" s="30"/>
      <c r="C170" s="30"/>
      <c r="D170" s="30" t="s">
        <v>835</v>
      </c>
      <c r="E170" s="30" t="s">
        <v>835</v>
      </c>
      <c r="F170" s="30"/>
      <c r="G170" s="30" t="s">
        <v>835</v>
      </c>
      <c r="H170" s="31"/>
      <c r="I170" s="30"/>
      <c r="J170" s="30"/>
      <c r="K170" s="30"/>
      <c r="L170" s="30"/>
      <c r="M170" s="30"/>
      <c r="N170" s="30"/>
      <c r="O170" s="30"/>
      <c r="P170" s="29"/>
      <c r="Q170" s="30"/>
      <c r="R170" s="29">
        <v>0.0</v>
      </c>
    </row>
    <row r="171">
      <c r="A171" s="30"/>
      <c r="B171" s="30"/>
      <c r="C171" s="30"/>
      <c r="D171" s="30" t="s">
        <v>835</v>
      </c>
      <c r="E171" s="30" t="s">
        <v>835</v>
      </c>
      <c r="F171" s="30"/>
      <c r="G171" s="30" t="s">
        <v>835</v>
      </c>
      <c r="H171" s="31"/>
      <c r="I171" s="30"/>
      <c r="J171" s="30"/>
      <c r="K171" s="30"/>
      <c r="L171" s="30"/>
      <c r="M171" s="30"/>
      <c r="N171" s="30"/>
      <c r="O171" s="30"/>
      <c r="P171" s="29"/>
      <c r="Q171" s="30"/>
      <c r="R171" s="29">
        <v>0.0</v>
      </c>
    </row>
    <row r="172">
      <c r="A172" s="30"/>
      <c r="B172" s="30"/>
      <c r="C172" s="30"/>
      <c r="D172" s="30" t="s">
        <v>835</v>
      </c>
      <c r="E172" s="30" t="s">
        <v>835</v>
      </c>
      <c r="F172" s="30"/>
      <c r="G172" s="30" t="s">
        <v>835</v>
      </c>
      <c r="H172" s="31"/>
      <c r="I172" s="30"/>
      <c r="J172" s="30"/>
      <c r="K172" s="30"/>
      <c r="L172" s="30"/>
      <c r="M172" s="30"/>
      <c r="N172" s="30"/>
      <c r="O172" s="30"/>
      <c r="P172" s="29"/>
      <c r="Q172" s="30"/>
      <c r="R172" s="29">
        <v>0.0</v>
      </c>
    </row>
    <row r="173">
      <c r="A173" s="30"/>
      <c r="B173" s="30"/>
      <c r="C173" s="30"/>
      <c r="D173" s="30" t="s">
        <v>835</v>
      </c>
      <c r="E173" s="30" t="s">
        <v>835</v>
      </c>
      <c r="F173" s="30"/>
      <c r="G173" s="30" t="s">
        <v>835</v>
      </c>
      <c r="H173" s="31"/>
      <c r="I173" s="30"/>
      <c r="J173" s="30"/>
      <c r="K173" s="30"/>
      <c r="L173" s="30"/>
      <c r="M173" s="30"/>
      <c r="N173" s="30"/>
      <c r="O173" s="30"/>
      <c r="P173" s="29"/>
      <c r="Q173" s="30"/>
      <c r="R173" s="29">
        <v>0.0</v>
      </c>
    </row>
    <row r="174">
      <c r="A174" s="30"/>
      <c r="B174" s="30"/>
      <c r="C174" s="30"/>
      <c r="D174" s="30" t="s">
        <v>835</v>
      </c>
      <c r="E174" s="30" t="s">
        <v>835</v>
      </c>
      <c r="F174" s="30"/>
      <c r="G174" s="30" t="s">
        <v>835</v>
      </c>
      <c r="H174" s="31"/>
      <c r="I174" s="30"/>
      <c r="J174" s="30"/>
      <c r="K174" s="30"/>
      <c r="L174" s="30"/>
      <c r="M174" s="30"/>
      <c r="N174" s="30"/>
      <c r="O174" s="30"/>
      <c r="P174" s="29"/>
      <c r="Q174" s="30"/>
      <c r="R174" s="29">
        <v>0.0</v>
      </c>
    </row>
    <row r="175">
      <c r="A175" s="30"/>
      <c r="B175" s="30"/>
      <c r="C175" s="30"/>
      <c r="D175" s="30" t="s">
        <v>835</v>
      </c>
      <c r="E175" s="30" t="s">
        <v>835</v>
      </c>
      <c r="F175" s="30"/>
      <c r="G175" s="30" t="s">
        <v>835</v>
      </c>
      <c r="H175" s="31"/>
      <c r="I175" s="30"/>
      <c r="J175" s="30"/>
      <c r="K175" s="30"/>
      <c r="L175" s="30"/>
      <c r="M175" s="30"/>
      <c r="N175" s="30"/>
      <c r="O175" s="30"/>
      <c r="P175" s="29"/>
      <c r="Q175" s="30"/>
      <c r="R175" s="29">
        <v>0.0</v>
      </c>
    </row>
    <row r="176">
      <c r="A176" s="30"/>
      <c r="B176" s="30"/>
      <c r="C176" s="30"/>
      <c r="D176" s="30" t="s">
        <v>835</v>
      </c>
      <c r="E176" s="30" t="s">
        <v>835</v>
      </c>
      <c r="F176" s="30"/>
      <c r="G176" s="30" t="s">
        <v>835</v>
      </c>
      <c r="H176" s="31"/>
      <c r="I176" s="30"/>
      <c r="J176" s="30"/>
      <c r="K176" s="30"/>
      <c r="L176" s="30"/>
      <c r="M176" s="30"/>
      <c r="N176" s="30"/>
      <c r="O176" s="30"/>
      <c r="P176" s="29"/>
      <c r="Q176" s="30"/>
      <c r="R176" s="29">
        <v>0.0</v>
      </c>
    </row>
    <row r="177">
      <c r="A177" s="30"/>
      <c r="B177" s="30"/>
      <c r="C177" s="30"/>
      <c r="D177" s="30" t="s">
        <v>835</v>
      </c>
      <c r="E177" s="30" t="s">
        <v>835</v>
      </c>
      <c r="F177" s="30"/>
      <c r="G177" s="30" t="s">
        <v>835</v>
      </c>
      <c r="H177" s="31"/>
      <c r="I177" s="30"/>
      <c r="J177" s="30"/>
      <c r="K177" s="30"/>
      <c r="L177" s="30"/>
      <c r="M177" s="30"/>
      <c r="N177" s="30"/>
      <c r="O177" s="30"/>
      <c r="P177" s="29"/>
      <c r="Q177" s="30"/>
      <c r="R177" s="29">
        <v>0.0</v>
      </c>
    </row>
    <row r="178">
      <c r="A178" s="30"/>
      <c r="B178" s="30"/>
      <c r="C178" s="30"/>
      <c r="D178" s="30" t="s">
        <v>835</v>
      </c>
      <c r="E178" s="30" t="s">
        <v>835</v>
      </c>
      <c r="F178" s="30"/>
      <c r="G178" s="30" t="s">
        <v>835</v>
      </c>
      <c r="H178" s="31"/>
      <c r="I178" s="30"/>
      <c r="J178" s="30"/>
      <c r="K178" s="30"/>
      <c r="L178" s="30"/>
      <c r="M178" s="30"/>
      <c r="N178" s="30"/>
      <c r="O178" s="30"/>
      <c r="P178" s="29"/>
      <c r="Q178" s="30"/>
      <c r="R178" s="29">
        <v>0.0</v>
      </c>
    </row>
    <row r="179">
      <c r="A179" s="30"/>
      <c r="B179" s="30"/>
      <c r="C179" s="30"/>
      <c r="D179" s="30" t="s">
        <v>835</v>
      </c>
      <c r="E179" s="30" t="s">
        <v>835</v>
      </c>
      <c r="F179" s="30"/>
      <c r="G179" s="30" t="s">
        <v>835</v>
      </c>
      <c r="H179" s="31"/>
      <c r="I179" s="30"/>
      <c r="J179" s="30"/>
      <c r="K179" s="30"/>
      <c r="L179" s="30"/>
      <c r="M179" s="30"/>
      <c r="N179" s="30"/>
      <c r="O179" s="30"/>
      <c r="P179" s="29"/>
      <c r="Q179" s="30"/>
      <c r="R179" s="29">
        <v>0.0</v>
      </c>
    </row>
    <row r="180">
      <c r="A180" s="30"/>
      <c r="B180" s="30"/>
      <c r="C180" s="30"/>
      <c r="D180" s="30" t="s">
        <v>835</v>
      </c>
      <c r="E180" s="30" t="s">
        <v>835</v>
      </c>
      <c r="F180" s="30"/>
      <c r="G180" s="30" t="s">
        <v>835</v>
      </c>
      <c r="H180" s="31"/>
      <c r="I180" s="30"/>
      <c r="J180" s="30"/>
      <c r="K180" s="30"/>
      <c r="L180" s="30"/>
      <c r="M180" s="30"/>
      <c r="N180" s="30"/>
      <c r="O180" s="30"/>
      <c r="P180" s="29"/>
      <c r="Q180" s="30"/>
      <c r="R180" s="29">
        <v>0.0</v>
      </c>
    </row>
    <row r="181">
      <c r="A181" s="30"/>
      <c r="B181" s="30"/>
      <c r="C181" s="30"/>
      <c r="D181" s="30" t="s">
        <v>835</v>
      </c>
      <c r="E181" s="30" t="s">
        <v>835</v>
      </c>
      <c r="F181" s="30"/>
      <c r="G181" s="30" t="s">
        <v>835</v>
      </c>
      <c r="H181" s="31"/>
      <c r="I181" s="30"/>
      <c r="J181" s="30"/>
      <c r="K181" s="30"/>
      <c r="L181" s="30"/>
      <c r="M181" s="30"/>
      <c r="N181" s="30"/>
      <c r="O181" s="30"/>
      <c r="P181" s="29"/>
      <c r="Q181" s="30"/>
      <c r="R181" s="29">
        <v>0.0</v>
      </c>
    </row>
    <row r="182">
      <c r="A182" s="30"/>
      <c r="B182" s="30"/>
      <c r="C182" s="30"/>
      <c r="D182" s="30" t="s">
        <v>835</v>
      </c>
      <c r="E182" s="30" t="s">
        <v>835</v>
      </c>
      <c r="F182" s="30"/>
      <c r="G182" s="30" t="s">
        <v>835</v>
      </c>
      <c r="H182" s="31"/>
      <c r="I182" s="30"/>
      <c r="J182" s="30"/>
      <c r="K182" s="30"/>
      <c r="L182" s="30"/>
      <c r="M182" s="30"/>
      <c r="N182" s="30"/>
      <c r="O182" s="30"/>
      <c r="P182" s="29"/>
      <c r="Q182" s="30"/>
      <c r="R182" s="29">
        <v>0.0</v>
      </c>
    </row>
    <row r="183">
      <c r="A183" s="30"/>
      <c r="B183" s="30"/>
      <c r="C183" s="30"/>
      <c r="D183" s="30" t="s">
        <v>835</v>
      </c>
      <c r="E183" s="30" t="s">
        <v>835</v>
      </c>
      <c r="F183" s="30"/>
      <c r="G183" s="30" t="s">
        <v>835</v>
      </c>
      <c r="H183" s="31"/>
      <c r="I183" s="30"/>
      <c r="J183" s="30"/>
      <c r="K183" s="30"/>
      <c r="L183" s="30"/>
      <c r="M183" s="30"/>
      <c r="N183" s="30"/>
      <c r="O183" s="30"/>
      <c r="P183" s="29"/>
      <c r="Q183" s="30"/>
      <c r="R183" s="29">
        <v>0.0</v>
      </c>
    </row>
    <row r="184">
      <c r="A184" s="30"/>
      <c r="B184" s="30"/>
      <c r="C184" s="30"/>
      <c r="D184" s="30" t="s">
        <v>835</v>
      </c>
      <c r="E184" s="30" t="s">
        <v>835</v>
      </c>
      <c r="F184" s="30"/>
      <c r="G184" s="30" t="s">
        <v>835</v>
      </c>
      <c r="H184" s="31"/>
      <c r="I184" s="30"/>
      <c r="J184" s="30"/>
      <c r="K184" s="30"/>
      <c r="L184" s="30"/>
      <c r="M184" s="30"/>
      <c r="N184" s="30"/>
      <c r="O184" s="30"/>
      <c r="P184" s="29"/>
      <c r="Q184" s="30"/>
      <c r="R184" s="29">
        <v>0.0</v>
      </c>
    </row>
    <row r="185">
      <c r="A185" s="30"/>
      <c r="B185" s="30"/>
      <c r="C185" s="30"/>
      <c r="D185" s="30" t="s">
        <v>835</v>
      </c>
      <c r="E185" s="30" t="s">
        <v>835</v>
      </c>
      <c r="F185" s="30"/>
      <c r="G185" s="30" t="s">
        <v>835</v>
      </c>
      <c r="H185" s="31"/>
      <c r="I185" s="30"/>
      <c r="J185" s="30"/>
      <c r="K185" s="30"/>
      <c r="L185" s="30"/>
      <c r="M185" s="30"/>
      <c r="N185" s="30"/>
      <c r="O185" s="30"/>
      <c r="P185" s="29"/>
      <c r="Q185" s="30"/>
      <c r="R185" s="29">
        <v>0.0</v>
      </c>
    </row>
    <row r="186">
      <c r="A186" s="30"/>
      <c r="B186" s="30"/>
      <c r="C186" s="30"/>
      <c r="D186" s="30" t="s">
        <v>835</v>
      </c>
      <c r="E186" s="30" t="s">
        <v>835</v>
      </c>
      <c r="F186" s="30"/>
      <c r="G186" s="30" t="s">
        <v>835</v>
      </c>
      <c r="H186" s="31"/>
      <c r="I186" s="30"/>
      <c r="J186" s="30"/>
      <c r="K186" s="30"/>
      <c r="L186" s="30"/>
      <c r="M186" s="30"/>
      <c r="N186" s="30"/>
      <c r="O186" s="30"/>
      <c r="P186" s="29"/>
      <c r="Q186" s="30"/>
      <c r="R186" s="29">
        <v>0.0</v>
      </c>
    </row>
    <row r="187">
      <c r="A187" s="30"/>
      <c r="B187" s="30"/>
      <c r="C187" s="30"/>
      <c r="D187" s="30" t="s">
        <v>835</v>
      </c>
      <c r="E187" s="30" t="s">
        <v>835</v>
      </c>
      <c r="F187" s="30"/>
      <c r="G187" s="30" t="s">
        <v>835</v>
      </c>
      <c r="H187" s="31"/>
      <c r="I187" s="30"/>
      <c r="J187" s="30"/>
      <c r="K187" s="30"/>
      <c r="L187" s="30"/>
      <c r="M187" s="30"/>
      <c r="N187" s="30"/>
      <c r="O187" s="30"/>
      <c r="P187" s="29"/>
      <c r="Q187" s="30"/>
      <c r="R187" s="29">
        <v>0.0</v>
      </c>
    </row>
    <row r="188">
      <c r="A188" s="30"/>
      <c r="B188" s="30"/>
      <c r="C188" s="30"/>
      <c r="D188" s="30" t="s">
        <v>835</v>
      </c>
      <c r="E188" s="30" t="s">
        <v>835</v>
      </c>
      <c r="F188" s="30"/>
      <c r="G188" s="30" t="s">
        <v>835</v>
      </c>
      <c r="H188" s="31"/>
      <c r="I188" s="30"/>
      <c r="J188" s="30"/>
      <c r="K188" s="30"/>
      <c r="L188" s="30"/>
      <c r="M188" s="30"/>
      <c r="N188" s="30"/>
      <c r="O188" s="30"/>
      <c r="P188" s="29"/>
      <c r="Q188" s="30"/>
      <c r="R188" s="29">
        <v>0.0</v>
      </c>
    </row>
    <row r="189">
      <c r="A189" s="30"/>
      <c r="B189" s="30"/>
      <c r="C189" s="30"/>
      <c r="D189" s="30" t="s">
        <v>835</v>
      </c>
      <c r="E189" s="30" t="s">
        <v>835</v>
      </c>
      <c r="F189" s="30"/>
      <c r="G189" s="30" t="s">
        <v>835</v>
      </c>
      <c r="H189" s="31"/>
      <c r="I189" s="30"/>
      <c r="J189" s="30"/>
      <c r="K189" s="30"/>
      <c r="L189" s="30"/>
      <c r="M189" s="30"/>
      <c r="N189" s="30"/>
      <c r="O189" s="30"/>
      <c r="P189" s="29"/>
      <c r="Q189" s="30"/>
      <c r="R189" s="29">
        <v>0.0</v>
      </c>
    </row>
    <row r="190">
      <c r="A190" s="30"/>
      <c r="B190" s="30"/>
      <c r="C190" s="30"/>
      <c r="D190" s="30" t="s">
        <v>835</v>
      </c>
      <c r="E190" s="30" t="s">
        <v>835</v>
      </c>
      <c r="F190" s="30"/>
      <c r="G190" s="30" t="s">
        <v>835</v>
      </c>
      <c r="H190" s="31"/>
      <c r="I190" s="30"/>
      <c r="J190" s="30"/>
      <c r="K190" s="30"/>
      <c r="L190" s="30"/>
      <c r="M190" s="30"/>
      <c r="N190" s="30"/>
      <c r="O190" s="30"/>
      <c r="P190" s="29"/>
      <c r="Q190" s="30"/>
      <c r="R190" s="29">
        <v>0.0</v>
      </c>
    </row>
    <row r="191">
      <c r="A191" s="30"/>
      <c r="B191" s="30"/>
      <c r="C191" s="30"/>
      <c r="D191" s="30" t="s">
        <v>835</v>
      </c>
      <c r="E191" s="30" t="s">
        <v>835</v>
      </c>
      <c r="F191" s="30"/>
      <c r="G191" s="30" t="s">
        <v>835</v>
      </c>
      <c r="H191" s="31"/>
      <c r="I191" s="30"/>
      <c r="J191" s="30"/>
      <c r="K191" s="30"/>
      <c r="L191" s="30"/>
      <c r="M191" s="30"/>
      <c r="N191" s="30"/>
      <c r="O191" s="30"/>
      <c r="P191" s="29"/>
      <c r="Q191" s="30"/>
      <c r="R191" s="29">
        <v>0.0</v>
      </c>
    </row>
    <row r="192">
      <c r="A192" s="30"/>
      <c r="B192" s="30"/>
      <c r="C192" s="30"/>
      <c r="D192" s="30" t="s">
        <v>835</v>
      </c>
      <c r="E192" s="30" t="s">
        <v>835</v>
      </c>
      <c r="F192" s="30"/>
      <c r="G192" s="30" t="s">
        <v>835</v>
      </c>
      <c r="H192" s="31"/>
      <c r="I192" s="30"/>
      <c r="J192" s="30"/>
      <c r="K192" s="30"/>
      <c r="L192" s="30"/>
      <c r="M192" s="30"/>
      <c r="N192" s="30"/>
      <c r="O192" s="30"/>
      <c r="P192" s="29"/>
      <c r="Q192" s="30"/>
      <c r="R192" s="29">
        <v>0.0</v>
      </c>
    </row>
    <row r="193">
      <c r="A193" s="30"/>
      <c r="B193" s="30"/>
      <c r="C193" s="30"/>
      <c r="D193" s="30" t="s">
        <v>835</v>
      </c>
      <c r="E193" s="30" t="s">
        <v>835</v>
      </c>
      <c r="F193" s="30"/>
      <c r="G193" s="30" t="s">
        <v>835</v>
      </c>
      <c r="H193" s="31"/>
      <c r="I193" s="30"/>
      <c r="J193" s="30"/>
      <c r="K193" s="30"/>
      <c r="L193" s="30"/>
      <c r="M193" s="30"/>
      <c r="N193" s="30"/>
      <c r="O193" s="30"/>
      <c r="P193" s="29"/>
      <c r="Q193" s="30"/>
      <c r="R193" s="29">
        <v>0.0</v>
      </c>
    </row>
    <row r="194">
      <c r="A194" s="30"/>
      <c r="B194" s="30"/>
      <c r="C194" s="30"/>
      <c r="D194" s="30" t="s">
        <v>835</v>
      </c>
      <c r="E194" s="30" t="s">
        <v>835</v>
      </c>
      <c r="F194" s="30"/>
      <c r="G194" s="30" t="s">
        <v>835</v>
      </c>
      <c r="H194" s="31"/>
      <c r="I194" s="30"/>
      <c r="J194" s="30"/>
      <c r="K194" s="30"/>
      <c r="L194" s="30"/>
      <c r="M194" s="30"/>
      <c r="N194" s="30"/>
      <c r="O194" s="30"/>
      <c r="P194" s="29"/>
      <c r="Q194" s="30"/>
      <c r="R194" s="29">
        <v>0.0</v>
      </c>
    </row>
    <row r="195">
      <c r="A195" s="30"/>
      <c r="B195" s="30"/>
      <c r="C195" s="30"/>
      <c r="D195" s="30" t="s">
        <v>835</v>
      </c>
      <c r="E195" s="30" t="s">
        <v>835</v>
      </c>
      <c r="F195" s="30"/>
      <c r="G195" s="30" t="s">
        <v>835</v>
      </c>
      <c r="H195" s="31"/>
      <c r="I195" s="30"/>
      <c r="J195" s="30"/>
      <c r="K195" s="30"/>
      <c r="L195" s="30"/>
      <c r="M195" s="30"/>
      <c r="N195" s="30"/>
      <c r="O195" s="30"/>
      <c r="P195" s="29"/>
      <c r="Q195" s="30"/>
      <c r="R195" s="29">
        <v>0.0</v>
      </c>
    </row>
    <row r="196">
      <c r="A196" s="30"/>
      <c r="B196" s="30"/>
      <c r="C196" s="30"/>
      <c r="D196" s="30" t="s">
        <v>835</v>
      </c>
      <c r="E196" s="30" t="s">
        <v>835</v>
      </c>
      <c r="F196" s="30"/>
      <c r="G196" s="30" t="s">
        <v>835</v>
      </c>
      <c r="H196" s="31"/>
      <c r="I196" s="30"/>
      <c r="J196" s="30"/>
      <c r="K196" s="30"/>
      <c r="L196" s="30"/>
      <c r="M196" s="30"/>
      <c r="N196" s="30"/>
      <c r="O196" s="30"/>
      <c r="P196" s="29"/>
      <c r="Q196" s="30"/>
      <c r="R196" s="29">
        <v>0.0</v>
      </c>
    </row>
    <row r="197">
      <c r="A197" s="30"/>
      <c r="B197" s="30"/>
      <c r="C197" s="30"/>
      <c r="D197" s="30" t="s">
        <v>835</v>
      </c>
      <c r="E197" s="30" t="s">
        <v>835</v>
      </c>
      <c r="F197" s="30"/>
      <c r="G197" s="30" t="s">
        <v>835</v>
      </c>
      <c r="H197" s="31"/>
      <c r="I197" s="30"/>
      <c r="J197" s="30"/>
      <c r="K197" s="30"/>
      <c r="L197" s="30"/>
      <c r="M197" s="30"/>
      <c r="N197" s="30"/>
      <c r="O197" s="30"/>
      <c r="P197" s="29"/>
      <c r="Q197" s="30"/>
      <c r="R197" s="29">
        <v>0.0</v>
      </c>
    </row>
    <row r="198">
      <c r="A198" s="30"/>
      <c r="B198" s="30"/>
      <c r="C198" s="30"/>
      <c r="D198" s="30" t="s">
        <v>835</v>
      </c>
      <c r="E198" s="30" t="s">
        <v>835</v>
      </c>
      <c r="F198" s="30"/>
      <c r="G198" s="30" t="s">
        <v>835</v>
      </c>
      <c r="H198" s="31"/>
      <c r="I198" s="30"/>
      <c r="J198" s="30"/>
      <c r="K198" s="30"/>
      <c r="L198" s="30"/>
      <c r="M198" s="30"/>
      <c r="N198" s="30"/>
      <c r="O198" s="30"/>
      <c r="P198" s="29"/>
      <c r="Q198" s="30"/>
      <c r="R198" s="29">
        <v>0.0</v>
      </c>
    </row>
    <row r="199">
      <c r="A199" s="30"/>
      <c r="B199" s="30"/>
      <c r="C199" s="30"/>
      <c r="D199" s="30" t="s">
        <v>835</v>
      </c>
      <c r="E199" s="30" t="s">
        <v>835</v>
      </c>
      <c r="F199" s="30"/>
      <c r="G199" s="30" t="s">
        <v>835</v>
      </c>
      <c r="H199" s="31"/>
      <c r="I199" s="30"/>
      <c r="J199" s="30"/>
      <c r="K199" s="30"/>
      <c r="L199" s="30"/>
      <c r="M199" s="30"/>
      <c r="N199" s="30"/>
      <c r="O199" s="30"/>
      <c r="P199" s="29"/>
      <c r="Q199" s="30"/>
      <c r="R199" s="29">
        <v>0.0</v>
      </c>
    </row>
    <row r="200">
      <c r="A200" s="30"/>
      <c r="B200" s="30"/>
      <c r="C200" s="30"/>
      <c r="D200" s="30" t="s">
        <v>835</v>
      </c>
      <c r="E200" s="30" t="s">
        <v>835</v>
      </c>
      <c r="F200" s="30"/>
      <c r="G200" s="30" t="s">
        <v>835</v>
      </c>
      <c r="H200" s="31"/>
      <c r="I200" s="30"/>
      <c r="J200" s="30"/>
      <c r="K200" s="30"/>
      <c r="L200" s="30"/>
      <c r="M200" s="30"/>
      <c r="N200" s="30"/>
      <c r="O200" s="30"/>
      <c r="P200" s="29"/>
      <c r="Q200" s="30"/>
      <c r="R200" s="29">
        <v>0.0</v>
      </c>
    </row>
    <row r="201">
      <c r="A201" s="30"/>
      <c r="B201" s="30"/>
      <c r="C201" s="30"/>
      <c r="D201" s="30" t="s">
        <v>835</v>
      </c>
      <c r="E201" s="30" t="s">
        <v>835</v>
      </c>
      <c r="F201" s="30"/>
      <c r="G201" s="30" t="s">
        <v>835</v>
      </c>
      <c r="H201" s="31"/>
      <c r="I201" s="30"/>
      <c r="J201" s="30"/>
      <c r="K201" s="30"/>
      <c r="L201" s="30"/>
      <c r="M201" s="30"/>
      <c r="N201" s="30"/>
      <c r="O201" s="30"/>
      <c r="P201" s="29"/>
      <c r="Q201" s="30"/>
      <c r="R201" s="29">
        <v>0.0</v>
      </c>
    </row>
    <row r="202">
      <c r="A202" s="30"/>
      <c r="B202" s="30"/>
      <c r="C202" s="30"/>
      <c r="D202" s="30" t="s">
        <v>835</v>
      </c>
      <c r="E202" s="30" t="s">
        <v>835</v>
      </c>
      <c r="F202" s="30"/>
      <c r="G202" s="30" t="s">
        <v>835</v>
      </c>
      <c r="H202" s="31"/>
      <c r="I202" s="30"/>
      <c r="J202" s="30"/>
      <c r="K202" s="30"/>
      <c r="L202" s="30"/>
      <c r="M202" s="30"/>
      <c r="N202" s="30"/>
      <c r="O202" s="30"/>
      <c r="P202" s="29"/>
      <c r="Q202" s="30"/>
      <c r="R202" s="29">
        <v>0.0</v>
      </c>
    </row>
    <row r="203">
      <c r="A203" s="30"/>
      <c r="B203" s="30"/>
      <c r="C203" s="30"/>
      <c r="D203" s="30" t="s">
        <v>835</v>
      </c>
      <c r="E203" s="30" t="s">
        <v>835</v>
      </c>
      <c r="F203" s="30"/>
      <c r="G203" s="30" t="s">
        <v>835</v>
      </c>
      <c r="H203" s="31"/>
      <c r="I203" s="30"/>
      <c r="J203" s="30"/>
      <c r="K203" s="30"/>
      <c r="L203" s="30"/>
      <c r="M203" s="30"/>
      <c r="N203" s="30"/>
      <c r="O203" s="30"/>
      <c r="P203" s="29"/>
      <c r="Q203" s="30"/>
      <c r="R203" s="29">
        <v>0.0</v>
      </c>
    </row>
    <row r="204">
      <c r="A204" s="30"/>
      <c r="B204" s="30"/>
      <c r="C204" s="30"/>
      <c r="D204" s="30" t="s">
        <v>835</v>
      </c>
      <c r="E204" s="30" t="s">
        <v>835</v>
      </c>
      <c r="F204" s="30"/>
      <c r="G204" s="30" t="s">
        <v>835</v>
      </c>
      <c r="H204" s="31"/>
      <c r="I204" s="30"/>
      <c r="J204" s="30"/>
      <c r="K204" s="30"/>
      <c r="L204" s="30"/>
      <c r="M204" s="30"/>
      <c r="N204" s="30"/>
      <c r="O204" s="30"/>
      <c r="P204" s="29"/>
      <c r="Q204" s="30"/>
      <c r="R204" s="29">
        <v>0.0</v>
      </c>
    </row>
    <row r="205">
      <c r="A205" s="30"/>
      <c r="B205" s="30"/>
      <c r="C205" s="30"/>
      <c r="D205" s="30" t="s">
        <v>835</v>
      </c>
      <c r="E205" s="30" t="s">
        <v>835</v>
      </c>
      <c r="F205" s="30"/>
      <c r="G205" s="30" t="s">
        <v>835</v>
      </c>
      <c r="H205" s="31"/>
      <c r="I205" s="30"/>
      <c r="J205" s="30"/>
      <c r="K205" s="30"/>
      <c r="L205" s="30"/>
      <c r="M205" s="30"/>
      <c r="N205" s="30"/>
      <c r="O205" s="30"/>
      <c r="P205" s="29"/>
      <c r="Q205" s="30"/>
      <c r="R205" s="29">
        <v>0.0</v>
      </c>
    </row>
    <row r="206">
      <c r="A206" s="30"/>
      <c r="B206" s="30"/>
      <c r="C206" s="30"/>
      <c r="D206" s="30" t="s">
        <v>835</v>
      </c>
      <c r="E206" s="30" t="s">
        <v>835</v>
      </c>
      <c r="F206" s="30"/>
      <c r="G206" s="30" t="s">
        <v>835</v>
      </c>
      <c r="H206" s="31"/>
      <c r="I206" s="30"/>
      <c r="J206" s="30"/>
      <c r="K206" s="30"/>
      <c r="L206" s="30"/>
      <c r="M206" s="30"/>
      <c r="N206" s="30"/>
      <c r="O206" s="30"/>
      <c r="P206" s="29"/>
      <c r="Q206" s="30"/>
      <c r="R206" s="29">
        <v>0.0</v>
      </c>
    </row>
    <row r="207">
      <c r="A207" s="30"/>
      <c r="B207" s="30"/>
      <c r="C207" s="30"/>
      <c r="D207" s="30" t="s">
        <v>835</v>
      </c>
      <c r="E207" s="30" t="s">
        <v>835</v>
      </c>
      <c r="F207" s="30"/>
      <c r="G207" s="30" t="s">
        <v>835</v>
      </c>
      <c r="H207" s="31"/>
      <c r="I207" s="30"/>
      <c r="J207" s="30"/>
      <c r="K207" s="30"/>
      <c r="L207" s="30"/>
      <c r="M207" s="30"/>
      <c r="N207" s="30"/>
      <c r="O207" s="30"/>
      <c r="P207" s="29"/>
      <c r="Q207" s="30"/>
      <c r="R207" s="29">
        <v>0.0</v>
      </c>
    </row>
    <row r="208">
      <c r="A208" s="30"/>
      <c r="B208" s="30"/>
      <c r="C208" s="30"/>
      <c r="D208" s="30" t="s">
        <v>835</v>
      </c>
      <c r="E208" s="30" t="s">
        <v>835</v>
      </c>
      <c r="F208" s="30"/>
      <c r="G208" s="30" t="s">
        <v>835</v>
      </c>
      <c r="H208" s="31"/>
      <c r="I208" s="30"/>
      <c r="J208" s="30"/>
      <c r="K208" s="30"/>
      <c r="L208" s="30"/>
      <c r="M208" s="30"/>
      <c r="N208" s="30"/>
      <c r="O208" s="30"/>
      <c r="P208" s="29"/>
      <c r="Q208" s="30"/>
      <c r="R208" s="29">
        <v>0.0</v>
      </c>
    </row>
    <row r="209">
      <c r="A209" s="30"/>
      <c r="B209" s="30"/>
      <c r="C209" s="30"/>
      <c r="D209" s="30" t="s">
        <v>835</v>
      </c>
      <c r="E209" s="30" t="s">
        <v>835</v>
      </c>
      <c r="F209" s="30"/>
      <c r="G209" s="30" t="s">
        <v>835</v>
      </c>
      <c r="H209" s="31"/>
      <c r="I209" s="30"/>
      <c r="J209" s="30"/>
      <c r="K209" s="30"/>
      <c r="L209" s="30"/>
      <c r="M209" s="30"/>
      <c r="N209" s="30"/>
      <c r="O209" s="30"/>
      <c r="P209" s="29"/>
      <c r="Q209" s="30"/>
      <c r="R209" s="29">
        <v>0.0</v>
      </c>
    </row>
    <row r="210">
      <c r="A210" s="30"/>
      <c r="B210" s="30"/>
      <c r="C210" s="30"/>
      <c r="D210" s="30" t="s">
        <v>835</v>
      </c>
      <c r="E210" s="30" t="s">
        <v>835</v>
      </c>
      <c r="F210" s="30"/>
      <c r="G210" s="30" t="s">
        <v>835</v>
      </c>
      <c r="H210" s="31"/>
      <c r="I210" s="30"/>
      <c r="J210" s="30"/>
      <c r="K210" s="30"/>
      <c r="L210" s="30"/>
      <c r="M210" s="30"/>
      <c r="N210" s="30"/>
      <c r="O210" s="30"/>
      <c r="P210" s="29"/>
      <c r="Q210" s="30"/>
      <c r="R210" s="29">
        <v>0.0</v>
      </c>
    </row>
    <row r="211">
      <c r="A211" s="30"/>
      <c r="B211" s="30"/>
      <c r="C211" s="30"/>
      <c r="D211" s="30" t="s">
        <v>835</v>
      </c>
      <c r="E211" s="30" t="s">
        <v>835</v>
      </c>
      <c r="F211" s="30"/>
      <c r="G211" s="30" t="s">
        <v>835</v>
      </c>
      <c r="H211" s="31"/>
      <c r="I211" s="30"/>
      <c r="J211" s="30"/>
      <c r="K211" s="30"/>
      <c r="L211" s="30"/>
      <c r="M211" s="30"/>
      <c r="N211" s="30"/>
      <c r="O211" s="30"/>
      <c r="P211" s="29"/>
      <c r="Q211" s="30"/>
      <c r="R211" s="29">
        <v>0.0</v>
      </c>
    </row>
    <row r="212">
      <c r="A212" s="30"/>
      <c r="B212" s="30"/>
      <c r="C212" s="30"/>
      <c r="D212" s="30" t="s">
        <v>835</v>
      </c>
      <c r="E212" s="30" t="s">
        <v>835</v>
      </c>
      <c r="F212" s="30"/>
      <c r="G212" s="30" t="s">
        <v>835</v>
      </c>
      <c r="H212" s="31"/>
      <c r="I212" s="30"/>
      <c r="J212" s="30"/>
      <c r="K212" s="30"/>
      <c r="L212" s="30"/>
      <c r="M212" s="30"/>
      <c r="N212" s="30"/>
      <c r="O212" s="30"/>
      <c r="P212" s="29"/>
      <c r="Q212" s="30"/>
      <c r="R212" s="29">
        <v>0.0</v>
      </c>
    </row>
    <row r="213">
      <c r="A213" s="30"/>
      <c r="B213" s="30"/>
      <c r="C213" s="30"/>
      <c r="D213" s="30" t="s">
        <v>835</v>
      </c>
      <c r="E213" s="30" t="s">
        <v>835</v>
      </c>
      <c r="F213" s="30"/>
      <c r="G213" s="30" t="s">
        <v>835</v>
      </c>
      <c r="H213" s="31"/>
      <c r="I213" s="30"/>
      <c r="J213" s="30"/>
      <c r="K213" s="30"/>
      <c r="L213" s="30"/>
      <c r="M213" s="30"/>
      <c r="N213" s="30"/>
      <c r="O213" s="30"/>
      <c r="P213" s="29"/>
      <c r="Q213" s="30"/>
      <c r="R213" s="29">
        <v>0.0</v>
      </c>
    </row>
    <row r="214">
      <c r="A214" s="30"/>
      <c r="B214" s="30"/>
      <c r="C214" s="30"/>
      <c r="D214" s="30" t="s">
        <v>835</v>
      </c>
      <c r="E214" s="30" t="s">
        <v>835</v>
      </c>
      <c r="F214" s="30"/>
      <c r="G214" s="30" t="s">
        <v>835</v>
      </c>
      <c r="H214" s="31"/>
      <c r="I214" s="30"/>
      <c r="J214" s="30"/>
      <c r="K214" s="30"/>
      <c r="L214" s="30"/>
      <c r="M214" s="30"/>
      <c r="N214" s="30"/>
      <c r="O214" s="30"/>
      <c r="P214" s="29"/>
      <c r="Q214" s="30"/>
      <c r="R214" s="29">
        <v>0.0</v>
      </c>
    </row>
    <row r="215">
      <c r="A215" s="30"/>
      <c r="B215" s="30"/>
      <c r="C215" s="30"/>
      <c r="D215" s="30" t="s">
        <v>835</v>
      </c>
      <c r="E215" s="30" t="s">
        <v>835</v>
      </c>
      <c r="F215" s="30"/>
      <c r="G215" s="30" t="s">
        <v>835</v>
      </c>
      <c r="H215" s="31"/>
      <c r="I215" s="30"/>
      <c r="J215" s="30"/>
      <c r="K215" s="30"/>
      <c r="L215" s="30"/>
      <c r="M215" s="30"/>
      <c r="N215" s="30"/>
      <c r="O215" s="30"/>
      <c r="P215" s="29"/>
      <c r="Q215" s="30"/>
      <c r="R215" s="29">
        <v>0.0</v>
      </c>
    </row>
    <row r="216">
      <c r="A216" s="30"/>
      <c r="B216" s="30"/>
      <c r="C216" s="30"/>
      <c r="D216" s="30" t="s">
        <v>835</v>
      </c>
      <c r="E216" s="30" t="s">
        <v>835</v>
      </c>
      <c r="F216" s="30"/>
      <c r="G216" s="30" t="s">
        <v>835</v>
      </c>
      <c r="H216" s="31"/>
      <c r="I216" s="30"/>
      <c r="J216" s="30"/>
      <c r="K216" s="30"/>
      <c r="L216" s="30"/>
      <c r="M216" s="30"/>
      <c r="N216" s="30"/>
      <c r="O216" s="30"/>
      <c r="P216" s="29"/>
      <c r="Q216" s="30"/>
      <c r="R216" s="29">
        <v>0.0</v>
      </c>
    </row>
    <row r="217">
      <c r="A217" s="30"/>
      <c r="B217" s="30"/>
      <c r="C217" s="30"/>
      <c r="D217" s="30" t="s">
        <v>835</v>
      </c>
      <c r="E217" s="30" t="s">
        <v>835</v>
      </c>
      <c r="F217" s="30"/>
      <c r="G217" s="30" t="s">
        <v>835</v>
      </c>
      <c r="H217" s="31"/>
      <c r="I217" s="30"/>
      <c r="J217" s="30"/>
      <c r="K217" s="30"/>
      <c r="L217" s="30"/>
      <c r="M217" s="30"/>
      <c r="N217" s="30"/>
      <c r="O217" s="30"/>
      <c r="P217" s="29"/>
      <c r="Q217" s="30"/>
      <c r="R217" s="29">
        <v>0.0</v>
      </c>
    </row>
    <row r="218">
      <c r="A218" s="30"/>
      <c r="B218" s="30"/>
      <c r="C218" s="30"/>
      <c r="D218" s="30" t="s">
        <v>835</v>
      </c>
      <c r="E218" s="30" t="s">
        <v>835</v>
      </c>
      <c r="F218" s="30"/>
      <c r="G218" s="30" t="s">
        <v>835</v>
      </c>
      <c r="H218" s="31"/>
      <c r="I218" s="30"/>
      <c r="J218" s="30"/>
      <c r="K218" s="30"/>
      <c r="L218" s="30"/>
      <c r="M218" s="30"/>
      <c r="N218" s="30"/>
      <c r="O218" s="30"/>
      <c r="P218" s="29"/>
      <c r="Q218" s="30"/>
      <c r="R218" s="29">
        <v>0.0</v>
      </c>
    </row>
    <row r="219">
      <c r="A219" s="30"/>
      <c r="B219" s="30"/>
      <c r="C219" s="30"/>
      <c r="D219" s="30" t="s">
        <v>835</v>
      </c>
      <c r="E219" s="30" t="s">
        <v>835</v>
      </c>
      <c r="F219" s="30"/>
      <c r="G219" s="30" t="s">
        <v>835</v>
      </c>
      <c r="H219" s="31"/>
      <c r="I219" s="30"/>
      <c r="J219" s="30"/>
      <c r="K219" s="30"/>
      <c r="L219" s="30"/>
      <c r="M219" s="30"/>
      <c r="N219" s="30"/>
      <c r="O219" s="30"/>
      <c r="P219" s="29"/>
      <c r="Q219" s="30"/>
      <c r="R219" s="29">
        <v>0.0</v>
      </c>
    </row>
    <row r="220">
      <c r="A220" s="30"/>
      <c r="B220" s="30"/>
      <c r="C220" s="30"/>
      <c r="D220" s="30" t="s">
        <v>835</v>
      </c>
      <c r="E220" s="30" t="s">
        <v>835</v>
      </c>
      <c r="F220" s="30"/>
      <c r="G220" s="30" t="s">
        <v>835</v>
      </c>
      <c r="H220" s="31"/>
      <c r="I220" s="30"/>
      <c r="J220" s="30"/>
      <c r="K220" s="30"/>
      <c r="L220" s="30"/>
      <c r="M220" s="30"/>
      <c r="N220" s="30"/>
      <c r="O220" s="30"/>
      <c r="P220" s="29"/>
      <c r="Q220" s="30"/>
      <c r="R220" s="29">
        <v>0.0</v>
      </c>
    </row>
    <row r="221">
      <c r="A221" s="30"/>
      <c r="B221" s="30"/>
      <c r="C221" s="30"/>
      <c r="D221" s="30" t="s">
        <v>835</v>
      </c>
      <c r="E221" s="30" t="s">
        <v>835</v>
      </c>
      <c r="F221" s="30"/>
      <c r="G221" s="30" t="s">
        <v>835</v>
      </c>
      <c r="H221" s="31"/>
      <c r="I221" s="30"/>
      <c r="J221" s="30"/>
      <c r="K221" s="30"/>
      <c r="L221" s="30"/>
      <c r="M221" s="30"/>
      <c r="N221" s="30"/>
      <c r="O221" s="30"/>
      <c r="P221" s="29"/>
      <c r="Q221" s="30"/>
      <c r="R221" s="29">
        <v>0.0</v>
      </c>
    </row>
    <row r="222">
      <c r="A222" s="30"/>
      <c r="B222" s="30"/>
      <c r="C222" s="30"/>
      <c r="D222" s="30" t="s">
        <v>835</v>
      </c>
      <c r="E222" s="30" t="s">
        <v>835</v>
      </c>
      <c r="F222" s="30"/>
      <c r="G222" s="30" t="s">
        <v>835</v>
      </c>
      <c r="H222" s="31"/>
      <c r="I222" s="30"/>
      <c r="J222" s="30"/>
      <c r="K222" s="30"/>
      <c r="L222" s="30"/>
      <c r="M222" s="30"/>
      <c r="N222" s="30"/>
      <c r="O222" s="30"/>
      <c r="P222" s="29"/>
      <c r="Q222" s="30"/>
      <c r="R222" s="29">
        <v>0.0</v>
      </c>
    </row>
    <row r="223">
      <c r="A223" s="30"/>
      <c r="B223" s="30"/>
      <c r="C223" s="30"/>
      <c r="D223" s="30" t="s">
        <v>835</v>
      </c>
      <c r="E223" s="30" t="s">
        <v>835</v>
      </c>
      <c r="F223" s="30"/>
      <c r="G223" s="30" t="s">
        <v>835</v>
      </c>
      <c r="H223" s="31"/>
      <c r="I223" s="30"/>
      <c r="J223" s="30"/>
      <c r="K223" s="30"/>
      <c r="L223" s="30"/>
      <c r="M223" s="30"/>
      <c r="N223" s="30"/>
      <c r="O223" s="30"/>
      <c r="P223" s="29"/>
      <c r="Q223" s="30"/>
      <c r="R223" s="29">
        <v>0.0</v>
      </c>
    </row>
    <row r="224">
      <c r="A224" s="30"/>
      <c r="B224" s="30"/>
      <c r="C224" s="30"/>
      <c r="D224" s="30" t="s">
        <v>835</v>
      </c>
      <c r="E224" s="30" t="s">
        <v>835</v>
      </c>
      <c r="F224" s="30"/>
      <c r="G224" s="30" t="s">
        <v>835</v>
      </c>
      <c r="H224" s="31"/>
      <c r="I224" s="30"/>
      <c r="J224" s="30"/>
      <c r="K224" s="30"/>
      <c r="L224" s="30"/>
      <c r="M224" s="30"/>
      <c r="N224" s="30"/>
      <c r="O224" s="30"/>
      <c r="P224" s="29"/>
      <c r="Q224" s="30"/>
      <c r="R224" s="29">
        <v>0.0</v>
      </c>
    </row>
    <row r="225">
      <c r="A225" s="30"/>
      <c r="B225" s="30"/>
      <c r="C225" s="30"/>
      <c r="D225" s="30" t="s">
        <v>835</v>
      </c>
      <c r="E225" s="30" t="s">
        <v>835</v>
      </c>
      <c r="F225" s="30"/>
      <c r="G225" s="30" t="s">
        <v>835</v>
      </c>
      <c r="H225" s="31"/>
      <c r="I225" s="30"/>
      <c r="J225" s="30"/>
      <c r="K225" s="30"/>
      <c r="L225" s="30"/>
      <c r="M225" s="30"/>
      <c r="N225" s="30"/>
      <c r="O225" s="30"/>
      <c r="P225" s="29"/>
      <c r="Q225" s="30"/>
      <c r="R225" s="29">
        <v>0.0</v>
      </c>
    </row>
    <row r="226">
      <c r="A226" s="30"/>
      <c r="B226" s="30"/>
      <c r="C226" s="30"/>
      <c r="D226" s="30" t="s">
        <v>835</v>
      </c>
      <c r="E226" s="30" t="s">
        <v>835</v>
      </c>
      <c r="F226" s="30"/>
      <c r="G226" s="30" t="s">
        <v>835</v>
      </c>
      <c r="H226" s="31"/>
      <c r="I226" s="30"/>
      <c r="J226" s="30"/>
      <c r="K226" s="30"/>
      <c r="L226" s="30"/>
      <c r="M226" s="30"/>
      <c r="N226" s="30"/>
      <c r="O226" s="30"/>
      <c r="P226" s="29"/>
      <c r="Q226" s="30"/>
      <c r="R226" s="29">
        <v>0.0</v>
      </c>
    </row>
    <row r="227">
      <c r="A227" s="30"/>
      <c r="B227" s="30"/>
      <c r="C227" s="30"/>
      <c r="D227" s="30" t="s">
        <v>835</v>
      </c>
      <c r="E227" s="30" t="s">
        <v>835</v>
      </c>
      <c r="F227" s="30"/>
      <c r="G227" s="30" t="s">
        <v>835</v>
      </c>
      <c r="H227" s="31"/>
      <c r="I227" s="30"/>
      <c r="J227" s="30"/>
      <c r="K227" s="30"/>
      <c r="L227" s="30"/>
      <c r="M227" s="30"/>
      <c r="N227" s="30"/>
      <c r="O227" s="30"/>
      <c r="P227" s="29"/>
      <c r="Q227" s="30"/>
      <c r="R227" s="29">
        <v>0.0</v>
      </c>
    </row>
    <row r="228">
      <c r="A228" s="30"/>
      <c r="B228" s="30"/>
      <c r="C228" s="30"/>
      <c r="D228" s="30" t="s">
        <v>835</v>
      </c>
      <c r="E228" s="30" t="s">
        <v>835</v>
      </c>
      <c r="F228" s="30"/>
      <c r="G228" s="30" t="s">
        <v>835</v>
      </c>
      <c r="H228" s="31"/>
      <c r="I228" s="30"/>
      <c r="J228" s="30"/>
      <c r="K228" s="30"/>
      <c r="L228" s="30"/>
      <c r="M228" s="30"/>
      <c r="N228" s="30"/>
      <c r="O228" s="30"/>
      <c r="P228" s="29"/>
      <c r="Q228" s="30"/>
      <c r="R228" s="29">
        <v>0.0</v>
      </c>
    </row>
    <row r="229">
      <c r="A229" s="30"/>
      <c r="B229" s="30"/>
      <c r="C229" s="30"/>
      <c r="D229" s="30" t="s">
        <v>835</v>
      </c>
      <c r="E229" s="30" t="s">
        <v>835</v>
      </c>
      <c r="F229" s="30"/>
      <c r="G229" s="30" t="s">
        <v>835</v>
      </c>
      <c r="H229" s="31"/>
      <c r="I229" s="30"/>
      <c r="J229" s="30"/>
      <c r="K229" s="30"/>
      <c r="L229" s="30"/>
      <c r="M229" s="30"/>
      <c r="N229" s="30"/>
      <c r="O229" s="30"/>
      <c r="P229" s="29"/>
      <c r="Q229" s="30"/>
      <c r="R229" s="29">
        <v>0.0</v>
      </c>
    </row>
    <row r="230">
      <c r="A230" s="30"/>
      <c r="B230" s="30"/>
      <c r="C230" s="30"/>
      <c r="D230" s="30" t="s">
        <v>835</v>
      </c>
      <c r="E230" s="30" t="s">
        <v>835</v>
      </c>
      <c r="F230" s="30"/>
      <c r="G230" s="30" t="s">
        <v>835</v>
      </c>
      <c r="H230" s="31"/>
      <c r="I230" s="30"/>
      <c r="J230" s="30"/>
      <c r="K230" s="30"/>
      <c r="L230" s="30"/>
      <c r="M230" s="30"/>
      <c r="N230" s="30"/>
      <c r="O230" s="30"/>
      <c r="P230" s="29"/>
      <c r="Q230" s="30"/>
      <c r="R230" s="29">
        <v>0.0</v>
      </c>
    </row>
    <row r="231">
      <c r="A231" s="30"/>
      <c r="B231" s="30"/>
      <c r="C231" s="30"/>
      <c r="D231" s="30" t="s">
        <v>835</v>
      </c>
      <c r="E231" s="30" t="s">
        <v>835</v>
      </c>
      <c r="F231" s="30"/>
      <c r="G231" s="30" t="s">
        <v>835</v>
      </c>
      <c r="H231" s="31"/>
      <c r="I231" s="30"/>
      <c r="J231" s="30"/>
      <c r="K231" s="30"/>
      <c r="L231" s="30"/>
      <c r="M231" s="30"/>
      <c r="N231" s="30"/>
      <c r="O231" s="30"/>
      <c r="P231" s="29"/>
      <c r="Q231" s="30"/>
      <c r="R231" s="29">
        <v>0.0</v>
      </c>
    </row>
    <row r="232">
      <c r="A232" s="30"/>
      <c r="B232" s="30"/>
      <c r="C232" s="30"/>
      <c r="D232" s="30" t="s">
        <v>835</v>
      </c>
      <c r="E232" s="30" t="s">
        <v>835</v>
      </c>
      <c r="F232" s="30"/>
      <c r="G232" s="30" t="s">
        <v>835</v>
      </c>
      <c r="H232" s="31"/>
      <c r="I232" s="30"/>
      <c r="J232" s="30"/>
      <c r="K232" s="30"/>
      <c r="L232" s="30"/>
      <c r="M232" s="30"/>
      <c r="N232" s="30"/>
      <c r="O232" s="30"/>
      <c r="P232" s="29"/>
      <c r="Q232" s="30"/>
      <c r="R232" s="29">
        <v>0.0</v>
      </c>
    </row>
    <row r="233">
      <c r="A233" s="30"/>
      <c r="B233" s="30"/>
      <c r="C233" s="30"/>
      <c r="D233" s="30" t="s">
        <v>835</v>
      </c>
      <c r="E233" s="30" t="s">
        <v>835</v>
      </c>
      <c r="F233" s="30"/>
      <c r="G233" s="30" t="s">
        <v>835</v>
      </c>
      <c r="H233" s="31"/>
      <c r="I233" s="30"/>
      <c r="J233" s="30"/>
      <c r="K233" s="30"/>
      <c r="L233" s="30"/>
      <c r="M233" s="30"/>
      <c r="N233" s="30"/>
      <c r="O233" s="30"/>
      <c r="P233" s="29"/>
      <c r="Q233" s="30"/>
      <c r="R233" s="29">
        <v>0.0</v>
      </c>
    </row>
    <row r="234">
      <c r="A234" s="30"/>
      <c r="B234" s="30"/>
      <c r="C234" s="30"/>
      <c r="D234" s="30" t="s">
        <v>835</v>
      </c>
      <c r="E234" s="30" t="s">
        <v>835</v>
      </c>
      <c r="F234" s="30"/>
      <c r="G234" s="30" t="s">
        <v>835</v>
      </c>
      <c r="H234" s="31"/>
      <c r="I234" s="30"/>
      <c r="J234" s="30"/>
      <c r="K234" s="30"/>
      <c r="L234" s="30"/>
      <c r="M234" s="30"/>
      <c r="N234" s="30"/>
      <c r="O234" s="30"/>
      <c r="P234" s="29"/>
      <c r="Q234" s="30"/>
      <c r="R234" s="29">
        <v>0.0</v>
      </c>
    </row>
    <row r="235">
      <c r="A235" s="30"/>
      <c r="B235" s="30"/>
      <c r="C235" s="30"/>
      <c r="D235" s="30" t="s">
        <v>835</v>
      </c>
      <c r="E235" s="30" t="s">
        <v>835</v>
      </c>
      <c r="F235" s="30"/>
      <c r="G235" s="30" t="s">
        <v>835</v>
      </c>
      <c r="H235" s="31"/>
      <c r="I235" s="30"/>
      <c r="J235" s="30"/>
      <c r="K235" s="30"/>
      <c r="L235" s="30"/>
      <c r="M235" s="30"/>
      <c r="N235" s="30"/>
      <c r="O235" s="30"/>
      <c r="P235" s="29"/>
      <c r="Q235" s="30"/>
      <c r="R235" s="29">
        <v>0.0</v>
      </c>
    </row>
    <row r="236">
      <c r="A236" s="30"/>
      <c r="B236" s="30"/>
      <c r="C236" s="30"/>
      <c r="D236" s="30" t="s">
        <v>835</v>
      </c>
      <c r="E236" s="30" t="s">
        <v>835</v>
      </c>
      <c r="F236" s="30"/>
      <c r="G236" s="30" t="s">
        <v>835</v>
      </c>
      <c r="H236" s="31"/>
      <c r="I236" s="30"/>
      <c r="J236" s="30"/>
      <c r="K236" s="30"/>
      <c r="L236" s="30"/>
      <c r="M236" s="30"/>
      <c r="N236" s="30"/>
      <c r="O236" s="30"/>
      <c r="P236" s="29"/>
      <c r="Q236" s="30"/>
      <c r="R236" s="29">
        <v>0.0</v>
      </c>
    </row>
    <row r="237">
      <c r="A237" s="30"/>
      <c r="B237" s="30"/>
      <c r="C237" s="30"/>
      <c r="D237" s="30" t="s">
        <v>835</v>
      </c>
      <c r="E237" s="30" t="s">
        <v>835</v>
      </c>
      <c r="F237" s="30"/>
      <c r="G237" s="30" t="s">
        <v>835</v>
      </c>
      <c r="H237" s="31"/>
      <c r="I237" s="30"/>
      <c r="J237" s="30"/>
      <c r="K237" s="30"/>
      <c r="L237" s="30"/>
      <c r="M237" s="30"/>
      <c r="N237" s="30"/>
      <c r="O237" s="30"/>
      <c r="P237" s="29"/>
      <c r="Q237" s="30"/>
      <c r="R237" s="29">
        <v>0.0</v>
      </c>
    </row>
    <row r="238">
      <c r="A238" s="30"/>
      <c r="B238" s="30"/>
      <c r="C238" s="30"/>
      <c r="D238" s="30" t="s">
        <v>835</v>
      </c>
      <c r="E238" s="30" t="s">
        <v>835</v>
      </c>
      <c r="F238" s="30"/>
      <c r="G238" s="30" t="s">
        <v>835</v>
      </c>
      <c r="H238" s="31"/>
      <c r="I238" s="30"/>
      <c r="J238" s="30"/>
      <c r="K238" s="30"/>
      <c r="L238" s="30"/>
      <c r="M238" s="30"/>
      <c r="N238" s="30"/>
      <c r="O238" s="30"/>
      <c r="P238" s="29"/>
      <c r="Q238" s="30"/>
      <c r="R238" s="29">
        <v>0.0</v>
      </c>
    </row>
    <row r="239">
      <c r="A239" s="30"/>
      <c r="B239" s="30"/>
      <c r="C239" s="30"/>
      <c r="D239" s="30" t="s">
        <v>835</v>
      </c>
      <c r="E239" s="30" t="s">
        <v>835</v>
      </c>
      <c r="F239" s="30"/>
      <c r="G239" s="30" t="s">
        <v>835</v>
      </c>
      <c r="H239" s="31"/>
      <c r="I239" s="30"/>
      <c r="J239" s="30"/>
      <c r="K239" s="30"/>
      <c r="L239" s="30"/>
      <c r="M239" s="30"/>
      <c r="N239" s="30"/>
      <c r="O239" s="30"/>
      <c r="P239" s="29"/>
      <c r="Q239" s="30"/>
      <c r="R239" s="29">
        <v>0.0</v>
      </c>
    </row>
    <row r="240">
      <c r="A240" s="30"/>
      <c r="B240" s="30"/>
      <c r="C240" s="30"/>
      <c r="D240" s="30" t="s">
        <v>835</v>
      </c>
      <c r="E240" s="30" t="s">
        <v>835</v>
      </c>
      <c r="F240" s="30"/>
      <c r="G240" s="30" t="s">
        <v>835</v>
      </c>
      <c r="H240" s="31"/>
      <c r="I240" s="30"/>
      <c r="J240" s="30"/>
      <c r="K240" s="30"/>
      <c r="L240" s="30"/>
      <c r="M240" s="30"/>
      <c r="N240" s="30"/>
      <c r="O240" s="30"/>
      <c r="P240" s="29"/>
      <c r="Q240" s="30"/>
      <c r="R240" s="29">
        <v>0.0</v>
      </c>
    </row>
    <row r="241">
      <c r="A241" s="30"/>
      <c r="B241" s="30"/>
      <c r="C241" s="30"/>
      <c r="D241" s="30" t="s">
        <v>835</v>
      </c>
      <c r="E241" s="30" t="s">
        <v>835</v>
      </c>
      <c r="F241" s="30"/>
      <c r="G241" s="30" t="s">
        <v>835</v>
      </c>
      <c r="H241" s="31"/>
      <c r="I241" s="30"/>
      <c r="J241" s="30"/>
      <c r="K241" s="30"/>
      <c r="L241" s="30"/>
      <c r="M241" s="30"/>
      <c r="N241" s="30"/>
      <c r="O241" s="30"/>
      <c r="P241" s="29"/>
      <c r="Q241" s="30"/>
      <c r="R241" s="29">
        <v>0.0</v>
      </c>
    </row>
    <row r="242">
      <c r="A242" s="30"/>
      <c r="B242" s="30"/>
      <c r="C242" s="30"/>
      <c r="D242" s="30" t="s">
        <v>835</v>
      </c>
      <c r="E242" s="30" t="s">
        <v>835</v>
      </c>
      <c r="F242" s="30"/>
      <c r="G242" s="30" t="s">
        <v>835</v>
      </c>
      <c r="H242" s="31"/>
      <c r="I242" s="30"/>
      <c r="J242" s="30"/>
      <c r="K242" s="30"/>
      <c r="L242" s="30"/>
      <c r="M242" s="30"/>
      <c r="N242" s="30"/>
      <c r="O242" s="30"/>
      <c r="P242" s="29"/>
      <c r="Q242" s="30"/>
      <c r="R242" s="29">
        <v>0.0</v>
      </c>
    </row>
    <row r="243">
      <c r="A243" s="30"/>
      <c r="B243" s="30"/>
      <c r="C243" s="30"/>
      <c r="D243" s="30" t="s">
        <v>835</v>
      </c>
      <c r="E243" s="30" t="s">
        <v>835</v>
      </c>
      <c r="F243" s="30"/>
      <c r="G243" s="30" t="s">
        <v>835</v>
      </c>
      <c r="H243" s="31"/>
      <c r="I243" s="30"/>
      <c r="J243" s="30"/>
      <c r="K243" s="30"/>
      <c r="L243" s="30"/>
      <c r="M243" s="30"/>
      <c r="N243" s="30"/>
      <c r="O243" s="30"/>
      <c r="P243" s="29"/>
      <c r="Q243" s="30"/>
      <c r="R243" s="29">
        <v>0.0</v>
      </c>
    </row>
    <row r="244">
      <c r="A244" s="30"/>
      <c r="B244" s="30"/>
      <c r="C244" s="30"/>
      <c r="D244" s="30" t="s">
        <v>835</v>
      </c>
      <c r="E244" s="30" t="s">
        <v>835</v>
      </c>
      <c r="F244" s="30"/>
      <c r="G244" s="30" t="s">
        <v>835</v>
      </c>
      <c r="H244" s="31"/>
      <c r="I244" s="30"/>
      <c r="J244" s="30"/>
      <c r="K244" s="30"/>
      <c r="L244" s="30"/>
      <c r="M244" s="30"/>
      <c r="N244" s="30"/>
      <c r="O244" s="30"/>
      <c r="P244" s="29"/>
      <c r="Q244" s="30"/>
      <c r="R244" s="29">
        <v>0.0</v>
      </c>
    </row>
    <row r="245">
      <c r="A245" s="30"/>
      <c r="B245" s="30"/>
      <c r="C245" s="30"/>
      <c r="D245" s="30" t="s">
        <v>835</v>
      </c>
      <c r="E245" s="30" t="s">
        <v>835</v>
      </c>
      <c r="F245" s="30"/>
      <c r="G245" s="30" t="s">
        <v>835</v>
      </c>
      <c r="H245" s="31"/>
      <c r="I245" s="30"/>
      <c r="J245" s="30"/>
      <c r="K245" s="30"/>
      <c r="L245" s="30"/>
      <c r="M245" s="30"/>
      <c r="N245" s="30"/>
      <c r="O245" s="30"/>
      <c r="P245" s="29"/>
      <c r="Q245" s="30"/>
      <c r="R245" s="29">
        <v>0.0</v>
      </c>
    </row>
    <row r="246">
      <c r="A246" s="30"/>
      <c r="B246" s="30"/>
      <c r="C246" s="30"/>
      <c r="D246" s="30" t="s">
        <v>835</v>
      </c>
      <c r="E246" s="30" t="s">
        <v>835</v>
      </c>
      <c r="F246" s="30"/>
      <c r="G246" s="30" t="s">
        <v>835</v>
      </c>
      <c r="H246" s="31"/>
      <c r="I246" s="30"/>
      <c r="J246" s="30"/>
      <c r="K246" s="30"/>
      <c r="L246" s="30"/>
      <c r="M246" s="30"/>
      <c r="N246" s="30"/>
      <c r="O246" s="30"/>
      <c r="P246" s="29"/>
      <c r="Q246" s="30"/>
      <c r="R246" s="29">
        <v>0.0</v>
      </c>
    </row>
    <row r="247">
      <c r="A247" s="30"/>
      <c r="B247" s="30"/>
      <c r="C247" s="30"/>
      <c r="D247" s="30" t="s">
        <v>835</v>
      </c>
      <c r="E247" s="30" t="s">
        <v>835</v>
      </c>
      <c r="F247" s="30"/>
      <c r="G247" s="30" t="s">
        <v>835</v>
      </c>
      <c r="H247" s="31"/>
      <c r="I247" s="30"/>
      <c r="J247" s="30"/>
      <c r="K247" s="30"/>
      <c r="L247" s="30"/>
      <c r="M247" s="30"/>
      <c r="N247" s="30"/>
      <c r="O247" s="30"/>
      <c r="P247" s="29"/>
      <c r="Q247" s="30"/>
      <c r="R247" s="29">
        <v>0.0</v>
      </c>
    </row>
    <row r="248">
      <c r="A248" s="30"/>
      <c r="B248" s="30"/>
      <c r="C248" s="30"/>
      <c r="D248" s="30" t="s">
        <v>835</v>
      </c>
      <c r="E248" s="30" t="s">
        <v>835</v>
      </c>
      <c r="F248" s="30"/>
      <c r="G248" s="30" t="s">
        <v>835</v>
      </c>
      <c r="H248" s="31"/>
      <c r="I248" s="30"/>
      <c r="J248" s="30"/>
      <c r="K248" s="30"/>
      <c r="L248" s="30"/>
      <c r="M248" s="30"/>
      <c r="N248" s="30"/>
      <c r="O248" s="30"/>
      <c r="P248" s="29"/>
      <c r="Q248" s="30"/>
      <c r="R248" s="29">
        <v>0.0</v>
      </c>
    </row>
    <row r="249">
      <c r="A249" s="30"/>
      <c r="B249" s="30"/>
      <c r="C249" s="30"/>
      <c r="D249" s="30" t="s">
        <v>835</v>
      </c>
      <c r="E249" s="30" t="s">
        <v>835</v>
      </c>
      <c r="F249" s="30"/>
      <c r="G249" s="30" t="s">
        <v>835</v>
      </c>
      <c r="H249" s="31"/>
      <c r="I249" s="30"/>
      <c r="J249" s="30"/>
      <c r="K249" s="30"/>
      <c r="L249" s="30"/>
      <c r="M249" s="30"/>
      <c r="N249" s="30"/>
      <c r="O249" s="30"/>
      <c r="P249" s="29"/>
      <c r="Q249" s="30"/>
      <c r="R249" s="29">
        <v>0.0</v>
      </c>
    </row>
    <row r="250">
      <c r="A250" s="30"/>
      <c r="B250" s="30"/>
      <c r="C250" s="30"/>
      <c r="D250" s="30" t="s">
        <v>835</v>
      </c>
      <c r="E250" s="30" t="s">
        <v>835</v>
      </c>
      <c r="F250" s="30"/>
      <c r="G250" s="30" t="s">
        <v>835</v>
      </c>
      <c r="H250" s="31"/>
      <c r="I250" s="30"/>
      <c r="J250" s="30"/>
      <c r="K250" s="30"/>
      <c r="L250" s="30"/>
      <c r="M250" s="30"/>
      <c r="N250" s="30"/>
      <c r="O250" s="30"/>
      <c r="P250" s="29"/>
      <c r="Q250" s="30"/>
      <c r="R250" s="29">
        <v>0.0</v>
      </c>
    </row>
    <row r="251">
      <c r="A251" s="30"/>
      <c r="B251" s="30"/>
      <c r="C251" s="30"/>
      <c r="D251" s="30" t="s">
        <v>835</v>
      </c>
      <c r="E251" s="30" t="s">
        <v>835</v>
      </c>
      <c r="F251" s="30"/>
      <c r="G251" s="30" t="s">
        <v>835</v>
      </c>
      <c r="H251" s="31"/>
      <c r="I251" s="30"/>
      <c r="J251" s="30"/>
      <c r="K251" s="30"/>
      <c r="L251" s="30"/>
      <c r="M251" s="30"/>
      <c r="N251" s="30"/>
      <c r="O251" s="30"/>
      <c r="P251" s="29"/>
      <c r="Q251" s="30"/>
      <c r="R251" s="29">
        <v>0.0</v>
      </c>
    </row>
    <row r="252">
      <c r="A252" s="30"/>
      <c r="B252" s="30"/>
      <c r="C252" s="30"/>
      <c r="D252" s="30" t="s">
        <v>835</v>
      </c>
      <c r="E252" s="30" t="s">
        <v>835</v>
      </c>
      <c r="F252" s="30"/>
      <c r="G252" s="30" t="s">
        <v>835</v>
      </c>
      <c r="H252" s="31"/>
      <c r="I252" s="30"/>
      <c r="J252" s="30"/>
      <c r="K252" s="30"/>
      <c r="L252" s="30"/>
      <c r="M252" s="30"/>
      <c r="N252" s="30"/>
      <c r="O252" s="30"/>
      <c r="P252" s="29"/>
      <c r="Q252" s="30"/>
      <c r="R252" s="29">
        <v>0.0</v>
      </c>
    </row>
    <row r="253">
      <c r="A253" s="30"/>
      <c r="B253" s="30"/>
      <c r="C253" s="30"/>
      <c r="D253" s="30" t="s">
        <v>835</v>
      </c>
      <c r="E253" s="30" t="s">
        <v>835</v>
      </c>
      <c r="F253" s="30"/>
      <c r="G253" s="30" t="s">
        <v>835</v>
      </c>
      <c r="H253" s="31"/>
      <c r="I253" s="30"/>
      <c r="J253" s="30"/>
      <c r="K253" s="30"/>
      <c r="L253" s="30"/>
      <c r="M253" s="30"/>
      <c r="N253" s="30"/>
      <c r="O253" s="30"/>
      <c r="P253" s="29"/>
      <c r="Q253" s="30"/>
      <c r="R253" s="29">
        <v>0.0</v>
      </c>
    </row>
    <row r="254">
      <c r="A254" s="30"/>
      <c r="B254" s="30"/>
      <c r="C254" s="30"/>
      <c r="D254" s="30" t="s">
        <v>835</v>
      </c>
      <c r="E254" s="30" t="s">
        <v>835</v>
      </c>
      <c r="F254" s="30"/>
      <c r="G254" s="30" t="s">
        <v>835</v>
      </c>
      <c r="H254" s="31"/>
      <c r="I254" s="30"/>
      <c r="J254" s="30"/>
      <c r="K254" s="30"/>
      <c r="L254" s="30"/>
      <c r="M254" s="30"/>
      <c r="N254" s="30"/>
      <c r="O254" s="30"/>
      <c r="P254" s="29"/>
      <c r="Q254" s="30"/>
      <c r="R254" s="29">
        <v>0.0</v>
      </c>
    </row>
    <row r="255">
      <c r="A255" s="30"/>
      <c r="B255" s="30"/>
      <c r="C255" s="30"/>
      <c r="D255" s="30" t="s">
        <v>835</v>
      </c>
      <c r="E255" s="30" t="s">
        <v>835</v>
      </c>
      <c r="F255" s="30"/>
      <c r="G255" s="30" t="s">
        <v>835</v>
      </c>
      <c r="H255" s="31"/>
      <c r="I255" s="30"/>
      <c r="J255" s="30"/>
      <c r="K255" s="30"/>
      <c r="L255" s="30"/>
      <c r="M255" s="30"/>
      <c r="N255" s="30"/>
      <c r="O255" s="30"/>
      <c r="P255" s="29"/>
      <c r="Q255" s="30"/>
      <c r="R255" s="29">
        <v>0.0</v>
      </c>
    </row>
    <row r="256">
      <c r="A256" s="30"/>
      <c r="B256" s="30"/>
      <c r="C256" s="30"/>
      <c r="D256" s="30" t="s">
        <v>835</v>
      </c>
      <c r="E256" s="30" t="s">
        <v>835</v>
      </c>
      <c r="F256" s="30"/>
      <c r="G256" s="30" t="s">
        <v>835</v>
      </c>
      <c r="H256" s="31"/>
      <c r="I256" s="30"/>
      <c r="J256" s="30"/>
      <c r="K256" s="30"/>
      <c r="L256" s="30"/>
      <c r="M256" s="30"/>
      <c r="N256" s="30"/>
      <c r="O256" s="30"/>
      <c r="P256" s="29"/>
      <c r="Q256" s="30"/>
      <c r="R256" s="29">
        <v>0.0</v>
      </c>
    </row>
    <row r="257">
      <c r="A257" s="30"/>
      <c r="B257" s="30"/>
      <c r="C257" s="30"/>
      <c r="D257" s="30" t="s">
        <v>835</v>
      </c>
      <c r="E257" s="30" t="s">
        <v>835</v>
      </c>
      <c r="F257" s="30"/>
      <c r="G257" s="30" t="s">
        <v>835</v>
      </c>
      <c r="H257" s="31"/>
      <c r="I257" s="30"/>
      <c r="J257" s="30"/>
      <c r="K257" s="30"/>
      <c r="L257" s="30"/>
      <c r="M257" s="30"/>
      <c r="N257" s="30"/>
      <c r="O257" s="30"/>
      <c r="P257" s="29"/>
      <c r="Q257" s="30"/>
      <c r="R257" s="29">
        <v>0.0</v>
      </c>
    </row>
    <row r="258">
      <c r="A258" s="30"/>
      <c r="B258" s="30"/>
      <c r="C258" s="30"/>
      <c r="D258" s="30" t="s">
        <v>835</v>
      </c>
      <c r="E258" s="30" t="s">
        <v>835</v>
      </c>
      <c r="F258" s="30"/>
      <c r="G258" s="30" t="s">
        <v>835</v>
      </c>
      <c r="H258" s="31"/>
      <c r="I258" s="30"/>
      <c r="J258" s="30"/>
      <c r="K258" s="30"/>
      <c r="L258" s="30"/>
      <c r="M258" s="30"/>
      <c r="N258" s="30"/>
      <c r="O258" s="30"/>
      <c r="P258" s="29"/>
      <c r="Q258" s="30"/>
      <c r="R258" s="29">
        <v>0.0</v>
      </c>
    </row>
    <row r="259">
      <c r="A259" s="30"/>
      <c r="B259" s="30"/>
      <c r="C259" s="30"/>
      <c r="D259" s="30" t="s">
        <v>835</v>
      </c>
      <c r="E259" s="30" t="s">
        <v>835</v>
      </c>
      <c r="F259" s="30"/>
      <c r="G259" s="30" t="s">
        <v>835</v>
      </c>
      <c r="H259" s="31"/>
      <c r="I259" s="30"/>
      <c r="J259" s="30"/>
      <c r="K259" s="30"/>
      <c r="L259" s="30"/>
      <c r="M259" s="30"/>
      <c r="N259" s="30"/>
      <c r="O259" s="30"/>
      <c r="P259" s="29"/>
      <c r="Q259" s="30"/>
      <c r="R259" s="29">
        <v>0.0</v>
      </c>
    </row>
    <row r="260">
      <c r="A260" s="30"/>
      <c r="B260" s="30"/>
      <c r="C260" s="30"/>
      <c r="D260" s="30" t="s">
        <v>835</v>
      </c>
      <c r="E260" s="30" t="s">
        <v>835</v>
      </c>
      <c r="F260" s="30"/>
      <c r="G260" s="30" t="s">
        <v>835</v>
      </c>
      <c r="H260" s="31"/>
      <c r="I260" s="30"/>
      <c r="J260" s="30"/>
      <c r="K260" s="30"/>
      <c r="L260" s="30"/>
      <c r="M260" s="30"/>
      <c r="N260" s="30"/>
      <c r="O260" s="30"/>
      <c r="P260" s="29"/>
      <c r="Q260" s="30"/>
      <c r="R260" s="29">
        <v>0.0</v>
      </c>
    </row>
    <row r="261">
      <c r="A261" s="30"/>
      <c r="B261" s="30"/>
      <c r="C261" s="30"/>
      <c r="D261" s="30" t="s">
        <v>835</v>
      </c>
      <c r="E261" s="30" t="s">
        <v>835</v>
      </c>
      <c r="F261" s="30"/>
      <c r="G261" s="30" t="s">
        <v>835</v>
      </c>
      <c r="H261" s="31"/>
      <c r="I261" s="30"/>
      <c r="J261" s="30"/>
      <c r="K261" s="30"/>
      <c r="L261" s="30"/>
      <c r="M261" s="30"/>
      <c r="N261" s="30"/>
      <c r="O261" s="30"/>
      <c r="P261" s="29"/>
      <c r="Q261" s="30"/>
      <c r="R261" s="29">
        <v>0.0</v>
      </c>
    </row>
    <row r="262">
      <c r="A262" s="30"/>
      <c r="B262" s="30"/>
      <c r="C262" s="30"/>
      <c r="D262" s="30" t="s">
        <v>835</v>
      </c>
      <c r="E262" s="30" t="s">
        <v>835</v>
      </c>
      <c r="F262" s="30"/>
      <c r="G262" s="30" t="s">
        <v>835</v>
      </c>
      <c r="H262" s="31"/>
      <c r="I262" s="30"/>
      <c r="J262" s="30"/>
      <c r="K262" s="30"/>
      <c r="L262" s="30"/>
      <c r="M262" s="30"/>
      <c r="N262" s="30"/>
      <c r="O262" s="30"/>
      <c r="P262" s="29"/>
      <c r="Q262" s="30"/>
      <c r="R262" s="29">
        <v>0.0</v>
      </c>
    </row>
    <row r="263">
      <c r="A263" s="30"/>
      <c r="B263" s="30"/>
      <c r="C263" s="30"/>
      <c r="D263" s="30" t="s">
        <v>835</v>
      </c>
      <c r="E263" s="30" t="s">
        <v>835</v>
      </c>
      <c r="F263" s="30"/>
      <c r="G263" s="30" t="s">
        <v>835</v>
      </c>
      <c r="H263" s="31"/>
      <c r="I263" s="30"/>
      <c r="J263" s="30"/>
      <c r="K263" s="30"/>
      <c r="L263" s="30"/>
      <c r="M263" s="30"/>
      <c r="N263" s="30"/>
      <c r="O263" s="30"/>
      <c r="P263" s="29"/>
      <c r="Q263" s="30"/>
      <c r="R263" s="29">
        <v>0.0</v>
      </c>
    </row>
    <row r="264">
      <c r="A264" s="30"/>
      <c r="B264" s="30"/>
      <c r="C264" s="30"/>
      <c r="D264" s="30" t="s">
        <v>835</v>
      </c>
      <c r="E264" s="30" t="s">
        <v>835</v>
      </c>
      <c r="F264" s="30"/>
      <c r="G264" s="30" t="s">
        <v>835</v>
      </c>
      <c r="H264" s="31"/>
      <c r="I264" s="30"/>
      <c r="J264" s="30"/>
      <c r="K264" s="30"/>
      <c r="L264" s="30"/>
      <c r="M264" s="30"/>
      <c r="N264" s="30"/>
      <c r="O264" s="30"/>
      <c r="P264" s="29"/>
      <c r="Q264" s="30"/>
      <c r="R264" s="29">
        <v>0.0</v>
      </c>
    </row>
    <row r="265">
      <c r="A265" s="30"/>
      <c r="B265" s="30"/>
      <c r="C265" s="30"/>
      <c r="D265" s="30" t="s">
        <v>835</v>
      </c>
      <c r="E265" s="30" t="s">
        <v>835</v>
      </c>
      <c r="F265" s="30"/>
      <c r="G265" s="30" t="s">
        <v>835</v>
      </c>
      <c r="H265" s="31"/>
      <c r="I265" s="30"/>
      <c r="J265" s="30"/>
      <c r="K265" s="30"/>
      <c r="L265" s="30"/>
      <c r="M265" s="30"/>
      <c r="N265" s="30"/>
      <c r="O265" s="30"/>
      <c r="P265" s="29"/>
      <c r="Q265" s="30"/>
      <c r="R265" s="29">
        <v>0.0</v>
      </c>
    </row>
    <row r="266">
      <c r="A266" s="30"/>
      <c r="B266" s="30"/>
      <c r="C266" s="30"/>
      <c r="D266" s="30" t="s">
        <v>835</v>
      </c>
      <c r="E266" s="30" t="s">
        <v>835</v>
      </c>
      <c r="F266" s="30"/>
      <c r="G266" s="30" t="s">
        <v>835</v>
      </c>
      <c r="H266" s="31"/>
      <c r="I266" s="30"/>
      <c r="J266" s="30"/>
      <c r="K266" s="30"/>
      <c r="L266" s="30"/>
      <c r="M266" s="30"/>
      <c r="N266" s="30"/>
      <c r="O266" s="30"/>
      <c r="P266" s="29"/>
      <c r="Q266" s="30"/>
      <c r="R266" s="29">
        <v>0.0</v>
      </c>
    </row>
    <row r="267">
      <c r="A267" s="30"/>
      <c r="B267" s="30"/>
      <c r="C267" s="30"/>
      <c r="D267" s="30" t="s">
        <v>835</v>
      </c>
      <c r="E267" s="30" t="s">
        <v>835</v>
      </c>
      <c r="F267" s="30"/>
      <c r="G267" s="30" t="s">
        <v>835</v>
      </c>
      <c r="H267" s="31"/>
      <c r="I267" s="30"/>
      <c r="J267" s="30"/>
      <c r="K267" s="30"/>
      <c r="L267" s="30"/>
      <c r="M267" s="30"/>
      <c r="N267" s="30"/>
      <c r="O267" s="30"/>
      <c r="P267" s="29"/>
      <c r="Q267" s="30"/>
      <c r="R267" s="29">
        <v>0.0</v>
      </c>
    </row>
    <row r="268">
      <c r="A268" s="30"/>
      <c r="B268" s="30"/>
      <c r="C268" s="30"/>
      <c r="D268" s="30" t="s">
        <v>835</v>
      </c>
      <c r="E268" s="30" t="s">
        <v>835</v>
      </c>
      <c r="F268" s="30"/>
      <c r="G268" s="30" t="s">
        <v>835</v>
      </c>
      <c r="H268" s="31"/>
      <c r="I268" s="30"/>
      <c r="J268" s="30"/>
      <c r="K268" s="30"/>
      <c r="L268" s="30"/>
      <c r="M268" s="30"/>
      <c r="N268" s="30"/>
      <c r="O268" s="30"/>
      <c r="P268" s="29"/>
      <c r="Q268" s="30"/>
      <c r="R268" s="29">
        <v>0.0</v>
      </c>
    </row>
    <row r="269">
      <c r="A269" s="30"/>
      <c r="B269" s="30"/>
      <c r="C269" s="30"/>
      <c r="D269" s="30" t="s">
        <v>835</v>
      </c>
      <c r="E269" s="30" t="s">
        <v>835</v>
      </c>
      <c r="F269" s="30"/>
      <c r="G269" s="30" t="s">
        <v>835</v>
      </c>
      <c r="H269" s="31"/>
      <c r="I269" s="30"/>
      <c r="J269" s="30"/>
      <c r="K269" s="30"/>
      <c r="L269" s="30"/>
      <c r="M269" s="30"/>
      <c r="N269" s="30"/>
      <c r="O269" s="30"/>
      <c r="P269" s="29"/>
      <c r="Q269" s="30"/>
      <c r="R269" s="29">
        <v>0.0</v>
      </c>
    </row>
    <row r="270">
      <c r="A270" s="30"/>
      <c r="B270" s="30"/>
      <c r="C270" s="30"/>
      <c r="D270" s="30" t="s">
        <v>835</v>
      </c>
      <c r="E270" s="30" t="s">
        <v>835</v>
      </c>
      <c r="F270" s="30"/>
      <c r="G270" s="30" t="s">
        <v>835</v>
      </c>
      <c r="H270" s="31"/>
      <c r="I270" s="30"/>
      <c r="J270" s="30"/>
      <c r="K270" s="30"/>
      <c r="L270" s="30"/>
      <c r="M270" s="30"/>
      <c r="N270" s="30"/>
      <c r="O270" s="30"/>
      <c r="P270" s="29"/>
      <c r="Q270" s="30"/>
      <c r="R270" s="29">
        <v>0.0</v>
      </c>
    </row>
    <row r="271">
      <c r="A271" s="30"/>
      <c r="B271" s="30"/>
      <c r="C271" s="30"/>
      <c r="D271" s="30" t="s">
        <v>835</v>
      </c>
      <c r="E271" s="30" t="s">
        <v>835</v>
      </c>
      <c r="F271" s="30"/>
      <c r="G271" s="30" t="s">
        <v>835</v>
      </c>
      <c r="H271" s="31"/>
      <c r="I271" s="30"/>
      <c r="J271" s="30"/>
      <c r="K271" s="30"/>
      <c r="L271" s="30"/>
      <c r="M271" s="30"/>
      <c r="N271" s="30"/>
      <c r="O271" s="30"/>
      <c r="P271" s="29"/>
      <c r="Q271" s="30"/>
      <c r="R271" s="29">
        <v>0.0</v>
      </c>
    </row>
    <row r="272">
      <c r="A272" s="30"/>
      <c r="B272" s="30"/>
      <c r="C272" s="30"/>
      <c r="D272" s="30" t="s">
        <v>835</v>
      </c>
      <c r="E272" s="30" t="s">
        <v>835</v>
      </c>
      <c r="F272" s="30"/>
      <c r="G272" s="30" t="s">
        <v>835</v>
      </c>
      <c r="H272" s="31"/>
      <c r="I272" s="30"/>
      <c r="J272" s="30"/>
      <c r="K272" s="30"/>
      <c r="L272" s="30"/>
      <c r="M272" s="30"/>
      <c r="N272" s="30"/>
      <c r="O272" s="30"/>
      <c r="P272" s="29"/>
      <c r="Q272" s="30"/>
      <c r="R272" s="29">
        <v>0.0</v>
      </c>
    </row>
    <row r="273">
      <c r="A273" s="30"/>
      <c r="B273" s="30"/>
      <c r="C273" s="30"/>
      <c r="D273" s="30" t="s">
        <v>835</v>
      </c>
      <c r="E273" s="30" t="s">
        <v>835</v>
      </c>
      <c r="F273" s="30"/>
      <c r="G273" s="30" t="s">
        <v>835</v>
      </c>
      <c r="H273" s="31"/>
      <c r="I273" s="30"/>
      <c r="J273" s="30"/>
      <c r="K273" s="30"/>
      <c r="L273" s="30"/>
      <c r="M273" s="30"/>
      <c r="N273" s="30"/>
      <c r="O273" s="30"/>
      <c r="P273" s="29"/>
      <c r="Q273" s="30"/>
      <c r="R273" s="29">
        <v>0.0</v>
      </c>
    </row>
    <row r="274">
      <c r="A274" s="30"/>
      <c r="B274" s="30"/>
      <c r="C274" s="30"/>
      <c r="D274" s="30" t="s">
        <v>835</v>
      </c>
      <c r="E274" s="30" t="s">
        <v>835</v>
      </c>
      <c r="F274" s="30"/>
      <c r="G274" s="30" t="s">
        <v>835</v>
      </c>
      <c r="H274" s="31"/>
      <c r="I274" s="30"/>
      <c r="J274" s="30"/>
      <c r="K274" s="30"/>
      <c r="L274" s="30"/>
      <c r="M274" s="30"/>
      <c r="N274" s="30"/>
      <c r="O274" s="30"/>
      <c r="P274" s="29"/>
      <c r="Q274" s="30"/>
      <c r="R274" s="29">
        <v>0.0</v>
      </c>
    </row>
    <row r="275">
      <c r="A275" s="30"/>
      <c r="B275" s="30"/>
      <c r="C275" s="30"/>
      <c r="D275" s="30" t="s">
        <v>835</v>
      </c>
      <c r="E275" s="30" t="s">
        <v>835</v>
      </c>
      <c r="F275" s="30"/>
      <c r="G275" s="30" t="s">
        <v>835</v>
      </c>
      <c r="H275" s="31"/>
      <c r="I275" s="30"/>
      <c r="J275" s="30"/>
      <c r="K275" s="30"/>
      <c r="L275" s="30"/>
      <c r="M275" s="30"/>
      <c r="N275" s="30"/>
      <c r="O275" s="30"/>
      <c r="P275" s="29"/>
      <c r="Q275" s="30"/>
      <c r="R275" s="29">
        <v>0.0</v>
      </c>
    </row>
    <row r="276">
      <c r="A276" s="30"/>
      <c r="B276" s="30"/>
      <c r="C276" s="30"/>
      <c r="D276" s="30" t="s">
        <v>835</v>
      </c>
      <c r="E276" s="30" t="s">
        <v>835</v>
      </c>
      <c r="F276" s="30"/>
      <c r="G276" s="30" t="s">
        <v>835</v>
      </c>
      <c r="H276" s="31"/>
      <c r="I276" s="30"/>
      <c r="J276" s="30"/>
      <c r="K276" s="30"/>
      <c r="L276" s="30"/>
      <c r="M276" s="30"/>
      <c r="N276" s="30"/>
      <c r="O276" s="30"/>
      <c r="P276" s="29"/>
      <c r="Q276" s="30"/>
      <c r="R276" s="29">
        <v>0.0</v>
      </c>
    </row>
    <row r="277">
      <c r="A277" s="30"/>
      <c r="B277" s="30"/>
      <c r="C277" s="30"/>
      <c r="D277" s="30" t="s">
        <v>835</v>
      </c>
      <c r="E277" s="30" t="s">
        <v>835</v>
      </c>
      <c r="F277" s="30"/>
      <c r="G277" s="30" t="s">
        <v>835</v>
      </c>
      <c r="H277" s="31"/>
      <c r="I277" s="30"/>
      <c r="J277" s="30"/>
      <c r="K277" s="30"/>
      <c r="L277" s="30"/>
      <c r="M277" s="30"/>
      <c r="N277" s="30"/>
      <c r="O277" s="30"/>
      <c r="P277" s="29"/>
      <c r="Q277" s="30"/>
      <c r="R277" s="29">
        <v>0.0</v>
      </c>
    </row>
    <row r="278">
      <c r="A278" s="30"/>
      <c r="B278" s="30"/>
      <c r="C278" s="30"/>
      <c r="D278" s="30" t="s">
        <v>835</v>
      </c>
      <c r="E278" s="30" t="s">
        <v>835</v>
      </c>
      <c r="F278" s="30"/>
      <c r="G278" s="30" t="s">
        <v>835</v>
      </c>
      <c r="H278" s="31"/>
      <c r="I278" s="30"/>
      <c r="J278" s="30"/>
      <c r="K278" s="30"/>
      <c r="L278" s="30"/>
      <c r="M278" s="30"/>
      <c r="N278" s="30"/>
      <c r="O278" s="30"/>
      <c r="P278" s="29"/>
      <c r="Q278" s="30"/>
      <c r="R278" s="29">
        <v>0.0</v>
      </c>
    </row>
    <row r="279">
      <c r="A279" s="30"/>
      <c r="B279" s="30"/>
      <c r="C279" s="30"/>
      <c r="D279" s="30" t="s">
        <v>835</v>
      </c>
      <c r="E279" s="30" t="s">
        <v>835</v>
      </c>
      <c r="F279" s="30"/>
      <c r="G279" s="30" t="s">
        <v>835</v>
      </c>
      <c r="H279" s="31"/>
      <c r="I279" s="30"/>
      <c r="J279" s="30"/>
      <c r="K279" s="30"/>
      <c r="L279" s="30"/>
      <c r="M279" s="30"/>
      <c r="N279" s="30"/>
      <c r="O279" s="30"/>
      <c r="P279" s="29"/>
      <c r="Q279" s="30"/>
      <c r="R279" s="29">
        <v>0.0</v>
      </c>
    </row>
    <row r="280">
      <c r="A280" s="30"/>
      <c r="B280" s="30"/>
      <c r="C280" s="30"/>
      <c r="D280" s="30" t="s">
        <v>835</v>
      </c>
      <c r="E280" s="30" t="s">
        <v>835</v>
      </c>
      <c r="F280" s="30"/>
      <c r="G280" s="30" t="s">
        <v>835</v>
      </c>
      <c r="H280" s="31"/>
      <c r="I280" s="30"/>
      <c r="J280" s="30"/>
      <c r="K280" s="30"/>
      <c r="L280" s="30"/>
      <c r="M280" s="30"/>
      <c r="N280" s="30"/>
      <c r="O280" s="30"/>
      <c r="P280" s="29"/>
      <c r="Q280" s="30"/>
      <c r="R280" s="29">
        <v>0.0</v>
      </c>
    </row>
    <row r="281">
      <c r="A281" s="30"/>
      <c r="B281" s="30"/>
      <c r="C281" s="30"/>
      <c r="D281" s="30" t="s">
        <v>835</v>
      </c>
      <c r="E281" s="30" t="s">
        <v>835</v>
      </c>
      <c r="F281" s="30"/>
      <c r="G281" s="30" t="s">
        <v>835</v>
      </c>
      <c r="H281" s="31"/>
      <c r="I281" s="30"/>
      <c r="J281" s="30"/>
      <c r="K281" s="30"/>
      <c r="L281" s="30"/>
      <c r="M281" s="30"/>
      <c r="N281" s="30"/>
      <c r="O281" s="30"/>
      <c r="P281" s="29"/>
      <c r="Q281" s="30"/>
      <c r="R281" s="29">
        <v>0.0</v>
      </c>
    </row>
    <row r="282">
      <c r="A282" s="30"/>
      <c r="B282" s="30"/>
      <c r="C282" s="30"/>
      <c r="D282" s="30" t="s">
        <v>835</v>
      </c>
      <c r="E282" s="30" t="s">
        <v>835</v>
      </c>
      <c r="F282" s="30"/>
      <c r="G282" s="30" t="s">
        <v>835</v>
      </c>
      <c r="H282" s="31"/>
      <c r="I282" s="30"/>
      <c r="J282" s="30"/>
      <c r="K282" s="30"/>
      <c r="L282" s="30"/>
      <c r="M282" s="30"/>
      <c r="N282" s="30"/>
      <c r="O282" s="30"/>
      <c r="P282" s="29"/>
      <c r="Q282" s="30"/>
      <c r="R282" s="29">
        <v>0.0</v>
      </c>
    </row>
    <row r="283">
      <c r="A283" s="30"/>
      <c r="B283" s="30"/>
      <c r="C283" s="30"/>
      <c r="D283" s="30" t="s">
        <v>835</v>
      </c>
      <c r="E283" s="30" t="s">
        <v>835</v>
      </c>
      <c r="F283" s="30"/>
      <c r="G283" s="30" t="s">
        <v>835</v>
      </c>
      <c r="H283" s="31"/>
      <c r="I283" s="30"/>
      <c r="J283" s="30"/>
      <c r="K283" s="30"/>
      <c r="L283" s="30"/>
      <c r="M283" s="30"/>
      <c r="N283" s="30"/>
      <c r="O283" s="30"/>
      <c r="P283" s="29"/>
      <c r="Q283" s="30"/>
      <c r="R283" s="29">
        <v>0.0</v>
      </c>
    </row>
    <row r="284">
      <c r="A284" s="30"/>
      <c r="B284" s="30"/>
      <c r="C284" s="30"/>
      <c r="D284" s="30" t="s">
        <v>835</v>
      </c>
      <c r="E284" s="30" t="s">
        <v>835</v>
      </c>
      <c r="F284" s="30"/>
      <c r="G284" s="30" t="s">
        <v>835</v>
      </c>
      <c r="H284" s="31"/>
      <c r="I284" s="30"/>
      <c r="J284" s="30"/>
      <c r="K284" s="30"/>
      <c r="L284" s="30"/>
      <c r="M284" s="30"/>
      <c r="N284" s="30"/>
      <c r="O284" s="30"/>
      <c r="P284" s="29"/>
      <c r="Q284" s="30"/>
      <c r="R284" s="29">
        <v>0.0</v>
      </c>
    </row>
    <row r="285">
      <c r="A285" s="30"/>
      <c r="B285" s="30"/>
      <c r="C285" s="30"/>
      <c r="D285" s="30" t="s">
        <v>835</v>
      </c>
      <c r="E285" s="30" t="s">
        <v>835</v>
      </c>
      <c r="F285" s="30"/>
      <c r="G285" s="30" t="s">
        <v>835</v>
      </c>
      <c r="H285" s="31"/>
      <c r="I285" s="30"/>
      <c r="J285" s="30"/>
      <c r="K285" s="30"/>
      <c r="L285" s="30"/>
      <c r="M285" s="30"/>
      <c r="N285" s="30"/>
      <c r="O285" s="30"/>
      <c r="P285" s="29"/>
      <c r="Q285" s="30"/>
      <c r="R285" s="29">
        <v>0.0</v>
      </c>
    </row>
    <row r="286">
      <c r="A286" s="30"/>
      <c r="B286" s="30"/>
      <c r="C286" s="30"/>
      <c r="D286" s="30" t="s">
        <v>835</v>
      </c>
      <c r="E286" s="30" t="s">
        <v>835</v>
      </c>
      <c r="F286" s="30"/>
      <c r="G286" s="30" t="s">
        <v>835</v>
      </c>
      <c r="H286" s="31"/>
      <c r="I286" s="30"/>
      <c r="J286" s="30"/>
      <c r="K286" s="30"/>
      <c r="L286" s="30"/>
      <c r="M286" s="30"/>
      <c r="N286" s="30"/>
      <c r="O286" s="30"/>
      <c r="P286" s="29"/>
      <c r="Q286" s="30"/>
      <c r="R286" s="29">
        <v>0.0</v>
      </c>
    </row>
    <row r="287">
      <c r="A287" s="30"/>
      <c r="B287" s="30"/>
      <c r="C287" s="30"/>
      <c r="D287" s="30" t="s">
        <v>835</v>
      </c>
      <c r="E287" s="30" t="s">
        <v>835</v>
      </c>
      <c r="F287" s="30"/>
      <c r="G287" s="30" t="s">
        <v>835</v>
      </c>
      <c r="H287" s="31"/>
      <c r="I287" s="30"/>
      <c r="J287" s="30"/>
      <c r="K287" s="30"/>
      <c r="L287" s="30"/>
      <c r="M287" s="30"/>
      <c r="N287" s="30"/>
      <c r="O287" s="30"/>
      <c r="P287" s="29"/>
      <c r="Q287" s="30"/>
      <c r="R287" s="29">
        <v>0.0</v>
      </c>
    </row>
    <row r="288">
      <c r="A288" s="30"/>
      <c r="B288" s="30"/>
      <c r="C288" s="30"/>
      <c r="D288" s="30" t="s">
        <v>835</v>
      </c>
      <c r="E288" s="30" t="s">
        <v>835</v>
      </c>
      <c r="F288" s="30"/>
      <c r="G288" s="30" t="s">
        <v>835</v>
      </c>
      <c r="H288" s="31"/>
      <c r="I288" s="30"/>
      <c r="J288" s="30"/>
      <c r="K288" s="30"/>
      <c r="L288" s="30"/>
      <c r="M288" s="30"/>
      <c r="N288" s="30"/>
      <c r="O288" s="30"/>
      <c r="P288" s="29"/>
      <c r="Q288" s="30"/>
      <c r="R288" s="29">
        <v>0.0</v>
      </c>
    </row>
    <row r="289">
      <c r="A289" s="30"/>
      <c r="B289" s="30"/>
      <c r="C289" s="30"/>
      <c r="D289" s="30" t="s">
        <v>835</v>
      </c>
      <c r="E289" s="30" t="s">
        <v>835</v>
      </c>
      <c r="F289" s="30"/>
      <c r="G289" s="30" t="s">
        <v>835</v>
      </c>
      <c r="H289" s="31"/>
      <c r="I289" s="30"/>
      <c r="J289" s="30"/>
      <c r="K289" s="30"/>
      <c r="L289" s="30"/>
      <c r="M289" s="30"/>
      <c r="N289" s="30"/>
      <c r="O289" s="30"/>
      <c r="P289" s="29"/>
      <c r="Q289" s="30"/>
      <c r="R289" s="29">
        <v>0.0</v>
      </c>
    </row>
    <row r="290">
      <c r="A290" s="30"/>
      <c r="B290" s="30"/>
      <c r="C290" s="30"/>
      <c r="D290" s="30" t="s">
        <v>835</v>
      </c>
      <c r="E290" s="30" t="s">
        <v>835</v>
      </c>
      <c r="F290" s="30"/>
      <c r="G290" s="30" t="s">
        <v>835</v>
      </c>
      <c r="H290" s="31"/>
      <c r="I290" s="30"/>
      <c r="J290" s="30"/>
      <c r="K290" s="30"/>
      <c r="L290" s="30"/>
      <c r="M290" s="30"/>
      <c r="N290" s="30"/>
      <c r="O290" s="30"/>
      <c r="P290" s="29"/>
      <c r="Q290" s="30"/>
      <c r="R290" s="29">
        <v>0.0</v>
      </c>
    </row>
    <row r="291">
      <c r="A291" s="30"/>
      <c r="B291" s="30"/>
      <c r="C291" s="30"/>
      <c r="D291" s="30" t="s">
        <v>835</v>
      </c>
      <c r="E291" s="30" t="s">
        <v>835</v>
      </c>
      <c r="F291" s="30"/>
      <c r="G291" s="30" t="s">
        <v>835</v>
      </c>
      <c r="H291" s="31"/>
      <c r="I291" s="30"/>
      <c r="J291" s="30"/>
      <c r="K291" s="30"/>
      <c r="L291" s="30"/>
      <c r="M291" s="30"/>
      <c r="N291" s="30"/>
      <c r="O291" s="30"/>
      <c r="P291" s="29"/>
      <c r="Q291" s="30"/>
      <c r="R291" s="29">
        <v>0.0</v>
      </c>
    </row>
    <row r="292">
      <c r="A292" s="30"/>
      <c r="B292" s="30"/>
      <c r="C292" s="30"/>
      <c r="D292" s="30" t="s">
        <v>835</v>
      </c>
      <c r="E292" s="30" t="s">
        <v>835</v>
      </c>
      <c r="F292" s="30"/>
      <c r="G292" s="30" t="s">
        <v>835</v>
      </c>
      <c r="H292" s="31"/>
      <c r="I292" s="30"/>
      <c r="J292" s="30"/>
      <c r="K292" s="30"/>
      <c r="L292" s="30"/>
      <c r="M292" s="30"/>
      <c r="N292" s="30"/>
      <c r="O292" s="30"/>
      <c r="P292" s="29"/>
      <c r="Q292" s="30"/>
      <c r="R292" s="29">
        <v>0.0</v>
      </c>
    </row>
    <row r="293">
      <c r="A293" s="30"/>
      <c r="B293" s="30"/>
      <c r="C293" s="30"/>
      <c r="D293" s="30" t="s">
        <v>835</v>
      </c>
      <c r="E293" s="30" t="s">
        <v>835</v>
      </c>
      <c r="F293" s="30"/>
      <c r="G293" s="30" t="s">
        <v>835</v>
      </c>
      <c r="H293" s="31"/>
      <c r="I293" s="30"/>
      <c r="J293" s="30"/>
      <c r="K293" s="30"/>
      <c r="L293" s="30"/>
      <c r="M293" s="30"/>
      <c r="N293" s="30"/>
      <c r="O293" s="30"/>
      <c r="P293" s="29"/>
      <c r="Q293" s="30"/>
      <c r="R293" s="29">
        <v>0.0</v>
      </c>
    </row>
    <row r="294">
      <c r="A294" s="30"/>
      <c r="B294" s="30"/>
      <c r="C294" s="30"/>
      <c r="D294" s="30" t="s">
        <v>835</v>
      </c>
      <c r="E294" s="30" t="s">
        <v>835</v>
      </c>
      <c r="F294" s="30"/>
      <c r="G294" s="30" t="s">
        <v>835</v>
      </c>
      <c r="H294" s="31"/>
      <c r="I294" s="30"/>
      <c r="J294" s="30"/>
      <c r="K294" s="30"/>
      <c r="L294" s="30"/>
      <c r="M294" s="30"/>
      <c r="N294" s="30"/>
      <c r="O294" s="30"/>
      <c r="P294" s="29"/>
      <c r="Q294" s="30"/>
      <c r="R294" s="29">
        <v>0.0</v>
      </c>
    </row>
    <row r="295">
      <c r="A295" s="30"/>
      <c r="B295" s="30"/>
      <c r="C295" s="30"/>
      <c r="D295" s="30" t="s">
        <v>835</v>
      </c>
      <c r="E295" s="30" t="s">
        <v>835</v>
      </c>
      <c r="F295" s="30"/>
      <c r="G295" s="30" t="s">
        <v>835</v>
      </c>
      <c r="H295" s="31"/>
      <c r="I295" s="30"/>
      <c r="J295" s="30"/>
      <c r="K295" s="30"/>
      <c r="L295" s="30"/>
      <c r="M295" s="30"/>
      <c r="N295" s="30"/>
      <c r="O295" s="30"/>
      <c r="P295" s="29"/>
      <c r="Q295" s="30"/>
      <c r="R295" s="29">
        <v>0.0</v>
      </c>
    </row>
    <row r="296">
      <c r="A296" s="30"/>
      <c r="B296" s="30"/>
      <c r="C296" s="30"/>
      <c r="D296" s="30" t="s">
        <v>835</v>
      </c>
      <c r="E296" s="30" t="s">
        <v>835</v>
      </c>
      <c r="F296" s="30"/>
      <c r="G296" s="30" t="s">
        <v>835</v>
      </c>
      <c r="H296" s="31"/>
      <c r="I296" s="30"/>
      <c r="J296" s="30"/>
      <c r="K296" s="30"/>
      <c r="L296" s="30"/>
      <c r="M296" s="30"/>
      <c r="N296" s="30"/>
      <c r="O296" s="30"/>
      <c r="P296" s="29"/>
      <c r="Q296" s="30"/>
      <c r="R296" s="29">
        <v>0.0</v>
      </c>
    </row>
    <row r="297">
      <c r="A297" s="30"/>
      <c r="B297" s="30"/>
      <c r="C297" s="30"/>
      <c r="D297" s="30" t="s">
        <v>835</v>
      </c>
      <c r="E297" s="30" t="s">
        <v>835</v>
      </c>
      <c r="F297" s="30"/>
      <c r="G297" s="30" t="s">
        <v>835</v>
      </c>
      <c r="H297" s="31"/>
      <c r="I297" s="30"/>
      <c r="J297" s="30"/>
      <c r="K297" s="30"/>
      <c r="L297" s="30"/>
      <c r="M297" s="30"/>
      <c r="N297" s="30"/>
      <c r="O297" s="30"/>
      <c r="P297" s="29"/>
      <c r="Q297" s="30"/>
      <c r="R297" s="29">
        <v>0.0</v>
      </c>
    </row>
    <row r="298">
      <c r="A298" s="30"/>
      <c r="B298" s="30"/>
      <c r="C298" s="30"/>
      <c r="D298" s="30" t="s">
        <v>835</v>
      </c>
      <c r="E298" s="30" t="s">
        <v>835</v>
      </c>
      <c r="F298" s="30"/>
      <c r="G298" s="30" t="s">
        <v>835</v>
      </c>
      <c r="H298" s="31"/>
      <c r="I298" s="30"/>
      <c r="J298" s="30"/>
      <c r="K298" s="30"/>
      <c r="L298" s="30"/>
      <c r="M298" s="30"/>
      <c r="N298" s="30"/>
      <c r="O298" s="30"/>
      <c r="P298" s="29"/>
      <c r="Q298" s="30"/>
      <c r="R298" s="29">
        <v>0.0</v>
      </c>
    </row>
    <row r="299">
      <c r="A299" s="30"/>
      <c r="B299" s="30"/>
      <c r="C299" s="30"/>
      <c r="D299" s="30" t="s">
        <v>835</v>
      </c>
      <c r="E299" s="30" t="s">
        <v>835</v>
      </c>
      <c r="F299" s="30"/>
      <c r="G299" s="30" t="s">
        <v>835</v>
      </c>
      <c r="H299" s="31"/>
      <c r="I299" s="30"/>
      <c r="J299" s="30"/>
      <c r="K299" s="30"/>
      <c r="L299" s="30"/>
      <c r="M299" s="30"/>
      <c r="N299" s="30"/>
      <c r="O299" s="30"/>
      <c r="P299" s="29"/>
      <c r="Q299" s="30"/>
      <c r="R299" s="29">
        <v>0.0</v>
      </c>
    </row>
    <row r="300">
      <c r="A300" s="30"/>
      <c r="B300" s="30"/>
      <c r="C300" s="30"/>
      <c r="D300" s="30" t="s">
        <v>835</v>
      </c>
      <c r="E300" s="30" t="s">
        <v>835</v>
      </c>
      <c r="F300" s="30"/>
      <c r="G300" s="30" t="s">
        <v>835</v>
      </c>
      <c r="H300" s="31"/>
      <c r="I300" s="30"/>
      <c r="J300" s="30"/>
      <c r="K300" s="30"/>
      <c r="L300" s="30"/>
      <c r="M300" s="30"/>
      <c r="N300" s="30"/>
      <c r="O300" s="30"/>
      <c r="P300" s="29"/>
      <c r="Q300" s="30"/>
      <c r="R300" s="29">
        <v>0.0</v>
      </c>
    </row>
    <row r="301">
      <c r="A301" s="30"/>
      <c r="B301" s="30"/>
      <c r="C301" s="30"/>
      <c r="D301" s="30" t="s">
        <v>835</v>
      </c>
      <c r="E301" s="30" t="s">
        <v>835</v>
      </c>
      <c r="F301" s="30"/>
      <c r="G301" s="30" t="s">
        <v>835</v>
      </c>
      <c r="H301" s="31"/>
      <c r="I301" s="30"/>
      <c r="J301" s="30"/>
      <c r="K301" s="30"/>
      <c r="L301" s="30"/>
      <c r="M301" s="30"/>
      <c r="N301" s="30"/>
      <c r="O301" s="30"/>
      <c r="P301" s="29"/>
      <c r="Q301" s="30"/>
      <c r="R301" s="29">
        <v>0.0</v>
      </c>
    </row>
    <row r="302">
      <c r="A302" s="30"/>
      <c r="B302" s="30"/>
      <c r="C302" s="30"/>
      <c r="D302" s="30" t="s">
        <v>835</v>
      </c>
      <c r="E302" s="30" t="s">
        <v>835</v>
      </c>
      <c r="F302" s="30"/>
      <c r="G302" s="30" t="s">
        <v>835</v>
      </c>
      <c r="H302" s="31"/>
      <c r="I302" s="30"/>
      <c r="J302" s="30"/>
      <c r="K302" s="30"/>
      <c r="L302" s="30"/>
      <c r="M302" s="30"/>
      <c r="N302" s="30"/>
      <c r="O302" s="30"/>
      <c r="P302" s="29"/>
      <c r="Q302" s="30"/>
      <c r="R302" s="29">
        <v>0.0</v>
      </c>
    </row>
    <row r="303">
      <c r="A303" s="30"/>
      <c r="B303" s="30"/>
      <c r="C303" s="30"/>
      <c r="D303" s="30" t="s">
        <v>835</v>
      </c>
      <c r="E303" s="30" t="s">
        <v>835</v>
      </c>
      <c r="F303" s="30"/>
      <c r="G303" s="30" t="s">
        <v>835</v>
      </c>
      <c r="H303" s="31"/>
      <c r="I303" s="30"/>
      <c r="J303" s="30"/>
      <c r="K303" s="30"/>
      <c r="L303" s="30"/>
      <c r="M303" s="30"/>
      <c r="N303" s="30"/>
      <c r="O303" s="30"/>
      <c r="P303" s="29"/>
      <c r="Q303" s="30"/>
      <c r="R303" s="29">
        <v>0.0</v>
      </c>
    </row>
    <row r="304">
      <c r="A304" s="30"/>
      <c r="B304" s="30"/>
      <c r="C304" s="30"/>
      <c r="D304" s="30" t="s">
        <v>835</v>
      </c>
      <c r="E304" s="30" t="s">
        <v>835</v>
      </c>
      <c r="F304" s="30"/>
      <c r="G304" s="30" t="s">
        <v>835</v>
      </c>
      <c r="H304" s="31"/>
      <c r="I304" s="30"/>
      <c r="J304" s="30"/>
      <c r="K304" s="30"/>
      <c r="L304" s="30"/>
      <c r="M304" s="30"/>
      <c r="N304" s="30"/>
      <c r="O304" s="30"/>
      <c r="P304" s="29"/>
      <c r="Q304" s="30"/>
      <c r="R304" s="29">
        <v>0.0</v>
      </c>
    </row>
    <row r="305">
      <c r="A305" s="30"/>
      <c r="B305" s="30"/>
      <c r="C305" s="30"/>
      <c r="D305" s="30" t="s">
        <v>835</v>
      </c>
      <c r="E305" s="30" t="s">
        <v>835</v>
      </c>
      <c r="F305" s="30"/>
      <c r="G305" s="30" t="s">
        <v>835</v>
      </c>
      <c r="H305" s="31"/>
      <c r="I305" s="30"/>
      <c r="J305" s="30"/>
      <c r="K305" s="30"/>
      <c r="L305" s="30"/>
      <c r="M305" s="30"/>
      <c r="N305" s="30"/>
      <c r="O305" s="30"/>
      <c r="P305" s="29"/>
      <c r="Q305" s="30"/>
      <c r="R305" s="29">
        <v>0.0</v>
      </c>
    </row>
    <row r="306">
      <c r="A306" s="30"/>
      <c r="B306" s="30"/>
      <c r="C306" s="30"/>
      <c r="D306" s="30" t="s">
        <v>835</v>
      </c>
      <c r="E306" s="30" t="s">
        <v>835</v>
      </c>
      <c r="F306" s="30"/>
      <c r="G306" s="30" t="s">
        <v>835</v>
      </c>
      <c r="H306" s="31"/>
      <c r="I306" s="30"/>
      <c r="J306" s="30"/>
      <c r="K306" s="30"/>
      <c r="L306" s="30"/>
      <c r="M306" s="30"/>
      <c r="N306" s="30"/>
      <c r="O306" s="30"/>
      <c r="P306" s="29"/>
      <c r="Q306" s="30"/>
      <c r="R306" s="29">
        <v>0.0</v>
      </c>
    </row>
    <row r="307">
      <c r="A307" s="30"/>
      <c r="B307" s="30"/>
      <c r="C307" s="30"/>
      <c r="D307" s="30" t="s">
        <v>835</v>
      </c>
      <c r="E307" s="30" t="s">
        <v>835</v>
      </c>
      <c r="F307" s="30"/>
      <c r="G307" s="30" t="s">
        <v>835</v>
      </c>
      <c r="H307" s="31"/>
      <c r="I307" s="30"/>
      <c r="J307" s="30"/>
      <c r="K307" s="30"/>
      <c r="L307" s="30"/>
      <c r="M307" s="30"/>
      <c r="N307" s="30"/>
      <c r="O307" s="30"/>
      <c r="P307" s="29"/>
      <c r="Q307" s="30"/>
      <c r="R307" s="29">
        <v>0.0</v>
      </c>
    </row>
    <row r="308">
      <c r="A308" s="30"/>
      <c r="B308" s="30"/>
      <c r="C308" s="30"/>
      <c r="D308" s="30" t="s">
        <v>835</v>
      </c>
      <c r="E308" s="30" t="s">
        <v>835</v>
      </c>
      <c r="F308" s="30"/>
      <c r="G308" s="30" t="s">
        <v>835</v>
      </c>
      <c r="H308" s="31"/>
      <c r="I308" s="30"/>
      <c r="J308" s="30"/>
      <c r="K308" s="30"/>
      <c r="L308" s="30"/>
      <c r="M308" s="30"/>
      <c r="N308" s="30"/>
      <c r="O308" s="30"/>
      <c r="P308" s="29"/>
      <c r="Q308" s="30"/>
      <c r="R308" s="29">
        <v>0.0</v>
      </c>
    </row>
    <row r="309">
      <c r="A309" s="30"/>
      <c r="B309" s="30"/>
      <c r="C309" s="30"/>
      <c r="D309" s="30" t="s">
        <v>835</v>
      </c>
      <c r="E309" s="30" t="s">
        <v>835</v>
      </c>
      <c r="F309" s="30"/>
      <c r="G309" s="30" t="s">
        <v>835</v>
      </c>
      <c r="H309" s="31"/>
      <c r="I309" s="30"/>
      <c r="J309" s="30"/>
      <c r="K309" s="30"/>
      <c r="L309" s="30"/>
      <c r="M309" s="30"/>
      <c r="N309" s="30"/>
      <c r="O309" s="30"/>
      <c r="P309" s="29"/>
      <c r="Q309" s="30"/>
      <c r="R309" s="29">
        <v>0.0</v>
      </c>
    </row>
    <row r="310">
      <c r="A310" s="30"/>
      <c r="B310" s="30"/>
      <c r="C310" s="30"/>
      <c r="D310" s="30" t="s">
        <v>835</v>
      </c>
      <c r="E310" s="30" t="s">
        <v>835</v>
      </c>
      <c r="F310" s="30"/>
      <c r="G310" s="30" t="s">
        <v>835</v>
      </c>
      <c r="H310" s="31"/>
      <c r="I310" s="30"/>
      <c r="J310" s="30"/>
      <c r="K310" s="30"/>
      <c r="L310" s="30"/>
      <c r="M310" s="30"/>
      <c r="N310" s="30"/>
      <c r="O310" s="30"/>
      <c r="P310" s="29"/>
      <c r="Q310" s="30"/>
      <c r="R310" s="29">
        <v>0.0</v>
      </c>
    </row>
    <row r="311">
      <c r="A311" s="30"/>
      <c r="B311" s="30"/>
      <c r="C311" s="30"/>
      <c r="D311" s="30" t="s">
        <v>835</v>
      </c>
      <c r="E311" s="30" t="s">
        <v>835</v>
      </c>
      <c r="F311" s="30"/>
      <c r="G311" s="30" t="s">
        <v>835</v>
      </c>
      <c r="H311" s="31"/>
      <c r="I311" s="30"/>
      <c r="J311" s="30"/>
      <c r="K311" s="30"/>
      <c r="L311" s="30"/>
      <c r="M311" s="30"/>
      <c r="N311" s="30"/>
      <c r="O311" s="30"/>
      <c r="P311" s="29"/>
      <c r="Q311" s="30"/>
      <c r="R311" s="29">
        <v>0.0</v>
      </c>
    </row>
    <row r="312">
      <c r="A312" s="30"/>
      <c r="B312" s="30"/>
      <c r="C312" s="30"/>
      <c r="D312" s="30" t="s">
        <v>835</v>
      </c>
      <c r="E312" s="30" t="s">
        <v>835</v>
      </c>
      <c r="F312" s="30"/>
      <c r="G312" s="30" t="s">
        <v>835</v>
      </c>
      <c r="H312" s="31"/>
      <c r="I312" s="30"/>
      <c r="J312" s="30"/>
      <c r="K312" s="30"/>
      <c r="L312" s="30"/>
      <c r="M312" s="30"/>
      <c r="N312" s="30"/>
      <c r="O312" s="30"/>
      <c r="P312" s="29"/>
      <c r="Q312" s="30"/>
      <c r="R312" s="29">
        <v>0.0</v>
      </c>
    </row>
    <row r="313">
      <c r="A313" s="30"/>
      <c r="B313" s="30"/>
      <c r="C313" s="30"/>
      <c r="D313" s="30" t="s">
        <v>835</v>
      </c>
      <c r="E313" s="30" t="s">
        <v>835</v>
      </c>
      <c r="F313" s="30"/>
      <c r="G313" s="30" t="s">
        <v>835</v>
      </c>
      <c r="H313" s="31"/>
      <c r="I313" s="30"/>
      <c r="J313" s="30"/>
      <c r="K313" s="30"/>
      <c r="L313" s="30"/>
      <c r="M313" s="30"/>
      <c r="N313" s="30"/>
      <c r="O313" s="30"/>
      <c r="P313" s="29"/>
      <c r="Q313" s="30"/>
      <c r="R313" s="29">
        <v>0.0</v>
      </c>
    </row>
    <row r="314">
      <c r="A314" s="30"/>
      <c r="B314" s="30"/>
      <c r="C314" s="30"/>
      <c r="D314" s="30" t="s">
        <v>835</v>
      </c>
      <c r="E314" s="30" t="s">
        <v>835</v>
      </c>
      <c r="F314" s="30"/>
      <c r="G314" s="30" t="s">
        <v>835</v>
      </c>
      <c r="H314" s="31"/>
      <c r="I314" s="30"/>
      <c r="J314" s="30"/>
      <c r="K314" s="30"/>
      <c r="L314" s="30"/>
      <c r="M314" s="30"/>
      <c r="N314" s="30"/>
      <c r="O314" s="30"/>
      <c r="P314" s="29"/>
      <c r="Q314" s="30"/>
      <c r="R314" s="29">
        <v>0.0</v>
      </c>
    </row>
    <row r="315">
      <c r="A315" s="30"/>
      <c r="B315" s="30"/>
      <c r="C315" s="30"/>
      <c r="D315" s="30" t="s">
        <v>835</v>
      </c>
      <c r="E315" s="30" t="s">
        <v>835</v>
      </c>
      <c r="F315" s="30"/>
      <c r="G315" s="30" t="s">
        <v>835</v>
      </c>
      <c r="H315" s="31"/>
      <c r="I315" s="30"/>
      <c r="J315" s="30"/>
      <c r="K315" s="30"/>
      <c r="L315" s="30"/>
      <c r="M315" s="30"/>
      <c r="N315" s="30"/>
      <c r="O315" s="30"/>
      <c r="P315" s="29"/>
      <c r="Q315" s="30"/>
      <c r="R315" s="29">
        <v>0.0</v>
      </c>
    </row>
    <row r="316">
      <c r="A316" s="30"/>
      <c r="B316" s="30"/>
      <c r="C316" s="30"/>
      <c r="D316" s="30" t="s">
        <v>835</v>
      </c>
      <c r="E316" s="30" t="s">
        <v>835</v>
      </c>
      <c r="F316" s="30"/>
      <c r="G316" s="30" t="s">
        <v>835</v>
      </c>
      <c r="H316" s="31"/>
      <c r="I316" s="30"/>
      <c r="J316" s="30"/>
      <c r="K316" s="30"/>
      <c r="L316" s="30"/>
      <c r="M316" s="30"/>
      <c r="N316" s="30"/>
      <c r="O316" s="30"/>
      <c r="P316" s="29"/>
      <c r="Q316" s="30"/>
      <c r="R316" s="29">
        <v>0.0</v>
      </c>
    </row>
    <row r="317">
      <c r="A317" s="30"/>
      <c r="B317" s="30"/>
      <c r="C317" s="30"/>
      <c r="D317" s="30" t="s">
        <v>835</v>
      </c>
      <c r="E317" s="30" t="s">
        <v>835</v>
      </c>
      <c r="F317" s="30"/>
      <c r="G317" s="30" t="s">
        <v>835</v>
      </c>
      <c r="H317" s="31"/>
      <c r="I317" s="30"/>
      <c r="J317" s="30"/>
      <c r="K317" s="30"/>
      <c r="L317" s="30"/>
      <c r="M317" s="30"/>
      <c r="N317" s="30"/>
      <c r="O317" s="30"/>
      <c r="P317" s="29"/>
      <c r="Q317" s="30"/>
      <c r="R317" s="29">
        <v>0.0</v>
      </c>
    </row>
    <row r="318">
      <c r="A318" s="30"/>
      <c r="B318" s="30"/>
      <c r="C318" s="30"/>
      <c r="D318" s="30" t="s">
        <v>835</v>
      </c>
      <c r="E318" s="30" t="s">
        <v>835</v>
      </c>
      <c r="F318" s="30"/>
      <c r="G318" s="30" t="s">
        <v>835</v>
      </c>
      <c r="H318" s="31"/>
      <c r="I318" s="30"/>
      <c r="J318" s="30"/>
      <c r="K318" s="30"/>
      <c r="L318" s="30"/>
      <c r="M318" s="30"/>
      <c r="N318" s="30"/>
      <c r="O318" s="30"/>
      <c r="P318" s="29"/>
      <c r="Q318" s="30"/>
      <c r="R318" s="29">
        <v>0.0</v>
      </c>
    </row>
    <row r="319">
      <c r="A319" s="30"/>
      <c r="B319" s="30"/>
      <c r="C319" s="30"/>
      <c r="D319" s="30" t="s">
        <v>835</v>
      </c>
      <c r="E319" s="30" t="s">
        <v>835</v>
      </c>
      <c r="F319" s="30"/>
      <c r="G319" s="30" t="s">
        <v>835</v>
      </c>
      <c r="H319" s="31"/>
      <c r="I319" s="30"/>
      <c r="J319" s="30"/>
      <c r="K319" s="30"/>
      <c r="L319" s="30"/>
      <c r="M319" s="30"/>
      <c r="N319" s="30"/>
      <c r="O319" s="30"/>
      <c r="P319" s="29"/>
      <c r="Q319" s="30"/>
      <c r="R319" s="29">
        <v>0.0</v>
      </c>
    </row>
    <row r="320">
      <c r="A320" s="30"/>
      <c r="B320" s="30"/>
      <c r="C320" s="30"/>
      <c r="D320" s="30" t="s">
        <v>835</v>
      </c>
      <c r="E320" s="30" t="s">
        <v>835</v>
      </c>
      <c r="F320" s="30"/>
      <c r="G320" s="30" t="s">
        <v>835</v>
      </c>
      <c r="H320" s="31"/>
      <c r="I320" s="30"/>
      <c r="J320" s="30"/>
      <c r="K320" s="30"/>
      <c r="L320" s="30"/>
      <c r="M320" s="30"/>
      <c r="N320" s="30"/>
      <c r="O320" s="30"/>
      <c r="P320" s="29"/>
      <c r="Q320" s="30"/>
      <c r="R320" s="29">
        <v>0.0</v>
      </c>
    </row>
    <row r="321">
      <c r="A321" s="30"/>
      <c r="B321" s="30"/>
      <c r="C321" s="30"/>
      <c r="D321" s="30" t="s">
        <v>835</v>
      </c>
      <c r="E321" s="30" t="s">
        <v>835</v>
      </c>
      <c r="F321" s="30"/>
      <c r="G321" s="30" t="s">
        <v>835</v>
      </c>
      <c r="H321" s="31"/>
      <c r="I321" s="30"/>
      <c r="J321" s="30"/>
      <c r="K321" s="30"/>
      <c r="L321" s="30"/>
      <c r="M321" s="30"/>
      <c r="N321" s="30"/>
      <c r="O321" s="30"/>
      <c r="P321" s="29"/>
      <c r="Q321" s="30"/>
      <c r="R321" s="29">
        <v>0.0</v>
      </c>
    </row>
    <row r="322">
      <c r="A322" s="30"/>
      <c r="B322" s="30"/>
      <c r="C322" s="30"/>
      <c r="D322" s="30" t="s">
        <v>835</v>
      </c>
      <c r="E322" s="30" t="s">
        <v>835</v>
      </c>
      <c r="F322" s="30"/>
      <c r="G322" s="30" t="s">
        <v>835</v>
      </c>
      <c r="H322" s="31"/>
      <c r="I322" s="30"/>
      <c r="J322" s="30"/>
      <c r="K322" s="30"/>
      <c r="L322" s="30"/>
      <c r="M322" s="30"/>
      <c r="N322" s="30"/>
      <c r="O322" s="30"/>
      <c r="P322" s="29"/>
      <c r="Q322" s="30"/>
      <c r="R322" s="29">
        <v>0.0</v>
      </c>
    </row>
    <row r="323">
      <c r="A323" s="30"/>
      <c r="B323" s="30"/>
      <c r="C323" s="30"/>
      <c r="D323" s="30" t="s">
        <v>835</v>
      </c>
      <c r="E323" s="30" t="s">
        <v>835</v>
      </c>
      <c r="F323" s="30"/>
      <c r="G323" s="30" t="s">
        <v>835</v>
      </c>
      <c r="H323" s="31"/>
      <c r="I323" s="30"/>
      <c r="J323" s="30"/>
      <c r="K323" s="30"/>
      <c r="L323" s="30"/>
      <c r="M323" s="30"/>
      <c r="N323" s="30"/>
      <c r="O323" s="30"/>
      <c r="P323" s="29"/>
      <c r="Q323" s="30"/>
      <c r="R323" s="29">
        <v>0.0</v>
      </c>
    </row>
    <row r="324">
      <c r="A324" s="30"/>
      <c r="B324" s="30"/>
      <c r="C324" s="30"/>
      <c r="D324" s="30" t="s">
        <v>835</v>
      </c>
      <c r="E324" s="30" t="s">
        <v>835</v>
      </c>
      <c r="F324" s="30"/>
      <c r="G324" s="30" t="s">
        <v>835</v>
      </c>
      <c r="H324" s="31"/>
      <c r="I324" s="30"/>
      <c r="J324" s="30"/>
      <c r="K324" s="30"/>
      <c r="L324" s="30"/>
      <c r="M324" s="30"/>
      <c r="N324" s="30"/>
      <c r="O324" s="30"/>
      <c r="P324" s="29"/>
      <c r="Q324" s="30"/>
      <c r="R324" s="29">
        <v>0.0</v>
      </c>
    </row>
    <row r="325">
      <c r="A325" s="30"/>
      <c r="B325" s="30"/>
      <c r="C325" s="30"/>
      <c r="D325" s="30" t="s">
        <v>835</v>
      </c>
      <c r="E325" s="30" t="s">
        <v>835</v>
      </c>
      <c r="F325" s="30"/>
      <c r="G325" s="30" t="s">
        <v>835</v>
      </c>
      <c r="H325" s="31"/>
      <c r="I325" s="30"/>
      <c r="J325" s="30"/>
      <c r="K325" s="30"/>
      <c r="L325" s="30"/>
      <c r="M325" s="30"/>
      <c r="N325" s="30"/>
      <c r="O325" s="30"/>
      <c r="P325" s="29"/>
      <c r="Q325" s="30"/>
      <c r="R325" s="29">
        <v>0.0</v>
      </c>
    </row>
    <row r="326">
      <c r="A326" s="30"/>
      <c r="B326" s="30"/>
      <c r="C326" s="30"/>
      <c r="D326" s="30" t="s">
        <v>835</v>
      </c>
      <c r="E326" s="30" t="s">
        <v>835</v>
      </c>
      <c r="F326" s="30"/>
      <c r="G326" s="30" t="s">
        <v>835</v>
      </c>
      <c r="H326" s="31"/>
      <c r="I326" s="30"/>
      <c r="J326" s="30"/>
      <c r="K326" s="30"/>
      <c r="L326" s="30"/>
      <c r="M326" s="30"/>
      <c r="N326" s="30"/>
      <c r="O326" s="30"/>
      <c r="P326" s="29"/>
      <c r="Q326" s="30"/>
      <c r="R326" s="29">
        <v>0.0</v>
      </c>
    </row>
    <row r="327">
      <c r="A327" s="30"/>
      <c r="B327" s="30"/>
      <c r="C327" s="30"/>
      <c r="D327" s="30" t="s">
        <v>835</v>
      </c>
      <c r="E327" s="30" t="s">
        <v>835</v>
      </c>
      <c r="F327" s="30"/>
      <c r="G327" s="30" t="s">
        <v>835</v>
      </c>
      <c r="H327" s="31"/>
      <c r="I327" s="30"/>
      <c r="J327" s="30"/>
      <c r="K327" s="30"/>
      <c r="L327" s="30"/>
      <c r="M327" s="30"/>
      <c r="N327" s="30"/>
      <c r="O327" s="30"/>
      <c r="P327" s="29"/>
      <c r="Q327" s="30"/>
      <c r="R327" s="29">
        <v>0.0</v>
      </c>
    </row>
    <row r="328">
      <c r="A328" s="30"/>
      <c r="B328" s="30"/>
      <c r="C328" s="30"/>
      <c r="D328" s="30" t="s">
        <v>835</v>
      </c>
      <c r="E328" s="30" t="s">
        <v>835</v>
      </c>
      <c r="F328" s="30"/>
      <c r="G328" s="30" t="s">
        <v>835</v>
      </c>
      <c r="H328" s="31"/>
      <c r="I328" s="30"/>
      <c r="J328" s="30"/>
      <c r="K328" s="30"/>
      <c r="L328" s="30"/>
      <c r="M328" s="30"/>
      <c r="N328" s="30"/>
      <c r="O328" s="30"/>
      <c r="P328" s="29"/>
      <c r="Q328" s="30"/>
      <c r="R328" s="29">
        <v>0.0</v>
      </c>
    </row>
    <row r="329">
      <c r="A329" s="30"/>
      <c r="B329" s="30"/>
      <c r="C329" s="30"/>
      <c r="D329" s="30" t="s">
        <v>835</v>
      </c>
      <c r="E329" s="30" t="s">
        <v>835</v>
      </c>
      <c r="F329" s="30"/>
      <c r="G329" s="30" t="s">
        <v>835</v>
      </c>
      <c r="H329" s="31"/>
      <c r="I329" s="30"/>
      <c r="J329" s="30"/>
      <c r="K329" s="30"/>
      <c r="L329" s="30"/>
      <c r="M329" s="30"/>
      <c r="N329" s="30"/>
      <c r="O329" s="30"/>
      <c r="P329" s="29"/>
      <c r="Q329" s="30"/>
      <c r="R329" s="29">
        <v>0.0</v>
      </c>
    </row>
    <row r="330">
      <c r="A330" s="30"/>
      <c r="B330" s="30"/>
      <c r="C330" s="30"/>
      <c r="D330" s="30" t="s">
        <v>835</v>
      </c>
      <c r="E330" s="30" t="s">
        <v>835</v>
      </c>
      <c r="F330" s="30"/>
      <c r="G330" s="30" t="s">
        <v>835</v>
      </c>
      <c r="H330" s="31"/>
      <c r="I330" s="30"/>
      <c r="J330" s="30"/>
      <c r="K330" s="30"/>
      <c r="L330" s="30"/>
      <c r="M330" s="30"/>
      <c r="N330" s="30"/>
      <c r="O330" s="30"/>
      <c r="P330" s="29"/>
      <c r="Q330" s="30"/>
      <c r="R330" s="29">
        <v>0.0</v>
      </c>
    </row>
    <row r="331">
      <c r="A331" s="30"/>
      <c r="B331" s="30"/>
      <c r="C331" s="30"/>
      <c r="D331" s="30" t="s">
        <v>835</v>
      </c>
      <c r="E331" s="30" t="s">
        <v>835</v>
      </c>
      <c r="F331" s="30"/>
      <c r="G331" s="30" t="s">
        <v>835</v>
      </c>
      <c r="H331" s="31"/>
      <c r="I331" s="30"/>
      <c r="J331" s="30"/>
      <c r="K331" s="30"/>
      <c r="L331" s="30"/>
      <c r="M331" s="30"/>
      <c r="N331" s="30"/>
      <c r="O331" s="30"/>
      <c r="P331" s="29"/>
      <c r="Q331" s="30"/>
      <c r="R331" s="29">
        <v>0.0</v>
      </c>
    </row>
    <row r="332">
      <c r="A332" s="30"/>
      <c r="B332" s="30"/>
      <c r="C332" s="30"/>
      <c r="D332" s="30" t="s">
        <v>835</v>
      </c>
      <c r="E332" s="30" t="s">
        <v>835</v>
      </c>
      <c r="F332" s="30"/>
      <c r="G332" s="30" t="s">
        <v>835</v>
      </c>
      <c r="H332" s="31"/>
      <c r="I332" s="30"/>
      <c r="J332" s="30"/>
      <c r="K332" s="30"/>
      <c r="L332" s="30"/>
      <c r="M332" s="30"/>
      <c r="N332" s="30"/>
      <c r="O332" s="30"/>
      <c r="P332" s="29"/>
      <c r="Q332" s="30"/>
      <c r="R332" s="29">
        <v>0.0</v>
      </c>
    </row>
    <row r="333">
      <c r="A333" s="30"/>
      <c r="B333" s="30"/>
      <c r="C333" s="30"/>
      <c r="D333" s="30" t="s">
        <v>835</v>
      </c>
      <c r="E333" s="30" t="s">
        <v>835</v>
      </c>
      <c r="F333" s="30"/>
      <c r="G333" s="30" t="s">
        <v>835</v>
      </c>
      <c r="H333" s="31"/>
      <c r="I333" s="30"/>
      <c r="J333" s="30"/>
      <c r="K333" s="30"/>
      <c r="L333" s="30"/>
      <c r="M333" s="30"/>
      <c r="N333" s="30"/>
      <c r="O333" s="30"/>
      <c r="P333" s="29"/>
      <c r="Q333" s="30"/>
      <c r="R333" s="29">
        <v>0.0</v>
      </c>
    </row>
    <row r="334">
      <c r="A334" s="30"/>
      <c r="B334" s="30"/>
      <c r="C334" s="30"/>
      <c r="D334" s="30" t="s">
        <v>835</v>
      </c>
      <c r="E334" s="30" t="s">
        <v>835</v>
      </c>
      <c r="F334" s="30"/>
      <c r="G334" s="30" t="s">
        <v>835</v>
      </c>
      <c r="H334" s="31"/>
      <c r="I334" s="30"/>
      <c r="J334" s="30"/>
      <c r="K334" s="30"/>
      <c r="L334" s="30"/>
      <c r="M334" s="30"/>
      <c r="N334" s="30"/>
      <c r="O334" s="30"/>
      <c r="P334" s="29"/>
      <c r="Q334" s="30"/>
      <c r="R334" s="29">
        <v>0.0</v>
      </c>
    </row>
    <row r="335">
      <c r="A335" s="30"/>
      <c r="B335" s="30"/>
      <c r="C335" s="30"/>
      <c r="D335" s="30" t="s">
        <v>835</v>
      </c>
      <c r="E335" s="30" t="s">
        <v>835</v>
      </c>
      <c r="F335" s="30"/>
      <c r="G335" s="30" t="s">
        <v>835</v>
      </c>
      <c r="H335" s="31"/>
      <c r="I335" s="30"/>
      <c r="J335" s="30"/>
      <c r="K335" s="30"/>
      <c r="L335" s="30"/>
      <c r="M335" s="30"/>
      <c r="N335" s="30"/>
      <c r="O335" s="30"/>
      <c r="P335" s="29"/>
      <c r="Q335" s="30"/>
      <c r="R335" s="29">
        <v>0.0</v>
      </c>
    </row>
    <row r="336">
      <c r="A336" s="30"/>
      <c r="B336" s="30"/>
      <c r="C336" s="30"/>
      <c r="D336" s="30" t="s">
        <v>835</v>
      </c>
      <c r="E336" s="30" t="s">
        <v>835</v>
      </c>
      <c r="F336" s="30"/>
      <c r="G336" s="30" t="s">
        <v>835</v>
      </c>
      <c r="H336" s="31"/>
      <c r="I336" s="30"/>
      <c r="J336" s="30"/>
      <c r="K336" s="30"/>
      <c r="L336" s="30"/>
      <c r="M336" s="30"/>
      <c r="N336" s="30"/>
      <c r="O336" s="30"/>
      <c r="P336" s="29"/>
      <c r="Q336" s="30"/>
      <c r="R336" s="29">
        <v>0.0</v>
      </c>
    </row>
    <row r="337">
      <c r="A337" s="30"/>
      <c r="B337" s="30"/>
      <c r="C337" s="30"/>
      <c r="D337" s="30" t="s">
        <v>835</v>
      </c>
      <c r="E337" s="30" t="s">
        <v>835</v>
      </c>
      <c r="F337" s="30"/>
      <c r="G337" s="30" t="s">
        <v>835</v>
      </c>
      <c r="H337" s="31"/>
      <c r="I337" s="30"/>
      <c r="J337" s="30"/>
      <c r="K337" s="30"/>
      <c r="L337" s="30"/>
      <c r="M337" s="30"/>
      <c r="N337" s="30"/>
      <c r="O337" s="30"/>
      <c r="P337" s="29"/>
      <c r="Q337" s="30"/>
      <c r="R337" s="29">
        <v>0.0</v>
      </c>
    </row>
    <row r="338">
      <c r="A338" s="30"/>
      <c r="B338" s="30"/>
      <c r="C338" s="30"/>
      <c r="D338" s="30" t="s">
        <v>835</v>
      </c>
      <c r="E338" s="30" t="s">
        <v>835</v>
      </c>
      <c r="F338" s="30"/>
      <c r="G338" s="30" t="s">
        <v>835</v>
      </c>
      <c r="H338" s="31"/>
      <c r="I338" s="30"/>
      <c r="J338" s="30"/>
      <c r="K338" s="30"/>
      <c r="L338" s="30"/>
      <c r="M338" s="30"/>
      <c r="N338" s="30"/>
      <c r="O338" s="30"/>
      <c r="P338" s="29"/>
      <c r="Q338" s="30"/>
      <c r="R338" s="29">
        <v>0.0</v>
      </c>
    </row>
    <row r="339">
      <c r="A339" s="30"/>
      <c r="B339" s="30"/>
      <c r="C339" s="30"/>
      <c r="D339" s="30" t="s">
        <v>835</v>
      </c>
      <c r="E339" s="30" t="s">
        <v>835</v>
      </c>
      <c r="F339" s="30"/>
      <c r="G339" s="30" t="s">
        <v>835</v>
      </c>
      <c r="H339" s="31"/>
      <c r="I339" s="30"/>
      <c r="J339" s="30"/>
      <c r="K339" s="30"/>
      <c r="L339" s="30"/>
      <c r="M339" s="30"/>
      <c r="N339" s="30"/>
      <c r="O339" s="30"/>
      <c r="P339" s="29"/>
      <c r="Q339" s="30"/>
      <c r="R339" s="29">
        <v>0.0</v>
      </c>
    </row>
    <row r="340">
      <c r="A340" s="30"/>
      <c r="B340" s="30"/>
      <c r="C340" s="30"/>
      <c r="D340" s="30" t="s">
        <v>835</v>
      </c>
      <c r="E340" s="30" t="s">
        <v>835</v>
      </c>
      <c r="F340" s="30"/>
      <c r="G340" s="30" t="s">
        <v>835</v>
      </c>
      <c r="H340" s="31"/>
      <c r="I340" s="30"/>
      <c r="J340" s="30"/>
      <c r="K340" s="30"/>
      <c r="L340" s="30"/>
      <c r="M340" s="30"/>
      <c r="N340" s="30"/>
      <c r="O340" s="30"/>
      <c r="P340" s="29"/>
      <c r="Q340" s="30"/>
      <c r="R340" s="29">
        <v>0.0</v>
      </c>
    </row>
    <row r="341">
      <c r="A341" s="30"/>
      <c r="B341" s="30"/>
      <c r="C341" s="30"/>
      <c r="D341" s="30" t="s">
        <v>835</v>
      </c>
      <c r="E341" s="30" t="s">
        <v>835</v>
      </c>
      <c r="F341" s="30"/>
      <c r="G341" s="30" t="s">
        <v>835</v>
      </c>
      <c r="H341" s="31"/>
      <c r="I341" s="30"/>
      <c r="J341" s="30"/>
      <c r="K341" s="30"/>
      <c r="L341" s="30"/>
      <c r="M341" s="30"/>
      <c r="N341" s="30"/>
      <c r="O341" s="30"/>
      <c r="P341" s="29"/>
      <c r="Q341" s="30"/>
      <c r="R341" s="29">
        <v>0.0</v>
      </c>
    </row>
    <row r="342">
      <c r="A342" s="30"/>
      <c r="B342" s="30"/>
      <c r="C342" s="30"/>
      <c r="D342" s="30" t="s">
        <v>835</v>
      </c>
      <c r="E342" s="30" t="s">
        <v>835</v>
      </c>
      <c r="F342" s="30"/>
      <c r="G342" s="30" t="s">
        <v>835</v>
      </c>
      <c r="H342" s="31"/>
      <c r="I342" s="30"/>
      <c r="J342" s="30"/>
      <c r="K342" s="30"/>
      <c r="L342" s="30"/>
      <c r="M342" s="30"/>
      <c r="N342" s="30"/>
      <c r="O342" s="30"/>
      <c r="P342" s="29"/>
      <c r="Q342" s="30"/>
      <c r="R342" s="29">
        <v>0.0</v>
      </c>
    </row>
    <row r="343">
      <c r="A343" s="30"/>
      <c r="B343" s="30"/>
      <c r="C343" s="30"/>
      <c r="D343" s="30" t="s">
        <v>835</v>
      </c>
      <c r="E343" s="30" t="s">
        <v>835</v>
      </c>
      <c r="F343" s="30"/>
      <c r="G343" s="30" t="s">
        <v>835</v>
      </c>
      <c r="H343" s="31"/>
      <c r="I343" s="30"/>
      <c r="J343" s="30"/>
      <c r="K343" s="30"/>
      <c r="L343" s="30"/>
      <c r="M343" s="30"/>
      <c r="N343" s="30"/>
      <c r="O343" s="30"/>
      <c r="P343" s="29"/>
      <c r="Q343" s="30"/>
      <c r="R343" s="29">
        <v>0.0</v>
      </c>
    </row>
    <row r="344">
      <c r="A344" s="30"/>
      <c r="B344" s="30"/>
      <c r="C344" s="30"/>
      <c r="D344" s="30" t="s">
        <v>835</v>
      </c>
      <c r="E344" s="30" t="s">
        <v>835</v>
      </c>
      <c r="F344" s="30"/>
      <c r="G344" s="30" t="s">
        <v>835</v>
      </c>
      <c r="H344" s="31"/>
      <c r="I344" s="30"/>
      <c r="J344" s="30"/>
      <c r="K344" s="30"/>
      <c r="L344" s="30"/>
      <c r="M344" s="30"/>
      <c r="N344" s="30"/>
      <c r="O344" s="30"/>
      <c r="P344" s="29"/>
      <c r="Q344" s="30"/>
      <c r="R344" s="29">
        <v>0.0</v>
      </c>
    </row>
    <row r="345">
      <c r="A345" s="30"/>
      <c r="B345" s="30"/>
      <c r="C345" s="30"/>
      <c r="D345" s="30" t="s">
        <v>835</v>
      </c>
      <c r="E345" s="30" t="s">
        <v>835</v>
      </c>
      <c r="F345" s="30"/>
      <c r="G345" s="30" t="s">
        <v>835</v>
      </c>
      <c r="H345" s="31"/>
      <c r="I345" s="30"/>
      <c r="J345" s="30"/>
      <c r="K345" s="30"/>
      <c r="L345" s="30"/>
      <c r="M345" s="30"/>
      <c r="N345" s="30"/>
      <c r="O345" s="30"/>
      <c r="P345" s="29"/>
      <c r="Q345" s="30"/>
      <c r="R345" s="29">
        <v>0.0</v>
      </c>
    </row>
    <row r="346">
      <c r="A346" s="30"/>
      <c r="B346" s="30"/>
      <c r="C346" s="30"/>
      <c r="D346" s="30" t="s">
        <v>835</v>
      </c>
      <c r="E346" s="30" t="s">
        <v>835</v>
      </c>
      <c r="F346" s="30"/>
      <c r="G346" s="30" t="s">
        <v>835</v>
      </c>
      <c r="H346" s="31"/>
      <c r="I346" s="30"/>
      <c r="J346" s="30"/>
      <c r="K346" s="30"/>
      <c r="L346" s="30"/>
      <c r="M346" s="30"/>
      <c r="N346" s="30"/>
      <c r="O346" s="30"/>
      <c r="P346" s="29"/>
      <c r="Q346" s="30"/>
      <c r="R346" s="29">
        <v>0.0</v>
      </c>
    </row>
    <row r="347">
      <c r="A347" s="30"/>
      <c r="B347" s="30"/>
      <c r="C347" s="30"/>
      <c r="D347" s="30" t="s">
        <v>835</v>
      </c>
      <c r="E347" s="30" t="s">
        <v>835</v>
      </c>
      <c r="F347" s="30"/>
      <c r="G347" s="30" t="s">
        <v>835</v>
      </c>
      <c r="H347" s="31"/>
      <c r="I347" s="30"/>
      <c r="J347" s="30"/>
      <c r="K347" s="30"/>
      <c r="L347" s="30"/>
      <c r="M347" s="30"/>
      <c r="N347" s="30"/>
      <c r="O347" s="30"/>
      <c r="P347" s="29"/>
      <c r="Q347" s="30"/>
      <c r="R347" s="29">
        <v>0.0</v>
      </c>
    </row>
    <row r="348">
      <c r="A348" s="30"/>
      <c r="B348" s="30"/>
      <c r="C348" s="30"/>
      <c r="D348" s="30" t="s">
        <v>835</v>
      </c>
      <c r="E348" s="30" t="s">
        <v>835</v>
      </c>
      <c r="F348" s="30"/>
      <c r="G348" s="30" t="s">
        <v>835</v>
      </c>
      <c r="H348" s="31"/>
      <c r="I348" s="30"/>
      <c r="J348" s="30"/>
      <c r="K348" s="30"/>
      <c r="L348" s="30"/>
      <c r="M348" s="30"/>
      <c r="N348" s="30"/>
      <c r="O348" s="30"/>
      <c r="P348" s="29"/>
      <c r="Q348" s="30"/>
      <c r="R348" s="29">
        <v>0.0</v>
      </c>
    </row>
    <row r="349">
      <c r="A349" s="30"/>
      <c r="B349" s="30"/>
      <c r="C349" s="30"/>
      <c r="D349" s="30" t="s">
        <v>835</v>
      </c>
      <c r="E349" s="30" t="s">
        <v>835</v>
      </c>
      <c r="F349" s="30"/>
      <c r="G349" s="30" t="s">
        <v>835</v>
      </c>
      <c r="H349" s="31"/>
      <c r="I349" s="30"/>
      <c r="J349" s="30"/>
      <c r="K349" s="30"/>
      <c r="L349" s="30"/>
      <c r="M349" s="30"/>
      <c r="N349" s="30"/>
      <c r="O349" s="30"/>
      <c r="P349" s="29"/>
      <c r="Q349" s="30"/>
      <c r="R349" s="29">
        <v>0.0</v>
      </c>
    </row>
    <row r="350">
      <c r="A350" s="30"/>
      <c r="B350" s="30"/>
      <c r="C350" s="30"/>
      <c r="D350" s="30" t="s">
        <v>835</v>
      </c>
      <c r="E350" s="30" t="s">
        <v>835</v>
      </c>
      <c r="F350" s="30"/>
      <c r="G350" s="30" t="s">
        <v>835</v>
      </c>
      <c r="H350" s="31"/>
      <c r="I350" s="30"/>
      <c r="J350" s="30"/>
      <c r="K350" s="30"/>
      <c r="L350" s="30"/>
      <c r="M350" s="30"/>
      <c r="N350" s="30"/>
      <c r="O350" s="30"/>
      <c r="P350" s="29"/>
      <c r="Q350" s="30"/>
      <c r="R350" s="29">
        <v>0.0</v>
      </c>
    </row>
    <row r="351">
      <c r="A351" s="30"/>
      <c r="B351" s="30"/>
      <c r="C351" s="30"/>
      <c r="D351" s="30" t="s">
        <v>835</v>
      </c>
      <c r="E351" s="30" t="s">
        <v>835</v>
      </c>
      <c r="F351" s="30"/>
      <c r="G351" s="30" t="s">
        <v>835</v>
      </c>
      <c r="H351" s="31"/>
      <c r="I351" s="30"/>
      <c r="J351" s="30"/>
      <c r="K351" s="30"/>
      <c r="L351" s="30"/>
      <c r="M351" s="30"/>
      <c r="N351" s="30"/>
      <c r="O351" s="30"/>
      <c r="P351" s="29"/>
      <c r="Q351" s="30"/>
      <c r="R351" s="29">
        <v>0.0</v>
      </c>
    </row>
    <row r="352">
      <c r="A352" s="30"/>
      <c r="B352" s="30"/>
      <c r="C352" s="30"/>
      <c r="D352" s="30" t="s">
        <v>835</v>
      </c>
      <c r="E352" s="30" t="s">
        <v>835</v>
      </c>
      <c r="F352" s="30"/>
      <c r="G352" s="30" t="s">
        <v>835</v>
      </c>
      <c r="H352" s="31"/>
      <c r="I352" s="30"/>
      <c r="J352" s="30"/>
      <c r="K352" s="30"/>
      <c r="L352" s="30"/>
      <c r="M352" s="30"/>
      <c r="N352" s="30"/>
      <c r="O352" s="30"/>
      <c r="P352" s="29"/>
      <c r="Q352" s="30"/>
      <c r="R352" s="29">
        <v>0.0</v>
      </c>
    </row>
    <row r="353">
      <c r="A353" s="30"/>
      <c r="B353" s="30"/>
      <c r="C353" s="30"/>
      <c r="D353" s="30" t="s">
        <v>835</v>
      </c>
      <c r="E353" s="30" t="s">
        <v>835</v>
      </c>
      <c r="F353" s="30"/>
      <c r="G353" s="30" t="s">
        <v>835</v>
      </c>
      <c r="H353" s="31"/>
      <c r="I353" s="30"/>
      <c r="J353" s="30"/>
      <c r="K353" s="30"/>
      <c r="L353" s="30"/>
      <c r="M353" s="30"/>
      <c r="N353" s="30"/>
      <c r="O353" s="30"/>
      <c r="P353" s="29"/>
      <c r="Q353" s="30"/>
      <c r="R353" s="29">
        <v>0.0</v>
      </c>
    </row>
    <row r="354">
      <c r="A354" s="30"/>
      <c r="B354" s="30"/>
      <c r="C354" s="30"/>
      <c r="D354" s="30" t="s">
        <v>835</v>
      </c>
      <c r="E354" s="30" t="s">
        <v>835</v>
      </c>
      <c r="F354" s="30"/>
      <c r="G354" s="30" t="s">
        <v>835</v>
      </c>
      <c r="H354" s="31"/>
      <c r="I354" s="30"/>
      <c r="J354" s="30"/>
      <c r="K354" s="30"/>
      <c r="L354" s="30"/>
      <c r="M354" s="30"/>
      <c r="N354" s="30"/>
      <c r="O354" s="30"/>
      <c r="P354" s="29"/>
      <c r="Q354" s="30"/>
      <c r="R354" s="29">
        <v>0.0</v>
      </c>
    </row>
    <row r="355">
      <c r="A355" s="30"/>
      <c r="B355" s="30"/>
      <c r="C355" s="30"/>
      <c r="D355" s="30" t="s">
        <v>835</v>
      </c>
      <c r="E355" s="30" t="s">
        <v>835</v>
      </c>
      <c r="F355" s="30"/>
      <c r="G355" s="30" t="s">
        <v>835</v>
      </c>
      <c r="H355" s="31"/>
      <c r="I355" s="30"/>
      <c r="J355" s="30"/>
      <c r="K355" s="30"/>
      <c r="L355" s="30"/>
      <c r="M355" s="30"/>
      <c r="N355" s="30"/>
      <c r="O355" s="30"/>
      <c r="P355" s="29"/>
      <c r="Q355" s="30"/>
      <c r="R355" s="29">
        <v>0.0</v>
      </c>
    </row>
    <row r="356">
      <c r="A356" s="30"/>
      <c r="B356" s="30"/>
      <c r="C356" s="30"/>
      <c r="D356" s="30" t="s">
        <v>835</v>
      </c>
      <c r="E356" s="30" t="s">
        <v>835</v>
      </c>
      <c r="F356" s="30"/>
      <c r="G356" s="30" t="s">
        <v>835</v>
      </c>
      <c r="H356" s="31"/>
      <c r="I356" s="30"/>
      <c r="J356" s="30"/>
      <c r="K356" s="30"/>
      <c r="L356" s="30"/>
      <c r="M356" s="30"/>
      <c r="N356" s="30"/>
      <c r="O356" s="30"/>
      <c r="P356" s="29"/>
      <c r="Q356" s="30"/>
      <c r="R356" s="29">
        <v>0.0</v>
      </c>
    </row>
    <row r="357">
      <c r="A357" s="30"/>
      <c r="B357" s="30"/>
      <c r="C357" s="30"/>
      <c r="D357" s="30" t="s">
        <v>835</v>
      </c>
      <c r="E357" s="30" t="s">
        <v>835</v>
      </c>
      <c r="F357" s="30"/>
      <c r="G357" s="30" t="s">
        <v>835</v>
      </c>
      <c r="H357" s="31"/>
      <c r="I357" s="30"/>
      <c r="J357" s="30"/>
      <c r="K357" s="30"/>
      <c r="L357" s="30"/>
      <c r="M357" s="30"/>
      <c r="N357" s="30"/>
      <c r="O357" s="30"/>
      <c r="P357" s="29"/>
      <c r="Q357" s="30"/>
      <c r="R357" s="29">
        <v>0.0</v>
      </c>
    </row>
    <row r="358">
      <c r="A358" s="30"/>
      <c r="B358" s="30"/>
      <c r="C358" s="30"/>
      <c r="D358" s="30" t="s">
        <v>835</v>
      </c>
      <c r="E358" s="30" t="s">
        <v>835</v>
      </c>
      <c r="F358" s="30"/>
      <c r="G358" s="30" t="s">
        <v>835</v>
      </c>
      <c r="H358" s="31"/>
      <c r="I358" s="30"/>
      <c r="J358" s="30"/>
      <c r="K358" s="30"/>
      <c r="L358" s="30"/>
      <c r="M358" s="30"/>
      <c r="N358" s="30"/>
      <c r="O358" s="30"/>
      <c r="P358" s="29"/>
      <c r="Q358" s="30"/>
      <c r="R358" s="29">
        <v>0.0</v>
      </c>
    </row>
    <row r="359">
      <c r="A359" s="30"/>
      <c r="B359" s="30"/>
      <c r="C359" s="30"/>
      <c r="D359" s="30" t="s">
        <v>835</v>
      </c>
      <c r="E359" s="30" t="s">
        <v>835</v>
      </c>
      <c r="F359" s="30"/>
      <c r="G359" s="30" t="s">
        <v>835</v>
      </c>
      <c r="H359" s="31"/>
      <c r="I359" s="30"/>
      <c r="J359" s="30"/>
      <c r="K359" s="30"/>
      <c r="L359" s="30"/>
      <c r="M359" s="30"/>
      <c r="N359" s="30"/>
      <c r="O359" s="30"/>
      <c r="P359" s="29"/>
      <c r="Q359" s="30"/>
      <c r="R359" s="29">
        <v>0.0</v>
      </c>
    </row>
    <row r="360">
      <c r="A360" s="30"/>
      <c r="B360" s="30"/>
      <c r="C360" s="30"/>
      <c r="D360" s="30" t="s">
        <v>835</v>
      </c>
      <c r="E360" s="30" t="s">
        <v>835</v>
      </c>
      <c r="F360" s="30"/>
      <c r="G360" s="30" t="s">
        <v>835</v>
      </c>
      <c r="H360" s="31"/>
      <c r="I360" s="30"/>
      <c r="J360" s="30"/>
      <c r="K360" s="30"/>
      <c r="L360" s="30"/>
      <c r="M360" s="30"/>
      <c r="N360" s="30"/>
      <c r="O360" s="30"/>
      <c r="P360" s="29"/>
      <c r="Q360" s="30"/>
      <c r="R360" s="29">
        <v>0.0</v>
      </c>
    </row>
    <row r="361">
      <c r="A361" s="30"/>
      <c r="B361" s="30"/>
      <c r="C361" s="30"/>
      <c r="D361" s="30" t="s">
        <v>835</v>
      </c>
      <c r="E361" s="30" t="s">
        <v>835</v>
      </c>
      <c r="F361" s="30"/>
      <c r="G361" s="30" t="s">
        <v>835</v>
      </c>
      <c r="H361" s="31"/>
      <c r="I361" s="30"/>
      <c r="J361" s="30"/>
      <c r="K361" s="30"/>
      <c r="L361" s="30"/>
      <c r="M361" s="30"/>
      <c r="N361" s="30"/>
      <c r="O361" s="30"/>
      <c r="P361" s="29"/>
      <c r="Q361" s="30"/>
      <c r="R361" s="29">
        <v>0.0</v>
      </c>
    </row>
    <row r="362">
      <c r="A362" s="30"/>
      <c r="B362" s="30"/>
      <c r="C362" s="30"/>
      <c r="D362" s="30" t="s">
        <v>835</v>
      </c>
      <c r="E362" s="30" t="s">
        <v>835</v>
      </c>
      <c r="F362" s="30"/>
      <c r="G362" s="30" t="s">
        <v>835</v>
      </c>
      <c r="H362" s="31"/>
      <c r="I362" s="30"/>
      <c r="J362" s="30"/>
      <c r="K362" s="30"/>
      <c r="L362" s="30"/>
      <c r="M362" s="30"/>
      <c r="N362" s="30"/>
      <c r="O362" s="30"/>
      <c r="P362" s="29"/>
      <c r="Q362" s="30"/>
      <c r="R362" s="29">
        <v>0.0</v>
      </c>
    </row>
    <row r="363">
      <c r="A363" s="30"/>
      <c r="B363" s="30"/>
      <c r="C363" s="30"/>
      <c r="D363" s="30" t="s">
        <v>835</v>
      </c>
      <c r="E363" s="30" t="s">
        <v>835</v>
      </c>
      <c r="F363" s="30"/>
      <c r="G363" s="30" t="s">
        <v>835</v>
      </c>
      <c r="H363" s="31"/>
      <c r="I363" s="30"/>
      <c r="J363" s="30"/>
      <c r="K363" s="30"/>
      <c r="L363" s="30"/>
      <c r="M363" s="30"/>
      <c r="N363" s="30"/>
      <c r="O363" s="30"/>
      <c r="P363" s="29"/>
      <c r="Q363" s="30"/>
      <c r="R363" s="29">
        <v>0.0</v>
      </c>
    </row>
    <row r="364">
      <c r="A364" s="30"/>
      <c r="B364" s="30"/>
      <c r="C364" s="30"/>
      <c r="D364" s="30" t="s">
        <v>835</v>
      </c>
      <c r="E364" s="30" t="s">
        <v>835</v>
      </c>
      <c r="F364" s="30"/>
      <c r="G364" s="30" t="s">
        <v>835</v>
      </c>
      <c r="H364" s="31"/>
      <c r="I364" s="30"/>
      <c r="J364" s="30"/>
      <c r="K364" s="30"/>
      <c r="L364" s="30"/>
      <c r="M364" s="30"/>
      <c r="N364" s="30"/>
      <c r="O364" s="30"/>
      <c r="P364" s="29"/>
      <c r="Q364" s="30"/>
      <c r="R364" s="29">
        <v>0.0</v>
      </c>
    </row>
    <row r="365">
      <c r="A365" s="30"/>
      <c r="B365" s="30"/>
      <c r="C365" s="30"/>
      <c r="D365" s="30" t="s">
        <v>835</v>
      </c>
      <c r="E365" s="30" t="s">
        <v>835</v>
      </c>
      <c r="F365" s="30"/>
      <c r="G365" s="30" t="s">
        <v>835</v>
      </c>
      <c r="H365" s="31"/>
      <c r="I365" s="30"/>
      <c r="J365" s="30"/>
      <c r="K365" s="30"/>
      <c r="L365" s="30"/>
      <c r="M365" s="30"/>
      <c r="N365" s="30"/>
      <c r="O365" s="30"/>
      <c r="P365" s="29"/>
      <c r="Q365" s="30"/>
      <c r="R365" s="29">
        <v>0.0</v>
      </c>
    </row>
    <row r="366">
      <c r="A366" s="30"/>
      <c r="B366" s="30"/>
      <c r="C366" s="30"/>
      <c r="D366" s="30" t="s">
        <v>835</v>
      </c>
      <c r="E366" s="30" t="s">
        <v>835</v>
      </c>
      <c r="F366" s="30"/>
      <c r="G366" s="30" t="s">
        <v>835</v>
      </c>
      <c r="H366" s="31"/>
      <c r="I366" s="30"/>
      <c r="J366" s="30"/>
      <c r="K366" s="30"/>
      <c r="L366" s="30"/>
      <c r="M366" s="30"/>
      <c r="N366" s="30"/>
      <c r="O366" s="30"/>
      <c r="P366" s="29"/>
      <c r="Q366" s="30"/>
      <c r="R366" s="29">
        <v>0.0</v>
      </c>
    </row>
    <row r="367">
      <c r="A367" s="30"/>
      <c r="B367" s="30"/>
      <c r="C367" s="30"/>
      <c r="D367" s="30" t="s">
        <v>835</v>
      </c>
      <c r="E367" s="30" t="s">
        <v>835</v>
      </c>
      <c r="F367" s="30"/>
      <c r="G367" s="30" t="s">
        <v>835</v>
      </c>
      <c r="H367" s="31"/>
      <c r="I367" s="30"/>
      <c r="J367" s="30"/>
      <c r="K367" s="30"/>
      <c r="L367" s="30"/>
      <c r="M367" s="30"/>
      <c r="N367" s="30"/>
      <c r="O367" s="30"/>
      <c r="P367" s="29"/>
      <c r="Q367" s="30"/>
      <c r="R367" s="29">
        <v>0.0</v>
      </c>
    </row>
    <row r="368">
      <c r="A368" s="30"/>
      <c r="B368" s="30"/>
      <c r="C368" s="30"/>
      <c r="D368" s="30" t="s">
        <v>835</v>
      </c>
      <c r="E368" s="30" t="s">
        <v>835</v>
      </c>
      <c r="F368" s="30"/>
      <c r="G368" s="30" t="s">
        <v>835</v>
      </c>
      <c r="H368" s="31"/>
      <c r="I368" s="30"/>
      <c r="J368" s="30"/>
      <c r="K368" s="30"/>
      <c r="L368" s="30"/>
      <c r="M368" s="30"/>
      <c r="N368" s="30"/>
      <c r="O368" s="30"/>
      <c r="P368" s="29"/>
      <c r="Q368" s="30"/>
      <c r="R368" s="29">
        <v>0.0</v>
      </c>
    </row>
    <row r="369">
      <c r="A369" s="30"/>
      <c r="B369" s="30"/>
      <c r="C369" s="30"/>
      <c r="D369" s="30" t="s">
        <v>835</v>
      </c>
      <c r="E369" s="30" t="s">
        <v>835</v>
      </c>
      <c r="F369" s="30"/>
      <c r="G369" s="30" t="s">
        <v>835</v>
      </c>
      <c r="H369" s="31"/>
      <c r="I369" s="30"/>
      <c r="J369" s="30"/>
      <c r="K369" s="30"/>
      <c r="L369" s="30"/>
      <c r="M369" s="30"/>
      <c r="N369" s="30"/>
      <c r="O369" s="30"/>
      <c r="P369" s="29"/>
      <c r="Q369" s="30"/>
      <c r="R369" s="29">
        <v>0.0</v>
      </c>
    </row>
    <row r="370">
      <c r="A370" s="30"/>
      <c r="B370" s="30"/>
      <c r="C370" s="30"/>
      <c r="D370" s="30" t="s">
        <v>835</v>
      </c>
      <c r="E370" s="30" t="s">
        <v>835</v>
      </c>
      <c r="F370" s="30"/>
      <c r="G370" s="30" t="s">
        <v>835</v>
      </c>
      <c r="H370" s="31"/>
      <c r="I370" s="30"/>
      <c r="J370" s="30"/>
      <c r="K370" s="30"/>
      <c r="L370" s="30"/>
      <c r="M370" s="30"/>
      <c r="N370" s="30"/>
      <c r="O370" s="30"/>
      <c r="P370" s="29"/>
      <c r="Q370" s="30"/>
      <c r="R370" s="29">
        <v>0.0</v>
      </c>
    </row>
    <row r="371">
      <c r="A371" s="30"/>
      <c r="B371" s="30"/>
      <c r="C371" s="30"/>
      <c r="D371" s="30" t="s">
        <v>835</v>
      </c>
      <c r="E371" s="30" t="s">
        <v>835</v>
      </c>
      <c r="F371" s="30"/>
      <c r="G371" s="30" t="s">
        <v>835</v>
      </c>
      <c r="H371" s="31"/>
      <c r="I371" s="30"/>
      <c r="J371" s="30"/>
      <c r="K371" s="30"/>
      <c r="L371" s="30"/>
      <c r="M371" s="30"/>
      <c r="N371" s="30"/>
      <c r="O371" s="30"/>
      <c r="P371" s="29"/>
      <c r="Q371" s="30"/>
      <c r="R371" s="29">
        <v>0.0</v>
      </c>
    </row>
    <row r="372">
      <c r="A372" s="30"/>
      <c r="B372" s="30"/>
      <c r="C372" s="30"/>
      <c r="D372" s="30" t="s">
        <v>835</v>
      </c>
      <c r="E372" s="30" t="s">
        <v>835</v>
      </c>
      <c r="F372" s="30"/>
      <c r="G372" s="30" t="s">
        <v>835</v>
      </c>
      <c r="H372" s="31"/>
      <c r="I372" s="30"/>
      <c r="J372" s="30"/>
      <c r="K372" s="30"/>
      <c r="L372" s="30"/>
      <c r="M372" s="30"/>
      <c r="N372" s="30"/>
      <c r="O372" s="30"/>
      <c r="P372" s="29"/>
      <c r="Q372" s="30"/>
      <c r="R372" s="29">
        <v>0.0</v>
      </c>
    </row>
    <row r="373">
      <c r="A373" s="30"/>
      <c r="B373" s="30"/>
      <c r="C373" s="30"/>
      <c r="D373" s="30" t="s">
        <v>835</v>
      </c>
      <c r="E373" s="30" t="s">
        <v>835</v>
      </c>
      <c r="F373" s="30"/>
      <c r="G373" s="30" t="s">
        <v>835</v>
      </c>
      <c r="H373" s="31"/>
      <c r="I373" s="30"/>
      <c r="J373" s="30"/>
      <c r="K373" s="30"/>
      <c r="L373" s="30"/>
      <c r="M373" s="30"/>
      <c r="N373" s="30"/>
      <c r="O373" s="30"/>
      <c r="P373" s="29"/>
      <c r="Q373" s="30"/>
      <c r="R373" s="29">
        <v>0.0</v>
      </c>
    </row>
    <row r="374">
      <c r="A374" s="30"/>
      <c r="B374" s="30"/>
      <c r="C374" s="30"/>
      <c r="D374" s="30" t="s">
        <v>835</v>
      </c>
      <c r="E374" s="30" t="s">
        <v>835</v>
      </c>
      <c r="F374" s="30"/>
      <c r="G374" s="30" t="s">
        <v>835</v>
      </c>
      <c r="H374" s="31"/>
      <c r="I374" s="30"/>
      <c r="J374" s="30"/>
      <c r="K374" s="30"/>
      <c r="L374" s="30"/>
      <c r="M374" s="30"/>
      <c r="N374" s="30"/>
      <c r="O374" s="30"/>
      <c r="P374" s="29"/>
      <c r="Q374" s="30"/>
      <c r="R374" s="29">
        <v>0.0</v>
      </c>
    </row>
    <row r="375">
      <c r="A375" s="30"/>
      <c r="B375" s="30"/>
      <c r="C375" s="30"/>
      <c r="D375" s="30" t="s">
        <v>835</v>
      </c>
      <c r="E375" s="30" t="s">
        <v>835</v>
      </c>
      <c r="F375" s="30"/>
      <c r="G375" s="30" t="s">
        <v>835</v>
      </c>
      <c r="H375" s="31"/>
      <c r="I375" s="30"/>
      <c r="J375" s="30"/>
      <c r="K375" s="30"/>
      <c r="L375" s="30"/>
      <c r="M375" s="30"/>
      <c r="N375" s="30"/>
      <c r="O375" s="30"/>
      <c r="P375" s="29"/>
      <c r="Q375" s="30"/>
      <c r="R375" s="29">
        <v>0.0</v>
      </c>
    </row>
    <row r="376">
      <c r="A376" s="30"/>
      <c r="B376" s="30"/>
      <c r="C376" s="30"/>
      <c r="D376" s="30" t="s">
        <v>835</v>
      </c>
      <c r="E376" s="30" t="s">
        <v>835</v>
      </c>
      <c r="F376" s="30"/>
      <c r="G376" s="30" t="s">
        <v>835</v>
      </c>
      <c r="H376" s="31"/>
      <c r="I376" s="30"/>
      <c r="J376" s="30"/>
      <c r="K376" s="30"/>
      <c r="L376" s="30"/>
      <c r="M376" s="30"/>
      <c r="N376" s="30"/>
      <c r="O376" s="30"/>
      <c r="P376" s="29"/>
      <c r="Q376" s="30"/>
      <c r="R376" s="29">
        <v>0.0</v>
      </c>
    </row>
    <row r="377">
      <c r="A377" s="30"/>
      <c r="B377" s="30"/>
      <c r="C377" s="30"/>
      <c r="D377" s="30" t="s">
        <v>835</v>
      </c>
      <c r="E377" s="30" t="s">
        <v>835</v>
      </c>
      <c r="F377" s="30"/>
      <c r="G377" s="30" t="s">
        <v>835</v>
      </c>
      <c r="H377" s="31"/>
      <c r="I377" s="30"/>
      <c r="J377" s="30"/>
      <c r="K377" s="30"/>
      <c r="L377" s="30"/>
      <c r="M377" s="30"/>
      <c r="N377" s="30"/>
      <c r="O377" s="30"/>
      <c r="P377" s="29"/>
      <c r="Q377" s="30"/>
      <c r="R377" s="29">
        <v>0.0</v>
      </c>
    </row>
    <row r="378">
      <c r="A378" s="30"/>
      <c r="B378" s="30"/>
      <c r="C378" s="30"/>
      <c r="D378" s="30" t="s">
        <v>835</v>
      </c>
      <c r="E378" s="30" t="s">
        <v>835</v>
      </c>
      <c r="F378" s="30"/>
      <c r="G378" s="30" t="s">
        <v>835</v>
      </c>
      <c r="H378" s="31"/>
      <c r="I378" s="30"/>
      <c r="J378" s="30"/>
      <c r="K378" s="30"/>
      <c r="L378" s="30"/>
      <c r="M378" s="30"/>
      <c r="N378" s="30"/>
      <c r="O378" s="30"/>
      <c r="P378" s="29"/>
      <c r="Q378" s="30"/>
      <c r="R378" s="29">
        <v>0.0</v>
      </c>
    </row>
    <row r="379">
      <c r="A379" s="30"/>
      <c r="B379" s="30"/>
      <c r="C379" s="30"/>
      <c r="D379" s="30" t="s">
        <v>835</v>
      </c>
      <c r="E379" s="30" t="s">
        <v>835</v>
      </c>
      <c r="F379" s="30"/>
      <c r="G379" s="30" t="s">
        <v>835</v>
      </c>
      <c r="H379" s="31"/>
      <c r="I379" s="30"/>
      <c r="J379" s="30"/>
      <c r="K379" s="30"/>
      <c r="L379" s="30"/>
      <c r="M379" s="30"/>
      <c r="N379" s="30"/>
      <c r="O379" s="30"/>
      <c r="P379" s="29"/>
      <c r="Q379" s="30"/>
      <c r="R379" s="29">
        <v>0.0</v>
      </c>
    </row>
    <row r="380">
      <c r="A380" s="30"/>
      <c r="B380" s="30"/>
      <c r="C380" s="30"/>
      <c r="D380" s="30" t="s">
        <v>835</v>
      </c>
      <c r="E380" s="30" t="s">
        <v>835</v>
      </c>
      <c r="F380" s="30"/>
      <c r="G380" s="30" t="s">
        <v>835</v>
      </c>
      <c r="H380" s="31"/>
      <c r="I380" s="30"/>
      <c r="J380" s="30"/>
      <c r="K380" s="30"/>
      <c r="L380" s="30"/>
      <c r="M380" s="30"/>
      <c r="N380" s="30"/>
      <c r="O380" s="30"/>
      <c r="P380" s="29"/>
      <c r="Q380" s="30"/>
      <c r="R380" s="29">
        <v>0.0</v>
      </c>
    </row>
    <row r="381">
      <c r="A381" s="30"/>
      <c r="B381" s="30"/>
      <c r="C381" s="30"/>
      <c r="D381" s="30" t="s">
        <v>835</v>
      </c>
      <c r="E381" s="30" t="s">
        <v>835</v>
      </c>
      <c r="F381" s="30"/>
      <c r="G381" s="30" t="s">
        <v>835</v>
      </c>
      <c r="H381" s="31"/>
      <c r="I381" s="30"/>
      <c r="J381" s="30"/>
      <c r="K381" s="30"/>
      <c r="L381" s="30"/>
      <c r="M381" s="30"/>
      <c r="N381" s="30"/>
      <c r="O381" s="30"/>
      <c r="P381" s="29"/>
      <c r="Q381" s="30"/>
      <c r="R381" s="29">
        <v>0.0</v>
      </c>
    </row>
    <row r="382">
      <c r="A382" s="30"/>
      <c r="B382" s="30"/>
      <c r="C382" s="30"/>
      <c r="D382" s="30" t="s">
        <v>835</v>
      </c>
      <c r="E382" s="30" t="s">
        <v>835</v>
      </c>
      <c r="F382" s="30"/>
      <c r="G382" s="30" t="s">
        <v>835</v>
      </c>
      <c r="H382" s="31"/>
      <c r="I382" s="30"/>
      <c r="J382" s="30"/>
      <c r="K382" s="30"/>
      <c r="L382" s="30"/>
      <c r="M382" s="30"/>
      <c r="N382" s="30"/>
      <c r="O382" s="30"/>
      <c r="P382" s="29"/>
      <c r="Q382" s="30"/>
      <c r="R382" s="29">
        <v>0.0</v>
      </c>
    </row>
    <row r="383">
      <c r="A383" s="30"/>
      <c r="B383" s="30"/>
      <c r="C383" s="30"/>
      <c r="D383" s="30" t="s">
        <v>835</v>
      </c>
      <c r="E383" s="30" t="s">
        <v>835</v>
      </c>
      <c r="F383" s="30"/>
      <c r="G383" s="30" t="s">
        <v>835</v>
      </c>
      <c r="H383" s="31"/>
      <c r="I383" s="30"/>
      <c r="J383" s="30"/>
      <c r="K383" s="30"/>
      <c r="L383" s="30"/>
      <c r="M383" s="30"/>
      <c r="N383" s="30"/>
      <c r="O383" s="30"/>
      <c r="P383" s="29"/>
      <c r="Q383" s="30"/>
      <c r="R383" s="29">
        <v>0.0</v>
      </c>
    </row>
    <row r="384">
      <c r="A384" s="30"/>
      <c r="B384" s="30"/>
      <c r="C384" s="30"/>
      <c r="D384" s="30" t="s">
        <v>835</v>
      </c>
      <c r="E384" s="30" t="s">
        <v>835</v>
      </c>
      <c r="F384" s="30"/>
      <c r="G384" s="30" t="s">
        <v>835</v>
      </c>
      <c r="H384" s="31"/>
      <c r="I384" s="30"/>
      <c r="J384" s="30"/>
      <c r="K384" s="30"/>
      <c r="L384" s="30"/>
      <c r="M384" s="30"/>
      <c r="N384" s="30"/>
      <c r="O384" s="30"/>
      <c r="P384" s="29"/>
      <c r="Q384" s="30"/>
      <c r="R384" s="29">
        <v>0.0</v>
      </c>
    </row>
    <row r="385">
      <c r="A385" s="30"/>
      <c r="B385" s="30"/>
      <c r="C385" s="30"/>
      <c r="D385" s="30" t="s">
        <v>835</v>
      </c>
      <c r="E385" s="30" t="s">
        <v>835</v>
      </c>
      <c r="F385" s="30"/>
      <c r="G385" s="30" t="s">
        <v>835</v>
      </c>
      <c r="H385" s="31"/>
      <c r="I385" s="30"/>
      <c r="J385" s="30"/>
      <c r="K385" s="30"/>
      <c r="L385" s="30"/>
      <c r="M385" s="30"/>
      <c r="N385" s="30"/>
      <c r="O385" s="30"/>
      <c r="P385" s="29"/>
      <c r="Q385" s="30"/>
      <c r="R385" s="29">
        <v>0.0</v>
      </c>
    </row>
    <row r="386">
      <c r="A386" s="30"/>
      <c r="B386" s="30"/>
      <c r="C386" s="30"/>
      <c r="D386" s="30" t="s">
        <v>835</v>
      </c>
      <c r="E386" s="30" t="s">
        <v>835</v>
      </c>
      <c r="F386" s="30"/>
      <c r="G386" s="30" t="s">
        <v>835</v>
      </c>
      <c r="H386" s="31"/>
      <c r="I386" s="30"/>
      <c r="J386" s="30"/>
      <c r="K386" s="30"/>
      <c r="L386" s="30"/>
      <c r="M386" s="30"/>
      <c r="N386" s="30"/>
      <c r="O386" s="30"/>
      <c r="P386" s="29"/>
      <c r="Q386" s="30"/>
      <c r="R386" s="29">
        <v>0.0</v>
      </c>
    </row>
    <row r="387">
      <c r="A387" s="30"/>
      <c r="B387" s="30"/>
      <c r="C387" s="30"/>
      <c r="D387" s="30" t="s">
        <v>835</v>
      </c>
      <c r="E387" s="30" t="s">
        <v>835</v>
      </c>
      <c r="F387" s="30"/>
      <c r="G387" s="30" t="s">
        <v>835</v>
      </c>
      <c r="H387" s="31"/>
      <c r="I387" s="30"/>
      <c r="J387" s="30"/>
      <c r="K387" s="30"/>
      <c r="L387" s="30"/>
      <c r="M387" s="30"/>
      <c r="N387" s="30"/>
      <c r="O387" s="30"/>
      <c r="P387" s="29"/>
      <c r="Q387" s="30"/>
      <c r="R387" s="29">
        <v>0.0</v>
      </c>
    </row>
    <row r="388">
      <c r="A388" s="30"/>
      <c r="B388" s="30"/>
      <c r="C388" s="30"/>
      <c r="D388" s="30" t="s">
        <v>835</v>
      </c>
      <c r="E388" s="30" t="s">
        <v>835</v>
      </c>
      <c r="F388" s="30"/>
      <c r="G388" s="30" t="s">
        <v>835</v>
      </c>
      <c r="H388" s="31"/>
      <c r="I388" s="30"/>
      <c r="J388" s="30"/>
      <c r="K388" s="30"/>
      <c r="L388" s="30"/>
      <c r="M388" s="30"/>
      <c r="N388" s="30"/>
      <c r="O388" s="30"/>
      <c r="P388" s="29"/>
      <c r="Q388" s="30"/>
      <c r="R388" s="29">
        <v>0.0</v>
      </c>
    </row>
    <row r="389">
      <c r="A389" s="30"/>
      <c r="B389" s="30"/>
      <c r="C389" s="30"/>
      <c r="D389" s="30" t="s">
        <v>835</v>
      </c>
      <c r="E389" s="30" t="s">
        <v>835</v>
      </c>
      <c r="F389" s="30"/>
      <c r="G389" s="30" t="s">
        <v>835</v>
      </c>
      <c r="H389" s="31"/>
      <c r="I389" s="30"/>
      <c r="J389" s="30"/>
      <c r="K389" s="30"/>
      <c r="L389" s="30"/>
      <c r="M389" s="30"/>
      <c r="N389" s="30"/>
      <c r="O389" s="30"/>
      <c r="P389" s="29"/>
      <c r="Q389" s="30"/>
      <c r="R389" s="29">
        <v>0.0</v>
      </c>
    </row>
    <row r="390">
      <c r="A390" s="30"/>
      <c r="B390" s="30"/>
      <c r="C390" s="30"/>
      <c r="D390" s="30" t="s">
        <v>835</v>
      </c>
      <c r="E390" s="30" t="s">
        <v>835</v>
      </c>
      <c r="F390" s="30"/>
      <c r="G390" s="30" t="s">
        <v>835</v>
      </c>
      <c r="H390" s="31"/>
      <c r="I390" s="30"/>
      <c r="J390" s="30"/>
      <c r="K390" s="30"/>
      <c r="L390" s="30"/>
      <c r="M390" s="30"/>
      <c r="N390" s="30"/>
      <c r="O390" s="30"/>
      <c r="P390" s="29"/>
      <c r="Q390" s="30"/>
      <c r="R390" s="29">
        <v>0.0</v>
      </c>
    </row>
    <row r="391">
      <c r="A391" s="30"/>
      <c r="B391" s="30"/>
      <c r="C391" s="30"/>
      <c r="D391" s="30" t="s">
        <v>835</v>
      </c>
      <c r="E391" s="30" t="s">
        <v>835</v>
      </c>
      <c r="F391" s="30"/>
      <c r="G391" s="30" t="s">
        <v>835</v>
      </c>
      <c r="H391" s="31"/>
      <c r="I391" s="30"/>
      <c r="J391" s="30"/>
      <c r="K391" s="30"/>
      <c r="L391" s="30"/>
      <c r="M391" s="30"/>
      <c r="N391" s="30"/>
      <c r="O391" s="30"/>
      <c r="P391" s="29"/>
      <c r="Q391" s="30"/>
      <c r="R391" s="29">
        <v>0.0</v>
      </c>
    </row>
    <row r="392">
      <c r="A392" s="30"/>
      <c r="B392" s="30"/>
      <c r="C392" s="30"/>
      <c r="D392" s="30" t="s">
        <v>835</v>
      </c>
      <c r="E392" s="30" t="s">
        <v>835</v>
      </c>
      <c r="F392" s="30"/>
      <c r="G392" s="30" t="s">
        <v>835</v>
      </c>
      <c r="H392" s="31"/>
      <c r="I392" s="30"/>
      <c r="J392" s="30"/>
      <c r="K392" s="30"/>
      <c r="L392" s="30"/>
      <c r="M392" s="30"/>
      <c r="N392" s="30"/>
      <c r="O392" s="30"/>
      <c r="P392" s="29"/>
      <c r="Q392" s="30"/>
      <c r="R392" s="29">
        <v>0.0</v>
      </c>
    </row>
    <row r="393">
      <c r="A393" s="30"/>
      <c r="B393" s="30"/>
      <c r="C393" s="30"/>
      <c r="D393" s="30" t="s">
        <v>835</v>
      </c>
      <c r="E393" s="30" t="s">
        <v>835</v>
      </c>
      <c r="F393" s="30"/>
      <c r="G393" s="30" t="s">
        <v>835</v>
      </c>
      <c r="H393" s="31"/>
      <c r="I393" s="30"/>
      <c r="J393" s="30"/>
      <c r="K393" s="30"/>
      <c r="L393" s="30"/>
      <c r="M393" s="30"/>
      <c r="N393" s="30"/>
      <c r="O393" s="30"/>
      <c r="P393" s="29"/>
      <c r="Q393" s="30"/>
      <c r="R393" s="29">
        <v>0.0</v>
      </c>
    </row>
    <row r="394">
      <c r="A394" s="30"/>
      <c r="B394" s="30"/>
      <c r="C394" s="30"/>
      <c r="D394" s="30" t="s">
        <v>835</v>
      </c>
      <c r="E394" s="30" t="s">
        <v>835</v>
      </c>
      <c r="F394" s="30"/>
      <c r="G394" s="30" t="s">
        <v>835</v>
      </c>
      <c r="H394" s="31"/>
      <c r="I394" s="30"/>
      <c r="J394" s="30"/>
      <c r="K394" s="30"/>
      <c r="L394" s="30"/>
      <c r="M394" s="30"/>
      <c r="N394" s="30"/>
      <c r="O394" s="30"/>
      <c r="P394" s="29"/>
      <c r="Q394" s="30"/>
      <c r="R394" s="29">
        <v>0.0</v>
      </c>
    </row>
    <row r="395">
      <c r="A395" s="30"/>
      <c r="B395" s="30"/>
      <c r="C395" s="30"/>
      <c r="D395" s="30" t="s">
        <v>835</v>
      </c>
      <c r="E395" s="30" t="s">
        <v>835</v>
      </c>
      <c r="F395" s="30"/>
      <c r="G395" s="30" t="s">
        <v>835</v>
      </c>
      <c r="H395" s="31"/>
      <c r="I395" s="30"/>
      <c r="J395" s="30"/>
      <c r="K395" s="30"/>
      <c r="L395" s="30"/>
      <c r="M395" s="30"/>
      <c r="N395" s="30"/>
      <c r="O395" s="30"/>
      <c r="P395" s="29"/>
      <c r="Q395" s="30"/>
      <c r="R395" s="29">
        <v>0.0</v>
      </c>
    </row>
    <row r="396">
      <c r="A396" s="30"/>
      <c r="B396" s="30"/>
      <c r="C396" s="30"/>
      <c r="D396" s="30" t="s">
        <v>835</v>
      </c>
      <c r="E396" s="30" t="s">
        <v>835</v>
      </c>
      <c r="F396" s="30"/>
      <c r="G396" s="30" t="s">
        <v>835</v>
      </c>
      <c r="H396" s="31"/>
      <c r="I396" s="30"/>
      <c r="J396" s="30"/>
      <c r="K396" s="30"/>
      <c r="L396" s="30"/>
      <c r="M396" s="30"/>
      <c r="N396" s="30"/>
      <c r="O396" s="30"/>
      <c r="P396" s="29"/>
      <c r="Q396" s="30"/>
      <c r="R396" s="29">
        <v>0.0</v>
      </c>
    </row>
    <row r="397">
      <c r="A397" s="30"/>
      <c r="B397" s="30"/>
      <c r="C397" s="30"/>
      <c r="D397" s="30" t="s">
        <v>835</v>
      </c>
      <c r="E397" s="30" t="s">
        <v>835</v>
      </c>
      <c r="F397" s="30"/>
      <c r="G397" s="30" t="s">
        <v>835</v>
      </c>
      <c r="H397" s="31"/>
      <c r="I397" s="30"/>
      <c r="J397" s="30"/>
      <c r="K397" s="30"/>
      <c r="L397" s="30"/>
      <c r="M397" s="30"/>
      <c r="N397" s="30"/>
      <c r="O397" s="30"/>
      <c r="P397" s="29"/>
      <c r="Q397" s="30"/>
      <c r="R397" s="29">
        <v>0.0</v>
      </c>
    </row>
    <row r="398">
      <c r="A398" s="30"/>
      <c r="B398" s="30"/>
      <c r="C398" s="30"/>
      <c r="D398" s="30" t="s">
        <v>835</v>
      </c>
      <c r="E398" s="30" t="s">
        <v>835</v>
      </c>
      <c r="F398" s="30"/>
      <c r="G398" s="30" t="s">
        <v>835</v>
      </c>
      <c r="H398" s="31"/>
      <c r="I398" s="30"/>
      <c r="J398" s="30"/>
      <c r="K398" s="30"/>
      <c r="L398" s="30"/>
      <c r="M398" s="30"/>
      <c r="N398" s="30"/>
      <c r="O398" s="30"/>
      <c r="P398" s="29"/>
      <c r="Q398" s="30"/>
      <c r="R398" s="29">
        <v>0.0</v>
      </c>
    </row>
    <row r="399">
      <c r="A399" s="30"/>
      <c r="B399" s="30"/>
      <c r="C399" s="30"/>
      <c r="D399" s="30" t="s">
        <v>835</v>
      </c>
      <c r="E399" s="30" t="s">
        <v>835</v>
      </c>
      <c r="F399" s="30"/>
      <c r="G399" s="30" t="s">
        <v>835</v>
      </c>
      <c r="H399" s="31"/>
      <c r="I399" s="30"/>
      <c r="J399" s="30"/>
      <c r="K399" s="30"/>
      <c r="L399" s="30"/>
      <c r="M399" s="30"/>
      <c r="N399" s="30"/>
      <c r="O399" s="30"/>
      <c r="P399" s="29"/>
      <c r="Q399" s="30"/>
      <c r="R399" s="29">
        <v>0.0</v>
      </c>
    </row>
    <row r="400">
      <c r="A400" s="30"/>
      <c r="B400" s="30"/>
      <c r="C400" s="30"/>
      <c r="D400" s="30" t="s">
        <v>835</v>
      </c>
      <c r="E400" s="30" t="s">
        <v>835</v>
      </c>
      <c r="F400" s="30"/>
      <c r="G400" s="30" t="s">
        <v>835</v>
      </c>
      <c r="H400" s="31"/>
      <c r="I400" s="30"/>
      <c r="J400" s="30"/>
      <c r="K400" s="30"/>
      <c r="L400" s="30"/>
      <c r="M400" s="30"/>
      <c r="N400" s="30"/>
      <c r="O400" s="30"/>
      <c r="P400" s="29"/>
      <c r="Q400" s="30"/>
      <c r="R400" s="29">
        <v>0.0</v>
      </c>
    </row>
    <row r="401">
      <c r="A401" s="30"/>
      <c r="B401" s="30"/>
      <c r="C401" s="30"/>
      <c r="D401" s="30" t="s">
        <v>835</v>
      </c>
      <c r="E401" s="30" t="s">
        <v>835</v>
      </c>
      <c r="F401" s="30"/>
      <c r="G401" s="30" t="s">
        <v>835</v>
      </c>
      <c r="H401" s="31"/>
      <c r="I401" s="30"/>
      <c r="J401" s="30"/>
      <c r="K401" s="30"/>
      <c r="L401" s="30"/>
      <c r="M401" s="30"/>
      <c r="N401" s="30"/>
      <c r="O401" s="30"/>
      <c r="P401" s="29"/>
      <c r="Q401" s="30"/>
      <c r="R401" s="29">
        <v>0.0</v>
      </c>
    </row>
    <row r="402">
      <c r="A402" s="30"/>
      <c r="B402" s="30"/>
      <c r="C402" s="30"/>
      <c r="D402" s="30" t="s">
        <v>835</v>
      </c>
      <c r="E402" s="30" t="s">
        <v>835</v>
      </c>
      <c r="F402" s="30"/>
      <c r="G402" s="30" t="s">
        <v>835</v>
      </c>
      <c r="H402" s="31"/>
      <c r="I402" s="30"/>
      <c r="J402" s="30"/>
      <c r="K402" s="30"/>
      <c r="L402" s="30"/>
      <c r="M402" s="30"/>
      <c r="N402" s="30"/>
      <c r="O402" s="30"/>
      <c r="P402" s="29"/>
      <c r="Q402" s="30"/>
      <c r="R402" s="29">
        <v>0.0</v>
      </c>
    </row>
    <row r="403">
      <c r="A403" s="30"/>
      <c r="B403" s="30"/>
      <c r="C403" s="30"/>
      <c r="D403" s="30" t="s">
        <v>835</v>
      </c>
      <c r="E403" s="30" t="s">
        <v>835</v>
      </c>
      <c r="F403" s="30"/>
      <c r="G403" s="30" t="s">
        <v>835</v>
      </c>
      <c r="H403" s="31"/>
      <c r="I403" s="30"/>
      <c r="J403" s="30"/>
      <c r="K403" s="30"/>
      <c r="L403" s="30"/>
      <c r="M403" s="30"/>
      <c r="N403" s="30"/>
      <c r="O403" s="30"/>
      <c r="P403" s="29"/>
      <c r="Q403" s="30"/>
      <c r="R403" s="29">
        <v>0.0</v>
      </c>
    </row>
    <row r="404">
      <c r="A404" s="30"/>
      <c r="B404" s="30"/>
      <c r="C404" s="30"/>
      <c r="D404" s="30" t="s">
        <v>835</v>
      </c>
      <c r="E404" s="30" t="s">
        <v>835</v>
      </c>
      <c r="F404" s="30"/>
      <c r="G404" s="30" t="s">
        <v>835</v>
      </c>
      <c r="H404" s="31"/>
      <c r="I404" s="30"/>
      <c r="J404" s="30"/>
      <c r="K404" s="30"/>
      <c r="L404" s="30"/>
      <c r="M404" s="30"/>
      <c r="N404" s="30"/>
      <c r="O404" s="30"/>
      <c r="P404" s="29"/>
      <c r="Q404" s="30"/>
      <c r="R404" s="29">
        <v>0.0</v>
      </c>
    </row>
    <row r="405">
      <c r="A405" s="30"/>
      <c r="B405" s="30"/>
      <c r="C405" s="30"/>
      <c r="D405" s="30" t="s">
        <v>835</v>
      </c>
      <c r="E405" s="30" t="s">
        <v>835</v>
      </c>
      <c r="F405" s="30"/>
      <c r="G405" s="30" t="s">
        <v>835</v>
      </c>
      <c r="H405" s="31"/>
      <c r="I405" s="30"/>
      <c r="J405" s="30"/>
      <c r="K405" s="30"/>
      <c r="L405" s="30"/>
      <c r="M405" s="30"/>
      <c r="N405" s="30"/>
      <c r="O405" s="30"/>
      <c r="P405" s="29"/>
      <c r="Q405" s="30"/>
      <c r="R405" s="29">
        <v>0.0</v>
      </c>
    </row>
    <row r="406">
      <c r="A406" s="30"/>
      <c r="B406" s="30"/>
      <c r="C406" s="30"/>
      <c r="D406" s="30" t="s">
        <v>835</v>
      </c>
      <c r="E406" s="30" t="s">
        <v>835</v>
      </c>
      <c r="F406" s="30"/>
      <c r="G406" s="30" t="s">
        <v>835</v>
      </c>
      <c r="H406" s="31"/>
      <c r="I406" s="30"/>
      <c r="J406" s="30"/>
      <c r="K406" s="30"/>
      <c r="L406" s="30"/>
      <c r="M406" s="30"/>
      <c r="N406" s="30"/>
      <c r="O406" s="30"/>
      <c r="P406" s="29"/>
      <c r="Q406" s="30"/>
      <c r="R406" s="29">
        <v>0.0</v>
      </c>
    </row>
    <row r="407">
      <c r="A407" s="30"/>
      <c r="B407" s="30"/>
      <c r="C407" s="30"/>
      <c r="D407" s="30" t="s">
        <v>835</v>
      </c>
      <c r="E407" s="30" t="s">
        <v>835</v>
      </c>
      <c r="F407" s="30"/>
      <c r="G407" s="30" t="s">
        <v>835</v>
      </c>
      <c r="H407" s="31"/>
      <c r="I407" s="30"/>
      <c r="J407" s="30"/>
      <c r="K407" s="30"/>
      <c r="L407" s="30"/>
      <c r="M407" s="30"/>
      <c r="N407" s="30"/>
      <c r="O407" s="30"/>
      <c r="P407" s="29"/>
      <c r="Q407" s="30"/>
      <c r="R407" s="29">
        <v>0.0</v>
      </c>
    </row>
    <row r="408">
      <c r="A408" s="30"/>
      <c r="B408" s="30"/>
      <c r="C408" s="30"/>
      <c r="D408" s="30" t="s">
        <v>835</v>
      </c>
      <c r="E408" s="30" t="s">
        <v>835</v>
      </c>
      <c r="F408" s="30"/>
      <c r="G408" s="30" t="s">
        <v>835</v>
      </c>
      <c r="H408" s="31"/>
      <c r="I408" s="30"/>
      <c r="J408" s="30"/>
      <c r="K408" s="30"/>
      <c r="L408" s="30"/>
      <c r="M408" s="30"/>
      <c r="N408" s="30"/>
      <c r="O408" s="30"/>
      <c r="P408" s="29"/>
      <c r="Q408" s="30"/>
      <c r="R408" s="29">
        <v>0.0</v>
      </c>
    </row>
    <row r="409">
      <c r="A409" s="30"/>
      <c r="B409" s="30"/>
      <c r="C409" s="30"/>
      <c r="D409" s="30" t="s">
        <v>835</v>
      </c>
      <c r="E409" s="30" t="s">
        <v>835</v>
      </c>
      <c r="F409" s="30"/>
      <c r="G409" s="30" t="s">
        <v>835</v>
      </c>
      <c r="H409" s="31"/>
      <c r="I409" s="30"/>
      <c r="J409" s="30"/>
      <c r="K409" s="30"/>
      <c r="L409" s="30"/>
      <c r="M409" s="30"/>
      <c r="N409" s="30"/>
      <c r="O409" s="30"/>
      <c r="P409" s="29"/>
      <c r="Q409" s="30"/>
      <c r="R409" s="29">
        <v>0.0</v>
      </c>
    </row>
    <row r="410">
      <c r="A410" s="30"/>
      <c r="B410" s="30"/>
      <c r="C410" s="30"/>
      <c r="D410" s="30" t="s">
        <v>835</v>
      </c>
      <c r="E410" s="30" t="s">
        <v>835</v>
      </c>
      <c r="F410" s="30"/>
      <c r="G410" s="30" t="s">
        <v>835</v>
      </c>
      <c r="H410" s="31"/>
      <c r="I410" s="30"/>
      <c r="J410" s="30"/>
      <c r="K410" s="30"/>
      <c r="L410" s="30"/>
      <c r="M410" s="30"/>
      <c r="N410" s="30"/>
      <c r="O410" s="30"/>
      <c r="P410" s="29"/>
      <c r="Q410" s="30"/>
      <c r="R410" s="29">
        <v>0.0</v>
      </c>
    </row>
    <row r="411">
      <c r="A411" s="30"/>
      <c r="B411" s="30"/>
      <c r="C411" s="30"/>
      <c r="D411" s="30" t="s">
        <v>835</v>
      </c>
      <c r="E411" s="30" t="s">
        <v>835</v>
      </c>
      <c r="F411" s="30"/>
      <c r="G411" s="30" t="s">
        <v>835</v>
      </c>
      <c r="H411" s="31"/>
      <c r="I411" s="30"/>
      <c r="J411" s="30"/>
      <c r="K411" s="30"/>
      <c r="L411" s="30"/>
      <c r="M411" s="30"/>
      <c r="N411" s="30"/>
      <c r="O411" s="30"/>
      <c r="P411" s="29"/>
      <c r="Q411" s="30"/>
      <c r="R411" s="29">
        <v>0.0</v>
      </c>
    </row>
    <row r="412">
      <c r="A412" s="30"/>
      <c r="B412" s="30"/>
      <c r="C412" s="30"/>
      <c r="D412" s="30" t="s">
        <v>835</v>
      </c>
      <c r="E412" s="30" t="s">
        <v>835</v>
      </c>
      <c r="F412" s="30"/>
      <c r="G412" s="30" t="s">
        <v>835</v>
      </c>
      <c r="H412" s="31"/>
      <c r="I412" s="30"/>
      <c r="J412" s="30"/>
      <c r="K412" s="30"/>
      <c r="L412" s="30"/>
      <c r="M412" s="30"/>
      <c r="N412" s="30"/>
      <c r="O412" s="30"/>
      <c r="P412" s="29"/>
      <c r="Q412" s="30"/>
      <c r="R412" s="29">
        <v>0.0</v>
      </c>
    </row>
    <row r="413">
      <c r="A413" s="30"/>
      <c r="B413" s="30"/>
      <c r="C413" s="30"/>
      <c r="D413" s="30" t="s">
        <v>835</v>
      </c>
      <c r="E413" s="30" t="s">
        <v>835</v>
      </c>
      <c r="F413" s="30"/>
      <c r="G413" s="30" t="s">
        <v>835</v>
      </c>
      <c r="H413" s="31"/>
      <c r="I413" s="30"/>
      <c r="J413" s="30"/>
      <c r="K413" s="30"/>
      <c r="L413" s="30"/>
      <c r="M413" s="30"/>
      <c r="N413" s="30"/>
      <c r="O413" s="30"/>
      <c r="P413" s="29"/>
      <c r="Q413" s="30"/>
      <c r="R413" s="29">
        <v>0.0</v>
      </c>
    </row>
    <row r="414">
      <c r="A414" s="30"/>
      <c r="B414" s="30"/>
      <c r="C414" s="30"/>
      <c r="D414" s="30" t="s">
        <v>835</v>
      </c>
      <c r="E414" s="30" t="s">
        <v>835</v>
      </c>
      <c r="F414" s="30"/>
      <c r="G414" s="30" t="s">
        <v>835</v>
      </c>
      <c r="H414" s="31"/>
      <c r="I414" s="30"/>
      <c r="J414" s="30"/>
      <c r="K414" s="30"/>
      <c r="L414" s="30"/>
      <c r="M414" s="30"/>
      <c r="N414" s="30"/>
      <c r="O414" s="30"/>
      <c r="P414" s="29"/>
      <c r="Q414" s="30"/>
      <c r="R414" s="29">
        <v>0.0</v>
      </c>
    </row>
    <row r="415">
      <c r="A415" s="30"/>
      <c r="B415" s="30"/>
      <c r="C415" s="30"/>
      <c r="D415" s="30" t="s">
        <v>835</v>
      </c>
      <c r="E415" s="30" t="s">
        <v>835</v>
      </c>
      <c r="F415" s="30"/>
      <c r="G415" s="30" t="s">
        <v>835</v>
      </c>
      <c r="H415" s="31"/>
      <c r="I415" s="30"/>
      <c r="J415" s="30"/>
      <c r="K415" s="30"/>
      <c r="L415" s="30"/>
      <c r="M415" s="30"/>
      <c r="N415" s="30"/>
      <c r="O415" s="30"/>
      <c r="P415" s="29"/>
      <c r="Q415" s="30"/>
      <c r="R415" s="29">
        <v>0.0</v>
      </c>
    </row>
    <row r="416">
      <c r="A416" s="30"/>
      <c r="B416" s="30"/>
      <c r="C416" s="30"/>
      <c r="D416" s="30" t="s">
        <v>835</v>
      </c>
      <c r="E416" s="30" t="s">
        <v>835</v>
      </c>
      <c r="F416" s="30"/>
      <c r="G416" s="30" t="s">
        <v>835</v>
      </c>
      <c r="H416" s="31"/>
      <c r="I416" s="30"/>
      <c r="J416" s="30"/>
      <c r="K416" s="30"/>
      <c r="L416" s="30"/>
      <c r="M416" s="30"/>
      <c r="N416" s="30"/>
      <c r="O416" s="30"/>
      <c r="P416" s="29"/>
      <c r="Q416" s="30"/>
      <c r="R416" s="29">
        <v>0.0</v>
      </c>
    </row>
    <row r="417">
      <c r="A417" s="30"/>
      <c r="B417" s="30"/>
      <c r="C417" s="30"/>
      <c r="D417" s="30" t="s">
        <v>835</v>
      </c>
      <c r="E417" s="30" t="s">
        <v>835</v>
      </c>
      <c r="F417" s="30"/>
      <c r="G417" s="30" t="s">
        <v>835</v>
      </c>
      <c r="H417" s="31"/>
      <c r="I417" s="30"/>
      <c r="J417" s="30"/>
      <c r="K417" s="30"/>
      <c r="L417" s="30"/>
      <c r="M417" s="30"/>
      <c r="N417" s="30"/>
      <c r="O417" s="30"/>
      <c r="P417" s="29"/>
      <c r="Q417" s="30"/>
      <c r="R417" s="29">
        <v>0.0</v>
      </c>
    </row>
    <row r="418">
      <c r="A418" s="30"/>
      <c r="B418" s="30"/>
      <c r="C418" s="30"/>
      <c r="D418" s="30" t="s">
        <v>835</v>
      </c>
      <c r="E418" s="30" t="s">
        <v>835</v>
      </c>
      <c r="F418" s="30"/>
      <c r="G418" s="30" t="s">
        <v>835</v>
      </c>
      <c r="H418" s="31"/>
      <c r="I418" s="30"/>
      <c r="J418" s="30"/>
      <c r="K418" s="30"/>
      <c r="L418" s="30"/>
      <c r="M418" s="30"/>
      <c r="N418" s="30"/>
      <c r="O418" s="30"/>
      <c r="P418" s="29"/>
      <c r="Q418" s="30"/>
      <c r="R418" s="29">
        <v>0.0</v>
      </c>
    </row>
    <row r="419">
      <c r="A419" s="30"/>
      <c r="B419" s="30"/>
      <c r="C419" s="30"/>
      <c r="D419" s="30" t="s">
        <v>835</v>
      </c>
      <c r="E419" s="30" t="s">
        <v>835</v>
      </c>
      <c r="F419" s="30"/>
      <c r="G419" s="30" t="s">
        <v>835</v>
      </c>
      <c r="H419" s="31"/>
      <c r="I419" s="30"/>
      <c r="J419" s="30"/>
      <c r="K419" s="30"/>
      <c r="L419" s="30"/>
      <c r="M419" s="30"/>
      <c r="N419" s="30"/>
      <c r="O419" s="30"/>
      <c r="P419" s="29"/>
      <c r="Q419" s="30"/>
      <c r="R419" s="29">
        <v>0.0</v>
      </c>
    </row>
    <row r="420">
      <c r="A420" s="30"/>
      <c r="B420" s="30"/>
      <c r="C420" s="30"/>
      <c r="D420" s="30" t="s">
        <v>835</v>
      </c>
      <c r="E420" s="30" t="s">
        <v>835</v>
      </c>
      <c r="F420" s="30"/>
      <c r="G420" s="30" t="s">
        <v>835</v>
      </c>
      <c r="H420" s="31"/>
      <c r="I420" s="30"/>
      <c r="J420" s="30"/>
      <c r="K420" s="30"/>
      <c r="L420" s="30"/>
      <c r="M420" s="30"/>
      <c r="N420" s="30"/>
      <c r="O420" s="30"/>
      <c r="P420" s="29"/>
      <c r="Q420" s="30"/>
      <c r="R420" s="29">
        <v>0.0</v>
      </c>
    </row>
    <row r="421">
      <c r="A421" s="30"/>
      <c r="B421" s="30"/>
      <c r="C421" s="30"/>
      <c r="D421" s="30" t="s">
        <v>835</v>
      </c>
      <c r="E421" s="30" t="s">
        <v>835</v>
      </c>
      <c r="F421" s="30"/>
      <c r="G421" s="30" t="s">
        <v>835</v>
      </c>
      <c r="H421" s="31"/>
      <c r="I421" s="30"/>
      <c r="J421" s="30"/>
      <c r="K421" s="30"/>
      <c r="L421" s="30"/>
      <c r="M421" s="30"/>
      <c r="N421" s="30"/>
      <c r="O421" s="30"/>
      <c r="P421" s="29"/>
      <c r="Q421" s="30"/>
      <c r="R421" s="29">
        <v>0.0</v>
      </c>
    </row>
    <row r="422">
      <c r="A422" s="30"/>
      <c r="B422" s="30"/>
      <c r="C422" s="30"/>
      <c r="D422" s="30" t="s">
        <v>835</v>
      </c>
      <c r="E422" s="30" t="s">
        <v>835</v>
      </c>
      <c r="F422" s="30"/>
      <c r="G422" s="30" t="s">
        <v>835</v>
      </c>
      <c r="H422" s="31"/>
      <c r="I422" s="30"/>
      <c r="J422" s="30"/>
      <c r="K422" s="30"/>
      <c r="L422" s="30"/>
      <c r="M422" s="30"/>
      <c r="N422" s="30"/>
      <c r="O422" s="30"/>
      <c r="P422" s="29"/>
      <c r="Q422" s="30"/>
      <c r="R422" s="29">
        <v>0.0</v>
      </c>
    </row>
    <row r="423">
      <c r="A423" s="30"/>
      <c r="B423" s="30"/>
      <c r="C423" s="30"/>
      <c r="D423" s="30" t="s">
        <v>835</v>
      </c>
      <c r="E423" s="30" t="s">
        <v>835</v>
      </c>
      <c r="F423" s="30"/>
      <c r="G423" s="30" t="s">
        <v>835</v>
      </c>
      <c r="H423" s="31"/>
      <c r="I423" s="30"/>
      <c r="J423" s="30"/>
      <c r="K423" s="30"/>
      <c r="L423" s="30"/>
      <c r="M423" s="30"/>
      <c r="N423" s="30"/>
      <c r="O423" s="30"/>
      <c r="P423" s="29"/>
      <c r="Q423" s="30"/>
      <c r="R423" s="29">
        <v>0.0</v>
      </c>
    </row>
    <row r="424">
      <c r="A424" s="30"/>
      <c r="B424" s="30"/>
      <c r="C424" s="30"/>
      <c r="D424" s="30" t="s">
        <v>835</v>
      </c>
      <c r="E424" s="30" t="s">
        <v>835</v>
      </c>
      <c r="F424" s="30"/>
      <c r="G424" s="30" t="s">
        <v>835</v>
      </c>
      <c r="H424" s="31"/>
      <c r="I424" s="30"/>
      <c r="J424" s="30"/>
      <c r="K424" s="30"/>
      <c r="L424" s="30"/>
      <c r="M424" s="30"/>
      <c r="N424" s="30"/>
      <c r="O424" s="30"/>
      <c r="P424" s="29"/>
      <c r="Q424" s="30"/>
      <c r="R424" s="29">
        <v>0.0</v>
      </c>
    </row>
    <row r="425">
      <c r="A425" s="30"/>
      <c r="B425" s="30"/>
      <c r="C425" s="30"/>
      <c r="D425" s="30" t="s">
        <v>835</v>
      </c>
      <c r="E425" s="30" t="s">
        <v>835</v>
      </c>
      <c r="F425" s="30"/>
      <c r="G425" s="30" t="s">
        <v>835</v>
      </c>
      <c r="H425" s="31"/>
      <c r="I425" s="30"/>
      <c r="J425" s="30"/>
      <c r="K425" s="30"/>
      <c r="L425" s="30"/>
      <c r="M425" s="30"/>
      <c r="N425" s="30"/>
      <c r="O425" s="30"/>
      <c r="P425" s="29"/>
      <c r="Q425" s="30"/>
      <c r="R425" s="29">
        <v>0.0</v>
      </c>
    </row>
    <row r="426">
      <c r="A426" s="30"/>
      <c r="B426" s="30"/>
      <c r="C426" s="30"/>
      <c r="D426" s="30" t="s">
        <v>835</v>
      </c>
      <c r="E426" s="30" t="s">
        <v>835</v>
      </c>
      <c r="F426" s="30"/>
      <c r="G426" s="30" t="s">
        <v>835</v>
      </c>
      <c r="H426" s="31"/>
      <c r="I426" s="30"/>
      <c r="J426" s="30"/>
      <c r="K426" s="30"/>
      <c r="L426" s="30"/>
      <c r="M426" s="30"/>
      <c r="N426" s="30"/>
      <c r="O426" s="30"/>
      <c r="P426" s="29"/>
      <c r="Q426" s="30"/>
      <c r="R426" s="29">
        <v>0.0</v>
      </c>
    </row>
    <row r="427">
      <c r="A427" s="30"/>
      <c r="B427" s="30"/>
      <c r="C427" s="30"/>
      <c r="D427" s="30" t="s">
        <v>835</v>
      </c>
      <c r="E427" s="30" t="s">
        <v>835</v>
      </c>
      <c r="F427" s="30"/>
      <c r="G427" s="30" t="s">
        <v>835</v>
      </c>
      <c r="H427" s="31"/>
      <c r="I427" s="30"/>
      <c r="J427" s="30"/>
      <c r="K427" s="30"/>
      <c r="L427" s="30"/>
      <c r="M427" s="30"/>
      <c r="N427" s="30"/>
      <c r="O427" s="30"/>
      <c r="P427" s="29"/>
      <c r="Q427" s="30"/>
      <c r="R427" s="29">
        <v>0.0</v>
      </c>
    </row>
    <row r="428">
      <c r="A428" s="30"/>
      <c r="B428" s="30"/>
      <c r="C428" s="30"/>
      <c r="D428" s="30" t="s">
        <v>835</v>
      </c>
      <c r="E428" s="30" t="s">
        <v>835</v>
      </c>
      <c r="F428" s="30"/>
      <c r="G428" s="30" t="s">
        <v>835</v>
      </c>
      <c r="H428" s="31"/>
      <c r="I428" s="30"/>
      <c r="J428" s="30"/>
      <c r="K428" s="30"/>
      <c r="L428" s="30"/>
      <c r="M428" s="30"/>
      <c r="N428" s="30"/>
      <c r="O428" s="30"/>
      <c r="P428" s="29"/>
      <c r="Q428" s="30"/>
      <c r="R428" s="29">
        <v>0.0</v>
      </c>
    </row>
    <row r="429">
      <c r="A429" s="30"/>
      <c r="B429" s="30"/>
      <c r="C429" s="30"/>
      <c r="D429" s="30" t="s">
        <v>835</v>
      </c>
      <c r="E429" s="30" t="s">
        <v>835</v>
      </c>
      <c r="F429" s="30"/>
      <c r="G429" s="30" t="s">
        <v>835</v>
      </c>
      <c r="H429" s="31"/>
      <c r="I429" s="30"/>
      <c r="J429" s="30"/>
      <c r="K429" s="30"/>
      <c r="L429" s="30"/>
      <c r="M429" s="30"/>
      <c r="N429" s="30"/>
      <c r="O429" s="30"/>
      <c r="P429" s="29"/>
      <c r="Q429" s="30"/>
      <c r="R429" s="29">
        <v>0.0</v>
      </c>
    </row>
    <row r="430">
      <c r="A430" s="30"/>
      <c r="B430" s="30"/>
      <c r="C430" s="30"/>
      <c r="D430" s="30" t="s">
        <v>835</v>
      </c>
      <c r="E430" s="30" t="s">
        <v>835</v>
      </c>
      <c r="F430" s="30"/>
      <c r="G430" s="30" t="s">
        <v>835</v>
      </c>
      <c r="H430" s="31"/>
      <c r="I430" s="30"/>
      <c r="J430" s="30"/>
      <c r="K430" s="30"/>
      <c r="L430" s="30"/>
      <c r="M430" s="30"/>
      <c r="N430" s="30"/>
      <c r="O430" s="30"/>
      <c r="P430" s="29"/>
      <c r="Q430" s="30"/>
      <c r="R430" s="29">
        <v>0.0</v>
      </c>
    </row>
    <row r="431">
      <c r="A431" s="30"/>
      <c r="B431" s="30"/>
      <c r="C431" s="30"/>
      <c r="D431" s="30" t="s">
        <v>835</v>
      </c>
      <c r="E431" s="30" t="s">
        <v>835</v>
      </c>
      <c r="F431" s="30"/>
      <c r="G431" s="30" t="s">
        <v>835</v>
      </c>
      <c r="H431" s="31"/>
      <c r="I431" s="30"/>
      <c r="J431" s="30"/>
      <c r="K431" s="30"/>
      <c r="L431" s="30"/>
      <c r="M431" s="30"/>
      <c r="N431" s="30"/>
      <c r="O431" s="30"/>
      <c r="P431" s="29"/>
      <c r="Q431" s="30"/>
      <c r="R431" s="29">
        <v>0.0</v>
      </c>
    </row>
    <row r="432">
      <c r="A432" s="30"/>
      <c r="B432" s="30"/>
      <c r="C432" s="30"/>
      <c r="D432" s="30" t="s">
        <v>835</v>
      </c>
      <c r="E432" s="30" t="s">
        <v>835</v>
      </c>
      <c r="F432" s="30"/>
      <c r="G432" s="30" t="s">
        <v>835</v>
      </c>
      <c r="H432" s="31"/>
      <c r="I432" s="30"/>
      <c r="J432" s="30"/>
      <c r="K432" s="30"/>
      <c r="L432" s="30"/>
      <c r="M432" s="30"/>
      <c r="N432" s="30"/>
      <c r="O432" s="30"/>
      <c r="P432" s="29"/>
      <c r="Q432" s="30"/>
      <c r="R432" s="29">
        <v>0.0</v>
      </c>
    </row>
    <row r="433">
      <c r="A433" s="30"/>
      <c r="B433" s="30"/>
      <c r="C433" s="30"/>
      <c r="D433" s="30" t="s">
        <v>835</v>
      </c>
      <c r="E433" s="30" t="s">
        <v>835</v>
      </c>
      <c r="F433" s="30"/>
      <c r="G433" s="30" t="s">
        <v>835</v>
      </c>
      <c r="H433" s="31"/>
      <c r="I433" s="30"/>
      <c r="J433" s="30"/>
      <c r="K433" s="30"/>
      <c r="L433" s="30"/>
      <c r="M433" s="30"/>
      <c r="N433" s="30"/>
      <c r="O433" s="30"/>
      <c r="P433" s="29"/>
      <c r="Q433" s="30"/>
      <c r="R433" s="29">
        <v>0.0</v>
      </c>
    </row>
    <row r="434">
      <c r="A434" s="30"/>
      <c r="B434" s="30"/>
      <c r="C434" s="30"/>
      <c r="D434" s="30" t="s">
        <v>835</v>
      </c>
      <c r="E434" s="30" t="s">
        <v>835</v>
      </c>
      <c r="F434" s="30"/>
      <c r="G434" s="30" t="s">
        <v>835</v>
      </c>
      <c r="H434" s="31"/>
      <c r="I434" s="30"/>
      <c r="J434" s="30"/>
      <c r="K434" s="30"/>
      <c r="L434" s="30"/>
      <c r="M434" s="30"/>
      <c r="N434" s="30"/>
      <c r="O434" s="30"/>
      <c r="P434" s="29"/>
      <c r="Q434" s="30"/>
      <c r="R434" s="29">
        <v>0.0</v>
      </c>
    </row>
    <row r="435">
      <c r="A435" s="30"/>
      <c r="B435" s="30"/>
      <c r="C435" s="30"/>
      <c r="D435" s="30" t="s">
        <v>835</v>
      </c>
      <c r="E435" s="30" t="s">
        <v>835</v>
      </c>
      <c r="F435" s="30"/>
      <c r="G435" s="30" t="s">
        <v>835</v>
      </c>
      <c r="H435" s="31"/>
      <c r="I435" s="30"/>
      <c r="J435" s="30"/>
      <c r="K435" s="30"/>
      <c r="L435" s="30"/>
      <c r="M435" s="30"/>
      <c r="N435" s="30"/>
      <c r="O435" s="30"/>
      <c r="P435" s="29"/>
      <c r="Q435" s="30"/>
      <c r="R435" s="29">
        <v>0.0</v>
      </c>
    </row>
    <row r="436">
      <c r="A436" s="30"/>
      <c r="B436" s="30"/>
      <c r="C436" s="30"/>
      <c r="D436" s="30" t="s">
        <v>835</v>
      </c>
      <c r="E436" s="30" t="s">
        <v>835</v>
      </c>
      <c r="F436" s="30"/>
      <c r="G436" s="30" t="s">
        <v>835</v>
      </c>
      <c r="H436" s="31"/>
      <c r="I436" s="30"/>
      <c r="J436" s="30"/>
      <c r="K436" s="30"/>
      <c r="L436" s="30"/>
      <c r="M436" s="30"/>
      <c r="N436" s="30"/>
      <c r="O436" s="30"/>
      <c r="P436" s="29"/>
      <c r="Q436" s="30"/>
      <c r="R436" s="29">
        <v>0.0</v>
      </c>
    </row>
    <row r="437">
      <c r="A437" s="30"/>
      <c r="B437" s="30"/>
      <c r="C437" s="30"/>
      <c r="D437" s="30" t="s">
        <v>835</v>
      </c>
      <c r="E437" s="30" t="s">
        <v>835</v>
      </c>
      <c r="F437" s="30"/>
      <c r="G437" s="30" t="s">
        <v>835</v>
      </c>
      <c r="H437" s="31"/>
      <c r="I437" s="30"/>
      <c r="J437" s="30"/>
      <c r="K437" s="30"/>
      <c r="L437" s="30"/>
      <c r="M437" s="30"/>
      <c r="N437" s="30"/>
      <c r="O437" s="30"/>
      <c r="P437" s="29"/>
      <c r="Q437" s="30"/>
      <c r="R437" s="29">
        <v>0.0</v>
      </c>
    </row>
    <row r="438">
      <c r="A438" s="30"/>
      <c r="B438" s="30"/>
      <c r="C438" s="30"/>
      <c r="D438" s="30" t="s">
        <v>835</v>
      </c>
      <c r="E438" s="30" t="s">
        <v>835</v>
      </c>
      <c r="F438" s="30"/>
      <c r="G438" s="30" t="s">
        <v>835</v>
      </c>
      <c r="H438" s="31"/>
      <c r="I438" s="30"/>
      <c r="J438" s="30"/>
      <c r="K438" s="30"/>
      <c r="L438" s="30"/>
      <c r="M438" s="30"/>
      <c r="N438" s="30"/>
      <c r="O438" s="30"/>
      <c r="P438" s="29"/>
      <c r="Q438" s="30"/>
      <c r="R438" s="29">
        <v>0.0</v>
      </c>
    </row>
    <row r="439">
      <c r="A439" s="30"/>
      <c r="B439" s="30"/>
      <c r="C439" s="30"/>
      <c r="D439" s="30" t="s">
        <v>835</v>
      </c>
      <c r="E439" s="30" t="s">
        <v>835</v>
      </c>
      <c r="F439" s="30"/>
      <c r="G439" s="30" t="s">
        <v>835</v>
      </c>
      <c r="H439" s="31"/>
      <c r="I439" s="30"/>
      <c r="J439" s="30"/>
      <c r="K439" s="30"/>
      <c r="L439" s="30"/>
      <c r="M439" s="30"/>
      <c r="N439" s="30"/>
      <c r="O439" s="30"/>
      <c r="P439" s="29"/>
      <c r="Q439" s="30"/>
      <c r="R439" s="29">
        <v>0.0</v>
      </c>
    </row>
    <row r="440">
      <c r="A440" s="30"/>
      <c r="B440" s="30"/>
      <c r="C440" s="30"/>
      <c r="D440" s="30" t="s">
        <v>835</v>
      </c>
      <c r="E440" s="30" t="s">
        <v>835</v>
      </c>
      <c r="F440" s="30"/>
      <c r="G440" s="30" t="s">
        <v>835</v>
      </c>
      <c r="H440" s="31"/>
      <c r="I440" s="30"/>
      <c r="J440" s="30"/>
      <c r="K440" s="30"/>
      <c r="L440" s="30"/>
      <c r="M440" s="30"/>
      <c r="N440" s="30"/>
      <c r="O440" s="30"/>
      <c r="P440" s="29"/>
      <c r="Q440" s="30"/>
      <c r="R440" s="29">
        <v>0.0</v>
      </c>
    </row>
    <row r="441">
      <c r="A441" s="30"/>
      <c r="B441" s="30"/>
      <c r="C441" s="30"/>
      <c r="D441" s="30" t="s">
        <v>835</v>
      </c>
      <c r="E441" s="30" t="s">
        <v>835</v>
      </c>
      <c r="F441" s="30"/>
      <c r="G441" s="30" t="s">
        <v>835</v>
      </c>
      <c r="H441" s="31"/>
      <c r="I441" s="30"/>
      <c r="J441" s="30"/>
      <c r="K441" s="30"/>
      <c r="L441" s="30"/>
      <c r="M441" s="30"/>
      <c r="N441" s="30"/>
      <c r="O441" s="30"/>
      <c r="P441" s="29"/>
      <c r="Q441" s="30"/>
      <c r="R441" s="29">
        <v>0.0</v>
      </c>
    </row>
    <row r="442">
      <c r="A442" s="30"/>
      <c r="B442" s="30"/>
      <c r="C442" s="30"/>
      <c r="D442" s="30" t="s">
        <v>835</v>
      </c>
      <c r="E442" s="30" t="s">
        <v>835</v>
      </c>
      <c r="F442" s="30"/>
      <c r="G442" s="30" t="s">
        <v>835</v>
      </c>
      <c r="H442" s="31"/>
      <c r="I442" s="30"/>
      <c r="J442" s="30"/>
      <c r="K442" s="30"/>
      <c r="L442" s="30"/>
      <c r="M442" s="30"/>
      <c r="N442" s="30"/>
      <c r="O442" s="30"/>
      <c r="P442" s="29"/>
      <c r="Q442" s="30"/>
      <c r="R442" s="29">
        <v>0.0</v>
      </c>
    </row>
    <row r="443">
      <c r="A443" s="30"/>
      <c r="B443" s="30"/>
      <c r="C443" s="30"/>
      <c r="D443" s="30" t="s">
        <v>835</v>
      </c>
      <c r="E443" s="30" t="s">
        <v>835</v>
      </c>
      <c r="F443" s="30"/>
      <c r="G443" s="30" t="s">
        <v>835</v>
      </c>
      <c r="H443" s="31"/>
      <c r="I443" s="30"/>
      <c r="J443" s="30"/>
      <c r="K443" s="30"/>
      <c r="L443" s="30"/>
      <c r="M443" s="30"/>
      <c r="N443" s="30"/>
      <c r="O443" s="30"/>
      <c r="P443" s="29"/>
      <c r="Q443" s="30"/>
      <c r="R443" s="29">
        <v>0.0</v>
      </c>
    </row>
    <row r="444">
      <c r="A444" s="30"/>
      <c r="B444" s="30"/>
      <c r="C444" s="30"/>
      <c r="D444" s="30" t="s">
        <v>835</v>
      </c>
      <c r="E444" s="30" t="s">
        <v>835</v>
      </c>
      <c r="F444" s="30"/>
      <c r="G444" s="30" t="s">
        <v>835</v>
      </c>
      <c r="H444" s="31"/>
      <c r="I444" s="30"/>
      <c r="J444" s="30"/>
      <c r="K444" s="30"/>
      <c r="L444" s="30"/>
      <c r="M444" s="30"/>
      <c r="N444" s="30"/>
      <c r="O444" s="30"/>
      <c r="P444" s="29"/>
      <c r="Q444" s="30"/>
      <c r="R444" s="29">
        <v>0.0</v>
      </c>
    </row>
    <row r="445">
      <c r="A445" s="30"/>
      <c r="B445" s="30"/>
      <c r="C445" s="30"/>
      <c r="D445" s="30" t="s">
        <v>835</v>
      </c>
      <c r="E445" s="30" t="s">
        <v>835</v>
      </c>
      <c r="F445" s="30"/>
      <c r="G445" s="30" t="s">
        <v>835</v>
      </c>
      <c r="H445" s="31"/>
      <c r="I445" s="30"/>
      <c r="J445" s="30"/>
      <c r="K445" s="30"/>
      <c r="L445" s="30"/>
      <c r="M445" s="30"/>
      <c r="N445" s="30"/>
      <c r="O445" s="30"/>
      <c r="P445" s="29"/>
      <c r="Q445" s="30"/>
      <c r="R445" s="29">
        <v>0.0</v>
      </c>
    </row>
    <row r="446">
      <c r="A446" s="30"/>
      <c r="B446" s="30"/>
      <c r="C446" s="30"/>
      <c r="D446" s="30" t="s">
        <v>835</v>
      </c>
      <c r="E446" s="30" t="s">
        <v>835</v>
      </c>
      <c r="F446" s="30"/>
      <c r="G446" s="30" t="s">
        <v>835</v>
      </c>
      <c r="H446" s="31"/>
      <c r="I446" s="30"/>
      <c r="J446" s="30"/>
      <c r="K446" s="30"/>
      <c r="L446" s="30"/>
      <c r="M446" s="30"/>
      <c r="N446" s="30"/>
      <c r="O446" s="30"/>
      <c r="P446" s="29"/>
      <c r="Q446" s="30"/>
      <c r="R446" s="29">
        <v>0.0</v>
      </c>
    </row>
    <row r="447">
      <c r="A447" s="30"/>
      <c r="B447" s="30"/>
      <c r="C447" s="30"/>
      <c r="D447" s="30" t="s">
        <v>835</v>
      </c>
      <c r="E447" s="30" t="s">
        <v>835</v>
      </c>
      <c r="F447" s="30"/>
      <c r="G447" s="30" t="s">
        <v>835</v>
      </c>
      <c r="H447" s="31"/>
      <c r="I447" s="30"/>
      <c r="J447" s="30"/>
      <c r="K447" s="30"/>
      <c r="L447" s="30"/>
      <c r="M447" s="30"/>
      <c r="N447" s="30"/>
      <c r="O447" s="30"/>
      <c r="P447" s="29"/>
      <c r="Q447" s="30"/>
      <c r="R447" s="29">
        <v>0.0</v>
      </c>
    </row>
    <row r="448">
      <c r="A448" s="30"/>
      <c r="B448" s="30"/>
      <c r="C448" s="30"/>
      <c r="D448" s="30" t="s">
        <v>835</v>
      </c>
      <c r="E448" s="30" t="s">
        <v>835</v>
      </c>
      <c r="F448" s="30"/>
      <c r="G448" s="30" t="s">
        <v>835</v>
      </c>
      <c r="H448" s="31"/>
      <c r="I448" s="30"/>
      <c r="J448" s="30"/>
      <c r="K448" s="30"/>
      <c r="L448" s="30"/>
      <c r="M448" s="30"/>
      <c r="N448" s="30"/>
      <c r="O448" s="30"/>
      <c r="P448" s="29"/>
      <c r="Q448" s="30"/>
      <c r="R448" s="29">
        <v>0.0</v>
      </c>
    </row>
    <row r="449">
      <c r="A449" s="30"/>
      <c r="B449" s="30"/>
      <c r="C449" s="30"/>
      <c r="D449" s="30" t="s">
        <v>835</v>
      </c>
      <c r="E449" s="30" t="s">
        <v>835</v>
      </c>
      <c r="F449" s="30"/>
      <c r="G449" s="30" t="s">
        <v>835</v>
      </c>
      <c r="H449" s="31"/>
      <c r="I449" s="30"/>
      <c r="J449" s="30"/>
      <c r="K449" s="30"/>
      <c r="L449" s="30"/>
      <c r="M449" s="30"/>
      <c r="N449" s="30"/>
      <c r="O449" s="30"/>
      <c r="P449" s="29"/>
      <c r="Q449" s="30"/>
      <c r="R449" s="29">
        <v>0.0</v>
      </c>
    </row>
    <row r="450">
      <c r="A450" s="30"/>
      <c r="B450" s="30"/>
      <c r="C450" s="30"/>
      <c r="D450" s="30" t="s">
        <v>835</v>
      </c>
      <c r="E450" s="30" t="s">
        <v>835</v>
      </c>
      <c r="F450" s="30"/>
      <c r="G450" s="30" t="s">
        <v>835</v>
      </c>
      <c r="H450" s="31"/>
      <c r="I450" s="30"/>
      <c r="J450" s="30"/>
      <c r="K450" s="30"/>
      <c r="L450" s="30"/>
      <c r="M450" s="30"/>
      <c r="N450" s="30"/>
      <c r="O450" s="30"/>
      <c r="P450" s="29"/>
      <c r="Q450" s="30"/>
      <c r="R450" s="29">
        <v>0.0</v>
      </c>
    </row>
    <row r="451">
      <c r="A451" s="30"/>
      <c r="B451" s="30"/>
      <c r="C451" s="30"/>
      <c r="D451" s="30" t="s">
        <v>835</v>
      </c>
      <c r="E451" s="30" t="s">
        <v>835</v>
      </c>
      <c r="F451" s="30"/>
      <c r="G451" s="30" t="s">
        <v>835</v>
      </c>
      <c r="H451" s="31"/>
      <c r="I451" s="30"/>
      <c r="J451" s="30"/>
      <c r="K451" s="30"/>
      <c r="L451" s="30"/>
      <c r="M451" s="30"/>
      <c r="N451" s="30"/>
      <c r="O451" s="30"/>
      <c r="P451" s="29"/>
      <c r="Q451" s="30"/>
      <c r="R451" s="29">
        <v>0.0</v>
      </c>
    </row>
    <row r="452">
      <c r="A452" s="30"/>
      <c r="B452" s="30"/>
      <c r="C452" s="30"/>
      <c r="D452" s="30" t="s">
        <v>835</v>
      </c>
      <c r="E452" s="30" t="s">
        <v>835</v>
      </c>
      <c r="F452" s="30"/>
      <c r="G452" s="30" t="s">
        <v>835</v>
      </c>
      <c r="H452" s="31"/>
      <c r="I452" s="30"/>
      <c r="J452" s="30"/>
      <c r="K452" s="30"/>
      <c r="L452" s="30"/>
      <c r="M452" s="30"/>
      <c r="N452" s="30"/>
      <c r="O452" s="30"/>
      <c r="P452" s="29"/>
      <c r="Q452" s="30"/>
      <c r="R452" s="29">
        <v>0.0</v>
      </c>
    </row>
    <row r="453">
      <c r="A453" s="30"/>
      <c r="B453" s="30"/>
      <c r="C453" s="30"/>
      <c r="D453" s="30" t="s">
        <v>835</v>
      </c>
      <c r="E453" s="30" t="s">
        <v>835</v>
      </c>
      <c r="F453" s="30"/>
      <c r="G453" s="30" t="s">
        <v>835</v>
      </c>
      <c r="H453" s="31"/>
      <c r="I453" s="30"/>
      <c r="J453" s="30"/>
      <c r="K453" s="30"/>
      <c r="L453" s="30"/>
      <c r="M453" s="30"/>
      <c r="N453" s="30"/>
      <c r="O453" s="30"/>
      <c r="P453" s="29"/>
      <c r="Q453" s="30"/>
      <c r="R453" s="29">
        <v>0.0</v>
      </c>
    </row>
    <row r="454">
      <c r="A454" s="30"/>
      <c r="B454" s="30"/>
      <c r="C454" s="30"/>
      <c r="D454" s="30" t="s">
        <v>835</v>
      </c>
      <c r="E454" s="30" t="s">
        <v>835</v>
      </c>
      <c r="F454" s="30"/>
      <c r="G454" s="30" t="s">
        <v>835</v>
      </c>
      <c r="H454" s="31"/>
      <c r="I454" s="30"/>
      <c r="J454" s="30"/>
      <c r="K454" s="30"/>
      <c r="L454" s="30"/>
      <c r="M454" s="30"/>
      <c r="N454" s="30"/>
      <c r="O454" s="30"/>
      <c r="P454" s="29"/>
      <c r="Q454" s="30"/>
      <c r="R454" s="29">
        <v>0.0</v>
      </c>
    </row>
    <row r="455">
      <c r="A455" s="30"/>
      <c r="B455" s="30"/>
      <c r="C455" s="30"/>
      <c r="D455" s="30" t="s">
        <v>835</v>
      </c>
      <c r="E455" s="30" t="s">
        <v>835</v>
      </c>
      <c r="F455" s="30"/>
      <c r="G455" s="30" t="s">
        <v>835</v>
      </c>
      <c r="H455" s="31"/>
      <c r="I455" s="30"/>
      <c r="J455" s="30"/>
      <c r="K455" s="30"/>
      <c r="L455" s="30"/>
      <c r="M455" s="30"/>
      <c r="N455" s="30"/>
      <c r="O455" s="30"/>
      <c r="P455" s="29"/>
      <c r="Q455" s="30"/>
      <c r="R455" s="29">
        <v>0.0</v>
      </c>
    </row>
    <row r="456">
      <c r="A456" s="30"/>
      <c r="B456" s="30"/>
      <c r="C456" s="30"/>
      <c r="D456" s="30" t="s">
        <v>835</v>
      </c>
      <c r="E456" s="30" t="s">
        <v>835</v>
      </c>
      <c r="F456" s="30"/>
      <c r="G456" s="30" t="s">
        <v>835</v>
      </c>
      <c r="H456" s="31"/>
      <c r="I456" s="30"/>
      <c r="J456" s="30"/>
      <c r="K456" s="30"/>
      <c r="L456" s="30"/>
      <c r="M456" s="30"/>
      <c r="N456" s="30"/>
      <c r="O456" s="30"/>
      <c r="P456" s="29"/>
      <c r="Q456" s="30"/>
      <c r="R456" s="29">
        <v>0.0</v>
      </c>
    </row>
    <row r="457">
      <c r="A457" s="30"/>
      <c r="B457" s="30"/>
      <c r="C457" s="30"/>
      <c r="D457" s="30" t="s">
        <v>835</v>
      </c>
      <c r="E457" s="30" t="s">
        <v>835</v>
      </c>
      <c r="F457" s="30"/>
      <c r="G457" s="30" t="s">
        <v>835</v>
      </c>
      <c r="H457" s="31"/>
      <c r="I457" s="30"/>
      <c r="J457" s="30"/>
      <c r="K457" s="30"/>
      <c r="L457" s="30"/>
      <c r="M457" s="30"/>
      <c r="N457" s="30"/>
      <c r="O457" s="30"/>
      <c r="P457" s="29"/>
      <c r="Q457" s="30"/>
      <c r="R457" s="29">
        <v>0.0</v>
      </c>
    </row>
    <row r="458">
      <c r="A458" s="30"/>
      <c r="B458" s="30"/>
      <c r="C458" s="30"/>
      <c r="D458" s="30" t="s">
        <v>835</v>
      </c>
      <c r="E458" s="30" t="s">
        <v>835</v>
      </c>
      <c r="F458" s="30"/>
      <c r="G458" s="30" t="s">
        <v>835</v>
      </c>
      <c r="H458" s="31"/>
      <c r="I458" s="30"/>
      <c r="J458" s="30"/>
      <c r="K458" s="30"/>
      <c r="L458" s="30"/>
      <c r="M458" s="30"/>
      <c r="N458" s="30"/>
      <c r="O458" s="30"/>
      <c r="P458" s="29"/>
      <c r="Q458" s="30"/>
      <c r="R458" s="29">
        <v>0.0</v>
      </c>
    </row>
    <row r="459">
      <c r="A459" s="30"/>
      <c r="B459" s="30"/>
      <c r="C459" s="30"/>
      <c r="D459" s="30" t="s">
        <v>835</v>
      </c>
      <c r="E459" s="30" t="s">
        <v>835</v>
      </c>
      <c r="F459" s="30"/>
      <c r="G459" s="30" t="s">
        <v>835</v>
      </c>
      <c r="H459" s="31"/>
      <c r="I459" s="30"/>
      <c r="J459" s="30"/>
      <c r="K459" s="30"/>
      <c r="L459" s="30"/>
      <c r="M459" s="30"/>
      <c r="N459" s="30"/>
      <c r="O459" s="30"/>
      <c r="P459" s="29"/>
      <c r="Q459" s="30"/>
      <c r="R459" s="29">
        <v>0.0</v>
      </c>
    </row>
    <row r="460">
      <c r="A460" s="30"/>
      <c r="B460" s="30"/>
      <c r="C460" s="30"/>
      <c r="D460" s="30" t="s">
        <v>835</v>
      </c>
      <c r="E460" s="30" t="s">
        <v>835</v>
      </c>
      <c r="F460" s="30"/>
      <c r="G460" s="30" t="s">
        <v>835</v>
      </c>
      <c r="H460" s="31"/>
      <c r="I460" s="30"/>
      <c r="J460" s="30"/>
      <c r="K460" s="30"/>
      <c r="L460" s="30"/>
      <c r="M460" s="30"/>
      <c r="N460" s="30"/>
      <c r="O460" s="30"/>
      <c r="P460" s="29"/>
      <c r="Q460" s="30"/>
      <c r="R460" s="29">
        <v>0.0</v>
      </c>
    </row>
    <row r="461">
      <c r="A461" s="30"/>
      <c r="B461" s="30"/>
      <c r="C461" s="30"/>
      <c r="D461" s="30" t="s">
        <v>835</v>
      </c>
      <c r="E461" s="30" t="s">
        <v>835</v>
      </c>
      <c r="F461" s="30"/>
      <c r="G461" s="30" t="s">
        <v>835</v>
      </c>
      <c r="H461" s="31"/>
      <c r="I461" s="30"/>
      <c r="J461" s="30"/>
      <c r="K461" s="30"/>
      <c r="L461" s="30"/>
      <c r="M461" s="30"/>
      <c r="N461" s="30"/>
      <c r="O461" s="30"/>
      <c r="P461" s="29"/>
      <c r="Q461" s="30"/>
      <c r="R461" s="29">
        <v>0.0</v>
      </c>
    </row>
    <row r="462">
      <c r="A462" s="30"/>
      <c r="B462" s="30"/>
      <c r="C462" s="30"/>
      <c r="D462" s="30" t="s">
        <v>835</v>
      </c>
      <c r="E462" s="30" t="s">
        <v>835</v>
      </c>
      <c r="F462" s="30"/>
      <c r="G462" s="30" t="s">
        <v>835</v>
      </c>
      <c r="H462" s="31"/>
      <c r="I462" s="30"/>
      <c r="J462" s="30"/>
      <c r="K462" s="30"/>
      <c r="L462" s="30"/>
      <c r="M462" s="30"/>
      <c r="N462" s="30"/>
      <c r="O462" s="30"/>
      <c r="P462" s="29"/>
      <c r="Q462" s="30"/>
      <c r="R462" s="29">
        <v>0.0</v>
      </c>
    </row>
    <row r="463">
      <c r="A463" s="30"/>
      <c r="B463" s="30"/>
      <c r="C463" s="30"/>
      <c r="D463" s="30" t="s">
        <v>835</v>
      </c>
      <c r="E463" s="30" t="s">
        <v>835</v>
      </c>
      <c r="F463" s="30"/>
      <c r="G463" s="30" t="s">
        <v>835</v>
      </c>
      <c r="H463" s="31"/>
      <c r="I463" s="30"/>
      <c r="J463" s="30"/>
      <c r="K463" s="30"/>
      <c r="L463" s="30"/>
      <c r="M463" s="30"/>
      <c r="N463" s="30"/>
      <c r="O463" s="30"/>
      <c r="P463" s="29"/>
      <c r="Q463" s="30"/>
      <c r="R463" s="29">
        <v>0.0</v>
      </c>
    </row>
    <row r="464">
      <c r="A464" s="30"/>
      <c r="B464" s="30"/>
      <c r="C464" s="30"/>
      <c r="D464" s="30" t="s">
        <v>835</v>
      </c>
      <c r="E464" s="30" t="s">
        <v>835</v>
      </c>
      <c r="F464" s="30"/>
      <c r="G464" s="30" t="s">
        <v>835</v>
      </c>
      <c r="H464" s="31"/>
      <c r="I464" s="30"/>
      <c r="J464" s="30"/>
      <c r="K464" s="30"/>
      <c r="L464" s="30"/>
      <c r="M464" s="30"/>
      <c r="N464" s="30"/>
      <c r="O464" s="30"/>
      <c r="P464" s="29"/>
      <c r="Q464" s="30"/>
      <c r="R464" s="29">
        <v>0.0</v>
      </c>
    </row>
    <row r="465">
      <c r="A465" s="30"/>
      <c r="B465" s="30"/>
      <c r="C465" s="30"/>
      <c r="D465" s="30" t="s">
        <v>835</v>
      </c>
      <c r="E465" s="30" t="s">
        <v>835</v>
      </c>
      <c r="F465" s="30"/>
      <c r="G465" s="30" t="s">
        <v>835</v>
      </c>
      <c r="H465" s="31"/>
      <c r="I465" s="30"/>
      <c r="J465" s="30"/>
      <c r="K465" s="30"/>
      <c r="L465" s="30"/>
      <c r="M465" s="30"/>
      <c r="N465" s="30"/>
      <c r="O465" s="30"/>
      <c r="P465" s="29"/>
      <c r="Q465" s="30"/>
      <c r="R465" s="29">
        <v>0.0</v>
      </c>
    </row>
    <row r="466">
      <c r="A466" s="30"/>
      <c r="B466" s="30"/>
      <c r="C466" s="30"/>
      <c r="D466" s="30" t="s">
        <v>835</v>
      </c>
      <c r="E466" s="30" t="s">
        <v>835</v>
      </c>
      <c r="F466" s="30"/>
      <c r="G466" s="30" t="s">
        <v>835</v>
      </c>
      <c r="H466" s="31"/>
      <c r="I466" s="30"/>
      <c r="J466" s="30"/>
      <c r="K466" s="30"/>
      <c r="L466" s="30"/>
      <c r="M466" s="30"/>
      <c r="N466" s="30"/>
      <c r="O466" s="30"/>
      <c r="P466" s="29"/>
      <c r="Q466" s="30"/>
      <c r="R466" s="29">
        <v>0.0</v>
      </c>
    </row>
    <row r="467">
      <c r="A467" s="30"/>
      <c r="B467" s="30"/>
      <c r="C467" s="30"/>
      <c r="D467" s="30" t="s">
        <v>835</v>
      </c>
      <c r="E467" s="30" t="s">
        <v>835</v>
      </c>
      <c r="F467" s="30"/>
      <c r="G467" s="30" t="s">
        <v>835</v>
      </c>
      <c r="H467" s="31"/>
      <c r="I467" s="30"/>
      <c r="J467" s="30"/>
      <c r="K467" s="30"/>
      <c r="L467" s="30"/>
      <c r="M467" s="30"/>
      <c r="N467" s="30"/>
      <c r="O467" s="30"/>
      <c r="P467" s="29"/>
      <c r="Q467" s="30"/>
      <c r="R467" s="29">
        <v>0.0</v>
      </c>
    </row>
    <row r="468">
      <c r="A468" s="30"/>
      <c r="B468" s="30"/>
      <c r="C468" s="30"/>
      <c r="D468" s="30" t="s">
        <v>835</v>
      </c>
      <c r="E468" s="30" t="s">
        <v>835</v>
      </c>
      <c r="F468" s="30"/>
      <c r="G468" s="30" t="s">
        <v>835</v>
      </c>
      <c r="H468" s="31"/>
      <c r="I468" s="30"/>
      <c r="J468" s="30"/>
      <c r="K468" s="30"/>
      <c r="L468" s="30"/>
      <c r="M468" s="30"/>
      <c r="N468" s="30"/>
      <c r="O468" s="30"/>
      <c r="P468" s="29"/>
      <c r="Q468" s="30"/>
      <c r="R468" s="29">
        <v>0.0</v>
      </c>
    </row>
    <row r="469">
      <c r="A469" s="30"/>
      <c r="B469" s="30"/>
      <c r="C469" s="30"/>
      <c r="D469" s="30" t="s">
        <v>835</v>
      </c>
      <c r="E469" s="30" t="s">
        <v>835</v>
      </c>
      <c r="F469" s="30"/>
      <c r="G469" s="30" t="s">
        <v>835</v>
      </c>
      <c r="H469" s="31"/>
      <c r="I469" s="30"/>
      <c r="J469" s="30"/>
      <c r="K469" s="30"/>
      <c r="L469" s="30"/>
      <c r="M469" s="30"/>
      <c r="N469" s="30"/>
      <c r="O469" s="30"/>
      <c r="P469" s="29"/>
      <c r="Q469" s="30"/>
      <c r="R469" s="29">
        <v>0.0</v>
      </c>
    </row>
    <row r="470">
      <c r="A470" s="30"/>
      <c r="B470" s="30"/>
      <c r="C470" s="30"/>
      <c r="D470" s="30" t="s">
        <v>835</v>
      </c>
      <c r="E470" s="30" t="s">
        <v>835</v>
      </c>
      <c r="F470" s="30"/>
      <c r="G470" s="30" t="s">
        <v>835</v>
      </c>
      <c r="H470" s="31"/>
      <c r="I470" s="30"/>
      <c r="J470" s="30"/>
      <c r="K470" s="30"/>
      <c r="L470" s="30"/>
      <c r="M470" s="30"/>
      <c r="N470" s="30"/>
      <c r="O470" s="30"/>
      <c r="P470" s="29"/>
      <c r="Q470" s="30"/>
      <c r="R470" s="29">
        <v>0.0</v>
      </c>
    </row>
    <row r="471">
      <c r="A471" s="30"/>
      <c r="B471" s="30"/>
      <c r="C471" s="30"/>
      <c r="D471" s="30" t="s">
        <v>835</v>
      </c>
      <c r="E471" s="30" t="s">
        <v>835</v>
      </c>
      <c r="F471" s="30"/>
      <c r="G471" s="30" t="s">
        <v>835</v>
      </c>
      <c r="H471" s="31"/>
      <c r="I471" s="30"/>
      <c r="J471" s="30"/>
      <c r="K471" s="30"/>
      <c r="L471" s="30"/>
      <c r="M471" s="30"/>
      <c r="N471" s="30"/>
      <c r="O471" s="30"/>
      <c r="P471" s="29"/>
      <c r="Q471" s="30"/>
      <c r="R471" s="29">
        <v>0.0</v>
      </c>
    </row>
    <row r="472">
      <c r="A472" s="30"/>
      <c r="B472" s="30"/>
      <c r="C472" s="30"/>
      <c r="D472" s="30" t="s">
        <v>835</v>
      </c>
      <c r="E472" s="30" t="s">
        <v>835</v>
      </c>
      <c r="F472" s="30"/>
      <c r="G472" s="30" t="s">
        <v>835</v>
      </c>
      <c r="H472" s="31"/>
      <c r="I472" s="30"/>
      <c r="J472" s="30"/>
      <c r="K472" s="30"/>
      <c r="L472" s="30"/>
      <c r="M472" s="30"/>
      <c r="N472" s="30"/>
      <c r="O472" s="30"/>
      <c r="P472" s="29"/>
      <c r="Q472" s="30"/>
      <c r="R472" s="29">
        <v>0.0</v>
      </c>
    </row>
    <row r="473">
      <c r="A473" s="30"/>
      <c r="B473" s="30"/>
      <c r="C473" s="30"/>
      <c r="D473" s="30" t="s">
        <v>835</v>
      </c>
      <c r="E473" s="30" t="s">
        <v>835</v>
      </c>
      <c r="F473" s="30"/>
      <c r="G473" s="30" t="s">
        <v>835</v>
      </c>
      <c r="H473" s="31"/>
      <c r="I473" s="30"/>
      <c r="J473" s="30"/>
      <c r="K473" s="30"/>
      <c r="L473" s="30"/>
      <c r="M473" s="30"/>
      <c r="N473" s="30"/>
      <c r="O473" s="30"/>
      <c r="P473" s="29"/>
      <c r="Q473" s="30"/>
      <c r="R473" s="29">
        <v>0.0</v>
      </c>
    </row>
    <row r="474">
      <c r="A474" s="30"/>
      <c r="B474" s="30"/>
      <c r="C474" s="30"/>
      <c r="D474" s="30" t="s">
        <v>835</v>
      </c>
      <c r="E474" s="30" t="s">
        <v>835</v>
      </c>
      <c r="F474" s="30"/>
      <c r="G474" s="30" t="s">
        <v>835</v>
      </c>
      <c r="H474" s="31"/>
      <c r="I474" s="30"/>
      <c r="J474" s="30"/>
      <c r="K474" s="30"/>
      <c r="L474" s="30"/>
      <c r="M474" s="30"/>
      <c r="N474" s="30"/>
      <c r="O474" s="30"/>
      <c r="P474" s="29"/>
      <c r="Q474" s="30"/>
      <c r="R474" s="29">
        <v>0.0</v>
      </c>
    </row>
    <row r="475">
      <c r="A475" s="30"/>
      <c r="B475" s="30"/>
      <c r="C475" s="30"/>
      <c r="D475" s="30" t="s">
        <v>835</v>
      </c>
      <c r="E475" s="30" t="s">
        <v>835</v>
      </c>
      <c r="F475" s="30"/>
      <c r="G475" s="30" t="s">
        <v>835</v>
      </c>
      <c r="H475" s="31"/>
      <c r="I475" s="30"/>
      <c r="J475" s="30"/>
      <c r="K475" s="30"/>
      <c r="L475" s="30"/>
      <c r="M475" s="30"/>
      <c r="N475" s="30"/>
      <c r="O475" s="30"/>
      <c r="P475" s="29"/>
      <c r="Q475" s="30"/>
      <c r="R475" s="29">
        <v>0.0</v>
      </c>
    </row>
    <row r="476">
      <c r="A476" s="30"/>
      <c r="B476" s="30"/>
      <c r="C476" s="30"/>
      <c r="D476" s="30" t="s">
        <v>835</v>
      </c>
      <c r="E476" s="30" t="s">
        <v>835</v>
      </c>
      <c r="F476" s="30"/>
      <c r="G476" s="30" t="s">
        <v>835</v>
      </c>
      <c r="H476" s="31"/>
      <c r="I476" s="30"/>
      <c r="J476" s="30"/>
      <c r="K476" s="30"/>
      <c r="L476" s="30"/>
      <c r="M476" s="30"/>
      <c r="N476" s="30"/>
      <c r="O476" s="30"/>
      <c r="P476" s="29"/>
      <c r="Q476" s="30"/>
      <c r="R476" s="29">
        <v>0.0</v>
      </c>
    </row>
    <row r="477">
      <c r="A477" s="30"/>
      <c r="B477" s="30"/>
      <c r="C477" s="30"/>
      <c r="D477" s="30" t="s">
        <v>835</v>
      </c>
      <c r="E477" s="30" t="s">
        <v>835</v>
      </c>
      <c r="F477" s="30"/>
      <c r="G477" s="30" t="s">
        <v>835</v>
      </c>
      <c r="H477" s="31"/>
      <c r="I477" s="30"/>
      <c r="J477" s="30"/>
      <c r="K477" s="30"/>
      <c r="L477" s="30"/>
      <c r="M477" s="30"/>
      <c r="N477" s="30"/>
      <c r="O477" s="30"/>
      <c r="P477" s="29"/>
      <c r="Q477" s="30"/>
      <c r="R477" s="29">
        <v>0.0</v>
      </c>
    </row>
    <row r="478">
      <c r="A478" s="30"/>
      <c r="B478" s="30"/>
      <c r="C478" s="30"/>
      <c r="D478" s="30" t="s">
        <v>835</v>
      </c>
      <c r="E478" s="30" t="s">
        <v>835</v>
      </c>
      <c r="F478" s="30"/>
      <c r="G478" s="30" t="s">
        <v>835</v>
      </c>
      <c r="H478" s="31"/>
      <c r="I478" s="30"/>
      <c r="J478" s="30"/>
      <c r="K478" s="30"/>
      <c r="L478" s="30"/>
      <c r="M478" s="30"/>
      <c r="N478" s="30"/>
      <c r="O478" s="30"/>
      <c r="P478" s="29"/>
      <c r="Q478" s="30"/>
      <c r="R478" s="29">
        <v>0.0</v>
      </c>
    </row>
    <row r="479">
      <c r="A479" s="30"/>
      <c r="B479" s="30"/>
      <c r="C479" s="30"/>
      <c r="D479" s="30" t="s">
        <v>835</v>
      </c>
      <c r="E479" s="30" t="s">
        <v>835</v>
      </c>
      <c r="F479" s="30"/>
      <c r="G479" s="30" t="s">
        <v>835</v>
      </c>
      <c r="H479" s="31"/>
      <c r="I479" s="30"/>
      <c r="J479" s="30"/>
      <c r="K479" s="30"/>
      <c r="L479" s="30"/>
      <c r="M479" s="30"/>
      <c r="N479" s="30"/>
      <c r="O479" s="30"/>
      <c r="P479" s="29"/>
      <c r="Q479" s="30"/>
      <c r="R479" s="29">
        <v>0.0</v>
      </c>
    </row>
    <row r="480">
      <c r="A480" s="30"/>
      <c r="B480" s="30"/>
      <c r="C480" s="30"/>
      <c r="D480" s="30" t="s">
        <v>835</v>
      </c>
      <c r="E480" s="30" t="s">
        <v>835</v>
      </c>
      <c r="F480" s="30"/>
      <c r="G480" s="30" t="s">
        <v>835</v>
      </c>
      <c r="H480" s="31"/>
      <c r="I480" s="30"/>
      <c r="J480" s="30"/>
      <c r="K480" s="30"/>
      <c r="L480" s="30"/>
      <c r="M480" s="30"/>
      <c r="N480" s="30"/>
      <c r="O480" s="30"/>
      <c r="P480" s="29"/>
      <c r="Q480" s="30"/>
      <c r="R480" s="29">
        <v>0.0</v>
      </c>
    </row>
    <row r="481">
      <c r="A481" s="30"/>
      <c r="B481" s="30"/>
      <c r="C481" s="30"/>
      <c r="D481" s="30" t="s">
        <v>835</v>
      </c>
      <c r="E481" s="30" t="s">
        <v>835</v>
      </c>
      <c r="F481" s="30"/>
      <c r="G481" s="30" t="s">
        <v>835</v>
      </c>
      <c r="H481" s="31"/>
      <c r="I481" s="30"/>
      <c r="J481" s="30"/>
      <c r="K481" s="30"/>
      <c r="L481" s="30"/>
      <c r="M481" s="30"/>
      <c r="N481" s="30"/>
      <c r="O481" s="30"/>
      <c r="P481" s="29"/>
      <c r="Q481" s="30"/>
      <c r="R481" s="29">
        <v>0.0</v>
      </c>
    </row>
    <row r="482">
      <c r="A482" s="30"/>
      <c r="B482" s="30"/>
      <c r="C482" s="30"/>
      <c r="D482" s="30" t="s">
        <v>835</v>
      </c>
      <c r="E482" s="30" t="s">
        <v>835</v>
      </c>
      <c r="F482" s="30"/>
      <c r="G482" s="30" t="s">
        <v>835</v>
      </c>
      <c r="H482" s="31"/>
      <c r="I482" s="30"/>
      <c r="J482" s="30"/>
      <c r="K482" s="30"/>
      <c r="L482" s="30"/>
      <c r="M482" s="30"/>
      <c r="N482" s="30"/>
      <c r="O482" s="30"/>
      <c r="P482" s="29"/>
      <c r="Q482" s="30"/>
      <c r="R482" s="29">
        <v>0.0</v>
      </c>
    </row>
    <row r="483">
      <c r="A483" s="30"/>
      <c r="B483" s="30"/>
      <c r="C483" s="30"/>
      <c r="D483" s="30" t="s">
        <v>835</v>
      </c>
      <c r="E483" s="30" t="s">
        <v>835</v>
      </c>
      <c r="F483" s="30"/>
      <c r="G483" s="30" t="s">
        <v>835</v>
      </c>
      <c r="H483" s="31"/>
      <c r="I483" s="30"/>
      <c r="J483" s="30"/>
      <c r="K483" s="30"/>
      <c r="L483" s="30"/>
      <c r="M483" s="30"/>
      <c r="N483" s="30"/>
      <c r="O483" s="30"/>
      <c r="P483" s="29"/>
      <c r="Q483" s="30"/>
      <c r="R483" s="29">
        <v>0.0</v>
      </c>
    </row>
    <row r="484">
      <c r="A484" s="30"/>
      <c r="B484" s="30"/>
      <c r="C484" s="30"/>
      <c r="D484" s="30" t="s">
        <v>835</v>
      </c>
      <c r="E484" s="30" t="s">
        <v>835</v>
      </c>
      <c r="F484" s="30"/>
      <c r="G484" s="30" t="s">
        <v>835</v>
      </c>
      <c r="H484" s="31"/>
      <c r="I484" s="30"/>
      <c r="J484" s="30"/>
      <c r="K484" s="30"/>
      <c r="L484" s="30"/>
      <c r="M484" s="30"/>
      <c r="N484" s="30"/>
      <c r="O484" s="30"/>
      <c r="P484" s="29"/>
      <c r="Q484" s="30"/>
      <c r="R484" s="29">
        <v>0.0</v>
      </c>
    </row>
    <row r="485">
      <c r="A485" s="30"/>
      <c r="B485" s="30"/>
      <c r="C485" s="30"/>
      <c r="D485" s="30" t="s">
        <v>835</v>
      </c>
      <c r="E485" s="30" t="s">
        <v>835</v>
      </c>
      <c r="F485" s="30"/>
      <c r="G485" s="30" t="s">
        <v>835</v>
      </c>
      <c r="H485" s="31"/>
      <c r="I485" s="30"/>
      <c r="J485" s="30"/>
      <c r="K485" s="30"/>
      <c r="L485" s="30"/>
      <c r="M485" s="30"/>
      <c r="N485" s="30"/>
      <c r="O485" s="30"/>
      <c r="P485" s="29"/>
      <c r="Q485" s="30"/>
      <c r="R485" s="29">
        <v>0.0</v>
      </c>
    </row>
    <row r="486">
      <c r="A486" s="30"/>
      <c r="B486" s="30"/>
      <c r="C486" s="30"/>
      <c r="D486" s="30" t="s">
        <v>835</v>
      </c>
      <c r="E486" s="30" t="s">
        <v>835</v>
      </c>
      <c r="F486" s="30"/>
      <c r="G486" s="30" t="s">
        <v>835</v>
      </c>
      <c r="H486" s="31"/>
      <c r="I486" s="30"/>
      <c r="J486" s="30"/>
      <c r="K486" s="30"/>
      <c r="L486" s="30"/>
      <c r="M486" s="30"/>
      <c r="N486" s="30"/>
      <c r="O486" s="30"/>
      <c r="P486" s="29"/>
      <c r="Q486" s="30"/>
      <c r="R486" s="29">
        <v>0.0</v>
      </c>
    </row>
    <row r="487">
      <c r="A487" s="30"/>
      <c r="B487" s="30"/>
      <c r="C487" s="30"/>
      <c r="D487" s="30" t="s">
        <v>835</v>
      </c>
      <c r="E487" s="30" t="s">
        <v>835</v>
      </c>
      <c r="F487" s="30"/>
      <c r="G487" s="30" t="s">
        <v>835</v>
      </c>
      <c r="H487" s="31"/>
      <c r="I487" s="30"/>
      <c r="J487" s="30"/>
      <c r="K487" s="30"/>
      <c r="L487" s="30"/>
      <c r="M487" s="30"/>
      <c r="N487" s="30"/>
      <c r="O487" s="30"/>
      <c r="P487" s="29"/>
      <c r="Q487" s="30"/>
      <c r="R487" s="29">
        <v>0.0</v>
      </c>
    </row>
    <row r="488">
      <c r="A488" s="30"/>
      <c r="B488" s="30"/>
      <c r="C488" s="30"/>
      <c r="D488" s="30" t="s">
        <v>835</v>
      </c>
      <c r="E488" s="30" t="s">
        <v>835</v>
      </c>
      <c r="F488" s="30"/>
      <c r="G488" s="30" t="s">
        <v>835</v>
      </c>
      <c r="H488" s="31"/>
      <c r="I488" s="30"/>
      <c r="J488" s="30"/>
      <c r="K488" s="30"/>
      <c r="L488" s="30"/>
      <c r="M488" s="30"/>
      <c r="N488" s="30"/>
      <c r="O488" s="30"/>
      <c r="P488" s="29"/>
      <c r="Q488" s="30"/>
      <c r="R488" s="29">
        <v>0.0</v>
      </c>
    </row>
    <row r="489">
      <c r="A489" s="30"/>
      <c r="B489" s="30"/>
      <c r="C489" s="30"/>
      <c r="D489" s="30" t="s">
        <v>835</v>
      </c>
      <c r="E489" s="30" t="s">
        <v>835</v>
      </c>
      <c r="F489" s="30"/>
      <c r="G489" s="30" t="s">
        <v>835</v>
      </c>
      <c r="H489" s="31"/>
      <c r="I489" s="30"/>
      <c r="J489" s="30"/>
      <c r="K489" s="30"/>
      <c r="L489" s="30"/>
      <c r="M489" s="30"/>
      <c r="N489" s="30"/>
      <c r="O489" s="30"/>
      <c r="P489" s="29"/>
      <c r="Q489" s="30"/>
      <c r="R489" s="29">
        <v>0.0</v>
      </c>
    </row>
    <row r="490">
      <c r="A490" s="30"/>
      <c r="B490" s="30"/>
      <c r="C490" s="30"/>
      <c r="D490" s="30" t="s">
        <v>835</v>
      </c>
      <c r="E490" s="30" t="s">
        <v>835</v>
      </c>
      <c r="F490" s="30"/>
      <c r="G490" s="30" t="s">
        <v>835</v>
      </c>
      <c r="H490" s="31"/>
      <c r="I490" s="30"/>
      <c r="J490" s="30"/>
      <c r="K490" s="30"/>
      <c r="L490" s="30"/>
      <c r="M490" s="30"/>
      <c r="N490" s="30"/>
      <c r="O490" s="30"/>
      <c r="P490" s="29"/>
      <c r="Q490" s="30"/>
      <c r="R490" s="29">
        <v>0.0</v>
      </c>
    </row>
    <row r="491">
      <c r="A491" s="30"/>
      <c r="B491" s="30"/>
      <c r="C491" s="30"/>
      <c r="D491" s="30" t="s">
        <v>835</v>
      </c>
      <c r="E491" s="30" t="s">
        <v>835</v>
      </c>
      <c r="F491" s="30"/>
      <c r="G491" s="30" t="s">
        <v>835</v>
      </c>
      <c r="H491" s="31"/>
      <c r="I491" s="30"/>
      <c r="J491" s="30"/>
      <c r="K491" s="30"/>
      <c r="L491" s="30"/>
      <c r="M491" s="30"/>
      <c r="N491" s="30"/>
      <c r="O491" s="30"/>
      <c r="P491" s="29"/>
      <c r="Q491" s="30"/>
      <c r="R491" s="29">
        <v>0.0</v>
      </c>
    </row>
    <row r="492">
      <c r="A492" s="30"/>
      <c r="B492" s="30"/>
      <c r="C492" s="30"/>
      <c r="D492" s="30" t="s">
        <v>835</v>
      </c>
      <c r="E492" s="30" t="s">
        <v>835</v>
      </c>
      <c r="F492" s="30"/>
      <c r="G492" s="30" t="s">
        <v>835</v>
      </c>
      <c r="H492" s="31"/>
      <c r="I492" s="30"/>
      <c r="J492" s="30"/>
      <c r="K492" s="30"/>
      <c r="L492" s="30"/>
      <c r="M492" s="30"/>
      <c r="N492" s="30"/>
      <c r="O492" s="30"/>
      <c r="P492" s="29"/>
      <c r="Q492" s="30"/>
      <c r="R492" s="29">
        <v>0.0</v>
      </c>
    </row>
    <row r="493">
      <c r="A493" s="30"/>
      <c r="B493" s="30"/>
      <c r="C493" s="30"/>
      <c r="D493" s="30" t="s">
        <v>835</v>
      </c>
      <c r="E493" s="30" t="s">
        <v>835</v>
      </c>
      <c r="F493" s="30"/>
      <c r="G493" s="30" t="s">
        <v>835</v>
      </c>
      <c r="H493" s="31"/>
      <c r="I493" s="30"/>
      <c r="J493" s="30"/>
      <c r="K493" s="30"/>
      <c r="L493" s="30"/>
      <c r="M493" s="30"/>
      <c r="N493" s="30"/>
      <c r="O493" s="30"/>
      <c r="P493" s="29"/>
      <c r="Q493" s="30"/>
      <c r="R493" s="29">
        <v>0.0</v>
      </c>
    </row>
    <row r="494">
      <c r="A494" s="30"/>
      <c r="B494" s="30"/>
      <c r="C494" s="30"/>
      <c r="D494" s="30" t="s">
        <v>835</v>
      </c>
      <c r="E494" s="30" t="s">
        <v>835</v>
      </c>
      <c r="F494" s="30"/>
      <c r="G494" s="30" t="s">
        <v>835</v>
      </c>
      <c r="H494" s="31"/>
      <c r="I494" s="30"/>
      <c r="J494" s="30"/>
      <c r="K494" s="30"/>
      <c r="L494" s="30"/>
      <c r="M494" s="30"/>
      <c r="N494" s="30"/>
      <c r="O494" s="30"/>
      <c r="P494" s="29"/>
      <c r="Q494" s="30"/>
      <c r="R494" s="29">
        <v>0.0</v>
      </c>
    </row>
    <row r="495">
      <c r="A495" s="30"/>
      <c r="B495" s="30"/>
      <c r="C495" s="30"/>
      <c r="D495" s="30" t="s">
        <v>835</v>
      </c>
      <c r="E495" s="30" t="s">
        <v>835</v>
      </c>
      <c r="F495" s="30"/>
      <c r="G495" s="30" t="s">
        <v>835</v>
      </c>
      <c r="H495" s="31"/>
      <c r="I495" s="30"/>
      <c r="J495" s="30"/>
      <c r="K495" s="30"/>
      <c r="L495" s="30"/>
      <c r="M495" s="30"/>
      <c r="N495" s="30"/>
      <c r="O495" s="30"/>
      <c r="P495" s="29"/>
      <c r="Q495" s="30"/>
      <c r="R495" s="29">
        <v>0.0</v>
      </c>
    </row>
    <row r="496">
      <c r="A496" s="30"/>
      <c r="B496" s="30"/>
      <c r="C496" s="30"/>
      <c r="D496" s="30" t="s">
        <v>835</v>
      </c>
      <c r="E496" s="30" t="s">
        <v>835</v>
      </c>
      <c r="F496" s="30"/>
      <c r="G496" s="30" t="s">
        <v>835</v>
      </c>
      <c r="H496" s="31"/>
      <c r="I496" s="30"/>
      <c r="J496" s="30"/>
      <c r="K496" s="30"/>
      <c r="L496" s="30"/>
      <c r="M496" s="30"/>
      <c r="N496" s="30"/>
      <c r="O496" s="30"/>
      <c r="P496" s="29"/>
      <c r="Q496" s="30"/>
      <c r="R496" s="29">
        <v>0.0</v>
      </c>
    </row>
    <row r="497">
      <c r="A497" s="30"/>
      <c r="B497" s="30"/>
      <c r="C497" s="30"/>
      <c r="D497" s="30" t="s">
        <v>835</v>
      </c>
      <c r="E497" s="30" t="s">
        <v>835</v>
      </c>
      <c r="F497" s="30"/>
      <c r="G497" s="30" t="s">
        <v>835</v>
      </c>
      <c r="H497" s="31"/>
      <c r="I497" s="30"/>
      <c r="J497" s="30"/>
      <c r="K497" s="30"/>
      <c r="L497" s="30"/>
      <c r="M497" s="30"/>
      <c r="N497" s="30"/>
      <c r="O497" s="30"/>
      <c r="P497" s="29"/>
      <c r="Q497" s="30"/>
      <c r="R497" s="29">
        <v>0.0</v>
      </c>
    </row>
    <row r="498">
      <c r="A498" s="30"/>
      <c r="B498" s="30"/>
      <c r="C498" s="30"/>
      <c r="D498" s="30" t="s">
        <v>835</v>
      </c>
      <c r="E498" s="30" t="s">
        <v>835</v>
      </c>
      <c r="F498" s="30"/>
      <c r="G498" s="30" t="s">
        <v>835</v>
      </c>
      <c r="H498" s="31"/>
      <c r="I498" s="30"/>
      <c r="J498" s="30"/>
      <c r="K498" s="30"/>
      <c r="L498" s="30"/>
      <c r="M498" s="30"/>
      <c r="N498" s="30"/>
      <c r="O498" s="30"/>
      <c r="P498" s="29"/>
      <c r="Q498" s="30"/>
      <c r="R498" s="29">
        <v>0.0</v>
      </c>
    </row>
    <row r="499">
      <c r="A499" s="30"/>
      <c r="B499" s="30"/>
      <c r="C499" s="30"/>
      <c r="D499" s="30" t="s">
        <v>835</v>
      </c>
      <c r="E499" s="30" t="s">
        <v>835</v>
      </c>
      <c r="F499" s="30"/>
      <c r="G499" s="30" t="s">
        <v>835</v>
      </c>
      <c r="H499" s="31"/>
      <c r="I499" s="30"/>
      <c r="J499" s="30"/>
      <c r="K499" s="30"/>
      <c r="L499" s="30"/>
      <c r="M499" s="30"/>
      <c r="N499" s="30"/>
      <c r="O499" s="30"/>
      <c r="P499" s="29"/>
      <c r="Q499" s="30"/>
      <c r="R499" s="29">
        <v>0.0</v>
      </c>
    </row>
    <row r="500">
      <c r="A500" s="30"/>
      <c r="B500" s="30"/>
      <c r="C500" s="30"/>
      <c r="D500" s="30" t="s">
        <v>835</v>
      </c>
      <c r="E500" s="30" t="s">
        <v>835</v>
      </c>
      <c r="F500" s="30"/>
      <c r="G500" s="30" t="s">
        <v>835</v>
      </c>
      <c r="H500" s="31"/>
      <c r="I500" s="30"/>
      <c r="J500" s="30"/>
      <c r="K500" s="30"/>
      <c r="L500" s="30"/>
      <c r="M500" s="30"/>
      <c r="N500" s="30"/>
      <c r="O500" s="30"/>
      <c r="P500" s="29"/>
      <c r="Q500" s="30"/>
      <c r="R500" s="29">
        <v>0.0</v>
      </c>
    </row>
    <row r="501">
      <c r="A501" s="30"/>
      <c r="B501" s="30"/>
      <c r="C501" s="30"/>
      <c r="D501" s="30" t="s">
        <v>835</v>
      </c>
      <c r="E501" s="30" t="s">
        <v>835</v>
      </c>
      <c r="F501" s="30"/>
      <c r="G501" s="30" t="s">
        <v>835</v>
      </c>
      <c r="H501" s="31"/>
      <c r="I501" s="30"/>
      <c r="J501" s="30"/>
      <c r="K501" s="30"/>
      <c r="L501" s="30"/>
      <c r="M501" s="30"/>
      <c r="N501" s="30"/>
      <c r="O501" s="30"/>
      <c r="P501" s="29"/>
      <c r="Q501" s="30"/>
      <c r="R501" s="29">
        <v>0.0</v>
      </c>
    </row>
    <row r="502">
      <c r="A502" s="30"/>
      <c r="B502" s="30"/>
      <c r="C502" s="30"/>
      <c r="D502" s="30" t="s">
        <v>835</v>
      </c>
      <c r="E502" s="30" t="s">
        <v>835</v>
      </c>
      <c r="F502" s="30"/>
      <c r="G502" s="30" t="s">
        <v>835</v>
      </c>
      <c r="H502" s="31"/>
      <c r="I502" s="30"/>
      <c r="J502" s="30"/>
      <c r="K502" s="30"/>
      <c r="L502" s="30"/>
      <c r="M502" s="30"/>
      <c r="N502" s="30"/>
      <c r="O502" s="30"/>
      <c r="P502" s="29"/>
      <c r="Q502" s="30"/>
      <c r="R502" s="29">
        <v>0.0</v>
      </c>
    </row>
    <row r="503">
      <c r="A503" s="30"/>
      <c r="B503" s="30"/>
      <c r="C503" s="30"/>
      <c r="D503" s="30" t="s">
        <v>835</v>
      </c>
      <c r="E503" s="30" t="s">
        <v>835</v>
      </c>
      <c r="F503" s="30"/>
      <c r="G503" s="30" t="s">
        <v>835</v>
      </c>
      <c r="H503" s="31"/>
      <c r="I503" s="30"/>
      <c r="J503" s="30"/>
      <c r="K503" s="30"/>
      <c r="L503" s="30"/>
      <c r="M503" s="30"/>
      <c r="N503" s="30"/>
      <c r="O503" s="30"/>
      <c r="P503" s="29"/>
      <c r="Q503" s="30"/>
      <c r="R503" s="29">
        <v>0.0</v>
      </c>
    </row>
    <row r="504">
      <c r="A504" s="30"/>
      <c r="B504" s="30"/>
      <c r="C504" s="30"/>
      <c r="D504" s="30" t="s">
        <v>835</v>
      </c>
      <c r="E504" s="30" t="s">
        <v>835</v>
      </c>
      <c r="F504" s="30"/>
      <c r="G504" s="30" t="s">
        <v>835</v>
      </c>
      <c r="H504" s="31"/>
      <c r="I504" s="30"/>
      <c r="J504" s="30"/>
      <c r="K504" s="30"/>
      <c r="L504" s="30"/>
      <c r="M504" s="30"/>
      <c r="N504" s="30"/>
      <c r="O504" s="30"/>
      <c r="P504" s="29"/>
      <c r="Q504" s="30"/>
      <c r="R504" s="29">
        <v>0.0</v>
      </c>
    </row>
    <row r="505">
      <c r="A505" s="30"/>
      <c r="B505" s="30"/>
      <c r="C505" s="30"/>
      <c r="D505" s="30" t="s">
        <v>835</v>
      </c>
      <c r="E505" s="30" t="s">
        <v>835</v>
      </c>
      <c r="F505" s="30"/>
      <c r="G505" s="30" t="s">
        <v>835</v>
      </c>
      <c r="H505" s="31"/>
      <c r="I505" s="30"/>
      <c r="J505" s="30"/>
      <c r="K505" s="30"/>
      <c r="L505" s="30"/>
      <c r="M505" s="30"/>
      <c r="N505" s="30"/>
      <c r="O505" s="30"/>
      <c r="P505" s="29"/>
      <c r="Q505" s="30"/>
      <c r="R505" s="29">
        <v>0.0</v>
      </c>
    </row>
    <row r="506">
      <c r="A506" s="30"/>
      <c r="B506" s="30"/>
      <c r="C506" s="30"/>
      <c r="D506" s="30" t="s">
        <v>835</v>
      </c>
      <c r="E506" s="30" t="s">
        <v>835</v>
      </c>
      <c r="F506" s="30"/>
      <c r="G506" s="30" t="s">
        <v>835</v>
      </c>
      <c r="H506" s="31"/>
      <c r="I506" s="30"/>
      <c r="J506" s="30"/>
      <c r="K506" s="30"/>
      <c r="L506" s="30"/>
      <c r="M506" s="30"/>
      <c r="N506" s="30"/>
      <c r="O506" s="30"/>
      <c r="P506" s="29"/>
      <c r="Q506" s="30"/>
      <c r="R506" s="29">
        <v>0.0</v>
      </c>
    </row>
    <row r="507">
      <c r="A507" s="30"/>
      <c r="B507" s="30"/>
      <c r="C507" s="30"/>
      <c r="D507" s="30" t="s">
        <v>835</v>
      </c>
      <c r="E507" s="30" t="s">
        <v>835</v>
      </c>
      <c r="F507" s="30"/>
      <c r="G507" s="30" t="s">
        <v>835</v>
      </c>
      <c r="H507" s="31"/>
      <c r="I507" s="30"/>
      <c r="J507" s="30"/>
      <c r="K507" s="30"/>
      <c r="L507" s="30"/>
      <c r="M507" s="30"/>
      <c r="N507" s="30"/>
      <c r="O507" s="30"/>
      <c r="P507" s="29"/>
      <c r="Q507" s="30"/>
      <c r="R507" s="29">
        <v>0.0</v>
      </c>
    </row>
    <row r="508">
      <c r="A508" s="30"/>
      <c r="B508" s="30"/>
      <c r="C508" s="30"/>
      <c r="D508" s="30" t="s">
        <v>835</v>
      </c>
      <c r="E508" s="30" t="s">
        <v>835</v>
      </c>
      <c r="F508" s="30"/>
      <c r="G508" s="30" t="s">
        <v>835</v>
      </c>
      <c r="H508" s="31"/>
      <c r="I508" s="30"/>
      <c r="J508" s="30"/>
      <c r="K508" s="30"/>
      <c r="L508" s="30"/>
      <c r="M508" s="30"/>
      <c r="N508" s="30"/>
      <c r="O508" s="30"/>
      <c r="P508" s="29"/>
      <c r="Q508" s="30"/>
      <c r="R508" s="29">
        <v>0.0</v>
      </c>
    </row>
    <row r="509">
      <c r="A509" s="30"/>
      <c r="B509" s="30"/>
      <c r="C509" s="30"/>
      <c r="D509" s="30" t="s">
        <v>835</v>
      </c>
      <c r="E509" s="30" t="s">
        <v>835</v>
      </c>
      <c r="F509" s="30"/>
      <c r="G509" s="30" t="s">
        <v>835</v>
      </c>
      <c r="H509" s="31"/>
      <c r="I509" s="30"/>
      <c r="J509" s="30"/>
      <c r="K509" s="30"/>
      <c r="L509" s="30"/>
      <c r="M509" s="30"/>
      <c r="N509" s="30"/>
      <c r="O509" s="30"/>
      <c r="P509" s="29"/>
      <c r="Q509" s="30"/>
      <c r="R509" s="29">
        <v>0.0</v>
      </c>
    </row>
    <row r="510">
      <c r="A510" s="30"/>
      <c r="B510" s="30"/>
      <c r="C510" s="30"/>
      <c r="D510" s="30" t="s">
        <v>835</v>
      </c>
      <c r="E510" s="30" t="s">
        <v>835</v>
      </c>
      <c r="F510" s="30"/>
      <c r="G510" s="30" t="s">
        <v>835</v>
      </c>
      <c r="H510" s="31"/>
      <c r="I510" s="30"/>
      <c r="J510" s="30"/>
      <c r="K510" s="30"/>
      <c r="L510" s="30"/>
      <c r="M510" s="30"/>
      <c r="N510" s="30"/>
      <c r="O510" s="30"/>
      <c r="P510" s="29"/>
      <c r="Q510" s="30"/>
      <c r="R510" s="29">
        <v>0.0</v>
      </c>
    </row>
    <row r="511">
      <c r="A511" s="30"/>
      <c r="B511" s="30"/>
      <c r="C511" s="30"/>
      <c r="D511" s="30" t="s">
        <v>835</v>
      </c>
      <c r="E511" s="30" t="s">
        <v>835</v>
      </c>
      <c r="F511" s="30"/>
      <c r="G511" s="30" t="s">
        <v>835</v>
      </c>
      <c r="H511" s="31"/>
      <c r="I511" s="30"/>
      <c r="J511" s="30"/>
      <c r="K511" s="30"/>
      <c r="L511" s="30"/>
      <c r="M511" s="30"/>
      <c r="N511" s="30"/>
      <c r="O511" s="30"/>
      <c r="P511" s="29"/>
      <c r="Q511" s="30"/>
      <c r="R511" s="29">
        <v>0.0</v>
      </c>
    </row>
    <row r="512">
      <c r="A512" s="30"/>
      <c r="B512" s="30"/>
      <c r="C512" s="30"/>
      <c r="D512" s="30" t="s">
        <v>835</v>
      </c>
      <c r="E512" s="30" t="s">
        <v>835</v>
      </c>
      <c r="F512" s="30"/>
      <c r="G512" s="30" t="s">
        <v>835</v>
      </c>
      <c r="H512" s="31"/>
      <c r="I512" s="30"/>
      <c r="J512" s="30"/>
      <c r="K512" s="30"/>
      <c r="L512" s="30"/>
      <c r="M512" s="30"/>
      <c r="N512" s="30"/>
      <c r="O512" s="30"/>
      <c r="P512" s="29"/>
      <c r="Q512" s="30"/>
      <c r="R512" s="29">
        <v>0.0</v>
      </c>
    </row>
    <row r="513">
      <c r="A513" s="30"/>
      <c r="B513" s="30"/>
      <c r="C513" s="30"/>
      <c r="D513" s="30" t="s">
        <v>835</v>
      </c>
      <c r="E513" s="30" t="s">
        <v>835</v>
      </c>
      <c r="F513" s="30"/>
      <c r="G513" s="30" t="s">
        <v>835</v>
      </c>
      <c r="H513" s="31"/>
      <c r="I513" s="30"/>
      <c r="J513" s="30"/>
      <c r="K513" s="30"/>
      <c r="L513" s="30"/>
      <c r="M513" s="30"/>
      <c r="N513" s="30"/>
      <c r="O513" s="30"/>
      <c r="P513" s="29"/>
      <c r="Q513" s="30"/>
      <c r="R513" s="29">
        <v>0.0</v>
      </c>
    </row>
    <row r="514">
      <c r="A514" s="30"/>
      <c r="B514" s="30"/>
      <c r="C514" s="30"/>
      <c r="D514" s="30" t="s">
        <v>835</v>
      </c>
      <c r="E514" s="30" t="s">
        <v>835</v>
      </c>
      <c r="F514" s="30"/>
      <c r="G514" s="30" t="s">
        <v>835</v>
      </c>
      <c r="H514" s="31"/>
      <c r="I514" s="30"/>
      <c r="J514" s="30"/>
      <c r="K514" s="30"/>
      <c r="L514" s="30"/>
      <c r="M514" s="30"/>
      <c r="N514" s="30"/>
      <c r="O514" s="30"/>
      <c r="P514" s="29"/>
      <c r="Q514" s="30"/>
      <c r="R514" s="29">
        <v>0.0</v>
      </c>
    </row>
    <row r="515">
      <c r="A515" s="30"/>
      <c r="B515" s="30"/>
      <c r="C515" s="30"/>
      <c r="D515" s="30" t="s">
        <v>835</v>
      </c>
      <c r="E515" s="30" t="s">
        <v>835</v>
      </c>
      <c r="F515" s="30"/>
      <c r="G515" s="30" t="s">
        <v>835</v>
      </c>
      <c r="H515" s="31"/>
      <c r="I515" s="30"/>
      <c r="J515" s="30"/>
      <c r="K515" s="30"/>
      <c r="L515" s="30"/>
      <c r="M515" s="30"/>
      <c r="N515" s="30"/>
      <c r="O515" s="30"/>
      <c r="P515" s="29"/>
      <c r="Q515" s="30"/>
      <c r="R515" s="29">
        <v>0.0</v>
      </c>
    </row>
    <row r="516">
      <c r="A516" s="30"/>
      <c r="B516" s="30"/>
      <c r="C516" s="30"/>
      <c r="D516" s="30" t="s">
        <v>835</v>
      </c>
      <c r="E516" s="30" t="s">
        <v>835</v>
      </c>
      <c r="F516" s="30"/>
      <c r="G516" s="30" t="s">
        <v>835</v>
      </c>
      <c r="H516" s="31"/>
      <c r="I516" s="30"/>
      <c r="J516" s="30"/>
      <c r="K516" s="30"/>
      <c r="L516" s="30"/>
      <c r="M516" s="30"/>
      <c r="N516" s="30"/>
      <c r="O516" s="30"/>
      <c r="P516" s="29"/>
      <c r="Q516" s="30"/>
      <c r="R516" s="29">
        <v>0.0</v>
      </c>
    </row>
    <row r="517">
      <c r="A517" s="30"/>
      <c r="B517" s="30"/>
      <c r="C517" s="30"/>
      <c r="D517" s="30" t="s">
        <v>835</v>
      </c>
      <c r="E517" s="30" t="s">
        <v>835</v>
      </c>
      <c r="F517" s="30"/>
      <c r="G517" s="30" t="s">
        <v>835</v>
      </c>
      <c r="H517" s="31"/>
      <c r="I517" s="30"/>
      <c r="J517" s="30"/>
      <c r="K517" s="30"/>
      <c r="L517" s="30"/>
      <c r="M517" s="30"/>
      <c r="N517" s="30"/>
      <c r="O517" s="30"/>
      <c r="P517" s="29"/>
      <c r="Q517" s="30"/>
      <c r="R517" s="29">
        <v>0.0</v>
      </c>
    </row>
    <row r="518">
      <c r="A518" s="30"/>
      <c r="B518" s="30"/>
      <c r="C518" s="30"/>
      <c r="D518" s="30" t="s">
        <v>835</v>
      </c>
      <c r="E518" s="30" t="s">
        <v>835</v>
      </c>
      <c r="F518" s="30"/>
      <c r="G518" s="30" t="s">
        <v>835</v>
      </c>
      <c r="H518" s="31"/>
      <c r="I518" s="30"/>
      <c r="J518" s="30"/>
      <c r="K518" s="30"/>
      <c r="L518" s="30"/>
      <c r="M518" s="30"/>
      <c r="N518" s="30"/>
      <c r="O518" s="30"/>
      <c r="P518" s="29"/>
      <c r="Q518" s="30"/>
      <c r="R518" s="29">
        <v>0.0</v>
      </c>
    </row>
    <row r="519">
      <c r="A519" s="30"/>
      <c r="B519" s="30"/>
      <c r="C519" s="30"/>
      <c r="D519" s="30" t="s">
        <v>835</v>
      </c>
      <c r="E519" s="30" t="s">
        <v>835</v>
      </c>
      <c r="F519" s="30"/>
      <c r="G519" s="30" t="s">
        <v>835</v>
      </c>
      <c r="H519" s="31"/>
      <c r="I519" s="30"/>
      <c r="J519" s="30"/>
      <c r="K519" s="30"/>
      <c r="L519" s="30"/>
      <c r="M519" s="30"/>
      <c r="N519" s="30"/>
      <c r="O519" s="30"/>
      <c r="P519" s="29"/>
      <c r="Q519" s="30"/>
      <c r="R519" s="29">
        <v>0.0</v>
      </c>
    </row>
    <row r="520">
      <c r="A520" s="30"/>
      <c r="B520" s="30"/>
      <c r="C520" s="30"/>
      <c r="D520" s="30" t="s">
        <v>835</v>
      </c>
      <c r="E520" s="30" t="s">
        <v>835</v>
      </c>
      <c r="F520" s="30"/>
      <c r="G520" s="30" t="s">
        <v>835</v>
      </c>
      <c r="H520" s="31"/>
      <c r="I520" s="30"/>
      <c r="J520" s="30"/>
      <c r="K520" s="30"/>
      <c r="L520" s="30"/>
      <c r="M520" s="30"/>
      <c r="N520" s="30"/>
      <c r="O520" s="30"/>
      <c r="P520" s="29"/>
      <c r="Q520" s="30"/>
      <c r="R520" s="29">
        <v>0.0</v>
      </c>
    </row>
    <row r="521">
      <c r="A521" s="30"/>
      <c r="B521" s="30"/>
      <c r="C521" s="30"/>
      <c r="D521" s="30" t="s">
        <v>835</v>
      </c>
      <c r="E521" s="30" t="s">
        <v>835</v>
      </c>
      <c r="F521" s="30"/>
      <c r="G521" s="30" t="s">
        <v>835</v>
      </c>
      <c r="H521" s="31"/>
      <c r="I521" s="30"/>
      <c r="J521" s="30"/>
      <c r="K521" s="30"/>
      <c r="L521" s="30"/>
      <c r="M521" s="30"/>
      <c r="N521" s="30"/>
      <c r="O521" s="30"/>
      <c r="P521" s="29"/>
      <c r="Q521" s="30"/>
      <c r="R521" s="29">
        <v>0.0</v>
      </c>
    </row>
    <row r="522">
      <c r="A522" s="30"/>
      <c r="B522" s="30"/>
      <c r="C522" s="30"/>
      <c r="D522" s="30" t="s">
        <v>835</v>
      </c>
      <c r="E522" s="30" t="s">
        <v>835</v>
      </c>
      <c r="F522" s="30"/>
      <c r="G522" s="30" t="s">
        <v>835</v>
      </c>
      <c r="H522" s="31"/>
      <c r="I522" s="30"/>
      <c r="J522" s="30"/>
      <c r="K522" s="30"/>
      <c r="L522" s="30"/>
      <c r="M522" s="30"/>
      <c r="N522" s="30"/>
      <c r="O522" s="30"/>
      <c r="P522" s="29"/>
      <c r="Q522" s="30"/>
      <c r="R522" s="29">
        <v>0.0</v>
      </c>
    </row>
    <row r="523">
      <c r="A523" s="30"/>
      <c r="B523" s="30"/>
      <c r="C523" s="30"/>
      <c r="D523" s="30" t="s">
        <v>835</v>
      </c>
      <c r="E523" s="30" t="s">
        <v>835</v>
      </c>
      <c r="F523" s="30"/>
      <c r="G523" s="30" t="s">
        <v>835</v>
      </c>
      <c r="H523" s="31"/>
      <c r="I523" s="30"/>
      <c r="J523" s="30"/>
      <c r="K523" s="30"/>
      <c r="L523" s="30"/>
      <c r="M523" s="30"/>
      <c r="N523" s="30"/>
      <c r="O523" s="30"/>
      <c r="P523" s="29"/>
      <c r="Q523" s="30"/>
      <c r="R523" s="29">
        <v>0.0</v>
      </c>
    </row>
    <row r="524">
      <c r="A524" s="30"/>
      <c r="B524" s="30"/>
      <c r="C524" s="30"/>
      <c r="D524" s="30" t="s">
        <v>835</v>
      </c>
      <c r="E524" s="30" t="s">
        <v>835</v>
      </c>
      <c r="F524" s="30"/>
      <c r="G524" s="30" t="s">
        <v>835</v>
      </c>
      <c r="H524" s="31"/>
      <c r="I524" s="30"/>
      <c r="J524" s="30"/>
      <c r="K524" s="30"/>
      <c r="L524" s="30"/>
      <c r="M524" s="30"/>
      <c r="N524" s="30"/>
      <c r="O524" s="30"/>
      <c r="P524" s="29"/>
      <c r="Q524" s="30"/>
      <c r="R524" s="29">
        <v>0.0</v>
      </c>
    </row>
    <row r="525">
      <c r="A525" s="30"/>
      <c r="B525" s="30"/>
      <c r="C525" s="30"/>
      <c r="D525" s="30" t="s">
        <v>835</v>
      </c>
      <c r="E525" s="30" t="s">
        <v>835</v>
      </c>
      <c r="F525" s="30"/>
      <c r="G525" s="30" t="s">
        <v>835</v>
      </c>
      <c r="H525" s="31"/>
      <c r="I525" s="30"/>
      <c r="J525" s="30"/>
      <c r="K525" s="30"/>
      <c r="L525" s="30"/>
      <c r="M525" s="30"/>
      <c r="N525" s="30"/>
      <c r="O525" s="30"/>
      <c r="P525" s="29"/>
      <c r="Q525" s="30"/>
      <c r="R525" s="29">
        <v>0.0</v>
      </c>
    </row>
    <row r="526">
      <c r="A526" s="30"/>
      <c r="B526" s="30"/>
      <c r="C526" s="30"/>
      <c r="D526" s="30" t="s">
        <v>835</v>
      </c>
      <c r="E526" s="30" t="s">
        <v>835</v>
      </c>
      <c r="F526" s="30"/>
      <c r="G526" s="30" t="s">
        <v>835</v>
      </c>
      <c r="H526" s="31"/>
      <c r="I526" s="30"/>
      <c r="J526" s="30"/>
      <c r="K526" s="30"/>
      <c r="L526" s="30"/>
      <c r="M526" s="30"/>
      <c r="N526" s="30"/>
      <c r="O526" s="30"/>
      <c r="P526" s="29"/>
      <c r="Q526" s="30"/>
      <c r="R526" s="29">
        <v>0.0</v>
      </c>
    </row>
    <row r="527">
      <c r="A527" s="30"/>
      <c r="B527" s="30"/>
      <c r="C527" s="30"/>
      <c r="D527" s="30" t="s">
        <v>835</v>
      </c>
      <c r="E527" s="30" t="s">
        <v>835</v>
      </c>
      <c r="F527" s="30"/>
      <c r="G527" s="30" t="s">
        <v>835</v>
      </c>
      <c r="H527" s="31"/>
      <c r="I527" s="30"/>
      <c r="J527" s="30"/>
      <c r="K527" s="30"/>
      <c r="L527" s="30"/>
      <c r="M527" s="30"/>
      <c r="N527" s="30"/>
      <c r="O527" s="30"/>
      <c r="P527" s="29"/>
      <c r="Q527" s="30"/>
      <c r="R527" s="29">
        <v>0.0</v>
      </c>
    </row>
    <row r="528">
      <c r="A528" s="30"/>
      <c r="B528" s="30"/>
      <c r="C528" s="30"/>
      <c r="D528" s="30" t="s">
        <v>835</v>
      </c>
      <c r="E528" s="30" t="s">
        <v>835</v>
      </c>
      <c r="F528" s="30"/>
      <c r="G528" s="30" t="s">
        <v>835</v>
      </c>
      <c r="H528" s="31"/>
      <c r="I528" s="30"/>
      <c r="J528" s="30"/>
      <c r="K528" s="30"/>
      <c r="L528" s="30"/>
      <c r="M528" s="30"/>
      <c r="N528" s="30"/>
      <c r="O528" s="30"/>
      <c r="P528" s="29"/>
      <c r="Q528" s="30"/>
      <c r="R528" s="29">
        <v>0.0</v>
      </c>
    </row>
    <row r="529">
      <c r="A529" s="30"/>
      <c r="B529" s="30"/>
      <c r="C529" s="30"/>
      <c r="D529" s="30" t="s">
        <v>835</v>
      </c>
      <c r="E529" s="30" t="s">
        <v>835</v>
      </c>
      <c r="F529" s="30"/>
      <c r="G529" s="30" t="s">
        <v>835</v>
      </c>
      <c r="H529" s="31"/>
      <c r="I529" s="30"/>
      <c r="J529" s="30"/>
      <c r="K529" s="30"/>
      <c r="L529" s="30"/>
      <c r="M529" s="30"/>
      <c r="N529" s="30"/>
      <c r="O529" s="30"/>
      <c r="P529" s="29"/>
      <c r="Q529" s="30"/>
      <c r="R529" s="29">
        <v>0.0</v>
      </c>
    </row>
    <row r="530">
      <c r="A530" s="30"/>
      <c r="B530" s="30"/>
      <c r="C530" s="30"/>
      <c r="D530" s="30" t="s">
        <v>835</v>
      </c>
      <c r="E530" s="30" t="s">
        <v>835</v>
      </c>
      <c r="F530" s="30"/>
      <c r="G530" s="30" t="s">
        <v>835</v>
      </c>
      <c r="H530" s="31"/>
      <c r="I530" s="30"/>
      <c r="J530" s="30"/>
      <c r="K530" s="30"/>
      <c r="L530" s="30"/>
      <c r="M530" s="30"/>
      <c r="N530" s="30"/>
      <c r="O530" s="30"/>
      <c r="P530" s="29"/>
      <c r="Q530" s="30"/>
      <c r="R530" s="29">
        <v>0.0</v>
      </c>
    </row>
    <row r="531">
      <c r="A531" s="30"/>
      <c r="B531" s="30"/>
      <c r="C531" s="30"/>
      <c r="D531" s="30" t="s">
        <v>835</v>
      </c>
      <c r="E531" s="30" t="s">
        <v>835</v>
      </c>
      <c r="F531" s="30"/>
      <c r="G531" s="30" t="s">
        <v>835</v>
      </c>
      <c r="H531" s="31"/>
      <c r="I531" s="30"/>
      <c r="J531" s="30"/>
      <c r="K531" s="30"/>
      <c r="L531" s="30"/>
      <c r="M531" s="30"/>
      <c r="N531" s="30"/>
      <c r="O531" s="30"/>
      <c r="P531" s="29"/>
      <c r="Q531" s="30"/>
      <c r="R531" s="29">
        <v>0.0</v>
      </c>
    </row>
    <row r="532">
      <c r="A532" s="30"/>
      <c r="B532" s="30"/>
      <c r="C532" s="30"/>
      <c r="D532" s="30" t="s">
        <v>835</v>
      </c>
      <c r="E532" s="30" t="s">
        <v>835</v>
      </c>
      <c r="F532" s="30"/>
      <c r="G532" s="30" t="s">
        <v>835</v>
      </c>
      <c r="H532" s="31"/>
      <c r="I532" s="30"/>
      <c r="J532" s="30"/>
      <c r="K532" s="30"/>
      <c r="L532" s="30"/>
      <c r="M532" s="30"/>
      <c r="N532" s="30"/>
      <c r="O532" s="30"/>
      <c r="P532" s="29"/>
      <c r="Q532" s="30"/>
      <c r="R532" s="29">
        <v>0.0</v>
      </c>
    </row>
    <row r="533">
      <c r="A533" s="30"/>
      <c r="B533" s="30"/>
      <c r="C533" s="30"/>
      <c r="D533" s="30" t="s">
        <v>835</v>
      </c>
      <c r="E533" s="30" t="s">
        <v>835</v>
      </c>
      <c r="F533" s="30"/>
      <c r="G533" s="30" t="s">
        <v>835</v>
      </c>
      <c r="H533" s="31"/>
      <c r="I533" s="30"/>
      <c r="J533" s="30"/>
      <c r="K533" s="30"/>
      <c r="L533" s="30"/>
      <c r="M533" s="30"/>
      <c r="N533" s="30"/>
      <c r="O533" s="30"/>
      <c r="P533" s="29"/>
      <c r="Q533" s="30"/>
      <c r="R533" s="29">
        <v>0.0</v>
      </c>
    </row>
    <row r="534">
      <c r="A534" s="30"/>
      <c r="B534" s="30"/>
      <c r="C534" s="30"/>
      <c r="D534" s="30" t="s">
        <v>835</v>
      </c>
      <c r="E534" s="30" t="s">
        <v>835</v>
      </c>
      <c r="F534" s="30"/>
      <c r="G534" s="30" t="s">
        <v>835</v>
      </c>
      <c r="H534" s="31"/>
      <c r="I534" s="30"/>
      <c r="J534" s="30"/>
      <c r="K534" s="30"/>
      <c r="L534" s="30"/>
      <c r="M534" s="30"/>
      <c r="N534" s="30"/>
      <c r="O534" s="30"/>
      <c r="P534" s="29"/>
      <c r="Q534" s="30"/>
      <c r="R534" s="29">
        <v>0.0</v>
      </c>
    </row>
    <row r="535">
      <c r="A535" s="30"/>
      <c r="B535" s="30"/>
      <c r="C535" s="30"/>
      <c r="D535" s="30" t="s">
        <v>835</v>
      </c>
      <c r="E535" s="30" t="s">
        <v>835</v>
      </c>
      <c r="F535" s="30"/>
      <c r="G535" s="30" t="s">
        <v>835</v>
      </c>
      <c r="H535" s="31"/>
      <c r="I535" s="30"/>
      <c r="J535" s="30"/>
      <c r="K535" s="30"/>
      <c r="L535" s="30"/>
      <c r="M535" s="30"/>
      <c r="N535" s="30"/>
      <c r="O535" s="30"/>
      <c r="P535" s="29"/>
      <c r="Q535" s="30"/>
      <c r="R535" s="29">
        <v>0.0</v>
      </c>
    </row>
    <row r="536">
      <c r="A536" s="30"/>
      <c r="B536" s="30"/>
      <c r="C536" s="30"/>
      <c r="D536" s="30" t="s">
        <v>835</v>
      </c>
      <c r="E536" s="30" t="s">
        <v>835</v>
      </c>
      <c r="F536" s="30"/>
      <c r="G536" s="30" t="s">
        <v>835</v>
      </c>
      <c r="H536" s="31"/>
      <c r="I536" s="30"/>
      <c r="J536" s="30"/>
      <c r="K536" s="30"/>
      <c r="L536" s="30"/>
      <c r="M536" s="30"/>
      <c r="N536" s="30"/>
      <c r="O536" s="30"/>
      <c r="P536" s="29"/>
      <c r="Q536" s="30"/>
      <c r="R536" s="29">
        <v>0.0</v>
      </c>
    </row>
    <row r="537">
      <c r="A537" s="30"/>
      <c r="B537" s="30"/>
      <c r="C537" s="30"/>
      <c r="D537" s="30" t="s">
        <v>835</v>
      </c>
      <c r="E537" s="30" t="s">
        <v>835</v>
      </c>
      <c r="F537" s="30"/>
      <c r="G537" s="30" t="s">
        <v>835</v>
      </c>
      <c r="H537" s="31"/>
      <c r="I537" s="30"/>
      <c r="J537" s="30"/>
      <c r="K537" s="30"/>
      <c r="L537" s="30"/>
      <c r="M537" s="30"/>
      <c r="N537" s="30"/>
      <c r="O537" s="30"/>
      <c r="P537" s="29"/>
      <c r="Q537" s="30"/>
      <c r="R537" s="29">
        <v>0.0</v>
      </c>
    </row>
    <row r="538">
      <c r="A538" s="30"/>
      <c r="B538" s="30"/>
      <c r="C538" s="30"/>
      <c r="D538" s="30" t="s">
        <v>835</v>
      </c>
      <c r="E538" s="30" t="s">
        <v>835</v>
      </c>
      <c r="F538" s="30"/>
      <c r="G538" s="30" t="s">
        <v>835</v>
      </c>
      <c r="H538" s="31"/>
      <c r="I538" s="30"/>
      <c r="J538" s="30"/>
      <c r="K538" s="30"/>
      <c r="L538" s="30"/>
      <c r="M538" s="30"/>
      <c r="N538" s="30"/>
      <c r="O538" s="30"/>
      <c r="P538" s="29"/>
      <c r="Q538" s="30"/>
      <c r="R538" s="29">
        <v>0.0</v>
      </c>
    </row>
    <row r="539">
      <c r="A539" s="30"/>
      <c r="B539" s="30"/>
      <c r="C539" s="30"/>
      <c r="D539" s="30" t="s">
        <v>835</v>
      </c>
      <c r="E539" s="30" t="s">
        <v>835</v>
      </c>
      <c r="F539" s="30"/>
      <c r="G539" s="30" t="s">
        <v>835</v>
      </c>
      <c r="H539" s="31"/>
      <c r="I539" s="30"/>
      <c r="J539" s="30"/>
      <c r="K539" s="30"/>
      <c r="L539" s="30"/>
      <c r="M539" s="30"/>
      <c r="N539" s="30"/>
      <c r="O539" s="30"/>
      <c r="P539" s="29"/>
      <c r="Q539" s="30"/>
      <c r="R539" s="29">
        <v>0.0</v>
      </c>
    </row>
    <row r="540">
      <c r="A540" s="30"/>
      <c r="B540" s="30"/>
      <c r="C540" s="30"/>
      <c r="D540" s="30" t="s">
        <v>835</v>
      </c>
      <c r="E540" s="30" t="s">
        <v>835</v>
      </c>
      <c r="F540" s="30"/>
      <c r="G540" s="30" t="s">
        <v>835</v>
      </c>
      <c r="H540" s="31"/>
      <c r="I540" s="30"/>
      <c r="J540" s="30"/>
      <c r="K540" s="30"/>
      <c r="L540" s="30"/>
      <c r="M540" s="30"/>
      <c r="N540" s="30"/>
      <c r="O540" s="30"/>
      <c r="P540" s="29"/>
      <c r="Q540" s="30"/>
      <c r="R540" s="29">
        <v>0.0</v>
      </c>
    </row>
    <row r="541">
      <c r="A541" s="30"/>
      <c r="B541" s="30"/>
      <c r="C541" s="30"/>
      <c r="D541" s="30" t="s">
        <v>835</v>
      </c>
      <c r="E541" s="30" t="s">
        <v>835</v>
      </c>
      <c r="F541" s="30"/>
      <c r="G541" s="30" t="s">
        <v>835</v>
      </c>
      <c r="H541" s="31"/>
      <c r="I541" s="30"/>
      <c r="J541" s="30"/>
      <c r="K541" s="30"/>
      <c r="L541" s="30"/>
      <c r="M541" s="30"/>
      <c r="N541" s="30"/>
      <c r="O541" s="30"/>
      <c r="P541" s="29"/>
      <c r="Q541" s="30"/>
      <c r="R541" s="29">
        <v>0.0</v>
      </c>
    </row>
    <row r="542">
      <c r="A542" s="30"/>
      <c r="B542" s="30"/>
      <c r="C542" s="30"/>
      <c r="D542" s="30" t="s">
        <v>835</v>
      </c>
      <c r="E542" s="30" t="s">
        <v>835</v>
      </c>
      <c r="F542" s="30"/>
      <c r="G542" s="30" t="s">
        <v>835</v>
      </c>
      <c r="H542" s="31"/>
      <c r="I542" s="30"/>
      <c r="J542" s="30"/>
      <c r="K542" s="30"/>
      <c r="L542" s="30"/>
      <c r="M542" s="30"/>
      <c r="N542" s="30"/>
      <c r="O542" s="30"/>
      <c r="P542" s="29"/>
      <c r="Q542" s="30"/>
      <c r="R542" s="29">
        <v>0.0</v>
      </c>
    </row>
    <row r="543">
      <c r="A543" s="30"/>
      <c r="B543" s="30"/>
      <c r="C543" s="30"/>
      <c r="D543" s="30" t="s">
        <v>835</v>
      </c>
      <c r="E543" s="30" t="s">
        <v>835</v>
      </c>
      <c r="F543" s="30"/>
      <c r="G543" s="30" t="s">
        <v>835</v>
      </c>
      <c r="H543" s="31"/>
      <c r="I543" s="30"/>
      <c r="J543" s="30"/>
      <c r="K543" s="30"/>
      <c r="L543" s="30"/>
      <c r="M543" s="30"/>
      <c r="N543" s="30"/>
      <c r="O543" s="30"/>
      <c r="P543" s="29"/>
      <c r="Q543" s="30"/>
      <c r="R543" s="29">
        <v>0.0</v>
      </c>
    </row>
    <row r="544">
      <c r="A544" s="30"/>
      <c r="B544" s="30"/>
      <c r="C544" s="30"/>
      <c r="D544" s="30" t="s">
        <v>835</v>
      </c>
      <c r="E544" s="30" t="s">
        <v>835</v>
      </c>
      <c r="F544" s="30"/>
      <c r="G544" s="30" t="s">
        <v>835</v>
      </c>
      <c r="H544" s="31"/>
      <c r="I544" s="30"/>
      <c r="J544" s="30"/>
      <c r="K544" s="30"/>
      <c r="L544" s="30"/>
      <c r="M544" s="30"/>
      <c r="N544" s="30"/>
      <c r="O544" s="30"/>
      <c r="P544" s="29"/>
      <c r="Q544" s="30"/>
      <c r="R544" s="29">
        <v>0.0</v>
      </c>
    </row>
    <row r="545">
      <c r="A545" s="30"/>
      <c r="B545" s="30"/>
      <c r="C545" s="30"/>
      <c r="D545" s="30" t="s">
        <v>835</v>
      </c>
      <c r="E545" s="30" t="s">
        <v>835</v>
      </c>
      <c r="F545" s="30"/>
      <c r="G545" s="30" t="s">
        <v>835</v>
      </c>
      <c r="H545" s="31"/>
      <c r="I545" s="30"/>
      <c r="J545" s="30"/>
      <c r="K545" s="30"/>
      <c r="L545" s="30"/>
      <c r="M545" s="30"/>
      <c r="N545" s="30"/>
      <c r="O545" s="30"/>
      <c r="P545" s="29"/>
      <c r="Q545" s="30"/>
      <c r="R545" s="29">
        <v>0.0</v>
      </c>
    </row>
    <row r="546">
      <c r="A546" s="30"/>
      <c r="B546" s="30"/>
      <c r="C546" s="30"/>
      <c r="D546" s="30" t="s">
        <v>835</v>
      </c>
      <c r="E546" s="30" t="s">
        <v>835</v>
      </c>
      <c r="F546" s="30"/>
      <c r="G546" s="30" t="s">
        <v>835</v>
      </c>
      <c r="H546" s="31"/>
      <c r="I546" s="30"/>
      <c r="J546" s="30"/>
      <c r="K546" s="30"/>
      <c r="L546" s="30"/>
      <c r="M546" s="30"/>
      <c r="N546" s="30"/>
      <c r="O546" s="30"/>
      <c r="P546" s="29"/>
      <c r="Q546" s="30"/>
      <c r="R546" s="29">
        <v>0.0</v>
      </c>
    </row>
    <row r="547">
      <c r="A547" s="30"/>
      <c r="B547" s="30"/>
      <c r="C547" s="30"/>
      <c r="D547" s="30" t="s">
        <v>835</v>
      </c>
      <c r="E547" s="30" t="s">
        <v>835</v>
      </c>
      <c r="F547" s="30"/>
      <c r="G547" s="30" t="s">
        <v>835</v>
      </c>
      <c r="H547" s="31"/>
      <c r="I547" s="30"/>
      <c r="J547" s="30"/>
      <c r="K547" s="30"/>
      <c r="L547" s="30"/>
      <c r="M547" s="30"/>
      <c r="N547" s="30"/>
      <c r="O547" s="30"/>
      <c r="P547" s="29"/>
      <c r="Q547" s="30"/>
      <c r="R547" s="29">
        <v>0.0</v>
      </c>
    </row>
    <row r="548">
      <c r="A548" s="30"/>
      <c r="B548" s="30"/>
      <c r="C548" s="30"/>
      <c r="D548" s="30" t="s">
        <v>835</v>
      </c>
      <c r="E548" s="30" t="s">
        <v>835</v>
      </c>
      <c r="F548" s="30"/>
      <c r="G548" s="30" t="s">
        <v>835</v>
      </c>
      <c r="H548" s="31"/>
      <c r="I548" s="30"/>
      <c r="J548" s="30"/>
      <c r="K548" s="30"/>
      <c r="L548" s="30"/>
      <c r="M548" s="30"/>
      <c r="N548" s="30"/>
      <c r="O548" s="30"/>
      <c r="P548" s="29"/>
      <c r="Q548" s="30"/>
      <c r="R548" s="29">
        <v>0.0</v>
      </c>
    </row>
    <row r="549">
      <c r="A549" s="30"/>
      <c r="B549" s="30"/>
      <c r="C549" s="30"/>
      <c r="D549" s="30" t="s">
        <v>835</v>
      </c>
      <c r="E549" s="30" t="s">
        <v>835</v>
      </c>
      <c r="F549" s="30"/>
      <c r="G549" s="30" t="s">
        <v>835</v>
      </c>
      <c r="H549" s="31"/>
      <c r="I549" s="30"/>
      <c r="J549" s="30"/>
      <c r="K549" s="30"/>
      <c r="L549" s="30"/>
      <c r="M549" s="30"/>
      <c r="N549" s="30"/>
      <c r="O549" s="30"/>
      <c r="P549" s="29"/>
      <c r="Q549" s="30"/>
      <c r="R549" s="29">
        <v>0.0</v>
      </c>
    </row>
    <row r="550">
      <c r="A550" s="30"/>
      <c r="B550" s="30"/>
      <c r="C550" s="30"/>
      <c r="D550" s="30" t="s">
        <v>835</v>
      </c>
      <c r="E550" s="30" t="s">
        <v>835</v>
      </c>
      <c r="F550" s="30"/>
      <c r="G550" s="30" t="s">
        <v>835</v>
      </c>
      <c r="H550" s="31"/>
      <c r="I550" s="30"/>
      <c r="J550" s="30"/>
      <c r="K550" s="30"/>
      <c r="L550" s="30"/>
      <c r="M550" s="30"/>
      <c r="N550" s="30"/>
      <c r="O550" s="30"/>
      <c r="P550" s="29"/>
      <c r="Q550" s="30"/>
      <c r="R550" s="29">
        <v>0.0</v>
      </c>
    </row>
    <row r="551">
      <c r="A551" s="30"/>
      <c r="B551" s="30"/>
      <c r="C551" s="30"/>
      <c r="D551" s="30" t="s">
        <v>835</v>
      </c>
      <c r="E551" s="30" t="s">
        <v>835</v>
      </c>
      <c r="F551" s="30"/>
      <c r="G551" s="30" t="s">
        <v>835</v>
      </c>
      <c r="H551" s="31"/>
      <c r="I551" s="30"/>
      <c r="J551" s="30"/>
      <c r="K551" s="30"/>
      <c r="L551" s="30"/>
      <c r="M551" s="30"/>
      <c r="N551" s="30"/>
      <c r="O551" s="30"/>
      <c r="P551" s="29"/>
      <c r="Q551" s="30"/>
      <c r="R551" s="29">
        <v>0.0</v>
      </c>
    </row>
    <row r="552">
      <c r="A552" s="30"/>
      <c r="B552" s="30"/>
      <c r="C552" s="30"/>
      <c r="D552" s="30" t="s">
        <v>835</v>
      </c>
      <c r="E552" s="30" t="s">
        <v>835</v>
      </c>
      <c r="F552" s="30"/>
      <c r="G552" s="30" t="s">
        <v>835</v>
      </c>
      <c r="H552" s="31"/>
      <c r="I552" s="30"/>
      <c r="J552" s="30"/>
      <c r="K552" s="30"/>
      <c r="L552" s="30"/>
      <c r="M552" s="30"/>
      <c r="N552" s="30"/>
      <c r="O552" s="30"/>
      <c r="P552" s="29"/>
      <c r="Q552" s="30"/>
      <c r="R552" s="29">
        <v>0.0</v>
      </c>
    </row>
    <row r="553">
      <c r="A553" s="30"/>
      <c r="B553" s="30"/>
      <c r="C553" s="30"/>
      <c r="D553" s="30" t="s">
        <v>835</v>
      </c>
      <c r="E553" s="30" t="s">
        <v>835</v>
      </c>
      <c r="F553" s="30"/>
      <c r="G553" s="30" t="s">
        <v>835</v>
      </c>
      <c r="H553" s="31"/>
      <c r="I553" s="30"/>
      <c r="J553" s="30"/>
      <c r="K553" s="30"/>
      <c r="L553" s="30"/>
      <c r="M553" s="30"/>
      <c r="N553" s="30"/>
      <c r="O553" s="30"/>
      <c r="P553" s="29"/>
      <c r="Q553" s="30"/>
      <c r="R553" s="29">
        <v>0.0</v>
      </c>
    </row>
    <row r="554">
      <c r="A554" s="30"/>
      <c r="B554" s="30"/>
      <c r="C554" s="30"/>
      <c r="D554" s="30" t="s">
        <v>835</v>
      </c>
      <c r="E554" s="30" t="s">
        <v>835</v>
      </c>
      <c r="F554" s="30"/>
      <c r="G554" s="30" t="s">
        <v>835</v>
      </c>
      <c r="H554" s="31"/>
      <c r="I554" s="30"/>
      <c r="J554" s="30"/>
      <c r="K554" s="30"/>
      <c r="L554" s="30"/>
      <c r="M554" s="30"/>
      <c r="N554" s="30"/>
      <c r="O554" s="30"/>
      <c r="P554" s="29"/>
      <c r="Q554" s="30"/>
      <c r="R554" s="29">
        <v>0.0</v>
      </c>
    </row>
    <row r="555">
      <c r="A555" s="30"/>
      <c r="B555" s="30"/>
      <c r="C555" s="30"/>
      <c r="D555" s="30" t="s">
        <v>835</v>
      </c>
      <c r="E555" s="30" t="s">
        <v>835</v>
      </c>
      <c r="F555" s="30"/>
      <c r="G555" s="30" t="s">
        <v>835</v>
      </c>
      <c r="H555" s="31"/>
      <c r="I555" s="30"/>
      <c r="J555" s="30"/>
      <c r="K555" s="30"/>
      <c r="L555" s="30"/>
      <c r="M555" s="30"/>
      <c r="N555" s="30"/>
      <c r="O555" s="30"/>
      <c r="P555" s="29"/>
      <c r="Q555" s="30"/>
      <c r="R555" s="29">
        <v>0.0</v>
      </c>
    </row>
    <row r="556">
      <c r="A556" s="30"/>
      <c r="B556" s="30"/>
      <c r="C556" s="30"/>
      <c r="D556" s="30" t="s">
        <v>835</v>
      </c>
      <c r="E556" s="30" t="s">
        <v>835</v>
      </c>
      <c r="F556" s="30"/>
      <c r="G556" s="30" t="s">
        <v>835</v>
      </c>
      <c r="H556" s="31"/>
      <c r="I556" s="30"/>
      <c r="J556" s="30"/>
      <c r="K556" s="30"/>
      <c r="L556" s="30"/>
      <c r="M556" s="30"/>
      <c r="N556" s="30"/>
      <c r="O556" s="30"/>
      <c r="P556" s="29"/>
      <c r="Q556" s="30"/>
      <c r="R556" s="29">
        <v>0.0</v>
      </c>
    </row>
    <row r="557">
      <c r="A557" s="30"/>
      <c r="B557" s="30"/>
      <c r="C557" s="30"/>
      <c r="D557" s="30" t="s">
        <v>835</v>
      </c>
      <c r="E557" s="30" t="s">
        <v>835</v>
      </c>
      <c r="F557" s="30"/>
      <c r="G557" s="30" t="s">
        <v>835</v>
      </c>
      <c r="H557" s="31"/>
      <c r="I557" s="30"/>
      <c r="J557" s="30"/>
      <c r="K557" s="30"/>
      <c r="L557" s="30"/>
      <c r="M557" s="30"/>
      <c r="N557" s="30"/>
      <c r="O557" s="30"/>
      <c r="P557" s="29"/>
      <c r="Q557" s="30"/>
      <c r="R557" s="29">
        <v>0.0</v>
      </c>
    </row>
    <row r="558">
      <c r="A558" s="30"/>
      <c r="B558" s="30"/>
      <c r="C558" s="30"/>
      <c r="D558" s="30" t="s">
        <v>835</v>
      </c>
      <c r="E558" s="30" t="s">
        <v>835</v>
      </c>
      <c r="F558" s="30"/>
      <c r="G558" s="30" t="s">
        <v>835</v>
      </c>
      <c r="H558" s="31"/>
      <c r="I558" s="30"/>
      <c r="J558" s="30"/>
      <c r="K558" s="30"/>
      <c r="L558" s="30"/>
      <c r="M558" s="30"/>
      <c r="N558" s="30"/>
      <c r="O558" s="30"/>
      <c r="P558" s="29"/>
      <c r="Q558" s="30"/>
      <c r="R558" s="29">
        <v>0.0</v>
      </c>
    </row>
    <row r="559">
      <c r="A559" s="30"/>
      <c r="B559" s="30"/>
      <c r="C559" s="30"/>
      <c r="D559" s="30" t="s">
        <v>835</v>
      </c>
      <c r="E559" s="30" t="s">
        <v>835</v>
      </c>
      <c r="F559" s="30"/>
      <c r="G559" s="30" t="s">
        <v>835</v>
      </c>
      <c r="H559" s="31"/>
      <c r="I559" s="30"/>
      <c r="J559" s="30"/>
      <c r="K559" s="30"/>
      <c r="L559" s="30"/>
      <c r="M559" s="30"/>
      <c r="N559" s="30"/>
      <c r="O559" s="30"/>
      <c r="P559" s="29"/>
      <c r="Q559" s="30"/>
      <c r="R559" s="29">
        <v>0.0</v>
      </c>
    </row>
    <row r="560">
      <c r="A560" s="30"/>
      <c r="B560" s="30"/>
      <c r="C560" s="30"/>
      <c r="D560" s="30" t="s">
        <v>835</v>
      </c>
      <c r="E560" s="30" t="s">
        <v>835</v>
      </c>
      <c r="F560" s="30"/>
      <c r="G560" s="30" t="s">
        <v>835</v>
      </c>
      <c r="H560" s="31"/>
      <c r="I560" s="30"/>
      <c r="J560" s="30"/>
      <c r="K560" s="30"/>
      <c r="L560" s="30"/>
      <c r="M560" s="30"/>
      <c r="N560" s="30"/>
      <c r="O560" s="30"/>
      <c r="P560" s="29"/>
      <c r="Q560" s="30"/>
      <c r="R560" s="29">
        <v>0.0</v>
      </c>
    </row>
    <row r="561">
      <c r="A561" s="30"/>
      <c r="B561" s="30"/>
      <c r="C561" s="30"/>
      <c r="D561" s="30" t="s">
        <v>835</v>
      </c>
      <c r="E561" s="30" t="s">
        <v>835</v>
      </c>
      <c r="F561" s="30"/>
      <c r="G561" s="30" t="s">
        <v>835</v>
      </c>
      <c r="H561" s="31"/>
      <c r="I561" s="30"/>
      <c r="J561" s="30"/>
      <c r="K561" s="30"/>
      <c r="L561" s="30"/>
      <c r="M561" s="30"/>
      <c r="N561" s="30"/>
      <c r="O561" s="30"/>
      <c r="P561" s="29"/>
      <c r="Q561" s="30"/>
      <c r="R561" s="29">
        <v>0.0</v>
      </c>
    </row>
    <row r="562">
      <c r="A562" s="30"/>
      <c r="B562" s="30"/>
      <c r="C562" s="30"/>
      <c r="D562" s="30" t="s">
        <v>835</v>
      </c>
      <c r="E562" s="30" t="s">
        <v>835</v>
      </c>
      <c r="F562" s="30"/>
      <c r="G562" s="30" t="s">
        <v>835</v>
      </c>
      <c r="H562" s="31"/>
      <c r="I562" s="30"/>
      <c r="J562" s="30"/>
      <c r="K562" s="30"/>
      <c r="L562" s="30"/>
      <c r="M562" s="30"/>
      <c r="N562" s="30"/>
      <c r="O562" s="30"/>
      <c r="P562" s="29"/>
      <c r="Q562" s="30"/>
      <c r="R562" s="29">
        <v>0.0</v>
      </c>
    </row>
    <row r="563">
      <c r="A563" s="30"/>
      <c r="B563" s="30"/>
      <c r="C563" s="30"/>
      <c r="D563" s="30" t="s">
        <v>835</v>
      </c>
      <c r="E563" s="30" t="s">
        <v>835</v>
      </c>
      <c r="F563" s="30"/>
      <c r="G563" s="30" t="s">
        <v>835</v>
      </c>
      <c r="H563" s="31"/>
      <c r="I563" s="30"/>
      <c r="J563" s="30"/>
      <c r="K563" s="30"/>
      <c r="L563" s="30"/>
      <c r="M563" s="30"/>
      <c r="N563" s="30"/>
      <c r="O563" s="30"/>
      <c r="P563" s="29"/>
      <c r="Q563" s="30"/>
      <c r="R563" s="29">
        <v>0.0</v>
      </c>
    </row>
    <row r="564">
      <c r="A564" s="30"/>
      <c r="B564" s="30"/>
      <c r="C564" s="30"/>
      <c r="D564" s="30" t="s">
        <v>835</v>
      </c>
      <c r="E564" s="30" t="s">
        <v>835</v>
      </c>
      <c r="F564" s="30"/>
      <c r="G564" s="30" t="s">
        <v>835</v>
      </c>
      <c r="H564" s="31"/>
      <c r="I564" s="30"/>
      <c r="J564" s="30"/>
      <c r="K564" s="30"/>
      <c r="L564" s="30"/>
      <c r="M564" s="30"/>
      <c r="N564" s="30"/>
      <c r="O564" s="30"/>
      <c r="P564" s="29"/>
      <c r="Q564" s="30"/>
      <c r="R564" s="29">
        <v>0.0</v>
      </c>
    </row>
    <row r="565">
      <c r="A565" s="30"/>
      <c r="B565" s="30"/>
      <c r="C565" s="30"/>
      <c r="D565" s="30" t="s">
        <v>835</v>
      </c>
      <c r="E565" s="30" t="s">
        <v>835</v>
      </c>
      <c r="F565" s="30"/>
      <c r="G565" s="30" t="s">
        <v>835</v>
      </c>
      <c r="H565" s="31"/>
      <c r="I565" s="30"/>
      <c r="J565" s="30"/>
      <c r="K565" s="30"/>
      <c r="L565" s="30"/>
      <c r="M565" s="30"/>
      <c r="N565" s="30"/>
      <c r="O565" s="30"/>
      <c r="P565" s="29"/>
      <c r="Q565" s="30"/>
      <c r="R565" s="29">
        <v>0.0</v>
      </c>
    </row>
    <row r="566">
      <c r="A566" s="30"/>
      <c r="B566" s="30"/>
      <c r="C566" s="30"/>
      <c r="D566" s="30" t="s">
        <v>835</v>
      </c>
      <c r="E566" s="30" t="s">
        <v>835</v>
      </c>
      <c r="F566" s="30"/>
      <c r="G566" s="30" t="s">
        <v>835</v>
      </c>
      <c r="H566" s="31"/>
      <c r="I566" s="30"/>
      <c r="J566" s="30"/>
      <c r="K566" s="30"/>
      <c r="L566" s="30"/>
      <c r="M566" s="30"/>
      <c r="N566" s="30"/>
      <c r="O566" s="30"/>
      <c r="P566" s="29"/>
      <c r="Q566" s="30"/>
      <c r="R566" s="29">
        <v>0.0</v>
      </c>
    </row>
    <row r="567">
      <c r="A567" s="30"/>
      <c r="B567" s="30"/>
      <c r="C567" s="30"/>
      <c r="D567" s="30" t="s">
        <v>835</v>
      </c>
      <c r="E567" s="30" t="s">
        <v>835</v>
      </c>
      <c r="F567" s="30"/>
      <c r="G567" s="30" t="s">
        <v>835</v>
      </c>
      <c r="H567" s="31"/>
      <c r="I567" s="30"/>
      <c r="J567" s="30"/>
      <c r="K567" s="30"/>
      <c r="L567" s="30"/>
      <c r="M567" s="30"/>
      <c r="N567" s="30"/>
      <c r="O567" s="30"/>
      <c r="P567" s="29"/>
      <c r="Q567" s="30"/>
      <c r="R567" s="29">
        <v>0.0</v>
      </c>
    </row>
    <row r="568">
      <c r="A568" s="30"/>
      <c r="B568" s="30"/>
      <c r="C568" s="30"/>
      <c r="D568" s="30" t="s">
        <v>835</v>
      </c>
      <c r="E568" s="30" t="s">
        <v>835</v>
      </c>
      <c r="F568" s="30"/>
      <c r="G568" s="30" t="s">
        <v>835</v>
      </c>
      <c r="H568" s="31"/>
      <c r="I568" s="30"/>
      <c r="J568" s="30"/>
      <c r="K568" s="30"/>
      <c r="L568" s="30"/>
      <c r="M568" s="30"/>
      <c r="N568" s="30"/>
      <c r="O568" s="30"/>
      <c r="P568" s="29"/>
      <c r="Q568" s="30"/>
      <c r="R568" s="29">
        <v>0.0</v>
      </c>
    </row>
    <row r="569">
      <c r="A569" s="30"/>
      <c r="B569" s="30"/>
      <c r="C569" s="30"/>
      <c r="D569" s="30" t="s">
        <v>835</v>
      </c>
      <c r="E569" s="30" t="s">
        <v>835</v>
      </c>
      <c r="F569" s="30"/>
      <c r="G569" s="30" t="s">
        <v>835</v>
      </c>
      <c r="H569" s="31"/>
      <c r="I569" s="30"/>
      <c r="J569" s="30"/>
      <c r="K569" s="30"/>
      <c r="L569" s="30"/>
      <c r="M569" s="30"/>
      <c r="N569" s="30"/>
      <c r="O569" s="30"/>
      <c r="P569" s="29"/>
      <c r="Q569" s="30"/>
      <c r="R569" s="29">
        <v>0.0</v>
      </c>
    </row>
    <row r="570">
      <c r="A570" s="30"/>
      <c r="B570" s="30"/>
      <c r="C570" s="30"/>
      <c r="D570" s="30" t="s">
        <v>835</v>
      </c>
      <c r="E570" s="30" t="s">
        <v>835</v>
      </c>
      <c r="F570" s="30"/>
      <c r="G570" s="30" t="s">
        <v>835</v>
      </c>
      <c r="H570" s="31"/>
      <c r="I570" s="30"/>
      <c r="J570" s="30"/>
      <c r="K570" s="30"/>
      <c r="L570" s="30"/>
      <c r="M570" s="30"/>
      <c r="N570" s="30"/>
      <c r="O570" s="30"/>
      <c r="P570" s="29"/>
      <c r="Q570" s="30"/>
      <c r="R570" s="29">
        <v>0.0</v>
      </c>
    </row>
    <row r="571">
      <c r="A571" s="30"/>
      <c r="B571" s="30"/>
      <c r="C571" s="30"/>
      <c r="D571" s="30" t="s">
        <v>835</v>
      </c>
      <c r="E571" s="30" t="s">
        <v>835</v>
      </c>
      <c r="F571" s="30"/>
      <c r="G571" s="30" t="s">
        <v>835</v>
      </c>
      <c r="H571" s="31"/>
      <c r="I571" s="30"/>
      <c r="J571" s="30"/>
      <c r="K571" s="30"/>
      <c r="L571" s="30"/>
      <c r="M571" s="30"/>
      <c r="N571" s="30"/>
      <c r="O571" s="30"/>
      <c r="P571" s="29"/>
      <c r="Q571" s="30"/>
      <c r="R571" s="29">
        <v>0.0</v>
      </c>
    </row>
    <row r="572">
      <c r="A572" s="30"/>
      <c r="B572" s="30"/>
      <c r="C572" s="30"/>
      <c r="D572" s="30" t="s">
        <v>835</v>
      </c>
      <c r="E572" s="30" t="s">
        <v>835</v>
      </c>
      <c r="F572" s="30"/>
      <c r="G572" s="30" t="s">
        <v>835</v>
      </c>
      <c r="H572" s="31"/>
      <c r="I572" s="30"/>
      <c r="J572" s="30"/>
      <c r="K572" s="30"/>
      <c r="L572" s="30"/>
      <c r="M572" s="30"/>
      <c r="N572" s="30"/>
      <c r="O572" s="30"/>
      <c r="P572" s="29"/>
      <c r="Q572" s="30"/>
      <c r="R572" s="29">
        <v>0.0</v>
      </c>
    </row>
    <row r="573">
      <c r="A573" s="30"/>
      <c r="B573" s="30"/>
      <c r="C573" s="30"/>
      <c r="D573" s="30" t="s">
        <v>835</v>
      </c>
      <c r="E573" s="30" t="s">
        <v>835</v>
      </c>
      <c r="F573" s="30"/>
      <c r="G573" s="30" t="s">
        <v>835</v>
      </c>
      <c r="H573" s="31"/>
      <c r="I573" s="30"/>
      <c r="J573" s="30"/>
      <c r="K573" s="30"/>
      <c r="L573" s="30"/>
      <c r="M573" s="30"/>
      <c r="N573" s="30"/>
      <c r="O573" s="30"/>
      <c r="P573" s="29"/>
      <c r="Q573" s="30"/>
      <c r="R573" s="29">
        <v>0.0</v>
      </c>
    </row>
    <row r="574">
      <c r="A574" s="30"/>
      <c r="B574" s="30"/>
      <c r="C574" s="30"/>
      <c r="D574" s="30" t="s">
        <v>835</v>
      </c>
      <c r="E574" s="30" t="s">
        <v>835</v>
      </c>
      <c r="F574" s="30"/>
      <c r="G574" s="30" t="s">
        <v>835</v>
      </c>
      <c r="H574" s="31"/>
      <c r="I574" s="30"/>
      <c r="J574" s="30"/>
      <c r="K574" s="30"/>
      <c r="L574" s="30"/>
      <c r="M574" s="30"/>
      <c r="N574" s="30"/>
      <c r="O574" s="30"/>
      <c r="P574" s="29"/>
      <c r="Q574" s="30"/>
      <c r="R574" s="29">
        <v>0.0</v>
      </c>
    </row>
    <row r="575">
      <c r="A575" s="30"/>
      <c r="B575" s="30"/>
      <c r="C575" s="30"/>
      <c r="D575" s="30" t="s">
        <v>835</v>
      </c>
      <c r="E575" s="30" t="s">
        <v>835</v>
      </c>
      <c r="F575" s="30"/>
      <c r="G575" s="30" t="s">
        <v>835</v>
      </c>
      <c r="H575" s="31"/>
      <c r="I575" s="30"/>
      <c r="J575" s="30"/>
      <c r="K575" s="30"/>
      <c r="L575" s="30"/>
      <c r="M575" s="30"/>
      <c r="N575" s="30"/>
      <c r="O575" s="30"/>
      <c r="P575" s="29"/>
      <c r="Q575" s="30"/>
      <c r="R575" s="29">
        <v>0.0</v>
      </c>
    </row>
    <row r="576">
      <c r="A576" s="30"/>
      <c r="B576" s="30"/>
      <c r="C576" s="30"/>
      <c r="D576" s="30" t="s">
        <v>835</v>
      </c>
      <c r="E576" s="30" t="s">
        <v>835</v>
      </c>
      <c r="F576" s="30"/>
      <c r="G576" s="30" t="s">
        <v>835</v>
      </c>
      <c r="H576" s="31"/>
      <c r="I576" s="30"/>
      <c r="J576" s="30"/>
      <c r="K576" s="30"/>
      <c r="L576" s="30"/>
      <c r="M576" s="30"/>
      <c r="N576" s="30"/>
      <c r="O576" s="30"/>
      <c r="P576" s="29"/>
      <c r="Q576" s="30"/>
      <c r="R576" s="29">
        <v>0.0</v>
      </c>
    </row>
    <row r="577">
      <c r="A577" s="30"/>
      <c r="B577" s="30"/>
      <c r="C577" s="30"/>
      <c r="D577" s="30" t="s">
        <v>835</v>
      </c>
      <c r="E577" s="30" t="s">
        <v>835</v>
      </c>
      <c r="F577" s="30"/>
      <c r="G577" s="30" t="s">
        <v>835</v>
      </c>
      <c r="H577" s="31"/>
      <c r="I577" s="30"/>
      <c r="J577" s="30"/>
      <c r="K577" s="30"/>
      <c r="L577" s="30"/>
      <c r="M577" s="30"/>
      <c r="N577" s="30"/>
      <c r="O577" s="30"/>
      <c r="P577" s="29"/>
      <c r="Q577" s="30"/>
      <c r="R577" s="29">
        <v>0.0</v>
      </c>
    </row>
    <row r="578">
      <c r="A578" s="30"/>
      <c r="B578" s="30"/>
      <c r="C578" s="30"/>
      <c r="D578" s="30" t="s">
        <v>835</v>
      </c>
      <c r="E578" s="30" t="s">
        <v>835</v>
      </c>
      <c r="F578" s="30"/>
      <c r="G578" s="30" t="s">
        <v>835</v>
      </c>
      <c r="H578" s="31"/>
      <c r="I578" s="30"/>
      <c r="J578" s="30"/>
      <c r="K578" s="30"/>
      <c r="L578" s="30"/>
      <c r="M578" s="30"/>
      <c r="N578" s="30"/>
      <c r="O578" s="30"/>
      <c r="P578" s="29"/>
      <c r="Q578" s="30"/>
      <c r="R578" s="29">
        <v>0.0</v>
      </c>
    </row>
    <row r="579">
      <c r="A579" s="30"/>
      <c r="B579" s="30"/>
      <c r="C579" s="30"/>
      <c r="D579" s="30" t="s">
        <v>835</v>
      </c>
      <c r="E579" s="30" t="s">
        <v>835</v>
      </c>
      <c r="F579" s="30"/>
      <c r="G579" s="30" t="s">
        <v>835</v>
      </c>
      <c r="H579" s="31"/>
      <c r="I579" s="30"/>
      <c r="J579" s="30"/>
      <c r="K579" s="30"/>
      <c r="L579" s="30"/>
      <c r="M579" s="30"/>
      <c r="N579" s="30"/>
      <c r="O579" s="30"/>
      <c r="P579" s="29"/>
      <c r="Q579" s="30"/>
      <c r="R579" s="29">
        <v>0.0</v>
      </c>
    </row>
    <row r="580">
      <c r="A580" s="30"/>
      <c r="B580" s="30"/>
      <c r="C580" s="30"/>
      <c r="D580" s="30" t="s">
        <v>835</v>
      </c>
      <c r="E580" s="30" t="s">
        <v>835</v>
      </c>
      <c r="F580" s="30"/>
      <c r="G580" s="30" t="s">
        <v>835</v>
      </c>
      <c r="H580" s="31"/>
      <c r="I580" s="30"/>
      <c r="J580" s="30"/>
      <c r="K580" s="30"/>
      <c r="L580" s="30"/>
      <c r="M580" s="30"/>
      <c r="N580" s="30"/>
      <c r="O580" s="30"/>
      <c r="P580" s="29"/>
      <c r="Q580" s="30"/>
      <c r="R580" s="29">
        <v>0.0</v>
      </c>
    </row>
    <row r="581">
      <c r="A581" s="30"/>
      <c r="B581" s="30"/>
      <c r="C581" s="30"/>
      <c r="D581" s="30" t="s">
        <v>835</v>
      </c>
      <c r="E581" s="30" t="s">
        <v>835</v>
      </c>
      <c r="F581" s="30"/>
      <c r="G581" s="30" t="s">
        <v>835</v>
      </c>
      <c r="H581" s="31"/>
      <c r="I581" s="30"/>
      <c r="J581" s="30"/>
      <c r="K581" s="30"/>
      <c r="L581" s="30"/>
      <c r="M581" s="30"/>
      <c r="N581" s="30"/>
      <c r="O581" s="30"/>
      <c r="P581" s="29"/>
      <c r="Q581" s="30"/>
      <c r="R581" s="29">
        <v>0.0</v>
      </c>
    </row>
    <row r="582">
      <c r="A582" s="30"/>
      <c r="B582" s="30"/>
      <c r="C582" s="30"/>
      <c r="D582" s="30" t="s">
        <v>835</v>
      </c>
      <c r="E582" s="30" t="s">
        <v>835</v>
      </c>
      <c r="F582" s="30"/>
      <c r="G582" s="30" t="s">
        <v>835</v>
      </c>
      <c r="H582" s="31"/>
      <c r="I582" s="30"/>
      <c r="J582" s="30"/>
      <c r="K582" s="30"/>
      <c r="L582" s="30"/>
      <c r="M582" s="30"/>
      <c r="N582" s="30"/>
      <c r="O582" s="30"/>
      <c r="P582" s="29"/>
      <c r="Q582" s="30"/>
      <c r="R582" s="29">
        <v>0.0</v>
      </c>
    </row>
    <row r="583">
      <c r="A583" s="30"/>
      <c r="B583" s="30"/>
      <c r="C583" s="30"/>
      <c r="D583" s="30" t="s">
        <v>835</v>
      </c>
      <c r="E583" s="30" t="s">
        <v>835</v>
      </c>
      <c r="F583" s="30"/>
      <c r="G583" s="30" t="s">
        <v>835</v>
      </c>
      <c r="H583" s="31"/>
      <c r="I583" s="30"/>
      <c r="J583" s="30"/>
      <c r="K583" s="30"/>
      <c r="L583" s="30"/>
      <c r="M583" s="30"/>
      <c r="N583" s="30"/>
      <c r="O583" s="30"/>
      <c r="P583" s="29"/>
      <c r="Q583" s="30"/>
      <c r="R583" s="29">
        <v>0.0</v>
      </c>
    </row>
    <row r="584">
      <c r="A584" s="30"/>
      <c r="B584" s="30"/>
      <c r="C584" s="30"/>
      <c r="D584" s="30" t="s">
        <v>835</v>
      </c>
      <c r="E584" s="30" t="s">
        <v>835</v>
      </c>
      <c r="F584" s="30"/>
      <c r="G584" s="30" t="s">
        <v>835</v>
      </c>
      <c r="H584" s="31"/>
      <c r="I584" s="30"/>
      <c r="J584" s="30"/>
      <c r="K584" s="30"/>
      <c r="L584" s="30"/>
      <c r="M584" s="30"/>
      <c r="N584" s="30"/>
      <c r="O584" s="30"/>
      <c r="P584" s="29"/>
      <c r="Q584" s="30"/>
      <c r="R584" s="29">
        <v>0.0</v>
      </c>
    </row>
    <row r="585">
      <c r="A585" s="30"/>
      <c r="B585" s="30"/>
      <c r="C585" s="30"/>
      <c r="D585" s="30" t="s">
        <v>835</v>
      </c>
      <c r="E585" s="30" t="s">
        <v>835</v>
      </c>
      <c r="F585" s="30"/>
      <c r="G585" s="30" t="s">
        <v>835</v>
      </c>
      <c r="H585" s="31"/>
      <c r="I585" s="30"/>
      <c r="J585" s="30"/>
      <c r="K585" s="30"/>
      <c r="L585" s="30"/>
      <c r="M585" s="30"/>
      <c r="N585" s="30"/>
      <c r="O585" s="30"/>
      <c r="P585" s="29"/>
      <c r="Q585" s="30"/>
      <c r="R585" s="29">
        <v>0.0</v>
      </c>
    </row>
    <row r="586">
      <c r="A586" s="30"/>
      <c r="B586" s="30"/>
      <c r="C586" s="30"/>
      <c r="D586" s="30" t="s">
        <v>835</v>
      </c>
      <c r="E586" s="30" t="s">
        <v>835</v>
      </c>
      <c r="F586" s="30"/>
      <c r="G586" s="30" t="s">
        <v>835</v>
      </c>
      <c r="H586" s="31"/>
      <c r="I586" s="30"/>
      <c r="J586" s="30"/>
      <c r="K586" s="30"/>
      <c r="L586" s="30"/>
      <c r="M586" s="30"/>
      <c r="N586" s="30"/>
      <c r="O586" s="30"/>
      <c r="P586" s="29"/>
      <c r="Q586" s="30"/>
      <c r="R586" s="29">
        <v>0.0</v>
      </c>
    </row>
    <row r="587">
      <c r="A587" s="30"/>
      <c r="B587" s="30"/>
      <c r="C587" s="30"/>
      <c r="D587" s="30" t="s">
        <v>835</v>
      </c>
      <c r="E587" s="30" t="s">
        <v>835</v>
      </c>
      <c r="F587" s="30"/>
      <c r="G587" s="30" t="s">
        <v>835</v>
      </c>
      <c r="H587" s="31"/>
      <c r="I587" s="30"/>
      <c r="J587" s="30"/>
      <c r="K587" s="30"/>
      <c r="L587" s="30"/>
      <c r="M587" s="30"/>
      <c r="N587" s="30"/>
      <c r="O587" s="30"/>
      <c r="P587" s="29"/>
      <c r="Q587" s="30"/>
      <c r="R587" s="29">
        <v>0.0</v>
      </c>
    </row>
    <row r="588">
      <c r="A588" s="30"/>
      <c r="B588" s="30"/>
      <c r="C588" s="30"/>
      <c r="D588" s="30" t="s">
        <v>835</v>
      </c>
      <c r="E588" s="30" t="s">
        <v>835</v>
      </c>
      <c r="F588" s="30"/>
      <c r="G588" s="30" t="s">
        <v>835</v>
      </c>
      <c r="H588" s="31"/>
      <c r="I588" s="30"/>
      <c r="J588" s="30"/>
      <c r="K588" s="30"/>
      <c r="L588" s="30"/>
      <c r="M588" s="30"/>
      <c r="N588" s="30"/>
      <c r="O588" s="30"/>
      <c r="P588" s="29"/>
      <c r="Q588" s="30"/>
      <c r="R588" s="29">
        <v>0.0</v>
      </c>
    </row>
    <row r="589">
      <c r="A589" s="30"/>
      <c r="B589" s="30"/>
      <c r="C589" s="30"/>
      <c r="D589" s="30" t="s">
        <v>835</v>
      </c>
      <c r="E589" s="30" t="s">
        <v>835</v>
      </c>
      <c r="F589" s="30"/>
      <c r="G589" s="30" t="s">
        <v>835</v>
      </c>
      <c r="H589" s="31"/>
      <c r="I589" s="30"/>
      <c r="J589" s="30"/>
      <c r="K589" s="30"/>
      <c r="L589" s="30"/>
      <c r="M589" s="30"/>
      <c r="N589" s="30"/>
      <c r="O589" s="30"/>
      <c r="P589" s="29"/>
      <c r="Q589" s="30"/>
      <c r="R589" s="29">
        <v>0.0</v>
      </c>
    </row>
    <row r="590">
      <c r="A590" s="30"/>
      <c r="B590" s="30"/>
      <c r="C590" s="30"/>
      <c r="D590" s="30" t="s">
        <v>835</v>
      </c>
      <c r="E590" s="30" t="s">
        <v>835</v>
      </c>
      <c r="F590" s="30"/>
      <c r="G590" s="30" t="s">
        <v>835</v>
      </c>
      <c r="H590" s="31"/>
      <c r="I590" s="30"/>
      <c r="J590" s="30"/>
      <c r="K590" s="30"/>
      <c r="L590" s="30"/>
      <c r="M590" s="30"/>
      <c r="N590" s="30"/>
      <c r="O590" s="30"/>
      <c r="P590" s="29"/>
      <c r="Q590" s="30"/>
      <c r="R590" s="29">
        <v>0.0</v>
      </c>
    </row>
    <row r="591">
      <c r="A591" s="30"/>
      <c r="B591" s="30"/>
      <c r="C591" s="30"/>
      <c r="D591" s="30" t="s">
        <v>835</v>
      </c>
      <c r="E591" s="30" t="s">
        <v>835</v>
      </c>
      <c r="F591" s="30"/>
      <c r="G591" s="30" t="s">
        <v>835</v>
      </c>
      <c r="H591" s="31"/>
      <c r="I591" s="30"/>
      <c r="J591" s="30"/>
      <c r="K591" s="30"/>
      <c r="L591" s="30"/>
      <c r="M591" s="30"/>
      <c r="N591" s="30"/>
      <c r="O591" s="30"/>
      <c r="P591" s="29"/>
      <c r="Q591" s="30"/>
      <c r="R591" s="29">
        <v>0.0</v>
      </c>
    </row>
    <row r="592">
      <c r="A592" s="30"/>
      <c r="B592" s="30"/>
      <c r="C592" s="30"/>
      <c r="D592" s="30" t="s">
        <v>835</v>
      </c>
      <c r="E592" s="30" t="s">
        <v>835</v>
      </c>
      <c r="F592" s="30"/>
      <c r="G592" s="30" t="s">
        <v>835</v>
      </c>
      <c r="H592" s="31"/>
      <c r="I592" s="30"/>
      <c r="J592" s="30"/>
      <c r="K592" s="30"/>
      <c r="L592" s="30"/>
      <c r="M592" s="30"/>
      <c r="N592" s="30"/>
      <c r="O592" s="30"/>
      <c r="P592" s="29"/>
      <c r="Q592" s="30"/>
      <c r="R592" s="29">
        <v>0.0</v>
      </c>
    </row>
    <row r="593">
      <c r="A593" s="30"/>
      <c r="B593" s="30"/>
      <c r="C593" s="30"/>
      <c r="D593" s="30" t="s">
        <v>835</v>
      </c>
      <c r="E593" s="30" t="s">
        <v>835</v>
      </c>
      <c r="F593" s="30"/>
      <c r="G593" s="30" t="s">
        <v>835</v>
      </c>
      <c r="H593" s="31"/>
      <c r="I593" s="30"/>
      <c r="J593" s="30"/>
      <c r="K593" s="30"/>
      <c r="L593" s="30"/>
      <c r="M593" s="30"/>
      <c r="N593" s="30"/>
      <c r="O593" s="30"/>
      <c r="P593" s="29"/>
      <c r="Q593" s="30"/>
      <c r="R593" s="29">
        <v>0.0</v>
      </c>
    </row>
    <row r="594">
      <c r="A594" s="30"/>
      <c r="B594" s="30"/>
      <c r="C594" s="30"/>
      <c r="D594" s="30" t="s">
        <v>835</v>
      </c>
      <c r="E594" s="30" t="s">
        <v>835</v>
      </c>
      <c r="F594" s="30"/>
      <c r="G594" s="30" t="s">
        <v>835</v>
      </c>
      <c r="H594" s="31"/>
      <c r="I594" s="30"/>
      <c r="J594" s="30"/>
      <c r="K594" s="30"/>
      <c r="L594" s="30"/>
      <c r="M594" s="30"/>
      <c r="N594" s="30"/>
      <c r="O594" s="30"/>
      <c r="P594" s="29"/>
      <c r="Q594" s="30"/>
      <c r="R594" s="29">
        <v>0.0</v>
      </c>
    </row>
    <row r="595">
      <c r="A595" s="30"/>
      <c r="B595" s="30"/>
      <c r="C595" s="30"/>
      <c r="D595" s="30" t="s">
        <v>835</v>
      </c>
      <c r="E595" s="30" t="s">
        <v>835</v>
      </c>
      <c r="F595" s="30"/>
      <c r="G595" s="30" t="s">
        <v>835</v>
      </c>
      <c r="H595" s="31"/>
      <c r="I595" s="30"/>
      <c r="J595" s="30"/>
      <c r="K595" s="30"/>
      <c r="L595" s="30"/>
      <c r="M595" s="30"/>
      <c r="N595" s="30"/>
      <c r="O595" s="30"/>
      <c r="P595" s="29"/>
      <c r="Q595" s="30"/>
      <c r="R595" s="29">
        <v>0.0</v>
      </c>
    </row>
    <row r="596">
      <c r="A596" s="30"/>
      <c r="B596" s="30"/>
      <c r="C596" s="30"/>
      <c r="D596" s="30" t="s">
        <v>835</v>
      </c>
      <c r="E596" s="30" t="s">
        <v>835</v>
      </c>
      <c r="F596" s="30"/>
      <c r="G596" s="30" t="s">
        <v>835</v>
      </c>
      <c r="H596" s="31"/>
      <c r="I596" s="30"/>
      <c r="J596" s="30"/>
      <c r="K596" s="30"/>
      <c r="L596" s="30"/>
      <c r="M596" s="30"/>
      <c r="N596" s="30"/>
      <c r="O596" s="30"/>
      <c r="P596" s="29"/>
      <c r="Q596" s="30"/>
      <c r="R596" s="29">
        <v>0.0</v>
      </c>
    </row>
    <row r="597">
      <c r="A597" s="30"/>
      <c r="B597" s="30"/>
      <c r="C597" s="30"/>
      <c r="D597" s="30" t="s">
        <v>835</v>
      </c>
      <c r="E597" s="30" t="s">
        <v>835</v>
      </c>
      <c r="F597" s="30"/>
      <c r="G597" s="30" t="s">
        <v>835</v>
      </c>
      <c r="H597" s="31"/>
      <c r="I597" s="30"/>
      <c r="J597" s="30"/>
      <c r="K597" s="30"/>
      <c r="L597" s="30"/>
      <c r="M597" s="30"/>
      <c r="N597" s="30"/>
      <c r="O597" s="30"/>
      <c r="P597" s="29"/>
      <c r="Q597" s="30"/>
      <c r="R597" s="29">
        <v>0.0</v>
      </c>
    </row>
    <row r="598">
      <c r="A598" s="30"/>
      <c r="B598" s="30"/>
      <c r="C598" s="30"/>
      <c r="D598" s="30" t="s">
        <v>835</v>
      </c>
      <c r="E598" s="30" t="s">
        <v>835</v>
      </c>
      <c r="F598" s="30"/>
      <c r="G598" s="30" t="s">
        <v>835</v>
      </c>
      <c r="H598" s="31"/>
      <c r="I598" s="30"/>
      <c r="J598" s="30"/>
      <c r="K598" s="30"/>
      <c r="L598" s="30"/>
      <c r="M598" s="30"/>
      <c r="N598" s="30"/>
      <c r="O598" s="30"/>
      <c r="P598" s="29"/>
      <c r="Q598" s="30"/>
      <c r="R598" s="29">
        <v>0.0</v>
      </c>
    </row>
    <row r="599">
      <c r="A599" s="30"/>
      <c r="B599" s="30"/>
      <c r="C599" s="30"/>
      <c r="D599" s="30" t="s">
        <v>835</v>
      </c>
      <c r="E599" s="30" t="s">
        <v>835</v>
      </c>
      <c r="F599" s="30"/>
      <c r="G599" s="30" t="s">
        <v>835</v>
      </c>
      <c r="H599" s="31"/>
      <c r="I599" s="30"/>
      <c r="J599" s="30"/>
      <c r="K599" s="30"/>
      <c r="L599" s="30"/>
      <c r="M599" s="30"/>
      <c r="N599" s="30"/>
      <c r="O599" s="30"/>
      <c r="P599" s="29"/>
      <c r="Q599" s="30"/>
      <c r="R599" s="29">
        <v>0.0</v>
      </c>
    </row>
    <row r="600">
      <c r="A600" s="30"/>
      <c r="B600" s="30"/>
      <c r="C600" s="30"/>
      <c r="D600" s="30" t="s">
        <v>835</v>
      </c>
      <c r="E600" s="30" t="s">
        <v>835</v>
      </c>
      <c r="F600" s="30"/>
      <c r="G600" s="30" t="s">
        <v>835</v>
      </c>
      <c r="H600" s="31"/>
      <c r="I600" s="30"/>
      <c r="J600" s="30"/>
      <c r="K600" s="30"/>
      <c r="L600" s="30"/>
      <c r="M600" s="30"/>
      <c r="N600" s="30"/>
      <c r="O600" s="30"/>
      <c r="P600" s="29"/>
      <c r="Q600" s="30"/>
      <c r="R600" s="29">
        <v>0.0</v>
      </c>
    </row>
    <row r="601">
      <c r="A601" s="30"/>
      <c r="B601" s="30"/>
      <c r="C601" s="30"/>
      <c r="D601" s="30" t="s">
        <v>835</v>
      </c>
      <c r="E601" s="30" t="s">
        <v>835</v>
      </c>
      <c r="F601" s="30"/>
      <c r="G601" s="30" t="s">
        <v>835</v>
      </c>
      <c r="H601" s="31"/>
      <c r="I601" s="30"/>
      <c r="J601" s="30"/>
      <c r="K601" s="30"/>
      <c r="L601" s="30"/>
      <c r="M601" s="30"/>
      <c r="N601" s="30"/>
      <c r="O601" s="30"/>
      <c r="P601" s="29"/>
      <c r="Q601" s="30"/>
      <c r="R601" s="29">
        <v>0.0</v>
      </c>
    </row>
    <row r="602">
      <c r="A602" s="30"/>
      <c r="B602" s="30"/>
      <c r="C602" s="30"/>
      <c r="D602" s="30" t="s">
        <v>835</v>
      </c>
      <c r="E602" s="30" t="s">
        <v>835</v>
      </c>
      <c r="F602" s="30"/>
      <c r="G602" s="30" t="s">
        <v>835</v>
      </c>
      <c r="H602" s="31"/>
      <c r="I602" s="30"/>
      <c r="J602" s="30"/>
      <c r="K602" s="30"/>
      <c r="L602" s="30"/>
      <c r="M602" s="30"/>
      <c r="N602" s="30"/>
      <c r="O602" s="30"/>
      <c r="P602" s="29"/>
      <c r="Q602" s="30"/>
      <c r="R602" s="29">
        <v>0.0</v>
      </c>
    </row>
    <row r="603">
      <c r="A603" s="30"/>
      <c r="B603" s="30"/>
      <c r="C603" s="30"/>
      <c r="D603" s="30" t="s">
        <v>835</v>
      </c>
      <c r="E603" s="30" t="s">
        <v>835</v>
      </c>
      <c r="F603" s="30"/>
      <c r="G603" s="30" t="s">
        <v>835</v>
      </c>
      <c r="H603" s="31"/>
      <c r="I603" s="30"/>
      <c r="J603" s="30"/>
      <c r="K603" s="30"/>
      <c r="L603" s="30"/>
      <c r="M603" s="30"/>
      <c r="N603" s="30"/>
      <c r="O603" s="30"/>
      <c r="P603" s="29"/>
      <c r="Q603" s="30"/>
      <c r="R603" s="29">
        <v>0.0</v>
      </c>
    </row>
    <row r="604">
      <c r="A604" s="30"/>
      <c r="B604" s="30"/>
      <c r="C604" s="30"/>
      <c r="D604" s="30" t="s">
        <v>835</v>
      </c>
      <c r="E604" s="30" t="s">
        <v>835</v>
      </c>
      <c r="F604" s="30"/>
      <c r="G604" s="30" t="s">
        <v>835</v>
      </c>
      <c r="H604" s="31"/>
      <c r="I604" s="30"/>
      <c r="J604" s="30"/>
      <c r="K604" s="30"/>
      <c r="L604" s="30"/>
      <c r="M604" s="30"/>
      <c r="N604" s="30"/>
      <c r="O604" s="30"/>
      <c r="P604" s="29"/>
      <c r="Q604" s="30"/>
      <c r="R604" s="29">
        <v>0.0</v>
      </c>
    </row>
    <row r="605">
      <c r="A605" s="30"/>
      <c r="B605" s="30"/>
      <c r="C605" s="30"/>
      <c r="D605" s="30" t="s">
        <v>835</v>
      </c>
      <c r="E605" s="30" t="s">
        <v>835</v>
      </c>
      <c r="F605" s="30"/>
      <c r="G605" s="30" t="s">
        <v>835</v>
      </c>
      <c r="H605" s="31"/>
      <c r="I605" s="30"/>
      <c r="J605" s="30"/>
      <c r="K605" s="30"/>
      <c r="L605" s="30"/>
      <c r="M605" s="30"/>
      <c r="N605" s="30"/>
      <c r="O605" s="30"/>
      <c r="P605" s="29"/>
      <c r="Q605" s="30"/>
      <c r="R605" s="29">
        <v>0.0</v>
      </c>
    </row>
    <row r="606">
      <c r="A606" s="30"/>
      <c r="B606" s="30"/>
      <c r="C606" s="30"/>
      <c r="D606" s="30" t="s">
        <v>835</v>
      </c>
      <c r="E606" s="30" t="s">
        <v>835</v>
      </c>
      <c r="F606" s="30"/>
      <c r="G606" s="30" t="s">
        <v>835</v>
      </c>
      <c r="H606" s="31"/>
      <c r="I606" s="30"/>
      <c r="J606" s="30"/>
      <c r="K606" s="30"/>
      <c r="L606" s="30"/>
      <c r="M606" s="30"/>
      <c r="N606" s="30"/>
      <c r="O606" s="30"/>
      <c r="P606" s="29"/>
      <c r="Q606" s="30"/>
      <c r="R606" s="29">
        <v>0.0</v>
      </c>
    </row>
    <row r="607">
      <c r="A607" s="30"/>
      <c r="B607" s="30"/>
      <c r="C607" s="30"/>
      <c r="D607" s="30" t="s">
        <v>835</v>
      </c>
      <c r="E607" s="30" t="s">
        <v>835</v>
      </c>
      <c r="F607" s="30"/>
      <c r="G607" s="30" t="s">
        <v>835</v>
      </c>
      <c r="H607" s="31"/>
      <c r="I607" s="30"/>
      <c r="J607" s="30"/>
      <c r="K607" s="30"/>
      <c r="L607" s="30"/>
      <c r="M607" s="30"/>
      <c r="N607" s="30"/>
      <c r="O607" s="30"/>
      <c r="P607" s="29"/>
      <c r="Q607" s="30"/>
      <c r="R607" s="29">
        <v>0.0</v>
      </c>
    </row>
    <row r="608">
      <c r="A608" s="30"/>
      <c r="B608" s="30"/>
      <c r="C608" s="30"/>
      <c r="D608" s="30" t="s">
        <v>835</v>
      </c>
      <c r="E608" s="30" t="s">
        <v>835</v>
      </c>
      <c r="F608" s="30"/>
      <c r="G608" s="30" t="s">
        <v>835</v>
      </c>
      <c r="H608" s="31"/>
      <c r="I608" s="30"/>
      <c r="J608" s="30"/>
      <c r="K608" s="30"/>
      <c r="L608" s="30"/>
      <c r="M608" s="30"/>
      <c r="N608" s="30"/>
      <c r="O608" s="30"/>
      <c r="P608" s="29"/>
      <c r="Q608" s="30"/>
      <c r="R608" s="29">
        <v>0.0</v>
      </c>
    </row>
    <row r="609">
      <c r="A609" s="30"/>
      <c r="B609" s="30"/>
      <c r="C609" s="30"/>
      <c r="D609" s="30" t="s">
        <v>835</v>
      </c>
      <c r="E609" s="30" t="s">
        <v>835</v>
      </c>
      <c r="F609" s="30"/>
      <c r="G609" s="30" t="s">
        <v>835</v>
      </c>
      <c r="H609" s="31"/>
      <c r="I609" s="30"/>
      <c r="J609" s="30"/>
      <c r="K609" s="30"/>
      <c r="L609" s="30"/>
      <c r="M609" s="30"/>
      <c r="N609" s="30"/>
      <c r="O609" s="30"/>
      <c r="P609" s="29"/>
      <c r="Q609" s="30"/>
      <c r="R609" s="29">
        <v>0.0</v>
      </c>
    </row>
    <row r="610">
      <c r="A610" s="30"/>
      <c r="B610" s="30"/>
      <c r="C610" s="30"/>
      <c r="D610" s="30" t="s">
        <v>835</v>
      </c>
      <c r="E610" s="30" t="s">
        <v>835</v>
      </c>
      <c r="F610" s="30"/>
      <c r="G610" s="30" t="s">
        <v>835</v>
      </c>
      <c r="H610" s="31"/>
      <c r="I610" s="30"/>
      <c r="J610" s="30"/>
      <c r="K610" s="30"/>
      <c r="L610" s="30"/>
      <c r="M610" s="30"/>
      <c r="N610" s="30"/>
      <c r="O610" s="30"/>
      <c r="P610" s="29"/>
      <c r="Q610" s="30"/>
      <c r="R610" s="29">
        <v>0.0</v>
      </c>
    </row>
    <row r="611">
      <c r="A611" s="30"/>
      <c r="B611" s="30"/>
      <c r="C611" s="30"/>
      <c r="D611" s="30" t="s">
        <v>835</v>
      </c>
      <c r="E611" s="30" t="s">
        <v>835</v>
      </c>
      <c r="F611" s="30"/>
      <c r="G611" s="30" t="s">
        <v>835</v>
      </c>
      <c r="H611" s="31"/>
      <c r="I611" s="30"/>
      <c r="J611" s="30"/>
      <c r="K611" s="30"/>
      <c r="L611" s="30"/>
      <c r="M611" s="30"/>
      <c r="N611" s="30"/>
      <c r="O611" s="30"/>
      <c r="P611" s="29"/>
      <c r="Q611" s="30"/>
      <c r="R611" s="29">
        <v>0.0</v>
      </c>
    </row>
    <row r="612">
      <c r="A612" s="30"/>
      <c r="B612" s="30"/>
      <c r="C612" s="30"/>
      <c r="D612" s="30" t="s">
        <v>835</v>
      </c>
      <c r="E612" s="30" t="s">
        <v>835</v>
      </c>
      <c r="F612" s="30"/>
      <c r="G612" s="30" t="s">
        <v>835</v>
      </c>
      <c r="H612" s="31"/>
      <c r="I612" s="30"/>
      <c r="J612" s="30"/>
      <c r="K612" s="30"/>
      <c r="L612" s="30"/>
      <c r="M612" s="30"/>
      <c r="N612" s="30"/>
      <c r="O612" s="30"/>
      <c r="P612" s="29"/>
      <c r="Q612" s="30"/>
      <c r="R612" s="29">
        <v>0.0</v>
      </c>
    </row>
    <row r="613">
      <c r="A613" s="30"/>
      <c r="B613" s="30"/>
      <c r="C613" s="30"/>
      <c r="D613" s="30" t="s">
        <v>835</v>
      </c>
      <c r="E613" s="30" t="s">
        <v>835</v>
      </c>
      <c r="F613" s="30"/>
      <c r="G613" s="30" t="s">
        <v>835</v>
      </c>
      <c r="H613" s="31"/>
      <c r="I613" s="30"/>
      <c r="J613" s="30"/>
      <c r="K613" s="30"/>
      <c r="L613" s="30"/>
      <c r="M613" s="30"/>
      <c r="N613" s="30"/>
      <c r="O613" s="30"/>
      <c r="P613" s="29"/>
      <c r="Q613" s="30"/>
      <c r="R613" s="29">
        <v>0.0</v>
      </c>
    </row>
    <row r="614">
      <c r="A614" s="30"/>
      <c r="B614" s="30"/>
      <c r="C614" s="30"/>
      <c r="D614" s="30" t="s">
        <v>835</v>
      </c>
      <c r="E614" s="30" t="s">
        <v>835</v>
      </c>
      <c r="F614" s="30"/>
      <c r="G614" s="30" t="s">
        <v>835</v>
      </c>
      <c r="H614" s="31"/>
      <c r="I614" s="30"/>
      <c r="J614" s="30"/>
      <c r="K614" s="30"/>
      <c r="L614" s="30"/>
      <c r="M614" s="30"/>
      <c r="N614" s="30"/>
      <c r="O614" s="30"/>
      <c r="P614" s="29"/>
      <c r="Q614" s="30"/>
      <c r="R614" s="29">
        <v>0.0</v>
      </c>
    </row>
    <row r="615">
      <c r="A615" s="30"/>
      <c r="B615" s="30"/>
      <c r="C615" s="30"/>
      <c r="D615" s="30" t="s">
        <v>835</v>
      </c>
      <c r="E615" s="30" t="s">
        <v>835</v>
      </c>
      <c r="F615" s="30"/>
      <c r="G615" s="30" t="s">
        <v>835</v>
      </c>
      <c r="H615" s="31"/>
      <c r="I615" s="30"/>
      <c r="J615" s="30"/>
      <c r="K615" s="30"/>
      <c r="L615" s="30"/>
      <c r="M615" s="30"/>
      <c r="N615" s="30"/>
      <c r="O615" s="30"/>
      <c r="P615" s="29"/>
      <c r="Q615" s="30"/>
      <c r="R615" s="29">
        <v>0.0</v>
      </c>
    </row>
    <row r="616">
      <c r="A616" s="30"/>
      <c r="B616" s="30"/>
      <c r="C616" s="30"/>
      <c r="D616" s="30" t="s">
        <v>835</v>
      </c>
      <c r="E616" s="30" t="s">
        <v>835</v>
      </c>
      <c r="F616" s="30"/>
      <c r="G616" s="30" t="s">
        <v>835</v>
      </c>
      <c r="H616" s="31"/>
      <c r="I616" s="30"/>
      <c r="J616" s="30"/>
      <c r="K616" s="30"/>
      <c r="L616" s="30"/>
      <c r="M616" s="30"/>
      <c r="N616" s="30"/>
      <c r="O616" s="30"/>
      <c r="P616" s="29"/>
      <c r="Q616" s="30"/>
      <c r="R616" s="29">
        <v>0.0</v>
      </c>
    </row>
    <row r="617">
      <c r="A617" s="30"/>
      <c r="B617" s="30"/>
      <c r="C617" s="30"/>
      <c r="D617" s="30" t="s">
        <v>835</v>
      </c>
      <c r="E617" s="30" t="s">
        <v>835</v>
      </c>
      <c r="F617" s="30"/>
      <c r="G617" s="30" t="s">
        <v>835</v>
      </c>
      <c r="H617" s="31"/>
      <c r="I617" s="30"/>
      <c r="J617" s="30"/>
      <c r="K617" s="30"/>
      <c r="L617" s="30"/>
      <c r="M617" s="30"/>
      <c r="N617" s="30"/>
      <c r="O617" s="30"/>
      <c r="P617" s="29"/>
      <c r="Q617" s="30"/>
      <c r="R617" s="29">
        <v>0.0</v>
      </c>
    </row>
    <row r="618">
      <c r="A618" s="30"/>
      <c r="B618" s="30"/>
      <c r="C618" s="30"/>
      <c r="D618" s="30" t="s">
        <v>835</v>
      </c>
      <c r="E618" s="30" t="s">
        <v>835</v>
      </c>
      <c r="F618" s="30"/>
      <c r="G618" s="30" t="s">
        <v>835</v>
      </c>
      <c r="H618" s="31"/>
      <c r="I618" s="30"/>
      <c r="J618" s="30"/>
      <c r="K618" s="30"/>
      <c r="L618" s="30"/>
      <c r="M618" s="30"/>
      <c r="N618" s="30"/>
      <c r="O618" s="30"/>
      <c r="P618" s="29"/>
      <c r="Q618" s="30"/>
      <c r="R618" s="29">
        <v>0.0</v>
      </c>
    </row>
    <row r="619">
      <c r="A619" s="30"/>
      <c r="B619" s="30"/>
      <c r="C619" s="30"/>
      <c r="D619" s="30" t="s">
        <v>835</v>
      </c>
      <c r="E619" s="30" t="s">
        <v>835</v>
      </c>
      <c r="F619" s="30"/>
      <c r="G619" s="30" t="s">
        <v>835</v>
      </c>
      <c r="H619" s="31"/>
      <c r="I619" s="30"/>
      <c r="J619" s="30"/>
      <c r="K619" s="30"/>
      <c r="L619" s="30"/>
      <c r="M619" s="30"/>
      <c r="N619" s="30"/>
      <c r="O619" s="30"/>
      <c r="P619" s="29"/>
      <c r="Q619" s="30"/>
      <c r="R619" s="29">
        <v>0.0</v>
      </c>
    </row>
    <row r="620">
      <c r="A620" s="30"/>
      <c r="B620" s="30"/>
      <c r="C620" s="30"/>
      <c r="D620" s="30" t="s">
        <v>835</v>
      </c>
      <c r="E620" s="30" t="s">
        <v>835</v>
      </c>
      <c r="F620" s="30"/>
      <c r="G620" s="30" t="s">
        <v>835</v>
      </c>
      <c r="H620" s="31"/>
      <c r="I620" s="30"/>
      <c r="J620" s="30"/>
      <c r="K620" s="30"/>
      <c r="L620" s="30"/>
      <c r="M620" s="30"/>
      <c r="N620" s="30"/>
      <c r="O620" s="30"/>
      <c r="P620" s="29"/>
      <c r="Q620" s="30"/>
      <c r="R620" s="29">
        <v>0.0</v>
      </c>
    </row>
    <row r="621">
      <c r="A621" s="30"/>
      <c r="B621" s="30"/>
      <c r="C621" s="30"/>
      <c r="D621" s="30" t="s">
        <v>835</v>
      </c>
      <c r="E621" s="30" t="s">
        <v>835</v>
      </c>
      <c r="F621" s="30"/>
      <c r="G621" s="30" t="s">
        <v>835</v>
      </c>
      <c r="H621" s="31"/>
      <c r="I621" s="30"/>
      <c r="J621" s="30"/>
      <c r="K621" s="30"/>
      <c r="L621" s="30"/>
      <c r="M621" s="30"/>
      <c r="N621" s="30"/>
      <c r="O621" s="30"/>
      <c r="P621" s="29"/>
      <c r="Q621" s="30"/>
      <c r="R621" s="29">
        <v>0.0</v>
      </c>
    </row>
    <row r="622">
      <c r="A622" s="30"/>
      <c r="B622" s="30"/>
      <c r="C622" s="30"/>
      <c r="D622" s="30" t="s">
        <v>835</v>
      </c>
      <c r="E622" s="30" t="s">
        <v>835</v>
      </c>
      <c r="F622" s="30"/>
      <c r="G622" s="30" t="s">
        <v>835</v>
      </c>
      <c r="H622" s="31"/>
      <c r="I622" s="30"/>
      <c r="J622" s="30"/>
      <c r="K622" s="30"/>
      <c r="L622" s="30"/>
      <c r="M622" s="30"/>
      <c r="N622" s="30"/>
      <c r="O622" s="30"/>
      <c r="P622" s="29"/>
      <c r="Q622" s="30"/>
      <c r="R622" s="29">
        <v>0.0</v>
      </c>
    </row>
    <row r="623">
      <c r="A623" s="30"/>
      <c r="B623" s="30"/>
      <c r="C623" s="30"/>
      <c r="D623" s="30" t="s">
        <v>835</v>
      </c>
      <c r="E623" s="30" t="s">
        <v>835</v>
      </c>
      <c r="F623" s="30"/>
      <c r="G623" s="30" t="s">
        <v>835</v>
      </c>
      <c r="H623" s="31"/>
      <c r="I623" s="30"/>
      <c r="J623" s="30"/>
      <c r="K623" s="30"/>
      <c r="L623" s="30"/>
      <c r="M623" s="30"/>
      <c r="N623" s="30"/>
      <c r="O623" s="30"/>
      <c r="P623" s="29"/>
      <c r="Q623" s="30"/>
      <c r="R623" s="29">
        <v>0.0</v>
      </c>
    </row>
    <row r="624">
      <c r="A624" s="30"/>
      <c r="B624" s="30"/>
      <c r="C624" s="30"/>
      <c r="D624" s="30" t="s">
        <v>835</v>
      </c>
      <c r="E624" s="30" t="s">
        <v>835</v>
      </c>
      <c r="F624" s="30"/>
      <c r="G624" s="30" t="s">
        <v>835</v>
      </c>
      <c r="H624" s="31"/>
      <c r="I624" s="30"/>
      <c r="J624" s="30"/>
      <c r="K624" s="30"/>
      <c r="L624" s="30"/>
      <c r="M624" s="30"/>
      <c r="N624" s="30"/>
      <c r="O624" s="30"/>
      <c r="P624" s="29"/>
      <c r="Q624" s="30"/>
      <c r="R624" s="29">
        <v>0.0</v>
      </c>
    </row>
    <row r="625">
      <c r="A625" s="30"/>
      <c r="B625" s="30"/>
      <c r="C625" s="30"/>
      <c r="D625" s="30" t="s">
        <v>835</v>
      </c>
      <c r="E625" s="30" t="s">
        <v>835</v>
      </c>
      <c r="F625" s="30"/>
      <c r="G625" s="30" t="s">
        <v>835</v>
      </c>
      <c r="H625" s="31"/>
      <c r="I625" s="30"/>
      <c r="J625" s="30"/>
      <c r="K625" s="30"/>
      <c r="L625" s="30"/>
      <c r="M625" s="30"/>
      <c r="N625" s="30"/>
      <c r="O625" s="30"/>
      <c r="P625" s="29"/>
      <c r="Q625" s="30"/>
      <c r="R625" s="29">
        <v>0.0</v>
      </c>
    </row>
    <row r="626">
      <c r="A626" s="30"/>
      <c r="B626" s="30"/>
      <c r="C626" s="30"/>
      <c r="D626" s="30" t="s">
        <v>835</v>
      </c>
      <c r="E626" s="30" t="s">
        <v>835</v>
      </c>
      <c r="F626" s="30"/>
      <c r="G626" s="30" t="s">
        <v>835</v>
      </c>
      <c r="H626" s="31"/>
      <c r="I626" s="30"/>
      <c r="J626" s="30"/>
      <c r="K626" s="30"/>
      <c r="L626" s="30"/>
      <c r="M626" s="30"/>
      <c r="N626" s="30"/>
      <c r="O626" s="30"/>
      <c r="P626" s="29"/>
      <c r="Q626" s="30"/>
      <c r="R626" s="29">
        <v>0.0</v>
      </c>
    </row>
    <row r="627">
      <c r="A627" s="30"/>
      <c r="B627" s="30"/>
      <c r="C627" s="30"/>
      <c r="D627" s="30" t="s">
        <v>835</v>
      </c>
      <c r="E627" s="30" t="s">
        <v>835</v>
      </c>
      <c r="F627" s="30"/>
      <c r="G627" s="30" t="s">
        <v>835</v>
      </c>
      <c r="H627" s="31"/>
      <c r="I627" s="30"/>
      <c r="J627" s="30"/>
      <c r="K627" s="30"/>
      <c r="L627" s="30"/>
      <c r="M627" s="30"/>
      <c r="N627" s="30"/>
      <c r="O627" s="30"/>
      <c r="P627" s="29"/>
      <c r="Q627" s="30"/>
      <c r="R627" s="29">
        <v>0.0</v>
      </c>
    </row>
    <row r="628">
      <c r="A628" s="30"/>
      <c r="B628" s="30"/>
      <c r="C628" s="30"/>
      <c r="D628" s="30" t="s">
        <v>835</v>
      </c>
      <c r="E628" s="30" t="s">
        <v>835</v>
      </c>
      <c r="F628" s="30"/>
      <c r="G628" s="30" t="s">
        <v>835</v>
      </c>
      <c r="H628" s="31"/>
      <c r="I628" s="30"/>
      <c r="J628" s="30"/>
      <c r="K628" s="30"/>
      <c r="L628" s="30"/>
      <c r="M628" s="30"/>
      <c r="N628" s="30"/>
      <c r="O628" s="30"/>
      <c r="P628" s="29"/>
      <c r="Q628" s="30"/>
      <c r="R628" s="29">
        <v>0.0</v>
      </c>
    </row>
    <row r="629">
      <c r="A629" s="30"/>
      <c r="B629" s="30"/>
      <c r="C629" s="30"/>
      <c r="D629" s="30" t="s">
        <v>835</v>
      </c>
      <c r="E629" s="30" t="s">
        <v>835</v>
      </c>
      <c r="F629" s="30"/>
      <c r="G629" s="30" t="s">
        <v>835</v>
      </c>
      <c r="H629" s="31"/>
      <c r="I629" s="30"/>
      <c r="J629" s="30"/>
      <c r="K629" s="30"/>
      <c r="L629" s="30"/>
      <c r="M629" s="30"/>
      <c r="N629" s="30"/>
      <c r="O629" s="30"/>
      <c r="P629" s="29"/>
      <c r="Q629" s="30"/>
      <c r="R629" s="29">
        <v>0.0</v>
      </c>
    </row>
    <row r="630">
      <c r="A630" s="30"/>
      <c r="B630" s="30"/>
      <c r="C630" s="30"/>
      <c r="D630" s="30" t="s">
        <v>835</v>
      </c>
      <c r="E630" s="30" t="s">
        <v>835</v>
      </c>
      <c r="F630" s="30"/>
      <c r="G630" s="30" t="s">
        <v>835</v>
      </c>
      <c r="H630" s="31"/>
      <c r="I630" s="30"/>
      <c r="J630" s="30"/>
      <c r="K630" s="30"/>
      <c r="L630" s="30"/>
      <c r="M630" s="30"/>
      <c r="N630" s="30"/>
      <c r="O630" s="30"/>
      <c r="P630" s="29"/>
      <c r="Q630" s="30"/>
      <c r="R630" s="29">
        <v>0.0</v>
      </c>
    </row>
    <row r="631">
      <c r="A631" s="30"/>
      <c r="B631" s="30"/>
      <c r="C631" s="30"/>
      <c r="D631" s="30" t="s">
        <v>835</v>
      </c>
      <c r="E631" s="30" t="s">
        <v>835</v>
      </c>
      <c r="F631" s="30"/>
      <c r="G631" s="30" t="s">
        <v>835</v>
      </c>
      <c r="H631" s="31"/>
      <c r="I631" s="30"/>
      <c r="J631" s="30"/>
      <c r="K631" s="30"/>
      <c r="L631" s="30"/>
      <c r="M631" s="30"/>
      <c r="N631" s="30"/>
      <c r="O631" s="30"/>
      <c r="P631" s="29"/>
      <c r="Q631" s="30"/>
      <c r="R631" s="29">
        <v>0.0</v>
      </c>
    </row>
    <row r="632">
      <c r="A632" s="30"/>
      <c r="B632" s="30"/>
      <c r="C632" s="30"/>
      <c r="D632" s="30" t="s">
        <v>835</v>
      </c>
      <c r="E632" s="30" t="s">
        <v>835</v>
      </c>
      <c r="F632" s="30"/>
      <c r="G632" s="30" t="s">
        <v>835</v>
      </c>
      <c r="H632" s="31"/>
      <c r="I632" s="30"/>
      <c r="J632" s="30"/>
      <c r="K632" s="30"/>
      <c r="L632" s="30"/>
      <c r="M632" s="30"/>
      <c r="N632" s="30"/>
      <c r="O632" s="30"/>
      <c r="P632" s="29"/>
      <c r="Q632" s="30"/>
      <c r="R632" s="29">
        <v>0.0</v>
      </c>
    </row>
    <row r="633">
      <c r="A633" s="30"/>
      <c r="B633" s="30"/>
      <c r="C633" s="30"/>
      <c r="D633" s="30" t="s">
        <v>835</v>
      </c>
      <c r="E633" s="30" t="s">
        <v>835</v>
      </c>
      <c r="F633" s="30"/>
      <c r="G633" s="30" t="s">
        <v>835</v>
      </c>
      <c r="H633" s="31"/>
      <c r="I633" s="30"/>
      <c r="J633" s="30"/>
      <c r="K633" s="30"/>
      <c r="L633" s="30"/>
      <c r="M633" s="30"/>
      <c r="N633" s="30"/>
      <c r="O633" s="30"/>
      <c r="P633" s="29"/>
      <c r="Q633" s="30"/>
      <c r="R633" s="29">
        <v>0.0</v>
      </c>
    </row>
    <row r="634">
      <c r="A634" s="30"/>
      <c r="B634" s="30"/>
      <c r="C634" s="30"/>
      <c r="D634" s="30" t="s">
        <v>835</v>
      </c>
      <c r="E634" s="30" t="s">
        <v>835</v>
      </c>
      <c r="F634" s="30"/>
      <c r="G634" s="30" t="s">
        <v>835</v>
      </c>
      <c r="H634" s="31"/>
      <c r="I634" s="30"/>
      <c r="J634" s="30"/>
      <c r="K634" s="30"/>
      <c r="L634" s="30"/>
      <c r="M634" s="30"/>
      <c r="N634" s="30"/>
      <c r="O634" s="30"/>
      <c r="P634" s="29"/>
      <c r="Q634" s="30"/>
      <c r="R634" s="29">
        <v>0.0</v>
      </c>
    </row>
    <row r="635">
      <c r="A635" s="30"/>
      <c r="B635" s="30"/>
      <c r="C635" s="30"/>
      <c r="D635" s="30" t="s">
        <v>835</v>
      </c>
      <c r="E635" s="30" t="s">
        <v>835</v>
      </c>
      <c r="F635" s="30"/>
      <c r="G635" s="30" t="s">
        <v>835</v>
      </c>
      <c r="H635" s="31"/>
      <c r="I635" s="30"/>
      <c r="J635" s="30"/>
      <c r="K635" s="30"/>
      <c r="L635" s="30"/>
      <c r="M635" s="30"/>
      <c r="N635" s="30"/>
      <c r="O635" s="30"/>
      <c r="P635" s="29"/>
      <c r="Q635" s="30"/>
      <c r="R635" s="29">
        <v>0.0</v>
      </c>
    </row>
    <row r="636">
      <c r="A636" s="30"/>
      <c r="B636" s="30"/>
      <c r="C636" s="30"/>
      <c r="D636" s="30" t="s">
        <v>835</v>
      </c>
      <c r="E636" s="30" t="s">
        <v>835</v>
      </c>
      <c r="F636" s="30"/>
      <c r="G636" s="30" t="s">
        <v>835</v>
      </c>
      <c r="H636" s="31"/>
      <c r="I636" s="30"/>
      <c r="J636" s="30"/>
      <c r="K636" s="30"/>
      <c r="L636" s="30"/>
      <c r="M636" s="30"/>
      <c r="N636" s="30"/>
      <c r="O636" s="30"/>
      <c r="P636" s="29"/>
      <c r="Q636" s="30"/>
      <c r="R636" s="29">
        <v>0.0</v>
      </c>
    </row>
    <row r="637">
      <c r="A637" s="30"/>
      <c r="B637" s="30"/>
      <c r="C637" s="30"/>
      <c r="D637" s="30" t="s">
        <v>835</v>
      </c>
      <c r="E637" s="30" t="s">
        <v>835</v>
      </c>
      <c r="F637" s="30"/>
      <c r="G637" s="30" t="s">
        <v>835</v>
      </c>
      <c r="H637" s="31"/>
      <c r="I637" s="30"/>
      <c r="J637" s="30"/>
      <c r="K637" s="30"/>
      <c r="L637" s="30"/>
      <c r="M637" s="30"/>
      <c r="N637" s="30"/>
      <c r="O637" s="30"/>
      <c r="P637" s="29"/>
      <c r="Q637" s="30"/>
      <c r="R637" s="29">
        <v>0.0</v>
      </c>
    </row>
    <row r="638">
      <c r="A638" s="30"/>
      <c r="B638" s="30"/>
      <c r="C638" s="30"/>
      <c r="D638" s="30" t="s">
        <v>835</v>
      </c>
      <c r="E638" s="30" t="s">
        <v>835</v>
      </c>
      <c r="F638" s="30"/>
      <c r="G638" s="30" t="s">
        <v>835</v>
      </c>
      <c r="H638" s="31"/>
      <c r="I638" s="30"/>
      <c r="J638" s="30"/>
      <c r="K638" s="30"/>
      <c r="L638" s="30"/>
      <c r="M638" s="30"/>
      <c r="N638" s="30"/>
      <c r="O638" s="30"/>
      <c r="P638" s="29"/>
      <c r="Q638" s="30"/>
      <c r="R638" s="29">
        <v>0.0</v>
      </c>
    </row>
    <row r="639">
      <c r="A639" s="30"/>
      <c r="B639" s="30"/>
      <c r="C639" s="30"/>
      <c r="D639" s="30" t="s">
        <v>835</v>
      </c>
      <c r="E639" s="30" t="s">
        <v>835</v>
      </c>
      <c r="F639" s="30"/>
      <c r="G639" s="30" t="s">
        <v>835</v>
      </c>
      <c r="H639" s="31"/>
      <c r="I639" s="30"/>
      <c r="J639" s="30"/>
      <c r="K639" s="30"/>
      <c r="L639" s="30"/>
      <c r="M639" s="30"/>
      <c r="N639" s="30"/>
      <c r="O639" s="30"/>
      <c r="P639" s="29"/>
      <c r="Q639" s="30"/>
      <c r="R639" s="29">
        <v>0.0</v>
      </c>
    </row>
    <row r="640">
      <c r="A640" s="30"/>
      <c r="B640" s="30"/>
      <c r="C640" s="30"/>
      <c r="D640" s="30" t="s">
        <v>835</v>
      </c>
      <c r="E640" s="30" t="s">
        <v>835</v>
      </c>
      <c r="F640" s="30"/>
      <c r="G640" s="30" t="s">
        <v>835</v>
      </c>
      <c r="H640" s="31"/>
      <c r="I640" s="30"/>
      <c r="J640" s="30"/>
      <c r="K640" s="30"/>
      <c r="L640" s="30"/>
      <c r="M640" s="30"/>
      <c r="N640" s="30"/>
      <c r="O640" s="30"/>
      <c r="P640" s="29"/>
      <c r="Q640" s="30"/>
      <c r="R640" s="29">
        <v>0.0</v>
      </c>
    </row>
    <row r="641">
      <c r="A641" s="30"/>
      <c r="B641" s="30"/>
      <c r="C641" s="30"/>
      <c r="D641" s="30" t="s">
        <v>835</v>
      </c>
      <c r="E641" s="30" t="s">
        <v>835</v>
      </c>
      <c r="F641" s="30"/>
      <c r="G641" s="30" t="s">
        <v>835</v>
      </c>
      <c r="H641" s="31"/>
      <c r="I641" s="30"/>
      <c r="J641" s="30"/>
      <c r="K641" s="30"/>
      <c r="L641" s="30"/>
      <c r="M641" s="30"/>
      <c r="N641" s="30"/>
      <c r="O641" s="30"/>
      <c r="P641" s="29"/>
      <c r="Q641" s="30"/>
      <c r="R641" s="29">
        <v>0.0</v>
      </c>
    </row>
    <row r="642">
      <c r="A642" s="30"/>
      <c r="B642" s="30"/>
      <c r="C642" s="30"/>
      <c r="D642" s="30" t="s">
        <v>835</v>
      </c>
      <c r="E642" s="30" t="s">
        <v>835</v>
      </c>
      <c r="F642" s="30"/>
      <c r="G642" s="30" t="s">
        <v>835</v>
      </c>
      <c r="H642" s="31"/>
      <c r="I642" s="30"/>
      <c r="J642" s="30"/>
      <c r="K642" s="30"/>
      <c r="L642" s="30"/>
      <c r="M642" s="30"/>
      <c r="N642" s="30"/>
      <c r="O642" s="30"/>
      <c r="P642" s="29"/>
      <c r="Q642" s="30"/>
      <c r="R642" s="29">
        <v>0.0</v>
      </c>
    </row>
    <row r="643">
      <c r="A643" s="30"/>
      <c r="B643" s="30"/>
      <c r="C643" s="30"/>
      <c r="D643" s="30" t="s">
        <v>835</v>
      </c>
      <c r="E643" s="30" t="s">
        <v>835</v>
      </c>
      <c r="F643" s="30"/>
      <c r="G643" s="30" t="s">
        <v>835</v>
      </c>
      <c r="H643" s="31"/>
      <c r="I643" s="30"/>
      <c r="J643" s="30"/>
      <c r="K643" s="30"/>
      <c r="L643" s="30"/>
      <c r="M643" s="30"/>
      <c r="N643" s="30"/>
      <c r="O643" s="30"/>
      <c r="P643" s="29"/>
      <c r="Q643" s="30"/>
      <c r="R643" s="29">
        <v>0.0</v>
      </c>
    </row>
    <row r="644">
      <c r="A644" s="30"/>
      <c r="B644" s="30"/>
      <c r="C644" s="30"/>
      <c r="D644" s="30" t="s">
        <v>835</v>
      </c>
      <c r="E644" s="30" t="s">
        <v>835</v>
      </c>
      <c r="F644" s="30"/>
      <c r="G644" s="30" t="s">
        <v>835</v>
      </c>
      <c r="H644" s="31"/>
      <c r="I644" s="30"/>
      <c r="J644" s="30"/>
      <c r="K644" s="30"/>
      <c r="L644" s="30"/>
      <c r="M644" s="30"/>
      <c r="N644" s="30"/>
      <c r="O644" s="30"/>
      <c r="P644" s="29"/>
      <c r="Q644" s="30"/>
      <c r="R644" s="29">
        <v>0.0</v>
      </c>
    </row>
    <row r="645">
      <c r="A645" s="30"/>
      <c r="B645" s="30"/>
      <c r="C645" s="30"/>
      <c r="D645" s="30" t="s">
        <v>835</v>
      </c>
      <c r="E645" s="30" t="s">
        <v>835</v>
      </c>
      <c r="F645" s="30"/>
      <c r="G645" s="30" t="s">
        <v>835</v>
      </c>
      <c r="H645" s="31"/>
      <c r="I645" s="30"/>
      <c r="J645" s="30"/>
      <c r="K645" s="30"/>
      <c r="L645" s="30"/>
      <c r="M645" s="30"/>
      <c r="N645" s="30"/>
      <c r="O645" s="30"/>
      <c r="P645" s="29"/>
      <c r="Q645" s="30"/>
      <c r="R645" s="29">
        <v>0.0</v>
      </c>
    </row>
    <row r="646">
      <c r="A646" s="30"/>
      <c r="B646" s="30"/>
      <c r="C646" s="30"/>
      <c r="D646" s="30" t="s">
        <v>835</v>
      </c>
      <c r="E646" s="30" t="s">
        <v>835</v>
      </c>
      <c r="F646" s="30"/>
      <c r="G646" s="30" t="s">
        <v>835</v>
      </c>
      <c r="H646" s="31"/>
      <c r="I646" s="30"/>
      <c r="J646" s="30"/>
      <c r="K646" s="30"/>
      <c r="L646" s="30"/>
      <c r="M646" s="30"/>
      <c r="N646" s="30"/>
      <c r="O646" s="30"/>
      <c r="P646" s="29"/>
      <c r="Q646" s="30"/>
      <c r="R646" s="29">
        <v>0.0</v>
      </c>
    </row>
    <row r="647">
      <c r="A647" s="30"/>
      <c r="B647" s="30"/>
      <c r="C647" s="30"/>
      <c r="D647" s="30" t="s">
        <v>835</v>
      </c>
      <c r="E647" s="30" t="s">
        <v>835</v>
      </c>
      <c r="F647" s="30"/>
      <c r="G647" s="30" t="s">
        <v>835</v>
      </c>
      <c r="H647" s="31"/>
      <c r="I647" s="30"/>
      <c r="J647" s="30"/>
      <c r="K647" s="30"/>
      <c r="L647" s="30"/>
      <c r="M647" s="30"/>
      <c r="N647" s="30"/>
      <c r="O647" s="30"/>
      <c r="P647" s="29"/>
      <c r="Q647" s="30"/>
      <c r="R647" s="29">
        <v>0.0</v>
      </c>
    </row>
    <row r="648">
      <c r="A648" s="30"/>
      <c r="B648" s="30"/>
      <c r="C648" s="30"/>
      <c r="D648" s="30" t="s">
        <v>835</v>
      </c>
      <c r="E648" s="30" t="s">
        <v>835</v>
      </c>
      <c r="F648" s="30"/>
      <c r="G648" s="30" t="s">
        <v>835</v>
      </c>
      <c r="H648" s="31"/>
      <c r="I648" s="30"/>
      <c r="J648" s="30"/>
      <c r="K648" s="30"/>
      <c r="L648" s="30"/>
      <c r="M648" s="30"/>
      <c r="N648" s="30"/>
      <c r="O648" s="30"/>
      <c r="P648" s="29"/>
      <c r="Q648" s="30"/>
      <c r="R648" s="29">
        <v>0.0</v>
      </c>
    </row>
    <row r="649">
      <c r="A649" s="30"/>
      <c r="B649" s="30"/>
      <c r="C649" s="30"/>
      <c r="D649" s="30" t="s">
        <v>835</v>
      </c>
      <c r="E649" s="30" t="s">
        <v>835</v>
      </c>
      <c r="F649" s="30"/>
      <c r="G649" s="30" t="s">
        <v>835</v>
      </c>
      <c r="H649" s="31"/>
      <c r="I649" s="30"/>
      <c r="J649" s="30"/>
      <c r="K649" s="30"/>
      <c r="L649" s="30"/>
      <c r="M649" s="30"/>
      <c r="N649" s="30"/>
      <c r="O649" s="30"/>
      <c r="P649" s="29"/>
      <c r="Q649" s="30"/>
      <c r="R649" s="29">
        <v>0.0</v>
      </c>
    </row>
    <row r="650">
      <c r="A650" s="30"/>
      <c r="B650" s="30"/>
      <c r="C650" s="30"/>
      <c r="D650" s="30" t="s">
        <v>835</v>
      </c>
      <c r="E650" s="30" t="s">
        <v>835</v>
      </c>
      <c r="F650" s="30"/>
      <c r="G650" s="30" t="s">
        <v>835</v>
      </c>
      <c r="H650" s="31"/>
      <c r="I650" s="30"/>
      <c r="J650" s="30"/>
      <c r="K650" s="30"/>
      <c r="L650" s="30"/>
      <c r="M650" s="30"/>
      <c r="N650" s="30"/>
      <c r="O650" s="30"/>
      <c r="P650" s="29"/>
      <c r="Q650" s="30"/>
      <c r="R650" s="29">
        <v>0.0</v>
      </c>
    </row>
    <row r="651">
      <c r="A651" s="30"/>
      <c r="B651" s="30"/>
      <c r="C651" s="30"/>
      <c r="D651" s="30" t="s">
        <v>835</v>
      </c>
      <c r="E651" s="30" t="s">
        <v>835</v>
      </c>
      <c r="F651" s="30"/>
      <c r="G651" s="30" t="s">
        <v>835</v>
      </c>
      <c r="H651" s="31"/>
      <c r="I651" s="30"/>
      <c r="J651" s="30"/>
      <c r="K651" s="30"/>
      <c r="L651" s="30"/>
      <c r="M651" s="30"/>
      <c r="N651" s="30"/>
      <c r="O651" s="30"/>
      <c r="P651" s="29"/>
      <c r="Q651" s="30"/>
      <c r="R651" s="29">
        <v>0.0</v>
      </c>
    </row>
    <row r="652">
      <c r="A652" s="30"/>
      <c r="B652" s="30"/>
      <c r="C652" s="30"/>
      <c r="D652" s="30" t="s">
        <v>835</v>
      </c>
      <c r="E652" s="30" t="s">
        <v>835</v>
      </c>
      <c r="F652" s="30"/>
      <c r="G652" s="30" t="s">
        <v>835</v>
      </c>
      <c r="H652" s="31"/>
      <c r="I652" s="30"/>
      <c r="J652" s="30"/>
      <c r="K652" s="30"/>
      <c r="L652" s="30"/>
      <c r="M652" s="30"/>
      <c r="N652" s="30"/>
      <c r="O652" s="30"/>
      <c r="P652" s="29"/>
      <c r="Q652" s="30"/>
      <c r="R652" s="29">
        <v>0.0</v>
      </c>
    </row>
    <row r="653">
      <c r="A653" s="30"/>
      <c r="B653" s="30"/>
      <c r="C653" s="30"/>
      <c r="D653" s="30" t="s">
        <v>835</v>
      </c>
      <c r="E653" s="30" t="s">
        <v>835</v>
      </c>
      <c r="F653" s="30"/>
      <c r="G653" s="30" t="s">
        <v>835</v>
      </c>
      <c r="H653" s="31"/>
      <c r="I653" s="30"/>
      <c r="J653" s="30"/>
      <c r="K653" s="30"/>
      <c r="L653" s="30"/>
      <c r="M653" s="30"/>
      <c r="N653" s="30"/>
      <c r="O653" s="30"/>
      <c r="P653" s="29"/>
      <c r="Q653" s="30"/>
      <c r="R653" s="29">
        <v>0.0</v>
      </c>
    </row>
    <row r="654">
      <c r="A654" s="30"/>
      <c r="B654" s="30"/>
      <c r="C654" s="30"/>
      <c r="D654" s="30" t="s">
        <v>835</v>
      </c>
      <c r="E654" s="30" t="s">
        <v>835</v>
      </c>
      <c r="F654" s="30"/>
      <c r="G654" s="30" t="s">
        <v>835</v>
      </c>
      <c r="H654" s="31"/>
      <c r="I654" s="30"/>
      <c r="J654" s="30"/>
      <c r="K654" s="30"/>
      <c r="L654" s="30"/>
      <c r="M654" s="30"/>
      <c r="N654" s="30"/>
      <c r="O654" s="30"/>
      <c r="P654" s="29"/>
      <c r="Q654" s="30"/>
      <c r="R654" s="29">
        <v>0.0</v>
      </c>
    </row>
    <row r="655">
      <c r="A655" s="30"/>
      <c r="B655" s="30"/>
      <c r="C655" s="30"/>
      <c r="D655" s="30" t="s">
        <v>835</v>
      </c>
      <c r="E655" s="30" t="s">
        <v>835</v>
      </c>
      <c r="F655" s="30"/>
      <c r="G655" s="30" t="s">
        <v>835</v>
      </c>
      <c r="H655" s="31"/>
      <c r="I655" s="30"/>
      <c r="J655" s="30"/>
      <c r="K655" s="30"/>
      <c r="L655" s="30"/>
      <c r="M655" s="30"/>
      <c r="N655" s="30"/>
      <c r="O655" s="30"/>
      <c r="P655" s="29"/>
      <c r="Q655" s="30"/>
      <c r="R655" s="29">
        <v>0.0</v>
      </c>
    </row>
    <row r="656">
      <c r="A656" s="30"/>
      <c r="B656" s="30"/>
      <c r="C656" s="30"/>
      <c r="D656" s="30" t="s">
        <v>835</v>
      </c>
      <c r="E656" s="30" t="s">
        <v>835</v>
      </c>
      <c r="F656" s="30"/>
      <c r="G656" s="30" t="s">
        <v>835</v>
      </c>
      <c r="H656" s="31"/>
      <c r="I656" s="30"/>
      <c r="J656" s="30"/>
      <c r="K656" s="30"/>
      <c r="L656" s="30"/>
      <c r="M656" s="30"/>
      <c r="N656" s="30"/>
      <c r="O656" s="30"/>
      <c r="P656" s="29"/>
      <c r="Q656" s="30"/>
      <c r="R656" s="29">
        <v>0.0</v>
      </c>
    </row>
    <row r="657">
      <c r="A657" s="30"/>
      <c r="B657" s="30"/>
      <c r="C657" s="30"/>
      <c r="D657" s="30" t="s">
        <v>835</v>
      </c>
      <c r="E657" s="30" t="s">
        <v>835</v>
      </c>
      <c r="F657" s="30"/>
      <c r="G657" s="30" t="s">
        <v>835</v>
      </c>
      <c r="H657" s="31"/>
      <c r="I657" s="30"/>
      <c r="J657" s="30"/>
      <c r="K657" s="30"/>
      <c r="L657" s="30"/>
      <c r="M657" s="30"/>
      <c r="N657" s="30"/>
      <c r="O657" s="30"/>
      <c r="P657" s="29"/>
      <c r="Q657" s="30"/>
      <c r="R657" s="29">
        <v>0.0</v>
      </c>
    </row>
    <row r="658">
      <c r="A658" s="30"/>
      <c r="B658" s="30"/>
      <c r="C658" s="30"/>
      <c r="D658" s="30" t="s">
        <v>835</v>
      </c>
      <c r="E658" s="30" t="s">
        <v>835</v>
      </c>
      <c r="F658" s="30"/>
      <c r="G658" s="30" t="s">
        <v>835</v>
      </c>
      <c r="H658" s="31"/>
      <c r="I658" s="30"/>
      <c r="J658" s="30"/>
      <c r="K658" s="30"/>
      <c r="L658" s="30"/>
      <c r="M658" s="30"/>
      <c r="N658" s="30"/>
      <c r="O658" s="30"/>
      <c r="P658" s="29"/>
      <c r="Q658" s="30"/>
      <c r="R658" s="29">
        <v>0.0</v>
      </c>
    </row>
    <row r="659">
      <c r="A659" s="30"/>
      <c r="B659" s="30"/>
      <c r="C659" s="30"/>
      <c r="D659" s="30" t="s">
        <v>835</v>
      </c>
      <c r="E659" s="30" t="s">
        <v>835</v>
      </c>
      <c r="F659" s="30"/>
      <c r="G659" s="30" t="s">
        <v>835</v>
      </c>
      <c r="H659" s="31"/>
      <c r="I659" s="30"/>
      <c r="J659" s="30"/>
      <c r="K659" s="30"/>
      <c r="L659" s="30"/>
      <c r="M659" s="30"/>
      <c r="N659" s="30"/>
      <c r="O659" s="30"/>
      <c r="P659" s="29"/>
      <c r="Q659" s="30"/>
      <c r="R659" s="29">
        <v>0.0</v>
      </c>
    </row>
    <row r="660">
      <c r="A660" s="30"/>
      <c r="B660" s="30"/>
      <c r="C660" s="30"/>
      <c r="D660" s="30" t="s">
        <v>835</v>
      </c>
      <c r="E660" s="30" t="s">
        <v>835</v>
      </c>
      <c r="F660" s="30"/>
      <c r="G660" s="30" t="s">
        <v>835</v>
      </c>
      <c r="H660" s="31"/>
      <c r="I660" s="30"/>
      <c r="J660" s="30"/>
      <c r="K660" s="30"/>
      <c r="L660" s="30"/>
      <c r="M660" s="30"/>
      <c r="N660" s="30"/>
      <c r="O660" s="30"/>
      <c r="P660" s="29"/>
      <c r="Q660" s="30"/>
      <c r="R660" s="29">
        <v>0.0</v>
      </c>
    </row>
    <row r="661">
      <c r="A661" s="30"/>
      <c r="B661" s="30"/>
      <c r="C661" s="30"/>
      <c r="D661" s="30" t="s">
        <v>835</v>
      </c>
      <c r="E661" s="30" t="s">
        <v>835</v>
      </c>
      <c r="F661" s="30"/>
      <c r="G661" s="30" t="s">
        <v>835</v>
      </c>
      <c r="H661" s="31"/>
      <c r="I661" s="30"/>
      <c r="J661" s="30"/>
      <c r="K661" s="30"/>
      <c r="L661" s="30"/>
      <c r="M661" s="30"/>
      <c r="N661" s="30"/>
      <c r="O661" s="30"/>
      <c r="P661" s="29"/>
      <c r="Q661" s="30"/>
      <c r="R661" s="29">
        <v>0.0</v>
      </c>
    </row>
    <row r="662">
      <c r="A662" s="30"/>
      <c r="B662" s="30"/>
      <c r="C662" s="30"/>
      <c r="D662" s="30" t="s">
        <v>835</v>
      </c>
      <c r="E662" s="30" t="s">
        <v>835</v>
      </c>
      <c r="F662" s="30"/>
      <c r="G662" s="30" t="s">
        <v>835</v>
      </c>
      <c r="H662" s="31"/>
      <c r="I662" s="30"/>
      <c r="J662" s="30"/>
      <c r="K662" s="30"/>
      <c r="L662" s="30"/>
      <c r="M662" s="30"/>
      <c r="N662" s="30"/>
      <c r="O662" s="30"/>
      <c r="P662" s="29"/>
      <c r="Q662" s="30"/>
      <c r="R662" s="29">
        <v>0.0</v>
      </c>
    </row>
    <row r="663">
      <c r="A663" s="30"/>
      <c r="B663" s="30"/>
      <c r="C663" s="30"/>
      <c r="D663" s="30" t="s">
        <v>835</v>
      </c>
      <c r="E663" s="30" t="s">
        <v>835</v>
      </c>
      <c r="F663" s="30"/>
      <c r="G663" s="30" t="s">
        <v>835</v>
      </c>
      <c r="H663" s="31"/>
      <c r="I663" s="30"/>
      <c r="J663" s="30"/>
      <c r="K663" s="30"/>
      <c r="L663" s="30"/>
      <c r="M663" s="30"/>
      <c r="N663" s="30"/>
      <c r="O663" s="30"/>
      <c r="P663" s="29"/>
      <c r="Q663" s="30"/>
      <c r="R663" s="29">
        <v>0.0</v>
      </c>
    </row>
    <row r="664">
      <c r="A664" s="30"/>
      <c r="B664" s="30"/>
      <c r="C664" s="30"/>
      <c r="D664" s="30" t="s">
        <v>835</v>
      </c>
      <c r="E664" s="30" t="s">
        <v>835</v>
      </c>
      <c r="F664" s="30"/>
      <c r="G664" s="30" t="s">
        <v>835</v>
      </c>
      <c r="H664" s="31"/>
      <c r="I664" s="30"/>
      <c r="J664" s="30"/>
      <c r="K664" s="30"/>
      <c r="L664" s="30"/>
      <c r="M664" s="30"/>
      <c r="N664" s="30"/>
      <c r="O664" s="30"/>
      <c r="P664" s="29"/>
      <c r="Q664" s="30"/>
      <c r="R664" s="29">
        <v>0.0</v>
      </c>
    </row>
    <row r="665">
      <c r="A665" s="30"/>
      <c r="B665" s="30"/>
      <c r="C665" s="30"/>
      <c r="D665" s="30" t="s">
        <v>835</v>
      </c>
      <c r="E665" s="30" t="s">
        <v>835</v>
      </c>
      <c r="F665" s="30"/>
      <c r="G665" s="30" t="s">
        <v>835</v>
      </c>
      <c r="H665" s="31"/>
      <c r="I665" s="30"/>
      <c r="J665" s="30"/>
      <c r="K665" s="30"/>
      <c r="L665" s="30"/>
      <c r="M665" s="30"/>
      <c r="N665" s="30"/>
      <c r="O665" s="30"/>
      <c r="P665" s="29"/>
      <c r="Q665" s="30"/>
      <c r="R665" s="29">
        <v>0.0</v>
      </c>
    </row>
    <row r="666">
      <c r="A666" s="30"/>
      <c r="B666" s="30"/>
      <c r="C666" s="30"/>
      <c r="D666" s="30" t="s">
        <v>835</v>
      </c>
      <c r="E666" s="30" t="s">
        <v>835</v>
      </c>
      <c r="F666" s="30"/>
      <c r="G666" s="30" t="s">
        <v>835</v>
      </c>
      <c r="H666" s="31"/>
      <c r="I666" s="30"/>
      <c r="J666" s="30"/>
      <c r="K666" s="30"/>
      <c r="L666" s="30"/>
      <c r="M666" s="30"/>
      <c r="N666" s="30"/>
      <c r="O666" s="30"/>
      <c r="P666" s="29"/>
      <c r="Q666" s="30"/>
      <c r="R666" s="29">
        <v>0.0</v>
      </c>
    </row>
    <row r="667">
      <c r="A667" s="30"/>
      <c r="B667" s="30"/>
      <c r="C667" s="30"/>
      <c r="D667" s="30" t="s">
        <v>835</v>
      </c>
      <c r="E667" s="30" t="s">
        <v>835</v>
      </c>
      <c r="F667" s="30"/>
      <c r="G667" s="30" t="s">
        <v>835</v>
      </c>
      <c r="H667" s="31"/>
      <c r="I667" s="30"/>
      <c r="J667" s="30"/>
      <c r="K667" s="30"/>
      <c r="L667" s="30"/>
      <c r="M667" s="30"/>
      <c r="N667" s="30"/>
      <c r="O667" s="30"/>
      <c r="P667" s="29"/>
      <c r="Q667" s="30"/>
      <c r="R667" s="29">
        <v>0.0</v>
      </c>
    </row>
    <row r="668">
      <c r="A668" s="30"/>
      <c r="B668" s="30"/>
      <c r="C668" s="30"/>
      <c r="D668" s="30" t="s">
        <v>835</v>
      </c>
      <c r="E668" s="30" t="s">
        <v>835</v>
      </c>
      <c r="F668" s="30"/>
      <c r="G668" s="30" t="s">
        <v>835</v>
      </c>
      <c r="H668" s="31"/>
      <c r="I668" s="30"/>
      <c r="J668" s="30"/>
      <c r="K668" s="30"/>
      <c r="L668" s="30"/>
      <c r="M668" s="30"/>
      <c r="N668" s="30"/>
      <c r="O668" s="30"/>
      <c r="P668" s="29"/>
      <c r="Q668" s="30"/>
      <c r="R668" s="29">
        <v>0.0</v>
      </c>
    </row>
    <row r="669">
      <c r="A669" s="30"/>
      <c r="B669" s="30"/>
      <c r="C669" s="30"/>
      <c r="D669" s="30" t="s">
        <v>835</v>
      </c>
      <c r="E669" s="30" t="s">
        <v>835</v>
      </c>
      <c r="F669" s="30"/>
      <c r="G669" s="30" t="s">
        <v>835</v>
      </c>
      <c r="H669" s="31"/>
      <c r="I669" s="30"/>
      <c r="J669" s="30"/>
      <c r="K669" s="30"/>
      <c r="L669" s="30"/>
      <c r="M669" s="30"/>
      <c r="N669" s="30"/>
      <c r="O669" s="30"/>
      <c r="P669" s="29"/>
      <c r="Q669" s="30"/>
      <c r="R669" s="29">
        <v>0.0</v>
      </c>
    </row>
    <row r="670">
      <c r="A670" s="30"/>
      <c r="B670" s="30"/>
      <c r="C670" s="30"/>
      <c r="D670" s="30" t="s">
        <v>835</v>
      </c>
      <c r="E670" s="30" t="s">
        <v>835</v>
      </c>
      <c r="F670" s="30"/>
      <c r="G670" s="30" t="s">
        <v>835</v>
      </c>
      <c r="H670" s="31"/>
      <c r="I670" s="30"/>
      <c r="J670" s="30"/>
      <c r="K670" s="30"/>
      <c r="L670" s="30"/>
      <c r="M670" s="30"/>
      <c r="N670" s="30"/>
      <c r="O670" s="30"/>
      <c r="P670" s="29"/>
      <c r="Q670" s="30"/>
      <c r="R670" s="29">
        <v>0.0</v>
      </c>
    </row>
    <row r="671">
      <c r="A671" s="30"/>
      <c r="B671" s="30"/>
      <c r="C671" s="30"/>
      <c r="D671" s="30" t="s">
        <v>835</v>
      </c>
      <c r="E671" s="30" t="s">
        <v>835</v>
      </c>
      <c r="F671" s="30"/>
      <c r="G671" s="30" t="s">
        <v>835</v>
      </c>
      <c r="H671" s="31"/>
      <c r="I671" s="30"/>
      <c r="J671" s="30"/>
      <c r="K671" s="30"/>
      <c r="L671" s="30"/>
      <c r="M671" s="30"/>
      <c r="N671" s="30"/>
      <c r="O671" s="30"/>
      <c r="P671" s="29"/>
      <c r="Q671" s="30"/>
      <c r="R671" s="29">
        <v>0.0</v>
      </c>
    </row>
    <row r="672">
      <c r="A672" s="30"/>
      <c r="B672" s="30"/>
      <c r="C672" s="30"/>
      <c r="D672" s="30" t="s">
        <v>835</v>
      </c>
      <c r="E672" s="30" t="s">
        <v>835</v>
      </c>
      <c r="F672" s="30"/>
      <c r="G672" s="30" t="s">
        <v>835</v>
      </c>
      <c r="H672" s="31"/>
      <c r="I672" s="30"/>
      <c r="J672" s="30"/>
      <c r="K672" s="30"/>
      <c r="L672" s="30"/>
      <c r="M672" s="30"/>
      <c r="N672" s="30"/>
      <c r="O672" s="30"/>
      <c r="P672" s="29"/>
      <c r="Q672" s="30"/>
      <c r="R672" s="29">
        <v>0.0</v>
      </c>
    </row>
    <row r="673">
      <c r="A673" s="30"/>
      <c r="B673" s="30"/>
      <c r="C673" s="30"/>
      <c r="D673" s="30" t="s">
        <v>835</v>
      </c>
      <c r="E673" s="30" t="s">
        <v>835</v>
      </c>
      <c r="F673" s="30"/>
      <c r="G673" s="30" t="s">
        <v>835</v>
      </c>
      <c r="H673" s="31"/>
      <c r="I673" s="30"/>
      <c r="J673" s="30"/>
      <c r="K673" s="30"/>
      <c r="L673" s="30"/>
      <c r="M673" s="30"/>
      <c r="N673" s="30"/>
      <c r="O673" s="30"/>
      <c r="P673" s="29"/>
      <c r="Q673" s="30"/>
      <c r="R673" s="29">
        <v>0.0</v>
      </c>
    </row>
    <row r="674">
      <c r="A674" s="30"/>
      <c r="B674" s="30"/>
      <c r="C674" s="30"/>
      <c r="D674" s="30" t="s">
        <v>835</v>
      </c>
      <c r="E674" s="30" t="s">
        <v>835</v>
      </c>
      <c r="F674" s="30"/>
      <c r="G674" s="30" t="s">
        <v>835</v>
      </c>
      <c r="H674" s="31"/>
      <c r="I674" s="30"/>
      <c r="J674" s="30"/>
      <c r="K674" s="30"/>
      <c r="L674" s="30"/>
      <c r="M674" s="30"/>
      <c r="N674" s="30"/>
      <c r="O674" s="30"/>
      <c r="P674" s="29"/>
      <c r="Q674" s="30"/>
      <c r="R674" s="29">
        <v>0.0</v>
      </c>
    </row>
    <row r="675">
      <c r="A675" s="30"/>
      <c r="B675" s="30"/>
      <c r="C675" s="30"/>
      <c r="D675" s="30" t="s">
        <v>835</v>
      </c>
      <c r="E675" s="30" t="s">
        <v>835</v>
      </c>
      <c r="F675" s="30"/>
      <c r="G675" s="30" t="s">
        <v>835</v>
      </c>
      <c r="H675" s="31"/>
      <c r="I675" s="30"/>
      <c r="J675" s="30"/>
      <c r="K675" s="30"/>
      <c r="L675" s="30"/>
      <c r="M675" s="30"/>
      <c r="N675" s="30"/>
      <c r="O675" s="30"/>
      <c r="P675" s="29"/>
      <c r="Q675" s="30"/>
      <c r="R675" s="29">
        <v>0.0</v>
      </c>
    </row>
    <row r="676">
      <c r="A676" s="30"/>
      <c r="B676" s="30"/>
      <c r="C676" s="30"/>
      <c r="D676" s="30" t="s">
        <v>835</v>
      </c>
      <c r="E676" s="30" t="s">
        <v>835</v>
      </c>
      <c r="F676" s="30"/>
      <c r="G676" s="30" t="s">
        <v>835</v>
      </c>
      <c r="H676" s="31"/>
      <c r="I676" s="30"/>
      <c r="J676" s="30"/>
      <c r="K676" s="30"/>
      <c r="L676" s="30"/>
      <c r="M676" s="30"/>
      <c r="N676" s="30"/>
      <c r="O676" s="30"/>
      <c r="P676" s="29"/>
      <c r="Q676" s="30"/>
      <c r="R676" s="29">
        <v>0.0</v>
      </c>
    </row>
    <row r="677">
      <c r="A677" s="30"/>
      <c r="B677" s="30"/>
      <c r="C677" s="30"/>
      <c r="D677" s="30" t="s">
        <v>835</v>
      </c>
      <c r="E677" s="30" t="s">
        <v>835</v>
      </c>
      <c r="F677" s="30"/>
      <c r="G677" s="30" t="s">
        <v>835</v>
      </c>
      <c r="H677" s="31"/>
      <c r="I677" s="30"/>
      <c r="J677" s="30"/>
      <c r="K677" s="30"/>
      <c r="L677" s="30"/>
      <c r="M677" s="30"/>
      <c r="N677" s="30"/>
      <c r="O677" s="30"/>
      <c r="P677" s="29"/>
      <c r="Q677" s="30"/>
      <c r="R677" s="29">
        <v>0.0</v>
      </c>
    </row>
    <row r="678">
      <c r="A678" s="30"/>
      <c r="B678" s="30"/>
      <c r="C678" s="30"/>
      <c r="D678" s="30" t="s">
        <v>835</v>
      </c>
      <c r="E678" s="30" t="s">
        <v>835</v>
      </c>
      <c r="F678" s="30"/>
      <c r="G678" s="30" t="s">
        <v>835</v>
      </c>
      <c r="H678" s="31"/>
      <c r="I678" s="30"/>
      <c r="J678" s="30"/>
      <c r="K678" s="30"/>
      <c r="L678" s="30"/>
      <c r="M678" s="30"/>
      <c r="N678" s="30"/>
      <c r="O678" s="30"/>
      <c r="P678" s="29"/>
      <c r="Q678" s="30"/>
      <c r="R678" s="29">
        <v>0.0</v>
      </c>
    </row>
    <row r="679">
      <c r="A679" s="30"/>
      <c r="B679" s="30"/>
      <c r="C679" s="30"/>
      <c r="D679" s="30" t="s">
        <v>835</v>
      </c>
      <c r="E679" s="30" t="s">
        <v>835</v>
      </c>
      <c r="F679" s="30"/>
      <c r="G679" s="30" t="s">
        <v>835</v>
      </c>
      <c r="H679" s="31"/>
      <c r="I679" s="30"/>
      <c r="J679" s="30"/>
      <c r="K679" s="30"/>
      <c r="L679" s="30"/>
      <c r="M679" s="30"/>
      <c r="N679" s="30"/>
      <c r="O679" s="30"/>
      <c r="P679" s="29"/>
      <c r="Q679" s="30"/>
      <c r="R679" s="29">
        <v>0.0</v>
      </c>
    </row>
    <row r="680">
      <c r="A680" s="30"/>
      <c r="B680" s="30"/>
      <c r="C680" s="30"/>
      <c r="D680" s="30" t="s">
        <v>835</v>
      </c>
      <c r="E680" s="30" t="s">
        <v>835</v>
      </c>
      <c r="F680" s="30"/>
      <c r="G680" s="30" t="s">
        <v>835</v>
      </c>
      <c r="H680" s="31"/>
      <c r="I680" s="30"/>
      <c r="J680" s="30"/>
      <c r="K680" s="30"/>
      <c r="L680" s="30"/>
      <c r="M680" s="30"/>
      <c r="N680" s="30"/>
      <c r="O680" s="30"/>
      <c r="P680" s="29"/>
      <c r="Q680" s="30"/>
      <c r="R680" s="29">
        <v>0.0</v>
      </c>
    </row>
    <row r="681">
      <c r="A681" s="30"/>
      <c r="B681" s="30"/>
      <c r="C681" s="30"/>
      <c r="D681" s="30" t="s">
        <v>835</v>
      </c>
      <c r="E681" s="30" t="s">
        <v>835</v>
      </c>
      <c r="F681" s="30"/>
      <c r="G681" s="30" t="s">
        <v>835</v>
      </c>
      <c r="H681" s="31"/>
      <c r="I681" s="30"/>
      <c r="J681" s="30"/>
      <c r="K681" s="30"/>
      <c r="L681" s="30"/>
      <c r="M681" s="30"/>
      <c r="N681" s="30"/>
      <c r="O681" s="30"/>
      <c r="P681" s="29"/>
      <c r="Q681" s="30"/>
      <c r="R681" s="29">
        <v>0.0</v>
      </c>
    </row>
    <row r="682">
      <c r="A682" s="30"/>
      <c r="B682" s="30"/>
      <c r="C682" s="30"/>
      <c r="D682" s="30" t="s">
        <v>835</v>
      </c>
      <c r="E682" s="30" t="s">
        <v>835</v>
      </c>
      <c r="F682" s="30"/>
      <c r="G682" s="30" t="s">
        <v>835</v>
      </c>
      <c r="H682" s="31"/>
      <c r="I682" s="30"/>
      <c r="J682" s="30"/>
      <c r="K682" s="30"/>
      <c r="L682" s="30"/>
      <c r="M682" s="30"/>
      <c r="N682" s="30"/>
      <c r="O682" s="30"/>
      <c r="P682" s="29"/>
      <c r="Q682" s="30"/>
      <c r="R682" s="29">
        <v>0.0</v>
      </c>
    </row>
    <row r="683">
      <c r="A683" s="30"/>
      <c r="B683" s="30"/>
      <c r="C683" s="30"/>
      <c r="D683" s="30" t="s">
        <v>835</v>
      </c>
      <c r="E683" s="30" t="s">
        <v>835</v>
      </c>
      <c r="F683" s="30"/>
      <c r="G683" s="30" t="s">
        <v>835</v>
      </c>
      <c r="H683" s="31"/>
      <c r="I683" s="30"/>
      <c r="J683" s="30"/>
      <c r="K683" s="30"/>
      <c r="L683" s="30"/>
      <c r="M683" s="30"/>
      <c r="N683" s="30"/>
      <c r="O683" s="30"/>
      <c r="P683" s="29"/>
      <c r="Q683" s="30"/>
      <c r="R683" s="29">
        <v>0.0</v>
      </c>
    </row>
    <row r="684">
      <c r="A684" s="30"/>
      <c r="B684" s="30"/>
      <c r="C684" s="30"/>
      <c r="D684" s="30" t="s">
        <v>835</v>
      </c>
      <c r="E684" s="30" t="s">
        <v>835</v>
      </c>
      <c r="F684" s="30"/>
      <c r="G684" s="30" t="s">
        <v>835</v>
      </c>
      <c r="H684" s="31"/>
      <c r="I684" s="30"/>
      <c r="J684" s="30"/>
      <c r="K684" s="30"/>
      <c r="L684" s="30"/>
      <c r="M684" s="30"/>
      <c r="N684" s="30"/>
      <c r="O684" s="30"/>
      <c r="P684" s="29"/>
      <c r="Q684" s="30"/>
      <c r="R684" s="29">
        <v>0.0</v>
      </c>
    </row>
    <row r="685">
      <c r="A685" s="30"/>
      <c r="B685" s="30"/>
      <c r="C685" s="30"/>
      <c r="D685" s="30" t="s">
        <v>835</v>
      </c>
      <c r="E685" s="30" t="s">
        <v>835</v>
      </c>
      <c r="F685" s="30"/>
      <c r="G685" s="30" t="s">
        <v>835</v>
      </c>
      <c r="H685" s="31"/>
      <c r="I685" s="30"/>
      <c r="J685" s="30"/>
      <c r="K685" s="30"/>
      <c r="L685" s="30"/>
      <c r="M685" s="30"/>
      <c r="N685" s="30"/>
      <c r="O685" s="30"/>
      <c r="P685" s="29"/>
      <c r="Q685" s="30"/>
      <c r="R685" s="29">
        <v>0.0</v>
      </c>
    </row>
    <row r="686">
      <c r="A686" s="30"/>
      <c r="B686" s="30"/>
      <c r="C686" s="30"/>
      <c r="D686" s="30" t="s">
        <v>835</v>
      </c>
      <c r="E686" s="30" t="s">
        <v>835</v>
      </c>
      <c r="F686" s="30"/>
      <c r="G686" s="30" t="s">
        <v>835</v>
      </c>
      <c r="H686" s="31"/>
      <c r="I686" s="30"/>
      <c r="J686" s="30"/>
      <c r="K686" s="30"/>
      <c r="L686" s="30"/>
      <c r="M686" s="30"/>
      <c r="N686" s="30"/>
      <c r="O686" s="30"/>
      <c r="P686" s="29"/>
      <c r="Q686" s="30"/>
      <c r="R686" s="29">
        <v>0.0</v>
      </c>
    </row>
    <row r="687">
      <c r="A687" s="30"/>
      <c r="B687" s="30"/>
      <c r="C687" s="30"/>
      <c r="D687" s="30" t="s">
        <v>835</v>
      </c>
      <c r="E687" s="30" t="s">
        <v>835</v>
      </c>
      <c r="F687" s="30"/>
      <c r="G687" s="30" t="s">
        <v>835</v>
      </c>
      <c r="H687" s="31"/>
      <c r="I687" s="30"/>
      <c r="J687" s="30"/>
      <c r="K687" s="30"/>
      <c r="L687" s="30"/>
      <c r="M687" s="30"/>
      <c r="N687" s="30"/>
      <c r="O687" s="30"/>
      <c r="P687" s="29"/>
      <c r="Q687" s="30"/>
      <c r="R687" s="29">
        <v>0.0</v>
      </c>
    </row>
    <row r="688">
      <c r="A688" s="30"/>
      <c r="B688" s="30"/>
      <c r="C688" s="30"/>
      <c r="D688" s="30" t="s">
        <v>835</v>
      </c>
      <c r="E688" s="30" t="s">
        <v>835</v>
      </c>
      <c r="F688" s="30"/>
      <c r="G688" s="30" t="s">
        <v>835</v>
      </c>
      <c r="H688" s="31"/>
      <c r="I688" s="30"/>
      <c r="J688" s="30"/>
      <c r="K688" s="30"/>
      <c r="L688" s="30"/>
      <c r="M688" s="30"/>
      <c r="N688" s="30"/>
      <c r="O688" s="30"/>
      <c r="P688" s="29"/>
      <c r="Q688" s="30"/>
      <c r="R688" s="29">
        <v>0.0</v>
      </c>
    </row>
    <row r="689">
      <c r="A689" s="30"/>
      <c r="B689" s="30"/>
      <c r="C689" s="30"/>
      <c r="D689" s="30" t="s">
        <v>835</v>
      </c>
      <c r="E689" s="30" t="s">
        <v>835</v>
      </c>
      <c r="F689" s="30"/>
      <c r="G689" s="30" t="s">
        <v>835</v>
      </c>
      <c r="H689" s="31"/>
      <c r="I689" s="30"/>
      <c r="J689" s="30"/>
      <c r="K689" s="30"/>
      <c r="L689" s="30"/>
      <c r="M689" s="30"/>
      <c r="N689" s="30"/>
      <c r="O689" s="30"/>
      <c r="P689" s="29"/>
      <c r="Q689" s="30"/>
      <c r="R689" s="29">
        <v>0.0</v>
      </c>
    </row>
    <row r="690">
      <c r="A690" s="30"/>
      <c r="B690" s="30"/>
      <c r="C690" s="30"/>
      <c r="D690" s="30" t="s">
        <v>835</v>
      </c>
      <c r="E690" s="30" t="s">
        <v>835</v>
      </c>
      <c r="F690" s="30"/>
      <c r="G690" s="30" t="s">
        <v>835</v>
      </c>
      <c r="H690" s="31"/>
      <c r="I690" s="30"/>
      <c r="J690" s="30"/>
      <c r="K690" s="30"/>
      <c r="L690" s="30"/>
      <c r="M690" s="30"/>
      <c r="N690" s="30"/>
      <c r="O690" s="30"/>
      <c r="P690" s="29"/>
      <c r="Q690" s="30"/>
      <c r="R690" s="29">
        <v>0.0</v>
      </c>
    </row>
    <row r="691">
      <c r="A691" s="30"/>
      <c r="B691" s="30"/>
      <c r="C691" s="30"/>
      <c r="D691" s="30" t="s">
        <v>835</v>
      </c>
      <c r="E691" s="30" t="s">
        <v>835</v>
      </c>
      <c r="F691" s="30"/>
      <c r="G691" s="30" t="s">
        <v>835</v>
      </c>
      <c r="H691" s="31"/>
      <c r="I691" s="30"/>
      <c r="J691" s="30"/>
      <c r="K691" s="30"/>
      <c r="L691" s="30"/>
      <c r="M691" s="30"/>
      <c r="N691" s="30"/>
      <c r="O691" s="30"/>
      <c r="P691" s="29"/>
      <c r="Q691" s="30"/>
      <c r="R691" s="29">
        <v>0.0</v>
      </c>
    </row>
    <row r="692">
      <c r="A692" s="30"/>
      <c r="B692" s="30"/>
      <c r="C692" s="30"/>
      <c r="D692" s="30" t="s">
        <v>835</v>
      </c>
      <c r="E692" s="30" t="s">
        <v>835</v>
      </c>
      <c r="F692" s="30"/>
      <c r="G692" s="30" t="s">
        <v>835</v>
      </c>
      <c r="H692" s="31"/>
      <c r="I692" s="30"/>
      <c r="J692" s="30"/>
      <c r="K692" s="30"/>
      <c r="L692" s="30"/>
      <c r="M692" s="30"/>
      <c r="N692" s="30"/>
      <c r="O692" s="30"/>
      <c r="P692" s="29"/>
      <c r="Q692" s="30"/>
      <c r="R692" s="29">
        <v>0.0</v>
      </c>
    </row>
    <row r="693">
      <c r="A693" s="30"/>
      <c r="B693" s="30"/>
      <c r="C693" s="30"/>
      <c r="D693" s="30" t="s">
        <v>835</v>
      </c>
      <c r="E693" s="30" t="s">
        <v>835</v>
      </c>
      <c r="F693" s="30"/>
      <c r="G693" s="30" t="s">
        <v>835</v>
      </c>
      <c r="H693" s="31"/>
      <c r="I693" s="30"/>
      <c r="J693" s="30"/>
      <c r="K693" s="30"/>
      <c r="L693" s="30"/>
      <c r="M693" s="30"/>
      <c r="N693" s="30"/>
      <c r="O693" s="30"/>
      <c r="P693" s="29"/>
      <c r="Q693" s="30"/>
      <c r="R693" s="29">
        <v>0.0</v>
      </c>
    </row>
    <row r="694">
      <c r="A694" s="30"/>
      <c r="B694" s="30"/>
      <c r="C694" s="30"/>
      <c r="D694" s="30" t="s">
        <v>835</v>
      </c>
      <c r="E694" s="30" t="s">
        <v>835</v>
      </c>
      <c r="F694" s="30"/>
      <c r="G694" s="30" t="s">
        <v>835</v>
      </c>
      <c r="H694" s="31"/>
      <c r="I694" s="30"/>
      <c r="J694" s="30"/>
      <c r="K694" s="30"/>
      <c r="L694" s="30"/>
      <c r="M694" s="30"/>
      <c r="N694" s="30"/>
      <c r="O694" s="30"/>
      <c r="P694" s="29"/>
      <c r="Q694" s="30"/>
      <c r="R694" s="29">
        <v>0.0</v>
      </c>
    </row>
    <row r="695">
      <c r="A695" s="30"/>
      <c r="B695" s="30"/>
      <c r="C695" s="30"/>
      <c r="D695" s="30" t="s">
        <v>835</v>
      </c>
      <c r="E695" s="30" t="s">
        <v>835</v>
      </c>
      <c r="F695" s="30"/>
      <c r="G695" s="30" t="s">
        <v>835</v>
      </c>
      <c r="H695" s="31"/>
      <c r="I695" s="30"/>
      <c r="J695" s="30"/>
      <c r="K695" s="30"/>
      <c r="L695" s="30"/>
      <c r="M695" s="30"/>
      <c r="N695" s="30"/>
      <c r="O695" s="30"/>
      <c r="P695" s="29"/>
      <c r="Q695" s="30"/>
      <c r="R695" s="29">
        <v>0.0</v>
      </c>
    </row>
    <row r="696">
      <c r="A696" s="30"/>
      <c r="B696" s="30"/>
      <c r="C696" s="30"/>
      <c r="D696" s="30" t="s">
        <v>835</v>
      </c>
      <c r="E696" s="30" t="s">
        <v>835</v>
      </c>
      <c r="F696" s="30"/>
      <c r="G696" s="30" t="s">
        <v>835</v>
      </c>
      <c r="H696" s="31"/>
      <c r="I696" s="30"/>
      <c r="J696" s="30"/>
      <c r="K696" s="30"/>
      <c r="L696" s="30"/>
      <c r="M696" s="30"/>
      <c r="N696" s="30"/>
      <c r="O696" s="30"/>
      <c r="P696" s="29"/>
      <c r="Q696" s="30"/>
      <c r="R696" s="29">
        <v>0.0</v>
      </c>
    </row>
    <row r="697">
      <c r="A697" s="30"/>
      <c r="B697" s="30"/>
      <c r="C697" s="30"/>
      <c r="D697" s="30" t="s">
        <v>835</v>
      </c>
      <c r="E697" s="30" t="s">
        <v>835</v>
      </c>
      <c r="F697" s="30"/>
      <c r="G697" s="30" t="s">
        <v>835</v>
      </c>
      <c r="H697" s="31"/>
      <c r="I697" s="30"/>
      <c r="J697" s="30"/>
      <c r="K697" s="30"/>
      <c r="L697" s="30"/>
      <c r="M697" s="30"/>
      <c r="N697" s="30"/>
      <c r="O697" s="30"/>
      <c r="P697" s="29"/>
      <c r="Q697" s="30"/>
      <c r="R697" s="29">
        <v>0.0</v>
      </c>
    </row>
    <row r="698">
      <c r="A698" s="30"/>
      <c r="B698" s="30"/>
      <c r="C698" s="30"/>
      <c r="D698" s="30" t="s">
        <v>835</v>
      </c>
      <c r="E698" s="30" t="s">
        <v>835</v>
      </c>
      <c r="F698" s="30"/>
      <c r="G698" s="30" t="s">
        <v>835</v>
      </c>
      <c r="H698" s="31"/>
      <c r="I698" s="30"/>
      <c r="J698" s="30"/>
      <c r="K698" s="30"/>
      <c r="L698" s="30"/>
      <c r="M698" s="30"/>
      <c r="N698" s="30"/>
      <c r="O698" s="30"/>
      <c r="P698" s="29"/>
      <c r="Q698" s="30"/>
      <c r="R698" s="29">
        <v>0.0</v>
      </c>
    </row>
    <row r="699">
      <c r="A699" s="30"/>
      <c r="B699" s="30"/>
      <c r="C699" s="30"/>
      <c r="D699" s="30" t="s">
        <v>835</v>
      </c>
      <c r="E699" s="30" t="s">
        <v>835</v>
      </c>
      <c r="F699" s="30"/>
      <c r="G699" s="30" t="s">
        <v>835</v>
      </c>
      <c r="H699" s="31"/>
      <c r="I699" s="30"/>
      <c r="J699" s="30"/>
      <c r="K699" s="30"/>
      <c r="L699" s="30"/>
      <c r="M699" s="30"/>
      <c r="N699" s="30"/>
      <c r="O699" s="30"/>
      <c r="P699" s="29"/>
      <c r="Q699" s="30"/>
      <c r="R699" s="29">
        <v>0.0</v>
      </c>
    </row>
    <row r="700">
      <c r="A700" s="30"/>
      <c r="B700" s="30"/>
      <c r="C700" s="30"/>
      <c r="D700" s="30" t="s">
        <v>835</v>
      </c>
      <c r="E700" s="30" t="s">
        <v>835</v>
      </c>
      <c r="F700" s="30"/>
      <c r="G700" s="30" t="s">
        <v>835</v>
      </c>
      <c r="H700" s="31"/>
      <c r="I700" s="30"/>
      <c r="J700" s="30"/>
      <c r="K700" s="30"/>
      <c r="L700" s="30"/>
      <c r="M700" s="30"/>
      <c r="N700" s="30"/>
      <c r="O700" s="30"/>
      <c r="P700" s="29"/>
      <c r="Q700" s="30"/>
      <c r="R700" s="29">
        <v>0.0</v>
      </c>
    </row>
    <row r="701">
      <c r="A701" s="30"/>
      <c r="B701" s="30"/>
      <c r="C701" s="30"/>
      <c r="D701" s="30" t="s">
        <v>835</v>
      </c>
      <c r="E701" s="30" t="s">
        <v>835</v>
      </c>
      <c r="F701" s="30"/>
      <c r="G701" s="30" t="s">
        <v>835</v>
      </c>
      <c r="H701" s="31"/>
      <c r="I701" s="30"/>
      <c r="J701" s="30"/>
      <c r="K701" s="30"/>
      <c r="L701" s="30"/>
      <c r="M701" s="30"/>
      <c r="N701" s="30"/>
      <c r="O701" s="30"/>
      <c r="P701" s="29"/>
      <c r="Q701" s="30"/>
      <c r="R701" s="29">
        <v>0.0</v>
      </c>
    </row>
    <row r="702">
      <c r="A702" s="30"/>
      <c r="B702" s="30"/>
      <c r="C702" s="30"/>
      <c r="D702" s="30" t="s">
        <v>835</v>
      </c>
      <c r="E702" s="30" t="s">
        <v>835</v>
      </c>
      <c r="F702" s="30"/>
      <c r="G702" s="30" t="s">
        <v>835</v>
      </c>
      <c r="H702" s="31"/>
      <c r="I702" s="30"/>
      <c r="J702" s="30"/>
      <c r="K702" s="30"/>
      <c r="L702" s="30"/>
      <c r="M702" s="30"/>
      <c r="N702" s="30"/>
      <c r="O702" s="30"/>
      <c r="P702" s="29"/>
      <c r="Q702" s="30"/>
      <c r="R702" s="29">
        <v>0.0</v>
      </c>
    </row>
    <row r="703">
      <c r="A703" s="30"/>
      <c r="B703" s="30"/>
      <c r="C703" s="30"/>
      <c r="D703" s="30" t="s">
        <v>835</v>
      </c>
      <c r="E703" s="30" t="s">
        <v>835</v>
      </c>
      <c r="F703" s="30"/>
      <c r="G703" s="30" t="s">
        <v>835</v>
      </c>
      <c r="H703" s="31"/>
      <c r="I703" s="30"/>
      <c r="J703" s="30"/>
      <c r="K703" s="30"/>
      <c r="L703" s="30"/>
      <c r="M703" s="30"/>
      <c r="N703" s="30"/>
      <c r="O703" s="30"/>
      <c r="P703" s="29"/>
      <c r="Q703" s="30"/>
      <c r="R703" s="29">
        <v>0.0</v>
      </c>
    </row>
    <row r="704">
      <c r="A704" s="30"/>
      <c r="B704" s="30"/>
      <c r="C704" s="30"/>
      <c r="D704" s="30" t="s">
        <v>835</v>
      </c>
      <c r="E704" s="30" t="s">
        <v>835</v>
      </c>
      <c r="F704" s="30"/>
      <c r="G704" s="30" t="s">
        <v>835</v>
      </c>
      <c r="H704" s="31"/>
      <c r="I704" s="30"/>
      <c r="J704" s="30"/>
      <c r="K704" s="30"/>
      <c r="L704" s="30"/>
      <c r="M704" s="30"/>
      <c r="N704" s="30"/>
      <c r="O704" s="30"/>
      <c r="P704" s="29"/>
      <c r="Q704" s="30"/>
      <c r="R704" s="29">
        <v>0.0</v>
      </c>
    </row>
    <row r="705">
      <c r="A705" s="30"/>
      <c r="B705" s="30"/>
      <c r="C705" s="30"/>
      <c r="D705" s="30" t="s">
        <v>835</v>
      </c>
      <c r="E705" s="30" t="s">
        <v>835</v>
      </c>
      <c r="F705" s="30"/>
      <c r="G705" s="30" t="s">
        <v>835</v>
      </c>
      <c r="H705" s="31"/>
      <c r="I705" s="30"/>
      <c r="J705" s="30"/>
      <c r="K705" s="30"/>
      <c r="L705" s="30"/>
      <c r="M705" s="30"/>
      <c r="N705" s="30"/>
      <c r="O705" s="30"/>
      <c r="P705" s="29"/>
      <c r="Q705" s="30"/>
      <c r="R705" s="29">
        <v>0.0</v>
      </c>
    </row>
    <row r="706">
      <c r="A706" s="30"/>
      <c r="B706" s="30"/>
      <c r="C706" s="30"/>
      <c r="D706" s="30" t="s">
        <v>835</v>
      </c>
      <c r="E706" s="30" t="s">
        <v>835</v>
      </c>
      <c r="F706" s="30"/>
      <c r="G706" s="30" t="s">
        <v>835</v>
      </c>
      <c r="H706" s="31"/>
      <c r="I706" s="30"/>
      <c r="J706" s="30"/>
      <c r="K706" s="30"/>
      <c r="L706" s="30"/>
      <c r="M706" s="30"/>
      <c r="N706" s="30"/>
      <c r="O706" s="30"/>
      <c r="P706" s="29"/>
      <c r="Q706" s="30"/>
      <c r="R706" s="29">
        <v>0.0</v>
      </c>
    </row>
    <row r="707">
      <c r="A707" s="30"/>
      <c r="B707" s="30"/>
      <c r="C707" s="30"/>
      <c r="D707" s="30" t="s">
        <v>835</v>
      </c>
      <c r="E707" s="30" t="s">
        <v>835</v>
      </c>
      <c r="F707" s="30"/>
      <c r="G707" s="30" t="s">
        <v>835</v>
      </c>
      <c r="H707" s="31"/>
      <c r="I707" s="30"/>
      <c r="J707" s="30"/>
      <c r="K707" s="30"/>
      <c r="L707" s="30"/>
      <c r="M707" s="30"/>
      <c r="N707" s="30"/>
      <c r="O707" s="30"/>
      <c r="P707" s="29"/>
      <c r="Q707" s="30"/>
      <c r="R707" s="29">
        <v>0.0</v>
      </c>
    </row>
    <row r="708">
      <c r="A708" s="30"/>
      <c r="B708" s="30"/>
      <c r="C708" s="30"/>
      <c r="D708" s="30" t="s">
        <v>835</v>
      </c>
      <c r="E708" s="30" t="s">
        <v>835</v>
      </c>
      <c r="F708" s="30"/>
      <c r="G708" s="30" t="s">
        <v>835</v>
      </c>
      <c r="H708" s="31"/>
      <c r="I708" s="30"/>
      <c r="J708" s="30"/>
      <c r="K708" s="30"/>
      <c r="L708" s="30"/>
      <c r="M708" s="30"/>
      <c r="N708" s="30"/>
      <c r="O708" s="30"/>
      <c r="P708" s="29"/>
      <c r="Q708" s="30"/>
      <c r="R708" s="29">
        <v>0.0</v>
      </c>
    </row>
    <row r="709">
      <c r="A709" s="30"/>
      <c r="B709" s="30"/>
      <c r="C709" s="30"/>
      <c r="D709" s="30" t="s">
        <v>835</v>
      </c>
      <c r="E709" s="30" t="s">
        <v>835</v>
      </c>
      <c r="F709" s="30"/>
      <c r="G709" s="30" t="s">
        <v>835</v>
      </c>
      <c r="H709" s="31"/>
      <c r="I709" s="30"/>
      <c r="J709" s="30"/>
      <c r="K709" s="30"/>
      <c r="L709" s="30"/>
      <c r="M709" s="30"/>
      <c r="N709" s="30"/>
      <c r="O709" s="30"/>
      <c r="P709" s="29"/>
      <c r="Q709" s="30"/>
      <c r="R709" s="29">
        <v>0.0</v>
      </c>
    </row>
    <row r="710">
      <c r="A710" s="30"/>
      <c r="B710" s="30"/>
      <c r="C710" s="30"/>
      <c r="D710" s="30" t="s">
        <v>835</v>
      </c>
      <c r="E710" s="30" t="s">
        <v>835</v>
      </c>
      <c r="F710" s="30"/>
      <c r="G710" s="30" t="s">
        <v>835</v>
      </c>
      <c r="H710" s="31"/>
      <c r="I710" s="30"/>
      <c r="J710" s="30"/>
      <c r="K710" s="30"/>
      <c r="L710" s="30"/>
      <c r="M710" s="30"/>
      <c r="N710" s="30"/>
      <c r="O710" s="30"/>
      <c r="P710" s="29"/>
      <c r="Q710" s="30"/>
      <c r="R710" s="29">
        <v>0.0</v>
      </c>
    </row>
    <row r="711">
      <c r="A711" s="30"/>
      <c r="B711" s="30"/>
      <c r="C711" s="30"/>
      <c r="D711" s="30" t="s">
        <v>835</v>
      </c>
      <c r="E711" s="30" t="s">
        <v>835</v>
      </c>
      <c r="F711" s="30"/>
      <c r="G711" s="30" t="s">
        <v>835</v>
      </c>
      <c r="H711" s="31"/>
      <c r="I711" s="30"/>
      <c r="J711" s="30"/>
      <c r="K711" s="30"/>
      <c r="L711" s="30"/>
      <c r="M711" s="30"/>
      <c r="N711" s="30"/>
      <c r="O711" s="30"/>
      <c r="P711" s="29"/>
      <c r="Q711" s="30"/>
      <c r="R711" s="29">
        <v>0.0</v>
      </c>
    </row>
    <row r="712">
      <c r="A712" s="30"/>
      <c r="B712" s="30"/>
      <c r="C712" s="30"/>
      <c r="D712" s="30" t="s">
        <v>835</v>
      </c>
      <c r="E712" s="30" t="s">
        <v>835</v>
      </c>
      <c r="F712" s="30"/>
      <c r="G712" s="30" t="s">
        <v>835</v>
      </c>
      <c r="H712" s="31"/>
      <c r="I712" s="30"/>
      <c r="J712" s="30"/>
      <c r="K712" s="30"/>
      <c r="L712" s="30"/>
      <c r="M712" s="30"/>
      <c r="N712" s="30"/>
      <c r="O712" s="30"/>
      <c r="P712" s="29"/>
      <c r="Q712" s="30"/>
      <c r="R712" s="29">
        <v>0.0</v>
      </c>
    </row>
    <row r="713">
      <c r="A713" s="30"/>
      <c r="B713" s="30"/>
      <c r="C713" s="30"/>
      <c r="D713" s="30" t="s">
        <v>835</v>
      </c>
      <c r="E713" s="30" t="s">
        <v>835</v>
      </c>
      <c r="F713" s="30"/>
      <c r="G713" s="30" t="s">
        <v>835</v>
      </c>
      <c r="H713" s="31"/>
      <c r="I713" s="30"/>
      <c r="J713" s="30"/>
      <c r="K713" s="30"/>
      <c r="L713" s="30"/>
      <c r="M713" s="30"/>
      <c r="N713" s="30"/>
      <c r="O713" s="30"/>
      <c r="P713" s="29"/>
      <c r="Q713" s="30"/>
      <c r="R713" s="29">
        <v>0.0</v>
      </c>
    </row>
    <row r="714">
      <c r="A714" s="30"/>
      <c r="B714" s="30"/>
      <c r="C714" s="30"/>
      <c r="D714" s="30" t="s">
        <v>835</v>
      </c>
      <c r="E714" s="30" t="s">
        <v>835</v>
      </c>
      <c r="F714" s="30"/>
      <c r="G714" s="30" t="s">
        <v>835</v>
      </c>
      <c r="H714" s="31"/>
      <c r="I714" s="30"/>
      <c r="J714" s="30"/>
      <c r="K714" s="30"/>
      <c r="L714" s="30"/>
      <c r="M714" s="30"/>
      <c r="N714" s="30"/>
      <c r="O714" s="30"/>
      <c r="P714" s="29"/>
      <c r="Q714" s="30"/>
      <c r="R714" s="29">
        <v>0.0</v>
      </c>
    </row>
    <row r="715">
      <c r="A715" s="30"/>
      <c r="B715" s="30"/>
      <c r="C715" s="30"/>
      <c r="D715" s="30" t="s">
        <v>835</v>
      </c>
      <c r="E715" s="30" t="s">
        <v>835</v>
      </c>
      <c r="F715" s="30"/>
      <c r="G715" s="30" t="s">
        <v>835</v>
      </c>
      <c r="H715" s="31"/>
      <c r="I715" s="30"/>
      <c r="J715" s="30"/>
      <c r="K715" s="30"/>
      <c r="L715" s="30"/>
      <c r="M715" s="30"/>
      <c r="N715" s="30"/>
      <c r="O715" s="30"/>
      <c r="P715" s="29"/>
      <c r="Q715" s="30"/>
      <c r="R715" s="29">
        <v>0.0</v>
      </c>
    </row>
    <row r="716">
      <c r="A716" s="30"/>
      <c r="B716" s="30"/>
      <c r="C716" s="30"/>
      <c r="D716" s="30" t="s">
        <v>835</v>
      </c>
      <c r="E716" s="30" t="s">
        <v>835</v>
      </c>
      <c r="F716" s="30"/>
      <c r="G716" s="30" t="s">
        <v>835</v>
      </c>
      <c r="H716" s="31"/>
      <c r="I716" s="30"/>
      <c r="J716" s="30"/>
      <c r="K716" s="30"/>
      <c r="L716" s="30"/>
      <c r="M716" s="30"/>
      <c r="N716" s="30"/>
      <c r="O716" s="30"/>
      <c r="P716" s="29"/>
      <c r="Q716" s="30"/>
      <c r="R716" s="29">
        <v>0.0</v>
      </c>
    </row>
    <row r="717">
      <c r="A717" s="30"/>
      <c r="B717" s="30"/>
      <c r="C717" s="30"/>
      <c r="D717" s="30" t="s">
        <v>835</v>
      </c>
      <c r="E717" s="30" t="s">
        <v>835</v>
      </c>
      <c r="F717" s="30"/>
      <c r="G717" s="30" t="s">
        <v>835</v>
      </c>
      <c r="H717" s="31"/>
      <c r="I717" s="30"/>
      <c r="J717" s="30"/>
      <c r="K717" s="30"/>
      <c r="L717" s="30"/>
      <c r="M717" s="30"/>
      <c r="N717" s="30"/>
      <c r="O717" s="30"/>
      <c r="P717" s="29"/>
      <c r="Q717" s="30"/>
      <c r="R717" s="29">
        <v>0.0</v>
      </c>
    </row>
    <row r="718">
      <c r="A718" s="30"/>
      <c r="B718" s="30"/>
      <c r="C718" s="30"/>
      <c r="D718" s="30" t="s">
        <v>835</v>
      </c>
      <c r="E718" s="30" t="s">
        <v>835</v>
      </c>
      <c r="F718" s="30"/>
      <c r="G718" s="30" t="s">
        <v>835</v>
      </c>
      <c r="H718" s="31"/>
      <c r="I718" s="30"/>
      <c r="J718" s="30"/>
      <c r="K718" s="30"/>
      <c r="L718" s="30"/>
      <c r="M718" s="30"/>
      <c r="N718" s="30"/>
      <c r="O718" s="30"/>
      <c r="P718" s="29"/>
      <c r="Q718" s="30"/>
      <c r="R718" s="29">
        <v>0.0</v>
      </c>
    </row>
    <row r="719">
      <c r="A719" s="30"/>
      <c r="B719" s="30"/>
      <c r="C719" s="30"/>
      <c r="D719" s="30" t="s">
        <v>835</v>
      </c>
      <c r="E719" s="30" t="s">
        <v>835</v>
      </c>
      <c r="F719" s="30"/>
      <c r="G719" s="30" t="s">
        <v>835</v>
      </c>
      <c r="H719" s="31"/>
      <c r="I719" s="30"/>
      <c r="J719" s="30"/>
      <c r="K719" s="30"/>
      <c r="L719" s="30"/>
      <c r="M719" s="30"/>
      <c r="N719" s="30"/>
      <c r="O719" s="30"/>
      <c r="P719" s="29"/>
      <c r="Q719" s="30"/>
      <c r="R719" s="29">
        <v>0.0</v>
      </c>
    </row>
    <row r="720">
      <c r="A720" s="30"/>
      <c r="B720" s="30"/>
      <c r="C720" s="30"/>
      <c r="D720" s="30" t="s">
        <v>835</v>
      </c>
      <c r="E720" s="30" t="s">
        <v>835</v>
      </c>
      <c r="F720" s="30"/>
      <c r="G720" s="30" t="s">
        <v>835</v>
      </c>
      <c r="H720" s="31"/>
      <c r="I720" s="30"/>
      <c r="J720" s="30"/>
      <c r="K720" s="30"/>
      <c r="L720" s="30"/>
      <c r="M720" s="30"/>
      <c r="N720" s="30"/>
      <c r="O720" s="30"/>
      <c r="P720" s="29"/>
      <c r="Q720" s="30"/>
      <c r="R720" s="29">
        <v>0.0</v>
      </c>
    </row>
    <row r="721">
      <c r="A721" s="30"/>
      <c r="B721" s="30"/>
      <c r="C721" s="30"/>
      <c r="D721" s="30" t="s">
        <v>835</v>
      </c>
      <c r="E721" s="30" t="s">
        <v>835</v>
      </c>
      <c r="F721" s="30"/>
      <c r="G721" s="30" t="s">
        <v>835</v>
      </c>
      <c r="H721" s="31"/>
      <c r="I721" s="30"/>
      <c r="J721" s="30"/>
      <c r="K721" s="30"/>
      <c r="L721" s="30"/>
      <c r="M721" s="30"/>
      <c r="N721" s="30"/>
      <c r="O721" s="30"/>
      <c r="P721" s="29"/>
      <c r="Q721" s="30"/>
      <c r="R721" s="29">
        <v>0.0</v>
      </c>
    </row>
    <row r="722">
      <c r="A722" s="30"/>
      <c r="B722" s="30"/>
      <c r="C722" s="30"/>
      <c r="D722" s="30" t="s">
        <v>835</v>
      </c>
      <c r="E722" s="30" t="s">
        <v>835</v>
      </c>
      <c r="F722" s="30"/>
      <c r="G722" s="30" t="s">
        <v>835</v>
      </c>
      <c r="H722" s="31"/>
      <c r="I722" s="30"/>
      <c r="J722" s="30"/>
      <c r="K722" s="30"/>
      <c r="L722" s="30"/>
      <c r="M722" s="30"/>
      <c r="N722" s="30"/>
      <c r="O722" s="30"/>
      <c r="P722" s="29"/>
      <c r="Q722" s="30"/>
      <c r="R722" s="29">
        <v>0.0</v>
      </c>
    </row>
    <row r="723">
      <c r="A723" s="30"/>
      <c r="B723" s="30"/>
      <c r="C723" s="30"/>
      <c r="D723" s="30" t="s">
        <v>835</v>
      </c>
      <c r="E723" s="30" t="s">
        <v>835</v>
      </c>
      <c r="F723" s="30"/>
      <c r="G723" s="30" t="s">
        <v>835</v>
      </c>
      <c r="H723" s="31"/>
      <c r="I723" s="30"/>
      <c r="J723" s="30"/>
      <c r="K723" s="30"/>
      <c r="L723" s="30"/>
      <c r="M723" s="30"/>
      <c r="N723" s="30"/>
      <c r="O723" s="30"/>
      <c r="P723" s="29"/>
      <c r="Q723" s="30"/>
      <c r="R723" s="29">
        <v>0.0</v>
      </c>
    </row>
    <row r="724">
      <c r="A724" s="30"/>
      <c r="B724" s="30"/>
      <c r="C724" s="30"/>
      <c r="D724" s="30" t="s">
        <v>835</v>
      </c>
      <c r="E724" s="30" t="s">
        <v>835</v>
      </c>
      <c r="F724" s="30"/>
      <c r="G724" s="30" t="s">
        <v>835</v>
      </c>
      <c r="H724" s="31"/>
      <c r="I724" s="30"/>
      <c r="J724" s="30"/>
      <c r="K724" s="30"/>
      <c r="L724" s="30"/>
      <c r="M724" s="30"/>
      <c r="N724" s="30"/>
      <c r="O724" s="30"/>
      <c r="P724" s="29"/>
      <c r="Q724" s="30"/>
      <c r="R724" s="29">
        <v>0.0</v>
      </c>
    </row>
    <row r="725">
      <c r="A725" s="30"/>
      <c r="B725" s="30"/>
      <c r="C725" s="30"/>
      <c r="D725" s="30" t="s">
        <v>835</v>
      </c>
      <c r="E725" s="30" t="s">
        <v>835</v>
      </c>
      <c r="F725" s="30"/>
      <c r="G725" s="30" t="s">
        <v>835</v>
      </c>
      <c r="H725" s="31"/>
      <c r="I725" s="30"/>
      <c r="J725" s="30"/>
      <c r="K725" s="30"/>
      <c r="L725" s="30"/>
      <c r="M725" s="30"/>
      <c r="N725" s="30"/>
      <c r="O725" s="30"/>
      <c r="P725" s="29"/>
      <c r="Q725" s="30"/>
      <c r="R725" s="29">
        <v>0.0</v>
      </c>
    </row>
    <row r="726">
      <c r="A726" s="30"/>
      <c r="B726" s="30"/>
      <c r="C726" s="30"/>
      <c r="D726" s="30" t="s">
        <v>835</v>
      </c>
      <c r="E726" s="30" t="s">
        <v>835</v>
      </c>
      <c r="F726" s="30"/>
      <c r="G726" s="30" t="s">
        <v>835</v>
      </c>
      <c r="H726" s="31"/>
      <c r="I726" s="30"/>
      <c r="J726" s="30"/>
      <c r="K726" s="30"/>
      <c r="L726" s="30"/>
      <c r="M726" s="30"/>
      <c r="N726" s="30"/>
      <c r="O726" s="30"/>
      <c r="P726" s="29"/>
      <c r="Q726" s="30"/>
      <c r="R726" s="29">
        <v>0.0</v>
      </c>
    </row>
    <row r="727">
      <c r="A727" s="30"/>
      <c r="B727" s="30"/>
      <c r="C727" s="30"/>
      <c r="D727" s="30" t="s">
        <v>835</v>
      </c>
      <c r="E727" s="30" t="s">
        <v>835</v>
      </c>
      <c r="F727" s="30"/>
      <c r="G727" s="30" t="s">
        <v>835</v>
      </c>
      <c r="H727" s="31"/>
      <c r="I727" s="30"/>
      <c r="J727" s="30"/>
      <c r="K727" s="30"/>
      <c r="L727" s="30"/>
      <c r="M727" s="30"/>
      <c r="N727" s="30"/>
      <c r="O727" s="30"/>
      <c r="P727" s="29"/>
      <c r="Q727" s="30"/>
      <c r="R727" s="29">
        <v>0.0</v>
      </c>
    </row>
    <row r="728">
      <c r="A728" s="30"/>
      <c r="B728" s="30"/>
      <c r="C728" s="30"/>
      <c r="D728" s="30" t="s">
        <v>835</v>
      </c>
      <c r="E728" s="30" t="s">
        <v>835</v>
      </c>
      <c r="F728" s="30"/>
      <c r="G728" s="30" t="s">
        <v>835</v>
      </c>
      <c r="H728" s="31"/>
      <c r="I728" s="30"/>
      <c r="J728" s="30"/>
      <c r="K728" s="30"/>
      <c r="L728" s="30"/>
      <c r="M728" s="30"/>
      <c r="N728" s="30"/>
      <c r="O728" s="30"/>
      <c r="P728" s="29"/>
      <c r="Q728" s="30"/>
      <c r="R728" s="29">
        <v>0.0</v>
      </c>
    </row>
    <row r="729">
      <c r="A729" s="30"/>
      <c r="B729" s="30"/>
      <c r="C729" s="30"/>
      <c r="D729" s="30" t="s">
        <v>835</v>
      </c>
      <c r="E729" s="30" t="s">
        <v>835</v>
      </c>
      <c r="F729" s="30"/>
      <c r="G729" s="30" t="s">
        <v>835</v>
      </c>
      <c r="H729" s="31"/>
      <c r="I729" s="30"/>
      <c r="J729" s="30"/>
      <c r="K729" s="30"/>
      <c r="L729" s="30"/>
      <c r="M729" s="30"/>
      <c r="N729" s="30"/>
      <c r="O729" s="30"/>
      <c r="P729" s="29"/>
      <c r="Q729" s="30"/>
      <c r="R729" s="29">
        <v>0.0</v>
      </c>
    </row>
    <row r="730">
      <c r="A730" s="30"/>
      <c r="B730" s="30"/>
      <c r="C730" s="30"/>
      <c r="D730" s="30" t="s">
        <v>835</v>
      </c>
      <c r="E730" s="30" t="s">
        <v>835</v>
      </c>
      <c r="F730" s="30"/>
      <c r="G730" s="30" t="s">
        <v>835</v>
      </c>
      <c r="H730" s="31"/>
      <c r="I730" s="30"/>
      <c r="J730" s="30"/>
      <c r="K730" s="30"/>
      <c r="L730" s="30"/>
      <c r="M730" s="30"/>
      <c r="N730" s="30"/>
      <c r="O730" s="30"/>
      <c r="P730" s="29"/>
      <c r="Q730" s="30"/>
      <c r="R730" s="29">
        <v>0.0</v>
      </c>
    </row>
    <row r="731">
      <c r="A731" s="30"/>
      <c r="B731" s="30"/>
      <c r="C731" s="30"/>
      <c r="D731" s="30" t="s">
        <v>835</v>
      </c>
      <c r="E731" s="30" t="s">
        <v>835</v>
      </c>
      <c r="F731" s="30"/>
      <c r="G731" s="30" t="s">
        <v>835</v>
      </c>
      <c r="H731" s="31"/>
      <c r="I731" s="30"/>
      <c r="J731" s="30"/>
      <c r="K731" s="30"/>
      <c r="L731" s="30"/>
      <c r="M731" s="30"/>
      <c r="N731" s="30"/>
      <c r="O731" s="30"/>
      <c r="P731" s="29"/>
      <c r="Q731" s="30"/>
      <c r="R731" s="29">
        <v>0.0</v>
      </c>
    </row>
    <row r="732">
      <c r="A732" s="30"/>
      <c r="B732" s="30"/>
      <c r="C732" s="30"/>
      <c r="D732" s="30" t="s">
        <v>835</v>
      </c>
      <c r="E732" s="30" t="s">
        <v>835</v>
      </c>
      <c r="F732" s="30"/>
      <c r="G732" s="30" t="s">
        <v>835</v>
      </c>
      <c r="H732" s="31"/>
      <c r="I732" s="30"/>
      <c r="J732" s="30"/>
      <c r="K732" s="30"/>
      <c r="L732" s="30"/>
      <c r="M732" s="30"/>
      <c r="N732" s="30"/>
      <c r="O732" s="30"/>
      <c r="P732" s="29"/>
      <c r="Q732" s="30"/>
      <c r="R732" s="29">
        <v>0.0</v>
      </c>
    </row>
    <row r="733">
      <c r="A733" s="30"/>
      <c r="B733" s="30"/>
      <c r="C733" s="30"/>
      <c r="D733" s="30" t="s">
        <v>835</v>
      </c>
      <c r="E733" s="30" t="s">
        <v>835</v>
      </c>
      <c r="F733" s="30"/>
      <c r="G733" s="30" t="s">
        <v>835</v>
      </c>
      <c r="H733" s="31"/>
      <c r="I733" s="30"/>
      <c r="J733" s="30"/>
      <c r="K733" s="30"/>
      <c r="L733" s="30"/>
      <c r="M733" s="30"/>
      <c r="N733" s="30"/>
      <c r="O733" s="30"/>
      <c r="P733" s="29"/>
      <c r="Q733" s="30"/>
      <c r="R733" s="29">
        <v>0.0</v>
      </c>
    </row>
    <row r="734">
      <c r="A734" s="30"/>
      <c r="B734" s="30"/>
      <c r="C734" s="30"/>
      <c r="D734" s="30" t="s">
        <v>835</v>
      </c>
      <c r="E734" s="30" t="s">
        <v>835</v>
      </c>
      <c r="F734" s="30"/>
      <c r="G734" s="30" t="s">
        <v>835</v>
      </c>
      <c r="H734" s="31"/>
      <c r="I734" s="30"/>
      <c r="J734" s="30"/>
      <c r="K734" s="30"/>
      <c r="L734" s="30"/>
      <c r="M734" s="30"/>
      <c r="N734" s="30"/>
      <c r="O734" s="30"/>
      <c r="P734" s="29"/>
      <c r="Q734" s="30"/>
      <c r="R734" s="29">
        <v>0.0</v>
      </c>
    </row>
    <row r="735">
      <c r="A735" s="30"/>
      <c r="B735" s="30"/>
      <c r="C735" s="30"/>
      <c r="D735" s="30" t="s">
        <v>835</v>
      </c>
      <c r="E735" s="30" t="s">
        <v>835</v>
      </c>
      <c r="F735" s="30"/>
      <c r="G735" s="30" t="s">
        <v>835</v>
      </c>
      <c r="H735" s="31"/>
      <c r="I735" s="30"/>
      <c r="J735" s="30"/>
      <c r="K735" s="30"/>
      <c r="L735" s="30"/>
      <c r="M735" s="30"/>
      <c r="N735" s="30"/>
      <c r="O735" s="30"/>
      <c r="P735" s="29"/>
      <c r="Q735" s="30"/>
      <c r="R735" s="29">
        <v>0.0</v>
      </c>
    </row>
    <row r="736">
      <c r="A736" s="30"/>
      <c r="B736" s="30"/>
      <c r="C736" s="30"/>
      <c r="D736" s="30" t="s">
        <v>835</v>
      </c>
      <c r="E736" s="30" t="s">
        <v>835</v>
      </c>
      <c r="F736" s="30"/>
      <c r="G736" s="30" t="s">
        <v>835</v>
      </c>
      <c r="H736" s="31"/>
      <c r="I736" s="30"/>
      <c r="J736" s="30"/>
      <c r="K736" s="30"/>
      <c r="L736" s="30"/>
      <c r="M736" s="30"/>
      <c r="N736" s="30"/>
      <c r="O736" s="30"/>
      <c r="P736" s="29"/>
      <c r="Q736" s="30"/>
      <c r="R736" s="29">
        <v>0.0</v>
      </c>
    </row>
    <row r="737">
      <c r="A737" s="30"/>
      <c r="B737" s="30"/>
      <c r="C737" s="30"/>
      <c r="D737" s="30" t="s">
        <v>835</v>
      </c>
      <c r="E737" s="30" t="s">
        <v>835</v>
      </c>
      <c r="F737" s="30"/>
      <c r="G737" s="30" t="s">
        <v>835</v>
      </c>
      <c r="H737" s="31"/>
      <c r="I737" s="30"/>
      <c r="J737" s="30"/>
      <c r="K737" s="30"/>
      <c r="L737" s="30"/>
      <c r="M737" s="30"/>
      <c r="N737" s="30"/>
      <c r="O737" s="30"/>
      <c r="P737" s="29"/>
      <c r="Q737" s="30"/>
      <c r="R737" s="29">
        <v>0.0</v>
      </c>
    </row>
    <row r="738">
      <c r="A738" s="30"/>
      <c r="B738" s="30"/>
      <c r="C738" s="30"/>
      <c r="D738" s="30" t="s">
        <v>835</v>
      </c>
      <c r="E738" s="30" t="s">
        <v>835</v>
      </c>
      <c r="F738" s="30"/>
      <c r="G738" s="30" t="s">
        <v>835</v>
      </c>
      <c r="H738" s="31"/>
      <c r="I738" s="30"/>
      <c r="J738" s="30"/>
      <c r="K738" s="30"/>
      <c r="L738" s="30"/>
      <c r="M738" s="30"/>
      <c r="N738" s="30"/>
      <c r="O738" s="30"/>
      <c r="P738" s="29"/>
      <c r="Q738" s="30"/>
      <c r="R738" s="29">
        <v>0.0</v>
      </c>
    </row>
    <row r="739">
      <c r="A739" s="30"/>
      <c r="B739" s="30"/>
      <c r="C739" s="30"/>
      <c r="D739" s="30" t="s">
        <v>835</v>
      </c>
      <c r="E739" s="30" t="s">
        <v>835</v>
      </c>
      <c r="F739" s="30"/>
      <c r="G739" s="30" t="s">
        <v>835</v>
      </c>
      <c r="H739" s="31"/>
      <c r="I739" s="30"/>
      <c r="J739" s="30"/>
      <c r="K739" s="30"/>
      <c r="L739" s="30"/>
      <c r="M739" s="30"/>
      <c r="N739" s="30"/>
      <c r="O739" s="30"/>
      <c r="P739" s="29"/>
      <c r="Q739" s="30"/>
      <c r="R739" s="29">
        <v>0.0</v>
      </c>
    </row>
    <row r="740">
      <c r="A740" s="30"/>
      <c r="B740" s="30"/>
      <c r="C740" s="30"/>
      <c r="D740" s="30" t="s">
        <v>835</v>
      </c>
      <c r="E740" s="30" t="s">
        <v>835</v>
      </c>
      <c r="F740" s="30"/>
      <c r="G740" s="30" t="s">
        <v>835</v>
      </c>
      <c r="H740" s="31"/>
      <c r="I740" s="30"/>
      <c r="J740" s="30"/>
      <c r="K740" s="30"/>
      <c r="L740" s="30"/>
      <c r="M740" s="30"/>
      <c r="N740" s="30"/>
      <c r="O740" s="30"/>
      <c r="P740" s="29"/>
      <c r="Q740" s="30"/>
      <c r="R740" s="29">
        <v>0.0</v>
      </c>
    </row>
    <row r="741">
      <c r="A741" s="30"/>
      <c r="B741" s="30"/>
      <c r="C741" s="30"/>
      <c r="D741" s="30" t="s">
        <v>835</v>
      </c>
      <c r="E741" s="30" t="s">
        <v>835</v>
      </c>
      <c r="F741" s="30"/>
      <c r="G741" s="30" t="s">
        <v>835</v>
      </c>
      <c r="H741" s="31"/>
      <c r="I741" s="30"/>
      <c r="J741" s="30"/>
      <c r="K741" s="30"/>
      <c r="L741" s="30"/>
      <c r="M741" s="30"/>
      <c r="N741" s="30"/>
      <c r="O741" s="30"/>
      <c r="P741" s="29"/>
      <c r="Q741" s="30"/>
      <c r="R741" s="29">
        <v>0.0</v>
      </c>
    </row>
    <row r="742">
      <c r="A742" s="30"/>
      <c r="B742" s="30"/>
      <c r="C742" s="30"/>
      <c r="D742" s="30" t="s">
        <v>835</v>
      </c>
      <c r="E742" s="30" t="s">
        <v>835</v>
      </c>
      <c r="F742" s="30"/>
      <c r="G742" s="30" t="s">
        <v>835</v>
      </c>
      <c r="H742" s="31"/>
      <c r="I742" s="30"/>
      <c r="J742" s="30"/>
      <c r="K742" s="30"/>
      <c r="L742" s="30"/>
      <c r="M742" s="30"/>
      <c r="N742" s="30"/>
      <c r="O742" s="30"/>
      <c r="P742" s="29"/>
      <c r="Q742" s="30"/>
      <c r="R742" s="29">
        <v>0.0</v>
      </c>
    </row>
    <row r="743">
      <c r="A743" s="30"/>
      <c r="B743" s="30"/>
      <c r="C743" s="30"/>
      <c r="D743" s="30" t="s">
        <v>835</v>
      </c>
      <c r="E743" s="30" t="s">
        <v>835</v>
      </c>
      <c r="F743" s="30"/>
      <c r="G743" s="30" t="s">
        <v>835</v>
      </c>
      <c r="H743" s="31"/>
      <c r="I743" s="30"/>
      <c r="J743" s="30"/>
      <c r="K743" s="30"/>
      <c r="L743" s="30"/>
      <c r="M743" s="30"/>
      <c r="N743" s="30"/>
      <c r="O743" s="30"/>
      <c r="P743" s="29"/>
      <c r="Q743" s="30"/>
      <c r="R743" s="29">
        <v>0.0</v>
      </c>
    </row>
    <row r="744">
      <c r="A744" s="30"/>
      <c r="B744" s="30"/>
      <c r="C744" s="30"/>
      <c r="D744" s="30" t="s">
        <v>835</v>
      </c>
      <c r="E744" s="30" t="s">
        <v>835</v>
      </c>
      <c r="F744" s="30"/>
      <c r="G744" s="30" t="s">
        <v>835</v>
      </c>
      <c r="H744" s="31"/>
      <c r="I744" s="30"/>
      <c r="J744" s="30"/>
      <c r="K744" s="30"/>
      <c r="L744" s="30"/>
      <c r="M744" s="30"/>
      <c r="N744" s="30"/>
      <c r="O744" s="30"/>
      <c r="P744" s="29"/>
      <c r="Q744" s="30"/>
      <c r="R744" s="29">
        <v>0.0</v>
      </c>
    </row>
    <row r="745">
      <c r="A745" s="30"/>
      <c r="B745" s="30"/>
      <c r="C745" s="30"/>
      <c r="D745" s="30" t="s">
        <v>835</v>
      </c>
      <c r="E745" s="30" t="s">
        <v>835</v>
      </c>
      <c r="F745" s="30"/>
      <c r="G745" s="30" t="s">
        <v>835</v>
      </c>
      <c r="H745" s="31"/>
      <c r="I745" s="30"/>
      <c r="J745" s="30"/>
      <c r="K745" s="30"/>
      <c r="L745" s="30"/>
      <c r="M745" s="30"/>
      <c r="N745" s="30"/>
      <c r="O745" s="30"/>
      <c r="P745" s="29"/>
      <c r="Q745" s="30"/>
      <c r="R745" s="29">
        <v>0.0</v>
      </c>
    </row>
    <row r="746">
      <c r="A746" s="30"/>
      <c r="B746" s="30"/>
      <c r="C746" s="30"/>
      <c r="D746" s="30" t="s">
        <v>835</v>
      </c>
      <c r="E746" s="30" t="s">
        <v>835</v>
      </c>
      <c r="F746" s="30"/>
      <c r="G746" s="30" t="s">
        <v>835</v>
      </c>
      <c r="H746" s="31"/>
      <c r="I746" s="30"/>
      <c r="J746" s="30"/>
      <c r="K746" s="30"/>
      <c r="L746" s="30"/>
      <c r="M746" s="30"/>
      <c r="N746" s="30"/>
      <c r="O746" s="30"/>
      <c r="P746" s="29"/>
      <c r="Q746" s="30"/>
      <c r="R746" s="29">
        <v>0.0</v>
      </c>
    </row>
    <row r="747">
      <c r="A747" s="30"/>
      <c r="B747" s="30"/>
      <c r="C747" s="30"/>
      <c r="D747" s="30" t="s">
        <v>835</v>
      </c>
      <c r="E747" s="30" t="s">
        <v>835</v>
      </c>
      <c r="F747" s="30"/>
      <c r="G747" s="30" t="s">
        <v>835</v>
      </c>
      <c r="H747" s="31"/>
      <c r="I747" s="30"/>
      <c r="J747" s="30"/>
      <c r="K747" s="30"/>
      <c r="L747" s="30"/>
      <c r="M747" s="30"/>
      <c r="N747" s="30"/>
      <c r="O747" s="30"/>
      <c r="P747" s="29"/>
      <c r="Q747" s="30"/>
      <c r="R747" s="29">
        <v>0.0</v>
      </c>
    </row>
    <row r="748">
      <c r="A748" s="30"/>
      <c r="B748" s="30"/>
      <c r="C748" s="30"/>
      <c r="D748" s="30" t="s">
        <v>835</v>
      </c>
      <c r="E748" s="30" t="s">
        <v>835</v>
      </c>
      <c r="F748" s="30"/>
      <c r="G748" s="30" t="s">
        <v>835</v>
      </c>
      <c r="H748" s="31"/>
      <c r="I748" s="30"/>
      <c r="J748" s="30"/>
      <c r="K748" s="30"/>
      <c r="L748" s="30"/>
      <c r="M748" s="30"/>
      <c r="N748" s="30"/>
      <c r="O748" s="30"/>
      <c r="P748" s="29"/>
      <c r="Q748" s="30"/>
      <c r="R748" s="29">
        <v>0.0</v>
      </c>
    </row>
    <row r="749">
      <c r="A749" s="30"/>
      <c r="B749" s="30"/>
      <c r="C749" s="30"/>
      <c r="D749" s="30" t="s">
        <v>835</v>
      </c>
      <c r="E749" s="30" t="s">
        <v>835</v>
      </c>
      <c r="F749" s="30"/>
      <c r="G749" s="30" t="s">
        <v>835</v>
      </c>
      <c r="H749" s="31"/>
      <c r="I749" s="30"/>
      <c r="J749" s="30"/>
      <c r="K749" s="30"/>
      <c r="L749" s="30"/>
      <c r="M749" s="30"/>
      <c r="N749" s="30"/>
      <c r="O749" s="30"/>
      <c r="P749" s="29"/>
      <c r="Q749" s="30"/>
      <c r="R749" s="29">
        <v>0.0</v>
      </c>
    </row>
    <row r="750">
      <c r="A750" s="30"/>
      <c r="B750" s="30"/>
      <c r="C750" s="30"/>
      <c r="D750" s="30" t="s">
        <v>835</v>
      </c>
      <c r="E750" s="30" t="s">
        <v>835</v>
      </c>
      <c r="F750" s="30"/>
      <c r="G750" s="30" t="s">
        <v>835</v>
      </c>
      <c r="H750" s="31"/>
      <c r="I750" s="30"/>
      <c r="J750" s="30"/>
      <c r="K750" s="30"/>
      <c r="L750" s="30"/>
      <c r="M750" s="30"/>
      <c r="N750" s="30"/>
      <c r="O750" s="30"/>
      <c r="P750" s="29"/>
      <c r="Q750" s="30"/>
      <c r="R750" s="29">
        <v>0.0</v>
      </c>
    </row>
    <row r="751">
      <c r="A751" s="30"/>
      <c r="B751" s="30"/>
      <c r="C751" s="30"/>
      <c r="D751" s="30" t="s">
        <v>835</v>
      </c>
      <c r="E751" s="30" t="s">
        <v>835</v>
      </c>
      <c r="F751" s="30"/>
      <c r="G751" s="30" t="s">
        <v>835</v>
      </c>
      <c r="H751" s="31"/>
      <c r="I751" s="30"/>
      <c r="J751" s="30"/>
      <c r="K751" s="30"/>
      <c r="L751" s="30"/>
      <c r="M751" s="30"/>
      <c r="N751" s="30"/>
      <c r="O751" s="30"/>
      <c r="P751" s="29"/>
      <c r="Q751" s="30"/>
      <c r="R751" s="29">
        <v>0.0</v>
      </c>
    </row>
    <row r="752">
      <c r="A752" s="30"/>
      <c r="B752" s="30"/>
      <c r="C752" s="30"/>
      <c r="D752" s="30" t="s">
        <v>835</v>
      </c>
      <c r="E752" s="30" t="s">
        <v>835</v>
      </c>
      <c r="F752" s="30"/>
      <c r="G752" s="30" t="s">
        <v>835</v>
      </c>
      <c r="H752" s="31"/>
      <c r="I752" s="30"/>
      <c r="J752" s="30"/>
      <c r="K752" s="30"/>
      <c r="L752" s="30"/>
      <c r="M752" s="30"/>
      <c r="N752" s="30"/>
      <c r="O752" s="30"/>
      <c r="P752" s="29"/>
      <c r="Q752" s="30"/>
      <c r="R752" s="29">
        <v>0.0</v>
      </c>
    </row>
    <row r="753">
      <c r="A753" s="30"/>
      <c r="B753" s="30"/>
      <c r="C753" s="30"/>
      <c r="D753" s="30" t="s">
        <v>835</v>
      </c>
      <c r="E753" s="30" t="s">
        <v>835</v>
      </c>
      <c r="F753" s="30"/>
      <c r="G753" s="30" t="s">
        <v>835</v>
      </c>
      <c r="H753" s="31"/>
      <c r="I753" s="30"/>
      <c r="J753" s="30"/>
      <c r="K753" s="30"/>
      <c r="L753" s="30"/>
      <c r="M753" s="30"/>
      <c r="N753" s="30"/>
      <c r="O753" s="30"/>
      <c r="P753" s="29"/>
      <c r="Q753" s="30"/>
      <c r="R753" s="29">
        <v>0.0</v>
      </c>
    </row>
    <row r="754">
      <c r="A754" s="30"/>
      <c r="B754" s="30"/>
      <c r="C754" s="30"/>
      <c r="D754" s="30" t="s">
        <v>835</v>
      </c>
      <c r="E754" s="30" t="s">
        <v>835</v>
      </c>
      <c r="F754" s="30"/>
      <c r="G754" s="30" t="s">
        <v>835</v>
      </c>
      <c r="H754" s="31"/>
      <c r="I754" s="30"/>
      <c r="J754" s="30"/>
      <c r="K754" s="30"/>
      <c r="L754" s="30"/>
      <c r="M754" s="30"/>
      <c r="N754" s="30"/>
      <c r="O754" s="30"/>
      <c r="P754" s="29"/>
      <c r="Q754" s="30"/>
      <c r="R754" s="29">
        <v>0.0</v>
      </c>
    </row>
    <row r="755">
      <c r="A755" s="30"/>
      <c r="B755" s="30"/>
      <c r="C755" s="30"/>
      <c r="D755" s="30" t="s">
        <v>835</v>
      </c>
      <c r="E755" s="30" t="s">
        <v>835</v>
      </c>
      <c r="F755" s="30"/>
      <c r="G755" s="30" t="s">
        <v>835</v>
      </c>
      <c r="H755" s="31"/>
      <c r="I755" s="30"/>
      <c r="J755" s="30"/>
      <c r="K755" s="30"/>
      <c r="L755" s="30"/>
      <c r="M755" s="30"/>
      <c r="N755" s="30"/>
      <c r="O755" s="30"/>
      <c r="P755" s="29"/>
      <c r="Q755" s="30"/>
      <c r="R755" s="29">
        <v>0.0</v>
      </c>
    </row>
    <row r="756">
      <c r="A756" s="30"/>
      <c r="B756" s="30"/>
      <c r="C756" s="30"/>
      <c r="D756" s="30" t="s">
        <v>835</v>
      </c>
      <c r="E756" s="30" t="s">
        <v>835</v>
      </c>
      <c r="F756" s="30"/>
      <c r="G756" s="30" t="s">
        <v>835</v>
      </c>
      <c r="H756" s="31"/>
      <c r="I756" s="30"/>
      <c r="J756" s="30"/>
      <c r="K756" s="30"/>
      <c r="L756" s="30"/>
      <c r="M756" s="30"/>
      <c r="N756" s="30"/>
      <c r="O756" s="30"/>
      <c r="P756" s="29"/>
      <c r="Q756" s="30"/>
      <c r="R756" s="29">
        <v>0.0</v>
      </c>
    </row>
    <row r="757">
      <c r="A757" s="30"/>
      <c r="B757" s="30"/>
      <c r="C757" s="30"/>
      <c r="D757" s="30" t="s">
        <v>835</v>
      </c>
      <c r="E757" s="30" t="s">
        <v>835</v>
      </c>
      <c r="F757" s="30"/>
      <c r="G757" s="30" t="s">
        <v>835</v>
      </c>
      <c r="H757" s="31"/>
      <c r="I757" s="30"/>
      <c r="J757" s="30"/>
      <c r="K757" s="30"/>
      <c r="L757" s="30"/>
      <c r="M757" s="30"/>
      <c r="N757" s="30"/>
      <c r="O757" s="30"/>
      <c r="P757" s="29"/>
      <c r="Q757" s="30"/>
      <c r="R757" s="29">
        <v>0.0</v>
      </c>
    </row>
    <row r="758">
      <c r="A758" s="30"/>
      <c r="B758" s="30"/>
      <c r="C758" s="30"/>
      <c r="D758" s="30" t="s">
        <v>835</v>
      </c>
      <c r="E758" s="30" t="s">
        <v>835</v>
      </c>
      <c r="F758" s="30"/>
      <c r="G758" s="30" t="s">
        <v>835</v>
      </c>
      <c r="H758" s="31"/>
      <c r="I758" s="30"/>
      <c r="J758" s="30"/>
      <c r="K758" s="30"/>
      <c r="L758" s="30"/>
      <c r="M758" s="30"/>
      <c r="N758" s="30"/>
      <c r="O758" s="30"/>
      <c r="P758" s="29"/>
      <c r="Q758" s="30"/>
      <c r="R758" s="29">
        <v>0.0</v>
      </c>
    </row>
    <row r="759">
      <c r="A759" s="30"/>
      <c r="B759" s="30"/>
      <c r="C759" s="30"/>
      <c r="D759" s="30" t="s">
        <v>835</v>
      </c>
      <c r="E759" s="30" t="s">
        <v>835</v>
      </c>
      <c r="F759" s="30"/>
      <c r="G759" s="30" t="s">
        <v>835</v>
      </c>
      <c r="H759" s="31"/>
      <c r="I759" s="30"/>
      <c r="J759" s="30"/>
      <c r="K759" s="30"/>
      <c r="L759" s="30"/>
      <c r="M759" s="30"/>
      <c r="N759" s="30"/>
      <c r="O759" s="30"/>
      <c r="P759" s="29"/>
      <c r="Q759" s="30"/>
      <c r="R759" s="29">
        <v>0.0</v>
      </c>
    </row>
    <row r="760">
      <c r="A760" s="30"/>
      <c r="B760" s="30"/>
      <c r="C760" s="30"/>
      <c r="D760" s="30" t="s">
        <v>835</v>
      </c>
      <c r="E760" s="30" t="s">
        <v>835</v>
      </c>
      <c r="F760" s="30"/>
      <c r="G760" s="30" t="s">
        <v>835</v>
      </c>
      <c r="H760" s="31"/>
      <c r="I760" s="30"/>
      <c r="J760" s="30"/>
      <c r="K760" s="30"/>
      <c r="L760" s="30"/>
      <c r="M760" s="30"/>
      <c r="N760" s="30"/>
      <c r="O760" s="30"/>
      <c r="P760" s="29"/>
      <c r="Q760" s="30"/>
      <c r="R760" s="29">
        <v>0.0</v>
      </c>
    </row>
    <row r="761">
      <c r="A761" s="30"/>
      <c r="B761" s="30"/>
      <c r="C761" s="30"/>
      <c r="D761" s="30" t="s">
        <v>835</v>
      </c>
      <c r="E761" s="30" t="s">
        <v>835</v>
      </c>
      <c r="F761" s="30"/>
      <c r="G761" s="30" t="s">
        <v>835</v>
      </c>
      <c r="H761" s="31"/>
      <c r="I761" s="30"/>
      <c r="J761" s="30"/>
      <c r="K761" s="30"/>
      <c r="L761" s="30"/>
      <c r="M761" s="30"/>
      <c r="N761" s="30"/>
      <c r="O761" s="30"/>
      <c r="P761" s="29"/>
      <c r="Q761" s="30"/>
      <c r="R761" s="29">
        <v>0.0</v>
      </c>
    </row>
    <row r="762">
      <c r="A762" s="30"/>
      <c r="B762" s="30"/>
      <c r="C762" s="30"/>
      <c r="D762" s="30" t="s">
        <v>835</v>
      </c>
      <c r="E762" s="30" t="s">
        <v>835</v>
      </c>
      <c r="F762" s="30"/>
      <c r="G762" s="30" t="s">
        <v>835</v>
      </c>
      <c r="H762" s="31"/>
      <c r="I762" s="30"/>
      <c r="J762" s="30"/>
      <c r="K762" s="30"/>
      <c r="L762" s="30"/>
      <c r="M762" s="30"/>
      <c r="N762" s="30"/>
      <c r="O762" s="30"/>
      <c r="P762" s="29"/>
      <c r="Q762" s="30"/>
      <c r="R762" s="29">
        <v>0.0</v>
      </c>
    </row>
    <row r="763">
      <c r="A763" s="30"/>
      <c r="B763" s="30"/>
      <c r="C763" s="30"/>
      <c r="D763" s="30" t="s">
        <v>835</v>
      </c>
      <c r="E763" s="30" t="s">
        <v>835</v>
      </c>
      <c r="F763" s="30"/>
      <c r="G763" s="30" t="s">
        <v>835</v>
      </c>
      <c r="H763" s="31"/>
      <c r="I763" s="30"/>
      <c r="J763" s="30"/>
      <c r="K763" s="30"/>
      <c r="L763" s="30"/>
      <c r="M763" s="30"/>
      <c r="N763" s="30"/>
      <c r="O763" s="30"/>
      <c r="P763" s="29"/>
      <c r="Q763" s="30"/>
      <c r="R763" s="29">
        <v>0.0</v>
      </c>
    </row>
    <row r="764">
      <c r="A764" s="30"/>
      <c r="B764" s="30"/>
      <c r="C764" s="30"/>
      <c r="D764" s="30" t="s">
        <v>835</v>
      </c>
      <c r="E764" s="30" t="s">
        <v>835</v>
      </c>
      <c r="F764" s="30"/>
      <c r="G764" s="30" t="s">
        <v>835</v>
      </c>
      <c r="H764" s="31"/>
      <c r="I764" s="30"/>
      <c r="J764" s="30"/>
      <c r="K764" s="30"/>
      <c r="L764" s="30"/>
      <c r="M764" s="30"/>
      <c r="N764" s="30"/>
      <c r="O764" s="30"/>
      <c r="P764" s="29"/>
      <c r="Q764" s="30"/>
      <c r="R764" s="29">
        <v>0.0</v>
      </c>
    </row>
    <row r="765">
      <c r="A765" s="30"/>
      <c r="B765" s="30"/>
      <c r="C765" s="30"/>
      <c r="D765" s="30" t="s">
        <v>835</v>
      </c>
      <c r="E765" s="30" t="s">
        <v>835</v>
      </c>
      <c r="F765" s="30"/>
      <c r="G765" s="30" t="s">
        <v>835</v>
      </c>
      <c r="H765" s="31"/>
      <c r="I765" s="30"/>
      <c r="J765" s="30"/>
      <c r="K765" s="30"/>
      <c r="L765" s="30"/>
      <c r="M765" s="30"/>
      <c r="N765" s="30"/>
      <c r="O765" s="30"/>
      <c r="P765" s="29"/>
      <c r="Q765" s="30"/>
      <c r="R765" s="29">
        <v>0.0</v>
      </c>
    </row>
    <row r="766">
      <c r="A766" s="30"/>
      <c r="B766" s="30"/>
      <c r="C766" s="30"/>
      <c r="D766" s="30" t="s">
        <v>835</v>
      </c>
      <c r="E766" s="30" t="s">
        <v>835</v>
      </c>
      <c r="F766" s="30"/>
      <c r="G766" s="30" t="s">
        <v>835</v>
      </c>
      <c r="H766" s="31"/>
      <c r="I766" s="30"/>
      <c r="J766" s="30"/>
      <c r="K766" s="30"/>
      <c r="L766" s="30"/>
      <c r="M766" s="30"/>
      <c r="N766" s="30"/>
      <c r="O766" s="30"/>
      <c r="P766" s="29"/>
      <c r="Q766" s="30"/>
      <c r="R766" s="29">
        <v>0.0</v>
      </c>
    </row>
    <row r="767">
      <c r="A767" s="30"/>
      <c r="B767" s="30"/>
      <c r="C767" s="30"/>
      <c r="D767" s="30" t="s">
        <v>835</v>
      </c>
      <c r="E767" s="30" t="s">
        <v>835</v>
      </c>
      <c r="F767" s="30"/>
      <c r="G767" s="30" t="s">
        <v>835</v>
      </c>
      <c r="H767" s="31"/>
      <c r="I767" s="30"/>
      <c r="J767" s="30"/>
      <c r="K767" s="30"/>
      <c r="L767" s="30"/>
      <c r="M767" s="30"/>
      <c r="N767" s="30"/>
      <c r="O767" s="30"/>
      <c r="P767" s="29"/>
      <c r="Q767" s="30"/>
      <c r="R767" s="29">
        <v>0.0</v>
      </c>
    </row>
    <row r="768">
      <c r="A768" s="30"/>
      <c r="B768" s="30"/>
      <c r="C768" s="30"/>
      <c r="D768" s="30" t="s">
        <v>835</v>
      </c>
      <c r="E768" s="30" t="s">
        <v>835</v>
      </c>
      <c r="F768" s="30"/>
      <c r="G768" s="30" t="s">
        <v>835</v>
      </c>
      <c r="H768" s="31"/>
      <c r="I768" s="30"/>
      <c r="J768" s="30"/>
      <c r="K768" s="30"/>
      <c r="L768" s="30"/>
      <c r="M768" s="30"/>
      <c r="N768" s="30"/>
      <c r="O768" s="30"/>
      <c r="P768" s="29"/>
      <c r="Q768" s="30"/>
      <c r="R768" s="29">
        <v>0.0</v>
      </c>
    </row>
    <row r="769">
      <c r="A769" s="30"/>
      <c r="B769" s="30"/>
      <c r="C769" s="30"/>
      <c r="D769" s="30" t="s">
        <v>835</v>
      </c>
      <c r="E769" s="30" t="s">
        <v>835</v>
      </c>
      <c r="F769" s="30"/>
      <c r="G769" s="30" t="s">
        <v>835</v>
      </c>
      <c r="H769" s="31"/>
      <c r="I769" s="30"/>
      <c r="J769" s="30"/>
      <c r="K769" s="30"/>
      <c r="L769" s="30"/>
      <c r="M769" s="30"/>
      <c r="N769" s="30"/>
      <c r="O769" s="30"/>
      <c r="P769" s="29"/>
      <c r="Q769" s="30"/>
      <c r="R769" s="29">
        <v>0.0</v>
      </c>
    </row>
    <row r="770">
      <c r="A770" s="30"/>
      <c r="B770" s="30"/>
      <c r="C770" s="30"/>
      <c r="D770" s="30" t="s">
        <v>835</v>
      </c>
      <c r="E770" s="30" t="s">
        <v>835</v>
      </c>
      <c r="F770" s="30"/>
      <c r="G770" s="30" t="s">
        <v>835</v>
      </c>
      <c r="H770" s="31"/>
      <c r="I770" s="30"/>
      <c r="J770" s="30"/>
      <c r="K770" s="30"/>
      <c r="L770" s="30"/>
      <c r="M770" s="30"/>
      <c r="N770" s="30"/>
      <c r="O770" s="30"/>
      <c r="P770" s="29"/>
      <c r="Q770" s="30"/>
      <c r="R770" s="29">
        <v>0.0</v>
      </c>
    </row>
    <row r="771">
      <c r="A771" s="30"/>
      <c r="B771" s="30"/>
      <c r="C771" s="30"/>
      <c r="D771" s="30" t="s">
        <v>835</v>
      </c>
      <c r="E771" s="30" t="s">
        <v>835</v>
      </c>
      <c r="F771" s="30"/>
      <c r="G771" s="30" t="s">
        <v>835</v>
      </c>
      <c r="H771" s="31"/>
      <c r="I771" s="30"/>
      <c r="J771" s="30"/>
      <c r="K771" s="30"/>
      <c r="L771" s="30"/>
      <c r="M771" s="30"/>
      <c r="N771" s="30"/>
      <c r="O771" s="30"/>
      <c r="P771" s="29"/>
      <c r="Q771" s="30"/>
      <c r="R771" s="29">
        <v>0.0</v>
      </c>
    </row>
    <row r="772">
      <c r="A772" s="30"/>
      <c r="B772" s="30"/>
      <c r="C772" s="30"/>
      <c r="D772" s="30" t="s">
        <v>835</v>
      </c>
      <c r="E772" s="30" t="s">
        <v>835</v>
      </c>
      <c r="F772" s="30"/>
      <c r="G772" s="30" t="s">
        <v>835</v>
      </c>
      <c r="H772" s="31"/>
      <c r="I772" s="30"/>
      <c r="J772" s="30"/>
      <c r="K772" s="30"/>
      <c r="L772" s="30"/>
      <c r="M772" s="30"/>
      <c r="N772" s="30"/>
      <c r="O772" s="30"/>
      <c r="P772" s="29"/>
      <c r="Q772" s="30"/>
      <c r="R772" s="29">
        <v>0.0</v>
      </c>
    </row>
    <row r="773">
      <c r="A773" s="30"/>
      <c r="B773" s="30"/>
      <c r="C773" s="30"/>
      <c r="D773" s="30" t="s">
        <v>835</v>
      </c>
      <c r="E773" s="30" t="s">
        <v>835</v>
      </c>
      <c r="F773" s="30"/>
      <c r="G773" s="30" t="s">
        <v>835</v>
      </c>
      <c r="H773" s="31"/>
      <c r="I773" s="30"/>
      <c r="J773" s="30"/>
      <c r="K773" s="30"/>
      <c r="L773" s="30"/>
      <c r="M773" s="30"/>
      <c r="N773" s="30"/>
      <c r="O773" s="30"/>
      <c r="P773" s="29"/>
      <c r="Q773" s="30"/>
      <c r="R773" s="29">
        <v>0.0</v>
      </c>
    </row>
    <row r="774">
      <c r="A774" s="30"/>
      <c r="B774" s="30"/>
      <c r="C774" s="30"/>
      <c r="D774" s="30" t="s">
        <v>835</v>
      </c>
      <c r="E774" s="30" t="s">
        <v>835</v>
      </c>
      <c r="F774" s="30"/>
      <c r="G774" s="30" t="s">
        <v>835</v>
      </c>
      <c r="H774" s="31"/>
      <c r="I774" s="30"/>
      <c r="J774" s="30"/>
      <c r="K774" s="30"/>
      <c r="L774" s="30"/>
      <c r="M774" s="30"/>
      <c r="N774" s="30"/>
      <c r="O774" s="30"/>
      <c r="P774" s="29"/>
      <c r="Q774" s="30"/>
      <c r="R774" s="29">
        <v>0.0</v>
      </c>
    </row>
    <row r="775">
      <c r="A775" s="30"/>
      <c r="B775" s="30"/>
      <c r="C775" s="30"/>
      <c r="D775" s="30" t="s">
        <v>835</v>
      </c>
      <c r="E775" s="30" t="s">
        <v>835</v>
      </c>
      <c r="F775" s="30"/>
      <c r="G775" s="30" t="s">
        <v>835</v>
      </c>
      <c r="H775" s="31"/>
      <c r="I775" s="30"/>
      <c r="J775" s="30"/>
      <c r="K775" s="30"/>
      <c r="L775" s="30"/>
      <c r="M775" s="30"/>
      <c r="N775" s="30"/>
      <c r="O775" s="30"/>
      <c r="P775" s="29"/>
      <c r="Q775" s="30"/>
      <c r="R775" s="29">
        <v>0.0</v>
      </c>
    </row>
    <row r="776">
      <c r="A776" s="30"/>
      <c r="B776" s="30"/>
      <c r="C776" s="30"/>
      <c r="D776" s="30" t="s">
        <v>835</v>
      </c>
      <c r="E776" s="30" t="s">
        <v>835</v>
      </c>
      <c r="F776" s="30"/>
      <c r="G776" s="30" t="s">
        <v>835</v>
      </c>
      <c r="H776" s="31"/>
      <c r="I776" s="30"/>
      <c r="J776" s="30"/>
      <c r="K776" s="30"/>
      <c r="L776" s="30"/>
      <c r="M776" s="30"/>
      <c r="N776" s="30"/>
      <c r="O776" s="30"/>
      <c r="P776" s="29"/>
      <c r="Q776" s="30"/>
      <c r="R776" s="29">
        <v>0.0</v>
      </c>
    </row>
    <row r="777">
      <c r="A777" s="30"/>
      <c r="B777" s="30"/>
      <c r="C777" s="30"/>
      <c r="D777" s="30" t="s">
        <v>835</v>
      </c>
      <c r="E777" s="30" t="s">
        <v>835</v>
      </c>
      <c r="F777" s="30"/>
      <c r="G777" s="30" t="s">
        <v>835</v>
      </c>
      <c r="H777" s="31"/>
      <c r="I777" s="30"/>
      <c r="J777" s="30"/>
      <c r="K777" s="30"/>
      <c r="L777" s="30"/>
      <c r="M777" s="30"/>
      <c r="N777" s="30"/>
      <c r="O777" s="30"/>
      <c r="P777" s="29"/>
      <c r="Q777" s="30"/>
      <c r="R777" s="29">
        <v>0.0</v>
      </c>
    </row>
    <row r="778">
      <c r="A778" s="30"/>
      <c r="B778" s="30"/>
      <c r="C778" s="30"/>
      <c r="D778" s="30" t="s">
        <v>835</v>
      </c>
      <c r="E778" s="30" t="s">
        <v>835</v>
      </c>
      <c r="F778" s="30"/>
      <c r="G778" s="30" t="s">
        <v>835</v>
      </c>
      <c r="H778" s="31"/>
      <c r="I778" s="30"/>
      <c r="J778" s="30"/>
      <c r="K778" s="30"/>
      <c r="L778" s="30"/>
      <c r="M778" s="30"/>
      <c r="N778" s="30"/>
      <c r="O778" s="30"/>
      <c r="P778" s="29"/>
      <c r="Q778" s="30"/>
      <c r="R778" s="29">
        <v>0.0</v>
      </c>
    </row>
    <row r="779">
      <c r="A779" s="30"/>
      <c r="B779" s="30"/>
      <c r="C779" s="30"/>
      <c r="D779" s="30" t="s">
        <v>835</v>
      </c>
      <c r="E779" s="30" t="s">
        <v>835</v>
      </c>
      <c r="F779" s="30"/>
      <c r="G779" s="30" t="s">
        <v>835</v>
      </c>
      <c r="H779" s="31"/>
      <c r="I779" s="30"/>
      <c r="J779" s="30"/>
      <c r="K779" s="30"/>
      <c r="L779" s="30"/>
      <c r="M779" s="30"/>
      <c r="N779" s="30"/>
      <c r="O779" s="30"/>
      <c r="P779" s="29"/>
      <c r="Q779" s="30"/>
      <c r="R779" s="29">
        <v>0.0</v>
      </c>
    </row>
    <row r="780">
      <c r="A780" s="30"/>
      <c r="B780" s="30"/>
      <c r="C780" s="30"/>
      <c r="D780" s="30" t="s">
        <v>835</v>
      </c>
      <c r="E780" s="30" t="s">
        <v>835</v>
      </c>
      <c r="F780" s="30"/>
      <c r="G780" s="30" t="s">
        <v>835</v>
      </c>
      <c r="H780" s="31"/>
      <c r="I780" s="30"/>
      <c r="J780" s="30"/>
      <c r="K780" s="30"/>
      <c r="L780" s="30"/>
      <c r="M780" s="30"/>
      <c r="N780" s="30"/>
      <c r="O780" s="30"/>
      <c r="P780" s="29"/>
      <c r="Q780" s="30"/>
      <c r="R780" s="29">
        <v>0.0</v>
      </c>
    </row>
    <row r="781">
      <c r="A781" s="30"/>
      <c r="B781" s="30"/>
      <c r="C781" s="30"/>
      <c r="D781" s="30" t="s">
        <v>835</v>
      </c>
      <c r="E781" s="30" t="s">
        <v>835</v>
      </c>
      <c r="F781" s="30"/>
      <c r="G781" s="30" t="s">
        <v>835</v>
      </c>
      <c r="H781" s="31"/>
      <c r="I781" s="30"/>
      <c r="J781" s="30"/>
      <c r="K781" s="30"/>
      <c r="L781" s="30"/>
      <c r="M781" s="30"/>
      <c r="N781" s="30"/>
      <c r="O781" s="30"/>
      <c r="P781" s="29"/>
      <c r="Q781" s="30"/>
      <c r="R781" s="29">
        <v>0.0</v>
      </c>
    </row>
    <row r="782">
      <c r="A782" s="30"/>
      <c r="B782" s="30"/>
      <c r="C782" s="30"/>
      <c r="D782" s="30" t="s">
        <v>835</v>
      </c>
      <c r="E782" s="30" t="s">
        <v>835</v>
      </c>
      <c r="F782" s="30"/>
      <c r="G782" s="30" t="s">
        <v>835</v>
      </c>
      <c r="H782" s="31"/>
      <c r="I782" s="30"/>
      <c r="J782" s="30"/>
      <c r="K782" s="30"/>
      <c r="L782" s="30"/>
      <c r="M782" s="30"/>
      <c r="N782" s="30"/>
      <c r="O782" s="30"/>
      <c r="P782" s="29"/>
      <c r="Q782" s="30"/>
      <c r="R782" s="29">
        <v>0.0</v>
      </c>
    </row>
    <row r="783">
      <c r="A783" s="30"/>
      <c r="B783" s="30"/>
      <c r="C783" s="30"/>
      <c r="D783" s="30" t="s">
        <v>835</v>
      </c>
      <c r="E783" s="30" t="s">
        <v>835</v>
      </c>
      <c r="F783" s="30"/>
      <c r="G783" s="30" t="s">
        <v>835</v>
      </c>
      <c r="H783" s="31"/>
      <c r="I783" s="30"/>
      <c r="J783" s="30"/>
      <c r="K783" s="30"/>
      <c r="L783" s="30"/>
      <c r="M783" s="30"/>
      <c r="N783" s="30"/>
      <c r="O783" s="30"/>
      <c r="P783" s="29"/>
      <c r="Q783" s="30"/>
      <c r="R783" s="29">
        <v>0.0</v>
      </c>
    </row>
    <row r="784">
      <c r="A784" s="30"/>
      <c r="B784" s="30"/>
      <c r="C784" s="30"/>
      <c r="D784" s="30" t="s">
        <v>835</v>
      </c>
      <c r="E784" s="30" t="s">
        <v>835</v>
      </c>
      <c r="F784" s="30"/>
      <c r="G784" s="30" t="s">
        <v>835</v>
      </c>
      <c r="H784" s="31"/>
      <c r="I784" s="30"/>
      <c r="J784" s="30"/>
      <c r="K784" s="30"/>
      <c r="L784" s="30"/>
      <c r="M784" s="30"/>
      <c r="N784" s="30"/>
      <c r="O784" s="30"/>
      <c r="P784" s="29"/>
      <c r="Q784" s="30"/>
      <c r="R784" s="29">
        <v>0.0</v>
      </c>
    </row>
    <row r="785">
      <c r="A785" s="30"/>
      <c r="B785" s="30"/>
      <c r="C785" s="30"/>
      <c r="D785" s="30" t="s">
        <v>835</v>
      </c>
      <c r="E785" s="30" t="s">
        <v>835</v>
      </c>
      <c r="F785" s="30"/>
      <c r="G785" s="30" t="s">
        <v>835</v>
      </c>
      <c r="H785" s="31"/>
      <c r="I785" s="30"/>
      <c r="J785" s="30"/>
      <c r="K785" s="30"/>
      <c r="L785" s="30"/>
      <c r="M785" s="30"/>
      <c r="N785" s="30"/>
      <c r="O785" s="30"/>
      <c r="P785" s="29"/>
      <c r="Q785" s="30"/>
      <c r="R785" s="29">
        <v>0.0</v>
      </c>
    </row>
    <row r="786">
      <c r="A786" s="30"/>
      <c r="B786" s="30"/>
      <c r="C786" s="30"/>
      <c r="D786" s="30" t="s">
        <v>835</v>
      </c>
      <c r="E786" s="30" t="s">
        <v>835</v>
      </c>
      <c r="F786" s="30"/>
      <c r="G786" s="30" t="s">
        <v>835</v>
      </c>
      <c r="H786" s="31"/>
      <c r="I786" s="30"/>
      <c r="J786" s="30"/>
      <c r="K786" s="30"/>
      <c r="L786" s="30"/>
      <c r="M786" s="30"/>
      <c r="N786" s="30"/>
      <c r="O786" s="30"/>
      <c r="P786" s="29"/>
      <c r="Q786" s="30"/>
      <c r="R786" s="29">
        <v>0.0</v>
      </c>
    </row>
    <row r="787">
      <c r="A787" s="30"/>
      <c r="B787" s="30"/>
      <c r="C787" s="30"/>
      <c r="D787" s="30" t="s">
        <v>835</v>
      </c>
      <c r="E787" s="30" t="s">
        <v>835</v>
      </c>
      <c r="F787" s="30"/>
      <c r="G787" s="30" t="s">
        <v>835</v>
      </c>
      <c r="H787" s="31"/>
      <c r="I787" s="30"/>
      <c r="J787" s="30"/>
      <c r="K787" s="30"/>
      <c r="L787" s="30"/>
      <c r="M787" s="30"/>
      <c r="N787" s="30"/>
      <c r="O787" s="30"/>
      <c r="P787" s="29"/>
      <c r="Q787" s="30"/>
      <c r="R787" s="29">
        <v>0.0</v>
      </c>
    </row>
    <row r="788">
      <c r="A788" s="30"/>
      <c r="B788" s="30"/>
      <c r="C788" s="30"/>
      <c r="D788" s="30" t="s">
        <v>835</v>
      </c>
      <c r="E788" s="30" t="s">
        <v>835</v>
      </c>
      <c r="F788" s="30"/>
      <c r="G788" s="30" t="s">
        <v>835</v>
      </c>
      <c r="H788" s="31"/>
      <c r="I788" s="30"/>
      <c r="J788" s="30"/>
      <c r="K788" s="30"/>
      <c r="L788" s="30"/>
      <c r="M788" s="30"/>
      <c r="N788" s="30"/>
      <c r="O788" s="30"/>
      <c r="P788" s="29"/>
      <c r="Q788" s="30"/>
      <c r="R788" s="29">
        <v>0.0</v>
      </c>
    </row>
    <row r="789">
      <c r="A789" s="30"/>
      <c r="B789" s="30"/>
      <c r="C789" s="30"/>
      <c r="D789" s="30" t="s">
        <v>835</v>
      </c>
      <c r="E789" s="30" t="s">
        <v>835</v>
      </c>
      <c r="F789" s="30"/>
      <c r="G789" s="30" t="s">
        <v>835</v>
      </c>
      <c r="H789" s="31"/>
      <c r="I789" s="30"/>
      <c r="J789" s="30"/>
      <c r="K789" s="30"/>
      <c r="L789" s="30"/>
      <c r="M789" s="30"/>
      <c r="N789" s="30"/>
      <c r="O789" s="30"/>
      <c r="P789" s="29"/>
      <c r="Q789" s="30"/>
      <c r="R789" s="29">
        <v>0.0</v>
      </c>
    </row>
    <row r="790">
      <c r="A790" s="30"/>
      <c r="B790" s="30"/>
      <c r="C790" s="30"/>
      <c r="D790" s="30" t="s">
        <v>835</v>
      </c>
      <c r="E790" s="30" t="s">
        <v>835</v>
      </c>
      <c r="F790" s="30"/>
      <c r="G790" s="30" t="s">
        <v>835</v>
      </c>
      <c r="H790" s="31"/>
      <c r="I790" s="30"/>
      <c r="J790" s="30"/>
      <c r="K790" s="30"/>
      <c r="L790" s="30"/>
      <c r="M790" s="30"/>
      <c r="N790" s="30"/>
      <c r="O790" s="30"/>
      <c r="P790" s="29"/>
      <c r="Q790" s="30"/>
      <c r="R790" s="29">
        <v>0.0</v>
      </c>
    </row>
    <row r="791">
      <c r="A791" s="30"/>
      <c r="B791" s="30"/>
      <c r="C791" s="30"/>
      <c r="D791" s="30" t="s">
        <v>835</v>
      </c>
      <c r="E791" s="30" t="s">
        <v>835</v>
      </c>
      <c r="F791" s="30"/>
      <c r="G791" s="30" t="s">
        <v>835</v>
      </c>
      <c r="H791" s="31"/>
      <c r="I791" s="30"/>
      <c r="J791" s="30"/>
      <c r="K791" s="30"/>
      <c r="L791" s="30"/>
      <c r="M791" s="30"/>
      <c r="N791" s="30"/>
      <c r="O791" s="30"/>
      <c r="P791" s="29"/>
      <c r="Q791" s="30"/>
      <c r="R791" s="29">
        <v>0.0</v>
      </c>
    </row>
    <row r="792">
      <c r="A792" s="30"/>
      <c r="B792" s="30"/>
      <c r="C792" s="30"/>
      <c r="D792" s="30" t="s">
        <v>835</v>
      </c>
      <c r="E792" s="30" t="s">
        <v>835</v>
      </c>
      <c r="F792" s="30"/>
      <c r="G792" s="30" t="s">
        <v>835</v>
      </c>
      <c r="H792" s="31"/>
      <c r="I792" s="30"/>
      <c r="J792" s="30"/>
      <c r="K792" s="30"/>
      <c r="L792" s="30"/>
      <c r="M792" s="30"/>
      <c r="N792" s="30"/>
      <c r="O792" s="30"/>
      <c r="P792" s="29"/>
      <c r="Q792" s="30"/>
      <c r="R792" s="29">
        <v>0.0</v>
      </c>
    </row>
    <row r="793">
      <c r="A793" s="30"/>
      <c r="B793" s="30"/>
      <c r="C793" s="30"/>
      <c r="D793" s="30" t="s">
        <v>835</v>
      </c>
      <c r="E793" s="30" t="s">
        <v>835</v>
      </c>
      <c r="F793" s="30"/>
      <c r="G793" s="30" t="s">
        <v>835</v>
      </c>
      <c r="H793" s="31"/>
      <c r="I793" s="30"/>
      <c r="J793" s="30"/>
      <c r="K793" s="30"/>
      <c r="L793" s="30"/>
      <c r="M793" s="30"/>
      <c r="N793" s="30"/>
      <c r="O793" s="30"/>
      <c r="P793" s="29"/>
      <c r="Q793" s="30"/>
      <c r="R793" s="29">
        <v>0.0</v>
      </c>
    </row>
    <row r="794">
      <c r="A794" s="30"/>
      <c r="B794" s="30"/>
      <c r="C794" s="30"/>
      <c r="D794" s="30" t="s">
        <v>835</v>
      </c>
      <c r="E794" s="30" t="s">
        <v>835</v>
      </c>
      <c r="F794" s="30"/>
      <c r="G794" s="30" t="s">
        <v>835</v>
      </c>
      <c r="H794" s="31"/>
      <c r="I794" s="30"/>
      <c r="J794" s="30"/>
      <c r="K794" s="30"/>
      <c r="L794" s="30"/>
      <c r="M794" s="30"/>
      <c r="N794" s="30"/>
      <c r="O794" s="30"/>
      <c r="P794" s="29"/>
      <c r="Q794" s="30"/>
      <c r="R794" s="29">
        <v>0.0</v>
      </c>
    </row>
    <row r="795">
      <c r="A795" s="30"/>
      <c r="B795" s="30"/>
      <c r="C795" s="30"/>
      <c r="D795" s="30" t="s">
        <v>835</v>
      </c>
      <c r="E795" s="30" t="s">
        <v>835</v>
      </c>
      <c r="F795" s="30"/>
      <c r="G795" s="30" t="s">
        <v>835</v>
      </c>
      <c r="H795" s="31"/>
      <c r="I795" s="30"/>
      <c r="J795" s="30"/>
      <c r="K795" s="30"/>
      <c r="L795" s="30"/>
      <c r="M795" s="30"/>
      <c r="N795" s="30"/>
      <c r="O795" s="30"/>
      <c r="P795" s="29"/>
      <c r="Q795" s="30"/>
      <c r="R795" s="29">
        <v>0.0</v>
      </c>
    </row>
    <row r="796">
      <c r="A796" s="30"/>
      <c r="B796" s="30"/>
      <c r="C796" s="30"/>
      <c r="D796" s="30" t="s">
        <v>835</v>
      </c>
      <c r="E796" s="30" t="s">
        <v>835</v>
      </c>
      <c r="F796" s="30"/>
      <c r="G796" s="30" t="s">
        <v>835</v>
      </c>
      <c r="H796" s="31"/>
      <c r="I796" s="30"/>
      <c r="J796" s="30"/>
      <c r="K796" s="30"/>
      <c r="L796" s="30"/>
      <c r="M796" s="30"/>
      <c r="N796" s="30"/>
      <c r="O796" s="30"/>
      <c r="P796" s="29"/>
      <c r="Q796" s="30"/>
      <c r="R796" s="29">
        <v>0.0</v>
      </c>
    </row>
    <row r="797">
      <c r="A797" s="30"/>
      <c r="B797" s="30"/>
      <c r="C797" s="30"/>
      <c r="D797" s="30" t="s">
        <v>835</v>
      </c>
      <c r="E797" s="30" t="s">
        <v>835</v>
      </c>
      <c r="F797" s="30"/>
      <c r="G797" s="30" t="s">
        <v>835</v>
      </c>
      <c r="H797" s="31"/>
      <c r="I797" s="30"/>
      <c r="J797" s="30"/>
      <c r="K797" s="30"/>
      <c r="L797" s="30"/>
      <c r="M797" s="30"/>
      <c r="N797" s="30"/>
      <c r="O797" s="30"/>
      <c r="P797" s="29"/>
      <c r="Q797" s="30"/>
      <c r="R797" s="29">
        <v>0.0</v>
      </c>
    </row>
    <row r="798">
      <c r="A798" s="30"/>
      <c r="B798" s="30"/>
      <c r="C798" s="30"/>
      <c r="D798" s="30" t="s">
        <v>835</v>
      </c>
      <c r="E798" s="30" t="s">
        <v>835</v>
      </c>
      <c r="F798" s="30"/>
      <c r="G798" s="30" t="s">
        <v>835</v>
      </c>
      <c r="H798" s="31"/>
      <c r="I798" s="30"/>
      <c r="J798" s="30"/>
      <c r="K798" s="30"/>
      <c r="L798" s="30"/>
      <c r="M798" s="30"/>
      <c r="N798" s="30"/>
      <c r="O798" s="30"/>
      <c r="P798" s="29"/>
      <c r="Q798" s="30"/>
      <c r="R798" s="29">
        <v>0.0</v>
      </c>
    </row>
    <row r="799">
      <c r="A799" s="30"/>
      <c r="B799" s="30"/>
      <c r="C799" s="30"/>
      <c r="D799" s="30" t="s">
        <v>835</v>
      </c>
      <c r="E799" s="30" t="s">
        <v>835</v>
      </c>
      <c r="F799" s="30"/>
      <c r="G799" s="30" t="s">
        <v>835</v>
      </c>
      <c r="H799" s="31"/>
      <c r="I799" s="30"/>
      <c r="J799" s="30"/>
      <c r="K799" s="30"/>
      <c r="L799" s="30"/>
      <c r="M799" s="30"/>
      <c r="N799" s="30"/>
      <c r="O799" s="30"/>
      <c r="P799" s="29"/>
      <c r="Q799" s="30"/>
      <c r="R799" s="29">
        <v>0.0</v>
      </c>
    </row>
    <row r="800">
      <c r="A800" s="30"/>
      <c r="B800" s="30"/>
      <c r="C800" s="30"/>
      <c r="D800" s="30" t="s">
        <v>835</v>
      </c>
      <c r="E800" s="30" t="s">
        <v>835</v>
      </c>
      <c r="F800" s="30"/>
      <c r="G800" s="30" t="s">
        <v>835</v>
      </c>
      <c r="H800" s="31"/>
      <c r="I800" s="30"/>
      <c r="J800" s="30"/>
      <c r="K800" s="30"/>
      <c r="L800" s="30"/>
      <c r="M800" s="30"/>
      <c r="N800" s="30"/>
      <c r="O800" s="30"/>
      <c r="P800" s="29"/>
      <c r="Q800" s="30"/>
      <c r="R800" s="29">
        <v>0.0</v>
      </c>
    </row>
    <row r="801">
      <c r="A801" s="30"/>
      <c r="B801" s="30"/>
      <c r="C801" s="30"/>
      <c r="D801" s="30" t="s">
        <v>835</v>
      </c>
      <c r="E801" s="30" t="s">
        <v>835</v>
      </c>
      <c r="F801" s="30"/>
      <c r="G801" s="30" t="s">
        <v>835</v>
      </c>
      <c r="H801" s="31"/>
      <c r="I801" s="30"/>
      <c r="J801" s="30"/>
      <c r="K801" s="30"/>
      <c r="L801" s="30"/>
      <c r="M801" s="30"/>
      <c r="N801" s="30"/>
      <c r="O801" s="30"/>
      <c r="P801" s="29"/>
      <c r="Q801" s="30"/>
      <c r="R801" s="29">
        <v>0.0</v>
      </c>
    </row>
    <row r="802">
      <c r="A802" s="30"/>
      <c r="B802" s="30"/>
      <c r="C802" s="30"/>
      <c r="D802" s="30" t="s">
        <v>835</v>
      </c>
      <c r="E802" s="30" t="s">
        <v>835</v>
      </c>
      <c r="F802" s="30"/>
      <c r="G802" s="30" t="s">
        <v>835</v>
      </c>
      <c r="H802" s="31"/>
      <c r="I802" s="30"/>
      <c r="J802" s="30"/>
      <c r="K802" s="30"/>
      <c r="L802" s="30"/>
      <c r="M802" s="30"/>
      <c r="N802" s="30"/>
      <c r="O802" s="30"/>
      <c r="P802" s="29"/>
      <c r="Q802" s="30"/>
      <c r="R802" s="29">
        <v>0.0</v>
      </c>
    </row>
    <row r="803">
      <c r="A803" s="30"/>
      <c r="B803" s="30"/>
      <c r="C803" s="30"/>
      <c r="D803" s="30" t="s">
        <v>835</v>
      </c>
      <c r="E803" s="30" t="s">
        <v>835</v>
      </c>
      <c r="F803" s="30"/>
      <c r="G803" s="30" t="s">
        <v>835</v>
      </c>
      <c r="H803" s="31"/>
      <c r="I803" s="30"/>
      <c r="J803" s="30"/>
      <c r="K803" s="30"/>
      <c r="L803" s="30"/>
      <c r="M803" s="30"/>
      <c r="N803" s="30"/>
      <c r="O803" s="30"/>
      <c r="P803" s="29"/>
      <c r="Q803" s="30"/>
      <c r="R803" s="29">
        <v>0.0</v>
      </c>
    </row>
    <row r="804">
      <c r="A804" s="30"/>
      <c r="B804" s="30"/>
      <c r="C804" s="30"/>
      <c r="D804" s="30" t="s">
        <v>835</v>
      </c>
      <c r="E804" s="30" t="s">
        <v>835</v>
      </c>
      <c r="F804" s="30"/>
      <c r="G804" s="30" t="s">
        <v>835</v>
      </c>
      <c r="H804" s="31"/>
      <c r="I804" s="30"/>
      <c r="J804" s="30"/>
      <c r="K804" s="30"/>
      <c r="L804" s="30"/>
      <c r="M804" s="30"/>
      <c r="N804" s="30"/>
      <c r="O804" s="30"/>
      <c r="P804" s="29"/>
      <c r="Q804" s="30"/>
      <c r="R804" s="29">
        <v>0.0</v>
      </c>
    </row>
    <row r="805">
      <c r="A805" s="30"/>
      <c r="B805" s="30"/>
      <c r="C805" s="30"/>
      <c r="D805" s="30" t="s">
        <v>835</v>
      </c>
      <c r="E805" s="30" t="s">
        <v>835</v>
      </c>
      <c r="F805" s="30"/>
      <c r="G805" s="30" t="s">
        <v>835</v>
      </c>
      <c r="H805" s="31"/>
      <c r="I805" s="30"/>
      <c r="J805" s="30"/>
      <c r="K805" s="30"/>
      <c r="L805" s="30"/>
      <c r="M805" s="30"/>
      <c r="N805" s="30"/>
      <c r="O805" s="30"/>
      <c r="P805" s="29"/>
      <c r="Q805" s="30"/>
      <c r="R805" s="29">
        <v>0.0</v>
      </c>
    </row>
    <row r="806">
      <c r="A806" s="30"/>
      <c r="B806" s="30"/>
      <c r="C806" s="30"/>
      <c r="D806" s="30" t="s">
        <v>835</v>
      </c>
      <c r="E806" s="30" t="s">
        <v>835</v>
      </c>
      <c r="F806" s="30"/>
      <c r="G806" s="30" t="s">
        <v>835</v>
      </c>
      <c r="H806" s="31"/>
      <c r="I806" s="30"/>
      <c r="J806" s="30"/>
      <c r="K806" s="30"/>
      <c r="L806" s="30"/>
      <c r="M806" s="30"/>
      <c r="N806" s="30"/>
      <c r="O806" s="30"/>
      <c r="P806" s="29"/>
      <c r="Q806" s="30"/>
      <c r="R806" s="29">
        <v>0.0</v>
      </c>
    </row>
    <row r="807">
      <c r="A807" s="30"/>
      <c r="B807" s="30"/>
      <c r="C807" s="30"/>
      <c r="D807" s="30" t="s">
        <v>835</v>
      </c>
      <c r="E807" s="30" t="s">
        <v>835</v>
      </c>
      <c r="F807" s="30"/>
      <c r="G807" s="30" t="s">
        <v>835</v>
      </c>
      <c r="H807" s="31"/>
      <c r="I807" s="30"/>
      <c r="J807" s="30"/>
      <c r="K807" s="30"/>
      <c r="L807" s="30"/>
      <c r="M807" s="30"/>
      <c r="N807" s="30"/>
      <c r="O807" s="30"/>
      <c r="P807" s="29"/>
      <c r="Q807" s="30"/>
      <c r="R807" s="29">
        <v>0.0</v>
      </c>
    </row>
    <row r="808">
      <c r="A808" s="30"/>
      <c r="B808" s="30"/>
      <c r="C808" s="30"/>
      <c r="D808" s="30" t="s">
        <v>835</v>
      </c>
      <c r="E808" s="30" t="s">
        <v>835</v>
      </c>
      <c r="F808" s="30"/>
      <c r="G808" s="30" t="s">
        <v>835</v>
      </c>
      <c r="H808" s="31"/>
      <c r="I808" s="30"/>
      <c r="J808" s="30"/>
      <c r="K808" s="30"/>
      <c r="L808" s="30"/>
      <c r="M808" s="30"/>
      <c r="N808" s="30"/>
      <c r="O808" s="30"/>
      <c r="P808" s="29"/>
      <c r="Q808" s="30"/>
      <c r="R808" s="29">
        <v>0.0</v>
      </c>
    </row>
    <row r="809">
      <c r="A809" s="30"/>
      <c r="B809" s="30"/>
      <c r="C809" s="30"/>
      <c r="D809" s="30" t="s">
        <v>835</v>
      </c>
      <c r="E809" s="30" t="s">
        <v>835</v>
      </c>
      <c r="F809" s="30"/>
      <c r="G809" s="30" t="s">
        <v>835</v>
      </c>
      <c r="H809" s="31"/>
      <c r="I809" s="30"/>
      <c r="J809" s="30"/>
      <c r="K809" s="30"/>
      <c r="L809" s="30"/>
      <c r="M809" s="30"/>
      <c r="N809" s="30"/>
      <c r="O809" s="30"/>
      <c r="P809" s="29"/>
      <c r="Q809" s="30"/>
      <c r="R809" s="29">
        <v>0.0</v>
      </c>
    </row>
    <row r="810">
      <c r="A810" s="30"/>
      <c r="B810" s="30"/>
      <c r="C810" s="30"/>
      <c r="D810" s="30" t="s">
        <v>835</v>
      </c>
      <c r="E810" s="30" t="s">
        <v>835</v>
      </c>
      <c r="F810" s="30"/>
      <c r="G810" s="30" t="s">
        <v>835</v>
      </c>
      <c r="H810" s="31"/>
      <c r="I810" s="30"/>
      <c r="J810" s="30"/>
      <c r="K810" s="30"/>
      <c r="L810" s="30"/>
      <c r="M810" s="30"/>
      <c r="N810" s="30"/>
      <c r="O810" s="30"/>
      <c r="P810" s="29"/>
      <c r="Q810" s="30"/>
      <c r="R810" s="29">
        <v>0.0</v>
      </c>
    </row>
    <row r="811">
      <c r="A811" s="30"/>
      <c r="B811" s="30"/>
      <c r="C811" s="30"/>
      <c r="D811" s="30" t="s">
        <v>835</v>
      </c>
      <c r="E811" s="30" t="s">
        <v>835</v>
      </c>
      <c r="F811" s="30"/>
      <c r="G811" s="30" t="s">
        <v>835</v>
      </c>
      <c r="H811" s="31"/>
      <c r="I811" s="30"/>
      <c r="J811" s="30"/>
      <c r="K811" s="30"/>
      <c r="L811" s="30"/>
      <c r="M811" s="30"/>
      <c r="N811" s="30"/>
      <c r="O811" s="30"/>
      <c r="P811" s="29"/>
      <c r="Q811" s="30"/>
      <c r="R811" s="29">
        <v>0.0</v>
      </c>
    </row>
    <row r="812">
      <c r="A812" s="30"/>
      <c r="B812" s="30"/>
      <c r="C812" s="30"/>
      <c r="D812" s="30" t="s">
        <v>835</v>
      </c>
      <c r="E812" s="30" t="s">
        <v>835</v>
      </c>
      <c r="F812" s="30"/>
      <c r="G812" s="30" t="s">
        <v>835</v>
      </c>
      <c r="H812" s="31"/>
      <c r="I812" s="30"/>
      <c r="J812" s="30"/>
      <c r="K812" s="30"/>
      <c r="L812" s="30"/>
      <c r="M812" s="30"/>
      <c r="N812" s="30"/>
      <c r="O812" s="30"/>
      <c r="P812" s="29"/>
      <c r="Q812" s="30"/>
      <c r="R812" s="29">
        <v>0.0</v>
      </c>
    </row>
    <row r="813">
      <c r="A813" s="30"/>
      <c r="B813" s="30"/>
      <c r="C813" s="30"/>
      <c r="D813" s="30" t="s">
        <v>835</v>
      </c>
      <c r="E813" s="30" t="s">
        <v>835</v>
      </c>
      <c r="F813" s="30"/>
      <c r="G813" s="30" t="s">
        <v>835</v>
      </c>
      <c r="H813" s="31"/>
      <c r="I813" s="30"/>
      <c r="J813" s="30"/>
      <c r="K813" s="30"/>
      <c r="L813" s="30"/>
      <c r="M813" s="30"/>
      <c r="N813" s="30"/>
      <c r="O813" s="30"/>
      <c r="P813" s="29"/>
      <c r="Q813" s="30"/>
      <c r="R813" s="29">
        <v>0.0</v>
      </c>
    </row>
    <row r="814">
      <c r="A814" s="30"/>
      <c r="B814" s="30"/>
      <c r="C814" s="30"/>
      <c r="D814" s="30" t="s">
        <v>835</v>
      </c>
      <c r="E814" s="30" t="s">
        <v>835</v>
      </c>
      <c r="F814" s="30"/>
      <c r="G814" s="30" t="s">
        <v>835</v>
      </c>
      <c r="H814" s="31"/>
      <c r="I814" s="30"/>
      <c r="J814" s="30"/>
      <c r="K814" s="30"/>
      <c r="L814" s="30"/>
      <c r="M814" s="30"/>
      <c r="N814" s="30"/>
      <c r="O814" s="30"/>
      <c r="P814" s="29"/>
      <c r="Q814" s="30"/>
      <c r="R814" s="29">
        <v>0.0</v>
      </c>
    </row>
    <row r="815">
      <c r="A815" s="30"/>
      <c r="B815" s="30"/>
      <c r="C815" s="30"/>
      <c r="D815" s="30" t="s">
        <v>835</v>
      </c>
      <c r="E815" s="30" t="s">
        <v>835</v>
      </c>
      <c r="F815" s="30"/>
      <c r="G815" s="30" t="s">
        <v>835</v>
      </c>
      <c r="H815" s="31"/>
      <c r="I815" s="30"/>
      <c r="J815" s="30"/>
      <c r="K815" s="30"/>
      <c r="L815" s="30"/>
      <c r="M815" s="30"/>
      <c r="N815" s="30"/>
      <c r="O815" s="30"/>
      <c r="P815" s="29"/>
      <c r="Q815" s="30"/>
      <c r="R815" s="29">
        <v>0.0</v>
      </c>
    </row>
    <row r="816">
      <c r="A816" s="30"/>
      <c r="B816" s="30"/>
      <c r="C816" s="30"/>
      <c r="D816" s="30" t="s">
        <v>835</v>
      </c>
      <c r="E816" s="30" t="s">
        <v>835</v>
      </c>
      <c r="F816" s="30"/>
      <c r="G816" s="30" t="s">
        <v>835</v>
      </c>
      <c r="H816" s="31"/>
      <c r="I816" s="30"/>
      <c r="J816" s="30"/>
      <c r="K816" s="30"/>
      <c r="L816" s="30"/>
      <c r="M816" s="30"/>
      <c r="N816" s="30"/>
      <c r="O816" s="30"/>
      <c r="P816" s="29"/>
      <c r="Q816" s="30"/>
      <c r="R816" s="29">
        <v>0.0</v>
      </c>
    </row>
    <row r="817">
      <c r="A817" s="30"/>
      <c r="B817" s="30"/>
      <c r="C817" s="30"/>
      <c r="D817" s="30" t="s">
        <v>835</v>
      </c>
      <c r="E817" s="30" t="s">
        <v>835</v>
      </c>
      <c r="F817" s="30"/>
      <c r="G817" s="30" t="s">
        <v>835</v>
      </c>
      <c r="H817" s="31"/>
      <c r="I817" s="30"/>
      <c r="J817" s="30"/>
      <c r="K817" s="30"/>
      <c r="L817" s="30"/>
      <c r="M817" s="30"/>
      <c r="N817" s="30"/>
      <c r="O817" s="30"/>
      <c r="P817" s="29"/>
      <c r="Q817" s="30"/>
      <c r="R817" s="29">
        <v>0.0</v>
      </c>
    </row>
    <row r="818">
      <c r="A818" s="30"/>
      <c r="B818" s="30"/>
      <c r="C818" s="30"/>
      <c r="D818" s="30" t="s">
        <v>835</v>
      </c>
      <c r="E818" s="30" t="s">
        <v>835</v>
      </c>
      <c r="F818" s="30"/>
      <c r="G818" s="30" t="s">
        <v>835</v>
      </c>
      <c r="H818" s="31"/>
      <c r="I818" s="30"/>
      <c r="J818" s="30"/>
      <c r="K818" s="30"/>
      <c r="L818" s="30"/>
      <c r="M818" s="30"/>
      <c r="N818" s="30"/>
      <c r="O818" s="30"/>
      <c r="P818" s="29"/>
      <c r="Q818" s="30"/>
      <c r="R818" s="29">
        <v>0.0</v>
      </c>
    </row>
    <row r="819">
      <c r="A819" s="30"/>
      <c r="B819" s="30"/>
      <c r="C819" s="30"/>
      <c r="D819" s="30" t="s">
        <v>835</v>
      </c>
      <c r="E819" s="30" t="s">
        <v>835</v>
      </c>
      <c r="F819" s="30"/>
      <c r="G819" s="30" t="s">
        <v>835</v>
      </c>
      <c r="H819" s="31"/>
      <c r="I819" s="30"/>
      <c r="J819" s="30"/>
      <c r="K819" s="30"/>
      <c r="L819" s="30"/>
      <c r="M819" s="30"/>
      <c r="N819" s="30"/>
      <c r="O819" s="30"/>
      <c r="P819" s="29"/>
      <c r="Q819" s="30"/>
      <c r="R819" s="29">
        <v>0.0</v>
      </c>
    </row>
    <row r="820">
      <c r="A820" s="30"/>
      <c r="B820" s="30"/>
      <c r="C820" s="30"/>
      <c r="D820" s="30" t="s">
        <v>835</v>
      </c>
      <c r="E820" s="30" t="s">
        <v>835</v>
      </c>
      <c r="F820" s="30"/>
      <c r="G820" s="30" t="s">
        <v>835</v>
      </c>
      <c r="H820" s="31"/>
      <c r="I820" s="30"/>
      <c r="J820" s="30"/>
      <c r="K820" s="30"/>
      <c r="L820" s="30"/>
      <c r="M820" s="30"/>
      <c r="N820" s="30"/>
      <c r="O820" s="30"/>
      <c r="P820" s="29"/>
      <c r="Q820" s="30"/>
      <c r="R820" s="29">
        <v>0.0</v>
      </c>
    </row>
    <row r="821">
      <c r="A821" s="30"/>
      <c r="B821" s="30"/>
      <c r="C821" s="30"/>
      <c r="D821" s="30" t="s">
        <v>835</v>
      </c>
      <c r="E821" s="30" t="s">
        <v>835</v>
      </c>
      <c r="F821" s="30"/>
      <c r="G821" s="30" t="s">
        <v>835</v>
      </c>
      <c r="H821" s="31"/>
      <c r="I821" s="30"/>
      <c r="J821" s="30"/>
      <c r="K821" s="30"/>
      <c r="L821" s="30"/>
      <c r="M821" s="30"/>
      <c r="N821" s="30"/>
      <c r="O821" s="30"/>
      <c r="P821" s="29"/>
      <c r="Q821" s="30"/>
      <c r="R821" s="29">
        <v>0.0</v>
      </c>
    </row>
    <row r="822">
      <c r="A822" s="30"/>
      <c r="B822" s="30"/>
      <c r="C822" s="30"/>
      <c r="D822" s="30" t="s">
        <v>835</v>
      </c>
      <c r="E822" s="30" t="s">
        <v>835</v>
      </c>
      <c r="F822" s="30"/>
      <c r="G822" s="30" t="s">
        <v>835</v>
      </c>
      <c r="H822" s="31"/>
      <c r="I822" s="30"/>
      <c r="J822" s="30"/>
      <c r="K822" s="30"/>
      <c r="L822" s="30"/>
      <c r="M822" s="30"/>
      <c r="N822" s="30"/>
      <c r="O822" s="30"/>
      <c r="P822" s="29"/>
      <c r="Q822" s="30"/>
      <c r="R822" s="29">
        <v>0.0</v>
      </c>
    </row>
    <row r="823">
      <c r="A823" s="30"/>
      <c r="B823" s="30"/>
      <c r="C823" s="30"/>
      <c r="D823" s="30" t="s">
        <v>835</v>
      </c>
      <c r="E823" s="30" t="s">
        <v>835</v>
      </c>
      <c r="F823" s="30"/>
      <c r="G823" s="30" t="s">
        <v>835</v>
      </c>
      <c r="H823" s="31"/>
      <c r="I823" s="30"/>
      <c r="J823" s="30"/>
      <c r="K823" s="30"/>
      <c r="L823" s="30"/>
      <c r="M823" s="30"/>
      <c r="N823" s="30"/>
      <c r="O823" s="30"/>
      <c r="P823" s="29"/>
      <c r="Q823" s="30"/>
      <c r="R823" s="29">
        <v>0.0</v>
      </c>
    </row>
    <row r="824">
      <c r="A824" s="30"/>
      <c r="B824" s="30"/>
      <c r="C824" s="30"/>
      <c r="D824" s="30" t="s">
        <v>835</v>
      </c>
      <c r="E824" s="30" t="s">
        <v>835</v>
      </c>
      <c r="F824" s="30"/>
      <c r="G824" s="30" t="s">
        <v>835</v>
      </c>
      <c r="H824" s="31"/>
      <c r="I824" s="30"/>
      <c r="J824" s="30"/>
      <c r="K824" s="30"/>
      <c r="L824" s="30"/>
      <c r="M824" s="30"/>
      <c r="N824" s="30"/>
      <c r="O824" s="30"/>
      <c r="P824" s="29"/>
      <c r="Q824" s="30"/>
      <c r="R824" s="29">
        <v>0.0</v>
      </c>
    </row>
    <row r="825">
      <c r="A825" s="30"/>
      <c r="B825" s="30"/>
      <c r="C825" s="30"/>
      <c r="D825" s="30" t="s">
        <v>835</v>
      </c>
      <c r="E825" s="30" t="s">
        <v>835</v>
      </c>
      <c r="F825" s="30"/>
      <c r="G825" s="30" t="s">
        <v>835</v>
      </c>
      <c r="H825" s="31"/>
      <c r="I825" s="30"/>
      <c r="J825" s="30"/>
      <c r="K825" s="30"/>
      <c r="L825" s="30"/>
      <c r="M825" s="30"/>
      <c r="N825" s="30"/>
      <c r="O825" s="30"/>
      <c r="P825" s="29"/>
      <c r="Q825" s="30"/>
      <c r="R825" s="29">
        <v>0.0</v>
      </c>
    </row>
    <row r="826">
      <c r="A826" s="30"/>
      <c r="B826" s="30"/>
      <c r="C826" s="30"/>
      <c r="D826" s="30" t="s">
        <v>835</v>
      </c>
      <c r="E826" s="30" t="s">
        <v>835</v>
      </c>
      <c r="F826" s="30"/>
      <c r="G826" s="30" t="s">
        <v>835</v>
      </c>
      <c r="H826" s="31"/>
      <c r="I826" s="30"/>
      <c r="J826" s="30"/>
      <c r="K826" s="30"/>
      <c r="L826" s="30"/>
      <c r="M826" s="30"/>
      <c r="N826" s="30"/>
      <c r="O826" s="30"/>
      <c r="P826" s="29"/>
      <c r="Q826" s="30"/>
      <c r="R826" s="29">
        <v>0.0</v>
      </c>
    </row>
    <row r="827">
      <c r="A827" s="30"/>
      <c r="B827" s="30"/>
      <c r="C827" s="30"/>
      <c r="D827" s="30" t="s">
        <v>835</v>
      </c>
      <c r="E827" s="30" t="s">
        <v>835</v>
      </c>
      <c r="F827" s="30"/>
      <c r="G827" s="30" t="s">
        <v>835</v>
      </c>
      <c r="H827" s="31"/>
      <c r="I827" s="30"/>
      <c r="J827" s="30"/>
      <c r="K827" s="30"/>
      <c r="L827" s="30"/>
      <c r="M827" s="30"/>
      <c r="N827" s="30"/>
      <c r="O827" s="30"/>
      <c r="P827" s="29"/>
      <c r="Q827" s="30"/>
      <c r="R827" s="29">
        <v>0.0</v>
      </c>
    </row>
    <row r="828">
      <c r="A828" s="30"/>
      <c r="B828" s="30"/>
      <c r="C828" s="30"/>
      <c r="D828" s="30" t="s">
        <v>835</v>
      </c>
      <c r="E828" s="30" t="s">
        <v>835</v>
      </c>
      <c r="F828" s="30"/>
      <c r="G828" s="30" t="s">
        <v>835</v>
      </c>
      <c r="H828" s="31"/>
      <c r="I828" s="30"/>
      <c r="J828" s="30"/>
      <c r="K828" s="30"/>
      <c r="L828" s="30"/>
      <c r="M828" s="30"/>
      <c r="N828" s="30"/>
      <c r="O828" s="30"/>
      <c r="P828" s="29"/>
      <c r="Q828" s="30"/>
      <c r="R828" s="29">
        <v>0.0</v>
      </c>
    </row>
    <row r="829">
      <c r="A829" s="30"/>
      <c r="B829" s="30"/>
      <c r="C829" s="30"/>
      <c r="D829" s="30" t="s">
        <v>835</v>
      </c>
      <c r="E829" s="30" t="s">
        <v>835</v>
      </c>
      <c r="F829" s="30"/>
      <c r="G829" s="30" t="s">
        <v>835</v>
      </c>
      <c r="H829" s="31"/>
      <c r="I829" s="30"/>
      <c r="J829" s="30"/>
      <c r="K829" s="30"/>
      <c r="L829" s="30"/>
      <c r="M829" s="30"/>
      <c r="N829" s="30"/>
      <c r="O829" s="30"/>
      <c r="P829" s="29"/>
      <c r="Q829" s="30"/>
      <c r="R829" s="29">
        <v>0.0</v>
      </c>
    </row>
    <row r="830">
      <c r="A830" s="30"/>
      <c r="B830" s="30"/>
      <c r="C830" s="30"/>
      <c r="D830" s="30" t="s">
        <v>835</v>
      </c>
      <c r="E830" s="30" t="s">
        <v>835</v>
      </c>
      <c r="F830" s="30"/>
      <c r="G830" s="30" t="s">
        <v>835</v>
      </c>
      <c r="H830" s="31"/>
      <c r="I830" s="30"/>
      <c r="J830" s="30"/>
      <c r="K830" s="30"/>
      <c r="L830" s="30"/>
      <c r="M830" s="30"/>
      <c r="N830" s="30"/>
      <c r="O830" s="30"/>
      <c r="P830" s="29"/>
      <c r="Q830" s="30"/>
      <c r="R830" s="29">
        <v>0.0</v>
      </c>
    </row>
    <row r="831">
      <c r="A831" s="30"/>
      <c r="B831" s="30"/>
      <c r="C831" s="30"/>
      <c r="D831" s="30" t="s">
        <v>835</v>
      </c>
      <c r="E831" s="30" t="s">
        <v>835</v>
      </c>
      <c r="F831" s="30"/>
      <c r="G831" s="30" t="s">
        <v>835</v>
      </c>
      <c r="H831" s="31"/>
      <c r="I831" s="30"/>
      <c r="J831" s="30"/>
      <c r="K831" s="30"/>
      <c r="L831" s="30"/>
      <c r="M831" s="30"/>
      <c r="N831" s="30"/>
      <c r="O831" s="30"/>
      <c r="P831" s="29"/>
      <c r="Q831" s="30"/>
      <c r="R831" s="29">
        <v>0.0</v>
      </c>
    </row>
    <row r="832">
      <c r="A832" s="30"/>
      <c r="B832" s="30"/>
      <c r="C832" s="30"/>
      <c r="D832" s="30" t="s">
        <v>835</v>
      </c>
      <c r="E832" s="30" t="s">
        <v>835</v>
      </c>
      <c r="F832" s="30"/>
      <c r="G832" s="30" t="s">
        <v>835</v>
      </c>
      <c r="H832" s="31"/>
      <c r="I832" s="30"/>
      <c r="J832" s="30"/>
      <c r="K832" s="30"/>
      <c r="L832" s="30"/>
      <c r="M832" s="30"/>
      <c r="N832" s="30"/>
      <c r="O832" s="30"/>
      <c r="P832" s="29"/>
      <c r="Q832" s="30"/>
      <c r="R832" s="29">
        <v>0.0</v>
      </c>
    </row>
    <row r="833">
      <c r="A833" s="30"/>
      <c r="B833" s="30"/>
      <c r="C833" s="30"/>
      <c r="D833" s="30" t="s">
        <v>835</v>
      </c>
      <c r="E833" s="30" t="s">
        <v>835</v>
      </c>
      <c r="F833" s="30"/>
      <c r="G833" s="30" t="s">
        <v>835</v>
      </c>
      <c r="H833" s="31"/>
      <c r="I833" s="30"/>
      <c r="J833" s="30"/>
      <c r="K833" s="30"/>
      <c r="L833" s="30"/>
      <c r="M833" s="30"/>
      <c r="N833" s="30"/>
      <c r="O833" s="30"/>
      <c r="P833" s="29"/>
      <c r="Q833" s="30"/>
      <c r="R833" s="29">
        <v>0.0</v>
      </c>
    </row>
    <row r="834">
      <c r="A834" s="30"/>
      <c r="B834" s="30"/>
      <c r="C834" s="30"/>
      <c r="D834" s="30" t="s">
        <v>835</v>
      </c>
      <c r="E834" s="30" t="s">
        <v>835</v>
      </c>
      <c r="F834" s="30"/>
      <c r="G834" s="30" t="s">
        <v>835</v>
      </c>
      <c r="H834" s="31"/>
      <c r="I834" s="30"/>
      <c r="J834" s="30"/>
      <c r="K834" s="30"/>
      <c r="L834" s="30"/>
      <c r="M834" s="30"/>
      <c r="N834" s="30"/>
      <c r="O834" s="30"/>
      <c r="P834" s="29"/>
      <c r="Q834" s="30"/>
      <c r="R834" s="29">
        <v>0.0</v>
      </c>
    </row>
    <row r="835">
      <c r="A835" s="30"/>
      <c r="B835" s="30"/>
      <c r="C835" s="30"/>
      <c r="D835" s="30" t="s">
        <v>835</v>
      </c>
      <c r="E835" s="30" t="s">
        <v>835</v>
      </c>
      <c r="F835" s="30"/>
      <c r="G835" s="30" t="s">
        <v>835</v>
      </c>
      <c r="H835" s="31"/>
      <c r="I835" s="30"/>
      <c r="J835" s="30"/>
      <c r="K835" s="30"/>
      <c r="L835" s="30"/>
      <c r="M835" s="30"/>
      <c r="N835" s="30"/>
      <c r="O835" s="30"/>
      <c r="P835" s="29"/>
      <c r="Q835" s="30"/>
      <c r="R835" s="29">
        <v>0.0</v>
      </c>
    </row>
    <row r="836">
      <c r="A836" s="30"/>
      <c r="B836" s="30"/>
      <c r="C836" s="30"/>
      <c r="D836" s="30" t="s">
        <v>835</v>
      </c>
      <c r="E836" s="30" t="s">
        <v>835</v>
      </c>
      <c r="F836" s="30"/>
      <c r="G836" s="30" t="s">
        <v>835</v>
      </c>
      <c r="H836" s="31"/>
      <c r="I836" s="30"/>
      <c r="J836" s="30"/>
      <c r="K836" s="30"/>
      <c r="L836" s="30"/>
      <c r="M836" s="30"/>
      <c r="N836" s="30"/>
      <c r="O836" s="30"/>
      <c r="P836" s="29"/>
      <c r="Q836" s="30"/>
      <c r="R836" s="29">
        <v>0.0</v>
      </c>
    </row>
    <row r="837">
      <c r="A837" s="30"/>
      <c r="B837" s="30"/>
      <c r="C837" s="30"/>
      <c r="D837" s="30" t="s">
        <v>835</v>
      </c>
      <c r="E837" s="30" t="s">
        <v>835</v>
      </c>
      <c r="F837" s="30"/>
      <c r="G837" s="30" t="s">
        <v>835</v>
      </c>
      <c r="H837" s="31"/>
      <c r="I837" s="30"/>
      <c r="J837" s="30"/>
      <c r="K837" s="30"/>
      <c r="L837" s="30"/>
      <c r="M837" s="30"/>
      <c r="N837" s="30"/>
      <c r="O837" s="30"/>
      <c r="P837" s="29"/>
      <c r="Q837" s="30"/>
      <c r="R837" s="29">
        <v>0.0</v>
      </c>
    </row>
    <row r="838">
      <c r="A838" s="30"/>
      <c r="B838" s="30"/>
      <c r="C838" s="30"/>
      <c r="D838" s="30" t="s">
        <v>835</v>
      </c>
      <c r="E838" s="30" t="s">
        <v>835</v>
      </c>
      <c r="F838" s="30"/>
      <c r="G838" s="30" t="s">
        <v>835</v>
      </c>
      <c r="H838" s="31"/>
      <c r="I838" s="30"/>
      <c r="J838" s="30"/>
      <c r="K838" s="30"/>
      <c r="L838" s="30"/>
      <c r="M838" s="30"/>
      <c r="N838" s="30"/>
      <c r="O838" s="30"/>
      <c r="P838" s="29"/>
      <c r="Q838" s="30"/>
      <c r="R838" s="29">
        <v>0.0</v>
      </c>
    </row>
    <row r="839">
      <c r="A839" s="30"/>
      <c r="B839" s="30"/>
      <c r="C839" s="30"/>
      <c r="D839" s="30" t="s">
        <v>835</v>
      </c>
      <c r="E839" s="30" t="s">
        <v>835</v>
      </c>
      <c r="F839" s="30"/>
      <c r="G839" s="30" t="s">
        <v>835</v>
      </c>
      <c r="H839" s="31"/>
      <c r="I839" s="30"/>
      <c r="J839" s="30"/>
      <c r="K839" s="30"/>
      <c r="L839" s="30"/>
      <c r="M839" s="30"/>
      <c r="N839" s="30"/>
      <c r="O839" s="30"/>
      <c r="P839" s="29"/>
      <c r="Q839" s="30"/>
      <c r="R839" s="29">
        <v>0.0</v>
      </c>
    </row>
    <row r="840">
      <c r="A840" s="30"/>
      <c r="B840" s="30"/>
      <c r="C840" s="30"/>
      <c r="D840" s="30" t="s">
        <v>835</v>
      </c>
      <c r="E840" s="30" t="s">
        <v>835</v>
      </c>
      <c r="F840" s="30"/>
      <c r="G840" s="30" t="s">
        <v>835</v>
      </c>
      <c r="H840" s="31"/>
      <c r="I840" s="30"/>
      <c r="J840" s="30"/>
      <c r="K840" s="30"/>
      <c r="L840" s="30"/>
      <c r="M840" s="30"/>
      <c r="N840" s="30"/>
      <c r="O840" s="30"/>
      <c r="P840" s="29"/>
      <c r="Q840" s="30"/>
      <c r="R840" s="29">
        <v>0.0</v>
      </c>
    </row>
    <row r="841">
      <c r="A841" s="30"/>
      <c r="B841" s="30"/>
      <c r="C841" s="30"/>
      <c r="D841" s="30" t="s">
        <v>835</v>
      </c>
      <c r="E841" s="30" t="s">
        <v>835</v>
      </c>
      <c r="F841" s="30"/>
      <c r="G841" s="30" t="s">
        <v>835</v>
      </c>
      <c r="H841" s="31"/>
      <c r="I841" s="30"/>
      <c r="J841" s="30"/>
      <c r="K841" s="30"/>
      <c r="L841" s="30"/>
      <c r="M841" s="30"/>
      <c r="N841" s="30"/>
      <c r="O841" s="30"/>
      <c r="P841" s="29"/>
      <c r="Q841" s="30"/>
      <c r="R841" s="29">
        <v>0.0</v>
      </c>
    </row>
    <row r="842">
      <c r="A842" s="30"/>
      <c r="B842" s="30"/>
      <c r="C842" s="30"/>
      <c r="D842" s="30" t="s">
        <v>835</v>
      </c>
      <c r="E842" s="30" t="s">
        <v>835</v>
      </c>
      <c r="F842" s="30"/>
      <c r="G842" s="30" t="s">
        <v>835</v>
      </c>
      <c r="H842" s="31"/>
      <c r="I842" s="30"/>
      <c r="J842" s="30"/>
      <c r="K842" s="30"/>
      <c r="L842" s="30"/>
      <c r="M842" s="30"/>
      <c r="N842" s="30"/>
      <c r="O842" s="30"/>
      <c r="P842" s="29"/>
      <c r="Q842" s="30"/>
      <c r="R842" s="29">
        <v>0.0</v>
      </c>
    </row>
    <row r="843">
      <c r="A843" s="30"/>
      <c r="B843" s="30"/>
      <c r="C843" s="30"/>
      <c r="D843" s="30" t="s">
        <v>835</v>
      </c>
      <c r="E843" s="30" t="s">
        <v>835</v>
      </c>
      <c r="F843" s="30"/>
      <c r="G843" s="30" t="s">
        <v>835</v>
      </c>
      <c r="H843" s="31"/>
      <c r="I843" s="30"/>
      <c r="J843" s="30"/>
      <c r="K843" s="30"/>
      <c r="L843" s="30"/>
      <c r="M843" s="30"/>
      <c r="N843" s="30"/>
      <c r="O843" s="30"/>
      <c r="P843" s="29"/>
      <c r="Q843" s="30"/>
      <c r="R843" s="29">
        <v>0.0</v>
      </c>
    </row>
    <row r="844">
      <c r="A844" s="30"/>
      <c r="B844" s="30"/>
      <c r="C844" s="30"/>
      <c r="D844" s="30" t="s">
        <v>835</v>
      </c>
      <c r="E844" s="30" t="s">
        <v>835</v>
      </c>
      <c r="F844" s="30"/>
      <c r="G844" s="30" t="s">
        <v>835</v>
      </c>
      <c r="H844" s="31"/>
      <c r="I844" s="30"/>
      <c r="J844" s="30"/>
      <c r="K844" s="30"/>
      <c r="L844" s="30"/>
      <c r="M844" s="30"/>
      <c r="N844" s="30"/>
      <c r="O844" s="30"/>
      <c r="P844" s="29"/>
      <c r="Q844" s="30"/>
      <c r="R844" s="29">
        <v>0.0</v>
      </c>
    </row>
    <row r="845">
      <c r="A845" s="30"/>
      <c r="B845" s="30"/>
      <c r="C845" s="30"/>
      <c r="D845" s="30" t="s">
        <v>835</v>
      </c>
      <c r="E845" s="30" t="s">
        <v>835</v>
      </c>
      <c r="F845" s="30"/>
      <c r="G845" s="30" t="s">
        <v>835</v>
      </c>
      <c r="H845" s="31"/>
      <c r="I845" s="30"/>
      <c r="J845" s="30"/>
      <c r="K845" s="30"/>
      <c r="L845" s="30"/>
      <c r="M845" s="30"/>
      <c r="N845" s="30"/>
      <c r="O845" s="30"/>
      <c r="P845" s="29"/>
      <c r="Q845" s="30"/>
      <c r="R845" s="29">
        <v>0.0</v>
      </c>
    </row>
    <row r="846">
      <c r="A846" s="30"/>
      <c r="B846" s="30"/>
      <c r="C846" s="30"/>
      <c r="D846" s="30" t="s">
        <v>835</v>
      </c>
      <c r="E846" s="30" t="s">
        <v>835</v>
      </c>
      <c r="F846" s="30"/>
      <c r="G846" s="30" t="s">
        <v>835</v>
      </c>
      <c r="H846" s="31"/>
      <c r="I846" s="30"/>
      <c r="J846" s="30"/>
      <c r="K846" s="30"/>
      <c r="L846" s="30"/>
      <c r="M846" s="30"/>
      <c r="N846" s="30"/>
      <c r="O846" s="30"/>
      <c r="P846" s="29"/>
      <c r="Q846" s="30"/>
      <c r="R846" s="29">
        <v>0.0</v>
      </c>
    </row>
    <row r="847">
      <c r="A847" s="30"/>
      <c r="B847" s="30"/>
      <c r="C847" s="30"/>
      <c r="D847" s="30" t="s">
        <v>835</v>
      </c>
      <c r="E847" s="30" t="s">
        <v>835</v>
      </c>
      <c r="F847" s="30"/>
      <c r="G847" s="30" t="s">
        <v>835</v>
      </c>
      <c r="H847" s="31"/>
      <c r="I847" s="30"/>
      <c r="J847" s="30"/>
      <c r="K847" s="30"/>
      <c r="L847" s="30"/>
      <c r="M847" s="30"/>
      <c r="N847" s="30"/>
      <c r="O847" s="30"/>
      <c r="P847" s="29"/>
      <c r="Q847" s="30"/>
      <c r="R847" s="29">
        <v>0.0</v>
      </c>
    </row>
    <row r="848">
      <c r="A848" s="30"/>
      <c r="B848" s="30"/>
      <c r="C848" s="30"/>
      <c r="D848" s="30" t="s">
        <v>835</v>
      </c>
      <c r="E848" s="30" t="s">
        <v>835</v>
      </c>
      <c r="F848" s="30"/>
      <c r="G848" s="30" t="s">
        <v>835</v>
      </c>
      <c r="H848" s="31"/>
      <c r="I848" s="30"/>
      <c r="J848" s="30"/>
      <c r="K848" s="30"/>
      <c r="L848" s="30"/>
      <c r="M848" s="30"/>
      <c r="N848" s="30"/>
      <c r="O848" s="30"/>
      <c r="P848" s="29"/>
      <c r="Q848" s="30"/>
      <c r="R848" s="29">
        <v>0.0</v>
      </c>
    </row>
    <row r="849">
      <c r="A849" s="30"/>
      <c r="B849" s="30"/>
      <c r="C849" s="30"/>
      <c r="D849" s="30" t="s">
        <v>835</v>
      </c>
      <c r="E849" s="30" t="s">
        <v>835</v>
      </c>
      <c r="F849" s="30"/>
      <c r="G849" s="30" t="s">
        <v>835</v>
      </c>
      <c r="H849" s="31"/>
      <c r="I849" s="30"/>
      <c r="J849" s="30"/>
      <c r="K849" s="30"/>
      <c r="L849" s="30"/>
      <c r="M849" s="30"/>
      <c r="N849" s="30"/>
      <c r="O849" s="30"/>
      <c r="P849" s="29"/>
      <c r="Q849" s="30"/>
      <c r="R849" s="29">
        <v>0.0</v>
      </c>
    </row>
    <row r="850">
      <c r="A850" s="30"/>
      <c r="B850" s="30"/>
      <c r="C850" s="30"/>
      <c r="D850" s="30" t="s">
        <v>835</v>
      </c>
      <c r="E850" s="30" t="s">
        <v>835</v>
      </c>
      <c r="F850" s="30"/>
      <c r="G850" s="30" t="s">
        <v>835</v>
      </c>
      <c r="H850" s="31"/>
      <c r="I850" s="30"/>
      <c r="J850" s="30"/>
      <c r="K850" s="30"/>
      <c r="L850" s="30"/>
      <c r="M850" s="30"/>
      <c r="N850" s="30"/>
      <c r="O850" s="30"/>
      <c r="P850" s="29"/>
      <c r="Q850" s="30"/>
      <c r="R850" s="29">
        <v>0.0</v>
      </c>
    </row>
    <row r="851">
      <c r="A851" s="30"/>
      <c r="B851" s="30"/>
      <c r="C851" s="30"/>
      <c r="D851" s="30" t="s">
        <v>835</v>
      </c>
      <c r="E851" s="30" t="s">
        <v>835</v>
      </c>
      <c r="F851" s="30"/>
      <c r="G851" s="30" t="s">
        <v>835</v>
      </c>
      <c r="H851" s="31"/>
      <c r="I851" s="30"/>
      <c r="J851" s="30"/>
      <c r="K851" s="30"/>
      <c r="L851" s="30"/>
      <c r="M851" s="30"/>
      <c r="N851" s="30"/>
      <c r="O851" s="30"/>
      <c r="P851" s="29"/>
      <c r="Q851" s="30"/>
      <c r="R851" s="29">
        <v>0.0</v>
      </c>
    </row>
    <row r="852">
      <c r="A852" s="30"/>
      <c r="B852" s="30"/>
      <c r="C852" s="30"/>
      <c r="D852" s="30" t="s">
        <v>835</v>
      </c>
      <c r="E852" s="30" t="s">
        <v>835</v>
      </c>
      <c r="F852" s="30"/>
      <c r="G852" s="30" t="s">
        <v>835</v>
      </c>
      <c r="H852" s="31"/>
      <c r="I852" s="30"/>
      <c r="J852" s="30"/>
      <c r="K852" s="30"/>
      <c r="L852" s="30"/>
      <c r="M852" s="30"/>
      <c r="N852" s="30"/>
      <c r="O852" s="30"/>
      <c r="P852" s="29"/>
      <c r="Q852" s="30"/>
      <c r="R852" s="29">
        <v>0.0</v>
      </c>
    </row>
    <row r="853">
      <c r="A853" s="30"/>
      <c r="B853" s="30"/>
      <c r="C853" s="30"/>
      <c r="D853" s="30" t="s">
        <v>835</v>
      </c>
      <c r="E853" s="30" t="s">
        <v>835</v>
      </c>
      <c r="F853" s="30"/>
      <c r="G853" s="30" t="s">
        <v>835</v>
      </c>
      <c r="H853" s="31"/>
      <c r="I853" s="30"/>
      <c r="J853" s="30"/>
      <c r="K853" s="30"/>
      <c r="L853" s="30"/>
      <c r="M853" s="30"/>
      <c r="N853" s="30"/>
      <c r="O853" s="30"/>
      <c r="P853" s="29"/>
      <c r="Q853" s="30"/>
      <c r="R853" s="29">
        <v>0.0</v>
      </c>
    </row>
    <row r="854">
      <c r="A854" s="30"/>
      <c r="B854" s="30"/>
      <c r="C854" s="30"/>
      <c r="D854" s="30" t="s">
        <v>835</v>
      </c>
      <c r="E854" s="30" t="s">
        <v>835</v>
      </c>
      <c r="F854" s="30"/>
      <c r="G854" s="30" t="s">
        <v>835</v>
      </c>
      <c r="H854" s="31"/>
      <c r="I854" s="30"/>
      <c r="J854" s="30"/>
      <c r="K854" s="30"/>
      <c r="L854" s="30"/>
      <c r="M854" s="30"/>
      <c r="N854" s="30"/>
      <c r="O854" s="30"/>
      <c r="P854" s="29"/>
      <c r="Q854" s="30"/>
      <c r="R854" s="29">
        <v>0.0</v>
      </c>
    </row>
    <row r="855">
      <c r="A855" s="30"/>
      <c r="B855" s="30"/>
      <c r="C855" s="30"/>
      <c r="D855" s="30" t="s">
        <v>835</v>
      </c>
      <c r="E855" s="30" t="s">
        <v>835</v>
      </c>
      <c r="F855" s="30"/>
      <c r="G855" s="30" t="s">
        <v>835</v>
      </c>
      <c r="H855" s="31"/>
      <c r="I855" s="30"/>
      <c r="J855" s="30"/>
      <c r="K855" s="30"/>
      <c r="L855" s="30"/>
      <c r="M855" s="30"/>
      <c r="N855" s="30"/>
      <c r="O855" s="30"/>
      <c r="P855" s="29"/>
      <c r="Q855" s="30"/>
      <c r="R855" s="29">
        <v>0.0</v>
      </c>
    </row>
    <row r="856">
      <c r="A856" s="30"/>
      <c r="B856" s="30"/>
      <c r="C856" s="30"/>
      <c r="D856" s="30" t="s">
        <v>835</v>
      </c>
      <c r="E856" s="30" t="s">
        <v>835</v>
      </c>
      <c r="F856" s="30"/>
      <c r="G856" s="30" t="s">
        <v>835</v>
      </c>
      <c r="H856" s="31"/>
      <c r="I856" s="30"/>
      <c r="J856" s="30"/>
      <c r="K856" s="30"/>
      <c r="L856" s="30"/>
      <c r="M856" s="30"/>
      <c r="N856" s="30"/>
      <c r="O856" s="30"/>
      <c r="P856" s="29"/>
      <c r="Q856" s="30"/>
      <c r="R856" s="29">
        <v>0.0</v>
      </c>
    </row>
    <row r="857">
      <c r="A857" s="30"/>
      <c r="B857" s="30"/>
      <c r="C857" s="30"/>
      <c r="D857" s="30" t="s">
        <v>835</v>
      </c>
      <c r="E857" s="30" t="s">
        <v>835</v>
      </c>
      <c r="F857" s="30"/>
      <c r="G857" s="30" t="s">
        <v>835</v>
      </c>
      <c r="H857" s="31"/>
      <c r="I857" s="30"/>
      <c r="J857" s="30"/>
      <c r="K857" s="30"/>
      <c r="L857" s="30"/>
      <c r="M857" s="30"/>
      <c r="N857" s="30"/>
      <c r="O857" s="30"/>
      <c r="P857" s="29"/>
      <c r="Q857" s="30"/>
      <c r="R857" s="29">
        <v>0.0</v>
      </c>
    </row>
    <row r="858">
      <c r="A858" s="30"/>
      <c r="B858" s="30"/>
      <c r="C858" s="30"/>
      <c r="D858" s="30" t="s">
        <v>835</v>
      </c>
      <c r="E858" s="30" t="s">
        <v>835</v>
      </c>
      <c r="F858" s="30"/>
      <c r="G858" s="30" t="s">
        <v>835</v>
      </c>
      <c r="H858" s="31"/>
      <c r="I858" s="30"/>
      <c r="J858" s="30"/>
      <c r="K858" s="30"/>
      <c r="L858" s="30"/>
      <c r="M858" s="30"/>
      <c r="N858" s="30"/>
      <c r="O858" s="30"/>
      <c r="P858" s="29"/>
      <c r="Q858" s="30"/>
      <c r="R858" s="29">
        <v>0.0</v>
      </c>
    </row>
    <row r="859">
      <c r="A859" s="30"/>
      <c r="B859" s="30"/>
      <c r="C859" s="30"/>
      <c r="D859" s="30" t="s">
        <v>835</v>
      </c>
      <c r="E859" s="30" t="s">
        <v>835</v>
      </c>
      <c r="F859" s="30"/>
      <c r="G859" s="30" t="s">
        <v>835</v>
      </c>
      <c r="H859" s="31"/>
      <c r="I859" s="30"/>
      <c r="J859" s="30"/>
      <c r="K859" s="30"/>
      <c r="L859" s="30"/>
      <c r="M859" s="30"/>
      <c r="N859" s="30"/>
      <c r="O859" s="30"/>
      <c r="P859" s="29"/>
      <c r="Q859" s="30"/>
      <c r="R859" s="29">
        <v>0.0</v>
      </c>
    </row>
    <row r="860">
      <c r="A860" s="30"/>
      <c r="B860" s="30"/>
      <c r="C860" s="30"/>
      <c r="D860" s="30" t="s">
        <v>835</v>
      </c>
      <c r="E860" s="30" t="s">
        <v>835</v>
      </c>
      <c r="F860" s="30"/>
      <c r="G860" s="30" t="s">
        <v>835</v>
      </c>
      <c r="H860" s="31"/>
      <c r="I860" s="30"/>
      <c r="J860" s="30"/>
      <c r="K860" s="30"/>
      <c r="L860" s="30"/>
      <c r="M860" s="30"/>
      <c r="N860" s="30"/>
      <c r="O860" s="30"/>
      <c r="P860" s="29"/>
      <c r="Q860" s="30"/>
      <c r="R860" s="29">
        <v>0.0</v>
      </c>
    </row>
    <row r="861">
      <c r="A861" s="30"/>
      <c r="B861" s="30"/>
      <c r="C861" s="30"/>
      <c r="D861" s="30" t="s">
        <v>835</v>
      </c>
      <c r="E861" s="30" t="s">
        <v>835</v>
      </c>
      <c r="F861" s="30"/>
      <c r="G861" s="30" t="s">
        <v>835</v>
      </c>
      <c r="H861" s="31"/>
      <c r="I861" s="30"/>
      <c r="J861" s="30"/>
      <c r="K861" s="30"/>
      <c r="L861" s="30"/>
      <c r="M861" s="30"/>
      <c r="N861" s="30"/>
      <c r="O861" s="30"/>
      <c r="P861" s="29"/>
      <c r="Q861" s="30"/>
      <c r="R861" s="29">
        <v>0.0</v>
      </c>
    </row>
    <row r="862">
      <c r="A862" s="30"/>
      <c r="B862" s="30"/>
      <c r="C862" s="30"/>
      <c r="D862" s="30" t="s">
        <v>835</v>
      </c>
      <c r="E862" s="30" t="s">
        <v>835</v>
      </c>
      <c r="F862" s="30"/>
      <c r="G862" s="30" t="s">
        <v>835</v>
      </c>
      <c r="H862" s="31"/>
      <c r="I862" s="30"/>
      <c r="J862" s="30"/>
      <c r="K862" s="30"/>
      <c r="L862" s="30"/>
      <c r="M862" s="30"/>
      <c r="N862" s="30"/>
      <c r="O862" s="30"/>
      <c r="P862" s="29"/>
      <c r="Q862" s="30"/>
      <c r="R862" s="29">
        <v>0.0</v>
      </c>
    </row>
    <row r="863">
      <c r="A863" s="30"/>
      <c r="B863" s="30"/>
      <c r="C863" s="30"/>
      <c r="D863" s="30" t="s">
        <v>835</v>
      </c>
      <c r="E863" s="30" t="s">
        <v>835</v>
      </c>
      <c r="F863" s="30"/>
      <c r="G863" s="30" t="s">
        <v>835</v>
      </c>
      <c r="H863" s="31"/>
      <c r="I863" s="30"/>
      <c r="J863" s="30"/>
      <c r="K863" s="30"/>
      <c r="L863" s="30"/>
      <c r="M863" s="30"/>
      <c r="N863" s="30"/>
      <c r="O863" s="30"/>
      <c r="P863" s="29"/>
      <c r="Q863" s="30"/>
      <c r="R863" s="29">
        <v>0.0</v>
      </c>
    </row>
    <row r="864">
      <c r="A864" s="30"/>
      <c r="B864" s="30"/>
      <c r="C864" s="30"/>
      <c r="D864" s="30" t="s">
        <v>835</v>
      </c>
      <c r="E864" s="30" t="s">
        <v>835</v>
      </c>
      <c r="F864" s="30"/>
      <c r="G864" s="30" t="s">
        <v>835</v>
      </c>
      <c r="H864" s="31"/>
      <c r="I864" s="30"/>
      <c r="J864" s="30"/>
      <c r="K864" s="30"/>
      <c r="L864" s="30"/>
      <c r="M864" s="30"/>
      <c r="N864" s="30"/>
      <c r="O864" s="30"/>
      <c r="P864" s="29"/>
      <c r="Q864" s="30"/>
      <c r="R864" s="29">
        <v>0.0</v>
      </c>
    </row>
    <row r="865">
      <c r="A865" s="30"/>
      <c r="B865" s="30"/>
      <c r="C865" s="30"/>
      <c r="D865" s="30" t="s">
        <v>835</v>
      </c>
      <c r="E865" s="30" t="s">
        <v>835</v>
      </c>
      <c r="F865" s="30"/>
      <c r="G865" s="30" t="s">
        <v>835</v>
      </c>
      <c r="H865" s="31"/>
      <c r="I865" s="30"/>
      <c r="J865" s="30"/>
      <c r="K865" s="30"/>
      <c r="L865" s="30"/>
      <c r="M865" s="30"/>
      <c r="N865" s="30"/>
      <c r="O865" s="30"/>
      <c r="P865" s="29"/>
      <c r="Q865" s="30"/>
      <c r="R865" s="29">
        <v>0.0</v>
      </c>
    </row>
    <row r="866">
      <c r="A866" s="30"/>
      <c r="B866" s="30"/>
      <c r="C866" s="30"/>
      <c r="D866" s="30" t="s">
        <v>835</v>
      </c>
      <c r="E866" s="30" t="s">
        <v>835</v>
      </c>
      <c r="F866" s="30"/>
      <c r="G866" s="30" t="s">
        <v>835</v>
      </c>
      <c r="H866" s="31"/>
      <c r="I866" s="30"/>
      <c r="J866" s="30"/>
      <c r="K866" s="30"/>
      <c r="L866" s="30"/>
      <c r="M866" s="30"/>
      <c r="N866" s="30"/>
      <c r="O866" s="30"/>
      <c r="P866" s="29"/>
      <c r="Q866" s="30"/>
      <c r="R866" s="29">
        <v>0.0</v>
      </c>
    </row>
    <row r="867">
      <c r="A867" s="30"/>
      <c r="B867" s="30"/>
      <c r="C867" s="30"/>
      <c r="D867" s="30" t="s">
        <v>835</v>
      </c>
      <c r="E867" s="30" t="s">
        <v>835</v>
      </c>
      <c r="F867" s="30"/>
      <c r="G867" s="30" t="s">
        <v>835</v>
      </c>
      <c r="H867" s="31"/>
      <c r="I867" s="30"/>
      <c r="J867" s="30"/>
      <c r="K867" s="30"/>
      <c r="L867" s="30"/>
      <c r="M867" s="30"/>
      <c r="N867" s="30"/>
      <c r="O867" s="30"/>
      <c r="P867" s="29"/>
      <c r="Q867" s="30"/>
      <c r="R867" s="29">
        <v>0.0</v>
      </c>
    </row>
    <row r="868">
      <c r="A868" s="30"/>
      <c r="B868" s="30"/>
      <c r="C868" s="30"/>
      <c r="D868" s="30" t="s">
        <v>835</v>
      </c>
      <c r="E868" s="30" t="s">
        <v>835</v>
      </c>
      <c r="F868" s="30"/>
      <c r="G868" s="30" t="s">
        <v>835</v>
      </c>
      <c r="H868" s="31"/>
      <c r="I868" s="30"/>
      <c r="J868" s="30"/>
      <c r="K868" s="30"/>
      <c r="L868" s="30"/>
      <c r="M868" s="30"/>
      <c r="N868" s="30"/>
      <c r="O868" s="30"/>
      <c r="P868" s="29"/>
      <c r="Q868" s="30"/>
      <c r="R868" s="29">
        <v>0.0</v>
      </c>
    </row>
    <row r="869">
      <c r="A869" s="30"/>
      <c r="B869" s="30"/>
      <c r="C869" s="30"/>
      <c r="D869" s="30" t="s">
        <v>835</v>
      </c>
      <c r="E869" s="30" t="s">
        <v>835</v>
      </c>
      <c r="F869" s="30"/>
      <c r="G869" s="30" t="s">
        <v>835</v>
      </c>
      <c r="H869" s="31"/>
      <c r="I869" s="30"/>
      <c r="J869" s="30"/>
      <c r="K869" s="30"/>
      <c r="L869" s="30"/>
      <c r="M869" s="30"/>
      <c r="N869" s="30"/>
      <c r="O869" s="30"/>
      <c r="P869" s="29"/>
      <c r="Q869" s="30"/>
      <c r="R869" s="29">
        <v>0.0</v>
      </c>
    </row>
    <row r="870">
      <c r="A870" s="30"/>
      <c r="B870" s="30"/>
      <c r="C870" s="30"/>
      <c r="D870" s="30" t="s">
        <v>835</v>
      </c>
      <c r="E870" s="30" t="s">
        <v>835</v>
      </c>
      <c r="F870" s="30"/>
      <c r="G870" s="30" t="s">
        <v>835</v>
      </c>
      <c r="H870" s="31"/>
      <c r="I870" s="30"/>
      <c r="J870" s="30"/>
      <c r="K870" s="30"/>
      <c r="L870" s="30"/>
      <c r="M870" s="30"/>
      <c r="N870" s="30"/>
      <c r="O870" s="30"/>
      <c r="P870" s="29"/>
      <c r="Q870" s="30"/>
      <c r="R870" s="29">
        <v>0.0</v>
      </c>
    </row>
    <row r="871">
      <c r="A871" s="30"/>
      <c r="B871" s="30"/>
      <c r="C871" s="30"/>
      <c r="D871" s="30" t="s">
        <v>835</v>
      </c>
      <c r="E871" s="30" t="s">
        <v>835</v>
      </c>
      <c r="F871" s="30"/>
      <c r="G871" s="30" t="s">
        <v>835</v>
      </c>
      <c r="H871" s="31"/>
      <c r="I871" s="30"/>
      <c r="J871" s="30"/>
      <c r="K871" s="30"/>
      <c r="L871" s="30"/>
      <c r="M871" s="30"/>
      <c r="N871" s="30"/>
      <c r="O871" s="30"/>
      <c r="P871" s="29"/>
      <c r="Q871" s="30"/>
      <c r="R871" s="29">
        <v>0.0</v>
      </c>
    </row>
    <row r="872">
      <c r="A872" s="30"/>
      <c r="B872" s="30"/>
      <c r="C872" s="30"/>
      <c r="D872" s="30" t="s">
        <v>835</v>
      </c>
      <c r="E872" s="30" t="s">
        <v>835</v>
      </c>
      <c r="F872" s="30"/>
      <c r="G872" s="30" t="s">
        <v>835</v>
      </c>
      <c r="H872" s="31"/>
      <c r="I872" s="30"/>
      <c r="J872" s="30"/>
      <c r="K872" s="30"/>
      <c r="L872" s="30"/>
      <c r="M872" s="30"/>
      <c r="N872" s="30"/>
      <c r="O872" s="30"/>
      <c r="P872" s="29"/>
      <c r="Q872" s="30"/>
      <c r="R872" s="29">
        <v>0.0</v>
      </c>
    </row>
    <row r="873">
      <c r="A873" s="30"/>
      <c r="B873" s="30"/>
      <c r="C873" s="30"/>
      <c r="D873" s="30" t="s">
        <v>835</v>
      </c>
      <c r="E873" s="30" t="s">
        <v>835</v>
      </c>
      <c r="F873" s="30"/>
      <c r="G873" s="30" t="s">
        <v>835</v>
      </c>
      <c r="H873" s="31"/>
      <c r="I873" s="30"/>
      <c r="J873" s="30"/>
      <c r="K873" s="30"/>
      <c r="L873" s="30"/>
      <c r="M873" s="30"/>
      <c r="N873" s="30"/>
      <c r="O873" s="30"/>
      <c r="P873" s="29"/>
      <c r="Q873" s="30"/>
      <c r="R873" s="29">
        <v>0.0</v>
      </c>
    </row>
    <row r="874">
      <c r="A874" s="30"/>
      <c r="B874" s="30"/>
      <c r="C874" s="30"/>
      <c r="D874" s="30" t="s">
        <v>835</v>
      </c>
      <c r="E874" s="30" t="s">
        <v>835</v>
      </c>
      <c r="F874" s="30"/>
      <c r="G874" s="30" t="s">
        <v>835</v>
      </c>
      <c r="H874" s="31"/>
      <c r="I874" s="30"/>
      <c r="J874" s="30"/>
      <c r="K874" s="30"/>
      <c r="L874" s="30"/>
      <c r="M874" s="30"/>
      <c r="N874" s="30"/>
      <c r="O874" s="30"/>
      <c r="P874" s="29"/>
      <c r="Q874" s="30"/>
      <c r="R874" s="29">
        <v>0.0</v>
      </c>
    </row>
    <row r="875">
      <c r="A875" s="30"/>
      <c r="B875" s="30"/>
      <c r="C875" s="30"/>
      <c r="D875" s="30" t="s">
        <v>835</v>
      </c>
      <c r="E875" s="30" t="s">
        <v>835</v>
      </c>
      <c r="F875" s="30"/>
      <c r="G875" s="30" t="s">
        <v>835</v>
      </c>
      <c r="H875" s="31"/>
      <c r="I875" s="30"/>
      <c r="J875" s="30"/>
      <c r="K875" s="30"/>
      <c r="L875" s="30"/>
      <c r="M875" s="30"/>
      <c r="N875" s="30"/>
      <c r="O875" s="30"/>
      <c r="P875" s="29"/>
      <c r="Q875" s="30"/>
      <c r="R875" s="29">
        <v>0.0</v>
      </c>
    </row>
    <row r="876">
      <c r="A876" s="30"/>
      <c r="B876" s="30"/>
      <c r="C876" s="30"/>
      <c r="D876" s="30" t="s">
        <v>835</v>
      </c>
      <c r="E876" s="30" t="s">
        <v>835</v>
      </c>
      <c r="F876" s="30"/>
      <c r="G876" s="30" t="s">
        <v>835</v>
      </c>
      <c r="H876" s="31"/>
      <c r="I876" s="30"/>
      <c r="J876" s="30"/>
      <c r="K876" s="30"/>
      <c r="L876" s="30"/>
      <c r="M876" s="30"/>
      <c r="N876" s="30"/>
      <c r="O876" s="30"/>
      <c r="P876" s="29"/>
      <c r="Q876" s="30"/>
      <c r="R876" s="29">
        <v>0.0</v>
      </c>
    </row>
    <row r="877">
      <c r="A877" s="30"/>
      <c r="B877" s="30"/>
      <c r="C877" s="30"/>
      <c r="D877" s="30" t="s">
        <v>835</v>
      </c>
      <c r="E877" s="30" t="s">
        <v>835</v>
      </c>
      <c r="F877" s="30"/>
      <c r="G877" s="30" t="s">
        <v>835</v>
      </c>
      <c r="H877" s="31"/>
      <c r="I877" s="30"/>
      <c r="J877" s="30"/>
      <c r="K877" s="30"/>
      <c r="L877" s="30"/>
      <c r="M877" s="30"/>
      <c r="N877" s="30"/>
      <c r="O877" s="30"/>
      <c r="P877" s="29"/>
      <c r="Q877" s="30"/>
      <c r="R877" s="29">
        <v>0.0</v>
      </c>
    </row>
    <row r="878">
      <c r="A878" s="30"/>
      <c r="B878" s="30"/>
      <c r="C878" s="30"/>
      <c r="D878" s="30" t="s">
        <v>835</v>
      </c>
      <c r="E878" s="30" t="s">
        <v>835</v>
      </c>
      <c r="F878" s="30"/>
      <c r="G878" s="30" t="s">
        <v>835</v>
      </c>
      <c r="H878" s="31"/>
      <c r="I878" s="30"/>
      <c r="J878" s="30"/>
      <c r="K878" s="30"/>
      <c r="L878" s="30"/>
      <c r="M878" s="30"/>
      <c r="N878" s="30"/>
      <c r="O878" s="30"/>
      <c r="P878" s="29"/>
      <c r="Q878" s="30"/>
      <c r="R878" s="29">
        <v>0.0</v>
      </c>
    </row>
    <row r="879">
      <c r="A879" s="30"/>
      <c r="B879" s="30"/>
      <c r="C879" s="30"/>
      <c r="D879" s="30" t="s">
        <v>835</v>
      </c>
      <c r="E879" s="30" t="s">
        <v>835</v>
      </c>
      <c r="F879" s="30"/>
      <c r="G879" s="30" t="s">
        <v>835</v>
      </c>
      <c r="H879" s="31"/>
      <c r="I879" s="30"/>
      <c r="J879" s="30"/>
      <c r="K879" s="30"/>
      <c r="L879" s="30"/>
      <c r="M879" s="30"/>
      <c r="N879" s="30"/>
      <c r="O879" s="30"/>
      <c r="P879" s="29"/>
      <c r="Q879" s="30"/>
      <c r="R879" s="29">
        <v>0.0</v>
      </c>
    </row>
    <row r="880">
      <c r="A880" s="30"/>
      <c r="B880" s="30"/>
      <c r="C880" s="30"/>
      <c r="D880" s="30" t="s">
        <v>835</v>
      </c>
      <c r="E880" s="30" t="s">
        <v>835</v>
      </c>
      <c r="F880" s="30"/>
      <c r="G880" s="30" t="s">
        <v>835</v>
      </c>
      <c r="H880" s="31"/>
      <c r="I880" s="30"/>
      <c r="J880" s="30"/>
      <c r="K880" s="30"/>
      <c r="L880" s="30"/>
      <c r="M880" s="30"/>
      <c r="N880" s="30"/>
      <c r="O880" s="30"/>
      <c r="P880" s="29"/>
      <c r="Q880" s="30"/>
      <c r="R880" s="29">
        <v>0.0</v>
      </c>
    </row>
    <row r="881">
      <c r="A881" s="30"/>
      <c r="B881" s="30"/>
      <c r="C881" s="30"/>
      <c r="D881" s="30" t="s">
        <v>835</v>
      </c>
      <c r="E881" s="30" t="s">
        <v>835</v>
      </c>
      <c r="F881" s="30"/>
      <c r="G881" s="30" t="s">
        <v>835</v>
      </c>
      <c r="H881" s="31"/>
      <c r="I881" s="30"/>
      <c r="J881" s="30"/>
      <c r="K881" s="30"/>
      <c r="L881" s="30"/>
      <c r="M881" s="30"/>
      <c r="N881" s="30"/>
      <c r="O881" s="30"/>
      <c r="P881" s="29"/>
      <c r="Q881" s="30"/>
      <c r="R881" s="29">
        <v>0.0</v>
      </c>
    </row>
    <row r="882">
      <c r="A882" s="30"/>
      <c r="B882" s="30"/>
      <c r="C882" s="30"/>
      <c r="D882" s="30" t="s">
        <v>835</v>
      </c>
      <c r="E882" s="30" t="s">
        <v>835</v>
      </c>
      <c r="F882" s="30"/>
      <c r="G882" s="30" t="s">
        <v>835</v>
      </c>
      <c r="H882" s="31"/>
      <c r="I882" s="30"/>
      <c r="J882" s="30"/>
      <c r="K882" s="30"/>
      <c r="L882" s="30"/>
      <c r="M882" s="30"/>
      <c r="N882" s="30"/>
      <c r="O882" s="30"/>
      <c r="P882" s="29"/>
      <c r="Q882" s="30"/>
      <c r="R882" s="29">
        <v>0.0</v>
      </c>
    </row>
    <row r="883">
      <c r="A883" s="30"/>
      <c r="B883" s="30"/>
      <c r="C883" s="30"/>
      <c r="D883" s="30" t="s">
        <v>835</v>
      </c>
      <c r="E883" s="30" t="s">
        <v>835</v>
      </c>
      <c r="F883" s="30"/>
      <c r="G883" s="30" t="s">
        <v>835</v>
      </c>
      <c r="H883" s="31"/>
      <c r="I883" s="30"/>
      <c r="J883" s="30"/>
      <c r="K883" s="30"/>
      <c r="L883" s="30"/>
      <c r="M883" s="30"/>
      <c r="N883" s="30"/>
      <c r="O883" s="30"/>
      <c r="P883" s="29"/>
      <c r="Q883" s="30"/>
      <c r="R883" s="29">
        <v>0.0</v>
      </c>
    </row>
    <row r="884">
      <c r="A884" s="30"/>
      <c r="B884" s="30"/>
      <c r="C884" s="30"/>
      <c r="D884" s="30" t="s">
        <v>835</v>
      </c>
      <c r="E884" s="30" t="s">
        <v>835</v>
      </c>
      <c r="F884" s="30"/>
      <c r="G884" s="30" t="s">
        <v>835</v>
      </c>
      <c r="H884" s="31"/>
      <c r="I884" s="30"/>
      <c r="J884" s="30"/>
      <c r="K884" s="30"/>
      <c r="L884" s="30"/>
      <c r="M884" s="30"/>
      <c r="N884" s="30"/>
      <c r="O884" s="30"/>
      <c r="P884" s="29"/>
      <c r="Q884" s="30"/>
      <c r="R884" s="29">
        <v>0.0</v>
      </c>
    </row>
    <row r="885">
      <c r="A885" s="30"/>
      <c r="B885" s="30"/>
      <c r="C885" s="30"/>
      <c r="D885" s="30" t="s">
        <v>835</v>
      </c>
      <c r="E885" s="30" t="s">
        <v>835</v>
      </c>
      <c r="F885" s="30"/>
      <c r="G885" s="30" t="s">
        <v>835</v>
      </c>
      <c r="H885" s="31"/>
      <c r="I885" s="30"/>
      <c r="J885" s="30"/>
      <c r="K885" s="30"/>
      <c r="L885" s="30"/>
      <c r="M885" s="30"/>
      <c r="N885" s="30"/>
      <c r="O885" s="30"/>
      <c r="P885" s="29"/>
      <c r="Q885" s="30"/>
      <c r="R885" s="29">
        <v>0.0</v>
      </c>
    </row>
    <row r="886">
      <c r="A886" s="30"/>
      <c r="B886" s="30"/>
      <c r="C886" s="30"/>
      <c r="D886" s="30" t="s">
        <v>835</v>
      </c>
      <c r="E886" s="30" t="s">
        <v>835</v>
      </c>
      <c r="F886" s="30"/>
      <c r="G886" s="30" t="s">
        <v>835</v>
      </c>
      <c r="H886" s="31"/>
      <c r="I886" s="30"/>
      <c r="J886" s="30"/>
      <c r="K886" s="30"/>
      <c r="L886" s="30"/>
      <c r="M886" s="30"/>
      <c r="N886" s="30"/>
      <c r="O886" s="30"/>
      <c r="P886" s="29"/>
      <c r="Q886" s="30"/>
      <c r="R886" s="29">
        <v>0.0</v>
      </c>
    </row>
    <row r="887">
      <c r="A887" s="30"/>
      <c r="B887" s="30"/>
      <c r="C887" s="30"/>
      <c r="D887" s="30" t="s">
        <v>835</v>
      </c>
      <c r="E887" s="30" t="s">
        <v>835</v>
      </c>
      <c r="F887" s="30"/>
      <c r="G887" s="30" t="s">
        <v>835</v>
      </c>
      <c r="H887" s="31"/>
      <c r="I887" s="30"/>
      <c r="J887" s="30"/>
      <c r="K887" s="30"/>
      <c r="L887" s="30"/>
      <c r="M887" s="30"/>
      <c r="N887" s="30"/>
      <c r="O887" s="30"/>
      <c r="P887" s="29"/>
      <c r="Q887" s="30"/>
      <c r="R887" s="29">
        <v>0.0</v>
      </c>
    </row>
    <row r="888">
      <c r="A888" s="30"/>
      <c r="B888" s="30"/>
      <c r="C888" s="30"/>
      <c r="D888" s="30" t="s">
        <v>835</v>
      </c>
      <c r="E888" s="30" t="s">
        <v>835</v>
      </c>
      <c r="F888" s="30"/>
      <c r="G888" s="30" t="s">
        <v>835</v>
      </c>
      <c r="H888" s="31"/>
      <c r="I888" s="30"/>
      <c r="J888" s="30"/>
      <c r="K888" s="30"/>
      <c r="L888" s="30"/>
      <c r="M888" s="30"/>
      <c r="N888" s="30"/>
      <c r="O888" s="30"/>
      <c r="P888" s="29"/>
      <c r="Q888" s="30"/>
      <c r="R888" s="29">
        <v>0.0</v>
      </c>
    </row>
    <row r="889">
      <c r="A889" s="30"/>
      <c r="B889" s="30"/>
      <c r="C889" s="30"/>
      <c r="D889" s="30" t="s">
        <v>835</v>
      </c>
      <c r="E889" s="30" t="s">
        <v>835</v>
      </c>
      <c r="F889" s="30"/>
      <c r="G889" s="30" t="s">
        <v>835</v>
      </c>
      <c r="H889" s="31"/>
      <c r="I889" s="30"/>
      <c r="J889" s="30"/>
      <c r="K889" s="30"/>
      <c r="L889" s="30"/>
      <c r="M889" s="30"/>
      <c r="N889" s="30"/>
      <c r="O889" s="30"/>
      <c r="P889" s="29"/>
      <c r="Q889" s="30"/>
      <c r="R889" s="29">
        <v>0.0</v>
      </c>
    </row>
    <row r="890">
      <c r="A890" s="30"/>
      <c r="B890" s="30"/>
      <c r="C890" s="30"/>
      <c r="D890" s="30" t="s">
        <v>835</v>
      </c>
      <c r="E890" s="30" t="s">
        <v>835</v>
      </c>
      <c r="F890" s="30"/>
      <c r="G890" s="30" t="s">
        <v>835</v>
      </c>
      <c r="H890" s="31"/>
      <c r="I890" s="30"/>
      <c r="J890" s="30"/>
      <c r="K890" s="30"/>
      <c r="L890" s="30"/>
      <c r="M890" s="30"/>
      <c r="N890" s="30"/>
      <c r="O890" s="30"/>
      <c r="P890" s="29"/>
      <c r="Q890" s="30"/>
      <c r="R890" s="29">
        <v>0.0</v>
      </c>
    </row>
    <row r="891">
      <c r="A891" s="30"/>
      <c r="B891" s="30"/>
      <c r="C891" s="30"/>
      <c r="D891" s="30" t="s">
        <v>835</v>
      </c>
      <c r="E891" s="30" t="s">
        <v>835</v>
      </c>
      <c r="F891" s="30"/>
      <c r="G891" s="30" t="s">
        <v>835</v>
      </c>
      <c r="H891" s="31"/>
      <c r="I891" s="30"/>
      <c r="J891" s="30"/>
      <c r="K891" s="30"/>
      <c r="L891" s="30"/>
      <c r="M891" s="30"/>
      <c r="N891" s="30"/>
      <c r="O891" s="30"/>
      <c r="P891" s="29"/>
      <c r="Q891" s="30"/>
      <c r="R891" s="29">
        <v>0.0</v>
      </c>
    </row>
    <row r="892">
      <c r="A892" s="30"/>
      <c r="B892" s="30"/>
      <c r="C892" s="30"/>
      <c r="D892" s="30" t="s">
        <v>835</v>
      </c>
      <c r="E892" s="30" t="s">
        <v>835</v>
      </c>
      <c r="F892" s="30"/>
      <c r="G892" s="30" t="s">
        <v>835</v>
      </c>
      <c r="H892" s="31"/>
      <c r="I892" s="30"/>
      <c r="J892" s="30"/>
      <c r="K892" s="30"/>
      <c r="L892" s="30"/>
      <c r="M892" s="30"/>
      <c r="N892" s="30"/>
      <c r="O892" s="30"/>
      <c r="P892" s="29"/>
      <c r="Q892" s="30"/>
      <c r="R892" s="29">
        <v>0.0</v>
      </c>
    </row>
    <row r="893">
      <c r="A893" s="30"/>
      <c r="B893" s="30"/>
      <c r="C893" s="30"/>
      <c r="D893" s="30" t="s">
        <v>835</v>
      </c>
      <c r="E893" s="30" t="s">
        <v>835</v>
      </c>
      <c r="F893" s="30"/>
      <c r="G893" s="30" t="s">
        <v>835</v>
      </c>
      <c r="H893" s="31"/>
      <c r="I893" s="30"/>
      <c r="J893" s="30"/>
      <c r="K893" s="30"/>
      <c r="L893" s="30"/>
      <c r="M893" s="30"/>
      <c r="N893" s="30"/>
      <c r="O893" s="30"/>
      <c r="P893" s="29"/>
      <c r="Q893" s="30"/>
      <c r="R893" s="29">
        <v>0.0</v>
      </c>
    </row>
    <row r="894">
      <c r="A894" s="30"/>
      <c r="B894" s="30"/>
      <c r="C894" s="30"/>
      <c r="D894" s="30" t="s">
        <v>835</v>
      </c>
      <c r="E894" s="30" t="s">
        <v>835</v>
      </c>
      <c r="F894" s="30"/>
      <c r="G894" s="30" t="s">
        <v>835</v>
      </c>
      <c r="H894" s="31"/>
      <c r="I894" s="30"/>
      <c r="J894" s="30"/>
      <c r="K894" s="30"/>
      <c r="L894" s="30"/>
      <c r="M894" s="30"/>
      <c r="N894" s="30"/>
      <c r="O894" s="30"/>
      <c r="P894" s="29"/>
      <c r="Q894" s="30"/>
      <c r="R894" s="29">
        <v>0.0</v>
      </c>
    </row>
    <row r="895">
      <c r="A895" s="30"/>
      <c r="B895" s="30"/>
      <c r="C895" s="30"/>
      <c r="D895" s="30" t="s">
        <v>835</v>
      </c>
      <c r="E895" s="30" t="s">
        <v>835</v>
      </c>
      <c r="F895" s="30"/>
      <c r="G895" s="30" t="s">
        <v>835</v>
      </c>
      <c r="H895" s="31"/>
      <c r="I895" s="30"/>
      <c r="J895" s="30"/>
      <c r="K895" s="30"/>
      <c r="L895" s="30"/>
      <c r="M895" s="30"/>
      <c r="N895" s="30"/>
      <c r="O895" s="30"/>
      <c r="P895" s="29"/>
      <c r="Q895" s="30"/>
      <c r="R895" s="29">
        <v>0.0</v>
      </c>
    </row>
    <row r="896">
      <c r="A896" s="30"/>
      <c r="B896" s="30"/>
      <c r="C896" s="30"/>
      <c r="D896" s="30" t="s">
        <v>835</v>
      </c>
      <c r="E896" s="30" t="s">
        <v>835</v>
      </c>
      <c r="F896" s="30"/>
      <c r="G896" s="30" t="s">
        <v>835</v>
      </c>
      <c r="H896" s="31"/>
      <c r="I896" s="30"/>
      <c r="J896" s="30"/>
      <c r="K896" s="30"/>
      <c r="L896" s="30"/>
      <c r="M896" s="30"/>
      <c r="N896" s="30"/>
      <c r="O896" s="30"/>
      <c r="P896" s="29"/>
      <c r="Q896" s="30"/>
      <c r="R896" s="29">
        <v>0.0</v>
      </c>
    </row>
    <row r="897">
      <c r="A897" s="30"/>
      <c r="B897" s="30"/>
      <c r="C897" s="30"/>
      <c r="D897" s="30" t="s">
        <v>835</v>
      </c>
      <c r="E897" s="30" t="s">
        <v>835</v>
      </c>
      <c r="F897" s="30"/>
      <c r="G897" s="30" t="s">
        <v>835</v>
      </c>
      <c r="H897" s="31"/>
      <c r="I897" s="30"/>
      <c r="J897" s="30"/>
      <c r="K897" s="30"/>
      <c r="L897" s="30"/>
      <c r="M897" s="30"/>
      <c r="N897" s="30"/>
      <c r="O897" s="30"/>
      <c r="P897" s="29"/>
      <c r="Q897" s="30"/>
      <c r="R897" s="29">
        <v>0.0</v>
      </c>
    </row>
    <row r="898">
      <c r="A898" s="30"/>
      <c r="B898" s="30"/>
      <c r="C898" s="30"/>
      <c r="D898" s="30" t="s">
        <v>835</v>
      </c>
      <c r="E898" s="30" t="s">
        <v>835</v>
      </c>
      <c r="F898" s="30"/>
      <c r="G898" s="30" t="s">
        <v>835</v>
      </c>
      <c r="H898" s="31"/>
      <c r="I898" s="30"/>
      <c r="J898" s="30"/>
      <c r="K898" s="30"/>
      <c r="L898" s="30"/>
      <c r="M898" s="30"/>
      <c r="N898" s="30"/>
      <c r="O898" s="30"/>
      <c r="P898" s="29"/>
      <c r="Q898" s="30"/>
      <c r="R898" s="29">
        <v>0.0</v>
      </c>
    </row>
    <row r="899">
      <c r="A899" s="30"/>
      <c r="B899" s="30"/>
      <c r="C899" s="30"/>
      <c r="D899" s="30" t="s">
        <v>835</v>
      </c>
      <c r="E899" s="30" t="s">
        <v>835</v>
      </c>
      <c r="F899" s="30"/>
      <c r="G899" s="30" t="s">
        <v>835</v>
      </c>
      <c r="H899" s="31"/>
      <c r="I899" s="30"/>
      <c r="J899" s="30"/>
      <c r="K899" s="30"/>
      <c r="L899" s="30"/>
      <c r="M899" s="30"/>
      <c r="N899" s="30"/>
      <c r="O899" s="30"/>
      <c r="P899" s="29"/>
      <c r="Q899" s="30"/>
      <c r="R899" s="29">
        <v>0.0</v>
      </c>
    </row>
    <row r="900">
      <c r="A900" s="30"/>
      <c r="B900" s="30"/>
      <c r="C900" s="30"/>
      <c r="D900" s="30" t="s">
        <v>835</v>
      </c>
      <c r="E900" s="30" t="s">
        <v>835</v>
      </c>
      <c r="F900" s="30"/>
      <c r="G900" s="30" t="s">
        <v>835</v>
      </c>
      <c r="H900" s="31"/>
      <c r="I900" s="30"/>
      <c r="J900" s="30"/>
      <c r="K900" s="30"/>
      <c r="L900" s="30"/>
      <c r="M900" s="30"/>
      <c r="N900" s="30"/>
      <c r="O900" s="30"/>
      <c r="P900" s="29"/>
      <c r="Q900" s="30"/>
      <c r="R900" s="29">
        <v>0.0</v>
      </c>
    </row>
    <row r="901">
      <c r="A901" s="30"/>
      <c r="B901" s="30"/>
      <c r="C901" s="30"/>
      <c r="D901" s="30" t="s">
        <v>835</v>
      </c>
      <c r="E901" s="30" t="s">
        <v>835</v>
      </c>
      <c r="F901" s="30"/>
      <c r="G901" s="30" t="s">
        <v>835</v>
      </c>
      <c r="H901" s="31"/>
      <c r="I901" s="30"/>
      <c r="J901" s="30"/>
      <c r="K901" s="30"/>
      <c r="L901" s="30"/>
      <c r="M901" s="30"/>
      <c r="N901" s="30"/>
      <c r="O901" s="30"/>
      <c r="P901" s="29"/>
      <c r="Q901" s="30"/>
      <c r="R901" s="29">
        <v>0.0</v>
      </c>
    </row>
    <row r="902">
      <c r="A902" s="30"/>
      <c r="B902" s="30"/>
      <c r="C902" s="30"/>
      <c r="D902" s="30" t="s">
        <v>835</v>
      </c>
      <c r="E902" s="30" t="s">
        <v>835</v>
      </c>
      <c r="F902" s="30"/>
      <c r="G902" s="30" t="s">
        <v>835</v>
      </c>
      <c r="H902" s="31"/>
      <c r="I902" s="30"/>
      <c r="J902" s="30"/>
      <c r="K902" s="30"/>
      <c r="L902" s="30"/>
      <c r="M902" s="30"/>
      <c r="N902" s="30"/>
      <c r="O902" s="30"/>
      <c r="P902" s="29"/>
      <c r="Q902" s="30"/>
      <c r="R902" s="29">
        <v>0.0</v>
      </c>
    </row>
    <row r="903">
      <c r="A903" s="30"/>
      <c r="B903" s="30"/>
      <c r="C903" s="30"/>
      <c r="D903" s="30" t="s">
        <v>835</v>
      </c>
      <c r="E903" s="30" t="s">
        <v>835</v>
      </c>
      <c r="F903" s="30"/>
      <c r="G903" s="30" t="s">
        <v>835</v>
      </c>
      <c r="H903" s="31"/>
      <c r="I903" s="30"/>
      <c r="J903" s="30"/>
      <c r="K903" s="30"/>
      <c r="L903" s="30"/>
      <c r="M903" s="30"/>
      <c r="N903" s="30"/>
      <c r="O903" s="30"/>
      <c r="P903" s="29"/>
      <c r="Q903" s="30"/>
      <c r="R903" s="29">
        <v>0.0</v>
      </c>
    </row>
    <row r="904">
      <c r="A904" s="30"/>
      <c r="B904" s="30"/>
      <c r="C904" s="30"/>
      <c r="D904" s="30" t="s">
        <v>835</v>
      </c>
      <c r="E904" s="30" t="s">
        <v>835</v>
      </c>
      <c r="F904" s="30"/>
      <c r="G904" s="30" t="s">
        <v>835</v>
      </c>
      <c r="H904" s="31"/>
      <c r="I904" s="30"/>
      <c r="J904" s="30"/>
      <c r="K904" s="30"/>
      <c r="L904" s="30"/>
      <c r="M904" s="30"/>
      <c r="N904" s="30"/>
      <c r="O904" s="30"/>
      <c r="P904" s="29"/>
      <c r="Q904" s="30"/>
      <c r="R904" s="29">
        <v>0.0</v>
      </c>
    </row>
    <row r="905">
      <c r="A905" s="30"/>
      <c r="B905" s="30"/>
      <c r="C905" s="30"/>
      <c r="D905" s="30" t="s">
        <v>835</v>
      </c>
      <c r="E905" s="30" t="s">
        <v>835</v>
      </c>
      <c r="F905" s="30"/>
      <c r="G905" s="30" t="s">
        <v>835</v>
      </c>
      <c r="H905" s="31"/>
      <c r="I905" s="30"/>
      <c r="J905" s="30"/>
      <c r="K905" s="30"/>
      <c r="L905" s="30"/>
      <c r="M905" s="30"/>
      <c r="N905" s="30"/>
      <c r="O905" s="30"/>
      <c r="P905" s="29"/>
      <c r="Q905" s="30"/>
      <c r="R905" s="29">
        <v>0.0</v>
      </c>
    </row>
    <row r="906">
      <c r="A906" s="30"/>
      <c r="B906" s="30"/>
      <c r="C906" s="30"/>
      <c r="D906" s="30" t="s">
        <v>835</v>
      </c>
      <c r="E906" s="30" t="s">
        <v>835</v>
      </c>
      <c r="F906" s="30"/>
      <c r="G906" s="30" t="s">
        <v>835</v>
      </c>
      <c r="H906" s="31"/>
      <c r="I906" s="30"/>
      <c r="J906" s="30"/>
      <c r="K906" s="30"/>
      <c r="L906" s="30"/>
      <c r="M906" s="30"/>
      <c r="N906" s="30"/>
      <c r="O906" s="30"/>
      <c r="P906" s="29"/>
      <c r="Q906" s="30"/>
      <c r="R906" s="29">
        <v>0.0</v>
      </c>
    </row>
    <row r="907">
      <c r="A907" s="30"/>
      <c r="B907" s="30"/>
      <c r="C907" s="30"/>
      <c r="D907" s="30" t="s">
        <v>835</v>
      </c>
      <c r="E907" s="30" t="s">
        <v>835</v>
      </c>
      <c r="F907" s="30"/>
      <c r="G907" s="30" t="s">
        <v>835</v>
      </c>
      <c r="H907" s="31"/>
      <c r="I907" s="30"/>
      <c r="J907" s="30"/>
      <c r="K907" s="30"/>
      <c r="L907" s="30"/>
      <c r="M907" s="30"/>
      <c r="N907" s="30"/>
      <c r="O907" s="30"/>
      <c r="P907" s="29"/>
      <c r="Q907" s="30"/>
      <c r="R907" s="29">
        <v>0.0</v>
      </c>
    </row>
    <row r="908">
      <c r="A908" s="30"/>
      <c r="B908" s="30"/>
      <c r="C908" s="30"/>
      <c r="D908" s="30" t="s">
        <v>835</v>
      </c>
      <c r="E908" s="30" t="s">
        <v>835</v>
      </c>
      <c r="F908" s="30"/>
      <c r="G908" s="30" t="s">
        <v>835</v>
      </c>
      <c r="H908" s="31"/>
      <c r="I908" s="30"/>
      <c r="J908" s="30"/>
      <c r="K908" s="30"/>
      <c r="L908" s="30"/>
      <c r="M908" s="30"/>
      <c r="N908" s="30"/>
      <c r="O908" s="30"/>
      <c r="P908" s="29"/>
      <c r="Q908" s="30"/>
      <c r="R908" s="29">
        <v>0.0</v>
      </c>
    </row>
    <row r="909">
      <c r="A909" s="30"/>
      <c r="B909" s="30"/>
      <c r="C909" s="30"/>
      <c r="D909" s="30" t="s">
        <v>835</v>
      </c>
      <c r="E909" s="30" t="s">
        <v>835</v>
      </c>
      <c r="F909" s="30"/>
      <c r="G909" s="30" t="s">
        <v>835</v>
      </c>
      <c r="H909" s="31"/>
      <c r="I909" s="30"/>
      <c r="J909" s="30"/>
      <c r="K909" s="30"/>
      <c r="L909" s="30"/>
      <c r="M909" s="30"/>
      <c r="N909" s="30"/>
      <c r="O909" s="30"/>
      <c r="P909" s="29"/>
      <c r="Q909" s="30"/>
      <c r="R909" s="29">
        <v>0.0</v>
      </c>
    </row>
    <row r="910">
      <c r="A910" s="30"/>
      <c r="B910" s="30"/>
      <c r="C910" s="30"/>
      <c r="D910" s="30" t="s">
        <v>835</v>
      </c>
      <c r="E910" s="30" t="s">
        <v>835</v>
      </c>
      <c r="F910" s="30"/>
      <c r="G910" s="30" t="s">
        <v>835</v>
      </c>
      <c r="H910" s="31"/>
      <c r="I910" s="30"/>
      <c r="J910" s="30"/>
      <c r="K910" s="30"/>
      <c r="L910" s="30"/>
      <c r="M910" s="30"/>
      <c r="N910" s="30"/>
      <c r="O910" s="30"/>
      <c r="P910" s="29"/>
      <c r="Q910" s="30"/>
      <c r="R910" s="29">
        <v>0.0</v>
      </c>
    </row>
    <row r="911">
      <c r="A911" s="30"/>
      <c r="B911" s="30"/>
      <c r="C911" s="30"/>
      <c r="D911" s="30" t="s">
        <v>835</v>
      </c>
      <c r="E911" s="30" t="s">
        <v>835</v>
      </c>
      <c r="F911" s="30"/>
      <c r="G911" s="30" t="s">
        <v>835</v>
      </c>
      <c r="H911" s="31"/>
      <c r="I911" s="30"/>
      <c r="J911" s="30"/>
      <c r="K911" s="30"/>
      <c r="L911" s="30"/>
      <c r="M911" s="30"/>
      <c r="N911" s="30"/>
      <c r="O911" s="30"/>
      <c r="P911" s="29"/>
      <c r="Q911" s="30"/>
      <c r="R911" s="29">
        <v>0.0</v>
      </c>
    </row>
    <row r="912">
      <c r="A912" s="30"/>
      <c r="B912" s="30"/>
      <c r="C912" s="30"/>
      <c r="D912" s="30" t="s">
        <v>835</v>
      </c>
      <c r="E912" s="30" t="s">
        <v>835</v>
      </c>
      <c r="F912" s="30"/>
      <c r="G912" s="30" t="s">
        <v>835</v>
      </c>
      <c r="H912" s="31"/>
      <c r="I912" s="30"/>
      <c r="J912" s="30"/>
      <c r="K912" s="30"/>
      <c r="L912" s="30"/>
      <c r="M912" s="30"/>
      <c r="N912" s="30"/>
      <c r="O912" s="30"/>
      <c r="P912" s="29"/>
      <c r="Q912" s="30"/>
      <c r="R912" s="29">
        <v>0.0</v>
      </c>
    </row>
    <row r="913">
      <c r="A913" s="30"/>
      <c r="B913" s="30"/>
      <c r="C913" s="30"/>
      <c r="D913" s="30" t="s">
        <v>835</v>
      </c>
      <c r="E913" s="30" t="s">
        <v>835</v>
      </c>
      <c r="F913" s="30"/>
      <c r="G913" s="30" t="s">
        <v>835</v>
      </c>
      <c r="H913" s="31"/>
      <c r="I913" s="30"/>
      <c r="J913" s="30"/>
      <c r="K913" s="30"/>
      <c r="L913" s="30"/>
      <c r="M913" s="30"/>
      <c r="N913" s="30"/>
      <c r="O913" s="30"/>
      <c r="P913" s="29"/>
      <c r="Q913" s="30"/>
      <c r="R913" s="29">
        <v>0.0</v>
      </c>
    </row>
    <row r="914">
      <c r="A914" s="30"/>
      <c r="B914" s="30"/>
      <c r="C914" s="30"/>
      <c r="D914" s="30" t="s">
        <v>835</v>
      </c>
      <c r="E914" s="30" t="s">
        <v>835</v>
      </c>
      <c r="F914" s="30"/>
      <c r="G914" s="30" t="s">
        <v>835</v>
      </c>
      <c r="H914" s="31"/>
      <c r="I914" s="30"/>
      <c r="J914" s="30"/>
      <c r="K914" s="30"/>
      <c r="L914" s="30"/>
      <c r="M914" s="30"/>
      <c r="N914" s="30"/>
      <c r="O914" s="30"/>
      <c r="P914" s="29"/>
      <c r="Q914" s="30"/>
      <c r="R914" s="29">
        <v>0.0</v>
      </c>
    </row>
    <row r="915">
      <c r="A915" s="30"/>
      <c r="B915" s="30"/>
      <c r="C915" s="30"/>
      <c r="D915" s="30" t="s">
        <v>835</v>
      </c>
      <c r="E915" s="30" t="s">
        <v>835</v>
      </c>
      <c r="F915" s="30"/>
      <c r="G915" s="30" t="s">
        <v>835</v>
      </c>
      <c r="H915" s="31"/>
      <c r="I915" s="30"/>
      <c r="J915" s="30"/>
      <c r="K915" s="30"/>
      <c r="L915" s="30"/>
      <c r="M915" s="30"/>
      <c r="N915" s="30"/>
      <c r="O915" s="30"/>
      <c r="P915" s="29"/>
      <c r="Q915" s="30"/>
      <c r="R915" s="29">
        <v>0.0</v>
      </c>
    </row>
    <row r="916">
      <c r="A916" s="30"/>
      <c r="B916" s="30"/>
      <c r="C916" s="30"/>
      <c r="D916" s="30" t="s">
        <v>835</v>
      </c>
      <c r="E916" s="30" t="s">
        <v>835</v>
      </c>
      <c r="F916" s="30"/>
      <c r="G916" s="30" t="s">
        <v>835</v>
      </c>
      <c r="H916" s="31"/>
      <c r="I916" s="30"/>
      <c r="J916" s="30"/>
      <c r="K916" s="30"/>
      <c r="L916" s="30"/>
      <c r="M916" s="30"/>
      <c r="N916" s="30"/>
      <c r="O916" s="30"/>
      <c r="P916" s="29"/>
      <c r="Q916" s="30"/>
      <c r="R916" s="29">
        <v>0.0</v>
      </c>
    </row>
    <row r="917">
      <c r="A917" s="30"/>
      <c r="B917" s="30"/>
      <c r="C917" s="30"/>
      <c r="D917" s="30" t="s">
        <v>835</v>
      </c>
      <c r="E917" s="30" t="s">
        <v>835</v>
      </c>
      <c r="F917" s="30"/>
      <c r="G917" s="30" t="s">
        <v>835</v>
      </c>
      <c r="H917" s="31"/>
      <c r="I917" s="30"/>
      <c r="J917" s="30"/>
      <c r="K917" s="30"/>
      <c r="L917" s="30"/>
      <c r="M917" s="30"/>
      <c r="N917" s="30"/>
      <c r="O917" s="30"/>
      <c r="P917" s="29"/>
      <c r="Q917" s="30"/>
      <c r="R917" s="29">
        <v>0.0</v>
      </c>
    </row>
    <row r="918">
      <c r="A918" s="30"/>
      <c r="B918" s="30"/>
      <c r="C918" s="30"/>
      <c r="D918" s="30" t="s">
        <v>835</v>
      </c>
      <c r="E918" s="30" t="s">
        <v>835</v>
      </c>
      <c r="F918" s="30"/>
      <c r="G918" s="30" t="s">
        <v>835</v>
      </c>
      <c r="H918" s="31"/>
      <c r="I918" s="30"/>
      <c r="J918" s="30"/>
      <c r="K918" s="30"/>
      <c r="L918" s="30"/>
      <c r="M918" s="30"/>
      <c r="N918" s="30"/>
      <c r="O918" s="30"/>
      <c r="P918" s="29"/>
      <c r="Q918" s="30"/>
      <c r="R918" s="29">
        <v>0.0</v>
      </c>
    </row>
    <row r="919">
      <c r="A919" s="30"/>
      <c r="B919" s="30"/>
      <c r="C919" s="30"/>
      <c r="D919" s="30" t="s">
        <v>835</v>
      </c>
      <c r="E919" s="30" t="s">
        <v>835</v>
      </c>
      <c r="F919" s="30"/>
      <c r="G919" s="30" t="s">
        <v>835</v>
      </c>
      <c r="H919" s="31"/>
      <c r="I919" s="30"/>
      <c r="J919" s="30"/>
      <c r="K919" s="30"/>
      <c r="L919" s="30"/>
      <c r="M919" s="30"/>
      <c r="N919" s="30"/>
      <c r="O919" s="30"/>
      <c r="P919" s="29"/>
      <c r="Q919" s="30"/>
      <c r="R919" s="29">
        <v>0.0</v>
      </c>
    </row>
    <row r="920">
      <c r="A920" s="30"/>
      <c r="B920" s="30"/>
      <c r="C920" s="30"/>
      <c r="D920" s="30" t="s">
        <v>835</v>
      </c>
      <c r="E920" s="30" t="s">
        <v>835</v>
      </c>
      <c r="F920" s="30"/>
      <c r="G920" s="30" t="s">
        <v>835</v>
      </c>
      <c r="H920" s="31"/>
      <c r="I920" s="30"/>
      <c r="J920" s="30"/>
      <c r="K920" s="30"/>
      <c r="L920" s="30"/>
      <c r="M920" s="30"/>
      <c r="N920" s="30"/>
      <c r="O920" s="30"/>
      <c r="P920" s="29"/>
      <c r="Q920" s="30"/>
      <c r="R920" s="29">
        <v>0.0</v>
      </c>
    </row>
    <row r="921">
      <c r="A921" s="30"/>
      <c r="B921" s="30"/>
      <c r="C921" s="30"/>
      <c r="D921" s="30" t="s">
        <v>835</v>
      </c>
      <c r="E921" s="30" t="s">
        <v>835</v>
      </c>
      <c r="F921" s="30"/>
      <c r="G921" s="30" t="s">
        <v>835</v>
      </c>
      <c r="H921" s="31"/>
      <c r="I921" s="30"/>
      <c r="J921" s="30"/>
      <c r="K921" s="30"/>
      <c r="L921" s="30"/>
      <c r="M921" s="30"/>
      <c r="N921" s="30"/>
      <c r="O921" s="30"/>
      <c r="P921" s="29"/>
      <c r="Q921" s="30"/>
      <c r="R921" s="29">
        <v>0.0</v>
      </c>
    </row>
    <row r="922">
      <c r="A922" s="30"/>
      <c r="B922" s="30"/>
      <c r="C922" s="30"/>
      <c r="D922" s="30" t="s">
        <v>835</v>
      </c>
      <c r="E922" s="30" t="s">
        <v>835</v>
      </c>
      <c r="F922" s="30"/>
      <c r="G922" s="30" t="s">
        <v>835</v>
      </c>
      <c r="H922" s="31"/>
      <c r="I922" s="30"/>
      <c r="J922" s="30"/>
      <c r="K922" s="30"/>
      <c r="L922" s="30"/>
      <c r="M922" s="30"/>
      <c r="N922" s="30"/>
      <c r="O922" s="30"/>
      <c r="P922" s="29"/>
      <c r="Q922" s="30"/>
      <c r="R922" s="29">
        <v>0.0</v>
      </c>
    </row>
    <row r="923">
      <c r="A923" s="30"/>
      <c r="B923" s="30"/>
      <c r="C923" s="30"/>
      <c r="D923" s="30" t="s">
        <v>835</v>
      </c>
      <c r="E923" s="30" t="s">
        <v>835</v>
      </c>
      <c r="F923" s="30"/>
      <c r="G923" s="30" t="s">
        <v>835</v>
      </c>
      <c r="H923" s="31"/>
      <c r="I923" s="30"/>
      <c r="J923" s="30"/>
      <c r="K923" s="30"/>
      <c r="L923" s="30"/>
      <c r="M923" s="30"/>
      <c r="N923" s="30"/>
      <c r="O923" s="30"/>
      <c r="P923" s="29"/>
      <c r="Q923" s="30"/>
      <c r="R923" s="29">
        <v>0.0</v>
      </c>
    </row>
    <row r="924">
      <c r="A924" s="30"/>
      <c r="B924" s="30"/>
      <c r="C924" s="30"/>
      <c r="D924" s="30" t="s">
        <v>835</v>
      </c>
      <c r="E924" s="30" t="s">
        <v>835</v>
      </c>
      <c r="F924" s="30"/>
      <c r="G924" s="30" t="s">
        <v>835</v>
      </c>
      <c r="H924" s="31"/>
      <c r="I924" s="30"/>
      <c r="J924" s="30"/>
      <c r="K924" s="30"/>
      <c r="L924" s="30"/>
      <c r="M924" s="30"/>
      <c r="N924" s="30"/>
      <c r="O924" s="30"/>
      <c r="P924" s="29"/>
      <c r="Q924" s="30"/>
      <c r="R924" s="29">
        <v>0.0</v>
      </c>
    </row>
    <row r="925">
      <c r="A925" s="30"/>
      <c r="B925" s="30"/>
      <c r="C925" s="30"/>
      <c r="D925" s="30" t="s">
        <v>835</v>
      </c>
      <c r="E925" s="30" t="s">
        <v>835</v>
      </c>
      <c r="F925" s="30"/>
      <c r="G925" s="30" t="s">
        <v>835</v>
      </c>
      <c r="H925" s="31"/>
      <c r="I925" s="30"/>
      <c r="J925" s="30"/>
      <c r="K925" s="30"/>
      <c r="L925" s="30"/>
      <c r="M925" s="30"/>
      <c r="N925" s="30"/>
      <c r="O925" s="30"/>
      <c r="P925" s="29"/>
      <c r="Q925" s="30"/>
      <c r="R925" s="29">
        <v>0.0</v>
      </c>
    </row>
    <row r="926">
      <c r="A926" s="30"/>
      <c r="B926" s="30"/>
      <c r="C926" s="30"/>
      <c r="D926" s="30" t="s">
        <v>835</v>
      </c>
      <c r="E926" s="30" t="s">
        <v>835</v>
      </c>
      <c r="F926" s="30"/>
      <c r="G926" s="30" t="s">
        <v>835</v>
      </c>
      <c r="H926" s="31"/>
      <c r="I926" s="30"/>
      <c r="J926" s="30"/>
      <c r="K926" s="30"/>
      <c r="L926" s="30"/>
      <c r="M926" s="30"/>
      <c r="N926" s="30"/>
      <c r="O926" s="30"/>
      <c r="P926" s="29"/>
      <c r="Q926" s="30"/>
      <c r="R926" s="29">
        <v>0.0</v>
      </c>
    </row>
    <row r="927">
      <c r="A927" s="30"/>
      <c r="B927" s="30"/>
      <c r="C927" s="30"/>
      <c r="D927" s="30" t="s">
        <v>835</v>
      </c>
      <c r="E927" s="30" t="s">
        <v>835</v>
      </c>
      <c r="F927" s="30"/>
      <c r="G927" s="30" t="s">
        <v>835</v>
      </c>
      <c r="H927" s="31"/>
      <c r="I927" s="30"/>
      <c r="J927" s="30"/>
      <c r="K927" s="30"/>
      <c r="L927" s="30"/>
      <c r="M927" s="30"/>
      <c r="N927" s="30"/>
      <c r="O927" s="30"/>
      <c r="P927" s="29"/>
      <c r="Q927" s="30"/>
      <c r="R927" s="29">
        <v>0.0</v>
      </c>
    </row>
    <row r="928">
      <c r="A928" s="30"/>
      <c r="B928" s="30"/>
      <c r="C928" s="30"/>
      <c r="D928" s="30" t="s">
        <v>835</v>
      </c>
      <c r="E928" s="30" t="s">
        <v>835</v>
      </c>
      <c r="F928" s="30"/>
      <c r="G928" s="30" t="s">
        <v>835</v>
      </c>
      <c r="H928" s="31"/>
      <c r="I928" s="30"/>
      <c r="J928" s="30"/>
      <c r="K928" s="30"/>
      <c r="L928" s="30"/>
      <c r="M928" s="30"/>
      <c r="N928" s="30"/>
      <c r="O928" s="30"/>
      <c r="P928" s="29"/>
      <c r="Q928" s="30"/>
      <c r="R928" s="29">
        <v>0.0</v>
      </c>
    </row>
    <row r="929">
      <c r="A929" s="30"/>
      <c r="B929" s="30"/>
      <c r="C929" s="30"/>
      <c r="D929" s="30" t="s">
        <v>835</v>
      </c>
      <c r="E929" s="30" t="s">
        <v>835</v>
      </c>
      <c r="F929" s="30"/>
      <c r="G929" s="30" t="s">
        <v>835</v>
      </c>
      <c r="H929" s="31"/>
      <c r="I929" s="30"/>
      <c r="J929" s="30"/>
      <c r="K929" s="30"/>
      <c r="L929" s="30"/>
      <c r="M929" s="30"/>
      <c r="N929" s="30"/>
      <c r="O929" s="30"/>
      <c r="P929" s="29"/>
      <c r="Q929" s="30"/>
      <c r="R929" s="29">
        <v>0.0</v>
      </c>
    </row>
    <row r="930">
      <c r="A930" s="30"/>
      <c r="B930" s="30"/>
      <c r="C930" s="30"/>
      <c r="D930" s="30" t="s">
        <v>835</v>
      </c>
      <c r="E930" s="30" t="s">
        <v>835</v>
      </c>
      <c r="F930" s="30"/>
      <c r="G930" s="30" t="s">
        <v>835</v>
      </c>
      <c r="H930" s="31"/>
      <c r="I930" s="30"/>
      <c r="J930" s="30"/>
      <c r="K930" s="30"/>
      <c r="L930" s="30"/>
      <c r="M930" s="30"/>
      <c r="N930" s="30"/>
      <c r="O930" s="30"/>
      <c r="P930" s="29"/>
      <c r="Q930" s="30"/>
      <c r="R930" s="29">
        <v>0.0</v>
      </c>
    </row>
    <row r="931">
      <c r="A931" s="30"/>
      <c r="B931" s="30"/>
      <c r="C931" s="30"/>
      <c r="D931" s="30" t="s">
        <v>835</v>
      </c>
      <c r="E931" s="30" t="s">
        <v>835</v>
      </c>
      <c r="F931" s="30"/>
      <c r="G931" s="30" t="s">
        <v>835</v>
      </c>
      <c r="H931" s="31"/>
      <c r="I931" s="30"/>
      <c r="J931" s="30"/>
      <c r="K931" s="30"/>
      <c r="L931" s="30"/>
      <c r="M931" s="30"/>
      <c r="N931" s="30"/>
      <c r="O931" s="30"/>
      <c r="P931" s="29"/>
      <c r="Q931" s="30"/>
      <c r="R931" s="29">
        <v>0.0</v>
      </c>
    </row>
    <row r="932">
      <c r="A932" s="30"/>
      <c r="B932" s="30"/>
      <c r="C932" s="30"/>
      <c r="D932" s="30" t="s">
        <v>835</v>
      </c>
      <c r="E932" s="30" t="s">
        <v>835</v>
      </c>
      <c r="F932" s="30"/>
      <c r="G932" s="30" t="s">
        <v>835</v>
      </c>
      <c r="H932" s="31"/>
      <c r="I932" s="30"/>
      <c r="J932" s="30"/>
      <c r="K932" s="30"/>
      <c r="L932" s="30"/>
      <c r="M932" s="30"/>
      <c r="N932" s="30"/>
      <c r="O932" s="30"/>
      <c r="P932" s="29"/>
      <c r="Q932" s="30"/>
      <c r="R932" s="29">
        <v>0.0</v>
      </c>
    </row>
    <row r="933">
      <c r="A933" s="30"/>
      <c r="B933" s="30"/>
      <c r="C933" s="30"/>
      <c r="D933" s="30" t="s">
        <v>835</v>
      </c>
      <c r="E933" s="30" t="s">
        <v>835</v>
      </c>
      <c r="F933" s="30"/>
      <c r="G933" s="30" t="s">
        <v>835</v>
      </c>
      <c r="H933" s="31"/>
      <c r="I933" s="30"/>
      <c r="J933" s="30"/>
      <c r="K933" s="30"/>
      <c r="L933" s="30"/>
      <c r="M933" s="30"/>
      <c r="N933" s="30"/>
      <c r="O933" s="30"/>
      <c r="P933" s="29"/>
      <c r="Q933" s="30"/>
      <c r="R933" s="29">
        <v>0.0</v>
      </c>
    </row>
    <row r="934">
      <c r="A934" s="30"/>
      <c r="B934" s="30"/>
      <c r="C934" s="30"/>
      <c r="D934" s="30" t="s">
        <v>835</v>
      </c>
      <c r="E934" s="30" t="s">
        <v>835</v>
      </c>
      <c r="F934" s="30"/>
      <c r="G934" s="30" t="s">
        <v>835</v>
      </c>
      <c r="H934" s="31"/>
      <c r="I934" s="30"/>
      <c r="J934" s="30"/>
      <c r="K934" s="30"/>
      <c r="L934" s="30"/>
      <c r="M934" s="30"/>
      <c r="N934" s="30"/>
      <c r="O934" s="30"/>
      <c r="P934" s="29"/>
      <c r="Q934" s="30"/>
      <c r="R934" s="29">
        <v>0.0</v>
      </c>
    </row>
    <row r="935">
      <c r="A935" s="30"/>
      <c r="B935" s="30"/>
      <c r="C935" s="30"/>
      <c r="D935" s="30" t="s">
        <v>835</v>
      </c>
      <c r="E935" s="30" t="s">
        <v>835</v>
      </c>
      <c r="F935" s="30"/>
      <c r="G935" s="30" t="s">
        <v>835</v>
      </c>
      <c r="H935" s="31"/>
      <c r="I935" s="30"/>
      <c r="J935" s="30"/>
      <c r="K935" s="30"/>
      <c r="L935" s="30"/>
      <c r="M935" s="30"/>
      <c r="N935" s="30"/>
      <c r="O935" s="30"/>
      <c r="P935" s="29"/>
      <c r="Q935" s="30"/>
      <c r="R935" s="29">
        <v>0.0</v>
      </c>
    </row>
    <row r="936">
      <c r="A936" s="30"/>
      <c r="B936" s="30"/>
      <c r="C936" s="30"/>
      <c r="D936" s="30" t="s">
        <v>835</v>
      </c>
      <c r="E936" s="30" t="s">
        <v>835</v>
      </c>
      <c r="F936" s="30"/>
      <c r="G936" s="30" t="s">
        <v>835</v>
      </c>
      <c r="H936" s="31"/>
      <c r="I936" s="30"/>
      <c r="J936" s="30"/>
      <c r="K936" s="30"/>
      <c r="L936" s="30"/>
      <c r="M936" s="30"/>
      <c r="N936" s="30"/>
      <c r="O936" s="30"/>
      <c r="P936" s="29"/>
      <c r="Q936" s="30"/>
      <c r="R936" s="29">
        <v>0.0</v>
      </c>
    </row>
    <row r="937">
      <c r="A937" s="30"/>
      <c r="B937" s="30"/>
      <c r="C937" s="30"/>
      <c r="D937" s="30" t="s">
        <v>835</v>
      </c>
      <c r="E937" s="30" t="s">
        <v>835</v>
      </c>
      <c r="F937" s="30"/>
      <c r="G937" s="30" t="s">
        <v>835</v>
      </c>
      <c r="H937" s="31"/>
      <c r="I937" s="30"/>
      <c r="J937" s="30"/>
      <c r="K937" s="30"/>
      <c r="L937" s="30"/>
      <c r="M937" s="30"/>
      <c r="N937" s="30"/>
      <c r="O937" s="30"/>
      <c r="P937" s="29"/>
      <c r="Q937" s="30"/>
      <c r="R937" s="29">
        <v>0.0</v>
      </c>
    </row>
    <row r="938">
      <c r="A938" s="30"/>
      <c r="B938" s="30"/>
      <c r="C938" s="30"/>
      <c r="D938" s="30" t="s">
        <v>835</v>
      </c>
      <c r="E938" s="30" t="s">
        <v>835</v>
      </c>
      <c r="F938" s="30"/>
      <c r="G938" s="30" t="s">
        <v>835</v>
      </c>
      <c r="H938" s="31"/>
      <c r="I938" s="30"/>
      <c r="J938" s="30"/>
      <c r="K938" s="30"/>
      <c r="L938" s="30"/>
      <c r="M938" s="30"/>
      <c r="N938" s="30"/>
      <c r="O938" s="30"/>
      <c r="P938" s="29"/>
      <c r="Q938" s="30"/>
      <c r="R938" s="29">
        <v>0.0</v>
      </c>
    </row>
    <row r="939">
      <c r="A939" s="30"/>
      <c r="B939" s="30"/>
      <c r="C939" s="30"/>
      <c r="D939" s="30" t="s">
        <v>835</v>
      </c>
      <c r="E939" s="30" t="s">
        <v>835</v>
      </c>
      <c r="F939" s="30"/>
      <c r="G939" s="30" t="s">
        <v>835</v>
      </c>
      <c r="H939" s="31"/>
      <c r="I939" s="30"/>
      <c r="J939" s="30"/>
      <c r="K939" s="30"/>
      <c r="L939" s="30"/>
      <c r="M939" s="30"/>
      <c r="N939" s="30"/>
      <c r="O939" s="30"/>
      <c r="P939" s="29"/>
      <c r="Q939" s="30"/>
      <c r="R939" s="29">
        <v>0.0</v>
      </c>
    </row>
    <row r="940">
      <c r="A940" s="30"/>
      <c r="B940" s="30"/>
      <c r="C940" s="30"/>
      <c r="D940" s="30" t="s">
        <v>835</v>
      </c>
      <c r="E940" s="30" t="s">
        <v>835</v>
      </c>
      <c r="F940" s="30"/>
      <c r="G940" s="30" t="s">
        <v>835</v>
      </c>
      <c r="H940" s="31"/>
      <c r="I940" s="30"/>
      <c r="J940" s="30"/>
      <c r="K940" s="30"/>
      <c r="L940" s="30"/>
      <c r="M940" s="30"/>
      <c r="N940" s="30"/>
      <c r="O940" s="30"/>
      <c r="P940" s="29"/>
      <c r="Q940" s="30"/>
      <c r="R940" s="29">
        <v>0.0</v>
      </c>
    </row>
    <row r="941">
      <c r="A941" s="30"/>
      <c r="B941" s="30"/>
      <c r="C941" s="30"/>
      <c r="D941" s="30" t="s">
        <v>835</v>
      </c>
      <c r="E941" s="30" t="s">
        <v>835</v>
      </c>
      <c r="F941" s="30"/>
      <c r="G941" s="30" t="s">
        <v>835</v>
      </c>
      <c r="H941" s="31"/>
      <c r="I941" s="30"/>
      <c r="J941" s="30"/>
      <c r="K941" s="30"/>
      <c r="L941" s="30"/>
      <c r="M941" s="30"/>
      <c r="N941" s="30"/>
      <c r="O941" s="30"/>
      <c r="P941" s="29"/>
      <c r="Q941" s="30"/>
      <c r="R941" s="29">
        <v>0.0</v>
      </c>
    </row>
    <row r="942">
      <c r="A942" s="30"/>
      <c r="B942" s="30"/>
      <c r="C942" s="30"/>
      <c r="D942" s="30" t="s">
        <v>835</v>
      </c>
      <c r="E942" s="30" t="s">
        <v>835</v>
      </c>
      <c r="F942" s="30"/>
      <c r="G942" s="30" t="s">
        <v>835</v>
      </c>
      <c r="H942" s="31"/>
      <c r="I942" s="30"/>
      <c r="J942" s="30"/>
      <c r="K942" s="30"/>
      <c r="L942" s="30"/>
      <c r="M942" s="30"/>
      <c r="N942" s="30"/>
      <c r="O942" s="30"/>
      <c r="P942" s="29"/>
      <c r="Q942" s="30"/>
      <c r="R942" s="29">
        <v>0.0</v>
      </c>
    </row>
    <row r="943">
      <c r="A943" s="30"/>
      <c r="B943" s="30"/>
      <c r="C943" s="30"/>
      <c r="D943" s="30" t="s">
        <v>835</v>
      </c>
      <c r="E943" s="30" t="s">
        <v>835</v>
      </c>
      <c r="F943" s="30"/>
      <c r="G943" s="30" t="s">
        <v>835</v>
      </c>
      <c r="H943" s="31"/>
      <c r="I943" s="30"/>
      <c r="J943" s="30"/>
      <c r="K943" s="30"/>
      <c r="L943" s="30"/>
      <c r="M943" s="30"/>
      <c r="N943" s="30"/>
      <c r="O943" s="30"/>
      <c r="P943" s="29"/>
      <c r="Q943" s="30"/>
      <c r="R943" s="29">
        <v>0.0</v>
      </c>
    </row>
    <row r="944">
      <c r="A944" s="30"/>
      <c r="B944" s="30"/>
      <c r="C944" s="30"/>
      <c r="D944" s="30" t="s">
        <v>835</v>
      </c>
      <c r="E944" s="30" t="s">
        <v>835</v>
      </c>
      <c r="F944" s="30"/>
      <c r="G944" s="30" t="s">
        <v>835</v>
      </c>
      <c r="H944" s="31"/>
      <c r="I944" s="30"/>
      <c r="J944" s="30"/>
      <c r="K944" s="30"/>
      <c r="L944" s="30"/>
      <c r="M944" s="30"/>
      <c r="N944" s="30"/>
      <c r="O944" s="30"/>
      <c r="P944" s="29"/>
      <c r="Q944" s="30"/>
      <c r="R944" s="29">
        <v>0.0</v>
      </c>
    </row>
    <row r="945">
      <c r="A945" s="30"/>
      <c r="B945" s="30"/>
      <c r="C945" s="30"/>
      <c r="D945" s="30" t="s">
        <v>835</v>
      </c>
      <c r="E945" s="30" t="s">
        <v>835</v>
      </c>
      <c r="F945" s="30"/>
      <c r="G945" s="30" t="s">
        <v>835</v>
      </c>
      <c r="H945" s="31"/>
      <c r="I945" s="30"/>
      <c r="J945" s="30"/>
      <c r="K945" s="30"/>
      <c r="L945" s="30"/>
      <c r="M945" s="30"/>
      <c r="N945" s="30"/>
      <c r="O945" s="30"/>
      <c r="P945" s="29"/>
      <c r="Q945" s="30"/>
      <c r="R945" s="29">
        <v>0.0</v>
      </c>
    </row>
    <row r="946">
      <c r="A946" s="30"/>
      <c r="B946" s="30"/>
      <c r="C946" s="30"/>
      <c r="D946" s="30" t="s">
        <v>835</v>
      </c>
      <c r="E946" s="30" t="s">
        <v>835</v>
      </c>
      <c r="F946" s="30"/>
      <c r="G946" s="30" t="s">
        <v>835</v>
      </c>
      <c r="H946" s="31"/>
      <c r="I946" s="30"/>
      <c r="J946" s="30"/>
      <c r="K946" s="30"/>
      <c r="L946" s="30"/>
      <c r="M946" s="30"/>
      <c r="N946" s="30"/>
      <c r="O946" s="30"/>
      <c r="P946" s="29"/>
      <c r="Q946" s="30"/>
      <c r="R946" s="29">
        <v>0.0</v>
      </c>
    </row>
    <row r="947">
      <c r="A947" s="30"/>
      <c r="B947" s="30"/>
      <c r="C947" s="30"/>
      <c r="D947" s="30" t="s">
        <v>835</v>
      </c>
      <c r="E947" s="30" t="s">
        <v>835</v>
      </c>
      <c r="F947" s="30"/>
      <c r="G947" s="30" t="s">
        <v>835</v>
      </c>
      <c r="H947" s="31"/>
      <c r="I947" s="30"/>
      <c r="J947" s="30"/>
      <c r="K947" s="30"/>
      <c r="L947" s="30"/>
      <c r="M947" s="30"/>
      <c r="N947" s="30"/>
      <c r="O947" s="30"/>
      <c r="P947" s="29"/>
      <c r="Q947" s="30"/>
      <c r="R947" s="29">
        <v>0.0</v>
      </c>
    </row>
    <row r="948">
      <c r="A948" s="30"/>
      <c r="B948" s="30"/>
      <c r="C948" s="30"/>
      <c r="D948" s="30" t="s">
        <v>835</v>
      </c>
      <c r="E948" s="30" t="s">
        <v>835</v>
      </c>
      <c r="F948" s="30"/>
      <c r="G948" s="30" t="s">
        <v>835</v>
      </c>
      <c r="H948" s="31"/>
      <c r="I948" s="30"/>
      <c r="J948" s="30"/>
      <c r="K948" s="30"/>
      <c r="L948" s="30"/>
      <c r="M948" s="30"/>
      <c r="N948" s="30"/>
      <c r="O948" s="30"/>
      <c r="P948" s="29"/>
      <c r="Q948" s="30"/>
      <c r="R948" s="29">
        <v>0.0</v>
      </c>
    </row>
    <row r="949">
      <c r="A949" s="30"/>
      <c r="B949" s="30"/>
      <c r="C949" s="30"/>
      <c r="D949" s="30" t="s">
        <v>835</v>
      </c>
      <c r="E949" s="30" t="s">
        <v>835</v>
      </c>
      <c r="F949" s="30"/>
      <c r="G949" s="30" t="s">
        <v>835</v>
      </c>
      <c r="H949" s="31"/>
      <c r="I949" s="30"/>
      <c r="J949" s="30"/>
      <c r="K949" s="30"/>
      <c r="L949" s="30"/>
      <c r="M949" s="30"/>
      <c r="N949" s="30"/>
      <c r="O949" s="30"/>
      <c r="P949" s="29"/>
      <c r="Q949" s="30"/>
      <c r="R949" s="29">
        <v>0.0</v>
      </c>
    </row>
    <row r="950">
      <c r="A950" s="30"/>
      <c r="B950" s="30"/>
      <c r="C950" s="30"/>
      <c r="D950" s="30" t="s">
        <v>835</v>
      </c>
      <c r="E950" s="30" t="s">
        <v>835</v>
      </c>
      <c r="F950" s="30"/>
      <c r="G950" s="30" t="s">
        <v>835</v>
      </c>
      <c r="H950" s="31"/>
      <c r="I950" s="30"/>
      <c r="J950" s="30"/>
      <c r="K950" s="30"/>
      <c r="L950" s="30"/>
      <c r="M950" s="30"/>
      <c r="N950" s="30"/>
      <c r="O950" s="30"/>
      <c r="P950" s="29"/>
      <c r="Q950" s="30"/>
      <c r="R950" s="29">
        <v>0.0</v>
      </c>
    </row>
    <row r="951">
      <c r="A951" s="30"/>
      <c r="B951" s="30"/>
      <c r="C951" s="30"/>
      <c r="D951" s="30" t="s">
        <v>835</v>
      </c>
      <c r="E951" s="30" t="s">
        <v>835</v>
      </c>
      <c r="F951" s="30"/>
      <c r="G951" s="30" t="s">
        <v>835</v>
      </c>
      <c r="H951" s="31"/>
      <c r="I951" s="30"/>
      <c r="J951" s="30"/>
      <c r="K951" s="30"/>
      <c r="L951" s="30"/>
      <c r="M951" s="30"/>
      <c r="N951" s="30"/>
      <c r="O951" s="30"/>
      <c r="P951" s="29"/>
      <c r="Q951" s="30"/>
      <c r="R951" s="29">
        <v>0.0</v>
      </c>
    </row>
    <row r="952">
      <c r="A952" s="30"/>
      <c r="B952" s="30"/>
      <c r="C952" s="30"/>
      <c r="D952" s="30" t="s">
        <v>835</v>
      </c>
      <c r="E952" s="30" t="s">
        <v>835</v>
      </c>
      <c r="F952" s="30"/>
      <c r="G952" s="30" t="s">
        <v>835</v>
      </c>
      <c r="H952" s="31"/>
      <c r="I952" s="30"/>
      <c r="J952" s="30"/>
      <c r="K952" s="30"/>
      <c r="L952" s="30"/>
      <c r="M952" s="30"/>
      <c r="N952" s="30"/>
      <c r="O952" s="30"/>
      <c r="P952" s="29"/>
      <c r="Q952" s="30"/>
      <c r="R952" s="29">
        <v>0.0</v>
      </c>
    </row>
    <row r="953">
      <c r="A953" s="30"/>
      <c r="B953" s="30"/>
      <c r="C953" s="30"/>
      <c r="D953" s="30" t="s">
        <v>835</v>
      </c>
      <c r="E953" s="30" t="s">
        <v>835</v>
      </c>
      <c r="F953" s="30"/>
      <c r="G953" s="30" t="s">
        <v>835</v>
      </c>
      <c r="H953" s="31"/>
      <c r="I953" s="30"/>
      <c r="J953" s="30"/>
      <c r="K953" s="30"/>
      <c r="L953" s="30"/>
      <c r="M953" s="30"/>
      <c r="N953" s="30"/>
      <c r="O953" s="30"/>
      <c r="P953" s="29"/>
      <c r="Q953" s="30"/>
      <c r="R953" s="29">
        <v>0.0</v>
      </c>
    </row>
    <row r="954">
      <c r="A954" s="30"/>
      <c r="B954" s="30"/>
      <c r="C954" s="30"/>
      <c r="D954" s="30" t="s">
        <v>835</v>
      </c>
      <c r="E954" s="30" t="s">
        <v>835</v>
      </c>
      <c r="F954" s="30"/>
      <c r="G954" s="30" t="s">
        <v>835</v>
      </c>
      <c r="H954" s="31"/>
      <c r="I954" s="30"/>
      <c r="J954" s="30"/>
      <c r="K954" s="30"/>
      <c r="L954" s="30"/>
      <c r="M954" s="30"/>
      <c r="N954" s="30"/>
      <c r="O954" s="30"/>
      <c r="P954" s="29"/>
      <c r="Q954" s="30"/>
      <c r="R954" s="29">
        <v>0.0</v>
      </c>
    </row>
    <row r="955">
      <c r="A955" s="30"/>
      <c r="B955" s="30"/>
      <c r="C955" s="30"/>
      <c r="D955" s="30" t="s">
        <v>835</v>
      </c>
      <c r="E955" s="30" t="s">
        <v>835</v>
      </c>
      <c r="F955" s="30"/>
      <c r="G955" s="30" t="s">
        <v>835</v>
      </c>
      <c r="H955" s="31"/>
      <c r="I955" s="30"/>
      <c r="J955" s="30"/>
      <c r="K955" s="30"/>
      <c r="L955" s="30"/>
      <c r="M955" s="30"/>
      <c r="N955" s="30"/>
      <c r="O955" s="30"/>
      <c r="P955" s="29"/>
      <c r="Q955" s="30"/>
      <c r="R955" s="29">
        <v>0.0</v>
      </c>
    </row>
    <row r="956">
      <c r="A956" s="30"/>
      <c r="B956" s="30"/>
      <c r="C956" s="30"/>
      <c r="D956" s="30" t="s">
        <v>835</v>
      </c>
      <c r="E956" s="30" t="s">
        <v>835</v>
      </c>
      <c r="F956" s="30"/>
      <c r="G956" s="30" t="s">
        <v>835</v>
      </c>
      <c r="H956" s="31"/>
      <c r="I956" s="30"/>
      <c r="J956" s="30"/>
      <c r="K956" s="30"/>
      <c r="L956" s="30"/>
      <c r="M956" s="30"/>
      <c r="N956" s="30"/>
      <c r="O956" s="30"/>
      <c r="P956" s="29"/>
      <c r="Q956" s="30"/>
      <c r="R956" s="29">
        <v>0.0</v>
      </c>
    </row>
    <row r="957">
      <c r="A957" s="30"/>
      <c r="B957" s="30"/>
      <c r="C957" s="30"/>
      <c r="D957" s="30" t="s">
        <v>835</v>
      </c>
      <c r="E957" s="30" t="s">
        <v>835</v>
      </c>
      <c r="F957" s="30"/>
      <c r="G957" s="30" t="s">
        <v>835</v>
      </c>
      <c r="H957" s="31"/>
      <c r="I957" s="30"/>
      <c r="J957" s="30"/>
      <c r="K957" s="30"/>
      <c r="L957" s="30"/>
      <c r="M957" s="30"/>
      <c r="N957" s="30"/>
      <c r="O957" s="30"/>
      <c r="P957" s="29"/>
      <c r="Q957" s="30"/>
      <c r="R957" s="29">
        <v>0.0</v>
      </c>
    </row>
    <row r="958">
      <c r="A958" s="30"/>
      <c r="B958" s="30"/>
      <c r="C958" s="30"/>
      <c r="D958" s="30" t="s">
        <v>835</v>
      </c>
      <c r="E958" s="30" t="s">
        <v>835</v>
      </c>
      <c r="F958" s="30"/>
      <c r="G958" s="30" t="s">
        <v>835</v>
      </c>
      <c r="H958" s="31"/>
      <c r="I958" s="30"/>
      <c r="J958" s="30"/>
      <c r="K958" s="30"/>
      <c r="L958" s="30"/>
      <c r="M958" s="30"/>
      <c r="N958" s="30"/>
      <c r="O958" s="30"/>
      <c r="P958" s="29"/>
      <c r="Q958" s="30"/>
      <c r="R958" s="29">
        <v>0.0</v>
      </c>
    </row>
    <row r="959">
      <c r="A959" s="30"/>
      <c r="B959" s="30"/>
      <c r="C959" s="30"/>
      <c r="D959" s="30" t="s">
        <v>835</v>
      </c>
      <c r="E959" s="30" t="s">
        <v>835</v>
      </c>
      <c r="F959" s="30"/>
      <c r="G959" s="30" t="s">
        <v>835</v>
      </c>
      <c r="H959" s="31"/>
      <c r="I959" s="30"/>
      <c r="J959" s="30"/>
      <c r="K959" s="30"/>
      <c r="L959" s="30"/>
      <c r="M959" s="30"/>
      <c r="N959" s="30"/>
      <c r="O959" s="30"/>
      <c r="P959" s="29"/>
      <c r="Q959" s="30"/>
      <c r="R959" s="29">
        <v>0.0</v>
      </c>
    </row>
    <row r="960">
      <c r="A960" s="30"/>
      <c r="B960" s="30"/>
      <c r="C960" s="30"/>
      <c r="D960" s="30" t="s">
        <v>835</v>
      </c>
      <c r="E960" s="30" t="s">
        <v>835</v>
      </c>
      <c r="F960" s="30"/>
      <c r="G960" s="30" t="s">
        <v>835</v>
      </c>
      <c r="H960" s="31"/>
      <c r="I960" s="30"/>
      <c r="J960" s="30"/>
      <c r="K960" s="30"/>
      <c r="L960" s="30"/>
      <c r="M960" s="30"/>
      <c r="N960" s="30"/>
      <c r="O960" s="30"/>
      <c r="P960" s="29"/>
      <c r="Q960" s="30"/>
      <c r="R960" s="29">
        <v>0.0</v>
      </c>
    </row>
    <row r="961">
      <c r="A961" s="30"/>
      <c r="B961" s="30"/>
      <c r="C961" s="30"/>
      <c r="D961" s="30" t="s">
        <v>835</v>
      </c>
      <c r="E961" s="30" t="s">
        <v>835</v>
      </c>
      <c r="F961" s="30"/>
      <c r="G961" s="30" t="s">
        <v>835</v>
      </c>
      <c r="H961" s="31"/>
      <c r="I961" s="30"/>
      <c r="J961" s="30"/>
      <c r="K961" s="30"/>
      <c r="L961" s="30"/>
      <c r="M961" s="30"/>
      <c r="N961" s="30"/>
      <c r="O961" s="30"/>
      <c r="P961" s="29"/>
      <c r="Q961" s="30"/>
      <c r="R961" s="29">
        <v>0.0</v>
      </c>
    </row>
    <row r="962">
      <c r="A962" s="30"/>
      <c r="B962" s="30"/>
      <c r="C962" s="30"/>
      <c r="D962" s="30" t="s">
        <v>835</v>
      </c>
      <c r="E962" s="30" t="s">
        <v>835</v>
      </c>
      <c r="F962" s="30"/>
      <c r="G962" s="30" t="s">
        <v>835</v>
      </c>
      <c r="H962" s="31"/>
      <c r="I962" s="30"/>
      <c r="J962" s="30"/>
      <c r="K962" s="30"/>
      <c r="L962" s="30"/>
      <c r="M962" s="30"/>
      <c r="N962" s="30"/>
      <c r="O962" s="30"/>
      <c r="P962" s="29"/>
      <c r="Q962" s="30"/>
      <c r="R962" s="29">
        <v>0.0</v>
      </c>
    </row>
    <row r="963">
      <c r="A963" s="30"/>
      <c r="B963" s="30"/>
      <c r="C963" s="30"/>
      <c r="D963" s="30" t="s">
        <v>835</v>
      </c>
      <c r="E963" s="30" t="s">
        <v>835</v>
      </c>
      <c r="F963" s="30"/>
      <c r="G963" s="30" t="s">
        <v>835</v>
      </c>
      <c r="H963" s="31"/>
      <c r="I963" s="30"/>
      <c r="J963" s="30"/>
      <c r="K963" s="30"/>
      <c r="L963" s="30"/>
      <c r="M963" s="30"/>
      <c r="N963" s="30"/>
      <c r="O963" s="30"/>
      <c r="P963" s="29"/>
      <c r="Q963" s="30"/>
      <c r="R963" s="29">
        <v>0.0</v>
      </c>
    </row>
    <row r="964">
      <c r="A964" s="30"/>
      <c r="B964" s="30"/>
      <c r="C964" s="30"/>
      <c r="D964" s="30" t="s">
        <v>835</v>
      </c>
      <c r="E964" s="30" t="s">
        <v>835</v>
      </c>
      <c r="F964" s="30"/>
      <c r="G964" s="30" t="s">
        <v>835</v>
      </c>
      <c r="H964" s="31"/>
      <c r="I964" s="30"/>
      <c r="J964" s="30"/>
      <c r="K964" s="30"/>
      <c r="L964" s="30"/>
      <c r="M964" s="30"/>
      <c r="N964" s="30"/>
      <c r="O964" s="30"/>
      <c r="P964" s="29"/>
      <c r="Q964" s="30"/>
      <c r="R964" s="29">
        <v>0.0</v>
      </c>
    </row>
    <row r="965">
      <c r="A965" s="30"/>
      <c r="B965" s="30"/>
      <c r="C965" s="30"/>
      <c r="D965" s="30" t="s">
        <v>835</v>
      </c>
      <c r="E965" s="30" t="s">
        <v>835</v>
      </c>
      <c r="F965" s="30"/>
      <c r="G965" s="30" t="s">
        <v>835</v>
      </c>
      <c r="H965" s="31"/>
      <c r="I965" s="30"/>
      <c r="J965" s="30"/>
      <c r="K965" s="30"/>
      <c r="L965" s="30"/>
      <c r="M965" s="30"/>
      <c r="N965" s="30"/>
      <c r="O965" s="30"/>
      <c r="P965" s="29"/>
      <c r="Q965" s="30"/>
      <c r="R965" s="29">
        <v>0.0</v>
      </c>
    </row>
    <row r="966">
      <c r="A966" s="30"/>
      <c r="B966" s="30"/>
      <c r="C966" s="30"/>
      <c r="D966" s="30" t="s">
        <v>835</v>
      </c>
      <c r="E966" s="30" t="s">
        <v>835</v>
      </c>
      <c r="F966" s="30"/>
      <c r="G966" s="30" t="s">
        <v>835</v>
      </c>
      <c r="H966" s="31"/>
      <c r="I966" s="30"/>
      <c r="J966" s="30"/>
      <c r="K966" s="30"/>
      <c r="L966" s="30"/>
      <c r="M966" s="30"/>
      <c r="N966" s="30"/>
      <c r="O966" s="30"/>
      <c r="P966" s="29"/>
      <c r="Q966" s="30"/>
      <c r="R966" s="29">
        <v>0.0</v>
      </c>
    </row>
    <row r="967">
      <c r="A967" s="30"/>
      <c r="B967" s="30"/>
      <c r="C967" s="30"/>
      <c r="D967" s="30" t="s">
        <v>835</v>
      </c>
      <c r="E967" s="30" t="s">
        <v>835</v>
      </c>
      <c r="F967" s="30"/>
      <c r="G967" s="30" t="s">
        <v>835</v>
      </c>
      <c r="H967" s="31"/>
      <c r="I967" s="30"/>
      <c r="J967" s="30"/>
      <c r="K967" s="30"/>
      <c r="L967" s="30"/>
      <c r="M967" s="30"/>
      <c r="N967" s="30"/>
      <c r="O967" s="30"/>
      <c r="P967" s="29"/>
      <c r="Q967" s="30"/>
      <c r="R967" s="29">
        <v>0.0</v>
      </c>
    </row>
    <row r="968">
      <c r="A968" s="30"/>
      <c r="B968" s="30"/>
      <c r="C968" s="30"/>
      <c r="D968" s="30" t="s">
        <v>835</v>
      </c>
      <c r="E968" s="30" t="s">
        <v>835</v>
      </c>
      <c r="F968" s="30"/>
      <c r="G968" s="30" t="s">
        <v>835</v>
      </c>
      <c r="H968" s="31"/>
      <c r="I968" s="30"/>
      <c r="J968" s="30"/>
      <c r="K968" s="30"/>
      <c r="L968" s="30"/>
      <c r="M968" s="30"/>
      <c r="N968" s="30"/>
      <c r="O968" s="30"/>
      <c r="P968" s="29"/>
      <c r="Q968" s="30"/>
      <c r="R968" s="29">
        <v>0.0</v>
      </c>
    </row>
    <row r="969">
      <c r="A969" s="30"/>
      <c r="B969" s="30"/>
      <c r="C969" s="30"/>
      <c r="D969" s="30" t="s">
        <v>835</v>
      </c>
      <c r="E969" s="30" t="s">
        <v>835</v>
      </c>
      <c r="F969" s="30"/>
      <c r="G969" s="30" t="s">
        <v>835</v>
      </c>
      <c r="H969" s="31"/>
      <c r="I969" s="30"/>
      <c r="J969" s="30"/>
      <c r="K969" s="30"/>
      <c r="L969" s="30"/>
      <c r="M969" s="30"/>
      <c r="N969" s="30"/>
      <c r="O969" s="30"/>
      <c r="P969" s="29"/>
      <c r="Q969" s="30"/>
      <c r="R969" s="29">
        <v>0.0</v>
      </c>
    </row>
    <row r="970">
      <c r="A970" s="30"/>
      <c r="B970" s="30"/>
      <c r="C970" s="30"/>
      <c r="D970" s="30" t="s">
        <v>835</v>
      </c>
      <c r="E970" s="30" t="s">
        <v>835</v>
      </c>
      <c r="F970" s="30"/>
      <c r="G970" s="30" t="s">
        <v>835</v>
      </c>
      <c r="H970" s="31"/>
      <c r="I970" s="30"/>
      <c r="J970" s="30"/>
      <c r="K970" s="30"/>
      <c r="L970" s="30"/>
      <c r="M970" s="30"/>
      <c r="N970" s="30"/>
      <c r="O970" s="30"/>
      <c r="P970" s="29"/>
      <c r="Q970" s="30"/>
      <c r="R970" s="29">
        <v>0.0</v>
      </c>
    </row>
    <row r="971">
      <c r="A971" s="30"/>
      <c r="B971" s="30"/>
      <c r="C971" s="30"/>
      <c r="D971" s="30" t="s">
        <v>835</v>
      </c>
      <c r="E971" s="30" t="s">
        <v>835</v>
      </c>
      <c r="F971" s="30"/>
      <c r="G971" s="30" t="s">
        <v>835</v>
      </c>
      <c r="H971" s="31"/>
      <c r="I971" s="30"/>
      <c r="J971" s="30"/>
      <c r="K971" s="30"/>
      <c r="L971" s="30"/>
      <c r="M971" s="30"/>
      <c r="N971" s="30"/>
      <c r="O971" s="30"/>
      <c r="P971" s="29"/>
      <c r="Q971" s="30"/>
      <c r="R971" s="29">
        <v>0.0</v>
      </c>
    </row>
    <row r="972">
      <c r="A972" s="30"/>
      <c r="B972" s="30"/>
      <c r="C972" s="30"/>
      <c r="D972" s="30" t="s">
        <v>835</v>
      </c>
      <c r="E972" s="30" t="s">
        <v>835</v>
      </c>
      <c r="F972" s="30"/>
      <c r="G972" s="30" t="s">
        <v>835</v>
      </c>
      <c r="H972" s="31"/>
      <c r="I972" s="30"/>
      <c r="J972" s="30"/>
      <c r="K972" s="30"/>
      <c r="L972" s="30"/>
      <c r="M972" s="30"/>
      <c r="N972" s="30"/>
      <c r="O972" s="30"/>
      <c r="P972" s="29"/>
      <c r="Q972" s="30"/>
      <c r="R972" s="29">
        <v>0.0</v>
      </c>
    </row>
    <row r="973">
      <c r="A973" s="30"/>
      <c r="B973" s="30"/>
      <c r="C973" s="30"/>
      <c r="D973" s="30" t="s">
        <v>835</v>
      </c>
      <c r="E973" s="30" t="s">
        <v>835</v>
      </c>
      <c r="F973" s="30"/>
      <c r="G973" s="30" t="s">
        <v>835</v>
      </c>
      <c r="H973" s="31"/>
      <c r="I973" s="30"/>
      <c r="J973" s="30"/>
      <c r="K973" s="30"/>
      <c r="L973" s="30"/>
      <c r="M973" s="30"/>
      <c r="N973" s="30"/>
      <c r="O973" s="30"/>
      <c r="P973" s="29"/>
      <c r="Q973" s="30"/>
      <c r="R973" s="29">
        <v>0.0</v>
      </c>
    </row>
    <row r="974">
      <c r="A974" s="30"/>
      <c r="B974" s="30"/>
      <c r="C974" s="30"/>
      <c r="D974" s="30" t="s">
        <v>835</v>
      </c>
      <c r="E974" s="30" t="s">
        <v>835</v>
      </c>
      <c r="F974" s="30"/>
      <c r="G974" s="30" t="s">
        <v>835</v>
      </c>
      <c r="H974" s="31"/>
      <c r="I974" s="30"/>
      <c r="J974" s="30"/>
      <c r="K974" s="30"/>
      <c r="L974" s="30"/>
      <c r="M974" s="30"/>
      <c r="N974" s="30"/>
      <c r="O974" s="30"/>
      <c r="P974" s="29"/>
      <c r="Q974" s="30"/>
      <c r="R974" s="29">
        <v>0.0</v>
      </c>
    </row>
    <row r="975">
      <c r="A975" s="30"/>
      <c r="B975" s="30"/>
      <c r="C975" s="30"/>
      <c r="D975" s="30" t="s">
        <v>835</v>
      </c>
      <c r="E975" s="30" t="s">
        <v>835</v>
      </c>
      <c r="F975" s="30"/>
      <c r="G975" s="30" t="s">
        <v>835</v>
      </c>
      <c r="H975" s="31"/>
      <c r="I975" s="30"/>
      <c r="J975" s="30"/>
      <c r="K975" s="30"/>
      <c r="L975" s="30"/>
      <c r="M975" s="30"/>
      <c r="N975" s="30"/>
      <c r="O975" s="30"/>
      <c r="P975" s="29"/>
      <c r="Q975" s="30"/>
      <c r="R975" s="29">
        <v>0.0</v>
      </c>
    </row>
    <row r="976">
      <c r="A976" s="30"/>
      <c r="B976" s="30"/>
      <c r="C976" s="30"/>
      <c r="D976" s="30" t="s">
        <v>835</v>
      </c>
      <c r="E976" s="30" t="s">
        <v>835</v>
      </c>
      <c r="F976" s="30"/>
      <c r="G976" s="30" t="s">
        <v>835</v>
      </c>
      <c r="H976" s="31"/>
      <c r="I976" s="30"/>
      <c r="J976" s="30"/>
      <c r="K976" s="30"/>
      <c r="L976" s="30"/>
      <c r="M976" s="30"/>
      <c r="N976" s="30"/>
      <c r="O976" s="30"/>
      <c r="P976" s="29"/>
      <c r="Q976" s="30"/>
      <c r="R976" s="29">
        <v>0.0</v>
      </c>
    </row>
    <row r="977">
      <c r="A977" s="30"/>
      <c r="B977" s="30"/>
      <c r="C977" s="30"/>
      <c r="D977" s="30" t="s">
        <v>835</v>
      </c>
      <c r="E977" s="30" t="s">
        <v>835</v>
      </c>
      <c r="F977" s="30"/>
      <c r="G977" s="30" t="s">
        <v>835</v>
      </c>
      <c r="H977" s="31"/>
      <c r="I977" s="30"/>
      <c r="J977" s="30"/>
      <c r="K977" s="30"/>
      <c r="L977" s="30"/>
      <c r="M977" s="30"/>
      <c r="N977" s="30"/>
      <c r="O977" s="30"/>
      <c r="P977" s="29"/>
      <c r="Q977" s="30"/>
      <c r="R977" s="29">
        <v>0.0</v>
      </c>
    </row>
    <row r="978">
      <c r="A978" s="30"/>
      <c r="B978" s="30"/>
      <c r="C978" s="30"/>
      <c r="D978" s="30" t="s">
        <v>835</v>
      </c>
      <c r="E978" s="30" t="s">
        <v>835</v>
      </c>
      <c r="F978" s="30"/>
      <c r="G978" s="30" t="s">
        <v>835</v>
      </c>
      <c r="H978" s="31"/>
      <c r="I978" s="30"/>
      <c r="J978" s="30"/>
      <c r="K978" s="30"/>
      <c r="L978" s="30"/>
      <c r="M978" s="30"/>
      <c r="N978" s="30"/>
      <c r="O978" s="30"/>
      <c r="P978" s="29"/>
      <c r="Q978" s="30"/>
      <c r="R978" s="29">
        <v>0.0</v>
      </c>
    </row>
    <row r="979">
      <c r="A979" s="30"/>
      <c r="B979" s="30"/>
      <c r="C979" s="30"/>
      <c r="D979" s="30" t="s">
        <v>835</v>
      </c>
      <c r="E979" s="30" t="s">
        <v>835</v>
      </c>
      <c r="F979" s="30"/>
      <c r="G979" s="30" t="s">
        <v>835</v>
      </c>
      <c r="H979" s="31"/>
      <c r="I979" s="30"/>
      <c r="J979" s="30"/>
      <c r="K979" s="30"/>
      <c r="L979" s="30"/>
      <c r="M979" s="30"/>
      <c r="N979" s="30"/>
      <c r="O979" s="30"/>
      <c r="P979" s="29"/>
      <c r="Q979" s="30"/>
      <c r="R979" s="29">
        <v>0.0</v>
      </c>
    </row>
    <row r="980">
      <c r="A980" s="30"/>
      <c r="B980" s="30"/>
      <c r="C980" s="30"/>
      <c r="D980" s="30" t="s">
        <v>835</v>
      </c>
      <c r="E980" s="30" t="s">
        <v>835</v>
      </c>
      <c r="F980" s="30"/>
      <c r="G980" s="30" t="s">
        <v>835</v>
      </c>
      <c r="H980" s="31"/>
      <c r="I980" s="30"/>
      <c r="J980" s="30"/>
      <c r="K980" s="30"/>
      <c r="L980" s="30"/>
      <c r="M980" s="30"/>
      <c r="N980" s="30"/>
      <c r="O980" s="30"/>
      <c r="P980" s="29"/>
      <c r="Q980" s="30"/>
      <c r="R980" s="29">
        <v>0.0</v>
      </c>
    </row>
    <row r="981">
      <c r="A981" s="30"/>
      <c r="B981" s="30"/>
      <c r="C981" s="30"/>
      <c r="D981" s="30" t="s">
        <v>835</v>
      </c>
      <c r="E981" s="30" t="s">
        <v>835</v>
      </c>
      <c r="F981" s="30"/>
      <c r="G981" s="30" t="s">
        <v>835</v>
      </c>
      <c r="H981" s="31"/>
      <c r="I981" s="30"/>
      <c r="J981" s="30"/>
      <c r="K981" s="30"/>
      <c r="L981" s="30"/>
      <c r="M981" s="30"/>
      <c r="N981" s="30"/>
      <c r="O981" s="30"/>
      <c r="P981" s="29"/>
      <c r="Q981" s="30"/>
      <c r="R981" s="29">
        <v>0.0</v>
      </c>
    </row>
    <row r="982">
      <c r="A982" s="30"/>
      <c r="B982" s="30"/>
      <c r="C982" s="30"/>
      <c r="D982" s="30" t="s">
        <v>835</v>
      </c>
      <c r="E982" s="30" t="s">
        <v>835</v>
      </c>
      <c r="F982" s="30"/>
      <c r="G982" s="30" t="s">
        <v>835</v>
      </c>
      <c r="H982" s="31"/>
      <c r="I982" s="30"/>
      <c r="J982" s="30"/>
      <c r="K982" s="30"/>
      <c r="L982" s="30"/>
      <c r="M982" s="30"/>
      <c r="N982" s="30"/>
      <c r="O982" s="30"/>
      <c r="P982" s="29"/>
      <c r="Q982" s="30"/>
      <c r="R982" s="29">
        <v>0.0</v>
      </c>
    </row>
    <row r="983">
      <c r="A983" s="30"/>
      <c r="B983" s="30"/>
      <c r="C983" s="30"/>
      <c r="D983" s="30" t="s">
        <v>835</v>
      </c>
      <c r="E983" s="30" t="s">
        <v>835</v>
      </c>
      <c r="F983" s="30"/>
      <c r="G983" s="30" t="s">
        <v>835</v>
      </c>
      <c r="H983" s="31"/>
      <c r="I983" s="30"/>
      <c r="J983" s="30"/>
      <c r="K983" s="30"/>
      <c r="L983" s="30"/>
      <c r="M983" s="30"/>
      <c r="N983" s="30"/>
      <c r="O983" s="30"/>
      <c r="P983" s="29"/>
      <c r="Q983" s="30"/>
      <c r="R983" s="29">
        <v>0.0</v>
      </c>
    </row>
    <row r="984">
      <c r="A984" s="30"/>
      <c r="B984" s="30"/>
      <c r="C984" s="30"/>
      <c r="D984" s="30" t="s">
        <v>835</v>
      </c>
      <c r="E984" s="30" t="s">
        <v>835</v>
      </c>
      <c r="F984" s="30"/>
      <c r="G984" s="30" t="s">
        <v>835</v>
      </c>
      <c r="H984" s="31"/>
      <c r="I984" s="30"/>
      <c r="J984" s="30"/>
      <c r="K984" s="30"/>
      <c r="L984" s="30"/>
      <c r="M984" s="30"/>
      <c r="N984" s="30"/>
      <c r="O984" s="30"/>
      <c r="P984" s="29"/>
      <c r="Q984" s="30"/>
      <c r="R984" s="29">
        <v>0.0</v>
      </c>
    </row>
    <row r="985">
      <c r="A985" s="30"/>
      <c r="B985" s="30"/>
      <c r="C985" s="30"/>
      <c r="D985" s="30" t="s">
        <v>835</v>
      </c>
      <c r="E985" s="30" t="s">
        <v>835</v>
      </c>
      <c r="F985" s="30"/>
      <c r="G985" s="30" t="s">
        <v>835</v>
      </c>
      <c r="H985" s="31"/>
      <c r="I985" s="30"/>
      <c r="J985" s="30"/>
      <c r="K985" s="30"/>
      <c r="L985" s="30"/>
      <c r="M985" s="30"/>
      <c r="N985" s="30"/>
      <c r="O985" s="30"/>
      <c r="P985" s="29"/>
      <c r="Q985" s="30"/>
      <c r="R985" s="29">
        <v>0.0</v>
      </c>
    </row>
    <row r="986">
      <c r="A986" s="30"/>
      <c r="B986" s="30"/>
      <c r="C986" s="30"/>
      <c r="D986" s="30" t="s">
        <v>835</v>
      </c>
      <c r="E986" s="30" t="s">
        <v>835</v>
      </c>
      <c r="F986" s="30"/>
      <c r="G986" s="30" t="s">
        <v>835</v>
      </c>
      <c r="H986" s="31"/>
      <c r="I986" s="30"/>
      <c r="J986" s="30"/>
      <c r="K986" s="30"/>
      <c r="L986" s="30"/>
      <c r="M986" s="30"/>
      <c r="N986" s="30"/>
      <c r="O986" s="30"/>
      <c r="P986" s="29"/>
      <c r="Q986" s="30"/>
      <c r="R986" s="29">
        <v>0.0</v>
      </c>
    </row>
    <row r="987">
      <c r="A987" s="30"/>
      <c r="B987" s="30"/>
      <c r="C987" s="30"/>
      <c r="D987" s="30" t="s">
        <v>835</v>
      </c>
      <c r="E987" s="30" t="s">
        <v>835</v>
      </c>
      <c r="F987" s="30"/>
      <c r="G987" s="30" t="s">
        <v>835</v>
      </c>
      <c r="H987" s="31"/>
      <c r="I987" s="30"/>
      <c r="J987" s="30"/>
      <c r="K987" s="30"/>
      <c r="L987" s="30"/>
      <c r="M987" s="30"/>
      <c r="N987" s="30"/>
      <c r="O987" s="30"/>
      <c r="P987" s="29"/>
      <c r="Q987" s="30"/>
      <c r="R987" s="29">
        <v>0.0</v>
      </c>
    </row>
    <row r="988">
      <c r="A988" s="30"/>
      <c r="B988" s="30"/>
      <c r="C988" s="30"/>
      <c r="D988" s="30" t="s">
        <v>835</v>
      </c>
      <c r="E988" s="30" t="s">
        <v>835</v>
      </c>
      <c r="F988" s="30"/>
      <c r="G988" s="30" t="s">
        <v>835</v>
      </c>
      <c r="H988" s="31"/>
      <c r="I988" s="30"/>
      <c r="J988" s="30"/>
      <c r="K988" s="30"/>
      <c r="L988" s="30"/>
      <c r="M988" s="30"/>
      <c r="N988" s="30"/>
      <c r="O988" s="30"/>
      <c r="P988" s="29"/>
      <c r="Q988" s="30"/>
      <c r="R988" s="29">
        <v>0.0</v>
      </c>
    </row>
    <row r="989">
      <c r="A989" s="30"/>
      <c r="B989" s="30"/>
      <c r="C989" s="30"/>
      <c r="D989" s="30" t="s">
        <v>835</v>
      </c>
      <c r="E989" s="30" t="s">
        <v>835</v>
      </c>
      <c r="F989" s="30"/>
      <c r="G989" s="30" t="s">
        <v>835</v>
      </c>
      <c r="H989" s="31"/>
      <c r="I989" s="30"/>
      <c r="J989" s="30"/>
      <c r="K989" s="30"/>
      <c r="L989" s="30"/>
      <c r="M989" s="30"/>
      <c r="N989" s="30"/>
      <c r="O989" s="30"/>
      <c r="P989" s="29"/>
      <c r="Q989" s="30"/>
      <c r="R989" s="29">
        <v>0.0</v>
      </c>
    </row>
    <row r="990">
      <c r="A990" s="30"/>
      <c r="B990" s="30"/>
      <c r="C990" s="30"/>
      <c r="D990" s="30" t="s">
        <v>835</v>
      </c>
      <c r="E990" s="30" t="s">
        <v>835</v>
      </c>
      <c r="F990" s="30"/>
      <c r="G990" s="30" t="s">
        <v>835</v>
      </c>
      <c r="H990" s="31"/>
      <c r="I990" s="30"/>
      <c r="J990" s="30"/>
      <c r="K990" s="30"/>
      <c r="L990" s="30"/>
      <c r="M990" s="30"/>
      <c r="N990" s="30"/>
      <c r="O990" s="30"/>
      <c r="P990" s="29"/>
      <c r="Q990" s="30"/>
      <c r="R990" s="29">
        <v>0.0</v>
      </c>
    </row>
    <row r="991">
      <c r="A991" s="30"/>
      <c r="B991" s="30"/>
      <c r="C991" s="30"/>
      <c r="D991" s="30" t="s">
        <v>835</v>
      </c>
      <c r="E991" s="30" t="s">
        <v>835</v>
      </c>
      <c r="F991" s="30"/>
      <c r="G991" s="30" t="s">
        <v>835</v>
      </c>
      <c r="H991" s="31"/>
      <c r="I991" s="30"/>
      <c r="J991" s="30"/>
      <c r="K991" s="30"/>
      <c r="L991" s="30"/>
      <c r="M991" s="30"/>
      <c r="N991" s="30"/>
      <c r="O991" s="30"/>
      <c r="P991" s="29"/>
      <c r="Q991" s="30"/>
      <c r="R991" s="29">
        <v>0.0</v>
      </c>
    </row>
    <row r="992">
      <c r="A992" s="30"/>
      <c r="B992" s="30"/>
      <c r="C992" s="30"/>
      <c r="D992" s="30" t="s">
        <v>835</v>
      </c>
      <c r="E992" s="30" t="s">
        <v>835</v>
      </c>
      <c r="F992" s="30"/>
      <c r="G992" s="30" t="s">
        <v>835</v>
      </c>
      <c r="H992" s="31"/>
      <c r="I992" s="30"/>
      <c r="J992" s="30"/>
      <c r="K992" s="30"/>
      <c r="L992" s="30"/>
      <c r="M992" s="30"/>
      <c r="N992" s="30"/>
      <c r="O992" s="30"/>
      <c r="P992" s="29"/>
      <c r="Q992" s="30"/>
      <c r="R992" s="29">
        <v>0.0</v>
      </c>
    </row>
    <row r="993">
      <c r="A993" s="30"/>
      <c r="B993" s="30"/>
      <c r="C993" s="30"/>
      <c r="D993" s="30" t="s">
        <v>835</v>
      </c>
      <c r="E993" s="30" t="s">
        <v>835</v>
      </c>
      <c r="F993" s="30"/>
      <c r="G993" s="30" t="s">
        <v>835</v>
      </c>
      <c r="H993" s="31"/>
      <c r="I993" s="30"/>
      <c r="J993" s="30"/>
      <c r="K993" s="30"/>
      <c r="L993" s="30"/>
      <c r="M993" s="30"/>
      <c r="N993" s="30"/>
      <c r="O993" s="30"/>
      <c r="P993" s="29"/>
      <c r="Q993" s="30"/>
      <c r="R993" s="29">
        <v>0.0</v>
      </c>
    </row>
    <row r="994">
      <c r="A994" s="30"/>
      <c r="B994" s="30"/>
      <c r="C994" s="30"/>
      <c r="D994" s="30" t="s">
        <v>835</v>
      </c>
      <c r="E994" s="30" t="s">
        <v>835</v>
      </c>
      <c r="F994" s="30"/>
      <c r="G994" s="30" t="s">
        <v>835</v>
      </c>
      <c r="H994" s="31"/>
      <c r="I994" s="30"/>
      <c r="J994" s="30"/>
      <c r="K994" s="30"/>
      <c r="L994" s="30"/>
      <c r="M994" s="30"/>
      <c r="N994" s="30"/>
      <c r="O994" s="30"/>
      <c r="P994" s="29"/>
      <c r="Q994" s="30"/>
      <c r="R994" s="29">
        <v>0.0</v>
      </c>
    </row>
    <row r="995">
      <c r="A995" s="30"/>
      <c r="B995" s="30"/>
      <c r="C995" s="30"/>
      <c r="D995" s="30" t="s">
        <v>835</v>
      </c>
      <c r="E995" s="30" t="s">
        <v>835</v>
      </c>
      <c r="F995" s="30"/>
      <c r="G995" s="30" t="s">
        <v>835</v>
      </c>
      <c r="H995" s="31"/>
      <c r="I995" s="30"/>
      <c r="J995" s="30"/>
      <c r="K995" s="30"/>
      <c r="L995" s="30"/>
      <c r="M995" s="30"/>
      <c r="N995" s="30"/>
      <c r="O995" s="30"/>
      <c r="P995" s="29"/>
      <c r="Q995" s="30"/>
      <c r="R995" s="29">
        <v>0.0</v>
      </c>
    </row>
    <row r="996">
      <c r="A996" s="30"/>
      <c r="B996" s="30"/>
      <c r="C996" s="30"/>
      <c r="D996" s="30" t="s">
        <v>835</v>
      </c>
      <c r="E996" s="30" t="s">
        <v>835</v>
      </c>
      <c r="F996" s="30"/>
      <c r="G996" s="30" t="s">
        <v>835</v>
      </c>
      <c r="H996" s="31"/>
      <c r="I996" s="30"/>
      <c r="J996" s="30"/>
      <c r="K996" s="30"/>
      <c r="L996" s="30"/>
      <c r="M996" s="30"/>
      <c r="N996" s="30"/>
      <c r="O996" s="30"/>
      <c r="P996" s="29"/>
      <c r="Q996" s="30"/>
      <c r="R996" s="29">
        <v>0.0</v>
      </c>
    </row>
    <row r="997">
      <c r="A997" s="30"/>
      <c r="B997" s="30"/>
      <c r="C997" s="30"/>
      <c r="D997" s="30" t="s">
        <v>835</v>
      </c>
      <c r="E997" s="30" t="s">
        <v>835</v>
      </c>
      <c r="F997" s="30"/>
      <c r="G997" s="30" t="s">
        <v>835</v>
      </c>
      <c r="H997" s="31"/>
      <c r="I997" s="30"/>
      <c r="J997" s="30"/>
      <c r="K997" s="30"/>
      <c r="L997" s="30"/>
      <c r="M997" s="30"/>
      <c r="N997" s="30"/>
      <c r="O997" s="30"/>
      <c r="P997" s="29"/>
      <c r="Q997" s="30"/>
      <c r="R997" s="29">
        <v>0.0</v>
      </c>
    </row>
    <row r="998">
      <c r="A998" s="30"/>
      <c r="B998" s="30"/>
      <c r="C998" s="30"/>
      <c r="D998" s="30" t="s">
        <v>835</v>
      </c>
      <c r="E998" s="30" t="s">
        <v>835</v>
      </c>
      <c r="F998" s="30"/>
      <c r="G998" s="30" t="s">
        <v>835</v>
      </c>
      <c r="H998" s="31"/>
      <c r="I998" s="30"/>
      <c r="J998" s="30"/>
      <c r="K998" s="30"/>
      <c r="L998" s="30"/>
      <c r="M998" s="30"/>
      <c r="N998" s="30"/>
      <c r="O998" s="30"/>
      <c r="P998" s="29"/>
      <c r="Q998" s="30"/>
      <c r="R998" s="29">
        <v>0.0</v>
      </c>
    </row>
    <row r="999">
      <c r="A999" s="30"/>
      <c r="B999" s="30"/>
      <c r="C999" s="30"/>
      <c r="D999" s="30" t="s">
        <v>835</v>
      </c>
      <c r="E999" s="30" t="s">
        <v>835</v>
      </c>
      <c r="F999" s="30"/>
      <c r="G999" s="30" t="s">
        <v>835</v>
      </c>
      <c r="H999" s="31"/>
      <c r="I999" s="30"/>
      <c r="J999" s="30"/>
      <c r="K999" s="30"/>
      <c r="L999" s="30"/>
      <c r="M999" s="30"/>
      <c r="N999" s="30"/>
      <c r="O999" s="30"/>
      <c r="P999" s="29"/>
      <c r="Q999" s="30"/>
      <c r="R999" s="29">
        <v>0.0</v>
      </c>
    </row>
    <row r="1000">
      <c r="A1000" s="30"/>
      <c r="B1000" s="30"/>
      <c r="C1000" s="30"/>
      <c r="D1000" s="30" t="s">
        <v>835</v>
      </c>
      <c r="E1000" s="30" t="s">
        <v>835</v>
      </c>
      <c r="F1000" s="30"/>
      <c r="G1000" s="30" t="s">
        <v>835</v>
      </c>
      <c r="H1000" s="31"/>
      <c r="I1000" s="30"/>
      <c r="J1000" s="30"/>
      <c r="K1000" s="30"/>
      <c r="L1000" s="30"/>
      <c r="M1000" s="30"/>
      <c r="N1000" s="30"/>
      <c r="O1000" s="30"/>
      <c r="P1000" s="29"/>
      <c r="Q1000" s="30"/>
      <c r="R1000" s="29">
        <v>0.0</v>
      </c>
    </row>
    <row r="1001">
      <c r="A1001" s="30"/>
      <c r="B1001" s="30"/>
      <c r="C1001" s="30"/>
      <c r="D1001" s="30" t="s">
        <v>835</v>
      </c>
      <c r="E1001" s="30" t="s">
        <v>835</v>
      </c>
      <c r="F1001" s="30"/>
      <c r="G1001" s="30" t="s">
        <v>835</v>
      </c>
      <c r="H1001" s="31"/>
      <c r="I1001" s="30"/>
      <c r="J1001" s="30"/>
      <c r="K1001" s="30"/>
      <c r="L1001" s="30"/>
      <c r="M1001" s="30"/>
      <c r="N1001" s="30"/>
      <c r="O1001" s="30"/>
      <c r="P1001" s="29"/>
      <c r="Q1001" s="30"/>
      <c r="R1001" s="29">
        <v>0.0</v>
      </c>
    </row>
  </sheetData>
  <mergeCells count="4">
    <mergeCell ref="A1:G1"/>
    <mergeCell ref="H1:K1"/>
    <mergeCell ref="L1:O1"/>
    <mergeCell ref="D2:G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9"/>
      <c r="J1" s="19"/>
      <c r="K1" s="20"/>
      <c r="L1" s="17" t="s">
        <v>815</v>
      </c>
      <c r="M1" s="20"/>
      <c r="N1" s="57"/>
      <c r="O1" s="37"/>
      <c r="P1" s="37"/>
      <c r="Q1" s="37"/>
    </row>
    <row r="2">
      <c r="A2" s="32" t="s">
        <v>816</v>
      </c>
      <c r="B2" s="32" t="s">
        <v>817</v>
      </c>
      <c r="C2" s="16" t="s">
        <v>818</v>
      </c>
      <c r="D2" s="46" t="s">
        <v>836</v>
      </c>
      <c r="E2" s="19"/>
      <c r="F2" s="19"/>
      <c r="G2" s="20"/>
      <c r="H2" s="16" t="s">
        <v>851</v>
      </c>
      <c r="I2" s="16" t="s">
        <v>852</v>
      </c>
      <c r="J2" s="16" t="s">
        <v>853</v>
      </c>
      <c r="K2" s="16" t="s">
        <v>854</v>
      </c>
      <c r="L2" s="16" t="s">
        <v>867</v>
      </c>
      <c r="M2" s="16" t="s">
        <v>868</v>
      </c>
      <c r="N2" s="36" t="s">
        <v>32</v>
      </c>
      <c r="O2" s="37" t="s">
        <v>159</v>
      </c>
      <c r="P2" s="37" t="s">
        <v>160</v>
      </c>
      <c r="Q2" s="37" t="s">
        <v>323</v>
      </c>
    </row>
    <row r="3">
      <c r="A3" s="9" t="str">
        <f t="array" ref="A3:P971">sort(WR!A2:P1001, WR!P2:P1001, 0)</f>
        <v>Braden Pegan</v>
      </c>
      <c r="B3" s="30" t="s">
        <v>263</v>
      </c>
      <c r="C3" s="30" t="s">
        <v>52</v>
      </c>
      <c r="D3" s="30" t="s">
        <v>869</v>
      </c>
      <c r="E3" s="30" t="s">
        <v>535</v>
      </c>
      <c r="F3" s="30" t="s">
        <v>408</v>
      </c>
      <c r="G3" s="30" t="s">
        <v>870</v>
      </c>
      <c r="H3" s="31"/>
      <c r="I3" s="30" t="s">
        <v>325</v>
      </c>
      <c r="J3" s="30" t="s">
        <v>326</v>
      </c>
      <c r="K3" s="30" t="s">
        <v>335</v>
      </c>
      <c r="L3" s="30" t="s">
        <v>328</v>
      </c>
      <c r="M3" s="30" t="s">
        <v>337</v>
      </c>
      <c r="N3" s="29" t="s">
        <v>329</v>
      </c>
      <c r="O3" s="30" t="s">
        <v>339</v>
      </c>
      <c r="P3" s="29">
        <v>5.557142857142857</v>
      </c>
    </row>
    <row r="4">
      <c r="A4" s="30" t="s">
        <v>372</v>
      </c>
      <c r="B4" s="30" t="s">
        <v>373</v>
      </c>
      <c r="C4" s="30" t="s">
        <v>35</v>
      </c>
      <c r="D4" s="30" t="s">
        <v>869</v>
      </c>
      <c r="E4" s="30" t="s">
        <v>535</v>
      </c>
      <c r="F4" s="30" t="s">
        <v>408</v>
      </c>
      <c r="G4" s="30" t="s">
        <v>870</v>
      </c>
      <c r="H4" s="31"/>
      <c r="I4" s="30" t="s">
        <v>325</v>
      </c>
      <c r="J4" s="30" t="s">
        <v>326</v>
      </c>
      <c r="K4" s="30" t="s">
        <v>335</v>
      </c>
      <c r="L4" s="30" t="s">
        <v>328</v>
      </c>
      <c r="M4" s="30" t="s">
        <v>194</v>
      </c>
      <c r="N4" s="29" t="s">
        <v>329</v>
      </c>
      <c r="O4" s="30" t="s">
        <v>339</v>
      </c>
      <c r="P4" s="29">
        <v>5.3999999999999995</v>
      </c>
    </row>
    <row r="5">
      <c r="A5" s="30" t="s">
        <v>561</v>
      </c>
      <c r="B5" s="30" t="s">
        <v>562</v>
      </c>
      <c r="C5" s="30" t="s">
        <v>35</v>
      </c>
      <c r="D5" s="30" t="s">
        <v>869</v>
      </c>
      <c r="E5" s="30" t="s">
        <v>535</v>
      </c>
      <c r="F5" s="30" t="s">
        <v>408</v>
      </c>
      <c r="G5" s="30" t="s">
        <v>871</v>
      </c>
      <c r="H5" s="31"/>
      <c r="I5" s="30" t="s">
        <v>325</v>
      </c>
      <c r="J5" s="30" t="s">
        <v>334</v>
      </c>
      <c r="K5" s="30" t="s">
        <v>327</v>
      </c>
      <c r="L5" s="30" t="s">
        <v>336</v>
      </c>
      <c r="M5" s="30" t="s">
        <v>337</v>
      </c>
      <c r="N5" s="29" t="s">
        <v>329</v>
      </c>
      <c r="O5" s="30" t="s">
        <v>339</v>
      </c>
      <c r="P5" s="29">
        <v>5.3428571428571425</v>
      </c>
    </row>
    <row r="6">
      <c r="A6" s="30" t="s">
        <v>340</v>
      </c>
      <c r="B6" s="30" t="s">
        <v>341</v>
      </c>
      <c r="C6" s="30" t="s">
        <v>35</v>
      </c>
      <c r="D6" s="30" t="s">
        <v>869</v>
      </c>
      <c r="E6" s="30" t="s">
        <v>535</v>
      </c>
      <c r="F6" s="30" t="s">
        <v>408</v>
      </c>
      <c r="G6" s="30" t="s">
        <v>870</v>
      </c>
      <c r="H6" s="31"/>
      <c r="I6" s="30" t="s">
        <v>325</v>
      </c>
      <c r="J6" s="30" t="s">
        <v>326</v>
      </c>
      <c r="K6" s="30" t="s">
        <v>335</v>
      </c>
      <c r="L6" s="30" t="s">
        <v>328</v>
      </c>
      <c r="M6" s="30" t="s">
        <v>166</v>
      </c>
      <c r="N6" s="29" t="s">
        <v>329</v>
      </c>
      <c r="O6" s="30" t="s">
        <v>339</v>
      </c>
      <c r="P6" s="29">
        <v>5.242857142857143</v>
      </c>
    </row>
    <row r="7">
      <c r="A7" s="30" t="s">
        <v>624</v>
      </c>
      <c r="B7" s="30" t="s">
        <v>151</v>
      </c>
      <c r="C7" s="30" t="s">
        <v>52</v>
      </c>
      <c r="D7" s="30" t="s">
        <v>869</v>
      </c>
      <c r="E7" s="30" t="s">
        <v>872</v>
      </c>
      <c r="F7" s="30" t="s">
        <v>408</v>
      </c>
      <c r="G7" s="30" t="s">
        <v>873</v>
      </c>
      <c r="H7" s="31"/>
      <c r="I7" s="30" t="s">
        <v>333</v>
      </c>
      <c r="J7" s="30" t="s">
        <v>326</v>
      </c>
      <c r="K7" s="30" t="s">
        <v>335</v>
      </c>
      <c r="L7" s="30" t="s">
        <v>328</v>
      </c>
      <c r="M7" s="30" t="s">
        <v>337</v>
      </c>
      <c r="N7" s="29" t="s">
        <v>329</v>
      </c>
      <c r="O7" s="30" t="s">
        <v>339</v>
      </c>
      <c r="P7" s="29">
        <v>5.2</v>
      </c>
    </row>
    <row r="8">
      <c r="A8" s="30" t="s">
        <v>497</v>
      </c>
      <c r="B8" s="30" t="s">
        <v>498</v>
      </c>
      <c r="C8" s="30" t="s">
        <v>52</v>
      </c>
      <c r="D8" s="30" t="s">
        <v>869</v>
      </c>
      <c r="E8" s="30" t="s">
        <v>535</v>
      </c>
      <c r="F8" s="30" t="s">
        <v>408</v>
      </c>
      <c r="G8" s="30" t="s">
        <v>871</v>
      </c>
      <c r="H8" s="31"/>
      <c r="I8" s="30" t="s">
        <v>325</v>
      </c>
      <c r="J8" s="30" t="s">
        <v>334</v>
      </c>
      <c r="K8" s="30" t="s">
        <v>327</v>
      </c>
      <c r="L8" s="30" t="s">
        <v>328</v>
      </c>
      <c r="M8" s="30" t="s">
        <v>194</v>
      </c>
      <c r="N8" s="29" t="s">
        <v>329</v>
      </c>
      <c r="O8" s="30" t="s">
        <v>347</v>
      </c>
      <c r="P8" s="29">
        <v>5.185714285714285</v>
      </c>
    </row>
    <row r="9">
      <c r="A9" s="30" t="s">
        <v>508</v>
      </c>
      <c r="B9" s="30" t="s">
        <v>34</v>
      </c>
      <c r="C9" s="30" t="s">
        <v>35</v>
      </c>
      <c r="D9" s="30" t="s">
        <v>869</v>
      </c>
      <c r="E9" s="30" t="s">
        <v>535</v>
      </c>
      <c r="F9" s="30" t="s">
        <v>408</v>
      </c>
      <c r="G9" s="30" t="s">
        <v>871</v>
      </c>
      <c r="H9" s="31"/>
      <c r="I9" s="30" t="s">
        <v>325</v>
      </c>
      <c r="J9" s="30" t="s">
        <v>334</v>
      </c>
      <c r="K9" s="30" t="s">
        <v>335</v>
      </c>
      <c r="L9" s="30" t="s">
        <v>336</v>
      </c>
      <c r="M9" s="30" t="s">
        <v>194</v>
      </c>
      <c r="N9" s="29" t="s">
        <v>329</v>
      </c>
      <c r="O9" s="30" t="s">
        <v>330</v>
      </c>
      <c r="P9" s="29">
        <v>5.185714285714285</v>
      </c>
    </row>
    <row r="10">
      <c r="A10" s="30" t="s">
        <v>520</v>
      </c>
      <c r="B10" s="30" t="s">
        <v>521</v>
      </c>
      <c r="C10" s="30" t="s">
        <v>35</v>
      </c>
      <c r="D10" s="30" t="s">
        <v>869</v>
      </c>
      <c r="E10" s="30" t="s">
        <v>535</v>
      </c>
      <c r="F10" s="30" t="s">
        <v>408</v>
      </c>
      <c r="G10" s="30" t="s">
        <v>871</v>
      </c>
      <c r="H10" s="31"/>
      <c r="I10" s="30" t="s">
        <v>325</v>
      </c>
      <c r="J10" s="30" t="s">
        <v>334</v>
      </c>
      <c r="K10" s="30" t="s">
        <v>335</v>
      </c>
      <c r="L10" s="30" t="s">
        <v>336</v>
      </c>
      <c r="M10" s="30" t="s">
        <v>194</v>
      </c>
      <c r="N10" s="29" t="s">
        <v>329</v>
      </c>
      <c r="O10" s="30" t="s">
        <v>330</v>
      </c>
      <c r="P10" s="29">
        <v>5.185714285714285</v>
      </c>
    </row>
    <row r="11">
      <c r="A11" s="30" t="s">
        <v>595</v>
      </c>
      <c r="B11" s="30" t="s">
        <v>596</v>
      </c>
      <c r="C11" s="30" t="s">
        <v>52</v>
      </c>
      <c r="D11" s="30" t="s">
        <v>869</v>
      </c>
      <c r="E11" s="30" t="s">
        <v>535</v>
      </c>
      <c r="F11" s="30" t="s">
        <v>408</v>
      </c>
      <c r="G11" s="30" t="s">
        <v>871</v>
      </c>
      <c r="H11" s="31"/>
      <c r="I11" s="30" t="s">
        <v>325</v>
      </c>
      <c r="J11" s="30" t="s">
        <v>334</v>
      </c>
      <c r="K11" s="30" t="s">
        <v>335</v>
      </c>
      <c r="L11" s="30" t="s">
        <v>336</v>
      </c>
      <c r="M11" s="30" t="s">
        <v>194</v>
      </c>
      <c r="N11" s="29" t="s">
        <v>329</v>
      </c>
      <c r="O11" s="30" t="s">
        <v>330</v>
      </c>
      <c r="P11" s="29">
        <v>5.185714285714285</v>
      </c>
    </row>
    <row r="12">
      <c r="A12" s="30" t="s">
        <v>554</v>
      </c>
      <c r="B12" s="30" t="s">
        <v>287</v>
      </c>
      <c r="C12" s="30" t="s">
        <v>35</v>
      </c>
      <c r="D12" s="30" t="s">
        <v>869</v>
      </c>
      <c r="E12" s="30" t="s">
        <v>535</v>
      </c>
      <c r="F12" s="30" t="s">
        <v>408</v>
      </c>
      <c r="G12" s="30" t="s">
        <v>871</v>
      </c>
      <c r="H12" s="31"/>
      <c r="I12" s="30" t="s">
        <v>325</v>
      </c>
      <c r="J12" s="30" t="s">
        <v>326</v>
      </c>
      <c r="K12" s="30" t="s">
        <v>335</v>
      </c>
      <c r="L12" s="30" t="s">
        <v>336</v>
      </c>
      <c r="M12" s="30" t="s">
        <v>194</v>
      </c>
      <c r="N12" s="29" t="s">
        <v>329</v>
      </c>
      <c r="O12" s="30" t="s">
        <v>339</v>
      </c>
      <c r="P12" s="29">
        <v>5.114285714285714</v>
      </c>
    </row>
    <row r="13">
      <c r="A13" s="30" t="s">
        <v>492</v>
      </c>
      <c r="B13" s="30" t="s">
        <v>419</v>
      </c>
      <c r="C13" s="30" t="s">
        <v>52</v>
      </c>
      <c r="D13" s="30" t="s">
        <v>869</v>
      </c>
      <c r="E13" s="30" t="s">
        <v>535</v>
      </c>
      <c r="F13" s="30" t="s">
        <v>874</v>
      </c>
      <c r="G13" s="30" t="s">
        <v>875</v>
      </c>
      <c r="H13" s="31"/>
      <c r="I13" s="30" t="s">
        <v>325</v>
      </c>
      <c r="J13" s="30" t="s">
        <v>334</v>
      </c>
      <c r="K13" s="30" t="s">
        <v>335</v>
      </c>
      <c r="L13" s="30" t="s">
        <v>328</v>
      </c>
      <c r="M13" s="30" t="s">
        <v>194</v>
      </c>
      <c r="N13" s="29" t="s">
        <v>338</v>
      </c>
      <c r="O13" s="30" t="s">
        <v>330</v>
      </c>
      <c r="P13" s="29">
        <v>5.042857142857143</v>
      </c>
    </row>
    <row r="14">
      <c r="A14" s="30" t="s">
        <v>416</v>
      </c>
      <c r="B14" s="30" t="s">
        <v>417</v>
      </c>
      <c r="C14" s="30" t="s">
        <v>52</v>
      </c>
      <c r="D14" s="30" t="s">
        <v>869</v>
      </c>
      <c r="E14" s="30" t="s">
        <v>872</v>
      </c>
      <c r="F14" s="30" t="s">
        <v>408</v>
      </c>
      <c r="G14" s="30" t="s">
        <v>871</v>
      </c>
      <c r="H14" s="31"/>
      <c r="I14" s="30" t="s">
        <v>333</v>
      </c>
      <c r="J14" s="30" t="s">
        <v>326</v>
      </c>
      <c r="K14" s="30" t="s">
        <v>327</v>
      </c>
      <c r="L14" s="30" t="s">
        <v>336</v>
      </c>
      <c r="M14" s="30" t="s">
        <v>166</v>
      </c>
      <c r="N14" s="29" t="s">
        <v>329</v>
      </c>
      <c r="O14" s="30" t="s">
        <v>339</v>
      </c>
      <c r="P14" s="29">
        <v>5.028571428571429</v>
      </c>
    </row>
    <row r="15">
      <c r="A15" s="30" t="s">
        <v>418</v>
      </c>
      <c r="B15" s="30" t="s">
        <v>419</v>
      </c>
      <c r="C15" s="30" t="s">
        <v>35</v>
      </c>
      <c r="D15" s="30" t="s">
        <v>869</v>
      </c>
      <c r="E15" s="30" t="s">
        <v>872</v>
      </c>
      <c r="F15" s="30" t="s">
        <v>408</v>
      </c>
      <c r="G15" s="30" t="s">
        <v>871</v>
      </c>
      <c r="H15" s="31"/>
      <c r="I15" s="30" t="s">
        <v>333</v>
      </c>
      <c r="J15" s="30" t="s">
        <v>326</v>
      </c>
      <c r="K15" s="30" t="s">
        <v>327</v>
      </c>
      <c r="L15" s="30" t="s">
        <v>336</v>
      </c>
      <c r="M15" s="30" t="s">
        <v>166</v>
      </c>
      <c r="N15" s="29" t="s">
        <v>329</v>
      </c>
      <c r="O15" s="30" t="s">
        <v>339</v>
      </c>
      <c r="P15" s="29">
        <v>5.028571428571429</v>
      </c>
    </row>
    <row r="16">
      <c r="A16" s="30" t="s">
        <v>364</v>
      </c>
      <c r="B16" s="30" t="s">
        <v>363</v>
      </c>
      <c r="C16" s="30" t="s">
        <v>52</v>
      </c>
      <c r="D16" s="30" t="s">
        <v>869</v>
      </c>
      <c r="E16" s="30" t="s">
        <v>872</v>
      </c>
      <c r="F16" s="30" t="s">
        <v>408</v>
      </c>
      <c r="G16" s="30" t="s">
        <v>870</v>
      </c>
      <c r="H16" s="31"/>
      <c r="I16" s="30" t="s">
        <v>333</v>
      </c>
      <c r="J16" s="30" t="s">
        <v>326</v>
      </c>
      <c r="K16" s="30" t="s">
        <v>335</v>
      </c>
      <c r="L16" s="30" t="s">
        <v>336</v>
      </c>
      <c r="M16" s="30" t="s">
        <v>337</v>
      </c>
      <c r="N16" s="29" t="s">
        <v>329</v>
      </c>
      <c r="O16" s="30" t="s">
        <v>339</v>
      </c>
      <c r="P16" s="29">
        <v>4.914285714285714</v>
      </c>
    </row>
    <row r="17">
      <c r="A17" s="30" t="s">
        <v>377</v>
      </c>
      <c r="B17" s="30" t="s">
        <v>378</v>
      </c>
      <c r="C17" s="30" t="s">
        <v>35</v>
      </c>
      <c r="D17" s="30" t="s">
        <v>869</v>
      </c>
      <c r="E17" s="30" t="s">
        <v>535</v>
      </c>
      <c r="F17" s="30" t="s">
        <v>874</v>
      </c>
      <c r="G17" s="30" t="s">
        <v>871</v>
      </c>
      <c r="H17" s="31"/>
      <c r="I17" s="30" t="s">
        <v>325</v>
      </c>
      <c r="J17" s="30" t="s">
        <v>334</v>
      </c>
      <c r="K17" s="30" t="s">
        <v>327</v>
      </c>
      <c r="L17" s="30" t="s">
        <v>336</v>
      </c>
      <c r="M17" s="30" t="s">
        <v>337</v>
      </c>
      <c r="N17" s="29" t="s">
        <v>338</v>
      </c>
      <c r="O17" s="30" t="s">
        <v>339</v>
      </c>
      <c r="P17" s="29">
        <v>4.914285714285714</v>
      </c>
    </row>
    <row r="18">
      <c r="A18" s="30" t="s">
        <v>512</v>
      </c>
      <c r="B18" s="30" t="s">
        <v>513</v>
      </c>
      <c r="C18" s="30" t="s">
        <v>35</v>
      </c>
      <c r="D18" s="30" t="s">
        <v>869</v>
      </c>
      <c r="E18" s="30" t="s">
        <v>359</v>
      </c>
      <c r="F18" s="30" t="s">
        <v>408</v>
      </c>
      <c r="G18" s="30" t="s">
        <v>871</v>
      </c>
      <c r="H18" s="31"/>
      <c r="I18" s="30" t="s">
        <v>325</v>
      </c>
      <c r="J18" s="30" t="s">
        <v>334</v>
      </c>
      <c r="K18" s="30" t="s">
        <v>335</v>
      </c>
      <c r="L18" s="30" t="s">
        <v>336</v>
      </c>
      <c r="M18" s="30" t="s">
        <v>337</v>
      </c>
      <c r="N18" s="29" t="s">
        <v>329</v>
      </c>
      <c r="O18" s="30" t="s">
        <v>339</v>
      </c>
      <c r="P18" s="29">
        <v>4.914285714285714</v>
      </c>
    </row>
    <row r="19">
      <c r="A19" s="30" t="s">
        <v>629</v>
      </c>
      <c r="B19" s="30" t="s">
        <v>630</v>
      </c>
      <c r="C19" s="30" t="s">
        <v>52</v>
      </c>
      <c r="D19" s="30" t="s">
        <v>869</v>
      </c>
      <c r="E19" s="30" t="s">
        <v>535</v>
      </c>
      <c r="F19" s="30" t="s">
        <v>874</v>
      </c>
      <c r="G19" s="30" t="s">
        <v>871</v>
      </c>
      <c r="H19" s="31"/>
      <c r="I19" s="30" t="s">
        <v>325</v>
      </c>
      <c r="J19" s="30" t="s">
        <v>334</v>
      </c>
      <c r="K19" s="30" t="s">
        <v>327</v>
      </c>
      <c r="L19" s="30" t="s">
        <v>336</v>
      </c>
      <c r="M19" s="30" t="s">
        <v>337</v>
      </c>
      <c r="N19" s="29" t="s">
        <v>338</v>
      </c>
      <c r="O19" s="30" t="s">
        <v>339</v>
      </c>
      <c r="P19" s="29">
        <v>4.914285714285714</v>
      </c>
    </row>
    <row r="20">
      <c r="A20" s="30" t="s">
        <v>350</v>
      </c>
      <c r="B20" s="30" t="s">
        <v>277</v>
      </c>
      <c r="C20" s="30" t="s">
        <v>52</v>
      </c>
      <c r="D20" s="30" t="s">
        <v>869</v>
      </c>
      <c r="E20" s="30" t="s">
        <v>872</v>
      </c>
      <c r="F20" s="30" t="s">
        <v>874</v>
      </c>
      <c r="G20" s="30" t="s">
        <v>875</v>
      </c>
      <c r="H20" s="31"/>
      <c r="I20" s="30" t="s">
        <v>333</v>
      </c>
      <c r="J20" s="30" t="s">
        <v>326</v>
      </c>
      <c r="K20" s="30" t="s">
        <v>335</v>
      </c>
      <c r="L20" s="30" t="s">
        <v>328</v>
      </c>
      <c r="M20" s="30" t="s">
        <v>166</v>
      </c>
      <c r="N20" s="29" t="s">
        <v>338</v>
      </c>
      <c r="O20" s="30" t="s">
        <v>330</v>
      </c>
      <c r="P20" s="29">
        <v>4.885714285714286</v>
      </c>
    </row>
    <row r="21">
      <c r="A21" s="30" t="s">
        <v>525</v>
      </c>
      <c r="B21" s="30" t="s">
        <v>143</v>
      </c>
      <c r="C21" s="30" t="s">
        <v>35</v>
      </c>
      <c r="D21" s="30" t="s">
        <v>869</v>
      </c>
      <c r="E21" s="30" t="s">
        <v>359</v>
      </c>
      <c r="F21" s="30" t="s">
        <v>874</v>
      </c>
      <c r="G21" s="30" t="s">
        <v>875</v>
      </c>
      <c r="H21" s="31"/>
      <c r="I21" s="30" t="s">
        <v>333</v>
      </c>
      <c r="J21" s="30" t="s">
        <v>334</v>
      </c>
      <c r="K21" s="30" t="s">
        <v>335</v>
      </c>
      <c r="L21" s="30" t="s">
        <v>328</v>
      </c>
      <c r="M21" s="30" t="s">
        <v>337</v>
      </c>
      <c r="N21" s="29" t="s">
        <v>338</v>
      </c>
      <c r="O21" s="30" t="s">
        <v>330</v>
      </c>
      <c r="P21" s="29">
        <v>4.8428571428571425</v>
      </c>
    </row>
    <row r="22">
      <c r="A22" s="30" t="s">
        <v>627</v>
      </c>
      <c r="B22" s="30" t="s">
        <v>628</v>
      </c>
      <c r="C22" s="30" t="s">
        <v>52</v>
      </c>
      <c r="D22" s="30" t="s">
        <v>869</v>
      </c>
      <c r="E22" s="30" t="s">
        <v>872</v>
      </c>
      <c r="F22" s="30" t="s">
        <v>874</v>
      </c>
      <c r="G22" s="30" t="s">
        <v>875</v>
      </c>
      <c r="H22" s="31"/>
      <c r="I22" s="30" t="s">
        <v>333</v>
      </c>
      <c r="J22" s="30" t="s">
        <v>334</v>
      </c>
      <c r="K22" s="30" t="s">
        <v>335</v>
      </c>
      <c r="L22" s="30" t="s">
        <v>328</v>
      </c>
      <c r="M22" s="30" t="s">
        <v>337</v>
      </c>
      <c r="N22" s="29" t="s">
        <v>338</v>
      </c>
      <c r="O22" s="30" t="s">
        <v>330</v>
      </c>
      <c r="P22" s="29">
        <v>4.8428571428571425</v>
      </c>
    </row>
    <row r="23">
      <c r="A23" s="30" t="s">
        <v>379</v>
      </c>
      <c r="B23" s="30" t="s">
        <v>380</v>
      </c>
      <c r="C23" s="30" t="s">
        <v>52</v>
      </c>
      <c r="D23" s="30" t="s">
        <v>869</v>
      </c>
      <c r="E23" s="30" t="s">
        <v>872</v>
      </c>
      <c r="F23" s="30" t="s">
        <v>408</v>
      </c>
      <c r="G23" s="30" t="s">
        <v>871</v>
      </c>
      <c r="H23" s="31"/>
      <c r="I23" s="30" t="s">
        <v>342</v>
      </c>
      <c r="J23" s="30" t="s">
        <v>326</v>
      </c>
      <c r="K23" s="30" t="s">
        <v>327</v>
      </c>
      <c r="L23" s="30" t="s">
        <v>336</v>
      </c>
      <c r="M23" s="30" t="s">
        <v>166</v>
      </c>
      <c r="N23" s="29" t="s">
        <v>329</v>
      </c>
      <c r="O23" s="30" t="s">
        <v>339</v>
      </c>
      <c r="P23" s="29">
        <v>4.814285714285715</v>
      </c>
    </row>
    <row r="24">
      <c r="A24" s="30" t="s">
        <v>353</v>
      </c>
      <c r="B24" s="30" t="s">
        <v>214</v>
      </c>
      <c r="C24" s="30" t="s">
        <v>52</v>
      </c>
      <c r="D24" s="30" t="s">
        <v>869</v>
      </c>
      <c r="E24" s="30" t="s">
        <v>872</v>
      </c>
      <c r="F24" s="30" t="s">
        <v>408</v>
      </c>
      <c r="G24" s="30" t="s">
        <v>870</v>
      </c>
      <c r="H24" s="31"/>
      <c r="I24" s="30" t="s">
        <v>333</v>
      </c>
      <c r="J24" s="30" t="s">
        <v>326</v>
      </c>
      <c r="K24" s="30" t="s">
        <v>335</v>
      </c>
      <c r="L24" s="30" t="s">
        <v>336</v>
      </c>
      <c r="M24" s="30" t="s">
        <v>194</v>
      </c>
      <c r="N24" s="29" t="s">
        <v>329</v>
      </c>
      <c r="O24" s="30" t="s">
        <v>339</v>
      </c>
      <c r="P24" s="29">
        <v>4.757142857142857</v>
      </c>
    </row>
    <row r="25">
      <c r="A25" s="30" t="s">
        <v>387</v>
      </c>
      <c r="B25" s="30" t="s">
        <v>285</v>
      </c>
      <c r="C25" s="30" t="s">
        <v>35</v>
      </c>
      <c r="D25" s="30" t="s">
        <v>869</v>
      </c>
      <c r="E25" s="30" t="s">
        <v>535</v>
      </c>
      <c r="F25" s="30" t="s">
        <v>408</v>
      </c>
      <c r="G25" s="30" t="s">
        <v>871</v>
      </c>
      <c r="H25" s="31"/>
      <c r="I25" s="30" t="s">
        <v>325</v>
      </c>
      <c r="J25" s="30" t="s">
        <v>334</v>
      </c>
      <c r="K25" s="30" t="s">
        <v>335</v>
      </c>
      <c r="L25" s="30" t="s">
        <v>336</v>
      </c>
      <c r="M25" s="30" t="s">
        <v>194</v>
      </c>
      <c r="N25" s="29" t="s">
        <v>329</v>
      </c>
      <c r="O25" s="30" t="s">
        <v>339</v>
      </c>
      <c r="P25" s="29">
        <v>4.757142857142857</v>
      </c>
    </row>
    <row r="26">
      <c r="A26" s="30" t="s">
        <v>450</v>
      </c>
      <c r="B26" s="30" t="s">
        <v>451</v>
      </c>
      <c r="C26" s="30" t="s">
        <v>52</v>
      </c>
      <c r="D26" s="30" t="s">
        <v>869</v>
      </c>
      <c r="E26" s="30" t="s">
        <v>872</v>
      </c>
      <c r="F26" s="30" t="s">
        <v>408</v>
      </c>
      <c r="G26" s="30" t="s">
        <v>870</v>
      </c>
      <c r="H26" s="31"/>
      <c r="I26" s="30" t="s">
        <v>333</v>
      </c>
      <c r="J26" s="30" t="s">
        <v>326</v>
      </c>
      <c r="K26" s="30" t="s">
        <v>335</v>
      </c>
      <c r="L26" s="30" t="s">
        <v>336</v>
      </c>
      <c r="M26" s="30" t="s">
        <v>194</v>
      </c>
      <c r="N26" s="29" t="s">
        <v>329</v>
      </c>
      <c r="O26" s="30" t="s">
        <v>339</v>
      </c>
      <c r="P26" s="29">
        <v>4.757142857142857</v>
      </c>
    </row>
    <row r="27">
      <c r="A27" s="30" t="s">
        <v>494</v>
      </c>
      <c r="B27" s="30" t="s">
        <v>495</v>
      </c>
      <c r="C27" s="30" t="s">
        <v>52</v>
      </c>
      <c r="D27" s="30" t="s">
        <v>869</v>
      </c>
      <c r="E27" s="30" t="s">
        <v>535</v>
      </c>
      <c r="F27" s="30" t="s">
        <v>874</v>
      </c>
      <c r="G27" s="30" t="s">
        <v>873</v>
      </c>
      <c r="H27" s="31"/>
      <c r="I27" s="30" t="s">
        <v>325</v>
      </c>
      <c r="J27" s="30" t="s">
        <v>334</v>
      </c>
      <c r="K27" s="30" t="s">
        <v>335</v>
      </c>
      <c r="L27" s="30" t="s">
        <v>336</v>
      </c>
      <c r="M27" s="30" t="s">
        <v>194</v>
      </c>
      <c r="N27" s="29" t="s">
        <v>338</v>
      </c>
      <c r="O27" s="30" t="s">
        <v>330</v>
      </c>
      <c r="P27" s="29">
        <v>4.757142857142857</v>
      </c>
    </row>
    <row r="28">
      <c r="A28" s="30" t="s">
        <v>504</v>
      </c>
      <c r="B28" s="30" t="s">
        <v>471</v>
      </c>
      <c r="C28" s="30" t="s">
        <v>52</v>
      </c>
      <c r="D28" s="30" t="s">
        <v>869</v>
      </c>
      <c r="E28" s="30" t="s">
        <v>535</v>
      </c>
      <c r="F28" s="30" t="s">
        <v>408</v>
      </c>
      <c r="G28" s="30" t="s">
        <v>871</v>
      </c>
      <c r="H28" s="31"/>
      <c r="I28" s="30" t="s">
        <v>325</v>
      </c>
      <c r="J28" s="30" t="s">
        <v>334</v>
      </c>
      <c r="K28" s="30" t="s">
        <v>335</v>
      </c>
      <c r="L28" s="30" t="s">
        <v>336</v>
      </c>
      <c r="M28" s="30" t="s">
        <v>194</v>
      </c>
      <c r="N28" s="29" t="s">
        <v>329</v>
      </c>
      <c r="O28" s="30" t="s">
        <v>339</v>
      </c>
      <c r="P28" s="29">
        <v>4.757142857142857</v>
      </c>
    </row>
    <row r="29">
      <c r="A29" s="30" t="s">
        <v>557</v>
      </c>
      <c r="B29" s="30" t="s">
        <v>558</v>
      </c>
      <c r="C29" s="30" t="s">
        <v>35</v>
      </c>
      <c r="D29" s="30" t="s">
        <v>869</v>
      </c>
      <c r="E29" s="30" t="s">
        <v>535</v>
      </c>
      <c r="F29" s="30" t="s">
        <v>408</v>
      </c>
      <c r="G29" s="30" t="s">
        <v>871</v>
      </c>
      <c r="H29" s="31"/>
      <c r="I29" s="30" t="s">
        <v>325</v>
      </c>
      <c r="J29" s="30" t="s">
        <v>334</v>
      </c>
      <c r="K29" s="30" t="s">
        <v>335</v>
      </c>
      <c r="L29" s="30" t="s">
        <v>336</v>
      </c>
      <c r="M29" s="30" t="s">
        <v>194</v>
      </c>
      <c r="N29" s="29" t="s">
        <v>329</v>
      </c>
      <c r="O29" s="30" t="s">
        <v>339</v>
      </c>
      <c r="P29" s="29">
        <v>4.757142857142857</v>
      </c>
    </row>
    <row r="30">
      <c r="A30" s="30" t="s">
        <v>610</v>
      </c>
      <c r="B30" s="30" t="s">
        <v>403</v>
      </c>
      <c r="C30" s="30" t="s">
        <v>52</v>
      </c>
      <c r="D30" s="30" t="s">
        <v>869</v>
      </c>
      <c r="E30" s="30" t="s">
        <v>535</v>
      </c>
      <c r="F30" s="30" t="s">
        <v>408</v>
      </c>
      <c r="G30" s="30" t="s">
        <v>871</v>
      </c>
      <c r="H30" s="31"/>
      <c r="I30" s="30" t="s">
        <v>325</v>
      </c>
      <c r="J30" s="30" t="s">
        <v>334</v>
      </c>
      <c r="K30" s="30" t="s">
        <v>335</v>
      </c>
      <c r="L30" s="30" t="s">
        <v>336</v>
      </c>
      <c r="M30" s="30" t="s">
        <v>194</v>
      </c>
      <c r="N30" s="29" t="s">
        <v>329</v>
      </c>
      <c r="O30" s="30" t="s">
        <v>339</v>
      </c>
      <c r="P30" s="29">
        <v>4.757142857142857</v>
      </c>
    </row>
    <row r="31">
      <c r="A31" s="30" t="s">
        <v>620</v>
      </c>
      <c r="B31" s="30" t="s">
        <v>413</v>
      </c>
      <c r="C31" s="30" t="s">
        <v>52</v>
      </c>
      <c r="D31" s="30" t="s">
        <v>869</v>
      </c>
      <c r="E31" s="30" t="s">
        <v>535</v>
      </c>
      <c r="F31" s="30" t="s">
        <v>408</v>
      </c>
      <c r="G31" s="30" t="s">
        <v>871</v>
      </c>
      <c r="H31" s="31"/>
      <c r="I31" s="30" t="s">
        <v>325</v>
      </c>
      <c r="J31" s="30" t="s">
        <v>334</v>
      </c>
      <c r="K31" s="30" t="s">
        <v>335</v>
      </c>
      <c r="L31" s="30" t="s">
        <v>336</v>
      </c>
      <c r="M31" s="30" t="s">
        <v>194</v>
      </c>
      <c r="N31" s="29" t="s">
        <v>329</v>
      </c>
      <c r="O31" s="30" t="s">
        <v>339</v>
      </c>
      <c r="P31" s="29">
        <v>4.757142857142857</v>
      </c>
    </row>
    <row r="32">
      <c r="A32" s="30" t="s">
        <v>633</v>
      </c>
      <c r="B32" s="30" t="s">
        <v>634</v>
      </c>
      <c r="C32" s="30" t="s">
        <v>52</v>
      </c>
      <c r="D32" s="30" t="s">
        <v>869</v>
      </c>
      <c r="E32" s="30" t="s">
        <v>535</v>
      </c>
      <c r="F32" s="30" t="s">
        <v>408</v>
      </c>
      <c r="G32" s="30" t="s">
        <v>871</v>
      </c>
      <c r="H32" s="31"/>
      <c r="I32" s="30" t="s">
        <v>325</v>
      </c>
      <c r="J32" s="30" t="s">
        <v>334</v>
      </c>
      <c r="K32" s="30" t="s">
        <v>335</v>
      </c>
      <c r="L32" s="30" t="s">
        <v>336</v>
      </c>
      <c r="M32" s="30" t="s">
        <v>194</v>
      </c>
      <c r="N32" s="29" t="s">
        <v>329</v>
      </c>
      <c r="O32" s="30" t="s">
        <v>339</v>
      </c>
      <c r="P32" s="29">
        <v>4.757142857142857</v>
      </c>
    </row>
    <row r="33">
      <c r="A33" s="30" t="s">
        <v>622</v>
      </c>
      <c r="B33" s="30" t="s">
        <v>623</v>
      </c>
      <c r="C33" s="30" t="s">
        <v>52</v>
      </c>
      <c r="D33" s="30" t="s">
        <v>869</v>
      </c>
      <c r="E33" s="30" t="s">
        <v>876</v>
      </c>
      <c r="F33" s="30" t="s">
        <v>408</v>
      </c>
      <c r="G33" s="30" t="s">
        <v>875</v>
      </c>
      <c r="H33" s="31"/>
      <c r="I33" s="30" t="s">
        <v>333</v>
      </c>
      <c r="J33" s="30" t="s">
        <v>326</v>
      </c>
      <c r="K33" s="30" t="s">
        <v>344</v>
      </c>
      <c r="L33" s="30" t="s">
        <v>336</v>
      </c>
      <c r="M33" s="30" t="s">
        <v>166</v>
      </c>
      <c r="N33" s="29" t="s">
        <v>329</v>
      </c>
      <c r="O33" s="30" t="s">
        <v>330</v>
      </c>
      <c r="P33" s="29">
        <v>4.742857142857143</v>
      </c>
    </row>
    <row r="34">
      <c r="A34" s="30" t="s">
        <v>459</v>
      </c>
      <c r="B34" s="30" t="s">
        <v>453</v>
      </c>
      <c r="C34" s="30" t="s">
        <v>52</v>
      </c>
      <c r="D34" s="30" t="s">
        <v>869</v>
      </c>
      <c r="E34" s="30" t="s">
        <v>872</v>
      </c>
      <c r="F34" s="30" t="s">
        <v>874</v>
      </c>
      <c r="G34" s="30" t="s">
        <v>875</v>
      </c>
      <c r="H34" s="31"/>
      <c r="I34" s="30" t="s">
        <v>333</v>
      </c>
      <c r="J34" s="30" t="s">
        <v>334</v>
      </c>
      <c r="K34" s="30" t="s">
        <v>335</v>
      </c>
      <c r="L34" s="30" t="s">
        <v>328</v>
      </c>
      <c r="M34" s="30" t="s">
        <v>194</v>
      </c>
      <c r="N34" s="29" t="s">
        <v>338</v>
      </c>
      <c r="O34" s="30" t="s">
        <v>330</v>
      </c>
      <c r="P34" s="29">
        <v>4.685714285714285</v>
      </c>
    </row>
    <row r="35">
      <c r="A35" s="30" t="s">
        <v>503</v>
      </c>
      <c r="B35" s="30" t="s">
        <v>222</v>
      </c>
      <c r="C35" s="30" t="s">
        <v>35</v>
      </c>
      <c r="D35" s="30" t="s">
        <v>869</v>
      </c>
      <c r="E35" s="30" t="s">
        <v>359</v>
      </c>
      <c r="F35" s="30" t="s">
        <v>408</v>
      </c>
      <c r="G35" s="30" t="s">
        <v>870</v>
      </c>
      <c r="H35" s="31"/>
      <c r="I35" s="30" t="s">
        <v>325</v>
      </c>
      <c r="J35" s="30" t="s">
        <v>326</v>
      </c>
      <c r="K35" s="30" t="s">
        <v>344</v>
      </c>
      <c r="L35" s="30" t="s">
        <v>336</v>
      </c>
      <c r="M35" s="30" t="s">
        <v>166</v>
      </c>
      <c r="N35" s="29" t="s">
        <v>329</v>
      </c>
      <c r="O35" s="30" t="s">
        <v>339</v>
      </c>
      <c r="P35" s="29">
        <v>4.671428571428572</v>
      </c>
    </row>
    <row r="36">
      <c r="A36" s="30" t="s">
        <v>615</v>
      </c>
      <c r="B36" s="30" t="s">
        <v>243</v>
      </c>
      <c r="C36" s="30" t="s">
        <v>52</v>
      </c>
      <c r="D36" s="30" t="s">
        <v>869</v>
      </c>
      <c r="E36" s="30" t="s">
        <v>872</v>
      </c>
      <c r="F36" s="30" t="s">
        <v>874</v>
      </c>
      <c r="G36" s="30" t="s">
        <v>871</v>
      </c>
      <c r="H36" s="31"/>
      <c r="I36" s="30" t="s">
        <v>333</v>
      </c>
      <c r="J36" s="30" t="s">
        <v>326</v>
      </c>
      <c r="K36" s="30" t="s">
        <v>327</v>
      </c>
      <c r="L36" s="30" t="s">
        <v>336</v>
      </c>
      <c r="M36" s="30" t="s">
        <v>337</v>
      </c>
      <c r="N36" s="29" t="s">
        <v>338</v>
      </c>
      <c r="O36" s="30" t="s">
        <v>347</v>
      </c>
      <c r="P36" s="29">
        <v>4.628571428571428</v>
      </c>
    </row>
    <row r="37">
      <c r="A37" s="30" t="s">
        <v>518</v>
      </c>
      <c r="B37" s="30" t="s">
        <v>250</v>
      </c>
      <c r="C37" s="30" t="s">
        <v>52</v>
      </c>
      <c r="D37" s="30" t="s">
        <v>869</v>
      </c>
      <c r="E37" s="30" t="s">
        <v>535</v>
      </c>
      <c r="F37" s="30" t="s">
        <v>408</v>
      </c>
      <c r="G37" s="30" t="s">
        <v>871</v>
      </c>
      <c r="H37" s="31"/>
      <c r="I37" s="30" t="s">
        <v>325</v>
      </c>
      <c r="J37" s="30" t="s">
        <v>334</v>
      </c>
      <c r="K37" s="30" t="s">
        <v>335</v>
      </c>
      <c r="L37" s="30" t="s">
        <v>336</v>
      </c>
      <c r="M37" s="30" t="s">
        <v>166</v>
      </c>
      <c r="N37" s="29" t="s">
        <v>329</v>
      </c>
      <c r="O37" s="30" t="s">
        <v>339</v>
      </c>
      <c r="P37" s="29">
        <v>4.6000000000000005</v>
      </c>
    </row>
    <row r="38">
      <c r="A38" s="30" t="s">
        <v>576</v>
      </c>
      <c r="B38" s="30" t="s">
        <v>571</v>
      </c>
      <c r="C38" s="30" t="s">
        <v>35</v>
      </c>
      <c r="D38" s="30" t="s">
        <v>869</v>
      </c>
      <c r="E38" s="30" t="s">
        <v>872</v>
      </c>
      <c r="F38" s="30" t="s">
        <v>874</v>
      </c>
      <c r="G38" s="30" t="s">
        <v>870</v>
      </c>
      <c r="H38" s="31"/>
      <c r="I38" s="30" t="s">
        <v>333</v>
      </c>
      <c r="J38" s="30" t="s">
        <v>326</v>
      </c>
      <c r="K38" s="30" t="s">
        <v>327</v>
      </c>
      <c r="L38" s="30" t="s">
        <v>336</v>
      </c>
      <c r="M38" s="30" t="s">
        <v>166</v>
      </c>
      <c r="N38" s="29" t="s">
        <v>338</v>
      </c>
      <c r="O38" s="30" t="s">
        <v>339</v>
      </c>
      <c r="P38" s="29">
        <v>4.6000000000000005</v>
      </c>
    </row>
    <row r="39">
      <c r="A39" s="30" t="s">
        <v>593</v>
      </c>
      <c r="B39" s="30" t="s">
        <v>594</v>
      </c>
      <c r="C39" s="30" t="s">
        <v>52</v>
      </c>
      <c r="D39" s="30" t="s">
        <v>869</v>
      </c>
      <c r="E39" s="30" t="s">
        <v>535</v>
      </c>
      <c r="F39" s="30" t="s">
        <v>408</v>
      </c>
      <c r="G39" s="30" t="s">
        <v>871</v>
      </c>
      <c r="H39" s="31"/>
      <c r="I39" s="30" t="s">
        <v>325</v>
      </c>
      <c r="J39" s="30" t="s">
        <v>334</v>
      </c>
      <c r="K39" s="30" t="s">
        <v>335</v>
      </c>
      <c r="L39" s="30" t="s">
        <v>336</v>
      </c>
      <c r="M39" s="30" t="s">
        <v>166</v>
      </c>
      <c r="N39" s="29" t="s">
        <v>329</v>
      </c>
      <c r="O39" s="30" t="s">
        <v>339</v>
      </c>
      <c r="P39" s="29">
        <v>4.6000000000000005</v>
      </c>
    </row>
    <row r="40">
      <c r="A40" s="30" t="s">
        <v>542</v>
      </c>
      <c r="B40" s="30" t="s">
        <v>543</v>
      </c>
      <c r="C40" s="30" t="s">
        <v>52</v>
      </c>
      <c r="D40" s="30" t="s">
        <v>869</v>
      </c>
      <c r="E40" s="30" t="s">
        <v>535</v>
      </c>
      <c r="F40" s="30" t="s">
        <v>408</v>
      </c>
      <c r="G40" s="30" t="s">
        <v>871</v>
      </c>
      <c r="H40" s="31"/>
      <c r="I40" s="30" t="s">
        <v>325</v>
      </c>
      <c r="J40" s="30" t="s">
        <v>326</v>
      </c>
      <c r="K40" s="30" t="s">
        <v>335</v>
      </c>
      <c r="L40" s="30" t="s">
        <v>336</v>
      </c>
      <c r="M40" s="30" t="s">
        <v>208</v>
      </c>
      <c r="N40" s="29" t="s">
        <v>329</v>
      </c>
      <c r="O40" s="30" t="s">
        <v>339</v>
      </c>
      <c r="P40" s="29">
        <v>4.571428571428571</v>
      </c>
    </row>
    <row r="41">
      <c r="A41" s="30" t="s">
        <v>460</v>
      </c>
      <c r="B41" s="30" t="s">
        <v>461</v>
      </c>
      <c r="C41" s="30" t="s">
        <v>52</v>
      </c>
      <c r="D41" s="30" t="s">
        <v>869</v>
      </c>
      <c r="E41" s="30" t="s">
        <v>872</v>
      </c>
      <c r="F41" s="30" t="s">
        <v>874</v>
      </c>
      <c r="G41" s="30" t="s">
        <v>875</v>
      </c>
      <c r="H41" s="31"/>
      <c r="I41" s="30" t="s">
        <v>333</v>
      </c>
      <c r="J41" s="30" t="s">
        <v>334</v>
      </c>
      <c r="K41" s="30" t="s">
        <v>335</v>
      </c>
      <c r="L41" s="30" t="s">
        <v>336</v>
      </c>
      <c r="M41" s="30" t="s">
        <v>337</v>
      </c>
      <c r="N41" s="29" t="s">
        <v>338</v>
      </c>
      <c r="O41" s="30" t="s">
        <v>330</v>
      </c>
      <c r="P41" s="29">
        <v>4.557142857142857</v>
      </c>
    </row>
    <row r="42">
      <c r="A42" s="30" t="s">
        <v>501</v>
      </c>
      <c r="B42" s="30" t="s">
        <v>502</v>
      </c>
      <c r="C42" s="30" t="s">
        <v>35</v>
      </c>
      <c r="D42" s="30" t="s">
        <v>869</v>
      </c>
      <c r="E42" s="30" t="s">
        <v>872</v>
      </c>
      <c r="F42" s="30" t="s">
        <v>874</v>
      </c>
      <c r="G42" s="30" t="s">
        <v>875</v>
      </c>
      <c r="H42" s="31"/>
      <c r="I42" s="30" t="s">
        <v>333</v>
      </c>
      <c r="J42" s="30" t="s">
        <v>334</v>
      </c>
      <c r="K42" s="30" t="s">
        <v>335</v>
      </c>
      <c r="L42" s="30" t="s">
        <v>336</v>
      </c>
      <c r="M42" s="30" t="s">
        <v>337</v>
      </c>
      <c r="N42" s="29" t="s">
        <v>338</v>
      </c>
      <c r="O42" s="30" t="s">
        <v>330</v>
      </c>
      <c r="P42" s="29">
        <v>4.557142857142857</v>
      </c>
    </row>
    <row r="43">
      <c r="A43" s="30" t="s">
        <v>375</v>
      </c>
      <c r="B43" s="30" t="s">
        <v>376</v>
      </c>
      <c r="C43" s="30" t="s">
        <v>35</v>
      </c>
      <c r="D43" s="30" t="s">
        <v>869</v>
      </c>
      <c r="E43" s="30" t="s">
        <v>872</v>
      </c>
      <c r="F43" s="30" t="s">
        <v>874</v>
      </c>
      <c r="G43" s="30" t="s">
        <v>875</v>
      </c>
      <c r="H43" s="31"/>
      <c r="I43" s="30" t="s">
        <v>333</v>
      </c>
      <c r="J43" s="30" t="s">
        <v>334</v>
      </c>
      <c r="K43" s="30" t="s">
        <v>335</v>
      </c>
      <c r="L43" s="30" t="s">
        <v>328</v>
      </c>
      <c r="M43" s="30" t="s">
        <v>166</v>
      </c>
      <c r="N43" s="29" t="s">
        <v>338</v>
      </c>
      <c r="O43" s="30" t="s">
        <v>330</v>
      </c>
      <c r="P43" s="29">
        <v>4.5285714285714285</v>
      </c>
    </row>
    <row r="44">
      <c r="A44" s="30" t="s">
        <v>384</v>
      </c>
      <c r="B44" s="30" t="s">
        <v>385</v>
      </c>
      <c r="C44" s="30" t="s">
        <v>35</v>
      </c>
      <c r="D44" s="30" t="s">
        <v>869</v>
      </c>
      <c r="E44" s="30" t="s">
        <v>872</v>
      </c>
      <c r="F44" s="30" t="s">
        <v>874</v>
      </c>
      <c r="G44" s="30" t="s">
        <v>870</v>
      </c>
      <c r="H44" s="31"/>
      <c r="I44" s="30" t="s">
        <v>333</v>
      </c>
      <c r="J44" s="30" t="s">
        <v>334</v>
      </c>
      <c r="K44" s="30" t="s">
        <v>327</v>
      </c>
      <c r="L44" s="30" t="s">
        <v>328</v>
      </c>
      <c r="M44" s="30" t="s">
        <v>166</v>
      </c>
      <c r="N44" s="29" t="s">
        <v>338</v>
      </c>
      <c r="O44" s="30" t="s">
        <v>339</v>
      </c>
      <c r="P44" s="29">
        <v>4.5285714285714285</v>
      </c>
    </row>
    <row r="45">
      <c r="A45" s="30" t="s">
        <v>496</v>
      </c>
      <c r="B45" s="30" t="s">
        <v>137</v>
      </c>
      <c r="C45" s="30" t="s">
        <v>35</v>
      </c>
      <c r="D45" s="30" t="s">
        <v>869</v>
      </c>
      <c r="E45" s="30" t="s">
        <v>872</v>
      </c>
      <c r="F45" s="30" t="s">
        <v>408</v>
      </c>
      <c r="G45" s="30" t="s">
        <v>871</v>
      </c>
      <c r="H45" s="31"/>
      <c r="I45" s="30" t="s">
        <v>342</v>
      </c>
      <c r="J45" s="30" t="s">
        <v>326</v>
      </c>
      <c r="K45" s="30" t="s">
        <v>327</v>
      </c>
      <c r="L45" s="30" t="s">
        <v>345</v>
      </c>
      <c r="M45" s="30" t="s">
        <v>166</v>
      </c>
      <c r="N45" s="29" t="s">
        <v>329</v>
      </c>
      <c r="O45" s="30" t="s">
        <v>339</v>
      </c>
      <c r="P45" s="29">
        <v>4.5285714285714285</v>
      </c>
    </row>
    <row r="46">
      <c r="A46" s="30" t="s">
        <v>619</v>
      </c>
      <c r="B46" s="30" t="s">
        <v>567</v>
      </c>
      <c r="C46" s="30" t="s">
        <v>52</v>
      </c>
      <c r="D46" s="30" t="s">
        <v>869</v>
      </c>
      <c r="E46" s="30" t="s">
        <v>359</v>
      </c>
      <c r="F46" s="30" t="s">
        <v>408</v>
      </c>
      <c r="G46" s="30" t="s">
        <v>871</v>
      </c>
      <c r="H46" s="31"/>
      <c r="I46" s="30" t="s">
        <v>333</v>
      </c>
      <c r="J46" s="30" t="s">
        <v>334</v>
      </c>
      <c r="K46" s="30" t="s">
        <v>327</v>
      </c>
      <c r="L46" s="30" t="s">
        <v>336</v>
      </c>
      <c r="M46" s="30" t="s">
        <v>185</v>
      </c>
      <c r="N46" s="29" t="s">
        <v>329</v>
      </c>
      <c r="O46" s="30" t="s">
        <v>339</v>
      </c>
      <c r="P46" s="29">
        <v>4.514285714285714</v>
      </c>
    </row>
    <row r="47">
      <c r="A47" s="30" t="s">
        <v>505</v>
      </c>
      <c r="B47" s="30" t="s">
        <v>243</v>
      </c>
      <c r="C47" s="30" t="s">
        <v>52</v>
      </c>
      <c r="D47" s="30" t="s">
        <v>877</v>
      </c>
      <c r="E47" s="30" t="s">
        <v>872</v>
      </c>
      <c r="F47" s="30" t="s">
        <v>874</v>
      </c>
      <c r="G47" s="30" t="s">
        <v>875</v>
      </c>
      <c r="H47" s="31"/>
      <c r="I47" s="30" t="s">
        <v>333</v>
      </c>
      <c r="J47" s="30" t="s">
        <v>326</v>
      </c>
      <c r="K47" s="30" t="s">
        <v>335</v>
      </c>
      <c r="L47" s="30" t="s">
        <v>336</v>
      </c>
      <c r="M47" s="30" t="s">
        <v>337</v>
      </c>
      <c r="N47" s="29" t="s">
        <v>338</v>
      </c>
      <c r="O47" s="30" t="s">
        <v>339</v>
      </c>
      <c r="P47" s="29">
        <v>4.485714285714286</v>
      </c>
    </row>
    <row r="48">
      <c r="A48" s="30" t="s">
        <v>448</v>
      </c>
      <c r="B48" s="30" t="s">
        <v>277</v>
      </c>
      <c r="C48" s="30" t="s">
        <v>52</v>
      </c>
      <c r="D48" s="30" t="s">
        <v>877</v>
      </c>
      <c r="E48" s="30" t="s">
        <v>872</v>
      </c>
      <c r="F48" s="30" t="s">
        <v>874</v>
      </c>
      <c r="G48" s="30" t="s">
        <v>875</v>
      </c>
      <c r="H48" s="31"/>
      <c r="I48" s="30" t="s">
        <v>333</v>
      </c>
      <c r="J48" s="30" t="s">
        <v>326</v>
      </c>
      <c r="K48" s="30" t="s">
        <v>335</v>
      </c>
      <c r="L48" s="30" t="s">
        <v>336</v>
      </c>
      <c r="M48" s="30" t="s">
        <v>185</v>
      </c>
      <c r="N48" s="29" t="s">
        <v>338</v>
      </c>
      <c r="O48" s="30" t="s">
        <v>330</v>
      </c>
      <c r="P48" s="29">
        <v>4.442857142857143</v>
      </c>
    </row>
    <row r="49">
      <c r="A49" s="30" t="s">
        <v>470</v>
      </c>
      <c r="B49" s="30" t="s">
        <v>471</v>
      </c>
      <c r="C49" s="30" t="s">
        <v>35</v>
      </c>
      <c r="D49" s="30" t="s">
        <v>877</v>
      </c>
      <c r="E49" s="30" t="s">
        <v>535</v>
      </c>
      <c r="F49" s="30" t="s">
        <v>874</v>
      </c>
      <c r="G49" s="30" t="s">
        <v>871</v>
      </c>
      <c r="H49" s="31"/>
      <c r="I49" s="30" t="s">
        <v>325</v>
      </c>
      <c r="J49" s="30" t="s">
        <v>334</v>
      </c>
      <c r="K49" s="30" t="s">
        <v>327</v>
      </c>
      <c r="L49" s="30" t="s">
        <v>336</v>
      </c>
      <c r="M49" s="30" t="s">
        <v>185</v>
      </c>
      <c r="N49" s="29" t="s">
        <v>338</v>
      </c>
      <c r="O49" s="30" t="s">
        <v>339</v>
      </c>
      <c r="P49" s="29">
        <v>4.442857142857143</v>
      </c>
    </row>
    <row r="50">
      <c r="A50" s="30" t="s">
        <v>351</v>
      </c>
      <c r="B50" s="30" t="s">
        <v>352</v>
      </c>
      <c r="C50" s="30" t="s">
        <v>35</v>
      </c>
      <c r="D50" s="30" t="s">
        <v>877</v>
      </c>
      <c r="E50" s="30" t="s">
        <v>872</v>
      </c>
      <c r="F50" s="30" t="s">
        <v>874</v>
      </c>
      <c r="G50" s="30" t="s">
        <v>875</v>
      </c>
      <c r="H50" s="31"/>
      <c r="I50" s="30" t="s">
        <v>333</v>
      </c>
      <c r="J50" s="30" t="s">
        <v>334</v>
      </c>
      <c r="K50" s="30" t="s">
        <v>335</v>
      </c>
      <c r="L50" s="30" t="s">
        <v>328</v>
      </c>
      <c r="M50" s="30" t="s">
        <v>337</v>
      </c>
      <c r="N50" s="29" t="s">
        <v>338</v>
      </c>
      <c r="O50" s="30" t="s">
        <v>339</v>
      </c>
      <c r="P50" s="29">
        <v>4.414285714285714</v>
      </c>
    </row>
    <row r="51">
      <c r="A51" s="30" t="s">
        <v>354</v>
      </c>
      <c r="B51" s="30" t="s">
        <v>355</v>
      </c>
      <c r="C51" s="30" t="s">
        <v>35</v>
      </c>
      <c r="D51" s="30" t="s">
        <v>877</v>
      </c>
      <c r="E51" s="30" t="s">
        <v>872</v>
      </c>
      <c r="F51" s="30" t="s">
        <v>874</v>
      </c>
      <c r="G51" s="30" t="s">
        <v>875</v>
      </c>
      <c r="H51" s="31"/>
      <c r="I51" s="30" t="s">
        <v>333</v>
      </c>
      <c r="J51" s="30" t="s">
        <v>334</v>
      </c>
      <c r="K51" s="30" t="s">
        <v>335</v>
      </c>
      <c r="L51" s="30" t="s">
        <v>328</v>
      </c>
      <c r="M51" s="30" t="s">
        <v>337</v>
      </c>
      <c r="N51" s="29" t="s">
        <v>338</v>
      </c>
      <c r="O51" s="30" t="s">
        <v>339</v>
      </c>
      <c r="P51" s="29">
        <v>4.414285714285714</v>
      </c>
    </row>
    <row r="52">
      <c r="A52" s="30" t="s">
        <v>452</v>
      </c>
      <c r="B52" s="30" t="s">
        <v>453</v>
      </c>
      <c r="C52" s="30" t="s">
        <v>52</v>
      </c>
      <c r="D52" s="30" t="s">
        <v>877</v>
      </c>
      <c r="E52" s="30" t="s">
        <v>872</v>
      </c>
      <c r="F52" s="30" t="s">
        <v>874</v>
      </c>
      <c r="G52" s="30" t="s">
        <v>875</v>
      </c>
      <c r="H52" s="31"/>
      <c r="I52" s="30" t="s">
        <v>333</v>
      </c>
      <c r="J52" s="30" t="s">
        <v>334</v>
      </c>
      <c r="K52" s="30" t="s">
        <v>335</v>
      </c>
      <c r="L52" s="30" t="s">
        <v>328</v>
      </c>
      <c r="M52" s="30" t="s">
        <v>337</v>
      </c>
      <c r="N52" s="29" t="s">
        <v>338</v>
      </c>
      <c r="O52" s="30" t="s">
        <v>339</v>
      </c>
      <c r="P52" s="29">
        <v>4.414285714285714</v>
      </c>
    </row>
    <row r="53">
      <c r="A53" s="30" t="s">
        <v>514</v>
      </c>
      <c r="B53" s="30" t="s">
        <v>230</v>
      </c>
      <c r="C53" s="30" t="s">
        <v>35</v>
      </c>
      <c r="D53" s="30" t="s">
        <v>877</v>
      </c>
      <c r="E53" s="30" t="s">
        <v>359</v>
      </c>
      <c r="F53" s="30" t="s">
        <v>874</v>
      </c>
      <c r="G53" s="30" t="s">
        <v>875</v>
      </c>
      <c r="H53" s="31"/>
      <c r="I53" s="30" t="s">
        <v>333</v>
      </c>
      <c r="J53" s="30" t="s">
        <v>334</v>
      </c>
      <c r="K53" s="30" t="s">
        <v>344</v>
      </c>
      <c r="L53" s="30" t="s">
        <v>328</v>
      </c>
      <c r="M53" s="30" t="s">
        <v>194</v>
      </c>
      <c r="N53" s="29" t="s">
        <v>338</v>
      </c>
      <c r="O53" s="30" t="s">
        <v>330</v>
      </c>
      <c r="P53" s="29">
        <v>4.4</v>
      </c>
    </row>
    <row r="54">
      <c r="A54" s="30" t="s">
        <v>519</v>
      </c>
      <c r="B54" s="30" t="s">
        <v>220</v>
      </c>
      <c r="C54" s="30" t="s">
        <v>35</v>
      </c>
      <c r="D54" s="30" t="s">
        <v>877</v>
      </c>
      <c r="E54" s="30" t="s">
        <v>359</v>
      </c>
      <c r="F54" s="30" t="s">
        <v>408</v>
      </c>
      <c r="G54" s="30" t="s">
        <v>873</v>
      </c>
      <c r="H54" s="31"/>
      <c r="I54" s="30" t="s">
        <v>333</v>
      </c>
      <c r="J54" s="30" t="s">
        <v>334</v>
      </c>
      <c r="K54" s="30" t="s">
        <v>344</v>
      </c>
      <c r="L54" s="30" t="s">
        <v>328</v>
      </c>
      <c r="M54" s="30" t="s">
        <v>194</v>
      </c>
      <c r="N54" s="29" t="s">
        <v>329</v>
      </c>
      <c r="O54" s="30" t="s">
        <v>339</v>
      </c>
      <c r="P54" s="29">
        <v>4.4</v>
      </c>
    </row>
    <row r="55">
      <c r="A55" s="30" t="s">
        <v>608</v>
      </c>
      <c r="B55" s="30" t="s">
        <v>74</v>
      </c>
      <c r="C55" s="30" t="s">
        <v>35</v>
      </c>
      <c r="D55" s="30" t="s">
        <v>877</v>
      </c>
      <c r="E55" s="30" t="s">
        <v>872</v>
      </c>
      <c r="F55" s="30" t="s">
        <v>408</v>
      </c>
      <c r="G55" s="30" t="s">
        <v>871</v>
      </c>
      <c r="H55" s="31"/>
      <c r="I55" s="30" t="s">
        <v>333</v>
      </c>
      <c r="J55" s="30" t="s">
        <v>334</v>
      </c>
      <c r="K55" s="30" t="s">
        <v>335</v>
      </c>
      <c r="L55" s="30" t="s">
        <v>336</v>
      </c>
      <c r="M55" s="30" t="s">
        <v>194</v>
      </c>
      <c r="N55" s="29" t="s">
        <v>329</v>
      </c>
      <c r="O55" s="30" t="s">
        <v>339</v>
      </c>
      <c r="P55" s="29">
        <v>4.4</v>
      </c>
    </row>
    <row r="56">
      <c r="A56" s="30" t="s">
        <v>500</v>
      </c>
      <c r="B56" s="30" t="s">
        <v>243</v>
      </c>
      <c r="C56" s="30" t="s">
        <v>52</v>
      </c>
      <c r="D56" s="30" t="s">
        <v>877</v>
      </c>
      <c r="E56" s="30" t="s">
        <v>872</v>
      </c>
      <c r="F56" s="30" t="s">
        <v>408</v>
      </c>
      <c r="G56" s="30" t="s">
        <v>871</v>
      </c>
      <c r="H56" s="31"/>
      <c r="I56" s="30" t="s">
        <v>342</v>
      </c>
      <c r="J56" s="30" t="s">
        <v>334</v>
      </c>
      <c r="K56" s="30" t="s">
        <v>327</v>
      </c>
      <c r="L56" s="30" t="s">
        <v>328</v>
      </c>
      <c r="M56" s="30" t="s">
        <v>208</v>
      </c>
      <c r="N56" s="29" t="s">
        <v>329</v>
      </c>
      <c r="O56" s="30" t="s">
        <v>339</v>
      </c>
      <c r="P56" s="29">
        <v>4.357142857142857</v>
      </c>
    </row>
    <row r="57">
      <c r="A57" s="30" t="s">
        <v>407</v>
      </c>
      <c r="B57" s="30" t="s">
        <v>268</v>
      </c>
      <c r="C57" s="30" t="s">
        <v>35</v>
      </c>
      <c r="D57" s="30" t="s">
        <v>877</v>
      </c>
      <c r="E57" s="30" t="s">
        <v>535</v>
      </c>
      <c r="F57" s="30" t="s">
        <v>408</v>
      </c>
      <c r="G57" s="30" t="s">
        <v>873</v>
      </c>
      <c r="H57" s="31"/>
      <c r="I57" s="30" t="s">
        <v>325</v>
      </c>
      <c r="J57" s="30" t="s">
        <v>334</v>
      </c>
      <c r="K57" s="30" t="s">
        <v>335</v>
      </c>
      <c r="L57" s="30" t="s">
        <v>328</v>
      </c>
      <c r="M57" s="30" t="s">
        <v>194</v>
      </c>
      <c r="N57" s="29" t="s">
        <v>346</v>
      </c>
      <c r="O57" s="30" t="s">
        <v>339</v>
      </c>
      <c r="P57" s="29">
        <v>4.328571428571428</v>
      </c>
    </row>
    <row r="58">
      <c r="A58" s="30" t="s">
        <v>564</v>
      </c>
      <c r="B58" s="30" t="s">
        <v>565</v>
      </c>
      <c r="C58" s="30" t="s">
        <v>52</v>
      </c>
      <c r="D58" s="30" t="s">
        <v>877</v>
      </c>
      <c r="E58" s="30" t="s">
        <v>535</v>
      </c>
      <c r="F58" s="30" t="s">
        <v>874</v>
      </c>
      <c r="G58" s="30" t="s">
        <v>871</v>
      </c>
      <c r="H58" s="31"/>
      <c r="I58" s="30" t="s">
        <v>325</v>
      </c>
      <c r="J58" s="30" t="s">
        <v>334</v>
      </c>
      <c r="K58" s="30" t="s">
        <v>335</v>
      </c>
      <c r="L58" s="30" t="s">
        <v>336</v>
      </c>
      <c r="M58" s="30" t="s">
        <v>194</v>
      </c>
      <c r="N58" s="29" t="s">
        <v>338</v>
      </c>
      <c r="O58" s="30" t="s">
        <v>339</v>
      </c>
      <c r="P58" s="29">
        <v>4.328571428571428</v>
      </c>
    </row>
    <row r="59">
      <c r="A59" s="30" t="s">
        <v>402</v>
      </c>
      <c r="B59" s="30" t="s">
        <v>403</v>
      </c>
      <c r="C59" s="30" t="s">
        <v>52</v>
      </c>
      <c r="D59" s="30" t="s">
        <v>877</v>
      </c>
      <c r="E59" s="30" t="s">
        <v>872</v>
      </c>
      <c r="F59" s="30" t="s">
        <v>408</v>
      </c>
      <c r="G59" s="30" t="s">
        <v>873</v>
      </c>
      <c r="H59" s="31"/>
      <c r="I59" s="30" t="s">
        <v>342</v>
      </c>
      <c r="J59" s="30" t="s">
        <v>334</v>
      </c>
      <c r="K59" s="30" t="s">
        <v>335</v>
      </c>
      <c r="L59" s="30" t="s">
        <v>328</v>
      </c>
      <c r="M59" s="30" t="s">
        <v>166</v>
      </c>
      <c r="N59" s="29" t="s">
        <v>329</v>
      </c>
      <c r="O59" s="30" t="s">
        <v>339</v>
      </c>
      <c r="P59" s="29">
        <v>4.314285714285714</v>
      </c>
    </row>
    <row r="60">
      <c r="A60" s="30" t="s">
        <v>412</v>
      </c>
      <c r="B60" s="30" t="s">
        <v>413</v>
      </c>
      <c r="C60" s="30" t="s">
        <v>35</v>
      </c>
      <c r="D60" s="30" t="s">
        <v>877</v>
      </c>
      <c r="E60" s="30" t="s">
        <v>872</v>
      </c>
      <c r="F60" s="30" t="s">
        <v>874</v>
      </c>
      <c r="G60" s="30" t="s">
        <v>875</v>
      </c>
      <c r="H60" s="31"/>
      <c r="I60" s="30" t="s">
        <v>333</v>
      </c>
      <c r="J60" s="30" t="s">
        <v>334</v>
      </c>
      <c r="K60" s="30" t="s">
        <v>335</v>
      </c>
      <c r="L60" s="30" t="s">
        <v>328</v>
      </c>
      <c r="M60" s="30" t="s">
        <v>194</v>
      </c>
      <c r="N60" s="29" t="s">
        <v>338</v>
      </c>
      <c r="O60" s="30" t="s">
        <v>339</v>
      </c>
      <c r="P60" s="29">
        <v>4.257142857142857</v>
      </c>
    </row>
    <row r="61">
      <c r="A61" s="30" t="s">
        <v>415</v>
      </c>
      <c r="B61" s="30" t="s">
        <v>241</v>
      </c>
      <c r="C61" s="30" t="s">
        <v>35</v>
      </c>
      <c r="D61" s="30" t="s">
        <v>877</v>
      </c>
      <c r="E61" s="30" t="s">
        <v>359</v>
      </c>
      <c r="F61" s="30" t="s">
        <v>874</v>
      </c>
      <c r="G61" s="30" t="s">
        <v>875</v>
      </c>
      <c r="H61" s="31"/>
      <c r="I61" s="30" t="s">
        <v>333</v>
      </c>
      <c r="J61" s="30" t="s">
        <v>334</v>
      </c>
      <c r="K61" s="30" t="s">
        <v>335</v>
      </c>
      <c r="L61" s="30" t="s">
        <v>328</v>
      </c>
      <c r="M61" s="30" t="s">
        <v>194</v>
      </c>
      <c r="N61" s="29" t="s">
        <v>338</v>
      </c>
      <c r="O61" s="30" t="s">
        <v>339</v>
      </c>
      <c r="P61" s="29">
        <v>4.257142857142857</v>
      </c>
    </row>
    <row r="62">
      <c r="A62" s="30" t="s">
        <v>370</v>
      </c>
      <c r="B62" s="30" t="s">
        <v>371</v>
      </c>
      <c r="C62" s="30" t="s">
        <v>52</v>
      </c>
      <c r="D62" s="30" t="s">
        <v>878</v>
      </c>
      <c r="E62" s="30" t="s">
        <v>872</v>
      </c>
      <c r="F62" s="30" t="s">
        <v>408</v>
      </c>
      <c r="G62" s="30" t="s">
        <v>871</v>
      </c>
      <c r="H62" s="31"/>
      <c r="I62" s="30" t="s">
        <v>333</v>
      </c>
      <c r="J62" s="30" t="s">
        <v>334</v>
      </c>
      <c r="K62" s="30" t="s">
        <v>335</v>
      </c>
      <c r="L62" s="30" t="s">
        <v>336</v>
      </c>
      <c r="M62" s="30" t="s">
        <v>166</v>
      </c>
      <c r="N62" s="29" t="s">
        <v>329</v>
      </c>
      <c r="O62" s="30" t="s">
        <v>339</v>
      </c>
      <c r="P62" s="29">
        <v>4.242857142857143</v>
      </c>
    </row>
    <row r="63">
      <c r="A63" s="30" t="s">
        <v>374</v>
      </c>
      <c r="B63" s="30" t="s">
        <v>234</v>
      </c>
      <c r="C63" s="30" t="s">
        <v>35</v>
      </c>
      <c r="D63" s="30" t="s">
        <v>878</v>
      </c>
      <c r="E63" s="30" t="s">
        <v>872</v>
      </c>
      <c r="F63" s="30" t="s">
        <v>874</v>
      </c>
      <c r="G63" s="30" t="s">
        <v>875</v>
      </c>
      <c r="H63" s="31"/>
      <c r="I63" s="30" t="s">
        <v>333</v>
      </c>
      <c r="J63" s="30" t="s">
        <v>334</v>
      </c>
      <c r="K63" s="30" t="s">
        <v>335</v>
      </c>
      <c r="L63" s="30" t="s">
        <v>336</v>
      </c>
      <c r="M63" s="30" t="s">
        <v>166</v>
      </c>
      <c r="N63" s="29" t="s">
        <v>338</v>
      </c>
      <c r="O63" s="30" t="s">
        <v>330</v>
      </c>
      <c r="P63" s="29">
        <v>4.242857142857143</v>
      </c>
    </row>
    <row r="64">
      <c r="A64" s="30" t="s">
        <v>381</v>
      </c>
      <c r="B64" s="30" t="s">
        <v>230</v>
      </c>
      <c r="C64" s="30" t="s">
        <v>35</v>
      </c>
      <c r="D64" s="30" t="s">
        <v>878</v>
      </c>
      <c r="E64" s="30" t="s">
        <v>872</v>
      </c>
      <c r="F64" s="30" t="s">
        <v>408</v>
      </c>
      <c r="G64" s="30" t="s">
        <v>871</v>
      </c>
      <c r="H64" s="31"/>
      <c r="I64" s="30" t="s">
        <v>333</v>
      </c>
      <c r="J64" s="30" t="s">
        <v>334</v>
      </c>
      <c r="K64" s="30" t="s">
        <v>335</v>
      </c>
      <c r="L64" s="30" t="s">
        <v>336</v>
      </c>
      <c r="M64" s="30" t="s">
        <v>166</v>
      </c>
      <c r="N64" s="29" t="s">
        <v>329</v>
      </c>
      <c r="O64" s="30" t="s">
        <v>339</v>
      </c>
      <c r="P64" s="29">
        <v>4.242857142857143</v>
      </c>
    </row>
    <row r="65">
      <c r="A65" s="30" t="s">
        <v>490</v>
      </c>
      <c r="B65" s="30" t="s">
        <v>476</v>
      </c>
      <c r="C65" s="30" t="s">
        <v>35</v>
      </c>
      <c r="D65" s="30" t="s">
        <v>878</v>
      </c>
      <c r="E65" s="30" t="s">
        <v>872</v>
      </c>
      <c r="F65" s="30" t="s">
        <v>408</v>
      </c>
      <c r="G65" s="30" t="s">
        <v>871</v>
      </c>
      <c r="H65" s="31"/>
      <c r="I65" s="30" t="s">
        <v>333</v>
      </c>
      <c r="J65" s="30" t="s">
        <v>334</v>
      </c>
      <c r="K65" s="30" t="s">
        <v>335</v>
      </c>
      <c r="L65" s="30" t="s">
        <v>336</v>
      </c>
      <c r="M65" s="30" t="s">
        <v>166</v>
      </c>
      <c r="N65" s="29" t="s">
        <v>329</v>
      </c>
      <c r="O65" s="30" t="s">
        <v>339</v>
      </c>
      <c r="P65" s="29">
        <v>4.242857142857143</v>
      </c>
    </row>
    <row r="66">
      <c r="A66" s="30" t="s">
        <v>552</v>
      </c>
      <c r="B66" s="30" t="s">
        <v>378</v>
      </c>
      <c r="C66" s="30" t="s">
        <v>35</v>
      </c>
      <c r="D66" s="30" t="s">
        <v>878</v>
      </c>
      <c r="E66" s="30" t="s">
        <v>872</v>
      </c>
      <c r="F66" s="30" t="s">
        <v>408</v>
      </c>
      <c r="G66" s="30" t="s">
        <v>871</v>
      </c>
      <c r="H66" s="31"/>
      <c r="I66" s="30" t="s">
        <v>333</v>
      </c>
      <c r="J66" s="30" t="s">
        <v>334</v>
      </c>
      <c r="K66" s="30" t="s">
        <v>335</v>
      </c>
      <c r="L66" s="30" t="s">
        <v>336</v>
      </c>
      <c r="M66" s="30" t="s">
        <v>166</v>
      </c>
      <c r="N66" s="29" t="s">
        <v>329</v>
      </c>
      <c r="O66" s="30" t="s">
        <v>339</v>
      </c>
      <c r="P66" s="29">
        <v>4.242857142857143</v>
      </c>
    </row>
    <row r="67">
      <c r="A67" s="30" t="s">
        <v>348</v>
      </c>
      <c r="B67" s="30" t="s">
        <v>349</v>
      </c>
      <c r="C67" s="30" t="s">
        <v>35</v>
      </c>
      <c r="D67" s="30" t="s">
        <v>878</v>
      </c>
      <c r="E67" s="30" t="s">
        <v>535</v>
      </c>
      <c r="F67" s="30" t="s">
        <v>874</v>
      </c>
      <c r="G67" s="30" t="s">
        <v>870</v>
      </c>
      <c r="H67" s="31"/>
      <c r="I67" s="30" t="s">
        <v>325</v>
      </c>
      <c r="J67" s="30" t="s">
        <v>334</v>
      </c>
      <c r="K67" s="30" t="s">
        <v>344</v>
      </c>
      <c r="L67" s="30" t="s">
        <v>336</v>
      </c>
      <c r="M67" s="30" t="s">
        <v>337</v>
      </c>
      <c r="N67" s="29" t="s">
        <v>338</v>
      </c>
      <c r="O67" s="30" t="s">
        <v>339</v>
      </c>
      <c r="P67" s="29">
        <v>4.2</v>
      </c>
    </row>
    <row r="68">
      <c r="A68" s="30" t="s">
        <v>358</v>
      </c>
      <c r="B68" s="30" t="s">
        <v>139</v>
      </c>
      <c r="C68" s="30" t="s">
        <v>35</v>
      </c>
      <c r="D68" s="30" t="s">
        <v>878</v>
      </c>
      <c r="E68" s="30" t="s">
        <v>359</v>
      </c>
      <c r="F68" s="30" t="s">
        <v>874</v>
      </c>
      <c r="G68" s="30" t="s">
        <v>875</v>
      </c>
      <c r="H68" s="31"/>
      <c r="I68" s="30" t="s">
        <v>342</v>
      </c>
      <c r="J68" s="30" t="s">
        <v>334</v>
      </c>
      <c r="K68" s="30" t="s">
        <v>335</v>
      </c>
      <c r="L68" s="30" t="s">
        <v>328</v>
      </c>
      <c r="M68" s="30" t="s">
        <v>337</v>
      </c>
      <c r="N68" s="29" t="s">
        <v>338</v>
      </c>
      <c r="O68" s="30" t="s">
        <v>339</v>
      </c>
      <c r="P68" s="29">
        <v>4.2</v>
      </c>
    </row>
    <row r="69">
      <c r="A69" s="30" t="s">
        <v>590</v>
      </c>
      <c r="B69" s="30" t="s">
        <v>591</v>
      </c>
      <c r="C69" s="30" t="s">
        <v>52</v>
      </c>
      <c r="D69" s="30" t="s">
        <v>878</v>
      </c>
      <c r="E69" s="30" t="s">
        <v>359</v>
      </c>
      <c r="F69" s="30" t="s">
        <v>874</v>
      </c>
      <c r="G69" s="30" t="s">
        <v>875</v>
      </c>
      <c r="H69" s="31"/>
      <c r="I69" s="30" t="s">
        <v>342</v>
      </c>
      <c r="J69" s="30" t="s">
        <v>334</v>
      </c>
      <c r="K69" s="30" t="s">
        <v>344</v>
      </c>
      <c r="L69" s="30" t="s">
        <v>328</v>
      </c>
      <c r="M69" s="30" t="s">
        <v>194</v>
      </c>
      <c r="N69" s="29" t="s">
        <v>338</v>
      </c>
      <c r="O69" s="30" t="s">
        <v>330</v>
      </c>
      <c r="P69" s="29">
        <v>4.185714285714286</v>
      </c>
    </row>
    <row r="70">
      <c r="A70" s="30" t="s">
        <v>365</v>
      </c>
      <c r="B70" s="30" t="s">
        <v>241</v>
      </c>
      <c r="C70" s="30" t="s">
        <v>35</v>
      </c>
      <c r="D70" s="30" t="s">
        <v>878</v>
      </c>
      <c r="E70" s="30" t="s">
        <v>535</v>
      </c>
      <c r="F70" s="30" t="s">
        <v>874</v>
      </c>
      <c r="G70" s="30" t="s">
        <v>871</v>
      </c>
      <c r="H70" s="31"/>
      <c r="I70" s="30" t="s">
        <v>325</v>
      </c>
      <c r="J70" s="30" t="s">
        <v>334</v>
      </c>
      <c r="K70" s="30" t="s">
        <v>335</v>
      </c>
      <c r="L70" s="30" t="s">
        <v>336</v>
      </c>
      <c r="M70" s="30" t="s">
        <v>166</v>
      </c>
      <c r="N70" s="29" t="s">
        <v>338</v>
      </c>
      <c r="O70" s="30" t="s">
        <v>339</v>
      </c>
      <c r="P70" s="29">
        <v>4.171428571428572</v>
      </c>
    </row>
    <row r="71">
      <c r="A71" s="30" t="s">
        <v>481</v>
      </c>
      <c r="B71" s="30" t="s">
        <v>478</v>
      </c>
      <c r="C71" s="30" t="s">
        <v>52</v>
      </c>
      <c r="D71" s="30" t="s">
        <v>878</v>
      </c>
      <c r="E71" s="30" t="s">
        <v>535</v>
      </c>
      <c r="F71" s="30" t="s">
        <v>874</v>
      </c>
      <c r="G71" s="30" t="s">
        <v>871</v>
      </c>
      <c r="H71" s="31"/>
      <c r="I71" s="30" t="s">
        <v>325</v>
      </c>
      <c r="J71" s="30" t="s">
        <v>334</v>
      </c>
      <c r="K71" s="30" t="s">
        <v>335</v>
      </c>
      <c r="L71" s="30" t="s">
        <v>336</v>
      </c>
      <c r="M71" s="30" t="s">
        <v>166</v>
      </c>
      <c r="N71" s="29" t="s">
        <v>338</v>
      </c>
      <c r="O71" s="30" t="s">
        <v>339</v>
      </c>
      <c r="P71" s="29">
        <v>4.171428571428572</v>
      </c>
    </row>
    <row r="72">
      <c r="A72" s="30" t="s">
        <v>484</v>
      </c>
      <c r="B72" s="30" t="s">
        <v>485</v>
      </c>
      <c r="C72" s="30" t="s">
        <v>52</v>
      </c>
      <c r="D72" s="30" t="s">
        <v>878</v>
      </c>
      <c r="E72" s="30" t="s">
        <v>535</v>
      </c>
      <c r="F72" s="30" t="s">
        <v>874</v>
      </c>
      <c r="G72" s="30" t="s">
        <v>871</v>
      </c>
      <c r="H72" s="31"/>
      <c r="I72" s="30" t="s">
        <v>325</v>
      </c>
      <c r="J72" s="30" t="s">
        <v>334</v>
      </c>
      <c r="K72" s="30" t="s">
        <v>335</v>
      </c>
      <c r="L72" s="30" t="s">
        <v>336</v>
      </c>
      <c r="M72" s="30" t="s">
        <v>166</v>
      </c>
      <c r="N72" s="29" t="s">
        <v>338</v>
      </c>
      <c r="O72" s="30" t="s">
        <v>339</v>
      </c>
      <c r="P72" s="29">
        <v>4.171428571428572</v>
      </c>
    </row>
    <row r="73">
      <c r="A73" s="30" t="s">
        <v>553</v>
      </c>
      <c r="B73" s="30" t="s">
        <v>296</v>
      </c>
      <c r="C73" s="30" t="s">
        <v>52</v>
      </c>
      <c r="D73" s="30" t="s">
        <v>878</v>
      </c>
      <c r="E73" s="30" t="s">
        <v>535</v>
      </c>
      <c r="F73" s="30" t="s">
        <v>874</v>
      </c>
      <c r="G73" s="30" t="s">
        <v>873</v>
      </c>
      <c r="H73" s="31"/>
      <c r="I73" s="30" t="s">
        <v>325</v>
      </c>
      <c r="J73" s="30" t="s">
        <v>334</v>
      </c>
      <c r="K73" s="30" t="s">
        <v>344</v>
      </c>
      <c r="L73" s="30" t="s">
        <v>328</v>
      </c>
      <c r="M73" s="30" t="s">
        <v>166</v>
      </c>
      <c r="N73" s="29" t="s">
        <v>338</v>
      </c>
      <c r="O73" s="30" t="s">
        <v>339</v>
      </c>
      <c r="P73" s="29">
        <v>4.171428571428572</v>
      </c>
    </row>
    <row r="74">
      <c r="A74" s="30" t="s">
        <v>382</v>
      </c>
      <c r="B74" s="30" t="s">
        <v>96</v>
      </c>
      <c r="C74" s="30" t="s">
        <v>35</v>
      </c>
      <c r="D74" s="30" t="s">
        <v>878</v>
      </c>
      <c r="E74" s="30" t="s">
        <v>872</v>
      </c>
      <c r="F74" s="30" t="s">
        <v>874</v>
      </c>
      <c r="G74" s="30" t="s">
        <v>879</v>
      </c>
      <c r="H74" s="31"/>
      <c r="I74" s="30" t="s">
        <v>333</v>
      </c>
      <c r="J74" s="30" t="s">
        <v>334</v>
      </c>
      <c r="K74" s="30" t="s">
        <v>335</v>
      </c>
      <c r="L74" s="30" t="s">
        <v>336</v>
      </c>
      <c r="M74" s="30" t="s">
        <v>337</v>
      </c>
      <c r="N74" s="29" t="s">
        <v>338</v>
      </c>
      <c r="O74" s="30" t="s">
        <v>339</v>
      </c>
      <c r="P74" s="29">
        <v>4.128571428571428</v>
      </c>
    </row>
    <row r="75">
      <c r="A75" s="30" t="s">
        <v>581</v>
      </c>
      <c r="B75" s="30" t="s">
        <v>569</v>
      </c>
      <c r="C75" s="30" t="s">
        <v>52</v>
      </c>
      <c r="D75" s="30" t="s">
        <v>878</v>
      </c>
      <c r="E75" s="30" t="s">
        <v>359</v>
      </c>
      <c r="F75" s="30" t="s">
        <v>874</v>
      </c>
      <c r="G75" s="30" t="s">
        <v>875</v>
      </c>
      <c r="H75" s="31"/>
      <c r="I75" s="30" t="s">
        <v>333</v>
      </c>
      <c r="J75" s="30" t="s">
        <v>334</v>
      </c>
      <c r="K75" s="30" t="s">
        <v>344</v>
      </c>
      <c r="L75" s="30" t="s">
        <v>328</v>
      </c>
      <c r="M75" s="30" t="s">
        <v>337</v>
      </c>
      <c r="N75" s="29" t="s">
        <v>338</v>
      </c>
      <c r="O75" s="30" t="s">
        <v>339</v>
      </c>
      <c r="P75" s="29">
        <v>4.128571428571428</v>
      </c>
    </row>
    <row r="76">
      <c r="A76" s="30" t="s">
        <v>598</v>
      </c>
      <c r="B76" s="30" t="s">
        <v>599</v>
      </c>
      <c r="C76" s="30" t="s">
        <v>52</v>
      </c>
      <c r="D76" s="30" t="s">
        <v>878</v>
      </c>
      <c r="E76" s="30" t="s">
        <v>872</v>
      </c>
      <c r="F76" s="30" t="s">
        <v>874</v>
      </c>
      <c r="G76" s="30" t="s">
        <v>879</v>
      </c>
      <c r="H76" s="31"/>
      <c r="I76" s="30" t="s">
        <v>333</v>
      </c>
      <c r="J76" s="30" t="s">
        <v>334</v>
      </c>
      <c r="K76" s="30" t="s">
        <v>335</v>
      </c>
      <c r="L76" s="30" t="s">
        <v>336</v>
      </c>
      <c r="M76" s="30" t="s">
        <v>337</v>
      </c>
      <c r="N76" s="29" t="s">
        <v>338</v>
      </c>
      <c r="O76" s="30" t="s">
        <v>339</v>
      </c>
      <c r="P76" s="29">
        <v>4.128571428571428</v>
      </c>
    </row>
    <row r="77">
      <c r="A77" s="30" t="s">
        <v>621</v>
      </c>
      <c r="B77" s="30" t="s">
        <v>69</v>
      </c>
      <c r="C77" s="30" t="s">
        <v>52</v>
      </c>
      <c r="D77" s="30" t="s">
        <v>878</v>
      </c>
      <c r="E77" s="30" t="s">
        <v>872</v>
      </c>
      <c r="F77" s="30" t="s">
        <v>874</v>
      </c>
      <c r="G77" s="30" t="s">
        <v>879</v>
      </c>
      <c r="H77" s="31"/>
      <c r="I77" s="30" t="s">
        <v>333</v>
      </c>
      <c r="J77" s="30" t="s">
        <v>334</v>
      </c>
      <c r="K77" s="30" t="s">
        <v>335</v>
      </c>
      <c r="L77" s="30" t="s">
        <v>336</v>
      </c>
      <c r="M77" s="30" t="s">
        <v>337</v>
      </c>
      <c r="N77" s="29" t="s">
        <v>338</v>
      </c>
      <c r="O77" s="30" t="s">
        <v>339</v>
      </c>
      <c r="P77" s="29">
        <v>4.128571428571428</v>
      </c>
    </row>
    <row r="78">
      <c r="A78" s="30" t="s">
        <v>550</v>
      </c>
      <c r="B78" s="30" t="s">
        <v>551</v>
      </c>
      <c r="C78" s="30" t="s">
        <v>35</v>
      </c>
      <c r="D78" s="30" t="s">
        <v>878</v>
      </c>
      <c r="E78" s="30" t="s">
        <v>359</v>
      </c>
      <c r="F78" s="30" t="s">
        <v>874</v>
      </c>
      <c r="G78" s="30" t="s">
        <v>875</v>
      </c>
      <c r="H78" s="31"/>
      <c r="I78" s="30" t="s">
        <v>333</v>
      </c>
      <c r="J78" s="30" t="s">
        <v>334</v>
      </c>
      <c r="K78" s="30" t="s">
        <v>344</v>
      </c>
      <c r="L78" s="30" t="s">
        <v>336</v>
      </c>
      <c r="M78" s="30" t="s">
        <v>194</v>
      </c>
      <c r="N78" s="29" t="s">
        <v>338</v>
      </c>
      <c r="O78" s="30" t="s">
        <v>330</v>
      </c>
      <c r="P78" s="29">
        <v>4.114285714285715</v>
      </c>
    </row>
    <row r="79">
      <c r="A79" s="30" t="s">
        <v>575</v>
      </c>
      <c r="B79" s="30" t="s">
        <v>268</v>
      </c>
      <c r="C79" s="30" t="s">
        <v>35</v>
      </c>
      <c r="D79" s="30" t="s">
        <v>878</v>
      </c>
      <c r="E79" s="30" t="s">
        <v>359</v>
      </c>
      <c r="F79" s="30" t="s">
        <v>874</v>
      </c>
      <c r="G79" s="30" t="s">
        <v>875</v>
      </c>
      <c r="H79" s="31"/>
      <c r="I79" s="30" t="s">
        <v>333</v>
      </c>
      <c r="J79" s="30" t="s">
        <v>334</v>
      </c>
      <c r="K79" s="30" t="s">
        <v>344</v>
      </c>
      <c r="L79" s="30" t="s">
        <v>336</v>
      </c>
      <c r="M79" s="30" t="s">
        <v>194</v>
      </c>
      <c r="N79" s="29" t="s">
        <v>338</v>
      </c>
      <c r="O79" s="30" t="s">
        <v>330</v>
      </c>
      <c r="P79" s="29">
        <v>4.114285714285715</v>
      </c>
    </row>
    <row r="80">
      <c r="A80" s="30" t="s">
        <v>475</v>
      </c>
      <c r="B80" s="30" t="s">
        <v>476</v>
      </c>
      <c r="C80" s="30" t="s">
        <v>35</v>
      </c>
      <c r="D80" s="30" t="s">
        <v>878</v>
      </c>
      <c r="E80" s="30" t="s">
        <v>872</v>
      </c>
      <c r="F80" s="30" t="s">
        <v>874</v>
      </c>
      <c r="G80" s="30" t="s">
        <v>875</v>
      </c>
      <c r="H80" s="31"/>
      <c r="I80" s="30" t="s">
        <v>333</v>
      </c>
      <c r="J80" s="30" t="s">
        <v>334</v>
      </c>
      <c r="K80" s="30" t="s">
        <v>335</v>
      </c>
      <c r="L80" s="30" t="s">
        <v>328</v>
      </c>
      <c r="M80" s="30" t="s">
        <v>166</v>
      </c>
      <c r="N80" s="29" t="s">
        <v>338</v>
      </c>
      <c r="O80" s="30" t="s">
        <v>339</v>
      </c>
      <c r="P80" s="29">
        <v>4.1</v>
      </c>
    </row>
    <row r="81">
      <c r="A81" s="30" t="s">
        <v>613</v>
      </c>
      <c r="B81" s="30" t="s">
        <v>612</v>
      </c>
      <c r="C81" s="30" t="s">
        <v>52</v>
      </c>
      <c r="D81" s="30" t="s">
        <v>878</v>
      </c>
      <c r="E81" s="30" t="s">
        <v>872</v>
      </c>
      <c r="F81" s="30" t="s">
        <v>408</v>
      </c>
      <c r="G81" s="30" t="s">
        <v>871</v>
      </c>
      <c r="H81" s="31"/>
      <c r="I81" s="30" t="s">
        <v>333</v>
      </c>
      <c r="J81" s="30" t="s">
        <v>334</v>
      </c>
      <c r="K81" s="30" t="s">
        <v>335</v>
      </c>
      <c r="L81" s="30" t="s">
        <v>336</v>
      </c>
      <c r="M81" s="30" t="s">
        <v>185</v>
      </c>
      <c r="N81" s="29" t="s">
        <v>329</v>
      </c>
      <c r="O81" s="30" t="s">
        <v>339</v>
      </c>
      <c r="P81" s="29">
        <v>4.085714285714286</v>
      </c>
    </row>
    <row r="82">
      <c r="A82" s="30" t="s">
        <v>606</v>
      </c>
      <c r="B82" s="30" t="s">
        <v>607</v>
      </c>
      <c r="C82" s="30" t="s">
        <v>52</v>
      </c>
      <c r="D82" s="30" t="s">
        <v>878</v>
      </c>
      <c r="E82" s="30" t="s">
        <v>359</v>
      </c>
      <c r="F82" s="30" t="s">
        <v>874</v>
      </c>
      <c r="G82" s="30" t="s">
        <v>875</v>
      </c>
      <c r="H82" s="31"/>
      <c r="I82" s="30" t="s">
        <v>333</v>
      </c>
      <c r="J82" s="30" t="s">
        <v>326</v>
      </c>
      <c r="K82" s="30" t="s">
        <v>344</v>
      </c>
      <c r="L82" s="30" t="s">
        <v>336</v>
      </c>
      <c r="M82" s="30" t="s">
        <v>194</v>
      </c>
      <c r="N82" s="29" t="s">
        <v>338</v>
      </c>
      <c r="O82" s="30" t="s">
        <v>339</v>
      </c>
      <c r="P82" s="29">
        <v>4.042857142857143</v>
      </c>
    </row>
    <row r="83">
      <c r="A83" s="30" t="s">
        <v>366</v>
      </c>
      <c r="B83" s="30" t="s">
        <v>367</v>
      </c>
      <c r="C83" s="30" t="s">
        <v>52</v>
      </c>
      <c r="D83" s="30" t="s">
        <v>878</v>
      </c>
      <c r="E83" s="30" t="s">
        <v>872</v>
      </c>
      <c r="F83" s="30" t="s">
        <v>874</v>
      </c>
      <c r="G83" s="30" t="s">
        <v>875</v>
      </c>
      <c r="H83" s="31"/>
      <c r="I83" s="30" t="s">
        <v>342</v>
      </c>
      <c r="J83" s="30" t="s">
        <v>334</v>
      </c>
      <c r="K83" s="30" t="s">
        <v>335</v>
      </c>
      <c r="L83" s="30" t="s">
        <v>336</v>
      </c>
      <c r="M83" s="30" t="s">
        <v>166</v>
      </c>
      <c r="N83" s="29" t="s">
        <v>338</v>
      </c>
      <c r="O83" s="30" t="s">
        <v>330</v>
      </c>
      <c r="P83" s="29">
        <v>4.0285714285714285</v>
      </c>
    </row>
    <row r="84">
      <c r="A84" s="30" t="s">
        <v>588</v>
      </c>
      <c r="B84" s="30" t="s">
        <v>110</v>
      </c>
      <c r="C84" s="30" t="s">
        <v>52</v>
      </c>
      <c r="D84" s="30" t="s">
        <v>878</v>
      </c>
      <c r="E84" s="30" t="s">
        <v>872</v>
      </c>
      <c r="F84" s="30" t="s">
        <v>874</v>
      </c>
      <c r="G84" s="30" t="s">
        <v>873</v>
      </c>
      <c r="H84" s="31"/>
      <c r="I84" s="30" t="s">
        <v>333</v>
      </c>
      <c r="J84" s="30" t="s">
        <v>343</v>
      </c>
      <c r="K84" s="30" t="s">
        <v>335</v>
      </c>
      <c r="L84" s="30" t="s">
        <v>336</v>
      </c>
      <c r="M84" s="30" t="s">
        <v>166</v>
      </c>
      <c r="N84" s="29" t="s">
        <v>338</v>
      </c>
      <c r="O84" s="30" t="s">
        <v>330</v>
      </c>
      <c r="P84" s="29">
        <v>4.0285714285714285</v>
      </c>
    </row>
    <row r="85">
      <c r="A85" s="30" t="s">
        <v>609</v>
      </c>
      <c r="B85" s="30" t="s">
        <v>74</v>
      </c>
      <c r="C85" s="30" t="s">
        <v>35</v>
      </c>
      <c r="D85" s="30" t="s">
        <v>878</v>
      </c>
      <c r="E85" s="30" t="s">
        <v>872</v>
      </c>
      <c r="F85" s="30" t="s">
        <v>874</v>
      </c>
      <c r="G85" s="30" t="s">
        <v>875</v>
      </c>
      <c r="H85" s="31"/>
      <c r="I85" s="30" t="s">
        <v>342</v>
      </c>
      <c r="J85" s="30" t="s">
        <v>334</v>
      </c>
      <c r="K85" s="30" t="s">
        <v>335</v>
      </c>
      <c r="L85" s="30" t="s">
        <v>328</v>
      </c>
      <c r="M85" s="30" t="s">
        <v>166</v>
      </c>
      <c r="N85" s="29" t="s">
        <v>346</v>
      </c>
      <c r="O85" s="30" t="s">
        <v>330</v>
      </c>
      <c r="P85" s="29">
        <v>4.0285714285714285</v>
      </c>
    </row>
    <row r="86">
      <c r="A86" s="30" t="s">
        <v>383</v>
      </c>
      <c r="B86" s="30" t="s">
        <v>74</v>
      </c>
      <c r="C86" s="30" t="s">
        <v>35</v>
      </c>
      <c r="D86" s="30" t="s">
        <v>878</v>
      </c>
      <c r="E86" s="30" t="s">
        <v>872</v>
      </c>
      <c r="F86" s="30" t="s">
        <v>874</v>
      </c>
      <c r="G86" s="30" t="s">
        <v>875</v>
      </c>
      <c r="H86" s="31"/>
      <c r="I86" s="30" t="s">
        <v>333</v>
      </c>
      <c r="J86" s="30" t="s">
        <v>326</v>
      </c>
      <c r="K86" s="30" t="s">
        <v>335</v>
      </c>
      <c r="L86" s="30" t="s">
        <v>336</v>
      </c>
      <c r="M86" s="30" t="s">
        <v>185</v>
      </c>
      <c r="N86" s="29" t="s">
        <v>338</v>
      </c>
      <c r="O86" s="30" t="s">
        <v>339</v>
      </c>
      <c r="P86" s="29">
        <v>4.014285714285714</v>
      </c>
    </row>
    <row r="87">
      <c r="A87" s="30" t="s">
        <v>388</v>
      </c>
      <c r="B87" s="30" t="s">
        <v>216</v>
      </c>
      <c r="C87" s="30" t="s">
        <v>52</v>
      </c>
      <c r="D87" s="30" t="s">
        <v>878</v>
      </c>
      <c r="E87" s="30" t="s">
        <v>872</v>
      </c>
      <c r="F87" s="30" t="s">
        <v>874</v>
      </c>
      <c r="G87" s="30" t="s">
        <v>879</v>
      </c>
      <c r="H87" s="31"/>
      <c r="I87" s="30" t="s">
        <v>333</v>
      </c>
      <c r="J87" s="30" t="s">
        <v>334</v>
      </c>
      <c r="K87" s="30" t="s">
        <v>335</v>
      </c>
      <c r="L87" s="30" t="s">
        <v>336</v>
      </c>
      <c r="M87" s="30" t="s">
        <v>194</v>
      </c>
      <c r="N87" s="29" t="s">
        <v>338</v>
      </c>
      <c r="O87" s="30" t="s">
        <v>339</v>
      </c>
      <c r="P87" s="29">
        <v>3.9714285714285715</v>
      </c>
    </row>
    <row r="88">
      <c r="A88" s="30" t="s">
        <v>392</v>
      </c>
      <c r="B88" s="30" t="s">
        <v>393</v>
      </c>
      <c r="C88" s="30" t="s">
        <v>35</v>
      </c>
      <c r="D88" s="30" t="s">
        <v>878</v>
      </c>
      <c r="E88" s="30" t="s">
        <v>872</v>
      </c>
      <c r="F88" s="30" t="s">
        <v>874</v>
      </c>
      <c r="G88" s="30" t="s">
        <v>875</v>
      </c>
      <c r="H88" s="31"/>
      <c r="I88" s="30" t="s">
        <v>333</v>
      </c>
      <c r="J88" s="30" t="s">
        <v>334</v>
      </c>
      <c r="K88" s="30" t="s">
        <v>335</v>
      </c>
      <c r="L88" s="30" t="s">
        <v>328</v>
      </c>
      <c r="M88" s="30" t="s">
        <v>194</v>
      </c>
      <c r="N88" s="29" t="s">
        <v>346</v>
      </c>
      <c r="O88" s="30" t="s">
        <v>339</v>
      </c>
      <c r="P88" s="29">
        <v>3.9714285714285715</v>
      </c>
    </row>
    <row r="89">
      <c r="A89" s="30" t="s">
        <v>394</v>
      </c>
      <c r="B89" s="30" t="s">
        <v>395</v>
      </c>
      <c r="C89" s="30" t="s">
        <v>35</v>
      </c>
      <c r="D89" s="30" t="s">
        <v>878</v>
      </c>
      <c r="E89" s="30" t="s">
        <v>872</v>
      </c>
      <c r="F89" s="30" t="s">
        <v>874</v>
      </c>
      <c r="G89" s="30" t="s">
        <v>879</v>
      </c>
      <c r="H89" s="31"/>
      <c r="I89" s="30" t="s">
        <v>333</v>
      </c>
      <c r="J89" s="30" t="s">
        <v>334</v>
      </c>
      <c r="K89" s="30" t="s">
        <v>335</v>
      </c>
      <c r="L89" s="30" t="s">
        <v>336</v>
      </c>
      <c r="M89" s="30" t="s">
        <v>194</v>
      </c>
      <c r="N89" s="29" t="s">
        <v>338</v>
      </c>
      <c r="O89" s="30" t="s">
        <v>339</v>
      </c>
      <c r="P89" s="29">
        <v>3.9714285714285715</v>
      </c>
    </row>
    <row r="90">
      <c r="A90" s="30" t="s">
        <v>398</v>
      </c>
      <c r="B90" s="30" t="s">
        <v>292</v>
      </c>
      <c r="C90" s="30" t="s">
        <v>52</v>
      </c>
      <c r="D90" s="30" t="s">
        <v>878</v>
      </c>
      <c r="E90" s="30" t="s">
        <v>872</v>
      </c>
      <c r="F90" s="30" t="s">
        <v>874</v>
      </c>
      <c r="G90" s="30" t="s">
        <v>879</v>
      </c>
      <c r="H90" s="31"/>
      <c r="I90" s="30" t="s">
        <v>333</v>
      </c>
      <c r="J90" s="30" t="s">
        <v>334</v>
      </c>
      <c r="K90" s="30" t="s">
        <v>335</v>
      </c>
      <c r="L90" s="30" t="s">
        <v>336</v>
      </c>
      <c r="M90" s="30" t="s">
        <v>194</v>
      </c>
      <c r="N90" s="29" t="s">
        <v>338</v>
      </c>
      <c r="O90" s="30" t="s">
        <v>339</v>
      </c>
      <c r="P90" s="29">
        <v>3.9714285714285715</v>
      </c>
    </row>
    <row r="91">
      <c r="A91" s="30" t="s">
        <v>399</v>
      </c>
      <c r="B91" s="30" t="s">
        <v>400</v>
      </c>
      <c r="C91" s="30" t="s">
        <v>52</v>
      </c>
      <c r="D91" s="30" t="s">
        <v>878</v>
      </c>
      <c r="E91" s="30" t="s">
        <v>872</v>
      </c>
      <c r="F91" s="30" t="s">
        <v>874</v>
      </c>
      <c r="G91" s="30" t="s">
        <v>879</v>
      </c>
      <c r="H91" s="31"/>
      <c r="I91" s="30" t="s">
        <v>333</v>
      </c>
      <c r="J91" s="30" t="s">
        <v>334</v>
      </c>
      <c r="K91" s="30" t="s">
        <v>335</v>
      </c>
      <c r="L91" s="30" t="s">
        <v>336</v>
      </c>
      <c r="M91" s="30" t="s">
        <v>194</v>
      </c>
      <c r="N91" s="29" t="s">
        <v>338</v>
      </c>
      <c r="O91" s="30" t="s">
        <v>339</v>
      </c>
      <c r="P91" s="29">
        <v>3.9714285714285715</v>
      </c>
    </row>
    <row r="92">
      <c r="A92" s="30" t="s">
        <v>401</v>
      </c>
      <c r="B92" s="30" t="s">
        <v>250</v>
      </c>
      <c r="C92" s="30" t="s">
        <v>52</v>
      </c>
      <c r="D92" s="30" t="s">
        <v>878</v>
      </c>
      <c r="E92" s="30" t="s">
        <v>872</v>
      </c>
      <c r="F92" s="30" t="s">
        <v>874</v>
      </c>
      <c r="G92" s="30" t="s">
        <v>879</v>
      </c>
      <c r="H92" s="31"/>
      <c r="I92" s="30" t="s">
        <v>333</v>
      </c>
      <c r="J92" s="30" t="s">
        <v>334</v>
      </c>
      <c r="K92" s="30" t="s">
        <v>335</v>
      </c>
      <c r="L92" s="30" t="s">
        <v>336</v>
      </c>
      <c r="M92" s="30" t="s">
        <v>194</v>
      </c>
      <c r="N92" s="29" t="s">
        <v>338</v>
      </c>
      <c r="O92" s="30" t="s">
        <v>339</v>
      </c>
      <c r="P92" s="29">
        <v>3.9714285714285715</v>
      </c>
    </row>
    <row r="93">
      <c r="A93" s="30" t="s">
        <v>486</v>
      </c>
      <c r="B93" s="30" t="s">
        <v>137</v>
      </c>
      <c r="C93" s="30" t="s">
        <v>52</v>
      </c>
      <c r="D93" s="30" t="s">
        <v>878</v>
      </c>
      <c r="E93" s="30" t="s">
        <v>872</v>
      </c>
      <c r="F93" s="30" t="s">
        <v>874</v>
      </c>
      <c r="G93" s="30" t="s">
        <v>879</v>
      </c>
      <c r="H93" s="31"/>
      <c r="I93" s="30" t="s">
        <v>333</v>
      </c>
      <c r="J93" s="30" t="s">
        <v>334</v>
      </c>
      <c r="K93" s="30" t="s">
        <v>335</v>
      </c>
      <c r="L93" s="30" t="s">
        <v>336</v>
      </c>
      <c r="M93" s="30" t="s">
        <v>194</v>
      </c>
      <c r="N93" s="29" t="s">
        <v>338</v>
      </c>
      <c r="O93" s="30" t="s">
        <v>339</v>
      </c>
      <c r="P93" s="29">
        <v>3.9714285714285715</v>
      </c>
    </row>
    <row r="94">
      <c r="A94" s="30" t="s">
        <v>563</v>
      </c>
      <c r="B94" s="30" t="s">
        <v>108</v>
      </c>
      <c r="C94" s="30" t="s">
        <v>35</v>
      </c>
      <c r="D94" s="30" t="s">
        <v>878</v>
      </c>
      <c r="E94" s="30" t="s">
        <v>872</v>
      </c>
      <c r="F94" s="30" t="s">
        <v>874</v>
      </c>
      <c r="G94" s="30" t="s">
        <v>879</v>
      </c>
      <c r="H94" s="31"/>
      <c r="I94" s="30" t="s">
        <v>333</v>
      </c>
      <c r="J94" s="30" t="s">
        <v>334</v>
      </c>
      <c r="K94" s="30" t="s">
        <v>335</v>
      </c>
      <c r="L94" s="30" t="s">
        <v>336</v>
      </c>
      <c r="M94" s="30" t="s">
        <v>194</v>
      </c>
      <c r="N94" s="29" t="s">
        <v>338</v>
      </c>
      <c r="O94" s="30" t="s">
        <v>339</v>
      </c>
      <c r="P94" s="29">
        <v>3.9714285714285715</v>
      </c>
    </row>
    <row r="95">
      <c r="A95" s="30" t="s">
        <v>568</v>
      </c>
      <c r="B95" s="30" t="s">
        <v>569</v>
      </c>
      <c r="C95" s="30" t="s">
        <v>35</v>
      </c>
      <c r="D95" s="30" t="s">
        <v>878</v>
      </c>
      <c r="E95" s="30" t="s">
        <v>872</v>
      </c>
      <c r="F95" s="30" t="s">
        <v>874</v>
      </c>
      <c r="G95" s="30" t="s">
        <v>879</v>
      </c>
      <c r="H95" s="31"/>
      <c r="I95" s="30" t="s">
        <v>333</v>
      </c>
      <c r="J95" s="30" t="s">
        <v>334</v>
      </c>
      <c r="K95" s="30" t="s">
        <v>335</v>
      </c>
      <c r="L95" s="30" t="s">
        <v>336</v>
      </c>
      <c r="M95" s="30" t="s">
        <v>194</v>
      </c>
      <c r="N95" s="29" t="s">
        <v>338</v>
      </c>
      <c r="O95" s="30" t="s">
        <v>339</v>
      </c>
      <c r="P95" s="29">
        <v>3.9714285714285715</v>
      </c>
    </row>
    <row r="96">
      <c r="A96" s="30" t="s">
        <v>570</v>
      </c>
      <c r="B96" s="30" t="s">
        <v>571</v>
      </c>
      <c r="C96" s="30" t="s">
        <v>35</v>
      </c>
      <c r="D96" s="30" t="s">
        <v>878</v>
      </c>
      <c r="E96" s="30" t="s">
        <v>872</v>
      </c>
      <c r="F96" s="30" t="s">
        <v>874</v>
      </c>
      <c r="G96" s="30" t="s">
        <v>879</v>
      </c>
      <c r="H96" s="31"/>
      <c r="I96" s="30" t="s">
        <v>333</v>
      </c>
      <c r="J96" s="30" t="s">
        <v>334</v>
      </c>
      <c r="K96" s="30" t="s">
        <v>335</v>
      </c>
      <c r="L96" s="30" t="s">
        <v>336</v>
      </c>
      <c r="M96" s="30" t="s">
        <v>194</v>
      </c>
      <c r="N96" s="29" t="s">
        <v>338</v>
      </c>
      <c r="O96" s="30" t="s">
        <v>339</v>
      </c>
      <c r="P96" s="29">
        <v>3.9714285714285715</v>
      </c>
    </row>
    <row r="97">
      <c r="A97" s="30" t="s">
        <v>578</v>
      </c>
      <c r="B97" s="30" t="s">
        <v>579</v>
      </c>
      <c r="C97" s="30" t="s">
        <v>35</v>
      </c>
      <c r="D97" s="30" t="s">
        <v>878</v>
      </c>
      <c r="E97" s="30" t="s">
        <v>872</v>
      </c>
      <c r="F97" s="30" t="s">
        <v>874</v>
      </c>
      <c r="G97" s="30" t="s">
        <v>879</v>
      </c>
      <c r="H97" s="31"/>
      <c r="I97" s="30" t="s">
        <v>333</v>
      </c>
      <c r="J97" s="30" t="s">
        <v>334</v>
      </c>
      <c r="K97" s="30" t="s">
        <v>335</v>
      </c>
      <c r="L97" s="30" t="s">
        <v>336</v>
      </c>
      <c r="M97" s="30" t="s">
        <v>194</v>
      </c>
      <c r="N97" s="29" t="s">
        <v>338</v>
      </c>
      <c r="O97" s="30" t="s">
        <v>339</v>
      </c>
      <c r="P97" s="29">
        <v>3.9714285714285715</v>
      </c>
    </row>
    <row r="98">
      <c r="A98" s="30" t="s">
        <v>585</v>
      </c>
      <c r="B98" s="30" t="s">
        <v>100</v>
      </c>
      <c r="C98" s="30" t="s">
        <v>52</v>
      </c>
      <c r="D98" s="30" t="s">
        <v>878</v>
      </c>
      <c r="E98" s="30" t="s">
        <v>872</v>
      </c>
      <c r="F98" s="30" t="s">
        <v>874</v>
      </c>
      <c r="G98" s="30" t="s">
        <v>879</v>
      </c>
      <c r="H98" s="31"/>
      <c r="I98" s="30" t="s">
        <v>333</v>
      </c>
      <c r="J98" s="30" t="s">
        <v>334</v>
      </c>
      <c r="K98" s="30" t="s">
        <v>335</v>
      </c>
      <c r="L98" s="30" t="s">
        <v>336</v>
      </c>
      <c r="M98" s="30" t="s">
        <v>194</v>
      </c>
      <c r="N98" s="29" t="s">
        <v>338</v>
      </c>
      <c r="O98" s="30" t="s">
        <v>339</v>
      </c>
      <c r="P98" s="29">
        <v>3.9714285714285715</v>
      </c>
    </row>
    <row r="99">
      <c r="A99" s="30" t="s">
        <v>604</v>
      </c>
      <c r="B99" s="30" t="s">
        <v>603</v>
      </c>
      <c r="C99" s="30" t="s">
        <v>52</v>
      </c>
      <c r="D99" s="30" t="s">
        <v>878</v>
      </c>
      <c r="E99" s="30" t="s">
        <v>872</v>
      </c>
      <c r="F99" s="30" t="s">
        <v>874</v>
      </c>
      <c r="G99" s="30" t="s">
        <v>875</v>
      </c>
      <c r="H99" s="31"/>
      <c r="I99" s="30" t="s">
        <v>342</v>
      </c>
      <c r="J99" s="30" t="s">
        <v>343</v>
      </c>
      <c r="K99" s="30" t="s">
        <v>335</v>
      </c>
      <c r="L99" s="30" t="s">
        <v>328</v>
      </c>
      <c r="M99" s="30" t="s">
        <v>194</v>
      </c>
      <c r="N99" s="29" t="s">
        <v>346</v>
      </c>
      <c r="O99" s="30" t="s">
        <v>330</v>
      </c>
      <c r="P99" s="29">
        <v>3.9714285714285715</v>
      </c>
    </row>
    <row r="100">
      <c r="A100" s="30" t="s">
        <v>566</v>
      </c>
      <c r="B100" s="30" t="s">
        <v>567</v>
      </c>
      <c r="C100" s="30" t="s">
        <v>52</v>
      </c>
      <c r="D100" s="30" t="s">
        <v>878</v>
      </c>
      <c r="E100" s="30" t="s">
        <v>359</v>
      </c>
      <c r="F100" s="30" t="s">
        <v>874</v>
      </c>
      <c r="G100" s="30" t="s">
        <v>875</v>
      </c>
      <c r="H100" s="31"/>
      <c r="I100" s="30" t="s">
        <v>333</v>
      </c>
      <c r="J100" s="30" t="s">
        <v>334</v>
      </c>
      <c r="K100" s="30" t="s">
        <v>344</v>
      </c>
      <c r="L100" s="30" t="s">
        <v>336</v>
      </c>
      <c r="M100" s="30" t="s">
        <v>166</v>
      </c>
      <c r="N100" s="29" t="s">
        <v>338</v>
      </c>
      <c r="O100" s="30" t="s">
        <v>330</v>
      </c>
      <c r="P100" s="29">
        <v>3.957142857142857</v>
      </c>
    </row>
    <row r="101">
      <c r="A101" s="30" t="s">
        <v>386</v>
      </c>
      <c r="B101" s="30" t="s">
        <v>61</v>
      </c>
      <c r="C101" s="30" t="s">
        <v>52</v>
      </c>
      <c r="D101" s="30" t="s">
        <v>878</v>
      </c>
      <c r="E101" s="30" t="s">
        <v>872</v>
      </c>
      <c r="F101" s="30" t="s">
        <v>874</v>
      </c>
      <c r="G101" s="30" t="s">
        <v>873</v>
      </c>
      <c r="H101" s="31"/>
      <c r="I101" s="30" t="s">
        <v>342</v>
      </c>
      <c r="J101" s="30" t="s">
        <v>334</v>
      </c>
      <c r="K101" s="30" t="s">
        <v>335</v>
      </c>
      <c r="L101" s="30" t="s">
        <v>336</v>
      </c>
      <c r="M101" s="30" t="s">
        <v>337</v>
      </c>
      <c r="N101" s="29" t="s">
        <v>338</v>
      </c>
      <c r="O101" s="30" t="s">
        <v>339</v>
      </c>
      <c r="P101" s="29">
        <v>3.914285714285714</v>
      </c>
    </row>
    <row r="102">
      <c r="A102" s="30" t="s">
        <v>625</v>
      </c>
      <c r="B102" s="30" t="s">
        <v>626</v>
      </c>
      <c r="C102" s="30" t="s">
        <v>52</v>
      </c>
      <c r="D102" s="30" t="s">
        <v>878</v>
      </c>
      <c r="E102" s="30" t="s">
        <v>872</v>
      </c>
      <c r="F102" s="30" t="s">
        <v>874</v>
      </c>
      <c r="G102" s="30" t="s">
        <v>873</v>
      </c>
      <c r="H102" s="31"/>
      <c r="I102" s="30" t="s">
        <v>342</v>
      </c>
      <c r="J102" s="30" t="s">
        <v>334</v>
      </c>
      <c r="K102" s="30" t="s">
        <v>335</v>
      </c>
      <c r="L102" s="30" t="s">
        <v>336</v>
      </c>
      <c r="M102" s="30" t="s">
        <v>337</v>
      </c>
      <c r="N102" s="29" t="s">
        <v>338</v>
      </c>
      <c r="O102" s="30" t="s">
        <v>339</v>
      </c>
      <c r="P102" s="29">
        <v>3.914285714285714</v>
      </c>
    </row>
    <row r="103">
      <c r="A103" s="30" t="s">
        <v>389</v>
      </c>
      <c r="B103" s="30" t="s">
        <v>390</v>
      </c>
      <c r="C103" s="30" t="s">
        <v>35</v>
      </c>
      <c r="D103" s="30" t="s">
        <v>878</v>
      </c>
      <c r="E103" s="30" t="s">
        <v>359</v>
      </c>
      <c r="F103" s="30" t="s">
        <v>874</v>
      </c>
      <c r="G103" s="30" t="s">
        <v>875</v>
      </c>
      <c r="H103" s="31"/>
      <c r="I103" s="30" t="s">
        <v>342</v>
      </c>
      <c r="J103" s="30" t="s">
        <v>334</v>
      </c>
      <c r="K103" s="30" t="s">
        <v>335</v>
      </c>
      <c r="L103" s="30" t="s">
        <v>336</v>
      </c>
      <c r="M103" s="30" t="s">
        <v>194</v>
      </c>
      <c r="N103" s="29" t="s">
        <v>346</v>
      </c>
      <c r="O103" s="30" t="s">
        <v>330</v>
      </c>
      <c r="P103" s="29">
        <v>3.9</v>
      </c>
    </row>
    <row r="104">
      <c r="A104" s="30" t="s">
        <v>409</v>
      </c>
      <c r="B104" s="30" t="s">
        <v>410</v>
      </c>
      <c r="C104" s="30" t="s">
        <v>35</v>
      </c>
      <c r="D104" s="30" t="s">
        <v>878</v>
      </c>
      <c r="E104" s="30" t="s">
        <v>359</v>
      </c>
      <c r="F104" s="30" t="s">
        <v>874</v>
      </c>
      <c r="G104" s="30" t="s">
        <v>875</v>
      </c>
      <c r="H104" s="31"/>
      <c r="I104" s="30" t="s">
        <v>333</v>
      </c>
      <c r="J104" s="30" t="s">
        <v>343</v>
      </c>
      <c r="K104" s="30" t="s">
        <v>344</v>
      </c>
      <c r="L104" s="30" t="s">
        <v>336</v>
      </c>
      <c r="M104" s="30" t="s">
        <v>194</v>
      </c>
      <c r="N104" s="29" t="s">
        <v>338</v>
      </c>
      <c r="O104" s="30" t="s">
        <v>330</v>
      </c>
      <c r="P104" s="29">
        <v>3.9</v>
      </c>
    </row>
    <row r="105">
      <c r="A105" s="30" t="s">
        <v>391</v>
      </c>
      <c r="B105" s="30" t="s">
        <v>277</v>
      </c>
      <c r="C105" s="30" t="s">
        <v>35</v>
      </c>
      <c r="D105" s="30" t="s">
        <v>878</v>
      </c>
      <c r="E105" s="30" t="s">
        <v>872</v>
      </c>
      <c r="F105" s="30" t="s">
        <v>874</v>
      </c>
      <c r="G105" s="30" t="s">
        <v>875</v>
      </c>
      <c r="H105" s="31"/>
      <c r="I105" s="30" t="s">
        <v>342</v>
      </c>
      <c r="J105" s="30" t="s">
        <v>334</v>
      </c>
      <c r="K105" s="30" t="s">
        <v>335</v>
      </c>
      <c r="L105" s="30" t="s">
        <v>328</v>
      </c>
      <c r="M105" s="30" t="s">
        <v>166</v>
      </c>
      <c r="N105" s="29" t="s">
        <v>338</v>
      </c>
      <c r="O105" s="30" t="s">
        <v>339</v>
      </c>
      <c r="P105" s="29">
        <v>3.8857142857142857</v>
      </c>
    </row>
    <row r="106">
      <c r="A106" s="30" t="s">
        <v>414</v>
      </c>
      <c r="B106" s="30" t="s">
        <v>120</v>
      </c>
      <c r="C106" s="30" t="s">
        <v>35</v>
      </c>
      <c r="D106" s="30" t="s">
        <v>878</v>
      </c>
      <c r="E106" s="30" t="s">
        <v>872</v>
      </c>
      <c r="F106" s="30" t="s">
        <v>874</v>
      </c>
      <c r="G106" s="30" t="s">
        <v>873</v>
      </c>
      <c r="H106" s="31"/>
      <c r="I106" s="30" t="s">
        <v>333</v>
      </c>
      <c r="J106" s="30" t="s">
        <v>326</v>
      </c>
      <c r="K106" s="30" t="s">
        <v>335</v>
      </c>
      <c r="L106" s="30" t="s">
        <v>336</v>
      </c>
      <c r="M106" s="30" t="s">
        <v>166</v>
      </c>
      <c r="N106" s="29" t="s">
        <v>338</v>
      </c>
      <c r="O106" s="30" t="s">
        <v>347</v>
      </c>
      <c r="P106" s="29">
        <v>3.8857142857142857</v>
      </c>
    </row>
    <row r="107">
      <c r="A107" s="30" t="s">
        <v>573</v>
      </c>
      <c r="B107" s="30" t="s">
        <v>574</v>
      </c>
      <c r="C107" s="30" t="s">
        <v>35</v>
      </c>
      <c r="D107" s="30" t="s">
        <v>878</v>
      </c>
      <c r="E107" s="30" t="s">
        <v>535</v>
      </c>
      <c r="F107" s="30" t="s">
        <v>874</v>
      </c>
      <c r="G107" s="30" t="s">
        <v>870</v>
      </c>
      <c r="H107" s="31"/>
      <c r="I107" s="30" t="s">
        <v>325</v>
      </c>
      <c r="J107" s="30" t="s">
        <v>334</v>
      </c>
      <c r="K107" s="30" t="s">
        <v>344</v>
      </c>
      <c r="L107" s="30" t="s">
        <v>336</v>
      </c>
      <c r="M107" s="30" t="s">
        <v>166</v>
      </c>
      <c r="N107" s="29" t="s">
        <v>338</v>
      </c>
      <c r="O107" s="30" t="s">
        <v>339</v>
      </c>
      <c r="P107" s="29">
        <v>3.8857142857142857</v>
      </c>
    </row>
    <row r="108">
      <c r="A108" s="30" t="s">
        <v>424</v>
      </c>
      <c r="B108" s="30" t="s">
        <v>425</v>
      </c>
      <c r="C108" s="30" t="s">
        <v>35</v>
      </c>
      <c r="D108" s="30" t="s">
        <v>878</v>
      </c>
      <c r="E108" s="30" t="s">
        <v>359</v>
      </c>
      <c r="F108" s="30" t="s">
        <v>874</v>
      </c>
      <c r="G108" s="30" t="s">
        <v>875</v>
      </c>
      <c r="H108" s="31"/>
      <c r="I108" s="30" t="s">
        <v>333</v>
      </c>
      <c r="J108" s="30" t="s">
        <v>334</v>
      </c>
      <c r="K108" s="30" t="s">
        <v>344</v>
      </c>
      <c r="L108" s="30" t="s">
        <v>328</v>
      </c>
      <c r="M108" s="30" t="s">
        <v>337</v>
      </c>
      <c r="N108" s="29" t="s">
        <v>338</v>
      </c>
      <c r="O108" s="30" t="s">
        <v>347</v>
      </c>
      <c r="P108" s="29">
        <v>3.8428571428571425</v>
      </c>
    </row>
    <row r="109">
      <c r="A109" s="30" t="s">
        <v>426</v>
      </c>
      <c r="B109" s="30" t="s">
        <v>106</v>
      </c>
      <c r="C109" s="30" t="s">
        <v>35</v>
      </c>
      <c r="D109" s="30" t="s">
        <v>878</v>
      </c>
      <c r="E109" s="30" t="s">
        <v>359</v>
      </c>
      <c r="F109" s="30" t="s">
        <v>874</v>
      </c>
      <c r="G109" s="30" t="s">
        <v>875</v>
      </c>
      <c r="H109" s="31"/>
      <c r="I109" s="30" t="s">
        <v>333</v>
      </c>
      <c r="J109" s="30" t="s">
        <v>334</v>
      </c>
      <c r="K109" s="30" t="s">
        <v>344</v>
      </c>
      <c r="L109" s="30" t="s">
        <v>336</v>
      </c>
      <c r="M109" s="30" t="s">
        <v>337</v>
      </c>
      <c r="N109" s="29" t="s">
        <v>338</v>
      </c>
      <c r="O109" s="30" t="s">
        <v>339</v>
      </c>
      <c r="P109" s="29">
        <v>3.8428571428571425</v>
      </c>
    </row>
    <row r="110">
      <c r="A110" s="30" t="s">
        <v>559</v>
      </c>
      <c r="B110" s="30" t="s">
        <v>560</v>
      </c>
      <c r="C110" s="30" t="s">
        <v>35</v>
      </c>
      <c r="D110" s="30" t="s">
        <v>878</v>
      </c>
      <c r="E110" s="30" t="s">
        <v>359</v>
      </c>
      <c r="F110" s="30" t="s">
        <v>874</v>
      </c>
      <c r="G110" s="30" t="s">
        <v>875</v>
      </c>
      <c r="H110" s="31"/>
      <c r="I110" s="30" t="s">
        <v>333</v>
      </c>
      <c r="J110" s="30" t="s">
        <v>334</v>
      </c>
      <c r="K110" s="30" t="s">
        <v>344</v>
      </c>
      <c r="L110" s="30" t="s">
        <v>336</v>
      </c>
      <c r="M110" s="30" t="s">
        <v>337</v>
      </c>
      <c r="N110" s="29" t="s">
        <v>338</v>
      </c>
      <c r="O110" s="30" t="s">
        <v>339</v>
      </c>
      <c r="P110" s="29">
        <v>3.8428571428571425</v>
      </c>
    </row>
    <row r="111">
      <c r="A111" s="30" t="s">
        <v>577</v>
      </c>
      <c r="B111" s="30" t="s">
        <v>212</v>
      </c>
      <c r="C111" s="30" t="s">
        <v>35</v>
      </c>
      <c r="D111" s="30" t="s">
        <v>878</v>
      </c>
      <c r="E111" s="30" t="s">
        <v>359</v>
      </c>
      <c r="F111" s="30" t="s">
        <v>874</v>
      </c>
      <c r="G111" s="30" t="s">
        <v>875</v>
      </c>
      <c r="H111" s="31"/>
      <c r="I111" s="30" t="s">
        <v>333</v>
      </c>
      <c r="J111" s="30" t="s">
        <v>334</v>
      </c>
      <c r="K111" s="30" t="s">
        <v>344</v>
      </c>
      <c r="L111" s="30" t="s">
        <v>336</v>
      </c>
      <c r="M111" s="30" t="s">
        <v>337</v>
      </c>
      <c r="N111" s="29" t="s">
        <v>338</v>
      </c>
      <c r="O111" s="30" t="s">
        <v>339</v>
      </c>
      <c r="P111" s="29">
        <v>3.8428571428571425</v>
      </c>
    </row>
    <row r="112">
      <c r="A112" s="30" t="s">
        <v>611</v>
      </c>
      <c r="B112" s="30" t="s">
        <v>612</v>
      </c>
      <c r="C112" s="30" t="s">
        <v>52</v>
      </c>
      <c r="D112" s="30" t="s">
        <v>878</v>
      </c>
      <c r="E112" s="30" t="s">
        <v>359</v>
      </c>
      <c r="F112" s="30" t="s">
        <v>874</v>
      </c>
      <c r="G112" s="30" t="s">
        <v>875</v>
      </c>
      <c r="H112" s="31"/>
      <c r="I112" s="30" t="s">
        <v>342</v>
      </c>
      <c r="J112" s="30" t="s">
        <v>343</v>
      </c>
      <c r="K112" s="30" t="s">
        <v>344</v>
      </c>
      <c r="L112" s="30" t="s">
        <v>336</v>
      </c>
      <c r="M112" s="30" t="s">
        <v>337</v>
      </c>
      <c r="N112" s="29" t="s">
        <v>338</v>
      </c>
      <c r="O112" s="30" t="s">
        <v>330</v>
      </c>
      <c r="P112" s="29">
        <v>3.8428571428571425</v>
      </c>
    </row>
    <row r="113">
      <c r="A113" s="30" t="s">
        <v>614</v>
      </c>
      <c r="B113" s="30" t="s">
        <v>129</v>
      </c>
      <c r="C113" s="30" t="s">
        <v>52</v>
      </c>
      <c r="D113" s="30" t="s">
        <v>878</v>
      </c>
      <c r="E113" s="30" t="s">
        <v>359</v>
      </c>
      <c r="F113" s="30" t="s">
        <v>874</v>
      </c>
      <c r="G113" s="30" t="s">
        <v>875</v>
      </c>
      <c r="H113" s="31"/>
      <c r="I113" s="30" t="s">
        <v>333</v>
      </c>
      <c r="J113" s="30" t="s">
        <v>334</v>
      </c>
      <c r="K113" s="30" t="s">
        <v>344</v>
      </c>
      <c r="L113" s="30" t="s">
        <v>336</v>
      </c>
      <c r="M113" s="30" t="s">
        <v>337</v>
      </c>
      <c r="N113" s="29" t="s">
        <v>338</v>
      </c>
      <c r="O113" s="30" t="s">
        <v>339</v>
      </c>
      <c r="P113" s="29">
        <v>3.8428571428571425</v>
      </c>
    </row>
    <row r="114">
      <c r="A114" s="30" t="s">
        <v>586</v>
      </c>
      <c r="B114" s="30" t="s">
        <v>565</v>
      </c>
      <c r="C114" s="30" t="s">
        <v>52</v>
      </c>
      <c r="D114" s="30" t="s">
        <v>878</v>
      </c>
      <c r="E114" s="30" t="s">
        <v>359</v>
      </c>
      <c r="F114" s="30" t="s">
        <v>874</v>
      </c>
      <c r="G114" s="30" t="s">
        <v>875</v>
      </c>
      <c r="H114" s="31"/>
      <c r="I114" s="30" t="s">
        <v>342</v>
      </c>
      <c r="J114" s="30" t="s">
        <v>343</v>
      </c>
      <c r="K114" s="30" t="s">
        <v>335</v>
      </c>
      <c r="L114" s="30" t="s">
        <v>328</v>
      </c>
      <c r="M114" s="30" t="s">
        <v>194</v>
      </c>
      <c r="N114" s="29" t="s">
        <v>338</v>
      </c>
      <c r="O114" s="30" t="s">
        <v>339</v>
      </c>
      <c r="P114" s="29">
        <v>3.8285714285714287</v>
      </c>
    </row>
    <row r="115">
      <c r="A115" s="30" t="s">
        <v>600</v>
      </c>
      <c r="B115" s="30" t="s">
        <v>601</v>
      </c>
      <c r="C115" s="30" t="s">
        <v>52</v>
      </c>
      <c r="D115" s="30" t="s">
        <v>878</v>
      </c>
      <c r="E115" s="30" t="s">
        <v>359</v>
      </c>
      <c r="F115" s="30" t="s">
        <v>874</v>
      </c>
      <c r="G115" s="30" t="s">
        <v>875</v>
      </c>
      <c r="H115" s="31"/>
      <c r="I115" s="30" t="s">
        <v>333</v>
      </c>
      <c r="J115" s="30" t="s">
        <v>334</v>
      </c>
      <c r="K115" s="30" t="s">
        <v>344</v>
      </c>
      <c r="L115" s="30" t="s">
        <v>336</v>
      </c>
      <c r="M115" s="30" t="s">
        <v>194</v>
      </c>
      <c r="N115" s="29" t="s">
        <v>346</v>
      </c>
      <c r="O115" s="30" t="s">
        <v>330</v>
      </c>
      <c r="P115" s="29">
        <v>3.8285714285714287</v>
      </c>
    </row>
    <row r="116">
      <c r="A116" s="30" t="s">
        <v>605</v>
      </c>
      <c r="B116" s="30" t="s">
        <v>112</v>
      </c>
      <c r="C116" s="30" t="s">
        <v>52</v>
      </c>
      <c r="D116" s="30" t="s">
        <v>878</v>
      </c>
      <c r="E116" s="30" t="s">
        <v>872</v>
      </c>
      <c r="F116" s="30" t="s">
        <v>874</v>
      </c>
      <c r="G116" s="30" t="s">
        <v>875</v>
      </c>
      <c r="H116" s="31"/>
      <c r="I116" s="30" t="s">
        <v>342</v>
      </c>
      <c r="J116" s="30" t="s">
        <v>343</v>
      </c>
      <c r="K116" s="30" t="s">
        <v>335</v>
      </c>
      <c r="L116" s="30" t="s">
        <v>328</v>
      </c>
      <c r="M116" s="30" t="s">
        <v>194</v>
      </c>
      <c r="N116" s="29" t="s">
        <v>338</v>
      </c>
      <c r="O116" s="30" t="s">
        <v>339</v>
      </c>
      <c r="P116" s="29">
        <v>3.8285714285714287</v>
      </c>
    </row>
    <row r="117">
      <c r="A117" s="30" t="s">
        <v>429</v>
      </c>
      <c r="B117" s="30" t="s">
        <v>143</v>
      </c>
      <c r="C117" s="30" t="s">
        <v>52</v>
      </c>
      <c r="D117" s="30" t="s">
        <v>878</v>
      </c>
      <c r="E117" s="30" t="s">
        <v>872</v>
      </c>
      <c r="F117" s="30" t="s">
        <v>874</v>
      </c>
      <c r="G117" s="30" t="s">
        <v>879</v>
      </c>
      <c r="H117" s="31"/>
      <c r="I117" s="30" t="s">
        <v>333</v>
      </c>
      <c r="J117" s="30" t="s">
        <v>334</v>
      </c>
      <c r="K117" s="30" t="s">
        <v>335</v>
      </c>
      <c r="L117" s="30" t="s">
        <v>336</v>
      </c>
      <c r="M117" s="30" t="s">
        <v>166</v>
      </c>
      <c r="N117" s="29" t="s">
        <v>338</v>
      </c>
      <c r="O117" s="30" t="s">
        <v>339</v>
      </c>
      <c r="P117" s="29">
        <v>3.814285714285714</v>
      </c>
    </row>
    <row r="118">
      <c r="A118" s="30" t="s">
        <v>441</v>
      </c>
      <c r="B118" s="30" t="s">
        <v>442</v>
      </c>
      <c r="C118" s="30" t="s">
        <v>52</v>
      </c>
      <c r="D118" s="30" t="s">
        <v>878</v>
      </c>
      <c r="E118" s="30" t="s">
        <v>872</v>
      </c>
      <c r="F118" s="30" t="s">
        <v>874</v>
      </c>
      <c r="G118" s="30" t="s">
        <v>879</v>
      </c>
      <c r="H118" s="31"/>
      <c r="I118" s="30" t="s">
        <v>333</v>
      </c>
      <c r="J118" s="30" t="s">
        <v>334</v>
      </c>
      <c r="K118" s="30" t="s">
        <v>335</v>
      </c>
      <c r="L118" s="30" t="s">
        <v>336</v>
      </c>
      <c r="M118" s="30" t="s">
        <v>166</v>
      </c>
      <c r="N118" s="29" t="s">
        <v>338</v>
      </c>
      <c r="O118" s="30" t="s">
        <v>339</v>
      </c>
      <c r="P118" s="29">
        <v>3.814285714285714</v>
      </c>
    </row>
    <row r="119">
      <c r="A119" s="30" t="s">
        <v>443</v>
      </c>
      <c r="B119" s="30" t="s">
        <v>444</v>
      </c>
      <c r="C119" s="30" t="s">
        <v>52</v>
      </c>
      <c r="D119" s="30" t="s">
        <v>878</v>
      </c>
      <c r="E119" s="30" t="s">
        <v>872</v>
      </c>
      <c r="F119" s="30" t="s">
        <v>874</v>
      </c>
      <c r="G119" s="30" t="s">
        <v>879</v>
      </c>
      <c r="H119" s="31"/>
      <c r="I119" s="30" t="s">
        <v>333</v>
      </c>
      <c r="J119" s="30" t="s">
        <v>334</v>
      </c>
      <c r="K119" s="30" t="s">
        <v>335</v>
      </c>
      <c r="L119" s="30" t="s">
        <v>336</v>
      </c>
      <c r="M119" s="30" t="s">
        <v>166</v>
      </c>
      <c r="N119" s="29" t="s">
        <v>338</v>
      </c>
      <c r="O119" s="30" t="s">
        <v>339</v>
      </c>
      <c r="P119" s="29">
        <v>3.814285714285714</v>
      </c>
    </row>
    <row r="120">
      <c r="A120" s="30" t="s">
        <v>544</v>
      </c>
      <c r="B120" s="30" t="s">
        <v>545</v>
      </c>
      <c r="C120" s="30" t="s">
        <v>35</v>
      </c>
      <c r="D120" s="30" t="s">
        <v>878</v>
      </c>
      <c r="E120" s="30" t="s">
        <v>872</v>
      </c>
      <c r="F120" s="30" t="s">
        <v>408</v>
      </c>
      <c r="G120" s="30" t="s">
        <v>871</v>
      </c>
      <c r="H120" s="31"/>
      <c r="I120" s="30" t="s">
        <v>333</v>
      </c>
      <c r="J120" s="30" t="s">
        <v>334</v>
      </c>
      <c r="K120" s="30" t="s">
        <v>335</v>
      </c>
      <c r="L120" s="30" t="s">
        <v>336</v>
      </c>
      <c r="M120" s="30" t="s">
        <v>185</v>
      </c>
      <c r="N120" s="29" t="s">
        <v>329</v>
      </c>
      <c r="O120" s="30" t="s">
        <v>347</v>
      </c>
      <c r="P120" s="29">
        <v>3.8000000000000003</v>
      </c>
    </row>
    <row r="121">
      <c r="A121" s="30" t="s">
        <v>396</v>
      </c>
      <c r="B121" s="30" t="s">
        <v>74</v>
      </c>
      <c r="C121" s="30" t="s">
        <v>35</v>
      </c>
      <c r="D121" s="30" t="s">
        <v>878</v>
      </c>
      <c r="E121" s="30" t="s">
        <v>872</v>
      </c>
      <c r="F121" s="30" t="s">
        <v>874</v>
      </c>
      <c r="G121" s="30" t="s">
        <v>875</v>
      </c>
      <c r="H121" s="31"/>
      <c r="I121" s="30" t="s">
        <v>342</v>
      </c>
      <c r="J121" s="30" t="s">
        <v>334</v>
      </c>
      <c r="K121" s="30" t="s">
        <v>335</v>
      </c>
      <c r="L121" s="30" t="s">
        <v>336</v>
      </c>
      <c r="M121" s="30" t="s">
        <v>176</v>
      </c>
      <c r="N121" s="29" t="s">
        <v>346</v>
      </c>
      <c r="O121" s="30" t="s">
        <v>339</v>
      </c>
      <c r="P121" s="29">
        <v>3.7857142857142856</v>
      </c>
    </row>
    <row r="122">
      <c r="A122" s="30" t="s">
        <v>404</v>
      </c>
      <c r="B122" s="30" t="s">
        <v>74</v>
      </c>
      <c r="C122" s="30" t="s">
        <v>35</v>
      </c>
      <c r="D122" s="30" t="s">
        <v>878</v>
      </c>
      <c r="E122" s="30" t="s">
        <v>359</v>
      </c>
      <c r="F122" s="30" t="s">
        <v>874</v>
      </c>
      <c r="G122" s="30" t="s">
        <v>875</v>
      </c>
      <c r="H122" s="31"/>
      <c r="I122" s="30" t="s">
        <v>342</v>
      </c>
      <c r="J122" s="30" t="s">
        <v>334</v>
      </c>
      <c r="K122" s="30" t="s">
        <v>344</v>
      </c>
      <c r="L122" s="30" t="s">
        <v>328</v>
      </c>
      <c r="M122" s="30" t="s">
        <v>194</v>
      </c>
      <c r="N122" s="29" t="s">
        <v>338</v>
      </c>
      <c r="O122" s="30" t="s">
        <v>339</v>
      </c>
      <c r="P122" s="29">
        <v>3.757142857142857</v>
      </c>
    </row>
    <row r="123">
      <c r="A123" s="30" t="s">
        <v>405</v>
      </c>
      <c r="B123" s="30" t="s">
        <v>92</v>
      </c>
      <c r="C123" s="30" t="s">
        <v>35</v>
      </c>
      <c r="D123" s="30" t="s">
        <v>878</v>
      </c>
      <c r="E123" s="30" t="s">
        <v>359</v>
      </c>
      <c r="F123" s="30" t="s">
        <v>874</v>
      </c>
      <c r="G123" s="30" t="s">
        <v>875</v>
      </c>
      <c r="H123" s="31"/>
      <c r="I123" s="30" t="s">
        <v>342</v>
      </c>
      <c r="J123" s="30" t="s">
        <v>334</v>
      </c>
      <c r="K123" s="30" t="s">
        <v>344</v>
      </c>
      <c r="L123" s="30" t="s">
        <v>328</v>
      </c>
      <c r="M123" s="30" t="s">
        <v>194</v>
      </c>
      <c r="N123" s="29" t="s">
        <v>338</v>
      </c>
      <c r="O123" s="30" t="s">
        <v>339</v>
      </c>
      <c r="P123" s="29">
        <v>3.757142857142857</v>
      </c>
    </row>
    <row r="124">
      <c r="A124" s="30" t="s">
        <v>431</v>
      </c>
      <c r="B124" s="30" t="s">
        <v>432</v>
      </c>
      <c r="C124" s="30" t="s">
        <v>35</v>
      </c>
      <c r="D124" s="30" t="s">
        <v>878</v>
      </c>
      <c r="E124" s="30" t="s">
        <v>872</v>
      </c>
      <c r="F124" s="30" t="s">
        <v>874</v>
      </c>
      <c r="G124" s="30" t="s">
        <v>871</v>
      </c>
      <c r="H124" s="31"/>
      <c r="I124" s="30" t="s">
        <v>333</v>
      </c>
      <c r="J124" s="30" t="s">
        <v>343</v>
      </c>
      <c r="K124" s="30" t="s">
        <v>335</v>
      </c>
      <c r="L124" s="30" t="s">
        <v>336</v>
      </c>
      <c r="M124" s="30" t="s">
        <v>194</v>
      </c>
      <c r="N124" s="29" t="s">
        <v>338</v>
      </c>
      <c r="O124" s="30" t="s">
        <v>339</v>
      </c>
      <c r="P124" s="29">
        <v>3.757142857142857</v>
      </c>
    </row>
    <row r="125">
      <c r="A125" s="30" t="s">
        <v>617</v>
      </c>
      <c r="B125" s="30" t="s">
        <v>618</v>
      </c>
      <c r="C125" s="30" t="s">
        <v>52</v>
      </c>
      <c r="D125" s="30" t="s">
        <v>878</v>
      </c>
      <c r="E125" s="30" t="s">
        <v>872</v>
      </c>
      <c r="F125" s="30" t="s">
        <v>874</v>
      </c>
      <c r="G125" s="30" t="s">
        <v>873</v>
      </c>
      <c r="H125" s="31"/>
      <c r="I125" s="30" t="s">
        <v>342</v>
      </c>
      <c r="J125" s="30" t="s">
        <v>334</v>
      </c>
      <c r="K125" s="30" t="s">
        <v>335</v>
      </c>
      <c r="L125" s="30" t="s">
        <v>336</v>
      </c>
      <c r="M125" s="30" t="s">
        <v>194</v>
      </c>
      <c r="N125" s="29" t="s">
        <v>338</v>
      </c>
      <c r="O125" s="30" t="s">
        <v>339</v>
      </c>
      <c r="P125" s="29">
        <v>3.757142857142857</v>
      </c>
    </row>
    <row r="126">
      <c r="A126" s="30" t="s">
        <v>356</v>
      </c>
      <c r="B126" s="30" t="s">
        <v>357</v>
      </c>
      <c r="C126" s="30" t="s">
        <v>52</v>
      </c>
      <c r="D126" s="30" t="s">
        <v>880</v>
      </c>
      <c r="E126" s="30" t="s">
        <v>359</v>
      </c>
      <c r="F126" s="30" t="s">
        <v>874</v>
      </c>
      <c r="G126" s="30" t="s">
        <v>875</v>
      </c>
      <c r="H126" s="31"/>
      <c r="I126" s="30" t="s">
        <v>342</v>
      </c>
      <c r="J126" s="30" t="s">
        <v>334</v>
      </c>
      <c r="K126" s="30" t="s">
        <v>344</v>
      </c>
      <c r="L126" s="30" t="s">
        <v>336</v>
      </c>
      <c r="M126" s="30" t="s">
        <v>166</v>
      </c>
      <c r="N126" s="29" t="s">
        <v>338</v>
      </c>
      <c r="O126" s="30" t="s">
        <v>330</v>
      </c>
      <c r="P126" s="29">
        <v>3.742857142857143</v>
      </c>
    </row>
    <row r="127">
      <c r="A127" s="30" t="s">
        <v>420</v>
      </c>
      <c r="B127" s="30" t="s">
        <v>218</v>
      </c>
      <c r="C127" s="30" t="s">
        <v>52</v>
      </c>
      <c r="D127" s="30" t="s">
        <v>880</v>
      </c>
      <c r="E127" s="30" t="s">
        <v>359</v>
      </c>
      <c r="F127" s="30" t="s">
        <v>874</v>
      </c>
      <c r="G127" s="30" t="s">
        <v>875</v>
      </c>
      <c r="H127" s="31"/>
      <c r="I127" s="30" t="s">
        <v>342</v>
      </c>
      <c r="J127" s="30" t="s">
        <v>334</v>
      </c>
      <c r="K127" s="30" t="s">
        <v>344</v>
      </c>
      <c r="L127" s="30" t="s">
        <v>336</v>
      </c>
      <c r="M127" s="30" t="s">
        <v>166</v>
      </c>
      <c r="N127" s="29" t="s">
        <v>338</v>
      </c>
      <c r="O127" s="30" t="s">
        <v>330</v>
      </c>
      <c r="P127" s="29">
        <v>3.742857142857143</v>
      </c>
    </row>
    <row r="128">
      <c r="A128" s="30" t="s">
        <v>540</v>
      </c>
      <c r="B128" s="30" t="s">
        <v>541</v>
      </c>
      <c r="C128" s="30" t="s">
        <v>35</v>
      </c>
      <c r="D128" s="30" t="s">
        <v>880</v>
      </c>
      <c r="E128" s="30" t="s">
        <v>535</v>
      </c>
      <c r="F128" s="30" t="s">
        <v>874</v>
      </c>
      <c r="G128" s="30" t="s">
        <v>871</v>
      </c>
      <c r="H128" s="31"/>
      <c r="I128" s="30" t="s">
        <v>325</v>
      </c>
      <c r="J128" s="30" t="s">
        <v>334</v>
      </c>
      <c r="K128" s="30" t="s">
        <v>335</v>
      </c>
      <c r="L128" s="30" t="s">
        <v>336</v>
      </c>
      <c r="M128" s="30" t="s">
        <v>185</v>
      </c>
      <c r="N128" s="29" t="s">
        <v>338</v>
      </c>
      <c r="O128" s="30" t="s">
        <v>347</v>
      </c>
      <c r="P128" s="29">
        <v>3.7285714285714286</v>
      </c>
    </row>
    <row r="129">
      <c r="A129" s="30" t="s">
        <v>435</v>
      </c>
      <c r="B129" s="30" t="s">
        <v>393</v>
      </c>
      <c r="C129" s="30" t="s">
        <v>52</v>
      </c>
      <c r="D129" s="30" t="s">
        <v>880</v>
      </c>
      <c r="E129" s="30" t="s">
        <v>359</v>
      </c>
      <c r="F129" s="30" t="s">
        <v>874</v>
      </c>
      <c r="G129" s="30" t="s">
        <v>875</v>
      </c>
      <c r="H129" s="31"/>
      <c r="I129" s="30" t="s">
        <v>333</v>
      </c>
      <c r="J129" s="30" t="s">
        <v>334</v>
      </c>
      <c r="K129" s="30" t="s">
        <v>344</v>
      </c>
      <c r="L129" s="30" t="s">
        <v>336</v>
      </c>
      <c r="M129" s="30" t="s">
        <v>194</v>
      </c>
      <c r="N129" s="29" t="s">
        <v>338</v>
      </c>
      <c r="O129" s="30" t="s">
        <v>339</v>
      </c>
      <c r="P129" s="29">
        <v>3.685714285714286</v>
      </c>
    </row>
    <row r="130">
      <c r="A130" s="30" t="s">
        <v>445</v>
      </c>
      <c r="B130" s="30" t="s">
        <v>446</v>
      </c>
      <c r="C130" s="30" t="s">
        <v>35</v>
      </c>
      <c r="D130" s="30" t="s">
        <v>880</v>
      </c>
      <c r="E130" s="30" t="s">
        <v>359</v>
      </c>
      <c r="F130" s="30" t="s">
        <v>874</v>
      </c>
      <c r="G130" s="30" t="s">
        <v>875</v>
      </c>
      <c r="H130" s="31"/>
      <c r="I130" s="30" t="s">
        <v>333</v>
      </c>
      <c r="J130" s="30" t="s">
        <v>334</v>
      </c>
      <c r="K130" s="30" t="s">
        <v>344</v>
      </c>
      <c r="L130" s="30" t="s">
        <v>328</v>
      </c>
      <c r="M130" s="30" t="s">
        <v>194</v>
      </c>
      <c r="N130" s="29" t="s">
        <v>346</v>
      </c>
      <c r="O130" s="30" t="s">
        <v>339</v>
      </c>
      <c r="P130" s="29">
        <v>3.685714285714286</v>
      </c>
    </row>
    <row r="131">
      <c r="A131" s="30" t="s">
        <v>454</v>
      </c>
      <c r="B131" s="30" t="s">
        <v>254</v>
      </c>
      <c r="C131" s="30" t="s">
        <v>35</v>
      </c>
      <c r="D131" s="30" t="s">
        <v>880</v>
      </c>
      <c r="E131" s="30" t="s">
        <v>872</v>
      </c>
      <c r="F131" s="30" t="s">
        <v>874</v>
      </c>
      <c r="G131" s="30" t="s">
        <v>875</v>
      </c>
      <c r="H131" s="31"/>
      <c r="I131" s="30" t="s">
        <v>333</v>
      </c>
      <c r="J131" s="30" t="s">
        <v>334</v>
      </c>
      <c r="K131" s="30" t="s">
        <v>335</v>
      </c>
      <c r="L131" s="30" t="s">
        <v>336</v>
      </c>
      <c r="M131" s="30" t="s">
        <v>194</v>
      </c>
      <c r="N131" s="29" t="s">
        <v>346</v>
      </c>
      <c r="O131" s="30" t="s">
        <v>339</v>
      </c>
      <c r="P131" s="29">
        <v>3.685714285714286</v>
      </c>
    </row>
    <row r="132">
      <c r="A132" s="30" t="s">
        <v>455</v>
      </c>
      <c r="B132" s="30" t="s">
        <v>456</v>
      </c>
      <c r="C132" s="30" t="s">
        <v>35</v>
      </c>
      <c r="D132" s="30" t="s">
        <v>880</v>
      </c>
      <c r="E132" s="30" t="s">
        <v>359</v>
      </c>
      <c r="F132" s="30" t="s">
        <v>874</v>
      </c>
      <c r="G132" s="30" t="s">
        <v>875</v>
      </c>
      <c r="H132" s="31"/>
      <c r="I132" s="30" t="s">
        <v>333</v>
      </c>
      <c r="J132" s="30" t="s">
        <v>334</v>
      </c>
      <c r="K132" s="30" t="s">
        <v>344</v>
      </c>
      <c r="L132" s="30" t="s">
        <v>336</v>
      </c>
      <c r="M132" s="30" t="s">
        <v>194</v>
      </c>
      <c r="N132" s="29" t="s">
        <v>338</v>
      </c>
      <c r="O132" s="30" t="s">
        <v>339</v>
      </c>
      <c r="P132" s="29">
        <v>3.685714285714286</v>
      </c>
    </row>
    <row r="133">
      <c r="A133" s="30" t="s">
        <v>582</v>
      </c>
      <c r="B133" s="30" t="s">
        <v>583</v>
      </c>
      <c r="C133" s="30" t="s">
        <v>52</v>
      </c>
      <c r="D133" s="30" t="s">
        <v>880</v>
      </c>
      <c r="E133" s="30" t="s">
        <v>359</v>
      </c>
      <c r="F133" s="30" t="s">
        <v>874</v>
      </c>
      <c r="G133" s="30" t="s">
        <v>875</v>
      </c>
      <c r="H133" s="31"/>
      <c r="I133" s="30" t="s">
        <v>333</v>
      </c>
      <c r="J133" s="30" t="s">
        <v>334</v>
      </c>
      <c r="K133" s="30" t="s">
        <v>344</v>
      </c>
      <c r="L133" s="30" t="s">
        <v>336</v>
      </c>
      <c r="M133" s="30" t="s">
        <v>194</v>
      </c>
      <c r="N133" s="29" t="s">
        <v>338</v>
      </c>
      <c r="O133" s="30" t="s">
        <v>339</v>
      </c>
      <c r="P133" s="29">
        <v>3.685714285714286</v>
      </c>
    </row>
    <row r="134">
      <c r="A134" s="30" t="s">
        <v>592</v>
      </c>
      <c r="B134" s="30" t="s">
        <v>489</v>
      </c>
      <c r="C134" s="30" t="s">
        <v>52</v>
      </c>
      <c r="D134" s="30" t="s">
        <v>880</v>
      </c>
      <c r="E134" s="30" t="s">
        <v>359</v>
      </c>
      <c r="F134" s="30" t="s">
        <v>874</v>
      </c>
      <c r="G134" s="30" t="s">
        <v>875</v>
      </c>
      <c r="H134" s="31"/>
      <c r="I134" s="30" t="s">
        <v>333</v>
      </c>
      <c r="J134" s="30" t="s">
        <v>334</v>
      </c>
      <c r="K134" s="30" t="s">
        <v>344</v>
      </c>
      <c r="L134" s="30" t="s">
        <v>336</v>
      </c>
      <c r="M134" s="30" t="s">
        <v>194</v>
      </c>
      <c r="N134" s="29" t="s">
        <v>338</v>
      </c>
      <c r="O134" s="30" t="s">
        <v>339</v>
      </c>
      <c r="P134" s="29">
        <v>3.685714285714286</v>
      </c>
    </row>
    <row r="135">
      <c r="A135" s="30" t="s">
        <v>462</v>
      </c>
      <c r="B135" s="30" t="s">
        <v>390</v>
      </c>
      <c r="C135" s="30" t="s">
        <v>52</v>
      </c>
      <c r="D135" s="30" t="s">
        <v>880</v>
      </c>
      <c r="E135" s="30" t="s">
        <v>872</v>
      </c>
      <c r="F135" s="30" t="s">
        <v>874</v>
      </c>
      <c r="G135" s="30" t="s">
        <v>879</v>
      </c>
      <c r="H135" s="31"/>
      <c r="I135" s="30" t="s">
        <v>333</v>
      </c>
      <c r="J135" s="30" t="s">
        <v>334</v>
      </c>
      <c r="K135" s="30" t="s">
        <v>335</v>
      </c>
      <c r="L135" s="30" t="s">
        <v>336</v>
      </c>
      <c r="M135" s="30" t="s">
        <v>185</v>
      </c>
      <c r="N135" s="29" t="s">
        <v>338</v>
      </c>
      <c r="O135" s="30" t="s">
        <v>339</v>
      </c>
      <c r="P135" s="29">
        <v>3.6571428571428575</v>
      </c>
    </row>
    <row r="136">
      <c r="A136" s="30" t="s">
        <v>468</v>
      </c>
      <c r="B136" s="30" t="s">
        <v>469</v>
      </c>
      <c r="C136" s="30" t="s">
        <v>52</v>
      </c>
      <c r="D136" s="30" t="s">
        <v>880</v>
      </c>
      <c r="E136" s="30" t="s">
        <v>872</v>
      </c>
      <c r="F136" s="30" t="s">
        <v>874</v>
      </c>
      <c r="G136" s="30" t="s">
        <v>879</v>
      </c>
      <c r="H136" s="31"/>
      <c r="I136" s="30" t="s">
        <v>333</v>
      </c>
      <c r="J136" s="30" t="s">
        <v>334</v>
      </c>
      <c r="K136" s="30" t="s">
        <v>335</v>
      </c>
      <c r="L136" s="30" t="s">
        <v>336</v>
      </c>
      <c r="M136" s="30" t="s">
        <v>185</v>
      </c>
      <c r="N136" s="29" t="s">
        <v>338</v>
      </c>
      <c r="O136" s="30" t="s">
        <v>339</v>
      </c>
      <c r="P136" s="29">
        <v>3.6571428571428575</v>
      </c>
    </row>
    <row r="137">
      <c r="A137" s="30" t="s">
        <v>584</v>
      </c>
      <c r="B137" s="30" t="s">
        <v>89</v>
      </c>
      <c r="C137" s="30" t="s">
        <v>52</v>
      </c>
      <c r="D137" s="30" t="s">
        <v>880</v>
      </c>
      <c r="E137" s="30" t="s">
        <v>872</v>
      </c>
      <c r="F137" s="30" t="s">
        <v>874</v>
      </c>
      <c r="G137" s="30" t="s">
        <v>879</v>
      </c>
      <c r="H137" s="31"/>
      <c r="I137" s="30" t="s">
        <v>333</v>
      </c>
      <c r="J137" s="30" t="s">
        <v>334</v>
      </c>
      <c r="K137" s="30" t="s">
        <v>335</v>
      </c>
      <c r="L137" s="30" t="s">
        <v>336</v>
      </c>
      <c r="M137" s="30" t="s">
        <v>185</v>
      </c>
      <c r="N137" s="29" t="s">
        <v>338</v>
      </c>
      <c r="O137" s="30" t="s">
        <v>339</v>
      </c>
      <c r="P137" s="29">
        <v>3.6571428571428575</v>
      </c>
    </row>
    <row r="138">
      <c r="A138" s="30" t="s">
        <v>421</v>
      </c>
      <c r="B138" s="30" t="s">
        <v>341</v>
      </c>
      <c r="C138" s="30" t="s">
        <v>35</v>
      </c>
      <c r="D138" s="30" t="s">
        <v>880</v>
      </c>
      <c r="E138" s="30" t="s">
        <v>359</v>
      </c>
      <c r="F138" s="30" t="s">
        <v>874</v>
      </c>
      <c r="G138" s="30" t="s">
        <v>875</v>
      </c>
      <c r="H138" s="31"/>
      <c r="I138" s="30" t="s">
        <v>342</v>
      </c>
      <c r="J138" s="30" t="s">
        <v>334</v>
      </c>
      <c r="K138" s="30" t="s">
        <v>344</v>
      </c>
      <c r="L138" s="30" t="s">
        <v>328</v>
      </c>
      <c r="M138" s="30" t="s">
        <v>166</v>
      </c>
      <c r="N138" s="29" t="s">
        <v>338</v>
      </c>
      <c r="O138" s="30" t="s">
        <v>339</v>
      </c>
      <c r="P138" s="29">
        <v>3.6</v>
      </c>
    </row>
    <row r="139">
      <c r="A139" s="30" t="s">
        <v>422</v>
      </c>
      <c r="B139" s="30" t="s">
        <v>423</v>
      </c>
      <c r="C139" s="30" t="s">
        <v>52</v>
      </c>
      <c r="D139" s="30" t="s">
        <v>880</v>
      </c>
      <c r="E139" s="30" t="s">
        <v>359</v>
      </c>
      <c r="F139" s="30" t="s">
        <v>874</v>
      </c>
      <c r="G139" s="30" t="s">
        <v>875</v>
      </c>
      <c r="H139" s="31"/>
      <c r="I139" s="30" t="s">
        <v>342</v>
      </c>
      <c r="J139" s="30" t="s">
        <v>343</v>
      </c>
      <c r="K139" s="30" t="s">
        <v>344</v>
      </c>
      <c r="L139" s="30" t="s">
        <v>328</v>
      </c>
      <c r="M139" s="30" t="s">
        <v>194</v>
      </c>
      <c r="N139" s="29" t="s">
        <v>338</v>
      </c>
      <c r="O139" s="30" t="s">
        <v>339</v>
      </c>
      <c r="P139" s="29">
        <v>3.542857142857143</v>
      </c>
    </row>
    <row r="140">
      <c r="A140" s="30" t="s">
        <v>440</v>
      </c>
      <c r="B140" s="30" t="s">
        <v>352</v>
      </c>
      <c r="C140" s="30" t="s">
        <v>35</v>
      </c>
      <c r="D140" s="30" t="s">
        <v>880</v>
      </c>
      <c r="E140" s="30" t="s">
        <v>872</v>
      </c>
      <c r="F140" s="30" t="s">
        <v>874</v>
      </c>
      <c r="G140" s="30" t="s">
        <v>875</v>
      </c>
      <c r="H140" s="31"/>
      <c r="I140" s="30" t="s">
        <v>333</v>
      </c>
      <c r="J140" s="30" t="s">
        <v>334</v>
      </c>
      <c r="K140" s="30" t="s">
        <v>335</v>
      </c>
      <c r="L140" s="30" t="s">
        <v>336</v>
      </c>
      <c r="M140" s="30" t="s">
        <v>166</v>
      </c>
      <c r="N140" s="29" t="s">
        <v>346</v>
      </c>
      <c r="O140" s="30" t="s">
        <v>339</v>
      </c>
      <c r="P140" s="29">
        <v>3.5285714285714285</v>
      </c>
    </row>
    <row r="141">
      <c r="A141" s="30" t="s">
        <v>472</v>
      </c>
      <c r="B141" s="30" t="s">
        <v>285</v>
      </c>
      <c r="C141" s="30" t="s">
        <v>35</v>
      </c>
      <c r="D141" s="30" t="s">
        <v>880</v>
      </c>
      <c r="E141" s="30" t="s">
        <v>359</v>
      </c>
      <c r="F141" s="30" t="s">
        <v>874</v>
      </c>
      <c r="G141" s="30" t="s">
        <v>875</v>
      </c>
      <c r="H141" s="31"/>
      <c r="I141" s="30" t="s">
        <v>333</v>
      </c>
      <c r="J141" s="30" t="s">
        <v>334</v>
      </c>
      <c r="K141" s="30" t="s">
        <v>344</v>
      </c>
      <c r="L141" s="30" t="s">
        <v>336</v>
      </c>
      <c r="M141" s="30" t="s">
        <v>166</v>
      </c>
      <c r="N141" s="29" t="s">
        <v>338</v>
      </c>
      <c r="O141" s="30" t="s">
        <v>339</v>
      </c>
      <c r="P141" s="29">
        <v>3.5285714285714285</v>
      </c>
    </row>
    <row r="142">
      <c r="A142" s="30" t="s">
        <v>474</v>
      </c>
      <c r="B142" s="30" t="s">
        <v>239</v>
      </c>
      <c r="C142" s="30" t="s">
        <v>35</v>
      </c>
      <c r="D142" s="30" t="s">
        <v>880</v>
      </c>
      <c r="E142" s="30" t="s">
        <v>359</v>
      </c>
      <c r="F142" s="30" t="s">
        <v>874</v>
      </c>
      <c r="G142" s="30" t="s">
        <v>875</v>
      </c>
      <c r="H142" s="31"/>
      <c r="I142" s="30" t="s">
        <v>333</v>
      </c>
      <c r="J142" s="30" t="s">
        <v>334</v>
      </c>
      <c r="K142" s="30" t="s">
        <v>344</v>
      </c>
      <c r="L142" s="30" t="s">
        <v>336</v>
      </c>
      <c r="M142" s="30" t="s">
        <v>166</v>
      </c>
      <c r="N142" s="29" t="s">
        <v>338</v>
      </c>
      <c r="O142" s="30" t="s">
        <v>339</v>
      </c>
      <c r="P142" s="29">
        <v>3.5285714285714285</v>
      </c>
    </row>
    <row r="143">
      <c r="A143" s="30" t="s">
        <v>479</v>
      </c>
      <c r="B143" s="30" t="s">
        <v>207</v>
      </c>
      <c r="C143" s="30" t="s">
        <v>35</v>
      </c>
      <c r="D143" s="30" t="s">
        <v>880</v>
      </c>
      <c r="E143" s="30" t="s">
        <v>872</v>
      </c>
      <c r="F143" s="30" t="s">
        <v>874</v>
      </c>
      <c r="G143" s="30" t="s">
        <v>875</v>
      </c>
      <c r="H143" s="31"/>
      <c r="I143" s="30" t="s">
        <v>333</v>
      </c>
      <c r="J143" s="30" t="s">
        <v>334</v>
      </c>
      <c r="K143" s="30" t="s">
        <v>335</v>
      </c>
      <c r="L143" s="30" t="s">
        <v>336</v>
      </c>
      <c r="M143" s="30" t="s">
        <v>166</v>
      </c>
      <c r="N143" s="29" t="s">
        <v>346</v>
      </c>
      <c r="O143" s="30" t="s">
        <v>339</v>
      </c>
      <c r="P143" s="29">
        <v>3.5285714285714285</v>
      </c>
    </row>
    <row r="144">
      <c r="A144" s="30" t="s">
        <v>480</v>
      </c>
      <c r="B144" s="30" t="s">
        <v>106</v>
      </c>
      <c r="C144" s="30" t="s">
        <v>35</v>
      </c>
      <c r="D144" s="30" t="s">
        <v>880</v>
      </c>
      <c r="E144" s="30" t="s">
        <v>359</v>
      </c>
      <c r="F144" s="30" t="s">
        <v>874</v>
      </c>
      <c r="G144" s="30" t="s">
        <v>875</v>
      </c>
      <c r="H144" s="31"/>
      <c r="I144" s="30" t="s">
        <v>333</v>
      </c>
      <c r="J144" s="30" t="s">
        <v>334</v>
      </c>
      <c r="K144" s="30" t="s">
        <v>344</v>
      </c>
      <c r="L144" s="30" t="s">
        <v>336</v>
      </c>
      <c r="M144" s="30" t="s">
        <v>166</v>
      </c>
      <c r="N144" s="29" t="s">
        <v>338</v>
      </c>
      <c r="O144" s="30" t="s">
        <v>339</v>
      </c>
      <c r="P144" s="29">
        <v>3.5285714285714285</v>
      </c>
    </row>
    <row r="145">
      <c r="A145" s="30" t="s">
        <v>482</v>
      </c>
      <c r="B145" s="30" t="s">
        <v>483</v>
      </c>
      <c r="C145" s="30" t="s">
        <v>35</v>
      </c>
      <c r="D145" s="30" t="s">
        <v>880</v>
      </c>
      <c r="E145" s="30" t="s">
        <v>359</v>
      </c>
      <c r="F145" s="30" t="s">
        <v>874</v>
      </c>
      <c r="G145" s="30" t="s">
        <v>875</v>
      </c>
      <c r="H145" s="31"/>
      <c r="I145" s="30" t="s">
        <v>333</v>
      </c>
      <c r="J145" s="30" t="s">
        <v>334</v>
      </c>
      <c r="K145" s="30" t="s">
        <v>344</v>
      </c>
      <c r="L145" s="30" t="s">
        <v>336</v>
      </c>
      <c r="M145" s="30" t="s">
        <v>166</v>
      </c>
      <c r="N145" s="29" t="s">
        <v>338</v>
      </c>
      <c r="O145" s="30" t="s">
        <v>339</v>
      </c>
      <c r="P145" s="29">
        <v>3.5285714285714285</v>
      </c>
    </row>
    <row r="146">
      <c r="A146" s="30" t="s">
        <v>488</v>
      </c>
      <c r="B146" s="30" t="s">
        <v>489</v>
      </c>
      <c r="C146" s="30" t="s">
        <v>52</v>
      </c>
      <c r="D146" s="30" t="s">
        <v>880</v>
      </c>
      <c r="E146" s="30" t="s">
        <v>359</v>
      </c>
      <c r="F146" s="30" t="s">
        <v>874</v>
      </c>
      <c r="G146" s="30" t="s">
        <v>875</v>
      </c>
      <c r="H146" s="31"/>
      <c r="I146" s="30" t="s">
        <v>333</v>
      </c>
      <c r="J146" s="30" t="s">
        <v>334</v>
      </c>
      <c r="K146" s="30" t="s">
        <v>344</v>
      </c>
      <c r="L146" s="30" t="s">
        <v>336</v>
      </c>
      <c r="M146" s="30" t="s">
        <v>166</v>
      </c>
      <c r="N146" s="29" t="s">
        <v>338</v>
      </c>
      <c r="O146" s="30" t="s">
        <v>339</v>
      </c>
      <c r="P146" s="29">
        <v>3.5285714285714285</v>
      </c>
    </row>
    <row r="147">
      <c r="A147" s="30" t="s">
        <v>538</v>
      </c>
      <c r="B147" s="30" t="s">
        <v>355</v>
      </c>
      <c r="C147" s="30" t="s">
        <v>35</v>
      </c>
      <c r="D147" s="30" t="s">
        <v>880</v>
      </c>
      <c r="E147" s="30" t="s">
        <v>359</v>
      </c>
      <c r="F147" s="30" t="s">
        <v>874</v>
      </c>
      <c r="G147" s="30" t="s">
        <v>875</v>
      </c>
      <c r="H147" s="31"/>
      <c r="I147" s="30" t="s">
        <v>333</v>
      </c>
      <c r="J147" s="30" t="s">
        <v>334</v>
      </c>
      <c r="K147" s="30" t="s">
        <v>344</v>
      </c>
      <c r="L147" s="30" t="s">
        <v>336</v>
      </c>
      <c r="M147" s="30" t="s">
        <v>166</v>
      </c>
      <c r="N147" s="29" t="s">
        <v>338</v>
      </c>
      <c r="O147" s="30" t="s">
        <v>339</v>
      </c>
      <c r="P147" s="29">
        <v>3.5285714285714285</v>
      </c>
    </row>
    <row r="148">
      <c r="A148" s="30" t="s">
        <v>539</v>
      </c>
      <c r="B148" s="30" t="s">
        <v>521</v>
      </c>
      <c r="C148" s="30" t="s">
        <v>35</v>
      </c>
      <c r="D148" s="30" t="s">
        <v>880</v>
      </c>
      <c r="E148" s="30" t="s">
        <v>359</v>
      </c>
      <c r="F148" s="30" t="s">
        <v>874</v>
      </c>
      <c r="G148" s="30" t="s">
        <v>875</v>
      </c>
      <c r="H148" s="31"/>
      <c r="I148" s="30" t="s">
        <v>333</v>
      </c>
      <c r="J148" s="30" t="s">
        <v>334</v>
      </c>
      <c r="K148" s="30" t="s">
        <v>344</v>
      </c>
      <c r="L148" s="30" t="s">
        <v>336</v>
      </c>
      <c r="M148" s="30" t="s">
        <v>166</v>
      </c>
      <c r="N148" s="29" t="s">
        <v>338</v>
      </c>
      <c r="O148" s="30" t="s">
        <v>339</v>
      </c>
      <c r="P148" s="29">
        <v>3.5285714285714285</v>
      </c>
    </row>
    <row r="149">
      <c r="A149" s="30" t="s">
        <v>546</v>
      </c>
      <c r="B149" s="30" t="s">
        <v>248</v>
      </c>
      <c r="C149" s="30" t="s">
        <v>52</v>
      </c>
      <c r="D149" s="30" t="s">
        <v>880</v>
      </c>
      <c r="E149" s="30" t="s">
        <v>359</v>
      </c>
      <c r="F149" s="30" t="s">
        <v>874</v>
      </c>
      <c r="G149" s="30" t="s">
        <v>875</v>
      </c>
      <c r="H149" s="31"/>
      <c r="I149" s="30" t="s">
        <v>333</v>
      </c>
      <c r="J149" s="30" t="s">
        <v>334</v>
      </c>
      <c r="K149" s="30" t="s">
        <v>344</v>
      </c>
      <c r="L149" s="30" t="s">
        <v>336</v>
      </c>
      <c r="M149" s="30" t="s">
        <v>166</v>
      </c>
      <c r="N149" s="29" t="s">
        <v>338</v>
      </c>
      <c r="O149" s="30" t="s">
        <v>339</v>
      </c>
      <c r="P149" s="29">
        <v>3.5285714285714285</v>
      </c>
    </row>
    <row r="150">
      <c r="A150" s="30" t="s">
        <v>433</v>
      </c>
      <c r="B150" s="30" t="s">
        <v>218</v>
      </c>
      <c r="C150" s="30" t="s">
        <v>35</v>
      </c>
      <c r="D150" s="30" t="s">
        <v>880</v>
      </c>
      <c r="E150" s="30" t="s">
        <v>359</v>
      </c>
      <c r="F150" s="30" t="s">
        <v>874</v>
      </c>
      <c r="G150" s="30" t="s">
        <v>875</v>
      </c>
      <c r="H150" s="31"/>
      <c r="I150" s="30" t="s">
        <v>342</v>
      </c>
      <c r="J150" s="30" t="s">
        <v>334</v>
      </c>
      <c r="K150" s="30" t="s">
        <v>344</v>
      </c>
      <c r="L150" s="30" t="s">
        <v>336</v>
      </c>
      <c r="M150" s="30" t="s">
        <v>194</v>
      </c>
      <c r="N150" s="29" t="s">
        <v>338</v>
      </c>
      <c r="O150" s="30" t="s">
        <v>339</v>
      </c>
      <c r="P150" s="29">
        <v>3.4714285714285715</v>
      </c>
    </row>
    <row r="151">
      <c r="A151" s="30" t="s">
        <v>436</v>
      </c>
      <c r="B151" s="30" t="s">
        <v>437</v>
      </c>
      <c r="C151" s="30" t="s">
        <v>52</v>
      </c>
      <c r="D151" s="30" t="s">
        <v>880</v>
      </c>
      <c r="E151" s="30" t="s">
        <v>359</v>
      </c>
      <c r="F151" s="30" t="s">
        <v>874</v>
      </c>
      <c r="G151" s="30" t="s">
        <v>875</v>
      </c>
      <c r="H151" s="31"/>
      <c r="I151" s="30" t="s">
        <v>342</v>
      </c>
      <c r="J151" s="30" t="s">
        <v>334</v>
      </c>
      <c r="K151" s="30" t="s">
        <v>344</v>
      </c>
      <c r="L151" s="30" t="s">
        <v>328</v>
      </c>
      <c r="M151" s="30" t="s">
        <v>194</v>
      </c>
      <c r="N151" s="29" t="s">
        <v>346</v>
      </c>
      <c r="O151" s="30" t="s">
        <v>339</v>
      </c>
      <c r="P151" s="29">
        <v>3.4714285714285715</v>
      </c>
    </row>
    <row r="152">
      <c r="A152" s="30" t="s">
        <v>438</v>
      </c>
      <c r="B152" s="30" t="s">
        <v>439</v>
      </c>
      <c r="C152" s="30" t="s">
        <v>35</v>
      </c>
      <c r="D152" s="30" t="s">
        <v>880</v>
      </c>
      <c r="E152" s="30" t="s">
        <v>359</v>
      </c>
      <c r="F152" s="30" t="s">
        <v>874</v>
      </c>
      <c r="G152" s="30" t="s">
        <v>875</v>
      </c>
      <c r="H152" s="31"/>
      <c r="I152" s="30" t="s">
        <v>342</v>
      </c>
      <c r="J152" s="30" t="s">
        <v>334</v>
      </c>
      <c r="K152" s="30" t="s">
        <v>344</v>
      </c>
      <c r="L152" s="30" t="s">
        <v>328</v>
      </c>
      <c r="M152" s="30" t="s">
        <v>194</v>
      </c>
      <c r="N152" s="29" t="s">
        <v>346</v>
      </c>
      <c r="O152" s="30" t="s">
        <v>339</v>
      </c>
      <c r="P152" s="29">
        <v>3.4714285714285715</v>
      </c>
    </row>
    <row r="153">
      <c r="A153" s="30" t="s">
        <v>457</v>
      </c>
      <c r="B153" s="30" t="s">
        <v>279</v>
      </c>
      <c r="C153" s="30" t="s">
        <v>35</v>
      </c>
      <c r="D153" s="30" t="s">
        <v>880</v>
      </c>
      <c r="E153" s="30" t="s">
        <v>359</v>
      </c>
      <c r="F153" s="30" t="s">
        <v>874</v>
      </c>
      <c r="G153" s="30" t="s">
        <v>875</v>
      </c>
      <c r="H153" s="31"/>
      <c r="I153" s="30" t="s">
        <v>342</v>
      </c>
      <c r="J153" s="30" t="s">
        <v>334</v>
      </c>
      <c r="K153" s="30" t="s">
        <v>344</v>
      </c>
      <c r="L153" s="30" t="s">
        <v>336</v>
      </c>
      <c r="M153" s="30" t="s">
        <v>194</v>
      </c>
      <c r="N153" s="29" t="s">
        <v>338</v>
      </c>
      <c r="O153" s="30" t="s">
        <v>339</v>
      </c>
      <c r="P153" s="29">
        <v>3.4714285714285715</v>
      </c>
    </row>
    <row r="154">
      <c r="A154" s="30" t="s">
        <v>458</v>
      </c>
      <c r="B154" s="30" t="s">
        <v>376</v>
      </c>
      <c r="C154" s="30" t="s">
        <v>35</v>
      </c>
      <c r="D154" s="30" t="s">
        <v>880</v>
      </c>
      <c r="E154" s="30" t="s">
        <v>359</v>
      </c>
      <c r="F154" s="30" t="s">
        <v>874</v>
      </c>
      <c r="G154" s="30" t="s">
        <v>875</v>
      </c>
      <c r="H154" s="31"/>
      <c r="I154" s="30" t="s">
        <v>342</v>
      </c>
      <c r="J154" s="30" t="s">
        <v>334</v>
      </c>
      <c r="K154" s="30" t="s">
        <v>344</v>
      </c>
      <c r="L154" s="30" t="s">
        <v>336</v>
      </c>
      <c r="M154" s="30" t="s">
        <v>194</v>
      </c>
      <c r="N154" s="29" t="s">
        <v>338</v>
      </c>
      <c r="O154" s="30" t="s">
        <v>339</v>
      </c>
      <c r="P154" s="29">
        <v>3.4714285714285715</v>
      </c>
    </row>
    <row r="155">
      <c r="A155" s="30" t="s">
        <v>536</v>
      </c>
      <c r="B155" s="30" t="s">
        <v>537</v>
      </c>
      <c r="C155" s="30" t="s">
        <v>35</v>
      </c>
      <c r="D155" s="30" t="s">
        <v>880</v>
      </c>
      <c r="E155" s="30" t="s">
        <v>359</v>
      </c>
      <c r="F155" s="30" t="s">
        <v>874</v>
      </c>
      <c r="G155" s="30" t="s">
        <v>875</v>
      </c>
      <c r="H155" s="31"/>
      <c r="I155" s="30" t="s">
        <v>342</v>
      </c>
      <c r="J155" s="30" t="s">
        <v>334</v>
      </c>
      <c r="K155" s="30" t="s">
        <v>344</v>
      </c>
      <c r="L155" s="30" t="s">
        <v>336</v>
      </c>
      <c r="M155" s="30" t="s">
        <v>194</v>
      </c>
      <c r="N155" s="29" t="s">
        <v>338</v>
      </c>
      <c r="O155" s="30" t="s">
        <v>339</v>
      </c>
      <c r="P155" s="29">
        <v>3.4714285714285715</v>
      </c>
    </row>
    <row r="156">
      <c r="A156" s="30" t="s">
        <v>572</v>
      </c>
      <c r="B156" s="30" t="s">
        <v>513</v>
      </c>
      <c r="C156" s="30" t="s">
        <v>35</v>
      </c>
      <c r="D156" s="30" t="s">
        <v>880</v>
      </c>
      <c r="E156" s="30" t="s">
        <v>872</v>
      </c>
      <c r="F156" s="30" t="s">
        <v>874</v>
      </c>
      <c r="G156" s="30" t="s">
        <v>875</v>
      </c>
      <c r="H156" s="31"/>
      <c r="I156" s="30" t="s">
        <v>342</v>
      </c>
      <c r="J156" s="30" t="s">
        <v>334</v>
      </c>
      <c r="K156" s="30" t="s">
        <v>335</v>
      </c>
      <c r="L156" s="30" t="s">
        <v>336</v>
      </c>
      <c r="M156" s="30" t="s">
        <v>194</v>
      </c>
      <c r="N156" s="29" t="s">
        <v>346</v>
      </c>
      <c r="O156" s="30" t="s">
        <v>339</v>
      </c>
      <c r="P156" s="29">
        <v>3.4714285714285715</v>
      </c>
    </row>
    <row r="157">
      <c r="A157" s="30" t="s">
        <v>463</v>
      </c>
      <c r="B157" s="30" t="s">
        <v>306</v>
      </c>
      <c r="C157" s="30" t="s">
        <v>52</v>
      </c>
      <c r="D157" s="30" t="s">
        <v>880</v>
      </c>
      <c r="E157" s="30" t="s">
        <v>359</v>
      </c>
      <c r="F157" s="30" t="s">
        <v>874</v>
      </c>
      <c r="G157" s="30" t="s">
        <v>875</v>
      </c>
      <c r="H157" s="31"/>
      <c r="I157" s="30" t="s">
        <v>342</v>
      </c>
      <c r="J157" s="30" t="s">
        <v>334</v>
      </c>
      <c r="K157" s="30" t="s">
        <v>344</v>
      </c>
      <c r="L157" s="30" t="s">
        <v>336</v>
      </c>
      <c r="M157" s="30" t="s">
        <v>166</v>
      </c>
      <c r="N157" s="29" t="s">
        <v>346</v>
      </c>
      <c r="O157" s="30" t="s">
        <v>330</v>
      </c>
      <c r="P157" s="29">
        <v>3.457142857142857</v>
      </c>
    </row>
    <row r="158">
      <c r="A158" s="30" t="s">
        <v>491</v>
      </c>
      <c r="B158" s="30" t="s">
        <v>210</v>
      </c>
      <c r="C158" s="30" t="s">
        <v>35</v>
      </c>
      <c r="D158" s="30" t="s">
        <v>880</v>
      </c>
      <c r="E158" s="30" t="s">
        <v>359</v>
      </c>
      <c r="F158" s="30" t="s">
        <v>874</v>
      </c>
      <c r="G158" s="30" t="s">
        <v>875</v>
      </c>
      <c r="H158" s="31"/>
      <c r="I158" s="30" t="s">
        <v>333</v>
      </c>
      <c r="J158" s="30" t="s">
        <v>343</v>
      </c>
      <c r="K158" s="30" t="s">
        <v>344</v>
      </c>
      <c r="L158" s="30" t="s">
        <v>336</v>
      </c>
      <c r="M158" s="30" t="s">
        <v>166</v>
      </c>
      <c r="N158" s="29" t="s">
        <v>346</v>
      </c>
      <c r="O158" s="30" t="s">
        <v>330</v>
      </c>
      <c r="P158" s="29">
        <v>3.457142857142857</v>
      </c>
    </row>
    <row r="159">
      <c r="A159" s="30" t="s">
        <v>616</v>
      </c>
      <c r="B159" s="30" t="s">
        <v>556</v>
      </c>
      <c r="C159" s="30" t="s">
        <v>52</v>
      </c>
      <c r="D159" s="30" t="s">
        <v>880</v>
      </c>
      <c r="E159" s="30" t="s">
        <v>876</v>
      </c>
      <c r="F159" s="30" t="s">
        <v>874</v>
      </c>
      <c r="G159" s="30" t="s">
        <v>875</v>
      </c>
      <c r="H159" s="31"/>
      <c r="I159" s="30" t="s">
        <v>342</v>
      </c>
      <c r="J159" s="30" t="s">
        <v>334</v>
      </c>
      <c r="K159" s="30" t="s">
        <v>344</v>
      </c>
      <c r="L159" s="30" t="s">
        <v>336</v>
      </c>
      <c r="M159" s="30" t="s">
        <v>166</v>
      </c>
      <c r="N159" s="29" t="s">
        <v>346</v>
      </c>
      <c r="O159" s="30" t="s">
        <v>330</v>
      </c>
      <c r="P159" s="29">
        <v>3.457142857142857</v>
      </c>
    </row>
    <row r="160">
      <c r="A160" s="30" t="s">
        <v>580</v>
      </c>
      <c r="B160" s="30" t="s">
        <v>89</v>
      </c>
      <c r="C160" s="30" t="s">
        <v>52</v>
      </c>
      <c r="D160" s="30" t="s">
        <v>880</v>
      </c>
      <c r="E160" s="30" t="s">
        <v>359</v>
      </c>
      <c r="F160" s="30" t="s">
        <v>874</v>
      </c>
      <c r="G160" s="30" t="s">
        <v>875</v>
      </c>
      <c r="H160" s="31"/>
      <c r="I160" s="30" t="s">
        <v>342</v>
      </c>
      <c r="J160" s="30" t="s">
        <v>334</v>
      </c>
      <c r="K160" s="30" t="s">
        <v>344</v>
      </c>
      <c r="L160" s="30" t="s">
        <v>328</v>
      </c>
      <c r="M160" s="30" t="s">
        <v>185</v>
      </c>
      <c r="N160" s="29" t="s">
        <v>338</v>
      </c>
      <c r="O160" s="30" t="s">
        <v>339</v>
      </c>
      <c r="P160" s="29">
        <v>3.442857142857143</v>
      </c>
    </row>
    <row r="161">
      <c r="A161" s="30" t="s">
        <v>587</v>
      </c>
      <c r="B161" s="30" t="s">
        <v>89</v>
      </c>
      <c r="C161" s="30" t="s">
        <v>52</v>
      </c>
      <c r="D161" s="30" t="s">
        <v>880</v>
      </c>
      <c r="E161" s="30" t="s">
        <v>872</v>
      </c>
      <c r="F161" s="30" t="s">
        <v>874</v>
      </c>
      <c r="G161" s="30" t="s">
        <v>873</v>
      </c>
      <c r="H161" s="31"/>
      <c r="I161" s="30" t="s">
        <v>342</v>
      </c>
      <c r="J161" s="30" t="s">
        <v>334</v>
      </c>
      <c r="K161" s="30" t="s">
        <v>335</v>
      </c>
      <c r="L161" s="30" t="s">
        <v>336</v>
      </c>
      <c r="M161" s="30" t="s">
        <v>185</v>
      </c>
      <c r="N161" s="29" t="s">
        <v>338</v>
      </c>
      <c r="O161" s="30" t="s">
        <v>339</v>
      </c>
      <c r="P161" s="29">
        <v>3.442857142857143</v>
      </c>
    </row>
    <row r="162">
      <c r="A162" s="30" t="s">
        <v>499</v>
      </c>
      <c r="B162" s="30" t="s">
        <v>417</v>
      </c>
      <c r="C162" s="30" t="s">
        <v>35</v>
      </c>
      <c r="D162" s="30" t="s">
        <v>880</v>
      </c>
      <c r="E162" s="30" t="s">
        <v>359</v>
      </c>
      <c r="F162" s="30" t="s">
        <v>874</v>
      </c>
      <c r="G162" s="30" t="s">
        <v>875</v>
      </c>
      <c r="H162" s="31"/>
      <c r="I162" s="30" t="s">
        <v>333</v>
      </c>
      <c r="J162" s="30" t="s">
        <v>334</v>
      </c>
      <c r="K162" s="30" t="s">
        <v>344</v>
      </c>
      <c r="L162" s="30" t="s">
        <v>336</v>
      </c>
      <c r="M162" s="30" t="s">
        <v>194</v>
      </c>
      <c r="N162" s="29" t="s">
        <v>346</v>
      </c>
      <c r="O162" s="30" t="s">
        <v>339</v>
      </c>
      <c r="P162" s="29">
        <v>3.4</v>
      </c>
    </row>
    <row r="163">
      <c r="A163" s="30" t="s">
        <v>507</v>
      </c>
      <c r="B163" s="30" t="s">
        <v>432</v>
      </c>
      <c r="C163" s="30" t="s">
        <v>52</v>
      </c>
      <c r="D163" s="30" t="s">
        <v>880</v>
      </c>
      <c r="E163" s="30" t="s">
        <v>359</v>
      </c>
      <c r="F163" s="30" t="s">
        <v>874</v>
      </c>
      <c r="G163" s="30" t="s">
        <v>875</v>
      </c>
      <c r="H163" s="31"/>
      <c r="I163" s="30" t="s">
        <v>333</v>
      </c>
      <c r="J163" s="30" t="s">
        <v>334</v>
      </c>
      <c r="K163" s="30" t="s">
        <v>344</v>
      </c>
      <c r="L163" s="30" t="s">
        <v>328</v>
      </c>
      <c r="M163" s="30" t="s">
        <v>194</v>
      </c>
      <c r="N163" s="29" t="s">
        <v>346</v>
      </c>
      <c r="O163" s="30" t="s">
        <v>347</v>
      </c>
      <c r="P163" s="29">
        <v>3.4</v>
      </c>
    </row>
    <row r="164">
      <c r="A164" s="30" t="s">
        <v>509</v>
      </c>
      <c r="B164" s="30" t="s">
        <v>222</v>
      </c>
      <c r="C164" s="30" t="s">
        <v>35</v>
      </c>
      <c r="D164" s="30" t="s">
        <v>880</v>
      </c>
      <c r="E164" s="30" t="s">
        <v>359</v>
      </c>
      <c r="F164" s="30" t="s">
        <v>874</v>
      </c>
      <c r="G164" s="30" t="s">
        <v>879</v>
      </c>
      <c r="H164" s="31"/>
      <c r="I164" s="30" t="s">
        <v>333</v>
      </c>
      <c r="J164" s="30" t="s">
        <v>334</v>
      </c>
      <c r="K164" s="30" t="s">
        <v>344</v>
      </c>
      <c r="L164" s="30" t="s">
        <v>336</v>
      </c>
      <c r="M164" s="30" t="s">
        <v>194</v>
      </c>
      <c r="N164" s="29" t="s">
        <v>338</v>
      </c>
      <c r="O164" s="30" t="s">
        <v>347</v>
      </c>
      <c r="P164" s="29">
        <v>3.4</v>
      </c>
    </row>
    <row r="165">
      <c r="A165" s="30" t="s">
        <v>510</v>
      </c>
      <c r="B165" s="30" t="s">
        <v>511</v>
      </c>
      <c r="C165" s="30" t="s">
        <v>35</v>
      </c>
      <c r="D165" s="30" t="s">
        <v>880</v>
      </c>
      <c r="E165" s="30" t="s">
        <v>359</v>
      </c>
      <c r="F165" s="30" t="s">
        <v>874</v>
      </c>
      <c r="G165" s="30" t="s">
        <v>875</v>
      </c>
      <c r="H165" s="31"/>
      <c r="I165" s="30" t="s">
        <v>333</v>
      </c>
      <c r="J165" s="30" t="s">
        <v>334</v>
      </c>
      <c r="K165" s="30" t="s">
        <v>344</v>
      </c>
      <c r="L165" s="30" t="s">
        <v>336</v>
      </c>
      <c r="M165" s="30" t="s">
        <v>194</v>
      </c>
      <c r="N165" s="29" t="s">
        <v>346</v>
      </c>
      <c r="O165" s="30" t="s">
        <v>339</v>
      </c>
      <c r="P165" s="29">
        <v>3.4</v>
      </c>
    </row>
    <row r="166">
      <c r="A166" s="30" t="s">
        <v>473</v>
      </c>
      <c r="B166" s="30" t="s">
        <v>469</v>
      </c>
      <c r="C166" s="30" t="s">
        <v>35</v>
      </c>
      <c r="D166" s="30" t="s">
        <v>880</v>
      </c>
      <c r="E166" s="30" t="s">
        <v>359</v>
      </c>
      <c r="F166" s="30" t="s">
        <v>874</v>
      </c>
      <c r="G166" s="30" t="s">
        <v>875</v>
      </c>
      <c r="H166" s="31"/>
      <c r="I166" s="30" t="s">
        <v>342</v>
      </c>
      <c r="J166" s="30" t="s">
        <v>343</v>
      </c>
      <c r="K166" s="30" t="s">
        <v>344</v>
      </c>
      <c r="L166" s="30" t="s">
        <v>336</v>
      </c>
      <c r="M166" s="30" t="s">
        <v>185</v>
      </c>
      <c r="N166" s="29" t="s">
        <v>338</v>
      </c>
      <c r="O166" s="30" t="s">
        <v>330</v>
      </c>
      <c r="P166" s="29">
        <v>3.3714285714285714</v>
      </c>
    </row>
    <row r="167">
      <c r="A167" s="30" t="s">
        <v>515</v>
      </c>
      <c r="B167" s="30" t="s">
        <v>516</v>
      </c>
      <c r="C167" s="30" t="s">
        <v>52</v>
      </c>
      <c r="D167" s="30" t="s">
        <v>880</v>
      </c>
      <c r="E167" s="30" t="s">
        <v>359</v>
      </c>
      <c r="F167" s="30" t="s">
        <v>874</v>
      </c>
      <c r="G167" s="30" t="s">
        <v>875</v>
      </c>
      <c r="H167" s="31"/>
      <c r="I167" s="30" t="s">
        <v>333</v>
      </c>
      <c r="J167" s="30" t="s">
        <v>334</v>
      </c>
      <c r="K167" s="30" t="s">
        <v>344</v>
      </c>
      <c r="L167" s="30" t="s">
        <v>336</v>
      </c>
      <c r="M167" s="30" t="s">
        <v>185</v>
      </c>
      <c r="N167" s="29" t="s">
        <v>338</v>
      </c>
      <c r="O167" s="30" t="s">
        <v>339</v>
      </c>
      <c r="P167" s="29">
        <v>3.3714285714285714</v>
      </c>
    </row>
    <row r="168">
      <c r="A168" s="30" t="s">
        <v>547</v>
      </c>
      <c r="B168" s="30" t="s">
        <v>380</v>
      </c>
      <c r="C168" s="30" t="s">
        <v>35</v>
      </c>
      <c r="D168" s="30" t="s">
        <v>880</v>
      </c>
      <c r="E168" s="30" t="s">
        <v>359</v>
      </c>
      <c r="F168" s="30" t="s">
        <v>874</v>
      </c>
      <c r="G168" s="30" t="s">
        <v>875</v>
      </c>
      <c r="H168" s="31"/>
      <c r="I168" s="30" t="s">
        <v>333</v>
      </c>
      <c r="J168" s="30" t="s">
        <v>334</v>
      </c>
      <c r="K168" s="30" t="s">
        <v>344</v>
      </c>
      <c r="L168" s="30" t="s">
        <v>336</v>
      </c>
      <c r="M168" s="30" t="s">
        <v>185</v>
      </c>
      <c r="N168" s="29" t="s">
        <v>338</v>
      </c>
      <c r="O168" s="30" t="s">
        <v>339</v>
      </c>
      <c r="P168" s="29">
        <v>3.3714285714285714</v>
      </c>
    </row>
    <row r="169">
      <c r="A169" s="30" t="s">
        <v>464</v>
      </c>
      <c r="B169" s="30" t="s">
        <v>361</v>
      </c>
      <c r="C169" s="30" t="s">
        <v>35</v>
      </c>
      <c r="D169" s="30" t="s">
        <v>880</v>
      </c>
      <c r="E169" s="30" t="s">
        <v>359</v>
      </c>
      <c r="F169" s="30" t="s">
        <v>874</v>
      </c>
      <c r="G169" s="30" t="s">
        <v>875</v>
      </c>
      <c r="H169" s="31"/>
      <c r="I169" s="30" t="s">
        <v>342</v>
      </c>
      <c r="J169" s="30" t="s">
        <v>334</v>
      </c>
      <c r="K169" s="30" t="s">
        <v>344</v>
      </c>
      <c r="L169" s="30" t="s">
        <v>336</v>
      </c>
      <c r="M169" s="30" t="s">
        <v>166</v>
      </c>
      <c r="N169" s="29" t="s">
        <v>338</v>
      </c>
      <c r="O169" s="30" t="s">
        <v>339</v>
      </c>
      <c r="P169" s="29">
        <v>3.314285714285714</v>
      </c>
    </row>
    <row r="170">
      <c r="A170" s="30" t="s">
        <v>467</v>
      </c>
      <c r="B170" s="30" t="s">
        <v>461</v>
      </c>
      <c r="C170" s="30" t="s">
        <v>35</v>
      </c>
      <c r="D170" s="30" t="s">
        <v>880</v>
      </c>
      <c r="E170" s="30" t="s">
        <v>359</v>
      </c>
      <c r="F170" s="30" t="s">
        <v>874</v>
      </c>
      <c r="G170" s="30" t="s">
        <v>875</v>
      </c>
      <c r="H170" s="31"/>
      <c r="I170" s="30" t="s">
        <v>342</v>
      </c>
      <c r="J170" s="30" t="s">
        <v>334</v>
      </c>
      <c r="K170" s="30" t="s">
        <v>344</v>
      </c>
      <c r="L170" s="30" t="s">
        <v>336</v>
      </c>
      <c r="M170" s="30" t="s">
        <v>166</v>
      </c>
      <c r="N170" s="29" t="s">
        <v>338</v>
      </c>
      <c r="O170" s="30" t="s">
        <v>339</v>
      </c>
      <c r="P170" s="29">
        <v>3.314285714285714</v>
      </c>
    </row>
    <row r="171">
      <c r="A171" s="30" t="s">
        <v>522</v>
      </c>
      <c r="B171" s="30" t="s">
        <v>385</v>
      </c>
      <c r="C171" s="30" t="s">
        <v>35</v>
      </c>
      <c r="D171" s="30" t="s">
        <v>880</v>
      </c>
      <c r="E171" s="30" t="s">
        <v>872</v>
      </c>
      <c r="F171" s="30" t="s">
        <v>874</v>
      </c>
      <c r="G171" s="30" t="s">
        <v>873</v>
      </c>
      <c r="H171" s="31"/>
      <c r="I171" s="30" t="s">
        <v>333</v>
      </c>
      <c r="J171" s="30" t="s">
        <v>343</v>
      </c>
      <c r="K171" s="30" t="s">
        <v>335</v>
      </c>
      <c r="L171" s="30" t="s">
        <v>336</v>
      </c>
      <c r="M171" s="30" t="s">
        <v>166</v>
      </c>
      <c r="N171" s="29" t="s">
        <v>346</v>
      </c>
      <c r="O171" s="30" t="s">
        <v>339</v>
      </c>
      <c r="P171" s="29">
        <v>3.314285714285714</v>
      </c>
    </row>
    <row r="172">
      <c r="A172" s="30" t="s">
        <v>523</v>
      </c>
      <c r="B172" s="30" t="s">
        <v>524</v>
      </c>
      <c r="C172" s="30" t="s">
        <v>35</v>
      </c>
      <c r="D172" s="30" t="s">
        <v>880</v>
      </c>
      <c r="E172" s="30" t="s">
        <v>872</v>
      </c>
      <c r="F172" s="30" t="s">
        <v>874</v>
      </c>
      <c r="G172" s="30" t="s">
        <v>873</v>
      </c>
      <c r="H172" s="31"/>
      <c r="I172" s="30" t="s">
        <v>333</v>
      </c>
      <c r="J172" s="30" t="s">
        <v>343</v>
      </c>
      <c r="K172" s="30" t="s">
        <v>335</v>
      </c>
      <c r="L172" s="30" t="s">
        <v>336</v>
      </c>
      <c r="M172" s="30" t="s">
        <v>166</v>
      </c>
      <c r="N172" s="29" t="s">
        <v>346</v>
      </c>
      <c r="O172" s="30" t="s">
        <v>339</v>
      </c>
      <c r="P172" s="29">
        <v>3.314285714285714</v>
      </c>
    </row>
    <row r="173">
      <c r="A173" s="30" t="s">
        <v>526</v>
      </c>
      <c r="B173" s="30" t="s">
        <v>485</v>
      </c>
      <c r="C173" s="30" t="s">
        <v>35</v>
      </c>
      <c r="D173" s="30" t="s">
        <v>880</v>
      </c>
      <c r="E173" s="30" t="s">
        <v>359</v>
      </c>
      <c r="F173" s="30" t="s">
        <v>874</v>
      </c>
      <c r="G173" s="30" t="s">
        <v>873</v>
      </c>
      <c r="H173" s="31"/>
      <c r="I173" s="30" t="s">
        <v>333</v>
      </c>
      <c r="J173" s="30" t="s">
        <v>343</v>
      </c>
      <c r="K173" s="30" t="s">
        <v>344</v>
      </c>
      <c r="L173" s="30" t="s">
        <v>328</v>
      </c>
      <c r="M173" s="30" t="s">
        <v>166</v>
      </c>
      <c r="N173" s="29" t="s">
        <v>338</v>
      </c>
      <c r="O173" s="30" t="s">
        <v>347</v>
      </c>
      <c r="P173" s="29">
        <v>3.314285714285714</v>
      </c>
    </row>
    <row r="174">
      <c r="A174" s="30" t="s">
        <v>534</v>
      </c>
      <c r="B174" s="30" t="s">
        <v>380</v>
      </c>
      <c r="C174" s="30" t="s">
        <v>35</v>
      </c>
      <c r="D174" s="30" t="s">
        <v>880</v>
      </c>
      <c r="E174" s="30" t="s">
        <v>535</v>
      </c>
      <c r="F174" s="30" t="s">
        <v>874</v>
      </c>
      <c r="G174" s="30" t="s">
        <v>871</v>
      </c>
      <c r="H174" s="31"/>
      <c r="I174" s="30" t="s">
        <v>333</v>
      </c>
      <c r="J174" s="30" t="s">
        <v>343</v>
      </c>
      <c r="K174" s="30" t="s">
        <v>335</v>
      </c>
      <c r="L174" s="30" t="s">
        <v>336</v>
      </c>
      <c r="M174" s="30" t="s">
        <v>166</v>
      </c>
      <c r="N174" s="29" t="s">
        <v>338</v>
      </c>
      <c r="O174" s="30" t="s">
        <v>347</v>
      </c>
      <c r="P174" s="29">
        <v>3.314285714285714</v>
      </c>
    </row>
    <row r="175">
      <c r="A175" s="30" t="s">
        <v>548</v>
      </c>
      <c r="B175" s="30" t="s">
        <v>549</v>
      </c>
      <c r="C175" s="30" t="s">
        <v>52</v>
      </c>
      <c r="D175" s="30" t="s">
        <v>880</v>
      </c>
      <c r="E175" s="30" t="s">
        <v>359</v>
      </c>
      <c r="F175" s="30" t="s">
        <v>874</v>
      </c>
      <c r="G175" s="30" t="s">
        <v>875</v>
      </c>
      <c r="H175" s="31"/>
      <c r="I175" s="30" t="s">
        <v>342</v>
      </c>
      <c r="J175" s="30" t="s">
        <v>334</v>
      </c>
      <c r="K175" s="30" t="s">
        <v>344</v>
      </c>
      <c r="L175" s="30" t="s">
        <v>336</v>
      </c>
      <c r="M175" s="30" t="s">
        <v>166</v>
      </c>
      <c r="N175" s="29" t="s">
        <v>338</v>
      </c>
      <c r="O175" s="30" t="s">
        <v>339</v>
      </c>
      <c r="P175" s="29">
        <v>3.314285714285714</v>
      </c>
    </row>
    <row r="176">
      <c r="A176" s="30" t="s">
        <v>555</v>
      </c>
      <c r="B176" s="30" t="s">
        <v>556</v>
      </c>
      <c r="C176" s="30" t="s">
        <v>35</v>
      </c>
      <c r="D176" s="30" t="s">
        <v>880</v>
      </c>
      <c r="E176" s="30" t="s">
        <v>359</v>
      </c>
      <c r="F176" s="30" t="s">
        <v>874</v>
      </c>
      <c r="G176" s="30" t="s">
        <v>875</v>
      </c>
      <c r="H176" s="31"/>
      <c r="I176" s="30" t="s">
        <v>342</v>
      </c>
      <c r="J176" s="30" t="s">
        <v>334</v>
      </c>
      <c r="K176" s="30" t="s">
        <v>344</v>
      </c>
      <c r="L176" s="30" t="s">
        <v>336</v>
      </c>
      <c r="M176" s="30" t="s">
        <v>166</v>
      </c>
      <c r="N176" s="29" t="s">
        <v>338</v>
      </c>
      <c r="O176" s="30" t="s">
        <v>339</v>
      </c>
      <c r="P176" s="29">
        <v>3.314285714285714</v>
      </c>
    </row>
    <row r="177">
      <c r="A177" s="30" t="s">
        <v>529</v>
      </c>
      <c r="B177" s="30" t="s">
        <v>239</v>
      </c>
      <c r="C177" s="30" t="s">
        <v>35</v>
      </c>
      <c r="D177" s="30" t="s">
        <v>880</v>
      </c>
      <c r="E177" s="30" t="s">
        <v>359</v>
      </c>
      <c r="F177" s="30" t="s">
        <v>874</v>
      </c>
      <c r="G177" s="30" t="s">
        <v>875</v>
      </c>
      <c r="H177" s="31"/>
      <c r="I177" s="30" t="s">
        <v>333</v>
      </c>
      <c r="J177" s="30" t="s">
        <v>343</v>
      </c>
      <c r="K177" s="30" t="s">
        <v>344</v>
      </c>
      <c r="L177" s="30" t="s">
        <v>336</v>
      </c>
      <c r="M177" s="30" t="s">
        <v>185</v>
      </c>
      <c r="N177" s="29" t="s">
        <v>346</v>
      </c>
      <c r="O177" s="30" t="s">
        <v>330</v>
      </c>
      <c r="P177" s="29">
        <v>3.3000000000000003</v>
      </c>
    </row>
    <row r="178">
      <c r="A178" s="30" t="s">
        <v>506</v>
      </c>
      <c r="B178" s="30" t="s">
        <v>106</v>
      </c>
      <c r="C178" s="30" t="s">
        <v>35</v>
      </c>
      <c r="D178" s="30" t="s">
        <v>880</v>
      </c>
      <c r="E178" s="30" t="s">
        <v>359</v>
      </c>
      <c r="F178" s="30" t="s">
        <v>874</v>
      </c>
      <c r="G178" s="30" t="s">
        <v>875</v>
      </c>
      <c r="H178" s="31"/>
      <c r="I178" s="30" t="s">
        <v>342</v>
      </c>
      <c r="J178" s="30" t="s">
        <v>343</v>
      </c>
      <c r="K178" s="30" t="s">
        <v>335</v>
      </c>
      <c r="L178" s="30" t="s">
        <v>336</v>
      </c>
      <c r="M178" s="30" t="s">
        <v>194</v>
      </c>
      <c r="N178" s="29" t="s">
        <v>346</v>
      </c>
      <c r="O178" s="30" t="s">
        <v>339</v>
      </c>
      <c r="P178" s="29">
        <v>3.257142857142857</v>
      </c>
    </row>
    <row r="179">
      <c r="A179" s="30" t="s">
        <v>527</v>
      </c>
      <c r="B179" s="30" t="s">
        <v>120</v>
      </c>
      <c r="C179" s="30" t="s">
        <v>35</v>
      </c>
      <c r="D179" s="30" t="s">
        <v>880</v>
      </c>
      <c r="E179" s="30" t="s">
        <v>359</v>
      </c>
      <c r="F179" s="30" t="s">
        <v>874</v>
      </c>
      <c r="G179" s="30" t="s">
        <v>875</v>
      </c>
      <c r="H179" s="31"/>
      <c r="I179" s="30" t="s">
        <v>342</v>
      </c>
      <c r="J179" s="30" t="s">
        <v>343</v>
      </c>
      <c r="K179" s="30" t="s">
        <v>344</v>
      </c>
      <c r="L179" s="30" t="s">
        <v>336</v>
      </c>
      <c r="M179" s="30" t="s">
        <v>194</v>
      </c>
      <c r="N179" s="29" t="s">
        <v>338</v>
      </c>
      <c r="O179" s="30" t="s">
        <v>339</v>
      </c>
      <c r="P179" s="29">
        <v>3.257142857142857</v>
      </c>
    </row>
    <row r="180">
      <c r="A180" s="30" t="s">
        <v>528</v>
      </c>
      <c r="B180" s="30" t="s">
        <v>466</v>
      </c>
      <c r="C180" s="30" t="s">
        <v>52</v>
      </c>
      <c r="D180" s="30" t="s">
        <v>880</v>
      </c>
      <c r="E180" s="30" t="s">
        <v>359</v>
      </c>
      <c r="F180" s="30" t="s">
        <v>874</v>
      </c>
      <c r="G180" s="30" t="s">
        <v>875</v>
      </c>
      <c r="H180" s="31"/>
      <c r="I180" s="30" t="s">
        <v>342</v>
      </c>
      <c r="J180" s="30" t="s">
        <v>343</v>
      </c>
      <c r="K180" s="30" t="s">
        <v>344</v>
      </c>
      <c r="L180" s="30" t="s">
        <v>336</v>
      </c>
      <c r="M180" s="30" t="s">
        <v>194</v>
      </c>
      <c r="N180" s="29" t="s">
        <v>338</v>
      </c>
      <c r="O180" s="30" t="s">
        <v>339</v>
      </c>
      <c r="P180" s="29">
        <v>3.257142857142857</v>
      </c>
    </row>
    <row r="181">
      <c r="A181" s="30" t="s">
        <v>530</v>
      </c>
      <c r="B181" s="30" t="s">
        <v>531</v>
      </c>
      <c r="C181" s="30" t="s">
        <v>35</v>
      </c>
      <c r="D181" s="30" t="s">
        <v>880</v>
      </c>
      <c r="E181" s="30" t="s">
        <v>359</v>
      </c>
      <c r="F181" s="30" t="s">
        <v>874</v>
      </c>
      <c r="G181" s="30" t="s">
        <v>875</v>
      </c>
      <c r="H181" s="31"/>
      <c r="I181" s="30" t="s">
        <v>342</v>
      </c>
      <c r="J181" s="30" t="s">
        <v>343</v>
      </c>
      <c r="K181" s="30" t="s">
        <v>344</v>
      </c>
      <c r="L181" s="30" t="s">
        <v>336</v>
      </c>
      <c r="M181" s="30" t="s">
        <v>194</v>
      </c>
      <c r="N181" s="29" t="s">
        <v>338</v>
      </c>
      <c r="O181" s="30" t="s">
        <v>339</v>
      </c>
      <c r="P181" s="29">
        <v>3.257142857142857</v>
      </c>
    </row>
    <row r="182">
      <c r="A182" s="30" t="s">
        <v>362</v>
      </c>
      <c r="B182" s="30" t="s">
        <v>363</v>
      </c>
      <c r="C182" s="30" t="s">
        <v>35</v>
      </c>
      <c r="D182" s="30" t="s">
        <v>881</v>
      </c>
      <c r="E182" s="30" t="s">
        <v>359</v>
      </c>
      <c r="F182" s="30" t="s">
        <v>874</v>
      </c>
      <c r="G182" s="30" t="s">
        <v>879</v>
      </c>
      <c r="H182" s="31"/>
      <c r="I182" s="30" t="s">
        <v>333</v>
      </c>
      <c r="J182" s="30" t="s">
        <v>334</v>
      </c>
      <c r="K182" s="30" t="s">
        <v>344</v>
      </c>
      <c r="L182" s="30" t="s">
        <v>345</v>
      </c>
      <c r="M182" s="30" t="s">
        <v>166</v>
      </c>
      <c r="N182" s="29" t="s">
        <v>338</v>
      </c>
      <c r="O182" s="30" t="s">
        <v>339</v>
      </c>
      <c r="P182" s="29">
        <v>3.242857142857143</v>
      </c>
    </row>
    <row r="183">
      <c r="A183" s="30" t="s">
        <v>517</v>
      </c>
      <c r="B183" s="30" t="s">
        <v>222</v>
      </c>
      <c r="C183" s="30" t="s">
        <v>52</v>
      </c>
      <c r="D183" s="30" t="s">
        <v>881</v>
      </c>
      <c r="E183" s="30" t="s">
        <v>359</v>
      </c>
      <c r="F183" s="30" t="s">
        <v>874</v>
      </c>
      <c r="G183" s="30" t="s">
        <v>879</v>
      </c>
      <c r="H183" s="31"/>
      <c r="I183" s="30" t="s">
        <v>333</v>
      </c>
      <c r="J183" s="30" t="s">
        <v>334</v>
      </c>
      <c r="K183" s="30" t="s">
        <v>344</v>
      </c>
      <c r="L183" s="30" t="s">
        <v>336</v>
      </c>
      <c r="M183" s="30" t="s">
        <v>166</v>
      </c>
      <c r="N183" s="29" t="s">
        <v>338</v>
      </c>
      <c r="O183" s="30" t="s">
        <v>347</v>
      </c>
      <c r="P183" s="29">
        <v>3.242857142857143</v>
      </c>
    </row>
    <row r="184">
      <c r="A184" s="30" t="s">
        <v>411</v>
      </c>
      <c r="B184" s="30" t="s">
        <v>51</v>
      </c>
      <c r="C184" s="30" t="s">
        <v>35</v>
      </c>
      <c r="D184" s="30" t="s">
        <v>881</v>
      </c>
      <c r="E184" s="30" t="s">
        <v>359</v>
      </c>
      <c r="F184" s="30" t="s">
        <v>874</v>
      </c>
      <c r="G184" s="30" t="s">
        <v>875</v>
      </c>
      <c r="H184" s="31"/>
      <c r="I184" s="30" t="s">
        <v>342</v>
      </c>
      <c r="J184" s="30" t="s">
        <v>334</v>
      </c>
      <c r="K184" s="30" t="s">
        <v>344</v>
      </c>
      <c r="L184" s="30" t="s">
        <v>336</v>
      </c>
      <c r="M184" s="30" t="s">
        <v>194</v>
      </c>
      <c r="N184" s="29" t="s">
        <v>346</v>
      </c>
      <c r="O184" s="30" t="s">
        <v>339</v>
      </c>
      <c r="P184" s="29">
        <v>3.185714285714286</v>
      </c>
    </row>
    <row r="185">
      <c r="A185" s="30" t="s">
        <v>597</v>
      </c>
      <c r="B185" s="30" t="s">
        <v>489</v>
      </c>
      <c r="C185" s="30" t="s">
        <v>52</v>
      </c>
      <c r="D185" s="30" t="s">
        <v>881</v>
      </c>
      <c r="E185" s="30" t="s">
        <v>359</v>
      </c>
      <c r="F185" s="30" t="s">
        <v>874</v>
      </c>
      <c r="G185" s="30" t="s">
        <v>873</v>
      </c>
      <c r="H185" s="31"/>
      <c r="I185" s="30" t="s">
        <v>342</v>
      </c>
      <c r="J185" s="30" t="s">
        <v>334</v>
      </c>
      <c r="K185" s="30" t="s">
        <v>344</v>
      </c>
      <c r="L185" s="30" t="s">
        <v>336</v>
      </c>
      <c r="M185" s="30" t="s">
        <v>194</v>
      </c>
      <c r="N185" s="29" t="s">
        <v>338</v>
      </c>
      <c r="O185" s="30" t="s">
        <v>347</v>
      </c>
      <c r="P185" s="29">
        <v>3.185714285714286</v>
      </c>
    </row>
    <row r="186">
      <c r="A186" s="30" t="s">
        <v>493</v>
      </c>
      <c r="B186" s="30" t="s">
        <v>485</v>
      </c>
      <c r="C186" s="30" t="s">
        <v>35</v>
      </c>
      <c r="D186" s="30" t="s">
        <v>881</v>
      </c>
      <c r="E186" s="30" t="s">
        <v>359</v>
      </c>
      <c r="F186" s="30" t="s">
        <v>874</v>
      </c>
      <c r="G186" s="30" t="s">
        <v>875</v>
      </c>
      <c r="H186" s="31"/>
      <c r="I186" s="30" t="s">
        <v>342</v>
      </c>
      <c r="J186" s="30" t="s">
        <v>334</v>
      </c>
      <c r="K186" s="30" t="s">
        <v>344</v>
      </c>
      <c r="L186" s="30" t="s">
        <v>336</v>
      </c>
      <c r="M186" s="30" t="s">
        <v>166</v>
      </c>
      <c r="N186" s="29" t="s">
        <v>346</v>
      </c>
      <c r="O186" s="30" t="s">
        <v>339</v>
      </c>
      <c r="P186" s="29">
        <v>3.0285714285714285</v>
      </c>
    </row>
    <row r="187">
      <c r="A187" s="30" t="s">
        <v>427</v>
      </c>
      <c r="B187" s="30" t="s">
        <v>428</v>
      </c>
      <c r="C187" s="30" t="s">
        <v>35</v>
      </c>
      <c r="D187" s="30" t="s">
        <v>881</v>
      </c>
      <c r="E187" s="30" t="s">
        <v>359</v>
      </c>
      <c r="F187" s="30" t="s">
        <v>874</v>
      </c>
      <c r="G187" s="30" t="s">
        <v>875</v>
      </c>
      <c r="H187" s="31"/>
      <c r="I187" s="30" t="s">
        <v>342</v>
      </c>
      <c r="J187" s="30" t="s">
        <v>334</v>
      </c>
      <c r="K187" s="30" t="s">
        <v>344</v>
      </c>
      <c r="L187" s="30" t="s">
        <v>336</v>
      </c>
      <c r="M187" s="30" t="s">
        <v>185</v>
      </c>
      <c r="N187" s="29" t="s">
        <v>346</v>
      </c>
      <c r="O187" s="30" t="s">
        <v>339</v>
      </c>
      <c r="P187" s="29">
        <v>2.8714285714285714</v>
      </c>
    </row>
    <row r="188">
      <c r="A188" s="30" t="s">
        <v>360</v>
      </c>
      <c r="B188" s="30" t="s">
        <v>361</v>
      </c>
      <c r="C188" s="30" t="s">
        <v>35</v>
      </c>
      <c r="D188" s="30" t="s">
        <v>881</v>
      </c>
      <c r="E188" s="30" t="s">
        <v>359</v>
      </c>
      <c r="F188" s="30" t="s">
        <v>874</v>
      </c>
      <c r="G188" s="30" t="s">
        <v>875</v>
      </c>
      <c r="H188" s="31"/>
      <c r="I188" s="30" t="s">
        <v>342</v>
      </c>
      <c r="J188" s="30" t="s">
        <v>343</v>
      </c>
      <c r="K188" s="30" t="s">
        <v>344</v>
      </c>
      <c r="L188" s="30" t="s">
        <v>336</v>
      </c>
      <c r="M188" s="30" t="s">
        <v>166</v>
      </c>
      <c r="N188" s="29" t="s">
        <v>346</v>
      </c>
      <c r="O188" s="30" t="s">
        <v>339</v>
      </c>
      <c r="P188" s="29">
        <v>2.814285714285714</v>
      </c>
    </row>
    <row r="189">
      <c r="A189" s="30" t="s">
        <v>465</v>
      </c>
      <c r="B189" s="30" t="s">
        <v>466</v>
      </c>
      <c r="C189" s="30" t="s">
        <v>35</v>
      </c>
      <c r="D189" s="30" t="s">
        <v>881</v>
      </c>
      <c r="E189" s="30" t="s">
        <v>359</v>
      </c>
      <c r="F189" s="30" t="s">
        <v>874</v>
      </c>
      <c r="G189" s="30" t="s">
        <v>875</v>
      </c>
      <c r="H189" s="31"/>
      <c r="I189" s="30" t="s">
        <v>342</v>
      </c>
      <c r="J189" s="30" t="s">
        <v>343</v>
      </c>
      <c r="K189" s="30" t="s">
        <v>344</v>
      </c>
      <c r="L189" s="30" t="s">
        <v>336</v>
      </c>
      <c r="M189" s="30" t="s">
        <v>166</v>
      </c>
      <c r="N189" s="29" t="s">
        <v>346</v>
      </c>
      <c r="O189" s="30" t="s">
        <v>339</v>
      </c>
      <c r="P189" s="29">
        <v>2.814285714285714</v>
      </c>
    </row>
    <row r="190">
      <c r="A190" s="30" t="s">
        <v>532</v>
      </c>
      <c r="B190" s="30" t="s">
        <v>533</v>
      </c>
      <c r="C190" s="30" t="s">
        <v>35</v>
      </c>
      <c r="D190" s="30" t="s">
        <v>881</v>
      </c>
      <c r="E190" s="30" t="s">
        <v>359</v>
      </c>
      <c r="F190" s="30" t="s">
        <v>874</v>
      </c>
      <c r="G190" s="30" t="s">
        <v>875</v>
      </c>
      <c r="H190" s="31"/>
      <c r="I190" s="30" t="s">
        <v>342</v>
      </c>
      <c r="J190" s="30" t="s">
        <v>343</v>
      </c>
      <c r="K190" s="30" t="s">
        <v>344</v>
      </c>
      <c r="L190" s="30" t="s">
        <v>336</v>
      </c>
      <c r="M190" s="30" t="s">
        <v>166</v>
      </c>
      <c r="N190" s="29" t="s">
        <v>346</v>
      </c>
      <c r="O190" s="30" t="s">
        <v>339</v>
      </c>
      <c r="P190" s="29">
        <v>2.814285714285714</v>
      </c>
    </row>
    <row r="191">
      <c r="A191" s="30" t="s">
        <v>430</v>
      </c>
      <c r="B191" s="30" t="s">
        <v>352</v>
      </c>
      <c r="C191" s="30" t="s">
        <v>52</v>
      </c>
      <c r="D191" s="30" t="s">
        <v>881</v>
      </c>
      <c r="E191" s="30" t="s">
        <v>359</v>
      </c>
      <c r="F191" s="30" t="s">
        <v>874</v>
      </c>
      <c r="G191" s="30" t="s">
        <v>875</v>
      </c>
      <c r="H191" s="31"/>
      <c r="I191" s="30" t="s">
        <v>342</v>
      </c>
      <c r="J191" s="30" t="s">
        <v>343</v>
      </c>
      <c r="K191" s="30" t="s">
        <v>344</v>
      </c>
      <c r="L191" s="30" t="s">
        <v>336</v>
      </c>
      <c r="M191" s="30" t="s">
        <v>194</v>
      </c>
      <c r="N191" s="29" t="s">
        <v>346</v>
      </c>
      <c r="O191" s="30" t="s">
        <v>347</v>
      </c>
      <c r="P191" s="29">
        <v>2.685714285714286</v>
      </c>
    </row>
    <row r="192">
      <c r="A192" s="30" t="s">
        <v>324</v>
      </c>
      <c r="B192" s="30" t="s">
        <v>298</v>
      </c>
      <c r="C192" s="30" t="s">
        <v>35</v>
      </c>
      <c r="D192" s="30" t="s">
        <v>835</v>
      </c>
      <c r="E192" s="30" t="s">
        <v>835</v>
      </c>
      <c r="F192" s="30" t="e">
        <v>#N/A</v>
      </c>
      <c r="G192" s="30" t="s">
        <v>835</v>
      </c>
      <c r="H192" s="31"/>
      <c r="I192" s="30"/>
      <c r="J192" s="30"/>
      <c r="K192" s="30"/>
      <c r="L192" s="30"/>
      <c r="M192" s="30"/>
      <c r="N192" s="29"/>
      <c r="O192" s="30"/>
      <c r="P192" s="29">
        <v>0.0</v>
      </c>
    </row>
    <row r="193">
      <c r="A193" s="30" t="s">
        <v>331</v>
      </c>
      <c r="B193" s="30" t="s">
        <v>332</v>
      </c>
      <c r="C193" s="30" t="s">
        <v>35</v>
      </c>
      <c r="D193" s="30" t="s">
        <v>835</v>
      </c>
      <c r="E193" s="30" t="s">
        <v>835</v>
      </c>
      <c r="F193" s="30" t="e">
        <v>#N/A</v>
      </c>
      <c r="G193" s="30" t="s">
        <v>835</v>
      </c>
      <c r="H193" s="31"/>
      <c r="I193" s="30"/>
      <c r="J193" s="30"/>
      <c r="K193" s="30"/>
      <c r="L193" s="30"/>
      <c r="M193" s="30"/>
      <c r="N193" s="29"/>
      <c r="O193" s="30"/>
      <c r="P193" s="29">
        <v>0.0</v>
      </c>
    </row>
    <row r="194">
      <c r="A194" s="30" t="s">
        <v>368</v>
      </c>
      <c r="B194" s="30" t="s">
        <v>369</v>
      </c>
      <c r="C194" s="30" t="s">
        <v>52</v>
      </c>
      <c r="D194" s="30" t="s">
        <v>835</v>
      </c>
      <c r="E194" s="30" t="s">
        <v>835</v>
      </c>
      <c r="F194" s="30"/>
      <c r="G194" s="30"/>
      <c r="H194" s="31"/>
      <c r="I194" s="30"/>
      <c r="J194" s="30"/>
      <c r="K194" s="30"/>
      <c r="L194" s="30"/>
      <c r="M194" s="30"/>
      <c r="N194" s="29"/>
      <c r="O194" s="30"/>
      <c r="P194" s="29">
        <v>0.0</v>
      </c>
    </row>
    <row r="195">
      <c r="A195" s="30" t="s">
        <v>406</v>
      </c>
      <c r="B195" s="30" t="s">
        <v>139</v>
      </c>
      <c r="C195" s="30" t="s">
        <v>35</v>
      </c>
      <c r="D195" s="30" t="s">
        <v>835</v>
      </c>
      <c r="E195" s="30" t="s">
        <v>835</v>
      </c>
      <c r="F195" s="30" t="s">
        <v>835</v>
      </c>
      <c r="G195" s="30" t="s">
        <v>835</v>
      </c>
      <c r="H195" s="31"/>
      <c r="I195" s="30"/>
      <c r="J195" s="30"/>
      <c r="K195" s="30"/>
      <c r="L195" s="30"/>
      <c r="M195" s="30"/>
      <c r="N195" s="29"/>
      <c r="O195" s="30"/>
      <c r="P195" s="29">
        <v>0.0</v>
      </c>
    </row>
    <row r="196">
      <c r="A196" s="30" t="s">
        <v>434</v>
      </c>
      <c r="B196" s="30" t="s">
        <v>85</v>
      </c>
      <c r="C196" s="30" t="s">
        <v>35</v>
      </c>
      <c r="D196" s="30" t="s">
        <v>835</v>
      </c>
      <c r="E196" s="30" t="s">
        <v>835</v>
      </c>
      <c r="F196" s="30" t="s">
        <v>835</v>
      </c>
      <c r="G196" s="30" t="s">
        <v>835</v>
      </c>
      <c r="H196" s="31"/>
      <c r="I196" s="30"/>
      <c r="J196" s="30"/>
      <c r="K196" s="30"/>
      <c r="L196" s="30"/>
      <c r="M196" s="30"/>
      <c r="N196" s="29"/>
      <c r="O196" s="30"/>
      <c r="P196" s="29">
        <v>0.0</v>
      </c>
    </row>
    <row r="197">
      <c r="A197" s="30" t="s">
        <v>447</v>
      </c>
      <c r="B197" s="30" t="s">
        <v>442</v>
      </c>
      <c r="C197" s="30" t="s">
        <v>35</v>
      </c>
      <c r="D197" s="30" t="s">
        <v>835</v>
      </c>
      <c r="E197" s="30" t="s">
        <v>835</v>
      </c>
      <c r="F197" s="30" t="s">
        <v>835</v>
      </c>
      <c r="G197" s="30" t="s">
        <v>835</v>
      </c>
      <c r="H197" s="31"/>
      <c r="I197" s="30"/>
      <c r="J197" s="30"/>
      <c r="K197" s="30"/>
      <c r="L197" s="30"/>
      <c r="M197" s="30"/>
      <c r="N197" s="29"/>
      <c r="O197" s="30"/>
      <c r="P197" s="29">
        <v>0.0</v>
      </c>
    </row>
    <row r="198">
      <c r="A198" s="30" t="s">
        <v>449</v>
      </c>
      <c r="B198" s="30" t="s">
        <v>216</v>
      </c>
      <c r="C198" s="30" t="s">
        <v>35</v>
      </c>
      <c r="D198" s="30" t="s">
        <v>835</v>
      </c>
      <c r="E198" s="30" t="s">
        <v>835</v>
      </c>
      <c r="F198" s="30" t="s">
        <v>835</v>
      </c>
      <c r="G198" s="30" t="s">
        <v>835</v>
      </c>
      <c r="H198" s="31"/>
      <c r="I198" s="30"/>
      <c r="J198" s="30"/>
      <c r="K198" s="30"/>
      <c r="L198" s="30"/>
      <c r="M198" s="30"/>
      <c r="N198" s="29"/>
      <c r="O198" s="30"/>
      <c r="P198" s="29">
        <v>0.0</v>
      </c>
    </row>
    <row r="199">
      <c r="A199" s="30" t="s">
        <v>477</v>
      </c>
      <c r="B199" s="30" t="s">
        <v>478</v>
      </c>
      <c r="C199" s="30" t="s">
        <v>35</v>
      </c>
      <c r="D199" s="30" t="s">
        <v>835</v>
      </c>
      <c r="E199" s="30" t="s">
        <v>835</v>
      </c>
      <c r="F199" s="30" t="s">
        <v>835</v>
      </c>
      <c r="G199" s="30" t="s">
        <v>835</v>
      </c>
      <c r="H199" s="31"/>
      <c r="I199" s="30"/>
      <c r="J199" s="30"/>
      <c r="K199" s="30"/>
      <c r="L199" s="30"/>
      <c r="M199" s="30"/>
      <c r="N199" s="29"/>
      <c r="O199" s="30"/>
      <c r="P199" s="29">
        <v>0.0</v>
      </c>
    </row>
    <row r="200">
      <c r="A200" s="30" t="s">
        <v>487</v>
      </c>
      <c r="B200" s="30" t="s">
        <v>400</v>
      </c>
      <c r="C200" s="30" t="s">
        <v>35</v>
      </c>
      <c r="D200" s="30" t="s">
        <v>835</v>
      </c>
      <c r="E200" s="30" t="s">
        <v>835</v>
      </c>
      <c r="F200" s="30" t="s">
        <v>835</v>
      </c>
      <c r="G200" s="30" t="s">
        <v>835</v>
      </c>
      <c r="H200" s="31"/>
      <c r="I200" s="30"/>
      <c r="J200" s="30"/>
      <c r="K200" s="30"/>
      <c r="L200" s="30"/>
      <c r="M200" s="30"/>
      <c r="N200" s="29"/>
      <c r="O200" s="30"/>
      <c r="P200" s="29">
        <v>0.0</v>
      </c>
    </row>
    <row r="201">
      <c r="A201" s="30" t="s">
        <v>589</v>
      </c>
      <c r="B201" s="30" t="s">
        <v>283</v>
      </c>
      <c r="C201" s="30" t="s">
        <v>52</v>
      </c>
      <c r="D201" s="30" t="s">
        <v>835</v>
      </c>
      <c r="E201" s="30" t="s">
        <v>835</v>
      </c>
      <c r="F201" s="30" t="s">
        <v>835</v>
      </c>
      <c r="G201" s="30" t="s">
        <v>835</v>
      </c>
      <c r="H201" s="31"/>
      <c r="I201" s="30"/>
      <c r="J201" s="30"/>
      <c r="K201" s="30"/>
      <c r="L201" s="30"/>
      <c r="M201" s="30"/>
      <c r="N201" s="29"/>
      <c r="O201" s="30"/>
      <c r="P201" s="29">
        <v>0.0</v>
      </c>
    </row>
    <row r="202">
      <c r="A202" s="30" t="s">
        <v>602</v>
      </c>
      <c r="B202" s="30" t="s">
        <v>603</v>
      </c>
      <c r="C202" s="30" t="s">
        <v>35</v>
      </c>
      <c r="D202" s="30" t="s">
        <v>835</v>
      </c>
      <c r="E202" s="30" t="s">
        <v>835</v>
      </c>
      <c r="F202" s="30" t="s">
        <v>835</v>
      </c>
      <c r="G202" s="30" t="s">
        <v>835</v>
      </c>
      <c r="H202" s="31"/>
      <c r="I202" s="30"/>
      <c r="J202" s="30"/>
      <c r="K202" s="30"/>
      <c r="L202" s="30"/>
      <c r="M202" s="30"/>
      <c r="N202" s="29"/>
      <c r="O202" s="30"/>
      <c r="P202" s="29">
        <v>0.0</v>
      </c>
    </row>
    <row r="203">
      <c r="A203" s="30" t="s">
        <v>631</v>
      </c>
      <c r="B203" s="30" t="s">
        <v>632</v>
      </c>
      <c r="C203" s="30" t="s">
        <v>52</v>
      </c>
      <c r="D203" s="30" t="s">
        <v>835</v>
      </c>
      <c r="E203" s="30" t="s">
        <v>835</v>
      </c>
      <c r="F203" s="30" t="s">
        <v>835</v>
      </c>
      <c r="G203" s="30" t="s">
        <v>835</v>
      </c>
      <c r="H203" s="31"/>
      <c r="I203" s="30"/>
      <c r="J203" s="30"/>
      <c r="K203" s="30"/>
      <c r="L203" s="30"/>
      <c r="M203" s="30"/>
      <c r="N203" s="29"/>
      <c r="O203" s="30"/>
      <c r="P203" s="29">
        <v>0.0</v>
      </c>
    </row>
    <row r="204">
      <c r="A204" s="30" t="s">
        <v>635</v>
      </c>
      <c r="B204" s="30" t="s">
        <v>636</v>
      </c>
      <c r="C204" s="30" t="s">
        <v>52</v>
      </c>
      <c r="D204" s="30" t="s">
        <v>835</v>
      </c>
      <c r="E204" s="30" t="s">
        <v>835</v>
      </c>
      <c r="F204" s="30" t="s">
        <v>835</v>
      </c>
      <c r="G204" s="30" t="s">
        <v>835</v>
      </c>
      <c r="H204" s="31"/>
      <c r="I204" s="30"/>
      <c r="J204" s="30"/>
      <c r="K204" s="30"/>
      <c r="L204" s="30"/>
      <c r="M204" s="30"/>
      <c r="N204" s="29"/>
      <c r="O204" s="30"/>
      <c r="P204" s="29">
        <v>0.0</v>
      </c>
    </row>
    <row r="205">
      <c r="A205" s="30" t="s">
        <v>637</v>
      </c>
      <c r="B205" s="30" t="s">
        <v>315</v>
      </c>
      <c r="C205" s="30" t="s">
        <v>52</v>
      </c>
      <c r="D205" s="30" t="s">
        <v>835</v>
      </c>
      <c r="E205" s="30" t="s">
        <v>835</v>
      </c>
      <c r="F205" s="30" t="s">
        <v>835</v>
      </c>
      <c r="G205" s="30" t="s">
        <v>835</v>
      </c>
      <c r="H205" s="31"/>
      <c r="I205" s="30"/>
      <c r="J205" s="30"/>
      <c r="K205" s="30"/>
      <c r="L205" s="30"/>
      <c r="M205" s="30"/>
      <c r="N205" s="29"/>
      <c r="O205" s="30"/>
      <c r="P205" s="29">
        <v>0.0</v>
      </c>
    </row>
    <row r="206">
      <c r="A206" s="30"/>
      <c r="B206" s="30"/>
      <c r="C206" s="30"/>
      <c r="D206" s="30" t="s">
        <v>835</v>
      </c>
      <c r="E206" s="30" t="s">
        <v>835</v>
      </c>
      <c r="F206" s="30" t="s">
        <v>835</v>
      </c>
      <c r="G206" s="30" t="s">
        <v>835</v>
      </c>
      <c r="H206" s="31"/>
      <c r="I206" s="30"/>
      <c r="J206" s="30"/>
      <c r="K206" s="30"/>
      <c r="L206" s="30"/>
      <c r="M206" s="30"/>
      <c r="N206" s="29"/>
      <c r="O206" s="30"/>
      <c r="P206" s="29">
        <v>0.0</v>
      </c>
    </row>
    <row r="207">
      <c r="A207" s="30"/>
      <c r="B207" s="30"/>
      <c r="C207" s="30"/>
      <c r="D207" s="30" t="s">
        <v>835</v>
      </c>
      <c r="E207" s="30" t="s">
        <v>835</v>
      </c>
      <c r="F207" s="30" t="s">
        <v>835</v>
      </c>
      <c r="G207" s="30" t="s">
        <v>835</v>
      </c>
      <c r="H207" s="31"/>
      <c r="I207" s="30"/>
      <c r="J207" s="30"/>
      <c r="K207" s="30"/>
      <c r="L207" s="30"/>
      <c r="M207" s="30"/>
      <c r="N207" s="29"/>
      <c r="O207" s="30"/>
      <c r="P207" s="29">
        <v>0.0</v>
      </c>
    </row>
    <row r="208">
      <c r="A208" s="30"/>
      <c r="B208" s="30"/>
      <c r="C208" s="30"/>
      <c r="D208" s="30" t="s">
        <v>835</v>
      </c>
      <c r="E208" s="30" t="s">
        <v>835</v>
      </c>
      <c r="F208" s="30" t="s">
        <v>835</v>
      </c>
      <c r="G208" s="30" t="s">
        <v>835</v>
      </c>
      <c r="H208" s="31"/>
      <c r="I208" s="30"/>
      <c r="J208" s="30"/>
      <c r="K208" s="30"/>
      <c r="L208" s="30"/>
      <c r="M208" s="30"/>
      <c r="N208" s="29"/>
      <c r="O208" s="30"/>
      <c r="P208" s="29">
        <v>0.0</v>
      </c>
    </row>
    <row r="209">
      <c r="A209" s="30"/>
      <c r="B209" s="30"/>
      <c r="C209" s="30"/>
      <c r="D209" s="30" t="s">
        <v>835</v>
      </c>
      <c r="E209" s="30" t="s">
        <v>835</v>
      </c>
      <c r="F209" s="30" t="s">
        <v>835</v>
      </c>
      <c r="G209" s="30" t="s">
        <v>835</v>
      </c>
      <c r="H209" s="31"/>
      <c r="I209" s="30"/>
      <c r="J209" s="30"/>
      <c r="K209" s="30"/>
      <c r="L209" s="30"/>
      <c r="M209" s="30"/>
      <c r="N209" s="29"/>
      <c r="O209" s="30"/>
      <c r="P209" s="29">
        <v>0.0</v>
      </c>
    </row>
    <row r="210">
      <c r="A210" s="30"/>
      <c r="B210" s="30"/>
      <c r="C210" s="30"/>
      <c r="D210" s="30" t="s">
        <v>835</v>
      </c>
      <c r="E210" s="30" t="s">
        <v>835</v>
      </c>
      <c r="F210" s="30" t="s">
        <v>835</v>
      </c>
      <c r="G210" s="30" t="s">
        <v>835</v>
      </c>
      <c r="H210" s="31"/>
      <c r="I210" s="30"/>
      <c r="J210" s="30"/>
      <c r="K210" s="30"/>
      <c r="L210" s="30"/>
      <c r="M210" s="30"/>
      <c r="N210" s="29"/>
      <c r="O210" s="30"/>
      <c r="P210" s="29">
        <v>0.0</v>
      </c>
    </row>
    <row r="211">
      <c r="A211" s="30"/>
      <c r="B211" s="30"/>
      <c r="C211" s="30"/>
      <c r="D211" s="30" t="s">
        <v>835</v>
      </c>
      <c r="E211" s="30" t="s">
        <v>835</v>
      </c>
      <c r="F211" s="30" t="s">
        <v>835</v>
      </c>
      <c r="G211" s="30" t="s">
        <v>835</v>
      </c>
      <c r="H211" s="31"/>
      <c r="I211" s="30"/>
      <c r="J211" s="30"/>
      <c r="K211" s="30"/>
      <c r="L211" s="30"/>
      <c r="M211" s="30"/>
      <c r="N211" s="29"/>
      <c r="O211" s="30"/>
      <c r="P211" s="29">
        <v>0.0</v>
      </c>
    </row>
    <row r="212">
      <c r="A212" s="30"/>
      <c r="B212" s="30"/>
      <c r="C212" s="30"/>
      <c r="D212" s="30" t="s">
        <v>835</v>
      </c>
      <c r="E212" s="30" t="s">
        <v>835</v>
      </c>
      <c r="F212" s="30" t="s">
        <v>835</v>
      </c>
      <c r="G212" s="30" t="s">
        <v>835</v>
      </c>
      <c r="H212" s="31"/>
      <c r="I212" s="30"/>
      <c r="J212" s="30"/>
      <c r="K212" s="30"/>
      <c r="L212" s="30"/>
      <c r="M212" s="30"/>
      <c r="N212" s="29"/>
      <c r="O212" s="30"/>
      <c r="P212" s="29">
        <v>0.0</v>
      </c>
    </row>
    <row r="213">
      <c r="A213" s="30"/>
      <c r="B213" s="30"/>
      <c r="C213" s="30"/>
      <c r="D213" s="30" t="s">
        <v>835</v>
      </c>
      <c r="E213" s="30" t="s">
        <v>835</v>
      </c>
      <c r="F213" s="30" t="s">
        <v>835</v>
      </c>
      <c r="G213" s="30" t="s">
        <v>835</v>
      </c>
      <c r="H213" s="31"/>
      <c r="I213" s="30"/>
      <c r="J213" s="30"/>
      <c r="K213" s="30"/>
      <c r="L213" s="30"/>
      <c r="M213" s="30"/>
      <c r="N213" s="29"/>
      <c r="O213" s="30"/>
      <c r="P213" s="29">
        <v>0.0</v>
      </c>
    </row>
    <row r="214">
      <c r="A214" s="30"/>
      <c r="B214" s="30"/>
      <c r="C214" s="30"/>
      <c r="D214" s="30" t="s">
        <v>835</v>
      </c>
      <c r="E214" s="30" t="s">
        <v>835</v>
      </c>
      <c r="F214" s="30" t="s">
        <v>835</v>
      </c>
      <c r="G214" s="30" t="s">
        <v>835</v>
      </c>
      <c r="H214" s="31"/>
      <c r="I214" s="30"/>
      <c r="J214" s="30"/>
      <c r="K214" s="30"/>
      <c r="L214" s="30"/>
      <c r="M214" s="30"/>
      <c r="N214" s="29"/>
      <c r="O214" s="30"/>
      <c r="P214" s="29">
        <v>0.0</v>
      </c>
    </row>
    <row r="215">
      <c r="A215" s="30"/>
      <c r="B215" s="30"/>
      <c r="C215" s="30"/>
      <c r="D215" s="30" t="s">
        <v>835</v>
      </c>
      <c r="E215" s="30" t="s">
        <v>835</v>
      </c>
      <c r="F215" s="30" t="s">
        <v>835</v>
      </c>
      <c r="G215" s="30" t="s">
        <v>835</v>
      </c>
      <c r="H215" s="31"/>
      <c r="I215" s="30"/>
      <c r="J215" s="30"/>
      <c r="K215" s="30"/>
      <c r="L215" s="30"/>
      <c r="M215" s="30"/>
      <c r="N215" s="29"/>
      <c r="O215" s="30"/>
      <c r="P215" s="29">
        <v>0.0</v>
      </c>
    </row>
    <row r="216">
      <c r="A216" s="30"/>
      <c r="B216" s="30"/>
      <c r="C216" s="30"/>
      <c r="D216" s="30" t="s">
        <v>835</v>
      </c>
      <c r="E216" s="30" t="s">
        <v>835</v>
      </c>
      <c r="F216" s="30" t="s">
        <v>835</v>
      </c>
      <c r="G216" s="30" t="s">
        <v>835</v>
      </c>
      <c r="H216" s="31"/>
      <c r="I216" s="30"/>
      <c r="J216" s="30"/>
      <c r="K216" s="30"/>
      <c r="L216" s="30"/>
      <c r="M216" s="30"/>
      <c r="N216" s="29"/>
      <c r="O216" s="30"/>
      <c r="P216" s="29">
        <v>0.0</v>
      </c>
    </row>
    <row r="217">
      <c r="A217" s="30"/>
      <c r="B217" s="30"/>
      <c r="C217" s="30"/>
      <c r="D217" s="30" t="s">
        <v>835</v>
      </c>
      <c r="E217" s="30" t="s">
        <v>835</v>
      </c>
      <c r="F217" s="30" t="s">
        <v>835</v>
      </c>
      <c r="G217" s="30" t="s">
        <v>835</v>
      </c>
      <c r="H217" s="31"/>
      <c r="I217" s="30"/>
      <c r="J217" s="30"/>
      <c r="K217" s="30"/>
      <c r="L217" s="30"/>
      <c r="M217" s="30"/>
      <c r="N217" s="29"/>
      <c r="O217" s="30"/>
      <c r="P217" s="29">
        <v>0.0</v>
      </c>
    </row>
    <row r="218">
      <c r="A218" s="30"/>
      <c r="B218" s="30"/>
      <c r="C218" s="30"/>
      <c r="D218" s="30" t="s">
        <v>835</v>
      </c>
      <c r="E218" s="30" t="s">
        <v>835</v>
      </c>
      <c r="F218" s="30" t="s">
        <v>835</v>
      </c>
      <c r="G218" s="30" t="s">
        <v>835</v>
      </c>
      <c r="H218" s="31"/>
      <c r="I218" s="30"/>
      <c r="J218" s="30"/>
      <c r="K218" s="30"/>
      <c r="L218" s="30"/>
      <c r="M218" s="30"/>
      <c r="N218" s="29"/>
      <c r="O218" s="30"/>
      <c r="P218" s="29">
        <v>0.0</v>
      </c>
    </row>
    <row r="219">
      <c r="A219" s="30"/>
      <c r="B219" s="30"/>
      <c r="C219" s="30"/>
      <c r="D219" s="30" t="s">
        <v>835</v>
      </c>
      <c r="E219" s="30" t="s">
        <v>835</v>
      </c>
      <c r="F219" s="30" t="s">
        <v>835</v>
      </c>
      <c r="G219" s="30" t="s">
        <v>835</v>
      </c>
      <c r="H219" s="31"/>
      <c r="I219" s="30"/>
      <c r="J219" s="30"/>
      <c r="K219" s="30"/>
      <c r="L219" s="30"/>
      <c r="M219" s="30"/>
      <c r="N219" s="29"/>
      <c r="O219" s="30"/>
      <c r="P219" s="29">
        <v>0.0</v>
      </c>
    </row>
    <row r="220">
      <c r="A220" s="30"/>
      <c r="B220" s="30"/>
      <c r="C220" s="30"/>
      <c r="D220" s="30" t="s">
        <v>835</v>
      </c>
      <c r="E220" s="30" t="s">
        <v>835</v>
      </c>
      <c r="F220" s="30" t="s">
        <v>835</v>
      </c>
      <c r="G220" s="30" t="s">
        <v>835</v>
      </c>
      <c r="H220" s="31"/>
      <c r="I220" s="30"/>
      <c r="J220" s="30"/>
      <c r="K220" s="30"/>
      <c r="L220" s="30"/>
      <c r="M220" s="30"/>
      <c r="N220" s="29"/>
      <c r="O220" s="30"/>
      <c r="P220" s="29">
        <v>0.0</v>
      </c>
    </row>
    <row r="221">
      <c r="A221" s="30"/>
      <c r="B221" s="30"/>
      <c r="C221" s="30"/>
      <c r="D221" s="30" t="s">
        <v>835</v>
      </c>
      <c r="E221" s="30" t="s">
        <v>835</v>
      </c>
      <c r="F221" s="30" t="s">
        <v>835</v>
      </c>
      <c r="G221" s="30" t="s">
        <v>835</v>
      </c>
      <c r="H221" s="31"/>
      <c r="I221" s="30"/>
      <c r="J221" s="30"/>
      <c r="K221" s="30"/>
      <c r="L221" s="30"/>
      <c r="M221" s="30"/>
      <c r="N221" s="29"/>
      <c r="O221" s="30"/>
      <c r="P221" s="29">
        <v>0.0</v>
      </c>
    </row>
    <row r="222">
      <c r="A222" s="30"/>
      <c r="B222" s="30"/>
      <c r="C222" s="30"/>
      <c r="D222" s="30" t="s">
        <v>835</v>
      </c>
      <c r="E222" s="30" t="s">
        <v>835</v>
      </c>
      <c r="F222" s="30" t="s">
        <v>835</v>
      </c>
      <c r="G222" s="30" t="s">
        <v>835</v>
      </c>
      <c r="H222" s="31"/>
      <c r="I222" s="30"/>
      <c r="J222" s="30"/>
      <c r="K222" s="30"/>
      <c r="L222" s="30"/>
      <c r="M222" s="30"/>
      <c r="N222" s="29"/>
      <c r="O222" s="30"/>
      <c r="P222" s="29">
        <v>0.0</v>
      </c>
    </row>
    <row r="223">
      <c r="A223" s="30"/>
      <c r="B223" s="30"/>
      <c r="C223" s="30"/>
      <c r="D223" s="30" t="s">
        <v>835</v>
      </c>
      <c r="E223" s="30" t="s">
        <v>835</v>
      </c>
      <c r="F223" s="30" t="s">
        <v>835</v>
      </c>
      <c r="G223" s="30" t="s">
        <v>835</v>
      </c>
      <c r="H223" s="31"/>
      <c r="I223" s="30"/>
      <c r="J223" s="30"/>
      <c r="K223" s="30"/>
      <c r="L223" s="30"/>
      <c r="M223" s="30"/>
      <c r="N223" s="29"/>
      <c r="O223" s="30"/>
      <c r="P223" s="29">
        <v>0.0</v>
      </c>
    </row>
    <row r="224">
      <c r="A224" s="30"/>
      <c r="B224" s="30"/>
      <c r="C224" s="30"/>
      <c r="D224" s="30" t="s">
        <v>835</v>
      </c>
      <c r="E224" s="30" t="s">
        <v>835</v>
      </c>
      <c r="F224" s="30" t="s">
        <v>835</v>
      </c>
      <c r="G224" s="30" t="s">
        <v>835</v>
      </c>
      <c r="H224" s="31"/>
      <c r="I224" s="30"/>
      <c r="J224" s="30"/>
      <c r="K224" s="30"/>
      <c r="L224" s="30"/>
      <c r="M224" s="30"/>
      <c r="N224" s="29"/>
      <c r="O224" s="30"/>
      <c r="P224" s="29">
        <v>0.0</v>
      </c>
    </row>
    <row r="225">
      <c r="A225" s="30"/>
      <c r="B225" s="30"/>
      <c r="C225" s="30"/>
      <c r="D225" s="30" t="s">
        <v>835</v>
      </c>
      <c r="E225" s="30" t="s">
        <v>835</v>
      </c>
      <c r="F225" s="30" t="s">
        <v>835</v>
      </c>
      <c r="G225" s="30" t="s">
        <v>835</v>
      </c>
      <c r="H225" s="31"/>
      <c r="I225" s="30"/>
      <c r="J225" s="30"/>
      <c r="K225" s="30"/>
      <c r="L225" s="30"/>
      <c r="M225" s="30"/>
      <c r="N225" s="29"/>
      <c r="O225" s="30"/>
      <c r="P225" s="29">
        <v>0.0</v>
      </c>
    </row>
    <row r="226">
      <c r="A226" s="30"/>
      <c r="B226" s="30"/>
      <c r="C226" s="30"/>
      <c r="D226" s="30" t="s">
        <v>835</v>
      </c>
      <c r="E226" s="30" t="s">
        <v>835</v>
      </c>
      <c r="F226" s="30" t="s">
        <v>835</v>
      </c>
      <c r="G226" s="30" t="s">
        <v>835</v>
      </c>
      <c r="H226" s="31"/>
      <c r="I226" s="30"/>
      <c r="J226" s="30"/>
      <c r="K226" s="30"/>
      <c r="L226" s="30"/>
      <c r="M226" s="30"/>
      <c r="N226" s="29"/>
      <c r="O226" s="30"/>
      <c r="P226" s="29">
        <v>0.0</v>
      </c>
    </row>
    <row r="227">
      <c r="A227" s="30"/>
      <c r="B227" s="30"/>
      <c r="C227" s="30"/>
      <c r="D227" s="30" t="s">
        <v>835</v>
      </c>
      <c r="E227" s="30" t="s">
        <v>835</v>
      </c>
      <c r="F227" s="30" t="s">
        <v>835</v>
      </c>
      <c r="G227" s="30" t="s">
        <v>835</v>
      </c>
      <c r="H227" s="31"/>
      <c r="I227" s="30"/>
      <c r="J227" s="30"/>
      <c r="K227" s="30"/>
      <c r="L227" s="30"/>
      <c r="M227" s="30"/>
      <c r="N227" s="29"/>
      <c r="O227" s="30"/>
      <c r="P227" s="29">
        <v>0.0</v>
      </c>
    </row>
    <row r="228">
      <c r="A228" s="30"/>
      <c r="B228" s="30"/>
      <c r="C228" s="30"/>
      <c r="D228" s="30" t="s">
        <v>835</v>
      </c>
      <c r="E228" s="30" t="s">
        <v>835</v>
      </c>
      <c r="F228" s="30" t="s">
        <v>835</v>
      </c>
      <c r="G228" s="30" t="s">
        <v>835</v>
      </c>
      <c r="H228" s="31"/>
      <c r="I228" s="30"/>
      <c r="J228" s="30"/>
      <c r="K228" s="30"/>
      <c r="L228" s="30"/>
      <c r="M228" s="30"/>
      <c r="N228" s="29"/>
      <c r="O228" s="30"/>
      <c r="P228" s="29">
        <v>0.0</v>
      </c>
    </row>
    <row r="229">
      <c r="A229" s="30"/>
      <c r="B229" s="30"/>
      <c r="C229" s="30"/>
      <c r="D229" s="30" t="s">
        <v>835</v>
      </c>
      <c r="E229" s="30" t="s">
        <v>835</v>
      </c>
      <c r="F229" s="30" t="s">
        <v>835</v>
      </c>
      <c r="G229" s="30" t="s">
        <v>835</v>
      </c>
      <c r="H229" s="31"/>
      <c r="I229" s="30"/>
      <c r="J229" s="30"/>
      <c r="K229" s="30"/>
      <c r="L229" s="30"/>
      <c r="M229" s="30"/>
      <c r="N229" s="29"/>
      <c r="O229" s="30"/>
      <c r="P229" s="29">
        <v>0.0</v>
      </c>
    </row>
    <row r="230">
      <c r="A230" s="30"/>
      <c r="B230" s="30"/>
      <c r="C230" s="30"/>
      <c r="D230" s="30" t="s">
        <v>835</v>
      </c>
      <c r="E230" s="30" t="s">
        <v>835</v>
      </c>
      <c r="F230" s="30" t="s">
        <v>835</v>
      </c>
      <c r="G230" s="30" t="s">
        <v>835</v>
      </c>
      <c r="H230" s="31"/>
      <c r="I230" s="30"/>
      <c r="J230" s="30"/>
      <c r="K230" s="30"/>
      <c r="L230" s="30"/>
      <c r="M230" s="30"/>
      <c r="N230" s="29"/>
      <c r="O230" s="30"/>
      <c r="P230" s="29">
        <v>0.0</v>
      </c>
    </row>
    <row r="231">
      <c r="A231" s="30"/>
      <c r="B231" s="30"/>
      <c r="C231" s="30"/>
      <c r="D231" s="30" t="s">
        <v>835</v>
      </c>
      <c r="E231" s="30" t="s">
        <v>835</v>
      </c>
      <c r="F231" s="30" t="s">
        <v>835</v>
      </c>
      <c r="G231" s="30" t="s">
        <v>835</v>
      </c>
      <c r="H231" s="31"/>
      <c r="I231" s="30"/>
      <c r="J231" s="30"/>
      <c r="K231" s="30"/>
      <c r="L231" s="30"/>
      <c r="M231" s="30"/>
      <c r="N231" s="29"/>
      <c r="O231" s="30"/>
      <c r="P231" s="29">
        <v>0.0</v>
      </c>
    </row>
    <row r="232">
      <c r="A232" s="30"/>
      <c r="B232" s="30"/>
      <c r="C232" s="30"/>
      <c r="D232" s="30" t="s">
        <v>835</v>
      </c>
      <c r="E232" s="30" t="s">
        <v>835</v>
      </c>
      <c r="F232" s="30" t="s">
        <v>835</v>
      </c>
      <c r="G232" s="30" t="s">
        <v>835</v>
      </c>
      <c r="H232" s="31"/>
      <c r="I232" s="30"/>
      <c r="J232" s="30"/>
      <c r="K232" s="30"/>
      <c r="L232" s="30"/>
      <c r="M232" s="30"/>
      <c r="N232" s="29"/>
      <c r="O232" s="30"/>
      <c r="P232" s="29">
        <v>0.0</v>
      </c>
    </row>
    <row r="233">
      <c r="A233" s="30"/>
      <c r="B233" s="30"/>
      <c r="C233" s="30"/>
      <c r="D233" s="30" t="s">
        <v>835</v>
      </c>
      <c r="E233" s="30" t="s">
        <v>835</v>
      </c>
      <c r="F233" s="30" t="s">
        <v>835</v>
      </c>
      <c r="G233" s="30" t="s">
        <v>835</v>
      </c>
      <c r="H233" s="31"/>
      <c r="I233" s="30"/>
      <c r="J233" s="30"/>
      <c r="K233" s="30"/>
      <c r="L233" s="30"/>
      <c r="M233" s="30"/>
      <c r="N233" s="29"/>
      <c r="O233" s="30"/>
      <c r="P233" s="29">
        <v>0.0</v>
      </c>
    </row>
    <row r="234">
      <c r="A234" s="30"/>
      <c r="B234" s="30"/>
      <c r="C234" s="30"/>
      <c r="D234" s="30" t="s">
        <v>835</v>
      </c>
      <c r="E234" s="30" t="s">
        <v>835</v>
      </c>
      <c r="F234" s="30" t="s">
        <v>835</v>
      </c>
      <c r="G234" s="30" t="s">
        <v>835</v>
      </c>
      <c r="H234" s="31"/>
      <c r="I234" s="30"/>
      <c r="J234" s="30"/>
      <c r="K234" s="30"/>
      <c r="L234" s="30"/>
      <c r="M234" s="30"/>
      <c r="N234" s="29"/>
      <c r="O234" s="30"/>
      <c r="P234" s="29">
        <v>0.0</v>
      </c>
    </row>
    <row r="235">
      <c r="A235" s="30"/>
      <c r="B235" s="30"/>
      <c r="C235" s="30"/>
      <c r="D235" s="30" t="s">
        <v>835</v>
      </c>
      <c r="E235" s="30" t="s">
        <v>835</v>
      </c>
      <c r="F235" s="30" t="s">
        <v>835</v>
      </c>
      <c r="G235" s="30" t="s">
        <v>835</v>
      </c>
      <c r="H235" s="31"/>
      <c r="I235" s="30"/>
      <c r="J235" s="30"/>
      <c r="K235" s="30"/>
      <c r="L235" s="30"/>
      <c r="M235" s="30"/>
      <c r="N235" s="29"/>
      <c r="O235" s="30"/>
      <c r="P235" s="29">
        <v>0.0</v>
      </c>
    </row>
    <row r="236">
      <c r="A236" s="30"/>
      <c r="B236" s="30"/>
      <c r="C236" s="30"/>
      <c r="D236" s="30" t="s">
        <v>835</v>
      </c>
      <c r="E236" s="30" t="s">
        <v>835</v>
      </c>
      <c r="F236" s="30" t="s">
        <v>835</v>
      </c>
      <c r="G236" s="30" t="s">
        <v>835</v>
      </c>
      <c r="H236" s="31"/>
      <c r="I236" s="30"/>
      <c r="J236" s="30"/>
      <c r="K236" s="30"/>
      <c r="L236" s="30"/>
      <c r="M236" s="30"/>
      <c r="N236" s="29"/>
      <c r="O236" s="30"/>
      <c r="P236" s="29">
        <v>0.0</v>
      </c>
    </row>
    <row r="237">
      <c r="A237" s="30"/>
      <c r="B237" s="30"/>
      <c r="C237" s="30"/>
      <c r="D237" s="30" t="s">
        <v>835</v>
      </c>
      <c r="E237" s="30" t="s">
        <v>835</v>
      </c>
      <c r="F237" s="30" t="s">
        <v>835</v>
      </c>
      <c r="G237" s="30" t="s">
        <v>835</v>
      </c>
      <c r="H237" s="31"/>
      <c r="I237" s="30"/>
      <c r="J237" s="30"/>
      <c r="K237" s="30"/>
      <c r="L237" s="30"/>
      <c r="M237" s="30"/>
      <c r="N237" s="29"/>
      <c r="O237" s="30"/>
      <c r="P237" s="29">
        <v>0.0</v>
      </c>
    </row>
    <row r="238">
      <c r="A238" s="30"/>
      <c r="B238" s="30"/>
      <c r="C238" s="30"/>
      <c r="D238" s="30" t="s">
        <v>835</v>
      </c>
      <c r="E238" s="30" t="s">
        <v>835</v>
      </c>
      <c r="F238" s="30" t="s">
        <v>835</v>
      </c>
      <c r="G238" s="30" t="s">
        <v>835</v>
      </c>
      <c r="H238" s="31"/>
      <c r="I238" s="30"/>
      <c r="J238" s="30"/>
      <c r="K238" s="30"/>
      <c r="L238" s="30"/>
      <c r="M238" s="30"/>
      <c r="N238" s="29"/>
      <c r="O238" s="30"/>
      <c r="P238" s="29">
        <v>0.0</v>
      </c>
    </row>
    <row r="239">
      <c r="A239" s="30"/>
      <c r="B239" s="30"/>
      <c r="C239" s="30"/>
      <c r="D239" s="30" t="s">
        <v>835</v>
      </c>
      <c r="E239" s="30" t="s">
        <v>835</v>
      </c>
      <c r="F239" s="30" t="s">
        <v>835</v>
      </c>
      <c r="G239" s="30" t="s">
        <v>835</v>
      </c>
      <c r="H239" s="31"/>
      <c r="I239" s="30"/>
      <c r="J239" s="30"/>
      <c r="K239" s="30"/>
      <c r="L239" s="30"/>
      <c r="M239" s="30"/>
      <c r="N239" s="29"/>
      <c r="O239" s="30"/>
      <c r="P239" s="29">
        <v>0.0</v>
      </c>
    </row>
    <row r="240">
      <c r="A240" s="30"/>
      <c r="B240" s="30"/>
      <c r="C240" s="30"/>
      <c r="D240" s="30" t="s">
        <v>835</v>
      </c>
      <c r="E240" s="30" t="s">
        <v>835</v>
      </c>
      <c r="F240" s="30" t="s">
        <v>835</v>
      </c>
      <c r="G240" s="30" t="s">
        <v>835</v>
      </c>
      <c r="H240" s="31"/>
      <c r="I240" s="30"/>
      <c r="J240" s="30"/>
      <c r="K240" s="30"/>
      <c r="L240" s="30"/>
      <c r="M240" s="30"/>
      <c r="N240" s="29"/>
      <c r="O240" s="30"/>
      <c r="P240" s="29">
        <v>0.0</v>
      </c>
    </row>
    <row r="241">
      <c r="A241" s="30"/>
      <c r="B241" s="30"/>
      <c r="C241" s="30"/>
      <c r="D241" s="30" t="s">
        <v>835</v>
      </c>
      <c r="E241" s="30" t="s">
        <v>835</v>
      </c>
      <c r="F241" s="30" t="s">
        <v>835</v>
      </c>
      <c r="G241" s="30" t="s">
        <v>835</v>
      </c>
      <c r="H241" s="31"/>
      <c r="I241" s="30"/>
      <c r="J241" s="30"/>
      <c r="K241" s="30"/>
      <c r="L241" s="30"/>
      <c r="M241" s="30"/>
      <c r="N241" s="29"/>
      <c r="O241" s="30"/>
      <c r="P241" s="29">
        <v>0.0</v>
      </c>
    </row>
    <row r="242">
      <c r="A242" s="30"/>
      <c r="B242" s="30"/>
      <c r="C242" s="30"/>
      <c r="D242" s="30" t="s">
        <v>835</v>
      </c>
      <c r="E242" s="30" t="s">
        <v>835</v>
      </c>
      <c r="F242" s="30" t="s">
        <v>835</v>
      </c>
      <c r="G242" s="30" t="s">
        <v>835</v>
      </c>
      <c r="H242" s="31"/>
      <c r="I242" s="30"/>
      <c r="J242" s="30"/>
      <c r="K242" s="30"/>
      <c r="L242" s="30"/>
      <c r="M242" s="30"/>
      <c r="N242" s="29"/>
      <c r="O242" s="30"/>
      <c r="P242" s="29">
        <v>0.0</v>
      </c>
    </row>
    <row r="243">
      <c r="A243" s="30"/>
      <c r="B243" s="30"/>
      <c r="C243" s="30"/>
      <c r="D243" s="30" t="s">
        <v>835</v>
      </c>
      <c r="E243" s="30" t="s">
        <v>835</v>
      </c>
      <c r="F243" s="30" t="s">
        <v>835</v>
      </c>
      <c r="G243" s="30" t="s">
        <v>835</v>
      </c>
      <c r="H243" s="31"/>
      <c r="I243" s="30"/>
      <c r="J243" s="30"/>
      <c r="K243" s="30"/>
      <c r="L243" s="30"/>
      <c r="M243" s="30"/>
      <c r="N243" s="29"/>
      <c r="O243" s="30"/>
      <c r="P243" s="29">
        <v>0.0</v>
      </c>
    </row>
    <row r="244">
      <c r="A244" s="30"/>
      <c r="B244" s="30"/>
      <c r="C244" s="30"/>
      <c r="D244" s="30" t="s">
        <v>835</v>
      </c>
      <c r="E244" s="30" t="s">
        <v>835</v>
      </c>
      <c r="F244" s="30" t="s">
        <v>835</v>
      </c>
      <c r="G244" s="30" t="s">
        <v>835</v>
      </c>
      <c r="H244" s="31"/>
      <c r="I244" s="30"/>
      <c r="J244" s="30"/>
      <c r="K244" s="30"/>
      <c r="L244" s="30"/>
      <c r="M244" s="30"/>
      <c r="N244" s="29"/>
      <c r="O244" s="30"/>
      <c r="P244" s="29">
        <v>0.0</v>
      </c>
    </row>
    <row r="245">
      <c r="A245" s="30"/>
      <c r="B245" s="30"/>
      <c r="C245" s="30"/>
      <c r="D245" s="30" t="s">
        <v>835</v>
      </c>
      <c r="E245" s="30" t="s">
        <v>835</v>
      </c>
      <c r="F245" s="30" t="s">
        <v>835</v>
      </c>
      <c r="G245" s="30" t="s">
        <v>835</v>
      </c>
      <c r="H245" s="31"/>
      <c r="I245" s="30"/>
      <c r="J245" s="30"/>
      <c r="K245" s="30"/>
      <c r="L245" s="30"/>
      <c r="M245" s="30"/>
      <c r="N245" s="29"/>
      <c r="O245" s="30"/>
      <c r="P245" s="29">
        <v>0.0</v>
      </c>
    </row>
    <row r="246">
      <c r="A246" s="30"/>
      <c r="B246" s="30"/>
      <c r="C246" s="30"/>
      <c r="D246" s="30" t="s">
        <v>835</v>
      </c>
      <c r="E246" s="30" t="s">
        <v>835</v>
      </c>
      <c r="F246" s="30" t="s">
        <v>835</v>
      </c>
      <c r="G246" s="30" t="s">
        <v>835</v>
      </c>
      <c r="H246" s="31"/>
      <c r="I246" s="30"/>
      <c r="J246" s="30"/>
      <c r="K246" s="30"/>
      <c r="L246" s="30"/>
      <c r="M246" s="30"/>
      <c r="N246" s="29"/>
      <c r="O246" s="30"/>
      <c r="P246" s="29">
        <v>0.0</v>
      </c>
    </row>
    <row r="247">
      <c r="A247" s="30"/>
      <c r="B247" s="30"/>
      <c r="C247" s="30"/>
      <c r="D247" s="30" t="s">
        <v>835</v>
      </c>
      <c r="E247" s="30" t="s">
        <v>835</v>
      </c>
      <c r="F247" s="30" t="s">
        <v>835</v>
      </c>
      <c r="G247" s="30" t="s">
        <v>835</v>
      </c>
      <c r="H247" s="31"/>
      <c r="I247" s="30"/>
      <c r="J247" s="30"/>
      <c r="K247" s="30"/>
      <c r="L247" s="30"/>
      <c r="M247" s="30"/>
      <c r="N247" s="29"/>
      <c r="O247" s="30"/>
      <c r="P247" s="29">
        <v>0.0</v>
      </c>
    </row>
    <row r="248">
      <c r="A248" s="30"/>
      <c r="B248" s="30"/>
      <c r="C248" s="30"/>
      <c r="D248" s="30" t="s">
        <v>835</v>
      </c>
      <c r="E248" s="30" t="s">
        <v>835</v>
      </c>
      <c r="F248" s="30" t="s">
        <v>835</v>
      </c>
      <c r="G248" s="30" t="s">
        <v>835</v>
      </c>
      <c r="H248" s="31"/>
      <c r="I248" s="30"/>
      <c r="J248" s="30"/>
      <c r="K248" s="30"/>
      <c r="L248" s="30"/>
      <c r="M248" s="30"/>
      <c r="N248" s="29"/>
      <c r="O248" s="30"/>
      <c r="P248" s="29">
        <v>0.0</v>
      </c>
    </row>
    <row r="249">
      <c r="A249" s="30"/>
      <c r="B249" s="30"/>
      <c r="C249" s="30"/>
      <c r="D249" s="30" t="s">
        <v>835</v>
      </c>
      <c r="E249" s="30" t="s">
        <v>835</v>
      </c>
      <c r="F249" s="30" t="s">
        <v>835</v>
      </c>
      <c r="G249" s="30" t="s">
        <v>835</v>
      </c>
      <c r="H249" s="31"/>
      <c r="I249" s="30"/>
      <c r="J249" s="30"/>
      <c r="K249" s="30"/>
      <c r="L249" s="30"/>
      <c r="M249" s="30"/>
      <c r="N249" s="29"/>
      <c r="O249" s="30"/>
      <c r="P249" s="29">
        <v>0.0</v>
      </c>
    </row>
    <row r="250">
      <c r="A250" s="30"/>
      <c r="B250" s="30"/>
      <c r="C250" s="30"/>
      <c r="D250" s="30" t="s">
        <v>835</v>
      </c>
      <c r="E250" s="30" t="s">
        <v>835</v>
      </c>
      <c r="F250" s="30" t="s">
        <v>835</v>
      </c>
      <c r="G250" s="30" t="s">
        <v>835</v>
      </c>
      <c r="H250" s="31"/>
      <c r="I250" s="30"/>
      <c r="J250" s="30"/>
      <c r="K250" s="30"/>
      <c r="L250" s="30"/>
      <c r="M250" s="30"/>
      <c r="N250" s="29"/>
      <c r="O250" s="30"/>
      <c r="P250" s="29">
        <v>0.0</v>
      </c>
    </row>
    <row r="251">
      <c r="A251" s="30"/>
      <c r="B251" s="30"/>
      <c r="C251" s="30"/>
      <c r="D251" s="30" t="s">
        <v>835</v>
      </c>
      <c r="E251" s="30" t="s">
        <v>835</v>
      </c>
      <c r="F251" s="30" t="s">
        <v>835</v>
      </c>
      <c r="G251" s="30" t="s">
        <v>835</v>
      </c>
      <c r="H251" s="31"/>
      <c r="I251" s="30"/>
      <c r="J251" s="30"/>
      <c r="K251" s="30"/>
      <c r="L251" s="30"/>
      <c r="M251" s="30"/>
      <c r="N251" s="29"/>
      <c r="O251" s="30"/>
      <c r="P251" s="29">
        <v>0.0</v>
      </c>
    </row>
    <row r="252">
      <c r="A252" s="30"/>
      <c r="B252" s="30"/>
      <c r="C252" s="30"/>
      <c r="D252" s="30" t="s">
        <v>835</v>
      </c>
      <c r="E252" s="30" t="s">
        <v>835</v>
      </c>
      <c r="F252" s="30" t="s">
        <v>835</v>
      </c>
      <c r="G252" s="30" t="s">
        <v>835</v>
      </c>
      <c r="H252" s="31"/>
      <c r="I252" s="30"/>
      <c r="J252" s="30"/>
      <c r="K252" s="30"/>
      <c r="L252" s="30"/>
      <c r="M252" s="30"/>
      <c r="N252" s="29"/>
      <c r="O252" s="30"/>
      <c r="P252" s="29">
        <v>0.0</v>
      </c>
    </row>
    <row r="253">
      <c r="A253" s="30"/>
      <c r="B253" s="30"/>
      <c r="C253" s="30"/>
      <c r="D253" s="30" t="s">
        <v>835</v>
      </c>
      <c r="E253" s="30" t="s">
        <v>835</v>
      </c>
      <c r="F253" s="30" t="s">
        <v>835</v>
      </c>
      <c r="G253" s="30" t="s">
        <v>835</v>
      </c>
      <c r="H253" s="31"/>
      <c r="I253" s="30"/>
      <c r="J253" s="30"/>
      <c r="K253" s="30"/>
      <c r="L253" s="30"/>
      <c r="M253" s="30"/>
      <c r="N253" s="29"/>
      <c r="O253" s="30"/>
      <c r="P253" s="29">
        <v>0.0</v>
      </c>
    </row>
    <row r="254">
      <c r="A254" s="30"/>
      <c r="B254" s="30"/>
      <c r="C254" s="30"/>
      <c r="D254" s="30" t="s">
        <v>835</v>
      </c>
      <c r="E254" s="30" t="s">
        <v>835</v>
      </c>
      <c r="F254" s="30" t="s">
        <v>835</v>
      </c>
      <c r="G254" s="30" t="s">
        <v>835</v>
      </c>
      <c r="H254" s="31"/>
      <c r="I254" s="30"/>
      <c r="J254" s="30"/>
      <c r="K254" s="30"/>
      <c r="L254" s="30"/>
      <c r="M254" s="30"/>
      <c r="N254" s="29"/>
      <c r="O254" s="30"/>
      <c r="P254" s="29">
        <v>0.0</v>
      </c>
    </row>
    <row r="255">
      <c r="A255" s="30"/>
      <c r="B255" s="30"/>
      <c r="C255" s="30"/>
      <c r="D255" s="30" t="s">
        <v>835</v>
      </c>
      <c r="E255" s="30" t="s">
        <v>835</v>
      </c>
      <c r="F255" s="30" t="s">
        <v>835</v>
      </c>
      <c r="G255" s="30" t="s">
        <v>835</v>
      </c>
      <c r="H255" s="31"/>
      <c r="I255" s="30"/>
      <c r="J255" s="30"/>
      <c r="K255" s="30"/>
      <c r="L255" s="30"/>
      <c r="M255" s="30"/>
      <c r="N255" s="29"/>
      <c r="O255" s="30"/>
      <c r="P255" s="29">
        <v>0.0</v>
      </c>
    </row>
    <row r="256">
      <c r="A256" s="30"/>
      <c r="B256" s="30"/>
      <c r="C256" s="30"/>
      <c r="D256" s="30" t="s">
        <v>835</v>
      </c>
      <c r="E256" s="30" t="s">
        <v>835</v>
      </c>
      <c r="F256" s="30" t="s">
        <v>835</v>
      </c>
      <c r="G256" s="30" t="s">
        <v>835</v>
      </c>
      <c r="H256" s="31"/>
      <c r="I256" s="30"/>
      <c r="J256" s="30"/>
      <c r="K256" s="30"/>
      <c r="L256" s="30"/>
      <c r="M256" s="30"/>
      <c r="N256" s="29"/>
      <c r="O256" s="30"/>
      <c r="P256" s="29">
        <v>0.0</v>
      </c>
    </row>
    <row r="257">
      <c r="A257" s="30"/>
      <c r="B257" s="30"/>
      <c r="C257" s="30"/>
      <c r="D257" s="30" t="s">
        <v>835</v>
      </c>
      <c r="E257" s="30" t="s">
        <v>835</v>
      </c>
      <c r="F257" s="30" t="s">
        <v>835</v>
      </c>
      <c r="G257" s="30" t="s">
        <v>835</v>
      </c>
      <c r="H257" s="31"/>
      <c r="I257" s="30"/>
      <c r="J257" s="30"/>
      <c r="K257" s="30"/>
      <c r="L257" s="30"/>
      <c r="M257" s="30"/>
      <c r="N257" s="29"/>
      <c r="O257" s="30"/>
      <c r="P257" s="29">
        <v>0.0</v>
      </c>
    </row>
    <row r="258">
      <c r="A258" s="30"/>
      <c r="B258" s="30"/>
      <c r="C258" s="30"/>
      <c r="D258" s="30" t="s">
        <v>835</v>
      </c>
      <c r="E258" s="30" t="s">
        <v>835</v>
      </c>
      <c r="F258" s="30" t="s">
        <v>835</v>
      </c>
      <c r="G258" s="30" t="s">
        <v>835</v>
      </c>
      <c r="H258" s="31"/>
      <c r="I258" s="30"/>
      <c r="J258" s="30"/>
      <c r="K258" s="30"/>
      <c r="L258" s="30"/>
      <c r="M258" s="30"/>
      <c r="N258" s="29"/>
      <c r="O258" s="30"/>
      <c r="P258" s="29">
        <v>0.0</v>
      </c>
    </row>
    <row r="259">
      <c r="A259" s="30"/>
      <c r="B259" s="30"/>
      <c r="C259" s="30"/>
      <c r="D259" s="30" t="s">
        <v>835</v>
      </c>
      <c r="E259" s="30" t="s">
        <v>835</v>
      </c>
      <c r="F259" s="30" t="s">
        <v>835</v>
      </c>
      <c r="G259" s="30" t="s">
        <v>835</v>
      </c>
      <c r="H259" s="31"/>
      <c r="I259" s="30"/>
      <c r="J259" s="30"/>
      <c r="K259" s="30"/>
      <c r="L259" s="30"/>
      <c r="M259" s="30"/>
      <c r="N259" s="29"/>
      <c r="O259" s="30"/>
      <c r="P259" s="29">
        <v>0.0</v>
      </c>
    </row>
    <row r="260">
      <c r="A260" s="30"/>
      <c r="B260" s="30"/>
      <c r="C260" s="30"/>
      <c r="D260" s="30" t="s">
        <v>835</v>
      </c>
      <c r="E260" s="30" t="s">
        <v>835</v>
      </c>
      <c r="F260" s="30" t="s">
        <v>835</v>
      </c>
      <c r="G260" s="30" t="s">
        <v>835</v>
      </c>
      <c r="H260" s="31"/>
      <c r="I260" s="30"/>
      <c r="J260" s="30"/>
      <c r="K260" s="30"/>
      <c r="L260" s="30"/>
      <c r="M260" s="30"/>
      <c r="N260" s="29"/>
      <c r="O260" s="30"/>
      <c r="P260" s="29">
        <v>0.0</v>
      </c>
    </row>
    <row r="261">
      <c r="A261" s="30"/>
      <c r="B261" s="30"/>
      <c r="C261" s="30"/>
      <c r="D261" s="30" t="s">
        <v>835</v>
      </c>
      <c r="E261" s="30" t="s">
        <v>835</v>
      </c>
      <c r="F261" s="30" t="s">
        <v>835</v>
      </c>
      <c r="G261" s="30" t="s">
        <v>835</v>
      </c>
      <c r="H261" s="31"/>
      <c r="I261" s="30"/>
      <c r="J261" s="30"/>
      <c r="K261" s="30"/>
      <c r="L261" s="30"/>
      <c r="M261" s="30"/>
      <c r="N261" s="29"/>
      <c r="O261" s="30"/>
      <c r="P261" s="29">
        <v>0.0</v>
      </c>
    </row>
    <row r="262">
      <c r="A262" s="30"/>
      <c r="B262" s="30"/>
      <c r="C262" s="30"/>
      <c r="D262" s="30" t="s">
        <v>835</v>
      </c>
      <c r="E262" s="30" t="s">
        <v>835</v>
      </c>
      <c r="F262" s="30" t="s">
        <v>835</v>
      </c>
      <c r="G262" s="30" t="s">
        <v>835</v>
      </c>
      <c r="H262" s="31"/>
      <c r="I262" s="30"/>
      <c r="J262" s="30"/>
      <c r="K262" s="30"/>
      <c r="L262" s="30"/>
      <c r="M262" s="30"/>
      <c r="N262" s="29"/>
      <c r="O262" s="30"/>
      <c r="P262" s="29">
        <v>0.0</v>
      </c>
    </row>
    <row r="263">
      <c r="A263" s="30"/>
      <c r="B263" s="30"/>
      <c r="C263" s="30"/>
      <c r="D263" s="30" t="s">
        <v>835</v>
      </c>
      <c r="E263" s="30" t="s">
        <v>835</v>
      </c>
      <c r="F263" s="30" t="s">
        <v>835</v>
      </c>
      <c r="G263" s="30" t="s">
        <v>835</v>
      </c>
      <c r="H263" s="31"/>
      <c r="I263" s="30"/>
      <c r="J263" s="30"/>
      <c r="K263" s="30"/>
      <c r="L263" s="30"/>
      <c r="M263" s="30"/>
      <c r="N263" s="29"/>
      <c r="O263" s="30"/>
      <c r="P263" s="29">
        <v>0.0</v>
      </c>
    </row>
    <row r="264">
      <c r="A264" s="30"/>
      <c r="B264" s="30"/>
      <c r="C264" s="30"/>
      <c r="D264" s="30" t="s">
        <v>835</v>
      </c>
      <c r="E264" s="30" t="s">
        <v>835</v>
      </c>
      <c r="F264" s="30" t="s">
        <v>835</v>
      </c>
      <c r="G264" s="30" t="s">
        <v>835</v>
      </c>
      <c r="H264" s="31"/>
      <c r="I264" s="30"/>
      <c r="J264" s="30"/>
      <c r="K264" s="30"/>
      <c r="L264" s="30"/>
      <c r="M264" s="30"/>
      <c r="N264" s="29"/>
      <c r="O264" s="30"/>
      <c r="P264" s="29">
        <v>0.0</v>
      </c>
    </row>
    <row r="265">
      <c r="A265" s="30"/>
      <c r="B265" s="30"/>
      <c r="C265" s="30"/>
      <c r="D265" s="30" t="s">
        <v>835</v>
      </c>
      <c r="E265" s="30" t="s">
        <v>835</v>
      </c>
      <c r="F265" s="30" t="s">
        <v>835</v>
      </c>
      <c r="G265" s="30" t="s">
        <v>835</v>
      </c>
      <c r="H265" s="31"/>
      <c r="I265" s="30"/>
      <c r="J265" s="30"/>
      <c r="K265" s="30"/>
      <c r="L265" s="30"/>
      <c r="M265" s="30"/>
      <c r="N265" s="29"/>
      <c r="O265" s="30"/>
      <c r="P265" s="29">
        <v>0.0</v>
      </c>
    </row>
    <row r="266">
      <c r="A266" s="30"/>
      <c r="B266" s="30"/>
      <c r="C266" s="30"/>
      <c r="D266" s="30" t="s">
        <v>835</v>
      </c>
      <c r="E266" s="30" t="s">
        <v>835</v>
      </c>
      <c r="F266" s="30" t="s">
        <v>835</v>
      </c>
      <c r="G266" s="30" t="s">
        <v>835</v>
      </c>
      <c r="H266" s="31"/>
      <c r="I266" s="30"/>
      <c r="J266" s="30"/>
      <c r="K266" s="30"/>
      <c r="L266" s="30"/>
      <c r="M266" s="30"/>
      <c r="N266" s="29"/>
      <c r="O266" s="30"/>
      <c r="P266" s="29">
        <v>0.0</v>
      </c>
    </row>
    <row r="267">
      <c r="A267" s="30"/>
      <c r="B267" s="30"/>
      <c r="C267" s="30"/>
      <c r="D267" s="30" t="s">
        <v>835</v>
      </c>
      <c r="E267" s="30" t="s">
        <v>835</v>
      </c>
      <c r="F267" s="30" t="s">
        <v>835</v>
      </c>
      <c r="G267" s="30" t="s">
        <v>835</v>
      </c>
      <c r="H267" s="31"/>
      <c r="I267" s="30"/>
      <c r="J267" s="30"/>
      <c r="K267" s="30"/>
      <c r="L267" s="30"/>
      <c r="M267" s="30"/>
      <c r="N267" s="29"/>
      <c r="O267" s="30"/>
      <c r="P267" s="29">
        <v>0.0</v>
      </c>
    </row>
    <row r="268">
      <c r="A268" s="30"/>
      <c r="B268" s="30"/>
      <c r="C268" s="30"/>
      <c r="D268" s="30" t="s">
        <v>835</v>
      </c>
      <c r="E268" s="30" t="s">
        <v>835</v>
      </c>
      <c r="F268" s="30" t="s">
        <v>835</v>
      </c>
      <c r="G268" s="30" t="s">
        <v>835</v>
      </c>
      <c r="H268" s="31"/>
      <c r="I268" s="30"/>
      <c r="J268" s="30"/>
      <c r="K268" s="30"/>
      <c r="L268" s="30"/>
      <c r="M268" s="30"/>
      <c r="N268" s="29"/>
      <c r="O268" s="30"/>
      <c r="P268" s="29">
        <v>0.0</v>
      </c>
    </row>
    <row r="269">
      <c r="A269" s="30"/>
      <c r="B269" s="30"/>
      <c r="C269" s="30"/>
      <c r="D269" s="30" t="s">
        <v>835</v>
      </c>
      <c r="E269" s="30" t="s">
        <v>835</v>
      </c>
      <c r="F269" s="30" t="s">
        <v>835</v>
      </c>
      <c r="G269" s="30" t="s">
        <v>835</v>
      </c>
      <c r="H269" s="31"/>
      <c r="I269" s="30"/>
      <c r="J269" s="30"/>
      <c r="K269" s="30"/>
      <c r="L269" s="30"/>
      <c r="M269" s="30"/>
      <c r="N269" s="29"/>
      <c r="O269" s="30"/>
      <c r="P269" s="29">
        <v>0.0</v>
      </c>
    </row>
    <row r="270">
      <c r="A270" s="30"/>
      <c r="B270" s="30"/>
      <c r="C270" s="30"/>
      <c r="D270" s="30" t="s">
        <v>835</v>
      </c>
      <c r="E270" s="30" t="s">
        <v>835</v>
      </c>
      <c r="F270" s="30" t="s">
        <v>835</v>
      </c>
      <c r="G270" s="30" t="s">
        <v>835</v>
      </c>
      <c r="H270" s="31"/>
      <c r="I270" s="30"/>
      <c r="J270" s="30"/>
      <c r="K270" s="30"/>
      <c r="L270" s="30"/>
      <c r="M270" s="30"/>
      <c r="N270" s="29"/>
      <c r="O270" s="30"/>
      <c r="P270" s="29">
        <v>0.0</v>
      </c>
    </row>
    <row r="271">
      <c r="A271" s="30"/>
      <c r="B271" s="30"/>
      <c r="C271" s="30"/>
      <c r="D271" s="30" t="s">
        <v>835</v>
      </c>
      <c r="E271" s="30" t="s">
        <v>835</v>
      </c>
      <c r="F271" s="30" t="s">
        <v>835</v>
      </c>
      <c r="G271" s="30" t="s">
        <v>835</v>
      </c>
      <c r="H271" s="31"/>
      <c r="I271" s="30"/>
      <c r="J271" s="30"/>
      <c r="K271" s="30"/>
      <c r="L271" s="30"/>
      <c r="M271" s="30"/>
      <c r="N271" s="29"/>
      <c r="O271" s="30"/>
      <c r="P271" s="29">
        <v>0.0</v>
      </c>
    </row>
    <row r="272">
      <c r="A272" s="30"/>
      <c r="B272" s="30"/>
      <c r="C272" s="30"/>
      <c r="D272" s="30" t="s">
        <v>835</v>
      </c>
      <c r="E272" s="30" t="s">
        <v>835</v>
      </c>
      <c r="F272" s="30" t="s">
        <v>835</v>
      </c>
      <c r="G272" s="30" t="s">
        <v>835</v>
      </c>
      <c r="H272" s="31"/>
      <c r="I272" s="30"/>
      <c r="J272" s="30"/>
      <c r="K272" s="30"/>
      <c r="L272" s="30"/>
      <c r="M272" s="30"/>
      <c r="N272" s="29"/>
      <c r="O272" s="30"/>
      <c r="P272" s="29">
        <v>0.0</v>
      </c>
    </row>
    <row r="273">
      <c r="A273" s="30"/>
      <c r="B273" s="30"/>
      <c r="C273" s="30"/>
      <c r="D273" s="30" t="s">
        <v>835</v>
      </c>
      <c r="E273" s="30" t="s">
        <v>835</v>
      </c>
      <c r="F273" s="30" t="s">
        <v>835</v>
      </c>
      <c r="G273" s="30" t="s">
        <v>835</v>
      </c>
      <c r="H273" s="31"/>
      <c r="I273" s="30"/>
      <c r="J273" s="30"/>
      <c r="K273" s="30"/>
      <c r="L273" s="30"/>
      <c r="M273" s="30"/>
      <c r="N273" s="29"/>
      <c r="O273" s="30"/>
      <c r="P273" s="29">
        <v>0.0</v>
      </c>
    </row>
    <row r="274">
      <c r="A274" s="30"/>
      <c r="B274" s="30"/>
      <c r="C274" s="30"/>
      <c r="D274" s="30" t="s">
        <v>835</v>
      </c>
      <c r="E274" s="30" t="s">
        <v>835</v>
      </c>
      <c r="F274" s="30" t="s">
        <v>835</v>
      </c>
      <c r="G274" s="30" t="s">
        <v>835</v>
      </c>
      <c r="H274" s="31"/>
      <c r="I274" s="30"/>
      <c r="J274" s="30"/>
      <c r="K274" s="30"/>
      <c r="L274" s="30"/>
      <c r="M274" s="30"/>
      <c r="N274" s="29"/>
      <c r="O274" s="30"/>
      <c r="P274" s="29">
        <v>0.0</v>
      </c>
    </row>
    <row r="275">
      <c r="A275" s="30"/>
      <c r="B275" s="30"/>
      <c r="C275" s="30"/>
      <c r="D275" s="30" t="s">
        <v>835</v>
      </c>
      <c r="E275" s="30" t="s">
        <v>835</v>
      </c>
      <c r="F275" s="30" t="s">
        <v>835</v>
      </c>
      <c r="G275" s="30" t="s">
        <v>835</v>
      </c>
      <c r="H275" s="31"/>
      <c r="I275" s="30"/>
      <c r="J275" s="30"/>
      <c r="K275" s="30"/>
      <c r="L275" s="30"/>
      <c r="M275" s="30"/>
      <c r="N275" s="29"/>
      <c r="O275" s="30"/>
      <c r="P275" s="29">
        <v>0.0</v>
      </c>
    </row>
    <row r="276">
      <c r="A276" s="30"/>
      <c r="B276" s="30"/>
      <c r="C276" s="30"/>
      <c r="D276" s="30" t="s">
        <v>835</v>
      </c>
      <c r="E276" s="30" t="s">
        <v>835</v>
      </c>
      <c r="F276" s="30" t="s">
        <v>835</v>
      </c>
      <c r="G276" s="30" t="s">
        <v>835</v>
      </c>
      <c r="H276" s="31"/>
      <c r="I276" s="30"/>
      <c r="J276" s="30"/>
      <c r="K276" s="30"/>
      <c r="L276" s="30"/>
      <c r="M276" s="30"/>
      <c r="N276" s="29"/>
      <c r="O276" s="30"/>
      <c r="P276" s="29">
        <v>0.0</v>
      </c>
    </row>
    <row r="277">
      <c r="A277" s="30"/>
      <c r="B277" s="30"/>
      <c r="C277" s="30"/>
      <c r="D277" s="30" t="s">
        <v>835</v>
      </c>
      <c r="E277" s="30" t="s">
        <v>835</v>
      </c>
      <c r="F277" s="30" t="s">
        <v>835</v>
      </c>
      <c r="G277" s="30" t="s">
        <v>835</v>
      </c>
      <c r="H277" s="31"/>
      <c r="I277" s="30"/>
      <c r="J277" s="30"/>
      <c r="K277" s="30"/>
      <c r="L277" s="30"/>
      <c r="M277" s="30"/>
      <c r="N277" s="29"/>
      <c r="O277" s="30"/>
      <c r="P277" s="29">
        <v>0.0</v>
      </c>
    </row>
    <row r="278">
      <c r="A278" s="30"/>
      <c r="B278" s="30"/>
      <c r="C278" s="30"/>
      <c r="D278" s="30" t="s">
        <v>835</v>
      </c>
      <c r="E278" s="30" t="s">
        <v>835</v>
      </c>
      <c r="F278" s="30" t="s">
        <v>835</v>
      </c>
      <c r="G278" s="30" t="s">
        <v>835</v>
      </c>
      <c r="H278" s="31"/>
      <c r="I278" s="30"/>
      <c r="J278" s="30"/>
      <c r="K278" s="30"/>
      <c r="L278" s="30"/>
      <c r="M278" s="30"/>
      <c r="N278" s="29"/>
      <c r="O278" s="30"/>
      <c r="P278" s="29">
        <v>0.0</v>
      </c>
    </row>
    <row r="279">
      <c r="A279" s="30"/>
      <c r="B279" s="30"/>
      <c r="C279" s="30"/>
      <c r="D279" s="30" t="s">
        <v>835</v>
      </c>
      <c r="E279" s="30" t="s">
        <v>835</v>
      </c>
      <c r="F279" s="30" t="s">
        <v>835</v>
      </c>
      <c r="G279" s="30" t="s">
        <v>835</v>
      </c>
      <c r="H279" s="31"/>
      <c r="I279" s="30"/>
      <c r="J279" s="30"/>
      <c r="K279" s="30"/>
      <c r="L279" s="30"/>
      <c r="M279" s="30"/>
      <c r="N279" s="29"/>
      <c r="O279" s="30"/>
      <c r="P279" s="29">
        <v>0.0</v>
      </c>
    </row>
    <row r="280">
      <c r="A280" s="30"/>
      <c r="B280" s="30"/>
      <c r="C280" s="30"/>
      <c r="D280" s="30" t="s">
        <v>835</v>
      </c>
      <c r="E280" s="30" t="s">
        <v>835</v>
      </c>
      <c r="F280" s="30" t="s">
        <v>835</v>
      </c>
      <c r="G280" s="30" t="s">
        <v>835</v>
      </c>
      <c r="H280" s="31"/>
      <c r="I280" s="30"/>
      <c r="J280" s="30"/>
      <c r="K280" s="30"/>
      <c r="L280" s="30"/>
      <c r="M280" s="30"/>
      <c r="N280" s="29"/>
      <c r="O280" s="30"/>
      <c r="P280" s="29">
        <v>0.0</v>
      </c>
    </row>
    <row r="281">
      <c r="A281" s="30"/>
      <c r="B281" s="30"/>
      <c r="C281" s="30"/>
      <c r="D281" s="30" t="s">
        <v>835</v>
      </c>
      <c r="E281" s="30" t="s">
        <v>835</v>
      </c>
      <c r="F281" s="30" t="s">
        <v>835</v>
      </c>
      <c r="G281" s="30" t="s">
        <v>835</v>
      </c>
      <c r="H281" s="31"/>
      <c r="I281" s="30"/>
      <c r="J281" s="30"/>
      <c r="K281" s="30"/>
      <c r="L281" s="30"/>
      <c r="M281" s="30"/>
      <c r="N281" s="29"/>
      <c r="O281" s="30"/>
      <c r="P281" s="29">
        <v>0.0</v>
      </c>
    </row>
    <row r="282">
      <c r="A282" s="30"/>
      <c r="B282" s="30"/>
      <c r="C282" s="30"/>
      <c r="D282" s="30" t="s">
        <v>835</v>
      </c>
      <c r="E282" s="30" t="s">
        <v>835</v>
      </c>
      <c r="F282" s="30" t="s">
        <v>835</v>
      </c>
      <c r="G282" s="30" t="s">
        <v>835</v>
      </c>
      <c r="H282" s="31"/>
      <c r="I282" s="30"/>
      <c r="J282" s="30"/>
      <c r="K282" s="30"/>
      <c r="L282" s="30"/>
      <c r="M282" s="30"/>
      <c r="N282" s="29"/>
      <c r="O282" s="30"/>
      <c r="P282" s="29">
        <v>0.0</v>
      </c>
    </row>
    <row r="283">
      <c r="A283" s="30"/>
      <c r="B283" s="30"/>
      <c r="C283" s="30"/>
      <c r="D283" s="30" t="s">
        <v>835</v>
      </c>
      <c r="E283" s="30" t="s">
        <v>835</v>
      </c>
      <c r="F283" s="30" t="s">
        <v>835</v>
      </c>
      <c r="G283" s="30" t="s">
        <v>835</v>
      </c>
      <c r="H283" s="31"/>
      <c r="I283" s="30"/>
      <c r="J283" s="30"/>
      <c r="K283" s="30"/>
      <c r="L283" s="30"/>
      <c r="M283" s="30"/>
      <c r="N283" s="29"/>
      <c r="O283" s="30"/>
      <c r="P283" s="29">
        <v>0.0</v>
      </c>
    </row>
    <row r="284">
      <c r="A284" s="30"/>
      <c r="B284" s="30"/>
      <c r="C284" s="30"/>
      <c r="D284" s="30" t="s">
        <v>835</v>
      </c>
      <c r="E284" s="30" t="s">
        <v>835</v>
      </c>
      <c r="F284" s="30" t="s">
        <v>835</v>
      </c>
      <c r="G284" s="30" t="s">
        <v>835</v>
      </c>
      <c r="H284" s="31"/>
      <c r="I284" s="30"/>
      <c r="J284" s="30"/>
      <c r="K284" s="30"/>
      <c r="L284" s="30"/>
      <c r="M284" s="30"/>
      <c r="N284" s="29"/>
      <c r="O284" s="30"/>
      <c r="P284" s="29">
        <v>0.0</v>
      </c>
    </row>
    <row r="285">
      <c r="A285" s="30"/>
      <c r="B285" s="30"/>
      <c r="C285" s="30"/>
      <c r="D285" s="30" t="s">
        <v>835</v>
      </c>
      <c r="E285" s="30" t="s">
        <v>835</v>
      </c>
      <c r="F285" s="30" t="s">
        <v>835</v>
      </c>
      <c r="G285" s="30" t="s">
        <v>835</v>
      </c>
      <c r="H285" s="31"/>
      <c r="I285" s="30"/>
      <c r="J285" s="30"/>
      <c r="K285" s="30"/>
      <c r="L285" s="30"/>
      <c r="M285" s="30"/>
      <c r="N285" s="29"/>
      <c r="O285" s="30"/>
      <c r="P285" s="29">
        <v>0.0</v>
      </c>
    </row>
    <row r="286">
      <c r="A286" s="30"/>
      <c r="B286" s="30"/>
      <c r="C286" s="30"/>
      <c r="D286" s="30" t="s">
        <v>835</v>
      </c>
      <c r="E286" s="30" t="s">
        <v>835</v>
      </c>
      <c r="F286" s="30" t="s">
        <v>835</v>
      </c>
      <c r="G286" s="30" t="s">
        <v>835</v>
      </c>
      <c r="H286" s="31"/>
      <c r="I286" s="30"/>
      <c r="J286" s="30"/>
      <c r="K286" s="30"/>
      <c r="L286" s="30"/>
      <c r="M286" s="30"/>
      <c r="N286" s="29"/>
      <c r="O286" s="30"/>
      <c r="P286" s="29">
        <v>0.0</v>
      </c>
    </row>
    <row r="287">
      <c r="A287" s="30"/>
      <c r="B287" s="30"/>
      <c r="C287" s="30"/>
      <c r="D287" s="30" t="s">
        <v>835</v>
      </c>
      <c r="E287" s="30" t="s">
        <v>835</v>
      </c>
      <c r="F287" s="30" t="s">
        <v>835</v>
      </c>
      <c r="G287" s="30" t="s">
        <v>835</v>
      </c>
      <c r="H287" s="31"/>
      <c r="I287" s="30"/>
      <c r="J287" s="30"/>
      <c r="K287" s="30"/>
      <c r="L287" s="30"/>
      <c r="M287" s="30"/>
      <c r="N287" s="29"/>
      <c r="O287" s="30"/>
      <c r="P287" s="29">
        <v>0.0</v>
      </c>
    </row>
    <row r="288">
      <c r="A288" s="30"/>
      <c r="B288" s="30"/>
      <c r="C288" s="30"/>
      <c r="D288" s="30" t="s">
        <v>835</v>
      </c>
      <c r="E288" s="30" t="s">
        <v>835</v>
      </c>
      <c r="F288" s="30" t="s">
        <v>835</v>
      </c>
      <c r="G288" s="30" t="s">
        <v>835</v>
      </c>
      <c r="H288" s="31"/>
      <c r="I288" s="30"/>
      <c r="J288" s="30"/>
      <c r="K288" s="30"/>
      <c r="L288" s="30"/>
      <c r="M288" s="30"/>
      <c r="N288" s="29"/>
      <c r="O288" s="30"/>
      <c r="P288" s="29">
        <v>0.0</v>
      </c>
    </row>
    <row r="289">
      <c r="A289" s="30"/>
      <c r="B289" s="30"/>
      <c r="C289" s="30"/>
      <c r="D289" s="30" t="s">
        <v>835</v>
      </c>
      <c r="E289" s="30" t="s">
        <v>835</v>
      </c>
      <c r="F289" s="30" t="s">
        <v>835</v>
      </c>
      <c r="G289" s="30" t="s">
        <v>835</v>
      </c>
      <c r="H289" s="31"/>
      <c r="I289" s="30"/>
      <c r="J289" s="30"/>
      <c r="K289" s="30"/>
      <c r="L289" s="30"/>
      <c r="M289" s="30"/>
      <c r="N289" s="29"/>
      <c r="O289" s="30"/>
      <c r="P289" s="29">
        <v>0.0</v>
      </c>
    </row>
    <row r="290">
      <c r="A290" s="30"/>
      <c r="B290" s="30"/>
      <c r="C290" s="30"/>
      <c r="D290" s="30" t="s">
        <v>835</v>
      </c>
      <c r="E290" s="30" t="s">
        <v>835</v>
      </c>
      <c r="F290" s="30" t="s">
        <v>835</v>
      </c>
      <c r="G290" s="30" t="s">
        <v>835</v>
      </c>
      <c r="H290" s="31"/>
      <c r="I290" s="30"/>
      <c r="J290" s="30"/>
      <c r="K290" s="30"/>
      <c r="L290" s="30"/>
      <c r="M290" s="30"/>
      <c r="N290" s="29"/>
      <c r="O290" s="30"/>
      <c r="P290" s="29">
        <v>0.0</v>
      </c>
    </row>
    <row r="291">
      <c r="A291" s="30"/>
      <c r="B291" s="30"/>
      <c r="C291" s="30"/>
      <c r="D291" s="30" t="s">
        <v>835</v>
      </c>
      <c r="E291" s="30" t="s">
        <v>835</v>
      </c>
      <c r="F291" s="30" t="s">
        <v>835</v>
      </c>
      <c r="G291" s="30" t="s">
        <v>835</v>
      </c>
      <c r="H291" s="31"/>
      <c r="I291" s="30"/>
      <c r="J291" s="30"/>
      <c r="K291" s="30"/>
      <c r="L291" s="30"/>
      <c r="M291" s="30"/>
      <c r="N291" s="29"/>
      <c r="O291" s="30"/>
      <c r="P291" s="29">
        <v>0.0</v>
      </c>
    </row>
    <row r="292">
      <c r="A292" s="30"/>
      <c r="B292" s="30"/>
      <c r="C292" s="30"/>
      <c r="D292" s="30" t="s">
        <v>835</v>
      </c>
      <c r="E292" s="30" t="s">
        <v>835</v>
      </c>
      <c r="F292" s="30" t="s">
        <v>835</v>
      </c>
      <c r="G292" s="30" t="s">
        <v>835</v>
      </c>
      <c r="H292" s="31"/>
      <c r="I292" s="30"/>
      <c r="J292" s="30"/>
      <c r="K292" s="30"/>
      <c r="L292" s="30"/>
      <c r="M292" s="30"/>
      <c r="N292" s="29"/>
      <c r="O292" s="30"/>
      <c r="P292" s="29">
        <v>0.0</v>
      </c>
    </row>
    <row r="293">
      <c r="A293" s="30"/>
      <c r="B293" s="30"/>
      <c r="C293" s="30"/>
      <c r="D293" s="30" t="s">
        <v>835</v>
      </c>
      <c r="E293" s="30" t="s">
        <v>835</v>
      </c>
      <c r="F293" s="30" t="s">
        <v>835</v>
      </c>
      <c r="G293" s="30" t="s">
        <v>835</v>
      </c>
      <c r="H293" s="31"/>
      <c r="I293" s="30"/>
      <c r="J293" s="30"/>
      <c r="K293" s="30"/>
      <c r="L293" s="30"/>
      <c r="M293" s="30"/>
      <c r="N293" s="29"/>
      <c r="O293" s="30"/>
      <c r="P293" s="29">
        <v>0.0</v>
      </c>
    </row>
    <row r="294">
      <c r="A294" s="30"/>
      <c r="B294" s="30"/>
      <c r="C294" s="30"/>
      <c r="D294" s="30" t="s">
        <v>835</v>
      </c>
      <c r="E294" s="30" t="s">
        <v>835</v>
      </c>
      <c r="F294" s="30" t="s">
        <v>835</v>
      </c>
      <c r="G294" s="30" t="s">
        <v>835</v>
      </c>
      <c r="H294" s="31"/>
      <c r="I294" s="30"/>
      <c r="J294" s="30"/>
      <c r="K294" s="30"/>
      <c r="L294" s="30"/>
      <c r="M294" s="30"/>
      <c r="N294" s="29"/>
      <c r="O294" s="30"/>
      <c r="P294" s="29">
        <v>0.0</v>
      </c>
    </row>
    <row r="295">
      <c r="A295" s="30"/>
      <c r="B295" s="30"/>
      <c r="C295" s="30"/>
      <c r="D295" s="30" t="s">
        <v>835</v>
      </c>
      <c r="E295" s="30" t="s">
        <v>835</v>
      </c>
      <c r="F295" s="30" t="s">
        <v>835</v>
      </c>
      <c r="G295" s="30" t="s">
        <v>835</v>
      </c>
      <c r="H295" s="31"/>
      <c r="I295" s="30"/>
      <c r="J295" s="30"/>
      <c r="K295" s="30"/>
      <c r="L295" s="30"/>
      <c r="M295" s="30"/>
      <c r="N295" s="29"/>
      <c r="O295" s="30"/>
      <c r="P295" s="29">
        <v>0.0</v>
      </c>
    </row>
    <row r="296">
      <c r="A296" s="30"/>
      <c r="B296" s="30"/>
      <c r="C296" s="30"/>
      <c r="D296" s="30" t="s">
        <v>835</v>
      </c>
      <c r="E296" s="30" t="s">
        <v>835</v>
      </c>
      <c r="F296" s="30" t="s">
        <v>835</v>
      </c>
      <c r="G296" s="30" t="s">
        <v>835</v>
      </c>
      <c r="H296" s="31"/>
      <c r="I296" s="30"/>
      <c r="J296" s="30"/>
      <c r="K296" s="30"/>
      <c r="L296" s="30"/>
      <c r="M296" s="30"/>
      <c r="N296" s="29"/>
      <c r="O296" s="30"/>
      <c r="P296" s="29">
        <v>0.0</v>
      </c>
    </row>
    <row r="297">
      <c r="A297" s="30"/>
      <c r="B297" s="30"/>
      <c r="C297" s="30"/>
      <c r="D297" s="30" t="s">
        <v>835</v>
      </c>
      <c r="E297" s="30" t="s">
        <v>835</v>
      </c>
      <c r="F297" s="30" t="s">
        <v>835</v>
      </c>
      <c r="G297" s="30" t="s">
        <v>835</v>
      </c>
      <c r="H297" s="31"/>
      <c r="I297" s="30"/>
      <c r="J297" s="30"/>
      <c r="K297" s="30"/>
      <c r="L297" s="30"/>
      <c r="M297" s="30"/>
      <c r="N297" s="29"/>
      <c r="O297" s="30"/>
      <c r="P297" s="29">
        <v>0.0</v>
      </c>
    </row>
    <row r="298">
      <c r="A298" s="30"/>
      <c r="B298" s="30"/>
      <c r="C298" s="30"/>
      <c r="D298" s="30" t="s">
        <v>835</v>
      </c>
      <c r="E298" s="30" t="s">
        <v>835</v>
      </c>
      <c r="F298" s="30" t="s">
        <v>835</v>
      </c>
      <c r="G298" s="30" t="s">
        <v>835</v>
      </c>
      <c r="H298" s="31"/>
      <c r="I298" s="30"/>
      <c r="J298" s="30"/>
      <c r="K298" s="30"/>
      <c r="L298" s="30"/>
      <c r="M298" s="30"/>
      <c r="N298" s="29"/>
      <c r="O298" s="30"/>
      <c r="P298" s="29">
        <v>0.0</v>
      </c>
    </row>
    <row r="299">
      <c r="A299" s="30"/>
      <c r="B299" s="30"/>
      <c r="C299" s="30"/>
      <c r="D299" s="30" t="s">
        <v>835</v>
      </c>
      <c r="E299" s="30" t="s">
        <v>835</v>
      </c>
      <c r="F299" s="30" t="s">
        <v>835</v>
      </c>
      <c r="G299" s="30" t="s">
        <v>835</v>
      </c>
      <c r="H299" s="31"/>
      <c r="I299" s="30"/>
      <c r="J299" s="30"/>
      <c r="K299" s="30"/>
      <c r="L299" s="30"/>
      <c r="M299" s="30"/>
      <c r="N299" s="29"/>
      <c r="O299" s="30"/>
      <c r="P299" s="29">
        <v>0.0</v>
      </c>
    </row>
    <row r="300">
      <c r="A300" s="30"/>
      <c r="B300" s="30"/>
      <c r="C300" s="30"/>
      <c r="D300" s="30" t="s">
        <v>835</v>
      </c>
      <c r="E300" s="30" t="s">
        <v>835</v>
      </c>
      <c r="F300" s="30" t="s">
        <v>835</v>
      </c>
      <c r="G300" s="30" t="s">
        <v>835</v>
      </c>
      <c r="H300" s="31"/>
      <c r="I300" s="30"/>
      <c r="J300" s="30"/>
      <c r="K300" s="30"/>
      <c r="L300" s="30"/>
      <c r="M300" s="30"/>
      <c r="N300" s="29"/>
      <c r="O300" s="30"/>
      <c r="P300" s="29">
        <v>0.0</v>
      </c>
    </row>
    <row r="301">
      <c r="A301" s="30"/>
      <c r="B301" s="30"/>
      <c r="C301" s="30"/>
      <c r="D301" s="30" t="s">
        <v>835</v>
      </c>
      <c r="E301" s="30" t="s">
        <v>835</v>
      </c>
      <c r="F301" s="30" t="s">
        <v>835</v>
      </c>
      <c r="G301" s="30" t="s">
        <v>835</v>
      </c>
      <c r="H301" s="31"/>
      <c r="I301" s="30"/>
      <c r="J301" s="30"/>
      <c r="K301" s="30"/>
      <c r="L301" s="30"/>
      <c r="M301" s="30"/>
      <c r="N301" s="29"/>
      <c r="O301" s="30"/>
      <c r="P301" s="29">
        <v>0.0</v>
      </c>
    </row>
    <row r="302">
      <c r="A302" s="30"/>
      <c r="B302" s="30"/>
      <c r="C302" s="30"/>
      <c r="D302" s="30" t="s">
        <v>835</v>
      </c>
      <c r="E302" s="30" t="s">
        <v>835</v>
      </c>
      <c r="F302" s="30" t="s">
        <v>835</v>
      </c>
      <c r="G302" s="30" t="s">
        <v>835</v>
      </c>
      <c r="H302" s="31"/>
      <c r="I302" s="30"/>
      <c r="J302" s="30"/>
      <c r="K302" s="30"/>
      <c r="L302" s="30"/>
      <c r="M302" s="30"/>
      <c r="N302" s="29"/>
      <c r="O302" s="30"/>
      <c r="P302" s="29">
        <v>0.0</v>
      </c>
    </row>
    <row r="303">
      <c r="A303" s="30"/>
      <c r="B303" s="30"/>
      <c r="C303" s="30"/>
      <c r="D303" s="30" t="s">
        <v>835</v>
      </c>
      <c r="E303" s="30" t="s">
        <v>835</v>
      </c>
      <c r="F303" s="30" t="s">
        <v>835</v>
      </c>
      <c r="G303" s="30" t="s">
        <v>835</v>
      </c>
      <c r="H303" s="31"/>
      <c r="I303" s="30"/>
      <c r="J303" s="30"/>
      <c r="K303" s="30"/>
      <c r="L303" s="30"/>
      <c r="M303" s="30"/>
      <c r="N303" s="29"/>
      <c r="O303" s="30"/>
      <c r="P303" s="29">
        <v>0.0</v>
      </c>
    </row>
    <row r="304">
      <c r="A304" s="30"/>
      <c r="B304" s="30"/>
      <c r="C304" s="30"/>
      <c r="D304" s="30" t="s">
        <v>835</v>
      </c>
      <c r="E304" s="30" t="s">
        <v>835</v>
      </c>
      <c r="F304" s="30" t="s">
        <v>835</v>
      </c>
      <c r="G304" s="30" t="s">
        <v>835</v>
      </c>
      <c r="H304" s="31"/>
      <c r="I304" s="30"/>
      <c r="J304" s="30"/>
      <c r="K304" s="30"/>
      <c r="L304" s="30"/>
      <c r="M304" s="30"/>
      <c r="N304" s="29"/>
      <c r="O304" s="30"/>
      <c r="P304" s="29">
        <v>0.0</v>
      </c>
    </row>
    <row r="305">
      <c r="A305" s="30"/>
      <c r="B305" s="30"/>
      <c r="C305" s="30"/>
      <c r="D305" s="30" t="s">
        <v>835</v>
      </c>
      <c r="E305" s="30" t="s">
        <v>835</v>
      </c>
      <c r="F305" s="30" t="s">
        <v>835</v>
      </c>
      <c r="G305" s="30" t="s">
        <v>835</v>
      </c>
      <c r="H305" s="31"/>
      <c r="I305" s="30"/>
      <c r="J305" s="30"/>
      <c r="K305" s="30"/>
      <c r="L305" s="30"/>
      <c r="M305" s="30"/>
      <c r="N305" s="29"/>
      <c r="O305" s="30"/>
      <c r="P305" s="29">
        <v>0.0</v>
      </c>
    </row>
    <row r="306">
      <c r="A306" s="30"/>
      <c r="B306" s="30"/>
      <c r="C306" s="30"/>
      <c r="D306" s="30" t="s">
        <v>835</v>
      </c>
      <c r="E306" s="30" t="s">
        <v>835</v>
      </c>
      <c r="F306" s="30" t="s">
        <v>835</v>
      </c>
      <c r="G306" s="30" t="s">
        <v>835</v>
      </c>
      <c r="H306" s="31"/>
      <c r="I306" s="30"/>
      <c r="J306" s="30"/>
      <c r="K306" s="30"/>
      <c r="L306" s="30"/>
      <c r="M306" s="30"/>
      <c r="N306" s="29"/>
      <c r="O306" s="30"/>
      <c r="P306" s="29">
        <v>0.0</v>
      </c>
    </row>
    <row r="307">
      <c r="A307" s="30"/>
      <c r="B307" s="30"/>
      <c r="C307" s="30"/>
      <c r="D307" s="30" t="s">
        <v>835</v>
      </c>
      <c r="E307" s="30" t="s">
        <v>835</v>
      </c>
      <c r="F307" s="30" t="s">
        <v>835</v>
      </c>
      <c r="G307" s="30" t="s">
        <v>835</v>
      </c>
      <c r="H307" s="31"/>
      <c r="I307" s="30"/>
      <c r="J307" s="30"/>
      <c r="K307" s="30"/>
      <c r="L307" s="30"/>
      <c r="M307" s="30"/>
      <c r="N307" s="29"/>
      <c r="O307" s="30"/>
      <c r="P307" s="29">
        <v>0.0</v>
      </c>
    </row>
    <row r="308">
      <c r="A308" s="30"/>
      <c r="B308" s="30"/>
      <c r="C308" s="30"/>
      <c r="D308" s="30" t="s">
        <v>835</v>
      </c>
      <c r="E308" s="30" t="s">
        <v>835</v>
      </c>
      <c r="F308" s="30" t="s">
        <v>835</v>
      </c>
      <c r="G308" s="30" t="s">
        <v>835</v>
      </c>
      <c r="H308" s="31"/>
      <c r="I308" s="30"/>
      <c r="J308" s="30"/>
      <c r="K308" s="30"/>
      <c r="L308" s="30"/>
      <c r="M308" s="30"/>
      <c r="N308" s="29"/>
      <c r="O308" s="30"/>
      <c r="P308" s="29">
        <v>0.0</v>
      </c>
    </row>
    <row r="309">
      <c r="A309" s="30"/>
      <c r="B309" s="30"/>
      <c r="C309" s="30"/>
      <c r="D309" s="30" t="s">
        <v>835</v>
      </c>
      <c r="E309" s="30" t="s">
        <v>835</v>
      </c>
      <c r="F309" s="30" t="s">
        <v>835</v>
      </c>
      <c r="G309" s="30" t="s">
        <v>835</v>
      </c>
      <c r="H309" s="31"/>
      <c r="I309" s="30"/>
      <c r="J309" s="30"/>
      <c r="K309" s="30"/>
      <c r="L309" s="30"/>
      <c r="M309" s="30"/>
      <c r="N309" s="29"/>
      <c r="O309" s="30"/>
      <c r="P309" s="29">
        <v>0.0</v>
      </c>
    </row>
    <row r="310">
      <c r="A310" s="30"/>
      <c r="B310" s="30"/>
      <c r="C310" s="30"/>
      <c r="D310" s="30" t="s">
        <v>835</v>
      </c>
      <c r="E310" s="30" t="s">
        <v>835</v>
      </c>
      <c r="F310" s="30" t="s">
        <v>835</v>
      </c>
      <c r="G310" s="30" t="s">
        <v>835</v>
      </c>
      <c r="H310" s="31"/>
      <c r="I310" s="30"/>
      <c r="J310" s="30"/>
      <c r="K310" s="30"/>
      <c r="L310" s="30"/>
      <c r="M310" s="30"/>
      <c r="N310" s="29"/>
      <c r="O310" s="30"/>
      <c r="P310" s="29">
        <v>0.0</v>
      </c>
    </row>
    <row r="311">
      <c r="A311" s="30"/>
      <c r="B311" s="30"/>
      <c r="C311" s="30"/>
      <c r="D311" s="30" t="s">
        <v>835</v>
      </c>
      <c r="E311" s="30" t="s">
        <v>835</v>
      </c>
      <c r="F311" s="30" t="s">
        <v>835</v>
      </c>
      <c r="G311" s="30" t="s">
        <v>835</v>
      </c>
      <c r="H311" s="31"/>
      <c r="I311" s="30"/>
      <c r="J311" s="30"/>
      <c r="K311" s="30"/>
      <c r="L311" s="30"/>
      <c r="M311" s="30"/>
      <c r="N311" s="29"/>
      <c r="O311" s="30"/>
      <c r="P311" s="29">
        <v>0.0</v>
      </c>
    </row>
    <row r="312">
      <c r="A312" s="30"/>
      <c r="B312" s="30"/>
      <c r="C312" s="30"/>
      <c r="D312" s="30" t="s">
        <v>835</v>
      </c>
      <c r="E312" s="30" t="s">
        <v>835</v>
      </c>
      <c r="F312" s="30" t="s">
        <v>835</v>
      </c>
      <c r="G312" s="30" t="s">
        <v>835</v>
      </c>
      <c r="H312" s="31"/>
      <c r="I312" s="30"/>
      <c r="J312" s="30"/>
      <c r="K312" s="30"/>
      <c r="L312" s="30"/>
      <c r="M312" s="30"/>
      <c r="N312" s="29"/>
      <c r="O312" s="30"/>
      <c r="P312" s="29">
        <v>0.0</v>
      </c>
    </row>
    <row r="313">
      <c r="A313" s="30"/>
      <c r="B313" s="30"/>
      <c r="C313" s="30"/>
      <c r="D313" s="30" t="s">
        <v>835</v>
      </c>
      <c r="E313" s="30" t="s">
        <v>835</v>
      </c>
      <c r="F313" s="30" t="s">
        <v>835</v>
      </c>
      <c r="G313" s="30" t="s">
        <v>835</v>
      </c>
      <c r="H313" s="31"/>
      <c r="I313" s="30"/>
      <c r="J313" s="30"/>
      <c r="K313" s="30"/>
      <c r="L313" s="30"/>
      <c r="M313" s="30"/>
      <c r="N313" s="29"/>
      <c r="O313" s="30"/>
      <c r="P313" s="29">
        <v>0.0</v>
      </c>
    </row>
    <row r="314">
      <c r="A314" s="30"/>
      <c r="B314" s="30"/>
      <c r="C314" s="30"/>
      <c r="D314" s="30" t="s">
        <v>835</v>
      </c>
      <c r="E314" s="30" t="s">
        <v>835</v>
      </c>
      <c r="F314" s="30" t="s">
        <v>835</v>
      </c>
      <c r="G314" s="30" t="s">
        <v>835</v>
      </c>
      <c r="H314" s="31"/>
      <c r="I314" s="30"/>
      <c r="J314" s="30"/>
      <c r="K314" s="30"/>
      <c r="L314" s="30"/>
      <c r="M314" s="30"/>
      <c r="N314" s="29"/>
      <c r="O314" s="30"/>
      <c r="P314" s="29">
        <v>0.0</v>
      </c>
    </row>
    <row r="315">
      <c r="A315" s="30"/>
      <c r="B315" s="30"/>
      <c r="C315" s="30"/>
      <c r="D315" s="30" t="s">
        <v>835</v>
      </c>
      <c r="E315" s="30" t="s">
        <v>835</v>
      </c>
      <c r="F315" s="30" t="s">
        <v>835</v>
      </c>
      <c r="G315" s="30" t="s">
        <v>835</v>
      </c>
      <c r="H315" s="31"/>
      <c r="I315" s="30"/>
      <c r="J315" s="30"/>
      <c r="K315" s="30"/>
      <c r="L315" s="30"/>
      <c r="M315" s="30"/>
      <c r="N315" s="29"/>
      <c r="O315" s="30"/>
      <c r="P315" s="29">
        <v>0.0</v>
      </c>
    </row>
    <row r="316">
      <c r="A316" s="30"/>
      <c r="B316" s="30"/>
      <c r="C316" s="30"/>
      <c r="D316" s="30" t="s">
        <v>835</v>
      </c>
      <c r="E316" s="30" t="s">
        <v>835</v>
      </c>
      <c r="F316" s="30" t="s">
        <v>835</v>
      </c>
      <c r="G316" s="30" t="s">
        <v>835</v>
      </c>
      <c r="H316" s="31"/>
      <c r="I316" s="30"/>
      <c r="J316" s="30"/>
      <c r="K316" s="30"/>
      <c r="L316" s="30"/>
      <c r="M316" s="30"/>
      <c r="N316" s="29"/>
      <c r="O316" s="30"/>
      <c r="P316" s="29">
        <v>0.0</v>
      </c>
    </row>
    <row r="317">
      <c r="A317" s="30"/>
      <c r="B317" s="30"/>
      <c r="C317" s="30"/>
      <c r="D317" s="30" t="s">
        <v>835</v>
      </c>
      <c r="E317" s="30" t="s">
        <v>835</v>
      </c>
      <c r="F317" s="30" t="s">
        <v>835</v>
      </c>
      <c r="G317" s="30" t="s">
        <v>835</v>
      </c>
      <c r="H317" s="31"/>
      <c r="I317" s="30"/>
      <c r="J317" s="30"/>
      <c r="K317" s="30"/>
      <c r="L317" s="30"/>
      <c r="M317" s="30"/>
      <c r="N317" s="29"/>
      <c r="O317" s="30"/>
      <c r="P317" s="29">
        <v>0.0</v>
      </c>
    </row>
    <row r="318">
      <c r="A318" s="30"/>
      <c r="B318" s="30"/>
      <c r="C318" s="30"/>
      <c r="D318" s="30" t="s">
        <v>835</v>
      </c>
      <c r="E318" s="30" t="s">
        <v>835</v>
      </c>
      <c r="F318" s="30" t="s">
        <v>835</v>
      </c>
      <c r="G318" s="30" t="s">
        <v>835</v>
      </c>
      <c r="H318" s="31"/>
      <c r="I318" s="30"/>
      <c r="J318" s="30"/>
      <c r="K318" s="30"/>
      <c r="L318" s="30"/>
      <c r="M318" s="30"/>
      <c r="N318" s="29"/>
      <c r="O318" s="30"/>
      <c r="P318" s="29">
        <v>0.0</v>
      </c>
    </row>
    <row r="319">
      <c r="A319" s="30"/>
      <c r="B319" s="30"/>
      <c r="C319" s="30"/>
      <c r="D319" s="30" t="s">
        <v>835</v>
      </c>
      <c r="E319" s="30" t="s">
        <v>835</v>
      </c>
      <c r="F319" s="30" t="s">
        <v>835</v>
      </c>
      <c r="G319" s="30" t="s">
        <v>835</v>
      </c>
      <c r="H319" s="31"/>
      <c r="I319" s="30"/>
      <c r="J319" s="30"/>
      <c r="K319" s="30"/>
      <c r="L319" s="30"/>
      <c r="M319" s="30"/>
      <c r="N319" s="29"/>
      <c r="O319" s="30"/>
      <c r="P319" s="29">
        <v>0.0</v>
      </c>
    </row>
    <row r="320">
      <c r="A320" s="30"/>
      <c r="B320" s="30"/>
      <c r="C320" s="30"/>
      <c r="D320" s="30" t="s">
        <v>835</v>
      </c>
      <c r="E320" s="30" t="s">
        <v>835</v>
      </c>
      <c r="F320" s="30" t="s">
        <v>835</v>
      </c>
      <c r="G320" s="30" t="s">
        <v>835</v>
      </c>
      <c r="H320" s="31"/>
      <c r="I320" s="30"/>
      <c r="J320" s="30"/>
      <c r="K320" s="30"/>
      <c r="L320" s="30"/>
      <c r="M320" s="30"/>
      <c r="N320" s="29"/>
      <c r="O320" s="30"/>
      <c r="P320" s="29">
        <v>0.0</v>
      </c>
    </row>
    <row r="321">
      <c r="A321" s="30"/>
      <c r="B321" s="30"/>
      <c r="C321" s="30"/>
      <c r="D321" s="30" t="s">
        <v>835</v>
      </c>
      <c r="E321" s="30" t="s">
        <v>835</v>
      </c>
      <c r="F321" s="30" t="s">
        <v>835</v>
      </c>
      <c r="G321" s="30" t="s">
        <v>835</v>
      </c>
      <c r="H321" s="31"/>
      <c r="I321" s="30"/>
      <c r="J321" s="30"/>
      <c r="K321" s="30"/>
      <c r="L321" s="30"/>
      <c r="M321" s="30"/>
      <c r="N321" s="29"/>
      <c r="O321" s="30"/>
      <c r="P321" s="29">
        <v>0.0</v>
      </c>
    </row>
    <row r="322">
      <c r="A322" s="30"/>
      <c r="B322" s="30"/>
      <c r="C322" s="30"/>
      <c r="D322" s="30" t="s">
        <v>835</v>
      </c>
      <c r="E322" s="30" t="s">
        <v>835</v>
      </c>
      <c r="F322" s="30" t="s">
        <v>835</v>
      </c>
      <c r="G322" s="30" t="s">
        <v>835</v>
      </c>
      <c r="H322" s="31"/>
      <c r="I322" s="30"/>
      <c r="J322" s="30"/>
      <c r="K322" s="30"/>
      <c r="L322" s="30"/>
      <c r="M322" s="30"/>
      <c r="N322" s="29"/>
      <c r="O322" s="30"/>
      <c r="P322" s="29">
        <v>0.0</v>
      </c>
    </row>
    <row r="323">
      <c r="A323" s="30"/>
      <c r="B323" s="30"/>
      <c r="C323" s="30"/>
      <c r="D323" s="30" t="s">
        <v>835</v>
      </c>
      <c r="E323" s="30" t="s">
        <v>835</v>
      </c>
      <c r="F323" s="30" t="s">
        <v>835</v>
      </c>
      <c r="G323" s="30" t="s">
        <v>835</v>
      </c>
      <c r="H323" s="31"/>
      <c r="I323" s="30"/>
      <c r="J323" s="30"/>
      <c r="K323" s="30"/>
      <c r="L323" s="30"/>
      <c r="M323" s="30"/>
      <c r="N323" s="29"/>
      <c r="O323" s="30"/>
      <c r="P323" s="29">
        <v>0.0</v>
      </c>
    </row>
    <row r="324">
      <c r="A324" s="30"/>
      <c r="B324" s="30"/>
      <c r="C324" s="30"/>
      <c r="D324" s="30" t="s">
        <v>835</v>
      </c>
      <c r="E324" s="30" t="s">
        <v>835</v>
      </c>
      <c r="F324" s="30" t="s">
        <v>835</v>
      </c>
      <c r="G324" s="30" t="s">
        <v>835</v>
      </c>
      <c r="H324" s="31"/>
      <c r="I324" s="30"/>
      <c r="J324" s="30"/>
      <c r="K324" s="30"/>
      <c r="L324" s="30"/>
      <c r="M324" s="30"/>
      <c r="N324" s="29"/>
      <c r="O324" s="30"/>
      <c r="P324" s="29">
        <v>0.0</v>
      </c>
    </row>
    <row r="325">
      <c r="A325" s="30"/>
      <c r="B325" s="30"/>
      <c r="C325" s="30"/>
      <c r="D325" s="30" t="s">
        <v>835</v>
      </c>
      <c r="E325" s="30" t="s">
        <v>835</v>
      </c>
      <c r="F325" s="30" t="s">
        <v>835</v>
      </c>
      <c r="G325" s="30" t="s">
        <v>835</v>
      </c>
      <c r="H325" s="31"/>
      <c r="I325" s="30"/>
      <c r="J325" s="30"/>
      <c r="K325" s="30"/>
      <c r="L325" s="30"/>
      <c r="M325" s="30"/>
      <c r="N325" s="29"/>
      <c r="O325" s="30"/>
      <c r="P325" s="29">
        <v>0.0</v>
      </c>
    </row>
    <row r="326">
      <c r="A326" s="30"/>
      <c r="B326" s="30"/>
      <c r="C326" s="30"/>
      <c r="D326" s="30" t="s">
        <v>835</v>
      </c>
      <c r="E326" s="30" t="s">
        <v>835</v>
      </c>
      <c r="F326" s="30" t="s">
        <v>835</v>
      </c>
      <c r="G326" s="30" t="s">
        <v>835</v>
      </c>
      <c r="H326" s="31"/>
      <c r="I326" s="30"/>
      <c r="J326" s="30"/>
      <c r="K326" s="30"/>
      <c r="L326" s="30"/>
      <c r="M326" s="30"/>
      <c r="N326" s="29"/>
      <c r="O326" s="30"/>
      <c r="P326" s="29">
        <v>0.0</v>
      </c>
    </row>
    <row r="327">
      <c r="A327" s="30"/>
      <c r="B327" s="30"/>
      <c r="C327" s="30"/>
      <c r="D327" s="30" t="s">
        <v>835</v>
      </c>
      <c r="E327" s="30" t="s">
        <v>835</v>
      </c>
      <c r="F327" s="30" t="s">
        <v>835</v>
      </c>
      <c r="G327" s="30" t="s">
        <v>835</v>
      </c>
      <c r="H327" s="31"/>
      <c r="I327" s="30"/>
      <c r="J327" s="30"/>
      <c r="K327" s="30"/>
      <c r="L327" s="30"/>
      <c r="M327" s="30"/>
      <c r="N327" s="29"/>
      <c r="O327" s="30"/>
      <c r="P327" s="29">
        <v>0.0</v>
      </c>
    </row>
    <row r="328">
      <c r="A328" s="30"/>
      <c r="B328" s="30"/>
      <c r="C328" s="30"/>
      <c r="D328" s="30" t="s">
        <v>835</v>
      </c>
      <c r="E328" s="30" t="s">
        <v>835</v>
      </c>
      <c r="F328" s="30" t="s">
        <v>835</v>
      </c>
      <c r="G328" s="30" t="s">
        <v>835</v>
      </c>
      <c r="H328" s="31"/>
      <c r="I328" s="30"/>
      <c r="J328" s="30"/>
      <c r="K328" s="30"/>
      <c r="L328" s="30"/>
      <c r="M328" s="30"/>
      <c r="N328" s="29"/>
      <c r="O328" s="30"/>
      <c r="P328" s="29">
        <v>0.0</v>
      </c>
    </row>
    <row r="329">
      <c r="A329" s="30"/>
      <c r="B329" s="30"/>
      <c r="C329" s="30"/>
      <c r="D329" s="30" t="s">
        <v>835</v>
      </c>
      <c r="E329" s="30" t="s">
        <v>835</v>
      </c>
      <c r="F329" s="30" t="s">
        <v>835</v>
      </c>
      <c r="G329" s="30" t="s">
        <v>835</v>
      </c>
      <c r="H329" s="31"/>
      <c r="I329" s="30"/>
      <c r="J329" s="30"/>
      <c r="K329" s="30"/>
      <c r="L329" s="30"/>
      <c r="M329" s="30"/>
      <c r="N329" s="29"/>
      <c r="O329" s="30"/>
      <c r="P329" s="29">
        <v>0.0</v>
      </c>
    </row>
    <row r="330">
      <c r="A330" s="30"/>
      <c r="B330" s="30"/>
      <c r="C330" s="30"/>
      <c r="D330" s="30" t="s">
        <v>835</v>
      </c>
      <c r="E330" s="30" t="s">
        <v>835</v>
      </c>
      <c r="F330" s="30" t="s">
        <v>835</v>
      </c>
      <c r="G330" s="30" t="s">
        <v>835</v>
      </c>
      <c r="H330" s="31"/>
      <c r="I330" s="30"/>
      <c r="J330" s="30"/>
      <c r="K330" s="30"/>
      <c r="L330" s="30"/>
      <c r="M330" s="30"/>
      <c r="N330" s="29"/>
      <c r="O330" s="30"/>
      <c r="P330" s="29">
        <v>0.0</v>
      </c>
    </row>
    <row r="331">
      <c r="A331" s="30"/>
      <c r="B331" s="30"/>
      <c r="C331" s="30"/>
      <c r="D331" s="30" t="s">
        <v>835</v>
      </c>
      <c r="E331" s="30" t="s">
        <v>835</v>
      </c>
      <c r="F331" s="30" t="s">
        <v>835</v>
      </c>
      <c r="G331" s="30" t="s">
        <v>835</v>
      </c>
      <c r="H331" s="31"/>
      <c r="I331" s="30"/>
      <c r="J331" s="30"/>
      <c r="K331" s="30"/>
      <c r="L331" s="30"/>
      <c r="M331" s="30"/>
      <c r="N331" s="29"/>
      <c r="O331" s="30"/>
      <c r="P331" s="29">
        <v>0.0</v>
      </c>
    </row>
    <row r="332">
      <c r="A332" s="30"/>
      <c r="B332" s="30"/>
      <c r="C332" s="30"/>
      <c r="D332" s="30" t="s">
        <v>835</v>
      </c>
      <c r="E332" s="30" t="s">
        <v>835</v>
      </c>
      <c r="F332" s="30" t="s">
        <v>835</v>
      </c>
      <c r="G332" s="30" t="s">
        <v>835</v>
      </c>
      <c r="H332" s="31"/>
      <c r="I332" s="30"/>
      <c r="J332" s="30"/>
      <c r="K332" s="30"/>
      <c r="L332" s="30"/>
      <c r="M332" s="30"/>
      <c r="N332" s="29"/>
      <c r="O332" s="30"/>
      <c r="P332" s="29">
        <v>0.0</v>
      </c>
    </row>
    <row r="333">
      <c r="A333" s="30"/>
      <c r="B333" s="30"/>
      <c r="C333" s="30"/>
      <c r="D333" s="30" t="s">
        <v>835</v>
      </c>
      <c r="E333" s="30" t="s">
        <v>835</v>
      </c>
      <c r="F333" s="30" t="s">
        <v>835</v>
      </c>
      <c r="G333" s="30" t="s">
        <v>835</v>
      </c>
      <c r="H333" s="31"/>
      <c r="I333" s="30"/>
      <c r="J333" s="30"/>
      <c r="K333" s="30"/>
      <c r="L333" s="30"/>
      <c r="M333" s="30"/>
      <c r="N333" s="29"/>
      <c r="O333" s="30"/>
      <c r="P333" s="29">
        <v>0.0</v>
      </c>
    </row>
    <row r="334">
      <c r="A334" s="30"/>
      <c r="B334" s="30"/>
      <c r="C334" s="30"/>
      <c r="D334" s="30" t="s">
        <v>835</v>
      </c>
      <c r="E334" s="30" t="s">
        <v>835</v>
      </c>
      <c r="F334" s="30" t="s">
        <v>835</v>
      </c>
      <c r="G334" s="30" t="s">
        <v>835</v>
      </c>
      <c r="H334" s="31"/>
      <c r="I334" s="30"/>
      <c r="J334" s="30"/>
      <c r="K334" s="30"/>
      <c r="L334" s="30"/>
      <c r="M334" s="30"/>
      <c r="N334" s="29"/>
      <c r="O334" s="30"/>
      <c r="P334" s="29">
        <v>0.0</v>
      </c>
    </row>
    <row r="335">
      <c r="A335" s="30"/>
      <c r="B335" s="30"/>
      <c r="C335" s="30"/>
      <c r="D335" s="30" t="s">
        <v>835</v>
      </c>
      <c r="E335" s="30" t="s">
        <v>835</v>
      </c>
      <c r="F335" s="30" t="s">
        <v>835</v>
      </c>
      <c r="G335" s="30" t="s">
        <v>835</v>
      </c>
      <c r="H335" s="31"/>
      <c r="I335" s="30"/>
      <c r="J335" s="30"/>
      <c r="K335" s="30"/>
      <c r="L335" s="30"/>
      <c r="M335" s="30"/>
      <c r="N335" s="29"/>
      <c r="O335" s="30"/>
      <c r="P335" s="29">
        <v>0.0</v>
      </c>
    </row>
    <row r="336">
      <c r="A336" s="30"/>
      <c r="B336" s="30"/>
      <c r="C336" s="30"/>
      <c r="D336" s="30" t="s">
        <v>835</v>
      </c>
      <c r="E336" s="30" t="s">
        <v>835</v>
      </c>
      <c r="F336" s="30" t="s">
        <v>835</v>
      </c>
      <c r="G336" s="30" t="s">
        <v>835</v>
      </c>
      <c r="H336" s="31"/>
      <c r="I336" s="30"/>
      <c r="J336" s="30"/>
      <c r="K336" s="30"/>
      <c r="L336" s="30"/>
      <c r="M336" s="30"/>
      <c r="N336" s="29"/>
      <c r="O336" s="30"/>
      <c r="P336" s="29">
        <v>0.0</v>
      </c>
    </row>
    <row r="337">
      <c r="A337" s="30"/>
      <c r="B337" s="30"/>
      <c r="C337" s="30"/>
      <c r="D337" s="30" t="s">
        <v>835</v>
      </c>
      <c r="E337" s="30" t="s">
        <v>835</v>
      </c>
      <c r="F337" s="30" t="s">
        <v>835</v>
      </c>
      <c r="G337" s="30" t="s">
        <v>835</v>
      </c>
      <c r="H337" s="31"/>
      <c r="I337" s="30"/>
      <c r="J337" s="30"/>
      <c r="K337" s="30"/>
      <c r="L337" s="30"/>
      <c r="M337" s="30"/>
      <c r="N337" s="29"/>
      <c r="O337" s="30"/>
      <c r="P337" s="29">
        <v>0.0</v>
      </c>
    </row>
    <row r="338">
      <c r="A338" s="30"/>
      <c r="B338" s="30"/>
      <c r="C338" s="30"/>
      <c r="D338" s="30" t="s">
        <v>835</v>
      </c>
      <c r="E338" s="30" t="s">
        <v>835</v>
      </c>
      <c r="F338" s="30" t="s">
        <v>835</v>
      </c>
      <c r="G338" s="30" t="s">
        <v>835</v>
      </c>
      <c r="H338" s="31"/>
      <c r="I338" s="30"/>
      <c r="J338" s="30"/>
      <c r="K338" s="30"/>
      <c r="L338" s="30"/>
      <c r="M338" s="30"/>
      <c r="N338" s="29"/>
      <c r="O338" s="30"/>
      <c r="P338" s="29">
        <v>0.0</v>
      </c>
    </row>
    <row r="339">
      <c r="A339" s="30"/>
      <c r="B339" s="30"/>
      <c r="C339" s="30"/>
      <c r="D339" s="30" t="s">
        <v>835</v>
      </c>
      <c r="E339" s="30" t="s">
        <v>835</v>
      </c>
      <c r="F339" s="30" t="s">
        <v>835</v>
      </c>
      <c r="G339" s="30" t="s">
        <v>835</v>
      </c>
      <c r="H339" s="31"/>
      <c r="I339" s="30"/>
      <c r="J339" s="30"/>
      <c r="K339" s="30"/>
      <c r="L339" s="30"/>
      <c r="M339" s="30"/>
      <c r="N339" s="29"/>
      <c r="O339" s="30"/>
      <c r="P339" s="29">
        <v>0.0</v>
      </c>
    </row>
    <row r="340">
      <c r="A340" s="30"/>
      <c r="B340" s="30"/>
      <c r="C340" s="30"/>
      <c r="D340" s="30" t="s">
        <v>835</v>
      </c>
      <c r="E340" s="30" t="s">
        <v>835</v>
      </c>
      <c r="F340" s="30" t="s">
        <v>835</v>
      </c>
      <c r="G340" s="30" t="s">
        <v>835</v>
      </c>
      <c r="H340" s="31"/>
      <c r="I340" s="30"/>
      <c r="J340" s="30"/>
      <c r="K340" s="30"/>
      <c r="L340" s="30"/>
      <c r="M340" s="30"/>
      <c r="N340" s="29"/>
      <c r="O340" s="30"/>
      <c r="P340" s="29">
        <v>0.0</v>
      </c>
    </row>
    <row r="341">
      <c r="A341" s="30"/>
      <c r="B341" s="30"/>
      <c r="C341" s="30"/>
      <c r="D341" s="30" t="s">
        <v>835</v>
      </c>
      <c r="E341" s="30" t="s">
        <v>835</v>
      </c>
      <c r="F341" s="30" t="s">
        <v>835</v>
      </c>
      <c r="G341" s="30" t="s">
        <v>835</v>
      </c>
      <c r="H341" s="31"/>
      <c r="I341" s="30"/>
      <c r="J341" s="30"/>
      <c r="K341" s="30"/>
      <c r="L341" s="30"/>
      <c r="M341" s="30"/>
      <c r="N341" s="29"/>
      <c r="O341" s="30"/>
      <c r="P341" s="29">
        <v>0.0</v>
      </c>
    </row>
    <row r="342">
      <c r="A342" s="30"/>
      <c r="B342" s="30"/>
      <c r="C342" s="30"/>
      <c r="D342" s="30" t="s">
        <v>835</v>
      </c>
      <c r="E342" s="30" t="s">
        <v>835</v>
      </c>
      <c r="F342" s="30" t="s">
        <v>835</v>
      </c>
      <c r="G342" s="30" t="s">
        <v>835</v>
      </c>
      <c r="H342" s="31"/>
      <c r="I342" s="30"/>
      <c r="J342" s="30"/>
      <c r="K342" s="30"/>
      <c r="L342" s="30"/>
      <c r="M342" s="30"/>
      <c r="N342" s="29"/>
      <c r="O342" s="30"/>
      <c r="P342" s="29">
        <v>0.0</v>
      </c>
    </row>
    <row r="343">
      <c r="A343" s="30"/>
      <c r="B343" s="30"/>
      <c r="C343" s="30"/>
      <c r="D343" s="30" t="s">
        <v>835</v>
      </c>
      <c r="E343" s="30" t="s">
        <v>835</v>
      </c>
      <c r="F343" s="30" t="s">
        <v>835</v>
      </c>
      <c r="G343" s="30" t="s">
        <v>835</v>
      </c>
      <c r="H343" s="31"/>
      <c r="I343" s="30"/>
      <c r="J343" s="30"/>
      <c r="K343" s="30"/>
      <c r="L343" s="30"/>
      <c r="M343" s="30"/>
      <c r="N343" s="29"/>
      <c r="O343" s="30"/>
      <c r="P343" s="29">
        <v>0.0</v>
      </c>
    </row>
    <row r="344">
      <c r="A344" s="30"/>
      <c r="B344" s="30"/>
      <c r="C344" s="30"/>
      <c r="D344" s="30" t="s">
        <v>835</v>
      </c>
      <c r="E344" s="30" t="s">
        <v>835</v>
      </c>
      <c r="F344" s="30" t="s">
        <v>835</v>
      </c>
      <c r="G344" s="30" t="s">
        <v>835</v>
      </c>
      <c r="H344" s="31"/>
      <c r="I344" s="30"/>
      <c r="J344" s="30"/>
      <c r="K344" s="30"/>
      <c r="L344" s="30"/>
      <c r="M344" s="30"/>
      <c r="N344" s="29"/>
      <c r="O344" s="30"/>
      <c r="P344" s="29">
        <v>0.0</v>
      </c>
    </row>
    <row r="345">
      <c r="A345" s="30"/>
      <c r="B345" s="30"/>
      <c r="C345" s="30"/>
      <c r="D345" s="30" t="s">
        <v>835</v>
      </c>
      <c r="E345" s="30" t="s">
        <v>835</v>
      </c>
      <c r="F345" s="30" t="s">
        <v>835</v>
      </c>
      <c r="G345" s="30" t="s">
        <v>835</v>
      </c>
      <c r="H345" s="31"/>
      <c r="I345" s="30"/>
      <c r="J345" s="30"/>
      <c r="K345" s="30"/>
      <c r="L345" s="30"/>
      <c r="M345" s="30"/>
      <c r="N345" s="29"/>
      <c r="O345" s="30"/>
      <c r="P345" s="29">
        <v>0.0</v>
      </c>
    </row>
    <row r="346">
      <c r="A346" s="30"/>
      <c r="B346" s="30"/>
      <c r="C346" s="30"/>
      <c r="D346" s="30" t="s">
        <v>835</v>
      </c>
      <c r="E346" s="30" t="s">
        <v>835</v>
      </c>
      <c r="F346" s="30" t="s">
        <v>835</v>
      </c>
      <c r="G346" s="30" t="s">
        <v>835</v>
      </c>
      <c r="H346" s="31"/>
      <c r="I346" s="30"/>
      <c r="J346" s="30"/>
      <c r="K346" s="30"/>
      <c r="L346" s="30"/>
      <c r="M346" s="30"/>
      <c r="N346" s="29"/>
      <c r="O346" s="30"/>
      <c r="P346" s="29">
        <v>0.0</v>
      </c>
    </row>
    <row r="347">
      <c r="A347" s="30"/>
      <c r="B347" s="30"/>
      <c r="C347" s="30"/>
      <c r="D347" s="30" t="s">
        <v>835</v>
      </c>
      <c r="E347" s="30" t="s">
        <v>835</v>
      </c>
      <c r="F347" s="30" t="s">
        <v>835</v>
      </c>
      <c r="G347" s="30" t="s">
        <v>835</v>
      </c>
      <c r="H347" s="31"/>
      <c r="I347" s="30"/>
      <c r="J347" s="30"/>
      <c r="K347" s="30"/>
      <c r="L347" s="30"/>
      <c r="M347" s="30"/>
      <c r="N347" s="29"/>
      <c r="O347" s="30"/>
      <c r="P347" s="29">
        <v>0.0</v>
      </c>
    </row>
    <row r="348">
      <c r="A348" s="30"/>
      <c r="B348" s="30"/>
      <c r="C348" s="30"/>
      <c r="D348" s="30" t="s">
        <v>835</v>
      </c>
      <c r="E348" s="30" t="s">
        <v>835</v>
      </c>
      <c r="F348" s="30" t="s">
        <v>835</v>
      </c>
      <c r="G348" s="30" t="s">
        <v>835</v>
      </c>
      <c r="H348" s="31"/>
      <c r="I348" s="30"/>
      <c r="J348" s="30"/>
      <c r="K348" s="30"/>
      <c r="L348" s="30"/>
      <c r="M348" s="30"/>
      <c r="N348" s="29"/>
      <c r="O348" s="30"/>
      <c r="P348" s="29">
        <v>0.0</v>
      </c>
    </row>
    <row r="349">
      <c r="A349" s="30"/>
      <c r="B349" s="30"/>
      <c r="C349" s="30"/>
      <c r="D349" s="30" t="s">
        <v>835</v>
      </c>
      <c r="E349" s="30" t="s">
        <v>835</v>
      </c>
      <c r="F349" s="30" t="s">
        <v>835</v>
      </c>
      <c r="G349" s="30" t="s">
        <v>835</v>
      </c>
      <c r="H349" s="31"/>
      <c r="I349" s="30"/>
      <c r="J349" s="30"/>
      <c r="K349" s="30"/>
      <c r="L349" s="30"/>
      <c r="M349" s="30"/>
      <c r="N349" s="29"/>
      <c r="O349" s="30"/>
      <c r="P349" s="29">
        <v>0.0</v>
      </c>
    </row>
    <row r="350">
      <c r="A350" s="30"/>
      <c r="B350" s="30"/>
      <c r="C350" s="30"/>
      <c r="D350" s="30" t="s">
        <v>835</v>
      </c>
      <c r="E350" s="30" t="s">
        <v>835</v>
      </c>
      <c r="F350" s="30" t="s">
        <v>835</v>
      </c>
      <c r="G350" s="30" t="s">
        <v>835</v>
      </c>
      <c r="H350" s="31"/>
      <c r="I350" s="30"/>
      <c r="J350" s="30"/>
      <c r="K350" s="30"/>
      <c r="L350" s="30"/>
      <c r="M350" s="30"/>
      <c r="N350" s="29"/>
      <c r="O350" s="30"/>
      <c r="P350" s="29">
        <v>0.0</v>
      </c>
    </row>
    <row r="351">
      <c r="A351" s="30"/>
      <c r="B351" s="30"/>
      <c r="C351" s="30"/>
      <c r="D351" s="30" t="s">
        <v>835</v>
      </c>
      <c r="E351" s="30" t="s">
        <v>835</v>
      </c>
      <c r="F351" s="30" t="s">
        <v>835</v>
      </c>
      <c r="G351" s="30" t="s">
        <v>835</v>
      </c>
      <c r="H351" s="31"/>
      <c r="I351" s="30"/>
      <c r="J351" s="30"/>
      <c r="K351" s="30"/>
      <c r="L351" s="30"/>
      <c r="M351" s="30"/>
      <c r="N351" s="29"/>
      <c r="O351" s="30"/>
      <c r="P351" s="29">
        <v>0.0</v>
      </c>
    </row>
    <row r="352">
      <c r="A352" s="30"/>
      <c r="B352" s="30"/>
      <c r="C352" s="30"/>
      <c r="D352" s="30" t="s">
        <v>835</v>
      </c>
      <c r="E352" s="30" t="s">
        <v>835</v>
      </c>
      <c r="F352" s="30" t="s">
        <v>835</v>
      </c>
      <c r="G352" s="30" t="s">
        <v>835</v>
      </c>
      <c r="H352" s="31"/>
      <c r="I352" s="30"/>
      <c r="J352" s="30"/>
      <c r="K352" s="30"/>
      <c r="L352" s="30"/>
      <c r="M352" s="30"/>
      <c r="N352" s="29"/>
      <c r="O352" s="30"/>
      <c r="P352" s="29">
        <v>0.0</v>
      </c>
    </row>
    <row r="353">
      <c r="A353" s="30"/>
      <c r="B353" s="30"/>
      <c r="C353" s="30"/>
      <c r="D353" s="30" t="s">
        <v>835</v>
      </c>
      <c r="E353" s="30" t="s">
        <v>835</v>
      </c>
      <c r="F353" s="30" t="s">
        <v>835</v>
      </c>
      <c r="G353" s="30" t="s">
        <v>835</v>
      </c>
      <c r="H353" s="31"/>
      <c r="I353" s="30"/>
      <c r="J353" s="30"/>
      <c r="K353" s="30"/>
      <c r="L353" s="30"/>
      <c r="M353" s="30"/>
      <c r="N353" s="29"/>
      <c r="O353" s="30"/>
      <c r="P353" s="29">
        <v>0.0</v>
      </c>
    </row>
    <row r="354">
      <c r="A354" s="30"/>
      <c r="B354" s="30"/>
      <c r="C354" s="30"/>
      <c r="D354" s="30" t="s">
        <v>835</v>
      </c>
      <c r="E354" s="30" t="s">
        <v>835</v>
      </c>
      <c r="F354" s="30" t="s">
        <v>835</v>
      </c>
      <c r="G354" s="30" t="s">
        <v>835</v>
      </c>
      <c r="H354" s="31"/>
      <c r="I354" s="30"/>
      <c r="J354" s="30"/>
      <c r="K354" s="30"/>
      <c r="L354" s="30"/>
      <c r="M354" s="30"/>
      <c r="N354" s="29"/>
      <c r="O354" s="30"/>
      <c r="P354" s="29">
        <v>0.0</v>
      </c>
    </row>
    <row r="355">
      <c r="A355" s="30"/>
      <c r="B355" s="30"/>
      <c r="C355" s="30"/>
      <c r="D355" s="30" t="s">
        <v>835</v>
      </c>
      <c r="E355" s="30" t="s">
        <v>835</v>
      </c>
      <c r="F355" s="30" t="s">
        <v>835</v>
      </c>
      <c r="G355" s="30" t="s">
        <v>835</v>
      </c>
      <c r="H355" s="31"/>
      <c r="I355" s="30"/>
      <c r="J355" s="30"/>
      <c r="K355" s="30"/>
      <c r="L355" s="30"/>
      <c r="M355" s="30"/>
      <c r="N355" s="29"/>
      <c r="O355" s="30"/>
      <c r="P355" s="29">
        <v>0.0</v>
      </c>
    </row>
    <row r="356">
      <c r="A356" s="30"/>
      <c r="B356" s="30"/>
      <c r="C356" s="30"/>
      <c r="D356" s="30" t="s">
        <v>835</v>
      </c>
      <c r="E356" s="30" t="s">
        <v>835</v>
      </c>
      <c r="F356" s="30" t="s">
        <v>835</v>
      </c>
      <c r="G356" s="30" t="s">
        <v>835</v>
      </c>
      <c r="H356" s="31"/>
      <c r="I356" s="30"/>
      <c r="J356" s="30"/>
      <c r="K356" s="30"/>
      <c r="L356" s="30"/>
      <c r="M356" s="30"/>
      <c r="N356" s="29"/>
      <c r="O356" s="30"/>
      <c r="P356" s="29">
        <v>0.0</v>
      </c>
    </row>
    <row r="357">
      <c r="A357" s="30"/>
      <c r="B357" s="30"/>
      <c r="C357" s="30"/>
      <c r="D357" s="30" t="s">
        <v>835</v>
      </c>
      <c r="E357" s="30" t="s">
        <v>835</v>
      </c>
      <c r="F357" s="30" t="s">
        <v>835</v>
      </c>
      <c r="G357" s="30" t="s">
        <v>835</v>
      </c>
      <c r="H357" s="31"/>
      <c r="I357" s="30"/>
      <c r="J357" s="30"/>
      <c r="K357" s="30"/>
      <c r="L357" s="30"/>
      <c r="M357" s="30"/>
      <c r="N357" s="29"/>
      <c r="O357" s="30"/>
      <c r="P357" s="29">
        <v>0.0</v>
      </c>
    </row>
    <row r="358">
      <c r="A358" s="30"/>
      <c r="B358" s="30"/>
      <c r="C358" s="30"/>
      <c r="D358" s="30" t="s">
        <v>835</v>
      </c>
      <c r="E358" s="30" t="s">
        <v>835</v>
      </c>
      <c r="F358" s="30" t="s">
        <v>835</v>
      </c>
      <c r="G358" s="30" t="s">
        <v>835</v>
      </c>
      <c r="H358" s="31"/>
      <c r="I358" s="30"/>
      <c r="J358" s="30"/>
      <c r="K358" s="30"/>
      <c r="L358" s="30"/>
      <c r="M358" s="30"/>
      <c r="N358" s="29"/>
      <c r="O358" s="30"/>
      <c r="P358" s="29">
        <v>0.0</v>
      </c>
    </row>
    <row r="359">
      <c r="A359" s="30"/>
      <c r="B359" s="30"/>
      <c r="C359" s="30"/>
      <c r="D359" s="30" t="s">
        <v>835</v>
      </c>
      <c r="E359" s="30" t="s">
        <v>835</v>
      </c>
      <c r="F359" s="30" t="s">
        <v>835</v>
      </c>
      <c r="G359" s="30" t="s">
        <v>835</v>
      </c>
      <c r="H359" s="31"/>
      <c r="I359" s="30"/>
      <c r="J359" s="30"/>
      <c r="K359" s="30"/>
      <c r="L359" s="30"/>
      <c r="M359" s="30"/>
      <c r="N359" s="29"/>
      <c r="O359" s="30"/>
      <c r="P359" s="29">
        <v>0.0</v>
      </c>
    </row>
    <row r="360">
      <c r="A360" s="30"/>
      <c r="B360" s="30"/>
      <c r="C360" s="30"/>
      <c r="D360" s="30" t="s">
        <v>835</v>
      </c>
      <c r="E360" s="30" t="s">
        <v>835</v>
      </c>
      <c r="F360" s="30" t="s">
        <v>835</v>
      </c>
      <c r="G360" s="30" t="s">
        <v>835</v>
      </c>
      <c r="H360" s="31"/>
      <c r="I360" s="30"/>
      <c r="J360" s="30"/>
      <c r="K360" s="30"/>
      <c r="L360" s="30"/>
      <c r="M360" s="30"/>
      <c r="N360" s="29"/>
      <c r="O360" s="30"/>
      <c r="P360" s="29">
        <v>0.0</v>
      </c>
    </row>
    <row r="361">
      <c r="A361" s="30"/>
      <c r="B361" s="30"/>
      <c r="C361" s="30"/>
      <c r="D361" s="30" t="s">
        <v>835</v>
      </c>
      <c r="E361" s="30" t="s">
        <v>835</v>
      </c>
      <c r="F361" s="30" t="s">
        <v>835</v>
      </c>
      <c r="G361" s="30" t="s">
        <v>835</v>
      </c>
      <c r="H361" s="31"/>
      <c r="I361" s="30"/>
      <c r="J361" s="30"/>
      <c r="K361" s="30"/>
      <c r="L361" s="30"/>
      <c r="M361" s="30"/>
      <c r="N361" s="29"/>
      <c r="O361" s="30"/>
      <c r="P361" s="29">
        <v>0.0</v>
      </c>
    </row>
    <row r="362">
      <c r="A362" s="30"/>
      <c r="B362" s="30"/>
      <c r="C362" s="30"/>
      <c r="D362" s="30" t="s">
        <v>835</v>
      </c>
      <c r="E362" s="30" t="s">
        <v>835</v>
      </c>
      <c r="F362" s="30" t="s">
        <v>835</v>
      </c>
      <c r="G362" s="30" t="s">
        <v>835</v>
      </c>
      <c r="H362" s="31"/>
      <c r="I362" s="30"/>
      <c r="J362" s="30"/>
      <c r="K362" s="30"/>
      <c r="L362" s="30"/>
      <c r="M362" s="30"/>
      <c r="N362" s="29"/>
      <c r="O362" s="30"/>
      <c r="P362" s="29">
        <v>0.0</v>
      </c>
    </row>
    <row r="363">
      <c r="A363" s="30"/>
      <c r="B363" s="30"/>
      <c r="C363" s="30"/>
      <c r="D363" s="30" t="s">
        <v>835</v>
      </c>
      <c r="E363" s="30" t="s">
        <v>835</v>
      </c>
      <c r="F363" s="30" t="s">
        <v>835</v>
      </c>
      <c r="G363" s="30" t="s">
        <v>835</v>
      </c>
      <c r="H363" s="31"/>
      <c r="I363" s="30"/>
      <c r="J363" s="30"/>
      <c r="K363" s="30"/>
      <c r="L363" s="30"/>
      <c r="M363" s="30"/>
      <c r="N363" s="29"/>
      <c r="O363" s="30"/>
      <c r="P363" s="29">
        <v>0.0</v>
      </c>
    </row>
    <row r="364">
      <c r="A364" s="30"/>
      <c r="B364" s="30"/>
      <c r="C364" s="30"/>
      <c r="D364" s="30" t="s">
        <v>835</v>
      </c>
      <c r="E364" s="30" t="s">
        <v>835</v>
      </c>
      <c r="F364" s="30" t="s">
        <v>835</v>
      </c>
      <c r="G364" s="30" t="s">
        <v>835</v>
      </c>
      <c r="H364" s="31"/>
      <c r="I364" s="30"/>
      <c r="J364" s="30"/>
      <c r="K364" s="30"/>
      <c r="L364" s="30"/>
      <c r="M364" s="30"/>
      <c r="N364" s="29"/>
      <c r="O364" s="30"/>
      <c r="P364" s="29">
        <v>0.0</v>
      </c>
    </row>
    <row r="365">
      <c r="A365" s="30"/>
      <c r="B365" s="30"/>
      <c r="C365" s="30"/>
      <c r="D365" s="30" t="s">
        <v>835</v>
      </c>
      <c r="E365" s="30" t="s">
        <v>835</v>
      </c>
      <c r="F365" s="30" t="s">
        <v>835</v>
      </c>
      <c r="G365" s="30" t="s">
        <v>835</v>
      </c>
      <c r="H365" s="31"/>
      <c r="I365" s="30"/>
      <c r="J365" s="30"/>
      <c r="K365" s="30"/>
      <c r="L365" s="30"/>
      <c r="M365" s="30"/>
      <c r="N365" s="29"/>
      <c r="O365" s="30"/>
      <c r="P365" s="29">
        <v>0.0</v>
      </c>
    </row>
    <row r="366">
      <c r="A366" s="30"/>
      <c r="B366" s="30"/>
      <c r="C366" s="30"/>
      <c r="D366" s="30" t="s">
        <v>835</v>
      </c>
      <c r="E366" s="30" t="s">
        <v>835</v>
      </c>
      <c r="F366" s="30" t="s">
        <v>835</v>
      </c>
      <c r="G366" s="30" t="s">
        <v>835</v>
      </c>
      <c r="H366" s="31"/>
      <c r="I366" s="30"/>
      <c r="J366" s="30"/>
      <c r="K366" s="30"/>
      <c r="L366" s="30"/>
      <c r="M366" s="30"/>
      <c r="N366" s="29"/>
      <c r="O366" s="30"/>
      <c r="P366" s="29">
        <v>0.0</v>
      </c>
    </row>
    <row r="367">
      <c r="A367" s="30"/>
      <c r="B367" s="30"/>
      <c r="C367" s="30"/>
      <c r="D367" s="30" t="s">
        <v>835</v>
      </c>
      <c r="E367" s="30" t="s">
        <v>835</v>
      </c>
      <c r="F367" s="30" t="s">
        <v>835</v>
      </c>
      <c r="G367" s="30" t="s">
        <v>835</v>
      </c>
      <c r="H367" s="31"/>
      <c r="I367" s="30"/>
      <c r="J367" s="30"/>
      <c r="K367" s="30"/>
      <c r="L367" s="30"/>
      <c r="M367" s="30"/>
      <c r="N367" s="29"/>
      <c r="O367" s="30"/>
      <c r="P367" s="29">
        <v>0.0</v>
      </c>
    </row>
    <row r="368">
      <c r="A368" s="30"/>
      <c r="B368" s="30"/>
      <c r="C368" s="30"/>
      <c r="D368" s="30" t="s">
        <v>835</v>
      </c>
      <c r="E368" s="30" t="s">
        <v>835</v>
      </c>
      <c r="F368" s="30" t="s">
        <v>835</v>
      </c>
      <c r="G368" s="30" t="s">
        <v>835</v>
      </c>
      <c r="H368" s="31"/>
      <c r="I368" s="30"/>
      <c r="J368" s="30"/>
      <c r="K368" s="30"/>
      <c r="L368" s="30"/>
      <c r="M368" s="30"/>
      <c r="N368" s="29"/>
      <c r="O368" s="30"/>
      <c r="P368" s="29">
        <v>0.0</v>
      </c>
    </row>
    <row r="369">
      <c r="A369" s="30"/>
      <c r="B369" s="30"/>
      <c r="C369" s="30"/>
      <c r="D369" s="30" t="s">
        <v>835</v>
      </c>
      <c r="E369" s="30" t="s">
        <v>835</v>
      </c>
      <c r="F369" s="30" t="s">
        <v>835</v>
      </c>
      <c r="G369" s="30" t="s">
        <v>835</v>
      </c>
      <c r="H369" s="31"/>
      <c r="I369" s="30"/>
      <c r="J369" s="30"/>
      <c r="K369" s="30"/>
      <c r="L369" s="30"/>
      <c r="M369" s="30"/>
      <c r="N369" s="29"/>
      <c r="O369" s="30"/>
      <c r="P369" s="29">
        <v>0.0</v>
      </c>
    </row>
    <row r="370">
      <c r="A370" s="30"/>
      <c r="B370" s="30"/>
      <c r="C370" s="30"/>
      <c r="D370" s="30" t="s">
        <v>835</v>
      </c>
      <c r="E370" s="30" t="s">
        <v>835</v>
      </c>
      <c r="F370" s="30" t="s">
        <v>835</v>
      </c>
      <c r="G370" s="30" t="s">
        <v>835</v>
      </c>
      <c r="H370" s="31"/>
      <c r="I370" s="30"/>
      <c r="J370" s="30"/>
      <c r="K370" s="30"/>
      <c r="L370" s="30"/>
      <c r="M370" s="30"/>
      <c r="N370" s="29"/>
      <c r="O370" s="30"/>
      <c r="P370" s="29">
        <v>0.0</v>
      </c>
    </row>
    <row r="371">
      <c r="A371" s="30"/>
      <c r="B371" s="30"/>
      <c r="C371" s="30"/>
      <c r="D371" s="30" t="s">
        <v>835</v>
      </c>
      <c r="E371" s="30" t="s">
        <v>835</v>
      </c>
      <c r="F371" s="30" t="s">
        <v>835</v>
      </c>
      <c r="G371" s="30" t="s">
        <v>835</v>
      </c>
      <c r="H371" s="31"/>
      <c r="I371" s="30"/>
      <c r="J371" s="30"/>
      <c r="K371" s="30"/>
      <c r="L371" s="30"/>
      <c r="M371" s="30"/>
      <c r="N371" s="29"/>
      <c r="O371" s="30"/>
      <c r="P371" s="29">
        <v>0.0</v>
      </c>
    </row>
    <row r="372">
      <c r="A372" s="30"/>
      <c r="B372" s="30"/>
      <c r="C372" s="30"/>
      <c r="D372" s="30" t="s">
        <v>835</v>
      </c>
      <c r="E372" s="30" t="s">
        <v>835</v>
      </c>
      <c r="F372" s="30" t="s">
        <v>835</v>
      </c>
      <c r="G372" s="30" t="s">
        <v>835</v>
      </c>
      <c r="H372" s="31"/>
      <c r="I372" s="30"/>
      <c r="J372" s="30"/>
      <c r="K372" s="30"/>
      <c r="L372" s="30"/>
      <c r="M372" s="30"/>
      <c r="N372" s="29"/>
      <c r="O372" s="30"/>
      <c r="P372" s="29">
        <v>0.0</v>
      </c>
    </row>
    <row r="373">
      <c r="A373" s="30"/>
      <c r="B373" s="30"/>
      <c r="C373" s="30"/>
      <c r="D373" s="30" t="s">
        <v>835</v>
      </c>
      <c r="E373" s="30" t="s">
        <v>835</v>
      </c>
      <c r="F373" s="30" t="s">
        <v>835</v>
      </c>
      <c r="G373" s="30" t="s">
        <v>835</v>
      </c>
      <c r="H373" s="31"/>
      <c r="I373" s="30"/>
      <c r="J373" s="30"/>
      <c r="K373" s="30"/>
      <c r="L373" s="30"/>
      <c r="M373" s="30"/>
      <c r="N373" s="29"/>
      <c r="O373" s="30"/>
      <c r="P373" s="29">
        <v>0.0</v>
      </c>
    </row>
    <row r="374">
      <c r="A374" s="30"/>
      <c r="B374" s="30"/>
      <c r="C374" s="30"/>
      <c r="D374" s="30" t="s">
        <v>835</v>
      </c>
      <c r="E374" s="30" t="s">
        <v>835</v>
      </c>
      <c r="F374" s="30" t="s">
        <v>835</v>
      </c>
      <c r="G374" s="30" t="s">
        <v>835</v>
      </c>
      <c r="H374" s="31"/>
      <c r="I374" s="30"/>
      <c r="J374" s="30"/>
      <c r="K374" s="30"/>
      <c r="L374" s="30"/>
      <c r="M374" s="30"/>
      <c r="N374" s="29"/>
      <c r="O374" s="30"/>
      <c r="P374" s="29">
        <v>0.0</v>
      </c>
    </row>
    <row r="375">
      <c r="A375" s="30"/>
      <c r="B375" s="30"/>
      <c r="C375" s="30"/>
      <c r="D375" s="30" t="s">
        <v>835</v>
      </c>
      <c r="E375" s="30" t="s">
        <v>835</v>
      </c>
      <c r="F375" s="30" t="s">
        <v>835</v>
      </c>
      <c r="G375" s="30" t="s">
        <v>835</v>
      </c>
      <c r="H375" s="31"/>
      <c r="I375" s="30"/>
      <c r="J375" s="30"/>
      <c r="K375" s="30"/>
      <c r="L375" s="30"/>
      <c r="M375" s="30"/>
      <c r="N375" s="29"/>
      <c r="O375" s="30"/>
      <c r="P375" s="29">
        <v>0.0</v>
      </c>
    </row>
    <row r="376">
      <c r="A376" s="30"/>
      <c r="B376" s="30"/>
      <c r="C376" s="30"/>
      <c r="D376" s="30" t="s">
        <v>835</v>
      </c>
      <c r="E376" s="30" t="s">
        <v>835</v>
      </c>
      <c r="F376" s="30" t="s">
        <v>835</v>
      </c>
      <c r="G376" s="30" t="s">
        <v>835</v>
      </c>
      <c r="H376" s="31"/>
      <c r="I376" s="30"/>
      <c r="J376" s="30"/>
      <c r="K376" s="30"/>
      <c r="L376" s="30"/>
      <c r="M376" s="30"/>
      <c r="N376" s="29"/>
      <c r="O376" s="30"/>
      <c r="P376" s="29">
        <v>0.0</v>
      </c>
    </row>
    <row r="377">
      <c r="A377" s="30"/>
      <c r="B377" s="30"/>
      <c r="C377" s="30"/>
      <c r="D377" s="30" t="s">
        <v>835</v>
      </c>
      <c r="E377" s="30" t="s">
        <v>835</v>
      </c>
      <c r="F377" s="30" t="s">
        <v>835</v>
      </c>
      <c r="G377" s="30" t="s">
        <v>835</v>
      </c>
      <c r="H377" s="31"/>
      <c r="I377" s="30"/>
      <c r="J377" s="30"/>
      <c r="K377" s="30"/>
      <c r="L377" s="30"/>
      <c r="M377" s="30"/>
      <c r="N377" s="29"/>
      <c r="O377" s="30"/>
      <c r="P377" s="29">
        <v>0.0</v>
      </c>
    </row>
    <row r="378">
      <c r="A378" s="30"/>
      <c r="B378" s="30"/>
      <c r="C378" s="30"/>
      <c r="D378" s="30" t="s">
        <v>835</v>
      </c>
      <c r="E378" s="30" t="s">
        <v>835</v>
      </c>
      <c r="F378" s="30" t="s">
        <v>835</v>
      </c>
      <c r="G378" s="30" t="s">
        <v>835</v>
      </c>
      <c r="H378" s="31"/>
      <c r="I378" s="30"/>
      <c r="J378" s="30"/>
      <c r="K378" s="30"/>
      <c r="L378" s="30"/>
      <c r="M378" s="30"/>
      <c r="N378" s="29"/>
      <c r="O378" s="30"/>
      <c r="P378" s="29">
        <v>0.0</v>
      </c>
    </row>
    <row r="379">
      <c r="A379" s="30"/>
      <c r="B379" s="30"/>
      <c r="C379" s="30"/>
      <c r="D379" s="30" t="s">
        <v>835</v>
      </c>
      <c r="E379" s="30" t="s">
        <v>835</v>
      </c>
      <c r="F379" s="30" t="s">
        <v>835</v>
      </c>
      <c r="G379" s="30" t="s">
        <v>835</v>
      </c>
      <c r="H379" s="31"/>
      <c r="I379" s="30"/>
      <c r="J379" s="30"/>
      <c r="K379" s="30"/>
      <c r="L379" s="30"/>
      <c r="M379" s="30"/>
      <c r="N379" s="29"/>
      <c r="O379" s="30"/>
      <c r="P379" s="29">
        <v>0.0</v>
      </c>
    </row>
    <row r="380">
      <c r="A380" s="30"/>
      <c r="B380" s="30"/>
      <c r="C380" s="30"/>
      <c r="D380" s="30" t="s">
        <v>835</v>
      </c>
      <c r="E380" s="30" t="s">
        <v>835</v>
      </c>
      <c r="F380" s="30" t="s">
        <v>835</v>
      </c>
      <c r="G380" s="30" t="s">
        <v>835</v>
      </c>
      <c r="H380" s="31"/>
      <c r="I380" s="30"/>
      <c r="J380" s="30"/>
      <c r="K380" s="30"/>
      <c r="L380" s="30"/>
      <c r="M380" s="30"/>
      <c r="N380" s="29"/>
      <c r="O380" s="30"/>
      <c r="P380" s="29">
        <v>0.0</v>
      </c>
    </row>
    <row r="381">
      <c r="A381" s="30"/>
      <c r="B381" s="30"/>
      <c r="C381" s="30"/>
      <c r="D381" s="30" t="s">
        <v>835</v>
      </c>
      <c r="E381" s="30" t="s">
        <v>835</v>
      </c>
      <c r="F381" s="30" t="s">
        <v>835</v>
      </c>
      <c r="G381" s="30" t="s">
        <v>835</v>
      </c>
      <c r="H381" s="31"/>
      <c r="I381" s="30"/>
      <c r="J381" s="30"/>
      <c r="K381" s="30"/>
      <c r="L381" s="30"/>
      <c r="M381" s="30"/>
      <c r="N381" s="29"/>
      <c r="O381" s="30"/>
      <c r="P381" s="29">
        <v>0.0</v>
      </c>
    </row>
    <row r="382">
      <c r="A382" s="30"/>
      <c r="B382" s="30"/>
      <c r="C382" s="30"/>
      <c r="D382" s="30" t="s">
        <v>835</v>
      </c>
      <c r="E382" s="30" t="s">
        <v>835</v>
      </c>
      <c r="F382" s="30" t="s">
        <v>835</v>
      </c>
      <c r="G382" s="30" t="s">
        <v>835</v>
      </c>
      <c r="H382" s="31"/>
      <c r="I382" s="30"/>
      <c r="J382" s="30"/>
      <c r="K382" s="30"/>
      <c r="L382" s="30"/>
      <c r="M382" s="30"/>
      <c r="N382" s="29"/>
      <c r="O382" s="30"/>
      <c r="P382" s="29">
        <v>0.0</v>
      </c>
    </row>
    <row r="383">
      <c r="A383" s="30"/>
      <c r="B383" s="30"/>
      <c r="C383" s="30"/>
      <c r="D383" s="30" t="s">
        <v>835</v>
      </c>
      <c r="E383" s="30" t="s">
        <v>835</v>
      </c>
      <c r="F383" s="30" t="s">
        <v>835</v>
      </c>
      <c r="G383" s="30" t="s">
        <v>835</v>
      </c>
      <c r="H383" s="31"/>
      <c r="I383" s="30"/>
      <c r="J383" s="30"/>
      <c r="K383" s="30"/>
      <c r="L383" s="30"/>
      <c r="M383" s="30"/>
      <c r="N383" s="29"/>
      <c r="O383" s="30"/>
      <c r="P383" s="29">
        <v>0.0</v>
      </c>
    </row>
    <row r="384">
      <c r="A384" s="30"/>
      <c r="B384" s="30"/>
      <c r="C384" s="30"/>
      <c r="D384" s="30" t="s">
        <v>835</v>
      </c>
      <c r="E384" s="30" t="s">
        <v>835</v>
      </c>
      <c r="F384" s="30" t="s">
        <v>835</v>
      </c>
      <c r="G384" s="30" t="s">
        <v>835</v>
      </c>
      <c r="H384" s="31"/>
      <c r="I384" s="30"/>
      <c r="J384" s="30"/>
      <c r="K384" s="30"/>
      <c r="L384" s="30"/>
      <c r="M384" s="30"/>
      <c r="N384" s="29"/>
      <c r="O384" s="30"/>
      <c r="P384" s="29">
        <v>0.0</v>
      </c>
    </row>
    <row r="385">
      <c r="A385" s="30"/>
      <c r="B385" s="30"/>
      <c r="C385" s="30"/>
      <c r="D385" s="30" t="s">
        <v>835</v>
      </c>
      <c r="E385" s="30" t="s">
        <v>835</v>
      </c>
      <c r="F385" s="30" t="s">
        <v>835</v>
      </c>
      <c r="G385" s="30" t="s">
        <v>835</v>
      </c>
      <c r="H385" s="31"/>
      <c r="I385" s="30"/>
      <c r="J385" s="30"/>
      <c r="K385" s="30"/>
      <c r="L385" s="30"/>
      <c r="M385" s="30"/>
      <c r="N385" s="29"/>
      <c r="O385" s="30"/>
      <c r="P385" s="29">
        <v>0.0</v>
      </c>
    </row>
    <row r="386">
      <c r="A386" s="30"/>
      <c r="B386" s="30"/>
      <c r="C386" s="30"/>
      <c r="D386" s="30" t="s">
        <v>835</v>
      </c>
      <c r="E386" s="30" t="s">
        <v>835</v>
      </c>
      <c r="F386" s="30" t="s">
        <v>835</v>
      </c>
      <c r="G386" s="30" t="s">
        <v>835</v>
      </c>
      <c r="H386" s="31"/>
      <c r="I386" s="30"/>
      <c r="J386" s="30"/>
      <c r="K386" s="30"/>
      <c r="L386" s="30"/>
      <c r="M386" s="30"/>
      <c r="N386" s="29"/>
      <c r="O386" s="30"/>
      <c r="P386" s="29">
        <v>0.0</v>
      </c>
    </row>
    <row r="387">
      <c r="A387" s="30"/>
      <c r="B387" s="30"/>
      <c r="C387" s="30"/>
      <c r="D387" s="30" t="s">
        <v>835</v>
      </c>
      <c r="E387" s="30" t="s">
        <v>835</v>
      </c>
      <c r="F387" s="30" t="s">
        <v>835</v>
      </c>
      <c r="G387" s="30" t="s">
        <v>835</v>
      </c>
      <c r="H387" s="31"/>
      <c r="I387" s="30"/>
      <c r="J387" s="30"/>
      <c r="K387" s="30"/>
      <c r="L387" s="30"/>
      <c r="M387" s="30"/>
      <c r="N387" s="29"/>
      <c r="O387" s="30"/>
      <c r="P387" s="29">
        <v>0.0</v>
      </c>
    </row>
    <row r="388">
      <c r="A388" s="30"/>
      <c r="B388" s="30"/>
      <c r="C388" s="30"/>
      <c r="D388" s="30" t="s">
        <v>835</v>
      </c>
      <c r="E388" s="30" t="s">
        <v>835</v>
      </c>
      <c r="F388" s="30" t="s">
        <v>835</v>
      </c>
      <c r="G388" s="30" t="s">
        <v>835</v>
      </c>
      <c r="H388" s="31"/>
      <c r="I388" s="30"/>
      <c r="J388" s="30"/>
      <c r="K388" s="30"/>
      <c r="L388" s="30"/>
      <c r="M388" s="30"/>
      <c r="N388" s="29"/>
      <c r="O388" s="30"/>
      <c r="P388" s="29">
        <v>0.0</v>
      </c>
    </row>
    <row r="389">
      <c r="A389" s="30"/>
      <c r="B389" s="30"/>
      <c r="C389" s="30"/>
      <c r="D389" s="30" t="s">
        <v>835</v>
      </c>
      <c r="E389" s="30" t="s">
        <v>835</v>
      </c>
      <c r="F389" s="30" t="s">
        <v>835</v>
      </c>
      <c r="G389" s="30" t="s">
        <v>835</v>
      </c>
      <c r="H389" s="31"/>
      <c r="I389" s="30"/>
      <c r="J389" s="30"/>
      <c r="K389" s="30"/>
      <c r="L389" s="30"/>
      <c r="M389" s="30"/>
      <c r="N389" s="29"/>
      <c r="O389" s="30"/>
      <c r="P389" s="29">
        <v>0.0</v>
      </c>
    </row>
    <row r="390">
      <c r="A390" s="30"/>
      <c r="B390" s="30"/>
      <c r="C390" s="30"/>
      <c r="D390" s="30" t="s">
        <v>835</v>
      </c>
      <c r="E390" s="30" t="s">
        <v>835</v>
      </c>
      <c r="F390" s="30" t="s">
        <v>835</v>
      </c>
      <c r="G390" s="30" t="s">
        <v>835</v>
      </c>
      <c r="H390" s="31"/>
      <c r="I390" s="30"/>
      <c r="J390" s="30"/>
      <c r="K390" s="30"/>
      <c r="L390" s="30"/>
      <c r="M390" s="30"/>
      <c r="N390" s="29"/>
      <c r="O390" s="30"/>
      <c r="P390" s="29">
        <v>0.0</v>
      </c>
    </row>
    <row r="391">
      <c r="A391" s="30"/>
      <c r="B391" s="30"/>
      <c r="C391" s="30"/>
      <c r="D391" s="30" t="s">
        <v>835</v>
      </c>
      <c r="E391" s="30" t="s">
        <v>835</v>
      </c>
      <c r="F391" s="30" t="s">
        <v>835</v>
      </c>
      <c r="G391" s="30" t="s">
        <v>835</v>
      </c>
      <c r="H391" s="31"/>
      <c r="I391" s="30"/>
      <c r="J391" s="30"/>
      <c r="K391" s="30"/>
      <c r="L391" s="30"/>
      <c r="M391" s="30"/>
      <c r="N391" s="29"/>
      <c r="O391" s="30"/>
      <c r="P391" s="29">
        <v>0.0</v>
      </c>
    </row>
    <row r="392">
      <c r="A392" s="30"/>
      <c r="B392" s="30"/>
      <c r="C392" s="30"/>
      <c r="D392" s="30" t="s">
        <v>835</v>
      </c>
      <c r="E392" s="30" t="s">
        <v>835</v>
      </c>
      <c r="F392" s="30" t="s">
        <v>835</v>
      </c>
      <c r="G392" s="30" t="s">
        <v>835</v>
      </c>
      <c r="H392" s="31"/>
      <c r="I392" s="30"/>
      <c r="J392" s="30"/>
      <c r="K392" s="30"/>
      <c r="L392" s="30"/>
      <c r="M392" s="30"/>
      <c r="N392" s="29"/>
      <c r="O392" s="30"/>
      <c r="P392" s="29">
        <v>0.0</v>
      </c>
    </row>
    <row r="393">
      <c r="A393" s="30"/>
      <c r="B393" s="30"/>
      <c r="C393" s="30"/>
      <c r="D393" s="30" t="s">
        <v>835</v>
      </c>
      <c r="E393" s="30" t="s">
        <v>835</v>
      </c>
      <c r="F393" s="30" t="s">
        <v>835</v>
      </c>
      <c r="G393" s="30" t="s">
        <v>835</v>
      </c>
      <c r="H393" s="31"/>
      <c r="I393" s="30"/>
      <c r="J393" s="30"/>
      <c r="K393" s="30"/>
      <c r="L393" s="30"/>
      <c r="M393" s="30"/>
      <c r="N393" s="29"/>
      <c r="O393" s="30"/>
      <c r="P393" s="29">
        <v>0.0</v>
      </c>
    </row>
    <row r="394">
      <c r="A394" s="30"/>
      <c r="B394" s="30"/>
      <c r="C394" s="30"/>
      <c r="D394" s="30" t="s">
        <v>835</v>
      </c>
      <c r="E394" s="30" t="s">
        <v>835</v>
      </c>
      <c r="F394" s="30" t="s">
        <v>835</v>
      </c>
      <c r="G394" s="30" t="s">
        <v>835</v>
      </c>
      <c r="H394" s="31"/>
      <c r="I394" s="30"/>
      <c r="J394" s="30"/>
      <c r="K394" s="30"/>
      <c r="L394" s="30"/>
      <c r="M394" s="30"/>
      <c r="N394" s="29"/>
      <c r="O394" s="30"/>
      <c r="P394" s="29">
        <v>0.0</v>
      </c>
    </row>
    <row r="395">
      <c r="A395" s="30"/>
      <c r="B395" s="30"/>
      <c r="C395" s="30"/>
      <c r="D395" s="30" t="s">
        <v>835</v>
      </c>
      <c r="E395" s="30" t="s">
        <v>835</v>
      </c>
      <c r="F395" s="30" t="s">
        <v>835</v>
      </c>
      <c r="G395" s="30" t="s">
        <v>835</v>
      </c>
      <c r="H395" s="31"/>
      <c r="I395" s="30"/>
      <c r="J395" s="30"/>
      <c r="K395" s="30"/>
      <c r="L395" s="30"/>
      <c r="M395" s="30"/>
      <c r="N395" s="29"/>
      <c r="O395" s="30"/>
      <c r="P395" s="29">
        <v>0.0</v>
      </c>
    </row>
    <row r="396">
      <c r="A396" s="30"/>
      <c r="B396" s="30"/>
      <c r="C396" s="30"/>
      <c r="D396" s="30" t="s">
        <v>835</v>
      </c>
      <c r="E396" s="30" t="s">
        <v>835</v>
      </c>
      <c r="F396" s="30" t="s">
        <v>835</v>
      </c>
      <c r="G396" s="30" t="s">
        <v>835</v>
      </c>
      <c r="H396" s="31"/>
      <c r="I396" s="30"/>
      <c r="J396" s="30"/>
      <c r="K396" s="30"/>
      <c r="L396" s="30"/>
      <c r="M396" s="30"/>
      <c r="N396" s="29"/>
      <c r="O396" s="30"/>
      <c r="P396" s="29">
        <v>0.0</v>
      </c>
    </row>
    <row r="397">
      <c r="A397" s="30"/>
      <c r="B397" s="30"/>
      <c r="C397" s="30"/>
      <c r="D397" s="30" t="s">
        <v>835</v>
      </c>
      <c r="E397" s="30" t="s">
        <v>835</v>
      </c>
      <c r="F397" s="30" t="s">
        <v>835</v>
      </c>
      <c r="G397" s="30" t="s">
        <v>835</v>
      </c>
      <c r="H397" s="31"/>
      <c r="I397" s="30"/>
      <c r="J397" s="30"/>
      <c r="K397" s="30"/>
      <c r="L397" s="30"/>
      <c r="M397" s="30"/>
      <c r="N397" s="29"/>
      <c r="O397" s="30"/>
      <c r="P397" s="29">
        <v>0.0</v>
      </c>
    </row>
    <row r="398">
      <c r="A398" s="30"/>
      <c r="B398" s="30"/>
      <c r="C398" s="30"/>
      <c r="D398" s="30" t="s">
        <v>835</v>
      </c>
      <c r="E398" s="30" t="s">
        <v>835</v>
      </c>
      <c r="F398" s="30" t="s">
        <v>835</v>
      </c>
      <c r="G398" s="30" t="s">
        <v>835</v>
      </c>
      <c r="H398" s="31"/>
      <c r="I398" s="30"/>
      <c r="J398" s="30"/>
      <c r="K398" s="30"/>
      <c r="L398" s="30"/>
      <c r="M398" s="30"/>
      <c r="N398" s="29"/>
      <c r="O398" s="30"/>
      <c r="P398" s="29">
        <v>0.0</v>
      </c>
    </row>
    <row r="399">
      <c r="A399" s="30"/>
      <c r="B399" s="30"/>
      <c r="C399" s="30"/>
      <c r="D399" s="30" t="s">
        <v>835</v>
      </c>
      <c r="E399" s="30" t="s">
        <v>835</v>
      </c>
      <c r="F399" s="30" t="s">
        <v>835</v>
      </c>
      <c r="G399" s="30" t="s">
        <v>835</v>
      </c>
      <c r="H399" s="31"/>
      <c r="I399" s="30"/>
      <c r="J399" s="30"/>
      <c r="K399" s="30"/>
      <c r="L399" s="30"/>
      <c r="M399" s="30"/>
      <c r="N399" s="29"/>
      <c r="O399" s="30"/>
      <c r="P399" s="29">
        <v>0.0</v>
      </c>
    </row>
    <row r="400">
      <c r="A400" s="30"/>
      <c r="B400" s="30"/>
      <c r="C400" s="30"/>
      <c r="D400" s="30" t="s">
        <v>835</v>
      </c>
      <c r="E400" s="30" t="s">
        <v>835</v>
      </c>
      <c r="F400" s="30" t="s">
        <v>835</v>
      </c>
      <c r="G400" s="30" t="s">
        <v>835</v>
      </c>
      <c r="H400" s="31"/>
      <c r="I400" s="30"/>
      <c r="J400" s="30"/>
      <c r="K400" s="30"/>
      <c r="L400" s="30"/>
      <c r="M400" s="30"/>
      <c r="N400" s="29"/>
      <c r="O400" s="30"/>
      <c r="P400" s="29">
        <v>0.0</v>
      </c>
    </row>
    <row r="401">
      <c r="A401" s="30"/>
      <c r="B401" s="30"/>
      <c r="C401" s="30"/>
      <c r="D401" s="30" t="s">
        <v>835</v>
      </c>
      <c r="E401" s="30" t="s">
        <v>835</v>
      </c>
      <c r="F401" s="30" t="s">
        <v>835</v>
      </c>
      <c r="G401" s="30" t="s">
        <v>835</v>
      </c>
      <c r="H401" s="31"/>
      <c r="I401" s="30"/>
      <c r="J401" s="30"/>
      <c r="K401" s="30"/>
      <c r="L401" s="30"/>
      <c r="M401" s="30"/>
      <c r="N401" s="29"/>
      <c r="O401" s="30"/>
      <c r="P401" s="29">
        <v>0.0</v>
      </c>
    </row>
    <row r="402">
      <c r="A402" s="30"/>
      <c r="B402" s="30"/>
      <c r="C402" s="30"/>
      <c r="D402" s="30" t="s">
        <v>835</v>
      </c>
      <c r="E402" s="30" t="s">
        <v>835</v>
      </c>
      <c r="F402" s="30" t="s">
        <v>835</v>
      </c>
      <c r="G402" s="30" t="s">
        <v>835</v>
      </c>
      <c r="H402" s="31"/>
      <c r="I402" s="30"/>
      <c r="J402" s="30"/>
      <c r="K402" s="30"/>
      <c r="L402" s="30"/>
      <c r="M402" s="30"/>
      <c r="N402" s="29"/>
      <c r="O402" s="30"/>
      <c r="P402" s="29">
        <v>0.0</v>
      </c>
    </row>
    <row r="403">
      <c r="A403" s="30"/>
      <c r="B403" s="30"/>
      <c r="C403" s="30"/>
      <c r="D403" s="30" t="s">
        <v>835</v>
      </c>
      <c r="E403" s="30" t="s">
        <v>835</v>
      </c>
      <c r="F403" s="30" t="s">
        <v>835</v>
      </c>
      <c r="G403" s="30" t="s">
        <v>835</v>
      </c>
      <c r="H403" s="31"/>
      <c r="I403" s="30"/>
      <c r="J403" s="30"/>
      <c r="K403" s="30"/>
      <c r="L403" s="30"/>
      <c r="M403" s="30"/>
      <c r="N403" s="29"/>
      <c r="O403" s="30"/>
      <c r="P403" s="29">
        <v>0.0</v>
      </c>
    </row>
    <row r="404">
      <c r="A404" s="30"/>
      <c r="B404" s="30"/>
      <c r="C404" s="30"/>
      <c r="D404" s="30" t="s">
        <v>835</v>
      </c>
      <c r="E404" s="30" t="s">
        <v>835</v>
      </c>
      <c r="F404" s="30" t="s">
        <v>835</v>
      </c>
      <c r="G404" s="30" t="s">
        <v>835</v>
      </c>
      <c r="H404" s="31"/>
      <c r="I404" s="30"/>
      <c r="J404" s="30"/>
      <c r="K404" s="30"/>
      <c r="L404" s="30"/>
      <c r="M404" s="30"/>
      <c r="N404" s="29"/>
      <c r="O404" s="30"/>
      <c r="P404" s="29">
        <v>0.0</v>
      </c>
    </row>
    <row r="405">
      <c r="A405" s="30"/>
      <c r="B405" s="30"/>
      <c r="C405" s="30"/>
      <c r="D405" s="30" t="s">
        <v>835</v>
      </c>
      <c r="E405" s="30" t="s">
        <v>835</v>
      </c>
      <c r="F405" s="30" t="s">
        <v>835</v>
      </c>
      <c r="G405" s="30" t="s">
        <v>835</v>
      </c>
      <c r="H405" s="31"/>
      <c r="I405" s="30"/>
      <c r="J405" s="30"/>
      <c r="K405" s="30"/>
      <c r="L405" s="30"/>
      <c r="M405" s="30"/>
      <c r="N405" s="29"/>
      <c r="O405" s="30"/>
      <c r="P405" s="29">
        <v>0.0</v>
      </c>
    </row>
    <row r="406">
      <c r="A406" s="30"/>
      <c r="B406" s="30"/>
      <c r="C406" s="30"/>
      <c r="D406" s="30" t="s">
        <v>835</v>
      </c>
      <c r="E406" s="30" t="s">
        <v>835</v>
      </c>
      <c r="F406" s="30" t="s">
        <v>835</v>
      </c>
      <c r="G406" s="30" t="s">
        <v>835</v>
      </c>
      <c r="H406" s="31"/>
      <c r="I406" s="30"/>
      <c r="J406" s="30"/>
      <c r="K406" s="30"/>
      <c r="L406" s="30"/>
      <c r="M406" s="30"/>
      <c r="N406" s="29"/>
      <c r="O406" s="30"/>
      <c r="P406" s="29">
        <v>0.0</v>
      </c>
    </row>
    <row r="407">
      <c r="A407" s="30"/>
      <c r="B407" s="30"/>
      <c r="C407" s="30"/>
      <c r="D407" s="30" t="s">
        <v>835</v>
      </c>
      <c r="E407" s="30" t="s">
        <v>835</v>
      </c>
      <c r="F407" s="30" t="s">
        <v>835</v>
      </c>
      <c r="G407" s="30" t="s">
        <v>835</v>
      </c>
      <c r="H407" s="31"/>
      <c r="I407" s="30"/>
      <c r="J407" s="30"/>
      <c r="K407" s="30"/>
      <c r="L407" s="30"/>
      <c r="M407" s="30"/>
      <c r="N407" s="29"/>
      <c r="O407" s="30"/>
      <c r="P407" s="29">
        <v>0.0</v>
      </c>
    </row>
    <row r="408">
      <c r="A408" s="30"/>
      <c r="B408" s="30"/>
      <c r="C408" s="30"/>
      <c r="D408" s="30" t="s">
        <v>835</v>
      </c>
      <c r="E408" s="30" t="s">
        <v>835</v>
      </c>
      <c r="F408" s="30" t="s">
        <v>835</v>
      </c>
      <c r="G408" s="30" t="s">
        <v>835</v>
      </c>
      <c r="H408" s="31"/>
      <c r="I408" s="30"/>
      <c r="J408" s="30"/>
      <c r="K408" s="30"/>
      <c r="L408" s="30"/>
      <c r="M408" s="30"/>
      <c r="N408" s="29"/>
      <c r="O408" s="30"/>
      <c r="P408" s="29">
        <v>0.0</v>
      </c>
    </row>
    <row r="409">
      <c r="A409" s="30"/>
      <c r="B409" s="30"/>
      <c r="C409" s="30"/>
      <c r="D409" s="30" t="s">
        <v>835</v>
      </c>
      <c r="E409" s="30" t="s">
        <v>835</v>
      </c>
      <c r="F409" s="30" t="s">
        <v>835</v>
      </c>
      <c r="G409" s="30" t="s">
        <v>835</v>
      </c>
      <c r="H409" s="31"/>
      <c r="I409" s="30"/>
      <c r="J409" s="30"/>
      <c r="K409" s="30"/>
      <c r="L409" s="30"/>
      <c r="M409" s="30"/>
      <c r="N409" s="29"/>
      <c r="O409" s="30"/>
      <c r="P409" s="29">
        <v>0.0</v>
      </c>
    </row>
    <row r="410">
      <c r="A410" s="30"/>
      <c r="B410" s="30"/>
      <c r="C410" s="30"/>
      <c r="D410" s="30" t="s">
        <v>835</v>
      </c>
      <c r="E410" s="30" t="s">
        <v>835</v>
      </c>
      <c r="F410" s="30" t="s">
        <v>835</v>
      </c>
      <c r="G410" s="30" t="s">
        <v>835</v>
      </c>
      <c r="H410" s="31"/>
      <c r="I410" s="30"/>
      <c r="J410" s="30"/>
      <c r="K410" s="30"/>
      <c r="L410" s="30"/>
      <c r="M410" s="30"/>
      <c r="N410" s="29"/>
      <c r="O410" s="30"/>
      <c r="P410" s="29">
        <v>0.0</v>
      </c>
    </row>
    <row r="411">
      <c r="A411" s="30"/>
      <c r="B411" s="30"/>
      <c r="C411" s="30"/>
      <c r="D411" s="30" t="s">
        <v>835</v>
      </c>
      <c r="E411" s="30" t="s">
        <v>835</v>
      </c>
      <c r="F411" s="30" t="s">
        <v>835</v>
      </c>
      <c r="G411" s="30" t="s">
        <v>835</v>
      </c>
      <c r="H411" s="31"/>
      <c r="I411" s="30"/>
      <c r="J411" s="30"/>
      <c r="K411" s="30"/>
      <c r="L411" s="30"/>
      <c r="M411" s="30"/>
      <c r="N411" s="29"/>
      <c r="O411" s="30"/>
      <c r="P411" s="29">
        <v>0.0</v>
      </c>
    </row>
    <row r="412">
      <c r="A412" s="30"/>
      <c r="B412" s="30"/>
      <c r="C412" s="30"/>
      <c r="D412" s="30" t="s">
        <v>835</v>
      </c>
      <c r="E412" s="30" t="s">
        <v>835</v>
      </c>
      <c r="F412" s="30" t="s">
        <v>835</v>
      </c>
      <c r="G412" s="30" t="s">
        <v>835</v>
      </c>
      <c r="H412" s="31"/>
      <c r="I412" s="30"/>
      <c r="J412" s="30"/>
      <c r="K412" s="30"/>
      <c r="L412" s="30"/>
      <c r="M412" s="30"/>
      <c r="N412" s="29"/>
      <c r="O412" s="30"/>
      <c r="P412" s="29">
        <v>0.0</v>
      </c>
    </row>
    <row r="413">
      <c r="A413" s="30"/>
      <c r="B413" s="30"/>
      <c r="C413" s="30"/>
      <c r="D413" s="30" t="s">
        <v>835</v>
      </c>
      <c r="E413" s="30" t="s">
        <v>835</v>
      </c>
      <c r="F413" s="30" t="s">
        <v>835</v>
      </c>
      <c r="G413" s="30" t="s">
        <v>835</v>
      </c>
      <c r="H413" s="31"/>
      <c r="I413" s="30"/>
      <c r="J413" s="30"/>
      <c r="K413" s="30"/>
      <c r="L413" s="30"/>
      <c r="M413" s="30"/>
      <c r="N413" s="29"/>
      <c r="O413" s="30"/>
      <c r="P413" s="29">
        <v>0.0</v>
      </c>
    </row>
    <row r="414">
      <c r="A414" s="30"/>
      <c r="B414" s="30"/>
      <c r="C414" s="30"/>
      <c r="D414" s="30" t="s">
        <v>835</v>
      </c>
      <c r="E414" s="30" t="s">
        <v>835</v>
      </c>
      <c r="F414" s="30" t="s">
        <v>835</v>
      </c>
      <c r="G414" s="30" t="s">
        <v>835</v>
      </c>
      <c r="H414" s="31"/>
      <c r="I414" s="30"/>
      <c r="J414" s="30"/>
      <c r="K414" s="30"/>
      <c r="L414" s="30"/>
      <c r="M414" s="30"/>
      <c r="N414" s="29"/>
      <c r="O414" s="30"/>
      <c r="P414" s="29">
        <v>0.0</v>
      </c>
    </row>
    <row r="415">
      <c r="A415" s="30"/>
      <c r="B415" s="30"/>
      <c r="C415" s="30"/>
      <c r="D415" s="30" t="s">
        <v>835</v>
      </c>
      <c r="E415" s="30" t="s">
        <v>835</v>
      </c>
      <c r="F415" s="30" t="s">
        <v>835</v>
      </c>
      <c r="G415" s="30" t="s">
        <v>835</v>
      </c>
      <c r="H415" s="31"/>
      <c r="I415" s="30"/>
      <c r="J415" s="30"/>
      <c r="K415" s="30"/>
      <c r="L415" s="30"/>
      <c r="M415" s="30"/>
      <c r="N415" s="29"/>
      <c r="O415" s="30"/>
      <c r="P415" s="29">
        <v>0.0</v>
      </c>
    </row>
    <row r="416">
      <c r="A416" s="30"/>
      <c r="B416" s="30"/>
      <c r="C416" s="30"/>
      <c r="D416" s="30" t="s">
        <v>835</v>
      </c>
      <c r="E416" s="30" t="s">
        <v>835</v>
      </c>
      <c r="F416" s="30" t="s">
        <v>835</v>
      </c>
      <c r="G416" s="30" t="s">
        <v>835</v>
      </c>
      <c r="H416" s="31"/>
      <c r="I416" s="30"/>
      <c r="J416" s="30"/>
      <c r="K416" s="30"/>
      <c r="L416" s="30"/>
      <c r="M416" s="30"/>
      <c r="N416" s="29"/>
      <c r="O416" s="30"/>
      <c r="P416" s="29">
        <v>0.0</v>
      </c>
    </row>
    <row r="417">
      <c r="A417" s="30"/>
      <c r="B417" s="30"/>
      <c r="C417" s="30"/>
      <c r="D417" s="30" t="s">
        <v>835</v>
      </c>
      <c r="E417" s="30" t="s">
        <v>835</v>
      </c>
      <c r="F417" s="30" t="s">
        <v>835</v>
      </c>
      <c r="G417" s="30" t="s">
        <v>835</v>
      </c>
      <c r="H417" s="31"/>
      <c r="I417" s="30"/>
      <c r="J417" s="30"/>
      <c r="K417" s="30"/>
      <c r="L417" s="30"/>
      <c r="M417" s="30"/>
      <c r="N417" s="29"/>
      <c r="O417" s="30"/>
      <c r="P417" s="29">
        <v>0.0</v>
      </c>
    </row>
    <row r="418">
      <c r="A418" s="30"/>
      <c r="B418" s="30"/>
      <c r="C418" s="30"/>
      <c r="D418" s="30" t="s">
        <v>835</v>
      </c>
      <c r="E418" s="30" t="s">
        <v>835</v>
      </c>
      <c r="F418" s="30" t="s">
        <v>835</v>
      </c>
      <c r="G418" s="30" t="s">
        <v>835</v>
      </c>
      <c r="H418" s="31"/>
      <c r="I418" s="30"/>
      <c r="J418" s="30"/>
      <c r="K418" s="30"/>
      <c r="L418" s="30"/>
      <c r="M418" s="30"/>
      <c r="N418" s="29"/>
      <c r="O418" s="30"/>
      <c r="P418" s="29">
        <v>0.0</v>
      </c>
    </row>
    <row r="419">
      <c r="A419" s="30"/>
      <c r="B419" s="30"/>
      <c r="C419" s="30"/>
      <c r="D419" s="30" t="s">
        <v>835</v>
      </c>
      <c r="E419" s="30" t="s">
        <v>835</v>
      </c>
      <c r="F419" s="30" t="s">
        <v>835</v>
      </c>
      <c r="G419" s="30" t="s">
        <v>835</v>
      </c>
      <c r="H419" s="31"/>
      <c r="I419" s="30"/>
      <c r="J419" s="30"/>
      <c r="K419" s="30"/>
      <c r="L419" s="30"/>
      <c r="M419" s="30"/>
      <c r="N419" s="29"/>
      <c r="O419" s="30"/>
      <c r="P419" s="29">
        <v>0.0</v>
      </c>
    </row>
    <row r="420">
      <c r="A420" s="30"/>
      <c r="B420" s="30"/>
      <c r="C420" s="30"/>
      <c r="D420" s="30" t="s">
        <v>835</v>
      </c>
      <c r="E420" s="30" t="s">
        <v>835</v>
      </c>
      <c r="F420" s="30" t="s">
        <v>835</v>
      </c>
      <c r="G420" s="30" t="s">
        <v>835</v>
      </c>
      <c r="H420" s="31"/>
      <c r="I420" s="30"/>
      <c r="J420" s="30"/>
      <c r="K420" s="30"/>
      <c r="L420" s="30"/>
      <c r="M420" s="30"/>
      <c r="N420" s="29"/>
      <c r="O420" s="30"/>
      <c r="P420" s="29">
        <v>0.0</v>
      </c>
    </row>
    <row r="421">
      <c r="A421" s="30"/>
      <c r="B421" s="30"/>
      <c r="C421" s="30"/>
      <c r="D421" s="30" t="s">
        <v>835</v>
      </c>
      <c r="E421" s="30" t="s">
        <v>835</v>
      </c>
      <c r="F421" s="30" t="s">
        <v>835</v>
      </c>
      <c r="G421" s="30" t="s">
        <v>835</v>
      </c>
      <c r="H421" s="31"/>
      <c r="I421" s="30"/>
      <c r="J421" s="30"/>
      <c r="K421" s="30"/>
      <c r="L421" s="30"/>
      <c r="M421" s="30"/>
      <c r="N421" s="29"/>
      <c r="O421" s="30"/>
      <c r="P421" s="29">
        <v>0.0</v>
      </c>
    </row>
    <row r="422">
      <c r="A422" s="30"/>
      <c r="B422" s="30"/>
      <c r="C422" s="30"/>
      <c r="D422" s="30" t="s">
        <v>835</v>
      </c>
      <c r="E422" s="30" t="s">
        <v>835</v>
      </c>
      <c r="F422" s="30" t="s">
        <v>835</v>
      </c>
      <c r="G422" s="30" t="s">
        <v>835</v>
      </c>
      <c r="H422" s="31"/>
      <c r="I422" s="30"/>
      <c r="J422" s="30"/>
      <c r="K422" s="30"/>
      <c r="L422" s="30"/>
      <c r="M422" s="30"/>
      <c r="N422" s="29"/>
      <c r="O422" s="30"/>
      <c r="P422" s="29">
        <v>0.0</v>
      </c>
    </row>
    <row r="423">
      <c r="A423" s="30"/>
      <c r="B423" s="30"/>
      <c r="C423" s="30"/>
      <c r="D423" s="30" t="s">
        <v>835</v>
      </c>
      <c r="E423" s="30" t="s">
        <v>835</v>
      </c>
      <c r="F423" s="30" t="s">
        <v>835</v>
      </c>
      <c r="G423" s="30" t="s">
        <v>835</v>
      </c>
      <c r="H423" s="31"/>
      <c r="I423" s="30"/>
      <c r="J423" s="30"/>
      <c r="K423" s="30"/>
      <c r="L423" s="30"/>
      <c r="M423" s="30"/>
      <c r="N423" s="29"/>
      <c r="O423" s="30"/>
      <c r="P423" s="29">
        <v>0.0</v>
      </c>
    </row>
    <row r="424">
      <c r="A424" s="30"/>
      <c r="B424" s="30"/>
      <c r="C424" s="30"/>
      <c r="D424" s="30" t="s">
        <v>835</v>
      </c>
      <c r="E424" s="30" t="s">
        <v>835</v>
      </c>
      <c r="F424" s="30" t="s">
        <v>835</v>
      </c>
      <c r="G424" s="30" t="s">
        <v>835</v>
      </c>
      <c r="H424" s="31"/>
      <c r="I424" s="30"/>
      <c r="J424" s="30"/>
      <c r="K424" s="30"/>
      <c r="L424" s="30"/>
      <c r="M424" s="30"/>
      <c r="N424" s="29"/>
      <c r="O424" s="30"/>
      <c r="P424" s="29">
        <v>0.0</v>
      </c>
    </row>
    <row r="425">
      <c r="A425" s="30"/>
      <c r="B425" s="30"/>
      <c r="C425" s="30"/>
      <c r="D425" s="30" t="s">
        <v>835</v>
      </c>
      <c r="E425" s="30" t="s">
        <v>835</v>
      </c>
      <c r="F425" s="30" t="s">
        <v>835</v>
      </c>
      <c r="G425" s="30" t="s">
        <v>835</v>
      </c>
      <c r="H425" s="31"/>
      <c r="I425" s="30"/>
      <c r="J425" s="30"/>
      <c r="K425" s="30"/>
      <c r="L425" s="30"/>
      <c r="M425" s="30"/>
      <c r="N425" s="29"/>
      <c r="O425" s="30"/>
      <c r="P425" s="29">
        <v>0.0</v>
      </c>
    </row>
    <row r="426">
      <c r="A426" s="30"/>
      <c r="B426" s="30"/>
      <c r="C426" s="30"/>
      <c r="D426" s="30" t="s">
        <v>835</v>
      </c>
      <c r="E426" s="30" t="s">
        <v>835</v>
      </c>
      <c r="F426" s="30" t="s">
        <v>835</v>
      </c>
      <c r="G426" s="30" t="s">
        <v>835</v>
      </c>
      <c r="H426" s="31"/>
      <c r="I426" s="30"/>
      <c r="J426" s="30"/>
      <c r="K426" s="30"/>
      <c r="L426" s="30"/>
      <c r="M426" s="30"/>
      <c r="N426" s="29"/>
      <c r="O426" s="30"/>
      <c r="P426" s="29">
        <v>0.0</v>
      </c>
    </row>
    <row r="427">
      <c r="A427" s="30"/>
      <c r="B427" s="30"/>
      <c r="C427" s="30"/>
      <c r="D427" s="30" t="s">
        <v>835</v>
      </c>
      <c r="E427" s="30" t="s">
        <v>835</v>
      </c>
      <c r="F427" s="30" t="s">
        <v>835</v>
      </c>
      <c r="G427" s="30" t="s">
        <v>835</v>
      </c>
      <c r="H427" s="31"/>
      <c r="I427" s="30"/>
      <c r="J427" s="30"/>
      <c r="K427" s="30"/>
      <c r="L427" s="30"/>
      <c r="M427" s="30"/>
      <c r="N427" s="29"/>
      <c r="O427" s="30"/>
      <c r="P427" s="29">
        <v>0.0</v>
      </c>
    </row>
    <row r="428">
      <c r="A428" s="30"/>
      <c r="B428" s="30"/>
      <c r="C428" s="30"/>
      <c r="D428" s="30" t="s">
        <v>835</v>
      </c>
      <c r="E428" s="30" t="s">
        <v>835</v>
      </c>
      <c r="F428" s="30" t="s">
        <v>835</v>
      </c>
      <c r="G428" s="30" t="s">
        <v>835</v>
      </c>
      <c r="H428" s="31"/>
      <c r="I428" s="30"/>
      <c r="J428" s="30"/>
      <c r="K428" s="30"/>
      <c r="L428" s="30"/>
      <c r="M428" s="30"/>
      <c r="N428" s="29"/>
      <c r="O428" s="30"/>
      <c r="P428" s="29">
        <v>0.0</v>
      </c>
    </row>
    <row r="429">
      <c r="A429" s="30"/>
      <c r="B429" s="30"/>
      <c r="C429" s="30"/>
      <c r="D429" s="30" t="s">
        <v>835</v>
      </c>
      <c r="E429" s="30" t="s">
        <v>835</v>
      </c>
      <c r="F429" s="30" t="s">
        <v>835</v>
      </c>
      <c r="G429" s="30" t="s">
        <v>835</v>
      </c>
      <c r="H429" s="31"/>
      <c r="I429" s="30"/>
      <c r="J429" s="30"/>
      <c r="K429" s="30"/>
      <c r="L429" s="30"/>
      <c r="M429" s="30"/>
      <c r="N429" s="29"/>
      <c r="O429" s="30"/>
      <c r="P429" s="29">
        <v>0.0</v>
      </c>
    </row>
    <row r="430">
      <c r="A430" s="30"/>
      <c r="B430" s="30"/>
      <c r="C430" s="30"/>
      <c r="D430" s="30" t="s">
        <v>835</v>
      </c>
      <c r="E430" s="30" t="s">
        <v>835</v>
      </c>
      <c r="F430" s="30" t="s">
        <v>835</v>
      </c>
      <c r="G430" s="30" t="s">
        <v>835</v>
      </c>
      <c r="H430" s="31"/>
      <c r="I430" s="30"/>
      <c r="J430" s="30"/>
      <c r="K430" s="30"/>
      <c r="L430" s="30"/>
      <c r="M430" s="30"/>
      <c r="N430" s="29"/>
      <c r="O430" s="30"/>
      <c r="P430" s="29">
        <v>0.0</v>
      </c>
    </row>
    <row r="431">
      <c r="A431" s="30"/>
      <c r="B431" s="30"/>
      <c r="C431" s="30"/>
      <c r="D431" s="30" t="s">
        <v>835</v>
      </c>
      <c r="E431" s="30" t="s">
        <v>835</v>
      </c>
      <c r="F431" s="30" t="s">
        <v>835</v>
      </c>
      <c r="G431" s="30" t="s">
        <v>835</v>
      </c>
      <c r="H431" s="31"/>
      <c r="I431" s="30"/>
      <c r="J431" s="30"/>
      <c r="K431" s="30"/>
      <c r="L431" s="30"/>
      <c r="M431" s="30"/>
      <c r="N431" s="29"/>
      <c r="O431" s="30"/>
      <c r="P431" s="29">
        <v>0.0</v>
      </c>
    </row>
    <row r="432">
      <c r="A432" s="30"/>
      <c r="B432" s="30"/>
      <c r="C432" s="30"/>
      <c r="D432" s="30" t="s">
        <v>835</v>
      </c>
      <c r="E432" s="30" t="s">
        <v>835</v>
      </c>
      <c r="F432" s="30" t="s">
        <v>835</v>
      </c>
      <c r="G432" s="30" t="s">
        <v>835</v>
      </c>
      <c r="H432" s="31"/>
      <c r="I432" s="30"/>
      <c r="J432" s="30"/>
      <c r="K432" s="30"/>
      <c r="L432" s="30"/>
      <c r="M432" s="30"/>
      <c r="N432" s="29"/>
      <c r="O432" s="30"/>
      <c r="P432" s="29">
        <v>0.0</v>
      </c>
    </row>
    <row r="433">
      <c r="A433" s="30"/>
      <c r="B433" s="30"/>
      <c r="C433" s="30"/>
      <c r="D433" s="30" t="s">
        <v>835</v>
      </c>
      <c r="E433" s="30" t="s">
        <v>835</v>
      </c>
      <c r="F433" s="30" t="s">
        <v>835</v>
      </c>
      <c r="G433" s="30" t="s">
        <v>835</v>
      </c>
      <c r="H433" s="31"/>
      <c r="I433" s="30"/>
      <c r="J433" s="30"/>
      <c r="K433" s="30"/>
      <c r="L433" s="30"/>
      <c r="M433" s="30"/>
      <c r="N433" s="29"/>
      <c r="O433" s="30"/>
      <c r="P433" s="29">
        <v>0.0</v>
      </c>
    </row>
    <row r="434">
      <c r="A434" s="30"/>
      <c r="B434" s="30"/>
      <c r="C434" s="30"/>
      <c r="D434" s="30" t="s">
        <v>835</v>
      </c>
      <c r="E434" s="30" t="s">
        <v>835</v>
      </c>
      <c r="F434" s="30" t="s">
        <v>835</v>
      </c>
      <c r="G434" s="30" t="s">
        <v>835</v>
      </c>
      <c r="H434" s="31"/>
      <c r="I434" s="30"/>
      <c r="J434" s="30"/>
      <c r="K434" s="30"/>
      <c r="L434" s="30"/>
      <c r="M434" s="30"/>
      <c r="N434" s="29"/>
      <c r="O434" s="30"/>
      <c r="P434" s="29">
        <v>0.0</v>
      </c>
    </row>
    <row r="435">
      <c r="A435" s="30"/>
      <c r="B435" s="30"/>
      <c r="C435" s="30"/>
      <c r="D435" s="30" t="s">
        <v>835</v>
      </c>
      <c r="E435" s="30" t="s">
        <v>835</v>
      </c>
      <c r="F435" s="30" t="s">
        <v>835</v>
      </c>
      <c r="G435" s="30" t="s">
        <v>835</v>
      </c>
      <c r="H435" s="31"/>
      <c r="I435" s="30"/>
      <c r="J435" s="30"/>
      <c r="K435" s="30"/>
      <c r="L435" s="30"/>
      <c r="M435" s="30"/>
      <c r="N435" s="29"/>
      <c r="O435" s="30"/>
      <c r="P435" s="29">
        <v>0.0</v>
      </c>
    </row>
    <row r="436">
      <c r="A436" s="30"/>
      <c r="B436" s="30"/>
      <c r="C436" s="30"/>
      <c r="D436" s="30" t="s">
        <v>835</v>
      </c>
      <c r="E436" s="30" t="s">
        <v>835</v>
      </c>
      <c r="F436" s="30" t="s">
        <v>835</v>
      </c>
      <c r="G436" s="30" t="s">
        <v>835</v>
      </c>
      <c r="H436" s="31"/>
      <c r="I436" s="30"/>
      <c r="J436" s="30"/>
      <c r="K436" s="30"/>
      <c r="L436" s="30"/>
      <c r="M436" s="30"/>
      <c r="N436" s="29"/>
      <c r="O436" s="30"/>
      <c r="P436" s="29">
        <v>0.0</v>
      </c>
    </row>
    <row r="437">
      <c r="A437" s="30"/>
      <c r="B437" s="30"/>
      <c r="C437" s="30"/>
      <c r="D437" s="30" t="s">
        <v>835</v>
      </c>
      <c r="E437" s="30" t="s">
        <v>835</v>
      </c>
      <c r="F437" s="30" t="s">
        <v>835</v>
      </c>
      <c r="G437" s="30" t="s">
        <v>835</v>
      </c>
      <c r="H437" s="31"/>
      <c r="I437" s="30"/>
      <c r="J437" s="30"/>
      <c r="K437" s="30"/>
      <c r="L437" s="30"/>
      <c r="M437" s="30"/>
      <c r="N437" s="29"/>
      <c r="O437" s="30"/>
      <c r="P437" s="29">
        <v>0.0</v>
      </c>
    </row>
    <row r="438">
      <c r="A438" s="30"/>
      <c r="B438" s="30"/>
      <c r="C438" s="30"/>
      <c r="D438" s="30" t="s">
        <v>835</v>
      </c>
      <c r="E438" s="30" t="s">
        <v>835</v>
      </c>
      <c r="F438" s="30" t="s">
        <v>835</v>
      </c>
      <c r="G438" s="30" t="s">
        <v>835</v>
      </c>
      <c r="H438" s="31"/>
      <c r="I438" s="30"/>
      <c r="J438" s="30"/>
      <c r="K438" s="30"/>
      <c r="L438" s="30"/>
      <c r="M438" s="30"/>
      <c r="N438" s="29"/>
      <c r="O438" s="30"/>
      <c r="P438" s="29">
        <v>0.0</v>
      </c>
    </row>
    <row r="439">
      <c r="A439" s="30"/>
      <c r="B439" s="30"/>
      <c r="C439" s="30"/>
      <c r="D439" s="30" t="s">
        <v>835</v>
      </c>
      <c r="E439" s="30" t="s">
        <v>835</v>
      </c>
      <c r="F439" s="30" t="s">
        <v>835</v>
      </c>
      <c r="G439" s="30" t="s">
        <v>835</v>
      </c>
      <c r="H439" s="31"/>
      <c r="I439" s="30"/>
      <c r="J439" s="30"/>
      <c r="K439" s="30"/>
      <c r="L439" s="30"/>
      <c r="M439" s="30"/>
      <c r="N439" s="29"/>
      <c r="O439" s="30"/>
      <c r="P439" s="29">
        <v>0.0</v>
      </c>
    </row>
    <row r="440">
      <c r="A440" s="30"/>
      <c r="B440" s="30"/>
      <c r="C440" s="30"/>
      <c r="D440" s="30" t="s">
        <v>835</v>
      </c>
      <c r="E440" s="30" t="s">
        <v>835</v>
      </c>
      <c r="F440" s="30" t="s">
        <v>835</v>
      </c>
      <c r="G440" s="30" t="s">
        <v>835</v>
      </c>
      <c r="H440" s="31"/>
      <c r="I440" s="30"/>
      <c r="J440" s="30"/>
      <c r="K440" s="30"/>
      <c r="L440" s="30"/>
      <c r="M440" s="30"/>
      <c r="N440" s="29"/>
      <c r="O440" s="30"/>
      <c r="P440" s="29">
        <v>0.0</v>
      </c>
    </row>
    <row r="441">
      <c r="A441" s="30"/>
      <c r="B441" s="30"/>
      <c r="C441" s="30"/>
      <c r="D441" s="30" t="s">
        <v>835</v>
      </c>
      <c r="E441" s="30" t="s">
        <v>835</v>
      </c>
      <c r="F441" s="30" t="s">
        <v>835</v>
      </c>
      <c r="G441" s="30" t="s">
        <v>835</v>
      </c>
      <c r="H441" s="31"/>
      <c r="I441" s="30"/>
      <c r="J441" s="30"/>
      <c r="K441" s="30"/>
      <c r="L441" s="30"/>
      <c r="M441" s="30"/>
      <c r="N441" s="29"/>
      <c r="O441" s="30"/>
      <c r="P441" s="29">
        <v>0.0</v>
      </c>
    </row>
    <row r="442">
      <c r="A442" s="30"/>
      <c r="B442" s="30"/>
      <c r="C442" s="30"/>
      <c r="D442" s="30" t="s">
        <v>835</v>
      </c>
      <c r="E442" s="30" t="s">
        <v>835</v>
      </c>
      <c r="F442" s="30" t="s">
        <v>835</v>
      </c>
      <c r="G442" s="30" t="s">
        <v>835</v>
      </c>
      <c r="H442" s="31"/>
      <c r="I442" s="30"/>
      <c r="J442" s="30"/>
      <c r="K442" s="30"/>
      <c r="L442" s="30"/>
      <c r="M442" s="30"/>
      <c r="N442" s="29"/>
      <c r="O442" s="30"/>
      <c r="P442" s="29">
        <v>0.0</v>
      </c>
    </row>
    <row r="443">
      <c r="A443" s="30"/>
      <c r="B443" s="30"/>
      <c r="C443" s="30"/>
      <c r="D443" s="30" t="s">
        <v>835</v>
      </c>
      <c r="E443" s="30" t="s">
        <v>835</v>
      </c>
      <c r="F443" s="30" t="s">
        <v>835</v>
      </c>
      <c r="G443" s="30" t="s">
        <v>835</v>
      </c>
      <c r="H443" s="31"/>
      <c r="I443" s="30"/>
      <c r="J443" s="30"/>
      <c r="K443" s="30"/>
      <c r="L443" s="30"/>
      <c r="M443" s="30"/>
      <c r="N443" s="29"/>
      <c r="O443" s="30"/>
      <c r="P443" s="29">
        <v>0.0</v>
      </c>
    </row>
    <row r="444">
      <c r="A444" s="30"/>
      <c r="B444" s="30"/>
      <c r="C444" s="30"/>
      <c r="D444" s="30" t="s">
        <v>835</v>
      </c>
      <c r="E444" s="30" t="s">
        <v>835</v>
      </c>
      <c r="F444" s="30" t="s">
        <v>835</v>
      </c>
      <c r="G444" s="30" t="s">
        <v>835</v>
      </c>
      <c r="H444" s="31"/>
      <c r="I444" s="30"/>
      <c r="J444" s="30"/>
      <c r="K444" s="30"/>
      <c r="L444" s="30"/>
      <c r="M444" s="30"/>
      <c r="N444" s="29"/>
      <c r="O444" s="30"/>
      <c r="P444" s="29">
        <v>0.0</v>
      </c>
    </row>
    <row r="445">
      <c r="A445" s="30"/>
      <c r="B445" s="30"/>
      <c r="C445" s="30"/>
      <c r="D445" s="30" t="s">
        <v>835</v>
      </c>
      <c r="E445" s="30" t="s">
        <v>835</v>
      </c>
      <c r="F445" s="30" t="s">
        <v>835</v>
      </c>
      <c r="G445" s="30" t="s">
        <v>835</v>
      </c>
      <c r="H445" s="31"/>
      <c r="I445" s="30"/>
      <c r="J445" s="30"/>
      <c r="K445" s="30"/>
      <c r="L445" s="30"/>
      <c r="M445" s="30"/>
      <c r="N445" s="29"/>
      <c r="O445" s="30"/>
      <c r="P445" s="29">
        <v>0.0</v>
      </c>
    </row>
    <row r="446">
      <c r="A446" s="30"/>
      <c r="B446" s="30"/>
      <c r="C446" s="30"/>
      <c r="D446" s="30" t="s">
        <v>835</v>
      </c>
      <c r="E446" s="30" t="s">
        <v>835</v>
      </c>
      <c r="F446" s="30" t="s">
        <v>835</v>
      </c>
      <c r="G446" s="30" t="s">
        <v>835</v>
      </c>
      <c r="H446" s="31"/>
      <c r="I446" s="30"/>
      <c r="J446" s="30"/>
      <c r="K446" s="30"/>
      <c r="L446" s="30"/>
      <c r="M446" s="30"/>
      <c r="N446" s="29"/>
      <c r="O446" s="30"/>
      <c r="P446" s="29">
        <v>0.0</v>
      </c>
    </row>
    <row r="447">
      <c r="A447" s="30"/>
      <c r="B447" s="30"/>
      <c r="C447" s="30"/>
      <c r="D447" s="30" t="s">
        <v>835</v>
      </c>
      <c r="E447" s="30" t="s">
        <v>835</v>
      </c>
      <c r="F447" s="30" t="s">
        <v>835</v>
      </c>
      <c r="G447" s="30" t="s">
        <v>835</v>
      </c>
      <c r="H447" s="31"/>
      <c r="I447" s="30"/>
      <c r="J447" s="30"/>
      <c r="K447" s="30"/>
      <c r="L447" s="30"/>
      <c r="M447" s="30"/>
      <c r="N447" s="29"/>
      <c r="O447" s="30"/>
      <c r="P447" s="29">
        <v>0.0</v>
      </c>
    </row>
    <row r="448">
      <c r="A448" s="30"/>
      <c r="B448" s="30"/>
      <c r="C448" s="30"/>
      <c r="D448" s="30" t="s">
        <v>835</v>
      </c>
      <c r="E448" s="30" t="s">
        <v>835</v>
      </c>
      <c r="F448" s="30" t="s">
        <v>835</v>
      </c>
      <c r="G448" s="30" t="s">
        <v>835</v>
      </c>
      <c r="H448" s="31"/>
      <c r="I448" s="30"/>
      <c r="J448" s="30"/>
      <c r="K448" s="30"/>
      <c r="L448" s="30"/>
      <c r="M448" s="30"/>
      <c r="N448" s="29"/>
      <c r="O448" s="30"/>
      <c r="P448" s="29">
        <v>0.0</v>
      </c>
    </row>
    <row r="449">
      <c r="A449" s="30"/>
      <c r="B449" s="30"/>
      <c r="C449" s="30"/>
      <c r="D449" s="30" t="s">
        <v>835</v>
      </c>
      <c r="E449" s="30" t="s">
        <v>835</v>
      </c>
      <c r="F449" s="30" t="s">
        <v>835</v>
      </c>
      <c r="G449" s="30" t="s">
        <v>835</v>
      </c>
      <c r="H449" s="31"/>
      <c r="I449" s="30"/>
      <c r="J449" s="30"/>
      <c r="K449" s="30"/>
      <c r="L449" s="30"/>
      <c r="M449" s="30"/>
      <c r="N449" s="29"/>
      <c r="O449" s="30"/>
      <c r="P449" s="29">
        <v>0.0</v>
      </c>
    </row>
    <row r="450">
      <c r="A450" s="30"/>
      <c r="B450" s="30"/>
      <c r="C450" s="30"/>
      <c r="D450" s="30" t="s">
        <v>835</v>
      </c>
      <c r="E450" s="30" t="s">
        <v>835</v>
      </c>
      <c r="F450" s="30" t="s">
        <v>835</v>
      </c>
      <c r="G450" s="30" t="s">
        <v>835</v>
      </c>
      <c r="H450" s="31"/>
      <c r="I450" s="30"/>
      <c r="J450" s="30"/>
      <c r="K450" s="30"/>
      <c r="L450" s="30"/>
      <c r="M450" s="30"/>
      <c r="N450" s="29"/>
      <c r="O450" s="30"/>
      <c r="P450" s="29">
        <v>0.0</v>
      </c>
    </row>
    <row r="451">
      <c r="A451" s="30"/>
      <c r="B451" s="30"/>
      <c r="C451" s="30"/>
      <c r="D451" s="30" t="s">
        <v>835</v>
      </c>
      <c r="E451" s="30" t="s">
        <v>835</v>
      </c>
      <c r="F451" s="30" t="s">
        <v>835</v>
      </c>
      <c r="G451" s="30" t="s">
        <v>835</v>
      </c>
      <c r="H451" s="31"/>
      <c r="I451" s="30"/>
      <c r="J451" s="30"/>
      <c r="K451" s="30"/>
      <c r="L451" s="30"/>
      <c r="M451" s="30"/>
      <c r="N451" s="29"/>
      <c r="O451" s="30"/>
      <c r="P451" s="29">
        <v>0.0</v>
      </c>
    </row>
    <row r="452">
      <c r="A452" s="30"/>
      <c r="B452" s="30"/>
      <c r="C452" s="30"/>
      <c r="D452" s="30" t="s">
        <v>835</v>
      </c>
      <c r="E452" s="30" t="s">
        <v>835</v>
      </c>
      <c r="F452" s="30" t="s">
        <v>835</v>
      </c>
      <c r="G452" s="30" t="s">
        <v>835</v>
      </c>
      <c r="H452" s="31"/>
      <c r="I452" s="30"/>
      <c r="J452" s="30"/>
      <c r="K452" s="30"/>
      <c r="L452" s="30"/>
      <c r="M452" s="30"/>
      <c r="N452" s="29"/>
      <c r="O452" s="30"/>
      <c r="P452" s="29">
        <v>0.0</v>
      </c>
    </row>
    <row r="453">
      <c r="A453" s="30"/>
      <c r="B453" s="30"/>
      <c r="C453" s="30"/>
      <c r="D453" s="30" t="s">
        <v>835</v>
      </c>
      <c r="E453" s="30" t="s">
        <v>835</v>
      </c>
      <c r="F453" s="30" t="s">
        <v>835</v>
      </c>
      <c r="G453" s="30" t="s">
        <v>835</v>
      </c>
      <c r="H453" s="31"/>
      <c r="I453" s="30"/>
      <c r="J453" s="30"/>
      <c r="K453" s="30"/>
      <c r="L453" s="30"/>
      <c r="M453" s="30"/>
      <c r="N453" s="29"/>
      <c r="O453" s="30"/>
      <c r="P453" s="29">
        <v>0.0</v>
      </c>
    </row>
    <row r="454">
      <c r="A454" s="30"/>
      <c r="B454" s="30"/>
      <c r="C454" s="30"/>
      <c r="D454" s="30" t="s">
        <v>835</v>
      </c>
      <c r="E454" s="30" t="s">
        <v>835</v>
      </c>
      <c r="F454" s="30" t="s">
        <v>835</v>
      </c>
      <c r="G454" s="30" t="s">
        <v>835</v>
      </c>
      <c r="H454" s="31"/>
      <c r="I454" s="30"/>
      <c r="J454" s="30"/>
      <c r="K454" s="30"/>
      <c r="L454" s="30"/>
      <c r="M454" s="30"/>
      <c r="N454" s="29"/>
      <c r="O454" s="30"/>
      <c r="P454" s="29">
        <v>0.0</v>
      </c>
    </row>
    <row r="455">
      <c r="A455" s="30"/>
      <c r="B455" s="30"/>
      <c r="C455" s="30"/>
      <c r="D455" s="30" t="s">
        <v>835</v>
      </c>
      <c r="E455" s="30" t="s">
        <v>835</v>
      </c>
      <c r="F455" s="30" t="s">
        <v>835</v>
      </c>
      <c r="G455" s="30" t="s">
        <v>835</v>
      </c>
      <c r="H455" s="31"/>
      <c r="I455" s="30"/>
      <c r="J455" s="30"/>
      <c r="K455" s="30"/>
      <c r="L455" s="30"/>
      <c r="M455" s="30"/>
      <c r="N455" s="29"/>
      <c r="O455" s="30"/>
      <c r="P455" s="29">
        <v>0.0</v>
      </c>
    </row>
    <row r="456">
      <c r="A456" s="30"/>
      <c r="B456" s="30"/>
      <c r="C456" s="30"/>
      <c r="D456" s="30" t="s">
        <v>835</v>
      </c>
      <c r="E456" s="30" t="s">
        <v>835</v>
      </c>
      <c r="F456" s="30" t="s">
        <v>835</v>
      </c>
      <c r="G456" s="30" t="s">
        <v>835</v>
      </c>
      <c r="H456" s="31"/>
      <c r="I456" s="30"/>
      <c r="J456" s="30"/>
      <c r="K456" s="30"/>
      <c r="L456" s="30"/>
      <c r="M456" s="30"/>
      <c r="N456" s="29"/>
      <c r="O456" s="30"/>
      <c r="P456" s="29">
        <v>0.0</v>
      </c>
    </row>
    <row r="457">
      <c r="A457" s="30"/>
      <c r="B457" s="30"/>
      <c r="C457" s="30"/>
      <c r="D457" s="30" t="s">
        <v>835</v>
      </c>
      <c r="E457" s="30" t="s">
        <v>835</v>
      </c>
      <c r="F457" s="30" t="s">
        <v>835</v>
      </c>
      <c r="G457" s="30" t="s">
        <v>835</v>
      </c>
      <c r="H457" s="31"/>
      <c r="I457" s="30"/>
      <c r="J457" s="30"/>
      <c r="K457" s="30"/>
      <c r="L457" s="30"/>
      <c r="M457" s="30"/>
      <c r="N457" s="29"/>
      <c r="O457" s="30"/>
      <c r="P457" s="29">
        <v>0.0</v>
      </c>
    </row>
    <row r="458">
      <c r="A458" s="30"/>
      <c r="B458" s="30"/>
      <c r="C458" s="30"/>
      <c r="D458" s="30" t="s">
        <v>835</v>
      </c>
      <c r="E458" s="30" t="s">
        <v>835</v>
      </c>
      <c r="F458" s="30" t="s">
        <v>835</v>
      </c>
      <c r="G458" s="30" t="s">
        <v>835</v>
      </c>
      <c r="H458" s="31"/>
      <c r="I458" s="30"/>
      <c r="J458" s="30"/>
      <c r="K458" s="30"/>
      <c r="L458" s="30"/>
      <c r="M458" s="30"/>
      <c r="N458" s="29"/>
      <c r="O458" s="30"/>
      <c r="P458" s="29">
        <v>0.0</v>
      </c>
    </row>
    <row r="459">
      <c r="A459" s="30"/>
      <c r="B459" s="30"/>
      <c r="C459" s="30"/>
      <c r="D459" s="30" t="s">
        <v>835</v>
      </c>
      <c r="E459" s="30" t="s">
        <v>835</v>
      </c>
      <c r="F459" s="30" t="s">
        <v>835</v>
      </c>
      <c r="G459" s="30" t="s">
        <v>835</v>
      </c>
      <c r="H459" s="31"/>
      <c r="I459" s="30"/>
      <c r="J459" s="30"/>
      <c r="K459" s="30"/>
      <c r="L459" s="30"/>
      <c r="M459" s="30"/>
      <c r="N459" s="29"/>
      <c r="O459" s="30"/>
      <c r="P459" s="29">
        <v>0.0</v>
      </c>
    </row>
    <row r="460">
      <c r="A460" s="30"/>
      <c r="B460" s="30"/>
      <c r="C460" s="30"/>
      <c r="D460" s="30" t="s">
        <v>835</v>
      </c>
      <c r="E460" s="30" t="s">
        <v>835</v>
      </c>
      <c r="F460" s="30" t="s">
        <v>835</v>
      </c>
      <c r="G460" s="30" t="s">
        <v>835</v>
      </c>
      <c r="H460" s="31"/>
      <c r="I460" s="30"/>
      <c r="J460" s="30"/>
      <c r="K460" s="30"/>
      <c r="L460" s="30"/>
      <c r="M460" s="30"/>
      <c r="N460" s="29"/>
      <c r="O460" s="30"/>
      <c r="P460" s="29">
        <v>0.0</v>
      </c>
    </row>
    <row r="461">
      <c r="A461" s="30"/>
      <c r="B461" s="30"/>
      <c r="C461" s="30"/>
      <c r="D461" s="30" t="s">
        <v>835</v>
      </c>
      <c r="E461" s="30" t="s">
        <v>835</v>
      </c>
      <c r="F461" s="30" t="s">
        <v>835</v>
      </c>
      <c r="G461" s="30" t="s">
        <v>835</v>
      </c>
      <c r="H461" s="31"/>
      <c r="I461" s="30"/>
      <c r="J461" s="30"/>
      <c r="K461" s="30"/>
      <c r="L461" s="30"/>
      <c r="M461" s="30"/>
      <c r="N461" s="29"/>
      <c r="O461" s="30"/>
      <c r="P461" s="29">
        <v>0.0</v>
      </c>
    </row>
    <row r="462">
      <c r="A462" s="30"/>
      <c r="B462" s="30"/>
      <c r="C462" s="30"/>
      <c r="D462" s="30" t="s">
        <v>835</v>
      </c>
      <c r="E462" s="30" t="s">
        <v>835</v>
      </c>
      <c r="F462" s="30" t="s">
        <v>835</v>
      </c>
      <c r="G462" s="30" t="s">
        <v>835</v>
      </c>
      <c r="H462" s="31"/>
      <c r="I462" s="30"/>
      <c r="J462" s="30"/>
      <c r="K462" s="30"/>
      <c r="L462" s="30"/>
      <c r="M462" s="30"/>
      <c r="N462" s="29"/>
      <c r="O462" s="30"/>
      <c r="P462" s="29">
        <v>0.0</v>
      </c>
    </row>
    <row r="463">
      <c r="A463" s="30"/>
      <c r="B463" s="30"/>
      <c r="C463" s="30"/>
      <c r="D463" s="30" t="s">
        <v>835</v>
      </c>
      <c r="E463" s="30" t="s">
        <v>835</v>
      </c>
      <c r="F463" s="30" t="s">
        <v>835</v>
      </c>
      <c r="G463" s="30" t="s">
        <v>835</v>
      </c>
      <c r="H463" s="31"/>
      <c r="I463" s="30"/>
      <c r="J463" s="30"/>
      <c r="K463" s="30"/>
      <c r="L463" s="30"/>
      <c r="M463" s="30"/>
      <c r="N463" s="29"/>
      <c r="O463" s="30"/>
      <c r="P463" s="29">
        <v>0.0</v>
      </c>
    </row>
    <row r="464">
      <c r="A464" s="30"/>
      <c r="B464" s="30"/>
      <c r="C464" s="30"/>
      <c r="D464" s="30" t="s">
        <v>835</v>
      </c>
      <c r="E464" s="30" t="s">
        <v>835</v>
      </c>
      <c r="F464" s="30" t="s">
        <v>835</v>
      </c>
      <c r="G464" s="30" t="s">
        <v>835</v>
      </c>
      <c r="H464" s="31"/>
      <c r="I464" s="30"/>
      <c r="J464" s="30"/>
      <c r="K464" s="30"/>
      <c r="L464" s="30"/>
      <c r="M464" s="30"/>
      <c r="N464" s="29"/>
      <c r="O464" s="30"/>
      <c r="P464" s="29">
        <v>0.0</v>
      </c>
    </row>
    <row r="465">
      <c r="A465" s="30"/>
      <c r="B465" s="30"/>
      <c r="C465" s="30"/>
      <c r="D465" s="30" t="s">
        <v>835</v>
      </c>
      <c r="E465" s="30" t="s">
        <v>835</v>
      </c>
      <c r="F465" s="30" t="s">
        <v>835</v>
      </c>
      <c r="G465" s="30" t="s">
        <v>835</v>
      </c>
      <c r="H465" s="31"/>
      <c r="I465" s="30"/>
      <c r="J465" s="30"/>
      <c r="K465" s="30"/>
      <c r="L465" s="30"/>
      <c r="M465" s="30"/>
      <c r="N465" s="29"/>
      <c r="O465" s="30"/>
      <c r="P465" s="29">
        <v>0.0</v>
      </c>
    </row>
    <row r="466">
      <c r="A466" s="30"/>
      <c r="B466" s="30"/>
      <c r="C466" s="30"/>
      <c r="D466" s="30" t="s">
        <v>835</v>
      </c>
      <c r="E466" s="30" t="s">
        <v>835</v>
      </c>
      <c r="F466" s="30" t="s">
        <v>835</v>
      </c>
      <c r="G466" s="30" t="s">
        <v>835</v>
      </c>
      <c r="H466" s="31"/>
      <c r="I466" s="30"/>
      <c r="J466" s="30"/>
      <c r="K466" s="30"/>
      <c r="L466" s="30"/>
      <c r="M466" s="30"/>
      <c r="N466" s="29"/>
      <c r="O466" s="30"/>
      <c r="P466" s="29">
        <v>0.0</v>
      </c>
    </row>
    <row r="467">
      <c r="A467" s="30"/>
      <c r="B467" s="30"/>
      <c r="C467" s="30"/>
      <c r="D467" s="30" t="s">
        <v>835</v>
      </c>
      <c r="E467" s="30" t="s">
        <v>835</v>
      </c>
      <c r="F467" s="30" t="s">
        <v>835</v>
      </c>
      <c r="G467" s="30" t="s">
        <v>835</v>
      </c>
      <c r="H467" s="31"/>
      <c r="I467" s="30"/>
      <c r="J467" s="30"/>
      <c r="K467" s="30"/>
      <c r="L467" s="30"/>
      <c r="M467" s="30"/>
      <c r="N467" s="29"/>
      <c r="O467" s="30"/>
      <c r="P467" s="29">
        <v>0.0</v>
      </c>
    </row>
    <row r="468">
      <c r="A468" s="30"/>
      <c r="B468" s="30"/>
      <c r="C468" s="30"/>
      <c r="D468" s="30" t="s">
        <v>835</v>
      </c>
      <c r="E468" s="30" t="s">
        <v>835</v>
      </c>
      <c r="F468" s="30" t="s">
        <v>835</v>
      </c>
      <c r="G468" s="30" t="s">
        <v>835</v>
      </c>
      <c r="H468" s="31"/>
      <c r="I468" s="30"/>
      <c r="J468" s="30"/>
      <c r="K468" s="30"/>
      <c r="L468" s="30"/>
      <c r="M468" s="30"/>
      <c r="N468" s="29"/>
      <c r="O468" s="30"/>
      <c r="P468" s="29">
        <v>0.0</v>
      </c>
    </row>
    <row r="469">
      <c r="A469" s="30"/>
      <c r="B469" s="30"/>
      <c r="C469" s="30"/>
      <c r="D469" s="30" t="s">
        <v>835</v>
      </c>
      <c r="E469" s="30" t="s">
        <v>835</v>
      </c>
      <c r="F469" s="30" t="s">
        <v>835</v>
      </c>
      <c r="G469" s="30" t="s">
        <v>835</v>
      </c>
      <c r="H469" s="31"/>
      <c r="I469" s="30"/>
      <c r="J469" s="30"/>
      <c r="K469" s="30"/>
      <c r="L469" s="30"/>
      <c r="M469" s="30"/>
      <c r="N469" s="29"/>
      <c r="O469" s="30"/>
      <c r="P469" s="29">
        <v>0.0</v>
      </c>
    </row>
    <row r="470">
      <c r="A470" s="30"/>
      <c r="B470" s="30"/>
      <c r="C470" s="30"/>
      <c r="D470" s="30" t="s">
        <v>835</v>
      </c>
      <c r="E470" s="30" t="s">
        <v>835</v>
      </c>
      <c r="F470" s="30" t="s">
        <v>835</v>
      </c>
      <c r="G470" s="30" t="s">
        <v>835</v>
      </c>
      <c r="H470" s="31"/>
      <c r="I470" s="30"/>
      <c r="J470" s="30"/>
      <c r="K470" s="30"/>
      <c r="L470" s="30"/>
      <c r="M470" s="30"/>
      <c r="N470" s="29"/>
      <c r="O470" s="30"/>
      <c r="P470" s="29">
        <v>0.0</v>
      </c>
    </row>
    <row r="471">
      <c r="A471" s="30"/>
      <c r="B471" s="30"/>
      <c r="C471" s="30"/>
      <c r="D471" s="30" t="s">
        <v>835</v>
      </c>
      <c r="E471" s="30" t="s">
        <v>835</v>
      </c>
      <c r="F471" s="30" t="s">
        <v>835</v>
      </c>
      <c r="G471" s="30" t="s">
        <v>835</v>
      </c>
      <c r="H471" s="31"/>
      <c r="I471" s="30"/>
      <c r="J471" s="30"/>
      <c r="K471" s="30"/>
      <c r="L471" s="30"/>
      <c r="M471" s="30"/>
      <c r="N471" s="29"/>
      <c r="O471" s="30"/>
      <c r="P471" s="29">
        <v>0.0</v>
      </c>
    </row>
    <row r="472">
      <c r="A472" s="30"/>
      <c r="B472" s="30"/>
      <c r="C472" s="30"/>
      <c r="D472" s="30" t="s">
        <v>835</v>
      </c>
      <c r="E472" s="30" t="s">
        <v>835</v>
      </c>
      <c r="F472" s="30" t="s">
        <v>835</v>
      </c>
      <c r="G472" s="30" t="s">
        <v>835</v>
      </c>
      <c r="H472" s="31"/>
      <c r="I472" s="30"/>
      <c r="J472" s="30"/>
      <c r="K472" s="30"/>
      <c r="L472" s="30"/>
      <c r="M472" s="30"/>
      <c r="N472" s="29"/>
      <c r="O472" s="30"/>
      <c r="P472" s="29">
        <v>0.0</v>
      </c>
    </row>
    <row r="473">
      <c r="A473" s="30"/>
      <c r="B473" s="30"/>
      <c r="C473" s="30"/>
      <c r="D473" s="30" t="s">
        <v>835</v>
      </c>
      <c r="E473" s="30" t="s">
        <v>835</v>
      </c>
      <c r="F473" s="30" t="s">
        <v>835</v>
      </c>
      <c r="G473" s="30" t="s">
        <v>835</v>
      </c>
      <c r="H473" s="31"/>
      <c r="I473" s="30"/>
      <c r="J473" s="30"/>
      <c r="K473" s="30"/>
      <c r="L473" s="30"/>
      <c r="M473" s="30"/>
      <c r="N473" s="29"/>
      <c r="O473" s="30"/>
      <c r="P473" s="29">
        <v>0.0</v>
      </c>
    </row>
    <row r="474">
      <c r="A474" s="30"/>
      <c r="B474" s="30"/>
      <c r="C474" s="30"/>
      <c r="D474" s="30" t="s">
        <v>835</v>
      </c>
      <c r="E474" s="30" t="s">
        <v>835</v>
      </c>
      <c r="F474" s="30" t="s">
        <v>835</v>
      </c>
      <c r="G474" s="30" t="s">
        <v>835</v>
      </c>
      <c r="H474" s="31"/>
      <c r="I474" s="30"/>
      <c r="J474" s="30"/>
      <c r="K474" s="30"/>
      <c r="L474" s="30"/>
      <c r="M474" s="30"/>
      <c r="N474" s="29"/>
      <c r="O474" s="30"/>
      <c r="P474" s="29">
        <v>0.0</v>
      </c>
    </row>
    <row r="475">
      <c r="A475" s="30"/>
      <c r="B475" s="30"/>
      <c r="C475" s="30"/>
      <c r="D475" s="30" t="s">
        <v>835</v>
      </c>
      <c r="E475" s="30" t="s">
        <v>835</v>
      </c>
      <c r="F475" s="30" t="s">
        <v>835</v>
      </c>
      <c r="G475" s="30" t="s">
        <v>835</v>
      </c>
      <c r="H475" s="31"/>
      <c r="I475" s="30"/>
      <c r="J475" s="30"/>
      <c r="K475" s="30"/>
      <c r="L475" s="30"/>
      <c r="M475" s="30"/>
      <c r="N475" s="29"/>
      <c r="O475" s="30"/>
      <c r="P475" s="29">
        <v>0.0</v>
      </c>
    </row>
    <row r="476">
      <c r="A476" s="30"/>
      <c r="B476" s="30"/>
      <c r="C476" s="30"/>
      <c r="D476" s="30" t="s">
        <v>835</v>
      </c>
      <c r="E476" s="30" t="s">
        <v>835</v>
      </c>
      <c r="F476" s="30" t="s">
        <v>835</v>
      </c>
      <c r="G476" s="30" t="s">
        <v>835</v>
      </c>
      <c r="H476" s="31"/>
      <c r="I476" s="30"/>
      <c r="J476" s="30"/>
      <c r="K476" s="30"/>
      <c r="L476" s="30"/>
      <c r="M476" s="30"/>
      <c r="N476" s="29"/>
      <c r="O476" s="30"/>
      <c r="P476" s="29">
        <v>0.0</v>
      </c>
    </row>
    <row r="477">
      <c r="A477" s="30"/>
      <c r="B477" s="30"/>
      <c r="C477" s="30"/>
      <c r="D477" s="30" t="s">
        <v>835</v>
      </c>
      <c r="E477" s="30" t="s">
        <v>835</v>
      </c>
      <c r="F477" s="30" t="s">
        <v>835</v>
      </c>
      <c r="G477" s="30" t="s">
        <v>835</v>
      </c>
      <c r="H477" s="31"/>
      <c r="I477" s="30"/>
      <c r="J477" s="30"/>
      <c r="K477" s="30"/>
      <c r="L477" s="30"/>
      <c r="M477" s="30"/>
      <c r="N477" s="29"/>
      <c r="O477" s="30"/>
      <c r="P477" s="29">
        <v>0.0</v>
      </c>
    </row>
    <row r="478">
      <c r="A478" s="30"/>
      <c r="B478" s="30"/>
      <c r="C478" s="30"/>
      <c r="D478" s="30" t="s">
        <v>835</v>
      </c>
      <c r="E478" s="30" t="s">
        <v>835</v>
      </c>
      <c r="F478" s="30" t="s">
        <v>835</v>
      </c>
      <c r="G478" s="30" t="s">
        <v>835</v>
      </c>
      <c r="H478" s="31"/>
      <c r="I478" s="30"/>
      <c r="J478" s="30"/>
      <c r="K478" s="30"/>
      <c r="L478" s="30"/>
      <c r="M478" s="30"/>
      <c r="N478" s="29"/>
      <c r="O478" s="30"/>
      <c r="P478" s="29">
        <v>0.0</v>
      </c>
    </row>
    <row r="479">
      <c r="A479" s="30"/>
      <c r="B479" s="30"/>
      <c r="C479" s="30"/>
      <c r="D479" s="30" t="s">
        <v>835</v>
      </c>
      <c r="E479" s="30" t="s">
        <v>835</v>
      </c>
      <c r="F479" s="30" t="s">
        <v>835</v>
      </c>
      <c r="G479" s="30" t="s">
        <v>835</v>
      </c>
      <c r="H479" s="31"/>
      <c r="I479" s="30"/>
      <c r="J479" s="30"/>
      <c r="K479" s="30"/>
      <c r="L479" s="30"/>
      <c r="M479" s="30"/>
      <c r="N479" s="29"/>
      <c r="O479" s="30"/>
      <c r="P479" s="29">
        <v>0.0</v>
      </c>
    </row>
    <row r="480">
      <c r="A480" s="30"/>
      <c r="B480" s="30"/>
      <c r="C480" s="30"/>
      <c r="D480" s="30" t="s">
        <v>835</v>
      </c>
      <c r="E480" s="30" t="s">
        <v>835</v>
      </c>
      <c r="F480" s="30" t="s">
        <v>835</v>
      </c>
      <c r="G480" s="30" t="s">
        <v>835</v>
      </c>
      <c r="H480" s="31"/>
      <c r="I480" s="30"/>
      <c r="J480" s="30"/>
      <c r="K480" s="30"/>
      <c r="L480" s="30"/>
      <c r="M480" s="30"/>
      <c r="N480" s="29"/>
      <c r="O480" s="30"/>
      <c r="P480" s="29">
        <v>0.0</v>
      </c>
    </row>
    <row r="481">
      <c r="A481" s="30"/>
      <c r="B481" s="30"/>
      <c r="C481" s="30"/>
      <c r="D481" s="30" t="s">
        <v>835</v>
      </c>
      <c r="E481" s="30" t="s">
        <v>835</v>
      </c>
      <c r="F481" s="30" t="s">
        <v>835</v>
      </c>
      <c r="G481" s="30" t="s">
        <v>835</v>
      </c>
      <c r="H481" s="31"/>
      <c r="I481" s="30"/>
      <c r="J481" s="30"/>
      <c r="K481" s="30"/>
      <c r="L481" s="30"/>
      <c r="M481" s="30"/>
      <c r="N481" s="29"/>
      <c r="O481" s="30"/>
      <c r="P481" s="29">
        <v>0.0</v>
      </c>
    </row>
    <row r="482">
      <c r="A482" s="30"/>
      <c r="B482" s="30"/>
      <c r="C482" s="30"/>
      <c r="D482" s="30" t="s">
        <v>835</v>
      </c>
      <c r="E482" s="30" t="s">
        <v>835</v>
      </c>
      <c r="F482" s="30" t="s">
        <v>835</v>
      </c>
      <c r="G482" s="30" t="s">
        <v>835</v>
      </c>
      <c r="H482" s="31"/>
      <c r="I482" s="30"/>
      <c r="J482" s="30"/>
      <c r="K482" s="30"/>
      <c r="L482" s="30"/>
      <c r="M482" s="30"/>
      <c r="N482" s="29"/>
      <c r="O482" s="30"/>
      <c r="P482" s="29">
        <v>0.0</v>
      </c>
    </row>
    <row r="483">
      <c r="A483" s="30"/>
      <c r="B483" s="30"/>
      <c r="C483" s="30"/>
      <c r="D483" s="30" t="s">
        <v>835</v>
      </c>
      <c r="E483" s="30" t="s">
        <v>835</v>
      </c>
      <c r="F483" s="30" t="s">
        <v>835</v>
      </c>
      <c r="G483" s="30" t="s">
        <v>835</v>
      </c>
      <c r="H483" s="31"/>
      <c r="I483" s="30"/>
      <c r="J483" s="30"/>
      <c r="K483" s="30"/>
      <c r="L483" s="30"/>
      <c r="M483" s="30"/>
      <c r="N483" s="29"/>
      <c r="O483" s="30"/>
      <c r="P483" s="29">
        <v>0.0</v>
      </c>
    </row>
    <row r="484">
      <c r="A484" s="30"/>
      <c r="B484" s="30"/>
      <c r="C484" s="30"/>
      <c r="D484" s="30" t="s">
        <v>835</v>
      </c>
      <c r="E484" s="30" t="s">
        <v>835</v>
      </c>
      <c r="F484" s="30" t="s">
        <v>835</v>
      </c>
      <c r="G484" s="30" t="s">
        <v>835</v>
      </c>
      <c r="H484" s="31"/>
      <c r="I484" s="30"/>
      <c r="J484" s="30"/>
      <c r="K484" s="30"/>
      <c r="L484" s="30"/>
      <c r="M484" s="30"/>
      <c r="N484" s="29"/>
      <c r="O484" s="30"/>
      <c r="P484" s="29">
        <v>0.0</v>
      </c>
    </row>
    <row r="485">
      <c r="A485" s="30"/>
      <c r="B485" s="30"/>
      <c r="C485" s="30"/>
      <c r="D485" s="30" t="s">
        <v>835</v>
      </c>
      <c r="E485" s="30" t="s">
        <v>835</v>
      </c>
      <c r="F485" s="30" t="s">
        <v>835</v>
      </c>
      <c r="G485" s="30" t="s">
        <v>835</v>
      </c>
      <c r="H485" s="31"/>
      <c r="I485" s="30"/>
      <c r="J485" s="30"/>
      <c r="K485" s="30"/>
      <c r="L485" s="30"/>
      <c r="M485" s="30"/>
      <c r="N485" s="29"/>
      <c r="O485" s="30"/>
      <c r="P485" s="29">
        <v>0.0</v>
      </c>
    </row>
    <row r="486">
      <c r="A486" s="30"/>
      <c r="B486" s="30"/>
      <c r="C486" s="30"/>
      <c r="D486" s="30" t="s">
        <v>835</v>
      </c>
      <c r="E486" s="30" t="s">
        <v>835</v>
      </c>
      <c r="F486" s="30" t="s">
        <v>835</v>
      </c>
      <c r="G486" s="30" t="s">
        <v>835</v>
      </c>
      <c r="H486" s="31"/>
      <c r="I486" s="30"/>
      <c r="J486" s="30"/>
      <c r="K486" s="30"/>
      <c r="L486" s="30"/>
      <c r="M486" s="30"/>
      <c r="N486" s="29"/>
      <c r="O486" s="30"/>
      <c r="P486" s="29">
        <v>0.0</v>
      </c>
    </row>
    <row r="487">
      <c r="A487" s="30"/>
      <c r="B487" s="30"/>
      <c r="C487" s="30"/>
      <c r="D487" s="30" t="s">
        <v>835</v>
      </c>
      <c r="E487" s="30" t="s">
        <v>835</v>
      </c>
      <c r="F487" s="30" t="s">
        <v>835</v>
      </c>
      <c r="G487" s="30" t="s">
        <v>835</v>
      </c>
      <c r="H487" s="31"/>
      <c r="I487" s="30"/>
      <c r="J487" s="30"/>
      <c r="K487" s="30"/>
      <c r="L487" s="30"/>
      <c r="M487" s="30"/>
      <c r="N487" s="29"/>
      <c r="O487" s="30"/>
      <c r="P487" s="29">
        <v>0.0</v>
      </c>
    </row>
    <row r="488">
      <c r="A488" s="30"/>
      <c r="B488" s="30"/>
      <c r="C488" s="30"/>
      <c r="D488" s="30" t="s">
        <v>835</v>
      </c>
      <c r="E488" s="30" t="s">
        <v>835</v>
      </c>
      <c r="F488" s="30" t="s">
        <v>835</v>
      </c>
      <c r="G488" s="30" t="s">
        <v>835</v>
      </c>
      <c r="H488" s="31"/>
      <c r="I488" s="30"/>
      <c r="J488" s="30"/>
      <c r="K488" s="30"/>
      <c r="L488" s="30"/>
      <c r="M488" s="30"/>
      <c r="N488" s="29"/>
      <c r="O488" s="30"/>
      <c r="P488" s="29">
        <v>0.0</v>
      </c>
    </row>
    <row r="489">
      <c r="A489" s="30"/>
      <c r="B489" s="30"/>
      <c r="C489" s="30"/>
      <c r="D489" s="30" t="s">
        <v>835</v>
      </c>
      <c r="E489" s="30" t="s">
        <v>835</v>
      </c>
      <c r="F489" s="30" t="s">
        <v>835</v>
      </c>
      <c r="G489" s="30" t="s">
        <v>835</v>
      </c>
      <c r="H489" s="31"/>
      <c r="I489" s="30"/>
      <c r="J489" s="30"/>
      <c r="K489" s="30"/>
      <c r="L489" s="30"/>
      <c r="M489" s="30"/>
      <c r="N489" s="29"/>
      <c r="O489" s="30"/>
      <c r="P489" s="29">
        <v>0.0</v>
      </c>
    </row>
    <row r="490">
      <c r="A490" s="30"/>
      <c r="B490" s="30"/>
      <c r="C490" s="30"/>
      <c r="D490" s="30" t="s">
        <v>835</v>
      </c>
      <c r="E490" s="30" t="s">
        <v>835</v>
      </c>
      <c r="F490" s="30" t="s">
        <v>835</v>
      </c>
      <c r="G490" s="30" t="s">
        <v>835</v>
      </c>
      <c r="H490" s="31"/>
      <c r="I490" s="30"/>
      <c r="J490" s="30"/>
      <c r="K490" s="30"/>
      <c r="L490" s="30"/>
      <c r="M490" s="30"/>
      <c r="N490" s="29"/>
      <c r="O490" s="30"/>
      <c r="P490" s="29">
        <v>0.0</v>
      </c>
    </row>
    <row r="491">
      <c r="A491" s="30"/>
      <c r="B491" s="30"/>
      <c r="C491" s="30"/>
      <c r="D491" s="30" t="s">
        <v>835</v>
      </c>
      <c r="E491" s="30" t="s">
        <v>835</v>
      </c>
      <c r="F491" s="30" t="s">
        <v>835</v>
      </c>
      <c r="G491" s="30" t="s">
        <v>835</v>
      </c>
      <c r="H491" s="31"/>
      <c r="I491" s="30"/>
      <c r="J491" s="30"/>
      <c r="K491" s="30"/>
      <c r="L491" s="30"/>
      <c r="M491" s="30"/>
      <c r="N491" s="29"/>
      <c r="O491" s="30"/>
      <c r="P491" s="29">
        <v>0.0</v>
      </c>
    </row>
    <row r="492">
      <c r="A492" s="30"/>
      <c r="B492" s="30"/>
      <c r="C492" s="30"/>
      <c r="D492" s="30" t="s">
        <v>835</v>
      </c>
      <c r="E492" s="30" t="s">
        <v>835</v>
      </c>
      <c r="F492" s="30" t="s">
        <v>835</v>
      </c>
      <c r="G492" s="30" t="s">
        <v>835</v>
      </c>
      <c r="H492" s="31"/>
      <c r="I492" s="30"/>
      <c r="J492" s="30"/>
      <c r="K492" s="30"/>
      <c r="L492" s="30"/>
      <c r="M492" s="30"/>
      <c r="N492" s="29"/>
      <c r="O492" s="30"/>
      <c r="P492" s="29">
        <v>0.0</v>
      </c>
    </row>
    <row r="493">
      <c r="A493" s="30"/>
      <c r="B493" s="30"/>
      <c r="C493" s="30"/>
      <c r="D493" s="30" t="s">
        <v>835</v>
      </c>
      <c r="E493" s="30" t="s">
        <v>835</v>
      </c>
      <c r="F493" s="30" t="s">
        <v>835</v>
      </c>
      <c r="G493" s="30" t="s">
        <v>835</v>
      </c>
      <c r="H493" s="31"/>
      <c r="I493" s="30"/>
      <c r="J493" s="30"/>
      <c r="K493" s="30"/>
      <c r="L493" s="30"/>
      <c r="M493" s="30"/>
      <c r="N493" s="29"/>
      <c r="O493" s="30"/>
      <c r="P493" s="29">
        <v>0.0</v>
      </c>
    </row>
    <row r="494">
      <c r="A494" s="30"/>
      <c r="B494" s="30"/>
      <c r="C494" s="30"/>
      <c r="D494" s="30" t="s">
        <v>835</v>
      </c>
      <c r="E494" s="30" t="s">
        <v>835</v>
      </c>
      <c r="F494" s="30" t="s">
        <v>835</v>
      </c>
      <c r="G494" s="30" t="s">
        <v>835</v>
      </c>
      <c r="H494" s="31"/>
      <c r="I494" s="30"/>
      <c r="J494" s="30"/>
      <c r="K494" s="30"/>
      <c r="L494" s="30"/>
      <c r="M494" s="30"/>
      <c r="N494" s="29"/>
      <c r="O494" s="30"/>
      <c r="P494" s="29">
        <v>0.0</v>
      </c>
    </row>
    <row r="495">
      <c r="A495" s="30"/>
      <c r="B495" s="30"/>
      <c r="C495" s="30"/>
      <c r="D495" s="30" t="s">
        <v>835</v>
      </c>
      <c r="E495" s="30" t="s">
        <v>835</v>
      </c>
      <c r="F495" s="30" t="s">
        <v>835</v>
      </c>
      <c r="G495" s="30" t="s">
        <v>835</v>
      </c>
      <c r="H495" s="31"/>
      <c r="I495" s="30"/>
      <c r="J495" s="30"/>
      <c r="K495" s="30"/>
      <c r="L495" s="30"/>
      <c r="M495" s="30"/>
      <c r="N495" s="29"/>
      <c r="O495" s="30"/>
      <c r="P495" s="29">
        <v>0.0</v>
      </c>
    </row>
    <row r="496">
      <c r="A496" s="30"/>
      <c r="B496" s="30"/>
      <c r="C496" s="30"/>
      <c r="D496" s="30" t="s">
        <v>835</v>
      </c>
      <c r="E496" s="30" t="s">
        <v>835</v>
      </c>
      <c r="F496" s="30" t="s">
        <v>835</v>
      </c>
      <c r="G496" s="30" t="s">
        <v>835</v>
      </c>
      <c r="H496" s="31"/>
      <c r="I496" s="30"/>
      <c r="J496" s="30"/>
      <c r="K496" s="30"/>
      <c r="L496" s="30"/>
      <c r="M496" s="30"/>
      <c r="N496" s="29"/>
      <c r="O496" s="30"/>
      <c r="P496" s="29">
        <v>0.0</v>
      </c>
    </row>
    <row r="497">
      <c r="A497" s="30"/>
      <c r="B497" s="30"/>
      <c r="C497" s="30"/>
      <c r="D497" s="30" t="s">
        <v>835</v>
      </c>
      <c r="E497" s="30" t="s">
        <v>835</v>
      </c>
      <c r="F497" s="30" t="s">
        <v>835</v>
      </c>
      <c r="G497" s="30" t="s">
        <v>835</v>
      </c>
      <c r="H497" s="31"/>
      <c r="I497" s="30"/>
      <c r="J497" s="30"/>
      <c r="K497" s="30"/>
      <c r="L497" s="30"/>
      <c r="M497" s="30"/>
      <c r="N497" s="29"/>
      <c r="O497" s="30"/>
      <c r="P497" s="29">
        <v>0.0</v>
      </c>
    </row>
    <row r="498">
      <c r="A498" s="30"/>
      <c r="B498" s="30"/>
      <c r="C498" s="30"/>
      <c r="D498" s="30" t="s">
        <v>835</v>
      </c>
      <c r="E498" s="30" t="s">
        <v>835</v>
      </c>
      <c r="F498" s="30" t="s">
        <v>835</v>
      </c>
      <c r="G498" s="30" t="s">
        <v>835</v>
      </c>
      <c r="H498" s="31"/>
      <c r="I498" s="30"/>
      <c r="J498" s="30"/>
      <c r="K498" s="30"/>
      <c r="L498" s="30"/>
      <c r="M498" s="30"/>
      <c r="N498" s="29"/>
      <c r="O498" s="30"/>
      <c r="P498" s="29">
        <v>0.0</v>
      </c>
    </row>
    <row r="499">
      <c r="A499" s="30"/>
      <c r="B499" s="30"/>
      <c r="C499" s="30"/>
      <c r="D499" s="30" t="s">
        <v>835</v>
      </c>
      <c r="E499" s="30" t="s">
        <v>835</v>
      </c>
      <c r="F499" s="30" t="s">
        <v>835</v>
      </c>
      <c r="G499" s="30" t="s">
        <v>835</v>
      </c>
      <c r="H499" s="31"/>
      <c r="I499" s="30"/>
      <c r="J499" s="30"/>
      <c r="K499" s="30"/>
      <c r="L499" s="30"/>
      <c r="M499" s="30"/>
      <c r="N499" s="29"/>
      <c r="O499" s="30"/>
      <c r="P499" s="29">
        <v>0.0</v>
      </c>
    </row>
    <row r="500">
      <c r="A500" s="30"/>
      <c r="B500" s="30"/>
      <c r="C500" s="30"/>
      <c r="D500" s="30" t="s">
        <v>835</v>
      </c>
      <c r="E500" s="30" t="s">
        <v>835</v>
      </c>
      <c r="F500" s="30" t="s">
        <v>835</v>
      </c>
      <c r="G500" s="30" t="s">
        <v>835</v>
      </c>
      <c r="H500" s="31"/>
      <c r="I500" s="30"/>
      <c r="J500" s="30"/>
      <c r="K500" s="30"/>
      <c r="L500" s="30"/>
      <c r="M500" s="30"/>
      <c r="N500" s="29"/>
      <c r="O500" s="30"/>
      <c r="P500" s="29">
        <v>0.0</v>
      </c>
    </row>
    <row r="501">
      <c r="A501" s="30"/>
      <c r="B501" s="30"/>
      <c r="C501" s="30"/>
      <c r="D501" s="30" t="s">
        <v>835</v>
      </c>
      <c r="E501" s="30" t="s">
        <v>835</v>
      </c>
      <c r="F501" s="30" t="s">
        <v>835</v>
      </c>
      <c r="G501" s="30" t="s">
        <v>835</v>
      </c>
      <c r="H501" s="31"/>
      <c r="I501" s="30"/>
      <c r="J501" s="30"/>
      <c r="K501" s="30"/>
      <c r="L501" s="30"/>
      <c r="M501" s="30"/>
      <c r="N501" s="29"/>
      <c r="O501" s="30"/>
      <c r="P501" s="29">
        <v>0.0</v>
      </c>
    </row>
    <row r="502">
      <c r="A502" s="30"/>
      <c r="B502" s="30"/>
      <c r="C502" s="30"/>
      <c r="D502" s="30" t="s">
        <v>835</v>
      </c>
      <c r="E502" s="30" t="s">
        <v>835</v>
      </c>
      <c r="F502" s="30" t="s">
        <v>835</v>
      </c>
      <c r="G502" s="30" t="s">
        <v>835</v>
      </c>
      <c r="H502" s="31"/>
      <c r="I502" s="30"/>
      <c r="J502" s="30"/>
      <c r="K502" s="30"/>
      <c r="L502" s="30"/>
      <c r="M502" s="30"/>
      <c r="N502" s="29"/>
      <c r="O502" s="30"/>
      <c r="P502" s="29">
        <v>0.0</v>
      </c>
    </row>
    <row r="503">
      <c r="A503" s="30"/>
      <c r="B503" s="30"/>
      <c r="C503" s="30"/>
      <c r="D503" s="30" t="s">
        <v>835</v>
      </c>
      <c r="E503" s="30" t="s">
        <v>835</v>
      </c>
      <c r="F503" s="30" t="s">
        <v>835</v>
      </c>
      <c r="G503" s="30" t="s">
        <v>835</v>
      </c>
      <c r="H503" s="31"/>
      <c r="I503" s="30"/>
      <c r="J503" s="30"/>
      <c r="K503" s="30"/>
      <c r="L503" s="30"/>
      <c r="M503" s="30"/>
      <c r="N503" s="29"/>
      <c r="O503" s="30"/>
      <c r="P503" s="29">
        <v>0.0</v>
      </c>
    </row>
    <row r="504">
      <c r="A504" s="30"/>
      <c r="B504" s="30"/>
      <c r="C504" s="30"/>
      <c r="D504" s="30" t="s">
        <v>835</v>
      </c>
      <c r="E504" s="30" t="s">
        <v>835</v>
      </c>
      <c r="F504" s="30" t="s">
        <v>835</v>
      </c>
      <c r="G504" s="30" t="s">
        <v>835</v>
      </c>
      <c r="H504" s="31"/>
      <c r="I504" s="30"/>
      <c r="J504" s="30"/>
      <c r="K504" s="30"/>
      <c r="L504" s="30"/>
      <c r="M504" s="30"/>
      <c r="N504" s="29"/>
      <c r="O504" s="30"/>
      <c r="P504" s="29">
        <v>0.0</v>
      </c>
    </row>
    <row r="505">
      <c r="A505" s="30"/>
      <c r="B505" s="30"/>
      <c r="C505" s="30"/>
      <c r="D505" s="30" t="s">
        <v>835</v>
      </c>
      <c r="E505" s="30" t="s">
        <v>835</v>
      </c>
      <c r="F505" s="30" t="s">
        <v>835</v>
      </c>
      <c r="G505" s="30" t="s">
        <v>835</v>
      </c>
      <c r="H505" s="31"/>
      <c r="I505" s="30"/>
      <c r="J505" s="30"/>
      <c r="K505" s="30"/>
      <c r="L505" s="30"/>
      <c r="M505" s="30"/>
      <c r="N505" s="29"/>
      <c r="O505" s="30"/>
      <c r="P505" s="29">
        <v>0.0</v>
      </c>
    </row>
    <row r="506">
      <c r="A506" s="30"/>
      <c r="B506" s="30"/>
      <c r="C506" s="30"/>
      <c r="D506" s="30" t="s">
        <v>835</v>
      </c>
      <c r="E506" s="30" t="s">
        <v>835</v>
      </c>
      <c r="F506" s="30" t="s">
        <v>835</v>
      </c>
      <c r="G506" s="30" t="s">
        <v>835</v>
      </c>
      <c r="H506" s="31"/>
      <c r="I506" s="30"/>
      <c r="J506" s="30"/>
      <c r="K506" s="30"/>
      <c r="L506" s="30"/>
      <c r="M506" s="30"/>
      <c r="N506" s="29"/>
      <c r="O506" s="30"/>
      <c r="P506" s="29">
        <v>0.0</v>
      </c>
    </row>
    <row r="507">
      <c r="A507" s="30"/>
      <c r="B507" s="30"/>
      <c r="C507" s="30"/>
      <c r="D507" s="30" t="s">
        <v>835</v>
      </c>
      <c r="E507" s="30" t="s">
        <v>835</v>
      </c>
      <c r="F507" s="30" t="s">
        <v>835</v>
      </c>
      <c r="G507" s="30" t="s">
        <v>835</v>
      </c>
      <c r="H507" s="31"/>
      <c r="I507" s="30"/>
      <c r="J507" s="30"/>
      <c r="K507" s="30"/>
      <c r="L507" s="30"/>
      <c r="M507" s="30"/>
      <c r="N507" s="29"/>
      <c r="O507" s="30"/>
      <c r="P507" s="29">
        <v>0.0</v>
      </c>
    </row>
    <row r="508">
      <c r="A508" s="30"/>
      <c r="B508" s="30"/>
      <c r="C508" s="30"/>
      <c r="D508" s="30" t="s">
        <v>835</v>
      </c>
      <c r="E508" s="30" t="s">
        <v>835</v>
      </c>
      <c r="F508" s="30" t="s">
        <v>835</v>
      </c>
      <c r="G508" s="30" t="s">
        <v>835</v>
      </c>
      <c r="H508" s="31"/>
      <c r="I508" s="30"/>
      <c r="J508" s="30"/>
      <c r="K508" s="30"/>
      <c r="L508" s="30"/>
      <c r="M508" s="30"/>
      <c r="N508" s="29"/>
      <c r="O508" s="30"/>
      <c r="P508" s="29">
        <v>0.0</v>
      </c>
    </row>
    <row r="509">
      <c r="A509" s="30"/>
      <c r="B509" s="30"/>
      <c r="C509" s="30"/>
      <c r="D509" s="30" t="s">
        <v>835</v>
      </c>
      <c r="E509" s="30" t="s">
        <v>835</v>
      </c>
      <c r="F509" s="30" t="s">
        <v>835</v>
      </c>
      <c r="G509" s="30" t="s">
        <v>835</v>
      </c>
      <c r="H509" s="31"/>
      <c r="I509" s="30"/>
      <c r="J509" s="30"/>
      <c r="K509" s="30"/>
      <c r="L509" s="30"/>
      <c r="M509" s="30"/>
      <c r="N509" s="29"/>
      <c r="O509" s="30"/>
      <c r="P509" s="29">
        <v>0.0</v>
      </c>
    </row>
    <row r="510">
      <c r="A510" s="30"/>
      <c r="B510" s="30"/>
      <c r="C510" s="30"/>
      <c r="D510" s="30" t="s">
        <v>835</v>
      </c>
      <c r="E510" s="30" t="s">
        <v>835</v>
      </c>
      <c r="F510" s="30" t="s">
        <v>835</v>
      </c>
      <c r="G510" s="30" t="s">
        <v>835</v>
      </c>
      <c r="H510" s="31"/>
      <c r="I510" s="30"/>
      <c r="J510" s="30"/>
      <c r="K510" s="30"/>
      <c r="L510" s="30"/>
      <c r="M510" s="30"/>
      <c r="N510" s="29"/>
      <c r="O510" s="30"/>
      <c r="P510" s="29">
        <v>0.0</v>
      </c>
    </row>
    <row r="511">
      <c r="A511" s="30"/>
      <c r="B511" s="30"/>
      <c r="C511" s="30"/>
      <c r="D511" s="30" t="s">
        <v>835</v>
      </c>
      <c r="E511" s="30" t="s">
        <v>835</v>
      </c>
      <c r="F511" s="30" t="s">
        <v>835</v>
      </c>
      <c r="G511" s="30" t="s">
        <v>835</v>
      </c>
      <c r="H511" s="31"/>
      <c r="I511" s="30"/>
      <c r="J511" s="30"/>
      <c r="K511" s="30"/>
      <c r="L511" s="30"/>
      <c r="M511" s="30"/>
      <c r="N511" s="29"/>
      <c r="O511" s="30"/>
      <c r="P511" s="29">
        <v>0.0</v>
      </c>
    </row>
    <row r="512">
      <c r="A512" s="30"/>
      <c r="B512" s="30"/>
      <c r="C512" s="30"/>
      <c r="D512" s="30" t="s">
        <v>835</v>
      </c>
      <c r="E512" s="30" t="s">
        <v>835</v>
      </c>
      <c r="F512" s="30" t="s">
        <v>835</v>
      </c>
      <c r="G512" s="30" t="s">
        <v>835</v>
      </c>
      <c r="H512" s="31"/>
      <c r="I512" s="30"/>
      <c r="J512" s="30"/>
      <c r="K512" s="30"/>
      <c r="L512" s="30"/>
      <c r="M512" s="30"/>
      <c r="N512" s="29"/>
      <c r="O512" s="30"/>
      <c r="P512" s="29">
        <v>0.0</v>
      </c>
    </row>
    <row r="513">
      <c r="A513" s="30"/>
      <c r="B513" s="30"/>
      <c r="C513" s="30"/>
      <c r="D513" s="30" t="s">
        <v>835</v>
      </c>
      <c r="E513" s="30" t="s">
        <v>835</v>
      </c>
      <c r="F513" s="30" t="s">
        <v>835</v>
      </c>
      <c r="G513" s="30" t="s">
        <v>835</v>
      </c>
      <c r="H513" s="31"/>
      <c r="I513" s="30"/>
      <c r="J513" s="30"/>
      <c r="K513" s="30"/>
      <c r="L513" s="30"/>
      <c r="M513" s="30"/>
      <c r="N513" s="29"/>
      <c r="O513" s="30"/>
      <c r="P513" s="29">
        <v>0.0</v>
      </c>
    </row>
    <row r="514">
      <c r="A514" s="30"/>
      <c r="B514" s="30"/>
      <c r="C514" s="30"/>
      <c r="D514" s="30" t="s">
        <v>835</v>
      </c>
      <c r="E514" s="30" t="s">
        <v>835</v>
      </c>
      <c r="F514" s="30" t="s">
        <v>835</v>
      </c>
      <c r="G514" s="30" t="s">
        <v>835</v>
      </c>
      <c r="H514" s="31"/>
      <c r="I514" s="30"/>
      <c r="J514" s="30"/>
      <c r="K514" s="30"/>
      <c r="L514" s="30"/>
      <c r="M514" s="30"/>
      <c r="N514" s="29"/>
      <c r="O514" s="30"/>
      <c r="P514" s="29">
        <v>0.0</v>
      </c>
    </row>
    <row r="515">
      <c r="A515" s="30"/>
      <c r="B515" s="30"/>
      <c r="C515" s="30"/>
      <c r="D515" s="30" t="s">
        <v>835</v>
      </c>
      <c r="E515" s="30" t="s">
        <v>835</v>
      </c>
      <c r="F515" s="30" t="s">
        <v>835</v>
      </c>
      <c r="G515" s="30" t="s">
        <v>835</v>
      </c>
      <c r="H515" s="31"/>
      <c r="I515" s="30"/>
      <c r="J515" s="30"/>
      <c r="K515" s="30"/>
      <c r="L515" s="30"/>
      <c r="M515" s="30"/>
      <c r="N515" s="29"/>
      <c r="O515" s="30"/>
      <c r="P515" s="29">
        <v>0.0</v>
      </c>
    </row>
    <row r="516">
      <c r="A516" s="30"/>
      <c r="B516" s="30"/>
      <c r="C516" s="30"/>
      <c r="D516" s="30" t="s">
        <v>835</v>
      </c>
      <c r="E516" s="30" t="s">
        <v>835</v>
      </c>
      <c r="F516" s="30" t="s">
        <v>835</v>
      </c>
      <c r="G516" s="30" t="s">
        <v>835</v>
      </c>
      <c r="H516" s="31"/>
      <c r="I516" s="30"/>
      <c r="J516" s="30"/>
      <c r="K516" s="30"/>
      <c r="L516" s="30"/>
      <c r="M516" s="30"/>
      <c r="N516" s="29"/>
      <c r="O516" s="30"/>
      <c r="P516" s="29">
        <v>0.0</v>
      </c>
    </row>
    <row r="517">
      <c r="A517" s="30"/>
      <c r="B517" s="30"/>
      <c r="C517" s="30"/>
      <c r="D517" s="30" t="s">
        <v>835</v>
      </c>
      <c r="E517" s="30" t="s">
        <v>835</v>
      </c>
      <c r="F517" s="30" t="s">
        <v>835</v>
      </c>
      <c r="G517" s="30" t="s">
        <v>835</v>
      </c>
      <c r="H517" s="31"/>
      <c r="I517" s="30"/>
      <c r="J517" s="30"/>
      <c r="K517" s="30"/>
      <c r="L517" s="30"/>
      <c r="M517" s="30"/>
      <c r="N517" s="29"/>
      <c r="O517" s="30"/>
      <c r="P517" s="29">
        <v>0.0</v>
      </c>
    </row>
    <row r="518">
      <c r="A518" s="30"/>
      <c r="B518" s="30"/>
      <c r="C518" s="30"/>
      <c r="D518" s="30" t="s">
        <v>835</v>
      </c>
      <c r="E518" s="30" t="s">
        <v>835</v>
      </c>
      <c r="F518" s="30" t="s">
        <v>835</v>
      </c>
      <c r="G518" s="30" t="s">
        <v>835</v>
      </c>
      <c r="H518" s="31"/>
      <c r="I518" s="30"/>
      <c r="J518" s="30"/>
      <c r="K518" s="30"/>
      <c r="L518" s="30"/>
      <c r="M518" s="30"/>
      <c r="N518" s="29"/>
      <c r="O518" s="30"/>
      <c r="P518" s="29">
        <v>0.0</v>
      </c>
    </row>
    <row r="519">
      <c r="A519" s="30"/>
      <c r="B519" s="30"/>
      <c r="C519" s="30"/>
      <c r="D519" s="30" t="s">
        <v>835</v>
      </c>
      <c r="E519" s="30" t="s">
        <v>835</v>
      </c>
      <c r="F519" s="30" t="s">
        <v>835</v>
      </c>
      <c r="G519" s="30" t="s">
        <v>835</v>
      </c>
      <c r="H519" s="31"/>
      <c r="I519" s="30"/>
      <c r="J519" s="30"/>
      <c r="K519" s="30"/>
      <c r="L519" s="30"/>
      <c r="M519" s="30"/>
      <c r="N519" s="29"/>
      <c r="O519" s="30"/>
      <c r="P519" s="29">
        <v>0.0</v>
      </c>
    </row>
    <row r="520">
      <c r="A520" s="30"/>
      <c r="B520" s="30"/>
      <c r="C520" s="30"/>
      <c r="D520" s="30" t="s">
        <v>835</v>
      </c>
      <c r="E520" s="30" t="s">
        <v>835</v>
      </c>
      <c r="F520" s="30" t="s">
        <v>835</v>
      </c>
      <c r="G520" s="30" t="s">
        <v>835</v>
      </c>
      <c r="H520" s="31"/>
      <c r="I520" s="30"/>
      <c r="J520" s="30"/>
      <c r="K520" s="30"/>
      <c r="L520" s="30"/>
      <c r="M520" s="30"/>
      <c r="N520" s="29"/>
      <c r="O520" s="30"/>
      <c r="P520" s="29">
        <v>0.0</v>
      </c>
    </row>
    <row r="521">
      <c r="A521" s="30"/>
      <c r="B521" s="30"/>
      <c r="C521" s="30"/>
      <c r="D521" s="30" t="s">
        <v>835</v>
      </c>
      <c r="E521" s="30" t="s">
        <v>835</v>
      </c>
      <c r="F521" s="30" t="s">
        <v>835</v>
      </c>
      <c r="G521" s="30" t="s">
        <v>835</v>
      </c>
      <c r="H521" s="31"/>
      <c r="I521" s="30"/>
      <c r="J521" s="30"/>
      <c r="K521" s="30"/>
      <c r="L521" s="30"/>
      <c r="M521" s="30"/>
      <c r="N521" s="29"/>
      <c r="O521" s="30"/>
      <c r="P521" s="29">
        <v>0.0</v>
      </c>
    </row>
    <row r="522">
      <c r="A522" s="30"/>
      <c r="B522" s="30"/>
      <c r="C522" s="30"/>
      <c r="D522" s="30" t="s">
        <v>835</v>
      </c>
      <c r="E522" s="30" t="s">
        <v>835</v>
      </c>
      <c r="F522" s="30" t="s">
        <v>835</v>
      </c>
      <c r="G522" s="30" t="s">
        <v>835</v>
      </c>
      <c r="H522" s="31"/>
      <c r="I522" s="30"/>
      <c r="J522" s="30"/>
      <c r="K522" s="30"/>
      <c r="L522" s="30"/>
      <c r="M522" s="30"/>
      <c r="N522" s="29"/>
      <c r="O522" s="30"/>
      <c r="P522" s="29">
        <v>0.0</v>
      </c>
    </row>
    <row r="523">
      <c r="A523" s="30"/>
      <c r="B523" s="30"/>
      <c r="C523" s="30"/>
      <c r="D523" s="30" t="s">
        <v>835</v>
      </c>
      <c r="E523" s="30" t="s">
        <v>835</v>
      </c>
      <c r="F523" s="30" t="s">
        <v>835</v>
      </c>
      <c r="G523" s="30" t="s">
        <v>835</v>
      </c>
      <c r="H523" s="31"/>
      <c r="I523" s="30"/>
      <c r="J523" s="30"/>
      <c r="K523" s="30"/>
      <c r="L523" s="30"/>
      <c r="M523" s="30"/>
      <c r="N523" s="29"/>
      <c r="O523" s="30"/>
      <c r="P523" s="29">
        <v>0.0</v>
      </c>
    </row>
    <row r="524">
      <c r="A524" s="30"/>
      <c r="B524" s="30"/>
      <c r="C524" s="30"/>
      <c r="D524" s="30" t="s">
        <v>835</v>
      </c>
      <c r="E524" s="30" t="s">
        <v>835</v>
      </c>
      <c r="F524" s="30" t="s">
        <v>835</v>
      </c>
      <c r="G524" s="30" t="s">
        <v>835</v>
      </c>
      <c r="H524" s="31"/>
      <c r="I524" s="30"/>
      <c r="J524" s="30"/>
      <c r="K524" s="30"/>
      <c r="L524" s="30"/>
      <c r="M524" s="30"/>
      <c r="N524" s="29"/>
      <c r="O524" s="30"/>
      <c r="P524" s="29">
        <v>0.0</v>
      </c>
    </row>
    <row r="525">
      <c r="A525" s="30"/>
      <c r="B525" s="30"/>
      <c r="C525" s="30"/>
      <c r="D525" s="30" t="s">
        <v>835</v>
      </c>
      <c r="E525" s="30" t="s">
        <v>835</v>
      </c>
      <c r="F525" s="30" t="s">
        <v>835</v>
      </c>
      <c r="G525" s="30" t="s">
        <v>835</v>
      </c>
      <c r="H525" s="31"/>
      <c r="I525" s="30"/>
      <c r="J525" s="30"/>
      <c r="K525" s="30"/>
      <c r="L525" s="30"/>
      <c r="M525" s="30"/>
      <c r="N525" s="29"/>
      <c r="O525" s="30"/>
      <c r="P525" s="29">
        <v>0.0</v>
      </c>
    </row>
    <row r="526">
      <c r="A526" s="30"/>
      <c r="B526" s="30"/>
      <c r="C526" s="30"/>
      <c r="D526" s="30" t="s">
        <v>835</v>
      </c>
      <c r="E526" s="30" t="s">
        <v>835</v>
      </c>
      <c r="F526" s="30" t="s">
        <v>835</v>
      </c>
      <c r="G526" s="30" t="s">
        <v>835</v>
      </c>
      <c r="H526" s="31"/>
      <c r="I526" s="30"/>
      <c r="J526" s="30"/>
      <c r="K526" s="30"/>
      <c r="L526" s="30"/>
      <c r="M526" s="30"/>
      <c r="N526" s="29"/>
      <c r="O526" s="30"/>
      <c r="P526" s="29">
        <v>0.0</v>
      </c>
    </row>
    <row r="527">
      <c r="A527" s="30"/>
      <c r="B527" s="30"/>
      <c r="C527" s="30"/>
      <c r="D527" s="30" t="s">
        <v>835</v>
      </c>
      <c r="E527" s="30" t="s">
        <v>835</v>
      </c>
      <c r="F527" s="30" t="s">
        <v>835</v>
      </c>
      <c r="G527" s="30" t="s">
        <v>835</v>
      </c>
      <c r="H527" s="31"/>
      <c r="I527" s="30"/>
      <c r="J527" s="30"/>
      <c r="K527" s="30"/>
      <c r="L527" s="30"/>
      <c r="M527" s="30"/>
      <c r="N527" s="29"/>
      <c r="O527" s="30"/>
      <c r="P527" s="29">
        <v>0.0</v>
      </c>
    </row>
    <row r="528">
      <c r="A528" s="30"/>
      <c r="B528" s="30"/>
      <c r="C528" s="30"/>
      <c r="D528" s="30" t="s">
        <v>835</v>
      </c>
      <c r="E528" s="30" t="s">
        <v>835</v>
      </c>
      <c r="F528" s="30" t="s">
        <v>835</v>
      </c>
      <c r="G528" s="30" t="s">
        <v>835</v>
      </c>
      <c r="H528" s="31"/>
      <c r="I528" s="30"/>
      <c r="J528" s="30"/>
      <c r="K528" s="30"/>
      <c r="L528" s="30"/>
      <c r="M528" s="30"/>
      <c r="N528" s="29"/>
      <c r="O528" s="30"/>
      <c r="P528" s="29">
        <v>0.0</v>
      </c>
    </row>
    <row r="529">
      <c r="A529" s="30"/>
      <c r="B529" s="30"/>
      <c r="C529" s="30"/>
      <c r="D529" s="30" t="s">
        <v>835</v>
      </c>
      <c r="E529" s="30" t="s">
        <v>835</v>
      </c>
      <c r="F529" s="30" t="s">
        <v>835</v>
      </c>
      <c r="G529" s="30" t="s">
        <v>835</v>
      </c>
      <c r="H529" s="31"/>
      <c r="I529" s="30"/>
      <c r="J529" s="30"/>
      <c r="K529" s="30"/>
      <c r="L529" s="30"/>
      <c r="M529" s="30"/>
      <c r="N529" s="29"/>
      <c r="O529" s="30"/>
      <c r="P529" s="29">
        <v>0.0</v>
      </c>
    </row>
    <row r="530">
      <c r="A530" s="30"/>
      <c r="B530" s="30"/>
      <c r="C530" s="30"/>
      <c r="D530" s="30" t="s">
        <v>835</v>
      </c>
      <c r="E530" s="30" t="s">
        <v>835</v>
      </c>
      <c r="F530" s="30" t="s">
        <v>835</v>
      </c>
      <c r="G530" s="30" t="s">
        <v>835</v>
      </c>
      <c r="H530" s="31"/>
      <c r="I530" s="30"/>
      <c r="J530" s="30"/>
      <c r="K530" s="30"/>
      <c r="L530" s="30"/>
      <c r="M530" s="30"/>
      <c r="N530" s="29"/>
      <c r="O530" s="30"/>
      <c r="P530" s="29">
        <v>0.0</v>
      </c>
    </row>
    <row r="531">
      <c r="A531" s="30"/>
      <c r="B531" s="30"/>
      <c r="C531" s="30"/>
      <c r="D531" s="30" t="s">
        <v>835</v>
      </c>
      <c r="E531" s="30" t="s">
        <v>835</v>
      </c>
      <c r="F531" s="30" t="s">
        <v>835</v>
      </c>
      <c r="G531" s="30" t="s">
        <v>835</v>
      </c>
      <c r="H531" s="31"/>
      <c r="I531" s="30"/>
      <c r="J531" s="30"/>
      <c r="K531" s="30"/>
      <c r="L531" s="30"/>
      <c r="M531" s="30"/>
      <c r="N531" s="29"/>
      <c r="O531" s="30"/>
      <c r="P531" s="29">
        <v>0.0</v>
      </c>
    </row>
    <row r="532">
      <c r="A532" s="30"/>
      <c r="B532" s="30"/>
      <c r="C532" s="30"/>
      <c r="D532" s="30" t="s">
        <v>835</v>
      </c>
      <c r="E532" s="30" t="s">
        <v>835</v>
      </c>
      <c r="F532" s="30" t="s">
        <v>835</v>
      </c>
      <c r="G532" s="30" t="s">
        <v>835</v>
      </c>
      <c r="H532" s="31"/>
      <c r="I532" s="30"/>
      <c r="J532" s="30"/>
      <c r="K532" s="30"/>
      <c r="L532" s="30"/>
      <c r="M532" s="30"/>
      <c r="N532" s="29"/>
      <c r="O532" s="30"/>
      <c r="P532" s="29">
        <v>0.0</v>
      </c>
    </row>
    <row r="533">
      <c r="A533" s="30"/>
      <c r="B533" s="30"/>
      <c r="C533" s="30"/>
      <c r="D533" s="30" t="s">
        <v>835</v>
      </c>
      <c r="E533" s="30" t="s">
        <v>835</v>
      </c>
      <c r="F533" s="30" t="s">
        <v>835</v>
      </c>
      <c r="G533" s="30" t="s">
        <v>835</v>
      </c>
      <c r="H533" s="31"/>
      <c r="I533" s="30"/>
      <c r="J533" s="30"/>
      <c r="K533" s="30"/>
      <c r="L533" s="30"/>
      <c r="M533" s="30"/>
      <c r="N533" s="29"/>
      <c r="O533" s="30"/>
      <c r="P533" s="29">
        <v>0.0</v>
      </c>
    </row>
    <row r="534">
      <c r="A534" s="30"/>
      <c r="B534" s="30"/>
      <c r="C534" s="30"/>
      <c r="D534" s="30" t="s">
        <v>835</v>
      </c>
      <c r="E534" s="30" t="s">
        <v>835</v>
      </c>
      <c r="F534" s="30" t="s">
        <v>835</v>
      </c>
      <c r="G534" s="30" t="s">
        <v>835</v>
      </c>
      <c r="H534" s="31"/>
      <c r="I534" s="30"/>
      <c r="J534" s="30"/>
      <c r="K534" s="30"/>
      <c r="L534" s="30"/>
      <c r="M534" s="30"/>
      <c r="N534" s="29"/>
      <c r="O534" s="30"/>
      <c r="P534" s="29">
        <v>0.0</v>
      </c>
    </row>
    <row r="535">
      <c r="A535" s="30"/>
      <c r="B535" s="30"/>
      <c r="C535" s="30"/>
      <c r="D535" s="30" t="s">
        <v>835</v>
      </c>
      <c r="E535" s="30" t="s">
        <v>835</v>
      </c>
      <c r="F535" s="30" t="s">
        <v>835</v>
      </c>
      <c r="G535" s="30" t="s">
        <v>835</v>
      </c>
      <c r="H535" s="31"/>
      <c r="I535" s="30"/>
      <c r="J535" s="30"/>
      <c r="K535" s="30"/>
      <c r="L535" s="30"/>
      <c r="M535" s="30"/>
      <c r="N535" s="29"/>
      <c r="O535" s="30"/>
      <c r="P535" s="29">
        <v>0.0</v>
      </c>
    </row>
    <row r="536">
      <c r="A536" s="30"/>
      <c r="B536" s="30"/>
      <c r="C536" s="30"/>
      <c r="D536" s="30" t="s">
        <v>835</v>
      </c>
      <c r="E536" s="30" t="s">
        <v>835</v>
      </c>
      <c r="F536" s="30" t="s">
        <v>835</v>
      </c>
      <c r="G536" s="30" t="s">
        <v>835</v>
      </c>
      <c r="H536" s="31"/>
      <c r="I536" s="30"/>
      <c r="J536" s="30"/>
      <c r="K536" s="30"/>
      <c r="L536" s="30"/>
      <c r="M536" s="30"/>
      <c r="N536" s="29"/>
      <c r="O536" s="30"/>
      <c r="P536" s="29">
        <v>0.0</v>
      </c>
    </row>
    <row r="537">
      <c r="A537" s="30"/>
      <c r="B537" s="30"/>
      <c r="C537" s="30"/>
      <c r="D537" s="30" t="s">
        <v>835</v>
      </c>
      <c r="E537" s="30" t="s">
        <v>835</v>
      </c>
      <c r="F537" s="30" t="s">
        <v>835</v>
      </c>
      <c r="G537" s="30" t="s">
        <v>835</v>
      </c>
      <c r="H537" s="31"/>
      <c r="I537" s="30"/>
      <c r="J537" s="30"/>
      <c r="K537" s="30"/>
      <c r="L537" s="30"/>
      <c r="M537" s="30"/>
      <c r="N537" s="29"/>
      <c r="O537" s="30"/>
      <c r="P537" s="29">
        <v>0.0</v>
      </c>
    </row>
    <row r="538">
      <c r="A538" s="30"/>
      <c r="B538" s="30"/>
      <c r="C538" s="30"/>
      <c r="D538" s="30" t="s">
        <v>835</v>
      </c>
      <c r="E538" s="30" t="s">
        <v>835</v>
      </c>
      <c r="F538" s="30" t="s">
        <v>835</v>
      </c>
      <c r="G538" s="30" t="s">
        <v>835</v>
      </c>
      <c r="H538" s="31"/>
      <c r="I538" s="30"/>
      <c r="J538" s="30"/>
      <c r="K538" s="30"/>
      <c r="L538" s="30"/>
      <c r="M538" s="30"/>
      <c r="N538" s="29"/>
      <c r="O538" s="30"/>
      <c r="P538" s="29">
        <v>0.0</v>
      </c>
    </row>
    <row r="539">
      <c r="A539" s="30"/>
      <c r="B539" s="30"/>
      <c r="C539" s="30"/>
      <c r="D539" s="30" t="s">
        <v>835</v>
      </c>
      <c r="E539" s="30" t="s">
        <v>835</v>
      </c>
      <c r="F539" s="30" t="s">
        <v>835</v>
      </c>
      <c r="G539" s="30" t="s">
        <v>835</v>
      </c>
      <c r="H539" s="31"/>
      <c r="I539" s="30"/>
      <c r="J539" s="30"/>
      <c r="K539" s="30"/>
      <c r="L539" s="30"/>
      <c r="M539" s="30"/>
      <c r="N539" s="29"/>
      <c r="O539" s="30"/>
      <c r="P539" s="29">
        <v>0.0</v>
      </c>
    </row>
    <row r="540">
      <c r="A540" s="30"/>
      <c r="B540" s="30"/>
      <c r="C540" s="30"/>
      <c r="D540" s="30" t="s">
        <v>835</v>
      </c>
      <c r="E540" s="30" t="s">
        <v>835</v>
      </c>
      <c r="F540" s="30" t="s">
        <v>835</v>
      </c>
      <c r="G540" s="30" t="s">
        <v>835</v>
      </c>
      <c r="H540" s="31"/>
      <c r="I540" s="30"/>
      <c r="J540" s="30"/>
      <c r="K540" s="30"/>
      <c r="L540" s="30"/>
      <c r="M540" s="30"/>
      <c r="N540" s="29"/>
      <c r="O540" s="30"/>
      <c r="P540" s="29">
        <v>0.0</v>
      </c>
    </row>
    <row r="541">
      <c r="A541" s="30"/>
      <c r="B541" s="30"/>
      <c r="C541" s="30"/>
      <c r="D541" s="30" t="s">
        <v>835</v>
      </c>
      <c r="E541" s="30" t="s">
        <v>835</v>
      </c>
      <c r="F541" s="30" t="s">
        <v>835</v>
      </c>
      <c r="G541" s="30" t="s">
        <v>835</v>
      </c>
      <c r="H541" s="31"/>
      <c r="I541" s="30"/>
      <c r="J541" s="30"/>
      <c r="K541" s="30"/>
      <c r="L541" s="30"/>
      <c r="M541" s="30"/>
      <c r="N541" s="29"/>
      <c r="O541" s="30"/>
      <c r="P541" s="29">
        <v>0.0</v>
      </c>
    </row>
    <row r="542">
      <c r="A542" s="30"/>
      <c r="B542" s="30"/>
      <c r="C542" s="30"/>
      <c r="D542" s="30" t="s">
        <v>835</v>
      </c>
      <c r="E542" s="30" t="s">
        <v>835</v>
      </c>
      <c r="F542" s="30" t="s">
        <v>835</v>
      </c>
      <c r="G542" s="30" t="s">
        <v>835</v>
      </c>
      <c r="H542" s="31"/>
      <c r="I542" s="30"/>
      <c r="J542" s="30"/>
      <c r="K542" s="30"/>
      <c r="L542" s="30"/>
      <c r="M542" s="30"/>
      <c r="N542" s="29"/>
      <c r="O542" s="30"/>
      <c r="P542" s="29">
        <v>0.0</v>
      </c>
    </row>
    <row r="543">
      <c r="A543" s="30"/>
      <c r="B543" s="30"/>
      <c r="C543" s="30"/>
      <c r="D543" s="30" t="s">
        <v>835</v>
      </c>
      <c r="E543" s="30" t="s">
        <v>835</v>
      </c>
      <c r="F543" s="30" t="s">
        <v>835</v>
      </c>
      <c r="G543" s="30" t="s">
        <v>835</v>
      </c>
      <c r="H543" s="31"/>
      <c r="I543" s="30"/>
      <c r="J543" s="30"/>
      <c r="K543" s="30"/>
      <c r="L543" s="30"/>
      <c r="M543" s="30"/>
      <c r="N543" s="29"/>
      <c r="O543" s="30"/>
      <c r="P543" s="29">
        <v>0.0</v>
      </c>
    </row>
    <row r="544">
      <c r="A544" s="30"/>
      <c r="B544" s="30"/>
      <c r="C544" s="30"/>
      <c r="D544" s="30" t="s">
        <v>835</v>
      </c>
      <c r="E544" s="30" t="s">
        <v>835</v>
      </c>
      <c r="F544" s="30" t="s">
        <v>835</v>
      </c>
      <c r="G544" s="30" t="s">
        <v>835</v>
      </c>
      <c r="H544" s="31"/>
      <c r="I544" s="30"/>
      <c r="J544" s="30"/>
      <c r="K544" s="30"/>
      <c r="L544" s="30"/>
      <c r="M544" s="30"/>
      <c r="N544" s="29"/>
      <c r="O544" s="30"/>
      <c r="P544" s="29">
        <v>0.0</v>
      </c>
    </row>
    <row r="545">
      <c r="A545" s="30"/>
      <c r="B545" s="30"/>
      <c r="C545" s="30"/>
      <c r="D545" s="30" t="s">
        <v>835</v>
      </c>
      <c r="E545" s="30" t="s">
        <v>835</v>
      </c>
      <c r="F545" s="30" t="s">
        <v>835</v>
      </c>
      <c r="G545" s="30" t="s">
        <v>835</v>
      </c>
      <c r="H545" s="31"/>
      <c r="I545" s="30"/>
      <c r="J545" s="30"/>
      <c r="K545" s="30"/>
      <c r="L545" s="30"/>
      <c r="M545" s="30"/>
      <c r="N545" s="29"/>
      <c r="O545" s="30"/>
      <c r="P545" s="29">
        <v>0.0</v>
      </c>
    </row>
    <row r="546">
      <c r="A546" s="30"/>
      <c r="B546" s="30"/>
      <c r="C546" s="30"/>
      <c r="D546" s="30" t="s">
        <v>835</v>
      </c>
      <c r="E546" s="30" t="s">
        <v>835</v>
      </c>
      <c r="F546" s="30" t="s">
        <v>835</v>
      </c>
      <c r="G546" s="30" t="s">
        <v>835</v>
      </c>
      <c r="H546" s="31"/>
      <c r="I546" s="30"/>
      <c r="J546" s="30"/>
      <c r="K546" s="30"/>
      <c r="L546" s="30"/>
      <c r="M546" s="30"/>
      <c r="N546" s="29"/>
      <c r="O546" s="30"/>
      <c r="P546" s="29">
        <v>0.0</v>
      </c>
    </row>
    <row r="547">
      <c r="A547" s="30"/>
      <c r="B547" s="30"/>
      <c r="C547" s="30"/>
      <c r="D547" s="30" t="s">
        <v>835</v>
      </c>
      <c r="E547" s="30" t="s">
        <v>835</v>
      </c>
      <c r="F547" s="30" t="s">
        <v>835</v>
      </c>
      <c r="G547" s="30" t="s">
        <v>835</v>
      </c>
      <c r="H547" s="31"/>
      <c r="I547" s="30"/>
      <c r="J547" s="30"/>
      <c r="K547" s="30"/>
      <c r="L547" s="30"/>
      <c r="M547" s="30"/>
      <c r="N547" s="29"/>
      <c r="O547" s="30"/>
      <c r="P547" s="29">
        <v>0.0</v>
      </c>
    </row>
    <row r="548">
      <c r="A548" s="30"/>
      <c r="B548" s="30"/>
      <c r="C548" s="30"/>
      <c r="D548" s="30" t="s">
        <v>835</v>
      </c>
      <c r="E548" s="30" t="s">
        <v>835</v>
      </c>
      <c r="F548" s="30" t="s">
        <v>835</v>
      </c>
      <c r="G548" s="30" t="s">
        <v>835</v>
      </c>
      <c r="H548" s="31"/>
      <c r="I548" s="30"/>
      <c r="J548" s="30"/>
      <c r="K548" s="30"/>
      <c r="L548" s="30"/>
      <c r="M548" s="30"/>
      <c r="N548" s="29"/>
      <c r="O548" s="30"/>
      <c r="P548" s="29">
        <v>0.0</v>
      </c>
    </row>
    <row r="549">
      <c r="A549" s="30"/>
      <c r="B549" s="30"/>
      <c r="C549" s="30"/>
      <c r="D549" s="30" t="s">
        <v>835</v>
      </c>
      <c r="E549" s="30" t="s">
        <v>835</v>
      </c>
      <c r="F549" s="30" t="s">
        <v>835</v>
      </c>
      <c r="G549" s="30" t="s">
        <v>835</v>
      </c>
      <c r="H549" s="31"/>
      <c r="I549" s="30"/>
      <c r="J549" s="30"/>
      <c r="K549" s="30"/>
      <c r="L549" s="30"/>
      <c r="M549" s="30"/>
      <c r="N549" s="29"/>
      <c r="O549" s="30"/>
      <c r="P549" s="29">
        <v>0.0</v>
      </c>
    </row>
    <row r="550">
      <c r="A550" s="30"/>
      <c r="B550" s="30"/>
      <c r="C550" s="30"/>
      <c r="D550" s="30" t="s">
        <v>835</v>
      </c>
      <c r="E550" s="30" t="s">
        <v>835</v>
      </c>
      <c r="F550" s="30" t="s">
        <v>835</v>
      </c>
      <c r="G550" s="30" t="s">
        <v>835</v>
      </c>
      <c r="H550" s="31"/>
      <c r="I550" s="30"/>
      <c r="J550" s="30"/>
      <c r="K550" s="30"/>
      <c r="L550" s="30"/>
      <c r="M550" s="30"/>
      <c r="N550" s="29"/>
      <c r="O550" s="30"/>
      <c r="P550" s="29">
        <v>0.0</v>
      </c>
    </row>
    <row r="551">
      <c r="A551" s="30"/>
      <c r="B551" s="30"/>
      <c r="C551" s="30"/>
      <c r="D551" s="30" t="s">
        <v>835</v>
      </c>
      <c r="E551" s="30" t="s">
        <v>835</v>
      </c>
      <c r="F551" s="30" t="s">
        <v>835</v>
      </c>
      <c r="G551" s="30" t="s">
        <v>835</v>
      </c>
      <c r="H551" s="31"/>
      <c r="I551" s="30"/>
      <c r="J551" s="30"/>
      <c r="K551" s="30"/>
      <c r="L551" s="30"/>
      <c r="M551" s="30"/>
      <c r="N551" s="29"/>
      <c r="O551" s="30"/>
      <c r="P551" s="29">
        <v>0.0</v>
      </c>
    </row>
    <row r="552">
      <c r="A552" s="30"/>
      <c r="B552" s="30"/>
      <c r="C552" s="30"/>
      <c r="D552" s="30" t="s">
        <v>835</v>
      </c>
      <c r="E552" s="30" t="s">
        <v>835</v>
      </c>
      <c r="F552" s="30" t="s">
        <v>835</v>
      </c>
      <c r="G552" s="30" t="s">
        <v>835</v>
      </c>
      <c r="H552" s="31"/>
      <c r="I552" s="30"/>
      <c r="J552" s="30"/>
      <c r="K552" s="30"/>
      <c r="L552" s="30"/>
      <c r="M552" s="30"/>
      <c r="N552" s="29"/>
      <c r="O552" s="30"/>
      <c r="P552" s="29">
        <v>0.0</v>
      </c>
    </row>
    <row r="553">
      <c r="A553" s="30"/>
      <c r="B553" s="30"/>
      <c r="C553" s="30"/>
      <c r="D553" s="30" t="s">
        <v>835</v>
      </c>
      <c r="E553" s="30" t="s">
        <v>835</v>
      </c>
      <c r="F553" s="30" t="s">
        <v>835</v>
      </c>
      <c r="G553" s="30" t="s">
        <v>835</v>
      </c>
      <c r="H553" s="31"/>
      <c r="I553" s="30"/>
      <c r="J553" s="30"/>
      <c r="K553" s="30"/>
      <c r="L553" s="30"/>
      <c r="M553" s="30"/>
      <c r="N553" s="29"/>
      <c r="O553" s="30"/>
      <c r="P553" s="29">
        <v>0.0</v>
      </c>
    </row>
    <row r="554">
      <c r="A554" s="30"/>
      <c r="B554" s="30"/>
      <c r="C554" s="30"/>
      <c r="D554" s="30" t="s">
        <v>835</v>
      </c>
      <c r="E554" s="30" t="s">
        <v>835</v>
      </c>
      <c r="F554" s="30" t="s">
        <v>835</v>
      </c>
      <c r="G554" s="30" t="s">
        <v>835</v>
      </c>
      <c r="H554" s="31"/>
      <c r="I554" s="30"/>
      <c r="J554" s="30"/>
      <c r="K554" s="30"/>
      <c r="L554" s="30"/>
      <c r="M554" s="30"/>
      <c r="N554" s="29"/>
      <c r="O554" s="30"/>
      <c r="P554" s="29">
        <v>0.0</v>
      </c>
    </row>
    <row r="555">
      <c r="A555" s="30"/>
      <c r="B555" s="30"/>
      <c r="C555" s="30"/>
      <c r="D555" s="30" t="s">
        <v>835</v>
      </c>
      <c r="E555" s="30" t="s">
        <v>835</v>
      </c>
      <c r="F555" s="30" t="s">
        <v>835</v>
      </c>
      <c r="G555" s="30" t="s">
        <v>835</v>
      </c>
      <c r="H555" s="31"/>
      <c r="I555" s="30"/>
      <c r="J555" s="30"/>
      <c r="K555" s="30"/>
      <c r="L555" s="30"/>
      <c r="M555" s="30"/>
      <c r="N555" s="29"/>
      <c r="O555" s="30"/>
      <c r="P555" s="29">
        <v>0.0</v>
      </c>
    </row>
    <row r="556">
      <c r="A556" s="30"/>
      <c r="B556" s="30"/>
      <c r="C556" s="30"/>
      <c r="D556" s="30" t="s">
        <v>835</v>
      </c>
      <c r="E556" s="30" t="s">
        <v>835</v>
      </c>
      <c r="F556" s="30" t="s">
        <v>835</v>
      </c>
      <c r="G556" s="30" t="s">
        <v>835</v>
      </c>
      <c r="H556" s="31"/>
      <c r="I556" s="30"/>
      <c r="J556" s="30"/>
      <c r="K556" s="30"/>
      <c r="L556" s="30"/>
      <c r="M556" s="30"/>
      <c r="N556" s="29"/>
      <c r="O556" s="30"/>
      <c r="P556" s="29">
        <v>0.0</v>
      </c>
    </row>
    <row r="557">
      <c r="A557" s="30"/>
      <c r="B557" s="30"/>
      <c r="C557" s="30"/>
      <c r="D557" s="30" t="s">
        <v>835</v>
      </c>
      <c r="E557" s="30" t="s">
        <v>835</v>
      </c>
      <c r="F557" s="30" t="s">
        <v>835</v>
      </c>
      <c r="G557" s="30" t="s">
        <v>835</v>
      </c>
      <c r="H557" s="31"/>
      <c r="I557" s="30"/>
      <c r="J557" s="30"/>
      <c r="K557" s="30"/>
      <c r="L557" s="30"/>
      <c r="M557" s="30"/>
      <c r="N557" s="29"/>
      <c r="O557" s="30"/>
      <c r="P557" s="29">
        <v>0.0</v>
      </c>
    </row>
    <row r="558">
      <c r="A558" s="30"/>
      <c r="B558" s="30"/>
      <c r="C558" s="30"/>
      <c r="D558" s="30" t="s">
        <v>835</v>
      </c>
      <c r="E558" s="30" t="s">
        <v>835</v>
      </c>
      <c r="F558" s="30" t="s">
        <v>835</v>
      </c>
      <c r="G558" s="30" t="s">
        <v>835</v>
      </c>
      <c r="H558" s="31"/>
      <c r="I558" s="30"/>
      <c r="J558" s="30"/>
      <c r="K558" s="30"/>
      <c r="L558" s="30"/>
      <c r="M558" s="30"/>
      <c r="N558" s="29"/>
      <c r="O558" s="30"/>
      <c r="P558" s="29">
        <v>0.0</v>
      </c>
    </row>
    <row r="559">
      <c r="A559" s="30"/>
      <c r="B559" s="30"/>
      <c r="C559" s="30"/>
      <c r="D559" s="30" t="s">
        <v>835</v>
      </c>
      <c r="E559" s="30" t="s">
        <v>835</v>
      </c>
      <c r="F559" s="30" t="s">
        <v>835</v>
      </c>
      <c r="G559" s="30" t="s">
        <v>835</v>
      </c>
      <c r="H559" s="31"/>
      <c r="I559" s="30"/>
      <c r="J559" s="30"/>
      <c r="K559" s="30"/>
      <c r="L559" s="30"/>
      <c r="M559" s="30"/>
      <c r="N559" s="29"/>
      <c r="O559" s="30"/>
      <c r="P559" s="29">
        <v>0.0</v>
      </c>
    </row>
    <row r="560">
      <c r="A560" s="30"/>
      <c r="B560" s="30"/>
      <c r="C560" s="30"/>
      <c r="D560" s="30" t="s">
        <v>835</v>
      </c>
      <c r="E560" s="30" t="s">
        <v>835</v>
      </c>
      <c r="F560" s="30" t="s">
        <v>835</v>
      </c>
      <c r="G560" s="30" t="s">
        <v>835</v>
      </c>
      <c r="H560" s="31"/>
      <c r="I560" s="30"/>
      <c r="J560" s="30"/>
      <c r="K560" s="30"/>
      <c r="L560" s="30"/>
      <c r="M560" s="30"/>
      <c r="N560" s="29"/>
      <c r="O560" s="30"/>
      <c r="P560" s="29">
        <v>0.0</v>
      </c>
    </row>
    <row r="561">
      <c r="A561" s="30"/>
      <c r="B561" s="30"/>
      <c r="C561" s="30"/>
      <c r="D561" s="30" t="s">
        <v>835</v>
      </c>
      <c r="E561" s="30" t="s">
        <v>835</v>
      </c>
      <c r="F561" s="30" t="s">
        <v>835</v>
      </c>
      <c r="G561" s="30" t="s">
        <v>835</v>
      </c>
      <c r="H561" s="31"/>
      <c r="I561" s="30"/>
      <c r="J561" s="30"/>
      <c r="K561" s="30"/>
      <c r="L561" s="30"/>
      <c r="M561" s="30"/>
      <c r="N561" s="29"/>
      <c r="O561" s="30"/>
      <c r="P561" s="29">
        <v>0.0</v>
      </c>
    </row>
    <row r="562">
      <c r="A562" s="30"/>
      <c r="B562" s="30"/>
      <c r="C562" s="30"/>
      <c r="D562" s="30" t="s">
        <v>835</v>
      </c>
      <c r="E562" s="30" t="s">
        <v>835</v>
      </c>
      <c r="F562" s="30" t="s">
        <v>835</v>
      </c>
      <c r="G562" s="30" t="s">
        <v>835</v>
      </c>
      <c r="H562" s="31"/>
      <c r="I562" s="30"/>
      <c r="J562" s="30"/>
      <c r="K562" s="30"/>
      <c r="L562" s="30"/>
      <c r="M562" s="30"/>
      <c r="N562" s="29"/>
      <c r="O562" s="30"/>
      <c r="P562" s="29">
        <v>0.0</v>
      </c>
    </row>
    <row r="563">
      <c r="A563" s="30"/>
      <c r="B563" s="30"/>
      <c r="C563" s="30"/>
      <c r="D563" s="30" t="s">
        <v>835</v>
      </c>
      <c r="E563" s="30" t="s">
        <v>835</v>
      </c>
      <c r="F563" s="30" t="s">
        <v>835</v>
      </c>
      <c r="G563" s="30" t="s">
        <v>835</v>
      </c>
      <c r="H563" s="31"/>
      <c r="I563" s="30"/>
      <c r="J563" s="30"/>
      <c r="K563" s="30"/>
      <c r="L563" s="30"/>
      <c r="M563" s="30"/>
      <c r="N563" s="29"/>
      <c r="O563" s="30"/>
      <c r="P563" s="29">
        <v>0.0</v>
      </c>
    </row>
    <row r="564">
      <c r="A564" s="30"/>
      <c r="B564" s="30"/>
      <c r="C564" s="30"/>
      <c r="D564" s="30" t="s">
        <v>835</v>
      </c>
      <c r="E564" s="30" t="s">
        <v>835</v>
      </c>
      <c r="F564" s="30" t="s">
        <v>835</v>
      </c>
      <c r="G564" s="30" t="s">
        <v>835</v>
      </c>
      <c r="H564" s="31"/>
      <c r="I564" s="30"/>
      <c r="J564" s="30"/>
      <c r="K564" s="30"/>
      <c r="L564" s="30"/>
      <c r="M564" s="30"/>
      <c r="N564" s="29"/>
      <c r="O564" s="30"/>
      <c r="P564" s="29">
        <v>0.0</v>
      </c>
    </row>
    <row r="565">
      <c r="A565" s="30"/>
      <c r="B565" s="30"/>
      <c r="C565" s="30"/>
      <c r="D565" s="30" t="s">
        <v>835</v>
      </c>
      <c r="E565" s="30" t="s">
        <v>835</v>
      </c>
      <c r="F565" s="30" t="s">
        <v>835</v>
      </c>
      <c r="G565" s="30" t="s">
        <v>835</v>
      </c>
      <c r="H565" s="31"/>
      <c r="I565" s="30"/>
      <c r="J565" s="30"/>
      <c r="K565" s="30"/>
      <c r="L565" s="30"/>
      <c r="M565" s="30"/>
      <c r="N565" s="29"/>
      <c r="O565" s="30"/>
      <c r="P565" s="29">
        <v>0.0</v>
      </c>
    </row>
    <row r="566">
      <c r="A566" s="30"/>
      <c r="B566" s="30"/>
      <c r="C566" s="30"/>
      <c r="D566" s="30" t="s">
        <v>835</v>
      </c>
      <c r="E566" s="30" t="s">
        <v>835</v>
      </c>
      <c r="F566" s="30" t="s">
        <v>835</v>
      </c>
      <c r="G566" s="30" t="s">
        <v>835</v>
      </c>
      <c r="H566" s="31"/>
      <c r="I566" s="30"/>
      <c r="J566" s="30"/>
      <c r="K566" s="30"/>
      <c r="L566" s="30"/>
      <c r="M566" s="30"/>
      <c r="N566" s="29"/>
      <c r="O566" s="30"/>
      <c r="P566" s="29">
        <v>0.0</v>
      </c>
    </row>
    <row r="567">
      <c r="A567" s="30"/>
      <c r="B567" s="30"/>
      <c r="C567" s="30"/>
      <c r="D567" s="30" t="s">
        <v>835</v>
      </c>
      <c r="E567" s="30" t="s">
        <v>835</v>
      </c>
      <c r="F567" s="30" t="s">
        <v>835</v>
      </c>
      <c r="G567" s="30" t="s">
        <v>835</v>
      </c>
      <c r="H567" s="31"/>
      <c r="I567" s="30"/>
      <c r="J567" s="30"/>
      <c r="K567" s="30"/>
      <c r="L567" s="30"/>
      <c r="M567" s="30"/>
      <c r="N567" s="29"/>
      <c r="O567" s="30"/>
      <c r="P567" s="29">
        <v>0.0</v>
      </c>
    </row>
    <row r="568">
      <c r="A568" s="30"/>
      <c r="B568" s="30"/>
      <c r="C568" s="30"/>
      <c r="D568" s="30" t="s">
        <v>835</v>
      </c>
      <c r="E568" s="30" t="s">
        <v>835</v>
      </c>
      <c r="F568" s="30" t="s">
        <v>835</v>
      </c>
      <c r="G568" s="30" t="s">
        <v>835</v>
      </c>
      <c r="H568" s="31"/>
      <c r="I568" s="30"/>
      <c r="J568" s="30"/>
      <c r="K568" s="30"/>
      <c r="L568" s="30"/>
      <c r="M568" s="30"/>
      <c r="N568" s="29"/>
      <c r="O568" s="30"/>
      <c r="P568" s="29">
        <v>0.0</v>
      </c>
    </row>
    <row r="569">
      <c r="A569" s="30"/>
      <c r="B569" s="30"/>
      <c r="C569" s="30"/>
      <c r="D569" s="30" t="s">
        <v>835</v>
      </c>
      <c r="E569" s="30" t="s">
        <v>835</v>
      </c>
      <c r="F569" s="30" t="s">
        <v>835</v>
      </c>
      <c r="G569" s="30" t="s">
        <v>835</v>
      </c>
      <c r="H569" s="31"/>
      <c r="I569" s="30"/>
      <c r="J569" s="30"/>
      <c r="K569" s="30"/>
      <c r="L569" s="30"/>
      <c r="M569" s="30"/>
      <c r="N569" s="29"/>
      <c r="O569" s="30"/>
      <c r="P569" s="29">
        <v>0.0</v>
      </c>
    </row>
    <row r="570">
      <c r="A570" s="30"/>
      <c r="B570" s="30"/>
      <c r="C570" s="30"/>
      <c r="D570" s="30" t="s">
        <v>835</v>
      </c>
      <c r="E570" s="30" t="s">
        <v>835</v>
      </c>
      <c r="F570" s="30" t="s">
        <v>835</v>
      </c>
      <c r="G570" s="30" t="s">
        <v>835</v>
      </c>
      <c r="H570" s="31"/>
      <c r="I570" s="30"/>
      <c r="J570" s="30"/>
      <c r="K570" s="30"/>
      <c r="L570" s="30"/>
      <c r="M570" s="30"/>
      <c r="N570" s="29"/>
      <c r="O570" s="30"/>
      <c r="P570" s="29">
        <v>0.0</v>
      </c>
    </row>
    <row r="571">
      <c r="A571" s="30"/>
      <c r="B571" s="30"/>
      <c r="C571" s="30"/>
      <c r="D571" s="30" t="s">
        <v>835</v>
      </c>
      <c r="E571" s="30" t="s">
        <v>835</v>
      </c>
      <c r="F571" s="30" t="s">
        <v>835</v>
      </c>
      <c r="G571" s="30" t="s">
        <v>835</v>
      </c>
      <c r="H571" s="31"/>
      <c r="I571" s="30"/>
      <c r="J571" s="30"/>
      <c r="K571" s="30"/>
      <c r="L571" s="30"/>
      <c r="M571" s="30"/>
      <c r="N571" s="29"/>
      <c r="O571" s="30"/>
      <c r="P571" s="29">
        <v>0.0</v>
      </c>
    </row>
    <row r="572">
      <c r="A572" s="30"/>
      <c r="B572" s="30"/>
      <c r="C572" s="30"/>
      <c r="D572" s="30" t="s">
        <v>835</v>
      </c>
      <c r="E572" s="30" t="s">
        <v>835</v>
      </c>
      <c r="F572" s="30" t="s">
        <v>835</v>
      </c>
      <c r="G572" s="30" t="s">
        <v>835</v>
      </c>
      <c r="H572" s="31"/>
      <c r="I572" s="30"/>
      <c r="J572" s="30"/>
      <c r="K572" s="30"/>
      <c r="L572" s="30"/>
      <c r="M572" s="30"/>
      <c r="N572" s="29"/>
      <c r="O572" s="30"/>
      <c r="P572" s="29">
        <v>0.0</v>
      </c>
    </row>
    <row r="573">
      <c r="A573" s="30"/>
      <c r="B573" s="30"/>
      <c r="C573" s="30"/>
      <c r="D573" s="30" t="s">
        <v>835</v>
      </c>
      <c r="E573" s="30" t="s">
        <v>835</v>
      </c>
      <c r="F573" s="30" t="s">
        <v>835</v>
      </c>
      <c r="G573" s="30" t="s">
        <v>835</v>
      </c>
      <c r="H573" s="31"/>
      <c r="I573" s="30"/>
      <c r="J573" s="30"/>
      <c r="K573" s="30"/>
      <c r="L573" s="30"/>
      <c r="M573" s="30"/>
      <c r="N573" s="29"/>
      <c r="O573" s="30"/>
      <c r="P573" s="29">
        <v>0.0</v>
      </c>
    </row>
    <row r="574">
      <c r="A574" s="30"/>
      <c r="B574" s="30"/>
      <c r="C574" s="30"/>
      <c r="D574" s="30" t="s">
        <v>835</v>
      </c>
      <c r="E574" s="30" t="s">
        <v>835</v>
      </c>
      <c r="F574" s="30" t="s">
        <v>835</v>
      </c>
      <c r="G574" s="30" t="s">
        <v>835</v>
      </c>
      <c r="H574" s="31"/>
      <c r="I574" s="30"/>
      <c r="J574" s="30"/>
      <c r="K574" s="30"/>
      <c r="L574" s="30"/>
      <c r="M574" s="30"/>
      <c r="N574" s="29"/>
      <c r="O574" s="30"/>
      <c r="P574" s="29">
        <v>0.0</v>
      </c>
    </row>
    <row r="575">
      <c r="A575" s="30"/>
      <c r="B575" s="30"/>
      <c r="C575" s="30"/>
      <c r="D575" s="30" t="s">
        <v>835</v>
      </c>
      <c r="E575" s="30" t="s">
        <v>835</v>
      </c>
      <c r="F575" s="30" t="s">
        <v>835</v>
      </c>
      <c r="G575" s="30" t="s">
        <v>835</v>
      </c>
      <c r="H575" s="31"/>
      <c r="I575" s="30"/>
      <c r="J575" s="30"/>
      <c r="K575" s="30"/>
      <c r="L575" s="30"/>
      <c r="M575" s="30"/>
      <c r="N575" s="29"/>
      <c r="O575" s="30"/>
      <c r="P575" s="29">
        <v>0.0</v>
      </c>
    </row>
    <row r="576">
      <c r="A576" s="30"/>
      <c r="B576" s="30"/>
      <c r="C576" s="30"/>
      <c r="D576" s="30" t="s">
        <v>835</v>
      </c>
      <c r="E576" s="30" t="s">
        <v>835</v>
      </c>
      <c r="F576" s="30" t="s">
        <v>835</v>
      </c>
      <c r="G576" s="30" t="s">
        <v>835</v>
      </c>
      <c r="H576" s="31"/>
      <c r="I576" s="30"/>
      <c r="J576" s="30"/>
      <c r="K576" s="30"/>
      <c r="L576" s="30"/>
      <c r="M576" s="30"/>
      <c r="N576" s="29"/>
      <c r="O576" s="30"/>
      <c r="P576" s="29">
        <v>0.0</v>
      </c>
    </row>
    <row r="577">
      <c r="A577" s="30"/>
      <c r="B577" s="30"/>
      <c r="C577" s="30"/>
      <c r="D577" s="30" t="s">
        <v>835</v>
      </c>
      <c r="E577" s="30" t="s">
        <v>835</v>
      </c>
      <c r="F577" s="30" t="s">
        <v>835</v>
      </c>
      <c r="G577" s="30" t="s">
        <v>835</v>
      </c>
      <c r="H577" s="31"/>
      <c r="I577" s="30"/>
      <c r="J577" s="30"/>
      <c r="K577" s="30"/>
      <c r="L577" s="30"/>
      <c r="M577" s="30"/>
      <c r="N577" s="29"/>
      <c r="O577" s="30"/>
      <c r="P577" s="29">
        <v>0.0</v>
      </c>
    </row>
    <row r="578">
      <c r="A578" s="30"/>
      <c r="B578" s="30"/>
      <c r="C578" s="30"/>
      <c r="D578" s="30" t="s">
        <v>835</v>
      </c>
      <c r="E578" s="30" t="s">
        <v>835</v>
      </c>
      <c r="F578" s="30" t="s">
        <v>835</v>
      </c>
      <c r="G578" s="30" t="s">
        <v>835</v>
      </c>
      <c r="H578" s="31"/>
      <c r="I578" s="30"/>
      <c r="J578" s="30"/>
      <c r="K578" s="30"/>
      <c r="L578" s="30"/>
      <c r="M578" s="30"/>
      <c r="N578" s="29"/>
      <c r="O578" s="30"/>
      <c r="P578" s="29">
        <v>0.0</v>
      </c>
    </row>
    <row r="579">
      <c r="A579" s="30"/>
      <c r="B579" s="30"/>
      <c r="C579" s="30"/>
      <c r="D579" s="30" t="s">
        <v>835</v>
      </c>
      <c r="E579" s="30" t="s">
        <v>835</v>
      </c>
      <c r="F579" s="30" t="s">
        <v>835</v>
      </c>
      <c r="G579" s="30" t="s">
        <v>835</v>
      </c>
      <c r="H579" s="31"/>
      <c r="I579" s="30"/>
      <c r="J579" s="30"/>
      <c r="K579" s="30"/>
      <c r="L579" s="30"/>
      <c r="M579" s="30"/>
      <c r="N579" s="29"/>
      <c r="O579" s="30"/>
      <c r="P579" s="29">
        <v>0.0</v>
      </c>
    </row>
    <row r="580">
      <c r="A580" s="30"/>
      <c r="B580" s="30"/>
      <c r="C580" s="30"/>
      <c r="D580" s="30" t="s">
        <v>835</v>
      </c>
      <c r="E580" s="30" t="s">
        <v>835</v>
      </c>
      <c r="F580" s="30" t="s">
        <v>835</v>
      </c>
      <c r="G580" s="30" t="s">
        <v>835</v>
      </c>
      <c r="H580" s="31"/>
      <c r="I580" s="30"/>
      <c r="J580" s="30"/>
      <c r="K580" s="30"/>
      <c r="L580" s="30"/>
      <c r="M580" s="30"/>
      <c r="N580" s="29"/>
      <c r="O580" s="30"/>
      <c r="P580" s="29">
        <v>0.0</v>
      </c>
    </row>
    <row r="581">
      <c r="A581" s="30"/>
      <c r="B581" s="30"/>
      <c r="C581" s="30"/>
      <c r="D581" s="30" t="s">
        <v>835</v>
      </c>
      <c r="E581" s="30" t="s">
        <v>835</v>
      </c>
      <c r="F581" s="30" t="s">
        <v>835</v>
      </c>
      <c r="G581" s="30" t="s">
        <v>835</v>
      </c>
      <c r="H581" s="31"/>
      <c r="I581" s="30"/>
      <c r="J581" s="30"/>
      <c r="K581" s="30"/>
      <c r="L581" s="30"/>
      <c r="M581" s="30"/>
      <c r="N581" s="29"/>
      <c r="O581" s="30"/>
      <c r="P581" s="29">
        <v>0.0</v>
      </c>
    </row>
    <row r="582">
      <c r="A582" s="30"/>
      <c r="B582" s="30"/>
      <c r="C582" s="30"/>
      <c r="D582" s="30" t="s">
        <v>835</v>
      </c>
      <c r="E582" s="30" t="s">
        <v>835</v>
      </c>
      <c r="F582" s="30" t="s">
        <v>835</v>
      </c>
      <c r="G582" s="30" t="s">
        <v>835</v>
      </c>
      <c r="H582" s="31"/>
      <c r="I582" s="30"/>
      <c r="J582" s="30"/>
      <c r="K582" s="30"/>
      <c r="L582" s="30"/>
      <c r="M582" s="30"/>
      <c r="N582" s="29"/>
      <c r="O582" s="30"/>
      <c r="P582" s="29">
        <v>0.0</v>
      </c>
    </row>
    <row r="583">
      <c r="A583" s="30"/>
      <c r="B583" s="30"/>
      <c r="C583" s="30"/>
      <c r="D583" s="30" t="s">
        <v>835</v>
      </c>
      <c r="E583" s="30" t="s">
        <v>835</v>
      </c>
      <c r="F583" s="30" t="s">
        <v>835</v>
      </c>
      <c r="G583" s="30" t="s">
        <v>835</v>
      </c>
      <c r="H583" s="31"/>
      <c r="I583" s="30"/>
      <c r="J583" s="30"/>
      <c r="K583" s="30"/>
      <c r="L583" s="30"/>
      <c r="M583" s="30"/>
      <c r="N583" s="29"/>
      <c r="O583" s="30"/>
      <c r="P583" s="29">
        <v>0.0</v>
      </c>
    </row>
    <row r="584">
      <c r="A584" s="30"/>
      <c r="B584" s="30"/>
      <c r="C584" s="30"/>
      <c r="D584" s="30" t="s">
        <v>835</v>
      </c>
      <c r="E584" s="30" t="s">
        <v>835</v>
      </c>
      <c r="F584" s="30" t="s">
        <v>835</v>
      </c>
      <c r="G584" s="30" t="s">
        <v>835</v>
      </c>
      <c r="H584" s="31"/>
      <c r="I584" s="30"/>
      <c r="J584" s="30"/>
      <c r="K584" s="30"/>
      <c r="L584" s="30"/>
      <c r="M584" s="30"/>
      <c r="N584" s="29"/>
      <c r="O584" s="30"/>
      <c r="P584" s="29">
        <v>0.0</v>
      </c>
    </row>
    <row r="585">
      <c r="A585" s="30"/>
      <c r="B585" s="30"/>
      <c r="C585" s="30"/>
      <c r="D585" s="30" t="s">
        <v>835</v>
      </c>
      <c r="E585" s="30" t="s">
        <v>835</v>
      </c>
      <c r="F585" s="30" t="s">
        <v>835</v>
      </c>
      <c r="G585" s="30" t="s">
        <v>835</v>
      </c>
      <c r="H585" s="31"/>
      <c r="I585" s="30"/>
      <c r="J585" s="30"/>
      <c r="K585" s="30"/>
      <c r="L585" s="30"/>
      <c r="M585" s="30"/>
      <c r="N585" s="29"/>
      <c r="O585" s="30"/>
      <c r="P585" s="29">
        <v>0.0</v>
      </c>
    </row>
    <row r="586">
      <c r="A586" s="30"/>
      <c r="B586" s="30"/>
      <c r="C586" s="30"/>
      <c r="D586" s="30" t="s">
        <v>835</v>
      </c>
      <c r="E586" s="30" t="s">
        <v>835</v>
      </c>
      <c r="F586" s="30" t="s">
        <v>835</v>
      </c>
      <c r="G586" s="30" t="s">
        <v>835</v>
      </c>
      <c r="H586" s="31"/>
      <c r="I586" s="30"/>
      <c r="J586" s="30"/>
      <c r="K586" s="30"/>
      <c r="L586" s="30"/>
      <c r="M586" s="30"/>
      <c r="N586" s="29"/>
      <c r="O586" s="30"/>
      <c r="P586" s="29">
        <v>0.0</v>
      </c>
    </row>
    <row r="587">
      <c r="A587" s="30"/>
      <c r="B587" s="30"/>
      <c r="C587" s="30"/>
      <c r="D587" s="30" t="s">
        <v>835</v>
      </c>
      <c r="E587" s="30" t="s">
        <v>835</v>
      </c>
      <c r="F587" s="30" t="s">
        <v>835</v>
      </c>
      <c r="G587" s="30" t="s">
        <v>835</v>
      </c>
      <c r="H587" s="31"/>
      <c r="I587" s="30"/>
      <c r="J587" s="30"/>
      <c r="K587" s="30"/>
      <c r="L587" s="30"/>
      <c r="M587" s="30"/>
      <c r="N587" s="29"/>
      <c r="O587" s="30"/>
      <c r="P587" s="29">
        <v>0.0</v>
      </c>
    </row>
    <row r="588">
      <c r="A588" s="30"/>
      <c r="B588" s="30"/>
      <c r="C588" s="30"/>
      <c r="D588" s="30" t="s">
        <v>835</v>
      </c>
      <c r="E588" s="30" t="s">
        <v>835</v>
      </c>
      <c r="F588" s="30" t="s">
        <v>835</v>
      </c>
      <c r="G588" s="30" t="s">
        <v>835</v>
      </c>
      <c r="H588" s="31"/>
      <c r="I588" s="30"/>
      <c r="J588" s="30"/>
      <c r="K588" s="30"/>
      <c r="L588" s="30"/>
      <c r="M588" s="30"/>
      <c r="N588" s="29"/>
      <c r="O588" s="30"/>
      <c r="P588" s="29">
        <v>0.0</v>
      </c>
    </row>
    <row r="589">
      <c r="A589" s="30"/>
      <c r="B589" s="30"/>
      <c r="C589" s="30"/>
      <c r="D589" s="30" t="s">
        <v>835</v>
      </c>
      <c r="E589" s="30" t="s">
        <v>835</v>
      </c>
      <c r="F589" s="30" t="s">
        <v>835</v>
      </c>
      <c r="G589" s="30" t="s">
        <v>835</v>
      </c>
      <c r="H589" s="31"/>
      <c r="I589" s="30"/>
      <c r="J589" s="30"/>
      <c r="K589" s="30"/>
      <c r="L589" s="30"/>
      <c r="M589" s="30"/>
      <c r="N589" s="29"/>
      <c r="O589" s="30"/>
      <c r="P589" s="29">
        <v>0.0</v>
      </c>
    </row>
    <row r="590">
      <c r="A590" s="30"/>
      <c r="B590" s="30"/>
      <c r="C590" s="30"/>
      <c r="D590" s="30" t="s">
        <v>835</v>
      </c>
      <c r="E590" s="30" t="s">
        <v>835</v>
      </c>
      <c r="F590" s="30" t="s">
        <v>835</v>
      </c>
      <c r="G590" s="30" t="s">
        <v>835</v>
      </c>
      <c r="H590" s="31"/>
      <c r="I590" s="30"/>
      <c r="J590" s="30"/>
      <c r="K590" s="30"/>
      <c r="L590" s="30"/>
      <c r="M590" s="30"/>
      <c r="N590" s="29"/>
      <c r="O590" s="30"/>
      <c r="P590" s="29">
        <v>0.0</v>
      </c>
    </row>
    <row r="591">
      <c r="A591" s="30"/>
      <c r="B591" s="30"/>
      <c r="C591" s="30"/>
      <c r="D591" s="30" t="s">
        <v>835</v>
      </c>
      <c r="E591" s="30" t="s">
        <v>835</v>
      </c>
      <c r="F591" s="30" t="s">
        <v>835</v>
      </c>
      <c r="G591" s="30" t="s">
        <v>835</v>
      </c>
      <c r="H591" s="31"/>
      <c r="I591" s="30"/>
      <c r="J591" s="30"/>
      <c r="K591" s="30"/>
      <c r="L591" s="30"/>
      <c r="M591" s="30"/>
      <c r="N591" s="29"/>
      <c r="O591" s="30"/>
      <c r="P591" s="29">
        <v>0.0</v>
      </c>
    </row>
    <row r="592">
      <c r="A592" s="30"/>
      <c r="B592" s="30"/>
      <c r="C592" s="30"/>
      <c r="D592" s="30" t="s">
        <v>835</v>
      </c>
      <c r="E592" s="30" t="s">
        <v>835</v>
      </c>
      <c r="F592" s="30" t="s">
        <v>835</v>
      </c>
      <c r="G592" s="30" t="s">
        <v>835</v>
      </c>
      <c r="H592" s="31"/>
      <c r="I592" s="30"/>
      <c r="J592" s="30"/>
      <c r="K592" s="30"/>
      <c r="L592" s="30"/>
      <c r="M592" s="30"/>
      <c r="N592" s="29"/>
      <c r="O592" s="30"/>
      <c r="P592" s="29">
        <v>0.0</v>
      </c>
    </row>
    <row r="593">
      <c r="A593" s="30"/>
      <c r="B593" s="30"/>
      <c r="C593" s="30"/>
      <c r="D593" s="30" t="s">
        <v>835</v>
      </c>
      <c r="E593" s="30" t="s">
        <v>835</v>
      </c>
      <c r="F593" s="30" t="s">
        <v>835</v>
      </c>
      <c r="G593" s="30" t="s">
        <v>835</v>
      </c>
      <c r="H593" s="31"/>
      <c r="I593" s="30"/>
      <c r="J593" s="30"/>
      <c r="K593" s="30"/>
      <c r="L593" s="30"/>
      <c r="M593" s="30"/>
      <c r="N593" s="29"/>
      <c r="O593" s="30"/>
      <c r="P593" s="29">
        <v>0.0</v>
      </c>
    </row>
    <row r="594">
      <c r="A594" s="30"/>
      <c r="B594" s="30"/>
      <c r="C594" s="30"/>
      <c r="D594" s="30" t="s">
        <v>835</v>
      </c>
      <c r="E594" s="30" t="s">
        <v>835</v>
      </c>
      <c r="F594" s="30" t="s">
        <v>835</v>
      </c>
      <c r="G594" s="30" t="s">
        <v>835</v>
      </c>
      <c r="H594" s="31"/>
      <c r="I594" s="30"/>
      <c r="J594" s="30"/>
      <c r="K594" s="30"/>
      <c r="L594" s="30"/>
      <c r="M594" s="30"/>
      <c r="N594" s="29"/>
      <c r="O594" s="30"/>
      <c r="P594" s="29">
        <v>0.0</v>
      </c>
    </row>
    <row r="595">
      <c r="A595" s="30"/>
      <c r="B595" s="30"/>
      <c r="C595" s="30"/>
      <c r="D595" s="30" t="s">
        <v>835</v>
      </c>
      <c r="E595" s="30" t="s">
        <v>835</v>
      </c>
      <c r="F595" s="30" t="s">
        <v>835</v>
      </c>
      <c r="G595" s="30" t="s">
        <v>835</v>
      </c>
      <c r="H595" s="31"/>
      <c r="I595" s="30"/>
      <c r="J595" s="30"/>
      <c r="K595" s="30"/>
      <c r="L595" s="30"/>
      <c r="M595" s="30"/>
      <c r="N595" s="29"/>
      <c r="O595" s="30"/>
      <c r="P595" s="29">
        <v>0.0</v>
      </c>
    </row>
    <row r="596">
      <c r="A596" s="30"/>
      <c r="B596" s="30"/>
      <c r="C596" s="30"/>
      <c r="D596" s="30" t="s">
        <v>835</v>
      </c>
      <c r="E596" s="30" t="s">
        <v>835</v>
      </c>
      <c r="F596" s="30" t="s">
        <v>835</v>
      </c>
      <c r="G596" s="30" t="s">
        <v>835</v>
      </c>
      <c r="H596" s="31"/>
      <c r="I596" s="30"/>
      <c r="J596" s="30"/>
      <c r="K596" s="30"/>
      <c r="L596" s="30"/>
      <c r="M596" s="30"/>
      <c r="N596" s="29"/>
      <c r="O596" s="30"/>
      <c r="P596" s="29">
        <v>0.0</v>
      </c>
    </row>
    <row r="597">
      <c r="A597" s="30"/>
      <c r="B597" s="30"/>
      <c r="C597" s="30"/>
      <c r="D597" s="30" t="s">
        <v>835</v>
      </c>
      <c r="E597" s="30" t="s">
        <v>835</v>
      </c>
      <c r="F597" s="30" t="s">
        <v>835</v>
      </c>
      <c r="G597" s="30" t="s">
        <v>835</v>
      </c>
      <c r="H597" s="31"/>
      <c r="I597" s="30"/>
      <c r="J597" s="30"/>
      <c r="K597" s="30"/>
      <c r="L597" s="30"/>
      <c r="M597" s="30"/>
      <c r="N597" s="29"/>
      <c r="O597" s="30"/>
      <c r="P597" s="29">
        <v>0.0</v>
      </c>
    </row>
    <row r="598">
      <c r="A598" s="30"/>
      <c r="B598" s="30"/>
      <c r="C598" s="30"/>
      <c r="D598" s="30" t="s">
        <v>835</v>
      </c>
      <c r="E598" s="30" t="s">
        <v>835</v>
      </c>
      <c r="F598" s="30" t="s">
        <v>835</v>
      </c>
      <c r="G598" s="30" t="s">
        <v>835</v>
      </c>
      <c r="H598" s="31"/>
      <c r="I598" s="30"/>
      <c r="J598" s="30"/>
      <c r="K598" s="30"/>
      <c r="L598" s="30"/>
      <c r="M598" s="30"/>
      <c r="N598" s="29"/>
      <c r="O598" s="30"/>
      <c r="P598" s="29">
        <v>0.0</v>
      </c>
    </row>
    <row r="599">
      <c r="A599" s="30"/>
      <c r="B599" s="30"/>
      <c r="C599" s="30"/>
      <c r="D599" s="30" t="s">
        <v>835</v>
      </c>
      <c r="E599" s="30" t="s">
        <v>835</v>
      </c>
      <c r="F599" s="30" t="s">
        <v>835</v>
      </c>
      <c r="G599" s="30" t="s">
        <v>835</v>
      </c>
      <c r="H599" s="31"/>
      <c r="I599" s="30"/>
      <c r="J599" s="30"/>
      <c r="K599" s="30"/>
      <c r="L599" s="30"/>
      <c r="M599" s="30"/>
      <c r="N599" s="29"/>
      <c r="O599" s="30"/>
      <c r="P599" s="29">
        <v>0.0</v>
      </c>
    </row>
    <row r="600">
      <c r="A600" s="30"/>
      <c r="B600" s="30"/>
      <c r="C600" s="30"/>
      <c r="D600" s="30" t="s">
        <v>835</v>
      </c>
      <c r="E600" s="30" t="s">
        <v>835</v>
      </c>
      <c r="F600" s="30" t="s">
        <v>835</v>
      </c>
      <c r="G600" s="30" t="s">
        <v>835</v>
      </c>
      <c r="H600" s="31"/>
      <c r="I600" s="30"/>
      <c r="J600" s="30"/>
      <c r="K600" s="30"/>
      <c r="L600" s="30"/>
      <c r="M600" s="30"/>
      <c r="N600" s="29"/>
      <c r="O600" s="30"/>
      <c r="P600" s="29">
        <v>0.0</v>
      </c>
    </row>
    <row r="601">
      <c r="A601" s="30"/>
      <c r="B601" s="30"/>
      <c r="C601" s="30"/>
      <c r="D601" s="30" t="s">
        <v>835</v>
      </c>
      <c r="E601" s="30" t="s">
        <v>835</v>
      </c>
      <c r="F601" s="30" t="s">
        <v>835</v>
      </c>
      <c r="G601" s="30" t="s">
        <v>835</v>
      </c>
      <c r="H601" s="31"/>
      <c r="I601" s="30"/>
      <c r="J601" s="30"/>
      <c r="K601" s="30"/>
      <c r="L601" s="30"/>
      <c r="M601" s="30"/>
      <c r="N601" s="29"/>
      <c r="O601" s="30"/>
      <c r="P601" s="29">
        <v>0.0</v>
      </c>
    </row>
    <row r="602">
      <c r="A602" s="30"/>
      <c r="B602" s="30"/>
      <c r="C602" s="30"/>
      <c r="D602" s="30" t="s">
        <v>835</v>
      </c>
      <c r="E602" s="30" t="s">
        <v>835</v>
      </c>
      <c r="F602" s="30" t="s">
        <v>835</v>
      </c>
      <c r="G602" s="30" t="s">
        <v>835</v>
      </c>
      <c r="H602" s="31"/>
      <c r="I602" s="30"/>
      <c r="J602" s="30"/>
      <c r="K602" s="30"/>
      <c r="L602" s="30"/>
      <c r="M602" s="30"/>
      <c r="N602" s="29"/>
      <c r="O602" s="30"/>
      <c r="P602" s="29">
        <v>0.0</v>
      </c>
    </row>
    <row r="603">
      <c r="A603" s="30"/>
      <c r="B603" s="30"/>
      <c r="C603" s="30"/>
      <c r="D603" s="30" t="s">
        <v>835</v>
      </c>
      <c r="E603" s="30" t="s">
        <v>835</v>
      </c>
      <c r="F603" s="30" t="s">
        <v>835</v>
      </c>
      <c r="G603" s="30" t="s">
        <v>835</v>
      </c>
      <c r="H603" s="31"/>
      <c r="I603" s="30"/>
      <c r="J603" s="30"/>
      <c r="K603" s="30"/>
      <c r="L603" s="30"/>
      <c r="M603" s="30"/>
      <c r="N603" s="29"/>
      <c r="O603" s="30"/>
      <c r="P603" s="29">
        <v>0.0</v>
      </c>
    </row>
    <row r="604">
      <c r="A604" s="30"/>
      <c r="B604" s="30"/>
      <c r="C604" s="30"/>
      <c r="D604" s="30" t="s">
        <v>835</v>
      </c>
      <c r="E604" s="30" t="s">
        <v>835</v>
      </c>
      <c r="F604" s="30" t="s">
        <v>835</v>
      </c>
      <c r="G604" s="30" t="s">
        <v>835</v>
      </c>
      <c r="H604" s="31"/>
      <c r="I604" s="30"/>
      <c r="J604" s="30"/>
      <c r="K604" s="30"/>
      <c r="L604" s="30"/>
      <c r="M604" s="30"/>
      <c r="N604" s="29"/>
      <c r="O604" s="30"/>
      <c r="P604" s="29">
        <v>0.0</v>
      </c>
    </row>
    <row r="605">
      <c r="A605" s="30"/>
      <c r="B605" s="30"/>
      <c r="C605" s="30"/>
      <c r="D605" s="30" t="s">
        <v>835</v>
      </c>
      <c r="E605" s="30" t="s">
        <v>835</v>
      </c>
      <c r="F605" s="30" t="s">
        <v>835</v>
      </c>
      <c r="G605" s="30" t="s">
        <v>835</v>
      </c>
      <c r="H605" s="31"/>
      <c r="I605" s="30"/>
      <c r="J605" s="30"/>
      <c r="K605" s="30"/>
      <c r="L605" s="30"/>
      <c r="M605" s="30"/>
      <c r="N605" s="29"/>
      <c r="O605" s="30"/>
      <c r="P605" s="29">
        <v>0.0</v>
      </c>
    </row>
    <row r="606">
      <c r="A606" s="30"/>
      <c r="B606" s="30"/>
      <c r="C606" s="30"/>
      <c r="D606" s="30" t="s">
        <v>835</v>
      </c>
      <c r="E606" s="30" t="s">
        <v>835</v>
      </c>
      <c r="F606" s="30" t="s">
        <v>835</v>
      </c>
      <c r="G606" s="30" t="s">
        <v>835</v>
      </c>
      <c r="H606" s="31"/>
      <c r="I606" s="30"/>
      <c r="J606" s="30"/>
      <c r="K606" s="30"/>
      <c r="L606" s="30"/>
      <c r="M606" s="30"/>
      <c r="N606" s="29"/>
      <c r="O606" s="30"/>
      <c r="P606" s="29">
        <v>0.0</v>
      </c>
    </row>
    <row r="607">
      <c r="A607" s="30"/>
      <c r="B607" s="30"/>
      <c r="C607" s="30"/>
      <c r="D607" s="30" t="s">
        <v>835</v>
      </c>
      <c r="E607" s="30" t="s">
        <v>835</v>
      </c>
      <c r="F607" s="30" t="s">
        <v>835</v>
      </c>
      <c r="G607" s="30" t="s">
        <v>835</v>
      </c>
      <c r="H607" s="31"/>
      <c r="I607" s="30"/>
      <c r="J607" s="30"/>
      <c r="K607" s="30"/>
      <c r="L607" s="30"/>
      <c r="M607" s="30"/>
      <c r="N607" s="29"/>
      <c r="O607" s="30"/>
      <c r="P607" s="29">
        <v>0.0</v>
      </c>
    </row>
    <row r="608">
      <c r="A608" s="30"/>
      <c r="B608" s="30"/>
      <c r="C608" s="30"/>
      <c r="D608" s="30" t="s">
        <v>835</v>
      </c>
      <c r="E608" s="30" t="s">
        <v>835</v>
      </c>
      <c r="F608" s="30" t="s">
        <v>835</v>
      </c>
      <c r="G608" s="30" t="s">
        <v>835</v>
      </c>
      <c r="H608" s="31"/>
      <c r="I608" s="30"/>
      <c r="J608" s="30"/>
      <c r="K608" s="30"/>
      <c r="L608" s="30"/>
      <c r="M608" s="30"/>
      <c r="N608" s="29"/>
      <c r="O608" s="30"/>
      <c r="P608" s="29">
        <v>0.0</v>
      </c>
    </row>
    <row r="609">
      <c r="A609" s="30"/>
      <c r="B609" s="30"/>
      <c r="C609" s="30"/>
      <c r="D609" s="30" t="s">
        <v>835</v>
      </c>
      <c r="E609" s="30" t="s">
        <v>835</v>
      </c>
      <c r="F609" s="30" t="s">
        <v>835</v>
      </c>
      <c r="G609" s="30" t="s">
        <v>835</v>
      </c>
      <c r="H609" s="31"/>
      <c r="I609" s="30"/>
      <c r="J609" s="30"/>
      <c r="K609" s="30"/>
      <c r="L609" s="30"/>
      <c r="M609" s="30"/>
      <c r="N609" s="29"/>
      <c r="O609" s="30"/>
      <c r="P609" s="29">
        <v>0.0</v>
      </c>
    </row>
    <row r="610">
      <c r="A610" s="30"/>
      <c r="B610" s="30"/>
      <c r="C610" s="30"/>
      <c r="D610" s="30" t="s">
        <v>835</v>
      </c>
      <c r="E610" s="30" t="s">
        <v>835</v>
      </c>
      <c r="F610" s="30" t="s">
        <v>835</v>
      </c>
      <c r="G610" s="30" t="s">
        <v>835</v>
      </c>
      <c r="H610" s="31"/>
      <c r="I610" s="30"/>
      <c r="J610" s="30"/>
      <c r="K610" s="30"/>
      <c r="L610" s="30"/>
      <c r="M610" s="30"/>
      <c r="N610" s="29"/>
      <c r="O610" s="30"/>
      <c r="P610" s="29">
        <v>0.0</v>
      </c>
    </row>
    <row r="611">
      <c r="A611" s="30"/>
      <c r="B611" s="30"/>
      <c r="C611" s="30"/>
      <c r="D611" s="30" t="s">
        <v>835</v>
      </c>
      <c r="E611" s="30" t="s">
        <v>835</v>
      </c>
      <c r="F611" s="30" t="s">
        <v>835</v>
      </c>
      <c r="G611" s="30" t="s">
        <v>835</v>
      </c>
      <c r="H611" s="31"/>
      <c r="I611" s="30"/>
      <c r="J611" s="30"/>
      <c r="K611" s="30"/>
      <c r="L611" s="30"/>
      <c r="M611" s="30"/>
      <c r="N611" s="29"/>
      <c r="O611" s="30"/>
      <c r="P611" s="29">
        <v>0.0</v>
      </c>
    </row>
    <row r="612">
      <c r="A612" s="30"/>
      <c r="B612" s="30"/>
      <c r="C612" s="30"/>
      <c r="D612" s="30" t="s">
        <v>835</v>
      </c>
      <c r="E612" s="30" t="s">
        <v>835</v>
      </c>
      <c r="F612" s="30" t="s">
        <v>835</v>
      </c>
      <c r="G612" s="30" t="s">
        <v>835</v>
      </c>
      <c r="H612" s="31"/>
      <c r="I612" s="30"/>
      <c r="J612" s="30"/>
      <c r="K612" s="30"/>
      <c r="L612" s="30"/>
      <c r="M612" s="30"/>
      <c r="N612" s="29"/>
      <c r="O612" s="30"/>
      <c r="P612" s="29">
        <v>0.0</v>
      </c>
    </row>
    <row r="613">
      <c r="A613" s="30"/>
      <c r="B613" s="30"/>
      <c r="C613" s="30"/>
      <c r="D613" s="30" t="s">
        <v>835</v>
      </c>
      <c r="E613" s="30" t="s">
        <v>835</v>
      </c>
      <c r="F613" s="30" t="s">
        <v>835</v>
      </c>
      <c r="G613" s="30" t="s">
        <v>835</v>
      </c>
      <c r="H613" s="31"/>
      <c r="I613" s="30"/>
      <c r="J613" s="30"/>
      <c r="K613" s="30"/>
      <c r="L613" s="30"/>
      <c r="M613" s="30"/>
      <c r="N613" s="29"/>
      <c r="O613" s="30"/>
      <c r="P613" s="29">
        <v>0.0</v>
      </c>
    </row>
    <row r="614">
      <c r="A614" s="30"/>
      <c r="B614" s="30"/>
      <c r="C614" s="30"/>
      <c r="D614" s="30" t="s">
        <v>835</v>
      </c>
      <c r="E614" s="30" t="s">
        <v>835</v>
      </c>
      <c r="F614" s="30" t="s">
        <v>835</v>
      </c>
      <c r="G614" s="30" t="s">
        <v>835</v>
      </c>
      <c r="H614" s="31"/>
      <c r="I614" s="30"/>
      <c r="J614" s="30"/>
      <c r="K614" s="30"/>
      <c r="L614" s="30"/>
      <c r="M614" s="30"/>
      <c r="N614" s="29"/>
      <c r="O614" s="30"/>
      <c r="P614" s="29">
        <v>0.0</v>
      </c>
    </row>
    <row r="615">
      <c r="A615" s="30"/>
      <c r="B615" s="30"/>
      <c r="C615" s="30"/>
      <c r="D615" s="30" t="s">
        <v>835</v>
      </c>
      <c r="E615" s="30" t="s">
        <v>835</v>
      </c>
      <c r="F615" s="30" t="s">
        <v>835</v>
      </c>
      <c r="G615" s="30" t="s">
        <v>835</v>
      </c>
      <c r="H615" s="31"/>
      <c r="I615" s="30"/>
      <c r="J615" s="30"/>
      <c r="K615" s="30"/>
      <c r="L615" s="30"/>
      <c r="M615" s="30"/>
      <c r="N615" s="29"/>
      <c r="O615" s="30"/>
      <c r="P615" s="29">
        <v>0.0</v>
      </c>
    </row>
    <row r="616">
      <c r="A616" s="30"/>
      <c r="B616" s="30"/>
      <c r="C616" s="30"/>
      <c r="D616" s="30" t="s">
        <v>835</v>
      </c>
      <c r="E616" s="30" t="s">
        <v>835</v>
      </c>
      <c r="F616" s="30" t="s">
        <v>835</v>
      </c>
      <c r="G616" s="30" t="s">
        <v>835</v>
      </c>
      <c r="H616" s="31"/>
      <c r="I616" s="30"/>
      <c r="J616" s="30"/>
      <c r="K616" s="30"/>
      <c r="L616" s="30"/>
      <c r="M616" s="30"/>
      <c r="N616" s="29"/>
      <c r="O616" s="30"/>
      <c r="P616" s="29">
        <v>0.0</v>
      </c>
    </row>
    <row r="617">
      <c r="A617" s="30"/>
      <c r="B617" s="30"/>
      <c r="C617" s="30"/>
      <c r="D617" s="30" t="s">
        <v>835</v>
      </c>
      <c r="E617" s="30" t="s">
        <v>835</v>
      </c>
      <c r="F617" s="30" t="s">
        <v>835</v>
      </c>
      <c r="G617" s="30" t="s">
        <v>835</v>
      </c>
      <c r="H617" s="31"/>
      <c r="I617" s="30"/>
      <c r="J617" s="30"/>
      <c r="K617" s="30"/>
      <c r="L617" s="30"/>
      <c r="M617" s="30"/>
      <c r="N617" s="29"/>
      <c r="O617" s="30"/>
      <c r="P617" s="29">
        <v>0.0</v>
      </c>
    </row>
    <row r="618">
      <c r="A618" s="30"/>
      <c r="B618" s="30"/>
      <c r="C618" s="30"/>
      <c r="D618" s="30" t="s">
        <v>835</v>
      </c>
      <c r="E618" s="30" t="s">
        <v>835</v>
      </c>
      <c r="F618" s="30" t="s">
        <v>835</v>
      </c>
      <c r="G618" s="30" t="s">
        <v>835</v>
      </c>
      <c r="H618" s="31"/>
      <c r="I618" s="30"/>
      <c r="J618" s="30"/>
      <c r="K618" s="30"/>
      <c r="L618" s="30"/>
      <c r="M618" s="30"/>
      <c r="N618" s="29"/>
      <c r="O618" s="30"/>
      <c r="P618" s="29">
        <v>0.0</v>
      </c>
    </row>
    <row r="619">
      <c r="A619" s="30"/>
      <c r="B619" s="30"/>
      <c r="C619" s="30"/>
      <c r="D619" s="30" t="s">
        <v>835</v>
      </c>
      <c r="E619" s="30" t="s">
        <v>835</v>
      </c>
      <c r="F619" s="30" t="s">
        <v>835</v>
      </c>
      <c r="G619" s="30" t="s">
        <v>835</v>
      </c>
      <c r="H619" s="31"/>
      <c r="I619" s="30"/>
      <c r="J619" s="30"/>
      <c r="K619" s="30"/>
      <c r="L619" s="30"/>
      <c r="M619" s="30"/>
      <c r="N619" s="29"/>
      <c r="O619" s="30"/>
      <c r="P619" s="29">
        <v>0.0</v>
      </c>
    </row>
    <row r="620">
      <c r="A620" s="30"/>
      <c r="B620" s="30"/>
      <c r="C620" s="30"/>
      <c r="D620" s="30" t="s">
        <v>835</v>
      </c>
      <c r="E620" s="30" t="s">
        <v>835</v>
      </c>
      <c r="F620" s="30" t="s">
        <v>835</v>
      </c>
      <c r="G620" s="30" t="s">
        <v>835</v>
      </c>
      <c r="H620" s="31"/>
      <c r="I620" s="30"/>
      <c r="J620" s="30"/>
      <c r="K620" s="30"/>
      <c r="L620" s="30"/>
      <c r="M620" s="30"/>
      <c r="N620" s="29"/>
      <c r="O620" s="30"/>
      <c r="P620" s="29">
        <v>0.0</v>
      </c>
    </row>
    <row r="621">
      <c r="A621" s="30"/>
      <c r="B621" s="30"/>
      <c r="C621" s="30"/>
      <c r="D621" s="30" t="s">
        <v>835</v>
      </c>
      <c r="E621" s="30" t="s">
        <v>835</v>
      </c>
      <c r="F621" s="30" t="s">
        <v>835</v>
      </c>
      <c r="G621" s="30" t="s">
        <v>835</v>
      </c>
      <c r="H621" s="31"/>
      <c r="I621" s="30"/>
      <c r="J621" s="30"/>
      <c r="K621" s="30"/>
      <c r="L621" s="30"/>
      <c r="M621" s="30"/>
      <c r="N621" s="29"/>
      <c r="O621" s="30"/>
      <c r="P621" s="29">
        <v>0.0</v>
      </c>
    </row>
    <row r="622">
      <c r="A622" s="30"/>
      <c r="B622" s="30"/>
      <c r="C622" s="30"/>
      <c r="D622" s="30" t="s">
        <v>835</v>
      </c>
      <c r="E622" s="30" t="s">
        <v>835</v>
      </c>
      <c r="F622" s="30" t="s">
        <v>835</v>
      </c>
      <c r="G622" s="30" t="s">
        <v>835</v>
      </c>
      <c r="H622" s="31"/>
      <c r="I622" s="30"/>
      <c r="J622" s="30"/>
      <c r="K622" s="30"/>
      <c r="L622" s="30"/>
      <c r="M622" s="30"/>
      <c r="N622" s="29"/>
      <c r="O622" s="30"/>
      <c r="P622" s="29">
        <v>0.0</v>
      </c>
    </row>
    <row r="623">
      <c r="A623" s="30"/>
      <c r="B623" s="30"/>
      <c r="C623" s="30"/>
      <c r="D623" s="30" t="s">
        <v>835</v>
      </c>
      <c r="E623" s="30" t="s">
        <v>835</v>
      </c>
      <c r="F623" s="30" t="s">
        <v>835</v>
      </c>
      <c r="G623" s="30" t="s">
        <v>835</v>
      </c>
      <c r="H623" s="31"/>
      <c r="I623" s="30"/>
      <c r="J623" s="30"/>
      <c r="K623" s="30"/>
      <c r="L623" s="30"/>
      <c r="M623" s="30"/>
      <c r="N623" s="29"/>
      <c r="O623" s="30"/>
      <c r="P623" s="29">
        <v>0.0</v>
      </c>
    </row>
    <row r="624">
      <c r="A624" s="30"/>
      <c r="B624" s="30"/>
      <c r="C624" s="30"/>
      <c r="D624" s="30" t="s">
        <v>835</v>
      </c>
      <c r="E624" s="30" t="s">
        <v>835</v>
      </c>
      <c r="F624" s="30" t="s">
        <v>835</v>
      </c>
      <c r="G624" s="30" t="s">
        <v>835</v>
      </c>
      <c r="H624" s="31"/>
      <c r="I624" s="30"/>
      <c r="J624" s="30"/>
      <c r="K624" s="30"/>
      <c r="L624" s="30"/>
      <c r="M624" s="30"/>
      <c r="N624" s="29"/>
      <c r="O624" s="30"/>
      <c r="P624" s="29">
        <v>0.0</v>
      </c>
    </row>
    <row r="625">
      <c r="A625" s="30"/>
      <c r="B625" s="30"/>
      <c r="C625" s="30"/>
      <c r="D625" s="30" t="s">
        <v>835</v>
      </c>
      <c r="E625" s="30" t="s">
        <v>835</v>
      </c>
      <c r="F625" s="30" t="s">
        <v>835</v>
      </c>
      <c r="G625" s="30" t="s">
        <v>835</v>
      </c>
      <c r="H625" s="31"/>
      <c r="I625" s="30"/>
      <c r="J625" s="30"/>
      <c r="K625" s="30"/>
      <c r="L625" s="30"/>
      <c r="M625" s="30"/>
      <c r="N625" s="29"/>
      <c r="O625" s="30"/>
      <c r="P625" s="29">
        <v>0.0</v>
      </c>
    </row>
    <row r="626">
      <c r="A626" s="30"/>
      <c r="B626" s="30"/>
      <c r="C626" s="30"/>
      <c r="D626" s="30" t="s">
        <v>835</v>
      </c>
      <c r="E626" s="30" t="s">
        <v>835</v>
      </c>
      <c r="F626" s="30" t="s">
        <v>835</v>
      </c>
      <c r="G626" s="30" t="s">
        <v>835</v>
      </c>
      <c r="H626" s="31"/>
      <c r="I626" s="30"/>
      <c r="J626" s="30"/>
      <c r="K626" s="30"/>
      <c r="L626" s="30"/>
      <c r="M626" s="30"/>
      <c r="N626" s="29"/>
      <c r="O626" s="30"/>
      <c r="P626" s="29">
        <v>0.0</v>
      </c>
    </row>
    <row r="627">
      <c r="A627" s="30"/>
      <c r="B627" s="30"/>
      <c r="C627" s="30"/>
      <c r="D627" s="30" t="s">
        <v>835</v>
      </c>
      <c r="E627" s="30" t="s">
        <v>835</v>
      </c>
      <c r="F627" s="30" t="s">
        <v>835</v>
      </c>
      <c r="G627" s="30" t="s">
        <v>835</v>
      </c>
      <c r="H627" s="31"/>
      <c r="I627" s="30"/>
      <c r="J627" s="30"/>
      <c r="K627" s="30"/>
      <c r="L627" s="30"/>
      <c r="M627" s="30"/>
      <c r="N627" s="29"/>
      <c r="O627" s="30"/>
      <c r="P627" s="29">
        <v>0.0</v>
      </c>
    </row>
    <row r="628">
      <c r="A628" s="30"/>
      <c r="B628" s="30"/>
      <c r="C628" s="30"/>
      <c r="D628" s="30" t="s">
        <v>835</v>
      </c>
      <c r="E628" s="30" t="s">
        <v>835</v>
      </c>
      <c r="F628" s="30" t="s">
        <v>835</v>
      </c>
      <c r="G628" s="30" t="s">
        <v>835</v>
      </c>
      <c r="H628" s="31"/>
      <c r="I628" s="30"/>
      <c r="J628" s="30"/>
      <c r="K628" s="30"/>
      <c r="L628" s="30"/>
      <c r="M628" s="30"/>
      <c r="N628" s="29"/>
      <c r="O628" s="30"/>
      <c r="P628" s="29">
        <v>0.0</v>
      </c>
    </row>
    <row r="629">
      <c r="A629" s="30"/>
      <c r="B629" s="30"/>
      <c r="C629" s="30"/>
      <c r="D629" s="30" t="s">
        <v>835</v>
      </c>
      <c r="E629" s="30" t="s">
        <v>835</v>
      </c>
      <c r="F629" s="30" t="s">
        <v>835</v>
      </c>
      <c r="G629" s="30" t="s">
        <v>835</v>
      </c>
      <c r="H629" s="31"/>
      <c r="I629" s="30"/>
      <c r="J629" s="30"/>
      <c r="K629" s="30"/>
      <c r="L629" s="30"/>
      <c r="M629" s="30"/>
      <c r="N629" s="29"/>
      <c r="O629" s="30"/>
      <c r="P629" s="29">
        <v>0.0</v>
      </c>
    </row>
    <row r="630">
      <c r="A630" s="30"/>
      <c r="B630" s="30"/>
      <c r="C630" s="30"/>
      <c r="D630" s="30" t="s">
        <v>835</v>
      </c>
      <c r="E630" s="30" t="s">
        <v>835</v>
      </c>
      <c r="F630" s="30" t="s">
        <v>835</v>
      </c>
      <c r="G630" s="30" t="s">
        <v>835</v>
      </c>
      <c r="H630" s="31"/>
      <c r="I630" s="30"/>
      <c r="J630" s="30"/>
      <c r="K630" s="30"/>
      <c r="L630" s="30"/>
      <c r="M630" s="30"/>
      <c r="N630" s="29"/>
      <c r="O630" s="30"/>
      <c r="P630" s="29">
        <v>0.0</v>
      </c>
    </row>
    <row r="631">
      <c r="A631" s="30"/>
      <c r="B631" s="30"/>
      <c r="C631" s="30"/>
      <c r="D631" s="30" t="s">
        <v>835</v>
      </c>
      <c r="E631" s="30" t="s">
        <v>835</v>
      </c>
      <c r="F631" s="30" t="s">
        <v>835</v>
      </c>
      <c r="G631" s="30" t="s">
        <v>835</v>
      </c>
      <c r="H631" s="31"/>
      <c r="I631" s="30"/>
      <c r="J631" s="30"/>
      <c r="K631" s="30"/>
      <c r="L631" s="30"/>
      <c r="M631" s="30"/>
      <c r="N631" s="29"/>
      <c r="O631" s="30"/>
      <c r="P631" s="29">
        <v>0.0</v>
      </c>
    </row>
    <row r="632">
      <c r="A632" s="30"/>
      <c r="B632" s="30"/>
      <c r="C632" s="30"/>
      <c r="D632" s="30" t="s">
        <v>835</v>
      </c>
      <c r="E632" s="30" t="s">
        <v>835</v>
      </c>
      <c r="F632" s="30" t="s">
        <v>835</v>
      </c>
      <c r="G632" s="30" t="s">
        <v>835</v>
      </c>
      <c r="H632" s="31"/>
      <c r="I632" s="30"/>
      <c r="J632" s="30"/>
      <c r="K632" s="30"/>
      <c r="L632" s="30"/>
      <c r="M632" s="30"/>
      <c r="N632" s="29"/>
      <c r="O632" s="30"/>
      <c r="P632" s="29">
        <v>0.0</v>
      </c>
    </row>
    <row r="633">
      <c r="A633" s="30"/>
      <c r="B633" s="30"/>
      <c r="C633" s="30"/>
      <c r="D633" s="30" t="s">
        <v>835</v>
      </c>
      <c r="E633" s="30" t="s">
        <v>835</v>
      </c>
      <c r="F633" s="30" t="s">
        <v>835</v>
      </c>
      <c r="G633" s="30" t="s">
        <v>835</v>
      </c>
      <c r="H633" s="31"/>
      <c r="I633" s="30"/>
      <c r="J633" s="30"/>
      <c r="K633" s="30"/>
      <c r="L633" s="30"/>
      <c r="M633" s="30"/>
      <c r="N633" s="29"/>
      <c r="O633" s="30"/>
      <c r="P633" s="29">
        <v>0.0</v>
      </c>
    </row>
    <row r="634">
      <c r="A634" s="30"/>
      <c r="B634" s="30"/>
      <c r="C634" s="30"/>
      <c r="D634" s="30" t="s">
        <v>835</v>
      </c>
      <c r="E634" s="30" t="s">
        <v>835</v>
      </c>
      <c r="F634" s="30" t="s">
        <v>835</v>
      </c>
      <c r="G634" s="30" t="s">
        <v>835</v>
      </c>
      <c r="H634" s="31"/>
      <c r="I634" s="30"/>
      <c r="J634" s="30"/>
      <c r="K634" s="30"/>
      <c r="L634" s="30"/>
      <c r="M634" s="30"/>
      <c r="N634" s="29"/>
      <c r="O634" s="30"/>
      <c r="P634" s="29">
        <v>0.0</v>
      </c>
    </row>
    <row r="635">
      <c r="A635" s="30"/>
      <c r="B635" s="30"/>
      <c r="C635" s="30"/>
      <c r="D635" s="30" t="s">
        <v>835</v>
      </c>
      <c r="E635" s="30" t="s">
        <v>835</v>
      </c>
      <c r="F635" s="30" t="s">
        <v>835</v>
      </c>
      <c r="G635" s="30" t="s">
        <v>835</v>
      </c>
      <c r="H635" s="31"/>
      <c r="I635" s="30"/>
      <c r="J635" s="30"/>
      <c r="K635" s="30"/>
      <c r="L635" s="30"/>
      <c r="M635" s="30"/>
      <c r="N635" s="29"/>
      <c r="O635" s="30"/>
      <c r="P635" s="29">
        <v>0.0</v>
      </c>
    </row>
    <row r="636">
      <c r="A636" s="30"/>
      <c r="B636" s="30"/>
      <c r="C636" s="30"/>
      <c r="D636" s="30" t="s">
        <v>835</v>
      </c>
      <c r="E636" s="30" t="s">
        <v>835</v>
      </c>
      <c r="F636" s="30" t="s">
        <v>835</v>
      </c>
      <c r="G636" s="30" t="s">
        <v>835</v>
      </c>
      <c r="H636" s="31"/>
      <c r="I636" s="30"/>
      <c r="J636" s="30"/>
      <c r="K636" s="30"/>
      <c r="L636" s="30"/>
      <c r="M636" s="30"/>
      <c r="N636" s="29"/>
      <c r="O636" s="30"/>
      <c r="P636" s="29">
        <v>0.0</v>
      </c>
    </row>
    <row r="637">
      <c r="A637" s="30"/>
      <c r="B637" s="30"/>
      <c r="C637" s="30"/>
      <c r="D637" s="30" t="s">
        <v>835</v>
      </c>
      <c r="E637" s="30" t="s">
        <v>835</v>
      </c>
      <c r="F637" s="30" t="s">
        <v>835</v>
      </c>
      <c r="G637" s="30" t="s">
        <v>835</v>
      </c>
      <c r="H637" s="31"/>
      <c r="I637" s="30"/>
      <c r="J637" s="30"/>
      <c r="K637" s="30"/>
      <c r="L637" s="30"/>
      <c r="M637" s="30"/>
      <c r="N637" s="29"/>
      <c r="O637" s="30"/>
      <c r="P637" s="29">
        <v>0.0</v>
      </c>
    </row>
    <row r="638">
      <c r="A638" s="30"/>
      <c r="B638" s="30"/>
      <c r="C638" s="30"/>
      <c r="D638" s="30" t="s">
        <v>835</v>
      </c>
      <c r="E638" s="30" t="s">
        <v>835</v>
      </c>
      <c r="F638" s="30" t="s">
        <v>835</v>
      </c>
      <c r="G638" s="30" t="s">
        <v>835</v>
      </c>
      <c r="H638" s="31"/>
      <c r="I638" s="30"/>
      <c r="J638" s="30"/>
      <c r="K638" s="30"/>
      <c r="L638" s="30"/>
      <c r="M638" s="30"/>
      <c r="N638" s="29"/>
      <c r="O638" s="30"/>
      <c r="P638" s="29">
        <v>0.0</v>
      </c>
    </row>
    <row r="639">
      <c r="A639" s="30"/>
      <c r="B639" s="30"/>
      <c r="C639" s="30"/>
      <c r="D639" s="30" t="s">
        <v>835</v>
      </c>
      <c r="E639" s="30" t="s">
        <v>835</v>
      </c>
      <c r="F639" s="30" t="s">
        <v>835</v>
      </c>
      <c r="G639" s="30" t="s">
        <v>835</v>
      </c>
      <c r="H639" s="31"/>
      <c r="I639" s="30"/>
      <c r="J639" s="30"/>
      <c r="K639" s="30"/>
      <c r="L639" s="30"/>
      <c r="M639" s="30"/>
      <c r="N639" s="29"/>
      <c r="O639" s="30"/>
      <c r="P639" s="29">
        <v>0.0</v>
      </c>
    </row>
    <row r="640">
      <c r="A640" s="30"/>
      <c r="B640" s="30"/>
      <c r="C640" s="30"/>
      <c r="D640" s="30" t="s">
        <v>835</v>
      </c>
      <c r="E640" s="30" t="s">
        <v>835</v>
      </c>
      <c r="F640" s="30" t="s">
        <v>835</v>
      </c>
      <c r="G640" s="30" t="s">
        <v>835</v>
      </c>
      <c r="H640" s="31"/>
      <c r="I640" s="30"/>
      <c r="J640" s="30"/>
      <c r="K640" s="30"/>
      <c r="L640" s="30"/>
      <c r="M640" s="30"/>
      <c r="N640" s="29"/>
      <c r="O640" s="30"/>
      <c r="P640" s="29">
        <v>0.0</v>
      </c>
    </row>
    <row r="641">
      <c r="A641" s="30"/>
      <c r="B641" s="30"/>
      <c r="C641" s="30"/>
      <c r="D641" s="30" t="s">
        <v>835</v>
      </c>
      <c r="E641" s="30" t="s">
        <v>835</v>
      </c>
      <c r="F641" s="30" t="s">
        <v>835</v>
      </c>
      <c r="G641" s="30" t="s">
        <v>835</v>
      </c>
      <c r="H641" s="31"/>
      <c r="I641" s="30"/>
      <c r="J641" s="30"/>
      <c r="K641" s="30"/>
      <c r="L641" s="30"/>
      <c r="M641" s="30"/>
      <c r="N641" s="29"/>
      <c r="O641" s="30"/>
      <c r="P641" s="29">
        <v>0.0</v>
      </c>
    </row>
    <row r="642">
      <c r="A642" s="30"/>
      <c r="B642" s="30"/>
      <c r="C642" s="30"/>
      <c r="D642" s="30" t="s">
        <v>835</v>
      </c>
      <c r="E642" s="30" t="s">
        <v>835</v>
      </c>
      <c r="F642" s="30" t="s">
        <v>835</v>
      </c>
      <c r="G642" s="30" t="s">
        <v>835</v>
      </c>
      <c r="H642" s="31"/>
      <c r="I642" s="30"/>
      <c r="J642" s="30"/>
      <c r="K642" s="30"/>
      <c r="L642" s="30"/>
      <c r="M642" s="30"/>
      <c r="N642" s="29"/>
      <c r="O642" s="30"/>
      <c r="P642" s="29">
        <v>0.0</v>
      </c>
    </row>
    <row r="643">
      <c r="A643" s="30"/>
      <c r="B643" s="30"/>
      <c r="C643" s="30"/>
      <c r="D643" s="30" t="s">
        <v>835</v>
      </c>
      <c r="E643" s="30" t="s">
        <v>835</v>
      </c>
      <c r="F643" s="30" t="s">
        <v>835</v>
      </c>
      <c r="G643" s="30" t="s">
        <v>835</v>
      </c>
      <c r="H643" s="31"/>
      <c r="I643" s="30"/>
      <c r="J643" s="30"/>
      <c r="K643" s="30"/>
      <c r="L643" s="30"/>
      <c r="M643" s="30"/>
      <c r="N643" s="29"/>
      <c r="O643" s="30"/>
      <c r="P643" s="29">
        <v>0.0</v>
      </c>
    </row>
    <row r="644">
      <c r="A644" s="30"/>
      <c r="B644" s="30"/>
      <c r="C644" s="30"/>
      <c r="D644" s="30" t="s">
        <v>835</v>
      </c>
      <c r="E644" s="30" t="s">
        <v>835</v>
      </c>
      <c r="F644" s="30" t="s">
        <v>835</v>
      </c>
      <c r="G644" s="30" t="s">
        <v>835</v>
      </c>
      <c r="H644" s="31"/>
      <c r="I644" s="30"/>
      <c r="J644" s="30"/>
      <c r="K644" s="30"/>
      <c r="L644" s="30"/>
      <c r="M644" s="30"/>
      <c r="N644" s="29"/>
      <c r="O644" s="30"/>
      <c r="P644" s="29">
        <v>0.0</v>
      </c>
    </row>
    <row r="645">
      <c r="A645" s="30"/>
      <c r="B645" s="30"/>
      <c r="C645" s="30"/>
      <c r="D645" s="30" t="s">
        <v>835</v>
      </c>
      <c r="E645" s="30" t="s">
        <v>835</v>
      </c>
      <c r="F645" s="30" t="s">
        <v>835</v>
      </c>
      <c r="G645" s="30" t="s">
        <v>835</v>
      </c>
      <c r="H645" s="31"/>
      <c r="I645" s="30"/>
      <c r="J645" s="30"/>
      <c r="K645" s="30"/>
      <c r="L645" s="30"/>
      <c r="M645" s="30"/>
      <c r="N645" s="29"/>
      <c r="O645" s="30"/>
      <c r="P645" s="29">
        <v>0.0</v>
      </c>
    </row>
    <row r="646">
      <c r="A646" s="30"/>
      <c r="B646" s="30"/>
      <c r="C646" s="30"/>
      <c r="D646" s="30" t="s">
        <v>835</v>
      </c>
      <c r="E646" s="30" t="s">
        <v>835</v>
      </c>
      <c r="F646" s="30" t="s">
        <v>835</v>
      </c>
      <c r="G646" s="30" t="s">
        <v>835</v>
      </c>
      <c r="H646" s="31"/>
      <c r="I646" s="30"/>
      <c r="J646" s="30"/>
      <c r="K646" s="30"/>
      <c r="L646" s="30"/>
      <c r="M646" s="30"/>
      <c r="N646" s="29"/>
      <c r="O646" s="30"/>
      <c r="P646" s="29">
        <v>0.0</v>
      </c>
    </row>
    <row r="647">
      <c r="A647" s="30"/>
      <c r="B647" s="30"/>
      <c r="C647" s="30"/>
      <c r="D647" s="30" t="s">
        <v>835</v>
      </c>
      <c r="E647" s="30" t="s">
        <v>835</v>
      </c>
      <c r="F647" s="30" t="s">
        <v>835</v>
      </c>
      <c r="G647" s="30" t="s">
        <v>835</v>
      </c>
      <c r="H647" s="31"/>
      <c r="I647" s="30"/>
      <c r="J647" s="30"/>
      <c r="K647" s="30"/>
      <c r="L647" s="30"/>
      <c r="M647" s="30"/>
      <c r="N647" s="29"/>
      <c r="O647" s="30"/>
      <c r="P647" s="29">
        <v>0.0</v>
      </c>
    </row>
    <row r="648">
      <c r="A648" s="30"/>
      <c r="B648" s="30"/>
      <c r="C648" s="30"/>
      <c r="D648" s="30" t="s">
        <v>835</v>
      </c>
      <c r="E648" s="30" t="s">
        <v>835</v>
      </c>
      <c r="F648" s="30" t="s">
        <v>835</v>
      </c>
      <c r="G648" s="30" t="s">
        <v>835</v>
      </c>
      <c r="H648" s="31"/>
      <c r="I648" s="30"/>
      <c r="J648" s="30"/>
      <c r="K648" s="30"/>
      <c r="L648" s="30"/>
      <c r="M648" s="30"/>
      <c r="N648" s="29"/>
      <c r="O648" s="30"/>
      <c r="P648" s="29">
        <v>0.0</v>
      </c>
    </row>
    <row r="649">
      <c r="A649" s="30"/>
      <c r="B649" s="30"/>
      <c r="C649" s="30"/>
      <c r="D649" s="30" t="s">
        <v>835</v>
      </c>
      <c r="E649" s="30" t="s">
        <v>835</v>
      </c>
      <c r="F649" s="30" t="s">
        <v>835</v>
      </c>
      <c r="G649" s="30" t="s">
        <v>835</v>
      </c>
      <c r="H649" s="31"/>
      <c r="I649" s="30"/>
      <c r="J649" s="30"/>
      <c r="K649" s="30"/>
      <c r="L649" s="30"/>
      <c r="M649" s="30"/>
      <c r="N649" s="29"/>
      <c r="O649" s="30"/>
      <c r="P649" s="29">
        <v>0.0</v>
      </c>
    </row>
    <row r="650">
      <c r="A650" s="30"/>
      <c r="B650" s="30"/>
      <c r="C650" s="30"/>
      <c r="D650" s="30" t="s">
        <v>835</v>
      </c>
      <c r="E650" s="30" t="s">
        <v>835</v>
      </c>
      <c r="F650" s="30" t="s">
        <v>835</v>
      </c>
      <c r="G650" s="30" t="s">
        <v>835</v>
      </c>
      <c r="H650" s="31"/>
      <c r="I650" s="30"/>
      <c r="J650" s="30"/>
      <c r="K650" s="30"/>
      <c r="L650" s="30"/>
      <c r="M650" s="30"/>
      <c r="N650" s="29"/>
      <c r="O650" s="30"/>
      <c r="P650" s="29">
        <v>0.0</v>
      </c>
    </row>
    <row r="651">
      <c r="A651" s="30"/>
      <c r="B651" s="30"/>
      <c r="C651" s="30"/>
      <c r="D651" s="30" t="s">
        <v>835</v>
      </c>
      <c r="E651" s="30" t="s">
        <v>835</v>
      </c>
      <c r="F651" s="30" t="s">
        <v>835</v>
      </c>
      <c r="G651" s="30" t="s">
        <v>835</v>
      </c>
      <c r="H651" s="31"/>
      <c r="I651" s="30"/>
      <c r="J651" s="30"/>
      <c r="K651" s="30"/>
      <c r="L651" s="30"/>
      <c r="M651" s="30"/>
      <c r="N651" s="29"/>
      <c r="O651" s="30"/>
      <c r="P651" s="29">
        <v>0.0</v>
      </c>
    </row>
    <row r="652">
      <c r="A652" s="30"/>
      <c r="B652" s="30"/>
      <c r="C652" s="30"/>
      <c r="D652" s="30" t="s">
        <v>835</v>
      </c>
      <c r="E652" s="30" t="s">
        <v>835</v>
      </c>
      <c r="F652" s="30" t="s">
        <v>835</v>
      </c>
      <c r="G652" s="30" t="s">
        <v>835</v>
      </c>
      <c r="H652" s="31"/>
      <c r="I652" s="30"/>
      <c r="J652" s="30"/>
      <c r="K652" s="30"/>
      <c r="L652" s="30"/>
      <c r="M652" s="30"/>
      <c r="N652" s="29"/>
      <c r="O652" s="30"/>
      <c r="P652" s="29">
        <v>0.0</v>
      </c>
    </row>
    <row r="653">
      <c r="A653" s="30"/>
      <c r="B653" s="30"/>
      <c r="C653" s="30"/>
      <c r="D653" s="30" t="s">
        <v>835</v>
      </c>
      <c r="E653" s="30" t="s">
        <v>835</v>
      </c>
      <c r="F653" s="30" t="s">
        <v>835</v>
      </c>
      <c r="G653" s="30" t="s">
        <v>835</v>
      </c>
      <c r="H653" s="31"/>
      <c r="I653" s="30"/>
      <c r="J653" s="30"/>
      <c r="K653" s="30"/>
      <c r="L653" s="30"/>
      <c r="M653" s="30"/>
      <c r="N653" s="29"/>
      <c r="O653" s="30"/>
      <c r="P653" s="29">
        <v>0.0</v>
      </c>
    </row>
    <row r="654">
      <c r="A654" s="30"/>
      <c r="B654" s="30"/>
      <c r="C654" s="30"/>
      <c r="D654" s="30" t="s">
        <v>835</v>
      </c>
      <c r="E654" s="30" t="s">
        <v>835</v>
      </c>
      <c r="F654" s="30" t="s">
        <v>835</v>
      </c>
      <c r="G654" s="30" t="s">
        <v>835</v>
      </c>
      <c r="H654" s="31"/>
      <c r="I654" s="30"/>
      <c r="J654" s="30"/>
      <c r="K654" s="30"/>
      <c r="L654" s="30"/>
      <c r="M654" s="30"/>
      <c r="N654" s="29"/>
      <c r="O654" s="30"/>
      <c r="P654" s="29">
        <v>0.0</v>
      </c>
    </row>
    <row r="655">
      <c r="A655" s="30"/>
      <c r="B655" s="30"/>
      <c r="C655" s="30"/>
      <c r="D655" s="30" t="s">
        <v>835</v>
      </c>
      <c r="E655" s="30" t="s">
        <v>835</v>
      </c>
      <c r="F655" s="30" t="s">
        <v>835</v>
      </c>
      <c r="G655" s="30" t="s">
        <v>835</v>
      </c>
      <c r="H655" s="31"/>
      <c r="I655" s="30"/>
      <c r="J655" s="30"/>
      <c r="K655" s="30"/>
      <c r="L655" s="30"/>
      <c r="M655" s="30"/>
      <c r="N655" s="29"/>
      <c r="O655" s="30"/>
      <c r="P655" s="29">
        <v>0.0</v>
      </c>
    </row>
    <row r="656">
      <c r="A656" s="30"/>
      <c r="B656" s="30"/>
      <c r="C656" s="30"/>
      <c r="D656" s="30" t="s">
        <v>835</v>
      </c>
      <c r="E656" s="30" t="s">
        <v>835</v>
      </c>
      <c r="F656" s="30" t="s">
        <v>835</v>
      </c>
      <c r="G656" s="30" t="s">
        <v>835</v>
      </c>
      <c r="H656" s="31"/>
      <c r="I656" s="30"/>
      <c r="J656" s="30"/>
      <c r="K656" s="30"/>
      <c r="L656" s="30"/>
      <c r="M656" s="30"/>
      <c r="N656" s="29"/>
      <c r="O656" s="30"/>
      <c r="P656" s="29">
        <v>0.0</v>
      </c>
    </row>
    <row r="657">
      <c r="A657" s="30"/>
      <c r="B657" s="30"/>
      <c r="C657" s="30"/>
      <c r="D657" s="30" t="s">
        <v>835</v>
      </c>
      <c r="E657" s="30" t="s">
        <v>835</v>
      </c>
      <c r="F657" s="30" t="s">
        <v>835</v>
      </c>
      <c r="G657" s="30" t="s">
        <v>835</v>
      </c>
      <c r="H657" s="31"/>
      <c r="I657" s="30"/>
      <c r="J657" s="30"/>
      <c r="K657" s="30"/>
      <c r="L657" s="30"/>
      <c r="M657" s="30"/>
      <c r="N657" s="29"/>
      <c r="O657" s="30"/>
      <c r="P657" s="29">
        <v>0.0</v>
      </c>
    </row>
    <row r="658">
      <c r="A658" s="30"/>
      <c r="B658" s="30"/>
      <c r="C658" s="30"/>
      <c r="D658" s="30" t="s">
        <v>835</v>
      </c>
      <c r="E658" s="30" t="s">
        <v>835</v>
      </c>
      <c r="F658" s="30" t="s">
        <v>835</v>
      </c>
      <c r="G658" s="30" t="s">
        <v>835</v>
      </c>
      <c r="H658" s="31"/>
      <c r="I658" s="30"/>
      <c r="J658" s="30"/>
      <c r="K658" s="30"/>
      <c r="L658" s="30"/>
      <c r="M658" s="30"/>
      <c r="N658" s="29"/>
      <c r="O658" s="30"/>
      <c r="P658" s="29">
        <v>0.0</v>
      </c>
    </row>
    <row r="659">
      <c r="A659" s="30"/>
      <c r="B659" s="30"/>
      <c r="C659" s="30"/>
      <c r="D659" s="30" t="s">
        <v>835</v>
      </c>
      <c r="E659" s="30" t="s">
        <v>835</v>
      </c>
      <c r="F659" s="30" t="s">
        <v>835</v>
      </c>
      <c r="G659" s="30" t="s">
        <v>835</v>
      </c>
      <c r="H659" s="31"/>
      <c r="I659" s="30"/>
      <c r="J659" s="30"/>
      <c r="K659" s="30"/>
      <c r="L659" s="30"/>
      <c r="M659" s="30"/>
      <c r="N659" s="29"/>
      <c r="O659" s="30"/>
      <c r="P659" s="29">
        <v>0.0</v>
      </c>
    </row>
    <row r="660">
      <c r="A660" s="30"/>
      <c r="B660" s="30"/>
      <c r="C660" s="30"/>
      <c r="D660" s="30" t="s">
        <v>835</v>
      </c>
      <c r="E660" s="30" t="s">
        <v>835</v>
      </c>
      <c r="F660" s="30" t="s">
        <v>835</v>
      </c>
      <c r="G660" s="30" t="s">
        <v>835</v>
      </c>
      <c r="H660" s="31"/>
      <c r="I660" s="30"/>
      <c r="J660" s="30"/>
      <c r="K660" s="30"/>
      <c r="L660" s="30"/>
      <c r="M660" s="30"/>
      <c r="N660" s="29"/>
      <c r="O660" s="30"/>
      <c r="P660" s="29">
        <v>0.0</v>
      </c>
    </row>
    <row r="661">
      <c r="A661" s="30"/>
      <c r="B661" s="30"/>
      <c r="C661" s="30"/>
      <c r="D661" s="30" t="s">
        <v>835</v>
      </c>
      <c r="E661" s="30" t="s">
        <v>835</v>
      </c>
      <c r="F661" s="30" t="s">
        <v>835</v>
      </c>
      <c r="G661" s="30" t="s">
        <v>835</v>
      </c>
      <c r="H661" s="31"/>
      <c r="I661" s="30"/>
      <c r="J661" s="30"/>
      <c r="K661" s="30"/>
      <c r="L661" s="30"/>
      <c r="M661" s="30"/>
      <c r="N661" s="29"/>
      <c r="O661" s="30"/>
      <c r="P661" s="29">
        <v>0.0</v>
      </c>
    </row>
    <row r="662">
      <c r="A662" s="30"/>
      <c r="B662" s="30"/>
      <c r="C662" s="30"/>
      <c r="D662" s="30" t="s">
        <v>835</v>
      </c>
      <c r="E662" s="30" t="s">
        <v>835</v>
      </c>
      <c r="F662" s="30" t="s">
        <v>835</v>
      </c>
      <c r="G662" s="30" t="s">
        <v>835</v>
      </c>
      <c r="H662" s="31"/>
      <c r="I662" s="30"/>
      <c r="J662" s="30"/>
      <c r="K662" s="30"/>
      <c r="L662" s="30"/>
      <c r="M662" s="30"/>
      <c r="N662" s="29"/>
      <c r="O662" s="30"/>
      <c r="P662" s="29">
        <v>0.0</v>
      </c>
    </row>
    <row r="663">
      <c r="A663" s="30"/>
      <c r="B663" s="30"/>
      <c r="C663" s="30"/>
      <c r="D663" s="30" t="s">
        <v>835</v>
      </c>
      <c r="E663" s="30" t="s">
        <v>835</v>
      </c>
      <c r="F663" s="30" t="s">
        <v>835</v>
      </c>
      <c r="G663" s="30" t="s">
        <v>835</v>
      </c>
      <c r="H663" s="31"/>
      <c r="I663" s="30"/>
      <c r="J663" s="30"/>
      <c r="K663" s="30"/>
      <c r="L663" s="30"/>
      <c r="M663" s="30"/>
      <c r="N663" s="29"/>
      <c r="O663" s="30"/>
      <c r="P663" s="29">
        <v>0.0</v>
      </c>
    </row>
    <row r="664">
      <c r="A664" s="30"/>
      <c r="B664" s="30"/>
      <c r="C664" s="30"/>
      <c r="D664" s="30" t="s">
        <v>835</v>
      </c>
      <c r="E664" s="30" t="s">
        <v>835</v>
      </c>
      <c r="F664" s="30" t="s">
        <v>835</v>
      </c>
      <c r="G664" s="30" t="s">
        <v>835</v>
      </c>
      <c r="H664" s="31"/>
      <c r="I664" s="30"/>
      <c r="J664" s="30"/>
      <c r="K664" s="30"/>
      <c r="L664" s="30"/>
      <c r="M664" s="30"/>
      <c r="N664" s="29"/>
      <c r="O664" s="30"/>
      <c r="P664" s="29">
        <v>0.0</v>
      </c>
    </row>
    <row r="665">
      <c r="A665" s="30"/>
      <c r="B665" s="30"/>
      <c r="C665" s="30"/>
      <c r="D665" s="30" t="s">
        <v>835</v>
      </c>
      <c r="E665" s="30" t="s">
        <v>835</v>
      </c>
      <c r="F665" s="30" t="s">
        <v>835</v>
      </c>
      <c r="G665" s="30" t="s">
        <v>835</v>
      </c>
      <c r="H665" s="31"/>
      <c r="I665" s="30"/>
      <c r="J665" s="30"/>
      <c r="K665" s="30"/>
      <c r="L665" s="30"/>
      <c r="M665" s="30"/>
      <c r="N665" s="29"/>
      <c r="O665" s="30"/>
      <c r="P665" s="29">
        <v>0.0</v>
      </c>
    </row>
    <row r="666">
      <c r="A666" s="30"/>
      <c r="B666" s="30"/>
      <c r="C666" s="30"/>
      <c r="D666" s="30" t="s">
        <v>835</v>
      </c>
      <c r="E666" s="30" t="s">
        <v>835</v>
      </c>
      <c r="F666" s="30" t="s">
        <v>835</v>
      </c>
      <c r="G666" s="30" t="s">
        <v>835</v>
      </c>
      <c r="H666" s="31"/>
      <c r="I666" s="30"/>
      <c r="J666" s="30"/>
      <c r="K666" s="30"/>
      <c r="L666" s="30"/>
      <c r="M666" s="30"/>
      <c r="N666" s="29"/>
      <c r="O666" s="30"/>
      <c r="P666" s="29">
        <v>0.0</v>
      </c>
    </row>
    <row r="667">
      <c r="A667" s="30"/>
      <c r="B667" s="30"/>
      <c r="C667" s="30"/>
      <c r="D667" s="30" t="s">
        <v>835</v>
      </c>
      <c r="E667" s="30" t="s">
        <v>835</v>
      </c>
      <c r="F667" s="30" t="s">
        <v>835</v>
      </c>
      <c r="G667" s="30" t="s">
        <v>835</v>
      </c>
      <c r="H667" s="31"/>
      <c r="I667" s="30"/>
      <c r="J667" s="30"/>
      <c r="K667" s="30"/>
      <c r="L667" s="30"/>
      <c r="M667" s="30"/>
      <c r="N667" s="29"/>
      <c r="O667" s="30"/>
      <c r="P667" s="29">
        <v>0.0</v>
      </c>
    </row>
    <row r="668">
      <c r="A668" s="30"/>
      <c r="B668" s="30"/>
      <c r="C668" s="30"/>
      <c r="D668" s="30" t="s">
        <v>835</v>
      </c>
      <c r="E668" s="30" t="s">
        <v>835</v>
      </c>
      <c r="F668" s="30" t="s">
        <v>835</v>
      </c>
      <c r="G668" s="30" t="s">
        <v>835</v>
      </c>
      <c r="H668" s="31"/>
      <c r="I668" s="30"/>
      <c r="J668" s="30"/>
      <c r="K668" s="30"/>
      <c r="L668" s="30"/>
      <c r="M668" s="30"/>
      <c r="N668" s="29"/>
      <c r="O668" s="30"/>
      <c r="P668" s="29">
        <v>0.0</v>
      </c>
    </row>
    <row r="669">
      <c r="A669" s="30"/>
      <c r="B669" s="30"/>
      <c r="C669" s="30"/>
      <c r="D669" s="30" t="s">
        <v>835</v>
      </c>
      <c r="E669" s="30" t="s">
        <v>835</v>
      </c>
      <c r="F669" s="30" t="s">
        <v>835</v>
      </c>
      <c r="G669" s="30" t="s">
        <v>835</v>
      </c>
      <c r="H669" s="31"/>
      <c r="I669" s="30"/>
      <c r="J669" s="30"/>
      <c r="K669" s="30"/>
      <c r="L669" s="30"/>
      <c r="M669" s="30"/>
      <c r="N669" s="29"/>
      <c r="O669" s="30"/>
      <c r="P669" s="29">
        <v>0.0</v>
      </c>
    </row>
    <row r="670">
      <c r="A670" s="30"/>
      <c r="B670" s="30"/>
      <c r="C670" s="30"/>
      <c r="D670" s="30" t="s">
        <v>835</v>
      </c>
      <c r="E670" s="30" t="s">
        <v>835</v>
      </c>
      <c r="F670" s="30" t="s">
        <v>835</v>
      </c>
      <c r="G670" s="30" t="s">
        <v>835</v>
      </c>
      <c r="H670" s="31"/>
      <c r="I670" s="30"/>
      <c r="J670" s="30"/>
      <c r="K670" s="30"/>
      <c r="L670" s="30"/>
      <c r="M670" s="30"/>
      <c r="N670" s="29"/>
      <c r="O670" s="30"/>
      <c r="P670" s="29">
        <v>0.0</v>
      </c>
    </row>
    <row r="671">
      <c r="A671" s="30"/>
      <c r="B671" s="30"/>
      <c r="C671" s="30"/>
      <c r="D671" s="30" t="s">
        <v>835</v>
      </c>
      <c r="E671" s="30" t="s">
        <v>835</v>
      </c>
      <c r="F671" s="30" t="s">
        <v>835</v>
      </c>
      <c r="G671" s="30" t="s">
        <v>835</v>
      </c>
      <c r="H671" s="31"/>
      <c r="I671" s="30"/>
      <c r="J671" s="30"/>
      <c r="K671" s="30"/>
      <c r="L671" s="30"/>
      <c r="M671" s="30"/>
      <c r="N671" s="29"/>
      <c r="O671" s="30"/>
      <c r="P671" s="29">
        <v>0.0</v>
      </c>
    </row>
    <row r="672">
      <c r="A672" s="30"/>
      <c r="B672" s="30"/>
      <c r="C672" s="30"/>
      <c r="D672" s="30" t="s">
        <v>835</v>
      </c>
      <c r="E672" s="30" t="s">
        <v>835</v>
      </c>
      <c r="F672" s="30" t="s">
        <v>835</v>
      </c>
      <c r="G672" s="30" t="s">
        <v>835</v>
      </c>
      <c r="H672" s="31"/>
      <c r="I672" s="30"/>
      <c r="J672" s="30"/>
      <c r="K672" s="30"/>
      <c r="L672" s="30"/>
      <c r="M672" s="30"/>
      <c r="N672" s="29"/>
      <c r="O672" s="30"/>
      <c r="P672" s="29">
        <v>0.0</v>
      </c>
    </row>
    <row r="673">
      <c r="A673" s="30"/>
      <c r="B673" s="30"/>
      <c r="C673" s="30"/>
      <c r="D673" s="30" t="s">
        <v>835</v>
      </c>
      <c r="E673" s="30" t="s">
        <v>835</v>
      </c>
      <c r="F673" s="30" t="s">
        <v>835</v>
      </c>
      <c r="G673" s="30" t="s">
        <v>835</v>
      </c>
      <c r="H673" s="31"/>
      <c r="I673" s="30"/>
      <c r="J673" s="30"/>
      <c r="K673" s="30"/>
      <c r="L673" s="30"/>
      <c r="M673" s="30"/>
      <c r="N673" s="29"/>
      <c r="O673" s="30"/>
      <c r="P673" s="29">
        <v>0.0</v>
      </c>
    </row>
    <row r="674">
      <c r="A674" s="30"/>
      <c r="B674" s="30"/>
      <c r="C674" s="30"/>
      <c r="D674" s="30" t="s">
        <v>835</v>
      </c>
      <c r="E674" s="30" t="s">
        <v>835</v>
      </c>
      <c r="F674" s="30" t="s">
        <v>835</v>
      </c>
      <c r="G674" s="30" t="s">
        <v>835</v>
      </c>
      <c r="H674" s="31"/>
      <c r="I674" s="30"/>
      <c r="J674" s="30"/>
      <c r="K674" s="30"/>
      <c r="L674" s="30"/>
      <c r="M674" s="30"/>
      <c r="N674" s="29"/>
      <c r="O674" s="30"/>
      <c r="P674" s="29">
        <v>0.0</v>
      </c>
    </row>
    <row r="675">
      <c r="A675" s="30"/>
      <c r="B675" s="30"/>
      <c r="C675" s="30"/>
      <c r="D675" s="30" t="s">
        <v>835</v>
      </c>
      <c r="E675" s="30" t="s">
        <v>835</v>
      </c>
      <c r="F675" s="30" t="s">
        <v>835</v>
      </c>
      <c r="G675" s="30" t="s">
        <v>835</v>
      </c>
      <c r="H675" s="31"/>
      <c r="I675" s="30"/>
      <c r="J675" s="30"/>
      <c r="K675" s="30"/>
      <c r="L675" s="30"/>
      <c r="M675" s="30"/>
      <c r="N675" s="29"/>
      <c r="O675" s="30"/>
      <c r="P675" s="29">
        <v>0.0</v>
      </c>
    </row>
    <row r="676">
      <c r="A676" s="30"/>
      <c r="B676" s="30"/>
      <c r="C676" s="30"/>
      <c r="D676" s="30" t="s">
        <v>835</v>
      </c>
      <c r="E676" s="30" t="s">
        <v>835</v>
      </c>
      <c r="F676" s="30" t="s">
        <v>835</v>
      </c>
      <c r="G676" s="30" t="s">
        <v>835</v>
      </c>
      <c r="H676" s="31"/>
      <c r="I676" s="30"/>
      <c r="J676" s="30"/>
      <c r="K676" s="30"/>
      <c r="L676" s="30"/>
      <c r="M676" s="30"/>
      <c r="N676" s="29"/>
      <c r="O676" s="30"/>
      <c r="P676" s="29">
        <v>0.0</v>
      </c>
    </row>
    <row r="677">
      <c r="A677" s="30"/>
      <c r="B677" s="30"/>
      <c r="C677" s="30"/>
      <c r="D677" s="30" t="s">
        <v>835</v>
      </c>
      <c r="E677" s="30" t="s">
        <v>835</v>
      </c>
      <c r="F677" s="30" t="s">
        <v>835</v>
      </c>
      <c r="G677" s="30" t="s">
        <v>835</v>
      </c>
      <c r="H677" s="31"/>
      <c r="I677" s="30"/>
      <c r="J677" s="30"/>
      <c r="K677" s="30"/>
      <c r="L677" s="30"/>
      <c r="M677" s="30"/>
      <c r="N677" s="29"/>
      <c r="O677" s="30"/>
      <c r="P677" s="29">
        <v>0.0</v>
      </c>
    </row>
    <row r="678">
      <c r="A678" s="30"/>
      <c r="B678" s="30"/>
      <c r="C678" s="30"/>
      <c r="D678" s="30" t="s">
        <v>835</v>
      </c>
      <c r="E678" s="30" t="s">
        <v>835</v>
      </c>
      <c r="F678" s="30" t="s">
        <v>835</v>
      </c>
      <c r="G678" s="30" t="s">
        <v>835</v>
      </c>
      <c r="H678" s="31"/>
      <c r="I678" s="30"/>
      <c r="J678" s="30"/>
      <c r="K678" s="30"/>
      <c r="L678" s="30"/>
      <c r="M678" s="30"/>
      <c r="N678" s="29"/>
      <c r="O678" s="30"/>
      <c r="P678" s="29">
        <v>0.0</v>
      </c>
    </row>
    <row r="679">
      <c r="A679" s="30"/>
      <c r="B679" s="30"/>
      <c r="C679" s="30"/>
      <c r="D679" s="30" t="s">
        <v>835</v>
      </c>
      <c r="E679" s="30" t="s">
        <v>835</v>
      </c>
      <c r="F679" s="30" t="s">
        <v>835</v>
      </c>
      <c r="G679" s="30" t="s">
        <v>835</v>
      </c>
      <c r="H679" s="31"/>
      <c r="I679" s="30"/>
      <c r="J679" s="30"/>
      <c r="K679" s="30"/>
      <c r="L679" s="30"/>
      <c r="M679" s="30"/>
      <c r="N679" s="29"/>
      <c r="O679" s="30"/>
      <c r="P679" s="29">
        <v>0.0</v>
      </c>
    </row>
    <row r="680">
      <c r="A680" s="30"/>
      <c r="B680" s="30"/>
      <c r="C680" s="30"/>
      <c r="D680" s="30" t="s">
        <v>835</v>
      </c>
      <c r="E680" s="30" t="s">
        <v>835</v>
      </c>
      <c r="F680" s="30" t="s">
        <v>835</v>
      </c>
      <c r="G680" s="30" t="s">
        <v>835</v>
      </c>
      <c r="H680" s="31"/>
      <c r="I680" s="30"/>
      <c r="J680" s="30"/>
      <c r="K680" s="30"/>
      <c r="L680" s="30"/>
      <c r="M680" s="30"/>
      <c r="N680" s="29"/>
      <c r="O680" s="30"/>
      <c r="P680" s="29">
        <v>0.0</v>
      </c>
    </row>
    <row r="681">
      <c r="A681" s="30"/>
      <c r="B681" s="30"/>
      <c r="C681" s="30"/>
      <c r="D681" s="30" t="s">
        <v>835</v>
      </c>
      <c r="E681" s="30" t="s">
        <v>835</v>
      </c>
      <c r="F681" s="30" t="s">
        <v>835</v>
      </c>
      <c r="G681" s="30" t="s">
        <v>835</v>
      </c>
      <c r="H681" s="31"/>
      <c r="I681" s="30"/>
      <c r="J681" s="30"/>
      <c r="K681" s="30"/>
      <c r="L681" s="30"/>
      <c r="M681" s="30"/>
      <c r="N681" s="29"/>
      <c r="O681" s="30"/>
      <c r="P681" s="29">
        <v>0.0</v>
      </c>
    </row>
    <row r="682">
      <c r="A682" s="30"/>
      <c r="B682" s="30"/>
      <c r="C682" s="30"/>
      <c r="D682" s="30" t="s">
        <v>835</v>
      </c>
      <c r="E682" s="30" t="s">
        <v>835</v>
      </c>
      <c r="F682" s="30" t="s">
        <v>835</v>
      </c>
      <c r="G682" s="30" t="s">
        <v>835</v>
      </c>
      <c r="H682" s="31"/>
      <c r="I682" s="30"/>
      <c r="J682" s="30"/>
      <c r="K682" s="30"/>
      <c r="L682" s="30"/>
      <c r="M682" s="30"/>
      <c r="N682" s="29"/>
      <c r="O682" s="30"/>
      <c r="P682" s="29">
        <v>0.0</v>
      </c>
    </row>
    <row r="683">
      <c r="A683" s="30"/>
      <c r="B683" s="30"/>
      <c r="C683" s="30"/>
      <c r="D683" s="30" t="s">
        <v>835</v>
      </c>
      <c r="E683" s="30" t="s">
        <v>835</v>
      </c>
      <c r="F683" s="30" t="s">
        <v>835</v>
      </c>
      <c r="G683" s="30" t="s">
        <v>835</v>
      </c>
      <c r="H683" s="31"/>
      <c r="I683" s="30"/>
      <c r="J683" s="30"/>
      <c r="K683" s="30"/>
      <c r="L683" s="30"/>
      <c r="M683" s="30"/>
      <c r="N683" s="29"/>
      <c r="O683" s="30"/>
      <c r="P683" s="29">
        <v>0.0</v>
      </c>
    </row>
    <row r="684">
      <c r="A684" s="30"/>
      <c r="B684" s="30"/>
      <c r="C684" s="30"/>
      <c r="D684" s="30" t="s">
        <v>835</v>
      </c>
      <c r="E684" s="30" t="s">
        <v>835</v>
      </c>
      <c r="F684" s="30" t="s">
        <v>835</v>
      </c>
      <c r="G684" s="30" t="s">
        <v>835</v>
      </c>
      <c r="H684" s="31"/>
      <c r="I684" s="30"/>
      <c r="J684" s="30"/>
      <c r="K684" s="30"/>
      <c r="L684" s="30"/>
      <c r="M684" s="30"/>
      <c r="N684" s="29"/>
      <c r="O684" s="30"/>
      <c r="P684" s="29">
        <v>0.0</v>
      </c>
    </row>
    <row r="685">
      <c r="A685" s="30"/>
      <c r="B685" s="30"/>
      <c r="C685" s="30"/>
      <c r="D685" s="30" t="s">
        <v>835</v>
      </c>
      <c r="E685" s="30" t="s">
        <v>835</v>
      </c>
      <c r="F685" s="30" t="s">
        <v>835</v>
      </c>
      <c r="G685" s="30" t="s">
        <v>835</v>
      </c>
      <c r="H685" s="31"/>
      <c r="I685" s="30"/>
      <c r="J685" s="30"/>
      <c r="K685" s="30"/>
      <c r="L685" s="30"/>
      <c r="M685" s="30"/>
      <c r="N685" s="29"/>
      <c r="O685" s="30"/>
      <c r="P685" s="29">
        <v>0.0</v>
      </c>
    </row>
    <row r="686">
      <c r="A686" s="30"/>
      <c r="B686" s="30"/>
      <c r="C686" s="30"/>
      <c r="D686" s="30" t="s">
        <v>835</v>
      </c>
      <c r="E686" s="30" t="s">
        <v>835</v>
      </c>
      <c r="F686" s="30" t="s">
        <v>835</v>
      </c>
      <c r="G686" s="30" t="s">
        <v>835</v>
      </c>
      <c r="H686" s="31"/>
      <c r="I686" s="30"/>
      <c r="J686" s="30"/>
      <c r="K686" s="30"/>
      <c r="L686" s="30"/>
      <c r="M686" s="30"/>
      <c r="N686" s="29"/>
      <c r="O686" s="30"/>
      <c r="P686" s="29">
        <v>0.0</v>
      </c>
    </row>
    <row r="687">
      <c r="A687" s="30"/>
      <c r="B687" s="30"/>
      <c r="C687" s="30"/>
      <c r="D687" s="30" t="s">
        <v>835</v>
      </c>
      <c r="E687" s="30" t="s">
        <v>835</v>
      </c>
      <c r="F687" s="30" t="s">
        <v>835</v>
      </c>
      <c r="G687" s="30" t="s">
        <v>835</v>
      </c>
      <c r="H687" s="31"/>
      <c r="I687" s="30"/>
      <c r="J687" s="30"/>
      <c r="K687" s="30"/>
      <c r="L687" s="30"/>
      <c r="M687" s="30"/>
      <c r="N687" s="29"/>
      <c r="O687" s="30"/>
      <c r="P687" s="29">
        <v>0.0</v>
      </c>
    </row>
    <row r="688">
      <c r="A688" s="30"/>
      <c r="B688" s="30"/>
      <c r="C688" s="30"/>
      <c r="D688" s="30" t="s">
        <v>835</v>
      </c>
      <c r="E688" s="30" t="s">
        <v>835</v>
      </c>
      <c r="F688" s="30" t="s">
        <v>835</v>
      </c>
      <c r="G688" s="30" t="s">
        <v>835</v>
      </c>
      <c r="H688" s="31"/>
      <c r="I688" s="30"/>
      <c r="J688" s="30"/>
      <c r="K688" s="30"/>
      <c r="L688" s="30"/>
      <c r="M688" s="30"/>
      <c r="N688" s="29"/>
      <c r="O688" s="30"/>
      <c r="P688" s="29">
        <v>0.0</v>
      </c>
    </row>
    <row r="689">
      <c r="A689" s="30"/>
      <c r="B689" s="30"/>
      <c r="C689" s="30"/>
      <c r="D689" s="30" t="s">
        <v>835</v>
      </c>
      <c r="E689" s="30" t="s">
        <v>835</v>
      </c>
      <c r="F689" s="30" t="s">
        <v>835</v>
      </c>
      <c r="G689" s="30" t="s">
        <v>835</v>
      </c>
      <c r="H689" s="31"/>
      <c r="I689" s="30"/>
      <c r="J689" s="30"/>
      <c r="K689" s="30"/>
      <c r="L689" s="30"/>
      <c r="M689" s="30"/>
      <c r="N689" s="29"/>
      <c r="O689" s="30"/>
      <c r="P689" s="29">
        <v>0.0</v>
      </c>
    </row>
    <row r="690">
      <c r="A690" s="30"/>
      <c r="B690" s="30"/>
      <c r="C690" s="30"/>
      <c r="D690" s="30" t="s">
        <v>835</v>
      </c>
      <c r="E690" s="30" t="s">
        <v>835</v>
      </c>
      <c r="F690" s="30" t="s">
        <v>835</v>
      </c>
      <c r="G690" s="30" t="s">
        <v>835</v>
      </c>
      <c r="H690" s="31"/>
      <c r="I690" s="30"/>
      <c r="J690" s="30"/>
      <c r="K690" s="30"/>
      <c r="L690" s="30"/>
      <c r="M690" s="30"/>
      <c r="N690" s="29"/>
      <c r="O690" s="30"/>
      <c r="P690" s="29">
        <v>0.0</v>
      </c>
    </row>
    <row r="691">
      <c r="A691" s="30"/>
      <c r="B691" s="30"/>
      <c r="C691" s="30"/>
      <c r="D691" s="30" t="s">
        <v>835</v>
      </c>
      <c r="E691" s="30" t="s">
        <v>835</v>
      </c>
      <c r="F691" s="30" t="s">
        <v>835</v>
      </c>
      <c r="G691" s="30" t="s">
        <v>835</v>
      </c>
      <c r="H691" s="31"/>
      <c r="I691" s="30"/>
      <c r="J691" s="30"/>
      <c r="K691" s="30"/>
      <c r="L691" s="30"/>
      <c r="M691" s="30"/>
      <c r="N691" s="29"/>
      <c r="O691" s="30"/>
      <c r="P691" s="29">
        <v>0.0</v>
      </c>
    </row>
    <row r="692">
      <c r="A692" s="30"/>
      <c r="B692" s="30"/>
      <c r="C692" s="30"/>
      <c r="D692" s="30" t="s">
        <v>835</v>
      </c>
      <c r="E692" s="30" t="s">
        <v>835</v>
      </c>
      <c r="F692" s="30" t="s">
        <v>835</v>
      </c>
      <c r="G692" s="30" t="s">
        <v>835</v>
      </c>
      <c r="H692" s="31"/>
      <c r="I692" s="30"/>
      <c r="J692" s="30"/>
      <c r="K692" s="30"/>
      <c r="L692" s="30"/>
      <c r="M692" s="30"/>
      <c r="N692" s="29"/>
      <c r="O692" s="30"/>
      <c r="P692" s="29">
        <v>0.0</v>
      </c>
    </row>
    <row r="693">
      <c r="A693" s="30"/>
      <c r="B693" s="30"/>
      <c r="C693" s="30"/>
      <c r="D693" s="30" t="s">
        <v>835</v>
      </c>
      <c r="E693" s="30" t="s">
        <v>835</v>
      </c>
      <c r="F693" s="30" t="s">
        <v>835</v>
      </c>
      <c r="G693" s="30" t="s">
        <v>835</v>
      </c>
      <c r="H693" s="31"/>
      <c r="I693" s="30"/>
      <c r="J693" s="30"/>
      <c r="K693" s="30"/>
      <c r="L693" s="30"/>
      <c r="M693" s="30"/>
      <c r="N693" s="29"/>
      <c r="O693" s="30"/>
      <c r="P693" s="29">
        <v>0.0</v>
      </c>
    </row>
    <row r="694">
      <c r="A694" s="30"/>
      <c r="B694" s="30"/>
      <c r="C694" s="30"/>
      <c r="D694" s="30" t="s">
        <v>835</v>
      </c>
      <c r="E694" s="30" t="s">
        <v>835</v>
      </c>
      <c r="F694" s="30" t="s">
        <v>835</v>
      </c>
      <c r="G694" s="30" t="s">
        <v>835</v>
      </c>
      <c r="H694" s="31"/>
      <c r="I694" s="30"/>
      <c r="J694" s="30"/>
      <c r="K694" s="30"/>
      <c r="L694" s="30"/>
      <c r="M694" s="30"/>
      <c r="N694" s="29"/>
      <c r="O694" s="30"/>
      <c r="P694" s="29">
        <v>0.0</v>
      </c>
    </row>
    <row r="695">
      <c r="A695" s="30"/>
      <c r="B695" s="30"/>
      <c r="C695" s="30"/>
      <c r="D695" s="30" t="s">
        <v>835</v>
      </c>
      <c r="E695" s="30" t="s">
        <v>835</v>
      </c>
      <c r="F695" s="30" t="s">
        <v>835</v>
      </c>
      <c r="G695" s="30" t="s">
        <v>835</v>
      </c>
      <c r="H695" s="31"/>
      <c r="I695" s="30"/>
      <c r="J695" s="30"/>
      <c r="K695" s="30"/>
      <c r="L695" s="30"/>
      <c r="M695" s="30"/>
      <c r="N695" s="29"/>
      <c r="O695" s="30"/>
      <c r="P695" s="29">
        <v>0.0</v>
      </c>
    </row>
    <row r="696">
      <c r="A696" s="30"/>
      <c r="B696" s="30"/>
      <c r="C696" s="30"/>
      <c r="D696" s="30" t="s">
        <v>835</v>
      </c>
      <c r="E696" s="30" t="s">
        <v>835</v>
      </c>
      <c r="F696" s="30" t="s">
        <v>835</v>
      </c>
      <c r="G696" s="30" t="s">
        <v>835</v>
      </c>
      <c r="H696" s="31"/>
      <c r="I696" s="30"/>
      <c r="J696" s="30"/>
      <c r="K696" s="30"/>
      <c r="L696" s="30"/>
      <c r="M696" s="30"/>
      <c r="N696" s="29"/>
      <c r="O696" s="30"/>
      <c r="P696" s="29">
        <v>0.0</v>
      </c>
    </row>
    <row r="697">
      <c r="A697" s="30"/>
      <c r="B697" s="30"/>
      <c r="C697" s="30"/>
      <c r="D697" s="30" t="s">
        <v>835</v>
      </c>
      <c r="E697" s="30" t="s">
        <v>835</v>
      </c>
      <c r="F697" s="30" t="s">
        <v>835</v>
      </c>
      <c r="G697" s="30" t="s">
        <v>835</v>
      </c>
      <c r="H697" s="31"/>
      <c r="I697" s="30"/>
      <c r="J697" s="30"/>
      <c r="K697" s="30"/>
      <c r="L697" s="30"/>
      <c r="M697" s="30"/>
      <c r="N697" s="29"/>
      <c r="O697" s="30"/>
      <c r="P697" s="29">
        <v>0.0</v>
      </c>
    </row>
    <row r="698">
      <c r="A698" s="30"/>
      <c r="B698" s="30"/>
      <c r="C698" s="30"/>
      <c r="D698" s="30" t="s">
        <v>835</v>
      </c>
      <c r="E698" s="30" t="s">
        <v>835</v>
      </c>
      <c r="F698" s="30" t="s">
        <v>835</v>
      </c>
      <c r="G698" s="30" t="s">
        <v>835</v>
      </c>
      <c r="H698" s="31"/>
      <c r="I698" s="30"/>
      <c r="J698" s="30"/>
      <c r="K698" s="30"/>
      <c r="L698" s="30"/>
      <c r="M698" s="30"/>
      <c r="N698" s="29"/>
      <c r="O698" s="30"/>
      <c r="P698" s="29">
        <v>0.0</v>
      </c>
    </row>
    <row r="699">
      <c r="A699" s="30"/>
      <c r="B699" s="30"/>
      <c r="C699" s="30"/>
      <c r="D699" s="30" t="s">
        <v>835</v>
      </c>
      <c r="E699" s="30" t="s">
        <v>835</v>
      </c>
      <c r="F699" s="30" t="s">
        <v>835</v>
      </c>
      <c r="G699" s="30" t="s">
        <v>835</v>
      </c>
      <c r="H699" s="31"/>
      <c r="I699" s="30"/>
      <c r="J699" s="30"/>
      <c r="K699" s="30"/>
      <c r="L699" s="30"/>
      <c r="M699" s="30"/>
      <c r="N699" s="29"/>
      <c r="O699" s="30"/>
      <c r="P699" s="29">
        <v>0.0</v>
      </c>
    </row>
    <row r="700">
      <c r="A700" s="30"/>
      <c r="B700" s="30"/>
      <c r="C700" s="30"/>
      <c r="D700" s="30" t="s">
        <v>835</v>
      </c>
      <c r="E700" s="30" t="s">
        <v>835</v>
      </c>
      <c r="F700" s="30" t="s">
        <v>835</v>
      </c>
      <c r="G700" s="30" t="s">
        <v>835</v>
      </c>
      <c r="H700" s="31"/>
      <c r="I700" s="30"/>
      <c r="J700" s="30"/>
      <c r="K700" s="30"/>
      <c r="L700" s="30"/>
      <c r="M700" s="30"/>
      <c r="N700" s="29"/>
      <c r="O700" s="30"/>
      <c r="P700" s="29">
        <v>0.0</v>
      </c>
    </row>
    <row r="701">
      <c r="A701" s="30"/>
      <c r="B701" s="30"/>
      <c r="C701" s="30"/>
      <c r="D701" s="30" t="s">
        <v>835</v>
      </c>
      <c r="E701" s="30" t="s">
        <v>835</v>
      </c>
      <c r="F701" s="30" t="s">
        <v>835</v>
      </c>
      <c r="G701" s="30" t="s">
        <v>835</v>
      </c>
      <c r="H701" s="31"/>
      <c r="I701" s="30"/>
      <c r="J701" s="30"/>
      <c r="K701" s="30"/>
      <c r="L701" s="30"/>
      <c r="M701" s="30"/>
      <c r="N701" s="29"/>
      <c r="O701" s="30"/>
      <c r="P701" s="29">
        <v>0.0</v>
      </c>
    </row>
    <row r="702">
      <c r="A702" s="30"/>
      <c r="B702" s="30"/>
      <c r="C702" s="30"/>
      <c r="D702" s="30" t="s">
        <v>835</v>
      </c>
      <c r="E702" s="30" t="s">
        <v>835</v>
      </c>
      <c r="F702" s="30" t="s">
        <v>835</v>
      </c>
      <c r="G702" s="30" t="s">
        <v>835</v>
      </c>
      <c r="H702" s="31"/>
      <c r="I702" s="30"/>
      <c r="J702" s="30"/>
      <c r="K702" s="30"/>
      <c r="L702" s="30"/>
      <c r="M702" s="30"/>
      <c r="N702" s="29"/>
      <c r="O702" s="30"/>
      <c r="P702" s="29">
        <v>0.0</v>
      </c>
    </row>
    <row r="703">
      <c r="A703" s="30"/>
      <c r="B703" s="30"/>
      <c r="C703" s="30"/>
      <c r="D703" s="30" t="s">
        <v>835</v>
      </c>
      <c r="E703" s="30" t="s">
        <v>835</v>
      </c>
      <c r="F703" s="30" t="s">
        <v>835</v>
      </c>
      <c r="G703" s="30" t="s">
        <v>835</v>
      </c>
      <c r="H703" s="31"/>
      <c r="I703" s="30"/>
      <c r="J703" s="30"/>
      <c r="K703" s="30"/>
      <c r="L703" s="30"/>
      <c r="M703" s="30"/>
      <c r="N703" s="29"/>
      <c r="O703" s="30"/>
      <c r="P703" s="29">
        <v>0.0</v>
      </c>
    </row>
    <row r="704">
      <c r="A704" s="30"/>
      <c r="B704" s="30"/>
      <c r="C704" s="30"/>
      <c r="D704" s="30" t="s">
        <v>835</v>
      </c>
      <c r="E704" s="30" t="s">
        <v>835</v>
      </c>
      <c r="F704" s="30" t="s">
        <v>835</v>
      </c>
      <c r="G704" s="30" t="s">
        <v>835</v>
      </c>
      <c r="H704" s="31"/>
      <c r="I704" s="30"/>
      <c r="J704" s="30"/>
      <c r="K704" s="30"/>
      <c r="L704" s="30"/>
      <c r="M704" s="30"/>
      <c r="N704" s="29"/>
      <c r="O704" s="30"/>
      <c r="P704" s="29">
        <v>0.0</v>
      </c>
    </row>
    <row r="705">
      <c r="A705" s="30"/>
      <c r="B705" s="30"/>
      <c r="C705" s="30"/>
      <c r="D705" s="30" t="s">
        <v>835</v>
      </c>
      <c r="E705" s="30" t="s">
        <v>835</v>
      </c>
      <c r="F705" s="30" t="s">
        <v>835</v>
      </c>
      <c r="G705" s="30" t="s">
        <v>835</v>
      </c>
      <c r="H705" s="31"/>
      <c r="I705" s="30"/>
      <c r="J705" s="30"/>
      <c r="K705" s="30"/>
      <c r="L705" s="30"/>
      <c r="M705" s="30"/>
      <c r="N705" s="29"/>
      <c r="O705" s="30"/>
      <c r="P705" s="29">
        <v>0.0</v>
      </c>
    </row>
    <row r="706">
      <c r="A706" s="30"/>
      <c r="B706" s="30"/>
      <c r="C706" s="30"/>
      <c r="D706" s="30" t="s">
        <v>835</v>
      </c>
      <c r="E706" s="30" t="s">
        <v>835</v>
      </c>
      <c r="F706" s="30" t="s">
        <v>835</v>
      </c>
      <c r="G706" s="30" t="s">
        <v>835</v>
      </c>
      <c r="H706" s="31"/>
      <c r="I706" s="30"/>
      <c r="J706" s="30"/>
      <c r="K706" s="30"/>
      <c r="L706" s="30"/>
      <c r="M706" s="30"/>
      <c r="N706" s="29"/>
      <c r="O706" s="30"/>
      <c r="P706" s="29">
        <v>0.0</v>
      </c>
    </row>
    <row r="707">
      <c r="A707" s="30"/>
      <c r="B707" s="30"/>
      <c r="C707" s="30"/>
      <c r="D707" s="30" t="s">
        <v>835</v>
      </c>
      <c r="E707" s="30" t="s">
        <v>835</v>
      </c>
      <c r="F707" s="30" t="s">
        <v>835</v>
      </c>
      <c r="G707" s="30" t="s">
        <v>835</v>
      </c>
      <c r="H707" s="31"/>
      <c r="I707" s="30"/>
      <c r="J707" s="30"/>
      <c r="K707" s="30"/>
      <c r="L707" s="30"/>
      <c r="M707" s="30"/>
      <c r="N707" s="29"/>
      <c r="O707" s="30"/>
      <c r="P707" s="29">
        <v>0.0</v>
      </c>
    </row>
    <row r="708">
      <c r="A708" s="30"/>
      <c r="B708" s="30"/>
      <c r="C708" s="30"/>
      <c r="D708" s="30" t="s">
        <v>835</v>
      </c>
      <c r="E708" s="30" t="s">
        <v>835</v>
      </c>
      <c r="F708" s="30" t="s">
        <v>835</v>
      </c>
      <c r="G708" s="30" t="s">
        <v>835</v>
      </c>
      <c r="H708" s="31"/>
      <c r="I708" s="30"/>
      <c r="J708" s="30"/>
      <c r="K708" s="30"/>
      <c r="L708" s="30"/>
      <c r="M708" s="30"/>
      <c r="N708" s="29"/>
      <c r="O708" s="30"/>
      <c r="P708" s="29">
        <v>0.0</v>
      </c>
    </row>
    <row r="709">
      <c r="A709" s="30"/>
      <c r="B709" s="30"/>
      <c r="C709" s="30"/>
      <c r="D709" s="30" t="s">
        <v>835</v>
      </c>
      <c r="E709" s="30" t="s">
        <v>835</v>
      </c>
      <c r="F709" s="30" t="s">
        <v>835</v>
      </c>
      <c r="G709" s="30" t="s">
        <v>835</v>
      </c>
      <c r="H709" s="31"/>
      <c r="I709" s="30"/>
      <c r="J709" s="30"/>
      <c r="K709" s="30"/>
      <c r="L709" s="30"/>
      <c r="M709" s="30"/>
      <c r="N709" s="29"/>
      <c r="O709" s="30"/>
      <c r="P709" s="29">
        <v>0.0</v>
      </c>
    </row>
    <row r="710">
      <c r="A710" s="30"/>
      <c r="B710" s="30"/>
      <c r="C710" s="30"/>
      <c r="D710" s="30" t="s">
        <v>835</v>
      </c>
      <c r="E710" s="30" t="s">
        <v>835</v>
      </c>
      <c r="F710" s="30" t="s">
        <v>835</v>
      </c>
      <c r="G710" s="30" t="s">
        <v>835</v>
      </c>
      <c r="H710" s="31"/>
      <c r="I710" s="30"/>
      <c r="J710" s="30"/>
      <c r="K710" s="30"/>
      <c r="L710" s="30"/>
      <c r="M710" s="30"/>
      <c r="N710" s="29"/>
      <c r="O710" s="30"/>
      <c r="P710" s="29">
        <v>0.0</v>
      </c>
    </row>
    <row r="711">
      <c r="A711" s="30"/>
      <c r="B711" s="30"/>
      <c r="C711" s="30"/>
      <c r="D711" s="30" t="s">
        <v>835</v>
      </c>
      <c r="E711" s="30" t="s">
        <v>835</v>
      </c>
      <c r="F711" s="30" t="s">
        <v>835</v>
      </c>
      <c r="G711" s="30" t="s">
        <v>835</v>
      </c>
      <c r="H711" s="31"/>
      <c r="I711" s="30"/>
      <c r="J711" s="30"/>
      <c r="K711" s="30"/>
      <c r="L711" s="30"/>
      <c r="M711" s="30"/>
      <c r="N711" s="29"/>
      <c r="O711" s="30"/>
      <c r="P711" s="29">
        <v>0.0</v>
      </c>
    </row>
    <row r="712">
      <c r="A712" s="30"/>
      <c r="B712" s="30"/>
      <c r="C712" s="30"/>
      <c r="D712" s="30" t="s">
        <v>835</v>
      </c>
      <c r="E712" s="30" t="s">
        <v>835</v>
      </c>
      <c r="F712" s="30" t="s">
        <v>835</v>
      </c>
      <c r="G712" s="30" t="s">
        <v>835</v>
      </c>
      <c r="H712" s="31"/>
      <c r="I712" s="30"/>
      <c r="J712" s="30"/>
      <c r="K712" s="30"/>
      <c r="L712" s="30"/>
      <c r="M712" s="30"/>
      <c r="N712" s="29"/>
      <c r="O712" s="30"/>
      <c r="P712" s="29">
        <v>0.0</v>
      </c>
    </row>
    <row r="713">
      <c r="A713" s="30"/>
      <c r="B713" s="30"/>
      <c r="C713" s="30"/>
      <c r="D713" s="30" t="s">
        <v>835</v>
      </c>
      <c r="E713" s="30" t="s">
        <v>835</v>
      </c>
      <c r="F713" s="30" t="s">
        <v>835</v>
      </c>
      <c r="G713" s="30" t="s">
        <v>835</v>
      </c>
      <c r="H713" s="31"/>
      <c r="I713" s="30"/>
      <c r="J713" s="30"/>
      <c r="K713" s="30"/>
      <c r="L713" s="30"/>
      <c r="M713" s="30"/>
      <c r="N713" s="29"/>
      <c r="O713" s="30"/>
      <c r="P713" s="29">
        <v>0.0</v>
      </c>
    </row>
    <row r="714">
      <c r="A714" s="30"/>
      <c r="B714" s="30"/>
      <c r="C714" s="30"/>
      <c r="D714" s="30" t="s">
        <v>835</v>
      </c>
      <c r="E714" s="30" t="s">
        <v>835</v>
      </c>
      <c r="F714" s="30" t="s">
        <v>835</v>
      </c>
      <c r="G714" s="30" t="s">
        <v>835</v>
      </c>
      <c r="H714" s="31"/>
      <c r="I714" s="30"/>
      <c r="J714" s="30"/>
      <c r="K714" s="30"/>
      <c r="L714" s="30"/>
      <c r="M714" s="30"/>
      <c r="N714" s="29"/>
      <c r="O714" s="30"/>
      <c r="P714" s="29">
        <v>0.0</v>
      </c>
    </row>
    <row r="715">
      <c r="A715" s="30"/>
      <c r="B715" s="30"/>
      <c r="C715" s="30"/>
      <c r="D715" s="30" t="s">
        <v>835</v>
      </c>
      <c r="E715" s="30" t="s">
        <v>835</v>
      </c>
      <c r="F715" s="30" t="s">
        <v>835</v>
      </c>
      <c r="G715" s="30" t="s">
        <v>835</v>
      </c>
      <c r="H715" s="31"/>
      <c r="I715" s="30"/>
      <c r="J715" s="30"/>
      <c r="K715" s="30"/>
      <c r="L715" s="30"/>
      <c r="M715" s="30"/>
      <c r="N715" s="29"/>
      <c r="O715" s="30"/>
      <c r="P715" s="29">
        <v>0.0</v>
      </c>
    </row>
    <row r="716">
      <c r="A716" s="30"/>
      <c r="B716" s="30"/>
      <c r="C716" s="30"/>
      <c r="D716" s="30" t="s">
        <v>835</v>
      </c>
      <c r="E716" s="30" t="s">
        <v>835</v>
      </c>
      <c r="F716" s="30" t="s">
        <v>835</v>
      </c>
      <c r="G716" s="30" t="s">
        <v>835</v>
      </c>
      <c r="H716" s="31"/>
      <c r="I716" s="30"/>
      <c r="J716" s="30"/>
      <c r="K716" s="30"/>
      <c r="L716" s="30"/>
      <c r="M716" s="30"/>
      <c r="N716" s="29"/>
      <c r="O716" s="30"/>
      <c r="P716" s="29">
        <v>0.0</v>
      </c>
    </row>
    <row r="717">
      <c r="A717" s="30"/>
      <c r="B717" s="30"/>
      <c r="C717" s="30"/>
      <c r="D717" s="30" t="s">
        <v>835</v>
      </c>
      <c r="E717" s="30" t="s">
        <v>835</v>
      </c>
      <c r="F717" s="30" t="s">
        <v>835</v>
      </c>
      <c r="G717" s="30" t="s">
        <v>835</v>
      </c>
      <c r="H717" s="31"/>
      <c r="I717" s="30"/>
      <c r="J717" s="30"/>
      <c r="K717" s="30"/>
      <c r="L717" s="30"/>
      <c r="M717" s="30"/>
      <c r="N717" s="29"/>
      <c r="O717" s="30"/>
      <c r="P717" s="29">
        <v>0.0</v>
      </c>
    </row>
    <row r="718">
      <c r="A718" s="30"/>
      <c r="B718" s="30"/>
      <c r="C718" s="30"/>
      <c r="D718" s="30" t="s">
        <v>835</v>
      </c>
      <c r="E718" s="30" t="s">
        <v>835</v>
      </c>
      <c r="F718" s="30" t="s">
        <v>835</v>
      </c>
      <c r="G718" s="30" t="s">
        <v>835</v>
      </c>
      <c r="H718" s="31"/>
      <c r="I718" s="30"/>
      <c r="J718" s="30"/>
      <c r="K718" s="30"/>
      <c r="L718" s="30"/>
      <c r="M718" s="30"/>
      <c r="N718" s="29"/>
      <c r="O718" s="30"/>
      <c r="P718" s="29">
        <v>0.0</v>
      </c>
    </row>
    <row r="719">
      <c r="A719" s="30"/>
      <c r="B719" s="30"/>
      <c r="C719" s="30"/>
      <c r="D719" s="30" t="s">
        <v>835</v>
      </c>
      <c r="E719" s="30" t="s">
        <v>835</v>
      </c>
      <c r="F719" s="30" t="s">
        <v>835</v>
      </c>
      <c r="G719" s="30" t="s">
        <v>835</v>
      </c>
      <c r="H719" s="31"/>
      <c r="I719" s="30"/>
      <c r="J719" s="30"/>
      <c r="K719" s="30"/>
      <c r="L719" s="30"/>
      <c r="M719" s="30"/>
      <c r="N719" s="29"/>
      <c r="O719" s="30"/>
      <c r="P719" s="29">
        <v>0.0</v>
      </c>
    </row>
    <row r="720">
      <c r="A720" s="30"/>
      <c r="B720" s="30"/>
      <c r="C720" s="30"/>
      <c r="D720" s="30" t="s">
        <v>835</v>
      </c>
      <c r="E720" s="30" t="s">
        <v>835</v>
      </c>
      <c r="F720" s="30" t="s">
        <v>835</v>
      </c>
      <c r="G720" s="30" t="s">
        <v>835</v>
      </c>
      <c r="H720" s="31"/>
      <c r="I720" s="30"/>
      <c r="J720" s="30"/>
      <c r="K720" s="30"/>
      <c r="L720" s="30"/>
      <c r="M720" s="30"/>
      <c r="N720" s="29"/>
      <c r="O720" s="30"/>
      <c r="P720" s="29">
        <v>0.0</v>
      </c>
    </row>
    <row r="721">
      <c r="A721" s="30"/>
      <c r="B721" s="30"/>
      <c r="C721" s="30"/>
      <c r="D721" s="30" t="s">
        <v>835</v>
      </c>
      <c r="E721" s="30" t="s">
        <v>835</v>
      </c>
      <c r="F721" s="30" t="s">
        <v>835</v>
      </c>
      <c r="G721" s="30" t="s">
        <v>835</v>
      </c>
      <c r="H721" s="31"/>
      <c r="I721" s="30"/>
      <c r="J721" s="30"/>
      <c r="K721" s="30"/>
      <c r="L721" s="30"/>
      <c r="M721" s="30"/>
      <c r="N721" s="29"/>
      <c r="O721" s="30"/>
      <c r="P721" s="29">
        <v>0.0</v>
      </c>
    </row>
    <row r="722">
      <c r="A722" s="30"/>
      <c r="B722" s="30"/>
      <c r="C722" s="30"/>
      <c r="D722" s="30" t="s">
        <v>835</v>
      </c>
      <c r="E722" s="30" t="s">
        <v>835</v>
      </c>
      <c r="F722" s="30" t="s">
        <v>835</v>
      </c>
      <c r="G722" s="30" t="s">
        <v>835</v>
      </c>
      <c r="H722" s="31"/>
      <c r="I722" s="30"/>
      <c r="J722" s="30"/>
      <c r="K722" s="30"/>
      <c r="L722" s="30"/>
      <c r="M722" s="30"/>
      <c r="N722" s="29"/>
      <c r="O722" s="30"/>
      <c r="P722" s="29">
        <v>0.0</v>
      </c>
    </row>
    <row r="723">
      <c r="A723" s="30"/>
      <c r="B723" s="30"/>
      <c r="C723" s="30"/>
      <c r="D723" s="30" t="s">
        <v>835</v>
      </c>
      <c r="E723" s="30" t="s">
        <v>835</v>
      </c>
      <c r="F723" s="30" t="s">
        <v>835</v>
      </c>
      <c r="G723" s="30" t="s">
        <v>835</v>
      </c>
      <c r="H723" s="31"/>
      <c r="I723" s="30"/>
      <c r="J723" s="30"/>
      <c r="K723" s="30"/>
      <c r="L723" s="30"/>
      <c r="M723" s="30"/>
      <c r="N723" s="29"/>
      <c r="O723" s="30"/>
      <c r="P723" s="29">
        <v>0.0</v>
      </c>
    </row>
    <row r="724">
      <c r="A724" s="30"/>
      <c r="B724" s="30"/>
      <c r="C724" s="30"/>
      <c r="D724" s="30" t="s">
        <v>835</v>
      </c>
      <c r="E724" s="30" t="s">
        <v>835</v>
      </c>
      <c r="F724" s="30" t="s">
        <v>835</v>
      </c>
      <c r="G724" s="30" t="s">
        <v>835</v>
      </c>
      <c r="H724" s="31"/>
      <c r="I724" s="30"/>
      <c r="J724" s="30"/>
      <c r="K724" s="30"/>
      <c r="L724" s="30"/>
      <c r="M724" s="30"/>
      <c r="N724" s="29"/>
      <c r="O724" s="30"/>
      <c r="P724" s="29">
        <v>0.0</v>
      </c>
    </row>
    <row r="725">
      <c r="A725" s="30"/>
      <c r="B725" s="30"/>
      <c r="C725" s="30"/>
      <c r="D725" s="30" t="s">
        <v>835</v>
      </c>
      <c r="E725" s="30" t="s">
        <v>835</v>
      </c>
      <c r="F725" s="30" t="s">
        <v>835</v>
      </c>
      <c r="G725" s="30" t="s">
        <v>835</v>
      </c>
      <c r="H725" s="31"/>
      <c r="I725" s="30"/>
      <c r="J725" s="30"/>
      <c r="K725" s="30"/>
      <c r="L725" s="30"/>
      <c r="M725" s="30"/>
      <c r="N725" s="29"/>
      <c r="O725" s="30"/>
      <c r="P725" s="29">
        <v>0.0</v>
      </c>
    </row>
    <row r="726">
      <c r="A726" s="30"/>
      <c r="B726" s="30"/>
      <c r="C726" s="30"/>
      <c r="D726" s="30" t="s">
        <v>835</v>
      </c>
      <c r="E726" s="30" t="s">
        <v>835</v>
      </c>
      <c r="F726" s="30" t="s">
        <v>835</v>
      </c>
      <c r="G726" s="30" t="s">
        <v>835</v>
      </c>
      <c r="H726" s="31"/>
      <c r="I726" s="30"/>
      <c r="J726" s="30"/>
      <c r="K726" s="30"/>
      <c r="L726" s="30"/>
      <c r="M726" s="30"/>
      <c r="N726" s="29"/>
      <c r="O726" s="30"/>
      <c r="P726" s="29">
        <v>0.0</v>
      </c>
    </row>
    <row r="727">
      <c r="A727" s="30"/>
      <c r="B727" s="30"/>
      <c r="C727" s="30"/>
      <c r="D727" s="30" t="s">
        <v>835</v>
      </c>
      <c r="E727" s="30" t="s">
        <v>835</v>
      </c>
      <c r="F727" s="30" t="s">
        <v>835</v>
      </c>
      <c r="G727" s="30" t="s">
        <v>835</v>
      </c>
      <c r="H727" s="31"/>
      <c r="I727" s="30"/>
      <c r="J727" s="30"/>
      <c r="K727" s="30"/>
      <c r="L727" s="30"/>
      <c r="M727" s="30"/>
      <c r="N727" s="29"/>
      <c r="O727" s="30"/>
      <c r="P727" s="29">
        <v>0.0</v>
      </c>
    </row>
    <row r="728">
      <c r="A728" s="30"/>
      <c r="B728" s="30"/>
      <c r="C728" s="30"/>
      <c r="D728" s="30" t="s">
        <v>835</v>
      </c>
      <c r="E728" s="30" t="s">
        <v>835</v>
      </c>
      <c r="F728" s="30" t="s">
        <v>835</v>
      </c>
      <c r="G728" s="30" t="s">
        <v>835</v>
      </c>
      <c r="H728" s="31"/>
      <c r="I728" s="30"/>
      <c r="J728" s="30"/>
      <c r="K728" s="30"/>
      <c r="L728" s="30"/>
      <c r="M728" s="30"/>
      <c r="N728" s="29"/>
      <c r="O728" s="30"/>
      <c r="P728" s="29">
        <v>0.0</v>
      </c>
    </row>
    <row r="729">
      <c r="A729" s="30"/>
      <c r="B729" s="30"/>
      <c r="C729" s="30"/>
      <c r="D729" s="30" t="s">
        <v>835</v>
      </c>
      <c r="E729" s="30" t="s">
        <v>835</v>
      </c>
      <c r="F729" s="30" t="s">
        <v>835</v>
      </c>
      <c r="G729" s="30" t="s">
        <v>835</v>
      </c>
      <c r="H729" s="31"/>
      <c r="I729" s="30"/>
      <c r="J729" s="30"/>
      <c r="K729" s="30"/>
      <c r="L729" s="30"/>
      <c r="M729" s="30"/>
      <c r="N729" s="29"/>
      <c r="O729" s="30"/>
      <c r="P729" s="29">
        <v>0.0</v>
      </c>
    </row>
    <row r="730">
      <c r="A730" s="30"/>
      <c r="B730" s="30"/>
      <c r="C730" s="30"/>
      <c r="D730" s="30" t="s">
        <v>835</v>
      </c>
      <c r="E730" s="30" t="s">
        <v>835</v>
      </c>
      <c r="F730" s="30" t="s">
        <v>835</v>
      </c>
      <c r="G730" s="30" t="s">
        <v>835</v>
      </c>
      <c r="H730" s="31"/>
      <c r="I730" s="30"/>
      <c r="J730" s="30"/>
      <c r="K730" s="30"/>
      <c r="L730" s="30"/>
      <c r="M730" s="30"/>
      <c r="N730" s="29"/>
      <c r="O730" s="30"/>
      <c r="P730" s="29">
        <v>0.0</v>
      </c>
    </row>
    <row r="731">
      <c r="A731" s="30"/>
      <c r="B731" s="30"/>
      <c r="C731" s="30"/>
      <c r="D731" s="30" t="s">
        <v>835</v>
      </c>
      <c r="E731" s="30" t="s">
        <v>835</v>
      </c>
      <c r="F731" s="30" t="s">
        <v>835</v>
      </c>
      <c r="G731" s="30" t="s">
        <v>835</v>
      </c>
      <c r="H731" s="31"/>
      <c r="I731" s="30"/>
      <c r="J731" s="30"/>
      <c r="K731" s="30"/>
      <c r="L731" s="30"/>
      <c r="M731" s="30"/>
      <c r="N731" s="29"/>
      <c r="O731" s="30"/>
      <c r="P731" s="29">
        <v>0.0</v>
      </c>
    </row>
    <row r="732">
      <c r="A732" s="30"/>
      <c r="B732" s="30"/>
      <c r="C732" s="30"/>
      <c r="D732" s="30" t="s">
        <v>835</v>
      </c>
      <c r="E732" s="30" t="s">
        <v>835</v>
      </c>
      <c r="F732" s="30" t="s">
        <v>835</v>
      </c>
      <c r="G732" s="30" t="s">
        <v>835</v>
      </c>
      <c r="H732" s="31"/>
      <c r="I732" s="30"/>
      <c r="J732" s="30"/>
      <c r="K732" s="30"/>
      <c r="L732" s="30"/>
      <c r="M732" s="30"/>
      <c r="N732" s="29"/>
      <c r="O732" s="30"/>
      <c r="P732" s="29">
        <v>0.0</v>
      </c>
    </row>
    <row r="733">
      <c r="A733" s="30"/>
      <c r="B733" s="30"/>
      <c r="C733" s="30"/>
      <c r="D733" s="30" t="s">
        <v>835</v>
      </c>
      <c r="E733" s="30" t="s">
        <v>835</v>
      </c>
      <c r="F733" s="30" t="s">
        <v>835</v>
      </c>
      <c r="G733" s="30" t="s">
        <v>835</v>
      </c>
      <c r="H733" s="31"/>
      <c r="I733" s="30"/>
      <c r="J733" s="30"/>
      <c r="K733" s="30"/>
      <c r="L733" s="30"/>
      <c r="M733" s="30"/>
      <c r="N733" s="29"/>
      <c r="O733" s="30"/>
      <c r="P733" s="29">
        <v>0.0</v>
      </c>
    </row>
    <row r="734">
      <c r="A734" s="30"/>
      <c r="B734" s="30"/>
      <c r="C734" s="30"/>
      <c r="D734" s="30" t="s">
        <v>835</v>
      </c>
      <c r="E734" s="30" t="s">
        <v>835</v>
      </c>
      <c r="F734" s="30" t="s">
        <v>835</v>
      </c>
      <c r="G734" s="30" t="s">
        <v>835</v>
      </c>
      <c r="H734" s="31"/>
      <c r="I734" s="30"/>
      <c r="J734" s="30"/>
      <c r="K734" s="30"/>
      <c r="L734" s="30"/>
      <c r="M734" s="30"/>
      <c r="N734" s="29"/>
      <c r="O734" s="30"/>
      <c r="P734" s="29">
        <v>0.0</v>
      </c>
    </row>
    <row r="735">
      <c r="A735" s="30"/>
      <c r="B735" s="30"/>
      <c r="C735" s="30"/>
      <c r="D735" s="30" t="s">
        <v>835</v>
      </c>
      <c r="E735" s="30" t="s">
        <v>835</v>
      </c>
      <c r="F735" s="30" t="s">
        <v>835</v>
      </c>
      <c r="G735" s="30" t="s">
        <v>835</v>
      </c>
      <c r="H735" s="31"/>
      <c r="I735" s="30"/>
      <c r="J735" s="30"/>
      <c r="K735" s="30"/>
      <c r="L735" s="30"/>
      <c r="M735" s="30"/>
      <c r="N735" s="29"/>
      <c r="O735" s="30"/>
      <c r="P735" s="29">
        <v>0.0</v>
      </c>
    </row>
    <row r="736">
      <c r="A736" s="30"/>
      <c r="B736" s="30"/>
      <c r="C736" s="30"/>
      <c r="D736" s="30" t="s">
        <v>835</v>
      </c>
      <c r="E736" s="30" t="s">
        <v>835</v>
      </c>
      <c r="F736" s="30" t="s">
        <v>835</v>
      </c>
      <c r="G736" s="30" t="s">
        <v>835</v>
      </c>
      <c r="H736" s="31"/>
      <c r="I736" s="30"/>
      <c r="J736" s="30"/>
      <c r="K736" s="30"/>
      <c r="L736" s="30"/>
      <c r="M736" s="30"/>
      <c r="N736" s="29"/>
      <c r="O736" s="30"/>
      <c r="P736" s="29">
        <v>0.0</v>
      </c>
    </row>
    <row r="737">
      <c r="A737" s="30"/>
      <c r="B737" s="30"/>
      <c r="C737" s="30"/>
      <c r="D737" s="30" t="s">
        <v>835</v>
      </c>
      <c r="E737" s="30" t="s">
        <v>835</v>
      </c>
      <c r="F737" s="30" t="s">
        <v>835</v>
      </c>
      <c r="G737" s="30" t="s">
        <v>835</v>
      </c>
      <c r="H737" s="31"/>
      <c r="I737" s="30"/>
      <c r="J737" s="30"/>
      <c r="K737" s="30"/>
      <c r="L737" s="30"/>
      <c r="M737" s="30"/>
      <c r="N737" s="29"/>
      <c r="O737" s="30"/>
      <c r="P737" s="29">
        <v>0.0</v>
      </c>
    </row>
    <row r="738">
      <c r="A738" s="30"/>
      <c r="B738" s="30"/>
      <c r="C738" s="30"/>
      <c r="D738" s="30" t="s">
        <v>835</v>
      </c>
      <c r="E738" s="30" t="s">
        <v>835</v>
      </c>
      <c r="F738" s="30" t="s">
        <v>835</v>
      </c>
      <c r="G738" s="30" t="s">
        <v>835</v>
      </c>
      <c r="H738" s="31"/>
      <c r="I738" s="30"/>
      <c r="J738" s="30"/>
      <c r="K738" s="30"/>
      <c r="L738" s="30"/>
      <c r="M738" s="30"/>
      <c r="N738" s="29"/>
      <c r="O738" s="30"/>
      <c r="P738" s="29">
        <v>0.0</v>
      </c>
    </row>
    <row r="739">
      <c r="A739" s="30"/>
      <c r="B739" s="30"/>
      <c r="C739" s="30"/>
      <c r="D739" s="30" t="s">
        <v>835</v>
      </c>
      <c r="E739" s="30" t="s">
        <v>835</v>
      </c>
      <c r="F739" s="30" t="s">
        <v>835</v>
      </c>
      <c r="G739" s="30" t="s">
        <v>835</v>
      </c>
      <c r="H739" s="31"/>
      <c r="I739" s="30"/>
      <c r="J739" s="30"/>
      <c r="K739" s="30"/>
      <c r="L739" s="30"/>
      <c r="M739" s="30"/>
      <c r="N739" s="29"/>
      <c r="O739" s="30"/>
      <c r="P739" s="29">
        <v>0.0</v>
      </c>
    </row>
    <row r="740">
      <c r="A740" s="30"/>
      <c r="B740" s="30"/>
      <c r="C740" s="30"/>
      <c r="D740" s="30" t="s">
        <v>835</v>
      </c>
      <c r="E740" s="30" t="s">
        <v>835</v>
      </c>
      <c r="F740" s="30" t="s">
        <v>835</v>
      </c>
      <c r="G740" s="30" t="s">
        <v>835</v>
      </c>
      <c r="H740" s="31"/>
      <c r="I740" s="30"/>
      <c r="J740" s="30"/>
      <c r="K740" s="30"/>
      <c r="L740" s="30"/>
      <c r="M740" s="30"/>
      <c r="N740" s="29"/>
      <c r="O740" s="30"/>
      <c r="P740" s="29">
        <v>0.0</v>
      </c>
    </row>
    <row r="741">
      <c r="A741" s="30"/>
      <c r="B741" s="30"/>
      <c r="C741" s="30"/>
      <c r="D741" s="30" t="s">
        <v>835</v>
      </c>
      <c r="E741" s="30" t="s">
        <v>835</v>
      </c>
      <c r="F741" s="30" t="s">
        <v>835</v>
      </c>
      <c r="G741" s="30" t="s">
        <v>835</v>
      </c>
      <c r="H741" s="31"/>
      <c r="I741" s="30"/>
      <c r="J741" s="30"/>
      <c r="K741" s="30"/>
      <c r="L741" s="30"/>
      <c r="M741" s="30"/>
      <c r="N741" s="29"/>
      <c r="O741" s="30"/>
      <c r="P741" s="29">
        <v>0.0</v>
      </c>
    </row>
    <row r="742">
      <c r="A742" s="30"/>
      <c r="B742" s="30"/>
      <c r="C742" s="30"/>
      <c r="D742" s="30" t="s">
        <v>835</v>
      </c>
      <c r="E742" s="30" t="s">
        <v>835</v>
      </c>
      <c r="F742" s="30" t="s">
        <v>835</v>
      </c>
      <c r="G742" s="30" t="s">
        <v>835</v>
      </c>
      <c r="H742" s="31"/>
      <c r="I742" s="30"/>
      <c r="J742" s="30"/>
      <c r="K742" s="30"/>
      <c r="L742" s="30"/>
      <c r="M742" s="30"/>
      <c r="N742" s="29"/>
      <c r="O742" s="30"/>
      <c r="P742" s="29">
        <v>0.0</v>
      </c>
    </row>
    <row r="743">
      <c r="A743" s="30"/>
      <c r="B743" s="30"/>
      <c r="C743" s="30"/>
      <c r="D743" s="30" t="s">
        <v>835</v>
      </c>
      <c r="E743" s="30" t="s">
        <v>835</v>
      </c>
      <c r="F743" s="30" t="s">
        <v>835</v>
      </c>
      <c r="G743" s="30" t="s">
        <v>835</v>
      </c>
      <c r="H743" s="31"/>
      <c r="I743" s="30"/>
      <c r="J743" s="30"/>
      <c r="K743" s="30"/>
      <c r="L743" s="30"/>
      <c r="M743" s="30"/>
      <c r="N743" s="29"/>
      <c r="O743" s="30"/>
      <c r="P743" s="29">
        <v>0.0</v>
      </c>
    </row>
    <row r="744">
      <c r="A744" s="30"/>
      <c r="B744" s="30"/>
      <c r="C744" s="30"/>
      <c r="D744" s="30" t="s">
        <v>835</v>
      </c>
      <c r="E744" s="30" t="s">
        <v>835</v>
      </c>
      <c r="F744" s="30" t="s">
        <v>835</v>
      </c>
      <c r="G744" s="30" t="s">
        <v>835</v>
      </c>
      <c r="H744" s="31"/>
      <c r="I744" s="30"/>
      <c r="J744" s="30"/>
      <c r="K744" s="30"/>
      <c r="L744" s="30"/>
      <c r="M744" s="30"/>
      <c r="N744" s="29"/>
      <c r="O744" s="30"/>
      <c r="P744" s="29">
        <v>0.0</v>
      </c>
    </row>
    <row r="745">
      <c r="A745" s="30"/>
      <c r="B745" s="30"/>
      <c r="C745" s="30"/>
      <c r="D745" s="30" t="s">
        <v>835</v>
      </c>
      <c r="E745" s="30" t="s">
        <v>835</v>
      </c>
      <c r="F745" s="30" t="s">
        <v>835</v>
      </c>
      <c r="G745" s="30" t="s">
        <v>835</v>
      </c>
      <c r="H745" s="31"/>
      <c r="I745" s="30"/>
      <c r="J745" s="30"/>
      <c r="K745" s="30"/>
      <c r="L745" s="30"/>
      <c r="M745" s="30"/>
      <c r="N745" s="29"/>
      <c r="O745" s="30"/>
      <c r="P745" s="29">
        <v>0.0</v>
      </c>
    </row>
    <row r="746">
      <c r="A746" s="30"/>
      <c r="B746" s="30"/>
      <c r="C746" s="30"/>
      <c r="D746" s="30" t="s">
        <v>835</v>
      </c>
      <c r="E746" s="30" t="s">
        <v>835</v>
      </c>
      <c r="F746" s="30" t="s">
        <v>835</v>
      </c>
      <c r="G746" s="30" t="s">
        <v>835</v>
      </c>
      <c r="H746" s="31"/>
      <c r="I746" s="30"/>
      <c r="J746" s="30"/>
      <c r="K746" s="30"/>
      <c r="L746" s="30"/>
      <c r="M746" s="30"/>
      <c r="N746" s="29"/>
      <c r="O746" s="30"/>
      <c r="P746" s="29">
        <v>0.0</v>
      </c>
    </row>
    <row r="747">
      <c r="A747" s="30"/>
      <c r="B747" s="30"/>
      <c r="C747" s="30"/>
      <c r="D747" s="30" t="s">
        <v>835</v>
      </c>
      <c r="E747" s="30" t="s">
        <v>835</v>
      </c>
      <c r="F747" s="30" t="s">
        <v>835</v>
      </c>
      <c r="G747" s="30" t="s">
        <v>835</v>
      </c>
      <c r="H747" s="31"/>
      <c r="I747" s="30"/>
      <c r="J747" s="30"/>
      <c r="K747" s="30"/>
      <c r="L747" s="30"/>
      <c r="M747" s="30"/>
      <c r="N747" s="29"/>
      <c r="O747" s="30"/>
      <c r="P747" s="29">
        <v>0.0</v>
      </c>
    </row>
    <row r="748">
      <c r="A748" s="30"/>
      <c r="B748" s="30"/>
      <c r="C748" s="30"/>
      <c r="D748" s="30" t="s">
        <v>835</v>
      </c>
      <c r="E748" s="30" t="s">
        <v>835</v>
      </c>
      <c r="F748" s="30" t="s">
        <v>835</v>
      </c>
      <c r="G748" s="30" t="s">
        <v>835</v>
      </c>
      <c r="H748" s="31"/>
      <c r="I748" s="30"/>
      <c r="J748" s="30"/>
      <c r="K748" s="30"/>
      <c r="L748" s="30"/>
      <c r="M748" s="30"/>
      <c r="N748" s="29"/>
      <c r="O748" s="30"/>
      <c r="P748" s="29">
        <v>0.0</v>
      </c>
    </row>
    <row r="749">
      <c r="A749" s="30"/>
      <c r="B749" s="30"/>
      <c r="C749" s="30"/>
      <c r="D749" s="30" t="s">
        <v>835</v>
      </c>
      <c r="E749" s="30" t="s">
        <v>835</v>
      </c>
      <c r="F749" s="30" t="s">
        <v>835</v>
      </c>
      <c r="G749" s="30" t="s">
        <v>835</v>
      </c>
      <c r="H749" s="31"/>
      <c r="I749" s="30"/>
      <c r="J749" s="30"/>
      <c r="K749" s="30"/>
      <c r="L749" s="30"/>
      <c r="M749" s="30"/>
      <c r="N749" s="29"/>
      <c r="O749" s="30"/>
      <c r="P749" s="29">
        <v>0.0</v>
      </c>
    </row>
    <row r="750">
      <c r="A750" s="30"/>
      <c r="B750" s="30"/>
      <c r="C750" s="30"/>
      <c r="D750" s="30" t="s">
        <v>835</v>
      </c>
      <c r="E750" s="30" t="s">
        <v>835</v>
      </c>
      <c r="F750" s="30" t="s">
        <v>835</v>
      </c>
      <c r="G750" s="30" t="s">
        <v>835</v>
      </c>
      <c r="H750" s="31"/>
      <c r="I750" s="30"/>
      <c r="J750" s="30"/>
      <c r="K750" s="30"/>
      <c r="L750" s="30"/>
      <c r="M750" s="30"/>
      <c r="N750" s="29"/>
      <c r="O750" s="30"/>
      <c r="P750" s="29">
        <v>0.0</v>
      </c>
    </row>
    <row r="751">
      <c r="A751" s="30"/>
      <c r="B751" s="30"/>
      <c r="C751" s="30"/>
      <c r="D751" s="30" t="s">
        <v>835</v>
      </c>
      <c r="E751" s="30" t="s">
        <v>835</v>
      </c>
      <c r="F751" s="30" t="s">
        <v>835</v>
      </c>
      <c r="G751" s="30" t="s">
        <v>835</v>
      </c>
      <c r="H751" s="31"/>
      <c r="I751" s="30"/>
      <c r="J751" s="30"/>
      <c r="K751" s="30"/>
      <c r="L751" s="30"/>
      <c r="M751" s="30"/>
      <c r="N751" s="29"/>
      <c r="O751" s="30"/>
      <c r="P751" s="29">
        <v>0.0</v>
      </c>
    </row>
    <row r="752">
      <c r="A752" s="30"/>
      <c r="B752" s="30"/>
      <c r="C752" s="30"/>
      <c r="D752" s="30" t="s">
        <v>835</v>
      </c>
      <c r="E752" s="30" t="s">
        <v>835</v>
      </c>
      <c r="F752" s="30" t="s">
        <v>835</v>
      </c>
      <c r="G752" s="30" t="s">
        <v>835</v>
      </c>
      <c r="H752" s="31"/>
      <c r="I752" s="30"/>
      <c r="J752" s="30"/>
      <c r="K752" s="30"/>
      <c r="L752" s="30"/>
      <c r="M752" s="30"/>
      <c r="N752" s="29"/>
      <c r="O752" s="30"/>
      <c r="P752" s="29">
        <v>0.0</v>
      </c>
    </row>
    <row r="753">
      <c r="A753" s="30"/>
      <c r="B753" s="30"/>
      <c r="C753" s="30"/>
      <c r="D753" s="30" t="s">
        <v>835</v>
      </c>
      <c r="E753" s="30" t="s">
        <v>835</v>
      </c>
      <c r="F753" s="30" t="s">
        <v>835</v>
      </c>
      <c r="G753" s="30" t="s">
        <v>835</v>
      </c>
      <c r="H753" s="31"/>
      <c r="I753" s="30"/>
      <c r="J753" s="30"/>
      <c r="K753" s="30"/>
      <c r="L753" s="30"/>
      <c r="M753" s="30"/>
      <c r="N753" s="29"/>
      <c r="O753" s="30"/>
      <c r="P753" s="29">
        <v>0.0</v>
      </c>
    </row>
    <row r="754">
      <c r="A754" s="30"/>
      <c r="B754" s="30"/>
      <c r="C754" s="30"/>
      <c r="D754" s="30" t="s">
        <v>835</v>
      </c>
      <c r="E754" s="30" t="s">
        <v>835</v>
      </c>
      <c r="F754" s="30" t="s">
        <v>835</v>
      </c>
      <c r="G754" s="30" t="s">
        <v>835</v>
      </c>
      <c r="H754" s="31"/>
      <c r="I754" s="30"/>
      <c r="J754" s="30"/>
      <c r="K754" s="30"/>
      <c r="L754" s="30"/>
      <c r="M754" s="30"/>
      <c r="N754" s="29"/>
      <c r="O754" s="30"/>
      <c r="P754" s="29">
        <v>0.0</v>
      </c>
    </row>
    <row r="755">
      <c r="A755" s="30"/>
      <c r="B755" s="30"/>
      <c r="C755" s="30"/>
      <c r="D755" s="30" t="s">
        <v>835</v>
      </c>
      <c r="E755" s="30" t="s">
        <v>835</v>
      </c>
      <c r="F755" s="30" t="s">
        <v>835</v>
      </c>
      <c r="G755" s="30" t="s">
        <v>835</v>
      </c>
      <c r="H755" s="31"/>
      <c r="I755" s="30"/>
      <c r="J755" s="30"/>
      <c r="K755" s="30"/>
      <c r="L755" s="30"/>
      <c r="M755" s="30"/>
      <c r="N755" s="29"/>
      <c r="O755" s="30"/>
      <c r="P755" s="29">
        <v>0.0</v>
      </c>
    </row>
    <row r="756">
      <c r="A756" s="30"/>
      <c r="B756" s="30"/>
      <c r="C756" s="30"/>
      <c r="D756" s="30" t="s">
        <v>835</v>
      </c>
      <c r="E756" s="30" t="s">
        <v>835</v>
      </c>
      <c r="F756" s="30" t="s">
        <v>835</v>
      </c>
      <c r="G756" s="30" t="s">
        <v>835</v>
      </c>
      <c r="H756" s="31"/>
      <c r="I756" s="30"/>
      <c r="J756" s="30"/>
      <c r="K756" s="30"/>
      <c r="L756" s="30"/>
      <c r="M756" s="30"/>
      <c r="N756" s="29"/>
      <c r="O756" s="30"/>
      <c r="P756" s="29">
        <v>0.0</v>
      </c>
    </row>
    <row r="757">
      <c r="A757" s="30"/>
      <c r="B757" s="30"/>
      <c r="C757" s="30"/>
      <c r="D757" s="30" t="s">
        <v>835</v>
      </c>
      <c r="E757" s="30" t="s">
        <v>835</v>
      </c>
      <c r="F757" s="30" t="s">
        <v>835</v>
      </c>
      <c r="G757" s="30" t="s">
        <v>835</v>
      </c>
      <c r="H757" s="31"/>
      <c r="I757" s="30"/>
      <c r="J757" s="30"/>
      <c r="K757" s="30"/>
      <c r="L757" s="30"/>
      <c r="M757" s="30"/>
      <c r="N757" s="29"/>
      <c r="O757" s="30"/>
      <c r="P757" s="29">
        <v>0.0</v>
      </c>
    </row>
    <row r="758">
      <c r="A758" s="30"/>
      <c r="B758" s="30"/>
      <c r="C758" s="30"/>
      <c r="D758" s="30" t="s">
        <v>835</v>
      </c>
      <c r="E758" s="30" t="s">
        <v>835</v>
      </c>
      <c r="F758" s="30" t="s">
        <v>835</v>
      </c>
      <c r="G758" s="30" t="s">
        <v>835</v>
      </c>
      <c r="H758" s="31"/>
      <c r="I758" s="30"/>
      <c r="J758" s="30"/>
      <c r="K758" s="30"/>
      <c r="L758" s="30"/>
      <c r="M758" s="30"/>
      <c r="N758" s="29"/>
      <c r="O758" s="30"/>
      <c r="P758" s="29">
        <v>0.0</v>
      </c>
    </row>
    <row r="759">
      <c r="A759" s="30"/>
      <c r="B759" s="30"/>
      <c r="C759" s="30"/>
      <c r="D759" s="30" t="s">
        <v>835</v>
      </c>
      <c r="E759" s="30" t="s">
        <v>835</v>
      </c>
      <c r="F759" s="30" t="s">
        <v>835</v>
      </c>
      <c r="G759" s="30" t="s">
        <v>835</v>
      </c>
      <c r="H759" s="31"/>
      <c r="I759" s="30"/>
      <c r="J759" s="30"/>
      <c r="K759" s="30"/>
      <c r="L759" s="30"/>
      <c r="M759" s="30"/>
      <c r="N759" s="29"/>
      <c r="O759" s="30"/>
      <c r="P759" s="29">
        <v>0.0</v>
      </c>
    </row>
    <row r="760">
      <c r="A760" s="30"/>
      <c r="B760" s="30"/>
      <c r="C760" s="30"/>
      <c r="D760" s="30" t="s">
        <v>835</v>
      </c>
      <c r="E760" s="30" t="s">
        <v>835</v>
      </c>
      <c r="F760" s="30" t="s">
        <v>835</v>
      </c>
      <c r="G760" s="30" t="s">
        <v>835</v>
      </c>
      <c r="H760" s="31"/>
      <c r="I760" s="30"/>
      <c r="J760" s="30"/>
      <c r="K760" s="30"/>
      <c r="L760" s="30"/>
      <c r="M760" s="30"/>
      <c r="N760" s="29"/>
      <c r="O760" s="30"/>
      <c r="P760" s="29">
        <v>0.0</v>
      </c>
    </row>
    <row r="761">
      <c r="A761" s="30"/>
      <c r="B761" s="30"/>
      <c r="C761" s="30"/>
      <c r="D761" s="30" t="s">
        <v>835</v>
      </c>
      <c r="E761" s="30" t="s">
        <v>835</v>
      </c>
      <c r="F761" s="30" t="s">
        <v>835</v>
      </c>
      <c r="G761" s="30" t="s">
        <v>835</v>
      </c>
      <c r="H761" s="31"/>
      <c r="I761" s="30"/>
      <c r="J761" s="30"/>
      <c r="K761" s="30"/>
      <c r="L761" s="30"/>
      <c r="M761" s="30"/>
      <c r="N761" s="29"/>
      <c r="O761" s="30"/>
      <c r="P761" s="29">
        <v>0.0</v>
      </c>
    </row>
    <row r="762">
      <c r="A762" s="30"/>
      <c r="B762" s="30"/>
      <c r="C762" s="30"/>
      <c r="D762" s="30" t="s">
        <v>835</v>
      </c>
      <c r="E762" s="30" t="s">
        <v>835</v>
      </c>
      <c r="F762" s="30" t="s">
        <v>835</v>
      </c>
      <c r="G762" s="30" t="s">
        <v>835</v>
      </c>
      <c r="H762" s="31"/>
      <c r="I762" s="30"/>
      <c r="J762" s="30"/>
      <c r="K762" s="30"/>
      <c r="L762" s="30"/>
      <c r="M762" s="30"/>
      <c r="N762" s="29"/>
      <c r="O762" s="30"/>
      <c r="P762" s="29">
        <v>0.0</v>
      </c>
    </row>
    <row r="763">
      <c r="A763" s="30"/>
      <c r="B763" s="30"/>
      <c r="C763" s="30"/>
      <c r="D763" s="30" t="s">
        <v>835</v>
      </c>
      <c r="E763" s="30" t="s">
        <v>835</v>
      </c>
      <c r="F763" s="30" t="s">
        <v>835</v>
      </c>
      <c r="G763" s="30" t="s">
        <v>835</v>
      </c>
      <c r="H763" s="31"/>
      <c r="I763" s="30"/>
      <c r="J763" s="30"/>
      <c r="K763" s="30"/>
      <c r="L763" s="30"/>
      <c r="M763" s="30"/>
      <c r="N763" s="29"/>
      <c r="O763" s="30"/>
      <c r="P763" s="29">
        <v>0.0</v>
      </c>
    </row>
    <row r="764">
      <c r="A764" s="30"/>
      <c r="B764" s="30"/>
      <c r="C764" s="30"/>
      <c r="D764" s="30" t="s">
        <v>835</v>
      </c>
      <c r="E764" s="30" t="s">
        <v>835</v>
      </c>
      <c r="F764" s="30" t="s">
        <v>835</v>
      </c>
      <c r="G764" s="30" t="s">
        <v>835</v>
      </c>
      <c r="H764" s="31"/>
      <c r="I764" s="30"/>
      <c r="J764" s="30"/>
      <c r="K764" s="30"/>
      <c r="L764" s="30"/>
      <c r="M764" s="30"/>
      <c r="N764" s="29"/>
      <c r="O764" s="30"/>
      <c r="P764" s="29">
        <v>0.0</v>
      </c>
    </row>
    <row r="765">
      <c r="A765" s="30"/>
      <c r="B765" s="30"/>
      <c r="C765" s="30"/>
      <c r="D765" s="30" t="s">
        <v>835</v>
      </c>
      <c r="E765" s="30" t="s">
        <v>835</v>
      </c>
      <c r="F765" s="30" t="s">
        <v>835</v>
      </c>
      <c r="G765" s="30" t="s">
        <v>835</v>
      </c>
      <c r="H765" s="31"/>
      <c r="I765" s="30"/>
      <c r="J765" s="30"/>
      <c r="K765" s="30"/>
      <c r="L765" s="30"/>
      <c r="M765" s="30"/>
      <c r="N765" s="29"/>
      <c r="O765" s="30"/>
      <c r="P765" s="29">
        <v>0.0</v>
      </c>
    </row>
    <row r="766">
      <c r="A766" s="30"/>
      <c r="B766" s="30"/>
      <c r="C766" s="30"/>
      <c r="D766" s="30" t="s">
        <v>835</v>
      </c>
      <c r="E766" s="30" t="s">
        <v>835</v>
      </c>
      <c r="F766" s="30" t="s">
        <v>835</v>
      </c>
      <c r="G766" s="30" t="s">
        <v>835</v>
      </c>
      <c r="H766" s="31"/>
      <c r="I766" s="30"/>
      <c r="J766" s="30"/>
      <c r="K766" s="30"/>
      <c r="L766" s="30"/>
      <c r="M766" s="30"/>
      <c r="N766" s="29"/>
      <c r="O766" s="30"/>
      <c r="P766" s="29">
        <v>0.0</v>
      </c>
    </row>
    <row r="767">
      <c r="A767" s="30"/>
      <c r="B767" s="30"/>
      <c r="C767" s="30"/>
      <c r="D767" s="30" t="s">
        <v>835</v>
      </c>
      <c r="E767" s="30" t="s">
        <v>835</v>
      </c>
      <c r="F767" s="30" t="s">
        <v>835</v>
      </c>
      <c r="G767" s="30" t="s">
        <v>835</v>
      </c>
      <c r="H767" s="31"/>
      <c r="I767" s="30"/>
      <c r="J767" s="30"/>
      <c r="K767" s="30"/>
      <c r="L767" s="30"/>
      <c r="M767" s="30"/>
      <c r="N767" s="29"/>
      <c r="O767" s="30"/>
      <c r="P767" s="29">
        <v>0.0</v>
      </c>
    </row>
    <row r="768">
      <c r="A768" s="30"/>
      <c r="B768" s="30"/>
      <c r="C768" s="30"/>
      <c r="D768" s="30" t="s">
        <v>835</v>
      </c>
      <c r="E768" s="30" t="s">
        <v>835</v>
      </c>
      <c r="F768" s="30" t="s">
        <v>835</v>
      </c>
      <c r="G768" s="30" t="s">
        <v>835</v>
      </c>
      <c r="H768" s="31"/>
      <c r="I768" s="30"/>
      <c r="J768" s="30"/>
      <c r="K768" s="30"/>
      <c r="L768" s="30"/>
      <c r="M768" s="30"/>
      <c r="N768" s="29"/>
      <c r="O768" s="30"/>
      <c r="P768" s="29">
        <v>0.0</v>
      </c>
    </row>
    <row r="769">
      <c r="A769" s="30"/>
      <c r="B769" s="30"/>
      <c r="C769" s="30"/>
      <c r="D769" s="30" t="s">
        <v>835</v>
      </c>
      <c r="E769" s="30" t="s">
        <v>835</v>
      </c>
      <c r="F769" s="30" t="s">
        <v>835</v>
      </c>
      <c r="G769" s="30" t="s">
        <v>835</v>
      </c>
      <c r="H769" s="31"/>
      <c r="I769" s="30"/>
      <c r="J769" s="30"/>
      <c r="K769" s="30"/>
      <c r="L769" s="30"/>
      <c r="M769" s="30"/>
      <c r="N769" s="29"/>
      <c r="O769" s="30"/>
      <c r="P769" s="29">
        <v>0.0</v>
      </c>
    </row>
    <row r="770">
      <c r="A770" s="30"/>
      <c r="B770" s="30"/>
      <c r="C770" s="30"/>
      <c r="D770" s="30" t="s">
        <v>835</v>
      </c>
      <c r="E770" s="30" t="s">
        <v>835</v>
      </c>
      <c r="F770" s="30" t="s">
        <v>835</v>
      </c>
      <c r="G770" s="30" t="s">
        <v>835</v>
      </c>
      <c r="H770" s="31"/>
      <c r="I770" s="30"/>
      <c r="J770" s="30"/>
      <c r="K770" s="30"/>
      <c r="L770" s="30"/>
      <c r="M770" s="30"/>
      <c r="N770" s="29"/>
      <c r="O770" s="30"/>
      <c r="P770" s="29">
        <v>0.0</v>
      </c>
    </row>
    <row r="771">
      <c r="A771" s="30"/>
      <c r="B771" s="30"/>
      <c r="C771" s="30"/>
      <c r="D771" s="30" t="s">
        <v>835</v>
      </c>
      <c r="E771" s="30" t="s">
        <v>835</v>
      </c>
      <c r="F771" s="30" t="s">
        <v>835</v>
      </c>
      <c r="G771" s="30" t="s">
        <v>835</v>
      </c>
      <c r="H771" s="31"/>
      <c r="I771" s="30"/>
      <c r="J771" s="30"/>
      <c r="K771" s="30"/>
      <c r="L771" s="30"/>
      <c r="M771" s="30"/>
      <c r="N771" s="29"/>
      <c r="O771" s="30"/>
      <c r="P771" s="29">
        <v>0.0</v>
      </c>
    </row>
    <row r="772">
      <c r="A772" s="30"/>
      <c r="B772" s="30"/>
      <c r="C772" s="30"/>
      <c r="D772" s="30" t="s">
        <v>835</v>
      </c>
      <c r="E772" s="30" t="s">
        <v>835</v>
      </c>
      <c r="F772" s="30" t="s">
        <v>835</v>
      </c>
      <c r="G772" s="30" t="s">
        <v>835</v>
      </c>
      <c r="H772" s="31"/>
      <c r="I772" s="30"/>
      <c r="J772" s="30"/>
      <c r="K772" s="30"/>
      <c r="L772" s="30"/>
      <c r="M772" s="30"/>
      <c r="N772" s="29"/>
      <c r="O772" s="30"/>
      <c r="P772" s="29">
        <v>0.0</v>
      </c>
    </row>
    <row r="773">
      <c r="A773" s="30"/>
      <c r="B773" s="30"/>
      <c r="C773" s="30"/>
      <c r="D773" s="30" t="s">
        <v>835</v>
      </c>
      <c r="E773" s="30" t="s">
        <v>835</v>
      </c>
      <c r="F773" s="30" t="s">
        <v>835</v>
      </c>
      <c r="G773" s="30" t="s">
        <v>835</v>
      </c>
      <c r="H773" s="31"/>
      <c r="I773" s="30"/>
      <c r="J773" s="30"/>
      <c r="K773" s="30"/>
      <c r="L773" s="30"/>
      <c r="M773" s="30"/>
      <c r="N773" s="29"/>
      <c r="O773" s="30"/>
      <c r="P773" s="29">
        <v>0.0</v>
      </c>
    </row>
    <row r="774">
      <c r="A774" s="30"/>
      <c r="B774" s="30"/>
      <c r="C774" s="30"/>
      <c r="D774" s="30" t="s">
        <v>835</v>
      </c>
      <c r="E774" s="30" t="s">
        <v>835</v>
      </c>
      <c r="F774" s="30" t="s">
        <v>835</v>
      </c>
      <c r="G774" s="30" t="s">
        <v>835</v>
      </c>
      <c r="H774" s="31"/>
      <c r="I774" s="30"/>
      <c r="J774" s="30"/>
      <c r="K774" s="30"/>
      <c r="L774" s="30"/>
      <c r="M774" s="30"/>
      <c r="N774" s="29"/>
      <c r="O774" s="30"/>
      <c r="P774" s="29">
        <v>0.0</v>
      </c>
    </row>
    <row r="775">
      <c r="A775" s="30"/>
      <c r="B775" s="30"/>
      <c r="C775" s="30"/>
      <c r="D775" s="30" t="s">
        <v>835</v>
      </c>
      <c r="E775" s="30" t="s">
        <v>835</v>
      </c>
      <c r="F775" s="30" t="s">
        <v>835</v>
      </c>
      <c r="G775" s="30" t="s">
        <v>835</v>
      </c>
      <c r="H775" s="31"/>
      <c r="I775" s="30"/>
      <c r="J775" s="30"/>
      <c r="K775" s="30"/>
      <c r="L775" s="30"/>
      <c r="M775" s="30"/>
      <c r="N775" s="29"/>
      <c r="O775" s="30"/>
      <c r="P775" s="29">
        <v>0.0</v>
      </c>
    </row>
    <row r="776">
      <c r="A776" s="30"/>
      <c r="B776" s="30"/>
      <c r="C776" s="30"/>
      <c r="D776" s="30" t="s">
        <v>835</v>
      </c>
      <c r="E776" s="30" t="s">
        <v>835</v>
      </c>
      <c r="F776" s="30" t="s">
        <v>835</v>
      </c>
      <c r="G776" s="30" t="s">
        <v>835</v>
      </c>
      <c r="H776" s="31"/>
      <c r="I776" s="30"/>
      <c r="J776" s="30"/>
      <c r="K776" s="30"/>
      <c r="L776" s="30"/>
      <c r="M776" s="30"/>
      <c r="N776" s="29"/>
      <c r="O776" s="30"/>
      <c r="P776" s="29">
        <v>0.0</v>
      </c>
    </row>
    <row r="777">
      <c r="A777" s="30"/>
      <c r="B777" s="30"/>
      <c r="C777" s="30"/>
      <c r="D777" s="30" t="s">
        <v>835</v>
      </c>
      <c r="E777" s="30" t="s">
        <v>835</v>
      </c>
      <c r="F777" s="30" t="s">
        <v>835</v>
      </c>
      <c r="G777" s="30" t="s">
        <v>835</v>
      </c>
      <c r="H777" s="31"/>
      <c r="I777" s="30"/>
      <c r="J777" s="30"/>
      <c r="K777" s="30"/>
      <c r="L777" s="30"/>
      <c r="M777" s="30"/>
      <c r="N777" s="29"/>
      <c r="O777" s="30"/>
      <c r="P777" s="29">
        <v>0.0</v>
      </c>
    </row>
    <row r="778">
      <c r="A778" s="30"/>
      <c r="B778" s="30"/>
      <c r="C778" s="30"/>
      <c r="D778" s="30" t="s">
        <v>835</v>
      </c>
      <c r="E778" s="30" t="s">
        <v>835</v>
      </c>
      <c r="F778" s="30" t="s">
        <v>835</v>
      </c>
      <c r="G778" s="30" t="s">
        <v>835</v>
      </c>
      <c r="H778" s="31"/>
      <c r="I778" s="30"/>
      <c r="J778" s="30"/>
      <c r="K778" s="30"/>
      <c r="L778" s="30"/>
      <c r="M778" s="30"/>
      <c r="N778" s="29"/>
      <c r="O778" s="30"/>
      <c r="P778" s="29">
        <v>0.0</v>
      </c>
    </row>
    <row r="779">
      <c r="A779" s="30"/>
      <c r="B779" s="30"/>
      <c r="C779" s="30"/>
      <c r="D779" s="30" t="s">
        <v>835</v>
      </c>
      <c r="E779" s="30" t="s">
        <v>835</v>
      </c>
      <c r="F779" s="30" t="s">
        <v>835</v>
      </c>
      <c r="G779" s="30" t="s">
        <v>835</v>
      </c>
      <c r="H779" s="31"/>
      <c r="I779" s="30"/>
      <c r="J779" s="30"/>
      <c r="K779" s="30"/>
      <c r="L779" s="30"/>
      <c r="M779" s="30"/>
      <c r="N779" s="29"/>
      <c r="O779" s="30"/>
      <c r="P779" s="29">
        <v>0.0</v>
      </c>
    </row>
    <row r="780">
      <c r="A780" s="30"/>
      <c r="B780" s="30"/>
      <c r="C780" s="30"/>
      <c r="D780" s="30" t="s">
        <v>835</v>
      </c>
      <c r="E780" s="30" t="s">
        <v>835</v>
      </c>
      <c r="F780" s="30" t="s">
        <v>835</v>
      </c>
      <c r="G780" s="30" t="s">
        <v>835</v>
      </c>
      <c r="H780" s="31"/>
      <c r="I780" s="30"/>
      <c r="J780" s="30"/>
      <c r="K780" s="30"/>
      <c r="L780" s="30"/>
      <c r="M780" s="30"/>
      <c r="N780" s="29"/>
      <c r="O780" s="30"/>
      <c r="P780" s="29">
        <v>0.0</v>
      </c>
    </row>
    <row r="781">
      <c r="A781" s="30"/>
      <c r="B781" s="30"/>
      <c r="C781" s="30"/>
      <c r="D781" s="30" t="s">
        <v>835</v>
      </c>
      <c r="E781" s="30" t="s">
        <v>835</v>
      </c>
      <c r="F781" s="30" t="s">
        <v>835</v>
      </c>
      <c r="G781" s="30" t="s">
        <v>835</v>
      </c>
      <c r="H781" s="31"/>
      <c r="I781" s="30"/>
      <c r="J781" s="30"/>
      <c r="K781" s="30"/>
      <c r="L781" s="30"/>
      <c r="M781" s="30"/>
      <c r="N781" s="29"/>
      <c r="O781" s="30"/>
      <c r="P781" s="29">
        <v>0.0</v>
      </c>
    </row>
    <row r="782">
      <c r="A782" s="30"/>
      <c r="B782" s="30"/>
      <c r="C782" s="30"/>
      <c r="D782" s="30" t="s">
        <v>835</v>
      </c>
      <c r="E782" s="30" t="s">
        <v>835</v>
      </c>
      <c r="F782" s="30" t="s">
        <v>835</v>
      </c>
      <c r="G782" s="30" t="s">
        <v>835</v>
      </c>
      <c r="H782" s="31"/>
      <c r="I782" s="30"/>
      <c r="J782" s="30"/>
      <c r="K782" s="30"/>
      <c r="L782" s="30"/>
      <c r="M782" s="30"/>
      <c r="N782" s="29"/>
      <c r="O782" s="30"/>
      <c r="P782" s="29">
        <v>0.0</v>
      </c>
    </row>
    <row r="783">
      <c r="A783" s="30"/>
      <c r="B783" s="30"/>
      <c r="C783" s="30"/>
      <c r="D783" s="30" t="s">
        <v>835</v>
      </c>
      <c r="E783" s="30" t="s">
        <v>835</v>
      </c>
      <c r="F783" s="30" t="s">
        <v>835</v>
      </c>
      <c r="G783" s="30" t="s">
        <v>835</v>
      </c>
      <c r="H783" s="31"/>
      <c r="I783" s="30"/>
      <c r="J783" s="30"/>
      <c r="K783" s="30"/>
      <c r="L783" s="30"/>
      <c r="M783" s="30"/>
      <c r="N783" s="29"/>
      <c r="O783" s="30"/>
      <c r="P783" s="29">
        <v>0.0</v>
      </c>
    </row>
    <row r="784">
      <c r="A784" s="30"/>
      <c r="B784" s="30"/>
      <c r="C784" s="30"/>
      <c r="D784" s="30" t="s">
        <v>835</v>
      </c>
      <c r="E784" s="30" t="s">
        <v>835</v>
      </c>
      <c r="F784" s="30" t="s">
        <v>835</v>
      </c>
      <c r="G784" s="30" t="s">
        <v>835</v>
      </c>
      <c r="H784" s="31"/>
      <c r="I784" s="30"/>
      <c r="J784" s="30"/>
      <c r="K784" s="30"/>
      <c r="L784" s="30"/>
      <c r="M784" s="30"/>
      <c r="N784" s="29"/>
      <c r="O784" s="30"/>
      <c r="P784" s="29">
        <v>0.0</v>
      </c>
    </row>
    <row r="785">
      <c r="A785" s="30"/>
      <c r="B785" s="30"/>
      <c r="C785" s="30"/>
      <c r="D785" s="30" t="s">
        <v>835</v>
      </c>
      <c r="E785" s="30" t="s">
        <v>835</v>
      </c>
      <c r="F785" s="30" t="s">
        <v>835</v>
      </c>
      <c r="G785" s="30" t="s">
        <v>835</v>
      </c>
      <c r="H785" s="31"/>
      <c r="I785" s="30"/>
      <c r="J785" s="30"/>
      <c r="K785" s="30"/>
      <c r="L785" s="30"/>
      <c r="M785" s="30"/>
      <c r="N785" s="29"/>
      <c r="O785" s="30"/>
      <c r="P785" s="29">
        <v>0.0</v>
      </c>
    </row>
    <row r="786">
      <c r="A786" s="30"/>
      <c r="B786" s="30"/>
      <c r="C786" s="30"/>
      <c r="D786" s="30" t="s">
        <v>835</v>
      </c>
      <c r="E786" s="30" t="s">
        <v>835</v>
      </c>
      <c r="F786" s="30" t="s">
        <v>835</v>
      </c>
      <c r="G786" s="30" t="s">
        <v>835</v>
      </c>
      <c r="H786" s="31"/>
      <c r="I786" s="30"/>
      <c r="J786" s="30"/>
      <c r="K786" s="30"/>
      <c r="L786" s="30"/>
      <c r="M786" s="30"/>
      <c r="N786" s="29"/>
      <c r="O786" s="30"/>
      <c r="P786" s="29">
        <v>0.0</v>
      </c>
    </row>
    <row r="787">
      <c r="A787" s="30"/>
      <c r="B787" s="30"/>
      <c r="C787" s="30"/>
      <c r="D787" s="30" t="s">
        <v>835</v>
      </c>
      <c r="E787" s="30" t="s">
        <v>835</v>
      </c>
      <c r="F787" s="30" t="s">
        <v>835</v>
      </c>
      <c r="G787" s="30" t="s">
        <v>835</v>
      </c>
      <c r="H787" s="31"/>
      <c r="I787" s="30"/>
      <c r="J787" s="30"/>
      <c r="K787" s="30"/>
      <c r="L787" s="30"/>
      <c r="M787" s="30"/>
      <c r="N787" s="29"/>
      <c r="O787" s="30"/>
      <c r="P787" s="29">
        <v>0.0</v>
      </c>
    </row>
    <row r="788">
      <c r="A788" s="30"/>
      <c r="B788" s="30"/>
      <c r="C788" s="30"/>
      <c r="D788" s="30" t="s">
        <v>835</v>
      </c>
      <c r="E788" s="30" t="s">
        <v>835</v>
      </c>
      <c r="F788" s="30" t="s">
        <v>835</v>
      </c>
      <c r="G788" s="30" t="s">
        <v>835</v>
      </c>
      <c r="H788" s="31"/>
      <c r="I788" s="30"/>
      <c r="J788" s="30"/>
      <c r="K788" s="30"/>
      <c r="L788" s="30"/>
      <c r="M788" s="30"/>
      <c r="N788" s="29"/>
      <c r="O788" s="30"/>
      <c r="P788" s="29">
        <v>0.0</v>
      </c>
    </row>
    <row r="789">
      <c r="A789" s="30"/>
      <c r="B789" s="30"/>
      <c r="C789" s="30"/>
      <c r="D789" s="30" t="s">
        <v>835</v>
      </c>
      <c r="E789" s="30" t="s">
        <v>835</v>
      </c>
      <c r="F789" s="30" t="s">
        <v>835</v>
      </c>
      <c r="G789" s="30" t="s">
        <v>835</v>
      </c>
      <c r="H789" s="31"/>
      <c r="I789" s="30"/>
      <c r="J789" s="30"/>
      <c r="K789" s="30"/>
      <c r="L789" s="30"/>
      <c r="M789" s="30"/>
      <c r="N789" s="29"/>
      <c r="O789" s="30"/>
      <c r="P789" s="29">
        <v>0.0</v>
      </c>
    </row>
    <row r="790">
      <c r="A790" s="30"/>
      <c r="B790" s="30"/>
      <c r="C790" s="30"/>
      <c r="D790" s="30" t="s">
        <v>835</v>
      </c>
      <c r="E790" s="30" t="s">
        <v>835</v>
      </c>
      <c r="F790" s="30" t="s">
        <v>835</v>
      </c>
      <c r="G790" s="30" t="s">
        <v>835</v>
      </c>
      <c r="H790" s="31"/>
      <c r="I790" s="30"/>
      <c r="J790" s="30"/>
      <c r="K790" s="30"/>
      <c r="L790" s="30"/>
      <c r="M790" s="30"/>
      <c r="N790" s="29"/>
      <c r="O790" s="30"/>
      <c r="P790" s="29">
        <v>0.0</v>
      </c>
    </row>
    <row r="791">
      <c r="A791" s="30"/>
      <c r="B791" s="30"/>
      <c r="C791" s="30"/>
      <c r="D791" s="30" t="s">
        <v>835</v>
      </c>
      <c r="E791" s="30" t="s">
        <v>835</v>
      </c>
      <c r="F791" s="30" t="s">
        <v>835</v>
      </c>
      <c r="G791" s="30" t="s">
        <v>835</v>
      </c>
      <c r="H791" s="31"/>
      <c r="I791" s="30"/>
      <c r="J791" s="30"/>
      <c r="K791" s="30"/>
      <c r="L791" s="30"/>
      <c r="M791" s="30"/>
      <c r="N791" s="29"/>
      <c r="O791" s="30"/>
      <c r="P791" s="29">
        <v>0.0</v>
      </c>
    </row>
    <row r="792">
      <c r="A792" s="30"/>
      <c r="B792" s="30"/>
      <c r="C792" s="30"/>
      <c r="D792" s="30" t="s">
        <v>835</v>
      </c>
      <c r="E792" s="30" t="s">
        <v>835</v>
      </c>
      <c r="F792" s="30" t="s">
        <v>835</v>
      </c>
      <c r="G792" s="30" t="s">
        <v>835</v>
      </c>
      <c r="H792" s="31"/>
      <c r="I792" s="30"/>
      <c r="J792" s="30"/>
      <c r="K792" s="30"/>
      <c r="L792" s="30"/>
      <c r="M792" s="30"/>
      <c r="N792" s="29"/>
      <c r="O792" s="30"/>
      <c r="P792" s="29">
        <v>0.0</v>
      </c>
    </row>
    <row r="793">
      <c r="A793" s="30"/>
      <c r="B793" s="30"/>
      <c r="C793" s="30"/>
      <c r="D793" s="30" t="s">
        <v>835</v>
      </c>
      <c r="E793" s="30" t="s">
        <v>835</v>
      </c>
      <c r="F793" s="30" t="s">
        <v>835</v>
      </c>
      <c r="G793" s="30" t="s">
        <v>835</v>
      </c>
      <c r="H793" s="31"/>
      <c r="I793" s="30"/>
      <c r="J793" s="30"/>
      <c r="K793" s="30"/>
      <c r="L793" s="30"/>
      <c r="M793" s="30"/>
      <c r="N793" s="29"/>
      <c r="O793" s="30"/>
      <c r="P793" s="29">
        <v>0.0</v>
      </c>
    </row>
    <row r="794">
      <c r="A794" s="30"/>
      <c r="B794" s="30"/>
      <c r="C794" s="30"/>
      <c r="D794" s="30" t="s">
        <v>835</v>
      </c>
      <c r="E794" s="30" t="s">
        <v>835</v>
      </c>
      <c r="F794" s="30" t="s">
        <v>835</v>
      </c>
      <c r="G794" s="30" t="s">
        <v>835</v>
      </c>
      <c r="H794" s="31"/>
      <c r="I794" s="30"/>
      <c r="J794" s="30"/>
      <c r="K794" s="30"/>
      <c r="L794" s="30"/>
      <c r="M794" s="30"/>
      <c r="N794" s="29"/>
      <c r="O794" s="30"/>
      <c r="P794" s="29">
        <v>0.0</v>
      </c>
    </row>
    <row r="795">
      <c r="A795" s="30"/>
      <c r="B795" s="30"/>
      <c r="C795" s="30"/>
      <c r="D795" s="30" t="s">
        <v>835</v>
      </c>
      <c r="E795" s="30" t="s">
        <v>835</v>
      </c>
      <c r="F795" s="30" t="s">
        <v>835</v>
      </c>
      <c r="G795" s="30" t="s">
        <v>835</v>
      </c>
      <c r="H795" s="31"/>
      <c r="I795" s="30"/>
      <c r="J795" s="30"/>
      <c r="K795" s="30"/>
      <c r="L795" s="30"/>
      <c r="M795" s="30"/>
      <c r="N795" s="29"/>
      <c r="O795" s="30"/>
      <c r="P795" s="29">
        <v>0.0</v>
      </c>
    </row>
    <row r="796">
      <c r="A796" s="30"/>
      <c r="B796" s="30"/>
      <c r="C796" s="30"/>
      <c r="D796" s="30" t="s">
        <v>835</v>
      </c>
      <c r="E796" s="30" t="s">
        <v>835</v>
      </c>
      <c r="F796" s="30" t="s">
        <v>835</v>
      </c>
      <c r="G796" s="30" t="s">
        <v>835</v>
      </c>
      <c r="H796" s="31"/>
      <c r="I796" s="30"/>
      <c r="J796" s="30"/>
      <c r="K796" s="30"/>
      <c r="L796" s="30"/>
      <c r="M796" s="30"/>
      <c r="N796" s="29"/>
      <c r="O796" s="30"/>
      <c r="P796" s="29">
        <v>0.0</v>
      </c>
    </row>
    <row r="797">
      <c r="A797" s="30"/>
      <c r="B797" s="30"/>
      <c r="C797" s="30"/>
      <c r="D797" s="30" t="s">
        <v>835</v>
      </c>
      <c r="E797" s="30" t="s">
        <v>835</v>
      </c>
      <c r="F797" s="30" t="s">
        <v>835</v>
      </c>
      <c r="G797" s="30" t="s">
        <v>835</v>
      </c>
      <c r="H797" s="31"/>
      <c r="I797" s="30"/>
      <c r="J797" s="30"/>
      <c r="K797" s="30"/>
      <c r="L797" s="30"/>
      <c r="M797" s="30"/>
      <c r="N797" s="29"/>
      <c r="O797" s="30"/>
      <c r="P797" s="29">
        <v>0.0</v>
      </c>
    </row>
    <row r="798">
      <c r="A798" s="30"/>
      <c r="B798" s="30"/>
      <c r="C798" s="30"/>
      <c r="D798" s="30" t="s">
        <v>835</v>
      </c>
      <c r="E798" s="30" t="s">
        <v>835</v>
      </c>
      <c r="F798" s="30" t="s">
        <v>835</v>
      </c>
      <c r="G798" s="30" t="s">
        <v>835</v>
      </c>
      <c r="H798" s="31"/>
      <c r="I798" s="30"/>
      <c r="J798" s="30"/>
      <c r="K798" s="30"/>
      <c r="L798" s="30"/>
      <c r="M798" s="30"/>
      <c r="N798" s="29"/>
      <c r="O798" s="30"/>
      <c r="P798" s="29">
        <v>0.0</v>
      </c>
    </row>
    <row r="799">
      <c r="A799" s="30"/>
      <c r="B799" s="30"/>
      <c r="C799" s="30"/>
      <c r="D799" s="30" t="s">
        <v>835</v>
      </c>
      <c r="E799" s="30" t="s">
        <v>835</v>
      </c>
      <c r="F799" s="30" t="s">
        <v>835</v>
      </c>
      <c r="G799" s="30" t="s">
        <v>835</v>
      </c>
      <c r="H799" s="31"/>
      <c r="I799" s="30"/>
      <c r="J799" s="30"/>
      <c r="K799" s="30"/>
      <c r="L799" s="30"/>
      <c r="M799" s="30"/>
      <c r="N799" s="29"/>
      <c r="O799" s="30"/>
      <c r="P799" s="29">
        <v>0.0</v>
      </c>
    </row>
    <row r="800">
      <c r="A800" s="30"/>
      <c r="B800" s="30"/>
      <c r="C800" s="30"/>
      <c r="D800" s="30" t="s">
        <v>835</v>
      </c>
      <c r="E800" s="30" t="s">
        <v>835</v>
      </c>
      <c r="F800" s="30" t="s">
        <v>835</v>
      </c>
      <c r="G800" s="30" t="s">
        <v>835</v>
      </c>
      <c r="H800" s="31"/>
      <c r="I800" s="30"/>
      <c r="J800" s="30"/>
      <c r="K800" s="30"/>
      <c r="L800" s="30"/>
      <c r="M800" s="30"/>
      <c r="N800" s="29"/>
      <c r="O800" s="30"/>
      <c r="P800" s="29">
        <v>0.0</v>
      </c>
    </row>
    <row r="801">
      <c r="A801" s="30"/>
      <c r="B801" s="30"/>
      <c r="C801" s="30"/>
      <c r="D801" s="30" t="s">
        <v>835</v>
      </c>
      <c r="E801" s="30" t="s">
        <v>835</v>
      </c>
      <c r="F801" s="30" t="s">
        <v>835</v>
      </c>
      <c r="G801" s="30" t="s">
        <v>835</v>
      </c>
      <c r="H801" s="31"/>
      <c r="I801" s="30"/>
      <c r="J801" s="30"/>
      <c r="K801" s="30"/>
      <c r="L801" s="30"/>
      <c r="M801" s="30"/>
      <c r="N801" s="29"/>
      <c r="O801" s="30"/>
      <c r="P801" s="29">
        <v>0.0</v>
      </c>
    </row>
    <row r="802">
      <c r="A802" s="30"/>
      <c r="B802" s="30"/>
      <c r="C802" s="30"/>
      <c r="D802" s="30" t="s">
        <v>835</v>
      </c>
      <c r="E802" s="30" t="s">
        <v>835</v>
      </c>
      <c r="F802" s="30" t="s">
        <v>835</v>
      </c>
      <c r="G802" s="30" t="s">
        <v>835</v>
      </c>
      <c r="H802" s="31"/>
      <c r="I802" s="30"/>
      <c r="J802" s="30"/>
      <c r="K802" s="30"/>
      <c r="L802" s="30"/>
      <c r="M802" s="30"/>
      <c r="N802" s="29"/>
      <c r="O802" s="30"/>
      <c r="P802" s="29">
        <v>0.0</v>
      </c>
    </row>
    <row r="803">
      <c r="A803" s="30"/>
      <c r="B803" s="30"/>
      <c r="C803" s="30"/>
      <c r="D803" s="30" t="s">
        <v>835</v>
      </c>
      <c r="E803" s="30" t="s">
        <v>835</v>
      </c>
      <c r="F803" s="30" t="s">
        <v>835</v>
      </c>
      <c r="G803" s="30" t="s">
        <v>835</v>
      </c>
      <c r="H803" s="31"/>
      <c r="I803" s="30"/>
      <c r="J803" s="30"/>
      <c r="K803" s="30"/>
      <c r="L803" s="30"/>
      <c r="M803" s="30"/>
      <c r="N803" s="29"/>
      <c r="O803" s="30"/>
      <c r="P803" s="29">
        <v>0.0</v>
      </c>
    </row>
    <row r="804">
      <c r="A804" s="30"/>
      <c r="B804" s="30"/>
      <c r="C804" s="30"/>
      <c r="D804" s="30" t="s">
        <v>835</v>
      </c>
      <c r="E804" s="30" t="s">
        <v>835</v>
      </c>
      <c r="F804" s="30" t="s">
        <v>835</v>
      </c>
      <c r="G804" s="30" t="s">
        <v>835</v>
      </c>
      <c r="H804" s="31"/>
      <c r="I804" s="30"/>
      <c r="J804" s="30"/>
      <c r="K804" s="30"/>
      <c r="L804" s="30"/>
      <c r="M804" s="30"/>
      <c r="N804" s="29"/>
      <c r="O804" s="30"/>
      <c r="P804" s="29">
        <v>0.0</v>
      </c>
    </row>
    <row r="805">
      <c r="A805" s="30"/>
      <c r="B805" s="30"/>
      <c r="C805" s="30"/>
      <c r="D805" s="30" t="s">
        <v>835</v>
      </c>
      <c r="E805" s="30" t="s">
        <v>835</v>
      </c>
      <c r="F805" s="30" t="s">
        <v>835</v>
      </c>
      <c r="G805" s="30" t="s">
        <v>835</v>
      </c>
      <c r="H805" s="31"/>
      <c r="I805" s="30"/>
      <c r="J805" s="30"/>
      <c r="K805" s="30"/>
      <c r="L805" s="30"/>
      <c r="M805" s="30"/>
      <c r="N805" s="29"/>
      <c r="O805" s="30"/>
      <c r="P805" s="29">
        <v>0.0</v>
      </c>
    </row>
    <row r="806">
      <c r="A806" s="30"/>
      <c r="B806" s="30"/>
      <c r="C806" s="30"/>
      <c r="D806" s="30" t="s">
        <v>835</v>
      </c>
      <c r="E806" s="30" t="s">
        <v>835</v>
      </c>
      <c r="F806" s="30" t="s">
        <v>835</v>
      </c>
      <c r="G806" s="30" t="s">
        <v>835</v>
      </c>
      <c r="H806" s="31"/>
      <c r="I806" s="30"/>
      <c r="J806" s="30"/>
      <c r="K806" s="30"/>
      <c r="L806" s="30"/>
      <c r="M806" s="30"/>
      <c r="N806" s="29"/>
      <c r="O806" s="30"/>
      <c r="P806" s="29">
        <v>0.0</v>
      </c>
    </row>
    <row r="807">
      <c r="A807" s="30"/>
      <c r="B807" s="30"/>
      <c r="C807" s="30"/>
      <c r="D807" s="30" t="s">
        <v>835</v>
      </c>
      <c r="E807" s="30" t="s">
        <v>835</v>
      </c>
      <c r="F807" s="30" t="s">
        <v>835</v>
      </c>
      <c r="G807" s="30" t="s">
        <v>835</v>
      </c>
      <c r="H807" s="31"/>
      <c r="I807" s="30"/>
      <c r="J807" s="30"/>
      <c r="K807" s="30"/>
      <c r="L807" s="30"/>
      <c r="M807" s="30"/>
      <c r="N807" s="29"/>
      <c r="O807" s="30"/>
      <c r="P807" s="29">
        <v>0.0</v>
      </c>
    </row>
    <row r="808">
      <c r="A808" s="30"/>
      <c r="B808" s="30"/>
      <c r="C808" s="30"/>
      <c r="D808" s="30" t="s">
        <v>835</v>
      </c>
      <c r="E808" s="30" t="s">
        <v>835</v>
      </c>
      <c r="F808" s="30" t="s">
        <v>835</v>
      </c>
      <c r="G808" s="30" t="s">
        <v>835</v>
      </c>
      <c r="H808" s="31"/>
      <c r="I808" s="30"/>
      <c r="J808" s="30"/>
      <c r="K808" s="30"/>
      <c r="L808" s="30"/>
      <c r="M808" s="30"/>
      <c r="N808" s="29"/>
      <c r="O808" s="30"/>
      <c r="P808" s="29">
        <v>0.0</v>
      </c>
    </row>
    <row r="809">
      <c r="A809" s="30"/>
      <c r="B809" s="30"/>
      <c r="C809" s="30"/>
      <c r="D809" s="30" t="s">
        <v>835</v>
      </c>
      <c r="E809" s="30" t="s">
        <v>835</v>
      </c>
      <c r="F809" s="30" t="s">
        <v>835</v>
      </c>
      <c r="G809" s="30" t="s">
        <v>835</v>
      </c>
      <c r="H809" s="31"/>
      <c r="I809" s="30"/>
      <c r="J809" s="30"/>
      <c r="K809" s="30"/>
      <c r="L809" s="30"/>
      <c r="M809" s="30"/>
      <c r="N809" s="29"/>
      <c r="O809" s="30"/>
      <c r="P809" s="29">
        <v>0.0</v>
      </c>
    </row>
    <row r="810">
      <c r="A810" s="30"/>
      <c r="B810" s="30"/>
      <c r="C810" s="30"/>
      <c r="D810" s="30" t="s">
        <v>835</v>
      </c>
      <c r="E810" s="30" t="s">
        <v>835</v>
      </c>
      <c r="F810" s="30" t="s">
        <v>835</v>
      </c>
      <c r="G810" s="30" t="s">
        <v>835</v>
      </c>
      <c r="H810" s="31"/>
      <c r="I810" s="30"/>
      <c r="J810" s="30"/>
      <c r="K810" s="30"/>
      <c r="L810" s="30"/>
      <c r="M810" s="30"/>
      <c r="N810" s="29"/>
      <c r="O810" s="30"/>
      <c r="P810" s="29">
        <v>0.0</v>
      </c>
    </row>
    <row r="811">
      <c r="A811" s="30"/>
      <c r="B811" s="30"/>
      <c r="C811" s="30"/>
      <c r="D811" s="30" t="s">
        <v>835</v>
      </c>
      <c r="E811" s="30" t="s">
        <v>835</v>
      </c>
      <c r="F811" s="30" t="s">
        <v>835</v>
      </c>
      <c r="G811" s="30" t="s">
        <v>835</v>
      </c>
      <c r="H811" s="31"/>
      <c r="I811" s="30"/>
      <c r="J811" s="30"/>
      <c r="K811" s="30"/>
      <c r="L811" s="30"/>
      <c r="M811" s="30"/>
      <c r="N811" s="29"/>
      <c r="O811" s="30"/>
      <c r="P811" s="29">
        <v>0.0</v>
      </c>
    </row>
    <row r="812">
      <c r="A812" s="30"/>
      <c r="B812" s="30"/>
      <c r="C812" s="30"/>
      <c r="D812" s="30" t="s">
        <v>835</v>
      </c>
      <c r="E812" s="30" t="s">
        <v>835</v>
      </c>
      <c r="F812" s="30" t="s">
        <v>835</v>
      </c>
      <c r="G812" s="30" t="s">
        <v>835</v>
      </c>
      <c r="H812" s="31"/>
      <c r="I812" s="30"/>
      <c r="J812" s="30"/>
      <c r="K812" s="30"/>
      <c r="L812" s="30"/>
      <c r="M812" s="30"/>
      <c r="N812" s="29"/>
      <c r="O812" s="30"/>
      <c r="P812" s="29">
        <v>0.0</v>
      </c>
    </row>
    <row r="813">
      <c r="A813" s="30"/>
      <c r="B813" s="30"/>
      <c r="C813" s="30"/>
      <c r="D813" s="30" t="s">
        <v>835</v>
      </c>
      <c r="E813" s="30" t="s">
        <v>835</v>
      </c>
      <c r="F813" s="30" t="s">
        <v>835</v>
      </c>
      <c r="G813" s="30" t="s">
        <v>835</v>
      </c>
      <c r="H813" s="31"/>
      <c r="I813" s="30"/>
      <c r="J813" s="30"/>
      <c r="K813" s="30"/>
      <c r="L813" s="30"/>
      <c r="M813" s="30"/>
      <c r="N813" s="29"/>
      <c r="O813" s="30"/>
      <c r="P813" s="29">
        <v>0.0</v>
      </c>
    </row>
    <row r="814">
      <c r="A814" s="30"/>
      <c r="B814" s="30"/>
      <c r="C814" s="30"/>
      <c r="D814" s="30" t="s">
        <v>835</v>
      </c>
      <c r="E814" s="30" t="s">
        <v>835</v>
      </c>
      <c r="F814" s="30" t="s">
        <v>835</v>
      </c>
      <c r="G814" s="30" t="s">
        <v>835</v>
      </c>
      <c r="H814" s="31"/>
      <c r="I814" s="30"/>
      <c r="J814" s="30"/>
      <c r="K814" s="30"/>
      <c r="L814" s="30"/>
      <c r="M814" s="30"/>
      <c r="N814" s="29"/>
      <c r="O814" s="30"/>
      <c r="P814" s="29">
        <v>0.0</v>
      </c>
    </row>
    <row r="815">
      <c r="A815" s="30"/>
      <c r="B815" s="30"/>
      <c r="C815" s="30"/>
      <c r="D815" s="30" t="s">
        <v>835</v>
      </c>
      <c r="E815" s="30" t="s">
        <v>835</v>
      </c>
      <c r="F815" s="30" t="s">
        <v>835</v>
      </c>
      <c r="G815" s="30" t="s">
        <v>835</v>
      </c>
      <c r="H815" s="31"/>
      <c r="I815" s="30"/>
      <c r="J815" s="30"/>
      <c r="K815" s="30"/>
      <c r="L815" s="30"/>
      <c r="M815" s="30"/>
      <c r="N815" s="29"/>
      <c r="O815" s="30"/>
      <c r="P815" s="29">
        <v>0.0</v>
      </c>
    </row>
    <row r="816">
      <c r="A816" s="30"/>
      <c r="B816" s="30"/>
      <c r="C816" s="30"/>
      <c r="D816" s="30" t="s">
        <v>835</v>
      </c>
      <c r="E816" s="30" t="s">
        <v>835</v>
      </c>
      <c r="F816" s="30" t="s">
        <v>835</v>
      </c>
      <c r="G816" s="30" t="s">
        <v>835</v>
      </c>
      <c r="H816" s="31"/>
      <c r="I816" s="30"/>
      <c r="J816" s="30"/>
      <c r="K816" s="30"/>
      <c r="L816" s="30"/>
      <c r="M816" s="30"/>
      <c r="N816" s="29"/>
      <c r="O816" s="30"/>
      <c r="P816" s="29">
        <v>0.0</v>
      </c>
    </row>
    <row r="817">
      <c r="A817" s="30"/>
      <c r="B817" s="30"/>
      <c r="C817" s="30"/>
      <c r="D817" s="30" t="s">
        <v>835</v>
      </c>
      <c r="E817" s="30" t="s">
        <v>835</v>
      </c>
      <c r="F817" s="30" t="s">
        <v>835</v>
      </c>
      <c r="G817" s="30" t="s">
        <v>835</v>
      </c>
      <c r="H817" s="31"/>
      <c r="I817" s="30"/>
      <c r="J817" s="30"/>
      <c r="K817" s="30"/>
      <c r="L817" s="30"/>
      <c r="M817" s="30"/>
      <c r="N817" s="29"/>
      <c r="O817" s="30"/>
      <c r="P817" s="29">
        <v>0.0</v>
      </c>
    </row>
    <row r="818">
      <c r="A818" s="30"/>
      <c r="B818" s="30"/>
      <c r="C818" s="30"/>
      <c r="D818" s="30" t="s">
        <v>835</v>
      </c>
      <c r="E818" s="30" t="s">
        <v>835</v>
      </c>
      <c r="F818" s="30" t="s">
        <v>835</v>
      </c>
      <c r="G818" s="30" t="s">
        <v>835</v>
      </c>
      <c r="H818" s="31"/>
      <c r="I818" s="30"/>
      <c r="J818" s="30"/>
      <c r="K818" s="30"/>
      <c r="L818" s="30"/>
      <c r="M818" s="30"/>
      <c r="N818" s="29"/>
      <c r="O818" s="30"/>
      <c r="P818" s="29">
        <v>0.0</v>
      </c>
    </row>
    <row r="819">
      <c r="A819" s="30"/>
      <c r="B819" s="30"/>
      <c r="C819" s="30"/>
      <c r="D819" s="30" t="s">
        <v>835</v>
      </c>
      <c r="E819" s="30" t="s">
        <v>835</v>
      </c>
      <c r="F819" s="30" t="s">
        <v>835</v>
      </c>
      <c r="G819" s="30" t="s">
        <v>835</v>
      </c>
      <c r="H819" s="31"/>
      <c r="I819" s="30"/>
      <c r="J819" s="30"/>
      <c r="K819" s="30"/>
      <c r="L819" s="30"/>
      <c r="M819" s="30"/>
      <c r="N819" s="29"/>
      <c r="O819" s="30"/>
      <c r="P819" s="29">
        <v>0.0</v>
      </c>
    </row>
    <row r="820">
      <c r="A820" s="30"/>
      <c r="B820" s="30"/>
      <c r="C820" s="30"/>
      <c r="D820" s="30" t="s">
        <v>835</v>
      </c>
      <c r="E820" s="30" t="s">
        <v>835</v>
      </c>
      <c r="F820" s="30" t="s">
        <v>835</v>
      </c>
      <c r="G820" s="30" t="s">
        <v>835</v>
      </c>
      <c r="H820" s="31"/>
      <c r="I820" s="30"/>
      <c r="J820" s="30"/>
      <c r="K820" s="30"/>
      <c r="L820" s="30"/>
      <c r="M820" s="30"/>
      <c r="N820" s="29"/>
      <c r="O820" s="30"/>
      <c r="P820" s="29">
        <v>0.0</v>
      </c>
    </row>
    <row r="821">
      <c r="A821" s="30"/>
      <c r="B821" s="30"/>
      <c r="C821" s="30"/>
      <c r="D821" s="30" t="s">
        <v>835</v>
      </c>
      <c r="E821" s="30" t="s">
        <v>835</v>
      </c>
      <c r="F821" s="30" t="s">
        <v>835</v>
      </c>
      <c r="G821" s="30" t="s">
        <v>835</v>
      </c>
      <c r="H821" s="31"/>
      <c r="I821" s="30"/>
      <c r="J821" s="30"/>
      <c r="K821" s="30"/>
      <c r="L821" s="30"/>
      <c r="M821" s="30"/>
      <c r="N821" s="29"/>
      <c r="O821" s="30"/>
      <c r="P821" s="29">
        <v>0.0</v>
      </c>
    </row>
    <row r="822">
      <c r="A822" s="30"/>
      <c r="B822" s="30"/>
      <c r="C822" s="30"/>
      <c r="D822" s="30" t="s">
        <v>835</v>
      </c>
      <c r="E822" s="30" t="s">
        <v>835</v>
      </c>
      <c r="F822" s="30" t="s">
        <v>835</v>
      </c>
      <c r="G822" s="30" t="s">
        <v>835</v>
      </c>
      <c r="H822" s="31"/>
      <c r="I822" s="30"/>
      <c r="J822" s="30"/>
      <c r="K822" s="30"/>
      <c r="L822" s="30"/>
      <c r="M822" s="30"/>
      <c r="N822" s="29"/>
      <c r="O822" s="30"/>
      <c r="P822" s="29">
        <v>0.0</v>
      </c>
    </row>
    <row r="823">
      <c r="A823" s="30"/>
      <c r="B823" s="30"/>
      <c r="C823" s="30"/>
      <c r="D823" s="30" t="s">
        <v>835</v>
      </c>
      <c r="E823" s="30" t="s">
        <v>835</v>
      </c>
      <c r="F823" s="30" t="s">
        <v>835</v>
      </c>
      <c r="G823" s="30" t="s">
        <v>835</v>
      </c>
      <c r="H823" s="31"/>
      <c r="I823" s="30"/>
      <c r="J823" s="30"/>
      <c r="K823" s="30"/>
      <c r="L823" s="30"/>
      <c r="M823" s="30"/>
      <c r="N823" s="29"/>
      <c r="O823" s="30"/>
      <c r="P823" s="29">
        <v>0.0</v>
      </c>
    </row>
    <row r="824">
      <c r="A824" s="30"/>
      <c r="B824" s="30"/>
      <c r="C824" s="30"/>
      <c r="D824" s="30" t="s">
        <v>835</v>
      </c>
      <c r="E824" s="30" t="s">
        <v>835</v>
      </c>
      <c r="F824" s="30" t="s">
        <v>835</v>
      </c>
      <c r="G824" s="30" t="s">
        <v>835</v>
      </c>
      <c r="H824" s="31"/>
      <c r="I824" s="30"/>
      <c r="J824" s="30"/>
      <c r="K824" s="30"/>
      <c r="L824" s="30"/>
      <c r="M824" s="30"/>
      <c r="N824" s="29"/>
      <c r="O824" s="30"/>
      <c r="P824" s="29">
        <v>0.0</v>
      </c>
    </row>
    <row r="825">
      <c r="A825" s="30"/>
      <c r="B825" s="30"/>
      <c r="C825" s="30"/>
      <c r="D825" s="30" t="s">
        <v>835</v>
      </c>
      <c r="E825" s="30" t="s">
        <v>835</v>
      </c>
      <c r="F825" s="30" t="s">
        <v>835</v>
      </c>
      <c r="G825" s="30" t="s">
        <v>835</v>
      </c>
      <c r="H825" s="31"/>
      <c r="I825" s="30"/>
      <c r="J825" s="30"/>
      <c r="K825" s="30"/>
      <c r="L825" s="30"/>
      <c r="M825" s="30"/>
      <c r="N825" s="29"/>
      <c r="O825" s="30"/>
      <c r="P825" s="29">
        <v>0.0</v>
      </c>
    </row>
    <row r="826">
      <c r="A826" s="30"/>
      <c r="B826" s="30"/>
      <c r="C826" s="30"/>
      <c r="D826" s="30" t="s">
        <v>835</v>
      </c>
      <c r="E826" s="30" t="s">
        <v>835</v>
      </c>
      <c r="F826" s="30" t="s">
        <v>835</v>
      </c>
      <c r="G826" s="30" t="s">
        <v>835</v>
      </c>
      <c r="H826" s="31"/>
      <c r="I826" s="30"/>
      <c r="J826" s="30"/>
      <c r="K826" s="30"/>
      <c r="L826" s="30"/>
      <c r="M826" s="30"/>
      <c r="N826" s="29"/>
      <c r="O826" s="30"/>
      <c r="P826" s="29">
        <v>0.0</v>
      </c>
    </row>
    <row r="827">
      <c r="A827" s="30"/>
      <c r="B827" s="30"/>
      <c r="C827" s="30"/>
      <c r="D827" s="30" t="s">
        <v>835</v>
      </c>
      <c r="E827" s="30" t="s">
        <v>835</v>
      </c>
      <c r="F827" s="30" t="s">
        <v>835</v>
      </c>
      <c r="G827" s="30" t="s">
        <v>835</v>
      </c>
      <c r="H827" s="31"/>
      <c r="I827" s="30"/>
      <c r="J827" s="30"/>
      <c r="K827" s="30"/>
      <c r="L827" s="30"/>
      <c r="M827" s="30"/>
      <c r="N827" s="29"/>
      <c r="O827" s="30"/>
      <c r="P827" s="29">
        <v>0.0</v>
      </c>
    </row>
    <row r="828">
      <c r="A828" s="30"/>
      <c r="B828" s="30"/>
      <c r="C828" s="30"/>
      <c r="D828" s="30" t="s">
        <v>835</v>
      </c>
      <c r="E828" s="30" t="s">
        <v>835</v>
      </c>
      <c r="F828" s="30" t="s">
        <v>835</v>
      </c>
      <c r="G828" s="30" t="s">
        <v>835</v>
      </c>
      <c r="H828" s="31"/>
      <c r="I828" s="30"/>
      <c r="J828" s="30"/>
      <c r="K828" s="30"/>
      <c r="L828" s="30"/>
      <c r="M828" s="30"/>
      <c r="N828" s="29"/>
      <c r="O828" s="30"/>
      <c r="P828" s="29">
        <v>0.0</v>
      </c>
    </row>
    <row r="829">
      <c r="A829" s="30"/>
      <c r="B829" s="30"/>
      <c r="C829" s="30"/>
      <c r="D829" s="30" t="s">
        <v>835</v>
      </c>
      <c r="E829" s="30" t="s">
        <v>835</v>
      </c>
      <c r="F829" s="30" t="s">
        <v>835</v>
      </c>
      <c r="G829" s="30" t="s">
        <v>835</v>
      </c>
      <c r="H829" s="31"/>
      <c r="I829" s="30"/>
      <c r="J829" s="30"/>
      <c r="K829" s="30"/>
      <c r="L829" s="30"/>
      <c r="M829" s="30"/>
      <c r="N829" s="29"/>
      <c r="O829" s="30"/>
      <c r="P829" s="29">
        <v>0.0</v>
      </c>
    </row>
    <row r="830">
      <c r="A830" s="30"/>
      <c r="B830" s="30"/>
      <c r="C830" s="30"/>
      <c r="D830" s="30" t="s">
        <v>835</v>
      </c>
      <c r="E830" s="30" t="s">
        <v>835</v>
      </c>
      <c r="F830" s="30" t="s">
        <v>835</v>
      </c>
      <c r="G830" s="30" t="s">
        <v>835</v>
      </c>
      <c r="H830" s="31"/>
      <c r="I830" s="30"/>
      <c r="J830" s="30"/>
      <c r="K830" s="30"/>
      <c r="L830" s="30"/>
      <c r="M830" s="30"/>
      <c r="N830" s="29"/>
      <c r="O830" s="30"/>
      <c r="P830" s="29">
        <v>0.0</v>
      </c>
    </row>
    <row r="831">
      <c r="A831" s="30"/>
      <c r="B831" s="30"/>
      <c r="C831" s="30"/>
      <c r="D831" s="30" t="s">
        <v>835</v>
      </c>
      <c r="E831" s="30" t="s">
        <v>835</v>
      </c>
      <c r="F831" s="30" t="s">
        <v>835</v>
      </c>
      <c r="G831" s="30" t="s">
        <v>835</v>
      </c>
      <c r="H831" s="31"/>
      <c r="I831" s="30"/>
      <c r="J831" s="30"/>
      <c r="K831" s="30"/>
      <c r="L831" s="30"/>
      <c r="M831" s="30"/>
      <c r="N831" s="29"/>
      <c r="O831" s="30"/>
      <c r="P831" s="29">
        <v>0.0</v>
      </c>
    </row>
    <row r="832">
      <c r="A832" s="30"/>
      <c r="B832" s="30"/>
      <c r="C832" s="30"/>
      <c r="D832" s="30" t="s">
        <v>835</v>
      </c>
      <c r="E832" s="30" t="s">
        <v>835</v>
      </c>
      <c r="F832" s="30" t="s">
        <v>835</v>
      </c>
      <c r="G832" s="30" t="s">
        <v>835</v>
      </c>
      <c r="H832" s="31"/>
      <c r="I832" s="30"/>
      <c r="J832" s="30"/>
      <c r="K832" s="30"/>
      <c r="L832" s="30"/>
      <c r="M832" s="30"/>
      <c r="N832" s="29"/>
      <c r="O832" s="30"/>
      <c r="P832" s="29">
        <v>0.0</v>
      </c>
    </row>
    <row r="833">
      <c r="A833" s="30"/>
      <c r="B833" s="30"/>
      <c r="C833" s="30"/>
      <c r="D833" s="30" t="s">
        <v>835</v>
      </c>
      <c r="E833" s="30" t="s">
        <v>835</v>
      </c>
      <c r="F833" s="30" t="s">
        <v>835</v>
      </c>
      <c r="G833" s="30" t="s">
        <v>835</v>
      </c>
      <c r="H833" s="31"/>
      <c r="I833" s="30"/>
      <c r="J833" s="30"/>
      <c r="K833" s="30"/>
      <c r="L833" s="30"/>
      <c r="M833" s="30"/>
      <c r="N833" s="29"/>
      <c r="O833" s="30"/>
      <c r="P833" s="29">
        <v>0.0</v>
      </c>
    </row>
    <row r="834">
      <c r="A834" s="30"/>
      <c r="B834" s="30"/>
      <c r="C834" s="30"/>
      <c r="D834" s="30" t="s">
        <v>835</v>
      </c>
      <c r="E834" s="30" t="s">
        <v>835</v>
      </c>
      <c r="F834" s="30" t="s">
        <v>835</v>
      </c>
      <c r="G834" s="30" t="s">
        <v>835</v>
      </c>
      <c r="H834" s="31"/>
      <c r="I834" s="30"/>
      <c r="J834" s="30"/>
      <c r="K834" s="30"/>
      <c r="L834" s="30"/>
      <c r="M834" s="30"/>
      <c r="N834" s="29"/>
      <c r="O834" s="30"/>
      <c r="P834" s="29">
        <v>0.0</v>
      </c>
    </row>
    <row r="835">
      <c r="A835" s="30"/>
      <c r="B835" s="30"/>
      <c r="C835" s="30"/>
      <c r="D835" s="30" t="s">
        <v>835</v>
      </c>
      <c r="E835" s="30" t="s">
        <v>835</v>
      </c>
      <c r="F835" s="30" t="s">
        <v>835</v>
      </c>
      <c r="G835" s="30" t="s">
        <v>835</v>
      </c>
      <c r="H835" s="31"/>
      <c r="I835" s="30"/>
      <c r="J835" s="30"/>
      <c r="K835" s="30"/>
      <c r="L835" s="30"/>
      <c r="M835" s="30"/>
      <c r="N835" s="29"/>
      <c r="O835" s="30"/>
      <c r="P835" s="29">
        <v>0.0</v>
      </c>
    </row>
    <row r="836">
      <c r="A836" s="30"/>
      <c r="B836" s="30"/>
      <c r="C836" s="30"/>
      <c r="D836" s="30" t="s">
        <v>835</v>
      </c>
      <c r="E836" s="30" t="s">
        <v>835</v>
      </c>
      <c r="F836" s="30" t="s">
        <v>835</v>
      </c>
      <c r="G836" s="30" t="s">
        <v>835</v>
      </c>
      <c r="H836" s="31"/>
      <c r="I836" s="30"/>
      <c r="J836" s="30"/>
      <c r="K836" s="30"/>
      <c r="L836" s="30"/>
      <c r="M836" s="30"/>
      <c r="N836" s="29"/>
      <c r="O836" s="30"/>
      <c r="P836" s="29">
        <v>0.0</v>
      </c>
    </row>
    <row r="837">
      <c r="A837" s="30"/>
      <c r="B837" s="30"/>
      <c r="C837" s="30"/>
      <c r="D837" s="30" t="s">
        <v>835</v>
      </c>
      <c r="E837" s="30" t="s">
        <v>835</v>
      </c>
      <c r="F837" s="30" t="s">
        <v>835</v>
      </c>
      <c r="G837" s="30" t="s">
        <v>835</v>
      </c>
      <c r="H837" s="31"/>
      <c r="I837" s="30"/>
      <c r="J837" s="30"/>
      <c r="K837" s="30"/>
      <c r="L837" s="30"/>
      <c r="M837" s="30"/>
      <c r="N837" s="29"/>
      <c r="O837" s="30"/>
      <c r="P837" s="29">
        <v>0.0</v>
      </c>
    </row>
    <row r="838">
      <c r="A838" s="30"/>
      <c r="B838" s="30"/>
      <c r="C838" s="30"/>
      <c r="D838" s="30" t="s">
        <v>835</v>
      </c>
      <c r="E838" s="30" t="s">
        <v>835</v>
      </c>
      <c r="F838" s="30" t="s">
        <v>835</v>
      </c>
      <c r="G838" s="30" t="s">
        <v>835</v>
      </c>
      <c r="H838" s="31"/>
      <c r="I838" s="30"/>
      <c r="J838" s="30"/>
      <c r="K838" s="30"/>
      <c r="L838" s="30"/>
      <c r="M838" s="30"/>
      <c r="N838" s="29"/>
      <c r="O838" s="30"/>
      <c r="P838" s="29">
        <v>0.0</v>
      </c>
    </row>
    <row r="839">
      <c r="A839" s="30"/>
      <c r="B839" s="30"/>
      <c r="C839" s="30"/>
      <c r="D839" s="30" t="s">
        <v>835</v>
      </c>
      <c r="E839" s="30" t="s">
        <v>835</v>
      </c>
      <c r="F839" s="30" t="s">
        <v>835</v>
      </c>
      <c r="G839" s="30" t="s">
        <v>835</v>
      </c>
      <c r="H839" s="31"/>
      <c r="I839" s="30"/>
      <c r="J839" s="30"/>
      <c r="K839" s="30"/>
      <c r="L839" s="30"/>
      <c r="M839" s="30"/>
      <c r="N839" s="29"/>
      <c r="O839" s="30"/>
      <c r="P839" s="29">
        <v>0.0</v>
      </c>
    </row>
    <row r="840">
      <c r="A840" s="30"/>
      <c r="B840" s="30"/>
      <c r="C840" s="30"/>
      <c r="D840" s="30" t="s">
        <v>835</v>
      </c>
      <c r="E840" s="30" t="s">
        <v>835</v>
      </c>
      <c r="F840" s="30" t="s">
        <v>835</v>
      </c>
      <c r="G840" s="30" t="s">
        <v>835</v>
      </c>
      <c r="H840" s="31"/>
      <c r="I840" s="30"/>
      <c r="J840" s="30"/>
      <c r="K840" s="30"/>
      <c r="L840" s="30"/>
      <c r="M840" s="30"/>
      <c r="N840" s="29"/>
      <c r="O840" s="30"/>
      <c r="P840" s="29">
        <v>0.0</v>
      </c>
    </row>
    <row r="841">
      <c r="A841" s="30"/>
      <c r="B841" s="30"/>
      <c r="C841" s="30"/>
      <c r="D841" s="30" t="s">
        <v>835</v>
      </c>
      <c r="E841" s="30" t="s">
        <v>835</v>
      </c>
      <c r="F841" s="30" t="s">
        <v>835</v>
      </c>
      <c r="G841" s="30" t="s">
        <v>835</v>
      </c>
      <c r="H841" s="31"/>
      <c r="I841" s="30"/>
      <c r="J841" s="30"/>
      <c r="K841" s="30"/>
      <c r="L841" s="30"/>
      <c r="M841" s="30"/>
      <c r="N841" s="29"/>
      <c r="O841" s="30"/>
      <c r="P841" s="29">
        <v>0.0</v>
      </c>
    </row>
    <row r="842">
      <c r="A842" s="30"/>
      <c r="B842" s="30"/>
      <c r="C842" s="30"/>
      <c r="D842" s="30" t="s">
        <v>835</v>
      </c>
      <c r="E842" s="30" t="s">
        <v>835</v>
      </c>
      <c r="F842" s="30" t="s">
        <v>835</v>
      </c>
      <c r="G842" s="30" t="s">
        <v>835</v>
      </c>
      <c r="H842" s="31"/>
      <c r="I842" s="30"/>
      <c r="J842" s="30"/>
      <c r="K842" s="30"/>
      <c r="L842" s="30"/>
      <c r="M842" s="30"/>
      <c r="N842" s="29"/>
      <c r="O842" s="30"/>
      <c r="P842" s="29">
        <v>0.0</v>
      </c>
    </row>
    <row r="843">
      <c r="A843" s="30"/>
      <c r="B843" s="30"/>
      <c r="C843" s="30"/>
      <c r="D843" s="30" t="s">
        <v>835</v>
      </c>
      <c r="E843" s="30" t="s">
        <v>835</v>
      </c>
      <c r="F843" s="30" t="s">
        <v>835</v>
      </c>
      <c r="G843" s="30" t="s">
        <v>835</v>
      </c>
      <c r="H843" s="31"/>
      <c r="I843" s="30"/>
      <c r="J843" s="30"/>
      <c r="K843" s="30"/>
      <c r="L843" s="30"/>
      <c r="M843" s="30"/>
      <c r="N843" s="29"/>
      <c r="O843" s="30"/>
      <c r="P843" s="29">
        <v>0.0</v>
      </c>
    </row>
    <row r="844">
      <c r="A844" s="30"/>
      <c r="B844" s="30"/>
      <c r="C844" s="30"/>
      <c r="D844" s="30" t="s">
        <v>835</v>
      </c>
      <c r="E844" s="30" t="s">
        <v>835</v>
      </c>
      <c r="F844" s="30" t="s">
        <v>835</v>
      </c>
      <c r="G844" s="30" t="s">
        <v>835</v>
      </c>
      <c r="H844" s="31"/>
      <c r="I844" s="30"/>
      <c r="J844" s="30"/>
      <c r="K844" s="30"/>
      <c r="L844" s="30"/>
      <c r="M844" s="30"/>
      <c r="N844" s="29"/>
      <c r="O844" s="30"/>
      <c r="P844" s="29">
        <v>0.0</v>
      </c>
    </row>
    <row r="845">
      <c r="A845" s="30"/>
      <c r="B845" s="30"/>
      <c r="C845" s="30"/>
      <c r="D845" s="30" t="s">
        <v>835</v>
      </c>
      <c r="E845" s="30" t="s">
        <v>835</v>
      </c>
      <c r="F845" s="30" t="s">
        <v>835</v>
      </c>
      <c r="G845" s="30" t="s">
        <v>835</v>
      </c>
      <c r="H845" s="31"/>
      <c r="I845" s="30"/>
      <c r="J845" s="30"/>
      <c r="K845" s="30"/>
      <c r="L845" s="30"/>
      <c r="M845" s="30"/>
      <c r="N845" s="29"/>
      <c r="O845" s="30"/>
      <c r="P845" s="29">
        <v>0.0</v>
      </c>
    </row>
    <row r="846">
      <c r="A846" s="30"/>
      <c r="B846" s="30"/>
      <c r="C846" s="30"/>
      <c r="D846" s="30" t="s">
        <v>835</v>
      </c>
      <c r="E846" s="30" t="s">
        <v>835</v>
      </c>
      <c r="F846" s="30" t="s">
        <v>835</v>
      </c>
      <c r="G846" s="30" t="s">
        <v>835</v>
      </c>
      <c r="H846" s="31"/>
      <c r="I846" s="30"/>
      <c r="J846" s="30"/>
      <c r="K846" s="30"/>
      <c r="L846" s="30"/>
      <c r="M846" s="30"/>
      <c r="N846" s="29"/>
      <c r="O846" s="30"/>
      <c r="P846" s="29">
        <v>0.0</v>
      </c>
    </row>
    <row r="847">
      <c r="A847" s="30"/>
      <c r="B847" s="30"/>
      <c r="C847" s="30"/>
      <c r="D847" s="30" t="s">
        <v>835</v>
      </c>
      <c r="E847" s="30" t="s">
        <v>835</v>
      </c>
      <c r="F847" s="30" t="s">
        <v>835</v>
      </c>
      <c r="G847" s="30" t="s">
        <v>835</v>
      </c>
      <c r="H847" s="31"/>
      <c r="I847" s="30"/>
      <c r="J847" s="30"/>
      <c r="K847" s="30"/>
      <c r="L847" s="30"/>
      <c r="M847" s="30"/>
      <c r="N847" s="29"/>
      <c r="O847" s="30"/>
      <c r="P847" s="29">
        <v>0.0</v>
      </c>
    </row>
    <row r="848">
      <c r="A848" s="30"/>
      <c r="B848" s="30"/>
      <c r="C848" s="30"/>
      <c r="D848" s="30" t="s">
        <v>835</v>
      </c>
      <c r="E848" s="30" t="s">
        <v>835</v>
      </c>
      <c r="F848" s="30" t="s">
        <v>835</v>
      </c>
      <c r="G848" s="30" t="s">
        <v>835</v>
      </c>
      <c r="H848" s="31"/>
      <c r="I848" s="30"/>
      <c r="J848" s="30"/>
      <c r="K848" s="30"/>
      <c r="L848" s="30"/>
      <c r="M848" s="30"/>
      <c r="N848" s="29"/>
      <c r="O848" s="30"/>
      <c r="P848" s="29">
        <v>0.0</v>
      </c>
    </row>
    <row r="849">
      <c r="A849" s="30"/>
      <c r="B849" s="30"/>
      <c r="C849" s="30"/>
      <c r="D849" s="30" t="s">
        <v>835</v>
      </c>
      <c r="E849" s="30" t="s">
        <v>835</v>
      </c>
      <c r="F849" s="30" t="s">
        <v>835</v>
      </c>
      <c r="G849" s="30" t="s">
        <v>835</v>
      </c>
      <c r="H849" s="31"/>
      <c r="I849" s="30"/>
      <c r="J849" s="30"/>
      <c r="K849" s="30"/>
      <c r="L849" s="30"/>
      <c r="M849" s="30"/>
      <c r="N849" s="29"/>
      <c r="O849" s="30"/>
      <c r="P849" s="29">
        <v>0.0</v>
      </c>
    </row>
    <row r="850">
      <c r="A850" s="30"/>
      <c r="B850" s="30"/>
      <c r="C850" s="30"/>
      <c r="D850" s="30" t="s">
        <v>835</v>
      </c>
      <c r="E850" s="30" t="s">
        <v>835</v>
      </c>
      <c r="F850" s="30" t="s">
        <v>835</v>
      </c>
      <c r="G850" s="30" t="s">
        <v>835</v>
      </c>
      <c r="H850" s="31"/>
      <c r="I850" s="30"/>
      <c r="J850" s="30"/>
      <c r="K850" s="30"/>
      <c r="L850" s="30"/>
      <c r="M850" s="30"/>
      <c r="N850" s="29"/>
      <c r="O850" s="30"/>
      <c r="P850" s="29">
        <v>0.0</v>
      </c>
    </row>
    <row r="851">
      <c r="A851" s="30"/>
      <c r="B851" s="30"/>
      <c r="C851" s="30"/>
      <c r="D851" s="30" t="s">
        <v>835</v>
      </c>
      <c r="E851" s="30" t="s">
        <v>835</v>
      </c>
      <c r="F851" s="30" t="s">
        <v>835</v>
      </c>
      <c r="G851" s="30" t="s">
        <v>835</v>
      </c>
      <c r="H851" s="31"/>
      <c r="I851" s="30"/>
      <c r="J851" s="30"/>
      <c r="K851" s="30"/>
      <c r="L851" s="30"/>
      <c r="M851" s="30"/>
      <c r="N851" s="29"/>
      <c r="O851" s="30"/>
      <c r="P851" s="29">
        <v>0.0</v>
      </c>
    </row>
    <row r="852">
      <c r="A852" s="30"/>
      <c r="B852" s="30"/>
      <c r="C852" s="30"/>
      <c r="D852" s="30" t="s">
        <v>835</v>
      </c>
      <c r="E852" s="30" t="s">
        <v>835</v>
      </c>
      <c r="F852" s="30" t="s">
        <v>835</v>
      </c>
      <c r="G852" s="30" t="s">
        <v>835</v>
      </c>
      <c r="H852" s="31"/>
      <c r="I852" s="30"/>
      <c r="J852" s="30"/>
      <c r="K852" s="30"/>
      <c r="L852" s="30"/>
      <c r="M852" s="30"/>
      <c r="N852" s="29"/>
      <c r="O852" s="30"/>
      <c r="P852" s="29">
        <v>0.0</v>
      </c>
    </row>
    <row r="853">
      <c r="A853" s="30"/>
      <c r="B853" s="30"/>
      <c r="C853" s="30"/>
      <c r="D853" s="30" t="s">
        <v>835</v>
      </c>
      <c r="E853" s="30" t="s">
        <v>835</v>
      </c>
      <c r="F853" s="30" t="s">
        <v>835</v>
      </c>
      <c r="G853" s="30" t="s">
        <v>835</v>
      </c>
      <c r="H853" s="31"/>
      <c r="I853" s="30"/>
      <c r="J853" s="30"/>
      <c r="K853" s="30"/>
      <c r="L853" s="30"/>
      <c r="M853" s="30"/>
      <c r="N853" s="29"/>
      <c r="O853" s="30"/>
      <c r="P853" s="29">
        <v>0.0</v>
      </c>
    </row>
    <row r="854">
      <c r="A854" s="30"/>
      <c r="B854" s="30"/>
      <c r="C854" s="30"/>
      <c r="D854" s="30" t="s">
        <v>835</v>
      </c>
      <c r="E854" s="30" t="s">
        <v>835</v>
      </c>
      <c r="F854" s="30" t="s">
        <v>835</v>
      </c>
      <c r="G854" s="30" t="s">
        <v>835</v>
      </c>
      <c r="H854" s="31"/>
      <c r="I854" s="30"/>
      <c r="J854" s="30"/>
      <c r="K854" s="30"/>
      <c r="L854" s="30"/>
      <c r="M854" s="30"/>
      <c r="N854" s="29"/>
      <c r="O854" s="30"/>
      <c r="P854" s="29">
        <v>0.0</v>
      </c>
    </row>
    <row r="855">
      <c r="A855" s="30"/>
      <c r="B855" s="30"/>
      <c r="C855" s="30"/>
      <c r="D855" s="30" t="s">
        <v>835</v>
      </c>
      <c r="E855" s="30" t="s">
        <v>835</v>
      </c>
      <c r="F855" s="30" t="s">
        <v>835</v>
      </c>
      <c r="G855" s="30" t="s">
        <v>835</v>
      </c>
      <c r="H855" s="31"/>
      <c r="I855" s="30"/>
      <c r="J855" s="30"/>
      <c r="K855" s="30"/>
      <c r="L855" s="30"/>
      <c r="M855" s="30"/>
      <c r="N855" s="29"/>
      <c r="O855" s="30"/>
      <c r="P855" s="29">
        <v>0.0</v>
      </c>
    </row>
    <row r="856">
      <c r="A856" s="30"/>
      <c r="B856" s="30"/>
      <c r="C856" s="30"/>
      <c r="D856" s="30" t="s">
        <v>835</v>
      </c>
      <c r="E856" s="30" t="s">
        <v>835</v>
      </c>
      <c r="F856" s="30" t="s">
        <v>835</v>
      </c>
      <c r="G856" s="30" t="s">
        <v>835</v>
      </c>
      <c r="H856" s="31"/>
      <c r="I856" s="30"/>
      <c r="J856" s="30"/>
      <c r="K856" s="30"/>
      <c r="L856" s="30"/>
      <c r="M856" s="30"/>
      <c r="N856" s="29"/>
      <c r="O856" s="30"/>
      <c r="P856" s="29">
        <v>0.0</v>
      </c>
    </row>
    <row r="857">
      <c r="A857" s="30"/>
      <c r="B857" s="30"/>
      <c r="C857" s="30"/>
      <c r="D857" s="30" t="s">
        <v>835</v>
      </c>
      <c r="E857" s="30" t="s">
        <v>835</v>
      </c>
      <c r="F857" s="30" t="s">
        <v>835</v>
      </c>
      <c r="G857" s="30" t="s">
        <v>835</v>
      </c>
      <c r="H857" s="31"/>
      <c r="I857" s="30"/>
      <c r="J857" s="30"/>
      <c r="K857" s="30"/>
      <c r="L857" s="30"/>
      <c r="M857" s="30"/>
      <c r="N857" s="29"/>
      <c r="O857" s="30"/>
      <c r="P857" s="29">
        <v>0.0</v>
      </c>
    </row>
    <row r="858">
      <c r="A858" s="30"/>
      <c r="B858" s="30"/>
      <c r="C858" s="30"/>
      <c r="D858" s="30" t="s">
        <v>835</v>
      </c>
      <c r="E858" s="30" t="s">
        <v>835</v>
      </c>
      <c r="F858" s="30" t="s">
        <v>835</v>
      </c>
      <c r="G858" s="30" t="s">
        <v>835</v>
      </c>
      <c r="H858" s="31"/>
      <c r="I858" s="30"/>
      <c r="J858" s="30"/>
      <c r="K858" s="30"/>
      <c r="L858" s="30"/>
      <c r="M858" s="30"/>
      <c r="N858" s="29"/>
      <c r="O858" s="30"/>
      <c r="P858" s="29">
        <v>0.0</v>
      </c>
    </row>
    <row r="859">
      <c r="A859" s="30"/>
      <c r="B859" s="30"/>
      <c r="C859" s="30"/>
      <c r="D859" s="30" t="s">
        <v>835</v>
      </c>
      <c r="E859" s="30" t="s">
        <v>835</v>
      </c>
      <c r="F859" s="30" t="s">
        <v>835</v>
      </c>
      <c r="G859" s="30" t="s">
        <v>835</v>
      </c>
      <c r="H859" s="31"/>
      <c r="I859" s="30"/>
      <c r="J859" s="30"/>
      <c r="K859" s="30"/>
      <c r="L859" s="30"/>
      <c r="M859" s="30"/>
      <c r="N859" s="29"/>
      <c r="O859" s="30"/>
      <c r="P859" s="29">
        <v>0.0</v>
      </c>
    </row>
    <row r="860">
      <c r="A860" s="30"/>
      <c r="B860" s="30"/>
      <c r="C860" s="30"/>
      <c r="D860" s="30" t="s">
        <v>835</v>
      </c>
      <c r="E860" s="30" t="s">
        <v>835</v>
      </c>
      <c r="F860" s="30" t="s">
        <v>835</v>
      </c>
      <c r="G860" s="30" t="s">
        <v>835</v>
      </c>
      <c r="H860" s="31"/>
      <c r="I860" s="30"/>
      <c r="J860" s="30"/>
      <c r="K860" s="30"/>
      <c r="L860" s="30"/>
      <c r="M860" s="30"/>
      <c r="N860" s="29"/>
      <c r="O860" s="30"/>
      <c r="P860" s="29">
        <v>0.0</v>
      </c>
    </row>
    <row r="861">
      <c r="A861" s="30"/>
      <c r="B861" s="30"/>
      <c r="C861" s="30"/>
      <c r="D861" s="30" t="s">
        <v>835</v>
      </c>
      <c r="E861" s="30" t="s">
        <v>835</v>
      </c>
      <c r="F861" s="30" t="s">
        <v>835</v>
      </c>
      <c r="G861" s="30" t="s">
        <v>835</v>
      </c>
      <c r="H861" s="31"/>
      <c r="I861" s="30"/>
      <c r="J861" s="30"/>
      <c r="K861" s="30"/>
      <c r="L861" s="30"/>
      <c r="M861" s="30"/>
      <c r="N861" s="29"/>
      <c r="O861" s="30"/>
      <c r="P861" s="29">
        <v>0.0</v>
      </c>
    </row>
    <row r="862">
      <c r="A862" s="30"/>
      <c r="B862" s="30"/>
      <c r="C862" s="30"/>
      <c r="D862" s="30" t="s">
        <v>835</v>
      </c>
      <c r="E862" s="30" t="s">
        <v>835</v>
      </c>
      <c r="F862" s="30" t="s">
        <v>835</v>
      </c>
      <c r="G862" s="30" t="s">
        <v>835</v>
      </c>
      <c r="H862" s="31"/>
      <c r="I862" s="30"/>
      <c r="J862" s="30"/>
      <c r="K862" s="30"/>
      <c r="L862" s="30"/>
      <c r="M862" s="30"/>
      <c r="N862" s="29"/>
      <c r="O862" s="30"/>
      <c r="P862" s="29">
        <v>0.0</v>
      </c>
    </row>
    <row r="863">
      <c r="A863" s="30"/>
      <c r="B863" s="30"/>
      <c r="C863" s="30"/>
      <c r="D863" s="30" t="s">
        <v>835</v>
      </c>
      <c r="E863" s="30" t="s">
        <v>835</v>
      </c>
      <c r="F863" s="30" t="s">
        <v>835</v>
      </c>
      <c r="G863" s="30" t="s">
        <v>835</v>
      </c>
      <c r="H863" s="31"/>
      <c r="I863" s="30"/>
      <c r="J863" s="30"/>
      <c r="K863" s="30"/>
      <c r="L863" s="30"/>
      <c r="M863" s="30"/>
      <c r="N863" s="29"/>
      <c r="O863" s="30"/>
      <c r="P863" s="29">
        <v>0.0</v>
      </c>
    </row>
    <row r="864">
      <c r="A864" s="30"/>
      <c r="B864" s="30"/>
      <c r="C864" s="30"/>
      <c r="D864" s="30" t="s">
        <v>835</v>
      </c>
      <c r="E864" s="30" t="s">
        <v>835</v>
      </c>
      <c r="F864" s="30" t="s">
        <v>835</v>
      </c>
      <c r="G864" s="30" t="s">
        <v>835</v>
      </c>
      <c r="H864" s="31"/>
      <c r="I864" s="30"/>
      <c r="J864" s="30"/>
      <c r="K864" s="30"/>
      <c r="L864" s="30"/>
      <c r="M864" s="30"/>
      <c r="N864" s="29"/>
      <c r="O864" s="30"/>
      <c r="P864" s="29">
        <v>0.0</v>
      </c>
    </row>
    <row r="865">
      <c r="A865" s="30"/>
      <c r="B865" s="30"/>
      <c r="C865" s="30"/>
      <c r="D865" s="30" t="s">
        <v>835</v>
      </c>
      <c r="E865" s="30" t="s">
        <v>835</v>
      </c>
      <c r="F865" s="30" t="s">
        <v>835</v>
      </c>
      <c r="G865" s="30" t="s">
        <v>835</v>
      </c>
      <c r="H865" s="31"/>
      <c r="I865" s="30"/>
      <c r="J865" s="30"/>
      <c r="K865" s="30"/>
      <c r="L865" s="30"/>
      <c r="M865" s="30"/>
      <c r="N865" s="29"/>
      <c r="O865" s="30"/>
      <c r="P865" s="29">
        <v>0.0</v>
      </c>
    </row>
    <row r="866">
      <c r="A866" s="30"/>
      <c r="B866" s="30"/>
      <c r="C866" s="30"/>
      <c r="D866" s="30" t="s">
        <v>835</v>
      </c>
      <c r="E866" s="30" t="s">
        <v>835</v>
      </c>
      <c r="F866" s="30" t="s">
        <v>835</v>
      </c>
      <c r="G866" s="30" t="s">
        <v>835</v>
      </c>
      <c r="H866" s="31"/>
      <c r="I866" s="30"/>
      <c r="J866" s="30"/>
      <c r="K866" s="30"/>
      <c r="L866" s="30"/>
      <c r="M866" s="30"/>
      <c r="N866" s="29"/>
      <c r="O866" s="30"/>
      <c r="P866" s="29">
        <v>0.0</v>
      </c>
    </row>
    <row r="867">
      <c r="A867" s="30"/>
      <c r="B867" s="30"/>
      <c r="C867" s="30"/>
      <c r="D867" s="30" t="s">
        <v>835</v>
      </c>
      <c r="E867" s="30" t="s">
        <v>835</v>
      </c>
      <c r="F867" s="30" t="s">
        <v>835</v>
      </c>
      <c r="G867" s="30" t="s">
        <v>835</v>
      </c>
      <c r="H867" s="31"/>
      <c r="I867" s="30"/>
      <c r="J867" s="30"/>
      <c r="K867" s="30"/>
      <c r="L867" s="30"/>
      <c r="M867" s="30"/>
      <c r="N867" s="29"/>
      <c r="O867" s="30"/>
      <c r="P867" s="29">
        <v>0.0</v>
      </c>
    </row>
    <row r="868">
      <c r="A868" s="30"/>
      <c r="B868" s="30"/>
      <c r="C868" s="30"/>
      <c r="D868" s="30" t="s">
        <v>835</v>
      </c>
      <c r="E868" s="30" t="s">
        <v>835</v>
      </c>
      <c r="F868" s="30" t="s">
        <v>835</v>
      </c>
      <c r="G868" s="30" t="s">
        <v>835</v>
      </c>
      <c r="H868" s="31"/>
      <c r="I868" s="30"/>
      <c r="J868" s="30"/>
      <c r="K868" s="30"/>
      <c r="L868" s="30"/>
      <c r="M868" s="30"/>
      <c r="N868" s="29"/>
      <c r="O868" s="30"/>
      <c r="P868" s="29">
        <v>0.0</v>
      </c>
    </row>
    <row r="869">
      <c r="A869" s="30"/>
      <c r="B869" s="30"/>
      <c r="C869" s="30"/>
      <c r="D869" s="30" t="s">
        <v>835</v>
      </c>
      <c r="E869" s="30" t="s">
        <v>835</v>
      </c>
      <c r="F869" s="30" t="s">
        <v>835</v>
      </c>
      <c r="G869" s="30" t="s">
        <v>835</v>
      </c>
      <c r="H869" s="31"/>
      <c r="I869" s="30"/>
      <c r="J869" s="30"/>
      <c r="K869" s="30"/>
      <c r="L869" s="30"/>
      <c r="M869" s="30"/>
      <c r="N869" s="29"/>
      <c r="O869" s="30"/>
      <c r="P869" s="29">
        <v>0.0</v>
      </c>
    </row>
    <row r="870">
      <c r="A870" s="30"/>
      <c r="B870" s="30"/>
      <c r="C870" s="30"/>
      <c r="D870" s="30" t="s">
        <v>835</v>
      </c>
      <c r="E870" s="30" t="s">
        <v>835</v>
      </c>
      <c r="F870" s="30" t="s">
        <v>835</v>
      </c>
      <c r="G870" s="30" t="s">
        <v>835</v>
      </c>
      <c r="H870" s="31"/>
      <c r="I870" s="30"/>
      <c r="J870" s="30"/>
      <c r="K870" s="30"/>
      <c r="L870" s="30"/>
      <c r="M870" s="30"/>
      <c r="N870" s="29"/>
      <c r="O870" s="30"/>
      <c r="P870" s="29">
        <v>0.0</v>
      </c>
    </row>
    <row r="871">
      <c r="A871" s="30"/>
      <c r="B871" s="30"/>
      <c r="C871" s="30"/>
      <c r="D871" s="30" t="s">
        <v>835</v>
      </c>
      <c r="E871" s="30" t="s">
        <v>835</v>
      </c>
      <c r="F871" s="30" t="s">
        <v>835</v>
      </c>
      <c r="G871" s="30" t="s">
        <v>835</v>
      </c>
      <c r="H871" s="31"/>
      <c r="I871" s="30"/>
      <c r="J871" s="30"/>
      <c r="K871" s="30"/>
      <c r="L871" s="30"/>
      <c r="M871" s="30"/>
      <c r="N871" s="29"/>
      <c r="O871" s="30"/>
      <c r="P871" s="29">
        <v>0.0</v>
      </c>
    </row>
    <row r="872">
      <c r="A872" s="30"/>
      <c r="B872" s="30"/>
      <c r="C872" s="30"/>
      <c r="D872" s="30" t="s">
        <v>835</v>
      </c>
      <c r="E872" s="30" t="s">
        <v>835</v>
      </c>
      <c r="F872" s="30" t="s">
        <v>835</v>
      </c>
      <c r="G872" s="30" t="s">
        <v>835</v>
      </c>
      <c r="H872" s="31"/>
      <c r="I872" s="30"/>
      <c r="J872" s="30"/>
      <c r="K872" s="30"/>
      <c r="L872" s="30"/>
      <c r="M872" s="30"/>
      <c r="N872" s="29"/>
      <c r="O872" s="30"/>
      <c r="P872" s="29">
        <v>0.0</v>
      </c>
    </row>
    <row r="873">
      <c r="A873" s="30"/>
      <c r="B873" s="30"/>
      <c r="C873" s="30"/>
      <c r="D873" s="30" t="s">
        <v>835</v>
      </c>
      <c r="E873" s="30" t="s">
        <v>835</v>
      </c>
      <c r="F873" s="30" t="s">
        <v>835</v>
      </c>
      <c r="G873" s="30" t="s">
        <v>835</v>
      </c>
      <c r="H873" s="31"/>
      <c r="I873" s="30"/>
      <c r="J873" s="30"/>
      <c r="K873" s="30"/>
      <c r="L873" s="30"/>
      <c r="M873" s="30"/>
      <c r="N873" s="29"/>
      <c r="O873" s="30"/>
      <c r="P873" s="29">
        <v>0.0</v>
      </c>
    </row>
    <row r="874">
      <c r="A874" s="30"/>
      <c r="B874" s="30"/>
      <c r="C874" s="30"/>
      <c r="D874" s="30" t="s">
        <v>835</v>
      </c>
      <c r="E874" s="30" t="s">
        <v>835</v>
      </c>
      <c r="F874" s="30" t="s">
        <v>835</v>
      </c>
      <c r="G874" s="30" t="s">
        <v>835</v>
      </c>
      <c r="H874" s="31"/>
      <c r="I874" s="30"/>
      <c r="J874" s="30"/>
      <c r="K874" s="30"/>
      <c r="L874" s="30"/>
      <c r="M874" s="30"/>
      <c r="N874" s="29"/>
      <c r="O874" s="30"/>
      <c r="P874" s="29">
        <v>0.0</v>
      </c>
    </row>
    <row r="875">
      <c r="A875" s="30"/>
      <c r="B875" s="30"/>
      <c r="C875" s="30"/>
      <c r="D875" s="30" t="s">
        <v>835</v>
      </c>
      <c r="E875" s="30" t="s">
        <v>835</v>
      </c>
      <c r="F875" s="30" t="s">
        <v>835</v>
      </c>
      <c r="G875" s="30" t="s">
        <v>835</v>
      </c>
      <c r="H875" s="31"/>
      <c r="I875" s="30"/>
      <c r="J875" s="30"/>
      <c r="K875" s="30"/>
      <c r="L875" s="30"/>
      <c r="M875" s="30"/>
      <c r="N875" s="29"/>
      <c r="O875" s="30"/>
      <c r="P875" s="29">
        <v>0.0</v>
      </c>
    </row>
    <row r="876">
      <c r="A876" s="30"/>
      <c r="B876" s="30"/>
      <c r="C876" s="30"/>
      <c r="D876" s="30" t="s">
        <v>835</v>
      </c>
      <c r="E876" s="30" t="s">
        <v>835</v>
      </c>
      <c r="F876" s="30" t="s">
        <v>835</v>
      </c>
      <c r="G876" s="30" t="s">
        <v>835</v>
      </c>
      <c r="H876" s="31"/>
      <c r="I876" s="30"/>
      <c r="J876" s="30"/>
      <c r="K876" s="30"/>
      <c r="L876" s="30"/>
      <c r="M876" s="30"/>
      <c r="N876" s="29"/>
      <c r="O876" s="30"/>
      <c r="P876" s="29">
        <v>0.0</v>
      </c>
    </row>
    <row r="877">
      <c r="A877" s="30"/>
      <c r="B877" s="30"/>
      <c r="C877" s="30"/>
      <c r="D877" s="30" t="s">
        <v>835</v>
      </c>
      <c r="E877" s="30" t="s">
        <v>835</v>
      </c>
      <c r="F877" s="30" t="s">
        <v>835</v>
      </c>
      <c r="G877" s="30" t="s">
        <v>835</v>
      </c>
      <c r="H877" s="31"/>
      <c r="I877" s="30"/>
      <c r="J877" s="30"/>
      <c r="K877" s="30"/>
      <c r="L877" s="30"/>
      <c r="M877" s="30"/>
      <c r="N877" s="29"/>
      <c r="O877" s="30"/>
      <c r="P877" s="29">
        <v>0.0</v>
      </c>
    </row>
    <row r="878">
      <c r="A878" s="30"/>
      <c r="B878" s="30"/>
      <c r="C878" s="30"/>
      <c r="D878" s="30" t="s">
        <v>835</v>
      </c>
      <c r="E878" s="30" t="s">
        <v>835</v>
      </c>
      <c r="F878" s="30" t="s">
        <v>835</v>
      </c>
      <c r="G878" s="30" t="s">
        <v>835</v>
      </c>
      <c r="H878" s="31"/>
      <c r="I878" s="30"/>
      <c r="J878" s="30"/>
      <c r="K878" s="30"/>
      <c r="L878" s="30"/>
      <c r="M878" s="30"/>
      <c r="N878" s="29"/>
      <c r="O878" s="30"/>
      <c r="P878" s="29">
        <v>0.0</v>
      </c>
    </row>
    <row r="879">
      <c r="A879" s="30"/>
      <c r="B879" s="30"/>
      <c r="C879" s="30"/>
      <c r="D879" s="30" t="s">
        <v>835</v>
      </c>
      <c r="E879" s="30" t="s">
        <v>835</v>
      </c>
      <c r="F879" s="30" t="s">
        <v>835</v>
      </c>
      <c r="G879" s="30" t="s">
        <v>835</v>
      </c>
      <c r="H879" s="31"/>
      <c r="I879" s="30"/>
      <c r="J879" s="30"/>
      <c r="K879" s="30"/>
      <c r="L879" s="30"/>
      <c r="M879" s="30"/>
      <c r="N879" s="29"/>
      <c r="O879" s="30"/>
      <c r="P879" s="29">
        <v>0.0</v>
      </c>
    </row>
    <row r="880">
      <c r="A880" s="30"/>
      <c r="B880" s="30"/>
      <c r="C880" s="30"/>
      <c r="D880" s="30" t="s">
        <v>835</v>
      </c>
      <c r="E880" s="30" t="s">
        <v>835</v>
      </c>
      <c r="F880" s="30" t="s">
        <v>835</v>
      </c>
      <c r="G880" s="30" t="s">
        <v>835</v>
      </c>
      <c r="H880" s="31"/>
      <c r="I880" s="30"/>
      <c r="J880" s="30"/>
      <c r="K880" s="30"/>
      <c r="L880" s="30"/>
      <c r="M880" s="30"/>
      <c r="N880" s="29"/>
      <c r="O880" s="30"/>
      <c r="P880" s="29">
        <v>0.0</v>
      </c>
    </row>
    <row r="881">
      <c r="A881" s="30"/>
      <c r="B881" s="30"/>
      <c r="C881" s="30"/>
      <c r="D881" s="30" t="s">
        <v>835</v>
      </c>
      <c r="E881" s="30" t="s">
        <v>835</v>
      </c>
      <c r="F881" s="30" t="s">
        <v>835</v>
      </c>
      <c r="G881" s="30" t="s">
        <v>835</v>
      </c>
      <c r="H881" s="31"/>
      <c r="I881" s="30"/>
      <c r="J881" s="30"/>
      <c r="K881" s="30"/>
      <c r="L881" s="30"/>
      <c r="M881" s="30"/>
      <c r="N881" s="29"/>
      <c r="O881" s="30"/>
      <c r="P881" s="29">
        <v>0.0</v>
      </c>
    </row>
    <row r="882">
      <c r="A882" s="30"/>
      <c r="B882" s="30"/>
      <c r="C882" s="30"/>
      <c r="D882" s="30" t="s">
        <v>835</v>
      </c>
      <c r="E882" s="30" t="s">
        <v>835</v>
      </c>
      <c r="F882" s="30" t="s">
        <v>835</v>
      </c>
      <c r="G882" s="30" t="s">
        <v>835</v>
      </c>
      <c r="H882" s="31"/>
      <c r="I882" s="30"/>
      <c r="J882" s="30"/>
      <c r="K882" s="30"/>
      <c r="L882" s="30"/>
      <c r="M882" s="30"/>
      <c r="N882" s="29"/>
      <c r="O882" s="30"/>
      <c r="P882" s="29">
        <v>0.0</v>
      </c>
    </row>
    <row r="883">
      <c r="A883" s="30"/>
      <c r="B883" s="30"/>
      <c r="C883" s="30"/>
      <c r="D883" s="30" t="s">
        <v>835</v>
      </c>
      <c r="E883" s="30" t="s">
        <v>835</v>
      </c>
      <c r="F883" s="30" t="s">
        <v>835</v>
      </c>
      <c r="G883" s="30" t="s">
        <v>835</v>
      </c>
      <c r="H883" s="31"/>
      <c r="I883" s="30"/>
      <c r="J883" s="30"/>
      <c r="K883" s="30"/>
      <c r="L883" s="30"/>
      <c r="M883" s="30"/>
      <c r="N883" s="29"/>
      <c r="O883" s="30"/>
      <c r="P883" s="29">
        <v>0.0</v>
      </c>
    </row>
    <row r="884">
      <c r="A884" s="30"/>
      <c r="B884" s="30"/>
      <c r="C884" s="30"/>
      <c r="D884" s="30" t="s">
        <v>835</v>
      </c>
      <c r="E884" s="30" t="s">
        <v>835</v>
      </c>
      <c r="F884" s="30" t="s">
        <v>835</v>
      </c>
      <c r="G884" s="30" t="s">
        <v>835</v>
      </c>
      <c r="H884" s="31"/>
      <c r="I884" s="30"/>
      <c r="J884" s="30"/>
      <c r="K884" s="30"/>
      <c r="L884" s="30"/>
      <c r="M884" s="30"/>
      <c r="N884" s="29"/>
      <c r="O884" s="30"/>
      <c r="P884" s="29">
        <v>0.0</v>
      </c>
    </row>
    <row r="885">
      <c r="A885" s="30"/>
      <c r="B885" s="30"/>
      <c r="C885" s="30"/>
      <c r="D885" s="30" t="s">
        <v>835</v>
      </c>
      <c r="E885" s="30" t="s">
        <v>835</v>
      </c>
      <c r="F885" s="30" t="s">
        <v>835</v>
      </c>
      <c r="G885" s="30" t="s">
        <v>835</v>
      </c>
      <c r="H885" s="31"/>
      <c r="I885" s="30"/>
      <c r="J885" s="30"/>
      <c r="K885" s="30"/>
      <c r="L885" s="30"/>
      <c r="M885" s="30"/>
      <c r="N885" s="29"/>
      <c r="O885" s="30"/>
      <c r="P885" s="29">
        <v>0.0</v>
      </c>
    </row>
    <row r="886">
      <c r="A886" s="30"/>
      <c r="B886" s="30"/>
      <c r="C886" s="30"/>
      <c r="D886" s="30" t="s">
        <v>835</v>
      </c>
      <c r="E886" s="30" t="s">
        <v>835</v>
      </c>
      <c r="F886" s="30" t="s">
        <v>835</v>
      </c>
      <c r="G886" s="30" t="s">
        <v>835</v>
      </c>
      <c r="H886" s="31"/>
      <c r="I886" s="30"/>
      <c r="J886" s="30"/>
      <c r="K886" s="30"/>
      <c r="L886" s="30"/>
      <c r="M886" s="30"/>
      <c r="N886" s="29"/>
      <c r="O886" s="30"/>
      <c r="P886" s="29">
        <v>0.0</v>
      </c>
    </row>
    <row r="887">
      <c r="A887" s="30"/>
      <c r="B887" s="30"/>
      <c r="C887" s="30"/>
      <c r="D887" s="30" t="s">
        <v>835</v>
      </c>
      <c r="E887" s="30" t="s">
        <v>835</v>
      </c>
      <c r="F887" s="30" t="s">
        <v>835</v>
      </c>
      <c r="G887" s="30" t="s">
        <v>835</v>
      </c>
      <c r="H887" s="31"/>
      <c r="I887" s="30"/>
      <c r="J887" s="30"/>
      <c r="K887" s="30"/>
      <c r="L887" s="30"/>
      <c r="M887" s="30"/>
      <c r="N887" s="29"/>
      <c r="O887" s="30"/>
      <c r="P887" s="29">
        <v>0.0</v>
      </c>
    </row>
    <row r="888">
      <c r="A888" s="30"/>
      <c r="B888" s="30"/>
      <c r="C888" s="30"/>
      <c r="D888" s="30" t="s">
        <v>835</v>
      </c>
      <c r="E888" s="30" t="s">
        <v>835</v>
      </c>
      <c r="F888" s="30" t="s">
        <v>835</v>
      </c>
      <c r="G888" s="30" t="s">
        <v>835</v>
      </c>
      <c r="H888" s="31"/>
      <c r="I888" s="30"/>
      <c r="J888" s="30"/>
      <c r="K888" s="30"/>
      <c r="L888" s="30"/>
      <c r="M888" s="30"/>
      <c r="N888" s="29"/>
      <c r="O888" s="30"/>
      <c r="P888" s="29">
        <v>0.0</v>
      </c>
    </row>
    <row r="889">
      <c r="A889" s="30"/>
      <c r="B889" s="30"/>
      <c r="C889" s="30"/>
      <c r="D889" s="30" t="s">
        <v>835</v>
      </c>
      <c r="E889" s="30" t="s">
        <v>835</v>
      </c>
      <c r="F889" s="30" t="s">
        <v>835</v>
      </c>
      <c r="G889" s="30" t="s">
        <v>835</v>
      </c>
      <c r="H889" s="31"/>
      <c r="I889" s="30"/>
      <c r="J889" s="30"/>
      <c r="K889" s="30"/>
      <c r="L889" s="30"/>
      <c r="M889" s="30"/>
      <c r="N889" s="29"/>
      <c r="O889" s="30"/>
      <c r="P889" s="29">
        <v>0.0</v>
      </c>
    </row>
    <row r="890">
      <c r="A890" s="30"/>
      <c r="B890" s="30"/>
      <c r="C890" s="30"/>
      <c r="D890" s="30" t="s">
        <v>835</v>
      </c>
      <c r="E890" s="30" t="s">
        <v>835</v>
      </c>
      <c r="F890" s="30" t="s">
        <v>835</v>
      </c>
      <c r="G890" s="30" t="s">
        <v>835</v>
      </c>
      <c r="H890" s="31"/>
      <c r="I890" s="30"/>
      <c r="J890" s="30"/>
      <c r="K890" s="30"/>
      <c r="L890" s="30"/>
      <c r="M890" s="30"/>
      <c r="N890" s="29"/>
      <c r="O890" s="30"/>
      <c r="P890" s="29">
        <v>0.0</v>
      </c>
    </row>
    <row r="891">
      <c r="A891" s="30"/>
      <c r="B891" s="30"/>
      <c r="C891" s="30"/>
      <c r="D891" s="30" t="s">
        <v>835</v>
      </c>
      <c r="E891" s="30" t="s">
        <v>835</v>
      </c>
      <c r="F891" s="30" t="s">
        <v>835</v>
      </c>
      <c r="G891" s="30" t="s">
        <v>835</v>
      </c>
      <c r="H891" s="31"/>
      <c r="I891" s="30"/>
      <c r="J891" s="30"/>
      <c r="K891" s="30"/>
      <c r="L891" s="30"/>
      <c r="M891" s="30"/>
      <c r="N891" s="29"/>
      <c r="O891" s="30"/>
      <c r="P891" s="29">
        <v>0.0</v>
      </c>
    </row>
    <row r="892">
      <c r="A892" s="30"/>
      <c r="B892" s="30"/>
      <c r="C892" s="30"/>
      <c r="D892" s="30" t="s">
        <v>835</v>
      </c>
      <c r="E892" s="30" t="s">
        <v>835</v>
      </c>
      <c r="F892" s="30" t="s">
        <v>835</v>
      </c>
      <c r="G892" s="30" t="s">
        <v>835</v>
      </c>
      <c r="H892" s="31"/>
      <c r="I892" s="30"/>
      <c r="J892" s="30"/>
      <c r="K892" s="30"/>
      <c r="L892" s="30"/>
      <c r="M892" s="30"/>
      <c r="N892" s="29"/>
      <c r="O892" s="30"/>
      <c r="P892" s="29">
        <v>0.0</v>
      </c>
    </row>
    <row r="893">
      <c r="A893" s="30"/>
      <c r="B893" s="30"/>
      <c r="C893" s="30"/>
      <c r="D893" s="30" t="s">
        <v>835</v>
      </c>
      <c r="E893" s="30" t="s">
        <v>835</v>
      </c>
      <c r="F893" s="30" t="s">
        <v>835</v>
      </c>
      <c r="G893" s="30" t="s">
        <v>835</v>
      </c>
      <c r="H893" s="31"/>
      <c r="I893" s="30"/>
      <c r="J893" s="30"/>
      <c r="K893" s="30"/>
      <c r="L893" s="30"/>
      <c r="M893" s="30"/>
      <c r="N893" s="29"/>
      <c r="O893" s="30"/>
      <c r="P893" s="29">
        <v>0.0</v>
      </c>
    </row>
    <row r="894">
      <c r="A894" s="30"/>
      <c r="B894" s="30"/>
      <c r="C894" s="30"/>
      <c r="D894" s="30" t="s">
        <v>835</v>
      </c>
      <c r="E894" s="30" t="s">
        <v>835</v>
      </c>
      <c r="F894" s="30" t="s">
        <v>835</v>
      </c>
      <c r="G894" s="30" t="s">
        <v>835</v>
      </c>
      <c r="H894" s="31"/>
      <c r="I894" s="30"/>
      <c r="J894" s="30"/>
      <c r="K894" s="30"/>
      <c r="L894" s="30"/>
      <c r="M894" s="30"/>
      <c r="N894" s="29"/>
      <c r="O894" s="30"/>
      <c r="P894" s="29">
        <v>0.0</v>
      </c>
    </row>
    <row r="895">
      <c r="A895" s="30"/>
      <c r="B895" s="30"/>
      <c r="C895" s="30"/>
      <c r="D895" s="30" t="s">
        <v>835</v>
      </c>
      <c r="E895" s="30" t="s">
        <v>835</v>
      </c>
      <c r="F895" s="30" t="s">
        <v>835</v>
      </c>
      <c r="G895" s="30" t="s">
        <v>835</v>
      </c>
      <c r="H895" s="31"/>
      <c r="I895" s="30"/>
      <c r="J895" s="30"/>
      <c r="K895" s="30"/>
      <c r="L895" s="30"/>
      <c r="M895" s="30"/>
      <c r="N895" s="29"/>
      <c r="O895" s="30"/>
      <c r="P895" s="29">
        <v>0.0</v>
      </c>
    </row>
    <row r="896">
      <c r="A896" s="30"/>
      <c r="B896" s="30"/>
      <c r="C896" s="30"/>
      <c r="D896" s="30" t="s">
        <v>835</v>
      </c>
      <c r="E896" s="30" t="s">
        <v>835</v>
      </c>
      <c r="F896" s="30" t="s">
        <v>835</v>
      </c>
      <c r="G896" s="30" t="s">
        <v>835</v>
      </c>
      <c r="H896" s="31"/>
      <c r="I896" s="30"/>
      <c r="J896" s="30"/>
      <c r="K896" s="30"/>
      <c r="L896" s="30"/>
      <c r="M896" s="30"/>
      <c r="N896" s="29"/>
      <c r="O896" s="30"/>
      <c r="P896" s="29">
        <v>0.0</v>
      </c>
    </row>
    <row r="897">
      <c r="A897" s="30"/>
      <c r="B897" s="30"/>
      <c r="C897" s="30"/>
      <c r="D897" s="30" t="s">
        <v>835</v>
      </c>
      <c r="E897" s="30" t="s">
        <v>835</v>
      </c>
      <c r="F897" s="30" t="s">
        <v>835</v>
      </c>
      <c r="G897" s="30" t="s">
        <v>835</v>
      </c>
      <c r="H897" s="31"/>
      <c r="I897" s="30"/>
      <c r="J897" s="30"/>
      <c r="K897" s="30"/>
      <c r="L897" s="30"/>
      <c r="M897" s="30"/>
      <c r="N897" s="29"/>
      <c r="O897" s="30"/>
      <c r="P897" s="29">
        <v>0.0</v>
      </c>
    </row>
    <row r="898">
      <c r="A898" s="30"/>
      <c r="B898" s="30"/>
      <c r="C898" s="30"/>
      <c r="D898" s="30" t="s">
        <v>835</v>
      </c>
      <c r="E898" s="30" t="s">
        <v>835</v>
      </c>
      <c r="F898" s="30" t="s">
        <v>835</v>
      </c>
      <c r="G898" s="30" t="s">
        <v>835</v>
      </c>
      <c r="H898" s="31"/>
      <c r="I898" s="30"/>
      <c r="J898" s="30"/>
      <c r="K898" s="30"/>
      <c r="L898" s="30"/>
      <c r="M898" s="30"/>
      <c r="N898" s="29"/>
      <c r="O898" s="30"/>
      <c r="P898" s="29">
        <v>0.0</v>
      </c>
    </row>
    <row r="899">
      <c r="A899" s="30"/>
      <c r="B899" s="30"/>
      <c r="C899" s="30"/>
      <c r="D899" s="30" t="s">
        <v>835</v>
      </c>
      <c r="E899" s="30" t="s">
        <v>835</v>
      </c>
      <c r="F899" s="30" t="s">
        <v>835</v>
      </c>
      <c r="G899" s="30" t="s">
        <v>835</v>
      </c>
      <c r="H899" s="31"/>
      <c r="I899" s="30"/>
      <c r="J899" s="30"/>
      <c r="K899" s="30"/>
      <c r="L899" s="30"/>
      <c r="M899" s="30"/>
      <c r="N899" s="29"/>
      <c r="O899" s="30"/>
      <c r="P899" s="29">
        <v>0.0</v>
      </c>
    </row>
    <row r="900">
      <c r="A900" s="30"/>
      <c r="B900" s="30"/>
      <c r="C900" s="30"/>
      <c r="D900" s="30" t="s">
        <v>835</v>
      </c>
      <c r="E900" s="30" t="s">
        <v>835</v>
      </c>
      <c r="F900" s="30" t="s">
        <v>835</v>
      </c>
      <c r="G900" s="30" t="s">
        <v>835</v>
      </c>
      <c r="H900" s="31"/>
      <c r="I900" s="30"/>
      <c r="J900" s="30"/>
      <c r="K900" s="30"/>
      <c r="L900" s="30"/>
      <c r="M900" s="30"/>
      <c r="N900" s="29"/>
      <c r="O900" s="30"/>
      <c r="P900" s="29">
        <v>0.0</v>
      </c>
    </row>
    <row r="901">
      <c r="A901" s="30"/>
      <c r="B901" s="30"/>
      <c r="C901" s="30"/>
      <c r="D901" s="30" t="s">
        <v>835</v>
      </c>
      <c r="E901" s="30" t="s">
        <v>835</v>
      </c>
      <c r="F901" s="30" t="s">
        <v>835</v>
      </c>
      <c r="G901" s="30" t="s">
        <v>835</v>
      </c>
      <c r="H901" s="31"/>
      <c r="I901" s="30"/>
      <c r="J901" s="30"/>
      <c r="K901" s="30"/>
      <c r="L901" s="30"/>
      <c r="M901" s="30"/>
      <c r="N901" s="29"/>
      <c r="O901" s="30"/>
      <c r="P901" s="29">
        <v>0.0</v>
      </c>
    </row>
    <row r="902">
      <c r="A902" s="30"/>
      <c r="B902" s="30"/>
      <c r="C902" s="30"/>
      <c r="D902" s="30" t="s">
        <v>835</v>
      </c>
      <c r="E902" s="30" t="s">
        <v>835</v>
      </c>
      <c r="F902" s="30" t="s">
        <v>835</v>
      </c>
      <c r="G902" s="30" t="s">
        <v>835</v>
      </c>
      <c r="H902" s="31"/>
      <c r="I902" s="30"/>
      <c r="J902" s="30"/>
      <c r="K902" s="30"/>
      <c r="L902" s="30"/>
      <c r="M902" s="30"/>
      <c r="N902" s="29"/>
      <c r="O902" s="30"/>
      <c r="P902" s="29">
        <v>0.0</v>
      </c>
    </row>
    <row r="903">
      <c r="A903" s="30"/>
      <c r="B903" s="30"/>
      <c r="C903" s="30"/>
      <c r="D903" s="30" t="s">
        <v>835</v>
      </c>
      <c r="E903" s="30" t="s">
        <v>835</v>
      </c>
      <c r="F903" s="30" t="s">
        <v>835</v>
      </c>
      <c r="G903" s="30" t="s">
        <v>835</v>
      </c>
      <c r="H903" s="31"/>
      <c r="I903" s="30"/>
      <c r="J903" s="30"/>
      <c r="K903" s="30"/>
      <c r="L903" s="30"/>
      <c r="M903" s="30"/>
      <c r="N903" s="29"/>
      <c r="O903" s="30"/>
      <c r="P903" s="29">
        <v>0.0</v>
      </c>
    </row>
    <row r="904">
      <c r="A904" s="30"/>
      <c r="B904" s="30"/>
      <c r="C904" s="30"/>
      <c r="D904" s="30" t="s">
        <v>835</v>
      </c>
      <c r="E904" s="30" t="s">
        <v>835</v>
      </c>
      <c r="F904" s="30" t="s">
        <v>835</v>
      </c>
      <c r="G904" s="30" t="s">
        <v>835</v>
      </c>
      <c r="H904" s="31"/>
      <c r="I904" s="30"/>
      <c r="J904" s="30"/>
      <c r="K904" s="30"/>
      <c r="L904" s="30"/>
      <c r="M904" s="30"/>
      <c r="N904" s="29"/>
      <c r="O904" s="30"/>
      <c r="P904" s="29">
        <v>0.0</v>
      </c>
    </row>
    <row r="905">
      <c r="A905" s="30"/>
      <c r="B905" s="30"/>
      <c r="C905" s="30"/>
      <c r="D905" s="30" t="s">
        <v>835</v>
      </c>
      <c r="E905" s="30" t="s">
        <v>835</v>
      </c>
      <c r="F905" s="30" t="s">
        <v>835</v>
      </c>
      <c r="G905" s="30" t="s">
        <v>835</v>
      </c>
      <c r="H905" s="31"/>
      <c r="I905" s="30"/>
      <c r="J905" s="30"/>
      <c r="K905" s="30"/>
      <c r="L905" s="30"/>
      <c r="M905" s="30"/>
      <c r="N905" s="29"/>
      <c r="O905" s="30"/>
      <c r="P905" s="29">
        <v>0.0</v>
      </c>
    </row>
    <row r="906">
      <c r="A906" s="30"/>
      <c r="B906" s="30"/>
      <c r="C906" s="30"/>
      <c r="D906" s="30" t="s">
        <v>835</v>
      </c>
      <c r="E906" s="30" t="s">
        <v>835</v>
      </c>
      <c r="F906" s="30" t="s">
        <v>835</v>
      </c>
      <c r="G906" s="30" t="s">
        <v>835</v>
      </c>
      <c r="H906" s="31"/>
      <c r="I906" s="30"/>
      <c r="J906" s="30"/>
      <c r="K906" s="30"/>
      <c r="L906" s="30"/>
      <c r="M906" s="30"/>
      <c r="N906" s="29"/>
      <c r="O906" s="30"/>
      <c r="P906" s="29">
        <v>0.0</v>
      </c>
    </row>
    <row r="907">
      <c r="A907" s="30"/>
      <c r="B907" s="30"/>
      <c r="C907" s="30"/>
      <c r="D907" s="30" t="s">
        <v>835</v>
      </c>
      <c r="E907" s="30" t="s">
        <v>835</v>
      </c>
      <c r="F907" s="30" t="s">
        <v>835</v>
      </c>
      <c r="G907" s="30" t="s">
        <v>835</v>
      </c>
      <c r="H907" s="31"/>
      <c r="I907" s="30"/>
      <c r="J907" s="30"/>
      <c r="K907" s="30"/>
      <c r="L907" s="30"/>
      <c r="M907" s="30"/>
      <c r="N907" s="29"/>
      <c r="O907" s="30"/>
      <c r="P907" s="29">
        <v>0.0</v>
      </c>
    </row>
    <row r="908">
      <c r="A908" s="30"/>
      <c r="B908" s="30"/>
      <c r="C908" s="30"/>
      <c r="D908" s="30" t="s">
        <v>835</v>
      </c>
      <c r="E908" s="30" t="s">
        <v>835</v>
      </c>
      <c r="F908" s="30" t="s">
        <v>835</v>
      </c>
      <c r="G908" s="30" t="s">
        <v>835</v>
      </c>
      <c r="H908" s="31"/>
      <c r="I908" s="30"/>
      <c r="J908" s="30"/>
      <c r="K908" s="30"/>
      <c r="L908" s="30"/>
      <c r="M908" s="30"/>
      <c r="N908" s="29"/>
      <c r="O908" s="30"/>
      <c r="P908" s="29">
        <v>0.0</v>
      </c>
    </row>
    <row r="909">
      <c r="A909" s="30"/>
      <c r="B909" s="30"/>
      <c r="C909" s="30"/>
      <c r="D909" s="30" t="s">
        <v>835</v>
      </c>
      <c r="E909" s="30" t="s">
        <v>835</v>
      </c>
      <c r="F909" s="30" t="s">
        <v>835</v>
      </c>
      <c r="G909" s="30" t="s">
        <v>835</v>
      </c>
      <c r="H909" s="31"/>
      <c r="I909" s="30"/>
      <c r="J909" s="30"/>
      <c r="K909" s="30"/>
      <c r="L909" s="30"/>
      <c r="M909" s="30"/>
      <c r="N909" s="29"/>
      <c r="O909" s="30"/>
      <c r="P909" s="29">
        <v>0.0</v>
      </c>
    </row>
    <row r="910">
      <c r="A910" s="30"/>
      <c r="B910" s="30"/>
      <c r="C910" s="30"/>
      <c r="D910" s="30" t="s">
        <v>835</v>
      </c>
      <c r="E910" s="30" t="s">
        <v>835</v>
      </c>
      <c r="F910" s="30" t="s">
        <v>835</v>
      </c>
      <c r="G910" s="30" t="s">
        <v>835</v>
      </c>
      <c r="H910" s="31"/>
      <c r="I910" s="30"/>
      <c r="J910" s="30"/>
      <c r="K910" s="30"/>
      <c r="L910" s="30"/>
      <c r="M910" s="30"/>
      <c r="N910" s="29"/>
      <c r="O910" s="30"/>
      <c r="P910" s="29">
        <v>0.0</v>
      </c>
    </row>
    <row r="911">
      <c r="A911" s="30"/>
      <c r="B911" s="30"/>
      <c r="C911" s="30"/>
      <c r="D911" s="30" t="s">
        <v>835</v>
      </c>
      <c r="E911" s="30" t="s">
        <v>835</v>
      </c>
      <c r="F911" s="30" t="s">
        <v>835</v>
      </c>
      <c r="G911" s="30" t="s">
        <v>835</v>
      </c>
      <c r="H911" s="31"/>
      <c r="I911" s="30"/>
      <c r="J911" s="30"/>
      <c r="K911" s="30"/>
      <c r="L911" s="30"/>
      <c r="M911" s="30"/>
      <c r="N911" s="29"/>
      <c r="O911" s="30"/>
      <c r="P911" s="29">
        <v>0.0</v>
      </c>
    </row>
    <row r="912">
      <c r="A912" s="30"/>
      <c r="B912" s="30"/>
      <c r="C912" s="30"/>
      <c r="D912" s="30" t="s">
        <v>835</v>
      </c>
      <c r="E912" s="30" t="s">
        <v>835</v>
      </c>
      <c r="F912" s="30" t="s">
        <v>835</v>
      </c>
      <c r="G912" s="30" t="s">
        <v>835</v>
      </c>
      <c r="H912" s="31"/>
      <c r="I912" s="30"/>
      <c r="J912" s="30"/>
      <c r="K912" s="30"/>
      <c r="L912" s="30"/>
      <c r="M912" s="30"/>
      <c r="N912" s="29"/>
      <c r="O912" s="30"/>
      <c r="P912" s="29">
        <v>0.0</v>
      </c>
    </row>
    <row r="913">
      <c r="A913" s="30"/>
      <c r="B913" s="30"/>
      <c r="C913" s="30"/>
      <c r="D913" s="30" t="s">
        <v>835</v>
      </c>
      <c r="E913" s="30" t="s">
        <v>835</v>
      </c>
      <c r="F913" s="30" t="s">
        <v>835</v>
      </c>
      <c r="G913" s="30" t="s">
        <v>835</v>
      </c>
      <c r="H913" s="31"/>
      <c r="I913" s="30"/>
      <c r="J913" s="30"/>
      <c r="K913" s="30"/>
      <c r="L913" s="30"/>
      <c r="M913" s="30"/>
      <c r="N913" s="29"/>
      <c r="O913" s="30"/>
      <c r="P913" s="29">
        <v>0.0</v>
      </c>
    </row>
    <row r="914">
      <c r="A914" s="30"/>
      <c r="B914" s="30"/>
      <c r="C914" s="30"/>
      <c r="D914" s="30" t="s">
        <v>835</v>
      </c>
      <c r="E914" s="30" t="s">
        <v>835</v>
      </c>
      <c r="F914" s="30" t="s">
        <v>835</v>
      </c>
      <c r="G914" s="30" t="s">
        <v>835</v>
      </c>
      <c r="H914" s="31"/>
      <c r="I914" s="30"/>
      <c r="J914" s="30"/>
      <c r="K914" s="30"/>
      <c r="L914" s="30"/>
      <c r="M914" s="30"/>
      <c r="N914" s="29"/>
      <c r="O914" s="30"/>
      <c r="P914" s="29">
        <v>0.0</v>
      </c>
    </row>
    <row r="915">
      <c r="A915" s="30"/>
      <c r="B915" s="30"/>
      <c r="C915" s="30"/>
      <c r="D915" s="30" t="s">
        <v>835</v>
      </c>
      <c r="E915" s="30" t="s">
        <v>835</v>
      </c>
      <c r="F915" s="30" t="s">
        <v>835</v>
      </c>
      <c r="G915" s="30" t="s">
        <v>835</v>
      </c>
      <c r="H915" s="31"/>
      <c r="I915" s="30"/>
      <c r="J915" s="30"/>
      <c r="K915" s="30"/>
      <c r="L915" s="30"/>
      <c r="M915" s="30"/>
      <c r="N915" s="29"/>
      <c r="O915" s="30"/>
      <c r="P915" s="29">
        <v>0.0</v>
      </c>
    </row>
    <row r="916">
      <c r="A916" s="30"/>
      <c r="B916" s="30"/>
      <c r="C916" s="30"/>
      <c r="D916" s="30" t="s">
        <v>835</v>
      </c>
      <c r="E916" s="30" t="s">
        <v>835</v>
      </c>
      <c r="F916" s="30" t="s">
        <v>835</v>
      </c>
      <c r="G916" s="30" t="s">
        <v>835</v>
      </c>
      <c r="H916" s="31"/>
      <c r="I916" s="30"/>
      <c r="J916" s="30"/>
      <c r="K916" s="30"/>
      <c r="L916" s="30"/>
      <c r="M916" s="30"/>
      <c r="N916" s="29"/>
      <c r="O916" s="30"/>
      <c r="P916" s="29">
        <v>0.0</v>
      </c>
    </row>
    <row r="917">
      <c r="A917" s="30"/>
      <c r="B917" s="30"/>
      <c r="C917" s="30"/>
      <c r="D917" s="30" t="s">
        <v>835</v>
      </c>
      <c r="E917" s="30" t="s">
        <v>835</v>
      </c>
      <c r="F917" s="30" t="s">
        <v>835</v>
      </c>
      <c r="G917" s="30" t="s">
        <v>835</v>
      </c>
      <c r="H917" s="31"/>
      <c r="I917" s="30"/>
      <c r="J917" s="30"/>
      <c r="K917" s="30"/>
      <c r="L917" s="30"/>
      <c r="M917" s="30"/>
      <c r="N917" s="29"/>
      <c r="O917" s="30"/>
      <c r="P917" s="29">
        <v>0.0</v>
      </c>
    </row>
    <row r="918">
      <c r="A918" s="30"/>
      <c r="B918" s="30"/>
      <c r="C918" s="30"/>
      <c r="D918" s="30" t="s">
        <v>835</v>
      </c>
      <c r="E918" s="30" t="s">
        <v>835</v>
      </c>
      <c r="F918" s="30" t="s">
        <v>835</v>
      </c>
      <c r="G918" s="30" t="s">
        <v>835</v>
      </c>
      <c r="H918" s="31"/>
      <c r="I918" s="30"/>
      <c r="J918" s="30"/>
      <c r="K918" s="30"/>
      <c r="L918" s="30"/>
      <c r="M918" s="30"/>
      <c r="N918" s="29"/>
      <c r="O918" s="30"/>
      <c r="P918" s="29">
        <v>0.0</v>
      </c>
    </row>
    <row r="919">
      <c r="A919" s="30"/>
      <c r="B919" s="30"/>
      <c r="C919" s="30"/>
      <c r="D919" s="30" t="s">
        <v>835</v>
      </c>
      <c r="E919" s="30" t="s">
        <v>835</v>
      </c>
      <c r="F919" s="30" t="s">
        <v>835</v>
      </c>
      <c r="G919" s="30" t="s">
        <v>835</v>
      </c>
      <c r="H919" s="31"/>
      <c r="I919" s="30"/>
      <c r="J919" s="30"/>
      <c r="K919" s="30"/>
      <c r="L919" s="30"/>
      <c r="M919" s="30"/>
      <c r="N919" s="29"/>
      <c r="O919" s="30"/>
      <c r="P919" s="29">
        <v>0.0</v>
      </c>
    </row>
    <row r="920">
      <c r="A920" s="30"/>
      <c r="B920" s="30"/>
      <c r="C920" s="30"/>
      <c r="D920" s="30" t="s">
        <v>835</v>
      </c>
      <c r="E920" s="30" t="s">
        <v>835</v>
      </c>
      <c r="F920" s="30" t="s">
        <v>835</v>
      </c>
      <c r="G920" s="30" t="s">
        <v>835</v>
      </c>
      <c r="H920" s="31"/>
      <c r="I920" s="30"/>
      <c r="J920" s="30"/>
      <c r="K920" s="30"/>
      <c r="L920" s="30"/>
      <c r="M920" s="30"/>
      <c r="N920" s="29"/>
      <c r="O920" s="30"/>
      <c r="P920" s="29">
        <v>0.0</v>
      </c>
    </row>
    <row r="921">
      <c r="A921" s="30"/>
      <c r="B921" s="30"/>
      <c r="C921" s="30"/>
      <c r="D921" s="30" t="s">
        <v>835</v>
      </c>
      <c r="E921" s="30" t="s">
        <v>835</v>
      </c>
      <c r="F921" s="30" t="s">
        <v>835</v>
      </c>
      <c r="G921" s="30" t="s">
        <v>835</v>
      </c>
      <c r="H921" s="31"/>
      <c r="I921" s="30"/>
      <c r="J921" s="30"/>
      <c r="K921" s="30"/>
      <c r="L921" s="30"/>
      <c r="M921" s="30"/>
      <c r="N921" s="29"/>
      <c r="O921" s="30"/>
      <c r="P921" s="29">
        <v>0.0</v>
      </c>
    </row>
    <row r="922">
      <c r="A922" s="30"/>
      <c r="B922" s="30"/>
      <c r="C922" s="30"/>
      <c r="D922" s="30" t="s">
        <v>835</v>
      </c>
      <c r="E922" s="30" t="s">
        <v>835</v>
      </c>
      <c r="F922" s="30" t="s">
        <v>835</v>
      </c>
      <c r="G922" s="30" t="s">
        <v>835</v>
      </c>
      <c r="H922" s="31"/>
      <c r="I922" s="30"/>
      <c r="J922" s="30"/>
      <c r="K922" s="30"/>
      <c r="L922" s="30"/>
      <c r="M922" s="30"/>
      <c r="N922" s="29"/>
      <c r="O922" s="30"/>
      <c r="P922" s="29">
        <v>0.0</v>
      </c>
    </row>
    <row r="923">
      <c r="A923" s="30"/>
      <c r="B923" s="30"/>
      <c r="C923" s="30"/>
      <c r="D923" s="30" t="s">
        <v>835</v>
      </c>
      <c r="E923" s="30" t="s">
        <v>835</v>
      </c>
      <c r="F923" s="30" t="s">
        <v>835</v>
      </c>
      <c r="G923" s="30" t="s">
        <v>835</v>
      </c>
      <c r="H923" s="31"/>
      <c r="I923" s="30"/>
      <c r="J923" s="30"/>
      <c r="K923" s="30"/>
      <c r="L923" s="30"/>
      <c r="M923" s="30"/>
      <c r="N923" s="29"/>
      <c r="O923" s="30"/>
      <c r="P923" s="29">
        <v>0.0</v>
      </c>
    </row>
    <row r="924">
      <c r="A924" s="30"/>
      <c r="B924" s="30"/>
      <c r="C924" s="30"/>
      <c r="D924" s="30" t="s">
        <v>835</v>
      </c>
      <c r="E924" s="30" t="s">
        <v>835</v>
      </c>
      <c r="F924" s="30" t="s">
        <v>835</v>
      </c>
      <c r="G924" s="30" t="s">
        <v>835</v>
      </c>
      <c r="H924" s="31"/>
      <c r="I924" s="30"/>
      <c r="J924" s="30"/>
      <c r="K924" s="30"/>
      <c r="L924" s="30"/>
      <c r="M924" s="30"/>
      <c r="N924" s="29"/>
      <c r="O924" s="30"/>
      <c r="P924" s="29">
        <v>0.0</v>
      </c>
    </row>
    <row r="925">
      <c r="A925" s="30"/>
      <c r="B925" s="30"/>
      <c r="C925" s="30"/>
      <c r="D925" s="30" t="s">
        <v>835</v>
      </c>
      <c r="E925" s="30" t="s">
        <v>835</v>
      </c>
      <c r="F925" s="30" t="s">
        <v>835</v>
      </c>
      <c r="G925" s="30" t="s">
        <v>835</v>
      </c>
      <c r="H925" s="31"/>
      <c r="I925" s="30"/>
      <c r="J925" s="30"/>
      <c r="K925" s="30"/>
      <c r="L925" s="30"/>
      <c r="M925" s="30"/>
      <c r="N925" s="29"/>
      <c r="O925" s="30"/>
      <c r="P925" s="29">
        <v>0.0</v>
      </c>
    </row>
    <row r="926">
      <c r="A926" s="30"/>
      <c r="B926" s="30"/>
      <c r="C926" s="30"/>
      <c r="D926" s="30" t="s">
        <v>835</v>
      </c>
      <c r="E926" s="30" t="s">
        <v>835</v>
      </c>
      <c r="F926" s="30" t="s">
        <v>835</v>
      </c>
      <c r="G926" s="30" t="s">
        <v>835</v>
      </c>
      <c r="H926" s="31"/>
      <c r="I926" s="30"/>
      <c r="J926" s="30"/>
      <c r="K926" s="30"/>
      <c r="L926" s="30"/>
      <c r="M926" s="30"/>
      <c r="N926" s="29"/>
      <c r="O926" s="30"/>
      <c r="P926" s="29">
        <v>0.0</v>
      </c>
    </row>
    <row r="927">
      <c r="A927" s="30"/>
      <c r="B927" s="30"/>
      <c r="C927" s="30"/>
      <c r="D927" s="30" t="s">
        <v>835</v>
      </c>
      <c r="E927" s="30" t="s">
        <v>835</v>
      </c>
      <c r="F927" s="30" t="s">
        <v>835</v>
      </c>
      <c r="G927" s="30" t="s">
        <v>835</v>
      </c>
      <c r="H927" s="31"/>
      <c r="I927" s="30"/>
      <c r="J927" s="30"/>
      <c r="K927" s="30"/>
      <c r="L927" s="30"/>
      <c r="M927" s="30"/>
      <c r="N927" s="29"/>
      <c r="O927" s="30"/>
      <c r="P927" s="29">
        <v>0.0</v>
      </c>
    </row>
    <row r="928">
      <c r="A928" s="30"/>
      <c r="B928" s="30"/>
      <c r="C928" s="30"/>
      <c r="D928" s="30" t="s">
        <v>835</v>
      </c>
      <c r="E928" s="30" t="s">
        <v>835</v>
      </c>
      <c r="F928" s="30" t="s">
        <v>835</v>
      </c>
      <c r="G928" s="30" t="s">
        <v>835</v>
      </c>
      <c r="H928" s="31"/>
      <c r="I928" s="30"/>
      <c r="J928" s="30"/>
      <c r="K928" s="30"/>
      <c r="L928" s="30"/>
      <c r="M928" s="30"/>
      <c r="N928" s="29"/>
      <c r="O928" s="30"/>
      <c r="P928" s="29">
        <v>0.0</v>
      </c>
    </row>
    <row r="929">
      <c r="A929" s="30"/>
      <c r="B929" s="30"/>
      <c r="C929" s="30"/>
      <c r="D929" s="30" t="s">
        <v>835</v>
      </c>
      <c r="E929" s="30" t="s">
        <v>835</v>
      </c>
      <c r="F929" s="30" t="s">
        <v>835</v>
      </c>
      <c r="G929" s="30" t="s">
        <v>835</v>
      </c>
      <c r="H929" s="31"/>
      <c r="I929" s="30"/>
      <c r="J929" s="30"/>
      <c r="K929" s="30"/>
      <c r="L929" s="30"/>
      <c r="M929" s="30"/>
      <c r="N929" s="29"/>
      <c r="O929" s="30"/>
      <c r="P929" s="29">
        <v>0.0</v>
      </c>
    </row>
    <row r="930">
      <c r="A930" s="30"/>
      <c r="B930" s="30"/>
      <c r="C930" s="30"/>
      <c r="D930" s="30" t="s">
        <v>835</v>
      </c>
      <c r="E930" s="30" t="s">
        <v>835</v>
      </c>
      <c r="F930" s="30" t="s">
        <v>835</v>
      </c>
      <c r="G930" s="30" t="s">
        <v>835</v>
      </c>
      <c r="H930" s="31"/>
      <c r="I930" s="30"/>
      <c r="J930" s="30"/>
      <c r="K930" s="30"/>
      <c r="L930" s="30"/>
      <c r="M930" s="30"/>
      <c r="N930" s="29"/>
      <c r="O930" s="30"/>
      <c r="P930" s="29">
        <v>0.0</v>
      </c>
    </row>
    <row r="931">
      <c r="A931" s="30"/>
      <c r="B931" s="30"/>
      <c r="C931" s="30"/>
      <c r="D931" s="30" t="s">
        <v>835</v>
      </c>
      <c r="E931" s="30" t="s">
        <v>835</v>
      </c>
      <c r="F931" s="30" t="s">
        <v>835</v>
      </c>
      <c r="G931" s="30" t="s">
        <v>835</v>
      </c>
      <c r="H931" s="31"/>
      <c r="I931" s="30"/>
      <c r="J931" s="30"/>
      <c r="K931" s="30"/>
      <c r="L931" s="30"/>
      <c r="M931" s="30"/>
      <c r="N931" s="29"/>
      <c r="O931" s="30"/>
      <c r="P931" s="29">
        <v>0.0</v>
      </c>
    </row>
    <row r="932">
      <c r="A932" s="30"/>
      <c r="B932" s="30"/>
      <c r="C932" s="30"/>
      <c r="D932" s="30" t="s">
        <v>835</v>
      </c>
      <c r="E932" s="30" t="s">
        <v>835</v>
      </c>
      <c r="F932" s="30" t="s">
        <v>835</v>
      </c>
      <c r="G932" s="30" t="s">
        <v>835</v>
      </c>
      <c r="H932" s="31"/>
      <c r="I932" s="30"/>
      <c r="J932" s="30"/>
      <c r="K932" s="30"/>
      <c r="L932" s="30"/>
      <c r="M932" s="30"/>
      <c r="N932" s="29"/>
      <c r="O932" s="30"/>
      <c r="P932" s="29">
        <v>0.0</v>
      </c>
    </row>
    <row r="933">
      <c r="A933" s="30"/>
      <c r="B933" s="30"/>
      <c r="C933" s="30"/>
      <c r="D933" s="30" t="s">
        <v>835</v>
      </c>
      <c r="E933" s="30" t="s">
        <v>835</v>
      </c>
      <c r="F933" s="30" t="s">
        <v>835</v>
      </c>
      <c r="G933" s="30" t="s">
        <v>835</v>
      </c>
      <c r="H933" s="31"/>
      <c r="I933" s="30"/>
      <c r="J933" s="30"/>
      <c r="K933" s="30"/>
      <c r="L933" s="30"/>
      <c r="M933" s="30"/>
      <c r="N933" s="29"/>
      <c r="O933" s="30"/>
      <c r="P933" s="29">
        <v>0.0</v>
      </c>
    </row>
    <row r="934">
      <c r="A934" s="30"/>
      <c r="B934" s="30"/>
      <c r="C934" s="30"/>
      <c r="D934" s="30" t="s">
        <v>835</v>
      </c>
      <c r="E934" s="30" t="s">
        <v>835</v>
      </c>
      <c r="F934" s="30" t="s">
        <v>835</v>
      </c>
      <c r="G934" s="30" t="s">
        <v>835</v>
      </c>
      <c r="H934" s="31"/>
      <c r="I934" s="30"/>
      <c r="J934" s="30"/>
      <c r="K934" s="30"/>
      <c r="L934" s="30"/>
      <c r="M934" s="30"/>
      <c r="N934" s="29"/>
      <c r="O934" s="30"/>
      <c r="P934" s="29">
        <v>0.0</v>
      </c>
    </row>
    <row r="935">
      <c r="A935" s="30"/>
      <c r="B935" s="30"/>
      <c r="C935" s="30"/>
      <c r="D935" s="30" t="s">
        <v>835</v>
      </c>
      <c r="E935" s="30" t="s">
        <v>835</v>
      </c>
      <c r="F935" s="30" t="s">
        <v>835</v>
      </c>
      <c r="G935" s="30" t="s">
        <v>835</v>
      </c>
      <c r="H935" s="31"/>
      <c r="I935" s="30"/>
      <c r="J935" s="30"/>
      <c r="K935" s="30"/>
      <c r="L935" s="30"/>
      <c r="M935" s="30"/>
      <c r="N935" s="29"/>
      <c r="O935" s="30"/>
      <c r="P935" s="29">
        <v>0.0</v>
      </c>
    </row>
    <row r="936">
      <c r="A936" s="30"/>
      <c r="B936" s="30"/>
      <c r="C936" s="30"/>
      <c r="D936" s="30" t="s">
        <v>835</v>
      </c>
      <c r="E936" s="30" t="s">
        <v>835</v>
      </c>
      <c r="F936" s="30" t="s">
        <v>835</v>
      </c>
      <c r="G936" s="30" t="s">
        <v>835</v>
      </c>
      <c r="H936" s="31"/>
      <c r="I936" s="30"/>
      <c r="J936" s="30"/>
      <c r="K936" s="30"/>
      <c r="L936" s="30"/>
      <c r="M936" s="30"/>
      <c r="N936" s="29"/>
      <c r="O936" s="30"/>
      <c r="P936" s="29">
        <v>0.0</v>
      </c>
    </row>
    <row r="937">
      <c r="A937" s="30"/>
      <c r="B937" s="30"/>
      <c r="C937" s="30"/>
      <c r="D937" s="30" t="s">
        <v>835</v>
      </c>
      <c r="E937" s="30" t="s">
        <v>835</v>
      </c>
      <c r="F937" s="30" t="s">
        <v>835</v>
      </c>
      <c r="G937" s="30" t="s">
        <v>835</v>
      </c>
      <c r="H937" s="31"/>
      <c r="I937" s="30"/>
      <c r="J937" s="30"/>
      <c r="K937" s="30"/>
      <c r="L937" s="30"/>
      <c r="M937" s="30"/>
      <c r="N937" s="29"/>
      <c r="O937" s="30"/>
      <c r="P937" s="29">
        <v>0.0</v>
      </c>
    </row>
    <row r="938">
      <c r="A938" s="30"/>
      <c r="B938" s="30"/>
      <c r="C938" s="30"/>
      <c r="D938" s="30" t="s">
        <v>835</v>
      </c>
      <c r="E938" s="30" t="s">
        <v>835</v>
      </c>
      <c r="F938" s="30" t="s">
        <v>835</v>
      </c>
      <c r="G938" s="30" t="s">
        <v>835</v>
      </c>
      <c r="H938" s="31"/>
      <c r="I938" s="30"/>
      <c r="J938" s="30"/>
      <c r="K938" s="30"/>
      <c r="L938" s="30"/>
      <c r="M938" s="30"/>
      <c r="N938" s="29"/>
      <c r="O938" s="30"/>
      <c r="P938" s="29">
        <v>0.0</v>
      </c>
    </row>
    <row r="939">
      <c r="A939" s="30"/>
      <c r="B939" s="30"/>
      <c r="C939" s="30"/>
      <c r="D939" s="30" t="s">
        <v>835</v>
      </c>
      <c r="E939" s="30" t="s">
        <v>835</v>
      </c>
      <c r="F939" s="30" t="s">
        <v>835</v>
      </c>
      <c r="G939" s="30" t="s">
        <v>835</v>
      </c>
      <c r="H939" s="31"/>
      <c r="I939" s="30"/>
      <c r="J939" s="30"/>
      <c r="K939" s="30"/>
      <c r="L939" s="30"/>
      <c r="M939" s="30"/>
      <c r="N939" s="29"/>
      <c r="O939" s="30"/>
      <c r="P939" s="29">
        <v>0.0</v>
      </c>
    </row>
    <row r="940">
      <c r="A940" s="30"/>
      <c r="B940" s="30"/>
      <c r="C940" s="30"/>
      <c r="D940" s="30" t="s">
        <v>835</v>
      </c>
      <c r="E940" s="30" t="s">
        <v>835</v>
      </c>
      <c r="F940" s="30" t="s">
        <v>835</v>
      </c>
      <c r="G940" s="30" t="s">
        <v>835</v>
      </c>
      <c r="H940" s="31"/>
      <c r="I940" s="30"/>
      <c r="J940" s="30"/>
      <c r="K940" s="30"/>
      <c r="L940" s="30"/>
      <c r="M940" s="30"/>
      <c r="N940" s="29"/>
      <c r="O940" s="30"/>
      <c r="P940" s="29">
        <v>0.0</v>
      </c>
    </row>
    <row r="941">
      <c r="A941" s="30"/>
      <c r="B941" s="30"/>
      <c r="C941" s="30"/>
      <c r="D941" s="30" t="s">
        <v>835</v>
      </c>
      <c r="E941" s="30" t="s">
        <v>835</v>
      </c>
      <c r="F941" s="30" t="s">
        <v>835</v>
      </c>
      <c r="G941" s="30" t="s">
        <v>835</v>
      </c>
      <c r="H941" s="31"/>
      <c r="I941" s="30"/>
      <c r="J941" s="30"/>
      <c r="K941" s="30"/>
      <c r="L941" s="30"/>
      <c r="M941" s="30"/>
      <c r="N941" s="29"/>
      <c r="O941" s="30"/>
      <c r="P941" s="29">
        <v>0.0</v>
      </c>
    </row>
    <row r="942">
      <c r="A942" s="30"/>
      <c r="B942" s="30"/>
      <c r="C942" s="30"/>
      <c r="D942" s="30" t="s">
        <v>835</v>
      </c>
      <c r="E942" s="30" t="s">
        <v>835</v>
      </c>
      <c r="F942" s="30" t="s">
        <v>835</v>
      </c>
      <c r="G942" s="30" t="s">
        <v>835</v>
      </c>
      <c r="H942" s="31"/>
      <c r="I942" s="30"/>
      <c r="J942" s="30"/>
      <c r="K942" s="30"/>
      <c r="L942" s="30"/>
      <c r="M942" s="30"/>
      <c r="N942" s="29"/>
      <c r="O942" s="30"/>
      <c r="P942" s="29">
        <v>0.0</v>
      </c>
    </row>
    <row r="943">
      <c r="A943" s="30"/>
      <c r="B943" s="30"/>
      <c r="C943" s="30"/>
      <c r="D943" s="30" t="s">
        <v>835</v>
      </c>
      <c r="E943" s="30" t="s">
        <v>835</v>
      </c>
      <c r="F943" s="30" t="s">
        <v>835</v>
      </c>
      <c r="G943" s="30" t="s">
        <v>835</v>
      </c>
      <c r="H943" s="31"/>
      <c r="I943" s="30"/>
      <c r="J943" s="30"/>
      <c r="K943" s="30"/>
      <c r="L943" s="30"/>
      <c r="M943" s="30"/>
      <c r="N943" s="29"/>
      <c r="O943" s="30"/>
      <c r="P943" s="29">
        <v>0.0</v>
      </c>
    </row>
    <row r="944">
      <c r="A944" s="30"/>
      <c r="B944" s="30"/>
      <c r="C944" s="30"/>
      <c r="D944" s="30" t="s">
        <v>835</v>
      </c>
      <c r="E944" s="30" t="s">
        <v>835</v>
      </c>
      <c r="F944" s="30" t="s">
        <v>835</v>
      </c>
      <c r="G944" s="30" t="s">
        <v>835</v>
      </c>
      <c r="H944" s="31"/>
      <c r="I944" s="30"/>
      <c r="J944" s="30"/>
      <c r="K944" s="30"/>
      <c r="L944" s="30"/>
      <c r="M944" s="30"/>
      <c r="N944" s="29"/>
      <c r="O944" s="30"/>
      <c r="P944" s="29">
        <v>0.0</v>
      </c>
    </row>
    <row r="945">
      <c r="A945" s="30"/>
      <c r="B945" s="30"/>
      <c r="C945" s="30"/>
      <c r="D945" s="30" t="s">
        <v>835</v>
      </c>
      <c r="E945" s="30" t="s">
        <v>835</v>
      </c>
      <c r="F945" s="30" t="s">
        <v>835</v>
      </c>
      <c r="G945" s="30" t="s">
        <v>835</v>
      </c>
      <c r="H945" s="31"/>
      <c r="I945" s="30"/>
      <c r="J945" s="30"/>
      <c r="K945" s="30"/>
      <c r="L945" s="30"/>
      <c r="M945" s="30"/>
      <c r="N945" s="29"/>
      <c r="O945" s="30"/>
      <c r="P945" s="29">
        <v>0.0</v>
      </c>
    </row>
    <row r="946">
      <c r="A946" s="30"/>
      <c r="B946" s="30"/>
      <c r="C946" s="30"/>
      <c r="D946" s="30" t="s">
        <v>835</v>
      </c>
      <c r="E946" s="30" t="s">
        <v>835</v>
      </c>
      <c r="F946" s="30" t="s">
        <v>835</v>
      </c>
      <c r="G946" s="30" t="s">
        <v>835</v>
      </c>
      <c r="H946" s="31"/>
      <c r="I946" s="30"/>
      <c r="J946" s="30"/>
      <c r="K946" s="30"/>
      <c r="L946" s="30"/>
      <c r="M946" s="30"/>
      <c r="N946" s="29"/>
      <c r="O946" s="30"/>
      <c r="P946" s="29">
        <v>0.0</v>
      </c>
    </row>
    <row r="947">
      <c r="A947" s="30"/>
      <c r="B947" s="30"/>
      <c r="C947" s="30"/>
      <c r="D947" s="30" t="s">
        <v>835</v>
      </c>
      <c r="E947" s="30" t="s">
        <v>835</v>
      </c>
      <c r="F947" s="30" t="s">
        <v>835</v>
      </c>
      <c r="G947" s="30" t="s">
        <v>835</v>
      </c>
      <c r="H947" s="31"/>
      <c r="I947" s="30"/>
      <c r="J947" s="30"/>
      <c r="K947" s="30"/>
      <c r="L947" s="30"/>
      <c r="M947" s="30"/>
      <c r="N947" s="29"/>
      <c r="O947" s="30"/>
      <c r="P947" s="29">
        <v>0.0</v>
      </c>
    </row>
    <row r="948">
      <c r="A948" s="30"/>
      <c r="B948" s="30"/>
      <c r="C948" s="30"/>
      <c r="D948" s="30" t="s">
        <v>835</v>
      </c>
      <c r="E948" s="30" t="s">
        <v>835</v>
      </c>
      <c r="F948" s="30" t="s">
        <v>835</v>
      </c>
      <c r="G948" s="30" t="s">
        <v>835</v>
      </c>
      <c r="H948" s="31"/>
      <c r="I948" s="30"/>
      <c r="J948" s="30"/>
      <c r="K948" s="30"/>
      <c r="L948" s="30"/>
      <c r="M948" s="30"/>
      <c r="N948" s="29"/>
      <c r="O948" s="30"/>
      <c r="P948" s="29">
        <v>0.0</v>
      </c>
    </row>
    <row r="949">
      <c r="A949" s="30"/>
      <c r="B949" s="30"/>
      <c r="C949" s="30"/>
      <c r="D949" s="30" t="s">
        <v>835</v>
      </c>
      <c r="E949" s="30" t="s">
        <v>835</v>
      </c>
      <c r="F949" s="30" t="s">
        <v>835</v>
      </c>
      <c r="G949" s="30" t="s">
        <v>835</v>
      </c>
      <c r="H949" s="31"/>
      <c r="I949" s="30"/>
      <c r="J949" s="30"/>
      <c r="K949" s="30"/>
      <c r="L949" s="30"/>
      <c r="M949" s="30"/>
      <c r="N949" s="29"/>
      <c r="O949" s="30"/>
      <c r="P949" s="29">
        <v>0.0</v>
      </c>
    </row>
    <row r="950">
      <c r="A950" s="30"/>
      <c r="B950" s="30"/>
      <c r="C950" s="30"/>
      <c r="D950" s="30" t="s">
        <v>835</v>
      </c>
      <c r="E950" s="30" t="s">
        <v>835</v>
      </c>
      <c r="F950" s="30" t="s">
        <v>835</v>
      </c>
      <c r="G950" s="30" t="s">
        <v>835</v>
      </c>
      <c r="H950" s="31"/>
      <c r="I950" s="30"/>
      <c r="J950" s="30"/>
      <c r="K950" s="30"/>
      <c r="L950" s="30"/>
      <c r="M950" s="30"/>
      <c r="N950" s="29"/>
      <c r="O950" s="30"/>
      <c r="P950" s="29">
        <v>0.0</v>
      </c>
    </row>
    <row r="951">
      <c r="A951" s="30"/>
      <c r="B951" s="30"/>
      <c r="C951" s="30"/>
      <c r="D951" s="30" t="s">
        <v>835</v>
      </c>
      <c r="E951" s="30" t="s">
        <v>835</v>
      </c>
      <c r="F951" s="30" t="s">
        <v>835</v>
      </c>
      <c r="G951" s="30" t="s">
        <v>835</v>
      </c>
      <c r="H951" s="31"/>
      <c r="I951" s="30"/>
      <c r="J951" s="30"/>
      <c r="K951" s="30"/>
      <c r="L951" s="30"/>
      <c r="M951" s="30"/>
      <c r="N951" s="29"/>
      <c r="O951" s="30"/>
      <c r="P951" s="29">
        <v>0.0</v>
      </c>
    </row>
    <row r="952">
      <c r="A952" s="30"/>
      <c r="B952" s="30"/>
      <c r="C952" s="30"/>
      <c r="D952" s="30" t="s">
        <v>835</v>
      </c>
      <c r="E952" s="30" t="s">
        <v>835</v>
      </c>
      <c r="F952" s="30" t="s">
        <v>835</v>
      </c>
      <c r="G952" s="30" t="s">
        <v>835</v>
      </c>
      <c r="H952" s="31"/>
      <c r="I952" s="30"/>
      <c r="J952" s="30"/>
      <c r="K952" s="30"/>
      <c r="L952" s="30"/>
      <c r="M952" s="30"/>
      <c r="N952" s="29"/>
      <c r="O952" s="30"/>
      <c r="P952" s="29">
        <v>0.0</v>
      </c>
    </row>
    <row r="953">
      <c r="A953" s="30"/>
      <c r="B953" s="30"/>
      <c r="C953" s="30"/>
      <c r="D953" s="30" t="s">
        <v>835</v>
      </c>
      <c r="E953" s="30" t="s">
        <v>835</v>
      </c>
      <c r="F953" s="30" t="s">
        <v>835</v>
      </c>
      <c r="G953" s="30" t="s">
        <v>835</v>
      </c>
      <c r="H953" s="31"/>
      <c r="I953" s="30"/>
      <c r="J953" s="30"/>
      <c r="K953" s="30"/>
      <c r="L953" s="30"/>
      <c r="M953" s="30"/>
      <c r="N953" s="29"/>
      <c r="O953" s="30"/>
      <c r="P953" s="29">
        <v>0.0</v>
      </c>
    </row>
    <row r="954">
      <c r="A954" s="30"/>
      <c r="B954" s="30"/>
      <c r="C954" s="30"/>
      <c r="D954" s="30" t="s">
        <v>835</v>
      </c>
      <c r="E954" s="30" t="s">
        <v>835</v>
      </c>
      <c r="F954" s="30" t="s">
        <v>835</v>
      </c>
      <c r="G954" s="30" t="s">
        <v>835</v>
      </c>
      <c r="H954" s="31"/>
      <c r="I954" s="30"/>
      <c r="J954" s="30"/>
      <c r="K954" s="30"/>
      <c r="L954" s="30"/>
      <c r="M954" s="30"/>
      <c r="N954" s="29"/>
      <c r="O954" s="30"/>
      <c r="P954" s="29">
        <v>0.0</v>
      </c>
    </row>
    <row r="955">
      <c r="A955" s="30"/>
      <c r="B955" s="30"/>
      <c r="C955" s="30"/>
      <c r="D955" s="30" t="s">
        <v>835</v>
      </c>
      <c r="E955" s="30" t="s">
        <v>835</v>
      </c>
      <c r="F955" s="30" t="s">
        <v>835</v>
      </c>
      <c r="G955" s="30" t="s">
        <v>835</v>
      </c>
      <c r="H955" s="31"/>
      <c r="I955" s="30"/>
      <c r="J955" s="30"/>
      <c r="K955" s="30"/>
      <c r="L955" s="30"/>
      <c r="M955" s="30"/>
      <c r="N955" s="29"/>
      <c r="O955" s="30"/>
      <c r="P955" s="29">
        <v>0.0</v>
      </c>
    </row>
    <row r="956">
      <c r="A956" s="30"/>
      <c r="B956" s="30"/>
      <c r="C956" s="30"/>
      <c r="D956" s="30" t="s">
        <v>835</v>
      </c>
      <c r="E956" s="30" t="s">
        <v>835</v>
      </c>
      <c r="F956" s="30" t="s">
        <v>835</v>
      </c>
      <c r="G956" s="30" t="s">
        <v>835</v>
      </c>
      <c r="H956" s="31"/>
      <c r="I956" s="30"/>
      <c r="J956" s="30"/>
      <c r="K956" s="30"/>
      <c r="L956" s="30"/>
      <c r="M956" s="30"/>
      <c r="N956" s="29"/>
      <c r="O956" s="30"/>
      <c r="P956" s="29">
        <v>0.0</v>
      </c>
    </row>
    <row r="957">
      <c r="A957" s="30"/>
      <c r="B957" s="30"/>
      <c r="C957" s="30"/>
      <c r="D957" s="30" t="s">
        <v>835</v>
      </c>
      <c r="E957" s="30" t="s">
        <v>835</v>
      </c>
      <c r="F957" s="30" t="s">
        <v>835</v>
      </c>
      <c r="G957" s="30" t="s">
        <v>835</v>
      </c>
      <c r="H957" s="31"/>
      <c r="I957" s="30"/>
      <c r="J957" s="30"/>
      <c r="K957" s="30"/>
      <c r="L957" s="30"/>
      <c r="M957" s="30"/>
      <c r="N957" s="29"/>
      <c r="O957" s="30"/>
      <c r="P957" s="29">
        <v>0.0</v>
      </c>
    </row>
    <row r="958">
      <c r="A958" s="30"/>
      <c r="B958" s="30"/>
      <c r="C958" s="30"/>
      <c r="D958" s="30" t="s">
        <v>835</v>
      </c>
      <c r="E958" s="30" t="s">
        <v>835</v>
      </c>
      <c r="F958" s="30" t="s">
        <v>835</v>
      </c>
      <c r="G958" s="30" t="s">
        <v>835</v>
      </c>
      <c r="H958" s="31"/>
      <c r="I958" s="30"/>
      <c r="J958" s="30"/>
      <c r="K958" s="30"/>
      <c r="L958" s="30"/>
      <c r="M958" s="30"/>
      <c r="N958" s="29"/>
      <c r="O958" s="30"/>
      <c r="P958" s="29">
        <v>0.0</v>
      </c>
    </row>
    <row r="959">
      <c r="A959" s="30"/>
      <c r="B959" s="30"/>
      <c r="C959" s="30"/>
      <c r="D959" s="30" t="s">
        <v>835</v>
      </c>
      <c r="E959" s="30" t="s">
        <v>835</v>
      </c>
      <c r="F959" s="30" t="s">
        <v>835</v>
      </c>
      <c r="G959" s="30" t="s">
        <v>835</v>
      </c>
      <c r="H959" s="31"/>
      <c r="I959" s="30"/>
      <c r="J959" s="30"/>
      <c r="K959" s="30"/>
      <c r="L959" s="30"/>
      <c r="M959" s="30"/>
      <c r="N959" s="29"/>
      <c r="O959" s="30"/>
      <c r="P959" s="29">
        <v>0.0</v>
      </c>
    </row>
    <row r="960">
      <c r="A960" s="30"/>
      <c r="B960" s="30"/>
      <c r="C960" s="30"/>
      <c r="D960" s="30" t="s">
        <v>835</v>
      </c>
      <c r="E960" s="30" t="s">
        <v>835</v>
      </c>
      <c r="F960" s="30" t="s">
        <v>835</v>
      </c>
      <c r="G960" s="30" t="s">
        <v>835</v>
      </c>
      <c r="H960" s="31"/>
      <c r="I960" s="30"/>
      <c r="J960" s="30"/>
      <c r="K960" s="30"/>
      <c r="L960" s="30"/>
      <c r="M960" s="30"/>
      <c r="N960" s="29"/>
      <c r="O960" s="30"/>
      <c r="P960" s="29">
        <v>0.0</v>
      </c>
    </row>
    <row r="961">
      <c r="A961" s="30"/>
      <c r="B961" s="30"/>
      <c r="C961" s="30"/>
      <c r="D961" s="30" t="s">
        <v>835</v>
      </c>
      <c r="E961" s="30" t="s">
        <v>835</v>
      </c>
      <c r="F961" s="30" t="s">
        <v>835</v>
      </c>
      <c r="G961" s="30" t="s">
        <v>835</v>
      </c>
      <c r="H961" s="31"/>
      <c r="I961" s="30"/>
      <c r="J961" s="30"/>
      <c r="K961" s="30"/>
      <c r="L961" s="30"/>
      <c r="M961" s="30"/>
      <c r="N961" s="29"/>
      <c r="O961" s="30"/>
      <c r="P961" s="29">
        <v>0.0</v>
      </c>
    </row>
    <row r="962">
      <c r="A962" s="30"/>
      <c r="B962" s="30"/>
      <c r="C962" s="30"/>
      <c r="D962" s="30" t="s">
        <v>835</v>
      </c>
      <c r="E962" s="30" t="s">
        <v>835</v>
      </c>
      <c r="F962" s="30" t="s">
        <v>835</v>
      </c>
      <c r="G962" s="30" t="s">
        <v>835</v>
      </c>
      <c r="H962" s="31"/>
      <c r="I962" s="30"/>
      <c r="J962" s="30"/>
      <c r="K962" s="30"/>
      <c r="L962" s="30"/>
      <c r="M962" s="30"/>
      <c r="N962" s="29"/>
      <c r="O962" s="30"/>
      <c r="P962" s="29">
        <v>0.0</v>
      </c>
    </row>
    <row r="963">
      <c r="A963" s="30"/>
      <c r="B963" s="30"/>
      <c r="C963" s="30"/>
      <c r="D963" s="30" t="s">
        <v>835</v>
      </c>
      <c r="E963" s="30" t="s">
        <v>835</v>
      </c>
      <c r="F963" s="30" t="s">
        <v>835</v>
      </c>
      <c r="G963" s="30" t="s">
        <v>835</v>
      </c>
      <c r="H963" s="31"/>
      <c r="I963" s="30"/>
      <c r="J963" s="30"/>
      <c r="K963" s="30"/>
      <c r="L963" s="30"/>
      <c r="M963" s="30"/>
      <c r="N963" s="29"/>
      <c r="O963" s="30"/>
      <c r="P963" s="29">
        <v>0.0</v>
      </c>
    </row>
    <row r="964">
      <c r="A964" s="30"/>
      <c r="B964" s="30"/>
      <c r="C964" s="30"/>
      <c r="D964" s="30" t="s">
        <v>835</v>
      </c>
      <c r="E964" s="30" t="s">
        <v>835</v>
      </c>
      <c r="F964" s="30" t="s">
        <v>835</v>
      </c>
      <c r="G964" s="30" t="s">
        <v>835</v>
      </c>
      <c r="H964" s="31"/>
      <c r="I964" s="30"/>
      <c r="J964" s="30"/>
      <c r="K964" s="30"/>
      <c r="L964" s="30"/>
      <c r="M964" s="30"/>
      <c r="N964" s="29"/>
      <c r="O964" s="30"/>
      <c r="P964" s="29">
        <v>0.0</v>
      </c>
    </row>
    <row r="965">
      <c r="A965" s="30"/>
      <c r="B965" s="30"/>
      <c r="C965" s="30"/>
      <c r="D965" s="30" t="s">
        <v>835</v>
      </c>
      <c r="E965" s="30" t="s">
        <v>835</v>
      </c>
      <c r="F965" s="30" t="s">
        <v>835</v>
      </c>
      <c r="G965" s="30" t="s">
        <v>835</v>
      </c>
      <c r="H965" s="31"/>
      <c r="I965" s="30"/>
      <c r="J965" s="30"/>
      <c r="K965" s="30"/>
      <c r="L965" s="30"/>
      <c r="M965" s="30"/>
      <c r="N965" s="29"/>
      <c r="O965" s="30"/>
      <c r="P965" s="29">
        <v>0.0</v>
      </c>
    </row>
    <row r="966">
      <c r="A966" s="30"/>
      <c r="B966" s="30"/>
      <c r="C966" s="30"/>
      <c r="D966" s="30" t="s">
        <v>835</v>
      </c>
      <c r="E966" s="30" t="s">
        <v>835</v>
      </c>
      <c r="F966" s="30" t="s">
        <v>835</v>
      </c>
      <c r="G966" s="30" t="s">
        <v>835</v>
      </c>
      <c r="H966" s="31"/>
      <c r="I966" s="30"/>
      <c r="J966" s="30"/>
      <c r="K966" s="30"/>
      <c r="L966" s="30"/>
      <c r="M966" s="30"/>
      <c r="N966" s="29"/>
      <c r="O966" s="30"/>
      <c r="P966" s="29">
        <v>0.0</v>
      </c>
    </row>
    <row r="967">
      <c r="A967" s="30"/>
      <c r="B967" s="30"/>
      <c r="C967" s="30"/>
      <c r="D967" s="30" t="s">
        <v>835</v>
      </c>
      <c r="E967" s="30" t="s">
        <v>835</v>
      </c>
      <c r="F967" s="30" t="s">
        <v>835</v>
      </c>
      <c r="G967" s="30" t="s">
        <v>835</v>
      </c>
      <c r="H967" s="31"/>
      <c r="I967" s="30"/>
      <c r="J967" s="30"/>
      <c r="K967" s="30"/>
      <c r="L967" s="30"/>
      <c r="M967" s="30"/>
      <c r="N967" s="29"/>
      <c r="O967" s="30"/>
      <c r="P967" s="29">
        <v>0.0</v>
      </c>
    </row>
    <row r="968">
      <c r="A968" s="30"/>
      <c r="B968" s="30"/>
      <c r="C968" s="30"/>
      <c r="D968" s="30" t="s">
        <v>835</v>
      </c>
      <c r="E968" s="30" t="s">
        <v>835</v>
      </c>
      <c r="F968" s="30" t="s">
        <v>835</v>
      </c>
      <c r="G968" s="30" t="s">
        <v>835</v>
      </c>
      <c r="H968" s="31"/>
      <c r="I968" s="30"/>
      <c r="J968" s="30"/>
      <c r="K968" s="30"/>
      <c r="L968" s="30"/>
      <c r="M968" s="30"/>
      <c r="N968" s="29"/>
      <c r="O968" s="30"/>
      <c r="P968" s="29">
        <v>0.0</v>
      </c>
    </row>
    <row r="969">
      <c r="A969" s="30"/>
      <c r="B969" s="30"/>
      <c r="C969" s="30"/>
      <c r="D969" s="30" t="s">
        <v>835</v>
      </c>
      <c r="E969" s="30" t="s">
        <v>835</v>
      </c>
      <c r="F969" s="30" t="s">
        <v>835</v>
      </c>
      <c r="G969" s="30" t="s">
        <v>835</v>
      </c>
      <c r="H969" s="31"/>
      <c r="I969" s="30"/>
      <c r="J969" s="30"/>
      <c r="K969" s="30"/>
      <c r="L969" s="30"/>
      <c r="M969" s="30"/>
      <c r="N969" s="29"/>
      <c r="O969" s="30"/>
      <c r="P969" s="29">
        <v>0.0</v>
      </c>
    </row>
    <row r="970">
      <c r="A970" s="30"/>
      <c r="B970" s="30"/>
      <c r="C970" s="30"/>
      <c r="D970" s="30" t="s">
        <v>835</v>
      </c>
      <c r="E970" s="30" t="s">
        <v>835</v>
      </c>
      <c r="F970" s="30" t="s">
        <v>835</v>
      </c>
      <c r="G970" s="30" t="s">
        <v>835</v>
      </c>
      <c r="H970" s="31"/>
      <c r="I970" s="30"/>
      <c r="J970" s="30"/>
      <c r="K970" s="30"/>
      <c r="L970" s="30"/>
      <c r="M970" s="30"/>
      <c r="N970" s="29"/>
      <c r="O970" s="30"/>
      <c r="P970" s="29">
        <v>0.0</v>
      </c>
    </row>
    <row r="971">
      <c r="A971" s="30"/>
      <c r="B971" s="30"/>
      <c r="C971" s="30"/>
      <c r="D971" s="30"/>
      <c r="E971" s="30"/>
      <c r="F971" s="30"/>
      <c r="G971" s="30"/>
      <c r="H971" s="31"/>
      <c r="I971" s="30"/>
      <c r="J971" s="30"/>
      <c r="K971" s="30"/>
      <c r="L971" s="30"/>
      <c r="M971" s="30"/>
      <c r="N971" s="29"/>
      <c r="O971" s="30"/>
      <c r="P971" s="29"/>
    </row>
    <row r="972">
      <c r="H972" s="31"/>
      <c r="N972" s="29"/>
    </row>
    <row r="973">
      <c r="H973" s="31"/>
      <c r="N973" s="29"/>
    </row>
    <row r="974">
      <c r="H974" s="31"/>
      <c r="N974" s="29"/>
    </row>
    <row r="975">
      <c r="H975" s="31"/>
      <c r="N975" s="29"/>
    </row>
    <row r="976">
      <c r="H976" s="31"/>
      <c r="N976" s="29"/>
    </row>
    <row r="977">
      <c r="H977" s="31"/>
      <c r="N977" s="29"/>
    </row>
    <row r="978">
      <c r="H978" s="31"/>
      <c r="N978" s="29"/>
    </row>
    <row r="979">
      <c r="H979" s="31"/>
      <c r="N979" s="29"/>
    </row>
    <row r="980">
      <c r="H980" s="31"/>
      <c r="N980" s="29"/>
    </row>
    <row r="981">
      <c r="H981" s="31"/>
      <c r="N981" s="29"/>
    </row>
    <row r="982">
      <c r="H982" s="31"/>
      <c r="N982" s="29"/>
    </row>
    <row r="983">
      <c r="H983" s="31"/>
      <c r="N983" s="29"/>
    </row>
    <row r="984">
      <c r="H984" s="31"/>
      <c r="N984" s="29"/>
    </row>
    <row r="985">
      <c r="H985" s="31"/>
      <c r="N985" s="29"/>
    </row>
    <row r="986">
      <c r="H986" s="31"/>
      <c r="N986" s="29"/>
    </row>
    <row r="987">
      <c r="H987" s="31"/>
      <c r="N987" s="29"/>
    </row>
    <row r="988">
      <c r="H988" s="31"/>
      <c r="N988" s="29"/>
    </row>
    <row r="989">
      <c r="H989" s="31"/>
      <c r="N989" s="29"/>
    </row>
    <row r="990">
      <c r="H990" s="31"/>
      <c r="N990" s="29"/>
    </row>
    <row r="991">
      <c r="H991" s="31"/>
      <c r="N991" s="29"/>
    </row>
    <row r="992">
      <c r="H992" s="31"/>
      <c r="N992" s="29"/>
    </row>
    <row r="993">
      <c r="H993" s="31"/>
      <c r="N993" s="29"/>
    </row>
    <row r="994">
      <c r="H994" s="31"/>
      <c r="N994" s="29"/>
    </row>
    <row r="995">
      <c r="H995" s="31"/>
      <c r="N995" s="29"/>
    </row>
    <row r="996">
      <c r="H996" s="31"/>
      <c r="N996" s="29"/>
    </row>
    <row r="997">
      <c r="H997" s="31"/>
      <c r="N997" s="29"/>
    </row>
    <row r="998">
      <c r="H998" s="31"/>
      <c r="N998" s="29"/>
    </row>
    <row r="999">
      <c r="H999" s="31"/>
      <c r="N999" s="29"/>
    </row>
    <row r="1000">
      <c r="H1000" s="31"/>
      <c r="N1000" s="29"/>
    </row>
    <row r="1001">
      <c r="H1001" s="31"/>
      <c r="N1001" s="29"/>
    </row>
  </sheetData>
  <mergeCells count="4">
    <mergeCell ref="A1:G1"/>
    <mergeCell ref="H1:K1"/>
    <mergeCell ref="L1:M1"/>
    <mergeCell ref="D2:G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4.5"/>
  </cols>
  <sheetData>
    <row r="1">
      <c r="A1" s="46" t="s">
        <v>813</v>
      </c>
      <c r="B1" s="19"/>
      <c r="C1" s="19"/>
      <c r="D1" s="19"/>
      <c r="E1" s="19"/>
      <c r="F1" s="19"/>
      <c r="G1" s="20"/>
      <c r="H1" s="17" t="s">
        <v>814</v>
      </c>
      <c r="I1" s="19"/>
      <c r="J1" s="19"/>
      <c r="K1" s="20"/>
      <c r="L1" s="17" t="s">
        <v>815</v>
      </c>
      <c r="M1" s="19"/>
      <c r="N1" s="19"/>
      <c r="O1" s="20"/>
      <c r="P1" s="56"/>
    </row>
    <row r="2">
      <c r="A2" s="32" t="s">
        <v>816</v>
      </c>
      <c r="B2" s="32" t="s">
        <v>817</v>
      </c>
      <c r="C2" s="16" t="s">
        <v>818</v>
      </c>
      <c r="D2" s="46" t="s">
        <v>836</v>
      </c>
      <c r="E2" s="19"/>
      <c r="F2" s="19"/>
      <c r="G2" s="20"/>
      <c r="H2" s="16" t="s">
        <v>882</v>
      </c>
      <c r="I2" s="16" t="s">
        <v>883</v>
      </c>
      <c r="J2" s="16" t="s">
        <v>884</v>
      </c>
      <c r="K2" s="16" t="s">
        <v>854</v>
      </c>
      <c r="L2" s="16" t="s">
        <v>855</v>
      </c>
      <c r="M2" s="16" t="s">
        <v>885</v>
      </c>
      <c r="N2" s="16" t="s">
        <v>857</v>
      </c>
      <c r="O2" s="16" t="s">
        <v>858</v>
      </c>
      <c r="P2" s="16" t="s">
        <v>29</v>
      </c>
    </row>
    <row r="3">
      <c r="A3" s="30" t="str">
        <f t="array" ref="A3:O999">sort(OT!A2:O1001, OT!O2:O1001, 0)</f>
        <v>Spencer Fano</v>
      </c>
      <c r="B3" s="30" t="s">
        <v>74</v>
      </c>
      <c r="C3" s="30" t="s">
        <v>35</v>
      </c>
      <c r="D3" s="30" t="s">
        <v>886</v>
      </c>
      <c r="E3" s="30" t="s">
        <v>887</v>
      </c>
      <c r="F3" s="30" t="s">
        <v>888</v>
      </c>
      <c r="G3" s="30" t="s">
        <v>889</v>
      </c>
      <c r="H3" s="31"/>
      <c r="I3" s="30" t="s">
        <v>737</v>
      </c>
      <c r="J3" s="30" t="s">
        <v>731</v>
      </c>
      <c r="K3" s="30" t="s">
        <v>736</v>
      </c>
      <c r="L3" s="30" t="s">
        <v>728</v>
      </c>
      <c r="M3" s="30" t="s">
        <v>733</v>
      </c>
      <c r="N3" s="30" t="s">
        <v>739</v>
      </c>
      <c r="O3" s="29">
        <v>5.463333333333334</v>
      </c>
      <c r="P3" s="29"/>
    </row>
    <row r="4">
      <c r="A4" s="30" t="s">
        <v>774</v>
      </c>
      <c r="B4" s="30" t="s">
        <v>34</v>
      </c>
      <c r="C4" s="30" t="s">
        <v>35</v>
      </c>
      <c r="D4" s="30" t="s">
        <v>886</v>
      </c>
      <c r="E4" s="30" t="s">
        <v>887</v>
      </c>
      <c r="F4" s="30" t="s">
        <v>888</v>
      </c>
      <c r="G4" s="30" t="s">
        <v>889</v>
      </c>
      <c r="H4" s="31"/>
      <c r="I4" s="30" t="s">
        <v>726</v>
      </c>
      <c r="J4" s="30" t="s">
        <v>742</v>
      </c>
      <c r="K4" s="30" t="s">
        <v>726</v>
      </c>
      <c r="L4" s="30" t="s">
        <v>728</v>
      </c>
      <c r="M4" s="30" t="s">
        <v>733</v>
      </c>
      <c r="N4" s="30" t="s">
        <v>734</v>
      </c>
      <c r="O4" s="29">
        <v>5.250000000000001</v>
      </c>
      <c r="P4" s="29"/>
    </row>
    <row r="5">
      <c r="A5" s="30" t="s">
        <v>806</v>
      </c>
      <c r="B5" s="30" t="s">
        <v>74</v>
      </c>
      <c r="C5" s="30" t="s">
        <v>35</v>
      </c>
      <c r="D5" s="30" t="s">
        <v>886</v>
      </c>
      <c r="E5" s="30" t="s">
        <v>887</v>
      </c>
      <c r="F5" s="30" t="s">
        <v>890</v>
      </c>
      <c r="G5" s="30" t="s">
        <v>891</v>
      </c>
      <c r="H5" s="31"/>
      <c r="I5" s="30" t="s">
        <v>737</v>
      </c>
      <c r="J5" s="30" t="s">
        <v>727</v>
      </c>
      <c r="K5" s="30" t="s">
        <v>737</v>
      </c>
      <c r="L5" s="30" t="s">
        <v>728</v>
      </c>
      <c r="M5" s="30" t="s">
        <v>729</v>
      </c>
      <c r="N5" s="30" t="s">
        <v>730</v>
      </c>
      <c r="O5" s="29">
        <v>5.21</v>
      </c>
      <c r="P5" s="29"/>
    </row>
    <row r="6">
      <c r="A6" s="30" t="s">
        <v>760</v>
      </c>
      <c r="B6" s="30" t="s">
        <v>261</v>
      </c>
      <c r="C6" s="30" t="s">
        <v>35</v>
      </c>
      <c r="D6" s="30" t="s">
        <v>886</v>
      </c>
      <c r="E6" s="30" t="s">
        <v>887</v>
      </c>
      <c r="F6" s="30" t="s">
        <v>888</v>
      </c>
      <c r="G6" s="30" t="s">
        <v>892</v>
      </c>
      <c r="H6" s="31"/>
      <c r="I6" s="30" t="s">
        <v>737</v>
      </c>
      <c r="J6" s="30" t="s">
        <v>727</v>
      </c>
      <c r="K6" s="30" t="s">
        <v>726</v>
      </c>
      <c r="L6" s="30" t="s">
        <v>738</v>
      </c>
      <c r="M6" s="30" t="s">
        <v>729</v>
      </c>
      <c r="N6" s="30" t="s">
        <v>739</v>
      </c>
      <c r="O6" s="29">
        <v>5.043333333333334</v>
      </c>
      <c r="P6" s="29"/>
    </row>
    <row r="7">
      <c r="A7" s="30" t="s">
        <v>800</v>
      </c>
      <c r="B7" s="30" t="s">
        <v>61</v>
      </c>
      <c r="C7" s="30" t="s">
        <v>52</v>
      </c>
      <c r="D7" s="30" t="s">
        <v>886</v>
      </c>
      <c r="E7" s="30" t="s">
        <v>887</v>
      </c>
      <c r="F7" s="30" t="s">
        <v>888</v>
      </c>
      <c r="G7" s="30" t="s">
        <v>892</v>
      </c>
      <c r="H7" s="31"/>
      <c r="I7" s="30" t="s">
        <v>726</v>
      </c>
      <c r="J7" s="30" t="s">
        <v>727</v>
      </c>
      <c r="K7" s="30" t="s">
        <v>737</v>
      </c>
      <c r="L7" s="30" t="s">
        <v>738</v>
      </c>
      <c r="M7" s="30" t="s">
        <v>729</v>
      </c>
      <c r="N7" s="30" t="s">
        <v>739</v>
      </c>
      <c r="O7" s="29">
        <v>5.043333333333334</v>
      </c>
      <c r="P7" s="29"/>
    </row>
    <row r="8">
      <c r="A8" s="30" t="s">
        <v>808</v>
      </c>
      <c r="B8" s="30" t="s">
        <v>809</v>
      </c>
      <c r="C8" s="30" t="s">
        <v>52</v>
      </c>
      <c r="D8" s="30" t="s">
        <v>886</v>
      </c>
      <c r="E8" s="30" t="s">
        <v>887</v>
      </c>
      <c r="F8" s="30" t="s">
        <v>890</v>
      </c>
      <c r="G8" s="30" t="s">
        <v>889</v>
      </c>
      <c r="H8" s="31"/>
      <c r="I8" s="30" t="s">
        <v>726</v>
      </c>
      <c r="J8" s="30" t="s">
        <v>727</v>
      </c>
      <c r="K8" s="30" t="s">
        <v>726</v>
      </c>
      <c r="L8" s="30" t="s">
        <v>728</v>
      </c>
      <c r="M8" s="30" t="s">
        <v>729</v>
      </c>
      <c r="N8" s="30" t="s">
        <v>739</v>
      </c>
      <c r="O8" s="29">
        <v>4.996666666666667</v>
      </c>
      <c r="P8" s="29"/>
    </row>
    <row r="9">
      <c r="A9" s="30" t="s">
        <v>795</v>
      </c>
      <c r="B9" s="30" t="s">
        <v>243</v>
      </c>
      <c r="C9" s="30" t="s">
        <v>52</v>
      </c>
      <c r="D9" s="30" t="s">
        <v>886</v>
      </c>
      <c r="E9" s="30" t="s">
        <v>887</v>
      </c>
      <c r="F9" s="30" t="s">
        <v>888</v>
      </c>
      <c r="G9" s="30" t="s">
        <v>891</v>
      </c>
      <c r="H9" s="31"/>
      <c r="I9" s="30" t="s">
        <v>726</v>
      </c>
      <c r="J9" s="30" t="s">
        <v>727</v>
      </c>
      <c r="K9" s="30" t="s">
        <v>737</v>
      </c>
      <c r="L9" s="30" t="s">
        <v>745</v>
      </c>
      <c r="M9" s="30" t="s">
        <v>729</v>
      </c>
      <c r="N9" s="30" t="s">
        <v>739</v>
      </c>
      <c r="O9" s="29">
        <v>4.833333333333333</v>
      </c>
      <c r="P9" s="29"/>
    </row>
    <row r="10">
      <c r="A10" s="30" t="s">
        <v>779</v>
      </c>
      <c r="B10" s="30" t="s">
        <v>250</v>
      </c>
      <c r="C10" s="30" t="s">
        <v>35</v>
      </c>
      <c r="D10" s="30" t="s">
        <v>886</v>
      </c>
      <c r="E10" s="30" t="s">
        <v>887</v>
      </c>
      <c r="F10" s="30" t="s">
        <v>888</v>
      </c>
      <c r="G10" s="30" t="s">
        <v>893</v>
      </c>
      <c r="H10" s="31"/>
      <c r="I10" s="30" t="s">
        <v>737</v>
      </c>
      <c r="J10" s="30" t="s">
        <v>727</v>
      </c>
      <c r="K10" s="30" t="s">
        <v>736</v>
      </c>
      <c r="L10" s="30" t="s">
        <v>738</v>
      </c>
      <c r="M10" s="30" t="s">
        <v>729</v>
      </c>
      <c r="N10" s="30" t="s">
        <v>739</v>
      </c>
      <c r="O10" s="29">
        <v>4.786666666666667</v>
      </c>
      <c r="P10" s="29"/>
    </row>
    <row r="11">
      <c r="A11" s="30" t="s">
        <v>788</v>
      </c>
      <c r="B11" s="30" t="s">
        <v>214</v>
      </c>
      <c r="C11" s="30" t="s">
        <v>35</v>
      </c>
      <c r="D11" s="30" t="s">
        <v>886</v>
      </c>
      <c r="E11" s="30" t="s">
        <v>887</v>
      </c>
      <c r="F11" s="30" t="s">
        <v>888</v>
      </c>
      <c r="G11" s="30" t="s">
        <v>893</v>
      </c>
      <c r="H11" s="31"/>
      <c r="I11" s="30" t="s">
        <v>737</v>
      </c>
      <c r="J11" s="30" t="s">
        <v>727</v>
      </c>
      <c r="K11" s="30" t="s">
        <v>736</v>
      </c>
      <c r="L11" s="30" t="s">
        <v>738</v>
      </c>
      <c r="M11" s="30" t="s">
        <v>729</v>
      </c>
      <c r="N11" s="30" t="s">
        <v>739</v>
      </c>
      <c r="O11" s="29">
        <v>4.786666666666667</v>
      </c>
      <c r="P11" s="29"/>
    </row>
    <row r="12">
      <c r="A12" s="30" t="s">
        <v>811</v>
      </c>
      <c r="B12" s="30" t="s">
        <v>135</v>
      </c>
      <c r="C12" s="30" t="s">
        <v>52</v>
      </c>
      <c r="D12" s="30" t="s">
        <v>886</v>
      </c>
      <c r="E12" s="30" t="s">
        <v>887</v>
      </c>
      <c r="F12" s="30" t="s">
        <v>888</v>
      </c>
      <c r="G12" s="30" t="s">
        <v>893</v>
      </c>
      <c r="H12" s="31"/>
      <c r="I12" s="30" t="s">
        <v>726</v>
      </c>
      <c r="J12" s="30" t="s">
        <v>727</v>
      </c>
      <c r="K12" s="30" t="s">
        <v>726</v>
      </c>
      <c r="L12" s="30" t="s">
        <v>738</v>
      </c>
      <c r="M12" s="30" t="s">
        <v>729</v>
      </c>
      <c r="N12" s="30" t="s">
        <v>739</v>
      </c>
      <c r="O12" s="29">
        <v>4.786666666666667</v>
      </c>
      <c r="P12" s="29"/>
    </row>
    <row r="13">
      <c r="A13" s="30" t="s">
        <v>783</v>
      </c>
      <c r="B13" s="30" t="s">
        <v>571</v>
      </c>
      <c r="C13" s="30" t="s">
        <v>35</v>
      </c>
      <c r="D13" s="30" t="s">
        <v>886</v>
      </c>
      <c r="E13" s="30" t="s">
        <v>887</v>
      </c>
      <c r="F13" s="30" t="s">
        <v>888</v>
      </c>
      <c r="G13" s="30" t="s">
        <v>891</v>
      </c>
      <c r="H13" s="31"/>
      <c r="I13" s="30" t="s">
        <v>737</v>
      </c>
      <c r="J13" s="30" t="s">
        <v>742</v>
      </c>
      <c r="K13" s="30" t="s">
        <v>737</v>
      </c>
      <c r="L13" s="30" t="s">
        <v>738</v>
      </c>
      <c r="M13" s="30" t="s">
        <v>729</v>
      </c>
      <c r="N13" s="30" t="s">
        <v>730</v>
      </c>
      <c r="O13" s="29">
        <v>4.743333333333333</v>
      </c>
      <c r="P13" s="29"/>
    </row>
    <row r="14">
      <c r="A14" s="30" t="s">
        <v>802</v>
      </c>
      <c r="B14" s="30" t="s">
        <v>98</v>
      </c>
      <c r="C14" s="30" t="s">
        <v>52</v>
      </c>
      <c r="D14" s="30" t="s">
        <v>886</v>
      </c>
      <c r="E14" s="30" t="s">
        <v>887</v>
      </c>
      <c r="F14" s="30" t="s">
        <v>888</v>
      </c>
      <c r="G14" s="30" t="s">
        <v>891</v>
      </c>
      <c r="H14" s="31"/>
      <c r="I14" s="30" t="s">
        <v>737</v>
      </c>
      <c r="J14" s="30" t="s">
        <v>742</v>
      </c>
      <c r="K14" s="30" t="s">
        <v>737</v>
      </c>
      <c r="L14" s="30" t="s">
        <v>738</v>
      </c>
      <c r="M14" s="30" t="s">
        <v>729</v>
      </c>
      <c r="N14" s="30" t="s">
        <v>730</v>
      </c>
      <c r="O14" s="29">
        <v>4.743333333333333</v>
      </c>
      <c r="P14" s="29"/>
    </row>
    <row r="15">
      <c r="A15" s="30" t="s">
        <v>759</v>
      </c>
      <c r="B15" s="30" t="s">
        <v>204</v>
      </c>
      <c r="C15" s="30" t="s">
        <v>35</v>
      </c>
      <c r="D15" s="30" t="s">
        <v>886</v>
      </c>
      <c r="E15" s="30" t="s">
        <v>887</v>
      </c>
      <c r="F15" s="30" t="s">
        <v>888</v>
      </c>
      <c r="G15" s="30" t="s">
        <v>889</v>
      </c>
      <c r="H15" s="31"/>
      <c r="I15" s="30" t="s">
        <v>737</v>
      </c>
      <c r="J15" s="30" t="s">
        <v>746</v>
      </c>
      <c r="K15" s="30" t="s">
        <v>726</v>
      </c>
      <c r="L15" s="30" t="s">
        <v>738</v>
      </c>
      <c r="M15" s="30" t="s">
        <v>733</v>
      </c>
      <c r="N15" s="30" t="s">
        <v>739</v>
      </c>
      <c r="O15" s="29">
        <v>4.739999999999999</v>
      </c>
      <c r="P15" s="29"/>
    </row>
    <row r="16">
      <c r="A16" s="30" t="s">
        <v>805</v>
      </c>
      <c r="B16" s="30" t="s">
        <v>659</v>
      </c>
      <c r="C16" s="30" t="s">
        <v>52</v>
      </c>
      <c r="D16" s="30" t="s">
        <v>886</v>
      </c>
      <c r="E16" s="30" t="s">
        <v>887</v>
      </c>
      <c r="F16" s="30" t="s">
        <v>888</v>
      </c>
      <c r="G16" s="30" t="s">
        <v>889</v>
      </c>
      <c r="H16" s="31"/>
      <c r="I16" s="30" t="s">
        <v>726</v>
      </c>
      <c r="J16" s="30" t="s">
        <v>727</v>
      </c>
      <c r="K16" s="30" t="s">
        <v>736</v>
      </c>
      <c r="L16" s="30" t="s">
        <v>738</v>
      </c>
      <c r="M16" s="30" t="s">
        <v>733</v>
      </c>
      <c r="N16" s="30" t="s">
        <v>739</v>
      </c>
      <c r="O16" s="29">
        <v>4.740000000000001</v>
      </c>
      <c r="P16" s="29"/>
    </row>
    <row r="17">
      <c r="A17" s="30" t="s">
        <v>725</v>
      </c>
      <c r="B17" s="30" t="s">
        <v>363</v>
      </c>
      <c r="C17" s="30" t="s">
        <v>52</v>
      </c>
      <c r="D17" s="30" t="s">
        <v>886</v>
      </c>
      <c r="E17" s="30" t="s">
        <v>887</v>
      </c>
      <c r="F17" s="30" t="s">
        <v>890</v>
      </c>
      <c r="G17" s="30" t="s">
        <v>893</v>
      </c>
      <c r="H17" s="31"/>
      <c r="I17" s="30" t="s">
        <v>726</v>
      </c>
      <c r="J17" s="30" t="s">
        <v>727</v>
      </c>
      <c r="K17" s="30" t="s">
        <v>726</v>
      </c>
      <c r="L17" s="30" t="s">
        <v>728</v>
      </c>
      <c r="M17" s="30" t="s">
        <v>729</v>
      </c>
      <c r="N17" s="30" t="s">
        <v>730</v>
      </c>
      <c r="O17" s="29">
        <v>4.696666666666666</v>
      </c>
      <c r="P17" s="29"/>
    </row>
    <row r="18">
      <c r="A18" s="30" t="s">
        <v>769</v>
      </c>
      <c r="B18" s="30" t="s">
        <v>495</v>
      </c>
      <c r="C18" s="30" t="s">
        <v>35</v>
      </c>
      <c r="D18" s="30" t="s">
        <v>886</v>
      </c>
      <c r="E18" s="30" t="s">
        <v>887</v>
      </c>
      <c r="F18" s="30" t="s">
        <v>888</v>
      </c>
      <c r="G18" s="30" t="s">
        <v>893</v>
      </c>
      <c r="H18" s="31"/>
      <c r="I18" s="30" t="s">
        <v>737</v>
      </c>
      <c r="J18" s="30" t="s">
        <v>742</v>
      </c>
      <c r="K18" s="30" t="s">
        <v>726</v>
      </c>
      <c r="L18" s="30" t="s">
        <v>738</v>
      </c>
      <c r="M18" s="30" t="s">
        <v>733</v>
      </c>
      <c r="N18" s="30" t="s">
        <v>730</v>
      </c>
      <c r="O18" s="29">
        <v>4.696666666666666</v>
      </c>
      <c r="P18" s="29"/>
    </row>
    <row r="19">
      <c r="A19" s="30" t="s">
        <v>793</v>
      </c>
      <c r="B19" s="30" t="s">
        <v>579</v>
      </c>
      <c r="C19" s="30" t="s">
        <v>35</v>
      </c>
      <c r="D19" s="30" t="s">
        <v>886</v>
      </c>
      <c r="E19" s="30" t="s">
        <v>887</v>
      </c>
      <c r="F19" s="30" t="s">
        <v>888</v>
      </c>
      <c r="G19" s="30" t="s">
        <v>893</v>
      </c>
      <c r="H19" s="31"/>
      <c r="I19" s="30" t="s">
        <v>737</v>
      </c>
      <c r="J19" s="30" t="s">
        <v>742</v>
      </c>
      <c r="K19" s="30" t="s">
        <v>726</v>
      </c>
      <c r="L19" s="30" t="s">
        <v>738</v>
      </c>
      <c r="M19" s="30" t="s">
        <v>733</v>
      </c>
      <c r="N19" s="30" t="s">
        <v>730</v>
      </c>
      <c r="O19" s="29">
        <v>4.696666666666666</v>
      </c>
      <c r="P19" s="29"/>
    </row>
    <row r="20">
      <c r="A20" s="30" t="s">
        <v>744</v>
      </c>
      <c r="B20" s="30" t="s">
        <v>371</v>
      </c>
      <c r="C20" s="30" t="s">
        <v>52</v>
      </c>
      <c r="D20" s="30" t="s">
        <v>886</v>
      </c>
      <c r="E20" s="30" t="s">
        <v>887</v>
      </c>
      <c r="F20" s="30" t="s">
        <v>888</v>
      </c>
      <c r="G20" s="30" t="s">
        <v>891</v>
      </c>
      <c r="H20" s="31"/>
      <c r="I20" s="30" t="s">
        <v>737</v>
      </c>
      <c r="J20" s="30" t="s">
        <v>742</v>
      </c>
      <c r="K20" s="30" t="s">
        <v>737</v>
      </c>
      <c r="L20" s="30" t="s">
        <v>745</v>
      </c>
      <c r="M20" s="30" t="s">
        <v>729</v>
      </c>
      <c r="N20" s="30" t="s">
        <v>730</v>
      </c>
      <c r="O20" s="29">
        <v>4.533333333333334</v>
      </c>
      <c r="P20" s="29"/>
    </row>
    <row r="21">
      <c r="A21" s="30" t="s">
        <v>810</v>
      </c>
      <c r="B21" s="30" t="s">
        <v>715</v>
      </c>
      <c r="C21" s="30" t="s">
        <v>52</v>
      </c>
      <c r="D21" s="30" t="s">
        <v>886</v>
      </c>
      <c r="E21" s="30" t="s">
        <v>887</v>
      </c>
      <c r="F21" s="30" t="s">
        <v>888</v>
      </c>
      <c r="G21" s="30" t="s">
        <v>891</v>
      </c>
      <c r="H21" s="31"/>
      <c r="I21" s="30" t="s">
        <v>731</v>
      </c>
      <c r="J21" s="30" t="s">
        <v>742</v>
      </c>
      <c r="K21" s="30" t="s">
        <v>726</v>
      </c>
      <c r="L21" s="30" t="s">
        <v>745</v>
      </c>
      <c r="M21" s="30" t="s">
        <v>729</v>
      </c>
      <c r="N21" s="30" t="s">
        <v>730</v>
      </c>
      <c r="O21" s="29">
        <v>4.533333333333334</v>
      </c>
      <c r="P21" s="29"/>
    </row>
    <row r="22">
      <c r="A22" s="30" t="s">
        <v>796</v>
      </c>
      <c r="B22" s="30" t="s">
        <v>425</v>
      </c>
      <c r="C22" s="30" t="s">
        <v>52</v>
      </c>
      <c r="D22" s="30" t="s">
        <v>886</v>
      </c>
      <c r="E22" s="30" t="s">
        <v>887</v>
      </c>
      <c r="F22" s="30" t="s">
        <v>888</v>
      </c>
      <c r="G22" s="30" t="s">
        <v>889</v>
      </c>
      <c r="H22" s="31"/>
      <c r="I22" s="30" t="s">
        <v>736</v>
      </c>
      <c r="J22" s="30" t="s">
        <v>742</v>
      </c>
      <c r="K22" s="30" t="s">
        <v>737</v>
      </c>
      <c r="L22" s="30" t="s">
        <v>738</v>
      </c>
      <c r="M22" s="30" t="s">
        <v>729</v>
      </c>
      <c r="N22" s="30" t="s">
        <v>739</v>
      </c>
      <c r="O22" s="29">
        <v>4.53</v>
      </c>
      <c r="P22" s="29"/>
    </row>
    <row r="23">
      <c r="A23" s="30" t="s">
        <v>735</v>
      </c>
      <c r="B23" s="30" t="s">
        <v>51</v>
      </c>
      <c r="C23" s="30" t="s">
        <v>52</v>
      </c>
      <c r="D23" s="30" t="s">
        <v>894</v>
      </c>
      <c r="E23" s="30" t="s">
        <v>887</v>
      </c>
      <c r="F23" s="30" t="s">
        <v>888</v>
      </c>
      <c r="G23" s="30" t="s">
        <v>892</v>
      </c>
      <c r="H23" s="31"/>
      <c r="I23" s="30" t="s">
        <v>736</v>
      </c>
      <c r="J23" s="30" t="s">
        <v>727</v>
      </c>
      <c r="K23" s="30" t="s">
        <v>737</v>
      </c>
      <c r="L23" s="30" t="s">
        <v>738</v>
      </c>
      <c r="M23" s="30" t="s">
        <v>729</v>
      </c>
      <c r="N23" s="30" t="s">
        <v>730</v>
      </c>
      <c r="O23" s="29">
        <v>4.486666666666667</v>
      </c>
      <c r="P23" s="29"/>
    </row>
    <row r="24">
      <c r="A24" s="30" t="s">
        <v>765</v>
      </c>
      <c r="B24" s="30" t="s">
        <v>212</v>
      </c>
      <c r="C24" s="30" t="s">
        <v>35</v>
      </c>
      <c r="D24" s="30" t="s">
        <v>894</v>
      </c>
      <c r="E24" s="30" t="s">
        <v>887</v>
      </c>
      <c r="F24" s="30" t="s">
        <v>888</v>
      </c>
      <c r="G24" s="30" t="s">
        <v>892</v>
      </c>
      <c r="H24" s="31"/>
      <c r="I24" s="30" t="s">
        <v>737</v>
      </c>
      <c r="J24" s="30" t="s">
        <v>742</v>
      </c>
      <c r="K24" s="30" t="s">
        <v>726</v>
      </c>
      <c r="L24" s="30" t="s">
        <v>738</v>
      </c>
      <c r="M24" s="30" t="s">
        <v>729</v>
      </c>
      <c r="N24" s="30" t="s">
        <v>730</v>
      </c>
      <c r="O24" s="29">
        <v>4.486666666666667</v>
      </c>
      <c r="P24" s="29"/>
    </row>
    <row r="25">
      <c r="A25" s="30" t="s">
        <v>753</v>
      </c>
      <c r="B25" s="30" t="s">
        <v>754</v>
      </c>
      <c r="C25" s="30" t="s">
        <v>52</v>
      </c>
      <c r="D25" s="30" t="s">
        <v>894</v>
      </c>
      <c r="E25" s="30" t="s">
        <v>887</v>
      </c>
      <c r="F25" s="30" t="s">
        <v>890</v>
      </c>
      <c r="G25" s="30" t="s">
        <v>889</v>
      </c>
      <c r="H25" s="31"/>
      <c r="I25" s="30" t="s">
        <v>736</v>
      </c>
      <c r="J25" s="30" t="s">
        <v>727</v>
      </c>
      <c r="K25" s="30" t="s">
        <v>736</v>
      </c>
      <c r="L25" s="30" t="s">
        <v>728</v>
      </c>
      <c r="M25" s="30" t="s">
        <v>729</v>
      </c>
      <c r="N25" s="30" t="s">
        <v>739</v>
      </c>
      <c r="O25" s="29">
        <v>4.483333333333333</v>
      </c>
      <c r="P25" s="29"/>
    </row>
    <row r="26">
      <c r="A26" s="30" t="s">
        <v>812</v>
      </c>
      <c r="B26" s="30" t="s">
        <v>524</v>
      </c>
      <c r="C26" s="30" t="s">
        <v>52</v>
      </c>
      <c r="D26" s="30" t="s">
        <v>894</v>
      </c>
      <c r="E26" s="30" t="s">
        <v>887</v>
      </c>
      <c r="F26" s="30" t="s">
        <v>895</v>
      </c>
      <c r="G26" s="30" t="s">
        <v>891</v>
      </c>
      <c r="H26" s="31"/>
      <c r="I26" s="30" t="s">
        <v>726</v>
      </c>
      <c r="J26" s="30" t="s">
        <v>727</v>
      </c>
      <c r="K26" s="30" t="s">
        <v>726</v>
      </c>
      <c r="L26" s="30" t="s">
        <v>738</v>
      </c>
      <c r="M26" s="30" t="s">
        <v>741</v>
      </c>
      <c r="N26" s="30" t="s">
        <v>739</v>
      </c>
      <c r="O26" s="29">
        <v>4.366666666666667</v>
      </c>
      <c r="P26" s="29"/>
    </row>
    <row r="27">
      <c r="A27" s="30" t="s">
        <v>755</v>
      </c>
      <c r="B27" s="30" t="s">
        <v>502</v>
      </c>
      <c r="C27" s="30" t="s">
        <v>35</v>
      </c>
      <c r="D27" s="30" t="s">
        <v>894</v>
      </c>
      <c r="E27" s="30" t="s">
        <v>887</v>
      </c>
      <c r="F27" s="30" t="s">
        <v>890</v>
      </c>
      <c r="G27" s="30" t="s">
        <v>891</v>
      </c>
      <c r="H27" s="31"/>
      <c r="I27" s="30" t="s">
        <v>726</v>
      </c>
      <c r="J27" s="30" t="s">
        <v>727</v>
      </c>
      <c r="K27" s="30" t="s">
        <v>726</v>
      </c>
      <c r="L27" s="30" t="s">
        <v>738</v>
      </c>
      <c r="M27" s="30" t="s">
        <v>743</v>
      </c>
      <c r="N27" s="30" t="s">
        <v>730</v>
      </c>
      <c r="O27" s="29">
        <v>4.276666666666667</v>
      </c>
      <c r="P27" s="29"/>
    </row>
    <row r="28">
      <c r="A28" s="30" t="s">
        <v>756</v>
      </c>
      <c r="B28" s="30" t="s">
        <v>498</v>
      </c>
      <c r="C28" s="30" t="s">
        <v>35</v>
      </c>
      <c r="D28" s="30" t="s">
        <v>894</v>
      </c>
      <c r="E28" s="30" t="s">
        <v>887</v>
      </c>
      <c r="F28" s="30" t="s">
        <v>890</v>
      </c>
      <c r="G28" s="30" t="s">
        <v>891</v>
      </c>
      <c r="H28" s="31"/>
      <c r="I28" s="30" t="s">
        <v>737</v>
      </c>
      <c r="J28" s="30" t="s">
        <v>742</v>
      </c>
      <c r="K28" s="30" t="s">
        <v>726</v>
      </c>
      <c r="L28" s="30" t="s">
        <v>738</v>
      </c>
      <c r="M28" s="30" t="s">
        <v>743</v>
      </c>
      <c r="N28" s="30" t="s">
        <v>730</v>
      </c>
      <c r="O28" s="29">
        <v>4.276666666666667</v>
      </c>
      <c r="P28" s="29"/>
    </row>
    <row r="29">
      <c r="A29" s="30" t="s">
        <v>757</v>
      </c>
      <c r="B29" s="30" t="s">
        <v>225</v>
      </c>
      <c r="C29" s="30" t="s">
        <v>52</v>
      </c>
      <c r="D29" s="30" t="s">
        <v>894</v>
      </c>
      <c r="E29" s="30" t="s">
        <v>887</v>
      </c>
      <c r="F29" s="30" t="s">
        <v>888</v>
      </c>
      <c r="G29" s="30" t="s">
        <v>891</v>
      </c>
      <c r="H29" s="31"/>
      <c r="I29" s="30" t="s">
        <v>737</v>
      </c>
      <c r="J29" s="30" t="s">
        <v>746</v>
      </c>
      <c r="K29" s="30" t="s">
        <v>737</v>
      </c>
      <c r="L29" s="30" t="s">
        <v>745</v>
      </c>
      <c r="M29" s="30" t="s">
        <v>729</v>
      </c>
      <c r="N29" s="30" t="s">
        <v>730</v>
      </c>
      <c r="O29" s="29">
        <v>4.276666666666666</v>
      </c>
      <c r="P29" s="29"/>
    </row>
    <row r="30">
      <c r="A30" s="30" t="s">
        <v>758</v>
      </c>
      <c r="B30" s="30" t="s">
        <v>139</v>
      </c>
      <c r="C30" s="30" t="s">
        <v>35</v>
      </c>
      <c r="D30" s="30" t="s">
        <v>894</v>
      </c>
      <c r="E30" s="30" t="s">
        <v>887</v>
      </c>
      <c r="F30" s="30" t="s">
        <v>888</v>
      </c>
      <c r="G30" s="30" t="s">
        <v>891</v>
      </c>
      <c r="H30" s="31"/>
      <c r="I30" s="30" t="s">
        <v>737</v>
      </c>
      <c r="J30" s="30" t="s">
        <v>746</v>
      </c>
      <c r="K30" s="30" t="s">
        <v>737</v>
      </c>
      <c r="L30" s="30" t="s">
        <v>745</v>
      </c>
      <c r="M30" s="30" t="s">
        <v>729</v>
      </c>
      <c r="N30" s="30" t="s">
        <v>730</v>
      </c>
      <c r="O30" s="29">
        <v>4.276666666666666</v>
      </c>
      <c r="P30" s="29"/>
    </row>
    <row r="31">
      <c r="A31" s="30" t="s">
        <v>763</v>
      </c>
      <c r="B31" s="30" t="s">
        <v>764</v>
      </c>
      <c r="C31" s="30" t="s">
        <v>35</v>
      </c>
      <c r="D31" s="30" t="s">
        <v>894</v>
      </c>
      <c r="E31" s="30" t="s">
        <v>887</v>
      </c>
      <c r="F31" s="30" t="s">
        <v>888</v>
      </c>
      <c r="G31" s="30" t="s">
        <v>891</v>
      </c>
      <c r="H31" s="31"/>
      <c r="I31" s="30" t="s">
        <v>737</v>
      </c>
      <c r="J31" s="30" t="s">
        <v>727</v>
      </c>
      <c r="K31" s="30" t="s">
        <v>736</v>
      </c>
      <c r="L31" s="30" t="s">
        <v>745</v>
      </c>
      <c r="M31" s="30" t="s">
        <v>729</v>
      </c>
      <c r="N31" s="30" t="s">
        <v>730</v>
      </c>
      <c r="O31" s="29">
        <v>4.276666666666667</v>
      </c>
      <c r="P31" s="29"/>
    </row>
    <row r="32">
      <c r="A32" s="30" t="s">
        <v>777</v>
      </c>
      <c r="B32" s="30" t="s">
        <v>623</v>
      </c>
      <c r="C32" s="30" t="s">
        <v>35</v>
      </c>
      <c r="D32" s="30" t="s">
        <v>894</v>
      </c>
      <c r="E32" s="30" t="s">
        <v>887</v>
      </c>
      <c r="F32" s="30" t="s">
        <v>890</v>
      </c>
      <c r="G32" s="30" t="s">
        <v>891</v>
      </c>
      <c r="H32" s="31"/>
      <c r="I32" s="30" t="s">
        <v>737</v>
      </c>
      <c r="J32" s="30" t="s">
        <v>727</v>
      </c>
      <c r="K32" s="30" t="s">
        <v>736</v>
      </c>
      <c r="L32" s="30" t="s">
        <v>738</v>
      </c>
      <c r="M32" s="30" t="s">
        <v>743</v>
      </c>
      <c r="N32" s="30" t="s">
        <v>730</v>
      </c>
      <c r="O32" s="29">
        <v>4.276666666666667</v>
      </c>
      <c r="P32" s="29"/>
    </row>
    <row r="33">
      <c r="A33" s="30" t="s">
        <v>780</v>
      </c>
      <c r="B33" s="30" t="s">
        <v>483</v>
      </c>
      <c r="C33" s="30" t="s">
        <v>35</v>
      </c>
      <c r="D33" s="30" t="s">
        <v>781</v>
      </c>
      <c r="E33" s="30" t="s">
        <v>887</v>
      </c>
      <c r="F33" s="30" t="s">
        <v>888</v>
      </c>
      <c r="G33" s="30" t="s">
        <v>891</v>
      </c>
      <c r="H33" s="31"/>
      <c r="I33" s="30" t="s">
        <v>737</v>
      </c>
      <c r="J33" s="30" t="s">
        <v>742</v>
      </c>
      <c r="K33" s="30" t="s">
        <v>726</v>
      </c>
      <c r="L33" s="30" t="s">
        <v>745</v>
      </c>
      <c r="M33" s="30" t="s">
        <v>729</v>
      </c>
      <c r="N33" s="30" t="s">
        <v>730</v>
      </c>
      <c r="O33" s="29">
        <v>4.276666666666667</v>
      </c>
      <c r="P33" s="29"/>
    </row>
    <row r="34">
      <c r="A34" s="30" t="s">
        <v>789</v>
      </c>
      <c r="B34" s="30" t="s">
        <v>790</v>
      </c>
      <c r="C34" s="30" t="s">
        <v>35</v>
      </c>
      <c r="D34" s="30" t="s">
        <v>894</v>
      </c>
      <c r="E34" s="30" t="s">
        <v>887</v>
      </c>
      <c r="F34" s="30" t="s">
        <v>888</v>
      </c>
      <c r="G34" s="30" t="s">
        <v>891</v>
      </c>
      <c r="H34" s="31"/>
      <c r="I34" s="30" t="s">
        <v>737</v>
      </c>
      <c r="J34" s="30" t="s">
        <v>742</v>
      </c>
      <c r="K34" s="30" t="s">
        <v>726</v>
      </c>
      <c r="L34" s="30" t="s">
        <v>745</v>
      </c>
      <c r="M34" s="30" t="s">
        <v>729</v>
      </c>
      <c r="N34" s="30" t="s">
        <v>730</v>
      </c>
      <c r="O34" s="29">
        <v>4.276666666666667</v>
      </c>
      <c r="P34" s="29"/>
    </row>
    <row r="35">
      <c r="A35" s="30" t="s">
        <v>740</v>
      </c>
      <c r="B35" s="30" t="s">
        <v>371</v>
      </c>
      <c r="C35" s="30" t="s">
        <v>35</v>
      </c>
      <c r="D35" s="30" t="s">
        <v>896</v>
      </c>
      <c r="E35" s="30" t="s">
        <v>887</v>
      </c>
      <c r="F35" s="30" t="s">
        <v>895</v>
      </c>
      <c r="G35" s="30" t="s">
        <v>891</v>
      </c>
      <c r="H35" s="31"/>
      <c r="I35" s="30" t="s">
        <v>736</v>
      </c>
      <c r="J35" s="30" t="s">
        <v>727</v>
      </c>
      <c r="K35" s="30" t="s">
        <v>737</v>
      </c>
      <c r="L35" s="30" t="s">
        <v>738</v>
      </c>
      <c r="M35" s="30" t="s">
        <v>741</v>
      </c>
      <c r="N35" s="30" t="s">
        <v>730</v>
      </c>
      <c r="O35" s="29">
        <v>4.066666666666666</v>
      </c>
      <c r="P35" s="29"/>
    </row>
    <row r="36">
      <c r="A36" s="30" t="s">
        <v>770</v>
      </c>
      <c r="B36" s="30" t="s">
        <v>237</v>
      </c>
      <c r="C36" s="30" t="s">
        <v>35</v>
      </c>
      <c r="D36" s="30" t="s">
        <v>896</v>
      </c>
      <c r="E36" s="30" t="s">
        <v>887</v>
      </c>
      <c r="F36" s="30" t="s">
        <v>888</v>
      </c>
      <c r="G36" s="30" t="s">
        <v>891</v>
      </c>
      <c r="H36" s="31"/>
      <c r="I36" s="30" t="s">
        <v>737</v>
      </c>
      <c r="J36" s="30" t="s">
        <v>742</v>
      </c>
      <c r="K36" s="30" t="s">
        <v>726</v>
      </c>
      <c r="L36" s="30" t="s">
        <v>745</v>
      </c>
      <c r="M36" s="30" t="s">
        <v>743</v>
      </c>
      <c r="N36" s="30" t="s">
        <v>730</v>
      </c>
      <c r="O36" s="29">
        <v>4.066666666666667</v>
      </c>
      <c r="P36" s="29"/>
    </row>
    <row r="37">
      <c r="A37" s="30" t="s">
        <v>787</v>
      </c>
      <c r="B37" s="30" t="s">
        <v>419</v>
      </c>
      <c r="C37" s="30" t="s">
        <v>52</v>
      </c>
      <c r="D37" s="30" t="s">
        <v>896</v>
      </c>
      <c r="E37" s="30" t="s">
        <v>887</v>
      </c>
      <c r="F37" s="30" t="s">
        <v>888</v>
      </c>
      <c r="G37" s="30" t="s">
        <v>891</v>
      </c>
      <c r="H37" s="31"/>
      <c r="I37" s="30" t="s">
        <v>737</v>
      </c>
      <c r="J37" s="30" t="s">
        <v>727</v>
      </c>
      <c r="K37" s="30" t="s">
        <v>736</v>
      </c>
      <c r="L37" s="30" t="s">
        <v>745</v>
      </c>
      <c r="M37" s="30" t="s">
        <v>743</v>
      </c>
      <c r="N37" s="30" t="s">
        <v>730</v>
      </c>
      <c r="O37" s="29">
        <v>4.066666666666667</v>
      </c>
      <c r="P37" s="29"/>
    </row>
    <row r="38">
      <c r="A38" s="30" t="s">
        <v>772</v>
      </c>
      <c r="B38" s="30" t="s">
        <v>110</v>
      </c>
      <c r="C38" s="30" t="s">
        <v>52</v>
      </c>
      <c r="D38" s="30" t="s">
        <v>896</v>
      </c>
      <c r="E38" s="30" t="s">
        <v>887</v>
      </c>
      <c r="F38" s="30" t="s">
        <v>890</v>
      </c>
      <c r="G38" s="30" t="s">
        <v>889</v>
      </c>
      <c r="H38" s="31"/>
      <c r="I38" s="30" t="s">
        <v>726</v>
      </c>
      <c r="J38" s="30" t="s">
        <v>742</v>
      </c>
      <c r="K38" s="30" t="s">
        <v>736</v>
      </c>
      <c r="L38" s="30" t="s">
        <v>738</v>
      </c>
      <c r="M38" s="30" t="s">
        <v>743</v>
      </c>
      <c r="N38" s="30" t="s">
        <v>739</v>
      </c>
      <c r="O38" s="29">
        <v>4.0633333333333335</v>
      </c>
      <c r="P38" s="29"/>
    </row>
    <row r="39">
      <c r="A39" s="30" t="s">
        <v>776</v>
      </c>
      <c r="B39" s="30" t="s">
        <v>137</v>
      </c>
      <c r="C39" s="30" t="s">
        <v>52</v>
      </c>
      <c r="D39" s="30" t="s">
        <v>896</v>
      </c>
      <c r="E39" s="30" t="s">
        <v>887</v>
      </c>
      <c r="F39" s="30" t="s">
        <v>888</v>
      </c>
      <c r="G39" s="30" t="s">
        <v>889</v>
      </c>
      <c r="H39" s="31"/>
      <c r="I39" s="30" t="s">
        <v>736</v>
      </c>
      <c r="J39" s="30" t="s">
        <v>727</v>
      </c>
      <c r="K39" s="30" t="s">
        <v>736</v>
      </c>
      <c r="L39" s="30" t="s">
        <v>745</v>
      </c>
      <c r="M39" s="30" t="s">
        <v>729</v>
      </c>
      <c r="N39" s="30" t="s">
        <v>739</v>
      </c>
      <c r="O39" s="29">
        <v>4.0633333333333335</v>
      </c>
      <c r="P39" s="29"/>
    </row>
    <row r="40">
      <c r="A40" s="30" t="s">
        <v>762</v>
      </c>
      <c r="B40" s="30" t="s">
        <v>218</v>
      </c>
      <c r="C40" s="30" t="s">
        <v>52</v>
      </c>
      <c r="D40" s="30" t="s">
        <v>896</v>
      </c>
      <c r="E40" s="30" t="s">
        <v>887</v>
      </c>
      <c r="F40" s="30" t="s">
        <v>888</v>
      </c>
      <c r="G40" s="30" t="s">
        <v>892</v>
      </c>
      <c r="H40" s="31"/>
      <c r="I40" s="30" t="s">
        <v>726</v>
      </c>
      <c r="J40" s="30" t="s">
        <v>742</v>
      </c>
      <c r="K40" s="30" t="s">
        <v>726</v>
      </c>
      <c r="L40" s="30" t="s">
        <v>745</v>
      </c>
      <c r="M40" s="30" t="s">
        <v>729</v>
      </c>
      <c r="N40" s="30" t="s">
        <v>730</v>
      </c>
      <c r="O40" s="29">
        <v>4.0200000000000005</v>
      </c>
      <c r="P40" s="29"/>
    </row>
    <row r="41">
      <c r="A41" s="30" t="s">
        <v>797</v>
      </c>
      <c r="B41" s="30" t="s">
        <v>120</v>
      </c>
      <c r="C41" s="30" t="s">
        <v>52</v>
      </c>
      <c r="D41" s="30" t="s">
        <v>896</v>
      </c>
      <c r="E41" s="30" t="s">
        <v>887</v>
      </c>
      <c r="F41" s="30" t="s">
        <v>895</v>
      </c>
      <c r="G41" s="30" t="s">
        <v>892</v>
      </c>
      <c r="H41" s="31"/>
      <c r="I41" s="30" t="s">
        <v>737</v>
      </c>
      <c r="J41" s="30" t="s">
        <v>742</v>
      </c>
      <c r="K41" s="30" t="s">
        <v>736</v>
      </c>
      <c r="L41" s="30" t="s">
        <v>728</v>
      </c>
      <c r="M41" s="30" t="s">
        <v>741</v>
      </c>
      <c r="N41" s="30" t="s">
        <v>730</v>
      </c>
      <c r="O41" s="29">
        <v>4.0200000000000005</v>
      </c>
      <c r="P41" s="29"/>
    </row>
    <row r="42">
      <c r="A42" s="30" t="s">
        <v>801</v>
      </c>
      <c r="B42" s="30" t="s">
        <v>222</v>
      </c>
      <c r="C42" s="30" t="s">
        <v>52</v>
      </c>
      <c r="D42" s="30" t="s">
        <v>896</v>
      </c>
      <c r="E42" s="30" t="s">
        <v>887</v>
      </c>
      <c r="F42" s="30" t="s">
        <v>888</v>
      </c>
      <c r="G42" s="30" t="s">
        <v>892</v>
      </c>
      <c r="H42" s="31"/>
      <c r="I42" s="30" t="s">
        <v>726</v>
      </c>
      <c r="J42" s="30" t="s">
        <v>742</v>
      </c>
      <c r="K42" s="30" t="s">
        <v>726</v>
      </c>
      <c r="L42" s="30" t="s">
        <v>745</v>
      </c>
      <c r="M42" s="30" t="s">
        <v>729</v>
      </c>
      <c r="N42" s="30" t="s">
        <v>730</v>
      </c>
      <c r="O42" s="29">
        <v>4.0200000000000005</v>
      </c>
      <c r="P42" s="29"/>
    </row>
    <row r="43">
      <c r="A43" s="30" t="s">
        <v>799</v>
      </c>
      <c r="B43" s="30" t="s">
        <v>210</v>
      </c>
      <c r="C43" s="30" t="s">
        <v>52</v>
      </c>
      <c r="D43" s="30" t="s">
        <v>896</v>
      </c>
      <c r="E43" s="30" t="s">
        <v>897</v>
      </c>
      <c r="F43" s="30" t="s">
        <v>888</v>
      </c>
      <c r="G43" s="30" t="s">
        <v>889</v>
      </c>
      <c r="H43" s="31"/>
      <c r="I43" s="30" t="s">
        <v>736</v>
      </c>
      <c r="J43" s="30" t="s">
        <v>742</v>
      </c>
      <c r="K43" s="30" t="s">
        <v>736</v>
      </c>
      <c r="L43" s="30" t="s">
        <v>738</v>
      </c>
      <c r="M43" s="30" t="s">
        <v>729</v>
      </c>
      <c r="N43" s="30" t="s">
        <v>739</v>
      </c>
      <c r="O43" s="29">
        <v>4.016666666666667</v>
      </c>
      <c r="P43" s="29"/>
    </row>
    <row r="44">
      <c r="A44" s="30" t="s">
        <v>803</v>
      </c>
      <c r="B44" s="30" t="s">
        <v>659</v>
      </c>
      <c r="C44" s="30" t="s">
        <v>52</v>
      </c>
      <c r="D44" s="30" t="s">
        <v>896</v>
      </c>
      <c r="E44" s="30" t="s">
        <v>887</v>
      </c>
      <c r="F44" s="30" t="s">
        <v>888</v>
      </c>
      <c r="G44" s="30" t="s">
        <v>889</v>
      </c>
      <c r="H44" s="31"/>
      <c r="I44" s="30" t="s">
        <v>726</v>
      </c>
      <c r="J44" s="30" t="s">
        <v>742</v>
      </c>
      <c r="K44" s="30" t="s">
        <v>736</v>
      </c>
      <c r="L44" s="30" t="s">
        <v>738</v>
      </c>
      <c r="M44" s="30" t="s">
        <v>729</v>
      </c>
      <c r="N44" s="30" t="s">
        <v>730</v>
      </c>
      <c r="O44" s="29">
        <v>3.973333333333334</v>
      </c>
      <c r="P44" s="29"/>
    </row>
    <row r="45">
      <c r="A45" s="30" t="s">
        <v>761</v>
      </c>
      <c r="B45" s="30" t="s">
        <v>476</v>
      </c>
      <c r="C45" s="30" t="s">
        <v>35</v>
      </c>
      <c r="D45" s="30" t="s">
        <v>896</v>
      </c>
      <c r="E45" s="30" t="s">
        <v>887</v>
      </c>
      <c r="F45" s="30" t="s">
        <v>888</v>
      </c>
      <c r="G45" s="30" t="s">
        <v>891</v>
      </c>
      <c r="H45" s="31"/>
      <c r="I45" s="30" t="s">
        <v>726</v>
      </c>
      <c r="J45" s="30" t="s">
        <v>746</v>
      </c>
      <c r="K45" s="30" t="s">
        <v>737</v>
      </c>
      <c r="L45" s="30" t="s">
        <v>745</v>
      </c>
      <c r="M45" s="30" t="s">
        <v>743</v>
      </c>
      <c r="N45" s="30" t="s">
        <v>730</v>
      </c>
      <c r="O45" s="29">
        <v>3.81</v>
      </c>
      <c r="P45" s="29"/>
    </row>
    <row r="46">
      <c r="A46" s="30" t="s">
        <v>767</v>
      </c>
      <c r="B46" s="30" t="s">
        <v>413</v>
      </c>
      <c r="C46" s="30" t="s">
        <v>35</v>
      </c>
      <c r="D46" s="30" t="s">
        <v>896</v>
      </c>
      <c r="E46" s="30" t="s">
        <v>887</v>
      </c>
      <c r="F46" s="30" t="s">
        <v>888</v>
      </c>
      <c r="G46" s="30" t="s">
        <v>893</v>
      </c>
      <c r="H46" s="31"/>
      <c r="I46" s="30" t="s">
        <v>726</v>
      </c>
      <c r="J46" s="30" t="s">
        <v>746</v>
      </c>
      <c r="K46" s="30" t="s">
        <v>726</v>
      </c>
      <c r="L46" s="30" t="s">
        <v>745</v>
      </c>
      <c r="M46" s="30" t="s">
        <v>729</v>
      </c>
      <c r="N46" s="30" t="s">
        <v>730</v>
      </c>
      <c r="O46" s="29">
        <v>3.763333333333333</v>
      </c>
      <c r="P46" s="29"/>
    </row>
    <row r="47">
      <c r="A47" s="30" t="s">
        <v>768</v>
      </c>
      <c r="B47" s="30" t="s">
        <v>678</v>
      </c>
      <c r="C47" s="30" t="s">
        <v>35</v>
      </c>
      <c r="D47" s="30" t="s">
        <v>896</v>
      </c>
      <c r="E47" s="30" t="s">
        <v>887</v>
      </c>
      <c r="F47" s="30" t="s">
        <v>888</v>
      </c>
      <c r="G47" s="30" t="s">
        <v>893</v>
      </c>
      <c r="H47" s="31"/>
      <c r="I47" s="30" t="s">
        <v>726</v>
      </c>
      <c r="J47" s="30" t="s">
        <v>746</v>
      </c>
      <c r="K47" s="30" t="s">
        <v>726</v>
      </c>
      <c r="L47" s="30" t="s">
        <v>745</v>
      </c>
      <c r="M47" s="30" t="s">
        <v>729</v>
      </c>
      <c r="N47" s="30" t="s">
        <v>730</v>
      </c>
      <c r="O47" s="29">
        <v>3.763333333333333</v>
      </c>
      <c r="P47" s="29"/>
    </row>
    <row r="48">
      <c r="A48" s="30" t="s">
        <v>748</v>
      </c>
      <c r="B48" s="30" t="s">
        <v>239</v>
      </c>
      <c r="C48" s="30" t="s">
        <v>35</v>
      </c>
      <c r="D48" s="30" t="s">
        <v>898</v>
      </c>
      <c r="E48" s="30" t="s">
        <v>887</v>
      </c>
      <c r="F48" s="30" t="s">
        <v>895</v>
      </c>
      <c r="G48" s="30" t="s">
        <v>892</v>
      </c>
      <c r="H48" s="31"/>
      <c r="I48" s="30" t="s">
        <v>736</v>
      </c>
      <c r="J48" s="30" t="s">
        <v>742</v>
      </c>
      <c r="K48" s="30" t="s">
        <v>726</v>
      </c>
      <c r="L48" s="30" t="s">
        <v>738</v>
      </c>
      <c r="M48" s="30" t="s">
        <v>741</v>
      </c>
      <c r="N48" s="30" t="s">
        <v>730</v>
      </c>
      <c r="O48" s="29">
        <v>3.5533333333333332</v>
      </c>
      <c r="P48" s="29"/>
    </row>
    <row r="49">
      <c r="A49" s="30" t="s">
        <v>775</v>
      </c>
      <c r="B49" s="30" t="s">
        <v>220</v>
      </c>
      <c r="C49" s="30" t="s">
        <v>35</v>
      </c>
      <c r="D49" s="30" t="s">
        <v>898</v>
      </c>
      <c r="E49" s="30" t="s">
        <v>897</v>
      </c>
      <c r="F49" s="30" t="s">
        <v>888</v>
      </c>
      <c r="G49" s="30" t="s">
        <v>893</v>
      </c>
      <c r="H49" s="31"/>
      <c r="I49" s="30" t="s">
        <v>736</v>
      </c>
      <c r="J49" s="30" t="s">
        <v>742</v>
      </c>
      <c r="K49" s="30" t="s">
        <v>736</v>
      </c>
      <c r="L49" s="30" t="s">
        <v>745</v>
      </c>
      <c r="M49" s="30" t="s">
        <v>743</v>
      </c>
      <c r="N49" s="30" t="s">
        <v>730</v>
      </c>
      <c r="O49" s="29">
        <v>3.296666666666667</v>
      </c>
      <c r="P49" s="29"/>
    </row>
    <row r="50">
      <c r="A50" s="30" t="s">
        <v>804</v>
      </c>
      <c r="B50" s="30" t="s">
        <v>545</v>
      </c>
      <c r="C50" s="30" t="s">
        <v>52</v>
      </c>
      <c r="D50" s="30" t="s">
        <v>898</v>
      </c>
      <c r="E50" s="30" t="s">
        <v>897</v>
      </c>
      <c r="F50" s="30" t="s">
        <v>888</v>
      </c>
      <c r="G50" s="30" t="s">
        <v>893</v>
      </c>
      <c r="H50" s="31"/>
      <c r="I50" s="30" t="s">
        <v>726</v>
      </c>
      <c r="J50" s="30" t="s">
        <v>746</v>
      </c>
      <c r="K50" s="30" t="s">
        <v>736</v>
      </c>
      <c r="L50" s="30" t="s">
        <v>745</v>
      </c>
      <c r="M50" s="30" t="s">
        <v>743</v>
      </c>
      <c r="N50" s="30" t="s">
        <v>730</v>
      </c>
      <c r="O50" s="29">
        <v>3.296666666666667</v>
      </c>
      <c r="P50" s="29"/>
    </row>
    <row r="51">
      <c r="A51" s="30" t="s">
        <v>766</v>
      </c>
      <c r="B51" s="30" t="s">
        <v>483</v>
      </c>
      <c r="C51" s="30" t="s">
        <v>35</v>
      </c>
      <c r="D51" s="30" t="s">
        <v>835</v>
      </c>
      <c r="E51" s="30" t="e">
        <v>#N/A</v>
      </c>
      <c r="F51" s="30" t="e">
        <v>#N/A</v>
      </c>
      <c r="G51" s="30" t="s">
        <v>835</v>
      </c>
      <c r="H51" s="31"/>
      <c r="I51" s="30"/>
      <c r="J51" s="30"/>
      <c r="K51" s="30"/>
      <c r="L51" s="30"/>
      <c r="M51" s="30"/>
      <c r="N51" s="30"/>
      <c r="O51" s="29">
        <v>0.0</v>
      </c>
      <c r="P51" s="29"/>
    </row>
    <row r="52">
      <c r="A52" s="30" t="s">
        <v>771</v>
      </c>
      <c r="B52" s="30" t="s">
        <v>124</v>
      </c>
      <c r="C52" s="30" t="s">
        <v>35</v>
      </c>
      <c r="D52" s="30" t="s">
        <v>835</v>
      </c>
      <c r="E52" s="30" t="e">
        <v>#N/A</v>
      </c>
      <c r="F52" s="30" t="e">
        <v>#N/A</v>
      </c>
      <c r="G52" s="30" t="s">
        <v>835</v>
      </c>
      <c r="H52" s="31"/>
      <c r="I52" s="30"/>
      <c r="J52" s="30"/>
      <c r="K52" s="30"/>
      <c r="L52" s="30"/>
      <c r="M52" s="30"/>
      <c r="N52" s="30"/>
      <c r="O52" s="29">
        <v>0.0</v>
      </c>
      <c r="P52" s="29"/>
    </row>
    <row r="53">
      <c r="A53" s="30" t="s">
        <v>773</v>
      </c>
      <c r="B53" s="30" t="s">
        <v>237</v>
      </c>
      <c r="C53" s="30" t="s">
        <v>35</v>
      </c>
      <c r="D53" s="30" t="s">
        <v>835</v>
      </c>
      <c r="E53" s="30" t="e">
        <v>#N/A</v>
      </c>
      <c r="F53" s="30" t="e">
        <v>#N/A</v>
      </c>
      <c r="G53" s="30" t="s">
        <v>835</v>
      </c>
      <c r="H53" s="31"/>
      <c r="I53" s="30"/>
      <c r="J53" s="30"/>
      <c r="K53" s="30"/>
      <c r="L53" s="30"/>
      <c r="M53" s="30"/>
      <c r="N53" s="30"/>
      <c r="O53" s="29">
        <v>0.0</v>
      </c>
      <c r="P53" s="29"/>
    </row>
    <row r="54">
      <c r="A54" s="30" t="s">
        <v>778</v>
      </c>
      <c r="B54" s="30" t="s">
        <v>708</v>
      </c>
      <c r="C54" s="30" t="s">
        <v>35</v>
      </c>
      <c r="D54" s="30" t="s">
        <v>835</v>
      </c>
      <c r="E54" s="30" t="e">
        <v>#N/A</v>
      </c>
      <c r="F54" s="30" t="e">
        <v>#N/A</v>
      </c>
      <c r="G54" s="30" t="s">
        <v>835</v>
      </c>
      <c r="H54" s="31"/>
      <c r="I54" s="30"/>
      <c r="J54" s="30"/>
      <c r="K54" s="30"/>
      <c r="L54" s="30"/>
      <c r="M54" s="30"/>
      <c r="N54" s="30"/>
      <c r="O54" s="29">
        <v>0.0</v>
      </c>
      <c r="P54" s="29"/>
    </row>
    <row r="55">
      <c r="A55" s="30" t="s">
        <v>782</v>
      </c>
      <c r="B55" s="30" t="s">
        <v>230</v>
      </c>
      <c r="C55" s="30" t="s">
        <v>35</v>
      </c>
      <c r="D55" s="30" t="s">
        <v>835</v>
      </c>
      <c r="E55" s="30" t="e">
        <v>#N/A</v>
      </c>
      <c r="F55" s="30" t="e">
        <v>#N/A</v>
      </c>
      <c r="G55" s="30" t="s">
        <v>835</v>
      </c>
      <c r="H55" s="31"/>
      <c r="I55" s="30"/>
      <c r="J55" s="30"/>
      <c r="K55" s="30"/>
      <c r="L55" s="30"/>
      <c r="M55" s="30"/>
      <c r="N55" s="30"/>
      <c r="O55" s="29">
        <v>0.0</v>
      </c>
      <c r="P55" s="29"/>
    </row>
    <row r="56">
      <c r="A56" s="30" t="s">
        <v>784</v>
      </c>
      <c r="B56" s="30" t="s">
        <v>79</v>
      </c>
      <c r="C56" s="30" t="s">
        <v>35</v>
      </c>
      <c r="D56" s="30" t="s">
        <v>835</v>
      </c>
      <c r="E56" s="30" t="e">
        <v>#N/A</v>
      </c>
      <c r="F56" s="30" t="e">
        <v>#N/A</v>
      </c>
      <c r="G56" s="30" t="s">
        <v>835</v>
      </c>
      <c r="H56" s="31"/>
      <c r="I56" s="30"/>
      <c r="J56" s="30"/>
      <c r="K56" s="30"/>
      <c r="L56" s="30"/>
      <c r="M56" s="30"/>
      <c r="N56" s="30"/>
      <c r="O56" s="29">
        <v>0.0</v>
      </c>
      <c r="P56" s="29"/>
    </row>
    <row r="57">
      <c r="A57" s="30" t="s">
        <v>785</v>
      </c>
      <c r="B57" s="30" t="s">
        <v>227</v>
      </c>
      <c r="C57" s="30" t="s">
        <v>35</v>
      </c>
      <c r="D57" s="30" t="s">
        <v>835</v>
      </c>
      <c r="E57" s="30" t="e">
        <v>#N/A</v>
      </c>
      <c r="F57" s="30" t="e">
        <v>#N/A</v>
      </c>
      <c r="G57" s="30" t="s">
        <v>835</v>
      </c>
      <c r="H57" s="31"/>
      <c r="I57" s="30"/>
      <c r="J57" s="30"/>
      <c r="K57" s="30"/>
      <c r="L57" s="30"/>
      <c r="M57" s="30"/>
      <c r="N57" s="30"/>
      <c r="O57" s="29">
        <v>0.0</v>
      </c>
      <c r="P57" s="29"/>
    </row>
    <row r="58">
      <c r="A58" s="30" t="s">
        <v>786</v>
      </c>
      <c r="B58" s="30" t="s">
        <v>234</v>
      </c>
      <c r="C58" s="30" t="s">
        <v>35</v>
      </c>
      <c r="D58" s="30" t="s">
        <v>835</v>
      </c>
      <c r="E58" s="30" t="e">
        <v>#N/A</v>
      </c>
      <c r="F58" s="30" t="e">
        <v>#N/A</v>
      </c>
      <c r="G58" s="30" t="s">
        <v>835</v>
      </c>
      <c r="H58" s="31"/>
      <c r="I58" s="30"/>
      <c r="J58" s="30"/>
      <c r="K58" s="30"/>
      <c r="L58" s="30"/>
      <c r="M58" s="30"/>
      <c r="N58" s="30"/>
      <c r="O58" s="29">
        <v>0.0</v>
      </c>
      <c r="P58" s="29"/>
    </row>
    <row r="59">
      <c r="A59" s="30" t="s">
        <v>791</v>
      </c>
      <c r="B59" s="30" t="s">
        <v>792</v>
      </c>
      <c r="C59" s="30" t="s">
        <v>35</v>
      </c>
      <c r="D59" s="30" t="s">
        <v>835</v>
      </c>
      <c r="E59" s="30" t="e">
        <v>#N/A</v>
      </c>
      <c r="F59" s="30" t="e">
        <v>#N/A</v>
      </c>
      <c r="G59" s="30" t="s">
        <v>835</v>
      </c>
      <c r="H59" s="31"/>
      <c r="I59" s="30"/>
      <c r="J59" s="30"/>
      <c r="K59" s="30"/>
      <c r="L59" s="30"/>
      <c r="M59" s="30"/>
      <c r="N59" s="30"/>
      <c r="O59" s="29">
        <v>0.0</v>
      </c>
      <c r="P59" s="29"/>
    </row>
    <row r="60">
      <c r="A60" s="30" t="s">
        <v>794</v>
      </c>
      <c r="B60" s="30" t="s">
        <v>425</v>
      </c>
      <c r="C60" s="30" t="s">
        <v>35</v>
      </c>
      <c r="D60" s="30" t="s">
        <v>835</v>
      </c>
      <c r="E60" s="30" t="e">
        <v>#N/A</v>
      </c>
      <c r="F60" s="30" t="e">
        <v>#N/A</v>
      </c>
      <c r="G60" s="30" t="s">
        <v>835</v>
      </c>
      <c r="H60" s="31"/>
      <c r="I60" s="30"/>
      <c r="J60" s="30"/>
      <c r="K60" s="30"/>
      <c r="L60" s="30"/>
      <c r="M60" s="30"/>
      <c r="N60" s="30"/>
      <c r="O60" s="29">
        <v>0.0</v>
      </c>
      <c r="P60" s="29"/>
    </row>
    <row r="61">
      <c r="A61" s="30" t="s">
        <v>798</v>
      </c>
      <c r="B61" s="30" t="s">
        <v>708</v>
      </c>
      <c r="C61" s="30" t="s">
        <v>35</v>
      </c>
      <c r="D61" s="30" t="s">
        <v>835</v>
      </c>
      <c r="E61" s="30" t="e">
        <v>#N/A</v>
      </c>
      <c r="F61" s="30" t="e">
        <v>#N/A</v>
      </c>
      <c r="G61" s="30" t="s">
        <v>835</v>
      </c>
      <c r="H61" s="31"/>
      <c r="I61" s="30"/>
      <c r="J61" s="30"/>
      <c r="K61" s="30"/>
      <c r="L61" s="30"/>
      <c r="M61" s="30"/>
      <c r="N61" s="30"/>
      <c r="O61" s="29">
        <v>0.0</v>
      </c>
      <c r="P61" s="29"/>
    </row>
    <row r="62">
      <c r="A62" s="30"/>
      <c r="B62" s="30"/>
      <c r="C62" s="30"/>
      <c r="D62" s="30" t="s">
        <v>835</v>
      </c>
      <c r="E62" s="30" t="e">
        <v>#N/A</v>
      </c>
      <c r="F62" s="30" t="e">
        <v>#N/A</v>
      </c>
      <c r="G62" s="30" t="s">
        <v>835</v>
      </c>
      <c r="H62" s="31"/>
      <c r="I62" s="30"/>
      <c r="J62" s="30"/>
      <c r="K62" s="30"/>
      <c r="L62" s="30"/>
      <c r="M62" s="30"/>
      <c r="N62" s="30"/>
      <c r="O62" s="29">
        <v>0.0</v>
      </c>
      <c r="P62" s="29"/>
    </row>
    <row r="63">
      <c r="A63" s="30"/>
      <c r="B63" s="30"/>
      <c r="C63" s="30"/>
      <c r="D63" s="30" t="s">
        <v>835</v>
      </c>
      <c r="E63" s="30" t="e">
        <v>#N/A</v>
      </c>
      <c r="F63" s="30" t="e">
        <v>#N/A</v>
      </c>
      <c r="G63" s="30" t="s">
        <v>835</v>
      </c>
      <c r="H63" s="31"/>
      <c r="I63" s="30"/>
      <c r="J63" s="30"/>
      <c r="K63" s="30"/>
      <c r="L63" s="30"/>
      <c r="M63" s="30"/>
      <c r="N63" s="30"/>
      <c r="O63" s="29">
        <v>0.0</v>
      </c>
      <c r="P63" s="29"/>
    </row>
    <row r="64">
      <c r="A64" s="30"/>
      <c r="B64" s="30"/>
      <c r="C64" s="30"/>
      <c r="D64" s="30" t="s">
        <v>835</v>
      </c>
      <c r="E64" s="30" t="e">
        <v>#N/A</v>
      </c>
      <c r="F64" s="30" t="e">
        <v>#N/A</v>
      </c>
      <c r="G64" s="30" t="s">
        <v>835</v>
      </c>
      <c r="H64" s="31"/>
      <c r="I64" s="30"/>
      <c r="J64" s="30"/>
      <c r="K64" s="30"/>
      <c r="L64" s="30"/>
      <c r="M64" s="30"/>
      <c r="N64" s="30"/>
      <c r="O64" s="29">
        <v>0.0</v>
      </c>
      <c r="P64" s="29"/>
    </row>
    <row r="65">
      <c r="A65" s="30"/>
      <c r="B65" s="30"/>
      <c r="C65" s="30"/>
      <c r="D65" s="30" t="s">
        <v>835</v>
      </c>
      <c r="E65" s="30" t="e">
        <v>#N/A</v>
      </c>
      <c r="F65" s="30" t="e">
        <v>#N/A</v>
      </c>
      <c r="G65" s="30" t="s">
        <v>835</v>
      </c>
      <c r="H65" s="31"/>
      <c r="I65" s="30"/>
      <c r="J65" s="30"/>
      <c r="K65" s="30"/>
      <c r="L65" s="30"/>
      <c r="M65" s="30"/>
      <c r="N65" s="30"/>
      <c r="O65" s="29">
        <v>0.0</v>
      </c>
      <c r="P65" s="29"/>
    </row>
    <row r="66">
      <c r="A66" s="30"/>
      <c r="B66" s="30"/>
      <c r="C66" s="30"/>
      <c r="D66" s="30" t="s">
        <v>835</v>
      </c>
      <c r="E66" s="30" t="e">
        <v>#N/A</v>
      </c>
      <c r="F66" s="30" t="e">
        <v>#N/A</v>
      </c>
      <c r="G66" s="30" t="s">
        <v>835</v>
      </c>
      <c r="H66" s="31"/>
      <c r="I66" s="30"/>
      <c r="J66" s="30"/>
      <c r="K66" s="30"/>
      <c r="L66" s="30"/>
      <c r="M66" s="30"/>
      <c r="N66" s="30"/>
      <c r="O66" s="29">
        <v>0.0</v>
      </c>
      <c r="P66" s="29"/>
    </row>
    <row r="67">
      <c r="A67" s="30"/>
      <c r="B67" s="30"/>
      <c r="C67" s="30"/>
      <c r="D67" s="30" t="s">
        <v>835</v>
      </c>
      <c r="E67" s="30" t="e">
        <v>#N/A</v>
      </c>
      <c r="F67" s="30" t="e">
        <v>#N/A</v>
      </c>
      <c r="G67" s="30" t="s">
        <v>835</v>
      </c>
      <c r="H67" s="31"/>
      <c r="I67" s="30"/>
      <c r="J67" s="30"/>
      <c r="K67" s="30"/>
      <c r="L67" s="30"/>
      <c r="M67" s="30"/>
      <c r="N67" s="30"/>
      <c r="O67" s="29">
        <v>0.0</v>
      </c>
      <c r="P67" s="29"/>
    </row>
    <row r="68">
      <c r="A68" s="30"/>
      <c r="B68" s="30"/>
      <c r="C68" s="30"/>
      <c r="D68" s="30" t="s">
        <v>835</v>
      </c>
      <c r="E68" s="30" t="e">
        <v>#N/A</v>
      </c>
      <c r="F68" s="30" t="e">
        <v>#N/A</v>
      </c>
      <c r="G68" s="30" t="s">
        <v>835</v>
      </c>
      <c r="H68" s="31"/>
      <c r="I68" s="30"/>
      <c r="J68" s="30"/>
      <c r="K68" s="30"/>
      <c r="L68" s="30"/>
      <c r="M68" s="30"/>
      <c r="N68" s="30"/>
      <c r="O68" s="29">
        <v>0.0</v>
      </c>
      <c r="P68" s="29"/>
    </row>
    <row r="69">
      <c r="A69" s="30"/>
      <c r="B69" s="30"/>
      <c r="C69" s="30"/>
      <c r="D69" s="30" t="s">
        <v>835</v>
      </c>
      <c r="E69" s="30" t="e">
        <v>#N/A</v>
      </c>
      <c r="F69" s="30" t="e">
        <v>#N/A</v>
      </c>
      <c r="G69" s="30" t="s">
        <v>835</v>
      </c>
      <c r="H69" s="31"/>
      <c r="I69" s="30"/>
      <c r="J69" s="30"/>
      <c r="K69" s="30"/>
      <c r="L69" s="30"/>
      <c r="M69" s="30"/>
      <c r="N69" s="30"/>
      <c r="O69" s="29">
        <v>0.0</v>
      </c>
      <c r="P69" s="29"/>
    </row>
    <row r="70">
      <c r="A70" s="30"/>
      <c r="B70" s="30"/>
      <c r="C70" s="30"/>
      <c r="D70" s="30" t="s">
        <v>835</v>
      </c>
      <c r="E70" s="30" t="e">
        <v>#N/A</v>
      </c>
      <c r="F70" s="30" t="e">
        <v>#N/A</v>
      </c>
      <c r="G70" s="30" t="s">
        <v>835</v>
      </c>
      <c r="H70" s="31"/>
      <c r="I70" s="30"/>
      <c r="J70" s="30"/>
      <c r="K70" s="30"/>
      <c r="L70" s="30"/>
      <c r="M70" s="30"/>
      <c r="N70" s="30"/>
      <c r="O70" s="29">
        <v>0.0</v>
      </c>
      <c r="P70" s="29"/>
    </row>
    <row r="71">
      <c r="A71" s="30"/>
      <c r="B71" s="30"/>
      <c r="C71" s="30"/>
      <c r="D71" s="30" t="s">
        <v>835</v>
      </c>
      <c r="E71" s="30" t="e">
        <v>#N/A</v>
      </c>
      <c r="F71" s="30" t="e">
        <v>#N/A</v>
      </c>
      <c r="G71" s="30" t="s">
        <v>835</v>
      </c>
      <c r="H71" s="31"/>
      <c r="I71" s="30"/>
      <c r="J71" s="30"/>
      <c r="K71" s="30"/>
      <c r="L71" s="30"/>
      <c r="M71" s="30"/>
      <c r="N71" s="30"/>
      <c r="O71" s="29">
        <v>0.0</v>
      </c>
      <c r="P71" s="29"/>
    </row>
    <row r="72">
      <c r="A72" s="30"/>
      <c r="B72" s="30"/>
      <c r="C72" s="30"/>
      <c r="D72" s="30" t="s">
        <v>835</v>
      </c>
      <c r="E72" s="30" t="e">
        <v>#N/A</v>
      </c>
      <c r="F72" s="30" t="e">
        <v>#N/A</v>
      </c>
      <c r="G72" s="30" t="s">
        <v>835</v>
      </c>
      <c r="H72" s="31"/>
      <c r="I72" s="30"/>
      <c r="J72" s="30"/>
      <c r="K72" s="30"/>
      <c r="L72" s="30"/>
      <c r="M72" s="30"/>
      <c r="N72" s="30"/>
      <c r="O72" s="29">
        <v>0.0</v>
      </c>
      <c r="P72" s="29"/>
    </row>
    <row r="73">
      <c r="A73" s="30"/>
      <c r="B73" s="30"/>
      <c r="C73" s="30"/>
      <c r="D73" s="30" t="s">
        <v>835</v>
      </c>
      <c r="E73" s="30" t="e">
        <v>#N/A</v>
      </c>
      <c r="F73" s="30" t="e">
        <v>#N/A</v>
      </c>
      <c r="G73" s="30" t="s">
        <v>835</v>
      </c>
      <c r="H73" s="31"/>
      <c r="I73" s="30"/>
      <c r="J73" s="30"/>
      <c r="K73" s="30"/>
      <c r="L73" s="30"/>
      <c r="M73" s="30"/>
      <c r="N73" s="30"/>
      <c r="O73" s="29">
        <v>0.0</v>
      </c>
      <c r="P73" s="29"/>
    </row>
    <row r="74">
      <c r="A74" s="30"/>
      <c r="B74" s="30"/>
      <c r="C74" s="30"/>
      <c r="D74" s="30" t="s">
        <v>835</v>
      </c>
      <c r="E74" s="30" t="e">
        <v>#N/A</v>
      </c>
      <c r="F74" s="30" t="e">
        <v>#N/A</v>
      </c>
      <c r="G74" s="30" t="s">
        <v>835</v>
      </c>
      <c r="H74" s="31"/>
      <c r="I74" s="30"/>
      <c r="J74" s="30"/>
      <c r="K74" s="30"/>
      <c r="L74" s="30"/>
      <c r="M74" s="30"/>
      <c r="N74" s="30"/>
      <c r="O74" s="29">
        <v>0.0</v>
      </c>
      <c r="P74" s="29"/>
    </row>
    <row r="75">
      <c r="A75" s="30"/>
      <c r="B75" s="30"/>
      <c r="C75" s="30"/>
      <c r="D75" s="30" t="s">
        <v>835</v>
      </c>
      <c r="E75" s="30" t="e">
        <v>#N/A</v>
      </c>
      <c r="F75" s="30" t="e">
        <v>#N/A</v>
      </c>
      <c r="G75" s="30" t="s">
        <v>835</v>
      </c>
      <c r="H75" s="31"/>
      <c r="I75" s="30"/>
      <c r="J75" s="30"/>
      <c r="K75" s="30"/>
      <c r="L75" s="30"/>
      <c r="M75" s="30"/>
      <c r="N75" s="30"/>
      <c r="O75" s="29">
        <v>0.0</v>
      </c>
      <c r="P75" s="29"/>
    </row>
    <row r="76">
      <c r="A76" s="30"/>
      <c r="B76" s="30"/>
      <c r="C76" s="30"/>
      <c r="D76" s="30" t="s">
        <v>835</v>
      </c>
      <c r="E76" s="30" t="e">
        <v>#N/A</v>
      </c>
      <c r="F76" s="30" t="e">
        <v>#N/A</v>
      </c>
      <c r="G76" s="30" t="s">
        <v>835</v>
      </c>
      <c r="H76" s="31"/>
      <c r="I76" s="30"/>
      <c r="J76" s="30"/>
      <c r="K76" s="30"/>
      <c r="L76" s="30"/>
      <c r="M76" s="30"/>
      <c r="N76" s="30"/>
      <c r="O76" s="29">
        <v>0.0</v>
      </c>
      <c r="P76" s="29"/>
    </row>
    <row r="77">
      <c r="A77" s="30"/>
      <c r="B77" s="30"/>
      <c r="C77" s="30"/>
      <c r="D77" s="30" t="s">
        <v>835</v>
      </c>
      <c r="E77" s="30" t="e">
        <v>#N/A</v>
      </c>
      <c r="F77" s="30" t="e">
        <v>#N/A</v>
      </c>
      <c r="G77" s="30" t="s">
        <v>835</v>
      </c>
      <c r="H77" s="31"/>
      <c r="I77" s="30"/>
      <c r="J77" s="30"/>
      <c r="K77" s="30"/>
      <c r="L77" s="30"/>
      <c r="M77" s="30"/>
      <c r="N77" s="30"/>
      <c r="O77" s="29">
        <v>0.0</v>
      </c>
      <c r="P77" s="29"/>
    </row>
    <row r="78">
      <c r="A78" s="30"/>
      <c r="B78" s="30"/>
      <c r="C78" s="30"/>
      <c r="D78" s="30" t="s">
        <v>835</v>
      </c>
      <c r="E78" s="30" t="e">
        <v>#N/A</v>
      </c>
      <c r="F78" s="30" t="e">
        <v>#N/A</v>
      </c>
      <c r="G78" s="30" t="s">
        <v>835</v>
      </c>
      <c r="H78" s="31"/>
      <c r="I78" s="30"/>
      <c r="J78" s="30"/>
      <c r="K78" s="30"/>
      <c r="L78" s="30"/>
      <c r="M78" s="30"/>
      <c r="N78" s="30"/>
      <c r="O78" s="29">
        <v>0.0</v>
      </c>
      <c r="P78" s="29"/>
    </row>
    <row r="79">
      <c r="A79" s="30"/>
      <c r="B79" s="30"/>
      <c r="C79" s="30"/>
      <c r="D79" s="30" t="s">
        <v>835</v>
      </c>
      <c r="E79" s="30" t="e">
        <v>#N/A</v>
      </c>
      <c r="F79" s="30" t="e">
        <v>#N/A</v>
      </c>
      <c r="G79" s="30" t="s">
        <v>835</v>
      </c>
      <c r="H79" s="31"/>
      <c r="I79" s="30"/>
      <c r="J79" s="30"/>
      <c r="K79" s="30"/>
      <c r="L79" s="30"/>
      <c r="M79" s="30"/>
      <c r="N79" s="30"/>
      <c r="O79" s="29">
        <v>0.0</v>
      </c>
      <c r="P79" s="29"/>
    </row>
    <row r="80">
      <c r="A80" s="30"/>
      <c r="B80" s="30"/>
      <c r="C80" s="30"/>
      <c r="D80" s="30" t="s">
        <v>835</v>
      </c>
      <c r="E80" s="30" t="e">
        <v>#N/A</v>
      </c>
      <c r="F80" s="30" t="e">
        <v>#N/A</v>
      </c>
      <c r="G80" s="30" t="s">
        <v>835</v>
      </c>
      <c r="H80" s="31"/>
      <c r="I80" s="30"/>
      <c r="J80" s="30"/>
      <c r="K80" s="30"/>
      <c r="L80" s="30"/>
      <c r="M80" s="30"/>
      <c r="N80" s="30"/>
      <c r="O80" s="29">
        <v>0.0</v>
      </c>
      <c r="P80" s="29"/>
    </row>
    <row r="81">
      <c r="A81" s="30"/>
      <c r="B81" s="30"/>
      <c r="C81" s="30"/>
      <c r="D81" s="30" t="s">
        <v>835</v>
      </c>
      <c r="E81" s="30" t="e">
        <v>#N/A</v>
      </c>
      <c r="F81" s="30" t="e">
        <v>#N/A</v>
      </c>
      <c r="G81" s="30" t="s">
        <v>835</v>
      </c>
      <c r="H81" s="31"/>
      <c r="I81" s="30"/>
      <c r="J81" s="30"/>
      <c r="K81" s="30"/>
      <c r="L81" s="30"/>
      <c r="M81" s="30"/>
      <c r="N81" s="30"/>
      <c r="O81" s="29">
        <v>0.0</v>
      </c>
      <c r="P81" s="29"/>
    </row>
    <row r="82">
      <c r="A82" s="30"/>
      <c r="B82" s="30"/>
      <c r="C82" s="30"/>
      <c r="D82" s="30" t="s">
        <v>835</v>
      </c>
      <c r="E82" s="30" t="e">
        <v>#N/A</v>
      </c>
      <c r="F82" s="30" t="e">
        <v>#N/A</v>
      </c>
      <c r="G82" s="30" t="s">
        <v>835</v>
      </c>
      <c r="H82" s="31"/>
      <c r="I82" s="30"/>
      <c r="J82" s="30"/>
      <c r="K82" s="30"/>
      <c r="L82" s="30"/>
      <c r="M82" s="30"/>
      <c r="N82" s="30"/>
      <c r="O82" s="29">
        <v>0.0</v>
      </c>
      <c r="P82" s="29"/>
    </row>
    <row r="83">
      <c r="A83" s="30"/>
      <c r="B83" s="30"/>
      <c r="C83" s="30"/>
      <c r="D83" s="30" t="s">
        <v>835</v>
      </c>
      <c r="E83" s="30" t="e">
        <v>#N/A</v>
      </c>
      <c r="F83" s="30" t="e">
        <v>#N/A</v>
      </c>
      <c r="G83" s="30" t="s">
        <v>835</v>
      </c>
      <c r="H83" s="31"/>
      <c r="I83" s="30"/>
      <c r="J83" s="30"/>
      <c r="K83" s="30"/>
      <c r="L83" s="30"/>
      <c r="M83" s="30"/>
      <c r="N83" s="30"/>
      <c r="O83" s="29">
        <v>0.0</v>
      </c>
      <c r="P83" s="29"/>
    </row>
    <row r="84">
      <c r="A84" s="30"/>
      <c r="B84" s="30"/>
      <c r="C84" s="30"/>
      <c r="D84" s="30" t="s">
        <v>835</v>
      </c>
      <c r="E84" s="30" t="e">
        <v>#N/A</v>
      </c>
      <c r="F84" s="30" t="e">
        <v>#N/A</v>
      </c>
      <c r="G84" s="30" t="s">
        <v>835</v>
      </c>
      <c r="H84" s="31"/>
      <c r="I84" s="30"/>
      <c r="J84" s="30"/>
      <c r="K84" s="30"/>
      <c r="L84" s="30"/>
      <c r="M84" s="30"/>
      <c r="N84" s="30"/>
      <c r="O84" s="29">
        <v>0.0</v>
      </c>
      <c r="P84" s="29"/>
    </row>
    <row r="85">
      <c r="A85" s="30"/>
      <c r="B85" s="30"/>
      <c r="C85" s="30"/>
      <c r="D85" s="30" t="s">
        <v>835</v>
      </c>
      <c r="E85" s="30" t="e">
        <v>#N/A</v>
      </c>
      <c r="F85" s="30" t="e">
        <v>#N/A</v>
      </c>
      <c r="G85" s="30" t="s">
        <v>835</v>
      </c>
      <c r="H85" s="31"/>
      <c r="I85" s="30"/>
      <c r="J85" s="30"/>
      <c r="K85" s="30"/>
      <c r="L85" s="30"/>
      <c r="M85" s="30"/>
      <c r="N85" s="30"/>
      <c r="O85" s="29">
        <v>0.0</v>
      </c>
      <c r="P85" s="29"/>
    </row>
    <row r="86">
      <c r="A86" s="30"/>
      <c r="B86" s="30"/>
      <c r="C86" s="30"/>
      <c r="D86" s="30" t="s">
        <v>835</v>
      </c>
      <c r="E86" s="30" t="e">
        <v>#N/A</v>
      </c>
      <c r="F86" s="30" t="e">
        <v>#N/A</v>
      </c>
      <c r="G86" s="30" t="s">
        <v>835</v>
      </c>
      <c r="H86" s="31"/>
      <c r="I86" s="30"/>
      <c r="J86" s="30"/>
      <c r="K86" s="30"/>
      <c r="L86" s="30"/>
      <c r="M86" s="30"/>
      <c r="N86" s="30"/>
      <c r="O86" s="29">
        <v>0.0</v>
      </c>
      <c r="P86" s="29"/>
    </row>
    <row r="87">
      <c r="A87" s="30"/>
      <c r="B87" s="30"/>
      <c r="C87" s="30"/>
      <c r="D87" s="30" t="s">
        <v>835</v>
      </c>
      <c r="E87" s="30" t="e">
        <v>#N/A</v>
      </c>
      <c r="F87" s="30" t="e">
        <v>#N/A</v>
      </c>
      <c r="G87" s="30" t="s">
        <v>835</v>
      </c>
      <c r="H87" s="31"/>
      <c r="I87" s="30"/>
      <c r="J87" s="30"/>
      <c r="K87" s="30"/>
      <c r="L87" s="30"/>
      <c r="M87" s="30"/>
      <c r="N87" s="30"/>
      <c r="O87" s="29">
        <v>0.0</v>
      </c>
      <c r="P87" s="29"/>
    </row>
    <row r="88">
      <c r="A88" s="30"/>
      <c r="B88" s="30"/>
      <c r="C88" s="30"/>
      <c r="D88" s="30" t="s">
        <v>835</v>
      </c>
      <c r="E88" s="30" t="e">
        <v>#N/A</v>
      </c>
      <c r="F88" s="30" t="e">
        <v>#N/A</v>
      </c>
      <c r="G88" s="30" t="s">
        <v>835</v>
      </c>
      <c r="H88" s="31"/>
      <c r="I88" s="30"/>
      <c r="J88" s="30"/>
      <c r="K88" s="30"/>
      <c r="L88" s="30"/>
      <c r="M88" s="30"/>
      <c r="N88" s="30"/>
      <c r="O88" s="29">
        <v>0.0</v>
      </c>
      <c r="P88" s="29"/>
    </row>
    <row r="89">
      <c r="A89" s="30"/>
      <c r="B89" s="30"/>
      <c r="C89" s="30"/>
      <c r="D89" s="30" t="s">
        <v>835</v>
      </c>
      <c r="E89" s="30" t="e">
        <v>#N/A</v>
      </c>
      <c r="F89" s="30" t="e">
        <v>#N/A</v>
      </c>
      <c r="G89" s="30" t="s">
        <v>835</v>
      </c>
      <c r="H89" s="31"/>
      <c r="I89" s="30"/>
      <c r="J89" s="30"/>
      <c r="K89" s="30"/>
      <c r="L89" s="30"/>
      <c r="M89" s="30"/>
      <c r="N89" s="30"/>
      <c r="O89" s="29">
        <v>0.0</v>
      </c>
      <c r="P89" s="29"/>
    </row>
    <row r="90">
      <c r="A90" s="30"/>
      <c r="B90" s="30"/>
      <c r="C90" s="30"/>
      <c r="D90" s="30" t="s">
        <v>835</v>
      </c>
      <c r="E90" s="30" t="e">
        <v>#N/A</v>
      </c>
      <c r="F90" s="30" t="e">
        <v>#N/A</v>
      </c>
      <c r="G90" s="30" t="s">
        <v>835</v>
      </c>
      <c r="H90" s="31"/>
      <c r="I90" s="30"/>
      <c r="J90" s="30"/>
      <c r="K90" s="30"/>
      <c r="L90" s="30"/>
      <c r="M90" s="30"/>
      <c r="N90" s="30"/>
      <c r="O90" s="29">
        <v>0.0</v>
      </c>
      <c r="P90" s="29"/>
    </row>
    <row r="91">
      <c r="A91" s="30"/>
      <c r="B91" s="30"/>
      <c r="C91" s="30"/>
      <c r="D91" s="30" t="s">
        <v>835</v>
      </c>
      <c r="E91" s="30" t="e">
        <v>#N/A</v>
      </c>
      <c r="F91" s="30" t="e">
        <v>#N/A</v>
      </c>
      <c r="G91" s="30" t="s">
        <v>835</v>
      </c>
      <c r="H91" s="31"/>
      <c r="I91" s="30"/>
      <c r="J91" s="30"/>
      <c r="K91" s="30"/>
      <c r="L91" s="30"/>
      <c r="M91" s="30"/>
      <c r="N91" s="30"/>
      <c r="O91" s="29">
        <v>0.0</v>
      </c>
      <c r="P91" s="29"/>
    </row>
    <row r="92">
      <c r="A92" s="30"/>
      <c r="B92" s="30"/>
      <c r="C92" s="30"/>
      <c r="D92" s="30" t="s">
        <v>835</v>
      </c>
      <c r="E92" s="30" t="e">
        <v>#N/A</v>
      </c>
      <c r="F92" s="30" t="e">
        <v>#N/A</v>
      </c>
      <c r="G92" s="30" t="s">
        <v>835</v>
      </c>
      <c r="H92" s="31"/>
      <c r="I92" s="30"/>
      <c r="J92" s="30"/>
      <c r="K92" s="30"/>
      <c r="L92" s="30"/>
      <c r="M92" s="30"/>
      <c r="N92" s="30"/>
      <c r="O92" s="29">
        <v>0.0</v>
      </c>
      <c r="P92" s="29"/>
    </row>
    <row r="93">
      <c r="A93" s="30"/>
      <c r="B93" s="30"/>
      <c r="C93" s="30"/>
      <c r="D93" s="30" t="s">
        <v>835</v>
      </c>
      <c r="E93" s="30" t="e">
        <v>#N/A</v>
      </c>
      <c r="F93" s="30" t="e">
        <v>#N/A</v>
      </c>
      <c r="G93" s="30" t="s">
        <v>835</v>
      </c>
      <c r="H93" s="31"/>
      <c r="I93" s="30"/>
      <c r="J93" s="30"/>
      <c r="K93" s="30"/>
      <c r="L93" s="30"/>
      <c r="M93" s="30"/>
      <c r="N93" s="30"/>
      <c r="O93" s="29">
        <v>0.0</v>
      </c>
      <c r="P93" s="29"/>
    </row>
    <row r="94">
      <c r="A94" s="30"/>
      <c r="B94" s="30"/>
      <c r="C94" s="30"/>
      <c r="D94" s="30" t="s">
        <v>835</v>
      </c>
      <c r="E94" s="30" t="e">
        <v>#N/A</v>
      </c>
      <c r="F94" s="30" t="e">
        <v>#N/A</v>
      </c>
      <c r="G94" s="30" t="s">
        <v>835</v>
      </c>
      <c r="H94" s="31"/>
      <c r="I94" s="30"/>
      <c r="J94" s="30"/>
      <c r="K94" s="30"/>
      <c r="L94" s="30"/>
      <c r="M94" s="30"/>
      <c r="N94" s="30"/>
      <c r="O94" s="29">
        <v>0.0</v>
      </c>
      <c r="P94" s="29"/>
    </row>
    <row r="95">
      <c r="A95" s="30"/>
      <c r="B95" s="30"/>
      <c r="C95" s="30"/>
      <c r="D95" s="30" t="s">
        <v>835</v>
      </c>
      <c r="E95" s="30" t="e">
        <v>#N/A</v>
      </c>
      <c r="F95" s="30" t="e">
        <v>#N/A</v>
      </c>
      <c r="G95" s="30" t="s">
        <v>835</v>
      </c>
      <c r="H95" s="31"/>
      <c r="I95" s="30"/>
      <c r="J95" s="30"/>
      <c r="K95" s="30"/>
      <c r="L95" s="30"/>
      <c r="M95" s="30"/>
      <c r="N95" s="30"/>
      <c r="O95" s="29">
        <v>0.0</v>
      </c>
      <c r="P95" s="29"/>
    </row>
    <row r="96">
      <c r="A96" s="30"/>
      <c r="B96" s="30"/>
      <c r="C96" s="30"/>
      <c r="D96" s="30" t="s">
        <v>835</v>
      </c>
      <c r="E96" s="30" t="e">
        <v>#N/A</v>
      </c>
      <c r="F96" s="30" t="e">
        <v>#N/A</v>
      </c>
      <c r="G96" s="30" t="s">
        <v>835</v>
      </c>
      <c r="H96" s="31"/>
      <c r="I96" s="30"/>
      <c r="J96" s="30"/>
      <c r="K96" s="30"/>
      <c r="L96" s="30"/>
      <c r="M96" s="30"/>
      <c r="N96" s="30"/>
      <c r="O96" s="29">
        <v>0.0</v>
      </c>
      <c r="P96" s="29"/>
    </row>
    <row r="97">
      <c r="A97" s="30"/>
      <c r="B97" s="30"/>
      <c r="C97" s="30"/>
      <c r="D97" s="30" t="s">
        <v>835</v>
      </c>
      <c r="E97" s="30" t="e">
        <v>#N/A</v>
      </c>
      <c r="F97" s="30" t="e">
        <v>#N/A</v>
      </c>
      <c r="G97" s="30" t="s">
        <v>835</v>
      </c>
      <c r="H97" s="31"/>
      <c r="I97" s="30"/>
      <c r="J97" s="30"/>
      <c r="K97" s="30"/>
      <c r="L97" s="30"/>
      <c r="M97" s="30"/>
      <c r="N97" s="30"/>
      <c r="O97" s="29">
        <v>0.0</v>
      </c>
      <c r="P97" s="29"/>
    </row>
    <row r="98">
      <c r="A98" s="30"/>
      <c r="B98" s="30"/>
      <c r="C98" s="30"/>
      <c r="D98" s="30" t="s">
        <v>835</v>
      </c>
      <c r="E98" s="30" t="e">
        <v>#N/A</v>
      </c>
      <c r="F98" s="30" t="e">
        <v>#N/A</v>
      </c>
      <c r="G98" s="30" t="s">
        <v>835</v>
      </c>
      <c r="H98" s="31"/>
      <c r="I98" s="30"/>
      <c r="J98" s="30"/>
      <c r="K98" s="30"/>
      <c r="L98" s="30"/>
      <c r="M98" s="30"/>
      <c r="N98" s="30"/>
      <c r="O98" s="29">
        <v>0.0</v>
      </c>
      <c r="P98" s="29"/>
    </row>
    <row r="99">
      <c r="A99" s="30"/>
      <c r="B99" s="30"/>
      <c r="C99" s="30"/>
      <c r="D99" s="30" t="s">
        <v>835</v>
      </c>
      <c r="E99" s="30" t="e">
        <v>#N/A</v>
      </c>
      <c r="F99" s="30" t="e">
        <v>#N/A</v>
      </c>
      <c r="G99" s="30" t="s">
        <v>835</v>
      </c>
      <c r="H99" s="31"/>
      <c r="I99" s="30"/>
      <c r="J99" s="30"/>
      <c r="K99" s="30"/>
      <c r="L99" s="30"/>
      <c r="M99" s="30"/>
      <c r="N99" s="30"/>
      <c r="O99" s="29">
        <v>0.0</v>
      </c>
      <c r="P99" s="29"/>
    </row>
    <row r="100">
      <c r="A100" s="30"/>
      <c r="B100" s="30"/>
      <c r="C100" s="30"/>
      <c r="D100" s="30" t="s">
        <v>835</v>
      </c>
      <c r="E100" s="30" t="e">
        <v>#N/A</v>
      </c>
      <c r="F100" s="30" t="e">
        <v>#N/A</v>
      </c>
      <c r="G100" s="30" t="s">
        <v>835</v>
      </c>
      <c r="H100" s="31"/>
      <c r="I100" s="30"/>
      <c r="J100" s="30"/>
      <c r="K100" s="30"/>
      <c r="L100" s="30"/>
      <c r="M100" s="30"/>
      <c r="N100" s="30"/>
      <c r="O100" s="29">
        <v>0.0</v>
      </c>
      <c r="P100" s="29"/>
    </row>
    <row r="101">
      <c r="A101" s="30"/>
      <c r="B101" s="30"/>
      <c r="C101" s="30"/>
      <c r="D101" s="30" t="s">
        <v>835</v>
      </c>
      <c r="E101" s="30" t="e">
        <v>#N/A</v>
      </c>
      <c r="F101" s="30" t="e">
        <v>#N/A</v>
      </c>
      <c r="G101" s="30" t="s">
        <v>835</v>
      </c>
      <c r="H101" s="31"/>
      <c r="I101" s="30"/>
      <c r="J101" s="30"/>
      <c r="K101" s="30"/>
      <c r="L101" s="30"/>
      <c r="M101" s="30"/>
      <c r="N101" s="30"/>
      <c r="O101" s="29">
        <v>0.0</v>
      </c>
      <c r="P101" s="29"/>
    </row>
    <row r="102">
      <c r="A102" s="30"/>
      <c r="B102" s="30"/>
      <c r="C102" s="30"/>
      <c r="D102" s="30" t="s">
        <v>835</v>
      </c>
      <c r="E102" s="30" t="e">
        <v>#N/A</v>
      </c>
      <c r="F102" s="30" t="e">
        <v>#N/A</v>
      </c>
      <c r="G102" s="30" t="s">
        <v>835</v>
      </c>
      <c r="H102" s="31"/>
      <c r="I102" s="30"/>
      <c r="J102" s="30"/>
      <c r="K102" s="30"/>
      <c r="L102" s="30"/>
      <c r="M102" s="30"/>
      <c r="N102" s="30"/>
      <c r="O102" s="29">
        <v>0.0</v>
      </c>
      <c r="P102" s="29"/>
    </row>
    <row r="103">
      <c r="A103" s="30"/>
      <c r="B103" s="30"/>
      <c r="C103" s="30"/>
      <c r="D103" s="30" t="s">
        <v>835</v>
      </c>
      <c r="E103" s="30" t="e">
        <v>#N/A</v>
      </c>
      <c r="F103" s="30" t="e">
        <v>#N/A</v>
      </c>
      <c r="G103" s="30" t="s">
        <v>835</v>
      </c>
      <c r="H103" s="31"/>
      <c r="I103" s="30"/>
      <c r="J103" s="30"/>
      <c r="K103" s="30"/>
      <c r="L103" s="30"/>
      <c r="M103" s="30"/>
      <c r="N103" s="30"/>
      <c r="O103" s="29">
        <v>0.0</v>
      </c>
      <c r="P103" s="29"/>
    </row>
    <row r="104">
      <c r="A104" s="30"/>
      <c r="B104" s="30"/>
      <c r="C104" s="30"/>
      <c r="D104" s="30" t="s">
        <v>835</v>
      </c>
      <c r="E104" s="30" t="e">
        <v>#N/A</v>
      </c>
      <c r="F104" s="30" t="e">
        <v>#N/A</v>
      </c>
      <c r="G104" s="30" t="s">
        <v>835</v>
      </c>
      <c r="H104" s="31"/>
      <c r="I104" s="30"/>
      <c r="J104" s="30"/>
      <c r="K104" s="30"/>
      <c r="L104" s="30"/>
      <c r="M104" s="30"/>
      <c r="N104" s="30"/>
      <c r="O104" s="29">
        <v>0.0</v>
      </c>
      <c r="P104" s="29"/>
    </row>
    <row r="105">
      <c r="A105" s="30"/>
      <c r="B105" s="30"/>
      <c r="C105" s="30"/>
      <c r="D105" s="30" t="s">
        <v>835</v>
      </c>
      <c r="E105" s="30" t="e">
        <v>#N/A</v>
      </c>
      <c r="F105" s="30" t="e">
        <v>#N/A</v>
      </c>
      <c r="G105" s="30" t="s">
        <v>835</v>
      </c>
      <c r="H105" s="31"/>
      <c r="I105" s="30"/>
      <c r="J105" s="30"/>
      <c r="K105" s="30"/>
      <c r="L105" s="30"/>
      <c r="M105" s="30"/>
      <c r="N105" s="30"/>
      <c r="O105" s="29">
        <v>0.0</v>
      </c>
      <c r="P105" s="29"/>
    </row>
    <row r="106">
      <c r="A106" s="30"/>
      <c r="B106" s="30"/>
      <c r="C106" s="30"/>
      <c r="D106" s="30" t="s">
        <v>835</v>
      </c>
      <c r="E106" s="30" t="e">
        <v>#N/A</v>
      </c>
      <c r="F106" s="30" t="e">
        <v>#N/A</v>
      </c>
      <c r="G106" s="30" t="s">
        <v>835</v>
      </c>
      <c r="H106" s="31"/>
      <c r="I106" s="30"/>
      <c r="J106" s="30"/>
      <c r="K106" s="30"/>
      <c r="L106" s="30"/>
      <c r="M106" s="30"/>
      <c r="N106" s="30"/>
      <c r="O106" s="29">
        <v>0.0</v>
      </c>
      <c r="P106" s="29"/>
    </row>
    <row r="107">
      <c r="A107" s="30"/>
      <c r="B107" s="30"/>
      <c r="C107" s="30"/>
      <c r="D107" s="30" t="s">
        <v>835</v>
      </c>
      <c r="E107" s="30" t="e">
        <v>#N/A</v>
      </c>
      <c r="F107" s="30" t="e">
        <v>#N/A</v>
      </c>
      <c r="G107" s="30" t="s">
        <v>835</v>
      </c>
      <c r="H107" s="31"/>
      <c r="I107" s="30"/>
      <c r="J107" s="30"/>
      <c r="K107" s="30"/>
      <c r="L107" s="30"/>
      <c r="M107" s="30"/>
      <c r="N107" s="30"/>
      <c r="O107" s="29">
        <v>0.0</v>
      </c>
      <c r="P107" s="29"/>
    </row>
    <row r="108">
      <c r="A108" s="30"/>
      <c r="B108" s="30"/>
      <c r="C108" s="30"/>
      <c r="D108" s="30" t="s">
        <v>835</v>
      </c>
      <c r="E108" s="30" t="e">
        <v>#N/A</v>
      </c>
      <c r="F108" s="30" t="e">
        <v>#N/A</v>
      </c>
      <c r="G108" s="30" t="s">
        <v>835</v>
      </c>
      <c r="H108" s="31"/>
      <c r="I108" s="30"/>
      <c r="J108" s="30"/>
      <c r="K108" s="30"/>
      <c r="L108" s="30"/>
      <c r="M108" s="30"/>
      <c r="N108" s="30"/>
      <c r="O108" s="29">
        <v>0.0</v>
      </c>
      <c r="P108" s="29"/>
    </row>
    <row r="109">
      <c r="A109" s="30"/>
      <c r="B109" s="30"/>
      <c r="C109" s="30"/>
      <c r="D109" s="30" t="s">
        <v>835</v>
      </c>
      <c r="E109" s="30" t="e">
        <v>#N/A</v>
      </c>
      <c r="F109" s="30" t="e">
        <v>#N/A</v>
      </c>
      <c r="G109" s="30" t="s">
        <v>835</v>
      </c>
      <c r="H109" s="31"/>
      <c r="I109" s="30"/>
      <c r="J109" s="30"/>
      <c r="K109" s="30"/>
      <c r="L109" s="30"/>
      <c r="M109" s="30"/>
      <c r="N109" s="30"/>
      <c r="O109" s="29">
        <v>0.0</v>
      </c>
      <c r="P109" s="29"/>
    </row>
    <row r="110">
      <c r="A110" s="30"/>
      <c r="B110" s="30"/>
      <c r="C110" s="30"/>
      <c r="D110" s="30" t="s">
        <v>835</v>
      </c>
      <c r="E110" s="30" t="e">
        <v>#N/A</v>
      </c>
      <c r="F110" s="30" t="e">
        <v>#N/A</v>
      </c>
      <c r="G110" s="30" t="s">
        <v>835</v>
      </c>
      <c r="H110" s="31"/>
      <c r="I110" s="30"/>
      <c r="J110" s="30"/>
      <c r="K110" s="30"/>
      <c r="L110" s="30"/>
      <c r="M110" s="30"/>
      <c r="N110" s="30"/>
      <c r="O110" s="29">
        <v>0.0</v>
      </c>
      <c r="P110" s="29"/>
    </row>
    <row r="111">
      <c r="A111" s="30"/>
      <c r="B111" s="30"/>
      <c r="C111" s="30"/>
      <c r="D111" s="30" t="s">
        <v>835</v>
      </c>
      <c r="E111" s="30" t="e">
        <v>#N/A</v>
      </c>
      <c r="F111" s="30" t="e">
        <v>#N/A</v>
      </c>
      <c r="G111" s="30" t="s">
        <v>835</v>
      </c>
      <c r="H111" s="31"/>
      <c r="I111" s="30"/>
      <c r="J111" s="30"/>
      <c r="K111" s="30"/>
      <c r="L111" s="30"/>
      <c r="M111" s="30"/>
      <c r="N111" s="30"/>
      <c r="O111" s="29">
        <v>0.0</v>
      </c>
      <c r="P111" s="29"/>
    </row>
    <row r="112">
      <c r="A112" s="30"/>
      <c r="B112" s="30"/>
      <c r="C112" s="30"/>
      <c r="D112" s="30" t="s">
        <v>835</v>
      </c>
      <c r="E112" s="30" t="e">
        <v>#N/A</v>
      </c>
      <c r="F112" s="30" t="e">
        <v>#N/A</v>
      </c>
      <c r="G112" s="30" t="s">
        <v>835</v>
      </c>
      <c r="H112" s="31"/>
      <c r="I112" s="30"/>
      <c r="J112" s="30"/>
      <c r="K112" s="30"/>
      <c r="L112" s="30"/>
      <c r="M112" s="30"/>
      <c r="N112" s="30"/>
      <c r="O112" s="29">
        <v>0.0</v>
      </c>
      <c r="P112" s="29"/>
    </row>
    <row r="113">
      <c r="A113" s="30"/>
      <c r="B113" s="30"/>
      <c r="C113" s="30"/>
      <c r="D113" s="30" t="s">
        <v>835</v>
      </c>
      <c r="E113" s="30" t="e">
        <v>#N/A</v>
      </c>
      <c r="F113" s="30" t="e">
        <v>#N/A</v>
      </c>
      <c r="G113" s="30" t="s">
        <v>835</v>
      </c>
      <c r="H113" s="31"/>
      <c r="I113" s="30"/>
      <c r="J113" s="30"/>
      <c r="K113" s="30"/>
      <c r="L113" s="30"/>
      <c r="M113" s="30"/>
      <c r="N113" s="30"/>
      <c r="O113" s="29">
        <v>0.0</v>
      </c>
      <c r="P113" s="29"/>
    </row>
    <row r="114">
      <c r="A114" s="30"/>
      <c r="B114" s="30"/>
      <c r="C114" s="30"/>
      <c r="D114" s="30" t="s">
        <v>835</v>
      </c>
      <c r="E114" s="30" t="e">
        <v>#N/A</v>
      </c>
      <c r="F114" s="30" t="e">
        <v>#N/A</v>
      </c>
      <c r="G114" s="30" t="s">
        <v>835</v>
      </c>
      <c r="H114" s="31"/>
      <c r="I114" s="30"/>
      <c r="J114" s="30"/>
      <c r="K114" s="30"/>
      <c r="L114" s="30"/>
      <c r="M114" s="30"/>
      <c r="N114" s="30"/>
      <c r="O114" s="29">
        <v>0.0</v>
      </c>
      <c r="P114" s="29"/>
    </row>
    <row r="115">
      <c r="A115" s="30"/>
      <c r="B115" s="30"/>
      <c r="C115" s="30"/>
      <c r="D115" s="30" t="s">
        <v>835</v>
      </c>
      <c r="E115" s="30" t="e">
        <v>#N/A</v>
      </c>
      <c r="F115" s="30" t="e">
        <v>#N/A</v>
      </c>
      <c r="G115" s="30" t="s">
        <v>835</v>
      </c>
      <c r="H115" s="31"/>
      <c r="I115" s="30"/>
      <c r="J115" s="30"/>
      <c r="K115" s="30"/>
      <c r="L115" s="30"/>
      <c r="M115" s="30"/>
      <c r="N115" s="30"/>
      <c r="O115" s="29">
        <v>0.0</v>
      </c>
      <c r="P115" s="29"/>
    </row>
    <row r="116">
      <c r="A116" s="30"/>
      <c r="B116" s="30"/>
      <c r="C116" s="30"/>
      <c r="D116" s="30" t="s">
        <v>835</v>
      </c>
      <c r="E116" s="30" t="e">
        <v>#N/A</v>
      </c>
      <c r="F116" s="30" t="e">
        <v>#N/A</v>
      </c>
      <c r="G116" s="30" t="s">
        <v>835</v>
      </c>
      <c r="H116" s="31"/>
      <c r="I116" s="30"/>
      <c r="J116" s="30"/>
      <c r="K116" s="30"/>
      <c r="L116" s="30"/>
      <c r="M116" s="30"/>
      <c r="N116" s="30"/>
      <c r="O116" s="29">
        <v>0.0</v>
      </c>
      <c r="P116" s="29"/>
    </row>
    <row r="117">
      <c r="A117" s="30"/>
      <c r="B117" s="30"/>
      <c r="C117" s="30"/>
      <c r="D117" s="30" t="s">
        <v>835</v>
      </c>
      <c r="E117" s="30" t="e">
        <v>#N/A</v>
      </c>
      <c r="F117" s="30" t="e">
        <v>#N/A</v>
      </c>
      <c r="G117" s="30" t="s">
        <v>835</v>
      </c>
      <c r="H117" s="31"/>
      <c r="I117" s="30"/>
      <c r="J117" s="30"/>
      <c r="K117" s="30"/>
      <c r="L117" s="30"/>
      <c r="M117" s="30"/>
      <c r="N117" s="30"/>
      <c r="O117" s="29">
        <v>0.0</v>
      </c>
      <c r="P117" s="29"/>
    </row>
    <row r="118">
      <c r="A118" s="30"/>
      <c r="B118" s="30"/>
      <c r="C118" s="30"/>
      <c r="D118" s="30" t="s">
        <v>835</v>
      </c>
      <c r="E118" s="30" t="e">
        <v>#N/A</v>
      </c>
      <c r="F118" s="30" t="e">
        <v>#N/A</v>
      </c>
      <c r="G118" s="30" t="s">
        <v>835</v>
      </c>
      <c r="H118" s="31"/>
      <c r="I118" s="30"/>
      <c r="J118" s="30"/>
      <c r="K118" s="30"/>
      <c r="L118" s="30"/>
      <c r="M118" s="30"/>
      <c r="N118" s="30"/>
      <c r="O118" s="29">
        <v>0.0</v>
      </c>
      <c r="P118" s="29"/>
    </row>
    <row r="119">
      <c r="A119" s="30"/>
      <c r="B119" s="30"/>
      <c r="C119" s="30"/>
      <c r="D119" s="30" t="s">
        <v>835</v>
      </c>
      <c r="E119" s="30" t="e">
        <v>#N/A</v>
      </c>
      <c r="F119" s="30" t="e">
        <v>#N/A</v>
      </c>
      <c r="G119" s="30" t="s">
        <v>835</v>
      </c>
      <c r="H119" s="31"/>
      <c r="I119" s="30"/>
      <c r="J119" s="30"/>
      <c r="K119" s="30"/>
      <c r="L119" s="30"/>
      <c r="M119" s="30"/>
      <c r="N119" s="30"/>
      <c r="O119" s="29">
        <v>0.0</v>
      </c>
      <c r="P119" s="29"/>
    </row>
    <row r="120">
      <c r="A120" s="30"/>
      <c r="B120" s="30"/>
      <c r="C120" s="30"/>
      <c r="D120" s="30" t="s">
        <v>835</v>
      </c>
      <c r="E120" s="30" t="e">
        <v>#N/A</v>
      </c>
      <c r="F120" s="30" t="e">
        <v>#N/A</v>
      </c>
      <c r="G120" s="30" t="s">
        <v>835</v>
      </c>
      <c r="H120" s="31"/>
      <c r="I120" s="30"/>
      <c r="J120" s="30"/>
      <c r="K120" s="30"/>
      <c r="L120" s="30"/>
      <c r="M120" s="30"/>
      <c r="N120" s="30"/>
      <c r="O120" s="29">
        <v>0.0</v>
      </c>
      <c r="P120" s="29"/>
    </row>
    <row r="121">
      <c r="A121" s="30"/>
      <c r="B121" s="30"/>
      <c r="C121" s="30"/>
      <c r="D121" s="30" t="s">
        <v>835</v>
      </c>
      <c r="E121" s="30" t="e">
        <v>#N/A</v>
      </c>
      <c r="F121" s="30" t="e">
        <v>#N/A</v>
      </c>
      <c r="G121" s="30" t="s">
        <v>835</v>
      </c>
      <c r="H121" s="31"/>
      <c r="I121" s="30"/>
      <c r="J121" s="30"/>
      <c r="K121" s="30"/>
      <c r="L121" s="30"/>
      <c r="M121" s="30"/>
      <c r="N121" s="30"/>
      <c r="O121" s="29">
        <v>0.0</v>
      </c>
      <c r="P121" s="29"/>
    </row>
    <row r="122">
      <c r="A122" s="30"/>
      <c r="B122" s="30"/>
      <c r="C122" s="30"/>
      <c r="D122" s="30" t="s">
        <v>835</v>
      </c>
      <c r="E122" s="30" t="e">
        <v>#N/A</v>
      </c>
      <c r="F122" s="30" t="e">
        <v>#N/A</v>
      </c>
      <c r="G122" s="30" t="s">
        <v>835</v>
      </c>
      <c r="H122" s="31"/>
      <c r="I122" s="30"/>
      <c r="J122" s="30"/>
      <c r="K122" s="30"/>
      <c r="L122" s="30"/>
      <c r="M122" s="30"/>
      <c r="N122" s="30"/>
      <c r="O122" s="29">
        <v>0.0</v>
      </c>
      <c r="P122" s="29"/>
    </row>
    <row r="123">
      <c r="A123" s="30"/>
      <c r="B123" s="30"/>
      <c r="C123" s="30"/>
      <c r="D123" s="30" t="s">
        <v>835</v>
      </c>
      <c r="E123" s="30" t="e">
        <v>#N/A</v>
      </c>
      <c r="F123" s="30" t="e">
        <v>#N/A</v>
      </c>
      <c r="G123" s="30" t="s">
        <v>835</v>
      </c>
      <c r="H123" s="31"/>
      <c r="I123" s="30"/>
      <c r="J123" s="30"/>
      <c r="K123" s="30"/>
      <c r="L123" s="30"/>
      <c r="M123" s="30"/>
      <c r="N123" s="30"/>
      <c r="O123" s="29">
        <v>0.0</v>
      </c>
      <c r="P123" s="29"/>
    </row>
    <row r="124">
      <c r="A124" s="30"/>
      <c r="B124" s="30"/>
      <c r="C124" s="30"/>
      <c r="D124" s="30" t="s">
        <v>835</v>
      </c>
      <c r="E124" s="30" t="e">
        <v>#N/A</v>
      </c>
      <c r="F124" s="30" t="e">
        <v>#N/A</v>
      </c>
      <c r="G124" s="30" t="s">
        <v>835</v>
      </c>
      <c r="H124" s="31"/>
      <c r="I124" s="30"/>
      <c r="J124" s="30"/>
      <c r="K124" s="30"/>
      <c r="L124" s="30"/>
      <c r="M124" s="30"/>
      <c r="N124" s="30"/>
      <c r="O124" s="29">
        <v>0.0</v>
      </c>
      <c r="P124" s="29"/>
    </row>
    <row r="125">
      <c r="A125" s="30"/>
      <c r="B125" s="30"/>
      <c r="C125" s="30"/>
      <c r="D125" s="30" t="s">
        <v>835</v>
      </c>
      <c r="E125" s="30" t="e">
        <v>#N/A</v>
      </c>
      <c r="F125" s="30" t="e">
        <v>#N/A</v>
      </c>
      <c r="G125" s="30" t="s">
        <v>835</v>
      </c>
      <c r="H125" s="31"/>
      <c r="I125" s="30"/>
      <c r="J125" s="30"/>
      <c r="K125" s="30"/>
      <c r="L125" s="30"/>
      <c r="M125" s="30"/>
      <c r="N125" s="30"/>
      <c r="O125" s="29">
        <v>0.0</v>
      </c>
      <c r="P125" s="29"/>
    </row>
    <row r="126">
      <c r="A126" s="30"/>
      <c r="B126" s="30"/>
      <c r="C126" s="30"/>
      <c r="D126" s="30" t="s">
        <v>835</v>
      </c>
      <c r="E126" s="30" t="e">
        <v>#N/A</v>
      </c>
      <c r="F126" s="30" t="e">
        <v>#N/A</v>
      </c>
      <c r="G126" s="30" t="s">
        <v>835</v>
      </c>
      <c r="H126" s="31"/>
      <c r="I126" s="30"/>
      <c r="J126" s="30"/>
      <c r="K126" s="30"/>
      <c r="L126" s="30"/>
      <c r="M126" s="30"/>
      <c r="N126" s="30"/>
      <c r="O126" s="29">
        <v>0.0</v>
      </c>
      <c r="P126" s="29"/>
    </row>
    <row r="127">
      <c r="A127" s="30"/>
      <c r="B127" s="30"/>
      <c r="C127" s="30"/>
      <c r="D127" s="30" t="s">
        <v>835</v>
      </c>
      <c r="E127" s="30" t="e">
        <v>#N/A</v>
      </c>
      <c r="F127" s="30" t="e">
        <v>#N/A</v>
      </c>
      <c r="G127" s="30" t="s">
        <v>835</v>
      </c>
      <c r="H127" s="31"/>
      <c r="I127" s="30"/>
      <c r="J127" s="30"/>
      <c r="K127" s="30"/>
      <c r="L127" s="30"/>
      <c r="M127" s="30"/>
      <c r="N127" s="30"/>
      <c r="O127" s="29">
        <v>0.0</v>
      </c>
      <c r="P127" s="29"/>
    </row>
    <row r="128">
      <c r="A128" s="30"/>
      <c r="B128" s="30"/>
      <c r="C128" s="30"/>
      <c r="D128" s="30" t="s">
        <v>835</v>
      </c>
      <c r="E128" s="30" t="e">
        <v>#N/A</v>
      </c>
      <c r="F128" s="30" t="e">
        <v>#N/A</v>
      </c>
      <c r="G128" s="30" t="s">
        <v>835</v>
      </c>
      <c r="H128" s="31"/>
      <c r="I128" s="30"/>
      <c r="J128" s="30"/>
      <c r="K128" s="30"/>
      <c r="L128" s="30"/>
      <c r="M128" s="30"/>
      <c r="N128" s="30"/>
      <c r="O128" s="29">
        <v>0.0</v>
      </c>
      <c r="P128" s="29"/>
    </row>
    <row r="129">
      <c r="A129" s="30"/>
      <c r="B129" s="30"/>
      <c r="C129" s="30"/>
      <c r="D129" s="30" t="s">
        <v>835</v>
      </c>
      <c r="E129" s="30" t="e">
        <v>#N/A</v>
      </c>
      <c r="F129" s="30" t="e">
        <v>#N/A</v>
      </c>
      <c r="G129" s="30" t="s">
        <v>835</v>
      </c>
      <c r="H129" s="31"/>
      <c r="I129" s="30"/>
      <c r="J129" s="30"/>
      <c r="K129" s="30"/>
      <c r="L129" s="30"/>
      <c r="M129" s="30"/>
      <c r="N129" s="30"/>
      <c r="O129" s="29">
        <v>0.0</v>
      </c>
      <c r="P129" s="29"/>
    </row>
    <row r="130">
      <c r="A130" s="30"/>
      <c r="B130" s="30"/>
      <c r="C130" s="30"/>
      <c r="D130" s="30" t="s">
        <v>835</v>
      </c>
      <c r="E130" s="30" t="e">
        <v>#N/A</v>
      </c>
      <c r="F130" s="30" t="e">
        <v>#N/A</v>
      </c>
      <c r="G130" s="30" t="s">
        <v>835</v>
      </c>
      <c r="H130" s="31"/>
      <c r="I130" s="30"/>
      <c r="J130" s="30"/>
      <c r="K130" s="30"/>
      <c r="L130" s="30"/>
      <c r="M130" s="30"/>
      <c r="N130" s="30"/>
      <c r="O130" s="29">
        <v>0.0</v>
      </c>
      <c r="P130" s="29"/>
    </row>
    <row r="131">
      <c r="A131" s="30"/>
      <c r="B131" s="30"/>
      <c r="C131" s="30"/>
      <c r="D131" s="30" t="s">
        <v>835</v>
      </c>
      <c r="E131" s="30" t="e">
        <v>#N/A</v>
      </c>
      <c r="F131" s="30" t="e">
        <v>#N/A</v>
      </c>
      <c r="G131" s="30" t="s">
        <v>835</v>
      </c>
      <c r="H131" s="31"/>
      <c r="I131" s="30"/>
      <c r="J131" s="30"/>
      <c r="K131" s="30"/>
      <c r="L131" s="30"/>
      <c r="M131" s="30"/>
      <c r="N131" s="30"/>
      <c r="O131" s="29">
        <v>0.0</v>
      </c>
      <c r="P131" s="29"/>
    </row>
    <row r="132">
      <c r="A132" s="30"/>
      <c r="B132" s="30"/>
      <c r="C132" s="30"/>
      <c r="D132" s="30" t="s">
        <v>835</v>
      </c>
      <c r="E132" s="30" t="e">
        <v>#N/A</v>
      </c>
      <c r="F132" s="30" t="e">
        <v>#N/A</v>
      </c>
      <c r="G132" s="30" t="s">
        <v>835</v>
      </c>
      <c r="H132" s="31"/>
      <c r="I132" s="30"/>
      <c r="J132" s="30"/>
      <c r="K132" s="30"/>
      <c r="L132" s="30"/>
      <c r="M132" s="30"/>
      <c r="N132" s="30"/>
      <c r="O132" s="29">
        <v>0.0</v>
      </c>
      <c r="P132" s="29"/>
    </row>
    <row r="133">
      <c r="A133" s="30"/>
      <c r="B133" s="30"/>
      <c r="C133" s="30"/>
      <c r="D133" s="30" t="s">
        <v>835</v>
      </c>
      <c r="E133" s="30" t="e">
        <v>#N/A</v>
      </c>
      <c r="F133" s="30" t="e">
        <v>#N/A</v>
      </c>
      <c r="G133" s="30" t="s">
        <v>835</v>
      </c>
      <c r="H133" s="31"/>
      <c r="I133" s="30"/>
      <c r="J133" s="30"/>
      <c r="K133" s="30"/>
      <c r="L133" s="30"/>
      <c r="M133" s="30"/>
      <c r="N133" s="30"/>
      <c r="O133" s="29">
        <v>0.0</v>
      </c>
      <c r="P133" s="29"/>
    </row>
    <row r="134">
      <c r="A134" s="30"/>
      <c r="B134" s="30"/>
      <c r="C134" s="30"/>
      <c r="D134" s="30" t="s">
        <v>835</v>
      </c>
      <c r="E134" s="30" t="e">
        <v>#N/A</v>
      </c>
      <c r="F134" s="30" t="e">
        <v>#N/A</v>
      </c>
      <c r="G134" s="30" t="s">
        <v>835</v>
      </c>
      <c r="H134" s="31"/>
      <c r="I134" s="30"/>
      <c r="J134" s="30"/>
      <c r="K134" s="30"/>
      <c r="L134" s="30"/>
      <c r="M134" s="30"/>
      <c r="N134" s="30"/>
      <c r="O134" s="29">
        <v>0.0</v>
      </c>
      <c r="P134" s="29"/>
    </row>
    <row r="135">
      <c r="A135" s="30"/>
      <c r="B135" s="30"/>
      <c r="C135" s="30"/>
      <c r="D135" s="30" t="s">
        <v>835</v>
      </c>
      <c r="E135" s="30" t="e">
        <v>#N/A</v>
      </c>
      <c r="F135" s="30" t="e">
        <v>#N/A</v>
      </c>
      <c r="G135" s="30" t="s">
        <v>835</v>
      </c>
      <c r="H135" s="31"/>
      <c r="I135" s="30"/>
      <c r="J135" s="30"/>
      <c r="K135" s="30"/>
      <c r="L135" s="30"/>
      <c r="M135" s="30"/>
      <c r="N135" s="30"/>
      <c r="O135" s="29">
        <v>0.0</v>
      </c>
      <c r="P135" s="29"/>
    </row>
    <row r="136">
      <c r="A136" s="30"/>
      <c r="B136" s="30"/>
      <c r="C136" s="30"/>
      <c r="D136" s="30" t="s">
        <v>835</v>
      </c>
      <c r="E136" s="30" t="e">
        <v>#N/A</v>
      </c>
      <c r="F136" s="30" t="e">
        <v>#N/A</v>
      </c>
      <c r="G136" s="30" t="s">
        <v>835</v>
      </c>
      <c r="H136" s="31"/>
      <c r="I136" s="30"/>
      <c r="J136" s="30"/>
      <c r="K136" s="30"/>
      <c r="L136" s="30"/>
      <c r="M136" s="30"/>
      <c r="N136" s="30"/>
      <c r="O136" s="29">
        <v>0.0</v>
      </c>
      <c r="P136" s="29"/>
    </row>
    <row r="137">
      <c r="A137" s="30"/>
      <c r="B137" s="30"/>
      <c r="C137" s="30"/>
      <c r="D137" s="30" t="s">
        <v>835</v>
      </c>
      <c r="E137" s="30" t="e">
        <v>#N/A</v>
      </c>
      <c r="F137" s="30" t="e">
        <v>#N/A</v>
      </c>
      <c r="G137" s="30" t="s">
        <v>835</v>
      </c>
      <c r="H137" s="31"/>
      <c r="I137" s="30"/>
      <c r="J137" s="30"/>
      <c r="K137" s="30"/>
      <c r="L137" s="30"/>
      <c r="M137" s="30"/>
      <c r="N137" s="30"/>
      <c r="O137" s="29">
        <v>0.0</v>
      </c>
      <c r="P137" s="29"/>
    </row>
    <row r="138">
      <c r="A138" s="30"/>
      <c r="B138" s="30"/>
      <c r="C138" s="30"/>
      <c r="D138" s="30" t="s">
        <v>835</v>
      </c>
      <c r="E138" s="30" t="e">
        <v>#N/A</v>
      </c>
      <c r="F138" s="30" t="e">
        <v>#N/A</v>
      </c>
      <c r="G138" s="30" t="s">
        <v>835</v>
      </c>
      <c r="H138" s="31"/>
      <c r="I138" s="30"/>
      <c r="J138" s="30"/>
      <c r="K138" s="30"/>
      <c r="L138" s="30"/>
      <c r="M138" s="30"/>
      <c r="N138" s="30"/>
      <c r="O138" s="29">
        <v>0.0</v>
      </c>
      <c r="P138" s="29"/>
    </row>
    <row r="139">
      <c r="A139" s="30"/>
      <c r="B139" s="30"/>
      <c r="C139" s="30"/>
      <c r="D139" s="30" t="s">
        <v>835</v>
      </c>
      <c r="E139" s="30" t="e">
        <v>#N/A</v>
      </c>
      <c r="F139" s="30" t="e">
        <v>#N/A</v>
      </c>
      <c r="G139" s="30" t="s">
        <v>835</v>
      </c>
      <c r="H139" s="31"/>
      <c r="I139" s="30"/>
      <c r="J139" s="30"/>
      <c r="K139" s="30"/>
      <c r="L139" s="30"/>
      <c r="M139" s="30"/>
      <c r="N139" s="30"/>
      <c r="O139" s="29">
        <v>0.0</v>
      </c>
      <c r="P139" s="29"/>
    </row>
    <row r="140">
      <c r="A140" s="30"/>
      <c r="B140" s="30"/>
      <c r="C140" s="30"/>
      <c r="D140" s="30" t="s">
        <v>835</v>
      </c>
      <c r="E140" s="30" t="e">
        <v>#N/A</v>
      </c>
      <c r="F140" s="30" t="e">
        <v>#N/A</v>
      </c>
      <c r="G140" s="30" t="s">
        <v>835</v>
      </c>
      <c r="H140" s="31"/>
      <c r="I140" s="30"/>
      <c r="J140" s="30"/>
      <c r="K140" s="30"/>
      <c r="L140" s="30"/>
      <c r="M140" s="30"/>
      <c r="N140" s="30"/>
      <c r="O140" s="29">
        <v>0.0</v>
      </c>
      <c r="P140" s="29"/>
    </row>
    <row r="141">
      <c r="A141" s="30"/>
      <c r="B141" s="30"/>
      <c r="C141" s="30"/>
      <c r="D141" s="30" t="s">
        <v>835</v>
      </c>
      <c r="E141" s="30" t="e">
        <v>#N/A</v>
      </c>
      <c r="F141" s="30" t="e">
        <v>#N/A</v>
      </c>
      <c r="G141" s="30" t="s">
        <v>835</v>
      </c>
      <c r="H141" s="31"/>
      <c r="I141" s="30"/>
      <c r="J141" s="30"/>
      <c r="K141" s="30"/>
      <c r="L141" s="30"/>
      <c r="M141" s="30"/>
      <c r="N141" s="30"/>
      <c r="O141" s="29">
        <v>0.0</v>
      </c>
      <c r="P141" s="29"/>
    </row>
    <row r="142">
      <c r="A142" s="30"/>
      <c r="B142" s="30"/>
      <c r="C142" s="30"/>
      <c r="D142" s="30" t="s">
        <v>835</v>
      </c>
      <c r="E142" s="30" t="e">
        <v>#N/A</v>
      </c>
      <c r="F142" s="30" t="e">
        <v>#N/A</v>
      </c>
      <c r="G142" s="30" t="s">
        <v>835</v>
      </c>
      <c r="H142" s="31"/>
      <c r="I142" s="30"/>
      <c r="J142" s="30"/>
      <c r="K142" s="30"/>
      <c r="L142" s="30"/>
      <c r="M142" s="30"/>
      <c r="N142" s="30"/>
      <c r="O142" s="29">
        <v>0.0</v>
      </c>
      <c r="P142" s="29"/>
    </row>
    <row r="143">
      <c r="A143" s="30"/>
      <c r="B143" s="30"/>
      <c r="C143" s="30"/>
      <c r="D143" s="30" t="s">
        <v>835</v>
      </c>
      <c r="E143" s="30" t="e">
        <v>#N/A</v>
      </c>
      <c r="F143" s="30" t="e">
        <v>#N/A</v>
      </c>
      <c r="G143" s="30" t="s">
        <v>835</v>
      </c>
      <c r="H143" s="31"/>
      <c r="I143" s="30"/>
      <c r="J143" s="30"/>
      <c r="K143" s="30"/>
      <c r="L143" s="30"/>
      <c r="M143" s="30"/>
      <c r="N143" s="30"/>
      <c r="O143" s="29">
        <v>0.0</v>
      </c>
      <c r="P143" s="29"/>
    </row>
    <row r="144">
      <c r="A144" s="30"/>
      <c r="B144" s="30"/>
      <c r="C144" s="30"/>
      <c r="D144" s="30" t="s">
        <v>835</v>
      </c>
      <c r="E144" s="30" t="e">
        <v>#N/A</v>
      </c>
      <c r="F144" s="30" t="e">
        <v>#N/A</v>
      </c>
      <c r="G144" s="30" t="s">
        <v>835</v>
      </c>
      <c r="H144" s="31"/>
      <c r="I144" s="30"/>
      <c r="J144" s="30"/>
      <c r="K144" s="30"/>
      <c r="L144" s="30"/>
      <c r="M144" s="30"/>
      <c r="N144" s="30"/>
      <c r="O144" s="29">
        <v>0.0</v>
      </c>
      <c r="P144" s="29"/>
    </row>
    <row r="145">
      <c r="A145" s="30"/>
      <c r="B145" s="30"/>
      <c r="C145" s="30"/>
      <c r="D145" s="30" t="s">
        <v>835</v>
      </c>
      <c r="E145" s="30" t="e">
        <v>#N/A</v>
      </c>
      <c r="F145" s="30" t="e">
        <v>#N/A</v>
      </c>
      <c r="G145" s="30" t="s">
        <v>835</v>
      </c>
      <c r="H145" s="31"/>
      <c r="I145" s="30"/>
      <c r="J145" s="30"/>
      <c r="K145" s="30"/>
      <c r="L145" s="30"/>
      <c r="M145" s="30"/>
      <c r="N145" s="30"/>
      <c r="O145" s="29">
        <v>0.0</v>
      </c>
      <c r="P145" s="29"/>
    </row>
    <row r="146">
      <c r="A146" s="30"/>
      <c r="B146" s="30"/>
      <c r="C146" s="30"/>
      <c r="D146" s="30" t="s">
        <v>835</v>
      </c>
      <c r="E146" s="30" t="e">
        <v>#N/A</v>
      </c>
      <c r="F146" s="30" t="e">
        <v>#N/A</v>
      </c>
      <c r="G146" s="30" t="s">
        <v>835</v>
      </c>
      <c r="H146" s="31"/>
      <c r="I146" s="30"/>
      <c r="J146" s="30"/>
      <c r="K146" s="30"/>
      <c r="L146" s="30"/>
      <c r="M146" s="30"/>
      <c r="N146" s="30"/>
      <c r="O146" s="29">
        <v>0.0</v>
      </c>
      <c r="P146" s="29"/>
    </row>
    <row r="147">
      <c r="A147" s="30"/>
      <c r="B147" s="30"/>
      <c r="C147" s="30"/>
      <c r="D147" s="30" t="s">
        <v>835</v>
      </c>
      <c r="E147" s="30" t="e">
        <v>#N/A</v>
      </c>
      <c r="F147" s="30" t="e">
        <v>#N/A</v>
      </c>
      <c r="G147" s="30" t="s">
        <v>835</v>
      </c>
      <c r="H147" s="31"/>
      <c r="I147" s="30"/>
      <c r="J147" s="30"/>
      <c r="K147" s="30"/>
      <c r="L147" s="30"/>
      <c r="M147" s="30"/>
      <c r="N147" s="30"/>
      <c r="O147" s="29">
        <v>0.0</v>
      </c>
      <c r="P147" s="29"/>
    </row>
    <row r="148">
      <c r="A148" s="30"/>
      <c r="B148" s="30"/>
      <c r="C148" s="30"/>
      <c r="D148" s="30" t="s">
        <v>835</v>
      </c>
      <c r="E148" s="30" t="e">
        <v>#N/A</v>
      </c>
      <c r="F148" s="30" t="e">
        <v>#N/A</v>
      </c>
      <c r="G148" s="30" t="s">
        <v>835</v>
      </c>
      <c r="H148" s="31"/>
      <c r="I148" s="30"/>
      <c r="J148" s="30"/>
      <c r="K148" s="30"/>
      <c r="L148" s="30"/>
      <c r="M148" s="30"/>
      <c r="N148" s="30"/>
      <c r="O148" s="29">
        <v>0.0</v>
      </c>
      <c r="P148" s="29"/>
    </row>
    <row r="149">
      <c r="A149" s="30"/>
      <c r="B149" s="30"/>
      <c r="C149" s="30"/>
      <c r="D149" s="30" t="s">
        <v>835</v>
      </c>
      <c r="E149" s="30" t="e">
        <v>#N/A</v>
      </c>
      <c r="F149" s="30" t="e">
        <v>#N/A</v>
      </c>
      <c r="G149" s="30" t="s">
        <v>835</v>
      </c>
      <c r="H149" s="31"/>
      <c r="I149" s="30"/>
      <c r="J149" s="30"/>
      <c r="K149" s="30"/>
      <c r="L149" s="30"/>
      <c r="M149" s="30"/>
      <c r="N149" s="30"/>
      <c r="O149" s="29">
        <v>0.0</v>
      </c>
      <c r="P149" s="29"/>
    </row>
    <row r="150">
      <c r="A150" s="30"/>
      <c r="B150" s="30"/>
      <c r="C150" s="30"/>
      <c r="D150" s="30" t="s">
        <v>835</v>
      </c>
      <c r="E150" s="30" t="e">
        <v>#N/A</v>
      </c>
      <c r="F150" s="30" t="e">
        <v>#N/A</v>
      </c>
      <c r="G150" s="30" t="s">
        <v>835</v>
      </c>
      <c r="H150" s="31"/>
      <c r="I150" s="30"/>
      <c r="J150" s="30"/>
      <c r="K150" s="30"/>
      <c r="L150" s="30"/>
      <c r="M150" s="30"/>
      <c r="N150" s="30"/>
      <c r="O150" s="29">
        <v>0.0</v>
      </c>
      <c r="P150" s="29"/>
    </row>
    <row r="151">
      <c r="A151" s="30"/>
      <c r="B151" s="30"/>
      <c r="C151" s="30"/>
      <c r="D151" s="30" t="s">
        <v>835</v>
      </c>
      <c r="E151" s="30" t="e">
        <v>#N/A</v>
      </c>
      <c r="F151" s="30" t="e">
        <v>#N/A</v>
      </c>
      <c r="G151" s="30" t="s">
        <v>835</v>
      </c>
      <c r="H151" s="31"/>
      <c r="I151" s="30"/>
      <c r="J151" s="30"/>
      <c r="K151" s="30"/>
      <c r="L151" s="30"/>
      <c r="M151" s="30"/>
      <c r="N151" s="30"/>
      <c r="O151" s="29">
        <v>0.0</v>
      </c>
      <c r="P151" s="29"/>
    </row>
    <row r="152">
      <c r="A152" s="30"/>
      <c r="B152" s="30"/>
      <c r="C152" s="30"/>
      <c r="D152" s="30" t="s">
        <v>835</v>
      </c>
      <c r="E152" s="30" t="e">
        <v>#N/A</v>
      </c>
      <c r="F152" s="30" t="e">
        <v>#N/A</v>
      </c>
      <c r="G152" s="30" t="s">
        <v>835</v>
      </c>
      <c r="H152" s="31"/>
      <c r="I152" s="30"/>
      <c r="J152" s="30"/>
      <c r="K152" s="30"/>
      <c r="L152" s="30"/>
      <c r="M152" s="30"/>
      <c r="N152" s="30"/>
      <c r="O152" s="29">
        <v>0.0</v>
      </c>
      <c r="P152" s="29"/>
    </row>
    <row r="153">
      <c r="A153" s="30"/>
      <c r="B153" s="30"/>
      <c r="C153" s="30"/>
      <c r="D153" s="30" t="s">
        <v>835</v>
      </c>
      <c r="E153" s="30" t="e">
        <v>#N/A</v>
      </c>
      <c r="F153" s="30" t="e">
        <v>#N/A</v>
      </c>
      <c r="G153" s="30" t="s">
        <v>835</v>
      </c>
      <c r="H153" s="31"/>
      <c r="I153" s="30"/>
      <c r="J153" s="30"/>
      <c r="K153" s="30"/>
      <c r="L153" s="30"/>
      <c r="M153" s="30"/>
      <c r="N153" s="30"/>
      <c r="O153" s="29">
        <v>0.0</v>
      </c>
      <c r="P153" s="29"/>
    </row>
    <row r="154">
      <c r="A154" s="30"/>
      <c r="B154" s="30"/>
      <c r="C154" s="30"/>
      <c r="D154" s="30" t="s">
        <v>835</v>
      </c>
      <c r="E154" s="30" t="e">
        <v>#N/A</v>
      </c>
      <c r="F154" s="30" t="e">
        <v>#N/A</v>
      </c>
      <c r="G154" s="30" t="s">
        <v>835</v>
      </c>
      <c r="H154" s="31"/>
      <c r="I154" s="30"/>
      <c r="J154" s="30"/>
      <c r="K154" s="30"/>
      <c r="L154" s="30"/>
      <c r="M154" s="30"/>
      <c r="N154" s="30"/>
      <c r="O154" s="29">
        <v>0.0</v>
      </c>
      <c r="P154" s="29"/>
    </row>
    <row r="155">
      <c r="A155" s="30"/>
      <c r="B155" s="30"/>
      <c r="C155" s="30"/>
      <c r="D155" s="30" t="s">
        <v>835</v>
      </c>
      <c r="E155" s="30" t="e">
        <v>#N/A</v>
      </c>
      <c r="F155" s="30" t="e">
        <v>#N/A</v>
      </c>
      <c r="G155" s="30" t="s">
        <v>835</v>
      </c>
      <c r="H155" s="31"/>
      <c r="I155" s="30"/>
      <c r="J155" s="30"/>
      <c r="K155" s="30"/>
      <c r="L155" s="30"/>
      <c r="M155" s="30"/>
      <c r="N155" s="30"/>
      <c r="O155" s="29">
        <v>0.0</v>
      </c>
      <c r="P155" s="29"/>
    </row>
    <row r="156">
      <c r="A156" s="30"/>
      <c r="B156" s="30"/>
      <c r="C156" s="30"/>
      <c r="D156" s="30" t="s">
        <v>835</v>
      </c>
      <c r="E156" s="30" t="e">
        <v>#N/A</v>
      </c>
      <c r="F156" s="30" t="e">
        <v>#N/A</v>
      </c>
      <c r="G156" s="30" t="s">
        <v>835</v>
      </c>
      <c r="H156" s="31"/>
      <c r="I156" s="30"/>
      <c r="J156" s="30"/>
      <c r="K156" s="30"/>
      <c r="L156" s="30"/>
      <c r="M156" s="30"/>
      <c r="N156" s="30"/>
      <c r="O156" s="29">
        <v>0.0</v>
      </c>
      <c r="P156" s="29"/>
    </row>
    <row r="157">
      <c r="A157" s="30"/>
      <c r="B157" s="30"/>
      <c r="C157" s="30"/>
      <c r="D157" s="30" t="s">
        <v>835</v>
      </c>
      <c r="E157" s="30" t="e">
        <v>#N/A</v>
      </c>
      <c r="F157" s="30" t="e">
        <v>#N/A</v>
      </c>
      <c r="G157" s="30" t="s">
        <v>835</v>
      </c>
      <c r="H157" s="31"/>
      <c r="I157" s="30"/>
      <c r="J157" s="30"/>
      <c r="K157" s="30"/>
      <c r="L157" s="30"/>
      <c r="M157" s="30"/>
      <c r="N157" s="30"/>
      <c r="O157" s="29">
        <v>0.0</v>
      </c>
      <c r="P157" s="29"/>
    </row>
    <row r="158">
      <c r="A158" s="30"/>
      <c r="B158" s="30"/>
      <c r="C158" s="30"/>
      <c r="D158" s="30" t="s">
        <v>835</v>
      </c>
      <c r="E158" s="30" t="e">
        <v>#N/A</v>
      </c>
      <c r="F158" s="30" t="e">
        <v>#N/A</v>
      </c>
      <c r="G158" s="30" t="s">
        <v>835</v>
      </c>
      <c r="H158" s="31"/>
      <c r="I158" s="30"/>
      <c r="J158" s="30"/>
      <c r="K158" s="30"/>
      <c r="L158" s="30"/>
      <c r="M158" s="30"/>
      <c r="N158" s="30"/>
      <c r="O158" s="29">
        <v>0.0</v>
      </c>
      <c r="P158" s="29"/>
    </row>
    <row r="159">
      <c r="A159" s="30"/>
      <c r="B159" s="30"/>
      <c r="C159" s="30"/>
      <c r="D159" s="30" t="s">
        <v>835</v>
      </c>
      <c r="E159" s="30" t="e">
        <v>#N/A</v>
      </c>
      <c r="F159" s="30" t="e">
        <v>#N/A</v>
      </c>
      <c r="G159" s="30" t="s">
        <v>835</v>
      </c>
      <c r="H159" s="31"/>
      <c r="I159" s="30"/>
      <c r="J159" s="30"/>
      <c r="K159" s="30"/>
      <c r="L159" s="30"/>
      <c r="M159" s="30"/>
      <c r="N159" s="30"/>
      <c r="O159" s="29">
        <v>0.0</v>
      </c>
      <c r="P159" s="29"/>
    </row>
    <row r="160">
      <c r="A160" s="30"/>
      <c r="B160" s="30"/>
      <c r="C160" s="30"/>
      <c r="D160" s="30" t="s">
        <v>835</v>
      </c>
      <c r="E160" s="30" t="e">
        <v>#N/A</v>
      </c>
      <c r="F160" s="30" t="e">
        <v>#N/A</v>
      </c>
      <c r="G160" s="30" t="s">
        <v>835</v>
      </c>
      <c r="H160" s="31"/>
      <c r="I160" s="30"/>
      <c r="J160" s="30"/>
      <c r="K160" s="30"/>
      <c r="L160" s="30"/>
      <c r="M160" s="30"/>
      <c r="N160" s="30"/>
      <c r="O160" s="29">
        <v>0.0</v>
      </c>
      <c r="P160" s="29"/>
    </row>
    <row r="161">
      <c r="A161" s="30"/>
      <c r="B161" s="30"/>
      <c r="C161" s="30"/>
      <c r="D161" s="30" t="s">
        <v>835</v>
      </c>
      <c r="E161" s="30" t="e">
        <v>#N/A</v>
      </c>
      <c r="F161" s="30" t="e">
        <v>#N/A</v>
      </c>
      <c r="G161" s="30" t="s">
        <v>835</v>
      </c>
      <c r="H161" s="31"/>
      <c r="I161" s="30"/>
      <c r="J161" s="30"/>
      <c r="K161" s="30"/>
      <c r="L161" s="30"/>
      <c r="M161" s="30"/>
      <c r="N161" s="30"/>
      <c r="O161" s="29">
        <v>0.0</v>
      </c>
      <c r="P161" s="29"/>
    </row>
    <row r="162">
      <c r="A162" s="30"/>
      <c r="B162" s="30"/>
      <c r="C162" s="30"/>
      <c r="D162" s="30" t="s">
        <v>835</v>
      </c>
      <c r="E162" s="30" t="e">
        <v>#N/A</v>
      </c>
      <c r="F162" s="30" t="e">
        <v>#N/A</v>
      </c>
      <c r="G162" s="30" t="s">
        <v>835</v>
      </c>
      <c r="H162" s="31"/>
      <c r="I162" s="30"/>
      <c r="J162" s="30"/>
      <c r="K162" s="30"/>
      <c r="L162" s="30"/>
      <c r="M162" s="30"/>
      <c r="N162" s="30"/>
      <c r="O162" s="29">
        <v>0.0</v>
      </c>
      <c r="P162" s="29"/>
    </row>
    <row r="163">
      <c r="A163" s="30"/>
      <c r="B163" s="30"/>
      <c r="C163" s="30"/>
      <c r="D163" s="30" t="s">
        <v>835</v>
      </c>
      <c r="E163" s="30" t="e">
        <v>#N/A</v>
      </c>
      <c r="F163" s="30" t="e">
        <v>#N/A</v>
      </c>
      <c r="G163" s="30" t="s">
        <v>835</v>
      </c>
      <c r="H163" s="31"/>
      <c r="I163" s="30"/>
      <c r="J163" s="30"/>
      <c r="K163" s="30"/>
      <c r="L163" s="30"/>
      <c r="M163" s="30"/>
      <c r="N163" s="30"/>
      <c r="O163" s="29">
        <v>0.0</v>
      </c>
      <c r="P163" s="29"/>
    </row>
    <row r="164">
      <c r="A164" s="30"/>
      <c r="B164" s="30"/>
      <c r="C164" s="30"/>
      <c r="D164" s="30" t="s">
        <v>835</v>
      </c>
      <c r="E164" s="30" t="e">
        <v>#N/A</v>
      </c>
      <c r="F164" s="30" t="e">
        <v>#N/A</v>
      </c>
      <c r="G164" s="30" t="s">
        <v>835</v>
      </c>
      <c r="H164" s="31"/>
      <c r="I164" s="30"/>
      <c r="J164" s="30"/>
      <c r="K164" s="30"/>
      <c r="L164" s="30"/>
      <c r="M164" s="30"/>
      <c r="N164" s="30"/>
      <c r="O164" s="29">
        <v>0.0</v>
      </c>
      <c r="P164" s="29"/>
    </row>
    <row r="165">
      <c r="A165" s="30"/>
      <c r="B165" s="30"/>
      <c r="C165" s="30"/>
      <c r="D165" s="30" t="s">
        <v>835</v>
      </c>
      <c r="E165" s="30" t="e">
        <v>#N/A</v>
      </c>
      <c r="F165" s="30" t="e">
        <v>#N/A</v>
      </c>
      <c r="G165" s="30" t="s">
        <v>835</v>
      </c>
      <c r="H165" s="31"/>
      <c r="I165" s="30"/>
      <c r="J165" s="30"/>
      <c r="K165" s="30"/>
      <c r="L165" s="30"/>
      <c r="M165" s="30"/>
      <c r="N165" s="30"/>
      <c r="O165" s="29">
        <v>0.0</v>
      </c>
      <c r="P165" s="29"/>
    </row>
    <row r="166">
      <c r="A166" s="30"/>
      <c r="B166" s="30"/>
      <c r="C166" s="30"/>
      <c r="D166" s="30" t="s">
        <v>835</v>
      </c>
      <c r="E166" s="30" t="e">
        <v>#N/A</v>
      </c>
      <c r="F166" s="30" t="e">
        <v>#N/A</v>
      </c>
      <c r="G166" s="30" t="s">
        <v>835</v>
      </c>
      <c r="H166" s="31"/>
      <c r="I166" s="30"/>
      <c r="J166" s="30"/>
      <c r="K166" s="30"/>
      <c r="L166" s="30"/>
      <c r="M166" s="30"/>
      <c r="N166" s="30"/>
      <c r="O166" s="29">
        <v>0.0</v>
      </c>
      <c r="P166" s="29"/>
    </row>
    <row r="167">
      <c r="A167" s="30"/>
      <c r="B167" s="30"/>
      <c r="C167" s="30"/>
      <c r="D167" s="30" t="s">
        <v>835</v>
      </c>
      <c r="E167" s="30" t="e">
        <v>#N/A</v>
      </c>
      <c r="F167" s="30" t="e">
        <v>#N/A</v>
      </c>
      <c r="G167" s="30" t="s">
        <v>835</v>
      </c>
      <c r="H167" s="31"/>
      <c r="I167" s="30"/>
      <c r="J167" s="30"/>
      <c r="K167" s="30"/>
      <c r="L167" s="30"/>
      <c r="M167" s="30"/>
      <c r="N167" s="30"/>
      <c r="O167" s="29">
        <v>0.0</v>
      </c>
      <c r="P167" s="29"/>
    </row>
    <row r="168">
      <c r="A168" s="30"/>
      <c r="B168" s="30"/>
      <c r="C168" s="30"/>
      <c r="D168" s="30" t="s">
        <v>835</v>
      </c>
      <c r="E168" s="30" t="e">
        <v>#N/A</v>
      </c>
      <c r="F168" s="30" t="e">
        <v>#N/A</v>
      </c>
      <c r="G168" s="30" t="s">
        <v>835</v>
      </c>
      <c r="H168" s="31"/>
      <c r="I168" s="30"/>
      <c r="J168" s="30"/>
      <c r="K168" s="30"/>
      <c r="L168" s="30"/>
      <c r="M168" s="30"/>
      <c r="N168" s="30"/>
      <c r="O168" s="29">
        <v>0.0</v>
      </c>
      <c r="P168" s="29"/>
    </row>
    <row r="169">
      <c r="A169" s="30"/>
      <c r="B169" s="30"/>
      <c r="C169" s="30"/>
      <c r="D169" s="30" t="s">
        <v>835</v>
      </c>
      <c r="E169" s="30" t="e">
        <v>#N/A</v>
      </c>
      <c r="F169" s="30" t="e">
        <v>#N/A</v>
      </c>
      <c r="G169" s="30" t="s">
        <v>835</v>
      </c>
      <c r="H169" s="31"/>
      <c r="I169" s="30"/>
      <c r="J169" s="30"/>
      <c r="K169" s="30"/>
      <c r="L169" s="30"/>
      <c r="M169" s="30"/>
      <c r="N169" s="30"/>
      <c r="O169" s="29">
        <v>0.0</v>
      </c>
      <c r="P169" s="29"/>
    </row>
    <row r="170">
      <c r="A170" s="30"/>
      <c r="B170" s="30"/>
      <c r="C170" s="30"/>
      <c r="D170" s="30" t="s">
        <v>835</v>
      </c>
      <c r="E170" s="30" t="e">
        <v>#N/A</v>
      </c>
      <c r="F170" s="30" t="e">
        <v>#N/A</v>
      </c>
      <c r="G170" s="30" t="s">
        <v>835</v>
      </c>
      <c r="H170" s="31"/>
      <c r="I170" s="30"/>
      <c r="J170" s="30"/>
      <c r="K170" s="30"/>
      <c r="L170" s="30"/>
      <c r="M170" s="30"/>
      <c r="N170" s="30"/>
      <c r="O170" s="29">
        <v>0.0</v>
      </c>
      <c r="P170" s="29"/>
    </row>
    <row r="171">
      <c r="A171" s="30"/>
      <c r="B171" s="30"/>
      <c r="C171" s="30"/>
      <c r="D171" s="30" t="s">
        <v>835</v>
      </c>
      <c r="E171" s="30" t="e">
        <v>#N/A</v>
      </c>
      <c r="F171" s="30" t="e">
        <v>#N/A</v>
      </c>
      <c r="G171" s="30" t="s">
        <v>835</v>
      </c>
      <c r="H171" s="31"/>
      <c r="I171" s="30"/>
      <c r="J171" s="30"/>
      <c r="K171" s="30"/>
      <c r="L171" s="30"/>
      <c r="M171" s="30"/>
      <c r="N171" s="30"/>
      <c r="O171" s="29">
        <v>0.0</v>
      </c>
      <c r="P171" s="29"/>
    </row>
    <row r="172">
      <c r="A172" s="30"/>
      <c r="B172" s="30"/>
      <c r="C172" s="30"/>
      <c r="D172" s="30" t="s">
        <v>835</v>
      </c>
      <c r="E172" s="30" t="e">
        <v>#N/A</v>
      </c>
      <c r="F172" s="30" t="e">
        <v>#N/A</v>
      </c>
      <c r="G172" s="30" t="s">
        <v>835</v>
      </c>
      <c r="H172" s="31"/>
      <c r="I172" s="30"/>
      <c r="J172" s="30"/>
      <c r="K172" s="30"/>
      <c r="L172" s="30"/>
      <c r="M172" s="30"/>
      <c r="N172" s="30"/>
      <c r="O172" s="29">
        <v>0.0</v>
      </c>
      <c r="P172" s="29"/>
    </row>
    <row r="173">
      <c r="A173" s="30"/>
      <c r="B173" s="30"/>
      <c r="C173" s="30"/>
      <c r="D173" s="30" t="s">
        <v>835</v>
      </c>
      <c r="E173" s="30" t="e">
        <v>#N/A</v>
      </c>
      <c r="F173" s="30" t="e">
        <v>#N/A</v>
      </c>
      <c r="G173" s="30" t="s">
        <v>835</v>
      </c>
      <c r="H173" s="31"/>
      <c r="I173" s="30"/>
      <c r="J173" s="30"/>
      <c r="K173" s="30"/>
      <c r="L173" s="30"/>
      <c r="M173" s="30"/>
      <c r="N173" s="30"/>
      <c r="O173" s="29">
        <v>0.0</v>
      </c>
      <c r="P173" s="29"/>
    </row>
    <row r="174">
      <c r="A174" s="30"/>
      <c r="B174" s="30"/>
      <c r="C174" s="30"/>
      <c r="D174" s="30" t="s">
        <v>835</v>
      </c>
      <c r="E174" s="30" t="e">
        <v>#N/A</v>
      </c>
      <c r="F174" s="30" t="e">
        <v>#N/A</v>
      </c>
      <c r="G174" s="30" t="s">
        <v>835</v>
      </c>
      <c r="H174" s="31"/>
      <c r="I174" s="30"/>
      <c r="J174" s="30"/>
      <c r="K174" s="30"/>
      <c r="L174" s="30"/>
      <c r="M174" s="30"/>
      <c r="N174" s="30"/>
      <c r="O174" s="29">
        <v>0.0</v>
      </c>
      <c r="P174" s="29"/>
    </row>
    <row r="175">
      <c r="A175" s="30"/>
      <c r="B175" s="30"/>
      <c r="C175" s="30"/>
      <c r="D175" s="30" t="s">
        <v>835</v>
      </c>
      <c r="E175" s="30" t="e">
        <v>#N/A</v>
      </c>
      <c r="F175" s="30" t="e">
        <v>#N/A</v>
      </c>
      <c r="G175" s="30" t="s">
        <v>835</v>
      </c>
      <c r="H175" s="31"/>
      <c r="I175" s="30"/>
      <c r="J175" s="30"/>
      <c r="K175" s="30"/>
      <c r="L175" s="30"/>
      <c r="M175" s="30"/>
      <c r="N175" s="30"/>
      <c r="O175" s="29">
        <v>0.0</v>
      </c>
      <c r="P175" s="29"/>
    </row>
    <row r="176">
      <c r="A176" s="30"/>
      <c r="B176" s="30"/>
      <c r="C176" s="30"/>
      <c r="D176" s="30" t="s">
        <v>835</v>
      </c>
      <c r="E176" s="30" t="e">
        <v>#N/A</v>
      </c>
      <c r="F176" s="30" t="e">
        <v>#N/A</v>
      </c>
      <c r="G176" s="30" t="s">
        <v>835</v>
      </c>
      <c r="H176" s="31"/>
      <c r="I176" s="30"/>
      <c r="J176" s="30"/>
      <c r="K176" s="30"/>
      <c r="L176" s="30"/>
      <c r="M176" s="30"/>
      <c r="N176" s="30"/>
      <c r="O176" s="29">
        <v>0.0</v>
      </c>
      <c r="P176" s="29"/>
    </row>
    <row r="177">
      <c r="A177" s="30"/>
      <c r="B177" s="30"/>
      <c r="C177" s="30"/>
      <c r="D177" s="30" t="s">
        <v>835</v>
      </c>
      <c r="E177" s="30" t="e">
        <v>#N/A</v>
      </c>
      <c r="F177" s="30" t="e">
        <v>#N/A</v>
      </c>
      <c r="G177" s="30" t="s">
        <v>835</v>
      </c>
      <c r="H177" s="31"/>
      <c r="I177" s="30"/>
      <c r="J177" s="30"/>
      <c r="K177" s="30"/>
      <c r="L177" s="30"/>
      <c r="M177" s="30"/>
      <c r="N177" s="30"/>
      <c r="O177" s="29">
        <v>0.0</v>
      </c>
      <c r="P177" s="29"/>
    </row>
    <row r="178">
      <c r="A178" s="30"/>
      <c r="B178" s="30"/>
      <c r="C178" s="30"/>
      <c r="D178" s="30" t="s">
        <v>835</v>
      </c>
      <c r="E178" s="30" t="e">
        <v>#N/A</v>
      </c>
      <c r="F178" s="30" t="e">
        <v>#N/A</v>
      </c>
      <c r="G178" s="30" t="s">
        <v>835</v>
      </c>
      <c r="H178" s="31"/>
      <c r="I178" s="30"/>
      <c r="J178" s="30"/>
      <c r="K178" s="30"/>
      <c r="L178" s="30"/>
      <c r="M178" s="30"/>
      <c r="N178" s="30"/>
      <c r="O178" s="29">
        <v>0.0</v>
      </c>
      <c r="P178" s="29"/>
    </row>
    <row r="179">
      <c r="A179" s="30"/>
      <c r="B179" s="30"/>
      <c r="C179" s="30"/>
      <c r="D179" s="30" t="s">
        <v>835</v>
      </c>
      <c r="E179" s="30" t="e">
        <v>#N/A</v>
      </c>
      <c r="F179" s="30" t="e">
        <v>#N/A</v>
      </c>
      <c r="G179" s="30" t="s">
        <v>835</v>
      </c>
      <c r="H179" s="31"/>
      <c r="I179" s="30"/>
      <c r="J179" s="30"/>
      <c r="K179" s="30"/>
      <c r="L179" s="30"/>
      <c r="M179" s="30"/>
      <c r="N179" s="30"/>
      <c r="O179" s="29">
        <v>0.0</v>
      </c>
      <c r="P179" s="29"/>
    </row>
    <row r="180">
      <c r="A180" s="30"/>
      <c r="B180" s="30"/>
      <c r="C180" s="30"/>
      <c r="D180" s="30" t="s">
        <v>835</v>
      </c>
      <c r="E180" s="30" t="e">
        <v>#N/A</v>
      </c>
      <c r="F180" s="30" t="e">
        <v>#N/A</v>
      </c>
      <c r="G180" s="30" t="s">
        <v>835</v>
      </c>
      <c r="H180" s="31"/>
      <c r="I180" s="30"/>
      <c r="J180" s="30"/>
      <c r="K180" s="30"/>
      <c r="L180" s="30"/>
      <c r="M180" s="30"/>
      <c r="N180" s="30"/>
      <c r="O180" s="29">
        <v>0.0</v>
      </c>
      <c r="P180" s="29"/>
    </row>
    <row r="181">
      <c r="A181" s="30"/>
      <c r="B181" s="30"/>
      <c r="C181" s="30"/>
      <c r="D181" s="30" t="s">
        <v>835</v>
      </c>
      <c r="E181" s="30" t="e">
        <v>#N/A</v>
      </c>
      <c r="F181" s="30" t="e">
        <v>#N/A</v>
      </c>
      <c r="G181" s="30" t="s">
        <v>835</v>
      </c>
      <c r="H181" s="31"/>
      <c r="I181" s="30"/>
      <c r="J181" s="30"/>
      <c r="K181" s="30"/>
      <c r="L181" s="30"/>
      <c r="M181" s="30"/>
      <c r="N181" s="30"/>
      <c r="O181" s="29">
        <v>0.0</v>
      </c>
      <c r="P181" s="29"/>
    </row>
    <row r="182">
      <c r="A182" s="30"/>
      <c r="B182" s="30"/>
      <c r="C182" s="30"/>
      <c r="D182" s="30" t="s">
        <v>835</v>
      </c>
      <c r="E182" s="30" t="e">
        <v>#N/A</v>
      </c>
      <c r="F182" s="30" t="e">
        <v>#N/A</v>
      </c>
      <c r="G182" s="30" t="s">
        <v>835</v>
      </c>
      <c r="H182" s="31"/>
      <c r="I182" s="30"/>
      <c r="J182" s="30"/>
      <c r="K182" s="30"/>
      <c r="L182" s="30"/>
      <c r="M182" s="30"/>
      <c r="N182" s="30"/>
      <c r="O182" s="29">
        <v>0.0</v>
      </c>
      <c r="P182" s="29"/>
    </row>
    <row r="183">
      <c r="A183" s="30"/>
      <c r="B183" s="30"/>
      <c r="C183" s="30"/>
      <c r="D183" s="30" t="s">
        <v>835</v>
      </c>
      <c r="E183" s="30" t="e">
        <v>#N/A</v>
      </c>
      <c r="F183" s="30" t="e">
        <v>#N/A</v>
      </c>
      <c r="G183" s="30" t="s">
        <v>835</v>
      </c>
      <c r="H183" s="31"/>
      <c r="I183" s="30"/>
      <c r="J183" s="30"/>
      <c r="K183" s="30"/>
      <c r="L183" s="30"/>
      <c r="M183" s="30"/>
      <c r="N183" s="30"/>
      <c r="O183" s="29">
        <v>0.0</v>
      </c>
      <c r="P183" s="29"/>
    </row>
    <row r="184">
      <c r="A184" s="30"/>
      <c r="B184" s="30"/>
      <c r="C184" s="30"/>
      <c r="D184" s="30" t="s">
        <v>835</v>
      </c>
      <c r="E184" s="30" t="e">
        <v>#N/A</v>
      </c>
      <c r="F184" s="30" t="e">
        <v>#N/A</v>
      </c>
      <c r="G184" s="30" t="s">
        <v>835</v>
      </c>
      <c r="H184" s="31"/>
      <c r="I184" s="30"/>
      <c r="J184" s="30"/>
      <c r="K184" s="30"/>
      <c r="L184" s="30"/>
      <c r="M184" s="30"/>
      <c r="N184" s="30"/>
      <c r="O184" s="29">
        <v>0.0</v>
      </c>
      <c r="P184" s="29"/>
    </row>
    <row r="185">
      <c r="A185" s="30"/>
      <c r="B185" s="30"/>
      <c r="C185" s="30"/>
      <c r="D185" s="30" t="s">
        <v>835</v>
      </c>
      <c r="E185" s="30" t="e">
        <v>#N/A</v>
      </c>
      <c r="F185" s="30" t="e">
        <v>#N/A</v>
      </c>
      <c r="G185" s="30" t="s">
        <v>835</v>
      </c>
      <c r="H185" s="31"/>
      <c r="I185" s="30"/>
      <c r="J185" s="30"/>
      <c r="K185" s="30"/>
      <c r="L185" s="30"/>
      <c r="M185" s="30"/>
      <c r="N185" s="30"/>
      <c r="O185" s="29">
        <v>0.0</v>
      </c>
      <c r="P185" s="29"/>
    </row>
    <row r="186">
      <c r="A186" s="30"/>
      <c r="B186" s="30"/>
      <c r="C186" s="30"/>
      <c r="D186" s="30" t="s">
        <v>835</v>
      </c>
      <c r="E186" s="30" t="e">
        <v>#N/A</v>
      </c>
      <c r="F186" s="30" t="e">
        <v>#N/A</v>
      </c>
      <c r="G186" s="30" t="s">
        <v>835</v>
      </c>
      <c r="H186" s="31"/>
      <c r="I186" s="30"/>
      <c r="J186" s="30"/>
      <c r="K186" s="30"/>
      <c r="L186" s="30"/>
      <c r="M186" s="30"/>
      <c r="N186" s="30"/>
      <c r="O186" s="29">
        <v>0.0</v>
      </c>
      <c r="P186" s="29"/>
    </row>
    <row r="187">
      <c r="A187" s="30"/>
      <c r="B187" s="30"/>
      <c r="C187" s="30"/>
      <c r="D187" s="30" t="s">
        <v>835</v>
      </c>
      <c r="E187" s="30" t="e">
        <v>#N/A</v>
      </c>
      <c r="F187" s="30" t="e">
        <v>#N/A</v>
      </c>
      <c r="G187" s="30" t="s">
        <v>835</v>
      </c>
      <c r="H187" s="31"/>
      <c r="I187" s="30"/>
      <c r="J187" s="30"/>
      <c r="K187" s="30"/>
      <c r="L187" s="30"/>
      <c r="M187" s="30"/>
      <c r="N187" s="30"/>
      <c r="O187" s="29">
        <v>0.0</v>
      </c>
      <c r="P187" s="29"/>
    </row>
    <row r="188">
      <c r="A188" s="30"/>
      <c r="B188" s="30"/>
      <c r="C188" s="30"/>
      <c r="D188" s="30" t="s">
        <v>835</v>
      </c>
      <c r="E188" s="30" t="e">
        <v>#N/A</v>
      </c>
      <c r="F188" s="30" t="e">
        <v>#N/A</v>
      </c>
      <c r="G188" s="30" t="s">
        <v>835</v>
      </c>
      <c r="H188" s="31"/>
      <c r="I188" s="30"/>
      <c r="J188" s="30"/>
      <c r="K188" s="30"/>
      <c r="L188" s="30"/>
      <c r="M188" s="30"/>
      <c r="N188" s="30"/>
      <c r="O188" s="29">
        <v>0.0</v>
      </c>
      <c r="P188" s="29"/>
    </row>
    <row r="189">
      <c r="A189" s="30"/>
      <c r="B189" s="30"/>
      <c r="C189" s="30"/>
      <c r="D189" s="30" t="s">
        <v>835</v>
      </c>
      <c r="E189" s="30" t="e">
        <v>#N/A</v>
      </c>
      <c r="F189" s="30" t="e">
        <v>#N/A</v>
      </c>
      <c r="G189" s="30" t="s">
        <v>835</v>
      </c>
      <c r="H189" s="31"/>
      <c r="I189" s="30"/>
      <c r="J189" s="30"/>
      <c r="K189" s="30"/>
      <c r="L189" s="30"/>
      <c r="M189" s="30"/>
      <c r="N189" s="30"/>
      <c r="O189" s="29">
        <v>0.0</v>
      </c>
      <c r="P189" s="29"/>
    </row>
    <row r="190">
      <c r="A190" s="30"/>
      <c r="B190" s="30"/>
      <c r="C190" s="30"/>
      <c r="D190" s="30" t="s">
        <v>835</v>
      </c>
      <c r="E190" s="30" t="e">
        <v>#N/A</v>
      </c>
      <c r="F190" s="30" t="e">
        <v>#N/A</v>
      </c>
      <c r="G190" s="30" t="s">
        <v>835</v>
      </c>
      <c r="H190" s="31"/>
      <c r="I190" s="30"/>
      <c r="J190" s="30"/>
      <c r="K190" s="30"/>
      <c r="L190" s="30"/>
      <c r="M190" s="30"/>
      <c r="N190" s="30"/>
      <c r="O190" s="29">
        <v>0.0</v>
      </c>
      <c r="P190" s="29"/>
    </row>
    <row r="191">
      <c r="A191" s="30"/>
      <c r="B191" s="30"/>
      <c r="C191" s="30"/>
      <c r="D191" s="30" t="s">
        <v>835</v>
      </c>
      <c r="E191" s="30" t="e">
        <v>#N/A</v>
      </c>
      <c r="F191" s="30" t="e">
        <v>#N/A</v>
      </c>
      <c r="G191" s="30" t="s">
        <v>835</v>
      </c>
      <c r="H191" s="31"/>
      <c r="I191" s="30"/>
      <c r="J191" s="30"/>
      <c r="K191" s="30"/>
      <c r="L191" s="30"/>
      <c r="M191" s="30"/>
      <c r="N191" s="30"/>
      <c r="O191" s="29">
        <v>0.0</v>
      </c>
      <c r="P191" s="29"/>
    </row>
    <row r="192">
      <c r="A192" s="30"/>
      <c r="B192" s="30"/>
      <c r="C192" s="30"/>
      <c r="D192" s="30" t="s">
        <v>835</v>
      </c>
      <c r="E192" s="30" t="e">
        <v>#N/A</v>
      </c>
      <c r="F192" s="30" t="e">
        <v>#N/A</v>
      </c>
      <c r="G192" s="30" t="s">
        <v>835</v>
      </c>
      <c r="H192" s="31"/>
      <c r="I192" s="30"/>
      <c r="J192" s="30"/>
      <c r="K192" s="30"/>
      <c r="L192" s="30"/>
      <c r="M192" s="30"/>
      <c r="N192" s="30"/>
      <c r="O192" s="29">
        <v>0.0</v>
      </c>
      <c r="P192" s="29"/>
    </row>
    <row r="193">
      <c r="A193" s="30"/>
      <c r="B193" s="30"/>
      <c r="C193" s="30"/>
      <c r="D193" s="30" t="s">
        <v>835</v>
      </c>
      <c r="E193" s="30" t="e">
        <v>#N/A</v>
      </c>
      <c r="F193" s="30" t="e">
        <v>#N/A</v>
      </c>
      <c r="G193" s="30" t="s">
        <v>835</v>
      </c>
      <c r="H193" s="31"/>
      <c r="I193" s="30"/>
      <c r="J193" s="30"/>
      <c r="K193" s="30"/>
      <c r="L193" s="30"/>
      <c r="M193" s="30"/>
      <c r="N193" s="30"/>
      <c r="O193" s="29">
        <v>0.0</v>
      </c>
      <c r="P193" s="29"/>
    </row>
    <row r="194">
      <c r="A194" s="30"/>
      <c r="B194" s="30"/>
      <c r="C194" s="30"/>
      <c r="D194" s="30" t="s">
        <v>835</v>
      </c>
      <c r="E194" s="30" t="e">
        <v>#N/A</v>
      </c>
      <c r="F194" s="30" t="e">
        <v>#N/A</v>
      </c>
      <c r="G194" s="30" t="s">
        <v>835</v>
      </c>
      <c r="H194" s="31"/>
      <c r="I194" s="30"/>
      <c r="J194" s="30"/>
      <c r="K194" s="30"/>
      <c r="L194" s="30"/>
      <c r="M194" s="30"/>
      <c r="N194" s="30"/>
      <c r="O194" s="29">
        <v>0.0</v>
      </c>
      <c r="P194" s="29"/>
    </row>
    <row r="195">
      <c r="A195" s="30"/>
      <c r="B195" s="30"/>
      <c r="C195" s="30"/>
      <c r="D195" s="30" t="s">
        <v>835</v>
      </c>
      <c r="E195" s="30" t="e">
        <v>#N/A</v>
      </c>
      <c r="F195" s="30" t="e">
        <v>#N/A</v>
      </c>
      <c r="G195" s="30" t="s">
        <v>835</v>
      </c>
      <c r="H195" s="31"/>
      <c r="I195" s="30"/>
      <c r="J195" s="30"/>
      <c r="K195" s="30"/>
      <c r="L195" s="30"/>
      <c r="M195" s="30"/>
      <c r="N195" s="30"/>
      <c r="O195" s="29">
        <v>0.0</v>
      </c>
      <c r="P195" s="29"/>
    </row>
    <row r="196">
      <c r="A196" s="30"/>
      <c r="B196" s="30"/>
      <c r="C196" s="30"/>
      <c r="D196" s="30" t="s">
        <v>835</v>
      </c>
      <c r="E196" s="30" t="e">
        <v>#N/A</v>
      </c>
      <c r="F196" s="30" t="e">
        <v>#N/A</v>
      </c>
      <c r="G196" s="30" t="s">
        <v>835</v>
      </c>
      <c r="H196" s="31"/>
      <c r="I196" s="30"/>
      <c r="J196" s="30"/>
      <c r="K196" s="30"/>
      <c r="L196" s="30"/>
      <c r="M196" s="30"/>
      <c r="N196" s="30"/>
      <c r="O196" s="29">
        <v>0.0</v>
      </c>
      <c r="P196" s="29"/>
    </row>
    <row r="197">
      <c r="A197" s="30"/>
      <c r="B197" s="30"/>
      <c r="C197" s="30"/>
      <c r="D197" s="30" t="s">
        <v>835</v>
      </c>
      <c r="E197" s="30" t="e">
        <v>#N/A</v>
      </c>
      <c r="F197" s="30" t="e">
        <v>#N/A</v>
      </c>
      <c r="G197" s="30" t="s">
        <v>835</v>
      </c>
      <c r="H197" s="31"/>
      <c r="I197" s="30"/>
      <c r="J197" s="30"/>
      <c r="K197" s="30"/>
      <c r="L197" s="30"/>
      <c r="M197" s="30"/>
      <c r="N197" s="30"/>
      <c r="O197" s="29">
        <v>0.0</v>
      </c>
      <c r="P197" s="29"/>
    </row>
    <row r="198">
      <c r="A198" s="30"/>
      <c r="B198" s="30"/>
      <c r="C198" s="30"/>
      <c r="D198" s="30" t="s">
        <v>835</v>
      </c>
      <c r="E198" s="30" t="e">
        <v>#N/A</v>
      </c>
      <c r="F198" s="30" t="e">
        <v>#N/A</v>
      </c>
      <c r="G198" s="30" t="s">
        <v>835</v>
      </c>
      <c r="H198" s="31"/>
      <c r="I198" s="30"/>
      <c r="J198" s="30"/>
      <c r="K198" s="30"/>
      <c r="L198" s="30"/>
      <c r="M198" s="30"/>
      <c r="N198" s="30"/>
      <c r="O198" s="29">
        <v>0.0</v>
      </c>
      <c r="P198" s="29"/>
    </row>
    <row r="199">
      <c r="A199" s="30"/>
      <c r="B199" s="30"/>
      <c r="C199" s="30"/>
      <c r="D199" s="30" t="s">
        <v>835</v>
      </c>
      <c r="E199" s="30" t="e">
        <v>#N/A</v>
      </c>
      <c r="F199" s="30" t="e">
        <v>#N/A</v>
      </c>
      <c r="G199" s="30" t="s">
        <v>835</v>
      </c>
      <c r="H199" s="31"/>
      <c r="I199" s="30"/>
      <c r="J199" s="30"/>
      <c r="K199" s="30"/>
      <c r="L199" s="30"/>
      <c r="M199" s="30"/>
      <c r="N199" s="30"/>
      <c r="O199" s="29">
        <v>0.0</v>
      </c>
      <c r="P199" s="29"/>
    </row>
    <row r="200">
      <c r="A200" s="30"/>
      <c r="B200" s="30"/>
      <c r="C200" s="30"/>
      <c r="D200" s="30" t="s">
        <v>835</v>
      </c>
      <c r="E200" s="30" t="e">
        <v>#N/A</v>
      </c>
      <c r="F200" s="30" t="e">
        <v>#N/A</v>
      </c>
      <c r="G200" s="30" t="s">
        <v>835</v>
      </c>
      <c r="H200" s="31"/>
      <c r="I200" s="30"/>
      <c r="J200" s="30"/>
      <c r="K200" s="30"/>
      <c r="L200" s="30"/>
      <c r="M200" s="30"/>
      <c r="N200" s="30"/>
      <c r="O200" s="29">
        <v>0.0</v>
      </c>
      <c r="P200" s="29"/>
    </row>
    <row r="201">
      <c r="A201" s="30"/>
      <c r="B201" s="30"/>
      <c r="C201" s="30"/>
      <c r="D201" s="30" t="s">
        <v>835</v>
      </c>
      <c r="E201" s="30" t="e">
        <v>#N/A</v>
      </c>
      <c r="F201" s="30" t="e">
        <v>#N/A</v>
      </c>
      <c r="G201" s="30" t="s">
        <v>835</v>
      </c>
      <c r="H201" s="31"/>
      <c r="I201" s="30"/>
      <c r="J201" s="30"/>
      <c r="K201" s="30"/>
      <c r="L201" s="30"/>
      <c r="M201" s="30"/>
      <c r="N201" s="30"/>
      <c r="O201" s="29">
        <v>0.0</v>
      </c>
      <c r="P201" s="29"/>
    </row>
    <row r="202">
      <c r="A202" s="30"/>
      <c r="B202" s="30"/>
      <c r="C202" s="30"/>
      <c r="D202" s="30" t="s">
        <v>835</v>
      </c>
      <c r="E202" s="30" t="e">
        <v>#N/A</v>
      </c>
      <c r="F202" s="30" t="e">
        <v>#N/A</v>
      </c>
      <c r="G202" s="30" t="s">
        <v>835</v>
      </c>
      <c r="H202" s="31"/>
      <c r="I202" s="30"/>
      <c r="J202" s="30"/>
      <c r="K202" s="30"/>
      <c r="L202" s="30"/>
      <c r="M202" s="30"/>
      <c r="N202" s="30"/>
      <c r="O202" s="29">
        <v>0.0</v>
      </c>
      <c r="P202" s="29"/>
    </row>
    <row r="203">
      <c r="A203" s="30"/>
      <c r="B203" s="30"/>
      <c r="C203" s="30"/>
      <c r="D203" s="30" t="s">
        <v>835</v>
      </c>
      <c r="E203" s="30" t="e">
        <v>#N/A</v>
      </c>
      <c r="F203" s="30" t="e">
        <v>#N/A</v>
      </c>
      <c r="G203" s="30" t="s">
        <v>835</v>
      </c>
      <c r="H203" s="31"/>
      <c r="I203" s="30"/>
      <c r="J203" s="30"/>
      <c r="K203" s="30"/>
      <c r="L203" s="30"/>
      <c r="M203" s="30"/>
      <c r="N203" s="30"/>
      <c r="O203" s="29">
        <v>0.0</v>
      </c>
      <c r="P203" s="29"/>
    </row>
    <row r="204">
      <c r="A204" s="30"/>
      <c r="B204" s="30"/>
      <c r="C204" s="30"/>
      <c r="D204" s="30" t="s">
        <v>835</v>
      </c>
      <c r="E204" s="30" t="e">
        <v>#N/A</v>
      </c>
      <c r="F204" s="30" t="e">
        <v>#N/A</v>
      </c>
      <c r="G204" s="30" t="s">
        <v>835</v>
      </c>
      <c r="H204" s="31"/>
      <c r="I204" s="30"/>
      <c r="J204" s="30"/>
      <c r="K204" s="30"/>
      <c r="L204" s="30"/>
      <c r="M204" s="30"/>
      <c r="N204" s="30"/>
      <c r="O204" s="29">
        <v>0.0</v>
      </c>
      <c r="P204" s="29"/>
    </row>
    <row r="205">
      <c r="A205" s="30"/>
      <c r="B205" s="30"/>
      <c r="C205" s="30"/>
      <c r="D205" s="30" t="s">
        <v>835</v>
      </c>
      <c r="E205" s="30" t="e">
        <v>#N/A</v>
      </c>
      <c r="F205" s="30" t="e">
        <v>#N/A</v>
      </c>
      <c r="G205" s="30" t="s">
        <v>835</v>
      </c>
      <c r="H205" s="31"/>
      <c r="I205" s="30"/>
      <c r="J205" s="30"/>
      <c r="K205" s="30"/>
      <c r="L205" s="30"/>
      <c r="M205" s="30"/>
      <c r="N205" s="30"/>
      <c r="O205" s="29">
        <v>0.0</v>
      </c>
      <c r="P205" s="29"/>
    </row>
    <row r="206">
      <c r="A206" s="30"/>
      <c r="B206" s="30"/>
      <c r="C206" s="30"/>
      <c r="D206" s="30" t="s">
        <v>835</v>
      </c>
      <c r="E206" s="30" t="e">
        <v>#N/A</v>
      </c>
      <c r="F206" s="30" t="e">
        <v>#N/A</v>
      </c>
      <c r="G206" s="30" t="s">
        <v>835</v>
      </c>
      <c r="H206" s="31"/>
      <c r="I206" s="30"/>
      <c r="J206" s="30"/>
      <c r="K206" s="30"/>
      <c r="L206" s="30"/>
      <c r="M206" s="30"/>
      <c r="N206" s="30"/>
      <c r="O206" s="29">
        <v>0.0</v>
      </c>
      <c r="P206" s="29"/>
    </row>
    <row r="207">
      <c r="A207" s="30"/>
      <c r="B207" s="30"/>
      <c r="C207" s="30"/>
      <c r="D207" s="30" t="s">
        <v>835</v>
      </c>
      <c r="E207" s="30" t="e">
        <v>#N/A</v>
      </c>
      <c r="F207" s="30" t="e">
        <v>#N/A</v>
      </c>
      <c r="G207" s="30" t="s">
        <v>835</v>
      </c>
      <c r="H207" s="31"/>
      <c r="I207" s="30"/>
      <c r="J207" s="30"/>
      <c r="K207" s="30"/>
      <c r="L207" s="30"/>
      <c r="M207" s="30"/>
      <c r="N207" s="30"/>
      <c r="O207" s="29">
        <v>0.0</v>
      </c>
      <c r="P207" s="29"/>
    </row>
    <row r="208">
      <c r="A208" s="30"/>
      <c r="B208" s="30"/>
      <c r="C208" s="30"/>
      <c r="D208" s="30" t="s">
        <v>835</v>
      </c>
      <c r="E208" s="30" t="e">
        <v>#N/A</v>
      </c>
      <c r="F208" s="30" t="e">
        <v>#N/A</v>
      </c>
      <c r="G208" s="30" t="s">
        <v>835</v>
      </c>
      <c r="H208" s="31"/>
      <c r="I208" s="30"/>
      <c r="J208" s="30"/>
      <c r="K208" s="30"/>
      <c r="L208" s="30"/>
      <c r="M208" s="30"/>
      <c r="N208" s="30"/>
      <c r="O208" s="29">
        <v>0.0</v>
      </c>
      <c r="P208" s="29"/>
    </row>
    <row r="209">
      <c r="A209" s="30"/>
      <c r="B209" s="30"/>
      <c r="C209" s="30"/>
      <c r="D209" s="30" t="s">
        <v>835</v>
      </c>
      <c r="E209" s="30" t="e">
        <v>#N/A</v>
      </c>
      <c r="F209" s="30" t="e">
        <v>#N/A</v>
      </c>
      <c r="G209" s="30" t="s">
        <v>835</v>
      </c>
      <c r="H209" s="31"/>
      <c r="I209" s="30"/>
      <c r="J209" s="30"/>
      <c r="K209" s="30"/>
      <c r="L209" s="30"/>
      <c r="M209" s="30"/>
      <c r="N209" s="30"/>
      <c r="O209" s="29">
        <v>0.0</v>
      </c>
      <c r="P209" s="29"/>
    </row>
    <row r="210">
      <c r="A210" s="30"/>
      <c r="B210" s="30"/>
      <c r="C210" s="30"/>
      <c r="D210" s="30" t="s">
        <v>835</v>
      </c>
      <c r="E210" s="30" t="e">
        <v>#N/A</v>
      </c>
      <c r="F210" s="30" t="e">
        <v>#N/A</v>
      </c>
      <c r="G210" s="30" t="s">
        <v>835</v>
      </c>
      <c r="H210" s="31"/>
      <c r="I210" s="30"/>
      <c r="J210" s="30"/>
      <c r="K210" s="30"/>
      <c r="L210" s="30"/>
      <c r="M210" s="30"/>
      <c r="N210" s="30"/>
      <c r="O210" s="29">
        <v>0.0</v>
      </c>
      <c r="P210" s="29"/>
    </row>
    <row r="211">
      <c r="A211" s="30"/>
      <c r="B211" s="30"/>
      <c r="C211" s="30"/>
      <c r="D211" s="30" t="s">
        <v>835</v>
      </c>
      <c r="E211" s="30" t="e">
        <v>#N/A</v>
      </c>
      <c r="F211" s="30" t="e">
        <v>#N/A</v>
      </c>
      <c r="G211" s="30" t="s">
        <v>835</v>
      </c>
      <c r="H211" s="31"/>
      <c r="I211" s="30"/>
      <c r="J211" s="30"/>
      <c r="K211" s="30"/>
      <c r="L211" s="30"/>
      <c r="M211" s="30"/>
      <c r="N211" s="30"/>
      <c r="O211" s="29">
        <v>0.0</v>
      </c>
      <c r="P211" s="29"/>
    </row>
    <row r="212">
      <c r="A212" s="30"/>
      <c r="B212" s="30"/>
      <c r="C212" s="30"/>
      <c r="D212" s="30" t="s">
        <v>835</v>
      </c>
      <c r="E212" s="30" t="e">
        <v>#N/A</v>
      </c>
      <c r="F212" s="30" t="e">
        <v>#N/A</v>
      </c>
      <c r="G212" s="30" t="s">
        <v>835</v>
      </c>
      <c r="H212" s="31"/>
      <c r="I212" s="30"/>
      <c r="J212" s="30"/>
      <c r="K212" s="30"/>
      <c r="L212" s="30"/>
      <c r="M212" s="30"/>
      <c r="N212" s="30"/>
      <c r="O212" s="29">
        <v>0.0</v>
      </c>
      <c r="P212" s="29"/>
    </row>
    <row r="213">
      <c r="A213" s="30"/>
      <c r="B213" s="30"/>
      <c r="C213" s="30"/>
      <c r="D213" s="30" t="s">
        <v>835</v>
      </c>
      <c r="E213" s="30" t="e">
        <v>#N/A</v>
      </c>
      <c r="F213" s="30" t="e">
        <v>#N/A</v>
      </c>
      <c r="G213" s="30" t="s">
        <v>835</v>
      </c>
      <c r="H213" s="31"/>
      <c r="I213" s="30"/>
      <c r="J213" s="30"/>
      <c r="K213" s="30"/>
      <c r="L213" s="30"/>
      <c r="M213" s="30"/>
      <c r="N213" s="30"/>
      <c r="O213" s="29">
        <v>0.0</v>
      </c>
      <c r="P213" s="29"/>
    </row>
    <row r="214">
      <c r="A214" s="30"/>
      <c r="B214" s="30"/>
      <c r="C214" s="30"/>
      <c r="D214" s="30" t="s">
        <v>835</v>
      </c>
      <c r="E214" s="30" t="e">
        <v>#N/A</v>
      </c>
      <c r="F214" s="30" t="e">
        <v>#N/A</v>
      </c>
      <c r="G214" s="30" t="s">
        <v>835</v>
      </c>
      <c r="H214" s="31"/>
      <c r="I214" s="30"/>
      <c r="J214" s="30"/>
      <c r="K214" s="30"/>
      <c r="L214" s="30"/>
      <c r="M214" s="30"/>
      <c r="N214" s="30"/>
      <c r="O214" s="29">
        <v>0.0</v>
      </c>
      <c r="P214" s="29"/>
    </row>
    <row r="215">
      <c r="A215" s="30"/>
      <c r="B215" s="30"/>
      <c r="C215" s="30"/>
      <c r="D215" s="30" t="s">
        <v>835</v>
      </c>
      <c r="E215" s="30" t="e">
        <v>#N/A</v>
      </c>
      <c r="F215" s="30" t="e">
        <v>#N/A</v>
      </c>
      <c r="G215" s="30" t="s">
        <v>835</v>
      </c>
      <c r="H215" s="31"/>
      <c r="I215" s="30"/>
      <c r="J215" s="30"/>
      <c r="K215" s="30"/>
      <c r="L215" s="30"/>
      <c r="M215" s="30"/>
      <c r="N215" s="30"/>
      <c r="O215" s="29">
        <v>0.0</v>
      </c>
      <c r="P215" s="29"/>
    </row>
    <row r="216">
      <c r="A216" s="30"/>
      <c r="B216" s="30"/>
      <c r="C216" s="30"/>
      <c r="D216" s="30" t="s">
        <v>835</v>
      </c>
      <c r="E216" s="30" t="e">
        <v>#N/A</v>
      </c>
      <c r="F216" s="30" t="e">
        <v>#N/A</v>
      </c>
      <c r="G216" s="30" t="s">
        <v>835</v>
      </c>
      <c r="H216" s="31"/>
      <c r="I216" s="30"/>
      <c r="J216" s="30"/>
      <c r="K216" s="30"/>
      <c r="L216" s="30"/>
      <c r="M216" s="30"/>
      <c r="N216" s="30"/>
      <c r="O216" s="29">
        <v>0.0</v>
      </c>
      <c r="P216" s="29"/>
    </row>
    <row r="217">
      <c r="A217" s="30"/>
      <c r="B217" s="30"/>
      <c r="C217" s="30"/>
      <c r="D217" s="30" t="s">
        <v>835</v>
      </c>
      <c r="E217" s="30" t="e">
        <v>#N/A</v>
      </c>
      <c r="F217" s="30" t="e">
        <v>#N/A</v>
      </c>
      <c r="G217" s="30" t="s">
        <v>835</v>
      </c>
      <c r="H217" s="31"/>
      <c r="I217" s="30"/>
      <c r="J217" s="30"/>
      <c r="K217" s="30"/>
      <c r="L217" s="30"/>
      <c r="M217" s="30"/>
      <c r="N217" s="30"/>
      <c r="O217" s="29">
        <v>0.0</v>
      </c>
      <c r="P217" s="29"/>
    </row>
    <row r="218">
      <c r="A218" s="30"/>
      <c r="B218" s="30"/>
      <c r="C218" s="30"/>
      <c r="D218" s="30" t="s">
        <v>835</v>
      </c>
      <c r="E218" s="30" t="e">
        <v>#N/A</v>
      </c>
      <c r="F218" s="30" t="e">
        <v>#N/A</v>
      </c>
      <c r="G218" s="30" t="s">
        <v>835</v>
      </c>
      <c r="H218" s="31"/>
      <c r="I218" s="30"/>
      <c r="J218" s="30"/>
      <c r="K218" s="30"/>
      <c r="L218" s="30"/>
      <c r="M218" s="30"/>
      <c r="N218" s="30"/>
      <c r="O218" s="29">
        <v>0.0</v>
      </c>
      <c r="P218" s="29"/>
    </row>
    <row r="219">
      <c r="A219" s="30"/>
      <c r="B219" s="30"/>
      <c r="C219" s="30"/>
      <c r="D219" s="30" t="s">
        <v>835</v>
      </c>
      <c r="E219" s="30" t="e">
        <v>#N/A</v>
      </c>
      <c r="F219" s="30" t="e">
        <v>#N/A</v>
      </c>
      <c r="G219" s="30" t="s">
        <v>835</v>
      </c>
      <c r="H219" s="31"/>
      <c r="I219" s="30"/>
      <c r="J219" s="30"/>
      <c r="K219" s="30"/>
      <c r="L219" s="30"/>
      <c r="M219" s="30"/>
      <c r="N219" s="30"/>
      <c r="O219" s="29">
        <v>0.0</v>
      </c>
      <c r="P219" s="29"/>
    </row>
    <row r="220">
      <c r="A220" s="30"/>
      <c r="B220" s="30"/>
      <c r="C220" s="30"/>
      <c r="D220" s="30" t="s">
        <v>835</v>
      </c>
      <c r="E220" s="30" t="e">
        <v>#N/A</v>
      </c>
      <c r="F220" s="30" t="e">
        <v>#N/A</v>
      </c>
      <c r="G220" s="30" t="s">
        <v>835</v>
      </c>
      <c r="H220" s="31"/>
      <c r="I220" s="30"/>
      <c r="J220" s="30"/>
      <c r="K220" s="30"/>
      <c r="L220" s="30"/>
      <c r="M220" s="30"/>
      <c r="N220" s="30"/>
      <c r="O220" s="29">
        <v>0.0</v>
      </c>
      <c r="P220" s="29"/>
    </row>
    <row r="221">
      <c r="A221" s="30"/>
      <c r="B221" s="30"/>
      <c r="C221" s="30"/>
      <c r="D221" s="30" t="s">
        <v>835</v>
      </c>
      <c r="E221" s="30" t="e">
        <v>#N/A</v>
      </c>
      <c r="F221" s="30" t="e">
        <v>#N/A</v>
      </c>
      <c r="G221" s="30" t="s">
        <v>835</v>
      </c>
      <c r="H221" s="31"/>
      <c r="I221" s="30"/>
      <c r="J221" s="30"/>
      <c r="K221" s="30"/>
      <c r="L221" s="30"/>
      <c r="M221" s="30"/>
      <c r="N221" s="30"/>
      <c r="O221" s="29">
        <v>0.0</v>
      </c>
      <c r="P221" s="29"/>
    </row>
    <row r="222">
      <c r="A222" s="30"/>
      <c r="B222" s="30"/>
      <c r="C222" s="30"/>
      <c r="D222" s="30" t="s">
        <v>835</v>
      </c>
      <c r="E222" s="30" t="e">
        <v>#N/A</v>
      </c>
      <c r="F222" s="30" t="e">
        <v>#N/A</v>
      </c>
      <c r="G222" s="30" t="s">
        <v>835</v>
      </c>
      <c r="H222" s="31"/>
      <c r="I222" s="30"/>
      <c r="J222" s="30"/>
      <c r="K222" s="30"/>
      <c r="L222" s="30"/>
      <c r="M222" s="30"/>
      <c r="N222" s="30"/>
      <c r="O222" s="29">
        <v>0.0</v>
      </c>
      <c r="P222" s="29"/>
    </row>
    <row r="223">
      <c r="A223" s="30"/>
      <c r="B223" s="30"/>
      <c r="C223" s="30"/>
      <c r="D223" s="30" t="s">
        <v>835</v>
      </c>
      <c r="E223" s="30" t="e">
        <v>#N/A</v>
      </c>
      <c r="F223" s="30" t="e">
        <v>#N/A</v>
      </c>
      <c r="G223" s="30" t="s">
        <v>835</v>
      </c>
      <c r="H223" s="31"/>
      <c r="I223" s="30"/>
      <c r="J223" s="30"/>
      <c r="K223" s="30"/>
      <c r="L223" s="30"/>
      <c r="M223" s="30"/>
      <c r="N223" s="30"/>
      <c r="O223" s="29">
        <v>0.0</v>
      </c>
      <c r="P223" s="29"/>
    </row>
    <row r="224">
      <c r="A224" s="30"/>
      <c r="B224" s="30"/>
      <c r="C224" s="30"/>
      <c r="D224" s="30" t="s">
        <v>835</v>
      </c>
      <c r="E224" s="30" t="e">
        <v>#N/A</v>
      </c>
      <c r="F224" s="30" t="e">
        <v>#N/A</v>
      </c>
      <c r="G224" s="30" t="s">
        <v>835</v>
      </c>
      <c r="H224" s="31"/>
      <c r="I224" s="30"/>
      <c r="J224" s="30"/>
      <c r="K224" s="30"/>
      <c r="L224" s="30"/>
      <c r="M224" s="30"/>
      <c r="N224" s="30"/>
      <c r="O224" s="29">
        <v>0.0</v>
      </c>
      <c r="P224" s="29"/>
    </row>
    <row r="225">
      <c r="A225" s="30"/>
      <c r="B225" s="30"/>
      <c r="C225" s="30"/>
      <c r="D225" s="30" t="s">
        <v>835</v>
      </c>
      <c r="E225" s="30" t="e">
        <v>#N/A</v>
      </c>
      <c r="F225" s="30" t="e">
        <v>#N/A</v>
      </c>
      <c r="G225" s="30" t="s">
        <v>835</v>
      </c>
      <c r="H225" s="31"/>
      <c r="I225" s="30"/>
      <c r="J225" s="30"/>
      <c r="K225" s="30"/>
      <c r="L225" s="30"/>
      <c r="M225" s="30"/>
      <c r="N225" s="30"/>
      <c r="O225" s="29">
        <v>0.0</v>
      </c>
      <c r="P225" s="29"/>
    </row>
    <row r="226">
      <c r="A226" s="30"/>
      <c r="B226" s="30"/>
      <c r="C226" s="30"/>
      <c r="D226" s="30" t="s">
        <v>835</v>
      </c>
      <c r="E226" s="30" t="e">
        <v>#N/A</v>
      </c>
      <c r="F226" s="30" t="e">
        <v>#N/A</v>
      </c>
      <c r="G226" s="30" t="s">
        <v>835</v>
      </c>
      <c r="H226" s="31"/>
      <c r="I226" s="30"/>
      <c r="J226" s="30"/>
      <c r="K226" s="30"/>
      <c r="L226" s="30"/>
      <c r="M226" s="30"/>
      <c r="N226" s="30"/>
      <c r="O226" s="29">
        <v>0.0</v>
      </c>
      <c r="P226" s="29"/>
    </row>
    <row r="227">
      <c r="A227" s="30"/>
      <c r="B227" s="30"/>
      <c r="C227" s="30"/>
      <c r="D227" s="30" t="s">
        <v>835</v>
      </c>
      <c r="E227" s="30" t="e">
        <v>#N/A</v>
      </c>
      <c r="F227" s="30" t="e">
        <v>#N/A</v>
      </c>
      <c r="G227" s="30" t="s">
        <v>835</v>
      </c>
      <c r="H227" s="31"/>
      <c r="I227" s="30"/>
      <c r="J227" s="30"/>
      <c r="K227" s="30"/>
      <c r="L227" s="30"/>
      <c r="M227" s="30"/>
      <c r="N227" s="30"/>
      <c r="O227" s="29">
        <v>0.0</v>
      </c>
      <c r="P227" s="29"/>
    </row>
    <row r="228">
      <c r="A228" s="30"/>
      <c r="B228" s="30"/>
      <c r="C228" s="30"/>
      <c r="D228" s="30" t="s">
        <v>835</v>
      </c>
      <c r="E228" s="30" t="e">
        <v>#N/A</v>
      </c>
      <c r="F228" s="30" t="e">
        <v>#N/A</v>
      </c>
      <c r="G228" s="30" t="s">
        <v>835</v>
      </c>
      <c r="H228" s="31"/>
      <c r="I228" s="30"/>
      <c r="J228" s="30"/>
      <c r="K228" s="30"/>
      <c r="L228" s="30"/>
      <c r="M228" s="30"/>
      <c r="N228" s="30"/>
      <c r="O228" s="29">
        <v>0.0</v>
      </c>
      <c r="P228" s="29"/>
    </row>
    <row r="229">
      <c r="A229" s="30"/>
      <c r="B229" s="30"/>
      <c r="C229" s="30"/>
      <c r="D229" s="30" t="s">
        <v>835</v>
      </c>
      <c r="E229" s="30" t="e">
        <v>#N/A</v>
      </c>
      <c r="F229" s="30" t="e">
        <v>#N/A</v>
      </c>
      <c r="G229" s="30" t="s">
        <v>835</v>
      </c>
      <c r="H229" s="31"/>
      <c r="I229" s="30"/>
      <c r="J229" s="30"/>
      <c r="K229" s="30"/>
      <c r="L229" s="30"/>
      <c r="M229" s="30"/>
      <c r="N229" s="30"/>
      <c r="O229" s="29">
        <v>0.0</v>
      </c>
      <c r="P229" s="29"/>
    </row>
    <row r="230">
      <c r="A230" s="30"/>
      <c r="B230" s="30"/>
      <c r="C230" s="30"/>
      <c r="D230" s="30" t="s">
        <v>835</v>
      </c>
      <c r="E230" s="30" t="e">
        <v>#N/A</v>
      </c>
      <c r="F230" s="30" t="e">
        <v>#N/A</v>
      </c>
      <c r="G230" s="30" t="s">
        <v>835</v>
      </c>
      <c r="H230" s="31"/>
      <c r="I230" s="30"/>
      <c r="J230" s="30"/>
      <c r="K230" s="30"/>
      <c r="L230" s="30"/>
      <c r="M230" s="30"/>
      <c r="N230" s="30"/>
      <c r="O230" s="29">
        <v>0.0</v>
      </c>
      <c r="P230" s="29"/>
    </row>
    <row r="231">
      <c r="A231" s="30"/>
      <c r="B231" s="30"/>
      <c r="C231" s="30"/>
      <c r="D231" s="30" t="s">
        <v>835</v>
      </c>
      <c r="E231" s="30" t="e">
        <v>#N/A</v>
      </c>
      <c r="F231" s="30" t="e">
        <v>#N/A</v>
      </c>
      <c r="G231" s="30" t="s">
        <v>835</v>
      </c>
      <c r="H231" s="31"/>
      <c r="I231" s="30"/>
      <c r="J231" s="30"/>
      <c r="K231" s="30"/>
      <c r="L231" s="30"/>
      <c r="M231" s="30"/>
      <c r="N231" s="30"/>
      <c r="O231" s="29">
        <v>0.0</v>
      </c>
      <c r="P231" s="29"/>
    </row>
    <row r="232">
      <c r="A232" s="30"/>
      <c r="B232" s="30"/>
      <c r="C232" s="30"/>
      <c r="D232" s="30" t="s">
        <v>835</v>
      </c>
      <c r="E232" s="30" t="e">
        <v>#N/A</v>
      </c>
      <c r="F232" s="30" t="e">
        <v>#N/A</v>
      </c>
      <c r="G232" s="30" t="s">
        <v>835</v>
      </c>
      <c r="H232" s="31"/>
      <c r="I232" s="30"/>
      <c r="J232" s="30"/>
      <c r="K232" s="30"/>
      <c r="L232" s="30"/>
      <c r="M232" s="30"/>
      <c r="N232" s="30"/>
      <c r="O232" s="29">
        <v>0.0</v>
      </c>
      <c r="P232" s="29"/>
    </row>
    <row r="233">
      <c r="A233" s="30"/>
      <c r="B233" s="30"/>
      <c r="C233" s="30"/>
      <c r="D233" s="30" t="s">
        <v>835</v>
      </c>
      <c r="E233" s="30" t="e">
        <v>#N/A</v>
      </c>
      <c r="F233" s="30" t="e">
        <v>#N/A</v>
      </c>
      <c r="G233" s="30" t="s">
        <v>835</v>
      </c>
      <c r="H233" s="31"/>
      <c r="I233" s="30"/>
      <c r="J233" s="30"/>
      <c r="K233" s="30"/>
      <c r="L233" s="30"/>
      <c r="M233" s="30"/>
      <c r="N233" s="30"/>
      <c r="O233" s="29">
        <v>0.0</v>
      </c>
      <c r="P233" s="29"/>
    </row>
    <row r="234">
      <c r="A234" s="30"/>
      <c r="B234" s="30"/>
      <c r="C234" s="30"/>
      <c r="D234" s="30" t="s">
        <v>835</v>
      </c>
      <c r="E234" s="30" t="e">
        <v>#N/A</v>
      </c>
      <c r="F234" s="30" t="e">
        <v>#N/A</v>
      </c>
      <c r="G234" s="30" t="s">
        <v>835</v>
      </c>
      <c r="H234" s="31"/>
      <c r="I234" s="30"/>
      <c r="J234" s="30"/>
      <c r="K234" s="30"/>
      <c r="L234" s="30"/>
      <c r="M234" s="30"/>
      <c r="N234" s="30"/>
      <c r="O234" s="29">
        <v>0.0</v>
      </c>
      <c r="P234" s="29"/>
    </row>
    <row r="235">
      <c r="A235" s="30"/>
      <c r="B235" s="30"/>
      <c r="C235" s="30"/>
      <c r="D235" s="30" t="s">
        <v>835</v>
      </c>
      <c r="E235" s="30" t="e">
        <v>#N/A</v>
      </c>
      <c r="F235" s="30" t="e">
        <v>#N/A</v>
      </c>
      <c r="G235" s="30" t="s">
        <v>835</v>
      </c>
      <c r="H235" s="31"/>
      <c r="I235" s="30"/>
      <c r="J235" s="30"/>
      <c r="K235" s="30"/>
      <c r="L235" s="30"/>
      <c r="M235" s="30"/>
      <c r="N235" s="30"/>
      <c r="O235" s="29">
        <v>0.0</v>
      </c>
      <c r="P235" s="29"/>
    </row>
    <row r="236">
      <c r="A236" s="30"/>
      <c r="B236" s="30"/>
      <c r="C236" s="30"/>
      <c r="D236" s="30" t="s">
        <v>835</v>
      </c>
      <c r="E236" s="30" t="e">
        <v>#N/A</v>
      </c>
      <c r="F236" s="30" t="e">
        <v>#N/A</v>
      </c>
      <c r="G236" s="30" t="s">
        <v>835</v>
      </c>
      <c r="H236" s="31"/>
      <c r="I236" s="30"/>
      <c r="J236" s="30"/>
      <c r="K236" s="30"/>
      <c r="L236" s="30"/>
      <c r="M236" s="30"/>
      <c r="N236" s="30"/>
      <c r="O236" s="29">
        <v>0.0</v>
      </c>
      <c r="P236" s="29"/>
    </row>
    <row r="237">
      <c r="A237" s="30"/>
      <c r="B237" s="30"/>
      <c r="C237" s="30"/>
      <c r="D237" s="30" t="s">
        <v>835</v>
      </c>
      <c r="E237" s="30" t="e">
        <v>#N/A</v>
      </c>
      <c r="F237" s="30" t="e">
        <v>#N/A</v>
      </c>
      <c r="G237" s="30" t="s">
        <v>835</v>
      </c>
      <c r="H237" s="31"/>
      <c r="I237" s="30"/>
      <c r="J237" s="30"/>
      <c r="K237" s="30"/>
      <c r="L237" s="30"/>
      <c r="M237" s="30"/>
      <c r="N237" s="30"/>
      <c r="O237" s="29">
        <v>0.0</v>
      </c>
      <c r="P237" s="29"/>
    </row>
    <row r="238">
      <c r="A238" s="30"/>
      <c r="B238" s="30"/>
      <c r="C238" s="30"/>
      <c r="D238" s="30" t="s">
        <v>835</v>
      </c>
      <c r="E238" s="30" t="e">
        <v>#N/A</v>
      </c>
      <c r="F238" s="30" t="e">
        <v>#N/A</v>
      </c>
      <c r="G238" s="30" t="s">
        <v>835</v>
      </c>
      <c r="H238" s="31"/>
      <c r="I238" s="30"/>
      <c r="J238" s="30"/>
      <c r="K238" s="30"/>
      <c r="L238" s="30"/>
      <c r="M238" s="30"/>
      <c r="N238" s="30"/>
      <c r="O238" s="29">
        <v>0.0</v>
      </c>
      <c r="P238" s="29"/>
    </row>
    <row r="239">
      <c r="A239" s="30"/>
      <c r="B239" s="30"/>
      <c r="C239" s="30"/>
      <c r="D239" s="30" t="s">
        <v>835</v>
      </c>
      <c r="E239" s="30" t="e">
        <v>#N/A</v>
      </c>
      <c r="F239" s="30" t="e">
        <v>#N/A</v>
      </c>
      <c r="G239" s="30" t="s">
        <v>835</v>
      </c>
      <c r="H239" s="31"/>
      <c r="I239" s="30"/>
      <c r="J239" s="30"/>
      <c r="K239" s="30"/>
      <c r="L239" s="30"/>
      <c r="M239" s="30"/>
      <c r="N239" s="30"/>
      <c r="O239" s="29">
        <v>0.0</v>
      </c>
      <c r="P239" s="29"/>
    </row>
    <row r="240">
      <c r="A240" s="30"/>
      <c r="B240" s="30"/>
      <c r="C240" s="30"/>
      <c r="D240" s="30" t="s">
        <v>835</v>
      </c>
      <c r="E240" s="30" t="e">
        <v>#N/A</v>
      </c>
      <c r="F240" s="30" t="e">
        <v>#N/A</v>
      </c>
      <c r="G240" s="30" t="s">
        <v>835</v>
      </c>
      <c r="H240" s="31"/>
      <c r="I240" s="30"/>
      <c r="J240" s="30"/>
      <c r="K240" s="30"/>
      <c r="L240" s="30"/>
      <c r="M240" s="30"/>
      <c r="N240" s="30"/>
      <c r="O240" s="29">
        <v>0.0</v>
      </c>
      <c r="P240" s="29"/>
    </row>
    <row r="241">
      <c r="A241" s="30"/>
      <c r="B241" s="30"/>
      <c r="C241" s="30"/>
      <c r="D241" s="30" t="s">
        <v>835</v>
      </c>
      <c r="E241" s="30" t="e">
        <v>#N/A</v>
      </c>
      <c r="F241" s="30" t="e">
        <v>#N/A</v>
      </c>
      <c r="G241" s="30" t="s">
        <v>835</v>
      </c>
      <c r="H241" s="31"/>
      <c r="I241" s="30"/>
      <c r="J241" s="30"/>
      <c r="K241" s="30"/>
      <c r="L241" s="30"/>
      <c r="M241" s="30"/>
      <c r="N241" s="30"/>
      <c r="O241" s="29">
        <v>0.0</v>
      </c>
      <c r="P241" s="29"/>
    </row>
    <row r="242">
      <c r="A242" s="30"/>
      <c r="B242" s="30"/>
      <c r="C242" s="30"/>
      <c r="D242" s="30" t="s">
        <v>835</v>
      </c>
      <c r="E242" s="30" t="e">
        <v>#N/A</v>
      </c>
      <c r="F242" s="30" t="e">
        <v>#N/A</v>
      </c>
      <c r="G242" s="30" t="s">
        <v>835</v>
      </c>
      <c r="H242" s="31"/>
      <c r="I242" s="30"/>
      <c r="J242" s="30"/>
      <c r="K242" s="30"/>
      <c r="L242" s="30"/>
      <c r="M242" s="30"/>
      <c r="N242" s="30"/>
      <c r="O242" s="29">
        <v>0.0</v>
      </c>
      <c r="P242" s="29"/>
    </row>
    <row r="243">
      <c r="A243" s="30"/>
      <c r="B243" s="30"/>
      <c r="C243" s="30"/>
      <c r="D243" s="30" t="s">
        <v>835</v>
      </c>
      <c r="E243" s="30" t="e">
        <v>#N/A</v>
      </c>
      <c r="F243" s="30" t="e">
        <v>#N/A</v>
      </c>
      <c r="G243" s="30" t="s">
        <v>835</v>
      </c>
      <c r="H243" s="31"/>
      <c r="I243" s="30"/>
      <c r="J243" s="30"/>
      <c r="K243" s="30"/>
      <c r="L243" s="30"/>
      <c r="M243" s="30"/>
      <c r="N243" s="30"/>
      <c r="O243" s="29">
        <v>0.0</v>
      </c>
      <c r="P243" s="29"/>
    </row>
    <row r="244">
      <c r="A244" s="30"/>
      <c r="B244" s="30"/>
      <c r="C244" s="30"/>
      <c r="D244" s="30" t="s">
        <v>835</v>
      </c>
      <c r="E244" s="30" t="e">
        <v>#N/A</v>
      </c>
      <c r="F244" s="30" t="e">
        <v>#N/A</v>
      </c>
      <c r="G244" s="30" t="s">
        <v>835</v>
      </c>
      <c r="H244" s="31"/>
      <c r="I244" s="30"/>
      <c r="J244" s="30"/>
      <c r="K244" s="30"/>
      <c r="L244" s="30"/>
      <c r="M244" s="30"/>
      <c r="N244" s="30"/>
      <c r="O244" s="29">
        <v>0.0</v>
      </c>
      <c r="P244" s="29"/>
    </row>
    <row r="245">
      <c r="A245" s="30"/>
      <c r="B245" s="30"/>
      <c r="C245" s="30"/>
      <c r="D245" s="30" t="s">
        <v>835</v>
      </c>
      <c r="E245" s="30" t="e">
        <v>#N/A</v>
      </c>
      <c r="F245" s="30" t="e">
        <v>#N/A</v>
      </c>
      <c r="G245" s="30" t="s">
        <v>835</v>
      </c>
      <c r="H245" s="31"/>
      <c r="I245" s="30"/>
      <c r="J245" s="30"/>
      <c r="K245" s="30"/>
      <c r="L245" s="30"/>
      <c r="M245" s="30"/>
      <c r="N245" s="30"/>
      <c r="O245" s="29">
        <v>0.0</v>
      </c>
      <c r="P245" s="29"/>
    </row>
    <row r="246">
      <c r="A246" s="30"/>
      <c r="B246" s="30"/>
      <c r="C246" s="30"/>
      <c r="D246" s="30" t="s">
        <v>835</v>
      </c>
      <c r="E246" s="30" t="e">
        <v>#N/A</v>
      </c>
      <c r="F246" s="30" t="e">
        <v>#N/A</v>
      </c>
      <c r="G246" s="30" t="s">
        <v>835</v>
      </c>
      <c r="H246" s="31"/>
      <c r="I246" s="30"/>
      <c r="J246" s="30"/>
      <c r="K246" s="30"/>
      <c r="L246" s="30"/>
      <c r="M246" s="30"/>
      <c r="N246" s="30"/>
      <c r="O246" s="29">
        <v>0.0</v>
      </c>
      <c r="P246" s="29"/>
    </row>
    <row r="247">
      <c r="A247" s="30"/>
      <c r="B247" s="30"/>
      <c r="C247" s="30"/>
      <c r="D247" s="30" t="s">
        <v>835</v>
      </c>
      <c r="E247" s="30" t="e">
        <v>#N/A</v>
      </c>
      <c r="F247" s="30" t="e">
        <v>#N/A</v>
      </c>
      <c r="G247" s="30" t="s">
        <v>835</v>
      </c>
      <c r="H247" s="31"/>
      <c r="I247" s="30"/>
      <c r="J247" s="30"/>
      <c r="K247" s="30"/>
      <c r="L247" s="30"/>
      <c r="M247" s="30"/>
      <c r="N247" s="30"/>
      <c r="O247" s="29">
        <v>0.0</v>
      </c>
      <c r="P247" s="29"/>
    </row>
    <row r="248">
      <c r="A248" s="30"/>
      <c r="B248" s="30"/>
      <c r="C248" s="30"/>
      <c r="D248" s="30" t="s">
        <v>835</v>
      </c>
      <c r="E248" s="30" t="e">
        <v>#N/A</v>
      </c>
      <c r="F248" s="30" t="e">
        <v>#N/A</v>
      </c>
      <c r="G248" s="30" t="s">
        <v>835</v>
      </c>
      <c r="H248" s="31"/>
      <c r="I248" s="30"/>
      <c r="J248" s="30"/>
      <c r="K248" s="30"/>
      <c r="L248" s="30"/>
      <c r="M248" s="30"/>
      <c r="N248" s="30"/>
      <c r="O248" s="29">
        <v>0.0</v>
      </c>
      <c r="P248" s="29"/>
    </row>
    <row r="249">
      <c r="A249" s="30"/>
      <c r="B249" s="30"/>
      <c r="C249" s="30"/>
      <c r="D249" s="30" t="s">
        <v>835</v>
      </c>
      <c r="E249" s="30" t="e">
        <v>#N/A</v>
      </c>
      <c r="F249" s="30" t="e">
        <v>#N/A</v>
      </c>
      <c r="G249" s="30" t="s">
        <v>835</v>
      </c>
      <c r="H249" s="31"/>
      <c r="I249" s="30"/>
      <c r="J249" s="30"/>
      <c r="K249" s="30"/>
      <c r="L249" s="30"/>
      <c r="M249" s="30"/>
      <c r="N249" s="30"/>
      <c r="O249" s="29">
        <v>0.0</v>
      </c>
      <c r="P249" s="29"/>
    </row>
    <row r="250">
      <c r="A250" s="30"/>
      <c r="B250" s="30"/>
      <c r="C250" s="30"/>
      <c r="D250" s="30" t="s">
        <v>835</v>
      </c>
      <c r="E250" s="30" t="e">
        <v>#N/A</v>
      </c>
      <c r="F250" s="30" t="e">
        <v>#N/A</v>
      </c>
      <c r="G250" s="30" t="s">
        <v>835</v>
      </c>
      <c r="H250" s="31"/>
      <c r="I250" s="30"/>
      <c r="J250" s="30"/>
      <c r="K250" s="30"/>
      <c r="L250" s="30"/>
      <c r="M250" s="30"/>
      <c r="N250" s="30"/>
      <c r="O250" s="29">
        <v>0.0</v>
      </c>
      <c r="P250" s="29"/>
    </row>
    <row r="251">
      <c r="A251" s="30"/>
      <c r="B251" s="30"/>
      <c r="C251" s="30"/>
      <c r="D251" s="30" t="s">
        <v>835</v>
      </c>
      <c r="E251" s="30" t="e">
        <v>#N/A</v>
      </c>
      <c r="F251" s="30" t="e">
        <v>#N/A</v>
      </c>
      <c r="G251" s="30" t="s">
        <v>835</v>
      </c>
      <c r="H251" s="31"/>
      <c r="I251" s="30"/>
      <c r="J251" s="30"/>
      <c r="K251" s="30"/>
      <c r="L251" s="30"/>
      <c r="M251" s="30"/>
      <c r="N251" s="30"/>
      <c r="O251" s="29">
        <v>0.0</v>
      </c>
      <c r="P251" s="29"/>
    </row>
    <row r="252">
      <c r="A252" s="30"/>
      <c r="B252" s="30"/>
      <c r="C252" s="30"/>
      <c r="D252" s="30" t="s">
        <v>835</v>
      </c>
      <c r="E252" s="30" t="e">
        <v>#N/A</v>
      </c>
      <c r="F252" s="30" t="e">
        <v>#N/A</v>
      </c>
      <c r="G252" s="30" t="s">
        <v>835</v>
      </c>
      <c r="H252" s="31"/>
      <c r="I252" s="30"/>
      <c r="J252" s="30"/>
      <c r="K252" s="30"/>
      <c r="L252" s="30"/>
      <c r="M252" s="30"/>
      <c r="N252" s="30"/>
      <c r="O252" s="29">
        <v>0.0</v>
      </c>
      <c r="P252" s="29"/>
    </row>
    <row r="253">
      <c r="A253" s="30"/>
      <c r="B253" s="30"/>
      <c r="C253" s="30"/>
      <c r="D253" s="30" t="s">
        <v>835</v>
      </c>
      <c r="E253" s="30" t="e">
        <v>#N/A</v>
      </c>
      <c r="F253" s="30" t="e">
        <v>#N/A</v>
      </c>
      <c r="G253" s="30" t="s">
        <v>835</v>
      </c>
      <c r="H253" s="31"/>
      <c r="I253" s="30"/>
      <c r="J253" s="30"/>
      <c r="K253" s="30"/>
      <c r="L253" s="30"/>
      <c r="M253" s="30"/>
      <c r="N253" s="30"/>
      <c r="O253" s="29">
        <v>0.0</v>
      </c>
      <c r="P253" s="29"/>
    </row>
    <row r="254">
      <c r="A254" s="30"/>
      <c r="B254" s="30"/>
      <c r="C254" s="30"/>
      <c r="D254" s="30" t="s">
        <v>835</v>
      </c>
      <c r="E254" s="30" t="e">
        <v>#N/A</v>
      </c>
      <c r="F254" s="30" t="e">
        <v>#N/A</v>
      </c>
      <c r="G254" s="30" t="s">
        <v>835</v>
      </c>
      <c r="H254" s="31"/>
      <c r="I254" s="30"/>
      <c r="J254" s="30"/>
      <c r="K254" s="30"/>
      <c r="L254" s="30"/>
      <c r="M254" s="30"/>
      <c r="N254" s="30"/>
      <c r="O254" s="29">
        <v>0.0</v>
      </c>
      <c r="P254" s="29"/>
    </row>
    <row r="255">
      <c r="A255" s="30"/>
      <c r="B255" s="30"/>
      <c r="C255" s="30"/>
      <c r="D255" s="30" t="s">
        <v>835</v>
      </c>
      <c r="E255" s="30" t="e">
        <v>#N/A</v>
      </c>
      <c r="F255" s="30" t="e">
        <v>#N/A</v>
      </c>
      <c r="G255" s="30" t="s">
        <v>835</v>
      </c>
      <c r="H255" s="31"/>
      <c r="I255" s="30"/>
      <c r="J255" s="30"/>
      <c r="K255" s="30"/>
      <c r="L255" s="30"/>
      <c r="M255" s="30"/>
      <c r="N255" s="30"/>
      <c r="O255" s="29">
        <v>0.0</v>
      </c>
      <c r="P255" s="29"/>
    </row>
    <row r="256">
      <c r="A256" s="30"/>
      <c r="B256" s="30"/>
      <c r="C256" s="30"/>
      <c r="D256" s="30" t="s">
        <v>835</v>
      </c>
      <c r="E256" s="30" t="e">
        <v>#N/A</v>
      </c>
      <c r="F256" s="30" t="e">
        <v>#N/A</v>
      </c>
      <c r="G256" s="30" t="s">
        <v>835</v>
      </c>
      <c r="H256" s="31"/>
      <c r="I256" s="30"/>
      <c r="J256" s="30"/>
      <c r="K256" s="30"/>
      <c r="L256" s="30"/>
      <c r="M256" s="30"/>
      <c r="N256" s="30"/>
      <c r="O256" s="29">
        <v>0.0</v>
      </c>
      <c r="P256" s="29"/>
    </row>
    <row r="257">
      <c r="A257" s="30"/>
      <c r="B257" s="30"/>
      <c r="C257" s="30"/>
      <c r="D257" s="30" t="s">
        <v>835</v>
      </c>
      <c r="E257" s="30" t="e">
        <v>#N/A</v>
      </c>
      <c r="F257" s="30" t="e">
        <v>#N/A</v>
      </c>
      <c r="G257" s="30" t="s">
        <v>835</v>
      </c>
      <c r="H257" s="31"/>
      <c r="I257" s="30"/>
      <c r="J257" s="30"/>
      <c r="K257" s="30"/>
      <c r="L257" s="30"/>
      <c r="M257" s="30"/>
      <c r="N257" s="30"/>
      <c r="O257" s="29">
        <v>0.0</v>
      </c>
      <c r="P257" s="29"/>
    </row>
    <row r="258">
      <c r="A258" s="30"/>
      <c r="B258" s="30"/>
      <c r="C258" s="30"/>
      <c r="D258" s="30" t="s">
        <v>835</v>
      </c>
      <c r="E258" s="30" t="e">
        <v>#N/A</v>
      </c>
      <c r="F258" s="30" t="e">
        <v>#N/A</v>
      </c>
      <c r="G258" s="30" t="s">
        <v>835</v>
      </c>
      <c r="H258" s="31"/>
      <c r="I258" s="30"/>
      <c r="J258" s="30"/>
      <c r="K258" s="30"/>
      <c r="L258" s="30"/>
      <c r="M258" s="30"/>
      <c r="N258" s="30"/>
      <c r="O258" s="29">
        <v>0.0</v>
      </c>
      <c r="P258" s="29"/>
    </row>
    <row r="259">
      <c r="A259" s="30"/>
      <c r="B259" s="30"/>
      <c r="C259" s="30"/>
      <c r="D259" s="30" t="s">
        <v>835</v>
      </c>
      <c r="E259" s="30" t="e">
        <v>#N/A</v>
      </c>
      <c r="F259" s="30" t="e">
        <v>#N/A</v>
      </c>
      <c r="G259" s="30" t="s">
        <v>835</v>
      </c>
      <c r="H259" s="31"/>
      <c r="I259" s="30"/>
      <c r="J259" s="30"/>
      <c r="K259" s="30"/>
      <c r="L259" s="30"/>
      <c r="M259" s="30"/>
      <c r="N259" s="30"/>
      <c r="O259" s="29">
        <v>0.0</v>
      </c>
      <c r="P259" s="29"/>
    </row>
    <row r="260">
      <c r="A260" s="30"/>
      <c r="B260" s="30"/>
      <c r="C260" s="30"/>
      <c r="D260" s="30" t="s">
        <v>835</v>
      </c>
      <c r="E260" s="30" t="e">
        <v>#N/A</v>
      </c>
      <c r="F260" s="30" t="e">
        <v>#N/A</v>
      </c>
      <c r="G260" s="30" t="s">
        <v>835</v>
      </c>
      <c r="H260" s="31"/>
      <c r="I260" s="30"/>
      <c r="J260" s="30"/>
      <c r="K260" s="30"/>
      <c r="L260" s="30"/>
      <c r="M260" s="30"/>
      <c r="N260" s="30"/>
      <c r="O260" s="29">
        <v>0.0</v>
      </c>
      <c r="P260" s="29"/>
    </row>
    <row r="261">
      <c r="A261" s="30"/>
      <c r="B261" s="30"/>
      <c r="C261" s="30"/>
      <c r="D261" s="30" t="s">
        <v>835</v>
      </c>
      <c r="E261" s="30" t="e">
        <v>#N/A</v>
      </c>
      <c r="F261" s="30" t="e">
        <v>#N/A</v>
      </c>
      <c r="G261" s="30" t="s">
        <v>835</v>
      </c>
      <c r="H261" s="31"/>
      <c r="I261" s="30"/>
      <c r="J261" s="30"/>
      <c r="K261" s="30"/>
      <c r="L261" s="30"/>
      <c r="M261" s="30"/>
      <c r="N261" s="30"/>
      <c r="O261" s="29">
        <v>0.0</v>
      </c>
      <c r="P261" s="29"/>
    </row>
    <row r="262">
      <c r="A262" s="30"/>
      <c r="B262" s="30"/>
      <c r="C262" s="30"/>
      <c r="D262" s="30" t="s">
        <v>835</v>
      </c>
      <c r="E262" s="30" t="e">
        <v>#N/A</v>
      </c>
      <c r="F262" s="30" t="e">
        <v>#N/A</v>
      </c>
      <c r="G262" s="30" t="s">
        <v>835</v>
      </c>
      <c r="H262" s="31"/>
      <c r="I262" s="30"/>
      <c r="J262" s="30"/>
      <c r="K262" s="30"/>
      <c r="L262" s="30"/>
      <c r="M262" s="30"/>
      <c r="N262" s="30"/>
      <c r="O262" s="29">
        <v>0.0</v>
      </c>
      <c r="P262" s="29"/>
    </row>
    <row r="263">
      <c r="A263" s="30"/>
      <c r="B263" s="30"/>
      <c r="C263" s="30"/>
      <c r="D263" s="30" t="s">
        <v>835</v>
      </c>
      <c r="E263" s="30" t="e">
        <v>#N/A</v>
      </c>
      <c r="F263" s="30" t="e">
        <v>#N/A</v>
      </c>
      <c r="G263" s="30" t="s">
        <v>835</v>
      </c>
      <c r="H263" s="31"/>
      <c r="I263" s="30"/>
      <c r="J263" s="30"/>
      <c r="K263" s="30"/>
      <c r="L263" s="30"/>
      <c r="M263" s="30"/>
      <c r="N263" s="30"/>
      <c r="O263" s="29">
        <v>0.0</v>
      </c>
      <c r="P263" s="29"/>
    </row>
    <row r="264">
      <c r="A264" s="30"/>
      <c r="B264" s="30"/>
      <c r="C264" s="30"/>
      <c r="D264" s="30" t="s">
        <v>835</v>
      </c>
      <c r="E264" s="30" t="e">
        <v>#N/A</v>
      </c>
      <c r="F264" s="30" t="e">
        <v>#N/A</v>
      </c>
      <c r="G264" s="30" t="s">
        <v>835</v>
      </c>
      <c r="H264" s="31"/>
      <c r="I264" s="30"/>
      <c r="J264" s="30"/>
      <c r="K264" s="30"/>
      <c r="L264" s="30"/>
      <c r="M264" s="30"/>
      <c r="N264" s="30"/>
      <c r="O264" s="29">
        <v>0.0</v>
      </c>
      <c r="P264" s="29"/>
    </row>
    <row r="265">
      <c r="A265" s="30"/>
      <c r="B265" s="30"/>
      <c r="C265" s="30"/>
      <c r="D265" s="30" t="s">
        <v>835</v>
      </c>
      <c r="E265" s="30" t="e">
        <v>#N/A</v>
      </c>
      <c r="F265" s="30" t="e">
        <v>#N/A</v>
      </c>
      <c r="G265" s="30" t="s">
        <v>835</v>
      </c>
      <c r="H265" s="31"/>
      <c r="I265" s="30"/>
      <c r="J265" s="30"/>
      <c r="K265" s="30"/>
      <c r="L265" s="30"/>
      <c r="M265" s="30"/>
      <c r="N265" s="30"/>
      <c r="O265" s="29">
        <v>0.0</v>
      </c>
      <c r="P265" s="29"/>
    </row>
    <row r="266">
      <c r="A266" s="30"/>
      <c r="B266" s="30"/>
      <c r="C266" s="30"/>
      <c r="D266" s="30" t="s">
        <v>835</v>
      </c>
      <c r="E266" s="30" t="e">
        <v>#N/A</v>
      </c>
      <c r="F266" s="30" t="e">
        <v>#N/A</v>
      </c>
      <c r="G266" s="30" t="s">
        <v>835</v>
      </c>
      <c r="H266" s="31"/>
      <c r="I266" s="30"/>
      <c r="J266" s="30"/>
      <c r="K266" s="30"/>
      <c r="L266" s="30"/>
      <c r="M266" s="30"/>
      <c r="N266" s="30"/>
      <c r="O266" s="29">
        <v>0.0</v>
      </c>
      <c r="P266" s="29"/>
    </row>
    <row r="267">
      <c r="A267" s="30"/>
      <c r="B267" s="30"/>
      <c r="C267" s="30"/>
      <c r="D267" s="30" t="s">
        <v>835</v>
      </c>
      <c r="E267" s="30" t="e">
        <v>#N/A</v>
      </c>
      <c r="F267" s="30" t="e">
        <v>#N/A</v>
      </c>
      <c r="G267" s="30" t="s">
        <v>835</v>
      </c>
      <c r="H267" s="31"/>
      <c r="I267" s="30"/>
      <c r="J267" s="30"/>
      <c r="K267" s="30"/>
      <c r="L267" s="30"/>
      <c r="M267" s="30"/>
      <c r="N267" s="30"/>
      <c r="O267" s="29">
        <v>0.0</v>
      </c>
      <c r="P267" s="29"/>
    </row>
    <row r="268">
      <c r="A268" s="30"/>
      <c r="B268" s="30"/>
      <c r="C268" s="30"/>
      <c r="D268" s="30" t="s">
        <v>835</v>
      </c>
      <c r="E268" s="30" t="e">
        <v>#N/A</v>
      </c>
      <c r="F268" s="30" t="e">
        <v>#N/A</v>
      </c>
      <c r="G268" s="30" t="s">
        <v>835</v>
      </c>
      <c r="H268" s="31"/>
      <c r="I268" s="30"/>
      <c r="J268" s="30"/>
      <c r="K268" s="30"/>
      <c r="L268" s="30"/>
      <c r="M268" s="30"/>
      <c r="N268" s="30"/>
      <c r="O268" s="29">
        <v>0.0</v>
      </c>
      <c r="P268" s="29"/>
    </row>
    <row r="269">
      <c r="A269" s="30"/>
      <c r="B269" s="30"/>
      <c r="C269" s="30"/>
      <c r="D269" s="30" t="s">
        <v>835</v>
      </c>
      <c r="E269" s="30" t="e">
        <v>#N/A</v>
      </c>
      <c r="F269" s="30" t="e">
        <v>#N/A</v>
      </c>
      <c r="G269" s="30" t="s">
        <v>835</v>
      </c>
      <c r="H269" s="31"/>
      <c r="I269" s="30"/>
      <c r="J269" s="30"/>
      <c r="K269" s="30"/>
      <c r="L269" s="30"/>
      <c r="M269" s="30"/>
      <c r="N269" s="30"/>
      <c r="O269" s="29">
        <v>0.0</v>
      </c>
      <c r="P269" s="29"/>
    </row>
    <row r="270">
      <c r="A270" s="30"/>
      <c r="B270" s="30"/>
      <c r="C270" s="30"/>
      <c r="D270" s="30" t="s">
        <v>835</v>
      </c>
      <c r="E270" s="30" t="e">
        <v>#N/A</v>
      </c>
      <c r="F270" s="30" t="e">
        <v>#N/A</v>
      </c>
      <c r="G270" s="30" t="s">
        <v>835</v>
      </c>
      <c r="H270" s="31"/>
      <c r="I270" s="30"/>
      <c r="J270" s="30"/>
      <c r="K270" s="30"/>
      <c r="L270" s="30"/>
      <c r="M270" s="30"/>
      <c r="N270" s="30"/>
      <c r="O270" s="29">
        <v>0.0</v>
      </c>
      <c r="P270" s="29"/>
    </row>
    <row r="271">
      <c r="A271" s="30"/>
      <c r="B271" s="30"/>
      <c r="C271" s="30"/>
      <c r="D271" s="30" t="s">
        <v>835</v>
      </c>
      <c r="E271" s="30" t="e">
        <v>#N/A</v>
      </c>
      <c r="F271" s="30" t="e">
        <v>#N/A</v>
      </c>
      <c r="G271" s="30" t="s">
        <v>835</v>
      </c>
      <c r="H271" s="31"/>
      <c r="I271" s="30"/>
      <c r="J271" s="30"/>
      <c r="K271" s="30"/>
      <c r="L271" s="30"/>
      <c r="M271" s="30"/>
      <c r="N271" s="30"/>
      <c r="O271" s="29">
        <v>0.0</v>
      </c>
      <c r="P271" s="29"/>
    </row>
    <row r="272">
      <c r="A272" s="30"/>
      <c r="B272" s="30"/>
      <c r="C272" s="30"/>
      <c r="D272" s="30" t="s">
        <v>835</v>
      </c>
      <c r="E272" s="30" t="e">
        <v>#N/A</v>
      </c>
      <c r="F272" s="30" t="e">
        <v>#N/A</v>
      </c>
      <c r="G272" s="30" t="s">
        <v>835</v>
      </c>
      <c r="H272" s="31"/>
      <c r="I272" s="30"/>
      <c r="J272" s="30"/>
      <c r="K272" s="30"/>
      <c r="L272" s="30"/>
      <c r="M272" s="30"/>
      <c r="N272" s="30"/>
      <c r="O272" s="29">
        <v>0.0</v>
      </c>
      <c r="P272" s="29"/>
    </row>
    <row r="273">
      <c r="A273" s="30"/>
      <c r="B273" s="30"/>
      <c r="C273" s="30"/>
      <c r="D273" s="30" t="s">
        <v>835</v>
      </c>
      <c r="E273" s="30" t="e">
        <v>#N/A</v>
      </c>
      <c r="F273" s="30" t="e">
        <v>#N/A</v>
      </c>
      <c r="G273" s="30" t="s">
        <v>835</v>
      </c>
      <c r="H273" s="31"/>
      <c r="I273" s="30"/>
      <c r="J273" s="30"/>
      <c r="K273" s="30"/>
      <c r="L273" s="30"/>
      <c r="M273" s="30"/>
      <c r="N273" s="30"/>
      <c r="O273" s="29">
        <v>0.0</v>
      </c>
      <c r="P273" s="29"/>
    </row>
    <row r="274">
      <c r="A274" s="30"/>
      <c r="B274" s="30"/>
      <c r="C274" s="30"/>
      <c r="D274" s="30" t="s">
        <v>835</v>
      </c>
      <c r="E274" s="30" t="e">
        <v>#N/A</v>
      </c>
      <c r="F274" s="30" t="e">
        <v>#N/A</v>
      </c>
      <c r="G274" s="30" t="s">
        <v>835</v>
      </c>
      <c r="H274" s="31"/>
      <c r="I274" s="30"/>
      <c r="J274" s="30"/>
      <c r="K274" s="30"/>
      <c r="L274" s="30"/>
      <c r="M274" s="30"/>
      <c r="N274" s="30"/>
      <c r="O274" s="29">
        <v>0.0</v>
      </c>
      <c r="P274" s="29"/>
    </row>
    <row r="275">
      <c r="A275" s="30"/>
      <c r="B275" s="30"/>
      <c r="C275" s="30"/>
      <c r="D275" s="30" t="s">
        <v>835</v>
      </c>
      <c r="E275" s="30" t="e">
        <v>#N/A</v>
      </c>
      <c r="F275" s="30" t="e">
        <v>#N/A</v>
      </c>
      <c r="G275" s="30" t="s">
        <v>835</v>
      </c>
      <c r="H275" s="31"/>
      <c r="I275" s="30"/>
      <c r="J275" s="30"/>
      <c r="K275" s="30"/>
      <c r="L275" s="30"/>
      <c r="M275" s="30"/>
      <c r="N275" s="30"/>
      <c r="O275" s="29">
        <v>0.0</v>
      </c>
      <c r="P275" s="29"/>
    </row>
    <row r="276">
      <c r="A276" s="30"/>
      <c r="B276" s="30"/>
      <c r="C276" s="30"/>
      <c r="D276" s="30" t="s">
        <v>835</v>
      </c>
      <c r="E276" s="30" t="e">
        <v>#N/A</v>
      </c>
      <c r="F276" s="30" t="e">
        <v>#N/A</v>
      </c>
      <c r="G276" s="30" t="s">
        <v>835</v>
      </c>
      <c r="H276" s="31"/>
      <c r="I276" s="30"/>
      <c r="J276" s="30"/>
      <c r="K276" s="30"/>
      <c r="L276" s="30"/>
      <c r="M276" s="30"/>
      <c r="N276" s="30"/>
      <c r="O276" s="29">
        <v>0.0</v>
      </c>
      <c r="P276" s="29"/>
    </row>
    <row r="277">
      <c r="A277" s="30"/>
      <c r="B277" s="30"/>
      <c r="C277" s="30"/>
      <c r="D277" s="30" t="s">
        <v>835</v>
      </c>
      <c r="E277" s="30" t="e">
        <v>#N/A</v>
      </c>
      <c r="F277" s="30" t="e">
        <v>#N/A</v>
      </c>
      <c r="G277" s="30" t="s">
        <v>835</v>
      </c>
      <c r="H277" s="31"/>
      <c r="I277" s="30"/>
      <c r="J277" s="30"/>
      <c r="K277" s="30"/>
      <c r="L277" s="30"/>
      <c r="M277" s="30"/>
      <c r="N277" s="30"/>
      <c r="O277" s="29">
        <v>0.0</v>
      </c>
      <c r="P277" s="29"/>
    </row>
    <row r="278">
      <c r="A278" s="30"/>
      <c r="B278" s="30"/>
      <c r="C278" s="30"/>
      <c r="D278" s="30" t="s">
        <v>835</v>
      </c>
      <c r="E278" s="30" t="e">
        <v>#N/A</v>
      </c>
      <c r="F278" s="30" t="e">
        <v>#N/A</v>
      </c>
      <c r="G278" s="30" t="s">
        <v>835</v>
      </c>
      <c r="H278" s="31"/>
      <c r="I278" s="30"/>
      <c r="J278" s="30"/>
      <c r="K278" s="30"/>
      <c r="L278" s="30"/>
      <c r="M278" s="30"/>
      <c r="N278" s="30"/>
      <c r="O278" s="29">
        <v>0.0</v>
      </c>
      <c r="P278" s="29"/>
    </row>
    <row r="279">
      <c r="A279" s="30"/>
      <c r="B279" s="30"/>
      <c r="C279" s="30"/>
      <c r="D279" s="30" t="s">
        <v>835</v>
      </c>
      <c r="E279" s="30" t="e">
        <v>#N/A</v>
      </c>
      <c r="F279" s="30" t="e">
        <v>#N/A</v>
      </c>
      <c r="G279" s="30" t="s">
        <v>835</v>
      </c>
      <c r="H279" s="31"/>
      <c r="I279" s="30"/>
      <c r="J279" s="30"/>
      <c r="K279" s="30"/>
      <c r="L279" s="30"/>
      <c r="M279" s="30"/>
      <c r="N279" s="30"/>
      <c r="O279" s="29">
        <v>0.0</v>
      </c>
      <c r="P279" s="29"/>
    </row>
    <row r="280">
      <c r="A280" s="30"/>
      <c r="B280" s="30"/>
      <c r="C280" s="30"/>
      <c r="D280" s="30" t="s">
        <v>835</v>
      </c>
      <c r="E280" s="30" t="e">
        <v>#N/A</v>
      </c>
      <c r="F280" s="30" t="e">
        <v>#N/A</v>
      </c>
      <c r="G280" s="30" t="s">
        <v>835</v>
      </c>
      <c r="H280" s="31"/>
      <c r="I280" s="30"/>
      <c r="J280" s="30"/>
      <c r="K280" s="30"/>
      <c r="L280" s="30"/>
      <c r="M280" s="30"/>
      <c r="N280" s="30"/>
      <c r="O280" s="29">
        <v>0.0</v>
      </c>
      <c r="P280" s="29"/>
    </row>
    <row r="281">
      <c r="A281" s="30"/>
      <c r="B281" s="30"/>
      <c r="C281" s="30"/>
      <c r="D281" s="30" t="s">
        <v>835</v>
      </c>
      <c r="E281" s="30" t="e">
        <v>#N/A</v>
      </c>
      <c r="F281" s="30" t="e">
        <v>#N/A</v>
      </c>
      <c r="G281" s="30" t="s">
        <v>835</v>
      </c>
      <c r="H281" s="31"/>
      <c r="I281" s="30"/>
      <c r="J281" s="30"/>
      <c r="K281" s="30"/>
      <c r="L281" s="30"/>
      <c r="M281" s="30"/>
      <c r="N281" s="30"/>
      <c r="O281" s="29">
        <v>0.0</v>
      </c>
      <c r="P281" s="29"/>
    </row>
    <row r="282">
      <c r="A282" s="30"/>
      <c r="B282" s="30"/>
      <c r="C282" s="30"/>
      <c r="D282" s="30" t="s">
        <v>835</v>
      </c>
      <c r="E282" s="30" t="e">
        <v>#N/A</v>
      </c>
      <c r="F282" s="30" t="e">
        <v>#N/A</v>
      </c>
      <c r="G282" s="30" t="s">
        <v>835</v>
      </c>
      <c r="H282" s="31"/>
      <c r="I282" s="30"/>
      <c r="J282" s="30"/>
      <c r="K282" s="30"/>
      <c r="L282" s="30"/>
      <c r="M282" s="30"/>
      <c r="N282" s="30"/>
      <c r="O282" s="29">
        <v>0.0</v>
      </c>
      <c r="P282" s="29"/>
    </row>
    <row r="283">
      <c r="A283" s="30"/>
      <c r="B283" s="30"/>
      <c r="C283" s="30"/>
      <c r="D283" s="30" t="s">
        <v>835</v>
      </c>
      <c r="E283" s="30" t="e">
        <v>#N/A</v>
      </c>
      <c r="F283" s="30" t="e">
        <v>#N/A</v>
      </c>
      <c r="G283" s="30" t="s">
        <v>835</v>
      </c>
      <c r="H283" s="31"/>
      <c r="I283" s="30"/>
      <c r="J283" s="30"/>
      <c r="K283" s="30"/>
      <c r="L283" s="30"/>
      <c r="M283" s="30"/>
      <c r="N283" s="30"/>
      <c r="O283" s="29">
        <v>0.0</v>
      </c>
      <c r="P283" s="29"/>
    </row>
    <row r="284">
      <c r="A284" s="30"/>
      <c r="B284" s="30"/>
      <c r="C284" s="30"/>
      <c r="D284" s="30" t="s">
        <v>835</v>
      </c>
      <c r="E284" s="30" t="e">
        <v>#N/A</v>
      </c>
      <c r="F284" s="30" t="e">
        <v>#N/A</v>
      </c>
      <c r="G284" s="30" t="s">
        <v>835</v>
      </c>
      <c r="H284" s="31"/>
      <c r="I284" s="30"/>
      <c r="J284" s="30"/>
      <c r="K284" s="30"/>
      <c r="L284" s="30"/>
      <c r="M284" s="30"/>
      <c r="N284" s="30"/>
      <c r="O284" s="29">
        <v>0.0</v>
      </c>
      <c r="P284" s="29"/>
    </row>
    <row r="285">
      <c r="A285" s="30"/>
      <c r="B285" s="30"/>
      <c r="C285" s="30"/>
      <c r="D285" s="30" t="s">
        <v>835</v>
      </c>
      <c r="E285" s="30" t="e">
        <v>#N/A</v>
      </c>
      <c r="F285" s="30" t="e">
        <v>#N/A</v>
      </c>
      <c r="G285" s="30" t="s">
        <v>835</v>
      </c>
      <c r="H285" s="31"/>
      <c r="I285" s="30"/>
      <c r="J285" s="30"/>
      <c r="K285" s="30"/>
      <c r="L285" s="30"/>
      <c r="M285" s="30"/>
      <c r="N285" s="30"/>
      <c r="O285" s="29">
        <v>0.0</v>
      </c>
      <c r="P285" s="29"/>
    </row>
    <row r="286">
      <c r="A286" s="30"/>
      <c r="B286" s="30"/>
      <c r="C286" s="30"/>
      <c r="D286" s="30" t="s">
        <v>835</v>
      </c>
      <c r="E286" s="30" t="e">
        <v>#N/A</v>
      </c>
      <c r="F286" s="30" t="e">
        <v>#N/A</v>
      </c>
      <c r="G286" s="30" t="s">
        <v>835</v>
      </c>
      <c r="H286" s="31"/>
      <c r="I286" s="30"/>
      <c r="J286" s="30"/>
      <c r="K286" s="30"/>
      <c r="L286" s="30"/>
      <c r="M286" s="30"/>
      <c r="N286" s="30"/>
      <c r="O286" s="29">
        <v>0.0</v>
      </c>
      <c r="P286" s="29"/>
    </row>
    <row r="287">
      <c r="A287" s="30"/>
      <c r="B287" s="30"/>
      <c r="C287" s="30"/>
      <c r="D287" s="30" t="s">
        <v>835</v>
      </c>
      <c r="E287" s="30" t="e">
        <v>#N/A</v>
      </c>
      <c r="F287" s="30" t="e">
        <v>#N/A</v>
      </c>
      <c r="G287" s="30" t="s">
        <v>835</v>
      </c>
      <c r="H287" s="31"/>
      <c r="I287" s="30"/>
      <c r="J287" s="30"/>
      <c r="K287" s="30"/>
      <c r="L287" s="30"/>
      <c r="M287" s="30"/>
      <c r="N287" s="30"/>
      <c r="O287" s="29">
        <v>0.0</v>
      </c>
      <c r="P287" s="29"/>
    </row>
    <row r="288">
      <c r="A288" s="30"/>
      <c r="B288" s="30"/>
      <c r="C288" s="30"/>
      <c r="D288" s="30" t="s">
        <v>835</v>
      </c>
      <c r="E288" s="30" t="e">
        <v>#N/A</v>
      </c>
      <c r="F288" s="30" t="e">
        <v>#N/A</v>
      </c>
      <c r="G288" s="30" t="s">
        <v>835</v>
      </c>
      <c r="H288" s="31"/>
      <c r="I288" s="30"/>
      <c r="J288" s="30"/>
      <c r="K288" s="30"/>
      <c r="L288" s="30"/>
      <c r="M288" s="30"/>
      <c r="N288" s="30"/>
      <c r="O288" s="29">
        <v>0.0</v>
      </c>
      <c r="P288" s="29"/>
    </row>
    <row r="289">
      <c r="A289" s="30"/>
      <c r="B289" s="30"/>
      <c r="C289" s="30"/>
      <c r="D289" s="30" t="s">
        <v>835</v>
      </c>
      <c r="E289" s="30" t="e">
        <v>#N/A</v>
      </c>
      <c r="F289" s="30" t="e">
        <v>#N/A</v>
      </c>
      <c r="G289" s="30" t="s">
        <v>835</v>
      </c>
      <c r="H289" s="31"/>
      <c r="I289" s="30"/>
      <c r="J289" s="30"/>
      <c r="K289" s="30"/>
      <c r="L289" s="30"/>
      <c r="M289" s="30"/>
      <c r="N289" s="30"/>
      <c r="O289" s="29">
        <v>0.0</v>
      </c>
      <c r="P289" s="29"/>
    </row>
    <row r="290">
      <c r="A290" s="30"/>
      <c r="B290" s="30"/>
      <c r="C290" s="30"/>
      <c r="D290" s="30" t="s">
        <v>835</v>
      </c>
      <c r="E290" s="30" t="e">
        <v>#N/A</v>
      </c>
      <c r="F290" s="30" t="e">
        <v>#N/A</v>
      </c>
      <c r="G290" s="30" t="s">
        <v>835</v>
      </c>
      <c r="H290" s="31"/>
      <c r="I290" s="30"/>
      <c r="J290" s="30"/>
      <c r="K290" s="30"/>
      <c r="L290" s="30"/>
      <c r="M290" s="30"/>
      <c r="N290" s="30"/>
      <c r="O290" s="29">
        <v>0.0</v>
      </c>
      <c r="P290" s="29"/>
    </row>
    <row r="291">
      <c r="A291" s="30"/>
      <c r="B291" s="30"/>
      <c r="C291" s="30"/>
      <c r="D291" s="30" t="s">
        <v>835</v>
      </c>
      <c r="E291" s="30" t="e">
        <v>#N/A</v>
      </c>
      <c r="F291" s="30" t="e">
        <v>#N/A</v>
      </c>
      <c r="G291" s="30" t="s">
        <v>835</v>
      </c>
      <c r="H291" s="31"/>
      <c r="I291" s="30"/>
      <c r="J291" s="30"/>
      <c r="K291" s="30"/>
      <c r="L291" s="30"/>
      <c r="M291" s="30"/>
      <c r="N291" s="30"/>
      <c r="O291" s="29">
        <v>0.0</v>
      </c>
      <c r="P291" s="29"/>
    </row>
    <row r="292">
      <c r="A292" s="30"/>
      <c r="B292" s="30"/>
      <c r="C292" s="30"/>
      <c r="D292" s="30" t="s">
        <v>835</v>
      </c>
      <c r="E292" s="30" t="e">
        <v>#N/A</v>
      </c>
      <c r="F292" s="30" t="e">
        <v>#N/A</v>
      </c>
      <c r="G292" s="30" t="s">
        <v>835</v>
      </c>
      <c r="H292" s="31"/>
      <c r="I292" s="30"/>
      <c r="J292" s="30"/>
      <c r="K292" s="30"/>
      <c r="L292" s="30"/>
      <c r="M292" s="30"/>
      <c r="N292" s="30"/>
      <c r="O292" s="29">
        <v>0.0</v>
      </c>
      <c r="P292" s="29"/>
    </row>
    <row r="293">
      <c r="A293" s="30"/>
      <c r="B293" s="30"/>
      <c r="C293" s="30"/>
      <c r="D293" s="30" t="s">
        <v>835</v>
      </c>
      <c r="E293" s="30" t="e">
        <v>#N/A</v>
      </c>
      <c r="F293" s="30" t="e">
        <v>#N/A</v>
      </c>
      <c r="G293" s="30" t="s">
        <v>835</v>
      </c>
      <c r="H293" s="31"/>
      <c r="I293" s="30"/>
      <c r="J293" s="30"/>
      <c r="K293" s="30"/>
      <c r="L293" s="30"/>
      <c r="M293" s="30"/>
      <c r="N293" s="30"/>
      <c r="O293" s="29">
        <v>0.0</v>
      </c>
      <c r="P293" s="29"/>
    </row>
    <row r="294">
      <c r="A294" s="30"/>
      <c r="B294" s="30"/>
      <c r="C294" s="30"/>
      <c r="D294" s="30" t="s">
        <v>835</v>
      </c>
      <c r="E294" s="30" t="e">
        <v>#N/A</v>
      </c>
      <c r="F294" s="30" t="e">
        <v>#N/A</v>
      </c>
      <c r="G294" s="30" t="s">
        <v>835</v>
      </c>
      <c r="H294" s="31"/>
      <c r="I294" s="30"/>
      <c r="J294" s="30"/>
      <c r="K294" s="30"/>
      <c r="L294" s="30"/>
      <c r="M294" s="30"/>
      <c r="N294" s="30"/>
      <c r="O294" s="29">
        <v>0.0</v>
      </c>
      <c r="P294" s="29"/>
    </row>
    <row r="295">
      <c r="A295" s="30"/>
      <c r="B295" s="30"/>
      <c r="C295" s="30"/>
      <c r="D295" s="30" t="s">
        <v>835</v>
      </c>
      <c r="E295" s="30" t="e">
        <v>#N/A</v>
      </c>
      <c r="F295" s="30" t="e">
        <v>#N/A</v>
      </c>
      <c r="G295" s="30" t="s">
        <v>835</v>
      </c>
      <c r="H295" s="31"/>
      <c r="I295" s="30"/>
      <c r="J295" s="30"/>
      <c r="K295" s="30"/>
      <c r="L295" s="30"/>
      <c r="M295" s="30"/>
      <c r="N295" s="30"/>
      <c r="O295" s="29">
        <v>0.0</v>
      </c>
      <c r="P295" s="29"/>
    </row>
    <row r="296">
      <c r="A296" s="30"/>
      <c r="B296" s="30"/>
      <c r="C296" s="30"/>
      <c r="D296" s="30" t="s">
        <v>835</v>
      </c>
      <c r="E296" s="30" t="e">
        <v>#N/A</v>
      </c>
      <c r="F296" s="30" t="e">
        <v>#N/A</v>
      </c>
      <c r="G296" s="30" t="s">
        <v>835</v>
      </c>
      <c r="H296" s="31"/>
      <c r="I296" s="30"/>
      <c r="J296" s="30"/>
      <c r="K296" s="30"/>
      <c r="L296" s="30"/>
      <c r="M296" s="30"/>
      <c r="N296" s="30"/>
      <c r="O296" s="29">
        <v>0.0</v>
      </c>
      <c r="P296" s="29"/>
    </row>
    <row r="297">
      <c r="A297" s="30"/>
      <c r="B297" s="30"/>
      <c r="C297" s="30"/>
      <c r="D297" s="30" t="s">
        <v>835</v>
      </c>
      <c r="E297" s="30" t="e">
        <v>#N/A</v>
      </c>
      <c r="F297" s="30" t="e">
        <v>#N/A</v>
      </c>
      <c r="G297" s="30" t="s">
        <v>835</v>
      </c>
      <c r="H297" s="31"/>
      <c r="I297" s="30"/>
      <c r="J297" s="30"/>
      <c r="K297" s="30"/>
      <c r="L297" s="30"/>
      <c r="M297" s="30"/>
      <c r="N297" s="30"/>
      <c r="O297" s="29">
        <v>0.0</v>
      </c>
      <c r="P297" s="29"/>
    </row>
    <row r="298">
      <c r="A298" s="30"/>
      <c r="B298" s="30"/>
      <c r="C298" s="30"/>
      <c r="D298" s="30" t="s">
        <v>835</v>
      </c>
      <c r="E298" s="30" t="e">
        <v>#N/A</v>
      </c>
      <c r="F298" s="30" t="e">
        <v>#N/A</v>
      </c>
      <c r="G298" s="30" t="s">
        <v>835</v>
      </c>
      <c r="H298" s="31"/>
      <c r="I298" s="30"/>
      <c r="J298" s="30"/>
      <c r="K298" s="30"/>
      <c r="L298" s="30"/>
      <c r="M298" s="30"/>
      <c r="N298" s="30"/>
      <c r="O298" s="29">
        <v>0.0</v>
      </c>
      <c r="P298" s="29"/>
    </row>
    <row r="299">
      <c r="A299" s="30"/>
      <c r="B299" s="30"/>
      <c r="C299" s="30"/>
      <c r="D299" s="30" t="s">
        <v>835</v>
      </c>
      <c r="E299" s="30" t="e">
        <v>#N/A</v>
      </c>
      <c r="F299" s="30" t="e">
        <v>#N/A</v>
      </c>
      <c r="G299" s="30" t="s">
        <v>835</v>
      </c>
      <c r="H299" s="31"/>
      <c r="I299" s="30"/>
      <c r="J299" s="30"/>
      <c r="K299" s="30"/>
      <c r="L299" s="30"/>
      <c r="M299" s="30"/>
      <c r="N299" s="30"/>
      <c r="O299" s="29">
        <v>0.0</v>
      </c>
      <c r="P299" s="29"/>
    </row>
    <row r="300">
      <c r="A300" s="30"/>
      <c r="B300" s="30"/>
      <c r="C300" s="30"/>
      <c r="D300" s="30" t="s">
        <v>835</v>
      </c>
      <c r="E300" s="30" t="e">
        <v>#N/A</v>
      </c>
      <c r="F300" s="30" t="e">
        <v>#N/A</v>
      </c>
      <c r="G300" s="30" t="s">
        <v>835</v>
      </c>
      <c r="H300" s="31"/>
      <c r="I300" s="30"/>
      <c r="J300" s="30"/>
      <c r="K300" s="30"/>
      <c r="L300" s="30"/>
      <c r="M300" s="30"/>
      <c r="N300" s="30"/>
      <c r="O300" s="29">
        <v>0.0</v>
      </c>
      <c r="P300" s="29"/>
    </row>
    <row r="301">
      <c r="A301" s="30"/>
      <c r="B301" s="30"/>
      <c r="C301" s="30"/>
      <c r="D301" s="30" t="s">
        <v>835</v>
      </c>
      <c r="E301" s="30" t="e">
        <v>#N/A</v>
      </c>
      <c r="F301" s="30" t="e">
        <v>#N/A</v>
      </c>
      <c r="G301" s="30" t="s">
        <v>835</v>
      </c>
      <c r="H301" s="31"/>
      <c r="I301" s="30"/>
      <c r="J301" s="30"/>
      <c r="K301" s="30"/>
      <c r="L301" s="30"/>
      <c r="M301" s="30"/>
      <c r="N301" s="30"/>
      <c r="O301" s="29">
        <v>0.0</v>
      </c>
      <c r="P301" s="29"/>
    </row>
    <row r="302">
      <c r="A302" s="30"/>
      <c r="B302" s="30"/>
      <c r="C302" s="30"/>
      <c r="D302" s="30" t="s">
        <v>835</v>
      </c>
      <c r="E302" s="30" t="e">
        <v>#N/A</v>
      </c>
      <c r="F302" s="30" t="e">
        <v>#N/A</v>
      </c>
      <c r="G302" s="30" t="s">
        <v>835</v>
      </c>
      <c r="H302" s="31"/>
      <c r="I302" s="30"/>
      <c r="J302" s="30"/>
      <c r="K302" s="30"/>
      <c r="L302" s="30"/>
      <c r="M302" s="30"/>
      <c r="N302" s="30"/>
      <c r="O302" s="29">
        <v>0.0</v>
      </c>
      <c r="P302" s="29"/>
    </row>
    <row r="303">
      <c r="A303" s="30"/>
      <c r="B303" s="30"/>
      <c r="C303" s="30"/>
      <c r="D303" s="30" t="s">
        <v>835</v>
      </c>
      <c r="E303" s="30" t="e">
        <v>#N/A</v>
      </c>
      <c r="F303" s="30" t="e">
        <v>#N/A</v>
      </c>
      <c r="G303" s="30" t="s">
        <v>835</v>
      </c>
      <c r="H303" s="31"/>
      <c r="I303" s="30"/>
      <c r="J303" s="30"/>
      <c r="K303" s="30"/>
      <c r="L303" s="30"/>
      <c r="M303" s="30"/>
      <c r="N303" s="30"/>
      <c r="O303" s="29">
        <v>0.0</v>
      </c>
      <c r="P303" s="29"/>
    </row>
    <row r="304">
      <c r="A304" s="30"/>
      <c r="B304" s="30"/>
      <c r="C304" s="30"/>
      <c r="D304" s="30" t="s">
        <v>835</v>
      </c>
      <c r="E304" s="30" t="e">
        <v>#N/A</v>
      </c>
      <c r="F304" s="30" t="e">
        <v>#N/A</v>
      </c>
      <c r="G304" s="30" t="s">
        <v>835</v>
      </c>
      <c r="H304" s="31"/>
      <c r="I304" s="30"/>
      <c r="J304" s="30"/>
      <c r="K304" s="30"/>
      <c r="L304" s="30"/>
      <c r="M304" s="30"/>
      <c r="N304" s="30"/>
      <c r="O304" s="29">
        <v>0.0</v>
      </c>
      <c r="P304" s="29"/>
    </row>
    <row r="305">
      <c r="A305" s="30"/>
      <c r="B305" s="30"/>
      <c r="C305" s="30"/>
      <c r="D305" s="30" t="s">
        <v>835</v>
      </c>
      <c r="E305" s="30" t="e">
        <v>#N/A</v>
      </c>
      <c r="F305" s="30" t="e">
        <v>#N/A</v>
      </c>
      <c r="G305" s="30" t="s">
        <v>835</v>
      </c>
      <c r="H305" s="31"/>
      <c r="I305" s="30"/>
      <c r="J305" s="30"/>
      <c r="K305" s="30"/>
      <c r="L305" s="30"/>
      <c r="M305" s="30"/>
      <c r="N305" s="30"/>
      <c r="O305" s="29">
        <v>0.0</v>
      </c>
      <c r="P305" s="29"/>
    </row>
    <row r="306">
      <c r="A306" s="30"/>
      <c r="B306" s="30"/>
      <c r="C306" s="30"/>
      <c r="D306" s="30" t="s">
        <v>835</v>
      </c>
      <c r="E306" s="30" t="e">
        <v>#N/A</v>
      </c>
      <c r="F306" s="30" t="e">
        <v>#N/A</v>
      </c>
      <c r="G306" s="30" t="s">
        <v>835</v>
      </c>
      <c r="H306" s="31"/>
      <c r="I306" s="30"/>
      <c r="J306" s="30"/>
      <c r="K306" s="30"/>
      <c r="L306" s="30"/>
      <c r="M306" s="30"/>
      <c r="N306" s="30"/>
      <c r="O306" s="29">
        <v>0.0</v>
      </c>
      <c r="P306" s="29"/>
    </row>
    <row r="307">
      <c r="A307" s="30"/>
      <c r="B307" s="30"/>
      <c r="C307" s="30"/>
      <c r="D307" s="30" t="s">
        <v>835</v>
      </c>
      <c r="E307" s="30" t="e">
        <v>#N/A</v>
      </c>
      <c r="F307" s="30" t="e">
        <v>#N/A</v>
      </c>
      <c r="G307" s="30" t="s">
        <v>835</v>
      </c>
      <c r="H307" s="31"/>
      <c r="I307" s="30"/>
      <c r="J307" s="30"/>
      <c r="K307" s="30"/>
      <c r="L307" s="30"/>
      <c r="M307" s="30"/>
      <c r="N307" s="30"/>
      <c r="O307" s="29">
        <v>0.0</v>
      </c>
      <c r="P307" s="29"/>
    </row>
    <row r="308">
      <c r="A308" s="30"/>
      <c r="B308" s="30"/>
      <c r="C308" s="30"/>
      <c r="D308" s="30" t="s">
        <v>835</v>
      </c>
      <c r="E308" s="30" t="e">
        <v>#N/A</v>
      </c>
      <c r="F308" s="30" t="e">
        <v>#N/A</v>
      </c>
      <c r="G308" s="30" t="s">
        <v>835</v>
      </c>
      <c r="H308" s="31"/>
      <c r="I308" s="30"/>
      <c r="J308" s="30"/>
      <c r="K308" s="30"/>
      <c r="L308" s="30"/>
      <c r="M308" s="30"/>
      <c r="N308" s="30"/>
      <c r="O308" s="29">
        <v>0.0</v>
      </c>
      <c r="P308" s="29"/>
    </row>
    <row r="309">
      <c r="A309" s="30"/>
      <c r="B309" s="30"/>
      <c r="C309" s="30"/>
      <c r="D309" s="30" t="s">
        <v>835</v>
      </c>
      <c r="E309" s="30" t="e">
        <v>#N/A</v>
      </c>
      <c r="F309" s="30" t="e">
        <v>#N/A</v>
      </c>
      <c r="G309" s="30" t="s">
        <v>835</v>
      </c>
      <c r="H309" s="31"/>
      <c r="I309" s="30"/>
      <c r="J309" s="30"/>
      <c r="K309" s="30"/>
      <c r="L309" s="30"/>
      <c r="M309" s="30"/>
      <c r="N309" s="30"/>
      <c r="O309" s="29">
        <v>0.0</v>
      </c>
      <c r="P309" s="29"/>
    </row>
    <row r="310">
      <c r="A310" s="30"/>
      <c r="B310" s="30"/>
      <c r="C310" s="30"/>
      <c r="D310" s="30" t="s">
        <v>835</v>
      </c>
      <c r="E310" s="30" t="e">
        <v>#N/A</v>
      </c>
      <c r="F310" s="30" t="e">
        <v>#N/A</v>
      </c>
      <c r="G310" s="30" t="s">
        <v>835</v>
      </c>
      <c r="H310" s="31"/>
      <c r="I310" s="30"/>
      <c r="J310" s="30"/>
      <c r="K310" s="30"/>
      <c r="L310" s="30"/>
      <c r="M310" s="30"/>
      <c r="N310" s="30"/>
      <c r="O310" s="29">
        <v>0.0</v>
      </c>
      <c r="P310" s="29"/>
    </row>
    <row r="311">
      <c r="A311" s="30"/>
      <c r="B311" s="30"/>
      <c r="C311" s="30"/>
      <c r="D311" s="30" t="s">
        <v>835</v>
      </c>
      <c r="E311" s="30" t="e">
        <v>#N/A</v>
      </c>
      <c r="F311" s="30" t="e">
        <v>#N/A</v>
      </c>
      <c r="G311" s="30" t="s">
        <v>835</v>
      </c>
      <c r="H311" s="31"/>
      <c r="I311" s="30"/>
      <c r="J311" s="30"/>
      <c r="K311" s="30"/>
      <c r="L311" s="30"/>
      <c r="M311" s="30"/>
      <c r="N311" s="30"/>
      <c r="O311" s="29">
        <v>0.0</v>
      </c>
      <c r="P311" s="29"/>
    </row>
    <row r="312">
      <c r="A312" s="30"/>
      <c r="B312" s="30"/>
      <c r="C312" s="30"/>
      <c r="D312" s="30" t="s">
        <v>835</v>
      </c>
      <c r="E312" s="30" t="e">
        <v>#N/A</v>
      </c>
      <c r="F312" s="30" t="e">
        <v>#N/A</v>
      </c>
      <c r="G312" s="30" t="s">
        <v>835</v>
      </c>
      <c r="H312" s="31"/>
      <c r="I312" s="30"/>
      <c r="J312" s="30"/>
      <c r="K312" s="30"/>
      <c r="L312" s="30"/>
      <c r="M312" s="30"/>
      <c r="N312" s="30"/>
      <c r="O312" s="29">
        <v>0.0</v>
      </c>
      <c r="P312" s="29"/>
    </row>
    <row r="313">
      <c r="A313" s="30"/>
      <c r="B313" s="30"/>
      <c r="C313" s="30"/>
      <c r="D313" s="30" t="s">
        <v>835</v>
      </c>
      <c r="E313" s="30" t="e">
        <v>#N/A</v>
      </c>
      <c r="F313" s="30" t="e">
        <v>#N/A</v>
      </c>
      <c r="G313" s="30" t="s">
        <v>835</v>
      </c>
      <c r="H313" s="31"/>
      <c r="I313" s="30"/>
      <c r="J313" s="30"/>
      <c r="K313" s="30"/>
      <c r="L313" s="30"/>
      <c r="M313" s="30"/>
      <c r="N313" s="30"/>
      <c r="O313" s="29">
        <v>0.0</v>
      </c>
      <c r="P313" s="29"/>
    </row>
    <row r="314">
      <c r="A314" s="30"/>
      <c r="B314" s="30"/>
      <c r="C314" s="30"/>
      <c r="D314" s="30" t="s">
        <v>835</v>
      </c>
      <c r="E314" s="30" t="e">
        <v>#N/A</v>
      </c>
      <c r="F314" s="30" t="e">
        <v>#N/A</v>
      </c>
      <c r="G314" s="30" t="s">
        <v>835</v>
      </c>
      <c r="H314" s="31"/>
      <c r="I314" s="30"/>
      <c r="J314" s="30"/>
      <c r="K314" s="30"/>
      <c r="L314" s="30"/>
      <c r="M314" s="30"/>
      <c r="N314" s="30"/>
      <c r="O314" s="29">
        <v>0.0</v>
      </c>
      <c r="P314" s="29"/>
    </row>
    <row r="315">
      <c r="A315" s="30"/>
      <c r="B315" s="30"/>
      <c r="C315" s="30"/>
      <c r="D315" s="30" t="s">
        <v>835</v>
      </c>
      <c r="E315" s="30" t="e">
        <v>#N/A</v>
      </c>
      <c r="F315" s="30" t="e">
        <v>#N/A</v>
      </c>
      <c r="G315" s="30" t="s">
        <v>835</v>
      </c>
      <c r="H315" s="31"/>
      <c r="I315" s="30"/>
      <c r="J315" s="30"/>
      <c r="K315" s="30"/>
      <c r="L315" s="30"/>
      <c r="M315" s="30"/>
      <c r="N315" s="30"/>
      <c r="O315" s="29">
        <v>0.0</v>
      </c>
      <c r="P315" s="29"/>
    </row>
    <row r="316">
      <c r="A316" s="30"/>
      <c r="B316" s="30"/>
      <c r="C316" s="30"/>
      <c r="D316" s="30" t="s">
        <v>835</v>
      </c>
      <c r="E316" s="30" t="e">
        <v>#N/A</v>
      </c>
      <c r="F316" s="30" t="e">
        <v>#N/A</v>
      </c>
      <c r="G316" s="30" t="s">
        <v>835</v>
      </c>
      <c r="H316" s="31"/>
      <c r="I316" s="30"/>
      <c r="J316" s="30"/>
      <c r="K316" s="30"/>
      <c r="L316" s="30"/>
      <c r="M316" s="30"/>
      <c r="N316" s="30"/>
      <c r="O316" s="29">
        <v>0.0</v>
      </c>
      <c r="P316" s="29"/>
    </row>
    <row r="317">
      <c r="A317" s="30"/>
      <c r="B317" s="30"/>
      <c r="C317" s="30"/>
      <c r="D317" s="30" t="s">
        <v>835</v>
      </c>
      <c r="E317" s="30" t="e">
        <v>#N/A</v>
      </c>
      <c r="F317" s="30" t="e">
        <v>#N/A</v>
      </c>
      <c r="G317" s="30" t="s">
        <v>835</v>
      </c>
      <c r="H317" s="31"/>
      <c r="I317" s="30"/>
      <c r="J317" s="30"/>
      <c r="K317" s="30"/>
      <c r="L317" s="30"/>
      <c r="M317" s="30"/>
      <c r="N317" s="30"/>
      <c r="O317" s="29">
        <v>0.0</v>
      </c>
      <c r="P317" s="29"/>
    </row>
    <row r="318">
      <c r="A318" s="30"/>
      <c r="B318" s="30"/>
      <c r="C318" s="30"/>
      <c r="D318" s="30" t="s">
        <v>835</v>
      </c>
      <c r="E318" s="30" t="e">
        <v>#N/A</v>
      </c>
      <c r="F318" s="30" t="e">
        <v>#N/A</v>
      </c>
      <c r="G318" s="30" t="s">
        <v>835</v>
      </c>
      <c r="H318" s="31"/>
      <c r="I318" s="30"/>
      <c r="J318" s="30"/>
      <c r="K318" s="30"/>
      <c r="L318" s="30"/>
      <c r="M318" s="30"/>
      <c r="N318" s="30"/>
      <c r="O318" s="29">
        <v>0.0</v>
      </c>
      <c r="P318" s="29"/>
    </row>
    <row r="319">
      <c r="A319" s="30"/>
      <c r="B319" s="30"/>
      <c r="C319" s="30"/>
      <c r="D319" s="30" t="s">
        <v>835</v>
      </c>
      <c r="E319" s="30" t="e">
        <v>#N/A</v>
      </c>
      <c r="F319" s="30" t="e">
        <v>#N/A</v>
      </c>
      <c r="G319" s="30" t="s">
        <v>835</v>
      </c>
      <c r="H319" s="31"/>
      <c r="I319" s="30"/>
      <c r="J319" s="30"/>
      <c r="K319" s="30"/>
      <c r="L319" s="30"/>
      <c r="M319" s="30"/>
      <c r="N319" s="30"/>
      <c r="O319" s="29">
        <v>0.0</v>
      </c>
      <c r="P319" s="29"/>
    </row>
    <row r="320">
      <c r="A320" s="30"/>
      <c r="B320" s="30"/>
      <c r="C320" s="30"/>
      <c r="D320" s="30" t="s">
        <v>835</v>
      </c>
      <c r="E320" s="30" t="e">
        <v>#N/A</v>
      </c>
      <c r="F320" s="30" t="e">
        <v>#N/A</v>
      </c>
      <c r="G320" s="30" t="s">
        <v>835</v>
      </c>
      <c r="H320" s="31"/>
      <c r="I320" s="30"/>
      <c r="J320" s="30"/>
      <c r="K320" s="30"/>
      <c r="L320" s="30"/>
      <c r="M320" s="30"/>
      <c r="N320" s="30"/>
      <c r="O320" s="29">
        <v>0.0</v>
      </c>
      <c r="P320" s="29"/>
    </row>
    <row r="321">
      <c r="A321" s="30"/>
      <c r="B321" s="30"/>
      <c r="C321" s="30"/>
      <c r="D321" s="30" t="s">
        <v>835</v>
      </c>
      <c r="E321" s="30" t="e">
        <v>#N/A</v>
      </c>
      <c r="F321" s="30" t="e">
        <v>#N/A</v>
      </c>
      <c r="G321" s="30" t="s">
        <v>835</v>
      </c>
      <c r="H321" s="31"/>
      <c r="I321" s="30"/>
      <c r="J321" s="30"/>
      <c r="K321" s="30"/>
      <c r="L321" s="30"/>
      <c r="M321" s="30"/>
      <c r="N321" s="30"/>
      <c r="O321" s="29">
        <v>0.0</v>
      </c>
      <c r="P321" s="29"/>
    </row>
    <row r="322">
      <c r="A322" s="30"/>
      <c r="B322" s="30"/>
      <c r="C322" s="30"/>
      <c r="D322" s="30" t="s">
        <v>835</v>
      </c>
      <c r="E322" s="30" t="e">
        <v>#N/A</v>
      </c>
      <c r="F322" s="30" t="e">
        <v>#N/A</v>
      </c>
      <c r="G322" s="30" t="s">
        <v>835</v>
      </c>
      <c r="H322" s="31"/>
      <c r="I322" s="30"/>
      <c r="J322" s="30"/>
      <c r="K322" s="30"/>
      <c r="L322" s="30"/>
      <c r="M322" s="30"/>
      <c r="N322" s="30"/>
      <c r="O322" s="29">
        <v>0.0</v>
      </c>
      <c r="P322" s="29"/>
    </row>
    <row r="323">
      <c r="A323" s="30"/>
      <c r="B323" s="30"/>
      <c r="C323" s="30"/>
      <c r="D323" s="30" t="s">
        <v>835</v>
      </c>
      <c r="E323" s="30" t="e">
        <v>#N/A</v>
      </c>
      <c r="F323" s="30" t="e">
        <v>#N/A</v>
      </c>
      <c r="G323" s="30" t="s">
        <v>835</v>
      </c>
      <c r="H323" s="31"/>
      <c r="I323" s="30"/>
      <c r="J323" s="30"/>
      <c r="K323" s="30"/>
      <c r="L323" s="30"/>
      <c r="M323" s="30"/>
      <c r="N323" s="30"/>
      <c r="O323" s="29">
        <v>0.0</v>
      </c>
      <c r="P323" s="29"/>
    </row>
    <row r="324">
      <c r="A324" s="30"/>
      <c r="B324" s="30"/>
      <c r="C324" s="30"/>
      <c r="D324" s="30" t="s">
        <v>835</v>
      </c>
      <c r="E324" s="30" t="e">
        <v>#N/A</v>
      </c>
      <c r="F324" s="30" t="e">
        <v>#N/A</v>
      </c>
      <c r="G324" s="30" t="s">
        <v>835</v>
      </c>
      <c r="H324" s="31"/>
      <c r="I324" s="30"/>
      <c r="J324" s="30"/>
      <c r="K324" s="30"/>
      <c r="L324" s="30"/>
      <c r="M324" s="30"/>
      <c r="N324" s="30"/>
      <c r="O324" s="29">
        <v>0.0</v>
      </c>
      <c r="P324" s="29"/>
    </row>
    <row r="325">
      <c r="A325" s="30"/>
      <c r="B325" s="30"/>
      <c r="C325" s="30"/>
      <c r="D325" s="30" t="s">
        <v>835</v>
      </c>
      <c r="E325" s="30" t="e">
        <v>#N/A</v>
      </c>
      <c r="F325" s="30" t="e">
        <v>#N/A</v>
      </c>
      <c r="G325" s="30" t="s">
        <v>835</v>
      </c>
      <c r="H325" s="31"/>
      <c r="I325" s="30"/>
      <c r="J325" s="30"/>
      <c r="K325" s="30"/>
      <c r="L325" s="30"/>
      <c r="M325" s="30"/>
      <c r="N325" s="30"/>
      <c r="O325" s="29">
        <v>0.0</v>
      </c>
      <c r="P325" s="29"/>
    </row>
    <row r="326">
      <c r="A326" s="30"/>
      <c r="B326" s="30"/>
      <c r="C326" s="30"/>
      <c r="D326" s="30" t="s">
        <v>835</v>
      </c>
      <c r="E326" s="30" t="e">
        <v>#N/A</v>
      </c>
      <c r="F326" s="30" t="e">
        <v>#N/A</v>
      </c>
      <c r="G326" s="30" t="s">
        <v>835</v>
      </c>
      <c r="H326" s="31"/>
      <c r="I326" s="30"/>
      <c r="J326" s="30"/>
      <c r="K326" s="30"/>
      <c r="L326" s="30"/>
      <c r="M326" s="30"/>
      <c r="N326" s="30"/>
      <c r="O326" s="29">
        <v>0.0</v>
      </c>
      <c r="P326" s="29"/>
    </row>
    <row r="327">
      <c r="A327" s="30"/>
      <c r="B327" s="30"/>
      <c r="C327" s="30"/>
      <c r="D327" s="30" t="s">
        <v>835</v>
      </c>
      <c r="E327" s="30" t="e">
        <v>#N/A</v>
      </c>
      <c r="F327" s="30" t="e">
        <v>#N/A</v>
      </c>
      <c r="G327" s="30" t="s">
        <v>835</v>
      </c>
      <c r="H327" s="31"/>
      <c r="I327" s="30"/>
      <c r="J327" s="30"/>
      <c r="K327" s="30"/>
      <c r="L327" s="30"/>
      <c r="M327" s="30"/>
      <c r="N327" s="30"/>
      <c r="O327" s="29">
        <v>0.0</v>
      </c>
      <c r="P327" s="29"/>
    </row>
    <row r="328">
      <c r="A328" s="30"/>
      <c r="B328" s="30"/>
      <c r="C328" s="30"/>
      <c r="D328" s="30" t="s">
        <v>835</v>
      </c>
      <c r="E328" s="30" t="e">
        <v>#N/A</v>
      </c>
      <c r="F328" s="30" t="e">
        <v>#N/A</v>
      </c>
      <c r="G328" s="30" t="s">
        <v>835</v>
      </c>
      <c r="H328" s="31"/>
      <c r="I328" s="30"/>
      <c r="J328" s="30"/>
      <c r="K328" s="30"/>
      <c r="L328" s="30"/>
      <c r="M328" s="30"/>
      <c r="N328" s="30"/>
      <c r="O328" s="29">
        <v>0.0</v>
      </c>
      <c r="P328" s="29"/>
    </row>
    <row r="329">
      <c r="A329" s="30"/>
      <c r="B329" s="30"/>
      <c r="C329" s="30"/>
      <c r="D329" s="30" t="s">
        <v>835</v>
      </c>
      <c r="E329" s="30" t="e">
        <v>#N/A</v>
      </c>
      <c r="F329" s="30" t="e">
        <v>#N/A</v>
      </c>
      <c r="G329" s="30" t="s">
        <v>835</v>
      </c>
      <c r="H329" s="31"/>
      <c r="I329" s="30"/>
      <c r="J329" s="30"/>
      <c r="K329" s="30"/>
      <c r="L329" s="30"/>
      <c r="M329" s="30"/>
      <c r="N329" s="30"/>
      <c r="O329" s="29">
        <v>0.0</v>
      </c>
      <c r="P329" s="29"/>
    </row>
    <row r="330">
      <c r="A330" s="30"/>
      <c r="B330" s="30"/>
      <c r="C330" s="30"/>
      <c r="D330" s="30" t="s">
        <v>835</v>
      </c>
      <c r="E330" s="30" t="e">
        <v>#N/A</v>
      </c>
      <c r="F330" s="30" t="e">
        <v>#N/A</v>
      </c>
      <c r="G330" s="30" t="s">
        <v>835</v>
      </c>
      <c r="H330" s="31"/>
      <c r="I330" s="30"/>
      <c r="J330" s="30"/>
      <c r="K330" s="30"/>
      <c r="L330" s="30"/>
      <c r="M330" s="30"/>
      <c r="N330" s="30"/>
      <c r="O330" s="29">
        <v>0.0</v>
      </c>
      <c r="P330" s="29"/>
    </row>
    <row r="331">
      <c r="A331" s="30"/>
      <c r="B331" s="30"/>
      <c r="C331" s="30"/>
      <c r="D331" s="30" t="s">
        <v>835</v>
      </c>
      <c r="E331" s="30" t="e">
        <v>#N/A</v>
      </c>
      <c r="F331" s="30" t="e">
        <v>#N/A</v>
      </c>
      <c r="G331" s="30" t="s">
        <v>835</v>
      </c>
      <c r="H331" s="31"/>
      <c r="I331" s="30"/>
      <c r="J331" s="30"/>
      <c r="K331" s="30"/>
      <c r="L331" s="30"/>
      <c r="M331" s="30"/>
      <c r="N331" s="30"/>
      <c r="O331" s="29">
        <v>0.0</v>
      </c>
      <c r="P331" s="29"/>
    </row>
    <row r="332">
      <c r="A332" s="30"/>
      <c r="B332" s="30"/>
      <c r="C332" s="30"/>
      <c r="D332" s="30" t="s">
        <v>835</v>
      </c>
      <c r="E332" s="30" t="e">
        <v>#N/A</v>
      </c>
      <c r="F332" s="30" t="e">
        <v>#N/A</v>
      </c>
      <c r="G332" s="30" t="s">
        <v>835</v>
      </c>
      <c r="H332" s="31"/>
      <c r="I332" s="30"/>
      <c r="J332" s="30"/>
      <c r="K332" s="30"/>
      <c r="L332" s="30"/>
      <c r="M332" s="30"/>
      <c r="N332" s="30"/>
      <c r="O332" s="29">
        <v>0.0</v>
      </c>
      <c r="P332" s="29"/>
    </row>
    <row r="333">
      <c r="A333" s="30"/>
      <c r="B333" s="30"/>
      <c r="C333" s="30"/>
      <c r="D333" s="30" t="s">
        <v>835</v>
      </c>
      <c r="E333" s="30" t="e">
        <v>#N/A</v>
      </c>
      <c r="F333" s="30" t="e">
        <v>#N/A</v>
      </c>
      <c r="G333" s="30" t="s">
        <v>835</v>
      </c>
      <c r="H333" s="31"/>
      <c r="I333" s="30"/>
      <c r="J333" s="30"/>
      <c r="K333" s="30"/>
      <c r="L333" s="30"/>
      <c r="M333" s="30"/>
      <c r="N333" s="30"/>
      <c r="O333" s="29">
        <v>0.0</v>
      </c>
      <c r="P333" s="29"/>
    </row>
    <row r="334">
      <c r="A334" s="30"/>
      <c r="B334" s="30"/>
      <c r="C334" s="30"/>
      <c r="D334" s="30" t="s">
        <v>835</v>
      </c>
      <c r="E334" s="30" t="e">
        <v>#N/A</v>
      </c>
      <c r="F334" s="30" t="e">
        <v>#N/A</v>
      </c>
      <c r="G334" s="30" t="s">
        <v>835</v>
      </c>
      <c r="H334" s="31"/>
      <c r="I334" s="30"/>
      <c r="J334" s="30"/>
      <c r="K334" s="30"/>
      <c r="L334" s="30"/>
      <c r="M334" s="30"/>
      <c r="N334" s="30"/>
      <c r="O334" s="29">
        <v>0.0</v>
      </c>
      <c r="P334" s="29"/>
    </row>
    <row r="335">
      <c r="A335" s="30"/>
      <c r="B335" s="30"/>
      <c r="C335" s="30"/>
      <c r="D335" s="30" t="s">
        <v>835</v>
      </c>
      <c r="E335" s="30" t="e">
        <v>#N/A</v>
      </c>
      <c r="F335" s="30" t="e">
        <v>#N/A</v>
      </c>
      <c r="G335" s="30" t="s">
        <v>835</v>
      </c>
      <c r="H335" s="31"/>
      <c r="I335" s="30"/>
      <c r="J335" s="30"/>
      <c r="K335" s="30"/>
      <c r="L335" s="30"/>
      <c r="M335" s="30"/>
      <c r="N335" s="30"/>
      <c r="O335" s="29">
        <v>0.0</v>
      </c>
      <c r="P335" s="29"/>
    </row>
    <row r="336">
      <c r="A336" s="30"/>
      <c r="B336" s="30"/>
      <c r="C336" s="30"/>
      <c r="D336" s="30" t="s">
        <v>835</v>
      </c>
      <c r="E336" s="30" t="e">
        <v>#N/A</v>
      </c>
      <c r="F336" s="30" t="e">
        <v>#N/A</v>
      </c>
      <c r="G336" s="30" t="s">
        <v>835</v>
      </c>
      <c r="H336" s="31"/>
      <c r="I336" s="30"/>
      <c r="J336" s="30"/>
      <c r="K336" s="30"/>
      <c r="L336" s="30"/>
      <c r="M336" s="30"/>
      <c r="N336" s="30"/>
      <c r="O336" s="29">
        <v>0.0</v>
      </c>
      <c r="P336" s="29"/>
    </row>
    <row r="337">
      <c r="A337" s="30"/>
      <c r="B337" s="30"/>
      <c r="C337" s="30"/>
      <c r="D337" s="30" t="s">
        <v>835</v>
      </c>
      <c r="E337" s="30" t="e">
        <v>#N/A</v>
      </c>
      <c r="F337" s="30" t="e">
        <v>#N/A</v>
      </c>
      <c r="G337" s="30" t="s">
        <v>835</v>
      </c>
      <c r="H337" s="31"/>
      <c r="I337" s="30"/>
      <c r="J337" s="30"/>
      <c r="K337" s="30"/>
      <c r="L337" s="30"/>
      <c r="M337" s="30"/>
      <c r="N337" s="30"/>
      <c r="O337" s="29">
        <v>0.0</v>
      </c>
      <c r="P337" s="29"/>
    </row>
    <row r="338">
      <c r="A338" s="30"/>
      <c r="B338" s="30"/>
      <c r="C338" s="30"/>
      <c r="D338" s="30" t="s">
        <v>835</v>
      </c>
      <c r="E338" s="30" t="e">
        <v>#N/A</v>
      </c>
      <c r="F338" s="30" t="e">
        <v>#N/A</v>
      </c>
      <c r="G338" s="30" t="s">
        <v>835</v>
      </c>
      <c r="H338" s="31"/>
      <c r="I338" s="30"/>
      <c r="J338" s="30"/>
      <c r="K338" s="30"/>
      <c r="L338" s="30"/>
      <c r="M338" s="30"/>
      <c r="N338" s="30"/>
      <c r="O338" s="29">
        <v>0.0</v>
      </c>
      <c r="P338" s="29"/>
    </row>
    <row r="339">
      <c r="A339" s="30"/>
      <c r="B339" s="30"/>
      <c r="C339" s="30"/>
      <c r="D339" s="30" t="s">
        <v>835</v>
      </c>
      <c r="E339" s="30" t="e">
        <v>#N/A</v>
      </c>
      <c r="F339" s="30" t="e">
        <v>#N/A</v>
      </c>
      <c r="G339" s="30" t="s">
        <v>835</v>
      </c>
      <c r="H339" s="31"/>
      <c r="I339" s="30"/>
      <c r="J339" s="30"/>
      <c r="K339" s="30"/>
      <c r="L339" s="30"/>
      <c r="M339" s="30"/>
      <c r="N339" s="30"/>
      <c r="O339" s="29">
        <v>0.0</v>
      </c>
      <c r="P339" s="29"/>
    </row>
    <row r="340">
      <c r="A340" s="30"/>
      <c r="B340" s="30"/>
      <c r="C340" s="30"/>
      <c r="D340" s="30" t="s">
        <v>835</v>
      </c>
      <c r="E340" s="30" t="e">
        <v>#N/A</v>
      </c>
      <c r="F340" s="30" t="e">
        <v>#N/A</v>
      </c>
      <c r="G340" s="30" t="s">
        <v>835</v>
      </c>
      <c r="H340" s="31"/>
      <c r="I340" s="30"/>
      <c r="J340" s="30"/>
      <c r="K340" s="30"/>
      <c r="L340" s="30"/>
      <c r="M340" s="30"/>
      <c r="N340" s="30"/>
      <c r="O340" s="29">
        <v>0.0</v>
      </c>
      <c r="P340" s="29"/>
    </row>
    <row r="341">
      <c r="A341" s="30"/>
      <c r="B341" s="30"/>
      <c r="C341" s="30"/>
      <c r="D341" s="30" t="s">
        <v>835</v>
      </c>
      <c r="E341" s="30" t="e">
        <v>#N/A</v>
      </c>
      <c r="F341" s="30" t="e">
        <v>#N/A</v>
      </c>
      <c r="G341" s="30" t="s">
        <v>835</v>
      </c>
      <c r="H341" s="31"/>
      <c r="I341" s="30"/>
      <c r="J341" s="30"/>
      <c r="K341" s="30"/>
      <c r="L341" s="30"/>
      <c r="M341" s="30"/>
      <c r="N341" s="30"/>
      <c r="O341" s="29">
        <v>0.0</v>
      </c>
      <c r="P341" s="29"/>
    </row>
    <row r="342">
      <c r="A342" s="30"/>
      <c r="B342" s="30"/>
      <c r="C342" s="30"/>
      <c r="D342" s="30" t="s">
        <v>835</v>
      </c>
      <c r="E342" s="30" t="e">
        <v>#N/A</v>
      </c>
      <c r="F342" s="30" t="e">
        <v>#N/A</v>
      </c>
      <c r="G342" s="30" t="s">
        <v>835</v>
      </c>
      <c r="H342" s="31"/>
      <c r="I342" s="30"/>
      <c r="J342" s="30"/>
      <c r="K342" s="30"/>
      <c r="L342" s="30"/>
      <c r="M342" s="30"/>
      <c r="N342" s="30"/>
      <c r="O342" s="29">
        <v>0.0</v>
      </c>
      <c r="P342" s="29"/>
    </row>
    <row r="343">
      <c r="A343" s="30"/>
      <c r="B343" s="30"/>
      <c r="C343" s="30"/>
      <c r="D343" s="30" t="s">
        <v>835</v>
      </c>
      <c r="E343" s="30" t="e">
        <v>#N/A</v>
      </c>
      <c r="F343" s="30" t="e">
        <v>#N/A</v>
      </c>
      <c r="G343" s="30" t="s">
        <v>835</v>
      </c>
      <c r="H343" s="31"/>
      <c r="I343" s="30"/>
      <c r="J343" s="30"/>
      <c r="K343" s="30"/>
      <c r="L343" s="30"/>
      <c r="M343" s="30"/>
      <c r="N343" s="30"/>
      <c r="O343" s="29">
        <v>0.0</v>
      </c>
      <c r="P343" s="29"/>
    </row>
    <row r="344">
      <c r="A344" s="30"/>
      <c r="B344" s="30"/>
      <c r="C344" s="30"/>
      <c r="D344" s="30" t="s">
        <v>835</v>
      </c>
      <c r="E344" s="30" t="e">
        <v>#N/A</v>
      </c>
      <c r="F344" s="30" t="e">
        <v>#N/A</v>
      </c>
      <c r="G344" s="30" t="s">
        <v>835</v>
      </c>
      <c r="H344" s="31"/>
      <c r="I344" s="30"/>
      <c r="J344" s="30"/>
      <c r="K344" s="30"/>
      <c r="L344" s="30"/>
      <c r="M344" s="30"/>
      <c r="N344" s="30"/>
      <c r="O344" s="29">
        <v>0.0</v>
      </c>
      <c r="P344" s="29"/>
    </row>
    <row r="345">
      <c r="A345" s="30"/>
      <c r="B345" s="30"/>
      <c r="C345" s="30"/>
      <c r="D345" s="30" t="s">
        <v>835</v>
      </c>
      <c r="E345" s="30" t="e">
        <v>#N/A</v>
      </c>
      <c r="F345" s="30" t="e">
        <v>#N/A</v>
      </c>
      <c r="G345" s="30" t="s">
        <v>835</v>
      </c>
      <c r="H345" s="31"/>
      <c r="I345" s="30"/>
      <c r="J345" s="30"/>
      <c r="K345" s="30"/>
      <c r="L345" s="30"/>
      <c r="M345" s="30"/>
      <c r="N345" s="30"/>
      <c r="O345" s="29">
        <v>0.0</v>
      </c>
      <c r="P345" s="29"/>
    </row>
    <row r="346">
      <c r="A346" s="30"/>
      <c r="B346" s="30"/>
      <c r="C346" s="30"/>
      <c r="D346" s="30" t="s">
        <v>835</v>
      </c>
      <c r="E346" s="30" t="e">
        <v>#N/A</v>
      </c>
      <c r="F346" s="30" t="e">
        <v>#N/A</v>
      </c>
      <c r="G346" s="30" t="s">
        <v>835</v>
      </c>
      <c r="H346" s="31"/>
      <c r="I346" s="30"/>
      <c r="J346" s="30"/>
      <c r="K346" s="30"/>
      <c r="L346" s="30"/>
      <c r="M346" s="30"/>
      <c r="N346" s="30"/>
      <c r="O346" s="29">
        <v>0.0</v>
      </c>
      <c r="P346" s="29"/>
    </row>
    <row r="347">
      <c r="A347" s="30"/>
      <c r="B347" s="30"/>
      <c r="C347" s="30"/>
      <c r="D347" s="30" t="s">
        <v>835</v>
      </c>
      <c r="E347" s="30" t="e">
        <v>#N/A</v>
      </c>
      <c r="F347" s="30" t="e">
        <v>#N/A</v>
      </c>
      <c r="G347" s="30" t="s">
        <v>835</v>
      </c>
      <c r="H347" s="31"/>
      <c r="I347" s="30"/>
      <c r="J347" s="30"/>
      <c r="K347" s="30"/>
      <c r="L347" s="30"/>
      <c r="M347" s="30"/>
      <c r="N347" s="30"/>
      <c r="O347" s="29">
        <v>0.0</v>
      </c>
      <c r="P347" s="29"/>
    </row>
    <row r="348">
      <c r="A348" s="30"/>
      <c r="B348" s="30"/>
      <c r="C348" s="30"/>
      <c r="D348" s="30" t="s">
        <v>835</v>
      </c>
      <c r="E348" s="30" t="e">
        <v>#N/A</v>
      </c>
      <c r="F348" s="30" t="e">
        <v>#N/A</v>
      </c>
      <c r="G348" s="30" t="s">
        <v>835</v>
      </c>
      <c r="H348" s="31"/>
      <c r="I348" s="30"/>
      <c r="J348" s="30"/>
      <c r="K348" s="30"/>
      <c r="L348" s="30"/>
      <c r="M348" s="30"/>
      <c r="N348" s="30"/>
      <c r="O348" s="29">
        <v>0.0</v>
      </c>
      <c r="P348" s="29"/>
    </row>
    <row r="349">
      <c r="A349" s="30"/>
      <c r="B349" s="30"/>
      <c r="C349" s="30"/>
      <c r="D349" s="30" t="s">
        <v>835</v>
      </c>
      <c r="E349" s="30" t="e">
        <v>#N/A</v>
      </c>
      <c r="F349" s="30" t="e">
        <v>#N/A</v>
      </c>
      <c r="G349" s="30" t="s">
        <v>835</v>
      </c>
      <c r="H349" s="31"/>
      <c r="I349" s="30"/>
      <c r="J349" s="30"/>
      <c r="K349" s="30"/>
      <c r="L349" s="30"/>
      <c r="M349" s="30"/>
      <c r="N349" s="30"/>
      <c r="O349" s="29">
        <v>0.0</v>
      </c>
      <c r="P349" s="29"/>
    </row>
    <row r="350">
      <c r="A350" s="30"/>
      <c r="B350" s="30"/>
      <c r="C350" s="30"/>
      <c r="D350" s="30" t="s">
        <v>835</v>
      </c>
      <c r="E350" s="30" t="e">
        <v>#N/A</v>
      </c>
      <c r="F350" s="30" t="e">
        <v>#N/A</v>
      </c>
      <c r="G350" s="30" t="s">
        <v>835</v>
      </c>
      <c r="H350" s="31"/>
      <c r="I350" s="30"/>
      <c r="J350" s="30"/>
      <c r="K350" s="30"/>
      <c r="L350" s="30"/>
      <c r="M350" s="30"/>
      <c r="N350" s="30"/>
      <c r="O350" s="29">
        <v>0.0</v>
      </c>
      <c r="P350" s="29"/>
    </row>
    <row r="351">
      <c r="A351" s="30"/>
      <c r="B351" s="30"/>
      <c r="C351" s="30"/>
      <c r="D351" s="30" t="s">
        <v>835</v>
      </c>
      <c r="E351" s="30" t="e">
        <v>#N/A</v>
      </c>
      <c r="F351" s="30" t="e">
        <v>#N/A</v>
      </c>
      <c r="G351" s="30" t="s">
        <v>835</v>
      </c>
      <c r="H351" s="31"/>
      <c r="I351" s="30"/>
      <c r="J351" s="30"/>
      <c r="K351" s="30"/>
      <c r="L351" s="30"/>
      <c r="M351" s="30"/>
      <c r="N351" s="30"/>
      <c r="O351" s="29">
        <v>0.0</v>
      </c>
      <c r="P351" s="29"/>
    </row>
    <row r="352">
      <c r="A352" s="30"/>
      <c r="B352" s="30"/>
      <c r="C352" s="30"/>
      <c r="D352" s="30" t="s">
        <v>835</v>
      </c>
      <c r="E352" s="30" t="e">
        <v>#N/A</v>
      </c>
      <c r="F352" s="30" t="e">
        <v>#N/A</v>
      </c>
      <c r="G352" s="30" t="s">
        <v>835</v>
      </c>
      <c r="H352" s="31"/>
      <c r="I352" s="30"/>
      <c r="J352" s="30"/>
      <c r="K352" s="30"/>
      <c r="L352" s="30"/>
      <c r="M352" s="30"/>
      <c r="N352" s="30"/>
      <c r="O352" s="29">
        <v>0.0</v>
      </c>
      <c r="P352" s="29"/>
    </row>
    <row r="353">
      <c r="A353" s="30"/>
      <c r="B353" s="30"/>
      <c r="C353" s="30"/>
      <c r="D353" s="30" t="s">
        <v>835</v>
      </c>
      <c r="E353" s="30" t="e">
        <v>#N/A</v>
      </c>
      <c r="F353" s="30" t="e">
        <v>#N/A</v>
      </c>
      <c r="G353" s="30" t="s">
        <v>835</v>
      </c>
      <c r="H353" s="31"/>
      <c r="I353" s="30"/>
      <c r="J353" s="30"/>
      <c r="K353" s="30"/>
      <c r="L353" s="30"/>
      <c r="M353" s="30"/>
      <c r="N353" s="30"/>
      <c r="O353" s="29">
        <v>0.0</v>
      </c>
      <c r="P353" s="29"/>
    </row>
    <row r="354">
      <c r="A354" s="30"/>
      <c r="B354" s="30"/>
      <c r="C354" s="30"/>
      <c r="D354" s="30" t="s">
        <v>835</v>
      </c>
      <c r="E354" s="30" t="e">
        <v>#N/A</v>
      </c>
      <c r="F354" s="30" t="e">
        <v>#N/A</v>
      </c>
      <c r="G354" s="30" t="s">
        <v>835</v>
      </c>
      <c r="H354" s="31"/>
      <c r="I354" s="30"/>
      <c r="J354" s="30"/>
      <c r="K354" s="30"/>
      <c r="L354" s="30"/>
      <c r="M354" s="30"/>
      <c r="N354" s="30"/>
      <c r="O354" s="29">
        <v>0.0</v>
      </c>
      <c r="P354" s="29"/>
    </row>
    <row r="355">
      <c r="A355" s="30"/>
      <c r="B355" s="30"/>
      <c r="C355" s="30"/>
      <c r="D355" s="30" t="s">
        <v>835</v>
      </c>
      <c r="E355" s="30" t="e">
        <v>#N/A</v>
      </c>
      <c r="F355" s="30" t="e">
        <v>#N/A</v>
      </c>
      <c r="G355" s="30" t="s">
        <v>835</v>
      </c>
      <c r="H355" s="31"/>
      <c r="I355" s="30"/>
      <c r="J355" s="30"/>
      <c r="K355" s="30"/>
      <c r="L355" s="30"/>
      <c r="M355" s="30"/>
      <c r="N355" s="30"/>
      <c r="O355" s="29">
        <v>0.0</v>
      </c>
      <c r="P355" s="29"/>
    </row>
    <row r="356">
      <c r="A356" s="30"/>
      <c r="B356" s="30"/>
      <c r="C356" s="30"/>
      <c r="D356" s="30" t="s">
        <v>835</v>
      </c>
      <c r="E356" s="30" t="e">
        <v>#N/A</v>
      </c>
      <c r="F356" s="30" t="e">
        <v>#N/A</v>
      </c>
      <c r="G356" s="30" t="s">
        <v>835</v>
      </c>
      <c r="H356" s="31"/>
      <c r="I356" s="30"/>
      <c r="J356" s="30"/>
      <c r="K356" s="30"/>
      <c r="L356" s="30"/>
      <c r="M356" s="30"/>
      <c r="N356" s="30"/>
      <c r="O356" s="29">
        <v>0.0</v>
      </c>
      <c r="P356" s="29"/>
    </row>
    <row r="357">
      <c r="A357" s="30"/>
      <c r="B357" s="30"/>
      <c r="C357" s="30"/>
      <c r="D357" s="30" t="s">
        <v>835</v>
      </c>
      <c r="E357" s="30" t="e">
        <v>#N/A</v>
      </c>
      <c r="F357" s="30" t="e">
        <v>#N/A</v>
      </c>
      <c r="G357" s="30" t="s">
        <v>835</v>
      </c>
      <c r="H357" s="31"/>
      <c r="I357" s="30"/>
      <c r="J357" s="30"/>
      <c r="K357" s="30"/>
      <c r="L357" s="30"/>
      <c r="M357" s="30"/>
      <c r="N357" s="30"/>
      <c r="O357" s="29">
        <v>0.0</v>
      </c>
      <c r="P357" s="29"/>
    </row>
    <row r="358">
      <c r="A358" s="30"/>
      <c r="B358" s="30"/>
      <c r="C358" s="30"/>
      <c r="D358" s="30" t="s">
        <v>835</v>
      </c>
      <c r="E358" s="30" t="e">
        <v>#N/A</v>
      </c>
      <c r="F358" s="30" t="e">
        <v>#N/A</v>
      </c>
      <c r="G358" s="30" t="s">
        <v>835</v>
      </c>
      <c r="H358" s="31"/>
      <c r="I358" s="30"/>
      <c r="J358" s="30"/>
      <c r="K358" s="30"/>
      <c r="L358" s="30"/>
      <c r="M358" s="30"/>
      <c r="N358" s="30"/>
      <c r="O358" s="29">
        <v>0.0</v>
      </c>
      <c r="P358" s="29"/>
    </row>
    <row r="359">
      <c r="A359" s="30"/>
      <c r="B359" s="30"/>
      <c r="C359" s="30"/>
      <c r="D359" s="30" t="s">
        <v>835</v>
      </c>
      <c r="E359" s="30" t="e">
        <v>#N/A</v>
      </c>
      <c r="F359" s="30" t="e">
        <v>#N/A</v>
      </c>
      <c r="G359" s="30" t="s">
        <v>835</v>
      </c>
      <c r="H359" s="31"/>
      <c r="I359" s="30"/>
      <c r="J359" s="30"/>
      <c r="K359" s="30"/>
      <c r="L359" s="30"/>
      <c r="M359" s="30"/>
      <c r="N359" s="30"/>
      <c r="O359" s="29">
        <v>0.0</v>
      </c>
      <c r="P359" s="29"/>
    </row>
    <row r="360">
      <c r="A360" s="30"/>
      <c r="B360" s="30"/>
      <c r="C360" s="30"/>
      <c r="D360" s="30" t="s">
        <v>835</v>
      </c>
      <c r="E360" s="30" t="e">
        <v>#N/A</v>
      </c>
      <c r="F360" s="30" t="e">
        <v>#N/A</v>
      </c>
      <c r="G360" s="30" t="s">
        <v>835</v>
      </c>
      <c r="H360" s="31"/>
      <c r="I360" s="30"/>
      <c r="J360" s="30"/>
      <c r="K360" s="30"/>
      <c r="L360" s="30"/>
      <c r="M360" s="30"/>
      <c r="N360" s="30"/>
      <c r="O360" s="29">
        <v>0.0</v>
      </c>
      <c r="P360" s="29"/>
    </row>
    <row r="361">
      <c r="A361" s="30"/>
      <c r="B361" s="30"/>
      <c r="C361" s="30"/>
      <c r="D361" s="30" t="s">
        <v>835</v>
      </c>
      <c r="E361" s="30" t="e">
        <v>#N/A</v>
      </c>
      <c r="F361" s="30" t="e">
        <v>#N/A</v>
      </c>
      <c r="G361" s="30" t="s">
        <v>835</v>
      </c>
      <c r="H361" s="31"/>
      <c r="I361" s="30"/>
      <c r="J361" s="30"/>
      <c r="K361" s="30"/>
      <c r="L361" s="30"/>
      <c r="M361" s="30"/>
      <c r="N361" s="30"/>
      <c r="O361" s="29">
        <v>0.0</v>
      </c>
      <c r="P361" s="29"/>
    </row>
    <row r="362">
      <c r="A362" s="30"/>
      <c r="B362" s="30"/>
      <c r="C362" s="30"/>
      <c r="D362" s="30" t="s">
        <v>835</v>
      </c>
      <c r="E362" s="30" t="e">
        <v>#N/A</v>
      </c>
      <c r="F362" s="30" t="e">
        <v>#N/A</v>
      </c>
      <c r="G362" s="30" t="s">
        <v>835</v>
      </c>
      <c r="H362" s="31"/>
      <c r="I362" s="30"/>
      <c r="J362" s="30"/>
      <c r="K362" s="30"/>
      <c r="L362" s="30"/>
      <c r="M362" s="30"/>
      <c r="N362" s="30"/>
      <c r="O362" s="29">
        <v>0.0</v>
      </c>
      <c r="P362" s="29"/>
    </row>
    <row r="363">
      <c r="A363" s="30"/>
      <c r="B363" s="30"/>
      <c r="C363" s="30"/>
      <c r="D363" s="30" t="s">
        <v>835</v>
      </c>
      <c r="E363" s="30" t="e">
        <v>#N/A</v>
      </c>
      <c r="F363" s="30" t="e">
        <v>#N/A</v>
      </c>
      <c r="G363" s="30" t="s">
        <v>835</v>
      </c>
      <c r="H363" s="31"/>
      <c r="I363" s="30"/>
      <c r="J363" s="30"/>
      <c r="K363" s="30"/>
      <c r="L363" s="30"/>
      <c r="M363" s="30"/>
      <c r="N363" s="30"/>
      <c r="O363" s="29">
        <v>0.0</v>
      </c>
      <c r="P363" s="29"/>
    </row>
    <row r="364">
      <c r="A364" s="30"/>
      <c r="B364" s="30"/>
      <c r="C364" s="30"/>
      <c r="D364" s="30" t="s">
        <v>835</v>
      </c>
      <c r="E364" s="30" t="e">
        <v>#N/A</v>
      </c>
      <c r="F364" s="30" t="e">
        <v>#N/A</v>
      </c>
      <c r="G364" s="30" t="s">
        <v>835</v>
      </c>
      <c r="H364" s="31"/>
      <c r="I364" s="30"/>
      <c r="J364" s="30"/>
      <c r="K364" s="30"/>
      <c r="L364" s="30"/>
      <c r="M364" s="30"/>
      <c r="N364" s="30"/>
      <c r="O364" s="29">
        <v>0.0</v>
      </c>
      <c r="P364" s="29"/>
    </row>
    <row r="365">
      <c r="A365" s="30"/>
      <c r="B365" s="30"/>
      <c r="C365" s="30"/>
      <c r="D365" s="30" t="s">
        <v>835</v>
      </c>
      <c r="E365" s="30" t="e">
        <v>#N/A</v>
      </c>
      <c r="F365" s="30" t="e">
        <v>#N/A</v>
      </c>
      <c r="G365" s="30" t="s">
        <v>835</v>
      </c>
      <c r="H365" s="31"/>
      <c r="I365" s="30"/>
      <c r="J365" s="30"/>
      <c r="K365" s="30"/>
      <c r="L365" s="30"/>
      <c r="M365" s="30"/>
      <c r="N365" s="30"/>
      <c r="O365" s="29">
        <v>0.0</v>
      </c>
      <c r="P365" s="29"/>
    </row>
    <row r="366">
      <c r="A366" s="30"/>
      <c r="B366" s="30"/>
      <c r="C366" s="30"/>
      <c r="D366" s="30" t="s">
        <v>835</v>
      </c>
      <c r="E366" s="30" t="e">
        <v>#N/A</v>
      </c>
      <c r="F366" s="30" t="e">
        <v>#N/A</v>
      </c>
      <c r="G366" s="30" t="s">
        <v>835</v>
      </c>
      <c r="H366" s="31"/>
      <c r="I366" s="30"/>
      <c r="J366" s="30"/>
      <c r="K366" s="30"/>
      <c r="L366" s="30"/>
      <c r="M366" s="30"/>
      <c r="N366" s="30"/>
      <c r="O366" s="29">
        <v>0.0</v>
      </c>
      <c r="P366" s="29"/>
    </row>
    <row r="367">
      <c r="A367" s="30"/>
      <c r="B367" s="30"/>
      <c r="C367" s="30"/>
      <c r="D367" s="30" t="s">
        <v>835</v>
      </c>
      <c r="E367" s="30" t="e">
        <v>#N/A</v>
      </c>
      <c r="F367" s="30" t="e">
        <v>#N/A</v>
      </c>
      <c r="G367" s="30" t="s">
        <v>835</v>
      </c>
      <c r="H367" s="31"/>
      <c r="I367" s="30"/>
      <c r="J367" s="30"/>
      <c r="K367" s="30"/>
      <c r="L367" s="30"/>
      <c r="M367" s="30"/>
      <c r="N367" s="30"/>
      <c r="O367" s="29">
        <v>0.0</v>
      </c>
      <c r="P367" s="29"/>
    </row>
    <row r="368">
      <c r="A368" s="30"/>
      <c r="B368" s="30"/>
      <c r="C368" s="30"/>
      <c r="D368" s="30" t="s">
        <v>835</v>
      </c>
      <c r="E368" s="30" t="e">
        <v>#N/A</v>
      </c>
      <c r="F368" s="30" t="e">
        <v>#N/A</v>
      </c>
      <c r="G368" s="30" t="s">
        <v>835</v>
      </c>
      <c r="H368" s="31"/>
      <c r="I368" s="30"/>
      <c r="J368" s="30"/>
      <c r="K368" s="30"/>
      <c r="L368" s="30"/>
      <c r="M368" s="30"/>
      <c r="N368" s="30"/>
      <c r="O368" s="29">
        <v>0.0</v>
      </c>
      <c r="P368" s="29"/>
    </row>
    <row r="369">
      <c r="A369" s="30"/>
      <c r="B369" s="30"/>
      <c r="C369" s="30"/>
      <c r="D369" s="30" t="s">
        <v>835</v>
      </c>
      <c r="E369" s="30" t="e">
        <v>#N/A</v>
      </c>
      <c r="F369" s="30" t="e">
        <v>#N/A</v>
      </c>
      <c r="G369" s="30" t="s">
        <v>835</v>
      </c>
      <c r="H369" s="31"/>
      <c r="I369" s="30"/>
      <c r="J369" s="30"/>
      <c r="K369" s="30"/>
      <c r="L369" s="30"/>
      <c r="M369" s="30"/>
      <c r="N369" s="30"/>
      <c r="O369" s="29">
        <v>0.0</v>
      </c>
      <c r="P369" s="29"/>
    </row>
    <row r="370">
      <c r="A370" s="30"/>
      <c r="B370" s="30"/>
      <c r="C370" s="30"/>
      <c r="D370" s="30" t="s">
        <v>835</v>
      </c>
      <c r="E370" s="30" t="e">
        <v>#N/A</v>
      </c>
      <c r="F370" s="30" t="e">
        <v>#N/A</v>
      </c>
      <c r="G370" s="30" t="s">
        <v>835</v>
      </c>
      <c r="H370" s="31"/>
      <c r="I370" s="30"/>
      <c r="J370" s="30"/>
      <c r="K370" s="30"/>
      <c r="L370" s="30"/>
      <c r="M370" s="30"/>
      <c r="N370" s="30"/>
      <c r="O370" s="29">
        <v>0.0</v>
      </c>
      <c r="P370" s="29"/>
    </row>
    <row r="371">
      <c r="A371" s="30"/>
      <c r="B371" s="30"/>
      <c r="C371" s="30"/>
      <c r="D371" s="30" t="s">
        <v>835</v>
      </c>
      <c r="E371" s="30" t="e">
        <v>#N/A</v>
      </c>
      <c r="F371" s="30" t="e">
        <v>#N/A</v>
      </c>
      <c r="G371" s="30" t="s">
        <v>835</v>
      </c>
      <c r="H371" s="31"/>
      <c r="I371" s="30"/>
      <c r="J371" s="30"/>
      <c r="K371" s="30"/>
      <c r="L371" s="30"/>
      <c r="M371" s="30"/>
      <c r="N371" s="30"/>
      <c r="O371" s="29">
        <v>0.0</v>
      </c>
      <c r="P371" s="29"/>
    </row>
    <row r="372">
      <c r="A372" s="30"/>
      <c r="B372" s="30"/>
      <c r="C372" s="30"/>
      <c r="D372" s="30" t="s">
        <v>835</v>
      </c>
      <c r="E372" s="30" t="e">
        <v>#N/A</v>
      </c>
      <c r="F372" s="30" t="e">
        <v>#N/A</v>
      </c>
      <c r="G372" s="30" t="s">
        <v>835</v>
      </c>
      <c r="H372" s="31"/>
      <c r="I372" s="30"/>
      <c r="J372" s="30"/>
      <c r="K372" s="30"/>
      <c r="L372" s="30"/>
      <c r="M372" s="30"/>
      <c r="N372" s="30"/>
      <c r="O372" s="29">
        <v>0.0</v>
      </c>
      <c r="P372" s="29"/>
    </row>
    <row r="373">
      <c r="A373" s="30"/>
      <c r="B373" s="30"/>
      <c r="C373" s="30"/>
      <c r="D373" s="30" t="s">
        <v>835</v>
      </c>
      <c r="E373" s="30" t="e">
        <v>#N/A</v>
      </c>
      <c r="F373" s="30" t="e">
        <v>#N/A</v>
      </c>
      <c r="G373" s="30" t="s">
        <v>835</v>
      </c>
      <c r="H373" s="31"/>
      <c r="I373" s="30"/>
      <c r="J373" s="30"/>
      <c r="K373" s="30"/>
      <c r="L373" s="30"/>
      <c r="M373" s="30"/>
      <c r="N373" s="30"/>
      <c r="O373" s="29">
        <v>0.0</v>
      </c>
      <c r="P373" s="29"/>
    </row>
    <row r="374">
      <c r="A374" s="30"/>
      <c r="B374" s="30"/>
      <c r="C374" s="30"/>
      <c r="D374" s="30" t="s">
        <v>835</v>
      </c>
      <c r="E374" s="30" t="e">
        <v>#N/A</v>
      </c>
      <c r="F374" s="30" t="e">
        <v>#N/A</v>
      </c>
      <c r="G374" s="30" t="s">
        <v>835</v>
      </c>
      <c r="H374" s="31"/>
      <c r="I374" s="30"/>
      <c r="J374" s="30"/>
      <c r="K374" s="30"/>
      <c r="L374" s="30"/>
      <c r="M374" s="30"/>
      <c r="N374" s="30"/>
      <c r="O374" s="29">
        <v>0.0</v>
      </c>
      <c r="P374" s="29"/>
    </row>
    <row r="375">
      <c r="A375" s="30"/>
      <c r="B375" s="30"/>
      <c r="C375" s="30"/>
      <c r="D375" s="30" t="s">
        <v>835</v>
      </c>
      <c r="E375" s="30" t="e">
        <v>#N/A</v>
      </c>
      <c r="F375" s="30" t="e">
        <v>#N/A</v>
      </c>
      <c r="G375" s="30" t="s">
        <v>835</v>
      </c>
      <c r="H375" s="31"/>
      <c r="I375" s="30"/>
      <c r="J375" s="30"/>
      <c r="K375" s="30"/>
      <c r="L375" s="30"/>
      <c r="M375" s="30"/>
      <c r="N375" s="30"/>
      <c r="O375" s="29">
        <v>0.0</v>
      </c>
      <c r="P375" s="29"/>
    </row>
    <row r="376">
      <c r="A376" s="30"/>
      <c r="B376" s="30"/>
      <c r="C376" s="30"/>
      <c r="D376" s="30" t="s">
        <v>835</v>
      </c>
      <c r="E376" s="30" t="e">
        <v>#N/A</v>
      </c>
      <c r="F376" s="30" t="e">
        <v>#N/A</v>
      </c>
      <c r="G376" s="30" t="s">
        <v>835</v>
      </c>
      <c r="H376" s="31"/>
      <c r="I376" s="30"/>
      <c r="J376" s="30"/>
      <c r="K376" s="30"/>
      <c r="L376" s="30"/>
      <c r="M376" s="30"/>
      <c r="N376" s="30"/>
      <c r="O376" s="29">
        <v>0.0</v>
      </c>
      <c r="P376" s="29"/>
    </row>
    <row r="377">
      <c r="A377" s="30"/>
      <c r="B377" s="30"/>
      <c r="C377" s="30"/>
      <c r="D377" s="30" t="s">
        <v>835</v>
      </c>
      <c r="E377" s="30" t="e">
        <v>#N/A</v>
      </c>
      <c r="F377" s="30" t="e">
        <v>#N/A</v>
      </c>
      <c r="G377" s="30" t="s">
        <v>835</v>
      </c>
      <c r="H377" s="31"/>
      <c r="I377" s="30"/>
      <c r="J377" s="30"/>
      <c r="K377" s="30"/>
      <c r="L377" s="30"/>
      <c r="M377" s="30"/>
      <c r="N377" s="30"/>
      <c r="O377" s="29">
        <v>0.0</v>
      </c>
      <c r="P377" s="29"/>
    </row>
    <row r="378">
      <c r="A378" s="30"/>
      <c r="B378" s="30"/>
      <c r="C378" s="30"/>
      <c r="D378" s="30" t="s">
        <v>835</v>
      </c>
      <c r="E378" s="30" t="e">
        <v>#N/A</v>
      </c>
      <c r="F378" s="30" t="e">
        <v>#N/A</v>
      </c>
      <c r="G378" s="30" t="s">
        <v>835</v>
      </c>
      <c r="H378" s="31"/>
      <c r="I378" s="30"/>
      <c r="J378" s="30"/>
      <c r="K378" s="30"/>
      <c r="L378" s="30"/>
      <c r="M378" s="30"/>
      <c r="N378" s="30"/>
      <c r="O378" s="29">
        <v>0.0</v>
      </c>
      <c r="P378" s="29"/>
    </row>
    <row r="379">
      <c r="A379" s="30"/>
      <c r="B379" s="30"/>
      <c r="C379" s="30"/>
      <c r="D379" s="30" t="s">
        <v>835</v>
      </c>
      <c r="E379" s="30" t="e">
        <v>#N/A</v>
      </c>
      <c r="F379" s="30" t="e">
        <v>#N/A</v>
      </c>
      <c r="G379" s="30" t="s">
        <v>835</v>
      </c>
      <c r="H379" s="31"/>
      <c r="I379" s="30"/>
      <c r="J379" s="30"/>
      <c r="K379" s="30"/>
      <c r="L379" s="30"/>
      <c r="M379" s="30"/>
      <c r="N379" s="30"/>
      <c r="O379" s="29">
        <v>0.0</v>
      </c>
      <c r="P379" s="29"/>
    </row>
    <row r="380">
      <c r="A380" s="30"/>
      <c r="B380" s="30"/>
      <c r="C380" s="30"/>
      <c r="D380" s="30" t="s">
        <v>835</v>
      </c>
      <c r="E380" s="30" t="e">
        <v>#N/A</v>
      </c>
      <c r="F380" s="30" t="e">
        <v>#N/A</v>
      </c>
      <c r="G380" s="30" t="s">
        <v>835</v>
      </c>
      <c r="H380" s="31"/>
      <c r="I380" s="30"/>
      <c r="J380" s="30"/>
      <c r="K380" s="30"/>
      <c r="L380" s="30"/>
      <c r="M380" s="30"/>
      <c r="N380" s="30"/>
      <c r="O380" s="29">
        <v>0.0</v>
      </c>
      <c r="P380" s="29"/>
    </row>
    <row r="381">
      <c r="A381" s="30"/>
      <c r="B381" s="30"/>
      <c r="C381" s="30"/>
      <c r="D381" s="30" t="s">
        <v>835</v>
      </c>
      <c r="E381" s="30" t="e">
        <v>#N/A</v>
      </c>
      <c r="F381" s="30" t="e">
        <v>#N/A</v>
      </c>
      <c r="G381" s="30" t="s">
        <v>835</v>
      </c>
      <c r="H381" s="31"/>
      <c r="I381" s="30"/>
      <c r="J381" s="30"/>
      <c r="K381" s="30"/>
      <c r="L381" s="30"/>
      <c r="M381" s="30"/>
      <c r="N381" s="30"/>
      <c r="O381" s="29">
        <v>0.0</v>
      </c>
      <c r="P381" s="29"/>
    </row>
    <row r="382">
      <c r="A382" s="30"/>
      <c r="B382" s="30"/>
      <c r="C382" s="30"/>
      <c r="D382" s="30" t="s">
        <v>835</v>
      </c>
      <c r="E382" s="30" t="e">
        <v>#N/A</v>
      </c>
      <c r="F382" s="30" t="e">
        <v>#N/A</v>
      </c>
      <c r="G382" s="30" t="s">
        <v>835</v>
      </c>
      <c r="H382" s="31"/>
      <c r="I382" s="30"/>
      <c r="J382" s="30"/>
      <c r="K382" s="30"/>
      <c r="L382" s="30"/>
      <c r="M382" s="30"/>
      <c r="N382" s="30"/>
      <c r="O382" s="29">
        <v>0.0</v>
      </c>
      <c r="P382" s="29"/>
    </row>
    <row r="383">
      <c r="A383" s="30"/>
      <c r="B383" s="30"/>
      <c r="C383" s="30"/>
      <c r="D383" s="30" t="s">
        <v>835</v>
      </c>
      <c r="E383" s="30" t="e">
        <v>#N/A</v>
      </c>
      <c r="F383" s="30" t="e">
        <v>#N/A</v>
      </c>
      <c r="G383" s="30" t="s">
        <v>835</v>
      </c>
      <c r="H383" s="31"/>
      <c r="I383" s="30"/>
      <c r="J383" s="30"/>
      <c r="K383" s="30"/>
      <c r="L383" s="30"/>
      <c r="M383" s="30"/>
      <c r="N383" s="30"/>
      <c r="O383" s="29">
        <v>0.0</v>
      </c>
      <c r="P383" s="29"/>
    </row>
    <row r="384">
      <c r="A384" s="30"/>
      <c r="B384" s="30"/>
      <c r="C384" s="30"/>
      <c r="D384" s="30" t="s">
        <v>835</v>
      </c>
      <c r="E384" s="30" t="e">
        <v>#N/A</v>
      </c>
      <c r="F384" s="30" t="e">
        <v>#N/A</v>
      </c>
      <c r="G384" s="30" t="s">
        <v>835</v>
      </c>
      <c r="H384" s="31"/>
      <c r="I384" s="30"/>
      <c r="J384" s="30"/>
      <c r="K384" s="30"/>
      <c r="L384" s="30"/>
      <c r="M384" s="30"/>
      <c r="N384" s="30"/>
      <c r="O384" s="29">
        <v>0.0</v>
      </c>
      <c r="P384" s="29"/>
    </row>
    <row r="385">
      <c r="A385" s="30"/>
      <c r="B385" s="30"/>
      <c r="C385" s="30"/>
      <c r="D385" s="30" t="s">
        <v>835</v>
      </c>
      <c r="E385" s="30" t="e">
        <v>#N/A</v>
      </c>
      <c r="F385" s="30" t="e">
        <v>#N/A</v>
      </c>
      <c r="G385" s="30" t="s">
        <v>835</v>
      </c>
      <c r="H385" s="31"/>
      <c r="I385" s="30"/>
      <c r="J385" s="30"/>
      <c r="K385" s="30"/>
      <c r="L385" s="30"/>
      <c r="M385" s="30"/>
      <c r="N385" s="30"/>
      <c r="O385" s="29">
        <v>0.0</v>
      </c>
      <c r="P385" s="29"/>
    </row>
    <row r="386">
      <c r="A386" s="30"/>
      <c r="B386" s="30"/>
      <c r="C386" s="30"/>
      <c r="D386" s="30" t="s">
        <v>835</v>
      </c>
      <c r="E386" s="30" t="e">
        <v>#N/A</v>
      </c>
      <c r="F386" s="30" t="e">
        <v>#N/A</v>
      </c>
      <c r="G386" s="30" t="s">
        <v>835</v>
      </c>
      <c r="H386" s="31"/>
      <c r="I386" s="30"/>
      <c r="J386" s="30"/>
      <c r="K386" s="30"/>
      <c r="L386" s="30"/>
      <c r="M386" s="30"/>
      <c r="N386" s="30"/>
      <c r="O386" s="29">
        <v>0.0</v>
      </c>
      <c r="P386" s="29"/>
    </row>
    <row r="387">
      <c r="A387" s="30"/>
      <c r="B387" s="30"/>
      <c r="C387" s="30"/>
      <c r="D387" s="30" t="s">
        <v>835</v>
      </c>
      <c r="E387" s="30" t="e">
        <v>#N/A</v>
      </c>
      <c r="F387" s="30" t="e">
        <v>#N/A</v>
      </c>
      <c r="G387" s="30" t="s">
        <v>835</v>
      </c>
      <c r="H387" s="31"/>
      <c r="I387" s="30"/>
      <c r="J387" s="30"/>
      <c r="K387" s="30"/>
      <c r="L387" s="30"/>
      <c r="M387" s="30"/>
      <c r="N387" s="30"/>
      <c r="O387" s="29">
        <v>0.0</v>
      </c>
      <c r="P387" s="29"/>
    </row>
    <row r="388">
      <c r="A388" s="30"/>
      <c r="B388" s="30"/>
      <c r="C388" s="30"/>
      <c r="D388" s="30" t="s">
        <v>835</v>
      </c>
      <c r="E388" s="30" t="e">
        <v>#N/A</v>
      </c>
      <c r="F388" s="30" t="e">
        <v>#N/A</v>
      </c>
      <c r="G388" s="30" t="s">
        <v>835</v>
      </c>
      <c r="H388" s="31"/>
      <c r="I388" s="30"/>
      <c r="J388" s="30"/>
      <c r="K388" s="30"/>
      <c r="L388" s="30"/>
      <c r="M388" s="30"/>
      <c r="N388" s="30"/>
      <c r="O388" s="29">
        <v>0.0</v>
      </c>
      <c r="P388" s="29"/>
    </row>
    <row r="389">
      <c r="A389" s="30"/>
      <c r="B389" s="30"/>
      <c r="C389" s="30"/>
      <c r="D389" s="30" t="s">
        <v>835</v>
      </c>
      <c r="E389" s="30" t="e">
        <v>#N/A</v>
      </c>
      <c r="F389" s="30" t="e">
        <v>#N/A</v>
      </c>
      <c r="G389" s="30" t="s">
        <v>835</v>
      </c>
      <c r="H389" s="31"/>
      <c r="I389" s="30"/>
      <c r="J389" s="30"/>
      <c r="K389" s="30"/>
      <c r="L389" s="30"/>
      <c r="M389" s="30"/>
      <c r="N389" s="30"/>
      <c r="O389" s="29">
        <v>0.0</v>
      </c>
      <c r="P389" s="29"/>
    </row>
    <row r="390">
      <c r="A390" s="30"/>
      <c r="B390" s="30"/>
      <c r="C390" s="30"/>
      <c r="D390" s="30" t="s">
        <v>835</v>
      </c>
      <c r="E390" s="30" t="e">
        <v>#N/A</v>
      </c>
      <c r="F390" s="30" t="e">
        <v>#N/A</v>
      </c>
      <c r="G390" s="30" t="s">
        <v>835</v>
      </c>
      <c r="H390" s="31"/>
      <c r="I390" s="30"/>
      <c r="J390" s="30"/>
      <c r="K390" s="30"/>
      <c r="L390" s="30"/>
      <c r="M390" s="30"/>
      <c r="N390" s="30"/>
      <c r="O390" s="29">
        <v>0.0</v>
      </c>
      <c r="P390" s="29"/>
    </row>
    <row r="391">
      <c r="A391" s="30"/>
      <c r="B391" s="30"/>
      <c r="C391" s="30"/>
      <c r="D391" s="30" t="s">
        <v>835</v>
      </c>
      <c r="E391" s="30" t="e">
        <v>#N/A</v>
      </c>
      <c r="F391" s="30" t="e">
        <v>#N/A</v>
      </c>
      <c r="G391" s="30" t="s">
        <v>835</v>
      </c>
      <c r="H391" s="31"/>
      <c r="I391" s="30"/>
      <c r="J391" s="30"/>
      <c r="K391" s="30"/>
      <c r="L391" s="30"/>
      <c r="M391" s="30"/>
      <c r="N391" s="30"/>
      <c r="O391" s="29">
        <v>0.0</v>
      </c>
      <c r="P391" s="29"/>
    </row>
    <row r="392">
      <c r="A392" s="30"/>
      <c r="B392" s="30"/>
      <c r="C392" s="30"/>
      <c r="D392" s="30" t="s">
        <v>835</v>
      </c>
      <c r="E392" s="30" t="e">
        <v>#N/A</v>
      </c>
      <c r="F392" s="30" t="e">
        <v>#N/A</v>
      </c>
      <c r="G392" s="30" t="s">
        <v>835</v>
      </c>
      <c r="H392" s="31"/>
      <c r="I392" s="30"/>
      <c r="J392" s="30"/>
      <c r="K392" s="30"/>
      <c r="L392" s="30"/>
      <c r="M392" s="30"/>
      <c r="N392" s="30"/>
      <c r="O392" s="29">
        <v>0.0</v>
      </c>
      <c r="P392" s="29"/>
    </row>
    <row r="393">
      <c r="A393" s="30"/>
      <c r="B393" s="30"/>
      <c r="C393" s="30"/>
      <c r="D393" s="30" t="s">
        <v>835</v>
      </c>
      <c r="E393" s="30" t="e">
        <v>#N/A</v>
      </c>
      <c r="F393" s="30" t="e">
        <v>#N/A</v>
      </c>
      <c r="G393" s="30" t="s">
        <v>835</v>
      </c>
      <c r="H393" s="31"/>
      <c r="I393" s="30"/>
      <c r="J393" s="30"/>
      <c r="K393" s="30"/>
      <c r="L393" s="30"/>
      <c r="M393" s="30"/>
      <c r="N393" s="30"/>
      <c r="O393" s="29">
        <v>0.0</v>
      </c>
      <c r="P393" s="29"/>
    </row>
    <row r="394">
      <c r="A394" s="30"/>
      <c r="B394" s="30"/>
      <c r="C394" s="30"/>
      <c r="D394" s="30" t="s">
        <v>835</v>
      </c>
      <c r="E394" s="30" t="e">
        <v>#N/A</v>
      </c>
      <c r="F394" s="30" t="e">
        <v>#N/A</v>
      </c>
      <c r="G394" s="30" t="s">
        <v>835</v>
      </c>
      <c r="H394" s="31"/>
      <c r="I394" s="30"/>
      <c r="J394" s="30"/>
      <c r="K394" s="30"/>
      <c r="L394" s="30"/>
      <c r="M394" s="30"/>
      <c r="N394" s="30"/>
      <c r="O394" s="29">
        <v>0.0</v>
      </c>
      <c r="P394" s="29"/>
    </row>
    <row r="395">
      <c r="A395" s="30"/>
      <c r="B395" s="30"/>
      <c r="C395" s="30"/>
      <c r="D395" s="30" t="s">
        <v>835</v>
      </c>
      <c r="E395" s="30" t="e">
        <v>#N/A</v>
      </c>
      <c r="F395" s="30" t="e">
        <v>#N/A</v>
      </c>
      <c r="G395" s="30" t="s">
        <v>835</v>
      </c>
      <c r="H395" s="31"/>
      <c r="I395" s="30"/>
      <c r="J395" s="30"/>
      <c r="K395" s="30"/>
      <c r="L395" s="30"/>
      <c r="M395" s="30"/>
      <c r="N395" s="30"/>
      <c r="O395" s="29">
        <v>0.0</v>
      </c>
      <c r="P395" s="29"/>
    </row>
    <row r="396">
      <c r="A396" s="30"/>
      <c r="B396" s="30"/>
      <c r="C396" s="30"/>
      <c r="D396" s="30" t="s">
        <v>835</v>
      </c>
      <c r="E396" s="30" t="e">
        <v>#N/A</v>
      </c>
      <c r="F396" s="30" t="e">
        <v>#N/A</v>
      </c>
      <c r="G396" s="30" t="s">
        <v>835</v>
      </c>
      <c r="H396" s="31"/>
      <c r="I396" s="30"/>
      <c r="J396" s="30"/>
      <c r="K396" s="30"/>
      <c r="L396" s="30"/>
      <c r="M396" s="30"/>
      <c r="N396" s="30"/>
      <c r="O396" s="29">
        <v>0.0</v>
      </c>
      <c r="P396" s="29"/>
    </row>
    <row r="397">
      <c r="A397" s="30"/>
      <c r="B397" s="30"/>
      <c r="C397" s="30"/>
      <c r="D397" s="30" t="s">
        <v>835</v>
      </c>
      <c r="E397" s="30" t="e">
        <v>#N/A</v>
      </c>
      <c r="F397" s="30" t="e">
        <v>#N/A</v>
      </c>
      <c r="G397" s="30" t="s">
        <v>835</v>
      </c>
      <c r="H397" s="31"/>
      <c r="I397" s="30"/>
      <c r="J397" s="30"/>
      <c r="K397" s="30"/>
      <c r="L397" s="30"/>
      <c r="M397" s="30"/>
      <c r="N397" s="30"/>
      <c r="O397" s="29">
        <v>0.0</v>
      </c>
      <c r="P397" s="29"/>
    </row>
    <row r="398">
      <c r="A398" s="30"/>
      <c r="B398" s="30"/>
      <c r="C398" s="30"/>
      <c r="D398" s="30" t="s">
        <v>835</v>
      </c>
      <c r="E398" s="30" t="e">
        <v>#N/A</v>
      </c>
      <c r="F398" s="30" t="e">
        <v>#N/A</v>
      </c>
      <c r="G398" s="30" t="s">
        <v>835</v>
      </c>
      <c r="H398" s="31"/>
      <c r="I398" s="30"/>
      <c r="J398" s="30"/>
      <c r="K398" s="30"/>
      <c r="L398" s="30"/>
      <c r="M398" s="30"/>
      <c r="N398" s="30"/>
      <c r="O398" s="29">
        <v>0.0</v>
      </c>
      <c r="P398" s="29"/>
    </row>
    <row r="399">
      <c r="A399" s="30"/>
      <c r="B399" s="30"/>
      <c r="C399" s="30"/>
      <c r="D399" s="30" t="s">
        <v>835</v>
      </c>
      <c r="E399" s="30" t="e">
        <v>#N/A</v>
      </c>
      <c r="F399" s="30" t="e">
        <v>#N/A</v>
      </c>
      <c r="G399" s="30" t="s">
        <v>835</v>
      </c>
      <c r="H399" s="31"/>
      <c r="I399" s="30"/>
      <c r="J399" s="30"/>
      <c r="K399" s="30"/>
      <c r="L399" s="30"/>
      <c r="M399" s="30"/>
      <c r="N399" s="30"/>
      <c r="O399" s="29">
        <v>0.0</v>
      </c>
      <c r="P399" s="29"/>
    </row>
    <row r="400">
      <c r="A400" s="30"/>
      <c r="B400" s="30"/>
      <c r="C400" s="30"/>
      <c r="D400" s="30" t="s">
        <v>835</v>
      </c>
      <c r="E400" s="30" t="e">
        <v>#N/A</v>
      </c>
      <c r="F400" s="30" t="e">
        <v>#N/A</v>
      </c>
      <c r="G400" s="30" t="s">
        <v>835</v>
      </c>
      <c r="H400" s="31"/>
      <c r="I400" s="30"/>
      <c r="J400" s="30"/>
      <c r="K400" s="30"/>
      <c r="L400" s="30"/>
      <c r="M400" s="30"/>
      <c r="N400" s="30"/>
      <c r="O400" s="29">
        <v>0.0</v>
      </c>
      <c r="P400" s="29"/>
    </row>
    <row r="401">
      <c r="A401" s="30"/>
      <c r="B401" s="30"/>
      <c r="C401" s="30"/>
      <c r="D401" s="30" t="s">
        <v>835</v>
      </c>
      <c r="E401" s="30" t="e">
        <v>#N/A</v>
      </c>
      <c r="F401" s="30" t="e">
        <v>#N/A</v>
      </c>
      <c r="G401" s="30" t="s">
        <v>835</v>
      </c>
      <c r="H401" s="31"/>
      <c r="I401" s="30"/>
      <c r="J401" s="30"/>
      <c r="K401" s="30"/>
      <c r="L401" s="30"/>
      <c r="M401" s="30"/>
      <c r="N401" s="30"/>
      <c r="O401" s="29">
        <v>0.0</v>
      </c>
      <c r="P401" s="29"/>
    </row>
    <row r="402">
      <c r="A402" s="30"/>
      <c r="B402" s="30"/>
      <c r="C402" s="30"/>
      <c r="D402" s="30" t="s">
        <v>835</v>
      </c>
      <c r="E402" s="30" t="e">
        <v>#N/A</v>
      </c>
      <c r="F402" s="30" t="e">
        <v>#N/A</v>
      </c>
      <c r="G402" s="30" t="s">
        <v>835</v>
      </c>
      <c r="H402" s="31"/>
      <c r="I402" s="30"/>
      <c r="J402" s="30"/>
      <c r="K402" s="30"/>
      <c r="L402" s="30"/>
      <c r="M402" s="30"/>
      <c r="N402" s="30"/>
      <c r="O402" s="29">
        <v>0.0</v>
      </c>
      <c r="P402" s="29"/>
    </row>
    <row r="403">
      <c r="A403" s="30"/>
      <c r="B403" s="30"/>
      <c r="C403" s="30"/>
      <c r="D403" s="30" t="s">
        <v>835</v>
      </c>
      <c r="E403" s="30" t="e">
        <v>#N/A</v>
      </c>
      <c r="F403" s="30" t="e">
        <v>#N/A</v>
      </c>
      <c r="G403" s="30" t="s">
        <v>835</v>
      </c>
      <c r="H403" s="31"/>
      <c r="I403" s="30"/>
      <c r="J403" s="30"/>
      <c r="K403" s="30"/>
      <c r="L403" s="30"/>
      <c r="M403" s="30"/>
      <c r="N403" s="30"/>
      <c r="O403" s="29">
        <v>0.0</v>
      </c>
      <c r="P403" s="29"/>
    </row>
    <row r="404">
      <c r="A404" s="30"/>
      <c r="B404" s="30"/>
      <c r="C404" s="30"/>
      <c r="D404" s="30" t="s">
        <v>835</v>
      </c>
      <c r="E404" s="30" t="e">
        <v>#N/A</v>
      </c>
      <c r="F404" s="30" t="e">
        <v>#N/A</v>
      </c>
      <c r="G404" s="30" t="s">
        <v>835</v>
      </c>
      <c r="H404" s="31"/>
      <c r="I404" s="30"/>
      <c r="J404" s="30"/>
      <c r="K404" s="30"/>
      <c r="L404" s="30"/>
      <c r="M404" s="30"/>
      <c r="N404" s="30"/>
      <c r="O404" s="29">
        <v>0.0</v>
      </c>
      <c r="P404" s="29"/>
    </row>
    <row r="405">
      <c r="A405" s="30"/>
      <c r="B405" s="30"/>
      <c r="C405" s="30"/>
      <c r="D405" s="30" t="s">
        <v>835</v>
      </c>
      <c r="E405" s="30" t="e">
        <v>#N/A</v>
      </c>
      <c r="F405" s="30" t="e">
        <v>#N/A</v>
      </c>
      <c r="G405" s="30" t="s">
        <v>835</v>
      </c>
      <c r="H405" s="31"/>
      <c r="I405" s="30"/>
      <c r="J405" s="30"/>
      <c r="K405" s="30"/>
      <c r="L405" s="30"/>
      <c r="M405" s="30"/>
      <c r="N405" s="30"/>
      <c r="O405" s="29">
        <v>0.0</v>
      </c>
      <c r="P405" s="29"/>
    </row>
    <row r="406">
      <c r="A406" s="30"/>
      <c r="B406" s="30"/>
      <c r="C406" s="30"/>
      <c r="D406" s="30" t="s">
        <v>835</v>
      </c>
      <c r="E406" s="30" t="e">
        <v>#N/A</v>
      </c>
      <c r="F406" s="30" t="e">
        <v>#N/A</v>
      </c>
      <c r="G406" s="30" t="s">
        <v>835</v>
      </c>
      <c r="H406" s="31"/>
      <c r="I406" s="30"/>
      <c r="J406" s="30"/>
      <c r="K406" s="30"/>
      <c r="L406" s="30"/>
      <c r="M406" s="30"/>
      <c r="N406" s="30"/>
      <c r="O406" s="29">
        <v>0.0</v>
      </c>
      <c r="P406" s="29"/>
    </row>
    <row r="407">
      <c r="A407" s="30"/>
      <c r="B407" s="30"/>
      <c r="C407" s="30"/>
      <c r="D407" s="30" t="s">
        <v>835</v>
      </c>
      <c r="E407" s="30" t="e">
        <v>#N/A</v>
      </c>
      <c r="F407" s="30" t="e">
        <v>#N/A</v>
      </c>
      <c r="G407" s="30" t="s">
        <v>835</v>
      </c>
      <c r="H407" s="31"/>
      <c r="I407" s="30"/>
      <c r="J407" s="30"/>
      <c r="K407" s="30"/>
      <c r="L407" s="30"/>
      <c r="M407" s="30"/>
      <c r="N407" s="30"/>
      <c r="O407" s="29">
        <v>0.0</v>
      </c>
      <c r="P407" s="29"/>
    </row>
    <row r="408">
      <c r="A408" s="30"/>
      <c r="B408" s="30"/>
      <c r="C408" s="30"/>
      <c r="D408" s="30" t="s">
        <v>835</v>
      </c>
      <c r="E408" s="30" t="e">
        <v>#N/A</v>
      </c>
      <c r="F408" s="30" t="e">
        <v>#N/A</v>
      </c>
      <c r="G408" s="30" t="s">
        <v>835</v>
      </c>
      <c r="H408" s="31"/>
      <c r="I408" s="30"/>
      <c r="J408" s="30"/>
      <c r="K408" s="30"/>
      <c r="L408" s="30"/>
      <c r="M408" s="30"/>
      <c r="N408" s="30"/>
      <c r="O408" s="29">
        <v>0.0</v>
      </c>
      <c r="P408" s="29"/>
    </row>
    <row r="409">
      <c r="A409" s="30"/>
      <c r="B409" s="30"/>
      <c r="C409" s="30"/>
      <c r="D409" s="30" t="s">
        <v>835</v>
      </c>
      <c r="E409" s="30" t="e">
        <v>#N/A</v>
      </c>
      <c r="F409" s="30" t="e">
        <v>#N/A</v>
      </c>
      <c r="G409" s="30" t="s">
        <v>835</v>
      </c>
      <c r="H409" s="31"/>
      <c r="I409" s="30"/>
      <c r="J409" s="30"/>
      <c r="K409" s="30"/>
      <c r="L409" s="30"/>
      <c r="M409" s="30"/>
      <c r="N409" s="30"/>
      <c r="O409" s="29">
        <v>0.0</v>
      </c>
      <c r="P409" s="29"/>
    </row>
    <row r="410">
      <c r="A410" s="30"/>
      <c r="B410" s="30"/>
      <c r="C410" s="30"/>
      <c r="D410" s="30" t="s">
        <v>835</v>
      </c>
      <c r="E410" s="30" t="e">
        <v>#N/A</v>
      </c>
      <c r="F410" s="30" t="e">
        <v>#N/A</v>
      </c>
      <c r="G410" s="30" t="s">
        <v>835</v>
      </c>
      <c r="H410" s="31"/>
      <c r="I410" s="30"/>
      <c r="J410" s="30"/>
      <c r="K410" s="30"/>
      <c r="L410" s="30"/>
      <c r="M410" s="30"/>
      <c r="N410" s="30"/>
      <c r="O410" s="29">
        <v>0.0</v>
      </c>
      <c r="P410" s="29"/>
    </row>
    <row r="411">
      <c r="A411" s="30"/>
      <c r="B411" s="30"/>
      <c r="C411" s="30"/>
      <c r="D411" s="30" t="s">
        <v>835</v>
      </c>
      <c r="E411" s="30" t="e">
        <v>#N/A</v>
      </c>
      <c r="F411" s="30" t="e">
        <v>#N/A</v>
      </c>
      <c r="G411" s="30" t="s">
        <v>835</v>
      </c>
      <c r="H411" s="31"/>
      <c r="I411" s="30"/>
      <c r="J411" s="30"/>
      <c r="K411" s="30"/>
      <c r="L411" s="30"/>
      <c r="M411" s="30"/>
      <c r="N411" s="30"/>
      <c r="O411" s="29">
        <v>0.0</v>
      </c>
      <c r="P411" s="29"/>
    </row>
    <row r="412">
      <c r="A412" s="30"/>
      <c r="B412" s="30"/>
      <c r="C412" s="30"/>
      <c r="D412" s="30" t="s">
        <v>835</v>
      </c>
      <c r="E412" s="30" t="e">
        <v>#N/A</v>
      </c>
      <c r="F412" s="30" t="e">
        <v>#N/A</v>
      </c>
      <c r="G412" s="30" t="s">
        <v>835</v>
      </c>
      <c r="H412" s="31"/>
      <c r="I412" s="30"/>
      <c r="J412" s="30"/>
      <c r="K412" s="30"/>
      <c r="L412" s="30"/>
      <c r="M412" s="30"/>
      <c r="N412" s="30"/>
      <c r="O412" s="29">
        <v>0.0</v>
      </c>
      <c r="P412" s="29"/>
    </row>
    <row r="413">
      <c r="A413" s="30"/>
      <c r="B413" s="30"/>
      <c r="C413" s="30"/>
      <c r="D413" s="30" t="s">
        <v>835</v>
      </c>
      <c r="E413" s="30" t="e">
        <v>#N/A</v>
      </c>
      <c r="F413" s="30" t="e">
        <v>#N/A</v>
      </c>
      <c r="G413" s="30" t="s">
        <v>835</v>
      </c>
      <c r="H413" s="31"/>
      <c r="I413" s="30"/>
      <c r="J413" s="30"/>
      <c r="K413" s="30"/>
      <c r="L413" s="30"/>
      <c r="M413" s="30"/>
      <c r="N413" s="30"/>
      <c r="O413" s="29">
        <v>0.0</v>
      </c>
      <c r="P413" s="29"/>
    </row>
    <row r="414">
      <c r="A414" s="30"/>
      <c r="B414" s="30"/>
      <c r="C414" s="30"/>
      <c r="D414" s="30" t="s">
        <v>835</v>
      </c>
      <c r="E414" s="30" t="e">
        <v>#N/A</v>
      </c>
      <c r="F414" s="30" t="e">
        <v>#N/A</v>
      </c>
      <c r="G414" s="30" t="s">
        <v>835</v>
      </c>
      <c r="H414" s="31"/>
      <c r="I414" s="30"/>
      <c r="J414" s="30"/>
      <c r="K414" s="30"/>
      <c r="L414" s="30"/>
      <c r="M414" s="30"/>
      <c r="N414" s="30"/>
      <c r="O414" s="29">
        <v>0.0</v>
      </c>
      <c r="P414" s="29"/>
    </row>
    <row r="415">
      <c r="A415" s="30"/>
      <c r="B415" s="30"/>
      <c r="C415" s="30"/>
      <c r="D415" s="30" t="s">
        <v>835</v>
      </c>
      <c r="E415" s="30" t="e">
        <v>#N/A</v>
      </c>
      <c r="F415" s="30" t="e">
        <v>#N/A</v>
      </c>
      <c r="G415" s="30" t="s">
        <v>835</v>
      </c>
      <c r="H415" s="31"/>
      <c r="I415" s="30"/>
      <c r="J415" s="30"/>
      <c r="K415" s="30"/>
      <c r="L415" s="30"/>
      <c r="M415" s="30"/>
      <c r="N415" s="30"/>
      <c r="O415" s="29"/>
      <c r="P415" s="29"/>
    </row>
    <row r="416">
      <c r="A416" s="30"/>
      <c r="B416" s="30"/>
      <c r="C416" s="30"/>
      <c r="D416" s="30" t="s">
        <v>835</v>
      </c>
      <c r="E416" s="30" t="e">
        <v>#N/A</v>
      </c>
      <c r="F416" s="30" t="e">
        <v>#N/A</v>
      </c>
      <c r="G416" s="30" t="s">
        <v>835</v>
      </c>
      <c r="H416" s="31"/>
      <c r="I416" s="30"/>
      <c r="J416" s="30"/>
      <c r="K416" s="30"/>
      <c r="L416" s="30"/>
      <c r="M416" s="30"/>
      <c r="N416" s="30"/>
      <c r="O416" s="29"/>
      <c r="P416" s="29"/>
    </row>
    <row r="417">
      <c r="A417" s="30"/>
      <c r="B417" s="30"/>
      <c r="C417" s="30"/>
      <c r="D417" s="30" t="s">
        <v>835</v>
      </c>
      <c r="E417" s="30" t="e">
        <v>#N/A</v>
      </c>
      <c r="F417" s="30" t="e">
        <v>#N/A</v>
      </c>
      <c r="G417" s="30" t="s">
        <v>835</v>
      </c>
      <c r="H417" s="31"/>
      <c r="I417" s="30"/>
      <c r="J417" s="30"/>
      <c r="K417" s="30"/>
      <c r="L417" s="30"/>
      <c r="M417" s="30"/>
      <c r="N417" s="30"/>
      <c r="O417" s="29"/>
      <c r="P417" s="29"/>
    </row>
    <row r="418">
      <c r="A418" s="30"/>
      <c r="B418" s="30"/>
      <c r="C418" s="30"/>
      <c r="D418" s="30" t="s">
        <v>835</v>
      </c>
      <c r="E418" s="30" t="e">
        <v>#N/A</v>
      </c>
      <c r="F418" s="30" t="e">
        <v>#N/A</v>
      </c>
      <c r="G418" s="30" t="s">
        <v>835</v>
      </c>
      <c r="H418" s="31"/>
      <c r="I418" s="30"/>
      <c r="J418" s="30"/>
      <c r="K418" s="30"/>
      <c r="L418" s="30"/>
      <c r="M418" s="30"/>
      <c r="N418" s="30"/>
      <c r="O418" s="29"/>
      <c r="P418" s="29"/>
    </row>
    <row r="419">
      <c r="A419" s="30"/>
      <c r="B419" s="30"/>
      <c r="C419" s="30"/>
      <c r="D419" s="30" t="s">
        <v>835</v>
      </c>
      <c r="E419" s="30" t="e">
        <v>#N/A</v>
      </c>
      <c r="F419" s="30" t="e">
        <v>#N/A</v>
      </c>
      <c r="G419" s="30" t="s">
        <v>835</v>
      </c>
      <c r="H419" s="31"/>
      <c r="I419" s="30"/>
      <c r="J419" s="30"/>
      <c r="K419" s="30"/>
      <c r="L419" s="30"/>
      <c r="M419" s="30"/>
      <c r="N419" s="30"/>
      <c r="O419" s="29"/>
      <c r="P419" s="29"/>
    </row>
    <row r="420">
      <c r="A420" s="30"/>
      <c r="B420" s="30"/>
      <c r="C420" s="30"/>
      <c r="D420" s="30" t="s">
        <v>835</v>
      </c>
      <c r="E420" s="30" t="e">
        <v>#N/A</v>
      </c>
      <c r="F420" s="30" t="e">
        <v>#N/A</v>
      </c>
      <c r="G420" s="30" t="s">
        <v>835</v>
      </c>
      <c r="H420" s="31"/>
      <c r="I420" s="30"/>
      <c r="J420" s="30"/>
      <c r="K420" s="30"/>
      <c r="L420" s="30"/>
      <c r="M420" s="30"/>
      <c r="N420" s="30"/>
      <c r="O420" s="29"/>
      <c r="P420" s="29"/>
    </row>
    <row r="421">
      <c r="A421" s="30"/>
      <c r="B421" s="30"/>
      <c r="C421" s="30"/>
      <c r="D421" s="30" t="s">
        <v>835</v>
      </c>
      <c r="E421" s="30" t="e">
        <v>#N/A</v>
      </c>
      <c r="F421" s="30" t="e">
        <v>#N/A</v>
      </c>
      <c r="G421" s="30" t="s">
        <v>835</v>
      </c>
      <c r="H421" s="31"/>
      <c r="I421" s="30"/>
      <c r="J421" s="30"/>
      <c r="K421" s="30"/>
      <c r="L421" s="30"/>
      <c r="M421" s="30"/>
      <c r="N421" s="30"/>
      <c r="O421" s="29"/>
      <c r="P421" s="29"/>
    </row>
    <row r="422">
      <c r="A422" s="30"/>
      <c r="B422" s="30"/>
      <c r="C422" s="30"/>
      <c r="D422" s="30" t="s">
        <v>835</v>
      </c>
      <c r="E422" s="30" t="e">
        <v>#N/A</v>
      </c>
      <c r="F422" s="30" t="e">
        <v>#N/A</v>
      </c>
      <c r="G422" s="30" t="s">
        <v>835</v>
      </c>
      <c r="H422" s="31"/>
      <c r="I422" s="30"/>
      <c r="J422" s="30"/>
      <c r="K422" s="30"/>
      <c r="L422" s="30"/>
      <c r="M422" s="30"/>
      <c r="N422" s="30"/>
      <c r="O422" s="29"/>
      <c r="P422" s="29"/>
    </row>
    <row r="423">
      <c r="A423" s="30"/>
      <c r="B423" s="30"/>
      <c r="C423" s="30"/>
      <c r="D423" s="30" t="s">
        <v>835</v>
      </c>
      <c r="E423" s="30" t="e">
        <v>#N/A</v>
      </c>
      <c r="F423" s="30" t="e">
        <v>#N/A</v>
      </c>
      <c r="G423" s="30" t="s">
        <v>835</v>
      </c>
      <c r="H423" s="31"/>
      <c r="I423" s="30"/>
      <c r="J423" s="30"/>
      <c r="K423" s="30"/>
      <c r="L423" s="30"/>
      <c r="M423" s="30"/>
      <c r="N423" s="30"/>
      <c r="O423" s="29"/>
      <c r="P423" s="29"/>
    </row>
    <row r="424">
      <c r="A424" s="30"/>
      <c r="B424" s="30"/>
      <c r="C424" s="30"/>
      <c r="D424" s="30" t="s">
        <v>835</v>
      </c>
      <c r="E424" s="30" t="e">
        <v>#N/A</v>
      </c>
      <c r="F424" s="30" t="e">
        <v>#N/A</v>
      </c>
      <c r="G424" s="30" t="s">
        <v>835</v>
      </c>
      <c r="H424" s="31"/>
      <c r="I424" s="30"/>
      <c r="J424" s="30"/>
      <c r="K424" s="30"/>
      <c r="L424" s="30"/>
      <c r="M424" s="30"/>
      <c r="N424" s="30"/>
      <c r="O424" s="29"/>
      <c r="P424" s="29"/>
    </row>
    <row r="425">
      <c r="A425" s="30"/>
      <c r="B425" s="30"/>
      <c r="C425" s="30"/>
      <c r="D425" s="30" t="s">
        <v>835</v>
      </c>
      <c r="E425" s="30" t="e">
        <v>#N/A</v>
      </c>
      <c r="F425" s="30" t="e">
        <v>#N/A</v>
      </c>
      <c r="G425" s="30" t="s">
        <v>835</v>
      </c>
      <c r="H425" s="31"/>
      <c r="I425" s="30"/>
      <c r="J425" s="30"/>
      <c r="K425" s="30"/>
      <c r="L425" s="30"/>
      <c r="M425" s="30"/>
      <c r="N425" s="30"/>
      <c r="O425" s="29"/>
      <c r="P425" s="29"/>
    </row>
    <row r="426">
      <c r="A426" s="30"/>
      <c r="B426" s="30"/>
      <c r="C426" s="30"/>
      <c r="D426" s="30" t="s">
        <v>835</v>
      </c>
      <c r="E426" s="30" t="e">
        <v>#N/A</v>
      </c>
      <c r="F426" s="30" t="e">
        <v>#N/A</v>
      </c>
      <c r="G426" s="30" t="s">
        <v>835</v>
      </c>
      <c r="H426" s="31"/>
      <c r="I426" s="30"/>
      <c r="J426" s="30"/>
      <c r="K426" s="30"/>
      <c r="L426" s="30"/>
      <c r="M426" s="30"/>
      <c r="N426" s="30"/>
      <c r="O426" s="29"/>
      <c r="P426" s="29"/>
    </row>
    <row r="427">
      <c r="A427" s="30"/>
      <c r="B427" s="30"/>
      <c r="C427" s="30"/>
      <c r="D427" s="30" t="s">
        <v>835</v>
      </c>
      <c r="E427" s="30" t="e">
        <v>#N/A</v>
      </c>
      <c r="F427" s="30" t="e">
        <v>#N/A</v>
      </c>
      <c r="G427" s="30" t="s">
        <v>835</v>
      </c>
      <c r="H427" s="31"/>
      <c r="I427" s="30"/>
      <c r="J427" s="30"/>
      <c r="K427" s="30"/>
      <c r="L427" s="30"/>
      <c r="M427" s="30"/>
      <c r="N427" s="30"/>
      <c r="O427" s="29"/>
      <c r="P427" s="29"/>
    </row>
    <row r="428">
      <c r="A428" s="30"/>
      <c r="B428" s="30"/>
      <c r="C428" s="30"/>
      <c r="D428" s="30" t="s">
        <v>835</v>
      </c>
      <c r="E428" s="30" t="e">
        <v>#N/A</v>
      </c>
      <c r="F428" s="30" t="e">
        <v>#N/A</v>
      </c>
      <c r="G428" s="30" t="s">
        <v>835</v>
      </c>
      <c r="H428" s="31"/>
      <c r="I428" s="30"/>
      <c r="J428" s="30"/>
      <c r="K428" s="30"/>
      <c r="L428" s="30"/>
      <c r="M428" s="30"/>
      <c r="N428" s="30"/>
      <c r="O428" s="29"/>
      <c r="P428" s="29"/>
    </row>
    <row r="429">
      <c r="A429" s="30"/>
      <c r="B429" s="30"/>
      <c r="C429" s="30"/>
      <c r="D429" s="30" t="s">
        <v>835</v>
      </c>
      <c r="E429" s="30" t="e">
        <v>#N/A</v>
      </c>
      <c r="F429" s="30" t="e">
        <v>#N/A</v>
      </c>
      <c r="G429" s="30" t="s">
        <v>835</v>
      </c>
      <c r="H429" s="31"/>
      <c r="I429" s="30"/>
      <c r="J429" s="30"/>
      <c r="K429" s="30"/>
      <c r="L429" s="30"/>
      <c r="M429" s="30"/>
      <c r="N429" s="30"/>
      <c r="O429" s="29"/>
      <c r="P429" s="29"/>
    </row>
    <row r="430">
      <c r="A430" s="30"/>
      <c r="B430" s="30"/>
      <c r="C430" s="30"/>
      <c r="D430" s="30" t="s">
        <v>835</v>
      </c>
      <c r="E430" s="30" t="e">
        <v>#N/A</v>
      </c>
      <c r="F430" s="30" t="e">
        <v>#N/A</v>
      </c>
      <c r="G430" s="30" t="s">
        <v>835</v>
      </c>
      <c r="H430" s="31"/>
      <c r="I430" s="30"/>
      <c r="J430" s="30"/>
      <c r="K430" s="30"/>
      <c r="L430" s="30"/>
      <c r="M430" s="30"/>
      <c r="N430" s="30"/>
      <c r="O430" s="29"/>
      <c r="P430" s="29"/>
    </row>
    <row r="431">
      <c r="A431" s="30"/>
      <c r="B431" s="30"/>
      <c r="C431" s="30"/>
      <c r="D431" s="30" t="s">
        <v>835</v>
      </c>
      <c r="E431" s="30" t="e">
        <v>#N/A</v>
      </c>
      <c r="F431" s="30" t="e">
        <v>#N/A</v>
      </c>
      <c r="G431" s="30" t="s">
        <v>835</v>
      </c>
      <c r="H431" s="31"/>
      <c r="I431" s="30"/>
      <c r="J431" s="30"/>
      <c r="K431" s="30"/>
      <c r="L431" s="30"/>
      <c r="M431" s="30"/>
      <c r="N431" s="30"/>
      <c r="O431" s="29"/>
      <c r="P431" s="29"/>
    </row>
    <row r="432">
      <c r="A432" s="30"/>
      <c r="B432" s="30"/>
      <c r="C432" s="30"/>
      <c r="D432" s="30" t="s">
        <v>835</v>
      </c>
      <c r="E432" s="30" t="e">
        <v>#N/A</v>
      </c>
      <c r="F432" s="30" t="e">
        <v>#N/A</v>
      </c>
      <c r="G432" s="30" t="s">
        <v>835</v>
      </c>
      <c r="H432" s="31"/>
      <c r="I432" s="30"/>
      <c r="J432" s="30"/>
      <c r="K432" s="30"/>
      <c r="L432" s="30"/>
      <c r="M432" s="30"/>
      <c r="N432" s="30"/>
      <c r="O432" s="29"/>
      <c r="P432" s="29"/>
    </row>
    <row r="433">
      <c r="A433" s="30"/>
      <c r="B433" s="30"/>
      <c r="C433" s="30"/>
      <c r="D433" s="30" t="s">
        <v>835</v>
      </c>
      <c r="E433" s="30" t="e">
        <v>#N/A</v>
      </c>
      <c r="F433" s="30" t="e">
        <v>#N/A</v>
      </c>
      <c r="G433" s="30" t="s">
        <v>835</v>
      </c>
      <c r="H433" s="31"/>
      <c r="I433" s="30"/>
      <c r="J433" s="30"/>
      <c r="K433" s="30"/>
      <c r="L433" s="30"/>
      <c r="M433" s="30"/>
      <c r="N433" s="30"/>
      <c r="O433" s="29"/>
      <c r="P433" s="29"/>
    </row>
    <row r="434">
      <c r="A434" s="30"/>
      <c r="B434" s="30"/>
      <c r="C434" s="30"/>
      <c r="D434" s="30" t="s">
        <v>835</v>
      </c>
      <c r="E434" s="30" t="e">
        <v>#N/A</v>
      </c>
      <c r="F434" s="30" t="e">
        <v>#N/A</v>
      </c>
      <c r="G434" s="30" t="s">
        <v>835</v>
      </c>
      <c r="H434" s="31"/>
      <c r="I434" s="30"/>
      <c r="J434" s="30"/>
      <c r="K434" s="30"/>
      <c r="L434" s="30"/>
      <c r="M434" s="30"/>
      <c r="N434" s="30"/>
      <c r="O434" s="29"/>
      <c r="P434" s="29"/>
    </row>
    <row r="435">
      <c r="A435" s="30"/>
      <c r="B435" s="30"/>
      <c r="C435" s="30"/>
      <c r="D435" s="30" t="s">
        <v>835</v>
      </c>
      <c r="E435" s="30" t="e">
        <v>#N/A</v>
      </c>
      <c r="F435" s="30" t="e">
        <v>#N/A</v>
      </c>
      <c r="G435" s="30" t="s">
        <v>835</v>
      </c>
      <c r="H435" s="31"/>
      <c r="I435" s="30"/>
      <c r="J435" s="30"/>
      <c r="K435" s="30"/>
      <c r="L435" s="30"/>
      <c r="M435" s="30"/>
      <c r="N435" s="30"/>
      <c r="O435" s="29"/>
      <c r="P435" s="29"/>
    </row>
    <row r="436">
      <c r="A436" s="30"/>
      <c r="B436" s="30"/>
      <c r="C436" s="30"/>
      <c r="D436" s="30" t="s">
        <v>835</v>
      </c>
      <c r="E436" s="30" t="e">
        <v>#N/A</v>
      </c>
      <c r="F436" s="30" t="e">
        <v>#N/A</v>
      </c>
      <c r="G436" s="30" t="s">
        <v>835</v>
      </c>
      <c r="H436" s="31"/>
      <c r="I436" s="30"/>
      <c r="J436" s="30"/>
      <c r="K436" s="30"/>
      <c r="L436" s="30"/>
      <c r="M436" s="30"/>
      <c r="N436" s="30"/>
      <c r="O436" s="29"/>
      <c r="P436" s="29"/>
    </row>
    <row r="437">
      <c r="A437" s="30"/>
      <c r="B437" s="30"/>
      <c r="C437" s="30"/>
      <c r="D437" s="30" t="s">
        <v>835</v>
      </c>
      <c r="E437" s="30" t="e">
        <v>#N/A</v>
      </c>
      <c r="F437" s="30" t="e">
        <v>#N/A</v>
      </c>
      <c r="G437" s="30" t="s">
        <v>835</v>
      </c>
      <c r="H437" s="31"/>
      <c r="I437" s="30"/>
      <c r="J437" s="30"/>
      <c r="K437" s="30"/>
      <c r="L437" s="30"/>
      <c r="M437" s="30"/>
      <c r="N437" s="30"/>
      <c r="O437" s="29"/>
      <c r="P437" s="29"/>
    </row>
    <row r="438">
      <c r="A438" s="30"/>
      <c r="B438" s="30"/>
      <c r="C438" s="30"/>
      <c r="D438" s="30" t="s">
        <v>835</v>
      </c>
      <c r="E438" s="30" t="e">
        <v>#N/A</v>
      </c>
      <c r="F438" s="30" t="e">
        <v>#N/A</v>
      </c>
      <c r="G438" s="30" t="s">
        <v>835</v>
      </c>
      <c r="H438" s="31"/>
      <c r="I438" s="30"/>
      <c r="J438" s="30"/>
      <c r="K438" s="30"/>
      <c r="L438" s="30"/>
      <c r="M438" s="30"/>
      <c r="N438" s="30"/>
      <c r="O438" s="29"/>
      <c r="P438" s="29"/>
    </row>
    <row r="439">
      <c r="A439" s="30"/>
      <c r="B439" s="30"/>
      <c r="C439" s="30"/>
      <c r="D439" s="30" t="s">
        <v>835</v>
      </c>
      <c r="E439" s="30" t="e">
        <v>#N/A</v>
      </c>
      <c r="F439" s="30" t="e">
        <v>#N/A</v>
      </c>
      <c r="G439" s="30" t="s">
        <v>835</v>
      </c>
      <c r="H439" s="31"/>
      <c r="I439" s="30"/>
      <c r="J439" s="30"/>
      <c r="K439" s="30"/>
      <c r="L439" s="30"/>
      <c r="M439" s="30"/>
      <c r="N439" s="30"/>
      <c r="O439" s="29"/>
      <c r="P439" s="29"/>
    </row>
    <row r="440">
      <c r="A440" s="30"/>
      <c r="B440" s="30"/>
      <c r="C440" s="30"/>
      <c r="D440" s="30" t="s">
        <v>835</v>
      </c>
      <c r="E440" s="30" t="e">
        <v>#N/A</v>
      </c>
      <c r="F440" s="30" t="e">
        <v>#N/A</v>
      </c>
      <c r="G440" s="30" t="s">
        <v>835</v>
      </c>
      <c r="H440" s="31"/>
      <c r="I440" s="30"/>
      <c r="J440" s="30"/>
      <c r="K440" s="30"/>
      <c r="L440" s="30"/>
      <c r="M440" s="30"/>
      <c r="N440" s="30"/>
      <c r="O440" s="29"/>
      <c r="P440" s="29"/>
    </row>
    <row r="441">
      <c r="A441" s="30"/>
      <c r="B441" s="30"/>
      <c r="C441" s="30"/>
      <c r="D441" s="30" t="s">
        <v>835</v>
      </c>
      <c r="E441" s="30" t="e">
        <v>#N/A</v>
      </c>
      <c r="F441" s="30" t="e">
        <v>#N/A</v>
      </c>
      <c r="G441" s="30" t="s">
        <v>835</v>
      </c>
      <c r="H441" s="31"/>
      <c r="I441" s="30"/>
      <c r="J441" s="30"/>
      <c r="K441" s="30"/>
      <c r="L441" s="30"/>
      <c r="M441" s="30"/>
      <c r="N441" s="30"/>
      <c r="O441" s="29"/>
      <c r="P441" s="29"/>
    </row>
    <row r="442">
      <c r="A442" s="30"/>
      <c r="B442" s="30"/>
      <c r="C442" s="30"/>
      <c r="D442" s="30" t="s">
        <v>835</v>
      </c>
      <c r="E442" s="30" t="e">
        <v>#N/A</v>
      </c>
      <c r="F442" s="30" t="e">
        <v>#N/A</v>
      </c>
      <c r="G442" s="30" t="s">
        <v>835</v>
      </c>
      <c r="H442" s="31"/>
      <c r="I442" s="30"/>
      <c r="J442" s="30"/>
      <c r="K442" s="30"/>
      <c r="L442" s="30"/>
      <c r="M442" s="30"/>
      <c r="N442" s="30"/>
      <c r="O442" s="29"/>
      <c r="P442" s="29"/>
    </row>
    <row r="443">
      <c r="A443" s="30"/>
      <c r="B443" s="30"/>
      <c r="C443" s="30"/>
      <c r="D443" s="30" t="s">
        <v>835</v>
      </c>
      <c r="E443" s="30" t="e">
        <v>#N/A</v>
      </c>
      <c r="F443" s="30" t="e">
        <v>#N/A</v>
      </c>
      <c r="G443" s="30" t="s">
        <v>835</v>
      </c>
      <c r="H443" s="31"/>
      <c r="I443" s="30"/>
      <c r="J443" s="30"/>
      <c r="K443" s="30"/>
      <c r="L443" s="30"/>
      <c r="M443" s="30"/>
      <c r="N443" s="30"/>
      <c r="O443" s="29"/>
      <c r="P443" s="29"/>
    </row>
    <row r="444">
      <c r="A444" s="30"/>
      <c r="B444" s="30"/>
      <c r="C444" s="30"/>
      <c r="D444" s="30" t="s">
        <v>835</v>
      </c>
      <c r="E444" s="30" t="e">
        <v>#N/A</v>
      </c>
      <c r="F444" s="30" t="e">
        <v>#N/A</v>
      </c>
      <c r="G444" s="30" t="s">
        <v>835</v>
      </c>
      <c r="H444" s="31"/>
      <c r="I444" s="30"/>
      <c r="J444" s="30"/>
      <c r="K444" s="30"/>
      <c r="L444" s="30"/>
      <c r="M444" s="30"/>
      <c r="N444" s="30"/>
      <c r="O444" s="29"/>
      <c r="P444" s="29"/>
    </row>
    <row r="445">
      <c r="A445" s="30"/>
      <c r="B445" s="30"/>
      <c r="C445" s="30"/>
      <c r="D445" s="30" t="s">
        <v>835</v>
      </c>
      <c r="E445" s="30" t="e">
        <v>#N/A</v>
      </c>
      <c r="F445" s="30" t="e">
        <v>#N/A</v>
      </c>
      <c r="G445" s="30" t="s">
        <v>835</v>
      </c>
      <c r="H445" s="31"/>
      <c r="I445" s="30"/>
      <c r="J445" s="30"/>
      <c r="K445" s="30"/>
      <c r="L445" s="30"/>
      <c r="M445" s="30"/>
      <c r="N445" s="30"/>
      <c r="O445" s="29"/>
      <c r="P445" s="29"/>
    </row>
    <row r="446">
      <c r="A446" s="30"/>
      <c r="B446" s="30"/>
      <c r="C446" s="30"/>
      <c r="D446" s="30" t="s">
        <v>835</v>
      </c>
      <c r="E446" s="30" t="e">
        <v>#N/A</v>
      </c>
      <c r="F446" s="30" t="e">
        <v>#N/A</v>
      </c>
      <c r="G446" s="30" t="s">
        <v>835</v>
      </c>
      <c r="H446" s="31"/>
      <c r="I446" s="30"/>
      <c r="J446" s="30"/>
      <c r="K446" s="30"/>
      <c r="L446" s="30"/>
      <c r="M446" s="30"/>
      <c r="N446" s="30"/>
      <c r="O446" s="29"/>
      <c r="P446" s="29"/>
    </row>
    <row r="447">
      <c r="A447" s="30"/>
      <c r="B447" s="30"/>
      <c r="C447" s="30"/>
      <c r="D447" s="30" t="s">
        <v>835</v>
      </c>
      <c r="E447" s="30" t="e">
        <v>#N/A</v>
      </c>
      <c r="F447" s="30" t="e">
        <v>#N/A</v>
      </c>
      <c r="G447" s="30" t="s">
        <v>835</v>
      </c>
      <c r="H447" s="31"/>
      <c r="I447" s="30"/>
      <c r="J447" s="30"/>
      <c r="K447" s="30"/>
      <c r="L447" s="30"/>
      <c r="M447" s="30"/>
      <c r="N447" s="30"/>
      <c r="O447" s="29"/>
      <c r="P447" s="29"/>
    </row>
    <row r="448">
      <c r="A448" s="30"/>
      <c r="B448" s="30"/>
      <c r="C448" s="30"/>
      <c r="D448" s="30" t="s">
        <v>835</v>
      </c>
      <c r="E448" s="30" t="e">
        <v>#N/A</v>
      </c>
      <c r="F448" s="30" t="e">
        <v>#N/A</v>
      </c>
      <c r="G448" s="30" t="s">
        <v>835</v>
      </c>
      <c r="H448" s="31"/>
      <c r="I448" s="30"/>
      <c r="J448" s="30"/>
      <c r="K448" s="30"/>
      <c r="L448" s="30"/>
      <c r="M448" s="30"/>
      <c r="N448" s="30"/>
      <c r="O448" s="29"/>
      <c r="P448" s="29"/>
    </row>
    <row r="449">
      <c r="A449" s="30"/>
      <c r="B449" s="30"/>
      <c r="C449" s="30"/>
      <c r="D449" s="30" t="s">
        <v>835</v>
      </c>
      <c r="E449" s="30" t="e">
        <v>#N/A</v>
      </c>
      <c r="F449" s="30" t="e">
        <v>#N/A</v>
      </c>
      <c r="G449" s="30" t="s">
        <v>835</v>
      </c>
      <c r="H449" s="31"/>
      <c r="I449" s="30"/>
      <c r="J449" s="30"/>
      <c r="K449" s="30"/>
      <c r="L449" s="30"/>
      <c r="M449" s="30"/>
      <c r="N449" s="30"/>
      <c r="O449" s="29"/>
      <c r="P449" s="29"/>
    </row>
    <row r="450">
      <c r="A450" s="30"/>
      <c r="B450" s="30"/>
      <c r="C450" s="30"/>
      <c r="D450" s="30" t="s">
        <v>835</v>
      </c>
      <c r="E450" s="30" t="e">
        <v>#N/A</v>
      </c>
      <c r="F450" s="30" t="e">
        <v>#N/A</v>
      </c>
      <c r="G450" s="30" t="s">
        <v>835</v>
      </c>
      <c r="H450" s="31"/>
      <c r="I450" s="30"/>
      <c r="J450" s="30"/>
      <c r="K450" s="30"/>
      <c r="L450" s="30"/>
      <c r="M450" s="30"/>
      <c r="N450" s="30"/>
      <c r="O450" s="29"/>
      <c r="P450" s="29"/>
    </row>
    <row r="451">
      <c r="A451" s="30"/>
      <c r="B451" s="30"/>
      <c r="C451" s="30"/>
      <c r="D451" s="30" t="s">
        <v>835</v>
      </c>
      <c r="E451" s="30" t="e">
        <v>#N/A</v>
      </c>
      <c r="F451" s="30" t="e">
        <v>#N/A</v>
      </c>
      <c r="G451" s="30" t="s">
        <v>835</v>
      </c>
      <c r="H451" s="31"/>
      <c r="I451" s="30"/>
      <c r="J451" s="30"/>
      <c r="K451" s="30"/>
      <c r="L451" s="30"/>
      <c r="M451" s="30"/>
      <c r="N451" s="30"/>
      <c r="O451" s="29"/>
      <c r="P451" s="29"/>
    </row>
    <row r="452">
      <c r="A452" s="30"/>
      <c r="B452" s="30"/>
      <c r="C452" s="30"/>
      <c r="D452" s="30" t="s">
        <v>835</v>
      </c>
      <c r="E452" s="30" t="e">
        <v>#N/A</v>
      </c>
      <c r="F452" s="30" t="e">
        <v>#N/A</v>
      </c>
      <c r="G452" s="30" t="s">
        <v>835</v>
      </c>
      <c r="H452" s="31"/>
      <c r="I452" s="30"/>
      <c r="J452" s="30"/>
      <c r="K452" s="30"/>
      <c r="L452" s="30"/>
      <c r="M452" s="30"/>
      <c r="N452" s="30"/>
      <c r="O452" s="29"/>
      <c r="P452" s="29"/>
    </row>
    <row r="453">
      <c r="A453" s="30"/>
      <c r="B453" s="30"/>
      <c r="C453" s="30"/>
      <c r="D453" s="30" t="s">
        <v>835</v>
      </c>
      <c r="E453" s="30" t="e">
        <v>#N/A</v>
      </c>
      <c r="F453" s="30" t="e">
        <v>#N/A</v>
      </c>
      <c r="G453" s="30" t="s">
        <v>835</v>
      </c>
      <c r="H453" s="31"/>
      <c r="I453" s="30"/>
      <c r="J453" s="30"/>
      <c r="K453" s="30"/>
      <c r="L453" s="30"/>
      <c r="M453" s="30"/>
      <c r="N453" s="30"/>
      <c r="O453" s="29"/>
      <c r="P453" s="29"/>
    </row>
    <row r="454">
      <c r="A454" s="30"/>
      <c r="B454" s="30"/>
      <c r="C454" s="30"/>
      <c r="D454" s="30" t="s">
        <v>835</v>
      </c>
      <c r="E454" s="30" t="e">
        <v>#N/A</v>
      </c>
      <c r="F454" s="30" t="e">
        <v>#N/A</v>
      </c>
      <c r="G454" s="30" t="s">
        <v>835</v>
      </c>
      <c r="H454" s="31"/>
      <c r="I454" s="30"/>
      <c r="J454" s="30"/>
      <c r="K454" s="30"/>
      <c r="L454" s="30"/>
      <c r="M454" s="30"/>
      <c r="N454" s="30"/>
      <c r="O454" s="29"/>
      <c r="P454" s="29"/>
    </row>
    <row r="455">
      <c r="A455" s="30"/>
      <c r="B455" s="30"/>
      <c r="C455" s="30"/>
      <c r="D455" s="30" t="s">
        <v>835</v>
      </c>
      <c r="E455" s="30" t="e">
        <v>#N/A</v>
      </c>
      <c r="F455" s="30" t="e">
        <v>#N/A</v>
      </c>
      <c r="G455" s="30" t="s">
        <v>835</v>
      </c>
      <c r="H455" s="31"/>
      <c r="I455" s="30"/>
      <c r="J455" s="30"/>
      <c r="K455" s="30"/>
      <c r="L455" s="30"/>
      <c r="M455" s="30"/>
      <c r="N455" s="30"/>
      <c r="O455" s="29"/>
      <c r="P455" s="29"/>
    </row>
    <row r="456">
      <c r="A456" s="30"/>
      <c r="B456" s="30"/>
      <c r="C456" s="30"/>
      <c r="D456" s="30" t="s">
        <v>835</v>
      </c>
      <c r="E456" s="30" t="e">
        <v>#N/A</v>
      </c>
      <c r="F456" s="30" t="e">
        <v>#N/A</v>
      </c>
      <c r="G456" s="30" t="s">
        <v>835</v>
      </c>
      <c r="H456" s="31"/>
      <c r="I456" s="30"/>
      <c r="J456" s="30"/>
      <c r="K456" s="30"/>
      <c r="L456" s="30"/>
      <c r="M456" s="30"/>
      <c r="N456" s="30"/>
      <c r="O456" s="29"/>
      <c r="P456" s="29"/>
    </row>
    <row r="457">
      <c r="A457" s="30"/>
      <c r="B457" s="30"/>
      <c r="C457" s="30"/>
      <c r="D457" s="30" t="s">
        <v>835</v>
      </c>
      <c r="E457" s="30" t="e">
        <v>#N/A</v>
      </c>
      <c r="F457" s="30" t="e">
        <v>#N/A</v>
      </c>
      <c r="G457" s="30" t="s">
        <v>835</v>
      </c>
      <c r="H457" s="31"/>
      <c r="I457" s="30"/>
      <c r="J457" s="30"/>
      <c r="K457" s="30"/>
      <c r="L457" s="30"/>
      <c r="M457" s="30"/>
      <c r="N457" s="30"/>
      <c r="O457" s="29"/>
      <c r="P457" s="29"/>
    </row>
    <row r="458">
      <c r="A458" s="30"/>
      <c r="B458" s="30"/>
      <c r="C458" s="30"/>
      <c r="D458" s="30" t="s">
        <v>835</v>
      </c>
      <c r="E458" s="30" t="e">
        <v>#N/A</v>
      </c>
      <c r="F458" s="30" t="e">
        <v>#N/A</v>
      </c>
      <c r="G458" s="30" t="s">
        <v>835</v>
      </c>
      <c r="H458" s="31"/>
      <c r="I458" s="30"/>
      <c r="J458" s="30"/>
      <c r="K458" s="30"/>
      <c r="L458" s="30"/>
      <c r="M458" s="30"/>
      <c r="N458" s="30"/>
      <c r="O458" s="29"/>
      <c r="P458" s="29"/>
    </row>
    <row r="459">
      <c r="A459" s="30"/>
      <c r="B459" s="30"/>
      <c r="C459" s="30"/>
      <c r="D459" s="30" t="s">
        <v>835</v>
      </c>
      <c r="E459" s="30" t="e">
        <v>#N/A</v>
      </c>
      <c r="F459" s="30" t="e">
        <v>#N/A</v>
      </c>
      <c r="G459" s="30" t="s">
        <v>835</v>
      </c>
      <c r="H459" s="31"/>
      <c r="I459" s="30"/>
      <c r="J459" s="30"/>
      <c r="K459" s="30"/>
      <c r="L459" s="30"/>
      <c r="M459" s="30"/>
      <c r="N459" s="30"/>
      <c r="O459" s="29"/>
      <c r="P459" s="29"/>
    </row>
    <row r="460">
      <c r="A460" s="30"/>
      <c r="B460" s="30"/>
      <c r="C460" s="30"/>
      <c r="D460" s="30" t="s">
        <v>835</v>
      </c>
      <c r="E460" s="30" t="e">
        <v>#N/A</v>
      </c>
      <c r="F460" s="30" t="e">
        <v>#N/A</v>
      </c>
      <c r="G460" s="30" t="s">
        <v>835</v>
      </c>
      <c r="H460" s="31"/>
      <c r="I460" s="30"/>
      <c r="J460" s="30"/>
      <c r="K460" s="30"/>
      <c r="L460" s="30"/>
      <c r="M460" s="30"/>
      <c r="N460" s="30"/>
      <c r="O460" s="29"/>
      <c r="P460" s="29"/>
    </row>
    <row r="461">
      <c r="A461" s="30"/>
      <c r="B461" s="30"/>
      <c r="C461" s="30"/>
      <c r="D461" s="30" t="s">
        <v>835</v>
      </c>
      <c r="E461" s="30" t="e">
        <v>#N/A</v>
      </c>
      <c r="F461" s="30" t="e">
        <v>#N/A</v>
      </c>
      <c r="G461" s="30" t="s">
        <v>835</v>
      </c>
      <c r="H461" s="31"/>
      <c r="I461" s="30"/>
      <c r="J461" s="30"/>
      <c r="K461" s="30"/>
      <c r="L461" s="30"/>
      <c r="M461" s="30"/>
      <c r="N461" s="30"/>
      <c r="O461" s="29"/>
      <c r="P461" s="29"/>
    </row>
    <row r="462">
      <c r="A462" s="30"/>
      <c r="B462" s="30"/>
      <c r="C462" s="30"/>
      <c r="D462" s="30" t="s">
        <v>835</v>
      </c>
      <c r="E462" s="30" t="e">
        <v>#N/A</v>
      </c>
      <c r="F462" s="30" t="e">
        <v>#N/A</v>
      </c>
      <c r="G462" s="30" t="s">
        <v>835</v>
      </c>
      <c r="H462" s="31"/>
      <c r="I462" s="30"/>
      <c r="J462" s="30"/>
      <c r="K462" s="30"/>
      <c r="L462" s="30"/>
      <c r="M462" s="30"/>
      <c r="N462" s="30"/>
      <c r="O462" s="29"/>
      <c r="P462" s="29"/>
    </row>
    <row r="463">
      <c r="A463" s="30"/>
      <c r="B463" s="30"/>
      <c r="C463" s="30"/>
      <c r="D463" s="30" t="s">
        <v>835</v>
      </c>
      <c r="E463" s="30" t="e">
        <v>#N/A</v>
      </c>
      <c r="F463" s="30" t="e">
        <v>#N/A</v>
      </c>
      <c r="G463" s="30" t="s">
        <v>835</v>
      </c>
      <c r="H463" s="31"/>
      <c r="I463" s="30"/>
      <c r="J463" s="30"/>
      <c r="K463" s="30"/>
      <c r="L463" s="30"/>
      <c r="M463" s="30"/>
      <c r="N463" s="30"/>
      <c r="O463" s="29"/>
      <c r="P463" s="29"/>
    </row>
    <row r="464">
      <c r="A464" s="30"/>
      <c r="B464" s="30"/>
      <c r="C464" s="30"/>
      <c r="D464" s="30" t="s">
        <v>835</v>
      </c>
      <c r="E464" s="30" t="e">
        <v>#N/A</v>
      </c>
      <c r="F464" s="30" t="e">
        <v>#N/A</v>
      </c>
      <c r="G464" s="30" t="s">
        <v>835</v>
      </c>
      <c r="H464" s="31"/>
      <c r="I464" s="30"/>
      <c r="J464" s="30"/>
      <c r="K464" s="30"/>
      <c r="L464" s="30"/>
      <c r="M464" s="30"/>
      <c r="N464" s="30"/>
      <c r="O464" s="29"/>
      <c r="P464" s="29"/>
    </row>
    <row r="465">
      <c r="A465" s="30"/>
      <c r="B465" s="30"/>
      <c r="C465" s="30"/>
      <c r="D465" s="30" t="s">
        <v>835</v>
      </c>
      <c r="E465" s="30" t="e">
        <v>#N/A</v>
      </c>
      <c r="F465" s="30" t="e">
        <v>#N/A</v>
      </c>
      <c r="G465" s="30" t="s">
        <v>835</v>
      </c>
      <c r="H465" s="31"/>
      <c r="I465" s="30"/>
      <c r="J465" s="30"/>
      <c r="K465" s="30"/>
      <c r="L465" s="30"/>
      <c r="M465" s="30"/>
      <c r="N465" s="30"/>
      <c r="O465" s="29"/>
      <c r="P465" s="29"/>
    </row>
    <row r="466">
      <c r="A466" s="30"/>
      <c r="B466" s="30"/>
      <c r="C466" s="30"/>
      <c r="D466" s="30" t="s">
        <v>835</v>
      </c>
      <c r="E466" s="30" t="e">
        <v>#N/A</v>
      </c>
      <c r="F466" s="30" t="e">
        <v>#N/A</v>
      </c>
      <c r="G466" s="30" t="s">
        <v>835</v>
      </c>
      <c r="H466" s="31"/>
      <c r="I466" s="30"/>
      <c r="J466" s="30"/>
      <c r="K466" s="30"/>
      <c r="L466" s="30"/>
      <c r="M466" s="30"/>
      <c r="N466" s="30"/>
      <c r="O466" s="29"/>
      <c r="P466" s="29"/>
    </row>
    <row r="467">
      <c r="A467" s="30"/>
      <c r="B467" s="30"/>
      <c r="C467" s="30"/>
      <c r="D467" s="30" t="s">
        <v>835</v>
      </c>
      <c r="E467" s="30" t="e">
        <v>#N/A</v>
      </c>
      <c r="F467" s="30" t="e">
        <v>#N/A</v>
      </c>
      <c r="G467" s="30" t="s">
        <v>835</v>
      </c>
      <c r="H467" s="31"/>
      <c r="I467" s="30"/>
      <c r="J467" s="30"/>
      <c r="K467" s="30"/>
      <c r="L467" s="30"/>
      <c r="M467" s="30"/>
      <c r="N467" s="30"/>
      <c r="O467" s="29"/>
      <c r="P467" s="29"/>
    </row>
    <row r="468">
      <c r="A468" s="30"/>
      <c r="B468" s="30"/>
      <c r="C468" s="30"/>
      <c r="D468" s="30" t="s">
        <v>835</v>
      </c>
      <c r="E468" s="30" t="e">
        <v>#N/A</v>
      </c>
      <c r="F468" s="30" t="e">
        <v>#N/A</v>
      </c>
      <c r="G468" s="30" t="s">
        <v>835</v>
      </c>
      <c r="H468" s="31"/>
      <c r="I468" s="30"/>
      <c r="J468" s="30"/>
      <c r="K468" s="30"/>
      <c r="L468" s="30"/>
      <c r="M468" s="30"/>
      <c r="N468" s="30"/>
      <c r="O468" s="29"/>
      <c r="P468" s="29"/>
    </row>
    <row r="469">
      <c r="A469" s="30"/>
      <c r="B469" s="30"/>
      <c r="C469" s="30"/>
      <c r="D469" s="30" t="s">
        <v>835</v>
      </c>
      <c r="E469" s="30" t="e">
        <v>#N/A</v>
      </c>
      <c r="F469" s="30" t="e">
        <v>#N/A</v>
      </c>
      <c r="G469" s="30" t="s">
        <v>835</v>
      </c>
      <c r="H469" s="31"/>
      <c r="I469" s="30"/>
      <c r="J469" s="30"/>
      <c r="K469" s="30"/>
      <c r="L469" s="30"/>
      <c r="M469" s="30"/>
      <c r="N469" s="30"/>
      <c r="O469" s="29"/>
      <c r="P469" s="29"/>
    </row>
    <row r="470">
      <c r="A470" s="30"/>
      <c r="B470" s="30"/>
      <c r="C470" s="30"/>
      <c r="D470" s="30" t="s">
        <v>835</v>
      </c>
      <c r="E470" s="30" t="e">
        <v>#N/A</v>
      </c>
      <c r="F470" s="30" t="e">
        <v>#N/A</v>
      </c>
      <c r="G470" s="30" t="s">
        <v>835</v>
      </c>
      <c r="H470" s="31"/>
      <c r="I470" s="30"/>
      <c r="J470" s="30"/>
      <c r="K470" s="30"/>
      <c r="L470" s="30"/>
      <c r="M470" s="30"/>
      <c r="N470" s="30"/>
      <c r="O470" s="29"/>
      <c r="P470" s="29"/>
    </row>
    <row r="471">
      <c r="A471" s="30"/>
      <c r="B471" s="30"/>
      <c r="C471" s="30"/>
      <c r="D471" s="30" t="s">
        <v>835</v>
      </c>
      <c r="E471" s="30" t="e">
        <v>#N/A</v>
      </c>
      <c r="F471" s="30" t="e">
        <v>#N/A</v>
      </c>
      <c r="G471" s="30" t="s">
        <v>835</v>
      </c>
      <c r="H471" s="31"/>
      <c r="I471" s="30"/>
      <c r="J471" s="30"/>
      <c r="K471" s="30"/>
      <c r="L471" s="30"/>
      <c r="M471" s="30"/>
      <c r="N471" s="30"/>
      <c r="O471" s="29"/>
      <c r="P471" s="29"/>
    </row>
    <row r="472">
      <c r="A472" s="30"/>
      <c r="B472" s="30"/>
      <c r="C472" s="30"/>
      <c r="D472" s="30" t="s">
        <v>835</v>
      </c>
      <c r="E472" s="30" t="e">
        <v>#N/A</v>
      </c>
      <c r="F472" s="30" t="e">
        <v>#N/A</v>
      </c>
      <c r="G472" s="30" t="s">
        <v>835</v>
      </c>
      <c r="H472" s="31"/>
      <c r="I472" s="30"/>
      <c r="J472" s="30"/>
      <c r="K472" s="30"/>
      <c r="L472" s="30"/>
      <c r="M472" s="30"/>
      <c r="N472" s="30"/>
      <c r="O472" s="29"/>
      <c r="P472" s="29"/>
    </row>
    <row r="473">
      <c r="A473" s="30"/>
      <c r="B473" s="30"/>
      <c r="C473" s="30"/>
      <c r="D473" s="30" t="s">
        <v>835</v>
      </c>
      <c r="E473" s="30" t="e">
        <v>#N/A</v>
      </c>
      <c r="F473" s="30" t="e">
        <v>#N/A</v>
      </c>
      <c r="G473" s="30" t="s">
        <v>835</v>
      </c>
      <c r="H473" s="31"/>
      <c r="I473" s="30"/>
      <c r="J473" s="30"/>
      <c r="K473" s="30"/>
      <c r="L473" s="30"/>
      <c r="M473" s="30"/>
      <c r="N473" s="30"/>
      <c r="O473" s="29"/>
      <c r="P473" s="29"/>
    </row>
    <row r="474">
      <c r="A474" s="30"/>
      <c r="B474" s="30"/>
      <c r="C474" s="30"/>
      <c r="D474" s="30" t="s">
        <v>835</v>
      </c>
      <c r="E474" s="30" t="e">
        <v>#N/A</v>
      </c>
      <c r="F474" s="30" t="e">
        <v>#N/A</v>
      </c>
      <c r="G474" s="30" t="s">
        <v>835</v>
      </c>
      <c r="H474" s="31"/>
      <c r="I474" s="30"/>
      <c r="J474" s="30"/>
      <c r="K474" s="30"/>
      <c r="L474" s="30"/>
      <c r="M474" s="30"/>
      <c r="N474" s="30"/>
      <c r="O474" s="29"/>
      <c r="P474" s="29"/>
    </row>
    <row r="475">
      <c r="A475" s="30"/>
      <c r="B475" s="30"/>
      <c r="C475" s="30"/>
      <c r="D475" s="30" t="s">
        <v>835</v>
      </c>
      <c r="E475" s="30" t="e">
        <v>#N/A</v>
      </c>
      <c r="F475" s="30" t="e">
        <v>#N/A</v>
      </c>
      <c r="G475" s="30" t="s">
        <v>835</v>
      </c>
      <c r="H475" s="31"/>
      <c r="I475" s="30"/>
      <c r="J475" s="30"/>
      <c r="K475" s="30"/>
      <c r="L475" s="30"/>
      <c r="M475" s="30"/>
      <c r="N475" s="30"/>
      <c r="O475" s="29"/>
      <c r="P475" s="29"/>
    </row>
    <row r="476">
      <c r="A476" s="30"/>
      <c r="B476" s="30"/>
      <c r="C476" s="30"/>
      <c r="D476" s="30" t="s">
        <v>835</v>
      </c>
      <c r="E476" s="30" t="e">
        <v>#N/A</v>
      </c>
      <c r="F476" s="30" t="e">
        <v>#N/A</v>
      </c>
      <c r="G476" s="30" t="s">
        <v>835</v>
      </c>
      <c r="H476" s="31"/>
      <c r="I476" s="30"/>
      <c r="J476" s="30"/>
      <c r="K476" s="30"/>
      <c r="L476" s="30"/>
      <c r="M476" s="30"/>
      <c r="N476" s="30"/>
      <c r="O476" s="29"/>
      <c r="P476" s="29"/>
    </row>
    <row r="477">
      <c r="A477" s="30"/>
      <c r="B477" s="30"/>
      <c r="C477" s="30"/>
      <c r="D477" s="30" t="s">
        <v>835</v>
      </c>
      <c r="E477" s="30" t="e">
        <v>#N/A</v>
      </c>
      <c r="F477" s="30" t="e">
        <v>#N/A</v>
      </c>
      <c r="G477" s="30" t="s">
        <v>835</v>
      </c>
      <c r="H477" s="31"/>
      <c r="I477" s="30"/>
      <c r="J477" s="30"/>
      <c r="K477" s="30"/>
      <c r="L477" s="30"/>
      <c r="M477" s="30"/>
      <c r="N477" s="30"/>
      <c r="O477" s="29"/>
      <c r="P477" s="29"/>
    </row>
    <row r="478">
      <c r="A478" s="30"/>
      <c r="B478" s="30"/>
      <c r="C478" s="30"/>
      <c r="D478" s="30" t="s">
        <v>835</v>
      </c>
      <c r="E478" s="30" t="e">
        <v>#N/A</v>
      </c>
      <c r="F478" s="30" t="e">
        <v>#N/A</v>
      </c>
      <c r="G478" s="30" t="s">
        <v>835</v>
      </c>
      <c r="H478" s="31"/>
      <c r="I478" s="30"/>
      <c r="J478" s="30"/>
      <c r="K478" s="30"/>
      <c r="L478" s="30"/>
      <c r="M478" s="30"/>
      <c r="N478" s="30"/>
      <c r="O478" s="29"/>
      <c r="P478" s="29"/>
    </row>
    <row r="479">
      <c r="A479" s="30"/>
      <c r="B479" s="30"/>
      <c r="C479" s="30"/>
      <c r="D479" s="30" t="s">
        <v>835</v>
      </c>
      <c r="E479" s="30" t="e">
        <v>#N/A</v>
      </c>
      <c r="F479" s="30" t="e">
        <v>#N/A</v>
      </c>
      <c r="G479" s="30" t="s">
        <v>835</v>
      </c>
      <c r="H479" s="31"/>
      <c r="I479" s="30"/>
      <c r="J479" s="30"/>
      <c r="K479" s="30"/>
      <c r="L479" s="30"/>
      <c r="M479" s="30"/>
      <c r="N479" s="30"/>
      <c r="O479" s="29"/>
      <c r="P479" s="29"/>
    </row>
    <row r="480">
      <c r="A480" s="30"/>
      <c r="B480" s="30"/>
      <c r="C480" s="30"/>
      <c r="D480" s="30" t="s">
        <v>835</v>
      </c>
      <c r="E480" s="30" t="e">
        <v>#N/A</v>
      </c>
      <c r="F480" s="30" t="e">
        <v>#N/A</v>
      </c>
      <c r="G480" s="30" t="s">
        <v>835</v>
      </c>
      <c r="H480" s="31"/>
      <c r="I480" s="30"/>
      <c r="J480" s="30"/>
      <c r="K480" s="30"/>
      <c r="L480" s="30"/>
      <c r="M480" s="30"/>
      <c r="N480" s="30"/>
      <c r="O480" s="29"/>
      <c r="P480" s="29"/>
    </row>
    <row r="481">
      <c r="A481" s="30"/>
      <c r="B481" s="30"/>
      <c r="C481" s="30"/>
      <c r="D481" s="30" t="s">
        <v>835</v>
      </c>
      <c r="E481" s="30" t="e">
        <v>#N/A</v>
      </c>
      <c r="F481" s="30" t="e">
        <v>#N/A</v>
      </c>
      <c r="G481" s="30" t="s">
        <v>835</v>
      </c>
      <c r="H481" s="31"/>
      <c r="I481" s="30"/>
      <c r="J481" s="30"/>
      <c r="K481" s="30"/>
      <c r="L481" s="30"/>
      <c r="M481" s="30"/>
      <c r="N481" s="30"/>
      <c r="O481" s="29"/>
      <c r="P481" s="29"/>
    </row>
    <row r="482">
      <c r="A482" s="30"/>
      <c r="B482" s="30"/>
      <c r="C482" s="30"/>
      <c r="D482" s="30" t="s">
        <v>835</v>
      </c>
      <c r="E482" s="30" t="e">
        <v>#N/A</v>
      </c>
      <c r="F482" s="30" t="e">
        <v>#N/A</v>
      </c>
      <c r="G482" s="30" t="s">
        <v>835</v>
      </c>
      <c r="H482" s="31"/>
      <c r="I482" s="30"/>
      <c r="J482" s="30"/>
      <c r="K482" s="30"/>
      <c r="L482" s="30"/>
      <c r="M482" s="30"/>
      <c r="N482" s="30"/>
      <c r="O482" s="29"/>
      <c r="P482" s="29"/>
    </row>
    <row r="483">
      <c r="A483" s="30"/>
      <c r="B483" s="30"/>
      <c r="C483" s="30"/>
      <c r="D483" s="30" t="s">
        <v>835</v>
      </c>
      <c r="E483" s="30" t="e">
        <v>#N/A</v>
      </c>
      <c r="F483" s="30" t="e">
        <v>#N/A</v>
      </c>
      <c r="G483" s="30" t="s">
        <v>835</v>
      </c>
      <c r="H483" s="31"/>
      <c r="I483" s="30"/>
      <c r="J483" s="30"/>
      <c r="K483" s="30"/>
      <c r="L483" s="30"/>
      <c r="M483" s="30"/>
      <c r="N483" s="30"/>
      <c r="O483" s="29"/>
      <c r="P483" s="29"/>
    </row>
    <row r="484">
      <c r="A484" s="30"/>
      <c r="B484" s="30"/>
      <c r="C484" s="30"/>
      <c r="D484" s="30" t="s">
        <v>835</v>
      </c>
      <c r="E484" s="30" t="e">
        <v>#N/A</v>
      </c>
      <c r="F484" s="30" t="e">
        <v>#N/A</v>
      </c>
      <c r="G484" s="30" t="s">
        <v>835</v>
      </c>
      <c r="H484" s="31"/>
      <c r="I484" s="30"/>
      <c r="J484" s="30"/>
      <c r="K484" s="30"/>
      <c r="L484" s="30"/>
      <c r="M484" s="30"/>
      <c r="N484" s="30"/>
      <c r="O484" s="29"/>
      <c r="P484" s="29"/>
    </row>
    <row r="485">
      <c r="A485" s="30"/>
      <c r="B485" s="30"/>
      <c r="C485" s="30"/>
      <c r="D485" s="30" t="s">
        <v>835</v>
      </c>
      <c r="E485" s="30" t="e">
        <v>#N/A</v>
      </c>
      <c r="F485" s="30" t="e">
        <v>#N/A</v>
      </c>
      <c r="G485" s="30" t="s">
        <v>835</v>
      </c>
      <c r="H485" s="31"/>
      <c r="I485" s="30"/>
      <c r="J485" s="30"/>
      <c r="K485" s="30"/>
      <c r="L485" s="30"/>
      <c r="M485" s="30"/>
      <c r="N485" s="30"/>
      <c r="O485" s="29"/>
      <c r="P485" s="29"/>
    </row>
    <row r="486">
      <c r="A486" s="30"/>
      <c r="B486" s="30"/>
      <c r="C486" s="30"/>
      <c r="D486" s="30" t="s">
        <v>835</v>
      </c>
      <c r="E486" s="30" t="e">
        <v>#N/A</v>
      </c>
      <c r="F486" s="30" t="e">
        <v>#N/A</v>
      </c>
      <c r="G486" s="30" t="s">
        <v>835</v>
      </c>
      <c r="H486" s="31"/>
      <c r="I486" s="30"/>
      <c r="J486" s="30"/>
      <c r="K486" s="30"/>
      <c r="L486" s="30"/>
      <c r="M486" s="30"/>
      <c r="N486" s="30"/>
      <c r="O486" s="29"/>
      <c r="P486" s="29"/>
    </row>
    <row r="487">
      <c r="A487" s="30"/>
      <c r="B487" s="30"/>
      <c r="C487" s="30"/>
      <c r="D487" s="30" t="s">
        <v>835</v>
      </c>
      <c r="E487" s="30" t="e">
        <v>#N/A</v>
      </c>
      <c r="F487" s="30" t="e">
        <v>#N/A</v>
      </c>
      <c r="G487" s="30" t="s">
        <v>835</v>
      </c>
      <c r="H487" s="31"/>
      <c r="I487" s="30"/>
      <c r="J487" s="30"/>
      <c r="K487" s="30"/>
      <c r="L487" s="30"/>
      <c r="M487" s="30"/>
      <c r="N487" s="30"/>
      <c r="O487" s="29"/>
      <c r="P487" s="29"/>
    </row>
    <row r="488">
      <c r="A488" s="30"/>
      <c r="B488" s="30"/>
      <c r="C488" s="30"/>
      <c r="D488" s="30" t="s">
        <v>835</v>
      </c>
      <c r="E488" s="30" t="e">
        <v>#N/A</v>
      </c>
      <c r="F488" s="30" t="e">
        <v>#N/A</v>
      </c>
      <c r="G488" s="30" t="s">
        <v>835</v>
      </c>
      <c r="H488" s="31"/>
      <c r="I488" s="30"/>
      <c r="J488" s="30"/>
      <c r="K488" s="30"/>
      <c r="L488" s="30"/>
      <c r="M488" s="30"/>
      <c r="N488" s="30"/>
      <c r="O488" s="29"/>
      <c r="P488" s="29"/>
    </row>
    <row r="489">
      <c r="A489" s="30"/>
      <c r="B489" s="30"/>
      <c r="C489" s="30"/>
      <c r="D489" s="30" t="s">
        <v>835</v>
      </c>
      <c r="E489" s="30" t="e">
        <v>#N/A</v>
      </c>
      <c r="F489" s="30" t="e">
        <v>#N/A</v>
      </c>
      <c r="G489" s="30" t="s">
        <v>835</v>
      </c>
      <c r="H489" s="31"/>
      <c r="I489" s="30"/>
      <c r="J489" s="30"/>
      <c r="K489" s="30"/>
      <c r="L489" s="30"/>
      <c r="M489" s="30"/>
      <c r="N489" s="30"/>
      <c r="O489" s="29"/>
      <c r="P489" s="29"/>
    </row>
    <row r="490">
      <c r="A490" s="30"/>
      <c r="B490" s="30"/>
      <c r="C490" s="30"/>
      <c r="D490" s="30" t="s">
        <v>835</v>
      </c>
      <c r="E490" s="30" t="e">
        <v>#N/A</v>
      </c>
      <c r="F490" s="30" t="e">
        <v>#N/A</v>
      </c>
      <c r="G490" s="30" t="s">
        <v>835</v>
      </c>
      <c r="H490" s="31"/>
      <c r="I490" s="30"/>
      <c r="J490" s="30"/>
      <c r="K490" s="30"/>
      <c r="L490" s="30"/>
      <c r="M490" s="30"/>
      <c r="N490" s="30"/>
      <c r="O490" s="29"/>
      <c r="P490" s="29"/>
    </row>
    <row r="491">
      <c r="A491" s="30"/>
      <c r="B491" s="30"/>
      <c r="C491" s="30"/>
      <c r="D491" s="30" t="s">
        <v>835</v>
      </c>
      <c r="E491" s="30" t="e">
        <v>#N/A</v>
      </c>
      <c r="F491" s="30" t="e">
        <v>#N/A</v>
      </c>
      <c r="G491" s="30" t="s">
        <v>835</v>
      </c>
      <c r="H491" s="31"/>
      <c r="I491" s="30"/>
      <c r="J491" s="30"/>
      <c r="K491" s="30"/>
      <c r="L491" s="30"/>
      <c r="M491" s="30"/>
      <c r="N491" s="30"/>
      <c r="O491" s="29"/>
      <c r="P491" s="29"/>
    </row>
    <row r="492">
      <c r="A492" s="30"/>
      <c r="B492" s="30"/>
      <c r="C492" s="30"/>
      <c r="D492" s="30" t="s">
        <v>835</v>
      </c>
      <c r="E492" s="30" t="e">
        <v>#N/A</v>
      </c>
      <c r="F492" s="30" t="e">
        <v>#N/A</v>
      </c>
      <c r="G492" s="30" t="s">
        <v>835</v>
      </c>
      <c r="H492" s="31"/>
      <c r="I492" s="30"/>
      <c r="J492" s="30"/>
      <c r="K492" s="30"/>
      <c r="L492" s="30"/>
      <c r="M492" s="30"/>
      <c r="N492" s="30"/>
      <c r="O492" s="29"/>
      <c r="P492" s="29"/>
    </row>
    <row r="493">
      <c r="A493" s="30"/>
      <c r="B493" s="30"/>
      <c r="C493" s="30"/>
      <c r="D493" s="30" t="s">
        <v>835</v>
      </c>
      <c r="E493" s="30" t="e">
        <v>#N/A</v>
      </c>
      <c r="F493" s="30" t="e">
        <v>#N/A</v>
      </c>
      <c r="G493" s="30" t="s">
        <v>835</v>
      </c>
      <c r="H493" s="31"/>
      <c r="I493" s="30"/>
      <c r="J493" s="30"/>
      <c r="K493" s="30"/>
      <c r="L493" s="30"/>
      <c r="M493" s="30"/>
      <c r="N493" s="30"/>
      <c r="O493" s="29"/>
      <c r="P493" s="29"/>
    </row>
    <row r="494">
      <c r="A494" s="30"/>
      <c r="B494" s="30"/>
      <c r="C494" s="30"/>
      <c r="D494" s="30" t="s">
        <v>835</v>
      </c>
      <c r="E494" s="30" t="e">
        <v>#N/A</v>
      </c>
      <c r="F494" s="30" t="e">
        <v>#N/A</v>
      </c>
      <c r="G494" s="30" t="s">
        <v>835</v>
      </c>
      <c r="H494" s="31"/>
      <c r="I494" s="30"/>
      <c r="J494" s="30"/>
      <c r="K494" s="30"/>
      <c r="L494" s="30"/>
      <c r="M494" s="30"/>
      <c r="N494" s="30"/>
      <c r="O494" s="29"/>
      <c r="P494" s="29"/>
    </row>
    <row r="495">
      <c r="A495" s="30"/>
      <c r="B495" s="30"/>
      <c r="C495" s="30"/>
      <c r="D495" s="30" t="s">
        <v>835</v>
      </c>
      <c r="E495" s="30" t="e">
        <v>#N/A</v>
      </c>
      <c r="F495" s="30" t="e">
        <v>#N/A</v>
      </c>
      <c r="G495" s="30" t="s">
        <v>835</v>
      </c>
      <c r="H495" s="31"/>
      <c r="I495" s="30"/>
      <c r="J495" s="30"/>
      <c r="K495" s="30"/>
      <c r="L495" s="30"/>
      <c r="M495" s="30"/>
      <c r="N495" s="30"/>
      <c r="O495" s="29"/>
      <c r="P495" s="29"/>
    </row>
    <row r="496">
      <c r="A496" s="30"/>
      <c r="B496" s="30"/>
      <c r="C496" s="30"/>
      <c r="D496" s="30" t="s">
        <v>835</v>
      </c>
      <c r="E496" s="30" t="e">
        <v>#N/A</v>
      </c>
      <c r="F496" s="30" t="e">
        <v>#N/A</v>
      </c>
      <c r="G496" s="30" t="s">
        <v>835</v>
      </c>
      <c r="H496" s="31"/>
      <c r="I496" s="30"/>
      <c r="J496" s="30"/>
      <c r="K496" s="30"/>
      <c r="L496" s="30"/>
      <c r="M496" s="30"/>
      <c r="N496" s="30"/>
      <c r="O496" s="29"/>
      <c r="P496" s="29"/>
    </row>
    <row r="497">
      <c r="A497" s="30"/>
      <c r="B497" s="30"/>
      <c r="C497" s="30"/>
      <c r="D497" s="30" t="s">
        <v>835</v>
      </c>
      <c r="E497" s="30" t="e">
        <v>#N/A</v>
      </c>
      <c r="F497" s="30" t="e">
        <v>#N/A</v>
      </c>
      <c r="G497" s="30" t="s">
        <v>835</v>
      </c>
      <c r="H497" s="31"/>
      <c r="I497" s="30"/>
      <c r="J497" s="30"/>
      <c r="K497" s="30"/>
      <c r="L497" s="30"/>
      <c r="M497" s="30"/>
      <c r="N497" s="30"/>
      <c r="O497" s="29"/>
      <c r="P497" s="29"/>
    </row>
    <row r="498">
      <c r="A498" s="30"/>
      <c r="B498" s="30"/>
      <c r="C498" s="30"/>
      <c r="D498" s="30" t="s">
        <v>835</v>
      </c>
      <c r="E498" s="30" t="e">
        <v>#N/A</v>
      </c>
      <c r="F498" s="30" t="e">
        <v>#N/A</v>
      </c>
      <c r="G498" s="30" t="s">
        <v>835</v>
      </c>
      <c r="H498" s="31"/>
      <c r="I498" s="30"/>
      <c r="J498" s="30"/>
      <c r="K498" s="30"/>
      <c r="L498" s="30"/>
      <c r="M498" s="30"/>
      <c r="N498" s="30"/>
      <c r="O498" s="29"/>
      <c r="P498" s="29"/>
    </row>
    <row r="499">
      <c r="A499" s="30"/>
      <c r="B499" s="30"/>
      <c r="C499" s="30"/>
      <c r="D499" s="30" t="s">
        <v>835</v>
      </c>
      <c r="E499" s="30" t="e">
        <v>#N/A</v>
      </c>
      <c r="F499" s="30" t="e">
        <v>#N/A</v>
      </c>
      <c r="G499" s="30" t="s">
        <v>835</v>
      </c>
      <c r="H499" s="31"/>
      <c r="I499" s="30"/>
      <c r="J499" s="30"/>
      <c r="K499" s="30"/>
      <c r="L499" s="30"/>
      <c r="M499" s="30"/>
      <c r="N499" s="30"/>
      <c r="O499" s="29"/>
      <c r="P499" s="29"/>
    </row>
    <row r="500">
      <c r="A500" s="30"/>
      <c r="B500" s="30"/>
      <c r="C500" s="30"/>
      <c r="D500" s="30" t="s">
        <v>835</v>
      </c>
      <c r="E500" s="30" t="e">
        <v>#N/A</v>
      </c>
      <c r="F500" s="30" t="e">
        <v>#N/A</v>
      </c>
      <c r="G500" s="30" t="s">
        <v>835</v>
      </c>
      <c r="H500" s="31"/>
      <c r="I500" s="30"/>
      <c r="J500" s="30"/>
      <c r="K500" s="30"/>
      <c r="L500" s="30"/>
      <c r="M500" s="30"/>
      <c r="N500" s="30"/>
      <c r="O500" s="29"/>
      <c r="P500" s="29"/>
    </row>
    <row r="501">
      <c r="A501" s="30"/>
      <c r="B501" s="30"/>
      <c r="C501" s="30"/>
      <c r="D501" s="30" t="s">
        <v>835</v>
      </c>
      <c r="E501" s="30" t="e">
        <v>#N/A</v>
      </c>
      <c r="F501" s="30" t="e">
        <v>#N/A</v>
      </c>
      <c r="G501" s="30" t="s">
        <v>835</v>
      </c>
      <c r="H501" s="31"/>
      <c r="I501" s="30"/>
      <c r="J501" s="30"/>
      <c r="K501" s="30"/>
      <c r="L501" s="30"/>
      <c r="M501" s="30"/>
      <c r="N501" s="30"/>
      <c r="O501" s="29"/>
      <c r="P501" s="29"/>
    </row>
    <row r="502">
      <c r="A502" s="30"/>
      <c r="B502" s="30"/>
      <c r="C502" s="30"/>
      <c r="D502" s="30" t="s">
        <v>835</v>
      </c>
      <c r="E502" s="30" t="e">
        <v>#N/A</v>
      </c>
      <c r="F502" s="30" t="e">
        <v>#N/A</v>
      </c>
      <c r="G502" s="30" t="s">
        <v>835</v>
      </c>
      <c r="H502" s="31"/>
      <c r="I502" s="30"/>
      <c r="J502" s="30"/>
      <c r="K502" s="30"/>
      <c r="L502" s="30"/>
      <c r="M502" s="30"/>
      <c r="N502" s="30"/>
      <c r="O502" s="29"/>
      <c r="P502" s="29"/>
    </row>
    <row r="503">
      <c r="A503" s="30"/>
      <c r="B503" s="30"/>
      <c r="C503" s="30"/>
      <c r="D503" s="30" t="s">
        <v>835</v>
      </c>
      <c r="E503" s="30" t="e">
        <v>#N/A</v>
      </c>
      <c r="F503" s="30" t="e">
        <v>#N/A</v>
      </c>
      <c r="G503" s="30" t="s">
        <v>835</v>
      </c>
      <c r="H503" s="31"/>
      <c r="I503" s="30"/>
      <c r="J503" s="30"/>
      <c r="K503" s="30"/>
      <c r="L503" s="30"/>
      <c r="M503" s="30"/>
      <c r="N503" s="30"/>
      <c r="O503" s="29"/>
      <c r="P503" s="29"/>
    </row>
    <row r="504">
      <c r="A504" s="30"/>
      <c r="B504" s="30"/>
      <c r="C504" s="30"/>
      <c r="D504" s="30" t="s">
        <v>835</v>
      </c>
      <c r="E504" s="30" t="e">
        <v>#N/A</v>
      </c>
      <c r="F504" s="30" t="e">
        <v>#N/A</v>
      </c>
      <c r="G504" s="30" t="s">
        <v>835</v>
      </c>
      <c r="H504" s="31"/>
      <c r="I504" s="30"/>
      <c r="J504" s="30"/>
      <c r="K504" s="30"/>
      <c r="L504" s="30"/>
      <c r="M504" s="30"/>
      <c r="N504" s="30"/>
      <c r="O504" s="29"/>
      <c r="P504" s="29"/>
    </row>
    <row r="505">
      <c r="A505" s="30"/>
      <c r="B505" s="30"/>
      <c r="C505" s="30"/>
      <c r="D505" s="30" t="s">
        <v>835</v>
      </c>
      <c r="E505" s="30" t="e">
        <v>#N/A</v>
      </c>
      <c r="F505" s="30" t="e">
        <v>#N/A</v>
      </c>
      <c r="G505" s="30" t="s">
        <v>835</v>
      </c>
      <c r="H505" s="31"/>
      <c r="I505" s="30"/>
      <c r="J505" s="30"/>
      <c r="K505" s="30"/>
      <c r="L505" s="30"/>
      <c r="M505" s="30"/>
      <c r="N505" s="30"/>
      <c r="O505" s="29"/>
      <c r="P505" s="29"/>
    </row>
    <row r="506">
      <c r="A506" s="30"/>
      <c r="B506" s="30"/>
      <c r="C506" s="30"/>
      <c r="D506" s="30" t="s">
        <v>835</v>
      </c>
      <c r="E506" s="30" t="e">
        <v>#N/A</v>
      </c>
      <c r="F506" s="30" t="e">
        <v>#N/A</v>
      </c>
      <c r="G506" s="30" t="s">
        <v>835</v>
      </c>
      <c r="H506" s="31"/>
      <c r="I506" s="30"/>
      <c r="J506" s="30"/>
      <c r="K506" s="30"/>
      <c r="L506" s="30"/>
      <c r="M506" s="30"/>
      <c r="N506" s="30"/>
      <c r="O506" s="29"/>
      <c r="P506" s="29"/>
    </row>
    <row r="507">
      <c r="A507" s="30"/>
      <c r="B507" s="30"/>
      <c r="C507" s="30"/>
      <c r="D507" s="30" t="s">
        <v>835</v>
      </c>
      <c r="E507" s="30" t="e">
        <v>#N/A</v>
      </c>
      <c r="F507" s="30" t="e">
        <v>#N/A</v>
      </c>
      <c r="G507" s="30" t="s">
        <v>835</v>
      </c>
      <c r="H507" s="31"/>
      <c r="I507" s="30"/>
      <c r="J507" s="30"/>
      <c r="K507" s="30"/>
      <c r="L507" s="30"/>
      <c r="M507" s="30"/>
      <c r="N507" s="30"/>
      <c r="O507" s="29"/>
      <c r="P507" s="29"/>
    </row>
    <row r="508">
      <c r="A508" s="30"/>
      <c r="B508" s="30"/>
      <c r="C508" s="30"/>
      <c r="D508" s="30" t="s">
        <v>835</v>
      </c>
      <c r="E508" s="30" t="e">
        <v>#N/A</v>
      </c>
      <c r="F508" s="30" t="e">
        <v>#N/A</v>
      </c>
      <c r="G508" s="30" t="s">
        <v>835</v>
      </c>
      <c r="H508" s="31"/>
      <c r="I508" s="30"/>
      <c r="J508" s="30"/>
      <c r="K508" s="30"/>
      <c r="L508" s="30"/>
      <c r="M508" s="30"/>
      <c r="N508" s="30"/>
      <c r="O508" s="29"/>
      <c r="P508" s="29"/>
    </row>
    <row r="509">
      <c r="A509" s="30"/>
      <c r="B509" s="30"/>
      <c r="C509" s="30"/>
      <c r="D509" s="30" t="s">
        <v>835</v>
      </c>
      <c r="E509" s="30" t="e">
        <v>#N/A</v>
      </c>
      <c r="F509" s="30" t="e">
        <v>#N/A</v>
      </c>
      <c r="G509" s="30" t="s">
        <v>835</v>
      </c>
      <c r="H509" s="31"/>
      <c r="I509" s="30"/>
      <c r="J509" s="30"/>
      <c r="K509" s="30"/>
      <c r="L509" s="30"/>
      <c r="M509" s="30"/>
      <c r="N509" s="30"/>
      <c r="O509" s="29"/>
      <c r="P509" s="29"/>
    </row>
    <row r="510">
      <c r="A510" s="30"/>
      <c r="B510" s="30"/>
      <c r="C510" s="30"/>
      <c r="D510" s="30" t="s">
        <v>835</v>
      </c>
      <c r="E510" s="30" t="e">
        <v>#N/A</v>
      </c>
      <c r="F510" s="30" t="e">
        <v>#N/A</v>
      </c>
      <c r="G510" s="30" t="s">
        <v>835</v>
      </c>
      <c r="H510" s="31"/>
      <c r="I510" s="30"/>
      <c r="J510" s="30"/>
      <c r="K510" s="30"/>
      <c r="L510" s="30"/>
      <c r="M510" s="30"/>
      <c r="N510" s="30"/>
      <c r="O510" s="29"/>
      <c r="P510" s="29"/>
    </row>
    <row r="511">
      <c r="A511" s="30"/>
      <c r="B511" s="30"/>
      <c r="C511" s="30"/>
      <c r="D511" s="30" t="s">
        <v>835</v>
      </c>
      <c r="E511" s="30" t="e">
        <v>#N/A</v>
      </c>
      <c r="F511" s="30" t="e">
        <v>#N/A</v>
      </c>
      <c r="G511" s="30" t="s">
        <v>835</v>
      </c>
      <c r="H511" s="31"/>
      <c r="I511" s="30"/>
      <c r="J511" s="30"/>
      <c r="K511" s="30"/>
      <c r="L511" s="30"/>
      <c r="M511" s="30"/>
      <c r="N511" s="30"/>
      <c r="O511" s="29"/>
      <c r="P511" s="29"/>
    </row>
    <row r="512">
      <c r="A512" s="30"/>
      <c r="B512" s="30"/>
      <c r="C512" s="30"/>
      <c r="D512" s="30" t="s">
        <v>835</v>
      </c>
      <c r="E512" s="30" t="e">
        <v>#N/A</v>
      </c>
      <c r="F512" s="30" t="e">
        <v>#N/A</v>
      </c>
      <c r="G512" s="30" t="s">
        <v>835</v>
      </c>
      <c r="H512" s="31"/>
      <c r="I512" s="30"/>
      <c r="J512" s="30"/>
      <c r="K512" s="30"/>
      <c r="L512" s="30"/>
      <c r="M512" s="30"/>
      <c r="N512" s="30"/>
      <c r="O512" s="29"/>
      <c r="P512" s="29"/>
    </row>
    <row r="513">
      <c r="A513" s="30"/>
      <c r="B513" s="30"/>
      <c r="C513" s="30"/>
      <c r="D513" s="30" t="s">
        <v>835</v>
      </c>
      <c r="E513" s="30" t="e">
        <v>#N/A</v>
      </c>
      <c r="F513" s="30" t="e">
        <v>#N/A</v>
      </c>
      <c r="G513" s="30" t="s">
        <v>835</v>
      </c>
      <c r="H513" s="31"/>
      <c r="I513" s="30"/>
      <c r="J513" s="30"/>
      <c r="K513" s="30"/>
      <c r="L513" s="30"/>
      <c r="M513" s="30"/>
      <c r="N513" s="30"/>
      <c r="O513" s="29"/>
      <c r="P513" s="29"/>
    </row>
    <row r="514">
      <c r="A514" s="30"/>
      <c r="B514" s="30"/>
      <c r="C514" s="30"/>
      <c r="D514" s="30" t="s">
        <v>835</v>
      </c>
      <c r="E514" s="30" t="e">
        <v>#N/A</v>
      </c>
      <c r="F514" s="30" t="e">
        <v>#N/A</v>
      </c>
      <c r="G514" s="30" t="s">
        <v>835</v>
      </c>
      <c r="H514" s="31"/>
      <c r="I514" s="30"/>
      <c r="J514" s="30"/>
      <c r="K514" s="30"/>
      <c r="L514" s="30"/>
      <c r="M514" s="30"/>
      <c r="N514" s="30"/>
      <c r="O514" s="29"/>
      <c r="P514" s="29"/>
    </row>
    <row r="515">
      <c r="A515" s="30"/>
      <c r="B515" s="30"/>
      <c r="C515" s="30"/>
      <c r="D515" s="30" t="s">
        <v>835</v>
      </c>
      <c r="E515" s="30" t="e">
        <v>#N/A</v>
      </c>
      <c r="F515" s="30" t="e">
        <v>#N/A</v>
      </c>
      <c r="G515" s="30" t="s">
        <v>835</v>
      </c>
      <c r="H515" s="31"/>
      <c r="I515" s="30"/>
      <c r="J515" s="30"/>
      <c r="K515" s="30"/>
      <c r="L515" s="30"/>
      <c r="M515" s="30"/>
      <c r="N515" s="30"/>
      <c r="O515" s="29"/>
      <c r="P515" s="29"/>
    </row>
    <row r="516">
      <c r="A516" s="30"/>
      <c r="B516" s="30"/>
      <c r="C516" s="30"/>
      <c r="D516" s="30" t="s">
        <v>835</v>
      </c>
      <c r="E516" s="30" t="e">
        <v>#N/A</v>
      </c>
      <c r="F516" s="30" t="e">
        <v>#N/A</v>
      </c>
      <c r="G516" s="30" t="s">
        <v>835</v>
      </c>
      <c r="H516" s="31"/>
      <c r="I516" s="30"/>
      <c r="J516" s="30"/>
      <c r="K516" s="30"/>
      <c r="L516" s="30"/>
      <c r="M516" s="30"/>
      <c r="N516" s="30"/>
      <c r="O516" s="29"/>
      <c r="P516" s="29"/>
    </row>
    <row r="517">
      <c r="A517" s="30"/>
      <c r="B517" s="30"/>
      <c r="C517" s="30"/>
      <c r="D517" s="30" t="s">
        <v>835</v>
      </c>
      <c r="E517" s="30" t="e">
        <v>#N/A</v>
      </c>
      <c r="F517" s="30" t="e">
        <v>#N/A</v>
      </c>
      <c r="G517" s="30" t="s">
        <v>835</v>
      </c>
      <c r="H517" s="31"/>
      <c r="I517" s="30"/>
      <c r="J517" s="30"/>
      <c r="K517" s="30"/>
      <c r="L517" s="30"/>
      <c r="M517" s="30"/>
      <c r="N517" s="30"/>
      <c r="O517" s="29"/>
      <c r="P517" s="29"/>
    </row>
    <row r="518">
      <c r="A518" s="30"/>
      <c r="B518" s="30"/>
      <c r="C518" s="30"/>
      <c r="D518" s="30" t="s">
        <v>835</v>
      </c>
      <c r="E518" s="30" t="e">
        <v>#N/A</v>
      </c>
      <c r="F518" s="30" t="e">
        <v>#N/A</v>
      </c>
      <c r="G518" s="30" t="s">
        <v>835</v>
      </c>
      <c r="H518" s="31"/>
      <c r="I518" s="30"/>
      <c r="J518" s="30"/>
      <c r="K518" s="30"/>
      <c r="L518" s="30"/>
      <c r="M518" s="30"/>
      <c r="N518" s="30"/>
      <c r="O518" s="29"/>
      <c r="P518" s="29"/>
    </row>
    <row r="519">
      <c r="A519" s="30"/>
      <c r="B519" s="30"/>
      <c r="C519" s="30"/>
      <c r="D519" s="30" t="s">
        <v>835</v>
      </c>
      <c r="E519" s="30" t="e">
        <v>#N/A</v>
      </c>
      <c r="F519" s="30" t="e">
        <v>#N/A</v>
      </c>
      <c r="G519" s="30" t="s">
        <v>835</v>
      </c>
      <c r="H519" s="31"/>
      <c r="I519" s="30"/>
      <c r="J519" s="30"/>
      <c r="K519" s="30"/>
      <c r="L519" s="30"/>
      <c r="M519" s="30"/>
      <c r="N519" s="30"/>
      <c r="O519" s="29"/>
      <c r="P519" s="29"/>
    </row>
    <row r="520">
      <c r="A520" s="30"/>
      <c r="B520" s="30"/>
      <c r="C520" s="30"/>
      <c r="D520" s="30" t="s">
        <v>835</v>
      </c>
      <c r="E520" s="30" t="e">
        <v>#N/A</v>
      </c>
      <c r="F520" s="30" t="e">
        <v>#N/A</v>
      </c>
      <c r="G520" s="30" t="s">
        <v>835</v>
      </c>
      <c r="H520" s="31"/>
      <c r="I520" s="30"/>
      <c r="J520" s="30"/>
      <c r="K520" s="30"/>
      <c r="L520" s="30"/>
      <c r="M520" s="30"/>
      <c r="N520" s="30"/>
      <c r="O520" s="29"/>
      <c r="P520" s="29"/>
    </row>
    <row r="521">
      <c r="A521" s="30"/>
      <c r="B521" s="30"/>
      <c r="C521" s="30"/>
      <c r="D521" s="30" t="s">
        <v>835</v>
      </c>
      <c r="E521" s="30" t="e">
        <v>#N/A</v>
      </c>
      <c r="F521" s="30" t="e">
        <v>#N/A</v>
      </c>
      <c r="G521" s="30" t="s">
        <v>835</v>
      </c>
      <c r="H521" s="31"/>
      <c r="I521" s="30"/>
      <c r="J521" s="30"/>
      <c r="K521" s="30"/>
      <c r="L521" s="30"/>
      <c r="M521" s="30"/>
      <c r="N521" s="30"/>
      <c r="O521" s="29"/>
      <c r="P521" s="29"/>
    </row>
    <row r="522">
      <c r="A522" s="30"/>
      <c r="B522" s="30"/>
      <c r="C522" s="30"/>
      <c r="D522" s="30" t="s">
        <v>835</v>
      </c>
      <c r="E522" s="30" t="e">
        <v>#N/A</v>
      </c>
      <c r="F522" s="30" t="e">
        <v>#N/A</v>
      </c>
      <c r="G522" s="30" t="s">
        <v>835</v>
      </c>
      <c r="H522" s="31"/>
      <c r="I522" s="30"/>
      <c r="J522" s="30"/>
      <c r="K522" s="30"/>
      <c r="L522" s="30"/>
      <c r="M522" s="30"/>
      <c r="N522" s="30"/>
      <c r="O522" s="29"/>
      <c r="P522" s="29"/>
    </row>
    <row r="523">
      <c r="A523" s="30"/>
      <c r="B523" s="30"/>
      <c r="C523" s="30"/>
      <c r="D523" s="30" t="s">
        <v>835</v>
      </c>
      <c r="E523" s="30" t="e">
        <v>#N/A</v>
      </c>
      <c r="F523" s="30" t="e">
        <v>#N/A</v>
      </c>
      <c r="G523" s="30" t="s">
        <v>835</v>
      </c>
      <c r="H523" s="31"/>
      <c r="I523" s="30"/>
      <c r="J523" s="30"/>
      <c r="K523" s="30"/>
      <c r="L523" s="30"/>
      <c r="M523" s="30"/>
      <c r="N523" s="30"/>
      <c r="O523" s="29"/>
      <c r="P523" s="29"/>
    </row>
    <row r="524">
      <c r="A524" s="30"/>
      <c r="B524" s="30"/>
      <c r="C524" s="30"/>
      <c r="D524" s="30" t="s">
        <v>835</v>
      </c>
      <c r="E524" s="30" t="e">
        <v>#N/A</v>
      </c>
      <c r="F524" s="30" t="e">
        <v>#N/A</v>
      </c>
      <c r="G524" s="30" t="s">
        <v>835</v>
      </c>
      <c r="H524" s="31"/>
      <c r="I524" s="30"/>
      <c r="J524" s="30"/>
      <c r="K524" s="30"/>
      <c r="L524" s="30"/>
      <c r="M524" s="30"/>
      <c r="N524" s="30"/>
      <c r="O524" s="29"/>
      <c r="P524" s="29"/>
    </row>
    <row r="525">
      <c r="A525" s="30"/>
      <c r="B525" s="30"/>
      <c r="C525" s="30"/>
      <c r="D525" s="30" t="s">
        <v>835</v>
      </c>
      <c r="E525" s="30" t="e">
        <v>#N/A</v>
      </c>
      <c r="F525" s="30" t="e">
        <v>#N/A</v>
      </c>
      <c r="G525" s="30" t="s">
        <v>835</v>
      </c>
      <c r="H525" s="31"/>
      <c r="I525" s="30"/>
      <c r="J525" s="30"/>
      <c r="K525" s="30"/>
      <c r="L525" s="30"/>
      <c r="M525" s="30"/>
      <c r="N525" s="30"/>
      <c r="O525" s="29"/>
      <c r="P525" s="29"/>
    </row>
    <row r="526">
      <c r="A526" s="30"/>
      <c r="B526" s="30"/>
      <c r="C526" s="30"/>
      <c r="D526" s="30" t="s">
        <v>835</v>
      </c>
      <c r="E526" s="30" t="e">
        <v>#N/A</v>
      </c>
      <c r="F526" s="30" t="e">
        <v>#N/A</v>
      </c>
      <c r="G526" s="30" t="s">
        <v>835</v>
      </c>
      <c r="H526" s="31"/>
      <c r="I526" s="30"/>
      <c r="J526" s="30"/>
      <c r="K526" s="30"/>
      <c r="L526" s="30"/>
      <c r="M526" s="30"/>
      <c r="N526" s="30"/>
      <c r="O526" s="29"/>
      <c r="P526" s="29"/>
    </row>
    <row r="527">
      <c r="A527" s="30"/>
      <c r="B527" s="30"/>
      <c r="C527" s="30"/>
      <c r="D527" s="30" t="s">
        <v>835</v>
      </c>
      <c r="E527" s="30" t="e">
        <v>#N/A</v>
      </c>
      <c r="F527" s="30" t="e">
        <v>#N/A</v>
      </c>
      <c r="G527" s="30" t="s">
        <v>835</v>
      </c>
      <c r="H527" s="31"/>
      <c r="I527" s="30"/>
      <c r="J527" s="30"/>
      <c r="K527" s="30"/>
      <c r="L527" s="30"/>
      <c r="M527" s="30"/>
      <c r="N527" s="30"/>
      <c r="O527" s="29"/>
      <c r="P527" s="29"/>
    </row>
    <row r="528">
      <c r="A528" s="30"/>
      <c r="B528" s="30"/>
      <c r="C528" s="30"/>
      <c r="D528" s="30" t="s">
        <v>835</v>
      </c>
      <c r="E528" s="30" t="e">
        <v>#N/A</v>
      </c>
      <c r="F528" s="30" t="e">
        <v>#N/A</v>
      </c>
      <c r="G528" s="30" t="s">
        <v>835</v>
      </c>
      <c r="H528" s="31"/>
      <c r="I528" s="30"/>
      <c r="J528" s="30"/>
      <c r="K528" s="30"/>
      <c r="L528" s="30"/>
      <c r="M528" s="30"/>
      <c r="N528" s="30"/>
      <c r="O528" s="29"/>
      <c r="P528" s="29"/>
    </row>
    <row r="529">
      <c r="A529" s="30"/>
      <c r="B529" s="30"/>
      <c r="C529" s="30"/>
      <c r="D529" s="30" t="s">
        <v>835</v>
      </c>
      <c r="E529" s="30" t="e">
        <v>#N/A</v>
      </c>
      <c r="F529" s="30" t="e">
        <v>#N/A</v>
      </c>
      <c r="G529" s="30" t="s">
        <v>835</v>
      </c>
      <c r="H529" s="31"/>
      <c r="I529" s="30"/>
      <c r="J529" s="30"/>
      <c r="K529" s="30"/>
      <c r="L529" s="30"/>
      <c r="M529" s="30"/>
      <c r="N529" s="30"/>
      <c r="O529" s="29"/>
      <c r="P529" s="29"/>
    </row>
    <row r="530">
      <c r="A530" s="30"/>
      <c r="B530" s="30"/>
      <c r="C530" s="30"/>
      <c r="D530" s="30" t="s">
        <v>835</v>
      </c>
      <c r="E530" s="30" t="e">
        <v>#N/A</v>
      </c>
      <c r="F530" s="30" t="e">
        <v>#N/A</v>
      </c>
      <c r="G530" s="30" t="s">
        <v>835</v>
      </c>
      <c r="H530" s="31"/>
      <c r="I530" s="30"/>
      <c r="J530" s="30"/>
      <c r="K530" s="30"/>
      <c r="L530" s="30"/>
      <c r="M530" s="30"/>
      <c r="N530" s="30"/>
      <c r="O530" s="29"/>
      <c r="P530" s="29"/>
    </row>
    <row r="531">
      <c r="A531" s="30"/>
      <c r="B531" s="30"/>
      <c r="C531" s="30"/>
      <c r="D531" s="30" t="s">
        <v>835</v>
      </c>
      <c r="E531" s="30" t="e">
        <v>#N/A</v>
      </c>
      <c r="F531" s="30" t="e">
        <v>#N/A</v>
      </c>
      <c r="G531" s="30" t="s">
        <v>835</v>
      </c>
      <c r="H531" s="31"/>
      <c r="I531" s="30"/>
      <c r="J531" s="30"/>
      <c r="K531" s="30"/>
      <c r="L531" s="30"/>
      <c r="M531" s="30"/>
      <c r="N531" s="30"/>
      <c r="O531" s="29"/>
      <c r="P531" s="29"/>
    </row>
    <row r="532">
      <c r="A532" s="30"/>
      <c r="B532" s="30"/>
      <c r="C532" s="30"/>
      <c r="D532" s="30" t="s">
        <v>835</v>
      </c>
      <c r="E532" s="30" t="e">
        <v>#N/A</v>
      </c>
      <c r="F532" s="30" t="e">
        <v>#N/A</v>
      </c>
      <c r="G532" s="30" t="s">
        <v>835</v>
      </c>
      <c r="H532" s="31"/>
      <c r="I532" s="30"/>
      <c r="J532" s="30"/>
      <c r="K532" s="30"/>
      <c r="L532" s="30"/>
      <c r="M532" s="30"/>
      <c r="N532" s="30"/>
      <c r="O532" s="29"/>
      <c r="P532" s="29"/>
    </row>
    <row r="533">
      <c r="A533" s="30"/>
      <c r="B533" s="30"/>
      <c r="C533" s="30"/>
      <c r="D533" s="30" t="s">
        <v>835</v>
      </c>
      <c r="E533" s="30" t="e">
        <v>#N/A</v>
      </c>
      <c r="F533" s="30" t="e">
        <v>#N/A</v>
      </c>
      <c r="G533" s="30" t="s">
        <v>835</v>
      </c>
      <c r="H533" s="31"/>
      <c r="I533" s="30"/>
      <c r="J533" s="30"/>
      <c r="K533" s="30"/>
      <c r="L533" s="30"/>
      <c r="M533" s="30"/>
      <c r="N533" s="30"/>
      <c r="O533" s="29"/>
      <c r="P533" s="29"/>
    </row>
    <row r="534">
      <c r="A534" s="30"/>
      <c r="B534" s="30"/>
      <c r="C534" s="30"/>
      <c r="D534" s="30" t="s">
        <v>835</v>
      </c>
      <c r="E534" s="30" t="e">
        <v>#N/A</v>
      </c>
      <c r="F534" s="30" t="e">
        <v>#N/A</v>
      </c>
      <c r="G534" s="30" t="s">
        <v>835</v>
      </c>
      <c r="H534" s="31"/>
      <c r="I534" s="30"/>
      <c r="J534" s="30"/>
      <c r="K534" s="30"/>
      <c r="L534" s="30"/>
      <c r="M534" s="30"/>
      <c r="N534" s="30"/>
      <c r="O534" s="29"/>
      <c r="P534" s="29"/>
    </row>
    <row r="535">
      <c r="A535" s="30"/>
      <c r="B535" s="30"/>
      <c r="C535" s="30"/>
      <c r="D535" s="30" t="s">
        <v>835</v>
      </c>
      <c r="E535" s="30" t="e">
        <v>#N/A</v>
      </c>
      <c r="F535" s="30" t="e">
        <v>#N/A</v>
      </c>
      <c r="G535" s="30" t="s">
        <v>835</v>
      </c>
      <c r="H535" s="31"/>
      <c r="I535" s="30"/>
      <c r="J535" s="30"/>
      <c r="K535" s="30"/>
      <c r="L535" s="30"/>
      <c r="M535" s="30"/>
      <c r="N535" s="30"/>
      <c r="O535" s="29"/>
      <c r="P535" s="29"/>
    </row>
    <row r="536">
      <c r="A536" s="30"/>
      <c r="B536" s="30"/>
      <c r="C536" s="30"/>
      <c r="D536" s="30" t="s">
        <v>835</v>
      </c>
      <c r="E536" s="30" t="e">
        <v>#N/A</v>
      </c>
      <c r="F536" s="30" t="e">
        <v>#N/A</v>
      </c>
      <c r="G536" s="30" t="s">
        <v>835</v>
      </c>
      <c r="H536" s="31"/>
      <c r="I536" s="30"/>
      <c r="J536" s="30"/>
      <c r="K536" s="30"/>
      <c r="L536" s="30"/>
      <c r="M536" s="30"/>
      <c r="N536" s="30"/>
      <c r="O536" s="29"/>
      <c r="P536" s="29"/>
    </row>
    <row r="537">
      <c r="A537" s="30"/>
      <c r="B537" s="30"/>
      <c r="C537" s="30"/>
      <c r="D537" s="30" t="s">
        <v>835</v>
      </c>
      <c r="E537" s="30" t="e">
        <v>#N/A</v>
      </c>
      <c r="F537" s="30" t="e">
        <v>#N/A</v>
      </c>
      <c r="G537" s="30" t="s">
        <v>835</v>
      </c>
      <c r="H537" s="31"/>
      <c r="I537" s="30"/>
      <c r="J537" s="30"/>
      <c r="K537" s="30"/>
      <c r="L537" s="30"/>
      <c r="M537" s="30"/>
      <c r="N537" s="30"/>
      <c r="O537" s="29"/>
      <c r="P537" s="29"/>
    </row>
    <row r="538">
      <c r="A538" s="30"/>
      <c r="B538" s="30"/>
      <c r="C538" s="30"/>
      <c r="D538" s="30" t="s">
        <v>835</v>
      </c>
      <c r="E538" s="30" t="e">
        <v>#N/A</v>
      </c>
      <c r="F538" s="30" t="e">
        <v>#N/A</v>
      </c>
      <c r="G538" s="30" t="s">
        <v>835</v>
      </c>
      <c r="H538" s="31"/>
      <c r="I538" s="30"/>
      <c r="J538" s="30"/>
      <c r="K538" s="30"/>
      <c r="L538" s="30"/>
      <c r="M538" s="30"/>
      <c r="N538" s="30"/>
      <c r="O538" s="29"/>
      <c r="P538" s="29"/>
    </row>
    <row r="539">
      <c r="A539" s="30"/>
      <c r="B539" s="30"/>
      <c r="C539" s="30"/>
      <c r="D539" s="30" t="s">
        <v>835</v>
      </c>
      <c r="E539" s="30" t="e">
        <v>#N/A</v>
      </c>
      <c r="F539" s="30" t="e">
        <v>#N/A</v>
      </c>
      <c r="G539" s="30" t="s">
        <v>835</v>
      </c>
      <c r="H539" s="31"/>
      <c r="I539" s="30"/>
      <c r="J539" s="30"/>
      <c r="K539" s="30"/>
      <c r="L539" s="30"/>
      <c r="M539" s="30"/>
      <c r="N539" s="30"/>
      <c r="O539" s="29"/>
      <c r="P539" s="29"/>
    </row>
    <row r="540">
      <c r="A540" s="30"/>
      <c r="B540" s="30"/>
      <c r="C540" s="30"/>
      <c r="D540" s="30" t="s">
        <v>835</v>
      </c>
      <c r="E540" s="30" t="e">
        <v>#N/A</v>
      </c>
      <c r="F540" s="30" t="e">
        <v>#N/A</v>
      </c>
      <c r="G540" s="30" t="s">
        <v>835</v>
      </c>
      <c r="H540" s="31"/>
      <c r="I540" s="30"/>
      <c r="J540" s="30"/>
      <c r="K540" s="30"/>
      <c r="L540" s="30"/>
      <c r="M540" s="30"/>
      <c r="N540" s="30"/>
      <c r="O540" s="29"/>
      <c r="P540" s="29"/>
    </row>
    <row r="541">
      <c r="A541" s="30"/>
      <c r="B541" s="30"/>
      <c r="C541" s="30"/>
      <c r="D541" s="30" t="s">
        <v>835</v>
      </c>
      <c r="E541" s="30" t="e">
        <v>#N/A</v>
      </c>
      <c r="F541" s="30" t="e">
        <v>#N/A</v>
      </c>
      <c r="G541" s="30" t="s">
        <v>835</v>
      </c>
      <c r="H541" s="31"/>
      <c r="I541" s="30"/>
      <c r="J541" s="30"/>
      <c r="K541" s="30"/>
      <c r="L541" s="30"/>
      <c r="M541" s="30"/>
      <c r="N541" s="30"/>
      <c r="O541" s="29"/>
      <c r="P541" s="29"/>
    </row>
    <row r="542">
      <c r="A542" s="30"/>
      <c r="B542" s="30"/>
      <c r="C542" s="30"/>
      <c r="D542" s="30" t="s">
        <v>835</v>
      </c>
      <c r="E542" s="30" t="e">
        <v>#N/A</v>
      </c>
      <c r="F542" s="30" t="e">
        <v>#N/A</v>
      </c>
      <c r="G542" s="30" t="s">
        <v>835</v>
      </c>
      <c r="H542" s="31"/>
      <c r="I542" s="30"/>
      <c r="J542" s="30"/>
      <c r="K542" s="30"/>
      <c r="L542" s="30"/>
      <c r="M542" s="30"/>
      <c r="N542" s="30"/>
      <c r="O542" s="29"/>
      <c r="P542" s="29"/>
    </row>
    <row r="543">
      <c r="A543" s="30"/>
      <c r="B543" s="30"/>
      <c r="C543" s="30"/>
      <c r="D543" s="30" t="s">
        <v>835</v>
      </c>
      <c r="E543" s="30" t="e">
        <v>#N/A</v>
      </c>
      <c r="F543" s="30" t="e">
        <v>#N/A</v>
      </c>
      <c r="G543" s="30" t="s">
        <v>835</v>
      </c>
      <c r="H543" s="31"/>
      <c r="I543" s="30"/>
      <c r="J543" s="30"/>
      <c r="K543" s="30"/>
      <c r="L543" s="30"/>
      <c r="M543" s="30"/>
      <c r="N543" s="30"/>
      <c r="O543" s="29"/>
      <c r="P543" s="29"/>
    </row>
    <row r="544">
      <c r="A544" s="30"/>
      <c r="B544" s="30"/>
      <c r="C544" s="30"/>
      <c r="D544" s="30" t="s">
        <v>835</v>
      </c>
      <c r="E544" s="30" t="e">
        <v>#N/A</v>
      </c>
      <c r="F544" s="30" t="e">
        <v>#N/A</v>
      </c>
      <c r="G544" s="30" t="s">
        <v>835</v>
      </c>
      <c r="H544" s="31"/>
      <c r="I544" s="30"/>
      <c r="J544" s="30"/>
      <c r="K544" s="30"/>
      <c r="L544" s="30"/>
      <c r="M544" s="30"/>
      <c r="N544" s="30"/>
      <c r="O544" s="29"/>
      <c r="P544" s="29"/>
    </row>
    <row r="545">
      <c r="A545" s="30"/>
      <c r="B545" s="30"/>
      <c r="C545" s="30"/>
      <c r="D545" s="30" t="s">
        <v>835</v>
      </c>
      <c r="E545" s="30" t="e">
        <v>#N/A</v>
      </c>
      <c r="F545" s="30" t="e">
        <v>#N/A</v>
      </c>
      <c r="G545" s="30" t="s">
        <v>835</v>
      </c>
      <c r="H545" s="31"/>
      <c r="I545" s="30"/>
      <c r="J545" s="30"/>
      <c r="K545" s="30"/>
      <c r="L545" s="30"/>
      <c r="M545" s="30"/>
      <c r="N545" s="30"/>
      <c r="O545" s="29"/>
      <c r="P545" s="29"/>
    </row>
    <row r="546">
      <c r="A546" s="30"/>
      <c r="B546" s="30"/>
      <c r="C546" s="30"/>
      <c r="D546" s="30" t="s">
        <v>835</v>
      </c>
      <c r="E546" s="30" t="e">
        <v>#N/A</v>
      </c>
      <c r="F546" s="30" t="e">
        <v>#N/A</v>
      </c>
      <c r="G546" s="30" t="s">
        <v>835</v>
      </c>
      <c r="H546" s="31"/>
      <c r="I546" s="30"/>
      <c r="J546" s="30"/>
      <c r="K546" s="30"/>
      <c r="L546" s="30"/>
      <c r="M546" s="30"/>
      <c r="N546" s="30"/>
      <c r="O546" s="29"/>
      <c r="P546" s="29"/>
    </row>
    <row r="547">
      <c r="A547" s="30"/>
      <c r="B547" s="30"/>
      <c r="C547" s="30"/>
      <c r="D547" s="30" t="s">
        <v>835</v>
      </c>
      <c r="E547" s="30" t="e">
        <v>#N/A</v>
      </c>
      <c r="F547" s="30" t="e">
        <v>#N/A</v>
      </c>
      <c r="G547" s="30" t="s">
        <v>835</v>
      </c>
      <c r="H547" s="31"/>
      <c r="I547" s="30"/>
      <c r="J547" s="30"/>
      <c r="K547" s="30"/>
      <c r="L547" s="30"/>
      <c r="M547" s="30"/>
      <c r="N547" s="30"/>
      <c r="O547" s="29"/>
      <c r="P547" s="29"/>
    </row>
    <row r="548">
      <c r="A548" s="30"/>
      <c r="B548" s="30"/>
      <c r="C548" s="30"/>
      <c r="D548" s="30" t="s">
        <v>835</v>
      </c>
      <c r="E548" s="30" t="e">
        <v>#N/A</v>
      </c>
      <c r="F548" s="30" t="e">
        <v>#N/A</v>
      </c>
      <c r="G548" s="30" t="s">
        <v>835</v>
      </c>
      <c r="H548" s="31"/>
      <c r="I548" s="30"/>
      <c r="J548" s="30"/>
      <c r="K548" s="30"/>
      <c r="L548" s="30"/>
      <c r="M548" s="30"/>
      <c r="N548" s="30"/>
      <c r="O548" s="29"/>
      <c r="P548" s="29"/>
    </row>
    <row r="549">
      <c r="A549" s="30"/>
      <c r="B549" s="30"/>
      <c r="C549" s="30"/>
      <c r="D549" s="30" t="s">
        <v>835</v>
      </c>
      <c r="E549" s="30" t="e">
        <v>#N/A</v>
      </c>
      <c r="F549" s="30" t="e">
        <v>#N/A</v>
      </c>
      <c r="G549" s="30" t="s">
        <v>835</v>
      </c>
      <c r="H549" s="31"/>
      <c r="I549" s="30"/>
      <c r="J549" s="30"/>
      <c r="K549" s="30"/>
      <c r="L549" s="30"/>
      <c r="M549" s="30"/>
      <c r="N549" s="30"/>
      <c r="O549" s="29"/>
      <c r="P549" s="29"/>
    </row>
    <row r="550">
      <c r="A550" s="30"/>
      <c r="B550" s="30"/>
      <c r="C550" s="30"/>
      <c r="D550" s="30" t="s">
        <v>835</v>
      </c>
      <c r="E550" s="30" t="e">
        <v>#N/A</v>
      </c>
      <c r="F550" s="30" t="e">
        <v>#N/A</v>
      </c>
      <c r="G550" s="30" t="s">
        <v>835</v>
      </c>
      <c r="H550" s="31"/>
      <c r="I550" s="30"/>
      <c r="J550" s="30"/>
      <c r="K550" s="30"/>
      <c r="L550" s="30"/>
      <c r="M550" s="30"/>
      <c r="N550" s="30"/>
      <c r="O550" s="29"/>
      <c r="P550" s="29"/>
    </row>
    <row r="551">
      <c r="A551" s="30"/>
      <c r="B551" s="30"/>
      <c r="C551" s="30"/>
      <c r="D551" s="30" t="s">
        <v>835</v>
      </c>
      <c r="E551" s="30" t="e">
        <v>#N/A</v>
      </c>
      <c r="F551" s="30" t="e">
        <v>#N/A</v>
      </c>
      <c r="G551" s="30" t="s">
        <v>835</v>
      </c>
      <c r="H551" s="31"/>
      <c r="I551" s="30"/>
      <c r="J551" s="30"/>
      <c r="K551" s="30"/>
      <c r="L551" s="30"/>
      <c r="M551" s="30"/>
      <c r="N551" s="30"/>
      <c r="O551" s="29"/>
      <c r="P551" s="29"/>
    </row>
    <row r="552">
      <c r="A552" s="30"/>
      <c r="B552" s="30"/>
      <c r="C552" s="30"/>
      <c r="D552" s="30" t="s">
        <v>835</v>
      </c>
      <c r="E552" s="30" t="e">
        <v>#N/A</v>
      </c>
      <c r="F552" s="30" t="e">
        <v>#N/A</v>
      </c>
      <c r="G552" s="30" t="s">
        <v>835</v>
      </c>
      <c r="H552" s="31"/>
      <c r="I552" s="30"/>
      <c r="J552" s="30"/>
      <c r="K552" s="30"/>
      <c r="L552" s="30"/>
      <c r="M552" s="30"/>
      <c r="N552" s="30"/>
      <c r="O552" s="29"/>
      <c r="P552" s="29"/>
    </row>
    <row r="553">
      <c r="A553" s="30"/>
      <c r="B553" s="30"/>
      <c r="C553" s="30"/>
      <c r="D553" s="30" t="s">
        <v>835</v>
      </c>
      <c r="E553" s="30" t="e">
        <v>#N/A</v>
      </c>
      <c r="F553" s="30" t="e">
        <v>#N/A</v>
      </c>
      <c r="G553" s="30" t="s">
        <v>835</v>
      </c>
      <c r="H553" s="31"/>
      <c r="I553" s="30"/>
      <c r="J553" s="30"/>
      <c r="K553" s="30"/>
      <c r="L553" s="30"/>
      <c r="M553" s="30"/>
      <c r="N553" s="30"/>
      <c r="O553" s="29"/>
      <c r="P553" s="29"/>
    </row>
    <row r="554">
      <c r="A554" s="30"/>
      <c r="B554" s="30"/>
      <c r="C554" s="30"/>
      <c r="D554" s="30" t="s">
        <v>835</v>
      </c>
      <c r="E554" s="30" t="e">
        <v>#N/A</v>
      </c>
      <c r="F554" s="30" t="e">
        <v>#N/A</v>
      </c>
      <c r="G554" s="30" t="s">
        <v>835</v>
      </c>
      <c r="H554" s="31"/>
      <c r="I554" s="30"/>
      <c r="J554" s="30"/>
      <c r="K554" s="30"/>
      <c r="L554" s="30"/>
      <c r="M554" s="30"/>
      <c r="N554" s="30"/>
      <c r="O554" s="29"/>
      <c r="P554" s="29"/>
    </row>
    <row r="555">
      <c r="A555" s="30"/>
      <c r="B555" s="30"/>
      <c r="C555" s="30"/>
      <c r="D555" s="30" t="s">
        <v>835</v>
      </c>
      <c r="E555" s="30" t="e">
        <v>#N/A</v>
      </c>
      <c r="F555" s="30" t="e">
        <v>#N/A</v>
      </c>
      <c r="G555" s="30" t="s">
        <v>835</v>
      </c>
      <c r="H555" s="31"/>
      <c r="I555" s="30"/>
      <c r="J555" s="30"/>
      <c r="K555" s="30"/>
      <c r="L555" s="30"/>
      <c r="M555" s="30"/>
      <c r="N555" s="30"/>
      <c r="O555" s="29"/>
      <c r="P555" s="29"/>
    </row>
    <row r="556">
      <c r="A556" s="30"/>
      <c r="B556" s="30"/>
      <c r="C556" s="30"/>
      <c r="D556" s="30" t="s">
        <v>835</v>
      </c>
      <c r="E556" s="30" t="e">
        <v>#N/A</v>
      </c>
      <c r="F556" s="30" t="e">
        <v>#N/A</v>
      </c>
      <c r="G556" s="30" t="s">
        <v>835</v>
      </c>
      <c r="H556" s="31"/>
      <c r="I556" s="30"/>
      <c r="J556" s="30"/>
      <c r="K556" s="30"/>
      <c r="L556" s="30"/>
      <c r="M556" s="30"/>
      <c r="N556" s="30"/>
      <c r="O556" s="29"/>
      <c r="P556" s="29"/>
    </row>
    <row r="557">
      <c r="A557" s="30"/>
      <c r="B557" s="30"/>
      <c r="C557" s="30"/>
      <c r="D557" s="30" t="s">
        <v>835</v>
      </c>
      <c r="E557" s="30" t="e">
        <v>#N/A</v>
      </c>
      <c r="F557" s="30" t="e">
        <v>#N/A</v>
      </c>
      <c r="G557" s="30" t="s">
        <v>835</v>
      </c>
      <c r="H557" s="31"/>
      <c r="I557" s="30"/>
      <c r="J557" s="30"/>
      <c r="K557" s="30"/>
      <c r="L557" s="30"/>
      <c r="M557" s="30"/>
      <c r="N557" s="30"/>
      <c r="O557" s="29"/>
      <c r="P557" s="29"/>
    </row>
    <row r="558">
      <c r="A558" s="30"/>
      <c r="B558" s="30"/>
      <c r="C558" s="30"/>
      <c r="D558" s="30" t="s">
        <v>835</v>
      </c>
      <c r="E558" s="30" t="e">
        <v>#N/A</v>
      </c>
      <c r="F558" s="30" t="e">
        <v>#N/A</v>
      </c>
      <c r="G558" s="30" t="s">
        <v>835</v>
      </c>
      <c r="H558" s="31"/>
      <c r="I558" s="30"/>
      <c r="J558" s="30"/>
      <c r="K558" s="30"/>
      <c r="L558" s="30"/>
      <c r="M558" s="30"/>
      <c r="N558" s="30"/>
      <c r="O558" s="29"/>
      <c r="P558" s="29"/>
    </row>
    <row r="559">
      <c r="A559" s="30"/>
      <c r="B559" s="30"/>
      <c r="C559" s="30"/>
      <c r="D559" s="30" t="s">
        <v>835</v>
      </c>
      <c r="E559" s="30" t="e">
        <v>#N/A</v>
      </c>
      <c r="F559" s="30" t="e">
        <v>#N/A</v>
      </c>
      <c r="G559" s="30" t="s">
        <v>835</v>
      </c>
      <c r="H559" s="31"/>
      <c r="I559" s="30"/>
      <c r="J559" s="30"/>
      <c r="K559" s="30"/>
      <c r="L559" s="30"/>
      <c r="M559" s="30"/>
      <c r="N559" s="30"/>
      <c r="O559" s="29"/>
      <c r="P559" s="29"/>
    </row>
    <row r="560">
      <c r="A560" s="30"/>
      <c r="B560" s="30"/>
      <c r="C560" s="30"/>
      <c r="D560" s="30" t="s">
        <v>835</v>
      </c>
      <c r="E560" s="30" t="e">
        <v>#N/A</v>
      </c>
      <c r="F560" s="30" t="e">
        <v>#N/A</v>
      </c>
      <c r="G560" s="30" t="s">
        <v>835</v>
      </c>
      <c r="H560" s="31"/>
      <c r="I560" s="30"/>
      <c r="J560" s="30"/>
      <c r="K560" s="30"/>
      <c r="L560" s="30"/>
      <c r="M560" s="30"/>
      <c r="N560" s="30"/>
      <c r="O560" s="29"/>
      <c r="P560" s="29"/>
    </row>
    <row r="561">
      <c r="A561" s="30"/>
      <c r="B561" s="30"/>
      <c r="C561" s="30"/>
      <c r="D561" s="30" t="s">
        <v>835</v>
      </c>
      <c r="E561" s="30" t="e">
        <v>#N/A</v>
      </c>
      <c r="F561" s="30" t="e">
        <v>#N/A</v>
      </c>
      <c r="G561" s="30" t="s">
        <v>835</v>
      </c>
      <c r="H561" s="31"/>
      <c r="I561" s="30"/>
      <c r="J561" s="30"/>
      <c r="K561" s="30"/>
      <c r="L561" s="30"/>
      <c r="M561" s="30"/>
      <c r="N561" s="30"/>
      <c r="O561" s="29"/>
      <c r="P561" s="29"/>
    </row>
    <row r="562">
      <c r="A562" s="30"/>
      <c r="B562" s="30"/>
      <c r="C562" s="30"/>
      <c r="D562" s="30" t="s">
        <v>835</v>
      </c>
      <c r="E562" s="30" t="e">
        <v>#N/A</v>
      </c>
      <c r="F562" s="30" t="e">
        <v>#N/A</v>
      </c>
      <c r="G562" s="30" t="s">
        <v>835</v>
      </c>
      <c r="H562" s="31"/>
      <c r="I562" s="30"/>
      <c r="J562" s="30"/>
      <c r="K562" s="30"/>
      <c r="L562" s="30"/>
      <c r="M562" s="30"/>
      <c r="N562" s="30"/>
      <c r="O562" s="29"/>
      <c r="P562" s="29"/>
    </row>
    <row r="563">
      <c r="A563" s="30"/>
      <c r="B563" s="30"/>
      <c r="C563" s="30"/>
      <c r="D563" s="30" t="s">
        <v>835</v>
      </c>
      <c r="E563" s="30" t="e">
        <v>#N/A</v>
      </c>
      <c r="F563" s="30" t="e">
        <v>#N/A</v>
      </c>
      <c r="G563" s="30" t="s">
        <v>835</v>
      </c>
      <c r="H563" s="31"/>
      <c r="I563" s="30"/>
      <c r="J563" s="30"/>
      <c r="K563" s="30"/>
      <c r="L563" s="30"/>
      <c r="M563" s="30"/>
      <c r="N563" s="30"/>
      <c r="O563" s="29"/>
      <c r="P563" s="29"/>
    </row>
    <row r="564">
      <c r="A564" s="30"/>
      <c r="B564" s="30"/>
      <c r="C564" s="30"/>
      <c r="D564" s="30" t="s">
        <v>835</v>
      </c>
      <c r="E564" s="30" t="e">
        <v>#N/A</v>
      </c>
      <c r="F564" s="30" t="e">
        <v>#N/A</v>
      </c>
      <c r="G564" s="30" t="s">
        <v>835</v>
      </c>
      <c r="H564" s="31"/>
      <c r="I564" s="30"/>
      <c r="J564" s="30"/>
      <c r="K564" s="30"/>
      <c r="L564" s="30"/>
      <c r="M564" s="30"/>
      <c r="N564" s="30"/>
      <c r="O564" s="29"/>
      <c r="P564" s="29"/>
    </row>
    <row r="565">
      <c r="A565" s="30"/>
      <c r="B565" s="30"/>
      <c r="C565" s="30"/>
      <c r="D565" s="30" t="s">
        <v>835</v>
      </c>
      <c r="E565" s="30" t="e">
        <v>#N/A</v>
      </c>
      <c r="F565" s="30" t="e">
        <v>#N/A</v>
      </c>
      <c r="G565" s="30" t="s">
        <v>835</v>
      </c>
      <c r="H565" s="31"/>
      <c r="I565" s="30"/>
      <c r="J565" s="30"/>
      <c r="K565" s="30"/>
      <c r="L565" s="30"/>
      <c r="M565" s="30"/>
      <c r="N565" s="30"/>
      <c r="O565" s="29"/>
      <c r="P565" s="29"/>
    </row>
    <row r="566">
      <c r="A566" s="30"/>
      <c r="B566" s="30"/>
      <c r="C566" s="30"/>
      <c r="D566" s="30" t="s">
        <v>835</v>
      </c>
      <c r="E566" s="30" t="e">
        <v>#N/A</v>
      </c>
      <c r="F566" s="30" t="e">
        <v>#N/A</v>
      </c>
      <c r="G566" s="30" t="s">
        <v>835</v>
      </c>
      <c r="H566" s="31"/>
      <c r="I566" s="30"/>
      <c r="J566" s="30"/>
      <c r="K566" s="30"/>
      <c r="L566" s="30"/>
      <c r="M566" s="30"/>
      <c r="N566" s="30"/>
      <c r="O566" s="29"/>
      <c r="P566" s="29"/>
    </row>
    <row r="567">
      <c r="A567" s="30"/>
      <c r="B567" s="30"/>
      <c r="C567" s="30"/>
      <c r="D567" s="30" t="s">
        <v>835</v>
      </c>
      <c r="E567" s="30" t="e">
        <v>#N/A</v>
      </c>
      <c r="F567" s="30" t="e">
        <v>#N/A</v>
      </c>
      <c r="G567" s="30" t="s">
        <v>835</v>
      </c>
      <c r="H567" s="31"/>
      <c r="I567" s="30"/>
      <c r="J567" s="30"/>
      <c r="K567" s="30"/>
      <c r="L567" s="30"/>
      <c r="M567" s="30"/>
      <c r="N567" s="30"/>
      <c r="O567" s="29"/>
      <c r="P567" s="29"/>
    </row>
    <row r="568">
      <c r="A568" s="30"/>
      <c r="B568" s="30"/>
      <c r="C568" s="30"/>
      <c r="D568" s="30" t="s">
        <v>835</v>
      </c>
      <c r="E568" s="30" t="e">
        <v>#N/A</v>
      </c>
      <c r="F568" s="30" t="e">
        <v>#N/A</v>
      </c>
      <c r="G568" s="30" t="s">
        <v>835</v>
      </c>
      <c r="H568" s="31"/>
      <c r="I568" s="30"/>
      <c r="J568" s="30"/>
      <c r="K568" s="30"/>
      <c r="L568" s="30"/>
      <c r="M568" s="30"/>
      <c r="N568" s="30"/>
      <c r="O568" s="29"/>
      <c r="P568" s="29"/>
    </row>
    <row r="569">
      <c r="A569" s="30"/>
      <c r="B569" s="30"/>
      <c r="C569" s="30"/>
      <c r="D569" s="30" t="s">
        <v>835</v>
      </c>
      <c r="E569" s="30" t="e">
        <v>#N/A</v>
      </c>
      <c r="F569" s="30" t="e">
        <v>#N/A</v>
      </c>
      <c r="G569" s="30" t="s">
        <v>835</v>
      </c>
      <c r="H569" s="31"/>
      <c r="I569" s="30"/>
      <c r="J569" s="30"/>
      <c r="K569" s="30"/>
      <c r="L569" s="30"/>
      <c r="M569" s="30"/>
      <c r="N569" s="30"/>
      <c r="O569" s="29"/>
      <c r="P569" s="29"/>
    </row>
    <row r="570">
      <c r="A570" s="30"/>
      <c r="B570" s="30"/>
      <c r="C570" s="30"/>
      <c r="D570" s="30" t="s">
        <v>835</v>
      </c>
      <c r="E570" s="30" t="e">
        <v>#N/A</v>
      </c>
      <c r="F570" s="30" t="e">
        <v>#N/A</v>
      </c>
      <c r="G570" s="30" t="s">
        <v>835</v>
      </c>
      <c r="H570" s="31"/>
      <c r="I570" s="30"/>
      <c r="J570" s="30"/>
      <c r="K570" s="30"/>
      <c r="L570" s="30"/>
      <c r="M570" s="30"/>
      <c r="N570" s="30"/>
      <c r="O570" s="29"/>
      <c r="P570" s="29"/>
    </row>
    <row r="571">
      <c r="A571" s="30"/>
      <c r="B571" s="30"/>
      <c r="C571" s="30"/>
      <c r="D571" s="30" t="s">
        <v>835</v>
      </c>
      <c r="E571" s="30" t="e">
        <v>#N/A</v>
      </c>
      <c r="F571" s="30" t="e">
        <v>#N/A</v>
      </c>
      <c r="G571" s="30" t="s">
        <v>835</v>
      </c>
      <c r="H571" s="31"/>
      <c r="I571" s="30"/>
      <c r="J571" s="30"/>
      <c r="K571" s="30"/>
      <c r="L571" s="30"/>
      <c r="M571" s="30"/>
      <c r="N571" s="30"/>
      <c r="O571" s="29"/>
      <c r="P571" s="29"/>
    </row>
    <row r="572">
      <c r="A572" s="30"/>
      <c r="B572" s="30"/>
      <c r="C572" s="30"/>
      <c r="D572" s="30" t="s">
        <v>835</v>
      </c>
      <c r="E572" s="30" t="e">
        <v>#N/A</v>
      </c>
      <c r="F572" s="30" t="e">
        <v>#N/A</v>
      </c>
      <c r="G572" s="30" t="s">
        <v>835</v>
      </c>
      <c r="H572" s="31"/>
      <c r="I572" s="30"/>
      <c r="J572" s="30"/>
      <c r="K572" s="30"/>
      <c r="L572" s="30"/>
      <c r="M572" s="30"/>
      <c r="N572" s="30"/>
      <c r="O572" s="29"/>
      <c r="P572" s="29"/>
    </row>
    <row r="573">
      <c r="A573" s="30"/>
      <c r="B573" s="30"/>
      <c r="C573" s="30"/>
      <c r="D573" s="30" t="s">
        <v>835</v>
      </c>
      <c r="E573" s="30" t="e">
        <v>#N/A</v>
      </c>
      <c r="F573" s="30" t="e">
        <v>#N/A</v>
      </c>
      <c r="G573" s="30" t="s">
        <v>835</v>
      </c>
      <c r="H573" s="31"/>
      <c r="I573" s="30"/>
      <c r="J573" s="30"/>
      <c r="K573" s="30"/>
      <c r="L573" s="30"/>
      <c r="M573" s="30"/>
      <c r="N573" s="30"/>
      <c r="O573" s="29"/>
      <c r="P573" s="29"/>
    </row>
    <row r="574">
      <c r="A574" s="30"/>
      <c r="B574" s="30"/>
      <c r="C574" s="30"/>
      <c r="D574" s="30" t="s">
        <v>835</v>
      </c>
      <c r="E574" s="30" t="e">
        <v>#N/A</v>
      </c>
      <c r="F574" s="30" t="e">
        <v>#N/A</v>
      </c>
      <c r="G574" s="30" t="s">
        <v>835</v>
      </c>
      <c r="H574" s="31"/>
      <c r="I574" s="30"/>
      <c r="J574" s="30"/>
      <c r="K574" s="30"/>
      <c r="L574" s="30"/>
      <c r="M574" s="30"/>
      <c r="N574" s="30"/>
      <c r="O574" s="29"/>
      <c r="P574" s="29"/>
    </row>
    <row r="575">
      <c r="A575" s="30"/>
      <c r="B575" s="30"/>
      <c r="C575" s="30"/>
      <c r="D575" s="30" t="s">
        <v>835</v>
      </c>
      <c r="E575" s="30" t="e">
        <v>#N/A</v>
      </c>
      <c r="F575" s="30" t="e">
        <v>#N/A</v>
      </c>
      <c r="G575" s="30" t="s">
        <v>835</v>
      </c>
      <c r="H575" s="31"/>
      <c r="I575" s="30"/>
      <c r="J575" s="30"/>
      <c r="K575" s="30"/>
      <c r="L575" s="30"/>
      <c r="M575" s="30"/>
      <c r="N575" s="30"/>
      <c r="O575" s="29"/>
      <c r="P575" s="29"/>
    </row>
    <row r="576">
      <c r="A576" s="30"/>
      <c r="B576" s="30"/>
      <c r="C576" s="30"/>
      <c r="D576" s="30" t="s">
        <v>835</v>
      </c>
      <c r="E576" s="30" t="e">
        <v>#N/A</v>
      </c>
      <c r="F576" s="30" t="e">
        <v>#N/A</v>
      </c>
      <c r="G576" s="30" t="s">
        <v>835</v>
      </c>
      <c r="H576" s="31"/>
      <c r="I576" s="30"/>
      <c r="J576" s="30"/>
      <c r="K576" s="30"/>
      <c r="L576" s="30"/>
      <c r="M576" s="30"/>
      <c r="N576" s="30"/>
      <c r="O576" s="29"/>
      <c r="P576" s="29"/>
    </row>
    <row r="577">
      <c r="A577" s="30"/>
      <c r="B577" s="30"/>
      <c r="C577" s="30"/>
      <c r="D577" s="30" t="s">
        <v>835</v>
      </c>
      <c r="E577" s="30" t="e">
        <v>#N/A</v>
      </c>
      <c r="F577" s="30" t="e">
        <v>#N/A</v>
      </c>
      <c r="G577" s="30" t="s">
        <v>835</v>
      </c>
      <c r="H577" s="31"/>
      <c r="I577" s="30"/>
      <c r="J577" s="30"/>
      <c r="K577" s="30"/>
      <c r="L577" s="30"/>
      <c r="M577" s="30"/>
      <c r="N577" s="30"/>
      <c r="O577" s="29"/>
      <c r="P577" s="29"/>
    </row>
    <row r="578">
      <c r="A578" s="30"/>
      <c r="B578" s="30"/>
      <c r="C578" s="30"/>
      <c r="D578" s="30" t="s">
        <v>835</v>
      </c>
      <c r="E578" s="30" t="e">
        <v>#N/A</v>
      </c>
      <c r="F578" s="30" t="e">
        <v>#N/A</v>
      </c>
      <c r="G578" s="30" t="s">
        <v>835</v>
      </c>
      <c r="H578" s="31"/>
      <c r="I578" s="30"/>
      <c r="J578" s="30"/>
      <c r="K578" s="30"/>
      <c r="L578" s="30"/>
      <c r="M578" s="30"/>
      <c r="N578" s="30"/>
      <c r="O578" s="29"/>
      <c r="P578" s="29"/>
    </row>
    <row r="579">
      <c r="A579" s="30"/>
      <c r="B579" s="30"/>
      <c r="C579" s="30"/>
      <c r="D579" s="30" t="s">
        <v>835</v>
      </c>
      <c r="E579" s="30" t="e">
        <v>#N/A</v>
      </c>
      <c r="F579" s="30" t="e">
        <v>#N/A</v>
      </c>
      <c r="G579" s="30" t="s">
        <v>835</v>
      </c>
      <c r="H579" s="31"/>
      <c r="I579" s="30"/>
      <c r="J579" s="30"/>
      <c r="K579" s="30"/>
      <c r="L579" s="30"/>
      <c r="M579" s="30"/>
      <c r="N579" s="30"/>
      <c r="O579" s="29"/>
      <c r="P579" s="29"/>
    </row>
    <row r="580">
      <c r="A580" s="30"/>
      <c r="B580" s="30"/>
      <c r="C580" s="30"/>
      <c r="D580" s="30" t="s">
        <v>835</v>
      </c>
      <c r="E580" s="30" t="e">
        <v>#N/A</v>
      </c>
      <c r="F580" s="30" t="e">
        <v>#N/A</v>
      </c>
      <c r="G580" s="30" t="s">
        <v>835</v>
      </c>
      <c r="H580" s="31"/>
      <c r="I580" s="30"/>
      <c r="J580" s="30"/>
      <c r="K580" s="30"/>
      <c r="L580" s="30"/>
      <c r="M580" s="30"/>
      <c r="N580" s="30"/>
      <c r="O580" s="29"/>
      <c r="P580" s="29"/>
    </row>
    <row r="581">
      <c r="A581" s="30"/>
      <c r="B581" s="30"/>
      <c r="C581" s="30"/>
      <c r="D581" s="30" t="s">
        <v>835</v>
      </c>
      <c r="E581" s="30" t="e">
        <v>#N/A</v>
      </c>
      <c r="F581" s="30" t="e">
        <v>#N/A</v>
      </c>
      <c r="G581" s="30" t="s">
        <v>835</v>
      </c>
      <c r="H581" s="31"/>
      <c r="I581" s="30"/>
      <c r="J581" s="30"/>
      <c r="K581" s="30"/>
      <c r="L581" s="30"/>
      <c r="M581" s="30"/>
      <c r="N581" s="30"/>
      <c r="O581" s="29"/>
      <c r="P581" s="29"/>
    </row>
    <row r="582">
      <c r="A582" s="30"/>
      <c r="B582" s="30"/>
      <c r="C582" s="30"/>
      <c r="D582" s="30" t="s">
        <v>835</v>
      </c>
      <c r="E582" s="30" t="e">
        <v>#N/A</v>
      </c>
      <c r="F582" s="30" t="e">
        <v>#N/A</v>
      </c>
      <c r="G582" s="30" t="s">
        <v>835</v>
      </c>
      <c r="H582" s="31"/>
      <c r="I582" s="30"/>
      <c r="J582" s="30"/>
      <c r="K582" s="30"/>
      <c r="L582" s="30"/>
      <c r="M582" s="30"/>
      <c r="N582" s="30"/>
      <c r="O582" s="29"/>
      <c r="P582" s="29"/>
    </row>
    <row r="583">
      <c r="A583" s="30"/>
      <c r="B583" s="30"/>
      <c r="C583" s="30"/>
      <c r="D583" s="30" t="s">
        <v>835</v>
      </c>
      <c r="E583" s="30" t="e">
        <v>#N/A</v>
      </c>
      <c r="F583" s="30" t="e">
        <v>#N/A</v>
      </c>
      <c r="G583" s="30" t="s">
        <v>835</v>
      </c>
      <c r="H583" s="31"/>
      <c r="I583" s="30"/>
      <c r="J583" s="30"/>
      <c r="K583" s="30"/>
      <c r="L583" s="30"/>
      <c r="M583" s="30"/>
      <c r="N583" s="30"/>
      <c r="O583" s="29"/>
      <c r="P583" s="29"/>
    </row>
    <row r="584">
      <c r="A584" s="30"/>
      <c r="B584" s="30"/>
      <c r="C584" s="30"/>
      <c r="D584" s="30" t="s">
        <v>835</v>
      </c>
      <c r="E584" s="30" t="e">
        <v>#N/A</v>
      </c>
      <c r="F584" s="30" t="e">
        <v>#N/A</v>
      </c>
      <c r="G584" s="30" t="s">
        <v>835</v>
      </c>
      <c r="H584" s="31"/>
      <c r="I584" s="30"/>
      <c r="J584" s="30"/>
      <c r="K584" s="30"/>
      <c r="L584" s="30"/>
      <c r="M584" s="30"/>
      <c r="N584" s="30"/>
      <c r="O584" s="29"/>
      <c r="P584" s="29"/>
    </row>
    <row r="585">
      <c r="A585" s="30"/>
      <c r="B585" s="30"/>
      <c r="C585" s="30"/>
      <c r="D585" s="30" t="s">
        <v>835</v>
      </c>
      <c r="E585" s="30" t="e">
        <v>#N/A</v>
      </c>
      <c r="F585" s="30" t="e">
        <v>#N/A</v>
      </c>
      <c r="G585" s="30" t="s">
        <v>835</v>
      </c>
      <c r="H585" s="31"/>
      <c r="I585" s="30"/>
      <c r="J585" s="30"/>
      <c r="K585" s="30"/>
      <c r="L585" s="30"/>
      <c r="M585" s="30"/>
      <c r="N585" s="30"/>
      <c r="O585" s="29"/>
      <c r="P585" s="29"/>
    </row>
    <row r="586">
      <c r="A586" s="30"/>
      <c r="B586" s="30"/>
      <c r="C586" s="30"/>
      <c r="D586" s="30" t="s">
        <v>835</v>
      </c>
      <c r="E586" s="30" t="e">
        <v>#N/A</v>
      </c>
      <c r="F586" s="30" t="e">
        <v>#N/A</v>
      </c>
      <c r="G586" s="30" t="s">
        <v>835</v>
      </c>
      <c r="H586" s="31"/>
      <c r="I586" s="30"/>
      <c r="J586" s="30"/>
      <c r="K586" s="30"/>
      <c r="L586" s="30"/>
      <c r="M586" s="30"/>
      <c r="N586" s="30"/>
      <c r="O586" s="29"/>
      <c r="P586" s="29"/>
    </row>
    <row r="587">
      <c r="A587" s="30"/>
      <c r="B587" s="30"/>
      <c r="C587" s="30"/>
      <c r="D587" s="30" t="s">
        <v>835</v>
      </c>
      <c r="E587" s="30" t="e">
        <v>#N/A</v>
      </c>
      <c r="F587" s="30" t="e">
        <v>#N/A</v>
      </c>
      <c r="G587" s="30" t="s">
        <v>835</v>
      </c>
      <c r="H587" s="31"/>
      <c r="I587" s="30"/>
      <c r="J587" s="30"/>
      <c r="K587" s="30"/>
      <c r="L587" s="30"/>
      <c r="M587" s="30"/>
      <c r="N587" s="30"/>
      <c r="O587" s="29"/>
      <c r="P587" s="29"/>
    </row>
    <row r="588">
      <c r="A588" s="30"/>
      <c r="B588" s="30"/>
      <c r="C588" s="30"/>
      <c r="D588" s="30" t="s">
        <v>835</v>
      </c>
      <c r="E588" s="30" t="e">
        <v>#N/A</v>
      </c>
      <c r="F588" s="30" t="e">
        <v>#N/A</v>
      </c>
      <c r="G588" s="30" t="s">
        <v>835</v>
      </c>
      <c r="H588" s="31"/>
      <c r="I588" s="30"/>
      <c r="J588" s="30"/>
      <c r="K588" s="30"/>
      <c r="L588" s="30"/>
      <c r="M588" s="30"/>
      <c r="N588" s="30"/>
      <c r="O588" s="29"/>
      <c r="P588" s="29"/>
    </row>
    <row r="589">
      <c r="A589" s="30"/>
      <c r="B589" s="30"/>
      <c r="C589" s="30"/>
      <c r="D589" s="30" t="s">
        <v>835</v>
      </c>
      <c r="E589" s="30" t="e">
        <v>#N/A</v>
      </c>
      <c r="F589" s="30" t="e">
        <v>#N/A</v>
      </c>
      <c r="G589" s="30" t="s">
        <v>835</v>
      </c>
      <c r="H589" s="31"/>
      <c r="I589" s="30"/>
      <c r="J589" s="30"/>
      <c r="K589" s="30"/>
      <c r="L589" s="30"/>
      <c r="M589" s="30"/>
      <c r="N589" s="30"/>
      <c r="O589" s="29"/>
      <c r="P589" s="29"/>
    </row>
    <row r="590">
      <c r="A590" s="30"/>
      <c r="B590" s="30"/>
      <c r="C590" s="30"/>
      <c r="D590" s="30" t="s">
        <v>835</v>
      </c>
      <c r="E590" s="30" t="e">
        <v>#N/A</v>
      </c>
      <c r="F590" s="30" t="e">
        <v>#N/A</v>
      </c>
      <c r="G590" s="30" t="s">
        <v>835</v>
      </c>
      <c r="H590" s="31"/>
      <c r="I590" s="30"/>
      <c r="J590" s="30"/>
      <c r="K590" s="30"/>
      <c r="L590" s="30"/>
      <c r="M590" s="30"/>
      <c r="N590" s="30"/>
      <c r="O590" s="29"/>
      <c r="P590" s="29"/>
    </row>
    <row r="591">
      <c r="A591" s="30"/>
      <c r="B591" s="30"/>
      <c r="C591" s="30"/>
      <c r="D591" s="30" t="s">
        <v>835</v>
      </c>
      <c r="E591" s="30" t="e">
        <v>#N/A</v>
      </c>
      <c r="F591" s="30" t="e">
        <v>#N/A</v>
      </c>
      <c r="G591" s="30" t="s">
        <v>835</v>
      </c>
      <c r="H591" s="31"/>
      <c r="I591" s="30"/>
      <c r="J591" s="30"/>
      <c r="K591" s="30"/>
      <c r="L591" s="30"/>
      <c r="M591" s="30"/>
      <c r="N591" s="30"/>
      <c r="O591" s="29"/>
      <c r="P591" s="29"/>
    </row>
    <row r="592">
      <c r="A592" s="30"/>
      <c r="B592" s="30"/>
      <c r="C592" s="30"/>
      <c r="D592" s="30" t="s">
        <v>835</v>
      </c>
      <c r="E592" s="30" t="e">
        <v>#N/A</v>
      </c>
      <c r="F592" s="30" t="e">
        <v>#N/A</v>
      </c>
      <c r="G592" s="30" t="s">
        <v>835</v>
      </c>
      <c r="H592" s="31"/>
      <c r="I592" s="30"/>
      <c r="J592" s="30"/>
      <c r="K592" s="30"/>
      <c r="L592" s="30"/>
      <c r="M592" s="30"/>
      <c r="N592" s="30"/>
      <c r="O592" s="29"/>
      <c r="P592" s="29"/>
    </row>
    <row r="593">
      <c r="A593" s="30"/>
      <c r="B593" s="30"/>
      <c r="C593" s="30"/>
      <c r="D593" s="30" t="s">
        <v>835</v>
      </c>
      <c r="E593" s="30" t="e">
        <v>#N/A</v>
      </c>
      <c r="F593" s="30" t="e">
        <v>#N/A</v>
      </c>
      <c r="G593" s="30" t="s">
        <v>835</v>
      </c>
      <c r="H593" s="31"/>
      <c r="I593" s="30"/>
      <c r="J593" s="30"/>
      <c r="K593" s="30"/>
      <c r="L593" s="30"/>
      <c r="M593" s="30"/>
      <c r="N593" s="30"/>
      <c r="O593" s="29"/>
      <c r="P593" s="29"/>
    </row>
    <row r="594">
      <c r="A594" s="30"/>
      <c r="B594" s="30"/>
      <c r="C594" s="30"/>
      <c r="D594" s="30" t="s">
        <v>835</v>
      </c>
      <c r="E594" s="30" t="e">
        <v>#N/A</v>
      </c>
      <c r="F594" s="30" t="e">
        <v>#N/A</v>
      </c>
      <c r="G594" s="30" t="s">
        <v>835</v>
      </c>
      <c r="H594" s="31"/>
      <c r="I594" s="30"/>
      <c r="J594" s="30"/>
      <c r="K594" s="30"/>
      <c r="L594" s="30"/>
      <c r="M594" s="30"/>
      <c r="N594" s="30"/>
      <c r="O594" s="29"/>
      <c r="P594" s="29"/>
    </row>
    <row r="595">
      <c r="A595" s="30"/>
      <c r="B595" s="30"/>
      <c r="C595" s="30"/>
      <c r="D595" s="30" t="s">
        <v>835</v>
      </c>
      <c r="E595" s="30" t="e">
        <v>#N/A</v>
      </c>
      <c r="F595" s="30" t="e">
        <v>#N/A</v>
      </c>
      <c r="G595" s="30" t="s">
        <v>835</v>
      </c>
      <c r="H595" s="31"/>
      <c r="I595" s="30"/>
      <c r="J595" s="30"/>
      <c r="K595" s="30"/>
      <c r="L595" s="30"/>
      <c r="M595" s="30"/>
      <c r="N595" s="30"/>
      <c r="O595" s="29"/>
      <c r="P595" s="29"/>
    </row>
    <row r="596">
      <c r="A596" s="30"/>
      <c r="B596" s="30"/>
      <c r="C596" s="30"/>
      <c r="D596" s="30" t="s">
        <v>835</v>
      </c>
      <c r="E596" s="30" t="e">
        <v>#N/A</v>
      </c>
      <c r="F596" s="30" t="e">
        <v>#N/A</v>
      </c>
      <c r="G596" s="30" t="s">
        <v>835</v>
      </c>
      <c r="H596" s="31"/>
      <c r="I596" s="30"/>
      <c r="J596" s="30"/>
      <c r="K596" s="30"/>
      <c r="L596" s="30"/>
      <c r="M596" s="30"/>
      <c r="N596" s="30"/>
      <c r="O596" s="29"/>
      <c r="P596" s="29"/>
    </row>
    <row r="597">
      <c r="A597" s="30"/>
      <c r="B597" s="30"/>
      <c r="C597" s="30"/>
      <c r="D597" s="30" t="s">
        <v>835</v>
      </c>
      <c r="E597" s="30" t="e">
        <v>#N/A</v>
      </c>
      <c r="F597" s="30" t="e">
        <v>#N/A</v>
      </c>
      <c r="G597" s="30" t="s">
        <v>835</v>
      </c>
      <c r="H597" s="31"/>
      <c r="I597" s="30"/>
      <c r="J597" s="30"/>
      <c r="K597" s="30"/>
      <c r="L597" s="30"/>
      <c r="M597" s="30"/>
      <c r="N597" s="30"/>
      <c r="O597" s="29"/>
      <c r="P597" s="29"/>
    </row>
    <row r="598">
      <c r="A598" s="30"/>
      <c r="B598" s="30"/>
      <c r="C598" s="30"/>
      <c r="D598" s="30" t="s">
        <v>835</v>
      </c>
      <c r="E598" s="30" t="e">
        <v>#N/A</v>
      </c>
      <c r="F598" s="30" t="e">
        <v>#N/A</v>
      </c>
      <c r="G598" s="30" t="s">
        <v>835</v>
      </c>
      <c r="H598" s="31"/>
      <c r="I598" s="30"/>
      <c r="J598" s="30"/>
      <c r="K598" s="30"/>
      <c r="L598" s="30"/>
      <c r="M598" s="30"/>
      <c r="N598" s="30"/>
      <c r="O598" s="29"/>
      <c r="P598" s="29"/>
    </row>
    <row r="599">
      <c r="A599" s="30"/>
      <c r="B599" s="30"/>
      <c r="C599" s="30"/>
      <c r="D599" s="30" t="s">
        <v>835</v>
      </c>
      <c r="E599" s="30" t="e">
        <v>#N/A</v>
      </c>
      <c r="F599" s="30" t="e">
        <v>#N/A</v>
      </c>
      <c r="G599" s="30" t="s">
        <v>835</v>
      </c>
      <c r="H599" s="31"/>
      <c r="I599" s="30"/>
      <c r="J599" s="30"/>
      <c r="K599" s="30"/>
      <c r="L599" s="30"/>
      <c r="M599" s="30"/>
      <c r="N599" s="30"/>
      <c r="O599" s="29"/>
      <c r="P599" s="29"/>
    </row>
    <row r="600">
      <c r="A600" s="30"/>
      <c r="B600" s="30"/>
      <c r="C600" s="30"/>
      <c r="D600" s="30" t="s">
        <v>835</v>
      </c>
      <c r="E600" s="30" t="e">
        <v>#N/A</v>
      </c>
      <c r="F600" s="30" t="e">
        <v>#N/A</v>
      </c>
      <c r="G600" s="30" t="s">
        <v>835</v>
      </c>
      <c r="H600" s="31"/>
      <c r="I600" s="30"/>
      <c r="J600" s="30"/>
      <c r="K600" s="30"/>
      <c r="L600" s="30"/>
      <c r="M600" s="30"/>
      <c r="N600" s="30"/>
      <c r="O600" s="29"/>
      <c r="P600" s="29"/>
    </row>
    <row r="601">
      <c r="A601" s="30"/>
      <c r="B601" s="30"/>
      <c r="C601" s="30"/>
      <c r="D601" s="30" t="s">
        <v>835</v>
      </c>
      <c r="E601" s="30" t="e">
        <v>#N/A</v>
      </c>
      <c r="F601" s="30" t="e">
        <v>#N/A</v>
      </c>
      <c r="G601" s="30" t="s">
        <v>835</v>
      </c>
      <c r="H601" s="31"/>
      <c r="I601" s="30"/>
      <c r="J601" s="30"/>
      <c r="K601" s="30"/>
      <c r="L601" s="30"/>
      <c r="M601" s="30"/>
      <c r="N601" s="30"/>
      <c r="O601" s="29"/>
      <c r="P601" s="29"/>
    </row>
    <row r="602">
      <c r="A602" s="30"/>
      <c r="B602" s="30"/>
      <c r="C602" s="30"/>
      <c r="D602" s="30" t="s">
        <v>835</v>
      </c>
      <c r="E602" s="30" t="e">
        <v>#N/A</v>
      </c>
      <c r="F602" s="30" t="e">
        <v>#N/A</v>
      </c>
      <c r="G602" s="30" t="s">
        <v>835</v>
      </c>
      <c r="H602" s="31"/>
      <c r="I602" s="30"/>
      <c r="J602" s="30"/>
      <c r="K602" s="30"/>
      <c r="L602" s="30"/>
      <c r="M602" s="30"/>
      <c r="N602" s="30"/>
      <c r="O602" s="29"/>
      <c r="P602" s="29"/>
    </row>
    <row r="603">
      <c r="A603" s="30"/>
      <c r="B603" s="30"/>
      <c r="C603" s="30"/>
      <c r="D603" s="30" t="s">
        <v>835</v>
      </c>
      <c r="E603" s="30" t="e">
        <v>#N/A</v>
      </c>
      <c r="F603" s="30" t="e">
        <v>#N/A</v>
      </c>
      <c r="G603" s="30" t="s">
        <v>835</v>
      </c>
      <c r="H603" s="31"/>
      <c r="I603" s="30"/>
      <c r="J603" s="30"/>
      <c r="K603" s="30"/>
      <c r="L603" s="30"/>
      <c r="M603" s="30"/>
      <c r="N603" s="30"/>
      <c r="O603" s="29"/>
      <c r="P603" s="29"/>
    </row>
    <row r="604">
      <c r="A604" s="30"/>
      <c r="B604" s="30"/>
      <c r="C604" s="30"/>
      <c r="D604" s="30" t="s">
        <v>835</v>
      </c>
      <c r="E604" s="30" t="e">
        <v>#N/A</v>
      </c>
      <c r="F604" s="30" t="e">
        <v>#N/A</v>
      </c>
      <c r="G604" s="30" t="s">
        <v>835</v>
      </c>
      <c r="H604" s="31"/>
      <c r="I604" s="30"/>
      <c r="J604" s="30"/>
      <c r="K604" s="30"/>
      <c r="L604" s="30"/>
      <c r="M604" s="30"/>
      <c r="N604" s="30"/>
      <c r="O604" s="29"/>
      <c r="P604" s="29"/>
    </row>
    <row r="605">
      <c r="A605" s="30"/>
      <c r="B605" s="30"/>
      <c r="C605" s="30"/>
      <c r="D605" s="30" t="s">
        <v>835</v>
      </c>
      <c r="E605" s="30" t="e">
        <v>#N/A</v>
      </c>
      <c r="F605" s="30" t="e">
        <v>#N/A</v>
      </c>
      <c r="G605" s="30" t="s">
        <v>835</v>
      </c>
      <c r="H605" s="31"/>
      <c r="I605" s="30"/>
      <c r="J605" s="30"/>
      <c r="K605" s="30"/>
      <c r="L605" s="30"/>
      <c r="M605" s="30"/>
      <c r="N605" s="30"/>
      <c r="O605" s="29"/>
      <c r="P605" s="29"/>
    </row>
    <row r="606">
      <c r="A606" s="30"/>
      <c r="B606" s="30"/>
      <c r="C606" s="30"/>
      <c r="D606" s="30" t="s">
        <v>835</v>
      </c>
      <c r="E606" s="30" t="e">
        <v>#N/A</v>
      </c>
      <c r="F606" s="30" t="e">
        <v>#N/A</v>
      </c>
      <c r="G606" s="30" t="s">
        <v>835</v>
      </c>
      <c r="H606" s="31"/>
      <c r="I606" s="30"/>
      <c r="J606" s="30"/>
      <c r="K606" s="30"/>
      <c r="L606" s="30"/>
      <c r="M606" s="30"/>
      <c r="N606" s="30"/>
      <c r="O606" s="29"/>
      <c r="P606" s="29"/>
    </row>
    <row r="607">
      <c r="A607" s="30"/>
      <c r="B607" s="30"/>
      <c r="C607" s="30"/>
      <c r="D607" s="30" t="s">
        <v>835</v>
      </c>
      <c r="E607" s="30" t="e">
        <v>#N/A</v>
      </c>
      <c r="F607" s="30" t="e">
        <v>#N/A</v>
      </c>
      <c r="G607" s="30" t="s">
        <v>835</v>
      </c>
      <c r="H607" s="31"/>
      <c r="I607" s="30"/>
      <c r="J607" s="30"/>
      <c r="K607" s="30"/>
      <c r="L607" s="30"/>
      <c r="M607" s="30"/>
      <c r="N607" s="30"/>
      <c r="O607" s="29"/>
      <c r="P607" s="29"/>
    </row>
    <row r="608">
      <c r="A608" s="30"/>
      <c r="B608" s="30"/>
      <c r="C608" s="30"/>
      <c r="D608" s="30" t="s">
        <v>835</v>
      </c>
      <c r="E608" s="30" t="e">
        <v>#N/A</v>
      </c>
      <c r="F608" s="30" t="e">
        <v>#N/A</v>
      </c>
      <c r="G608" s="30" t="s">
        <v>835</v>
      </c>
      <c r="H608" s="31"/>
      <c r="I608" s="30"/>
      <c r="J608" s="30"/>
      <c r="K608" s="30"/>
      <c r="L608" s="30"/>
      <c r="M608" s="30"/>
      <c r="N608" s="30"/>
      <c r="O608" s="29"/>
      <c r="P608" s="29"/>
    </row>
    <row r="609">
      <c r="A609" s="30"/>
      <c r="B609" s="30"/>
      <c r="C609" s="30"/>
      <c r="D609" s="30" t="s">
        <v>835</v>
      </c>
      <c r="E609" s="30" t="e">
        <v>#N/A</v>
      </c>
      <c r="F609" s="30" t="e">
        <v>#N/A</v>
      </c>
      <c r="G609" s="30" t="s">
        <v>835</v>
      </c>
      <c r="H609" s="31"/>
      <c r="I609" s="30"/>
      <c r="J609" s="30"/>
      <c r="K609" s="30"/>
      <c r="L609" s="30"/>
      <c r="M609" s="30"/>
      <c r="N609" s="30"/>
      <c r="O609" s="29"/>
      <c r="P609" s="29"/>
    </row>
    <row r="610">
      <c r="A610" s="30"/>
      <c r="B610" s="30"/>
      <c r="C610" s="30"/>
      <c r="D610" s="30" t="s">
        <v>835</v>
      </c>
      <c r="E610" s="30" t="e">
        <v>#N/A</v>
      </c>
      <c r="F610" s="30" t="e">
        <v>#N/A</v>
      </c>
      <c r="G610" s="30" t="s">
        <v>835</v>
      </c>
      <c r="H610" s="31"/>
      <c r="I610" s="30"/>
      <c r="J610" s="30"/>
      <c r="K610" s="30"/>
      <c r="L610" s="30"/>
      <c r="M610" s="30"/>
      <c r="N610" s="30"/>
      <c r="O610" s="29"/>
      <c r="P610" s="29"/>
    </row>
    <row r="611">
      <c r="A611" s="30"/>
      <c r="B611" s="30"/>
      <c r="C611" s="30"/>
      <c r="D611" s="30" t="s">
        <v>835</v>
      </c>
      <c r="E611" s="30" t="e">
        <v>#N/A</v>
      </c>
      <c r="F611" s="30" t="e">
        <v>#N/A</v>
      </c>
      <c r="G611" s="30" t="s">
        <v>835</v>
      </c>
      <c r="H611" s="31"/>
      <c r="I611" s="30"/>
      <c r="J611" s="30"/>
      <c r="K611" s="30"/>
      <c r="L611" s="30"/>
      <c r="M611" s="30"/>
      <c r="N611" s="30"/>
      <c r="O611" s="29"/>
      <c r="P611" s="29"/>
    </row>
    <row r="612">
      <c r="A612" s="30"/>
      <c r="B612" s="30"/>
      <c r="C612" s="30"/>
      <c r="D612" s="30" t="s">
        <v>835</v>
      </c>
      <c r="E612" s="30" t="e">
        <v>#N/A</v>
      </c>
      <c r="F612" s="30" t="e">
        <v>#N/A</v>
      </c>
      <c r="G612" s="30" t="s">
        <v>835</v>
      </c>
      <c r="H612" s="31"/>
      <c r="I612" s="30"/>
      <c r="J612" s="30"/>
      <c r="K612" s="30"/>
      <c r="L612" s="30"/>
      <c r="M612" s="30"/>
      <c r="N612" s="30"/>
      <c r="O612" s="29"/>
      <c r="P612" s="29"/>
    </row>
    <row r="613">
      <c r="A613" s="30"/>
      <c r="B613" s="30"/>
      <c r="C613" s="30"/>
      <c r="D613" s="30" t="s">
        <v>835</v>
      </c>
      <c r="E613" s="30" t="e">
        <v>#N/A</v>
      </c>
      <c r="F613" s="30" t="e">
        <v>#N/A</v>
      </c>
      <c r="G613" s="30" t="s">
        <v>835</v>
      </c>
      <c r="H613" s="31"/>
      <c r="I613" s="30"/>
      <c r="J613" s="30"/>
      <c r="K613" s="30"/>
      <c r="L613" s="30"/>
      <c r="M613" s="30"/>
      <c r="N613" s="30"/>
      <c r="O613" s="29"/>
      <c r="P613" s="29"/>
    </row>
    <row r="614">
      <c r="A614" s="30"/>
      <c r="B614" s="30"/>
      <c r="C614" s="30"/>
      <c r="D614" s="30" t="s">
        <v>835</v>
      </c>
      <c r="E614" s="30" t="e">
        <v>#N/A</v>
      </c>
      <c r="F614" s="30" t="e">
        <v>#N/A</v>
      </c>
      <c r="G614" s="30" t="s">
        <v>835</v>
      </c>
      <c r="H614" s="31"/>
      <c r="I614" s="30"/>
      <c r="J614" s="30"/>
      <c r="K614" s="30"/>
      <c r="L614" s="30"/>
      <c r="M614" s="30"/>
      <c r="N614" s="30"/>
      <c r="O614" s="29"/>
      <c r="P614" s="29"/>
    </row>
    <row r="615">
      <c r="A615" s="30"/>
      <c r="B615" s="30"/>
      <c r="C615" s="30"/>
      <c r="D615" s="30" t="s">
        <v>835</v>
      </c>
      <c r="E615" s="30" t="e">
        <v>#N/A</v>
      </c>
      <c r="F615" s="30" t="e">
        <v>#N/A</v>
      </c>
      <c r="G615" s="30" t="s">
        <v>835</v>
      </c>
      <c r="H615" s="31"/>
      <c r="I615" s="30"/>
      <c r="J615" s="30"/>
      <c r="K615" s="30"/>
      <c r="L615" s="30"/>
      <c r="M615" s="30"/>
      <c r="N615" s="30"/>
      <c r="O615" s="29"/>
      <c r="P615" s="29"/>
    </row>
    <row r="616">
      <c r="A616" s="30"/>
      <c r="B616" s="30"/>
      <c r="C616" s="30"/>
      <c r="D616" s="30" t="s">
        <v>835</v>
      </c>
      <c r="E616" s="30" t="e">
        <v>#N/A</v>
      </c>
      <c r="F616" s="30" t="e">
        <v>#N/A</v>
      </c>
      <c r="G616" s="30" t="s">
        <v>835</v>
      </c>
      <c r="H616" s="31"/>
      <c r="I616" s="30"/>
      <c r="J616" s="30"/>
      <c r="K616" s="30"/>
      <c r="L616" s="30"/>
      <c r="M616" s="30"/>
      <c r="N616" s="30"/>
      <c r="O616" s="29"/>
      <c r="P616" s="29"/>
    </row>
    <row r="617">
      <c r="A617" s="30"/>
      <c r="B617" s="30"/>
      <c r="C617" s="30"/>
      <c r="D617" s="30" t="s">
        <v>835</v>
      </c>
      <c r="E617" s="30" t="e">
        <v>#N/A</v>
      </c>
      <c r="F617" s="30" t="e">
        <v>#N/A</v>
      </c>
      <c r="G617" s="30" t="s">
        <v>835</v>
      </c>
      <c r="H617" s="31"/>
      <c r="I617" s="30"/>
      <c r="J617" s="30"/>
      <c r="K617" s="30"/>
      <c r="L617" s="30"/>
      <c r="M617" s="30"/>
      <c r="N617" s="30"/>
      <c r="O617" s="29"/>
      <c r="P617" s="29"/>
    </row>
    <row r="618">
      <c r="A618" s="30"/>
      <c r="B618" s="30"/>
      <c r="C618" s="30"/>
      <c r="D618" s="30" t="s">
        <v>835</v>
      </c>
      <c r="E618" s="30" t="e">
        <v>#N/A</v>
      </c>
      <c r="F618" s="30" t="e">
        <v>#N/A</v>
      </c>
      <c r="G618" s="30" t="s">
        <v>835</v>
      </c>
      <c r="H618" s="31"/>
      <c r="I618" s="30"/>
      <c r="J618" s="30"/>
      <c r="K618" s="30"/>
      <c r="L618" s="30"/>
      <c r="M618" s="30"/>
      <c r="N618" s="30"/>
      <c r="O618" s="29"/>
      <c r="P618" s="29"/>
    </row>
    <row r="619">
      <c r="A619" s="30"/>
      <c r="B619" s="30"/>
      <c r="C619" s="30"/>
      <c r="D619" s="30" t="s">
        <v>835</v>
      </c>
      <c r="E619" s="30" t="e">
        <v>#N/A</v>
      </c>
      <c r="F619" s="30" t="e">
        <v>#N/A</v>
      </c>
      <c r="G619" s="30" t="s">
        <v>835</v>
      </c>
      <c r="H619" s="31"/>
      <c r="I619" s="30"/>
      <c r="J619" s="30"/>
      <c r="K619" s="30"/>
      <c r="L619" s="30"/>
      <c r="M619" s="30"/>
      <c r="N619" s="30"/>
      <c r="O619" s="29"/>
      <c r="P619" s="29"/>
    </row>
    <row r="620">
      <c r="A620" s="30"/>
      <c r="B620" s="30"/>
      <c r="C620" s="30"/>
      <c r="D620" s="30" t="s">
        <v>835</v>
      </c>
      <c r="E620" s="30" t="e">
        <v>#N/A</v>
      </c>
      <c r="F620" s="30" t="e">
        <v>#N/A</v>
      </c>
      <c r="G620" s="30" t="s">
        <v>835</v>
      </c>
      <c r="H620" s="31"/>
      <c r="I620" s="30"/>
      <c r="J620" s="30"/>
      <c r="K620" s="30"/>
      <c r="L620" s="30"/>
      <c r="M620" s="30"/>
      <c r="N620" s="30"/>
      <c r="O620" s="29"/>
      <c r="P620" s="29"/>
    </row>
    <row r="621">
      <c r="A621" s="30"/>
      <c r="B621" s="30"/>
      <c r="C621" s="30"/>
      <c r="D621" s="30" t="s">
        <v>835</v>
      </c>
      <c r="E621" s="30" t="e">
        <v>#N/A</v>
      </c>
      <c r="F621" s="30" t="e">
        <v>#N/A</v>
      </c>
      <c r="G621" s="30" t="s">
        <v>835</v>
      </c>
      <c r="H621" s="31"/>
      <c r="I621" s="30"/>
      <c r="J621" s="30"/>
      <c r="K621" s="30"/>
      <c r="L621" s="30"/>
      <c r="M621" s="30"/>
      <c r="N621" s="30"/>
      <c r="O621" s="29"/>
      <c r="P621" s="29"/>
    </row>
    <row r="622">
      <c r="A622" s="30"/>
      <c r="B622" s="30"/>
      <c r="C622" s="30"/>
      <c r="D622" s="30" t="s">
        <v>835</v>
      </c>
      <c r="E622" s="30" t="e">
        <v>#N/A</v>
      </c>
      <c r="F622" s="30" t="e">
        <v>#N/A</v>
      </c>
      <c r="G622" s="30" t="s">
        <v>835</v>
      </c>
      <c r="H622" s="31"/>
      <c r="I622" s="30"/>
      <c r="J622" s="30"/>
      <c r="K622" s="30"/>
      <c r="L622" s="30"/>
      <c r="M622" s="30"/>
      <c r="N622" s="30"/>
      <c r="O622" s="29"/>
      <c r="P622" s="29"/>
    </row>
    <row r="623">
      <c r="A623" s="30"/>
      <c r="B623" s="30"/>
      <c r="C623" s="30"/>
      <c r="D623" s="30" t="s">
        <v>835</v>
      </c>
      <c r="E623" s="30" t="e">
        <v>#N/A</v>
      </c>
      <c r="F623" s="30" t="e">
        <v>#N/A</v>
      </c>
      <c r="G623" s="30" t="s">
        <v>835</v>
      </c>
      <c r="H623" s="31"/>
      <c r="I623" s="30"/>
      <c r="J623" s="30"/>
      <c r="K623" s="30"/>
      <c r="L623" s="30"/>
      <c r="M623" s="30"/>
      <c r="N623" s="30"/>
      <c r="O623" s="29"/>
      <c r="P623" s="29"/>
    </row>
    <row r="624">
      <c r="A624" s="30"/>
      <c r="B624" s="30"/>
      <c r="C624" s="30"/>
      <c r="D624" s="30" t="s">
        <v>835</v>
      </c>
      <c r="E624" s="30" t="e">
        <v>#N/A</v>
      </c>
      <c r="F624" s="30" t="e">
        <v>#N/A</v>
      </c>
      <c r="G624" s="30" t="s">
        <v>835</v>
      </c>
      <c r="H624" s="31"/>
      <c r="I624" s="30"/>
      <c r="J624" s="30"/>
      <c r="K624" s="30"/>
      <c r="L624" s="30"/>
      <c r="M624" s="30"/>
      <c r="N624" s="30"/>
      <c r="O624" s="29"/>
      <c r="P624" s="29"/>
    </row>
    <row r="625">
      <c r="A625" s="30"/>
      <c r="B625" s="30"/>
      <c r="C625" s="30"/>
      <c r="D625" s="30" t="s">
        <v>835</v>
      </c>
      <c r="E625" s="30" t="e">
        <v>#N/A</v>
      </c>
      <c r="F625" s="30" t="e">
        <v>#N/A</v>
      </c>
      <c r="G625" s="30" t="s">
        <v>835</v>
      </c>
      <c r="H625" s="31"/>
      <c r="I625" s="30"/>
      <c r="J625" s="30"/>
      <c r="K625" s="30"/>
      <c r="L625" s="30"/>
      <c r="M625" s="30"/>
      <c r="N625" s="30"/>
      <c r="O625" s="29"/>
      <c r="P625" s="29"/>
    </row>
    <row r="626">
      <c r="A626" s="30"/>
      <c r="B626" s="30"/>
      <c r="C626" s="30"/>
      <c r="D626" s="30" t="s">
        <v>835</v>
      </c>
      <c r="E626" s="30" t="e">
        <v>#N/A</v>
      </c>
      <c r="F626" s="30" t="e">
        <v>#N/A</v>
      </c>
      <c r="G626" s="30" t="s">
        <v>835</v>
      </c>
      <c r="H626" s="31"/>
      <c r="I626" s="30"/>
      <c r="J626" s="30"/>
      <c r="K626" s="30"/>
      <c r="L626" s="30"/>
      <c r="M626" s="30"/>
      <c r="N626" s="30"/>
      <c r="O626" s="29"/>
      <c r="P626" s="29"/>
    </row>
    <row r="627">
      <c r="A627" s="30"/>
      <c r="B627" s="30"/>
      <c r="C627" s="30"/>
      <c r="D627" s="30" t="s">
        <v>835</v>
      </c>
      <c r="E627" s="30" t="e">
        <v>#N/A</v>
      </c>
      <c r="F627" s="30" t="e">
        <v>#N/A</v>
      </c>
      <c r="G627" s="30" t="s">
        <v>835</v>
      </c>
      <c r="H627" s="31"/>
      <c r="I627" s="30"/>
      <c r="J627" s="30"/>
      <c r="K627" s="30"/>
      <c r="L627" s="30"/>
      <c r="M627" s="30"/>
      <c r="N627" s="30"/>
      <c r="O627" s="29"/>
      <c r="P627" s="29"/>
    </row>
    <row r="628">
      <c r="A628" s="30"/>
      <c r="B628" s="30"/>
      <c r="C628" s="30"/>
      <c r="D628" s="30" t="s">
        <v>835</v>
      </c>
      <c r="E628" s="30" t="e">
        <v>#N/A</v>
      </c>
      <c r="F628" s="30" t="e">
        <v>#N/A</v>
      </c>
      <c r="G628" s="30" t="s">
        <v>835</v>
      </c>
      <c r="H628" s="31"/>
      <c r="I628" s="30"/>
      <c r="J628" s="30"/>
      <c r="K628" s="30"/>
      <c r="L628" s="30"/>
      <c r="M628" s="30"/>
      <c r="N628" s="30"/>
      <c r="O628" s="29"/>
      <c r="P628" s="29"/>
    </row>
    <row r="629">
      <c r="A629" s="30"/>
      <c r="B629" s="30"/>
      <c r="C629" s="30"/>
      <c r="D629" s="30" t="s">
        <v>835</v>
      </c>
      <c r="E629" s="30" t="e">
        <v>#N/A</v>
      </c>
      <c r="F629" s="30" t="e">
        <v>#N/A</v>
      </c>
      <c r="G629" s="30" t="s">
        <v>835</v>
      </c>
      <c r="H629" s="31"/>
      <c r="I629" s="30"/>
      <c r="J629" s="30"/>
      <c r="K629" s="30"/>
      <c r="L629" s="30"/>
      <c r="M629" s="30"/>
      <c r="N629" s="30"/>
      <c r="O629" s="29"/>
      <c r="P629" s="29"/>
    </row>
    <row r="630">
      <c r="A630" s="30"/>
      <c r="B630" s="30"/>
      <c r="C630" s="30"/>
      <c r="D630" s="30" t="s">
        <v>835</v>
      </c>
      <c r="E630" s="30" t="e">
        <v>#N/A</v>
      </c>
      <c r="F630" s="30" t="e">
        <v>#N/A</v>
      </c>
      <c r="G630" s="30" t="s">
        <v>835</v>
      </c>
      <c r="H630" s="31"/>
      <c r="I630" s="30"/>
      <c r="J630" s="30"/>
      <c r="K630" s="30"/>
      <c r="L630" s="30"/>
      <c r="M630" s="30"/>
      <c r="N630" s="30"/>
      <c r="O630" s="29"/>
      <c r="P630" s="29"/>
    </row>
    <row r="631">
      <c r="A631" s="30"/>
      <c r="B631" s="30"/>
      <c r="C631" s="30"/>
      <c r="D631" s="30" t="s">
        <v>835</v>
      </c>
      <c r="E631" s="30" t="e">
        <v>#N/A</v>
      </c>
      <c r="F631" s="30" t="e">
        <v>#N/A</v>
      </c>
      <c r="G631" s="30" t="s">
        <v>835</v>
      </c>
      <c r="H631" s="31"/>
      <c r="I631" s="30"/>
      <c r="J631" s="30"/>
      <c r="K631" s="30"/>
      <c r="L631" s="30"/>
      <c r="M631" s="30"/>
      <c r="N631" s="30"/>
      <c r="O631" s="29"/>
      <c r="P631" s="29"/>
    </row>
    <row r="632">
      <c r="A632" s="30"/>
      <c r="B632" s="30"/>
      <c r="C632" s="30"/>
      <c r="D632" s="30" t="s">
        <v>835</v>
      </c>
      <c r="E632" s="30" t="e">
        <v>#N/A</v>
      </c>
      <c r="F632" s="30" t="e">
        <v>#N/A</v>
      </c>
      <c r="G632" s="30" t="s">
        <v>835</v>
      </c>
      <c r="H632" s="31"/>
      <c r="I632" s="30"/>
      <c r="J632" s="30"/>
      <c r="K632" s="30"/>
      <c r="L632" s="30"/>
      <c r="M632" s="30"/>
      <c r="N632" s="30"/>
      <c r="O632" s="29"/>
      <c r="P632" s="29"/>
    </row>
    <row r="633">
      <c r="A633" s="30"/>
      <c r="B633" s="30"/>
      <c r="C633" s="30"/>
      <c r="D633" s="30" t="s">
        <v>835</v>
      </c>
      <c r="E633" s="30" t="e">
        <v>#N/A</v>
      </c>
      <c r="F633" s="30" t="e">
        <v>#N/A</v>
      </c>
      <c r="G633" s="30" t="s">
        <v>835</v>
      </c>
      <c r="H633" s="31"/>
      <c r="I633" s="30"/>
      <c r="J633" s="30"/>
      <c r="K633" s="30"/>
      <c r="L633" s="30"/>
      <c r="M633" s="30"/>
      <c r="N633" s="30"/>
      <c r="O633" s="29"/>
      <c r="P633" s="29"/>
    </row>
    <row r="634">
      <c r="A634" s="30"/>
      <c r="B634" s="30"/>
      <c r="C634" s="30"/>
      <c r="D634" s="30" t="s">
        <v>835</v>
      </c>
      <c r="E634" s="30" t="e">
        <v>#N/A</v>
      </c>
      <c r="F634" s="30" t="e">
        <v>#N/A</v>
      </c>
      <c r="G634" s="30" t="s">
        <v>835</v>
      </c>
      <c r="H634" s="31"/>
      <c r="I634" s="30"/>
      <c r="J634" s="30"/>
      <c r="K634" s="30"/>
      <c r="L634" s="30"/>
      <c r="M634" s="30"/>
      <c r="N634" s="30"/>
      <c r="O634" s="29"/>
      <c r="P634" s="29"/>
    </row>
    <row r="635">
      <c r="A635" s="30"/>
      <c r="B635" s="30"/>
      <c r="C635" s="30"/>
      <c r="D635" s="30" t="s">
        <v>835</v>
      </c>
      <c r="E635" s="30" t="e">
        <v>#N/A</v>
      </c>
      <c r="F635" s="30" t="e">
        <v>#N/A</v>
      </c>
      <c r="G635" s="30" t="s">
        <v>835</v>
      </c>
      <c r="H635" s="31"/>
      <c r="I635" s="30"/>
      <c r="J635" s="30"/>
      <c r="K635" s="30"/>
      <c r="L635" s="30"/>
      <c r="M635" s="30"/>
      <c r="N635" s="30"/>
      <c r="O635" s="29"/>
      <c r="P635" s="29"/>
    </row>
    <row r="636">
      <c r="A636" s="30"/>
      <c r="B636" s="30"/>
      <c r="C636" s="30"/>
      <c r="D636" s="30" t="s">
        <v>835</v>
      </c>
      <c r="E636" s="30" t="e">
        <v>#N/A</v>
      </c>
      <c r="F636" s="30" t="e">
        <v>#N/A</v>
      </c>
      <c r="G636" s="30" t="s">
        <v>835</v>
      </c>
      <c r="H636" s="31"/>
      <c r="I636" s="30"/>
      <c r="J636" s="30"/>
      <c r="K636" s="30"/>
      <c r="L636" s="30"/>
      <c r="M636" s="30"/>
      <c r="N636" s="30"/>
      <c r="O636" s="29"/>
      <c r="P636" s="29"/>
    </row>
    <row r="637">
      <c r="A637" s="30"/>
      <c r="B637" s="30"/>
      <c r="C637" s="30"/>
      <c r="D637" s="30" t="s">
        <v>835</v>
      </c>
      <c r="E637" s="30" t="e">
        <v>#N/A</v>
      </c>
      <c r="F637" s="30" t="e">
        <v>#N/A</v>
      </c>
      <c r="G637" s="30" t="s">
        <v>835</v>
      </c>
      <c r="H637" s="31"/>
      <c r="I637" s="30"/>
      <c r="J637" s="30"/>
      <c r="K637" s="30"/>
      <c r="L637" s="30"/>
      <c r="M637" s="30"/>
      <c r="N637" s="30"/>
      <c r="O637" s="29"/>
      <c r="P637" s="29"/>
    </row>
    <row r="638">
      <c r="A638" s="30"/>
      <c r="B638" s="30"/>
      <c r="C638" s="30"/>
      <c r="D638" s="30" t="s">
        <v>835</v>
      </c>
      <c r="E638" s="30" t="e">
        <v>#N/A</v>
      </c>
      <c r="F638" s="30" t="e">
        <v>#N/A</v>
      </c>
      <c r="G638" s="30" t="s">
        <v>835</v>
      </c>
      <c r="H638" s="31"/>
      <c r="I638" s="30"/>
      <c r="J638" s="30"/>
      <c r="K638" s="30"/>
      <c r="L638" s="30"/>
      <c r="M638" s="30"/>
      <c r="N638" s="30"/>
      <c r="O638" s="29"/>
      <c r="P638" s="29"/>
    </row>
    <row r="639">
      <c r="A639" s="30"/>
      <c r="B639" s="30"/>
      <c r="C639" s="30"/>
      <c r="D639" s="30" t="s">
        <v>835</v>
      </c>
      <c r="E639" s="30" t="e">
        <v>#N/A</v>
      </c>
      <c r="F639" s="30" t="e">
        <v>#N/A</v>
      </c>
      <c r="G639" s="30" t="s">
        <v>835</v>
      </c>
      <c r="H639" s="31"/>
      <c r="I639" s="30"/>
      <c r="J639" s="30"/>
      <c r="K639" s="30"/>
      <c r="L639" s="30"/>
      <c r="M639" s="30"/>
      <c r="N639" s="30"/>
      <c r="O639" s="29"/>
      <c r="P639" s="29"/>
    </row>
    <row r="640">
      <c r="A640" s="30"/>
      <c r="B640" s="30"/>
      <c r="C640" s="30"/>
      <c r="D640" s="30" t="s">
        <v>835</v>
      </c>
      <c r="E640" s="30" t="e">
        <v>#N/A</v>
      </c>
      <c r="F640" s="30" t="e">
        <v>#N/A</v>
      </c>
      <c r="G640" s="30" t="s">
        <v>835</v>
      </c>
      <c r="H640" s="31"/>
      <c r="I640" s="30"/>
      <c r="J640" s="30"/>
      <c r="K640" s="30"/>
      <c r="L640" s="30"/>
      <c r="M640" s="30"/>
      <c r="N640" s="30"/>
      <c r="O640" s="29"/>
      <c r="P640" s="29"/>
    </row>
    <row r="641">
      <c r="A641" s="30"/>
      <c r="B641" s="30"/>
      <c r="C641" s="30"/>
      <c r="D641" s="30" t="s">
        <v>835</v>
      </c>
      <c r="E641" s="30" t="e">
        <v>#N/A</v>
      </c>
      <c r="F641" s="30" t="e">
        <v>#N/A</v>
      </c>
      <c r="G641" s="30" t="s">
        <v>835</v>
      </c>
      <c r="H641" s="31"/>
      <c r="I641" s="30"/>
      <c r="J641" s="30"/>
      <c r="K641" s="30"/>
      <c r="L641" s="30"/>
      <c r="M641" s="30"/>
      <c r="N641" s="30"/>
      <c r="O641" s="29"/>
      <c r="P641" s="29"/>
    </row>
    <row r="642">
      <c r="A642" s="30"/>
      <c r="B642" s="30"/>
      <c r="C642" s="30"/>
      <c r="D642" s="30" t="s">
        <v>835</v>
      </c>
      <c r="E642" s="30" t="e">
        <v>#N/A</v>
      </c>
      <c r="F642" s="30" t="e">
        <v>#N/A</v>
      </c>
      <c r="G642" s="30" t="s">
        <v>835</v>
      </c>
      <c r="H642" s="31"/>
      <c r="I642" s="30"/>
      <c r="J642" s="30"/>
      <c r="K642" s="30"/>
      <c r="L642" s="30"/>
      <c r="M642" s="30"/>
      <c r="N642" s="30"/>
      <c r="O642" s="29"/>
      <c r="P642" s="29"/>
    </row>
    <row r="643">
      <c r="A643" s="30"/>
      <c r="B643" s="30"/>
      <c r="C643" s="30"/>
      <c r="D643" s="30" t="s">
        <v>835</v>
      </c>
      <c r="E643" s="30" t="e">
        <v>#N/A</v>
      </c>
      <c r="F643" s="30" t="e">
        <v>#N/A</v>
      </c>
      <c r="G643" s="30" t="s">
        <v>835</v>
      </c>
      <c r="H643" s="31"/>
      <c r="I643" s="30"/>
      <c r="J643" s="30"/>
      <c r="K643" s="30"/>
      <c r="L643" s="30"/>
      <c r="M643" s="30"/>
      <c r="N643" s="30"/>
      <c r="O643" s="29"/>
      <c r="P643" s="29"/>
    </row>
    <row r="644">
      <c r="A644" s="30"/>
      <c r="B644" s="30"/>
      <c r="C644" s="30"/>
      <c r="D644" s="30" t="s">
        <v>835</v>
      </c>
      <c r="E644" s="30" t="e">
        <v>#N/A</v>
      </c>
      <c r="F644" s="30" t="e">
        <v>#N/A</v>
      </c>
      <c r="G644" s="30" t="s">
        <v>835</v>
      </c>
      <c r="H644" s="31"/>
      <c r="I644" s="30"/>
      <c r="J644" s="30"/>
      <c r="K644" s="30"/>
      <c r="L644" s="30"/>
      <c r="M644" s="30"/>
      <c r="N644" s="30"/>
      <c r="O644" s="29"/>
      <c r="P644" s="29"/>
    </row>
    <row r="645">
      <c r="A645" s="30"/>
      <c r="B645" s="30"/>
      <c r="C645" s="30"/>
      <c r="D645" s="30" t="s">
        <v>835</v>
      </c>
      <c r="E645" s="30" t="e">
        <v>#N/A</v>
      </c>
      <c r="F645" s="30" t="e">
        <v>#N/A</v>
      </c>
      <c r="G645" s="30" t="s">
        <v>835</v>
      </c>
      <c r="H645" s="31"/>
      <c r="I645" s="30"/>
      <c r="J645" s="30"/>
      <c r="K645" s="30"/>
      <c r="L645" s="30"/>
      <c r="M645" s="30"/>
      <c r="N645" s="30"/>
      <c r="O645" s="29"/>
      <c r="P645" s="29"/>
    </row>
    <row r="646">
      <c r="A646" s="30"/>
      <c r="B646" s="30"/>
      <c r="C646" s="30"/>
      <c r="D646" s="30" t="s">
        <v>835</v>
      </c>
      <c r="E646" s="30" t="e">
        <v>#N/A</v>
      </c>
      <c r="F646" s="30" t="e">
        <v>#N/A</v>
      </c>
      <c r="G646" s="30" t="s">
        <v>835</v>
      </c>
      <c r="H646" s="31"/>
      <c r="I646" s="30"/>
      <c r="J646" s="30"/>
      <c r="K646" s="30"/>
      <c r="L646" s="30"/>
      <c r="M646" s="30"/>
      <c r="N646" s="30"/>
      <c r="O646" s="29"/>
      <c r="P646" s="29"/>
    </row>
    <row r="647">
      <c r="A647" s="30"/>
      <c r="B647" s="30"/>
      <c r="C647" s="30"/>
      <c r="D647" s="30" t="s">
        <v>835</v>
      </c>
      <c r="E647" s="30" t="e">
        <v>#N/A</v>
      </c>
      <c r="F647" s="30" t="e">
        <v>#N/A</v>
      </c>
      <c r="G647" s="30" t="s">
        <v>835</v>
      </c>
      <c r="H647" s="31"/>
      <c r="I647" s="30"/>
      <c r="J647" s="30"/>
      <c r="K647" s="30"/>
      <c r="L647" s="30"/>
      <c r="M647" s="30"/>
      <c r="N647" s="30"/>
      <c r="O647" s="29"/>
      <c r="P647" s="29"/>
    </row>
    <row r="648">
      <c r="A648" s="30"/>
      <c r="B648" s="30"/>
      <c r="C648" s="30"/>
      <c r="D648" s="30" t="s">
        <v>835</v>
      </c>
      <c r="E648" s="30" t="e">
        <v>#N/A</v>
      </c>
      <c r="F648" s="30" t="e">
        <v>#N/A</v>
      </c>
      <c r="G648" s="30" t="s">
        <v>835</v>
      </c>
      <c r="H648" s="31"/>
      <c r="I648" s="30"/>
      <c r="J648" s="30"/>
      <c r="K648" s="30"/>
      <c r="L648" s="30"/>
      <c r="M648" s="30"/>
      <c r="N648" s="30"/>
      <c r="O648" s="29"/>
      <c r="P648" s="29"/>
    </row>
    <row r="649">
      <c r="A649" s="30"/>
      <c r="B649" s="30"/>
      <c r="C649" s="30"/>
      <c r="D649" s="30" t="s">
        <v>835</v>
      </c>
      <c r="E649" s="30" t="e">
        <v>#N/A</v>
      </c>
      <c r="F649" s="30" t="e">
        <v>#N/A</v>
      </c>
      <c r="G649" s="30" t="s">
        <v>835</v>
      </c>
      <c r="H649" s="31"/>
      <c r="I649" s="30"/>
      <c r="J649" s="30"/>
      <c r="K649" s="30"/>
      <c r="L649" s="30"/>
      <c r="M649" s="30"/>
      <c r="N649" s="30"/>
      <c r="O649" s="29"/>
      <c r="P649" s="29"/>
    </row>
    <row r="650">
      <c r="A650" s="30"/>
      <c r="B650" s="30"/>
      <c r="C650" s="30"/>
      <c r="D650" s="30" t="s">
        <v>835</v>
      </c>
      <c r="E650" s="30" t="e">
        <v>#N/A</v>
      </c>
      <c r="F650" s="30" t="e">
        <v>#N/A</v>
      </c>
      <c r="G650" s="30" t="s">
        <v>835</v>
      </c>
      <c r="H650" s="31"/>
      <c r="I650" s="30"/>
      <c r="J650" s="30"/>
      <c r="K650" s="30"/>
      <c r="L650" s="30"/>
      <c r="M650" s="30"/>
      <c r="N650" s="30"/>
      <c r="O650" s="29"/>
      <c r="P650" s="29"/>
    </row>
    <row r="651">
      <c r="A651" s="30"/>
      <c r="B651" s="30"/>
      <c r="C651" s="30"/>
      <c r="D651" s="30" t="s">
        <v>835</v>
      </c>
      <c r="E651" s="30" t="e">
        <v>#N/A</v>
      </c>
      <c r="F651" s="30" t="e">
        <v>#N/A</v>
      </c>
      <c r="G651" s="30" t="s">
        <v>835</v>
      </c>
      <c r="H651" s="31"/>
      <c r="I651" s="30"/>
      <c r="J651" s="30"/>
      <c r="K651" s="30"/>
      <c r="L651" s="30"/>
      <c r="M651" s="30"/>
      <c r="N651" s="30"/>
      <c r="O651" s="29"/>
      <c r="P651" s="29"/>
    </row>
    <row r="652">
      <c r="A652" s="30"/>
      <c r="B652" s="30"/>
      <c r="C652" s="30"/>
      <c r="D652" s="30" t="s">
        <v>835</v>
      </c>
      <c r="E652" s="30" t="e">
        <v>#N/A</v>
      </c>
      <c r="F652" s="30" t="e">
        <v>#N/A</v>
      </c>
      <c r="G652" s="30" t="s">
        <v>835</v>
      </c>
      <c r="H652" s="31"/>
      <c r="I652" s="30"/>
      <c r="J652" s="30"/>
      <c r="K652" s="30"/>
      <c r="L652" s="30"/>
      <c r="M652" s="30"/>
      <c r="N652" s="30"/>
      <c r="O652" s="29"/>
      <c r="P652" s="29"/>
    </row>
    <row r="653">
      <c r="A653" s="30"/>
      <c r="B653" s="30"/>
      <c r="C653" s="30"/>
      <c r="D653" s="30" t="s">
        <v>835</v>
      </c>
      <c r="E653" s="30" t="e">
        <v>#N/A</v>
      </c>
      <c r="F653" s="30" t="e">
        <v>#N/A</v>
      </c>
      <c r="G653" s="30" t="s">
        <v>835</v>
      </c>
      <c r="H653" s="31"/>
      <c r="I653" s="30"/>
      <c r="J653" s="30"/>
      <c r="K653" s="30"/>
      <c r="L653" s="30"/>
      <c r="M653" s="30"/>
      <c r="N653" s="30"/>
      <c r="O653" s="29"/>
      <c r="P653" s="29"/>
    </row>
    <row r="654">
      <c r="A654" s="30"/>
      <c r="B654" s="30"/>
      <c r="C654" s="30"/>
      <c r="D654" s="30" t="s">
        <v>835</v>
      </c>
      <c r="E654" s="30" t="e">
        <v>#N/A</v>
      </c>
      <c r="F654" s="30" t="e">
        <v>#N/A</v>
      </c>
      <c r="G654" s="30" t="s">
        <v>835</v>
      </c>
      <c r="H654" s="31"/>
      <c r="I654" s="30"/>
      <c r="J654" s="30"/>
      <c r="K654" s="30"/>
      <c r="L654" s="30"/>
      <c r="M654" s="30"/>
      <c r="N654" s="30"/>
      <c r="O654" s="29"/>
      <c r="P654" s="29"/>
    </row>
    <row r="655">
      <c r="A655" s="30"/>
      <c r="B655" s="30"/>
      <c r="C655" s="30"/>
      <c r="D655" s="30" t="s">
        <v>835</v>
      </c>
      <c r="E655" s="30" t="e">
        <v>#N/A</v>
      </c>
      <c r="F655" s="30" t="e">
        <v>#N/A</v>
      </c>
      <c r="G655" s="30" t="s">
        <v>835</v>
      </c>
      <c r="H655" s="31"/>
      <c r="I655" s="30"/>
      <c r="J655" s="30"/>
      <c r="K655" s="30"/>
      <c r="L655" s="30"/>
      <c r="M655" s="30"/>
      <c r="N655" s="30"/>
      <c r="O655" s="29"/>
      <c r="P655" s="29"/>
    </row>
    <row r="656">
      <c r="A656" s="30"/>
      <c r="B656" s="30"/>
      <c r="C656" s="30"/>
      <c r="D656" s="30" t="s">
        <v>835</v>
      </c>
      <c r="E656" s="30" t="e">
        <v>#N/A</v>
      </c>
      <c r="F656" s="30" t="e">
        <v>#N/A</v>
      </c>
      <c r="G656" s="30" t="s">
        <v>835</v>
      </c>
      <c r="H656" s="31"/>
      <c r="I656" s="30"/>
      <c r="J656" s="30"/>
      <c r="K656" s="30"/>
      <c r="L656" s="30"/>
      <c r="M656" s="30"/>
      <c r="N656" s="30"/>
      <c r="O656" s="29"/>
      <c r="P656" s="29"/>
    </row>
    <row r="657">
      <c r="A657" s="30"/>
      <c r="B657" s="30"/>
      <c r="C657" s="30"/>
      <c r="D657" s="30" t="s">
        <v>835</v>
      </c>
      <c r="E657" s="30" t="e">
        <v>#N/A</v>
      </c>
      <c r="F657" s="30" t="e">
        <v>#N/A</v>
      </c>
      <c r="G657" s="30" t="s">
        <v>835</v>
      </c>
      <c r="H657" s="31"/>
      <c r="I657" s="30"/>
      <c r="J657" s="30"/>
      <c r="K657" s="30"/>
      <c r="L657" s="30"/>
      <c r="M657" s="30"/>
      <c r="N657" s="30"/>
      <c r="O657" s="29"/>
      <c r="P657" s="29"/>
    </row>
    <row r="658">
      <c r="A658" s="30"/>
      <c r="B658" s="30"/>
      <c r="C658" s="30"/>
      <c r="D658" s="30" t="s">
        <v>835</v>
      </c>
      <c r="E658" s="30" t="e">
        <v>#N/A</v>
      </c>
      <c r="F658" s="30" t="e">
        <v>#N/A</v>
      </c>
      <c r="G658" s="30" t="s">
        <v>835</v>
      </c>
      <c r="H658" s="31"/>
      <c r="I658" s="30"/>
      <c r="J658" s="30"/>
      <c r="K658" s="30"/>
      <c r="L658" s="30"/>
      <c r="M658" s="30"/>
      <c r="N658" s="30"/>
      <c r="O658" s="29"/>
      <c r="P658" s="29"/>
    </row>
    <row r="659">
      <c r="A659" s="30"/>
      <c r="B659" s="30"/>
      <c r="C659" s="30"/>
      <c r="D659" s="30" t="s">
        <v>835</v>
      </c>
      <c r="E659" s="30" t="e">
        <v>#N/A</v>
      </c>
      <c r="F659" s="30" t="e">
        <v>#N/A</v>
      </c>
      <c r="G659" s="30" t="s">
        <v>835</v>
      </c>
      <c r="H659" s="31"/>
      <c r="I659" s="30"/>
      <c r="J659" s="30"/>
      <c r="K659" s="30"/>
      <c r="L659" s="30"/>
      <c r="M659" s="30"/>
      <c r="N659" s="30"/>
      <c r="O659" s="29"/>
      <c r="P659" s="29"/>
    </row>
    <row r="660">
      <c r="A660" s="30"/>
      <c r="B660" s="30"/>
      <c r="C660" s="30"/>
      <c r="D660" s="30" t="s">
        <v>835</v>
      </c>
      <c r="E660" s="30" t="e">
        <v>#N/A</v>
      </c>
      <c r="F660" s="30" t="e">
        <v>#N/A</v>
      </c>
      <c r="G660" s="30" t="s">
        <v>835</v>
      </c>
      <c r="H660" s="31"/>
      <c r="I660" s="30"/>
      <c r="J660" s="30"/>
      <c r="K660" s="30"/>
      <c r="L660" s="30"/>
      <c r="M660" s="30"/>
      <c r="N660" s="30"/>
      <c r="O660" s="29"/>
      <c r="P660" s="29"/>
    </row>
    <row r="661">
      <c r="A661" s="30"/>
      <c r="B661" s="30"/>
      <c r="C661" s="30"/>
      <c r="D661" s="30" t="s">
        <v>835</v>
      </c>
      <c r="E661" s="30" t="e">
        <v>#N/A</v>
      </c>
      <c r="F661" s="30" t="e">
        <v>#N/A</v>
      </c>
      <c r="G661" s="30" t="s">
        <v>835</v>
      </c>
      <c r="H661" s="31"/>
      <c r="I661" s="30"/>
      <c r="J661" s="30"/>
      <c r="K661" s="30"/>
      <c r="L661" s="30"/>
      <c r="M661" s="30"/>
      <c r="N661" s="30"/>
      <c r="O661" s="29"/>
      <c r="P661" s="29"/>
    </row>
    <row r="662">
      <c r="A662" s="30"/>
      <c r="B662" s="30"/>
      <c r="C662" s="30"/>
      <c r="D662" s="30" t="s">
        <v>835</v>
      </c>
      <c r="E662" s="30" t="e">
        <v>#N/A</v>
      </c>
      <c r="F662" s="30" t="e">
        <v>#N/A</v>
      </c>
      <c r="G662" s="30" t="s">
        <v>835</v>
      </c>
      <c r="H662" s="31"/>
      <c r="I662" s="30"/>
      <c r="J662" s="30"/>
      <c r="K662" s="30"/>
      <c r="L662" s="30"/>
      <c r="M662" s="30"/>
      <c r="N662" s="30"/>
      <c r="O662" s="29"/>
      <c r="P662" s="29"/>
    </row>
    <row r="663">
      <c r="A663" s="30"/>
      <c r="B663" s="30"/>
      <c r="C663" s="30"/>
      <c r="D663" s="30" t="s">
        <v>835</v>
      </c>
      <c r="E663" s="30" t="e">
        <v>#N/A</v>
      </c>
      <c r="F663" s="30" t="e">
        <v>#N/A</v>
      </c>
      <c r="G663" s="30" t="s">
        <v>835</v>
      </c>
      <c r="H663" s="31"/>
      <c r="I663" s="30"/>
      <c r="J663" s="30"/>
      <c r="K663" s="30"/>
      <c r="L663" s="30"/>
      <c r="M663" s="30"/>
      <c r="N663" s="30"/>
      <c r="O663" s="29"/>
      <c r="P663" s="29"/>
    </row>
    <row r="664">
      <c r="A664" s="30"/>
      <c r="B664" s="30"/>
      <c r="C664" s="30"/>
      <c r="D664" s="30" t="s">
        <v>835</v>
      </c>
      <c r="E664" s="30" t="e">
        <v>#N/A</v>
      </c>
      <c r="F664" s="30" t="e">
        <v>#N/A</v>
      </c>
      <c r="G664" s="30" t="s">
        <v>835</v>
      </c>
      <c r="H664" s="31"/>
      <c r="I664" s="30"/>
      <c r="J664" s="30"/>
      <c r="K664" s="30"/>
      <c r="L664" s="30"/>
      <c r="M664" s="30"/>
      <c r="N664" s="30"/>
      <c r="O664" s="29"/>
      <c r="P664" s="29"/>
    </row>
    <row r="665">
      <c r="A665" s="30"/>
      <c r="B665" s="30"/>
      <c r="C665" s="30"/>
      <c r="D665" s="30" t="s">
        <v>835</v>
      </c>
      <c r="E665" s="30" t="e">
        <v>#N/A</v>
      </c>
      <c r="F665" s="30" t="e">
        <v>#N/A</v>
      </c>
      <c r="G665" s="30" t="s">
        <v>835</v>
      </c>
      <c r="H665" s="31"/>
      <c r="I665" s="30"/>
      <c r="J665" s="30"/>
      <c r="K665" s="30"/>
      <c r="L665" s="30"/>
      <c r="M665" s="30"/>
      <c r="N665" s="30"/>
      <c r="O665" s="29"/>
      <c r="P665" s="29"/>
    </row>
    <row r="666">
      <c r="A666" s="30"/>
      <c r="B666" s="30"/>
      <c r="C666" s="30"/>
      <c r="D666" s="30" t="s">
        <v>835</v>
      </c>
      <c r="E666" s="30" t="e">
        <v>#N/A</v>
      </c>
      <c r="F666" s="30" t="e">
        <v>#N/A</v>
      </c>
      <c r="G666" s="30" t="s">
        <v>835</v>
      </c>
      <c r="H666" s="31"/>
      <c r="I666" s="30"/>
      <c r="J666" s="30"/>
      <c r="K666" s="30"/>
      <c r="L666" s="30"/>
      <c r="M666" s="30"/>
      <c r="N666" s="30"/>
      <c r="O666" s="29"/>
      <c r="P666" s="29"/>
    </row>
    <row r="667">
      <c r="A667" s="30"/>
      <c r="B667" s="30"/>
      <c r="C667" s="30"/>
      <c r="D667" s="30" t="s">
        <v>835</v>
      </c>
      <c r="E667" s="30" t="e">
        <v>#N/A</v>
      </c>
      <c r="F667" s="30" t="e">
        <v>#N/A</v>
      </c>
      <c r="G667" s="30" t="s">
        <v>835</v>
      </c>
      <c r="H667" s="31"/>
      <c r="I667" s="30"/>
      <c r="J667" s="30"/>
      <c r="K667" s="30"/>
      <c r="L667" s="30"/>
      <c r="M667" s="30"/>
      <c r="N667" s="30"/>
      <c r="O667" s="29"/>
      <c r="P667" s="29"/>
    </row>
    <row r="668">
      <c r="A668" s="30"/>
      <c r="B668" s="30"/>
      <c r="C668" s="30"/>
      <c r="D668" s="30" t="s">
        <v>835</v>
      </c>
      <c r="E668" s="30" t="e">
        <v>#N/A</v>
      </c>
      <c r="F668" s="30" t="e">
        <v>#N/A</v>
      </c>
      <c r="G668" s="30" t="s">
        <v>835</v>
      </c>
      <c r="H668" s="31"/>
      <c r="I668" s="30"/>
      <c r="J668" s="30"/>
      <c r="K668" s="30"/>
      <c r="L668" s="30"/>
      <c r="M668" s="30"/>
      <c r="N668" s="30"/>
      <c r="O668" s="29"/>
      <c r="P668" s="29"/>
    </row>
    <row r="669">
      <c r="A669" s="30"/>
      <c r="B669" s="30"/>
      <c r="C669" s="30"/>
      <c r="D669" s="30" t="s">
        <v>835</v>
      </c>
      <c r="E669" s="30" t="e">
        <v>#N/A</v>
      </c>
      <c r="F669" s="30" t="e">
        <v>#N/A</v>
      </c>
      <c r="G669" s="30" t="s">
        <v>835</v>
      </c>
      <c r="H669" s="31"/>
      <c r="I669" s="30"/>
      <c r="J669" s="30"/>
      <c r="K669" s="30"/>
      <c r="L669" s="30"/>
      <c r="M669" s="30"/>
      <c r="N669" s="30"/>
      <c r="O669" s="29"/>
      <c r="P669" s="29"/>
    </row>
    <row r="670">
      <c r="A670" s="30"/>
      <c r="B670" s="30"/>
      <c r="C670" s="30"/>
      <c r="D670" s="30" t="s">
        <v>835</v>
      </c>
      <c r="E670" s="30" t="e">
        <v>#N/A</v>
      </c>
      <c r="F670" s="30" t="e">
        <v>#N/A</v>
      </c>
      <c r="G670" s="30" t="s">
        <v>835</v>
      </c>
      <c r="H670" s="31"/>
      <c r="I670" s="30"/>
      <c r="J670" s="30"/>
      <c r="K670" s="30"/>
      <c r="L670" s="30"/>
      <c r="M670" s="30"/>
      <c r="N670" s="30"/>
      <c r="O670" s="29"/>
      <c r="P670" s="29"/>
    </row>
    <row r="671">
      <c r="A671" s="30"/>
      <c r="B671" s="30"/>
      <c r="C671" s="30"/>
      <c r="D671" s="30" t="s">
        <v>835</v>
      </c>
      <c r="E671" s="30" t="e">
        <v>#N/A</v>
      </c>
      <c r="F671" s="30" t="e">
        <v>#N/A</v>
      </c>
      <c r="G671" s="30" t="s">
        <v>835</v>
      </c>
      <c r="H671" s="31"/>
      <c r="I671" s="30"/>
      <c r="J671" s="30"/>
      <c r="K671" s="30"/>
      <c r="L671" s="30"/>
      <c r="M671" s="30"/>
      <c r="N671" s="30"/>
      <c r="O671" s="29"/>
      <c r="P671" s="29"/>
    </row>
    <row r="672">
      <c r="A672" s="30"/>
      <c r="B672" s="30"/>
      <c r="C672" s="30"/>
      <c r="D672" s="30" t="s">
        <v>835</v>
      </c>
      <c r="E672" s="30" t="e">
        <v>#N/A</v>
      </c>
      <c r="F672" s="30" t="e">
        <v>#N/A</v>
      </c>
      <c r="G672" s="30" t="s">
        <v>835</v>
      </c>
      <c r="H672" s="31"/>
      <c r="I672" s="30"/>
      <c r="J672" s="30"/>
      <c r="K672" s="30"/>
      <c r="L672" s="30"/>
      <c r="M672" s="30"/>
      <c r="N672" s="30"/>
      <c r="O672" s="29"/>
      <c r="P672" s="29"/>
    </row>
    <row r="673">
      <c r="A673" s="30"/>
      <c r="B673" s="30"/>
      <c r="C673" s="30"/>
      <c r="D673" s="30" t="s">
        <v>835</v>
      </c>
      <c r="E673" s="30" t="e">
        <v>#N/A</v>
      </c>
      <c r="F673" s="30" t="e">
        <v>#N/A</v>
      </c>
      <c r="G673" s="30" t="s">
        <v>835</v>
      </c>
      <c r="H673" s="31"/>
      <c r="I673" s="30"/>
      <c r="J673" s="30"/>
      <c r="K673" s="30"/>
      <c r="L673" s="30"/>
      <c r="M673" s="30"/>
      <c r="N673" s="30"/>
      <c r="O673" s="29"/>
      <c r="P673" s="29"/>
    </row>
    <row r="674">
      <c r="A674" s="30"/>
      <c r="B674" s="30"/>
      <c r="C674" s="30"/>
      <c r="D674" s="30" t="s">
        <v>835</v>
      </c>
      <c r="E674" s="30" t="e">
        <v>#N/A</v>
      </c>
      <c r="F674" s="30" t="e">
        <v>#N/A</v>
      </c>
      <c r="G674" s="30" t="s">
        <v>835</v>
      </c>
      <c r="H674" s="31"/>
      <c r="I674" s="30"/>
      <c r="J674" s="30"/>
      <c r="K674" s="30"/>
      <c r="L674" s="30"/>
      <c r="M674" s="30"/>
      <c r="N674" s="30"/>
      <c r="O674" s="29"/>
      <c r="P674" s="29"/>
    </row>
    <row r="675">
      <c r="A675" s="30"/>
      <c r="B675" s="30"/>
      <c r="C675" s="30"/>
      <c r="D675" s="30" t="s">
        <v>835</v>
      </c>
      <c r="E675" s="30" t="e">
        <v>#N/A</v>
      </c>
      <c r="F675" s="30" t="e">
        <v>#N/A</v>
      </c>
      <c r="G675" s="30" t="s">
        <v>835</v>
      </c>
      <c r="H675" s="31"/>
      <c r="I675" s="30"/>
      <c r="J675" s="30"/>
      <c r="K675" s="30"/>
      <c r="L675" s="30"/>
      <c r="M675" s="30"/>
      <c r="N675" s="30"/>
      <c r="O675" s="29"/>
      <c r="P675" s="29"/>
    </row>
    <row r="676">
      <c r="A676" s="30"/>
      <c r="B676" s="30"/>
      <c r="C676" s="30"/>
      <c r="D676" s="30" t="s">
        <v>835</v>
      </c>
      <c r="E676" s="30" t="e">
        <v>#N/A</v>
      </c>
      <c r="F676" s="30" t="e">
        <v>#N/A</v>
      </c>
      <c r="G676" s="30" t="s">
        <v>835</v>
      </c>
      <c r="H676" s="31"/>
      <c r="I676" s="30"/>
      <c r="J676" s="30"/>
      <c r="K676" s="30"/>
      <c r="L676" s="30"/>
      <c r="M676" s="30"/>
      <c r="N676" s="30"/>
      <c r="O676" s="29"/>
      <c r="P676" s="29"/>
    </row>
    <row r="677">
      <c r="A677" s="30"/>
      <c r="B677" s="30"/>
      <c r="C677" s="30"/>
      <c r="D677" s="30" t="s">
        <v>835</v>
      </c>
      <c r="E677" s="30" t="e">
        <v>#N/A</v>
      </c>
      <c r="F677" s="30" t="e">
        <v>#N/A</v>
      </c>
      <c r="G677" s="30" t="s">
        <v>835</v>
      </c>
      <c r="H677" s="31"/>
      <c r="I677" s="30"/>
      <c r="J677" s="30"/>
      <c r="K677" s="30"/>
      <c r="L677" s="30"/>
      <c r="M677" s="30"/>
      <c r="N677" s="30"/>
      <c r="O677" s="29"/>
      <c r="P677" s="29"/>
    </row>
    <row r="678">
      <c r="A678" s="30"/>
      <c r="B678" s="30"/>
      <c r="C678" s="30"/>
      <c r="D678" s="30" t="s">
        <v>835</v>
      </c>
      <c r="E678" s="30" t="e">
        <v>#N/A</v>
      </c>
      <c r="F678" s="30" t="e">
        <v>#N/A</v>
      </c>
      <c r="G678" s="30" t="s">
        <v>835</v>
      </c>
      <c r="H678" s="31"/>
      <c r="I678" s="30"/>
      <c r="J678" s="30"/>
      <c r="K678" s="30"/>
      <c r="L678" s="30"/>
      <c r="M678" s="30"/>
      <c r="N678" s="30"/>
      <c r="O678" s="29"/>
      <c r="P678" s="29"/>
    </row>
    <row r="679">
      <c r="A679" s="30"/>
      <c r="B679" s="30"/>
      <c r="C679" s="30"/>
      <c r="D679" s="30" t="s">
        <v>835</v>
      </c>
      <c r="E679" s="30" t="e">
        <v>#N/A</v>
      </c>
      <c r="F679" s="30" t="e">
        <v>#N/A</v>
      </c>
      <c r="G679" s="30" t="s">
        <v>835</v>
      </c>
      <c r="H679" s="31"/>
      <c r="I679" s="30"/>
      <c r="J679" s="30"/>
      <c r="K679" s="30"/>
      <c r="L679" s="30"/>
      <c r="M679" s="30"/>
      <c r="N679" s="30"/>
      <c r="O679" s="29"/>
      <c r="P679" s="29"/>
    </row>
    <row r="680">
      <c r="A680" s="30"/>
      <c r="B680" s="30"/>
      <c r="C680" s="30"/>
      <c r="D680" s="30" t="s">
        <v>835</v>
      </c>
      <c r="E680" s="30" t="e">
        <v>#N/A</v>
      </c>
      <c r="F680" s="30" t="e">
        <v>#N/A</v>
      </c>
      <c r="G680" s="30" t="s">
        <v>835</v>
      </c>
      <c r="H680" s="31"/>
      <c r="I680" s="30"/>
      <c r="J680" s="30"/>
      <c r="K680" s="30"/>
      <c r="L680" s="30"/>
      <c r="M680" s="30"/>
      <c r="N680" s="30"/>
      <c r="O680" s="29"/>
      <c r="P680" s="29"/>
    </row>
    <row r="681">
      <c r="A681" s="30"/>
      <c r="B681" s="30"/>
      <c r="C681" s="30"/>
      <c r="D681" s="30" t="s">
        <v>835</v>
      </c>
      <c r="E681" s="30" t="e">
        <v>#N/A</v>
      </c>
      <c r="F681" s="30" t="e">
        <v>#N/A</v>
      </c>
      <c r="G681" s="30" t="s">
        <v>835</v>
      </c>
      <c r="H681" s="31"/>
      <c r="I681" s="30"/>
      <c r="J681" s="30"/>
      <c r="K681" s="30"/>
      <c r="L681" s="30"/>
      <c r="M681" s="30"/>
      <c r="N681" s="30"/>
      <c r="O681" s="29"/>
      <c r="P681" s="29"/>
    </row>
    <row r="682">
      <c r="A682" s="30"/>
      <c r="B682" s="30"/>
      <c r="C682" s="30"/>
      <c r="D682" s="30" t="s">
        <v>835</v>
      </c>
      <c r="E682" s="30" t="e">
        <v>#N/A</v>
      </c>
      <c r="F682" s="30" t="e">
        <v>#N/A</v>
      </c>
      <c r="G682" s="30" t="s">
        <v>835</v>
      </c>
      <c r="H682" s="31"/>
      <c r="I682" s="30"/>
      <c r="J682" s="30"/>
      <c r="K682" s="30"/>
      <c r="L682" s="30"/>
      <c r="M682" s="30"/>
      <c r="N682" s="30"/>
      <c r="O682" s="29"/>
      <c r="P682" s="29"/>
    </row>
    <row r="683">
      <c r="A683" s="30"/>
      <c r="B683" s="30"/>
      <c r="C683" s="30"/>
      <c r="D683" s="30" t="s">
        <v>835</v>
      </c>
      <c r="E683" s="30" t="e">
        <v>#N/A</v>
      </c>
      <c r="F683" s="30" t="e">
        <v>#N/A</v>
      </c>
      <c r="G683" s="30" t="s">
        <v>835</v>
      </c>
      <c r="H683" s="31"/>
      <c r="I683" s="30"/>
      <c r="J683" s="30"/>
      <c r="K683" s="30"/>
      <c r="L683" s="30"/>
      <c r="M683" s="30"/>
      <c r="N683" s="30"/>
      <c r="O683" s="29"/>
      <c r="P683" s="29"/>
    </row>
    <row r="684">
      <c r="A684" s="30"/>
      <c r="B684" s="30"/>
      <c r="C684" s="30"/>
      <c r="D684" s="30" t="s">
        <v>835</v>
      </c>
      <c r="E684" s="30" t="e">
        <v>#N/A</v>
      </c>
      <c r="F684" s="30" t="e">
        <v>#N/A</v>
      </c>
      <c r="G684" s="30" t="s">
        <v>835</v>
      </c>
      <c r="H684" s="31"/>
      <c r="I684" s="30"/>
      <c r="J684" s="30"/>
      <c r="K684" s="30"/>
      <c r="L684" s="30"/>
      <c r="M684" s="30"/>
      <c r="N684" s="30"/>
      <c r="O684" s="29"/>
      <c r="P684" s="29"/>
    </row>
    <row r="685">
      <c r="A685" s="30"/>
      <c r="B685" s="30"/>
      <c r="C685" s="30"/>
      <c r="D685" s="30" t="s">
        <v>835</v>
      </c>
      <c r="E685" s="30" t="e">
        <v>#N/A</v>
      </c>
      <c r="F685" s="30" t="e">
        <v>#N/A</v>
      </c>
      <c r="G685" s="30" t="s">
        <v>835</v>
      </c>
      <c r="H685" s="31"/>
      <c r="I685" s="30"/>
      <c r="J685" s="30"/>
      <c r="K685" s="30"/>
      <c r="L685" s="30"/>
      <c r="M685" s="30"/>
      <c r="N685" s="30"/>
      <c r="O685" s="29"/>
      <c r="P685" s="29"/>
    </row>
    <row r="686">
      <c r="A686" s="30"/>
      <c r="B686" s="30"/>
      <c r="C686" s="30"/>
      <c r="D686" s="30" t="s">
        <v>835</v>
      </c>
      <c r="E686" s="30" t="e">
        <v>#N/A</v>
      </c>
      <c r="F686" s="30" t="e">
        <v>#N/A</v>
      </c>
      <c r="G686" s="30" t="s">
        <v>835</v>
      </c>
      <c r="H686" s="31"/>
      <c r="I686" s="30"/>
      <c r="J686" s="30"/>
      <c r="K686" s="30"/>
      <c r="L686" s="30"/>
      <c r="M686" s="30"/>
      <c r="N686" s="30"/>
      <c r="O686" s="29"/>
      <c r="P686" s="29"/>
    </row>
    <row r="687">
      <c r="A687" s="30"/>
      <c r="B687" s="30"/>
      <c r="C687" s="30"/>
      <c r="D687" s="30" t="s">
        <v>835</v>
      </c>
      <c r="E687" s="30" t="e">
        <v>#N/A</v>
      </c>
      <c r="F687" s="30" t="e">
        <v>#N/A</v>
      </c>
      <c r="G687" s="30" t="s">
        <v>835</v>
      </c>
      <c r="H687" s="31"/>
      <c r="I687" s="30"/>
      <c r="J687" s="30"/>
      <c r="K687" s="30"/>
      <c r="L687" s="30"/>
      <c r="M687" s="30"/>
      <c r="N687" s="30"/>
      <c r="O687" s="29"/>
      <c r="P687" s="29"/>
    </row>
    <row r="688">
      <c r="A688" s="30"/>
      <c r="B688" s="30"/>
      <c r="C688" s="30"/>
      <c r="D688" s="30" t="s">
        <v>835</v>
      </c>
      <c r="E688" s="30" t="e">
        <v>#N/A</v>
      </c>
      <c r="F688" s="30" t="e">
        <v>#N/A</v>
      </c>
      <c r="G688" s="30" t="s">
        <v>835</v>
      </c>
      <c r="H688" s="31"/>
      <c r="I688" s="30"/>
      <c r="J688" s="30"/>
      <c r="K688" s="30"/>
      <c r="L688" s="30"/>
      <c r="M688" s="30"/>
      <c r="N688" s="30"/>
      <c r="O688" s="29"/>
      <c r="P688" s="29"/>
    </row>
    <row r="689">
      <c r="A689" s="30"/>
      <c r="B689" s="30"/>
      <c r="C689" s="30"/>
      <c r="D689" s="30" t="s">
        <v>835</v>
      </c>
      <c r="E689" s="30" t="e">
        <v>#N/A</v>
      </c>
      <c r="F689" s="30" t="e">
        <v>#N/A</v>
      </c>
      <c r="G689" s="30" t="s">
        <v>835</v>
      </c>
      <c r="H689" s="31"/>
      <c r="I689" s="30"/>
      <c r="J689" s="30"/>
      <c r="K689" s="30"/>
      <c r="L689" s="30"/>
      <c r="M689" s="30"/>
      <c r="N689" s="30"/>
      <c r="O689" s="29"/>
      <c r="P689" s="29"/>
    </row>
    <row r="690">
      <c r="A690" s="30"/>
      <c r="B690" s="30"/>
      <c r="C690" s="30"/>
      <c r="D690" s="30" t="s">
        <v>835</v>
      </c>
      <c r="E690" s="30" t="e">
        <v>#N/A</v>
      </c>
      <c r="F690" s="30" t="e">
        <v>#N/A</v>
      </c>
      <c r="G690" s="30" t="s">
        <v>835</v>
      </c>
      <c r="H690" s="31"/>
      <c r="I690" s="30"/>
      <c r="J690" s="30"/>
      <c r="K690" s="30"/>
      <c r="L690" s="30"/>
      <c r="M690" s="30"/>
      <c r="N690" s="30"/>
      <c r="O690" s="29"/>
      <c r="P690" s="29"/>
    </row>
    <row r="691">
      <c r="A691" s="30"/>
      <c r="B691" s="30"/>
      <c r="C691" s="30"/>
      <c r="D691" s="30" t="s">
        <v>835</v>
      </c>
      <c r="E691" s="30" t="e">
        <v>#N/A</v>
      </c>
      <c r="F691" s="30" t="e">
        <v>#N/A</v>
      </c>
      <c r="G691" s="30" t="s">
        <v>835</v>
      </c>
      <c r="H691" s="31"/>
      <c r="I691" s="30"/>
      <c r="J691" s="30"/>
      <c r="K691" s="30"/>
      <c r="L691" s="30"/>
      <c r="M691" s="30"/>
      <c r="N691" s="30"/>
      <c r="O691" s="29"/>
      <c r="P691" s="29"/>
    </row>
    <row r="692">
      <c r="A692" s="30"/>
      <c r="B692" s="30"/>
      <c r="C692" s="30"/>
      <c r="D692" s="30" t="s">
        <v>835</v>
      </c>
      <c r="E692" s="30" t="e">
        <v>#N/A</v>
      </c>
      <c r="F692" s="30" t="e">
        <v>#N/A</v>
      </c>
      <c r="G692" s="30" t="s">
        <v>835</v>
      </c>
      <c r="H692" s="31"/>
      <c r="I692" s="30"/>
      <c r="J692" s="30"/>
      <c r="K692" s="30"/>
      <c r="L692" s="30"/>
      <c r="M692" s="30"/>
      <c r="N692" s="30"/>
      <c r="O692" s="29"/>
      <c r="P692" s="29"/>
    </row>
    <row r="693">
      <c r="A693" s="30"/>
      <c r="B693" s="30"/>
      <c r="C693" s="30"/>
      <c r="D693" s="30" t="s">
        <v>835</v>
      </c>
      <c r="E693" s="30" t="e">
        <v>#N/A</v>
      </c>
      <c r="F693" s="30" t="e">
        <v>#N/A</v>
      </c>
      <c r="G693" s="30" t="s">
        <v>835</v>
      </c>
      <c r="H693" s="31"/>
      <c r="I693" s="30"/>
      <c r="J693" s="30"/>
      <c r="K693" s="30"/>
      <c r="L693" s="30"/>
      <c r="M693" s="30"/>
      <c r="N693" s="30"/>
      <c r="O693" s="29"/>
      <c r="P693" s="29"/>
    </row>
    <row r="694">
      <c r="A694" s="30"/>
      <c r="B694" s="30"/>
      <c r="C694" s="30"/>
      <c r="D694" s="30" t="s">
        <v>835</v>
      </c>
      <c r="E694" s="30" t="e">
        <v>#N/A</v>
      </c>
      <c r="F694" s="30" t="e">
        <v>#N/A</v>
      </c>
      <c r="G694" s="30" t="s">
        <v>835</v>
      </c>
      <c r="H694" s="31"/>
      <c r="I694" s="30"/>
      <c r="J694" s="30"/>
      <c r="K694" s="30"/>
      <c r="L694" s="30"/>
      <c r="M694" s="30"/>
      <c r="N694" s="30"/>
      <c r="O694" s="29"/>
      <c r="P694" s="29"/>
    </row>
    <row r="695">
      <c r="A695" s="30"/>
      <c r="B695" s="30"/>
      <c r="C695" s="30"/>
      <c r="D695" s="30" t="s">
        <v>835</v>
      </c>
      <c r="E695" s="30" t="e">
        <v>#N/A</v>
      </c>
      <c r="F695" s="30" t="e">
        <v>#N/A</v>
      </c>
      <c r="G695" s="30" t="s">
        <v>835</v>
      </c>
      <c r="H695" s="31"/>
      <c r="I695" s="30"/>
      <c r="J695" s="30"/>
      <c r="K695" s="30"/>
      <c r="L695" s="30"/>
      <c r="M695" s="30"/>
      <c r="N695" s="30"/>
      <c r="O695" s="29"/>
      <c r="P695" s="29"/>
    </row>
    <row r="696">
      <c r="A696" s="30"/>
      <c r="B696" s="30"/>
      <c r="C696" s="30"/>
      <c r="D696" s="30" t="s">
        <v>835</v>
      </c>
      <c r="E696" s="30" t="e">
        <v>#N/A</v>
      </c>
      <c r="F696" s="30" t="e">
        <v>#N/A</v>
      </c>
      <c r="G696" s="30" t="s">
        <v>835</v>
      </c>
      <c r="H696" s="31"/>
      <c r="I696" s="30"/>
      <c r="J696" s="30"/>
      <c r="K696" s="30"/>
      <c r="L696" s="30"/>
      <c r="M696" s="30"/>
      <c r="N696" s="30"/>
      <c r="O696" s="29"/>
      <c r="P696" s="29"/>
    </row>
    <row r="697">
      <c r="A697" s="30"/>
      <c r="B697" s="30"/>
      <c r="C697" s="30"/>
      <c r="D697" s="30" t="s">
        <v>835</v>
      </c>
      <c r="E697" s="30" t="e">
        <v>#N/A</v>
      </c>
      <c r="F697" s="30" t="e">
        <v>#N/A</v>
      </c>
      <c r="G697" s="30" t="s">
        <v>835</v>
      </c>
      <c r="H697" s="31"/>
      <c r="I697" s="30"/>
      <c r="J697" s="30"/>
      <c r="K697" s="30"/>
      <c r="L697" s="30"/>
      <c r="M697" s="30"/>
      <c r="N697" s="30"/>
      <c r="O697" s="29"/>
      <c r="P697" s="29"/>
    </row>
    <row r="698">
      <c r="A698" s="30"/>
      <c r="B698" s="30"/>
      <c r="C698" s="30"/>
      <c r="D698" s="30" t="s">
        <v>835</v>
      </c>
      <c r="E698" s="30" t="e">
        <v>#N/A</v>
      </c>
      <c r="F698" s="30" t="e">
        <v>#N/A</v>
      </c>
      <c r="G698" s="30" t="s">
        <v>835</v>
      </c>
      <c r="H698" s="31"/>
      <c r="I698" s="30"/>
      <c r="J698" s="30"/>
      <c r="K698" s="30"/>
      <c r="L698" s="30"/>
      <c r="M698" s="30"/>
      <c r="N698" s="30"/>
      <c r="O698" s="29"/>
      <c r="P698" s="29"/>
    </row>
    <row r="699">
      <c r="A699" s="30"/>
      <c r="B699" s="30"/>
      <c r="C699" s="30"/>
      <c r="D699" s="30" t="s">
        <v>835</v>
      </c>
      <c r="E699" s="30" t="e">
        <v>#N/A</v>
      </c>
      <c r="F699" s="30" t="e">
        <v>#N/A</v>
      </c>
      <c r="G699" s="30" t="s">
        <v>835</v>
      </c>
      <c r="H699" s="31"/>
      <c r="I699" s="30"/>
      <c r="J699" s="30"/>
      <c r="K699" s="30"/>
      <c r="L699" s="30"/>
      <c r="M699" s="30"/>
      <c r="N699" s="30"/>
      <c r="O699" s="29"/>
      <c r="P699" s="29"/>
    </row>
    <row r="700">
      <c r="A700" s="30"/>
      <c r="B700" s="30"/>
      <c r="C700" s="30"/>
      <c r="D700" s="30" t="s">
        <v>835</v>
      </c>
      <c r="E700" s="30" t="e">
        <v>#N/A</v>
      </c>
      <c r="F700" s="30" t="e">
        <v>#N/A</v>
      </c>
      <c r="G700" s="30" t="s">
        <v>835</v>
      </c>
      <c r="H700" s="31"/>
      <c r="I700" s="30"/>
      <c r="J700" s="30"/>
      <c r="K700" s="30"/>
      <c r="L700" s="30"/>
      <c r="M700" s="30"/>
      <c r="N700" s="30"/>
      <c r="O700" s="29"/>
      <c r="P700" s="29"/>
    </row>
    <row r="701">
      <c r="A701" s="30"/>
      <c r="B701" s="30"/>
      <c r="C701" s="30"/>
      <c r="D701" s="30" t="s">
        <v>835</v>
      </c>
      <c r="E701" s="30" t="e">
        <v>#N/A</v>
      </c>
      <c r="F701" s="30" t="e">
        <v>#N/A</v>
      </c>
      <c r="G701" s="30" t="s">
        <v>835</v>
      </c>
      <c r="H701" s="31"/>
      <c r="I701" s="30"/>
      <c r="J701" s="30"/>
      <c r="K701" s="30"/>
      <c r="L701" s="30"/>
      <c r="M701" s="30"/>
      <c r="N701" s="30"/>
      <c r="O701" s="29"/>
      <c r="P701" s="29"/>
    </row>
    <row r="702">
      <c r="A702" s="30"/>
      <c r="B702" s="30"/>
      <c r="C702" s="30"/>
      <c r="D702" s="30" t="s">
        <v>835</v>
      </c>
      <c r="E702" s="30" t="e">
        <v>#N/A</v>
      </c>
      <c r="F702" s="30" t="e">
        <v>#N/A</v>
      </c>
      <c r="G702" s="30" t="s">
        <v>835</v>
      </c>
      <c r="H702" s="31"/>
      <c r="I702" s="30"/>
      <c r="J702" s="30"/>
      <c r="K702" s="30"/>
      <c r="L702" s="30"/>
      <c r="M702" s="30"/>
      <c r="N702" s="30"/>
      <c r="O702" s="29"/>
      <c r="P702" s="29"/>
    </row>
    <row r="703">
      <c r="A703" s="30"/>
      <c r="B703" s="30"/>
      <c r="C703" s="30"/>
      <c r="D703" s="30" t="s">
        <v>835</v>
      </c>
      <c r="E703" s="30" t="e">
        <v>#N/A</v>
      </c>
      <c r="F703" s="30" t="e">
        <v>#N/A</v>
      </c>
      <c r="G703" s="30" t="s">
        <v>835</v>
      </c>
      <c r="H703" s="31"/>
      <c r="I703" s="30"/>
      <c r="J703" s="30"/>
      <c r="K703" s="30"/>
      <c r="L703" s="30"/>
      <c r="M703" s="30"/>
      <c r="N703" s="30"/>
      <c r="O703" s="29"/>
      <c r="P703" s="29"/>
    </row>
    <row r="704">
      <c r="A704" s="30"/>
      <c r="B704" s="30"/>
      <c r="C704" s="30"/>
      <c r="D704" s="30" t="s">
        <v>835</v>
      </c>
      <c r="E704" s="30" t="e">
        <v>#N/A</v>
      </c>
      <c r="F704" s="30" t="e">
        <v>#N/A</v>
      </c>
      <c r="G704" s="30" t="s">
        <v>835</v>
      </c>
      <c r="H704" s="31"/>
      <c r="I704" s="30"/>
      <c r="J704" s="30"/>
      <c r="K704" s="30"/>
      <c r="L704" s="30"/>
      <c r="M704" s="30"/>
      <c r="N704" s="30"/>
      <c r="O704" s="29"/>
      <c r="P704" s="29"/>
    </row>
    <row r="705">
      <c r="A705" s="30"/>
      <c r="B705" s="30"/>
      <c r="C705" s="30"/>
      <c r="D705" s="30" t="s">
        <v>835</v>
      </c>
      <c r="E705" s="30" t="e">
        <v>#N/A</v>
      </c>
      <c r="F705" s="30" t="e">
        <v>#N/A</v>
      </c>
      <c r="G705" s="30" t="s">
        <v>835</v>
      </c>
      <c r="H705" s="31"/>
      <c r="I705" s="30"/>
      <c r="J705" s="30"/>
      <c r="K705" s="30"/>
      <c r="L705" s="30"/>
      <c r="M705" s="30"/>
      <c r="N705" s="30"/>
      <c r="O705" s="29"/>
      <c r="P705" s="29"/>
    </row>
    <row r="706">
      <c r="A706" s="30"/>
      <c r="B706" s="30"/>
      <c r="C706" s="30"/>
      <c r="D706" s="30" t="s">
        <v>835</v>
      </c>
      <c r="E706" s="30" t="e">
        <v>#N/A</v>
      </c>
      <c r="F706" s="30" t="e">
        <v>#N/A</v>
      </c>
      <c r="G706" s="30" t="s">
        <v>835</v>
      </c>
      <c r="H706" s="31"/>
      <c r="I706" s="30"/>
      <c r="J706" s="30"/>
      <c r="K706" s="30"/>
      <c r="L706" s="30"/>
      <c r="M706" s="30"/>
      <c r="N706" s="30"/>
      <c r="O706" s="29"/>
      <c r="P706" s="29"/>
    </row>
    <row r="707">
      <c r="A707" s="30"/>
      <c r="B707" s="30"/>
      <c r="C707" s="30"/>
      <c r="D707" s="30" t="s">
        <v>835</v>
      </c>
      <c r="E707" s="30" t="e">
        <v>#N/A</v>
      </c>
      <c r="F707" s="30" t="e">
        <v>#N/A</v>
      </c>
      <c r="G707" s="30" t="s">
        <v>835</v>
      </c>
      <c r="H707" s="31"/>
      <c r="I707" s="30"/>
      <c r="J707" s="30"/>
      <c r="K707" s="30"/>
      <c r="L707" s="30"/>
      <c r="M707" s="30"/>
      <c r="N707" s="30"/>
      <c r="O707" s="29"/>
      <c r="P707" s="29"/>
    </row>
    <row r="708">
      <c r="A708" s="30"/>
      <c r="B708" s="30"/>
      <c r="C708" s="30"/>
      <c r="D708" s="30" t="s">
        <v>835</v>
      </c>
      <c r="E708" s="30" t="e">
        <v>#N/A</v>
      </c>
      <c r="F708" s="30" t="e">
        <v>#N/A</v>
      </c>
      <c r="G708" s="30" t="s">
        <v>835</v>
      </c>
      <c r="H708" s="31"/>
      <c r="I708" s="30"/>
      <c r="J708" s="30"/>
      <c r="K708" s="30"/>
      <c r="L708" s="30"/>
      <c r="M708" s="30"/>
      <c r="N708" s="30"/>
      <c r="O708" s="29"/>
      <c r="P708" s="29"/>
    </row>
    <row r="709">
      <c r="A709" s="30"/>
      <c r="B709" s="30"/>
      <c r="C709" s="30"/>
      <c r="D709" s="30" t="s">
        <v>835</v>
      </c>
      <c r="E709" s="30" t="e">
        <v>#N/A</v>
      </c>
      <c r="F709" s="30" t="e">
        <v>#N/A</v>
      </c>
      <c r="G709" s="30" t="s">
        <v>835</v>
      </c>
      <c r="H709" s="31"/>
      <c r="I709" s="30"/>
      <c r="J709" s="30"/>
      <c r="K709" s="30"/>
      <c r="L709" s="30"/>
      <c r="M709" s="30"/>
      <c r="N709" s="30"/>
      <c r="O709" s="29"/>
      <c r="P709" s="29"/>
    </row>
    <row r="710">
      <c r="A710" s="30"/>
      <c r="B710" s="30"/>
      <c r="C710" s="30"/>
      <c r="D710" s="30" t="s">
        <v>835</v>
      </c>
      <c r="E710" s="30" t="e">
        <v>#N/A</v>
      </c>
      <c r="F710" s="30" t="e">
        <v>#N/A</v>
      </c>
      <c r="G710" s="30" t="s">
        <v>835</v>
      </c>
      <c r="H710" s="31"/>
      <c r="I710" s="30"/>
      <c r="J710" s="30"/>
      <c r="K710" s="30"/>
      <c r="L710" s="30"/>
      <c r="M710" s="30"/>
      <c r="N710" s="30"/>
      <c r="O710" s="29"/>
      <c r="P710" s="29"/>
    </row>
    <row r="711">
      <c r="A711" s="30"/>
      <c r="B711" s="30"/>
      <c r="C711" s="30"/>
      <c r="D711" s="30" t="s">
        <v>835</v>
      </c>
      <c r="E711" s="30" t="e">
        <v>#N/A</v>
      </c>
      <c r="F711" s="30" t="e">
        <v>#N/A</v>
      </c>
      <c r="G711" s="30" t="s">
        <v>835</v>
      </c>
      <c r="H711" s="31"/>
      <c r="I711" s="30"/>
      <c r="J711" s="30"/>
      <c r="K711" s="30"/>
      <c r="L711" s="30"/>
      <c r="M711" s="30"/>
      <c r="N711" s="30"/>
      <c r="O711" s="29"/>
      <c r="P711" s="29"/>
    </row>
    <row r="712">
      <c r="A712" s="30"/>
      <c r="B712" s="30"/>
      <c r="C712" s="30"/>
      <c r="D712" s="30" t="s">
        <v>835</v>
      </c>
      <c r="E712" s="30" t="e">
        <v>#N/A</v>
      </c>
      <c r="F712" s="30" t="e">
        <v>#N/A</v>
      </c>
      <c r="G712" s="30" t="s">
        <v>835</v>
      </c>
      <c r="H712" s="31"/>
      <c r="I712" s="30"/>
      <c r="J712" s="30"/>
      <c r="K712" s="30"/>
      <c r="L712" s="30"/>
      <c r="M712" s="30"/>
      <c r="N712" s="30"/>
      <c r="O712" s="29"/>
      <c r="P712" s="29"/>
    </row>
    <row r="713">
      <c r="A713" s="30"/>
      <c r="B713" s="30"/>
      <c r="C713" s="30"/>
      <c r="D713" s="30" t="s">
        <v>835</v>
      </c>
      <c r="E713" s="30" t="e">
        <v>#N/A</v>
      </c>
      <c r="F713" s="30" t="e">
        <v>#N/A</v>
      </c>
      <c r="G713" s="30" t="s">
        <v>835</v>
      </c>
      <c r="H713" s="31"/>
      <c r="I713" s="30"/>
      <c r="J713" s="30"/>
      <c r="K713" s="30"/>
      <c r="L713" s="30"/>
      <c r="M713" s="30"/>
      <c r="N713" s="30"/>
      <c r="O713" s="29"/>
      <c r="P713" s="29"/>
    </row>
    <row r="714">
      <c r="A714" s="30"/>
      <c r="B714" s="30"/>
      <c r="C714" s="30"/>
      <c r="D714" s="30" t="s">
        <v>835</v>
      </c>
      <c r="E714" s="30" t="e">
        <v>#N/A</v>
      </c>
      <c r="F714" s="30" t="e">
        <v>#N/A</v>
      </c>
      <c r="G714" s="30" t="s">
        <v>835</v>
      </c>
      <c r="H714" s="31"/>
      <c r="I714" s="30"/>
      <c r="J714" s="30"/>
      <c r="K714" s="30"/>
      <c r="L714" s="30"/>
      <c r="M714" s="30"/>
      <c r="N714" s="30"/>
      <c r="O714" s="29"/>
      <c r="P714" s="29"/>
    </row>
    <row r="715">
      <c r="A715" s="30"/>
      <c r="B715" s="30"/>
      <c r="C715" s="30"/>
      <c r="D715" s="30" t="s">
        <v>835</v>
      </c>
      <c r="E715" s="30" t="e">
        <v>#N/A</v>
      </c>
      <c r="F715" s="30" t="e">
        <v>#N/A</v>
      </c>
      <c r="G715" s="30" t="s">
        <v>835</v>
      </c>
      <c r="H715" s="31"/>
      <c r="I715" s="30"/>
      <c r="J715" s="30"/>
      <c r="K715" s="30"/>
      <c r="L715" s="30"/>
      <c r="M715" s="30"/>
      <c r="N715" s="30"/>
      <c r="O715" s="29"/>
      <c r="P715" s="29"/>
    </row>
    <row r="716">
      <c r="A716" s="30"/>
      <c r="B716" s="30"/>
      <c r="C716" s="30"/>
      <c r="D716" s="30" t="s">
        <v>835</v>
      </c>
      <c r="E716" s="30" t="e">
        <v>#N/A</v>
      </c>
      <c r="F716" s="30" t="e">
        <v>#N/A</v>
      </c>
      <c r="G716" s="30" t="s">
        <v>835</v>
      </c>
      <c r="H716" s="31"/>
      <c r="I716" s="30"/>
      <c r="J716" s="30"/>
      <c r="K716" s="30"/>
      <c r="L716" s="30"/>
      <c r="M716" s="30"/>
      <c r="N716" s="30"/>
      <c r="O716" s="29"/>
      <c r="P716" s="29"/>
    </row>
    <row r="717">
      <c r="A717" s="30"/>
      <c r="B717" s="30"/>
      <c r="C717" s="30"/>
      <c r="D717" s="30" t="s">
        <v>835</v>
      </c>
      <c r="E717" s="30" t="e">
        <v>#N/A</v>
      </c>
      <c r="F717" s="30" t="e">
        <v>#N/A</v>
      </c>
      <c r="G717" s="30" t="s">
        <v>835</v>
      </c>
      <c r="H717" s="31"/>
      <c r="I717" s="30"/>
      <c r="J717" s="30"/>
      <c r="K717" s="30"/>
      <c r="L717" s="30"/>
      <c r="M717" s="30"/>
      <c r="N717" s="30"/>
      <c r="O717" s="29"/>
      <c r="P717" s="29"/>
    </row>
    <row r="718">
      <c r="A718" s="30"/>
      <c r="B718" s="30"/>
      <c r="C718" s="30"/>
      <c r="D718" s="30" t="s">
        <v>835</v>
      </c>
      <c r="E718" s="30" t="e">
        <v>#N/A</v>
      </c>
      <c r="F718" s="30" t="e">
        <v>#N/A</v>
      </c>
      <c r="G718" s="30" t="s">
        <v>835</v>
      </c>
      <c r="H718" s="31"/>
      <c r="I718" s="30"/>
      <c r="J718" s="30"/>
      <c r="K718" s="30"/>
      <c r="L718" s="30"/>
      <c r="M718" s="30"/>
      <c r="N718" s="30"/>
      <c r="O718" s="29"/>
      <c r="P718" s="29"/>
    </row>
    <row r="719">
      <c r="A719" s="30"/>
      <c r="B719" s="30"/>
      <c r="C719" s="30"/>
      <c r="D719" s="30" t="s">
        <v>835</v>
      </c>
      <c r="E719" s="30" t="e">
        <v>#N/A</v>
      </c>
      <c r="F719" s="30" t="e">
        <v>#N/A</v>
      </c>
      <c r="G719" s="30" t="s">
        <v>835</v>
      </c>
      <c r="H719" s="31"/>
      <c r="I719" s="30"/>
      <c r="J719" s="30"/>
      <c r="K719" s="30"/>
      <c r="L719" s="30"/>
      <c r="M719" s="30"/>
      <c r="N719" s="30"/>
      <c r="O719" s="29"/>
      <c r="P719" s="29"/>
    </row>
    <row r="720">
      <c r="A720" s="30"/>
      <c r="B720" s="30"/>
      <c r="C720" s="30"/>
      <c r="D720" s="30" t="s">
        <v>835</v>
      </c>
      <c r="E720" s="30" t="e">
        <v>#N/A</v>
      </c>
      <c r="F720" s="30" t="e">
        <v>#N/A</v>
      </c>
      <c r="G720" s="30" t="s">
        <v>835</v>
      </c>
      <c r="H720" s="31"/>
      <c r="I720" s="30"/>
      <c r="J720" s="30"/>
      <c r="K720" s="30"/>
      <c r="L720" s="30"/>
      <c r="M720" s="30"/>
      <c r="N720" s="30"/>
      <c r="O720" s="29"/>
      <c r="P720" s="29"/>
    </row>
    <row r="721">
      <c r="A721" s="30"/>
      <c r="B721" s="30"/>
      <c r="C721" s="30"/>
      <c r="D721" s="30" t="s">
        <v>835</v>
      </c>
      <c r="E721" s="30" t="e">
        <v>#N/A</v>
      </c>
      <c r="F721" s="30" t="e">
        <v>#N/A</v>
      </c>
      <c r="G721" s="30" t="s">
        <v>835</v>
      </c>
      <c r="H721" s="31"/>
      <c r="I721" s="30"/>
      <c r="J721" s="30"/>
      <c r="K721" s="30"/>
      <c r="L721" s="30"/>
      <c r="M721" s="30"/>
      <c r="N721" s="30"/>
      <c r="O721" s="29"/>
      <c r="P721" s="29"/>
    </row>
    <row r="722">
      <c r="A722" s="30"/>
      <c r="B722" s="30"/>
      <c r="C722" s="30"/>
      <c r="D722" s="30" t="s">
        <v>835</v>
      </c>
      <c r="E722" s="30" t="e">
        <v>#N/A</v>
      </c>
      <c r="F722" s="30" t="e">
        <v>#N/A</v>
      </c>
      <c r="G722" s="30" t="s">
        <v>835</v>
      </c>
      <c r="H722" s="31"/>
      <c r="I722" s="30"/>
      <c r="J722" s="30"/>
      <c r="K722" s="30"/>
      <c r="L722" s="30"/>
      <c r="M722" s="30"/>
      <c r="N722" s="30"/>
      <c r="O722" s="29"/>
      <c r="P722" s="29"/>
    </row>
    <row r="723">
      <c r="A723" s="30"/>
      <c r="B723" s="30"/>
      <c r="C723" s="30"/>
      <c r="D723" s="30" t="s">
        <v>835</v>
      </c>
      <c r="E723" s="30" t="e">
        <v>#N/A</v>
      </c>
      <c r="F723" s="30" t="e">
        <v>#N/A</v>
      </c>
      <c r="G723" s="30" t="s">
        <v>835</v>
      </c>
      <c r="H723" s="31"/>
      <c r="I723" s="30"/>
      <c r="J723" s="30"/>
      <c r="K723" s="30"/>
      <c r="L723" s="30"/>
      <c r="M723" s="30"/>
      <c r="N723" s="30"/>
      <c r="O723" s="29"/>
      <c r="P723" s="29"/>
    </row>
    <row r="724">
      <c r="A724" s="30"/>
      <c r="B724" s="30"/>
      <c r="C724" s="30"/>
      <c r="D724" s="30" t="s">
        <v>835</v>
      </c>
      <c r="E724" s="30" t="e">
        <v>#N/A</v>
      </c>
      <c r="F724" s="30" t="e">
        <v>#N/A</v>
      </c>
      <c r="G724" s="30" t="s">
        <v>835</v>
      </c>
      <c r="H724" s="31"/>
      <c r="I724" s="30"/>
      <c r="J724" s="30"/>
      <c r="K724" s="30"/>
      <c r="L724" s="30"/>
      <c r="M724" s="30"/>
      <c r="N724" s="30"/>
      <c r="O724" s="29"/>
      <c r="P724" s="29"/>
    </row>
    <row r="725">
      <c r="A725" s="30"/>
      <c r="B725" s="30"/>
      <c r="C725" s="30"/>
      <c r="D725" s="30" t="s">
        <v>835</v>
      </c>
      <c r="E725" s="30" t="e">
        <v>#N/A</v>
      </c>
      <c r="F725" s="30" t="e">
        <v>#N/A</v>
      </c>
      <c r="G725" s="30" t="s">
        <v>835</v>
      </c>
      <c r="H725" s="31"/>
      <c r="I725" s="30"/>
      <c r="J725" s="30"/>
      <c r="K725" s="30"/>
      <c r="L725" s="30"/>
      <c r="M725" s="30"/>
      <c r="N725" s="30"/>
      <c r="O725" s="29"/>
      <c r="P725" s="29"/>
    </row>
    <row r="726">
      <c r="A726" s="30"/>
      <c r="B726" s="30"/>
      <c r="C726" s="30"/>
      <c r="D726" s="30" t="s">
        <v>835</v>
      </c>
      <c r="E726" s="30" t="e">
        <v>#N/A</v>
      </c>
      <c r="F726" s="30" t="e">
        <v>#N/A</v>
      </c>
      <c r="G726" s="30" t="s">
        <v>835</v>
      </c>
      <c r="H726" s="31"/>
      <c r="I726" s="30"/>
      <c r="J726" s="30"/>
      <c r="K726" s="30"/>
      <c r="L726" s="30"/>
      <c r="M726" s="30"/>
      <c r="N726" s="30"/>
      <c r="O726" s="29"/>
      <c r="P726" s="29"/>
    </row>
    <row r="727">
      <c r="A727" s="30"/>
      <c r="B727" s="30"/>
      <c r="C727" s="30"/>
      <c r="D727" s="30" t="s">
        <v>835</v>
      </c>
      <c r="E727" s="30" t="e">
        <v>#N/A</v>
      </c>
      <c r="F727" s="30" t="e">
        <v>#N/A</v>
      </c>
      <c r="G727" s="30" t="s">
        <v>835</v>
      </c>
      <c r="H727" s="31"/>
      <c r="I727" s="30"/>
      <c r="J727" s="30"/>
      <c r="K727" s="30"/>
      <c r="L727" s="30"/>
      <c r="M727" s="30"/>
      <c r="N727" s="30"/>
      <c r="O727" s="29"/>
      <c r="P727" s="29"/>
    </row>
    <row r="728">
      <c r="A728" s="30"/>
      <c r="B728" s="30"/>
      <c r="C728" s="30"/>
      <c r="D728" s="30" t="s">
        <v>835</v>
      </c>
      <c r="E728" s="30" t="e">
        <v>#N/A</v>
      </c>
      <c r="F728" s="30" t="e">
        <v>#N/A</v>
      </c>
      <c r="G728" s="30" t="s">
        <v>835</v>
      </c>
      <c r="H728" s="31"/>
      <c r="I728" s="30"/>
      <c r="J728" s="30"/>
      <c r="K728" s="30"/>
      <c r="L728" s="30"/>
      <c r="M728" s="30"/>
      <c r="N728" s="30"/>
      <c r="O728" s="29"/>
      <c r="P728" s="29"/>
    </row>
    <row r="729">
      <c r="A729" s="30"/>
      <c r="B729" s="30"/>
      <c r="C729" s="30"/>
      <c r="D729" s="30" t="s">
        <v>835</v>
      </c>
      <c r="E729" s="30" t="e">
        <v>#N/A</v>
      </c>
      <c r="F729" s="30" t="e">
        <v>#N/A</v>
      </c>
      <c r="G729" s="30" t="s">
        <v>835</v>
      </c>
      <c r="H729" s="31"/>
      <c r="I729" s="30"/>
      <c r="J729" s="30"/>
      <c r="K729" s="30"/>
      <c r="L729" s="30"/>
      <c r="M729" s="30"/>
      <c r="N729" s="30"/>
      <c r="O729" s="29"/>
      <c r="P729" s="29"/>
    </row>
    <row r="730">
      <c r="A730" s="30"/>
      <c r="B730" s="30"/>
      <c r="C730" s="30"/>
      <c r="D730" s="30" t="s">
        <v>835</v>
      </c>
      <c r="E730" s="30" t="e">
        <v>#N/A</v>
      </c>
      <c r="F730" s="30" t="e">
        <v>#N/A</v>
      </c>
      <c r="G730" s="30" t="s">
        <v>835</v>
      </c>
      <c r="H730" s="31"/>
      <c r="I730" s="30"/>
      <c r="J730" s="30"/>
      <c r="K730" s="30"/>
      <c r="L730" s="30"/>
      <c r="M730" s="30"/>
      <c r="N730" s="30"/>
      <c r="O730" s="29"/>
      <c r="P730" s="29"/>
    </row>
    <row r="731">
      <c r="A731" s="30"/>
      <c r="B731" s="30"/>
      <c r="C731" s="30"/>
      <c r="D731" s="30" t="s">
        <v>835</v>
      </c>
      <c r="E731" s="30" t="e">
        <v>#N/A</v>
      </c>
      <c r="F731" s="30" t="e">
        <v>#N/A</v>
      </c>
      <c r="G731" s="30" t="s">
        <v>835</v>
      </c>
      <c r="H731" s="31"/>
      <c r="I731" s="30"/>
      <c r="J731" s="30"/>
      <c r="K731" s="30"/>
      <c r="L731" s="30"/>
      <c r="M731" s="30"/>
      <c r="N731" s="30"/>
      <c r="O731" s="29"/>
      <c r="P731" s="29"/>
    </row>
    <row r="732">
      <c r="A732" s="30"/>
      <c r="B732" s="30"/>
      <c r="C732" s="30"/>
      <c r="D732" s="30" t="s">
        <v>835</v>
      </c>
      <c r="E732" s="30" t="e">
        <v>#N/A</v>
      </c>
      <c r="F732" s="30" t="e">
        <v>#N/A</v>
      </c>
      <c r="G732" s="30" t="s">
        <v>835</v>
      </c>
      <c r="H732" s="31"/>
      <c r="I732" s="30"/>
      <c r="J732" s="30"/>
      <c r="K732" s="30"/>
      <c r="L732" s="30"/>
      <c r="M732" s="30"/>
      <c r="N732" s="30"/>
      <c r="O732" s="29"/>
      <c r="P732" s="29"/>
    </row>
    <row r="733">
      <c r="A733" s="30"/>
      <c r="B733" s="30"/>
      <c r="C733" s="30"/>
      <c r="D733" s="30" t="s">
        <v>835</v>
      </c>
      <c r="E733" s="30" t="e">
        <v>#N/A</v>
      </c>
      <c r="F733" s="30" t="e">
        <v>#N/A</v>
      </c>
      <c r="G733" s="30" t="s">
        <v>835</v>
      </c>
      <c r="H733" s="31"/>
      <c r="I733" s="30"/>
      <c r="J733" s="30"/>
      <c r="K733" s="30"/>
      <c r="L733" s="30"/>
      <c r="M733" s="30"/>
      <c r="N733" s="30"/>
      <c r="O733" s="29"/>
      <c r="P733" s="29"/>
    </row>
    <row r="734">
      <c r="A734" s="30"/>
      <c r="B734" s="30"/>
      <c r="C734" s="30"/>
      <c r="D734" s="30" t="s">
        <v>835</v>
      </c>
      <c r="E734" s="30" t="e">
        <v>#N/A</v>
      </c>
      <c r="F734" s="30" t="e">
        <v>#N/A</v>
      </c>
      <c r="G734" s="30" t="s">
        <v>835</v>
      </c>
      <c r="H734" s="31"/>
      <c r="I734" s="30"/>
      <c r="J734" s="30"/>
      <c r="K734" s="30"/>
      <c r="L734" s="30"/>
      <c r="M734" s="30"/>
      <c r="N734" s="30"/>
      <c r="O734" s="29"/>
      <c r="P734" s="29"/>
    </row>
    <row r="735">
      <c r="A735" s="30"/>
      <c r="B735" s="30"/>
      <c r="C735" s="30"/>
      <c r="D735" s="30" t="s">
        <v>835</v>
      </c>
      <c r="E735" s="30" t="e">
        <v>#N/A</v>
      </c>
      <c r="F735" s="30" t="e">
        <v>#N/A</v>
      </c>
      <c r="G735" s="30" t="s">
        <v>835</v>
      </c>
      <c r="H735" s="31"/>
      <c r="I735" s="30"/>
      <c r="J735" s="30"/>
      <c r="K735" s="30"/>
      <c r="L735" s="30"/>
      <c r="M735" s="30"/>
      <c r="N735" s="30"/>
      <c r="O735" s="29"/>
      <c r="P735" s="29"/>
    </row>
    <row r="736">
      <c r="A736" s="30"/>
      <c r="B736" s="30"/>
      <c r="C736" s="30"/>
      <c r="D736" s="30" t="s">
        <v>835</v>
      </c>
      <c r="E736" s="30" t="e">
        <v>#N/A</v>
      </c>
      <c r="F736" s="30" t="e">
        <v>#N/A</v>
      </c>
      <c r="G736" s="30" t="s">
        <v>835</v>
      </c>
      <c r="H736" s="31"/>
      <c r="I736" s="30"/>
      <c r="J736" s="30"/>
      <c r="K736" s="30"/>
      <c r="L736" s="30"/>
      <c r="M736" s="30"/>
      <c r="N736" s="30"/>
      <c r="O736" s="29"/>
      <c r="P736" s="29"/>
    </row>
    <row r="737">
      <c r="A737" s="30"/>
      <c r="B737" s="30"/>
      <c r="C737" s="30"/>
      <c r="D737" s="30" t="s">
        <v>835</v>
      </c>
      <c r="E737" s="30" t="e">
        <v>#N/A</v>
      </c>
      <c r="F737" s="30" t="e">
        <v>#N/A</v>
      </c>
      <c r="G737" s="30" t="s">
        <v>835</v>
      </c>
      <c r="H737" s="31"/>
      <c r="I737" s="30"/>
      <c r="J737" s="30"/>
      <c r="K737" s="30"/>
      <c r="L737" s="30"/>
      <c r="M737" s="30"/>
      <c r="N737" s="30"/>
      <c r="O737" s="29"/>
      <c r="P737" s="29"/>
    </row>
    <row r="738">
      <c r="A738" s="30"/>
      <c r="B738" s="30"/>
      <c r="C738" s="30"/>
      <c r="D738" s="30" t="s">
        <v>835</v>
      </c>
      <c r="E738" s="30" t="e">
        <v>#N/A</v>
      </c>
      <c r="F738" s="30" t="e">
        <v>#N/A</v>
      </c>
      <c r="G738" s="30" t="s">
        <v>835</v>
      </c>
      <c r="H738" s="31"/>
      <c r="I738" s="30"/>
      <c r="J738" s="30"/>
      <c r="K738" s="30"/>
      <c r="L738" s="30"/>
      <c r="M738" s="30"/>
      <c r="N738" s="30"/>
      <c r="O738" s="29"/>
      <c r="P738" s="29"/>
    </row>
    <row r="739">
      <c r="A739" s="30"/>
      <c r="B739" s="30"/>
      <c r="C739" s="30"/>
      <c r="D739" s="30" t="s">
        <v>835</v>
      </c>
      <c r="E739" s="30" t="e">
        <v>#N/A</v>
      </c>
      <c r="F739" s="30" t="e">
        <v>#N/A</v>
      </c>
      <c r="G739" s="30" t="s">
        <v>835</v>
      </c>
      <c r="H739" s="31"/>
      <c r="I739" s="30"/>
      <c r="J739" s="30"/>
      <c r="K739" s="30"/>
      <c r="L739" s="30"/>
      <c r="M739" s="30"/>
      <c r="N739" s="30"/>
      <c r="O739" s="29"/>
      <c r="P739" s="29"/>
    </row>
    <row r="740">
      <c r="A740" s="30"/>
      <c r="B740" s="30"/>
      <c r="C740" s="30"/>
      <c r="D740" s="30" t="s">
        <v>835</v>
      </c>
      <c r="E740" s="30" t="e">
        <v>#N/A</v>
      </c>
      <c r="F740" s="30" t="e">
        <v>#N/A</v>
      </c>
      <c r="G740" s="30" t="s">
        <v>835</v>
      </c>
      <c r="H740" s="31"/>
      <c r="I740" s="30"/>
      <c r="J740" s="30"/>
      <c r="K740" s="30"/>
      <c r="L740" s="30"/>
      <c r="M740" s="30"/>
      <c r="N740" s="30"/>
      <c r="O740" s="29"/>
      <c r="P740" s="29"/>
    </row>
    <row r="741">
      <c r="A741" s="30"/>
      <c r="B741" s="30"/>
      <c r="C741" s="30"/>
      <c r="D741" s="30" t="s">
        <v>835</v>
      </c>
      <c r="E741" s="30" t="e">
        <v>#N/A</v>
      </c>
      <c r="F741" s="30" t="e">
        <v>#N/A</v>
      </c>
      <c r="G741" s="30" t="s">
        <v>835</v>
      </c>
      <c r="H741" s="31"/>
      <c r="I741" s="30"/>
      <c r="J741" s="30"/>
      <c r="K741" s="30"/>
      <c r="L741" s="30"/>
      <c r="M741" s="30"/>
      <c r="N741" s="30"/>
      <c r="O741" s="29"/>
      <c r="P741" s="29"/>
    </row>
    <row r="742">
      <c r="A742" s="30"/>
      <c r="B742" s="30"/>
      <c r="C742" s="30"/>
      <c r="D742" s="30" t="s">
        <v>835</v>
      </c>
      <c r="E742" s="30" t="e">
        <v>#N/A</v>
      </c>
      <c r="F742" s="30" t="e">
        <v>#N/A</v>
      </c>
      <c r="G742" s="30" t="s">
        <v>835</v>
      </c>
      <c r="H742" s="31"/>
      <c r="I742" s="30"/>
      <c r="J742" s="30"/>
      <c r="K742" s="30"/>
      <c r="L742" s="30"/>
      <c r="M742" s="30"/>
      <c r="N742" s="30"/>
      <c r="O742" s="29"/>
      <c r="P742" s="29"/>
    </row>
    <row r="743">
      <c r="A743" s="30"/>
      <c r="B743" s="30"/>
      <c r="C743" s="30"/>
      <c r="D743" s="30" t="s">
        <v>835</v>
      </c>
      <c r="E743" s="30" t="e">
        <v>#N/A</v>
      </c>
      <c r="F743" s="30" t="e">
        <v>#N/A</v>
      </c>
      <c r="G743" s="30" t="s">
        <v>835</v>
      </c>
      <c r="H743" s="31"/>
      <c r="I743" s="30"/>
      <c r="J743" s="30"/>
      <c r="K743" s="30"/>
      <c r="L743" s="30"/>
      <c r="M743" s="30"/>
      <c r="N743" s="30"/>
      <c r="O743" s="29"/>
      <c r="P743" s="29"/>
    </row>
    <row r="744">
      <c r="A744" s="30"/>
      <c r="B744" s="30"/>
      <c r="C744" s="30"/>
      <c r="D744" s="30" t="s">
        <v>835</v>
      </c>
      <c r="E744" s="30" t="e">
        <v>#N/A</v>
      </c>
      <c r="F744" s="30" t="e">
        <v>#N/A</v>
      </c>
      <c r="G744" s="30" t="s">
        <v>835</v>
      </c>
      <c r="H744" s="31"/>
      <c r="I744" s="30"/>
      <c r="J744" s="30"/>
      <c r="K744" s="30"/>
      <c r="L744" s="30"/>
      <c r="M744" s="30"/>
      <c r="N744" s="30"/>
      <c r="O744" s="29"/>
      <c r="P744" s="29"/>
    </row>
    <row r="745">
      <c r="A745" s="30"/>
      <c r="B745" s="30"/>
      <c r="C745" s="30"/>
      <c r="D745" s="30" t="s">
        <v>835</v>
      </c>
      <c r="E745" s="30" t="e">
        <v>#N/A</v>
      </c>
      <c r="F745" s="30" t="e">
        <v>#N/A</v>
      </c>
      <c r="G745" s="30" t="s">
        <v>835</v>
      </c>
      <c r="H745" s="31"/>
      <c r="I745" s="30"/>
      <c r="J745" s="30"/>
      <c r="K745" s="30"/>
      <c r="L745" s="30"/>
      <c r="M745" s="30"/>
      <c r="N745" s="30"/>
      <c r="O745" s="29"/>
      <c r="P745" s="29"/>
    </row>
    <row r="746">
      <c r="A746" s="30"/>
      <c r="B746" s="30"/>
      <c r="C746" s="30"/>
      <c r="D746" s="30" t="s">
        <v>835</v>
      </c>
      <c r="E746" s="30" t="e">
        <v>#N/A</v>
      </c>
      <c r="F746" s="30" t="e">
        <v>#N/A</v>
      </c>
      <c r="G746" s="30" t="s">
        <v>835</v>
      </c>
      <c r="H746" s="31"/>
      <c r="I746" s="30"/>
      <c r="J746" s="30"/>
      <c r="K746" s="30"/>
      <c r="L746" s="30"/>
      <c r="M746" s="30"/>
      <c r="N746" s="30"/>
      <c r="O746" s="29"/>
      <c r="P746" s="29"/>
    </row>
    <row r="747">
      <c r="A747" s="30"/>
      <c r="B747" s="30"/>
      <c r="C747" s="30"/>
      <c r="D747" s="30" t="s">
        <v>835</v>
      </c>
      <c r="E747" s="30" t="e">
        <v>#N/A</v>
      </c>
      <c r="F747" s="30" t="e">
        <v>#N/A</v>
      </c>
      <c r="G747" s="30" t="s">
        <v>835</v>
      </c>
      <c r="H747" s="31"/>
      <c r="I747" s="30"/>
      <c r="J747" s="30"/>
      <c r="K747" s="30"/>
      <c r="L747" s="30"/>
      <c r="M747" s="30"/>
      <c r="N747" s="30"/>
      <c r="O747" s="29"/>
      <c r="P747" s="29"/>
    </row>
    <row r="748">
      <c r="A748" s="30"/>
      <c r="B748" s="30"/>
      <c r="C748" s="30"/>
      <c r="D748" s="30" t="s">
        <v>835</v>
      </c>
      <c r="E748" s="30" t="e">
        <v>#N/A</v>
      </c>
      <c r="F748" s="30" t="e">
        <v>#N/A</v>
      </c>
      <c r="G748" s="30" t="s">
        <v>835</v>
      </c>
      <c r="H748" s="31"/>
      <c r="I748" s="30"/>
      <c r="J748" s="30"/>
      <c r="K748" s="30"/>
      <c r="L748" s="30"/>
      <c r="M748" s="30"/>
      <c r="N748" s="30"/>
      <c r="O748" s="29"/>
      <c r="P748" s="29"/>
    </row>
    <row r="749">
      <c r="A749" s="30"/>
      <c r="B749" s="30"/>
      <c r="C749" s="30"/>
      <c r="D749" s="30" t="s">
        <v>835</v>
      </c>
      <c r="E749" s="30" t="e">
        <v>#N/A</v>
      </c>
      <c r="F749" s="30" t="e">
        <v>#N/A</v>
      </c>
      <c r="G749" s="30" t="s">
        <v>835</v>
      </c>
      <c r="H749" s="31"/>
      <c r="I749" s="30"/>
      <c r="J749" s="30"/>
      <c r="K749" s="30"/>
      <c r="L749" s="30"/>
      <c r="M749" s="30"/>
      <c r="N749" s="30"/>
      <c r="O749" s="29"/>
      <c r="P749" s="29"/>
    </row>
    <row r="750">
      <c r="A750" s="30"/>
      <c r="B750" s="30"/>
      <c r="C750" s="30"/>
      <c r="D750" s="30" t="s">
        <v>835</v>
      </c>
      <c r="E750" s="30" t="e">
        <v>#N/A</v>
      </c>
      <c r="F750" s="30" t="e">
        <v>#N/A</v>
      </c>
      <c r="G750" s="30" t="s">
        <v>835</v>
      </c>
      <c r="H750" s="31"/>
      <c r="I750" s="30"/>
      <c r="J750" s="30"/>
      <c r="K750" s="30"/>
      <c r="L750" s="30"/>
      <c r="M750" s="30"/>
      <c r="N750" s="30"/>
      <c r="O750" s="29"/>
      <c r="P750" s="29"/>
    </row>
    <row r="751">
      <c r="A751" s="30"/>
      <c r="B751" s="30"/>
      <c r="C751" s="30"/>
      <c r="D751" s="30" t="s">
        <v>835</v>
      </c>
      <c r="E751" s="30" t="e">
        <v>#N/A</v>
      </c>
      <c r="F751" s="30" t="e">
        <v>#N/A</v>
      </c>
      <c r="G751" s="30" t="s">
        <v>835</v>
      </c>
      <c r="H751" s="31"/>
      <c r="I751" s="30"/>
      <c r="J751" s="30"/>
      <c r="K751" s="30"/>
      <c r="L751" s="30"/>
      <c r="M751" s="30"/>
      <c r="N751" s="30"/>
      <c r="O751" s="29"/>
      <c r="P751" s="29"/>
    </row>
    <row r="752">
      <c r="A752" s="30"/>
      <c r="B752" s="30"/>
      <c r="C752" s="30"/>
      <c r="D752" s="30" t="s">
        <v>835</v>
      </c>
      <c r="E752" s="30" t="e">
        <v>#N/A</v>
      </c>
      <c r="F752" s="30" t="e">
        <v>#N/A</v>
      </c>
      <c r="G752" s="30" t="s">
        <v>835</v>
      </c>
      <c r="H752" s="31"/>
      <c r="I752" s="30"/>
      <c r="J752" s="30"/>
      <c r="K752" s="30"/>
      <c r="L752" s="30"/>
      <c r="M752" s="30"/>
      <c r="N752" s="30"/>
      <c r="O752" s="29"/>
      <c r="P752" s="29"/>
    </row>
    <row r="753">
      <c r="A753" s="30"/>
      <c r="B753" s="30"/>
      <c r="C753" s="30"/>
      <c r="D753" s="30" t="s">
        <v>835</v>
      </c>
      <c r="E753" s="30" t="e">
        <v>#N/A</v>
      </c>
      <c r="F753" s="30" t="e">
        <v>#N/A</v>
      </c>
      <c r="G753" s="30" t="s">
        <v>835</v>
      </c>
      <c r="H753" s="31"/>
      <c r="I753" s="30"/>
      <c r="J753" s="30"/>
      <c r="K753" s="30"/>
      <c r="L753" s="30"/>
      <c r="M753" s="30"/>
      <c r="N753" s="30"/>
      <c r="O753" s="29"/>
      <c r="P753" s="29"/>
    </row>
    <row r="754">
      <c r="A754" s="30"/>
      <c r="B754" s="30"/>
      <c r="C754" s="30"/>
      <c r="D754" s="30" t="s">
        <v>835</v>
      </c>
      <c r="E754" s="30" t="e">
        <v>#N/A</v>
      </c>
      <c r="F754" s="30" t="e">
        <v>#N/A</v>
      </c>
      <c r="G754" s="30" t="s">
        <v>835</v>
      </c>
      <c r="H754" s="31"/>
      <c r="I754" s="30"/>
      <c r="J754" s="30"/>
      <c r="K754" s="30"/>
      <c r="L754" s="30"/>
      <c r="M754" s="30"/>
      <c r="N754" s="30"/>
      <c r="O754" s="29"/>
      <c r="P754" s="29"/>
    </row>
    <row r="755">
      <c r="A755" s="30"/>
      <c r="B755" s="30"/>
      <c r="C755" s="30"/>
      <c r="D755" s="30" t="s">
        <v>835</v>
      </c>
      <c r="E755" s="30" t="e">
        <v>#N/A</v>
      </c>
      <c r="F755" s="30" t="e">
        <v>#N/A</v>
      </c>
      <c r="G755" s="30" t="s">
        <v>835</v>
      </c>
      <c r="H755" s="31"/>
      <c r="I755" s="30"/>
      <c r="J755" s="30"/>
      <c r="K755" s="30"/>
      <c r="L755" s="30"/>
      <c r="M755" s="30"/>
      <c r="N755" s="30"/>
      <c r="O755" s="29"/>
      <c r="P755" s="29"/>
    </row>
    <row r="756">
      <c r="A756" s="30"/>
      <c r="B756" s="30"/>
      <c r="C756" s="30"/>
      <c r="D756" s="30" t="s">
        <v>835</v>
      </c>
      <c r="E756" s="30" t="e">
        <v>#N/A</v>
      </c>
      <c r="F756" s="30" t="e">
        <v>#N/A</v>
      </c>
      <c r="G756" s="30" t="s">
        <v>835</v>
      </c>
      <c r="H756" s="31"/>
      <c r="I756" s="30"/>
      <c r="J756" s="30"/>
      <c r="K756" s="30"/>
      <c r="L756" s="30"/>
      <c r="M756" s="30"/>
      <c r="N756" s="30"/>
      <c r="O756" s="29"/>
      <c r="P756" s="29"/>
    </row>
    <row r="757">
      <c r="A757" s="30"/>
      <c r="B757" s="30"/>
      <c r="C757" s="30"/>
      <c r="D757" s="30" t="s">
        <v>835</v>
      </c>
      <c r="E757" s="30" t="e">
        <v>#N/A</v>
      </c>
      <c r="F757" s="30" t="e">
        <v>#N/A</v>
      </c>
      <c r="G757" s="30" t="s">
        <v>835</v>
      </c>
      <c r="H757" s="31"/>
      <c r="I757" s="30"/>
      <c r="J757" s="30"/>
      <c r="K757" s="30"/>
      <c r="L757" s="30"/>
      <c r="M757" s="30"/>
      <c r="N757" s="30"/>
      <c r="O757" s="29"/>
      <c r="P757" s="29"/>
    </row>
    <row r="758">
      <c r="A758" s="30"/>
      <c r="B758" s="30"/>
      <c r="C758" s="30"/>
      <c r="D758" s="30" t="s">
        <v>835</v>
      </c>
      <c r="E758" s="30" t="e">
        <v>#N/A</v>
      </c>
      <c r="F758" s="30" t="e">
        <v>#N/A</v>
      </c>
      <c r="G758" s="30" t="s">
        <v>835</v>
      </c>
      <c r="H758" s="31"/>
      <c r="I758" s="30"/>
      <c r="J758" s="30"/>
      <c r="K758" s="30"/>
      <c r="L758" s="30"/>
      <c r="M758" s="30"/>
      <c r="N758" s="30"/>
      <c r="O758" s="29"/>
      <c r="P758" s="29"/>
    </row>
    <row r="759">
      <c r="A759" s="30"/>
      <c r="B759" s="30"/>
      <c r="C759" s="30"/>
      <c r="D759" s="30" t="s">
        <v>835</v>
      </c>
      <c r="E759" s="30" t="e">
        <v>#N/A</v>
      </c>
      <c r="F759" s="30" t="e">
        <v>#N/A</v>
      </c>
      <c r="G759" s="30" t="s">
        <v>835</v>
      </c>
      <c r="H759" s="31"/>
      <c r="I759" s="30"/>
      <c r="J759" s="30"/>
      <c r="K759" s="30"/>
      <c r="L759" s="30"/>
      <c r="M759" s="30"/>
      <c r="N759" s="30"/>
      <c r="O759" s="29"/>
      <c r="P759" s="29"/>
    </row>
    <row r="760">
      <c r="A760" s="30"/>
      <c r="B760" s="30"/>
      <c r="C760" s="30"/>
      <c r="D760" s="30" t="s">
        <v>835</v>
      </c>
      <c r="E760" s="30" t="e">
        <v>#N/A</v>
      </c>
      <c r="F760" s="30" t="e">
        <v>#N/A</v>
      </c>
      <c r="G760" s="30" t="s">
        <v>835</v>
      </c>
      <c r="H760" s="31"/>
      <c r="I760" s="30"/>
      <c r="J760" s="30"/>
      <c r="K760" s="30"/>
      <c r="L760" s="30"/>
      <c r="M760" s="30"/>
      <c r="N760" s="30"/>
      <c r="O760" s="29"/>
      <c r="P760" s="29"/>
    </row>
    <row r="761">
      <c r="A761" s="30"/>
      <c r="B761" s="30"/>
      <c r="C761" s="30"/>
      <c r="D761" s="30" t="s">
        <v>835</v>
      </c>
      <c r="E761" s="30" t="e">
        <v>#N/A</v>
      </c>
      <c r="F761" s="30" t="e">
        <v>#N/A</v>
      </c>
      <c r="G761" s="30" t="s">
        <v>835</v>
      </c>
      <c r="H761" s="31"/>
      <c r="I761" s="30"/>
      <c r="J761" s="30"/>
      <c r="K761" s="30"/>
      <c r="L761" s="30"/>
      <c r="M761" s="30"/>
      <c r="N761" s="30"/>
      <c r="O761" s="29"/>
      <c r="P761" s="29"/>
    </row>
    <row r="762">
      <c r="A762" s="30"/>
      <c r="B762" s="30"/>
      <c r="C762" s="30"/>
      <c r="D762" s="30" t="s">
        <v>835</v>
      </c>
      <c r="E762" s="30" t="e">
        <v>#N/A</v>
      </c>
      <c r="F762" s="30" t="e">
        <v>#N/A</v>
      </c>
      <c r="G762" s="30" t="s">
        <v>835</v>
      </c>
      <c r="H762" s="31"/>
      <c r="I762" s="30"/>
      <c r="J762" s="30"/>
      <c r="K762" s="30"/>
      <c r="L762" s="30"/>
      <c r="M762" s="30"/>
      <c r="N762" s="30"/>
      <c r="O762" s="29"/>
      <c r="P762" s="29"/>
    </row>
    <row r="763">
      <c r="A763" s="30"/>
      <c r="B763" s="30"/>
      <c r="C763" s="30"/>
      <c r="D763" s="30" t="s">
        <v>835</v>
      </c>
      <c r="E763" s="30" t="e">
        <v>#N/A</v>
      </c>
      <c r="F763" s="30" t="e">
        <v>#N/A</v>
      </c>
      <c r="G763" s="30" t="s">
        <v>835</v>
      </c>
      <c r="H763" s="31"/>
      <c r="I763" s="30"/>
      <c r="J763" s="30"/>
      <c r="K763" s="30"/>
      <c r="L763" s="30"/>
      <c r="M763" s="30"/>
      <c r="N763" s="30"/>
      <c r="O763" s="29"/>
      <c r="P763" s="29"/>
    </row>
    <row r="764">
      <c r="A764" s="30"/>
      <c r="B764" s="30"/>
      <c r="C764" s="30"/>
      <c r="D764" s="30" t="s">
        <v>835</v>
      </c>
      <c r="E764" s="30" t="e">
        <v>#N/A</v>
      </c>
      <c r="F764" s="30" t="e">
        <v>#N/A</v>
      </c>
      <c r="G764" s="30" t="s">
        <v>835</v>
      </c>
      <c r="H764" s="31"/>
      <c r="I764" s="30"/>
      <c r="J764" s="30"/>
      <c r="K764" s="30"/>
      <c r="L764" s="30"/>
      <c r="M764" s="30"/>
      <c r="N764" s="30"/>
      <c r="O764" s="29"/>
      <c r="P764" s="29"/>
    </row>
    <row r="765">
      <c r="A765" s="30"/>
      <c r="B765" s="30"/>
      <c r="C765" s="30"/>
      <c r="D765" s="30" t="s">
        <v>835</v>
      </c>
      <c r="E765" s="30" t="e">
        <v>#N/A</v>
      </c>
      <c r="F765" s="30" t="e">
        <v>#N/A</v>
      </c>
      <c r="G765" s="30" t="s">
        <v>835</v>
      </c>
      <c r="H765" s="31"/>
      <c r="I765" s="30"/>
      <c r="J765" s="30"/>
      <c r="K765" s="30"/>
      <c r="L765" s="30"/>
      <c r="M765" s="30"/>
      <c r="N765" s="30"/>
      <c r="O765" s="29"/>
      <c r="P765" s="29"/>
    </row>
    <row r="766">
      <c r="A766" s="30"/>
      <c r="B766" s="30"/>
      <c r="C766" s="30"/>
      <c r="D766" s="30" t="s">
        <v>835</v>
      </c>
      <c r="E766" s="30" t="e">
        <v>#N/A</v>
      </c>
      <c r="F766" s="30" t="e">
        <v>#N/A</v>
      </c>
      <c r="G766" s="30" t="s">
        <v>835</v>
      </c>
      <c r="H766" s="31"/>
      <c r="I766" s="30"/>
      <c r="J766" s="30"/>
      <c r="K766" s="30"/>
      <c r="L766" s="30"/>
      <c r="M766" s="30"/>
      <c r="N766" s="30"/>
      <c r="O766" s="29"/>
      <c r="P766" s="29"/>
    </row>
    <row r="767">
      <c r="A767" s="30"/>
      <c r="B767" s="30"/>
      <c r="C767" s="30"/>
      <c r="D767" s="30" t="s">
        <v>835</v>
      </c>
      <c r="E767" s="30" t="e">
        <v>#N/A</v>
      </c>
      <c r="F767" s="30" t="e">
        <v>#N/A</v>
      </c>
      <c r="G767" s="30" t="s">
        <v>835</v>
      </c>
      <c r="H767" s="31"/>
      <c r="I767" s="30"/>
      <c r="J767" s="30"/>
      <c r="K767" s="30"/>
      <c r="L767" s="30"/>
      <c r="M767" s="30"/>
      <c r="N767" s="30"/>
      <c r="O767" s="29"/>
      <c r="P767" s="29"/>
    </row>
    <row r="768">
      <c r="A768" s="30"/>
      <c r="B768" s="30"/>
      <c r="C768" s="30"/>
      <c r="D768" s="30" t="s">
        <v>835</v>
      </c>
      <c r="E768" s="30" t="e">
        <v>#N/A</v>
      </c>
      <c r="F768" s="30" t="e">
        <v>#N/A</v>
      </c>
      <c r="G768" s="30" t="s">
        <v>835</v>
      </c>
      <c r="H768" s="31"/>
      <c r="I768" s="30"/>
      <c r="J768" s="30"/>
      <c r="K768" s="30"/>
      <c r="L768" s="30"/>
      <c r="M768" s="30"/>
      <c r="N768" s="30"/>
      <c r="O768" s="29"/>
      <c r="P768" s="29"/>
    </row>
    <row r="769">
      <c r="A769" s="30"/>
      <c r="B769" s="30"/>
      <c r="C769" s="30"/>
      <c r="D769" s="30" t="s">
        <v>835</v>
      </c>
      <c r="E769" s="30" t="e">
        <v>#N/A</v>
      </c>
      <c r="F769" s="30" t="e">
        <v>#N/A</v>
      </c>
      <c r="G769" s="30" t="s">
        <v>835</v>
      </c>
      <c r="H769" s="31"/>
      <c r="I769" s="30"/>
      <c r="J769" s="30"/>
      <c r="K769" s="30"/>
      <c r="L769" s="30"/>
      <c r="M769" s="30"/>
      <c r="N769" s="30"/>
      <c r="O769" s="29"/>
      <c r="P769" s="29"/>
    </row>
    <row r="770">
      <c r="A770" s="30"/>
      <c r="B770" s="30"/>
      <c r="C770" s="30"/>
      <c r="D770" s="30" t="s">
        <v>835</v>
      </c>
      <c r="E770" s="30" t="e">
        <v>#N/A</v>
      </c>
      <c r="F770" s="30" t="e">
        <v>#N/A</v>
      </c>
      <c r="G770" s="30" t="s">
        <v>835</v>
      </c>
      <c r="H770" s="31"/>
      <c r="I770" s="30"/>
      <c r="J770" s="30"/>
      <c r="K770" s="30"/>
      <c r="L770" s="30"/>
      <c r="M770" s="30"/>
      <c r="N770" s="30"/>
      <c r="O770" s="29"/>
      <c r="P770" s="29"/>
    </row>
    <row r="771">
      <c r="A771" s="30"/>
      <c r="B771" s="30"/>
      <c r="C771" s="30"/>
      <c r="D771" s="30" t="s">
        <v>835</v>
      </c>
      <c r="E771" s="30" t="e">
        <v>#N/A</v>
      </c>
      <c r="F771" s="30" t="e">
        <v>#N/A</v>
      </c>
      <c r="G771" s="30" t="s">
        <v>835</v>
      </c>
      <c r="H771" s="31"/>
      <c r="I771" s="30"/>
      <c r="J771" s="30"/>
      <c r="K771" s="30"/>
      <c r="L771" s="30"/>
      <c r="M771" s="30"/>
      <c r="N771" s="30"/>
      <c r="O771" s="29"/>
      <c r="P771" s="29"/>
    </row>
    <row r="772">
      <c r="A772" s="30"/>
      <c r="B772" s="30"/>
      <c r="C772" s="30"/>
      <c r="D772" s="30" t="s">
        <v>835</v>
      </c>
      <c r="E772" s="30" t="e">
        <v>#N/A</v>
      </c>
      <c r="F772" s="30" t="e">
        <v>#N/A</v>
      </c>
      <c r="G772" s="30" t="s">
        <v>835</v>
      </c>
      <c r="H772" s="31"/>
      <c r="I772" s="30"/>
      <c r="J772" s="30"/>
      <c r="K772" s="30"/>
      <c r="L772" s="30"/>
      <c r="M772" s="30"/>
      <c r="N772" s="30"/>
      <c r="O772" s="29"/>
      <c r="P772" s="29"/>
    </row>
    <row r="773">
      <c r="A773" s="30"/>
      <c r="B773" s="30"/>
      <c r="C773" s="30"/>
      <c r="D773" s="30" t="s">
        <v>835</v>
      </c>
      <c r="E773" s="30" t="e">
        <v>#N/A</v>
      </c>
      <c r="F773" s="30" t="e">
        <v>#N/A</v>
      </c>
      <c r="G773" s="30" t="s">
        <v>835</v>
      </c>
      <c r="H773" s="31"/>
      <c r="I773" s="30"/>
      <c r="J773" s="30"/>
      <c r="K773" s="30"/>
      <c r="L773" s="30"/>
      <c r="M773" s="30"/>
      <c r="N773" s="30"/>
      <c r="O773" s="29"/>
      <c r="P773" s="29"/>
    </row>
    <row r="774">
      <c r="A774" s="30"/>
      <c r="B774" s="30"/>
      <c r="C774" s="30"/>
      <c r="D774" s="30" t="s">
        <v>835</v>
      </c>
      <c r="E774" s="30" t="e">
        <v>#N/A</v>
      </c>
      <c r="F774" s="30" t="e">
        <v>#N/A</v>
      </c>
      <c r="G774" s="30" t="s">
        <v>835</v>
      </c>
      <c r="H774" s="31"/>
      <c r="I774" s="30"/>
      <c r="J774" s="30"/>
      <c r="K774" s="30"/>
      <c r="L774" s="30"/>
      <c r="M774" s="30"/>
      <c r="N774" s="30"/>
      <c r="O774" s="29"/>
      <c r="P774" s="29"/>
    </row>
    <row r="775">
      <c r="A775" s="30"/>
      <c r="B775" s="30"/>
      <c r="C775" s="30"/>
      <c r="D775" s="30" t="s">
        <v>835</v>
      </c>
      <c r="E775" s="30" t="e">
        <v>#N/A</v>
      </c>
      <c r="F775" s="30" t="e">
        <v>#N/A</v>
      </c>
      <c r="G775" s="30" t="s">
        <v>835</v>
      </c>
      <c r="H775" s="31"/>
      <c r="I775" s="30"/>
      <c r="J775" s="30"/>
      <c r="K775" s="30"/>
      <c r="L775" s="30"/>
      <c r="M775" s="30"/>
      <c r="N775" s="30"/>
      <c r="O775" s="29"/>
      <c r="P775" s="29"/>
    </row>
    <row r="776">
      <c r="A776" s="30"/>
      <c r="B776" s="30"/>
      <c r="C776" s="30"/>
      <c r="D776" s="30" t="s">
        <v>835</v>
      </c>
      <c r="E776" s="30" t="e">
        <v>#N/A</v>
      </c>
      <c r="F776" s="30" t="e">
        <v>#N/A</v>
      </c>
      <c r="G776" s="30" t="s">
        <v>835</v>
      </c>
      <c r="H776" s="31"/>
      <c r="I776" s="30"/>
      <c r="J776" s="30"/>
      <c r="K776" s="30"/>
      <c r="L776" s="30"/>
      <c r="M776" s="30"/>
      <c r="N776" s="30"/>
      <c r="O776" s="29"/>
      <c r="P776" s="29"/>
    </row>
    <row r="777">
      <c r="A777" s="30"/>
      <c r="B777" s="30"/>
      <c r="C777" s="30"/>
      <c r="D777" s="30" t="s">
        <v>835</v>
      </c>
      <c r="E777" s="30" t="e">
        <v>#N/A</v>
      </c>
      <c r="F777" s="30" t="e">
        <v>#N/A</v>
      </c>
      <c r="G777" s="30" t="s">
        <v>835</v>
      </c>
      <c r="H777" s="31"/>
      <c r="I777" s="30"/>
      <c r="J777" s="30"/>
      <c r="K777" s="30"/>
      <c r="L777" s="30"/>
      <c r="M777" s="30"/>
      <c r="N777" s="30"/>
      <c r="O777" s="29"/>
      <c r="P777" s="29"/>
    </row>
    <row r="778">
      <c r="A778" s="30"/>
      <c r="B778" s="30"/>
      <c r="C778" s="30"/>
      <c r="D778" s="30" t="s">
        <v>835</v>
      </c>
      <c r="E778" s="30" t="e">
        <v>#N/A</v>
      </c>
      <c r="F778" s="30" t="e">
        <v>#N/A</v>
      </c>
      <c r="G778" s="30" t="s">
        <v>835</v>
      </c>
      <c r="H778" s="31"/>
      <c r="I778" s="30"/>
      <c r="J778" s="30"/>
      <c r="K778" s="30"/>
      <c r="L778" s="30"/>
      <c r="M778" s="30"/>
      <c r="N778" s="30"/>
      <c r="O778" s="29"/>
      <c r="P778" s="29"/>
    </row>
    <row r="779">
      <c r="A779" s="30"/>
      <c r="B779" s="30"/>
      <c r="C779" s="30"/>
      <c r="D779" s="30" t="s">
        <v>835</v>
      </c>
      <c r="E779" s="30" t="e">
        <v>#N/A</v>
      </c>
      <c r="F779" s="30" t="e">
        <v>#N/A</v>
      </c>
      <c r="G779" s="30" t="s">
        <v>835</v>
      </c>
      <c r="H779" s="31"/>
      <c r="I779" s="30"/>
      <c r="J779" s="30"/>
      <c r="K779" s="30"/>
      <c r="L779" s="30"/>
      <c r="M779" s="30"/>
      <c r="N779" s="30"/>
      <c r="O779" s="29"/>
      <c r="P779" s="29"/>
    </row>
    <row r="780">
      <c r="A780" s="30"/>
      <c r="B780" s="30"/>
      <c r="C780" s="30"/>
      <c r="D780" s="30" t="s">
        <v>835</v>
      </c>
      <c r="E780" s="30" t="e">
        <v>#N/A</v>
      </c>
      <c r="F780" s="30" t="e">
        <v>#N/A</v>
      </c>
      <c r="G780" s="30" t="s">
        <v>835</v>
      </c>
      <c r="H780" s="31"/>
      <c r="I780" s="30"/>
      <c r="J780" s="30"/>
      <c r="K780" s="30"/>
      <c r="L780" s="30"/>
      <c r="M780" s="30"/>
      <c r="N780" s="30"/>
      <c r="O780" s="29"/>
      <c r="P780" s="29"/>
    </row>
    <row r="781">
      <c r="A781" s="30"/>
      <c r="B781" s="30"/>
      <c r="C781" s="30"/>
      <c r="D781" s="30" t="s">
        <v>835</v>
      </c>
      <c r="E781" s="30" t="e">
        <v>#N/A</v>
      </c>
      <c r="F781" s="30" t="e">
        <v>#N/A</v>
      </c>
      <c r="G781" s="30" t="s">
        <v>835</v>
      </c>
      <c r="H781" s="31"/>
      <c r="I781" s="30"/>
      <c r="J781" s="30"/>
      <c r="K781" s="30"/>
      <c r="L781" s="30"/>
      <c r="M781" s="30"/>
      <c r="N781" s="30"/>
      <c r="O781" s="29"/>
      <c r="P781" s="29"/>
    </row>
    <row r="782">
      <c r="A782" s="30"/>
      <c r="B782" s="30"/>
      <c r="C782" s="30"/>
      <c r="D782" s="30" t="s">
        <v>835</v>
      </c>
      <c r="E782" s="30" t="e">
        <v>#N/A</v>
      </c>
      <c r="F782" s="30" t="e">
        <v>#N/A</v>
      </c>
      <c r="G782" s="30" t="s">
        <v>835</v>
      </c>
      <c r="H782" s="31"/>
      <c r="I782" s="30"/>
      <c r="J782" s="30"/>
      <c r="K782" s="30"/>
      <c r="L782" s="30"/>
      <c r="M782" s="30"/>
      <c r="N782" s="30"/>
      <c r="O782" s="29"/>
      <c r="P782" s="29"/>
    </row>
    <row r="783">
      <c r="A783" s="30"/>
      <c r="B783" s="30"/>
      <c r="C783" s="30"/>
      <c r="D783" s="30" t="s">
        <v>835</v>
      </c>
      <c r="E783" s="30" t="e">
        <v>#N/A</v>
      </c>
      <c r="F783" s="30" t="e">
        <v>#N/A</v>
      </c>
      <c r="G783" s="30" t="s">
        <v>835</v>
      </c>
      <c r="H783" s="31"/>
      <c r="I783" s="30"/>
      <c r="J783" s="30"/>
      <c r="K783" s="30"/>
      <c r="L783" s="30"/>
      <c r="M783" s="30"/>
      <c r="N783" s="30"/>
      <c r="O783" s="29"/>
      <c r="P783" s="29"/>
    </row>
    <row r="784">
      <c r="A784" s="30"/>
      <c r="B784" s="30"/>
      <c r="C784" s="30"/>
      <c r="D784" s="30" t="s">
        <v>835</v>
      </c>
      <c r="E784" s="30" t="e">
        <v>#N/A</v>
      </c>
      <c r="F784" s="30" t="e">
        <v>#N/A</v>
      </c>
      <c r="G784" s="30" t="s">
        <v>835</v>
      </c>
      <c r="H784" s="31"/>
      <c r="I784" s="30"/>
      <c r="J784" s="30"/>
      <c r="K784" s="30"/>
      <c r="L784" s="30"/>
      <c r="M784" s="30"/>
      <c r="N784" s="30"/>
      <c r="O784" s="29"/>
      <c r="P784" s="29"/>
    </row>
    <row r="785">
      <c r="A785" s="30"/>
      <c r="B785" s="30"/>
      <c r="C785" s="30"/>
      <c r="D785" s="30" t="s">
        <v>835</v>
      </c>
      <c r="E785" s="30" t="e">
        <v>#N/A</v>
      </c>
      <c r="F785" s="30" t="e">
        <v>#N/A</v>
      </c>
      <c r="G785" s="30" t="s">
        <v>835</v>
      </c>
      <c r="H785" s="31"/>
      <c r="I785" s="30"/>
      <c r="J785" s="30"/>
      <c r="K785" s="30"/>
      <c r="L785" s="30"/>
      <c r="M785" s="30"/>
      <c r="N785" s="30"/>
      <c r="O785" s="29"/>
      <c r="P785" s="29"/>
    </row>
    <row r="786">
      <c r="A786" s="30"/>
      <c r="B786" s="30"/>
      <c r="C786" s="30"/>
      <c r="D786" s="30" t="s">
        <v>835</v>
      </c>
      <c r="E786" s="30" t="e">
        <v>#N/A</v>
      </c>
      <c r="F786" s="30" t="e">
        <v>#N/A</v>
      </c>
      <c r="G786" s="30" t="s">
        <v>835</v>
      </c>
      <c r="H786" s="31"/>
      <c r="I786" s="30"/>
      <c r="J786" s="30"/>
      <c r="K786" s="30"/>
      <c r="L786" s="30"/>
      <c r="M786" s="30"/>
      <c r="N786" s="30"/>
      <c r="O786" s="29"/>
      <c r="P786" s="29"/>
    </row>
    <row r="787">
      <c r="A787" s="30"/>
      <c r="B787" s="30"/>
      <c r="C787" s="30"/>
      <c r="D787" s="30" t="s">
        <v>835</v>
      </c>
      <c r="E787" s="30" t="e">
        <v>#N/A</v>
      </c>
      <c r="F787" s="30" t="e">
        <v>#N/A</v>
      </c>
      <c r="G787" s="30" t="s">
        <v>835</v>
      </c>
      <c r="H787" s="31"/>
      <c r="I787" s="30"/>
      <c r="J787" s="30"/>
      <c r="K787" s="30"/>
      <c r="L787" s="30"/>
      <c r="M787" s="30"/>
      <c r="N787" s="30"/>
      <c r="O787" s="29"/>
      <c r="P787" s="29"/>
    </row>
    <row r="788">
      <c r="A788" s="30"/>
      <c r="B788" s="30"/>
      <c r="C788" s="30"/>
      <c r="D788" s="30" t="s">
        <v>835</v>
      </c>
      <c r="E788" s="30" t="e">
        <v>#N/A</v>
      </c>
      <c r="F788" s="30" t="e">
        <v>#N/A</v>
      </c>
      <c r="G788" s="30" t="s">
        <v>835</v>
      </c>
      <c r="H788" s="31"/>
      <c r="I788" s="30"/>
      <c r="J788" s="30"/>
      <c r="K788" s="30"/>
      <c r="L788" s="30"/>
      <c r="M788" s="30"/>
      <c r="N788" s="30"/>
      <c r="O788" s="29"/>
      <c r="P788" s="29"/>
    </row>
    <row r="789">
      <c r="A789" s="30"/>
      <c r="B789" s="30"/>
      <c r="C789" s="30"/>
      <c r="D789" s="30" t="s">
        <v>835</v>
      </c>
      <c r="E789" s="30" t="e">
        <v>#N/A</v>
      </c>
      <c r="F789" s="30" t="e">
        <v>#N/A</v>
      </c>
      <c r="G789" s="30" t="s">
        <v>835</v>
      </c>
      <c r="H789" s="31"/>
      <c r="I789" s="30"/>
      <c r="J789" s="30"/>
      <c r="K789" s="30"/>
      <c r="L789" s="30"/>
      <c r="M789" s="30"/>
      <c r="N789" s="30"/>
      <c r="O789" s="29"/>
      <c r="P789" s="29"/>
    </row>
    <row r="790">
      <c r="A790" s="30"/>
      <c r="B790" s="30"/>
      <c r="C790" s="30"/>
      <c r="D790" s="30" t="s">
        <v>835</v>
      </c>
      <c r="E790" s="30" t="e">
        <v>#N/A</v>
      </c>
      <c r="F790" s="30" t="e">
        <v>#N/A</v>
      </c>
      <c r="G790" s="30" t="s">
        <v>835</v>
      </c>
      <c r="H790" s="31"/>
      <c r="I790" s="30"/>
      <c r="J790" s="30"/>
      <c r="K790" s="30"/>
      <c r="L790" s="30"/>
      <c r="M790" s="30"/>
      <c r="N790" s="30"/>
      <c r="O790" s="29"/>
      <c r="P790" s="29"/>
    </row>
    <row r="791">
      <c r="A791" s="30"/>
      <c r="B791" s="30"/>
      <c r="C791" s="30"/>
      <c r="D791" s="30" t="s">
        <v>835</v>
      </c>
      <c r="E791" s="30" t="e">
        <v>#N/A</v>
      </c>
      <c r="F791" s="30" t="e">
        <v>#N/A</v>
      </c>
      <c r="G791" s="30" t="s">
        <v>835</v>
      </c>
      <c r="H791" s="31"/>
      <c r="I791" s="30"/>
      <c r="J791" s="30"/>
      <c r="K791" s="30"/>
      <c r="L791" s="30"/>
      <c r="M791" s="30"/>
      <c r="N791" s="30"/>
      <c r="O791" s="29"/>
      <c r="P791" s="29"/>
    </row>
    <row r="792">
      <c r="A792" s="30"/>
      <c r="B792" s="30"/>
      <c r="C792" s="30"/>
      <c r="D792" s="30" t="s">
        <v>835</v>
      </c>
      <c r="E792" s="30" t="e">
        <v>#N/A</v>
      </c>
      <c r="F792" s="30" t="e">
        <v>#N/A</v>
      </c>
      <c r="G792" s="30" t="s">
        <v>835</v>
      </c>
      <c r="H792" s="31"/>
      <c r="I792" s="30"/>
      <c r="J792" s="30"/>
      <c r="K792" s="30"/>
      <c r="L792" s="30"/>
      <c r="M792" s="30"/>
      <c r="N792" s="30"/>
      <c r="O792" s="29"/>
      <c r="P792" s="29"/>
    </row>
    <row r="793">
      <c r="A793" s="30"/>
      <c r="B793" s="30"/>
      <c r="C793" s="30"/>
      <c r="D793" s="30" t="s">
        <v>835</v>
      </c>
      <c r="E793" s="30" t="e">
        <v>#N/A</v>
      </c>
      <c r="F793" s="30" t="e">
        <v>#N/A</v>
      </c>
      <c r="G793" s="30" t="s">
        <v>835</v>
      </c>
      <c r="H793" s="31"/>
      <c r="I793" s="30"/>
      <c r="J793" s="30"/>
      <c r="K793" s="30"/>
      <c r="L793" s="30"/>
      <c r="M793" s="30"/>
      <c r="N793" s="30"/>
      <c r="O793" s="29"/>
      <c r="P793" s="29"/>
    </row>
    <row r="794">
      <c r="A794" s="30"/>
      <c r="B794" s="30"/>
      <c r="C794" s="30"/>
      <c r="D794" s="30" t="s">
        <v>835</v>
      </c>
      <c r="E794" s="30" t="e">
        <v>#N/A</v>
      </c>
      <c r="F794" s="30" t="e">
        <v>#N/A</v>
      </c>
      <c r="G794" s="30" t="s">
        <v>835</v>
      </c>
      <c r="H794" s="31"/>
      <c r="I794" s="30"/>
      <c r="J794" s="30"/>
      <c r="K794" s="30"/>
      <c r="L794" s="30"/>
      <c r="M794" s="30"/>
      <c r="N794" s="30"/>
      <c r="O794" s="29"/>
      <c r="P794" s="29"/>
    </row>
    <row r="795">
      <c r="A795" s="30"/>
      <c r="B795" s="30"/>
      <c r="C795" s="30"/>
      <c r="D795" s="30" t="s">
        <v>835</v>
      </c>
      <c r="E795" s="30" t="e">
        <v>#N/A</v>
      </c>
      <c r="F795" s="30" t="e">
        <v>#N/A</v>
      </c>
      <c r="G795" s="30" t="s">
        <v>835</v>
      </c>
      <c r="H795" s="31"/>
      <c r="I795" s="30"/>
      <c r="J795" s="30"/>
      <c r="K795" s="30"/>
      <c r="L795" s="30"/>
      <c r="M795" s="30"/>
      <c r="N795" s="30"/>
      <c r="O795" s="29"/>
      <c r="P795" s="29"/>
    </row>
    <row r="796">
      <c r="A796" s="30"/>
      <c r="B796" s="30"/>
      <c r="C796" s="30"/>
      <c r="D796" s="30" t="s">
        <v>835</v>
      </c>
      <c r="E796" s="30" t="e">
        <v>#N/A</v>
      </c>
      <c r="F796" s="30" t="e">
        <v>#N/A</v>
      </c>
      <c r="G796" s="30" t="s">
        <v>835</v>
      </c>
      <c r="H796" s="31"/>
      <c r="I796" s="30"/>
      <c r="J796" s="30"/>
      <c r="K796" s="30"/>
      <c r="L796" s="30"/>
      <c r="M796" s="30"/>
      <c r="N796" s="30"/>
      <c r="O796" s="29"/>
      <c r="P796" s="29"/>
    </row>
    <row r="797">
      <c r="A797" s="30"/>
      <c r="B797" s="30"/>
      <c r="C797" s="30"/>
      <c r="D797" s="30" t="s">
        <v>835</v>
      </c>
      <c r="E797" s="30" t="e">
        <v>#N/A</v>
      </c>
      <c r="F797" s="30" t="e">
        <v>#N/A</v>
      </c>
      <c r="G797" s="30" t="s">
        <v>835</v>
      </c>
      <c r="H797" s="31"/>
      <c r="I797" s="30"/>
      <c r="J797" s="30"/>
      <c r="K797" s="30"/>
      <c r="L797" s="30"/>
      <c r="M797" s="30"/>
      <c r="N797" s="30"/>
      <c r="O797" s="29"/>
      <c r="P797" s="29"/>
    </row>
    <row r="798">
      <c r="A798" s="30"/>
      <c r="B798" s="30"/>
      <c r="C798" s="30"/>
      <c r="D798" s="30" t="s">
        <v>835</v>
      </c>
      <c r="E798" s="30" t="e">
        <v>#N/A</v>
      </c>
      <c r="F798" s="30" t="e">
        <v>#N/A</v>
      </c>
      <c r="G798" s="30" t="s">
        <v>835</v>
      </c>
      <c r="H798" s="31"/>
      <c r="I798" s="30"/>
      <c r="J798" s="30"/>
      <c r="K798" s="30"/>
      <c r="L798" s="30"/>
      <c r="M798" s="30"/>
      <c r="N798" s="30"/>
      <c r="O798" s="29"/>
      <c r="P798" s="29"/>
    </row>
    <row r="799">
      <c r="A799" s="30"/>
      <c r="B799" s="30"/>
      <c r="C799" s="30"/>
      <c r="D799" s="30" t="s">
        <v>835</v>
      </c>
      <c r="E799" s="30" t="e">
        <v>#N/A</v>
      </c>
      <c r="F799" s="30" t="e">
        <v>#N/A</v>
      </c>
      <c r="G799" s="30" t="s">
        <v>835</v>
      </c>
      <c r="H799" s="31"/>
      <c r="I799" s="30"/>
      <c r="J799" s="30"/>
      <c r="K799" s="30"/>
      <c r="L799" s="30"/>
      <c r="M799" s="30"/>
      <c r="N799" s="30"/>
      <c r="O799" s="29"/>
      <c r="P799" s="29"/>
    </row>
    <row r="800">
      <c r="A800" s="30"/>
      <c r="B800" s="30"/>
      <c r="C800" s="30"/>
      <c r="D800" s="30" t="s">
        <v>835</v>
      </c>
      <c r="E800" s="30" t="e">
        <v>#N/A</v>
      </c>
      <c r="F800" s="30" t="e">
        <v>#N/A</v>
      </c>
      <c r="G800" s="30" t="s">
        <v>835</v>
      </c>
      <c r="H800" s="31"/>
      <c r="I800" s="30"/>
      <c r="J800" s="30"/>
      <c r="K800" s="30"/>
      <c r="L800" s="30"/>
      <c r="M800" s="30"/>
      <c r="N800" s="30"/>
      <c r="O800" s="29"/>
      <c r="P800" s="29"/>
    </row>
    <row r="801">
      <c r="A801" s="30"/>
      <c r="B801" s="30"/>
      <c r="C801" s="30"/>
      <c r="D801" s="30" t="s">
        <v>835</v>
      </c>
      <c r="E801" s="30" t="e">
        <v>#N/A</v>
      </c>
      <c r="F801" s="30" t="e">
        <v>#N/A</v>
      </c>
      <c r="G801" s="30" t="s">
        <v>835</v>
      </c>
      <c r="H801" s="31"/>
      <c r="I801" s="30"/>
      <c r="J801" s="30"/>
      <c r="K801" s="30"/>
      <c r="L801" s="30"/>
      <c r="M801" s="30"/>
      <c r="N801" s="30"/>
      <c r="O801" s="29"/>
      <c r="P801" s="29"/>
    </row>
    <row r="802">
      <c r="A802" s="30"/>
      <c r="B802" s="30"/>
      <c r="C802" s="30"/>
      <c r="D802" s="30" t="s">
        <v>835</v>
      </c>
      <c r="E802" s="30" t="e">
        <v>#N/A</v>
      </c>
      <c r="F802" s="30" t="e">
        <v>#N/A</v>
      </c>
      <c r="G802" s="30" t="s">
        <v>835</v>
      </c>
      <c r="H802" s="31"/>
      <c r="I802" s="30"/>
      <c r="J802" s="30"/>
      <c r="K802" s="30"/>
      <c r="L802" s="30"/>
      <c r="M802" s="30"/>
      <c r="N802" s="30"/>
      <c r="O802" s="29"/>
      <c r="P802" s="29"/>
    </row>
    <row r="803">
      <c r="A803" s="30"/>
      <c r="B803" s="30"/>
      <c r="C803" s="30"/>
      <c r="D803" s="30" t="s">
        <v>835</v>
      </c>
      <c r="E803" s="30" t="e">
        <v>#N/A</v>
      </c>
      <c r="F803" s="30" t="e">
        <v>#N/A</v>
      </c>
      <c r="G803" s="30" t="s">
        <v>835</v>
      </c>
      <c r="H803" s="31"/>
      <c r="I803" s="30"/>
      <c r="J803" s="30"/>
      <c r="K803" s="30"/>
      <c r="L803" s="30"/>
      <c r="M803" s="30"/>
      <c r="N803" s="30"/>
      <c r="O803" s="29"/>
      <c r="P803" s="29"/>
    </row>
    <row r="804">
      <c r="A804" s="30"/>
      <c r="B804" s="30"/>
      <c r="C804" s="30"/>
      <c r="D804" s="30" t="s">
        <v>835</v>
      </c>
      <c r="E804" s="30" t="e">
        <v>#N/A</v>
      </c>
      <c r="F804" s="30" t="e">
        <v>#N/A</v>
      </c>
      <c r="G804" s="30" t="s">
        <v>835</v>
      </c>
      <c r="H804" s="31"/>
      <c r="I804" s="30"/>
      <c r="J804" s="30"/>
      <c r="K804" s="30"/>
      <c r="L804" s="30"/>
      <c r="M804" s="30"/>
      <c r="N804" s="30"/>
      <c r="O804" s="29"/>
      <c r="P804" s="29"/>
    </row>
    <row r="805">
      <c r="A805" s="30"/>
      <c r="B805" s="30"/>
      <c r="C805" s="30"/>
      <c r="D805" s="30" t="s">
        <v>835</v>
      </c>
      <c r="E805" s="30" t="e">
        <v>#N/A</v>
      </c>
      <c r="F805" s="30" t="e">
        <v>#N/A</v>
      </c>
      <c r="G805" s="30" t="s">
        <v>835</v>
      </c>
      <c r="H805" s="31"/>
      <c r="I805" s="30"/>
      <c r="J805" s="30"/>
      <c r="K805" s="30"/>
      <c r="L805" s="30"/>
      <c r="M805" s="30"/>
      <c r="N805" s="30"/>
      <c r="O805" s="29"/>
      <c r="P805" s="29"/>
    </row>
    <row r="806">
      <c r="A806" s="30"/>
      <c r="B806" s="30"/>
      <c r="C806" s="30"/>
      <c r="D806" s="30" t="s">
        <v>835</v>
      </c>
      <c r="E806" s="30" t="e">
        <v>#N/A</v>
      </c>
      <c r="F806" s="30" t="e">
        <v>#N/A</v>
      </c>
      <c r="G806" s="30" t="s">
        <v>835</v>
      </c>
      <c r="H806" s="31"/>
      <c r="I806" s="30"/>
      <c r="J806" s="30"/>
      <c r="K806" s="30"/>
      <c r="L806" s="30"/>
      <c r="M806" s="30"/>
      <c r="N806" s="30"/>
      <c r="O806" s="29"/>
      <c r="P806" s="29"/>
    </row>
    <row r="807">
      <c r="A807" s="30"/>
      <c r="B807" s="30"/>
      <c r="C807" s="30"/>
      <c r="D807" s="30" t="s">
        <v>835</v>
      </c>
      <c r="E807" s="30" t="e">
        <v>#N/A</v>
      </c>
      <c r="F807" s="30" t="e">
        <v>#N/A</v>
      </c>
      <c r="G807" s="30" t="s">
        <v>835</v>
      </c>
      <c r="H807" s="31"/>
      <c r="I807" s="30"/>
      <c r="J807" s="30"/>
      <c r="K807" s="30"/>
      <c r="L807" s="30"/>
      <c r="M807" s="30"/>
      <c r="N807" s="30"/>
      <c r="O807" s="29"/>
      <c r="P807" s="29"/>
    </row>
    <row r="808">
      <c r="A808" s="30"/>
      <c r="B808" s="30"/>
      <c r="C808" s="30"/>
      <c r="D808" s="30" t="s">
        <v>835</v>
      </c>
      <c r="E808" s="30" t="e">
        <v>#N/A</v>
      </c>
      <c r="F808" s="30" t="e">
        <v>#N/A</v>
      </c>
      <c r="G808" s="30" t="s">
        <v>835</v>
      </c>
      <c r="H808" s="31"/>
      <c r="I808" s="30"/>
      <c r="J808" s="30"/>
      <c r="K808" s="30"/>
      <c r="L808" s="30"/>
      <c r="M808" s="30"/>
      <c r="N808" s="30"/>
      <c r="O808" s="29"/>
      <c r="P808" s="29"/>
    </row>
    <row r="809">
      <c r="A809" s="30"/>
      <c r="B809" s="30"/>
      <c r="C809" s="30"/>
      <c r="D809" s="30" t="s">
        <v>835</v>
      </c>
      <c r="E809" s="30" t="e">
        <v>#N/A</v>
      </c>
      <c r="F809" s="30" t="e">
        <v>#N/A</v>
      </c>
      <c r="G809" s="30" t="s">
        <v>835</v>
      </c>
      <c r="H809" s="31"/>
      <c r="I809" s="30"/>
      <c r="J809" s="30"/>
      <c r="K809" s="30"/>
      <c r="L809" s="30"/>
      <c r="M809" s="30"/>
      <c r="N809" s="30"/>
      <c r="O809" s="29"/>
      <c r="P809" s="29"/>
    </row>
    <row r="810">
      <c r="A810" s="30"/>
      <c r="B810" s="30"/>
      <c r="C810" s="30"/>
      <c r="D810" s="30" t="s">
        <v>835</v>
      </c>
      <c r="E810" s="30" t="e">
        <v>#N/A</v>
      </c>
      <c r="F810" s="30" t="e">
        <v>#N/A</v>
      </c>
      <c r="G810" s="30" t="s">
        <v>835</v>
      </c>
      <c r="H810" s="31"/>
      <c r="I810" s="30"/>
      <c r="J810" s="30"/>
      <c r="K810" s="30"/>
      <c r="L810" s="30"/>
      <c r="M810" s="30"/>
      <c r="N810" s="30"/>
      <c r="O810" s="29"/>
      <c r="P810" s="29"/>
    </row>
    <row r="811">
      <c r="A811" s="30"/>
      <c r="B811" s="30"/>
      <c r="C811" s="30"/>
      <c r="D811" s="30" t="s">
        <v>835</v>
      </c>
      <c r="E811" s="30" t="e">
        <v>#N/A</v>
      </c>
      <c r="F811" s="30" t="e">
        <v>#N/A</v>
      </c>
      <c r="G811" s="30" t="s">
        <v>835</v>
      </c>
      <c r="H811" s="31"/>
      <c r="I811" s="30"/>
      <c r="J811" s="30"/>
      <c r="K811" s="30"/>
      <c r="L811" s="30"/>
      <c r="M811" s="30"/>
      <c r="N811" s="30"/>
      <c r="O811" s="29"/>
      <c r="P811" s="29"/>
    </row>
    <row r="812">
      <c r="A812" s="30"/>
      <c r="B812" s="30"/>
      <c r="C812" s="30"/>
      <c r="D812" s="30" t="s">
        <v>835</v>
      </c>
      <c r="E812" s="30" t="e">
        <v>#N/A</v>
      </c>
      <c r="F812" s="30" t="e">
        <v>#N/A</v>
      </c>
      <c r="G812" s="30" t="s">
        <v>835</v>
      </c>
      <c r="H812" s="31"/>
      <c r="I812" s="30"/>
      <c r="J812" s="30"/>
      <c r="K812" s="30"/>
      <c r="L812" s="30"/>
      <c r="M812" s="30"/>
      <c r="N812" s="30"/>
      <c r="O812" s="29"/>
      <c r="P812" s="29"/>
    </row>
    <row r="813">
      <c r="A813" s="30"/>
      <c r="B813" s="30"/>
      <c r="C813" s="30"/>
      <c r="D813" s="30" t="s">
        <v>835</v>
      </c>
      <c r="E813" s="30" t="e">
        <v>#N/A</v>
      </c>
      <c r="F813" s="30" t="e">
        <v>#N/A</v>
      </c>
      <c r="G813" s="30" t="s">
        <v>835</v>
      </c>
      <c r="H813" s="31"/>
      <c r="I813" s="30"/>
      <c r="J813" s="30"/>
      <c r="K813" s="30"/>
      <c r="L813" s="30"/>
      <c r="M813" s="30"/>
      <c r="N813" s="30"/>
      <c r="O813" s="29"/>
      <c r="P813" s="29"/>
    </row>
    <row r="814">
      <c r="A814" s="30"/>
      <c r="B814" s="30"/>
      <c r="C814" s="30"/>
      <c r="D814" s="30" t="s">
        <v>835</v>
      </c>
      <c r="E814" s="30" t="e">
        <v>#N/A</v>
      </c>
      <c r="F814" s="30" t="e">
        <v>#N/A</v>
      </c>
      <c r="G814" s="30" t="s">
        <v>835</v>
      </c>
      <c r="H814" s="31"/>
      <c r="I814" s="30"/>
      <c r="J814" s="30"/>
      <c r="K814" s="30"/>
      <c r="L814" s="30"/>
      <c r="M814" s="30"/>
      <c r="N814" s="30"/>
      <c r="O814" s="29"/>
      <c r="P814" s="29"/>
    </row>
    <row r="815">
      <c r="A815" s="30"/>
      <c r="B815" s="30"/>
      <c r="C815" s="30"/>
      <c r="D815" s="30" t="s">
        <v>835</v>
      </c>
      <c r="E815" s="30" t="e">
        <v>#N/A</v>
      </c>
      <c r="F815" s="30" t="e">
        <v>#N/A</v>
      </c>
      <c r="G815" s="30" t="s">
        <v>835</v>
      </c>
      <c r="H815" s="31"/>
      <c r="I815" s="30"/>
      <c r="J815" s="30"/>
      <c r="K815" s="30"/>
      <c r="L815" s="30"/>
      <c r="M815" s="30"/>
      <c r="N815" s="30"/>
      <c r="O815" s="29"/>
      <c r="P815" s="29"/>
    </row>
    <row r="816">
      <c r="A816" s="30"/>
      <c r="B816" s="30"/>
      <c r="C816" s="30"/>
      <c r="D816" s="30" t="s">
        <v>835</v>
      </c>
      <c r="E816" s="30" t="e">
        <v>#N/A</v>
      </c>
      <c r="F816" s="30" t="e">
        <v>#N/A</v>
      </c>
      <c r="G816" s="30" t="s">
        <v>835</v>
      </c>
      <c r="H816" s="31"/>
      <c r="I816" s="30"/>
      <c r="J816" s="30"/>
      <c r="K816" s="30"/>
      <c r="L816" s="30"/>
      <c r="M816" s="30"/>
      <c r="N816" s="30"/>
      <c r="O816" s="29"/>
      <c r="P816" s="29"/>
    </row>
    <row r="817">
      <c r="A817" s="30"/>
      <c r="B817" s="30"/>
      <c r="C817" s="30"/>
      <c r="D817" s="30" t="s">
        <v>835</v>
      </c>
      <c r="E817" s="30" t="e">
        <v>#N/A</v>
      </c>
      <c r="F817" s="30" t="e">
        <v>#N/A</v>
      </c>
      <c r="G817" s="30" t="s">
        <v>835</v>
      </c>
      <c r="H817" s="31"/>
      <c r="I817" s="30"/>
      <c r="J817" s="30"/>
      <c r="K817" s="30"/>
      <c r="L817" s="30"/>
      <c r="M817" s="30"/>
      <c r="N817" s="30"/>
      <c r="O817" s="29"/>
      <c r="P817" s="29"/>
    </row>
    <row r="818">
      <c r="A818" s="30"/>
      <c r="B818" s="30"/>
      <c r="C818" s="30"/>
      <c r="D818" s="30" t="s">
        <v>835</v>
      </c>
      <c r="E818" s="30" t="e">
        <v>#N/A</v>
      </c>
      <c r="F818" s="30" t="e">
        <v>#N/A</v>
      </c>
      <c r="G818" s="30" t="s">
        <v>835</v>
      </c>
      <c r="H818" s="31"/>
      <c r="I818" s="30"/>
      <c r="J818" s="30"/>
      <c r="K818" s="30"/>
      <c r="L818" s="30"/>
      <c r="M818" s="30"/>
      <c r="N818" s="30"/>
      <c r="O818" s="29"/>
      <c r="P818" s="29"/>
    </row>
    <row r="819">
      <c r="A819" s="30"/>
      <c r="B819" s="30"/>
      <c r="C819" s="30"/>
      <c r="D819" s="30" t="s">
        <v>835</v>
      </c>
      <c r="E819" s="30" t="e">
        <v>#N/A</v>
      </c>
      <c r="F819" s="30" t="e">
        <v>#N/A</v>
      </c>
      <c r="G819" s="30" t="s">
        <v>835</v>
      </c>
      <c r="H819" s="31"/>
      <c r="I819" s="30"/>
      <c r="J819" s="30"/>
      <c r="K819" s="30"/>
      <c r="L819" s="30"/>
      <c r="M819" s="30"/>
      <c r="N819" s="30"/>
      <c r="O819" s="29"/>
      <c r="P819" s="29"/>
    </row>
    <row r="820">
      <c r="A820" s="30"/>
      <c r="B820" s="30"/>
      <c r="C820" s="30"/>
      <c r="D820" s="30" t="s">
        <v>835</v>
      </c>
      <c r="E820" s="30" t="e">
        <v>#N/A</v>
      </c>
      <c r="F820" s="30" t="e">
        <v>#N/A</v>
      </c>
      <c r="G820" s="30" t="s">
        <v>835</v>
      </c>
      <c r="H820" s="31"/>
      <c r="I820" s="30"/>
      <c r="J820" s="30"/>
      <c r="K820" s="30"/>
      <c r="L820" s="30"/>
      <c r="M820" s="30"/>
      <c r="N820" s="30"/>
      <c r="O820" s="29"/>
      <c r="P820" s="29"/>
    </row>
    <row r="821">
      <c r="A821" s="30"/>
      <c r="B821" s="30"/>
      <c r="C821" s="30"/>
      <c r="D821" s="30" t="s">
        <v>835</v>
      </c>
      <c r="E821" s="30" t="e">
        <v>#N/A</v>
      </c>
      <c r="F821" s="30" t="e">
        <v>#N/A</v>
      </c>
      <c r="G821" s="30" t="s">
        <v>835</v>
      </c>
      <c r="H821" s="31"/>
      <c r="I821" s="30"/>
      <c r="J821" s="30"/>
      <c r="K821" s="30"/>
      <c r="L821" s="30"/>
      <c r="M821" s="30"/>
      <c r="N821" s="30"/>
      <c r="O821" s="29"/>
      <c r="P821" s="29"/>
    </row>
    <row r="822">
      <c r="A822" s="30"/>
      <c r="B822" s="30"/>
      <c r="C822" s="30"/>
      <c r="D822" s="30" t="s">
        <v>835</v>
      </c>
      <c r="E822" s="30" t="e">
        <v>#N/A</v>
      </c>
      <c r="F822" s="30" t="e">
        <v>#N/A</v>
      </c>
      <c r="G822" s="30" t="s">
        <v>835</v>
      </c>
      <c r="H822" s="31"/>
      <c r="I822" s="30"/>
      <c r="J822" s="30"/>
      <c r="K822" s="30"/>
      <c r="L822" s="30"/>
      <c r="M822" s="30"/>
      <c r="N822" s="30"/>
      <c r="O822" s="29"/>
      <c r="P822" s="29"/>
    </row>
    <row r="823">
      <c r="A823" s="30"/>
      <c r="B823" s="30"/>
      <c r="C823" s="30"/>
      <c r="D823" s="30" t="s">
        <v>835</v>
      </c>
      <c r="E823" s="30" t="e">
        <v>#N/A</v>
      </c>
      <c r="F823" s="30" t="e">
        <v>#N/A</v>
      </c>
      <c r="G823" s="30" t="s">
        <v>835</v>
      </c>
      <c r="H823" s="31"/>
      <c r="I823" s="30"/>
      <c r="J823" s="30"/>
      <c r="K823" s="30"/>
      <c r="L823" s="30"/>
      <c r="M823" s="30"/>
      <c r="N823" s="30"/>
      <c r="O823" s="29"/>
      <c r="P823" s="29"/>
    </row>
    <row r="824">
      <c r="A824" s="30"/>
      <c r="B824" s="30"/>
      <c r="C824" s="30"/>
      <c r="D824" s="30" t="s">
        <v>835</v>
      </c>
      <c r="E824" s="30" t="e">
        <v>#N/A</v>
      </c>
      <c r="F824" s="30" t="e">
        <v>#N/A</v>
      </c>
      <c r="G824" s="30" t="s">
        <v>835</v>
      </c>
      <c r="H824" s="31"/>
      <c r="I824" s="30"/>
      <c r="J824" s="30"/>
      <c r="K824" s="30"/>
      <c r="L824" s="30"/>
      <c r="M824" s="30"/>
      <c r="N824" s="30"/>
      <c r="O824" s="29"/>
      <c r="P824" s="29"/>
    </row>
    <row r="825">
      <c r="A825" s="30"/>
      <c r="B825" s="30"/>
      <c r="C825" s="30"/>
      <c r="D825" s="30" t="s">
        <v>835</v>
      </c>
      <c r="E825" s="30" t="e">
        <v>#N/A</v>
      </c>
      <c r="F825" s="30" t="e">
        <v>#N/A</v>
      </c>
      <c r="G825" s="30" t="s">
        <v>835</v>
      </c>
      <c r="H825" s="31"/>
      <c r="I825" s="30"/>
      <c r="J825" s="30"/>
      <c r="K825" s="30"/>
      <c r="L825" s="30"/>
      <c r="M825" s="30"/>
      <c r="N825" s="30"/>
      <c r="O825" s="29"/>
      <c r="P825" s="29"/>
    </row>
    <row r="826">
      <c r="A826" s="30"/>
      <c r="B826" s="30"/>
      <c r="C826" s="30"/>
      <c r="D826" s="30" t="s">
        <v>835</v>
      </c>
      <c r="E826" s="30" t="e">
        <v>#N/A</v>
      </c>
      <c r="F826" s="30" t="e">
        <v>#N/A</v>
      </c>
      <c r="G826" s="30" t="s">
        <v>835</v>
      </c>
      <c r="H826" s="31"/>
      <c r="I826" s="30"/>
      <c r="J826" s="30"/>
      <c r="K826" s="30"/>
      <c r="L826" s="30"/>
      <c r="M826" s="30"/>
      <c r="N826" s="30"/>
      <c r="O826" s="29"/>
      <c r="P826" s="29"/>
    </row>
    <row r="827">
      <c r="A827" s="30"/>
      <c r="B827" s="30"/>
      <c r="C827" s="30"/>
      <c r="D827" s="30" t="s">
        <v>835</v>
      </c>
      <c r="E827" s="30" t="e">
        <v>#N/A</v>
      </c>
      <c r="F827" s="30" t="e">
        <v>#N/A</v>
      </c>
      <c r="G827" s="30" t="s">
        <v>835</v>
      </c>
      <c r="H827" s="31"/>
      <c r="I827" s="30"/>
      <c r="J827" s="30"/>
      <c r="K827" s="30"/>
      <c r="L827" s="30"/>
      <c r="M827" s="30"/>
      <c r="N827" s="30"/>
      <c r="O827" s="29"/>
      <c r="P827" s="29"/>
    </row>
    <row r="828">
      <c r="A828" s="30"/>
      <c r="B828" s="30"/>
      <c r="C828" s="30"/>
      <c r="D828" s="30" t="s">
        <v>835</v>
      </c>
      <c r="E828" s="30" t="e">
        <v>#N/A</v>
      </c>
      <c r="F828" s="30" t="e">
        <v>#N/A</v>
      </c>
      <c r="G828" s="30" t="s">
        <v>835</v>
      </c>
      <c r="H828" s="31"/>
      <c r="I828" s="30"/>
      <c r="J828" s="30"/>
      <c r="K828" s="30"/>
      <c r="L828" s="30"/>
      <c r="M828" s="30"/>
      <c r="N828" s="30"/>
      <c r="O828" s="29"/>
      <c r="P828" s="29"/>
    </row>
    <row r="829">
      <c r="A829" s="30"/>
      <c r="B829" s="30"/>
      <c r="C829" s="30"/>
      <c r="D829" s="30" t="s">
        <v>835</v>
      </c>
      <c r="E829" s="30" t="e">
        <v>#N/A</v>
      </c>
      <c r="F829" s="30" t="e">
        <v>#N/A</v>
      </c>
      <c r="G829" s="30" t="s">
        <v>835</v>
      </c>
      <c r="H829" s="31"/>
      <c r="I829" s="30"/>
      <c r="J829" s="30"/>
      <c r="K829" s="30"/>
      <c r="L829" s="30"/>
      <c r="M829" s="30"/>
      <c r="N829" s="30"/>
      <c r="O829" s="29"/>
      <c r="P829" s="29"/>
    </row>
    <row r="830">
      <c r="A830" s="30"/>
      <c r="B830" s="30"/>
      <c r="C830" s="30"/>
      <c r="D830" s="30" t="s">
        <v>835</v>
      </c>
      <c r="E830" s="30" t="e">
        <v>#N/A</v>
      </c>
      <c r="F830" s="30" t="e">
        <v>#N/A</v>
      </c>
      <c r="G830" s="30" t="s">
        <v>835</v>
      </c>
      <c r="H830" s="31"/>
      <c r="I830" s="30"/>
      <c r="J830" s="30"/>
      <c r="K830" s="30"/>
      <c r="L830" s="30"/>
      <c r="M830" s="30"/>
      <c r="N830" s="30"/>
      <c r="O830" s="29"/>
      <c r="P830" s="29"/>
    </row>
    <row r="831">
      <c r="A831" s="30"/>
      <c r="B831" s="30"/>
      <c r="C831" s="30"/>
      <c r="D831" s="30" t="s">
        <v>835</v>
      </c>
      <c r="E831" s="30" t="e">
        <v>#N/A</v>
      </c>
      <c r="F831" s="30" t="e">
        <v>#N/A</v>
      </c>
      <c r="G831" s="30" t="s">
        <v>835</v>
      </c>
      <c r="H831" s="31"/>
      <c r="I831" s="30"/>
      <c r="J831" s="30"/>
      <c r="K831" s="30"/>
      <c r="L831" s="30"/>
      <c r="M831" s="30"/>
      <c r="N831" s="30"/>
      <c r="O831" s="29"/>
      <c r="P831" s="29"/>
    </row>
    <row r="832">
      <c r="A832" s="30"/>
      <c r="B832" s="30"/>
      <c r="C832" s="30"/>
      <c r="D832" s="30" t="s">
        <v>835</v>
      </c>
      <c r="E832" s="30" t="e">
        <v>#N/A</v>
      </c>
      <c r="F832" s="30" t="e">
        <v>#N/A</v>
      </c>
      <c r="G832" s="30" t="s">
        <v>835</v>
      </c>
      <c r="H832" s="31"/>
      <c r="I832" s="30"/>
      <c r="J832" s="30"/>
      <c r="K832" s="30"/>
      <c r="L832" s="30"/>
      <c r="M832" s="30"/>
      <c r="N832" s="30"/>
      <c r="O832" s="29"/>
      <c r="P832" s="29"/>
    </row>
    <row r="833">
      <c r="A833" s="30"/>
      <c r="B833" s="30"/>
      <c r="C833" s="30"/>
      <c r="D833" s="30" t="s">
        <v>835</v>
      </c>
      <c r="E833" s="30" t="e">
        <v>#N/A</v>
      </c>
      <c r="F833" s="30" t="e">
        <v>#N/A</v>
      </c>
      <c r="G833" s="30" t="s">
        <v>835</v>
      </c>
      <c r="H833" s="31"/>
      <c r="I833" s="30"/>
      <c r="J833" s="30"/>
      <c r="K833" s="30"/>
      <c r="L833" s="30"/>
      <c r="M833" s="30"/>
      <c r="N833" s="30"/>
      <c r="O833" s="29"/>
      <c r="P833" s="29"/>
    </row>
    <row r="834">
      <c r="A834" s="30"/>
      <c r="B834" s="30"/>
      <c r="C834" s="30"/>
      <c r="D834" s="30" t="s">
        <v>835</v>
      </c>
      <c r="E834" s="30" t="e">
        <v>#N/A</v>
      </c>
      <c r="F834" s="30" t="e">
        <v>#N/A</v>
      </c>
      <c r="G834" s="30" t="s">
        <v>835</v>
      </c>
      <c r="H834" s="31"/>
      <c r="I834" s="30"/>
      <c r="J834" s="30"/>
      <c r="K834" s="30"/>
      <c r="L834" s="30"/>
      <c r="M834" s="30"/>
      <c r="N834" s="30"/>
      <c r="O834" s="29"/>
      <c r="P834" s="29"/>
    </row>
    <row r="835">
      <c r="A835" s="30"/>
      <c r="B835" s="30"/>
      <c r="C835" s="30"/>
      <c r="D835" s="30" t="s">
        <v>835</v>
      </c>
      <c r="E835" s="30" t="e">
        <v>#N/A</v>
      </c>
      <c r="F835" s="30" t="e">
        <v>#N/A</v>
      </c>
      <c r="G835" s="30" t="s">
        <v>835</v>
      </c>
      <c r="H835" s="31"/>
      <c r="I835" s="30"/>
      <c r="J835" s="30"/>
      <c r="K835" s="30"/>
      <c r="L835" s="30"/>
      <c r="M835" s="30"/>
      <c r="N835" s="30"/>
      <c r="O835" s="29"/>
      <c r="P835" s="29"/>
    </row>
    <row r="836">
      <c r="A836" s="30"/>
      <c r="B836" s="30"/>
      <c r="C836" s="30"/>
      <c r="D836" s="30" t="s">
        <v>835</v>
      </c>
      <c r="E836" s="30" t="e">
        <v>#N/A</v>
      </c>
      <c r="F836" s="30" t="e">
        <v>#N/A</v>
      </c>
      <c r="G836" s="30" t="s">
        <v>835</v>
      </c>
      <c r="H836" s="31"/>
      <c r="I836" s="30"/>
      <c r="J836" s="30"/>
      <c r="K836" s="30"/>
      <c r="L836" s="30"/>
      <c r="M836" s="30"/>
      <c r="N836" s="30"/>
      <c r="O836" s="29"/>
      <c r="P836" s="29"/>
    </row>
    <row r="837">
      <c r="A837" s="30"/>
      <c r="B837" s="30"/>
      <c r="C837" s="30"/>
      <c r="D837" s="30" t="s">
        <v>835</v>
      </c>
      <c r="E837" s="30" t="e">
        <v>#N/A</v>
      </c>
      <c r="F837" s="30" t="e">
        <v>#N/A</v>
      </c>
      <c r="G837" s="30" t="s">
        <v>835</v>
      </c>
      <c r="H837" s="31"/>
      <c r="I837" s="30"/>
      <c r="J837" s="30"/>
      <c r="K837" s="30"/>
      <c r="L837" s="30"/>
      <c r="M837" s="30"/>
      <c r="N837" s="30"/>
      <c r="O837" s="29"/>
      <c r="P837" s="29"/>
    </row>
    <row r="838">
      <c r="A838" s="30"/>
      <c r="B838" s="30"/>
      <c r="C838" s="30"/>
      <c r="D838" s="30" t="s">
        <v>835</v>
      </c>
      <c r="E838" s="30" t="e">
        <v>#N/A</v>
      </c>
      <c r="F838" s="30" t="e">
        <v>#N/A</v>
      </c>
      <c r="G838" s="30" t="s">
        <v>835</v>
      </c>
      <c r="H838" s="31"/>
      <c r="I838" s="30"/>
      <c r="J838" s="30"/>
      <c r="K838" s="30"/>
      <c r="L838" s="30"/>
      <c r="M838" s="30"/>
      <c r="N838" s="30"/>
      <c r="O838" s="29"/>
      <c r="P838" s="29"/>
    </row>
    <row r="839">
      <c r="A839" s="30"/>
      <c r="B839" s="30"/>
      <c r="C839" s="30"/>
      <c r="D839" s="30" t="s">
        <v>835</v>
      </c>
      <c r="E839" s="30" t="e">
        <v>#N/A</v>
      </c>
      <c r="F839" s="30" t="e">
        <v>#N/A</v>
      </c>
      <c r="G839" s="30" t="s">
        <v>835</v>
      </c>
      <c r="H839" s="31"/>
      <c r="I839" s="30"/>
      <c r="J839" s="30"/>
      <c r="K839" s="30"/>
      <c r="L839" s="30"/>
      <c r="M839" s="30"/>
      <c r="N839" s="30"/>
      <c r="O839" s="29"/>
      <c r="P839" s="29"/>
    </row>
    <row r="840">
      <c r="A840" s="30"/>
      <c r="B840" s="30"/>
      <c r="C840" s="30"/>
      <c r="D840" s="30" t="s">
        <v>835</v>
      </c>
      <c r="E840" s="30" t="e">
        <v>#N/A</v>
      </c>
      <c r="F840" s="30" t="e">
        <v>#N/A</v>
      </c>
      <c r="G840" s="30" t="s">
        <v>835</v>
      </c>
      <c r="H840" s="31"/>
      <c r="I840" s="30"/>
      <c r="J840" s="30"/>
      <c r="K840" s="30"/>
      <c r="L840" s="30"/>
      <c r="M840" s="30"/>
      <c r="N840" s="30"/>
      <c r="O840" s="29"/>
      <c r="P840" s="29"/>
    </row>
    <row r="841">
      <c r="A841" s="30"/>
      <c r="B841" s="30"/>
      <c r="C841" s="30"/>
      <c r="D841" s="30" t="s">
        <v>835</v>
      </c>
      <c r="E841" s="30" t="e">
        <v>#N/A</v>
      </c>
      <c r="F841" s="30" t="e">
        <v>#N/A</v>
      </c>
      <c r="G841" s="30" t="s">
        <v>835</v>
      </c>
      <c r="H841" s="31"/>
      <c r="I841" s="30"/>
      <c r="J841" s="30"/>
      <c r="K841" s="30"/>
      <c r="L841" s="30"/>
      <c r="M841" s="30"/>
      <c r="N841" s="30"/>
      <c r="O841" s="29"/>
      <c r="P841" s="29"/>
    </row>
    <row r="842">
      <c r="A842" s="30"/>
      <c r="B842" s="30"/>
      <c r="C842" s="30"/>
      <c r="D842" s="30" t="s">
        <v>835</v>
      </c>
      <c r="E842" s="30" t="e">
        <v>#N/A</v>
      </c>
      <c r="F842" s="30" t="e">
        <v>#N/A</v>
      </c>
      <c r="G842" s="30" t="s">
        <v>835</v>
      </c>
      <c r="H842" s="31"/>
      <c r="I842" s="30"/>
      <c r="J842" s="30"/>
      <c r="K842" s="30"/>
      <c r="L842" s="30"/>
      <c r="M842" s="30"/>
      <c r="N842" s="30"/>
      <c r="O842" s="29"/>
      <c r="P842" s="29"/>
    </row>
    <row r="843">
      <c r="A843" s="30"/>
      <c r="B843" s="30"/>
      <c r="C843" s="30"/>
      <c r="D843" s="30" t="s">
        <v>835</v>
      </c>
      <c r="E843" s="30" t="e">
        <v>#N/A</v>
      </c>
      <c r="F843" s="30" t="e">
        <v>#N/A</v>
      </c>
      <c r="G843" s="30" t="s">
        <v>835</v>
      </c>
      <c r="H843" s="31"/>
      <c r="I843" s="30"/>
      <c r="J843" s="30"/>
      <c r="K843" s="30"/>
      <c r="L843" s="30"/>
      <c r="M843" s="30"/>
      <c r="N843" s="30"/>
      <c r="O843" s="29"/>
      <c r="P843" s="29"/>
    </row>
    <row r="844">
      <c r="A844" s="30"/>
      <c r="B844" s="30"/>
      <c r="C844" s="30"/>
      <c r="D844" s="30" t="s">
        <v>835</v>
      </c>
      <c r="E844" s="30" t="e">
        <v>#N/A</v>
      </c>
      <c r="F844" s="30" t="e">
        <v>#N/A</v>
      </c>
      <c r="G844" s="30" t="s">
        <v>835</v>
      </c>
      <c r="H844" s="31"/>
      <c r="I844" s="30"/>
      <c r="J844" s="30"/>
      <c r="K844" s="30"/>
      <c r="L844" s="30"/>
      <c r="M844" s="30"/>
      <c r="N844" s="30"/>
      <c r="O844" s="29"/>
      <c r="P844" s="29"/>
    </row>
    <row r="845">
      <c r="A845" s="30"/>
      <c r="B845" s="30"/>
      <c r="C845" s="30"/>
      <c r="D845" s="30" t="s">
        <v>835</v>
      </c>
      <c r="E845" s="30" t="e">
        <v>#N/A</v>
      </c>
      <c r="F845" s="30" t="e">
        <v>#N/A</v>
      </c>
      <c r="G845" s="30" t="s">
        <v>835</v>
      </c>
      <c r="H845" s="31"/>
      <c r="I845" s="30"/>
      <c r="J845" s="30"/>
      <c r="K845" s="30"/>
      <c r="L845" s="30"/>
      <c r="M845" s="30"/>
      <c r="N845" s="30"/>
      <c r="O845" s="29"/>
      <c r="P845" s="29"/>
    </row>
    <row r="846">
      <c r="A846" s="30"/>
      <c r="B846" s="30"/>
      <c r="C846" s="30"/>
      <c r="D846" s="30" t="s">
        <v>835</v>
      </c>
      <c r="E846" s="30" t="e">
        <v>#N/A</v>
      </c>
      <c r="F846" s="30" t="e">
        <v>#N/A</v>
      </c>
      <c r="G846" s="30" t="s">
        <v>835</v>
      </c>
      <c r="H846" s="31"/>
      <c r="I846" s="30"/>
      <c r="J846" s="30"/>
      <c r="K846" s="30"/>
      <c r="L846" s="30"/>
      <c r="M846" s="30"/>
      <c r="N846" s="30"/>
      <c r="O846" s="29"/>
      <c r="P846" s="29"/>
    </row>
    <row r="847">
      <c r="A847" s="30"/>
      <c r="B847" s="30"/>
      <c r="C847" s="30"/>
      <c r="D847" s="30" t="s">
        <v>835</v>
      </c>
      <c r="E847" s="30" t="e">
        <v>#N/A</v>
      </c>
      <c r="F847" s="30" t="e">
        <v>#N/A</v>
      </c>
      <c r="G847" s="30" t="s">
        <v>835</v>
      </c>
      <c r="H847" s="31"/>
      <c r="I847" s="30"/>
      <c r="J847" s="30"/>
      <c r="K847" s="30"/>
      <c r="L847" s="30"/>
      <c r="M847" s="30"/>
      <c r="N847" s="30"/>
      <c r="O847" s="29"/>
      <c r="P847" s="29"/>
    </row>
    <row r="848">
      <c r="A848" s="30"/>
      <c r="B848" s="30"/>
      <c r="C848" s="30"/>
      <c r="D848" s="30" t="s">
        <v>835</v>
      </c>
      <c r="E848" s="30" t="e">
        <v>#N/A</v>
      </c>
      <c r="F848" s="30" t="e">
        <v>#N/A</v>
      </c>
      <c r="G848" s="30" t="s">
        <v>835</v>
      </c>
      <c r="H848" s="31"/>
      <c r="I848" s="30"/>
      <c r="J848" s="30"/>
      <c r="K848" s="30"/>
      <c r="L848" s="30"/>
      <c r="M848" s="30"/>
      <c r="N848" s="30"/>
      <c r="O848" s="29"/>
      <c r="P848" s="29"/>
    </row>
    <row r="849">
      <c r="A849" s="30"/>
      <c r="B849" s="30"/>
      <c r="C849" s="30"/>
      <c r="D849" s="30" t="s">
        <v>835</v>
      </c>
      <c r="E849" s="30" t="e">
        <v>#N/A</v>
      </c>
      <c r="F849" s="30" t="e">
        <v>#N/A</v>
      </c>
      <c r="G849" s="30" t="s">
        <v>835</v>
      </c>
      <c r="H849" s="31"/>
      <c r="I849" s="30"/>
      <c r="J849" s="30"/>
      <c r="K849" s="30"/>
      <c r="L849" s="30"/>
      <c r="M849" s="30"/>
      <c r="N849" s="30"/>
      <c r="O849" s="29"/>
      <c r="P849" s="29"/>
    </row>
    <row r="850">
      <c r="A850" s="30"/>
      <c r="B850" s="30"/>
      <c r="C850" s="30"/>
      <c r="D850" s="30" t="s">
        <v>835</v>
      </c>
      <c r="E850" s="30" t="e">
        <v>#N/A</v>
      </c>
      <c r="F850" s="30" t="e">
        <v>#N/A</v>
      </c>
      <c r="G850" s="30" t="s">
        <v>835</v>
      </c>
      <c r="H850" s="31"/>
      <c r="I850" s="30"/>
      <c r="J850" s="30"/>
      <c r="K850" s="30"/>
      <c r="L850" s="30"/>
      <c r="M850" s="30"/>
      <c r="N850" s="30"/>
      <c r="O850" s="29"/>
      <c r="P850" s="29"/>
    </row>
    <row r="851">
      <c r="A851" s="30"/>
      <c r="B851" s="30"/>
      <c r="C851" s="30"/>
      <c r="D851" s="30" t="s">
        <v>835</v>
      </c>
      <c r="E851" s="30" t="e">
        <v>#N/A</v>
      </c>
      <c r="F851" s="30" t="e">
        <v>#N/A</v>
      </c>
      <c r="G851" s="30" t="s">
        <v>835</v>
      </c>
      <c r="H851" s="31"/>
      <c r="I851" s="30"/>
      <c r="J851" s="30"/>
      <c r="K851" s="30"/>
      <c r="L851" s="30"/>
      <c r="M851" s="30"/>
      <c r="N851" s="30"/>
      <c r="O851" s="29"/>
      <c r="P851" s="29"/>
    </row>
    <row r="852">
      <c r="A852" s="30"/>
      <c r="B852" s="30"/>
      <c r="C852" s="30"/>
      <c r="D852" s="30" t="s">
        <v>835</v>
      </c>
      <c r="E852" s="30" t="e">
        <v>#N/A</v>
      </c>
      <c r="F852" s="30" t="e">
        <v>#N/A</v>
      </c>
      <c r="G852" s="30" t="s">
        <v>835</v>
      </c>
      <c r="H852" s="31"/>
      <c r="I852" s="30"/>
      <c r="J852" s="30"/>
      <c r="K852" s="30"/>
      <c r="L852" s="30"/>
      <c r="M852" s="30"/>
      <c r="N852" s="30"/>
      <c r="O852" s="29"/>
      <c r="P852" s="29"/>
    </row>
    <row r="853">
      <c r="A853" s="30"/>
      <c r="B853" s="30"/>
      <c r="C853" s="30"/>
      <c r="D853" s="30" t="s">
        <v>835</v>
      </c>
      <c r="E853" s="30" t="e">
        <v>#N/A</v>
      </c>
      <c r="F853" s="30" t="e">
        <v>#N/A</v>
      </c>
      <c r="G853" s="30" t="s">
        <v>835</v>
      </c>
      <c r="H853" s="31"/>
      <c r="I853" s="30"/>
      <c r="J853" s="30"/>
      <c r="K853" s="30"/>
      <c r="L853" s="30"/>
      <c r="M853" s="30"/>
      <c r="N853" s="30"/>
      <c r="O853" s="29"/>
      <c r="P853" s="29"/>
    </row>
    <row r="854">
      <c r="A854" s="30"/>
      <c r="B854" s="30"/>
      <c r="C854" s="30"/>
      <c r="D854" s="30" t="s">
        <v>835</v>
      </c>
      <c r="E854" s="30" t="e">
        <v>#N/A</v>
      </c>
      <c r="F854" s="30" t="e">
        <v>#N/A</v>
      </c>
      <c r="G854" s="30" t="s">
        <v>835</v>
      </c>
      <c r="H854" s="31"/>
      <c r="I854" s="30"/>
      <c r="J854" s="30"/>
      <c r="K854" s="30"/>
      <c r="L854" s="30"/>
      <c r="M854" s="30"/>
      <c r="N854" s="30"/>
      <c r="O854" s="29"/>
      <c r="P854" s="29"/>
    </row>
    <row r="855">
      <c r="A855" s="30"/>
      <c r="B855" s="30"/>
      <c r="C855" s="30"/>
      <c r="D855" s="30" t="s">
        <v>835</v>
      </c>
      <c r="E855" s="30" t="e">
        <v>#N/A</v>
      </c>
      <c r="F855" s="30" t="e">
        <v>#N/A</v>
      </c>
      <c r="G855" s="30" t="s">
        <v>835</v>
      </c>
      <c r="H855" s="31"/>
      <c r="I855" s="30"/>
      <c r="J855" s="30"/>
      <c r="K855" s="30"/>
      <c r="L855" s="30"/>
      <c r="M855" s="30"/>
      <c r="N855" s="30"/>
      <c r="O855" s="29"/>
      <c r="P855" s="29"/>
    </row>
    <row r="856">
      <c r="A856" s="30"/>
      <c r="B856" s="30"/>
      <c r="C856" s="30"/>
      <c r="D856" s="30" t="s">
        <v>835</v>
      </c>
      <c r="E856" s="30" t="e">
        <v>#N/A</v>
      </c>
      <c r="F856" s="30" t="e">
        <v>#N/A</v>
      </c>
      <c r="G856" s="30" t="s">
        <v>835</v>
      </c>
      <c r="H856" s="31"/>
      <c r="I856" s="30"/>
      <c r="J856" s="30"/>
      <c r="K856" s="30"/>
      <c r="L856" s="30"/>
      <c r="M856" s="30"/>
      <c r="N856" s="30"/>
      <c r="O856" s="29"/>
      <c r="P856" s="29"/>
    </row>
    <row r="857">
      <c r="A857" s="30"/>
      <c r="B857" s="30"/>
      <c r="C857" s="30"/>
      <c r="D857" s="30" t="s">
        <v>835</v>
      </c>
      <c r="E857" s="30" t="e">
        <v>#N/A</v>
      </c>
      <c r="F857" s="30" t="e">
        <v>#N/A</v>
      </c>
      <c r="G857" s="30" t="s">
        <v>835</v>
      </c>
      <c r="H857" s="31"/>
      <c r="I857" s="30"/>
      <c r="J857" s="30"/>
      <c r="K857" s="30"/>
      <c r="L857" s="30"/>
      <c r="M857" s="30"/>
      <c r="N857" s="30"/>
      <c r="O857" s="29"/>
      <c r="P857" s="29"/>
    </row>
    <row r="858">
      <c r="A858" s="30"/>
      <c r="B858" s="30"/>
      <c r="C858" s="30"/>
      <c r="D858" s="30" t="s">
        <v>835</v>
      </c>
      <c r="E858" s="30" t="e">
        <v>#N/A</v>
      </c>
      <c r="F858" s="30" t="e">
        <v>#N/A</v>
      </c>
      <c r="G858" s="30" t="s">
        <v>835</v>
      </c>
      <c r="H858" s="31"/>
      <c r="I858" s="30"/>
      <c r="J858" s="30"/>
      <c r="K858" s="30"/>
      <c r="L858" s="30"/>
      <c r="M858" s="30"/>
      <c r="N858" s="30"/>
      <c r="O858" s="29"/>
      <c r="P858" s="29"/>
    </row>
    <row r="859">
      <c r="A859" s="30"/>
      <c r="B859" s="30"/>
      <c r="C859" s="30"/>
      <c r="D859" s="30" t="s">
        <v>835</v>
      </c>
      <c r="E859" s="30" t="e">
        <v>#N/A</v>
      </c>
      <c r="F859" s="30" t="e">
        <v>#N/A</v>
      </c>
      <c r="G859" s="30" t="s">
        <v>835</v>
      </c>
      <c r="H859" s="31"/>
      <c r="I859" s="30"/>
      <c r="J859" s="30"/>
      <c r="K859" s="30"/>
      <c r="L859" s="30"/>
      <c r="M859" s="30"/>
      <c r="N859" s="30"/>
      <c r="O859" s="29"/>
      <c r="P859" s="29"/>
    </row>
    <row r="860">
      <c r="A860" s="30"/>
      <c r="B860" s="30"/>
      <c r="C860" s="30"/>
      <c r="D860" s="30" t="s">
        <v>835</v>
      </c>
      <c r="E860" s="30" t="e">
        <v>#N/A</v>
      </c>
      <c r="F860" s="30" t="e">
        <v>#N/A</v>
      </c>
      <c r="G860" s="30" t="s">
        <v>835</v>
      </c>
      <c r="H860" s="31"/>
      <c r="I860" s="30"/>
      <c r="J860" s="30"/>
      <c r="K860" s="30"/>
      <c r="L860" s="30"/>
      <c r="M860" s="30"/>
      <c r="N860" s="30"/>
      <c r="O860" s="29"/>
      <c r="P860" s="29"/>
    </row>
    <row r="861">
      <c r="A861" s="30"/>
      <c r="B861" s="30"/>
      <c r="C861" s="30"/>
      <c r="D861" s="30" t="s">
        <v>835</v>
      </c>
      <c r="E861" s="30" t="e">
        <v>#N/A</v>
      </c>
      <c r="F861" s="30" t="e">
        <v>#N/A</v>
      </c>
      <c r="G861" s="30" t="s">
        <v>835</v>
      </c>
      <c r="H861" s="31"/>
      <c r="I861" s="30"/>
      <c r="J861" s="30"/>
      <c r="K861" s="30"/>
      <c r="L861" s="30"/>
      <c r="M861" s="30"/>
      <c r="N861" s="30"/>
      <c r="O861" s="29"/>
      <c r="P861" s="29"/>
    </row>
    <row r="862">
      <c r="A862" s="30"/>
      <c r="B862" s="30"/>
      <c r="C862" s="30"/>
      <c r="D862" s="30" t="s">
        <v>835</v>
      </c>
      <c r="E862" s="30" t="e">
        <v>#N/A</v>
      </c>
      <c r="F862" s="30" t="e">
        <v>#N/A</v>
      </c>
      <c r="G862" s="30" t="s">
        <v>835</v>
      </c>
      <c r="H862" s="31"/>
      <c r="I862" s="30"/>
      <c r="J862" s="30"/>
      <c r="K862" s="30"/>
      <c r="L862" s="30"/>
      <c r="M862" s="30"/>
      <c r="N862" s="30"/>
      <c r="O862" s="29"/>
      <c r="P862" s="29"/>
    </row>
    <row r="863">
      <c r="A863" s="30"/>
      <c r="B863" s="30"/>
      <c r="C863" s="30"/>
      <c r="D863" s="30" t="s">
        <v>835</v>
      </c>
      <c r="E863" s="30" t="e">
        <v>#N/A</v>
      </c>
      <c r="F863" s="30" t="e">
        <v>#N/A</v>
      </c>
      <c r="G863" s="30" t="s">
        <v>835</v>
      </c>
      <c r="H863" s="31"/>
      <c r="I863" s="30"/>
      <c r="J863" s="30"/>
      <c r="K863" s="30"/>
      <c r="L863" s="30"/>
      <c r="M863" s="30"/>
      <c r="N863" s="30"/>
      <c r="O863" s="29"/>
      <c r="P863" s="29"/>
    </row>
    <row r="864">
      <c r="A864" s="30"/>
      <c r="B864" s="30"/>
      <c r="C864" s="30"/>
      <c r="D864" s="30" t="s">
        <v>835</v>
      </c>
      <c r="E864" s="30" t="e">
        <v>#N/A</v>
      </c>
      <c r="F864" s="30" t="e">
        <v>#N/A</v>
      </c>
      <c r="G864" s="30" t="s">
        <v>835</v>
      </c>
      <c r="H864" s="31"/>
      <c r="I864" s="30"/>
      <c r="J864" s="30"/>
      <c r="K864" s="30"/>
      <c r="L864" s="30"/>
      <c r="M864" s="30"/>
      <c r="N864" s="30"/>
      <c r="O864" s="29"/>
      <c r="P864" s="29"/>
    </row>
    <row r="865">
      <c r="A865" s="30"/>
      <c r="B865" s="30"/>
      <c r="C865" s="30"/>
      <c r="D865" s="30" t="s">
        <v>835</v>
      </c>
      <c r="E865" s="30" t="e">
        <v>#N/A</v>
      </c>
      <c r="F865" s="30" t="e">
        <v>#N/A</v>
      </c>
      <c r="G865" s="30" t="s">
        <v>835</v>
      </c>
      <c r="H865" s="31"/>
      <c r="I865" s="30"/>
      <c r="J865" s="30"/>
      <c r="K865" s="30"/>
      <c r="L865" s="30"/>
      <c r="M865" s="30"/>
      <c r="N865" s="30"/>
      <c r="O865" s="29"/>
      <c r="P865" s="29"/>
    </row>
    <row r="866">
      <c r="A866" s="30"/>
      <c r="B866" s="30"/>
      <c r="C866" s="30"/>
      <c r="D866" s="30" t="s">
        <v>835</v>
      </c>
      <c r="E866" s="30" t="e">
        <v>#N/A</v>
      </c>
      <c r="F866" s="30" t="e">
        <v>#N/A</v>
      </c>
      <c r="G866" s="30" t="s">
        <v>835</v>
      </c>
      <c r="H866" s="31"/>
      <c r="I866" s="30"/>
      <c r="J866" s="30"/>
      <c r="K866" s="30"/>
      <c r="L866" s="30"/>
      <c r="M866" s="30"/>
      <c r="N866" s="30"/>
      <c r="O866" s="29"/>
      <c r="P866" s="29"/>
    </row>
    <row r="867">
      <c r="A867" s="30"/>
      <c r="B867" s="30"/>
      <c r="C867" s="30"/>
      <c r="D867" s="30" t="s">
        <v>835</v>
      </c>
      <c r="E867" s="30" t="e">
        <v>#N/A</v>
      </c>
      <c r="F867" s="30" t="e">
        <v>#N/A</v>
      </c>
      <c r="G867" s="30" t="s">
        <v>835</v>
      </c>
      <c r="H867" s="31"/>
      <c r="I867" s="30"/>
      <c r="J867" s="30"/>
      <c r="K867" s="30"/>
      <c r="L867" s="30"/>
      <c r="M867" s="30"/>
      <c r="N867" s="30"/>
      <c r="O867" s="29"/>
      <c r="P867" s="29"/>
    </row>
    <row r="868">
      <c r="A868" s="30"/>
      <c r="B868" s="30"/>
      <c r="C868" s="30"/>
      <c r="D868" s="30" t="s">
        <v>835</v>
      </c>
      <c r="E868" s="30" t="e">
        <v>#N/A</v>
      </c>
      <c r="F868" s="30" t="e">
        <v>#N/A</v>
      </c>
      <c r="G868" s="30" t="s">
        <v>835</v>
      </c>
      <c r="H868" s="31"/>
      <c r="I868" s="30"/>
      <c r="J868" s="30"/>
      <c r="K868" s="30"/>
      <c r="L868" s="30"/>
      <c r="M868" s="30"/>
      <c r="N868" s="30"/>
      <c r="O868" s="29"/>
      <c r="P868" s="29"/>
    </row>
    <row r="869">
      <c r="A869" s="30"/>
      <c r="B869" s="30"/>
      <c r="C869" s="30"/>
      <c r="D869" s="30" t="s">
        <v>835</v>
      </c>
      <c r="E869" s="30" t="e">
        <v>#N/A</v>
      </c>
      <c r="F869" s="30" t="e">
        <v>#N/A</v>
      </c>
      <c r="G869" s="30" t="s">
        <v>835</v>
      </c>
      <c r="H869" s="31"/>
      <c r="I869" s="30"/>
      <c r="J869" s="30"/>
      <c r="K869" s="30"/>
      <c r="L869" s="30"/>
      <c r="M869" s="30"/>
      <c r="N869" s="30"/>
      <c r="O869" s="29"/>
      <c r="P869" s="29"/>
    </row>
    <row r="870">
      <c r="A870" s="30"/>
      <c r="B870" s="30"/>
      <c r="C870" s="30"/>
      <c r="D870" s="30" t="s">
        <v>835</v>
      </c>
      <c r="E870" s="30" t="e">
        <v>#N/A</v>
      </c>
      <c r="F870" s="30" t="e">
        <v>#N/A</v>
      </c>
      <c r="G870" s="30" t="s">
        <v>835</v>
      </c>
      <c r="H870" s="31"/>
      <c r="I870" s="30"/>
      <c r="J870" s="30"/>
      <c r="K870" s="30"/>
      <c r="L870" s="30"/>
      <c r="M870" s="30"/>
      <c r="N870" s="30"/>
      <c r="O870" s="29"/>
      <c r="P870" s="29"/>
    </row>
    <row r="871">
      <c r="A871" s="30"/>
      <c r="B871" s="30"/>
      <c r="C871" s="30"/>
      <c r="D871" s="30" t="s">
        <v>835</v>
      </c>
      <c r="E871" s="30" t="e">
        <v>#N/A</v>
      </c>
      <c r="F871" s="30" t="e">
        <v>#N/A</v>
      </c>
      <c r="G871" s="30" t="s">
        <v>835</v>
      </c>
      <c r="H871" s="31"/>
      <c r="I871" s="30"/>
      <c r="J871" s="30"/>
      <c r="K871" s="30"/>
      <c r="L871" s="30"/>
      <c r="M871" s="30"/>
      <c r="N871" s="30"/>
      <c r="O871" s="29"/>
      <c r="P871" s="29"/>
    </row>
    <row r="872">
      <c r="A872" s="30"/>
      <c r="B872" s="30"/>
      <c r="C872" s="30"/>
      <c r="D872" s="30" t="s">
        <v>835</v>
      </c>
      <c r="E872" s="30" t="e">
        <v>#N/A</v>
      </c>
      <c r="F872" s="30" t="e">
        <v>#N/A</v>
      </c>
      <c r="G872" s="30" t="s">
        <v>835</v>
      </c>
      <c r="H872" s="31"/>
      <c r="I872" s="30"/>
      <c r="J872" s="30"/>
      <c r="K872" s="30"/>
      <c r="L872" s="30"/>
      <c r="M872" s="30"/>
      <c r="N872" s="30"/>
      <c r="O872" s="29"/>
      <c r="P872" s="29"/>
    </row>
    <row r="873">
      <c r="A873" s="30"/>
      <c r="B873" s="30"/>
      <c r="C873" s="30"/>
      <c r="D873" s="30" t="s">
        <v>835</v>
      </c>
      <c r="E873" s="30" t="e">
        <v>#N/A</v>
      </c>
      <c r="F873" s="30" t="e">
        <v>#N/A</v>
      </c>
      <c r="G873" s="30" t="s">
        <v>835</v>
      </c>
      <c r="H873" s="31"/>
      <c r="I873" s="30"/>
      <c r="J873" s="30"/>
      <c r="K873" s="30"/>
      <c r="L873" s="30"/>
      <c r="M873" s="30"/>
      <c r="N873" s="30"/>
      <c r="O873" s="29"/>
      <c r="P873" s="29"/>
    </row>
    <row r="874">
      <c r="A874" s="30"/>
      <c r="B874" s="30"/>
      <c r="C874" s="30"/>
      <c r="D874" s="30" t="s">
        <v>835</v>
      </c>
      <c r="E874" s="30" t="e">
        <v>#N/A</v>
      </c>
      <c r="F874" s="30" t="e">
        <v>#N/A</v>
      </c>
      <c r="G874" s="30" t="s">
        <v>835</v>
      </c>
      <c r="H874" s="31"/>
      <c r="I874" s="30"/>
      <c r="J874" s="30"/>
      <c r="K874" s="30"/>
      <c r="L874" s="30"/>
      <c r="M874" s="30"/>
      <c r="N874" s="30"/>
      <c r="O874" s="29"/>
      <c r="P874" s="29"/>
    </row>
    <row r="875">
      <c r="A875" s="30"/>
      <c r="B875" s="30"/>
      <c r="C875" s="30"/>
      <c r="D875" s="30" t="s">
        <v>835</v>
      </c>
      <c r="E875" s="30" t="e">
        <v>#N/A</v>
      </c>
      <c r="F875" s="30" t="e">
        <v>#N/A</v>
      </c>
      <c r="G875" s="30" t="s">
        <v>835</v>
      </c>
      <c r="H875" s="31"/>
      <c r="I875" s="30"/>
      <c r="J875" s="30"/>
      <c r="K875" s="30"/>
      <c r="L875" s="30"/>
      <c r="M875" s="30"/>
      <c r="N875" s="30"/>
      <c r="O875" s="29"/>
      <c r="P875" s="29"/>
    </row>
    <row r="876">
      <c r="A876" s="30"/>
      <c r="B876" s="30"/>
      <c r="C876" s="30"/>
      <c r="D876" s="30" t="s">
        <v>835</v>
      </c>
      <c r="E876" s="30" t="e">
        <v>#N/A</v>
      </c>
      <c r="F876" s="30" t="e">
        <v>#N/A</v>
      </c>
      <c r="G876" s="30" t="s">
        <v>835</v>
      </c>
      <c r="H876" s="31"/>
      <c r="I876" s="30"/>
      <c r="J876" s="30"/>
      <c r="K876" s="30"/>
      <c r="L876" s="30"/>
      <c r="M876" s="30"/>
      <c r="N876" s="30"/>
      <c r="O876" s="29"/>
      <c r="P876" s="29"/>
    </row>
    <row r="877">
      <c r="A877" s="30"/>
      <c r="B877" s="30"/>
      <c r="C877" s="30"/>
      <c r="D877" s="30" t="s">
        <v>835</v>
      </c>
      <c r="E877" s="30" t="e">
        <v>#N/A</v>
      </c>
      <c r="F877" s="30" t="e">
        <v>#N/A</v>
      </c>
      <c r="G877" s="30" t="s">
        <v>835</v>
      </c>
      <c r="H877" s="31"/>
      <c r="I877" s="30"/>
      <c r="J877" s="30"/>
      <c r="K877" s="30"/>
      <c r="L877" s="30"/>
      <c r="M877" s="30"/>
      <c r="N877" s="30"/>
      <c r="O877" s="29"/>
      <c r="P877" s="29"/>
    </row>
    <row r="878">
      <c r="A878" s="30"/>
      <c r="B878" s="30"/>
      <c r="C878" s="30"/>
      <c r="D878" s="30" t="s">
        <v>835</v>
      </c>
      <c r="E878" s="30" t="e">
        <v>#N/A</v>
      </c>
      <c r="F878" s="30" t="e">
        <v>#N/A</v>
      </c>
      <c r="G878" s="30" t="s">
        <v>835</v>
      </c>
      <c r="H878" s="31"/>
      <c r="I878" s="30"/>
      <c r="J878" s="30"/>
      <c r="K878" s="30"/>
      <c r="L878" s="30"/>
      <c r="M878" s="30"/>
      <c r="N878" s="30"/>
      <c r="O878" s="29"/>
      <c r="P878" s="29"/>
    </row>
    <row r="879">
      <c r="A879" s="30"/>
      <c r="B879" s="30"/>
      <c r="C879" s="30"/>
      <c r="D879" s="30" t="s">
        <v>835</v>
      </c>
      <c r="E879" s="30" t="e">
        <v>#N/A</v>
      </c>
      <c r="F879" s="30" t="e">
        <v>#N/A</v>
      </c>
      <c r="G879" s="30" t="s">
        <v>835</v>
      </c>
      <c r="H879" s="31"/>
      <c r="I879" s="30"/>
      <c r="J879" s="30"/>
      <c r="K879" s="30"/>
      <c r="L879" s="30"/>
      <c r="M879" s="30"/>
      <c r="N879" s="30"/>
      <c r="O879" s="29"/>
      <c r="P879" s="29"/>
    </row>
    <row r="880">
      <c r="A880" s="30"/>
      <c r="B880" s="30"/>
      <c r="C880" s="30"/>
      <c r="D880" s="30" t="s">
        <v>835</v>
      </c>
      <c r="E880" s="30" t="e">
        <v>#N/A</v>
      </c>
      <c r="F880" s="30" t="e">
        <v>#N/A</v>
      </c>
      <c r="G880" s="30" t="s">
        <v>835</v>
      </c>
      <c r="H880" s="31"/>
      <c r="I880" s="30"/>
      <c r="J880" s="30"/>
      <c r="K880" s="30"/>
      <c r="L880" s="30"/>
      <c r="M880" s="30"/>
      <c r="N880" s="30"/>
      <c r="O880" s="29"/>
      <c r="P880" s="29"/>
    </row>
    <row r="881">
      <c r="A881" s="30"/>
      <c r="B881" s="30"/>
      <c r="C881" s="30"/>
      <c r="D881" s="30" t="s">
        <v>835</v>
      </c>
      <c r="E881" s="30" t="e">
        <v>#N/A</v>
      </c>
      <c r="F881" s="30" t="e">
        <v>#N/A</v>
      </c>
      <c r="G881" s="30" t="s">
        <v>835</v>
      </c>
      <c r="H881" s="31"/>
      <c r="I881" s="30"/>
      <c r="J881" s="30"/>
      <c r="K881" s="30"/>
      <c r="L881" s="30"/>
      <c r="M881" s="30"/>
      <c r="N881" s="30"/>
      <c r="O881" s="29"/>
      <c r="P881" s="29"/>
    </row>
    <row r="882">
      <c r="A882" s="30"/>
      <c r="B882" s="30"/>
      <c r="C882" s="30"/>
      <c r="D882" s="30" t="s">
        <v>835</v>
      </c>
      <c r="E882" s="30" t="e">
        <v>#N/A</v>
      </c>
      <c r="F882" s="30" t="e">
        <v>#N/A</v>
      </c>
      <c r="G882" s="30" t="s">
        <v>835</v>
      </c>
      <c r="H882" s="31"/>
      <c r="I882" s="30"/>
      <c r="J882" s="30"/>
      <c r="K882" s="30"/>
      <c r="L882" s="30"/>
      <c r="M882" s="30"/>
      <c r="N882" s="30"/>
      <c r="O882" s="29"/>
      <c r="P882" s="29"/>
    </row>
    <row r="883">
      <c r="A883" s="30"/>
      <c r="B883" s="30"/>
      <c r="C883" s="30"/>
      <c r="D883" s="30" t="s">
        <v>835</v>
      </c>
      <c r="E883" s="30" t="e">
        <v>#N/A</v>
      </c>
      <c r="F883" s="30" t="e">
        <v>#N/A</v>
      </c>
      <c r="G883" s="30" t="s">
        <v>835</v>
      </c>
      <c r="H883" s="31"/>
      <c r="I883" s="30"/>
      <c r="J883" s="30"/>
      <c r="K883" s="30"/>
      <c r="L883" s="30"/>
      <c r="M883" s="30"/>
      <c r="N883" s="30"/>
      <c r="O883" s="29"/>
      <c r="P883" s="29"/>
    </row>
    <row r="884">
      <c r="A884" s="30"/>
      <c r="B884" s="30"/>
      <c r="C884" s="30"/>
      <c r="D884" s="30" t="s">
        <v>835</v>
      </c>
      <c r="E884" s="30" t="e">
        <v>#N/A</v>
      </c>
      <c r="F884" s="30" t="e">
        <v>#N/A</v>
      </c>
      <c r="G884" s="30" t="s">
        <v>835</v>
      </c>
      <c r="H884" s="31"/>
      <c r="I884" s="30"/>
      <c r="J884" s="30"/>
      <c r="K884" s="30"/>
      <c r="L884" s="30"/>
      <c r="M884" s="30"/>
      <c r="N884" s="30"/>
      <c r="O884" s="29"/>
      <c r="P884" s="29"/>
    </row>
    <row r="885">
      <c r="A885" s="30"/>
      <c r="B885" s="30"/>
      <c r="C885" s="30"/>
      <c r="D885" s="30" t="s">
        <v>835</v>
      </c>
      <c r="E885" s="30" t="e">
        <v>#N/A</v>
      </c>
      <c r="F885" s="30" t="e">
        <v>#N/A</v>
      </c>
      <c r="G885" s="30" t="s">
        <v>835</v>
      </c>
      <c r="H885" s="31"/>
      <c r="I885" s="30"/>
      <c r="J885" s="30"/>
      <c r="K885" s="30"/>
      <c r="L885" s="30"/>
      <c r="M885" s="30"/>
      <c r="N885" s="30"/>
      <c r="O885" s="29"/>
      <c r="P885" s="29"/>
    </row>
    <row r="886">
      <c r="A886" s="30"/>
      <c r="B886" s="30"/>
      <c r="C886" s="30"/>
      <c r="D886" s="30" t="s">
        <v>835</v>
      </c>
      <c r="E886" s="30" t="e">
        <v>#N/A</v>
      </c>
      <c r="F886" s="30" t="e">
        <v>#N/A</v>
      </c>
      <c r="G886" s="30" t="s">
        <v>835</v>
      </c>
      <c r="H886" s="31"/>
      <c r="I886" s="30"/>
      <c r="J886" s="30"/>
      <c r="K886" s="30"/>
      <c r="L886" s="30"/>
      <c r="M886" s="30"/>
      <c r="N886" s="30"/>
      <c r="O886" s="29"/>
      <c r="P886" s="29"/>
    </row>
    <row r="887">
      <c r="A887" s="30"/>
      <c r="B887" s="30"/>
      <c r="C887" s="30"/>
      <c r="D887" s="30" t="s">
        <v>835</v>
      </c>
      <c r="E887" s="30" t="e">
        <v>#N/A</v>
      </c>
      <c r="F887" s="30" t="e">
        <v>#N/A</v>
      </c>
      <c r="G887" s="30" t="s">
        <v>835</v>
      </c>
      <c r="H887" s="31"/>
      <c r="I887" s="30"/>
      <c r="J887" s="30"/>
      <c r="K887" s="30"/>
      <c r="L887" s="30"/>
      <c r="M887" s="30"/>
      <c r="N887" s="30"/>
      <c r="O887" s="29"/>
      <c r="P887" s="29"/>
    </row>
    <row r="888">
      <c r="A888" s="30"/>
      <c r="B888" s="30"/>
      <c r="C888" s="30"/>
      <c r="D888" s="30" t="s">
        <v>835</v>
      </c>
      <c r="E888" s="30" t="e">
        <v>#N/A</v>
      </c>
      <c r="F888" s="30" t="e">
        <v>#N/A</v>
      </c>
      <c r="G888" s="30" t="s">
        <v>835</v>
      </c>
      <c r="H888" s="31"/>
      <c r="I888" s="30"/>
      <c r="J888" s="30"/>
      <c r="K888" s="30"/>
      <c r="L888" s="30"/>
      <c r="M888" s="30"/>
      <c r="N888" s="30"/>
      <c r="O888" s="29"/>
      <c r="P888" s="29"/>
    </row>
    <row r="889">
      <c r="A889" s="30"/>
      <c r="B889" s="30"/>
      <c r="C889" s="30"/>
      <c r="D889" s="30" t="s">
        <v>835</v>
      </c>
      <c r="E889" s="30" t="e">
        <v>#N/A</v>
      </c>
      <c r="F889" s="30" t="e">
        <v>#N/A</v>
      </c>
      <c r="G889" s="30" t="s">
        <v>835</v>
      </c>
      <c r="H889" s="31"/>
      <c r="I889" s="30"/>
      <c r="J889" s="30"/>
      <c r="K889" s="30"/>
      <c r="L889" s="30"/>
      <c r="M889" s="30"/>
      <c r="N889" s="30"/>
      <c r="O889" s="29"/>
      <c r="P889" s="29"/>
    </row>
    <row r="890">
      <c r="A890" s="30"/>
      <c r="B890" s="30"/>
      <c r="C890" s="30"/>
      <c r="D890" s="30" t="s">
        <v>835</v>
      </c>
      <c r="E890" s="30" t="e">
        <v>#N/A</v>
      </c>
      <c r="F890" s="30" t="e">
        <v>#N/A</v>
      </c>
      <c r="G890" s="30" t="s">
        <v>835</v>
      </c>
      <c r="H890" s="31"/>
      <c r="I890" s="30"/>
      <c r="J890" s="30"/>
      <c r="K890" s="30"/>
      <c r="L890" s="30"/>
      <c r="M890" s="30"/>
      <c r="N890" s="30"/>
      <c r="O890" s="29"/>
      <c r="P890" s="29"/>
    </row>
    <row r="891">
      <c r="A891" s="30"/>
      <c r="B891" s="30"/>
      <c r="C891" s="30"/>
      <c r="D891" s="30" t="s">
        <v>835</v>
      </c>
      <c r="E891" s="30" t="e">
        <v>#N/A</v>
      </c>
      <c r="F891" s="30" t="e">
        <v>#N/A</v>
      </c>
      <c r="G891" s="30" t="s">
        <v>835</v>
      </c>
      <c r="H891" s="31"/>
      <c r="I891" s="30"/>
      <c r="J891" s="30"/>
      <c r="K891" s="30"/>
      <c r="L891" s="30"/>
      <c r="M891" s="30"/>
      <c r="N891" s="30"/>
      <c r="O891" s="29"/>
      <c r="P891" s="29"/>
    </row>
    <row r="892">
      <c r="A892" s="30"/>
      <c r="B892" s="30"/>
      <c r="C892" s="30"/>
      <c r="D892" s="30" t="s">
        <v>835</v>
      </c>
      <c r="E892" s="30" t="e">
        <v>#N/A</v>
      </c>
      <c r="F892" s="30" t="e">
        <v>#N/A</v>
      </c>
      <c r="G892" s="30" t="s">
        <v>835</v>
      </c>
      <c r="H892" s="31"/>
      <c r="I892" s="30"/>
      <c r="J892" s="30"/>
      <c r="K892" s="30"/>
      <c r="L892" s="30"/>
      <c r="M892" s="30"/>
      <c r="N892" s="30"/>
      <c r="O892" s="29"/>
      <c r="P892" s="29"/>
    </row>
    <row r="893">
      <c r="A893" s="30"/>
      <c r="B893" s="30"/>
      <c r="C893" s="30"/>
      <c r="D893" s="30" t="s">
        <v>835</v>
      </c>
      <c r="E893" s="30" t="e">
        <v>#N/A</v>
      </c>
      <c r="F893" s="30" t="e">
        <v>#N/A</v>
      </c>
      <c r="G893" s="30" t="s">
        <v>835</v>
      </c>
      <c r="H893" s="31"/>
      <c r="I893" s="30"/>
      <c r="J893" s="30"/>
      <c r="K893" s="30"/>
      <c r="L893" s="30"/>
      <c r="M893" s="30"/>
      <c r="N893" s="30"/>
      <c r="O893" s="29"/>
      <c r="P893" s="29"/>
    </row>
    <row r="894">
      <c r="A894" s="30"/>
      <c r="B894" s="30"/>
      <c r="C894" s="30"/>
      <c r="D894" s="30" t="s">
        <v>835</v>
      </c>
      <c r="E894" s="30" t="e">
        <v>#N/A</v>
      </c>
      <c r="F894" s="30" t="e">
        <v>#N/A</v>
      </c>
      <c r="G894" s="30" t="s">
        <v>835</v>
      </c>
      <c r="H894" s="31"/>
      <c r="I894" s="30"/>
      <c r="J894" s="30"/>
      <c r="K894" s="30"/>
      <c r="L894" s="30"/>
      <c r="M894" s="30"/>
      <c r="N894" s="30"/>
      <c r="O894" s="29"/>
      <c r="P894" s="29"/>
    </row>
    <row r="895">
      <c r="A895" s="30"/>
      <c r="B895" s="30"/>
      <c r="C895" s="30"/>
      <c r="D895" s="30" t="s">
        <v>835</v>
      </c>
      <c r="E895" s="30" t="e">
        <v>#N/A</v>
      </c>
      <c r="F895" s="30" t="e">
        <v>#N/A</v>
      </c>
      <c r="G895" s="30" t="s">
        <v>835</v>
      </c>
      <c r="H895" s="31"/>
      <c r="I895" s="30"/>
      <c r="J895" s="30"/>
      <c r="K895" s="30"/>
      <c r="L895" s="30"/>
      <c r="M895" s="30"/>
      <c r="N895" s="30"/>
      <c r="O895" s="29"/>
      <c r="P895" s="29"/>
    </row>
    <row r="896">
      <c r="A896" s="30"/>
      <c r="B896" s="30"/>
      <c r="C896" s="30"/>
      <c r="D896" s="30" t="s">
        <v>835</v>
      </c>
      <c r="E896" s="30" t="e">
        <v>#N/A</v>
      </c>
      <c r="F896" s="30" t="e">
        <v>#N/A</v>
      </c>
      <c r="G896" s="30" t="s">
        <v>835</v>
      </c>
      <c r="H896" s="31"/>
      <c r="I896" s="30"/>
      <c r="J896" s="30"/>
      <c r="K896" s="30"/>
      <c r="L896" s="30"/>
      <c r="M896" s="30"/>
      <c r="N896" s="30"/>
      <c r="O896" s="29"/>
      <c r="P896" s="29"/>
    </row>
    <row r="897">
      <c r="A897" s="30"/>
      <c r="B897" s="30"/>
      <c r="C897" s="30"/>
      <c r="D897" s="30" t="s">
        <v>835</v>
      </c>
      <c r="E897" s="30" t="e">
        <v>#N/A</v>
      </c>
      <c r="F897" s="30" t="e">
        <v>#N/A</v>
      </c>
      <c r="G897" s="30" t="s">
        <v>835</v>
      </c>
      <c r="H897" s="31"/>
      <c r="I897" s="30"/>
      <c r="J897" s="30"/>
      <c r="K897" s="30"/>
      <c r="L897" s="30"/>
      <c r="M897" s="30"/>
      <c r="N897" s="30"/>
      <c r="O897" s="29"/>
      <c r="P897" s="29"/>
    </row>
    <row r="898">
      <c r="A898" s="30"/>
      <c r="B898" s="30"/>
      <c r="C898" s="30"/>
      <c r="D898" s="30" t="s">
        <v>835</v>
      </c>
      <c r="E898" s="30" t="e">
        <v>#N/A</v>
      </c>
      <c r="F898" s="30" t="e">
        <v>#N/A</v>
      </c>
      <c r="G898" s="30" t="s">
        <v>835</v>
      </c>
      <c r="H898" s="31"/>
      <c r="I898" s="30"/>
      <c r="J898" s="30"/>
      <c r="K898" s="30"/>
      <c r="L898" s="30"/>
      <c r="M898" s="30"/>
      <c r="N898" s="30"/>
      <c r="O898" s="29"/>
      <c r="P898" s="29"/>
    </row>
    <row r="899">
      <c r="A899" s="30"/>
      <c r="B899" s="30"/>
      <c r="C899" s="30"/>
      <c r="D899" s="30" t="s">
        <v>835</v>
      </c>
      <c r="E899" s="30" t="e">
        <v>#N/A</v>
      </c>
      <c r="F899" s="30" t="e">
        <v>#N/A</v>
      </c>
      <c r="G899" s="30" t="s">
        <v>835</v>
      </c>
      <c r="H899" s="31"/>
      <c r="I899" s="30"/>
      <c r="J899" s="30"/>
      <c r="K899" s="30"/>
      <c r="L899" s="30"/>
      <c r="M899" s="30"/>
      <c r="N899" s="30"/>
      <c r="O899" s="29"/>
      <c r="P899" s="29"/>
    </row>
    <row r="900">
      <c r="A900" s="30"/>
      <c r="B900" s="30"/>
      <c r="C900" s="30"/>
      <c r="D900" s="30" t="s">
        <v>835</v>
      </c>
      <c r="E900" s="30" t="e">
        <v>#N/A</v>
      </c>
      <c r="F900" s="30" t="e">
        <v>#N/A</v>
      </c>
      <c r="G900" s="30" t="s">
        <v>835</v>
      </c>
      <c r="H900" s="31"/>
      <c r="I900" s="30"/>
      <c r="J900" s="30"/>
      <c r="K900" s="30"/>
      <c r="L900" s="30"/>
      <c r="M900" s="30"/>
      <c r="N900" s="30"/>
      <c r="O900" s="29"/>
      <c r="P900" s="29"/>
    </row>
    <row r="901">
      <c r="A901" s="30"/>
      <c r="B901" s="30"/>
      <c r="C901" s="30"/>
      <c r="D901" s="30" t="s">
        <v>835</v>
      </c>
      <c r="E901" s="30" t="e">
        <v>#N/A</v>
      </c>
      <c r="F901" s="30" t="e">
        <v>#N/A</v>
      </c>
      <c r="G901" s="30" t="s">
        <v>835</v>
      </c>
      <c r="H901" s="31"/>
      <c r="I901" s="30"/>
      <c r="J901" s="30"/>
      <c r="K901" s="30"/>
      <c r="L901" s="30"/>
      <c r="M901" s="30"/>
      <c r="N901" s="30"/>
      <c r="O901" s="29"/>
      <c r="P901" s="29"/>
    </row>
    <row r="902">
      <c r="A902" s="30"/>
      <c r="B902" s="30"/>
      <c r="C902" s="30"/>
      <c r="D902" s="30" t="s">
        <v>835</v>
      </c>
      <c r="E902" s="30" t="e">
        <v>#N/A</v>
      </c>
      <c r="F902" s="30" t="e">
        <v>#N/A</v>
      </c>
      <c r="G902" s="30" t="s">
        <v>835</v>
      </c>
      <c r="H902" s="31"/>
      <c r="I902" s="30"/>
      <c r="J902" s="30"/>
      <c r="K902" s="30"/>
      <c r="L902" s="30"/>
      <c r="M902" s="30"/>
      <c r="N902" s="30"/>
      <c r="O902" s="29"/>
      <c r="P902" s="29"/>
    </row>
    <row r="903">
      <c r="A903" s="30"/>
      <c r="B903" s="30"/>
      <c r="C903" s="30"/>
      <c r="D903" s="30" t="s">
        <v>835</v>
      </c>
      <c r="E903" s="30" t="e">
        <v>#N/A</v>
      </c>
      <c r="F903" s="30" t="e">
        <v>#N/A</v>
      </c>
      <c r="G903" s="30" t="s">
        <v>835</v>
      </c>
      <c r="H903" s="31"/>
      <c r="I903" s="30"/>
      <c r="J903" s="30"/>
      <c r="K903" s="30"/>
      <c r="L903" s="30"/>
      <c r="M903" s="30"/>
      <c r="N903" s="30"/>
      <c r="O903" s="29"/>
      <c r="P903" s="29"/>
    </row>
    <row r="904">
      <c r="A904" s="30"/>
      <c r="B904" s="30"/>
      <c r="C904" s="30"/>
      <c r="D904" s="30" t="s">
        <v>835</v>
      </c>
      <c r="E904" s="30" t="e">
        <v>#N/A</v>
      </c>
      <c r="F904" s="30" t="e">
        <v>#N/A</v>
      </c>
      <c r="G904" s="30" t="s">
        <v>835</v>
      </c>
      <c r="H904" s="31"/>
      <c r="I904" s="30"/>
      <c r="J904" s="30"/>
      <c r="K904" s="30"/>
      <c r="L904" s="30"/>
      <c r="M904" s="30"/>
      <c r="N904" s="30"/>
      <c r="O904" s="29"/>
      <c r="P904" s="29"/>
    </row>
    <row r="905">
      <c r="A905" s="30"/>
      <c r="B905" s="30"/>
      <c r="C905" s="30"/>
      <c r="D905" s="30" t="s">
        <v>835</v>
      </c>
      <c r="E905" s="30" t="e">
        <v>#N/A</v>
      </c>
      <c r="F905" s="30" t="e">
        <v>#N/A</v>
      </c>
      <c r="G905" s="30" t="s">
        <v>835</v>
      </c>
      <c r="H905" s="31"/>
      <c r="I905" s="30"/>
      <c r="J905" s="30"/>
      <c r="K905" s="30"/>
      <c r="L905" s="30"/>
      <c r="M905" s="30"/>
      <c r="N905" s="30"/>
      <c r="O905" s="29"/>
      <c r="P905" s="29"/>
    </row>
    <row r="906">
      <c r="A906" s="30"/>
      <c r="B906" s="30"/>
      <c r="C906" s="30"/>
      <c r="D906" s="30" t="s">
        <v>835</v>
      </c>
      <c r="E906" s="30" t="e">
        <v>#N/A</v>
      </c>
      <c r="F906" s="30" t="e">
        <v>#N/A</v>
      </c>
      <c r="G906" s="30" t="s">
        <v>835</v>
      </c>
      <c r="H906" s="31"/>
      <c r="I906" s="30"/>
      <c r="J906" s="30"/>
      <c r="K906" s="30"/>
      <c r="L906" s="30"/>
      <c r="M906" s="30"/>
      <c r="N906" s="30"/>
      <c r="O906" s="29"/>
      <c r="P906" s="29"/>
    </row>
    <row r="907">
      <c r="A907" s="30"/>
      <c r="B907" s="30"/>
      <c r="C907" s="30"/>
      <c r="D907" s="30" t="s">
        <v>835</v>
      </c>
      <c r="E907" s="30" t="e">
        <v>#N/A</v>
      </c>
      <c r="F907" s="30" t="e">
        <v>#N/A</v>
      </c>
      <c r="G907" s="30" t="s">
        <v>835</v>
      </c>
      <c r="H907" s="31"/>
      <c r="I907" s="30"/>
      <c r="J907" s="30"/>
      <c r="K907" s="30"/>
      <c r="L907" s="30"/>
      <c r="M907" s="30"/>
      <c r="N907" s="30"/>
      <c r="O907" s="29"/>
      <c r="P907" s="29"/>
    </row>
    <row r="908">
      <c r="A908" s="30"/>
      <c r="B908" s="30"/>
      <c r="C908" s="30"/>
      <c r="D908" s="30" t="s">
        <v>835</v>
      </c>
      <c r="E908" s="30" t="e">
        <v>#N/A</v>
      </c>
      <c r="F908" s="30" t="e">
        <v>#N/A</v>
      </c>
      <c r="G908" s="30" t="s">
        <v>835</v>
      </c>
      <c r="H908" s="31"/>
      <c r="I908" s="30"/>
      <c r="J908" s="30"/>
      <c r="K908" s="30"/>
      <c r="L908" s="30"/>
      <c r="M908" s="30"/>
      <c r="N908" s="30"/>
      <c r="O908" s="29"/>
      <c r="P908" s="29"/>
    </row>
    <row r="909">
      <c r="A909" s="30"/>
      <c r="B909" s="30"/>
      <c r="C909" s="30"/>
      <c r="D909" s="30" t="s">
        <v>835</v>
      </c>
      <c r="E909" s="30" t="e">
        <v>#N/A</v>
      </c>
      <c r="F909" s="30" t="e">
        <v>#N/A</v>
      </c>
      <c r="G909" s="30" t="s">
        <v>835</v>
      </c>
      <c r="H909" s="31"/>
      <c r="I909" s="30"/>
      <c r="J909" s="30"/>
      <c r="K909" s="30"/>
      <c r="L909" s="30"/>
      <c r="M909" s="30"/>
      <c r="N909" s="30"/>
      <c r="O909" s="29"/>
      <c r="P909" s="29"/>
    </row>
    <row r="910">
      <c r="A910" s="30"/>
      <c r="B910" s="30"/>
      <c r="C910" s="30"/>
      <c r="D910" s="30" t="s">
        <v>835</v>
      </c>
      <c r="E910" s="30" t="e">
        <v>#N/A</v>
      </c>
      <c r="F910" s="30" t="e">
        <v>#N/A</v>
      </c>
      <c r="G910" s="30" t="s">
        <v>835</v>
      </c>
      <c r="H910" s="31"/>
      <c r="I910" s="30"/>
      <c r="J910" s="30"/>
      <c r="K910" s="30"/>
      <c r="L910" s="30"/>
      <c r="M910" s="30"/>
      <c r="N910" s="30"/>
      <c r="O910" s="29"/>
      <c r="P910" s="29"/>
    </row>
    <row r="911">
      <c r="A911" s="30"/>
      <c r="B911" s="30"/>
      <c r="C911" s="30"/>
      <c r="D911" s="30" t="s">
        <v>835</v>
      </c>
      <c r="E911" s="30" t="e">
        <v>#N/A</v>
      </c>
      <c r="F911" s="30" t="e">
        <v>#N/A</v>
      </c>
      <c r="G911" s="30" t="s">
        <v>835</v>
      </c>
      <c r="H911" s="31"/>
      <c r="I911" s="30"/>
      <c r="J911" s="30"/>
      <c r="K911" s="30"/>
      <c r="L911" s="30"/>
      <c r="M911" s="30"/>
      <c r="N911" s="30"/>
      <c r="O911" s="29"/>
      <c r="P911" s="29"/>
    </row>
    <row r="912">
      <c r="A912" s="30"/>
      <c r="B912" s="30"/>
      <c r="C912" s="30"/>
      <c r="D912" s="30" t="s">
        <v>835</v>
      </c>
      <c r="E912" s="30" t="e">
        <v>#N/A</v>
      </c>
      <c r="F912" s="30" t="e">
        <v>#N/A</v>
      </c>
      <c r="G912" s="30" t="s">
        <v>835</v>
      </c>
      <c r="H912" s="31"/>
      <c r="I912" s="30"/>
      <c r="J912" s="30"/>
      <c r="K912" s="30"/>
      <c r="L912" s="30"/>
      <c r="M912" s="30"/>
      <c r="N912" s="30"/>
      <c r="O912" s="29"/>
      <c r="P912" s="29"/>
    </row>
    <row r="913">
      <c r="A913" s="30"/>
      <c r="B913" s="30"/>
      <c r="C913" s="30"/>
      <c r="D913" s="30" t="s">
        <v>835</v>
      </c>
      <c r="E913" s="30" t="e">
        <v>#N/A</v>
      </c>
      <c r="F913" s="30" t="e">
        <v>#N/A</v>
      </c>
      <c r="G913" s="30" t="s">
        <v>835</v>
      </c>
      <c r="H913" s="31"/>
      <c r="I913" s="30"/>
      <c r="J913" s="30"/>
      <c r="K913" s="30"/>
      <c r="L913" s="30"/>
      <c r="M913" s="30"/>
      <c r="N913" s="30"/>
      <c r="O913" s="29"/>
      <c r="P913" s="29"/>
    </row>
    <row r="914">
      <c r="A914" s="30"/>
      <c r="B914" s="30"/>
      <c r="C914" s="30"/>
      <c r="D914" s="30" t="s">
        <v>835</v>
      </c>
      <c r="E914" s="30" t="e">
        <v>#N/A</v>
      </c>
      <c r="F914" s="30" t="e">
        <v>#N/A</v>
      </c>
      <c r="G914" s="30" t="s">
        <v>835</v>
      </c>
      <c r="H914" s="31"/>
      <c r="I914" s="30"/>
      <c r="J914" s="30"/>
      <c r="K914" s="30"/>
      <c r="L914" s="30"/>
      <c r="M914" s="30"/>
      <c r="N914" s="30"/>
      <c r="O914" s="29"/>
      <c r="P914" s="29"/>
    </row>
    <row r="915">
      <c r="A915" s="30"/>
      <c r="B915" s="30"/>
      <c r="C915" s="30"/>
      <c r="D915" s="30" t="s">
        <v>835</v>
      </c>
      <c r="E915" s="30" t="e">
        <v>#N/A</v>
      </c>
      <c r="F915" s="30" t="e">
        <v>#N/A</v>
      </c>
      <c r="G915" s="30" t="s">
        <v>835</v>
      </c>
      <c r="H915" s="31"/>
      <c r="I915" s="30"/>
      <c r="J915" s="30"/>
      <c r="K915" s="30"/>
      <c r="L915" s="30"/>
      <c r="M915" s="30"/>
      <c r="N915" s="30"/>
      <c r="O915" s="29"/>
      <c r="P915" s="29"/>
    </row>
    <row r="916">
      <c r="A916" s="30"/>
      <c r="B916" s="30"/>
      <c r="C916" s="30"/>
      <c r="D916" s="30" t="s">
        <v>835</v>
      </c>
      <c r="E916" s="30" t="e">
        <v>#N/A</v>
      </c>
      <c r="F916" s="30" t="e">
        <v>#N/A</v>
      </c>
      <c r="G916" s="30" t="s">
        <v>835</v>
      </c>
      <c r="H916" s="31"/>
      <c r="I916" s="30"/>
      <c r="J916" s="30"/>
      <c r="K916" s="30"/>
      <c r="L916" s="30"/>
      <c r="M916" s="30"/>
      <c r="N916" s="30"/>
      <c r="O916" s="29"/>
      <c r="P916" s="29"/>
    </row>
    <row r="917">
      <c r="A917" s="30"/>
      <c r="B917" s="30"/>
      <c r="C917" s="30"/>
      <c r="D917" s="30" t="s">
        <v>835</v>
      </c>
      <c r="E917" s="30" t="e">
        <v>#N/A</v>
      </c>
      <c r="F917" s="30" t="e">
        <v>#N/A</v>
      </c>
      <c r="G917" s="30" t="s">
        <v>835</v>
      </c>
      <c r="H917" s="31"/>
      <c r="I917" s="30"/>
      <c r="J917" s="30"/>
      <c r="K917" s="30"/>
      <c r="L917" s="30"/>
      <c r="M917" s="30"/>
      <c r="N917" s="30"/>
      <c r="O917" s="29"/>
      <c r="P917" s="29"/>
    </row>
    <row r="918">
      <c r="A918" s="30"/>
      <c r="B918" s="30"/>
      <c r="C918" s="30"/>
      <c r="D918" s="30" t="s">
        <v>835</v>
      </c>
      <c r="E918" s="30" t="e">
        <v>#N/A</v>
      </c>
      <c r="F918" s="30" t="e">
        <v>#N/A</v>
      </c>
      <c r="G918" s="30" t="s">
        <v>835</v>
      </c>
      <c r="H918" s="31"/>
      <c r="I918" s="30"/>
      <c r="J918" s="30"/>
      <c r="K918" s="30"/>
      <c r="L918" s="30"/>
      <c r="M918" s="30"/>
      <c r="N918" s="30"/>
      <c r="O918" s="29"/>
      <c r="P918" s="29"/>
    </row>
    <row r="919">
      <c r="A919" s="30"/>
      <c r="B919" s="30"/>
      <c r="C919" s="30"/>
      <c r="D919" s="30" t="s">
        <v>835</v>
      </c>
      <c r="E919" s="30" t="e">
        <v>#N/A</v>
      </c>
      <c r="F919" s="30" t="e">
        <v>#N/A</v>
      </c>
      <c r="G919" s="30" t="s">
        <v>835</v>
      </c>
      <c r="H919" s="31"/>
      <c r="I919" s="30"/>
      <c r="J919" s="30"/>
      <c r="K919" s="30"/>
      <c r="L919" s="30"/>
      <c r="M919" s="30"/>
      <c r="N919" s="30"/>
      <c r="O919" s="29"/>
      <c r="P919" s="29"/>
    </row>
    <row r="920">
      <c r="A920" s="30"/>
      <c r="B920" s="30"/>
      <c r="C920" s="30"/>
      <c r="D920" s="30" t="s">
        <v>835</v>
      </c>
      <c r="E920" s="30" t="e">
        <v>#N/A</v>
      </c>
      <c r="F920" s="30" t="e">
        <v>#N/A</v>
      </c>
      <c r="G920" s="30" t="s">
        <v>835</v>
      </c>
      <c r="H920" s="31"/>
      <c r="I920" s="30"/>
      <c r="J920" s="30"/>
      <c r="K920" s="30"/>
      <c r="L920" s="30"/>
      <c r="M920" s="30"/>
      <c r="N920" s="30"/>
      <c r="O920" s="29"/>
      <c r="P920" s="29"/>
    </row>
    <row r="921">
      <c r="A921" s="30"/>
      <c r="B921" s="30"/>
      <c r="C921" s="30"/>
      <c r="D921" s="30" t="s">
        <v>835</v>
      </c>
      <c r="E921" s="30" t="e">
        <v>#N/A</v>
      </c>
      <c r="F921" s="30" t="e">
        <v>#N/A</v>
      </c>
      <c r="G921" s="30" t="s">
        <v>835</v>
      </c>
      <c r="H921" s="31"/>
      <c r="I921" s="30"/>
      <c r="J921" s="30"/>
      <c r="K921" s="30"/>
      <c r="L921" s="30"/>
      <c r="M921" s="30"/>
      <c r="N921" s="30"/>
      <c r="O921" s="29"/>
      <c r="P921" s="29"/>
    </row>
    <row r="922">
      <c r="A922" s="30"/>
      <c r="B922" s="30"/>
      <c r="C922" s="30"/>
      <c r="D922" s="30" t="s">
        <v>835</v>
      </c>
      <c r="E922" s="30" t="e">
        <v>#N/A</v>
      </c>
      <c r="F922" s="30" t="e">
        <v>#N/A</v>
      </c>
      <c r="G922" s="30" t="s">
        <v>835</v>
      </c>
      <c r="H922" s="31"/>
      <c r="I922" s="30"/>
      <c r="J922" s="30"/>
      <c r="K922" s="30"/>
      <c r="L922" s="30"/>
      <c r="M922" s="30"/>
      <c r="N922" s="30"/>
      <c r="O922" s="29"/>
      <c r="P922" s="29"/>
    </row>
    <row r="923">
      <c r="A923" s="30"/>
      <c r="B923" s="30"/>
      <c r="C923" s="30"/>
      <c r="D923" s="30" t="s">
        <v>835</v>
      </c>
      <c r="E923" s="30" t="e">
        <v>#N/A</v>
      </c>
      <c r="F923" s="30" t="e">
        <v>#N/A</v>
      </c>
      <c r="G923" s="30" t="s">
        <v>835</v>
      </c>
      <c r="H923" s="31"/>
      <c r="I923" s="30"/>
      <c r="J923" s="30"/>
      <c r="K923" s="30"/>
      <c r="L923" s="30"/>
      <c r="M923" s="30"/>
      <c r="N923" s="30"/>
      <c r="O923" s="29"/>
      <c r="P923" s="29"/>
    </row>
    <row r="924">
      <c r="A924" s="30"/>
      <c r="B924" s="30"/>
      <c r="C924" s="30"/>
      <c r="D924" s="30" t="s">
        <v>835</v>
      </c>
      <c r="E924" s="30" t="e">
        <v>#N/A</v>
      </c>
      <c r="F924" s="30" t="e">
        <v>#N/A</v>
      </c>
      <c r="G924" s="30" t="s">
        <v>835</v>
      </c>
      <c r="H924" s="31"/>
      <c r="I924" s="30"/>
      <c r="J924" s="30"/>
      <c r="K924" s="30"/>
      <c r="L924" s="30"/>
      <c r="M924" s="30"/>
      <c r="N924" s="30"/>
      <c r="O924" s="29"/>
      <c r="P924" s="29"/>
    </row>
    <row r="925">
      <c r="A925" s="30"/>
      <c r="B925" s="30"/>
      <c r="C925" s="30"/>
      <c r="D925" s="30" t="s">
        <v>835</v>
      </c>
      <c r="E925" s="30" t="e">
        <v>#N/A</v>
      </c>
      <c r="F925" s="30" t="e">
        <v>#N/A</v>
      </c>
      <c r="G925" s="30" t="s">
        <v>835</v>
      </c>
      <c r="H925" s="31"/>
      <c r="I925" s="30"/>
      <c r="J925" s="30"/>
      <c r="K925" s="30"/>
      <c r="L925" s="30"/>
      <c r="M925" s="30"/>
      <c r="N925" s="30"/>
      <c r="O925" s="29"/>
      <c r="P925" s="29"/>
    </row>
    <row r="926">
      <c r="A926" s="30"/>
      <c r="B926" s="30"/>
      <c r="C926" s="30"/>
      <c r="D926" s="30" t="s">
        <v>835</v>
      </c>
      <c r="E926" s="30" t="e">
        <v>#N/A</v>
      </c>
      <c r="F926" s="30" t="e">
        <v>#N/A</v>
      </c>
      <c r="G926" s="30" t="s">
        <v>835</v>
      </c>
      <c r="H926" s="31"/>
      <c r="I926" s="30"/>
      <c r="J926" s="30"/>
      <c r="K926" s="30"/>
      <c r="L926" s="30"/>
      <c r="M926" s="30"/>
      <c r="N926" s="30"/>
      <c r="O926" s="29"/>
      <c r="P926" s="29"/>
    </row>
    <row r="927">
      <c r="A927" s="30"/>
      <c r="B927" s="30"/>
      <c r="C927" s="30"/>
      <c r="D927" s="30" t="s">
        <v>835</v>
      </c>
      <c r="E927" s="30" t="e">
        <v>#N/A</v>
      </c>
      <c r="F927" s="30" t="e">
        <v>#N/A</v>
      </c>
      <c r="G927" s="30" t="s">
        <v>835</v>
      </c>
      <c r="H927" s="31"/>
      <c r="I927" s="30"/>
      <c r="J927" s="30"/>
      <c r="K927" s="30"/>
      <c r="L927" s="30"/>
      <c r="M927" s="30"/>
      <c r="N927" s="30"/>
      <c r="O927" s="29"/>
      <c r="P927" s="29"/>
    </row>
    <row r="928">
      <c r="A928" s="30"/>
      <c r="B928" s="30"/>
      <c r="C928" s="30"/>
      <c r="D928" s="30" t="s">
        <v>835</v>
      </c>
      <c r="E928" s="30" t="e">
        <v>#N/A</v>
      </c>
      <c r="F928" s="30" t="e">
        <v>#N/A</v>
      </c>
      <c r="G928" s="30" t="s">
        <v>835</v>
      </c>
      <c r="H928" s="31"/>
      <c r="I928" s="30"/>
      <c r="J928" s="30"/>
      <c r="K928" s="30"/>
      <c r="L928" s="30"/>
      <c r="M928" s="30"/>
      <c r="N928" s="30"/>
      <c r="O928" s="29"/>
      <c r="P928" s="29"/>
    </row>
    <row r="929">
      <c r="A929" s="30"/>
      <c r="B929" s="30"/>
      <c r="C929" s="30"/>
      <c r="D929" s="30" t="s">
        <v>835</v>
      </c>
      <c r="E929" s="30" t="e">
        <v>#N/A</v>
      </c>
      <c r="F929" s="30" t="e">
        <v>#N/A</v>
      </c>
      <c r="G929" s="30" t="s">
        <v>835</v>
      </c>
      <c r="H929" s="31"/>
      <c r="I929" s="30"/>
      <c r="J929" s="30"/>
      <c r="K929" s="30"/>
      <c r="L929" s="30"/>
      <c r="M929" s="30"/>
      <c r="N929" s="30"/>
      <c r="O929" s="29"/>
      <c r="P929" s="29"/>
    </row>
    <row r="930">
      <c r="A930" s="30"/>
      <c r="B930" s="30"/>
      <c r="C930" s="30"/>
      <c r="D930" s="30" t="s">
        <v>835</v>
      </c>
      <c r="E930" s="30" t="e">
        <v>#N/A</v>
      </c>
      <c r="F930" s="30" t="e">
        <v>#N/A</v>
      </c>
      <c r="G930" s="30" t="s">
        <v>835</v>
      </c>
      <c r="H930" s="31"/>
      <c r="I930" s="30"/>
      <c r="J930" s="30"/>
      <c r="K930" s="30"/>
      <c r="L930" s="30"/>
      <c r="M930" s="30"/>
      <c r="N930" s="30"/>
      <c r="O930" s="29"/>
      <c r="P930" s="29"/>
    </row>
    <row r="931">
      <c r="A931" s="30"/>
      <c r="B931" s="30"/>
      <c r="C931" s="30"/>
      <c r="D931" s="30" t="s">
        <v>835</v>
      </c>
      <c r="E931" s="30" t="e">
        <v>#N/A</v>
      </c>
      <c r="F931" s="30" t="e">
        <v>#N/A</v>
      </c>
      <c r="G931" s="30" t="s">
        <v>835</v>
      </c>
      <c r="H931" s="31"/>
      <c r="I931" s="30"/>
      <c r="J931" s="30"/>
      <c r="K931" s="30"/>
      <c r="L931" s="30"/>
      <c r="M931" s="30"/>
      <c r="N931" s="30"/>
      <c r="O931" s="29"/>
      <c r="P931" s="29"/>
    </row>
    <row r="932">
      <c r="A932" s="30"/>
      <c r="B932" s="30"/>
      <c r="C932" s="30"/>
      <c r="D932" s="30" t="s">
        <v>835</v>
      </c>
      <c r="E932" s="30" t="e">
        <v>#N/A</v>
      </c>
      <c r="F932" s="30" t="e">
        <v>#N/A</v>
      </c>
      <c r="G932" s="30" t="s">
        <v>835</v>
      </c>
      <c r="H932" s="31"/>
      <c r="I932" s="30"/>
      <c r="J932" s="30"/>
      <c r="K932" s="30"/>
      <c r="L932" s="30"/>
      <c r="M932" s="30"/>
      <c r="N932" s="30"/>
      <c r="O932" s="29"/>
      <c r="P932" s="29"/>
    </row>
    <row r="933">
      <c r="A933" s="30"/>
      <c r="B933" s="30"/>
      <c r="C933" s="30"/>
      <c r="D933" s="30" t="s">
        <v>835</v>
      </c>
      <c r="E933" s="30" t="e">
        <v>#N/A</v>
      </c>
      <c r="F933" s="30" t="e">
        <v>#N/A</v>
      </c>
      <c r="G933" s="30" t="s">
        <v>835</v>
      </c>
      <c r="H933" s="31"/>
      <c r="I933" s="30"/>
      <c r="J933" s="30"/>
      <c r="K933" s="30"/>
      <c r="L933" s="30"/>
      <c r="M933" s="30"/>
      <c r="N933" s="30"/>
      <c r="O933" s="29"/>
      <c r="P933" s="29"/>
    </row>
    <row r="934">
      <c r="A934" s="30"/>
      <c r="B934" s="30"/>
      <c r="C934" s="30"/>
      <c r="D934" s="30" t="s">
        <v>835</v>
      </c>
      <c r="E934" s="30" t="e">
        <v>#N/A</v>
      </c>
      <c r="F934" s="30" t="e">
        <v>#N/A</v>
      </c>
      <c r="G934" s="30" t="s">
        <v>835</v>
      </c>
      <c r="H934" s="31"/>
      <c r="I934" s="30"/>
      <c r="J934" s="30"/>
      <c r="K934" s="30"/>
      <c r="L934" s="30"/>
      <c r="M934" s="30"/>
      <c r="N934" s="30"/>
      <c r="O934" s="29"/>
      <c r="P934" s="29"/>
    </row>
    <row r="935">
      <c r="A935" s="30"/>
      <c r="B935" s="30"/>
      <c r="C935" s="30"/>
      <c r="D935" s="30" t="s">
        <v>835</v>
      </c>
      <c r="E935" s="30" t="e">
        <v>#N/A</v>
      </c>
      <c r="F935" s="30" t="e">
        <v>#N/A</v>
      </c>
      <c r="G935" s="30" t="s">
        <v>835</v>
      </c>
      <c r="H935" s="31"/>
      <c r="I935" s="30"/>
      <c r="J935" s="30"/>
      <c r="K935" s="30"/>
      <c r="L935" s="30"/>
      <c r="M935" s="30"/>
      <c r="N935" s="30"/>
      <c r="O935" s="29"/>
      <c r="P935" s="29"/>
    </row>
    <row r="936">
      <c r="A936" s="30"/>
      <c r="B936" s="30"/>
      <c r="C936" s="30"/>
      <c r="D936" s="30" t="s">
        <v>835</v>
      </c>
      <c r="E936" s="30" t="e">
        <v>#N/A</v>
      </c>
      <c r="F936" s="30" t="e">
        <v>#N/A</v>
      </c>
      <c r="G936" s="30" t="s">
        <v>835</v>
      </c>
      <c r="H936" s="31"/>
      <c r="I936" s="30"/>
      <c r="J936" s="30"/>
      <c r="K936" s="30"/>
      <c r="L936" s="30"/>
      <c r="M936" s="30"/>
      <c r="N936" s="30"/>
      <c r="O936" s="29"/>
      <c r="P936" s="29"/>
    </row>
    <row r="937">
      <c r="A937" s="30"/>
      <c r="B937" s="30"/>
      <c r="C937" s="30"/>
      <c r="D937" s="30" t="s">
        <v>835</v>
      </c>
      <c r="E937" s="30" t="e">
        <v>#N/A</v>
      </c>
      <c r="F937" s="30" t="e">
        <v>#N/A</v>
      </c>
      <c r="G937" s="30" t="s">
        <v>835</v>
      </c>
      <c r="H937" s="31"/>
      <c r="I937" s="30"/>
      <c r="J937" s="30"/>
      <c r="K937" s="30"/>
      <c r="L937" s="30"/>
      <c r="M937" s="30"/>
      <c r="N937" s="30"/>
      <c r="O937" s="29"/>
      <c r="P937" s="29"/>
    </row>
    <row r="938">
      <c r="A938" s="30"/>
      <c r="B938" s="30"/>
      <c r="C938" s="30"/>
      <c r="D938" s="30" t="s">
        <v>835</v>
      </c>
      <c r="E938" s="30" t="e">
        <v>#N/A</v>
      </c>
      <c r="F938" s="30" t="e">
        <v>#N/A</v>
      </c>
      <c r="G938" s="30" t="s">
        <v>835</v>
      </c>
      <c r="H938" s="31"/>
      <c r="I938" s="30"/>
      <c r="J938" s="30"/>
      <c r="K938" s="30"/>
      <c r="L938" s="30"/>
      <c r="M938" s="30"/>
      <c r="N938" s="30"/>
      <c r="O938" s="29"/>
      <c r="P938" s="29"/>
    </row>
    <row r="939">
      <c r="A939" s="30"/>
      <c r="B939" s="30"/>
      <c r="C939" s="30"/>
      <c r="D939" s="30" t="s">
        <v>835</v>
      </c>
      <c r="E939" s="30" t="e">
        <v>#N/A</v>
      </c>
      <c r="F939" s="30" t="e">
        <v>#N/A</v>
      </c>
      <c r="G939" s="30" t="s">
        <v>835</v>
      </c>
      <c r="H939" s="31"/>
      <c r="I939" s="30"/>
      <c r="J939" s="30"/>
      <c r="K939" s="30"/>
      <c r="L939" s="30"/>
      <c r="M939" s="30"/>
      <c r="N939" s="30"/>
      <c r="O939" s="29"/>
      <c r="P939" s="29"/>
    </row>
    <row r="940">
      <c r="A940" s="30"/>
      <c r="B940" s="30"/>
      <c r="C940" s="30"/>
      <c r="D940" s="30" t="s">
        <v>835</v>
      </c>
      <c r="E940" s="30" t="e">
        <v>#N/A</v>
      </c>
      <c r="F940" s="30" t="e">
        <v>#N/A</v>
      </c>
      <c r="G940" s="30" t="s">
        <v>835</v>
      </c>
      <c r="H940" s="31"/>
      <c r="I940" s="30"/>
      <c r="J940" s="30"/>
      <c r="K940" s="30"/>
      <c r="L940" s="30"/>
      <c r="M940" s="30"/>
      <c r="N940" s="30"/>
      <c r="O940" s="29"/>
      <c r="P940" s="29"/>
    </row>
    <row r="941">
      <c r="A941" s="30"/>
      <c r="B941" s="30"/>
      <c r="C941" s="30"/>
      <c r="D941" s="30" t="s">
        <v>835</v>
      </c>
      <c r="E941" s="30" t="e">
        <v>#N/A</v>
      </c>
      <c r="F941" s="30" t="e">
        <v>#N/A</v>
      </c>
      <c r="G941" s="30" t="s">
        <v>835</v>
      </c>
      <c r="H941" s="31"/>
      <c r="I941" s="30"/>
      <c r="J941" s="30"/>
      <c r="K941" s="30"/>
      <c r="L941" s="30"/>
      <c r="M941" s="30"/>
      <c r="N941" s="30"/>
      <c r="O941" s="29"/>
      <c r="P941" s="29"/>
    </row>
    <row r="942">
      <c r="A942" s="30"/>
      <c r="B942" s="30"/>
      <c r="C942" s="30"/>
      <c r="D942" s="30" t="s">
        <v>835</v>
      </c>
      <c r="E942" s="30" t="e">
        <v>#N/A</v>
      </c>
      <c r="F942" s="30" t="e">
        <v>#N/A</v>
      </c>
      <c r="G942" s="30" t="s">
        <v>835</v>
      </c>
      <c r="H942" s="31"/>
      <c r="I942" s="30"/>
      <c r="J942" s="30"/>
      <c r="K942" s="30"/>
      <c r="L942" s="30"/>
      <c r="M942" s="30"/>
      <c r="N942" s="30"/>
      <c r="O942" s="29"/>
      <c r="P942" s="29"/>
    </row>
    <row r="943">
      <c r="A943" s="30"/>
      <c r="B943" s="30"/>
      <c r="C943" s="30"/>
      <c r="D943" s="30" t="s">
        <v>835</v>
      </c>
      <c r="E943" s="30" t="e">
        <v>#N/A</v>
      </c>
      <c r="F943" s="30" t="e">
        <v>#N/A</v>
      </c>
      <c r="G943" s="30" t="s">
        <v>835</v>
      </c>
      <c r="H943" s="31"/>
      <c r="I943" s="30"/>
      <c r="J943" s="30"/>
      <c r="K943" s="30"/>
      <c r="L943" s="30"/>
      <c r="M943" s="30"/>
      <c r="N943" s="30"/>
      <c r="O943" s="29"/>
      <c r="P943" s="29"/>
    </row>
    <row r="944">
      <c r="A944" s="30"/>
      <c r="B944" s="30"/>
      <c r="C944" s="30"/>
      <c r="D944" s="30" t="s">
        <v>835</v>
      </c>
      <c r="E944" s="30" t="e">
        <v>#N/A</v>
      </c>
      <c r="F944" s="30" t="e">
        <v>#N/A</v>
      </c>
      <c r="G944" s="30" t="s">
        <v>835</v>
      </c>
      <c r="H944" s="31"/>
      <c r="I944" s="30"/>
      <c r="J944" s="30"/>
      <c r="K944" s="30"/>
      <c r="L944" s="30"/>
      <c r="M944" s="30"/>
      <c r="N944" s="30"/>
      <c r="O944" s="29"/>
      <c r="P944" s="29"/>
    </row>
    <row r="945">
      <c r="A945" s="30"/>
      <c r="B945" s="30"/>
      <c r="C945" s="30"/>
      <c r="D945" s="30" t="s">
        <v>835</v>
      </c>
      <c r="E945" s="30" t="e">
        <v>#N/A</v>
      </c>
      <c r="F945" s="30" t="e">
        <v>#N/A</v>
      </c>
      <c r="G945" s="30" t="s">
        <v>835</v>
      </c>
      <c r="H945" s="31"/>
      <c r="I945" s="30"/>
      <c r="J945" s="30"/>
      <c r="K945" s="30"/>
      <c r="L945" s="30"/>
      <c r="M945" s="30"/>
      <c r="N945" s="30"/>
      <c r="O945" s="29"/>
      <c r="P945" s="29"/>
    </row>
    <row r="946">
      <c r="A946" s="30"/>
      <c r="B946" s="30"/>
      <c r="C946" s="30"/>
      <c r="D946" s="30" t="s">
        <v>835</v>
      </c>
      <c r="E946" s="30" t="e">
        <v>#N/A</v>
      </c>
      <c r="F946" s="30" t="e">
        <v>#N/A</v>
      </c>
      <c r="G946" s="30" t="s">
        <v>835</v>
      </c>
      <c r="H946" s="31"/>
      <c r="I946" s="30"/>
      <c r="J946" s="30"/>
      <c r="K946" s="30"/>
      <c r="L946" s="30"/>
      <c r="M946" s="30"/>
      <c r="N946" s="30"/>
      <c r="O946" s="29"/>
      <c r="P946" s="29"/>
    </row>
    <row r="947">
      <c r="A947" s="30"/>
      <c r="B947" s="30"/>
      <c r="C947" s="30"/>
      <c r="D947" s="30" t="s">
        <v>835</v>
      </c>
      <c r="E947" s="30" t="e">
        <v>#N/A</v>
      </c>
      <c r="F947" s="30" t="e">
        <v>#N/A</v>
      </c>
      <c r="G947" s="30" t="s">
        <v>835</v>
      </c>
      <c r="H947" s="31"/>
      <c r="I947" s="30"/>
      <c r="J947" s="30"/>
      <c r="K947" s="30"/>
      <c r="L947" s="30"/>
      <c r="M947" s="30"/>
      <c r="N947" s="30"/>
      <c r="O947" s="29"/>
      <c r="P947" s="29"/>
    </row>
    <row r="948">
      <c r="A948" s="30"/>
      <c r="B948" s="30"/>
      <c r="C948" s="30"/>
      <c r="D948" s="30" t="s">
        <v>835</v>
      </c>
      <c r="E948" s="30" t="e">
        <v>#N/A</v>
      </c>
      <c r="F948" s="30" t="e">
        <v>#N/A</v>
      </c>
      <c r="G948" s="30" t="s">
        <v>835</v>
      </c>
      <c r="H948" s="31"/>
      <c r="I948" s="30"/>
      <c r="J948" s="30"/>
      <c r="K948" s="30"/>
      <c r="L948" s="30"/>
      <c r="M948" s="30"/>
      <c r="N948" s="30"/>
      <c r="O948" s="29"/>
      <c r="P948" s="29"/>
    </row>
    <row r="949">
      <c r="A949" s="30"/>
      <c r="B949" s="30"/>
      <c r="C949" s="30"/>
      <c r="D949" s="30" t="s">
        <v>835</v>
      </c>
      <c r="E949" s="30" t="e">
        <v>#N/A</v>
      </c>
      <c r="F949" s="30" t="e">
        <v>#N/A</v>
      </c>
      <c r="G949" s="30" t="s">
        <v>835</v>
      </c>
      <c r="H949" s="31"/>
      <c r="I949" s="30"/>
      <c r="J949" s="30"/>
      <c r="K949" s="30"/>
      <c r="L949" s="30"/>
      <c r="M949" s="30"/>
      <c r="N949" s="30"/>
      <c r="O949" s="29"/>
      <c r="P949" s="29"/>
    </row>
    <row r="950">
      <c r="A950" s="30"/>
      <c r="B950" s="30"/>
      <c r="C950" s="30"/>
      <c r="D950" s="30" t="s">
        <v>835</v>
      </c>
      <c r="E950" s="30" t="e">
        <v>#N/A</v>
      </c>
      <c r="F950" s="30" t="e">
        <v>#N/A</v>
      </c>
      <c r="G950" s="30" t="s">
        <v>835</v>
      </c>
      <c r="H950" s="31"/>
      <c r="I950" s="30"/>
      <c r="J950" s="30"/>
      <c r="K950" s="30"/>
      <c r="L950" s="30"/>
      <c r="M950" s="30"/>
      <c r="N950" s="30"/>
      <c r="O950" s="29"/>
      <c r="P950" s="29"/>
    </row>
    <row r="951">
      <c r="A951" s="30"/>
      <c r="B951" s="30"/>
      <c r="C951" s="30"/>
      <c r="D951" s="30" t="s">
        <v>835</v>
      </c>
      <c r="E951" s="30" t="e">
        <v>#N/A</v>
      </c>
      <c r="F951" s="30" t="e">
        <v>#N/A</v>
      </c>
      <c r="G951" s="30" t="s">
        <v>835</v>
      </c>
      <c r="H951" s="31"/>
      <c r="I951" s="30"/>
      <c r="J951" s="30"/>
      <c r="K951" s="30"/>
      <c r="L951" s="30"/>
      <c r="M951" s="30"/>
      <c r="N951" s="30"/>
      <c r="O951" s="29"/>
      <c r="P951" s="29"/>
    </row>
    <row r="952">
      <c r="A952" s="30"/>
      <c r="B952" s="30"/>
      <c r="C952" s="30"/>
      <c r="D952" s="30" t="s">
        <v>835</v>
      </c>
      <c r="E952" s="30" t="e">
        <v>#N/A</v>
      </c>
      <c r="F952" s="30" t="e">
        <v>#N/A</v>
      </c>
      <c r="G952" s="30" t="s">
        <v>835</v>
      </c>
      <c r="H952" s="31"/>
      <c r="I952" s="30"/>
      <c r="J952" s="30"/>
      <c r="K952" s="30"/>
      <c r="L952" s="30"/>
      <c r="M952" s="30"/>
      <c r="N952" s="30"/>
      <c r="O952" s="29"/>
      <c r="P952" s="29"/>
    </row>
    <row r="953">
      <c r="A953" s="30"/>
      <c r="B953" s="30"/>
      <c r="C953" s="30"/>
      <c r="D953" s="30" t="s">
        <v>835</v>
      </c>
      <c r="E953" s="30" t="e">
        <v>#N/A</v>
      </c>
      <c r="F953" s="30" t="e">
        <v>#N/A</v>
      </c>
      <c r="G953" s="30" t="s">
        <v>835</v>
      </c>
      <c r="H953" s="31"/>
      <c r="I953" s="30"/>
      <c r="J953" s="30"/>
      <c r="K953" s="30"/>
      <c r="L953" s="30"/>
      <c r="M953" s="30"/>
      <c r="N953" s="30"/>
      <c r="O953" s="29"/>
      <c r="P953" s="29"/>
    </row>
    <row r="954">
      <c r="A954" s="30"/>
      <c r="B954" s="30"/>
      <c r="C954" s="30"/>
      <c r="D954" s="30" t="s">
        <v>835</v>
      </c>
      <c r="E954" s="30" t="e">
        <v>#N/A</v>
      </c>
      <c r="F954" s="30" t="e">
        <v>#N/A</v>
      </c>
      <c r="G954" s="30" t="s">
        <v>835</v>
      </c>
      <c r="H954" s="31"/>
      <c r="I954" s="30"/>
      <c r="J954" s="30"/>
      <c r="K954" s="30"/>
      <c r="L954" s="30"/>
      <c r="M954" s="30"/>
      <c r="N954" s="30"/>
      <c r="O954" s="29"/>
      <c r="P954" s="29"/>
    </row>
    <row r="955">
      <c r="A955" s="30"/>
      <c r="B955" s="30"/>
      <c r="C955" s="30"/>
      <c r="D955" s="30" t="s">
        <v>835</v>
      </c>
      <c r="E955" s="30" t="e">
        <v>#N/A</v>
      </c>
      <c r="F955" s="30" t="e">
        <v>#N/A</v>
      </c>
      <c r="G955" s="30" t="s">
        <v>835</v>
      </c>
      <c r="H955" s="31"/>
      <c r="I955" s="30"/>
      <c r="J955" s="30"/>
      <c r="K955" s="30"/>
      <c r="L955" s="30"/>
      <c r="M955" s="30"/>
      <c r="N955" s="30"/>
      <c r="O955" s="29"/>
      <c r="P955" s="29"/>
    </row>
    <row r="956">
      <c r="A956" s="30"/>
      <c r="B956" s="30"/>
      <c r="C956" s="30"/>
      <c r="D956" s="30" t="s">
        <v>835</v>
      </c>
      <c r="E956" s="30" t="e">
        <v>#N/A</v>
      </c>
      <c r="F956" s="30" t="e">
        <v>#N/A</v>
      </c>
      <c r="G956" s="30" t="s">
        <v>835</v>
      </c>
      <c r="H956" s="31"/>
      <c r="I956" s="30"/>
      <c r="J956" s="30"/>
      <c r="K956" s="30"/>
      <c r="L956" s="30"/>
      <c r="M956" s="30"/>
      <c r="N956" s="30"/>
      <c r="O956" s="29"/>
      <c r="P956" s="29"/>
    </row>
    <row r="957">
      <c r="A957" s="30"/>
      <c r="B957" s="30"/>
      <c r="C957" s="30"/>
      <c r="D957" s="30" t="s">
        <v>835</v>
      </c>
      <c r="E957" s="30" t="e">
        <v>#N/A</v>
      </c>
      <c r="F957" s="30" t="e">
        <v>#N/A</v>
      </c>
      <c r="G957" s="30" t="s">
        <v>835</v>
      </c>
      <c r="H957" s="31"/>
      <c r="I957" s="30"/>
      <c r="J957" s="30"/>
      <c r="K957" s="30"/>
      <c r="L957" s="30"/>
      <c r="M957" s="30"/>
      <c r="N957" s="30"/>
      <c r="O957" s="29"/>
      <c r="P957" s="29"/>
    </row>
    <row r="958">
      <c r="A958" s="30"/>
      <c r="B958" s="30"/>
      <c r="C958" s="30"/>
      <c r="D958" s="30" t="s">
        <v>835</v>
      </c>
      <c r="E958" s="30" t="e">
        <v>#N/A</v>
      </c>
      <c r="F958" s="30" t="e">
        <v>#N/A</v>
      </c>
      <c r="G958" s="30" t="s">
        <v>835</v>
      </c>
      <c r="H958" s="31"/>
      <c r="I958" s="30"/>
      <c r="J958" s="30"/>
      <c r="K958" s="30"/>
      <c r="L958" s="30"/>
      <c r="M958" s="30"/>
      <c r="N958" s="30"/>
      <c r="O958" s="29"/>
      <c r="P958" s="29"/>
    </row>
    <row r="959">
      <c r="A959" s="30"/>
      <c r="B959" s="30"/>
      <c r="C959" s="30"/>
      <c r="D959" s="30" t="s">
        <v>835</v>
      </c>
      <c r="E959" s="30" t="e">
        <v>#N/A</v>
      </c>
      <c r="F959" s="30" t="e">
        <v>#N/A</v>
      </c>
      <c r="G959" s="30" t="s">
        <v>835</v>
      </c>
      <c r="H959" s="31"/>
      <c r="I959" s="30"/>
      <c r="J959" s="30"/>
      <c r="K959" s="30"/>
      <c r="L959" s="30"/>
      <c r="M959" s="30"/>
      <c r="N959" s="30"/>
      <c r="O959" s="29"/>
      <c r="P959" s="29"/>
    </row>
    <row r="960">
      <c r="A960" s="30"/>
      <c r="B960" s="30"/>
      <c r="C960" s="30"/>
      <c r="D960" s="30" t="s">
        <v>835</v>
      </c>
      <c r="E960" s="30" t="e">
        <v>#N/A</v>
      </c>
      <c r="F960" s="30" t="e">
        <v>#N/A</v>
      </c>
      <c r="G960" s="30" t="s">
        <v>835</v>
      </c>
      <c r="H960" s="31"/>
      <c r="I960" s="30"/>
      <c r="J960" s="30"/>
      <c r="K960" s="30"/>
      <c r="L960" s="30"/>
      <c r="M960" s="30"/>
      <c r="N960" s="30"/>
      <c r="O960" s="29"/>
      <c r="P960" s="29"/>
    </row>
    <row r="961">
      <c r="A961" s="30"/>
      <c r="B961" s="30"/>
      <c r="C961" s="30"/>
      <c r="D961" s="30" t="s">
        <v>835</v>
      </c>
      <c r="E961" s="30" t="e">
        <v>#N/A</v>
      </c>
      <c r="F961" s="30" t="e">
        <v>#N/A</v>
      </c>
      <c r="G961" s="30" t="s">
        <v>835</v>
      </c>
      <c r="H961" s="31"/>
      <c r="I961" s="30"/>
      <c r="J961" s="30"/>
      <c r="K961" s="30"/>
      <c r="L961" s="30"/>
      <c r="M961" s="30"/>
      <c r="N961" s="30"/>
      <c r="O961" s="29"/>
      <c r="P961" s="29"/>
    </row>
    <row r="962">
      <c r="A962" s="30"/>
      <c r="B962" s="30"/>
      <c r="C962" s="30"/>
      <c r="D962" s="30" t="s">
        <v>835</v>
      </c>
      <c r="E962" s="30" t="e">
        <v>#N/A</v>
      </c>
      <c r="F962" s="30" t="e">
        <v>#N/A</v>
      </c>
      <c r="G962" s="30" t="s">
        <v>835</v>
      </c>
      <c r="H962" s="31"/>
      <c r="I962" s="30"/>
      <c r="J962" s="30"/>
      <c r="K962" s="30"/>
      <c r="L962" s="30"/>
      <c r="M962" s="30"/>
      <c r="N962" s="30"/>
      <c r="O962" s="29"/>
      <c r="P962" s="29"/>
    </row>
    <row r="963">
      <c r="A963" s="30"/>
      <c r="B963" s="30"/>
      <c r="C963" s="30"/>
      <c r="D963" s="30" t="s">
        <v>835</v>
      </c>
      <c r="E963" s="30" t="e">
        <v>#N/A</v>
      </c>
      <c r="F963" s="30" t="e">
        <v>#N/A</v>
      </c>
      <c r="G963" s="30" t="s">
        <v>835</v>
      </c>
      <c r="H963" s="31"/>
      <c r="I963" s="30"/>
      <c r="J963" s="30"/>
      <c r="K963" s="30"/>
      <c r="L963" s="30"/>
      <c r="M963" s="30"/>
      <c r="N963" s="30"/>
      <c r="O963" s="29"/>
      <c r="P963" s="29"/>
    </row>
    <row r="964">
      <c r="A964" s="30"/>
      <c r="B964" s="30"/>
      <c r="C964" s="30"/>
      <c r="D964" s="30" t="s">
        <v>835</v>
      </c>
      <c r="E964" s="30" t="e">
        <v>#N/A</v>
      </c>
      <c r="F964" s="30" t="e">
        <v>#N/A</v>
      </c>
      <c r="G964" s="30" t="s">
        <v>835</v>
      </c>
      <c r="H964" s="31"/>
      <c r="I964" s="30"/>
      <c r="J964" s="30"/>
      <c r="K964" s="30"/>
      <c r="L964" s="30"/>
      <c r="M964" s="30"/>
      <c r="N964" s="30"/>
      <c r="O964" s="29"/>
      <c r="P964" s="29"/>
    </row>
    <row r="965">
      <c r="A965" s="30"/>
      <c r="B965" s="30"/>
      <c r="C965" s="30"/>
      <c r="D965" s="30" t="s">
        <v>835</v>
      </c>
      <c r="E965" s="30" t="e">
        <v>#N/A</v>
      </c>
      <c r="F965" s="30" t="e">
        <v>#N/A</v>
      </c>
      <c r="G965" s="30" t="s">
        <v>835</v>
      </c>
      <c r="H965" s="31"/>
      <c r="I965" s="30"/>
      <c r="J965" s="30"/>
      <c r="K965" s="30"/>
      <c r="L965" s="30"/>
      <c r="M965" s="30"/>
      <c r="N965" s="30"/>
      <c r="O965" s="29"/>
      <c r="P965" s="29"/>
    </row>
    <row r="966">
      <c r="A966" s="30"/>
      <c r="B966" s="30"/>
      <c r="C966" s="30"/>
      <c r="D966" s="30" t="s">
        <v>835</v>
      </c>
      <c r="E966" s="30" t="e">
        <v>#N/A</v>
      </c>
      <c r="F966" s="30" t="e">
        <v>#N/A</v>
      </c>
      <c r="G966" s="30" t="s">
        <v>835</v>
      </c>
      <c r="H966" s="31"/>
      <c r="I966" s="30"/>
      <c r="J966" s="30"/>
      <c r="K966" s="30"/>
      <c r="L966" s="30"/>
      <c r="M966" s="30"/>
      <c r="N966" s="30"/>
      <c r="O966" s="29"/>
      <c r="P966" s="29"/>
    </row>
    <row r="967">
      <c r="A967" s="30"/>
      <c r="B967" s="30"/>
      <c r="C967" s="30"/>
      <c r="D967" s="30" t="s">
        <v>835</v>
      </c>
      <c r="E967" s="30" t="e">
        <v>#N/A</v>
      </c>
      <c r="F967" s="30" t="e">
        <v>#N/A</v>
      </c>
      <c r="G967" s="30" t="s">
        <v>835</v>
      </c>
      <c r="H967" s="31"/>
      <c r="I967" s="30"/>
      <c r="J967" s="30"/>
      <c r="K967" s="30"/>
      <c r="L967" s="30"/>
      <c r="M967" s="30"/>
      <c r="N967" s="30"/>
      <c r="O967" s="29"/>
      <c r="P967" s="29"/>
    </row>
    <row r="968">
      <c r="A968" s="30"/>
      <c r="B968" s="30"/>
      <c r="C968" s="30"/>
      <c r="D968" s="30" t="s">
        <v>835</v>
      </c>
      <c r="E968" s="30" t="e">
        <v>#N/A</v>
      </c>
      <c r="F968" s="30" t="e">
        <v>#N/A</v>
      </c>
      <c r="G968" s="30" t="s">
        <v>835</v>
      </c>
      <c r="H968" s="31"/>
      <c r="I968" s="30"/>
      <c r="J968" s="30"/>
      <c r="K968" s="30"/>
      <c r="L968" s="30"/>
      <c r="M968" s="30"/>
      <c r="N968" s="30"/>
      <c r="O968" s="29"/>
      <c r="P968" s="29"/>
    </row>
    <row r="969">
      <c r="A969" s="30"/>
      <c r="B969" s="30"/>
      <c r="C969" s="30"/>
      <c r="D969" s="30" t="s">
        <v>835</v>
      </c>
      <c r="E969" s="30" t="e">
        <v>#N/A</v>
      </c>
      <c r="F969" s="30" t="e">
        <v>#N/A</v>
      </c>
      <c r="G969" s="30" t="s">
        <v>835</v>
      </c>
      <c r="H969" s="31"/>
      <c r="I969" s="30"/>
      <c r="J969" s="30"/>
      <c r="K969" s="30"/>
      <c r="L969" s="30"/>
      <c r="M969" s="30"/>
      <c r="N969" s="30"/>
      <c r="O969" s="29"/>
      <c r="P969" s="29"/>
    </row>
    <row r="970">
      <c r="A970" s="30"/>
      <c r="B970" s="30"/>
      <c r="C970" s="30"/>
      <c r="D970" s="30" t="s">
        <v>835</v>
      </c>
      <c r="E970" s="30" t="e">
        <v>#N/A</v>
      </c>
      <c r="F970" s="30" t="e">
        <v>#N/A</v>
      </c>
      <c r="G970" s="30" t="s">
        <v>835</v>
      </c>
      <c r="H970" s="31"/>
      <c r="I970" s="30"/>
      <c r="J970" s="30"/>
      <c r="K970" s="30"/>
      <c r="L970" s="30"/>
      <c r="M970" s="30"/>
      <c r="N970" s="30"/>
      <c r="O970" s="29"/>
      <c r="P970" s="29"/>
    </row>
    <row r="971">
      <c r="A971" s="30"/>
      <c r="B971" s="30"/>
      <c r="C971" s="30"/>
      <c r="D971" s="30" t="s">
        <v>835</v>
      </c>
      <c r="E971" s="30" t="e">
        <v>#N/A</v>
      </c>
      <c r="F971" s="30" t="e">
        <v>#N/A</v>
      </c>
      <c r="G971" s="30" t="s">
        <v>835</v>
      </c>
      <c r="H971" s="31"/>
      <c r="I971" s="30"/>
      <c r="J971" s="30"/>
      <c r="K971" s="30"/>
      <c r="L971" s="30"/>
      <c r="M971" s="30"/>
      <c r="N971" s="30"/>
      <c r="O971" s="29"/>
      <c r="P971" s="29"/>
    </row>
    <row r="972">
      <c r="A972" s="30"/>
      <c r="B972" s="30"/>
      <c r="C972" s="30"/>
      <c r="D972" s="30" t="s">
        <v>835</v>
      </c>
      <c r="E972" s="30" t="e">
        <v>#N/A</v>
      </c>
      <c r="F972" s="30" t="e">
        <v>#N/A</v>
      </c>
      <c r="G972" s="30" t="s">
        <v>835</v>
      </c>
      <c r="H972" s="31"/>
      <c r="I972" s="30"/>
      <c r="J972" s="30"/>
      <c r="K972" s="30"/>
      <c r="L972" s="30"/>
      <c r="M972" s="30"/>
      <c r="N972" s="30"/>
      <c r="O972" s="29"/>
      <c r="P972" s="29"/>
    </row>
    <row r="973">
      <c r="A973" s="30"/>
      <c r="B973" s="30"/>
      <c r="C973" s="30"/>
      <c r="D973" s="30" t="s">
        <v>835</v>
      </c>
      <c r="E973" s="30" t="e">
        <v>#N/A</v>
      </c>
      <c r="F973" s="30" t="e">
        <v>#N/A</v>
      </c>
      <c r="G973" s="30" t="s">
        <v>835</v>
      </c>
      <c r="H973" s="31"/>
      <c r="I973" s="30"/>
      <c r="J973" s="30"/>
      <c r="K973" s="30"/>
      <c r="L973" s="30"/>
      <c r="M973" s="30"/>
      <c r="N973" s="30"/>
      <c r="O973" s="29"/>
      <c r="P973" s="29"/>
    </row>
    <row r="974">
      <c r="A974" s="30"/>
      <c r="B974" s="30"/>
      <c r="C974" s="30"/>
      <c r="D974" s="30" t="s">
        <v>835</v>
      </c>
      <c r="E974" s="30" t="e">
        <v>#N/A</v>
      </c>
      <c r="F974" s="30" t="e">
        <v>#N/A</v>
      </c>
      <c r="G974" s="30" t="s">
        <v>835</v>
      </c>
      <c r="H974" s="31"/>
      <c r="I974" s="30"/>
      <c r="J974" s="30"/>
      <c r="K974" s="30"/>
      <c r="L974" s="30"/>
      <c r="M974" s="30"/>
      <c r="N974" s="30"/>
      <c r="O974" s="29"/>
      <c r="P974" s="29"/>
    </row>
    <row r="975">
      <c r="A975" s="30"/>
      <c r="B975" s="30"/>
      <c r="C975" s="30"/>
      <c r="D975" s="30" t="s">
        <v>835</v>
      </c>
      <c r="E975" s="30" t="e">
        <v>#N/A</v>
      </c>
      <c r="F975" s="30" t="e">
        <v>#N/A</v>
      </c>
      <c r="G975" s="30" t="s">
        <v>835</v>
      </c>
      <c r="H975" s="31"/>
      <c r="I975" s="30"/>
      <c r="J975" s="30"/>
      <c r="K975" s="30"/>
      <c r="L975" s="30"/>
      <c r="M975" s="30"/>
      <c r="N975" s="30"/>
      <c r="O975" s="29"/>
      <c r="P975" s="29"/>
    </row>
    <row r="976">
      <c r="A976" s="30"/>
      <c r="B976" s="30"/>
      <c r="C976" s="30"/>
      <c r="D976" s="30" t="s">
        <v>835</v>
      </c>
      <c r="E976" s="30" t="e">
        <v>#N/A</v>
      </c>
      <c r="F976" s="30" t="e">
        <v>#N/A</v>
      </c>
      <c r="G976" s="30" t="s">
        <v>835</v>
      </c>
      <c r="H976" s="31"/>
      <c r="I976" s="30"/>
      <c r="J976" s="30"/>
      <c r="K976" s="30"/>
      <c r="L976" s="30"/>
      <c r="M976" s="30"/>
      <c r="N976" s="30"/>
      <c r="O976" s="29"/>
      <c r="P976" s="29"/>
    </row>
    <row r="977">
      <c r="A977" s="30"/>
      <c r="B977" s="30"/>
      <c r="C977" s="30"/>
      <c r="D977" s="30" t="s">
        <v>835</v>
      </c>
      <c r="E977" s="30" t="e">
        <v>#N/A</v>
      </c>
      <c r="F977" s="30" t="e">
        <v>#N/A</v>
      </c>
      <c r="G977" s="30" t="s">
        <v>835</v>
      </c>
      <c r="H977" s="31"/>
      <c r="I977" s="30"/>
      <c r="J977" s="30"/>
      <c r="K977" s="30"/>
      <c r="L977" s="30"/>
      <c r="M977" s="30"/>
      <c r="N977" s="30"/>
      <c r="O977" s="29"/>
      <c r="P977" s="29"/>
    </row>
    <row r="978">
      <c r="A978" s="30"/>
      <c r="B978" s="30"/>
      <c r="C978" s="30"/>
      <c r="D978" s="30" t="s">
        <v>835</v>
      </c>
      <c r="E978" s="30" t="e">
        <v>#N/A</v>
      </c>
      <c r="F978" s="30" t="e">
        <v>#N/A</v>
      </c>
      <c r="G978" s="30" t="s">
        <v>835</v>
      </c>
      <c r="H978" s="31"/>
      <c r="I978" s="30"/>
      <c r="J978" s="30"/>
      <c r="K978" s="30"/>
      <c r="L978" s="30"/>
      <c r="M978" s="30"/>
      <c r="N978" s="30"/>
      <c r="O978" s="29"/>
      <c r="P978" s="29"/>
    </row>
    <row r="979">
      <c r="A979" s="30"/>
      <c r="B979" s="30"/>
      <c r="C979" s="30"/>
      <c r="D979" s="30" t="s">
        <v>835</v>
      </c>
      <c r="E979" s="30" t="e">
        <v>#N/A</v>
      </c>
      <c r="F979" s="30" t="e">
        <v>#N/A</v>
      </c>
      <c r="G979" s="30" t="s">
        <v>835</v>
      </c>
      <c r="H979" s="31"/>
      <c r="I979" s="30"/>
      <c r="J979" s="30"/>
      <c r="K979" s="30"/>
      <c r="L979" s="30"/>
      <c r="M979" s="30"/>
      <c r="N979" s="30"/>
      <c r="O979" s="29"/>
      <c r="P979" s="29"/>
    </row>
    <row r="980">
      <c r="A980" s="30"/>
      <c r="B980" s="30"/>
      <c r="C980" s="30"/>
      <c r="D980" s="30" t="s">
        <v>835</v>
      </c>
      <c r="E980" s="30" t="e">
        <v>#N/A</v>
      </c>
      <c r="F980" s="30" t="e">
        <v>#N/A</v>
      </c>
      <c r="G980" s="30" t="s">
        <v>835</v>
      </c>
      <c r="H980" s="31"/>
      <c r="I980" s="30"/>
      <c r="J980" s="30"/>
      <c r="K980" s="30"/>
      <c r="L980" s="30"/>
      <c r="M980" s="30"/>
      <c r="N980" s="30"/>
      <c r="O980" s="29"/>
      <c r="P980" s="29"/>
    </row>
    <row r="981">
      <c r="A981" s="30"/>
      <c r="B981" s="30"/>
      <c r="C981" s="30"/>
      <c r="D981" s="30" t="s">
        <v>835</v>
      </c>
      <c r="E981" s="30" t="e">
        <v>#N/A</v>
      </c>
      <c r="F981" s="30" t="e">
        <v>#N/A</v>
      </c>
      <c r="G981" s="30" t="s">
        <v>835</v>
      </c>
      <c r="H981" s="31"/>
      <c r="I981" s="30"/>
      <c r="J981" s="30"/>
      <c r="K981" s="30"/>
      <c r="L981" s="30"/>
      <c r="M981" s="30"/>
      <c r="N981" s="30"/>
      <c r="O981" s="29"/>
      <c r="P981" s="29"/>
    </row>
    <row r="982">
      <c r="A982" s="30"/>
      <c r="B982" s="30"/>
      <c r="C982" s="30"/>
      <c r="D982" s="30" t="s">
        <v>835</v>
      </c>
      <c r="E982" s="30" t="e">
        <v>#N/A</v>
      </c>
      <c r="F982" s="30" t="e">
        <v>#N/A</v>
      </c>
      <c r="G982" s="30" t="s">
        <v>835</v>
      </c>
      <c r="H982" s="31"/>
      <c r="I982" s="30"/>
      <c r="J982" s="30"/>
      <c r="K982" s="30"/>
      <c r="L982" s="30"/>
      <c r="M982" s="30"/>
      <c r="N982" s="30"/>
      <c r="O982" s="29"/>
      <c r="P982" s="29"/>
    </row>
    <row r="983">
      <c r="A983" s="30"/>
      <c r="B983" s="30"/>
      <c r="C983" s="30"/>
      <c r="D983" s="30" t="s">
        <v>835</v>
      </c>
      <c r="E983" s="30" t="e">
        <v>#N/A</v>
      </c>
      <c r="F983" s="30" t="e">
        <v>#N/A</v>
      </c>
      <c r="G983" s="30" t="s">
        <v>835</v>
      </c>
      <c r="H983" s="31"/>
      <c r="I983" s="30"/>
      <c r="J983" s="30"/>
      <c r="K983" s="30"/>
      <c r="L983" s="30"/>
      <c r="M983" s="30"/>
      <c r="N983" s="30"/>
      <c r="O983" s="29"/>
      <c r="P983" s="29"/>
    </row>
    <row r="984">
      <c r="A984" s="30"/>
      <c r="B984" s="30"/>
      <c r="C984" s="30"/>
      <c r="D984" s="30" t="s">
        <v>835</v>
      </c>
      <c r="E984" s="30" t="e">
        <v>#N/A</v>
      </c>
      <c r="F984" s="30" t="e">
        <v>#N/A</v>
      </c>
      <c r="G984" s="30" t="s">
        <v>835</v>
      </c>
      <c r="H984" s="31"/>
      <c r="I984" s="30"/>
      <c r="J984" s="30"/>
      <c r="K984" s="30"/>
      <c r="L984" s="30"/>
      <c r="M984" s="30"/>
      <c r="N984" s="30"/>
      <c r="O984" s="29"/>
      <c r="P984" s="29"/>
    </row>
    <row r="985">
      <c r="A985" s="30"/>
      <c r="B985" s="30"/>
      <c r="C985" s="30"/>
      <c r="D985" s="30" t="s">
        <v>835</v>
      </c>
      <c r="E985" s="30" t="e">
        <v>#N/A</v>
      </c>
      <c r="F985" s="30" t="e">
        <v>#N/A</v>
      </c>
      <c r="G985" s="30" t="s">
        <v>835</v>
      </c>
      <c r="H985" s="31"/>
      <c r="I985" s="30"/>
      <c r="J985" s="30"/>
      <c r="K985" s="30"/>
      <c r="L985" s="30"/>
      <c r="M985" s="30"/>
      <c r="N985" s="30"/>
      <c r="O985" s="29"/>
      <c r="P985" s="29"/>
    </row>
    <row r="986">
      <c r="A986" s="30"/>
      <c r="B986" s="30"/>
      <c r="C986" s="30"/>
      <c r="D986" s="30" t="s">
        <v>835</v>
      </c>
      <c r="E986" s="30" t="e">
        <v>#N/A</v>
      </c>
      <c r="F986" s="30" t="e">
        <v>#N/A</v>
      </c>
      <c r="G986" s="30" t="s">
        <v>835</v>
      </c>
      <c r="H986" s="31"/>
      <c r="I986" s="30"/>
      <c r="J986" s="30"/>
      <c r="K986" s="30"/>
      <c r="L986" s="30"/>
      <c r="M986" s="30"/>
      <c r="N986" s="30"/>
      <c r="O986" s="29"/>
      <c r="P986" s="29"/>
    </row>
    <row r="987">
      <c r="A987" s="30"/>
      <c r="B987" s="30"/>
      <c r="C987" s="30"/>
      <c r="D987" s="30" t="s">
        <v>835</v>
      </c>
      <c r="E987" s="30" t="e">
        <v>#N/A</v>
      </c>
      <c r="F987" s="30" t="e">
        <v>#N/A</v>
      </c>
      <c r="G987" s="30" t="s">
        <v>835</v>
      </c>
      <c r="H987" s="31"/>
      <c r="I987" s="30"/>
      <c r="J987" s="30"/>
      <c r="K987" s="30"/>
      <c r="L987" s="30"/>
      <c r="M987" s="30"/>
      <c r="N987" s="30"/>
      <c r="O987" s="29"/>
      <c r="P987" s="29"/>
    </row>
    <row r="988">
      <c r="A988" s="30"/>
      <c r="B988" s="30"/>
      <c r="C988" s="30"/>
      <c r="D988" s="30" t="s">
        <v>835</v>
      </c>
      <c r="E988" s="30" t="e">
        <v>#N/A</v>
      </c>
      <c r="F988" s="30" t="e">
        <v>#N/A</v>
      </c>
      <c r="G988" s="30" t="s">
        <v>835</v>
      </c>
      <c r="H988" s="31"/>
      <c r="I988" s="30"/>
      <c r="J988" s="30"/>
      <c r="K988" s="30"/>
      <c r="L988" s="30"/>
      <c r="M988" s="30"/>
      <c r="N988" s="30"/>
      <c r="O988" s="29"/>
      <c r="P988" s="29"/>
    </row>
    <row r="989">
      <c r="A989" s="30"/>
      <c r="B989" s="30"/>
      <c r="C989" s="30"/>
      <c r="D989" s="30" t="s">
        <v>835</v>
      </c>
      <c r="E989" s="30" t="e">
        <v>#N/A</v>
      </c>
      <c r="F989" s="30" t="e">
        <v>#N/A</v>
      </c>
      <c r="G989" s="30" t="s">
        <v>835</v>
      </c>
      <c r="H989" s="31"/>
      <c r="I989" s="30"/>
      <c r="J989" s="30"/>
      <c r="K989" s="30"/>
      <c r="L989" s="30"/>
      <c r="M989" s="30"/>
      <c r="N989" s="30"/>
      <c r="O989" s="29"/>
      <c r="P989" s="29"/>
    </row>
    <row r="990">
      <c r="A990" s="30"/>
      <c r="B990" s="30"/>
      <c r="C990" s="30"/>
      <c r="D990" s="30" t="s">
        <v>835</v>
      </c>
      <c r="E990" s="30" t="e">
        <v>#N/A</v>
      </c>
      <c r="F990" s="30" t="e">
        <v>#N/A</v>
      </c>
      <c r="G990" s="30" t="s">
        <v>835</v>
      </c>
      <c r="H990" s="31"/>
      <c r="I990" s="30"/>
      <c r="J990" s="30"/>
      <c r="K990" s="30"/>
      <c r="L990" s="30"/>
      <c r="M990" s="30"/>
      <c r="N990" s="30"/>
      <c r="O990" s="29"/>
      <c r="P990" s="29"/>
    </row>
    <row r="991">
      <c r="A991" s="30"/>
      <c r="B991" s="30"/>
      <c r="C991" s="30"/>
      <c r="D991" s="30" t="s">
        <v>835</v>
      </c>
      <c r="E991" s="30" t="e">
        <v>#N/A</v>
      </c>
      <c r="F991" s="30" t="e">
        <v>#N/A</v>
      </c>
      <c r="G991" s="30" t="s">
        <v>835</v>
      </c>
      <c r="H991" s="31"/>
      <c r="I991" s="30"/>
      <c r="J991" s="30"/>
      <c r="K991" s="30"/>
      <c r="L991" s="30"/>
      <c r="M991" s="30"/>
      <c r="N991" s="30"/>
      <c r="O991" s="29"/>
      <c r="P991" s="29"/>
    </row>
    <row r="992">
      <c r="A992" s="30"/>
      <c r="B992" s="30"/>
      <c r="C992" s="30"/>
      <c r="D992" s="30" t="s">
        <v>835</v>
      </c>
      <c r="E992" s="30" t="e">
        <v>#N/A</v>
      </c>
      <c r="F992" s="30" t="e">
        <v>#N/A</v>
      </c>
      <c r="G992" s="30" t="s">
        <v>835</v>
      </c>
      <c r="H992" s="31"/>
      <c r="I992" s="30"/>
      <c r="J992" s="30"/>
      <c r="K992" s="30"/>
      <c r="L992" s="30"/>
      <c r="M992" s="30"/>
      <c r="N992" s="30"/>
      <c r="O992" s="29"/>
      <c r="P992" s="29"/>
    </row>
    <row r="993">
      <c r="A993" s="30"/>
      <c r="B993" s="30"/>
      <c r="C993" s="30"/>
      <c r="D993" s="30" t="s">
        <v>835</v>
      </c>
      <c r="E993" s="30" t="e">
        <v>#N/A</v>
      </c>
      <c r="F993" s="30" t="e">
        <v>#N/A</v>
      </c>
      <c r="G993" s="30" t="s">
        <v>835</v>
      </c>
      <c r="H993" s="31"/>
      <c r="I993" s="30"/>
      <c r="J993" s="30"/>
      <c r="K993" s="30"/>
      <c r="L993" s="30"/>
      <c r="M993" s="30"/>
      <c r="N993" s="30"/>
      <c r="O993" s="29"/>
      <c r="P993" s="29"/>
    </row>
    <row r="994">
      <c r="A994" s="30"/>
      <c r="B994" s="30"/>
      <c r="C994" s="30"/>
      <c r="D994" s="30" t="s">
        <v>835</v>
      </c>
      <c r="E994" s="30" t="e">
        <v>#N/A</v>
      </c>
      <c r="F994" s="30" t="e">
        <v>#N/A</v>
      </c>
      <c r="G994" s="30" t="s">
        <v>835</v>
      </c>
      <c r="H994" s="31"/>
      <c r="I994" s="30"/>
      <c r="J994" s="30"/>
      <c r="K994" s="30"/>
      <c r="L994" s="30"/>
      <c r="M994" s="30"/>
      <c r="N994" s="30"/>
      <c r="O994" s="29"/>
      <c r="P994" s="29"/>
    </row>
    <row r="995">
      <c r="A995" s="30"/>
      <c r="B995" s="30"/>
      <c r="C995" s="30"/>
      <c r="D995" s="30" t="s">
        <v>835</v>
      </c>
      <c r="E995" s="30" t="e">
        <v>#N/A</v>
      </c>
      <c r="F995" s="30" t="e">
        <v>#N/A</v>
      </c>
      <c r="G995" s="30" t="s">
        <v>835</v>
      </c>
      <c r="H995" s="31"/>
      <c r="I995" s="30"/>
      <c r="J995" s="30"/>
      <c r="K995" s="30"/>
      <c r="L995" s="30"/>
      <c r="M995" s="30"/>
      <c r="N995" s="30"/>
      <c r="O995" s="29"/>
      <c r="P995" s="29"/>
    </row>
    <row r="996">
      <c r="A996" s="30"/>
      <c r="B996" s="30"/>
      <c r="C996" s="30"/>
      <c r="D996" s="30" t="s">
        <v>835</v>
      </c>
      <c r="E996" s="30" t="e">
        <v>#N/A</v>
      </c>
      <c r="F996" s="30" t="e">
        <v>#N/A</v>
      </c>
      <c r="G996" s="30" t="s">
        <v>835</v>
      </c>
      <c r="H996" s="31"/>
      <c r="I996" s="30"/>
      <c r="J996" s="30"/>
      <c r="K996" s="30"/>
      <c r="L996" s="30"/>
      <c r="M996" s="30"/>
      <c r="N996" s="30"/>
      <c r="O996" s="29"/>
      <c r="P996" s="29"/>
    </row>
    <row r="997">
      <c r="A997" s="30"/>
      <c r="B997" s="30"/>
      <c r="C997" s="30"/>
      <c r="D997" s="30" t="s">
        <v>835</v>
      </c>
      <c r="E997" s="30" t="e">
        <v>#N/A</v>
      </c>
      <c r="F997" s="30" t="e">
        <v>#N/A</v>
      </c>
      <c r="G997" s="30" t="s">
        <v>835</v>
      </c>
      <c r="H997" s="31"/>
      <c r="I997" s="30"/>
      <c r="J997" s="30"/>
      <c r="K997" s="30"/>
      <c r="L997" s="30"/>
      <c r="M997" s="30"/>
      <c r="N997" s="30"/>
      <c r="O997" s="29"/>
      <c r="P997" s="29"/>
    </row>
    <row r="998">
      <c r="A998" s="30"/>
      <c r="B998" s="30"/>
      <c r="C998" s="30"/>
      <c r="D998" s="30" t="s">
        <v>835</v>
      </c>
      <c r="E998" s="30" t="e">
        <v>#N/A</v>
      </c>
      <c r="F998" s="30" t="e">
        <v>#N/A</v>
      </c>
      <c r="G998" s="30" t="s">
        <v>835</v>
      </c>
      <c r="H998" s="31"/>
      <c r="I998" s="30"/>
      <c r="J998" s="30"/>
      <c r="K998" s="30"/>
      <c r="L998" s="30"/>
      <c r="M998" s="30"/>
      <c r="N998" s="30"/>
      <c r="O998" s="29"/>
      <c r="P998" s="29"/>
    </row>
    <row r="999">
      <c r="A999" s="30"/>
      <c r="B999" s="30"/>
      <c r="C999" s="30"/>
      <c r="D999" s="30" t="s">
        <v>835</v>
      </c>
      <c r="E999" s="30" t="e">
        <v>#N/A</v>
      </c>
      <c r="F999" s="30" t="e">
        <v>#N/A</v>
      </c>
      <c r="G999" s="30" t="s">
        <v>835</v>
      </c>
      <c r="H999" s="31"/>
      <c r="I999" s="30"/>
      <c r="J999" s="30"/>
      <c r="K999" s="30"/>
      <c r="L999" s="30"/>
      <c r="M999" s="30"/>
      <c r="N999" s="30"/>
      <c r="O999" s="29"/>
      <c r="P999" s="29"/>
    </row>
    <row r="1000">
      <c r="H1000" s="31"/>
      <c r="P1000" s="29"/>
    </row>
    <row r="1001">
      <c r="H1001" s="31"/>
      <c r="P1001" s="29"/>
    </row>
  </sheetData>
  <mergeCells count="4">
    <mergeCell ref="A1:G1"/>
    <mergeCell ref="H1:K1"/>
    <mergeCell ref="L1:O1"/>
    <mergeCell ref="D2:G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9"/>
      <c r="J1" s="19"/>
      <c r="K1" s="20"/>
      <c r="L1" s="17" t="s">
        <v>815</v>
      </c>
      <c r="M1" s="19"/>
      <c r="N1" s="19"/>
      <c r="O1" s="20"/>
      <c r="P1" s="56"/>
    </row>
    <row r="2">
      <c r="A2" s="32" t="s">
        <v>816</v>
      </c>
      <c r="B2" s="32" t="s">
        <v>817</v>
      </c>
      <c r="C2" s="16" t="s">
        <v>818</v>
      </c>
      <c r="D2" s="46" t="s">
        <v>836</v>
      </c>
      <c r="E2" s="19"/>
      <c r="F2" s="19"/>
      <c r="G2" s="20"/>
      <c r="H2" s="16" t="s">
        <v>882</v>
      </c>
      <c r="I2" s="16" t="s">
        <v>883</v>
      </c>
      <c r="J2" s="16" t="s">
        <v>884</v>
      </c>
      <c r="K2" s="16" t="s">
        <v>854</v>
      </c>
      <c r="L2" s="16" t="s">
        <v>855</v>
      </c>
      <c r="M2" s="16" t="s">
        <v>885</v>
      </c>
      <c r="N2" s="16" t="s">
        <v>857</v>
      </c>
      <c r="O2" s="16" t="s">
        <v>858</v>
      </c>
      <c r="P2" s="16" t="s">
        <v>29</v>
      </c>
    </row>
    <row r="3">
      <c r="A3" s="30" t="str">
        <f t="array" ref="A3:P999">sort(IOL!A3:P1001, IOL!O3:O1001, 0)</f>
        <v>Ryan Berger</v>
      </c>
      <c r="B3" s="30" t="s">
        <v>239</v>
      </c>
      <c r="C3" s="30" t="s">
        <v>35</v>
      </c>
      <c r="D3" s="30" t="s">
        <v>781</v>
      </c>
      <c r="E3" s="30" t="s">
        <v>887</v>
      </c>
      <c r="F3" s="30" t="s">
        <v>890</v>
      </c>
      <c r="G3" s="30" t="s">
        <v>891</v>
      </c>
      <c r="H3" s="31"/>
      <c r="I3" s="30" t="s">
        <v>737</v>
      </c>
      <c r="J3" s="30" t="s">
        <v>731</v>
      </c>
      <c r="K3" s="30" t="s">
        <v>737</v>
      </c>
      <c r="L3" s="30" t="s">
        <v>728</v>
      </c>
      <c r="M3" s="30" t="s">
        <v>729</v>
      </c>
      <c r="N3" s="30" t="s">
        <v>739</v>
      </c>
      <c r="O3" s="29">
        <v>5.7</v>
      </c>
      <c r="P3" s="29">
        <v>2.0</v>
      </c>
    </row>
    <row r="4">
      <c r="A4" s="30" t="s">
        <v>899</v>
      </c>
      <c r="B4" s="30" t="s">
        <v>139</v>
      </c>
      <c r="C4" s="30" t="s">
        <v>35</v>
      </c>
      <c r="D4" s="30" t="s">
        <v>781</v>
      </c>
      <c r="E4" s="30" t="s">
        <v>887</v>
      </c>
      <c r="F4" s="30" t="s">
        <v>888</v>
      </c>
      <c r="G4" s="30" t="s">
        <v>891</v>
      </c>
      <c r="H4" s="31"/>
      <c r="I4" s="30" t="s">
        <v>726</v>
      </c>
      <c r="J4" s="30" t="s">
        <v>731</v>
      </c>
      <c r="K4" s="30" t="s">
        <v>737</v>
      </c>
      <c r="L4" s="30" t="s">
        <v>738</v>
      </c>
      <c r="M4" s="30" t="s">
        <v>729</v>
      </c>
      <c r="N4" s="30" t="s">
        <v>739</v>
      </c>
      <c r="O4" s="29">
        <v>5.233333333333333</v>
      </c>
      <c r="P4" s="29">
        <v>1.9999999999999964</v>
      </c>
    </row>
    <row r="5">
      <c r="A5" s="30" t="s">
        <v>900</v>
      </c>
      <c r="B5" s="30" t="s">
        <v>498</v>
      </c>
      <c r="C5" s="30" t="s">
        <v>35</v>
      </c>
      <c r="D5" s="30" t="s">
        <v>781</v>
      </c>
      <c r="E5" s="30" t="s">
        <v>887</v>
      </c>
      <c r="F5" s="30" t="s">
        <v>888</v>
      </c>
      <c r="G5" s="30" t="s">
        <v>891</v>
      </c>
      <c r="H5" s="31"/>
      <c r="I5" s="30" t="s">
        <v>737</v>
      </c>
      <c r="J5" s="30" t="s">
        <v>727</v>
      </c>
      <c r="K5" s="30" t="s">
        <v>737</v>
      </c>
      <c r="L5" s="30" t="s">
        <v>738</v>
      </c>
      <c r="M5" s="30" t="s">
        <v>729</v>
      </c>
      <c r="N5" s="30" t="s">
        <v>739</v>
      </c>
      <c r="O5" s="29">
        <v>5.233333333333333</v>
      </c>
      <c r="P5" s="29">
        <v>1.9999999999999964</v>
      </c>
    </row>
    <row r="6">
      <c r="A6" s="30" t="s">
        <v>901</v>
      </c>
      <c r="B6" s="30" t="s">
        <v>271</v>
      </c>
      <c r="C6" s="30" t="s">
        <v>35</v>
      </c>
      <c r="D6" s="30" t="s">
        <v>781</v>
      </c>
      <c r="E6" s="30" t="s">
        <v>887</v>
      </c>
      <c r="F6" s="30" t="s">
        <v>890</v>
      </c>
      <c r="G6" s="30" t="s">
        <v>891</v>
      </c>
      <c r="H6" s="31"/>
      <c r="I6" s="30" t="s">
        <v>737</v>
      </c>
      <c r="J6" s="30" t="s">
        <v>731</v>
      </c>
      <c r="K6" s="30" t="s">
        <v>737</v>
      </c>
      <c r="L6" s="30" t="s">
        <v>738</v>
      </c>
      <c r="M6" s="30" t="s">
        <v>743</v>
      </c>
      <c r="N6" s="30" t="s">
        <v>739</v>
      </c>
      <c r="O6" s="29">
        <v>5.1866666666666665</v>
      </c>
      <c r="P6" s="29">
        <v>4.799999999999999</v>
      </c>
    </row>
    <row r="7">
      <c r="A7" s="30" t="s">
        <v>902</v>
      </c>
      <c r="B7" s="30" t="s">
        <v>214</v>
      </c>
      <c r="C7" s="30" t="s">
        <v>35</v>
      </c>
      <c r="D7" s="30" t="s">
        <v>781</v>
      </c>
      <c r="E7" s="30" t="s">
        <v>887</v>
      </c>
      <c r="F7" s="30" t="s">
        <v>890</v>
      </c>
      <c r="G7" s="30" t="s">
        <v>891</v>
      </c>
      <c r="H7" s="31"/>
      <c r="I7" s="30" t="s">
        <v>737</v>
      </c>
      <c r="J7" s="30" t="s">
        <v>731</v>
      </c>
      <c r="K7" s="30" t="s">
        <v>737</v>
      </c>
      <c r="L7" s="30" t="s">
        <v>738</v>
      </c>
      <c r="M7" s="30" t="s">
        <v>743</v>
      </c>
      <c r="N7" s="30" t="s">
        <v>739</v>
      </c>
      <c r="O7" s="29">
        <v>5.1866666666666665</v>
      </c>
      <c r="P7" s="29">
        <v>4.799999999999999</v>
      </c>
    </row>
    <row r="8">
      <c r="A8" s="30" t="s">
        <v>903</v>
      </c>
      <c r="B8" s="30" t="s">
        <v>498</v>
      </c>
      <c r="C8" s="30" t="s">
        <v>35</v>
      </c>
      <c r="D8" s="30" t="s">
        <v>781</v>
      </c>
      <c r="E8" s="30" t="s">
        <v>887</v>
      </c>
      <c r="F8" s="30" t="s">
        <v>888</v>
      </c>
      <c r="G8" s="30" t="s">
        <v>892</v>
      </c>
      <c r="H8" s="31"/>
      <c r="I8" s="30" t="s">
        <v>737</v>
      </c>
      <c r="J8" s="30" t="s">
        <v>742</v>
      </c>
      <c r="K8" s="30" t="s">
        <v>737</v>
      </c>
      <c r="L8" s="30" t="s">
        <v>738</v>
      </c>
      <c r="M8" s="30" t="s">
        <v>729</v>
      </c>
      <c r="N8" s="30" t="s">
        <v>739</v>
      </c>
      <c r="O8" s="29">
        <v>5.023333333333333</v>
      </c>
      <c r="P8" s="29">
        <v>0.5999999999999996</v>
      </c>
    </row>
    <row r="9">
      <c r="A9" s="30" t="s">
        <v>904</v>
      </c>
      <c r="B9" s="30" t="s">
        <v>376</v>
      </c>
      <c r="C9" s="30" t="s">
        <v>52</v>
      </c>
      <c r="D9" s="30" t="s">
        <v>781</v>
      </c>
      <c r="E9" s="30" t="s">
        <v>887</v>
      </c>
      <c r="F9" s="30" t="s">
        <v>888</v>
      </c>
      <c r="G9" s="30" t="s">
        <v>892</v>
      </c>
      <c r="H9" s="31"/>
      <c r="I9" s="30" t="s">
        <v>737</v>
      </c>
      <c r="J9" s="30" t="s">
        <v>727</v>
      </c>
      <c r="K9" s="30" t="s">
        <v>726</v>
      </c>
      <c r="L9" s="30" t="s">
        <v>738</v>
      </c>
      <c r="M9" s="30" t="s">
        <v>729</v>
      </c>
      <c r="N9" s="30" t="s">
        <v>739</v>
      </c>
      <c r="O9" s="29">
        <v>5.023333333333333</v>
      </c>
      <c r="P9" s="29">
        <v>0.5999999999999979</v>
      </c>
    </row>
    <row r="10">
      <c r="A10" s="30" t="s">
        <v>905</v>
      </c>
      <c r="B10" s="30" t="s">
        <v>239</v>
      </c>
      <c r="C10" s="30" t="s">
        <v>35</v>
      </c>
      <c r="D10" s="30" t="s">
        <v>781</v>
      </c>
      <c r="E10" s="30" t="s">
        <v>887</v>
      </c>
      <c r="F10" s="30" t="s">
        <v>888</v>
      </c>
      <c r="G10" s="30" t="s">
        <v>891</v>
      </c>
      <c r="H10" s="31"/>
      <c r="I10" s="30" t="s">
        <v>737</v>
      </c>
      <c r="J10" s="30" t="s">
        <v>727</v>
      </c>
      <c r="K10" s="30" t="s">
        <v>737</v>
      </c>
      <c r="L10" s="30" t="s">
        <v>745</v>
      </c>
      <c r="M10" s="30" t="s">
        <v>729</v>
      </c>
      <c r="N10" s="30" t="s">
        <v>739</v>
      </c>
      <c r="O10" s="29">
        <v>4.976666666666667</v>
      </c>
      <c r="P10" s="29">
        <v>3.3999999999999986</v>
      </c>
    </row>
    <row r="11">
      <c r="A11" s="30" t="s">
        <v>906</v>
      </c>
      <c r="B11" s="30" t="s">
        <v>74</v>
      </c>
      <c r="C11" s="30" t="s">
        <v>35</v>
      </c>
      <c r="D11" s="30" t="s">
        <v>781</v>
      </c>
      <c r="E11" s="30" t="s">
        <v>887</v>
      </c>
      <c r="F11" s="30" t="s">
        <v>888</v>
      </c>
      <c r="G11" s="30" t="s">
        <v>889</v>
      </c>
      <c r="H11" s="31"/>
      <c r="I11" s="30" t="s">
        <v>737</v>
      </c>
      <c r="J11" s="30" t="s">
        <v>746</v>
      </c>
      <c r="K11" s="30" t="s">
        <v>726</v>
      </c>
      <c r="L11" s="30" t="s">
        <v>738</v>
      </c>
      <c r="M11" s="30" t="s">
        <v>729</v>
      </c>
      <c r="N11" s="30" t="s">
        <v>734</v>
      </c>
      <c r="O11" s="29">
        <v>4.97</v>
      </c>
      <c r="P11" s="29">
        <v>-4.200000000000003</v>
      </c>
    </row>
    <row r="12">
      <c r="A12" s="30" t="s">
        <v>907</v>
      </c>
      <c r="B12" s="30" t="s">
        <v>239</v>
      </c>
      <c r="C12" s="30" t="s">
        <v>52</v>
      </c>
      <c r="D12" s="30" t="s">
        <v>781</v>
      </c>
      <c r="E12" s="30" t="s">
        <v>887</v>
      </c>
      <c r="F12" s="30" t="s">
        <v>888</v>
      </c>
      <c r="G12" s="30" t="s">
        <v>893</v>
      </c>
      <c r="H12" s="31"/>
      <c r="I12" s="30" t="s">
        <v>737</v>
      </c>
      <c r="J12" s="30" t="s">
        <v>727</v>
      </c>
      <c r="K12" s="30" t="s">
        <v>736</v>
      </c>
      <c r="L12" s="30" t="s">
        <v>738</v>
      </c>
      <c r="M12" s="30" t="s">
        <v>729</v>
      </c>
      <c r="N12" s="30" t="s">
        <v>739</v>
      </c>
      <c r="O12" s="29">
        <v>4.8133333333333335</v>
      </c>
      <c r="P12" s="29">
        <v>-0.8000000000000007</v>
      </c>
    </row>
    <row r="13">
      <c r="A13" s="30" t="s">
        <v>908</v>
      </c>
      <c r="B13" s="30" t="s">
        <v>143</v>
      </c>
      <c r="C13" s="30" t="s">
        <v>35</v>
      </c>
      <c r="D13" s="30" t="s">
        <v>781</v>
      </c>
      <c r="E13" s="30" t="s">
        <v>887</v>
      </c>
      <c r="F13" s="30" t="s">
        <v>890</v>
      </c>
      <c r="G13" s="30" t="s">
        <v>893</v>
      </c>
      <c r="H13" s="31"/>
      <c r="I13" s="30" t="s">
        <v>726</v>
      </c>
      <c r="J13" s="30" t="s">
        <v>727</v>
      </c>
      <c r="K13" s="30" t="s">
        <v>726</v>
      </c>
      <c r="L13" s="30" t="s">
        <v>728</v>
      </c>
      <c r="M13" s="30" t="s">
        <v>729</v>
      </c>
      <c r="N13" s="30" t="s">
        <v>730</v>
      </c>
      <c r="O13" s="29">
        <v>4.703333333333333</v>
      </c>
      <c r="P13" s="29">
        <v>-0.1999999999999993</v>
      </c>
    </row>
    <row r="14">
      <c r="A14" s="30" t="s">
        <v>909</v>
      </c>
      <c r="B14" s="30" t="s">
        <v>277</v>
      </c>
      <c r="C14" s="30" t="s">
        <v>52</v>
      </c>
      <c r="D14" s="30" t="s">
        <v>781</v>
      </c>
      <c r="E14" s="30" t="s">
        <v>887</v>
      </c>
      <c r="F14" s="30" t="s">
        <v>888</v>
      </c>
      <c r="G14" s="30" t="s">
        <v>893</v>
      </c>
      <c r="H14" s="31"/>
      <c r="I14" s="30" t="s">
        <v>726</v>
      </c>
      <c r="J14" s="30" t="s">
        <v>727</v>
      </c>
      <c r="K14" s="30" t="s">
        <v>726</v>
      </c>
      <c r="L14" s="30" t="s">
        <v>738</v>
      </c>
      <c r="M14" s="30" t="s">
        <v>733</v>
      </c>
      <c r="N14" s="30" t="s">
        <v>730</v>
      </c>
      <c r="O14" s="29">
        <v>4.703333333333333</v>
      </c>
      <c r="P14" s="29">
        <v>-0.1999999999999993</v>
      </c>
    </row>
    <row r="15">
      <c r="A15" s="30" t="s">
        <v>910</v>
      </c>
      <c r="B15" s="30" t="s">
        <v>754</v>
      </c>
      <c r="C15" s="30" t="s">
        <v>35</v>
      </c>
      <c r="D15" s="30" t="s">
        <v>781</v>
      </c>
      <c r="E15" s="30" t="s">
        <v>887</v>
      </c>
      <c r="F15" s="30" t="s">
        <v>888</v>
      </c>
      <c r="G15" s="30" t="s">
        <v>891</v>
      </c>
      <c r="H15" s="31"/>
      <c r="I15" s="30" t="s">
        <v>737</v>
      </c>
      <c r="J15" s="30" t="s">
        <v>742</v>
      </c>
      <c r="K15" s="30" t="s">
        <v>737</v>
      </c>
      <c r="L15" s="30" t="s">
        <v>738</v>
      </c>
      <c r="M15" s="30" t="s">
        <v>729</v>
      </c>
      <c r="N15" s="30" t="s">
        <v>730</v>
      </c>
      <c r="O15" s="29">
        <v>4.656666666666667</v>
      </c>
      <c r="P15" s="29">
        <v>2.5999999999999996</v>
      </c>
    </row>
    <row r="16">
      <c r="A16" s="30" t="s">
        <v>911</v>
      </c>
      <c r="B16" s="30" t="s">
        <v>912</v>
      </c>
      <c r="C16" s="30" t="s">
        <v>52</v>
      </c>
      <c r="D16" s="30" t="s">
        <v>781</v>
      </c>
      <c r="E16" s="30" t="s">
        <v>887</v>
      </c>
      <c r="F16" s="30" t="s">
        <v>890</v>
      </c>
      <c r="G16" s="30" t="s">
        <v>892</v>
      </c>
      <c r="H16" s="31"/>
      <c r="I16" s="30" t="s">
        <v>737</v>
      </c>
      <c r="J16" s="30" t="s">
        <v>727</v>
      </c>
      <c r="K16" s="30" t="s">
        <v>736</v>
      </c>
      <c r="L16" s="30" t="s">
        <v>738</v>
      </c>
      <c r="M16" s="30" t="s">
        <v>743</v>
      </c>
      <c r="N16" s="30" t="s">
        <v>739</v>
      </c>
      <c r="O16" s="29">
        <v>4.5566666666666675</v>
      </c>
      <c r="P16" s="29">
        <v>0.5999999999999996</v>
      </c>
    </row>
    <row r="17">
      <c r="A17" s="30" t="s">
        <v>913</v>
      </c>
      <c r="B17" s="30" t="s">
        <v>74</v>
      </c>
      <c r="C17" s="30" t="s">
        <v>35</v>
      </c>
      <c r="D17" s="30" t="s">
        <v>781</v>
      </c>
      <c r="E17" s="30" t="s">
        <v>887</v>
      </c>
      <c r="F17" s="30" t="s">
        <v>888</v>
      </c>
      <c r="G17" s="30" t="s">
        <v>891</v>
      </c>
      <c r="H17" s="31"/>
      <c r="I17" s="30" t="s">
        <v>737</v>
      </c>
      <c r="J17" s="30" t="s">
        <v>742</v>
      </c>
      <c r="K17" s="30" t="s">
        <v>737</v>
      </c>
      <c r="L17" s="30" t="s">
        <v>745</v>
      </c>
      <c r="M17" s="30" t="s">
        <v>743</v>
      </c>
      <c r="N17" s="30" t="s">
        <v>739</v>
      </c>
      <c r="O17" s="29">
        <v>4.510000000000001</v>
      </c>
      <c r="P17" s="29">
        <v>3.4000000000000004</v>
      </c>
    </row>
    <row r="18">
      <c r="A18" s="30" t="s">
        <v>914</v>
      </c>
      <c r="B18" s="30" t="s">
        <v>222</v>
      </c>
      <c r="C18" s="30" t="s">
        <v>52</v>
      </c>
      <c r="D18" s="30" t="s">
        <v>915</v>
      </c>
      <c r="E18" s="30" t="s">
        <v>887</v>
      </c>
      <c r="F18" s="30" t="s">
        <v>890</v>
      </c>
      <c r="G18" s="30" t="s">
        <v>889</v>
      </c>
      <c r="H18" s="31"/>
      <c r="I18" s="30" t="s">
        <v>736</v>
      </c>
      <c r="J18" s="30" t="s">
        <v>727</v>
      </c>
      <c r="K18" s="30" t="s">
        <v>726</v>
      </c>
      <c r="L18" s="30" t="s">
        <v>728</v>
      </c>
      <c r="M18" s="30" t="s">
        <v>729</v>
      </c>
      <c r="N18" s="30" t="s">
        <v>730</v>
      </c>
      <c r="O18" s="29">
        <v>4.493333333333333</v>
      </c>
      <c r="P18" s="29">
        <v>-1.6000000000000014</v>
      </c>
    </row>
    <row r="19">
      <c r="A19" s="30" t="s">
        <v>916</v>
      </c>
      <c r="B19" s="30" t="s">
        <v>79</v>
      </c>
      <c r="C19" s="30" t="s">
        <v>52</v>
      </c>
      <c r="D19" s="30" t="s">
        <v>915</v>
      </c>
      <c r="E19" s="30" t="s">
        <v>887</v>
      </c>
      <c r="F19" s="30" t="s">
        <v>888</v>
      </c>
      <c r="G19" s="30" t="s">
        <v>892</v>
      </c>
      <c r="H19" s="31"/>
      <c r="I19" s="30" t="s">
        <v>726</v>
      </c>
      <c r="J19" s="30" t="s">
        <v>727</v>
      </c>
      <c r="K19" s="30" t="s">
        <v>726</v>
      </c>
      <c r="L19" s="30" t="s">
        <v>738</v>
      </c>
      <c r="M19" s="30" t="s">
        <v>729</v>
      </c>
      <c r="N19" s="30" t="s">
        <v>730</v>
      </c>
      <c r="O19" s="29">
        <v>4.446666666666666</v>
      </c>
      <c r="P19" s="29">
        <v>1.1999999999999993</v>
      </c>
    </row>
    <row r="20">
      <c r="A20" s="30" t="s">
        <v>917</v>
      </c>
      <c r="B20" s="30" t="s">
        <v>425</v>
      </c>
      <c r="C20" s="30" t="s">
        <v>35</v>
      </c>
      <c r="D20" s="30" t="s">
        <v>915</v>
      </c>
      <c r="E20" s="30" t="s">
        <v>887</v>
      </c>
      <c r="F20" s="30" t="s">
        <v>888</v>
      </c>
      <c r="G20" s="30" t="s">
        <v>892</v>
      </c>
      <c r="H20" s="31"/>
      <c r="I20" s="30" t="s">
        <v>737</v>
      </c>
      <c r="J20" s="30" t="s">
        <v>742</v>
      </c>
      <c r="K20" s="30" t="s">
        <v>726</v>
      </c>
      <c r="L20" s="30" t="s">
        <v>738</v>
      </c>
      <c r="M20" s="30" t="s">
        <v>729</v>
      </c>
      <c r="N20" s="30" t="s">
        <v>730</v>
      </c>
      <c r="O20" s="29">
        <v>4.446666666666666</v>
      </c>
      <c r="P20" s="29">
        <v>1.1999999999999993</v>
      </c>
    </row>
    <row r="21">
      <c r="A21" s="30" t="s">
        <v>918</v>
      </c>
      <c r="B21" s="30" t="s">
        <v>764</v>
      </c>
      <c r="C21" s="30" t="s">
        <v>35</v>
      </c>
      <c r="D21" s="30" t="s">
        <v>915</v>
      </c>
      <c r="E21" s="30" t="s">
        <v>887</v>
      </c>
      <c r="F21" s="30" t="s">
        <v>888</v>
      </c>
      <c r="G21" s="30" t="s">
        <v>893</v>
      </c>
      <c r="H21" s="31"/>
      <c r="I21" s="30" t="s">
        <v>726</v>
      </c>
      <c r="J21" s="30" t="s">
        <v>742</v>
      </c>
      <c r="K21" s="30" t="s">
        <v>726</v>
      </c>
      <c r="L21" s="30" t="s">
        <v>745</v>
      </c>
      <c r="M21" s="30" t="s">
        <v>729</v>
      </c>
      <c r="N21" s="30" t="s">
        <v>739</v>
      </c>
      <c r="O21" s="29">
        <v>4.346666666666667</v>
      </c>
      <c r="P21" s="29">
        <v>-0.7999999999999972</v>
      </c>
    </row>
    <row r="22">
      <c r="A22" s="30" t="s">
        <v>919</v>
      </c>
      <c r="B22" s="30" t="s">
        <v>137</v>
      </c>
      <c r="C22" s="30" t="s">
        <v>52</v>
      </c>
      <c r="D22" s="30" t="s">
        <v>915</v>
      </c>
      <c r="E22" s="30" t="s">
        <v>887</v>
      </c>
      <c r="F22" s="30" t="s">
        <v>888</v>
      </c>
      <c r="G22" s="30" t="s">
        <v>891</v>
      </c>
      <c r="H22" s="31"/>
      <c r="I22" s="30" t="s">
        <v>726</v>
      </c>
      <c r="J22" s="30" t="s">
        <v>727</v>
      </c>
      <c r="K22" s="30" t="s">
        <v>726</v>
      </c>
      <c r="L22" s="30" t="s">
        <v>745</v>
      </c>
      <c r="M22" s="30" t="s">
        <v>743</v>
      </c>
      <c r="N22" s="30" t="s">
        <v>739</v>
      </c>
      <c r="O22" s="29">
        <v>4.3</v>
      </c>
      <c r="P22" s="29">
        <v>2.0</v>
      </c>
    </row>
    <row r="23">
      <c r="A23" s="30" t="s">
        <v>920</v>
      </c>
      <c r="B23" s="30" t="s">
        <v>230</v>
      </c>
      <c r="C23" s="30" t="s">
        <v>35</v>
      </c>
      <c r="D23" s="30" t="s">
        <v>921</v>
      </c>
      <c r="E23" s="30" t="s">
        <v>887</v>
      </c>
      <c r="F23" s="30" t="s">
        <v>888</v>
      </c>
      <c r="G23" s="30" t="s">
        <v>893</v>
      </c>
      <c r="H23" s="31"/>
      <c r="I23" s="30" t="s">
        <v>726</v>
      </c>
      <c r="J23" s="30" t="s">
        <v>742</v>
      </c>
      <c r="K23" s="30" t="s">
        <v>726</v>
      </c>
      <c r="L23" s="30" t="s">
        <v>745</v>
      </c>
      <c r="M23" s="30" t="s">
        <v>733</v>
      </c>
      <c r="N23" s="30" t="s">
        <v>730</v>
      </c>
      <c r="O23" s="29">
        <v>4.236666666666667</v>
      </c>
      <c r="P23" s="29">
        <v>-0.1999999999999993</v>
      </c>
    </row>
    <row r="24">
      <c r="A24" s="30" t="s">
        <v>922</v>
      </c>
      <c r="B24" s="30" t="s">
        <v>74</v>
      </c>
      <c r="C24" s="30" t="s">
        <v>35</v>
      </c>
      <c r="D24" s="30" t="s">
        <v>921</v>
      </c>
      <c r="E24" s="30" t="s">
        <v>887</v>
      </c>
      <c r="F24" s="30" t="s">
        <v>888</v>
      </c>
      <c r="G24" s="30" t="s">
        <v>893</v>
      </c>
      <c r="H24" s="31"/>
      <c r="I24" s="30" t="s">
        <v>726</v>
      </c>
      <c r="J24" s="30" t="s">
        <v>742</v>
      </c>
      <c r="K24" s="30" t="s">
        <v>726</v>
      </c>
      <c r="L24" s="30" t="s">
        <v>738</v>
      </c>
      <c r="M24" s="30" t="s">
        <v>729</v>
      </c>
      <c r="N24" s="30" t="s">
        <v>730</v>
      </c>
      <c r="O24" s="29">
        <v>4.236666666666667</v>
      </c>
      <c r="P24" s="29">
        <v>-0.1999999999999993</v>
      </c>
    </row>
    <row r="25">
      <c r="A25" s="30" t="s">
        <v>923</v>
      </c>
      <c r="B25" s="30" t="s">
        <v>413</v>
      </c>
      <c r="C25" s="30" t="s">
        <v>35</v>
      </c>
      <c r="D25" s="30" t="s">
        <v>921</v>
      </c>
      <c r="E25" s="30" t="s">
        <v>887</v>
      </c>
      <c r="F25" s="30" t="s">
        <v>888</v>
      </c>
      <c r="G25" s="30" t="s">
        <v>891</v>
      </c>
      <c r="H25" s="31"/>
      <c r="I25" s="30" t="s">
        <v>726</v>
      </c>
      <c r="J25" s="30" t="s">
        <v>742</v>
      </c>
      <c r="K25" s="30" t="s">
        <v>737</v>
      </c>
      <c r="L25" s="30" t="s">
        <v>745</v>
      </c>
      <c r="M25" s="30" t="s">
        <v>729</v>
      </c>
      <c r="N25" s="30" t="s">
        <v>730</v>
      </c>
      <c r="O25" s="29">
        <v>4.19</v>
      </c>
      <c r="P25" s="29">
        <v>2.6000000000000014</v>
      </c>
    </row>
    <row r="26">
      <c r="A26" s="30" t="s">
        <v>924</v>
      </c>
      <c r="B26" s="30" t="s">
        <v>476</v>
      </c>
      <c r="C26" s="30" t="s">
        <v>52</v>
      </c>
      <c r="D26" s="30" t="s">
        <v>921</v>
      </c>
      <c r="E26" s="30" t="s">
        <v>887</v>
      </c>
      <c r="F26" s="30" t="s">
        <v>888</v>
      </c>
      <c r="G26" s="30" t="s">
        <v>891</v>
      </c>
      <c r="H26" s="31"/>
      <c r="I26" s="30" t="s">
        <v>737</v>
      </c>
      <c r="J26" s="30" t="s">
        <v>742</v>
      </c>
      <c r="K26" s="30" t="s">
        <v>726</v>
      </c>
      <c r="L26" s="30" t="s">
        <v>745</v>
      </c>
      <c r="M26" s="30" t="s">
        <v>729</v>
      </c>
      <c r="N26" s="30" t="s">
        <v>730</v>
      </c>
      <c r="O26" s="29">
        <v>4.19</v>
      </c>
      <c r="P26" s="29">
        <v>2.6000000000000014</v>
      </c>
    </row>
    <row r="27">
      <c r="A27" s="30" t="s">
        <v>925</v>
      </c>
      <c r="B27" s="30" t="s">
        <v>471</v>
      </c>
      <c r="C27" s="30" t="s">
        <v>35</v>
      </c>
      <c r="D27" s="30" t="s">
        <v>921</v>
      </c>
      <c r="E27" s="30" t="s">
        <v>887</v>
      </c>
      <c r="F27" s="30" t="s">
        <v>888</v>
      </c>
      <c r="G27" s="30" t="s">
        <v>891</v>
      </c>
      <c r="H27" s="31"/>
      <c r="I27" s="30" t="s">
        <v>737</v>
      </c>
      <c r="J27" s="30" t="s">
        <v>742</v>
      </c>
      <c r="K27" s="30" t="s">
        <v>726</v>
      </c>
      <c r="L27" s="30" t="s">
        <v>745</v>
      </c>
      <c r="M27" s="30" t="s">
        <v>729</v>
      </c>
      <c r="N27" s="30" t="s">
        <v>730</v>
      </c>
      <c r="O27" s="29">
        <v>4.19</v>
      </c>
      <c r="P27" s="29">
        <v>2.6000000000000014</v>
      </c>
    </row>
    <row r="28">
      <c r="A28" s="30" t="s">
        <v>926</v>
      </c>
      <c r="B28" s="30" t="s">
        <v>234</v>
      </c>
      <c r="C28" s="30" t="s">
        <v>35</v>
      </c>
      <c r="D28" s="30" t="s">
        <v>921</v>
      </c>
      <c r="E28" s="30" t="s">
        <v>887</v>
      </c>
      <c r="F28" s="30" t="s">
        <v>890</v>
      </c>
      <c r="G28" s="30" t="s">
        <v>889</v>
      </c>
      <c r="H28" s="31"/>
      <c r="I28" s="30" t="s">
        <v>736</v>
      </c>
      <c r="J28" s="30" t="s">
        <v>727</v>
      </c>
      <c r="K28" s="30" t="s">
        <v>736</v>
      </c>
      <c r="L28" s="30" t="s">
        <v>738</v>
      </c>
      <c r="M28" s="30" t="s">
        <v>743</v>
      </c>
      <c r="N28" s="30" t="s">
        <v>739</v>
      </c>
      <c r="O28" s="29">
        <v>4.136666666666667</v>
      </c>
      <c r="P28" s="29">
        <v>-2.200000000000001</v>
      </c>
    </row>
    <row r="29">
      <c r="A29" s="30" t="s">
        <v>927</v>
      </c>
      <c r="B29" s="30" t="s">
        <v>363</v>
      </c>
      <c r="C29" s="30" t="s">
        <v>52</v>
      </c>
      <c r="D29" s="30" t="s">
        <v>921</v>
      </c>
      <c r="E29" s="30" t="s">
        <v>887</v>
      </c>
      <c r="F29" s="30" t="s">
        <v>888</v>
      </c>
      <c r="G29" s="30" t="s">
        <v>889</v>
      </c>
      <c r="H29" s="31"/>
      <c r="I29" s="30" t="s">
        <v>736</v>
      </c>
      <c r="J29" s="30" t="s">
        <v>727</v>
      </c>
      <c r="K29" s="30" t="s">
        <v>736</v>
      </c>
      <c r="L29" s="30" t="s">
        <v>745</v>
      </c>
      <c r="M29" s="30" t="s">
        <v>729</v>
      </c>
      <c r="N29" s="30" t="s">
        <v>739</v>
      </c>
      <c r="O29" s="29">
        <v>4.136666666666667</v>
      </c>
      <c r="P29" s="29">
        <v>-2.1999999999999993</v>
      </c>
    </row>
    <row r="30">
      <c r="A30" s="30" t="s">
        <v>928</v>
      </c>
      <c r="B30" s="30" t="s">
        <v>230</v>
      </c>
      <c r="C30" s="30" t="s">
        <v>52</v>
      </c>
      <c r="D30" s="30" t="s">
        <v>921</v>
      </c>
      <c r="E30" s="30" t="s">
        <v>887</v>
      </c>
      <c r="F30" s="30" t="s">
        <v>888</v>
      </c>
      <c r="G30" s="30" t="s">
        <v>891</v>
      </c>
      <c r="H30" s="31"/>
      <c r="I30" s="30" t="s">
        <v>737</v>
      </c>
      <c r="J30" s="30" t="s">
        <v>727</v>
      </c>
      <c r="K30" s="30" t="s">
        <v>737</v>
      </c>
      <c r="L30" s="30" t="s">
        <v>751</v>
      </c>
      <c r="M30" s="30" t="s">
        <v>743</v>
      </c>
      <c r="N30" s="30" t="s">
        <v>730</v>
      </c>
      <c r="O30" s="29">
        <v>4.0233333333333325</v>
      </c>
      <c r="P30" s="29">
        <v>8.599999999999998</v>
      </c>
    </row>
    <row r="31">
      <c r="A31" s="30" t="s">
        <v>929</v>
      </c>
      <c r="B31" s="30" t="s">
        <v>363</v>
      </c>
      <c r="C31" s="30" t="s">
        <v>52</v>
      </c>
      <c r="D31" s="30" t="s">
        <v>921</v>
      </c>
      <c r="E31" s="30" t="s">
        <v>887</v>
      </c>
      <c r="F31" s="30" t="s">
        <v>888</v>
      </c>
      <c r="G31" s="30" t="s">
        <v>892</v>
      </c>
      <c r="H31" s="31"/>
      <c r="I31" s="30" t="s">
        <v>737</v>
      </c>
      <c r="J31" s="30" t="s">
        <v>742</v>
      </c>
      <c r="K31" s="30" t="s">
        <v>736</v>
      </c>
      <c r="L31" s="30" t="s">
        <v>745</v>
      </c>
      <c r="M31" s="30" t="s">
        <v>729</v>
      </c>
      <c r="N31" s="30" t="s">
        <v>730</v>
      </c>
      <c r="O31" s="29">
        <v>3.9800000000000004</v>
      </c>
      <c r="P31" s="29">
        <v>1.2000000000000028</v>
      </c>
    </row>
    <row r="32">
      <c r="A32" s="30" t="s">
        <v>930</v>
      </c>
      <c r="B32" s="30" t="s">
        <v>425</v>
      </c>
      <c r="C32" s="30" t="s">
        <v>35</v>
      </c>
      <c r="D32" s="30" t="s">
        <v>921</v>
      </c>
      <c r="E32" s="30" t="s">
        <v>887</v>
      </c>
      <c r="F32" s="30" t="s">
        <v>888</v>
      </c>
      <c r="G32" s="30" t="s">
        <v>891</v>
      </c>
      <c r="H32" s="31"/>
      <c r="I32" s="30" t="s">
        <v>737</v>
      </c>
      <c r="J32" s="30" t="s">
        <v>746</v>
      </c>
      <c r="K32" s="30" t="s">
        <v>737</v>
      </c>
      <c r="L32" s="30" t="s">
        <v>745</v>
      </c>
      <c r="M32" s="30" t="s">
        <v>743</v>
      </c>
      <c r="N32" s="30" t="s">
        <v>730</v>
      </c>
      <c r="O32" s="29">
        <v>3.933333333333333</v>
      </c>
      <c r="P32" s="29">
        <v>3.9999999999999982</v>
      </c>
    </row>
    <row r="33">
      <c r="A33" s="30" t="s">
        <v>931</v>
      </c>
      <c r="B33" s="30" t="s">
        <v>243</v>
      </c>
      <c r="C33" s="30" t="s">
        <v>35</v>
      </c>
      <c r="D33" s="30" t="s">
        <v>932</v>
      </c>
      <c r="E33" s="30" t="s">
        <v>887</v>
      </c>
      <c r="F33" s="30" t="s">
        <v>888</v>
      </c>
      <c r="G33" s="30" t="s">
        <v>891</v>
      </c>
      <c r="H33" s="31"/>
      <c r="I33" s="30" t="s">
        <v>726</v>
      </c>
      <c r="J33" s="30" t="s">
        <v>727</v>
      </c>
      <c r="K33" s="30" t="s">
        <v>736</v>
      </c>
      <c r="L33" s="30" t="s">
        <v>745</v>
      </c>
      <c r="M33" s="30" t="s">
        <v>743</v>
      </c>
      <c r="N33" s="30" t="s">
        <v>730</v>
      </c>
      <c r="O33" s="29">
        <v>3.723333333333334</v>
      </c>
      <c r="P33" s="29">
        <v>2.6000000000000014</v>
      </c>
    </row>
    <row r="34">
      <c r="A34" s="30" t="s">
        <v>933</v>
      </c>
      <c r="B34" s="30" t="s">
        <v>934</v>
      </c>
      <c r="C34" s="30" t="s">
        <v>52</v>
      </c>
      <c r="D34" s="30" t="s">
        <v>932</v>
      </c>
      <c r="E34" s="30" t="s">
        <v>887</v>
      </c>
      <c r="F34" s="30" t="s">
        <v>888</v>
      </c>
      <c r="G34" s="30" t="s">
        <v>891</v>
      </c>
      <c r="H34" s="31"/>
      <c r="I34" s="30" t="s">
        <v>726</v>
      </c>
      <c r="J34" s="30" t="s">
        <v>727</v>
      </c>
      <c r="K34" s="30" t="s">
        <v>736</v>
      </c>
      <c r="L34" s="30" t="s">
        <v>745</v>
      </c>
      <c r="M34" s="30" t="s">
        <v>743</v>
      </c>
      <c r="N34" s="30" t="s">
        <v>730</v>
      </c>
      <c r="O34" s="29">
        <v>3.723333333333334</v>
      </c>
      <c r="P34" s="29">
        <v>2.6000000000000014</v>
      </c>
    </row>
    <row r="35">
      <c r="A35" s="30" t="s">
        <v>935</v>
      </c>
      <c r="B35" s="30" t="s">
        <v>234</v>
      </c>
      <c r="C35" s="30" t="s">
        <v>35</v>
      </c>
      <c r="D35" s="30" t="s">
        <v>932</v>
      </c>
      <c r="E35" s="30" t="s">
        <v>897</v>
      </c>
      <c r="F35" s="30" t="s">
        <v>888</v>
      </c>
      <c r="G35" s="30" t="s">
        <v>889</v>
      </c>
      <c r="H35" s="31"/>
      <c r="I35" s="30" t="s">
        <v>736</v>
      </c>
      <c r="J35" s="30" t="s">
        <v>746</v>
      </c>
      <c r="K35" s="30" t="s">
        <v>736</v>
      </c>
      <c r="L35" s="30" t="s">
        <v>738</v>
      </c>
      <c r="M35" s="30" t="s">
        <v>729</v>
      </c>
      <c r="N35" s="30" t="s">
        <v>730</v>
      </c>
      <c r="O35" s="29">
        <v>3.606666666666667</v>
      </c>
      <c r="P35" s="29">
        <v>-4.400000000000002</v>
      </c>
    </row>
    <row r="36">
      <c r="A36" s="30" t="s">
        <v>936</v>
      </c>
      <c r="B36" s="30" t="s">
        <v>124</v>
      </c>
      <c r="C36" s="30" t="s">
        <v>35</v>
      </c>
      <c r="D36" s="30" t="s">
        <v>932</v>
      </c>
      <c r="E36" s="30" t="s">
        <v>897</v>
      </c>
      <c r="F36" s="30" t="s">
        <v>888</v>
      </c>
      <c r="G36" s="30" t="s">
        <v>889</v>
      </c>
      <c r="H36" s="31"/>
      <c r="I36" s="30" t="s">
        <v>736</v>
      </c>
      <c r="J36" s="30" t="s">
        <v>742</v>
      </c>
      <c r="K36" s="30" t="s">
        <v>736</v>
      </c>
      <c r="L36" s="30" t="s">
        <v>751</v>
      </c>
      <c r="M36" s="30" t="s">
        <v>729</v>
      </c>
      <c r="N36" s="30" t="s">
        <v>739</v>
      </c>
      <c r="O36" s="29">
        <v>3.5966666666666662</v>
      </c>
      <c r="P36" s="29">
        <v>-1.799999999999999</v>
      </c>
    </row>
    <row r="37">
      <c r="A37" s="30" t="s">
        <v>937</v>
      </c>
      <c r="B37" s="30" t="s">
        <v>790</v>
      </c>
      <c r="C37" s="30" t="s">
        <v>35</v>
      </c>
      <c r="D37" s="30" t="s">
        <v>932</v>
      </c>
      <c r="E37" s="30" t="s">
        <v>887</v>
      </c>
      <c r="F37" s="30" t="s">
        <v>888</v>
      </c>
      <c r="G37" s="30" t="s">
        <v>891</v>
      </c>
      <c r="H37" s="31"/>
      <c r="I37" s="30" t="s">
        <v>726</v>
      </c>
      <c r="J37" s="30" t="s">
        <v>742</v>
      </c>
      <c r="K37" s="30" t="s">
        <v>726</v>
      </c>
      <c r="L37" s="30" t="s">
        <v>751</v>
      </c>
      <c r="M37" s="30" t="s">
        <v>743</v>
      </c>
      <c r="N37" s="30" t="s">
        <v>730</v>
      </c>
      <c r="O37" s="29">
        <v>3.393333333333333</v>
      </c>
      <c r="P37" s="29">
        <v>4.400000000000002</v>
      </c>
    </row>
    <row r="38">
      <c r="A38" s="30" t="s">
        <v>938</v>
      </c>
      <c r="B38" s="30" t="s">
        <v>939</v>
      </c>
      <c r="C38" s="30" t="s">
        <v>52</v>
      </c>
      <c r="D38" s="30" t="s">
        <v>932</v>
      </c>
      <c r="E38" s="30" t="s">
        <v>897</v>
      </c>
      <c r="F38" s="30" t="s">
        <v>888</v>
      </c>
      <c r="G38" s="30" t="s">
        <v>893</v>
      </c>
      <c r="H38" s="31"/>
      <c r="I38" s="30" t="s">
        <v>736</v>
      </c>
      <c r="J38" s="30" t="s">
        <v>742</v>
      </c>
      <c r="K38" s="30" t="s">
        <v>736</v>
      </c>
      <c r="L38" s="30" t="s">
        <v>745</v>
      </c>
      <c r="M38" s="30" t="s">
        <v>743</v>
      </c>
      <c r="N38" s="30" t="s">
        <v>730</v>
      </c>
      <c r="O38" s="29">
        <v>3.3033333333333332</v>
      </c>
      <c r="P38" s="29">
        <v>-0.1999999999999993</v>
      </c>
    </row>
    <row r="39">
      <c r="A39" s="30" t="s">
        <v>940</v>
      </c>
      <c r="B39" s="30" t="s">
        <v>51</v>
      </c>
      <c r="C39" s="30" t="s">
        <v>52</v>
      </c>
      <c r="D39" s="30" t="s">
        <v>941</v>
      </c>
      <c r="E39" s="30" t="s">
        <v>887</v>
      </c>
      <c r="F39" s="30" t="s">
        <v>888</v>
      </c>
      <c r="G39" s="30" t="s">
        <v>891</v>
      </c>
      <c r="H39" s="31"/>
      <c r="I39" s="30" t="s">
        <v>726</v>
      </c>
      <c r="J39" s="30" t="s">
        <v>727</v>
      </c>
      <c r="K39" s="30" t="s">
        <v>726</v>
      </c>
      <c r="L39" s="30" t="s">
        <v>751</v>
      </c>
      <c r="M39" s="30" t="s">
        <v>743</v>
      </c>
      <c r="N39" s="30" t="s">
        <v>747</v>
      </c>
      <c r="O39" s="29">
        <v>3.236666666666667</v>
      </c>
      <c r="P39" s="29">
        <v>7.8</v>
      </c>
    </row>
    <row r="40">
      <c r="A40" s="30" t="s">
        <v>942</v>
      </c>
      <c r="B40" s="30" t="s">
        <v>124</v>
      </c>
      <c r="C40" s="30" t="s">
        <v>35</v>
      </c>
      <c r="D40" s="30" t="s">
        <v>941</v>
      </c>
      <c r="E40" s="30" t="s">
        <v>887</v>
      </c>
      <c r="F40" s="30" t="s">
        <v>888</v>
      </c>
      <c r="G40" s="30" t="s">
        <v>891</v>
      </c>
      <c r="H40" s="31"/>
      <c r="I40" s="30" t="s">
        <v>726</v>
      </c>
      <c r="J40" s="30" t="s">
        <v>746</v>
      </c>
      <c r="K40" s="30" t="s">
        <v>726</v>
      </c>
      <c r="L40" s="30" t="s">
        <v>751</v>
      </c>
      <c r="M40" s="30" t="s">
        <v>743</v>
      </c>
      <c r="N40" s="30" t="s">
        <v>730</v>
      </c>
      <c r="O40" s="29">
        <v>3.1833333333333336</v>
      </c>
      <c r="P40" s="29">
        <v>3.0</v>
      </c>
    </row>
    <row r="41">
      <c r="A41" s="30" t="s">
        <v>943</v>
      </c>
      <c r="B41" s="30" t="s">
        <v>218</v>
      </c>
      <c r="C41" s="30" t="s">
        <v>35</v>
      </c>
      <c r="D41" s="30" t="s">
        <v>941</v>
      </c>
      <c r="E41" s="30" t="s">
        <v>887</v>
      </c>
      <c r="F41" s="30" t="s">
        <v>888</v>
      </c>
      <c r="G41" s="30" t="s">
        <v>891</v>
      </c>
      <c r="H41" s="31"/>
      <c r="I41" s="30" t="s">
        <v>726</v>
      </c>
      <c r="J41" s="30" t="s">
        <v>746</v>
      </c>
      <c r="K41" s="30" t="s">
        <v>726</v>
      </c>
      <c r="L41" s="30" t="s">
        <v>751</v>
      </c>
      <c r="M41" s="30" t="s">
        <v>741</v>
      </c>
      <c r="N41" s="30" t="s">
        <v>730</v>
      </c>
      <c r="O41" s="29">
        <v>2.926666666666667</v>
      </c>
      <c r="P41" s="29">
        <v>4.3999999999999995</v>
      </c>
    </row>
    <row r="42">
      <c r="A42" s="30" t="s">
        <v>944</v>
      </c>
      <c r="B42" s="30" t="s">
        <v>419</v>
      </c>
      <c r="C42" s="30" t="s">
        <v>35</v>
      </c>
      <c r="D42" s="30" t="s">
        <v>835</v>
      </c>
      <c r="E42" s="30" t="e">
        <v>#N/A</v>
      </c>
      <c r="F42" s="30" t="e">
        <v>#N/A</v>
      </c>
      <c r="G42" s="30" t="s">
        <v>835</v>
      </c>
      <c r="H42" s="31"/>
      <c r="I42" s="30"/>
      <c r="J42" s="30"/>
      <c r="K42" s="30"/>
      <c r="L42" s="30"/>
      <c r="M42" s="30"/>
      <c r="N42" s="30"/>
      <c r="O42" s="29">
        <v>0.0</v>
      </c>
      <c r="P42" s="29">
        <v>0.0</v>
      </c>
    </row>
    <row r="43">
      <c r="A43" s="30" t="s">
        <v>945</v>
      </c>
      <c r="B43" s="30" t="s">
        <v>234</v>
      </c>
      <c r="C43" s="30" t="s">
        <v>35</v>
      </c>
      <c r="D43" s="30" t="s">
        <v>835</v>
      </c>
      <c r="E43" s="30" t="e">
        <v>#N/A</v>
      </c>
      <c r="F43" s="30" t="e">
        <v>#N/A</v>
      </c>
      <c r="G43" s="30" t="s">
        <v>835</v>
      </c>
      <c r="H43" s="31"/>
      <c r="I43" s="30"/>
      <c r="J43" s="30"/>
      <c r="K43" s="30"/>
      <c r="L43" s="30"/>
      <c r="M43" s="30"/>
      <c r="N43" s="30"/>
      <c r="O43" s="29">
        <v>0.0</v>
      </c>
      <c r="P43" s="29">
        <v>0.0</v>
      </c>
    </row>
    <row r="44">
      <c r="A44" s="30" t="s">
        <v>946</v>
      </c>
      <c r="B44" s="30" t="s">
        <v>483</v>
      </c>
      <c r="C44" s="30" t="s">
        <v>35</v>
      </c>
      <c r="D44" s="30" t="s">
        <v>835</v>
      </c>
      <c r="E44" s="30" t="e">
        <v>#N/A</v>
      </c>
      <c r="F44" s="30" t="e">
        <v>#N/A</v>
      </c>
      <c r="G44" s="30" t="s">
        <v>835</v>
      </c>
      <c r="H44" s="31"/>
      <c r="I44" s="30"/>
      <c r="J44" s="30"/>
      <c r="K44" s="30"/>
      <c r="L44" s="30"/>
      <c r="M44" s="30"/>
      <c r="N44" s="30"/>
      <c r="O44" s="29">
        <v>0.0</v>
      </c>
      <c r="P44" s="29">
        <v>0.0</v>
      </c>
    </row>
    <row r="45">
      <c r="A45" s="30" t="s">
        <v>947</v>
      </c>
      <c r="B45" s="30" t="s">
        <v>199</v>
      </c>
      <c r="C45" s="30" t="s">
        <v>35</v>
      </c>
      <c r="D45" s="30" t="s">
        <v>835</v>
      </c>
      <c r="E45" s="30" t="e">
        <v>#N/A</v>
      </c>
      <c r="F45" s="30" t="e">
        <v>#N/A</v>
      </c>
      <c r="G45" s="30" t="s">
        <v>835</v>
      </c>
      <c r="H45" s="31"/>
      <c r="I45" s="30"/>
      <c r="J45" s="30"/>
      <c r="K45" s="30"/>
      <c r="L45" s="30"/>
      <c r="M45" s="30"/>
      <c r="N45" s="30"/>
      <c r="O45" s="29">
        <v>0.0</v>
      </c>
      <c r="P45" s="29">
        <v>0.0</v>
      </c>
    </row>
    <row r="46">
      <c r="A46" s="30" t="s">
        <v>948</v>
      </c>
      <c r="B46" s="30" t="s">
        <v>949</v>
      </c>
      <c r="C46" s="30" t="s">
        <v>35</v>
      </c>
      <c r="D46" s="30" t="s">
        <v>835</v>
      </c>
      <c r="E46" s="30" t="e">
        <v>#N/A</v>
      </c>
      <c r="F46" s="30" t="e">
        <v>#N/A</v>
      </c>
      <c r="G46" s="30" t="s">
        <v>835</v>
      </c>
      <c r="H46" s="31"/>
      <c r="I46" s="30"/>
      <c r="J46" s="30"/>
      <c r="K46" s="30"/>
      <c r="L46" s="30"/>
      <c r="M46" s="30"/>
      <c r="N46" s="30"/>
      <c r="O46" s="29">
        <v>0.0</v>
      </c>
      <c r="P46" s="29">
        <v>0.0</v>
      </c>
    </row>
    <row r="47">
      <c r="A47" s="30" t="s">
        <v>950</v>
      </c>
      <c r="B47" s="30" t="s">
        <v>678</v>
      </c>
      <c r="C47" s="30" t="s">
        <v>35</v>
      </c>
      <c r="D47" s="30" t="s">
        <v>835</v>
      </c>
      <c r="E47" s="30" t="e">
        <v>#N/A</v>
      </c>
      <c r="F47" s="30" t="e">
        <v>#N/A</v>
      </c>
      <c r="G47" s="30" t="s">
        <v>835</v>
      </c>
      <c r="H47" s="31"/>
      <c r="I47" s="30"/>
      <c r="J47" s="30"/>
      <c r="K47" s="30"/>
      <c r="L47" s="30"/>
      <c r="M47" s="30"/>
      <c r="N47" s="30"/>
      <c r="O47" s="29">
        <v>0.0</v>
      </c>
      <c r="P47" s="29">
        <v>0.0</v>
      </c>
    </row>
    <row r="48">
      <c r="A48" s="30" t="s">
        <v>951</v>
      </c>
      <c r="B48" s="30" t="s">
        <v>790</v>
      </c>
      <c r="C48" s="30" t="s">
        <v>35</v>
      </c>
      <c r="D48" s="30" t="s">
        <v>835</v>
      </c>
      <c r="E48" s="30" t="e">
        <v>#N/A</v>
      </c>
      <c r="F48" s="30" t="e">
        <v>#N/A</v>
      </c>
      <c r="G48" s="30" t="s">
        <v>835</v>
      </c>
      <c r="H48" s="31"/>
      <c r="I48" s="30"/>
      <c r="J48" s="30"/>
      <c r="K48" s="30"/>
      <c r="L48" s="30"/>
      <c r="M48" s="30"/>
      <c r="N48" s="30"/>
      <c r="O48" s="29">
        <v>0.0</v>
      </c>
      <c r="P48" s="29">
        <v>0.0</v>
      </c>
    </row>
    <row r="49">
      <c r="A49" s="30" t="s">
        <v>952</v>
      </c>
      <c r="B49" s="30" t="s">
        <v>678</v>
      </c>
      <c r="C49" s="30" t="s">
        <v>35</v>
      </c>
      <c r="D49" s="30" t="s">
        <v>835</v>
      </c>
      <c r="E49" s="30" t="e">
        <v>#N/A</v>
      </c>
      <c r="F49" s="30" t="e">
        <v>#N/A</v>
      </c>
      <c r="G49" s="30" t="s">
        <v>835</v>
      </c>
      <c r="H49" s="31"/>
      <c r="I49" s="30"/>
      <c r="J49" s="30"/>
      <c r="K49" s="30"/>
      <c r="L49" s="30"/>
      <c r="M49" s="30"/>
      <c r="N49" s="30"/>
      <c r="O49" s="29">
        <v>0.0</v>
      </c>
      <c r="P49" s="29">
        <v>0.0</v>
      </c>
    </row>
    <row r="50">
      <c r="A50" s="30"/>
      <c r="B50" s="30"/>
      <c r="C50" s="30"/>
      <c r="D50" s="30" t="s">
        <v>835</v>
      </c>
      <c r="E50" s="30" t="e">
        <v>#N/A</v>
      </c>
      <c r="F50" s="30" t="e">
        <v>#N/A</v>
      </c>
      <c r="G50" s="30" t="s">
        <v>835</v>
      </c>
      <c r="H50" s="31"/>
      <c r="I50" s="30"/>
      <c r="J50" s="30"/>
      <c r="K50" s="30"/>
      <c r="L50" s="30"/>
      <c r="M50" s="30"/>
      <c r="N50" s="30"/>
      <c r="O50" s="29">
        <v>0.0</v>
      </c>
      <c r="P50" s="29">
        <v>0.0</v>
      </c>
    </row>
    <row r="51">
      <c r="A51" s="30"/>
      <c r="B51" s="30"/>
      <c r="C51" s="30"/>
      <c r="D51" s="30" t="s">
        <v>835</v>
      </c>
      <c r="E51" s="30" t="e">
        <v>#N/A</v>
      </c>
      <c r="F51" s="30" t="e">
        <v>#N/A</v>
      </c>
      <c r="G51" s="30" t="s">
        <v>835</v>
      </c>
      <c r="H51" s="31"/>
      <c r="I51" s="30"/>
      <c r="J51" s="30"/>
      <c r="K51" s="30"/>
      <c r="L51" s="30"/>
      <c r="M51" s="30"/>
      <c r="N51" s="30"/>
      <c r="O51" s="29">
        <v>0.0</v>
      </c>
      <c r="P51" s="29">
        <v>0.0</v>
      </c>
    </row>
    <row r="52">
      <c r="A52" s="30"/>
      <c r="B52" s="30"/>
      <c r="C52" s="30"/>
      <c r="D52" s="30" t="s">
        <v>835</v>
      </c>
      <c r="E52" s="30" t="e">
        <v>#N/A</v>
      </c>
      <c r="F52" s="30" t="e">
        <v>#N/A</v>
      </c>
      <c r="G52" s="30" t="s">
        <v>835</v>
      </c>
      <c r="H52" s="31"/>
      <c r="I52" s="30"/>
      <c r="J52" s="30"/>
      <c r="K52" s="30"/>
      <c r="L52" s="30"/>
      <c r="M52" s="30"/>
      <c r="N52" s="30"/>
      <c r="O52" s="29">
        <v>0.0</v>
      </c>
      <c r="P52" s="29">
        <v>0.0</v>
      </c>
    </row>
    <row r="53">
      <c r="A53" s="30"/>
      <c r="B53" s="30"/>
      <c r="C53" s="30"/>
      <c r="D53" s="30" t="s">
        <v>835</v>
      </c>
      <c r="E53" s="30" t="e">
        <v>#N/A</v>
      </c>
      <c r="F53" s="30" t="e">
        <v>#N/A</v>
      </c>
      <c r="G53" s="30" t="s">
        <v>835</v>
      </c>
      <c r="H53" s="31"/>
      <c r="I53" s="30"/>
      <c r="J53" s="30"/>
      <c r="K53" s="30"/>
      <c r="L53" s="30"/>
      <c r="M53" s="30"/>
      <c r="N53" s="30"/>
      <c r="O53" s="29">
        <v>0.0</v>
      </c>
      <c r="P53" s="29">
        <v>0.0</v>
      </c>
    </row>
    <row r="54">
      <c r="A54" s="30"/>
      <c r="B54" s="30"/>
      <c r="C54" s="30"/>
      <c r="D54" s="30" t="s">
        <v>835</v>
      </c>
      <c r="E54" s="30" t="e">
        <v>#N/A</v>
      </c>
      <c r="F54" s="30" t="e">
        <v>#N/A</v>
      </c>
      <c r="G54" s="30" t="s">
        <v>835</v>
      </c>
      <c r="H54" s="31"/>
      <c r="I54" s="30"/>
      <c r="J54" s="30"/>
      <c r="K54" s="30"/>
      <c r="L54" s="30"/>
      <c r="M54" s="30"/>
      <c r="N54" s="30"/>
      <c r="O54" s="29">
        <v>0.0</v>
      </c>
      <c r="P54" s="29">
        <v>0.0</v>
      </c>
    </row>
    <row r="55">
      <c r="A55" s="30"/>
      <c r="B55" s="30"/>
      <c r="C55" s="30"/>
      <c r="D55" s="30" t="s">
        <v>835</v>
      </c>
      <c r="E55" s="30" t="e">
        <v>#N/A</v>
      </c>
      <c r="F55" s="30" t="e">
        <v>#N/A</v>
      </c>
      <c r="G55" s="30" t="s">
        <v>835</v>
      </c>
      <c r="H55" s="31"/>
      <c r="I55" s="30"/>
      <c r="J55" s="30"/>
      <c r="K55" s="30"/>
      <c r="L55" s="30"/>
      <c r="M55" s="30"/>
      <c r="N55" s="30"/>
      <c r="O55" s="29">
        <v>0.0</v>
      </c>
      <c r="P55" s="29">
        <v>0.0</v>
      </c>
    </row>
    <row r="56">
      <c r="A56" s="30"/>
      <c r="B56" s="30"/>
      <c r="C56" s="30"/>
      <c r="D56" s="30" t="s">
        <v>835</v>
      </c>
      <c r="E56" s="30" t="e">
        <v>#N/A</v>
      </c>
      <c r="F56" s="30" t="e">
        <v>#N/A</v>
      </c>
      <c r="G56" s="30" t="s">
        <v>835</v>
      </c>
      <c r="H56" s="31"/>
      <c r="I56" s="30"/>
      <c r="J56" s="30"/>
      <c r="K56" s="30"/>
      <c r="L56" s="30"/>
      <c r="M56" s="30"/>
      <c r="N56" s="30"/>
      <c r="O56" s="29">
        <v>0.0</v>
      </c>
      <c r="P56" s="29">
        <v>0.0</v>
      </c>
    </row>
    <row r="57">
      <c r="A57" s="30"/>
      <c r="B57" s="30"/>
      <c r="C57" s="30"/>
      <c r="D57" s="30" t="s">
        <v>835</v>
      </c>
      <c r="E57" s="30" t="e">
        <v>#N/A</v>
      </c>
      <c r="F57" s="30" t="e">
        <v>#N/A</v>
      </c>
      <c r="G57" s="30" t="s">
        <v>835</v>
      </c>
      <c r="H57" s="31"/>
      <c r="I57" s="30"/>
      <c r="J57" s="30"/>
      <c r="K57" s="30"/>
      <c r="L57" s="30"/>
      <c r="M57" s="30"/>
      <c r="N57" s="30"/>
      <c r="O57" s="29">
        <v>0.0</v>
      </c>
      <c r="P57" s="29">
        <v>0.0</v>
      </c>
    </row>
    <row r="58">
      <c r="A58" s="30"/>
      <c r="B58" s="30"/>
      <c r="C58" s="30"/>
      <c r="D58" s="30" t="s">
        <v>835</v>
      </c>
      <c r="E58" s="30" t="e">
        <v>#N/A</v>
      </c>
      <c r="F58" s="30" t="e">
        <v>#N/A</v>
      </c>
      <c r="G58" s="30" t="s">
        <v>835</v>
      </c>
      <c r="H58" s="31"/>
      <c r="I58" s="30"/>
      <c r="J58" s="30"/>
      <c r="K58" s="30"/>
      <c r="L58" s="30"/>
      <c r="M58" s="30"/>
      <c r="N58" s="30"/>
      <c r="O58" s="29">
        <v>0.0</v>
      </c>
      <c r="P58" s="29">
        <v>0.0</v>
      </c>
    </row>
    <row r="59">
      <c r="A59" s="30"/>
      <c r="B59" s="30"/>
      <c r="C59" s="30"/>
      <c r="D59" s="30" t="s">
        <v>835</v>
      </c>
      <c r="E59" s="30" t="e">
        <v>#N/A</v>
      </c>
      <c r="F59" s="30" t="e">
        <v>#N/A</v>
      </c>
      <c r="G59" s="30" t="s">
        <v>835</v>
      </c>
      <c r="H59" s="31"/>
      <c r="I59" s="30"/>
      <c r="J59" s="30"/>
      <c r="K59" s="30"/>
      <c r="L59" s="30"/>
      <c r="M59" s="30"/>
      <c r="N59" s="30"/>
      <c r="O59" s="29">
        <v>0.0</v>
      </c>
      <c r="P59" s="29">
        <v>0.0</v>
      </c>
    </row>
    <row r="60">
      <c r="A60" s="30"/>
      <c r="B60" s="30"/>
      <c r="C60" s="30"/>
      <c r="D60" s="30" t="s">
        <v>835</v>
      </c>
      <c r="E60" s="30" t="e">
        <v>#N/A</v>
      </c>
      <c r="F60" s="30" t="e">
        <v>#N/A</v>
      </c>
      <c r="G60" s="30" t="s">
        <v>835</v>
      </c>
      <c r="H60" s="31"/>
      <c r="I60" s="30"/>
      <c r="J60" s="30"/>
      <c r="K60" s="30"/>
      <c r="L60" s="30"/>
      <c r="M60" s="30"/>
      <c r="N60" s="30"/>
      <c r="O60" s="29">
        <v>0.0</v>
      </c>
      <c r="P60" s="29">
        <v>0.0</v>
      </c>
    </row>
    <row r="61">
      <c r="A61" s="30"/>
      <c r="B61" s="30"/>
      <c r="C61" s="30"/>
      <c r="D61" s="30" t="s">
        <v>835</v>
      </c>
      <c r="E61" s="30" t="e">
        <v>#N/A</v>
      </c>
      <c r="F61" s="30" t="e">
        <v>#N/A</v>
      </c>
      <c r="G61" s="30" t="s">
        <v>835</v>
      </c>
      <c r="H61" s="31"/>
      <c r="I61" s="30"/>
      <c r="J61" s="30"/>
      <c r="K61" s="30"/>
      <c r="L61" s="30"/>
      <c r="M61" s="30"/>
      <c r="N61" s="30"/>
      <c r="O61" s="29">
        <v>0.0</v>
      </c>
      <c r="P61" s="29">
        <v>0.0</v>
      </c>
    </row>
    <row r="62">
      <c r="A62" s="30"/>
      <c r="B62" s="30"/>
      <c r="C62" s="30"/>
      <c r="D62" s="30" t="s">
        <v>835</v>
      </c>
      <c r="E62" s="30" t="e">
        <v>#N/A</v>
      </c>
      <c r="F62" s="30" t="e">
        <v>#N/A</v>
      </c>
      <c r="G62" s="30" t="s">
        <v>835</v>
      </c>
      <c r="H62" s="31"/>
      <c r="I62" s="30"/>
      <c r="J62" s="30"/>
      <c r="K62" s="30"/>
      <c r="L62" s="30"/>
      <c r="M62" s="30"/>
      <c r="N62" s="30"/>
      <c r="O62" s="29">
        <v>0.0</v>
      </c>
      <c r="P62" s="29">
        <v>0.0</v>
      </c>
    </row>
    <row r="63">
      <c r="A63" s="30"/>
      <c r="B63" s="30"/>
      <c r="C63" s="30"/>
      <c r="D63" s="30" t="s">
        <v>835</v>
      </c>
      <c r="E63" s="30" t="e">
        <v>#N/A</v>
      </c>
      <c r="F63" s="30" t="e">
        <v>#N/A</v>
      </c>
      <c r="G63" s="30" t="s">
        <v>835</v>
      </c>
      <c r="H63" s="31"/>
      <c r="I63" s="30"/>
      <c r="J63" s="30"/>
      <c r="K63" s="30"/>
      <c r="L63" s="30"/>
      <c r="M63" s="30"/>
      <c r="N63" s="30"/>
      <c r="O63" s="29">
        <v>0.0</v>
      </c>
      <c r="P63" s="29">
        <v>0.0</v>
      </c>
    </row>
    <row r="64">
      <c r="A64" s="30"/>
      <c r="B64" s="30"/>
      <c r="C64" s="30"/>
      <c r="D64" s="30" t="s">
        <v>835</v>
      </c>
      <c r="E64" s="30" t="e">
        <v>#N/A</v>
      </c>
      <c r="F64" s="30" t="e">
        <v>#N/A</v>
      </c>
      <c r="G64" s="30" t="s">
        <v>835</v>
      </c>
      <c r="H64" s="31"/>
      <c r="I64" s="30"/>
      <c r="J64" s="30"/>
      <c r="K64" s="30"/>
      <c r="L64" s="30"/>
      <c r="M64" s="30"/>
      <c r="N64" s="30"/>
      <c r="O64" s="29">
        <v>0.0</v>
      </c>
      <c r="P64" s="29">
        <v>0.0</v>
      </c>
    </row>
    <row r="65">
      <c r="A65" s="30"/>
      <c r="B65" s="30"/>
      <c r="C65" s="30"/>
      <c r="D65" s="30" t="s">
        <v>835</v>
      </c>
      <c r="E65" s="30" t="e">
        <v>#N/A</v>
      </c>
      <c r="F65" s="30" t="e">
        <v>#N/A</v>
      </c>
      <c r="G65" s="30" t="s">
        <v>835</v>
      </c>
      <c r="H65" s="31"/>
      <c r="I65" s="30"/>
      <c r="J65" s="30"/>
      <c r="K65" s="30"/>
      <c r="L65" s="30"/>
      <c r="M65" s="30"/>
      <c r="N65" s="30"/>
      <c r="O65" s="29">
        <v>0.0</v>
      </c>
      <c r="P65" s="29">
        <v>0.0</v>
      </c>
    </row>
    <row r="66">
      <c r="A66" s="30"/>
      <c r="B66" s="30"/>
      <c r="C66" s="30"/>
      <c r="D66" s="30" t="s">
        <v>835</v>
      </c>
      <c r="E66" s="30" t="e">
        <v>#N/A</v>
      </c>
      <c r="F66" s="30" t="e">
        <v>#N/A</v>
      </c>
      <c r="G66" s="30" t="s">
        <v>835</v>
      </c>
      <c r="H66" s="31"/>
      <c r="I66" s="30"/>
      <c r="J66" s="30"/>
      <c r="K66" s="30"/>
      <c r="L66" s="30"/>
      <c r="M66" s="30"/>
      <c r="N66" s="30"/>
      <c r="O66" s="29">
        <v>0.0</v>
      </c>
      <c r="P66" s="29">
        <v>0.0</v>
      </c>
    </row>
    <row r="67">
      <c r="A67" s="30"/>
      <c r="B67" s="30"/>
      <c r="C67" s="30"/>
      <c r="D67" s="30" t="s">
        <v>835</v>
      </c>
      <c r="E67" s="30" t="e">
        <v>#N/A</v>
      </c>
      <c r="F67" s="30" t="e">
        <v>#N/A</v>
      </c>
      <c r="G67" s="30" t="s">
        <v>835</v>
      </c>
      <c r="H67" s="31"/>
      <c r="I67" s="30"/>
      <c r="J67" s="30"/>
      <c r="K67" s="30"/>
      <c r="L67" s="30"/>
      <c r="M67" s="30"/>
      <c r="N67" s="30"/>
      <c r="O67" s="29">
        <v>0.0</v>
      </c>
      <c r="P67" s="29">
        <v>0.0</v>
      </c>
    </row>
    <row r="68">
      <c r="A68" s="30"/>
      <c r="B68" s="30"/>
      <c r="C68" s="30"/>
      <c r="D68" s="30" t="s">
        <v>835</v>
      </c>
      <c r="E68" s="30" t="e">
        <v>#N/A</v>
      </c>
      <c r="F68" s="30" t="e">
        <v>#N/A</v>
      </c>
      <c r="G68" s="30" t="s">
        <v>835</v>
      </c>
      <c r="H68" s="31"/>
      <c r="I68" s="30"/>
      <c r="J68" s="30"/>
      <c r="K68" s="30"/>
      <c r="L68" s="30"/>
      <c r="M68" s="30"/>
      <c r="N68" s="30"/>
      <c r="O68" s="29">
        <v>0.0</v>
      </c>
      <c r="P68" s="29">
        <v>0.0</v>
      </c>
    </row>
    <row r="69">
      <c r="A69" s="30"/>
      <c r="B69" s="30"/>
      <c r="C69" s="30"/>
      <c r="D69" s="30" t="s">
        <v>835</v>
      </c>
      <c r="E69" s="30" t="e">
        <v>#N/A</v>
      </c>
      <c r="F69" s="30" t="e">
        <v>#N/A</v>
      </c>
      <c r="G69" s="30" t="s">
        <v>835</v>
      </c>
      <c r="H69" s="31"/>
      <c r="I69" s="30"/>
      <c r="J69" s="30"/>
      <c r="K69" s="30"/>
      <c r="L69" s="30"/>
      <c r="M69" s="30"/>
      <c r="N69" s="30"/>
      <c r="O69" s="29">
        <v>0.0</v>
      </c>
      <c r="P69" s="29">
        <v>0.0</v>
      </c>
    </row>
    <row r="70">
      <c r="A70" s="30"/>
      <c r="B70" s="30"/>
      <c r="C70" s="30"/>
      <c r="D70" s="30" t="s">
        <v>835</v>
      </c>
      <c r="E70" s="30" t="e">
        <v>#N/A</v>
      </c>
      <c r="F70" s="30" t="e">
        <v>#N/A</v>
      </c>
      <c r="G70" s="30" t="s">
        <v>835</v>
      </c>
      <c r="H70" s="31"/>
      <c r="I70" s="30"/>
      <c r="J70" s="30"/>
      <c r="K70" s="30"/>
      <c r="L70" s="30"/>
      <c r="M70" s="30"/>
      <c r="N70" s="30"/>
      <c r="O70" s="29">
        <v>0.0</v>
      </c>
      <c r="P70" s="29">
        <v>0.0</v>
      </c>
    </row>
    <row r="71">
      <c r="A71" s="30"/>
      <c r="B71" s="30"/>
      <c r="C71" s="30"/>
      <c r="D71" s="30" t="s">
        <v>835</v>
      </c>
      <c r="E71" s="30" t="e">
        <v>#N/A</v>
      </c>
      <c r="F71" s="30" t="e">
        <v>#N/A</v>
      </c>
      <c r="G71" s="30" t="s">
        <v>835</v>
      </c>
      <c r="H71" s="31"/>
      <c r="I71" s="30"/>
      <c r="J71" s="30"/>
      <c r="K71" s="30"/>
      <c r="L71" s="30"/>
      <c r="M71" s="30"/>
      <c r="N71" s="30"/>
      <c r="O71" s="29">
        <v>0.0</v>
      </c>
      <c r="P71" s="29">
        <v>0.0</v>
      </c>
    </row>
    <row r="72">
      <c r="A72" s="30"/>
      <c r="B72" s="30"/>
      <c r="C72" s="30"/>
      <c r="D72" s="30" t="s">
        <v>835</v>
      </c>
      <c r="E72" s="30" t="e">
        <v>#N/A</v>
      </c>
      <c r="F72" s="30" t="e">
        <v>#N/A</v>
      </c>
      <c r="G72" s="30" t="s">
        <v>835</v>
      </c>
      <c r="H72" s="31"/>
      <c r="I72" s="30"/>
      <c r="J72" s="30"/>
      <c r="K72" s="30"/>
      <c r="L72" s="30"/>
      <c r="M72" s="30"/>
      <c r="N72" s="30"/>
      <c r="O72" s="29">
        <v>0.0</v>
      </c>
      <c r="P72" s="29">
        <v>0.0</v>
      </c>
    </row>
    <row r="73">
      <c r="A73" s="30"/>
      <c r="B73" s="30"/>
      <c r="C73" s="30"/>
      <c r="D73" s="30" t="s">
        <v>835</v>
      </c>
      <c r="E73" s="30" t="e">
        <v>#N/A</v>
      </c>
      <c r="F73" s="30" t="e">
        <v>#N/A</v>
      </c>
      <c r="G73" s="30" t="s">
        <v>835</v>
      </c>
      <c r="H73" s="31"/>
      <c r="I73" s="30"/>
      <c r="J73" s="30"/>
      <c r="K73" s="30"/>
      <c r="L73" s="30"/>
      <c r="M73" s="30"/>
      <c r="N73" s="30"/>
      <c r="O73" s="29">
        <v>0.0</v>
      </c>
      <c r="P73" s="29">
        <v>0.0</v>
      </c>
    </row>
    <row r="74">
      <c r="A74" s="30"/>
      <c r="B74" s="30"/>
      <c r="C74" s="30"/>
      <c r="D74" s="30" t="s">
        <v>835</v>
      </c>
      <c r="E74" s="30" t="e">
        <v>#N/A</v>
      </c>
      <c r="F74" s="30" t="e">
        <v>#N/A</v>
      </c>
      <c r="G74" s="30" t="s">
        <v>835</v>
      </c>
      <c r="H74" s="31"/>
      <c r="I74" s="30"/>
      <c r="J74" s="30"/>
      <c r="K74" s="30"/>
      <c r="L74" s="30"/>
      <c r="M74" s="30"/>
      <c r="N74" s="30"/>
      <c r="O74" s="29">
        <v>0.0</v>
      </c>
      <c r="P74" s="29">
        <v>0.0</v>
      </c>
    </row>
    <row r="75">
      <c r="A75" s="30"/>
      <c r="B75" s="30"/>
      <c r="C75" s="30"/>
      <c r="D75" s="30" t="s">
        <v>835</v>
      </c>
      <c r="E75" s="30" t="e">
        <v>#N/A</v>
      </c>
      <c r="F75" s="30" t="e">
        <v>#N/A</v>
      </c>
      <c r="G75" s="30" t="s">
        <v>835</v>
      </c>
      <c r="H75" s="31"/>
      <c r="I75" s="30"/>
      <c r="J75" s="30"/>
      <c r="K75" s="30"/>
      <c r="L75" s="30"/>
      <c r="M75" s="30"/>
      <c r="N75" s="30"/>
      <c r="O75" s="29">
        <v>0.0</v>
      </c>
      <c r="P75" s="29">
        <v>0.0</v>
      </c>
    </row>
    <row r="76">
      <c r="A76" s="30"/>
      <c r="B76" s="30"/>
      <c r="C76" s="30"/>
      <c r="D76" s="30" t="s">
        <v>835</v>
      </c>
      <c r="E76" s="30" t="e">
        <v>#N/A</v>
      </c>
      <c r="F76" s="30" t="e">
        <v>#N/A</v>
      </c>
      <c r="G76" s="30" t="s">
        <v>835</v>
      </c>
      <c r="H76" s="31"/>
      <c r="I76" s="30"/>
      <c r="J76" s="30"/>
      <c r="K76" s="30"/>
      <c r="L76" s="30"/>
      <c r="M76" s="30"/>
      <c r="N76" s="30"/>
      <c r="O76" s="29">
        <v>0.0</v>
      </c>
      <c r="P76" s="29">
        <v>0.0</v>
      </c>
    </row>
    <row r="77">
      <c r="A77" s="30"/>
      <c r="B77" s="30"/>
      <c r="C77" s="30"/>
      <c r="D77" s="30" t="s">
        <v>835</v>
      </c>
      <c r="E77" s="30" t="e">
        <v>#N/A</v>
      </c>
      <c r="F77" s="30" t="e">
        <v>#N/A</v>
      </c>
      <c r="G77" s="30" t="s">
        <v>835</v>
      </c>
      <c r="H77" s="31"/>
      <c r="I77" s="30"/>
      <c r="J77" s="30"/>
      <c r="K77" s="30"/>
      <c r="L77" s="30"/>
      <c r="M77" s="30"/>
      <c r="N77" s="30"/>
      <c r="O77" s="29">
        <v>0.0</v>
      </c>
      <c r="P77" s="29">
        <v>0.0</v>
      </c>
    </row>
    <row r="78">
      <c r="A78" s="30"/>
      <c r="B78" s="30"/>
      <c r="C78" s="30"/>
      <c r="D78" s="30" t="s">
        <v>835</v>
      </c>
      <c r="E78" s="30" t="e">
        <v>#N/A</v>
      </c>
      <c r="F78" s="30" t="e">
        <v>#N/A</v>
      </c>
      <c r="G78" s="30" t="s">
        <v>835</v>
      </c>
      <c r="H78" s="31"/>
      <c r="I78" s="30"/>
      <c r="J78" s="30"/>
      <c r="K78" s="30"/>
      <c r="L78" s="30"/>
      <c r="M78" s="30"/>
      <c r="N78" s="30"/>
      <c r="O78" s="29">
        <v>0.0</v>
      </c>
      <c r="P78" s="29">
        <v>0.0</v>
      </c>
    </row>
    <row r="79">
      <c r="A79" s="30"/>
      <c r="B79" s="30"/>
      <c r="C79" s="30"/>
      <c r="D79" s="30" t="s">
        <v>835</v>
      </c>
      <c r="E79" s="30" t="e">
        <v>#N/A</v>
      </c>
      <c r="F79" s="30" t="e">
        <v>#N/A</v>
      </c>
      <c r="G79" s="30" t="s">
        <v>835</v>
      </c>
      <c r="H79" s="31"/>
      <c r="I79" s="30"/>
      <c r="J79" s="30"/>
      <c r="K79" s="30"/>
      <c r="L79" s="30"/>
      <c r="M79" s="30"/>
      <c r="N79" s="30"/>
      <c r="O79" s="29">
        <v>0.0</v>
      </c>
      <c r="P79" s="29">
        <v>0.0</v>
      </c>
    </row>
    <row r="80">
      <c r="A80" s="30"/>
      <c r="B80" s="30"/>
      <c r="C80" s="30"/>
      <c r="D80" s="30" t="s">
        <v>835</v>
      </c>
      <c r="E80" s="30" t="e">
        <v>#N/A</v>
      </c>
      <c r="F80" s="30" t="e">
        <v>#N/A</v>
      </c>
      <c r="G80" s="30" t="s">
        <v>835</v>
      </c>
      <c r="H80" s="31"/>
      <c r="I80" s="30"/>
      <c r="J80" s="30"/>
      <c r="K80" s="30"/>
      <c r="L80" s="30"/>
      <c r="M80" s="30"/>
      <c r="N80" s="30"/>
      <c r="O80" s="29">
        <v>0.0</v>
      </c>
      <c r="P80" s="29">
        <v>0.0</v>
      </c>
    </row>
    <row r="81">
      <c r="A81" s="30"/>
      <c r="B81" s="30"/>
      <c r="C81" s="30"/>
      <c r="D81" s="30" t="s">
        <v>835</v>
      </c>
      <c r="E81" s="30" t="e">
        <v>#N/A</v>
      </c>
      <c r="F81" s="30" t="e">
        <v>#N/A</v>
      </c>
      <c r="G81" s="30" t="s">
        <v>835</v>
      </c>
      <c r="H81" s="31"/>
      <c r="I81" s="30"/>
      <c r="J81" s="30"/>
      <c r="K81" s="30"/>
      <c r="L81" s="30"/>
      <c r="M81" s="30"/>
      <c r="N81" s="30"/>
      <c r="O81" s="29">
        <v>0.0</v>
      </c>
      <c r="P81" s="29">
        <v>0.0</v>
      </c>
    </row>
    <row r="82">
      <c r="A82" s="30"/>
      <c r="B82" s="30"/>
      <c r="C82" s="30"/>
      <c r="D82" s="30" t="s">
        <v>835</v>
      </c>
      <c r="E82" s="30" t="e">
        <v>#N/A</v>
      </c>
      <c r="F82" s="30" t="e">
        <v>#N/A</v>
      </c>
      <c r="G82" s="30" t="s">
        <v>835</v>
      </c>
      <c r="H82" s="31"/>
      <c r="I82" s="30"/>
      <c r="J82" s="30"/>
      <c r="K82" s="30"/>
      <c r="L82" s="30"/>
      <c r="M82" s="30"/>
      <c r="N82" s="30"/>
      <c r="O82" s="29">
        <v>0.0</v>
      </c>
      <c r="P82" s="29">
        <v>0.0</v>
      </c>
    </row>
    <row r="83">
      <c r="A83" s="30"/>
      <c r="B83" s="30"/>
      <c r="C83" s="30"/>
      <c r="D83" s="30" t="s">
        <v>835</v>
      </c>
      <c r="E83" s="30" t="e">
        <v>#N/A</v>
      </c>
      <c r="F83" s="30" t="e">
        <v>#N/A</v>
      </c>
      <c r="G83" s="30" t="s">
        <v>835</v>
      </c>
      <c r="H83" s="31"/>
      <c r="I83" s="30"/>
      <c r="J83" s="30"/>
      <c r="K83" s="30"/>
      <c r="L83" s="30"/>
      <c r="M83" s="30"/>
      <c r="N83" s="30"/>
      <c r="O83" s="29">
        <v>0.0</v>
      </c>
      <c r="P83" s="29">
        <v>0.0</v>
      </c>
    </row>
    <row r="84">
      <c r="A84" s="30"/>
      <c r="B84" s="30"/>
      <c r="C84" s="30"/>
      <c r="D84" s="30" t="s">
        <v>835</v>
      </c>
      <c r="E84" s="30" t="e">
        <v>#N/A</v>
      </c>
      <c r="F84" s="30" t="e">
        <v>#N/A</v>
      </c>
      <c r="G84" s="30" t="s">
        <v>835</v>
      </c>
      <c r="H84" s="31"/>
      <c r="I84" s="30"/>
      <c r="J84" s="30"/>
      <c r="K84" s="30"/>
      <c r="L84" s="30"/>
      <c r="M84" s="30"/>
      <c r="N84" s="30"/>
      <c r="O84" s="29">
        <v>0.0</v>
      </c>
      <c r="P84" s="29">
        <v>0.0</v>
      </c>
    </row>
    <row r="85">
      <c r="A85" s="30"/>
      <c r="B85" s="30"/>
      <c r="C85" s="30"/>
      <c r="D85" s="30" t="s">
        <v>835</v>
      </c>
      <c r="E85" s="30" t="e">
        <v>#N/A</v>
      </c>
      <c r="F85" s="30" t="e">
        <v>#N/A</v>
      </c>
      <c r="G85" s="30" t="s">
        <v>835</v>
      </c>
      <c r="H85" s="31"/>
      <c r="I85" s="30"/>
      <c r="J85" s="30"/>
      <c r="K85" s="30"/>
      <c r="L85" s="30"/>
      <c r="M85" s="30"/>
      <c r="N85" s="30"/>
      <c r="O85" s="29">
        <v>0.0</v>
      </c>
      <c r="P85" s="29">
        <v>0.0</v>
      </c>
    </row>
    <row r="86">
      <c r="A86" s="30"/>
      <c r="B86" s="30"/>
      <c r="C86" s="30"/>
      <c r="D86" s="30" t="s">
        <v>835</v>
      </c>
      <c r="E86" s="30" t="e">
        <v>#N/A</v>
      </c>
      <c r="F86" s="30" t="e">
        <v>#N/A</v>
      </c>
      <c r="G86" s="30" t="s">
        <v>835</v>
      </c>
      <c r="H86" s="31"/>
      <c r="I86" s="30"/>
      <c r="J86" s="30"/>
      <c r="K86" s="30"/>
      <c r="L86" s="30"/>
      <c r="M86" s="30"/>
      <c r="N86" s="30"/>
      <c r="O86" s="29">
        <v>0.0</v>
      </c>
      <c r="P86" s="29">
        <v>0.0</v>
      </c>
    </row>
    <row r="87">
      <c r="A87" s="30"/>
      <c r="B87" s="30"/>
      <c r="C87" s="30"/>
      <c r="D87" s="30" t="s">
        <v>835</v>
      </c>
      <c r="E87" s="30" t="e">
        <v>#N/A</v>
      </c>
      <c r="F87" s="30" t="e">
        <v>#N/A</v>
      </c>
      <c r="G87" s="30" t="s">
        <v>835</v>
      </c>
      <c r="H87" s="31"/>
      <c r="I87" s="30"/>
      <c r="J87" s="30"/>
      <c r="K87" s="30"/>
      <c r="L87" s="30"/>
      <c r="M87" s="30"/>
      <c r="N87" s="30"/>
      <c r="O87" s="29">
        <v>0.0</v>
      </c>
      <c r="P87" s="29">
        <v>0.0</v>
      </c>
    </row>
    <row r="88">
      <c r="A88" s="30"/>
      <c r="B88" s="30"/>
      <c r="C88" s="30"/>
      <c r="D88" s="30" t="s">
        <v>835</v>
      </c>
      <c r="E88" s="30" t="e">
        <v>#N/A</v>
      </c>
      <c r="F88" s="30" t="e">
        <v>#N/A</v>
      </c>
      <c r="G88" s="30" t="s">
        <v>835</v>
      </c>
      <c r="H88" s="31"/>
      <c r="I88" s="30"/>
      <c r="J88" s="30"/>
      <c r="K88" s="30"/>
      <c r="L88" s="30"/>
      <c r="M88" s="30"/>
      <c r="N88" s="30"/>
      <c r="O88" s="29">
        <v>0.0</v>
      </c>
      <c r="P88" s="29">
        <v>0.0</v>
      </c>
    </row>
    <row r="89">
      <c r="A89" s="30"/>
      <c r="B89" s="30"/>
      <c r="C89" s="30"/>
      <c r="D89" s="30" t="s">
        <v>835</v>
      </c>
      <c r="E89" s="30" t="e">
        <v>#N/A</v>
      </c>
      <c r="F89" s="30" t="e">
        <v>#N/A</v>
      </c>
      <c r="G89" s="30" t="s">
        <v>835</v>
      </c>
      <c r="H89" s="31"/>
      <c r="I89" s="30"/>
      <c r="J89" s="30"/>
      <c r="K89" s="30"/>
      <c r="L89" s="30"/>
      <c r="M89" s="30"/>
      <c r="N89" s="30"/>
      <c r="O89" s="29">
        <v>0.0</v>
      </c>
      <c r="P89" s="29">
        <v>0.0</v>
      </c>
    </row>
    <row r="90">
      <c r="A90" s="30"/>
      <c r="B90" s="30"/>
      <c r="C90" s="30"/>
      <c r="D90" s="30" t="s">
        <v>835</v>
      </c>
      <c r="E90" s="30" t="e">
        <v>#N/A</v>
      </c>
      <c r="F90" s="30" t="e">
        <v>#N/A</v>
      </c>
      <c r="G90" s="30" t="s">
        <v>835</v>
      </c>
      <c r="H90" s="31"/>
      <c r="I90" s="30"/>
      <c r="J90" s="30"/>
      <c r="K90" s="30"/>
      <c r="L90" s="30"/>
      <c r="M90" s="30"/>
      <c r="N90" s="30"/>
      <c r="O90" s="29">
        <v>0.0</v>
      </c>
      <c r="P90" s="29">
        <v>0.0</v>
      </c>
    </row>
    <row r="91">
      <c r="A91" s="30"/>
      <c r="B91" s="30"/>
      <c r="C91" s="30"/>
      <c r="D91" s="30" t="s">
        <v>835</v>
      </c>
      <c r="E91" s="30" t="e">
        <v>#N/A</v>
      </c>
      <c r="F91" s="30" t="e">
        <v>#N/A</v>
      </c>
      <c r="G91" s="30" t="s">
        <v>835</v>
      </c>
      <c r="H91" s="31"/>
      <c r="I91" s="30"/>
      <c r="J91" s="30"/>
      <c r="K91" s="30"/>
      <c r="L91" s="30"/>
      <c r="M91" s="30"/>
      <c r="N91" s="30"/>
      <c r="O91" s="29">
        <v>0.0</v>
      </c>
      <c r="P91" s="29">
        <v>0.0</v>
      </c>
    </row>
    <row r="92">
      <c r="A92" s="30"/>
      <c r="B92" s="30"/>
      <c r="C92" s="30"/>
      <c r="D92" s="30" t="s">
        <v>835</v>
      </c>
      <c r="E92" s="30" t="e">
        <v>#N/A</v>
      </c>
      <c r="F92" s="30" t="e">
        <v>#N/A</v>
      </c>
      <c r="G92" s="30" t="s">
        <v>835</v>
      </c>
      <c r="H92" s="31"/>
      <c r="I92" s="30"/>
      <c r="J92" s="30"/>
      <c r="K92" s="30"/>
      <c r="L92" s="30"/>
      <c r="M92" s="30"/>
      <c r="N92" s="30"/>
      <c r="O92" s="29">
        <v>0.0</v>
      </c>
      <c r="P92" s="29">
        <v>0.0</v>
      </c>
    </row>
    <row r="93">
      <c r="A93" s="30"/>
      <c r="B93" s="30"/>
      <c r="C93" s="30"/>
      <c r="D93" s="30" t="s">
        <v>835</v>
      </c>
      <c r="E93" s="30" t="e">
        <v>#N/A</v>
      </c>
      <c r="F93" s="30" t="e">
        <v>#N/A</v>
      </c>
      <c r="G93" s="30" t="s">
        <v>835</v>
      </c>
      <c r="H93" s="31"/>
      <c r="I93" s="30"/>
      <c r="J93" s="30"/>
      <c r="K93" s="30"/>
      <c r="L93" s="30"/>
      <c r="M93" s="30"/>
      <c r="N93" s="30"/>
      <c r="O93" s="29">
        <v>0.0</v>
      </c>
      <c r="P93" s="29">
        <v>0.0</v>
      </c>
    </row>
    <row r="94">
      <c r="A94" s="30"/>
      <c r="B94" s="30"/>
      <c r="C94" s="30"/>
      <c r="D94" s="30" t="s">
        <v>835</v>
      </c>
      <c r="E94" s="30" t="e">
        <v>#N/A</v>
      </c>
      <c r="F94" s="30" t="e">
        <v>#N/A</v>
      </c>
      <c r="G94" s="30" t="s">
        <v>835</v>
      </c>
      <c r="H94" s="31"/>
      <c r="I94" s="30"/>
      <c r="J94" s="30"/>
      <c r="K94" s="30"/>
      <c r="L94" s="30"/>
      <c r="M94" s="30"/>
      <c r="N94" s="30"/>
      <c r="O94" s="29">
        <v>0.0</v>
      </c>
      <c r="P94" s="29">
        <v>0.0</v>
      </c>
    </row>
    <row r="95">
      <c r="A95" s="30"/>
      <c r="B95" s="30"/>
      <c r="C95" s="30"/>
      <c r="D95" s="30" t="s">
        <v>835</v>
      </c>
      <c r="E95" s="30" t="e">
        <v>#N/A</v>
      </c>
      <c r="F95" s="30" t="e">
        <v>#N/A</v>
      </c>
      <c r="G95" s="30" t="s">
        <v>835</v>
      </c>
      <c r="H95" s="31"/>
      <c r="I95" s="30"/>
      <c r="J95" s="30"/>
      <c r="K95" s="30"/>
      <c r="L95" s="30"/>
      <c r="M95" s="30"/>
      <c r="N95" s="30"/>
      <c r="O95" s="29">
        <v>0.0</v>
      </c>
      <c r="P95" s="29">
        <v>0.0</v>
      </c>
    </row>
    <row r="96">
      <c r="A96" s="30"/>
      <c r="B96" s="30"/>
      <c r="C96" s="30"/>
      <c r="D96" s="30" t="s">
        <v>835</v>
      </c>
      <c r="E96" s="30" t="e">
        <v>#N/A</v>
      </c>
      <c r="F96" s="30" t="e">
        <v>#N/A</v>
      </c>
      <c r="G96" s="30" t="s">
        <v>835</v>
      </c>
      <c r="H96" s="31"/>
      <c r="I96" s="30"/>
      <c r="J96" s="30"/>
      <c r="K96" s="30"/>
      <c r="L96" s="30"/>
      <c r="M96" s="30"/>
      <c r="N96" s="30"/>
      <c r="O96" s="29">
        <v>0.0</v>
      </c>
      <c r="P96" s="29">
        <v>0.0</v>
      </c>
    </row>
    <row r="97">
      <c r="A97" s="30"/>
      <c r="B97" s="30"/>
      <c r="C97" s="30"/>
      <c r="D97" s="30" t="s">
        <v>835</v>
      </c>
      <c r="E97" s="30" t="e">
        <v>#N/A</v>
      </c>
      <c r="F97" s="30" t="e">
        <v>#N/A</v>
      </c>
      <c r="G97" s="30" t="s">
        <v>835</v>
      </c>
      <c r="H97" s="31"/>
      <c r="I97" s="30"/>
      <c r="J97" s="30"/>
      <c r="K97" s="30"/>
      <c r="L97" s="30"/>
      <c r="M97" s="30"/>
      <c r="N97" s="30"/>
      <c r="O97" s="29">
        <v>0.0</v>
      </c>
      <c r="P97" s="29">
        <v>0.0</v>
      </c>
    </row>
    <row r="98">
      <c r="A98" s="30"/>
      <c r="B98" s="30"/>
      <c r="C98" s="30"/>
      <c r="D98" s="30" t="s">
        <v>835</v>
      </c>
      <c r="E98" s="30" t="e">
        <v>#N/A</v>
      </c>
      <c r="F98" s="30" t="e">
        <v>#N/A</v>
      </c>
      <c r="G98" s="30" t="s">
        <v>835</v>
      </c>
      <c r="H98" s="31"/>
      <c r="I98" s="30"/>
      <c r="J98" s="30"/>
      <c r="K98" s="30"/>
      <c r="L98" s="30"/>
      <c r="M98" s="30"/>
      <c r="N98" s="30"/>
      <c r="O98" s="29">
        <v>0.0</v>
      </c>
      <c r="P98" s="29">
        <v>0.0</v>
      </c>
    </row>
    <row r="99">
      <c r="A99" s="30"/>
      <c r="B99" s="30"/>
      <c r="C99" s="30"/>
      <c r="D99" s="30" t="s">
        <v>835</v>
      </c>
      <c r="E99" s="30" t="e">
        <v>#N/A</v>
      </c>
      <c r="F99" s="30" t="e">
        <v>#N/A</v>
      </c>
      <c r="G99" s="30" t="s">
        <v>835</v>
      </c>
      <c r="H99" s="31"/>
      <c r="I99" s="30"/>
      <c r="J99" s="30"/>
      <c r="K99" s="30"/>
      <c r="L99" s="30"/>
      <c r="M99" s="30"/>
      <c r="N99" s="30"/>
      <c r="O99" s="29">
        <v>0.0</v>
      </c>
      <c r="P99" s="29">
        <v>0.0</v>
      </c>
    </row>
    <row r="100">
      <c r="A100" s="30"/>
      <c r="B100" s="30"/>
      <c r="C100" s="30"/>
      <c r="D100" s="30" t="s">
        <v>835</v>
      </c>
      <c r="E100" s="30" t="e">
        <v>#N/A</v>
      </c>
      <c r="F100" s="30" t="e">
        <v>#N/A</v>
      </c>
      <c r="G100" s="30" t="s">
        <v>835</v>
      </c>
      <c r="H100" s="31"/>
      <c r="I100" s="30"/>
      <c r="J100" s="30"/>
      <c r="K100" s="30"/>
      <c r="L100" s="30"/>
      <c r="M100" s="30"/>
      <c r="N100" s="30"/>
      <c r="O100" s="29">
        <v>0.0</v>
      </c>
      <c r="P100" s="29">
        <v>0.0</v>
      </c>
    </row>
    <row r="101">
      <c r="A101" s="30"/>
      <c r="B101" s="30"/>
      <c r="C101" s="30"/>
      <c r="D101" s="30" t="s">
        <v>835</v>
      </c>
      <c r="E101" s="30" t="e">
        <v>#N/A</v>
      </c>
      <c r="F101" s="30" t="e">
        <v>#N/A</v>
      </c>
      <c r="G101" s="30" t="s">
        <v>835</v>
      </c>
      <c r="H101" s="31"/>
      <c r="I101" s="30"/>
      <c r="J101" s="30"/>
      <c r="K101" s="30"/>
      <c r="L101" s="30"/>
      <c r="M101" s="30"/>
      <c r="N101" s="30"/>
      <c r="O101" s="29">
        <v>0.0</v>
      </c>
      <c r="P101" s="29">
        <v>0.0</v>
      </c>
    </row>
    <row r="102">
      <c r="A102" s="30"/>
      <c r="B102" s="30"/>
      <c r="C102" s="30"/>
      <c r="D102" s="30" t="s">
        <v>835</v>
      </c>
      <c r="E102" s="30" t="e">
        <v>#N/A</v>
      </c>
      <c r="F102" s="30" t="e">
        <v>#N/A</v>
      </c>
      <c r="G102" s="30" t="s">
        <v>835</v>
      </c>
      <c r="H102" s="31"/>
      <c r="I102" s="30"/>
      <c r="J102" s="30"/>
      <c r="K102" s="30"/>
      <c r="L102" s="30"/>
      <c r="M102" s="30"/>
      <c r="N102" s="30"/>
      <c r="O102" s="29">
        <v>0.0</v>
      </c>
      <c r="P102" s="29">
        <v>0.0</v>
      </c>
    </row>
    <row r="103">
      <c r="A103" s="30"/>
      <c r="B103" s="30"/>
      <c r="C103" s="30"/>
      <c r="D103" s="30" t="s">
        <v>835</v>
      </c>
      <c r="E103" s="30" t="e">
        <v>#N/A</v>
      </c>
      <c r="F103" s="30" t="e">
        <v>#N/A</v>
      </c>
      <c r="G103" s="30" t="s">
        <v>835</v>
      </c>
      <c r="H103" s="31"/>
      <c r="I103" s="30"/>
      <c r="J103" s="30"/>
      <c r="K103" s="30"/>
      <c r="L103" s="30"/>
      <c r="M103" s="30"/>
      <c r="N103" s="30"/>
      <c r="O103" s="29">
        <v>0.0</v>
      </c>
      <c r="P103" s="29">
        <v>0.0</v>
      </c>
    </row>
    <row r="104">
      <c r="A104" s="30"/>
      <c r="B104" s="30"/>
      <c r="C104" s="30"/>
      <c r="D104" s="30" t="s">
        <v>835</v>
      </c>
      <c r="E104" s="30" t="e">
        <v>#N/A</v>
      </c>
      <c r="F104" s="30" t="e">
        <v>#N/A</v>
      </c>
      <c r="G104" s="30" t="s">
        <v>835</v>
      </c>
      <c r="H104" s="31"/>
      <c r="I104" s="30"/>
      <c r="J104" s="30"/>
      <c r="K104" s="30"/>
      <c r="L104" s="30"/>
      <c r="M104" s="30"/>
      <c r="N104" s="30"/>
      <c r="O104" s="29">
        <v>0.0</v>
      </c>
      <c r="P104" s="29">
        <v>0.0</v>
      </c>
    </row>
    <row r="105">
      <c r="A105" s="30"/>
      <c r="B105" s="30"/>
      <c r="C105" s="30"/>
      <c r="D105" s="30" t="s">
        <v>835</v>
      </c>
      <c r="E105" s="30" t="e">
        <v>#N/A</v>
      </c>
      <c r="F105" s="30" t="e">
        <v>#N/A</v>
      </c>
      <c r="G105" s="30" t="s">
        <v>835</v>
      </c>
      <c r="H105" s="31"/>
      <c r="I105" s="30"/>
      <c r="J105" s="30"/>
      <c r="K105" s="30"/>
      <c r="L105" s="30"/>
      <c r="M105" s="30"/>
      <c r="N105" s="30"/>
      <c r="O105" s="29">
        <v>0.0</v>
      </c>
      <c r="P105" s="29">
        <v>0.0</v>
      </c>
    </row>
    <row r="106">
      <c r="A106" s="30"/>
      <c r="B106" s="30"/>
      <c r="C106" s="30"/>
      <c r="D106" s="30" t="s">
        <v>835</v>
      </c>
      <c r="E106" s="30" t="e">
        <v>#N/A</v>
      </c>
      <c r="F106" s="30" t="e">
        <v>#N/A</v>
      </c>
      <c r="G106" s="30" t="s">
        <v>835</v>
      </c>
      <c r="H106" s="31"/>
      <c r="I106" s="30"/>
      <c r="J106" s="30"/>
      <c r="K106" s="30"/>
      <c r="L106" s="30"/>
      <c r="M106" s="30"/>
      <c r="N106" s="30"/>
      <c r="O106" s="29">
        <v>0.0</v>
      </c>
      <c r="P106" s="29">
        <v>0.0</v>
      </c>
    </row>
    <row r="107">
      <c r="A107" s="30"/>
      <c r="B107" s="30"/>
      <c r="C107" s="30"/>
      <c r="D107" s="30" t="s">
        <v>835</v>
      </c>
      <c r="E107" s="30" t="e">
        <v>#N/A</v>
      </c>
      <c r="F107" s="30" t="e">
        <v>#N/A</v>
      </c>
      <c r="G107" s="30" t="s">
        <v>835</v>
      </c>
      <c r="H107" s="31"/>
      <c r="I107" s="30"/>
      <c r="J107" s="30"/>
      <c r="K107" s="30"/>
      <c r="L107" s="30"/>
      <c r="M107" s="30"/>
      <c r="N107" s="30"/>
      <c r="O107" s="29">
        <v>0.0</v>
      </c>
      <c r="P107" s="29">
        <v>0.0</v>
      </c>
    </row>
    <row r="108">
      <c r="A108" s="30"/>
      <c r="B108" s="30"/>
      <c r="C108" s="30"/>
      <c r="D108" s="30" t="s">
        <v>835</v>
      </c>
      <c r="E108" s="30" t="e">
        <v>#N/A</v>
      </c>
      <c r="F108" s="30" t="e">
        <v>#N/A</v>
      </c>
      <c r="G108" s="30" t="s">
        <v>835</v>
      </c>
      <c r="H108" s="31"/>
      <c r="I108" s="30"/>
      <c r="J108" s="30"/>
      <c r="K108" s="30"/>
      <c r="L108" s="30"/>
      <c r="M108" s="30"/>
      <c r="N108" s="30"/>
      <c r="O108" s="29">
        <v>0.0</v>
      </c>
      <c r="P108" s="29">
        <v>0.0</v>
      </c>
    </row>
    <row r="109">
      <c r="A109" s="30"/>
      <c r="B109" s="30"/>
      <c r="C109" s="30"/>
      <c r="D109" s="30" t="s">
        <v>835</v>
      </c>
      <c r="E109" s="30" t="e">
        <v>#N/A</v>
      </c>
      <c r="F109" s="30" t="e">
        <v>#N/A</v>
      </c>
      <c r="G109" s="30" t="s">
        <v>835</v>
      </c>
      <c r="H109" s="31"/>
      <c r="I109" s="30"/>
      <c r="J109" s="30"/>
      <c r="K109" s="30"/>
      <c r="L109" s="30"/>
      <c r="M109" s="30"/>
      <c r="N109" s="30"/>
      <c r="O109" s="29">
        <v>0.0</v>
      </c>
      <c r="P109" s="29">
        <v>0.0</v>
      </c>
    </row>
    <row r="110">
      <c r="A110" s="30"/>
      <c r="B110" s="30"/>
      <c r="C110" s="30"/>
      <c r="D110" s="30" t="s">
        <v>835</v>
      </c>
      <c r="E110" s="30" t="e">
        <v>#N/A</v>
      </c>
      <c r="F110" s="30" t="e">
        <v>#N/A</v>
      </c>
      <c r="G110" s="30" t="s">
        <v>835</v>
      </c>
      <c r="H110" s="31"/>
      <c r="I110" s="30"/>
      <c r="J110" s="30"/>
      <c r="K110" s="30"/>
      <c r="L110" s="30"/>
      <c r="M110" s="30"/>
      <c r="N110" s="30"/>
      <c r="O110" s="29">
        <v>0.0</v>
      </c>
      <c r="P110" s="29">
        <v>0.0</v>
      </c>
    </row>
    <row r="111">
      <c r="A111" s="30"/>
      <c r="B111" s="30"/>
      <c r="C111" s="30"/>
      <c r="D111" s="30" t="s">
        <v>835</v>
      </c>
      <c r="E111" s="30" t="e">
        <v>#N/A</v>
      </c>
      <c r="F111" s="30" t="e">
        <v>#N/A</v>
      </c>
      <c r="G111" s="30" t="s">
        <v>835</v>
      </c>
      <c r="H111" s="31"/>
      <c r="I111" s="30"/>
      <c r="J111" s="30"/>
      <c r="K111" s="30"/>
      <c r="L111" s="30"/>
      <c r="M111" s="30"/>
      <c r="N111" s="30"/>
      <c r="O111" s="29">
        <v>0.0</v>
      </c>
      <c r="P111" s="29">
        <v>0.0</v>
      </c>
    </row>
    <row r="112">
      <c r="A112" s="30"/>
      <c r="B112" s="30"/>
      <c r="C112" s="30"/>
      <c r="D112" s="30" t="s">
        <v>835</v>
      </c>
      <c r="E112" s="30" t="e">
        <v>#N/A</v>
      </c>
      <c r="F112" s="30" t="e">
        <v>#N/A</v>
      </c>
      <c r="G112" s="30" t="s">
        <v>835</v>
      </c>
      <c r="H112" s="31"/>
      <c r="I112" s="30"/>
      <c r="J112" s="30"/>
      <c r="K112" s="30"/>
      <c r="L112" s="30"/>
      <c r="M112" s="30"/>
      <c r="N112" s="30"/>
      <c r="O112" s="29">
        <v>0.0</v>
      </c>
      <c r="P112" s="29">
        <v>0.0</v>
      </c>
    </row>
    <row r="113">
      <c r="A113" s="30"/>
      <c r="B113" s="30"/>
      <c r="C113" s="30"/>
      <c r="D113" s="30" t="s">
        <v>835</v>
      </c>
      <c r="E113" s="30" t="e">
        <v>#N/A</v>
      </c>
      <c r="F113" s="30" t="e">
        <v>#N/A</v>
      </c>
      <c r="G113" s="30" t="s">
        <v>835</v>
      </c>
      <c r="H113" s="31"/>
      <c r="I113" s="30"/>
      <c r="J113" s="30"/>
      <c r="K113" s="30"/>
      <c r="L113" s="30"/>
      <c r="M113" s="30"/>
      <c r="N113" s="30"/>
      <c r="O113" s="29">
        <v>0.0</v>
      </c>
      <c r="P113" s="29">
        <v>0.0</v>
      </c>
    </row>
    <row r="114">
      <c r="A114" s="30"/>
      <c r="B114" s="30"/>
      <c r="C114" s="30"/>
      <c r="D114" s="30" t="s">
        <v>835</v>
      </c>
      <c r="E114" s="30" t="e">
        <v>#N/A</v>
      </c>
      <c r="F114" s="30" t="e">
        <v>#N/A</v>
      </c>
      <c r="G114" s="30" t="s">
        <v>835</v>
      </c>
      <c r="H114" s="31"/>
      <c r="I114" s="30"/>
      <c r="J114" s="30"/>
      <c r="K114" s="30"/>
      <c r="L114" s="30"/>
      <c r="M114" s="30"/>
      <c r="N114" s="30"/>
      <c r="O114" s="29">
        <v>0.0</v>
      </c>
      <c r="P114" s="29">
        <v>0.0</v>
      </c>
    </row>
    <row r="115">
      <c r="A115" s="30"/>
      <c r="B115" s="30"/>
      <c r="C115" s="30"/>
      <c r="D115" s="30" t="s">
        <v>835</v>
      </c>
      <c r="E115" s="30" t="e">
        <v>#N/A</v>
      </c>
      <c r="F115" s="30" t="e">
        <v>#N/A</v>
      </c>
      <c r="G115" s="30" t="s">
        <v>835</v>
      </c>
      <c r="H115" s="31"/>
      <c r="I115" s="30"/>
      <c r="J115" s="30"/>
      <c r="K115" s="30"/>
      <c r="L115" s="30"/>
      <c r="M115" s="30"/>
      <c r="N115" s="30"/>
      <c r="O115" s="29">
        <v>0.0</v>
      </c>
      <c r="P115" s="29">
        <v>0.0</v>
      </c>
    </row>
    <row r="116">
      <c r="A116" s="30"/>
      <c r="B116" s="30"/>
      <c r="C116" s="30"/>
      <c r="D116" s="30" t="s">
        <v>835</v>
      </c>
      <c r="E116" s="30" t="e">
        <v>#N/A</v>
      </c>
      <c r="F116" s="30" t="e">
        <v>#N/A</v>
      </c>
      <c r="G116" s="30" t="s">
        <v>835</v>
      </c>
      <c r="H116" s="31"/>
      <c r="I116" s="30"/>
      <c r="J116" s="30"/>
      <c r="K116" s="30"/>
      <c r="L116" s="30"/>
      <c r="M116" s="30"/>
      <c r="N116" s="30"/>
      <c r="O116" s="29">
        <v>0.0</v>
      </c>
      <c r="P116" s="29">
        <v>0.0</v>
      </c>
    </row>
    <row r="117">
      <c r="A117" s="30"/>
      <c r="B117" s="30"/>
      <c r="C117" s="30"/>
      <c r="D117" s="30" t="s">
        <v>835</v>
      </c>
      <c r="E117" s="30" t="e">
        <v>#N/A</v>
      </c>
      <c r="F117" s="30" t="e">
        <v>#N/A</v>
      </c>
      <c r="G117" s="30" t="s">
        <v>835</v>
      </c>
      <c r="H117" s="31"/>
      <c r="I117" s="30"/>
      <c r="J117" s="30"/>
      <c r="K117" s="30"/>
      <c r="L117" s="30"/>
      <c r="M117" s="30"/>
      <c r="N117" s="30"/>
      <c r="O117" s="29">
        <v>0.0</v>
      </c>
      <c r="P117" s="29">
        <v>0.0</v>
      </c>
    </row>
    <row r="118">
      <c r="A118" s="30"/>
      <c r="B118" s="30"/>
      <c r="C118" s="30"/>
      <c r="D118" s="30" t="s">
        <v>835</v>
      </c>
      <c r="E118" s="30" t="e">
        <v>#N/A</v>
      </c>
      <c r="F118" s="30" t="e">
        <v>#N/A</v>
      </c>
      <c r="G118" s="30" t="s">
        <v>835</v>
      </c>
      <c r="H118" s="31"/>
      <c r="I118" s="30"/>
      <c r="J118" s="30"/>
      <c r="K118" s="30"/>
      <c r="L118" s="30"/>
      <c r="M118" s="30"/>
      <c r="N118" s="30"/>
      <c r="O118" s="29">
        <v>0.0</v>
      </c>
      <c r="P118" s="29">
        <v>0.0</v>
      </c>
    </row>
    <row r="119">
      <c r="A119" s="30"/>
      <c r="B119" s="30"/>
      <c r="C119" s="30"/>
      <c r="D119" s="30" t="s">
        <v>835</v>
      </c>
      <c r="E119" s="30" t="e">
        <v>#N/A</v>
      </c>
      <c r="F119" s="30" t="e">
        <v>#N/A</v>
      </c>
      <c r="G119" s="30" t="s">
        <v>835</v>
      </c>
      <c r="H119" s="31"/>
      <c r="I119" s="30"/>
      <c r="J119" s="30"/>
      <c r="K119" s="30"/>
      <c r="L119" s="30"/>
      <c r="M119" s="30"/>
      <c r="N119" s="30"/>
      <c r="O119" s="29">
        <v>0.0</v>
      </c>
      <c r="P119" s="29">
        <v>0.0</v>
      </c>
    </row>
    <row r="120">
      <c r="A120" s="30"/>
      <c r="B120" s="30"/>
      <c r="C120" s="30"/>
      <c r="D120" s="30" t="s">
        <v>835</v>
      </c>
      <c r="E120" s="30" t="e">
        <v>#N/A</v>
      </c>
      <c r="F120" s="30" t="e">
        <v>#N/A</v>
      </c>
      <c r="G120" s="30" t="s">
        <v>835</v>
      </c>
      <c r="H120" s="31"/>
      <c r="I120" s="30"/>
      <c r="J120" s="30"/>
      <c r="K120" s="30"/>
      <c r="L120" s="30"/>
      <c r="M120" s="30"/>
      <c r="N120" s="30"/>
      <c r="O120" s="29">
        <v>0.0</v>
      </c>
      <c r="P120" s="29">
        <v>0.0</v>
      </c>
    </row>
    <row r="121">
      <c r="A121" s="30"/>
      <c r="B121" s="30"/>
      <c r="C121" s="30"/>
      <c r="D121" s="30" t="s">
        <v>835</v>
      </c>
      <c r="E121" s="30" t="e">
        <v>#N/A</v>
      </c>
      <c r="F121" s="30" t="e">
        <v>#N/A</v>
      </c>
      <c r="G121" s="30" t="s">
        <v>835</v>
      </c>
      <c r="H121" s="31"/>
      <c r="I121" s="30"/>
      <c r="J121" s="30"/>
      <c r="K121" s="30"/>
      <c r="L121" s="30"/>
      <c r="M121" s="30"/>
      <c r="N121" s="30"/>
      <c r="O121" s="29">
        <v>0.0</v>
      </c>
      <c r="P121" s="29">
        <v>0.0</v>
      </c>
    </row>
    <row r="122">
      <c r="A122" s="30"/>
      <c r="B122" s="30"/>
      <c r="C122" s="30"/>
      <c r="D122" s="30" t="s">
        <v>835</v>
      </c>
      <c r="E122" s="30" t="e">
        <v>#N/A</v>
      </c>
      <c r="F122" s="30" t="e">
        <v>#N/A</v>
      </c>
      <c r="G122" s="30" t="s">
        <v>835</v>
      </c>
      <c r="H122" s="31"/>
      <c r="I122" s="30"/>
      <c r="J122" s="30"/>
      <c r="K122" s="30"/>
      <c r="L122" s="30"/>
      <c r="M122" s="30"/>
      <c r="N122" s="30"/>
      <c r="O122" s="29">
        <v>0.0</v>
      </c>
      <c r="P122" s="29">
        <v>0.0</v>
      </c>
    </row>
    <row r="123">
      <c r="A123" s="30"/>
      <c r="B123" s="30"/>
      <c r="C123" s="30"/>
      <c r="D123" s="30" t="s">
        <v>835</v>
      </c>
      <c r="E123" s="30" t="e">
        <v>#N/A</v>
      </c>
      <c r="F123" s="30" t="e">
        <v>#N/A</v>
      </c>
      <c r="G123" s="30" t="s">
        <v>835</v>
      </c>
      <c r="H123" s="31"/>
      <c r="I123" s="30"/>
      <c r="J123" s="30"/>
      <c r="K123" s="30"/>
      <c r="L123" s="30"/>
      <c r="M123" s="30"/>
      <c r="N123" s="30"/>
      <c r="O123" s="29">
        <v>0.0</v>
      </c>
      <c r="P123" s="29">
        <v>0.0</v>
      </c>
    </row>
    <row r="124">
      <c r="A124" s="30"/>
      <c r="B124" s="30"/>
      <c r="C124" s="30"/>
      <c r="D124" s="30" t="s">
        <v>835</v>
      </c>
      <c r="E124" s="30" t="e">
        <v>#N/A</v>
      </c>
      <c r="F124" s="30" t="e">
        <v>#N/A</v>
      </c>
      <c r="G124" s="30" t="s">
        <v>835</v>
      </c>
      <c r="H124" s="31"/>
      <c r="I124" s="30"/>
      <c r="J124" s="30"/>
      <c r="K124" s="30"/>
      <c r="L124" s="30"/>
      <c r="M124" s="30"/>
      <c r="N124" s="30"/>
      <c r="O124" s="29">
        <v>0.0</v>
      </c>
      <c r="P124" s="29">
        <v>0.0</v>
      </c>
    </row>
    <row r="125">
      <c r="A125" s="30"/>
      <c r="B125" s="30"/>
      <c r="C125" s="30"/>
      <c r="D125" s="30" t="s">
        <v>835</v>
      </c>
      <c r="E125" s="30" t="e">
        <v>#N/A</v>
      </c>
      <c r="F125" s="30" t="e">
        <v>#N/A</v>
      </c>
      <c r="G125" s="30" t="s">
        <v>835</v>
      </c>
      <c r="H125" s="31"/>
      <c r="I125" s="30"/>
      <c r="J125" s="30"/>
      <c r="K125" s="30"/>
      <c r="L125" s="30"/>
      <c r="M125" s="30"/>
      <c r="N125" s="30"/>
      <c r="O125" s="29">
        <v>0.0</v>
      </c>
      <c r="P125" s="29">
        <v>0.0</v>
      </c>
    </row>
    <row r="126">
      <c r="A126" s="30"/>
      <c r="B126" s="30"/>
      <c r="C126" s="30"/>
      <c r="D126" s="30" t="s">
        <v>835</v>
      </c>
      <c r="E126" s="30" t="e">
        <v>#N/A</v>
      </c>
      <c r="F126" s="30" t="e">
        <v>#N/A</v>
      </c>
      <c r="G126" s="30" t="s">
        <v>835</v>
      </c>
      <c r="H126" s="31"/>
      <c r="I126" s="30"/>
      <c r="J126" s="30"/>
      <c r="K126" s="30"/>
      <c r="L126" s="30"/>
      <c r="M126" s="30"/>
      <c r="N126" s="30"/>
      <c r="O126" s="29">
        <v>0.0</v>
      </c>
      <c r="P126" s="29">
        <v>0.0</v>
      </c>
    </row>
    <row r="127">
      <c r="A127" s="30"/>
      <c r="B127" s="30"/>
      <c r="C127" s="30"/>
      <c r="D127" s="30" t="s">
        <v>835</v>
      </c>
      <c r="E127" s="30" t="e">
        <v>#N/A</v>
      </c>
      <c r="F127" s="30" t="e">
        <v>#N/A</v>
      </c>
      <c r="G127" s="30" t="s">
        <v>835</v>
      </c>
      <c r="H127" s="31"/>
      <c r="I127" s="30"/>
      <c r="J127" s="30"/>
      <c r="K127" s="30"/>
      <c r="L127" s="30"/>
      <c r="M127" s="30"/>
      <c r="N127" s="30"/>
      <c r="O127" s="29">
        <v>0.0</v>
      </c>
      <c r="P127" s="29">
        <v>0.0</v>
      </c>
    </row>
    <row r="128">
      <c r="A128" s="30"/>
      <c r="B128" s="30"/>
      <c r="C128" s="30"/>
      <c r="D128" s="30" t="s">
        <v>835</v>
      </c>
      <c r="E128" s="30" t="e">
        <v>#N/A</v>
      </c>
      <c r="F128" s="30" t="e">
        <v>#N/A</v>
      </c>
      <c r="G128" s="30" t="s">
        <v>835</v>
      </c>
      <c r="H128" s="31"/>
      <c r="I128" s="30"/>
      <c r="J128" s="30"/>
      <c r="K128" s="30"/>
      <c r="L128" s="30"/>
      <c r="M128" s="30"/>
      <c r="N128" s="30"/>
      <c r="O128" s="29">
        <v>0.0</v>
      </c>
      <c r="P128" s="29">
        <v>0.0</v>
      </c>
    </row>
    <row r="129">
      <c r="A129" s="30"/>
      <c r="B129" s="30"/>
      <c r="C129" s="30"/>
      <c r="D129" s="30" t="s">
        <v>835</v>
      </c>
      <c r="E129" s="30" t="e">
        <v>#N/A</v>
      </c>
      <c r="F129" s="30" t="e">
        <v>#N/A</v>
      </c>
      <c r="G129" s="30" t="s">
        <v>835</v>
      </c>
      <c r="H129" s="31"/>
      <c r="I129" s="30"/>
      <c r="J129" s="30"/>
      <c r="K129" s="30"/>
      <c r="L129" s="30"/>
      <c r="M129" s="30"/>
      <c r="N129" s="30"/>
      <c r="O129" s="29">
        <v>0.0</v>
      </c>
      <c r="P129" s="29">
        <v>0.0</v>
      </c>
    </row>
    <row r="130">
      <c r="A130" s="30"/>
      <c r="B130" s="30"/>
      <c r="C130" s="30"/>
      <c r="D130" s="30" t="s">
        <v>835</v>
      </c>
      <c r="E130" s="30" t="e">
        <v>#N/A</v>
      </c>
      <c r="F130" s="30" t="e">
        <v>#N/A</v>
      </c>
      <c r="G130" s="30" t="s">
        <v>835</v>
      </c>
      <c r="H130" s="31"/>
      <c r="I130" s="30"/>
      <c r="J130" s="30"/>
      <c r="K130" s="30"/>
      <c r="L130" s="30"/>
      <c r="M130" s="30"/>
      <c r="N130" s="30"/>
      <c r="O130" s="29">
        <v>0.0</v>
      </c>
      <c r="P130" s="29">
        <v>0.0</v>
      </c>
    </row>
    <row r="131">
      <c r="A131" s="30"/>
      <c r="B131" s="30"/>
      <c r="C131" s="30"/>
      <c r="D131" s="30" t="s">
        <v>835</v>
      </c>
      <c r="E131" s="30" t="e">
        <v>#N/A</v>
      </c>
      <c r="F131" s="30" t="e">
        <v>#N/A</v>
      </c>
      <c r="G131" s="30" t="s">
        <v>835</v>
      </c>
      <c r="H131" s="31"/>
      <c r="I131" s="30"/>
      <c r="J131" s="30"/>
      <c r="K131" s="30"/>
      <c r="L131" s="30"/>
      <c r="M131" s="30"/>
      <c r="N131" s="30"/>
      <c r="O131" s="29">
        <v>0.0</v>
      </c>
      <c r="P131" s="29">
        <v>0.0</v>
      </c>
    </row>
    <row r="132">
      <c r="A132" s="30"/>
      <c r="B132" s="30"/>
      <c r="C132" s="30"/>
      <c r="D132" s="30" t="s">
        <v>835</v>
      </c>
      <c r="E132" s="30" t="e">
        <v>#N/A</v>
      </c>
      <c r="F132" s="30" t="e">
        <v>#N/A</v>
      </c>
      <c r="G132" s="30" t="s">
        <v>835</v>
      </c>
      <c r="H132" s="31"/>
      <c r="I132" s="30"/>
      <c r="J132" s="30"/>
      <c r="K132" s="30"/>
      <c r="L132" s="30"/>
      <c r="M132" s="30"/>
      <c r="N132" s="30"/>
      <c r="O132" s="29">
        <v>0.0</v>
      </c>
      <c r="P132" s="29">
        <v>0.0</v>
      </c>
    </row>
    <row r="133">
      <c r="A133" s="30"/>
      <c r="B133" s="30"/>
      <c r="C133" s="30"/>
      <c r="D133" s="30" t="s">
        <v>835</v>
      </c>
      <c r="E133" s="30" t="e">
        <v>#N/A</v>
      </c>
      <c r="F133" s="30" t="e">
        <v>#N/A</v>
      </c>
      <c r="G133" s="30" t="s">
        <v>835</v>
      </c>
      <c r="H133" s="31"/>
      <c r="I133" s="30"/>
      <c r="J133" s="30"/>
      <c r="K133" s="30"/>
      <c r="L133" s="30"/>
      <c r="M133" s="30"/>
      <c r="N133" s="30"/>
      <c r="O133" s="29">
        <v>0.0</v>
      </c>
      <c r="P133" s="29">
        <v>0.0</v>
      </c>
    </row>
    <row r="134">
      <c r="A134" s="30"/>
      <c r="B134" s="30"/>
      <c r="C134" s="30"/>
      <c r="D134" s="30" t="s">
        <v>835</v>
      </c>
      <c r="E134" s="30" t="e">
        <v>#N/A</v>
      </c>
      <c r="F134" s="30" t="e">
        <v>#N/A</v>
      </c>
      <c r="G134" s="30" t="s">
        <v>835</v>
      </c>
      <c r="H134" s="31"/>
      <c r="I134" s="30"/>
      <c r="J134" s="30"/>
      <c r="K134" s="30"/>
      <c r="L134" s="30"/>
      <c r="M134" s="30"/>
      <c r="N134" s="30"/>
      <c r="O134" s="29">
        <v>0.0</v>
      </c>
      <c r="P134" s="29">
        <v>0.0</v>
      </c>
    </row>
    <row r="135">
      <c r="A135" s="30"/>
      <c r="B135" s="30"/>
      <c r="C135" s="30"/>
      <c r="D135" s="30" t="s">
        <v>835</v>
      </c>
      <c r="E135" s="30" t="e">
        <v>#N/A</v>
      </c>
      <c r="F135" s="30" t="e">
        <v>#N/A</v>
      </c>
      <c r="G135" s="30" t="s">
        <v>835</v>
      </c>
      <c r="H135" s="31"/>
      <c r="I135" s="30"/>
      <c r="J135" s="30"/>
      <c r="K135" s="30"/>
      <c r="L135" s="30"/>
      <c r="M135" s="30"/>
      <c r="N135" s="30"/>
      <c r="O135" s="29">
        <v>0.0</v>
      </c>
      <c r="P135" s="29">
        <v>0.0</v>
      </c>
    </row>
    <row r="136">
      <c r="A136" s="30"/>
      <c r="B136" s="30"/>
      <c r="C136" s="30"/>
      <c r="D136" s="30" t="s">
        <v>835</v>
      </c>
      <c r="E136" s="30" t="e">
        <v>#N/A</v>
      </c>
      <c r="F136" s="30" t="e">
        <v>#N/A</v>
      </c>
      <c r="G136" s="30" t="s">
        <v>835</v>
      </c>
      <c r="H136" s="31"/>
      <c r="I136" s="30"/>
      <c r="J136" s="30"/>
      <c r="K136" s="30"/>
      <c r="L136" s="30"/>
      <c r="M136" s="30"/>
      <c r="N136" s="30"/>
      <c r="O136" s="29">
        <v>0.0</v>
      </c>
      <c r="P136" s="29">
        <v>0.0</v>
      </c>
    </row>
    <row r="137">
      <c r="A137" s="30"/>
      <c r="B137" s="30"/>
      <c r="C137" s="30"/>
      <c r="D137" s="30" t="s">
        <v>835</v>
      </c>
      <c r="E137" s="30" t="e">
        <v>#N/A</v>
      </c>
      <c r="F137" s="30" t="e">
        <v>#N/A</v>
      </c>
      <c r="G137" s="30" t="s">
        <v>835</v>
      </c>
      <c r="H137" s="31"/>
      <c r="I137" s="30"/>
      <c r="J137" s="30"/>
      <c r="K137" s="30"/>
      <c r="L137" s="30"/>
      <c r="M137" s="30"/>
      <c r="N137" s="30"/>
      <c r="O137" s="29">
        <v>0.0</v>
      </c>
      <c r="P137" s="29">
        <v>0.0</v>
      </c>
    </row>
    <row r="138">
      <c r="A138" s="30"/>
      <c r="B138" s="30"/>
      <c r="C138" s="30"/>
      <c r="D138" s="30" t="s">
        <v>835</v>
      </c>
      <c r="E138" s="30" t="e">
        <v>#N/A</v>
      </c>
      <c r="F138" s="30" t="e">
        <v>#N/A</v>
      </c>
      <c r="G138" s="30" t="s">
        <v>835</v>
      </c>
      <c r="H138" s="31"/>
      <c r="I138" s="30"/>
      <c r="J138" s="30"/>
      <c r="K138" s="30"/>
      <c r="L138" s="30"/>
      <c r="M138" s="30"/>
      <c r="N138" s="30"/>
      <c r="O138" s="29">
        <v>0.0</v>
      </c>
      <c r="P138" s="29">
        <v>0.0</v>
      </c>
    </row>
    <row r="139">
      <c r="A139" s="30"/>
      <c r="B139" s="30"/>
      <c r="C139" s="30"/>
      <c r="D139" s="30" t="s">
        <v>835</v>
      </c>
      <c r="E139" s="30" t="e">
        <v>#N/A</v>
      </c>
      <c r="F139" s="30" t="e">
        <v>#N/A</v>
      </c>
      <c r="G139" s="30" t="s">
        <v>835</v>
      </c>
      <c r="H139" s="31"/>
      <c r="I139" s="30"/>
      <c r="J139" s="30"/>
      <c r="K139" s="30"/>
      <c r="L139" s="30"/>
      <c r="M139" s="30"/>
      <c r="N139" s="30"/>
      <c r="O139" s="29">
        <v>0.0</v>
      </c>
      <c r="P139" s="29">
        <v>0.0</v>
      </c>
    </row>
    <row r="140">
      <c r="A140" s="30"/>
      <c r="B140" s="30"/>
      <c r="C140" s="30"/>
      <c r="D140" s="30" t="s">
        <v>835</v>
      </c>
      <c r="E140" s="30" t="e">
        <v>#N/A</v>
      </c>
      <c r="F140" s="30" t="e">
        <v>#N/A</v>
      </c>
      <c r="G140" s="30" t="s">
        <v>835</v>
      </c>
      <c r="H140" s="31"/>
      <c r="I140" s="30"/>
      <c r="J140" s="30"/>
      <c r="K140" s="30"/>
      <c r="L140" s="30"/>
      <c r="M140" s="30"/>
      <c r="N140" s="30"/>
      <c r="O140" s="29">
        <v>0.0</v>
      </c>
      <c r="P140" s="29">
        <v>0.0</v>
      </c>
    </row>
    <row r="141">
      <c r="A141" s="30"/>
      <c r="B141" s="30"/>
      <c r="C141" s="30"/>
      <c r="D141" s="30" t="s">
        <v>835</v>
      </c>
      <c r="E141" s="30" t="e">
        <v>#N/A</v>
      </c>
      <c r="F141" s="30" t="e">
        <v>#N/A</v>
      </c>
      <c r="G141" s="30" t="s">
        <v>835</v>
      </c>
      <c r="H141" s="31"/>
      <c r="I141" s="30"/>
      <c r="J141" s="30"/>
      <c r="K141" s="30"/>
      <c r="L141" s="30"/>
      <c r="M141" s="30"/>
      <c r="N141" s="30"/>
      <c r="O141" s="29">
        <v>0.0</v>
      </c>
      <c r="P141" s="29">
        <v>0.0</v>
      </c>
    </row>
    <row r="142">
      <c r="A142" s="30"/>
      <c r="B142" s="30"/>
      <c r="C142" s="30"/>
      <c r="D142" s="30" t="s">
        <v>835</v>
      </c>
      <c r="E142" s="30" t="e">
        <v>#N/A</v>
      </c>
      <c r="F142" s="30" t="e">
        <v>#N/A</v>
      </c>
      <c r="G142" s="30" t="s">
        <v>835</v>
      </c>
      <c r="H142" s="31"/>
      <c r="I142" s="30"/>
      <c r="J142" s="30"/>
      <c r="K142" s="30"/>
      <c r="L142" s="30"/>
      <c r="M142" s="30"/>
      <c r="N142" s="30"/>
      <c r="O142" s="29">
        <v>0.0</v>
      </c>
      <c r="P142" s="29">
        <v>0.0</v>
      </c>
    </row>
    <row r="143">
      <c r="A143" s="30"/>
      <c r="B143" s="30"/>
      <c r="C143" s="30"/>
      <c r="D143" s="30" t="s">
        <v>835</v>
      </c>
      <c r="E143" s="30" t="e">
        <v>#N/A</v>
      </c>
      <c r="F143" s="30" t="e">
        <v>#N/A</v>
      </c>
      <c r="G143" s="30" t="s">
        <v>835</v>
      </c>
      <c r="H143" s="31"/>
      <c r="I143" s="30"/>
      <c r="J143" s="30"/>
      <c r="K143" s="30"/>
      <c r="L143" s="30"/>
      <c r="M143" s="30"/>
      <c r="N143" s="30"/>
      <c r="O143" s="29">
        <v>0.0</v>
      </c>
      <c r="P143" s="29">
        <v>0.0</v>
      </c>
    </row>
    <row r="144">
      <c r="A144" s="30"/>
      <c r="B144" s="30"/>
      <c r="C144" s="30"/>
      <c r="D144" s="30" t="s">
        <v>835</v>
      </c>
      <c r="E144" s="30" t="e">
        <v>#N/A</v>
      </c>
      <c r="F144" s="30" t="e">
        <v>#N/A</v>
      </c>
      <c r="G144" s="30" t="s">
        <v>835</v>
      </c>
      <c r="H144" s="31"/>
      <c r="I144" s="30"/>
      <c r="J144" s="30"/>
      <c r="K144" s="30"/>
      <c r="L144" s="30"/>
      <c r="M144" s="30"/>
      <c r="N144" s="30"/>
      <c r="O144" s="29">
        <v>0.0</v>
      </c>
      <c r="P144" s="29">
        <v>0.0</v>
      </c>
    </row>
    <row r="145">
      <c r="A145" s="30"/>
      <c r="B145" s="30"/>
      <c r="C145" s="30"/>
      <c r="D145" s="30" t="s">
        <v>835</v>
      </c>
      <c r="E145" s="30" t="e">
        <v>#N/A</v>
      </c>
      <c r="F145" s="30" t="e">
        <v>#N/A</v>
      </c>
      <c r="G145" s="30" t="s">
        <v>835</v>
      </c>
      <c r="H145" s="31"/>
      <c r="I145" s="30"/>
      <c r="J145" s="30"/>
      <c r="K145" s="30"/>
      <c r="L145" s="30"/>
      <c r="M145" s="30"/>
      <c r="N145" s="30"/>
      <c r="O145" s="29">
        <v>0.0</v>
      </c>
      <c r="P145" s="29">
        <v>0.0</v>
      </c>
    </row>
    <row r="146">
      <c r="A146" s="30"/>
      <c r="B146" s="30"/>
      <c r="C146" s="30"/>
      <c r="D146" s="30" t="s">
        <v>835</v>
      </c>
      <c r="E146" s="30" t="e">
        <v>#N/A</v>
      </c>
      <c r="F146" s="30" t="e">
        <v>#N/A</v>
      </c>
      <c r="G146" s="30" t="s">
        <v>835</v>
      </c>
      <c r="H146" s="31"/>
      <c r="I146" s="30"/>
      <c r="J146" s="30"/>
      <c r="K146" s="30"/>
      <c r="L146" s="30"/>
      <c r="M146" s="30"/>
      <c r="N146" s="30"/>
      <c r="O146" s="29">
        <v>0.0</v>
      </c>
      <c r="P146" s="29">
        <v>0.0</v>
      </c>
    </row>
    <row r="147">
      <c r="A147" s="30"/>
      <c r="B147" s="30"/>
      <c r="C147" s="30"/>
      <c r="D147" s="30" t="s">
        <v>835</v>
      </c>
      <c r="E147" s="30" t="e">
        <v>#N/A</v>
      </c>
      <c r="F147" s="30" t="e">
        <v>#N/A</v>
      </c>
      <c r="G147" s="30" t="s">
        <v>835</v>
      </c>
      <c r="H147" s="31"/>
      <c r="I147" s="30"/>
      <c r="J147" s="30"/>
      <c r="K147" s="30"/>
      <c r="L147" s="30"/>
      <c r="M147" s="30"/>
      <c r="N147" s="30"/>
      <c r="O147" s="29">
        <v>0.0</v>
      </c>
      <c r="P147" s="29">
        <v>0.0</v>
      </c>
    </row>
    <row r="148">
      <c r="A148" s="30"/>
      <c r="B148" s="30"/>
      <c r="C148" s="30"/>
      <c r="D148" s="30" t="s">
        <v>835</v>
      </c>
      <c r="E148" s="30" t="e">
        <v>#N/A</v>
      </c>
      <c r="F148" s="30" t="e">
        <v>#N/A</v>
      </c>
      <c r="G148" s="30" t="s">
        <v>835</v>
      </c>
      <c r="H148" s="31"/>
      <c r="I148" s="30"/>
      <c r="J148" s="30"/>
      <c r="K148" s="30"/>
      <c r="L148" s="30"/>
      <c r="M148" s="30"/>
      <c r="N148" s="30"/>
      <c r="O148" s="29">
        <v>0.0</v>
      </c>
      <c r="P148" s="29">
        <v>0.0</v>
      </c>
    </row>
    <row r="149">
      <c r="A149" s="30"/>
      <c r="B149" s="30"/>
      <c r="C149" s="30"/>
      <c r="D149" s="30" t="s">
        <v>835</v>
      </c>
      <c r="E149" s="30" t="e">
        <v>#N/A</v>
      </c>
      <c r="F149" s="30" t="e">
        <v>#N/A</v>
      </c>
      <c r="G149" s="30" t="s">
        <v>835</v>
      </c>
      <c r="H149" s="31"/>
      <c r="I149" s="30"/>
      <c r="J149" s="30"/>
      <c r="K149" s="30"/>
      <c r="L149" s="30"/>
      <c r="M149" s="30"/>
      <c r="N149" s="30"/>
      <c r="O149" s="29">
        <v>0.0</v>
      </c>
      <c r="P149" s="29">
        <v>0.0</v>
      </c>
    </row>
    <row r="150">
      <c r="A150" s="30"/>
      <c r="B150" s="30"/>
      <c r="C150" s="30"/>
      <c r="D150" s="30" t="s">
        <v>835</v>
      </c>
      <c r="E150" s="30" t="e">
        <v>#N/A</v>
      </c>
      <c r="F150" s="30" t="e">
        <v>#N/A</v>
      </c>
      <c r="G150" s="30" t="s">
        <v>835</v>
      </c>
      <c r="H150" s="31"/>
      <c r="I150" s="30"/>
      <c r="J150" s="30"/>
      <c r="K150" s="30"/>
      <c r="L150" s="30"/>
      <c r="M150" s="30"/>
      <c r="N150" s="30"/>
      <c r="O150" s="29">
        <v>0.0</v>
      </c>
      <c r="P150" s="29">
        <v>0.0</v>
      </c>
    </row>
    <row r="151">
      <c r="A151" s="30"/>
      <c r="B151" s="30"/>
      <c r="C151" s="30"/>
      <c r="D151" s="30" t="s">
        <v>835</v>
      </c>
      <c r="E151" s="30" t="e">
        <v>#N/A</v>
      </c>
      <c r="F151" s="30" t="e">
        <v>#N/A</v>
      </c>
      <c r="G151" s="30" t="s">
        <v>835</v>
      </c>
      <c r="H151" s="31"/>
      <c r="I151" s="30"/>
      <c r="J151" s="30"/>
      <c r="K151" s="30"/>
      <c r="L151" s="30"/>
      <c r="M151" s="30"/>
      <c r="N151" s="30"/>
      <c r="O151" s="29">
        <v>0.0</v>
      </c>
      <c r="P151" s="29">
        <v>0.0</v>
      </c>
    </row>
    <row r="152">
      <c r="A152" s="30"/>
      <c r="B152" s="30"/>
      <c r="C152" s="30"/>
      <c r="D152" s="30" t="s">
        <v>835</v>
      </c>
      <c r="E152" s="30" t="e">
        <v>#N/A</v>
      </c>
      <c r="F152" s="30" t="e">
        <v>#N/A</v>
      </c>
      <c r="G152" s="30" t="s">
        <v>835</v>
      </c>
      <c r="H152" s="31"/>
      <c r="I152" s="30"/>
      <c r="J152" s="30"/>
      <c r="K152" s="30"/>
      <c r="L152" s="30"/>
      <c r="M152" s="30"/>
      <c r="N152" s="30"/>
      <c r="O152" s="29">
        <v>0.0</v>
      </c>
      <c r="P152" s="29">
        <v>0.0</v>
      </c>
    </row>
    <row r="153">
      <c r="A153" s="30"/>
      <c r="B153" s="30"/>
      <c r="C153" s="30"/>
      <c r="D153" s="30" t="s">
        <v>835</v>
      </c>
      <c r="E153" s="30" t="e">
        <v>#N/A</v>
      </c>
      <c r="F153" s="30" t="e">
        <v>#N/A</v>
      </c>
      <c r="G153" s="30" t="s">
        <v>835</v>
      </c>
      <c r="H153" s="31"/>
      <c r="I153" s="30"/>
      <c r="J153" s="30"/>
      <c r="K153" s="30"/>
      <c r="L153" s="30"/>
      <c r="M153" s="30"/>
      <c r="N153" s="30"/>
      <c r="O153" s="29">
        <v>0.0</v>
      </c>
      <c r="P153" s="29">
        <v>0.0</v>
      </c>
    </row>
    <row r="154">
      <c r="A154" s="30"/>
      <c r="B154" s="30"/>
      <c r="C154" s="30"/>
      <c r="D154" s="30" t="s">
        <v>835</v>
      </c>
      <c r="E154" s="30" t="e">
        <v>#N/A</v>
      </c>
      <c r="F154" s="30" t="e">
        <v>#N/A</v>
      </c>
      <c r="G154" s="30" t="s">
        <v>835</v>
      </c>
      <c r="H154" s="31"/>
      <c r="I154" s="30"/>
      <c r="J154" s="30"/>
      <c r="K154" s="30"/>
      <c r="L154" s="30"/>
      <c r="M154" s="30"/>
      <c r="N154" s="30"/>
      <c r="O154" s="29">
        <v>0.0</v>
      </c>
      <c r="P154" s="29">
        <v>0.0</v>
      </c>
    </row>
    <row r="155">
      <c r="A155" s="30"/>
      <c r="B155" s="30"/>
      <c r="C155" s="30"/>
      <c r="D155" s="30" t="s">
        <v>835</v>
      </c>
      <c r="E155" s="30" t="e">
        <v>#N/A</v>
      </c>
      <c r="F155" s="30" t="e">
        <v>#N/A</v>
      </c>
      <c r="G155" s="30" t="s">
        <v>835</v>
      </c>
      <c r="H155" s="31"/>
      <c r="I155" s="30"/>
      <c r="J155" s="30"/>
      <c r="K155" s="30"/>
      <c r="L155" s="30"/>
      <c r="M155" s="30"/>
      <c r="N155" s="30"/>
      <c r="O155" s="29">
        <v>0.0</v>
      </c>
      <c r="P155" s="29">
        <v>0.0</v>
      </c>
    </row>
    <row r="156">
      <c r="A156" s="30"/>
      <c r="B156" s="30"/>
      <c r="C156" s="30"/>
      <c r="D156" s="30" t="s">
        <v>835</v>
      </c>
      <c r="E156" s="30" t="e">
        <v>#N/A</v>
      </c>
      <c r="F156" s="30" t="e">
        <v>#N/A</v>
      </c>
      <c r="G156" s="30" t="s">
        <v>835</v>
      </c>
      <c r="H156" s="31"/>
      <c r="I156" s="30"/>
      <c r="J156" s="30"/>
      <c r="K156" s="30"/>
      <c r="L156" s="30"/>
      <c r="M156" s="30"/>
      <c r="N156" s="30"/>
      <c r="O156" s="29">
        <v>0.0</v>
      </c>
      <c r="P156" s="29">
        <v>0.0</v>
      </c>
    </row>
    <row r="157">
      <c r="A157" s="30"/>
      <c r="B157" s="30"/>
      <c r="C157" s="30"/>
      <c r="D157" s="30" t="s">
        <v>835</v>
      </c>
      <c r="E157" s="30" t="e">
        <v>#N/A</v>
      </c>
      <c r="F157" s="30" t="e">
        <v>#N/A</v>
      </c>
      <c r="G157" s="30" t="s">
        <v>835</v>
      </c>
      <c r="H157" s="31"/>
      <c r="I157" s="30"/>
      <c r="J157" s="30"/>
      <c r="K157" s="30"/>
      <c r="L157" s="30"/>
      <c r="M157" s="30"/>
      <c r="N157" s="30"/>
      <c r="O157" s="29">
        <v>0.0</v>
      </c>
      <c r="P157" s="29">
        <v>0.0</v>
      </c>
    </row>
    <row r="158">
      <c r="A158" s="30"/>
      <c r="B158" s="30"/>
      <c r="C158" s="30"/>
      <c r="D158" s="30" t="s">
        <v>835</v>
      </c>
      <c r="E158" s="30" t="e">
        <v>#N/A</v>
      </c>
      <c r="F158" s="30" t="e">
        <v>#N/A</v>
      </c>
      <c r="G158" s="30" t="s">
        <v>835</v>
      </c>
      <c r="H158" s="31"/>
      <c r="I158" s="30"/>
      <c r="J158" s="30"/>
      <c r="K158" s="30"/>
      <c r="L158" s="30"/>
      <c r="M158" s="30"/>
      <c r="N158" s="30"/>
      <c r="O158" s="29">
        <v>0.0</v>
      </c>
      <c r="P158" s="29">
        <v>0.0</v>
      </c>
    </row>
    <row r="159">
      <c r="A159" s="30"/>
      <c r="B159" s="30"/>
      <c r="C159" s="30"/>
      <c r="D159" s="30" t="s">
        <v>835</v>
      </c>
      <c r="E159" s="30" t="e">
        <v>#N/A</v>
      </c>
      <c r="F159" s="30" t="e">
        <v>#N/A</v>
      </c>
      <c r="G159" s="30" t="s">
        <v>835</v>
      </c>
      <c r="H159" s="31"/>
      <c r="I159" s="30"/>
      <c r="J159" s="30"/>
      <c r="K159" s="30"/>
      <c r="L159" s="30"/>
      <c r="M159" s="30"/>
      <c r="N159" s="30"/>
      <c r="O159" s="29">
        <v>0.0</v>
      </c>
      <c r="P159" s="29">
        <v>0.0</v>
      </c>
    </row>
    <row r="160">
      <c r="A160" s="30"/>
      <c r="B160" s="30"/>
      <c r="C160" s="30"/>
      <c r="D160" s="30" t="s">
        <v>835</v>
      </c>
      <c r="E160" s="30" t="e">
        <v>#N/A</v>
      </c>
      <c r="F160" s="30" t="e">
        <v>#N/A</v>
      </c>
      <c r="G160" s="30" t="s">
        <v>835</v>
      </c>
      <c r="H160" s="31"/>
      <c r="I160" s="30"/>
      <c r="J160" s="30"/>
      <c r="K160" s="30"/>
      <c r="L160" s="30"/>
      <c r="M160" s="30"/>
      <c r="N160" s="30"/>
      <c r="O160" s="29">
        <v>0.0</v>
      </c>
      <c r="P160" s="29">
        <v>0.0</v>
      </c>
    </row>
    <row r="161">
      <c r="A161" s="30"/>
      <c r="B161" s="30"/>
      <c r="C161" s="30"/>
      <c r="D161" s="30" t="s">
        <v>835</v>
      </c>
      <c r="E161" s="30" t="e">
        <v>#N/A</v>
      </c>
      <c r="F161" s="30" t="e">
        <v>#N/A</v>
      </c>
      <c r="G161" s="30" t="s">
        <v>835</v>
      </c>
      <c r="H161" s="31"/>
      <c r="I161" s="30"/>
      <c r="J161" s="30"/>
      <c r="K161" s="30"/>
      <c r="L161" s="30"/>
      <c r="M161" s="30"/>
      <c r="N161" s="30"/>
      <c r="O161" s="29">
        <v>0.0</v>
      </c>
      <c r="P161" s="29">
        <v>0.0</v>
      </c>
    </row>
    <row r="162">
      <c r="A162" s="30"/>
      <c r="B162" s="30"/>
      <c r="C162" s="30"/>
      <c r="D162" s="30" t="s">
        <v>835</v>
      </c>
      <c r="E162" s="30" t="e">
        <v>#N/A</v>
      </c>
      <c r="F162" s="30" t="e">
        <v>#N/A</v>
      </c>
      <c r="G162" s="30" t="s">
        <v>835</v>
      </c>
      <c r="H162" s="31"/>
      <c r="I162" s="30"/>
      <c r="J162" s="30"/>
      <c r="K162" s="30"/>
      <c r="L162" s="30"/>
      <c r="M162" s="30"/>
      <c r="N162" s="30"/>
      <c r="O162" s="29">
        <v>0.0</v>
      </c>
      <c r="P162" s="29">
        <v>0.0</v>
      </c>
    </row>
    <row r="163">
      <c r="A163" s="30"/>
      <c r="B163" s="30"/>
      <c r="C163" s="30"/>
      <c r="D163" s="30" t="s">
        <v>835</v>
      </c>
      <c r="E163" s="30" t="e">
        <v>#N/A</v>
      </c>
      <c r="F163" s="30" t="e">
        <v>#N/A</v>
      </c>
      <c r="G163" s="30" t="s">
        <v>835</v>
      </c>
      <c r="H163" s="31"/>
      <c r="I163" s="30"/>
      <c r="J163" s="30"/>
      <c r="K163" s="30"/>
      <c r="L163" s="30"/>
      <c r="M163" s="30"/>
      <c r="N163" s="30"/>
      <c r="O163" s="29">
        <v>0.0</v>
      </c>
      <c r="P163" s="29">
        <v>0.0</v>
      </c>
    </row>
    <row r="164">
      <c r="A164" s="30"/>
      <c r="B164" s="30"/>
      <c r="C164" s="30"/>
      <c r="D164" s="30" t="s">
        <v>835</v>
      </c>
      <c r="E164" s="30" t="e">
        <v>#N/A</v>
      </c>
      <c r="F164" s="30" t="e">
        <v>#N/A</v>
      </c>
      <c r="G164" s="30" t="s">
        <v>835</v>
      </c>
      <c r="H164" s="31"/>
      <c r="I164" s="30"/>
      <c r="J164" s="30"/>
      <c r="K164" s="30"/>
      <c r="L164" s="30"/>
      <c r="M164" s="30"/>
      <c r="N164" s="30"/>
      <c r="O164" s="29">
        <v>0.0</v>
      </c>
      <c r="P164" s="29">
        <v>0.0</v>
      </c>
    </row>
    <row r="165">
      <c r="A165" s="30"/>
      <c r="B165" s="30"/>
      <c r="C165" s="30"/>
      <c r="D165" s="30" t="s">
        <v>835</v>
      </c>
      <c r="E165" s="30" t="e">
        <v>#N/A</v>
      </c>
      <c r="F165" s="30" t="e">
        <v>#N/A</v>
      </c>
      <c r="G165" s="30" t="s">
        <v>835</v>
      </c>
      <c r="H165" s="31"/>
      <c r="I165" s="30"/>
      <c r="J165" s="30"/>
      <c r="K165" s="30"/>
      <c r="L165" s="30"/>
      <c r="M165" s="30"/>
      <c r="N165" s="30"/>
      <c r="O165" s="29">
        <v>0.0</v>
      </c>
      <c r="P165" s="29">
        <v>0.0</v>
      </c>
    </row>
    <row r="166">
      <c r="A166" s="30"/>
      <c r="B166" s="30"/>
      <c r="C166" s="30"/>
      <c r="D166" s="30" t="s">
        <v>835</v>
      </c>
      <c r="E166" s="30" t="e">
        <v>#N/A</v>
      </c>
      <c r="F166" s="30" t="e">
        <v>#N/A</v>
      </c>
      <c r="G166" s="30" t="s">
        <v>835</v>
      </c>
      <c r="H166" s="31"/>
      <c r="I166" s="30"/>
      <c r="J166" s="30"/>
      <c r="K166" s="30"/>
      <c r="L166" s="30"/>
      <c r="M166" s="30"/>
      <c r="N166" s="30"/>
      <c r="O166" s="29">
        <v>0.0</v>
      </c>
      <c r="P166" s="29">
        <v>0.0</v>
      </c>
    </row>
    <row r="167">
      <c r="A167" s="30"/>
      <c r="B167" s="30"/>
      <c r="C167" s="30"/>
      <c r="D167" s="30" t="s">
        <v>835</v>
      </c>
      <c r="E167" s="30" t="e">
        <v>#N/A</v>
      </c>
      <c r="F167" s="30" t="e">
        <v>#N/A</v>
      </c>
      <c r="G167" s="30" t="s">
        <v>835</v>
      </c>
      <c r="H167" s="31"/>
      <c r="I167" s="30"/>
      <c r="J167" s="30"/>
      <c r="K167" s="30"/>
      <c r="L167" s="30"/>
      <c r="M167" s="30"/>
      <c r="N167" s="30"/>
      <c r="O167" s="29">
        <v>0.0</v>
      </c>
      <c r="P167" s="29">
        <v>0.0</v>
      </c>
    </row>
    <row r="168">
      <c r="A168" s="30"/>
      <c r="B168" s="30"/>
      <c r="C168" s="30"/>
      <c r="D168" s="30" t="s">
        <v>835</v>
      </c>
      <c r="E168" s="30" t="e">
        <v>#N/A</v>
      </c>
      <c r="F168" s="30" t="e">
        <v>#N/A</v>
      </c>
      <c r="G168" s="30" t="s">
        <v>835</v>
      </c>
      <c r="H168" s="31"/>
      <c r="I168" s="30"/>
      <c r="J168" s="30"/>
      <c r="K168" s="30"/>
      <c r="L168" s="30"/>
      <c r="M168" s="30"/>
      <c r="N168" s="30"/>
      <c r="O168" s="29">
        <v>0.0</v>
      </c>
      <c r="P168" s="29">
        <v>0.0</v>
      </c>
    </row>
    <row r="169">
      <c r="A169" s="30"/>
      <c r="B169" s="30"/>
      <c r="C169" s="30"/>
      <c r="D169" s="30" t="s">
        <v>835</v>
      </c>
      <c r="E169" s="30" t="e">
        <v>#N/A</v>
      </c>
      <c r="F169" s="30" t="e">
        <v>#N/A</v>
      </c>
      <c r="G169" s="30" t="s">
        <v>835</v>
      </c>
      <c r="H169" s="31"/>
      <c r="I169" s="30"/>
      <c r="J169" s="30"/>
      <c r="K169" s="30"/>
      <c r="L169" s="30"/>
      <c r="M169" s="30"/>
      <c r="N169" s="30"/>
      <c r="O169" s="29">
        <v>0.0</v>
      </c>
      <c r="P169" s="29">
        <v>0.0</v>
      </c>
    </row>
    <row r="170">
      <c r="A170" s="30"/>
      <c r="B170" s="30"/>
      <c r="C170" s="30"/>
      <c r="D170" s="30" t="s">
        <v>835</v>
      </c>
      <c r="E170" s="30" t="e">
        <v>#N/A</v>
      </c>
      <c r="F170" s="30" t="e">
        <v>#N/A</v>
      </c>
      <c r="G170" s="30" t="s">
        <v>835</v>
      </c>
      <c r="H170" s="31"/>
      <c r="I170" s="30"/>
      <c r="J170" s="30"/>
      <c r="K170" s="30"/>
      <c r="L170" s="30"/>
      <c r="M170" s="30"/>
      <c r="N170" s="30"/>
      <c r="O170" s="29">
        <v>0.0</v>
      </c>
      <c r="P170" s="29">
        <v>0.0</v>
      </c>
    </row>
    <row r="171">
      <c r="A171" s="30"/>
      <c r="B171" s="30"/>
      <c r="C171" s="30"/>
      <c r="D171" s="30" t="s">
        <v>835</v>
      </c>
      <c r="E171" s="30" t="e">
        <v>#N/A</v>
      </c>
      <c r="F171" s="30" t="e">
        <v>#N/A</v>
      </c>
      <c r="G171" s="30" t="s">
        <v>835</v>
      </c>
      <c r="H171" s="31"/>
      <c r="I171" s="30"/>
      <c r="J171" s="30"/>
      <c r="K171" s="30"/>
      <c r="L171" s="30"/>
      <c r="M171" s="30"/>
      <c r="N171" s="30"/>
      <c r="O171" s="29">
        <v>0.0</v>
      </c>
      <c r="P171" s="29">
        <v>0.0</v>
      </c>
    </row>
    <row r="172">
      <c r="A172" s="30"/>
      <c r="B172" s="30"/>
      <c r="C172" s="30"/>
      <c r="D172" s="30" t="s">
        <v>835</v>
      </c>
      <c r="E172" s="30" t="e">
        <v>#N/A</v>
      </c>
      <c r="F172" s="30" t="e">
        <v>#N/A</v>
      </c>
      <c r="G172" s="30" t="s">
        <v>835</v>
      </c>
      <c r="H172" s="31"/>
      <c r="I172" s="30"/>
      <c r="J172" s="30"/>
      <c r="K172" s="30"/>
      <c r="L172" s="30"/>
      <c r="M172" s="30"/>
      <c r="N172" s="30"/>
      <c r="O172" s="29">
        <v>0.0</v>
      </c>
      <c r="P172" s="29">
        <v>0.0</v>
      </c>
    </row>
    <row r="173">
      <c r="A173" s="30"/>
      <c r="B173" s="30"/>
      <c r="C173" s="30"/>
      <c r="D173" s="30" t="s">
        <v>835</v>
      </c>
      <c r="E173" s="30" t="e">
        <v>#N/A</v>
      </c>
      <c r="F173" s="30" t="e">
        <v>#N/A</v>
      </c>
      <c r="G173" s="30" t="s">
        <v>835</v>
      </c>
      <c r="H173" s="31"/>
      <c r="I173" s="30"/>
      <c r="J173" s="30"/>
      <c r="K173" s="30"/>
      <c r="L173" s="30"/>
      <c r="M173" s="30"/>
      <c r="N173" s="30"/>
      <c r="O173" s="29">
        <v>0.0</v>
      </c>
      <c r="P173" s="29">
        <v>0.0</v>
      </c>
    </row>
    <row r="174">
      <c r="A174" s="30"/>
      <c r="B174" s="30"/>
      <c r="C174" s="30"/>
      <c r="D174" s="30" t="s">
        <v>835</v>
      </c>
      <c r="E174" s="30" t="e">
        <v>#N/A</v>
      </c>
      <c r="F174" s="30" t="e">
        <v>#N/A</v>
      </c>
      <c r="G174" s="30" t="s">
        <v>835</v>
      </c>
      <c r="H174" s="31"/>
      <c r="I174" s="30"/>
      <c r="J174" s="30"/>
      <c r="K174" s="30"/>
      <c r="L174" s="30"/>
      <c r="M174" s="30"/>
      <c r="N174" s="30"/>
      <c r="O174" s="29">
        <v>0.0</v>
      </c>
      <c r="P174" s="29">
        <v>0.0</v>
      </c>
    </row>
    <row r="175">
      <c r="A175" s="30"/>
      <c r="B175" s="30"/>
      <c r="C175" s="30"/>
      <c r="D175" s="30" t="s">
        <v>835</v>
      </c>
      <c r="E175" s="30" t="e">
        <v>#N/A</v>
      </c>
      <c r="F175" s="30" t="e">
        <v>#N/A</v>
      </c>
      <c r="G175" s="30" t="s">
        <v>835</v>
      </c>
      <c r="H175" s="31"/>
      <c r="I175" s="30"/>
      <c r="J175" s="30"/>
      <c r="K175" s="30"/>
      <c r="L175" s="30"/>
      <c r="M175" s="30"/>
      <c r="N175" s="30"/>
      <c r="O175" s="29">
        <v>0.0</v>
      </c>
      <c r="P175" s="29">
        <v>0.0</v>
      </c>
    </row>
    <row r="176">
      <c r="A176" s="30"/>
      <c r="B176" s="30"/>
      <c r="C176" s="30"/>
      <c r="D176" s="30" t="s">
        <v>835</v>
      </c>
      <c r="E176" s="30" t="e">
        <v>#N/A</v>
      </c>
      <c r="F176" s="30" t="e">
        <v>#N/A</v>
      </c>
      <c r="G176" s="30" t="s">
        <v>835</v>
      </c>
      <c r="H176" s="31"/>
      <c r="I176" s="30"/>
      <c r="J176" s="30"/>
      <c r="K176" s="30"/>
      <c r="L176" s="30"/>
      <c r="M176" s="30"/>
      <c r="N176" s="30"/>
      <c r="O176" s="29">
        <v>0.0</v>
      </c>
      <c r="P176" s="29">
        <v>0.0</v>
      </c>
    </row>
    <row r="177">
      <c r="A177" s="30"/>
      <c r="B177" s="30"/>
      <c r="C177" s="30"/>
      <c r="D177" s="30" t="s">
        <v>835</v>
      </c>
      <c r="E177" s="30" t="e">
        <v>#N/A</v>
      </c>
      <c r="F177" s="30" t="e">
        <v>#N/A</v>
      </c>
      <c r="G177" s="30" t="s">
        <v>835</v>
      </c>
      <c r="H177" s="31"/>
      <c r="I177" s="30"/>
      <c r="J177" s="30"/>
      <c r="K177" s="30"/>
      <c r="L177" s="30"/>
      <c r="M177" s="30"/>
      <c r="N177" s="30"/>
      <c r="O177" s="29">
        <v>0.0</v>
      </c>
      <c r="P177" s="29">
        <v>0.0</v>
      </c>
    </row>
    <row r="178">
      <c r="A178" s="30"/>
      <c r="B178" s="30"/>
      <c r="C178" s="30"/>
      <c r="D178" s="30" t="s">
        <v>835</v>
      </c>
      <c r="E178" s="30" t="e">
        <v>#N/A</v>
      </c>
      <c r="F178" s="30" t="e">
        <v>#N/A</v>
      </c>
      <c r="G178" s="30" t="s">
        <v>835</v>
      </c>
      <c r="H178" s="31"/>
      <c r="I178" s="30"/>
      <c r="J178" s="30"/>
      <c r="K178" s="30"/>
      <c r="L178" s="30"/>
      <c r="M178" s="30"/>
      <c r="N178" s="30"/>
      <c r="O178" s="29">
        <v>0.0</v>
      </c>
      <c r="P178" s="29">
        <v>0.0</v>
      </c>
    </row>
    <row r="179">
      <c r="A179" s="30"/>
      <c r="B179" s="30"/>
      <c r="C179" s="30"/>
      <c r="D179" s="30" t="s">
        <v>835</v>
      </c>
      <c r="E179" s="30" t="e">
        <v>#N/A</v>
      </c>
      <c r="F179" s="30" t="e">
        <v>#N/A</v>
      </c>
      <c r="G179" s="30" t="s">
        <v>835</v>
      </c>
      <c r="H179" s="31"/>
      <c r="I179" s="30"/>
      <c r="J179" s="30"/>
      <c r="K179" s="30"/>
      <c r="L179" s="30"/>
      <c r="M179" s="30"/>
      <c r="N179" s="30"/>
      <c r="O179" s="29">
        <v>0.0</v>
      </c>
      <c r="P179" s="29">
        <v>0.0</v>
      </c>
    </row>
    <row r="180">
      <c r="A180" s="30"/>
      <c r="B180" s="30"/>
      <c r="C180" s="30"/>
      <c r="D180" s="30" t="s">
        <v>835</v>
      </c>
      <c r="E180" s="30" t="e">
        <v>#N/A</v>
      </c>
      <c r="F180" s="30" t="e">
        <v>#N/A</v>
      </c>
      <c r="G180" s="30" t="s">
        <v>835</v>
      </c>
      <c r="H180" s="31"/>
      <c r="I180" s="30"/>
      <c r="J180" s="30"/>
      <c r="K180" s="30"/>
      <c r="L180" s="30"/>
      <c r="M180" s="30"/>
      <c r="N180" s="30"/>
      <c r="O180" s="29">
        <v>0.0</v>
      </c>
      <c r="P180" s="29">
        <v>0.0</v>
      </c>
    </row>
    <row r="181">
      <c r="A181" s="30"/>
      <c r="B181" s="30"/>
      <c r="C181" s="30"/>
      <c r="D181" s="30" t="s">
        <v>835</v>
      </c>
      <c r="E181" s="30" t="e">
        <v>#N/A</v>
      </c>
      <c r="F181" s="30" t="e">
        <v>#N/A</v>
      </c>
      <c r="G181" s="30" t="s">
        <v>835</v>
      </c>
      <c r="H181" s="31"/>
      <c r="I181" s="30"/>
      <c r="J181" s="30"/>
      <c r="K181" s="30"/>
      <c r="L181" s="30"/>
      <c r="M181" s="30"/>
      <c r="N181" s="30"/>
      <c r="O181" s="29">
        <v>0.0</v>
      </c>
      <c r="P181" s="29">
        <v>0.0</v>
      </c>
    </row>
    <row r="182">
      <c r="A182" s="30"/>
      <c r="B182" s="30"/>
      <c r="C182" s="30"/>
      <c r="D182" s="30" t="s">
        <v>835</v>
      </c>
      <c r="E182" s="30" t="e">
        <v>#N/A</v>
      </c>
      <c r="F182" s="30" t="e">
        <v>#N/A</v>
      </c>
      <c r="G182" s="30" t="s">
        <v>835</v>
      </c>
      <c r="H182" s="31"/>
      <c r="I182" s="30"/>
      <c r="J182" s="30"/>
      <c r="K182" s="30"/>
      <c r="L182" s="30"/>
      <c r="M182" s="30"/>
      <c r="N182" s="30"/>
      <c r="O182" s="29">
        <v>0.0</v>
      </c>
      <c r="P182" s="29">
        <v>0.0</v>
      </c>
    </row>
    <row r="183">
      <c r="A183" s="30"/>
      <c r="B183" s="30"/>
      <c r="C183" s="30"/>
      <c r="D183" s="30" t="s">
        <v>835</v>
      </c>
      <c r="E183" s="30" t="e">
        <v>#N/A</v>
      </c>
      <c r="F183" s="30" t="e">
        <v>#N/A</v>
      </c>
      <c r="G183" s="30" t="s">
        <v>835</v>
      </c>
      <c r="H183" s="31"/>
      <c r="I183" s="30"/>
      <c r="J183" s="30"/>
      <c r="K183" s="30"/>
      <c r="L183" s="30"/>
      <c r="M183" s="30"/>
      <c r="N183" s="30"/>
      <c r="O183" s="29">
        <v>0.0</v>
      </c>
      <c r="P183" s="29">
        <v>0.0</v>
      </c>
    </row>
    <row r="184">
      <c r="A184" s="30"/>
      <c r="B184" s="30"/>
      <c r="C184" s="30"/>
      <c r="D184" s="30" t="s">
        <v>835</v>
      </c>
      <c r="E184" s="30" t="e">
        <v>#N/A</v>
      </c>
      <c r="F184" s="30" t="e">
        <v>#N/A</v>
      </c>
      <c r="G184" s="30" t="s">
        <v>835</v>
      </c>
      <c r="H184" s="31"/>
      <c r="I184" s="30"/>
      <c r="J184" s="30"/>
      <c r="K184" s="30"/>
      <c r="L184" s="30"/>
      <c r="M184" s="30"/>
      <c r="N184" s="30"/>
      <c r="O184" s="29">
        <v>0.0</v>
      </c>
      <c r="P184" s="29">
        <v>0.0</v>
      </c>
    </row>
    <row r="185">
      <c r="A185" s="30"/>
      <c r="B185" s="30"/>
      <c r="C185" s="30"/>
      <c r="D185" s="30" t="s">
        <v>835</v>
      </c>
      <c r="E185" s="30" t="e">
        <v>#N/A</v>
      </c>
      <c r="F185" s="30" t="e">
        <v>#N/A</v>
      </c>
      <c r="G185" s="30" t="s">
        <v>835</v>
      </c>
      <c r="H185" s="31"/>
      <c r="I185" s="30"/>
      <c r="J185" s="30"/>
      <c r="K185" s="30"/>
      <c r="L185" s="30"/>
      <c r="M185" s="30"/>
      <c r="N185" s="30"/>
      <c r="O185" s="29">
        <v>0.0</v>
      </c>
      <c r="P185" s="29">
        <v>0.0</v>
      </c>
    </row>
    <row r="186">
      <c r="A186" s="30"/>
      <c r="B186" s="30"/>
      <c r="C186" s="30"/>
      <c r="D186" s="30" t="s">
        <v>835</v>
      </c>
      <c r="E186" s="30" t="e">
        <v>#N/A</v>
      </c>
      <c r="F186" s="30" t="e">
        <v>#N/A</v>
      </c>
      <c r="G186" s="30" t="s">
        <v>835</v>
      </c>
      <c r="H186" s="31"/>
      <c r="I186" s="30"/>
      <c r="J186" s="30"/>
      <c r="K186" s="30"/>
      <c r="L186" s="30"/>
      <c r="M186" s="30"/>
      <c r="N186" s="30"/>
      <c r="O186" s="29">
        <v>0.0</v>
      </c>
      <c r="P186" s="29">
        <v>0.0</v>
      </c>
    </row>
    <row r="187">
      <c r="A187" s="30"/>
      <c r="B187" s="30"/>
      <c r="C187" s="30"/>
      <c r="D187" s="30" t="s">
        <v>835</v>
      </c>
      <c r="E187" s="30" t="e">
        <v>#N/A</v>
      </c>
      <c r="F187" s="30" t="e">
        <v>#N/A</v>
      </c>
      <c r="G187" s="30" t="s">
        <v>835</v>
      </c>
      <c r="H187" s="31"/>
      <c r="I187" s="30"/>
      <c r="J187" s="30"/>
      <c r="K187" s="30"/>
      <c r="L187" s="30"/>
      <c r="M187" s="30"/>
      <c r="N187" s="30"/>
      <c r="O187" s="29">
        <v>0.0</v>
      </c>
      <c r="P187" s="29">
        <v>0.0</v>
      </c>
    </row>
    <row r="188">
      <c r="A188" s="30"/>
      <c r="B188" s="30"/>
      <c r="C188" s="30"/>
      <c r="D188" s="30" t="s">
        <v>835</v>
      </c>
      <c r="E188" s="30" t="e">
        <v>#N/A</v>
      </c>
      <c r="F188" s="30" t="e">
        <v>#N/A</v>
      </c>
      <c r="G188" s="30" t="s">
        <v>835</v>
      </c>
      <c r="H188" s="31"/>
      <c r="I188" s="30"/>
      <c r="J188" s="30"/>
      <c r="K188" s="30"/>
      <c r="L188" s="30"/>
      <c r="M188" s="30"/>
      <c r="N188" s="30"/>
      <c r="O188" s="29">
        <v>0.0</v>
      </c>
      <c r="P188" s="29">
        <v>0.0</v>
      </c>
    </row>
    <row r="189">
      <c r="A189" s="30"/>
      <c r="B189" s="30"/>
      <c r="C189" s="30"/>
      <c r="D189" s="30" t="s">
        <v>835</v>
      </c>
      <c r="E189" s="30" t="e">
        <v>#N/A</v>
      </c>
      <c r="F189" s="30" t="e">
        <v>#N/A</v>
      </c>
      <c r="G189" s="30" t="s">
        <v>835</v>
      </c>
      <c r="H189" s="31"/>
      <c r="I189" s="30"/>
      <c r="J189" s="30"/>
      <c r="K189" s="30"/>
      <c r="L189" s="30"/>
      <c r="M189" s="30"/>
      <c r="N189" s="30"/>
      <c r="O189" s="29">
        <v>0.0</v>
      </c>
      <c r="P189" s="29">
        <v>0.0</v>
      </c>
    </row>
    <row r="190">
      <c r="A190" s="30"/>
      <c r="B190" s="30"/>
      <c r="C190" s="30"/>
      <c r="D190" s="30" t="s">
        <v>835</v>
      </c>
      <c r="E190" s="30" t="e">
        <v>#N/A</v>
      </c>
      <c r="F190" s="30" t="e">
        <v>#N/A</v>
      </c>
      <c r="G190" s="30" t="s">
        <v>835</v>
      </c>
      <c r="H190" s="31"/>
      <c r="I190" s="30"/>
      <c r="J190" s="30"/>
      <c r="K190" s="30"/>
      <c r="L190" s="30"/>
      <c r="M190" s="30"/>
      <c r="N190" s="30"/>
      <c r="O190" s="29">
        <v>0.0</v>
      </c>
      <c r="P190" s="29">
        <v>0.0</v>
      </c>
    </row>
    <row r="191">
      <c r="A191" s="30"/>
      <c r="B191" s="30"/>
      <c r="C191" s="30"/>
      <c r="D191" s="30" t="s">
        <v>835</v>
      </c>
      <c r="E191" s="30" t="e">
        <v>#N/A</v>
      </c>
      <c r="F191" s="30" t="e">
        <v>#N/A</v>
      </c>
      <c r="G191" s="30" t="s">
        <v>835</v>
      </c>
      <c r="H191" s="31"/>
      <c r="I191" s="30"/>
      <c r="J191" s="30"/>
      <c r="K191" s="30"/>
      <c r="L191" s="30"/>
      <c r="M191" s="30"/>
      <c r="N191" s="30"/>
      <c r="O191" s="29">
        <v>0.0</v>
      </c>
      <c r="P191" s="29">
        <v>0.0</v>
      </c>
    </row>
    <row r="192">
      <c r="A192" s="30"/>
      <c r="B192" s="30"/>
      <c r="C192" s="30"/>
      <c r="D192" s="30" t="s">
        <v>835</v>
      </c>
      <c r="E192" s="30" t="e">
        <v>#N/A</v>
      </c>
      <c r="F192" s="30" t="e">
        <v>#N/A</v>
      </c>
      <c r="G192" s="30" t="s">
        <v>835</v>
      </c>
      <c r="H192" s="31"/>
      <c r="I192" s="30"/>
      <c r="J192" s="30"/>
      <c r="K192" s="30"/>
      <c r="L192" s="30"/>
      <c r="M192" s="30"/>
      <c r="N192" s="30"/>
      <c r="O192" s="29">
        <v>0.0</v>
      </c>
      <c r="P192" s="29">
        <v>0.0</v>
      </c>
    </row>
    <row r="193">
      <c r="A193" s="30"/>
      <c r="B193" s="30"/>
      <c r="C193" s="30"/>
      <c r="D193" s="30" t="s">
        <v>835</v>
      </c>
      <c r="E193" s="30" t="e">
        <v>#N/A</v>
      </c>
      <c r="F193" s="30" t="e">
        <v>#N/A</v>
      </c>
      <c r="G193" s="30" t="s">
        <v>835</v>
      </c>
      <c r="H193" s="31"/>
      <c r="I193" s="30"/>
      <c r="J193" s="30"/>
      <c r="K193" s="30"/>
      <c r="L193" s="30"/>
      <c r="M193" s="30"/>
      <c r="N193" s="30"/>
      <c r="O193" s="29">
        <v>0.0</v>
      </c>
      <c r="P193" s="29">
        <v>0.0</v>
      </c>
    </row>
    <row r="194">
      <c r="A194" s="30"/>
      <c r="B194" s="30"/>
      <c r="C194" s="30"/>
      <c r="D194" s="30" t="s">
        <v>835</v>
      </c>
      <c r="E194" s="30" t="e">
        <v>#N/A</v>
      </c>
      <c r="F194" s="30" t="e">
        <v>#N/A</v>
      </c>
      <c r="G194" s="30" t="s">
        <v>835</v>
      </c>
      <c r="H194" s="31"/>
      <c r="I194" s="30"/>
      <c r="J194" s="30"/>
      <c r="K194" s="30"/>
      <c r="L194" s="30"/>
      <c r="M194" s="30"/>
      <c r="N194" s="30"/>
      <c r="O194" s="29">
        <v>0.0</v>
      </c>
      <c r="P194" s="29">
        <v>0.0</v>
      </c>
    </row>
    <row r="195">
      <c r="A195" s="30"/>
      <c r="B195" s="30"/>
      <c r="C195" s="30"/>
      <c r="D195" s="30" t="s">
        <v>835</v>
      </c>
      <c r="E195" s="30" t="e">
        <v>#N/A</v>
      </c>
      <c r="F195" s="30" t="e">
        <v>#N/A</v>
      </c>
      <c r="G195" s="30" t="s">
        <v>835</v>
      </c>
      <c r="H195" s="31"/>
      <c r="I195" s="30"/>
      <c r="J195" s="30"/>
      <c r="K195" s="30"/>
      <c r="L195" s="30"/>
      <c r="M195" s="30"/>
      <c r="N195" s="30"/>
      <c r="O195" s="29">
        <v>0.0</v>
      </c>
      <c r="P195" s="29">
        <v>0.0</v>
      </c>
    </row>
    <row r="196">
      <c r="A196" s="30"/>
      <c r="B196" s="30"/>
      <c r="C196" s="30"/>
      <c r="D196" s="30" t="s">
        <v>835</v>
      </c>
      <c r="E196" s="30" t="e">
        <v>#N/A</v>
      </c>
      <c r="F196" s="30" t="e">
        <v>#N/A</v>
      </c>
      <c r="G196" s="30" t="s">
        <v>835</v>
      </c>
      <c r="H196" s="31"/>
      <c r="I196" s="30"/>
      <c r="J196" s="30"/>
      <c r="K196" s="30"/>
      <c r="L196" s="30"/>
      <c r="M196" s="30"/>
      <c r="N196" s="30"/>
      <c r="O196" s="29">
        <v>0.0</v>
      </c>
      <c r="P196" s="29">
        <v>0.0</v>
      </c>
    </row>
    <row r="197">
      <c r="A197" s="30"/>
      <c r="B197" s="30"/>
      <c r="C197" s="30"/>
      <c r="D197" s="30" t="s">
        <v>835</v>
      </c>
      <c r="E197" s="30" t="e">
        <v>#N/A</v>
      </c>
      <c r="F197" s="30" t="e">
        <v>#N/A</v>
      </c>
      <c r="G197" s="30" t="s">
        <v>835</v>
      </c>
      <c r="H197" s="31"/>
      <c r="I197" s="30"/>
      <c r="J197" s="30"/>
      <c r="K197" s="30"/>
      <c r="L197" s="30"/>
      <c r="M197" s="30"/>
      <c r="N197" s="30"/>
      <c r="O197" s="29">
        <v>0.0</v>
      </c>
      <c r="P197" s="29">
        <v>0.0</v>
      </c>
    </row>
    <row r="198">
      <c r="A198" s="30"/>
      <c r="B198" s="30"/>
      <c r="C198" s="30"/>
      <c r="D198" s="30" t="s">
        <v>835</v>
      </c>
      <c r="E198" s="30" t="e">
        <v>#N/A</v>
      </c>
      <c r="F198" s="30" t="e">
        <v>#N/A</v>
      </c>
      <c r="G198" s="30" t="s">
        <v>835</v>
      </c>
      <c r="H198" s="31"/>
      <c r="I198" s="30"/>
      <c r="J198" s="30"/>
      <c r="K198" s="30"/>
      <c r="L198" s="30"/>
      <c r="M198" s="30"/>
      <c r="N198" s="30"/>
      <c r="O198" s="29">
        <v>0.0</v>
      </c>
      <c r="P198" s="29">
        <v>0.0</v>
      </c>
    </row>
    <row r="199">
      <c r="A199" s="30"/>
      <c r="B199" s="30"/>
      <c r="C199" s="30"/>
      <c r="D199" s="30" t="s">
        <v>835</v>
      </c>
      <c r="E199" s="30" t="e">
        <v>#N/A</v>
      </c>
      <c r="F199" s="30" t="e">
        <v>#N/A</v>
      </c>
      <c r="G199" s="30" t="s">
        <v>835</v>
      </c>
      <c r="H199" s="31"/>
      <c r="I199" s="30"/>
      <c r="J199" s="30"/>
      <c r="K199" s="30"/>
      <c r="L199" s="30"/>
      <c r="M199" s="30"/>
      <c r="N199" s="30"/>
      <c r="O199" s="29">
        <v>0.0</v>
      </c>
      <c r="P199" s="29">
        <v>0.0</v>
      </c>
    </row>
    <row r="200">
      <c r="A200" s="30"/>
      <c r="B200" s="30"/>
      <c r="C200" s="30"/>
      <c r="D200" s="30" t="s">
        <v>835</v>
      </c>
      <c r="E200" s="30" t="e">
        <v>#N/A</v>
      </c>
      <c r="F200" s="30" t="e">
        <v>#N/A</v>
      </c>
      <c r="G200" s="30" t="s">
        <v>835</v>
      </c>
      <c r="H200" s="31"/>
      <c r="I200" s="30"/>
      <c r="J200" s="30"/>
      <c r="K200" s="30"/>
      <c r="L200" s="30"/>
      <c r="M200" s="30"/>
      <c r="N200" s="30"/>
      <c r="O200" s="29">
        <v>0.0</v>
      </c>
      <c r="P200" s="29">
        <v>0.0</v>
      </c>
    </row>
    <row r="201">
      <c r="A201" s="30"/>
      <c r="B201" s="30"/>
      <c r="C201" s="30"/>
      <c r="D201" s="30" t="s">
        <v>835</v>
      </c>
      <c r="E201" s="30" t="e">
        <v>#N/A</v>
      </c>
      <c r="F201" s="30" t="e">
        <v>#N/A</v>
      </c>
      <c r="G201" s="30" t="s">
        <v>835</v>
      </c>
      <c r="H201" s="31"/>
      <c r="I201" s="30"/>
      <c r="J201" s="30"/>
      <c r="K201" s="30"/>
      <c r="L201" s="30"/>
      <c r="M201" s="30"/>
      <c r="N201" s="30"/>
      <c r="O201" s="29">
        <v>0.0</v>
      </c>
      <c r="P201" s="29">
        <v>0.0</v>
      </c>
    </row>
    <row r="202">
      <c r="A202" s="30"/>
      <c r="B202" s="30"/>
      <c r="C202" s="30"/>
      <c r="D202" s="30" t="s">
        <v>835</v>
      </c>
      <c r="E202" s="30" t="e">
        <v>#N/A</v>
      </c>
      <c r="F202" s="30" t="e">
        <v>#N/A</v>
      </c>
      <c r="G202" s="30" t="s">
        <v>835</v>
      </c>
      <c r="H202" s="31"/>
      <c r="I202" s="30"/>
      <c r="J202" s="30"/>
      <c r="K202" s="30"/>
      <c r="L202" s="30"/>
      <c r="M202" s="30"/>
      <c r="N202" s="30"/>
      <c r="O202" s="29">
        <v>0.0</v>
      </c>
      <c r="P202" s="29">
        <v>0.0</v>
      </c>
    </row>
    <row r="203">
      <c r="A203" s="30"/>
      <c r="B203" s="30"/>
      <c r="C203" s="30"/>
      <c r="D203" s="30" t="s">
        <v>835</v>
      </c>
      <c r="E203" s="30" t="e">
        <v>#N/A</v>
      </c>
      <c r="F203" s="30" t="e">
        <v>#N/A</v>
      </c>
      <c r="G203" s="30" t="s">
        <v>835</v>
      </c>
      <c r="H203" s="31"/>
      <c r="I203" s="30"/>
      <c r="J203" s="30"/>
      <c r="K203" s="30"/>
      <c r="L203" s="30"/>
      <c r="M203" s="30"/>
      <c r="N203" s="30"/>
      <c r="O203" s="29">
        <v>0.0</v>
      </c>
      <c r="P203" s="29">
        <v>0.0</v>
      </c>
    </row>
    <row r="204">
      <c r="A204" s="30"/>
      <c r="B204" s="30"/>
      <c r="C204" s="30"/>
      <c r="D204" s="30" t="s">
        <v>835</v>
      </c>
      <c r="E204" s="30" t="e">
        <v>#N/A</v>
      </c>
      <c r="F204" s="30" t="e">
        <v>#N/A</v>
      </c>
      <c r="G204" s="30" t="s">
        <v>835</v>
      </c>
      <c r="H204" s="31"/>
      <c r="I204" s="30"/>
      <c r="J204" s="30"/>
      <c r="K204" s="30"/>
      <c r="L204" s="30"/>
      <c r="M204" s="30"/>
      <c r="N204" s="30"/>
      <c r="O204" s="29">
        <v>0.0</v>
      </c>
      <c r="P204" s="29">
        <v>0.0</v>
      </c>
    </row>
    <row r="205">
      <c r="A205" s="30"/>
      <c r="B205" s="30"/>
      <c r="C205" s="30"/>
      <c r="D205" s="30" t="s">
        <v>835</v>
      </c>
      <c r="E205" s="30" t="e">
        <v>#N/A</v>
      </c>
      <c r="F205" s="30" t="e">
        <v>#N/A</v>
      </c>
      <c r="G205" s="30" t="s">
        <v>835</v>
      </c>
      <c r="H205" s="31"/>
      <c r="I205" s="30"/>
      <c r="J205" s="30"/>
      <c r="K205" s="30"/>
      <c r="L205" s="30"/>
      <c r="M205" s="30"/>
      <c r="N205" s="30"/>
      <c r="O205" s="29">
        <v>0.0</v>
      </c>
      <c r="P205" s="29">
        <v>0.0</v>
      </c>
    </row>
    <row r="206">
      <c r="A206" s="30"/>
      <c r="B206" s="30"/>
      <c r="C206" s="30"/>
      <c r="D206" s="30" t="s">
        <v>835</v>
      </c>
      <c r="E206" s="30" t="e">
        <v>#N/A</v>
      </c>
      <c r="F206" s="30" t="e">
        <v>#N/A</v>
      </c>
      <c r="G206" s="30" t="s">
        <v>835</v>
      </c>
      <c r="H206" s="31"/>
      <c r="I206" s="30"/>
      <c r="J206" s="30"/>
      <c r="K206" s="30"/>
      <c r="L206" s="30"/>
      <c r="M206" s="30"/>
      <c r="N206" s="30"/>
      <c r="O206" s="29">
        <v>0.0</v>
      </c>
      <c r="P206" s="29">
        <v>0.0</v>
      </c>
    </row>
    <row r="207">
      <c r="A207" s="30"/>
      <c r="B207" s="30"/>
      <c r="C207" s="30"/>
      <c r="D207" s="30" t="s">
        <v>835</v>
      </c>
      <c r="E207" s="30" t="e">
        <v>#N/A</v>
      </c>
      <c r="F207" s="30" t="e">
        <v>#N/A</v>
      </c>
      <c r="G207" s="30" t="s">
        <v>835</v>
      </c>
      <c r="H207" s="31"/>
      <c r="I207" s="30"/>
      <c r="J207" s="30"/>
      <c r="K207" s="30"/>
      <c r="L207" s="30"/>
      <c r="M207" s="30"/>
      <c r="N207" s="30"/>
      <c r="O207" s="29">
        <v>0.0</v>
      </c>
      <c r="P207" s="29">
        <v>0.0</v>
      </c>
    </row>
    <row r="208">
      <c r="A208" s="30"/>
      <c r="B208" s="30"/>
      <c r="C208" s="30"/>
      <c r="D208" s="30" t="s">
        <v>835</v>
      </c>
      <c r="E208" s="30" t="e">
        <v>#N/A</v>
      </c>
      <c r="F208" s="30" t="e">
        <v>#N/A</v>
      </c>
      <c r="G208" s="30" t="s">
        <v>835</v>
      </c>
      <c r="H208" s="31"/>
      <c r="I208" s="30"/>
      <c r="J208" s="30"/>
      <c r="K208" s="30"/>
      <c r="L208" s="30"/>
      <c r="M208" s="30"/>
      <c r="N208" s="30"/>
      <c r="O208" s="29">
        <v>0.0</v>
      </c>
      <c r="P208" s="29">
        <v>0.0</v>
      </c>
    </row>
    <row r="209">
      <c r="A209" s="30"/>
      <c r="B209" s="30"/>
      <c r="C209" s="30"/>
      <c r="D209" s="30" t="s">
        <v>835</v>
      </c>
      <c r="E209" s="30" t="e">
        <v>#N/A</v>
      </c>
      <c r="F209" s="30" t="e">
        <v>#N/A</v>
      </c>
      <c r="G209" s="30" t="s">
        <v>835</v>
      </c>
      <c r="H209" s="31"/>
      <c r="I209" s="30"/>
      <c r="J209" s="30"/>
      <c r="K209" s="30"/>
      <c r="L209" s="30"/>
      <c r="M209" s="30"/>
      <c r="N209" s="30"/>
      <c r="O209" s="29">
        <v>0.0</v>
      </c>
      <c r="P209" s="29">
        <v>0.0</v>
      </c>
    </row>
    <row r="210">
      <c r="A210" s="30"/>
      <c r="B210" s="30"/>
      <c r="C210" s="30"/>
      <c r="D210" s="30" t="s">
        <v>835</v>
      </c>
      <c r="E210" s="30" t="e">
        <v>#N/A</v>
      </c>
      <c r="F210" s="30" t="e">
        <v>#N/A</v>
      </c>
      <c r="G210" s="30" t="s">
        <v>835</v>
      </c>
      <c r="H210" s="31"/>
      <c r="I210" s="30"/>
      <c r="J210" s="30"/>
      <c r="K210" s="30"/>
      <c r="L210" s="30"/>
      <c r="M210" s="30"/>
      <c r="N210" s="30"/>
      <c r="O210" s="29">
        <v>0.0</v>
      </c>
      <c r="P210" s="29">
        <v>0.0</v>
      </c>
    </row>
    <row r="211">
      <c r="A211" s="30"/>
      <c r="B211" s="30"/>
      <c r="C211" s="30"/>
      <c r="D211" s="30" t="s">
        <v>835</v>
      </c>
      <c r="E211" s="30" t="e">
        <v>#N/A</v>
      </c>
      <c r="F211" s="30" t="e">
        <v>#N/A</v>
      </c>
      <c r="G211" s="30" t="s">
        <v>835</v>
      </c>
      <c r="H211" s="31"/>
      <c r="I211" s="30"/>
      <c r="J211" s="30"/>
      <c r="K211" s="30"/>
      <c r="L211" s="30"/>
      <c r="M211" s="30"/>
      <c r="N211" s="30"/>
      <c r="O211" s="29">
        <v>0.0</v>
      </c>
      <c r="P211" s="29">
        <v>0.0</v>
      </c>
    </row>
    <row r="212">
      <c r="A212" s="30"/>
      <c r="B212" s="30"/>
      <c r="C212" s="30"/>
      <c r="D212" s="30" t="s">
        <v>835</v>
      </c>
      <c r="E212" s="30" t="e">
        <v>#N/A</v>
      </c>
      <c r="F212" s="30" t="e">
        <v>#N/A</v>
      </c>
      <c r="G212" s="30" t="s">
        <v>835</v>
      </c>
      <c r="H212" s="31"/>
      <c r="I212" s="30"/>
      <c r="J212" s="30"/>
      <c r="K212" s="30"/>
      <c r="L212" s="30"/>
      <c r="M212" s="30"/>
      <c r="N212" s="30"/>
      <c r="O212" s="29">
        <v>0.0</v>
      </c>
      <c r="P212" s="29">
        <v>0.0</v>
      </c>
    </row>
    <row r="213">
      <c r="A213" s="30"/>
      <c r="B213" s="30"/>
      <c r="C213" s="30"/>
      <c r="D213" s="30" t="s">
        <v>835</v>
      </c>
      <c r="E213" s="30" t="e">
        <v>#N/A</v>
      </c>
      <c r="F213" s="30" t="e">
        <v>#N/A</v>
      </c>
      <c r="G213" s="30" t="s">
        <v>835</v>
      </c>
      <c r="H213" s="31"/>
      <c r="I213" s="30"/>
      <c r="J213" s="30"/>
      <c r="K213" s="30"/>
      <c r="L213" s="30"/>
      <c r="M213" s="30"/>
      <c r="N213" s="30"/>
      <c r="O213" s="29">
        <v>0.0</v>
      </c>
      <c r="P213" s="29">
        <v>0.0</v>
      </c>
    </row>
    <row r="214">
      <c r="A214" s="30"/>
      <c r="B214" s="30"/>
      <c r="C214" s="30"/>
      <c r="D214" s="30" t="s">
        <v>835</v>
      </c>
      <c r="E214" s="30" t="e">
        <v>#N/A</v>
      </c>
      <c r="F214" s="30" t="e">
        <v>#N/A</v>
      </c>
      <c r="G214" s="30" t="s">
        <v>835</v>
      </c>
      <c r="H214" s="31"/>
      <c r="I214" s="30"/>
      <c r="J214" s="30"/>
      <c r="K214" s="30"/>
      <c r="L214" s="30"/>
      <c r="M214" s="30"/>
      <c r="N214" s="30"/>
      <c r="O214" s="29">
        <v>0.0</v>
      </c>
      <c r="P214" s="29">
        <v>0.0</v>
      </c>
    </row>
    <row r="215">
      <c r="A215" s="30"/>
      <c r="B215" s="30"/>
      <c r="C215" s="30"/>
      <c r="D215" s="30" t="s">
        <v>835</v>
      </c>
      <c r="E215" s="30" t="e">
        <v>#N/A</v>
      </c>
      <c r="F215" s="30" t="e">
        <v>#N/A</v>
      </c>
      <c r="G215" s="30" t="s">
        <v>835</v>
      </c>
      <c r="H215" s="31"/>
      <c r="I215" s="30"/>
      <c r="J215" s="30"/>
      <c r="K215" s="30"/>
      <c r="L215" s="30"/>
      <c r="M215" s="30"/>
      <c r="N215" s="30"/>
      <c r="O215" s="29">
        <v>0.0</v>
      </c>
      <c r="P215" s="29">
        <v>0.0</v>
      </c>
    </row>
    <row r="216">
      <c r="A216" s="30"/>
      <c r="B216" s="30"/>
      <c r="C216" s="30"/>
      <c r="D216" s="30" t="s">
        <v>835</v>
      </c>
      <c r="E216" s="30" t="e">
        <v>#N/A</v>
      </c>
      <c r="F216" s="30" t="e">
        <v>#N/A</v>
      </c>
      <c r="G216" s="30" t="s">
        <v>835</v>
      </c>
      <c r="H216" s="31"/>
      <c r="I216" s="30"/>
      <c r="J216" s="30"/>
      <c r="K216" s="30"/>
      <c r="L216" s="30"/>
      <c r="M216" s="30"/>
      <c r="N216" s="30"/>
      <c r="O216" s="29">
        <v>0.0</v>
      </c>
      <c r="P216" s="29">
        <v>0.0</v>
      </c>
    </row>
    <row r="217">
      <c r="A217" s="30"/>
      <c r="B217" s="30"/>
      <c r="C217" s="30"/>
      <c r="D217" s="30" t="s">
        <v>835</v>
      </c>
      <c r="E217" s="30" t="e">
        <v>#N/A</v>
      </c>
      <c r="F217" s="30" t="e">
        <v>#N/A</v>
      </c>
      <c r="G217" s="30" t="s">
        <v>835</v>
      </c>
      <c r="H217" s="31"/>
      <c r="I217" s="30"/>
      <c r="J217" s="30"/>
      <c r="K217" s="30"/>
      <c r="L217" s="30"/>
      <c r="M217" s="30"/>
      <c r="N217" s="30"/>
      <c r="O217" s="29">
        <v>0.0</v>
      </c>
      <c r="P217" s="29">
        <v>0.0</v>
      </c>
    </row>
    <row r="218">
      <c r="A218" s="30"/>
      <c r="B218" s="30"/>
      <c r="C218" s="30"/>
      <c r="D218" s="30" t="s">
        <v>835</v>
      </c>
      <c r="E218" s="30" t="e">
        <v>#N/A</v>
      </c>
      <c r="F218" s="30" t="e">
        <v>#N/A</v>
      </c>
      <c r="G218" s="30" t="s">
        <v>835</v>
      </c>
      <c r="H218" s="31"/>
      <c r="I218" s="30"/>
      <c r="J218" s="30"/>
      <c r="K218" s="30"/>
      <c r="L218" s="30"/>
      <c r="M218" s="30"/>
      <c r="N218" s="30"/>
      <c r="O218" s="29">
        <v>0.0</v>
      </c>
      <c r="P218" s="29">
        <v>0.0</v>
      </c>
    </row>
    <row r="219">
      <c r="A219" s="30"/>
      <c r="B219" s="30"/>
      <c r="C219" s="30"/>
      <c r="D219" s="30" t="s">
        <v>835</v>
      </c>
      <c r="E219" s="30" t="e">
        <v>#N/A</v>
      </c>
      <c r="F219" s="30" t="e">
        <v>#N/A</v>
      </c>
      <c r="G219" s="30" t="s">
        <v>835</v>
      </c>
      <c r="H219" s="31"/>
      <c r="I219" s="30"/>
      <c r="J219" s="30"/>
      <c r="K219" s="30"/>
      <c r="L219" s="30"/>
      <c r="M219" s="30"/>
      <c r="N219" s="30"/>
      <c r="O219" s="29">
        <v>0.0</v>
      </c>
      <c r="P219" s="29">
        <v>0.0</v>
      </c>
    </row>
    <row r="220">
      <c r="A220" s="30"/>
      <c r="B220" s="30"/>
      <c r="C220" s="30"/>
      <c r="D220" s="30" t="s">
        <v>835</v>
      </c>
      <c r="E220" s="30" t="e">
        <v>#N/A</v>
      </c>
      <c r="F220" s="30" t="e">
        <v>#N/A</v>
      </c>
      <c r="G220" s="30" t="s">
        <v>835</v>
      </c>
      <c r="H220" s="31"/>
      <c r="I220" s="30"/>
      <c r="J220" s="30"/>
      <c r="K220" s="30"/>
      <c r="L220" s="30"/>
      <c r="M220" s="30"/>
      <c r="N220" s="30"/>
      <c r="O220" s="29">
        <v>0.0</v>
      </c>
      <c r="P220" s="29">
        <v>0.0</v>
      </c>
    </row>
    <row r="221">
      <c r="A221" s="30"/>
      <c r="B221" s="30"/>
      <c r="C221" s="30"/>
      <c r="D221" s="30" t="s">
        <v>835</v>
      </c>
      <c r="E221" s="30" t="e">
        <v>#N/A</v>
      </c>
      <c r="F221" s="30" t="e">
        <v>#N/A</v>
      </c>
      <c r="G221" s="30" t="s">
        <v>835</v>
      </c>
      <c r="H221" s="31"/>
      <c r="I221" s="30"/>
      <c r="J221" s="30"/>
      <c r="K221" s="30"/>
      <c r="L221" s="30"/>
      <c r="M221" s="30"/>
      <c r="N221" s="30"/>
      <c r="O221" s="29">
        <v>0.0</v>
      </c>
      <c r="P221" s="29">
        <v>0.0</v>
      </c>
    </row>
    <row r="222">
      <c r="A222" s="30"/>
      <c r="B222" s="30"/>
      <c r="C222" s="30"/>
      <c r="D222" s="30" t="s">
        <v>835</v>
      </c>
      <c r="E222" s="30" t="e">
        <v>#N/A</v>
      </c>
      <c r="F222" s="30" t="e">
        <v>#N/A</v>
      </c>
      <c r="G222" s="30" t="s">
        <v>835</v>
      </c>
      <c r="H222" s="31"/>
      <c r="I222" s="30"/>
      <c r="J222" s="30"/>
      <c r="K222" s="30"/>
      <c r="L222" s="30"/>
      <c r="M222" s="30"/>
      <c r="N222" s="30"/>
      <c r="O222" s="29">
        <v>0.0</v>
      </c>
      <c r="P222" s="29">
        <v>0.0</v>
      </c>
    </row>
    <row r="223">
      <c r="A223" s="30"/>
      <c r="B223" s="30"/>
      <c r="C223" s="30"/>
      <c r="D223" s="30" t="s">
        <v>835</v>
      </c>
      <c r="E223" s="30" t="e">
        <v>#N/A</v>
      </c>
      <c r="F223" s="30" t="e">
        <v>#N/A</v>
      </c>
      <c r="G223" s="30" t="s">
        <v>835</v>
      </c>
      <c r="H223" s="31"/>
      <c r="I223" s="30"/>
      <c r="J223" s="30"/>
      <c r="K223" s="30"/>
      <c r="L223" s="30"/>
      <c r="M223" s="30"/>
      <c r="N223" s="30"/>
      <c r="O223" s="29">
        <v>0.0</v>
      </c>
      <c r="P223" s="29">
        <v>0.0</v>
      </c>
    </row>
    <row r="224">
      <c r="A224" s="30"/>
      <c r="B224" s="30"/>
      <c r="C224" s="30"/>
      <c r="D224" s="30" t="s">
        <v>835</v>
      </c>
      <c r="E224" s="30" t="e">
        <v>#N/A</v>
      </c>
      <c r="F224" s="30" t="e">
        <v>#N/A</v>
      </c>
      <c r="G224" s="30" t="s">
        <v>835</v>
      </c>
      <c r="H224" s="31"/>
      <c r="I224" s="30"/>
      <c r="J224" s="30"/>
      <c r="K224" s="30"/>
      <c r="L224" s="30"/>
      <c r="M224" s="30"/>
      <c r="N224" s="30"/>
      <c r="O224" s="29">
        <v>0.0</v>
      </c>
      <c r="P224" s="29">
        <v>0.0</v>
      </c>
    </row>
    <row r="225">
      <c r="A225" s="30"/>
      <c r="B225" s="30"/>
      <c r="C225" s="30"/>
      <c r="D225" s="30" t="s">
        <v>835</v>
      </c>
      <c r="E225" s="30" t="e">
        <v>#N/A</v>
      </c>
      <c r="F225" s="30" t="e">
        <v>#N/A</v>
      </c>
      <c r="G225" s="30" t="s">
        <v>835</v>
      </c>
      <c r="H225" s="31"/>
      <c r="I225" s="30"/>
      <c r="J225" s="30"/>
      <c r="K225" s="30"/>
      <c r="L225" s="30"/>
      <c r="M225" s="30"/>
      <c r="N225" s="30"/>
      <c r="O225" s="29">
        <v>0.0</v>
      </c>
      <c r="P225" s="29">
        <v>0.0</v>
      </c>
    </row>
    <row r="226">
      <c r="A226" s="30"/>
      <c r="B226" s="30"/>
      <c r="C226" s="30"/>
      <c r="D226" s="30" t="s">
        <v>835</v>
      </c>
      <c r="E226" s="30" t="e">
        <v>#N/A</v>
      </c>
      <c r="F226" s="30" t="e">
        <v>#N/A</v>
      </c>
      <c r="G226" s="30" t="s">
        <v>835</v>
      </c>
      <c r="H226" s="31"/>
      <c r="I226" s="30"/>
      <c r="J226" s="30"/>
      <c r="K226" s="30"/>
      <c r="L226" s="30"/>
      <c r="M226" s="30"/>
      <c r="N226" s="30"/>
      <c r="O226" s="29">
        <v>0.0</v>
      </c>
      <c r="P226" s="29">
        <v>0.0</v>
      </c>
    </row>
    <row r="227">
      <c r="A227" s="30"/>
      <c r="B227" s="30"/>
      <c r="C227" s="30"/>
      <c r="D227" s="30" t="s">
        <v>835</v>
      </c>
      <c r="E227" s="30" t="e">
        <v>#N/A</v>
      </c>
      <c r="F227" s="30" t="e">
        <v>#N/A</v>
      </c>
      <c r="G227" s="30" t="s">
        <v>835</v>
      </c>
      <c r="H227" s="31"/>
      <c r="I227" s="30"/>
      <c r="J227" s="30"/>
      <c r="K227" s="30"/>
      <c r="L227" s="30"/>
      <c r="M227" s="30"/>
      <c r="N227" s="30"/>
      <c r="O227" s="29">
        <v>0.0</v>
      </c>
      <c r="P227" s="29">
        <v>0.0</v>
      </c>
    </row>
    <row r="228">
      <c r="A228" s="30"/>
      <c r="B228" s="30"/>
      <c r="C228" s="30"/>
      <c r="D228" s="30" t="s">
        <v>835</v>
      </c>
      <c r="E228" s="30" t="e">
        <v>#N/A</v>
      </c>
      <c r="F228" s="30" t="e">
        <v>#N/A</v>
      </c>
      <c r="G228" s="30" t="s">
        <v>835</v>
      </c>
      <c r="H228" s="31"/>
      <c r="I228" s="30"/>
      <c r="J228" s="30"/>
      <c r="K228" s="30"/>
      <c r="L228" s="30"/>
      <c r="M228" s="30"/>
      <c r="N228" s="30"/>
      <c r="O228" s="29">
        <v>0.0</v>
      </c>
      <c r="P228" s="29">
        <v>0.0</v>
      </c>
    </row>
    <row r="229">
      <c r="A229" s="30"/>
      <c r="B229" s="30"/>
      <c r="C229" s="30"/>
      <c r="D229" s="30" t="s">
        <v>835</v>
      </c>
      <c r="E229" s="30" t="e">
        <v>#N/A</v>
      </c>
      <c r="F229" s="30" t="e">
        <v>#N/A</v>
      </c>
      <c r="G229" s="30" t="s">
        <v>835</v>
      </c>
      <c r="H229" s="31"/>
      <c r="I229" s="30"/>
      <c r="J229" s="30"/>
      <c r="K229" s="30"/>
      <c r="L229" s="30"/>
      <c r="M229" s="30"/>
      <c r="N229" s="30"/>
      <c r="O229" s="29">
        <v>0.0</v>
      </c>
      <c r="P229" s="29">
        <v>0.0</v>
      </c>
    </row>
    <row r="230">
      <c r="A230" s="30"/>
      <c r="B230" s="30"/>
      <c r="C230" s="30"/>
      <c r="D230" s="30" t="s">
        <v>835</v>
      </c>
      <c r="E230" s="30" t="e">
        <v>#N/A</v>
      </c>
      <c r="F230" s="30" t="e">
        <v>#N/A</v>
      </c>
      <c r="G230" s="30" t="s">
        <v>835</v>
      </c>
      <c r="H230" s="31"/>
      <c r="I230" s="30"/>
      <c r="J230" s="30"/>
      <c r="K230" s="30"/>
      <c r="L230" s="30"/>
      <c r="M230" s="30"/>
      <c r="N230" s="30"/>
      <c r="O230" s="29">
        <v>0.0</v>
      </c>
      <c r="P230" s="29">
        <v>0.0</v>
      </c>
    </row>
    <row r="231">
      <c r="A231" s="30"/>
      <c r="B231" s="30"/>
      <c r="C231" s="30"/>
      <c r="D231" s="30" t="s">
        <v>835</v>
      </c>
      <c r="E231" s="30" t="e">
        <v>#N/A</v>
      </c>
      <c r="F231" s="30" t="e">
        <v>#N/A</v>
      </c>
      <c r="G231" s="30" t="s">
        <v>835</v>
      </c>
      <c r="H231" s="31"/>
      <c r="I231" s="30"/>
      <c r="J231" s="30"/>
      <c r="K231" s="30"/>
      <c r="L231" s="30"/>
      <c r="M231" s="30"/>
      <c r="N231" s="30"/>
      <c r="O231" s="29">
        <v>0.0</v>
      </c>
      <c r="P231" s="29">
        <v>0.0</v>
      </c>
    </row>
    <row r="232">
      <c r="A232" s="30"/>
      <c r="B232" s="30"/>
      <c r="C232" s="30"/>
      <c r="D232" s="30" t="s">
        <v>835</v>
      </c>
      <c r="E232" s="30" t="e">
        <v>#N/A</v>
      </c>
      <c r="F232" s="30" t="e">
        <v>#N/A</v>
      </c>
      <c r="G232" s="30" t="s">
        <v>835</v>
      </c>
      <c r="H232" s="31"/>
      <c r="I232" s="30"/>
      <c r="J232" s="30"/>
      <c r="K232" s="30"/>
      <c r="L232" s="30"/>
      <c r="M232" s="30"/>
      <c r="N232" s="30"/>
      <c r="O232" s="29">
        <v>0.0</v>
      </c>
      <c r="P232" s="29">
        <v>0.0</v>
      </c>
    </row>
    <row r="233">
      <c r="A233" s="30"/>
      <c r="B233" s="30"/>
      <c r="C233" s="30"/>
      <c r="D233" s="30" t="s">
        <v>835</v>
      </c>
      <c r="E233" s="30" t="e">
        <v>#N/A</v>
      </c>
      <c r="F233" s="30" t="e">
        <v>#N/A</v>
      </c>
      <c r="G233" s="30" t="s">
        <v>835</v>
      </c>
      <c r="H233" s="31"/>
      <c r="I233" s="30"/>
      <c r="J233" s="30"/>
      <c r="K233" s="30"/>
      <c r="L233" s="30"/>
      <c r="M233" s="30"/>
      <c r="N233" s="30"/>
      <c r="O233" s="29">
        <v>0.0</v>
      </c>
      <c r="P233" s="29">
        <v>0.0</v>
      </c>
    </row>
    <row r="234">
      <c r="A234" s="30"/>
      <c r="B234" s="30"/>
      <c r="C234" s="30"/>
      <c r="D234" s="30" t="s">
        <v>835</v>
      </c>
      <c r="E234" s="30" t="e">
        <v>#N/A</v>
      </c>
      <c r="F234" s="30" t="e">
        <v>#N/A</v>
      </c>
      <c r="G234" s="30" t="s">
        <v>835</v>
      </c>
      <c r="H234" s="31"/>
      <c r="I234" s="30"/>
      <c r="J234" s="30"/>
      <c r="K234" s="30"/>
      <c r="L234" s="30"/>
      <c r="M234" s="30"/>
      <c r="N234" s="30"/>
      <c r="O234" s="29">
        <v>0.0</v>
      </c>
      <c r="P234" s="29">
        <v>0.0</v>
      </c>
    </row>
    <row r="235">
      <c r="A235" s="30"/>
      <c r="B235" s="30"/>
      <c r="C235" s="30"/>
      <c r="D235" s="30" t="s">
        <v>835</v>
      </c>
      <c r="E235" s="30" t="e">
        <v>#N/A</v>
      </c>
      <c r="F235" s="30" t="e">
        <v>#N/A</v>
      </c>
      <c r="G235" s="30" t="s">
        <v>835</v>
      </c>
      <c r="H235" s="31"/>
      <c r="I235" s="30"/>
      <c r="J235" s="30"/>
      <c r="K235" s="30"/>
      <c r="L235" s="30"/>
      <c r="M235" s="30"/>
      <c r="N235" s="30"/>
      <c r="O235" s="29">
        <v>0.0</v>
      </c>
      <c r="P235" s="29">
        <v>0.0</v>
      </c>
    </row>
    <row r="236">
      <c r="A236" s="30"/>
      <c r="B236" s="30"/>
      <c r="C236" s="30"/>
      <c r="D236" s="30" t="s">
        <v>835</v>
      </c>
      <c r="E236" s="30" t="e">
        <v>#N/A</v>
      </c>
      <c r="F236" s="30" t="e">
        <v>#N/A</v>
      </c>
      <c r="G236" s="30" t="s">
        <v>835</v>
      </c>
      <c r="H236" s="31"/>
      <c r="I236" s="30"/>
      <c r="J236" s="30"/>
      <c r="K236" s="30"/>
      <c r="L236" s="30"/>
      <c r="M236" s="30"/>
      <c r="N236" s="30"/>
      <c r="O236" s="29">
        <v>0.0</v>
      </c>
      <c r="P236" s="29">
        <v>0.0</v>
      </c>
    </row>
    <row r="237">
      <c r="A237" s="30"/>
      <c r="B237" s="30"/>
      <c r="C237" s="30"/>
      <c r="D237" s="30" t="s">
        <v>835</v>
      </c>
      <c r="E237" s="30" t="e">
        <v>#N/A</v>
      </c>
      <c r="F237" s="30" t="e">
        <v>#N/A</v>
      </c>
      <c r="G237" s="30" t="s">
        <v>835</v>
      </c>
      <c r="H237" s="31"/>
      <c r="I237" s="30"/>
      <c r="J237" s="30"/>
      <c r="K237" s="30"/>
      <c r="L237" s="30"/>
      <c r="M237" s="30"/>
      <c r="N237" s="30"/>
      <c r="O237" s="29">
        <v>0.0</v>
      </c>
      <c r="P237" s="29">
        <v>0.0</v>
      </c>
    </row>
    <row r="238">
      <c r="A238" s="30"/>
      <c r="B238" s="30"/>
      <c r="C238" s="30"/>
      <c r="D238" s="30" t="s">
        <v>835</v>
      </c>
      <c r="E238" s="30" t="e">
        <v>#N/A</v>
      </c>
      <c r="F238" s="30" t="e">
        <v>#N/A</v>
      </c>
      <c r="G238" s="30" t="s">
        <v>835</v>
      </c>
      <c r="H238" s="31"/>
      <c r="I238" s="30"/>
      <c r="J238" s="30"/>
      <c r="K238" s="30"/>
      <c r="L238" s="30"/>
      <c r="M238" s="30"/>
      <c r="N238" s="30"/>
      <c r="O238" s="29">
        <v>0.0</v>
      </c>
      <c r="P238" s="29">
        <v>0.0</v>
      </c>
    </row>
    <row r="239">
      <c r="A239" s="30"/>
      <c r="B239" s="30"/>
      <c r="C239" s="30"/>
      <c r="D239" s="30" t="s">
        <v>835</v>
      </c>
      <c r="E239" s="30" t="e">
        <v>#N/A</v>
      </c>
      <c r="F239" s="30" t="e">
        <v>#N/A</v>
      </c>
      <c r="G239" s="30" t="s">
        <v>835</v>
      </c>
      <c r="H239" s="31"/>
      <c r="I239" s="30"/>
      <c r="J239" s="30"/>
      <c r="K239" s="30"/>
      <c r="L239" s="30"/>
      <c r="M239" s="30"/>
      <c r="N239" s="30"/>
      <c r="O239" s="29">
        <v>0.0</v>
      </c>
      <c r="P239" s="29">
        <v>0.0</v>
      </c>
    </row>
    <row r="240">
      <c r="A240" s="30"/>
      <c r="B240" s="30"/>
      <c r="C240" s="30"/>
      <c r="D240" s="30" t="s">
        <v>835</v>
      </c>
      <c r="E240" s="30" t="e">
        <v>#N/A</v>
      </c>
      <c r="F240" s="30" t="e">
        <v>#N/A</v>
      </c>
      <c r="G240" s="30" t="s">
        <v>835</v>
      </c>
      <c r="H240" s="31"/>
      <c r="I240" s="30"/>
      <c r="J240" s="30"/>
      <c r="K240" s="30"/>
      <c r="L240" s="30"/>
      <c r="M240" s="30"/>
      <c r="N240" s="30"/>
      <c r="O240" s="29">
        <v>0.0</v>
      </c>
      <c r="P240" s="29">
        <v>0.0</v>
      </c>
    </row>
    <row r="241">
      <c r="A241" s="30"/>
      <c r="B241" s="30"/>
      <c r="C241" s="30"/>
      <c r="D241" s="30" t="s">
        <v>835</v>
      </c>
      <c r="E241" s="30" t="e">
        <v>#N/A</v>
      </c>
      <c r="F241" s="30" t="e">
        <v>#N/A</v>
      </c>
      <c r="G241" s="30" t="s">
        <v>835</v>
      </c>
      <c r="H241" s="31"/>
      <c r="I241" s="30"/>
      <c r="J241" s="30"/>
      <c r="K241" s="30"/>
      <c r="L241" s="30"/>
      <c r="M241" s="30"/>
      <c r="N241" s="30"/>
      <c r="O241" s="29">
        <v>0.0</v>
      </c>
      <c r="P241" s="29">
        <v>0.0</v>
      </c>
    </row>
    <row r="242">
      <c r="A242" s="30"/>
      <c r="B242" s="30"/>
      <c r="C242" s="30"/>
      <c r="D242" s="30" t="s">
        <v>835</v>
      </c>
      <c r="E242" s="30" t="e">
        <v>#N/A</v>
      </c>
      <c r="F242" s="30" t="e">
        <v>#N/A</v>
      </c>
      <c r="G242" s="30" t="s">
        <v>835</v>
      </c>
      <c r="H242" s="31"/>
      <c r="I242" s="30"/>
      <c r="J242" s="30"/>
      <c r="K242" s="30"/>
      <c r="L242" s="30"/>
      <c r="M242" s="30"/>
      <c r="N242" s="30"/>
      <c r="O242" s="29">
        <v>0.0</v>
      </c>
      <c r="P242" s="29">
        <v>0.0</v>
      </c>
    </row>
    <row r="243">
      <c r="A243" s="30"/>
      <c r="B243" s="30"/>
      <c r="C243" s="30"/>
      <c r="D243" s="30" t="s">
        <v>835</v>
      </c>
      <c r="E243" s="30" t="e">
        <v>#N/A</v>
      </c>
      <c r="F243" s="30" t="e">
        <v>#N/A</v>
      </c>
      <c r="G243" s="30" t="s">
        <v>835</v>
      </c>
      <c r="H243" s="31"/>
      <c r="I243" s="30"/>
      <c r="J243" s="30"/>
      <c r="K243" s="30"/>
      <c r="L243" s="30"/>
      <c r="M243" s="30"/>
      <c r="N243" s="30"/>
      <c r="O243" s="29">
        <v>0.0</v>
      </c>
      <c r="P243" s="29">
        <v>0.0</v>
      </c>
    </row>
    <row r="244">
      <c r="A244" s="30"/>
      <c r="B244" s="30"/>
      <c r="C244" s="30"/>
      <c r="D244" s="30" t="s">
        <v>835</v>
      </c>
      <c r="E244" s="30" t="e">
        <v>#N/A</v>
      </c>
      <c r="F244" s="30" t="e">
        <v>#N/A</v>
      </c>
      <c r="G244" s="30" t="s">
        <v>835</v>
      </c>
      <c r="H244" s="31"/>
      <c r="I244" s="30"/>
      <c r="J244" s="30"/>
      <c r="K244" s="30"/>
      <c r="L244" s="30"/>
      <c r="M244" s="30"/>
      <c r="N244" s="30"/>
      <c r="O244" s="29">
        <v>0.0</v>
      </c>
      <c r="P244" s="29">
        <v>0.0</v>
      </c>
    </row>
    <row r="245">
      <c r="A245" s="30"/>
      <c r="B245" s="30"/>
      <c r="C245" s="30"/>
      <c r="D245" s="30" t="s">
        <v>835</v>
      </c>
      <c r="E245" s="30" t="e">
        <v>#N/A</v>
      </c>
      <c r="F245" s="30" t="e">
        <v>#N/A</v>
      </c>
      <c r="G245" s="30" t="s">
        <v>835</v>
      </c>
      <c r="H245" s="31"/>
      <c r="I245" s="30"/>
      <c r="J245" s="30"/>
      <c r="K245" s="30"/>
      <c r="L245" s="30"/>
      <c r="M245" s="30"/>
      <c r="N245" s="30"/>
      <c r="O245" s="29">
        <v>0.0</v>
      </c>
      <c r="P245" s="29">
        <v>0.0</v>
      </c>
    </row>
    <row r="246">
      <c r="A246" s="30"/>
      <c r="B246" s="30"/>
      <c r="C246" s="30"/>
      <c r="D246" s="30" t="s">
        <v>835</v>
      </c>
      <c r="E246" s="30" t="e">
        <v>#N/A</v>
      </c>
      <c r="F246" s="30" t="e">
        <v>#N/A</v>
      </c>
      <c r="G246" s="30" t="s">
        <v>835</v>
      </c>
      <c r="H246" s="31"/>
      <c r="I246" s="30"/>
      <c r="J246" s="30"/>
      <c r="K246" s="30"/>
      <c r="L246" s="30"/>
      <c r="M246" s="30"/>
      <c r="N246" s="30"/>
      <c r="O246" s="29">
        <v>0.0</v>
      </c>
      <c r="P246" s="29">
        <v>0.0</v>
      </c>
    </row>
    <row r="247">
      <c r="A247" s="30"/>
      <c r="B247" s="30"/>
      <c r="C247" s="30"/>
      <c r="D247" s="30" t="s">
        <v>835</v>
      </c>
      <c r="E247" s="30" t="e">
        <v>#N/A</v>
      </c>
      <c r="F247" s="30" t="e">
        <v>#N/A</v>
      </c>
      <c r="G247" s="30" t="s">
        <v>835</v>
      </c>
      <c r="H247" s="31"/>
      <c r="I247" s="30"/>
      <c r="J247" s="30"/>
      <c r="K247" s="30"/>
      <c r="L247" s="30"/>
      <c r="M247" s="30"/>
      <c r="N247" s="30"/>
      <c r="O247" s="29">
        <v>0.0</v>
      </c>
      <c r="P247" s="29">
        <v>0.0</v>
      </c>
    </row>
    <row r="248">
      <c r="A248" s="30"/>
      <c r="B248" s="30"/>
      <c r="C248" s="30"/>
      <c r="D248" s="30" t="s">
        <v>835</v>
      </c>
      <c r="E248" s="30" t="e">
        <v>#N/A</v>
      </c>
      <c r="F248" s="30" t="e">
        <v>#N/A</v>
      </c>
      <c r="G248" s="30" t="s">
        <v>835</v>
      </c>
      <c r="H248" s="31"/>
      <c r="I248" s="30"/>
      <c r="J248" s="30"/>
      <c r="K248" s="30"/>
      <c r="L248" s="30"/>
      <c r="M248" s="30"/>
      <c r="N248" s="30"/>
      <c r="O248" s="29">
        <v>0.0</v>
      </c>
      <c r="P248" s="29">
        <v>0.0</v>
      </c>
    </row>
    <row r="249">
      <c r="A249" s="30"/>
      <c r="B249" s="30"/>
      <c r="C249" s="30"/>
      <c r="D249" s="30" t="s">
        <v>835</v>
      </c>
      <c r="E249" s="30" t="e">
        <v>#N/A</v>
      </c>
      <c r="F249" s="30" t="e">
        <v>#N/A</v>
      </c>
      <c r="G249" s="30" t="s">
        <v>835</v>
      </c>
      <c r="H249" s="31"/>
      <c r="I249" s="30"/>
      <c r="J249" s="30"/>
      <c r="K249" s="30"/>
      <c r="L249" s="30"/>
      <c r="M249" s="30"/>
      <c r="N249" s="30"/>
      <c r="O249" s="29">
        <v>0.0</v>
      </c>
      <c r="P249" s="29">
        <v>0.0</v>
      </c>
    </row>
    <row r="250">
      <c r="A250" s="30"/>
      <c r="B250" s="30"/>
      <c r="C250" s="30"/>
      <c r="D250" s="30" t="s">
        <v>835</v>
      </c>
      <c r="E250" s="30" t="e">
        <v>#N/A</v>
      </c>
      <c r="F250" s="30" t="e">
        <v>#N/A</v>
      </c>
      <c r="G250" s="30" t="s">
        <v>835</v>
      </c>
      <c r="H250" s="31"/>
      <c r="I250" s="30"/>
      <c r="J250" s="30"/>
      <c r="K250" s="30"/>
      <c r="L250" s="30"/>
      <c r="M250" s="30"/>
      <c r="N250" s="30"/>
      <c r="O250" s="29">
        <v>0.0</v>
      </c>
      <c r="P250" s="29">
        <v>0.0</v>
      </c>
    </row>
    <row r="251">
      <c r="A251" s="30"/>
      <c r="B251" s="30"/>
      <c r="C251" s="30"/>
      <c r="D251" s="30" t="s">
        <v>835</v>
      </c>
      <c r="E251" s="30" t="e">
        <v>#N/A</v>
      </c>
      <c r="F251" s="30" t="e">
        <v>#N/A</v>
      </c>
      <c r="G251" s="30" t="s">
        <v>835</v>
      </c>
      <c r="H251" s="31"/>
      <c r="I251" s="30"/>
      <c r="J251" s="30"/>
      <c r="K251" s="30"/>
      <c r="L251" s="30"/>
      <c r="M251" s="30"/>
      <c r="N251" s="30"/>
      <c r="O251" s="29">
        <v>0.0</v>
      </c>
      <c r="P251" s="29">
        <v>0.0</v>
      </c>
    </row>
    <row r="252">
      <c r="A252" s="30"/>
      <c r="B252" s="30"/>
      <c r="C252" s="30"/>
      <c r="D252" s="30" t="s">
        <v>835</v>
      </c>
      <c r="E252" s="30" t="e">
        <v>#N/A</v>
      </c>
      <c r="F252" s="30" t="e">
        <v>#N/A</v>
      </c>
      <c r="G252" s="30" t="s">
        <v>835</v>
      </c>
      <c r="H252" s="31"/>
      <c r="I252" s="30"/>
      <c r="J252" s="30"/>
      <c r="K252" s="30"/>
      <c r="L252" s="30"/>
      <c r="M252" s="30"/>
      <c r="N252" s="30"/>
      <c r="O252" s="29">
        <v>0.0</v>
      </c>
      <c r="P252" s="29">
        <v>0.0</v>
      </c>
    </row>
    <row r="253">
      <c r="A253" s="30"/>
      <c r="B253" s="30"/>
      <c r="C253" s="30"/>
      <c r="D253" s="30" t="s">
        <v>835</v>
      </c>
      <c r="E253" s="30" t="e">
        <v>#N/A</v>
      </c>
      <c r="F253" s="30" t="e">
        <v>#N/A</v>
      </c>
      <c r="G253" s="30" t="s">
        <v>835</v>
      </c>
      <c r="H253" s="31"/>
      <c r="I253" s="30"/>
      <c r="J253" s="30"/>
      <c r="K253" s="30"/>
      <c r="L253" s="30"/>
      <c r="M253" s="30"/>
      <c r="N253" s="30"/>
      <c r="O253" s="29">
        <v>0.0</v>
      </c>
      <c r="P253" s="29">
        <v>0.0</v>
      </c>
    </row>
    <row r="254">
      <c r="A254" s="30"/>
      <c r="B254" s="30"/>
      <c r="C254" s="30"/>
      <c r="D254" s="30" t="s">
        <v>835</v>
      </c>
      <c r="E254" s="30" t="e">
        <v>#N/A</v>
      </c>
      <c r="F254" s="30" t="e">
        <v>#N/A</v>
      </c>
      <c r="G254" s="30" t="s">
        <v>835</v>
      </c>
      <c r="H254" s="31"/>
      <c r="I254" s="30"/>
      <c r="J254" s="30"/>
      <c r="K254" s="30"/>
      <c r="L254" s="30"/>
      <c r="M254" s="30"/>
      <c r="N254" s="30"/>
      <c r="O254" s="29">
        <v>0.0</v>
      </c>
      <c r="P254" s="29">
        <v>0.0</v>
      </c>
    </row>
    <row r="255">
      <c r="A255" s="30"/>
      <c r="B255" s="30"/>
      <c r="C255" s="30"/>
      <c r="D255" s="30" t="s">
        <v>835</v>
      </c>
      <c r="E255" s="30" t="e">
        <v>#N/A</v>
      </c>
      <c r="F255" s="30" t="e">
        <v>#N/A</v>
      </c>
      <c r="G255" s="30" t="s">
        <v>835</v>
      </c>
      <c r="H255" s="31"/>
      <c r="I255" s="30"/>
      <c r="J255" s="30"/>
      <c r="K255" s="30"/>
      <c r="L255" s="30"/>
      <c r="M255" s="30"/>
      <c r="N255" s="30"/>
      <c r="O255" s="29">
        <v>0.0</v>
      </c>
      <c r="P255" s="29">
        <v>0.0</v>
      </c>
    </row>
    <row r="256">
      <c r="A256" s="30"/>
      <c r="B256" s="30"/>
      <c r="C256" s="30"/>
      <c r="D256" s="30" t="s">
        <v>835</v>
      </c>
      <c r="E256" s="30" t="e">
        <v>#N/A</v>
      </c>
      <c r="F256" s="30" t="e">
        <v>#N/A</v>
      </c>
      <c r="G256" s="30" t="s">
        <v>835</v>
      </c>
      <c r="H256" s="31"/>
      <c r="I256" s="30"/>
      <c r="J256" s="30"/>
      <c r="K256" s="30"/>
      <c r="L256" s="30"/>
      <c r="M256" s="30"/>
      <c r="N256" s="30"/>
      <c r="O256" s="29">
        <v>0.0</v>
      </c>
      <c r="P256" s="29">
        <v>0.0</v>
      </c>
    </row>
    <row r="257">
      <c r="A257" s="30"/>
      <c r="B257" s="30"/>
      <c r="C257" s="30"/>
      <c r="D257" s="30" t="s">
        <v>835</v>
      </c>
      <c r="E257" s="30" t="e">
        <v>#N/A</v>
      </c>
      <c r="F257" s="30" t="e">
        <v>#N/A</v>
      </c>
      <c r="G257" s="30" t="s">
        <v>835</v>
      </c>
      <c r="H257" s="31"/>
      <c r="I257" s="30"/>
      <c r="J257" s="30"/>
      <c r="K257" s="30"/>
      <c r="L257" s="30"/>
      <c r="M257" s="30"/>
      <c r="N257" s="30"/>
      <c r="O257" s="29">
        <v>0.0</v>
      </c>
      <c r="P257" s="29">
        <v>0.0</v>
      </c>
    </row>
    <row r="258">
      <c r="A258" s="30"/>
      <c r="B258" s="30"/>
      <c r="C258" s="30"/>
      <c r="D258" s="30" t="s">
        <v>835</v>
      </c>
      <c r="E258" s="30" t="e">
        <v>#N/A</v>
      </c>
      <c r="F258" s="30" t="e">
        <v>#N/A</v>
      </c>
      <c r="G258" s="30" t="s">
        <v>835</v>
      </c>
      <c r="H258" s="31"/>
      <c r="I258" s="30"/>
      <c r="J258" s="30"/>
      <c r="K258" s="30"/>
      <c r="L258" s="30"/>
      <c r="M258" s="30"/>
      <c r="N258" s="30"/>
      <c r="O258" s="29">
        <v>0.0</v>
      </c>
      <c r="P258" s="29">
        <v>0.0</v>
      </c>
    </row>
    <row r="259">
      <c r="A259" s="30"/>
      <c r="B259" s="30"/>
      <c r="C259" s="30"/>
      <c r="D259" s="30" t="s">
        <v>835</v>
      </c>
      <c r="E259" s="30" t="e">
        <v>#N/A</v>
      </c>
      <c r="F259" s="30" t="e">
        <v>#N/A</v>
      </c>
      <c r="G259" s="30" t="s">
        <v>835</v>
      </c>
      <c r="H259" s="31"/>
      <c r="I259" s="30"/>
      <c r="J259" s="30"/>
      <c r="K259" s="30"/>
      <c r="L259" s="30"/>
      <c r="M259" s="30"/>
      <c r="N259" s="30"/>
      <c r="O259" s="29">
        <v>0.0</v>
      </c>
      <c r="P259" s="29">
        <v>0.0</v>
      </c>
    </row>
    <row r="260">
      <c r="A260" s="30"/>
      <c r="B260" s="30"/>
      <c r="C260" s="30"/>
      <c r="D260" s="30" t="s">
        <v>835</v>
      </c>
      <c r="E260" s="30" t="e">
        <v>#N/A</v>
      </c>
      <c r="F260" s="30" t="e">
        <v>#N/A</v>
      </c>
      <c r="G260" s="30" t="s">
        <v>835</v>
      </c>
      <c r="H260" s="31"/>
      <c r="I260" s="30"/>
      <c r="J260" s="30"/>
      <c r="K260" s="30"/>
      <c r="L260" s="30"/>
      <c r="M260" s="30"/>
      <c r="N260" s="30"/>
      <c r="O260" s="29">
        <v>0.0</v>
      </c>
      <c r="P260" s="29">
        <v>0.0</v>
      </c>
    </row>
    <row r="261">
      <c r="A261" s="30"/>
      <c r="B261" s="30"/>
      <c r="C261" s="30"/>
      <c r="D261" s="30" t="s">
        <v>835</v>
      </c>
      <c r="E261" s="30" t="e">
        <v>#N/A</v>
      </c>
      <c r="F261" s="30" t="e">
        <v>#N/A</v>
      </c>
      <c r="G261" s="30" t="s">
        <v>835</v>
      </c>
      <c r="H261" s="31"/>
      <c r="I261" s="30"/>
      <c r="J261" s="30"/>
      <c r="K261" s="30"/>
      <c r="L261" s="30"/>
      <c r="M261" s="30"/>
      <c r="N261" s="30"/>
      <c r="O261" s="29">
        <v>0.0</v>
      </c>
      <c r="P261" s="29">
        <v>0.0</v>
      </c>
    </row>
    <row r="262">
      <c r="A262" s="30"/>
      <c r="B262" s="30"/>
      <c r="C262" s="30"/>
      <c r="D262" s="30" t="s">
        <v>835</v>
      </c>
      <c r="E262" s="30" t="e">
        <v>#N/A</v>
      </c>
      <c r="F262" s="30" t="e">
        <v>#N/A</v>
      </c>
      <c r="G262" s="30" t="s">
        <v>835</v>
      </c>
      <c r="H262" s="31"/>
      <c r="I262" s="30"/>
      <c r="J262" s="30"/>
      <c r="K262" s="30"/>
      <c r="L262" s="30"/>
      <c r="M262" s="30"/>
      <c r="N262" s="30"/>
      <c r="O262" s="29">
        <v>0.0</v>
      </c>
      <c r="P262" s="29">
        <v>0.0</v>
      </c>
    </row>
    <row r="263">
      <c r="A263" s="30"/>
      <c r="B263" s="30"/>
      <c r="C263" s="30"/>
      <c r="D263" s="30" t="s">
        <v>835</v>
      </c>
      <c r="E263" s="30" t="e">
        <v>#N/A</v>
      </c>
      <c r="F263" s="30" t="e">
        <v>#N/A</v>
      </c>
      <c r="G263" s="30" t="s">
        <v>835</v>
      </c>
      <c r="H263" s="31"/>
      <c r="I263" s="30"/>
      <c r="J263" s="30"/>
      <c r="K263" s="30"/>
      <c r="L263" s="30"/>
      <c r="M263" s="30"/>
      <c r="N263" s="30"/>
      <c r="O263" s="29">
        <v>0.0</v>
      </c>
      <c r="P263" s="29">
        <v>0.0</v>
      </c>
    </row>
    <row r="264">
      <c r="A264" s="30"/>
      <c r="B264" s="30"/>
      <c r="C264" s="30"/>
      <c r="D264" s="30" t="s">
        <v>835</v>
      </c>
      <c r="E264" s="30" t="e">
        <v>#N/A</v>
      </c>
      <c r="F264" s="30" t="e">
        <v>#N/A</v>
      </c>
      <c r="G264" s="30" t="s">
        <v>835</v>
      </c>
      <c r="H264" s="31"/>
      <c r="I264" s="30"/>
      <c r="J264" s="30"/>
      <c r="K264" s="30"/>
      <c r="L264" s="30"/>
      <c r="M264" s="30"/>
      <c r="N264" s="30"/>
      <c r="O264" s="29">
        <v>0.0</v>
      </c>
      <c r="P264" s="29">
        <v>0.0</v>
      </c>
    </row>
    <row r="265">
      <c r="A265" s="30"/>
      <c r="B265" s="30"/>
      <c r="C265" s="30"/>
      <c r="D265" s="30" t="s">
        <v>835</v>
      </c>
      <c r="E265" s="30" t="e">
        <v>#N/A</v>
      </c>
      <c r="F265" s="30" t="e">
        <v>#N/A</v>
      </c>
      <c r="G265" s="30" t="s">
        <v>835</v>
      </c>
      <c r="H265" s="31"/>
      <c r="I265" s="30"/>
      <c r="J265" s="30"/>
      <c r="K265" s="30"/>
      <c r="L265" s="30"/>
      <c r="M265" s="30"/>
      <c r="N265" s="30"/>
      <c r="O265" s="29">
        <v>0.0</v>
      </c>
      <c r="P265" s="29">
        <v>0.0</v>
      </c>
    </row>
    <row r="266">
      <c r="A266" s="30"/>
      <c r="B266" s="30"/>
      <c r="C266" s="30"/>
      <c r="D266" s="30" t="s">
        <v>835</v>
      </c>
      <c r="E266" s="30" t="e">
        <v>#N/A</v>
      </c>
      <c r="F266" s="30" t="e">
        <v>#N/A</v>
      </c>
      <c r="G266" s="30" t="s">
        <v>835</v>
      </c>
      <c r="H266" s="31"/>
      <c r="I266" s="30"/>
      <c r="J266" s="30"/>
      <c r="K266" s="30"/>
      <c r="L266" s="30"/>
      <c r="M266" s="30"/>
      <c r="N266" s="30"/>
      <c r="O266" s="29">
        <v>0.0</v>
      </c>
      <c r="P266" s="29">
        <v>0.0</v>
      </c>
    </row>
    <row r="267">
      <c r="A267" s="30"/>
      <c r="B267" s="30"/>
      <c r="C267" s="30"/>
      <c r="D267" s="30" t="s">
        <v>835</v>
      </c>
      <c r="E267" s="30" t="e">
        <v>#N/A</v>
      </c>
      <c r="F267" s="30" t="e">
        <v>#N/A</v>
      </c>
      <c r="G267" s="30" t="s">
        <v>835</v>
      </c>
      <c r="H267" s="31"/>
      <c r="I267" s="30"/>
      <c r="J267" s="30"/>
      <c r="K267" s="30"/>
      <c r="L267" s="30"/>
      <c r="M267" s="30"/>
      <c r="N267" s="30"/>
      <c r="O267" s="29">
        <v>0.0</v>
      </c>
      <c r="P267" s="29">
        <v>0.0</v>
      </c>
    </row>
    <row r="268">
      <c r="A268" s="30"/>
      <c r="B268" s="30"/>
      <c r="C268" s="30"/>
      <c r="D268" s="30" t="s">
        <v>835</v>
      </c>
      <c r="E268" s="30" t="e">
        <v>#N/A</v>
      </c>
      <c r="F268" s="30" t="e">
        <v>#N/A</v>
      </c>
      <c r="G268" s="30" t="s">
        <v>835</v>
      </c>
      <c r="H268" s="31"/>
      <c r="I268" s="30"/>
      <c r="J268" s="30"/>
      <c r="K268" s="30"/>
      <c r="L268" s="30"/>
      <c r="M268" s="30"/>
      <c r="N268" s="30"/>
      <c r="O268" s="29">
        <v>0.0</v>
      </c>
      <c r="P268" s="29">
        <v>0.0</v>
      </c>
    </row>
    <row r="269">
      <c r="A269" s="30"/>
      <c r="B269" s="30"/>
      <c r="C269" s="30"/>
      <c r="D269" s="30" t="s">
        <v>835</v>
      </c>
      <c r="E269" s="30" t="e">
        <v>#N/A</v>
      </c>
      <c r="F269" s="30" t="e">
        <v>#N/A</v>
      </c>
      <c r="G269" s="30" t="s">
        <v>835</v>
      </c>
      <c r="H269" s="31"/>
      <c r="I269" s="30"/>
      <c r="J269" s="30"/>
      <c r="K269" s="30"/>
      <c r="L269" s="30"/>
      <c r="M269" s="30"/>
      <c r="N269" s="30"/>
      <c r="O269" s="29">
        <v>0.0</v>
      </c>
      <c r="P269" s="29">
        <v>0.0</v>
      </c>
    </row>
    <row r="270">
      <c r="A270" s="30"/>
      <c r="B270" s="30"/>
      <c r="C270" s="30"/>
      <c r="D270" s="30" t="s">
        <v>835</v>
      </c>
      <c r="E270" s="30" t="e">
        <v>#N/A</v>
      </c>
      <c r="F270" s="30" t="e">
        <v>#N/A</v>
      </c>
      <c r="G270" s="30" t="s">
        <v>835</v>
      </c>
      <c r="H270" s="31"/>
      <c r="I270" s="30"/>
      <c r="J270" s="30"/>
      <c r="K270" s="30"/>
      <c r="L270" s="30"/>
      <c r="M270" s="30"/>
      <c r="N270" s="30"/>
      <c r="O270" s="29">
        <v>0.0</v>
      </c>
      <c r="P270" s="29">
        <v>0.0</v>
      </c>
    </row>
    <row r="271">
      <c r="A271" s="30"/>
      <c r="B271" s="30"/>
      <c r="C271" s="30"/>
      <c r="D271" s="30" t="s">
        <v>835</v>
      </c>
      <c r="E271" s="30" t="e">
        <v>#N/A</v>
      </c>
      <c r="F271" s="30" t="e">
        <v>#N/A</v>
      </c>
      <c r="G271" s="30" t="s">
        <v>835</v>
      </c>
      <c r="H271" s="31"/>
      <c r="I271" s="30"/>
      <c r="J271" s="30"/>
      <c r="K271" s="30"/>
      <c r="L271" s="30"/>
      <c r="M271" s="30"/>
      <c r="N271" s="30"/>
      <c r="O271" s="29">
        <v>0.0</v>
      </c>
      <c r="P271" s="29">
        <v>0.0</v>
      </c>
    </row>
    <row r="272">
      <c r="A272" s="30"/>
      <c r="B272" s="30"/>
      <c r="C272" s="30"/>
      <c r="D272" s="30" t="s">
        <v>835</v>
      </c>
      <c r="E272" s="30" t="e">
        <v>#N/A</v>
      </c>
      <c r="F272" s="30" t="e">
        <v>#N/A</v>
      </c>
      <c r="G272" s="30" t="s">
        <v>835</v>
      </c>
      <c r="H272" s="31"/>
      <c r="I272" s="30"/>
      <c r="J272" s="30"/>
      <c r="K272" s="30"/>
      <c r="L272" s="30"/>
      <c r="M272" s="30"/>
      <c r="N272" s="30"/>
      <c r="O272" s="29">
        <v>0.0</v>
      </c>
      <c r="P272" s="29">
        <v>0.0</v>
      </c>
    </row>
    <row r="273">
      <c r="A273" s="30"/>
      <c r="B273" s="30"/>
      <c r="C273" s="30"/>
      <c r="D273" s="30" t="s">
        <v>835</v>
      </c>
      <c r="E273" s="30" t="e">
        <v>#N/A</v>
      </c>
      <c r="F273" s="30" t="e">
        <v>#N/A</v>
      </c>
      <c r="G273" s="30" t="s">
        <v>835</v>
      </c>
      <c r="H273" s="31"/>
      <c r="I273" s="30"/>
      <c r="J273" s="30"/>
      <c r="K273" s="30"/>
      <c r="L273" s="30"/>
      <c r="M273" s="30"/>
      <c r="N273" s="30"/>
      <c r="O273" s="29">
        <v>0.0</v>
      </c>
      <c r="P273" s="29">
        <v>0.0</v>
      </c>
    </row>
    <row r="274">
      <c r="A274" s="30"/>
      <c r="B274" s="30"/>
      <c r="C274" s="30"/>
      <c r="D274" s="30" t="s">
        <v>835</v>
      </c>
      <c r="E274" s="30" t="e">
        <v>#N/A</v>
      </c>
      <c r="F274" s="30" t="e">
        <v>#N/A</v>
      </c>
      <c r="G274" s="30" t="s">
        <v>835</v>
      </c>
      <c r="H274" s="31"/>
      <c r="I274" s="30"/>
      <c r="J274" s="30"/>
      <c r="K274" s="30"/>
      <c r="L274" s="30"/>
      <c r="M274" s="30"/>
      <c r="N274" s="30"/>
      <c r="O274" s="29">
        <v>0.0</v>
      </c>
      <c r="P274" s="29">
        <v>0.0</v>
      </c>
    </row>
    <row r="275">
      <c r="A275" s="30"/>
      <c r="B275" s="30"/>
      <c r="C275" s="30"/>
      <c r="D275" s="30" t="s">
        <v>835</v>
      </c>
      <c r="E275" s="30" t="e">
        <v>#N/A</v>
      </c>
      <c r="F275" s="30" t="e">
        <v>#N/A</v>
      </c>
      <c r="G275" s="30" t="s">
        <v>835</v>
      </c>
      <c r="H275" s="31"/>
      <c r="I275" s="30"/>
      <c r="J275" s="30"/>
      <c r="K275" s="30"/>
      <c r="L275" s="30"/>
      <c r="M275" s="30"/>
      <c r="N275" s="30"/>
      <c r="O275" s="29">
        <v>0.0</v>
      </c>
      <c r="P275" s="29">
        <v>0.0</v>
      </c>
    </row>
    <row r="276">
      <c r="A276" s="30"/>
      <c r="B276" s="30"/>
      <c r="C276" s="30"/>
      <c r="D276" s="30" t="s">
        <v>835</v>
      </c>
      <c r="E276" s="30" t="e">
        <v>#N/A</v>
      </c>
      <c r="F276" s="30" t="e">
        <v>#N/A</v>
      </c>
      <c r="G276" s="30" t="s">
        <v>835</v>
      </c>
      <c r="H276" s="31"/>
      <c r="I276" s="30"/>
      <c r="J276" s="30"/>
      <c r="K276" s="30"/>
      <c r="L276" s="30"/>
      <c r="M276" s="30"/>
      <c r="N276" s="30"/>
      <c r="O276" s="29">
        <v>0.0</v>
      </c>
      <c r="P276" s="29">
        <v>0.0</v>
      </c>
    </row>
    <row r="277">
      <c r="A277" s="30"/>
      <c r="B277" s="30"/>
      <c r="C277" s="30"/>
      <c r="D277" s="30" t="s">
        <v>835</v>
      </c>
      <c r="E277" s="30" t="e">
        <v>#N/A</v>
      </c>
      <c r="F277" s="30" t="e">
        <v>#N/A</v>
      </c>
      <c r="G277" s="30" t="s">
        <v>835</v>
      </c>
      <c r="H277" s="31"/>
      <c r="I277" s="30"/>
      <c r="J277" s="30"/>
      <c r="K277" s="30"/>
      <c r="L277" s="30"/>
      <c r="M277" s="30"/>
      <c r="N277" s="30"/>
      <c r="O277" s="29">
        <v>0.0</v>
      </c>
      <c r="P277" s="29">
        <v>0.0</v>
      </c>
    </row>
    <row r="278">
      <c r="A278" s="30"/>
      <c r="B278" s="30"/>
      <c r="C278" s="30"/>
      <c r="D278" s="30" t="s">
        <v>835</v>
      </c>
      <c r="E278" s="30" t="e">
        <v>#N/A</v>
      </c>
      <c r="F278" s="30" t="e">
        <v>#N/A</v>
      </c>
      <c r="G278" s="30" t="s">
        <v>835</v>
      </c>
      <c r="H278" s="31"/>
      <c r="I278" s="30"/>
      <c r="J278" s="30"/>
      <c r="K278" s="30"/>
      <c r="L278" s="30"/>
      <c r="M278" s="30"/>
      <c r="N278" s="30"/>
      <c r="O278" s="29">
        <v>0.0</v>
      </c>
      <c r="P278" s="29">
        <v>0.0</v>
      </c>
    </row>
    <row r="279">
      <c r="A279" s="30"/>
      <c r="B279" s="30"/>
      <c r="C279" s="30"/>
      <c r="D279" s="30" t="s">
        <v>835</v>
      </c>
      <c r="E279" s="30" t="e">
        <v>#N/A</v>
      </c>
      <c r="F279" s="30" t="e">
        <v>#N/A</v>
      </c>
      <c r="G279" s="30" t="s">
        <v>835</v>
      </c>
      <c r="H279" s="31"/>
      <c r="I279" s="30"/>
      <c r="J279" s="30"/>
      <c r="K279" s="30"/>
      <c r="L279" s="30"/>
      <c r="M279" s="30"/>
      <c r="N279" s="30"/>
      <c r="O279" s="29">
        <v>0.0</v>
      </c>
      <c r="P279" s="29">
        <v>0.0</v>
      </c>
    </row>
    <row r="280">
      <c r="A280" s="30"/>
      <c r="B280" s="30"/>
      <c r="C280" s="30"/>
      <c r="D280" s="30" t="s">
        <v>835</v>
      </c>
      <c r="E280" s="30" t="e">
        <v>#N/A</v>
      </c>
      <c r="F280" s="30" t="e">
        <v>#N/A</v>
      </c>
      <c r="G280" s="30" t="s">
        <v>835</v>
      </c>
      <c r="H280" s="31"/>
      <c r="I280" s="30"/>
      <c r="J280" s="30"/>
      <c r="K280" s="30"/>
      <c r="L280" s="30"/>
      <c r="M280" s="30"/>
      <c r="N280" s="30"/>
      <c r="O280" s="29">
        <v>0.0</v>
      </c>
      <c r="P280" s="29">
        <v>0.0</v>
      </c>
    </row>
    <row r="281">
      <c r="A281" s="30"/>
      <c r="B281" s="30"/>
      <c r="C281" s="30"/>
      <c r="D281" s="30" t="s">
        <v>835</v>
      </c>
      <c r="E281" s="30" t="e">
        <v>#N/A</v>
      </c>
      <c r="F281" s="30" t="e">
        <v>#N/A</v>
      </c>
      <c r="G281" s="30" t="s">
        <v>835</v>
      </c>
      <c r="H281" s="31"/>
      <c r="I281" s="30"/>
      <c r="J281" s="30"/>
      <c r="K281" s="30"/>
      <c r="L281" s="30"/>
      <c r="M281" s="30"/>
      <c r="N281" s="30"/>
      <c r="O281" s="29">
        <v>0.0</v>
      </c>
      <c r="P281" s="29">
        <v>0.0</v>
      </c>
    </row>
    <row r="282">
      <c r="A282" s="30"/>
      <c r="B282" s="30"/>
      <c r="C282" s="30"/>
      <c r="D282" s="30" t="s">
        <v>835</v>
      </c>
      <c r="E282" s="30" t="e">
        <v>#N/A</v>
      </c>
      <c r="F282" s="30" t="e">
        <v>#N/A</v>
      </c>
      <c r="G282" s="30" t="s">
        <v>835</v>
      </c>
      <c r="H282" s="31"/>
      <c r="I282" s="30"/>
      <c r="J282" s="30"/>
      <c r="K282" s="30"/>
      <c r="L282" s="30"/>
      <c r="M282" s="30"/>
      <c r="N282" s="30"/>
      <c r="O282" s="29">
        <v>0.0</v>
      </c>
      <c r="P282" s="29">
        <v>0.0</v>
      </c>
    </row>
    <row r="283">
      <c r="A283" s="30"/>
      <c r="B283" s="30"/>
      <c r="C283" s="30"/>
      <c r="D283" s="30" t="s">
        <v>835</v>
      </c>
      <c r="E283" s="30" t="e">
        <v>#N/A</v>
      </c>
      <c r="F283" s="30" t="e">
        <v>#N/A</v>
      </c>
      <c r="G283" s="30" t="s">
        <v>835</v>
      </c>
      <c r="H283" s="31"/>
      <c r="I283" s="30"/>
      <c r="J283" s="30"/>
      <c r="K283" s="30"/>
      <c r="L283" s="30"/>
      <c r="M283" s="30"/>
      <c r="N283" s="30"/>
      <c r="O283" s="29">
        <v>0.0</v>
      </c>
      <c r="P283" s="29">
        <v>0.0</v>
      </c>
    </row>
    <row r="284">
      <c r="A284" s="30"/>
      <c r="B284" s="30"/>
      <c r="C284" s="30"/>
      <c r="D284" s="30" t="s">
        <v>835</v>
      </c>
      <c r="E284" s="30" t="e">
        <v>#N/A</v>
      </c>
      <c r="F284" s="30" t="e">
        <v>#N/A</v>
      </c>
      <c r="G284" s="30" t="s">
        <v>835</v>
      </c>
      <c r="H284" s="31"/>
      <c r="I284" s="30"/>
      <c r="J284" s="30"/>
      <c r="K284" s="30"/>
      <c r="L284" s="30"/>
      <c r="M284" s="30"/>
      <c r="N284" s="30"/>
      <c r="O284" s="29">
        <v>0.0</v>
      </c>
      <c r="P284" s="29">
        <v>0.0</v>
      </c>
    </row>
    <row r="285">
      <c r="A285" s="30"/>
      <c r="B285" s="30"/>
      <c r="C285" s="30"/>
      <c r="D285" s="30" t="s">
        <v>835</v>
      </c>
      <c r="E285" s="30" t="e">
        <v>#N/A</v>
      </c>
      <c r="F285" s="30" t="e">
        <v>#N/A</v>
      </c>
      <c r="G285" s="30" t="s">
        <v>835</v>
      </c>
      <c r="H285" s="31"/>
      <c r="I285" s="30"/>
      <c r="J285" s="30"/>
      <c r="K285" s="30"/>
      <c r="L285" s="30"/>
      <c r="M285" s="30"/>
      <c r="N285" s="30"/>
      <c r="O285" s="29">
        <v>0.0</v>
      </c>
      <c r="P285" s="29">
        <v>0.0</v>
      </c>
    </row>
    <row r="286">
      <c r="A286" s="30"/>
      <c r="B286" s="30"/>
      <c r="C286" s="30"/>
      <c r="D286" s="30" t="s">
        <v>835</v>
      </c>
      <c r="E286" s="30" t="e">
        <v>#N/A</v>
      </c>
      <c r="F286" s="30" t="e">
        <v>#N/A</v>
      </c>
      <c r="G286" s="30" t="s">
        <v>835</v>
      </c>
      <c r="H286" s="31"/>
      <c r="I286" s="30"/>
      <c r="J286" s="30"/>
      <c r="K286" s="30"/>
      <c r="L286" s="30"/>
      <c r="M286" s="30"/>
      <c r="N286" s="30"/>
      <c r="O286" s="29">
        <v>0.0</v>
      </c>
      <c r="P286" s="29">
        <v>0.0</v>
      </c>
    </row>
    <row r="287">
      <c r="A287" s="30"/>
      <c r="B287" s="30"/>
      <c r="C287" s="30"/>
      <c r="D287" s="30" t="s">
        <v>835</v>
      </c>
      <c r="E287" s="30" t="e">
        <v>#N/A</v>
      </c>
      <c r="F287" s="30" t="e">
        <v>#N/A</v>
      </c>
      <c r="G287" s="30" t="s">
        <v>835</v>
      </c>
      <c r="H287" s="31"/>
      <c r="I287" s="30"/>
      <c r="J287" s="30"/>
      <c r="K287" s="30"/>
      <c r="L287" s="30"/>
      <c r="M287" s="30"/>
      <c r="N287" s="30"/>
      <c r="O287" s="29">
        <v>0.0</v>
      </c>
      <c r="P287" s="29">
        <v>0.0</v>
      </c>
    </row>
    <row r="288">
      <c r="A288" s="30"/>
      <c r="B288" s="30"/>
      <c r="C288" s="30"/>
      <c r="D288" s="30" t="s">
        <v>835</v>
      </c>
      <c r="E288" s="30" t="e">
        <v>#N/A</v>
      </c>
      <c r="F288" s="30" t="e">
        <v>#N/A</v>
      </c>
      <c r="G288" s="30" t="s">
        <v>835</v>
      </c>
      <c r="H288" s="31"/>
      <c r="I288" s="30"/>
      <c r="J288" s="30"/>
      <c r="K288" s="30"/>
      <c r="L288" s="30"/>
      <c r="M288" s="30"/>
      <c r="N288" s="30"/>
      <c r="O288" s="29">
        <v>0.0</v>
      </c>
      <c r="P288" s="29">
        <v>0.0</v>
      </c>
    </row>
    <row r="289">
      <c r="A289" s="30"/>
      <c r="B289" s="30"/>
      <c r="C289" s="30"/>
      <c r="D289" s="30" t="s">
        <v>835</v>
      </c>
      <c r="E289" s="30" t="e">
        <v>#N/A</v>
      </c>
      <c r="F289" s="30" t="e">
        <v>#N/A</v>
      </c>
      <c r="G289" s="30" t="s">
        <v>835</v>
      </c>
      <c r="H289" s="31"/>
      <c r="I289" s="30"/>
      <c r="J289" s="30"/>
      <c r="K289" s="30"/>
      <c r="L289" s="30"/>
      <c r="M289" s="30"/>
      <c r="N289" s="30"/>
      <c r="O289" s="29">
        <v>0.0</v>
      </c>
      <c r="P289" s="29">
        <v>0.0</v>
      </c>
    </row>
    <row r="290">
      <c r="A290" s="30"/>
      <c r="B290" s="30"/>
      <c r="C290" s="30"/>
      <c r="D290" s="30" t="s">
        <v>835</v>
      </c>
      <c r="E290" s="30" t="e">
        <v>#N/A</v>
      </c>
      <c r="F290" s="30" t="e">
        <v>#N/A</v>
      </c>
      <c r="G290" s="30" t="s">
        <v>835</v>
      </c>
      <c r="H290" s="31"/>
      <c r="I290" s="30"/>
      <c r="J290" s="30"/>
      <c r="K290" s="30"/>
      <c r="L290" s="30"/>
      <c r="M290" s="30"/>
      <c r="N290" s="30"/>
      <c r="O290" s="29">
        <v>0.0</v>
      </c>
      <c r="P290" s="29">
        <v>0.0</v>
      </c>
    </row>
    <row r="291">
      <c r="A291" s="30"/>
      <c r="B291" s="30"/>
      <c r="C291" s="30"/>
      <c r="D291" s="30" t="s">
        <v>835</v>
      </c>
      <c r="E291" s="30" t="e">
        <v>#N/A</v>
      </c>
      <c r="F291" s="30" t="e">
        <v>#N/A</v>
      </c>
      <c r="G291" s="30" t="s">
        <v>835</v>
      </c>
      <c r="H291" s="31"/>
      <c r="I291" s="30"/>
      <c r="J291" s="30"/>
      <c r="K291" s="30"/>
      <c r="L291" s="30"/>
      <c r="M291" s="30"/>
      <c r="N291" s="30"/>
      <c r="O291" s="29">
        <v>0.0</v>
      </c>
      <c r="P291" s="29">
        <v>0.0</v>
      </c>
    </row>
    <row r="292">
      <c r="A292" s="30"/>
      <c r="B292" s="30"/>
      <c r="C292" s="30"/>
      <c r="D292" s="30" t="s">
        <v>835</v>
      </c>
      <c r="E292" s="30" t="e">
        <v>#N/A</v>
      </c>
      <c r="F292" s="30" t="e">
        <v>#N/A</v>
      </c>
      <c r="G292" s="30" t="s">
        <v>835</v>
      </c>
      <c r="H292" s="31"/>
      <c r="I292" s="30"/>
      <c r="J292" s="30"/>
      <c r="K292" s="30"/>
      <c r="L292" s="30"/>
      <c r="M292" s="30"/>
      <c r="N292" s="30"/>
      <c r="O292" s="29">
        <v>0.0</v>
      </c>
      <c r="P292" s="29">
        <v>0.0</v>
      </c>
    </row>
    <row r="293">
      <c r="A293" s="30"/>
      <c r="B293" s="30"/>
      <c r="C293" s="30"/>
      <c r="D293" s="30" t="s">
        <v>835</v>
      </c>
      <c r="E293" s="30" t="e">
        <v>#N/A</v>
      </c>
      <c r="F293" s="30" t="e">
        <v>#N/A</v>
      </c>
      <c r="G293" s="30" t="s">
        <v>835</v>
      </c>
      <c r="H293" s="31"/>
      <c r="I293" s="30"/>
      <c r="J293" s="30"/>
      <c r="K293" s="30"/>
      <c r="L293" s="30"/>
      <c r="M293" s="30"/>
      <c r="N293" s="30"/>
      <c r="O293" s="29">
        <v>0.0</v>
      </c>
      <c r="P293" s="29">
        <v>0.0</v>
      </c>
    </row>
    <row r="294">
      <c r="A294" s="30"/>
      <c r="B294" s="30"/>
      <c r="C294" s="30"/>
      <c r="D294" s="30" t="s">
        <v>835</v>
      </c>
      <c r="E294" s="30" t="e">
        <v>#N/A</v>
      </c>
      <c r="F294" s="30" t="e">
        <v>#N/A</v>
      </c>
      <c r="G294" s="30" t="s">
        <v>835</v>
      </c>
      <c r="H294" s="31"/>
      <c r="I294" s="30"/>
      <c r="J294" s="30"/>
      <c r="K294" s="30"/>
      <c r="L294" s="30"/>
      <c r="M294" s="30"/>
      <c r="N294" s="30"/>
      <c r="O294" s="29">
        <v>0.0</v>
      </c>
      <c r="P294" s="29">
        <v>0.0</v>
      </c>
    </row>
    <row r="295">
      <c r="A295" s="30"/>
      <c r="B295" s="30"/>
      <c r="C295" s="30"/>
      <c r="D295" s="30" t="s">
        <v>835</v>
      </c>
      <c r="E295" s="30" t="e">
        <v>#N/A</v>
      </c>
      <c r="F295" s="30" t="e">
        <v>#N/A</v>
      </c>
      <c r="G295" s="30" t="s">
        <v>835</v>
      </c>
      <c r="H295" s="31"/>
      <c r="I295" s="30"/>
      <c r="J295" s="30"/>
      <c r="K295" s="30"/>
      <c r="L295" s="30"/>
      <c r="M295" s="30"/>
      <c r="N295" s="30"/>
      <c r="O295" s="29">
        <v>0.0</v>
      </c>
      <c r="P295" s="29">
        <v>0.0</v>
      </c>
    </row>
    <row r="296">
      <c r="A296" s="30"/>
      <c r="B296" s="30"/>
      <c r="C296" s="30"/>
      <c r="D296" s="30" t="s">
        <v>835</v>
      </c>
      <c r="E296" s="30" t="e">
        <v>#N/A</v>
      </c>
      <c r="F296" s="30" t="e">
        <v>#N/A</v>
      </c>
      <c r="G296" s="30" t="s">
        <v>835</v>
      </c>
      <c r="H296" s="31"/>
      <c r="I296" s="30"/>
      <c r="J296" s="30"/>
      <c r="K296" s="30"/>
      <c r="L296" s="30"/>
      <c r="M296" s="30"/>
      <c r="N296" s="30"/>
      <c r="O296" s="29">
        <v>0.0</v>
      </c>
      <c r="P296" s="29">
        <v>0.0</v>
      </c>
    </row>
    <row r="297">
      <c r="A297" s="30"/>
      <c r="B297" s="30"/>
      <c r="C297" s="30"/>
      <c r="D297" s="30" t="s">
        <v>835</v>
      </c>
      <c r="E297" s="30" t="e">
        <v>#N/A</v>
      </c>
      <c r="F297" s="30" t="e">
        <v>#N/A</v>
      </c>
      <c r="G297" s="30" t="s">
        <v>835</v>
      </c>
      <c r="H297" s="31"/>
      <c r="I297" s="30"/>
      <c r="J297" s="30"/>
      <c r="K297" s="30"/>
      <c r="L297" s="30"/>
      <c r="M297" s="30"/>
      <c r="N297" s="30"/>
      <c r="O297" s="29">
        <v>0.0</v>
      </c>
      <c r="P297" s="29">
        <v>0.0</v>
      </c>
    </row>
    <row r="298">
      <c r="A298" s="30"/>
      <c r="B298" s="30"/>
      <c r="C298" s="30"/>
      <c r="D298" s="30" t="s">
        <v>835</v>
      </c>
      <c r="E298" s="30" t="e">
        <v>#N/A</v>
      </c>
      <c r="F298" s="30" t="e">
        <v>#N/A</v>
      </c>
      <c r="G298" s="30" t="s">
        <v>835</v>
      </c>
      <c r="H298" s="31"/>
      <c r="I298" s="30"/>
      <c r="J298" s="30"/>
      <c r="K298" s="30"/>
      <c r="L298" s="30"/>
      <c r="M298" s="30"/>
      <c r="N298" s="30"/>
      <c r="O298" s="29">
        <v>0.0</v>
      </c>
      <c r="P298" s="29">
        <v>0.0</v>
      </c>
    </row>
    <row r="299">
      <c r="A299" s="30"/>
      <c r="B299" s="30"/>
      <c r="C299" s="30"/>
      <c r="D299" s="30" t="s">
        <v>835</v>
      </c>
      <c r="E299" s="30" t="e">
        <v>#N/A</v>
      </c>
      <c r="F299" s="30" t="e">
        <v>#N/A</v>
      </c>
      <c r="G299" s="30" t="s">
        <v>835</v>
      </c>
      <c r="H299" s="31"/>
      <c r="I299" s="30"/>
      <c r="J299" s="30"/>
      <c r="K299" s="30"/>
      <c r="L299" s="30"/>
      <c r="M299" s="30"/>
      <c r="N299" s="30"/>
      <c r="O299" s="29">
        <v>0.0</v>
      </c>
      <c r="P299" s="29">
        <v>0.0</v>
      </c>
    </row>
    <row r="300">
      <c r="A300" s="30"/>
      <c r="B300" s="30"/>
      <c r="C300" s="30"/>
      <c r="D300" s="30" t="s">
        <v>835</v>
      </c>
      <c r="E300" s="30" t="e">
        <v>#N/A</v>
      </c>
      <c r="F300" s="30" t="e">
        <v>#N/A</v>
      </c>
      <c r="G300" s="30" t="s">
        <v>835</v>
      </c>
      <c r="H300" s="31"/>
      <c r="I300" s="30"/>
      <c r="J300" s="30"/>
      <c r="K300" s="30"/>
      <c r="L300" s="30"/>
      <c r="M300" s="30"/>
      <c r="N300" s="30"/>
      <c r="O300" s="29">
        <v>0.0</v>
      </c>
      <c r="P300" s="29">
        <v>0.0</v>
      </c>
    </row>
    <row r="301">
      <c r="A301" s="30"/>
      <c r="B301" s="30"/>
      <c r="C301" s="30"/>
      <c r="D301" s="30" t="s">
        <v>835</v>
      </c>
      <c r="E301" s="30" t="e">
        <v>#N/A</v>
      </c>
      <c r="F301" s="30" t="e">
        <v>#N/A</v>
      </c>
      <c r="G301" s="30" t="s">
        <v>835</v>
      </c>
      <c r="H301" s="31"/>
      <c r="I301" s="30"/>
      <c r="J301" s="30"/>
      <c r="K301" s="30"/>
      <c r="L301" s="30"/>
      <c r="M301" s="30"/>
      <c r="N301" s="30"/>
      <c r="O301" s="29">
        <v>0.0</v>
      </c>
      <c r="P301" s="29">
        <v>0.0</v>
      </c>
    </row>
    <row r="302">
      <c r="A302" s="30"/>
      <c r="B302" s="30"/>
      <c r="C302" s="30"/>
      <c r="D302" s="30" t="s">
        <v>835</v>
      </c>
      <c r="E302" s="30" t="e">
        <v>#N/A</v>
      </c>
      <c r="F302" s="30" t="e">
        <v>#N/A</v>
      </c>
      <c r="G302" s="30" t="s">
        <v>835</v>
      </c>
      <c r="H302" s="31"/>
      <c r="I302" s="30"/>
      <c r="J302" s="30"/>
      <c r="K302" s="30"/>
      <c r="L302" s="30"/>
      <c r="M302" s="30"/>
      <c r="N302" s="30"/>
      <c r="O302" s="29">
        <v>0.0</v>
      </c>
      <c r="P302" s="29">
        <v>0.0</v>
      </c>
    </row>
    <row r="303">
      <c r="A303" s="30"/>
      <c r="B303" s="30"/>
      <c r="C303" s="30"/>
      <c r="D303" s="30" t="s">
        <v>835</v>
      </c>
      <c r="E303" s="30" t="e">
        <v>#N/A</v>
      </c>
      <c r="F303" s="30" t="e">
        <v>#N/A</v>
      </c>
      <c r="G303" s="30" t="s">
        <v>835</v>
      </c>
      <c r="H303" s="31"/>
      <c r="I303" s="30"/>
      <c r="J303" s="30"/>
      <c r="K303" s="30"/>
      <c r="L303" s="30"/>
      <c r="M303" s="30"/>
      <c r="N303" s="30"/>
      <c r="O303" s="29">
        <v>0.0</v>
      </c>
      <c r="P303" s="29">
        <v>0.0</v>
      </c>
    </row>
    <row r="304">
      <c r="A304" s="30"/>
      <c r="B304" s="30"/>
      <c r="C304" s="30"/>
      <c r="D304" s="30" t="s">
        <v>835</v>
      </c>
      <c r="E304" s="30" t="e">
        <v>#N/A</v>
      </c>
      <c r="F304" s="30" t="e">
        <v>#N/A</v>
      </c>
      <c r="G304" s="30" t="s">
        <v>835</v>
      </c>
      <c r="H304" s="31"/>
      <c r="I304" s="30"/>
      <c r="J304" s="30"/>
      <c r="K304" s="30"/>
      <c r="L304" s="30"/>
      <c r="M304" s="30"/>
      <c r="N304" s="30"/>
      <c r="O304" s="29">
        <v>0.0</v>
      </c>
      <c r="P304" s="29">
        <v>0.0</v>
      </c>
    </row>
    <row r="305">
      <c r="A305" s="30"/>
      <c r="B305" s="30"/>
      <c r="C305" s="30"/>
      <c r="D305" s="30" t="s">
        <v>835</v>
      </c>
      <c r="E305" s="30" t="e">
        <v>#N/A</v>
      </c>
      <c r="F305" s="30" t="e">
        <v>#N/A</v>
      </c>
      <c r="G305" s="30" t="s">
        <v>835</v>
      </c>
      <c r="H305" s="31"/>
      <c r="I305" s="30"/>
      <c r="J305" s="30"/>
      <c r="K305" s="30"/>
      <c r="L305" s="30"/>
      <c r="M305" s="30"/>
      <c r="N305" s="30"/>
      <c r="O305" s="29">
        <v>0.0</v>
      </c>
      <c r="P305" s="29">
        <v>0.0</v>
      </c>
    </row>
    <row r="306">
      <c r="A306" s="30"/>
      <c r="B306" s="30"/>
      <c r="C306" s="30"/>
      <c r="D306" s="30" t="s">
        <v>835</v>
      </c>
      <c r="E306" s="30" t="e">
        <v>#N/A</v>
      </c>
      <c r="F306" s="30" t="e">
        <v>#N/A</v>
      </c>
      <c r="G306" s="30" t="s">
        <v>835</v>
      </c>
      <c r="H306" s="31"/>
      <c r="I306" s="30"/>
      <c r="J306" s="30"/>
      <c r="K306" s="30"/>
      <c r="L306" s="30"/>
      <c r="M306" s="30"/>
      <c r="N306" s="30"/>
      <c r="O306" s="29">
        <v>0.0</v>
      </c>
      <c r="P306" s="29">
        <v>0.0</v>
      </c>
    </row>
    <row r="307">
      <c r="A307" s="30"/>
      <c r="B307" s="30"/>
      <c r="C307" s="30"/>
      <c r="D307" s="30" t="s">
        <v>835</v>
      </c>
      <c r="E307" s="30" t="e">
        <v>#N/A</v>
      </c>
      <c r="F307" s="30" t="e">
        <v>#N/A</v>
      </c>
      <c r="G307" s="30" t="s">
        <v>835</v>
      </c>
      <c r="H307" s="31"/>
      <c r="I307" s="30"/>
      <c r="J307" s="30"/>
      <c r="K307" s="30"/>
      <c r="L307" s="30"/>
      <c r="M307" s="30"/>
      <c r="N307" s="30"/>
      <c r="O307" s="29">
        <v>0.0</v>
      </c>
      <c r="P307" s="29">
        <v>0.0</v>
      </c>
    </row>
    <row r="308">
      <c r="A308" s="30"/>
      <c r="B308" s="30"/>
      <c r="C308" s="30"/>
      <c r="D308" s="30" t="s">
        <v>835</v>
      </c>
      <c r="E308" s="30" t="e">
        <v>#N/A</v>
      </c>
      <c r="F308" s="30" t="e">
        <v>#N/A</v>
      </c>
      <c r="G308" s="30" t="s">
        <v>835</v>
      </c>
      <c r="H308" s="31"/>
      <c r="I308" s="30"/>
      <c r="J308" s="30"/>
      <c r="K308" s="30"/>
      <c r="L308" s="30"/>
      <c r="M308" s="30"/>
      <c r="N308" s="30"/>
      <c r="O308" s="29">
        <v>0.0</v>
      </c>
      <c r="P308" s="29">
        <v>0.0</v>
      </c>
    </row>
    <row r="309">
      <c r="A309" s="30"/>
      <c r="B309" s="30"/>
      <c r="C309" s="30"/>
      <c r="D309" s="30" t="s">
        <v>835</v>
      </c>
      <c r="E309" s="30" t="e">
        <v>#N/A</v>
      </c>
      <c r="F309" s="30" t="e">
        <v>#N/A</v>
      </c>
      <c r="G309" s="30" t="s">
        <v>835</v>
      </c>
      <c r="H309" s="31"/>
      <c r="I309" s="30"/>
      <c r="J309" s="30"/>
      <c r="K309" s="30"/>
      <c r="L309" s="30"/>
      <c r="M309" s="30"/>
      <c r="N309" s="30"/>
      <c r="O309" s="29">
        <v>0.0</v>
      </c>
      <c r="P309" s="29">
        <v>0.0</v>
      </c>
    </row>
    <row r="310">
      <c r="A310" s="30"/>
      <c r="B310" s="30"/>
      <c r="C310" s="30"/>
      <c r="D310" s="30" t="s">
        <v>835</v>
      </c>
      <c r="E310" s="30" t="e">
        <v>#N/A</v>
      </c>
      <c r="F310" s="30" t="e">
        <v>#N/A</v>
      </c>
      <c r="G310" s="30" t="s">
        <v>835</v>
      </c>
      <c r="H310" s="31"/>
      <c r="I310" s="30"/>
      <c r="J310" s="30"/>
      <c r="K310" s="30"/>
      <c r="L310" s="30"/>
      <c r="M310" s="30"/>
      <c r="N310" s="30"/>
      <c r="O310" s="29">
        <v>0.0</v>
      </c>
      <c r="P310" s="29">
        <v>0.0</v>
      </c>
    </row>
    <row r="311">
      <c r="A311" s="30"/>
      <c r="B311" s="30"/>
      <c r="C311" s="30"/>
      <c r="D311" s="30" t="s">
        <v>835</v>
      </c>
      <c r="E311" s="30" t="e">
        <v>#N/A</v>
      </c>
      <c r="F311" s="30" t="e">
        <v>#N/A</v>
      </c>
      <c r="G311" s="30" t="s">
        <v>835</v>
      </c>
      <c r="H311" s="31"/>
      <c r="I311" s="30"/>
      <c r="J311" s="30"/>
      <c r="K311" s="30"/>
      <c r="L311" s="30"/>
      <c r="M311" s="30"/>
      <c r="N311" s="30"/>
      <c r="O311" s="29">
        <v>0.0</v>
      </c>
      <c r="P311" s="29">
        <v>0.0</v>
      </c>
    </row>
    <row r="312">
      <c r="A312" s="30"/>
      <c r="B312" s="30"/>
      <c r="C312" s="30"/>
      <c r="D312" s="30" t="s">
        <v>835</v>
      </c>
      <c r="E312" s="30" t="e">
        <v>#N/A</v>
      </c>
      <c r="F312" s="30" t="e">
        <v>#N/A</v>
      </c>
      <c r="G312" s="30" t="s">
        <v>835</v>
      </c>
      <c r="H312" s="31"/>
      <c r="I312" s="30"/>
      <c r="J312" s="30"/>
      <c r="K312" s="30"/>
      <c r="L312" s="30"/>
      <c r="M312" s="30"/>
      <c r="N312" s="30"/>
      <c r="O312" s="29">
        <v>0.0</v>
      </c>
      <c r="P312" s="29">
        <v>0.0</v>
      </c>
    </row>
    <row r="313">
      <c r="A313" s="30"/>
      <c r="B313" s="30"/>
      <c r="C313" s="30"/>
      <c r="D313" s="30" t="s">
        <v>835</v>
      </c>
      <c r="E313" s="30" t="e">
        <v>#N/A</v>
      </c>
      <c r="F313" s="30" t="e">
        <v>#N/A</v>
      </c>
      <c r="G313" s="30" t="s">
        <v>835</v>
      </c>
      <c r="H313" s="31"/>
      <c r="I313" s="30"/>
      <c r="J313" s="30"/>
      <c r="K313" s="30"/>
      <c r="L313" s="30"/>
      <c r="M313" s="30"/>
      <c r="N313" s="30"/>
      <c r="O313" s="29">
        <v>0.0</v>
      </c>
      <c r="P313" s="29">
        <v>0.0</v>
      </c>
    </row>
    <row r="314">
      <c r="A314" s="30"/>
      <c r="B314" s="30"/>
      <c r="C314" s="30"/>
      <c r="D314" s="30" t="s">
        <v>835</v>
      </c>
      <c r="E314" s="30" t="e">
        <v>#N/A</v>
      </c>
      <c r="F314" s="30" t="e">
        <v>#N/A</v>
      </c>
      <c r="G314" s="30" t="s">
        <v>835</v>
      </c>
      <c r="H314" s="31"/>
      <c r="I314" s="30"/>
      <c r="J314" s="30"/>
      <c r="K314" s="30"/>
      <c r="L314" s="30"/>
      <c r="M314" s="30"/>
      <c r="N314" s="30"/>
      <c r="O314" s="29">
        <v>0.0</v>
      </c>
      <c r="P314" s="29">
        <v>0.0</v>
      </c>
    </row>
    <row r="315">
      <c r="A315" s="30"/>
      <c r="B315" s="30"/>
      <c r="C315" s="30"/>
      <c r="D315" s="30" t="s">
        <v>835</v>
      </c>
      <c r="E315" s="30" t="e">
        <v>#N/A</v>
      </c>
      <c r="F315" s="30" t="e">
        <v>#N/A</v>
      </c>
      <c r="G315" s="30" t="s">
        <v>835</v>
      </c>
      <c r="H315" s="31"/>
      <c r="I315" s="30"/>
      <c r="J315" s="30"/>
      <c r="K315" s="30"/>
      <c r="L315" s="30"/>
      <c r="M315" s="30"/>
      <c r="N315" s="30"/>
      <c r="O315" s="29">
        <v>0.0</v>
      </c>
      <c r="P315" s="29">
        <v>0.0</v>
      </c>
    </row>
    <row r="316">
      <c r="A316" s="30"/>
      <c r="B316" s="30"/>
      <c r="C316" s="30"/>
      <c r="D316" s="30" t="s">
        <v>835</v>
      </c>
      <c r="E316" s="30" t="e">
        <v>#N/A</v>
      </c>
      <c r="F316" s="30" t="e">
        <v>#N/A</v>
      </c>
      <c r="G316" s="30" t="s">
        <v>835</v>
      </c>
      <c r="H316" s="31"/>
      <c r="I316" s="30"/>
      <c r="J316" s="30"/>
      <c r="K316" s="30"/>
      <c r="L316" s="30"/>
      <c r="M316" s="30"/>
      <c r="N316" s="30"/>
      <c r="O316" s="29">
        <v>0.0</v>
      </c>
      <c r="P316" s="29">
        <v>0.0</v>
      </c>
    </row>
    <row r="317">
      <c r="A317" s="30"/>
      <c r="B317" s="30"/>
      <c r="C317" s="30"/>
      <c r="D317" s="30" t="s">
        <v>835</v>
      </c>
      <c r="E317" s="30" t="e">
        <v>#N/A</v>
      </c>
      <c r="F317" s="30" t="e">
        <v>#N/A</v>
      </c>
      <c r="G317" s="30" t="s">
        <v>835</v>
      </c>
      <c r="H317" s="31"/>
      <c r="I317" s="30"/>
      <c r="J317" s="30"/>
      <c r="K317" s="30"/>
      <c r="L317" s="30"/>
      <c r="M317" s="30"/>
      <c r="N317" s="30"/>
      <c r="O317" s="29">
        <v>0.0</v>
      </c>
      <c r="P317" s="29">
        <v>0.0</v>
      </c>
    </row>
    <row r="318">
      <c r="A318" s="30"/>
      <c r="B318" s="30"/>
      <c r="C318" s="30"/>
      <c r="D318" s="30" t="s">
        <v>835</v>
      </c>
      <c r="E318" s="30" t="e">
        <v>#N/A</v>
      </c>
      <c r="F318" s="30" t="e">
        <v>#N/A</v>
      </c>
      <c r="G318" s="30" t="s">
        <v>835</v>
      </c>
      <c r="H318" s="31"/>
      <c r="I318" s="30"/>
      <c r="J318" s="30"/>
      <c r="K318" s="30"/>
      <c r="L318" s="30"/>
      <c r="M318" s="30"/>
      <c r="N318" s="30"/>
      <c r="O318" s="29">
        <v>0.0</v>
      </c>
      <c r="P318" s="29">
        <v>0.0</v>
      </c>
    </row>
    <row r="319">
      <c r="A319" s="30"/>
      <c r="B319" s="30"/>
      <c r="C319" s="30"/>
      <c r="D319" s="30" t="s">
        <v>835</v>
      </c>
      <c r="E319" s="30" t="e">
        <v>#N/A</v>
      </c>
      <c r="F319" s="30" t="e">
        <v>#N/A</v>
      </c>
      <c r="G319" s="30" t="s">
        <v>835</v>
      </c>
      <c r="H319" s="31"/>
      <c r="I319" s="30"/>
      <c r="J319" s="30"/>
      <c r="K319" s="30"/>
      <c r="L319" s="30"/>
      <c r="M319" s="30"/>
      <c r="N319" s="30"/>
      <c r="O319" s="29">
        <v>0.0</v>
      </c>
      <c r="P319" s="29">
        <v>0.0</v>
      </c>
    </row>
    <row r="320">
      <c r="A320" s="30"/>
      <c r="B320" s="30"/>
      <c r="C320" s="30"/>
      <c r="D320" s="30" t="s">
        <v>835</v>
      </c>
      <c r="E320" s="30" t="e">
        <v>#N/A</v>
      </c>
      <c r="F320" s="30" t="e">
        <v>#N/A</v>
      </c>
      <c r="G320" s="30" t="s">
        <v>835</v>
      </c>
      <c r="H320" s="31"/>
      <c r="I320" s="30"/>
      <c r="J320" s="30"/>
      <c r="K320" s="30"/>
      <c r="L320" s="30"/>
      <c r="M320" s="30"/>
      <c r="N320" s="30"/>
      <c r="O320" s="29">
        <v>0.0</v>
      </c>
      <c r="P320" s="29">
        <v>0.0</v>
      </c>
    </row>
    <row r="321">
      <c r="A321" s="30"/>
      <c r="B321" s="30"/>
      <c r="C321" s="30"/>
      <c r="D321" s="30" t="s">
        <v>835</v>
      </c>
      <c r="E321" s="30" t="e">
        <v>#N/A</v>
      </c>
      <c r="F321" s="30" t="e">
        <v>#N/A</v>
      </c>
      <c r="G321" s="30" t="s">
        <v>835</v>
      </c>
      <c r="H321" s="31"/>
      <c r="I321" s="30"/>
      <c r="J321" s="30"/>
      <c r="K321" s="30"/>
      <c r="L321" s="30"/>
      <c r="M321" s="30"/>
      <c r="N321" s="30"/>
      <c r="O321" s="29">
        <v>0.0</v>
      </c>
      <c r="P321" s="29">
        <v>0.0</v>
      </c>
    </row>
    <row r="322">
      <c r="A322" s="30"/>
      <c r="B322" s="30"/>
      <c r="C322" s="30"/>
      <c r="D322" s="30" t="s">
        <v>835</v>
      </c>
      <c r="E322" s="30" t="e">
        <v>#N/A</v>
      </c>
      <c r="F322" s="30" t="e">
        <v>#N/A</v>
      </c>
      <c r="G322" s="30" t="s">
        <v>835</v>
      </c>
      <c r="H322" s="31"/>
      <c r="I322" s="30"/>
      <c r="J322" s="30"/>
      <c r="K322" s="30"/>
      <c r="L322" s="30"/>
      <c r="M322" s="30"/>
      <c r="N322" s="30"/>
      <c r="O322" s="29">
        <v>0.0</v>
      </c>
      <c r="P322" s="29">
        <v>0.0</v>
      </c>
    </row>
    <row r="323">
      <c r="A323" s="30"/>
      <c r="B323" s="30"/>
      <c r="C323" s="30"/>
      <c r="D323" s="30" t="s">
        <v>835</v>
      </c>
      <c r="E323" s="30" t="e">
        <v>#N/A</v>
      </c>
      <c r="F323" s="30" t="e">
        <v>#N/A</v>
      </c>
      <c r="G323" s="30" t="s">
        <v>835</v>
      </c>
      <c r="H323" s="31"/>
      <c r="I323" s="30"/>
      <c r="J323" s="30"/>
      <c r="K323" s="30"/>
      <c r="L323" s="30"/>
      <c r="M323" s="30"/>
      <c r="N323" s="30"/>
      <c r="O323" s="29">
        <v>0.0</v>
      </c>
      <c r="P323" s="29">
        <v>0.0</v>
      </c>
    </row>
    <row r="324">
      <c r="A324" s="30"/>
      <c r="B324" s="30"/>
      <c r="C324" s="30"/>
      <c r="D324" s="30" t="s">
        <v>835</v>
      </c>
      <c r="E324" s="30" t="e">
        <v>#N/A</v>
      </c>
      <c r="F324" s="30" t="e">
        <v>#N/A</v>
      </c>
      <c r="G324" s="30" t="s">
        <v>835</v>
      </c>
      <c r="H324" s="31"/>
      <c r="I324" s="30"/>
      <c r="J324" s="30"/>
      <c r="K324" s="30"/>
      <c r="L324" s="30"/>
      <c r="M324" s="30"/>
      <c r="N324" s="30"/>
      <c r="O324" s="29">
        <v>0.0</v>
      </c>
      <c r="P324" s="29">
        <v>0.0</v>
      </c>
    </row>
    <row r="325">
      <c r="A325" s="30"/>
      <c r="B325" s="30"/>
      <c r="C325" s="30"/>
      <c r="D325" s="30" t="s">
        <v>835</v>
      </c>
      <c r="E325" s="30" t="e">
        <v>#N/A</v>
      </c>
      <c r="F325" s="30" t="e">
        <v>#N/A</v>
      </c>
      <c r="G325" s="30" t="s">
        <v>835</v>
      </c>
      <c r="H325" s="31"/>
      <c r="I325" s="30"/>
      <c r="J325" s="30"/>
      <c r="K325" s="30"/>
      <c r="L325" s="30"/>
      <c r="M325" s="30"/>
      <c r="N325" s="30"/>
      <c r="O325" s="29">
        <v>0.0</v>
      </c>
      <c r="P325" s="29">
        <v>0.0</v>
      </c>
    </row>
    <row r="326">
      <c r="A326" s="30"/>
      <c r="B326" s="30"/>
      <c r="C326" s="30"/>
      <c r="D326" s="30" t="s">
        <v>835</v>
      </c>
      <c r="E326" s="30" t="e">
        <v>#N/A</v>
      </c>
      <c r="F326" s="30" t="e">
        <v>#N/A</v>
      </c>
      <c r="G326" s="30" t="s">
        <v>835</v>
      </c>
      <c r="H326" s="31"/>
      <c r="I326" s="30"/>
      <c r="J326" s="30"/>
      <c r="K326" s="30"/>
      <c r="L326" s="30"/>
      <c r="M326" s="30"/>
      <c r="N326" s="30"/>
      <c r="O326" s="29">
        <v>0.0</v>
      </c>
      <c r="P326" s="29">
        <v>0.0</v>
      </c>
    </row>
    <row r="327">
      <c r="A327" s="30"/>
      <c r="B327" s="30"/>
      <c r="C327" s="30"/>
      <c r="D327" s="30" t="s">
        <v>835</v>
      </c>
      <c r="E327" s="30" t="e">
        <v>#N/A</v>
      </c>
      <c r="F327" s="30" t="e">
        <v>#N/A</v>
      </c>
      <c r="G327" s="30" t="s">
        <v>835</v>
      </c>
      <c r="H327" s="31"/>
      <c r="I327" s="30"/>
      <c r="J327" s="30"/>
      <c r="K327" s="30"/>
      <c r="L327" s="30"/>
      <c r="M327" s="30"/>
      <c r="N327" s="30"/>
      <c r="O327" s="29">
        <v>0.0</v>
      </c>
      <c r="P327" s="29">
        <v>0.0</v>
      </c>
    </row>
    <row r="328">
      <c r="A328" s="30"/>
      <c r="B328" s="30"/>
      <c r="C328" s="30"/>
      <c r="D328" s="30" t="s">
        <v>835</v>
      </c>
      <c r="E328" s="30" t="e">
        <v>#N/A</v>
      </c>
      <c r="F328" s="30" t="e">
        <v>#N/A</v>
      </c>
      <c r="G328" s="30" t="s">
        <v>835</v>
      </c>
      <c r="H328" s="31"/>
      <c r="I328" s="30"/>
      <c r="J328" s="30"/>
      <c r="K328" s="30"/>
      <c r="L328" s="30"/>
      <c r="M328" s="30"/>
      <c r="N328" s="30"/>
      <c r="O328" s="29">
        <v>0.0</v>
      </c>
      <c r="P328" s="29">
        <v>0.0</v>
      </c>
    </row>
    <row r="329">
      <c r="A329" s="30"/>
      <c r="B329" s="30"/>
      <c r="C329" s="30"/>
      <c r="D329" s="30" t="s">
        <v>835</v>
      </c>
      <c r="E329" s="30" t="e">
        <v>#N/A</v>
      </c>
      <c r="F329" s="30" t="e">
        <v>#N/A</v>
      </c>
      <c r="G329" s="30" t="s">
        <v>835</v>
      </c>
      <c r="H329" s="31"/>
      <c r="I329" s="30"/>
      <c r="J329" s="30"/>
      <c r="K329" s="30"/>
      <c r="L329" s="30"/>
      <c r="M329" s="30"/>
      <c r="N329" s="30"/>
      <c r="O329" s="29">
        <v>0.0</v>
      </c>
      <c r="P329" s="29">
        <v>0.0</v>
      </c>
    </row>
    <row r="330">
      <c r="A330" s="30"/>
      <c r="B330" s="30"/>
      <c r="C330" s="30"/>
      <c r="D330" s="30" t="s">
        <v>835</v>
      </c>
      <c r="E330" s="30" t="e">
        <v>#N/A</v>
      </c>
      <c r="F330" s="30" t="e">
        <v>#N/A</v>
      </c>
      <c r="G330" s="30" t="s">
        <v>835</v>
      </c>
      <c r="H330" s="31"/>
      <c r="I330" s="30"/>
      <c r="J330" s="30"/>
      <c r="K330" s="30"/>
      <c r="L330" s="30"/>
      <c r="M330" s="30"/>
      <c r="N330" s="30"/>
      <c r="O330" s="29">
        <v>0.0</v>
      </c>
      <c r="P330" s="29">
        <v>0.0</v>
      </c>
    </row>
    <row r="331">
      <c r="A331" s="30"/>
      <c r="B331" s="30"/>
      <c r="C331" s="30"/>
      <c r="D331" s="30" t="s">
        <v>835</v>
      </c>
      <c r="E331" s="30" t="e">
        <v>#N/A</v>
      </c>
      <c r="F331" s="30" t="e">
        <v>#N/A</v>
      </c>
      <c r="G331" s="30" t="s">
        <v>835</v>
      </c>
      <c r="H331" s="31"/>
      <c r="I331" s="30"/>
      <c r="J331" s="30"/>
      <c r="K331" s="30"/>
      <c r="L331" s="30"/>
      <c r="M331" s="30"/>
      <c r="N331" s="30"/>
      <c r="O331" s="29">
        <v>0.0</v>
      </c>
      <c r="P331" s="29">
        <v>0.0</v>
      </c>
    </row>
    <row r="332">
      <c r="A332" s="30"/>
      <c r="B332" s="30"/>
      <c r="C332" s="30"/>
      <c r="D332" s="30" t="s">
        <v>835</v>
      </c>
      <c r="E332" s="30" t="e">
        <v>#N/A</v>
      </c>
      <c r="F332" s="30" t="e">
        <v>#N/A</v>
      </c>
      <c r="G332" s="30" t="s">
        <v>835</v>
      </c>
      <c r="H332" s="31"/>
      <c r="I332" s="30"/>
      <c r="J332" s="30"/>
      <c r="K332" s="30"/>
      <c r="L332" s="30"/>
      <c r="M332" s="30"/>
      <c r="N332" s="30"/>
      <c r="O332" s="29">
        <v>0.0</v>
      </c>
      <c r="P332" s="29">
        <v>0.0</v>
      </c>
    </row>
    <row r="333">
      <c r="A333" s="30"/>
      <c r="B333" s="30"/>
      <c r="C333" s="30"/>
      <c r="D333" s="30" t="s">
        <v>835</v>
      </c>
      <c r="E333" s="30" t="e">
        <v>#N/A</v>
      </c>
      <c r="F333" s="30" t="e">
        <v>#N/A</v>
      </c>
      <c r="G333" s="30" t="s">
        <v>835</v>
      </c>
      <c r="H333" s="31"/>
      <c r="I333" s="30"/>
      <c r="J333" s="30"/>
      <c r="K333" s="30"/>
      <c r="L333" s="30"/>
      <c r="M333" s="30"/>
      <c r="N333" s="30"/>
      <c r="O333" s="29">
        <v>0.0</v>
      </c>
      <c r="P333" s="29">
        <v>0.0</v>
      </c>
    </row>
    <row r="334">
      <c r="A334" s="30"/>
      <c r="B334" s="30"/>
      <c r="C334" s="30"/>
      <c r="D334" s="30" t="s">
        <v>835</v>
      </c>
      <c r="E334" s="30" t="e">
        <v>#N/A</v>
      </c>
      <c r="F334" s="30" t="e">
        <v>#N/A</v>
      </c>
      <c r="G334" s="30" t="s">
        <v>835</v>
      </c>
      <c r="H334" s="31"/>
      <c r="I334" s="30"/>
      <c r="J334" s="30"/>
      <c r="K334" s="30"/>
      <c r="L334" s="30"/>
      <c r="M334" s="30"/>
      <c r="N334" s="30"/>
      <c r="O334" s="29">
        <v>0.0</v>
      </c>
      <c r="P334" s="29">
        <v>0.0</v>
      </c>
    </row>
    <row r="335">
      <c r="A335" s="30"/>
      <c r="B335" s="30"/>
      <c r="C335" s="30"/>
      <c r="D335" s="30" t="s">
        <v>835</v>
      </c>
      <c r="E335" s="30" t="e">
        <v>#N/A</v>
      </c>
      <c r="F335" s="30" t="e">
        <v>#N/A</v>
      </c>
      <c r="G335" s="30" t="s">
        <v>835</v>
      </c>
      <c r="H335" s="31"/>
      <c r="I335" s="30"/>
      <c r="J335" s="30"/>
      <c r="K335" s="30"/>
      <c r="L335" s="30"/>
      <c r="M335" s="30"/>
      <c r="N335" s="30"/>
      <c r="O335" s="29">
        <v>0.0</v>
      </c>
      <c r="P335" s="29">
        <v>0.0</v>
      </c>
    </row>
    <row r="336">
      <c r="A336" s="30"/>
      <c r="B336" s="30"/>
      <c r="C336" s="30"/>
      <c r="D336" s="30" t="s">
        <v>835</v>
      </c>
      <c r="E336" s="30" t="e">
        <v>#N/A</v>
      </c>
      <c r="F336" s="30" t="e">
        <v>#N/A</v>
      </c>
      <c r="G336" s="30" t="s">
        <v>835</v>
      </c>
      <c r="H336" s="31"/>
      <c r="I336" s="30"/>
      <c r="J336" s="30"/>
      <c r="K336" s="30"/>
      <c r="L336" s="30"/>
      <c r="M336" s="30"/>
      <c r="N336" s="30"/>
      <c r="O336" s="29">
        <v>0.0</v>
      </c>
      <c r="P336" s="29">
        <v>0.0</v>
      </c>
    </row>
    <row r="337">
      <c r="A337" s="30"/>
      <c r="B337" s="30"/>
      <c r="C337" s="30"/>
      <c r="D337" s="30" t="s">
        <v>835</v>
      </c>
      <c r="E337" s="30" t="e">
        <v>#N/A</v>
      </c>
      <c r="F337" s="30" t="e">
        <v>#N/A</v>
      </c>
      <c r="G337" s="30" t="s">
        <v>835</v>
      </c>
      <c r="H337" s="31"/>
      <c r="I337" s="30"/>
      <c r="J337" s="30"/>
      <c r="K337" s="30"/>
      <c r="L337" s="30"/>
      <c r="M337" s="30"/>
      <c r="N337" s="30"/>
      <c r="O337" s="29">
        <v>0.0</v>
      </c>
      <c r="P337" s="29">
        <v>0.0</v>
      </c>
    </row>
    <row r="338">
      <c r="A338" s="30"/>
      <c r="B338" s="30"/>
      <c r="C338" s="30"/>
      <c r="D338" s="30" t="s">
        <v>835</v>
      </c>
      <c r="E338" s="30" t="e">
        <v>#N/A</v>
      </c>
      <c r="F338" s="30" t="e">
        <v>#N/A</v>
      </c>
      <c r="G338" s="30" t="s">
        <v>835</v>
      </c>
      <c r="H338" s="31"/>
      <c r="I338" s="30"/>
      <c r="J338" s="30"/>
      <c r="K338" s="30"/>
      <c r="L338" s="30"/>
      <c r="M338" s="30"/>
      <c r="N338" s="30"/>
      <c r="O338" s="29">
        <v>0.0</v>
      </c>
      <c r="P338" s="29">
        <v>0.0</v>
      </c>
    </row>
    <row r="339">
      <c r="A339" s="30"/>
      <c r="B339" s="30"/>
      <c r="C339" s="30"/>
      <c r="D339" s="30" t="s">
        <v>835</v>
      </c>
      <c r="E339" s="30" t="e">
        <v>#N/A</v>
      </c>
      <c r="F339" s="30" t="e">
        <v>#N/A</v>
      </c>
      <c r="G339" s="30" t="s">
        <v>835</v>
      </c>
      <c r="H339" s="31"/>
      <c r="I339" s="30"/>
      <c r="J339" s="30"/>
      <c r="K339" s="30"/>
      <c r="L339" s="30"/>
      <c r="M339" s="30"/>
      <c r="N339" s="30"/>
      <c r="O339" s="29">
        <v>0.0</v>
      </c>
      <c r="P339" s="29">
        <v>0.0</v>
      </c>
    </row>
    <row r="340">
      <c r="A340" s="30"/>
      <c r="B340" s="30"/>
      <c r="C340" s="30"/>
      <c r="D340" s="30" t="s">
        <v>835</v>
      </c>
      <c r="E340" s="30" t="e">
        <v>#N/A</v>
      </c>
      <c r="F340" s="30" t="e">
        <v>#N/A</v>
      </c>
      <c r="G340" s="30" t="s">
        <v>835</v>
      </c>
      <c r="H340" s="31"/>
      <c r="I340" s="30"/>
      <c r="J340" s="30"/>
      <c r="K340" s="30"/>
      <c r="L340" s="30"/>
      <c r="M340" s="30"/>
      <c r="N340" s="30"/>
      <c r="O340" s="29">
        <v>0.0</v>
      </c>
      <c r="P340" s="29">
        <v>0.0</v>
      </c>
    </row>
    <row r="341">
      <c r="A341" s="30"/>
      <c r="B341" s="30"/>
      <c r="C341" s="30"/>
      <c r="D341" s="30" t="s">
        <v>835</v>
      </c>
      <c r="E341" s="30" t="e">
        <v>#N/A</v>
      </c>
      <c r="F341" s="30" t="e">
        <v>#N/A</v>
      </c>
      <c r="G341" s="30" t="s">
        <v>835</v>
      </c>
      <c r="H341" s="31"/>
      <c r="I341" s="30"/>
      <c r="J341" s="30"/>
      <c r="K341" s="30"/>
      <c r="L341" s="30"/>
      <c r="M341" s="30"/>
      <c r="N341" s="30"/>
      <c r="O341" s="29">
        <v>0.0</v>
      </c>
      <c r="P341" s="29">
        <v>0.0</v>
      </c>
    </row>
    <row r="342">
      <c r="A342" s="30"/>
      <c r="B342" s="30"/>
      <c r="C342" s="30"/>
      <c r="D342" s="30" t="s">
        <v>835</v>
      </c>
      <c r="E342" s="30" t="e">
        <v>#N/A</v>
      </c>
      <c r="F342" s="30" t="e">
        <v>#N/A</v>
      </c>
      <c r="G342" s="30" t="s">
        <v>835</v>
      </c>
      <c r="H342" s="31"/>
      <c r="I342" s="30"/>
      <c r="J342" s="30"/>
      <c r="K342" s="30"/>
      <c r="L342" s="30"/>
      <c r="M342" s="30"/>
      <c r="N342" s="30"/>
      <c r="O342" s="29">
        <v>0.0</v>
      </c>
      <c r="P342" s="29">
        <v>0.0</v>
      </c>
    </row>
    <row r="343">
      <c r="A343" s="30"/>
      <c r="B343" s="30"/>
      <c r="C343" s="30"/>
      <c r="D343" s="30" t="s">
        <v>835</v>
      </c>
      <c r="E343" s="30" t="e">
        <v>#N/A</v>
      </c>
      <c r="F343" s="30" t="e">
        <v>#N/A</v>
      </c>
      <c r="G343" s="30" t="s">
        <v>835</v>
      </c>
      <c r="H343" s="31"/>
      <c r="I343" s="30"/>
      <c r="J343" s="30"/>
      <c r="K343" s="30"/>
      <c r="L343" s="30"/>
      <c r="M343" s="30"/>
      <c r="N343" s="30"/>
      <c r="O343" s="29">
        <v>0.0</v>
      </c>
      <c r="P343" s="29">
        <v>0.0</v>
      </c>
    </row>
    <row r="344">
      <c r="A344" s="30"/>
      <c r="B344" s="30"/>
      <c r="C344" s="30"/>
      <c r="D344" s="30" t="s">
        <v>835</v>
      </c>
      <c r="E344" s="30" t="e">
        <v>#N/A</v>
      </c>
      <c r="F344" s="30" t="e">
        <v>#N/A</v>
      </c>
      <c r="G344" s="30" t="s">
        <v>835</v>
      </c>
      <c r="H344" s="31"/>
      <c r="I344" s="30"/>
      <c r="J344" s="30"/>
      <c r="K344" s="30"/>
      <c r="L344" s="30"/>
      <c r="M344" s="30"/>
      <c r="N344" s="30"/>
      <c r="O344" s="29">
        <v>0.0</v>
      </c>
      <c r="P344" s="29">
        <v>0.0</v>
      </c>
    </row>
    <row r="345">
      <c r="A345" s="30"/>
      <c r="B345" s="30"/>
      <c r="C345" s="30"/>
      <c r="D345" s="30" t="s">
        <v>835</v>
      </c>
      <c r="E345" s="30" t="e">
        <v>#N/A</v>
      </c>
      <c r="F345" s="30" t="e">
        <v>#N/A</v>
      </c>
      <c r="G345" s="30" t="s">
        <v>835</v>
      </c>
      <c r="H345" s="31"/>
      <c r="I345" s="30"/>
      <c r="J345" s="30"/>
      <c r="K345" s="30"/>
      <c r="L345" s="30"/>
      <c r="M345" s="30"/>
      <c r="N345" s="30"/>
      <c r="O345" s="29">
        <v>0.0</v>
      </c>
      <c r="P345" s="29">
        <v>0.0</v>
      </c>
    </row>
    <row r="346">
      <c r="A346" s="30"/>
      <c r="B346" s="30"/>
      <c r="C346" s="30"/>
      <c r="D346" s="30" t="s">
        <v>835</v>
      </c>
      <c r="E346" s="30" t="e">
        <v>#N/A</v>
      </c>
      <c r="F346" s="30" t="e">
        <v>#N/A</v>
      </c>
      <c r="G346" s="30" t="s">
        <v>835</v>
      </c>
      <c r="H346" s="31"/>
      <c r="I346" s="30"/>
      <c r="J346" s="30"/>
      <c r="K346" s="30"/>
      <c r="L346" s="30"/>
      <c r="M346" s="30"/>
      <c r="N346" s="30"/>
      <c r="O346" s="29">
        <v>0.0</v>
      </c>
      <c r="P346" s="29">
        <v>0.0</v>
      </c>
    </row>
    <row r="347">
      <c r="A347" s="30"/>
      <c r="B347" s="30"/>
      <c r="C347" s="30"/>
      <c r="D347" s="30" t="s">
        <v>835</v>
      </c>
      <c r="E347" s="30" t="e">
        <v>#N/A</v>
      </c>
      <c r="F347" s="30" t="e">
        <v>#N/A</v>
      </c>
      <c r="G347" s="30" t="s">
        <v>835</v>
      </c>
      <c r="H347" s="31"/>
      <c r="I347" s="30"/>
      <c r="J347" s="30"/>
      <c r="K347" s="30"/>
      <c r="L347" s="30"/>
      <c r="M347" s="30"/>
      <c r="N347" s="30"/>
      <c r="O347" s="29">
        <v>0.0</v>
      </c>
      <c r="P347" s="29">
        <v>0.0</v>
      </c>
    </row>
    <row r="348">
      <c r="A348" s="30"/>
      <c r="B348" s="30"/>
      <c r="C348" s="30"/>
      <c r="D348" s="30" t="s">
        <v>835</v>
      </c>
      <c r="E348" s="30" t="e">
        <v>#N/A</v>
      </c>
      <c r="F348" s="30" t="e">
        <v>#N/A</v>
      </c>
      <c r="G348" s="30" t="s">
        <v>835</v>
      </c>
      <c r="H348" s="31"/>
      <c r="I348" s="30"/>
      <c r="J348" s="30"/>
      <c r="K348" s="30"/>
      <c r="L348" s="30"/>
      <c r="M348" s="30"/>
      <c r="N348" s="30"/>
      <c r="O348" s="29">
        <v>0.0</v>
      </c>
      <c r="P348" s="29">
        <v>0.0</v>
      </c>
    </row>
    <row r="349">
      <c r="A349" s="30"/>
      <c r="B349" s="30"/>
      <c r="C349" s="30"/>
      <c r="D349" s="30" t="s">
        <v>835</v>
      </c>
      <c r="E349" s="30" t="e">
        <v>#N/A</v>
      </c>
      <c r="F349" s="30" t="e">
        <v>#N/A</v>
      </c>
      <c r="G349" s="30" t="s">
        <v>835</v>
      </c>
      <c r="H349" s="31"/>
      <c r="I349" s="30"/>
      <c r="J349" s="30"/>
      <c r="K349" s="30"/>
      <c r="L349" s="30"/>
      <c r="M349" s="30"/>
      <c r="N349" s="30"/>
      <c r="O349" s="29">
        <v>0.0</v>
      </c>
      <c r="P349" s="29">
        <v>0.0</v>
      </c>
    </row>
    <row r="350">
      <c r="A350" s="30"/>
      <c r="B350" s="30"/>
      <c r="C350" s="30"/>
      <c r="D350" s="30" t="s">
        <v>835</v>
      </c>
      <c r="E350" s="30" t="e">
        <v>#N/A</v>
      </c>
      <c r="F350" s="30" t="e">
        <v>#N/A</v>
      </c>
      <c r="G350" s="30" t="s">
        <v>835</v>
      </c>
      <c r="H350" s="31"/>
      <c r="I350" s="30"/>
      <c r="J350" s="30"/>
      <c r="K350" s="30"/>
      <c r="L350" s="30"/>
      <c r="M350" s="30"/>
      <c r="N350" s="30"/>
      <c r="O350" s="29">
        <v>0.0</v>
      </c>
      <c r="P350" s="29">
        <v>0.0</v>
      </c>
    </row>
    <row r="351">
      <c r="A351" s="30"/>
      <c r="B351" s="30"/>
      <c r="C351" s="30"/>
      <c r="D351" s="30" t="s">
        <v>835</v>
      </c>
      <c r="E351" s="30" t="e">
        <v>#N/A</v>
      </c>
      <c r="F351" s="30" t="e">
        <v>#N/A</v>
      </c>
      <c r="G351" s="30" t="s">
        <v>835</v>
      </c>
      <c r="H351" s="31"/>
      <c r="I351" s="30"/>
      <c r="J351" s="30"/>
      <c r="K351" s="30"/>
      <c r="L351" s="30"/>
      <c r="M351" s="30"/>
      <c r="N351" s="30"/>
      <c r="O351" s="29">
        <v>0.0</v>
      </c>
      <c r="P351" s="29">
        <v>0.0</v>
      </c>
    </row>
    <row r="352">
      <c r="A352" s="30"/>
      <c r="B352" s="30"/>
      <c r="C352" s="30"/>
      <c r="D352" s="30" t="s">
        <v>835</v>
      </c>
      <c r="E352" s="30" t="e">
        <v>#N/A</v>
      </c>
      <c r="F352" s="30" t="e">
        <v>#N/A</v>
      </c>
      <c r="G352" s="30" t="s">
        <v>835</v>
      </c>
      <c r="H352" s="31"/>
      <c r="I352" s="30"/>
      <c r="J352" s="30"/>
      <c r="K352" s="30"/>
      <c r="L352" s="30"/>
      <c r="M352" s="30"/>
      <c r="N352" s="30"/>
      <c r="O352" s="29">
        <v>0.0</v>
      </c>
      <c r="P352" s="29">
        <v>0.0</v>
      </c>
    </row>
    <row r="353">
      <c r="A353" s="30"/>
      <c r="B353" s="30"/>
      <c r="C353" s="30"/>
      <c r="D353" s="30" t="s">
        <v>835</v>
      </c>
      <c r="E353" s="30" t="e">
        <v>#N/A</v>
      </c>
      <c r="F353" s="30" t="e">
        <v>#N/A</v>
      </c>
      <c r="G353" s="30" t="s">
        <v>835</v>
      </c>
      <c r="H353" s="31"/>
      <c r="I353" s="30"/>
      <c r="J353" s="30"/>
      <c r="K353" s="30"/>
      <c r="L353" s="30"/>
      <c r="M353" s="30"/>
      <c r="N353" s="30"/>
      <c r="O353" s="29">
        <v>0.0</v>
      </c>
      <c r="P353" s="29">
        <v>0.0</v>
      </c>
    </row>
    <row r="354">
      <c r="A354" s="30"/>
      <c r="B354" s="30"/>
      <c r="C354" s="30"/>
      <c r="D354" s="30" t="s">
        <v>835</v>
      </c>
      <c r="E354" s="30" t="e">
        <v>#N/A</v>
      </c>
      <c r="F354" s="30" t="e">
        <v>#N/A</v>
      </c>
      <c r="G354" s="30" t="s">
        <v>835</v>
      </c>
      <c r="H354" s="31"/>
      <c r="I354" s="30"/>
      <c r="J354" s="30"/>
      <c r="K354" s="30"/>
      <c r="L354" s="30"/>
      <c r="M354" s="30"/>
      <c r="N354" s="30"/>
      <c r="O354" s="29">
        <v>0.0</v>
      </c>
      <c r="P354" s="29">
        <v>0.0</v>
      </c>
    </row>
    <row r="355">
      <c r="A355" s="30"/>
      <c r="B355" s="30"/>
      <c r="C355" s="30"/>
      <c r="D355" s="30" t="s">
        <v>835</v>
      </c>
      <c r="E355" s="30" t="e">
        <v>#N/A</v>
      </c>
      <c r="F355" s="30" t="e">
        <v>#N/A</v>
      </c>
      <c r="G355" s="30" t="s">
        <v>835</v>
      </c>
      <c r="H355" s="31"/>
      <c r="I355" s="30"/>
      <c r="J355" s="30"/>
      <c r="K355" s="30"/>
      <c r="L355" s="30"/>
      <c r="M355" s="30"/>
      <c r="N355" s="30"/>
      <c r="O355" s="29">
        <v>0.0</v>
      </c>
      <c r="P355" s="29">
        <v>0.0</v>
      </c>
    </row>
    <row r="356">
      <c r="A356" s="30"/>
      <c r="B356" s="30"/>
      <c r="C356" s="30"/>
      <c r="D356" s="30" t="s">
        <v>835</v>
      </c>
      <c r="E356" s="30" t="e">
        <v>#N/A</v>
      </c>
      <c r="F356" s="30" t="e">
        <v>#N/A</v>
      </c>
      <c r="G356" s="30" t="s">
        <v>835</v>
      </c>
      <c r="H356" s="31"/>
      <c r="I356" s="30"/>
      <c r="J356" s="30"/>
      <c r="K356" s="30"/>
      <c r="L356" s="30"/>
      <c r="M356" s="30"/>
      <c r="N356" s="30"/>
      <c r="O356" s="29">
        <v>0.0</v>
      </c>
      <c r="P356" s="29">
        <v>0.0</v>
      </c>
    </row>
    <row r="357">
      <c r="A357" s="30"/>
      <c r="B357" s="30"/>
      <c r="C357" s="30"/>
      <c r="D357" s="30" t="s">
        <v>835</v>
      </c>
      <c r="E357" s="30" t="e">
        <v>#N/A</v>
      </c>
      <c r="F357" s="30" t="e">
        <v>#N/A</v>
      </c>
      <c r="G357" s="30" t="s">
        <v>835</v>
      </c>
      <c r="H357" s="31"/>
      <c r="I357" s="30"/>
      <c r="J357" s="30"/>
      <c r="K357" s="30"/>
      <c r="L357" s="30"/>
      <c r="M357" s="30"/>
      <c r="N357" s="30"/>
      <c r="O357" s="29">
        <v>0.0</v>
      </c>
      <c r="P357" s="29">
        <v>0.0</v>
      </c>
    </row>
    <row r="358">
      <c r="A358" s="30"/>
      <c r="B358" s="30"/>
      <c r="C358" s="30"/>
      <c r="D358" s="30" t="s">
        <v>835</v>
      </c>
      <c r="E358" s="30" t="e">
        <v>#N/A</v>
      </c>
      <c r="F358" s="30" t="e">
        <v>#N/A</v>
      </c>
      <c r="G358" s="30" t="s">
        <v>835</v>
      </c>
      <c r="H358" s="31"/>
      <c r="I358" s="30"/>
      <c r="J358" s="30"/>
      <c r="K358" s="30"/>
      <c r="L358" s="30"/>
      <c r="M358" s="30"/>
      <c r="N358" s="30"/>
      <c r="O358" s="29">
        <v>0.0</v>
      </c>
      <c r="P358" s="29">
        <v>0.0</v>
      </c>
    </row>
    <row r="359">
      <c r="A359" s="30"/>
      <c r="B359" s="30"/>
      <c r="C359" s="30"/>
      <c r="D359" s="30" t="s">
        <v>835</v>
      </c>
      <c r="E359" s="30" t="e">
        <v>#N/A</v>
      </c>
      <c r="F359" s="30" t="e">
        <v>#N/A</v>
      </c>
      <c r="G359" s="30" t="s">
        <v>835</v>
      </c>
      <c r="H359" s="31"/>
      <c r="I359" s="30"/>
      <c r="J359" s="30"/>
      <c r="K359" s="30"/>
      <c r="L359" s="30"/>
      <c r="M359" s="30"/>
      <c r="N359" s="30"/>
      <c r="O359" s="29">
        <v>0.0</v>
      </c>
      <c r="P359" s="29">
        <v>0.0</v>
      </c>
    </row>
    <row r="360">
      <c r="A360" s="30"/>
      <c r="B360" s="30"/>
      <c r="C360" s="30"/>
      <c r="D360" s="30" t="s">
        <v>835</v>
      </c>
      <c r="E360" s="30" t="e">
        <v>#N/A</v>
      </c>
      <c r="F360" s="30" t="e">
        <v>#N/A</v>
      </c>
      <c r="G360" s="30" t="s">
        <v>835</v>
      </c>
      <c r="H360" s="31"/>
      <c r="I360" s="30"/>
      <c r="J360" s="30"/>
      <c r="K360" s="30"/>
      <c r="L360" s="30"/>
      <c r="M360" s="30"/>
      <c r="N360" s="30"/>
      <c r="O360" s="29">
        <v>0.0</v>
      </c>
      <c r="P360" s="29">
        <v>0.0</v>
      </c>
    </row>
    <row r="361">
      <c r="A361" s="30"/>
      <c r="B361" s="30"/>
      <c r="C361" s="30"/>
      <c r="D361" s="30" t="s">
        <v>835</v>
      </c>
      <c r="E361" s="30" t="e">
        <v>#N/A</v>
      </c>
      <c r="F361" s="30" t="e">
        <v>#N/A</v>
      </c>
      <c r="G361" s="30" t="s">
        <v>835</v>
      </c>
      <c r="H361" s="31"/>
      <c r="I361" s="30"/>
      <c r="J361" s="30"/>
      <c r="K361" s="30"/>
      <c r="L361" s="30"/>
      <c r="M361" s="30"/>
      <c r="N361" s="30"/>
      <c r="O361" s="29">
        <v>0.0</v>
      </c>
      <c r="P361" s="29">
        <v>0.0</v>
      </c>
    </row>
    <row r="362">
      <c r="A362" s="30"/>
      <c r="B362" s="30"/>
      <c r="C362" s="30"/>
      <c r="D362" s="30" t="s">
        <v>835</v>
      </c>
      <c r="E362" s="30" t="e">
        <v>#N/A</v>
      </c>
      <c r="F362" s="30" t="e">
        <v>#N/A</v>
      </c>
      <c r="G362" s="30" t="s">
        <v>835</v>
      </c>
      <c r="H362" s="31"/>
      <c r="I362" s="30"/>
      <c r="J362" s="30"/>
      <c r="K362" s="30"/>
      <c r="L362" s="30"/>
      <c r="M362" s="30"/>
      <c r="N362" s="30"/>
      <c r="O362" s="29">
        <v>0.0</v>
      </c>
      <c r="P362" s="29">
        <v>0.0</v>
      </c>
    </row>
    <row r="363">
      <c r="A363" s="30"/>
      <c r="B363" s="30"/>
      <c r="C363" s="30"/>
      <c r="D363" s="30" t="s">
        <v>835</v>
      </c>
      <c r="E363" s="30" t="e">
        <v>#N/A</v>
      </c>
      <c r="F363" s="30" t="e">
        <v>#N/A</v>
      </c>
      <c r="G363" s="30" t="s">
        <v>835</v>
      </c>
      <c r="H363" s="31"/>
      <c r="I363" s="30"/>
      <c r="J363" s="30"/>
      <c r="K363" s="30"/>
      <c r="L363" s="30"/>
      <c r="M363" s="30"/>
      <c r="N363" s="30"/>
      <c r="O363" s="29">
        <v>0.0</v>
      </c>
      <c r="P363" s="29">
        <v>0.0</v>
      </c>
    </row>
    <row r="364">
      <c r="A364" s="30"/>
      <c r="B364" s="30"/>
      <c r="C364" s="30"/>
      <c r="D364" s="30" t="s">
        <v>835</v>
      </c>
      <c r="E364" s="30" t="e">
        <v>#N/A</v>
      </c>
      <c r="F364" s="30" t="e">
        <v>#N/A</v>
      </c>
      <c r="G364" s="30" t="s">
        <v>835</v>
      </c>
      <c r="H364" s="31"/>
      <c r="I364" s="30"/>
      <c r="J364" s="30"/>
      <c r="K364" s="30"/>
      <c r="L364" s="30"/>
      <c r="M364" s="30"/>
      <c r="N364" s="30"/>
      <c r="O364" s="29">
        <v>0.0</v>
      </c>
      <c r="P364" s="29">
        <v>0.0</v>
      </c>
    </row>
    <row r="365">
      <c r="A365" s="30"/>
      <c r="B365" s="30"/>
      <c r="C365" s="30"/>
      <c r="D365" s="30" t="s">
        <v>835</v>
      </c>
      <c r="E365" s="30" t="e">
        <v>#N/A</v>
      </c>
      <c r="F365" s="30" t="e">
        <v>#N/A</v>
      </c>
      <c r="G365" s="30" t="s">
        <v>835</v>
      </c>
      <c r="H365" s="31"/>
      <c r="I365" s="30"/>
      <c r="J365" s="30"/>
      <c r="K365" s="30"/>
      <c r="L365" s="30"/>
      <c r="M365" s="30"/>
      <c r="N365" s="30"/>
      <c r="O365" s="29">
        <v>0.0</v>
      </c>
      <c r="P365" s="29">
        <v>0.0</v>
      </c>
    </row>
    <row r="366">
      <c r="A366" s="30"/>
      <c r="B366" s="30"/>
      <c r="C366" s="30"/>
      <c r="D366" s="30" t="s">
        <v>835</v>
      </c>
      <c r="E366" s="30" t="e">
        <v>#N/A</v>
      </c>
      <c r="F366" s="30" t="e">
        <v>#N/A</v>
      </c>
      <c r="G366" s="30" t="s">
        <v>835</v>
      </c>
      <c r="H366" s="31"/>
      <c r="I366" s="30"/>
      <c r="J366" s="30"/>
      <c r="K366" s="30"/>
      <c r="L366" s="30"/>
      <c r="M366" s="30"/>
      <c r="N366" s="30"/>
      <c r="O366" s="29">
        <v>0.0</v>
      </c>
      <c r="P366" s="29">
        <v>0.0</v>
      </c>
    </row>
    <row r="367">
      <c r="A367" s="30"/>
      <c r="B367" s="30"/>
      <c r="C367" s="30"/>
      <c r="D367" s="30" t="s">
        <v>835</v>
      </c>
      <c r="E367" s="30" t="e">
        <v>#N/A</v>
      </c>
      <c r="F367" s="30" t="e">
        <v>#N/A</v>
      </c>
      <c r="G367" s="30" t="s">
        <v>835</v>
      </c>
      <c r="H367" s="31"/>
      <c r="I367" s="30"/>
      <c r="J367" s="30"/>
      <c r="K367" s="30"/>
      <c r="L367" s="30"/>
      <c r="M367" s="30"/>
      <c r="N367" s="30"/>
      <c r="O367" s="29">
        <v>0.0</v>
      </c>
      <c r="P367" s="29">
        <v>0.0</v>
      </c>
    </row>
    <row r="368">
      <c r="A368" s="30"/>
      <c r="B368" s="30"/>
      <c r="C368" s="30"/>
      <c r="D368" s="30" t="s">
        <v>835</v>
      </c>
      <c r="E368" s="30" t="e">
        <v>#N/A</v>
      </c>
      <c r="F368" s="30" t="e">
        <v>#N/A</v>
      </c>
      <c r="G368" s="30" t="s">
        <v>835</v>
      </c>
      <c r="H368" s="31"/>
      <c r="I368" s="30"/>
      <c r="J368" s="30"/>
      <c r="K368" s="30"/>
      <c r="L368" s="30"/>
      <c r="M368" s="30"/>
      <c r="N368" s="30"/>
      <c r="O368" s="29">
        <v>0.0</v>
      </c>
      <c r="P368" s="29">
        <v>0.0</v>
      </c>
    </row>
    <row r="369">
      <c r="A369" s="30"/>
      <c r="B369" s="30"/>
      <c r="C369" s="30"/>
      <c r="D369" s="30" t="s">
        <v>835</v>
      </c>
      <c r="E369" s="30" t="e">
        <v>#N/A</v>
      </c>
      <c r="F369" s="30" t="e">
        <v>#N/A</v>
      </c>
      <c r="G369" s="30" t="s">
        <v>835</v>
      </c>
      <c r="H369" s="31"/>
      <c r="I369" s="30"/>
      <c r="J369" s="30"/>
      <c r="K369" s="30"/>
      <c r="L369" s="30"/>
      <c r="M369" s="30"/>
      <c r="N369" s="30"/>
      <c r="O369" s="29">
        <v>0.0</v>
      </c>
      <c r="P369" s="29">
        <v>0.0</v>
      </c>
    </row>
    <row r="370">
      <c r="A370" s="30"/>
      <c r="B370" s="30"/>
      <c r="C370" s="30"/>
      <c r="D370" s="30" t="s">
        <v>835</v>
      </c>
      <c r="E370" s="30" t="e">
        <v>#N/A</v>
      </c>
      <c r="F370" s="30" t="e">
        <v>#N/A</v>
      </c>
      <c r="G370" s="30" t="s">
        <v>835</v>
      </c>
      <c r="H370" s="31"/>
      <c r="I370" s="30"/>
      <c r="J370" s="30"/>
      <c r="K370" s="30"/>
      <c r="L370" s="30"/>
      <c r="M370" s="30"/>
      <c r="N370" s="30"/>
      <c r="O370" s="29">
        <v>0.0</v>
      </c>
      <c r="P370" s="29">
        <v>0.0</v>
      </c>
    </row>
    <row r="371">
      <c r="A371" s="30"/>
      <c r="B371" s="30"/>
      <c r="C371" s="30"/>
      <c r="D371" s="30" t="s">
        <v>835</v>
      </c>
      <c r="E371" s="30" t="e">
        <v>#N/A</v>
      </c>
      <c r="F371" s="30" t="e">
        <v>#N/A</v>
      </c>
      <c r="G371" s="30" t="s">
        <v>835</v>
      </c>
      <c r="H371" s="31"/>
      <c r="I371" s="30"/>
      <c r="J371" s="30"/>
      <c r="K371" s="30"/>
      <c r="L371" s="30"/>
      <c r="M371" s="30"/>
      <c r="N371" s="30"/>
      <c r="O371" s="29">
        <v>0.0</v>
      </c>
      <c r="P371" s="29">
        <v>0.0</v>
      </c>
    </row>
    <row r="372">
      <c r="A372" s="30"/>
      <c r="B372" s="30"/>
      <c r="C372" s="30"/>
      <c r="D372" s="30" t="s">
        <v>835</v>
      </c>
      <c r="E372" s="30" t="e">
        <v>#N/A</v>
      </c>
      <c r="F372" s="30" t="e">
        <v>#N/A</v>
      </c>
      <c r="G372" s="30" t="s">
        <v>835</v>
      </c>
      <c r="H372" s="31"/>
      <c r="I372" s="30"/>
      <c r="J372" s="30"/>
      <c r="K372" s="30"/>
      <c r="L372" s="30"/>
      <c r="M372" s="30"/>
      <c r="N372" s="30"/>
      <c r="O372" s="29">
        <v>0.0</v>
      </c>
      <c r="P372" s="29">
        <v>0.0</v>
      </c>
    </row>
    <row r="373">
      <c r="A373" s="30"/>
      <c r="B373" s="30"/>
      <c r="C373" s="30"/>
      <c r="D373" s="30" t="s">
        <v>835</v>
      </c>
      <c r="E373" s="30" t="e">
        <v>#N/A</v>
      </c>
      <c r="F373" s="30" t="e">
        <v>#N/A</v>
      </c>
      <c r="G373" s="30" t="s">
        <v>835</v>
      </c>
      <c r="H373" s="31"/>
      <c r="I373" s="30"/>
      <c r="J373" s="30"/>
      <c r="K373" s="30"/>
      <c r="L373" s="30"/>
      <c r="M373" s="30"/>
      <c r="N373" s="30"/>
      <c r="O373" s="29">
        <v>0.0</v>
      </c>
      <c r="P373" s="29">
        <v>0.0</v>
      </c>
    </row>
    <row r="374">
      <c r="A374" s="30"/>
      <c r="B374" s="30"/>
      <c r="C374" s="30"/>
      <c r="D374" s="30" t="s">
        <v>835</v>
      </c>
      <c r="E374" s="30" t="e">
        <v>#N/A</v>
      </c>
      <c r="F374" s="30" t="e">
        <v>#N/A</v>
      </c>
      <c r="G374" s="30" t="s">
        <v>835</v>
      </c>
      <c r="H374" s="31"/>
      <c r="I374" s="30"/>
      <c r="J374" s="30"/>
      <c r="K374" s="30"/>
      <c r="L374" s="30"/>
      <c r="M374" s="30"/>
      <c r="N374" s="30"/>
      <c r="O374" s="29">
        <v>0.0</v>
      </c>
      <c r="P374" s="29">
        <v>0.0</v>
      </c>
    </row>
    <row r="375">
      <c r="A375" s="30"/>
      <c r="B375" s="30"/>
      <c r="C375" s="30"/>
      <c r="D375" s="30" t="s">
        <v>835</v>
      </c>
      <c r="E375" s="30" t="e">
        <v>#N/A</v>
      </c>
      <c r="F375" s="30" t="e">
        <v>#N/A</v>
      </c>
      <c r="G375" s="30" t="s">
        <v>835</v>
      </c>
      <c r="H375" s="31"/>
      <c r="I375" s="30"/>
      <c r="J375" s="30"/>
      <c r="K375" s="30"/>
      <c r="L375" s="30"/>
      <c r="M375" s="30"/>
      <c r="N375" s="30"/>
      <c r="O375" s="29">
        <v>0.0</v>
      </c>
      <c r="P375" s="29">
        <v>0.0</v>
      </c>
    </row>
    <row r="376">
      <c r="A376" s="30"/>
      <c r="B376" s="30"/>
      <c r="C376" s="30"/>
      <c r="D376" s="30" t="s">
        <v>835</v>
      </c>
      <c r="E376" s="30" t="e">
        <v>#N/A</v>
      </c>
      <c r="F376" s="30" t="e">
        <v>#N/A</v>
      </c>
      <c r="G376" s="30" t="s">
        <v>835</v>
      </c>
      <c r="H376" s="31"/>
      <c r="I376" s="30"/>
      <c r="J376" s="30"/>
      <c r="K376" s="30"/>
      <c r="L376" s="30"/>
      <c r="M376" s="30"/>
      <c r="N376" s="30"/>
      <c r="O376" s="29">
        <v>0.0</v>
      </c>
      <c r="P376" s="29">
        <v>0.0</v>
      </c>
    </row>
    <row r="377">
      <c r="A377" s="30"/>
      <c r="B377" s="30"/>
      <c r="C377" s="30"/>
      <c r="D377" s="30" t="s">
        <v>835</v>
      </c>
      <c r="E377" s="30" t="e">
        <v>#N/A</v>
      </c>
      <c r="F377" s="30" t="e">
        <v>#N/A</v>
      </c>
      <c r="G377" s="30" t="s">
        <v>835</v>
      </c>
      <c r="H377" s="31"/>
      <c r="I377" s="30"/>
      <c r="J377" s="30"/>
      <c r="K377" s="30"/>
      <c r="L377" s="30"/>
      <c r="M377" s="30"/>
      <c r="N377" s="30"/>
      <c r="O377" s="29">
        <v>0.0</v>
      </c>
      <c r="P377" s="29">
        <v>0.0</v>
      </c>
    </row>
    <row r="378">
      <c r="A378" s="30"/>
      <c r="B378" s="30"/>
      <c r="C378" s="30"/>
      <c r="D378" s="30" t="s">
        <v>835</v>
      </c>
      <c r="E378" s="30" t="e">
        <v>#N/A</v>
      </c>
      <c r="F378" s="30" t="e">
        <v>#N/A</v>
      </c>
      <c r="G378" s="30" t="s">
        <v>835</v>
      </c>
      <c r="H378" s="31"/>
      <c r="I378" s="30"/>
      <c r="J378" s="30"/>
      <c r="K378" s="30"/>
      <c r="L378" s="30"/>
      <c r="M378" s="30"/>
      <c r="N378" s="30"/>
      <c r="O378" s="29">
        <v>0.0</v>
      </c>
      <c r="P378" s="29">
        <v>0.0</v>
      </c>
    </row>
    <row r="379">
      <c r="A379" s="30"/>
      <c r="B379" s="30"/>
      <c r="C379" s="30"/>
      <c r="D379" s="30" t="s">
        <v>835</v>
      </c>
      <c r="E379" s="30" t="e">
        <v>#N/A</v>
      </c>
      <c r="F379" s="30" t="e">
        <v>#N/A</v>
      </c>
      <c r="G379" s="30" t="s">
        <v>835</v>
      </c>
      <c r="H379" s="31"/>
      <c r="I379" s="30"/>
      <c r="J379" s="30"/>
      <c r="K379" s="30"/>
      <c r="L379" s="30"/>
      <c r="M379" s="30"/>
      <c r="N379" s="30"/>
      <c r="O379" s="29">
        <v>0.0</v>
      </c>
      <c r="P379" s="29">
        <v>0.0</v>
      </c>
    </row>
    <row r="380">
      <c r="A380" s="30"/>
      <c r="B380" s="30"/>
      <c r="C380" s="30"/>
      <c r="D380" s="30" t="s">
        <v>835</v>
      </c>
      <c r="E380" s="30" t="e">
        <v>#N/A</v>
      </c>
      <c r="F380" s="30" t="e">
        <v>#N/A</v>
      </c>
      <c r="G380" s="30" t="s">
        <v>835</v>
      </c>
      <c r="H380" s="31"/>
      <c r="I380" s="30"/>
      <c r="J380" s="30"/>
      <c r="K380" s="30"/>
      <c r="L380" s="30"/>
      <c r="M380" s="30"/>
      <c r="N380" s="30"/>
      <c r="O380" s="29">
        <v>0.0</v>
      </c>
      <c r="P380" s="29">
        <v>0.0</v>
      </c>
    </row>
    <row r="381">
      <c r="A381" s="30"/>
      <c r="B381" s="30"/>
      <c r="C381" s="30"/>
      <c r="D381" s="30" t="s">
        <v>835</v>
      </c>
      <c r="E381" s="30" t="e">
        <v>#N/A</v>
      </c>
      <c r="F381" s="30" t="e">
        <v>#N/A</v>
      </c>
      <c r="G381" s="30" t="s">
        <v>835</v>
      </c>
      <c r="H381" s="31"/>
      <c r="I381" s="30"/>
      <c r="J381" s="30"/>
      <c r="K381" s="30"/>
      <c r="L381" s="30"/>
      <c r="M381" s="30"/>
      <c r="N381" s="30"/>
      <c r="O381" s="29">
        <v>0.0</v>
      </c>
      <c r="P381" s="29">
        <v>0.0</v>
      </c>
    </row>
    <row r="382">
      <c r="A382" s="30"/>
      <c r="B382" s="30"/>
      <c r="C382" s="30"/>
      <c r="D382" s="30" t="s">
        <v>835</v>
      </c>
      <c r="E382" s="30" t="e">
        <v>#N/A</v>
      </c>
      <c r="F382" s="30" t="e">
        <v>#N/A</v>
      </c>
      <c r="G382" s="30" t="s">
        <v>835</v>
      </c>
      <c r="H382" s="31"/>
      <c r="I382" s="30"/>
      <c r="J382" s="30"/>
      <c r="K382" s="30"/>
      <c r="L382" s="30"/>
      <c r="M382" s="30"/>
      <c r="N382" s="30"/>
      <c r="O382" s="29">
        <v>0.0</v>
      </c>
      <c r="P382" s="29">
        <v>0.0</v>
      </c>
    </row>
    <row r="383">
      <c r="A383" s="30"/>
      <c r="B383" s="30"/>
      <c r="C383" s="30"/>
      <c r="D383" s="30" t="s">
        <v>835</v>
      </c>
      <c r="E383" s="30" t="e">
        <v>#N/A</v>
      </c>
      <c r="F383" s="30" t="e">
        <v>#N/A</v>
      </c>
      <c r="G383" s="30" t="s">
        <v>835</v>
      </c>
      <c r="H383" s="31"/>
      <c r="I383" s="30"/>
      <c r="J383" s="30"/>
      <c r="K383" s="30"/>
      <c r="L383" s="30"/>
      <c r="M383" s="30"/>
      <c r="N383" s="30"/>
      <c r="O383" s="29">
        <v>0.0</v>
      </c>
      <c r="P383" s="29">
        <v>0.0</v>
      </c>
    </row>
    <row r="384">
      <c r="A384" s="30"/>
      <c r="B384" s="30"/>
      <c r="C384" s="30"/>
      <c r="D384" s="30" t="s">
        <v>835</v>
      </c>
      <c r="E384" s="30" t="e">
        <v>#N/A</v>
      </c>
      <c r="F384" s="30" t="e">
        <v>#N/A</v>
      </c>
      <c r="G384" s="30" t="s">
        <v>835</v>
      </c>
      <c r="H384" s="31"/>
      <c r="I384" s="30"/>
      <c r="J384" s="30"/>
      <c r="K384" s="30"/>
      <c r="L384" s="30"/>
      <c r="M384" s="30"/>
      <c r="N384" s="30"/>
      <c r="O384" s="29">
        <v>0.0</v>
      </c>
      <c r="P384" s="29">
        <v>0.0</v>
      </c>
    </row>
    <row r="385">
      <c r="A385" s="30"/>
      <c r="B385" s="30"/>
      <c r="C385" s="30"/>
      <c r="D385" s="30" t="s">
        <v>835</v>
      </c>
      <c r="E385" s="30" t="e">
        <v>#N/A</v>
      </c>
      <c r="F385" s="30" t="e">
        <v>#N/A</v>
      </c>
      <c r="G385" s="30" t="s">
        <v>835</v>
      </c>
      <c r="H385" s="31"/>
      <c r="I385" s="30"/>
      <c r="J385" s="30"/>
      <c r="K385" s="30"/>
      <c r="L385" s="30"/>
      <c r="M385" s="30"/>
      <c r="N385" s="30"/>
      <c r="O385" s="29">
        <v>0.0</v>
      </c>
      <c r="P385" s="29">
        <v>0.0</v>
      </c>
    </row>
    <row r="386">
      <c r="A386" s="30"/>
      <c r="B386" s="30"/>
      <c r="C386" s="30"/>
      <c r="D386" s="30" t="s">
        <v>835</v>
      </c>
      <c r="E386" s="30" t="e">
        <v>#N/A</v>
      </c>
      <c r="F386" s="30" t="e">
        <v>#N/A</v>
      </c>
      <c r="G386" s="30" t="s">
        <v>835</v>
      </c>
      <c r="H386" s="31"/>
      <c r="I386" s="30"/>
      <c r="J386" s="30"/>
      <c r="K386" s="30"/>
      <c r="L386" s="30"/>
      <c r="M386" s="30"/>
      <c r="N386" s="30"/>
      <c r="O386" s="29">
        <v>0.0</v>
      </c>
      <c r="P386" s="29">
        <v>0.0</v>
      </c>
    </row>
    <row r="387">
      <c r="A387" s="30"/>
      <c r="B387" s="30"/>
      <c r="C387" s="30"/>
      <c r="D387" s="30" t="s">
        <v>835</v>
      </c>
      <c r="E387" s="30" t="e">
        <v>#N/A</v>
      </c>
      <c r="F387" s="30" t="e">
        <v>#N/A</v>
      </c>
      <c r="G387" s="30" t="s">
        <v>835</v>
      </c>
      <c r="H387" s="31"/>
      <c r="I387" s="30"/>
      <c r="J387" s="30"/>
      <c r="K387" s="30"/>
      <c r="L387" s="30"/>
      <c r="M387" s="30"/>
      <c r="N387" s="30"/>
      <c r="O387" s="29">
        <v>0.0</v>
      </c>
      <c r="P387" s="29">
        <v>0.0</v>
      </c>
    </row>
    <row r="388">
      <c r="A388" s="30"/>
      <c r="B388" s="30"/>
      <c r="C388" s="30"/>
      <c r="D388" s="30" t="s">
        <v>835</v>
      </c>
      <c r="E388" s="30" t="e">
        <v>#N/A</v>
      </c>
      <c r="F388" s="30" t="e">
        <v>#N/A</v>
      </c>
      <c r="G388" s="30" t="s">
        <v>835</v>
      </c>
      <c r="H388" s="31"/>
      <c r="I388" s="30"/>
      <c r="J388" s="30"/>
      <c r="K388" s="30"/>
      <c r="L388" s="30"/>
      <c r="M388" s="30"/>
      <c r="N388" s="30"/>
      <c r="O388" s="29">
        <v>0.0</v>
      </c>
      <c r="P388" s="29">
        <v>0.0</v>
      </c>
    </row>
    <row r="389">
      <c r="A389" s="30"/>
      <c r="B389" s="30"/>
      <c r="C389" s="30"/>
      <c r="D389" s="30" t="s">
        <v>835</v>
      </c>
      <c r="E389" s="30" t="e">
        <v>#N/A</v>
      </c>
      <c r="F389" s="30" t="e">
        <v>#N/A</v>
      </c>
      <c r="G389" s="30" t="s">
        <v>835</v>
      </c>
      <c r="H389" s="31"/>
      <c r="I389" s="30"/>
      <c r="J389" s="30"/>
      <c r="K389" s="30"/>
      <c r="L389" s="30"/>
      <c r="M389" s="30"/>
      <c r="N389" s="30"/>
      <c r="O389" s="29">
        <v>0.0</v>
      </c>
      <c r="P389" s="29">
        <v>0.0</v>
      </c>
    </row>
    <row r="390">
      <c r="A390" s="30"/>
      <c r="B390" s="30"/>
      <c r="C390" s="30"/>
      <c r="D390" s="30" t="s">
        <v>835</v>
      </c>
      <c r="E390" s="30" t="e">
        <v>#N/A</v>
      </c>
      <c r="F390" s="30" t="e">
        <v>#N/A</v>
      </c>
      <c r="G390" s="30" t="s">
        <v>835</v>
      </c>
      <c r="H390" s="31"/>
      <c r="I390" s="30"/>
      <c r="J390" s="30"/>
      <c r="K390" s="30"/>
      <c r="L390" s="30"/>
      <c r="M390" s="30"/>
      <c r="N390" s="30"/>
      <c r="O390" s="29">
        <v>0.0</v>
      </c>
      <c r="P390" s="29">
        <v>0.0</v>
      </c>
    </row>
    <row r="391">
      <c r="A391" s="30"/>
      <c r="B391" s="30"/>
      <c r="C391" s="30"/>
      <c r="D391" s="30" t="s">
        <v>835</v>
      </c>
      <c r="E391" s="30" t="e">
        <v>#N/A</v>
      </c>
      <c r="F391" s="30" t="e">
        <v>#N/A</v>
      </c>
      <c r="G391" s="30" t="s">
        <v>835</v>
      </c>
      <c r="H391" s="31"/>
      <c r="I391" s="30"/>
      <c r="J391" s="30"/>
      <c r="K391" s="30"/>
      <c r="L391" s="30"/>
      <c r="M391" s="30"/>
      <c r="N391" s="30"/>
      <c r="O391" s="29">
        <v>0.0</v>
      </c>
      <c r="P391" s="29">
        <v>0.0</v>
      </c>
    </row>
    <row r="392">
      <c r="A392" s="30"/>
      <c r="B392" s="30"/>
      <c r="C392" s="30"/>
      <c r="D392" s="30" t="s">
        <v>835</v>
      </c>
      <c r="E392" s="30" t="e">
        <v>#N/A</v>
      </c>
      <c r="F392" s="30" t="e">
        <v>#N/A</v>
      </c>
      <c r="G392" s="30" t="s">
        <v>835</v>
      </c>
      <c r="H392" s="31"/>
      <c r="I392" s="30"/>
      <c r="J392" s="30"/>
      <c r="K392" s="30"/>
      <c r="L392" s="30"/>
      <c r="M392" s="30"/>
      <c r="N392" s="30"/>
      <c r="O392" s="29">
        <v>0.0</v>
      </c>
      <c r="P392" s="29">
        <v>0.0</v>
      </c>
    </row>
    <row r="393">
      <c r="A393" s="30"/>
      <c r="B393" s="30"/>
      <c r="C393" s="30"/>
      <c r="D393" s="30" t="s">
        <v>835</v>
      </c>
      <c r="E393" s="30" t="e">
        <v>#N/A</v>
      </c>
      <c r="F393" s="30" t="e">
        <v>#N/A</v>
      </c>
      <c r="G393" s="30" t="s">
        <v>835</v>
      </c>
      <c r="H393" s="31"/>
      <c r="I393" s="30"/>
      <c r="J393" s="30"/>
      <c r="K393" s="30"/>
      <c r="L393" s="30"/>
      <c r="M393" s="30"/>
      <c r="N393" s="30"/>
      <c r="O393" s="29">
        <v>0.0</v>
      </c>
      <c r="P393" s="29">
        <v>0.0</v>
      </c>
    </row>
    <row r="394">
      <c r="A394" s="30"/>
      <c r="B394" s="30"/>
      <c r="C394" s="30"/>
      <c r="D394" s="30" t="s">
        <v>835</v>
      </c>
      <c r="E394" s="30" t="e">
        <v>#N/A</v>
      </c>
      <c r="F394" s="30" t="e">
        <v>#N/A</v>
      </c>
      <c r="G394" s="30" t="s">
        <v>835</v>
      </c>
      <c r="H394" s="31"/>
      <c r="I394" s="30"/>
      <c r="J394" s="30"/>
      <c r="K394" s="30"/>
      <c r="L394" s="30"/>
      <c r="M394" s="30"/>
      <c r="N394" s="30"/>
      <c r="O394" s="29">
        <v>0.0</v>
      </c>
      <c r="P394" s="29">
        <v>0.0</v>
      </c>
    </row>
    <row r="395">
      <c r="A395" s="30"/>
      <c r="B395" s="30"/>
      <c r="C395" s="30"/>
      <c r="D395" s="30" t="s">
        <v>835</v>
      </c>
      <c r="E395" s="30" t="e">
        <v>#N/A</v>
      </c>
      <c r="F395" s="30" t="e">
        <v>#N/A</v>
      </c>
      <c r="G395" s="30" t="s">
        <v>835</v>
      </c>
      <c r="H395" s="31"/>
      <c r="I395" s="30"/>
      <c r="J395" s="30"/>
      <c r="K395" s="30"/>
      <c r="L395" s="30"/>
      <c r="M395" s="30"/>
      <c r="N395" s="30"/>
      <c r="O395" s="29">
        <v>0.0</v>
      </c>
      <c r="P395" s="29">
        <v>0.0</v>
      </c>
    </row>
    <row r="396">
      <c r="A396" s="30"/>
      <c r="B396" s="30"/>
      <c r="C396" s="30"/>
      <c r="D396" s="30" t="s">
        <v>835</v>
      </c>
      <c r="E396" s="30" t="e">
        <v>#N/A</v>
      </c>
      <c r="F396" s="30" t="e">
        <v>#N/A</v>
      </c>
      <c r="G396" s="30" t="s">
        <v>835</v>
      </c>
      <c r="H396" s="31"/>
      <c r="I396" s="30"/>
      <c r="J396" s="30"/>
      <c r="K396" s="30"/>
      <c r="L396" s="30"/>
      <c r="M396" s="30"/>
      <c r="N396" s="30"/>
      <c r="O396" s="29">
        <v>0.0</v>
      </c>
      <c r="P396" s="29">
        <v>0.0</v>
      </c>
    </row>
    <row r="397">
      <c r="A397" s="30"/>
      <c r="B397" s="30"/>
      <c r="C397" s="30"/>
      <c r="D397" s="30" t="s">
        <v>835</v>
      </c>
      <c r="E397" s="30" t="e">
        <v>#N/A</v>
      </c>
      <c r="F397" s="30" t="e">
        <v>#N/A</v>
      </c>
      <c r="G397" s="30" t="s">
        <v>835</v>
      </c>
      <c r="H397" s="31"/>
      <c r="I397" s="30"/>
      <c r="J397" s="30"/>
      <c r="K397" s="30"/>
      <c r="L397" s="30"/>
      <c r="M397" s="30"/>
      <c r="N397" s="30"/>
      <c r="O397" s="29">
        <v>0.0</v>
      </c>
      <c r="P397" s="29">
        <v>0.0</v>
      </c>
    </row>
    <row r="398">
      <c r="A398" s="30"/>
      <c r="B398" s="30"/>
      <c r="C398" s="30"/>
      <c r="D398" s="30" t="s">
        <v>835</v>
      </c>
      <c r="E398" s="30" t="e">
        <v>#N/A</v>
      </c>
      <c r="F398" s="30" t="e">
        <v>#N/A</v>
      </c>
      <c r="G398" s="30" t="s">
        <v>835</v>
      </c>
      <c r="H398" s="31"/>
      <c r="I398" s="30"/>
      <c r="J398" s="30"/>
      <c r="K398" s="30"/>
      <c r="L398" s="30"/>
      <c r="M398" s="30"/>
      <c r="N398" s="30"/>
      <c r="O398" s="29">
        <v>0.0</v>
      </c>
      <c r="P398" s="29">
        <v>0.0</v>
      </c>
    </row>
    <row r="399">
      <c r="A399" s="30"/>
      <c r="B399" s="30"/>
      <c r="C399" s="30"/>
      <c r="D399" s="30" t="s">
        <v>835</v>
      </c>
      <c r="E399" s="30" t="e">
        <v>#N/A</v>
      </c>
      <c r="F399" s="30" t="e">
        <v>#N/A</v>
      </c>
      <c r="G399" s="30" t="s">
        <v>835</v>
      </c>
      <c r="H399" s="31"/>
      <c r="I399" s="30"/>
      <c r="J399" s="30"/>
      <c r="K399" s="30"/>
      <c r="L399" s="30"/>
      <c r="M399" s="30"/>
      <c r="N399" s="30"/>
      <c r="O399" s="29">
        <v>0.0</v>
      </c>
      <c r="P399" s="29">
        <v>0.0</v>
      </c>
    </row>
    <row r="400">
      <c r="A400" s="30"/>
      <c r="B400" s="30"/>
      <c r="C400" s="30"/>
      <c r="D400" s="30" t="s">
        <v>835</v>
      </c>
      <c r="E400" s="30" t="e">
        <v>#N/A</v>
      </c>
      <c r="F400" s="30" t="e">
        <v>#N/A</v>
      </c>
      <c r="G400" s="30" t="s">
        <v>835</v>
      </c>
      <c r="H400" s="31"/>
      <c r="I400" s="30"/>
      <c r="J400" s="30"/>
      <c r="K400" s="30"/>
      <c r="L400" s="30"/>
      <c r="M400" s="30"/>
      <c r="N400" s="30"/>
      <c r="O400" s="29">
        <v>0.0</v>
      </c>
      <c r="P400" s="29">
        <v>0.0</v>
      </c>
    </row>
    <row r="401">
      <c r="A401" s="30"/>
      <c r="B401" s="30"/>
      <c r="C401" s="30"/>
      <c r="D401" s="30" t="s">
        <v>835</v>
      </c>
      <c r="E401" s="30" t="e">
        <v>#N/A</v>
      </c>
      <c r="F401" s="30" t="e">
        <v>#N/A</v>
      </c>
      <c r="G401" s="30" t="s">
        <v>835</v>
      </c>
      <c r="H401" s="31"/>
      <c r="I401" s="30"/>
      <c r="J401" s="30"/>
      <c r="K401" s="30"/>
      <c r="L401" s="30"/>
      <c r="M401" s="30"/>
      <c r="N401" s="30"/>
      <c r="O401" s="29">
        <v>0.0</v>
      </c>
      <c r="P401" s="29">
        <v>0.0</v>
      </c>
    </row>
    <row r="402">
      <c r="A402" s="30"/>
      <c r="B402" s="30"/>
      <c r="C402" s="30"/>
      <c r="D402" s="30" t="s">
        <v>835</v>
      </c>
      <c r="E402" s="30" t="e">
        <v>#N/A</v>
      </c>
      <c r="F402" s="30" t="e">
        <v>#N/A</v>
      </c>
      <c r="G402" s="30" t="s">
        <v>835</v>
      </c>
      <c r="H402" s="31"/>
      <c r="I402" s="30"/>
      <c r="J402" s="30"/>
      <c r="K402" s="30"/>
      <c r="L402" s="30"/>
      <c r="M402" s="30"/>
      <c r="N402" s="30"/>
      <c r="O402" s="29">
        <v>0.0</v>
      </c>
      <c r="P402" s="29">
        <v>0.0</v>
      </c>
    </row>
    <row r="403">
      <c r="A403" s="30"/>
      <c r="B403" s="30"/>
      <c r="C403" s="30"/>
      <c r="D403" s="30" t="s">
        <v>835</v>
      </c>
      <c r="E403" s="30" t="e">
        <v>#N/A</v>
      </c>
      <c r="F403" s="30" t="e">
        <v>#N/A</v>
      </c>
      <c r="G403" s="30" t="s">
        <v>835</v>
      </c>
      <c r="H403" s="31"/>
      <c r="I403" s="30"/>
      <c r="J403" s="30"/>
      <c r="K403" s="30"/>
      <c r="L403" s="30"/>
      <c r="M403" s="30"/>
      <c r="N403" s="30"/>
      <c r="O403" s="29">
        <v>0.0</v>
      </c>
      <c r="P403" s="29">
        <v>0.0</v>
      </c>
    </row>
    <row r="404">
      <c r="A404" s="30"/>
      <c r="B404" s="30"/>
      <c r="C404" s="30"/>
      <c r="D404" s="30" t="s">
        <v>835</v>
      </c>
      <c r="E404" s="30" t="e">
        <v>#N/A</v>
      </c>
      <c r="F404" s="30" t="e">
        <v>#N/A</v>
      </c>
      <c r="G404" s="30" t="s">
        <v>835</v>
      </c>
      <c r="H404" s="31"/>
      <c r="I404" s="30"/>
      <c r="J404" s="30"/>
      <c r="K404" s="30"/>
      <c r="L404" s="30"/>
      <c r="M404" s="30"/>
      <c r="N404" s="30"/>
      <c r="O404" s="29">
        <v>0.0</v>
      </c>
      <c r="P404" s="29">
        <v>0.0</v>
      </c>
    </row>
    <row r="405">
      <c r="A405" s="30"/>
      <c r="B405" s="30"/>
      <c r="C405" s="30"/>
      <c r="D405" s="30" t="s">
        <v>835</v>
      </c>
      <c r="E405" s="30" t="e">
        <v>#N/A</v>
      </c>
      <c r="F405" s="30" t="e">
        <v>#N/A</v>
      </c>
      <c r="G405" s="30" t="s">
        <v>835</v>
      </c>
      <c r="H405" s="31"/>
      <c r="I405" s="30"/>
      <c r="J405" s="30"/>
      <c r="K405" s="30"/>
      <c r="L405" s="30"/>
      <c r="M405" s="30"/>
      <c r="N405" s="30"/>
      <c r="O405" s="29">
        <v>0.0</v>
      </c>
      <c r="P405" s="29">
        <v>0.0</v>
      </c>
    </row>
    <row r="406">
      <c r="A406" s="30"/>
      <c r="B406" s="30"/>
      <c r="C406" s="30"/>
      <c r="D406" s="30" t="s">
        <v>835</v>
      </c>
      <c r="E406" s="30" t="e">
        <v>#N/A</v>
      </c>
      <c r="F406" s="30" t="e">
        <v>#N/A</v>
      </c>
      <c r="G406" s="30" t="s">
        <v>835</v>
      </c>
      <c r="H406" s="31"/>
      <c r="I406" s="30"/>
      <c r="J406" s="30"/>
      <c r="K406" s="30"/>
      <c r="L406" s="30"/>
      <c r="M406" s="30"/>
      <c r="N406" s="30"/>
      <c r="O406" s="29">
        <v>0.0</v>
      </c>
      <c r="P406" s="29">
        <v>0.0</v>
      </c>
    </row>
    <row r="407">
      <c r="A407" s="30"/>
      <c r="B407" s="30"/>
      <c r="C407" s="30"/>
      <c r="D407" s="30" t="s">
        <v>835</v>
      </c>
      <c r="E407" s="30" t="e">
        <v>#N/A</v>
      </c>
      <c r="F407" s="30" t="e">
        <v>#N/A</v>
      </c>
      <c r="G407" s="30" t="s">
        <v>835</v>
      </c>
      <c r="H407" s="31"/>
      <c r="I407" s="30"/>
      <c r="J407" s="30"/>
      <c r="K407" s="30"/>
      <c r="L407" s="30"/>
      <c r="M407" s="30"/>
      <c r="N407" s="30"/>
      <c r="O407" s="29">
        <v>0.0</v>
      </c>
      <c r="P407" s="29">
        <v>0.0</v>
      </c>
    </row>
    <row r="408">
      <c r="A408" s="30"/>
      <c r="B408" s="30"/>
      <c r="C408" s="30"/>
      <c r="D408" s="30" t="s">
        <v>835</v>
      </c>
      <c r="E408" s="30" t="e">
        <v>#N/A</v>
      </c>
      <c r="F408" s="30" t="e">
        <v>#N/A</v>
      </c>
      <c r="G408" s="30" t="s">
        <v>835</v>
      </c>
      <c r="H408" s="31"/>
      <c r="I408" s="30"/>
      <c r="J408" s="30"/>
      <c r="K408" s="30"/>
      <c r="L408" s="30"/>
      <c r="M408" s="30"/>
      <c r="N408" s="30"/>
      <c r="O408" s="29">
        <v>0.0</v>
      </c>
      <c r="P408" s="29">
        <v>0.0</v>
      </c>
    </row>
    <row r="409">
      <c r="A409" s="30"/>
      <c r="B409" s="30"/>
      <c r="C409" s="30"/>
      <c r="D409" s="30" t="s">
        <v>835</v>
      </c>
      <c r="E409" s="30" t="e">
        <v>#N/A</v>
      </c>
      <c r="F409" s="30" t="e">
        <v>#N/A</v>
      </c>
      <c r="G409" s="30" t="s">
        <v>835</v>
      </c>
      <c r="H409" s="31"/>
      <c r="I409" s="30"/>
      <c r="J409" s="30"/>
      <c r="K409" s="30"/>
      <c r="L409" s="30"/>
      <c r="M409" s="30"/>
      <c r="N409" s="30"/>
      <c r="O409" s="29">
        <v>0.0</v>
      </c>
      <c r="P409" s="29">
        <v>0.0</v>
      </c>
    </row>
    <row r="410">
      <c r="A410" s="30"/>
      <c r="B410" s="30"/>
      <c r="C410" s="30"/>
      <c r="D410" s="30" t="s">
        <v>835</v>
      </c>
      <c r="E410" s="30" t="e">
        <v>#N/A</v>
      </c>
      <c r="F410" s="30" t="e">
        <v>#N/A</v>
      </c>
      <c r="G410" s="30" t="s">
        <v>835</v>
      </c>
      <c r="H410" s="31"/>
      <c r="I410" s="30"/>
      <c r="J410" s="30"/>
      <c r="K410" s="30"/>
      <c r="L410" s="30"/>
      <c r="M410" s="30"/>
      <c r="N410" s="30"/>
      <c r="O410" s="29">
        <v>0.0</v>
      </c>
      <c r="P410" s="29">
        <v>0.0</v>
      </c>
    </row>
    <row r="411">
      <c r="A411" s="30"/>
      <c r="B411" s="30"/>
      <c r="C411" s="30"/>
      <c r="D411" s="30" t="s">
        <v>835</v>
      </c>
      <c r="E411" s="30" t="e">
        <v>#N/A</v>
      </c>
      <c r="F411" s="30" t="e">
        <v>#N/A</v>
      </c>
      <c r="G411" s="30" t="s">
        <v>835</v>
      </c>
      <c r="H411" s="31"/>
      <c r="I411" s="30"/>
      <c r="J411" s="30"/>
      <c r="K411" s="30"/>
      <c r="L411" s="30"/>
      <c r="M411" s="30"/>
      <c r="N411" s="30"/>
      <c r="O411" s="29">
        <v>0.0</v>
      </c>
      <c r="P411" s="29">
        <v>0.0</v>
      </c>
    </row>
    <row r="412">
      <c r="A412" s="30"/>
      <c r="B412" s="30"/>
      <c r="C412" s="30"/>
      <c r="D412" s="30" t="s">
        <v>835</v>
      </c>
      <c r="E412" s="30" t="e">
        <v>#N/A</v>
      </c>
      <c r="F412" s="30" t="e">
        <v>#N/A</v>
      </c>
      <c r="G412" s="30" t="s">
        <v>835</v>
      </c>
      <c r="H412" s="31"/>
      <c r="I412" s="30"/>
      <c r="J412" s="30"/>
      <c r="K412" s="30"/>
      <c r="L412" s="30"/>
      <c r="M412" s="30"/>
      <c r="N412" s="30"/>
      <c r="O412" s="29">
        <v>0.0</v>
      </c>
      <c r="P412" s="29">
        <v>0.0</v>
      </c>
    </row>
    <row r="413">
      <c r="A413" s="30"/>
      <c r="B413" s="30"/>
      <c r="C413" s="30"/>
      <c r="D413" s="30" t="s">
        <v>835</v>
      </c>
      <c r="E413" s="30" t="e">
        <v>#N/A</v>
      </c>
      <c r="F413" s="30" t="e">
        <v>#N/A</v>
      </c>
      <c r="G413" s="30" t="s">
        <v>835</v>
      </c>
      <c r="H413" s="31"/>
      <c r="I413" s="30"/>
      <c r="J413" s="30"/>
      <c r="K413" s="30"/>
      <c r="L413" s="30"/>
      <c r="M413" s="30"/>
      <c r="N413" s="30"/>
      <c r="O413" s="29">
        <v>0.0</v>
      </c>
      <c r="P413" s="29">
        <v>0.0</v>
      </c>
    </row>
    <row r="414">
      <c r="A414" s="30"/>
      <c r="B414" s="30"/>
      <c r="C414" s="30"/>
      <c r="D414" s="30" t="s">
        <v>835</v>
      </c>
      <c r="E414" s="30" t="e">
        <v>#N/A</v>
      </c>
      <c r="F414" s="30" t="e">
        <v>#N/A</v>
      </c>
      <c r="G414" s="30" t="s">
        <v>835</v>
      </c>
      <c r="H414" s="31"/>
      <c r="I414" s="30"/>
      <c r="J414" s="30"/>
      <c r="K414" s="30"/>
      <c r="L414" s="30"/>
      <c r="M414" s="30"/>
      <c r="N414" s="30"/>
      <c r="O414" s="29">
        <v>0.0</v>
      </c>
      <c r="P414" s="29">
        <v>0.0</v>
      </c>
    </row>
    <row r="415">
      <c r="A415" s="30"/>
      <c r="B415" s="30"/>
      <c r="C415" s="30"/>
      <c r="D415" s="30" t="s">
        <v>835</v>
      </c>
      <c r="E415" s="30" t="e">
        <v>#N/A</v>
      </c>
      <c r="F415" s="30" t="e">
        <v>#N/A</v>
      </c>
      <c r="G415" s="30" t="s">
        <v>835</v>
      </c>
      <c r="H415" s="31"/>
      <c r="I415" s="30"/>
      <c r="J415" s="30"/>
      <c r="K415" s="30"/>
      <c r="L415" s="30"/>
      <c r="M415" s="30"/>
      <c r="N415" s="30"/>
      <c r="O415" s="29"/>
      <c r="P415" s="29"/>
    </row>
    <row r="416">
      <c r="A416" s="30"/>
      <c r="B416" s="30"/>
      <c r="C416" s="30"/>
      <c r="D416" s="30" t="s">
        <v>835</v>
      </c>
      <c r="E416" s="30" t="e">
        <v>#N/A</v>
      </c>
      <c r="F416" s="30" t="e">
        <v>#N/A</v>
      </c>
      <c r="G416" s="30" t="s">
        <v>835</v>
      </c>
      <c r="H416" s="31"/>
      <c r="I416" s="30"/>
      <c r="J416" s="30"/>
      <c r="K416" s="30"/>
      <c r="L416" s="30"/>
      <c r="M416" s="30"/>
      <c r="N416" s="30"/>
      <c r="O416" s="29"/>
      <c r="P416" s="29"/>
    </row>
    <row r="417">
      <c r="A417" s="30"/>
      <c r="B417" s="30"/>
      <c r="C417" s="30"/>
      <c r="D417" s="30" t="s">
        <v>835</v>
      </c>
      <c r="E417" s="30" t="e">
        <v>#N/A</v>
      </c>
      <c r="F417" s="30" t="e">
        <v>#N/A</v>
      </c>
      <c r="G417" s="30" t="s">
        <v>835</v>
      </c>
      <c r="H417" s="31"/>
      <c r="I417" s="30"/>
      <c r="J417" s="30"/>
      <c r="K417" s="30"/>
      <c r="L417" s="30"/>
      <c r="M417" s="30"/>
      <c r="N417" s="30"/>
      <c r="O417" s="29"/>
      <c r="P417" s="29"/>
    </row>
    <row r="418">
      <c r="A418" s="30"/>
      <c r="B418" s="30"/>
      <c r="C418" s="30"/>
      <c r="D418" s="30" t="s">
        <v>835</v>
      </c>
      <c r="E418" s="30" t="e">
        <v>#N/A</v>
      </c>
      <c r="F418" s="30" t="e">
        <v>#N/A</v>
      </c>
      <c r="G418" s="30" t="s">
        <v>835</v>
      </c>
      <c r="H418" s="31"/>
      <c r="I418" s="30"/>
      <c r="J418" s="30"/>
      <c r="K418" s="30"/>
      <c r="L418" s="30"/>
      <c r="M418" s="30"/>
      <c r="N418" s="30"/>
      <c r="O418" s="29"/>
      <c r="P418" s="29"/>
    </row>
    <row r="419">
      <c r="A419" s="30"/>
      <c r="B419" s="30"/>
      <c r="C419" s="30"/>
      <c r="D419" s="30" t="s">
        <v>835</v>
      </c>
      <c r="E419" s="30" t="e">
        <v>#N/A</v>
      </c>
      <c r="F419" s="30" t="e">
        <v>#N/A</v>
      </c>
      <c r="G419" s="30" t="s">
        <v>835</v>
      </c>
      <c r="H419" s="31"/>
      <c r="I419" s="30"/>
      <c r="J419" s="30"/>
      <c r="K419" s="30"/>
      <c r="L419" s="30"/>
      <c r="M419" s="30"/>
      <c r="N419" s="30"/>
      <c r="O419" s="29"/>
      <c r="P419" s="29"/>
    </row>
    <row r="420">
      <c r="A420" s="30"/>
      <c r="B420" s="30"/>
      <c r="C420" s="30"/>
      <c r="D420" s="30" t="s">
        <v>835</v>
      </c>
      <c r="E420" s="30" t="e">
        <v>#N/A</v>
      </c>
      <c r="F420" s="30" t="e">
        <v>#N/A</v>
      </c>
      <c r="G420" s="30" t="s">
        <v>835</v>
      </c>
      <c r="H420" s="31"/>
      <c r="I420" s="30"/>
      <c r="J420" s="30"/>
      <c r="K420" s="30"/>
      <c r="L420" s="30"/>
      <c r="M420" s="30"/>
      <c r="N420" s="30"/>
      <c r="O420" s="29"/>
      <c r="P420" s="29"/>
    </row>
    <row r="421">
      <c r="A421" s="30"/>
      <c r="B421" s="30"/>
      <c r="C421" s="30"/>
      <c r="D421" s="30" t="s">
        <v>835</v>
      </c>
      <c r="E421" s="30" t="e">
        <v>#N/A</v>
      </c>
      <c r="F421" s="30" t="e">
        <v>#N/A</v>
      </c>
      <c r="G421" s="30" t="s">
        <v>835</v>
      </c>
      <c r="H421" s="31"/>
      <c r="I421" s="30"/>
      <c r="J421" s="30"/>
      <c r="K421" s="30"/>
      <c r="L421" s="30"/>
      <c r="M421" s="30"/>
      <c r="N421" s="30"/>
      <c r="O421" s="29"/>
      <c r="P421" s="29"/>
    </row>
    <row r="422">
      <c r="A422" s="30"/>
      <c r="B422" s="30"/>
      <c r="C422" s="30"/>
      <c r="D422" s="30" t="s">
        <v>835</v>
      </c>
      <c r="E422" s="30" t="e">
        <v>#N/A</v>
      </c>
      <c r="F422" s="30" t="e">
        <v>#N/A</v>
      </c>
      <c r="G422" s="30" t="s">
        <v>835</v>
      </c>
      <c r="H422" s="31"/>
      <c r="I422" s="30"/>
      <c r="J422" s="30"/>
      <c r="K422" s="30"/>
      <c r="L422" s="30"/>
      <c r="M422" s="30"/>
      <c r="N422" s="30"/>
      <c r="O422" s="29"/>
      <c r="P422" s="29"/>
    </row>
    <row r="423">
      <c r="A423" s="30"/>
      <c r="B423" s="30"/>
      <c r="C423" s="30"/>
      <c r="D423" s="30" t="s">
        <v>835</v>
      </c>
      <c r="E423" s="30" t="e">
        <v>#N/A</v>
      </c>
      <c r="F423" s="30" t="e">
        <v>#N/A</v>
      </c>
      <c r="G423" s="30" t="s">
        <v>835</v>
      </c>
      <c r="H423" s="31"/>
      <c r="I423" s="30"/>
      <c r="J423" s="30"/>
      <c r="K423" s="30"/>
      <c r="L423" s="30"/>
      <c r="M423" s="30"/>
      <c r="N423" s="30"/>
      <c r="O423" s="29"/>
      <c r="P423" s="29"/>
    </row>
    <row r="424">
      <c r="A424" s="30"/>
      <c r="B424" s="30"/>
      <c r="C424" s="30"/>
      <c r="D424" s="30" t="s">
        <v>835</v>
      </c>
      <c r="E424" s="30" t="e">
        <v>#N/A</v>
      </c>
      <c r="F424" s="30" t="e">
        <v>#N/A</v>
      </c>
      <c r="G424" s="30" t="s">
        <v>835</v>
      </c>
      <c r="H424" s="31"/>
      <c r="I424" s="30"/>
      <c r="J424" s="30"/>
      <c r="K424" s="30"/>
      <c r="L424" s="30"/>
      <c r="M424" s="30"/>
      <c r="N424" s="30"/>
      <c r="O424" s="29"/>
      <c r="P424" s="29"/>
    </row>
    <row r="425">
      <c r="A425" s="30"/>
      <c r="B425" s="30"/>
      <c r="C425" s="30"/>
      <c r="D425" s="30" t="s">
        <v>835</v>
      </c>
      <c r="E425" s="30" t="e">
        <v>#N/A</v>
      </c>
      <c r="F425" s="30" t="e">
        <v>#N/A</v>
      </c>
      <c r="G425" s="30" t="s">
        <v>835</v>
      </c>
      <c r="H425" s="31"/>
      <c r="I425" s="30"/>
      <c r="J425" s="30"/>
      <c r="K425" s="30"/>
      <c r="L425" s="30"/>
      <c r="M425" s="30"/>
      <c r="N425" s="30"/>
      <c r="O425" s="29"/>
      <c r="P425" s="29"/>
    </row>
    <row r="426">
      <c r="A426" s="30"/>
      <c r="B426" s="30"/>
      <c r="C426" s="30"/>
      <c r="D426" s="30" t="s">
        <v>835</v>
      </c>
      <c r="E426" s="30" t="e">
        <v>#N/A</v>
      </c>
      <c r="F426" s="30" t="e">
        <v>#N/A</v>
      </c>
      <c r="G426" s="30" t="s">
        <v>835</v>
      </c>
      <c r="H426" s="31"/>
      <c r="I426" s="30"/>
      <c r="J426" s="30"/>
      <c r="K426" s="30"/>
      <c r="L426" s="30"/>
      <c r="M426" s="30"/>
      <c r="N426" s="30"/>
      <c r="O426" s="29"/>
      <c r="P426" s="29"/>
    </row>
    <row r="427">
      <c r="A427" s="30"/>
      <c r="B427" s="30"/>
      <c r="C427" s="30"/>
      <c r="D427" s="30" t="s">
        <v>835</v>
      </c>
      <c r="E427" s="30" t="e">
        <v>#N/A</v>
      </c>
      <c r="F427" s="30" t="e">
        <v>#N/A</v>
      </c>
      <c r="G427" s="30" t="s">
        <v>835</v>
      </c>
      <c r="H427" s="31"/>
      <c r="I427" s="30"/>
      <c r="J427" s="30"/>
      <c r="K427" s="30"/>
      <c r="L427" s="30"/>
      <c r="M427" s="30"/>
      <c r="N427" s="30"/>
      <c r="O427" s="29"/>
      <c r="P427" s="29"/>
    </row>
    <row r="428">
      <c r="A428" s="30"/>
      <c r="B428" s="30"/>
      <c r="C428" s="30"/>
      <c r="D428" s="30" t="s">
        <v>835</v>
      </c>
      <c r="E428" s="30" t="e">
        <v>#N/A</v>
      </c>
      <c r="F428" s="30" t="e">
        <v>#N/A</v>
      </c>
      <c r="G428" s="30" t="s">
        <v>835</v>
      </c>
      <c r="H428" s="31"/>
      <c r="I428" s="30"/>
      <c r="J428" s="30"/>
      <c r="K428" s="30"/>
      <c r="L428" s="30"/>
      <c r="M428" s="30"/>
      <c r="N428" s="30"/>
      <c r="O428" s="29"/>
      <c r="P428" s="29"/>
    </row>
    <row r="429">
      <c r="A429" s="30"/>
      <c r="B429" s="30"/>
      <c r="C429" s="30"/>
      <c r="D429" s="30" t="s">
        <v>835</v>
      </c>
      <c r="E429" s="30" t="e">
        <v>#N/A</v>
      </c>
      <c r="F429" s="30" t="e">
        <v>#N/A</v>
      </c>
      <c r="G429" s="30" t="s">
        <v>835</v>
      </c>
      <c r="H429" s="31"/>
      <c r="I429" s="30"/>
      <c r="J429" s="30"/>
      <c r="K429" s="30"/>
      <c r="L429" s="30"/>
      <c r="M429" s="30"/>
      <c r="N429" s="30"/>
      <c r="O429" s="29"/>
      <c r="P429" s="29"/>
    </row>
    <row r="430">
      <c r="A430" s="30"/>
      <c r="B430" s="30"/>
      <c r="C430" s="30"/>
      <c r="D430" s="30" t="s">
        <v>835</v>
      </c>
      <c r="E430" s="30" t="e">
        <v>#N/A</v>
      </c>
      <c r="F430" s="30" t="e">
        <v>#N/A</v>
      </c>
      <c r="G430" s="30" t="s">
        <v>835</v>
      </c>
      <c r="H430" s="31"/>
      <c r="I430" s="30"/>
      <c r="J430" s="30"/>
      <c r="K430" s="30"/>
      <c r="L430" s="30"/>
      <c r="M430" s="30"/>
      <c r="N430" s="30"/>
      <c r="O430" s="29"/>
      <c r="P430" s="29"/>
    </row>
    <row r="431">
      <c r="A431" s="30"/>
      <c r="B431" s="30"/>
      <c r="C431" s="30"/>
      <c r="D431" s="30" t="s">
        <v>835</v>
      </c>
      <c r="E431" s="30" t="e">
        <v>#N/A</v>
      </c>
      <c r="F431" s="30" t="e">
        <v>#N/A</v>
      </c>
      <c r="G431" s="30" t="s">
        <v>835</v>
      </c>
      <c r="H431" s="31"/>
      <c r="I431" s="30"/>
      <c r="J431" s="30"/>
      <c r="K431" s="30"/>
      <c r="L431" s="30"/>
      <c r="M431" s="30"/>
      <c r="N431" s="30"/>
      <c r="O431" s="29"/>
      <c r="P431" s="29"/>
    </row>
    <row r="432">
      <c r="A432" s="30"/>
      <c r="B432" s="30"/>
      <c r="C432" s="30"/>
      <c r="D432" s="30" t="s">
        <v>835</v>
      </c>
      <c r="E432" s="30" t="e">
        <v>#N/A</v>
      </c>
      <c r="F432" s="30" t="e">
        <v>#N/A</v>
      </c>
      <c r="G432" s="30" t="s">
        <v>835</v>
      </c>
      <c r="H432" s="31"/>
      <c r="I432" s="30"/>
      <c r="J432" s="30"/>
      <c r="K432" s="30"/>
      <c r="L432" s="30"/>
      <c r="M432" s="30"/>
      <c r="N432" s="30"/>
      <c r="O432" s="29"/>
      <c r="P432" s="29"/>
    </row>
    <row r="433">
      <c r="A433" s="30"/>
      <c r="B433" s="30"/>
      <c r="C433" s="30"/>
      <c r="D433" s="30" t="s">
        <v>835</v>
      </c>
      <c r="E433" s="30" t="e">
        <v>#N/A</v>
      </c>
      <c r="F433" s="30" t="e">
        <v>#N/A</v>
      </c>
      <c r="G433" s="30" t="s">
        <v>835</v>
      </c>
      <c r="H433" s="31"/>
      <c r="I433" s="30"/>
      <c r="J433" s="30"/>
      <c r="K433" s="30"/>
      <c r="L433" s="30"/>
      <c r="M433" s="30"/>
      <c r="N433" s="30"/>
      <c r="O433" s="29"/>
      <c r="P433" s="29"/>
    </row>
    <row r="434">
      <c r="A434" s="30"/>
      <c r="B434" s="30"/>
      <c r="C434" s="30"/>
      <c r="D434" s="30" t="s">
        <v>835</v>
      </c>
      <c r="E434" s="30" t="e">
        <v>#N/A</v>
      </c>
      <c r="F434" s="30" t="e">
        <v>#N/A</v>
      </c>
      <c r="G434" s="30" t="s">
        <v>835</v>
      </c>
      <c r="H434" s="31"/>
      <c r="I434" s="30"/>
      <c r="J434" s="30"/>
      <c r="K434" s="30"/>
      <c r="L434" s="30"/>
      <c r="M434" s="30"/>
      <c r="N434" s="30"/>
      <c r="O434" s="29"/>
      <c r="P434" s="29"/>
    </row>
    <row r="435">
      <c r="A435" s="30"/>
      <c r="B435" s="30"/>
      <c r="C435" s="30"/>
      <c r="D435" s="30" t="s">
        <v>835</v>
      </c>
      <c r="E435" s="30" t="e">
        <v>#N/A</v>
      </c>
      <c r="F435" s="30" t="e">
        <v>#N/A</v>
      </c>
      <c r="G435" s="30" t="s">
        <v>835</v>
      </c>
      <c r="H435" s="31"/>
      <c r="I435" s="30"/>
      <c r="J435" s="30"/>
      <c r="K435" s="30"/>
      <c r="L435" s="30"/>
      <c r="M435" s="30"/>
      <c r="N435" s="30"/>
      <c r="O435" s="29"/>
      <c r="P435" s="29"/>
    </row>
    <row r="436">
      <c r="A436" s="30"/>
      <c r="B436" s="30"/>
      <c r="C436" s="30"/>
      <c r="D436" s="30" t="s">
        <v>835</v>
      </c>
      <c r="E436" s="30" t="e">
        <v>#N/A</v>
      </c>
      <c r="F436" s="30" t="e">
        <v>#N/A</v>
      </c>
      <c r="G436" s="30" t="s">
        <v>835</v>
      </c>
      <c r="H436" s="31"/>
      <c r="I436" s="30"/>
      <c r="J436" s="30"/>
      <c r="K436" s="30"/>
      <c r="L436" s="30"/>
      <c r="M436" s="30"/>
      <c r="N436" s="30"/>
      <c r="O436" s="29"/>
      <c r="P436" s="29"/>
    </row>
    <row r="437">
      <c r="A437" s="30"/>
      <c r="B437" s="30"/>
      <c r="C437" s="30"/>
      <c r="D437" s="30" t="s">
        <v>835</v>
      </c>
      <c r="E437" s="30" t="e">
        <v>#N/A</v>
      </c>
      <c r="F437" s="30" t="e">
        <v>#N/A</v>
      </c>
      <c r="G437" s="30" t="s">
        <v>835</v>
      </c>
      <c r="H437" s="31"/>
      <c r="I437" s="30"/>
      <c r="J437" s="30"/>
      <c r="K437" s="30"/>
      <c r="L437" s="30"/>
      <c r="M437" s="30"/>
      <c r="N437" s="30"/>
      <c r="O437" s="29"/>
      <c r="P437" s="29"/>
    </row>
    <row r="438">
      <c r="A438" s="30"/>
      <c r="B438" s="30"/>
      <c r="C438" s="30"/>
      <c r="D438" s="30" t="s">
        <v>835</v>
      </c>
      <c r="E438" s="30" t="e">
        <v>#N/A</v>
      </c>
      <c r="F438" s="30" t="e">
        <v>#N/A</v>
      </c>
      <c r="G438" s="30" t="s">
        <v>835</v>
      </c>
      <c r="H438" s="31"/>
      <c r="I438" s="30"/>
      <c r="J438" s="30"/>
      <c r="K438" s="30"/>
      <c r="L438" s="30"/>
      <c r="M438" s="30"/>
      <c r="N438" s="30"/>
      <c r="O438" s="29"/>
      <c r="P438" s="29"/>
    </row>
    <row r="439">
      <c r="A439" s="30"/>
      <c r="B439" s="30"/>
      <c r="C439" s="30"/>
      <c r="D439" s="30" t="s">
        <v>835</v>
      </c>
      <c r="E439" s="30" t="e">
        <v>#N/A</v>
      </c>
      <c r="F439" s="30" t="e">
        <v>#N/A</v>
      </c>
      <c r="G439" s="30" t="s">
        <v>835</v>
      </c>
      <c r="H439" s="31"/>
      <c r="I439" s="30"/>
      <c r="J439" s="30"/>
      <c r="K439" s="30"/>
      <c r="L439" s="30"/>
      <c r="M439" s="30"/>
      <c r="N439" s="30"/>
      <c r="O439" s="29"/>
      <c r="P439" s="29"/>
    </row>
    <row r="440">
      <c r="A440" s="30"/>
      <c r="B440" s="30"/>
      <c r="C440" s="30"/>
      <c r="D440" s="30" t="s">
        <v>835</v>
      </c>
      <c r="E440" s="30" t="e">
        <v>#N/A</v>
      </c>
      <c r="F440" s="30" t="e">
        <v>#N/A</v>
      </c>
      <c r="G440" s="30" t="s">
        <v>835</v>
      </c>
      <c r="H440" s="31"/>
      <c r="I440" s="30"/>
      <c r="J440" s="30"/>
      <c r="K440" s="30"/>
      <c r="L440" s="30"/>
      <c r="M440" s="30"/>
      <c r="N440" s="30"/>
      <c r="O440" s="29"/>
      <c r="P440" s="29"/>
    </row>
    <row r="441">
      <c r="A441" s="30"/>
      <c r="B441" s="30"/>
      <c r="C441" s="30"/>
      <c r="D441" s="30" t="s">
        <v>835</v>
      </c>
      <c r="E441" s="30" t="e">
        <v>#N/A</v>
      </c>
      <c r="F441" s="30" t="e">
        <v>#N/A</v>
      </c>
      <c r="G441" s="30" t="s">
        <v>835</v>
      </c>
      <c r="H441" s="31"/>
      <c r="I441" s="30"/>
      <c r="J441" s="30"/>
      <c r="K441" s="30"/>
      <c r="L441" s="30"/>
      <c r="M441" s="30"/>
      <c r="N441" s="30"/>
      <c r="O441" s="29"/>
      <c r="P441" s="29"/>
    </row>
    <row r="442">
      <c r="A442" s="30"/>
      <c r="B442" s="30"/>
      <c r="C442" s="30"/>
      <c r="D442" s="30" t="s">
        <v>835</v>
      </c>
      <c r="E442" s="30" t="e">
        <v>#N/A</v>
      </c>
      <c r="F442" s="30" t="e">
        <v>#N/A</v>
      </c>
      <c r="G442" s="30" t="s">
        <v>835</v>
      </c>
      <c r="H442" s="31"/>
      <c r="I442" s="30"/>
      <c r="J442" s="30"/>
      <c r="K442" s="30"/>
      <c r="L442" s="30"/>
      <c r="M442" s="30"/>
      <c r="N442" s="30"/>
      <c r="O442" s="29"/>
      <c r="P442" s="29"/>
    </row>
    <row r="443">
      <c r="A443" s="30"/>
      <c r="B443" s="30"/>
      <c r="C443" s="30"/>
      <c r="D443" s="30" t="s">
        <v>835</v>
      </c>
      <c r="E443" s="30" t="e">
        <v>#N/A</v>
      </c>
      <c r="F443" s="30" t="e">
        <v>#N/A</v>
      </c>
      <c r="G443" s="30" t="s">
        <v>835</v>
      </c>
      <c r="H443" s="31"/>
      <c r="I443" s="30"/>
      <c r="J443" s="30"/>
      <c r="K443" s="30"/>
      <c r="L443" s="30"/>
      <c r="M443" s="30"/>
      <c r="N443" s="30"/>
      <c r="O443" s="29"/>
      <c r="P443" s="29"/>
    </row>
    <row r="444">
      <c r="A444" s="30"/>
      <c r="B444" s="30"/>
      <c r="C444" s="30"/>
      <c r="D444" s="30" t="s">
        <v>835</v>
      </c>
      <c r="E444" s="30" t="e">
        <v>#N/A</v>
      </c>
      <c r="F444" s="30" t="e">
        <v>#N/A</v>
      </c>
      <c r="G444" s="30" t="s">
        <v>835</v>
      </c>
      <c r="H444" s="31"/>
      <c r="I444" s="30"/>
      <c r="J444" s="30"/>
      <c r="K444" s="30"/>
      <c r="L444" s="30"/>
      <c r="M444" s="30"/>
      <c r="N444" s="30"/>
      <c r="O444" s="29"/>
      <c r="P444" s="29"/>
    </row>
    <row r="445">
      <c r="A445" s="30"/>
      <c r="B445" s="30"/>
      <c r="C445" s="30"/>
      <c r="D445" s="30" t="s">
        <v>835</v>
      </c>
      <c r="E445" s="30" t="e">
        <v>#N/A</v>
      </c>
      <c r="F445" s="30" t="e">
        <v>#N/A</v>
      </c>
      <c r="G445" s="30" t="s">
        <v>835</v>
      </c>
      <c r="H445" s="31"/>
      <c r="I445" s="30"/>
      <c r="J445" s="30"/>
      <c r="K445" s="30"/>
      <c r="L445" s="30"/>
      <c r="M445" s="30"/>
      <c r="N445" s="30"/>
      <c r="O445" s="29"/>
      <c r="P445" s="29"/>
    </row>
    <row r="446">
      <c r="A446" s="30"/>
      <c r="B446" s="30"/>
      <c r="C446" s="30"/>
      <c r="D446" s="30" t="s">
        <v>835</v>
      </c>
      <c r="E446" s="30" t="e">
        <v>#N/A</v>
      </c>
      <c r="F446" s="30" t="e">
        <v>#N/A</v>
      </c>
      <c r="G446" s="30" t="s">
        <v>835</v>
      </c>
      <c r="H446" s="31"/>
      <c r="I446" s="30"/>
      <c r="J446" s="30"/>
      <c r="K446" s="30"/>
      <c r="L446" s="30"/>
      <c r="M446" s="30"/>
      <c r="N446" s="30"/>
      <c r="O446" s="29"/>
      <c r="P446" s="29"/>
    </row>
    <row r="447">
      <c r="A447" s="30"/>
      <c r="B447" s="30"/>
      <c r="C447" s="30"/>
      <c r="D447" s="30" t="s">
        <v>835</v>
      </c>
      <c r="E447" s="30" t="e">
        <v>#N/A</v>
      </c>
      <c r="F447" s="30" t="e">
        <v>#N/A</v>
      </c>
      <c r="G447" s="30" t="s">
        <v>835</v>
      </c>
      <c r="H447" s="31"/>
      <c r="I447" s="30"/>
      <c r="J447" s="30"/>
      <c r="K447" s="30"/>
      <c r="L447" s="30"/>
      <c r="M447" s="30"/>
      <c r="N447" s="30"/>
      <c r="O447" s="29"/>
      <c r="P447" s="29"/>
    </row>
    <row r="448">
      <c r="A448" s="30"/>
      <c r="B448" s="30"/>
      <c r="C448" s="30"/>
      <c r="D448" s="30" t="s">
        <v>835</v>
      </c>
      <c r="E448" s="30" t="e">
        <v>#N/A</v>
      </c>
      <c r="F448" s="30" t="e">
        <v>#N/A</v>
      </c>
      <c r="G448" s="30" t="s">
        <v>835</v>
      </c>
      <c r="H448" s="31"/>
      <c r="I448" s="30"/>
      <c r="J448" s="30"/>
      <c r="K448" s="30"/>
      <c r="L448" s="30"/>
      <c r="M448" s="30"/>
      <c r="N448" s="30"/>
      <c r="O448" s="29"/>
      <c r="P448" s="29"/>
    </row>
    <row r="449">
      <c r="A449" s="30"/>
      <c r="B449" s="30"/>
      <c r="C449" s="30"/>
      <c r="D449" s="30" t="s">
        <v>835</v>
      </c>
      <c r="E449" s="30" t="e">
        <v>#N/A</v>
      </c>
      <c r="F449" s="30" t="e">
        <v>#N/A</v>
      </c>
      <c r="G449" s="30" t="s">
        <v>835</v>
      </c>
      <c r="H449" s="31"/>
      <c r="I449" s="30"/>
      <c r="J449" s="30"/>
      <c r="K449" s="30"/>
      <c r="L449" s="30"/>
      <c r="M449" s="30"/>
      <c r="N449" s="30"/>
      <c r="O449" s="29"/>
      <c r="P449" s="29"/>
    </row>
    <row r="450">
      <c r="A450" s="30"/>
      <c r="B450" s="30"/>
      <c r="C450" s="30"/>
      <c r="D450" s="30" t="s">
        <v>835</v>
      </c>
      <c r="E450" s="30" t="e">
        <v>#N/A</v>
      </c>
      <c r="F450" s="30" t="e">
        <v>#N/A</v>
      </c>
      <c r="G450" s="30" t="s">
        <v>835</v>
      </c>
      <c r="H450" s="31"/>
      <c r="I450" s="30"/>
      <c r="J450" s="30"/>
      <c r="K450" s="30"/>
      <c r="L450" s="30"/>
      <c r="M450" s="30"/>
      <c r="N450" s="30"/>
      <c r="O450" s="29"/>
      <c r="P450" s="29"/>
    </row>
    <row r="451">
      <c r="A451" s="30"/>
      <c r="B451" s="30"/>
      <c r="C451" s="30"/>
      <c r="D451" s="30" t="s">
        <v>835</v>
      </c>
      <c r="E451" s="30" t="e">
        <v>#N/A</v>
      </c>
      <c r="F451" s="30" t="e">
        <v>#N/A</v>
      </c>
      <c r="G451" s="30" t="s">
        <v>835</v>
      </c>
      <c r="H451" s="31"/>
      <c r="I451" s="30"/>
      <c r="J451" s="30"/>
      <c r="K451" s="30"/>
      <c r="L451" s="30"/>
      <c r="M451" s="30"/>
      <c r="N451" s="30"/>
      <c r="O451" s="29"/>
      <c r="P451" s="29"/>
    </row>
    <row r="452">
      <c r="A452" s="30"/>
      <c r="B452" s="30"/>
      <c r="C452" s="30"/>
      <c r="D452" s="30" t="s">
        <v>835</v>
      </c>
      <c r="E452" s="30" t="e">
        <v>#N/A</v>
      </c>
      <c r="F452" s="30" t="e">
        <v>#N/A</v>
      </c>
      <c r="G452" s="30" t="s">
        <v>835</v>
      </c>
      <c r="H452" s="31"/>
      <c r="I452" s="30"/>
      <c r="J452" s="30"/>
      <c r="K452" s="30"/>
      <c r="L452" s="30"/>
      <c r="M452" s="30"/>
      <c r="N452" s="30"/>
      <c r="O452" s="29"/>
      <c r="P452" s="29"/>
    </row>
    <row r="453">
      <c r="A453" s="30"/>
      <c r="B453" s="30"/>
      <c r="C453" s="30"/>
      <c r="D453" s="30" t="s">
        <v>835</v>
      </c>
      <c r="E453" s="30" t="e">
        <v>#N/A</v>
      </c>
      <c r="F453" s="30" t="e">
        <v>#N/A</v>
      </c>
      <c r="G453" s="30" t="s">
        <v>835</v>
      </c>
      <c r="H453" s="31"/>
      <c r="I453" s="30"/>
      <c r="J453" s="30"/>
      <c r="K453" s="30"/>
      <c r="L453" s="30"/>
      <c r="M453" s="30"/>
      <c r="N453" s="30"/>
      <c r="O453" s="29"/>
      <c r="P453" s="29"/>
    </row>
    <row r="454">
      <c r="A454" s="30"/>
      <c r="B454" s="30"/>
      <c r="C454" s="30"/>
      <c r="D454" s="30" t="s">
        <v>835</v>
      </c>
      <c r="E454" s="30" t="e">
        <v>#N/A</v>
      </c>
      <c r="F454" s="30" t="e">
        <v>#N/A</v>
      </c>
      <c r="G454" s="30" t="s">
        <v>835</v>
      </c>
      <c r="H454" s="31"/>
      <c r="I454" s="30"/>
      <c r="J454" s="30"/>
      <c r="K454" s="30"/>
      <c r="L454" s="30"/>
      <c r="M454" s="30"/>
      <c r="N454" s="30"/>
      <c r="O454" s="29"/>
      <c r="P454" s="29"/>
    </row>
    <row r="455">
      <c r="A455" s="30"/>
      <c r="B455" s="30"/>
      <c r="C455" s="30"/>
      <c r="D455" s="30" t="s">
        <v>835</v>
      </c>
      <c r="E455" s="30" t="e">
        <v>#N/A</v>
      </c>
      <c r="F455" s="30" t="e">
        <v>#N/A</v>
      </c>
      <c r="G455" s="30" t="s">
        <v>835</v>
      </c>
      <c r="H455" s="31"/>
      <c r="I455" s="30"/>
      <c r="J455" s="30"/>
      <c r="K455" s="30"/>
      <c r="L455" s="30"/>
      <c r="M455" s="30"/>
      <c r="N455" s="30"/>
      <c r="O455" s="29"/>
      <c r="P455" s="29"/>
    </row>
    <row r="456">
      <c r="A456" s="30"/>
      <c r="B456" s="30"/>
      <c r="C456" s="30"/>
      <c r="D456" s="30" t="s">
        <v>835</v>
      </c>
      <c r="E456" s="30" t="e">
        <v>#N/A</v>
      </c>
      <c r="F456" s="30" t="e">
        <v>#N/A</v>
      </c>
      <c r="G456" s="30" t="s">
        <v>835</v>
      </c>
      <c r="H456" s="31"/>
      <c r="I456" s="30"/>
      <c r="J456" s="30"/>
      <c r="K456" s="30"/>
      <c r="L456" s="30"/>
      <c r="M456" s="30"/>
      <c r="N456" s="30"/>
      <c r="O456" s="29"/>
      <c r="P456" s="29"/>
    </row>
    <row r="457">
      <c r="A457" s="30"/>
      <c r="B457" s="30"/>
      <c r="C457" s="30"/>
      <c r="D457" s="30" t="s">
        <v>835</v>
      </c>
      <c r="E457" s="30" t="e">
        <v>#N/A</v>
      </c>
      <c r="F457" s="30" t="e">
        <v>#N/A</v>
      </c>
      <c r="G457" s="30" t="s">
        <v>835</v>
      </c>
      <c r="H457" s="31"/>
      <c r="I457" s="30"/>
      <c r="J457" s="30"/>
      <c r="K457" s="30"/>
      <c r="L457" s="30"/>
      <c r="M457" s="30"/>
      <c r="N457" s="30"/>
      <c r="O457" s="29"/>
      <c r="P457" s="29"/>
    </row>
    <row r="458">
      <c r="A458" s="30"/>
      <c r="B458" s="30"/>
      <c r="C458" s="30"/>
      <c r="D458" s="30" t="s">
        <v>835</v>
      </c>
      <c r="E458" s="30" t="e">
        <v>#N/A</v>
      </c>
      <c r="F458" s="30" t="e">
        <v>#N/A</v>
      </c>
      <c r="G458" s="30" t="s">
        <v>835</v>
      </c>
      <c r="H458" s="31"/>
      <c r="I458" s="30"/>
      <c r="J458" s="30"/>
      <c r="K458" s="30"/>
      <c r="L458" s="30"/>
      <c r="M458" s="30"/>
      <c r="N458" s="30"/>
      <c r="O458" s="29"/>
      <c r="P458" s="29"/>
    </row>
    <row r="459">
      <c r="A459" s="30"/>
      <c r="B459" s="30"/>
      <c r="C459" s="30"/>
      <c r="D459" s="30" t="s">
        <v>835</v>
      </c>
      <c r="E459" s="30" t="e">
        <v>#N/A</v>
      </c>
      <c r="F459" s="30" t="e">
        <v>#N/A</v>
      </c>
      <c r="G459" s="30" t="s">
        <v>835</v>
      </c>
      <c r="H459" s="31"/>
      <c r="I459" s="30"/>
      <c r="J459" s="30"/>
      <c r="K459" s="30"/>
      <c r="L459" s="30"/>
      <c r="M459" s="30"/>
      <c r="N459" s="30"/>
      <c r="O459" s="29"/>
      <c r="P459" s="29"/>
    </row>
    <row r="460">
      <c r="A460" s="30"/>
      <c r="B460" s="30"/>
      <c r="C460" s="30"/>
      <c r="D460" s="30" t="s">
        <v>835</v>
      </c>
      <c r="E460" s="30" t="e">
        <v>#N/A</v>
      </c>
      <c r="F460" s="30" t="e">
        <v>#N/A</v>
      </c>
      <c r="G460" s="30" t="s">
        <v>835</v>
      </c>
      <c r="H460" s="31"/>
      <c r="I460" s="30"/>
      <c r="J460" s="30"/>
      <c r="K460" s="30"/>
      <c r="L460" s="30"/>
      <c r="M460" s="30"/>
      <c r="N460" s="30"/>
      <c r="O460" s="29"/>
      <c r="P460" s="29"/>
    </row>
    <row r="461">
      <c r="A461" s="30"/>
      <c r="B461" s="30"/>
      <c r="C461" s="30"/>
      <c r="D461" s="30" t="s">
        <v>835</v>
      </c>
      <c r="E461" s="30" t="e">
        <v>#N/A</v>
      </c>
      <c r="F461" s="30" t="e">
        <v>#N/A</v>
      </c>
      <c r="G461" s="30" t="s">
        <v>835</v>
      </c>
      <c r="H461" s="31"/>
      <c r="I461" s="30"/>
      <c r="J461" s="30"/>
      <c r="K461" s="30"/>
      <c r="L461" s="30"/>
      <c r="M461" s="30"/>
      <c r="N461" s="30"/>
      <c r="O461" s="29"/>
      <c r="P461" s="29"/>
    </row>
    <row r="462">
      <c r="A462" s="30"/>
      <c r="B462" s="30"/>
      <c r="C462" s="30"/>
      <c r="D462" s="30" t="s">
        <v>835</v>
      </c>
      <c r="E462" s="30" t="e">
        <v>#N/A</v>
      </c>
      <c r="F462" s="30" t="e">
        <v>#N/A</v>
      </c>
      <c r="G462" s="30" t="s">
        <v>835</v>
      </c>
      <c r="H462" s="31"/>
      <c r="I462" s="30"/>
      <c r="J462" s="30"/>
      <c r="K462" s="30"/>
      <c r="L462" s="30"/>
      <c r="M462" s="30"/>
      <c r="N462" s="30"/>
      <c r="O462" s="29"/>
      <c r="P462" s="29"/>
    </row>
    <row r="463">
      <c r="A463" s="30"/>
      <c r="B463" s="30"/>
      <c r="C463" s="30"/>
      <c r="D463" s="30" t="s">
        <v>835</v>
      </c>
      <c r="E463" s="30" t="e">
        <v>#N/A</v>
      </c>
      <c r="F463" s="30" t="e">
        <v>#N/A</v>
      </c>
      <c r="G463" s="30" t="s">
        <v>835</v>
      </c>
      <c r="H463" s="31"/>
      <c r="I463" s="30"/>
      <c r="J463" s="30"/>
      <c r="K463" s="30"/>
      <c r="L463" s="30"/>
      <c r="M463" s="30"/>
      <c r="N463" s="30"/>
      <c r="O463" s="29"/>
      <c r="P463" s="29"/>
    </row>
    <row r="464">
      <c r="A464" s="30"/>
      <c r="B464" s="30"/>
      <c r="C464" s="30"/>
      <c r="D464" s="30" t="s">
        <v>835</v>
      </c>
      <c r="E464" s="30" t="e">
        <v>#N/A</v>
      </c>
      <c r="F464" s="30" t="e">
        <v>#N/A</v>
      </c>
      <c r="G464" s="30" t="s">
        <v>835</v>
      </c>
      <c r="H464" s="31"/>
      <c r="I464" s="30"/>
      <c r="J464" s="30"/>
      <c r="K464" s="30"/>
      <c r="L464" s="30"/>
      <c r="M464" s="30"/>
      <c r="N464" s="30"/>
      <c r="O464" s="29"/>
      <c r="P464" s="29"/>
    </row>
    <row r="465">
      <c r="A465" s="30"/>
      <c r="B465" s="30"/>
      <c r="C465" s="30"/>
      <c r="D465" s="30" t="s">
        <v>835</v>
      </c>
      <c r="E465" s="30" t="e">
        <v>#N/A</v>
      </c>
      <c r="F465" s="30" t="e">
        <v>#N/A</v>
      </c>
      <c r="G465" s="30" t="s">
        <v>835</v>
      </c>
      <c r="H465" s="31"/>
      <c r="I465" s="30"/>
      <c r="J465" s="30"/>
      <c r="K465" s="30"/>
      <c r="L465" s="30"/>
      <c r="M465" s="30"/>
      <c r="N465" s="30"/>
      <c r="O465" s="29"/>
      <c r="P465" s="29"/>
    </row>
    <row r="466">
      <c r="A466" s="30"/>
      <c r="B466" s="30"/>
      <c r="C466" s="30"/>
      <c r="D466" s="30" t="s">
        <v>835</v>
      </c>
      <c r="E466" s="30" t="e">
        <v>#N/A</v>
      </c>
      <c r="F466" s="30" t="e">
        <v>#N/A</v>
      </c>
      <c r="G466" s="30" t="s">
        <v>835</v>
      </c>
      <c r="H466" s="31"/>
      <c r="I466" s="30"/>
      <c r="J466" s="30"/>
      <c r="K466" s="30"/>
      <c r="L466" s="30"/>
      <c r="M466" s="30"/>
      <c r="N466" s="30"/>
      <c r="O466" s="29"/>
      <c r="P466" s="29"/>
    </row>
    <row r="467">
      <c r="A467" s="30"/>
      <c r="B467" s="30"/>
      <c r="C467" s="30"/>
      <c r="D467" s="30" t="s">
        <v>835</v>
      </c>
      <c r="E467" s="30" t="e">
        <v>#N/A</v>
      </c>
      <c r="F467" s="30" t="e">
        <v>#N/A</v>
      </c>
      <c r="G467" s="30" t="s">
        <v>835</v>
      </c>
      <c r="H467" s="31"/>
      <c r="I467" s="30"/>
      <c r="J467" s="30"/>
      <c r="K467" s="30"/>
      <c r="L467" s="30"/>
      <c r="M467" s="30"/>
      <c r="N467" s="30"/>
      <c r="O467" s="29"/>
      <c r="P467" s="29"/>
    </row>
    <row r="468">
      <c r="A468" s="30"/>
      <c r="B468" s="30"/>
      <c r="C468" s="30"/>
      <c r="D468" s="30" t="s">
        <v>835</v>
      </c>
      <c r="E468" s="30" t="e">
        <v>#N/A</v>
      </c>
      <c r="F468" s="30" t="e">
        <v>#N/A</v>
      </c>
      <c r="G468" s="30" t="s">
        <v>835</v>
      </c>
      <c r="H468" s="31"/>
      <c r="I468" s="30"/>
      <c r="J468" s="30"/>
      <c r="K468" s="30"/>
      <c r="L468" s="30"/>
      <c r="M468" s="30"/>
      <c r="N468" s="30"/>
      <c r="O468" s="29"/>
      <c r="P468" s="29"/>
    </row>
    <row r="469">
      <c r="A469" s="30"/>
      <c r="B469" s="30"/>
      <c r="C469" s="30"/>
      <c r="D469" s="30" t="s">
        <v>835</v>
      </c>
      <c r="E469" s="30" t="e">
        <v>#N/A</v>
      </c>
      <c r="F469" s="30" t="e">
        <v>#N/A</v>
      </c>
      <c r="G469" s="30" t="s">
        <v>835</v>
      </c>
      <c r="H469" s="31"/>
      <c r="I469" s="30"/>
      <c r="J469" s="30"/>
      <c r="K469" s="30"/>
      <c r="L469" s="30"/>
      <c r="M469" s="30"/>
      <c r="N469" s="30"/>
      <c r="O469" s="29"/>
      <c r="P469" s="29"/>
    </row>
    <row r="470">
      <c r="A470" s="30"/>
      <c r="B470" s="30"/>
      <c r="C470" s="30"/>
      <c r="D470" s="30" t="s">
        <v>835</v>
      </c>
      <c r="E470" s="30" t="e">
        <v>#N/A</v>
      </c>
      <c r="F470" s="30" t="e">
        <v>#N/A</v>
      </c>
      <c r="G470" s="30" t="s">
        <v>835</v>
      </c>
      <c r="H470" s="31"/>
      <c r="I470" s="30"/>
      <c r="J470" s="30"/>
      <c r="K470" s="30"/>
      <c r="L470" s="30"/>
      <c r="M470" s="30"/>
      <c r="N470" s="30"/>
      <c r="O470" s="29"/>
      <c r="P470" s="29"/>
    </row>
    <row r="471">
      <c r="A471" s="30"/>
      <c r="B471" s="30"/>
      <c r="C471" s="30"/>
      <c r="D471" s="30" t="s">
        <v>835</v>
      </c>
      <c r="E471" s="30" t="e">
        <v>#N/A</v>
      </c>
      <c r="F471" s="30" t="e">
        <v>#N/A</v>
      </c>
      <c r="G471" s="30" t="s">
        <v>835</v>
      </c>
      <c r="H471" s="31"/>
      <c r="I471" s="30"/>
      <c r="J471" s="30"/>
      <c r="K471" s="30"/>
      <c r="L471" s="30"/>
      <c r="M471" s="30"/>
      <c r="N471" s="30"/>
      <c r="O471" s="29"/>
      <c r="P471" s="29"/>
    </row>
    <row r="472">
      <c r="A472" s="30"/>
      <c r="B472" s="30"/>
      <c r="C472" s="30"/>
      <c r="D472" s="30" t="s">
        <v>835</v>
      </c>
      <c r="E472" s="30" t="e">
        <v>#N/A</v>
      </c>
      <c r="F472" s="30" t="e">
        <v>#N/A</v>
      </c>
      <c r="G472" s="30" t="s">
        <v>835</v>
      </c>
      <c r="H472" s="31"/>
      <c r="I472" s="30"/>
      <c r="J472" s="30"/>
      <c r="K472" s="30"/>
      <c r="L472" s="30"/>
      <c r="M472" s="30"/>
      <c r="N472" s="30"/>
      <c r="O472" s="29"/>
      <c r="P472" s="29"/>
    </row>
    <row r="473">
      <c r="A473" s="30"/>
      <c r="B473" s="30"/>
      <c r="C473" s="30"/>
      <c r="D473" s="30" t="s">
        <v>835</v>
      </c>
      <c r="E473" s="30" t="e">
        <v>#N/A</v>
      </c>
      <c r="F473" s="30" t="e">
        <v>#N/A</v>
      </c>
      <c r="G473" s="30" t="s">
        <v>835</v>
      </c>
      <c r="H473" s="31"/>
      <c r="I473" s="30"/>
      <c r="J473" s="30"/>
      <c r="K473" s="30"/>
      <c r="L473" s="30"/>
      <c r="M473" s="30"/>
      <c r="N473" s="30"/>
      <c r="O473" s="29"/>
      <c r="P473" s="29"/>
    </row>
    <row r="474">
      <c r="A474" s="30"/>
      <c r="B474" s="30"/>
      <c r="C474" s="30"/>
      <c r="D474" s="30" t="s">
        <v>835</v>
      </c>
      <c r="E474" s="30" t="e">
        <v>#N/A</v>
      </c>
      <c r="F474" s="30" t="e">
        <v>#N/A</v>
      </c>
      <c r="G474" s="30" t="s">
        <v>835</v>
      </c>
      <c r="H474" s="31"/>
      <c r="I474" s="30"/>
      <c r="J474" s="30"/>
      <c r="K474" s="30"/>
      <c r="L474" s="30"/>
      <c r="M474" s="30"/>
      <c r="N474" s="30"/>
      <c r="O474" s="29"/>
      <c r="P474" s="29"/>
    </row>
    <row r="475">
      <c r="A475" s="30"/>
      <c r="B475" s="30"/>
      <c r="C475" s="30"/>
      <c r="D475" s="30" t="s">
        <v>835</v>
      </c>
      <c r="E475" s="30" t="e">
        <v>#N/A</v>
      </c>
      <c r="F475" s="30" t="e">
        <v>#N/A</v>
      </c>
      <c r="G475" s="30" t="s">
        <v>835</v>
      </c>
      <c r="H475" s="31"/>
      <c r="I475" s="30"/>
      <c r="J475" s="30"/>
      <c r="K475" s="30"/>
      <c r="L475" s="30"/>
      <c r="M475" s="30"/>
      <c r="N475" s="30"/>
      <c r="O475" s="29"/>
      <c r="P475" s="29"/>
    </row>
    <row r="476">
      <c r="A476" s="30"/>
      <c r="B476" s="30"/>
      <c r="C476" s="30"/>
      <c r="D476" s="30" t="s">
        <v>835</v>
      </c>
      <c r="E476" s="30" t="e">
        <v>#N/A</v>
      </c>
      <c r="F476" s="30" t="e">
        <v>#N/A</v>
      </c>
      <c r="G476" s="30" t="s">
        <v>835</v>
      </c>
      <c r="H476" s="31"/>
      <c r="I476" s="30"/>
      <c r="J476" s="30"/>
      <c r="K476" s="30"/>
      <c r="L476" s="30"/>
      <c r="M476" s="30"/>
      <c r="N476" s="30"/>
      <c r="O476" s="29"/>
      <c r="P476" s="29"/>
    </row>
    <row r="477">
      <c r="A477" s="30"/>
      <c r="B477" s="30"/>
      <c r="C477" s="30"/>
      <c r="D477" s="30" t="s">
        <v>835</v>
      </c>
      <c r="E477" s="30" t="e">
        <v>#N/A</v>
      </c>
      <c r="F477" s="30" t="e">
        <v>#N/A</v>
      </c>
      <c r="G477" s="30" t="s">
        <v>835</v>
      </c>
      <c r="H477" s="31"/>
      <c r="I477" s="30"/>
      <c r="J477" s="30"/>
      <c r="K477" s="30"/>
      <c r="L477" s="30"/>
      <c r="M477" s="30"/>
      <c r="N477" s="30"/>
      <c r="O477" s="29"/>
      <c r="P477" s="29"/>
    </row>
    <row r="478">
      <c r="A478" s="30"/>
      <c r="B478" s="30"/>
      <c r="C478" s="30"/>
      <c r="D478" s="30" t="s">
        <v>835</v>
      </c>
      <c r="E478" s="30" t="e">
        <v>#N/A</v>
      </c>
      <c r="F478" s="30" t="e">
        <v>#N/A</v>
      </c>
      <c r="G478" s="30" t="s">
        <v>835</v>
      </c>
      <c r="H478" s="31"/>
      <c r="I478" s="30"/>
      <c r="J478" s="30"/>
      <c r="K478" s="30"/>
      <c r="L478" s="30"/>
      <c r="M478" s="30"/>
      <c r="N478" s="30"/>
      <c r="O478" s="29"/>
      <c r="P478" s="29"/>
    </row>
    <row r="479">
      <c r="A479" s="30"/>
      <c r="B479" s="30"/>
      <c r="C479" s="30"/>
      <c r="D479" s="30" t="s">
        <v>835</v>
      </c>
      <c r="E479" s="30" t="e">
        <v>#N/A</v>
      </c>
      <c r="F479" s="30" t="e">
        <v>#N/A</v>
      </c>
      <c r="G479" s="30" t="s">
        <v>835</v>
      </c>
      <c r="H479" s="31"/>
      <c r="I479" s="30"/>
      <c r="J479" s="30"/>
      <c r="K479" s="30"/>
      <c r="L479" s="30"/>
      <c r="M479" s="30"/>
      <c r="N479" s="30"/>
      <c r="O479" s="29"/>
      <c r="P479" s="29"/>
    </row>
    <row r="480">
      <c r="A480" s="30"/>
      <c r="B480" s="30"/>
      <c r="C480" s="30"/>
      <c r="D480" s="30" t="s">
        <v>835</v>
      </c>
      <c r="E480" s="30" t="e">
        <v>#N/A</v>
      </c>
      <c r="F480" s="30" t="e">
        <v>#N/A</v>
      </c>
      <c r="G480" s="30" t="s">
        <v>835</v>
      </c>
      <c r="H480" s="31"/>
      <c r="I480" s="30"/>
      <c r="J480" s="30"/>
      <c r="K480" s="30"/>
      <c r="L480" s="30"/>
      <c r="M480" s="30"/>
      <c r="N480" s="30"/>
      <c r="O480" s="29"/>
      <c r="P480" s="29"/>
    </row>
    <row r="481">
      <c r="A481" s="30"/>
      <c r="B481" s="30"/>
      <c r="C481" s="30"/>
      <c r="D481" s="30" t="s">
        <v>835</v>
      </c>
      <c r="E481" s="30" t="e">
        <v>#N/A</v>
      </c>
      <c r="F481" s="30" t="e">
        <v>#N/A</v>
      </c>
      <c r="G481" s="30" t="s">
        <v>835</v>
      </c>
      <c r="H481" s="31"/>
      <c r="I481" s="30"/>
      <c r="J481" s="30"/>
      <c r="K481" s="30"/>
      <c r="L481" s="30"/>
      <c r="M481" s="30"/>
      <c r="N481" s="30"/>
      <c r="O481" s="29"/>
      <c r="P481" s="29"/>
    </row>
    <row r="482">
      <c r="A482" s="30"/>
      <c r="B482" s="30"/>
      <c r="C482" s="30"/>
      <c r="D482" s="30" t="s">
        <v>835</v>
      </c>
      <c r="E482" s="30" t="e">
        <v>#N/A</v>
      </c>
      <c r="F482" s="30" t="e">
        <v>#N/A</v>
      </c>
      <c r="G482" s="30" t="s">
        <v>835</v>
      </c>
      <c r="H482" s="31"/>
      <c r="I482" s="30"/>
      <c r="J482" s="30"/>
      <c r="K482" s="30"/>
      <c r="L482" s="30"/>
      <c r="M482" s="30"/>
      <c r="N482" s="30"/>
      <c r="O482" s="29"/>
      <c r="P482" s="29"/>
    </row>
    <row r="483">
      <c r="A483" s="30"/>
      <c r="B483" s="30"/>
      <c r="C483" s="30"/>
      <c r="D483" s="30" t="s">
        <v>835</v>
      </c>
      <c r="E483" s="30" t="e">
        <v>#N/A</v>
      </c>
      <c r="F483" s="30" t="e">
        <v>#N/A</v>
      </c>
      <c r="G483" s="30" t="s">
        <v>835</v>
      </c>
      <c r="H483" s="31"/>
      <c r="I483" s="30"/>
      <c r="J483" s="30"/>
      <c r="K483" s="30"/>
      <c r="L483" s="30"/>
      <c r="M483" s="30"/>
      <c r="N483" s="30"/>
      <c r="O483" s="29"/>
      <c r="P483" s="29"/>
    </row>
    <row r="484">
      <c r="A484" s="30"/>
      <c r="B484" s="30"/>
      <c r="C484" s="30"/>
      <c r="D484" s="30" t="s">
        <v>835</v>
      </c>
      <c r="E484" s="30" t="e">
        <v>#N/A</v>
      </c>
      <c r="F484" s="30" t="e">
        <v>#N/A</v>
      </c>
      <c r="G484" s="30" t="s">
        <v>835</v>
      </c>
      <c r="H484" s="31"/>
      <c r="I484" s="30"/>
      <c r="J484" s="30"/>
      <c r="K484" s="30"/>
      <c r="L484" s="30"/>
      <c r="M484" s="30"/>
      <c r="N484" s="30"/>
      <c r="O484" s="29"/>
      <c r="P484" s="29"/>
    </row>
    <row r="485">
      <c r="A485" s="30"/>
      <c r="B485" s="30"/>
      <c r="C485" s="30"/>
      <c r="D485" s="30" t="s">
        <v>835</v>
      </c>
      <c r="E485" s="30" t="e">
        <v>#N/A</v>
      </c>
      <c r="F485" s="30" t="e">
        <v>#N/A</v>
      </c>
      <c r="G485" s="30" t="s">
        <v>835</v>
      </c>
      <c r="H485" s="31"/>
      <c r="I485" s="30"/>
      <c r="J485" s="30"/>
      <c r="K485" s="30"/>
      <c r="L485" s="30"/>
      <c r="M485" s="30"/>
      <c r="N485" s="30"/>
      <c r="O485" s="29"/>
      <c r="P485" s="29"/>
    </row>
    <row r="486">
      <c r="A486" s="30"/>
      <c r="B486" s="30"/>
      <c r="C486" s="30"/>
      <c r="D486" s="30" t="s">
        <v>835</v>
      </c>
      <c r="E486" s="30" t="e">
        <v>#N/A</v>
      </c>
      <c r="F486" s="30" t="e">
        <v>#N/A</v>
      </c>
      <c r="G486" s="30" t="s">
        <v>835</v>
      </c>
      <c r="H486" s="31"/>
      <c r="I486" s="30"/>
      <c r="J486" s="30"/>
      <c r="K486" s="30"/>
      <c r="L486" s="30"/>
      <c r="M486" s="30"/>
      <c r="N486" s="30"/>
      <c r="O486" s="29"/>
      <c r="P486" s="29"/>
    </row>
    <row r="487">
      <c r="A487" s="30"/>
      <c r="B487" s="30"/>
      <c r="C487" s="30"/>
      <c r="D487" s="30" t="s">
        <v>835</v>
      </c>
      <c r="E487" s="30" t="e">
        <v>#N/A</v>
      </c>
      <c r="F487" s="30" t="e">
        <v>#N/A</v>
      </c>
      <c r="G487" s="30" t="s">
        <v>835</v>
      </c>
      <c r="H487" s="31"/>
      <c r="I487" s="30"/>
      <c r="J487" s="30"/>
      <c r="K487" s="30"/>
      <c r="L487" s="30"/>
      <c r="M487" s="30"/>
      <c r="N487" s="30"/>
      <c r="O487" s="29"/>
      <c r="P487" s="29"/>
    </row>
    <row r="488">
      <c r="A488" s="30"/>
      <c r="B488" s="30"/>
      <c r="C488" s="30"/>
      <c r="D488" s="30" t="s">
        <v>835</v>
      </c>
      <c r="E488" s="30" t="e">
        <v>#N/A</v>
      </c>
      <c r="F488" s="30" t="e">
        <v>#N/A</v>
      </c>
      <c r="G488" s="30" t="s">
        <v>835</v>
      </c>
      <c r="H488" s="31"/>
      <c r="I488" s="30"/>
      <c r="J488" s="30"/>
      <c r="K488" s="30"/>
      <c r="L488" s="30"/>
      <c r="M488" s="30"/>
      <c r="N488" s="30"/>
      <c r="O488" s="29"/>
      <c r="P488" s="29"/>
    </row>
    <row r="489">
      <c r="A489" s="30"/>
      <c r="B489" s="30"/>
      <c r="C489" s="30"/>
      <c r="D489" s="30" t="s">
        <v>835</v>
      </c>
      <c r="E489" s="30" t="e">
        <v>#N/A</v>
      </c>
      <c r="F489" s="30" t="e">
        <v>#N/A</v>
      </c>
      <c r="G489" s="30" t="s">
        <v>835</v>
      </c>
      <c r="H489" s="31"/>
      <c r="I489" s="30"/>
      <c r="J489" s="30"/>
      <c r="K489" s="30"/>
      <c r="L489" s="30"/>
      <c r="M489" s="30"/>
      <c r="N489" s="30"/>
      <c r="O489" s="29"/>
      <c r="P489" s="29"/>
    </row>
    <row r="490">
      <c r="A490" s="30"/>
      <c r="B490" s="30"/>
      <c r="C490" s="30"/>
      <c r="D490" s="30" t="s">
        <v>835</v>
      </c>
      <c r="E490" s="30" t="e">
        <v>#N/A</v>
      </c>
      <c r="F490" s="30" t="e">
        <v>#N/A</v>
      </c>
      <c r="G490" s="30" t="s">
        <v>835</v>
      </c>
      <c r="H490" s="31"/>
      <c r="I490" s="30"/>
      <c r="J490" s="30"/>
      <c r="K490" s="30"/>
      <c r="L490" s="30"/>
      <c r="M490" s="30"/>
      <c r="N490" s="30"/>
      <c r="O490" s="29"/>
      <c r="P490" s="29"/>
    </row>
    <row r="491">
      <c r="A491" s="30"/>
      <c r="B491" s="30"/>
      <c r="C491" s="30"/>
      <c r="D491" s="30" t="s">
        <v>835</v>
      </c>
      <c r="E491" s="30" t="e">
        <v>#N/A</v>
      </c>
      <c r="F491" s="30" t="e">
        <v>#N/A</v>
      </c>
      <c r="G491" s="30" t="s">
        <v>835</v>
      </c>
      <c r="H491" s="31"/>
      <c r="I491" s="30"/>
      <c r="J491" s="30"/>
      <c r="K491" s="30"/>
      <c r="L491" s="30"/>
      <c r="M491" s="30"/>
      <c r="N491" s="30"/>
      <c r="O491" s="29"/>
      <c r="P491" s="29"/>
    </row>
    <row r="492">
      <c r="A492" s="30"/>
      <c r="B492" s="30"/>
      <c r="C492" s="30"/>
      <c r="D492" s="30" t="s">
        <v>835</v>
      </c>
      <c r="E492" s="30" t="e">
        <v>#N/A</v>
      </c>
      <c r="F492" s="30" t="e">
        <v>#N/A</v>
      </c>
      <c r="G492" s="30" t="s">
        <v>835</v>
      </c>
      <c r="H492" s="31"/>
      <c r="I492" s="30"/>
      <c r="J492" s="30"/>
      <c r="K492" s="30"/>
      <c r="L492" s="30"/>
      <c r="M492" s="30"/>
      <c r="N492" s="30"/>
      <c r="O492" s="29"/>
      <c r="P492" s="29"/>
    </row>
    <row r="493">
      <c r="A493" s="30"/>
      <c r="B493" s="30"/>
      <c r="C493" s="30"/>
      <c r="D493" s="30" t="s">
        <v>835</v>
      </c>
      <c r="E493" s="30" t="e">
        <v>#N/A</v>
      </c>
      <c r="F493" s="30" t="e">
        <v>#N/A</v>
      </c>
      <c r="G493" s="30" t="s">
        <v>835</v>
      </c>
      <c r="H493" s="31"/>
      <c r="I493" s="30"/>
      <c r="J493" s="30"/>
      <c r="K493" s="30"/>
      <c r="L493" s="30"/>
      <c r="M493" s="30"/>
      <c r="N493" s="30"/>
      <c r="O493" s="29"/>
      <c r="P493" s="29"/>
    </row>
    <row r="494">
      <c r="A494" s="30"/>
      <c r="B494" s="30"/>
      <c r="C494" s="30"/>
      <c r="D494" s="30" t="s">
        <v>835</v>
      </c>
      <c r="E494" s="30" t="e">
        <v>#N/A</v>
      </c>
      <c r="F494" s="30" t="e">
        <v>#N/A</v>
      </c>
      <c r="G494" s="30" t="s">
        <v>835</v>
      </c>
      <c r="H494" s="31"/>
      <c r="I494" s="30"/>
      <c r="J494" s="30"/>
      <c r="K494" s="30"/>
      <c r="L494" s="30"/>
      <c r="M494" s="30"/>
      <c r="N494" s="30"/>
      <c r="O494" s="29"/>
      <c r="P494" s="29"/>
    </row>
    <row r="495">
      <c r="A495" s="30"/>
      <c r="B495" s="30"/>
      <c r="C495" s="30"/>
      <c r="D495" s="30" t="s">
        <v>835</v>
      </c>
      <c r="E495" s="30" t="e">
        <v>#N/A</v>
      </c>
      <c r="F495" s="30" t="e">
        <v>#N/A</v>
      </c>
      <c r="G495" s="30" t="s">
        <v>835</v>
      </c>
      <c r="H495" s="31"/>
      <c r="I495" s="30"/>
      <c r="J495" s="30"/>
      <c r="K495" s="30"/>
      <c r="L495" s="30"/>
      <c r="M495" s="30"/>
      <c r="N495" s="30"/>
      <c r="O495" s="29"/>
      <c r="P495" s="29"/>
    </row>
    <row r="496">
      <c r="A496" s="30"/>
      <c r="B496" s="30"/>
      <c r="C496" s="30"/>
      <c r="D496" s="30" t="s">
        <v>835</v>
      </c>
      <c r="E496" s="30" t="e">
        <v>#N/A</v>
      </c>
      <c r="F496" s="30" t="e">
        <v>#N/A</v>
      </c>
      <c r="G496" s="30" t="s">
        <v>835</v>
      </c>
      <c r="H496" s="31"/>
      <c r="I496" s="30"/>
      <c r="J496" s="30"/>
      <c r="K496" s="30"/>
      <c r="L496" s="30"/>
      <c r="M496" s="30"/>
      <c r="N496" s="30"/>
      <c r="O496" s="29"/>
      <c r="P496" s="29"/>
    </row>
    <row r="497">
      <c r="A497" s="30"/>
      <c r="B497" s="30"/>
      <c r="C497" s="30"/>
      <c r="D497" s="30" t="s">
        <v>835</v>
      </c>
      <c r="E497" s="30" t="e">
        <v>#N/A</v>
      </c>
      <c r="F497" s="30" t="e">
        <v>#N/A</v>
      </c>
      <c r="G497" s="30" t="s">
        <v>835</v>
      </c>
      <c r="H497" s="31"/>
      <c r="I497" s="30"/>
      <c r="J497" s="30"/>
      <c r="K497" s="30"/>
      <c r="L497" s="30"/>
      <c r="M497" s="30"/>
      <c r="N497" s="30"/>
      <c r="O497" s="29"/>
      <c r="P497" s="29"/>
    </row>
    <row r="498">
      <c r="A498" s="30"/>
      <c r="B498" s="30"/>
      <c r="C498" s="30"/>
      <c r="D498" s="30" t="s">
        <v>835</v>
      </c>
      <c r="E498" s="30" t="e">
        <v>#N/A</v>
      </c>
      <c r="F498" s="30" t="e">
        <v>#N/A</v>
      </c>
      <c r="G498" s="30" t="s">
        <v>835</v>
      </c>
      <c r="H498" s="31"/>
      <c r="I498" s="30"/>
      <c r="J498" s="30"/>
      <c r="K498" s="30"/>
      <c r="L498" s="30"/>
      <c r="M498" s="30"/>
      <c r="N498" s="30"/>
      <c r="O498" s="29"/>
      <c r="P498" s="29"/>
    </row>
    <row r="499">
      <c r="A499" s="30"/>
      <c r="B499" s="30"/>
      <c r="C499" s="30"/>
      <c r="D499" s="30" t="s">
        <v>835</v>
      </c>
      <c r="E499" s="30" t="e">
        <v>#N/A</v>
      </c>
      <c r="F499" s="30" t="e">
        <v>#N/A</v>
      </c>
      <c r="G499" s="30" t="s">
        <v>835</v>
      </c>
      <c r="H499" s="31"/>
      <c r="I499" s="30"/>
      <c r="J499" s="30"/>
      <c r="K499" s="30"/>
      <c r="L499" s="30"/>
      <c r="M499" s="30"/>
      <c r="N499" s="30"/>
      <c r="O499" s="29"/>
      <c r="P499" s="29"/>
    </row>
    <row r="500">
      <c r="A500" s="30"/>
      <c r="B500" s="30"/>
      <c r="C500" s="30"/>
      <c r="D500" s="30" t="s">
        <v>835</v>
      </c>
      <c r="E500" s="30" t="e">
        <v>#N/A</v>
      </c>
      <c r="F500" s="30" t="e">
        <v>#N/A</v>
      </c>
      <c r="G500" s="30" t="s">
        <v>835</v>
      </c>
      <c r="H500" s="31"/>
      <c r="I500" s="30"/>
      <c r="J500" s="30"/>
      <c r="K500" s="30"/>
      <c r="L500" s="30"/>
      <c r="M500" s="30"/>
      <c r="N500" s="30"/>
      <c r="O500" s="29"/>
      <c r="P500" s="29"/>
    </row>
    <row r="501">
      <c r="A501" s="30"/>
      <c r="B501" s="30"/>
      <c r="C501" s="30"/>
      <c r="D501" s="30" t="s">
        <v>835</v>
      </c>
      <c r="E501" s="30" t="e">
        <v>#N/A</v>
      </c>
      <c r="F501" s="30" t="e">
        <v>#N/A</v>
      </c>
      <c r="G501" s="30" t="s">
        <v>835</v>
      </c>
      <c r="H501" s="31"/>
      <c r="I501" s="30"/>
      <c r="J501" s="30"/>
      <c r="K501" s="30"/>
      <c r="L501" s="30"/>
      <c r="M501" s="30"/>
      <c r="N501" s="30"/>
      <c r="O501" s="29"/>
      <c r="P501" s="29"/>
    </row>
    <row r="502">
      <c r="A502" s="30"/>
      <c r="B502" s="30"/>
      <c r="C502" s="30"/>
      <c r="D502" s="30" t="s">
        <v>835</v>
      </c>
      <c r="E502" s="30" t="e">
        <v>#N/A</v>
      </c>
      <c r="F502" s="30" t="e">
        <v>#N/A</v>
      </c>
      <c r="G502" s="30" t="s">
        <v>835</v>
      </c>
      <c r="H502" s="31"/>
      <c r="I502" s="30"/>
      <c r="J502" s="30"/>
      <c r="K502" s="30"/>
      <c r="L502" s="30"/>
      <c r="M502" s="30"/>
      <c r="N502" s="30"/>
      <c r="O502" s="29"/>
      <c r="P502" s="29"/>
    </row>
    <row r="503">
      <c r="A503" s="30"/>
      <c r="B503" s="30"/>
      <c r="C503" s="30"/>
      <c r="D503" s="30" t="s">
        <v>835</v>
      </c>
      <c r="E503" s="30" t="e">
        <v>#N/A</v>
      </c>
      <c r="F503" s="30" t="e">
        <v>#N/A</v>
      </c>
      <c r="G503" s="30" t="s">
        <v>835</v>
      </c>
      <c r="H503" s="31"/>
      <c r="I503" s="30"/>
      <c r="J503" s="30"/>
      <c r="K503" s="30"/>
      <c r="L503" s="30"/>
      <c r="M503" s="30"/>
      <c r="N503" s="30"/>
      <c r="O503" s="29"/>
      <c r="P503" s="29"/>
    </row>
    <row r="504">
      <c r="A504" s="30"/>
      <c r="B504" s="30"/>
      <c r="C504" s="30"/>
      <c r="D504" s="30" t="s">
        <v>835</v>
      </c>
      <c r="E504" s="30" t="e">
        <v>#N/A</v>
      </c>
      <c r="F504" s="30" t="e">
        <v>#N/A</v>
      </c>
      <c r="G504" s="30" t="s">
        <v>835</v>
      </c>
      <c r="H504" s="31"/>
      <c r="I504" s="30"/>
      <c r="J504" s="30"/>
      <c r="K504" s="30"/>
      <c r="L504" s="30"/>
      <c r="M504" s="30"/>
      <c r="N504" s="30"/>
      <c r="O504" s="29"/>
      <c r="P504" s="29"/>
    </row>
    <row r="505">
      <c r="A505" s="30"/>
      <c r="B505" s="30"/>
      <c r="C505" s="30"/>
      <c r="D505" s="30" t="s">
        <v>835</v>
      </c>
      <c r="E505" s="30" t="e">
        <v>#N/A</v>
      </c>
      <c r="F505" s="30" t="e">
        <v>#N/A</v>
      </c>
      <c r="G505" s="30" t="s">
        <v>835</v>
      </c>
      <c r="H505" s="31"/>
      <c r="I505" s="30"/>
      <c r="J505" s="30"/>
      <c r="K505" s="30"/>
      <c r="L505" s="30"/>
      <c r="M505" s="30"/>
      <c r="N505" s="30"/>
      <c r="O505" s="29"/>
      <c r="P505" s="29"/>
    </row>
    <row r="506">
      <c r="A506" s="30"/>
      <c r="B506" s="30"/>
      <c r="C506" s="30"/>
      <c r="D506" s="30" t="s">
        <v>835</v>
      </c>
      <c r="E506" s="30" t="e">
        <v>#N/A</v>
      </c>
      <c r="F506" s="30" t="e">
        <v>#N/A</v>
      </c>
      <c r="G506" s="30" t="s">
        <v>835</v>
      </c>
      <c r="H506" s="31"/>
      <c r="I506" s="30"/>
      <c r="J506" s="30"/>
      <c r="K506" s="30"/>
      <c r="L506" s="30"/>
      <c r="M506" s="30"/>
      <c r="N506" s="30"/>
      <c r="O506" s="29"/>
      <c r="P506" s="29"/>
    </row>
    <row r="507">
      <c r="A507" s="30"/>
      <c r="B507" s="30"/>
      <c r="C507" s="30"/>
      <c r="D507" s="30" t="s">
        <v>835</v>
      </c>
      <c r="E507" s="30" t="e">
        <v>#N/A</v>
      </c>
      <c r="F507" s="30" t="e">
        <v>#N/A</v>
      </c>
      <c r="G507" s="30" t="s">
        <v>835</v>
      </c>
      <c r="H507" s="31"/>
      <c r="I507" s="30"/>
      <c r="J507" s="30"/>
      <c r="K507" s="30"/>
      <c r="L507" s="30"/>
      <c r="M507" s="30"/>
      <c r="N507" s="30"/>
      <c r="O507" s="29"/>
      <c r="P507" s="29"/>
    </row>
    <row r="508">
      <c r="A508" s="30"/>
      <c r="B508" s="30"/>
      <c r="C508" s="30"/>
      <c r="D508" s="30" t="s">
        <v>835</v>
      </c>
      <c r="E508" s="30" t="e">
        <v>#N/A</v>
      </c>
      <c r="F508" s="30" t="e">
        <v>#N/A</v>
      </c>
      <c r="G508" s="30" t="s">
        <v>835</v>
      </c>
      <c r="H508" s="31"/>
      <c r="I508" s="30"/>
      <c r="J508" s="30"/>
      <c r="K508" s="30"/>
      <c r="L508" s="30"/>
      <c r="M508" s="30"/>
      <c r="N508" s="30"/>
      <c r="O508" s="29"/>
      <c r="P508" s="29"/>
    </row>
    <row r="509">
      <c r="A509" s="30"/>
      <c r="B509" s="30"/>
      <c r="C509" s="30"/>
      <c r="D509" s="30" t="s">
        <v>835</v>
      </c>
      <c r="E509" s="30" t="e">
        <v>#N/A</v>
      </c>
      <c r="F509" s="30" t="e">
        <v>#N/A</v>
      </c>
      <c r="G509" s="30" t="s">
        <v>835</v>
      </c>
      <c r="H509" s="31"/>
      <c r="I509" s="30"/>
      <c r="J509" s="30"/>
      <c r="K509" s="30"/>
      <c r="L509" s="30"/>
      <c r="M509" s="30"/>
      <c r="N509" s="30"/>
      <c r="O509" s="29"/>
      <c r="P509" s="29"/>
    </row>
    <row r="510">
      <c r="A510" s="30"/>
      <c r="B510" s="30"/>
      <c r="C510" s="30"/>
      <c r="D510" s="30" t="s">
        <v>835</v>
      </c>
      <c r="E510" s="30" t="e">
        <v>#N/A</v>
      </c>
      <c r="F510" s="30" t="e">
        <v>#N/A</v>
      </c>
      <c r="G510" s="30" t="s">
        <v>835</v>
      </c>
      <c r="H510" s="31"/>
      <c r="I510" s="30"/>
      <c r="J510" s="30"/>
      <c r="K510" s="30"/>
      <c r="L510" s="30"/>
      <c r="M510" s="30"/>
      <c r="N510" s="30"/>
      <c r="O510" s="29"/>
      <c r="P510" s="29"/>
    </row>
    <row r="511">
      <c r="A511" s="30"/>
      <c r="B511" s="30"/>
      <c r="C511" s="30"/>
      <c r="D511" s="30" t="s">
        <v>835</v>
      </c>
      <c r="E511" s="30" t="e">
        <v>#N/A</v>
      </c>
      <c r="F511" s="30" t="e">
        <v>#N/A</v>
      </c>
      <c r="G511" s="30" t="s">
        <v>835</v>
      </c>
      <c r="H511" s="31"/>
      <c r="I511" s="30"/>
      <c r="J511" s="30"/>
      <c r="K511" s="30"/>
      <c r="L511" s="30"/>
      <c r="M511" s="30"/>
      <c r="N511" s="30"/>
      <c r="O511" s="29"/>
      <c r="P511" s="29"/>
    </row>
    <row r="512">
      <c r="A512" s="30"/>
      <c r="B512" s="30"/>
      <c r="C512" s="30"/>
      <c r="D512" s="30" t="s">
        <v>835</v>
      </c>
      <c r="E512" s="30" t="e">
        <v>#N/A</v>
      </c>
      <c r="F512" s="30" t="e">
        <v>#N/A</v>
      </c>
      <c r="G512" s="30" t="s">
        <v>835</v>
      </c>
      <c r="H512" s="31"/>
      <c r="I512" s="30"/>
      <c r="J512" s="30"/>
      <c r="K512" s="30"/>
      <c r="L512" s="30"/>
      <c r="M512" s="30"/>
      <c r="N512" s="30"/>
      <c r="O512" s="29"/>
      <c r="P512" s="29"/>
    </row>
    <row r="513">
      <c r="A513" s="30"/>
      <c r="B513" s="30"/>
      <c r="C513" s="30"/>
      <c r="D513" s="30" t="s">
        <v>835</v>
      </c>
      <c r="E513" s="30" t="e">
        <v>#N/A</v>
      </c>
      <c r="F513" s="30" t="e">
        <v>#N/A</v>
      </c>
      <c r="G513" s="30" t="s">
        <v>835</v>
      </c>
      <c r="H513" s="31"/>
      <c r="I513" s="30"/>
      <c r="J513" s="30"/>
      <c r="K513" s="30"/>
      <c r="L513" s="30"/>
      <c r="M513" s="30"/>
      <c r="N513" s="30"/>
      <c r="O513" s="29"/>
      <c r="P513" s="29"/>
    </row>
    <row r="514">
      <c r="A514" s="30"/>
      <c r="B514" s="30"/>
      <c r="C514" s="30"/>
      <c r="D514" s="30" t="s">
        <v>835</v>
      </c>
      <c r="E514" s="30" t="e">
        <v>#N/A</v>
      </c>
      <c r="F514" s="30" t="e">
        <v>#N/A</v>
      </c>
      <c r="G514" s="30" t="s">
        <v>835</v>
      </c>
      <c r="H514" s="31"/>
      <c r="I514" s="30"/>
      <c r="J514" s="30"/>
      <c r="K514" s="30"/>
      <c r="L514" s="30"/>
      <c r="M514" s="30"/>
      <c r="N514" s="30"/>
      <c r="O514" s="29"/>
      <c r="P514" s="29"/>
    </row>
    <row r="515">
      <c r="A515" s="30"/>
      <c r="B515" s="30"/>
      <c r="C515" s="30"/>
      <c r="D515" s="30" t="s">
        <v>835</v>
      </c>
      <c r="E515" s="30" t="e">
        <v>#N/A</v>
      </c>
      <c r="F515" s="30" t="e">
        <v>#N/A</v>
      </c>
      <c r="G515" s="30" t="s">
        <v>835</v>
      </c>
      <c r="H515" s="31"/>
      <c r="I515" s="30"/>
      <c r="J515" s="30"/>
      <c r="K515" s="30"/>
      <c r="L515" s="30"/>
      <c r="M515" s="30"/>
      <c r="N515" s="30"/>
      <c r="O515" s="29"/>
      <c r="P515" s="29"/>
    </row>
    <row r="516">
      <c r="A516" s="30"/>
      <c r="B516" s="30"/>
      <c r="C516" s="30"/>
      <c r="D516" s="30" t="s">
        <v>835</v>
      </c>
      <c r="E516" s="30" t="e">
        <v>#N/A</v>
      </c>
      <c r="F516" s="30" t="e">
        <v>#N/A</v>
      </c>
      <c r="G516" s="30" t="s">
        <v>835</v>
      </c>
      <c r="H516" s="31"/>
      <c r="I516" s="30"/>
      <c r="J516" s="30"/>
      <c r="K516" s="30"/>
      <c r="L516" s="30"/>
      <c r="M516" s="30"/>
      <c r="N516" s="30"/>
      <c r="O516" s="29"/>
      <c r="P516" s="29"/>
    </row>
    <row r="517">
      <c r="A517" s="30"/>
      <c r="B517" s="30"/>
      <c r="C517" s="30"/>
      <c r="D517" s="30" t="s">
        <v>835</v>
      </c>
      <c r="E517" s="30" t="e">
        <v>#N/A</v>
      </c>
      <c r="F517" s="30" t="e">
        <v>#N/A</v>
      </c>
      <c r="G517" s="30" t="s">
        <v>835</v>
      </c>
      <c r="H517" s="31"/>
      <c r="I517" s="30"/>
      <c r="J517" s="30"/>
      <c r="K517" s="30"/>
      <c r="L517" s="30"/>
      <c r="M517" s="30"/>
      <c r="N517" s="30"/>
      <c r="O517" s="29"/>
      <c r="P517" s="29"/>
    </row>
    <row r="518">
      <c r="A518" s="30"/>
      <c r="B518" s="30"/>
      <c r="C518" s="30"/>
      <c r="D518" s="30" t="s">
        <v>835</v>
      </c>
      <c r="E518" s="30" t="e">
        <v>#N/A</v>
      </c>
      <c r="F518" s="30" t="e">
        <v>#N/A</v>
      </c>
      <c r="G518" s="30" t="s">
        <v>835</v>
      </c>
      <c r="H518" s="31"/>
      <c r="I518" s="30"/>
      <c r="J518" s="30"/>
      <c r="K518" s="30"/>
      <c r="L518" s="30"/>
      <c r="M518" s="30"/>
      <c r="N518" s="30"/>
      <c r="O518" s="29"/>
      <c r="P518" s="29"/>
    </row>
    <row r="519">
      <c r="A519" s="30"/>
      <c r="B519" s="30"/>
      <c r="C519" s="30"/>
      <c r="D519" s="30" t="s">
        <v>835</v>
      </c>
      <c r="E519" s="30" t="e">
        <v>#N/A</v>
      </c>
      <c r="F519" s="30" t="e">
        <v>#N/A</v>
      </c>
      <c r="G519" s="30" t="s">
        <v>835</v>
      </c>
      <c r="H519" s="31"/>
      <c r="I519" s="30"/>
      <c r="J519" s="30"/>
      <c r="K519" s="30"/>
      <c r="L519" s="30"/>
      <c r="M519" s="30"/>
      <c r="N519" s="30"/>
      <c r="O519" s="29"/>
      <c r="P519" s="29"/>
    </row>
    <row r="520">
      <c r="A520" s="30"/>
      <c r="B520" s="30"/>
      <c r="C520" s="30"/>
      <c r="D520" s="30" t="s">
        <v>835</v>
      </c>
      <c r="E520" s="30" t="e">
        <v>#N/A</v>
      </c>
      <c r="F520" s="30" t="e">
        <v>#N/A</v>
      </c>
      <c r="G520" s="30" t="s">
        <v>835</v>
      </c>
      <c r="H520" s="31"/>
      <c r="I520" s="30"/>
      <c r="J520" s="30"/>
      <c r="K520" s="30"/>
      <c r="L520" s="30"/>
      <c r="M520" s="30"/>
      <c r="N520" s="30"/>
      <c r="O520" s="29"/>
      <c r="P520" s="29"/>
    </row>
    <row r="521">
      <c r="A521" s="30"/>
      <c r="B521" s="30"/>
      <c r="C521" s="30"/>
      <c r="D521" s="30" t="s">
        <v>835</v>
      </c>
      <c r="E521" s="30" t="e">
        <v>#N/A</v>
      </c>
      <c r="F521" s="30" t="e">
        <v>#N/A</v>
      </c>
      <c r="G521" s="30" t="s">
        <v>835</v>
      </c>
      <c r="H521" s="31"/>
      <c r="I521" s="30"/>
      <c r="J521" s="30"/>
      <c r="K521" s="30"/>
      <c r="L521" s="30"/>
      <c r="M521" s="30"/>
      <c r="N521" s="30"/>
      <c r="O521" s="29"/>
      <c r="P521" s="29"/>
    </row>
    <row r="522">
      <c r="A522" s="30"/>
      <c r="B522" s="30"/>
      <c r="C522" s="30"/>
      <c r="D522" s="30" t="s">
        <v>835</v>
      </c>
      <c r="E522" s="30" t="e">
        <v>#N/A</v>
      </c>
      <c r="F522" s="30" t="e">
        <v>#N/A</v>
      </c>
      <c r="G522" s="30" t="s">
        <v>835</v>
      </c>
      <c r="H522" s="31"/>
      <c r="I522" s="30"/>
      <c r="J522" s="30"/>
      <c r="K522" s="30"/>
      <c r="L522" s="30"/>
      <c r="M522" s="30"/>
      <c r="N522" s="30"/>
      <c r="O522" s="29"/>
      <c r="P522" s="29"/>
    </row>
    <row r="523">
      <c r="A523" s="30"/>
      <c r="B523" s="30"/>
      <c r="C523" s="30"/>
      <c r="D523" s="30" t="s">
        <v>835</v>
      </c>
      <c r="E523" s="30" t="e">
        <v>#N/A</v>
      </c>
      <c r="F523" s="30" t="e">
        <v>#N/A</v>
      </c>
      <c r="G523" s="30" t="s">
        <v>835</v>
      </c>
      <c r="H523" s="31"/>
      <c r="I523" s="30"/>
      <c r="J523" s="30"/>
      <c r="K523" s="30"/>
      <c r="L523" s="30"/>
      <c r="M523" s="30"/>
      <c r="N523" s="30"/>
      <c r="O523" s="29"/>
      <c r="P523" s="29"/>
    </row>
    <row r="524">
      <c r="A524" s="30"/>
      <c r="B524" s="30"/>
      <c r="C524" s="30"/>
      <c r="D524" s="30" t="s">
        <v>835</v>
      </c>
      <c r="E524" s="30" t="e">
        <v>#N/A</v>
      </c>
      <c r="F524" s="30" t="e">
        <v>#N/A</v>
      </c>
      <c r="G524" s="30" t="s">
        <v>835</v>
      </c>
      <c r="H524" s="31"/>
      <c r="I524" s="30"/>
      <c r="J524" s="30"/>
      <c r="K524" s="30"/>
      <c r="L524" s="30"/>
      <c r="M524" s="30"/>
      <c r="N524" s="30"/>
      <c r="O524" s="29"/>
      <c r="P524" s="29"/>
    </row>
    <row r="525">
      <c r="A525" s="30"/>
      <c r="B525" s="30"/>
      <c r="C525" s="30"/>
      <c r="D525" s="30" t="s">
        <v>835</v>
      </c>
      <c r="E525" s="30" t="e">
        <v>#N/A</v>
      </c>
      <c r="F525" s="30" t="e">
        <v>#N/A</v>
      </c>
      <c r="G525" s="30" t="s">
        <v>835</v>
      </c>
      <c r="H525" s="31"/>
      <c r="I525" s="30"/>
      <c r="J525" s="30"/>
      <c r="K525" s="30"/>
      <c r="L525" s="30"/>
      <c r="M525" s="30"/>
      <c r="N525" s="30"/>
      <c r="O525" s="29"/>
      <c r="P525" s="29"/>
    </row>
    <row r="526">
      <c r="A526" s="30"/>
      <c r="B526" s="30"/>
      <c r="C526" s="30"/>
      <c r="D526" s="30" t="s">
        <v>835</v>
      </c>
      <c r="E526" s="30" t="e">
        <v>#N/A</v>
      </c>
      <c r="F526" s="30" t="e">
        <v>#N/A</v>
      </c>
      <c r="G526" s="30" t="s">
        <v>835</v>
      </c>
      <c r="H526" s="31"/>
      <c r="I526" s="30"/>
      <c r="J526" s="30"/>
      <c r="K526" s="30"/>
      <c r="L526" s="30"/>
      <c r="M526" s="30"/>
      <c r="N526" s="30"/>
      <c r="O526" s="29"/>
      <c r="P526" s="29"/>
    </row>
    <row r="527">
      <c r="A527" s="30"/>
      <c r="B527" s="30"/>
      <c r="C527" s="30"/>
      <c r="D527" s="30" t="s">
        <v>835</v>
      </c>
      <c r="E527" s="30" t="e">
        <v>#N/A</v>
      </c>
      <c r="F527" s="30" t="e">
        <v>#N/A</v>
      </c>
      <c r="G527" s="30" t="s">
        <v>835</v>
      </c>
      <c r="H527" s="31"/>
      <c r="I527" s="30"/>
      <c r="J527" s="30"/>
      <c r="K527" s="30"/>
      <c r="L527" s="30"/>
      <c r="M527" s="30"/>
      <c r="N527" s="30"/>
      <c r="O527" s="29"/>
      <c r="P527" s="29"/>
    </row>
    <row r="528">
      <c r="A528" s="30"/>
      <c r="B528" s="30"/>
      <c r="C528" s="30"/>
      <c r="D528" s="30" t="s">
        <v>835</v>
      </c>
      <c r="E528" s="30" t="e">
        <v>#N/A</v>
      </c>
      <c r="F528" s="30" t="e">
        <v>#N/A</v>
      </c>
      <c r="G528" s="30" t="s">
        <v>835</v>
      </c>
      <c r="H528" s="31"/>
      <c r="I528" s="30"/>
      <c r="J528" s="30"/>
      <c r="K528" s="30"/>
      <c r="L528" s="30"/>
      <c r="M528" s="30"/>
      <c r="N528" s="30"/>
      <c r="O528" s="29"/>
      <c r="P528" s="29"/>
    </row>
    <row r="529">
      <c r="A529" s="30"/>
      <c r="B529" s="30"/>
      <c r="C529" s="30"/>
      <c r="D529" s="30" t="s">
        <v>835</v>
      </c>
      <c r="E529" s="30" t="e">
        <v>#N/A</v>
      </c>
      <c r="F529" s="30" t="e">
        <v>#N/A</v>
      </c>
      <c r="G529" s="30" t="s">
        <v>835</v>
      </c>
      <c r="H529" s="31"/>
      <c r="I529" s="30"/>
      <c r="J529" s="30"/>
      <c r="K529" s="30"/>
      <c r="L529" s="30"/>
      <c r="M529" s="30"/>
      <c r="N529" s="30"/>
      <c r="O529" s="29"/>
      <c r="P529" s="29"/>
    </row>
    <row r="530">
      <c r="A530" s="30"/>
      <c r="B530" s="30"/>
      <c r="C530" s="30"/>
      <c r="D530" s="30" t="s">
        <v>835</v>
      </c>
      <c r="E530" s="30" t="e">
        <v>#N/A</v>
      </c>
      <c r="F530" s="30" t="e">
        <v>#N/A</v>
      </c>
      <c r="G530" s="30" t="s">
        <v>835</v>
      </c>
      <c r="H530" s="31"/>
      <c r="I530" s="30"/>
      <c r="J530" s="30"/>
      <c r="K530" s="30"/>
      <c r="L530" s="30"/>
      <c r="M530" s="30"/>
      <c r="N530" s="30"/>
      <c r="O530" s="29"/>
      <c r="P530" s="29"/>
    </row>
    <row r="531">
      <c r="A531" s="30"/>
      <c r="B531" s="30"/>
      <c r="C531" s="30"/>
      <c r="D531" s="30" t="s">
        <v>835</v>
      </c>
      <c r="E531" s="30" t="e">
        <v>#N/A</v>
      </c>
      <c r="F531" s="30" t="e">
        <v>#N/A</v>
      </c>
      <c r="G531" s="30" t="s">
        <v>835</v>
      </c>
      <c r="H531" s="31"/>
      <c r="I531" s="30"/>
      <c r="J531" s="30"/>
      <c r="K531" s="30"/>
      <c r="L531" s="30"/>
      <c r="M531" s="30"/>
      <c r="N531" s="30"/>
      <c r="O531" s="29"/>
      <c r="P531" s="29"/>
    </row>
    <row r="532">
      <c r="A532" s="30"/>
      <c r="B532" s="30"/>
      <c r="C532" s="30"/>
      <c r="D532" s="30" t="s">
        <v>835</v>
      </c>
      <c r="E532" s="30" t="e">
        <v>#N/A</v>
      </c>
      <c r="F532" s="30" t="e">
        <v>#N/A</v>
      </c>
      <c r="G532" s="30" t="s">
        <v>835</v>
      </c>
      <c r="H532" s="31"/>
      <c r="I532" s="30"/>
      <c r="J532" s="30"/>
      <c r="K532" s="30"/>
      <c r="L532" s="30"/>
      <c r="M532" s="30"/>
      <c r="N532" s="30"/>
      <c r="O532" s="29"/>
      <c r="P532" s="29"/>
    </row>
    <row r="533">
      <c r="A533" s="30"/>
      <c r="B533" s="30"/>
      <c r="C533" s="30"/>
      <c r="D533" s="30" t="s">
        <v>835</v>
      </c>
      <c r="E533" s="30" t="e">
        <v>#N/A</v>
      </c>
      <c r="F533" s="30" t="e">
        <v>#N/A</v>
      </c>
      <c r="G533" s="30" t="s">
        <v>835</v>
      </c>
      <c r="H533" s="31"/>
      <c r="I533" s="30"/>
      <c r="J533" s="30"/>
      <c r="K533" s="30"/>
      <c r="L533" s="30"/>
      <c r="M533" s="30"/>
      <c r="N533" s="30"/>
      <c r="O533" s="29"/>
      <c r="P533" s="29"/>
    </row>
    <row r="534">
      <c r="A534" s="30"/>
      <c r="B534" s="30"/>
      <c r="C534" s="30"/>
      <c r="D534" s="30" t="s">
        <v>835</v>
      </c>
      <c r="E534" s="30" t="e">
        <v>#N/A</v>
      </c>
      <c r="F534" s="30" t="e">
        <v>#N/A</v>
      </c>
      <c r="G534" s="30" t="s">
        <v>835</v>
      </c>
      <c r="H534" s="31"/>
      <c r="I534" s="30"/>
      <c r="J534" s="30"/>
      <c r="K534" s="30"/>
      <c r="L534" s="30"/>
      <c r="M534" s="30"/>
      <c r="N534" s="30"/>
      <c r="O534" s="29"/>
      <c r="P534" s="29"/>
    </row>
    <row r="535">
      <c r="A535" s="30"/>
      <c r="B535" s="30"/>
      <c r="C535" s="30"/>
      <c r="D535" s="30" t="s">
        <v>835</v>
      </c>
      <c r="E535" s="30" t="e">
        <v>#N/A</v>
      </c>
      <c r="F535" s="30" t="e">
        <v>#N/A</v>
      </c>
      <c r="G535" s="30" t="s">
        <v>835</v>
      </c>
      <c r="H535" s="31"/>
      <c r="I535" s="30"/>
      <c r="J535" s="30"/>
      <c r="K535" s="30"/>
      <c r="L535" s="30"/>
      <c r="M535" s="30"/>
      <c r="N535" s="30"/>
      <c r="O535" s="29"/>
      <c r="P535" s="29"/>
    </row>
    <row r="536">
      <c r="A536" s="30"/>
      <c r="B536" s="30"/>
      <c r="C536" s="30"/>
      <c r="D536" s="30" t="s">
        <v>835</v>
      </c>
      <c r="E536" s="30" t="e">
        <v>#N/A</v>
      </c>
      <c r="F536" s="30" t="e">
        <v>#N/A</v>
      </c>
      <c r="G536" s="30" t="s">
        <v>835</v>
      </c>
      <c r="H536" s="31"/>
      <c r="I536" s="30"/>
      <c r="J536" s="30"/>
      <c r="K536" s="30"/>
      <c r="L536" s="30"/>
      <c r="M536" s="30"/>
      <c r="N536" s="30"/>
      <c r="O536" s="29"/>
      <c r="P536" s="29"/>
    </row>
    <row r="537">
      <c r="A537" s="30"/>
      <c r="B537" s="30"/>
      <c r="C537" s="30"/>
      <c r="D537" s="30" t="s">
        <v>835</v>
      </c>
      <c r="E537" s="30" t="e">
        <v>#N/A</v>
      </c>
      <c r="F537" s="30" t="e">
        <v>#N/A</v>
      </c>
      <c r="G537" s="30" t="s">
        <v>835</v>
      </c>
      <c r="H537" s="31"/>
      <c r="I537" s="30"/>
      <c r="J537" s="30"/>
      <c r="K537" s="30"/>
      <c r="L537" s="30"/>
      <c r="M537" s="30"/>
      <c r="N537" s="30"/>
      <c r="O537" s="29"/>
      <c r="P537" s="29"/>
    </row>
    <row r="538">
      <c r="A538" s="30"/>
      <c r="B538" s="30"/>
      <c r="C538" s="30"/>
      <c r="D538" s="30" t="s">
        <v>835</v>
      </c>
      <c r="E538" s="30" t="e">
        <v>#N/A</v>
      </c>
      <c r="F538" s="30" t="e">
        <v>#N/A</v>
      </c>
      <c r="G538" s="30" t="s">
        <v>835</v>
      </c>
      <c r="H538" s="31"/>
      <c r="I538" s="30"/>
      <c r="J538" s="30"/>
      <c r="K538" s="30"/>
      <c r="L538" s="30"/>
      <c r="M538" s="30"/>
      <c r="N538" s="30"/>
      <c r="O538" s="29"/>
      <c r="P538" s="29"/>
    </row>
    <row r="539">
      <c r="A539" s="30"/>
      <c r="B539" s="30"/>
      <c r="C539" s="30"/>
      <c r="D539" s="30" t="s">
        <v>835</v>
      </c>
      <c r="E539" s="30" t="e">
        <v>#N/A</v>
      </c>
      <c r="F539" s="30" t="e">
        <v>#N/A</v>
      </c>
      <c r="G539" s="30" t="s">
        <v>835</v>
      </c>
      <c r="H539" s="31"/>
      <c r="I539" s="30"/>
      <c r="J539" s="30"/>
      <c r="K539" s="30"/>
      <c r="L539" s="30"/>
      <c r="M539" s="30"/>
      <c r="N539" s="30"/>
      <c r="O539" s="29"/>
      <c r="P539" s="29"/>
    </row>
    <row r="540">
      <c r="A540" s="30"/>
      <c r="B540" s="30"/>
      <c r="C540" s="30"/>
      <c r="D540" s="30" t="s">
        <v>835</v>
      </c>
      <c r="E540" s="30" t="e">
        <v>#N/A</v>
      </c>
      <c r="F540" s="30" t="e">
        <v>#N/A</v>
      </c>
      <c r="G540" s="30" t="s">
        <v>835</v>
      </c>
      <c r="H540" s="31"/>
      <c r="I540" s="30"/>
      <c r="J540" s="30"/>
      <c r="K540" s="30"/>
      <c r="L540" s="30"/>
      <c r="M540" s="30"/>
      <c r="N540" s="30"/>
      <c r="O540" s="29"/>
      <c r="P540" s="29"/>
    </row>
    <row r="541">
      <c r="A541" s="30"/>
      <c r="B541" s="30"/>
      <c r="C541" s="30"/>
      <c r="D541" s="30" t="s">
        <v>835</v>
      </c>
      <c r="E541" s="30" t="e">
        <v>#N/A</v>
      </c>
      <c r="F541" s="30" t="e">
        <v>#N/A</v>
      </c>
      <c r="G541" s="30" t="s">
        <v>835</v>
      </c>
      <c r="H541" s="31"/>
      <c r="I541" s="30"/>
      <c r="J541" s="30"/>
      <c r="K541" s="30"/>
      <c r="L541" s="30"/>
      <c r="M541" s="30"/>
      <c r="N541" s="30"/>
      <c r="O541" s="29"/>
      <c r="P541" s="29"/>
    </row>
    <row r="542">
      <c r="A542" s="30"/>
      <c r="B542" s="30"/>
      <c r="C542" s="30"/>
      <c r="D542" s="30" t="s">
        <v>835</v>
      </c>
      <c r="E542" s="30" t="e">
        <v>#N/A</v>
      </c>
      <c r="F542" s="30" t="e">
        <v>#N/A</v>
      </c>
      <c r="G542" s="30" t="s">
        <v>835</v>
      </c>
      <c r="H542" s="31"/>
      <c r="I542" s="30"/>
      <c r="J542" s="30"/>
      <c r="K542" s="30"/>
      <c r="L542" s="30"/>
      <c r="M542" s="30"/>
      <c r="N542" s="30"/>
      <c r="O542" s="29"/>
      <c r="P542" s="29"/>
    </row>
    <row r="543">
      <c r="A543" s="30"/>
      <c r="B543" s="30"/>
      <c r="C543" s="30"/>
      <c r="D543" s="30" t="s">
        <v>835</v>
      </c>
      <c r="E543" s="30" t="e">
        <v>#N/A</v>
      </c>
      <c r="F543" s="30" t="e">
        <v>#N/A</v>
      </c>
      <c r="G543" s="30" t="s">
        <v>835</v>
      </c>
      <c r="H543" s="31"/>
      <c r="I543" s="30"/>
      <c r="J543" s="30"/>
      <c r="K543" s="30"/>
      <c r="L543" s="30"/>
      <c r="M543" s="30"/>
      <c r="N543" s="30"/>
      <c r="O543" s="29"/>
      <c r="P543" s="29"/>
    </row>
    <row r="544">
      <c r="A544" s="30"/>
      <c r="B544" s="30"/>
      <c r="C544" s="30"/>
      <c r="D544" s="30" t="s">
        <v>835</v>
      </c>
      <c r="E544" s="30" t="e">
        <v>#N/A</v>
      </c>
      <c r="F544" s="30" t="e">
        <v>#N/A</v>
      </c>
      <c r="G544" s="30" t="s">
        <v>835</v>
      </c>
      <c r="H544" s="31"/>
      <c r="I544" s="30"/>
      <c r="J544" s="30"/>
      <c r="K544" s="30"/>
      <c r="L544" s="30"/>
      <c r="M544" s="30"/>
      <c r="N544" s="30"/>
      <c r="O544" s="29"/>
      <c r="P544" s="29"/>
    </row>
    <row r="545">
      <c r="A545" s="30"/>
      <c r="B545" s="30"/>
      <c r="C545" s="30"/>
      <c r="D545" s="30" t="s">
        <v>835</v>
      </c>
      <c r="E545" s="30" t="e">
        <v>#N/A</v>
      </c>
      <c r="F545" s="30" t="e">
        <v>#N/A</v>
      </c>
      <c r="G545" s="30" t="s">
        <v>835</v>
      </c>
      <c r="H545" s="31"/>
      <c r="I545" s="30"/>
      <c r="J545" s="30"/>
      <c r="K545" s="30"/>
      <c r="L545" s="30"/>
      <c r="M545" s="30"/>
      <c r="N545" s="30"/>
      <c r="O545" s="29"/>
      <c r="P545" s="29"/>
    </row>
    <row r="546">
      <c r="A546" s="30"/>
      <c r="B546" s="30"/>
      <c r="C546" s="30"/>
      <c r="D546" s="30" t="s">
        <v>835</v>
      </c>
      <c r="E546" s="30" t="e">
        <v>#N/A</v>
      </c>
      <c r="F546" s="30" t="e">
        <v>#N/A</v>
      </c>
      <c r="G546" s="30" t="s">
        <v>835</v>
      </c>
      <c r="H546" s="31"/>
      <c r="I546" s="30"/>
      <c r="J546" s="30"/>
      <c r="K546" s="30"/>
      <c r="L546" s="30"/>
      <c r="M546" s="30"/>
      <c r="N546" s="30"/>
      <c r="O546" s="29"/>
      <c r="P546" s="29"/>
    </row>
    <row r="547">
      <c r="A547" s="30"/>
      <c r="B547" s="30"/>
      <c r="C547" s="30"/>
      <c r="D547" s="30" t="s">
        <v>835</v>
      </c>
      <c r="E547" s="30" t="e">
        <v>#N/A</v>
      </c>
      <c r="F547" s="30" t="e">
        <v>#N/A</v>
      </c>
      <c r="G547" s="30" t="s">
        <v>835</v>
      </c>
      <c r="H547" s="31"/>
      <c r="I547" s="30"/>
      <c r="J547" s="30"/>
      <c r="K547" s="30"/>
      <c r="L547" s="30"/>
      <c r="M547" s="30"/>
      <c r="N547" s="30"/>
      <c r="O547" s="29"/>
      <c r="P547" s="29"/>
    </row>
    <row r="548">
      <c r="A548" s="30"/>
      <c r="B548" s="30"/>
      <c r="C548" s="30"/>
      <c r="D548" s="30" t="s">
        <v>835</v>
      </c>
      <c r="E548" s="30" t="e">
        <v>#N/A</v>
      </c>
      <c r="F548" s="30" t="e">
        <v>#N/A</v>
      </c>
      <c r="G548" s="30" t="s">
        <v>835</v>
      </c>
      <c r="H548" s="31"/>
      <c r="I548" s="30"/>
      <c r="J548" s="30"/>
      <c r="K548" s="30"/>
      <c r="L548" s="30"/>
      <c r="M548" s="30"/>
      <c r="N548" s="30"/>
      <c r="O548" s="29"/>
      <c r="P548" s="29"/>
    </row>
    <row r="549">
      <c r="A549" s="30"/>
      <c r="B549" s="30"/>
      <c r="C549" s="30"/>
      <c r="D549" s="30" t="s">
        <v>835</v>
      </c>
      <c r="E549" s="30" t="e">
        <v>#N/A</v>
      </c>
      <c r="F549" s="30" t="e">
        <v>#N/A</v>
      </c>
      <c r="G549" s="30" t="s">
        <v>835</v>
      </c>
      <c r="H549" s="31"/>
      <c r="I549" s="30"/>
      <c r="J549" s="30"/>
      <c r="K549" s="30"/>
      <c r="L549" s="30"/>
      <c r="M549" s="30"/>
      <c r="N549" s="30"/>
      <c r="O549" s="29"/>
      <c r="P549" s="29"/>
    </row>
    <row r="550">
      <c r="A550" s="30"/>
      <c r="B550" s="30"/>
      <c r="C550" s="30"/>
      <c r="D550" s="30" t="s">
        <v>835</v>
      </c>
      <c r="E550" s="30" t="e">
        <v>#N/A</v>
      </c>
      <c r="F550" s="30" t="e">
        <v>#N/A</v>
      </c>
      <c r="G550" s="30" t="s">
        <v>835</v>
      </c>
      <c r="H550" s="31"/>
      <c r="I550" s="30"/>
      <c r="J550" s="30"/>
      <c r="K550" s="30"/>
      <c r="L550" s="30"/>
      <c r="M550" s="30"/>
      <c r="N550" s="30"/>
      <c r="O550" s="29"/>
      <c r="P550" s="29"/>
    </row>
    <row r="551">
      <c r="A551" s="30"/>
      <c r="B551" s="30"/>
      <c r="C551" s="30"/>
      <c r="D551" s="30" t="s">
        <v>835</v>
      </c>
      <c r="E551" s="30" t="e">
        <v>#N/A</v>
      </c>
      <c r="F551" s="30" t="e">
        <v>#N/A</v>
      </c>
      <c r="G551" s="30" t="s">
        <v>835</v>
      </c>
      <c r="H551" s="31"/>
      <c r="I551" s="30"/>
      <c r="J551" s="30"/>
      <c r="K551" s="30"/>
      <c r="L551" s="30"/>
      <c r="M551" s="30"/>
      <c r="N551" s="30"/>
      <c r="O551" s="29"/>
      <c r="P551" s="29"/>
    </row>
    <row r="552">
      <c r="A552" s="30"/>
      <c r="B552" s="30"/>
      <c r="C552" s="30"/>
      <c r="D552" s="30" t="s">
        <v>835</v>
      </c>
      <c r="E552" s="30" t="e">
        <v>#N/A</v>
      </c>
      <c r="F552" s="30" t="e">
        <v>#N/A</v>
      </c>
      <c r="G552" s="30" t="s">
        <v>835</v>
      </c>
      <c r="H552" s="31"/>
      <c r="I552" s="30"/>
      <c r="J552" s="30"/>
      <c r="K552" s="30"/>
      <c r="L552" s="30"/>
      <c r="M552" s="30"/>
      <c r="N552" s="30"/>
      <c r="O552" s="29"/>
      <c r="P552" s="29"/>
    </row>
    <row r="553">
      <c r="A553" s="30"/>
      <c r="B553" s="30"/>
      <c r="C553" s="30"/>
      <c r="D553" s="30" t="s">
        <v>835</v>
      </c>
      <c r="E553" s="30" t="e">
        <v>#N/A</v>
      </c>
      <c r="F553" s="30" t="e">
        <v>#N/A</v>
      </c>
      <c r="G553" s="30" t="s">
        <v>835</v>
      </c>
      <c r="H553" s="31"/>
      <c r="I553" s="30"/>
      <c r="J553" s="30"/>
      <c r="K553" s="30"/>
      <c r="L553" s="30"/>
      <c r="M553" s="30"/>
      <c r="N553" s="30"/>
      <c r="O553" s="29"/>
      <c r="P553" s="29"/>
    </row>
    <row r="554">
      <c r="A554" s="30"/>
      <c r="B554" s="30"/>
      <c r="C554" s="30"/>
      <c r="D554" s="30" t="s">
        <v>835</v>
      </c>
      <c r="E554" s="30" t="e">
        <v>#N/A</v>
      </c>
      <c r="F554" s="30" t="e">
        <v>#N/A</v>
      </c>
      <c r="G554" s="30" t="s">
        <v>835</v>
      </c>
      <c r="H554" s="31"/>
      <c r="I554" s="30"/>
      <c r="J554" s="30"/>
      <c r="K554" s="30"/>
      <c r="L554" s="30"/>
      <c r="M554" s="30"/>
      <c r="N554" s="30"/>
      <c r="O554" s="29"/>
      <c r="P554" s="29"/>
    </row>
    <row r="555">
      <c r="A555" s="30"/>
      <c r="B555" s="30"/>
      <c r="C555" s="30"/>
      <c r="D555" s="30" t="s">
        <v>835</v>
      </c>
      <c r="E555" s="30" t="e">
        <v>#N/A</v>
      </c>
      <c r="F555" s="30" t="e">
        <v>#N/A</v>
      </c>
      <c r="G555" s="30" t="s">
        <v>835</v>
      </c>
      <c r="H555" s="31"/>
      <c r="I555" s="30"/>
      <c r="J555" s="30"/>
      <c r="K555" s="30"/>
      <c r="L555" s="30"/>
      <c r="M555" s="30"/>
      <c r="N555" s="30"/>
      <c r="O555" s="29"/>
      <c r="P555" s="29"/>
    </row>
    <row r="556">
      <c r="A556" s="30"/>
      <c r="B556" s="30"/>
      <c r="C556" s="30"/>
      <c r="D556" s="30" t="s">
        <v>835</v>
      </c>
      <c r="E556" s="30" t="e">
        <v>#N/A</v>
      </c>
      <c r="F556" s="30" t="e">
        <v>#N/A</v>
      </c>
      <c r="G556" s="30" t="s">
        <v>835</v>
      </c>
      <c r="H556" s="31"/>
      <c r="I556" s="30"/>
      <c r="J556" s="30"/>
      <c r="K556" s="30"/>
      <c r="L556" s="30"/>
      <c r="M556" s="30"/>
      <c r="N556" s="30"/>
      <c r="O556" s="29"/>
      <c r="P556" s="29"/>
    </row>
    <row r="557">
      <c r="A557" s="30"/>
      <c r="B557" s="30"/>
      <c r="C557" s="30"/>
      <c r="D557" s="30" t="s">
        <v>835</v>
      </c>
      <c r="E557" s="30" t="e">
        <v>#N/A</v>
      </c>
      <c r="F557" s="30" t="e">
        <v>#N/A</v>
      </c>
      <c r="G557" s="30" t="s">
        <v>835</v>
      </c>
      <c r="H557" s="31"/>
      <c r="I557" s="30"/>
      <c r="J557" s="30"/>
      <c r="K557" s="30"/>
      <c r="L557" s="30"/>
      <c r="M557" s="30"/>
      <c r="N557" s="30"/>
      <c r="O557" s="29"/>
      <c r="P557" s="29"/>
    </row>
    <row r="558">
      <c r="A558" s="30"/>
      <c r="B558" s="30"/>
      <c r="C558" s="30"/>
      <c r="D558" s="30" t="s">
        <v>835</v>
      </c>
      <c r="E558" s="30" t="e">
        <v>#N/A</v>
      </c>
      <c r="F558" s="30" t="e">
        <v>#N/A</v>
      </c>
      <c r="G558" s="30" t="s">
        <v>835</v>
      </c>
      <c r="H558" s="31"/>
      <c r="I558" s="30"/>
      <c r="J558" s="30"/>
      <c r="K558" s="30"/>
      <c r="L558" s="30"/>
      <c r="M558" s="30"/>
      <c r="N558" s="30"/>
      <c r="O558" s="29"/>
      <c r="P558" s="29"/>
    </row>
    <row r="559">
      <c r="A559" s="30"/>
      <c r="B559" s="30"/>
      <c r="C559" s="30"/>
      <c r="D559" s="30" t="s">
        <v>835</v>
      </c>
      <c r="E559" s="30" t="e">
        <v>#N/A</v>
      </c>
      <c r="F559" s="30" t="e">
        <v>#N/A</v>
      </c>
      <c r="G559" s="30" t="s">
        <v>835</v>
      </c>
      <c r="H559" s="31"/>
      <c r="I559" s="30"/>
      <c r="J559" s="30"/>
      <c r="K559" s="30"/>
      <c r="L559" s="30"/>
      <c r="M559" s="30"/>
      <c r="N559" s="30"/>
      <c r="O559" s="29"/>
      <c r="P559" s="29"/>
    </row>
    <row r="560">
      <c r="A560" s="30"/>
      <c r="B560" s="30"/>
      <c r="C560" s="30"/>
      <c r="D560" s="30" t="s">
        <v>835</v>
      </c>
      <c r="E560" s="30" t="e">
        <v>#N/A</v>
      </c>
      <c r="F560" s="30" t="e">
        <v>#N/A</v>
      </c>
      <c r="G560" s="30" t="s">
        <v>835</v>
      </c>
      <c r="H560" s="31"/>
      <c r="I560" s="30"/>
      <c r="J560" s="30"/>
      <c r="K560" s="30"/>
      <c r="L560" s="30"/>
      <c r="M560" s="30"/>
      <c r="N560" s="30"/>
      <c r="O560" s="29"/>
      <c r="P560" s="29"/>
    </row>
    <row r="561">
      <c r="A561" s="30"/>
      <c r="B561" s="30"/>
      <c r="C561" s="30"/>
      <c r="D561" s="30" t="s">
        <v>835</v>
      </c>
      <c r="E561" s="30" t="e">
        <v>#N/A</v>
      </c>
      <c r="F561" s="30" t="e">
        <v>#N/A</v>
      </c>
      <c r="G561" s="30" t="s">
        <v>835</v>
      </c>
      <c r="H561" s="31"/>
      <c r="I561" s="30"/>
      <c r="J561" s="30"/>
      <c r="K561" s="30"/>
      <c r="L561" s="30"/>
      <c r="M561" s="30"/>
      <c r="N561" s="30"/>
      <c r="O561" s="29"/>
      <c r="P561" s="29"/>
    </row>
    <row r="562">
      <c r="A562" s="30"/>
      <c r="B562" s="30"/>
      <c r="C562" s="30"/>
      <c r="D562" s="30" t="s">
        <v>835</v>
      </c>
      <c r="E562" s="30" t="e">
        <v>#N/A</v>
      </c>
      <c r="F562" s="30" t="e">
        <v>#N/A</v>
      </c>
      <c r="G562" s="30" t="s">
        <v>835</v>
      </c>
      <c r="H562" s="31"/>
      <c r="I562" s="30"/>
      <c r="J562" s="30"/>
      <c r="K562" s="30"/>
      <c r="L562" s="30"/>
      <c r="M562" s="30"/>
      <c r="N562" s="30"/>
      <c r="O562" s="29"/>
      <c r="P562" s="29"/>
    </row>
    <row r="563">
      <c r="A563" s="30"/>
      <c r="B563" s="30"/>
      <c r="C563" s="30"/>
      <c r="D563" s="30" t="s">
        <v>835</v>
      </c>
      <c r="E563" s="30" t="e">
        <v>#N/A</v>
      </c>
      <c r="F563" s="30" t="e">
        <v>#N/A</v>
      </c>
      <c r="G563" s="30" t="s">
        <v>835</v>
      </c>
      <c r="H563" s="31"/>
      <c r="I563" s="30"/>
      <c r="J563" s="30"/>
      <c r="K563" s="30"/>
      <c r="L563" s="30"/>
      <c r="M563" s="30"/>
      <c r="N563" s="30"/>
      <c r="O563" s="29"/>
      <c r="P563" s="29"/>
    </row>
    <row r="564">
      <c r="A564" s="30"/>
      <c r="B564" s="30"/>
      <c r="C564" s="30"/>
      <c r="D564" s="30" t="s">
        <v>835</v>
      </c>
      <c r="E564" s="30" t="e">
        <v>#N/A</v>
      </c>
      <c r="F564" s="30" t="e">
        <v>#N/A</v>
      </c>
      <c r="G564" s="30" t="s">
        <v>835</v>
      </c>
      <c r="H564" s="31"/>
      <c r="I564" s="30"/>
      <c r="J564" s="30"/>
      <c r="K564" s="30"/>
      <c r="L564" s="30"/>
      <c r="M564" s="30"/>
      <c r="N564" s="30"/>
      <c r="O564" s="29"/>
      <c r="P564" s="29"/>
    </row>
    <row r="565">
      <c r="A565" s="30"/>
      <c r="B565" s="30"/>
      <c r="C565" s="30"/>
      <c r="D565" s="30" t="s">
        <v>835</v>
      </c>
      <c r="E565" s="30" t="e">
        <v>#N/A</v>
      </c>
      <c r="F565" s="30" t="e">
        <v>#N/A</v>
      </c>
      <c r="G565" s="30" t="s">
        <v>835</v>
      </c>
      <c r="H565" s="31"/>
      <c r="I565" s="30"/>
      <c r="J565" s="30"/>
      <c r="K565" s="30"/>
      <c r="L565" s="30"/>
      <c r="M565" s="30"/>
      <c r="N565" s="30"/>
      <c r="O565" s="29"/>
      <c r="P565" s="29"/>
    </row>
    <row r="566">
      <c r="A566" s="30"/>
      <c r="B566" s="30"/>
      <c r="C566" s="30"/>
      <c r="D566" s="30" t="s">
        <v>835</v>
      </c>
      <c r="E566" s="30" t="e">
        <v>#N/A</v>
      </c>
      <c r="F566" s="30" t="e">
        <v>#N/A</v>
      </c>
      <c r="G566" s="30" t="s">
        <v>835</v>
      </c>
      <c r="H566" s="31"/>
      <c r="I566" s="30"/>
      <c r="J566" s="30"/>
      <c r="K566" s="30"/>
      <c r="L566" s="30"/>
      <c r="M566" s="30"/>
      <c r="N566" s="30"/>
      <c r="O566" s="29"/>
      <c r="P566" s="29"/>
    </row>
    <row r="567">
      <c r="A567" s="30"/>
      <c r="B567" s="30"/>
      <c r="C567" s="30"/>
      <c r="D567" s="30" t="s">
        <v>835</v>
      </c>
      <c r="E567" s="30" t="e">
        <v>#N/A</v>
      </c>
      <c r="F567" s="30" t="e">
        <v>#N/A</v>
      </c>
      <c r="G567" s="30" t="s">
        <v>835</v>
      </c>
      <c r="H567" s="31"/>
      <c r="I567" s="30"/>
      <c r="J567" s="30"/>
      <c r="K567" s="30"/>
      <c r="L567" s="30"/>
      <c r="M567" s="30"/>
      <c r="N567" s="30"/>
      <c r="O567" s="29"/>
      <c r="P567" s="29"/>
    </row>
    <row r="568">
      <c r="A568" s="30"/>
      <c r="B568" s="30"/>
      <c r="C568" s="30"/>
      <c r="D568" s="30" t="s">
        <v>835</v>
      </c>
      <c r="E568" s="30" t="e">
        <v>#N/A</v>
      </c>
      <c r="F568" s="30" t="e">
        <v>#N/A</v>
      </c>
      <c r="G568" s="30" t="s">
        <v>835</v>
      </c>
      <c r="H568" s="31"/>
      <c r="I568" s="30"/>
      <c r="J568" s="30"/>
      <c r="K568" s="30"/>
      <c r="L568" s="30"/>
      <c r="M568" s="30"/>
      <c r="N568" s="30"/>
      <c r="O568" s="29"/>
      <c r="P568" s="29"/>
    </row>
    <row r="569">
      <c r="A569" s="30"/>
      <c r="B569" s="30"/>
      <c r="C569" s="30"/>
      <c r="D569" s="30" t="s">
        <v>835</v>
      </c>
      <c r="E569" s="30" t="e">
        <v>#N/A</v>
      </c>
      <c r="F569" s="30" t="e">
        <v>#N/A</v>
      </c>
      <c r="G569" s="30" t="s">
        <v>835</v>
      </c>
      <c r="H569" s="31"/>
      <c r="I569" s="30"/>
      <c r="J569" s="30"/>
      <c r="K569" s="30"/>
      <c r="L569" s="30"/>
      <c r="M569" s="30"/>
      <c r="N569" s="30"/>
      <c r="O569" s="29"/>
      <c r="P569" s="29"/>
    </row>
    <row r="570">
      <c r="A570" s="30"/>
      <c r="B570" s="30"/>
      <c r="C570" s="30"/>
      <c r="D570" s="30" t="s">
        <v>835</v>
      </c>
      <c r="E570" s="30" t="e">
        <v>#N/A</v>
      </c>
      <c r="F570" s="30" t="e">
        <v>#N/A</v>
      </c>
      <c r="G570" s="30" t="s">
        <v>835</v>
      </c>
      <c r="H570" s="31"/>
      <c r="I570" s="30"/>
      <c r="J570" s="30"/>
      <c r="K570" s="30"/>
      <c r="L570" s="30"/>
      <c r="M570" s="30"/>
      <c r="N570" s="30"/>
      <c r="O570" s="29"/>
      <c r="P570" s="29"/>
    </row>
    <row r="571">
      <c r="A571" s="30"/>
      <c r="B571" s="30"/>
      <c r="C571" s="30"/>
      <c r="D571" s="30" t="s">
        <v>835</v>
      </c>
      <c r="E571" s="30" t="e">
        <v>#N/A</v>
      </c>
      <c r="F571" s="30" t="e">
        <v>#N/A</v>
      </c>
      <c r="G571" s="30" t="s">
        <v>835</v>
      </c>
      <c r="H571" s="31"/>
      <c r="I571" s="30"/>
      <c r="J571" s="30"/>
      <c r="K571" s="30"/>
      <c r="L571" s="30"/>
      <c r="M571" s="30"/>
      <c r="N571" s="30"/>
      <c r="O571" s="29"/>
      <c r="P571" s="29"/>
    </row>
    <row r="572">
      <c r="A572" s="30"/>
      <c r="B572" s="30"/>
      <c r="C572" s="30"/>
      <c r="D572" s="30" t="s">
        <v>835</v>
      </c>
      <c r="E572" s="30" t="e">
        <v>#N/A</v>
      </c>
      <c r="F572" s="30" t="e">
        <v>#N/A</v>
      </c>
      <c r="G572" s="30" t="s">
        <v>835</v>
      </c>
      <c r="H572" s="31"/>
      <c r="I572" s="30"/>
      <c r="J572" s="30"/>
      <c r="K572" s="30"/>
      <c r="L572" s="30"/>
      <c r="M572" s="30"/>
      <c r="N572" s="30"/>
      <c r="O572" s="29"/>
      <c r="P572" s="29"/>
    </row>
    <row r="573">
      <c r="A573" s="30"/>
      <c r="B573" s="30"/>
      <c r="C573" s="30"/>
      <c r="D573" s="30" t="s">
        <v>835</v>
      </c>
      <c r="E573" s="30" t="e">
        <v>#N/A</v>
      </c>
      <c r="F573" s="30" t="e">
        <v>#N/A</v>
      </c>
      <c r="G573" s="30" t="s">
        <v>835</v>
      </c>
      <c r="H573" s="31"/>
      <c r="I573" s="30"/>
      <c r="J573" s="30"/>
      <c r="K573" s="30"/>
      <c r="L573" s="30"/>
      <c r="M573" s="30"/>
      <c r="N573" s="30"/>
      <c r="O573" s="29"/>
      <c r="P573" s="29"/>
    </row>
    <row r="574">
      <c r="A574" s="30"/>
      <c r="B574" s="30"/>
      <c r="C574" s="30"/>
      <c r="D574" s="30" t="s">
        <v>835</v>
      </c>
      <c r="E574" s="30" t="e">
        <v>#N/A</v>
      </c>
      <c r="F574" s="30" t="e">
        <v>#N/A</v>
      </c>
      <c r="G574" s="30" t="s">
        <v>835</v>
      </c>
      <c r="H574" s="31"/>
      <c r="I574" s="30"/>
      <c r="J574" s="30"/>
      <c r="K574" s="30"/>
      <c r="L574" s="30"/>
      <c r="M574" s="30"/>
      <c r="N574" s="30"/>
      <c r="O574" s="29"/>
      <c r="P574" s="29"/>
    </row>
    <row r="575">
      <c r="A575" s="30"/>
      <c r="B575" s="30"/>
      <c r="C575" s="30"/>
      <c r="D575" s="30" t="s">
        <v>835</v>
      </c>
      <c r="E575" s="30" t="e">
        <v>#N/A</v>
      </c>
      <c r="F575" s="30" t="e">
        <v>#N/A</v>
      </c>
      <c r="G575" s="30" t="s">
        <v>835</v>
      </c>
      <c r="H575" s="31"/>
      <c r="I575" s="30"/>
      <c r="J575" s="30"/>
      <c r="K575" s="30"/>
      <c r="L575" s="30"/>
      <c r="M575" s="30"/>
      <c r="N575" s="30"/>
      <c r="O575" s="29"/>
      <c r="P575" s="29"/>
    </row>
    <row r="576">
      <c r="A576" s="30"/>
      <c r="B576" s="30"/>
      <c r="C576" s="30"/>
      <c r="D576" s="30" t="s">
        <v>835</v>
      </c>
      <c r="E576" s="30" t="e">
        <v>#N/A</v>
      </c>
      <c r="F576" s="30" t="e">
        <v>#N/A</v>
      </c>
      <c r="G576" s="30" t="s">
        <v>835</v>
      </c>
      <c r="H576" s="31"/>
      <c r="I576" s="30"/>
      <c r="J576" s="30"/>
      <c r="K576" s="30"/>
      <c r="L576" s="30"/>
      <c r="M576" s="30"/>
      <c r="N576" s="30"/>
      <c r="O576" s="29"/>
      <c r="P576" s="29"/>
    </row>
    <row r="577">
      <c r="A577" s="30"/>
      <c r="B577" s="30"/>
      <c r="C577" s="30"/>
      <c r="D577" s="30" t="s">
        <v>835</v>
      </c>
      <c r="E577" s="30" t="e">
        <v>#N/A</v>
      </c>
      <c r="F577" s="30" t="e">
        <v>#N/A</v>
      </c>
      <c r="G577" s="30" t="s">
        <v>835</v>
      </c>
      <c r="H577" s="31"/>
      <c r="I577" s="30"/>
      <c r="J577" s="30"/>
      <c r="K577" s="30"/>
      <c r="L577" s="30"/>
      <c r="M577" s="30"/>
      <c r="N577" s="30"/>
      <c r="O577" s="29"/>
      <c r="P577" s="29"/>
    </row>
    <row r="578">
      <c r="A578" s="30"/>
      <c r="B578" s="30"/>
      <c r="C578" s="30"/>
      <c r="D578" s="30" t="s">
        <v>835</v>
      </c>
      <c r="E578" s="30" t="e">
        <v>#N/A</v>
      </c>
      <c r="F578" s="30" t="e">
        <v>#N/A</v>
      </c>
      <c r="G578" s="30" t="s">
        <v>835</v>
      </c>
      <c r="H578" s="31"/>
      <c r="I578" s="30"/>
      <c r="J578" s="30"/>
      <c r="K578" s="30"/>
      <c r="L578" s="30"/>
      <c r="M578" s="30"/>
      <c r="N578" s="30"/>
      <c r="O578" s="29"/>
      <c r="P578" s="29"/>
    </row>
    <row r="579">
      <c r="A579" s="30"/>
      <c r="B579" s="30"/>
      <c r="C579" s="30"/>
      <c r="D579" s="30" t="s">
        <v>835</v>
      </c>
      <c r="E579" s="30" t="e">
        <v>#N/A</v>
      </c>
      <c r="F579" s="30" t="e">
        <v>#N/A</v>
      </c>
      <c r="G579" s="30" t="s">
        <v>835</v>
      </c>
      <c r="H579" s="31"/>
      <c r="I579" s="30"/>
      <c r="J579" s="30"/>
      <c r="K579" s="30"/>
      <c r="L579" s="30"/>
      <c r="M579" s="30"/>
      <c r="N579" s="30"/>
      <c r="O579" s="29"/>
      <c r="P579" s="29"/>
    </row>
    <row r="580">
      <c r="A580" s="30"/>
      <c r="B580" s="30"/>
      <c r="C580" s="30"/>
      <c r="D580" s="30" t="s">
        <v>835</v>
      </c>
      <c r="E580" s="30" t="e">
        <v>#N/A</v>
      </c>
      <c r="F580" s="30" t="e">
        <v>#N/A</v>
      </c>
      <c r="G580" s="30" t="s">
        <v>835</v>
      </c>
      <c r="H580" s="31"/>
      <c r="I580" s="30"/>
      <c r="J580" s="30"/>
      <c r="K580" s="30"/>
      <c r="L580" s="30"/>
      <c r="M580" s="30"/>
      <c r="N580" s="30"/>
      <c r="O580" s="29"/>
      <c r="P580" s="29"/>
    </row>
    <row r="581">
      <c r="A581" s="30"/>
      <c r="B581" s="30"/>
      <c r="C581" s="30"/>
      <c r="D581" s="30" t="s">
        <v>835</v>
      </c>
      <c r="E581" s="30" t="e">
        <v>#N/A</v>
      </c>
      <c r="F581" s="30" t="e">
        <v>#N/A</v>
      </c>
      <c r="G581" s="30" t="s">
        <v>835</v>
      </c>
      <c r="H581" s="31"/>
      <c r="I581" s="30"/>
      <c r="J581" s="30"/>
      <c r="K581" s="30"/>
      <c r="L581" s="30"/>
      <c r="M581" s="30"/>
      <c r="N581" s="30"/>
      <c r="O581" s="29"/>
      <c r="P581" s="29"/>
    </row>
    <row r="582">
      <c r="A582" s="30"/>
      <c r="B582" s="30"/>
      <c r="C582" s="30"/>
      <c r="D582" s="30" t="s">
        <v>835</v>
      </c>
      <c r="E582" s="30" t="e">
        <v>#N/A</v>
      </c>
      <c r="F582" s="30" t="e">
        <v>#N/A</v>
      </c>
      <c r="G582" s="30" t="s">
        <v>835</v>
      </c>
      <c r="H582" s="31"/>
      <c r="I582" s="30"/>
      <c r="J582" s="30"/>
      <c r="K582" s="30"/>
      <c r="L582" s="30"/>
      <c r="M582" s="30"/>
      <c r="N582" s="30"/>
      <c r="O582" s="29"/>
      <c r="P582" s="29"/>
    </row>
    <row r="583">
      <c r="A583" s="30"/>
      <c r="B583" s="30"/>
      <c r="C583" s="30"/>
      <c r="D583" s="30" t="s">
        <v>835</v>
      </c>
      <c r="E583" s="30" t="e">
        <v>#N/A</v>
      </c>
      <c r="F583" s="30" t="e">
        <v>#N/A</v>
      </c>
      <c r="G583" s="30" t="s">
        <v>835</v>
      </c>
      <c r="H583" s="31"/>
      <c r="I583" s="30"/>
      <c r="J583" s="30"/>
      <c r="K583" s="30"/>
      <c r="L583" s="30"/>
      <c r="M583" s="30"/>
      <c r="N583" s="30"/>
      <c r="O583" s="29"/>
      <c r="P583" s="29"/>
    </row>
    <row r="584">
      <c r="A584" s="30"/>
      <c r="B584" s="30"/>
      <c r="C584" s="30"/>
      <c r="D584" s="30" t="s">
        <v>835</v>
      </c>
      <c r="E584" s="30" t="e">
        <v>#N/A</v>
      </c>
      <c r="F584" s="30" t="e">
        <v>#N/A</v>
      </c>
      <c r="G584" s="30" t="s">
        <v>835</v>
      </c>
      <c r="H584" s="31"/>
      <c r="I584" s="30"/>
      <c r="J584" s="30"/>
      <c r="K584" s="30"/>
      <c r="L584" s="30"/>
      <c r="M584" s="30"/>
      <c r="N584" s="30"/>
      <c r="O584" s="29"/>
      <c r="P584" s="29"/>
    </row>
    <row r="585">
      <c r="A585" s="30"/>
      <c r="B585" s="30"/>
      <c r="C585" s="30"/>
      <c r="D585" s="30" t="s">
        <v>835</v>
      </c>
      <c r="E585" s="30" t="e">
        <v>#N/A</v>
      </c>
      <c r="F585" s="30" t="e">
        <v>#N/A</v>
      </c>
      <c r="G585" s="30" t="s">
        <v>835</v>
      </c>
      <c r="H585" s="31"/>
      <c r="I585" s="30"/>
      <c r="J585" s="30"/>
      <c r="K585" s="30"/>
      <c r="L585" s="30"/>
      <c r="M585" s="30"/>
      <c r="N585" s="30"/>
      <c r="O585" s="29"/>
      <c r="P585" s="29"/>
    </row>
    <row r="586">
      <c r="A586" s="30"/>
      <c r="B586" s="30"/>
      <c r="C586" s="30"/>
      <c r="D586" s="30" t="s">
        <v>835</v>
      </c>
      <c r="E586" s="30" t="e">
        <v>#N/A</v>
      </c>
      <c r="F586" s="30" t="e">
        <v>#N/A</v>
      </c>
      <c r="G586" s="30" t="s">
        <v>835</v>
      </c>
      <c r="H586" s="31"/>
      <c r="I586" s="30"/>
      <c r="J586" s="30"/>
      <c r="K586" s="30"/>
      <c r="L586" s="30"/>
      <c r="M586" s="30"/>
      <c r="N586" s="30"/>
      <c r="O586" s="29"/>
      <c r="P586" s="29"/>
    </row>
    <row r="587">
      <c r="A587" s="30"/>
      <c r="B587" s="30"/>
      <c r="C587" s="30"/>
      <c r="D587" s="30" t="s">
        <v>835</v>
      </c>
      <c r="E587" s="30" t="e">
        <v>#N/A</v>
      </c>
      <c r="F587" s="30" t="e">
        <v>#N/A</v>
      </c>
      <c r="G587" s="30" t="s">
        <v>835</v>
      </c>
      <c r="H587" s="31"/>
      <c r="I587" s="30"/>
      <c r="J587" s="30"/>
      <c r="K587" s="30"/>
      <c r="L587" s="30"/>
      <c r="M587" s="30"/>
      <c r="N587" s="30"/>
      <c r="O587" s="29"/>
      <c r="P587" s="29"/>
    </row>
    <row r="588">
      <c r="A588" s="30"/>
      <c r="B588" s="30"/>
      <c r="C588" s="30"/>
      <c r="D588" s="30" t="s">
        <v>835</v>
      </c>
      <c r="E588" s="30" t="e">
        <v>#N/A</v>
      </c>
      <c r="F588" s="30" t="e">
        <v>#N/A</v>
      </c>
      <c r="G588" s="30" t="s">
        <v>835</v>
      </c>
      <c r="H588" s="31"/>
      <c r="I588" s="30"/>
      <c r="J588" s="30"/>
      <c r="K588" s="30"/>
      <c r="L588" s="30"/>
      <c r="M588" s="30"/>
      <c r="N588" s="30"/>
      <c r="O588" s="29"/>
      <c r="P588" s="29"/>
    </row>
    <row r="589">
      <c r="A589" s="30"/>
      <c r="B589" s="30"/>
      <c r="C589" s="30"/>
      <c r="D589" s="30" t="s">
        <v>835</v>
      </c>
      <c r="E589" s="30" t="e">
        <v>#N/A</v>
      </c>
      <c r="F589" s="30" t="e">
        <v>#N/A</v>
      </c>
      <c r="G589" s="30" t="s">
        <v>835</v>
      </c>
      <c r="H589" s="31"/>
      <c r="I589" s="30"/>
      <c r="J589" s="30"/>
      <c r="K589" s="30"/>
      <c r="L589" s="30"/>
      <c r="M589" s="30"/>
      <c r="N589" s="30"/>
      <c r="O589" s="29"/>
      <c r="P589" s="29"/>
    </row>
    <row r="590">
      <c r="A590" s="30"/>
      <c r="B590" s="30"/>
      <c r="C590" s="30"/>
      <c r="D590" s="30" t="s">
        <v>835</v>
      </c>
      <c r="E590" s="30" t="e">
        <v>#N/A</v>
      </c>
      <c r="F590" s="30" t="e">
        <v>#N/A</v>
      </c>
      <c r="G590" s="30" t="s">
        <v>835</v>
      </c>
      <c r="H590" s="31"/>
      <c r="I590" s="30"/>
      <c r="J590" s="30"/>
      <c r="K590" s="30"/>
      <c r="L590" s="30"/>
      <c r="M590" s="30"/>
      <c r="N590" s="30"/>
      <c r="O590" s="29"/>
      <c r="P590" s="29"/>
    </row>
    <row r="591">
      <c r="A591" s="30"/>
      <c r="B591" s="30"/>
      <c r="C591" s="30"/>
      <c r="D591" s="30" t="s">
        <v>835</v>
      </c>
      <c r="E591" s="30" t="e">
        <v>#N/A</v>
      </c>
      <c r="F591" s="30" t="e">
        <v>#N/A</v>
      </c>
      <c r="G591" s="30" t="s">
        <v>835</v>
      </c>
      <c r="H591" s="31"/>
      <c r="I591" s="30"/>
      <c r="J591" s="30"/>
      <c r="K591" s="30"/>
      <c r="L591" s="30"/>
      <c r="M591" s="30"/>
      <c r="N591" s="30"/>
      <c r="O591" s="29"/>
      <c r="P591" s="29"/>
    </row>
    <row r="592">
      <c r="A592" s="30"/>
      <c r="B592" s="30"/>
      <c r="C592" s="30"/>
      <c r="D592" s="30" t="s">
        <v>835</v>
      </c>
      <c r="E592" s="30" t="e">
        <v>#N/A</v>
      </c>
      <c r="F592" s="30" t="e">
        <v>#N/A</v>
      </c>
      <c r="G592" s="30" t="s">
        <v>835</v>
      </c>
      <c r="H592" s="31"/>
      <c r="I592" s="30"/>
      <c r="J592" s="30"/>
      <c r="K592" s="30"/>
      <c r="L592" s="30"/>
      <c r="M592" s="30"/>
      <c r="N592" s="30"/>
      <c r="O592" s="29"/>
      <c r="P592" s="29"/>
    </row>
    <row r="593">
      <c r="A593" s="30"/>
      <c r="B593" s="30"/>
      <c r="C593" s="30"/>
      <c r="D593" s="30" t="s">
        <v>835</v>
      </c>
      <c r="E593" s="30" t="e">
        <v>#N/A</v>
      </c>
      <c r="F593" s="30" t="e">
        <v>#N/A</v>
      </c>
      <c r="G593" s="30" t="s">
        <v>835</v>
      </c>
      <c r="H593" s="31"/>
      <c r="I593" s="30"/>
      <c r="J593" s="30"/>
      <c r="K593" s="30"/>
      <c r="L593" s="30"/>
      <c r="M593" s="30"/>
      <c r="N593" s="30"/>
      <c r="O593" s="29"/>
      <c r="P593" s="29"/>
    </row>
    <row r="594">
      <c r="A594" s="30"/>
      <c r="B594" s="30"/>
      <c r="C594" s="30"/>
      <c r="D594" s="30" t="s">
        <v>835</v>
      </c>
      <c r="E594" s="30" t="e">
        <v>#N/A</v>
      </c>
      <c r="F594" s="30" t="e">
        <v>#N/A</v>
      </c>
      <c r="G594" s="30" t="s">
        <v>835</v>
      </c>
      <c r="H594" s="31"/>
      <c r="I594" s="30"/>
      <c r="J594" s="30"/>
      <c r="K594" s="30"/>
      <c r="L594" s="30"/>
      <c r="M594" s="30"/>
      <c r="N594" s="30"/>
      <c r="O594" s="29"/>
      <c r="P594" s="29"/>
    </row>
    <row r="595">
      <c r="A595" s="30"/>
      <c r="B595" s="30"/>
      <c r="C595" s="30"/>
      <c r="D595" s="30" t="s">
        <v>835</v>
      </c>
      <c r="E595" s="30" t="e">
        <v>#N/A</v>
      </c>
      <c r="F595" s="30" t="e">
        <v>#N/A</v>
      </c>
      <c r="G595" s="30" t="s">
        <v>835</v>
      </c>
      <c r="H595" s="31"/>
      <c r="I595" s="30"/>
      <c r="J595" s="30"/>
      <c r="K595" s="30"/>
      <c r="L595" s="30"/>
      <c r="M595" s="30"/>
      <c r="N595" s="30"/>
      <c r="O595" s="29"/>
      <c r="P595" s="29"/>
    </row>
    <row r="596">
      <c r="A596" s="30"/>
      <c r="B596" s="30"/>
      <c r="C596" s="30"/>
      <c r="D596" s="30" t="s">
        <v>835</v>
      </c>
      <c r="E596" s="30" t="e">
        <v>#N/A</v>
      </c>
      <c r="F596" s="30" t="e">
        <v>#N/A</v>
      </c>
      <c r="G596" s="30" t="s">
        <v>835</v>
      </c>
      <c r="H596" s="31"/>
      <c r="I596" s="30"/>
      <c r="J596" s="30"/>
      <c r="K596" s="30"/>
      <c r="L596" s="30"/>
      <c r="M596" s="30"/>
      <c r="N596" s="30"/>
      <c r="O596" s="29"/>
      <c r="P596" s="29"/>
    </row>
    <row r="597">
      <c r="A597" s="30"/>
      <c r="B597" s="30"/>
      <c r="C597" s="30"/>
      <c r="D597" s="30" t="s">
        <v>835</v>
      </c>
      <c r="E597" s="30" t="e">
        <v>#N/A</v>
      </c>
      <c r="F597" s="30" t="e">
        <v>#N/A</v>
      </c>
      <c r="G597" s="30" t="s">
        <v>835</v>
      </c>
      <c r="H597" s="31"/>
      <c r="I597" s="30"/>
      <c r="J597" s="30"/>
      <c r="K597" s="30"/>
      <c r="L597" s="30"/>
      <c r="M597" s="30"/>
      <c r="N597" s="30"/>
      <c r="O597" s="29"/>
      <c r="P597" s="29"/>
    </row>
    <row r="598">
      <c r="A598" s="30"/>
      <c r="B598" s="30"/>
      <c r="C598" s="30"/>
      <c r="D598" s="30" t="s">
        <v>835</v>
      </c>
      <c r="E598" s="30" t="e">
        <v>#N/A</v>
      </c>
      <c r="F598" s="30" t="e">
        <v>#N/A</v>
      </c>
      <c r="G598" s="30" t="s">
        <v>835</v>
      </c>
      <c r="H598" s="31"/>
      <c r="I598" s="30"/>
      <c r="J598" s="30"/>
      <c r="K598" s="30"/>
      <c r="L598" s="30"/>
      <c r="M598" s="30"/>
      <c r="N598" s="30"/>
      <c r="O598" s="29"/>
      <c r="P598" s="29"/>
    </row>
    <row r="599">
      <c r="A599" s="30"/>
      <c r="B599" s="30"/>
      <c r="C599" s="30"/>
      <c r="D599" s="30" t="s">
        <v>835</v>
      </c>
      <c r="E599" s="30" t="e">
        <v>#N/A</v>
      </c>
      <c r="F599" s="30" t="e">
        <v>#N/A</v>
      </c>
      <c r="G599" s="30" t="s">
        <v>835</v>
      </c>
      <c r="H599" s="31"/>
      <c r="I599" s="30"/>
      <c r="J599" s="30"/>
      <c r="K599" s="30"/>
      <c r="L599" s="30"/>
      <c r="M599" s="30"/>
      <c r="N599" s="30"/>
      <c r="O599" s="29"/>
      <c r="P599" s="29"/>
    </row>
    <row r="600">
      <c r="A600" s="30"/>
      <c r="B600" s="30"/>
      <c r="C600" s="30"/>
      <c r="D600" s="30" t="s">
        <v>835</v>
      </c>
      <c r="E600" s="30" t="e">
        <v>#N/A</v>
      </c>
      <c r="F600" s="30" t="e">
        <v>#N/A</v>
      </c>
      <c r="G600" s="30" t="s">
        <v>835</v>
      </c>
      <c r="H600" s="31"/>
      <c r="I600" s="30"/>
      <c r="J600" s="30"/>
      <c r="K600" s="30"/>
      <c r="L600" s="30"/>
      <c r="M600" s="30"/>
      <c r="N600" s="30"/>
      <c r="O600" s="29"/>
      <c r="P600" s="29"/>
    </row>
    <row r="601">
      <c r="A601" s="30"/>
      <c r="B601" s="30"/>
      <c r="C601" s="30"/>
      <c r="D601" s="30" t="s">
        <v>835</v>
      </c>
      <c r="E601" s="30" t="e">
        <v>#N/A</v>
      </c>
      <c r="F601" s="30" t="e">
        <v>#N/A</v>
      </c>
      <c r="G601" s="30" t="s">
        <v>835</v>
      </c>
      <c r="H601" s="31"/>
      <c r="I601" s="30"/>
      <c r="J601" s="30"/>
      <c r="K601" s="30"/>
      <c r="L601" s="30"/>
      <c r="M601" s="30"/>
      <c r="N601" s="30"/>
      <c r="O601" s="29"/>
      <c r="P601" s="29"/>
    </row>
    <row r="602">
      <c r="A602" s="30"/>
      <c r="B602" s="30"/>
      <c r="C602" s="30"/>
      <c r="D602" s="30" t="s">
        <v>835</v>
      </c>
      <c r="E602" s="30" t="e">
        <v>#N/A</v>
      </c>
      <c r="F602" s="30" t="e">
        <v>#N/A</v>
      </c>
      <c r="G602" s="30" t="s">
        <v>835</v>
      </c>
      <c r="H602" s="31"/>
      <c r="I602" s="30"/>
      <c r="J602" s="30"/>
      <c r="K602" s="30"/>
      <c r="L602" s="30"/>
      <c r="M602" s="30"/>
      <c r="N602" s="30"/>
      <c r="O602" s="29"/>
      <c r="P602" s="29"/>
    </row>
    <row r="603">
      <c r="A603" s="30"/>
      <c r="B603" s="30"/>
      <c r="C603" s="30"/>
      <c r="D603" s="30" t="s">
        <v>835</v>
      </c>
      <c r="E603" s="30" t="e">
        <v>#N/A</v>
      </c>
      <c r="F603" s="30" t="e">
        <v>#N/A</v>
      </c>
      <c r="G603" s="30" t="s">
        <v>835</v>
      </c>
      <c r="H603" s="31"/>
      <c r="I603" s="30"/>
      <c r="J603" s="30"/>
      <c r="K603" s="30"/>
      <c r="L603" s="30"/>
      <c r="M603" s="30"/>
      <c r="N603" s="30"/>
      <c r="O603" s="29"/>
      <c r="P603" s="29"/>
    </row>
    <row r="604">
      <c r="A604" s="30"/>
      <c r="B604" s="30"/>
      <c r="C604" s="30"/>
      <c r="D604" s="30" t="s">
        <v>835</v>
      </c>
      <c r="E604" s="30" t="e">
        <v>#N/A</v>
      </c>
      <c r="F604" s="30" t="e">
        <v>#N/A</v>
      </c>
      <c r="G604" s="30" t="s">
        <v>835</v>
      </c>
      <c r="H604" s="31"/>
      <c r="I604" s="30"/>
      <c r="J604" s="30"/>
      <c r="K604" s="30"/>
      <c r="L604" s="30"/>
      <c r="M604" s="30"/>
      <c r="N604" s="30"/>
      <c r="O604" s="29"/>
      <c r="P604" s="29"/>
    </row>
    <row r="605">
      <c r="A605" s="30"/>
      <c r="B605" s="30"/>
      <c r="C605" s="30"/>
      <c r="D605" s="30" t="s">
        <v>835</v>
      </c>
      <c r="E605" s="30" t="e">
        <v>#N/A</v>
      </c>
      <c r="F605" s="30" t="e">
        <v>#N/A</v>
      </c>
      <c r="G605" s="30" t="s">
        <v>835</v>
      </c>
      <c r="H605" s="31"/>
      <c r="I605" s="30"/>
      <c r="J605" s="30"/>
      <c r="K605" s="30"/>
      <c r="L605" s="30"/>
      <c r="M605" s="30"/>
      <c r="N605" s="30"/>
      <c r="O605" s="29"/>
      <c r="P605" s="29"/>
    </row>
    <row r="606">
      <c r="A606" s="30"/>
      <c r="B606" s="30"/>
      <c r="C606" s="30"/>
      <c r="D606" s="30" t="s">
        <v>835</v>
      </c>
      <c r="E606" s="30" t="e">
        <v>#N/A</v>
      </c>
      <c r="F606" s="30" t="e">
        <v>#N/A</v>
      </c>
      <c r="G606" s="30" t="s">
        <v>835</v>
      </c>
      <c r="H606" s="31"/>
      <c r="I606" s="30"/>
      <c r="J606" s="30"/>
      <c r="K606" s="30"/>
      <c r="L606" s="30"/>
      <c r="M606" s="30"/>
      <c r="N606" s="30"/>
      <c r="O606" s="29"/>
      <c r="P606" s="29"/>
    </row>
    <row r="607">
      <c r="A607" s="30"/>
      <c r="B607" s="30"/>
      <c r="C607" s="30"/>
      <c r="D607" s="30" t="s">
        <v>835</v>
      </c>
      <c r="E607" s="30" t="e">
        <v>#N/A</v>
      </c>
      <c r="F607" s="30" t="e">
        <v>#N/A</v>
      </c>
      <c r="G607" s="30" t="s">
        <v>835</v>
      </c>
      <c r="H607" s="31"/>
      <c r="I607" s="30"/>
      <c r="J607" s="30"/>
      <c r="K607" s="30"/>
      <c r="L607" s="30"/>
      <c r="M607" s="30"/>
      <c r="N607" s="30"/>
      <c r="O607" s="29"/>
      <c r="P607" s="29"/>
    </row>
    <row r="608">
      <c r="A608" s="30"/>
      <c r="B608" s="30"/>
      <c r="C608" s="30"/>
      <c r="D608" s="30" t="s">
        <v>835</v>
      </c>
      <c r="E608" s="30" t="e">
        <v>#N/A</v>
      </c>
      <c r="F608" s="30" t="e">
        <v>#N/A</v>
      </c>
      <c r="G608" s="30" t="s">
        <v>835</v>
      </c>
      <c r="H608" s="31"/>
      <c r="I608" s="30"/>
      <c r="J608" s="30"/>
      <c r="K608" s="30"/>
      <c r="L608" s="30"/>
      <c r="M608" s="30"/>
      <c r="N608" s="30"/>
      <c r="O608" s="29"/>
      <c r="P608" s="29"/>
    </row>
    <row r="609">
      <c r="A609" s="30"/>
      <c r="B609" s="30"/>
      <c r="C609" s="30"/>
      <c r="D609" s="30" t="s">
        <v>835</v>
      </c>
      <c r="E609" s="30" t="e">
        <v>#N/A</v>
      </c>
      <c r="F609" s="30" t="e">
        <v>#N/A</v>
      </c>
      <c r="G609" s="30" t="s">
        <v>835</v>
      </c>
      <c r="H609" s="31"/>
      <c r="I609" s="30"/>
      <c r="J609" s="30"/>
      <c r="K609" s="30"/>
      <c r="L609" s="30"/>
      <c r="M609" s="30"/>
      <c r="N609" s="30"/>
      <c r="O609" s="29"/>
      <c r="P609" s="29"/>
    </row>
    <row r="610">
      <c r="A610" s="30"/>
      <c r="B610" s="30"/>
      <c r="C610" s="30"/>
      <c r="D610" s="30" t="s">
        <v>835</v>
      </c>
      <c r="E610" s="30" t="e">
        <v>#N/A</v>
      </c>
      <c r="F610" s="30" t="e">
        <v>#N/A</v>
      </c>
      <c r="G610" s="30" t="s">
        <v>835</v>
      </c>
      <c r="H610" s="31"/>
      <c r="I610" s="30"/>
      <c r="J610" s="30"/>
      <c r="K610" s="30"/>
      <c r="L610" s="30"/>
      <c r="M610" s="30"/>
      <c r="N610" s="30"/>
      <c r="O610" s="29"/>
      <c r="P610" s="29"/>
    </row>
    <row r="611">
      <c r="A611" s="30"/>
      <c r="B611" s="30"/>
      <c r="C611" s="30"/>
      <c r="D611" s="30" t="s">
        <v>835</v>
      </c>
      <c r="E611" s="30" t="e">
        <v>#N/A</v>
      </c>
      <c r="F611" s="30" t="e">
        <v>#N/A</v>
      </c>
      <c r="G611" s="30" t="s">
        <v>835</v>
      </c>
      <c r="H611" s="31"/>
      <c r="I611" s="30"/>
      <c r="J611" s="30"/>
      <c r="K611" s="30"/>
      <c r="L611" s="30"/>
      <c r="M611" s="30"/>
      <c r="N611" s="30"/>
      <c r="O611" s="29"/>
      <c r="P611" s="29"/>
    </row>
    <row r="612">
      <c r="A612" s="30"/>
      <c r="B612" s="30"/>
      <c r="C612" s="30"/>
      <c r="D612" s="30" t="s">
        <v>835</v>
      </c>
      <c r="E612" s="30" t="e">
        <v>#N/A</v>
      </c>
      <c r="F612" s="30" t="e">
        <v>#N/A</v>
      </c>
      <c r="G612" s="30" t="s">
        <v>835</v>
      </c>
      <c r="H612" s="31"/>
      <c r="I612" s="30"/>
      <c r="J612" s="30"/>
      <c r="K612" s="30"/>
      <c r="L612" s="30"/>
      <c r="M612" s="30"/>
      <c r="N612" s="30"/>
      <c r="O612" s="29"/>
      <c r="P612" s="29"/>
    </row>
    <row r="613">
      <c r="A613" s="30"/>
      <c r="B613" s="30"/>
      <c r="C613" s="30"/>
      <c r="D613" s="30" t="s">
        <v>835</v>
      </c>
      <c r="E613" s="30" t="e">
        <v>#N/A</v>
      </c>
      <c r="F613" s="30" t="e">
        <v>#N/A</v>
      </c>
      <c r="G613" s="30" t="s">
        <v>835</v>
      </c>
      <c r="H613" s="31"/>
      <c r="I613" s="30"/>
      <c r="J613" s="30"/>
      <c r="K613" s="30"/>
      <c r="L613" s="30"/>
      <c r="M613" s="30"/>
      <c r="N613" s="30"/>
      <c r="O613" s="29"/>
      <c r="P613" s="29"/>
    </row>
    <row r="614">
      <c r="A614" s="30"/>
      <c r="B614" s="30"/>
      <c r="C614" s="30"/>
      <c r="D614" s="30" t="s">
        <v>835</v>
      </c>
      <c r="E614" s="30" t="e">
        <v>#N/A</v>
      </c>
      <c r="F614" s="30" t="e">
        <v>#N/A</v>
      </c>
      <c r="G614" s="30" t="s">
        <v>835</v>
      </c>
      <c r="H614" s="31"/>
      <c r="I614" s="30"/>
      <c r="J614" s="30"/>
      <c r="K614" s="30"/>
      <c r="L614" s="30"/>
      <c r="M614" s="30"/>
      <c r="N614" s="30"/>
      <c r="O614" s="29"/>
      <c r="P614" s="29"/>
    </row>
    <row r="615">
      <c r="A615" s="30"/>
      <c r="B615" s="30"/>
      <c r="C615" s="30"/>
      <c r="D615" s="30" t="s">
        <v>835</v>
      </c>
      <c r="E615" s="30" t="e">
        <v>#N/A</v>
      </c>
      <c r="F615" s="30" t="e">
        <v>#N/A</v>
      </c>
      <c r="G615" s="30" t="s">
        <v>835</v>
      </c>
      <c r="H615" s="31"/>
      <c r="I615" s="30"/>
      <c r="J615" s="30"/>
      <c r="K615" s="30"/>
      <c r="L615" s="30"/>
      <c r="M615" s="30"/>
      <c r="N615" s="30"/>
      <c r="O615" s="29"/>
      <c r="P615" s="29"/>
    </row>
    <row r="616">
      <c r="A616" s="30"/>
      <c r="B616" s="30"/>
      <c r="C616" s="30"/>
      <c r="D616" s="30" t="s">
        <v>835</v>
      </c>
      <c r="E616" s="30" t="e">
        <v>#N/A</v>
      </c>
      <c r="F616" s="30" t="e">
        <v>#N/A</v>
      </c>
      <c r="G616" s="30" t="s">
        <v>835</v>
      </c>
      <c r="H616" s="31"/>
      <c r="I616" s="30"/>
      <c r="J616" s="30"/>
      <c r="K616" s="30"/>
      <c r="L616" s="30"/>
      <c r="M616" s="30"/>
      <c r="N616" s="30"/>
      <c r="O616" s="29"/>
      <c r="P616" s="29"/>
    </row>
    <row r="617">
      <c r="A617" s="30"/>
      <c r="B617" s="30"/>
      <c r="C617" s="30"/>
      <c r="D617" s="30" t="s">
        <v>835</v>
      </c>
      <c r="E617" s="30" t="e">
        <v>#N/A</v>
      </c>
      <c r="F617" s="30" t="e">
        <v>#N/A</v>
      </c>
      <c r="G617" s="30" t="s">
        <v>835</v>
      </c>
      <c r="H617" s="31"/>
      <c r="I617" s="30"/>
      <c r="J617" s="30"/>
      <c r="K617" s="30"/>
      <c r="L617" s="30"/>
      <c r="M617" s="30"/>
      <c r="N617" s="30"/>
      <c r="O617" s="29"/>
      <c r="P617" s="29"/>
    </row>
    <row r="618">
      <c r="A618" s="30"/>
      <c r="B618" s="30"/>
      <c r="C618" s="30"/>
      <c r="D618" s="30" t="s">
        <v>835</v>
      </c>
      <c r="E618" s="30" t="e">
        <v>#N/A</v>
      </c>
      <c r="F618" s="30" t="e">
        <v>#N/A</v>
      </c>
      <c r="G618" s="30" t="s">
        <v>835</v>
      </c>
      <c r="H618" s="31"/>
      <c r="I618" s="30"/>
      <c r="J618" s="30"/>
      <c r="K618" s="30"/>
      <c r="L618" s="30"/>
      <c r="M618" s="30"/>
      <c r="N618" s="30"/>
      <c r="O618" s="29"/>
      <c r="P618" s="29"/>
    </row>
    <row r="619">
      <c r="A619" s="30"/>
      <c r="B619" s="30"/>
      <c r="C619" s="30"/>
      <c r="D619" s="30" t="s">
        <v>835</v>
      </c>
      <c r="E619" s="30" t="e">
        <v>#N/A</v>
      </c>
      <c r="F619" s="30" t="e">
        <v>#N/A</v>
      </c>
      <c r="G619" s="30" t="s">
        <v>835</v>
      </c>
      <c r="H619" s="31"/>
      <c r="I619" s="30"/>
      <c r="J619" s="30"/>
      <c r="K619" s="30"/>
      <c r="L619" s="30"/>
      <c r="M619" s="30"/>
      <c r="N619" s="30"/>
      <c r="O619" s="29"/>
      <c r="P619" s="29"/>
    </row>
    <row r="620">
      <c r="A620" s="30"/>
      <c r="B620" s="30"/>
      <c r="C620" s="30"/>
      <c r="D620" s="30" t="s">
        <v>835</v>
      </c>
      <c r="E620" s="30" t="e">
        <v>#N/A</v>
      </c>
      <c r="F620" s="30" t="e">
        <v>#N/A</v>
      </c>
      <c r="G620" s="30" t="s">
        <v>835</v>
      </c>
      <c r="H620" s="31"/>
      <c r="I620" s="30"/>
      <c r="J620" s="30"/>
      <c r="K620" s="30"/>
      <c r="L620" s="30"/>
      <c r="M620" s="30"/>
      <c r="N620" s="30"/>
      <c r="O620" s="29"/>
      <c r="P620" s="29"/>
    </row>
    <row r="621">
      <c r="A621" s="30"/>
      <c r="B621" s="30"/>
      <c r="C621" s="30"/>
      <c r="D621" s="30" t="s">
        <v>835</v>
      </c>
      <c r="E621" s="30" t="e">
        <v>#N/A</v>
      </c>
      <c r="F621" s="30" t="e">
        <v>#N/A</v>
      </c>
      <c r="G621" s="30" t="s">
        <v>835</v>
      </c>
      <c r="H621" s="31"/>
      <c r="I621" s="30"/>
      <c r="J621" s="30"/>
      <c r="K621" s="30"/>
      <c r="L621" s="30"/>
      <c r="M621" s="30"/>
      <c r="N621" s="30"/>
      <c r="O621" s="29"/>
      <c r="P621" s="29"/>
    </row>
    <row r="622">
      <c r="A622" s="30"/>
      <c r="B622" s="30"/>
      <c r="C622" s="30"/>
      <c r="D622" s="30" t="s">
        <v>835</v>
      </c>
      <c r="E622" s="30" t="e">
        <v>#N/A</v>
      </c>
      <c r="F622" s="30" t="e">
        <v>#N/A</v>
      </c>
      <c r="G622" s="30" t="s">
        <v>835</v>
      </c>
      <c r="H622" s="31"/>
      <c r="I622" s="30"/>
      <c r="J622" s="30"/>
      <c r="K622" s="30"/>
      <c r="L622" s="30"/>
      <c r="M622" s="30"/>
      <c r="N622" s="30"/>
      <c r="O622" s="29"/>
      <c r="P622" s="29"/>
    </row>
    <row r="623">
      <c r="A623" s="30"/>
      <c r="B623" s="30"/>
      <c r="C623" s="30"/>
      <c r="D623" s="30" t="s">
        <v>835</v>
      </c>
      <c r="E623" s="30" t="e">
        <v>#N/A</v>
      </c>
      <c r="F623" s="30" t="e">
        <v>#N/A</v>
      </c>
      <c r="G623" s="30" t="s">
        <v>835</v>
      </c>
      <c r="H623" s="31"/>
      <c r="I623" s="30"/>
      <c r="J623" s="30"/>
      <c r="K623" s="30"/>
      <c r="L623" s="30"/>
      <c r="M623" s="30"/>
      <c r="N623" s="30"/>
      <c r="O623" s="29"/>
      <c r="P623" s="29"/>
    </row>
    <row r="624">
      <c r="A624" s="30"/>
      <c r="B624" s="30"/>
      <c r="C624" s="30"/>
      <c r="D624" s="30" t="s">
        <v>835</v>
      </c>
      <c r="E624" s="30" t="e">
        <v>#N/A</v>
      </c>
      <c r="F624" s="30" t="e">
        <v>#N/A</v>
      </c>
      <c r="G624" s="30" t="s">
        <v>835</v>
      </c>
      <c r="H624" s="31"/>
      <c r="I624" s="30"/>
      <c r="J624" s="30"/>
      <c r="K624" s="30"/>
      <c r="L624" s="30"/>
      <c r="M624" s="30"/>
      <c r="N624" s="30"/>
      <c r="O624" s="29"/>
      <c r="P624" s="29"/>
    </row>
    <row r="625">
      <c r="A625" s="30"/>
      <c r="B625" s="30"/>
      <c r="C625" s="30"/>
      <c r="D625" s="30" t="s">
        <v>835</v>
      </c>
      <c r="E625" s="30" t="e">
        <v>#N/A</v>
      </c>
      <c r="F625" s="30" t="e">
        <v>#N/A</v>
      </c>
      <c r="G625" s="30" t="s">
        <v>835</v>
      </c>
      <c r="H625" s="31"/>
      <c r="I625" s="30"/>
      <c r="J625" s="30"/>
      <c r="K625" s="30"/>
      <c r="L625" s="30"/>
      <c r="M625" s="30"/>
      <c r="N625" s="30"/>
      <c r="O625" s="29"/>
      <c r="P625" s="29"/>
    </row>
    <row r="626">
      <c r="A626" s="30"/>
      <c r="B626" s="30"/>
      <c r="C626" s="30"/>
      <c r="D626" s="30" t="s">
        <v>835</v>
      </c>
      <c r="E626" s="30" t="e">
        <v>#N/A</v>
      </c>
      <c r="F626" s="30" t="e">
        <v>#N/A</v>
      </c>
      <c r="G626" s="30" t="s">
        <v>835</v>
      </c>
      <c r="H626" s="31"/>
      <c r="I626" s="30"/>
      <c r="J626" s="30"/>
      <c r="K626" s="30"/>
      <c r="L626" s="30"/>
      <c r="M626" s="30"/>
      <c r="N626" s="30"/>
      <c r="O626" s="29"/>
      <c r="P626" s="29"/>
    </row>
    <row r="627">
      <c r="A627" s="30"/>
      <c r="B627" s="30"/>
      <c r="C627" s="30"/>
      <c r="D627" s="30" t="s">
        <v>835</v>
      </c>
      <c r="E627" s="30" t="e">
        <v>#N/A</v>
      </c>
      <c r="F627" s="30" t="e">
        <v>#N/A</v>
      </c>
      <c r="G627" s="30" t="s">
        <v>835</v>
      </c>
      <c r="H627" s="31"/>
      <c r="I627" s="30"/>
      <c r="J627" s="30"/>
      <c r="K627" s="30"/>
      <c r="L627" s="30"/>
      <c r="M627" s="30"/>
      <c r="N627" s="30"/>
      <c r="O627" s="29"/>
      <c r="P627" s="29"/>
    </row>
    <row r="628">
      <c r="A628" s="30"/>
      <c r="B628" s="30"/>
      <c r="C628" s="30"/>
      <c r="D628" s="30" t="s">
        <v>835</v>
      </c>
      <c r="E628" s="30" t="e">
        <v>#N/A</v>
      </c>
      <c r="F628" s="30" t="e">
        <v>#N/A</v>
      </c>
      <c r="G628" s="30" t="s">
        <v>835</v>
      </c>
      <c r="H628" s="31"/>
      <c r="I628" s="30"/>
      <c r="J628" s="30"/>
      <c r="K628" s="30"/>
      <c r="L628" s="30"/>
      <c r="M628" s="30"/>
      <c r="N628" s="30"/>
      <c r="O628" s="29"/>
      <c r="P628" s="29"/>
    </row>
    <row r="629">
      <c r="A629" s="30"/>
      <c r="B629" s="30"/>
      <c r="C629" s="30"/>
      <c r="D629" s="30" t="s">
        <v>835</v>
      </c>
      <c r="E629" s="30" t="e">
        <v>#N/A</v>
      </c>
      <c r="F629" s="30" t="e">
        <v>#N/A</v>
      </c>
      <c r="G629" s="30" t="s">
        <v>835</v>
      </c>
      <c r="H629" s="31"/>
      <c r="I629" s="30"/>
      <c r="J629" s="30"/>
      <c r="K629" s="30"/>
      <c r="L629" s="30"/>
      <c r="M629" s="30"/>
      <c r="N629" s="30"/>
      <c r="O629" s="29"/>
      <c r="P629" s="29"/>
    </row>
    <row r="630">
      <c r="A630" s="30"/>
      <c r="B630" s="30"/>
      <c r="C630" s="30"/>
      <c r="D630" s="30" t="s">
        <v>835</v>
      </c>
      <c r="E630" s="30" t="e">
        <v>#N/A</v>
      </c>
      <c r="F630" s="30" t="e">
        <v>#N/A</v>
      </c>
      <c r="G630" s="30" t="s">
        <v>835</v>
      </c>
      <c r="H630" s="31"/>
      <c r="I630" s="30"/>
      <c r="J630" s="30"/>
      <c r="K630" s="30"/>
      <c r="L630" s="30"/>
      <c r="M630" s="30"/>
      <c r="N630" s="30"/>
      <c r="O630" s="29"/>
      <c r="P630" s="29"/>
    </row>
    <row r="631">
      <c r="A631" s="30"/>
      <c r="B631" s="30"/>
      <c r="C631" s="30"/>
      <c r="D631" s="30" t="s">
        <v>835</v>
      </c>
      <c r="E631" s="30" t="e">
        <v>#N/A</v>
      </c>
      <c r="F631" s="30" t="e">
        <v>#N/A</v>
      </c>
      <c r="G631" s="30" t="s">
        <v>835</v>
      </c>
      <c r="H631" s="31"/>
      <c r="I631" s="30"/>
      <c r="J631" s="30"/>
      <c r="K631" s="30"/>
      <c r="L631" s="30"/>
      <c r="M631" s="30"/>
      <c r="N631" s="30"/>
      <c r="O631" s="29"/>
      <c r="P631" s="29"/>
    </row>
    <row r="632">
      <c r="A632" s="30"/>
      <c r="B632" s="30"/>
      <c r="C632" s="30"/>
      <c r="D632" s="30" t="s">
        <v>835</v>
      </c>
      <c r="E632" s="30" t="e">
        <v>#N/A</v>
      </c>
      <c r="F632" s="30" t="e">
        <v>#N/A</v>
      </c>
      <c r="G632" s="30" t="s">
        <v>835</v>
      </c>
      <c r="H632" s="31"/>
      <c r="I632" s="30"/>
      <c r="J632" s="30"/>
      <c r="K632" s="30"/>
      <c r="L632" s="30"/>
      <c r="M632" s="30"/>
      <c r="N632" s="30"/>
      <c r="O632" s="29"/>
      <c r="P632" s="29"/>
    </row>
    <row r="633">
      <c r="A633" s="30"/>
      <c r="B633" s="30"/>
      <c r="C633" s="30"/>
      <c r="D633" s="30" t="s">
        <v>835</v>
      </c>
      <c r="E633" s="30" t="e">
        <v>#N/A</v>
      </c>
      <c r="F633" s="30" t="e">
        <v>#N/A</v>
      </c>
      <c r="G633" s="30" t="s">
        <v>835</v>
      </c>
      <c r="H633" s="31"/>
      <c r="I633" s="30"/>
      <c r="J633" s="30"/>
      <c r="K633" s="30"/>
      <c r="L633" s="30"/>
      <c r="M633" s="30"/>
      <c r="N633" s="30"/>
      <c r="O633" s="29"/>
      <c r="P633" s="29"/>
    </row>
    <row r="634">
      <c r="A634" s="30"/>
      <c r="B634" s="30"/>
      <c r="C634" s="30"/>
      <c r="D634" s="30" t="s">
        <v>835</v>
      </c>
      <c r="E634" s="30" t="e">
        <v>#N/A</v>
      </c>
      <c r="F634" s="30" t="e">
        <v>#N/A</v>
      </c>
      <c r="G634" s="30" t="s">
        <v>835</v>
      </c>
      <c r="H634" s="31"/>
      <c r="I634" s="30"/>
      <c r="J634" s="30"/>
      <c r="K634" s="30"/>
      <c r="L634" s="30"/>
      <c r="M634" s="30"/>
      <c r="N634" s="30"/>
      <c r="O634" s="29"/>
      <c r="P634" s="29"/>
    </row>
    <row r="635">
      <c r="A635" s="30"/>
      <c r="B635" s="30"/>
      <c r="C635" s="30"/>
      <c r="D635" s="30" t="s">
        <v>835</v>
      </c>
      <c r="E635" s="30" t="e">
        <v>#N/A</v>
      </c>
      <c r="F635" s="30" t="e">
        <v>#N/A</v>
      </c>
      <c r="G635" s="30" t="s">
        <v>835</v>
      </c>
      <c r="H635" s="31"/>
      <c r="I635" s="30"/>
      <c r="J635" s="30"/>
      <c r="K635" s="30"/>
      <c r="L635" s="30"/>
      <c r="M635" s="30"/>
      <c r="N635" s="30"/>
      <c r="O635" s="29"/>
      <c r="P635" s="29"/>
    </row>
    <row r="636">
      <c r="A636" s="30"/>
      <c r="B636" s="30"/>
      <c r="C636" s="30"/>
      <c r="D636" s="30" t="s">
        <v>835</v>
      </c>
      <c r="E636" s="30" t="e">
        <v>#N/A</v>
      </c>
      <c r="F636" s="30" t="e">
        <v>#N/A</v>
      </c>
      <c r="G636" s="30" t="s">
        <v>835</v>
      </c>
      <c r="H636" s="31"/>
      <c r="I636" s="30"/>
      <c r="J636" s="30"/>
      <c r="K636" s="30"/>
      <c r="L636" s="30"/>
      <c r="M636" s="30"/>
      <c r="N636" s="30"/>
      <c r="O636" s="29"/>
      <c r="P636" s="29"/>
    </row>
    <row r="637">
      <c r="A637" s="30"/>
      <c r="B637" s="30"/>
      <c r="C637" s="30"/>
      <c r="D637" s="30" t="s">
        <v>835</v>
      </c>
      <c r="E637" s="30" t="e">
        <v>#N/A</v>
      </c>
      <c r="F637" s="30" t="e">
        <v>#N/A</v>
      </c>
      <c r="G637" s="30" t="s">
        <v>835</v>
      </c>
      <c r="H637" s="31"/>
      <c r="I637" s="30"/>
      <c r="J637" s="30"/>
      <c r="K637" s="30"/>
      <c r="L637" s="30"/>
      <c r="M637" s="30"/>
      <c r="N637" s="30"/>
      <c r="O637" s="29"/>
      <c r="P637" s="29"/>
    </row>
    <row r="638">
      <c r="A638" s="30"/>
      <c r="B638" s="30"/>
      <c r="C638" s="30"/>
      <c r="D638" s="30" t="s">
        <v>835</v>
      </c>
      <c r="E638" s="30" t="e">
        <v>#N/A</v>
      </c>
      <c r="F638" s="30" t="e">
        <v>#N/A</v>
      </c>
      <c r="G638" s="30" t="s">
        <v>835</v>
      </c>
      <c r="H638" s="31"/>
      <c r="I638" s="30"/>
      <c r="J638" s="30"/>
      <c r="K638" s="30"/>
      <c r="L638" s="30"/>
      <c r="M638" s="30"/>
      <c r="N638" s="30"/>
      <c r="O638" s="29"/>
      <c r="P638" s="29"/>
    </row>
    <row r="639">
      <c r="A639" s="30"/>
      <c r="B639" s="30"/>
      <c r="C639" s="30"/>
      <c r="D639" s="30" t="s">
        <v>835</v>
      </c>
      <c r="E639" s="30" t="e">
        <v>#N/A</v>
      </c>
      <c r="F639" s="30" t="e">
        <v>#N/A</v>
      </c>
      <c r="G639" s="30" t="s">
        <v>835</v>
      </c>
      <c r="H639" s="31"/>
      <c r="I639" s="30"/>
      <c r="J639" s="30"/>
      <c r="K639" s="30"/>
      <c r="L639" s="30"/>
      <c r="M639" s="30"/>
      <c r="N639" s="30"/>
      <c r="O639" s="29"/>
      <c r="P639" s="29"/>
    </row>
    <row r="640">
      <c r="A640" s="30"/>
      <c r="B640" s="30"/>
      <c r="C640" s="30"/>
      <c r="D640" s="30" t="s">
        <v>835</v>
      </c>
      <c r="E640" s="30" t="e">
        <v>#N/A</v>
      </c>
      <c r="F640" s="30" t="e">
        <v>#N/A</v>
      </c>
      <c r="G640" s="30" t="s">
        <v>835</v>
      </c>
      <c r="H640" s="31"/>
      <c r="I640" s="30"/>
      <c r="J640" s="30"/>
      <c r="K640" s="30"/>
      <c r="L640" s="30"/>
      <c r="M640" s="30"/>
      <c r="N640" s="30"/>
      <c r="O640" s="29"/>
      <c r="P640" s="29"/>
    </row>
    <row r="641">
      <c r="A641" s="30"/>
      <c r="B641" s="30"/>
      <c r="C641" s="30"/>
      <c r="D641" s="30" t="s">
        <v>835</v>
      </c>
      <c r="E641" s="30" t="e">
        <v>#N/A</v>
      </c>
      <c r="F641" s="30" t="e">
        <v>#N/A</v>
      </c>
      <c r="G641" s="30" t="s">
        <v>835</v>
      </c>
      <c r="H641" s="31"/>
      <c r="I641" s="30"/>
      <c r="J641" s="30"/>
      <c r="K641" s="30"/>
      <c r="L641" s="30"/>
      <c r="M641" s="30"/>
      <c r="N641" s="30"/>
      <c r="O641" s="29"/>
      <c r="P641" s="29"/>
    </row>
    <row r="642">
      <c r="A642" s="30"/>
      <c r="B642" s="30"/>
      <c r="C642" s="30"/>
      <c r="D642" s="30" t="s">
        <v>835</v>
      </c>
      <c r="E642" s="30" t="e">
        <v>#N/A</v>
      </c>
      <c r="F642" s="30" t="e">
        <v>#N/A</v>
      </c>
      <c r="G642" s="30" t="s">
        <v>835</v>
      </c>
      <c r="H642" s="31"/>
      <c r="I642" s="30"/>
      <c r="J642" s="30"/>
      <c r="K642" s="30"/>
      <c r="L642" s="30"/>
      <c r="M642" s="30"/>
      <c r="N642" s="30"/>
      <c r="O642" s="29"/>
      <c r="P642" s="29"/>
    </row>
    <row r="643">
      <c r="A643" s="30"/>
      <c r="B643" s="30"/>
      <c r="C643" s="30"/>
      <c r="D643" s="30" t="s">
        <v>835</v>
      </c>
      <c r="E643" s="30" t="e">
        <v>#N/A</v>
      </c>
      <c r="F643" s="30" t="e">
        <v>#N/A</v>
      </c>
      <c r="G643" s="30" t="s">
        <v>835</v>
      </c>
      <c r="H643" s="31"/>
      <c r="I643" s="30"/>
      <c r="J643" s="30"/>
      <c r="K643" s="30"/>
      <c r="L643" s="30"/>
      <c r="M643" s="30"/>
      <c r="N643" s="30"/>
      <c r="O643" s="29"/>
      <c r="P643" s="29"/>
    </row>
    <row r="644">
      <c r="A644" s="30"/>
      <c r="B644" s="30"/>
      <c r="C644" s="30"/>
      <c r="D644" s="30" t="s">
        <v>835</v>
      </c>
      <c r="E644" s="30" t="e">
        <v>#N/A</v>
      </c>
      <c r="F644" s="30" t="e">
        <v>#N/A</v>
      </c>
      <c r="G644" s="30" t="s">
        <v>835</v>
      </c>
      <c r="H644" s="31"/>
      <c r="I644" s="30"/>
      <c r="J644" s="30"/>
      <c r="K644" s="30"/>
      <c r="L644" s="30"/>
      <c r="M644" s="30"/>
      <c r="N644" s="30"/>
      <c r="O644" s="29"/>
      <c r="P644" s="29"/>
    </row>
    <row r="645">
      <c r="A645" s="30"/>
      <c r="B645" s="30"/>
      <c r="C645" s="30"/>
      <c r="D645" s="30" t="s">
        <v>835</v>
      </c>
      <c r="E645" s="30" t="e">
        <v>#N/A</v>
      </c>
      <c r="F645" s="30" t="e">
        <v>#N/A</v>
      </c>
      <c r="G645" s="30" t="s">
        <v>835</v>
      </c>
      <c r="H645" s="31"/>
      <c r="I645" s="30"/>
      <c r="J645" s="30"/>
      <c r="K645" s="30"/>
      <c r="L645" s="30"/>
      <c r="M645" s="30"/>
      <c r="N645" s="30"/>
      <c r="O645" s="29"/>
      <c r="P645" s="29"/>
    </row>
    <row r="646">
      <c r="A646" s="30"/>
      <c r="B646" s="30"/>
      <c r="C646" s="30"/>
      <c r="D646" s="30" t="s">
        <v>835</v>
      </c>
      <c r="E646" s="30" t="e">
        <v>#N/A</v>
      </c>
      <c r="F646" s="30" t="e">
        <v>#N/A</v>
      </c>
      <c r="G646" s="30" t="s">
        <v>835</v>
      </c>
      <c r="H646" s="31"/>
      <c r="I646" s="30"/>
      <c r="J646" s="30"/>
      <c r="K646" s="30"/>
      <c r="L646" s="30"/>
      <c r="M646" s="30"/>
      <c r="N646" s="30"/>
      <c r="O646" s="29"/>
      <c r="P646" s="29"/>
    </row>
    <row r="647">
      <c r="A647" s="30"/>
      <c r="B647" s="30"/>
      <c r="C647" s="30"/>
      <c r="D647" s="30" t="s">
        <v>835</v>
      </c>
      <c r="E647" s="30" t="e">
        <v>#N/A</v>
      </c>
      <c r="F647" s="30" t="e">
        <v>#N/A</v>
      </c>
      <c r="G647" s="30" t="s">
        <v>835</v>
      </c>
      <c r="H647" s="31"/>
      <c r="I647" s="30"/>
      <c r="J647" s="30"/>
      <c r="K647" s="30"/>
      <c r="L647" s="30"/>
      <c r="M647" s="30"/>
      <c r="N647" s="30"/>
      <c r="O647" s="29"/>
      <c r="P647" s="29"/>
    </row>
    <row r="648">
      <c r="A648" s="30"/>
      <c r="B648" s="30"/>
      <c r="C648" s="30"/>
      <c r="D648" s="30" t="s">
        <v>835</v>
      </c>
      <c r="E648" s="30" t="e">
        <v>#N/A</v>
      </c>
      <c r="F648" s="30" t="e">
        <v>#N/A</v>
      </c>
      <c r="G648" s="30" t="s">
        <v>835</v>
      </c>
      <c r="H648" s="31"/>
      <c r="I648" s="30"/>
      <c r="J648" s="30"/>
      <c r="K648" s="30"/>
      <c r="L648" s="30"/>
      <c r="M648" s="30"/>
      <c r="N648" s="30"/>
      <c r="O648" s="29"/>
      <c r="P648" s="29"/>
    </row>
    <row r="649">
      <c r="A649" s="30"/>
      <c r="B649" s="30"/>
      <c r="C649" s="30"/>
      <c r="D649" s="30" t="s">
        <v>835</v>
      </c>
      <c r="E649" s="30" t="e">
        <v>#N/A</v>
      </c>
      <c r="F649" s="30" t="e">
        <v>#N/A</v>
      </c>
      <c r="G649" s="30" t="s">
        <v>835</v>
      </c>
      <c r="H649" s="31"/>
      <c r="I649" s="30"/>
      <c r="J649" s="30"/>
      <c r="K649" s="30"/>
      <c r="L649" s="30"/>
      <c r="M649" s="30"/>
      <c r="N649" s="30"/>
      <c r="O649" s="29"/>
      <c r="P649" s="29"/>
    </row>
    <row r="650">
      <c r="A650" s="30"/>
      <c r="B650" s="30"/>
      <c r="C650" s="30"/>
      <c r="D650" s="30" t="s">
        <v>835</v>
      </c>
      <c r="E650" s="30" t="e">
        <v>#N/A</v>
      </c>
      <c r="F650" s="30" t="e">
        <v>#N/A</v>
      </c>
      <c r="G650" s="30" t="s">
        <v>835</v>
      </c>
      <c r="H650" s="31"/>
      <c r="I650" s="30"/>
      <c r="J650" s="30"/>
      <c r="K650" s="30"/>
      <c r="L650" s="30"/>
      <c r="M650" s="30"/>
      <c r="N650" s="30"/>
      <c r="O650" s="29"/>
      <c r="P650" s="29"/>
    </row>
    <row r="651">
      <c r="A651" s="30"/>
      <c r="B651" s="30"/>
      <c r="C651" s="30"/>
      <c r="D651" s="30" t="s">
        <v>835</v>
      </c>
      <c r="E651" s="30" t="e">
        <v>#N/A</v>
      </c>
      <c r="F651" s="30" t="e">
        <v>#N/A</v>
      </c>
      <c r="G651" s="30" t="s">
        <v>835</v>
      </c>
      <c r="H651" s="31"/>
      <c r="I651" s="30"/>
      <c r="J651" s="30"/>
      <c r="K651" s="30"/>
      <c r="L651" s="30"/>
      <c r="M651" s="30"/>
      <c r="N651" s="30"/>
      <c r="O651" s="29"/>
      <c r="P651" s="29"/>
    </row>
    <row r="652">
      <c r="A652" s="30"/>
      <c r="B652" s="30"/>
      <c r="C652" s="30"/>
      <c r="D652" s="30" t="s">
        <v>835</v>
      </c>
      <c r="E652" s="30" t="e">
        <v>#N/A</v>
      </c>
      <c r="F652" s="30" t="e">
        <v>#N/A</v>
      </c>
      <c r="G652" s="30" t="s">
        <v>835</v>
      </c>
      <c r="H652" s="31"/>
      <c r="I652" s="30"/>
      <c r="J652" s="30"/>
      <c r="K652" s="30"/>
      <c r="L652" s="30"/>
      <c r="M652" s="30"/>
      <c r="N652" s="30"/>
      <c r="O652" s="29"/>
      <c r="P652" s="29"/>
    </row>
    <row r="653">
      <c r="A653" s="30"/>
      <c r="B653" s="30"/>
      <c r="C653" s="30"/>
      <c r="D653" s="30" t="s">
        <v>835</v>
      </c>
      <c r="E653" s="30" t="e">
        <v>#N/A</v>
      </c>
      <c r="F653" s="30" t="e">
        <v>#N/A</v>
      </c>
      <c r="G653" s="30" t="s">
        <v>835</v>
      </c>
      <c r="H653" s="31"/>
      <c r="I653" s="30"/>
      <c r="J653" s="30"/>
      <c r="K653" s="30"/>
      <c r="L653" s="30"/>
      <c r="M653" s="30"/>
      <c r="N653" s="30"/>
      <c r="O653" s="29"/>
      <c r="P653" s="29"/>
    </row>
    <row r="654">
      <c r="A654" s="30"/>
      <c r="B654" s="30"/>
      <c r="C654" s="30"/>
      <c r="D654" s="30" t="s">
        <v>835</v>
      </c>
      <c r="E654" s="30" t="e">
        <v>#N/A</v>
      </c>
      <c r="F654" s="30" t="e">
        <v>#N/A</v>
      </c>
      <c r="G654" s="30" t="s">
        <v>835</v>
      </c>
      <c r="H654" s="31"/>
      <c r="I654" s="30"/>
      <c r="J654" s="30"/>
      <c r="K654" s="30"/>
      <c r="L654" s="30"/>
      <c r="M654" s="30"/>
      <c r="N654" s="30"/>
      <c r="O654" s="29"/>
      <c r="P654" s="29"/>
    </row>
    <row r="655">
      <c r="A655" s="30"/>
      <c r="B655" s="30"/>
      <c r="C655" s="30"/>
      <c r="D655" s="30" t="s">
        <v>835</v>
      </c>
      <c r="E655" s="30" t="e">
        <v>#N/A</v>
      </c>
      <c r="F655" s="30" t="e">
        <v>#N/A</v>
      </c>
      <c r="G655" s="30" t="s">
        <v>835</v>
      </c>
      <c r="H655" s="31"/>
      <c r="I655" s="30"/>
      <c r="J655" s="30"/>
      <c r="K655" s="30"/>
      <c r="L655" s="30"/>
      <c r="M655" s="30"/>
      <c r="N655" s="30"/>
      <c r="O655" s="29"/>
      <c r="P655" s="29"/>
    </row>
    <row r="656">
      <c r="A656" s="30"/>
      <c r="B656" s="30"/>
      <c r="C656" s="30"/>
      <c r="D656" s="30" t="s">
        <v>835</v>
      </c>
      <c r="E656" s="30" t="e">
        <v>#N/A</v>
      </c>
      <c r="F656" s="30" t="e">
        <v>#N/A</v>
      </c>
      <c r="G656" s="30" t="s">
        <v>835</v>
      </c>
      <c r="H656" s="31"/>
      <c r="I656" s="30"/>
      <c r="J656" s="30"/>
      <c r="K656" s="30"/>
      <c r="L656" s="30"/>
      <c r="M656" s="30"/>
      <c r="N656" s="30"/>
      <c r="O656" s="29"/>
      <c r="P656" s="29"/>
    </row>
    <row r="657">
      <c r="A657" s="30"/>
      <c r="B657" s="30"/>
      <c r="C657" s="30"/>
      <c r="D657" s="30" t="s">
        <v>835</v>
      </c>
      <c r="E657" s="30" t="e">
        <v>#N/A</v>
      </c>
      <c r="F657" s="30" t="e">
        <v>#N/A</v>
      </c>
      <c r="G657" s="30" t="s">
        <v>835</v>
      </c>
      <c r="H657" s="31"/>
      <c r="I657" s="30"/>
      <c r="J657" s="30"/>
      <c r="K657" s="30"/>
      <c r="L657" s="30"/>
      <c r="M657" s="30"/>
      <c r="N657" s="30"/>
      <c r="O657" s="29"/>
      <c r="P657" s="29"/>
    </row>
    <row r="658">
      <c r="A658" s="30"/>
      <c r="B658" s="30"/>
      <c r="C658" s="30"/>
      <c r="D658" s="30" t="s">
        <v>835</v>
      </c>
      <c r="E658" s="30" t="e">
        <v>#N/A</v>
      </c>
      <c r="F658" s="30" t="e">
        <v>#N/A</v>
      </c>
      <c r="G658" s="30" t="s">
        <v>835</v>
      </c>
      <c r="H658" s="31"/>
      <c r="I658" s="30"/>
      <c r="J658" s="30"/>
      <c r="K658" s="30"/>
      <c r="L658" s="30"/>
      <c r="M658" s="30"/>
      <c r="N658" s="30"/>
      <c r="O658" s="29"/>
      <c r="P658" s="29"/>
    </row>
    <row r="659">
      <c r="A659" s="30"/>
      <c r="B659" s="30"/>
      <c r="C659" s="30"/>
      <c r="D659" s="30" t="s">
        <v>835</v>
      </c>
      <c r="E659" s="30" t="e">
        <v>#N/A</v>
      </c>
      <c r="F659" s="30" t="e">
        <v>#N/A</v>
      </c>
      <c r="G659" s="30" t="s">
        <v>835</v>
      </c>
      <c r="H659" s="31"/>
      <c r="I659" s="30"/>
      <c r="J659" s="30"/>
      <c r="K659" s="30"/>
      <c r="L659" s="30"/>
      <c r="M659" s="30"/>
      <c r="N659" s="30"/>
      <c r="O659" s="29"/>
      <c r="P659" s="29"/>
    </row>
    <row r="660">
      <c r="A660" s="30"/>
      <c r="B660" s="30"/>
      <c r="C660" s="30"/>
      <c r="D660" s="30" t="s">
        <v>835</v>
      </c>
      <c r="E660" s="30" t="e">
        <v>#N/A</v>
      </c>
      <c r="F660" s="30" t="e">
        <v>#N/A</v>
      </c>
      <c r="G660" s="30" t="s">
        <v>835</v>
      </c>
      <c r="H660" s="31"/>
      <c r="I660" s="30"/>
      <c r="J660" s="30"/>
      <c r="K660" s="30"/>
      <c r="L660" s="30"/>
      <c r="M660" s="30"/>
      <c r="N660" s="30"/>
      <c r="O660" s="29"/>
      <c r="P660" s="29"/>
    </row>
    <row r="661">
      <c r="A661" s="30"/>
      <c r="B661" s="30"/>
      <c r="C661" s="30"/>
      <c r="D661" s="30" t="s">
        <v>835</v>
      </c>
      <c r="E661" s="30" t="e">
        <v>#N/A</v>
      </c>
      <c r="F661" s="30" t="e">
        <v>#N/A</v>
      </c>
      <c r="G661" s="30" t="s">
        <v>835</v>
      </c>
      <c r="H661" s="31"/>
      <c r="I661" s="30"/>
      <c r="J661" s="30"/>
      <c r="K661" s="30"/>
      <c r="L661" s="30"/>
      <c r="M661" s="30"/>
      <c r="N661" s="30"/>
      <c r="O661" s="29"/>
      <c r="P661" s="29"/>
    </row>
    <row r="662">
      <c r="A662" s="30"/>
      <c r="B662" s="30"/>
      <c r="C662" s="30"/>
      <c r="D662" s="30" t="s">
        <v>835</v>
      </c>
      <c r="E662" s="30" t="e">
        <v>#N/A</v>
      </c>
      <c r="F662" s="30" t="e">
        <v>#N/A</v>
      </c>
      <c r="G662" s="30" t="s">
        <v>835</v>
      </c>
      <c r="H662" s="31"/>
      <c r="I662" s="30"/>
      <c r="J662" s="30"/>
      <c r="K662" s="30"/>
      <c r="L662" s="30"/>
      <c r="M662" s="30"/>
      <c r="N662" s="30"/>
      <c r="O662" s="29"/>
      <c r="P662" s="29"/>
    </row>
    <row r="663">
      <c r="A663" s="30"/>
      <c r="B663" s="30"/>
      <c r="C663" s="30"/>
      <c r="D663" s="30" t="s">
        <v>835</v>
      </c>
      <c r="E663" s="30" t="e">
        <v>#N/A</v>
      </c>
      <c r="F663" s="30" t="e">
        <v>#N/A</v>
      </c>
      <c r="G663" s="30" t="s">
        <v>835</v>
      </c>
      <c r="H663" s="31"/>
      <c r="I663" s="30"/>
      <c r="J663" s="30"/>
      <c r="K663" s="30"/>
      <c r="L663" s="30"/>
      <c r="M663" s="30"/>
      <c r="N663" s="30"/>
      <c r="O663" s="29"/>
      <c r="P663" s="29"/>
    </row>
    <row r="664">
      <c r="A664" s="30"/>
      <c r="B664" s="30"/>
      <c r="C664" s="30"/>
      <c r="D664" s="30" t="s">
        <v>835</v>
      </c>
      <c r="E664" s="30" t="e">
        <v>#N/A</v>
      </c>
      <c r="F664" s="30" t="e">
        <v>#N/A</v>
      </c>
      <c r="G664" s="30" t="s">
        <v>835</v>
      </c>
      <c r="H664" s="31"/>
      <c r="I664" s="30"/>
      <c r="J664" s="30"/>
      <c r="K664" s="30"/>
      <c r="L664" s="30"/>
      <c r="M664" s="30"/>
      <c r="N664" s="30"/>
      <c r="O664" s="29"/>
      <c r="P664" s="29"/>
    </row>
    <row r="665">
      <c r="A665" s="30"/>
      <c r="B665" s="30"/>
      <c r="C665" s="30"/>
      <c r="D665" s="30" t="s">
        <v>835</v>
      </c>
      <c r="E665" s="30" t="e">
        <v>#N/A</v>
      </c>
      <c r="F665" s="30" t="e">
        <v>#N/A</v>
      </c>
      <c r="G665" s="30" t="s">
        <v>835</v>
      </c>
      <c r="H665" s="31"/>
      <c r="I665" s="30"/>
      <c r="J665" s="30"/>
      <c r="K665" s="30"/>
      <c r="L665" s="30"/>
      <c r="M665" s="30"/>
      <c r="N665" s="30"/>
      <c r="O665" s="29"/>
      <c r="P665" s="29"/>
    </row>
    <row r="666">
      <c r="A666" s="30"/>
      <c r="B666" s="30"/>
      <c r="C666" s="30"/>
      <c r="D666" s="30" t="s">
        <v>835</v>
      </c>
      <c r="E666" s="30" t="e">
        <v>#N/A</v>
      </c>
      <c r="F666" s="30" t="e">
        <v>#N/A</v>
      </c>
      <c r="G666" s="30" t="s">
        <v>835</v>
      </c>
      <c r="H666" s="31"/>
      <c r="I666" s="30"/>
      <c r="J666" s="30"/>
      <c r="K666" s="30"/>
      <c r="L666" s="30"/>
      <c r="M666" s="30"/>
      <c r="N666" s="30"/>
      <c r="O666" s="29"/>
      <c r="P666" s="29"/>
    </row>
    <row r="667">
      <c r="A667" s="30"/>
      <c r="B667" s="30"/>
      <c r="C667" s="30"/>
      <c r="D667" s="30" t="s">
        <v>835</v>
      </c>
      <c r="E667" s="30" t="e">
        <v>#N/A</v>
      </c>
      <c r="F667" s="30" t="e">
        <v>#N/A</v>
      </c>
      <c r="G667" s="30" t="s">
        <v>835</v>
      </c>
      <c r="H667" s="31"/>
      <c r="I667" s="30"/>
      <c r="J667" s="30"/>
      <c r="K667" s="30"/>
      <c r="L667" s="30"/>
      <c r="M667" s="30"/>
      <c r="N667" s="30"/>
      <c r="O667" s="29"/>
      <c r="P667" s="29"/>
    </row>
    <row r="668">
      <c r="A668" s="30"/>
      <c r="B668" s="30"/>
      <c r="C668" s="30"/>
      <c r="D668" s="30" t="s">
        <v>835</v>
      </c>
      <c r="E668" s="30" t="e">
        <v>#N/A</v>
      </c>
      <c r="F668" s="30" t="e">
        <v>#N/A</v>
      </c>
      <c r="G668" s="30" t="s">
        <v>835</v>
      </c>
      <c r="H668" s="31"/>
      <c r="I668" s="30"/>
      <c r="J668" s="30"/>
      <c r="K668" s="30"/>
      <c r="L668" s="30"/>
      <c r="M668" s="30"/>
      <c r="N668" s="30"/>
      <c r="O668" s="29"/>
      <c r="P668" s="29"/>
    </row>
    <row r="669">
      <c r="A669" s="30"/>
      <c r="B669" s="30"/>
      <c r="C669" s="30"/>
      <c r="D669" s="30" t="s">
        <v>835</v>
      </c>
      <c r="E669" s="30" t="e">
        <v>#N/A</v>
      </c>
      <c r="F669" s="30" t="e">
        <v>#N/A</v>
      </c>
      <c r="G669" s="30" t="s">
        <v>835</v>
      </c>
      <c r="H669" s="31"/>
      <c r="I669" s="30"/>
      <c r="J669" s="30"/>
      <c r="K669" s="30"/>
      <c r="L669" s="30"/>
      <c r="M669" s="30"/>
      <c r="N669" s="30"/>
      <c r="O669" s="29"/>
      <c r="P669" s="29"/>
    </row>
    <row r="670">
      <c r="A670" s="30"/>
      <c r="B670" s="30"/>
      <c r="C670" s="30"/>
      <c r="D670" s="30" t="s">
        <v>835</v>
      </c>
      <c r="E670" s="30" t="e">
        <v>#N/A</v>
      </c>
      <c r="F670" s="30" t="e">
        <v>#N/A</v>
      </c>
      <c r="G670" s="30" t="s">
        <v>835</v>
      </c>
      <c r="H670" s="31"/>
      <c r="I670" s="30"/>
      <c r="J670" s="30"/>
      <c r="K670" s="30"/>
      <c r="L670" s="30"/>
      <c r="M670" s="30"/>
      <c r="N670" s="30"/>
      <c r="O670" s="29"/>
      <c r="P670" s="29"/>
    </row>
    <row r="671">
      <c r="A671" s="30"/>
      <c r="B671" s="30"/>
      <c r="C671" s="30"/>
      <c r="D671" s="30" t="s">
        <v>835</v>
      </c>
      <c r="E671" s="30" t="e">
        <v>#N/A</v>
      </c>
      <c r="F671" s="30" t="e">
        <v>#N/A</v>
      </c>
      <c r="G671" s="30" t="s">
        <v>835</v>
      </c>
      <c r="H671" s="31"/>
      <c r="I671" s="30"/>
      <c r="J671" s="30"/>
      <c r="K671" s="30"/>
      <c r="L671" s="30"/>
      <c r="M671" s="30"/>
      <c r="N671" s="30"/>
      <c r="O671" s="29"/>
      <c r="P671" s="29"/>
    </row>
    <row r="672">
      <c r="A672" s="30"/>
      <c r="B672" s="30"/>
      <c r="C672" s="30"/>
      <c r="D672" s="30" t="s">
        <v>835</v>
      </c>
      <c r="E672" s="30" t="e">
        <v>#N/A</v>
      </c>
      <c r="F672" s="30" t="e">
        <v>#N/A</v>
      </c>
      <c r="G672" s="30" t="s">
        <v>835</v>
      </c>
      <c r="H672" s="31"/>
      <c r="I672" s="30"/>
      <c r="J672" s="30"/>
      <c r="K672" s="30"/>
      <c r="L672" s="30"/>
      <c r="M672" s="30"/>
      <c r="N672" s="30"/>
      <c r="O672" s="29"/>
      <c r="P672" s="29"/>
    </row>
    <row r="673">
      <c r="A673" s="30"/>
      <c r="B673" s="30"/>
      <c r="C673" s="30"/>
      <c r="D673" s="30" t="s">
        <v>835</v>
      </c>
      <c r="E673" s="30" t="e">
        <v>#N/A</v>
      </c>
      <c r="F673" s="30" t="e">
        <v>#N/A</v>
      </c>
      <c r="G673" s="30" t="s">
        <v>835</v>
      </c>
      <c r="H673" s="31"/>
      <c r="I673" s="30"/>
      <c r="J673" s="30"/>
      <c r="K673" s="30"/>
      <c r="L673" s="30"/>
      <c r="M673" s="30"/>
      <c r="N673" s="30"/>
      <c r="O673" s="29"/>
      <c r="P673" s="29"/>
    </row>
    <row r="674">
      <c r="A674" s="30"/>
      <c r="B674" s="30"/>
      <c r="C674" s="30"/>
      <c r="D674" s="30" t="s">
        <v>835</v>
      </c>
      <c r="E674" s="30" t="e">
        <v>#N/A</v>
      </c>
      <c r="F674" s="30" t="e">
        <v>#N/A</v>
      </c>
      <c r="G674" s="30" t="s">
        <v>835</v>
      </c>
      <c r="H674" s="31"/>
      <c r="I674" s="30"/>
      <c r="J674" s="30"/>
      <c r="K674" s="30"/>
      <c r="L674" s="30"/>
      <c r="M674" s="30"/>
      <c r="N674" s="30"/>
      <c r="O674" s="29"/>
      <c r="P674" s="29"/>
    </row>
    <row r="675">
      <c r="A675" s="30"/>
      <c r="B675" s="30"/>
      <c r="C675" s="30"/>
      <c r="D675" s="30" t="s">
        <v>835</v>
      </c>
      <c r="E675" s="30" t="e">
        <v>#N/A</v>
      </c>
      <c r="F675" s="30" t="e">
        <v>#N/A</v>
      </c>
      <c r="G675" s="30" t="s">
        <v>835</v>
      </c>
      <c r="H675" s="31"/>
      <c r="I675" s="30"/>
      <c r="J675" s="30"/>
      <c r="K675" s="30"/>
      <c r="L675" s="30"/>
      <c r="M675" s="30"/>
      <c r="N675" s="30"/>
      <c r="O675" s="29"/>
      <c r="P675" s="29"/>
    </row>
    <row r="676">
      <c r="A676" s="30"/>
      <c r="B676" s="30"/>
      <c r="C676" s="30"/>
      <c r="D676" s="30" t="s">
        <v>835</v>
      </c>
      <c r="E676" s="30" t="e">
        <v>#N/A</v>
      </c>
      <c r="F676" s="30" t="e">
        <v>#N/A</v>
      </c>
      <c r="G676" s="30" t="s">
        <v>835</v>
      </c>
      <c r="H676" s="31"/>
      <c r="I676" s="30"/>
      <c r="J676" s="30"/>
      <c r="K676" s="30"/>
      <c r="L676" s="30"/>
      <c r="M676" s="30"/>
      <c r="N676" s="30"/>
      <c r="O676" s="29"/>
      <c r="P676" s="29"/>
    </row>
    <row r="677">
      <c r="A677" s="30"/>
      <c r="B677" s="30"/>
      <c r="C677" s="30"/>
      <c r="D677" s="30" t="s">
        <v>835</v>
      </c>
      <c r="E677" s="30" t="e">
        <v>#N/A</v>
      </c>
      <c r="F677" s="30" t="e">
        <v>#N/A</v>
      </c>
      <c r="G677" s="30" t="s">
        <v>835</v>
      </c>
      <c r="H677" s="31"/>
      <c r="I677" s="30"/>
      <c r="J677" s="30"/>
      <c r="K677" s="30"/>
      <c r="L677" s="30"/>
      <c r="M677" s="30"/>
      <c r="N677" s="30"/>
      <c r="O677" s="29"/>
      <c r="P677" s="29"/>
    </row>
    <row r="678">
      <c r="A678" s="30"/>
      <c r="B678" s="30"/>
      <c r="C678" s="30"/>
      <c r="D678" s="30" t="s">
        <v>835</v>
      </c>
      <c r="E678" s="30" t="e">
        <v>#N/A</v>
      </c>
      <c r="F678" s="30" t="e">
        <v>#N/A</v>
      </c>
      <c r="G678" s="30" t="s">
        <v>835</v>
      </c>
      <c r="H678" s="31"/>
      <c r="I678" s="30"/>
      <c r="J678" s="30"/>
      <c r="K678" s="30"/>
      <c r="L678" s="30"/>
      <c r="M678" s="30"/>
      <c r="N678" s="30"/>
      <c r="O678" s="29"/>
      <c r="P678" s="29"/>
    </row>
    <row r="679">
      <c r="A679" s="30"/>
      <c r="B679" s="30"/>
      <c r="C679" s="30"/>
      <c r="D679" s="30" t="s">
        <v>835</v>
      </c>
      <c r="E679" s="30" t="e">
        <v>#N/A</v>
      </c>
      <c r="F679" s="30" t="e">
        <v>#N/A</v>
      </c>
      <c r="G679" s="30" t="s">
        <v>835</v>
      </c>
      <c r="H679" s="31"/>
      <c r="I679" s="30"/>
      <c r="J679" s="30"/>
      <c r="K679" s="30"/>
      <c r="L679" s="30"/>
      <c r="M679" s="30"/>
      <c r="N679" s="30"/>
      <c r="O679" s="29"/>
      <c r="P679" s="29"/>
    </row>
    <row r="680">
      <c r="A680" s="30"/>
      <c r="B680" s="30"/>
      <c r="C680" s="30"/>
      <c r="D680" s="30" t="s">
        <v>835</v>
      </c>
      <c r="E680" s="30" t="e">
        <v>#N/A</v>
      </c>
      <c r="F680" s="30" t="e">
        <v>#N/A</v>
      </c>
      <c r="G680" s="30" t="s">
        <v>835</v>
      </c>
      <c r="H680" s="31"/>
      <c r="I680" s="30"/>
      <c r="J680" s="30"/>
      <c r="K680" s="30"/>
      <c r="L680" s="30"/>
      <c r="M680" s="30"/>
      <c r="N680" s="30"/>
      <c r="O680" s="29"/>
      <c r="P680" s="29"/>
    </row>
    <row r="681">
      <c r="A681" s="30"/>
      <c r="B681" s="30"/>
      <c r="C681" s="30"/>
      <c r="D681" s="30" t="s">
        <v>835</v>
      </c>
      <c r="E681" s="30" t="e">
        <v>#N/A</v>
      </c>
      <c r="F681" s="30" t="e">
        <v>#N/A</v>
      </c>
      <c r="G681" s="30" t="s">
        <v>835</v>
      </c>
      <c r="H681" s="31"/>
      <c r="I681" s="30"/>
      <c r="J681" s="30"/>
      <c r="K681" s="30"/>
      <c r="L681" s="30"/>
      <c r="M681" s="30"/>
      <c r="N681" s="30"/>
      <c r="O681" s="29"/>
      <c r="P681" s="29"/>
    </row>
    <row r="682">
      <c r="A682" s="30"/>
      <c r="B682" s="30"/>
      <c r="C682" s="30"/>
      <c r="D682" s="30" t="s">
        <v>835</v>
      </c>
      <c r="E682" s="30" t="e">
        <v>#N/A</v>
      </c>
      <c r="F682" s="30" t="e">
        <v>#N/A</v>
      </c>
      <c r="G682" s="30" t="s">
        <v>835</v>
      </c>
      <c r="H682" s="31"/>
      <c r="I682" s="30"/>
      <c r="J682" s="30"/>
      <c r="K682" s="30"/>
      <c r="L682" s="30"/>
      <c r="M682" s="30"/>
      <c r="N682" s="30"/>
      <c r="O682" s="29"/>
      <c r="P682" s="29"/>
    </row>
    <row r="683">
      <c r="A683" s="30"/>
      <c r="B683" s="30"/>
      <c r="C683" s="30"/>
      <c r="D683" s="30" t="s">
        <v>835</v>
      </c>
      <c r="E683" s="30" t="e">
        <v>#N/A</v>
      </c>
      <c r="F683" s="30" t="e">
        <v>#N/A</v>
      </c>
      <c r="G683" s="30" t="s">
        <v>835</v>
      </c>
      <c r="H683" s="31"/>
      <c r="I683" s="30"/>
      <c r="J683" s="30"/>
      <c r="K683" s="30"/>
      <c r="L683" s="30"/>
      <c r="M683" s="30"/>
      <c r="N683" s="30"/>
      <c r="O683" s="29"/>
      <c r="P683" s="29"/>
    </row>
    <row r="684">
      <c r="A684" s="30"/>
      <c r="B684" s="30"/>
      <c r="C684" s="30"/>
      <c r="D684" s="30" t="s">
        <v>835</v>
      </c>
      <c r="E684" s="30" t="e">
        <v>#N/A</v>
      </c>
      <c r="F684" s="30" t="e">
        <v>#N/A</v>
      </c>
      <c r="G684" s="30" t="s">
        <v>835</v>
      </c>
      <c r="H684" s="31"/>
      <c r="I684" s="30"/>
      <c r="J684" s="30"/>
      <c r="K684" s="30"/>
      <c r="L684" s="30"/>
      <c r="M684" s="30"/>
      <c r="N684" s="30"/>
      <c r="O684" s="29"/>
      <c r="P684" s="29"/>
    </row>
    <row r="685">
      <c r="A685" s="30"/>
      <c r="B685" s="30"/>
      <c r="C685" s="30"/>
      <c r="D685" s="30" t="s">
        <v>835</v>
      </c>
      <c r="E685" s="30" t="e">
        <v>#N/A</v>
      </c>
      <c r="F685" s="30" t="e">
        <v>#N/A</v>
      </c>
      <c r="G685" s="30" t="s">
        <v>835</v>
      </c>
      <c r="H685" s="31"/>
      <c r="I685" s="30"/>
      <c r="J685" s="30"/>
      <c r="K685" s="30"/>
      <c r="L685" s="30"/>
      <c r="M685" s="30"/>
      <c r="N685" s="30"/>
      <c r="O685" s="29"/>
      <c r="P685" s="29"/>
    </row>
    <row r="686">
      <c r="A686" s="30"/>
      <c r="B686" s="30"/>
      <c r="C686" s="30"/>
      <c r="D686" s="30" t="s">
        <v>835</v>
      </c>
      <c r="E686" s="30" t="e">
        <v>#N/A</v>
      </c>
      <c r="F686" s="30" t="e">
        <v>#N/A</v>
      </c>
      <c r="G686" s="30" t="s">
        <v>835</v>
      </c>
      <c r="H686" s="31"/>
      <c r="I686" s="30"/>
      <c r="J686" s="30"/>
      <c r="K686" s="30"/>
      <c r="L686" s="30"/>
      <c r="M686" s="30"/>
      <c r="N686" s="30"/>
      <c r="O686" s="29"/>
      <c r="P686" s="29"/>
    </row>
    <row r="687">
      <c r="A687" s="30"/>
      <c r="B687" s="30"/>
      <c r="C687" s="30"/>
      <c r="D687" s="30" t="s">
        <v>835</v>
      </c>
      <c r="E687" s="30" t="e">
        <v>#N/A</v>
      </c>
      <c r="F687" s="30" t="e">
        <v>#N/A</v>
      </c>
      <c r="G687" s="30" t="s">
        <v>835</v>
      </c>
      <c r="H687" s="31"/>
      <c r="I687" s="30"/>
      <c r="J687" s="30"/>
      <c r="K687" s="30"/>
      <c r="L687" s="30"/>
      <c r="M687" s="30"/>
      <c r="N687" s="30"/>
      <c r="O687" s="29"/>
      <c r="P687" s="29"/>
    </row>
    <row r="688">
      <c r="A688" s="30"/>
      <c r="B688" s="30"/>
      <c r="C688" s="30"/>
      <c r="D688" s="30" t="s">
        <v>835</v>
      </c>
      <c r="E688" s="30" t="e">
        <v>#N/A</v>
      </c>
      <c r="F688" s="30" t="e">
        <v>#N/A</v>
      </c>
      <c r="G688" s="30" t="s">
        <v>835</v>
      </c>
      <c r="H688" s="31"/>
      <c r="I688" s="30"/>
      <c r="J688" s="30"/>
      <c r="K688" s="30"/>
      <c r="L688" s="30"/>
      <c r="M688" s="30"/>
      <c r="N688" s="30"/>
      <c r="O688" s="29"/>
      <c r="P688" s="29"/>
    </row>
    <row r="689">
      <c r="A689" s="30"/>
      <c r="B689" s="30"/>
      <c r="C689" s="30"/>
      <c r="D689" s="30" t="s">
        <v>835</v>
      </c>
      <c r="E689" s="30" t="e">
        <v>#N/A</v>
      </c>
      <c r="F689" s="30" t="e">
        <v>#N/A</v>
      </c>
      <c r="G689" s="30" t="s">
        <v>835</v>
      </c>
      <c r="H689" s="31"/>
      <c r="I689" s="30"/>
      <c r="J689" s="30"/>
      <c r="K689" s="30"/>
      <c r="L689" s="30"/>
      <c r="M689" s="30"/>
      <c r="N689" s="30"/>
      <c r="O689" s="29"/>
      <c r="P689" s="29"/>
    </row>
    <row r="690">
      <c r="A690" s="30"/>
      <c r="B690" s="30"/>
      <c r="C690" s="30"/>
      <c r="D690" s="30" t="s">
        <v>835</v>
      </c>
      <c r="E690" s="30" t="e">
        <v>#N/A</v>
      </c>
      <c r="F690" s="30" t="e">
        <v>#N/A</v>
      </c>
      <c r="G690" s="30" t="s">
        <v>835</v>
      </c>
      <c r="H690" s="31"/>
      <c r="I690" s="30"/>
      <c r="J690" s="30"/>
      <c r="K690" s="30"/>
      <c r="L690" s="30"/>
      <c r="M690" s="30"/>
      <c r="N690" s="30"/>
      <c r="O690" s="29"/>
      <c r="P690" s="29"/>
    </row>
    <row r="691">
      <c r="A691" s="30"/>
      <c r="B691" s="30"/>
      <c r="C691" s="30"/>
      <c r="D691" s="30" t="s">
        <v>835</v>
      </c>
      <c r="E691" s="30" t="e">
        <v>#N/A</v>
      </c>
      <c r="F691" s="30" t="e">
        <v>#N/A</v>
      </c>
      <c r="G691" s="30" t="s">
        <v>835</v>
      </c>
      <c r="H691" s="31"/>
      <c r="I691" s="30"/>
      <c r="J691" s="30"/>
      <c r="K691" s="30"/>
      <c r="L691" s="30"/>
      <c r="M691" s="30"/>
      <c r="N691" s="30"/>
      <c r="O691" s="29"/>
      <c r="P691" s="29"/>
    </row>
    <row r="692">
      <c r="A692" s="30"/>
      <c r="B692" s="30"/>
      <c r="C692" s="30"/>
      <c r="D692" s="30" t="s">
        <v>835</v>
      </c>
      <c r="E692" s="30" t="e">
        <v>#N/A</v>
      </c>
      <c r="F692" s="30" t="e">
        <v>#N/A</v>
      </c>
      <c r="G692" s="30" t="s">
        <v>835</v>
      </c>
      <c r="H692" s="31"/>
      <c r="I692" s="30"/>
      <c r="J692" s="30"/>
      <c r="K692" s="30"/>
      <c r="L692" s="30"/>
      <c r="M692" s="30"/>
      <c r="N692" s="30"/>
      <c r="O692" s="29"/>
      <c r="P692" s="29"/>
    </row>
    <row r="693">
      <c r="A693" s="30"/>
      <c r="B693" s="30"/>
      <c r="C693" s="30"/>
      <c r="D693" s="30" t="s">
        <v>835</v>
      </c>
      <c r="E693" s="30" t="e">
        <v>#N/A</v>
      </c>
      <c r="F693" s="30" t="e">
        <v>#N/A</v>
      </c>
      <c r="G693" s="30" t="s">
        <v>835</v>
      </c>
      <c r="H693" s="31"/>
      <c r="I693" s="30"/>
      <c r="J693" s="30"/>
      <c r="K693" s="30"/>
      <c r="L693" s="30"/>
      <c r="M693" s="30"/>
      <c r="N693" s="30"/>
      <c r="O693" s="29"/>
      <c r="P693" s="29"/>
    </row>
    <row r="694">
      <c r="A694" s="30"/>
      <c r="B694" s="30"/>
      <c r="C694" s="30"/>
      <c r="D694" s="30" t="s">
        <v>835</v>
      </c>
      <c r="E694" s="30" t="e">
        <v>#N/A</v>
      </c>
      <c r="F694" s="30" t="e">
        <v>#N/A</v>
      </c>
      <c r="G694" s="30" t="s">
        <v>835</v>
      </c>
      <c r="H694" s="31"/>
      <c r="I694" s="30"/>
      <c r="J694" s="30"/>
      <c r="K694" s="30"/>
      <c r="L694" s="30"/>
      <c r="M694" s="30"/>
      <c r="N694" s="30"/>
      <c r="O694" s="29"/>
      <c r="P694" s="29"/>
    </row>
    <row r="695">
      <c r="A695" s="30"/>
      <c r="B695" s="30"/>
      <c r="C695" s="30"/>
      <c r="D695" s="30" t="s">
        <v>835</v>
      </c>
      <c r="E695" s="30" t="e">
        <v>#N/A</v>
      </c>
      <c r="F695" s="30" t="e">
        <v>#N/A</v>
      </c>
      <c r="G695" s="30" t="s">
        <v>835</v>
      </c>
      <c r="H695" s="31"/>
      <c r="I695" s="30"/>
      <c r="J695" s="30"/>
      <c r="K695" s="30"/>
      <c r="L695" s="30"/>
      <c r="M695" s="30"/>
      <c r="N695" s="30"/>
      <c r="O695" s="29"/>
      <c r="P695" s="29"/>
    </row>
    <row r="696">
      <c r="A696" s="30"/>
      <c r="B696" s="30"/>
      <c r="C696" s="30"/>
      <c r="D696" s="30" t="s">
        <v>835</v>
      </c>
      <c r="E696" s="30" t="e">
        <v>#N/A</v>
      </c>
      <c r="F696" s="30" t="e">
        <v>#N/A</v>
      </c>
      <c r="G696" s="30" t="s">
        <v>835</v>
      </c>
      <c r="H696" s="31"/>
      <c r="I696" s="30"/>
      <c r="J696" s="30"/>
      <c r="K696" s="30"/>
      <c r="L696" s="30"/>
      <c r="M696" s="30"/>
      <c r="N696" s="30"/>
      <c r="O696" s="29"/>
      <c r="P696" s="29"/>
    </row>
    <row r="697">
      <c r="A697" s="30"/>
      <c r="B697" s="30"/>
      <c r="C697" s="30"/>
      <c r="D697" s="30" t="s">
        <v>835</v>
      </c>
      <c r="E697" s="30" t="e">
        <v>#N/A</v>
      </c>
      <c r="F697" s="30" t="e">
        <v>#N/A</v>
      </c>
      <c r="G697" s="30" t="s">
        <v>835</v>
      </c>
      <c r="H697" s="31"/>
      <c r="I697" s="30"/>
      <c r="J697" s="30"/>
      <c r="K697" s="30"/>
      <c r="L697" s="30"/>
      <c r="M697" s="30"/>
      <c r="N697" s="30"/>
      <c r="O697" s="29"/>
      <c r="P697" s="29"/>
    </row>
    <row r="698">
      <c r="A698" s="30"/>
      <c r="B698" s="30"/>
      <c r="C698" s="30"/>
      <c r="D698" s="30" t="s">
        <v>835</v>
      </c>
      <c r="E698" s="30" t="e">
        <v>#N/A</v>
      </c>
      <c r="F698" s="30" t="e">
        <v>#N/A</v>
      </c>
      <c r="G698" s="30" t="s">
        <v>835</v>
      </c>
      <c r="H698" s="31"/>
      <c r="I698" s="30"/>
      <c r="J698" s="30"/>
      <c r="K698" s="30"/>
      <c r="L698" s="30"/>
      <c r="M698" s="30"/>
      <c r="N698" s="30"/>
      <c r="O698" s="29"/>
      <c r="P698" s="29"/>
    </row>
    <row r="699">
      <c r="A699" s="30"/>
      <c r="B699" s="30"/>
      <c r="C699" s="30"/>
      <c r="D699" s="30" t="s">
        <v>835</v>
      </c>
      <c r="E699" s="30" t="e">
        <v>#N/A</v>
      </c>
      <c r="F699" s="30" t="e">
        <v>#N/A</v>
      </c>
      <c r="G699" s="30" t="s">
        <v>835</v>
      </c>
      <c r="H699" s="31"/>
      <c r="I699" s="30"/>
      <c r="J699" s="30"/>
      <c r="K699" s="30"/>
      <c r="L699" s="30"/>
      <c r="M699" s="30"/>
      <c r="N699" s="30"/>
      <c r="O699" s="29"/>
      <c r="P699" s="29"/>
    </row>
    <row r="700">
      <c r="A700" s="30"/>
      <c r="B700" s="30"/>
      <c r="C700" s="30"/>
      <c r="D700" s="30" t="s">
        <v>835</v>
      </c>
      <c r="E700" s="30" t="e">
        <v>#N/A</v>
      </c>
      <c r="F700" s="30" t="e">
        <v>#N/A</v>
      </c>
      <c r="G700" s="30" t="s">
        <v>835</v>
      </c>
      <c r="H700" s="31"/>
      <c r="I700" s="30"/>
      <c r="J700" s="30"/>
      <c r="K700" s="30"/>
      <c r="L700" s="30"/>
      <c r="M700" s="30"/>
      <c r="N700" s="30"/>
      <c r="O700" s="29"/>
      <c r="P700" s="29"/>
    </row>
    <row r="701">
      <c r="A701" s="30"/>
      <c r="B701" s="30"/>
      <c r="C701" s="30"/>
      <c r="D701" s="30" t="s">
        <v>835</v>
      </c>
      <c r="E701" s="30" t="e">
        <v>#N/A</v>
      </c>
      <c r="F701" s="30" t="e">
        <v>#N/A</v>
      </c>
      <c r="G701" s="30" t="s">
        <v>835</v>
      </c>
      <c r="H701" s="31"/>
      <c r="I701" s="30"/>
      <c r="J701" s="30"/>
      <c r="K701" s="30"/>
      <c r="L701" s="30"/>
      <c r="M701" s="30"/>
      <c r="N701" s="30"/>
      <c r="O701" s="29"/>
      <c r="P701" s="29"/>
    </row>
    <row r="702">
      <c r="A702" s="30"/>
      <c r="B702" s="30"/>
      <c r="C702" s="30"/>
      <c r="D702" s="30" t="s">
        <v>835</v>
      </c>
      <c r="E702" s="30" t="e">
        <v>#N/A</v>
      </c>
      <c r="F702" s="30" t="e">
        <v>#N/A</v>
      </c>
      <c r="G702" s="30" t="s">
        <v>835</v>
      </c>
      <c r="H702" s="31"/>
      <c r="I702" s="30"/>
      <c r="J702" s="30"/>
      <c r="K702" s="30"/>
      <c r="L702" s="30"/>
      <c r="M702" s="30"/>
      <c r="N702" s="30"/>
      <c r="O702" s="29"/>
      <c r="P702" s="29"/>
    </row>
    <row r="703">
      <c r="A703" s="30"/>
      <c r="B703" s="30"/>
      <c r="C703" s="30"/>
      <c r="D703" s="30" t="s">
        <v>835</v>
      </c>
      <c r="E703" s="30" t="e">
        <v>#N/A</v>
      </c>
      <c r="F703" s="30" t="e">
        <v>#N/A</v>
      </c>
      <c r="G703" s="30" t="s">
        <v>835</v>
      </c>
      <c r="H703" s="31"/>
      <c r="I703" s="30"/>
      <c r="J703" s="30"/>
      <c r="K703" s="30"/>
      <c r="L703" s="30"/>
      <c r="M703" s="30"/>
      <c r="N703" s="30"/>
      <c r="O703" s="29"/>
      <c r="P703" s="29"/>
    </row>
    <row r="704">
      <c r="A704" s="30"/>
      <c r="B704" s="30"/>
      <c r="C704" s="30"/>
      <c r="D704" s="30" t="s">
        <v>835</v>
      </c>
      <c r="E704" s="30" t="e">
        <v>#N/A</v>
      </c>
      <c r="F704" s="30" t="e">
        <v>#N/A</v>
      </c>
      <c r="G704" s="30" t="s">
        <v>835</v>
      </c>
      <c r="H704" s="31"/>
      <c r="I704" s="30"/>
      <c r="J704" s="30"/>
      <c r="K704" s="30"/>
      <c r="L704" s="30"/>
      <c r="M704" s="30"/>
      <c r="N704" s="30"/>
      <c r="O704" s="29"/>
      <c r="P704" s="29"/>
    </row>
    <row r="705">
      <c r="A705" s="30"/>
      <c r="B705" s="30"/>
      <c r="C705" s="30"/>
      <c r="D705" s="30" t="s">
        <v>835</v>
      </c>
      <c r="E705" s="30" t="e">
        <v>#N/A</v>
      </c>
      <c r="F705" s="30" t="e">
        <v>#N/A</v>
      </c>
      <c r="G705" s="30" t="s">
        <v>835</v>
      </c>
      <c r="H705" s="31"/>
      <c r="I705" s="30"/>
      <c r="J705" s="30"/>
      <c r="K705" s="30"/>
      <c r="L705" s="30"/>
      <c r="M705" s="30"/>
      <c r="N705" s="30"/>
      <c r="O705" s="29"/>
      <c r="P705" s="29"/>
    </row>
    <row r="706">
      <c r="A706" s="30"/>
      <c r="B706" s="30"/>
      <c r="C706" s="30"/>
      <c r="D706" s="30" t="s">
        <v>835</v>
      </c>
      <c r="E706" s="30" t="e">
        <v>#N/A</v>
      </c>
      <c r="F706" s="30" t="e">
        <v>#N/A</v>
      </c>
      <c r="G706" s="30" t="s">
        <v>835</v>
      </c>
      <c r="H706" s="31"/>
      <c r="I706" s="30"/>
      <c r="J706" s="30"/>
      <c r="K706" s="30"/>
      <c r="L706" s="30"/>
      <c r="M706" s="30"/>
      <c r="N706" s="30"/>
      <c r="O706" s="29"/>
      <c r="P706" s="29"/>
    </row>
    <row r="707">
      <c r="A707" s="30"/>
      <c r="B707" s="30"/>
      <c r="C707" s="30"/>
      <c r="D707" s="30" t="s">
        <v>835</v>
      </c>
      <c r="E707" s="30" t="e">
        <v>#N/A</v>
      </c>
      <c r="F707" s="30" t="e">
        <v>#N/A</v>
      </c>
      <c r="G707" s="30" t="s">
        <v>835</v>
      </c>
      <c r="H707" s="31"/>
      <c r="I707" s="30"/>
      <c r="J707" s="30"/>
      <c r="K707" s="30"/>
      <c r="L707" s="30"/>
      <c r="M707" s="30"/>
      <c r="N707" s="30"/>
      <c r="O707" s="29"/>
      <c r="P707" s="29"/>
    </row>
    <row r="708">
      <c r="A708" s="30"/>
      <c r="B708" s="30"/>
      <c r="C708" s="30"/>
      <c r="D708" s="30" t="s">
        <v>835</v>
      </c>
      <c r="E708" s="30" t="e">
        <v>#N/A</v>
      </c>
      <c r="F708" s="30" t="e">
        <v>#N/A</v>
      </c>
      <c r="G708" s="30" t="s">
        <v>835</v>
      </c>
      <c r="H708" s="31"/>
      <c r="I708" s="30"/>
      <c r="J708" s="30"/>
      <c r="K708" s="30"/>
      <c r="L708" s="30"/>
      <c r="M708" s="30"/>
      <c r="N708" s="30"/>
      <c r="O708" s="29"/>
      <c r="P708" s="29"/>
    </row>
    <row r="709">
      <c r="A709" s="30"/>
      <c r="B709" s="30"/>
      <c r="C709" s="30"/>
      <c r="D709" s="30" t="s">
        <v>835</v>
      </c>
      <c r="E709" s="30" t="e">
        <v>#N/A</v>
      </c>
      <c r="F709" s="30" t="e">
        <v>#N/A</v>
      </c>
      <c r="G709" s="30" t="s">
        <v>835</v>
      </c>
      <c r="H709" s="31"/>
      <c r="I709" s="30"/>
      <c r="J709" s="30"/>
      <c r="K709" s="30"/>
      <c r="L709" s="30"/>
      <c r="M709" s="30"/>
      <c r="N709" s="30"/>
      <c r="O709" s="29"/>
      <c r="P709" s="29"/>
    </row>
    <row r="710">
      <c r="A710" s="30"/>
      <c r="B710" s="30"/>
      <c r="C710" s="30"/>
      <c r="D710" s="30" t="s">
        <v>835</v>
      </c>
      <c r="E710" s="30" t="e">
        <v>#N/A</v>
      </c>
      <c r="F710" s="30" t="e">
        <v>#N/A</v>
      </c>
      <c r="G710" s="30" t="s">
        <v>835</v>
      </c>
      <c r="H710" s="31"/>
      <c r="I710" s="30"/>
      <c r="J710" s="30"/>
      <c r="K710" s="30"/>
      <c r="L710" s="30"/>
      <c r="M710" s="30"/>
      <c r="N710" s="30"/>
      <c r="O710" s="29"/>
      <c r="P710" s="29"/>
    </row>
    <row r="711">
      <c r="A711" s="30"/>
      <c r="B711" s="30"/>
      <c r="C711" s="30"/>
      <c r="D711" s="30" t="s">
        <v>835</v>
      </c>
      <c r="E711" s="30" t="e">
        <v>#N/A</v>
      </c>
      <c r="F711" s="30" t="e">
        <v>#N/A</v>
      </c>
      <c r="G711" s="30" t="s">
        <v>835</v>
      </c>
      <c r="H711" s="31"/>
      <c r="I711" s="30"/>
      <c r="J711" s="30"/>
      <c r="K711" s="30"/>
      <c r="L711" s="30"/>
      <c r="M711" s="30"/>
      <c r="N711" s="30"/>
      <c r="O711" s="29"/>
      <c r="P711" s="29"/>
    </row>
    <row r="712">
      <c r="A712" s="30"/>
      <c r="B712" s="30"/>
      <c r="C712" s="30"/>
      <c r="D712" s="30" t="s">
        <v>835</v>
      </c>
      <c r="E712" s="30" t="e">
        <v>#N/A</v>
      </c>
      <c r="F712" s="30" t="e">
        <v>#N/A</v>
      </c>
      <c r="G712" s="30" t="s">
        <v>835</v>
      </c>
      <c r="H712" s="31"/>
      <c r="I712" s="30"/>
      <c r="J712" s="30"/>
      <c r="K712" s="30"/>
      <c r="L712" s="30"/>
      <c r="M712" s="30"/>
      <c r="N712" s="30"/>
      <c r="O712" s="29"/>
      <c r="P712" s="29"/>
    </row>
    <row r="713">
      <c r="A713" s="30"/>
      <c r="B713" s="30"/>
      <c r="C713" s="30"/>
      <c r="D713" s="30" t="s">
        <v>835</v>
      </c>
      <c r="E713" s="30" t="e">
        <v>#N/A</v>
      </c>
      <c r="F713" s="30" t="e">
        <v>#N/A</v>
      </c>
      <c r="G713" s="30" t="s">
        <v>835</v>
      </c>
      <c r="H713" s="31"/>
      <c r="I713" s="30"/>
      <c r="J713" s="30"/>
      <c r="K713" s="30"/>
      <c r="L713" s="30"/>
      <c r="M713" s="30"/>
      <c r="N713" s="30"/>
      <c r="O713" s="29"/>
      <c r="P713" s="29"/>
    </row>
    <row r="714">
      <c r="A714" s="30"/>
      <c r="B714" s="30"/>
      <c r="C714" s="30"/>
      <c r="D714" s="30" t="s">
        <v>835</v>
      </c>
      <c r="E714" s="30" t="e">
        <v>#N/A</v>
      </c>
      <c r="F714" s="30" t="e">
        <v>#N/A</v>
      </c>
      <c r="G714" s="30" t="s">
        <v>835</v>
      </c>
      <c r="H714" s="31"/>
      <c r="I714" s="30"/>
      <c r="J714" s="30"/>
      <c r="K714" s="30"/>
      <c r="L714" s="30"/>
      <c r="M714" s="30"/>
      <c r="N714" s="30"/>
      <c r="O714" s="29"/>
      <c r="P714" s="29"/>
    </row>
    <row r="715">
      <c r="A715" s="30"/>
      <c r="B715" s="30"/>
      <c r="C715" s="30"/>
      <c r="D715" s="30" t="s">
        <v>835</v>
      </c>
      <c r="E715" s="30" t="e">
        <v>#N/A</v>
      </c>
      <c r="F715" s="30" t="e">
        <v>#N/A</v>
      </c>
      <c r="G715" s="30" t="s">
        <v>835</v>
      </c>
      <c r="H715" s="31"/>
      <c r="I715" s="30"/>
      <c r="J715" s="30"/>
      <c r="K715" s="30"/>
      <c r="L715" s="30"/>
      <c r="M715" s="30"/>
      <c r="N715" s="30"/>
      <c r="O715" s="29"/>
      <c r="P715" s="29"/>
    </row>
    <row r="716">
      <c r="A716" s="30"/>
      <c r="B716" s="30"/>
      <c r="C716" s="30"/>
      <c r="D716" s="30" t="s">
        <v>835</v>
      </c>
      <c r="E716" s="30" t="e">
        <v>#N/A</v>
      </c>
      <c r="F716" s="30" t="e">
        <v>#N/A</v>
      </c>
      <c r="G716" s="30" t="s">
        <v>835</v>
      </c>
      <c r="H716" s="31"/>
      <c r="I716" s="30"/>
      <c r="J716" s="30"/>
      <c r="K716" s="30"/>
      <c r="L716" s="30"/>
      <c r="M716" s="30"/>
      <c r="N716" s="30"/>
      <c r="O716" s="29"/>
      <c r="P716" s="29"/>
    </row>
    <row r="717">
      <c r="A717" s="30"/>
      <c r="B717" s="30"/>
      <c r="C717" s="30"/>
      <c r="D717" s="30" t="s">
        <v>835</v>
      </c>
      <c r="E717" s="30" t="e">
        <v>#N/A</v>
      </c>
      <c r="F717" s="30" t="e">
        <v>#N/A</v>
      </c>
      <c r="G717" s="30" t="s">
        <v>835</v>
      </c>
      <c r="H717" s="31"/>
      <c r="I717" s="30"/>
      <c r="J717" s="30"/>
      <c r="K717" s="30"/>
      <c r="L717" s="30"/>
      <c r="M717" s="30"/>
      <c r="N717" s="30"/>
      <c r="O717" s="29"/>
      <c r="P717" s="29"/>
    </row>
    <row r="718">
      <c r="A718" s="30"/>
      <c r="B718" s="30"/>
      <c r="C718" s="30"/>
      <c r="D718" s="30" t="s">
        <v>835</v>
      </c>
      <c r="E718" s="30" t="e">
        <v>#N/A</v>
      </c>
      <c r="F718" s="30" t="e">
        <v>#N/A</v>
      </c>
      <c r="G718" s="30" t="s">
        <v>835</v>
      </c>
      <c r="H718" s="31"/>
      <c r="I718" s="30"/>
      <c r="J718" s="30"/>
      <c r="K718" s="30"/>
      <c r="L718" s="30"/>
      <c r="M718" s="30"/>
      <c r="N718" s="30"/>
      <c r="O718" s="29"/>
      <c r="P718" s="29"/>
    </row>
    <row r="719">
      <c r="A719" s="30"/>
      <c r="B719" s="30"/>
      <c r="C719" s="30"/>
      <c r="D719" s="30" t="s">
        <v>835</v>
      </c>
      <c r="E719" s="30" t="e">
        <v>#N/A</v>
      </c>
      <c r="F719" s="30" t="e">
        <v>#N/A</v>
      </c>
      <c r="G719" s="30" t="s">
        <v>835</v>
      </c>
      <c r="H719" s="31"/>
      <c r="I719" s="30"/>
      <c r="J719" s="30"/>
      <c r="K719" s="30"/>
      <c r="L719" s="30"/>
      <c r="M719" s="30"/>
      <c r="N719" s="30"/>
      <c r="O719" s="29"/>
      <c r="P719" s="29"/>
    </row>
    <row r="720">
      <c r="A720" s="30"/>
      <c r="B720" s="30"/>
      <c r="C720" s="30"/>
      <c r="D720" s="30" t="s">
        <v>835</v>
      </c>
      <c r="E720" s="30" t="e">
        <v>#N/A</v>
      </c>
      <c r="F720" s="30" t="e">
        <v>#N/A</v>
      </c>
      <c r="G720" s="30" t="s">
        <v>835</v>
      </c>
      <c r="H720" s="31"/>
      <c r="I720" s="30"/>
      <c r="J720" s="30"/>
      <c r="K720" s="30"/>
      <c r="L720" s="30"/>
      <c r="M720" s="30"/>
      <c r="N720" s="30"/>
      <c r="O720" s="29"/>
      <c r="P720" s="29"/>
    </row>
    <row r="721">
      <c r="A721" s="30"/>
      <c r="B721" s="30"/>
      <c r="C721" s="30"/>
      <c r="D721" s="30" t="s">
        <v>835</v>
      </c>
      <c r="E721" s="30" t="e">
        <v>#N/A</v>
      </c>
      <c r="F721" s="30" t="e">
        <v>#N/A</v>
      </c>
      <c r="G721" s="30" t="s">
        <v>835</v>
      </c>
      <c r="H721" s="31"/>
      <c r="I721" s="30"/>
      <c r="J721" s="30"/>
      <c r="K721" s="30"/>
      <c r="L721" s="30"/>
      <c r="M721" s="30"/>
      <c r="N721" s="30"/>
      <c r="O721" s="29"/>
      <c r="P721" s="29"/>
    </row>
    <row r="722">
      <c r="A722" s="30"/>
      <c r="B722" s="30"/>
      <c r="C722" s="30"/>
      <c r="D722" s="30" t="s">
        <v>835</v>
      </c>
      <c r="E722" s="30" t="e">
        <v>#N/A</v>
      </c>
      <c r="F722" s="30" t="e">
        <v>#N/A</v>
      </c>
      <c r="G722" s="30" t="s">
        <v>835</v>
      </c>
      <c r="H722" s="31"/>
      <c r="I722" s="30"/>
      <c r="J722" s="30"/>
      <c r="K722" s="30"/>
      <c r="L722" s="30"/>
      <c r="M722" s="30"/>
      <c r="N722" s="30"/>
      <c r="O722" s="29"/>
      <c r="P722" s="29"/>
    </row>
    <row r="723">
      <c r="A723" s="30"/>
      <c r="B723" s="30"/>
      <c r="C723" s="30"/>
      <c r="D723" s="30" t="s">
        <v>835</v>
      </c>
      <c r="E723" s="30" t="e">
        <v>#N/A</v>
      </c>
      <c r="F723" s="30" t="e">
        <v>#N/A</v>
      </c>
      <c r="G723" s="30" t="s">
        <v>835</v>
      </c>
      <c r="H723" s="31"/>
      <c r="I723" s="30"/>
      <c r="J723" s="30"/>
      <c r="K723" s="30"/>
      <c r="L723" s="30"/>
      <c r="M723" s="30"/>
      <c r="N723" s="30"/>
      <c r="O723" s="29"/>
      <c r="P723" s="29"/>
    </row>
    <row r="724">
      <c r="A724" s="30"/>
      <c r="B724" s="30"/>
      <c r="C724" s="30"/>
      <c r="D724" s="30" t="s">
        <v>835</v>
      </c>
      <c r="E724" s="30" t="e">
        <v>#N/A</v>
      </c>
      <c r="F724" s="30" t="e">
        <v>#N/A</v>
      </c>
      <c r="G724" s="30" t="s">
        <v>835</v>
      </c>
      <c r="H724" s="31"/>
      <c r="I724" s="30"/>
      <c r="J724" s="30"/>
      <c r="K724" s="30"/>
      <c r="L724" s="30"/>
      <c r="M724" s="30"/>
      <c r="N724" s="30"/>
      <c r="O724" s="29"/>
      <c r="P724" s="29"/>
    </row>
    <row r="725">
      <c r="A725" s="30"/>
      <c r="B725" s="30"/>
      <c r="C725" s="30"/>
      <c r="D725" s="30" t="s">
        <v>835</v>
      </c>
      <c r="E725" s="30" t="e">
        <v>#N/A</v>
      </c>
      <c r="F725" s="30" t="e">
        <v>#N/A</v>
      </c>
      <c r="G725" s="30" t="s">
        <v>835</v>
      </c>
      <c r="H725" s="31"/>
      <c r="I725" s="30"/>
      <c r="J725" s="30"/>
      <c r="K725" s="30"/>
      <c r="L725" s="30"/>
      <c r="M725" s="30"/>
      <c r="N725" s="30"/>
      <c r="O725" s="29"/>
      <c r="P725" s="29"/>
    </row>
    <row r="726">
      <c r="A726" s="30"/>
      <c r="B726" s="30"/>
      <c r="C726" s="30"/>
      <c r="D726" s="30" t="s">
        <v>835</v>
      </c>
      <c r="E726" s="30" t="e">
        <v>#N/A</v>
      </c>
      <c r="F726" s="30" t="e">
        <v>#N/A</v>
      </c>
      <c r="G726" s="30" t="s">
        <v>835</v>
      </c>
      <c r="H726" s="31"/>
      <c r="I726" s="30"/>
      <c r="J726" s="30"/>
      <c r="K726" s="30"/>
      <c r="L726" s="30"/>
      <c r="M726" s="30"/>
      <c r="N726" s="30"/>
      <c r="O726" s="29"/>
      <c r="P726" s="29"/>
    </row>
    <row r="727">
      <c r="A727" s="30"/>
      <c r="B727" s="30"/>
      <c r="C727" s="30"/>
      <c r="D727" s="30" t="s">
        <v>835</v>
      </c>
      <c r="E727" s="30" t="e">
        <v>#N/A</v>
      </c>
      <c r="F727" s="30" t="e">
        <v>#N/A</v>
      </c>
      <c r="G727" s="30" t="s">
        <v>835</v>
      </c>
      <c r="H727" s="31"/>
      <c r="I727" s="30"/>
      <c r="J727" s="30"/>
      <c r="K727" s="30"/>
      <c r="L727" s="30"/>
      <c r="M727" s="30"/>
      <c r="N727" s="30"/>
      <c r="O727" s="29"/>
      <c r="P727" s="29"/>
    </row>
    <row r="728">
      <c r="A728" s="30"/>
      <c r="B728" s="30"/>
      <c r="C728" s="30"/>
      <c r="D728" s="30" t="s">
        <v>835</v>
      </c>
      <c r="E728" s="30" t="e">
        <v>#N/A</v>
      </c>
      <c r="F728" s="30" t="e">
        <v>#N/A</v>
      </c>
      <c r="G728" s="30" t="s">
        <v>835</v>
      </c>
      <c r="H728" s="31"/>
      <c r="I728" s="30"/>
      <c r="J728" s="30"/>
      <c r="K728" s="30"/>
      <c r="L728" s="30"/>
      <c r="M728" s="30"/>
      <c r="N728" s="30"/>
      <c r="O728" s="29"/>
      <c r="P728" s="29"/>
    </row>
    <row r="729">
      <c r="A729" s="30"/>
      <c r="B729" s="30"/>
      <c r="C729" s="30"/>
      <c r="D729" s="30" t="s">
        <v>835</v>
      </c>
      <c r="E729" s="30" t="e">
        <v>#N/A</v>
      </c>
      <c r="F729" s="30" t="e">
        <v>#N/A</v>
      </c>
      <c r="G729" s="30" t="s">
        <v>835</v>
      </c>
      <c r="H729" s="31"/>
      <c r="I729" s="30"/>
      <c r="J729" s="30"/>
      <c r="K729" s="30"/>
      <c r="L729" s="30"/>
      <c r="M729" s="30"/>
      <c r="N729" s="30"/>
      <c r="O729" s="29"/>
      <c r="P729" s="29"/>
    </row>
    <row r="730">
      <c r="A730" s="30"/>
      <c r="B730" s="30"/>
      <c r="C730" s="30"/>
      <c r="D730" s="30" t="s">
        <v>835</v>
      </c>
      <c r="E730" s="30" t="e">
        <v>#N/A</v>
      </c>
      <c r="F730" s="30" t="e">
        <v>#N/A</v>
      </c>
      <c r="G730" s="30" t="s">
        <v>835</v>
      </c>
      <c r="H730" s="31"/>
      <c r="I730" s="30"/>
      <c r="J730" s="30"/>
      <c r="K730" s="30"/>
      <c r="L730" s="30"/>
      <c r="M730" s="30"/>
      <c r="N730" s="30"/>
      <c r="O730" s="29"/>
      <c r="P730" s="29"/>
    </row>
    <row r="731">
      <c r="A731" s="30"/>
      <c r="B731" s="30"/>
      <c r="C731" s="30"/>
      <c r="D731" s="30" t="s">
        <v>835</v>
      </c>
      <c r="E731" s="30" t="e">
        <v>#N/A</v>
      </c>
      <c r="F731" s="30" t="e">
        <v>#N/A</v>
      </c>
      <c r="G731" s="30" t="s">
        <v>835</v>
      </c>
      <c r="H731" s="31"/>
      <c r="I731" s="30"/>
      <c r="J731" s="30"/>
      <c r="K731" s="30"/>
      <c r="L731" s="30"/>
      <c r="M731" s="30"/>
      <c r="N731" s="30"/>
      <c r="O731" s="29"/>
      <c r="P731" s="29"/>
    </row>
    <row r="732">
      <c r="A732" s="30"/>
      <c r="B732" s="30"/>
      <c r="C732" s="30"/>
      <c r="D732" s="30" t="s">
        <v>835</v>
      </c>
      <c r="E732" s="30" t="e">
        <v>#N/A</v>
      </c>
      <c r="F732" s="30" t="e">
        <v>#N/A</v>
      </c>
      <c r="G732" s="30" t="s">
        <v>835</v>
      </c>
      <c r="H732" s="31"/>
      <c r="I732" s="30"/>
      <c r="J732" s="30"/>
      <c r="K732" s="30"/>
      <c r="L732" s="30"/>
      <c r="M732" s="30"/>
      <c r="N732" s="30"/>
      <c r="O732" s="29"/>
      <c r="P732" s="29"/>
    </row>
    <row r="733">
      <c r="A733" s="30"/>
      <c r="B733" s="30"/>
      <c r="C733" s="30"/>
      <c r="D733" s="30" t="s">
        <v>835</v>
      </c>
      <c r="E733" s="30" t="e">
        <v>#N/A</v>
      </c>
      <c r="F733" s="30" t="e">
        <v>#N/A</v>
      </c>
      <c r="G733" s="30" t="s">
        <v>835</v>
      </c>
      <c r="H733" s="31"/>
      <c r="I733" s="30"/>
      <c r="J733" s="30"/>
      <c r="K733" s="30"/>
      <c r="L733" s="30"/>
      <c r="M733" s="30"/>
      <c r="N733" s="30"/>
      <c r="O733" s="29"/>
      <c r="P733" s="29"/>
    </row>
    <row r="734">
      <c r="A734" s="30"/>
      <c r="B734" s="30"/>
      <c r="C734" s="30"/>
      <c r="D734" s="30" t="s">
        <v>835</v>
      </c>
      <c r="E734" s="30" t="e">
        <v>#N/A</v>
      </c>
      <c r="F734" s="30" t="e">
        <v>#N/A</v>
      </c>
      <c r="G734" s="30" t="s">
        <v>835</v>
      </c>
      <c r="H734" s="31"/>
      <c r="I734" s="30"/>
      <c r="J734" s="30"/>
      <c r="K734" s="30"/>
      <c r="L734" s="30"/>
      <c r="M734" s="30"/>
      <c r="N734" s="30"/>
      <c r="O734" s="29"/>
      <c r="P734" s="29"/>
    </row>
    <row r="735">
      <c r="A735" s="30"/>
      <c r="B735" s="30"/>
      <c r="C735" s="30"/>
      <c r="D735" s="30" t="s">
        <v>835</v>
      </c>
      <c r="E735" s="30" t="e">
        <v>#N/A</v>
      </c>
      <c r="F735" s="30" t="e">
        <v>#N/A</v>
      </c>
      <c r="G735" s="30" t="s">
        <v>835</v>
      </c>
      <c r="H735" s="31"/>
      <c r="I735" s="30"/>
      <c r="J735" s="30"/>
      <c r="K735" s="30"/>
      <c r="L735" s="30"/>
      <c r="M735" s="30"/>
      <c r="N735" s="30"/>
      <c r="O735" s="29"/>
      <c r="P735" s="29"/>
    </row>
    <row r="736">
      <c r="A736" s="30"/>
      <c r="B736" s="30"/>
      <c r="C736" s="30"/>
      <c r="D736" s="30" t="s">
        <v>835</v>
      </c>
      <c r="E736" s="30" t="e">
        <v>#N/A</v>
      </c>
      <c r="F736" s="30" t="e">
        <v>#N/A</v>
      </c>
      <c r="G736" s="30" t="s">
        <v>835</v>
      </c>
      <c r="H736" s="31"/>
      <c r="I736" s="30"/>
      <c r="J736" s="30"/>
      <c r="K736" s="30"/>
      <c r="L736" s="30"/>
      <c r="M736" s="30"/>
      <c r="N736" s="30"/>
      <c r="O736" s="29"/>
      <c r="P736" s="29"/>
    </row>
    <row r="737">
      <c r="A737" s="30"/>
      <c r="B737" s="30"/>
      <c r="C737" s="30"/>
      <c r="D737" s="30" t="s">
        <v>835</v>
      </c>
      <c r="E737" s="30" t="e">
        <v>#N/A</v>
      </c>
      <c r="F737" s="30" t="e">
        <v>#N/A</v>
      </c>
      <c r="G737" s="30" t="s">
        <v>835</v>
      </c>
      <c r="H737" s="31"/>
      <c r="I737" s="30"/>
      <c r="J737" s="30"/>
      <c r="K737" s="30"/>
      <c r="L737" s="30"/>
      <c r="M737" s="30"/>
      <c r="N737" s="30"/>
      <c r="O737" s="29"/>
      <c r="P737" s="29"/>
    </row>
    <row r="738">
      <c r="A738" s="30"/>
      <c r="B738" s="30"/>
      <c r="C738" s="30"/>
      <c r="D738" s="30" t="s">
        <v>835</v>
      </c>
      <c r="E738" s="30" t="e">
        <v>#N/A</v>
      </c>
      <c r="F738" s="30" t="e">
        <v>#N/A</v>
      </c>
      <c r="G738" s="30" t="s">
        <v>835</v>
      </c>
      <c r="H738" s="31"/>
      <c r="I738" s="30"/>
      <c r="J738" s="30"/>
      <c r="K738" s="30"/>
      <c r="L738" s="30"/>
      <c r="M738" s="30"/>
      <c r="N738" s="30"/>
      <c r="O738" s="29"/>
      <c r="P738" s="29"/>
    </row>
    <row r="739">
      <c r="A739" s="30"/>
      <c r="B739" s="30"/>
      <c r="C739" s="30"/>
      <c r="D739" s="30" t="s">
        <v>835</v>
      </c>
      <c r="E739" s="30" t="e">
        <v>#N/A</v>
      </c>
      <c r="F739" s="30" t="e">
        <v>#N/A</v>
      </c>
      <c r="G739" s="30" t="s">
        <v>835</v>
      </c>
      <c r="H739" s="31"/>
      <c r="I739" s="30"/>
      <c r="J739" s="30"/>
      <c r="K739" s="30"/>
      <c r="L739" s="30"/>
      <c r="M739" s="30"/>
      <c r="N739" s="30"/>
      <c r="O739" s="29"/>
      <c r="P739" s="29"/>
    </row>
    <row r="740">
      <c r="A740" s="30"/>
      <c r="B740" s="30"/>
      <c r="C740" s="30"/>
      <c r="D740" s="30" t="s">
        <v>835</v>
      </c>
      <c r="E740" s="30" t="e">
        <v>#N/A</v>
      </c>
      <c r="F740" s="30" t="e">
        <v>#N/A</v>
      </c>
      <c r="G740" s="30" t="s">
        <v>835</v>
      </c>
      <c r="H740" s="31"/>
      <c r="I740" s="30"/>
      <c r="J740" s="30"/>
      <c r="K740" s="30"/>
      <c r="L740" s="30"/>
      <c r="M740" s="30"/>
      <c r="N740" s="30"/>
      <c r="O740" s="29"/>
      <c r="P740" s="29"/>
    </row>
    <row r="741">
      <c r="A741" s="30"/>
      <c r="B741" s="30"/>
      <c r="C741" s="30"/>
      <c r="D741" s="30" t="s">
        <v>835</v>
      </c>
      <c r="E741" s="30" t="e">
        <v>#N/A</v>
      </c>
      <c r="F741" s="30" t="e">
        <v>#N/A</v>
      </c>
      <c r="G741" s="30" t="s">
        <v>835</v>
      </c>
      <c r="H741" s="31"/>
      <c r="I741" s="30"/>
      <c r="J741" s="30"/>
      <c r="K741" s="30"/>
      <c r="L741" s="30"/>
      <c r="M741" s="30"/>
      <c r="N741" s="30"/>
      <c r="O741" s="29"/>
      <c r="P741" s="29"/>
    </row>
    <row r="742">
      <c r="A742" s="30"/>
      <c r="B742" s="30"/>
      <c r="C742" s="30"/>
      <c r="D742" s="30" t="s">
        <v>835</v>
      </c>
      <c r="E742" s="30" t="e">
        <v>#N/A</v>
      </c>
      <c r="F742" s="30" t="e">
        <v>#N/A</v>
      </c>
      <c r="G742" s="30" t="s">
        <v>835</v>
      </c>
      <c r="H742" s="31"/>
      <c r="I742" s="30"/>
      <c r="J742" s="30"/>
      <c r="K742" s="30"/>
      <c r="L742" s="30"/>
      <c r="M742" s="30"/>
      <c r="N742" s="30"/>
      <c r="O742" s="29"/>
      <c r="P742" s="29"/>
    </row>
    <row r="743">
      <c r="A743" s="30"/>
      <c r="B743" s="30"/>
      <c r="C743" s="30"/>
      <c r="D743" s="30" t="s">
        <v>835</v>
      </c>
      <c r="E743" s="30" t="e">
        <v>#N/A</v>
      </c>
      <c r="F743" s="30" t="e">
        <v>#N/A</v>
      </c>
      <c r="G743" s="30" t="s">
        <v>835</v>
      </c>
      <c r="H743" s="31"/>
      <c r="I743" s="30"/>
      <c r="J743" s="30"/>
      <c r="K743" s="30"/>
      <c r="L743" s="30"/>
      <c r="M743" s="30"/>
      <c r="N743" s="30"/>
      <c r="O743" s="29"/>
      <c r="P743" s="29"/>
    </row>
    <row r="744">
      <c r="A744" s="30"/>
      <c r="B744" s="30"/>
      <c r="C744" s="30"/>
      <c r="D744" s="30" t="s">
        <v>835</v>
      </c>
      <c r="E744" s="30" t="e">
        <v>#N/A</v>
      </c>
      <c r="F744" s="30" t="e">
        <v>#N/A</v>
      </c>
      <c r="G744" s="30" t="s">
        <v>835</v>
      </c>
      <c r="H744" s="31"/>
      <c r="I744" s="30"/>
      <c r="J744" s="30"/>
      <c r="K744" s="30"/>
      <c r="L744" s="30"/>
      <c r="M744" s="30"/>
      <c r="N744" s="30"/>
      <c r="O744" s="29"/>
      <c r="P744" s="29"/>
    </row>
    <row r="745">
      <c r="A745" s="30"/>
      <c r="B745" s="30"/>
      <c r="C745" s="30"/>
      <c r="D745" s="30" t="s">
        <v>835</v>
      </c>
      <c r="E745" s="30" t="e">
        <v>#N/A</v>
      </c>
      <c r="F745" s="30" t="e">
        <v>#N/A</v>
      </c>
      <c r="G745" s="30" t="s">
        <v>835</v>
      </c>
      <c r="H745" s="31"/>
      <c r="I745" s="30"/>
      <c r="J745" s="30"/>
      <c r="K745" s="30"/>
      <c r="L745" s="30"/>
      <c r="M745" s="30"/>
      <c r="N745" s="30"/>
      <c r="O745" s="29"/>
      <c r="P745" s="29"/>
    </row>
    <row r="746">
      <c r="A746" s="30"/>
      <c r="B746" s="30"/>
      <c r="C746" s="30"/>
      <c r="D746" s="30" t="s">
        <v>835</v>
      </c>
      <c r="E746" s="30" t="e">
        <v>#N/A</v>
      </c>
      <c r="F746" s="30" t="e">
        <v>#N/A</v>
      </c>
      <c r="G746" s="30" t="s">
        <v>835</v>
      </c>
      <c r="H746" s="31"/>
      <c r="I746" s="30"/>
      <c r="J746" s="30"/>
      <c r="K746" s="30"/>
      <c r="L746" s="30"/>
      <c r="M746" s="30"/>
      <c r="N746" s="30"/>
      <c r="O746" s="29"/>
      <c r="P746" s="29"/>
    </row>
    <row r="747">
      <c r="A747" s="30"/>
      <c r="B747" s="30"/>
      <c r="C747" s="30"/>
      <c r="D747" s="30" t="s">
        <v>835</v>
      </c>
      <c r="E747" s="30" t="e">
        <v>#N/A</v>
      </c>
      <c r="F747" s="30" t="e">
        <v>#N/A</v>
      </c>
      <c r="G747" s="30" t="s">
        <v>835</v>
      </c>
      <c r="H747" s="31"/>
      <c r="I747" s="30"/>
      <c r="J747" s="30"/>
      <c r="K747" s="30"/>
      <c r="L747" s="30"/>
      <c r="M747" s="30"/>
      <c r="N747" s="30"/>
      <c r="O747" s="29"/>
      <c r="P747" s="29"/>
    </row>
    <row r="748">
      <c r="A748" s="30"/>
      <c r="B748" s="30"/>
      <c r="C748" s="30"/>
      <c r="D748" s="30" t="s">
        <v>835</v>
      </c>
      <c r="E748" s="30" t="e">
        <v>#N/A</v>
      </c>
      <c r="F748" s="30" t="e">
        <v>#N/A</v>
      </c>
      <c r="G748" s="30" t="s">
        <v>835</v>
      </c>
      <c r="H748" s="31"/>
      <c r="I748" s="30"/>
      <c r="J748" s="30"/>
      <c r="K748" s="30"/>
      <c r="L748" s="30"/>
      <c r="M748" s="30"/>
      <c r="N748" s="30"/>
      <c r="O748" s="29"/>
      <c r="P748" s="29"/>
    </row>
    <row r="749">
      <c r="A749" s="30"/>
      <c r="B749" s="30"/>
      <c r="C749" s="30"/>
      <c r="D749" s="30" t="s">
        <v>835</v>
      </c>
      <c r="E749" s="30" t="e">
        <v>#N/A</v>
      </c>
      <c r="F749" s="30" t="e">
        <v>#N/A</v>
      </c>
      <c r="G749" s="30" t="s">
        <v>835</v>
      </c>
      <c r="H749" s="31"/>
      <c r="I749" s="30"/>
      <c r="J749" s="30"/>
      <c r="K749" s="30"/>
      <c r="L749" s="30"/>
      <c r="M749" s="30"/>
      <c r="N749" s="30"/>
      <c r="O749" s="29"/>
      <c r="P749" s="29"/>
    </row>
    <row r="750">
      <c r="A750" s="30"/>
      <c r="B750" s="30"/>
      <c r="C750" s="30"/>
      <c r="D750" s="30" t="s">
        <v>835</v>
      </c>
      <c r="E750" s="30" t="e">
        <v>#N/A</v>
      </c>
      <c r="F750" s="30" t="e">
        <v>#N/A</v>
      </c>
      <c r="G750" s="30" t="s">
        <v>835</v>
      </c>
      <c r="H750" s="31"/>
      <c r="I750" s="30"/>
      <c r="J750" s="30"/>
      <c r="K750" s="30"/>
      <c r="L750" s="30"/>
      <c r="M750" s="30"/>
      <c r="N750" s="30"/>
      <c r="O750" s="29"/>
      <c r="P750" s="29"/>
    </row>
    <row r="751">
      <c r="A751" s="30"/>
      <c r="B751" s="30"/>
      <c r="C751" s="30"/>
      <c r="D751" s="30" t="s">
        <v>835</v>
      </c>
      <c r="E751" s="30" t="e">
        <v>#N/A</v>
      </c>
      <c r="F751" s="30" t="e">
        <v>#N/A</v>
      </c>
      <c r="G751" s="30" t="s">
        <v>835</v>
      </c>
      <c r="H751" s="31"/>
      <c r="I751" s="30"/>
      <c r="J751" s="30"/>
      <c r="K751" s="30"/>
      <c r="L751" s="30"/>
      <c r="M751" s="30"/>
      <c r="N751" s="30"/>
      <c r="O751" s="29"/>
      <c r="P751" s="29"/>
    </row>
    <row r="752">
      <c r="A752" s="30"/>
      <c r="B752" s="30"/>
      <c r="C752" s="30"/>
      <c r="D752" s="30" t="s">
        <v>835</v>
      </c>
      <c r="E752" s="30" t="e">
        <v>#N/A</v>
      </c>
      <c r="F752" s="30" t="e">
        <v>#N/A</v>
      </c>
      <c r="G752" s="30" t="s">
        <v>835</v>
      </c>
      <c r="H752" s="31"/>
      <c r="I752" s="30"/>
      <c r="J752" s="30"/>
      <c r="K752" s="30"/>
      <c r="L752" s="30"/>
      <c r="M752" s="30"/>
      <c r="N752" s="30"/>
      <c r="O752" s="29"/>
      <c r="P752" s="29"/>
    </row>
    <row r="753">
      <c r="A753" s="30"/>
      <c r="B753" s="30"/>
      <c r="C753" s="30"/>
      <c r="D753" s="30" t="s">
        <v>835</v>
      </c>
      <c r="E753" s="30" t="e">
        <v>#N/A</v>
      </c>
      <c r="F753" s="30" t="e">
        <v>#N/A</v>
      </c>
      <c r="G753" s="30" t="s">
        <v>835</v>
      </c>
      <c r="H753" s="31"/>
      <c r="I753" s="30"/>
      <c r="J753" s="30"/>
      <c r="K753" s="30"/>
      <c r="L753" s="30"/>
      <c r="M753" s="30"/>
      <c r="N753" s="30"/>
      <c r="O753" s="29"/>
      <c r="P753" s="29"/>
    </row>
    <row r="754">
      <c r="A754" s="30"/>
      <c r="B754" s="30"/>
      <c r="C754" s="30"/>
      <c r="D754" s="30" t="s">
        <v>835</v>
      </c>
      <c r="E754" s="30" t="e">
        <v>#N/A</v>
      </c>
      <c r="F754" s="30" t="e">
        <v>#N/A</v>
      </c>
      <c r="G754" s="30" t="s">
        <v>835</v>
      </c>
      <c r="H754" s="31"/>
      <c r="I754" s="30"/>
      <c r="J754" s="30"/>
      <c r="K754" s="30"/>
      <c r="L754" s="30"/>
      <c r="M754" s="30"/>
      <c r="N754" s="30"/>
      <c r="O754" s="29"/>
      <c r="P754" s="29"/>
    </row>
    <row r="755">
      <c r="A755" s="30"/>
      <c r="B755" s="30"/>
      <c r="C755" s="30"/>
      <c r="D755" s="30" t="s">
        <v>835</v>
      </c>
      <c r="E755" s="30" t="e">
        <v>#N/A</v>
      </c>
      <c r="F755" s="30" t="e">
        <v>#N/A</v>
      </c>
      <c r="G755" s="30" t="s">
        <v>835</v>
      </c>
      <c r="H755" s="31"/>
      <c r="I755" s="30"/>
      <c r="J755" s="30"/>
      <c r="K755" s="30"/>
      <c r="L755" s="30"/>
      <c r="M755" s="30"/>
      <c r="N755" s="30"/>
      <c r="O755" s="29"/>
      <c r="P755" s="29"/>
    </row>
    <row r="756">
      <c r="A756" s="30"/>
      <c r="B756" s="30"/>
      <c r="C756" s="30"/>
      <c r="D756" s="30" t="s">
        <v>835</v>
      </c>
      <c r="E756" s="30" t="e">
        <v>#N/A</v>
      </c>
      <c r="F756" s="30" t="e">
        <v>#N/A</v>
      </c>
      <c r="G756" s="30" t="s">
        <v>835</v>
      </c>
      <c r="H756" s="31"/>
      <c r="I756" s="30"/>
      <c r="J756" s="30"/>
      <c r="K756" s="30"/>
      <c r="L756" s="30"/>
      <c r="M756" s="30"/>
      <c r="N756" s="30"/>
      <c r="O756" s="29"/>
      <c r="P756" s="29"/>
    </row>
    <row r="757">
      <c r="A757" s="30"/>
      <c r="B757" s="30"/>
      <c r="C757" s="30"/>
      <c r="D757" s="30" t="s">
        <v>835</v>
      </c>
      <c r="E757" s="30" t="e">
        <v>#N/A</v>
      </c>
      <c r="F757" s="30" t="e">
        <v>#N/A</v>
      </c>
      <c r="G757" s="30" t="s">
        <v>835</v>
      </c>
      <c r="H757" s="31"/>
      <c r="I757" s="30"/>
      <c r="J757" s="30"/>
      <c r="K757" s="30"/>
      <c r="L757" s="30"/>
      <c r="M757" s="30"/>
      <c r="N757" s="30"/>
      <c r="O757" s="29"/>
      <c r="P757" s="29"/>
    </row>
    <row r="758">
      <c r="A758" s="30"/>
      <c r="B758" s="30"/>
      <c r="C758" s="30"/>
      <c r="D758" s="30" t="s">
        <v>835</v>
      </c>
      <c r="E758" s="30" t="e">
        <v>#N/A</v>
      </c>
      <c r="F758" s="30" t="e">
        <v>#N/A</v>
      </c>
      <c r="G758" s="30" t="s">
        <v>835</v>
      </c>
      <c r="H758" s="31"/>
      <c r="I758" s="30"/>
      <c r="J758" s="30"/>
      <c r="K758" s="30"/>
      <c r="L758" s="30"/>
      <c r="M758" s="30"/>
      <c r="N758" s="30"/>
      <c r="O758" s="29"/>
      <c r="P758" s="29"/>
    </row>
    <row r="759">
      <c r="A759" s="30"/>
      <c r="B759" s="30"/>
      <c r="C759" s="30"/>
      <c r="D759" s="30" t="s">
        <v>835</v>
      </c>
      <c r="E759" s="30" t="e">
        <v>#N/A</v>
      </c>
      <c r="F759" s="30" t="e">
        <v>#N/A</v>
      </c>
      <c r="G759" s="30" t="s">
        <v>835</v>
      </c>
      <c r="H759" s="31"/>
      <c r="I759" s="30"/>
      <c r="J759" s="30"/>
      <c r="K759" s="30"/>
      <c r="L759" s="30"/>
      <c r="M759" s="30"/>
      <c r="N759" s="30"/>
      <c r="O759" s="29"/>
      <c r="P759" s="29"/>
    </row>
    <row r="760">
      <c r="A760" s="30"/>
      <c r="B760" s="30"/>
      <c r="C760" s="30"/>
      <c r="D760" s="30" t="s">
        <v>835</v>
      </c>
      <c r="E760" s="30" t="e">
        <v>#N/A</v>
      </c>
      <c r="F760" s="30" t="e">
        <v>#N/A</v>
      </c>
      <c r="G760" s="30" t="s">
        <v>835</v>
      </c>
      <c r="H760" s="31"/>
      <c r="I760" s="30"/>
      <c r="J760" s="30"/>
      <c r="K760" s="30"/>
      <c r="L760" s="30"/>
      <c r="M760" s="30"/>
      <c r="N760" s="30"/>
      <c r="O760" s="29"/>
      <c r="P760" s="29"/>
    </row>
    <row r="761">
      <c r="A761" s="30"/>
      <c r="B761" s="30"/>
      <c r="C761" s="30"/>
      <c r="D761" s="30" t="s">
        <v>835</v>
      </c>
      <c r="E761" s="30" t="e">
        <v>#N/A</v>
      </c>
      <c r="F761" s="30" t="e">
        <v>#N/A</v>
      </c>
      <c r="G761" s="30" t="s">
        <v>835</v>
      </c>
      <c r="H761" s="31"/>
      <c r="I761" s="30"/>
      <c r="J761" s="30"/>
      <c r="K761" s="30"/>
      <c r="L761" s="30"/>
      <c r="M761" s="30"/>
      <c r="N761" s="30"/>
      <c r="O761" s="29"/>
      <c r="P761" s="29"/>
    </row>
    <row r="762">
      <c r="A762" s="30"/>
      <c r="B762" s="30"/>
      <c r="C762" s="30"/>
      <c r="D762" s="30" t="s">
        <v>835</v>
      </c>
      <c r="E762" s="30" t="e">
        <v>#N/A</v>
      </c>
      <c r="F762" s="30" t="e">
        <v>#N/A</v>
      </c>
      <c r="G762" s="30" t="s">
        <v>835</v>
      </c>
      <c r="H762" s="31"/>
      <c r="I762" s="30"/>
      <c r="J762" s="30"/>
      <c r="K762" s="30"/>
      <c r="L762" s="30"/>
      <c r="M762" s="30"/>
      <c r="N762" s="30"/>
      <c r="O762" s="29"/>
      <c r="P762" s="29"/>
    </row>
    <row r="763">
      <c r="A763" s="30"/>
      <c r="B763" s="30"/>
      <c r="C763" s="30"/>
      <c r="D763" s="30" t="s">
        <v>835</v>
      </c>
      <c r="E763" s="30" t="e">
        <v>#N/A</v>
      </c>
      <c r="F763" s="30" t="e">
        <v>#N/A</v>
      </c>
      <c r="G763" s="30" t="s">
        <v>835</v>
      </c>
      <c r="H763" s="31"/>
      <c r="I763" s="30"/>
      <c r="J763" s="30"/>
      <c r="K763" s="30"/>
      <c r="L763" s="30"/>
      <c r="M763" s="30"/>
      <c r="N763" s="30"/>
      <c r="O763" s="29"/>
      <c r="P763" s="29"/>
    </row>
    <row r="764">
      <c r="A764" s="30"/>
      <c r="B764" s="30"/>
      <c r="C764" s="30"/>
      <c r="D764" s="30" t="s">
        <v>835</v>
      </c>
      <c r="E764" s="30" t="e">
        <v>#N/A</v>
      </c>
      <c r="F764" s="30" t="e">
        <v>#N/A</v>
      </c>
      <c r="G764" s="30" t="s">
        <v>835</v>
      </c>
      <c r="H764" s="31"/>
      <c r="I764" s="30"/>
      <c r="J764" s="30"/>
      <c r="K764" s="30"/>
      <c r="L764" s="30"/>
      <c r="M764" s="30"/>
      <c r="N764" s="30"/>
      <c r="O764" s="29"/>
      <c r="P764" s="29"/>
    </row>
    <row r="765">
      <c r="A765" s="30"/>
      <c r="B765" s="30"/>
      <c r="C765" s="30"/>
      <c r="D765" s="30" t="s">
        <v>835</v>
      </c>
      <c r="E765" s="30" t="e">
        <v>#N/A</v>
      </c>
      <c r="F765" s="30" t="e">
        <v>#N/A</v>
      </c>
      <c r="G765" s="30" t="s">
        <v>835</v>
      </c>
      <c r="H765" s="31"/>
      <c r="I765" s="30"/>
      <c r="J765" s="30"/>
      <c r="K765" s="30"/>
      <c r="L765" s="30"/>
      <c r="M765" s="30"/>
      <c r="N765" s="30"/>
      <c r="O765" s="29"/>
      <c r="P765" s="29"/>
    </row>
    <row r="766">
      <c r="A766" s="30"/>
      <c r="B766" s="30"/>
      <c r="C766" s="30"/>
      <c r="D766" s="30" t="s">
        <v>835</v>
      </c>
      <c r="E766" s="30" t="e">
        <v>#N/A</v>
      </c>
      <c r="F766" s="30" t="e">
        <v>#N/A</v>
      </c>
      <c r="G766" s="30" t="s">
        <v>835</v>
      </c>
      <c r="H766" s="31"/>
      <c r="I766" s="30"/>
      <c r="J766" s="30"/>
      <c r="K766" s="30"/>
      <c r="L766" s="30"/>
      <c r="M766" s="30"/>
      <c r="N766" s="30"/>
      <c r="O766" s="29"/>
      <c r="P766" s="29"/>
    </row>
    <row r="767">
      <c r="A767" s="30"/>
      <c r="B767" s="30"/>
      <c r="C767" s="30"/>
      <c r="D767" s="30" t="s">
        <v>835</v>
      </c>
      <c r="E767" s="30" t="e">
        <v>#N/A</v>
      </c>
      <c r="F767" s="30" t="e">
        <v>#N/A</v>
      </c>
      <c r="G767" s="30" t="s">
        <v>835</v>
      </c>
      <c r="H767" s="31"/>
      <c r="I767" s="30"/>
      <c r="J767" s="30"/>
      <c r="K767" s="30"/>
      <c r="L767" s="30"/>
      <c r="M767" s="30"/>
      <c r="N767" s="30"/>
      <c r="O767" s="29"/>
      <c r="P767" s="29"/>
    </row>
    <row r="768">
      <c r="A768" s="30"/>
      <c r="B768" s="30"/>
      <c r="C768" s="30"/>
      <c r="D768" s="30" t="s">
        <v>835</v>
      </c>
      <c r="E768" s="30" t="e">
        <v>#N/A</v>
      </c>
      <c r="F768" s="30" t="e">
        <v>#N/A</v>
      </c>
      <c r="G768" s="30" t="s">
        <v>835</v>
      </c>
      <c r="H768" s="31"/>
      <c r="I768" s="30"/>
      <c r="J768" s="30"/>
      <c r="K768" s="30"/>
      <c r="L768" s="30"/>
      <c r="M768" s="30"/>
      <c r="N768" s="30"/>
      <c r="O768" s="29"/>
      <c r="P768" s="29"/>
    </row>
    <row r="769">
      <c r="A769" s="30"/>
      <c r="B769" s="30"/>
      <c r="C769" s="30"/>
      <c r="D769" s="30" t="s">
        <v>835</v>
      </c>
      <c r="E769" s="30" t="e">
        <v>#N/A</v>
      </c>
      <c r="F769" s="30" t="e">
        <v>#N/A</v>
      </c>
      <c r="G769" s="30" t="s">
        <v>835</v>
      </c>
      <c r="H769" s="31"/>
      <c r="I769" s="30"/>
      <c r="J769" s="30"/>
      <c r="K769" s="30"/>
      <c r="L769" s="30"/>
      <c r="M769" s="30"/>
      <c r="N769" s="30"/>
      <c r="O769" s="29"/>
      <c r="P769" s="29"/>
    </row>
    <row r="770">
      <c r="A770" s="30"/>
      <c r="B770" s="30"/>
      <c r="C770" s="30"/>
      <c r="D770" s="30" t="s">
        <v>835</v>
      </c>
      <c r="E770" s="30" t="e">
        <v>#N/A</v>
      </c>
      <c r="F770" s="30" t="e">
        <v>#N/A</v>
      </c>
      <c r="G770" s="30" t="s">
        <v>835</v>
      </c>
      <c r="H770" s="31"/>
      <c r="I770" s="30"/>
      <c r="J770" s="30"/>
      <c r="K770" s="30"/>
      <c r="L770" s="30"/>
      <c r="M770" s="30"/>
      <c r="N770" s="30"/>
      <c r="O770" s="29"/>
      <c r="P770" s="29"/>
    </row>
    <row r="771">
      <c r="A771" s="30"/>
      <c r="B771" s="30"/>
      <c r="C771" s="30"/>
      <c r="D771" s="30" t="s">
        <v>835</v>
      </c>
      <c r="E771" s="30" t="e">
        <v>#N/A</v>
      </c>
      <c r="F771" s="30" t="e">
        <v>#N/A</v>
      </c>
      <c r="G771" s="30" t="s">
        <v>835</v>
      </c>
      <c r="H771" s="31"/>
      <c r="I771" s="30"/>
      <c r="J771" s="30"/>
      <c r="K771" s="30"/>
      <c r="L771" s="30"/>
      <c r="M771" s="30"/>
      <c r="N771" s="30"/>
      <c r="O771" s="29"/>
      <c r="P771" s="29"/>
    </row>
    <row r="772">
      <c r="A772" s="30"/>
      <c r="B772" s="30"/>
      <c r="C772" s="30"/>
      <c r="D772" s="30" t="s">
        <v>835</v>
      </c>
      <c r="E772" s="30" t="e">
        <v>#N/A</v>
      </c>
      <c r="F772" s="30" t="e">
        <v>#N/A</v>
      </c>
      <c r="G772" s="30" t="s">
        <v>835</v>
      </c>
      <c r="H772" s="31"/>
      <c r="I772" s="30"/>
      <c r="J772" s="30"/>
      <c r="K772" s="30"/>
      <c r="L772" s="30"/>
      <c r="M772" s="30"/>
      <c r="N772" s="30"/>
      <c r="O772" s="29"/>
      <c r="P772" s="29"/>
    </row>
    <row r="773">
      <c r="A773" s="30"/>
      <c r="B773" s="30"/>
      <c r="C773" s="30"/>
      <c r="D773" s="30" t="s">
        <v>835</v>
      </c>
      <c r="E773" s="30" t="e">
        <v>#N/A</v>
      </c>
      <c r="F773" s="30" t="e">
        <v>#N/A</v>
      </c>
      <c r="G773" s="30" t="s">
        <v>835</v>
      </c>
      <c r="H773" s="31"/>
      <c r="I773" s="30"/>
      <c r="J773" s="30"/>
      <c r="K773" s="30"/>
      <c r="L773" s="30"/>
      <c r="M773" s="30"/>
      <c r="N773" s="30"/>
      <c r="O773" s="29"/>
      <c r="P773" s="29"/>
    </row>
    <row r="774">
      <c r="A774" s="30"/>
      <c r="B774" s="30"/>
      <c r="C774" s="30"/>
      <c r="D774" s="30" t="s">
        <v>835</v>
      </c>
      <c r="E774" s="30" t="e">
        <v>#N/A</v>
      </c>
      <c r="F774" s="30" t="e">
        <v>#N/A</v>
      </c>
      <c r="G774" s="30" t="s">
        <v>835</v>
      </c>
      <c r="H774" s="31"/>
      <c r="I774" s="30"/>
      <c r="J774" s="30"/>
      <c r="K774" s="30"/>
      <c r="L774" s="30"/>
      <c r="M774" s="30"/>
      <c r="N774" s="30"/>
      <c r="O774" s="29"/>
      <c r="P774" s="29"/>
    </row>
    <row r="775">
      <c r="A775" s="30"/>
      <c r="B775" s="30"/>
      <c r="C775" s="30"/>
      <c r="D775" s="30" t="s">
        <v>835</v>
      </c>
      <c r="E775" s="30" t="e">
        <v>#N/A</v>
      </c>
      <c r="F775" s="30" t="e">
        <v>#N/A</v>
      </c>
      <c r="G775" s="30" t="s">
        <v>835</v>
      </c>
      <c r="H775" s="31"/>
      <c r="I775" s="30"/>
      <c r="J775" s="30"/>
      <c r="K775" s="30"/>
      <c r="L775" s="30"/>
      <c r="M775" s="30"/>
      <c r="N775" s="30"/>
      <c r="O775" s="29"/>
      <c r="P775" s="29"/>
    </row>
    <row r="776">
      <c r="A776" s="30"/>
      <c r="B776" s="30"/>
      <c r="C776" s="30"/>
      <c r="D776" s="30" t="s">
        <v>835</v>
      </c>
      <c r="E776" s="30" t="e">
        <v>#N/A</v>
      </c>
      <c r="F776" s="30" t="e">
        <v>#N/A</v>
      </c>
      <c r="G776" s="30" t="s">
        <v>835</v>
      </c>
      <c r="H776" s="31"/>
      <c r="I776" s="30"/>
      <c r="J776" s="30"/>
      <c r="K776" s="30"/>
      <c r="L776" s="30"/>
      <c r="M776" s="30"/>
      <c r="N776" s="30"/>
      <c r="O776" s="29"/>
      <c r="P776" s="29"/>
    </row>
    <row r="777">
      <c r="A777" s="30"/>
      <c r="B777" s="30"/>
      <c r="C777" s="30"/>
      <c r="D777" s="30" t="s">
        <v>835</v>
      </c>
      <c r="E777" s="30" t="e">
        <v>#N/A</v>
      </c>
      <c r="F777" s="30" t="e">
        <v>#N/A</v>
      </c>
      <c r="G777" s="30" t="s">
        <v>835</v>
      </c>
      <c r="H777" s="31"/>
      <c r="I777" s="30"/>
      <c r="J777" s="30"/>
      <c r="K777" s="30"/>
      <c r="L777" s="30"/>
      <c r="M777" s="30"/>
      <c r="N777" s="30"/>
      <c r="O777" s="29"/>
      <c r="P777" s="29"/>
    </row>
    <row r="778">
      <c r="A778" s="30"/>
      <c r="B778" s="30"/>
      <c r="C778" s="30"/>
      <c r="D778" s="30" t="s">
        <v>835</v>
      </c>
      <c r="E778" s="30" t="e">
        <v>#N/A</v>
      </c>
      <c r="F778" s="30" t="e">
        <v>#N/A</v>
      </c>
      <c r="G778" s="30" t="s">
        <v>835</v>
      </c>
      <c r="H778" s="31"/>
      <c r="I778" s="30"/>
      <c r="J778" s="30"/>
      <c r="K778" s="30"/>
      <c r="L778" s="30"/>
      <c r="M778" s="30"/>
      <c r="N778" s="30"/>
      <c r="O778" s="29"/>
      <c r="P778" s="29"/>
    </row>
    <row r="779">
      <c r="A779" s="30"/>
      <c r="B779" s="30"/>
      <c r="C779" s="30"/>
      <c r="D779" s="30" t="s">
        <v>835</v>
      </c>
      <c r="E779" s="30" t="e">
        <v>#N/A</v>
      </c>
      <c r="F779" s="30" t="e">
        <v>#N/A</v>
      </c>
      <c r="G779" s="30" t="s">
        <v>835</v>
      </c>
      <c r="H779" s="31"/>
      <c r="I779" s="30"/>
      <c r="J779" s="30"/>
      <c r="K779" s="30"/>
      <c r="L779" s="30"/>
      <c r="M779" s="30"/>
      <c r="N779" s="30"/>
      <c r="O779" s="29"/>
      <c r="P779" s="29"/>
    </row>
    <row r="780">
      <c r="A780" s="30"/>
      <c r="B780" s="30"/>
      <c r="C780" s="30"/>
      <c r="D780" s="30" t="s">
        <v>835</v>
      </c>
      <c r="E780" s="30" t="e">
        <v>#N/A</v>
      </c>
      <c r="F780" s="30" t="e">
        <v>#N/A</v>
      </c>
      <c r="G780" s="30" t="s">
        <v>835</v>
      </c>
      <c r="H780" s="31"/>
      <c r="I780" s="30"/>
      <c r="J780" s="30"/>
      <c r="K780" s="30"/>
      <c r="L780" s="30"/>
      <c r="M780" s="30"/>
      <c r="N780" s="30"/>
      <c r="O780" s="29"/>
      <c r="P780" s="29"/>
    </row>
    <row r="781">
      <c r="A781" s="30"/>
      <c r="B781" s="30"/>
      <c r="C781" s="30"/>
      <c r="D781" s="30" t="s">
        <v>835</v>
      </c>
      <c r="E781" s="30" t="e">
        <v>#N/A</v>
      </c>
      <c r="F781" s="30" t="e">
        <v>#N/A</v>
      </c>
      <c r="G781" s="30" t="s">
        <v>835</v>
      </c>
      <c r="H781" s="31"/>
      <c r="I781" s="30"/>
      <c r="J781" s="30"/>
      <c r="K781" s="30"/>
      <c r="L781" s="30"/>
      <c r="M781" s="30"/>
      <c r="N781" s="30"/>
      <c r="O781" s="29"/>
      <c r="P781" s="29"/>
    </row>
    <row r="782">
      <c r="A782" s="30"/>
      <c r="B782" s="30"/>
      <c r="C782" s="30"/>
      <c r="D782" s="30" t="s">
        <v>835</v>
      </c>
      <c r="E782" s="30" t="e">
        <v>#N/A</v>
      </c>
      <c r="F782" s="30" t="e">
        <v>#N/A</v>
      </c>
      <c r="G782" s="30" t="s">
        <v>835</v>
      </c>
      <c r="H782" s="31"/>
      <c r="I782" s="30"/>
      <c r="J782" s="30"/>
      <c r="K782" s="30"/>
      <c r="L782" s="30"/>
      <c r="M782" s="30"/>
      <c r="N782" s="30"/>
      <c r="O782" s="29"/>
      <c r="P782" s="29"/>
    </row>
    <row r="783">
      <c r="A783" s="30"/>
      <c r="B783" s="30"/>
      <c r="C783" s="30"/>
      <c r="D783" s="30" t="s">
        <v>835</v>
      </c>
      <c r="E783" s="30" t="e">
        <v>#N/A</v>
      </c>
      <c r="F783" s="30" t="e">
        <v>#N/A</v>
      </c>
      <c r="G783" s="30" t="s">
        <v>835</v>
      </c>
      <c r="H783" s="31"/>
      <c r="I783" s="30"/>
      <c r="J783" s="30"/>
      <c r="K783" s="30"/>
      <c r="L783" s="30"/>
      <c r="M783" s="30"/>
      <c r="N783" s="30"/>
      <c r="O783" s="29"/>
      <c r="P783" s="29"/>
    </row>
    <row r="784">
      <c r="A784" s="30"/>
      <c r="B784" s="30"/>
      <c r="C784" s="30"/>
      <c r="D784" s="30" t="s">
        <v>835</v>
      </c>
      <c r="E784" s="30" t="e">
        <v>#N/A</v>
      </c>
      <c r="F784" s="30" t="e">
        <v>#N/A</v>
      </c>
      <c r="G784" s="30" t="s">
        <v>835</v>
      </c>
      <c r="H784" s="31"/>
      <c r="I784" s="30"/>
      <c r="J784" s="30"/>
      <c r="K784" s="30"/>
      <c r="L784" s="30"/>
      <c r="M784" s="30"/>
      <c r="N784" s="30"/>
      <c r="O784" s="29"/>
      <c r="P784" s="29"/>
    </row>
    <row r="785">
      <c r="A785" s="30"/>
      <c r="B785" s="30"/>
      <c r="C785" s="30"/>
      <c r="D785" s="30" t="s">
        <v>835</v>
      </c>
      <c r="E785" s="30" t="e">
        <v>#N/A</v>
      </c>
      <c r="F785" s="30" t="e">
        <v>#N/A</v>
      </c>
      <c r="G785" s="30" t="s">
        <v>835</v>
      </c>
      <c r="H785" s="31"/>
      <c r="I785" s="30"/>
      <c r="J785" s="30"/>
      <c r="K785" s="30"/>
      <c r="L785" s="30"/>
      <c r="M785" s="30"/>
      <c r="N785" s="30"/>
      <c r="O785" s="29"/>
      <c r="P785" s="29"/>
    </row>
    <row r="786">
      <c r="A786" s="30"/>
      <c r="B786" s="30"/>
      <c r="C786" s="30"/>
      <c r="D786" s="30" t="s">
        <v>835</v>
      </c>
      <c r="E786" s="30" t="e">
        <v>#N/A</v>
      </c>
      <c r="F786" s="30" t="e">
        <v>#N/A</v>
      </c>
      <c r="G786" s="30" t="s">
        <v>835</v>
      </c>
      <c r="H786" s="31"/>
      <c r="I786" s="30"/>
      <c r="J786" s="30"/>
      <c r="K786" s="30"/>
      <c r="L786" s="30"/>
      <c r="M786" s="30"/>
      <c r="N786" s="30"/>
      <c r="O786" s="29"/>
      <c r="P786" s="29"/>
    </row>
    <row r="787">
      <c r="A787" s="30"/>
      <c r="B787" s="30"/>
      <c r="C787" s="30"/>
      <c r="D787" s="30" t="s">
        <v>835</v>
      </c>
      <c r="E787" s="30" t="e">
        <v>#N/A</v>
      </c>
      <c r="F787" s="30" t="e">
        <v>#N/A</v>
      </c>
      <c r="G787" s="30" t="s">
        <v>835</v>
      </c>
      <c r="H787" s="31"/>
      <c r="I787" s="30"/>
      <c r="J787" s="30"/>
      <c r="K787" s="30"/>
      <c r="L787" s="30"/>
      <c r="M787" s="30"/>
      <c r="N787" s="30"/>
      <c r="O787" s="29"/>
      <c r="P787" s="29"/>
    </row>
    <row r="788">
      <c r="A788" s="30"/>
      <c r="B788" s="30"/>
      <c r="C788" s="30"/>
      <c r="D788" s="30" t="s">
        <v>835</v>
      </c>
      <c r="E788" s="30" t="e">
        <v>#N/A</v>
      </c>
      <c r="F788" s="30" t="e">
        <v>#N/A</v>
      </c>
      <c r="G788" s="30" t="s">
        <v>835</v>
      </c>
      <c r="H788" s="31"/>
      <c r="I788" s="30"/>
      <c r="J788" s="30"/>
      <c r="K788" s="30"/>
      <c r="L788" s="30"/>
      <c r="M788" s="30"/>
      <c r="N788" s="30"/>
      <c r="O788" s="29"/>
      <c r="P788" s="29"/>
    </row>
    <row r="789">
      <c r="A789" s="30"/>
      <c r="B789" s="30"/>
      <c r="C789" s="30"/>
      <c r="D789" s="30" t="s">
        <v>835</v>
      </c>
      <c r="E789" s="30" t="e">
        <v>#N/A</v>
      </c>
      <c r="F789" s="30" t="e">
        <v>#N/A</v>
      </c>
      <c r="G789" s="30" t="s">
        <v>835</v>
      </c>
      <c r="H789" s="31"/>
      <c r="I789" s="30"/>
      <c r="J789" s="30"/>
      <c r="K789" s="30"/>
      <c r="L789" s="30"/>
      <c r="M789" s="30"/>
      <c r="N789" s="30"/>
      <c r="O789" s="29"/>
      <c r="P789" s="29"/>
    </row>
    <row r="790">
      <c r="A790" s="30"/>
      <c r="B790" s="30"/>
      <c r="C790" s="30"/>
      <c r="D790" s="30" t="s">
        <v>835</v>
      </c>
      <c r="E790" s="30" t="e">
        <v>#N/A</v>
      </c>
      <c r="F790" s="30" t="e">
        <v>#N/A</v>
      </c>
      <c r="G790" s="30" t="s">
        <v>835</v>
      </c>
      <c r="H790" s="31"/>
      <c r="I790" s="30"/>
      <c r="J790" s="30"/>
      <c r="K790" s="30"/>
      <c r="L790" s="30"/>
      <c r="M790" s="30"/>
      <c r="N790" s="30"/>
      <c r="O790" s="29"/>
      <c r="P790" s="29"/>
    </row>
    <row r="791">
      <c r="A791" s="30"/>
      <c r="B791" s="30"/>
      <c r="C791" s="30"/>
      <c r="D791" s="30" t="s">
        <v>835</v>
      </c>
      <c r="E791" s="30" t="e">
        <v>#N/A</v>
      </c>
      <c r="F791" s="30" t="e">
        <v>#N/A</v>
      </c>
      <c r="G791" s="30" t="s">
        <v>835</v>
      </c>
      <c r="H791" s="31"/>
      <c r="I791" s="30"/>
      <c r="J791" s="30"/>
      <c r="K791" s="30"/>
      <c r="L791" s="30"/>
      <c r="M791" s="30"/>
      <c r="N791" s="30"/>
      <c r="O791" s="29"/>
      <c r="P791" s="29"/>
    </row>
    <row r="792">
      <c r="A792" s="30"/>
      <c r="B792" s="30"/>
      <c r="C792" s="30"/>
      <c r="D792" s="30" t="s">
        <v>835</v>
      </c>
      <c r="E792" s="30" t="e">
        <v>#N/A</v>
      </c>
      <c r="F792" s="30" t="e">
        <v>#N/A</v>
      </c>
      <c r="G792" s="30" t="s">
        <v>835</v>
      </c>
      <c r="H792" s="31"/>
      <c r="I792" s="30"/>
      <c r="J792" s="30"/>
      <c r="K792" s="30"/>
      <c r="L792" s="30"/>
      <c r="M792" s="30"/>
      <c r="N792" s="30"/>
      <c r="O792" s="29"/>
      <c r="P792" s="29"/>
    </row>
    <row r="793">
      <c r="A793" s="30"/>
      <c r="B793" s="30"/>
      <c r="C793" s="30"/>
      <c r="D793" s="30" t="s">
        <v>835</v>
      </c>
      <c r="E793" s="30" t="e">
        <v>#N/A</v>
      </c>
      <c r="F793" s="30" t="e">
        <v>#N/A</v>
      </c>
      <c r="G793" s="30" t="s">
        <v>835</v>
      </c>
      <c r="H793" s="31"/>
      <c r="I793" s="30"/>
      <c r="J793" s="30"/>
      <c r="K793" s="30"/>
      <c r="L793" s="30"/>
      <c r="M793" s="30"/>
      <c r="N793" s="30"/>
      <c r="O793" s="29"/>
      <c r="P793" s="29"/>
    </row>
    <row r="794">
      <c r="A794" s="30"/>
      <c r="B794" s="30"/>
      <c r="C794" s="30"/>
      <c r="D794" s="30" t="s">
        <v>835</v>
      </c>
      <c r="E794" s="30" t="e">
        <v>#N/A</v>
      </c>
      <c r="F794" s="30" t="e">
        <v>#N/A</v>
      </c>
      <c r="G794" s="30" t="s">
        <v>835</v>
      </c>
      <c r="H794" s="31"/>
      <c r="I794" s="30"/>
      <c r="J794" s="30"/>
      <c r="K794" s="30"/>
      <c r="L794" s="30"/>
      <c r="M794" s="30"/>
      <c r="N794" s="30"/>
      <c r="O794" s="29"/>
      <c r="P794" s="29"/>
    </row>
    <row r="795">
      <c r="A795" s="30"/>
      <c r="B795" s="30"/>
      <c r="C795" s="30"/>
      <c r="D795" s="30" t="s">
        <v>835</v>
      </c>
      <c r="E795" s="30" t="e">
        <v>#N/A</v>
      </c>
      <c r="F795" s="30" t="e">
        <v>#N/A</v>
      </c>
      <c r="G795" s="30" t="s">
        <v>835</v>
      </c>
      <c r="H795" s="31"/>
      <c r="I795" s="30"/>
      <c r="J795" s="30"/>
      <c r="K795" s="30"/>
      <c r="L795" s="30"/>
      <c r="M795" s="30"/>
      <c r="N795" s="30"/>
      <c r="O795" s="29"/>
      <c r="P795" s="29"/>
    </row>
    <row r="796">
      <c r="A796" s="30"/>
      <c r="B796" s="30"/>
      <c r="C796" s="30"/>
      <c r="D796" s="30" t="s">
        <v>835</v>
      </c>
      <c r="E796" s="30" t="e">
        <v>#N/A</v>
      </c>
      <c r="F796" s="30" t="e">
        <v>#N/A</v>
      </c>
      <c r="G796" s="30" t="s">
        <v>835</v>
      </c>
      <c r="H796" s="31"/>
      <c r="I796" s="30"/>
      <c r="J796" s="30"/>
      <c r="K796" s="30"/>
      <c r="L796" s="30"/>
      <c r="M796" s="30"/>
      <c r="N796" s="30"/>
      <c r="O796" s="29"/>
      <c r="P796" s="29"/>
    </row>
    <row r="797">
      <c r="A797" s="30"/>
      <c r="B797" s="30"/>
      <c r="C797" s="30"/>
      <c r="D797" s="30" t="s">
        <v>835</v>
      </c>
      <c r="E797" s="30" t="e">
        <v>#N/A</v>
      </c>
      <c r="F797" s="30" t="e">
        <v>#N/A</v>
      </c>
      <c r="G797" s="30" t="s">
        <v>835</v>
      </c>
      <c r="H797" s="31"/>
      <c r="I797" s="30"/>
      <c r="J797" s="30"/>
      <c r="K797" s="30"/>
      <c r="L797" s="30"/>
      <c r="M797" s="30"/>
      <c r="N797" s="30"/>
      <c r="O797" s="29"/>
      <c r="P797" s="29"/>
    </row>
    <row r="798">
      <c r="A798" s="30"/>
      <c r="B798" s="30"/>
      <c r="C798" s="30"/>
      <c r="D798" s="30" t="s">
        <v>835</v>
      </c>
      <c r="E798" s="30" t="e">
        <v>#N/A</v>
      </c>
      <c r="F798" s="30" t="e">
        <v>#N/A</v>
      </c>
      <c r="G798" s="30" t="s">
        <v>835</v>
      </c>
      <c r="H798" s="31"/>
      <c r="I798" s="30"/>
      <c r="J798" s="30"/>
      <c r="K798" s="30"/>
      <c r="L798" s="30"/>
      <c r="M798" s="30"/>
      <c r="N798" s="30"/>
      <c r="O798" s="29"/>
      <c r="P798" s="29"/>
    </row>
    <row r="799">
      <c r="A799" s="30"/>
      <c r="B799" s="30"/>
      <c r="C799" s="30"/>
      <c r="D799" s="30" t="s">
        <v>835</v>
      </c>
      <c r="E799" s="30" t="e">
        <v>#N/A</v>
      </c>
      <c r="F799" s="30" t="e">
        <v>#N/A</v>
      </c>
      <c r="G799" s="30" t="s">
        <v>835</v>
      </c>
      <c r="H799" s="31"/>
      <c r="I799" s="30"/>
      <c r="J799" s="30"/>
      <c r="K799" s="30"/>
      <c r="L799" s="30"/>
      <c r="M799" s="30"/>
      <c r="N799" s="30"/>
      <c r="O799" s="29"/>
      <c r="P799" s="29"/>
    </row>
    <row r="800">
      <c r="A800" s="30"/>
      <c r="B800" s="30"/>
      <c r="C800" s="30"/>
      <c r="D800" s="30" t="s">
        <v>835</v>
      </c>
      <c r="E800" s="30" t="e">
        <v>#N/A</v>
      </c>
      <c r="F800" s="30" t="e">
        <v>#N/A</v>
      </c>
      <c r="G800" s="30" t="s">
        <v>835</v>
      </c>
      <c r="H800" s="31"/>
      <c r="I800" s="30"/>
      <c r="J800" s="30"/>
      <c r="K800" s="30"/>
      <c r="L800" s="30"/>
      <c r="M800" s="30"/>
      <c r="N800" s="30"/>
      <c r="O800" s="29"/>
      <c r="P800" s="29"/>
    </row>
    <row r="801">
      <c r="A801" s="30"/>
      <c r="B801" s="30"/>
      <c r="C801" s="30"/>
      <c r="D801" s="30" t="s">
        <v>835</v>
      </c>
      <c r="E801" s="30" t="e">
        <v>#N/A</v>
      </c>
      <c r="F801" s="30" t="e">
        <v>#N/A</v>
      </c>
      <c r="G801" s="30" t="s">
        <v>835</v>
      </c>
      <c r="H801" s="31"/>
      <c r="I801" s="30"/>
      <c r="J801" s="30"/>
      <c r="K801" s="30"/>
      <c r="L801" s="30"/>
      <c r="M801" s="30"/>
      <c r="N801" s="30"/>
      <c r="O801" s="29"/>
      <c r="P801" s="29"/>
    </row>
    <row r="802">
      <c r="A802" s="30"/>
      <c r="B802" s="30"/>
      <c r="C802" s="30"/>
      <c r="D802" s="30" t="s">
        <v>835</v>
      </c>
      <c r="E802" s="30" t="e">
        <v>#N/A</v>
      </c>
      <c r="F802" s="30" t="e">
        <v>#N/A</v>
      </c>
      <c r="G802" s="30" t="s">
        <v>835</v>
      </c>
      <c r="H802" s="31"/>
      <c r="I802" s="30"/>
      <c r="J802" s="30"/>
      <c r="K802" s="30"/>
      <c r="L802" s="30"/>
      <c r="M802" s="30"/>
      <c r="N802" s="30"/>
      <c r="O802" s="29"/>
      <c r="P802" s="29"/>
    </row>
    <row r="803">
      <c r="A803" s="30"/>
      <c r="B803" s="30"/>
      <c r="C803" s="30"/>
      <c r="D803" s="30" t="s">
        <v>835</v>
      </c>
      <c r="E803" s="30" t="e">
        <v>#N/A</v>
      </c>
      <c r="F803" s="30" t="e">
        <v>#N/A</v>
      </c>
      <c r="G803" s="30" t="s">
        <v>835</v>
      </c>
      <c r="H803" s="31"/>
      <c r="I803" s="30"/>
      <c r="J803" s="30"/>
      <c r="K803" s="30"/>
      <c r="L803" s="30"/>
      <c r="M803" s="30"/>
      <c r="N803" s="30"/>
      <c r="O803" s="29"/>
      <c r="P803" s="29"/>
    </row>
    <row r="804">
      <c r="A804" s="30"/>
      <c r="B804" s="30"/>
      <c r="C804" s="30"/>
      <c r="D804" s="30" t="s">
        <v>835</v>
      </c>
      <c r="E804" s="30" t="e">
        <v>#N/A</v>
      </c>
      <c r="F804" s="30" t="e">
        <v>#N/A</v>
      </c>
      <c r="G804" s="30" t="s">
        <v>835</v>
      </c>
      <c r="H804" s="31"/>
      <c r="I804" s="30"/>
      <c r="J804" s="30"/>
      <c r="K804" s="30"/>
      <c r="L804" s="30"/>
      <c r="M804" s="30"/>
      <c r="N804" s="30"/>
      <c r="O804" s="29"/>
      <c r="P804" s="29"/>
    </row>
    <row r="805">
      <c r="A805" s="30"/>
      <c r="B805" s="30"/>
      <c r="C805" s="30"/>
      <c r="D805" s="30" t="s">
        <v>835</v>
      </c>
      <c r="E805" s="30" t="e">
        <v>#N/A</v>
      </c>
      <c r="F805" s="30" t="e">
        <v>#N/A</v>
      </c>
      <c r="G805" s="30" t="s">
        <v>835</v>
      </c>
      <c r="H805" s="31"/>
      <c r="I805" s="30"/>
      <c r="J805" s="30"/>
      <c r="K805" s="30"/>
      <c r="L805" s="30"/>
      <c r="M805" s="30"/>
      <c r="N805" s="30"/>
      <c r="O805" s="29"/>
      <c r="P805" s="29"/>
    </row>
    <row r="806">
      <c r="A806" s="30"/>
      <c r="B806" s="30"/>
      <c r="C806" s="30"/>
      <c r="D806" s="30" t="s">
        <v>835</v>
      </c>
      <c r="E806" s="30" t="e">
        <v>#N/A</v>
      </c>
      <c r="F806" s="30" t="e">
        <v>#N/A</v>
      </c>
      <c r="G806" s="30" t="s">
        <v>835</v>
      </c>
      <c r="H806" s="31"/>
      <c r="I806" s="30"/>
      <c r="J806" s="30"/>
      <c r="K806" s="30"/>
      <c r="L806" s="30"/>
      <c r="M806" s="30"/>
      <c r="N806" s="30"/>
      <c r="O806" s="29"/>
      <c r="P806" s="29"/>
    </row>
    <row r="807">
      <c r="A807" s="30"/>
      <c r="B807" s="30"/>
      <c r="C807" s="30"/>
      <c r="D807" s="30" t="s">
        <v>835</v>
      </c>
      <c r="E807" s="30" t="e">
        <v>#N/A</v>
      </c>
      <c r="F807" s="30" t="e">
        <v>#N/A</v>
      </c>
      <c r="G807" s="30" t="s">
        <v>835</v>
      </c>
      <c r="H807" s="31"/>
      <c r="I807" s="30"/>
      <c r="J807" s="30"/>
      <c r="K807" s="30"/>
      <c r="L807" s="30"/>
      <c r="M807" s="30"/>
      <c r="N807" s="30"/>
      <c r="O807" s="29"/>
      <c r="P807" s="29"/>
    </row>
    <row r="808">
      <c r="A808" s="30"/>
      <c r="B808" s="30"/>
      <c r="C808" s="30"/>
      <c r="D808" s="30" t="s">
        <v>835</v>
      </c>
      <c r="E808" s="30" t="e">
        <v>#N/A</v>
      </c>
      <c r="F808" s="30" t="e">
        <v>#N/A</v>
      </c>
      <c r="G808" s="30" t="s">
        <v>835</v>
      </c>
      <c r="H808" s="31"/>
      <c r="I808" s="30"/>
      <c r="J808" s="30"/>
      <c r="K808" s="30"/>
      <c r="L808" s="30"/>
      <c r="M808" s="30"/>
      <c r="N808" s="30"/>
      <c r="O808" s="29"/>
      <c r="P808" s="29"/>
    </row>
    <row r="809">
      <c r="A809" s="30"/>
      <c r="B809" s="30"/>
      <c r="C809" s="30"/>
      <c r="D809" s="30" t="s">
        <v>835</v>
      </c>
      <c r="E809" s="30" t="e">
        <v>#N/A</v>
      </c>
      <c r="F809" s="30" t="e">
        <v>#N/A</v>
      </c>
      <c r="G809" s="30" t="s">
        <v>835</v>
      </c>
      <c r="H809" s="31"/>
      <c r="I809" s="30"/>
      <c r="J809" s="30"/>
      <c r="K809" s="30"/>
      <c r="L809" s="30"/>
      <c r="M809" s="30"/>
      <c r="N809" s="30"/>
      <c r="O809" s="29"/>
      <c r="P809" s="29"/>
    </row>
    <row r="810">
      <c r="A810" s="30"/>
      <c r="B810" s="30"/>
      <c r="C810" s="30"/>
      <c r="D810" s="30" t="s">
        <v>835</v>
      </c>
      <c r="E810" s="30" t="e">
        <v>#N/A</v>
      </c>
      <c r="F810" s="30" t="e">
        <v>#N/A</v>
      </c>
      <c r="G810" s="30" t="s">
        <v>835</v>
      </c>
      <c r="H810" s="31"/>
      <c r="I810" s="30"/>
      <c r="J810" s="30"/>
      <c r="K810" s="30"/>
      <c r="L810" s="30"/>
      <c r="M810" s="30"/>
      <c r="N810" s="30"/>
      <c r="O810" s="29"/>
      <c r="P810" s="29"/>
    </row>
    <row r="811">
      <c r="A811" s="30"/>
      <c r="B811" s="30"/>
      <c r="C811" s="30"/>
      <c r="D811" s="30" t="s">
        <v>835</v>
      </c>
      <c r="E811" s="30" t="e">
        <v>#N/A</v>
      </c>
      <c r="F811" s="30" t="e">
        <v>#N/A</v>
      </c>
      <c r="G811" s="30" t="s">
        <v>835</v>
      </c>
      <c r="H811" s="31"/>
      <c r="I811" s="30"/>
      <c r="J811" s="30"/>
      <c r="K811" s="30"/>
      <c r="L811" s="30"/>
      <c r="M811" s="30"/>
      <c r="N811" s="30"/>
      <c r="O811" s="29"/>
      <c r="P811" s="29"/>
    </row>
    <row r="812">
      <c r="A812" s="30"/>
      <c r="B812" s="30"/>
      <c r="C812" s="30"/>
      <c r="D812" s="30" t="s">
        <v>835</v>
      </c>
      <c r="E812" s="30" t="e">
        <v>#N/A</v>
      </c>
      <c r="F812" s="30" t="e">
        <v>#N/A</v>
      </c>
      <c r="G812" s="30" t="s">
        <v>835</v>
      </c>
      <c r="H812" s="31"/>
      <c r="I812" s="30"/>
      <c r="J812" s="30"/>
      <c r="K812" s="30"/>
      <c r="L812" s="30"/>
      <c r="M812" s="30"/>
      <c r="N812" s="30"/>
      <c r="O812" s="29"/>
      <c r="P812" s="29"/>
    </row>
    <row r="813">
      <c r="A813" s="30"/>
      <c r="B813" s="30"/>
      <c r="C813" s="30"/>
      <c r="D813" s="30" t="s">
        <v>835</v>
      </c>
      <c r="E813" s="30" t="e">
        <v>#N/A</v>
      </c>
      <c r="F813" s="30" t="e">
        <v>#N/A</v>
      </c>
      <c r="G813" s="30" t="s">
        <v>835</v>
      </c>
      <c r="H813" s="31"/>
      <c r="I813" s="30"/>
      <c r="J813" s="30"/>
      <c r="K813" s="30"/>
      <c r="L813" s="30"/>
      <c r="M813" s="30"/>
      <c r="N813" s="30"/>
      <c r="O813" s="29"/>
      <c r="P813" s="29"/>
    </row>
    <row r="814">
      <c r="A814" s="30"/>
      <c r="B814" s="30"/>
      <c r="C814" s="30"/>
      <c r="D814" s="30" t="s">
        <v>835</v>
      </c>
      <c r="E814" s="30" t="e">
        <v>#N/A</v>
      </c>
      <c r="F814" s="30" t="e">
        <v>#N/A</v>
      </c>
      <c r="G814" s="30" t="s">
        <v>835</v>
      </c>
      <c r="H814" s="31"/>
      <c r="I814" s="30"/>
      <c r="J814" s="30"/>
      <c r="K814" s="30"/>
      <c r="L814" s="30"/>
      <c r="M814" s="30"/>
      <c r="N814" s="30"/>
      <c r="O814" s="29"/>
      <c r="P814" s="29"/>
    </row>
    <row r="815">
      <c r="A815" s="30"/>
      <c r="B815" s="30"/>
      <c r="C815" s="30"/>
      <c r="D815" s="30" t="s">
        <v>835</v>
      </c>
      <c r="E815" s="30" t="e">
        <v>#N/A</v>
      </c>
      <c r="F815" s="30" t="e">
        <v>#N/A</v>
      </c>
      <c r="G815" s="30" t="s">
        <v>835</v>
      </c>
      <c r="H815" s="31"/>
      <c r="I815" s="30"/>
      <c r="J815" s="30"/>
      <c r="K815" s="30"/>
      <c r="L815" s="30"/>
      <c r="M815" s="30"/>
      <c r="N815" s="30"/>
      <c r="O815" s="29"/>
      <c r="P815" s="29"/>
    </row>
    <row r="816">
      <c r="A816" s="30"/>
      <c r="B816" s="30"/>
      <c r="C816" s="30"/>
      <c r="D816" s="30" t="s">
        <v>835</v>
      </c>
      <c r="E816" s="30" t="e">
        <v>#N/A</v>
      </c>
      <c r="F816" s="30" t="e">
        <v>#N/A</v>
      </c>
      <c r="G816" s="30" t="s">
        <v>835</v>
      </c>
      <c r="H816" s="31"/>
      <c r="I816" s="30"/>
      <c r="J816" s="30"/>
      <c r="K816" s="30"/>
      <c r="L816" s="30"/>
      <c r="M816" s="30"/>
      <c r="N816" s="30"/>
      <c r="O816" s="29"/>
      <c r="P816" s="29"/>
    </row>
    <row r="817">
      <c r="A817" s="30"/>
      <c r="B817" s="30"/>
      <c r="C817" s="30"/>
      <c r="D817" s="30" t="s">
        <v>835</v>
      </c>
      <c r="E817" s="30" t="e">
        <v>#N/A</v>
      </c>
      <c r="F817" s="30" t="e">
        <v>#N/A</v>
      </c>
      <c r="G817" s="30" t="s">
        <v>835</v>
      </c>
      <c r="H817" s="31"/>
      <c r="I817" s="30"/>
      <c r="J817" s="30"/>
      <c r="K817" s="30"/>
      <c r="L817" s="30"/>
      <c r="M817" s="30"/>
      <c r="N817" s="30"/>
      <c r="O817" s="29"/>
      <c r="P817" s="29"/>
    </row>
    <row r="818">
      <c r="A818" s="30"/>
      <c r="B818" s="30"/>
      <c r="C818" s="30"/>
      <c r="D818" s="30" t="s">
        <v>835</v>
      </c>
      <c r="E818" s="30" t="e">
        <v>#N/A</v>
      </c>
      <c r="F818" s="30" t="e">
        <v>#N/A</v>
      </c>
      <c r="G818" s="30" t="s">
        <v>835</v>
      </c>
      <c r="H818" s="31"/>
      <c r="I818" s="30"/>
      <c r="J818" s="30"/>
      <c r="K818" s="30"/>
      <c r="L818" s="30"/>
      <c r="M818" s="30"/>
      <c r="N818" s="30"/>
      <c r="O818" s="29"/>
      <c r="P818" s="29"/>
    </row>
    <row r="819">
      <c r="A819" s="30"/>
      <c r="B819" s="30"/>
      <c r="C819" s="30"/>
      <c r="D819" s="30" t="s">
        <v>835</v>
      </c>
      <c r="E819" s="30" t="e">
        <v>#N/A</v>
      </c>
      <c r="F819" s="30" t="e">
        <v>#N/A</v>
      </c>
      <c r="G819" s="30" t="s">
        <v>835</v>
      </c>
      <c r="H819" s="31"/>
      <c r="I819" s="30"/>
      <c r="J819" s="30"/>
      <c r="K819" s="30"/>
      <c r="L819" s="30"/>
      <c r="M819" s="30"/>
      <c r="N819" s="30"/>
      <c r="O819" s="29"/>
      <c r="P819" s="29"/>
    </row>
    <row r="820">
      <c r="A820" s="30"/>
      <c r="B820" s="30"/>
      <c r="C820" s="30"/>
      <c r="D820" s="30" t="s">
        <v>835</v>
      </c>
      <c r="E820" s="30" t="e">
        <v>#N/A</v>
      </c>
      <c r="F820" s="30" t="e">
        <v>#N/A</v>
      </c>
      <c r="G820" s="30" t="s">
        <v>835</v>
      </c>
      <c r="H820" s="31"/>
      <c r="I820" s="30"/>
      <c r="J820" s="30"/>
      <c r="K820" s="30"/>
      <c r="L820" s="30"/>
      <c r="M820" s="30"/>
      <c r="N820" s="30"/>
      <c r="O820" s="29"/>
      <c r="P820" s="29"/>
    </row>
    <row r="821">
      <c r="A821" s="30"/>
      <c r="B821" s="30"/>
      <c r="C821" s="30"/>
      <c r="D821" s="30" t="s">
        <v>835</v>
      </c>
      <c r="E821" s="30" t="e">
        <v>#N/A</v>
      </c>
      <c r="F821" s="30" t="e">
        <v>#N/A</v>
      </c>
      <c r="G821" s="30" t="s">
        <v>835</v>
      </c>
      <c r="H821" s="31"/>
      <c r="I821" s="30"/>
      <c r="J821" s="30"/>
      <c r="K821" s="30"/>
      <c r="L821" s="30"/>
      <c r="M821" s="30"/>
      <c r="N821" s="30"/>
      <c r="O821" s="29"/>
      <c r="P821" s="29"/>
    </row>
    <row r="822">
      <c r="A822" s="30"/>
      <c r="B822" s="30"/>
      <c r="C822" s="30"/>
      <c r="D822" s="30" t="s">
        <v>835</v>
      </c>
      <c r="E822" s="30" t="e">
        <v>#N/A</v>
      </c>
      <c r="F822" s="30" t="e">
        <v>#N/A</v>
      </c>
      <c r="G822" s="30" t="s">
        <v>835</v>
      </c>
      <c r="H822" s="31"/>
      <c r="I822" s="30"/>
      <c r="J822" s="30"/>
      <c r="K822" s="30"/>
      <c r="L822" s="30"/>
      <c r="M822" s="30"/>
      <c r="N822" s="30"/>
      <c r="O822" s="29"/>
      <c r="P822" s="29"/>
    </row>
    <row r="823">
      <c r="A823" s="30"/>
      <c r="B823" s="30"/>
      <c r="C823" s="30"/>
      <c r="D823" s="30" t="s">
        <v>835</v>
      </c>
      <c r="E823" s="30" t="e">
        <v>#N/A</v>
      </c>
      <c r="F823" s="30" t="e">
        <v>#N/A</v>
      </c>
      <c r="G823" s="30" t="s">
        <v>835</v>
      </c>
      <c r="H823" s="31"/>
      <c r="I823" s="30"/>
      <c r="J823" s="30"/>
      <c r="K823" s="30"/>
      <c r="L823" s="30"/>
      <c r="M823" s="30"/>
      <c r="N823" s="30"/>
      <c r="O823" s="29"/>
      <c r="P823" s="29"/>
    </row>
    <row r="824">
      <c r="A824" s="30"/>
      <c r="B824" s="30"/>
      <c r="C824" s="30"/>
      <c r="D824" s="30" t="s">
        <v>835</v>
      </c>
      <c r="E824" s="30" t="e">
        <v>#N/A</v>
      </c>
      <c r="F824" s="30" t="e">
        <v>#N/A</v>
      </c>
      <c r="G824" s="30" t="s">
        <v>835</v>
      </c>
      <c r="H824" s="31"/>
      <c r="I824" s="30"/>
      <c r="J824" s="30"/>
      <c r="K824" s="30"/>
      <c r="L824" s="30"/>
      <c r="M824" s="30"/>
      <c r="N824" s="30"/>
      <c r="O824" s="29"/>
      <c r="P824" s="29"/>
    </row>
    <row r="825">
      <c r="A825" s="30"/>
      <c r="B825" s="30"/>
      <c r="C825" s="30"/>
      <c r="D825" s="30" t="s">
        <v>835</v>
      </c>
      <c r="E825" s="30" t="e">
        <v>#N/A</v>
      </c>
      <c r="F825" s="30" t="e">
        <v>#N/A</v>
      </c>
      <c r="G825" s="30" t="s">
        <v>835</v>
      </c>
      <c r="H825" s="31"/>
      <c r="I825" s="30"/>
      <c r="J825" s="30"/>
      <c r="K825" s="30"/>
      <c r="L825" s="30"/>
      <c r="M825" s="30"/>
      <c r="N825" s="30"/>
      <c r="O825" s="29"/>
      <c r="P825" s="29"/>
    </row>
    <row r="826">
      <c r="A826" s="30"/>
      <c r="B826" s="30"/>
      <c r="C826" s="30"/>
      <c r="D826" s="30" t="s">
        <v>835</v>
      </c>
      <c r="E826" s="30" t="e">
        <v>#N/A</v>
      </c>
      <c r="F826" s="30" t="e">
        <v>#N/A</v>
      </c>
      <c r="G826" s="30" t="s">
        <v>835</v>
      </c>
      <c r="H826" s="31"/>
      <c r="I826" s="30"/>
      <c r="J826" s="30"/>
      <c r="K826" s="30"/>
      <c r="L826" s="30"/>
      <c r="M826" s="30"/>
      <c r="N826" s="30"/>
      <c r="O826" s="29"/>
      <c r="P826" s="29"/>
    </row>
    <row r="827">
      <c r="A827" s="30"/>
      <c r="B827" s="30"/>
      <c r="C827" s="30"/>
      <c r="D827" s="30" t="s">
        <v>835</v>
      </c>
      <c r="E827" s="30" t="e">
        <v>#N/A</v>
      </c>
      <c r="F827" s="30" t="e">
        <v>#N/A</v>
      </c>
      <c r="G827" s="30" t="s">
        <v>835</v>
      </c>
      <c r="H827" s="31"/>
      <c r="I827" s="30"/>
      <c r="J827" s="30"/>
      <c r="K827" s="30"/>
      <c r="L827" s="30"/>
      <c r="M827" s="30"/>
      <c r="N827" s="30"/>
      <c r="O827" s="29"/>
      <c r="P827" s="29"/>
    </row>
    <row r="828">
      <c r="A828" s="30"/>
      <c r="B828" s="30"/>
      <c r="C828" s="30"/>
      <c r="D828" s="30" t="s">
        <v>835</v>
      </c>
      <c r="E828" s="30" t="e">
        <v>#N/A</v>
      </c>
      <c r="F828" s="30" t="e">
        <v>#N/A</v>
      </c>
      <c r="G828" s="30" t="s">
        <v>835</v>
      </c>
      <c r="H828" s="31"/>
      <c r="I828" s="30"/>
      <c r="J828" s="30"/>
      <c r="K828" s="30"/>
      <c r="L828" s="30"/>
      <c r="M828" s="30"/>
      <c r="N828" s="30"/>
      <c r="O828" s="29"/>
      <c r="P828" s="29"/>
    </row>
    <row r="829">
      <c r="A829" s="30"/>
      <c r="B829" s="30"/>
      <c r="C829" s="30"/>
      <c r="D829" s="30" t="s">
        <v>835</v>
      </c>
      <c r="E829" s="30" t="e">
        <v>#N/A</v>
      </c>
      <c r="F829" s="30" t="e">
        <v>#N/A</v>
      </c>
      <c r="G829" s="30" t="s">
        <v>835</v>
      </c>
      <c r="H829" s="31"/>
      <c r="I829" s="30"/>
      <c r="J829" s="30"/>
      <c r="K829" s="30"/>
      <c r="L829" s="30"/>
      <c r="M829" s="30"/>
      <c r="N829" s="30"/>
      <c r="O829" s="29"/>
      <c r="P829" s="29"/>
    </row>
    <row r="830">
      <c r="A830" s="30"/>
      <c r="B830" s="30"/>
      <c r="C830" s="30"/>
      <c r="D830" s="30" t="s">
        <v>835</v>
      </c>
      <c r="E830" s="30" t="e">
        <v>#N/A</v>
      </c>
      <c r="F830" s="30" t="e">
        <v>#N/A</v>
      </c>
      <c r="G830" s="30" t="s">
        <v>835</v>
      </c>
      <c r="H830" s="31"/>
      <c r="I830" s="30"/>
      <c r="J830" s="30"/>
      <c r="K830" s="30"/>
      <c r="L830" s="30"/>
      <c r="M830" s="30"/>
      <c r="N830" s="30"/>
      <c r="O830" s="29"/>
      <c r="P830" s="29"/>
    </row>
    <row r="831">
      <c r="A831" s="30"/>
      <c r="B831" s="30"/>
      <c r="C831" s="30"/>
      <c r="D831" s="30" t="s">
        <v>835</v>
      </c>
      <c r="E831" s="30" t="e">
        <v>#N/A</v>
      </c>
      <c r="F831" s="30" t="e">
        <v>#N/A</v>
      </c>
      <c r="G831" s="30" t="s">
        <v>835</v>
      </c>
      <c r="H831" s="31"/>
      <c r="I831" s="30"/>
      <c r="J831" s="30"/>
      <c r="K831" s="30"/>
      <c r="L831" s="30"/>
      <c r="M831" s="30"/>
      <c r="N831" s="30"/>
      <c r="O831" s="29"/>
      <c r="P831" s="29"/>
    </row>
    <row r="832">
      <c r="A832" s="30"/>
      <c r="B832" s="30"/>
      <c r="C832" s="30"/>
      <c r="D832" s="30" t="s">
        <v>835</v>
      </c>
      <c r="E832" s="30" t="e">
        <v>#N/A</v>
      </c>
      <c r="F832" s="30" t="e">
        <v>#N/A</v>
      </c>
      <c r="G832" s="30" t="s">
        <v>835</v>
      </c>
      <c r="H832" s="31"/>
      <c r="I832" s="30"/>
      <c r="J832" s="30"/>
      <c r="K832" s="30"/>
      <c r="L832" s="30"/>
      <c r="M832" s="30"/>
      <c r="N832" s="30"/>
      <c r="O832" s="29"/>
      <c r="P832" s="29"/>
    </row>
    <row r="833">
      <c r="A833" s="30"/>
      <c r="B833" s="30"/>
      <c r="C833" s="30"/>
      <c r="D833" s="30" t="s">
        <v>835</v>
      </c>
      <c r="E833" s="30" t="e">
        <v>#N/A</v>
      </c>
      <c r="F833" s="30" t="e">
        <v>#N/A</v>
      </c>
      <c r="G833" s="30" t="s">
        <v>835</v>
      </c>
      <c r="H833" s="31"/>
      <c r="I833" s="30"/>
      <c r="J833" s="30"/>
      <c r="K833" s="30"/>
      <c r="L833" s="30"/>
      <c r="M833" s="30"/>
      <c r="N833" s="30"/>
      <c r="O833" s="29"/>
      <c r="P833" s="29"/>
    </row>
    <row r="834">
      <c r="A834" s="30"/>
      <c r="B834" s="30"/>
      <c r="C834" s="30"/>
      <c r="D834" s="30" t="s">
        <v>835</v>
      </c>
      <c r="E834" s="30" t="e">
        <v>#N/A</v>
      </c>
      <c r="F834" s="30" t="e">
        <v>#N/A</v>
      </c>
      <c r="G834" s="30" t="s">
        <v>835</v>
      </c>
      <c r="H834" s="31"/>
      <c r="I834" s="30"/>
      <c r="J834" s="30"/>
      <c r="K834" s="30"/>
      <c r="L834" s="30"/>
      <c r="M834" s="30"/>
      <c r="N834" s="30"/>
      <c r="O834" s="29"/>
      <c r="P834" s="29"/>
    </row>
    <row r="835">
      <c r="A835" s="30"/>
      <c r="B835" s="30"/>
      <c r="C835" s="30"/>
      <c r="D835" s="30" t="s">
        <v>835</v>
      </c>
      <c r="E835" s="30" t="e">
        <v>#N/A</v>
      </c>
      <c r="F835" s="30" t="e">
        <v>#N/A</v>
      </c>
      <c r="G835" s="30" t="s">
        <v>835</v>
      </c>
      <c r="H835" s="31"/>
      <c r="I835" s="30"/>
      <c r="J835" s="30"/>
      <c r="K835" s="30"/>
      <c r="L835" s="30"/>
      <c r="M835" s="30"/>
      <c r="N835" s="30"/>
      <c r="O835" s="29"/>
      <c r="P835" s="29"/>
    </row>
    <row r="836">
      <c r="A836" s="30"/>
      <c r="B836" s="30"/>
      <c r="C836" s="30"/>
      <c r="D836" s="30" t="s">
        <v>835</v>
      </c>
      <c r="E836" s="30" t="e">
        <v>#N/A</v>
      </c>
      <c r="F836" s="30" t="e">
        <v>#N/A</v>
      </c>
      <c r="G836" s="30" t="s">
        <v>835</v>
      </c>
      <c r="H836" s="31"/>
      <c r="I836" s="30"/>
      <c r="J836" s="30"/>
      <c r="K836" s="30"/>
      <c r="L836" s="30"/>
      <c r="M836" s="30"/>
      <c r="N836" s="30"/>
      <c r="O836" s="29"/>
      <c r="P836" s="29"/>
    </row>
    <row r="837">
      <c r="A837" s="30"/>
      <c r="B837" s="30"/>
      <c r="C837" s="30"/>
      <c r="D837" s="30" t="s">
        <v>835</v>
      </c>
      <c r="E837" s="30" t="e">
        <v>#N/A</v>
      </c>
      <c r="F837" s="30" t="e">
        <v>#N/A</v>
      </c>
      <c r="G837" s="30" t="s">
        <v>835</v>
      </c>
      <c r="H837" s="31"/>
      <c r="I837" s="30"/>
      <c r="J837" s="30"/>
      <c r="K837" s="30"/>
      <c r="L837" s="30"/>
      <c r="M837" s="30"/>
      <c r="N837" s="30"/>
      <c r="O837" s="29"/>
      <c r="P837" s="29"/>
    </row>
    <row r="838">
      <c r="A838" s="30"/>
      <c r="B838" s="30"/>
      <c r="C838" s="30"/>
      <c r="D838" s="30" t="s">
        <v>835</v>
      </c>
      <c r="E838" s="30" t="e">
        <v>#N/A</v>
      </c>
      <c r="F838" s="30" t="e">
        <v>#N/A</v>
      </c>
      <c r="G838" s="30" t="s">
        <v>835</v>
      </c>
      <c r="H838" s="31"/>
      <c r="I838" s="30"/>
      <c r="J838" s="30"/>
      <c r="K838" s="30"/>
      <c r="L838" s="30"/>
      <c r="M838" s="30"/>
      <c r="N838" s="30"/>
      <c r="O838" s="29"/>
      <c r="P838" s="29"/>
    </row>
    <row r="839">
      <c r="A839" s="30"/>
      <c r="B839" s="30"/>
      <c r="C839" s="30"/>
      <c r="D839" s="30" t="s">
        <v>835</v>
      </c>
      <c r="E839" s="30" t="e">
        <v>#N/A</v>
      </c>
      <c r="F839" s="30" t="e">
        <v>#N/A</v>
      </c>
      <c r="G839" s="30" t="s">
        <v>835</v>
      </c>
      <c r="H839" s="31"/>
      <c r="I839" s="30"/>
      <c r="J839" s="30"/>
      <c r="K839" s="30"/>
      <c r="L839" s="30"/>
      <c r="M839" s="30"/>
      <c r="N839" s="30"/>
      <c r="O839" s="29"/>
      <c r="P839" s="29"/>
    </row>
    <row r="840">
      <c r="A840" s="30"/>
      <c r="B840" s="30"/>
      <c r="C840" s="30"/>
      <c r="D840" s="30" t="s">
        <v>835</v>
      </c>
      <c r="E840" s="30" t="e">
        <v>#N/A</v>
      </c>
      <c r="F840" s="30" t="e">
        <v>#N/A</v>
      </c>
      <c r="G840" s="30" t="s">
        <v>835</v>
      </c>
      <c r="H840" s="31"/>
      <c r="I840" s="30"/>
      <c r="J840" s="30"/>
      <c r="K840" s="30"/>
      <c r="L840" s="30"/>
      <c r="M840" s="30"/>
      <c r="N840" s="30"/>
      <c r="O840" s="29"/>
      <c r="P840" s="29"/>
    </row>
    <row r="841">
      <c r="A841" s="30"/>
      <c r="B841" s="30"/>
      <c r="C841" s="30"/>
      <c r="D841" s="30" t="s">
        <v>835</v>
      </c>
      <c r="E841" s="30" t="e">
        <v>#N/A</v>
      </c>
      <c r="F841" s="30" t="e">
        <v>#N/A</v>
      </c>
      <c r="G841" s="30" t="s">
        <v>835</v>
      </c>
      <c r="H841" s="31"/>
      <c r="I841" s="30"/>
      <c r="J841" s="30"/>
      <c r="K841" s="30"/>
      <c r="L841" s="30"/>
      <c r="M841" s="30"/>
      <c r="N841" s="30"/>
      <c r="O841" s="29"/>
      <c r="P841" s="29"/>
    </row>
    <row r="842">
      <c r="A842" s="30"/>
      <c r="B842" s="30"/>
      <c r="C842" s="30"/>
      <c r="D842" s="30" t="s">
        <v>835</v>
      </c>
      <c r="E842" s="30" t="e">
        <v>#N/A</v>
      </c>
      <c r="F842" s="30" t="e">
        <v>#N/A</v>
      </c>
      <c r="G842" s="30" t="s">
        <v>835</v>
      </c>
      <c r="H842" s="31"/>
      <c r="I842" s="30"/>
      <c r="J842" s="30"/>
      <c r="K842" s="30"/>
      <c r="L842" s="30"/>
      <c r="M842" s="30"/>
      <c r="N842" s="30"/>
      <c r="O842" s="29"/>
      <c r="P842" s="29"/>
    </row>
    <row r="843">
      <c r="A843" s="30"/>
      <c r="B843" s="30"/>
      <c r="C843" s="30"/>
      <c r="D843" s="30" t="s">
        <v>835</v>
      </c>
      <c r="E843" s="30" t="e">
        <v>#N/A</v>
      </c>
      <c r="F843" s="30" t="e">
        <v>#N/A</v>
      </c>
      <c r="G843" s="30" t="s">
        <v>835</v>
      </c>
      <c r="H843" s="31"/>
      <c r="I843" s="30"/>
      <c r="J843" s="30"/>
      <c r="K843" s="30"/>
      <c r="L843" s="30"/>
      <c r="M843" s="30"/>
      <c r="N843" s="30"/>
      <c r="O843" s="29"/>
      <c r="P843" s="29"/>
    </row>
    <row r="844">
      <c r="A844" s="30"/>
      <c r="B844" s="30"/>
      <c r="C844" s="30"/>
      <c r="D844" s="30" t="s">
        <v>835</v>
      </c>
      <c r="E844" s="30" t="e">
        <v>#N/A</v>
      </c>
      <c r="F844" s="30" t="e">
        <v>#N/A</v>
      </c>
      <c r="G844" s="30" t="s">
        <v>835</v>
      </c>
      <c r="H844" s="31"/>
      <c r="I844" s="30"/>
      <c r="J844" s="30"/>
      <c r="K844" s="30"/>
      <c r="L844" s="30"/>
      <c r="M844" s="30"/>
      <c r="N844" s="30"/>
      <c r="O844" s="29"/>
      <c r="P844" s="29"/>
    </row>
    <row r="845">
      <c r="A845" s="30"/>
      <c r="B845" s="30"/>
      <c r="C845" s="30"/>
      <c r="D845" s="30" t="s">
        <v>835</v>
      </c>
      <c r="E845" s="30" t="e">
        <v>#N/A</v>
      </c>
      <c r="F845" s="30" t="e">
        <v>#N/A</v>
      </c>
      <c r="G845" s="30" t="s">
        <v>835</v>
      </c>
      <c r="H845" s="31"/>
      <c r="I845" s="30"/>
      <c r="J845" s="30"/>
      <c r="K845" s="30"/>
      <c r="L845" s="30"/>
      <c r="M845" s="30"/>
      <c r="N845" s="30"/>
      <c r="O845" s="29"/>
      <c r="P845" s="29"/>
    </row>
    <row r="846">
      <c r="A846" s="30"/>
      <c r="B846" s="30"/>
      <c r="C846" s="30"/>
      <c r="D846" s="30" t="s">
        <v>835</v>
      </c>
      <c r="E846" s="30" t="e">
        <v>#N/A</v>
      </c>
      <c r="F846" s="30" t="e">
        <v>#N/A</v>
      </c>
      <c r="G846" s="30" t="s">
        <v>835</v>
      </c>
      <c r="H846" s="31"/>
      <c r="I846" s="30"/>
      <c r="J846" s="30"/>
      <c r="K846" s="30"/>
      <c r="L846" s="30"/>
      <c r="M846" s="30"/>
      <c r="N846" s="30"/>
      <c r="O846" s="29"/>
      <c r="P846" s="29"/>
    </row>
    <row r="847">
      <c r="A847" s="30"/>
      <c r="B847" s="30"/>
      <c r="C847" s="30"/>
      <c r="D847" s="30" t="s">
        <v>835</v>
      </c>
      <c r="E847" s="30" t="e">
        <v>#N/A</v>
      </c>
      <c r="F847" s="30" t="e">
        <v>#N/A</v>
      </c>
      <c r="G847" s="30" t="s">
        <v>835</v>
      </c>
      <c r="H847" s="31"/>
      <c r="I847" s="30"/>
      <c r="J847" s="30"/>
      <c r="K847" s="30"/>
      <c r="L847" s="30"/>
      <c r="M847" s="30"/>
      <c r="N847" s="30"/>
      <c r="O847" s="29"/>
      <c r="P847" s="29"/>
    </row>
    <row r="848">
      <c r="A848" s="30"/>
      <c r="B848" s="30"/>
      <c r="C848" s="30"/>
      <c r="D848" s="30" t="s">
        <v>835</v>
      </c>
      <c r="E848" s="30" t="e">
        <v>#N/A</v>
      </c>
      <c r="F848" s="30" t="e">
        <v>#N/A</v>
      </c>
      <c r="G848" s="30" t="s">
        <v>835</v>
      </c>
      <c r="H848" s="31"/>
      <c r="I848" s="30"/>
      <c r="J848" s="30"/>
      <c r="K848" s="30"/>
      <c r="L848" s="30"/>
      <c r="M848" s="30"/>
      <c r="N848" s="30"/>
      <c r="O848" s="29"/>
      <c r="P848" s="29"/>
    </row>
    <row r="849">
      <c r="A849" s="30"/>
      <c r="B849" s="30"/>
      <c r="C849" s="30"/>
      <c r="D849" s="30" t="s">
        <v>835</v>
      </c>
      <c r="E849" s="30" t="e">
        <v>#N/A</v>
      </c>
      <c r="F849" s="30" t="e">
        <v>#N/A</v>
      </c>
      <c r="G849" s="30" t="s">
        <v>835</v>
      </c>
      <c r="H849" s="31"/>
      <c r="I849" s="30"/>
      <c r="J849" s="30"/>
      <c r="K849" s="30"/>
      <c r="L849" s="30"/>
      <c r="M849" s="30"/>
      <c r="N849" s="30"/>
      <c r="O849" s="29"/>
      <c r="P849" s="29"/>
    </row>
    <row r="850">
      <c r="A850" s="30"/>
      <c r="B850" s="30"/>
      <c r="C850" s="30"/>
      <c r="D850" s="30" t="s">
        <v>835</v>
      </c>
      <c r="E850" s="30" t="e">
        <v>#N/A</v>
      </c>
      <c r="F850" s="30" t="e">
        <v>#N/A</v>
      </c>
      <c r="G850" s="30" t="s">
        <v>835</v>
      </c>
      <c r="H850" s="31"/>
      <c r="I850" s="30"/>
      <c r="J850" s="30"/>
      <c r="K850" s="30"/>
      <c r="L850" s="30"/>
      <c r="M850" s="30"/>
      <c r="N850" s="30"/>
      <c r="O850" s="29"/>
      <c r="P850" s="29"/>
    </row>
    <row r="851">
      <c r="A851" s="30"/>
      <c r="B851" s="30"/>
      <c r="C851" s="30"/>
      <c r="D851" s="30" t="s">
        <v>835</v>
      </c>
      <c r="E851" s="30" t="e">
        <v>#N/A</v>
      </c>
      <c r="F851" s="30" t="e">
        <v>#N/A</v>
      </c>
      <c r="G851" s="30" t="s">
        <v>835</v>
      </c>
      <c r="H851" s="31"/>
      <c r="I851" s="30"/>
      <c r="J851" s="30"/>
      <c r="K851" s="30"/>
      <c r="L851" s="30"/>
      <c r="M851" s="30"/>
      <c r="N851" s="30"/>
      <c r="O851" s="29"/>
      <c r="P851" s="29"/>
    </row>
    <row r="852">
      <c r="A852" s="30"/>
      <c r="B852" s="30"/>
      <c r="C852" s="30"/>
      <c r="D852" s="30" t="s">
        <v>835</v>
      </c>
      <c r="E852" s="30" t="e">
        <v>#N/A</v>
      </c>
      <c r="F852" s="30" t="e">
        <v>#N/A</v>
      </c>
      <c r="G852" s="30" t="s">
        <v>835</v>
      </c>
      <c r="H852" s="31"/>
      <c r="I852" s="30"/>
      <c r="J852" s="30"/>
      <c r="K852" s="30"/>
      <c r="L852" s="30"/>
      <c r="M852" s="30"/>
      <c r="N852" s="30"/>
      <c r="O852" s="29"/>
      <c r="P852" s="29"/>
    </row>
    <row r="853">
      <c r="A853" s="30"/>
      <c r="B853" s="30"/>
      <c r="C853" s="30"/>
      <c r="D853" s="30" t="s">
        <v>835</v>
      </c>
      <c r="E853" s="30" t="e">
        <v>#N/A</v>
      </c>
      <c r="F853" s="30" t="e">
        <v>#N/A</v>
      </c>
      <c r="G853" s="30" t="s">
        <v>835</v>
      </c>
      <c r="H853" s="31"/>
      <c r="I853" s="30"/>
      <c r="J853" s="30"/>
      <c r="K853" s="30"/>
      <c r="L853" s="30"/>
      <c r="M853" s="30"/>
      <c r="N853" s="30"/>
      <c r="O853" s="29"/>
      <c r="P853" s="29"/>
    </row>
    <row r="854">
      <c r="A854" s="30"/>
      <c r="B854" s="30"/>
      <c r="C854" s="30"/>
      <c r="D854" s="30" t="s">
        <v>835</v>
      </c>
      <c r="E854" s="30" t="e">
        <v>#N/A</v>
      </c>
      <c r="F854" s="30" t="e">
        <v>#N/A</v>
      </c>
      <c r="G854" s="30" t="s">
        <v>835</v>
      </c>
      <c r="H854" s="31"/>
      <c r="I854" s="30"/>
      <c r="J854" s="30"/>
      <c r="K854" s="30"/>
      <c r="L854" s="30"/>
      <c r="M854" s="30"/>
      <c r="N854" s="30"/>
      <c r="O854" s="29"/>
      <c r="P854" s="29"/>
    </row>
    <row r="855">
      <c r="A855" s="30"/>
      <c r="B855" s="30"/>
      <c r="C855" s="30"/>
      <c r="D855" s="30" t="s">
        <v>835</v>
      </c>
      <c r="E855" s="30" t="e">
        <v>#N/A</v>
      </c>
      <c r="F855" s="30" t="e">
        <v>#N/A</v>
      </c>
      <c r="G855" s="30" t="s">
        <v>835</v>
      </c>
      <c r="H855" s="31"/>
      <c r="I855" s="30"/>
      <c r="J855" s="30"/>
      <c r="K855" s="30"/>
      <c r="L855" s="30"/>
      <c r="M855" s="30"/>
      <c r="N855" s="30"/>
      <c r="O855" s="29"/>
      <c r="P855" s="29"/>
    </row>
    <row r="856">
      <c r="A856" s="30"/>
      <c r="B856" s="30"/>
      <c r="C856" s="30"/>
      <c r="D856" s="30" t="s">
        <v>835</v>
      </c>
      <c r="E856" s="30" t="e">
        <v>#N/A</v>
      </c>
      <c r="F856" s="30" t="e">
        <v>#N/A</v>
      </c>
      <c r="G856" s="30" t="s">
        <v>835</v>
      </c>
      <c r="H856" s="31"/>
      <c r="I856" s="30"/>
      <c r="J856" s="30"/>
      <c r="K856" s="30"/>
      <c r="L856" s="30"/>
      <c r="M856" s="30"/>
      <c r="N856" s="30"/>
      <c r="O856" s="29"/>
      <c r="P856" s="29"/>
    </row>
    <row r="857">
      <c r="A857" s="30"/>
      <c r="B857" s="30"/>
      <c r="C857" s="30"/>
      <c r="D857" s="30" t="s">
        <v>835</v>
      </c>
      <c r="E857" s="30" t="e">
        <v>#N/A</v>
      </c>
      <c r="F857" s="30" t="e">
        <v>#N/A</v>
      </c>
      <c r="G857" s="30" t="s">
        <v>835</v>
      </c>
      <c r="H857" s="31"/>
      <c r="I857" s="30"/>
      <c r="J857" s="30"/>
      <c r="K857" s="30"/>
      <c r="L857" s="30"/>
      <c r="M857" s="30"/>
      <c r="N857" s="30"/>
      <c r="O857" s="29"/>
      <c r="P857" s="29"/>
    </row>
    <row r="858">
      <c r="A858" s="30"/>
      <c r="B858" s="30"/>
      <c r="C858" s="30"/>
      <c r="D858" s="30" t="s">
        <v>835</v>
      </c>
      <c r="E858" s="30" t="e">
        <v>#N/A</v>
      </c>
      <c r="F858" s="30" t="e">
        <v>#N/A</v>
      </c>
      <c r="G858" s="30" t="s">
        <v>835</v>
      </c>
      <c r="H858" s="31"/>
      <c r="I858" s="30"/>
      <c r="J858" s="30"/>
      <c r="K858" s="30"/>
      <c r="L858" s="30"/>
      <c r="M858" s="30"/>
      <c r="N858" s="30"/>
      <c r="O858" s="29"/>
      <c r="P858" s="29"/>
    </row>
    <row r="859">
      <c r="A859" s="30"/>
      <c r="B859" s="30"/>
      <c r="C859" s="30"/>
      <c r="D859" s="30" t="s">
        <v>835</v>
      </c>
      <c r="E859" s="30" t="e">
        <v>#N/A</v>
      </c>
      <c r="F859" s="30" t="e">
        <v>#N/A</v>
      </c>
      <c r="G859" s="30" t="s">
        <v>835</v>
      </c>
      <c r="H859" s="31"/>
      <c r="I859" s="30"/>
      <c r="J859" s="30"/>
      <c r="K859" s="30"/>
      <c r="L859" s="30"/>
      <c r="M859" s="30"/>
      <c r="N859" s="30"/>
      <c r="O859" s="29"/>
      <c r="P859" s="29"/>
    </row>
    <row r="860">
      <c r="A860" s="30"/>
      <c r="B860" s="30"/>
      <c r="C860" s="30"/>
      <c r="D860" s="30" t="s">
        <v>835</v>
      </c>
      <c r="E860" s="30" t="e">
        <v>#N/A</v>
      </c>
      <c r="F860" s="30" t="e">
        <v>#N/A</v>
      </c>
      <c r="G860" s="30" t="s">
        <v>835</v>
      </c>
      <c r="H860" s="31"/>
      <c r="I860" s="30"/>
      <c r="J860" s="30"/>
      <c r="K860" s="30"/>
      <c r="L860" s="30"/>
      <c r="M860" s="30"/>
      <c r="N860" s="30"/>
      <c r="O860" s="29"/>
      <c r="P860" s="29"/>
    </row>
    <row r="861">
      <c r="A861" s="30"/>
      <c r="B861" s="30"/>
      <c r="C861" s="30"/>
      <c r="D861" s="30" t="s">
        <v>835</v>
      </c>
      <c r="E861" s="30" t="e">
        <v>#N/A</v>
      </c>
      <c r="F861" s="30" t="e">
        <v>#N/A</v>
      </c>
      <c r="G861" s="30" t="s">
        <v>835</v>
      </c>
      <c r="H861" s="31"/>
      <c r="I861" s="30"/>
      <c r="J861" s="30"/>
      <c r="K861" s="30"/>
      <c r="L861" s="30"/>
      <c r="M861" s="30"/>
      <c r="N861" s="30"/>
      <c r="O861" s="29"/>
      <c r="P861" s="29"/>
    </row>
    <row r="862">
      <c r="A862" s="30"/>
      <c r="B862" s="30"/>
      <c r="C862" s="30"/>
      <c r="D862" s="30" t="s">
        <v>835</v>
      </c>
      <c r="E862" s="30" t="e">
        <v>#N/A</v>
      </c>
      <c r="F862" s="30" t="e">
        <v>#N/A</v>
      </c>
      <c r="G862" s="30" t="s">
        <v>835</v>
      </c>
      <c r="H862" s="31"/>
      <c r="I862" s="30"/>
      <c r="J862" s="30"/>
      <c r="K862" s="30"/>
      <c r="L862" s="30"/>
      <c r="M862" s="30"/>
      <c r="N862" s="30"/>
      <c r="O862" s="29"/>
      <c r="P862" s="29"/>
    </row>
    <row r="863">
      <c r="A863" s="30"/>
      <c r="B863" s="30"/>
      <c r="C863" s="30"/>
      <c r="D863" s="30" t="s">
        <v>835</v>
      </c>
      <c r="E863" s="30" t="e">
        <v>#N/A</v>
      </c>
      <c r="F863" s="30" t="e">
        <v>#N/A</v>
      </c>
      <c r="G863" s="30" t="s">
        <v>835</v>
      </c>
      <c r="H863" s="31"/>
      <c r="I863" s="30"/>
      <c r="J863" s="30"/>
      <c r="K863" s="30"/>
      <c r="L863" s="30"/>
      <c r="M863" s="30"/>
      <c r="N863" s="30"/>
      <c r="O863" s="29"/>
      <c r="P863" s="29"/>
    </row>
    <row r="864">
      <c r="A864" s="30"/>
      <c r="B864" s="30"/>
      <c r="C864" s="30"/>
      <c r="D864" s="30" t="s">
        <v>835</v>
      </c>
      <c r="E864" s="30" t="e">
        <v>#N/A</v>
      </c>
      <c r="F864" s="30" t="e">
        <v>#N/A</v>
      </c>
      <c r="G864" s="30" t="s">
        <v>835</v>
      </c>
      <c r="H864" s="31"/>
      <c r="I864" s="30"/>
      <c r="J864" s="30"/>
      <c r="K864" s="30"/>
      <c r="L864" s="30"/>
      <c r="M864" s="30"/>
      <c r="N864" s="30"/>
      <c r="O864" s="29"/>
      <c r="P864" s="29"/>
    </row>
    <row r="865">
      <c r="A865" s="30"/>
      <c r="B865" s="30"/>
      <c r="C865" s="30"/>
      <c r="D865" s="30" t="s">
        <v>835</v>
      </c>
      <c r="E865" s="30" t="e">
        <v>#N/A</v>
      </c>
      <c r="F865" s="30" t="e">
        <v>#N/A</v>
      </c>
      <c r="G865" s="30" t="s">
        <v>835</v>
      </c>
      <c r="H865" s="31"/>
      <c r="I865" s="30"/>
      <c r="J865" s="30"/>
      <c r="K865" s="30"/>
      <c r="L865" s="30"/>
      <c r="M865" s="30"/>
      <c r="N865" s="30"/>
      <c r="O865" s="29"/>
      <c r="P865" s="29"/>
    </row>
    <row r="866">
      <c r="A866" s="30"/>
      <c r="B866" s="30"/>
      <c r="C866" s="30"/>
      <c r="D866" s="30" t="s">
        <v>835</v>
      </c>
      <c r="E866" s="30" t="e">
        <v>#N/A</v>
      </c>
      <c r="F866" s="30" t="e">
        <v>#N/A</v>
      </c>
      <c r="G866" s="30" t="s">
        <v>835</v>
      </c>
      <c r="H866" s="31"/>
      <c r="I866" s="30"/>
      <c r="J866" s="30"/>
      <c r="K866" s="30"/>
      <c r="L866" s="30"/>
      <c r="M866" s="30"/>
      <c r="N866" s="30"/>
      <c r="O866" s="29"/>
      <c r="P866" s="29"/>
    </row>
    <row r="867">
      <c r="A867" s="30"/>
      <c r="B867" s="30"/>
      <c r="C867" s="30"/>
      <c r="D867" s="30" t="s">
        <v>835</v>
      </c>
      <c r="E867" s="30" t="e">
        <v>#N/A</v>
      </c>
      <c r="F867" s="30" t="e">
        <v>#N/A</v>
      </c>
      <c r="G867" s="30" t="s">
        <v>835</v>
      </c>
      <c r="H867" s="31"/>
      <c r="I867" s="30"/>
      <c r="J867" s="30"/>
      <c r="K867" s="30"/>
      <c r="L867" s="30"/>
      <c r="M867" s="30"/>
      <c r="N867" s="30"/>
      <c r="O867" s="29"/>
      <c r="P867" s="29"/>
    </row>
    <row r="868">
      <c r="A868" s="30"/>
      <c r="B868" s="30"/>
      <c r="C868" s="30"/>
      <c r="D868" s="30" t="s">
        <v>835</v>
      </c>
      <c r="E868" s="30" t="e">
        <v>#N/A</v>
      </c>
      <c r="F868" s="30" t="e">
        <v>#N/A</v>
      </c>
      <c r="G868" s="30" t="s">
        <v>835</v>
      </c>
      <c r="H868" s="31"/>
      <c r="I868" s="30"/>
      <c r="J868" s="30"/>
      <c r="K868" s="30"/>
      <c r="L868" s="30"/>
      <c r="M868" s="30"/>
      <c r="N868" s="30"/>
      <c r="O868" s="29"/>
      <c r="P868" s="29"/>
    </row>
    <row r="869">
      <c r="A869" s="30"/>
      <c r="B869" s="30"/>
      <c r="C869" s="30"/>
      <c r="D869" s="30" t="s">
        <v>835</v>
      </c>
      <c r="E869" s="30" t="e">
        <v>#N/A</v>
      </c>
      <c r="F869" s="30" t="e">
        <v>#N/A</v>
      </c>
      <c r="G869" s="30" t="s">
        <v>835</v>
      </c>
      <c r="H869" s="31"/>
      <c r="I869" s="30"/>
      <c r="J869" s="30"/>
      <c r="K869" s="30"/>
      <c r="L869" s="30"/>
      <c r="M869" s="30"/>
      <c r="N869" s="30"/>
      <c r="O869" s="29"/>
      <c r="P869" s="29"/>
    </row>
    <row r="870">
      <c r="A870" s="30"/>
      <c r="B870" s="30"/>
      <c r="C870" s="30"/>
      <c r="D870" s="30" t="s">
        <v>835</v>
      </c>
      <c r="E870" s="30" t="e">
        <v>#N/A</v>
      </c>
      <c r="F870" s="30" t="e">
        <v>#N/A</v>
      </c>
      <c r="G870" s="30" t="s">
        <v>835</v>
      </c>
      <c r="H870" s="31"/>
      <c r="I870" s="30"/>
      <c r="J870" s="30"/>
      <c r="K870" s="30"/>
      <c r="L870" s="30"/>
      <c r="M870" s="30"/>
      <c r="N870" s="30"/>
      <c r="O870" s="29"/>
      <c r="P870" s="29"/>
    </row>
    <row r="871">
      <c r="A871" s="30"/>
      <c r="B871" s="30"/>
      <c r="C871" s="30"/>
      <c r="D871" s="30" t="s">
        <v>835</v>
      </c>
      <c r="E871" s="30" t="e">
        <v>#N/A</v>
      </c>
      <c r="F871" s="30" t="e">
        <v>#N/A</v>
      </c>
      <c r="G871" s="30" t="s">
        <v>835</v>
      </c>
      <c r="H871" s="31"/>
      <c r="I871" s="30"/>
      <c r="J871" s="30"/>
      <c r="K871" s="30"/>
      <c r="L871" s="30"/>
      <c r="M871" s="30"/>
      <c r="N871" s="30"/>
      <c r="O871" s="29"/>
      <c r="P871" s="29"/>
    </row>
    <row r="872">
      <c r="A872" s="30"/>
      <c r="B872" s="30"/>
      <c r="C872" s="30"/>
      <c r="D872" s="30" t="s">
        <v>835</v>
      </c>
      <c r="E872" s="30" t="e">
        <v>#N/A</v>
      </c>
      <c r="F872" s="30" t="e">
        <v>#N/A</v>
      </c>
      <c r="G872" s="30" t="s">
        <v>835</v>
      </c>
      <c r="H872" s="31"/>
      <c r="I872" s="30"/>
      <c r="J872" s="30"/>
      <c r="K872" s="30"/>
      <c r="L872" s="30"/>
      <c r="M872" s="30"/>
      <c r="N872" s="30"/>
      <c r="O872" s="29"/>
      <c r="P872" s="29"/>
    </row>
    <row r="873">
      <c r="A873" s="30"/>
      <c r="B873" s="30"/>
      <c r="C873" s="30"/>
      <c r="D873" s="30" t="s">
        <v>835</v>
      </c>
      <c r="E873" s="30" t="e">
        <v>#N/A</v>
      </c>
      <c r="F873" s="30" t="e">
        <v>#N/A</v>
      </c>
      <c r="G873" s="30" t="s">
        <v>835</v>
      </c>
      <c r="H873" s="31"/>
      <c r="I873" s="30"/>
      <c r="J873" s="30"/>
      <c r="K873" s="30"/>
      <c r="L873" s="30"/>
      <c r="M873" s="30"/>
      <c r="N873" s="30"/>
      <c r="O873" s="29"/>
      <c r="P873" s="29"/>
    </row>
    <row r="874">
      <c r="A874" s="30"/>
      <c r="B874" s="30"/>
      <c r="C874" s="30"/>
      <c r="D874" s="30" t="s">
        <v>835</v>
      </c>
      <c r="E874" s="30" t="e">
        <v>#N/A</v>
      </c>
      <c r="F874" s="30" t="e">
        <v>#N/A</v>
      </c>
      <c r="G874" s="30" t="s">
        <v>835</v>
      </c>
      <c r="H874" s="31"/>
      <c r="I874" s="30"/>
      <c r="J874" s="30"/>
      <c r="K874" s="30"/>
      <c r="L874" s="30"/>
      <c r="M874" s="30"/>
      <c r="N874" s="30"/>
      <c r="O874" s="29"/>
      <c r="P874" s="29"/>
    </row>
    <row r="875">
      <c r="A875" s="30"/>
      <c r="B875" s="30"/>
      <c r="C875" s="30"/>
      <c r="D875" s="30" t="s">
        <v>835</v>
      </c>
      <c r="E875" s="30" t="e">
        <v>#N/A</v>
      </c>
      <c r="F875" s="30" t="e">
        <v>#N/A</v>
      </c>
      <c r="G875" s="30" t="s">
        <v>835</v>
      </c>
      <c r="H875" s="31"/>
      <c r="I875" s="30"/>
      <c r="J875" s="30"/>
      <c r="K875" s="30"/>
      <c r="L875" s="30"/>
      <c r="M875" s="30"/>
      <c r="N875" s="30"/>
      <c r="O875" s="29"/>
      <c r="P875" s="29"/>
    </row>
    <row r="876">
      <c r="A876" s="30"/>
      <c r="B876" s="30"/>
      <c r="C876" s="30"/>
      <c r="D876" s="30" t="s">
        <v>835</v>
      </c>
      <c r="E876" s="30" t="e">
        <v>#N/A</v>
      </c>
      <c r="F876" s="30" t="e">
        <v>#N/A</v>
      </c>
      <c r="G876" s="30" t="s">
        <v>835</v>
      </c>
      <c r="H876" s="31"/>
      <c r="I876" s="30"/>
      <c r="J876" s="30"/>
      <c r="K876" s="30"/>
      <c r="L876" s="30"/>
      <c r="M876" s="30"/>
      <c r="N876" s="30"/>
      <c r="O876" s="29"/>
      <c r="P876" s="29"/>
    </row>
    <row r="877">
      <c r="A877" s="30"/>
      <c r="B877" s="30"/>
      <c r="C877" s="30"/>
      <c r="D877" s="30" t="s">
        <v>835</v>
      </c>
      <c r="E877" s="30" t="e">
        <v>#N/A</v>
      </c>
      <c r="F877" s="30" t="e">
        <v>#N/A</v>
      </c>
      <c r="G877" s="30" t="s">
        <v>835</v>
      </c>
      <c r="H877" s="31"/>
      <c r="I877" s="30"/>
      <c r="J877" s="30"/>
      <c r="K877" s="30"/>
      <c r="L877" s="30"/>
      <c r="M877" s="30"/>
      <c r="N877" s="30"/>
      <c r="O877" s="29"/>
      <c r="P877" s="29"/>
    </row>
    <row r="878">
      <c r="A878" s="30"/>
      <c r="B878" s="30"/>
      <c r="C878" s="30"/>
      <c r="D878" s="30" t="s">
        <v>835</v>
      </c>
      <c r="E878" s="30" t="e">
        <v>#N/A</v>
      </c>
      <c r="F878" s="30" t="e">
        <v>#N/A</v>
      </c>
      <c r="G878" s="30" t="s">
        <v>835</v>
      </c>
      <c r="H878" s="31"/>
      <c r="I878" s="30"/>
      <c r="J878" s="30"/>
      <c r="K878" s="30"/>
      <c r="L878" s="30"/>
      <c r="M878" s="30"/>
      <c r="N878" s="30"/>
      <c r="O878" s="29"/>
      <c r="P878" s="29"/>
    </row>
    <row r="879">
      <c r="A879" s="30"/>
      <c r="B879" s="30"/>
      <c r="C879" s="30"/>
      <c r="D879" s="30" t="s">
        <v>835</v>
      </c>
      <c r="E879" s="30" t="e">
        <v>#N/A</v>
      </c>
      <c r="F879" s="30" t="e">
        <v>#N/A</v>
      </c>
      <c r="G879" s="30" t="s">
        <v>835</v>
      </c>
      <c r="H879" s="31"/>
      <c r="I879" s="30"/>
      <c r="J879" s="30"/>
      <c r="K879" s="30"/>
      <c r="L879" s="30"/>
      <c r="M879" s="30"/>
      <c r="N879" s="30"/>
      <c r="O879" s="29"/>
      <c r="P879" s="29"/>
    </row>
    <row r="880">
      <c r="A880" s="30"/>
      <c r="B880" s="30"/>
      <c r="C880" s="30"/>
      <c r="D880" s="30" t="s">
        <v>835</v>
      </c>
      <c r="E880" s="30" t="e">
        <v>#N/A</v>
      </c>
      <c r="F880" s="30" t="e">
        <v>#N/A</v>
      </c>
      <c r="G880" s="30" t="s">
        <v>835</v>
      </c>
      <c r="H880" s="31"/>
      <c r="I880" s="30"/>
      <c r="J880" s="30"/>
      <c r="K880" s="30"/>
      <c r="L880" s="30"/>
      <c r="M880" s="30"/>
      <c r="N880" s="30"/>
      <c r="O880" s="29"/>
      <c r="P880" s="29"/>
    </row>
    <row r="881">
      <c r="A881" s="30"/>
      <c r="B881" s="30"/>
      <c r="C881" s="30"/>
      <c r="D881" s="30" t="s">
        <v>835</v>
      </c>
      <c r="E881" s="30" t="e">
        <v>#N/A</v>
      </c>
      <c r="F881" s="30" t="e">
        <v>#N/A</v>
      </c>
      <c r="G881" s="30" t="s">
        <v>835</v>
      </c>
      <c r="H881" s="31"/>
      <c r="I881" s="30"/>
      <c r="J881" s="30"/>
      <c r="K881" s="30"/>
      <c r="L881" s="30"/>
      <c r="M881" s="30"/>
      <c r="N881" s="30"/>
      <c r="O881" s="29"/>
      <c r="P881" s="29"/>
    </row>
    <row r="882">
      <c r="A882" s="30"/>
      <c r="B882" s="30"/>
      <c r="C882" s="30"/>
      <c r="D882" s="30" t="s">
        <v>835</v>
      </c>
      <c r="E882" s="30" t="e">
        <v>#N/A</v>
      </c>
      <c r="F882" s="30" t="e">
        <v>#N/A</v>
      </c>
      <c r="G882" s="30" t="s">
        <v>835</v>
      </c>
      <c r="H882" s="31"/>
      <c r="I882" s="30"/>
      <c r="J882" s="30"/>
      <c r="K882" s="30"/>
      <c r="L882" s="30"/>
      <c r="M882" s="30"/>
      <c r="N882" s="30"/>
      <c r="O882" s="29"/>
      <c r="P882" s="29"/>
    </row>
    <row r="883">
      <c r="A883" s="30"/>
      <c r="B883" s="30"/>
      <c r="C883" s="30"/>
      <c r="D883" s="30" t="s">
        <v>835</v>
      </c>
      <c r="E883" s="30" t="e">
        <v>#N/A</v>
      </c>
      <c r="F883" s="30" t="e">
        <v>#N/A</v>
      </c>
      <c r="G883" s="30" t="s">
        <v>835</v>
      </c>
      <c r="H883" s="31"/>
      <c r="I883" s="30"/>
      <c r="J883" s="30"/>
      <c r="K883" s="30"/>
      <c r="L883" s="30"/>
      <c r="M883" s="30"/>
      <c r="N883" s="30"/>
      <c r="O883" s="29"/>
      <c r="P883" s="29"/>
    </row>
    <row r="884">
      <c r="A884" s="30"/>
      <c r="B884" s="30"/>
      <c r="C884" s="30"/>
      <c r="D884" s="30" t="s">
        <v>835</v>
      </c>
      <c r="E884" s="30" t="e">
        <v>#N/A</v>
      </c>
      <c r="F884" s="30" t="e">
        <v>#N/A</v>
      </c>
      <c r="G884" s="30" t="s">
        <v>835</v>
      </c>
      <c r="H884" s="31"/>
      <c r="I884" s="30"/>
      <c r="J884" s="30"/>
      <c r="K884" s="30"/>
      <c r="L884" s="30"/>
      <c r="M884" s="30"/>
      <c r="N884" s="30"/>
      <c r="O884" s="29"/>
      <c r="P884" s="29"/>
    </row>
    <row r="885">
      <c r="A885" s="30"/>
      <c r="B885" s="30"/>
      <c r="C885" s="30"/>
      <c r="D885" s="30" t="s">
        <v>835</v>
      </c>
      <c r="E885" s="30" t="e">
        <v>#N/A</v>
      </c>
      <c r="F885" s="30" t="e">
        <v>#N/A</v>
      </c>
      <c r="G885" s="30" t="s">
        <v>835</v>
      </c>
      <c r="H885" s="31"/>
      <c r="I885" s="30"/>
      <c r="J885" s="30"/>
      <c r="K885" s="30"/>
      <c r="L885" s="30"/>
      <c r="M885" s="30"/>
      <c r="N885" s="30"/>
      <c r="O885" s="29"/>
      <c r="P885" s="29"/>
    </row>
    <row r="886">
      <c r="A886" s="30"/>
      <c r="B886" s="30"/>
      <c r="C886" s="30"/>
      <c r="D886" s="30" t="s">
        <v>835</v>
      </c>
      <c r="E886" s="30" t="e">
        <v>#N/A</v>
      </c>
      <c r="F886" s="30" t="e">
        <v>#N/A</v>
      </c>
      <c r="G886" s="30" t="s">
        <v>835</v>
      </c>
      <c r="H886" s="31"/>
      <c r="I886" s="30"/>
      <c r="J886" s="30"/>
      <c r="K886" s="30"/>
      <c r="L886" s="30"/>
      <c r="M886" s="30"/>
      <c r="N886" s="30"/>
      <c r="O886" s="29"/>
      <c r="P886" s="29"/>
    </row>
    <row r="887">
      <c r="A887" s="30"/>
      <c r="B887" s="30"/>
      <c r="C887" s="30"/>
      <c r="D887" s="30" t="s">
        <v>835</v>
      </c>
      <c r="E887" s="30" t="e">
        <v>#N/A</v>
      </c>
      <c r="F887" s="30" t="e">
        <v>#N/A</v>
      </c>
      <c r="G887" s="30" t="s">
        <v>835</v>
      </c>
      <c r="H887" s="31"/>
      <c r="I887" s="30"/>
      <c r="J887" s="30"/>
      <c r="K887" s="30"/>
      <c r="L887" s="30"/>
      <c r="M887" s="30"/>
      <c r="N887" s="30"/>
      <c r="O887" s="29"/>
      <c r="P887" s="29"/>
    </row>
    <row r="888">
      <c r="A888" s="30"/>
      <c r="B888" s="30"/>
      <c r="C888" s="30"/>
      <c r="D888" s="30" t="s">
        <v>835</v>
      </c>
      <c r="E888" s="30" t="e">
        <v>#N/A</v>
      </c>
      <c r="F888" s="30" t="e">
        <v>#N/A</v>
      </c>
      <c r="G888" s="30" t="s">
        <v>835</v>
      </c>
      <c r="H888" s="31"/>
      <c r="I888" s="30"/>
      <c r="J888" s="30"/>
      <c r="K888" s="30"/>
      <c r="L888" s="30"/>
      <c r="M888" s="30"/>
      <c r="N888" s="30"/>
      <c r="O888" s="29"/>
      <c r="P888" s="29"/>
    </row>
    <row r="889">
      <c r="A889" s="30"/>
      <c r="B889" s="30"/>
      <c r="C889" s="30"/>
      <c r="D889" s="30" t="s">
        <v>835</v>
      </c>
      <c r="E889" s="30" t="e">
        <v>#N/A</v>
      </c>
      <c r="F889" s="30" t="e">
        <v>#N/A</v>
      </c>
      <c r="G889" s="30" t="s">
        <v>835</v>
      </c>
      <c r="H889" s="31"/>
      <c r="I889" s="30"/>
      <c r="J889" s="30"/>
      <c r="K889" s="30"/>
      <c r="L889" s="30"/>
      <c r="M889" s="30"/>
      <c r="N889" s="30"/>
      <c r="O889" s="29"/>
      <c r="P889" s="29"/>
    </row>
    <row r="890">
      <c r="A890" s="30"/>
      <c r="B890" s="30"/>
      <c r="C890" s="30"/>
      <c r="D890" s="30" t="s">
        <v>835</v>
      </c>
      <c r="E890" s="30" t="e">
        <v>#N/A</v>
      </c>
      <c r="F890" s="30" t="e">
        <v>#N/A</v>
      </c>
      <c r="G890" s="30" t="s">
        <v>835</v>
      </c>
      <c r="H890" s="31"/>
      <c r="I890" s="30"/>
      <c r="J890" s="30"/>
      <c r="K890" s="30"/>
      <c r="L890" s="30"/>
      <c r="M890" s="30"/>
      <c r="N890" s="30"/>
      <c r="O890" s="29"/>
      <c r="P890" s="29"/>
    </row>
    <row r="891">
      <c r="A891" s="30"/>
      <c r="B891" s="30"/>
      <c r="C891" s="30"/>
      <c r="D891" s="30" t="s">
        <v>835</v>
      </c>
      <c r="E891" s="30" t="e">
        <v>#N/A</v>
      </c>
      <c r="F891" s="30" t="e">
        <v>#N/A</v>
      </c>
      <c r="G891" s="30" t="s">
        <v>835</v>
      </c>
      <c r="H891" s="31"/>
      <c r="I891" s="30"/>
      <c r="J891" s="30"/>
      <c r="K891" s="30"/>
      <c r="L891" s="30"/>
      <c r="M891" s="30"/>
      <c r="N891" s="30"/>
      <c r="O891" s="29"/>
      <c r="P891" s="29"/>
    </row>
    <row r="892">
      <c r="A892" s="30"/>
      <c r="B892" s="30"/>
      <c r="C892" s="30"/>
      <c r="D892" s="30" t="s">
        <v>835</v>
      </c>
      <c r="E892" s="30" t="e">
        <v>#N/A</v>
      </c>
      <c r="F892" s="30" t="e">
        <v>#N/A</v>
      </c>
      <c r="G892" s="30" t="s">
        <v>835</v>
      </c>
      <c r="H892" s="31"/>
      <c r="I892" s="30"/>
      <c r="J892" s="30"/>
      <c r="K892" s="30"/>
      <c r="L892" s="30"/>
      <c r="M892" s="30"/>
      <c r="N892" s="30"/>
      <c r="O892" s="29"/>
      <c r="P892" s="29"/>
    </row>
    <row r="893">
      <c r="A893" s="30"/>
      <c r="B893" s="30"/>
      <c r="C893" s="30"/>
      <c r="D893" s="30" t="s">
        <v>835</v>
      </c>
      <c r="E893" s="30" t="e">
        <v>#N/A</v>
      </c>
      <c r="F893" s="30" t="e">
        <v>#N/A</v>
      </c>
      <c r="G893" s="30" t="s">
        <v>835</v>
      </c>
      <c r="H893" s="31"/>
      <c r="I893" s="30"/>
      <c r="J893" s="30"/>
      <c r="K893" s="30"/>
      <c r="L893" s="30"/>
      <c r="M893" s="30"/>
      <c r="N893" s="30"/>
      <c r="O893" s="29"/>
      <c r="P893" s="29"/>
    </row>
    <row r="894">
      <c r="A894" s="30"/>
      <c r="B894" s="30"/>
      <c r="C894" s="30"/>
      <c r="D894" s="30" t="s">
        <v>835</v>
      </c>
      <c r="E894" s="30" t="e">
        <v>#N/A</v>
      </c>
      <c r="F894" s="30" t="e">
        <v>#N/A</v>
      </c>
      <c r="G894" s="30" t="s">
        <v>835</v>
      </c>
      <c r="H894" s="31"/>
      <c r="I894" s="30"/>
      <c r="J894" s="30"/>
      <c r="K894" s="30"/>
      <c r="L894" s="30"/>
      <c r="M894" s="30"/>
      <c r="N894" s="30"/>
      <c r="O894" s="29"/>
      <c r="P894" s="29"/>
    </row>
    <row r="895">
      <c r="A895" s="30"/>
      <c r="B895" s="30"/>
      <c r="C895" s="30"/>
      <c r="D895" s="30" t="s">
        <v>835</v>
      </c>
      <c r="E895" s="30" t="e">
        <v>#N/A</v>
      </c>
      <c r="F895" s="30" t="e">
        <v>#N/A</v>
      </c>
      <c r="G895" s="30" t="s">
        <v>835</v>
      </c>
      <c r="H895" s="31"/>
      <c r="I895" s="30"/>
      <c r="J895" s="30"/>
      <c r="K895" s="30"/>
      <c r="L895" s="30"/>
      <c r="M895" s="30"/>
      <c r="N895" s="30"/>
      <c r="O895" s="29"/>
      <c r="P895" s="29"/>
    </row>
    <row r="896">
      <c r="A896" s="30"/>
      <c r="B896" s="30"/>
      <c r="C896" s="30"/>
      <c r="D896" s="30" t="s">
        <v>835</v>
      </c>
      <c r="E896" s="30" t="e">
        <v>#N/A</v>
      </c>
      <c r="F896" s="30" t="e">
        <v>#N/A</v>
      </c>
      <c r="G896" s="30" t="s">
        <v>835</v>
      </c>
      <c r="H896" s="31"/>
      <c r="I896" s="30"/>
      <c r="J896" s="30"/>
      <c r="K896" s="30"/>
      <c r="L896" s="30"/>
      <c r="M896" s="30"/>
      <c r="N896" s="30"/>
      <c r="O896" s="29"/>
      <c r="P896" s="29"/>
    </row>
    <row r="897">
      <c r="A897" s="30"/>
      <c r="B897" s="30"/>
      <c r="C897" s="30"/>
      <c r="D897" s="30" t="s">
        <v>835</v>
      </c>
      <c r="E897" s="30" t="e">
        <v>#N/A</v>
      </c>
      <c r="F897" s="30" t="e">
        <v>#N/A</v>
      </c>
      <c r="G897" s="30" t="s">
        <v>835</v>
      </c>
      <c r="H897" s="31"/>
      <c r="I897" s="30"/>
      <c r="J897" s="30"/>
      <c r="K897" s="30"/>
      <c r="L897" s="30"/>
      <c r="M897" s="30"/>
      <c r="N897" s="30"/>
      <c r="O897" s="29"/>
      <c r="P897" s="29"/>
    </row>
    <row r="898">
      <c r="A898" s="30"/>
      <c r="B898" s="30"/>
      <c r="C898" s="30"/>
      <c r="D898" s="30" t="s">
        <v>835</v>
      </c>
      <c r="E898" s="30" t="e">
        <v>#N/A</v>
      </c>
      <c r="F898" s="30" t="e">
        <v>#N/A</v>
      </c>
      <c r="G898" s="30" t="s">
        <v>835</v>
      </c>
      <c r="H898" s="31"/>
      <c r="I898" s="30"/>
      <c r="J898" s="30"/>
      <c r="K898" s="30"/>
      <c r="L898" s="30"/>
      <c r="M898" s="30"/>
      <c r="N898" s="30"/>
      <c r="O898" s="29"/>
      <c r="P898" s="29"/>
    </row>
    <row r="899">
      <c r="A899" s="30"/>
      <c r="B899" s="30"/>
      <c r="C899" s="30"/>
      <c r="D899" s="30" t="s">
        <v>835</v>
      </c>
      <c r="E899" s="30" t="e">
        <v>#N/A</v>
      </c>
      <c r="F899" s="30" t="e">
        <v>#N/A</v>
      </c>
      <c r="G899" s="30" t="s">
        <v>835</v>
      </c>
      <c r="H899" s="31"/>
      <c r="I899" s="30"/>
      <c r="J899" s="30"/>
      <c r="K899" s="30"/>
      <c r="L899" s="30"/>
      <c r="M899" s="30"/>
      <c r="N899" s="30"/>
      <c r="O899" s="29"/>
      <c r="P899" s="29"/>
    </row>
    <row r="900">
      <c r="A900" s="30"/>
      <c r="B900" s="30"/>
      <c r="C900" s="30"/>
      <c r="D900" s="30" t="s">
        <v>835</v>
      </c>
      <c r="E900" s="30" t="e">
        <v>#N/A</v>
      </c>
      <c r="F900" s="30" t="e">
        <v>#N/A</v>
      </c>
      <c r="G900" s="30" t="s">
        <v>835</v>
      </c>
      <c r="H900" s="31"/>
      <c r="I900" s="30"/>
      <c r="J900" s="30"/>
      <c r="K900" s="30"/>
      <c r="L900" s="30"/>
      <c r="M900" s="30"/>
      <c r="N900" s="30"/>
      <c r="O900" s="29"/>
      <c r="P900" s="29"/>
    </row>
    <row r="901">
      <c r="A901" s="30"/>
      <c r="B901" s="30"/>
      <c r="C901" s="30"/>
      <c r="D901" s="30" t="s">
        <v>835</v>
      </c>
      <c r="E901" s="30" t="e">
        <v>#N/A</v>
      </c>
      <c r="F901" s="30" t="e">
        <v>#N/A</v>
      </c>
      <c r="G901" s="30" t="s">
        <v>835</v>
      </c>
      <c r="H901" s="31"/>
      <c r="I901" s="30"/>
      <c r="J901" s="30"/>
      <c r="K901" s="30"/>
      <c r="L901" s="30"/>
      <c r="M901" s="30"/>
      <c r="N901" s="30"/>
      <c r="O901" s="29"/>
      <c r="P901" s="29"/>
    </row>
    <row r="902">
      <c r="A902" s="30"/>
      <c r="B902" s="30"/>
      <c r="C902" s="30"/>
      <c r="D902" s="30" t="s">
        <v>835</v>
      </c>
      <c r="E902" s="30" t="e">
        <v>#N/A</v>
      </c>
      <c r="F902" s="30" t="e">
        <v>#N/A</v>
      </c>
      <c r="G902" s="30" t="s">
        <v>835</v>
      </c>
      <c r="H902" s="31"/>
      <c r="I902" s="30"/>
      <c r="J902" s="30"/>
      <c r="K902" s="30"/>
      <c r="L902" s="30"/>
      <c r="M902" s="30"/>
      <c r="N902" s="30"/>
      <c r="O902" s="29"/>
      <c r="P902" s="29"/>
    </row>
    <row r="903">
      <c r="A903" s="30"/>
      <c r="B903" s="30"/>
      <c r="C903" s="30"/>
      <c r="D903" s="30" t="s">
        <v>835</v>
      </c>
      <c r="E903" s="30" t="e">
        <v>#N/A</v>
      </c>
      <c r="F903" s="30" t="e">
        <v>#N/A</v>
      </c>
      <c r="G903" s="30" t="s">
        <v>835</v>
      </c>
      <c r="H903" s="31"/>
      <c r="I903" s="30"/>
      <c r="J903" s="30"/>
      <c r="K903" s="30"/>
      <c r="L903" s="30"/>
      <c r="M903" s="30"/>
      <c r="N903" s="30"/>
      <c r="O903" s="29"/>
      <c r="P903" s="29"/>
    </row>
    <row r="904">
      <c r="A904" s="30"/>
      <c r="B904" s="30"/>
      <c r="C904" s="30"/>
      <c r="D904" s="30" t="s">
        <v>835</v>
      </c>
      <c r="E904" s="30" t="e">
        <v>#N/A</v>
      </c>
      <c r="F904" s="30" t="e">
        <v>#N/A</v>
      </c>
      <c r="G904" s="30" t="s">
        <v>835</v>
      </c>
      <c r="H904" s="31"/>
      <c r="I904" s="30"/>
      <c r="J904" s="30"/>
      <c r="K904" s="30"/>
      <c r="L904" s="30"/>
      <c r="M904" s="30"/>
      <c r="N904" s="30"/>
      <c r="O904" s="29"/>
      <c r="P904" s="29"/>
    </row>
    <row r="905">
      <c r="A905" s="30"/>
      <c r="B905" s="30"/>
      <c r="C905" s="30"/>
      <c r="D905" s="30" t="s">
        <v>835</v>
      </c>
      <c r="E905" s="30" t="e">
        <v>#N/A</v>
      </c>
      <c r="F905" s="30" t="e">
        <v>#N/A</v>
      </c>
      <c r="G905" s="30" t="s">
        <v>835</v>
      </c>
      <c r="H905" s="31"/>
      <c r="I905" s="30"/>
      <c r="J905" s="30"/>
      <c r="K905" s="30"/>
      <c r="L905" s="30"/>
      <c r="M905" s="30"/>
      <c r="N905" s="30"/>
      <c r="O905" s="29"/>
      <c r="P905" s="29"/>
    </row>
    <row r="906">
      <c r="A906" s="30"/>
      <c r="B906" s="30"/>
      <c r="C906" s="30"/>
      <c r="D906" s="30" t="s">
        <v>835</v>
      </c>
      <c r="E906" s="30" t="e">
        <v>#N/A</v>
      </c>
      <c r="F906" s="30" t="e">
        <v>#N/A</v>
      </c>
      <c r="G906" s="30" t="s">
        <v>835</v>
      </c>
      <c r="H906" s="31"/>
      <c r="I906" s="30"/>
      <c r="J906" s="30"/>
      <c r="K906" s="30"/>
      <c r="L906" s="30"/>
      <c r="M906" s="30"/>
      <c r="N906" s="30"/>
      <c r="O906" s="29"/>
      <c r="P906" s="29"/>
    </row>
    <row r="907">
      <c r="A907" s="30"/>
      <c r="B907" s="30"/>
      <c r="C907" s="30"/>
      <c r="D907" s="30" t="s">
        <v>835</v>
      </c>
      <c r="E907" s="30" t="e">
        <v>#N/A</v>
      </c>
      <c r="F907" s="30" t="e">
        <v>#N/A</v>
      </c>
      <c r="G907" s="30" t="s">
        <v>835</v>
      </c>
      <c r="H907" s="31"/>
      <c r="I907" s="30"/>
      <c r="J907" s="30"/>
      <c r="K907" s="30"/>
      <c r="L907" s="30"/>
      <c r="M907" s="30"/>
      <c r="N907" s="30"/>
      <c r="O907" s="29"/>
      <c r="P907" s="29"/>
    </row>
    <row r="908">
      <c r="A908" s="30"/>
      <c r="B908" s="30"/>
      <c r="C908" s="30"/>
      <c r="D908" s="30" t="s">
        <v>835</v>
      </c>
      <c r="E908" s="30" t="e">
        <v>#N/A</v>
      </c>
      <c r="F908" s="30" t="e">
        <v>#N/A</v>
      </c>
      <c r="G908" s="30" t="s">
        <v>835</v>
      </c>
      <c r="H908" s="31"/>
      <c r="I908" s="30"/>
      <c r="J908" s="30"/>
      <c r="K908" s="30"/>
      <c r="L908" s="30"/>
      <c r="M908" s="30"/>
      <c r="N908" s="30"/>
      <c r="O908" s="29"/>
      <c r="P908" s="29"/>
    </row>
    <row r="909">
      <c r="A909" s="30"/>
      <c r="B909" s="30"/>
      <c r="C909" s="30"/>
      <c r="D909" s="30" t="s">
        <v>835</v>
      </c>
      <c r="E909" s="30" t="e">
        <v>#N/A</v>
      </c>
      <c r="F909" s="30" t="e">
        <v>#N/A</v>
      </c>
      <c r="G909" s="30" t="s">
        <v>835</v>
      </c>
      <c r="H909" s="31"/>
      <c r="I909" s="30"/>
      <c r="J909" s="30"/>
      <c r="K909" s="30"/>
      <c r="L909" s="30"/>
      <c r="M909" s="30"/>
      <c r="N909" s="30"/>
      <c r="O909" s="29"/>
      <c r="P909" s="29"/>
    </row>
    <row r="910">
      <c r="A910" s="30"/>
      <c r="B910" s="30"/>
      <c r="C910" s="30"/>
      <c r="D910" s="30" t="s">
        <v>835</v>
      </c>
      <c r="E910" s="30" t="e">
        <v>#N/A</v>
      </c>
      <c r="F910" s="30" t="e">
        <v>#N/A</v>
      </c>
      <c r="G910" s="30" t="s">
        <v>835</v>
      </c>
      <c r="H910" s="31"/>
      <c r="I910" s="30"/>
      <c r="J910" s="30"/>
      <c r="K910" s="30"/>
      <c r="L910" s="30"/>
      <c r="M910" s="30"/>
      <c r="N910" s="30"/>
      <c r="O910" s="29"/>
      <c r="P910" s="29"/>
    </row>
    <row r="911">
      <c r="A911" s="30"/>
      <c r="B911" s="30"/>
      <c r="C911" s="30"/>
      <c r="D911" s="30" t="s">
        <v>835</v>
      </c>
      <c r="E911" s="30" t="e">
        <v>#N/A</v>
      </c>
      <c r="F911" s="30" t="e">
        <v>#N/A</v>
      </c>
      <c r="G911" s="30" t="s">
        <v>835</v>
      </c>
      <c r="H911" s="31"/>
      <c r="I911" s="30"/>
      <c r="J911" s="30"/>
      <c r="K911" s="30"/>
      <c r="L911" s="30"/>
      <c r="M911" s="30"/>
      <c r="N911" s="30"/>
      <c r="O911" s="29"/>
      <c r="P911" s="29"/>
    </row>
    <row r="912">
      <c r="A912" s="30"/>
      <c r="B912" s="30"/>
      <c r="C912" s="30"/>
      <c r="D912" s="30" t="s">
        <v>835</v>
      </c>
      <c r="E912" s="30" t="e">
        <v>#N/A</v>
      </c>
      <c r="F912" s="30" t="e">
        <v>#N/A</v>
      </c>
      <c r="G912" s="30" t="s">
        <v>835</v>
      </c>
      <c r="H912" s="31"/>
      <c r="I912" s="30"/>
      <c r="J912" s="30"/>
      <c r="K912" s="30"/>
      <c r="L912" s="30"/>
      <c r="M912" s="30"/>
      <c r="N912" s="30"/>
      <c r="O912" s="29"/>
      <c r="P912" s="29"/>
    </row>
    <row r="913">
      <c r="A913" s="30"/>
      <c r="B913" s="30"/>
      <c r="C913" s="30"/>
      <c r="D913" s="30" t="s">
        <v>835</v>
      </c>
      <c r="E913" s="30" t="e">
        <v>#N/A</v>
      </c>
      <c r="F913" s="30" t="e">
        <v>#N/A</v>
      </c>
      <c r="G913" s="30" t="s">
        <v>835</v>
      </c>
      <c r="H913" s="31"/>
      <c r="I913" s="30"/>
      <c r="J913" s="30"/>
      <c r="K913" s="30"/>
      <c r="L913" s="30"/>
      <c r="M913" s="30"/>
      <c r="N913" s="30"/>
      <c r="O913" s="29"/>
      <c r="P913" s="29"/>
    </row>
    <row r="914">
      <c r="A914" s="30"/>
      <c r="B914" s="30"/>
      <c r="C914" s="30"/>
      <c r="D914" s="30" t="s">
        <v>835</v>
      </c>
      <c r="E914" s="30" t="e">
        <v>#N/A</v>
      </c>
      <c r="F914" s="30" t="e">
        <v>#N/A</v>
      </c>
      <c r="G914" s="30" t="s">
        <v>835</v>
      </c>
      <c r="H914" s="31"/>
      <c r="I914" s="30"/>
      <c r="J914" s="30"/>
      <c r="K914" s="30"/>
      <c r="L914" s="30"/>
      <c r="M914" s="30"/>
      <c r="N914" s="30"/>
      <c r="O914" s="29"/>
      <c r="P914" s="29"/>
    </row>
    <row r="915">
      <c r="A915" s="30"/>
      <c r="B915" s="30"/>
      <c r="C915" s="30"/>
      <c r="D915" s="30" t="s">
        <v>835</v>
      </c>
      <c r="E915" s="30" t="e">
        <v>#N/A</v>
      </c>
      <c r="F915" s="30" t="e">
        <v>#N/A</v>
      </c>
      <c r="G915" s="30" t="s">
        <v>835</v>
      </c>
      <c r="H915" s="31"/>
      <c r="I915" s="30"/>
      <c r="J915" s="30"/>
      <c r="K915" s="30"/>
      <c r="L915" s="30"/>
      <c r="M915" s="30"/>
      <c r="N915" s="30"/>
      <c r="O915" s="29"/>
      <c r="P915" s="29"/>
    </row>
    <row r="916">
      <c r="A916" s="30"/>
      <c r="B916" s="30"/>
      <c r="C916" s="30"/>
      <c r="D916" s="30" t="s">
        <v>835</v>
      </c>
      <c r="E916" s="30" t="e">
        <v>#N/A</v>
      </c>
      <c r="F916" s="30" t="e">
        <v>#N/A</v>
      </c>
      <c r="G916" s="30" t="s">
        <v>835</v>
      </c>
      <c r="H916" s="31"/>
      <c r="I916" s="30"/>
      <c r="J916" s="30"/>
      <c r="K916" s="30"/>
      <c r="L916" s="30"/>
      <c r="M916" s="30"/>
      <c r="N916" s="30"/>
      <c r="O916" s="29"/>
      <c r="P916" s="29"/>
    </row>
    <row r="917">
      <c r="A917" s="30"/>
      <c r="B917" s="30"/>
      <c r="C917" s="30"/>
      <c r="D917" s="30" t="s">
        <v>835</v>
      </c>
      <c r="E917" s="30" t="e">
        <v>#N/A</v>
      </c>
      <c r="F917" s="30" t="e">
        <v>#N/A</v>
      </c>
      <c r="G917" s="30" t="s">
        <v>835</v>
      </c>
      <c r="H917" s="31"/>
      <c r="I917" s="30"/>
      <c r="J917" s="30"/>
      <c r="K917" s="30"/>
      <c r="L917" s="30"/>
      <c r="M917" s="30"/>
      <c r="N917" s="30"/>
      <c r="O917" s="29"/>
      <c r="P917" s="29"/>
    </row>
    <row r="918">
      <c r="A918" s="30"/>
      <c r="B918" s="30"/>
      <c r="C918" s="30"/>
      <c r="D918" s="30" t="s">
        <v>835</v>
      </c>
      <c r="E918" s="30" t="e">
        <v>#N/A</v>
      </c>
      <c r="F918" s="30" t="e">
        <v>#N/A</v>
      </c>
      <c r="G918" s="30" t="s">
        <v>835</v>
      </c>
      <c r="H918" s="31"/>
      <c r="I918" s="30"/>
      <c r="J918" s="30"/>
      <c r="K918" s="30"/>
      <c r="L918" s="30"/>
      <c r="M918" s="30"/>
      <c r="N918" s="30"/>
      <c r="O918" s="29"/>
      <c r="P918" s="29"/>
    </row>
    <row r="919">
      <c r="A919" s="30"/>
      <c r="B919" s="30"/>
      <c r="C919" s="30"/>
      <c r="D919" s="30" t="s">
        <v>835</v>
      </c>
      <c r="E919" s="30" t="e">
        <v>#N/A</v>
      </c>
      <c r="F919" s="30" t="e">
        <v>#N/A</v>
      </c>
      <c r="G919" s="30" t="s">
        <v>835</v>
      </c>
      <c r="H919" s="31"/>
      <c r="I919" s="30"/>
      <c r="J919" s="30"/>
      <c r="K919" s="30"/>
      <c r="L919" s="30"/>
      <c r="M919" s="30"/>
      <c r="N919" s="30"/>
      <c r="O919" s="29"/>
      <c r="P919" s="29"/>
    </row>
    <row r="920">
      <c r="A920" s="30"/>
      <c r="B920" s="30"/>
      <c r="C920" s="30"/>
      <c r="D920" s="30" t="s">
        <v>835</v>
      </c>
      <c r="E920" s="30" t="e">
        <v>#N/A</v>
      </c>
      <c r="F920" s="30" t="e">
        <v>#N/A</v>
      </c>
      <c r="G920" s="30" t="s">
        <v>835</v>
      </c>
      <c r="H920" s="31"/>
      <c r="I920" s="30"/>
      <c r="J920" s="30"/>
      <c r="K920" s="30"/>
      <c r="L920" s="30"/>
      <c r="M920" s="30"/>
      <c r="N920" s="30"/>
      <c r="O920" s="29"/>
      <c r="P920" s="29"/>
    </row>
    <row r="921">
      <c r="A921" s="30"/>
      <c r="B921" s="30"/>
      <c r="C921" s="30"/>
      <c r="D921" s="30" t="s">
        <v>835</v>
      </c>
      <c r="E921" s="30" t="e">
        <v>#N/A</v>
      </c>
      <c r="F921" s="30" t="e">
        <v>#N/A</v>
      </c>
      <c r="G921" s="30" t="s">
        <v>835</v>
      </c>
      <c r="H921" s="31"/>
      <c r="I921" s="30"/>
      <c r="J921" s="30"/>
      <c r="K921" s="30"/>
      <c r="L921" s="30"/>
      <c r="M921" s="30"/>
      <c r="N921" s="30"/>
      <c r="O921" s="29"/>
      <c r="P921" s="29"/>
    </row>
    <row r="922">
      <c r="A922" s="30"/>
      <c r="B922" s="30"/>
      <c r="C922" s="30"/>
      <c r="D922" s="30" t="s">
        <v>835</v>
      </c>
      <c r="E922" s="30" t="e">
        <v>#N/A</v>
      </c>
      <c r="F922" s="30" t="e">
        <v>#N/A</v>
      </c>
      <c r="G922" s="30" t="s">
        <v>835</v>
      </c>
      <c r="H922" s="31"/>
      <c r="I922" s="30"/>
      <c r="J922" s="30"/>
      <c r="K922" s="30"/>
      <c r="L922" s="30"/>
      <c r="M922" s="30"/>
      <c r="N922" s="30"/>
      <c r="O922" s="29"/>
      <c r="P922" s="29"/>
    </row>
    <row r="923">
      <c r="A923" s="30"/>
      <c r="B923" s="30"/>
      <c r="C923" s="30"/>
      <c r="D923" s="30" t="s">
        <v>835</v>
      </c>
      <c r="E923" s="30" t="e">
        <v>#N/A</v>
      </c>
      <c r="F923" s="30" t="e">
        <v>#N/A</v>
      </c>
      <c r="G923" s="30" t="s">
        <v>835</v>
      </c>
      <c r="H923" s="31"/>
      <c r="I923" s="30"/>
      <c r="J923" s="30"/>
      <c r="K923" s="30"/>
      <c r="L923" s="30"/>
      <c r="M923" s="30"/>
      <c r="N923" s="30"/>
      <c r="O923" s="29"/>
      <c r="P923" s="29"/>
    </row>
    <row r="924">
      <c r="A924" s="30"/>
      <c r="B924" s="30"/>
      <c r="C924" s="30"/>
      <c r="D924" s="30" t="s">
        <v>835</v>
      </c>
      <c r="E924" s="30" t="e">
        <v>#N/A</v>
      </c>
      <c r="F924" s="30" t="e">
        <v>#N/A</v>
      </c>
      <c r="G924" s="30" t="s">
        <v>835</v>
      </c>
      <c r="H924" s="31"/>
      <c r="I924" s="30"/>
      <c r="J924" s="30"/>
      <c r="K924" s="30"/>
      <c r="L924" s="30"/>
      <c r="M924" s="30"/>
      <c r="N924" s="30"/>
      <c r="O924" s="29"/>
      <c r="P924" s="29"/>
    </row>
    <row r="925">
      <c r="A925" s="30"/>
      <c r="B925" s="30"/>
      <c r="C925" s="30"/>
      <c r="D925" s="30" t="s">
        <v>835</v>
      </c>
      <c r="E925" s="30" t="e">
        <v>#N/A</v>
      </c>
      <c r="F925" s="30" t="e">
        <v>#N/A</v>
      </c>
      <c r="G925" s="30" t="s">
        <v>835</v>
      </c>
      <c r="H925" s="31"/>
      <c r="I925" s="30"/>
      <c r="J925" s="30"/>
      <c r="K925" s="30"/>
      <c r="L925" s="30"/>
      <c r="M925" s="30"/>
      <c r="N925" s="30"/>
      <c r="O925" s="29"/>
      <c r="P925" s="29"/>
    </row>
    <row r="926">
      <c r="A926" s="30"/>
      <c r="B926" s="30"/>
      <c r="C926" s="30"/>
      <c r="D926" s="30" t="s">
        <v>835</v>
      </c>
      <c r="E926" s="30" t="e">
        <v>#N/A</v>
      </c>
      <c r="F926" s="30" t="e">
        <v>#N/A</v>
      </c>
      <c r="G926" s="30" t="s">
        <v>835</v>
      </c>
      <c r="H926" s="31"/>
      <c r="I926" s="30"/>
      <c r="J926" s="30"/>
      <c r="K926" s="30"/>
      <c r="L926" s="30"/>
      <c r="M926" s="30"/>
      <c r="N926" s="30"/>
      <c r="O926" s="29"/>
      <c r="P926" s="29"/>
    </row>
    <row r="927">
      <c r="A927" s="30"/>
      <c r="B927" s="30"/>
      <c r="C927" s="30"/>
      <c r="D927" s="30" t="s">
        <v>835</v>
      </c>
      <c r="E927" s="30" t="e">
        <v>#N/A</v>
      </c>
      <c r="F927" s="30" t="e">
        <v>#N/A</v>
      </c>
      <c r="G927" s="30" t="s">
        <v>835</v>
      </c>
      <c r="H927" s="31"/>
      <c r="I927" s="30"/>
      <c r="J927" s="30"/>
      <c r="K927" s="30"/>
      <c r="L927" s="30"/>
      <c r="M927" s="30"/>
      <c r="N927" s="30"/>
      <c r="O927" s="29"/>
      <c r="P927" s="29"/>
    </row>
    <row r="928">
      <c r="A928" s="30"/>
      <c r="B928" s="30"/>
      <c r="C928" s="30"/>
      <c r="D928" s="30" t="s">
        <v>835</v>
      </c>
      <c r="E928" s="30" t="e">
        <v>#N/A</v>
      </c>
      <c r="F928" s="30" t="e">
        <v>#N/A</v>
      </c>
      <c r="G928" s="30" t="s">
        <v>835</v>
      </c>
      <c r="H928" s="31"/>
      <c r="I928" s="30"/>
      <c r="J928" s="30"/>
      <c r="K928" s="30"/>
      <c r="L928" s="30"/>
      <c r="M928" s="30"/>
      <c r="N928" s="30"/>
      <c r="O928" s="29"/>
      <c r="P928" s="29"/>
    </row>
    <row r="929">
      <c r="A929" s="30"/>
      <c r="B929" s="30"/>
      <c r="C929" s="30"/>
      <c r="D929" s="30" t="s">
        <v>835</v>
      </c>
      <c r="E929" s="30" t="e">
        <v>#N/A</v>
      </c>
      <c r="F929" s="30" t="e">
        <v>#N/A</v>
      </c>
      <c r="G929" s="30" t="s">
        <v>835</v>
      </c>
      <c r="H929" s="31"/>
      <c r="I929" s="30"/>
      <c r="J929" s="30"/>
      <c r="K929" s="30"/>
      <c r="L929" s="30"/>
      <c r="M929" s="30"/>
      <c r="N929" s="30"/>
      <c r="O929" s="29"/>
      <c r="P929" s="29"/>
    </row>
    <row r="930">
      <c r="A930" s="30"/>
      <c r="B930" s="30"/>
      <c r="C930" s="30"/>
      <c r="D930" s="30" t="s">
        <v>835</v>
      </c>
      <c r="E930" s="30" t="e">
        <v>#N/A</v>
      </c>
      <c r="F930" s="30" t="e">
        <v>#N/A</v>
      </c>
      <c r="G930" s="30" t="s">
        <v>835</v>
      </c>
      <c r="H930" s="31"/>
      <c r="I930" s="30"/>
      <c r="J930" s="30"/>
      <c r="K930" s="30"/>
      <c r="L930" s="30"/>
      <c r="M930" s="30"/>
      <c r="N930" s="30"/>
      <c r="O930" s="29"/>
      <c r="P930" s="29"/>
    </row>
    <row r="931">
      <c r="A931" s="30"/>
      <c r="B931" s="30"/>
      <c r="C931" s="30"/>
      <c r="D931" s="30" t="s">
        <v>835</v>
      </c>
      <c r="E931" s="30" t="e">
        <v>#N/A</v>
      </c>
      <c r="F931" s="30" t="e">
        <v>#N/A</v>
      </c>
      <c r="G931" s="30" t="s">
        <v>835</v>
      </c>
      <c r="H931" s="31"/>
      <c r="I931" s="30"/>
      <c r="J931" s="30"/>
      <c r="K931" s="30"/>
      <c r="L931" s="30"/>
      <c r="M931" s="30"/>
      <c r="N931" s="30"/>
      <c r="O931" s="29"/>
      <c r="P931" s="29"/>
    </row>
    <row r="932">
      <c r="A932" s="30"/>
      <c r="B932" s="30"/>
      <c r="C932" s="30"/>
      <c r="D932" s="30" t="s">
        <v>835</v>
      </c>
      <c r="E932" s="30" t="e">
        <v>#N/A</v>
      </c>
      <c r="F932" s="30" t="e">
        <v>#N/A</v>
      </c>
      <c r="G932" s="30" t="s">
        <v>835</v>
      </c>
      <c r="H932" s="31"/>
      <c r="I932" s="30"/>
      <c r="J932" s="30"/>
      <c r="K932" s="30"/>
      <c r="L932" s="30"/>
      <c r="M932" s="30"/>
      <c r="N932" s="30"/>
      <c r="O932" s="29"/>
      <c r="P932" s="29"/>
    </row>
    <row r="933">
      <c r="A933" s="30"/>
      <c r="B933" s="30"/>
      <c r="C933" s="30"/>
      <c r="D933" s="30" t="s">
        <v>835</v>
      </c>
      <c r="E933" s="30" t="e">
        <v>#N/A</v>
      </c>
      <c r="F933" s="30" t="e">
        <v>#N/A</v>
      </c>
      <c r="G933" s="30" t="s">
        <v>835</v>
      </c>
      <c r="H933" s="31"/>
      <c r="I933" s="30"/>
      <c r="J933" s="30"/>
      <c r="K933" s="30"/>
      <c r="L933" s="30"/>
      <c r="M933" s="30"/>
      <c r="N933" s="30"/>
      <c r="O933" s="29"/>
      <c r="P933" s="29"/>
    </row>
    <row r="934">
      <c r="A934" s="30"/>
      <c r="B934" s="30"/>
      <c r="C934" s="30"/>
      <c r="D934" s="30" t="s">
        <v>835</v>
      </c>
      <c r="E934" s="30" t="e">
        <v>#N/A</v>
      </c>
      <c r="F934" s="30" t="e">
        <v>#N/A</v>
      </c>
      <c r="G934" s="30" t="s">
        <v>835</v>
      </c>
      <c r="H934" s="31"/>
      <c r="I934" s="30"/>
      <c r="J934" s="30"/>
      <c r="K934" s="30"/>
      <c r="L934" s="30"/>
      <c r="M934" s="30"/>
      <c r="N934" s="30"/>
      <c r="O934" s="29"/>
      <c r="P934" s="29"/>
    </row>
    <row r="935">
      <c r="A935" s="30"/>
      <c r="B935" s="30"/>
      <c r="C935" s="30"/>
      <c r="D935" s="30" t="s">
        <v>835</v>
      </c>
      <c r="E935" s="30" t="e">
        <v>#N/A</v>
      </c>
      <c r="F935" s="30" t="e">
        <v>#N/A</v>
      </c>
      <c r="G935" s="30" t="s">
        <v>835</v>
      </c>
      <c r="H935" s="31"/>
      <c r="I935" s="30"/>
      <c r="J935" s="30"/>
      <c r="K935" s="30"/>
      <c r="L935" s="30"/>
      <c r="M935" s="30"/>
      <c r="N935" s="30"/>
      <c r="O935" s="29"/>
      <c r="P935" s="29"/>
    </row>
    <row r="936">
      <c r="A936" s="30"/>
      <c r="B936" s="30"/>
      <c r="C936" s="30"/>
      <c r="D936" s="30" t="s">
        <v>835</v>
      </c>
      <c r="E936" s="30" t="e">
        <v>#N/A</v>
      </c>
      <c r="F936" s="30" t="e">
        <v>#N/A</v>
      </c>
      <c r="G936" s="30" t="s">
        <v>835</v>
      </c>
      <c r="H936" s="31"/>
      <c r="I936" s="30"/>
      <c r="J936" s="30"/>
      <c r="K936" s="30"/>
      <c r="L936" s="30"/>
      <c r="M936" s="30"/>
      <c r="N936" s="30"/>
      <c r="O936" s="29"/>
      <c r="P936" s="29"/>
    </row>
    <row r="937">
      <c r="A937" s="30"/>
      <c r="B937" s="30"/>
      <c r="C937" s="30"/>
      <c r="D937" s="30" t="s">
        <v>835</v>
      </c>
      <c r="E937" s="30" t="e">
        <v>#N/A</v>
      </c>
      <c r="F937" s="30" t="e">
        <v>#N/A</v>
      </c>
      <c r="G937" s="30" t="s">
        <v>835</v>
      </c>
      <c r="H937" s="31"/>
      <c r="I937" s="30"/>
      <c r="J937" s="30"/>
      <c r="K937" s="30"/>
      <c r="L937" s="30"/>
      <c r="M937" s="30"/>
      <c r="N937" s="30"/>
      <c r="O937" s="29"/>
      <c r="P937" s="29"/>
    </row>
    <row r="938">
      <c r="A938" s="30"/>
      <c r="B938" s="30"/>
      <c r="C938" s="30"/>
      <c r="D938" s="30" t="s">
        <v>835</v>
      </c>
      <c r="E938" s="30" t="e">
        <v>#N/A</v>
      </c>
      <c r="F938" s="30" t="e">
        <v>#N/A</v>
      </c>
      <c r="G938" s="30" t="s">
        <v>835</v>
      </c>
      <c r="H938" s="31"/>
      <c r="I938" s="30"/>
      <c r="J938" s="30"/>
      <c r="K938" s="30"/>
      <c r="L938" s="30"/>
      <c r="M938" s="30"/>
      <c r="N938" s="30"/>
      <c r="O938" s="29"/>
      <c r="P938" s="29"/>
    </row>
    <row r="939">
      <c r="A939" s="30"/>
      <c r="B939" s="30"/>
      <c r="C939" s="30"/>
      <c r="D939" s="30" t="s">
        <v>835</v>
      </c>
      <c r="E939" s="30" t="e">
        <v>#N/A</v>
      </c>
      <c r="F939" s="30" t="e">
        <v>#N/A</v>
      </c>
      <c r="G939" s="30" t="s">
        <v>835</v>
      </c>
      <c r="H939" s="31"/>
      <c r="I939" s="30"/>
      <c r="J939" s="30"/>
      <c r="K939" s="30"/>
      <c r="L939" s="30"/>
      <c r="M939" s="30"/>
      <c r="N939" s="30"/>
      <c r="O939" s="29"/>
      <c r="P939" s="29"/>
    </row>
    <row r="940">
      <c r="A940" s="30"/>
      <c r="B940" s="30"/>
      <c r="C940" s="30"/>
      <c r="D940" s="30" t="s">
        <v>835</v>
      </c>
      <c r="E940" s="30" t="e">
        <v>#N/A</v>
      </c>
      <c r="F940" s="30" t="e">
        <v>#N/A</v>
      </c>
      <c r="G940" s="30" t="s">
        <v>835</v>
      </c>
      <c r="H940" s="31"/>
      <c r="I940" s="30"/>
      <c r="J940" s="30"/>
      <c r="K940" s="30"/>
      <c r="L940" s="30"/>
      <c r="M940" s="30"/>
      <c r="N940" s="30"/>
      <c r="O940" s="29"/>
      <c r="P940" s="29"/>
    </row>
    <row r="941">
      <c r="A941" s="30"/>
      <c r="B941" s="30"/>
      <c r="C941" s="30"/>
      <c r="D941" s="30" t="s">
        <v>835</v>
      </c>
      <c r="E941" s="30" t="e">
        <v>#N/A</v>
      </c>
      <c r="F941" s="30" t="e">
        <v>#N/A</v>
      </c>
      <c r="G941" s="30" t="s">
        <v>835</v>
      </c>
      <c r="H941" s="31"/>
      <c r="I941" s="30"/>
      <c r="J941" s="30"/>
      <c r="K941" s="30"/>
      <c r="L941" s="30"/>
      <c r="M941" s="30"/>
      <c r="N941" s="30"/>
      <c r="O941" s="29"/>
      <c r="P941" s="29"/>
    </row>
    <row r="942">
      <c r="A942" s="30"/>
      <c r="B942" s="30"/>
      <c r="C942" s="30"/>
      <c r="D942" s="30" t="s">
        <v>835</v>
      </c>
      <c r="E942" s="30" t="e">
        <v>#N/A</v>
      </c>
      <c r="F942" s="30" t="e">
        <v>#N/A</v>
      </c>
      <c r="G942" s="30" t="s">
        <v>835</v>
      </c>
      <c r="H942" s="31"/>
      <c r="I942" s="30"/>
      <c r="J942" s="30"/>
      <c r="K942" s="30"/>
      <c r="L942" s="30"/>
      <c r="M942" s="30"/>
      <c r="N942" s="30"/>
      <c r="O942" s="29"/>
      <c r="P942" s="29"/>
    </row>
    <row r="943">
      <c r="A943" s="30"/>
      <c r="B943" s="30"/>
      <c r="C943" s="30"/>
      <c r="D943" s="30" t="s">
        <v>835</v>
      </c>
      <c r="E943" s="30" t="e">
        <v>#N/A</v>
      </c>
      <c r="F943" s="30" t="e">
        <v>#N/A</v>
      </c>
      <c r="G943" s="30" t="s">
        <v>835</v>
      </c>
      <c r="H943" s="31"/>
      <c r="I943" s="30"/>
      <c r="J943" s="30"/>
      <c r="K943" s="30"/>
      <c r="L943" s="30"/>
      <c r="M943" s="30"/>
      <c r="N943" s="30"/>
      <c r="O943" s="29"/>
      <c r="P943" s="29"/>
    </row>
    <row r="944">
      <c r="A944" s="30"/>
      <c r="B944" s="30"/>
      <c r="C944" s="30"/>
      <c r="D944" s="30" t="s">
        <v>835</v>
      </c>
      <c r="E944" s="30" t="e">
        <v>#N/A</v>
      </c>
      <c r="F944" s="30" t="e">
        <v>#N/A</v>
      </c>
      <c r="G944" s="30" t="s">
        <v>835</v>
      </c>
      <c r="H944" s="31"/>
      <c r="I944" s="30"/>
      <c r="J944" s="30"/>
      <c r="K944" s="30"/>
      <c r="L944" s="30"/>
      <c r="M944" s="30"/>
      <c r="N944" s="30"/>
      <c r="O944" s="29"/>
      <c r="P944" s="29"/>
    </row>
    <row r="945">
      <c r="A945" s="30"/>
      <c r="B945" s="30"/>
      <c r="C945" s="30"/>
      <c r="D945" s="30" t="s">
        <v>835</v>
      </c>
      <c r="E945" s="30" t="e">
        <v>#N/A</v>
      </c>
      <c r="F945" s="30" t="e">
        <v>#N/A</v>
      </c>
      <c r="G945" s="30" t="s">
        <v>835</v>
      </c>
      <c r="H945" s="31"/>
      <c r="I945" s="30"/>
      <c r="J945" s="30"/>
      <c r="K945" s="30"/>
      <c r="L945" s="30"/>
      <c r="M945" s="30"/>
      <c r="N945" s="30"/>
      <c r="O945" s="29"/>
      <c r="P945" s="29"/>
    </row>
    <row r="946">
      <c r="A946" s="30"/>
      <c r="B946" s="30"/>
      <c r="C946" s="30"/>
      <c r="D946" s="30" t="s">
        <v>835</v>
      </c>
      <c r="E946" s="30" t="e">
        <v>#N/A</v>
      </c>
      <c r="F946" s="30" t="e">
        <v>#N/A</v>
      </c>
      <c r="G946" s="30" t="s">
        <v>835</v>
      </c>
      <c r="H946" s="31"/>
      <c r="I946" s="30"/>
      <c r="J946" s="30"/>
      <c r="K946" s="30"/>
      <c r="L946" s="30"/>
      <c r="M946" s="30"/>
      <c r="N946" s="30"/>
      <c r="O946" s="29"/>
      <c r="P946" s="29"/>
    </row>
    <row r="947">
      <c r="A947" s="30"/>
      <c r="B947" s="30"/>
      <c r="C947" s="30"/>
      <c r="D947" s="30" t="s">
        <v>835</v>
      </c>
      <c r="E947" s="30" t="e">
        <v>#N/A</v>
      </c>
      <c r="F947" s="30" t="e">
        <v>#N/A</v>
      </c>
      <c r="G947" s="30" t="s">
        <v>835</v>
      </c>
      <c r="H947" s="31"/>
      <c r="I947" s="30"/>
      <c r="J947" s="30"/>
      <c r="K947" s="30"/>
      <c r="L947" s="30"/>
      <c r="M947" s="30"/>
      <c r="N947" s="30"/>
      <c r="O947" s="29"/>
      <c r="P947" s="29"/>
    </row>
    <row r="948">
      <c r="A948" s="30"/>
      <c r="B948" s="30"/>
      <c r="C948" s="30"/>
      <c r="D948" s="30" t="s">
        <v>835</v>
      </c>
      <c r="E948" s="30" t="e">
        <v>#N/A</v>
      </c>
      <c r="F948" s="30" t="e">
        <v>#N/A</v>
      </c>
      <c r="G948" s="30" t="s">
        <v>835</v>
      </c>
      <c r="H948" s="31"/>
      <c r="I948" s="30"/>
      <c r="J948" s="30"/>
      <c r="K948" s="30"/>
      <c r="L948" s="30"/>
      <c r="M948" s="30"/>
      <c r="N948" s="30"/>
      <c r="O948" s="29"/>
      <c r="P948" s="29"/>
    </row>
    <row r="949">
      <c r="A949" s="30"/>
      <c r="B949" s="30"/>
      <c r="C949" s="30"/>
      <c r="D949" s="30" t="s">
        <v>835</v>
      </c>
      <c r="E949" s="30" t="e">
        <v>#N/A</v>
      </c>
      <c r="F949" s="30" t="e">
        <v>#N/A</v>
      </c>
      <c r="G949" s="30" t="s">
        <v>835</v>
      </c>
      <c r="H949" s="31"/>
      <c r="I949" s="30"/>
      <c r="J949" s="30"/>
      <c r="K949" s="30"/>
      <c r="L949" s="30"/>
      <c r="M949" s="30"/>
      <c r="N949" s="30"/>
      <c r="O949" s="29"/>
      <c r="P949" s="29"/>
    </row>
    <row r="950">
      <c r="A950" s="30"/>
      <c r="B950" s="30"/>
      <c r="C950" s="30"/>
      <c r="D950" s="30" t="s">
        <v>835</v>
      </c>
      <c r="E950" s="30" t="e">
        <v>#N/A</v>
      </c>
      <c r="F950" s="30" t="e">
        <v>#N/A</v>
      </c>
      <c r="G950" s="30" t="s">
        <v>835</v>
      </c>
      <c r="H950" s="31"/>
      <c r="I950" s="30"/>
      <c r="J950" s="30"/>
      <c r="K950" s="30"/>
      <c r="L950" s="30"/>
      <c r="M950" s="30"/>
      <c r="N950" s="30"/>
      <c r="O950" s="29"/>
      <c r="P950" s="29"/>
    </row>
    <row r="951">
      <c r="A951" s="30"/>
      <c r="B951" s="30"/>
      <c r="C951" s="30"/>
      <c r="D951" s="30" t="s">
        <v>835</v>
      </c>
      <c r="E951" s="30" t="e">
        <v>#N/A</v>
      </c>
      <c r="F951" s="30" t="e">
        <v>#N/A</v>
      </c>
      <c r="G951" s="30" t="s">
        <v>835</v>
      </c>
      <c r="H951" s="31"/>
      <c r="I951" s="30"/>
      <c r="J951" s="30"/>
      <c r="K951" s="30"/>
      <c r="L951" s="30"/>
      <c r="M951" s="30"/>
      <c r="N951" s="30"/>
      <c r="O951" s="29"/>
      <c r="P951" s="29"/>
    </row>
    <row r="952">
      <c r="A952" s="30"/>
      <c r="B952" s="30"/>
      <c r="C952" s="30"/>
      <c r="D952" s="30" t="s">
        <v>835</v>
      </c>
      <c r="E952" s="30" t="e">
        <v>#N/A</v>
      </c>
      <c r="F952" s="30" t="e">
        <v>#N/A</v>
      </c>
      <c r="G952" s="30" t="s">
        <v>835</v>
      </c>
      <c r="H952" s="31"/>
      <c r="I952" s="30"/>
      <c r="J952" s="30"/>
      <c r="K952" s="30"/>
      <c r="L952" s="30"/>
      <c r="M952" s="30"/>
      <c r="N952" s="30"/>
      <c r="O952" s="29"/>
      <c r="P952" s="29"/>
    </row>
    <row r="953">
      <c r="A953" s="30"/>
      <c r="B953" s="30"/>
      <c r="C953" s="30"/>
      <c r="D953" s="30" t="s">
        <v>835</v>
      </c>
      <c r="E953" s="30" t="e">
        <v>#N/A</v>
      </c>
      <c r="F953" s="30" t="e">
        <v>#N/A</v>
      </c>
      <c r="G953" s="30" t="s">
        <v>835</v>
      </c>
      <c r="H953" s="31"/>
      <c r="I953" s="30"/>
      <c r="J953" s="30"/>
      <c r="K953" s="30"/>
      <c r="L953" s="30"/>
      <c r="M953" s="30"/>
      <c r="N953" s="30"/>
      <c r="O953" s="29"/>
      <c r="P953" s="29"/>
    </row>
    <row r="954">
      <c r="A954" s="30"/>
      <c r="B954" s="30"/>
      <c r="C954" s="30"/>
      <c r="D954" s="30" t="s">
        <v>835</v>
      </c>
      <c r="E954" s="30" t="e">
        <v>#N/A</v>
      </c>
      <c r="F954" s="30" t="e">
        <v>#N/A</v>
      </c>
      <c r="G954" s="30" t="s">
        <v>835</v>
      </c>
      <c r="H954" s="31"/>
      <c r="I954" s="30"/>
      <c r="J954" s="30"/>
      <c r="K954" s="30"/>
      <c r="L954" s="30"/>
      <c r="M954" s="30"/>
      <c r="N954" s="30"/>
      <c r="O954" s="29"/>
      <c r="P954" s="29"/>
    </row>
    <row r="955">
      <c r="A955" s="30"/>
      <c r="B955" s="30"/>
      <c r="C955" s="30"/>
      <c r="D955" s="30" t="s">
        <v>835</v>
      </c>
      <c r="E955" s="30" t="e">
        <v>#N/A</v>
      </c>
      <c r="F955" s="30" t="e">
        <v>#N/A</v>
      </c>
      <c r="G955" s="30" t="s">
        <v>835</v>
      </c>
      <c r="H955" s="31"/>
      <c r="I955" s="30"/>
      <c r="J955" s="30"/>
      <c r="K955" s="30"/>
      <c r="L955" s="30"/>
      <c r="M955" s="30"/>
      <c r="N955" s="30"/>
      <c r="O955" s="29"/>
      <c r="P955" s="29"/>
    </row>
    <row r="956">
      <c r="A956" s="30"/>
      <c r="B956" s="30"/>
      <c r="C956" s="30"/>
      <c r="D956" s="30" t="s">
        <v>835</v>
      </c>
      <c r="E956" s="30" t="e">
        <v>#N/A</v>
      </c>
      <c r="F956" s="30" t="e">
        <v>#N/A</v>
      </c>
      <c r="G956" s="30" t="s">
        <v>835</v>
      </c>
      <c r="H956" s="31"/>
      <c r="I956" s="30"/>
      <c r="J956" s="30"/>
      <c r="K956" s="30"/>
      <c r="L956" s="30"/>
      <c r="M956" s="30"/>
      <c r="N956" s="30"/>
      <c r="O956" s="29"/>
      <c r="P956" s="29"/>
    </row>
    <row r="957">
      <c r="A957" s="30"/>
      <c r="B957" s="30"/>
      <c r="C957" s="30"/>
      <c r="D957" s="30" t="s">
        <v>835</v>
      </c>
      <c r="E957" s="30" t="e">
        <v>#N/A</v>
      </c>
      <c r="F957" s="30" t="e">
        <v>#N/A</v>
      </c>
      <c r="G957" s="30" t="s">
        <v>835</v>
      </c>
      <c r="H957" s="31"/>
      <c r="I957" s="30"/>
      <c r="J957" s="30"/>
      <c r="K957" s="30"/>
      <c r="L957" s="30"/>
      <c r="M957" s="30"/>
      <c r="N957" s="30"/>
      <c r="O957" s="29"/>
      <c r="P957" s="29"/>
    </row>
    <row r="958">
      <c r="A958" s="30"/>
      <c r="B958" s="30"/>
      <c r="C958" s="30"/>
      <c r="D958" s="30" t="s">
        <v>835</v>
      </c>
      <c r="E958" s="30" t="e">
        <v>#N/A</v>
      </c>
      <c r="F958" s="30" t="e">
        <v>#N/A</v>
      </c>
      <c r="G958" s="30" t="s">
        <v>835</v>
      </c>
      <c r="H958" s="31"/>
      <c r="I958" s="30"/>
      <c r="J958" s="30"/>
      <c r="K958" s="30"/>
      <c r="L958" s="30"/>
      <c r="M958" s="30"/>
      <c r="N958" s="30"/>
      <c r="O958" s="29"/>
      <c r="P958" s="29"/>
    </row>
    <row r="959">
      <c r="A959" s="30"/>
      <c r="B959" s="30"/>
      <c r="C959" s="30"/>
      <c r="D959" s="30" t="s">
        <v>835</v>
      </c>
      <c r="E959" s="30" t="e">
        <v>#N/A</v>
      </c>
      <c r="F959" s="30" t="e">
        <v>#N/A</v>
      </c>
      <c r="G959" s="30" t="s">
        <v>835</v>
      </c>
      <c r="H959" s="31"/>
      <c r="I959" s="30"/>
      <c r="J959" s="30"/>
      <c r="K959" s="30"/>
      <c r="L959" s="30"/>
      <c r="M959" s="30"/>
      <c r="N959" s="30"/>
      <c r="O959" s="29"/>
      <c r="P959" s="29"/>
    </row>
    <row r="960">
      <c r="A960" s="30"/>
      <c r="B960" s="30"/>
      <c r="C960" s="30"/>
      <c r="D960" s="30" t="s">
        <v>835</v>
      </c>
      <c r="E960" s="30" t="e">
        <v>#N/A</v>
      </c>
      <c r="F960" s="30" t="e">
        <v>#N/A</v>
      </c>
      <c r="G960" s="30" t="s">
        <v>835</v>
      </c>
      <c r="H960" s="31"/>
      <c r="I960" s="30"/>
      <c r="J960" s="30"/>
      <c r="K960" s="30"/>
      <c r="L960" s="30"/>
      <c r="M960" s="30"/>
      <c r="N960" s="30"/>
      <c r="O960" s="29"/>
      <c r="P960" s="29"/>
    </row>
    <row r="961">
      <c r="A961" s="30"/>
      <c r="B961" s="30"/>
      <c r="C961" s="30"/>
      <c r="D961" s="30" t="s">
        <v>835</v>
      </c>
      <c r="E961" s="30" t="e">
        <v>#N/A</v>
      </c>
      <c r="F961" s="30" t="e">
        <v>#N/A</v>
      </c>
      <c r="G961" s="30" t="s">
        <v>835</v>
      </c>
      <c r="H961" s="31"/>
      <c r="I961" s="30"/>
      <c r="J961" s="30"/>
      <c r="K961" s="30"/>
      <c r="L961" s="30"/>
      <c r="M961" s="30"/>
      <c r="N961" s="30"/>
      <c r="O961" s="29"/>
      <c r="P961" s="29"/>
    </row>
    <row r="962">
      <c r="A962" s="30"/>
      <c r="B962" s="30"/>
      <c r="C962" s="30"/>
      <c r="D962" s="30" t="s">
        <v>835</v>
      </c>
      <c r="E962" s="30" t="e">
        <v>#N/A</v>
      </c>
      <c r="F962" s="30" t="e">
        <v>#N/A</v>
      </c>
      <c r="G962" s="30" t="s">
        <v>835</v>
      </c>
      <c r="H962" s="31"/>
      <c r="I962" s="30"/>
      <c r="J962" s="30"/>
      <c r="K962" s="30"/>
      <c r="L962" s="30"/>
      <c r="M962" s="30"/>
      <c r="N962" s="30"/>
      <c r="O962" s="29"/>
      <c r="P962" s="29"/>
    </row>
    <row r="963">
      <c r="A963" s="30"/>
      <c r="B963" s="30"/>
      <c r="C963" s="30"/>
      <c r="D963" s="30" t="s">
        <v>835</v>
      </c>
      <c r="E963" s="30" t="e">
        <v>#N/A</v>
      </c>
      <c r="F963" s="30" t="e">
        <v>#N/A</v>
      </c>
      <c r="G963" s="30" t="s">
        <v>835</v>
      </c>
      <c r="H963" s="31"/>
      <c r="I963" s="30"/>
      <c r="J963" s="30"/>
      <c r="K963" s="30"/>
      <c r="L963" s="30"/>
      <c r="M963" s="30"/>
      <c r="N963" s="30"/>
      <c r="O963" s="29"/>
      <c r="P963" s="29"/>
    </row>
    <row r="964">
      <c r="A964" s="30"/>
      <c r="B964" s="30"/>
      <c r="C964" s="30"/>
      <c r="D964" s="30" t="s">
        <v>835</v>
      </c>
      <c r="E964" s="30" t="e">
        <v>#N/A</v>
      </c>
      <c r="F964" s="30" t="e">
        <v>#N/A</v>
      </c>
      <c r="G964" s="30" t="s">
        <v>835</v>
      </c>
      <c r="H964" s="31"/>
      <c r="I964" s="30"/>
      <c r="J964" s="30"/>
      <c r="K964" s="30"/>
      <c r="L964" s="30"/>
      <c r="M964" s="30"/>
      <c r="N964" s="30"/>
      <c r="O964" s="29"/>
      <c r="P964" s="29"/>
    </row>
    <row r="965">
      <c r="A965" s="30"/>
      <c r="B965" s="30"/>
      <c r="C965" s="30"/>
      <c r="D965" s="30" t="s">
        <v>835</v>
      </c>
      <c r="E965" s="30" t="e">
        <v>#N/A</v>
      </c>
      <c r="F965" s="30" t="e">
        <v>#N/A</v>
      </c>
      <c r="G965" s="30" t="s">
        <v>835</v>
      </c>
      <c r="H965" s="31"/>
      <c r="I965" s="30"/>
      <c r="J965" s="30"/>
      <c r="K965" s="30"/>
      <c r="L965" s="30"/>
      <c r="M965" s="30"/>
      <c r="N965" s="30"/>
      <c r="O965" s="29"/>
      <c r="P965" s="29"/>
    </row>
    <row r="966">
      <c r="A966" s="30"/>
      <c r="B966" s="30"/>
      <c r="C966" s="30"/>
      <c r="D966" s="30" t="s">
        <v>835</v>
      </c>
      <c r="E966" s="30" t="e">
        <v>#N/A</v>
      </c>
      <c r="F966" s="30" t="e">
        <v>#N/A</v>
      </c>
      <c r="G966" s="30" t="s">
        <v>835</v>
      </c>
      <c r="H966" s="31"/>
      <c r="I966" s="30"/>
      <c r="J966" s="30"/>
      <c r="K966" s="30"/>
      <c r="L966" s="30"/>
      <c r="M966" s="30"/>
      <c r="N966" s="30"/>
      <c r="O966" s="29"/>
      <c r="P966" s="29"/>
    </row>
    <row r="967">
      <c r="A967" s="30"/>
      <c r="B967" s="30"/>
      <c r="C967" s="30"/>
      <c r="D967" s="30" t="s">
        <v>835</v>
      </c>
      <c r="E967" s="30" t="e">
        <v>#N/A</v>
      </c>
      <c r="F967" s="30" t="e">
        <v>#N/A</v>
      </c>
      <c r="G967" s="30" t="s">
        <v>835</v>
      </c>
      <c r="H967" s="31"/>
      <c r="I967" s="30"/>
      <c r="J967" s="30"/>
      <c r="K967" s="30"/>
      <c r="L967" s="30"/>
      <c r="M967" s="30"/>
      <c r="N967" s="30"/>
      <c r="O967" s="29"/>
      <c r="P967" s="29"/>
    </row>
    <row r="968">
      <c r="A968" s="30"/>
      <c r="B968" s="30"/>
      <c r="C968" s="30"/>
      <c r="D968" s="30" t="s">
        <v>835</v>
      </c>
      <c r="E968" s="30" t="e">
        <v>#N/A</v>
      </c>
      <c r="F968" s="30" t="e">
        <v>#N/A</v>
      </c>
      <c r="G968" s="30" t="s">
        <v>835</v>
      </c>
      <c r="H968" s="31"/>
      <c r="I968" s="30"/>
      <c r="J968" s="30"/>
      <c r="K968" s="30"/>
      <c r="L968" s="30"/>
      <c r="M968" s="30"/>
      <c r="N968" s="30"/>
      <c r="O968" s="29"/>
      <c r="P968" s="29"/>
    </row>
    <row r="969">
      <c r="A969" s="30"/>
      <c r="B969" s="30"/>
      <c r="C969" s="30"/>
      <c r="D969" s="30" t="s">
        <v>835</v>
      </c>
      <c r="E969" s="30" t="e">
        <v>#N/A</v>
      </c>
      <c r="F969" s="30" t="e">
        <v>#N/A</v>
      </c>
      <c r="G969" s="30" t="s">
        <v>835</v>
      </c>
      <c r="H969" s="31"/>
      <c r="I969" s="30"/>
      <c r="J969" s="30"/>
      <c r="K969" s="30"/>
      <c r="L969" s="30"/>
      <c r="M969" s="30"/>
      <c r="N969" s="30"/>
      <c r="O969" s="29"/>
      <c r="P969" s="29"/>
    </row>
    <row r="970">
      <c r="A970" s="30"/>
      <c r="B970" s="30"/>
      <c r="C970" s="30"/>
      <c r="D970" s="30" t="s">
        <v>835</v>
      </c>
      <c r="E970" s="30" t="e">
        <v>#N/A</v>
      </c>
      <c r="F970" s="30" t="e">
        <v>#N/A</v>
      </c>
      <c r="G970" s="30" t="s">
        <v>835</v>
      </c>
      <c r="H970" s="31"/>
      <c r="I970" s="30"/>
      <c r="J970" s="30"/>
      <c r="K970" s="30"/>
      <c r="L970" s="30"/>
      <c r="M970" s="30"/>
      <c r="N970" s="30"/>
      <c r="O970" s="29"/>
      <c r="P970" s="29"/>
    </row>
    <row r="971">
      <c r="A971" s="30"/>
      <c r="B971" s="30"/>
      <c r="C971" s="30"/>
      <c r="D971" s="30" t="s">
        <v>835</v>
      </c>
      <c r="E971" s="30" t="e">
        <v>#N/A</v>
      </c>
      <c r="F971" s="30" t="e">
        <v>#N/A</v>
      </c>
      <c r="G971" s="30" t="s">
        <v>835</v>
      </c>
      <c r="H971" s="31"/>
      <c r="I971" s="30"/>
      <c r="J971" s="30"/>
      <c r="K971" s="30"/>
      <c r="L971" s="30"/>
      <c r="M971" s="30"/>
      <c r="N971" s="30"/>
      <c r="O971" s="29"/>
      <c r="P971" s="29"/>
    </row>
    <row r="972">
      <c r="A972" s="30"/>
      <c r="B972" s="30"/>
      <c r="C972" s="30"/>
      <c r="D972" s="30" t="s">
        <v>835</v>
      </c>
      <c r="E972" s="30" t="e">
        <v>#N/A</v>
      </c>
      <c r="F972" s="30" t="e">
        <v>#N/A</v>
      </c>
      <c r="G972" s="30" t="s">
        <v>835</v>
      </c>
      <c r="H972" s="31"/>
      <c r="I972" s="30"/>
      <c r="J972" s="30"/>
      <c r="K972" s="30"/>
      <c r="L972" s="30"/>
      <c r="M972" s="30"/>
      <c r="N972" s="30"/>
      <c r="O972" s="29"/>
      <c r="P972" s="29"/>
    </row>
    <row r="973">
      <c r="A973" s="30"/>
      <c r="B973" s="30"/>
      <c r="C973" s="30"/>
      <c r="D973" s="30" t="s">
        <v>835</v>
      </c>
      <c r="E973" s="30" t="e">
        <v>#N/A</v>
      </c>
      <c r="F973" s="30" t="e">
        <v>#N/A</v>
      </c>
      <c r="G973" s="30" t="s">
        <v>835</v>
      </c>
      <c r="H973" s="31"/>
      <c r="I973" s="30"/>
      <c r="J973" s="30"/>
      <c r="K973" s="30"/>
      <c r="L973" s="30"/>
      <c r="M973" s="30"/>
      <c r="N973" s="30"/>
      <c r="O973" s="29"/>
      <c r="P973" s="29"/>
    </row>
    <row r="974">
      <c r="A974" s="30"/>
      <c r="B974" s="30"/>
      <c r="C974" s="30"/>
      <c r="D974" s="30" t="s">
        <v>835</v>
      </c>
      <c r="E974" s="30" t="e">
        <v>#N/A</v>
      </c>
      <c r="F974" s="30" t="e">
        <v>#N/A</v>
      </c>
      <c r="G974" s="30" t="s">
        <v>835</v>
      </c>
      <c r="H974" s="31"/>
      <c r="I974" s="30"/>
      <c r="J974" s="30"/>
      <c r="K974" s="30"/>
      <c r="L974" s="30"/>
      <c r="M974" s="30"/>
      <c r="N974" s="30"/>
      <c r="O974" s="29"/>
      <c r="P974" s="29"/>
    </row>
    <row r="975">
      <c r="A975" s="30"/>
      <c r="B975" s="30"/>
      <c r="C975" s="30"/>
      <c r="D975" s="30" t="s">
        <v>835</v>
      </c>
      <c r="E975" s="30" t="e">
        <v>#N/A</v>
      </c>
      <c r="F975" s="30" t="e">
        <v>#N/A</v>
      </c>
      <c r="G975" s="30" t="s">
        <v>835</v>
      </c>
      <c r="H975" s="31"/>
      <c r="I975" s="30"/>
      <c r="J975" s="30"/>
      <c r="K975" s="30"/>
      <c r="L975" s="30"/>
      <c r="M975" s="30"/>
      <c r="N975" s="30"/>
      <c r="O975" s="29"/>
      <c r="P975" s="29"/>
    </row>
    <row r="976">
      <c r="A976" s="30"/>
      <c r="B976" s="30"/>
      <c r="C976" s="30"/>
      <c r="D976" s="30" t="s">
        <v>835</v>
      </c>
      <c r="E976" s="30" t="e">
        <v>#N/A</v>
      </c>
      <c r="F976" s="30" t="e">
        <v>#N/A</v>
      </c>
      <c r="G976" s="30" t="s">
        <v>835</v>
      </c>
      <c r="H976" s="31"/>
      <c r="I976" s="30"/>
      <c r="J976" s="30"/>
      <c r="K976" s="30"/>
      <c r="L976" s="30"/>
      <c r="M976" s="30"/>
      <c r="N976" s="30"/>
      <c r="O976" s="29"/>
      <c r="P976" s="29"/>
    </row>
    <row r="977">
      <c r="A977" s="30"/>
      <c r="B977" s="30"/>
      <c r="C977" s="30"/>
      <c r="D977" s="30" t="s">
        <v>835</v>
      </c>
      <c r="E977" s="30" t="e">
        <v>#N/A</v>
      </c>
      <c r="F977" s="30" t="e">
        <v>#N/A</v>
      </c>
      <c r="G977" s="30" t="s">
        <v>835</v>
      </c>
      <c r="H977" s="31"/>
      <c r="I977" s="30"/>
      <c r="J977" s="30"/>
      <c r="K977" s="30"/>
      <c r="L977" s="30"/>
      <c r="M977" s="30"/>
      <c r="N977" s="30"/>
      <c r="O977" s="29"/>
      <c r="P977" s="29"/>
    </row>
    <row r="978">
      <c r="A978" s="30"/>
      <c r="B978" s="30"/>
      <c r="C978" s="30"/>
      <c r="D978" s="30" t="s">
        <v>835</v>
      </c>
      <c r="E978" s="30" t="e">
        <v>#N/A</v>
      </c>
      <c r="F978" s="30" t="e">
        <v>#N/A</v>
      </c>
      <c r="G978" s="30" t="s">
        <v>835</v>
      </c>
      <c r="H978" s="31"/>
      <c r="I978" s="30"/>
      <c r="J978" s="30"/>
      <c r="K978" s="30"/>
      <c r="L978" s="30"/>
      <c r="M978" s="30"/>
      <c r="N978" s="30"/>
      <c r="O978" s="29"/>
      <c r="P978" s="29"/>
    </row>
    <row r="979">
      <c r="A979" s="30"/>
      <c r="B979" s="30"/>
      <c r="C979" s="30"/>
      <c r="D979" s="30" t="s">
        <v>835</v>
      </c>
      <c r="E979" s="30" t="e">
        <v>#N/A</v>
      </c>
      <c r="F979" s="30" t="e">
        <v>#N/A</v>
      </c>
      <c r="G979" s="30" t="s">
        <v>835</v>
      </c>
      <c r="H979" s="31"/>
      <c r="I979" s="30"/>
      <c r="J979" s="30"/>
      <c r="K979" s="30"/>
      <c r="L979" s="30"/>
      <c r="M979" s="30"/>
      <c r="N979" s="30"/>
      <c r="O979" s="29"/>
      <c r="P979" s="29"/>
    </row>
    <row r="980">
      <c r="A980" s="30"/>
      <c r="B980" s="30"/>
      <c r="C980" s="30"/>
      <c r="D980" s="30" t="s">
        <v>835</v>
      </c>
      <c r="E980" s="30" t="e">
        <v>#N/A</v>
      </c>
      <c r="F980" s="30" t="e">
        <v>#N/A</v>
      </c>
      <c r="G980" s="30" t="s">
        <v>835</v>
      </c>
      <c r="H980" s="31"/>
      <c r="I980" s="30"/>
      <c r="J980" s="30"/>
      <c r="K980" s="30"/>
      <c r="L980" s="30"/>
      <c r="M980" s="30"/>
      <c r="N980" s="30"/>
      <c r="O980" s="29"/>
      <c r="P980" s="29"/>
    </row>
    <row r="981">
      <c r="A981" s="30"/>
      <c r="B981" s="30"/>
      <c r="C981" s="30"/>
      <c r="D981" s="30" t="s">
        <v>835</v>
      </c>
      <c r="E981" s="30" t="e">
        <v>#N/A</v>
      </c>
      <c r="F981" s="30" t="e">
        <v>#N/A</v>
      </c>
      <c r="G981" s="30" t="s">
        <v>835</v>
      </c>
      <c r="H981" s="31"/>
      <c r="I981" s="30"/>
      <c r="J981" s="30"/>
      <c r="K981" s="30"/>
      <c r="L981" s="30"/>
      <c r="M981" s="30"/>
      <c r="N981" s="30"/>
      <c r="O981" s="29"/>
      <c r="P981" s="29"/>
    </row>
    <row r="982">
      <c r="A982" s="30"/>
      <c r="B982" s="30"/>
      <c r="C982" s="30"/>
      <c r="D982" s="30" t="s">
        <v>835</v>
      </c>
      <c r="E982" s="30" t="e">
        <v>#N/A</v>
      </c>
      <c r="F982" s="30" t="e">
        <v>#N/A</v>
      </c>
      <c r="G982" s="30" t="s">
        <v>835</v>
      </c>
      <c r="H982" s="31"/>
      <c r="I982" s="30"/>
      <c r="J982" s="30"/>
      <c r="K982" s="30"/>
      <c r="L982" s="30"/>
      <c r="M982" s="30"/>
      <c r="N982" s="30"/>
      <c r="O982" s="29"/>
      <c r="P982" s="29"/>
    </row>
    <row r="983">
      <c r="A983" s="30"/>
      <c r="B983" s="30"/>
      <c r="C983" s="30"/>
      <c r="D983" s="30" t="s">
        <v>835</v>
      </c>
      <c r="E983" s="30" t="e">
        <v>#N/A</v>
      </c>
      <c r="F983" s="30" t="e">
        <v>#N/A</v>
      </c>
      <c r="G983" s="30" t="s">
        <v>835</v>
      </c>
      <c r="H983" s="31"/>
      <c r="I983" s="30"/>
      <c r="J983" s="30"/>
      <c r="K983" s="30"/>
      <c r="L983" s="30"/>
      <c r="M983" s="30"/>
      <c r="N983" s="30"/>
      <c r="O983" s="29"/>
      <c r="P983" s="29"/>
    </row>
    <row r="984">
      <c r="A984" s="30"/>
      <c r="B984" s="30"/>
      <c r="C984" s="30"/>
      <c r="D984" s="30" t="s">
        <v>835</v>
      </c>
      <c r="E984" s="30" t="e">
        <v>#N/A</v>
      </c>
      <c r="F984" s="30" t="e">
        <v>#N/A</v>
      </c>
      <c r="G984" s="30" t="s">
        <v>835</v>
      </c>
      <c r="H984" s="31"/>
      <c r="I984" s="30"/>
      <c r="J984" s="30"/>
      <c r="K984" s="30"/>
      <c r="L984" s="30"/>
      <c r="M984" s="30"/>
      <c r="N984" s="30"/>
      <c r="O984" s="29"/>
      <c r="P984" s="29"/>
    </row>
    <row r="985">
      <c r="A985" s="30"/>
      <c r="B985" s="30"/>
      <c r="C985" s="30"/>
      <c r="D985" s="30" t="s">
        <v>835</v>
      </c>
      <c r="E985" s="30" t="e">
        <v>#N/A</v>
      </c>
      <c r="F985" s="30" t="e">
        <v>#N/A</v>
      </c>
      <c r="G985" s="30" t="s">
        <v>835</v>
      </c>
      <c r="H985" s="31"/>
      <c r="I985" s="30"/>
      <c r="J985" s="30"/>
      <c r="K985" s="30"/>
      <c r="L985" s="30"/>
      <c r="M985" s="30"/>
      <c r="N985" s="30"/>
      <c r="O985" s="29"/>
      <c r="P985" s="29"/>
    </row>
    <row r="986">
      <c r="A986" s="30"/>
      <c r="B986" s="30"/>
      <c r="C986" s="30"/>
      <c r="D986" s="30" t="s">
        <v>835</v>
      </c>
      <c r="E986" s="30" t="e">
        <v>#N/A</v>
      </c>
      <c r="F986" s="30" t="e">
        <v>#N/A</v>
      </c>
      <c r="G986" s="30" t="s">
        <v>835</v>
      </c>
      <c r="H986" s="31"/>
      <c r="I986" s="30"/>
      <c r="J986" s="30"/>
      <c r="K986" s="30"/>
      <c r="L986" s="30"/>
      <c r="M986" s="30"/>
      <c r="N986" s="30"/>
      <c r="O986" s="29"/>
      <c r="P986" s="29"/>
    </row>
    <row r="987">
      <c r="A987" s="30"/>
      <c r="B987" s="30"/>
      <c r="C987" s="30"/>
      <c r="D987" s="30" t="s">
        <v>835</v>
      </c>
      <c r="E987" s="30" t="e">
        <v>#N/A</v>
      </c>
      <c r="F987" s="30" t="e">
        <v>#N/A</v>
      </c>
      <c r="G987" s="30" t="s">
        <v>835</v>
      </c>
      <c r="H987" s="31"/>
      <c r="I987" s="30"/>
      <c r="J987" s="30"/>
      <c r="K987" s="30"/>
      <c r="L987" s="30"/>
      <c r="M987" s="30"/>
      <c r="N987" s="30"/>
      <c r="O987" s="29"/>
      <c r="P987" s="29"/>
    </row>
    <row r="988">
      <c r="A988" s="30"/>
      <c r="B988" s="30"/>
      <c r="C988" s="30"/>
      <c r="D988" s="30" t="s">
        <v>835</v>
      </c>
      <c r="E988" s="30" t="e">
        <v>#N/A</v>
      </c>
      <c r="F988" s="30" t="e">
        <v>#N/A</v>
      </c>
      <c r="G988" s="30" t="s">
        <v>835</v>
      </c>
      <c r="H988" s="31"/>
      <c r="I988" s="30"/>
      <c r="J988" s="30"/>
      <c r="K988" s="30"/>
      <c r="L988" s="30"/>
      <c r="M988" s="30"/>
      <c r="N988" s="30"/>
      <c r="O988" s="29"/>
      <c r="P988" s="29"/>
    </row>
    <row r="989">
      <c r="A989" s="30"/>
      <c r="B989" s="30"/>
      <c r="C989" s="30"/>
      <c r="D989" s="30" t="s">
        <v>835</v>
      </c>
      <c r="E989" s="30" t="e">
        <v>#N/A</v>
      </c>
      <c r="F989" s="30" t="e">
        <v>#N/A</v>
      </c>
      <c r="G989" s="30" t="s">
        <v>835</v>
      </c>
      <c r="H989" s="31"/>
      <c r="I989" s="30"/>
      <c r="J989" s="30"/>
      <c r="K989" s="30"/>
      <c r="L989" s="30"/>
      <c r="M989" s="30"/>
      <c r="N989" s="30"/>
      <c r="O989" s="29"/>
      <c r="P989" s="29"/>
    </row>
    <row r="990">
      <c r="A990" s="30"/>
      <c r="B990" s="30"/>
      <c r="C990" s="30"/>
      <c r="D990" s="30" t="s">
        <v>835</v>
      </c>
      <c r="E990" s="30" t="e">
        <v>#N/A</v>
      </c>
      <c r="F990" s="30" t="e">
        <v>#N/A</v>
      </c>
      <c r="G990" s="30" t="s">
        <v>835</v>
      </c>
      <c r="H990" s="31"/>
      <c r="I990" s="30"/>
      <c r="J990" s="30"/>
      <c r="K990" s="30"/>
      <c r="L990" s="30"/>
      <c r="M990" s="30"/>
      <c r="N990" s="30"/>
      <c r="O990" s="29"/>
      <c r="P990" s="29"/>
    </row>
    <row r="991">
      <c r="A991" s="30"/>
      <c r="B991" s="30"/>
      <c r="C991" s="30"/>
      <c r="D991" s="30" t="s">
        <v>835</v>
      </c>
      <c r="E991" s="30" t="e">
        <v>#N/A</v>
      </c>
      <c r="F991" s="30" t="e">
        <v>#N/A</v>
      </c>
      <c r="G991" s="30" t="s">
        <v>835</v>
      </c>
      <c r="H991" s="31"/>
      <c r="I991" s="30"/>
      <c r="J991" s="30"/>
      <c r="K991" s="30"/>
      <c r="L991" s="30"/>
      <c r="M991" s="30"/>
      <c r="N991" s="30"/>
      <c r="O991" s="29"/>
      <c r="P991" s="29"/>
    </row>
    <row r="992">
      <c r="A992" s="30"/>
      <c r="B992" s="30"/>
      <c r="C992" s="30"/>
      <c r="D992" s="30" t="s">
        <v>835</v>
      </c>
      <c r="E992" s="30" t="e">
        <v>#N/A</v>
      </c>
      <c r="F992" s="30" t="e">
        <v>#N/A</v>
      </c>
      <c r="G992" s="30" t="s">
        <v>835</v>
      </c>
      <c r="H992" s="31"/>
      <c r="I992" s="30"/>
      <c r="J992" s="30"/>
      <c r="K992" s="30"/>
      <c r="L992" s="30"/>
      <c r="M992" s="30"/>
      <c r="N992" s="30"/>
      <c r="O992" s="29"/>
      <c r="P992" s="29"/>
    </row>
    <row r="993">
      <c r="A993" s="30"/>
      <c r="B993" s="30"/>
      <c r="C993" s="30"/>
      <c r="D993" s="30" t="s">
        <v>835</v>
      </c>
      <c r="E993" s="30" t="e">
        <v>#N/A</v>
      </c>
      <c r="F993" s="30" t="e">
        <v>#N/A</v>
      </c>
      <c r="G993" s="30" t="s">
        <v>835</v>
      </c>
      <c r="H993" s="31"/>
      <c r="I993" s="30"/>
      <c r="J993" s="30"/>
      <c r="K993" s="30"/>
      <c r="L993" s="30"/>
      <c r="M993" s="30"/>
      <c r="N993" s="30"/>
      <c r="O993" s="29"/>
      <c r="P993" s="29"/>
    </row>
    <row r="994">
      <c r="A994" s="30"/>
      <c r="B994" s="30"/>
      <c r="C994" s="30"/>
      <c r="D994" s="30" t="s">
        <v>835</v>
      </c>
      <c r="E994" s="30" t="e">
        <v>#N/A</v>
      </c>
      <c r="F994" s="30" t="e">
        <v>#N/A</v>
      </c>
      <c r="G994" s="30" t="s">
        <v>835</v>
      </c>
      <c r="H994" s="31"/>
      <c r="I994" s="30"/>
      <c r="J994" s="30"/>
      <c r="K994" s="30"/>
      <c r="L994" s="30"/>
      <c r="M994" s="30"/>
      <c r="N994" s="30"/>
      <c r="O994" s="29"/>
      <c r="P994" s="29"/>
    </row>
    <row r="995">
      <c r="A995" s="30"/>
      <c r="B995" s="30"/>
      <c r="C995" s="30"/>
      <c r="D995" s="30" t="s">
        <v>835</v>
      </c>
      <c r="E995" s="30" t="e">
        <v>#N/A</v>
      </c>
      <c r="F995" s="30" t="e">
        <v>#N/A</v>
      </c>
      <c r="G995" s="30" t="s">
        <v>835</v>
      </c>
      <c r="H995" s="31"/>
      <c r="I995" s="30"/>
      <c r="J995" s="30"/>
      <c r="K995" s="30"/>
      <c r="L995" s="30"/>
      <c r="M995" s="30"/>
      <c r="N995" s="30"/>
      <c r="O995" s="29"/>
      <c r="P995" s="29"/>
    </row>
    <row r="996">
      <c r="A996" s="30"/>
      <c r="B996" s="30"/>
      <c r="C996" s="30"/>
      <c r="D996" s="30" t="s">
        <v>835</v>
      </c>
      <c r="E996" s="30" t="e">
        <v>#N/A</v>
      </c>
      <c r="F996" s="30" t="e">
        <v>#N/A</v>
      </c>
      <c r="G996" s="30" t="s">
        <v>835</v>
      </c>
      <c r="H996" s="31"/>
      <c r="I996" s="30"/>
      <c r="J996" s="30"/>
      <c r="K996" s="30"/>
      <c r="L996" s="30"/>
      <c r="M996" s="30"/>
      <c r="N996" s="30"/>
      <c r="O996" s="29"/>
      <c r="P996" s="29"/>
    </row>
    <row r="997">
      <c r="A997" s="30"/>
      <c r="B997" s="30"/>
      <c r="C997" s="30"/>
      <c r="D997" s="30" t="s">
        <v>835</v>
      </c>
      <c r="E997" s="30" t="e">
        <v>#N/A</v>
      </c>
      <c r="F997" s="30" t="e">
        <v>#N/A</v>
      </c>
      <c r="G997" s="30" t="s">
        <v>835</v>
      </c>
      <c r="H997" s="31"/>
      <c r="I997" s="30"/>
      <c r="J997" s="30"/>
      <c r="K997" s="30"/>
      <c r="L997" s="30"/>
      <c r="M997" s="30"/>
      <c r="N997" s="30"/>
      <c r="O997" s="29"/>
      <c r="P997" s="29"/>
    </row>
    <row r="998">
      <c r="A998" s="30"/>
      <c r="B998" s="30"/>
      <c r="C998" s="30"/>
      <c r="D998" s="30" t="s">
        <v>835</v>
      </c>
      <c r="E998" s="30" t="e">
        <v>#N/A</v>
      </c>
      <c r="F998" s="30" t="e">
        <v>#N/A</v>
      </c>
      <c r="G998" s="30" t="s">
        <v>835</v>
      </c>
      <c r="H998" s="31"/>
      <c r="I998" s="30"/>
      <c r="J998" s="30"/>
      <c r="K998" s="30"/>
      <c r="L998" s="30"/>
      <c r="M998" s="30"/>
      <c r="N998" s="30"/>
      <c r="O998" s="29"/>
      <c r="P998" s="29"/>
    </row>
    <row r="999">
      <c r="A999" s="30"/>
      <c r="B999" s="30"/>
      <c r="C999" s="30"/>
      <c r="D999" s="30" t="s">
        <v>835</v>
      </c>
      <c r="E999" s="30" t="e">
        <v>#N/A</v>
      </c>
      <c r="F999" s="30" t="e">
        <v>#N/A</v>
      </c>
      <c r="G999" s="30" t="s">
        <v>835</v>
      </c>
      <c r="H999" s="31"/>
      <c r="I999" s="30"/>
      <c r="J999" s="30"/>
      <c r="K999" s="30"/>
      <c r="L999" s="30"/>
      <c r="M999" s="30"/>
      <c r="N999" s="30"/>
      <c r="O999" s="29"/>
      <c r="P999" s="29"/>
    </row>
    <row r="1000">
      <c r="H1000" s="31"/>
      <c r="P1000" s="29"/>
    </row>
    <row r="1001">
      <c r="H1001" s="31"/>
      <c r="P1001" s="29"/>
    </row>
  </sheetData>
  <mergeCells count="4">
    <mergeCell ref="A1:G1"/>
    <mergeCell ref="H1:K1"/>
    <mergeCell ref="L1:O1"/>
    <mergeCell ref="D2:G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14.63"/>
    <col customWidth="1" min="3" max="4" width="20.63"/>
    <col customWidth="1" min="5" max="5" width="36.63"/>
    <col customWidth="1" min="6" max="6" width="42.0"/>
    <col customWidth="1" min="7" max="7" width="11.38"/>
    <col customWidth="1" min="11" max="11" width="14.5"/>
    <col customWidth="1" min="16" max="16" width="14.88"/>
    <col customWidth="1" min="27" max="27" width="38.88"/>
    <col customWidth="1" min="29" max="29" width="51.0"/>
    <col customWidth="1" min="31" max="31" width="38.88"/>
    <col customWidth="1" min="33" max="33" width="45.5"/>
    <col customWidth="1" min="35" max="35" width="54.5"/>
    <col customWidth="1" min="37" max="37" width="40.13"/>
    <col customWidth="1" min="38" max="39" width="35.88"/>
  </cols>
  <sheetData>
    <row r="1">
      <c r="A1" s="46" t="s">
        <v>813</v>
      </c>
      <c r="B1" s="19"/>
      <c r="C1" s="19"/>
      <c r="D1" s="19"/>
      <c r="E1" s="19"/>
      <c r="F1" s="19"/>
      <c r="G1" s="19"/>
      <c r="H1" s="20"/>
      <c r="I1" s="17" t="s">
        <v>814</v>
      </c>
      <c r="J1" s="19"/>
      <c r="K1" s="20"/>
      <c r="L1" s="17" t="s">
        <v>815</v>
      </c>
      <c r="M1" s="19"/>
      <c r="N1" s="20"/>
      <c r="O1" s="56"/>
      <c r="P1" s="59"/>
      <c r="Q1" s="59"/>
    </row>
    <row r="2">
      <c r="A2" s="16" t="s">
        <v>16</v>
      </c>
      <c r="B2" s="16" t="s">
        <v>17</v>
      </c>
      <c r="C2" s="16" t="s">
        <v>18</v>
      </c>
      <c r="D2" s="17" t="s">
        <v>19</v>
      </c>
      <c r="E2" s="18" t="s">
        <v>717</v>
      </c>
      <c r="F2" s="18" t="s">
        <v>718</v>
      </c>
      <c r="G2" s="18" t="s">
        <v>21</v>
      </c>
      <c r="H2" s="20"/>
      <c r="I2" s="16" t="s">
        <v>719</v>
      </c>
      <c r="J2" s="16" t="s">
        <v>720</v>
      </c>
      <c r="K2" s="16" t="s">
        <v>721</v>
      </c>
      <c r="L2" s="16" t="s">
        <v>722</v>
      </c>
      <c r="M2" s="16" t="s">
        <v>723</v>
      </c>
      <c r="N2" s="16" t="s">
        <v>724</v>
      </c>
      <c r="O2" s="16" t="s">
        <v>29</v>
      </c>
      <c r="P2" s="51" t="s">
        <v>30</v>
      </c>
      <c r="Q2" s="48" t="s">
        <v>31</v>
      </c>
      <c r="S2" s="52" t="s">
        <v>32</v>
      </c>
      <c r="T2" s="52" t="s">
        <v>32</v>
      </c>
      <c r="U2" s="52" t="s">
        <v>32</v>
      </c>
      <c r="V2" s="52" t="s">
        <v>32</v>
      </c>
      <c r="W2" s="52" t="s">
        <v>32</v>
      </c>
      <c r="X2" s="52" t="s">
        <v>32</v>
      </c>
      <c r="Y2" s="52"/>
      <c r="Z2" s="52"/>
      <c r="AA2" s="52" t="s">
        <v>719</v>
      </c>
      <c r="AB2" s="52"/>
      <c r="AC2" s="52" t="s">
        <v>720</v>
      </c>
      <c r="AD2" s="52"/>
      <c r="AE2" s="52" t="s">
        <v>721</v>
      </c>
      <c r="AF2" s="52"/>
      <c r="AG2" s="52" t="s">
        <v>722</v>
      </c>
      <c r="AH2" s="52"/>
      <c r="AI2" s="52" t="s">
        <v>723</v>
      </c>
      <c r="AJ2" s="52"/>
      <c r="AK2" s="52" t="s">
        <v>724</v>
      </c>
      <c r="AL2" s="53"/>
      <c r="AM2" s="53"/>
    </row>
    <row r="3">
      <c r="A3" s="35" t="s">
        <v>918</v>
      </c>
      <c r="B3" s="35" t="s">
        <v>764</v>
      </c>
      <c r="C3" s="2" t="s">
        <v>35</v>
      </c>
      <c r="D3" s="25" t="str">
        <f t="shared" ref="D3:D999" si="1">ifs(O3 = 0, "",O3&lt;3.25, "G5 Backup IOL", O3&lt;3.75, "G5 Spot Starting IOL",O3 &lt; 4.25, "G5 Starter IOL",O3 &lt; 4.5, "P4 Spot Starting IOL", O3 &gt;= 4.5, "P4 Starting IOL" )</f>
        <v>P4 Spot Starting IOL</v>
      </c>
      <c r="E3" s="26" t="str">
        <f t="shared" ref="E3:E999" si="2">if(sum(S3:U3)&lt;10, "Short/Intermediate Passing Game", "Vertical Passing Game")</f>
        <v>Vertical Passing Game</v>
      </c>
      <c r="F3" s="26" t="str">
        <f t="shared" ref="F3:F999" si="3">ifs(W3&gt;V3+1.2, "Zone Running Scheme", or(W3=V3, abs(W3-V3)&lt;=1.2), "Combo Running Scheme", W3+1.2&lt;V3, "Gap Running Scheme")</f>
        <v>Zone Running Scheme</v>
      </c>
      <c r="G3" s="27" t="str">
        <f t="shared" ref="G3:G999" si="4">IFS(P3 = 0, "", P3&lt;-1.5, "Run Blocker", P3&lt;0, "Better As Run Blocker", P3=0, "Equally Capable", P3&lt;1.5, "Better As Pass Blocker", P3&gt;=1.5, "Pass Blocker")</f>
        <v>Better As Run Blocker</v>
      </c>
      <c r="I3" s="28" t="s">
        <v>726</v>
      </c>
      <c r="J3" s="9" t="s">
        <v>742</v>
      </c>
      <c r="K3" s="9" t="s">
        <v>726</v>
      </c>
      <c r="L3" s="9" t="s">
        <v>745</v>
      </c>
      <c r="M3" s="9" t="s">
        <v>729</v>
      </c>
      <c r="N3" s="9" t="s">
        <v>739</v>
      </c>
      <c r="O3" s="29">
        <f t="shared" ref="O3:O414" si="5">iferror(((SUM(S3:U3)*0.9+sum(V3:X3)*1.1)/6),0)</f>
        <v>4.346666667</v>
      </c>
      <c r="P3" s="30">
        <f t="shared" ref="P3:P414" si="6">iferror(sum(S3:U3)-sum(V3:X3),0)</f>
        <v>-0.8</v>
      </c>
      <c r="Q3" s="49"/>
      <c r="S3" s="30">
        <f t="shared" ref="S3:S999" si="7">XLOOKUP(I3,$AA$3:$AA$7,$AB$3:$AB$7)</f>
        <v>4.2</v>
      </c>
      <c r="T3" s="30">
        <f t="shared" ref="T3:T999" si="8">XLOOKUP(J3,$AC$3:$AC$7,$AD$3:$AD$7)</f>
        <v>4.2</v>
      </c>
      <c r="U3" s="30">
        <f t="shared" ref="U3:U999" si="9">XLOOKUP(K3,$AE$3:$AE$7,$AF$3:$AF$7)</f>
        <v>4.2</v>
      </c>
      <c r="V3" s="30">
        <f t="shared" ref="V3:V999" si="10">XLOOKUP(L3,$AG$3:$AG$7,$AH$3:$AH$7)</f>
        <v>2.8</v>
      </c>
      <c r="W3" s="30">
        <f t="shared" ref="W3:W999" si="11">XLOOKUP(M3,$AI$3:$AI$7,$AJ$3:$AJ$7)</f>
        <v>5.6</v>
      </c>
      <c r="X3" s="30">
        <f t="shared" ref="X3:X999" si="12">XLOOKUP(N3,$AK$3:$AK$7,$AL$3:$AL$7)</f>
        <v>5</v>
      </c>
      <c r="AA3" s="9" t="s">
        <v>731</v>
      </c>
      <c r="AB3" s="9">
        <v>7.0</v>
      </c>
      <c r="AC3" s="9" t="s">
        <v>731</v>
      </c>
      <c r="AD3" s="9">
        <v>7.0</v>
      </c>
      <c r="AE3" s="9" t="s">
        <v>731</v>
      </c>
      <c r="AF3" s="9">
        <v>7.0</v>
      </c>
      <c r="AG3" s="9" t="s">
        <v>732</v>
      </c>
      <c r="AH3" s="9">
        <v>7.0</v>
      </c>
      <c r="AI3" s="9" t="s">
        <v>733</v>
      </c>
      <c r="AJ3" s="9">
        <v>7.0</v>
      </c>
      <c r="AK3" s="9" t="s">
        <v>734</v>
      </c>
      <c r="AL3" s="9">
        <v>7.0</v>
      </c>
      <c r="AM3" s="9"/>
    </row>
    <row r="4">
      <c r="A4" s="35" t="s">
        <v>953</v>
      </c>
      <c r="B4" s="35" t="s">
        <v>239</v>
      </c>
      <c r="C4" s="2" t="s">
        <v>35</v>
      </c>
      <c r="D4" s="25" t="str">
        <f t="shared" si="1"/>
        <v>P4 Starting IOL</v>
      </c>
      <c r="E4" s="26" t="str">
        <f t="shared" si="2"/>
        <v>Vertical Passing Game</v>
      </c>
      <c r="F4" s="26" t="str">
        <f t="shared" si="3"/>
        <v>Combo Running Scheme</v>
      </c>
      <c r="G4" s="27" t="str">
        <f t="shared" si="4"/>
        <v>Pass Blocker</v>
      </c>
      <c r="I4" s="28" t="s">
        <v>737</v>
      </c>
      <c r="J4" s="9" t="s">
        <v>731</v>
      </c>
      <c r="K4" s="9" t="s">
        <v>737</v>
      </c>
      <c r="L4" s="9" t="s">
        <v>728</v>
      </c>
      <c r="M4" s="9" t="s">
        <v>729</v>
      </c>
      <c r="N4" s="9" t="s">
        <v>739</v>
      </c>
      <c r="O4" s="29">
        <f t="shared" si="5"/>
        <v>5.7</v>
      </c>
      <c r="P4" s="30">
        <f t="shared" si="6"/>
        <v>2</v>
      </c>
      <c r="Q4" s="49"/>
      <c r="S4" s="30">
        <f t="shared" si="7"/>
        <v>5.6</v>
      </c>
      <c r="T4" s="30">
        <f t="shared" si="8"/>
        <v>7</v>
      </c>
      <c r="U4" s="30">
        <f t="shared" si="9"/>
        <v>5.6</v>
      </c>
      <c r="V4" s="30">
        <f t="shared" si="10"/>
        <v>5.6</v>
      </c>
      <c r="W4" s="30">
        <f t="shared" si="11"/>
        <v>5.6</v>
      </c>
      <c r="X4" s="30">
        <f t="shared" si="12"/>
        <v>5</v>
      </c>
      <c r="AA4" s="9" t="s">
        <v>737</v>
      </c>
      <c r="AB4" s="9">
        <v>5.6</v>
      </c>
      <c r="AC4" s="9" t="s">
        <v>727</v>
      </c>
      <c r="AD4" s="9">
        <v>5.6</v>
      </c>
      <c r="AE4" s="9" t="s">
        <v>737</v>
      </c>
      <c r="AF4" s="9">
        <v>5.6</v>
      </c>
      <c r="AG4" s="9" t="s">
        <v>728</v>
      </c>
      <c r="AH4" s="9">
        <v>5.6</v>
      </c>
      <c r="AI4" s="9" t="s">
        <v>729</v>
      </c>
      <c r="AJ4" s="9">
        <v>5.6</v>
      </c>
      <c r="AK4" s="9" t="s">
        <v>739</v>
      </c>
      <c r="AL4" s="9">
        <v>5.0</v>
      </c>
      <c r="AM4" s="9"/>
    </row>
    <row r="5">
      <c r="A5" s="35" t="s">
        <v>899</v>
      </c>
      <c r="B5" s="35" t="s">
        <v>139</v>
      </c>
      <c r="C5" s="2" t="s">
        <v>35</v>
      </c>
      <c r="D5" s="25" t="str">
        <f t="shared" si="1"/>
        <v>P4 Starting IOL</v>
      </c>
      <c r="E5" s="26" t="str">
        <f t="shared" si="2"/>
        <v>Vertical Passing Game</v>
      </c>
      <c r="F5" s="26" t="str">
        <f t="shared" si="3"/>
        <v>Zone Running Scheme</v>
      </c>
      <c r="G5" s="27" t="str">
        <f t="shared" si="4"/>
        <v>Pass Blocker</v>
      </c>
      <c r="I5" s="28" t="s">
        <v>726</v>
      </c>
      <c r="J5" s="9" t="s">
        <v>731</v>
      </c>
      <c r="K5" s="9" t="s">
        <v>737</v>
      </c>
      <c r="L5" s="9" t="s">
        <v>738</v>
      </c>
      <c r="M5" s="9" t="s">
        <v>729</v>
      </c>
      <c r="N5" s="9" t="s">
        <v>739</v>
      </c>
      <c r="O5" s="29">
        <f t="shared" si="5"/>
        <v>5.233333333</v>
      </c>
      <c r="P5" s="30">
        <f t="shared" si="6"/>
        <v>2</v>
      </c>
      <c r="Q5" s="49"/>
      <c r="S5" s="30">
        <f t="shared" si="7"/>
        <v>4.2</v>
      </c>
      <c r="T5" s="30">
        <f t="shared" si="8"/>
        <v>7</v>
      </c>
      <c r="U5" s="30">
        <f t="shared" si="9"/>
        <v>5.6</v>
      </c>
      <c r="V5" s="30">
        <f t="shared" si="10"/>
        <v>4.2</v>
      </c>
      <c r="W5" s="30">
        <f t="shared" si="11"/>
        <v>5.6</v>
      </c>
      <c r="X5" s="30">
        <f t="shared" si="12"/>
        <v>5</v>
      </c>
      <c r="AA5" s="9" t="s">
        <v>726</v>
      </c>
      <c r="AB5" s="9">
        <v>4.2</v>
      </c>
      <c r="AC5" s="9" t="s">
        <v>742</v>
      </c>
      <c r="AD5" s="9">
        <v>4.2</v>
      </c>
      <c r="AE5" s="9" t="s">
        <v>726</v>
      </c>
      <c r="AF5" s="9">
        <v>4.2</v>
      </c>
      <c r="AG5" s="9" t="s">
        <v>738</v>
      </c>
      <c r="AH5" s="9">
        <v>4.2</v>
      </c>
      <c r="AI5" s="9" t="s">
        <v>743</v>
      </c>
      <c r="AJ5" s="9">
        <v>4.2</v>
      </c>
      <c r="AK5" s="9" t="s">
        <v>730</v>
      </c>
      <c r="AL5" s="9">
        <v>3.0</v>
      </c>
    </row>
    <row r="6">
      <c r="A6" s="35" t="s">
        <v>901</v>
      </c>
      <c r="B6" s="35" t="s">
        <v>271</v>
      </c>
      <c r="C6" s="2" t="s">
        <v>35</v>
      </c>
      <c r="D6" s="25" t="str">
        <f t="shared" si="1"/>
        <v>P4 Starting IOL</v>
      </c>
      <c r="E6" s="26" t="str">
        <f t="shared" si="2"/>
        <v>Vertical Passing Game</v>
      </c>
      <c r="F6" s="26" t="str">
        <f t="shared" si="3"/>
        <v>Combo Running Scheme</v>
      </c>
      <c r="G6" s="27" t="str">
        <f t="shared" si="4"/>
        <v>Pass Blocker</v>
      </c>
      <c r="I6" s="28" t="s">
        <v>737</v>
      </c>
      <c r="J6" s="9" t="s">
        <v>731</v>
      </c>
      <c r="K6" s="9" t="s">
        <v>737</v>
      </c>
      <c r="L6" s="9" t="s">
        <v>738</v>
      </c>
      <c r="M6" s="9" t="s">
        <v>743</v>
      </c>
      <c r="N6" s="9" t="s">
        <v>739</v>
      </c>
      <c r="O6" s="29">
        <f t="shared" si="5"/>
        <v>5.186666667</v>
      </c>
      <c r="P6" s="30">
        <f t="shared" si="6"/>
        <v>4.8</v>
      </c>
      <c r="Q6" s="49"/>
      <c r="S6" s="30">
        <f t="shared" si="7"/>
        <v>5.6</v>
      </c>
      <c r="T6" s="30">
        <f t="shared" si="8"/>
        <v>7</v>
      </c>
      <c r="U6" s="30">
        <f t="shared" si="9"/>
        <v>5.6</v>
      </c>
      <c r="V6" s="30">
        <f t="shared" si="10"/>
        <v>4.2</v>
      </c>
      <c r="W6" s="30">
        <f t="shared" si="11"/>
        <v>4.2</v>
      </c>
      <c r="X6" s="30">
        <f t="shared" si="12"/>
        <v>5</v>
      </c>
      <c r="AA6" s="9" t="s">
        <v>736</v>
      </c>
      <c r="AB6" s="9">
        <v>2.8</v>
      </c>
      <c r="AC6" s="9" t="s">
        <v>746</v>
      </c>
      <c r="AD6" s="9">
        <v>2.8</v>
      </c>
      <c r="AE6" s="9" t="s">
        <v>736</v>
      </c>
      <c r="AF6" s="9">
        <v>2.8</v>
      </c>
      <c r="AG6" s="9" t="s">
        <v>745</v>
      </c>
      <c r="AH6" s="9">
        <v>2.8</v>
      </c>
      <c r="AI6" s="9" t="s">
        <v>741</v>
      </c>
      <c r="AJ6" s="9">
        <v>2.8</v>
      </c>
      <c r="AK6" s="9" t="s">
        <v>747</v>
      </c>
      <c r="AL6" s="9">
        <v>1.0</v>
      </c>
    </row>
    <row r="7">
      <c r="A7" s="35" t="s">
        <v>916</v>
      </c>
      <c r="B7" s="35" t="s">
        <v>79</v>
      </c>
      <c r="C7" s="2" t="s">
        <v>52</v>
      </c>
      <c r="D7" s="25" t="str">
        <f t="shared" si="1"/>
        <v>P4 Spot Starting IOL</v>
      </c>
      <c r="E7" s="26" t="str">
        <f t="shared" si="2"/>
        <v>Vertical Passing Game</v>
      </c>
      <c r="F7" s="26" t="str">
        <f t="shared" si="3"/>
        <v>Zone Running Scheme</v>
      </c>
      <c r="G7" s="27" t="str">
        <f t="shared" si="4"/>
        <v>Better As Pass Blocker</v>
      </c>
      <c r="I7" s="28" t="s">
        <v>726</v>
      </c>
      <c r="J7" s="9" t="s">
        <v>727</v>
      </c>
      <c r="K7" s="9" t="s">
        <v>726</v>
      </c>
      <c r="L7" s="9" t="s">
        <v>738</v>
      </c>
      <c r="M7" s="9" t="s">
        <v>729</v>
      </c>
      <c r="N7" s="9" t="s">
        <v>730</v>
      </c>
      <c r="O7" s="29">
        <f t="shared" si="5"/>
        <v>4.446666667</v>
      </c>
      <c r="P7" s="30">
        <f t="shared" si="6"/>
        <v>1.2</v>
      </c>
      <c r="Q7" s="49"/>
      <c r="S7" s="30">
        <f t="shared" si="7"/>
        <v>4.2</v>
      </c>
      <c r="T7" s="30">
        <f t="shared" si="8"/>
        <v>5.6</v>
      </c>
      <c r="U7" s="30">
        <f t="shared" si="9"/>
        <v>4.2</v>
      </c>
      <c r="V7" s="30">
        <f t="shared" si="10"/>
        <v>4.2</v>
      </c>
      <c r="W7" s="30">
        <f t="shared" si="11"/>
        <v>5.6</v>
      </c>
      <c r="X7" s="30">
        <f t="shared" si="12"/>
        <v>3</v>
      </c>
      <c r="AA7" s="9" t="s">
        <v>749</v>
      </c>
      <c r="AB7" s="9">
        <v>1.0</v>
      </c>
      <c r="AC7" s="9" t="s">
        <v>750</v>
      </c>
      <c r="AD7" s="9">
        <v>1.0</v>
      </c>
      <c r="AE7" s="9" t="s">
        <v>749</v>
      </c>
      <c r="AF7" s="9">
        <v>1.0</v>
      </c>
      <c r="AG7" s="9" t="s">
        <v>751</v>
      </c>
      <c r="AH7" s="9">
        <v>1.0</v>
      </c>
      <c r="AI7" s="9" t="s">
        <v>752</v>
      </c>
      <c r="AJ7" s="9">
        <v>1.0</v>
      </c>
    </row>
    <row r="8">
      <c r="A8" s="35" t="s">
        <v>943</v>
      </c>
      <c r="B8" s="35" t="s">
        <v>218</v>
      </c>
      <c r="C8" s="2" t="s">
        <v>35</v>
      </c>
      <c r="D8" s="25" t="str">
        <f t="shared" si="1"/>
        <v>G5 Backup IOL</v>
      </c>
      <c r="E8" s="26" t="str">
        <f t="shared" si="2"/>
        <v>Vertical Passing Game</v>
      </c>
      <c r="F8" s="26" t="str">
        <f t="shared" si="3"/>
        <v>Zone Running Scheme</v>
      </c>
      <c r="G8" s="27" t="str">
        <f t="shared" si="4"/>
        <v>Pass Blocker</v>
      </c>
      <c r="I8" s="28" t="s">
        <v>726</v>
      </c>
      <c r="J8" s="9" t="s">
        <v>746</v>
      </c>
      <c r="K8" s="9" t="s">
        <v>726</v>
      </c>
      <c r="L8" s="9" t="s">
        <v>751</v>
      </c>
      <c r="M8" s="9" t="s">
        <v>741</v>
      </c>
      <c r="N8" s="9" t="s">
        <v>730</v>
      </c>
      <c r="O8" s="29">
        <f t="shared" si="5"/>
        <v>2.926666667</v>
      </c>
      <c r="P8" s="30">
        <f t="shared" si="6"/>
        <v>4.4</v>
      </c>
      <c r="Q8" s="49"/>
      <c r="S8" s="30">
        <f t="shared" si="7"/>
        <v>4.2</v>
      </c>
      <c r="T8" s="30">
        <f t="shared" si="8"/>
        <v>2.8</v>
      </c>
      <c r="U8" s="30">
        <f t="shared" si="9"/>
        <v>4.2</v>
      </c>
      <c r="V8" s="30">
        <f t="shared" si="10"/>
        <v>1</v>
      </c>
      <c r="W8" s="30">
        <f t="shared" si="11"/>
        <v>2.8</v>
      </c>
      <c r="X8" s="30">
        <f t="shared" si="12"/>
        <v>3</v>
      </c>
    </row>
    <row r="9">
      <c r="A9" s="35" t="s">
        <v>926</v>
      </c>
      <c r="B9" s="35" t="s">
        <v>234</v>
      </c>
      <c r="C9" s="2" t="s">
        <v>35</v>
      </c>
      <c r="D9" s="25" t="str">
        <f t="shared" si="1"/>
        <v>G5 Starter IOL</v>
      </c>
      <c r="E9" s="26" t="str">
        <f t="shared" si="2"/>
        <v>Vertical Passing Game</v>
      </c>
      <c r="F9" s="26" t="str">
        <f t="shared" si="3"/>
        <v>Combo Running Scheme</v>
      </c>
      <c r="G9" s="27" t="str">
        <f t="shared" si="4"/>
        <v>Run Blocker</v>
      </c>
      <c r="I9" s="28" t="s">
        <v>736</v>
      </c>
      <c r="J9" s="9" t="s">
        <v>727</v>
      </c>
      <c r="K9" s="9" t="s">
        <v>736</v>
      </c>
      <c r="L9" s="9" t="s">
        <v>738</v>
      </c>
      <c r="M9" s="9" t="s">
        <v>743</v>
      </c>
      <c r="N9" s="9" t="s">
        <v>739</v>
      </c>
      <c r="O9" s="29">
        <f t="shared" si="5"/>
        <v>4.136666667</v>
      </c>
      <c r="P9" s="30">
        <f t="shared" si="6"/>
        <v>-2.2</v>
      </c>
      <c r="Q9" s="49"/>
      <c r="S9" s="30">
        <f t="shared" si="7"/>
        <v>2.8</v>
      </c>
      <c r="T9" s="30">
        <f t="shared" si="8"/>
        <v>5.6</v>
      </c>
      <c r="U9" s="30">
        <f t="shared" si="9"/>
        <v>2.8</v>
      </c>
      <c r="V9" s="30">
        <f t="shared" si="10"/>
        <v>4.2</v>
      </c>
      <c r="W9" s="30">
        <f t="shared" si="11"/>
        <v>4.2</v>
      </c>
      <c r="X9" s="30">
        <f t="shared" si="12"/>
        <v>5</v>
      </c>
    </row>
    <row r="10">
      <c r="A10" s="35" t="s">
        <v>930</v>
      </c>
      <c r="B10" s="35" t="s">
        <v>425</v>
      </c>
      <c r="C10" s="2" t="s">
        <v>35</v>
      </c>
      <c r="D10" s="25" t="str">
        <f t="shared" si="1"/>
        <v>G5 Starter IOL</v>
      </c>
      <c r="E10" s="26" t="str">
        <f t="shared" si="2"/>
        <v>Vertical Passing Game</v>
      </c>
      <c r="F10" s="26" t="str">
        <f t="shared" si="3"/>
        <v>Zone Running Scheme</v>
      </c>
      <c r="G10" s="27" t="str">
        <f t="shared" si="4"/>
        <v>Pass Blocker</v>
      </c>
      <c r="I10" s="28" t="s">
        <v>737</v>
      </c>
      <c r="J10" s="9" t="s">
        <v>746</v>
      </c>
      <c r="K10" s="9" t="s">
        <v>737</v>
      </c>
      <c r="L10" s="9" t="s">
        <v>745</v>
      </c>
      <c r="M10" s="9" t="s">
        <v>743</v>
      </c>
      <c r="N10" s="9" t="s">
        <v>730</v>
      </c>
      <c r="O10" s="29">
        <f t="shared" si="5"/>
        <v>3.933333333</v>
      </c>
      <c r="P10" s="30">
        <f t="shared" si="6"/>
        <v>4</v>
      </c>
      <c r="Q10" s="49"/>
      <c r="S10" s="30">
        <f t="shared" si="7"/>
        <v>5.6</v>
      </c>
      <c r="T10" s="30">
        <f t="shared" si="8"/>
        <v>2.8</v>
      </c>
      <c r="U10" s="30">
        <f t="shared" si="9"/>
        <v>5.6</v>
      </c>
      <c r="V10" s="30">
        <f t="shared" si="10"/>
        <v>2.8</v>
      </c>
      <c r="W10" s="30">
        <f t="shared" si="11"/>
        <v>4.2</v>
      </c>
      <c r="X10" s="30">
        <f t="shared" si="12"/>
        <v>3</v>
      </c>
    </row>
    <row r="11">
      <c r="A11" s="35" t="s">
        <v>944</v>
      </c>
      <c r="B11" s="35" t="s">
        <v>419</v>
      </c>
      <c r="C11" s="2" t="s">
        <v>35</v>
      </c>
      <c r="D11" s="25" t="str">
        <f t="shared" si="1"/>
        <v/>
      </c>
      <c r="E11" s="26" t="str">
        <f t="shared" si="2"/>
        <v>#N/A</v>
      </c>
      <c r="F11" s="26" t="str">
        <f t="shared" si="3"/>
        <v>#N/A</v>
      </c>
      <c r="G11" s="27" t="str">
        <f t="shared" si="4"/>
        <v/>
      </c>
      <c r="I11" s="28"/>
      <c r="J11" s="30"/>
      <c r="K11" s="30"/>
      <c r="L11" s="30"/>
      <c r="M11" s="30"/>
      <c r="N11" s="30"/>
      <c r="O11" s="29">
        <f t="shared" si="5"/>
        <v>0</v>
      </c>
      <c r="P11" s="30">
        <f t="shared" si="6"/>
        <v>0</v>
      </c>
      <c r="Q11" s="49"/>
      <c r="S11" s="30" t="str">
        <f t="shared" si="7"/>
        <v>#N/A</v>
      </c>
      <c r="T11" s="30" t="str">
        <f t="shared" si="8"/>
        <v>#N/A</v>
      </c>
      <c r="U11" s="30" t="str">
        <f t="shared" si="9"/>
        <v>#N/A</v>
      </c>
      <c r="V11" s="30" t="str">
        <f t="shared" si="10"/>
        <v>#N/A</v>
      </c>
      <c r="W11" s="30" t="str">
        <f t="shared" si="11"/>
        <v>#N/A</v>
      </c>
      <c r="X11" s="30" t="str">
        <f t="shared" si="12"/>
        <v>#N/A</v>
      </c>
    </row>
    <row r="12">
      <c r="A12" s="35" t="s">
        <v>910</v>
      </c>
      <c r="B12" s="35" t="s">
        <v>754</v>
      </c>
      <c r="C12" s="2" t="s">
        <v>35</v>
      </c>
      <c r="D12" s="25" t="str">
        <f t="shared" si="1"/>
        <v>P4 Starting IOL</v>
      </c>
      <c r="E12" s="26" t="str">
        <f t="shared" si="2"/>
        <v>Vertical Passing Game</v>
      </c>
      <c r="F12" s="26" t="str">
        <f t="shared" si="3"/>
        <v>Zone Running Scheme</v>
      </c>
      <c r="G12" s="27" t="str">
        <f t="shared" si="4"/>
        <v>Pass Blocker</v>
      </c>
      <c r="I12" s="28" t="s">
        <v>737</v>
      </c>
      <c r="J12" s="9" t="s">
        <v>742</v>
      </c>
      <c r="K12" s="9" t="s">
        <v>737</v>
      </c>
      <c r="L12" s="9" t="s">
        <v>738</v>
      </c>
      <c r="M12" s="9" t="s">
        <v>729</v>
      </c>
      <c r="N12" s="9" t="s">
        <v>730</v>
      </c>
      <c r="O12" s="29">
        <f t="shared" si="5"/>
        <v>4.656666667</v>
      </c>
      <c r="P12" s="30">
        <f t="shared" si="6"/>
        <v>2.6</v>
      </c>
      <c r="Q12" s="49"/>
      <c r="S12" s="30">
        <f t="shared" si="7"/>
        <v>5.6</v>
      </c>
      <c r="T12" s="30">
        <f t="shared" si="8"/>
        <v>4.2</v>
      </c>
      <c r="U12" s="30">
        <f t="shared" si="9"/>
        <v>5.6</v>
      </c>
      <c r="V12" s="30">
        <f t="shared" si="10"/>
        <v>4.2</v>
      </c>
      <c r="W12" s="30">
        <f t="shared" si="11"/>
        <v>5.6</v>
      </c>
      <c r="X12" s="30">
        <f t="shared" si="12"/>
        <v>3</v>
      </c>
    </row>
    <row r="13">
      <c r="A13" s="35" t="s">
        <v>936</v>
      </c>
      <c r="B13" s="35" t="s">
        <v>124</v>
      </c>
      <c r="C13" s="2" t="s">
        <v>35</v>
      </c>
      <c r="D13" s="25" t="str">
        <f t="shared" si="1"/>
        <v>G5 Spot Starting IOL</v>
      </c>
      <c r="E13" s="26" t="str">
        <f t="shared" si="2"/>
        <v>Short/Intermediate Passing Game</v>
      </c>
      <c r="F13" s="26" t="str">
        <f t="shared" si="3"/>
        <v>Zone Running Scheme</v>
      </c>
      <c r="G13" s="27" t="str">
        <f t="shared" si="4"/>
        <v>Run Blocker</v>
      </c>
      <c r="I13" s="28" t="s">
        <v>736</v>
      </c>
      <c r="J13" s="9" t="s">
        <v>742</v>
      </c>
      <c r="K13" s="9" t="s">
        <v>736</v>
      </c>
      <c r="L13" s="9" t="s">
        <v>751</v>
      </c>
      <c r="M13" s="9" t="s">
        <v>729</v>
      </c>
      <c r="N13" s="9" t="s">
        <v>739</v>
      </c>
      <c r="O13" s="29">
        <f t="shared" si="5"/>
        <v>3.596666667</v>
      </c>
      <c r="P13" s="30">
        <f t="shared" si="6"/>
        <v>-1.8</v>
      </c>
      <c r="Q13" s="49"/>
      <c r="S13" s="30">
        <f t="shared" si="7"/>
        <v>2.8</v>
      </c>
      <c r="T13" s="30">
        <f t="shared" si="8"/>
        <v>4.2</v>
      </c>
      <c r="U13" s="30">
        <f t="shared" si="9"/>
        <v>2.8</v>
      </c>
      <c r="V13" s="30">
        <f t="shared" si="10"/>
        <v>1</v>
      </c>
      <c r="W13" s="30">
        <f t="shared" si="11"/>
        <v>5.6</v>
      </c>
      <c r="X13" s="30">
        <f t="shared" si="12"/>
        <v>5</v>
      </c>
    </row>
    <row r="14">
      <c r="A14" s="35" t="s">
        <v>945</v>
      </c>
      <c r="B14" s="35" t="s">
        <v>234</v>
      </c>
      <c r="C14" s="2" t="s">
        <v>35</v>
      </c>
      <c r="D14" s="25" t="str">
        <f t="shared" si="1"/>
        <v/>
      </c>
      <c r="E14" s="26" t="str">
        <f t="shared" si="2"/>
        <v>#N/A</v>
      </c>
      <c r="F14" s="26" t="str">
        <f t="shared" si="3"/>
        <v>#N/A</v>
      </c>
      <c r="G14" s="27" t="str">
        <f t="shared" si="4"/>
        <v/>
      </c>
      <c r="I14" s="28"/>
      <c r="J14" s="30"/>
      <c r="K14" s="30"/>
      <c r="L14" s="30"/>
      <c r="M14" s="30"/>
      <c r="N14" s="30"/>
      <c r="O14" s="29">
        <f t="shared" si="5"/>
        <v>0</v>
      </c>
      <c r="P14" s="30">
        <f t="shared" si="6"/>
        <v>0</v>
      </c>
      <c r="Q14" s="49"/>
      <c r="S14" s="30" t="str">
        <f t="shared" si="7"/>
        <v>#N/A</v>
      </c>
      <c r="T14" s="30" t="str">
        <f t="shared" si="8"/>
        <v>#N/A</v>
      </c>
      <c r="U14" s="30" t="str">
        <f t="shared" si="9"/>
        <v>#N/A</v>
      </c>
      <c r="V14" s="30" t="str">
        <f t="shared" si="10"/>
        <v>#N/A</v>
      </c>
      <c r="W14" s="30" t="str">
        <f t="shared" si="11"/>
        <v>#N/A</v>
      </c>
      <c r="X14" s="30" t="str">
        <f t="shared" si="12"/>
        <v>#N/A</v>
      </c>
    </row>
    <row r="15">
      <c r="A15" s="35" t="s">
        <v>900</v>
      </c>
      <c r="B15" s="35" t="s">
        <v>498</v>
      </c>
      <c r="C15" s="2" t="s">
        <v>35</v>
      </c>
      <c r="D15" s="25" t="str">
        <f t="shared" si="1"/>
        <v>P4 Starting IOL</v>
      </c>
      <c r="E15" s="26" t="str">
        <f t="shared" si="2"/>
        <v>Vertical Passing Game</v>
      </c>
      <c r="F15" s="26" t="str">
        <f t="shared" si="3"/>
        <v>Zone Running Scheme</v>
      </c>
      <c r="G15" s="27" t="str">
        <f t="shared" si="4"/>
        <v>Pass Blocker</v>
      </c>
      <c r="I15" s="28" t="s">
        <v>737</v>
      </c>
      <c r="J15" s="9" t="s">
        <v>727</v>
      </c>
      <c r="K15" s="9" t="s">
        <v>737</v>
      </c>
      <c r="L15" s="9" t="s">
        <v>738</v>
      </c>
      <c r="M15" s="9" t="s">
        <v>729</v>
      </c>
      <c r="N15" s="9" t="s">
        <v>739</v>
      </c>
      <c r="O15" s="29">
        <f t="shared" si="5"/>
        <v>5.233333333</v>
      </c>
      <c r="P15" s="30">
        <f t="shared" si="6"/>
        <v>2</v>
      </c>
      <c r="Q15" s="49"/>
      <c r="S15" s="30">
        <f t="shared" si="7"/>
        <v>5.6</v>
      </c>
      <c r="T15" s="30">
        <f t="shared" si="8"/>
        <v>5.6</v>
      </c>
      <c r="U15" s="30">
        <f t="shared" si="9"/>
        <v>5.6</v>
      </c>
      <c r="V15" s="30">
        <f t="shared" si="10"/>
        <v>4.2</v>
      </c>
      <c r="W15" s="30">
        <f t="shared" si="11"/>
        <v>5.6</v>
      </c>
      <c r="X15" s="30">
        <f t="shared" si="12"/>
        <v>5</v>
      </c>
    </row>
    <row r="16">
      <c r="A16" s="35" t="s">
        <v>942</v>
      </c>
      <c r="B16" s="35" t="s">
        <v>124</v>
      </c>
      <c r="C16" s="2" t="s">
        <v>35</v>
      </c>
      <c r="D16" s="25" t="str">
        <f t="shared" si="1"/>
        <v>G5 Backup IOL</v>
      </c>
      <c r="E16" s="26" t="str">
        <f t="shared" si="2"/>
        <v>Vertical Passing Game</v>
      </c>
      <c r="F16" s="26" t="str">
        <f t="shared" si="3"/>
        <v>Zone Running Scheme</v>
      </c>
      <c r="G16" s="27" t="str">
        <f t="shared" si="4"/>
        <v>Pass Blocker</v>
      </c>
      <c r="I16" s="28" t="s">
        <v>726</v>
      </c>
      <c r="J16" s="9" t="s">
        <v>746</v>
      </c>
      <c r="K16" s="9" t="s">
        <v>726</v>
      </c>
      <c r="L16" s="9" t="s">
        <v>751</v>
      </c>
      <c r="M16" s="9" t="s">
        <v>743</v>
      </c>
      <c r="N16" s="9" t="s">
        <v>730</v>
      </c>
      <c r="O16" s="29">
        <f t="shared" si="5"/>
        <v>3.183333333</v>
      </c>
      <c r="P16" s="30">
        <f t="shared" si="6"/>
        <v>3</v>
      </c>
      <c r="Q16" s="49"/>
      <c r="S16" s="30">
        <f t="shared" si="7"/>
        <v>4.2</v>
      </c>
      <c r="T16" s="30">
        <f t="shared" si="8"/>
        <v>2.8</v>
      </c>
      <c r="U16" s="30">
        <f t="shared" si="9"/>
        <v>4.2</v>
      </c>
      <c r="V16" s="30">
        <f t="shared" si="10"/>
        <v>1</v>
      </c>
      <c r="W16" s="30">
        <f t="shared" si="11"/>
        <v>4.2</v>
      </c>
      <c r="X16" s="30">
        <f t="shared" si="12"/>
        <v>3</v>
      </c>
    </row>
    <row r="17">
      <c r="A17" s="35" t="s">
        <v>946</v>
      </c>
      <c r="B17" s="35" t="s">
        <v>483</v>
      </c>
      <c r="C17" s="2" t="s">
        <v>35</v>
      </c>
      <c r="D17" s="25" t="str">
        <f t="shared" si="1"/>
        <v/>
      </c>
      <c r="E17" s="26" t="str">
        <f t="shared" si="2"/>
        <v>#N/A</v>
      </c>
      <c r="F17" s="26" t="str">
        <f t="shared" si="3"/>
        <v>#N/A</v>
      </c>
      <c r="G17" s="27" t="str">
        <f t="shared" si="4"/>
        <v/>
      </c>
      <c r="I17" s="31"/>
      <c r="J17" s="30"/>
      <c r="K17" s="30"/>
      <c r="L17" s="30"/>
      <c r="M17" s="30"/>
      <c r="N17" s="30"/>
      <c r="O17" s="29">
        <f t="shared" si="5"/>
        <v>0</v>
      </c>
      <c r="P17" s="30">
        <f t="shared" si="6"/>
        <v>0</v>
      </c>
      <c r="Q17" s="49"/>
      <c r="S17" s="30" t="str">
        <f t="shared" si="7"/>
        <v>#N/A</v>
      </c>
      <c r="T17" s="30" t="str">
        <f t="shared" si="8"/>
        <v>#N/A</v>
      </c>
      <c r="U17" s="30" t="str">
        <f t="shared" si="9"/>
        <v>#N/A</v>
      </c>
      <c r="V17" s="30" t="str">
        <f t="shared" si="10"/>
        <v>#N/A</v>
      </c>
      <c r="W17" s="30" t="str">
        <f t="shared" si="11"/>
        <v>#N/A</v>
      </c>
      <c r="X17" s="30" t="str">
        <f t="shared" si="12"/>
        <v>#N/A</v>
      </c>
    </row>
    <row r="18">
      <c r="A18" s="35" t="s">
        <v>923</v>
      </c>
      <c r="B18" s="35" t="s">
        <v>413</v>
      </c>
      <c r="C18" s="2" t="s">
        <v>35</v>
      </c>
      <c r="D18" s="25" t="str">
        <f t="shared" si="1"/>
        <v>G5 Starter IOL</v>
      </c>
      <c r="E18" s="26" t="str">
        <f t="shared" si="2"/>
        <v>Vertical Passing Game</v>
      </c>
      <c r="F18" s="26" t="str">
        <f t="shared" si="3"/>
        <v>Zone Running Scheme</v>
      </c>
      <c r="G18" s="27" t="str">
        <f t="shared" si="4"/>
        <v>Pass Blocker</v>
      </c>
      <c r="I18" s="28" t="s">
        <v>726</v>
      </c>
      <c r="J18" s="9" t="s">
        <v>742</v>
      </c>
      <c r="K18" s="9" t="s">
        <v>737</v>
      </c>
      <c r="L18" s="9" t="s">
        <v>745</v>
      </c>
      <c r="M18" s="9" t="s">
        <v>729</v>
      </c>
      <c r="N18" s="9" t="s">
        <v>730</v>
      </c>
      <c r="O18" s="29">
        <f t="shared" si="5"/>
        <v>4.19</v>
      </c>
      <c r="P18" s="30">
        <f t="shared" si="6"/>
        <v>2.6</v>
      </c>
      <c r="Q18" s="49"/>
      <c r="S18" s="30">
        <f t="shared" si="7"/>
        <v>4.2</v>
      </c>
      <c r="T18" s="30">
        <f t="shared" si="8"/>
        <v>4.2</v>
      </c>
      <c r="U18" s="30">
        <f t="shared" si="9"/>
        <v>5.6</v>
      </c>
      <c r="V18" s="30">
        <f t="shared" si="10"/>
        <v>2.8</v>
      </c>
      <c r="W18" s="30">
        <f t="shared" si="11"/>
        <v>5.6</v>
      </c>
      <c r="X18" s="30">
        <f t="shared" si="12"/>
        <v>3</v>
      </c>
    </row>
    <row r="19">
      <c r="A19" s="35" t="s">
        <v>947</v>
      </c>
      <c r="B19" s="35" t="s">
        <v>199</v>
      </c>
      <c r="C19" s="2" t="s">
        <v>35</v>
      </c>
      <c r="D19" s="25" t="str">
        <f t="shared" si="1"/>
        <v/>
      </c>
      <c r="E19" s="26" t="str">
        <f t="shared" si="2"/>
        <v>#N/A</v>
      </c>
      <c r="F19" s="26" t="str">
        <f t="shared" si="3"/>
        <v>#N/A</v>
      </c>
      <c r="G19" s="27" t="str">
        <f t="shared" si="4"/>
        <v/>
      </c>
      <c r="I19" s="31"/>
      <c r="J19" s="30"/>
      <c r="K19" s="30"/>
      <c r="L19" s="30"/>
      <c r="M19" s="30"/>
      <c r="N19" s="30"/>
      <c r="O19" s="29">
        <f t="shared" si="5"/>
        <v>0</v>
      </c>
      <c r="P19" s="30">
        <f t="shared" si="6"/>
        <v>0</v>
      </c>
      <c r="Q19" s="49"/>
      <c r="S19" s="30" t="str">
        <f t="shared" si="7"/>
        <v>#N/A</v>
      </c>
      <c r="T19" s="30" t="str">
        <f t="shared" si="8"/>
        <v>#N/A</v>
      </c>
      <c r="U19" s="30" t="str">
        <f t="shared" si="9"/>
        <v>#N/A</v>
      </c>
      <c r="V19" s="30" t="str">
        <f t="shared" si="10"/>
        <v>#N/A</v>
      </c>
      <c r="W19" s="30" t="str">
        <f t="shared" si="11"/>
        <v>#N/A</v>
      </c>
      <c r="X19" s="30" t="str">
        <f t="shared" si="12"/>
        <v>#N/A</v>
      </c>
    </row>
    <row r="20">
      <c r="A20" s="35" t="s">
        <v>920</v>
      </c>
      <c r="B20" s="35" t="s">
        <v>230</v>
      </c>
      <c r="C20" s="2" t="s">
        <v>35</v>
      </c>
      <c r="D20" s="25" t="str">
        <f t="shared" si="1"/>
        <v>G5 Starter IOL</v>
      </c>
      <c r="E20" s="26" t="str">
        <f t="shared" si="2"/>
        <v>Vertical Passing Game</v>
      </c>
      <c r="F20" s="26" t="str">
        <f t="shared" si="3"/>
        <v>Zone Running Scheme</v>
      </c>
      <c r="G20" s="27" t="str">
        <f t="shared" si="4"/>
        <v>Better As Run Blocker</v>
      </c>
      <c r="I20" s="28" t="s">
        <v>726</v>
      </c>
      <c r="J20" s="9" t="s">
        <v>742</v>
      </c>
      <c r="K20" s="9" t="s">
        <v>726</v>
      </c>
      <c r="L20" s="9" t="s">
        <v>745</v>
      </c>
      <c r="M20" s="9" t="s">
        <v>733</v>
      </c>
      <c r="N20" s="9" t="s">
        <v>730</v>
      </c>
      <c r="O20" s="29">
        <f t="shared" si="5"/>
        <v>4.236666667</v>
      </c>
      <c r="P20" s="30">
        <f t="shared" si="6"/>
        <v>-0.2</v>
      </c>
      <c r="Q20" s="49"/>
      <c r="S20" s="30">
        <f t="shared" si="7"/>
        <v>4.2</v>
      </c>
      <c r="T20" s="30">
        <f t="shared" si="8"/>
        <v>4.2</v>
      </c>
      <c r="U20" s="30">
        <f t="shared" si="9"/>
        <v>4.2</v>
      </c>
      <c r="V20" s="30">
        <f t="shared" si="10"/>
        <v>2.8</v>
      </c>
      <c r="W20" s="30">
        <f t="shared" si="11"/>
        <v>7</v>
      </c>
      <c r="X20" s="30">
        <f t="shared" si="12"/>
        <v>3</v>
      </c>
    </row>
    <row r="21">
      <c r="A21" s="35" t="s">
        <v>940</v>
      </c>
      <c r="B21" s="35" t="s">
        <v>51</v>
      </c>
      <c r="C21" s="2" t="s">
        <v>52</v>
      </c>
      <c r="D21" s="25" t="str">
        <f t="shared" si="1"/>
        <v>G5 Backup IOL</v>
      </c>
      <c r="E21" s="26" t="str">
        <f t="shared" si="2"/>
        <v>Vertical Passing Game</v>
      </c>
      <c r="F21" s="26" t="str">
        <f t="shared" si="3"/>
        <v>Zone Running Scheme</v>
      </c>
      <c r="G21" s="27" t="str">
        <f t="shared" si="4"/>
        <v>Pass Blocker</v>
      </c>
      <c r="I21" s="28" t="s">
        <v>726</v>
      </c>
      <c r="J21" s="9" t="s">
        <v>727</v>
      </c>
      <c r="K21" s="9" t="s">
        <v>726</v>
      </c>
      <c r="L21" s="9" t="s">
        <v>751</v>
      </c>
      <c r="M21" s="9" t="s">
        <v>743</v>
      </c>
      <c r="N21" s="9" t="s">
        <v>747</v>
      </c>
      <c r="O21" s="29">
        <f t="shared" si="5"/>
        <v>3.236666667</v>
      </c>
      <c r="P21" s="30">
        <f t="shared" si="6"/>
        <v>7.8</v>
      </c>
      <c r="Q21" s="49"/>
      <c r="S21" s="30">
        <f t="shared" si="7"/>
        <v>4.2</v>
      </c>
      <c r="T21" s="30">
        <f t="shared" si="8"/>
        <v>5.6</v>
      </c>
      <c r="U21" s="30">
        <f t="shared" si="9"/>
        <v>4.2</v>
      </c>
      <c r="V21" s="30">
        <f t="shared" si="10"/>
        <v>1</v>
      </c>
      <c r="W21" s="30">
        <f t="shared" si="11"/>
        <v>4.2</v>
      </c>
      <c r="X21" s="30">
        <f t="shared" si="12"/>
        <v>1</v>
      </c>
    </row>
    <row r="22">
      <c r="A22" s="35" t="s">
        <v>902</v>
      </c>
      <c r="B22" s="35" t="s">
        <v>214</v>
      </c>
      <c r="C22" s="2" t="s">
        <v>35</v>
      </c>
      <c r="D22" s="25" t="str">
        <f t="shared" si="1"/>
        <v>P4 Starting IOL</v>
      </c>
      <c r="E22" s="26" t="str">
        <f t="shared" si="2"/>
        <v>Vertical Passing Game</v>
      </c>
      <c r="F22" s="26" t="str">
        <f t="shared" si="3"/>
        <v>Combo Running Scheme</v>
      </c>
      <c r="G22" s="27" t="str">
        <f t="shared" si="4"/>
        <v>Pass Blocker</v>
      </c>
      <c r="I22" s="28" t="s">
        <v>737</v>
      </c>
      <c r="J22" s="9" t="s">
        <v>731</v>
      </c>
      <c r="K22" s="9" t="s">
        <v>737</v>
      </c>
      <c r="L22" s="9" t="s">
        <v>738</v>
      </c>
      <c r="M22" s="9" t="s">
        <v>743</v>
      </c>
      <c r="N22" s="9" t="s">
        <v>739</v>
      </c>
      <c r="O22" s="29">
        <f t="shared" si="5"/>
        <v>5.186666667</v>
      </c>
      <c r="P22" s="30">
        <f t="shared" si="6"/>
        <v>4.8</v>
      </c>
      <c r="Q22" s="49"/>
      <c r="S22" s="30">
        <f t="shared" si="7"/>
        <v>5.6</v>
      </c>
      <c r="T22" s="30">
        <f t="shared" si="8"/>
        <v>7</v>
      </c>
      <c r="U22" s="30">
        <f t="shared" si="9"/>
        <v>5.6</v>
      </c>
      <c r="V22" s="30">
        <f t="shared" si="10"/>
        <v>4.2</v>
      </c>
      <c r="W22" s="30">
        <f t="shared" si="11"/>
        <v>4.2</v>
      </c>
      <c r="X22" s="30">
        <f t="shared" si="12"/>
        <v>5</v>
      </c>
    </row>
    <row r="23">
      <c r="A23" s="35" t="s">
        <v>924</v>
      </c>
      <c r="B23" s="35" t="s">
        <v>476</v>
      </c>
      <c r="C23" s="2" t="s">
        <v>52</v>
      </c>
      <c r="D23" s="25" t="str">
        <f t="shared" si="1"/>
        <v>G5 Starter IOL</v>
      </c>
      <c r="E23" s="26" t="str">
        <f t="shared" si="2"/>
        <v>Vertical Passing Game</v>
      </c>
      <c r="F23" s="26" t="str">
        <f t="shared" si="3"/>
        <v>Zone Running Scheme</v>
      </c>
      <c r="G23" s="27" t="str">
        <f t="shared" si="4"/>
        <v>Pass Blocker</v>
      </c>
      <c r="I23" s="28" t="s">
        <v>737</v>
      </c>
      <c r="J23" s="9" t="s">
        <v>742</v>
      </c>
      <c r="K23" s="9" t="s">
        <v>726</v>
      </c>
      <c r="L23" s="9" t="s">
        <v>745</v>
      </c>
      <c r="M23" s="9" t="s">
        <v>729</v>
      </c>
      <c r="N23" s="9" t="s">
        <v>730</v>
      </c>
      <c r="O23" s="29">
        <f t="shared" si="5"/>
        <v>4.19</v>
      </c>
      <c r="P23" s="30">
        <f t="shared" si="6"/>
        <v>2.6</v>
      </c>
      <c r="Q23" s="49"/>
      <c r="S23" s="30">
        <f t="shared" si="7"/>
        <v>5.6</v>
      </c>
      <c r="T23" s="30">
        <f t="shared" si="8"/>
        <v>4.2</v>
      </c>
      <c r="U23" s="30">
        <f t="shared" si="9"/>
        <v>4.2</v>
      </c>
      <c r="V23" s="30">
        <f t="shared" si="10"/>
        <v>2.8</v>
      </c>
      <c r="W23" s="30">
        <f t="shared" si="11"/>
        <v>5.6</v>
      </c>
      <c r="X23" s="30">
        <f t="shared" si="12"/>
        <v>3</v>
      </c>
    </row>
    <row r="24">
      <c r="A24" s="35" t="s">
        <v>937</v>
      </c>
      <c r="B24" s="35" t="s">
        <v>790</v>
      </c>
      <c r="C24" s="2" t="s">
        <v>35</v>
      </c>
      <c r="D24" s="25" t="str">
        <f t="shared" si="1"/>
        <v>G5 Spot Starting IOL</v>
      </c>
      <c r="E24" s="26" t="str">
        <f t="shared" si="2"/>
        <v>Vertical Passing Game</v>
      </c>
      <c r="F24" s="26" t="str">
        <f t="shared" si="3"/>
        <v>Zone Running Scheme</v>
      </c>
      <c r="G24" s="27" t="str">
        <f t="shared" si="4"/>
        <v>Pass Blocker</v>
      </c>
      <c r="I24" s="28" t="s">
        <v>726</v>
      </c>
      <c r="J24" s="9" t="s">
        <v>742</v>
      </c>
      <c r="K24" s="9" t="s">
        <v>726</v>
      </c>
      <c r="L24" s="9" t="s">
        <v>751</v>
      </c>
      <c r="M24" s="9" t="s">
        <v>743</v>
      </c>
      <c r="N24" s="9" t="s">
        <v>730</v>
      </c>
      <c r="O24" s="29">
        <f t="shared" si="5"/>
        <v>3.393333333</v>
      </c>
      <c r="P24" s="30">
        <f t="shared" si="6"/>
        <v>4.4</v>
      </c>
      <c r="Q24" s="49"/>
      <c r="S24" s="30">
        <f t="shared" si="7"/>
        <v>4.2</v>
      </c>
      <c r="T24" s="30">
        <f t="shared" si="8"/>
        <v>4.2</v>
      </c>
      <c r="U24" s="30">
        <f t="shared" si="9"/>
        <v>4.2</v>
      </c>
      <c r="V24" s="30">
        <f t="shared" si="10"/>
        <v>1</v>
      </c>
      <c r="W24" s="30">
        <f t="shared" si="11"/>
        <v>4.2</v>
      </c>
      <c r="X24" s="30">
        <f t="shared" si="12"/>
        <v>3</v>
      </c>
    </row>
    <row r="25">
      <c r="A25" s="35" t="s">
        <v>903</v>
      </c>
      <c r="B25" s="35" t="s">
        <v>498</v>
      </c>
      <c r="C25" s="2" t="s">
        <v>35</v>
      </c>
      <c r="D25" s="25" t="str">
        <f t="shared" si="1"/>
        <v>P4 Starting IOL</v>
      </c>
      <c r="E25" s="26" t="str">
        <f t="shared" si="2"/>
        <v>Vertical Passing Game</v>
      </c>
      <c r="F25" s="26" t="str">
        <f t="shared" si="3"/>
        <v>Zone Running Scheme</v>
      </c>
      <c r="G25" s="27" t="str">
        <f t="shared" si="4"/>
        <v>Better As Pass Blocker</v>
      </c>
      <c r="I25" s="28" t="s">
        <v>737</v>
      </c>
      <c r="J25" s="9" t="s">
        <v>742</v>
      </c>
      <c r="K25" s="9" t="s">
        <v>737</v>
      </c>
      <c r="L25" s="9" t="s">
        <v>738</v>
      </c>
      <c r="M25" s="9" t="s">
        <v>729</v>
      </c>
      <c r="N25" s="9" t="s">
        <v>739</v>
      </c>
      <c r="O25" s="29">
        <f t="shared" si="5"/>
        <v>5.023333333</v>
      </c>
      <c r="P25" s="30">
        <f t="shared" si="6"/>
        <v>0.6</v>
      </c>
      <c r="Q25" s="49"/>
      <c r="S25" s="30">
        <f t="shared" si="7"/>
        <v>5.6</v>
      </c>
      <c r="T25" s="30">
        <f t="shared" si="8"/>
        <v>4.2</v>
      </c>
      <c r="U25" s="30">
        <f t="shared" si="9"/>
        <v>5.6</v>
      </c>
      <c r="V25" s="30">
        <f t="shared" si="10"/>
        <v>4.2</v>
      </c>
      <c r="W25" s="30">
        <f t="shared" si="11"/>
        <v>5.6</v>
      </c>
      <c r="X25" s="30">
        <f t="shared" si="12"/>
        <v>5</v>
      </c>
    </row>
    <row r="26">
      <c r="A26" s="35" t="s">
        <v>928</v>
      </c>
      <c r="B26" s="35" t="s">
        <v>230</v>
      </c>
      <c r="C26" s="2" t="s">
        <v>52</v>
      </c>
      <c r="D26" s="25" t="str">
        <f t="shared" si="1"/>
        <v>G5 Starter IOL</v>
      </c>
      <c r="E26" s="26" t="str">
        <f t="shared" si="2"/>
        <v>Vertical Passing Game</v>
      </c>
      <c r="F26" s="26" t="str">
        <f t="shared" si="3"/>
        <v>Zone Running Scheme</v>
      </c>
      <c r="G26" s="27" t="str">
        <f t="shared" si="4"/>
        <v>Pass Blocker</v>
      </c>
      <c r="I26" s="28" t="s">
        <v>737</v>
      </c>
      <c r="J26" s="9" t="s">
        <v>727</v>
      </c>
      <c r="K26" s="9" t="s">
        <v>737</v>
      </c>
      <c r="L26" s="9" t="s">
        <v>751</v>
      </c>
      <c r="M26" s="9" t="s">
        <v>743</v>
      </c>
      <c r="N26" s="9" t="s">
        <v>730</v>
      </c>
      <c r="O26" s="29">
        <f t="shared" si="5"/>
        <v>4.023333333</v>
      </c>
      <c r="P26" s="30">
        <f t="shared" si="6"/>
        <v>8.6</v>
      </c>
      <c r="Q26" s="49"/>
      <c r="S26" s="30">
        <f t="shared" si="7"/>
        <v>5.6</v>
      </c>
      <c r="T26" s="30">
        <f t="shared" si="8"/>
        <v>5.6</v>
      </c>
      <c r="U26" s="30">
        <f t="shared" si="9"/>
        <v>5.6</v>
      </c>
      <c r="V26" s="30">
        <f t="shared" si="10"/>
        <v>1</v>
      </c>
      <c r="W26" s="30">
        <f t="shared" si="11"/>
        <v>4.2</v>
      </c>
      <c r="X26" s="30">
        <f t="shared" si="12"/>
        <v>3</v>
      </c>
    </row>
    <row r="27">
      <c r="A27" s="35" t="s">
        <v>929</v>
      </c>
      <c r="B27" s="35" t="s">
        <v>363</v>
      </c>
      <c r="C27" s="2" t="s">
        <v>52</v>
      </c>
      <c r="D27" s="25" t="str">
        <f t="shared" si="1"/>
        <v>G5 Starter IOL</v>
      </c>
      <c r="E27" s="26" t="str">
        <f t="shared" si="2"/>
        <v>Vertical Passing Game</v>
      </c>
      <c r="F27" s="26" t="str">
        <f t="shared" si="3"/>
        <v>Zone Running Scheme</v>
      </c>
      <c r="G27" s="27" t="str">
        <f t="shared" si="4"/>
        <v>Better As Pass Blocker</v>
      </c>
      <c r="I27" s="28" t="s">
        <v>737</v>
      </c>
      <c r="J27" s="9" t="s">
        <v>742</v>
      </c>
      <c r="K27" s="9" t="s">
        <v>736</v>
      </c>
      <c r="L27" s="9" t="s">
        <v>745</v>
      </c>
      <c r="M27" s="9" t="s">
        <v>729</v>
      </c>
      <c r="N27" s="9" t="s">
        <v>730</v>
      </c>
      <c r="O27" s="29">
        <f t="shared" si="5"/>
        <v>3.98</v>
      </c>
      <c r="P27" s="30">
        <f t="shared" si="6"/>
        <v>1.2</v>
      </c>
      <c r="Q27" s="49"/>
      <c r="S27" s="30">
        <f t="shared" si="7"/>
        <v>5.6</v>
      </c>
      <c r="T27" s="30">
        <f t="shared" si="8"/>
        <v>4.2</v>
      </c>
      <c r="U27" s="30">
        <f t="shared" si="9"/>
        <v>2.8</v>
      </c>
      <c r="V27" s="30">
        <f t="shared" si="10"/>
        <v>2.8</v>
      </c>
      <c r="W27" s="30">
        <f t="shared" si="11"/>
        <v>5.6</v>
      </c>
      <c r="X27" s="30">
        <f t="shared" si="12"/>
        <v>3</v>
      </c>
    </row>
    <row r="28">
      <c r="A28" s="35" t="s">
        <v>948</v>
      </c>
      <c r="B28" s="35" t="s">
        <v>949</v>
      </c>
      <c r="C28" s="2" t="s">
        <v>35</v>
      </c>
      <c r="D28" s="25" t="str">
        <f t="shared" si="1"/>
        <v/>
      </c>
      <c r="E28" s="26" t="str">
        <f t="shared" si="2"/>
        <v>#N/A</v>
      </c>
      <c r="F28" s="26" t="str">
        <f t="shared" si="3"/>
        <v>#N/A</v>
      </c>
      <c r="G28" s="27" t="str">
        <f t="shared" si="4"/>
        <v/>
      </c>
      <c r="I28" s="28"/>
      <c r="J28" s="30"/>
      <c r="K28" s="30"/>
      <c r="L28" s="30"/>
      <c r="M28" s="30"/>
      <c r="N28" s="30"/>
      <c r="O28" s="29">
        <f t="shared" si="5"/>
        <v>0</v>
      </c>
      <c r="P28" s="30">
        <f t="shared" si="6"/>
        <v>0</v>
      </c>
      <c r="Q28" s="49"/>
      <c r="S28" s="30" t="str">
        <f t="shared" si="7"/>
        <v>#N/A</v>
      </c>
      <c r="T28" s="30" t="str">
        <f t="shared" si="8"/>
        <v>#N/A</v>
      </c>
      <c r="U28" s="30" t="str">
        <f t="shared" si="9"/>
        <v>#N/A</v>
      </c>
      <c r="V28" s="30" t="str">
        <f t="shared" si="10"/>
        <v>#N/A</v>
      </c>
      <c r="W28" s="30" t="str">
        <f t="shared" si="11"/>
        <v>#N/A</v>
      </c>
      <c r="X28" s="30" t="str">
        <f t="shared" si="12"/>
        <v>#N/A</v>
      </c>
    </row>
    <row r="29">
      <c r="A29" s="35" t="s">
        <v>908</v>
      </c>
      <c r="B29" s="35" t="s">
        <v>143</v>
      </c>
      <c r="C29" s="2" t="s">
        <v>35</v>
      </c>
      <c r="D29" s="25" t="str">
        <f t="shared" si="1"/>
        <v>P4 Starting IOL</v>
      </c>
      <c r="E29" s="26" t="str">
        <f t="shared" si="2"/>
        <v>Vertical Passing Game</v>
      </c>
      <c r="F29" s="26" t="str">
        <f t="shared" si="3"/>
        <v>Combo Running Scheme</v>
      </c>
      <c r="G29" s="27" t="str">
        <f t="shared" si="4"/>
        <v>Better As Run Blocker</v>
      </c>
      <c r="I29" s="28" t="s">
        <v>726</v>
      </c>
      <c r="J29" s="9" t="s">
        <v>727</v>
      </c>
      <c r="K29" s="9" t="s">
        <v>726</v>
      </c>
      <c r="L29" s="9" t="s">
        <v>728</v>
      </c>
      <c r="M29" s="9" t="s">
        <v>729</v>
      </c>
      <c r="N29" s="9" t="s">
        <v>730</v>
      </c>
      <c r="O29" s="29">
        <f t="shared" si="5"/>
        <v>4.703333333</v>
      </c>
      <c r="P29" s="30">
        <f t="shared" si="6"/>
        <v>-0.2</v>
      </c>
      <c r="Q29" s="49"/>
      <c r="S29" s="30">
        <f t="shared" si="7"/>
        <v>4.2</v>
      </c>
      <c r="T29" s="30">
        <f t="shared" si="8"/>
        <v>5.6</v>
      </c>
      <c r="U29" s="30">
        <f t="shared" si="9"/>
        <v>4.2</v>
      </c>
      <c r="V29" s="30">
        <f t="shared" si="10"/>
        <v>5.6</v>
      </c>
      <c r="W29" s="30">
        <f t="shared" si="11"/>
        <v>5.6</v>
      </c>
      <c r="X29" s="30">
        <f t="shared" si="12"/>
        <v>3</v>
      </c>
    </row>
    <row r="30">
      <c r="A30" s="35" t="s">
        <v>950</v>
      </c>
      <c r="B30" s="35" t="s">
        <v>678</v>
      </c>
      <c r="C30" s="2" t="s">
        <v>35</v>
      </c>
      <c r="D30" s="25" t="str">
        <f t="shared" si="1"/>
        <v/>
      </c>
      <c r="E30" s="26" t="str">
        <f t="shared" si="2"/>
        <v>#N/A</v>
      </c>
      <c r="F30" s="26" t="str">
        <f t="shared" si="3"/>
        <v>#N/A</v>
      </c>
      <c r="G30" s="27" t="str">
        <f t="shared" si="4"/>
        <v/>
      </c>
      <c r="I30" s="31"/>
      <c r="J30" s="30"/>
      <c r="K30" s="30"/>
      <c r="L30" s="30"/>
      <c r="M30" s="30"/>
      <c r="N30" s="30"/>
      <c r="O30" s="29">
        <f t="shared" si="5"/>
        <v>0</v>
      </c>
      <c r="P30" s="30">
        <f t="shared" si="6"/>
        <v>0</v>
      </c>
      <c r="Q30" s="49"/>
      <c r="S30" s="30" t="str">
        <f t="shared" si="7"/>
        <v>#N/A</v>
      </c>
      <c r="T30" s="30" t="str">
        <f t="shared" si="8"/>
        <v>#N/A</v>
      </c>
      <c r="U30" s="30" t="str">
        <f t="shared" si="9"/>
        <v>#N/A</v>
      </c>
      <c r="V30" s="30" t="str">
        <f t="shared" si="10"/>
        <v>#N/A</v>
      </c>
      <c r="W30" s="30" t="str">
        <f t="shared" si="11"/>
        <v>#N/A</v>
      </c>
      <c r="X30" s="30" t="str">
        <f t="shared" si="12"/>
        <v>#N/A</v>
      </c>
    </row>
    <row r="31">
      <c r="A31" s="35" t="s">
        <v>919</v>
      </c>
      <c r="B31" s="35" t="s">
        <v>137</v>
      </c>
      <c r="C31" s="2" t="s">
        <v>52</v>
      </c>
      <c r="D31" s="25" t="str">
        <f t="shared" si="1"/>
        <v>P4 Spot Starting IOL</v>
      </c>
      <c r="E31" s="26" t="str">
        <f t="shared" si="2"/>
        <v>Vertical Passing Game</v>
      </c>
      <c r="F31" s="26" t="str">
        <f t="shared" si="3"/>
        <v>Zone Running Scheme</v>
      </c>
      <c r="G31" s="27" t="str">
        <f t="shared" si="4"/>
        <v>Pass Blocker</v>
      </c>
      <c r="I31" s="28" t="s">
        <v>726</v>
      </c>
      <c r="J31" s="9" t="s">
        <v>727</v>
      </c>
      <c r="K31" s="9" t="s">
        <v>726</v>
      </c>
      <c r="L31" s="9" t="s">
        <v>745</v>
      </c>
      <c r="M31" s="9" t="s">
        <v>743</v>
      </c>
      <c r="N31" s="9" t="s">
        <v>739</v>
      </c>
      <c r="O31" s="29">
        <f t="shared" si="5"/>
        <v>4.3</v>
      </c>
      <c r="P31" s="30">
        <f t="shared" si="6"/>
        <v>2</v>
      </c>
      <c r="Q31" s="49"/>
      <c r="S31" s="30">
        <f t="shared" si="7"/>
        <v>4.2</v>
      </c>
      <c r="T31" s="30">
        <f t="shared" si="8"/>
        <v>5.6</v>
      </c>
      <c r="U31" s="30">
        <f t="shared" si="9"/>
        <v>4.2</v>
      </c>
      <c r="V31" s="30">
        <f t="shared" si="10"/>
        <v>2.8</v>
      </c>
      <c r="W31" s="30">
        <f t="shared" si="11"/>
        <v>4.2</v>
      </c>
      <c r="X31" s="30">
        <f t="shared" si="12"/>
        <v>5</v>
      </c>
    </row>
    <row r="32">
      <c r="A32" s="35" t="s">
        <v>905</v>
      </c>
      <c r="B32" s="35" t="s">
        <v>239</v>
      </c>
      <c r="C32" s="2" t="s">
        <v>35</v>
      </c>
      <c r="D32" s="25" t="str">
        <f t="shared" si="1"/>
        <v>P4 Starting IOL</v>
      </c>
      <c r="E32" s="26" t="str">
        <f t="shared" si="2"/>
        <v>Vertical Passing Game</v>
      </c>
      <c r="F32" s="26" t="str">
        <f t="shared" si="3"/>
        <v>Zone Running Scheme</v>
      </c>
      <c r="G32" s="27" t="str">
        <f t="shared" si="4"/>
        <v>Pass Blocker</v>
      </c>
      <c r="I32" s="28" t="s">
        <v>737</v>
      </c>
      <c r="J32" s="9" t="s">
        <v>727</v>
      </c>
      <c r="K32" s="9" t="s">
        <v>737</v>
      </c>
      <c r="L32" s="9" t="s">
        <v>745</v>
      </c>
      <c r="M32" s="9" t="s">
        <v>729</v>
      </c>
      <c r="N32" s="9" t="s">
        <v>739</v>
      </c>
      <c r="O32" s="29">
        <f t="shared" si="5"/>
        <v>4.976666667</v>
      </c>
      <c r="P32" s="30">
        <f t="shared" si="6"/>
        <v>3.4</v>
      </c>
      <c r="Q32" s="49"/>
      <c r="S32" s="30">
        <f t="shared" si="7"/>
        <v>5.6</v>
      </c>
      <c r="T32" s="30">
        <f t="shared" si="8"/>
        <v>5.6</v>
      </c>
      <c r="U32" s="30">
        <f t="shared" si="9"/>
        <v>5.6</v>
      </c>
      <c r="V32" s="30">
        <f t="shared" si="10"/>
        <v>2.8</v>
      </c>
      <c r="W32" s="30">
        <f t="shared" si="11"/>
        <v>5.6</v>
      </c>
      <c r="X32" s="30">
        <f t="shared" si="12"/>
        <v>5</v>
      </c>
    </row>
    <row r="33">
      <c r="A33" s="35" t="s">
        <v>925</v>
      </c>
      <c r="B33" s="35" t="s">
        <v>471</v>
      </c>
      <c r="C33" s="2" t="s">
        <v>35</v>
      </c>
      <c r="D33" s="25" t="str">
        <f t="shared" si="1"/>
        <v>G5 Starter IOL</v>
      </c>
      <c r="E33" s="26" t="str">
        <f t="shared" si="2"/>
        <v>Vertical Passing Game</v>
      </c>
      <c r="F33" s="26" t="str">
        <f t="shared" si="3"/>
        <v>Zone Running Scheme</v>
      </c>
      <c r="G33" s="27" t="str">
        <f t="shared" si="4"/>
        <v>Pass Blocker</v>
      </c>
      <c r="I33" s="28" t="s">
        <v>737</v>
      </c>
      <c r="J33" s="9" t="s">
        <v>742</v>
      </c>
      <c r="K33" s="9" t="s">
        <v>726</v>
      </c>
      <c r="L33" s="9" t="s">
        <v>745</v>
      </c>
      <c r="M33" s="9" t="s">
        <v>729</v>
      </c>
      <c r="N33" s="9" t="s">
        <v>730</v>
      </c>
      <c r="O33" s="29">
        <f t="shared" si="5"/>
        <v>4.19</v>
      </c>
      <c r="P33" s="30">
        <f t="shared" si="6"/>
        <v>2.6</v>
      </c>
      <c r="Q33" s="49"/>
      <c r="S33" s="30">
        <f t="shared" si="7"/>
        <v>5.6</v>
      </c>
      <c r="T33" s="30">
        <f t="shared" si="8"/>
        <v>4.2</v>
      </c>
      <c r="U33" s="30">
        <f t="shared" si="9"/>
        <v>4.2</v>
      </c>
      <c r="V33" s="30">
        <f t="shared" si="10"/>
        <v>2.8</v>
      </c>
      <c r="W33" s="30">
        <f t="shared" si="11"/>
        <v>5.6</v>
      </c>
      <c r="X33" s="30">
        <f t="shared" si="12"/>
        <v>3</v>
      </c>
    </row>
    <row r="34">
      <c r="A34" s="35" t="s">
        <v>951</v>
      </c>
      <c r="B34" s="35" t="s">
        <v>790</v>
      </c>
      <c r="C34" s="2" t="s">
        <v>35</v>
      </c>
      <c r="D34" s="25" t="str">
        <f t="shared" si="1"/>
        <v/>
      </c>
      <c r="E34" s="26" t="str">
        <f t="shared" si="2"/>
        <v>#N/A</v>
      </c>
      <c r="F34" s="26" t="str">
        <f t="shared" si="3"/>
        <v>#N/A</v>
      </c>
      <c r="G34" s="27" t="str">
        <f t="shared" si="4"/>
        <v/>
      </c>
      <c r="I34" s="31"/>
      <c r="J34" s="30"/>
      <c r="K34" s="30"/>
      <c r="L34" s="30"/>
      <c r="M34" s="30"/>
      <c r="N34" s="30"/>
      <c r="O34" s="29">
        <f t="shared" si="5"/>
        <v>0</v>
      </c>
      <c r="P34" s="30">
        <f t="shared" si="6"/>
        <v>0</v>
      </c>
      <c r="Q34" s="49"/>
      <c r="S34" s="30" t="str">
        <f t="shared" si="7"/>
        <v>#N/A</v>
      </c>
      <c r="T34" s="30" t="str">
        <f t="shared" si="8"/>
        <v>#N/A</v>
      </c>
      <c r="U34" s="30" t="str">
        <f t="shared" si="9"/>
        <v>#N/A</v>
      </c>
      <c r="V34" s="30" t="str">
        <f t="shared" si="10"/>
        <v>#N/A</v>
      </c>
      <c r="W34" s="30" t="str">
        <f t="shared" si="11"/>
        <v>#N/A</v>
      </c>
      <c r="X34" s="30" t="str">
        <f t="shared" si="12"/>
        <v>#N/A</v>
      </c>
    </row>
    <row r="35">
      <c r="A35" s="35" t="s">
        <v>931</v>
      </c>
      <c r="B35" s="35" t="s">
        <v>243</v>
      </c>
      <c r="C35" s="2" t="s">
        <v>35</v>
      </c>
      <c r="D35" s="25" t="str">
        <f t="shared" si="1"/>
        <v>G5 Spot Starting IOL</v>
      </c>
      <c r="E35" s="26" t="str">
        <f t="shared" si="2"/>
        <v>Vertical Passing Game</v>
      </c>
      <c r="F35" s="26" t="str">
        <f t="shared" si="3"/>
        <v>Zone Running Scheme</v>
      </c>
      <c r="G35" s="27" t="str">
        <f t="shared" si="4"/>
        <v>Pass Blocker</v>
      </c>
      <c r="I35" s="28" t="s">
        <v>726</v>
      </c>
      <c r="J35" s="9" t="s">
        <v>727</v>
      </c>
      <c r="K35" s="9" t="s">
        <v>736</v>
      </c>
      <c r="L35" s="9" t="s">
        <v>745</v>
      </c>
      <c r="M35" s="9" t="s">
        <v>743</v>
      </c>
      <c r="N35" s="9" t="s">
        <v>730</v>
      </c>
      <c r="O35" s="29">
        <f t="shared" si="5"/>
        <v>3.723333333</v>
      </c>
      <c r="P35" s="30">
        <f t="shared" si="6"/>
        <v>2.6</v>
      </c>
      <c r="Q35" s="49"/>
      <c r="S35" s="30">
        <f t="shared" si="7"/>
        <v>4.2</v>
      </c>
      <c r="T35" s="30">
        <f t="shared" si="8"/>
        <v>5.6</v>
      </c>
      <c r="U35" s="30">
        <f t="shared" si="9"/>
        <v>2.8</v>
      </c>
      <c r="V35" s="30">
        <f t="shared" si="10"/>
        <v>2.8</v>
      </c>
      <c r="W35" s="30">
        <f t="shared" si="11"/>
        <v>4.2</v>
      </c>
      <c r="X35" s="30">
        <f t="shared" si="12"/>
        <v>3</v>
      </c>
    </row>
    <row r="36">
      <c r="A36" s="35" t="s">
        <v>952</v>
      </c>
      <c r="B36" s="35" t="s">
        <v>678</v>
      </c>
      <c r="C36" s="2" t="s">
        <v>35</v>
      </c>
      <c r="D36" s="25" t="str">
        <f t="shared" si="1"/>
        <v/>
      </c>
      <c r="E36" s="26" t="str">
        <f t="shared" si="2"/>
        <v>#N/A</v>
      </c>
      <c r="F36" s="26" t="str">
        <f t="shared" si="3"/>
        <v>#N/A</v>
      </c>
      <c r="G36" s="27" t="str">
        <f t="shared" si="4"/>
        <v/>
      </c>
      <c r="I36" s="31"/>
      <c r="J36" s="30"/>
      <c r="K36" s="30"/>
      <c r="L36" s="30"/>
      <c r="M36" s="30"/>
      <c r="N36" s="30"/>
      <c r="O36" s="29">
        <f t="shared" si="5"/>
        <v>0</v>
      </c>
      <c r="P36" s="30">
        <f t="shared" si="6"/>
        <v>0</v>
      </c>
      <c r="Q36" s="49"/>
      <c r="S36" s="30" t="str">
        <f t="shared" si="7"/>
        <v>#N/A</v>
      </c>
      <c r="T36" s="30" t="str">
        <f t="shared" si="8"/>
        <v>#N/A</v>
      </c>
      <c r="U36" s="30" t="str">
        <f t="shared" si="9"/>
        <v>#N/A</v>
      </c>
      <c r="V36" s="30" t="str">
        <f t="shared" si="10"/>
        <v>#N/A</v>
      </c>
      <c r="W36" s="30" t="str">
        <f t="shared" si="11"/>
        <v>#N/A</v>
      </c>
      <c r="X36" s="30" t="str">
        <f t="shared" si="12"/>
        <v>#N/A</v>
      </c>
    </row>
    <row r="37">
      <c r="A37" s="35" t="s">
        <v>935</v>
      </c>
      <c r="B37" s="35" t="s">
        <v>234</v>
      </c>
      <c r="C37" s="2" t="s">
        <v>35</v>
      </c>
      <c r="D37" s="25" t="str">
        <f t="shared" si="1"/>
        <v>G5 Spot Starting IOL</v>
      </c>
      <c r="E37" s="26" t="str">
        <f t="shared" si="2"/>
        <v>Short/Intermediate Passing Game</v>
      </c>
      <c r="F37" s="26" t="str">
        <f t="shared" si="3"/>
        <v>Zone Running Scheme</v>
      </c>
      <c r="G37" s="27" t="str">
        <f t="shared" si="4"/>
        <v>Run Blocker</v>
      </c>
      <c r="I37" s="28" t="s">
        <v>736</v>
      </c>
      <c r="J37" s="9" t="s">
        <v>746</v>
      </c>
      <c r="K37" s="9" t="s">
        <v>736</v>
      </c>
      <c r="L37" s="9" t="s">
        <v>738</v>
      </c>
      <c r="M37" s="9" t="s">
        <v>729</v>
      </c>
      <c r="N37" s="9" t="s">
        <v>730</v>
      </c>
      <c r="O37" s="29">
        <f t="shared" si="5"/>
        <v>3.606666667</v>
      </c>
      <c r="P37" s="30">
        <f t="shared" si="6"/>
        <v>-4.4</v>
      </c>
      <c r="Q37" s="49"/>
      <c r="S37" s="30">
        <f t="shared" si="7"/>
        <v>2.8</v>
      </c>
      <c r="T37" s="30">
        <f t="shared" si="8"/>
        <v>2.8</v>
      </c>
      <c r="U37" s="30">
        <f t="shared" si="9"/>
        <v>2.8</v>
      </c>
      <c r="V37" s="30">
        <f t="shared" si="10"/>
        <v>4.2</v>
      </c>
      <c r="W37" s="30">
        <f t="shared" si="11"/>
        <v>5.6</v>
      </c>
      <c r="X37" s="30">
        <f t="shared" si="12"/>
        <v>3</v>
      </c>
    </row>
    <row r="38">
      <c r="A38" s="35" t="s">
        <v>917</v>
      </c>
      <c r="B38" s="35" t="s">
        <v>425</v>
      </c>
      <c r="C38" s="2" t="s">
        <v>35</v>
      </c>
      <c r="D38" s="25" t="str">
        <f t="shared" si="1"/>
        <v>P4 Spot Starting IOL</v>
      </c>
      <c r="E38" s="26" t="str">
        <f t="shared" si="2"/>
        <v>Vertical Passing Game</v>
      </c>
      <c r="F38" s="26" t="str">
        <f t="shared" si="3"/>
        <v>Zone Running Scheme</v>
      </c>
      <c r="G38" s="27" t="str">
        <f t="shared" si="4"/>
        <v>Better As Pass Blocker</v>
      </c>
      <c r="I38" s="28" t="s">
        <v>737</v>
      </c>
      <c r="J38" s="9" t="s">
        <v>742</v>
      </c>
      <c r="K38" s="9" t="s">
        <v>726</v>
      </c>
      <c r="L38" s="9" t="s">
        <v>738</v>
      </c>
      <c r="M38" s="9" t="s">
        <v>729</v>
      </c>
      <c r="N38" s="9" t="s">
        <v>730</v>
      </c>
      <c r="O38" s="29">
        <f t="shared" si="5"/>
        <v>4.446666667</v>
      </c>
      <c r="P38" s="30">
        <f t="shared" si="6"/>
        <v>1.2</v>
      </c>
      <c r="Q38" s="49"/>
      <c r="S38" s="30">
        <f t="shared" si="7"/>
        <v>5.6</v>
      </c>
      <c r="T38" s="30">
        <f t="shared" si="8"/>
        <v>4.2</v>
      </c>
      <c r="U38" s="30">
        <f t="shared" si="9"/>
        <v>4.2</v>
      </c>
      <c r="V38" s="30">
        <f t="shared" si="10"/>
        <v>4.2</v>
      </c>
      <c r="W38" s="30">
        <f t="shared" si="11"/>
        <v>5.6</v>
      </c>
      <c r="X38" s="30">
        <f t="shared" si="12"/>
        <v>3</v>
      </c>
    </row>
    <row r="39">
      <c r="A39" s="33" t="s">
        <v>909</v>
      </c>
      <c r="B39" s="33" t="s">
        <v>277</v>
      </c>
      <c r="C39" s="2" t="s">
        <v>52</v>
      </c>
      <c r="D39" s="25" t="str">
        <f t="shared" si="1"/>
        <v>P4 Starting IOL</v>
      </c>
      <c r="E39" s="26" t="str">
        <f t="shared" si="2"/>
        <v>Vertical Passing Game</v>
      </c>
      <c r="F39" s="26" t="str">
        <f t="shared" si="3"/>
        <v>Zone Running Scheme</v>
      </c>
      <c r="G39" s="27" t="str">
        <f t="shared" si="4"/>
        <v>Better As Run Blocker</v>
      </c>
      <c r="I39" s="28" t="s">
        <v>726</v>
      </c>
      <c r="J39" s="9" t="s">
        <v>727</v>
      </c>
      <c r="K39" s="9" t="s">
        <v>726</v>
      </c>
      <c r="L39" s="9" t="s">
        <v>738</v>
      </c>
      <c r="M39" s="9" t="s">
        <v>733</v>
      </c>
      <c r="N39" s="9" t="s">
        <v>730</v>
      </c>
      <c r="O39" s="29">
        <f t="shared" si="5"/>
        <v>4.703333333</v>
      </c>
      <c r="P39" s="30">
        <f t="shared" si="6"/>
        <v>-0.2</v>
      </c>
      <c r="Q39" s="49"/>
      <c r="S39" s="30">
        <f t="shared" si="7"/>
        <v>4.2</v>
      </c>
      <c r="T39" s="30">
        <f t="shared" si="8"/>
        <v>5.6</v>
      </c>
      <c r="U39" s="30">
        <f t="shared" si="9"/>
        <v>4.2</v>
      </c>
      <c r="V39" s="30">
        <f t="shared" si="10"/>
        <v>4.2</v>
      </c>
      <c r="W39" s="30">
        <f t="shared" si="11"/>
        <v>7</v>
      </c>
      <c r="X39" s="30">
        <f t="shared" si="12"/>
        <v>3</v>
      </c>
    </row>
    <row r="40">
      <c r="A40" s="33" t="s">
        <v>913</v>
      </c>
      <c r="B40" s="33" t="s">
        <v>74</v>
      </c>
      <c r="C40" s="2" t="s">
        <v>35</v>
      </c>
      <c r="D40" s="25" t="str">
        <f t="shared" si="1"/>
        <v>P4 Starting IOL</v>
      </c>
      <c r="E40" s="26" t="str">
        <f t="shared" si="2"/>
        <v>Vertical Passing Game</v>
      </c>
      <c r="F40" s="26" t="str">
        <f t="shared" si="3"/>
        <v>Zone Running Scheme</v>
      </c>
      <c r="G40" s="27" t="str">
        <f t="shared" si="4"/>
        <v>Pass Blocker</v>
      </c>
      <c r="I40" s="28" t="s">
        <v>737</v>
      </c>
      <c r="J40" s="9" t="s">
        <v>742</v>
      </c>
      <c r="K40" s="9" t="s">
        <v>737</v>
      </c>
      <c r="L40" s="9" t="s">
        <v>745</v>
      </c>
      <c r="M40" s="9" t="s">
        <v>743</v>
      </c>
      <c r="N40" s="9" t="s">
        <v>739</v>
      </c>
      <c r="O40" s="29">
        <f t="shared" si="5"/>
        <v>4.51</v>
      </c>
      <c r="P40" s="30">
        <f t="shared" si="6"/>
        <v>3.4</v>
      </c>
      <c r="Q40" s="49"/>
      <c r="S40" s="30">
        <f t="shared" si="7"/>
        <v>5.6</v>
      </c>
      <c r="T40" s="30">
        <f t="shared" si="8"/>
        <v>4.2</v>
      </c>
      <c r="U40" s="30">
        <f t="shared" si="9"/>
        <v>5.6</v>
      </c>
      <c r="V40" s="30">
        <f t="shared" si="10"/>
        <v>2.8</v>
      </c>
      <c r="W40" s="30">
        <f t="shared" si="11"/>
        <v>4.2</v>
      </c>
      <c r="X40" s="30">
        <f t="shared" si="12"/>
        <v>5</v>
      </c>
    </row>
    <row r="41">
      <c r="A41" s="33" t="s">
        <v>922</v>
      </c>
      <c r="B41" s="33" t="s">
        <v>74</v>
      </c>
      <c r="C41" s="2" t="s">
        <v>35</v>
      </c>
      <c r="D41" s="25" t="str">
        <f t="shared" si="1"/>
        <v>G5 Starter IOL</v>
      </c>
      <c r="E41" s="26" t="str">
        <f t="shared" si="2"/>
        <v>Vertical Passing Game</v>
      </c>
      <c r="F41" s="26" t="str">
        <f t="shared" si="3"/>
        <v>Zone Running Scheme</v>
      </c>
      <c r="G41" s="27" t="str">
        <f t="shared" si="4"/>
        <v>Better As Run Blocker</v>
      </c>
      <c r="I41" s="28" t="s">
        <v>726</v>
      </c>
      <c r="J41" s="9" t="s">
        <v>742</v>
      </c>
      <c r="K41" s="9" t="s">
        <v>726</v>
      </c>
      <c r="L41" s="9" t="s">
        <v>738</v>
      </c>
      <c r="M41" s="9" t="s">
        <v>729</v>
      </c>
      <c r="N41" s="9" t="s">
        <v>730</v>
      </c>
      <c r="O41" s="29">
        <f t="shared" si="5"/>
        <v>4.236666667</v>
      </c>
      <c r="P41" s="30">
        <f t="shared" si="6"/>
        <v>-0.2</v>
      </c>
      <c r="Q41" s="49"/>
      <c r="S41" s="30">
        <f t="shared" si="7"/>
        <v>4.2</v>
      </c>
      <c r="T41" s="30">
        <f t="shared" si="8"/>
        <v>4.2</v>
      </c>
      <c r="U41" s="30">
        <f t="shared" si="9"/>
        <v>4.2</v>
      </c>
      <c r="V41" s="30">
        <f t="shared" si="10"/>
        <v>4.2</v>
      </c>
      <c r="W41" s="30">
        <f t="shared" si="11"/>
        <v>5.6</v>
      </c>
      <c r="X41" s="30">
        <f t="shared" si="12"/>
        <v>3</v>
      </c>
    </row>
    <row r="42">
      <c r="A42" s="33" t="s">
        <v>906</v>
      </c>
      <c r="B42" s="33" t="s">
        <v>74</v>
      </c>
      <c r="C42" s="2" t="s">
        <v>35</v>
      </c>
      <c r="D42" s="25" t="str">
        <f t="shared" si="1"/>
        <v>P4 Starting IOL</v>
      </c>
      <c r="E42" s="26" t="str">
        <f t="shared" si="2"/>
        <v>Vertical Passing Game</v>
      </c>
      <c r="F42" s="26" t="str">
        <f t="shared" si="3"/>
        <v>Zone Running Scheme</v>
      </c>
      <c r="G42" s="27" t="str">
        <f t="shared" si="4"/>
        <v>Run Blocker</v>
      </c>
      <c r="I42" s="28" t="s">
        <v>737</v>
      </c>
      <c r="J42" s="9" t="s">
        <v>746</v>
      </c>
      <c r="K42" s="9" t="s">
        <v>726</v>
      </c>
      <c r="L42" s="9" t="s">
        <v>738</v>
      </c>
      <c r="M42" s="9" t="s">
        <v>729</v>
      </c>
      <c r="N42" s="9" t="s">
        <v>734</v>
      </c>
      <c r="O42" s="29">
        <f t="shared" si="5"/>
        <v>4.97</v>
      </c>
      <c r="P42" s="30">
        <f t="shared" si="6"/>
        <v>-4.2</v>
      </c>
      <c r="Q42" s="49"/>
      <c r="S42" s="30">
        <f t="shared" si="7"/>
        <v>5.6</v>
      </c>
      <c r="T42" s="30">
        <f t="shared" si="8"/>
        <v>2.8</v>
      </c>
      <c r="U42" s="30">
        <f t="shared" si="9"/>
        <v>4.2</v>
      </c>
      <c r="V42" s="30">
        <f t="shared" si="10"/>
        <v>4.2</v>
      </c>
      <c r="W42" s="30">
        <f t="shared" si="11"/>
        <v>5.6</v>
      </c>
      <c r="X42" s="30">
        <f t="shared" si="12"/>
        <v>7</v>
      </c>
    </row>
    <row r="43">
      <c r="A43" s="33" t="s">
        <v>904</v>
      </c>
      <c r="B43" s="33" t="s">
        <v>376</v>
      </c>
      <c r="C43" s="2" t="s">
        <v>52</v>
      </c>
      <c r="D43" s="25" t="str">
        <f t="shared" si="1"/>
        <v>P4 Starting IOL</v>
      </c>
      <c r="E43" s="26" t="str">
        <f t="shared" si="2"/>
        <v>Vertical Passing Game</v>
      </c>
      <c r="F43" s="26" t="str">
        <f t="shared" si="3"/>
        <v>Zone Running Scheme</v>
      </c>
      <c r="G43" s="27" t="str">
        <f t="shared" si="4"/>
        <v>Better As Pass Blocker</v>
      </c>
      <c r="I43" s="28" t="s">
        <v>737</v>
      </c>
      <c r="J43" s="9" t="s">
        <v>727</v>
      </c>
      <c r="K43" s="9" t="s">
        <v>726</v>
      </c>
      <c r="L43" s="9" t="s">
        <v>738</v>
      </c>
      <c r="M43" s="9" t="s">
        <v>729</v>
      </c>
      <c r="N43" s="9" t="s">
        <v>739</v>
      </c>
      <c r="O43" s="29">
        <f t="shared" si="5"/>
        <v>5.023333333</v>
      </c>
      <c r="P43" s="30">
        <f t="shared" si="6"/>
        <v>0.6</v>
      </c>
      <c r="Q43" s="49"/>
      <c r="S43" s="30">
        <f t="shared" si="7"/>
        <v>5.6</v>
      </c>
      <c r="T43" s="30">
        <f t="shared" si="8"/>
        <v>5.6</v>
      </c>
      <c r="U43" s="30">
        <f t="shared" si="9"/>
        <v>4.2</v>
      </c>
      <c r="V43" s="30">
        <f t="shared" si="10"/>
        <v>4.2</v>
      </c>
      <c r="W43" s="30">
        <f t="shared" si="11"/>
        <v>5.6</v>
      </c>
      <c r="X43" s="30">
        <f t="shared" si="12"/>
        <v>5</v>
      </c>
    </row>
    <row r="44">
      <c r="A44" s="33" t="s">
        <v>911</v>
      </c>
      <c r="B44" s="33" t="s">
        <v>912</v>
      </c>
      <c r="C44" s="2" t="s">
        <v>52</v>
      </c>
      <c r="D44" s="25" t="str">
        <f t="shared" si="1"/>
        <v>P4 Starting IOL</v>
      </c>
      <c r="E44" s="26" t="str">
        <f t="shared" si="2"/>
        <v>Vertical Passing Game</v>
      </c>
      <c r="F44" s="26" t="str">
        <f t="shared" si="3"/>
        <v>Combo Running Scheme</v>
      </c>
      <c r="G44" s="27" t="str">
        <f t="shared" si="4"/>
        <v>Better As Pass Blocker</v>
      </c>
      <c r="I44" s="28" t="s">
        <v>737</v>
      </c>
      <c r="J44" s="9" t="s">
        <v>727</v>
      </c>
      <c r="K44" s="9" t="s">
        <v>736</v>
      </c>
      <c r="L44" s="9" t="s">
        <v>738</v>
      </c>
      <c r="M44" s="9" t="s">
        <v>743</v>
      </c>
      <c r="N44" s="9" t="s">
        <v>739</v>
      </c>
      <c r="O44" s="29">
        <f t="shared" si="5"/>
        <v>4.556666667</v>
      </c>
      <c r="P44" s="30">
        <f t="shared" si="6"/>
        <v>0.6</v>
      </c>
      <c r="Q44" s="49"/>
      <c r="S44" s="30">
        <f t="shared" si="7"/>
        <v>5.6</v>
      </c>
      <c r="T44" s="30">
        <f t="shared" si="8"/>
        <v>5.6</v>
      </c>
      <c r="U44" s="30">
        <f t="shared" si="9"/>
        <v>2.8</v>
      </c>
      <c r="V44" s="30">
        <f t="shared" si="10"/>
        <v>4.2</v>
      </c>
      <c r="W44" s="30">
        <f t="shared" si="11"/>
        <v>4.2</v>
      </c>
      <c r="X44" s="30">
        <f t="shared" si="12"/>
        <v>5</v>
      </c>
    </row>
    <row r="45">
      <c r="A45" s="33" t="s">
        <v>914</v>
      </c>
      <c r="B45" s="33" t="s">
        <v>222</v>
      </c>
      <c r="C45" s="2" t="s">
        <v>52</v>
      </c>
      <c r="D45" s="25" t="str">
        <f t="shared" si="1"/>
        <v>P4 Spot Starting IOL</v>
      </c>
      <c r="E45" s="26" t="str">
        <f t="shared" si="2"/>
        <v>Vertical Passing Game</v>
      </c>
      <c r="F45" s="26" t="str">
        <f t="shared" si="3"/>
        <v>Combo Running Scheme</v>
      </c>
      <c r="G45" s="27" t="str">
        <f t="shared" si="4"/>
        <v>Run Blocker</v>
      </c>
      <c r="I45" s="28" t="s">
        <v>736</v>
      </c>
      <c r="J45" s="9" t="s">
        <v>727</v>
      </c>
      <c r="K45" s="9" t="s">
        <v>726</v>
      </c>
      <c r="L45" s="9" t="s">
        <v>728</v>
      </c>
      <c r="M45" s="9" t="s">
        <v>729</v>
      </c>
      <c r="N45" s="9" t="s">
        <v>730</v>
      </c>
      <c r="O45" s="29">
        <f t="shared" si="5"/>
        <v>4.493333333</v>
      </c>
      <c r="P45" s="30">
        <f t="shared" si="6"/>
        <v>-1.6</v>
      </c>
      <c r="Q45" s="49"/>
      <c r="S45" s="30">
        <f t="shared" si="7"/>
        <v>2.8</v>
      </c>
      <c r="T45" s="30">
        <f t="shared" si="8"/>
        <v>5.6</v>
      </c>
      <c r="U45" s="30">
        <f t="shared" si="9"/>
        <v>4.2</v>
      </c>
      <c r="V45" s="30">
        <f t="shared" si="10"/>
        <v>5.6</v>
      </c>
      <c r="W45" s="30">
        <f t="shared" si="11"/>
        <v>5.6</v>
      </c>
      <c r="X45" s="30">
        <f t="shared" si="12"/>
        <v>3</v>
      </c>
    </row>
    <row r="46">
      <c r="A46" s="33" t="s">
        <v>938</v>
      </c>
      <c r="B46" s="33" t="s">
        <v>939</v>
      </c>
      <c r="C46" s="2" t="s">
        <v>52</v>
      </c>
      <c r="D46" s="25" t="str">
        <f t="shared" si="1"/>
        <v>G5 Spot Starting IOL</v>
      </c>
      <c r="E46" s="26" t="str">
        <f t="shared" si="2"/>
        <v>Short/Intermediate Passing Game</v>
      </c>
      <c r="F46" s="26" t="str">
        <f t="shared" si="3"/>
        <v>Zone Running Scheme</v>
      </c>
      <c r="G46" s="27" t="str">
        <f t="shared" si="4"/>
        <v>Better As Run Blocker</v>
      </c>
      <c r="I46" s="28" t="s">
        <v>736</v>
      </c>
      <c r="J46" s="9" t="s">
        <v>742</v>
      </c>
      <c r="K46" s="9" t="s">
        <v>736</v>
      </c>
      <c r="L46" s="9" t="s">
        <v>745</v>
      </c>
      <c r="M46" s="9" t="s">
        <v>743</v>
      </c>
      <c r="N46" s="9" t="s">
        <v>730</v>
      </c>
      <c r="O46" s="29">
        <f t="shared" si="5"/>
        <v>3.303333333</v>
      </c>
      <c r="P46" s="30">
        <f t="shared" si="6"/>
        <v>-0.2</v>
      </c>
      <c r="Q46" s="49"/>
      <c r="S46" s="30">
        <f t="shared" si="7"/>
        <v>2.8</v>
      </c>
      <c r="T46" s="30">
        <f t="shared" si="8"/>
        <v>4.2</v>
      </c>
      <c r="U46" s="30">
        <f t="shared" si="9"/>
        <v>2.8</v>
      </c>
      <c r="V46" s="30">
        <f t="shared" si="10"/>
        <v>2.8</v>
      </c>
      <c r="W46" s="30">
        <f t="shared" si="11"/>
        <v>4.2</v>
      </c>
      <c r="X46" s="30">
        <f t="shared" si="12"/>
        <v>3</v>
      </c>
    </row>
    <row r="47">
      <c r="A47" s="33" t="s">
        <v>927</v>
      </c>
      <c r="B47" s="33" t="s">
        <v>363</v>
      </c>
      <c r="C47" s="2" t="s">
        <v>52</v>
      </c>
      <c r="D47" s="25" t="str">
        <f t="shared" si="1"/>
        <v>G5 Starter IOL</v>
      </c>
      <c r="E47" s="26" t="str">
        <f t="shared" si="2"/>
        <v>Vertical Passing Game</v>
      </c>
      <c r="F47" s="26" t="str">
        <f t="shared" si="3"/>
        <v>Zone Running Scheme</v>
      </c>
      <c r="G47" s="27" t="str">
        <f t="shared" si="4"/>
        <v>Run Blocker</v>
      </c>
      <c r="I47" s="28" t="s">
        <v>736</v>
      </c>
      <c r="J47" s="9" t="s">
        <v>727</v>
      </c>
      <c r="K47" s="9" t="s">
        <v>736</v>
      </c>
      <c r="L47" s="9" t="s">
        <v>745</v>
      </c>
      <c r="M47" s="9" t="s">
        <v>729</v>
      </c>
      <c r="N47" s="9" t="s">
        <v>739</v>
      </c>
      <c r="O47" s="29">
        <f t="shared" si="5"/>
        <v>4.136666667</v>
      </c>
      <c r="P47" s="30">
        <f t="shared" si="6"/>
        <v>-2.2</v>
      </c>
      <c r="Q47" s="49"/>
      <c r="S47" s="30">
        <f t="shared" si="7"/>
        <v>2.8</v>
      </c>
      <c r="T47" s="30">
        <f t="shared" si="8"/>
        <v>5.6</v>
      </c>
      <c r="U47" s="30">
        <f t="shared" si="9"/>
        <v>2.8</v>
      </c>
      <c r="V47" s="30">
        <f t="shared" si="10"/>
        <v>2.8</v>
      </c>
      <c r="W47" s="30">
        <f t="shared" si="11"/>
        <v>5.6</v>
      </c>
      <c r="X47" s="30">
        <f t="shared" si="12"/>
        <v>5</v>
      </c>
    </row>
    <row r="48">
      <c r="A48" s="33" t="s">
        <v>907</v>
      </c>
      <c r="B48" s="33" t="s">
        <v>239</v>
      </c>
      <c r="C48" s="2" t="s">
        <v>52</v>
      </c>
      <c r="D48" s="25" t="str">
        <f t="shared" si="1"/>
        <v>P4 Starting IOL</v>
      </c>
      <c r="E48" s="26" t="str">
        <f t="shared" si="2"/>
        <v>Vertical Passing Game</v>
      </c>
      <c r="F48" s="26" t="str">
        <f t="shared" si="3"/>
        <v>Zone Running Scheme</v>
      </c>
      <c r="G48" s="27" t="str">
        <f t="shared" si="4"/>
        <v>Better As Run Blocker</v>
      </c>
      <c r="I48" s="28" t="s">
        <v>737</v>
      </c>
      <c r="J48" s="9" t="s">
        <v>727</v>
      </c>
      <c r="K48" s="9" t="s">
        <v>736</v>
      </c>
      <c r="L48" s="9" t="s">
        <v>738</v>
      </c>
      <c r="M48" s="9" t="s">
        <v>729</v>
      </c>
      <c r="N48" s="9" t="s">
        <v>739</v>
      </c>
      <c r="O48" s="29">
        <f t="shared" si="5"/>
        <v>4.813333333</v>
      </c>
      <c r="P48" s="30">
        <f t="shared" si="6"/>
        <v>-0.8</v>
      </c>
      <c r="Q48" s="49"/>
      <c r="S48" s="30">
        <f t="shared" si="7"/>
        <v>5.6</v>
      </c>
      <c r="T48" s="30">
        <f t="shared" si="8"/>
        <v>5.6</v>
      </c>
      <c r="U48" s="30">
        <f t="shared" si="9"/>
        <v>2.8</v>
      </c>
      <c r="V48" s="30">
        <f t="shared" si="10"/>
        <v>4.2</v>
      </c>
      <c r="W48" s="30">
        <f t="shared" si="11"/>
        <v>5.6</v>
      </c>
      <c r="X48" s="30">
        <f t="shared" si="12"/>
        <v>5</v>
      </c>
    </row>
    <row r="49">
      <c r="A49" s="33" t="s">
        <v>933</v>
      </c>
      <c r="B49" s="33" t="s">
        <v>934</v>
      </c>
      <c r="C49" s="2" t="s">
        <v>52</v>
      </c>
      <c r="D49" s="25" t="str">
        <f t="shared" si="1"/>
        <v>G5 Spot Starting IOL</v>
      </c>
      <c r="E49" s="26" t="str">
        <f t="shared" si="2"/>
        <v>Vertical Passing Game</v>
      </c>
      <c r="F49" s="26" t="str">
        <f t="shared" si="3"/>
        <v>Zone Running Scheme</v>
      </c>
      <c r="G49" s="27" t="str">
        <f t="shared" si="4"/>
        <v>Pass Blocker</v>
      </c>
      <c r="I49" s="28" t="s">
        <v>726</v>
      </c>
      <c r="J49" s="9" t="s">
        <v>727</v>
      </c>
      <c r="K49" s="9" t="s">
        <v>736</v>
      </c>
      <c r="L49" s="9" t="s">
        <v>745</v>
      </c>
      <c r="M49" s="9" t="s">
        <v>743</v>
      </c>
      <c r="N49" s="9" t="s">
        <v>730</v>
      </c>
      <c r="O49" s="29">
        <f t="shared" si="5"/>
        <v>3.723333333</v>
      </c>
      <c r="P49" s="30">
        <f t="shared" si="6"/>
        <v>2.6</v>
      </c>
      <c r="Q49" s="49"/>
      <c r="S49" s="30">
        <f t="shared" si="7"/>
        <v>4.2</v>
      </c>
      <c r="T49" s="30">
        <f t="shared" si="8"/>
        <v>5.6</v>
      </c>
      <c r="U49" s="30">
        <f t="shared" si="9"/>
        <v>2.8</v>
      </c>
      <c r="V49" s="30">
        <f t="shared" si="10"/>
        <v>2.8</v>
      </c>
      <c r="W49" s="30">
        <f t="shared" si="11"/>
        <v>4.2</v>
      </c>
      <c r="X49" s="30">
        <f t="shared" si="12"/>
        <v>3</v>
      </c>
    </row>
    <row r="50">
      <c r="A50" s="35"/>
      <c r="B50" s="35"/>
      <c r="C50" s="25"/>
      <c r="D50" s="25" t="str">
        <f t="shared" si="1"/>
        <v/>
      </c>
      <c r="E50" s="26" t="str">
        <f t="shared" si="2"/>
        <v>#N/A</v>
      </c>
      <c r="F50" s="26" t="str">
        <f t="shared" si="3"/>
        <v>#N/A</v>
      </c>
      <c r="G50" s="27" t="str">
        <f t="shared" si="4"/>
        <v/>
      </c>
      <c r="I50" s="31"/>
      <c r="J50" s="30"/>
      <c r="K50" s="30"/>
      <c r="L50" s="30"/>
      <c r="M50" s="30"/>
      <c r="N50" s="30"/>
      <c r="O50" s="29">
        <f t="shared" si="5"/>
        <v>0</v>
      </c>
      <c r="P50" s="30">
        <f t="shared" si="6"/>
        <v>0</v>
      </c>
      <c r="Q50" s="49"/>
      <c r="S50" s="30" t="str">
        <f t="shared" si="7"/>
        <v>#N/A</v>
      </c>
      <c r="T50" s="30" t="str">
        <f t="shared" si="8"/>
        <v>#N/A</v>
      </c>
      <c r="U50" s="30" t="str">
        <f t="shared" si="9"/>
        <v>#N/A</v>
      </c>
      <c r="V50" s="30" t="str">
        <f t="shared" si="10"/>
        <v>#N/A</v>
      </c>
      <c r="W50" s="30" t="str">
        <f t="shared" si="11"/>
        <v>#N/A</v>
      </c>
      <c r="X50" s="30" t="str">
        <f t="shared" si="12"/>
        <v>#N/A</v>
      </c>
    </row>
    <row r="51">
      <c r="A51" s="35"/>
      <c r="B51" s="35"/>
      <c r="C51" s="25"/>
      <c r="D51" s="25" t="str">
        <f t="shared" si="1"/>
        <v/>
      </c>
      <c r="E51" s="26" t="str">
        <f t="shared" si="2"/>
        <v>#N/A</v>
      </c>
      <c r="F51" s="26" t="str">
        <f t="shared" si="3"/>
        <v>#N/A</v>
      </c>
      <c r="G51" s="27" t="str">
        <f t="shared" si="4"/>
        <v/>
      </c>
      <c r="I51" s="31"/>
      <c r="J51" s="30"/>
      <c r="K51" s="30"/>
      <c r="L51" s="30"/>
      <c r="M51" s="30"/>
      <c r="N51" s="30"/>
      <c r="O51" s="29">
        <f t="shared" si="5"/>
        <v>0</v>
      </c>
      <c r="P51" s="30">
        <f t="shared" si="6"/>
        <v>0</v>
      </c>
      <c r="Q51" s="49"/>
      <c r="S51" s="30" t="str">
        <f t="shared" si="7"/>
        <v>#N/A</v>
      </c>
      <c r="T51" s="30" t="str">
        <f t="shared" si="8"/>
        <v>#N/A</v>
      </c>
      <c r="U51" s="30" t="str">
        <f t="shared" si="9"/>
        <v>#N/A</v>
      </c>
      <c r="V51" s="30" t="str">
        <f t="shared" si="10"/>
        <v>#N/A</v>
      </c>
      <c r="W51" s="30" t="str">
        <f t="shared" si="11"/>
        <v>#N/A</v>
      </c>
      <c r="X51" s="30" t="str">
        <f t="shared" si="12"/>
        <v>#N/A</v>
      </c>
    </row>
    <row r="52">
      <c r="A52" s="35"/>
      <c r="B52" s="35"/>
      <c r="C52" s="25"/>
      <c r="D52" s="25" t="str">
        <f t="shared" si="1"/>
        <v/>
      </c>
      <c r="E52" s="26" t="str">
        <f t="shared" si="2"/>
        <v>#N/A</v>
      </c>
      <c r="F52" s="26" t="str">
        <f t="shared" si="3"/>
        <v>#N/A</v>
      </c>
      <c r="G52" s="27" t="str">
        <f t="shared" si="4"/>
        <v/>
      </c>
      <c r="I52" s="31"/>
      <c r="J52" s="30"/>
      <c r="K52" s="30"/>
      <c r="L52" s="30"/>
      <c r="M52" s="30"/>
      <c r="N52" s="30"/>
      <c r="O52" s="29">
        <f t="shared" si="5"/>
        <v>0</v>
      </c>
      <c r="P52" s="30">
        <f t="shared" si="6"/>
        <v>0</v>
      </c>
      <c r="Q52" s="49"/>
      <c r="S52" s="30" t="str">
        <f t="shared" si="7"/>
        <v>#N/A</v>
      </c>
      <c r="T52" s="30" t="str">
        <f t="shared" si="8"/>
        <v>#N/A</v>
      </c>
      <c r="U52" s="30" t="str">
        <f t="shared" si="9"/>
        <v>#N/A</v>
      </c>
      <c r="V52" s="30" t="str">
        <f t="shared" si="10"/>
        <v>#N/A</v>
      </c>
      <c r="W52" s="30" t="str">
        <f t="shared" si="11"/>
        <v>#N/A</v>
      </c>
      <c r="X52" s="30" t="str">
        <f t="shared" si="12"/>
        <v>#N/A</v>
      </c>
    </row>
    <row r="53">
      <c r="A53" s="35"/>
      <c r="B53" s="35"/>
      <c r="C53" s="25"/>
      <c r="D53" s="25" t="str">
        <f t="shared" si="1"/>
        <v/>
      </c>
      <c r="E53" s="26" t="str">
        <f t="shared" si="2"/>
        <v>#N/A</v>
      </c>
      <c r="F53" s="26" t="str">
        <f t="shared" si="3"/>
        <v>#N/A</v>
      </c>
      <c r="G53" s="27" t="str">
        <f t="shared" si="4"/>
        <v/>
      </c>
      <c r="I53" s="31"/>
      <c r="J53" s="30"/>
      <c r="K53" s="30"/>
      <c r="L53" s="30"/>
      <c r="M53" s="30"/>
      <c r="N53" s="30"/>
      <c r="O53" s="29">
        <f t="shared" si="5"/>
        <v>0</v>
      </c>
      <c r="P53" s="30">
        <f t="shared" si="6"/>
        <v>0</v>
      </c>
      <c r="Q53" s="49"/>
      <c r="S53" s="30" t="str">
        <f t="shared" si="7"/>
        <v>#N/A</v>
      </c>
      <c r="T53" s="30" t="str">
        <f t="shared" si="8"/>
        <v>#N/A</v>
      </c>
      <c r="U53" s="30" t="str">
        <f t="shared" si="9"/>
        <v>#N/A</v>
      </c>
      <c r="V53" s="30" t="str">
        <f t="shared" si="10"/>
        <v>#N/A</v>
      </c>
      <c r="W53" s="30" t="str">
        <f t="shared" si="11"/>
        <v>#N/A</v>
      </c>
      <c r="X53" s="30" t="str">
        <f t="shared" si="12"/>
        <v>#N/A</v>
      </c>
    </row>
    <row r="54">
      <c r="A54" s="35"/>
      <c r="B54" s="35"/>
      <c r="C54" s="25"/>
      <c r="D54" s="25" t="str">
        <f t="shared" si="1"/>
        <v/>
      </c>
      <c r="E54" s="26" t="str">
        <f t="shared" si="2"/>
        <v>#N/A</v>
      </c>
      <c r="F54" s="26" t="str">
        <f t="shared" si="3"/>
        <v>#N/A</v>
      </c>
      <c r="G54" s="27" t="str">
        <f t="shared" si="4"/>
        <v/>
      </c>
      <c r="I54" s="31"/>
      <c r="J54" s="30"/>
      <c r="K54" s="30"/>
      <c r="L54" s="30"/>
      <c r="M54" s="30"/>
      <c r="N54" s="30"/>
      <c r="O54" s="29">
        <f t="shared" si="5"/>
        <v>0</v>
      </c>
      <c r="P54" s="30">
        <f t="shared" si="6"/>
        <v>0</v>
      </c>
      <c r="Q54" s="49"/>
      <c r="S54" s="30" t="str">
        <f t="shared" si="7"/>
        <v>#N/A</v>
      </c>
      <c r="T54" s="30" t="str">
        <f t="shared" si="8"/>
        <v>#N/A</v>
      </c>
      <c r="U54" s="30" t="str">
        <f t="shared" si="9"/>
        <v>#N/A</v>
      </c>
      <c r="V54" s="30" t="str">
        <f t="shared" si="10"/>
        <v>#N/A</v>
      </c>
      <c r="W54" s="30" t="str">
        <f t="shared" si="11"/>
        <v>#N/A</v>
      </c>
      <c r="X54" s="30" t="str">
        <f t="shared" si="12"/>
        <v>#N/A</v>
      </c>
    </row>
    <row r="55">
      <c r="A55" s="35"/>
      <c r="B55" s="35"/>
      <c r="C55" s="25"/>
      <c r="D55" s="25" t="str">
        <f t="shared" si="1"/>
        <v/>
      </c>
      <c r="E55" s="26" t="str">
        <f t="shared" si="2"/>
        <v>#N/A</v>
      </c>
      <c r="F55" s="26" t="str">
        <f t="shared" si="3"/>
        <v>#N/A</v>
      </c>
      <c r="G55" s="27" t="str">
        <f t="shared" si="4"/>
        <v/>
      </c>
      <c r="I55" s="31"/>
      <c r="J55" s="30"/>
      <c r="K55" s="30"/>
      <c r="L55" s="30"/>
      <c r="M55" s="30"/>
      <c r="N55" s="30"/>
      <c r="O55" s="29">
        <f t="shared" si="5"/>
        <v>0</v>
      </c>
      <c r="P55" s="30">
        <f t="shared" si="6"/>
        <v>0</v>
      </c>
      <c r="Q55" s="49"/>
      <c r="S55" s="30" t="str">
        <f t="shared" si="7"/>
        <v>#N/A</v>
      </c>
      <c r="T55" s="30" t="str">
        <f t="shared" si="8"/>
        <v>#N/A</v>
      </c>
      <c r="U55" s="30" t="str">
        <f t="shared" si="9"/>
        <v>#N/A</v>
      </c>
      <c r="V55" s="30" t="str">
        <f t="shared" si="10"/>
        <v>#N/A</v>
      </c>
      <c r="W55" s="30" t="str">
        <f t="shared" si="11"/>
        <v>#N/A</v>
      </c>
      <c r="X55" s="30" t="str">
        <f t="shared" si="12"/>
        <v>#N/A</v>
      </c>
    </row>
    <row r="56">
      <c r="A56" s="35"/>
      <c r="B56" s="35"/>
      <c r="C56" s="25"/>
      <c r="D56" s="25" t="str">
        <f t="shared" si="1"/>
        <v/>
      </c>
      <c r="E56" s="26" t="str">
        <f t="shared" si="2"/>
        <v>#N/A</v>
      </c>
      <c r="F56" s="26" t="str">
        <f t="shared" si="3"/>
        <v>#N/A</v>
      </c>
      <c r="G56" s="27" t="str">
        <f t="shared" si="4"/>
        <v/>
      </c>
      <c r="I56" s="31"/>
      <c r="J56" s="30"/>
      <c r="K56" s="30"/>
      <c r="L56" s="30"/>
      <c r="M56" s="30"/>
      <c r="N56" s="30"/>
      <c r="O56" s="29">
        <f t="shared" si="5"/>
        <v>0</v>
      </c>
      <c r="P56" s="30">
        <f t="shared" si="6"/>
        <v>0</v>
      </c>
      <c r="Q56" s="49"/>
      <c r="S56" s="30" t="str">
        <f t="shared" si="7"/>
        <v>#N/A</v>
      </c>
      <c r="T56" s="30" t="str">
        <f t="shared" si="8"/>
        <v>#N/A</v>
      </c>
      <c r="U56" s="30" t="str">
        <f t="shared" si="9"/>
        <v>#N/A</v>
      </c>
      <c r="V56" s="30" t="str">
        <f t="shared" si="10"/>
        <v>#N/A</v>
      </c>
      <c r="W56" s="30" t="str">
        <f t="shared" si="11"/>
        <v>#N/A</v>
      </c>
      <c r="X56" s="30" t="str">
        <f t="shared" si="12"/>
        <v>#N/A</v>
      </c>
    </row>
    <row r="57">
      <c r="A57" s="35"/>
      <c r="B57" s="35"/>
      <c r="C57" s="25"/>
      <c r="D57" s="25" t="str">
        <f t="shared" si="1"/>
        <v/>
      </c>
      <c r="E57" s="26" t="str">
        <f t="shared" si="2"/>
        <v>#N/A</v>
      </c>
      <c r="F57" s="26" t="str">
        <f t="shared" si="3"/>
        <v>#N/A</v>
      </c>
      <c r="G57" s="27" t="str">
        <f t="shared" si="4"/>
        <v/>
      </c>
      <c r="I57" s="31"/>
      <c r="J57" s="30"/>
      <c r="K57" s="30"/>
      <c r="L57" s="30"/>
      <c r="M57" s="30"/>
      <c r="N57" s="30"/>
      <c r="O57" s="29">
        <f t="shared" si="5"/>
        <v>0</v>
      </c>
      <c r="P57" s="30">
        <f t="shared" si="6"/>
        <v>0</v>
      </c>
      <c r="Q57" s="49"/>
      <c r="S57" s="30" t="str">
        <f t="shared" si="7"/>
        <v>#N/A</v>
      </c>
      <c r="T57" s="30" t="str">
        <f t="shared" si="8"/>
        <v>#N/A</v>
      </c>
      <c r="U57" s="30" t="str">
        <f t="shared" si="9"/>
        <v>#N/A</v>
      </c>
      <c r="V57" s="30" t="str">
        <f t="shared" si="10"/>
        <v>#N/A</v>
      </c>
      <c r="W57" s="30" t="str">
        <f t="shared" si="11"/>
        <v>#N/A</v>
      </c>
      <c r="X57" s="30" t="str">
        <f t="shared" si="12"/>
        <v>#N/A</v>
      </c>
    </row>
    <row r="58">
      <c r="C58" s="25"/>
      <c r="D58" s="25" t="str">
        <f t="shared" si="1"/>
        <v/>
      </c>
      <c r="E58" s="26" t="str">
        <f t="shared" si="2"/>
        <v>#N/A</v>
      </c>
      <c r="F58" s="26" t="str">
        <f t="shared" si="3"/>
        <v>#N/A</v>
      </c>
      <c r="G58" s="27" t="str">
        <f t="shared" si="4"/>
        <v/>
      </c>
      <c r="I58" s="31"/>
      <c r="J58" s="30"/>
      <c r="K58" s="30"/>
      <c r="L58" s="30"/>
      <c r="M58" s="30"/>
      <c r="N58" s="30"/>
      <c r="O58" s="29">
        <f t="shared" si="5"/>
        <v>0</v>
      </c>
      <c r="P58" s="30">
        <f t="shared" si="6"/>
        <v>0</v>
      </c>
      <c r="Q58" s="49"/>
      <c r="S58" s="30" t="str">
        <f t="shared" si="7"/>
        <v>#N/A</v>
      </c>
      <c r="T58" s="30" t="str">
        <f t="shared" si="8"/>
        <v>#N/A</v>
      </c>
      <c r="U58" s="30" t="str">
        <f t="shared" si="9"/>
        <v>#N/A</v>
      </c>
      <c r="V58" s="30" t="str">
        <f t="shared" si="10"/>
        <v>#N/A</v>
      </c>
      <c r="W58" s="30" t="str">
        <f t="shared" si="11"/>
        <v>#N/A</v>
      </c>
      <c r="X58" s="30" t="str">
        <f t="shared" si="12"/>
        <v>#N/A</v>
      </c>
    </row>
    <row r="59">
      <c r="C59" s="25"/>
      <c r="D59" s="25" t="str">
        <f t="shared" si="1"/>
        <v/>
      </c>
      <c r="E59" s="26" t="str">
        <f t="shared" si="2"/>
        <v>#N/A</v>
      </c>
      <c r="F59" s="26" t="str">
        <f t="shared" si="3"/>
        <v>#N/A</v>
      </c>
      <c r="G59" s="27" t="str">
        <f t="shared" si="4"/>
        <v/>
      </c>
      <c r="I59" s="31"/>
      <c r="J59" s="30"/>
      <c r="K59" s="30"/>
      <c r="L59" s="30"/>
      <c r="M59" s="30"/>
      <c r="N59" s="30"/>
      <c r="O59" s="29">
        <f t="shared" si="5"/>
        <v>0</v>
      </c>
      <c r="P59" s="30">
        <f t="shared" si="6"/>
        <v>0</v>
      </c>
      <c r="Q59" s="49"/>
      <c r="S59" s="30" t="str">
        <f t="shared" si="7"/>
        <v>#N/A</v>
      </c>
      <c r="T59" s="30" t="str">
        <f t="shared" si="8"/>
        <v>#N/A</v>
      </c>
      <c r="U59" s="30" t="str">
        <f t="shared" si="9"/>
        <v>#N/A</v>
      </c>
      <c r="V59" s="30" t="str">
        <f t="shared" si="10"/>
        <v>#N/A</v>
      </c>
      <c r="W59" s="30" t="str">
        <f t="shared" si="11"/>
        <v>#N/A</v>
      </c>
      <c r="X59" s="30" t="str">
        <f t="shared" si="12"/>
        <v>#N/A</v>
      </c>
    </row>
    <row r="60">
      <c r="C60" s="25"/>
      <c r="D60" s="25" t="str">
        <f t="shared" si="1"/>
        <v/>
      </c>
      <c r="E60" s="26" t="str">
        <f t="shared" si="2"/>
        <v>#N/A</v>
      </c>
      <c r="F60" s="26" t="str">
        <f t="shared" si="3"/>
        <v>#N/A</v>
      </c>
      <c r="G60" s="27" t="str">
        <f t="shared" si="4"/>
        <v/>
      </c>
      <c r="I60" s="31"/>
      <c r="J60" s="30"/>
      <c r="K60" s="30"/>
      <c r="L60" s="30"/>
      <c r="M60" s="30"/>
      <c r="N60" s="30"/>
      <c r="O60" s="29">
        <f t="shared" si="5"/>
        <v>0</v>
      </c>
      <c r="P60" s="30">
        <f t="shared" si="6"/>
        <v>0</v>
      </c>
      <c r="Q60" s="49"/>
      <c r="S60" s="30" t="str">
        <f t="shared" si="7"/>
        <v>#N/A</v>
      </c>
      <c r="T60" s="30" t="str">
        <f t="shared" si="8"/>
        <v>#N/A</v>
      </c>
      <c r="U60" s="30" t="str">
        <f t="shared" si="9"/>
        <v>#N/A</v>
      </c>
      <c r="V60" s="30" t="str">
        <f t="shared" si="10"/>
        <v>#N/A</v>
      </c>
      <c r="W60" s="30" t="str">
        <f t="shared" si="11"/>
        <v>#N/A</v>
      </c>
      <c r="X60" s="30" t="str">
        <f t="shared" si="12"/>
        <v>#N/A</v>
      </c>
    </row>
    <row r="61">
      <c r="C61" s="25"/>
      <c r="D61" s="25" t="str">
        <f t="shared" si="1"/>
        <v/>
      </c>
      <c r="E61" s="26" t="str">
        <f t="shared" si="2"/>
        <v>#N/A</v>
      </c>
      <c r="F61" s="26" t="str">
        <f t="shared" si="3"/>
        <v>#N/A</v>
      </c>
      <c r="G61" s="27" t="str">
        <f t="shared" si="4"/>
        <v/>
      </c>
      <c r="I61" s="31"/>
      <c r="J61" s="30"/>
      <c r="K61" s="30"/>
      <c r="L61" s="30"/>
      <c r="M61" s="30"/>
      <c r="N61" s="30"/>
      <c r="O61" s="29">
        <f t="shared" si="5"/>
        <v>0</v>
      </c>
      <c r="P61" s="30">
        <f t="shared" si="6"/>
        <v>0</v>
      </c>
      <c r="Q61" s="49"/>
      <c r="S61" s="30" t="str">
        <f t="shared" si="7"/>
        <v>#N/A</v>
      </c>
      <c r="T61" s="30" t="str">
        <f t="shared" si="8"/>
        <v>#N/A</v>
      </c>
      <c r="U61" s="30" t="str">
        <f t="shared" si="9"/>
        <v>#N/A</v>
      </c>
      <c r="V61" s="30" t="str">
        <f t="shared" si="10"/>
        <v>#N/A</v>
      </c>
      <c r="W61" s="30" t="str">
        <f t="shared" si="11"/>
        <v>#N/A</v>
      </c>
      <c r="X61" s="30" t="str">
        <f t="shared" si="12"/>
        <v>#N/A</v>
      </c>
    </row>
    <row r="62">
      <c r="C62" s="25"/>
      <c r="D62" s="25" t="str">
        <f t="shared" si="1"/>
        <v/>
      </c>
      <c r="E62" s="26" t="str">
        <f t="shared" si="2"/>
        <v>#N/A</v>
      </c>
      <c r="F62" s="26" t="str">
        <f t="shared" si="3"/>
        <v>#N/A</v>
      </c>
      <c r="G62" s="27" t="str">
        <f t="shared" si="4"/>
        <v/>
      </c>
      <c r="I62" s="31"/>
      <c r="J62" s="30"/>
      <c r="K62" s="30"/>
      <c r="L62" s="30"/>
      <c r="M62" s="30"/>
      <c r="N62" s="30"/>
      <c r="O62" s="29">
        <f t="shared" si="5"/>
        <v>0</v>
      </c>
      <c r="P62" s="30">
        <f t="shared" si="6"/>
        <v>0</v>
      </c>
      <c r="Q62" s="49"/>
      <c r="S62" s="30" t="str">
        <f t="shared" si="7"/>
        <v>#N/A</v>
      </c>
      <c r="T62" s="30" t="str">
        <f t="shared" si="8"/>
        <v>#N/A</v>
      </c>
      <c r="U62" s="30" t="str">
        <f t="shared" si="9"/>
        <v>#N/A</v>
      </c>
      <c r="V62" s="30" t="str">
        <f t="shared" si="10"/>
        <v>#N/A</v>
      </c>
      <c r="W62" s="30" t="str">
        <f t="shared" si="11"/>
        <v>#N/A</v>
      </c>
      <c r="X62" s="30" t="str">
        <f t="shared" si="12"/>
        <v>#N/A</v>
      </c>
    </row>
    <row r="63">
      <c r="C63" s="25"/>
      <c r="D63" s="25" t="str">
        <f t="shared" si="1"/>
        <v/>
      </c>
      <c r="E63" s="26" t="str">
        <f t="shared" si="2"/>
        <v>#N/A</v>
      </c>
      <c r="F63" s="26" t="str">
        <f t="shared" si="3"/>
        <v>#N/A</v>
      </c>
      <c r="G63" s="27" t="str">
        <f t="shared" si="4"/>
        <v/>
      </c>
      <c r="I63" s="31"/>
      <c r="J63" s="30"/>
      <c r="K63" s="30"/>
      <c r="L63" s="30"/>
      <c r="M63" s="30"/>
      <c r="N63" s="30"/>
      <c r="O63" s="29">
        <f t="shared" si="5"/>
        <v>0</v>
      </c>
      <c r="P63" s="30">
        <f t="shared" si="6"/>
        <v>0</v>
      </c>
      <c r="Q63" s="49"/>
      <c r="S63" s="30" t="str">
        <f t="shared" si="7"/>
        <v>#N/A</v>
      </c>
      <c r="T63" s="30" t="str">
        <f t="shared" si="8"/>
        <v>#N/A</v>
      </c>
      <c r="U63" s="30" t="str">
        <f t="shared" si="9"/>
        <v>#N/A</v>
      </c>
      <c r="V63" s="30" t="str">
        <f t="shared" si="10"/>
        <v>#N/A</v>
      </c>
      <c r="W63" s="30" t="str">
        <f t="shared" si="11"/>
        <v>#N/A</v>
      </c>
      <c r="X63" s="30" t="str">
        <f t="shared" si="12"/>
        <v>#N/A</v>
      </c>
    </row>
    <row r="64">
      <c r="C64" s="25"/>
      <c r="D64" s="25" t="str">
        <f t="shared" si="1"/>
        <v/>
      </c>
      <c r="E64" s="26" t="str">
        <f t="shared" si="2"/>
        <v>#N/A</v>
      </c>
      <c r="F64" s="26" t="str">
        <f t="shared" si="3"/>
        <v>#N/A</v>
      </c>
      <c r="G64" s="27" t="str">
        <f t="shared" si="4"/>
        <v/>
      </c>
      <c r="I64" s="31"/>
      <c r="J64" s="30"/>
      <c r="K64" s="30"/>
      <c r="L64" s="30"/>
      <c r="M64" s="30"/>
      <c r="N64" s="30"/>
      <c r="O64" s="29">
        <f t="shared" si="5"/>
        <v>0</v>
      </c>
      <c r="P64" s="30">
        <f t="shared" si="6"/>
        <v>0</v>
      </c>
      <c r="Q64" s="49"/>
      <c r="S64" s="30" t="str">
        <f t="shared" si="7"/>
        <v>#N/A</v>
      </c>
      <c r="T64" s="30" t="str">
        <f t="shared" si="8"/>
        <v>#N/A</v>
      </c>
      <c r="U64" s="30" t="str">
        <f t="shared" si="9"/>
        <v>#N/A</v>
      </c>
      <c r="V64" s="30" t="str">
        <f t="shared" si="10"/>
        <v>#N/A</v>
      </c>
      <c r="W64" s="30" t="str">
        <f t="shared" si="11"/>
        <v>#N/A</v>
      </c>
      <c r="X64" s="30" t="str">
        <f t="shared" si="12"/>
        <v>#N/A</v>
      </c>
    </row>
    <row r="65">
      <c r="C65" s="25"/>
      <c r="D65" s="25" t="str">
        <f t="shared" si="1"/>
        <v/>
      </c>
      <c r="E65" s="26" t="str">
        <f t="shared" si="2"/>
        <v>#N/A</v>
      </c>
      <c r="F65" s="26" t="str">
        <f t="shared" si="3"/>
        <v>#N/A</v>
      </c>
      <c r="G65" s="27" t="str">
        <f t="shared" si="4"/>
        <v/>
      </c>
      <c r="I65" s="31"/>
      <c r="J65" s="30"/>
      <c r="K65" s="30"/>
      <c r="L65" s="30"/>
      <c r="M65" s="30"/>
      <c r="N65" s="30"/>
      <c r="O65" s="29">
        <f t="shared" si="5"/>
        <v>0</v>
      </c>
      <c r="P65" s="30">
        <f t="shared" si="6"/>
        <v>0</v>
      </c>
      <c r="Q65" s="49"/>
      <c r="S65" s="30" t="str">
        <f t="shared" si="7"/>
        <v>#N/A</v>
      </c>
      <c r="T65" s="30" t="str">
        <f t="shared" si="8"/>
        <v>#N/A</v>
      </c>
      <c r="U65" s="30" t="str">
        <f t="shared" si="9"/>
        <v>#N/A</v>
      </c>
      <c r="V65" s="30" t="str">
        <f t="shared" si="10"/>
        <v>#N/A</v>
      </c>
      <c r="W65" s="30" t="str">
        <f t="shared" si="11"/>
        <v>#N/A</v>
      </c>
      <c r="X65" s="30" t="str">
        <f t="shared" si="12"/>
        <v>#N/A</v>
      </c>
    </row>
    <row r="66">
      <c r="C66" s="25"/>
      <c r="D66" s="25" t="str">
        <f t="shared" si="1"/>
        <v/>
      </c>
      <c r="E66" s="26" t="str">
        <f t="shared" si="2"/>
        <v>#N/A</v>
      </c>
      <c r="F66" s="26" t="str">
        <f t="shared" si="3"/>
        <v>#N/A</v>
      </c>
      <c r="G66" s="27" t="str">
        <f t="shared" si="4"/>
        <v/>
      </c>
      <c r="I66" s="31"/>
      <c r="J66" s="30"/>
      <c r="K66" s="30"/>
      <c r="L66" s="30"/>
      <c r="M66" s="30"/>
      <c r="N66" s="30"/>
      <c r="O66" s="29">
        <f t="shared" si="5"/>
        <v>0</v>
      </c>
      <c r="P66" s="30">
        <f t="shared" si="6"/>
        <v>0</v>
      </c>
      <c r="Q66" s="49"/>
      <c r="S66" s="30" t="str">
        <f t="shared" si="7"/>
        <v>#N/A</v>
      </c>
      <c r="T66" s="30" t="str">
        <f t="shared" si="8"/>
        <v>#N/A</v>
      </c>
      <c r="U66" s="30" t="str">
        <f t="shared" si="9"/>
        <v>#N/A</v>
      </c>
      <c r="V66" s="30" t="str">
        <f t="shared" si="10"/>
        <v>#N/A</v>
      </c>
      <c r="W66" s="30" t="str">
        <f t="shared" si="11"/>
        <v>#N/A</v>
      </c>
      <c r="X66" s="30" t="str">
        <f t="shared" si="12"/>
        <v>#N/A</v>
      </c>
    </row>
    <row r="67">
      <c r="C67" s="25"/>
      <c r="D67" s="25" t="str">
        <f t="shared" si="1"/>
        <v/>
      </c>
      <c r="E67" s="26" t="str">
        <f t="shared" si="2"/>
        <v>#N/A</v>
      </c>
      <c r="F67" s="26" t="str">
        <f t="shared" si="3"/>
        <v>#N/A</v>
      </c>
      <c r="G67" s="27" t="str">
        <f t="shared" si="4"/>
        <v/>
      </c>
      <c r="I67" s="31"/>
      <c r="J67" s="30"/>
      <c r="K67" s="30"/>
      <c r="L67" s="30"/>
      <c r="M67" s="30"/>
      <c r="N67" s="30"/>
      <c r="O67" s="29">
        <f t="shared" si="5"/>
        <v>0</v>
      </c>
      <c r="P67" s="30">
        <f t="shared" si="6"/>
        <v>0</v>
      </c>
      <c r="Q67" s="49"/>
      <c r="S67" s="30" t="str">
        <f t="shared" si="7"/>
        <v>#N/A</v>
      </c>
      <c r="T67" s="30" t="str">
        <f t="shared" si="8"/>
        <v>#N/A</v>
      </c>
      <c r="U67" s="30" t="str">
        <f t="shared" si="9"/>
        <v>#N/A</v>
      </c>
      <c r="V67" s="30" t="str">
        <f t="shared" si="10"/>
        <v>#N/A</v>
      </c>
      <c r="W67" s="30" t="str">
        <f t="shared" si="11"/>
        <v>#N/A</v>
      </c>
      <c r="X67" s="30" t="str">
        <f t="shared" si="12"/>
        <v>#N/A</v>
      </c>
    </row>
    <row r="68">
      <c r="C68" s="25"/>
      <c r="D68" s="25" t="str">
        <f t="shared" si="1"/>
        <v/>
      </c>
      <c r="E68" s="26" t="str">
        <f t="shared" si="2"/>
        <v>#N/A</v>
      </c>
      <c r="F68" s="26" t="str">
        <f t="shared" si="3"/>
        <v>#N/A</v>
      </c>
      <c r="G68" s="27" t="str">
        <f t="shared" si="4"/>
        <v/>
      </c>
      <c r="I68" s="31"/>
      <c r="J68" s="30"/>
      <c r="K68" s="30"/>
      <c r="L68" s="30"/>
      <c r="M68" s="30"/>
      <c r="N68" s="30"/>
      <c r="O68" s="29">
        <f t="shared" si="5"/>
        <v>0</v>
      </c>
      <c r="P68" s="30">
        <f t="shared" si="6"/>
        <v>0</v>
      </c>
      <c r="Q68" s="49"/>
      <c r="S68" s="30" t="str">
        <f t="shared" si="7"/>
        <v>#N/A</v>
      </c>
      <c r="T68" s="30" t="str">
        <f t="shared" si="8"/>
        <v>#N/A</v>
      </c>
      <c r="U68" s="30" t="str">
        <f t="shared" si="9"/>
        <v>#N/A</v>
      </c>
      <c r="V68" s="30" t="str">
        <f t="shared" si="10"/>
        <v>#N/A</v>
      </c>
      <c r="W68" s="30" t="str">
        <f t="shared" si="11"/>
        <v>#N/A</v>
      </c>
      <c r="X68" s="30" t="str">
        <f t="shared" si="12"/>
        <v>#N/A</v>
      </c>
    </row>
    <row r="69">
      <c r="C69" s="25"/>
      <c r="D69" s="25" t="str">
        <f t="shared" si="1"/>
        <v/>
      </c>
      <c r="E69" s="26" t="str">
        <f t="shared" si="2"/>
        <v>#N/A</v>
      </c>
      <c r="F69" s="26" t="str">
        <f t="shared" si="3"/>
        <v>#N/A</v>
      </c>
      <c r="G69" s="27" t="str">
        <f t="shared" si="4"/>
        <v/>
      </c>
      <c r="I69" s="31"/>
      <c r="J69" s="30"/>
      <c r="K69" s="30"/>
      <c r="L69" s="30"/>
      <c r="M69" s="30"/>
      <c r="N69" s="30"/>
      <c r="O69" s="29">
        <f t="shared" si="5"/>
        <v>0</v>
      </c>
      <c r="P69" s="30">
        <f t="shared" si="6"/>
        <v>0</v>
      </c>
      <c r="Q69" s="49"/>
      <c r="S69" s="30" t="str">
        <f t="shared" si="7"/>
        <v>#N/A</v>
      </c>
      <c r="T69" s="30" t="str">
        <f t="shared" si="8"/>
        <v>#N/A</v>
      </c>
      <c r="U69" s="30" t="str">
        <f t="shared" si="9"/>
        <v>#N/A</v>
      </c>
      <c r="V69" s="30" t="str">
        <f t="shared" si="10"/>
        <v>#N/A</v>
      </c>
      <c r="W69" s="30" t="str">
        <f t="shared" si="11"/>
        <v>#N/A</v>
      </c>
      <c r="X69" s="30" t="str">
        <f t="shared" si="12"/>
        <v>#N/A</v>
      </c>
    </row>
    <row r="70">
      <c r="C70" s="25"/>
      <c r="D70" s="25" t="str">
        <f t="shared" si="1"/>
        <v/>
      </c>
      <c r="E70" s="26" t="str">
        <f t="shared" si="2"/>
        <v>#N/A</v>
      </c>
      <c r="F70" s="26" t="str">
        <f t="shared" si="3"/>
        <v>#N/A</v>
      </c>
      <c r="G70" s="27" t="str">
        <f t="shared" si="4"/>
        <v/>
      </c>
      <c r="I70" s="31"/>
      <c r="J70" s="30"/>
      <c r="K70" s="30"/>
      <c r="L70" s="30"/>
      <c r="M70" s="30"/>
      <c r="N70" s="30"/>
      <c r="O70" s="29">
        <f t="shared" si="5"/>
        <v>0</v>
      </c>
      <c r="P70" s="30">
        <f t="shared" si="6"/>
        <v>0</v>
      </c>
      <c r="Q70" s="49"/>
      <c r="S70" s="30" t="str">
        <f t="shared" si="7"/>
        <v>#N/A</v>
      </c>
      <c r="T70" s="30" t="str">
        <f t="shared" si="8"/>
        <v>#N/A</v>
      </c>
      <c r="U70" s="30" t="str">
        <f t="shared" si="9"/>
        <v>#N/A</v>
      </c>
      <c r="V70" s="30" t="str">
        <f t="shared" si="10"/>
        <v>#N/A</v>
      </c>
      <c r="W70" s="30" t="str">
        <f t="shared" si="11"/>
        <v>#N/A</v>
      </c>
      <c r="X70" s="30" t="str">
        <f t="shared" si="12"/>
        <v>#N/A</v>
      </c>
    </row>
    <row r="71">
      <c r="C71" s="25"/>
      <c r="D71" s="25" t="str">
        <f t="shared" si="1"/>
        <v/>
      </c>
      <c r="E71" s="26" t="str">
        <f t="shared" si="2"/>
        <v>#N/A</v>
      </c>
      <c r="F71" s="26" t="str">
        <f t="shared" si="3"/>
        <v>#N/A</v>
      </c>
      <c r="G71" s="27" t="str">
        <f t="shared" si="4"/>
        <v/>
      </c>
      <c r="I71" s="31"/>
      <c r="J71" s="30"/>
      <c r="K71" s="30"/>
      <c r="L71" s="30"/>
      <c r="M71" s="30"/>
      <c r="N71" s="30"/>
      <c r="O71" s="29">
        <f t="shared" si="5"/>
        <v>0</v>
      </c>
      <c r="P71" s="30">
        <f t="shared" si="6"/>
        <v>0</v>
      </c>
      <c r="Q71" s="49"/>
      <c r="S71" s="30" t="str">
        <f t="shared" si="7"/>
        <v>#N/A</v>
      </c>
      <c r="T71" s="30" t="str">
        <f t="shared" si="8"/>
        <v>#N/A</v>
      </c>
      <c r="U71" s="30" t="str">
        <f t="shared" si="9"/>
        <v>#N/A</v>
      </c>
      <c r="V71" s="30" t="str">
        <f t="shared" si="10"/>
        <v>#N/A</v>
      </c>
      <c r="W71" s="30" t="str">
        <f t="shared" si="11"/>
        <v>#N/A</v>
      </c>
      <c r="X71" s="30" t="str">
        <f t="shared" si="12"/>
        <v>#N/A</v>
      </c>
    </row>
    <row r="72">
      <c r="C72" s="25"/>
      <c r="D72" s="25" t="str">
        <f t="shared" si="1"/>
        <v/>
      </c>
      <c r="E72" s="26" t="str">
        <f t="shared" si="2"/>
        <v>#N/A</v>
      </c>
      <c r="F72" s="26" t="str">
        <f t="shared" si="3"/>
        <v>#N/A</v>
      </c>
      <c r="G72" s="27" t="str">
        <f t="shared" si="4"/>
        <v/>
      </c>
      <c r="I72" s="31"/>
      <c r="J72" s="30"/>
      <c r="K72" s="30"/>
      <c r="L72" s="30"/>
      <c r="M72" s="30"/>
      <c r="N72" s="30"/>
      <c r="O72" s="29">
        <f t="shared" si="5"/>
        <v>0</v>
      </c>
      <c r="P72" s="30">
        <f t="shared" si="6"/>
        <v>0</v>
      </c>
      <c r="Q72" s="49"/>
      <c r="S72" s="30" t="str">
        <f t="shared" si="7"/>
        <v>#N/A</v>
      </c>
      <c r="T72" s="30" t="str">
        <f t="shared" si="8"/>
        <v>#N/A</v>
      </c>
      <c r="U72" s="30" t="str">
        <f t="shared" si="9"/>
        <v>#N/A</v>
      </c>
      <c r="V72" s="30" t="str">
        <f t="shared" si="10"/>
        <v>#N/A</v>
      </c>
      <c r="W72" s="30" t="str">
        <f t="shared" si="11"/>
        <v>#N/A</v>
      </c>
      <c r="X72" s="30" t="str">
        <f t="shared" si="12"/>
        <v>#N/A</v>
      </c>
    </row>
    <row r="73">
      <c r="C73" s="25"/>
      <c r="D73" s="25" t="str">
        <f t="shared" si="1"/>
        <v/>
      </c>
      <c r="E73" s="26" t="str">
        <f t="shared" si="2"/>
        <v>#N/A</v>
      </c>
      <c r="F73" s="26" t="str">
        <f t="shared" si="3"/>
        <v>#N/A</v>
      </c>
      <c r="G73" s="27" t="str">
        <f t="shared" si="4"/>
        <v/>
      </c>
      <c r="I73" s="31"/>
      <c r="J73" s="30"/>
      <c r="K73" s="30"/>
      <c r="L73" s="30"/>
      <c r="M73" s="30"/>
      <c r="N73" s="30"/>
      <c r="O73" s="29">
        <f t="shared" si="5"/>
        <v>0</v>
      </c>
      <c r="P73" s="30">
        <f t="shared" si="6"/>
        <v>0</v>
      </c>
      <c r="Q73" s="49"/>
      <c r="S73" s="30" t="str">
        <f t="shared" si="7"/>
        <v>#N/A</v>
      </c>
      <c r="T73" s="30" t="str">
        <f t="shared" si="8"/>
        <v>#N/A</v>
      </c>
      <c r="U73" s="30" t="str">
        <f t="shared" si="9"/>
        <v>#N/A</v>
      </c>
      <c r="V73" s="30" t="str">
        <f t="shared" si="10"/>
        <v>#N/A</v>
      </c>
      <c r="W73" s="30" t="str">
        <f t="shared" si="11"/>
        <v>#N/A</v>
      </c>
      <c r="X73" s="30" t="str">
        <f t="shared" si="12"/>
        <v>#N/A</v>
      </c>
    </row>
    <row r="74">
      <c r="C74" s="25"/>
      <c r="D74" s="25" t="str">
        <f t="shared" si="1"/>
        <v/>
      </c>
      <c r="E74" s="26" t="str">
        <f t="shared" si="2"/>
        <v>#N/A</v>
      </c>
      <c r="F74" s="26" t="str">
        <f t="shared" si="3"/>
        <v>#N/A</v>
      </c>
      <c r="G74" s="27" t="str">
        <f t="shared" si="4"/>
        <v/>
      </c>
      <c r="I74" s="31"/>
      <c r="J74" s="30"/>
      <c r="K74" s="30"/>
      <c r="L74" s="30"/>
      <c r="M74" s="30"/>
      <c r="N74" s="30"/>
      <c r="O74" s="29">
        <f t="shared" si="5"/>
        <v>0</v>
      </c>
      <c r="P74" s="30">
        <f t="shared" si="6"/>
        <v>0</v>
      </c>
      <c r="Q74" s="49"/>
      <c r="S74" s="30" t="str">
        <f t="shared" si="7"/>
        <v>#N/A</v>
      </c>
      <c r="T74" s="30" t="str">
        <f t="shared" si="8"/>
        <v>#N/A</v>
      </c>
      <c r="U74" s="30" t="str">
        <f t="shared" si="9"/>
        <v>#N/A</v>
      </c>
      <c r="V74" s="30" t="str">
        <f t="shared" si="10"/>
        <v>#N/A</v>
      </c>
      <c r="W74" s="30" t="str">
        <f t="shared" si="11"/>
        <v>#N/A</v>
      </c>
      <c r="X74" s="30" t="str">
        <f t="shared" si="12"/>
        <v>#N/A</v>
      </c>
    </row>
    <row r="75">
      <c r="C75" s="25"/>
      <c r="D75" s="25" t="str">
        <f t="shared" si="1"/>
        <v/>
      </c>
      <c r="E75" s="26" t="str">
        <f t="shared" si="2"/>
        <v>#N/A</v>
      </c>
      <c r="F75" s="26" t="str">
        <f t="shared" si="3"/>
        <v>#N/A</v>
      </c>
      <c r="G75" s="27" t="str">
        <f t="shared" si="4"/>
        <v/>
      </c>
      <c r="I75" s="31"/>
      <c r="J75" s="30"/>
      <c r="K75" s="30"/>
      <c r="L75" s="30"/>
      <c r="M75" s="30"/>
      <c r="N75" s="30"/>
      <c r="O75" s="29">
        <f t="shared" si="5"/>
        <v>0</v>
      </c>
      <c r="P75" s="30">
        <f t="shared" si="6"/>
        <v>0</v>
      </c>
      <c r="Q75" s="49"/>
      <c r="S75" s="30" t="str">
        <f t="shared" si="7"/>
        <v>#N/A</v>
      </c>
      <c r="T75" s="30" t="str">
        <f t="shared" si="8"/>
        <v>#N/A</v>
      </c>
      <c r="U75" s="30" t="str">
        <f t="shared" si="9"/>
        <v>#N/A</v>
      </c>
      <c r="V75" s="30" t="str">
        <f t="shared" si="10"/>
        <v>#N/A</v>
      </c>
      <c r="W75" s="30" t="str">
        <f t="shared" si="11"/>
        <v>#N/A</v>
      </c>
      <c r="X75" s="30" t="str">
        <f t="shared" si="12"/>
        <v>#N/A</v>
      </c>
    </row>
    <row r="76">
      <c r="C76" s="25"/>
      <c r="D76" s="25" t="str">
        <f t="shared" si="1"/>
        <v/>
      </c>
      <c r="E76" s="26" t="str">
        <f t="shared" si="2"/>
        <v>#N/A</v>
      </c>
      <c r="F76" s="26" t="str">
        <f t="shared" si="3"/>
        <v>#N/A</v>
      </c>
      <c r="G76" s="27" t="str">
        <f t="shared" si="4"/>
        <v/>
      </c>
      <c r="I76" s="31"/>
      <c r="J76" s="30"/>
      <c r="K76" s="30"/>
      <c r="L76" s="30"/>
      <c r="M76" s="30"/>
      <c r="N76" s="30"/>
      <c r="O76" s="29">
        <f t="shared" si="5"/>
        <v>0</v>
      </c>
      <c r="P76" s="30">
        <f t="shared" si="6"/>
        <v>0</v>
      </c>
      <c r="Q76" s="49"/>
      <c r="S76" s="30" t="str">
        <f t="shared" si="7"/>
        <v>#N/A</v>
      </c>
      <c r="T76" s="30" t="str">
        <f t="shared" si="8"/>
        <v>#N/A</v>
      </c>
      <c r="U76" s="30" t="str">
        <f t="shared" si="9"/>
        <v>#N/A</v>
      </c>
      <c r="V76" s="30" t="str">
        <f t="shared" si="10"/>
        <v>#N/A</v>
      </c>
      <c r="W76" s="30" t="str">
        <f t="shared" si="11"/>
        <v>#N/A</v>
      </c>
      <c r="X76" s="30" t="str">
        <f t="shared" si="12"/>
        <v>#N/A</v>
      </c>
    </row>
    <row r="77">
      <c r="C77" s="25"/>
      <c r="D77" s="25" t="str">
        <f t="shared" si="1"/>
        <v/>
      </c>
      <c r="E77" s="26" t="str">
        <f t="shared" si="2"/>
        <v>#N/A</v>
      </c>
      <c r="F77" s="26" t="str">
        <f t="shared" si="3"/>
        <v>#N/A</v>
      </c>
      <c r="G77" s="27" t="str">
        <f t="shared" si="4"/>
        <v/>
      </c>
      <c r="I77" s="31"/>
      <c r="J77" s="30"/>
      <c r="K77" s="30"/>
      <c r="L77" s="30"/>
      <c r="M77" s="30"/>
      <c r="N77" s="30"/>
      <c r="O77" s="29">
        <f t="shared" si="5"/>
        <v>0</v>
      </c>
      <c r="P77" s="30">
        <f t="shared" si="6"/>
        <v>0</v>
      </c>
      <c r="Q77" s="49"/>
      <c r="S77" s="30" t="str">
        <f t="shared" si="7"/>
        <v>#N/A</v>
      </c>
      <c r="T77" s="30" t="str">
        <f t="shared" si="8"/>
        <v>#N/A</v>
      </c>
      <c r="U77" s="30" t="str">
        <f t="shared" si="9"/>
        <v>#N/A</v>
      </c>
      <c r="V77" s="30" t="str">
        <f t="shared" si="10"/>
        <v>#N/A</v>
      </c>
      <c r="W77" s="30" t="str">
        <f t="shared" si="11"/>
        <v>#N/A</v>
      </c>
      <c r="X77" s="30" t="str">
        <f t="shared" si="12"/>
        <v>#N/A</v>
      </c>
    </row>
    <row r="78">
      <c r="C78" s="25"/>
      <c r="D78" s="25" t="str">
        <f t="shared" si="1"/>
        <v/>
      </c>
      <c r="E78" s="26" t="str">
        <f t="shared" si="2"/>
        <v>#N/A</v>
      </c>
      <c r="F78" s="26" t="str">
        <f t="shared" si="3"/>
        <v>#N/A</v>
      </c>
      <c r="G78" s="27" t="str">
        <f t="shared" si="4"/>
        <v/>
      </c>
      <c r="I78" s="31"/>
      <c r="J78" s="30"/>
      <c r="K78" s="30"/>
      <c r="L78" s="30"/>
      <c r="M78" s="30"/>
      <c r="N78" s="30"/>
      <c r="O78" s="29">
        <f t="shared" si="5"/>
        <v>0</v>
      </c>
      <c r="P78" s="30">
        <f t="shared" si="6"/>
        <v>0</v>
      </c>
      <c r="Q78" s="49"/>
      <c r="S78" s="30" t="str">
        <f t="shared" si="7"/>
        <v>#N/A</v>
      </c>
      <c r="T78" s="30" t="str">
        <f t="shared" si="8"/>
        <v>#N/A</v>
      </c>
      <c r="U78" s="30" t="str">
        <f t="shared" si="9"/>
        <v>#N/A</v>
      </c>
      <c r="V78" s="30" t="str">
        <f t="shared" si="10"/>
        <v>#N/A</v>
      </c>
      <c r="W78" s="30" t="str">
        <f t="shared" si="11"/>
        <v>#N/A</v>
      </c>
      <c r="X78" s="30" t="str">
        <f t="shared" si="12"/>
        <v>#N/A</v>
      </c>
    </row>
    <row r="79">
      <c r="C79" s="25"/>
      <c r="D79" s="25" t="str">
        <f t="shared" si="1"/>
        <v/>
      </c>
      <c r="E79" s="26" t="str">
        <f t="shared" si="2"/>
        <v>#N/A</v>
      </c>
      <c r="F79" s="26" t="str">
        <f t="shared" si="3"/>
        <v>#N/A</v>
      </c>
      <c r="G79" s="27" t="str">
        <f t="shared" si="4"/>
        <v/>
      </c>
      <c r="I79" s="31"/>
      <c r="J79" s="30"/>
      <c r="K79" s="30"/>
      <c r="L79" s="30"/>
      <c r="M79" s="30"/>
      <c r="N79" s="30"/>
      <c r="O79" s="29">
        <f t="shared" si="5"/>
        <v>0</v>
      </c>
      <c r="P79" s="30">
        <f t="shared" si="6"/>
        <v>0</v>
      </c>
      <c r="Q79" s="49"/>
      <c r="S79" s="30" t="str">
        <f t="shared" si="7"/>
        <v>#N/A</v>
      </c>
      <c r="T79" s="30" t="str">
        <f t="shared" si="8"/>
        <v>#N/A</v>
      </c>
      <c r="U79" s="30" t="str">
        <f t="shared" si="9"/>
        <v>#N/A</v>
      </c>
      <c r="V79" s="30" t="str">
        <f t="shared" si="10"/>
        <v>#N/A</v>
      </c>
      <c r="W79" s="30" t="str">
        <f t="shared" si="11"/>
        <v>#N/A</v>
      </c>
      <c r="X79" s="30" t="str">
        <f t="shared" si="12"/>
        <v>#N/A</v>
      </c>
    </row>
    <row r="80">
      <c r="C80" s="25"/>
      <c r="D80" s="25" t="str">
        <f t="shared" si="1"/>
        <v/>
      </c>
      <c r="E80" s="26" t="str">
        <f t="shared" si="2"/>
        <v>#N/A</v>
      </c>
      <c r="F80" s="26" t="str">
        <f t="shared" si="3"/>
        <v>#N/A</v>
      </c>
      <c r="G80" s="27" t="str">
        <f t="shared" si="4"/>
        <v/>
      </c>
      <c r="I80" s="31"/>
      <c r="J80" s="30"/>
      <c r="K80" s="30"/>
      <c r="L80" s="30"/>
      <c r="M80" s="30"/>
      <c r="N80" s="30"/>
      <c r="O80" s="29">
        <f t="shared" si="5"/>
        <v>0</v>
      </c>
      <c r="P80" s="30">
        <f t="shared" si="6"/>
        <v>0</v>
      </c>
      <c r="Q80" s="49"/>
      <c r="S80" s="30" t="str">
        <f t="shared" si="7"/>
        <v>#N/A</v>
      </c>
      <c r="T80" s="30" t="str">
        <f t="shared" si="8"/>
        <v>#N/A</v>
      </c>
      <c r="U80" s="30" t="str">
        <f t="shared" si="9"/>
        <v>#N/A</v>
      </c>
      <c r="V80" s="30" t="str">
        <f t="shared" si="10"/>
        <v>#N/A</v>
      </c>
      <c r="W80" s="30" t="str">
        <f t="shared" si="11"/>
        <v>#N/A</v>
      </c>
      <c r="X80" s="30" t="str">
        <f t="shared" si="12"/>
        <v>#N/A</v>
      </c>
    </row>
    <row r="81">
      <c r="C81" s="25"/>
      <c r="D81" s="25" t="str">
        <f t="shared" si="1"/>
        <v/>
      </c>
      <c r="E81" s="26" t="str">
        <f t="shared" si="2"/>
        <v>#N/A</v>
      </c>
      <c r="F81" s="26" t="str">
        <f t="shared" si="3"/>
        <v>#N/A</v>
      </c>
      <c r="G81" s="27" t="str">
        <f t="shared" si="4"/>
        <v/>
      </c>
      <c r="I81" s="31"/>
      <c r="J81" s="30"/>
      <c r="K81" s="30"/>
      <c r="L81" s="30"/>
      <c r="M81" s="30"/>
      <c r="N81" s="30"/>
      <c r="O81" s="29">
        <f t="shared" si="5"/>
        <v>0</v>
      </c>
      <c r="P81" s="30">
        <f t="shared" si="6"/>
        <v>0</v>
      </c>
      <c r="Q81" s="49"/>
      <c r="S81" s="30" t="str">
        <f t="shared" si="7"/>
        <v>#N/A</v>
      </c>
      <c r="T81" s="30" t="str">
        <f t="shared" si="8"/>
        <v>#N/A</v>
      </c>
      <c r="U81" s="30" t="str">
        <f t="shared" si="9"/>
        <v>#N/A</v>
      </c>
      <c r="V81" s="30" t="str">
        <f t="shared" si="10"/>
        <v>#N/A</v>
      </c>
      <c r="W81" s="30" t="str">
        <f t="shared" si="11"/>
        <v>#N/A</v>
      </c>
      <c r="X81" s="30" t="str">
        <f t="shared" si="12"/>
        <v>#N/A</v>
      </c>
    </row>
    <row r="82">
      <c r="C82" s="25"/>
      <c r="D82" s="25" t="str">
        <f t="shared" si="1"/>
        <v/>
      </c>
      <c r="E82" s="26" t="str">
        <f t="shared" si="2"/>
        <v>#N/A</v>
      </c>
      <c r="F82" s="26" t="str">
        <f t="shared" si="3"/>
        <v>#N/A</v>
      </c>
      <c r="G82" s="27" t="str">
        <f t="shared" si="4"/>
        <v/>
      </c>
      <c r="I82" s="31"/>
      <c r="J82" s="30"/>
      <c r="K82" s="30"/>
      <c r="L82" s="30"/>
      <c r="M82" s="30"/>
      <c r="N82" s="30"/>
      <c r="O82" s="29">
        <f t="shared" si="5"/>
        <v>0</v>
      </c>
      <c r="P82" s="30">
        <f t="shared" si="6"/>
        <v>0</v>
      </c>
      <c r="Q82" s="49"/>
      <c r="S82" s="30" t="str">
        <f t="shared" si="7"/>
        <v>#N/A</v>
      </c>
      <c r="T82" s="30" t="str">
        <f t="shared" si="8"/>
        <v>#N/A</v>
      </c>
      <c r="U82" s="30" t="str">
        <f t="shared" si="9"/>
        <v>#N/A</v>
      </c>
      <c r="V82" s="30" t="str">
        <f t="shared" si="10"/>
        <v>#N/A</v>
      </c>
      <c r="W82" s="30" t="str">
        <f t="shared" si="11"/>
        <v>#N/A</v>
      </c>
      <c r="X82" s="30" t="str">
        <f t="shared" si="12"/>
        <v>#N/A</v>
      </c>
    </row>
    <row r="83">
      <c r="C83" s="25"/>
      <c r="D83" s="25" t="str">
        <f t="shared" si="1"/>
        <v/>
      </c>
      <c r="E83" s="26" t="str">
        <f t="shared" si="2"/>
        <v>#N/A</v>
      </c>
      <c r="F83" s="26" t="str">
        <f t="shared" si="3"/>
        <v>#N/A</v>
      </c>
      <c r="G83" s="27" t="str">
        <f t="shared" si="4"/>
        <v/>
      </c>
      <c r="I83" s="31"/>
      <c r="J83" s="30"/>
      <c r="K83" s="30"/>
      <c r="L83" s="30"/>
      <c r="M83" s="30"/>
      <c r="N83" s="30"/>
      <c r="O83" s="29">
        <f t="shared" si="5"/>
        <v>0</v>
      </c>
      <c r="P83" s="30">
        <f t="shared" si="6"/>
        <v>0</v>
      </c>
      <c r="Q83" s="49"/>
      <c r="S83" s="30" t="str">
        <f t="shared" si="7"/>
        <v>#N/A</v>
      </c>
      <c r="T83" s="30" t="str">
        <f t="shared" si="8"/>
        <v>#N/A</v>
      </c>
      <c r="U83" s="30" t="str">
        <f t="shared" si="9"/>
        <v>#N/A</v>
      </c>
      <c r="V83" s="30" t="str">
        <f t="shared" si="10"/>
        <v>#N/A</v>
      </c>
      <c r="W83" s="30" t="str">
        <f t="shared" si="11"/>
        <v>#N/A</v>
      </c>
      <c r="X83" s="30" t="str">
        <f t="shared" si="12"/>
        <v>#N/A</v>
      </c>
    </row>
    <row r="84">
      <c r="C84" s="25"/>
      <c r="D84" s="25" t="str">
        <f t="shared" si="1"/>
        <v/>
      </c>
      <c r="E84" s="26" t="str">
        <f t="shared" si="2"/>
        <v>#N/A</v>
      </c>
      <c r="F84" s="26" t="str">
        <f t="shared" si="3"/>
        <v>#N/A</v>
      </c>
      <c r="G84" s="27" t="str">
        <f t="shared" si="4"/>
        <v/>
      </c>
      <c r="I84" s="31"/>
      <c r="J84" s="30"/>
      <c r="K84" s="30"/>
      <c r="L84" s="30"/>
      <c r="M84" s="30"/>
      <c r="N84" s="30"/>
      <c r="O84" s="29">
        <f t="shared" si="5"/>
        <v>0</v>
      </c>
      <c r="P84" s="30">
        <f t="shared" si="6"/>
        <v>0</v>
      </c>
      <c r="Q84" s="49"/>
      <c r="S84" s="30" t="str">
        <f t="shared" si="7"/>
        <v>#N/A</v>
      </c>
      <c r="T84" s="30" t="str">
        <f t="shared" si="8"/>
        <v>#N/A</v>
      </c>
      <c r="U84" s="30" t="str">
        <f t="shared" si="9"/>
        <v>#N/A</v>
      </c>
      <c r="V84" s="30" t="str">
        <f t="shared" si="10"/>
        <v>#N/A</v>
      </c>
      <c r="W84" s="30" t="str">
        <f t="shared" si="11"/>
        <v>#N/A</v>
      </c>
      <c r="X84" s="30" t="str">
        <f t="shared" si="12"/>
        <v>#N/A</v>
      </c>
    </row>
    <row r="85">
      <c r="C85" s="25"/>
      <c r="D85" s="25" t="str">
        <f t="shared" si="1"/>
        <v/>
      </c>
      <c r="E85" s="26" t="str">
        <f t="shared" si="2"/>
        <v>#N/A</v>
      </c>
      <c r="F85" s="26" t="str">
        <f t="shared" si="3"/>
        <v>#N/A</v>
      </c>
      <c r="G85" s="27" t="str">
        <f t="shared" si="4"/>
        <v/>
      </c>
      <c r="I85" s="31"/>
      <c r="J85" s="30"/>
      <c r="K85" s="30"/>
      <c r="L85" s="30"/>
      <c r="M85" s="30"/>
      <c r="N85" s="30"/>
      <c r="O85" s="29">
        <f t="shared" si="5"/>
        <v>0</v>
      </c>
      <c r="P85" s="30">
        <f t="shared" si="6"/>
        <v>0</v>
      </c>
      <c r="Q85" s="49"/>
      <c r="S85" s="30" t="str">
        <f t="shared" si="7"/>
        <v>#N/A</v>
      </c>
      <c r="T85" s="30" t="str">
        <f t="shared" si="8"/>
        <v>#N/A</v>
      </c>
      <c r="U85" s="30" t="str">
        <f t="shared" si="9"/>
        <v>#N/A</v>
      </c>
      <c r="V85" s="30" t="str">
        <f t="shared" si="10"/>
        <v>#N/A</v>
      </c>
      <c r="W85" s="30" t="str">
        <f t="shared" si="11"/>
        <v>#N/A</v>
      </c>
      <c r="X85" s="30" t="str">
        <f t="shared" si="12"/>
        <v>#N/A</v>
      </c>
    </row>
    <row r="86">
      <c r="C86" s="25"/>
      <c r="D86" s="25" t="str">
        <f t="shared" si="1"/>
        <v/>
      </c>
      <c r="E86" s="26" t="str">
        <f t="shared" si="2"/>
        <v>#N/A</v>
      </c>
      <c r="F86" s="26" t="str">
        <f t="shared" si="3"/>
        <v>#N/A</v>
      </c>
      <c r="G86" s="27" t="str">
        <f t="shared" si="4"/>
        <v/>
      </c>
      <c r="I86" s="31"/>
      <c r="J86" s="30"/>
      <c r="K86" s="30"/>
      <c r="L86" s="30"/>
      <c r="M86" s="30"/>
      <c r="N86" s="30"/>
      <c r="O86" s="29">
        <f t="shared" si="5"/>
        <v>0</v>
      </c>
      <c r="P86" s="30">
        <f t="shared" si="6"/>
        <v>0</v>
      </c>
      <c r="Q86" s="49"/>
      <c r="S86" s="30" t="str">
        <f t="shared" si="7"/>
        <v>#N/A</v>
      </c>
      <c r="T86" s="30" t="str">
        <f t="shared" si="8"/>
        <v>#N/A</v>
      </c>
      <c r="U86" s="30" t="str">
        <f t="shared" si="9"/>
        <v>#N/A</v>
      </c>
      <c r="V86" s="30" t="str">
        <f t="shared" si="10"/>
        <v>#N/A</v>
      </c>
      <c r="W86" s="30" t="str">
        <f t="shared" si="11"/>
        <v>#N/A</v>
      </c>
      <c r="X86" s="30" t="str">
        <f t="shared" si="12"/>
        <v>#N/A</v>
      </c>
    </row>
    <row r="87">
      <c r="C87" s="25"/>
      <c r="D87" s="25" t="str">
        <f t="shared" si="1"/>
        <v/>
      </c>
      <c r="E87" s="26" t="str">
        <f t="shared" si="2"/>
        <v>#N/A</v>
      </c>
      <c r="F87" s="26" t="str">
        <f t="shared" si="3"/>
        <v>#N/A</v>
      </c>
      <c r="G87" s="27" t="str">
        <f t="shared" si="4"/>
        <v/>
      </c>
      <c r="I87" s="31"/>
      <c r="J87" s="30"/>
      <c r="K87" s="30"/>
      <c r="L87" s="30"/>
      <c r="M87" s="30"/>
      <c r="N87" s="30"/>
      <c r="O87" s="29">
        <f t="shared" si="5"/>
        <v>0</v>
      </c>
      <c r="P87" s="30">
        <f t="shared" si="6"/>
        <v>0</v>
      </c>
      <c r="Q87" s="49"/>
      <c r="S87" s="30" t="str">
        <f t="shared" si="7"/>
        <v>#N/A</v>
      </c>
      <c r="T87" s="30" t="str">
        <f t="shared" si="8"/>
        <v>#N/A</v>
      </c>
      <c r="U87" s="30" t="str">
        <f t="shared" si="9"/>
        <v>#N/A</v>
      </c>
      <c r="V87" s="30" t="str">
        <f t="shared" si="10"/>
        <v>#N/A</v>
      </c>
      <c r="W87" s="30" t="str">
        <f t="shared" si="11"/>
        <v>#N/A</v>
      </c>
      <c r="X87" s="30" t="str">
        <f t="shared" si="12"/>
        <v>#N/A</v>
      </c>
    </row>
    <row r="88">
      <c r="C88" s="25"/>
      <c r="D88" s="25" t="str">
        <f t="shared" si="1"/>
        <v/>
      </c>
      <c r="E88" s="26" t="str">
        <f t="shared" si="2"/>
        <v>#N/A</v>
      </c>
      <c r="F88" s="26" t="str">
        <f t="shared" si="3"/>
        <v>#N/A</v>
      </c>
      <c r="G88" s="27" t="str">
        <f t="shared" si="4"/>
        <v/>
      </c>
      <c r="I88" s="31"/>
      <c r="J88" s="30"/>
      <c r="K88" s="30"/>
      <c r="L88" s="30"/>
      <c r="M88" s="30"/>
      <c r="N88" s="30"/>
      <c r="O88" s="29">
        <f t="shared" si="5"/>
        <v>0</v>
      </c>
      <c r="P88" s="30">
        <f t="shared" si="6"/>
        <v>0</v>
      </c>
      <c r="Q88" s="49"/>
      <c r="S88" s="30" t="str">
        <f t="shared" si="7"/>
        <v>#N/A</v>
      </c>
      <c r="T88" s="30" t="str">
        <f t="shared" si="8"/>
        <v>#N/A</v>
      </c>
      <c r="U88" s="30" t="str">
        <f t="shared" si="9"/>
        <v>#N/A</v>
      </c>
      <c r="V88" s="30" t="str">
        <f t="shared" si="10"/>
        <v>#N/A</v>
      </c>
      <c r="W88" s="30" t="str">
        <f t="shared" si="11"/>
        <v>#N/A</v>
      </c>
      <c r="X88" s="30" t="str">
        <f t="shared" si="12"/>
        <v>#N/A</v>
      </c>
    </row>
    <row r="89">
      <c r="C89" s="25"/>
      <c r="D89" s="25" t="str">
        <f t="shared" si="1"/>
        <v/>
      </c>
      <c r="E89" s="26" t="str">
        <f t="shared" si="2"/>
        <v>#N/A</v>
      </c>
      <c r="F89" s="26" t="str">
        <f t="shared" si="3"/>
        <v>#N/A</v>
      </c>
      <c r="G89" s="27" t="str">
        <f t="shared" si="4"/>
        <v/>
      </c>
      <c r="I89" s="31"/>
      <c r="J89" s="30"/>
      <c r="K89" s="30"/>
      <c r="L89" s="30"/>
      <c r="M89" s="30"/>
      <c r="N89" s="30"/>
      <c r="O89" s="29">
        <f t="shared" si="5"/>
        <v>0</v>
      </c>
      <c r="P89" s="30">
        <f t="shared" si="6"/>
        <v>0</v>
      </c>
      <c r="Q89" s="49"/>
      <c r="S89" s="30" t="str">
        <f t="shared" si="7"/>
        <v>#N/A</v>
      </c>
      <c r="T89" s="30" t="str">
        <f t="shared" si="8"/>
        <v>#N/A</v>
      </c>
      <c r="U89" s="30" t="str">
        <f t="shared" si="9"/>
        <v>#N/A</v>
      </c>
      <c r="V89" s="30" t="str">
        <f t="shared" si="10"/>
        <v>#N/A</v>
      </c>
      <c r="W89" s="30" t="str">
        <f t="shared" si="11"/>
        <v>#N/A</v>
      </c>
      <c r="X89" s="30" t="str">
        <f t="shared" si="12"/>
        <v>#N/A</v>
      </c>
    </row>
    <row r="90">
      <c r="C90" s="25"/>
      <c r="D90" s="25" t="str">
        <f t="shared" si="1"/>
        <v/>
      </c>
      <c r="E90" s="26" t="str">
        <f t="shared" si="2"/>
        <v>#N/A</v>
      </c>
      <c r="F90" s="26" t="str">
        <f t="shared" si="3"/>
        <v>#N/A</v>
      </c>
      <c r="G90" s="27" t="str">
        <f t="shared" si="4"/>
        <v/>
      </c>
      <c r="I90" s="31"/>
      <c r="J90" s="30"/>
      <c r="K90" s="30"/>
      <c r="L90" s="30"/>
      <c r="M90" s="30"/>
      <c r="N90" s="30"/>
      <c r="O90" s="29">
        <f t="shared" si="5"/>
        <v>0</v>
      </c>
      <c r="P90" s="30">
        <f t="shared" si="6"/>
        <v>0</v>
      </c>
      <c r="Q90" s="49"/>
      <c r="S90" s="30" t="str">
        <f t="shared" si="7"/>
        <v>#N/A</v>
      </c>
      <c r="T90" s="30" t="str">
        <f t="shared" si="8"/>
        <v>#N/A</v>
      </c>
      <c r="U90" s="30" t="str">
        <f t="shared" si="9"/>
        <v>#N/A</v>
      </c>
      <c r="V90" s="30" t="str">
        <f t="shared" si="10"/>
        <v>#N/A</v>
      </c>
      <c r="W90" s="30" t="str">
        <f t="shared" si="11"/>
        <v>#N/A</v>
      </c>
      <c r="X90" s="30" t="str">
        <f t="shared" si="12"/>
        <v>#N/A</v>
      </c>
    </row>
    <row r="91">
      <c r="C91" s="25"/>
      <c r="D91" s="25" t="str">
        <f t="shared" si="1"/>
        <v/>
      </c>
      <c r="E91" s="26" t="str">
        <f t="shared" si="2"/>
        <v>#N/A</v>
      </c>
      <c r="F91" s="26" t="str">
        <f t="shared" si="3"/>
        <v>#N/A</v>
      </c>
      <c r="G91" s="27" t="str">
        <f t="shared" si="4"/>
        <v/>
      </c>
      <c r="I91" s="31"/>
      <c r="J91" s="30"/>
      <c r="K91" s="30"/>
      <c r="L91" s="30"/>
      <c r="M91" s="30"/>
      <c r="N91" s="30"/>
      <c r="O91" s="29">
        <f t="shared" si="5"/>
        <v>0</v>
      </c>
      <c r="P91" s="30">
        <f t="shared" si="6"/>
        <v>0</v>
      </c>
      <c r="Q91" s="49"/>
      <c r="S91" s="30" t="str">
        <f t="shared" si="7"/>
        <v>#N/A</v>
      </c>
      <c r="T91" s="30" t="str">
        <f t="shared" si="8"/>
        <v>#N/A</v>
      </c>
      <c r="U91" s="30" t="str">
        <f t="shared" si="9"/>
        <v>#N/A</v>
      </c>
      <c r="V91" s="30" t="str">
        <f t="shared" si="10"/>
        <v>#N/A</v>
      </c>
      <c r="W91" s="30" t="str">
        <f t="shared" si="11"/>
        <v>#N/A</v>
      </c>
      <c r="X91" s="30" t="str">
        <f t="shared" si="12"/>
        <v>#N/A</v>
      </c>
    </row>
    <row r="92">
      <c r="C92" s="25"/>
      <c r="D92" s="25" t="str">
        <f t="shared" si="1"/>
        <v/>
      </c>
      <c r="E92" s="26" t="str">
        <f t="shared" si="2"/>
        <v>#N/A</v>
      </c>
      <c r="F92" s="26" t="str">
        <f t="shared" si="3"/>
        <v>#N/A</v>
      </c>
      <c r="G92" s="27" t="str">
        <f t="shared" si="4"/>
        <v/>
      </c>
      <c r="I92" s="31"/>
      <c r="J92" s="30"/>
      <c r="K92" s="30"/>
      <c r="L92" s="30"/>
      <c r="M92" s="30"/>
      <c r="N92" s="30"/>
      <c r="O92" s="29">
        <f t="shared" si="5"/>
        <v>0</v>
      </c>
      <c r="P92" s="30">
        <f t="shared" si="6"/>
        <v>0</v>
      </c>
      <c r="Q92" s="49"/>
      <c r="S92" s="30" t="str">
        <f t="shared" si="7"/>
        <v>#N/A</v>
      </c>
      <c r="T92" s="30" t="str">
        <f t="shared" si="8"/>
        <v>#N/A</v>
      </c>
      <c r="U92" s="30" t="str">
        <f t="shared" si="9"/>
        <v>#N/A</v>
      </c>
      <c r="V92" s="30" t="str">
        <f t="shared" si="10"/>
        <v>#N/A</v>
      </c>
      <c r="W92" s="30" t="str">
        <f t="shared" si="11"/>
        <v>#N/A</v>
      </c>
      <c r="X92" s="30" t="str">
        <f t="shared" si="12"/>
        <v>#N/A</v>
      </c>
    </row>
    <row r="93">
      <c r="C93" s="25"/>
      <c r="D93" s="25" t="str">
        <f t="shared" si="1"/>
        <v/>
      </c>
      <c r="E93" s="26" t="str">
        <f t="shared" si="2"/>
        <v>#N/A</v>
      </c>
      <c r="F93" s="26" t="str">
        <f t="shared" si="3"/>
        <v>#N/A</v>
      </c>
      <c r="G93" s="27" t="str">
        <f t="shared" si="4"/>
        <v/>
      </c>
      <c r="I93" s="31"/>
      <c r="J93" s="30"/>
      <c r="K93" s="30"/>
      <c r="L93" s="30"/>
      <c r="M93" s="30"/>
      <c r="N93" s="30"/>
      <c r="O93" s="29">
        <f t="shared" si="5"/>
        <v>0</v>
      </c>
      <c r="P93" s="30">
        <f t="shared" si="6"/>
        <v>0</v>
      </c>
      <c r="Q93" s="49"/>
      <c r="S93" s="30" t="str">
        <f t="shared" si="7"/>
        <v>#N/A</v>
      </c>
      <c r="T93" s="30" t="str">
        <f t="shared" si="8"/>
        <v>#N/A</v>
      </c>
      <c r="U93" s="30" t="str">
        <f t="shared" si="9"/>
        <v>#N/A</v>
      </c>
      <c r="V93" s="30" t="str">
        <f t="shared" si="10"/>
        <v>#N/A</v>
      </c>
      <c r="W93" s="30" t="str">
        <f t="shared" si="11"/>
        <v>#N/A</v>
      </c>
      <c r="X93" s="30" t="str">
        <f t="shared" si="12"/>
        <v>#N/A</v>
      </c>
    </row>
    <row r="94">
      <c r="C94" s="25"/>
      <c r="D94" s="25" t="str">
        <f t="shared" si="1"/>
        <v/>
      </c>
      <c r="E94" s="26" t="str">
        <f t="shared" si="2"/>
        <v>#N/A</v>
      </c>
      <c r="F94" s="26" t="str">
        <f t="shared" si="3"/>
        <v>#N/A</v>
      </c>
      <c r="G94" s="27" t="str">
        <f t="shared" si="4"/>
        <v/>
      </c>
      <c r="I94" s="31"/>
      <c r="J94" s="30"/>
      <c r="K94" s="30"/>
      <c r="L94" s="30"/>
      <c r="M94" s="30"/>
      <c r="N94" s="30"/>
      <c r="O94" s="29">
        <f t="shared" si="5"/>
        <v>0</v>
      </c>
      <c r="P94" s="30">
        <f t="shared" si="6"/>
        <v>0</v>
      </c>
      <c r="Q94" s="49"/>
      <c r="S94" s="30" t="str">
        <f t="shared" si="7"/>
        <v>#N/A</v>
      </c>
      <c r="T94" s="30" t="str">
        <f t="shared" si="8"/>
        <v>#N/A</v>
      </c>
      <c r="U94" s="30" t="str">
        <f t="shared" si="9"/>
        <v>#N/A</v>
      </c>
      <c r="V94" s="30" t="str">
        <f t="shared" si="10"/>
        <v>#N/A</v>
      </c>
      <c r="W94" s="30" t="str">
        <f t="shared" si="11"/>
        <v>#N/A</v>
      </c>
      <c r="X94" s="30" t="str">
        <f t="shared" si="12"/>
        <v>#N/A</v>
      </c>
    </row>
    <row r="95">
      <c r="C95" s="25"/>
      <c r="D95" s="25" t="str">
        <f t="shared" si="1"/>
        <v/>
      </c>
      <c r="E95" s="26" t="str">
        <f t="shared" si="2"/>
        <v>#N/A</v>
      </c>
      <c r="F95" s="26" t="str">
        <f t="shared" si="3"/>
        <v>#N/A</v>
      </c>
      <c r="G95" s="27" t="str">
        <f t="shared" si="4"/>
        <v/>
      </c>
      <c r="I95" s="31"/>
      <c r="J95" s="30"/>
      <c r="K95" s="30"/>
      <c r="L95" s="30"/>
      <c r="M95" s="30"/>
      <c r="N95" s="30"/>
      <c r="O95" s="29">
        <f t="shared" si="5"/>
        <v>0</v>
      </c>
      <c r="P95" s="30">
        <f t="shared" si="6"/>
        <v>0</v>
      </c>
      <c r="Q95" s="49"/>
      <c r="S95" s="30" t="str">
        <f t="shared" si="7"/>
        <v>#N/A</v>
      </c>
      <c r="T95" s="30" t="str">
        <f t="shared" si="8"/>
        <v>#N/A</v>
      </c>
      <c r="U95" s="30" t="str">
        <f t="shared" si="9"/>
        <v>#N/A</v>
      </c>
      <c r="V95" s="30" t="str">
        <f t="shared" si="10"/>
        <v>#N/A</v>
      </c>
      <c r="W95" s="30" t="str">
        <f t="shared" si="11"/>
        <v>#N/A</v>
      </c>
      <c r="X95" s="30" t="str">
        <f t="shared" si="12"/>
        <v>#N/A</v>
      </c>
    </row>
    <row r="96">
      <c r="C96" s="25"/>
      <c r="D96" s="25" t="str">
        <f t="shared" si="1"/>
        <v/>
      </c>
      <c r="E96" s="26" t="str">
        <f t="shared" si="2"/>
        <v>#N/A</v>
      </c>
      <c r="F96" s="26" t="str">
        <f t="shared" si="3"/>
        <v>#N/A</v>
      </c>
      <c r="G96" s="27" t="str">
        <f t="shared" si="4"/>
        <v/>
      </c>
      <c r="I96" s="31"/>
      <c r="J96" s="30"/>
      <c r="K96" s="30"/>
      <c r="L96" s="30"/>
      <c r="M96" s="30"/>
      <c r="N96" s="30"/>
      <c r="O96" s="29">
        <f t="shared" si="5"/>
        <v>0</v>
      </c>
      <c r="P96" s="30">
        <f t="shared" si="6"/>
        <v>0</v>
      </c>
      <c r="Q96" s="49"/>
      <c r="S96" s="30" t="str">
        <f t="shared" si="7"/>
        <v>#N/A</v>
      </c>
      <c r="T96" s="30" t="str">
        <f t="shared" si="8"/>
        <v>#N/A</v>
      </c>
      <c r="U96" s="30" t="str">
        <f t="shared" si="9"/>
        <v>#N/A</v>
      </c>
      <c r="V96" s="30" t="str">
        <f t="shared" si="10"/>
        <v>#N/A</v>
      </c>
      <c r="W96" s="30" t="str">
        <f t="shared" si="11"/>
        <v>#N/A</v>
      </c>
      <c r="X96" s="30" t="str">
        <f t="shared" si="12"/>
        <v>#N/A</v>
      </c>
    </row>
    <row r="97">
      <c r="C97" s="25"/>
      <c r="D97" s="25" t="str">
        <f t="shared" si="1"/>
        <v/>
      </c>
      <c r="E97" s="26" t="str">
        <f t="shared" si="2"/>
        <v>#N/A</v>
      </c>
      <c r="F97" s="26" t="str">
        <f t="shared" si="3"/>
        <v>#N/A</v>
      </c>
      <c r="G97" s="27" t="str">
        <f t="shared" si="4"/>
        <v/>
      </c>
      <c r="I97" s="31"/>
      <c r="J97" s="30"/>
      <c r="K97" s="30"/>
      <c r="L97" s="30"/>
      <c r="M97" s="30"/>
      <c r="N97" s="30"/>
      <c r="O97" s="29">
        <f t="shared" si="5"/>
        <v>0</v>
      </c>
      <c r="P97" s="30">
        <f t="shared" si="6"/>
        <v>0</v>
      </c>
      <c r="Q97" s="49"/>
      <c r="S97" s="30" t="str">
        <f t="shared" si="7"/>
        <v>#N/A</v>
      </c>
      <c r="T97" s="30" t="str">
        <f t="shared" si="8"/>
        <v>#N/A</v>
      </c>
      <c r="U97" s="30" t="str">
        <f t="shared" si="9"/>
        <v>#N/A</v>
      </c>
      <c r="V97" s="30" t="str">
        <f t="shared" si="10"/>
        <v>#N/A</v>
      </c>
      <c r="W97" s="30" t="str">
        <f t="shared" si="11"/>
        <v>#N/A</v>
      </c>
      <c r="X97" s="30" t="str">
        <f t="shared" si="12"/>
        <v>#N/A</v>
      </c>
    </row>
    <row r="98">
      <c r="C98" s="25"/>
      <c r="D98" s="25" t="str">
        <f t="shared" si="1"/>
        <v/>
      </c>
      <c r="E98" s="26" t="str">
        <f t="shared" si="2"/>
        <v>#N/A</v>
      </c>
      <c r="F98" s="26" t="str">
        <f t="shared" si="3"/>
        <v>#N/A</v>
      </c>
      <c r="G98" s="27" t="str">
        <f t="shared" si="4"/>
        <v/>
      </c>
      <c r="I98" s="31"/>
      <c r="J98" s="30"/>
      <c r="K98" s="30"/>
      <c r="L98" s="30"/>
      <c r="M98" s="30"/>
      <c r="N98" s="30"/>
      <c r="O98" s="29">
        <f t="shared" si="5"/>
        <v>0</v>
      </c>
      <c r="P98" s="30">
        <f t="shared" si="6"/>
        <v>0</v>
      </c>
      <c r="Q98" s="49"/>
      <c r="S98" s="30" t="str">
        <f t="shared" si="7"/>
        <v>#N/A</v>
      </c>
      <c r="T98" s="30" t="str">
        <f t="shared" si="8"/>
        <v>#N/A</v>
      </c>
      <c r="U98" s="30" t="str">
        <f t="shared" si="9"/>
        <v>#N/A</v>
      </c>
      <c r="V98" s="30" t="str">
        <f t="shared" si="10"/>
        <v>#N/A</v>
      </c>
      <c r="W98" s="30" t="str">
        <f t="shared" si="11"/>
        <v>#N/A</v>
      </c>
      <c r="X98" s="30" t="str">
        <f t="shared" si="12"/>
        <v>#N/A</v>
      </c>
    </row>
    <row r="99">
      <c r="C99" s="25"/>
      <c r="D99" s="25" t="str">
        <f t="shared" si="1"/>
        <v/>
      </c>
      <c r="E99" s="26" t="str">
        <f t="shared" si="2"/>
        <v>#N/A</v>
      </c>
      <c r="F99" s="26" t="str">
        <f t="shared" si="3"/>
        <v>#N/A</v>
      </c>
      <c r="G99" s="27" t="str">
        <f t="shared" si="4"/>
        <v/>
      </c>
      <c r="I99" s="31"/>
      <c r="J99" s="30"/>
      <c r="K99" s="30"/>
      <c r="L99" s="30"/>
      <c r="M99" s="30"/>
      <c r="N99" s="30"/>
      <c r="O99" s="29">
        <f t="shared" si="5"/>
        <v>0</v>
      </c>
      <c r="P99" s="30">
        <f t="shared" si="6"/>
        <v>0</v>
      </c>
      <c r="Q99" s="49"/>
      <c r="S99" s="30" t="str">
        <f t="shared" si="7"/>
        <v>#N/A</v>
      </c>
      <c r="T99" s="30" t="str">
        <f t="shared" si="8"/>
        <v>#N/A</v>
      </c>
      <c r="U99" s="30" t="str">
        <f t="shared" si="9"/>
        <v>#N/A</v>
      </c>
      <c r="V99" s="30" t="str">
        <f t="shared" si="10"/>
        <v>#N/A</v>
      </c>
      <c r="W99" s="30" t="str">
        <f t="shared" si="11"/>
        <v>#N/A</v>
      </c>
      <c r="X99" s="30" t="str">
        <f t="shared" si="12"/>
        <v>#N/A</v>
      </c>
    </row>
    <row r="100">
      <c r="C100" s="25"/>
      <c r="D100" s="25" t="str">
        <f t="shared" si="1"/>
        <v/>
      </c>
      <c r="E100" s="26" t="str">
        <f t="shared" si="2"/>
        <v>#N/A</v>
      </c>
      <c r="F100" s="26" t="str">
        <f t="shared" si="3"/>
        <v>#N/A</v>
      </c>
      <c r="G100" s="27" t="str">
        <f t="shared" si="4"/>
        <v/>
      </c>
      <c r="I100" s="31"/>
      <c r="J100" s="30"/>
      <c r="K100" s="30"/>
      <c r="L100" s="30"/>
      <c r="M100" s="30"/>
      <c r="N100" s="30"/>
      <c r="O100" s="29">
        <f t="shared" si="5"/>
        <v>0</v>
      </c>
      <c r="P100" s="30">
        <f t="shared" si="6"/>
        <v>0</v>
      </c>
      <c r="Q100" s="49"/>
      <c r="S100" s="30" t="str">
        <f t="shared" si="7"/>
        <v>#N/A</v>
      </c>
      <c r="T100" s="30" t="str">
        <f t="shared" si="8"/>
        <v>#N/A</v>
      </c>
      <c r="U100" s="30" t="str">
        <f t="shared" si="9"/>
        <v>#N/A</v>
      </c>
      <c r="V100" s="30" t="str">
        <f t="shared" si="10"/>
        <v>#N/A</v>
      </c>
      <c r="W100" s="30" t="str">
        <f t="shared" si="11"/>
        <v>#N/A</v>
      </c>
      <c r="X100" s="30" t="str">
        <f t="shared" si="12"/>
        <v>#N/A</v>
      </c>
    </row>
    <row r="101">
      <c r="C101" s="25"/>
      <c r="D101" s="25" t="str">
        <f t="shared" si="1"/>
        <v/>
      </c>
      <c r="E101" s="26" t="str">
        <f t="shared" si="2"/>
        <v>#N/A</v>
      </c>
      <c r="F101" s="26" t="str">
        <f t="shared" si="3"/>
        <v>#N/A</v>
      </c>
      <c r="G101" s="27" t="str">
        <f t="shared" si="4"/>
        <v/>
      </c>
      <c r="I101" s="31"/>
      <c r="J101" s="30"/>
      <c r="K101" s="30"/>
      <c r="L101" s="30"/>
      <c r="M101" s="30"/>
      <c r="N101" s="30"/>
      <c r="O101" s="29">
        <f t="shared" si="5"/>
        <v>0</v>
      </c>
      <c r="P101" s="30">
        <f t="shared" si="6"/>
        <v>0</v>
      </c>
      <c r="Q101" s="49"/>
      <c r="S101" s="30" t="str">
        <f t="shared" si="7"/>
        <v>#N/A</v>
      </c>
      <c r="T101" s="30" t="str">
        <f t="shared" si="8"/>
        <v>#N/A</v>
      </c>
      <c r="U101" s="30" t="str">
        <f t="shared" si="9"/>
        <v>#N/A</v>
      </c>
      <c r="V101" s="30" t="str">
        <f t="shared" si="10"/>
        <v>#N/A</v>
      </c>
      <c r="W101" s="30" t="str">
        <f t="shared" si="11"/>
        <v>#N/A</v>
      </c>
      <c r="X101" s="30" t="str">
        <f t="shared" si="12"/>
        <v>#N/A</v>
      </c>
    </row>
    <row r="102">
      <c r="C102" s="25"/>
      <c r="D102" s="25" t="str">
        <f t="shared" si="1"/>
        <v/>
      </c>
      <c r="E102" s="26" t="str">
        <f t="shared" si="2"/>
        <v>#N/A</v>
      </c>
      <c r="F102" s="26" t="str">
        <f t="shared" si="3"/>
        <v>#N/A</v>
      </c>
      <c r="G102" s="27" t="str">
        <f t="shared" si="4"/>
        <v/>
      </c>
      <c r="I102" s="31"/>
      <c r="J102" s="30"/>
      <c r="K102" s="30"/>
      <c r="L102" s="30"/>
      <c r="M102" s="30"/>
      <c r="N102" s="30"/>
      <c r="O102" s="29">
        <f t="shared" si="5"/>
        <v>0</v>
      </c>
      <c r="P102" s="30">
        <f t="shared" si="6"/>
        <v>0</v>
      </c>
      <c r="Q102" s="49"/>
      <c r="S102" s="30" t="str">
        <f t="shared" si="7"/>
        <v>#N/A</v>
      </c>
      <c r="T102" s="30" t="str">
        <f t="shared" si="8"/>
        <v>#N/A</v>
      </c>
      <c r="U102" s="30" t="str">
        <f t="shared" si="9"/>
        <v>#N/A</v>
      </c>
      <c r="V102" s="30" t="str">
        <f t="shared" si="10"/>
        <v>#N/A</v>
      </c>
      <c r="W102" s="30" t="str">
        <f t="shared" si="11"/>
        <v>#N/A</v>
      </c>
      <c r="X102" s="30" t="str">
        <f t="shared" si="12"/>
        <v>#N/A</v>
      </c>
    </row>
    <row r="103">
      <c r="C103" s="25"/>
      <c r="D103" s="25" t="str">
        <f t="shared" si="1"/>
        <v/>
      </c>
      <c r="E103" s="26" t="str">
        <f t="shared" si="2"/>
        <v>#N/A</v>
      </c>
      <c r="F103" s="26" t="str">
        <f t="shared" si="3"/>
        <v>#N/A</v>
      </c>
      <c r="G103" s="27" t="str">
        <f t="shared" si="4"/>
        <v/>
      </c>
      <c r="I103" s="31"/>
      <c r="J103" s="30"/>
      <c r="K103" s="30"/>
      <c r="L103" s="30"/>
      <c r="M103" s="30"/>
      <c r="N103" s="30"/>
      <c r="O103" s="29">
        <f t="shared" si="5"/>
        <v>0</v>
      </c>
      <c r="P103" s="30">
        <f t="shared" si="6"/>
        <v>0</v>
      </c>
      <c r="Q103" s="49"/>
      <c r="S103" s="30" t="str">
        <f t="shared" si="7"/>
        <v>#N/A</v>
      </c>
      <c r="T103" s="30" t="str">
        <f t="shared" si="8"/>
        <v>#N/A</v>
      </c>
      <c r="U103" s="30" t="str">
        <f t="shared" si="9"/>
        <v>#N/A</v>
      </c>
      <c r="V103" s="30" t="str">
        <f t="shared" si="10"/>
        <v>#N/A</v>
      </c>
      <c r="W103" s="30" t="str">
        <f t="shared" si="11"/>
        <v>#N/A</v>
      </c>
      <c r="X103" s="30" t="str">
        <f t="shared" si="12"/>
        <v>#N/A</v>
      </c>
    </row>
    <row r="104">
      <c r="C104" s="25"/>
      <c r="D104" s="25" t="str">
        <f t="shared" si="1"/>
        <v/>
      </c>
      <c r="E104" s="26" t="str">
        <f t="shared" si="2"/>
        <v>#N/A</v>
      </c>
      <c r="F104" s="26" t="str">
        <f t="shared" si="3"/>
        <v>#N/A</v>
      </c>
      <c r="G104" s="27" t="str">
        <f t="shared" si="4"/>
        <v/>
      </c>
      <c r="I104" s="31"/>
      <c r="J104" s="30"/>
      <c r="K104" s="30"/>
      <c r="L104" s="30"/>
      <c r="M104" s="30"/>
      <c r="N104" s="30"/>
      <c r="O104" s="29">
        <f t="shared" si="5"/>
        <v>0</v>
      </c>
      <c r="P104" s="30">
        <f t="shared" si="6"/>
        <v>0</v>
      </c>
      <c r="Q104" s="49"/>
      <c r="S104" s="30" t="str">
        <f t="shared" si="7"/>
        <v>#N/A</v>
      </c>
      <c r="T104" s="30" t="str">
        <f t="shared" si="8"/>
        <v>#N/A</v>
      </c>
      <c r="U104" s="30" t="str">
        <f t="shared" si="9"/>
        <v>#N/A</v>
      </c>
      <c r="V104" s="30" t="str">
        <f t="shared" si="10"/>
        <v>#N/A</v>
      </c>
      <c r="W104" s="30" t="str">
        <f t="shared" si="11"/>
        <v>#N/A</v>
      </c>
      <c r="X104" s="30" t="str">
        <f t="shared" si="12"/>
        <v>#N/A</v>
      </c>
    </row>
    <row r="105">
      <c r="C105" s="25"/>
      <c r="D105" s="25" t="str">
        <f t="shared" si="1"/>
        <v/>
      </c>
      <c r="E105" s="26" t="str">
        <f t="shared" si="2"/>
        <v>#N/A</v>
      </c>
      <c r="F105" s="26" t="str">
        <f t="shared" si="3"/>
        <v>#N/A</v>
      </c>
      <c r="G105" s="27" t="str">
        <f t="shared" si="4"/>
        <v/>
      </c>
      <c r="I105" s="31"/>
      <c r="J105" s="30"/>
      <c r="K105" s="30"/>
      <c r="L105" s="30"/>
      <c r="M105" s="30"/>
      <c r="N105" s="30"/>
      <c r="O105" s="29">
        <f t="shared" si="5"/>
        <v>0</v>
      </c>
      <c r="P105" s="30">
        <f t="shared" si="6"/>
        <v>0</v>
      </c>
      <c r="Q105" s="49"/>
      <c r="S105" s="30" t="str">
        <f t="shared" si="7"/>
        <v>#N/A</v>
      </c>
      <c r="T105" s="30" t="str">
        <f t="shared" si="8"/>
        <v>#N/A</v>
      </c>
      <c r="U105" s="30" t="str">
        <f t="shared" si="9"/>
        <v>#N/A</v>
      </c>
      <c r="V105" s="30" t="str">
        <f t="shared" si="10"/>
        <v>#N/A</v>
      </c>
      <c r="W105" s="30" t="str">
        <f t="shared" si="11"/>
        <v>#N/A</v>
      </c>
      <c r="X105" s="30" t="str">
        <f t="shared" si="12"/>
        <v>#N/A</v>
      </c>
    </row>
    <row r="106">
      <c r="C106" s="25"/>
      <c r="D106" s="25" t="str">
        <f t="shared" si="1"/>
        <v/>
      </c>
      <c r="E106" s="26" t="str">
        <f t="shared" si="2"/>
        <v>#N/A</v>
      </c>
      <c r="F106" s="26" t="str">
        <f t="shared" si="3"/>
        <v>#N/A</v>
      </c>
      <c r="G106" s="27" t="str">
        <f t="shared" si="4"/>
        <v/>
      </c>
      <c r="I106" s="31"/>
      <c r="J106" s="30"/>
      <c r="K106" s="30"/>
      <c r="L106" s="30"/>
      <c r="M106" s="30"/>
      <c r="N106" s="30"/>
      <c r="O106" s="29">
        <f t="shared" si="5"/>
        <v>0</v>
      </c>
      <c r="P106" s="30">
        <f t="shared" si="6"/>
        <v>0</v>
      </c>
      <c r="Q106" s="49"/>
      <c r="S106" s="30" t="str">
        <f t="shared" si="7"/>
        <v>#N/A</v>
      </c>
      <c r="T106" s="30" t="str">
        <f t="shared" si="8"/>
        <v>#N/A</v>
      </c>
      <c r="U106" s="30" t="str">
        <f t="shared" si="9"/>
        <v>#N/A</v>
      </c>
      <c r="V106" s="30" t="str">
        <f t="shared" si="10"/>
        <v>#N/A</v>
      </c>
      <c r="W106" s="30" t="str">
        <f t="shared" si="11"/>
        <v>#N/A</v>
      </c>
      <c r="X106" s="30" t="str">
        <f t="shared" si="12"/>
        <v>#N/A</v>
      </c>
    </row>
    <row r="107">
      <c r="C107" s="25"/>
      <c r="D107" s="25" t="str">
        <f t="shared" si="1"/>
        <v/>
      </c>
      <c r="E107" s="26" t="str">
        <f t="shared" si="2"/>
        <v>#N/A</v>
      </c>
      <c r="F107" s="26" t="str">
        <f t="shared" si="3"/>
        <v>#N/A</v>
      </c>
      <c r="G107" s="27" t="str">
        <f t="shared" si="4"/>
        <v/>
      </c>
      <c r="I107" s="31"/>
      <c r="J107" s="30"/>
      <c r="K107" s="30"/>
      <c r="L107" s="30"/>
      <c r="M107" s="30"/>
      <c r="N107" s="30"/>
      <c r="O107" s="29">
        <f t="shared" si="5"/>
        <v>0</v>
      </c>
      <c r="P107" s="30">
        <f t="shared" si="6"/>
        <v>0</v>
      </c>
      <c r="Q107" s="49"/>
      <c r="S107" s="30" t="str">
        <f t="shared" si="7"/>
        <v>#N/A</v>
      </c>
      <c r="T107" s="30" t="str">
        <f t="shared" si="8"/>
        <v>#N/A</v>
      </c>
      <c r="U107" s="30" t="str">
        <f t="shared" si="9"/>
        <v>#N/A</v>
      </c>
      <c r="V107" s="30" t="str">
        <f t="shared" si="10"/>
        <v>#N/A</v>
      </c>
      <c r="W107" s="30" t="str">
        <f t="shared" si="11"/>
        <v>#N/A</v>
      </c>
      <c r="X107" s="30" t="str">
        <f t="shared" si="12"/>
        <v>#N/A</v>
      </c>
    </row>
    <row r="108">
      <c r="C108" s="25"/>
      <c r="D108" s="25" t="str">
        <f t="shared" si="1"/>
        <v/>
      </c>
      <c r="E108" s="26" t="str">
        <f t="shared" si="2"/>
        <v>#N/A</v>
      </c>
      <c r="F108" s="26" t="str">
        <f t="shared" si="3"/>
        <v>#N/A</v>
      </c>
      <c r="G108" s="27" t="str">
        <f t="shared" si="4"/>
        <v/>
      </c>
      <c r="I108" s="31"/>
      <c r="J108" s="30"/>
      <c r="K108" s="30"/>
      <c r="L108" s="30"/>
      <c r="M108" s="30"/>
      <c r="N108" s="30"/>
      <c r="O108" s="29">
        <f t="shared" si="5"/>
        <v>0</v>
      </c>
      <c r="P108" s="30">
        <f t="shared" si="6"/>
        <v>0</v>
      </c>
      <c r="Q108" s="49"/>
      <c r="S108" s="30" t="str">
        <f t="shared" si="7"/>
        <v>#N/A</v>
      </c>
      <c r="T108" s="30" t="str">
        <f t="shared" si="8"/>
        <v>#N/A</v>
      </c>
      <c r="U108" s="30" t="str">
        <f t="shared" si="9"/>
        <v>#N/A</v>
      </c>
      <c r="V108" s="30" t="str">
        <f t="shared" si="10"/>
        <v>#N/A</v>
      </c>
      <c r="W108" s="30" t="str">
        <f t="shared" si="11"/>
        <v>#N/A</v>
      </c>
      <c r="X108" s="30" t="str">
        <f t="shared" si="12"/>
        <v>#N/A</v>
      </c>
    </row>
    <row r="109">
      <c r="C109" s="25"/>
      <c r="D109" s="25" t="str">
        <f t="shared" si="1"/>
        <v/>
      </c>
      <c r="E109" s="26" t="str">
        <f t="shared" si="2"/>
        <v>#N/A</v>
      </c>
      <c r="F109" s="26" t="str">
        <f t="shared" si="3"/>
        <v>#N/A</v>
      </c>
      <c r="G109" s="27" t="str">
        <f t="shared" si="4"/>
        <v/>
      </c>
      <c r="I109" s="31"/>
      <c r="J109" s="30"/>
      <c r="K109" s="30"/>
      <c r="L109" s="30"/>
      <c r="M109" s="30"/>
      <c r="N109" s="30"/>
      <c r="O109" s="29">
        <f t="shared" si="5"/>
        <v>0</v>
      </c>
      <c r="P109" s="30">
        <f t="shared" si="6"/>
        <v>0</v>
      </c>
      <c r="Q109" s="49"/>
      <c r="S109" s="30" t="str">
        <f t="shared" si="7"/>
        <v>#N/A</v>
      </c>
      <c r="T109" s="30" t="str">
        <f t="shared" si="8"/>
        <v>#N/A</v>
      </c>
      <c r="U109" s="30" t="str">
        <f t="shared" si="9"/>
        <v>#N/A</v>
      </c>
      <c r="V109" s="30" t="str">
        <f t="shared" si="10"/>
        <v>#N/A</v>
      </c>
      <c r="W109" s="30" t="str">
        <f t="shared" si="11"/>
        <v>#N/A</v>
      </c>
      <c r="X109" s="30" t="str">
        <f t="shared" si="12"/>
        <v>#N/A</v>
      </c>
    </row>
    <row r="110">
      <c r="C110" s="25"/>
      <c r="D110" s="25" t="str">
        <f t="shared" si="1"/>
        <v/>
      </c>
      <c r="E110" s="26" t="str">
        <f t="shared" si="2"/>
        <v>#N/A</v>
      </c>
      <c r="F110" s="26" t="str">
        <f t="shared" si="3"/>
        <v>#N/A</v>
      </c>
      <c r="G110" s="27" t="str">
        <f t="shared" si="4"/>
        <v/>
      </c>
      <c r="I110" s="31"/>
      <c r="J110" s="30"/>
      <c r="K110" s="30"/>
      <c r="L110" s="30"/>
      <c r="M110" s="30"/>
      <c r="N110" s="30"/>
      <c r="O110" s="29">
        <f t="shared" si="5"/>
        <v>0</v>
      </c>
      <c r="P110" s="30">
        <f t="shared" si="6"/>
        <v>0</v>
      </c>
      <c r="Q110" s="49"/>
      <c r="S110" s="30" t="str">
        <f t="shared" si="7"/>
        <v>#N/A</v>
      </c>
      <c r="T110" s="30" t="str">
        <f t="shared" si="8"/>
        <v>#N/A</v>
      </c>
      <c r="U110" s="30" t="str">
        <f t="shared" si="9"/>
        <v>#N/A</v>
      </c>
      <c r="V110" s="30" t="str">
        <f t="shared" si="10"/>
        <v>#N/A</v>
      </c>
      <c r="W110" s="30" t="str">
        <f t="shared" si="11"/>
        <v>#N/A</v>
      </c>
      <c r="X110" s="30" t="str">
        <f t="shared" si="12"/>
        <v>#N/A</v>
      </c>
    </row>
    <row r="111">
      <c r="C111" s="25"/>
      <c r="D111" s="25" t="str">
        <f t="shared" si="1"/>
        <v/>
      </c>
      <c r="E111" s="26" t="str">
        <f t="shared" si="2"/>
        <v>#N/A</v>
      </c>
      <c r="F111" s="26" t="str">
        <f t="shared" si="3"/>
        <v>#N/A</v>
      </c>
      <c r="G111" s="27" t="str">
        <f t="shared" si="4"/>
        <v/>
      </c>
      <c r="I111" s="31"/>
      <c r="J111" s="30"/>
      <c r="K111" s="30"/>
      <c r="L111" s="30"/>
      <c r="M111" s="30"/>
      <c r="N111" s="30"/>
      <c r="O111" s="29">
        <f t="shared" si="5"/>
        <v>0</v>
      </c>
      <c r="P111" s="30">
        <f t="shared" si="6"/>
        <v>0</v>
      </c>
      <c r="Q111" s="49"/>
      <c r="S111" s="30" t="str">
        <f t="shared" si="7"/>
        <v>#N/A</v>
      </c>
      <c r="T111" s="30" t="str">
        <f t="shared" si="8"/>
        <v>#N/A</v>
      </c>
      <c r="U111" s="30" t="str">
        <f t="shared" si="9"/>
        <v>#N/A</v>
      </c>
      <c r="V111" s="30" t="str">
        <f t="shared" si="10"/>
        <v>#N/A</v>
      </c>
      <c r="W111" s="30" t="str">
        <f t="shared" si="11"/>
        <v>#N/A</v>
      </c>
      <c r="X111" s="30" t="str">
        <f t="shared" si="12"/>
        <v>#N/A</v>
      </c>
    </row>
    <row r="112">
      <c r="C112" s="25"/>
      <c r="D112" s="25" t="str">
        <f t="shared" si="1"/>
        <v/>
      </c>
      <c r="E112" s="26" t="str">
        <f t="shared" si="2"/>
        <v>#N/A</v>
      </c>
      <c r="F112" s="26" t="str">
        <f t="shared" si="3"/>
        <v>#N/A</v>
      </c>
      <c r="G112" s="27" t="str">
        <f t="shared" si="4"/>
        <v/>
      </c>
      <c r="I112" s="31"/>
      <c r="J112" s="30"/>
      <c r="K112" s="30"/>
      <c r="L112" s="30"/>
      <c r="M112" s="30"/>
      <c r="N112" s="30"/>
      <c r="O112" s="29">
        <f t="shared" si="5"/>
        <v>0</v>
      </c>
      <c r="P112" s="30">
        <f t="shared" si="6"/>
        <v>0</v>
      </c>
      <c r="Q112" s="49"/>
      <c r="S112" s="30" t="str">
        <f t="shared" si="7"/>
        <v>#N/A</v>
      </c>
      <c r="T112" s="30" t="str">
        <f t="shared" si="8"/>
        <v>#N/A</v>
      </c>
      <c r="U112" s="30" t="str">
        <f t="shared" si="9"/>
        <v>#N/A</v>
      </c>
      <c r="V112" s="30" t="str">
        <f t="shared" si="10"/>
        <v>#N/A</v>
      </c>
      <c r="W112" s="30" t="str">
        <f t="shared" si="11"/>
        <v>#N/A</v>
      </c>
      <c r="X112" s="30" t="str">
        <f t="shared" si="12"/>
        <v>#N/A</v>
      </c>
    </row>
    <row r="113">
      <c r="C113" s="25"/>
      <c r="D113" s="25" t="str">
        <f t="shared" si="1"/>
        <v/>
      </c>
      <c r="E113" s="26" t="str">
        <f t="shared" si="2"/>
        <v>#N/A</v>
      </c>
      <c r="F113" s="26" t="str">
        <f t="shared" si="3"/>
        <v>#N/A</v>
      </c>
      <c r="G113" s="27" t="str">
        <f t="shared" si="4"/>
        <v/>
      </c>
      <c r="I113" s="31"/>
      <c r="J113" s="30"/>
      <c r="K113" s="30"/>
      <c r="L113" s="30"/>
      <c r="M113" s="30"/>
      <c r="N113" s="30"/>
      <c r="O113" s="29">
        <f t="shared" si="5"/>
        <v>0</v>
      </c>
      <c r="P113" s="30">
        <f t="shared" si="6"/>
        <v>0</v>
      </c>
      <c r="Q113" s="49"/>
      <c r="S113" s="30" t="str">
        <f t="shared" si="7"/>
        <v>#N/A</v>
      </c>
      <c r="T113" s="30" t="str">
        <f t="shared" si="8"/>
        <v>#N/A</v>
      </c>
      <c r="U113" s="30" t="str">
        <f t="shared" si="9"/>
        <v>#N/A</v>
      </c>
      <c r="V113" s="30" t="str">
        <f t="shared" si="10"/>
        <v>#N/A</v>
      </c>
      <c r="W113" s="30" t="str">
        <f t="shared" si="11"/>
        <v>#N/A</v>
      </c>
      <c r="X113" s="30" t="str">
        <f t="shared" si="12"/>
        <v>#N/A</v>
      </c>
    </row>
    <row r="114">
      <c r="C114" s="25"/>
      <c r="D114" s="25" t="str">
        <f t="shared" si="1"/>
        <v/>
      </c>
      <c r="E114" s="26" t="str">
        <f t="shared" si="2"/>
        <v>#N/A</v>
      </c>
      <c r="F114" s="26" t="str">
        <f t="shared" si="3"/>
        <v>#N/A</v>
      </c>
      <c r="G114" s="27" t="str">
        <f t="shared" si="4"/>
        <v/>
      </c>
      <c r="I114" s="31"/>
      <c r="J114" s="30"/>
      <c r="K114" s="30"/>
      <c r="L114" s="30"/>
      <c r="M114" s="30"/>
      <c r="N114" s="30"/>
      <c r="O114" s="29">
        <f t="shared" si="5"/>
        <v>0</v>
      </c>
      <c r="P114" s="30">
        <f t="shared" si="6"/>
        <v>0</v>
      </c>
      <c r="Q114" s="49"/>
      <c r="S114" s="30" t="str">
        <f t="shared" si="7"/>
        <v>#N/A</v>
      </c>
      <c r="T114" s="30" t="str">
        <f t="shared" si="8"/>
        <v>#N/A</v>
      </c>
      <c r="U114" s="30" t="str">
        <f t="shared" si="9"/>
        <v>#N/A</v>
      </c>
      <c r="V114" s="30" t="str">
        <f t="shared" si="10"/>
        <v>#N/A</v>
      </c>
      <c r="W114" s="30" t="str">
        <f t="shared" si="11"/>
        <v>#N/A</v>
      </c>
      <c r="X114" s="30" t="str">
        <f t="shared" si="12"/>
        <v>#N/A</v>
      </c>
    </row>
    <row r="115">
      <c r="C115" s="25"/>
      <c r="D115" s="25" t="str">
        <f t="shared" si="1"/>
        <v/>
      </c>
      <c r="E115" s="26" t="str">
        <f t="shared" si="2"/>
        <v>#N/A</v>
      </c>
      <c r="F115" s="26" t="str">
        <f t="shared" si="3"/>
        <v>#N/A</v>
      </c>
      <c r="G115" s="27" t="str">
        <f t="shared" si="4"/>
        <v/>
      </c>
      <c r="I115" s="31"/>
      <c r="J115" s="30"/>
      <c r="K115" s="30"/>
      <c r="L115" s="30"/>
      <c r="M115" s="30"/>
      <c r="N115" s="30"/>
      <c r="O115" s="29">
        <f t="shared" si="5"/>
        <v>0</v>
      </c>
      <c r="P115" s="30">
        <f t="shared" si="6"/>
        <v>0</v>
      </c>
      <c r="Q115" s="49"/>
      <c r="S115" s="30" t="str">
        <f t="shared" si="7"/>
        <v>#N/A</v>
      </c>
      <c r="T115" s="30" t="str">
        <f t="shared" si="8"/>
        <v>#N/A</v>
      </c>
      <c r="U115" s="30" t="str">
        <f t="shared" si="9"/>
        <v>#N/A</v>
      </c>
      <c r="V115" s="30" t="str">
        <f t="shared" si="10"/>
        <v>#N/A</v>
      </c>
      <c r="W115" s="30" t="str">
        <f t="shared" si="11"/>
        <v>#N/A</v>
      </c>
      <c r="X115" s="30" t="str">
        <f t="shared" si="12"/>
        <v>#N/A</v>
      </c>
    </row>
    <row r="116">
      <c r="C116" s="25"/>
      <c r="D116" s="25" t="str">
        <f t="shared" si="1"/>
        <v/>
      </c>
      <c r="E116" s="26" t="str">
        <f t="shared" si="2"/>
        <v>#N/A</v>
      </c>
      <c r="F116" s="26" t="str">
        <f t="shared" si="3"/>
        <v>#N/A</v>
      </c>
      <c r="G116" s="27" t="str">
        <f t="shared" si="4"/>
        <v/>
      </c>
      <c r="I116" s="31"/>
      <c r="J116" s="30"/>
      <c r="K116" s="30"/>
      <c r="L116" s="30"/>
      <c r="M116" s="30"/>
      <c r="N116" s="30"/>
      <c r="O116" s="29">
        <f t="shared" si="5"/>
        <v>0</v>
      </c>
      <c r="P116" s="30">
        <f t="shared" si="6"/>
        <v>0</v>
      </c>
      <c r="Q116" s="49"/>
      <c r="S116" s="30" t="str">
        <f t="shared" si="7"/>
        <v>#N/A</v>
      </c>
      <c r="T116" s="30" t="str">
        <f t="shared" si="8"/>
        <v>#N/A</v>
      </c>
      <c r="U116" s="30" t="str">
        <f t="shared" si="9"/>
        <v>#N/A</v>
      </c>
      <c r="V116" s="30" t="str">
        <f t="shared" si="10"/>
        <v>#N/A</v>
      </c>
      <c r="W116" s="30" t="str">
        <f t="shared" si="11"/>
        <v>#N/A</v>
      </c>
      <c r="X116" s="30" t="str">
        <f t="shared" si="12"/>
        <v>#N/A</v>
      </c>
    </row>
    <row r="117">
      <c r="C117" s="25"/>
      <c r="D117" s="25" t="str">
        <f t="shared" si="1"/>
        <v/>
      </c>
      <c r="E117" s="26" t="str">
        <f t="shared" si="2"/>
        <v>#N/A</v>
      </c>
      <c r="F117" s="26" t="str">
        <f t="shared" si="3"/>
        <v>#N/A</v>
      </c>
      <c r="G117" s="27" t="str">
        <f t="shared" si="4"/>
        <v/>
      </c>
      <c r="I117" s="31"/>
      <c r="J117" s="30"/>
      <c r="K117" s="30"/>
      <c r="L117" s="30"/>
      <c r="M117" s="30"/>
      <c r="N117" s="30"/>
      <c r="O117" s="29">
        <f t="shared" si="5"/>
        <v>0</v>
      </c>
      <c r="P117" s="30">
        <f t="shared" si="6"/>
        <v>0</v>
      </c>
      <c r="Q117" s="49"/>
      <c r="S117" s="30" t="str">
        <f t="shared" si="7"/>
        <v>#N/A</v>
      </c>
      <c r="T117" s="30" t="str">
        <f t="shared" si="8"/>
        <v>#N/A</v>
      </c>
      <c r="U117" s="30" t="str">
        <f t="shared" si="9"/>
        <v>#N/A</v>
      </c>
      <c r="V117" s="30" t="str">
        <f t="shared" si="10"/>
        <v>#N/A</v>
      </c>
      <c r="W117" s="30" t="str">
        <f t="shared" si="11"/>
        <v>#N/A</v>
      </c>
      <c r="X117" s="30" t="str">
        <f t="shared" si="12"/>
        <v>#N/A</v>
      </c>
    </row>
    <row r="118">
      <c r="C118" s="25"/>
      <c r="D118" s="25" t="str">
        <f t="shared" si="1"/>
        <v/>
      </c>
      <c r="E118" s="26" t="str">
        <f t="shared" si="2"/>
        <v>#N/A</v>
      </c>
      <c r="F118" s="26" t="str">
        <f t="shared" si="3"/>
        <v>#N/A</v>
      </c>
      <c r="G118" s="27" t="str">
        <f t="shared" si="4"/>
        <v/>
      </c>
      <c r="I118" s="31"/>
      <c r="J118" s="30"/>
      <c r="K118" s="30"/>
      <c r="L118" s="30"/>
      <c r="M118" s="30"/>
      <c r="N118" s="30"/>
      <c r="O118" s="29">
        <f t="shared" si="5"/>
        <v>0</v>
      </c>
      <c r="P118" s="30">
        <f t="shared" si="6"/>
        <v>0</v>
      </c>
      <c r="Q118" s="49"/>
      <c r="S118" s="30" t="str">
        <f t="shared" si="7"/>
        <v>#N/A</v>
      </c>
      <c r="T118" s="30" t="str">
        <f t="shared" si="8"/>
        <v>#N/A</v>
      </c>
      <c r="U118" s="30" t="str">
        <f t="shared" si="9"/>
        <v>#N/A</v>
      </c>
      <c r="V118" s="30" t="str">
        <f t="shared" si="10"/>
        <v>#N/A</v>
      </c>
      <c r="W118" s="30" t="str">
        <f t="shared" si="11"/>
        <v>#N/A</v>
      </c>
      <c r="X118" s="30" t="str">
        <f t="shared" si="12"/>
        <v>#N/A</v>
      </c>
    </row>
    <row r="119">
      <c r="C119" s="25"/>
      <c r="D119" s="25" t="str">
        <f t="shared" si="1"/>
        <v/>
      </c>
      <c r="E119" s="26" t="str">
        <f t="shared" si="2"/>
        <v>#N/A</v>
      </c>
      <c r="F119" s="26" t="str">
        <f t="shared" si="3"/>
        <v>#N/A</v>
      </c>
      <c r="G119" s="27" t="str">
        <f t="shared" si="4"/>
        <v/>
      </c>
      <c r="I119" s="31"/>
      <c r="J119" s="30"/>
      <c r="K119" s="30"/>
      <c r="L119" s="30"/>
      <c r="M119" s="30"/>
      <c r="N119" s="30"/>
      <c r="O119" s="29">
        <f t="shared" si="5"/>
        <v>0</v>
      </c>
      <c r="P119" s="30">
        <f t="shared" si="6"/>
        <v>0</v>
      </c>
      <c r="Q119" s="49"/>
      <c r="S119" s="30" t="str">
        <f t="shared" si="7"/>
        <v>#N/A</v>
      </c>
      <c r="T119" s="30" t="str">
        <f t="shared" si="8"/>
        <v>#N/A</v>
      </c>
      <c r="U119" s="30" t="str">
        <f t="shared" si="9"/>
        <v>#N/A</v>
      </c>
      <c r="V119" s="30" t="str">
        <f t="shared" si="10"/>
        <v>#N/A</v>
      </c>
      <c r="W119" s="30" t="str">
        <f t="shared" si="11"/>
        <v>#N/A</v>
      </c>
      <c r="X119" s="30" t="str">
        <f t="shared" si="12"/>
        <v>#N/A</v>
      </c>
    </row>
    <row r="120">
      <c r="C120" s="25"/>
      <c r="D120" s="25" t="str">
        <f t="shared" si="1"/>
        <v/>
      </c>
      <c r="E120" s="26" t="str">
        <f t="shared" si="2"/>
        <v>#N/A</v>
      </c>
      <c r="F120" s="26" t="str">
        <f t="shared" si="3"/>
        <v>#N/A</v>
      </c>
      <c r="G120" s="27" t="str">
        <f t="shared" si="4"/>
        <v/>
      </c>
      <c r="I120" s="31"/>
      <c r="J120" s="30"/>
      <c r="K120" s="30"/>
      <c r="L120" s="30"/>
      <c r="M120" s="30"/>
      <c r="N120" s="30"/>
      <c r="O120" s="29">
        <f t="shared" si="5"/>
        <v>0</v>
      </c>
      <c r="P120" s="30">
        <f t="shared" si="6"/>
        <v>0</v>
      </c>
      <c r="Q120" s="49"/>
      <c r="S120" s="30" t="str">
        <f t="shared" si="7"/>
        <v>#N/A</v>
      </c>
      <c r="T120" s="30" t="str">
        <f t="shared" si="8"/>
        <v>#N/A</v>
      </c>
      <c r="U120" s="30" t="str">
        <f t="shared" si="9"/>
        <v>#N/A</v>
      </c>
      <c r="V120" s="30" t="str">
        <f t="shared" si="10"/>
        <v>#N/A</v>
      </c>
      <c r="W120" s="30" t="str">
        <f t="shared" si="11"/>
        <v>#N/A</v>
      </c>
      <c r="X120" s="30" t="str">
        <f t="shared" si="12"/>
        <v>#N/A</v>
      </c>
    </row>
    <row r="121">
      <c r="C121" s="25"/>
      <c r="D121" s="25" t="str">
        <f t="shared" si="1"/>
        <v/>
      </c>
      <c r="E121" s="26" t="str">
        <f t="shared" si="2"/>
        <v>#N/A</v>
      </c>
      <c r="F121" s="26" t="str">
        <f t="shared" si="3"/>
        <v>#N/A</v>
      </c>
      <c r="G121" s="27" t="str">
        <f t="shared" si="4"/>
        <v/>
      </c>
      <c r="I121" s="31"/>
      <c r="J121" s="30"/>
      <c r="K121" s="30"/>
      <c r="L121" s="30"/>
      <c r="M121" s="30"/>
      <c r="N121" s="30"/>
      <c r="O121" s="29">
        <f t="shared" si="5"/>
        <v>0</v>
      </c>
      <c r="P121" s="30">
        <f t="shared" si="6"/>
        <v>0</v>
      </c>
      <c r="Q121" s="49"/>
      <c r="S121" s="30" t="str">
        <f t="shared" si="7"/>
        <v>#N/A</v>
      </c>
      <c r="T121" s="30" t="str">
        <f t="shared" si="8"/>
        <v>#N/A</v>
      </c>
      <c r="U121" s="30" t="str">
        <f t="shared" si="9"/>
        <v>#N/A</v>
      </c>
      <c r="V121" s="30" t="str">
        <f t="shared" si="10"/>
        <v>#N/A</v>
      </c>
      <c r="W121" s="30" t="str">
        <f t="shared" si="11"/>
        <v>#N/A</v>
      </c>
      <c r="X121" s="30" t="str">
        <f t="shared" si="12"/>
        <v>#N/A</v>
      </c>
    </row>
    <row r="122">
      <c r="C122" s="25"/>
      <c r="D122" s="25" t="str">
        <f t="shared" si="1"/>
        <v/>
      </c>
      <c r="E122" s="26" t="str">
        <f t="shared" si="2"/>
        <v>#N/A</v>
      </c>
      <c r="F122" s="26" t="str">
        <f t="shared" si="3"/>
        <v>#N/A</v>
      </c>
      <c r="G122" s="27" t="str">
        <f t="shared" si="4"/>
        <v/>
      </c>
      <c r="I122" s="31"/>
      <c r="J122" s="30"/>
      <c r="K122" s="30"/>
      <c r="L122" s="30"/>
      <c r="M122" s="30"/>
      <c r="N122" s="30"/>
      <c r="O122" s="29">
        <f t="shared" si="5"/>
        <v>0</v>
      </c>
      <c r="P122" s="30">
        <f t="shared" si="6"/>
        <v>0</v>
      </c>
      <c r="Q122" s="49"/>
      <c r="S122" s="30" t="str">
        <f t="shared" si="7"/>
        <v>#N/A</v>
      </c>
      <c r="T122" s="30" t="str">
        <f t="shared" si="8"/>
        <v>#N/A</v>
      </c>
      <c r="U122" s="30" t="str">
        <f t="shared" si="9"/>
        <v>#N/A</v>
      </c>
      <c r="V122" s="30" t="str">
        <f t="shared" si="10"/>
        <v>#N/A</v>
      </c>
      <c r="W122" s="30" t="str">
        <f t="shared" si="11"/>
        <v>#N/A</v>
      </c>
      <c r="X122" s="30" t="str">
        <f t="shared" si="12"/>
        <v>#N/A</v>
      </c>
    </row>
    <row r="123">
      <c r="C123" s="25"/>
      <c r="D123" s="25" t="str">
        <f t="shared" si="1"/>
        <v/>
      </c>
      <c r="E123" s="26" t="str">
        <f t="shared" si="2"/>
        <v>#N/A</v>
      </c>
      <c r="F123" s="26" t="str">
        <f t="shared" si="3"/>
        <v>#N/A</v>
      </c>
      <c r="G123" s="27" t="str">
        <f t="shared" si="4"/>
        <v/>
      </c>
      <c r="I123" s="31"/>
      <c r="J123" s="30"/>
      <c r="K123" s="30"/>
      <c r="L123" s="30"/>
      <c r="M123" s="30"/>
      <c r="N123" s="30"/>
      <c r="O123" s="29">
        <f t="shared" si="5"/>
        <v>0</v>
      </c>
      <c r="P123" s="30">
        <f t="shared" si="6"/>
        <v>0</v>
      </c>
      <c r="Q123" s="49"/>
      <c r="S123" s="30" t="str">
        <f t="shared" si="7"/>
        <v>#N/A</v>
      </c>
      <c r="T123" s="30" t="str">
        <f t="shared" si="8"/>
        <v>#N/A</v>
      </c>
      <c r="U123" s="30" t="str">
        <f t="shared" si="9"/>
        <v>#N/A</v>
      </c>
      <c r="V123" s="30" t="str">
        <f t="shared" si="10"/>
        <v>#N/A</v>
      </c>
      <c r="W123" s="30" t="str">
        <f t="shared" si="11"/>
        <v>#N/A</v>
      </c>
      <c r="X123" s="30" t="str">
        <f t="shared" si="12"/>
        <v>#N/A</v>
      </c>
    </row>
    <row r="124">
      <c r="C124" s="25"/>
      <c r="D124" s="25" t="str">
        <f t="shared" si="1"/>
        <v/>
      </c>
      <c r="E124" s="26" t="str">
        <f t="shared" si="2"/>
        <v>#N/A</v>
      </c>
      <c r="F124" s="26" t="str">
        <f t="shared" si="3"/>
        <v>#N/A</v>
      </c>
      <c r="G124" s="27" t="str">
        <f t="shared" si="4"/>
        <v/>
      </c>
      <c r="I124" s="31"/>
      <c r="J124" s="30"/>
      <c r="K124" s="30"/>
      <c r="L124" s="30"/>
      <c r="M124" s="30"/>
      <c r="N124" s="30"/>
      <c r="O124" s="29">
        <f t="shared" si="5"/>
        <v>0</v>
      </c>
      <c r="P124" s="30">
        <f t="shared" si="6"/>
        <v>0</v>
      </c>
      <c r="Q124" s="49"/>
      <c r="S124" s="30" t="str">
        <f t="shared" si="7"/>
        <v>#N/A</v>
      </c>
      <c r="T124" s="30" t="str">
        <f t="shared" si="8"/>
        <v>#N/A</v>
      </c>
      <c r="U124" s="30" t="str">
        <f t="shared" si="9"/>
        <v>#N/A</v>
      </c>
      <c r="V124" s="30" t="str">
        <f t="shared" si="10"/>
        <v>#N/A</v>
      </c>
      <c r="W124" s="30" t="str">
        <f t="shared" si="11"/>
        <v>#N/A</v>
      </c>
      <c r="X124" s="30" t="str">
        <f t="shared" si="12"/>
        <v>#N/A</v>
      </c>
    </row>
    <row r="125">
      <c r="C125" s="25"/>
      <c r="D125" s="25" t="str">
        <f t="shared" si="1"/>
        <v/>
      </c>
      <c r="E125" s="26" t="str">
        <f t="shared" si="2"/>
        <v>#N/A</v>
      </c>
      <c r="F125" s="26" t="str">
        <f t="shared" si="3"/>
        <v>#N/A</v>
      </c>
      <c r="G125" s="27" t="str">
        <f t="shared" si="4"/>
        <v/>
      </c>
      <c r="I125" s="31"/>
      <c r="J125" s="30"/>
      <c r="K125" s="30"/>
      <c r="L125" s="30"/>
      <c r="M125" s="30"/>
      <c r="N125" s="30"/>
      <c r="O125" s="29">
        <f t="shared" si="5"/>
        <v>0</v>
      </c>
      <c r="P125" s="30">
        <f t="shared" si="6"/>
        <v>0</v>
      </c>
      <c r="Q125" s="49"/>
      <c r="S125" s="30" t="str">
        <f t="shared" si="7"/>
        <v>#N/A</v>
      </c>
      <c r="T125" s="30" t="str">
        <f t="shared" si="8"/>
        <v>#N/A</v>
      </c>
      <c r="U125" s="30" t="str">
        <f t="shared" si="9"/>
        <v>#N/A</v>
      </c>
      <c r="V125" s="30" t="str">
        <f t="shared" si="10"/>
        <v>#N/A</v>
      </c>
      <c r="W125" s="30" t="str">
        <f t="shared" si="11"/>
        <v>#N/A</v>
      </c>
      <c r="X125" s="30" t="str">
        <f t="shared" si="12"/>
        <v>#N/A</v>
      </c>
    </row>
    <row r="126">
      <c r="C126" s="25"/>
      <c r="D126" s="25" t="str">
        <f t="shared" si="1"/>
        <v/>
      </c>
      <c r="E126" s="26" t="str">
        <f t="shared" si="2"/>
        <v>#N/A</v>
      </c>
      <c r="F126" s="26" t="str">
        <f t="shared" si="3"/>
        <v>#N/A</v>
      </c>
      <c r="G126" s="27" t="str">
        <f t="shared" si="4"/>
        <v/>
      </c>
      <c r="I126" s="31"/>
      <c r="J126" s="30"/>
      <c r="K126" s="30"/>
      <c r="L126" s="30"/>
      <c r="M126" s="30"/>
      <c r="N126" s="30"/>
      <c r="O126" s="29">
        <f t="shared" si="5"/>
        <v>0</v>
      </c>
      <c r="P126" s="30">
        <f t="shared" si="6"/>
        <v>0</v>
      </c>
      <c r="Q126" s="49"/>
      <c r="S126" s="30" t="str">
        <f t="shared" si="7"/>
        <v>#N/A</v>
      </c>
      <c r="T126" s="30" t="str">
        <f t="shared" si="8"/>
        <v>#N/A</v>
      </c>
      <c r="U126" s="30" t="str">
        <f t="shared" si="9"/>
        <v>#N/A</v>
      </c>
      <c r="V126" s="30" t="str">
        <f t="shared" si="10"/>
        <v>#N/A</v>
      </c>
      <c r="W126" s="30" t="str">
        <f t="shared" si="11"/>
        <v>#N/A</v>
      </c>
      <c r="X126" s="30" t="str">
        <f t="shared" si="12"/>
        <v>#N/A</v>
      </c>
    </row>
    <row r="127">
      <c r="C127" s="25"/>
      <c r="D127" s="25" t="str">
        <f t="shared" si="1"/>
        <v/>
      </c>
      <c r="E127" s="26" t="str">
        <f t="shared" si="2"/>
        <v>#N/A</v>
      </c>
      <c r="F127" s="26" t="str">
        <f t="shared" si="3"/>
        <v>#N/A</v>
      </c>
      <c r="G127" s="27" t="str">
        <f t="shared" si="4"/>
        <v/>
      </c>
      <c r="I127" s="31"/>
      <c r="J127" s="30"/>
      <c r="K127" s="30"/>
      <c r="L127" s="30"/>
      <c r="M127" s="30"/>
      <c r="N127" s="30"/>
      <c r="O127" s="29">
        <f t="shared" si="5"/>
        <v>0</v>
      </c>
      <c r="P127" s="30">
        <f t="shared" si="6"/>
        <v>0</v>
      </c>
      <c r="Q127" s="49"/>
      <c r="S127" s="30" t="str">
        <f t="shared" si="7"/>
        <v>#N/A</v>
      </c>
      <c r="T127" s="30" t="str">
        <f t="shared" si="8"/>
        <v>#N/A</v>
      </c>
      <c r="U127" s="30" t="str">
        <f t="shared" si="9"/>
        <v>#N/A</v>
      </c>
      <c r="V127" s="30" t="str">
        <f t="shared" si="10"/>
        <v>#N/A</v>
      </c>
      <c r="W127" s="30" t="str">
        <f t="shared" si="11"/>
        <v>#N/A</v>
      </c>
      <c r="X127" s="30" t="str">
        <f t="shared" si="12"/>
        <v>#N/A</v>
      </c>
    </row>
    <row r="128">
      <c r="C128" s="25"/>
      <c r="D128" s="25" t="str">
        <f t="shared" si="1"/>
        <v/>
      </c>
      <c r="E128" s="26" t="str">
        <f t="shared" si="2"/>
        <v>#N/A</v>
      </c>
      <c r="F128" s="26" t="str">
        <f t="shared" si="3"/>
        <v>#N/A</v>
      </c>
      <c r="G128" s="27" t="str">
        <f t="shared" si="4"/>
        <v/>
      </c>
      <c r="I128" s="31"/>
      <c r="J128" s="30"/>
      <c r="K128" s="30"/>
      <c r="L128" s="30"/>
      <c r="M128" s="30"/>
      <c r="N128" s="30"/>
      <c r="O128" s="29">
        <f t="shared" si="5"/>
        <v>0</v>
      </c>
      <c r="P128" s="30">
        <f t="shared" si="6"/>
        <v>0</v>
      </c>
      <c r="Q128" s="49"/>
      <c r="S128" s="30" t="str">
        <f t="shared" si="7"/>
        <v>#N/A</v>
      </c>
      <c r="T128" s="30" t="str">
        <f t="shared" si="8"/>
        <v>#N/A</v>
      </c>
      <c r="U128" s="30" t="str">
        <f t="shared" si="9"/>
        <v>#N/A</v>
      </c>
      <c r="V128" s="30" t="str">
        <f t="shared" si="10"/>
        <v>#N/A</v>
      </c>
      <c r="W128" s="30" t="str">
        <f t="shared" si="11"/>
        <v>#N/A</v>
      </c>
      <c r="X128" s="30" t="str">
        <f t="shared" si="12"/>
        <v>#N/A</v>
      </c>
    </row>
    <row r="129">
      <c r="C129" s="25"/>
      <c r="D129" s="25" t="str">
        <f t="shared" si="1"/>
        <v/>
      </c>
      <c r="E129" s="26" t="str">
        <f t="shared" si="2"/>
        <v>#N/A</v>
      </c>
      <c r="F129" s="26" t="str">
        <f t="shared" si="3"/>
        <v>#N/A</v>
      </c>
      <c r="G129" s="27" t="str">
        <f t="shared" si="4"/>
        <v/>
      </c>
      <c r="I129" s="31"/>
      <c r="J129" s="30"/>
      <c r="K129" s="30"/>
      <c r="L129" s="30"/>
      <c r="M129" s="30"/>
      <c r="N129" s="30"/>
      <c r="O129" s="29">
        <f t="shared" si="5"/>
        <v>0</v>
      </c>
      <c r="P129" s="30">
        <f t="shared" si="6"/>
        <v>0</v>
      </c>
      <c r="Q129" s="49"/>
      <c r="S129" s="30" t="str">
        <f t="shared" si="7"/>
        <v>#N/A</v>
      </c>
      <c r="T129" s="30" t="str">
        <f t="shared" si="8"/>
        <v>#N/A</v>
      </c>
      <c r="U129" s="30" t="str">
        <f t="shared" si="9"/>
        <v>#N/A</v>
      </c>
      <c r="V129" s="30" t="str">
        <f t="shared" si="10"/>
        <v>#N/A</v>
      </c>
      <c r="W129" s="30" t="str">
        <f t="shared" si="11"/>
        <v>#N/A</v>
      </c>
      <c r="X129" s="30" t="str">
        <f t="shared" si="12"/>
        <v>#N/A</v>
      </c>
    </row>
    <row r="130">
      <c r="C130" s="25"/>
      <c r="D130" s="25" t="str">
        <f t="shared" si="1"/>
        <v/>
      </c>
      <c r="E130" s="26" t="str">
        <f t="shared" si="2"/>
        <v>#N/A</v>
      </c>
      <c r="F130" s="26" t="str">
        <f t="shared" si="3"/>
        <v>#N/A</v>
      </c>
      <c r="G130" s="27" t="str">
        <f t="shared" si="4"/>
        <v/>
      </c>
      <c r="I130" s="31"/>
      <c r="J130" s="30"/>
      <c r="K130" s="30"/>
      <c r="L130" s="30"/>
      <c r="M130" s="30"/>
      <c r="N130" s="30"/>
      <c r="O130" s="29">
        <f t="shared" si="5"/>
        <v>0</v>
      </c>
      <c r="P130" s="30">
        <f t="shared" si="6"/>
        <v>0</v>
      </c>
      <c r="Q130" s="49"/>
      <c r="S130" s="30" t="str">
        <f t="shared" si="7"/>
        <v>#N/A</v>
      </c>
      <c r="T130" s="30" t="str">
        <f t="shared" si="8"/>
        <v>#N/A</v>
      </c>
      <c r="U130" s="30" t="str">
        <f t="shared" si="9"/>
        <v>#N/A</v>
      </c>
      <c r="V130" s="30" t="str">
        <f t="shared" si="10"/>
        <v>#N/A</v>
      </c>
      <c r="W130" s="30" t="str">
        <f t="shared" si="11"/>
        <v>#N/A</v>
      </c>
      <c r="X130" s="30" t="str">
        <f t="shared" si="12"/>
        <v>#N/A</v>
      </c>
    </row>
    <row r="131">
      <c r="C131" s="25"/>
      <c r="D131" s="25" t="str">
        <f t="shared" si="1"/>
        <v/>
      </c>
      <c r="E131" s="26" t="str">
        <f t="shared" si="2"/>
        <v>#N/A</v>
      </c>
      <c r="F131" s="26" t="str">
        <f t="shared" si="3"/>
        <v>#N/A</v>
      </c>
      <c r="G131" s="27" t="str">
        <f t="shared" si="4"/>
        <v/>
      </c>
      <c r="I131" s="31"/>
      <c r="J131" s="30"/>
      <c r="K131" s="30"/>
      <c r="L131" s="30"/>
      <c r="M131" s="30"/>
      <c r="N131" s="30"/>
      <c r="O131" s="29">
        <f t="shared" si="5"/>
        <v>0</v>
      </c>
      <c r="P131" s="30">
        <f t="shared" si="6"/>
        <v>0</v>
      </c>
      <c r="Q131" s="49"/>
      <c r="S131" s="30" t="str">
        <f t="shared" si="7"/>
        <v>#N/A</v>
      </c>
      <c r="T131" s="30" t="str">
        <f t="shared" si="8"/>
        <v>#N/A</v>
      </c>
      <c r="U131" s="30" t="str">
        <f t="shared" si="9"/>
        <v>#N/A</v>
      </c>
      <c r="V131" s="30" t="str">
        <f t="shared" si="10"/>
        <v>#N/A</v>
      </c>
      <c r="W131" s="30" t="str">
        <f t="shared" si="11"/>
        <v>#N/A</v>
      </c>
      <c r="X131" s="30" t="str">
        <f t="shared" si="12"/>
        <v>#N/A</v>
      </c>
    </row>
    <row r="132">
      <c r="C132" s="25"/>
      <c r="D132" s="25" t="str">
        <f t="shared" si="1"/>
        <v/>
      </c>
      <c r="E132" s="26" t="str">
        <f t="shared" si="2"/>
        <v>#N/A</v>
      </c>
      <c r="F132" s="26" t="str">
        <f t="shared" si="3"/>
        <v>#N/A</v>
      </c>
      <c r="G132" s="27" t="str">
        <f t="shared" si="4"/>
        <v/>
      </c>
      <c r="I132" s="31"/>
      <c r="J132" s="30"/>
      <c r="K132" s="30"/>
      <c r="L132" s="30"/>
      <c r="M132" s="30"/>
      <c r="N132" s="30"/>
      <c r="O132" s="29">
        <f t="shared" si="5"/>
        <v>0</v>
      </c>
      <c r="P132" s="30">
        <f t="shared" si="6"/>
        <v>0</v>
      </c>
      <c r="Q132" s="49"/>
      <c r="S132" s="30" t="str">
        <f t="shared" si="7"/>
        <v>#N/A</v>
      </c>
      <c r="T132" s="30" t="str">
        <f t="shared" si="8"/>
        <v>#N/A</v>
      </c>
      <c r="U132" s="30" t="str">
        <f t="shared" si="9"/>
        <v>#N/A</v>
      </c>
      <c r="V132" s="30" t="str">
        <f t="shared" si="10"/>
        <v>#N/A</v>
      </c>
      <c r="W132" s="30" t="str">
        <f t="shared" si="11"/>
        <v>#N/A</v>
      </c>
      <c r="X132" s="30" t="str">
        <f t="shared" si="12"/>
        <v>#N/A</v>
      </c>
    </row>
    <row r="133">
      <c r="C133" s="25"/>
      <c r="D133" s="25" t="str">
        <f t="shared" si="1"/>
        <v/>
      </c>
      <c r="E133" s="26" t="str">
        <f t="shared" si="2"/>
        <v>#N/A</v>
      </c>
      <c r="F133" s="26" t="str">
        <f t="shared" si="3"/>
        <v>#N/A</v>
      </c>
      <c r="G133" s="27" t="str">
        <f t="shared" si="4"/>
        <v/>
      </c>
      <c r="I133" s="31"/>
      <c r="J133" s="30"/>
      <c r="K133" s="30"/>
      <c r="L133" s="30"/>
      <c r="M133" s="30"/>
      <c r="N133" s="30"/>
      <c r="O133" s="29">
        <f t="shared" si="5"/>
        <v>0</v>
      </c>
      <c r="P133" s="30">
        <f t="shared" si="6"/>
        <v>0</v>
      </c>
      <c r="Q133" s="49"/>
      <c r="S133" s="30" t="str">
        <f t="shared" si="7"/>
        <v>#N/A</v>
      </c>
      <c r="T133" s="30" t="str">
        <f t="shared" si="8"/>
        <v>#N/A</v>
      </c>
      <c r="U133" s="30" t="str">
        <f t="shared" si="9"/>
        <v>#N/A</v>
      </c>
      <c r="V133" s="30" t="str">
        <f t="shared" si="10"/>
        <v>#N/A</v>
      </c>
      <c r="W133" s="30" t="str">
        <f t="shared" si="11"/>
        <v>#N/A</v>
      </c>
      <c r="X133" s="30" t="str">
        <f t="shared" si="12"/>
        <v>#N/A</v>
      </c>
    </row>
    <row r="134">
      <c r="C134" s="25"/>
      <c r="D134" s="25" t="str">
        <f t="shared" si="1"/>
        <v/>
      </c>
      <c r="E134" s="26" t="str">
        <f t="shared" si="2"/>
        <v>#N/A</v>
      </c>
      <c r="F134" s="26" t="str">
        <f t="shared" si="3"/>
        <v>#N/A</v>
      </c>
      <c r="G134" s="27" t="str">
        <f t="shared" si="4"/>
        <v/>
      </c>
      <c r="I134" s="31"/>
      <c r="J134" s="30"/>
      <c r="K134" s="30"/>
      <c r="L134" s="30"/>
      <c r="M134" s="30"/>
      <c r="N134" s="30"/>
      <c r="O134" s="29">
        <f t="shared" si="5"/>
        <v>0</v>
      </c>
      <c r="P134" s="30">
        <f t="shared" si="6"/>
        <v>0</v>
      </c>
      <c r="Q134" s="49"/>
      <c r="S134" s="30" t="str">
        <f t="shared" si="7"/>
        <v>#N/A</v>
      </c>
      <c r="T134" s="30" t="str">
        <f t="shared" si="8"/>
        <v>#N/A</v>
      </c>
      <c r="U134" s="30" t="str">
        <f t="shared" si="9"/>
        <v>#N/A</v>
      </c>
      <c r="V134" s="30" t="str">
        <f t="shared" si="10"/>
        <v>#N/A</v>
      </c>
      <c r="W134" s="30" t="str">
        <f t="shared" si="11"/>
        <v>#N/A</v>
      </c>
      <c r="X134" s="30" t="str">
        <f t="shared" si="12"/>
        <v>#N/A</v>
      </c>
    </row>
    <row r="135">
      <c r="C135" s="25"/>
      <c r="D135" s="25" t="str">
        <f t="shared" si="1"/>
        <v/>
      </c>
      <c r="E135" s="26" t="str">
        <f t="shared" si="2"/>
        <v>#N/A</v>
      </c>
      <c r="F135" s="26" t="str">
        <f t="shared" si="3"/>
        <v>#N/A</v>
      </c>
      <c r="G135" s="27" t="str">
        <f t="shared" si="4"/>
        <v/>
      </c>
      <c r="I135" s="31"/>
      <c r="J135" s="30"/>
      <c r="K135" s="30"/>
      <c r="L135" s="30"/>
      <c r="M135" s="30"/>
      <c r="N135" s="30"/>
      <c r="O135" s="29">
        <f t="shared" si="5"/>
        <v>0</v>
      </c>
      <c r="P135" s="30">
        <f t="shared" si="6"/>
        <v>0</v>
      </c>
      <c r="Q135" s="49"/>
      <c r="S135" s="30" t="str">
        <f t="shared" si="7"/>
        <v>#N/A</v>
      </c>
      <c r="T135" s="30" t="str">
        <f t="shared" si="8"/>
        <v>#N/A</v>
      </c>
      <c r="U135" s="30" t="str">
        <f t="shared" si="9"/>
        <v>#N/A</v>
      </c>
      <c r="V135" s="30" t="str">
        <f t="shared" si="10"/>
        <v>#N/A</v>
      </c>
      <c r="W135" s="30" t="str">
        <f t="shared" si="11"/>
        <v>#N/A</v>
      </c>
      <c r="X135" s="30" t="str">
        <f t="shared" si="12"/>
        <v>#N/A</v>
      </c>
    </row>
    <row r="136">
      <c r="C136" s="25"/>
      <c r="D136" s="25" t="str">
        <f t="shared" si="1"/>
        <v/>
      </c>
      <c r="E136" s="26" t="str">
        <f t="shared" si="2"/>
        <v>#N/A</v>
      </c>
      <c r="F136" s="26" t="str">
        <f t="shared" si="3"/>
        <v>#N/A</v>
      </c>
      <c r="G136" s="27" t="str">
        <f t="shared" si="4"/>
        <v/>
      </c>
      <c r="I136" s="31"/>
      <c r="J136" s="30"/>
      <c r="K136" s="30"/>
      <c r="L136" s="30"/>
      <c r="M136" s="30"/>
      <c r="N136" s="30"/>
      <c r="O136" s="29">
        <f t="shared" si="5"/>
        <v>0</v>
      </c>
      <c r="P136" s="30">
        <f t="shared" si="6"/>
        <v>0</v>
      </c>
      <c r="Q136" s="49"/>
      <c r="S136" s="30" t="str">
        <f t="shared" si="7"/>
        <v>#N/A</v>
      </c>
      <c r="T136" s="30" t="str">
        <f t="shared" si="8"/>
        <v>#N/A</v>
      </c>
      <c r="U136" s="30" t="str">
        <f t="shared" si="9"/>
        <v>#N/A</v>
      </c>
      <c r="V136" s="30" t="str">
        <f t="shared" si="10"/>
        <v>#N/A</v>
      </c>
      <c r="W136" s="30" t="str">
        <f t="shared" si="11"/>
        <v>#N/A</v>
      </c>
      <c r="X136" s="30" t="str">
        <f t="shared" si="12"/>
        <v>#N/A</v>
      </c>
    </row>
    <row r="137">
      <c r="C137" s="25"/>
      <c r="D137" s="25" t="str">
        <f t="shared" si="1"/>
        <v/>
      </c>
      <c r="E137" s="26" t="str">
        <f t="shared" si="2"/>
        <v>#N/A</v>
      </c>
      <c r="F137" s="26" t="str">
        <f t="shared" si="3"/>
        <v>#N/A</v>
      </c>
      <c r="G137" s="27" t="str">
        <f t="shared" si="4"/>
        <v/>
      </c>
      <c r="I137" s="31"/>
      <c r="J137" s="30"/>
      <c r="K137" s="30"/>
      <c r="L137" s="30"/>
      <c r="M137" s="30"/>
      <c r="N137" s="30"/>
      <c r="O137" s="29">
        <f t="shared" si="5"/>
        <v>0</v>
      </c>
      <c r="P137" s="30">
        <f t="shared" si="6"/>
        <v>0</v>
      </c>
      <c r="Q137" s="49"/>
      <c r="S137" s="30" t="str">
        <f t="shared" si="7"/>
        <v>#N/A</v>
      </c>
      <c r="T137" s="30" t="str">
        <f t="shared" si="8"/>
        <v>#N/A</v>
      </c>
      <c r="U137" s="30" t="str">
        <f t="shared" si="9"/>
        <v>#N/A</v>
      </c>
      <c r="V137" s="30" t="str">
        <f t="shared" si="10"/>
        <v>#N/A</v>
      </c>
      <c r="W137" s="30" t="str">
        <f t="shared" si="11"/>
        <v>#N/A</v>
      </c>
      <c r="X137" s="30" t="str">
        <f t="shared" si="12"/>
        <v>#N/A</v>
      </c>
    </row>
    <row r="138">
      <c r="C138" s="25"/>
      <c r="D138" s="25" t="str">
        <f t="shared" si="1"/>
        <v/>
      </c>
      <c r="E138" s="26" t="str">
        <f t="shared" si="2"/>
        <v>#N/A</v>
      </c>
      <c r="F138" s="26" t="str">
        <f t="shared" si="3"/>
        <v>#N/A</v>
      </c>
      <c r="G138" s="27" t="str">
        <f t="shared" si="4"/>
        <v/>
      </c>
      <c r="I138" s="31"/>
      <c r="J138" s="30"/>
      <c r="K138" s="30"/>
      <c r="L138" s="30"/>
      <c r="M138" s="30"/>
      <c r="N138" s="30"/>
      <c r="O138" s="29">
        <f t="shared" si="5"/>
        <v>0</v>
      </c>
      <c r="P138" s="30">
        <f t="shared" si="6"/>
        <v>0</v>
      </c>
      <c r="Q138" s="49"/>
      <c r="S138" s="30" t="str">
        <f t="shared" si="7"/>
        <v>#N/A</v>
      </c>
      <c r="T138" s="30" t="str">
        <f t="shared" si="8"/>
        <v>#N/A</v>
      </c>
      <c r="U138" s="30" t="str">
        <f t="shared" si="9"/>
        <v>#N/A</v>
      </c>
      <c r="V138" s="30" t="str">
        <f t="shared" si="10"/>
        <v>#N/A</v>
      </c>
      <c r="W138" s="30" t="str">
        <f t="shared" si="11"/>
        <v>#N/A</v>
      </c>
      <c r="X138" s="30" t="str">
        <f t="shared" si="12"/>
        <v>#N/A</v>
      </c>
    </row>
    <row r="139">
      <c r="C139" s="25"/>
      <c r="D139" s="25" t="str">
        <f t="shared" si="1"/>
        <v/>
      </c>
      <c r="E139" s="26" t="str">
        <f t="shared" si="2"/>
        <v>#N/A</v>
      </c>
      <c r="F139" s="26" t="str">
        <f t="shared" si="3"/>
        <v>#N/A</v>
      </c>
      <c r="G139" s="27" t="str">
        <f t="shared" si="4"/>
        <v/>
      </c>
      <c r="I139" s="31"/>
      <c r="J139" s="30"/>
      <c r="K139" s="30"/>
      <c r="L139" s="30"/>
      <c r="M139" s="30"/>
      <c r="N139" s="30"/>
      <c r="O139" s="29">
        <f t="shared" si="5"/>
        <v>0</v>
      </c>
      <c r="P139" s="30">
        <f t="shared" si="6"/>
        <v>0</v>
      </c>
      <c r="Q139" s="49"/>
      <c r="S139" s="30" t="str">
        <f t="shared" si="7"/>
        <v>#N/A</v>
      </c>
      <c r="T139" s="30" t="str">
        <f t="shared" si="8"/>
        <v>#N/A</v>
      </c>
      <c r="U139" s="30" t="str">
        <f t="shared" si="9"/>
        <v>#N/A</v>
      </c>
      <c r="V139" s="30" t="str">
        <f t="shared" si="10"/>
        <v>#N/A</v>
      </c>
      <c r="W139" s="30" t="str">
        <f t="shared" si="11"/>
        <v>#N/A</v>
      </c>
      <c r="X139" s="30" t="str">
        <f t="shared" si="12"/>
        <v>#N/A</v>
      </c>
    </row>
    <row r="140">
      <c r="C140" s="25"/>
      <c r="D140" s="25" t="str">
        <f t="shared" si="1"/>
        <v/>
      </c>
      <c r="E140" s="26" t="str">
        <f t="shared" si="2"/>
        <v>#N/A</v>
      </c>
      <c r="F140" s="26" t="str">
        <f t="shared" si="3"/>
        <v>#N/A</v>
      </c>
      <c r="G140" s="27" t="str">
        <f t="shared" si="4"/>
        <v/>
      </c>
      <c r="I140" s="31"/>
      <c r="J140" s="30"/>
      <c r="K140" s="30"/>
      <c r="L140" s="30"/>
      <c r="M140" s="30"/>
      <c r="N140" s="30"/>
      <c r="O140" s="29">
        <f t="shared" si="5"/>
        <v>0</v>
      </c>
      <c r="P140" s="30">
        <f t="shared" si="6"/>
        <v>0</v>
      </c>
      <c r="Q140" s="49"/>
      <c r="S140" s="30" t="str">
        <f t="shared" si="7"/>
        <v>#N/A</v>
      </c>
      <c r="T140" s="30" t="str">
        <f t="shared" si="8"/>
        <v>#N/A</v>
      </c>
      <c r="U140" s="30" t="str">
        <f t="shared" si="9"/>
        <v>#N/A</v>
      </c>
      <c r="V140" s="30" t="str">
        <f t="shared" si="10"/>
        <v>#N/A</v>
      </c>
      <c r="W140" s="30" t="str">
        <f t="shared" si="11"/>
        <v>#N/A</v>
      </c>
      <c r="X140" s="30" t="str">
        <f t="shared" si="12"/>
        <v>#N/A</v>
      </c>
    </row>
    <row r="141">
      <c r="C141" s="25"/>
      <c r="D141" s="25" t="str">
        <f t="shared" si="1"/>
        <v/>
      </c>
      <c r="E141" s="26" t="str">
        <f t="shared" si="2"/>
        <v>#N/A</v>
      </c>
      <c r="F141" s="26" t="str">
        <f t="shared" si="3"/>
        <v>#N/A</v>
      </c>
      <c r="G141" s="27" t="str">
        <f t="shared" si="4"/>
        <v/>
      </c>
      <c r="I141" s="31"/>
      <c r="J141" s="30"/>
      <c r="K141" s="30"/>
      <c r="L141" s="30"/>
      <c r="M141" s="30"/>
      <c r="N141" s="30"/>
      <c r="O141" s="29">
        <f t="shared" si="5"/>
        <v>0</v>
      </c>
      <c r="P141" s="30">
        <f t="shared" si="6"/>
        <v>0</v>
      </c>
      <c r="Q141" s="49"/>
      <c r="S141" s="30" t="str">
        <f t="shared" si="7"/>
        <v>#N/A</v>
      </c>
      <c r="T141" s="30" t="str">
        <f t="shared" si="8"/>
        <v>#N/A</v>
      </c>
      <c r="U141" s="30" t="str">
        <f t="shared" si="9"/>
        <v>#N/A</v>
      </c>
      <c r="V141" s="30" t="str">
        <f t="shared" si="10"/>
        <v>#N/A</v>
      </c>
      <c r="W141" s="30" t="str">
        <f t="shared" si="11"/>
        <v>#N/A</v>
      </c>
      <c r="X141" s="30" t="str">
        <f t="shared" si="12"/>
        <v>#N/A</v>
      </c>
    </row>
    <row r="142">
      <c r="C142" s="25"/>
      <c r="D142" s="25" t="str">
        <f t="shared" si="1"/>
        <v/>
      </c>
      <c r="E142" s="26" t="str">
        <f t="shared" si="2"/>
        <v>#N/A</v>
      </c>
      <c r="F142" s="26" t="str">
        <f t="shared" si="3"/>
        <v>#N/A</v>
      </c>
      <c r="G142" s="27" t="str">
        <f t="shared" si="4"/>
        <v/>
      </c>
      <c r="I142" s="31"/>
      <c r="J142" s="30"/>
      <c r="K142" s="30"/>
      <c r="L142" s="30"/>
      <c r="M142" s="30"/>
      <c r="N142" s="30"/>
      <c r="O142" s="29">
        <f t="shared" si="5"/>
        <v>0</v>
      </c>
      <c r="P142" s="30">
        <f t="shared" si="6"/>
        <v>0</v>
      </c>
      <c r="Q142" s="49"/>
      <c r="S142" s="30" t="str">
        <f t="shared" si="7"/>
        <v>#N/A</v>
      </c>
      <c r="T142" s="30" t="str">
        <f t="shared" si="8"/>
        <v>#N/A</v>
      </c>
      <c r="U142" s="30" t="str">
        <f t="shared" si="9"/>
        <v>#N/A</v>
      </c>
      <c r="V142" s="30" t="str">
        <f t="shared" si="10"/>
        <v>#N/A</v>
      </c>
      <c r="W142" s="30" t="str">
        <f t="shared" si="11"/>
        <v>#N/A</v>
      </c>
      <c r="X142" s="30" t="str">
        <f t="shared" si="12"/>
        <v>#N/A</v>
      </c>
    </row>
    <row r="143">
      <c r="C143" s="25"/>
      <c r="D143" s="25" t="str">
        <f t="shared" si="1"/>
        <v/>
      </c>
      <c r="E143" s="26" t="str">
        <f t="shared" si="2"/>
        <v>#N/A</v>
      </c>
      <c r="F143" s="26" t="str">
        <f t="shared" si="3"/>
        <v>#N/A</v>
      </c>
      <c r="G143" s="27" t="str">
        <f t="shared" si="4"/>
        <v/>
      </c>
      <c r="I143" s="31"/>
      <c r="J143" s="30"/>
      <c r="K143" s="30"/>
      <c r="L143" s="30"/>
      <c r="M143" s="30"/>
      <c r="N143" s="30"/>
      <c r="O143" s="29">
        <f t="shared" si="5"/>
        <v>0</v>
      </c>
      <c r="P143" s="30">
        <f t="shared" si="6"/>
        <v>0</v>
      </c>
      <c r="Q143" s="49"/>
      <c r="S143" s="30" t="str">
        <f t="shared" si="7"/>
        <v>#N/A</v>
      </c>
      <c r="T143" s="30" t="str">
        <f t="shared" si="8"/>
        <v>#N/A</v>
      </c>
      <c r="U143" s="30" t="str">
        <f t="shared" si="9"/>
        <v>#N/A</v>
      </c>
      <c r="V143" s="30" t="str">
        <f t="shared" si="10"/>
        <v>#N/A</v>
      </c>
      <c r="W143" s="30" t="str">
        <f t="shared" si="11"/>
        <v>#N/A</v>
      </c>
      <c r="X143" s="30" t="str">
        <f t="shared" si="12"/>
        <v>#N/A</v>
      </c>
    </row>
    <row r="144">
      <c r="C144" s="25"/>
      <c r="D144" s="25" t="str">
        <f t="shared" si="1"/>
        <v/>
      </c>
      <c r="E144" s="26" t="str">
        <f t="shared" si="2"/>
        <v>#N/A</v>
      </c>
      <c r="F144" s="26" t="str">
        <f t="shared" si="3"/>
        <v>#N/A</v>
      </c>
      <c r="G144" s="27" t="str">
        <f t="shared" si="4"/>
        <v/>
      </c>
      <c r="I144" s="31"/>
      <c r="J144" s="30"/>
      <c r="K144" s="30"/>
      <c r="L144" s="30"/>
      <c r="M144" s="30"/>
      <c r="N144" s="30"/>
      <c r="O144" s="29">
        <f t="shared" si="5"/>
        <v>0</v>
      </c>
      <c r="P144" s="30">
        <f t="shared" si="6"/>
        <v>0</v>
      </c>
      <c r="Q144" s="49"/>
      <c r="S144" s="30" t="str">
        <f t="shared" si="7"/>
        <v>#N/A</v>
      </c>
      <c r="T144" s="30" t="str">
        <f t="shared" si="8"/>
        <v>#N/A</v>
      </c>
      <c r="U144" s="30" t="str">
        <f t="shared" si="9"/>
        <v>#N/A</v>
      </c>
      <c r="V144" s="30" t="str">
        <f t="shared" si="10"/>
        <v>#N/A</v>
      </c>
      <c r="W144" s="30" t="str">
        <f t="shared" si="11"/>
        <v>#N/A</v>
      </c>
      <c r="X144" s="30" t="str">
        <f t="shared" si="12"/>
        <v>#N/A</v>
      </c>
    </row>
    <row r="145">
      <c r="C145" s="25"/>
      <c r="D145" s="25" t="str">
        <f t="shared" si="1"/>
        <v/>
      </c>
      <c r="E145" s="26" t="str">
        <f t="shared" si="2"/>
        <v>#N/A</v>
      </c>
      <c r="F145" s="26" t="str">
        <f t="shared" si="3"/>
        <v>#N/A</v>
      </c>
      <c r="G145" s="27" t="str">
        <f t="shared" si="4"/>
        <v/>
      </c>
      <c r="I145" s="31"/>
      <c r="J145" s="30"/>
      <c r="K145" s="30"/>
      <c r="L145" s="30"/>
      <c r="M145" s="30"/>
      <c r="N145" s="30"/>
      <c r="O145" s="29">
        <f t="shared" si="5"/>
        <v>0</v>
      </c>
      <c r="P145" s="30">
        <f t="shared" si="6"/>
        <v>0</v>
      </c>
      <c r="Q145" s="49"/>
      <c r="S145" s="30" t="str">
        <f t="shared" si="7"/>
        <v>#N/A</v>
      </c>
      <c r="T145" s="30" t="str">
        <f t="shared" si="8"/>
        <v>#N/A</v>
      </c>
      <c r="U145" s="30" t="str">
        <f t="shared" si="9"/>
        <v>#N/A</v>
      </c>
      <c r="V145" s="30" t="str">
        <f t="shared" si="10"/>
        <v>#N/A</v>
      </c>
      <c r="W145" s="30" t="str">
        <f t="shared" si="11"/>
        <v>#N/A</v>
      </c>
      <c r="X145" s="30" t="str">
        <f t="shared" si="12"/>
        <v>#N/A</v>
      </c>
    </row>
    <row r="146">
      <c r="C146" s="25"/>
      <c r="D146" s="25" t="str">
        <f t="shared" si="1"/>
        <v/>
      </c>
      <c r="E146" s="26" t="str">
        <f t="shared" si="2"/>
        <v>#N/A</v>
      </c>
      <c r="F146" s="26" t="str">
        <f t="shared" si="3"/>
        <v>#N/A</v>
      </c>
      <c r="G146" s="27" t="str">
        <f t="shared" si="4"/>
        <v/>
      </c>
      <c r="I146" s="31"/>
      <c r="J146" s="30"/>
      <c r="K146" s="30"/>
      <c r="L146" s="30"/>
      <c r="M146" s="30"/>
      <c r="N146" s="30"/>
      <c r="O146" s="29">
        <f t="shared" si="5"/>
        <v>0</v>
      </c>
      <c r="P146" s="30">
        <f t="shared" si="6"/>
        <v>0</v>
      </c>
      <c r="Q146" s="49"/>
      <c r="S146" s="30" t="str">
        <f t="shared" si="7"/>
        <v>#N/A</v>
      </c>
      <c r="T146" s="30" t="str">
        <f t="shared" si="8"/>
        <v>#N/A</v>
      </c>
      <c r="U146" s="30" t="str">
        <f t="shared" si="9"/>
        <v>#N/A</v>
      </c>
      <c r="V146" s="30" t="str">
        <f t="shared" si="10"/>
        <v>#N/A</v>
      </c>
      <c r="W146" s="30" t="str">
        <f t="shared" si="11"/>
        <v>#N/A</v>
      </c>
      <c r="X146" s="30" t="str">
        <f t="shared" si="12"/>
        <v>#N/A</v>
      </c>
    </row>
    <row r="147">
      <c r="C147" s="25"/>
      <c r="D147" s="25" t="str">
        <f t="shared" si="1"/>
        <v/>
      </c>
      <c r="E147" s="26" t="str">
        <f t="shared" si="2"/>
        <v>#N/A</v>
      </c>
      <c r="F147" s="26" t="str">
        <f t="shared" si="3"/>
        <v>#N/A</v>
      </c>
      <c r="G147" s="27" t="str">
        <f t="shared" si="4"/>
        <v/>
      </c>
      <c r="I147" s="31"/>
      <c r="J147" s="30"/>
      <c r="K147" s="30"/>
      <c r="L147" s="30"/>
      <c r="M147" s="30"/>
      <c r="N147" s="30"/>
      <c r="O147" s="29">
        <f t="shared" si="5"/>
        <v>0</v>
      </c>
      <c r="P147" s="30">
        <f t="shared" si="6"/>
        <v>0</v>
      </c>
      <c r="Q147" s="49"/>
      <c r="S147" s="30" t="str">
        <f t="shared" si="7"/>
        <v>#N/A</v>
      </c>
      <c r="T147" s="30" t="str">
        <f t="shared" si="8"/>
        <v>#N/A</v>
      </c>
      <c r="U147" s="30" t="str">
        <f t="shared" si="9"/>
        <v>#N/A</v>
      </c>
      <c r="V147" s="30" t="str">
        <f t="shared" si="10"/>
        <v>#N/A</v>
      </c>
      <c r="W147" s="30" t="str">
        <f t="shared" si="11"/>
        <v>#N/A</v>
      </c>
      <c r="X147" s="30" t="str">
        <f t="shared" si="12"/>
        <v>#N/A</v>
      </c>
    </row>
    <row r="148">
      <c r="C148" s="25"/>
      <c r="D148" s="25" t="str">
        <f t="shared" si="1"/>
        <v/>
      </c>
      <c r="E148" s="26" t="str">
        <f t="shared" si="2"/>
        <v>#N/A</v>
      </c>
      <c r="F148" s="26" t="str">
        <f t="shared" si="3"/>
        <v>#N/A</v>
      </c>
      <c r="G148" s="27" t="str">
        <f t="shared" si="4"/>
        <v/>
      </c>
      <c r="I148" s="31"/>
      <c r="J148" s="30"/>
      <c r="K148" s="30"/>
      <c r="L148" s="30"/>
      <c r="M148" s="30"/>
      <c r="N148" s="30"/>
      <c r="O148" s="29">
        <f t="shared" si="5"/>
        <v>0</v>
      </c>
      <c r="P148" s="30">
        <f t="shared" si="6"/>
        <v>0</v>
      </c>
      <c r="Q148" s="49"/>
      <c r="S148" s="30" t="str">
        <f t="shared" si="7"/>
        <v>#N/A</v>
      </c>
      <c r="T148" s="30" t="str">
        <f t="shared" si="8"/>
        <v>#N/A</v>
      </c>
      <c r="U148" s="30" t="str">
        <f t="shared" si="9"/>
        <v>#N/A</v>
      </c>
      <c r="V148" s="30" t="str">
        <f t="shared" si="10"/>
        <v>#N/A</v>
      </c>
      <c r="W148" s="30" t="str">
        <f t="shared" si="11"/>
        <v>#N/A</v>
      </c>
      <c r="X148" s="30" t="str">
        <f t="shared" si="12"/>
        <v>#N/A</v>
      </c>
    </row>
    <row r="149">
      <c r="C149" s="25"/>
      <c r="D149" s="25" t="str">
        <f t="shared" si="1"/>
        <v/>
      </c>
      <c r="E149" s="26" t="str">
        <f t="shared" si="2"/>
        <v>#N/A</v>
      </c>
      <c r="F149" s="26" t="str">
        <f t="shared" si="3"/>
        <v>#N/A</v>
      </c>
      <c r="G149" s="27" t="str">
        <f t="shared" si="4"/>
        <v/>
      </c>
      <c r="I149" s="31"/>
      <c r="J149" s="30"/>
      <c r="K149" s="30"/>
      <c r="L149" s="30"/>
      <c r="M149" s="30"/>
      <c r="N149" s="30"/>
      <c r="O149" s="29">
        <f t="shared" si="5"/>
        <v>0</v>
      </c>
      <c r="P149" s="30">
        <f t="shared" si="6"/>
        <v>0</v>
      </c>
      <c r="Q149" s="49"/>
      <c r="S149" s="30" t="str">
        <f t="shared" si="7"/>
        <v>#N/A</v>
      </c>
      <c r="T149" s="30" t="str">
        <f t="shared" si="8"/>
        <v>#N/A</v>
      </c>
      <c r="U149" s="30" t="str">
        <f t="shared" si="9"/>
        <v>#N/A</v>
      </c>
      <c r="V149" s="30" t="str">
        <f t="shared" si="10"/>
        <v>#N/A</v>
      </c>
      <c r="W149" s="30" t="str">
        <f t="shared" si="11"/>
        <v>#N/A</v>
      </c>
      <c r="X149" s="30" t="str">
        <f t="shared" si="12"/>
        <v>#N/A</v>
      </c>
    </row>
    <row r="150">
      <c r="C150" s="25"/>
      <c r="D150" s="25" t="str">
        <f t="shared" si="1"/>
        <v/>
      </c>
      <c r="E150" s="26" t="str">
        <f t="shared" si="2"/>
        <v>#N/A</v>
      </c>
      <c r="F150" s="26" t="str">
        <f t="shared" si="3"/>
        <v>#N/A</v>
      </c>
      <c r="G150" s="27" t="str">
        <f t="shared" si="4"/>
        <v/>
      </c>
      <c r="I150" s="31"/>
      <c r="J150" s="30"/>
      <c r="K150" s="30"/>
      <c r="L150" s="30"/>
      <c r="M150" s="30"/>
      <c r="N150" s="30"/>
      <c r="O150" s="29">
        <f t="shared" si="5"/>
        <v>0</v>
      </c>
      <c r="P150" s="30">
        <f t="shared" si="6"/>
        <v>0</v>
      </c>
      <c r="Q150" s="49"/>
      <c r="S150" s="30" t="str">
        <f t="shared" si="7"/>
        <v>#N/A</v>
      </c>
      <c r="T150" s="30" t="str">
        <f t="shared" si="8"/>
        <v>#N/A</v>
      </c>
      <c r="U150" s="30" t="str">
        <f t="shared" si="9"/>
        <v>#N/A</v>
      </c>
      <c r="V150" s="30" t="str">
        <f t="shared" si="10"/>
        <v>#N/A</v>
      </c>
      <c r="W150" s="30" t="str">
        <f t="shared" si="11"/>
        <v>#N/A</v>
      </c>
      <c r="X150" s="30" t="str">
        <f t="shared" si="12"/>
        <v>#N/A</v>
      </c>
    </row>
    <row r="151">
      <c r="C151" s="25"/>
      <c r="D151" s="25" t="str">
        <f t="shared" si="1"/>
        <v/>
      </c>
      <c r="E151" s="26" t="str">
        <f t="shared" si="2"/>
        <v>#N/A</v>
      </c>
      <c r="F151" s="26" t="str">
        <f t="shared" si="3"/>
        <v>#N/A</v>
      </c>
      <c r="G151" s="27" t="str">
        <f t="shared" si="4"/>
        <v/>
      </c>
      <c r="I151" s="31"/>
      <c r="J151" s="30"/>
      <c r="K151" s="30"/>
      <c r="L151" s="30"/>
      <c r="M151" s="30"/>
      <c r="N151" s="30"/>
      <c r="O151" s="29">
        <f t="shared" si="5"/>
        <v>0</v>
      </c>
      <c r="P151" s="30">
        <f t="shared" si="6"/>
        <v>0</v>
      </c>
      <c r="Q151" s="49"/>
      <c r="S151" s="30" t="str">
        <f t="shared" si="7"/>
        <v>#N/A</v>
      </c>
      <c r="T151" s="30" t="str">
        <f t="shared" si="8"/>
        <v>#N/A</v>
      </c>
      <c r="U151" s="30" t="str">
        <f t="shared" si="9"/>
        <v>#N/A</v>
      </c>
      <c r="V151" s="30" t="str">
        <f t="shared" si="10"/>
        <v>#N/A</v>
      </c>
      <c r="W151" s="30" t="str">
        <f t="shared" si="11"/>
        <v>#N/A</v>
      </c>
      <c r="X151" s="30" t="str">
        <f t="shared" si="12"/>
        <v>#N/A</v>
      </c>
    </row>
    <row r="152">
      <c r="C152" s="25"/>
      <c r="D152" s="25" t="str">
        <f t="shared" si="1"/>
        <v/>
      </c>
      <c r="E152" s="26" t="str">
        <f t="shared" si="2"/>
        <v>#N/A</v>
      </c>
      <c r="F152" s="26" t="str">
        <f t="shared" si="3"/>
        <v>#N/A</v>
      </c>
      <c r="G152" s="27" t="str">
        <f t="shared" si="4"/>
        <v/>
      </c>
      <c r="I152" s="31"/>
      <c r="J152" s="30"/>
      <c r="K152" s="30"/>
      <c r="L152" s="30"/>
      <c r="M152" s="30"/>
      <c r="N152" s="30"/>
      <c r="O152" s="29">
        <f t="shared" si="5"/>
        <v>0</v>
      </c>
      <c r="P152" s="30">
        <f t="shared" si="6"/>
        <v>0</v>
      </c>
      <c r="Q152" s="49"/>
      <c r="S152" s="30" t="str">
        <f t="shared" si="7"/>
        <v>#N/A</v>
      </c>
      <c r="T152" s="30" t="str">
        <f t="shared" si="8"/>
        <v>#N/A</v>
      </c>
      <c r="U152" s="30" t="str">
        <f t="shared" si="9"/>
        <v>#N/A</v>
      </c>
      <c r="V152" s="30" t="str">
        <f t="shared" si="10"/>
        <v>#N/A</v>
      </c>
      <c r="W152" s="30" t="str">
        <f t="shared" si="11"/>
        <v>#N/A</v>
      </c>
      <c r="X152" s="30" t="str">
        <f t="shared" si="12"/>
        <v>#N/A</v>
      </c>
    </row>
    <row r="153">
      <c r="C153" s="25"/>
      <c r="D153" s="25" t="str">
        <f t="shared" si="1"/>
        <v/>
      </c>
      <c r="E153" s="26" t="str">
        <f t="shared" si="2"/>
        <v>#N/A</v>
      </c>
      <c r="F153" s="26" t="str">
        <f t="shared" si="3"/>
        <v>#N/A</v>
      </c>
      <c r="G153" s="27" t="str">
        <f t="shared" si="4"/>
        <v/>
      </c>
      <c r="I153" s="31"/>
      <c r="J153" s="30"/>
      <c r="K153" s="30"/>
      <c r="L153" s="30"/>
      <c r="M153" s="30"/>
      <c r="N153" s="30"/>
      <c r="O153" s="29">
        <f t="shared" si="5"/>
        <v>0</v>
      </c>
      <c r="P153" s="30">
        <f t="shared" si="6"/>
        <v>0</v>
      </c>
      <c r="Q153" s="49"/>
      <c r="S153" s="30" t="str">
        <f t="shared" si="7"/>
        <v>#N/A</v>
      </c>
      <c r="T153" s="30" t="str">
        <f t="shared" si="8"/>
        <v>#N/A</v>
      </c>
      <c r="U153" s="30" t="str">
        <f t="shared" si="9"/>
        <v>#N/A</v>
      </c>
      <c r="V153" s="30" t="str">
        <f t="shared" si="10"/>
        <v>#N/A</v>
      </c>
      <c r="W153" s="30" t="str">
        <f t="shared" si="11"/>
        <v>#N/A</v>
      </c>
      <c r="X153" s="30" t="str">
        <f t="shared" si="12"/>
        <v>#N/A</v>
      </c>
    </row>
    <row r="154">
      <c r="C154" s="25"/>
      <c r="D154" s="25" t="str">
        <f t="shared" si="1"/>
        <v/>
      </c>
      <c r="E154" s="26" t="str">
        <f t="shared" si="2"/>
        <v>#N/A</v>
      </c>
      <c r="F154" s="26" t="str">
        <f t="shared" si="3"/>
        <v>#N/A</v>
      </c>
      <c r="G154" s="27" t="str">
        <f t="shared" si="4"/>
        <v/>
      </c>
      <c r="I154" s="31"/>
      <c r="J154" s="30"/>
      <c r="K154" s="30"/>
      <c r="L154" s="30"/>
      <c r="M154" s="30"/>
      <c r="N154" s="30"/>
      <c r="O154" s="29">
        <f t="shared" si="5"/>
        <v>0</v>
      </c>
      <c r="P154" s="30">
        <f t="shared" si="6"/>
        <v>0</v>
      </c>
      <c r="Q154" s="49"/>
      <c r="S154" s="30" t="str">
        <f t="shared" si="7"/>
        <v>#N/A</v>
      </c>
      <c r="T154" s="30" t="str">
        <f t="shared" si="8"/>
        <v>#N/A</v>
      </c>
      <c r="U154" s="30" t="str">
        <f t="shared" si="9"/>
        <v>#N/A</v>
      </c>
      <c r="V154" s="30" t="str">
        <f t="shared" si="10"/>
        <v>#N/A</v>
      </c>
      <c r="W154" s="30" t="str">
        <f t="shared" si="11"/>
        <v>#N/A</v>
      </c>
      <c r="X154" s="30" t="str">
        <f t="shared" si="12"/>
        <v>#N/A</v>
      </c>
    </row>
    <row r="155">
      <c r="C155" s="25"/>
      <c r="D155" s="25" t="str">
        <f t="shared" si="1"/>
        <v/>
      </c>
      <c r="E155" s="26" t="str">
        <f t="shared" si="2"/>
        <v>#N/A</v>
      </c>
      <c r="F155" s="26" t="str">
        <f t="shared" si="3"/>
        <v>#N/A</v>
      </c>
      <c r="G155" s="27" t="str">
        <f t="shared" si="4"/>
        <v/>
      </c>
      <c r="I155" s="31"/>
      <c r="J155" s="30"/>
      <c r="K155" s="30"/>
      <c r="L155" s="30"/>
      <c r="M155" s="30"/>
      <c r="N155" s="30"/>
      <c r="O155" s="29">
        <f t="shared" si="5"/>
        <v>0</v>
      </c>
      <c r="P155" s="30">
        <f t="shared" si="6"/>
        <v>0</v>
      </c>
      <c r="Q155" s="49"/>
      <c r="S155" s="30" t="str">
        <f t="shared" si="7"/>
        <v>#N/A</v>
      </c>
      <c r="T155" s="30" t="str">
        <f t="shared" si="8"/>
        <v>#N/A</v>
      </c>
      <c r="U155" s="30" t="str">
        <f t="shared" si="9"/>
        <v>#N/A</v>
      </c>
      <c r="V155" s="30" t="str">
        <f t="shared" si="10"/>
        <v>#N/A</v>
      </c>
      <c r="W155" s="30" t="str">
        <f t="shared" si="11"/>
        <v>#N/A</v>
      </c>
      <c r="X155" s="30" t="str">
        <f t="shared" si="12"/>
        <v>#N/A</v>
      </c>
    </row>
    <row r="156">
      <c r="C156" s="25"/>
      <c r="D156" s="25" t="str">
        <f t="shared" si="1"/>
        <v/>
      </c>
      <c r="E156" s="26" t="str">
        <f t="shared" si="2"/>
        <v>#N/A</v>
      </c>
      <c r="F156" s="26" t="str">
        <f t="shared" si="3"/>
        <v>#N/A</v>
      </c>
      <c r="G156" s="27" t="str">
        <f t="shared" si="4"/>
        <v/>
      </c>
      <c r="I156" s="31"/>
      <c r="J156" s="30"/>
      <c r="K156" s="30"/>
      <c r="L156" s="30"/>
      <c r="M156" s="30"/>
      <c r="N156" s="30"/>
      <c r="O156" s="29">
        <f t="shared" si="5"/>
        <v>0</v>
      </c>
      <c r="P156" s="30">
        <f t="shared" si="6"/>
        <v>0</v>
      </c>
      <c r="Q156" s="49"/>
      <c r="S156" s="30" t="str">
        <f t="shared" si="7"/>
        <v>#N/A</v>
      </c>
      <c r="T156" s="30" t="str">
        <f t="shared" si="8"/>
        <v>#N/A</v>
      </c>
      <c r="U156" s="30" t="str">
        <f t="shared" si="9"/>
        <v>#N/A</v>
      </c>
      <c r="V156" s="30" t="str">
        <f t="shared" si="10"/>
        <v>#N/A</v>
      </c>
      <c r="W156" s="30" t="str">
        <f t="shared" si="11"/>
        <v>#N/A</v>
      </c>
      <c r="X156" s="30" t="str">
        <f t="shared" si="12"/>
        <v>#N/A</v>
      </c>
    </row>
    <row r="157">
      <c r="C157" s="25"/>
      <c r="D157" s="25" t="str">
        <f t="shared" si="1"/>
        <v/>
      </c>
      <c r="E157" s="26" t="str">
        <f t="shared" si="2"/>
        <v>#N/A</v>
      </c>
      <c r="F157" s="26" t="str">
        <f t="shared" si="3"/>
        <v>#N/A</v>
      </c>
      <c r="G157" s="27" t="str">
        <f t="shared" si="4"/>
        <v/>
      </c>
      <c r="I157" s="31"/>
      <c r="J157" s="30"/>
      <c r="K157" s="30"/>
      <c r="L157" s="30"/>
      <c r="M157" s="30"/>
      <c r="N157" s="30"/>
      <c r="O157" s="29">
        <f t="shared" si="5"/>
        <v>0</v>
      </c>
      <c r="P157" s="30">
        <f t="shared" si="6"/>
        <v>0</v>
      </c>
      <c r="Q157" s="49"/>
      <c r="S157" s="30" t="str">
        <f t="shared" si="7"/>
        <v>#N/A</v>
      </c>
      <c r="T157" s="30" t="str">
        <f t="shared" si="8"/>
        <v>#N/A</v>
      </c>
      <c r="U157" s="30" t="str">
        <f t="shared" si="9"/>
        <v>#N/A</v>
      </c>
      <c r="V157" s="30" t="str">
        <f t="shared" si="10"/>
        <v>#N/A</v>
      </c>
      <c r="W157" s="30" t="str">
        <f t="shared" si="11"/>
        <v>#N/A</v>
      </c>
      <c r="X157" s="30" t="str">
        <f t="shared" si="12"/>
        <v>#N/A</v>
      </c>
    </row>
    <row r="158">
      <c r="C158" s="25"/>
      <c r="D158" s="25" t="str">
        <f t="shared" si="1"/>
        <v/>
      </c>
      <c r="E158" s="26" t="str">
        <f t="shared" si="2"/>
        <v>#N/A</v>
      </c>
      <c r="F158" s="26" t="str">
        <f t="shared" si="3"/>
        <v>#N/A</v>
      </c>
      <c r="G158" s="27" t="str">
        <f t="shared" si="4"/>
        <v/>
      </c>
      <c r="I158" s="31"/>
      <c r="J158" s="30"/>
      <c r="K158" s="30"/>
      <c r="L158" s="30"/>
      <c r="M158" s="30"/>
      <c r="N158" s="30"/>
      <c r="O158" s="29">
        <f t="shared" si="5"/>
        <v>0</v>
      </c>
      <c r="P158" s="30">
        <f t="shared" si="6"/>
        <v>0</v>
      </c>
      <c r="Q158" s="49"/>
      <c r="S158" s="30" t="str">
        <f t="shared" si="7"/>
        <v>#N/A</v>
      </c>
      <c r="T158" s="30" t="str">
        <f t="shared" si="8"/>
        <v>#N/A</v>
      </c>
      <c r="U158" s="30" t="str">
        <f t="shared" si="9"/>
        <v>#N/A</v>
      </c>
      <c r="V158" s="30" t="str">
        <f t="shared" si="10"/>
        <v>#N/A</v>
      </c>
      <c r="W158" s="30" t="str">
        <f t="shared" si="11"/>
        <v>#N/A</v>
      </c>
      <c r="X158" s="30" t="str">
        <f t="shared" si="12"/>
        <v>#N/A</v>
      </c>
    </row>
    <row r="159">
      <c r="C159" s="25"/>
      <c r="D159" s="25" t="str">
        <f t="shared" si="1"/>
        <v/>
      </c>
      <c r="E159" s="26" t="str">
        <f t="shared" si="2"/>
        <v>#N/A</v>
      </c>
      <c r="F159" s="26" t="str">
        <f t="shared" si="3"/>
        <v>#N/A</v>
      </c>
      <c r="G159" s="27" t="str">
        <f t="shared" si="4"/>
        <v/>
      </c>
      <c r="I159" s="31"/>
      <c r="J159" s="30"/>
      <c r="K159" s="30"/>
      <c r="L159" s="30"/>
      <c r="M159" s="30"/>
      <c r="N159" s="30"/>
      <c r="O159" s="29">
        <f t="shared" si="5"/>
        <v>0</v>
      </c>
      <c r="P159" s="30">
        <f t="shared" si="6"/>
        <v>0</v>
      </c>
      <c r="Q159" s="49"/>
      <c r="S159" s="30" t="str">
        <f t="shared" si="7"/>
        <v>#N/A</v>
      </c>
      <c r="T159" s="30" t="str">
        <f t="shared" si="8"/>
        <v>#N/A</v>
      </c>
      <c r="U159" s="30" t="str">
        <f t="shared" si="9"/>
        <v>#N/A</v>
      </c>
      <c r="V159" s="30" t="str">
        <f t="shared" si="10"/>
        <v>#N/A</v>
      </c>
      <c r="W159" s="30" t="str">
        <f t="shared" si="11"/>
        <v>#N/A</v>
      </c>
      <c r="X159" s="30" t="str">
        <f t="shared" si="12"/>
        <v>#N/A</v>
      </c>
    </row>
    <row r="160">
      <c r="C160" s="25"/>
      <c r="D160" s="25" t="str">
        <f t="shared" si="1"/>
        <v/>
      </c>
      <c r="E160" s="26" t="str">
        <f t="shared" si="2"/>
        <v>#N/A</v>
      </c>
      <c r="F160" s="26" t="str">
        <f t="shared" si="3"/>
        <v>#N/A</v>
      </c>
      <c r="G160" s="27" t="str">
        <f t="shared" si="4"/>
        <v/>
      </c>
      <c r="I160" s="31"/>
      <c r="J160" s="30"/>
      <c r="K160" s="30"/>
      <c r="L160" s="30"/>
      <c r="M160" s="30"/>
      <c r="N160" s="30"/>
      <c r="O160" s="29">
        <f t="shared" si="5"/>
        <v>0</v>
      </c>
      <c r="P160" s="30">
        <f t="shared" si="6"/>
        <v>0</v>
      </c>
      <c r="Q160" s="49"/>
      <c r="S160" s="30" t="str">
        <f t="shared" si="7"/>
        <v>#N/A</v>
      </c>
      <c r="T160" s="30" t="str">
        <f t="shared" si="8"/>
        <v>#N/A</v>
      </c>
      <c r="U160" s="30" t="str">
        <f t="shared" si="9"/>
        <v>#N/A</v>
      </c>
      <c r="V160" s="30" t="str">
        <f t="shared" si="10"/>
        <v>#N/A</v>
      </c>
      <c r="W160" s="30" t="str">
        <f t="shared" si="11"/>
        <v>#N/A</v>
      </c>
      <c r="X160" s="30" t="str">
        <f t="shared" si="12"/>
        <v>#N/A</v>
      </c>
    </row>
    <row r="161">
      <c r="C161" s="25"/>
      <c r="D161" s="25" t="str">
        <f t="shared" si="1"/>
        <v/>
      </c>
      <c r="E161" s="26" t="str">
        <f t="shared" si="2"/>
        <v>#N/A</v>
      </c>
      <c r="F161" s="26" t="str">
        <f t="shared" si="3"/>
        <v>#N/A</v>
      </c>
      <c r="G161" s="27" t="str">
        <f t="shared" si="4"/>
        <v/>
      </c>
      <c r="I161" s="31"/>
      <c r="J161" s="30"/>
      <c r="K161" s="30"/>
      <c r="L161" s="30"/>
      <c r="M161" s="30"/>
      <c r="N161" s="30"/>
      <c r="O161" s="29">
        <f t="shared" si="5"/>
        <v>0</v>
      </c>
      <c r="P161" s="30">
        <f t="shared" si="6"/>
        <v>0</v>
      </c>
      <c r="Q161" s="49"/>
      <c r="S161" s="30" t="str">
        <f t="shared" si="7"/>
        <v>#N/A</v>
      </c>
      <c r="T161" s="30" t="str">
        <f t="shared" si="8"/>
        <v>#N/A</v>
      </c>
      <c r="U161" s="30" t="str">
        <f t="shared" si="9"/>
        <v>#N/A</v>
      </c>
      <c r="V161" s="30" t="str">
        <f t="shared" si="10"/>
        <v>#N/A</v>
      </c>
      <c r="W161" s="30" t="str">
        <f t="shared" si="11"/>
        <v>#N/A</v>
      </c>
      <c r="X161" s="30" t="str">
        <f t="shared" si="12"/>
        <v>#N/A</v>
      </c>
    </row>
    <row r="162">
      <c r="C162" s="25"/>
      <c r="D162" s="25" t="str">
        <f t="shared" si="1"/>
        <v/>
      </c>
      <c r="E162" s="26" t="str">
        <f t="shared" si="2"/>
        <v>#N/A</v>
      </c>
      <c r="F162" s="26" t="str">
        <f t="shared" si="3"/>
        <v>#N/A</v>
      </c>
      <c r="G162" s="27" t="str">
        <f t="shared" si="4"/>
        <v/>
      </c>
      <c r="I162" s="31"/>
      <c r="J162" s="30"/>
      <c r="K162" s="30"/>
      <c r="L162" s="30"/>
      <c r="M162" s="30"/>
      <c r="N162" s="30"/>
      <c r="O162" s="29">
        <f t="shared" si="5"/>
        <v>0</v>
      </c>
      <c r="P162" s="30">
        <f t="shared" si="6"/>
        <v>0</v>
      </c>
      <c r="Q162" s="49"/>
      <c r="S162" s="30" t="str">
        <f t="shared" si="7"/>
        <v>#N/A</v>
      </c>
      <c r="T162" s="30" t="str">
        <f t="shared" si="8"/>
        <v>#N/A</v>
      </c>
      <c r="U162" s="30" t="str">
        <f t="shared" si="9"/>
        <v>#N/A</v>
      </c>
      <c r="V162" s="30" t="str">
        <f t="shared" si="10"/>
        <v>#N/A</v>
      </c>
      <c r="W162" s="30" t="str">
        <f t="shared" si="11"/>
        <v>#N/A</v>
      </c>
      <c r="X162" s="30" t="str">
        <f t="shared" si="12"/>
        <v>#N/A</v>
      </c>
    </row>
    <row r="163">
      <c r="C163" s="25"/>
      <c r="D163" s="25" t="str">
        <f t="shared" si="1"/>
        <v/>
      </c>
      <c r="E163" s="26" t="str">
        <f t="shared" si="2"/>
        <v>#N/A</v>
      </c>
      <c r="F163" s="26" t="str">
        <f t="shared" si="3"/>
        <v>#N/A</v>
      </c>
      <c r="G163" s="27" t="str">
        <f t="shared" si="4"/>
        <v/>
      </c>
      <c r="I163" s="31"/>
      <c r="J163" s="30"/>
      <c r="K163" s="30"/>
      <c r="L163" s="30"/>
      <c r="M163" s="30"/>
      <c r="N163" s="30"/>
      <c r="O163" s="29">
        <f t="shared" si="5"/>
        <v>0</v>
      </c>
      <c r="P163" s="30">
        <f t="shared" si="6"/>
        <v>0</v>
      </c>
      <c r="Q163" s="49"/>
      <c r="S163" s="30" t="str">
        <f t="shared" si="7"/>
        <v>#N/A</v>
      </c>
      <c r="T163" s="30" t="str">
        <f t="shared" si="8"/>
        <v>#N/A</v>
      </c>
      <c r="U163" s="30" t="str">
        <f t="shared" si="9"/>
        <v>#N/A</v>
      </c>
      <c r="V163" s="30" t="str">
        <f t="shared" si="10"/>
        <v>#N/A</v>
      </c>
      <c r="W163" s="30" t="str">
        <f t="shared" si="11"/>
        <v>#N/A</v>
      </c>
      <c r="X163" s="30" t="str">
        <f t="shared" si="12"/>
        <v>#N/A</v>
      </c>
    </row>
    <row r="164">
      <c r="C164" s="25"/>
      <c r="D164" s="25" t="str">
        <f t="shared" si="1"/>
        <v/>
      </c>
      <c r="E164" s="26" t="str">
        <f t="shared" si="2"/>
        <v>#N/A</v>
      </c>
      <c r="F164" s="26" t="str">
        <f t="shared" si="3"/>
        <v>#N/A</v>
      </c>
      <c r="G164" s="27" t="str">
        <f t="shared" si="4"/>
        <v/>
      </c>
      <c r="I164" s="31"/>
      <c r="J164" s="30"/>
      <c r="K164" s="30"/>
      <c r="L164" s="30"/>
      <c r="M164" s="30"/>
      <c r="N164" s="30"/>
      <c r="O164" s="29">
        <f t="shared" si="5"/>
        <v>0</v>
      </c>
      <c r="P164" s="30">
        <f t="shared" si="6"/>
        <v>0</v>
      </c>
      <c r="Q164" s="49"/>
      <c r="S164" s="30" t="str">
        <f t="shared" si="7"/>
        <v>#N/A</v>
      </c>
      <c r="T164" s="30" t="str">
        <f t="shared" si="8"/>
        <v>#N/A</v>
      </c>
      <c r="U164" s="30" t="str">
        <f t="shared" si="9"/>
        <v>#N/A</v>
      </c>
      <c r="V164" s="30" t="str">
        <f t="shared" si="10"/>
        <v>#N/A</v>
      </c>
      <c r="W164" s="30" t="str">
        <f t="shared" si="11"/>
        <v>#N/A</v>
      </c>
      <c r="X164" s="30" t="str">
        <f t="shared" si="12"/>
        <v>#N/A</v>
      </c>
    </row>
    <row r="165">
      <c r="C165" s="25"/>
      <c r="D165" s="25" t="str">
        <f t="shared" si="1"/>
        <v/>
      </c>
      <c r="E165" s="26" t="str">
        <f t="shared" si="2"/>
        <v>#N/A</v>
      </c>
      <c r="F165" s="26" t="str">
        <f t="shared" si="3"/>
        <v>#N/A</v>
      </c>
      <c r="G165" s="27" t="str">
        <f t="shared" si="4"/>
        <v/>
      </c>
      <c r="I165" s="31"/>
      <c r="J165" s="30"/>
      <c r="K165" s="30"/>
      <c r="L165" s="30"/>
      <c r="M165" s="30"/>
      <c r="N165" s="30"/>
      <c r="O165" s="29">
        <f t="shared" si="5"/>
        <v>0</v>
      </c>
      <c r="P165" s="30">
        <f t="shared" si="6"/>
        <v>0</v>
      </c>
      <c r="Q165" s="49"/>
      <c r="S165" s="30" t="str">
        <f t="shared" si="7"/>
        <v>#N/A</v>
      </c>
      <c r="T165" s="30" t="str">
        <f t="shared" si="8"/>
        <v>#N/A</v>
      </c>
      <c r="U165" s="30" t="str">
        <f t="shared" si="9"/>
        <v>#N/A</v>
      </c>
      <c r="V165" s="30" t="str">
        <f t="shared" si="10"/>
        <v>#N/A</v>
      </c>
      <c r="W165" s="30" t="str">
        <f t="shared" si="11"/>
        <v>#N/A</v>
      </c>
      <c r="X165" s="30" t="str">
        <f t="shared" si="12"/>
        <v>#N/A</v>
      </c>
    </row>
    <row r="166">
      <c r="C166" s="25"/>
      <c r="D166" s="25" t="str">
        <f t="shared" si="1"/>
        <v/>
      </c>
      <c r="E166" s="26" t="str">
        <f t="shared" si="2"/>
        <v>#N/A</v>
      </c>
      <c r="F166" s="26" t="str">
        <f t="shared" si="3"/>
        <v>#N/A</v>
      </c>
      <c r="G166" s="27" t="str">
        <f t="shared" si="4"/>
        <v/>
      </c>
      <c r="I166" s="31"/>
      <c r="J166" s="30"/>
      <c r="K166" s="30"/>
      <c r="L166" s="30"/>
      <c r="M166" s="30"/>
      <c r="N166" s="30"/>
      <c r="O166" s="29">
        <f t="shared" si="5"/>
        <v>0</v>
      </c>
      <c r="P166" s="30">
        <f t="shared" si="6"/>
        <v>0</v>
      </c>
      <c r="Q166" s="49"/>
      <c r="S166" s="30" t="str">
        <f t="shared" si="7"/>
        <v>#N/A</v>
      </c>
      <c r="T166" s="30" t="str">
        <f t="shared" si="8"/>
        <v>#N/A</v>
      </c>
      <c r="U166" s="30" t="str">
        <f t="shared" si="9"/>
        <v>#N/A</v>
      </c>
      <c r="V166" s="30" t="str">
        <f t="shared" si="10"/>
        <v>#N/A</v>
      </c>
      <c r="W166" s="30" t="str">
        <f t="shared" si="11"/>
        <v>#N/A</v>
      </c>
      <c r="X166" s="30" t="str">
        <f t="shared" si="12"/>
        <v>#N/A</v>
      </c>
    </row>
    <row r="167">
      <c r="C167" s="25"/>
      <c r="D167" s="25" t="str">
        <f t="shared" si="1"/>
        <v/>
      </c>
      <c r="E167" s="26" t="str">
        <f t="shared" si="2"/>
        <v>#N/A</v>
      </c>
      <c r="F167" s="26" t="str">
        <f t="shared" si="3"/>
        <v>#N/A</v>
      </c>
      <c r="G167" s="27" t="str">
        <f t="shared" si="4"/>
        <v/>
      </c>
      <c r="I167" s="31"/>
      <c r="J167" s="30"/>
      <c r="K167" s="30"/>
      <c r="L167" s="30"/>
      <c r="M167" s="30"/>
      <c r="N167" s="30"/>
      <c r="O167" s="29">
        <f t="shared" si="5"/>
        <v>0</v>
      </c>
      <c r="P167" s="30">
        <f t="shared" si="6"/>
        <v>0</v>
      </c>
      <c r="Q167" s="49"/>
      <c r="S167" s="30" t="str">
        <f t="shared" si="7"/>
        <v>#N/A</v>
      </c>
      <c r="T167" s="30" t="str">
        <f t="shared" si="8"/>
        <v>#N/A</v>
      </c>
      <c r="U167" s="30" t="str">
        <f t="shared" si="9"/>
        <v>#N/A</v>
      </c>
      <c r="V167" s="30" t="str">
        <f t="shared" si="10"/>
        <v>#N/A</v>
      </c>
      <c r="W167" s="30" t="str">
        <f t="shared" si="11"/>
        <v>#N/A</v>
      </c>
      <c r="X167" s="30" t="str">
        <f t="shared" si="12"/>
        <v>#N/A</v>
      </c>
    </row>
    <row r="168">
      <c r="C168" s="25"/>
      <c r="D168" s="25" t="str">
        <f t="shared" si="1"/>
        <v/>
      </c>
      <c r="E168" s="26" t="str">
        <f t="shared" si="2"/>
        <v>#N/A</v>
      </c>
      <c r="F168" s="26" t="str">
        <f t="shared" si="3"/>
        <v>#N/A</v>
      </c>
      <c r="G168" s="27" t="str">
        <f t="shared" si="4"/>
        <v/>
      </c>
      <c r="I168" s="31"/>
      <c r="J168" s="30"/>
      <c r="K168" s="30"/>
      <c r="L168" s="30"/>
      <c r="M168" s="30"/>
      <c r="N168" s="30"/>
      <c r="O168" s="29">
        <f t="shared" si="5"/>
        <v>0</v>
      </c>
      <c r="P168" s="30">
        <f t="shared" si="6"/>
        <v>0</v>
      </c>
      <c r="Q168" s="49"/>
      <c r="S168" s="30" t="str">
        <f t="shared" si="7"/>
        <v>#N/A</v>
      </c>
      <c r="T168" s="30" t="str">
        <f t="shared" si="8"/>
        <v>#N/A</v>
      </c>
      <c r="U168" s="30" t="str">
        <f t="shared" si="9"/>
        <v>#N/A</v>
      </c>
      <c r="V168" s="30" t="str">
        <f t="shared" si="10"/>
        <v>#N/A</v>
      </c>
      <c r="W168" s="30" t="str">
        <f t="shared" si="11"/>
        <v>#N/A</v>
      </c>
      <c r="X168" s="30" t="str">
        <f t="shared" si="12"/>
        <v>#N/A</v>
      </c>
    </row>
    <row r="169">
      <c r="C169" s="25"/>
      <c r="D169" s="25" t="str">
        <f t="shared" si="1"/>
        <v/>
      </c>
      <c r="E169" s="26" t="str">
        <f t="shared" si="2"/>
        <v>#N/A</v>
      </c>
      <c r="F169" s="26" t="str">
        <f t="shared" si="3"/>
        <v>#N/A</v>
      </c>
      <c r="G169" s="27" t="str">
        <f t="shared" si="4"/>
        <v/>
      </c>
      <c r="I169" s="31"/>
      <c r="J169" s="30"/>
      <c r="K169" s="30"/>
      <c r="L169" s="30"/>
      <c r="M169" s="30"/>
      <c r="N169" s="30"/>
      <c r="O169" s="29">
        <f t="shared" si="5"/>
        <v>0</v>
      </c>
      <c r="P169" s="30">
        <f t="shared" si="6"/>
        <v>0</v>
      </c>
      <c r="Q169" s="49"/>
      <c r="S169" s="30" t="str">
        <f t="shared" si="7"/>
        <v>#N/A</v>
      </c>
      <c r="T169" s="30" t="str">
        <f t="shared" si="8"/>
        <v>#N/A</v>
      </c>
      <c r="U169" s="30" t="str">
        <f t="shared" si="9"/>
        <v>#N/A</v>
      </c>
      <c r="V169" s="30" t="str">
        <f t="shared" si="10"/>
        <v>#N/A</v>
      </c>
      <c r="W169" s="30" t="str">
        <f t="shared" si="11"/>
        <v>#N/A</v>
      </c>
      <c r="X169" s="30" t="str">
        <f t="shared" si="12"/>
        <v>#N/A</v>
      </c>
    </row>
    <row r="170">
      <c r="C170" s="25"/>
      <c r="D170" s="25" t="str">
        <f t="shared" si="1"/>
        <v/>
      </c>
      <c r="E170" s="26" t="str">
        <f t="shared" si="2"/>
        <v>#N/A</v>
      </c>
      <c r="F170" s="26" t="str">
        <f t="shared" si="3"/>
        <v>#N/A</v>
      </c>
      <c r="G170" s="27" t="str">
        <f t="shared" si="4"/>
        <v/>
      </c>
      <c r="I170" s="31"/>
      <c r="J170" s="30"/>
      <c r="K170" s="30"/>
      <c r="L170" s="30"/>
      <c r="M170" s="30"/>
      <c r="N170" s="30"/>
      <c r="O170" s="29">
        <f t="shared" si="5"/>
        <v>0</v>
      </c>
      <c r="P170" s="30">
        <f t="shared" si="6"/>
        <v>0</v>
      </c>
      <c r="Q170" s="49"/>
      <c r="S170" s="30" t="str">
        <f t="shared" si="7"/>
        <v>#N/A</v>
      </c>
      <c r="T170" s="30" t="str">
        <f t="shared" si="8"/>
        <v>#N/A</v>
      </c>
      <c r="U170" s="30" t="str">
        <f t="shared" si="9"/>
        <v>#N/A</v>
      </c>
      <c r="V170" s="30" t="str">
        <f t="shared" si="10"/>
        <v>#N/A</v>
      </c>
      <c r="W170" s="30" t="str">
        <f t="shared" si="11"/>
        <v>#N/A</v>
      </c>
      <c r="X170" s="30" t="str">
        <f t="shared" si="12"/>
        <v>#N/A</v>
      </c>
    </row>
    <row r="171">
      <c r="C171" s="25"/>
      <c r="D171" s="25" t="str">
        <f t="shared" si="1"/>
        <v/>
      </c>
      <c r="E171" s="26" t="str">
        <f t="shared" si="2"/>
        <v>#N/A</v>
      </c>
      <c r="F171" s="26" t="str">
        <f t="shared" si="3"/>
        <v>#N/A</v>
      </c>
      <c r="G171" s="27" t="str">
        <f t="shared" si="4"/>
        <v/>
      </c>
      <c r="I171" s="31"/>
      <c r="J171" s="30"/>
      <c r="K171" s="30"/>
      <c r="L171" s="30"/>
      <c r="M171" s="30"/>
      <c r="N171" s="30"/>
      <c r="O171" s="29">
        <f t="shared" si="5"/>
        <v>0</v>
      </c>
      <c r="P171" s="30">
        <f t="shared" si="6"/>
        <v>0</v>
      </c>
      <c r="Q171" s="49"/>
      <c r="S171" s="30" t="str">
        <f t="shared" si="7"/>
        <v>#N/A</v>
      </c>
      <c r="T171" s="30" t="str">
        <f t="shared" si="8"/>
        <v>#N/A</v>
      </c>
      <c r="U171" s="30" t="str">
        <f t="shared" si="9"/>
        <v>#N/A</v>
      </c>
      <c r="V171" s="30" t="str">
        <f t="shared" si="10"/>
        <v>#N/A</v>
      </c>
      <c r="W171" s="30" t="str">
        <f t="shared" si="11"/>
        <v>#N/A</v>
      </c>
      <c r="X171" s="30" t="str">
        <f t="shared" si="12"/>
        <v>#N/A</v>
      </c>
    </row>
    <row r="172">
      <c r="C172" s="25"/>
      <c r="D172" s="25" t="str">
        <f t="shared" si="1"/>
        <v/>
      </c>
      <c r="E172" s="26" t="str">
        <f t="shared" si="2"/>
        <v>#N/A</v>
      </c>
      <c r="F172" s="26" t="str">
        <f t="shared" si="3"/>
        <v>#N/A</v>
      </c>
      <c r="G172" s="27" t="str">
        <f t="shared" si="4"/>
        <v/>
      </c>
      <c r="I172" s="31"/>
      <c r="J172" s="30"/>
      <c r="K172" s="30"/>
      <c r="L172" s="30"/>
      <c r="M172" s="30"/>
      <c r="N172" s="30"/>
      <c r="O172" s="29">
        <f t="shared" si="5"/>
        <v>0</v>
      </c>
      <c r="P172" s="30">
        <f t="shared" si="6"/>
        <v>0</v>
      </c>
      <c r="Q172" s="49"/>
      <c r="S172" s="30" t="str">
        <f t="shared" si="7"/>
        <v>#N/A</v>
      </c>
      <c r="T172" s="30" t="str">
        <f t="shared" si="8"/>
        <v>#N/A</v>
      </c>
      <c r="U172" s="30" t="str">
        <f t="shared" si="9"/>
        <v>#N/A</v>
      </c>
      <c r="V172" s="30" t="str">
        <f t="shared" si="10"/>
        <v>#N/A</v>
      </c>
      <c r="W172" s="30" t="str">
        <f t="shared" si="11"/>
        <v>#N/A</v>
      </c>
      <c r="X172" s="30" t="str">
        <f t="shared" si="12"/>
        <v>#N/A</v>
      </c>
    </row>
    <row r="173">
      <c r="C173" s="25"/>
      <c r="D173" s="25" t="str">
        <f t="shared" si="1"/>
        <v/>
      </c>
      <c r="E173" s="26" t="str">
        <f t="shared" si="2"/>
        <v>#N/A</v>
      </c>
      <c r="F173" s="26" t="str">
        <f t="shared" si="3"/>
        <v>#N/A</v>
      </c>
      <c r="G173" s="27" t="str">
        <f t="shared" si="4"/>
        <v/>
      </c>
      <c r="I173" s="31"/>
      <c r="J173" s="30"/>
      <c r="K173" s="30"/>
      <c r="L173" s="30"/>
      <c r="M173" s="30"/>
      <c r="N173" s="30"/>
      <c r="O173" s="29">
        <f t="shared" si="5"/>
        <v>0</v>
      </c>
      <c r="P173" s="30">
        <f t="shared" si="6"/>
        <v>0</v>
      </c>
      <c r="Q173" s="49"/>
      <c r="S173" s="30" t="str">
        <f t="shared" si="7"/>
        <v>#N/A</v>
      </c>
      <c r="T173" s="30" t="str">
        <f t="shared" si="8"/>
        <v>#N/A</v>
      </c>
      <c r="U173" s="30" t="str">
        <f t="shared" si="9"/>
        <v>#N/A</v>
      </c>
      <c r="V173" s="30" t="str">
        <f t="shared" si="10"/>
        <v>#N/A</v>
      </c>
      <c r="W173" s="30" t="str">
        <f t="shared" si="11"/>
        <v>#N/A</v>
      </c>
      <c r="X173" s="30" t="str">
        <f t="shared" si="12"/>
        <v>#N/A</v>
      </c>
    </row>
    <row r="174">
      <c r="C174" s="25"/>
      <c r="D174" s="25" t="str">
        <f t="shared" si="1"/>
        <v/>
      </c>
      <c r="E174" s="26" t="str">
        <f t="shared" si="2"/>
        <v>#N/A</v>
      </c>
      <c r="F174" s="26" t="str">
        <f t="shared" si="3"/>
        <v>#N/A</v>
      </c>
      <c r="G174" s="27" t="str">
        <f t="shared" si="4"/>
        <v/>
      </c>
      <c r="I174" s="31"/>
      <c r="J174" s="30"/>
      <c r="K174" s="30"/>
      <c r="L174" s="30"/>
      <c r="M174" s="30"/>
      <c r="N174" s="30"/>
      <c r="O174" s="29">
        <f t="shared" si="5"/>
        <v>0</v>
      </c>
      <c r="P174" s="30">
        <f t="shared" si="6"/>
        <v>0</v>
      </c>
      <c r="Q174" s="49"/>
      <c r="S174" s="30" t="str">
        <f t="shared" si="7"/>
        <v>#N/A</v>
      </c>
      <c r="T174" s="30" t="str">
        <f t="shared" si="8"/>
        <v>#N/A</v>
      </c>
      <c r="U174" s="30" t="str">
        <f t="shared" si="9"/>
        <v>#N/A</v>
      </c>
      <c r="V174" s="30" t="str">
        <f t="shared" si="10"/>
        <v>#N/A</v>
      </c>
      <c r="W174" s="30" t="str">
        <f t="shared" si="11"/>
        <v>#N/A</v>
      </c>
      <c r="X174" s="30" t="str">
        <f t="shared" si="12"/>
        <v>#N/A</v>
      </c>
    </row>
    <row r="175">
      <c r="C175" s="25"/>
      <c r="D175" s="25" t="str">
        <f t="shared" si="1"/>
        <v/>
      </c>
      <c r="E175" s="26" t="str">
        <f t="shared" si="2"/>
        <v>#N/A</v>
      </c>
      <c r="F175" s="26" t="str">
        <f t="shared" si="3"/>
        <v>#N/A</v>
      </c>
      <c r="G175" s="27" t="str">
        <f t="shared" si="4"/>
        <v/>
      </c>
      <c r="I175" s="31"/>
      <c r="J175" s="30"/>
      <c r="K175" s="30"/>
      <c r="L175" s="30"/>
      <c r="M175" s="30"/>
      <c r="N175" s="30"/>
      <c r="O175" s="29">
        <f t="shared" si="5"/>
        <v>0</v>
      </c>
      <c r="P175" s="30">
        <f t="shared" si="6"/>
        <v>0</v>
      </c>
      <c r="Q175" s="49"/>
      <c r="S175" s="30" t="str">
        <f t="shared" si="7"/>
        <v>#N/A</v>
      </c>
      <c r="T175" s="30" t="str">
        <f t="shared" si="8"/>
        <v>#N/A</v>
      </c>
      <c r="U175" s="30" t="str">
        <f t="shared" si="9"/>
        <v>#N/A</v>
      </c>
      <c r="V175" s="30" t="str">
        <f t="shared" si="10"/>
        <v>#N/A</v>
      </c>
      <c r="W175" s="30" t="str">
        <f t="shared" si="11"/>
        <v>#N/A</v>
      </c>
      <c r="X175" s="30" t="str">
        <f t="shared" si="12"/>
        <v>#N/A</v>
      </c>
    </row>
    <row r="176">
      <c r="C176" s="25"/>
      <c r="D176" s="25" t="str">
        <f t="shared" si="1"/>
        <v/>
      </c>
      <c r="E176" s="26" t="str">
        <f t="shared" si="2"/>
        <v>#N/A</v>
      </c>
      <c r="F176" s="26" t="str">
        <f t="shared" si="3"/>
        <v>#N/A</v>
      </c>
      <c r="G176" s="27" t="str">
        <f t="shared" si="4"/>
        <v/>
      </c>
      <c r="I176" s="31"/>
      <c r="J176" s="30"/>
      <c r="K176" s="30"/>
      <c r="L176" s="30"/>
      <c r="M176" s="30"/>
      <c r="N176" s="30"/>
      <c r="O176" s="29">
        <f t="shared" si="5"/>
        <v>0</v>
      </c>
      <c r="P176" s="30">
        <f t="shared" si="6"/>
        <v>0</v>
      </c>
      <c r="Q176" s="49"/>
      <c r="S176" s="30" t="str">
        <f t="shared" si="7"/>
        <v>#N/A</v>
      </c>
      <c r="T176" s="30" t="str">
        <f t="shared" si="8"/>
        <v>#N/A</v>
      </c>
      <c r="U176" s="30" t="str">
        <f t="shared" si="9"/>
        <v>#N/A</v>
      </c>
      <c r="V176" s="30" t="str">
        <f t="shared" si="10"/>
        <v>#N/A</v>
      </c>
      <c r="W176" s="30" t="str">
        <f t="shared" si="11"/>
        <v>#N/A</v>
      </c>
      <c r="X176" s="30" t="str">
        <f t="shared" si="12"/>
        <v>#N/A</v>
      </c>
    </row>
    <row r="177">
      <c r="C177" s="25"/>
      <c r="D177" s="25" t="str">
        <f t="shared" si="1"/>
        <v/>
      </c>
      <c r="E177" s="26" t="str">
        <f t="shared" si="2"/>
        <v>#N/A</v>
      </c>
      <c r="F177" s="26" t="str">
        <f t="shared" si="3"/>
        <v>#N/A</v>
      </c>
      <c r="G177" s="27" t="str">
        <f t="shared" si="4"/>
        <v/>
      </c>
      <c r="I177" s="31"/>
      <c r="J177" s="30"/>
      <c r="K177" s="30"/>
      <c r="L177" s="30"/>
      <c r="M177" s="30"/>
      <c r="N177" s="30"/>
      <c r="O177" s="29">
        <f t="shared" si="5"/>
        <v>0</v>
      </c>
      <c r="P177" s="30">
        <f t="shared" si="6"/>
        <v>0</v>
      </c>
      <c r="Q177" s="49"/>
      <c r="S177" s="30" t="str">
        <f t="shared" si="7"/>
        <v>#N/A</v>
      </c>
      <c r="T177" s="30" t="str">
        <f t="shared" si="8"/>
        <v>#N/A</v>
      </c>
      <c r="U177" s="30" t="str">
        <f t="shared" si="9"/>
        <v>#N/A</v>
      </c>
      <c r="V177" s="30" t="str">
        <f t="shared" si="10"/>
        <v>#N/A</v>
      </c>
      <c r="W177" s="30" t="str">
        <f t="shared" si="11"/>
        <v>#N/A</v>
      </c>
      <c r="X177" s="30" t="str">
        <f t="shared" si="12"/>
        <v>#N/A</v>
      </c>
    </row>
    <row r="178">
      <c r="C178" s="25"/>
      <c r="D178" s="25" t="str">
        <f t="shared" si="1"/>
        <v/>
      </c>
      <c r="E178" s="26" t="str">
        <f t="shared" si="2"/>
        <v>#N/A</v>
      </c>
      <c r="F178" s="26" t="str">
        <f t="shared" si="3"/>
        <v>#N/A</v>
      </c>
      <c r="G178" s="27" t="str">
        <f t="shared" si="4"/>
        <v/>
      </c>
      <c r="I178" s="31"/>
      <c r="J178" s="30"/>
      <c r="K178" s="30"/>
      <c r="L178" s="30"/>
      <c r="M178" s="30"/>
      <c r="N178" s="30"/>
      <c r="O178" s="29">
        <f t="shared" si="5"/>
        <v>0</v>
      </c>
      <c r="P178" s="30">
        <f t="shared" si="6"/>
        <v>0</v>
      </c>
      <c r="Q178" s="49"/>
      <c r="S178" s="30" t="str">
        <f t="shared" si="7"/>
        <v>#N/A</v>
      </c>
      <c r="T178" s="30" t="str">
        <f t="shared" si="8"/>
        <v>#N/A</v>
      </c>
      <c r="U178" s="30" t="str">
        <f t="shared" si="9"/>
        <v>#N/A</v>
      </c>
      <c r="V178" s="30" t="str">
        <f t="shared" si="10"/>
        <v>#N/A</v>
      </c>
      <c r="W178" s="30" t="str">
        <f t="shared" si="11"/>
        <v>#N/A</v>
      </c>
      <c r="X178" s="30" t="str">
        <f t="shared" si="12"/>
        <v>#N/A</v>
      </c>
    </row>
    <row r="179">
      <c r="C179" s="25"/>
      <c r="D179" s="25" t="str">
        <f t="shared" si="1"/>
        <v/>
      </c>
      <c r="E179" s="26" t="str">
        <f t="shared" si="2"/>
        <v>#N/A</v>
      </c>
      <c r="F179" s="26" t="str">
        <f t="shared" si="3"/>
        <v>#N/A</v>
      </c>
      <c r="G179" s="27" t="str">
        <f t="shared" si="4"/>
        <v/>
      </c>
      <c r="I179" s="31"/>
      <c r="J179" s="30"/>
      <c r="K179" s="30"/>
      <c r="L179" s="30"/>
      <c r="M179" s="30"/>
      <c r="N179" s="30"/>
      <c r="O179" s="29">
        <f t="shared" si="5"/>
        <v>0</v>
      </c>
      <c r="P179" s="30">
        <f t="shared" si="6"/>
        <v>0</v>
      </c>
      <c r="Q179" s="49"/>
      <c r="S179" s="30" t="str">
        <f t="shared" si="7"/>
        <v>#N/A</v>
      </c>
      <c r="T179" s="30" t="str">
        <f t="shared" si="8"/>
        <v>#N/A</v>
      </c>
      <c r="U179" s="30" t="str">
        <f t="shared" si="9"/>
        <v>#N/A</v>
      </c>
      <c r="V179" s="30" t="str">
        <f t="shared" si="10"/>
        <v>#N/A</v>
      </c>
      <c r="W179" s="30" t="str">
        <f t="shared" si="11"/>
        <v>#N/A</v>
      </c>
      <c r="X179" s="30" t="str">
        <f t="shared" si="12"/>
        <v>#N/A</v>
      </c>
    </row>
    <row r="180">
      <c r="C180" s="25"/>
      <c r="D180" s="25" t="str">
        <f t="shared" si="1"/>
        <v/>
      </c>
      <c r="E180" s="26" t="str">
        <f t="shared" si="2"/>
        <v>#N/A</v>
      </c>
      <c r="F180" s="26" t="str">
        <f t="shared" si="3"/>
        <v>#N/A</v>
      </c>
      <c r="G180" s="27" t="str">
        <f t="shared" si="4"/>
        <v/>
      </c>
      <c r="I180" s="31"/>
      <c r="J180" s="30"/>
      <c r="K180" s="30"/>
      <c r="L180" s="30"/>
      <c r="M180" s="30"/>
      <c r="N180" s="30"/>
      <c r="O180" s="29">
        <f t="shared" si="5"/>
        <v>0</v>
      </c>
      <c r="P180" s="30">
        <f t="shared" si="6"/>
        <v>0</v>
      </c>
      <c r="Q180" s="49"/>
      <c r="S180" s="30" t="str">
        <f t="shared" si="7"/>
        <v>#N/A</v>
      </c>
      <c r="T180" s="30" t="str">
        <f t="shared" si="8"/>
        <v>#N/A</v>
      </c>
      <c r="U180" s="30" t="str">
        <f t="shared" si="9"/>
        <v>#N/A</v>
      </c>
      <c r="V180" s="30" t="str">
        <f t="shared" si="10"/>
        <v>#N/A</v>
      </c>
      <c r="W180" s="30" t="str">
        <f t="shared" si="11"/>
        <v>#N/A</v>
      </c>
      <c r="X180" s="30" t="str">
        <f t="shared" si="12"/>
        <v>#N/A</v>
      </c>
    </row>
    <row r="181">
      <c r="C181" s="25"/>
      <c r="D181" s="25" t="str">
        <f t="shared" si="1"/>
        <v/>
      </c>
      <c r="E181" s="26" t="str">
        <f t="shared" si="2"/>
        <v>#N/A</v>
      </c>
      <c r="F181" s="26" t="str">
        <f t="shared" si="3"/>
        <v>#N/A</v>
      </c>
      <c r="G181" s="27" t="str">
        <f t="shared" si="4"/>
        <v/>
      </c>
      <c r="I181" s="31"/>
      <c r="J181" s="30"/>
      <c r="K181" s="30"/>
      <c r="L181" s="30"/>
      <c r="M181" s="30"/>
      <c r="N181" s="30"/>
      <c r="O181" s="29">
        <f t="shared" si="5"/>
        <v>0</v>
      </c>
      <c r="P181" s="30">
        <f t="shared" si="6"/>
        <v>0</v>
      </c>
      <c r="Q181" s="49"/>
      <c r="S181" s="30" t="str">
        <f t="shared" si="7"/>
        <v>#N/A</v>
      </c>
      <c r="T181" s="30" t="str">
        <f t="shared" si="8"/>
        <v>#N/A</v>
      </c>
      <c r="U181" s="30" t="str">
        <f t="shared" si="9"/>
        <v>#N/A</v>
      </c>
      <c r="V181" s="30" t="str">
        <f t="shared" si="10"/>
        <v>#N/A</v>
      </c>
      <c r="W181" s="30" t="str">
        <f t="shared" si="11"/>
        <v>#N/A</v>
      </c>
      <c r="X181" s="30" t="str">
        <f t="shared" si="12"/>
        <v>#N/A</v>
      </c>
    </row>
    <row r="182">
      <c r="C182" s="25"/>
      <c r="D182" s="25" t="str">
        <f t="shared" si="1"/>
        <v/>
      </c>
      <c r="E182" s="26" t="str">
        <f t="shared" si="2"/>
        <v>#N/A</v>
      </c>
      <c r="F182" s="26" t="str">
        <f t="shared" si="3"/>
        <v>#N/A</v>
      </c>
      <c r="G182" s="27" t="str">
        <f t="shared" si="4"/>
        <v/>
      </c>
      <c r="I182" s="31"/>
      <c r="J182" s="30"/>
      <c r="K182" s="30"/>
      <c r="L182" s="30"/>
      <c r="M182" s="30"/>
      <c r="N182" s="30"/>
      <c r="O182" s="29">
        <f t="shared" si="5"/>
        <v>0</v>
      </c>
      <c r="P182" s="30">
        <f t="shared" si="6"/>
        <v>0</v>
      </c>
      <c r="Q182" s="49"/>
      <c r="S182" s="30" t="str">
        <f t="shared" si="7"/>
        <v>#N/A</v>
      </c>
      <c r="T182" s="30" t="str">
        <f t="shared" si="8"/>
        <v>#N/A</v>
      </c>
      <c r="U182" s="30" t="str">
        <f t="shared" si="9"/>
        <v>#N/A</v>
      </c>
      <c r="V182" s="30" t="str">
        <f t="shared" si="10"/>
        <v>#N/A</v>
      </c>
      <c r="W182" s="30" t="str">
        <f t="shared" si="11"/>
        <v>#N/A</v>
      </c>
      <c r="X182" s="30" t="str">
        <f t="shared" si="12"/>
        <v>#N/A</v>
      </c>
    </row>
    <row r="183">
      <c r="C183" s="25"/>
      <c r="D183" s="25" t="str">
        <f t="shared" si="1"/>
        <v/>
      </c>
      <c r="E183" s="26" t="str">
        <f t="shared" si="2"/>
        <v>#N/A</v>
      </c>
      <c r="F183" s="26" t="str">
        <f t="shared" si="3"/>
        <v>#N/A</v>
      </c>
      <c r="G183" s="27" t="str">
        <f t="shared" si="4"/>
        <v/>
      </c>
      <c r="I183" s="31"/>
      <c r="J183" s="30"/>
      <c r="K183" s="30"/>
      <c r="L183" s="30"/>
      <c r="M183" s="30"/>
      <c r="N183" s="30"/>
      <c r="O183" s="29">
        <f t="shared" si="5"/>
        <v>0</v>
      </c>
      <c r="P183" s="30">
        <f t="shared" si="6"/>
        <v>0</v>
      </c>
      <c r="Q183" s="49"/>
      <c r="S183" s="30" t="str">
        <f t="shared" si="7"/>
        <v>#N/A</v>
      </c>
      <c r="T183" s="30" t="str">
        <f t="shared" si="8"/>
        <v>#N/A</v>
      </c>
      <c r="U183" s="30" t="str">
        <f t="shared" si="9"/>
        <v>#N/A</v>
      </c>
      <c r="V183" s="30" t="str">
        <f t="shared" si="10"/>
        <v>#N/A</v>
      </c>
      <c r="W183" s="30" t="str">
        <f t="shared" si="11"/>
        <v>#N/A</v>
      </c>
      <c r="X183" s="30" t="str">
        <f t="shared" si="12"/>
        <v>#N/A</v>
      </c>
    </row>
    <row r="184">
      <c r="C184" s="25"/>
      <c r="D184" s="25" t="str">
        <f t="shared" si="1"/>
        <v/>
      </c>
      <c r="E184" s="26" t="str">
        <f t="shared" si="2"/>
        <v>#N/A</v>
      </c>
      <c r="F184" s="26" t="str">
        <f t="shared" si="3"/>
        <v>#N/A</v>
      </c>
      <c r="G184" s="27" t="str">
        <f t="shared" si="4"/>
        <v/>
      </c>
      <c r="I184" s="31"/>
      <c r="J184" s="30"/>
      <c r="K184" s="30"/>
      <c r="L184" s="30"/>
      <c r="M184" s="30"/>
      <c r="N184" s="30"/>
      <c r="O184" s="29">
        <f t="shared" si="5"/>
        <v>0</v>
      </c>
      <c r="P184" s="30">
        <f t="shared" si="6"/>
        <v>0</v>
      </c>
      <c r="Q184" s="49"/>
      <c r="S184" s="30" t="str">
        <f t="shared" si="7"/>
        <v>#N/A</v>
      </c>
      <c r="T184" s="30" t="str">
        <f t="shared" si="8"/>
        <v>#N/A</v>
      </c>
      <c r="U184" s="30" t="str">
        <f t="shared" si="9"/>
        <v>#N/A</v>
      </c>
      <c r="V184" s="30" t="str">
        <f t="shared" si="10"/>
        <v>#N/A</v>
      </c>
      <c r="W184" s="30" t="str">
        <f t="shared" si="11"/>
        <v>#N/A</v>
      </c>
      <c r="X184" s="30" t="str">
        <f t="shared" si="12"/>
        <v>#N/A</v>
      </c>
    </row>
    <row r="185">
      <c r="C185" s="25"/>
      <c r="D185" s="25" t="str">
        <f t="shared" si="1"/>
        <v/>
      </c>
      <c r="E185" s="26" t="str">
        <f t="shared" si="2"/>
        <v>#N/A</v>
      </c>
      <c r="F185" s="26" t="str">
        <f t="shared" si="3"/>
        <v>#N/A</v>
      </c>
      <c r="G185" s="27" t="str">
        <f t="shared" si="4"/>
        <v/>
      </c>
      <c r="I185" s="31"/>
      <c r="J185" s="30"/>
      <c r="K185" s="30"/>
      <c r="L185" s="30"/>
      <c r="M185" s="30"/>
      <c r="N185" s="30"/>
      <c r="O185" s="29">
        <f t="shared" si="5"/>
        <v>0</v>
      </c>
      <c r="P185" s="30">
        <f t="shared" si="6"/>
        <v>0</v>
      </c>
      <c r="Q185" s="49"/>
      <c r="S185" s="30" t="str">
        <f t="shared" si="7"/>
        <v>#N/A</v>
      </c>
      <c r="T185" s="30" t="str">
        <f t="shared" si="8"/>
        <v>#N/A</v>
      </c>
      <c r="U185" s="30" t="str">
        <f t="shared" si="9"/>
        <v>#N/A</v>
      </c>
      <c r="V185" s="30" t="str">
        <f t="shared" si="10"/>
        <v>#N/A</v>
      </c>
      <c r="W185" s="30" t="str">
        <f t="shared" si="11"/>
        <v>#N/A</v>
      </c>
      <c r="X185" s="30" t="str">
        <f t="shared" si="12"/>
        <v>#N/A</v>
      </c>
    </row>
    <row r="186">
      <c r="C186" s="25"/>
      <c r="D186" s="25" t="str">
        <f t="shared" si="1"/>
        <v/>
      </c>
      <c r="E186" s="26" t="str">
        <f t="shared" si="2"/>
        <v>#N/A</v>
      </c>
      <c r="F186" s="26" t="str">
        <f t="shared" si="3"/>
        <v>#N/A</v>
      </c>
      <c r="G186" s="27" t="str">
        <f t="shared" si="4"/>
        <v/>
      </c>
      <c r="I186" s="31"/>
      <c r="J186" s="30"/>
      <c r="K186" s="30"/>
      <c r="L186" s="30"/>
      <c r="M186" s="30"/>
      <c r="N186" s="30"/>
      <c r="O186" s="29">
        <f t="shared" si="5"/>
        <v>0</v>
      </c>
      <c r="P186" s="30">
        <f t="shared" si="6"/>
        <v>0</v>
      </c>
      <c r="Q186" s="49"/>
      <c r="S186" s="30" t="str">
        <f t="shared" si="7"/>
        <v>#N/A</v>
      </c>
      <c r="T186" s="30" t="str">
        <f t="shared" si="8"/>
        <v>#N/A</v>
      </c>
      <c r="U186" s="30" t="str">
        <f t="shared" si="9"/>
        <v>#N/A</v>
      </c>
      <c r="V186" s="30" t="str">
        <f t="shared" si="10"/>
        <v>#N/A</v>
      </c>
      <c r="W186" s="30" t="str">
        <f t="shared" si="11"/>
        <v>#N/A</v>
      </c>
      <c r="X186" s="30" t="str">
        <f t="shared" si="12"/>
        <v>#N/A</v>
      </c>
    </row>
    <row r="187">
      <c r="C187" s="25"/>
      <c r="D187" s="25" t="str">
        <f t="shared" si="1"/>
        <v/>
      </c>
      <c r="E187" s="26" t="str">
        <f t="shared" si="2"/>
        <v>#N/A</v>
      </c>
      <c r="F187" s="26" t="str">
        <f t="shared" si="3"/>
        <v>#N/A</v>
      </c>
      <c r="G187" s="27" t="str">
        <f t="shared" si="4"/>
        <v/>
      </c>
      <c r="I187" s="31"/>
      <c r="J187" s="30"/>
      <c r="K187" s="30"/>
      <c r="L187" s="30"/>
      <c r="M187" s="30"/>
      <c r="N187" s="30"/>
      <c r="O187" s="29">
        <f t="shared" si="5"/>
        <v>0</v>
      </c>
      <c r="P187" s="30">
        <f t="shared" si="6"/>
        <v>0</v>
      </c>
      <c r="Q187" s="49"/>
      <c r="S187" s="30" t="str">
        <f t="shared" si="7"/>
        <v>#N/A</v>
      </c>
      <c r="T187" s="30" t="str">
        <f t="shared" si="8"/>
        <v>#N/A</v>
      </c>
      <c r="U187" s="30" t="str">
        <f t="shared" si="9"/>
        <v>#N/A</v>
      </c>
      <c r="V187" s="30" t="str">
        <f t="shared" si="10"/>
        <v>#N/A</v>
      </c>
      <c r="W187" s="30" t="str">
        <f t="shared" si="11"/>
        <v>#N/A</v>
      </c>
      <c r="X187" s="30" t="str">
        <f t="shared" si="12"/>
        <v>#N/A</v>
      </c>
    </row>
    <row r="188">
      <c r="C188" s="25"/>
      <c r="D188" s="25" t="str">
        <f t="shared" si="1"/>
        <v/>
      </c>
      <c r="E188" s="26" t="str">
        <f t="shared" si="2"/>
        <v>#N/A</v>
      </c>
      <c r="F188" s="26" t="str">
        <f t="shared" si="3"/>
        <v>#N/A</v>
      </c>
      <c r="G188" s="27" t="str">
        <f t="shared" si="4"/>
        <v/>
      </c>
      <c r="I188" s="31"/>
      <c r="J188" s="30"/>
      <c r="K188" s="30"/>
      <c r="L188" s="30"/>
      <c r="M188" s="30"/>
      <c r="N188" s="30"/>
      <c r="O188" s="29">
        <f t="shared" si="5"/>
        <v>0</v>
      </c>
      <c r="P188" s="30">
        <f t="shared" si="6"/>
        <v>0</v>
      </c>
      <c r="Q188" s="49"/>
      <c r="S188" s="30" t="str">
        <f t="shared" si="7"/>
        <v>#N/A</v>
      </c>
      <c r="T188" s="30" t="str">
        <f t="shared" si="8"/>
        <v>#N/A</v>
      </c>
      <c r="U188" s="30" t="str">
        <f t="shared" si="9"/>
        <v>#N/A</v>
      </c>
      <c r="V188" s="30" t="str">
        <f t="shared" si="10"/>
        <v>#N/A</v>
      </c>
      <c r="W188" s="30" t="str">
        <f t="shared" si="11"/>
        <v>#N/A</v>
      </c>
      <c r="X188" s="30" t="str">
        <f t="shared" si="12"/>
        <v>#N/A</v>
      </c>
    </row>
    <row r="189">
      <c r="C189" s="25"/>
      <c r="D189" s="25" t="str">
        <f t="shared" si="1"/>
        <v/>
      </c>
      <c r="E189" s="26" t="str">
        <f t="shared" si="2"/>
        <v>#N/A</v>
      </c>
      <c r="F189" s="26" t="str">
        <f t="shared" si="3"/>
        <v>#N/A</v>
      </c>
      <c r="G189" s="27" t="str">
        <f t="shared" si="4"/>
        <v/>
      </c>
      <c r="I189" s="31"/>
      <c r="J189" s="30"/>
      <c r="K189" s="30"/>
      <c r="L189" s="30"/>
      <c r="M189" s="30"/>
      <c r="N189" s="30"/>
      <c r="O189" s="29">
        <f t="shared" si="5"/>
        <v>0</v>
      </c>
      <c r="P189" s="30">
        <f t="shared" si="6"/>
        <v>0</v>
      </c>
      <c r="Q189" s="49"/>
      <c r="S189" s="30" t="str">
        <f t="shared" si="7"/>
        <v>#N/A</v>
      </c>
      <c r="T189" s="30" t="str">
        <f t="shared" si="8"/>
        <v>#N/A</v>
      </c>
      <c r="U189" s="30" t="str">
        <f t="shared" si="9"/>
        <v>#N/A</v>
      </c>
      <c r="V189" s="30" t="str">
        <f t="shared" si="10"/>
        <v>#N/A</v>
      </c>
      <c r="W189" s="30" t="str">
        <f t="shared" si="11"/>
        <v>#N/A</v>
      </c>
      <c r="X189" s="30" t="str">
        <f t="shared" si="12"/>
        <v>#N/A</v>
      </c>
    </row>
    <row r="190">
      <c r="C190" s="25"/>
      <c r="D190" s="25" t="str">
        <f t="shared" si="1"/>
        <v/>
      </c>
      <c r="E190" s="26" t="str">
        <f t="shared" si="2"/>
        <v>#N/A</v>
      </c>
      <c r="F190" s="26" t="str">
        <f t="shared" si="3"/>
        <v>#N/A</v>
      </c>
      <c r="G190" s="27" t="str">
        <f t="shared" si="4"/>
        <v/>
      </c>
      <c r="I190" s="31"/>
      <c r="J190" s="30"/>
      <c r="K190" s="30"/>
      <c r="L190" s="30"/>
      <c r="M190" s="30"/>
      <c r="N190" s="30"/>
      <c r="O190" s="29">
        <f t="shared" si="5"/>
        <v>0</v>
      </c>
      <c r="P190" s="30">
        <f t="shared" si="6"/>
        <v>0</v>
      </c>
      <c r="Q190" s="49"/>
      <c r="S190" s="30" t="str">
        <f t="shared" si="7"/>
        <v>#N/A</v>
      </c>
      <c r="T190" s="30" t="str">
        <f t="shared" si="8"/>
        <v>#N/A</v>
      </c>
      <c r="U190" s="30" t="str">
        <f t="shared" si="9"/>
        <v>#N/A</v>
      </c>
      <c r="V190" s="30" t="str">
        <f t="shared" si="10"/>
        <v>#N/A</v>
      </c>
      <c r="W190" s="30" t="str">
        <f t="shared" si="11"/>
        <v>#N/A</v>
      </c>
      <c r="X190" s="30" t="str">
        <f t="shared" si="12"/>
        <v>#N/A</v>
      </c>
    </row>
    <row r="191">
      <c r="C191" s="25"/>
      <c r="D191" s="25" t="str">
        <f t="shared" si="1"/>
        <v/>
      </c>
      <c r="E191" s="26" t="str">
        <f t="shared" si="2"/>
        <v>#N/A</v>
      </c>
      <c r="F191" s="26" t="str">
        <f t="shared" si="3"/>
        <v>#N/A</v>
      </c>
      <c r="G191" s="27" t="str">
        <f t="shared" si="4"/>
        <v/>
      </c>
      <c r="I191" s="31"/>
      <c r="J191" s="30"/>
      <c r="K191" s="30"/>
      <c r="L191" s="30"/>
      <c r="M191" s="30"/>
      <c r="N191" s="30"/>
      <c r="O191" s="29">
        <f t="shared" si="5"/>
        <v>0</v>
      </c>
      <c r="P191" s="30">
        <f t="shared" si="6"/>
        <v>0</v>
      </c>
      <c r="Q191" s="49"/>
      <c r="S191" s="30" t="str">
        <f t="shared" si="7"/>
        <v>#N/A</v>
      </c>
      <c r="T191" s="30" t="str">
        <f t="shared" si="8"/>
        <v>#N/A</v>
      </c>
      <c r="U191" s="30" t="str">
        <f t="shared" si="9"/>
        <v>#N/A</v>
      </c>
      <c r="V191" s="30" t="str">
        <f t="shared" si="10"/>
        <v>#N/A</v>
      </c>
      <c r="W191" s="30" t="str">
        <f t="shared" si="11"/>
        <v>#N/A</v>
      </c>
      <c r="X191" s="30" t="str">
        <f t="shared" si="12"/>
        <v>#N/A</v>
      </c>
    </row>
    <row r="192">
      <c r="C192" s="25"/>
      <c r="D192" s="25" t="str">
        <f t="shared" si="1"/>
        <v/>
      </c>
      <c r="E192" s="26" t="str">
        <f t="shared" si="2"/>
        <v>#N/A</v>
      </c>
      <c r="F192" s="26" t="str">
        <f t="shared" si="3"/>
        <v>#N/A</v>
      </c>
      <c r="G192" s="27" t="str">
        <f t="shared" si="4"/>
        <v/>
      </c>
      <c r="I192" s="31"/>
      <c r="J192" s="30"/>
      <c r="K192" s="30"/>
      <c r="L192" s="30"/>
      <c r="M192" s="30"/>
      <c r="N192" s="30"/>
      <c r="O192" s="29">
        <f t="shared" si="5"/>
        <v>0</v>
      </c>
      <c r="P192" s="30">
        <f t="shared" si="6"/>
        <v>0</v>
      </c>
      <c r="Q192" s="49"/>
      <c r="S192" s="30" t="str">
        <f t="shared" si="7"/>
        <v>#N/A</v>
      </c>
      <c r="T192" s="30" t="str">
        <f t="shared" si="8"/>
        <v>#N/A</v>
      </c>
      <c r="U192" s="30" t="str">
        <f t="shared" si="9"/>
        <v>#N/A</v>
      </c>
      <c r="V192" s="30" t="str">
        <f t="shared" si="10"/>
        <v>#N/A</v>
      </c>
      <c r="W192" s="30" t="str">
        <f t="shared" si="11"/>
        <v>#N/A</v>
      </c>
      <c r="X192" s="30" t="str">
        <f t="shared" si="12"/>
        <v>#N/A</v>
      </c>
    </row>
    <row r="193">
      <c r="C193" s="25"/>
      <c r="D193" s="25" t="str">
        <f t="shared" si="1"/>
        <v/>
      </c>
      <c r="E193" s="26" t="str">
        <f t="shared" si="2"/>
        <v>#N/A</v>
      </c>
      <c r="F193" s="26" t="str">
        <f t="shared" si="3"/>
        <v>#N/A</v>
      </c>
      <c r="G193" s="27" t="str">
        <f t="shared" si="4"/>
        <v/>
      </c>
      <c r="I193" s="31"/>
      <c r="J193" s="30"/>
      <c r="K193" s="30"/>
      <c r="L193" s="30"/>
      <c r="M193" s="30"/>
      <c r="N193" s="30"/>
      <c r="O193" s="29">
        <f t="shared" si="5"/>
        <v>0</v>
      </c>
      <c r="P193" s="30">
        <f t="shared" si="6"/>
        <v>0</v>
      </c>
      <c r="Q193" s="49"/>
      <c r="S193" s="30" t="str">
        <f t="shared" si="7"/>
        <v>#N/A</v>
      </c>
      <c r="T193" s="30" t="str">
        <f t="shared" si="8"/>
        <v>#N/A</v>
      </c>
      <c r="U193" s="30" t="str">
        <f t="shared" si="9"/>
        <v>#N/A</v>
      </c>
      <c r="V193" s="30" t="str">
        <f t="shared" si="10"/>
        <v>#N/A</v>
      </c>
      <c r="W193" s="30" t="str">
        <f t="shared" si="11"/>
        <v>#N/A</v>
      </c>
      <c r="X193" s="30" t="str">
        <f t="shared" si="12"/>
        <v>#N/A</v>
      </c>
    </row>
    <row r="194">
      <c r="C194" s="25"/>
      <c r="D194" s="25" t="str">
        <f t="shared" si="1"/>
        <v/>
      </c>
      <c r="E194" s="26" t="str">
        <f t="shared" si="2"/>
        <v>#N/A</v>
      </c>
      <c r="F194" s="26" t="str">
        <f t="shared" si="3"/>
        <v>#N/A</v>
      </c>
      <c r="G194" s="27" t="str">
        <f t="shared" si="4"/>
        <v/>
      </c>
      <c r="I194" s="31"/>
      <c r="J194" s="30"/>
      <c r="K194" s="30"/>
      <c r="L194" s="30"/>
      <c r="M194" s="30"/>
      <c r="N194" s="30"/>
      <c r="O194" s="29">
        <f t="shared" si="5"/>
        <v>0</v>
      </c>
      <c r="P194" s="30">
        <f t="shared" si="6"/>
        <v>0</v>
      </c>
      <c r="Q194" s="49"/>
      <c r="S194" s="30" t="str">
        <f t="shared" si="7"/>
        <v>#N/A</v>
      </c>
      <c r="T194" s="30" t="str">
        <f t="shared" si="8"/>
        <v>#N/A</v>
      </c>
      <c r="U194" s="30" t="str">
        <f t="shared" si="9"/>
        <v>#N/A</v>
      </c>
      <c r="V194" s="30" t="str">
        <f t="shared" si="10"/>
        <v>#N/A</v>
      </c>
      <c r="W194" s="30" t="str">
        <f t="shared" si="11"/>
        <v>#N/A</v>
      </c>
      <c r="X194" s="30" t="str">
        <f t="shared" si="12"/>
        <v>#N/A</v>
      </c>
    </row>
    <row r="195">
      <c r="C195" s="25"/>
      <c r="D195" s="25" t="str">
        <f t="shared" si="1"/>
        <v/>
      </c>
      <c r="E195" s="26" t="str">
        <f t="shared" si="2"/>
        <v>#N/A</v>
      </c>
      <c r="F195" s="26" t="str">
        <f t="shared" si="3"/>
        <v>#N/A</v>
      </c>
      <c r="G195" s="27" t="str">
        <f t="shared" si="4"/>
        <v/>
      </c>
      <c r="I195" s="31"/>
      <c r="J195" s="30"/>
      <c r="K195" s="30"/>
      <c r="L195" s="30"/>
      <c r="M195" s="30"/>
      <c r="N195" s="30"/>
      <c r="O195" s="29">
        <f t="shared" si="5"/>
        <v>0</v>
      </c>
      <c r="P195" s="30">
        <f t="shared" si="6"/>
        <v>0</v>
      </c>
      <c r="Q195" s="49"/>
      <c r="S195" s="30" t="str">
        <f t="shared" si="7"/>
        <v>#N/A</v>
      </c>
      <c r="T195" s="30" t="str">
        <f t="shared" si="8"/>
        <v>#N/A</v>
      </c>
      <c r="U195" s="30" t="str">
        <f t="shared" si="9"/>
        <v>#N/A</v>
      </c>
      <c r="V195" s="30" t="str">
        <f t="shared" si="10"/>
        <v>#N/A</v>
      </c>
      <c r="W195" s="30" t="str">
        <f t="shared" si="11"/>
        <v>#N/A</v>
      </c>
      <c r="X195" s="30" t="str">
        <f t="shared" si="12"/>
        <v>#N/A</v>
      </c>
    </row>
    <row r="196">
      <c r="C196" s="25"/>
      <c r="D196" s="25" t="str">
        <f t="shared" si="1"/>
        <v/>
      </c>
      <c r="E196" s="26" t="str">
        <f t="shared" si="2"/>
        <v>#N/A</v>
      </c>
      <c r="F196" s="26" t="str">
        <f t="shared" si="3"/>
        <v>#N/A</v>
      </c>
      <c r="G196" s="27" t="str">
        <f t="shared" si="4"/>
        <v/>
      </c>
      <c r="I196" s="31"/>
      <c r="J196" s="30"/>
      <c r="K196" s="30"/>
      <c r="L196" s="30"/>
      <c r="M196" s="30"/>
      <c r="N196" s="30"/>
      <c r="O196" s="29">
        <f t="shared" si="5"/>
        <v>0</v>
      </c>
      <c r="P196" s="30">
        <f t="shared" si="6"/>
        <v>0</v>
      </c>
      <c r="Q196" s="49"/>
      <c r="S196" s="30" t="str">
        <f t="shared" si="7"/>
        <v>#N/A</v>
      </c>
      <c r="T196" s="30" t="str">
        <f t="shared" si="8"/>
        <v>#N/A</v>
      </c>
      <c r="U196" s="30" t="str">
        <f t="shared" si="9"/>
        <v>#N/A</v>
      </c>
      <c r="V196" s="30" t="str">
        <f t="shared" si="10"/>
        <v>#N/A</v>
      </c>
      <c r="W196" s="30" t="str">
        <f t="shared" si="11"/>
        <v>#N/A</v>
      </c>
      <c r="X196" s="30" t="str">
        <f t="shared" si="12"/>
        <v>#N/A</v>
      </c>
    </row>
    <row r="197">
      <c r="C197" s="25"/>
      <c r="D197" s="25" t="str">
        <f t="shared" si="1"/>
        <v/>
      </c>
      <c r="E197" s="26" t="str">
        <f t="shared" si="2"/>
        <v>#N/A</v>
      </c>
      <c r="F197" s="26" t="str">
        <f t="shared" si="3"/>
        <v>#N/A</v>
      </c>
      <c r="G197" s="27" t="str">
        <f t="shared" si="4"/>
        <v/>
      </c>
      <c r="I197" s="31"/>
      <c r="J197" s="30"/>
      <c r="K197" s="30"/>
      <c r="L197" s="30"/>
      <c r="M197" s="30"/>
      <c r="N197" s="30"/>
      <c r="O197" s="29">
        <f t="shared" si="5"/>
        <v>0</v>
      </c>
      <c r="P197" s="30">
        <f t="shared" si="6"/>
        <v>0</v>
      </c>
      <c r="Q197" s="49"/>
      <c r="S197" s="30" t="str">
        <f t="shared" si="7"/>
        <v>#N/A</v>
      </c>
      <c r="T197" s="30" t="str">
        <f t="shared" si="8"/>
        <v>#N/A</v>
      </c>
      <c r="U197" s="30" t="str">
        <f t="shared" si="9"/>
        <v>#N/A</v>
      </c>
      <c r="V197" s="30" t="str">
        <f t="shared" si="10"/>
        <v>#N/A</v>
      </c>
      <c r="W197" s="30" t="str">
        <f t="shared" si="11"/>
        <v>#N/A</v>
      </c>
      <c r="X197" s="30" t="str">
        <f t="shared" si="12"/>
        <v>#N/A</v>
      </c>
    </row>
    <row r="198">
      <c r="C198" s="25"/>
      <c r="D198" s="25" t="str">
        <f t="shared" si="1"/>
        <v/>
      </c>
      <c r="E198" s="26" t="str">
        <f t="shared" si="2"/>
        <v>#N/A</v>
      </c>
      <c r="F198" s="26" t="str">
        <f t="shared" si="3"/>
        <v>#N/A</v>
      </c>
      <c r="G198" s="27" t="str">
        <f t="shared" si="4"/>
        <v/>
      </c>
      <c r="I198" s="31"/>
      <c r="J198" s="30"/>
      <c r="K198" s="30"/>
      <c r="L198" s="30"/>
      <c r="M198" s="30"/>
      <c r="N198" s="30"/>
      <c r="O198" s="29">
        <f t="shared" si="5"/>
        <v>0</v>
      </c>
      <c r="P198" s="30">
        <f t="shared" si="6"/>
        <v>0</v>
      </c>
      <c r="Q198" s="49"/>
      <c r="S198" s="30" t="str">
        <f t="shared" si="7"/>
        <v>#N/A</v>
      </c>
      <c r="T198" s="30" t="str">
        <f t="shared" si="8"/>
        <v>#N/A</v>
      </c>
      <c r="U198" s="30" t="str">
        <f t="shared" si="9"/>
        <v>#N/A</v>
      </c>
      <c r="V198" s="30" t="str">
        <f t="shared" si="10"/>
        <v>#N/A</v>
      </c>
      <c r="W198" s="30" t="str">
        <f t="shared" si="11"/>
        <v>#N/A</v>
      </c>
      <c r="X198" s="30" t="str">
        <f t="shared" si="12"/>
        <v>#N/A</v>
      </c>
    </row>
    <row r="199">
      <c r="C199" s="25"/>
      <c r="D199" s="25" t="str">
        <f t="shared" si="1"/>
        <v/>
      </c>
      <c r="E199" s="26" t="str">
        <f t="shared" si="2"/>
        <v>#N/A</v>
      </c>
      <c r="F199" s="26" t="str">
        <f t="shared" si="3"/>
        <v>#N/A</v>
      </c>
      <c r="G199" s="27" t="str">
        <f t="shared" si="4"/>
        <v/>
      </c>
      <c r="I199" s="31"/>
      <c r="J199" s="30"/>
      <c r="K199" s="30"/>
      <c r="L199" s="30"/>
      <c r="M199" s="30"/>
      <c r="N199" s="30"/>
      <c r="O199" s="29">
        <f t="shared" si="5"/>
        <v>0</v>
      </c>
      <c r="P199" s="30">
        <f t="shared" si="6"/>
        <v>0</v>
      </c>
      <c r="Q199" s="49"/>
      <c r="S199" s="30" t="str">
        <f t="shared" si="7"/>
        <v>#N/A</v>
      </c>
      <c r="T199" s="30" t="str">
        <f t="shared" si="8"/>
        <v>#N/A</v>
      </c>
      <c r="U199" s="30" t="str">
        <f t="shared" si="9"/>
        <v>#N/A</v>
      </c>
      <c r="V199" s="30" t="str">
        <f t="shared" si="10"/>
        <v>#N/A</v>
      </c>
      <c r="W199" s="30" t="str">
        <f t="shared" si="11"/>
        <v>#N/A</v>
      </c>
      <c r="X199" s="30" t="str">
        <f t="shared" si="12"/>
        <v>#N/A</v>
      </c>
    </row>
    <row r="200">
      <c r="C200" s="25"/>
      <c r="D200" s="25" t="str">
        <f t="shared" si="1"/>
        <v/>
      </c>
      <c r="E200" s="26" t="str">
        <f t="shared" si="2"/>
        <v>#N/A</v>
      </c>
      <c r="F200" s="26" t="str">
        <f t="shared" si="3"/>
        <v>#N/A</v>
      </c>
      <c r="G200" s="27" t="str">
        <f t="shared" si="4"/>
        <v/>
      </c>
      <c r="I200" s="31"/>
      <c r="J200" s="30"/>
      <c r="K200" s="30"/>
      <c r="L200" s="30"/>
      <c r="M200" s="30"/>
      <c r="N200" s="30"/>
      <c r="O200" s="29">
        <f t="shared" si="5"/>
        <v>0</v>
      </c>
      <c r="P200" s="30">
        <f t="shared" si="6"/>
        <v>0</v>
      </c>
      <c r="Q200" s="49"/>
      <c r="S200" s="30" t="str">
        <f t="shared" si="7"/>
        <v>#N/A</v>
      </c>
      <c r="T200" s="30" t="str">
        <f t="shared" si="8"/>
        <v>#N/A</v>
      </c>
      <c r="U200" s="30" t="str">
        <f t="shared" si="9"/>
        <v>#N/A</v>
      </c>
      <c r="V200" s="30" t="str">
        <f t="shared" si="10"/>
        <v>#N/A</v>
      </c>
      <c r="W200" s="30" t="str">
        <f t="shared" si="11"/>
        <v>#N/A</v>
      </c>
      <c r="X200" s="30" t="str">
        <f t="shared" si="12"/>
        <v>#N/A</v>
      </c>
    </row>
    <row r="201">
      <c r="C201" s="25"/>
      <c r="D201" s="25" t="str">
        <f t="shared" si="1"/>
        <v/>
      </c>
      <c r="E201" s="26" t="str">
        <f t="shared" si="2"/>
        <v>#N/A</v>
      </c>
      <c r="F201" s="26" t="str">
        <f t="shared" si="3"/>
        <v>#N/A</v>
      </c>
      <c r="G201" s="27" t="str">
        <f t="shared" si="4"/>
        <v/>
      </c>
      <c r="I201" s="31"/>
      <c r="J201" s="30"/>
      <c r="K201" s="30"/>
      <c r="L201" s="30"/>
      <c r="M201" s="30"/>
      <c r="N201" s="30"/>
      <c r="O201" s="29">
        <f t="shared" si="5"/>
        <v>0</v>
      </c>
      <c r="P201" s="30">
        <f t="shared" si="6"/>
        <v>0</v>
      </c>
      <c r="Q201" s="49"/>
      <c r="S201" s="30" t="str">
        <f t="shared" si="7"/>
        <v>#N/A</v>
      </c>
      <c r="T201" s="30" t="str">
        <f t="shared" si="8"/>
        <v>#N/A</v>
      </c>
      <c r="U201" s="30" t="str">
        <f t="shared" si="9"/>
        <v>#N/A</v>
      </c>
      <c r="V201" s="30" t="str">
        <f t="shared" si="10"/>
        <v>#N/A</v>
      </c>
      <c r="W201" s="30" t="str">
        <f t="shared" si="11"/>
        <v>#N/A</v>
      </c>
      <c r="X201" s="30" t="str">
        <f t="shared" si="12"/>
        <v>#N/A</v>
      </c>
    </row>
    <row r="202">
      <c r="C202" s="25"/>
      <c r="D202" s="25" t="str">
        <f t="shared" si="1"/>
        <v/>
      </c>
      <c r="E202" s="26" t="str">
        <f t="shared" si="2"/>
        <v>#N/A</v>
      </c>
      <c r="F202" s="26" t="str">
        <f t="shared" si="3"/>
        <v>#N/A</v>
      </c>
      <c r="G202" s="27" t="str">
        <f t="shared" si="4"/>
        <v/>
      </c>
      <c r="I202" s="31"/>
      <c r="J202" s="30"/>
      <c r="K202" s="30"/>
      <c r="L202" s="30"/>
      <c r="M202" s="30"/>
      <c r="N202" s="30"/>
      <c r="O202" s="29">
        <f t="shared" si="5"/>
        <v>0</v>
      </c>
      <c r="P202" s="30">
        <f t="shared" si="6"/>
        <v>0</v>
      </c>
      <c r="Q202" s="49"/>
      <c r="S202" s="30" t="str">
        <f t="shared" si="7"/>
        <v>#N/A</v>
      </c>
      <c r="T202" s="30" t="str">
        <f t="shared" si="8"/>
        <v>#N/A</v>
      </c>
      <c r="U202" s="30" t="str">
        <f t="shared" si="9"/>
        <v>#N/A</v>
      </c>
      <c r="V202" s="30" t="str">
        <f t="shared" si="10"/>
        <v>#N/A</v>
      </c>
      <c r="W202" s="30" t="str">
        <f t="shared" si="11"/>
        <v>#N/A</v>
      </c>
      <c r="X202" s="30" t="str">
        <f t="shared" si="12"/>
        <v>#N/A</v>
      </c>
    </row>
    <row r="203">
      <c r="C203" s="25"/>
      <c r="D203" s="25" t="str">
        <f t="shared" si="1"/>
        <v/>
      </c>
      <c r="E203" s="26" t="str">
        <f t="shared" si="2"/>
        <v>#N/A</v>
      </c>
      <c r="F203" s="26" t="str">
        <f t="shared" si="3"/>
        <v>#N/A</v>
      </c>
      <c r="G203" s="27" t="str">
        <f t="shared" si="4"/>
        <v/>
      </c>
      <c r="I203" s="31"/>
      <c r="J203" s="30"/>
      <c r="K203" s="30"/>
      <c r="L203" s="30"/>
      <c r="M203" s="30"/>
      <c r="N203" s="30"/>
      <c r="O203" s="29">
        <f t="shared" si="5"/>
        <v>0</v>
      </c>
      <c r="P203" s="30">
        <f t="shared" si="6"/>
        <v>0</v>
      </c>
      <c r="Q203" s="49"/>
      <c r="S203" s="30" t="str">
        <f t="shared" si="7"/>
        <v>#N/A</v>
      </c>
      <c r="T203" s="30" t="str">
        <f t="shared" si="8"/>
        <v>#N/A</v>
      </c>
      <c r="U203" s="30" t="str">
        <f t="shared" si="9"/>
        <v>#N/A</v>
      </c>
      <c r="V203" s="30" t="str">
        <f t="shared" si="10"/>
        <v>#N/A</v>
      </c>
      <c r="W203" s="30" t="str">
        <f t="shared" si="11"/>
        <v>#N/A</v>
      </c>
      <c r="X203" s="30" t="str">
        <f t="shared" si="12"/>
        <v>#N/A</v>
      </c>
    </row>
    <row r="204">
      <c r="C204" s="25"/>
      <c r="D204" s="25" t="str">
        <f t="shared" si="1"/>
        <v/>
      </c>
      <c r="E204" s="26" t="str">
        <f t="shared" si="2"/>
        <v>#N/A</v>
      </c>
      <c r="F204" s="26" t="str">
        <f t="shared" si="3"/>
        <v>#N/A</v>
      </c>
      <c r="G204" s="27" t="str">
        <f t="shared" si="4"/>
        <v/>
      </c>
      <c r="I204" s="31"/>
      <c r="J204" s="30"/>
      <c r="K204" s="30"/>
      <c r="L204" s="30"/>
      <c r="M204" s="30"/>
      <c r="N204" s="30"/>
      <c r="O204" s="29">
        <f t="shared" si="5"/>
        <v>0</v>
      </c>
      <c r="P204" s="30">
        <f t="shared" si="6"/>
        <v>0</v>
      </c>
      <c r="Q204" s="49"/>
      <c r="S204" s="30" t="str">
        <f t="shared" si="7"/>
        <v>#N/A</v>
      </c>
      <c r="T204" s="30" t="str">
        <f t="shared" si="8"/>
        <v>#N/A</v>
      </c>
      <c r="U204" s="30" t="str">
        <f t="shared" si="9"/>
        <v>#N/A</v>
      </c>
      <c r="V204" s="30" t="str">
        <f t="shared" si="10"/>
        <v>#N/A</v>
      </c>
      <c r="W204" s="30" t="str">
        <f t="shared" si="11"/>
        <v>#N/A</v>
      </c>
      <c r="X204" s="30" t="str">
        <f t="shared" si="12"/>
        <v>#N/A</v>
      </c>
    </row>
    <row r="205">
      <c r="C205" s="25"/>
      <c r="D205" s="25" t="str">
        <f t="shared" si="1"/>
        <v/>
      </c>
      <c r="E205" s="26" t="str">
        <f t="shared" si="2"/>
        <v>#N/A</v>
      </c>
      <c r="F205" s="26" t="str">
        <f t="shared" si="3"/>
        <v>#N/A</v>
      </c>
      <c r="G205" s="27" t="str">
        <f t="shared" si="4"/>
        <v/>
      </c>
      <c r="I205" s="31"/>
      <c r="J205" s="30"/>
      <c r="K205" s="30"/>
      <c r="L205" s="30"/>
      <c r="M205" s="30"/>
      <c r="N205" s="30"/>
      <c r="O205" s="29">
        <f t="shared" si="5"/>
        <v>0</v>
      </c>
      <c r="P205" s="30">
        <f t="shared" si="6"/>
        <v>0</v>
      </c>
      <c r="Q205" s="49"/>
      <c r="S205" s="30" t="str">
        <f t="shared" si="7"/>
        <v>#N/A</v>
      </c>
      <c r="T205" s="30" t="str">
        <f t="shared" si="8"/>
        <v>#N/A</v>
      </c>
      <c r="U205" s="30" t="str">
        <f t="shared" si="9"/>
        <v>#N/A</v>
      </c>
      <c r="V205" s="30" t="str">
        <f t="shared" si="10"/>
        <v>#N/A</v>
      </c>
      <c r="W205" s="30" t="str">
        <f t="shared" si="11"/>
        <v>#N/A</v>
      </c>
      <c r="X205" s="30" t="str">
        <f t="shared" si="12"/>
        <v>#N/A</v>
      </c>
    </row>
    <row r="206">
      <c r="C206" s="25"/>
      <c r="D206" s="25" t="str">
        <f t="shared" si="1"/>
        <v/>
      </c>
      <c r="E206" s="26" t="str">
        <f t="shared" si="2"/>
        <v>#N/A</v>
      </c>
      <c r="F206" s="26" t="str">
        <f t="shared" si="3"/>
        <v>#N/A</v>
      </c>
      <c r="G206" s="27" t="str">
        <f t="shared" si="4"/>
        <v/>
      </c>
      <c r="I206" s="31"/>
      <c r="J206" s="30"/>
      <c r="K206" s="30"/>
      <c r="L206" s="30"/>
      <c r="M206" s="30"/>
      <c r="N206" s="30"/>
      <c r="O206" s="29">
        <f t="shared" si="5"/>
        <v>0</v>
      </c>
      <c r="P206" s="30">
        <f t="shared" si="6"/>
        <v>0</v>
      </c>
      <c r="Q206" s="49"/>
      <c r="S206" s="30" t="str">
        <f t="shared" si="7"/>
        <v>#N/A</v>
      </c>
      <c r="T206" s="30" t="str">
        <f t="shared" si="8"/>
        <v>#N/A</v>
      </c>
      <c r="U206" s="30" t="str">
        <f t="shared" si="9"/>
        <v>#N/A</v>
      </c>
      <c r="V206" s="30" t="str">
        <f t="shared" si="10"/>
        <v>#N/A</v>
      </c>
      <c r="W206" s="30" t="str">
        <f t="shared" si="11"/>
        <v>#N/A</v>
      </c>
      <c r="X206" s="30" t="str">
        <f t="shared" si="12"/>
        <v>#N/A</v>
      </c>
    </row>
    <row r="207">
      <c r="C207" s="25"/>
      <c r="D207" s="25" t="str">
        <f t="shared" si="1"/>
        <v/>
      </c>
      <c r="E207" s="26" t="str">
        <f t="shared" si="2"/>
        <v>#N/A</v>
      </c>
      <c r="F207" s="26" t="str">
        <f t="shared" si="3"/>
        <v>#N/A</v>
      </c>
      <c r="G207" s="27" t="str">
        <f t="shared" si="4"/>
        <v/>
      </c>
      <c r="I207" s="31"/>
      <c r="J207" s="30"/>
      <c r="K207" s="30"/>
      <c r="L207" s="30"/>
      <c r="M207" s="30"/>
      <c r="N207" s="30"/>
      <c r="O207" s="29">
        <f t="shared" si="5"/>
        <v>0</v>
      </c>
      <c r="P207" s="30">
        <f t="shared" si="6"/>
        <v>0</v>
      </c>
      <c r="Q207" s="49"/>
      <c r="S207" s="30" t="str">
        <f t="shared" si="7"/>
        <v>#N/A</v>
      </c>
      <c r="T207" s="30" t="str">
        <f t="shared" si="8"/>
        <v>#N/A</v>
      </c>
      <c r="U207" s="30" t="str">
        <f t="shared" si="9"/>
        <v>#N/A</v>
      </c>
      <c r="V207" s="30" t="str">
        <f t="shared" si="10"/>
        <v>#N/A</v>
      </c>
      <c r="W207" s="30" t="str">
        <f t="shared" si="11"/>
        <v>#N/A</v>
      </c>
      <c r="X207" s="30" t="str">
        <f t="shared" si="12"/>
        <v>#N/A</v>
      </c>
    </row>
    <row r="208">
      <c r="C208" s="25"/>
      <c r="D208" s="25" t="str">
        <f t="shared" si="1"/>
        <v/>
      </c>
      <c r="E208" s="26" t="str">
        <f t="shared" si="2"/>
        <v>#N/A</v>
      </c>
      <c r="F208" s="26" t="str">
        <f t="shared" si="3"/>
        <v>#N/A</v>
      </c>
      <c r="G208" s="27" t="str">
        <f t="shared" si="4"/>
        <v/>
      </c>
      <c r="I208" s="31"/>
      <c r="J208" s="30"/>
      <c r="K208" s="30"/>
      <c r="L208" s="30"/>
      <c r="M208" s="30"/>
      <c r="N208" s="30"/>
      <c r="O208" s="29">
        <f t="shared" si="5"/>
        <v>0</v>
      </c>
      <c r="P208" s="30">
        <f t="shared" si="6"/>
        <v>0</v>
      </c>
      <c r="Q208" s="49"/>
      <c r="S208" s="30" t="str">
        <f t="shared" si="7"/>
        <v>#N/A</v>
      </c>
      <c r="T208" s="30" t="str">
        <f t="shared" si="8"/>
        <v>#N/A</v>
      </c>
      <c r="U208" s="30" t="str">
        <f t="shared" si="9"/>
        <v>#N/A</v>
      </c>
      <c r="V208" s="30" t="str">
        <f t="shared" si="10"/>
        <v>#N/A</v>
      </c>
      <c r="W208" s="30" t="str">
        <f t="shared" si="11"/>
        <v>#N/A</v>
      </c>
      <c r="X208" s="30" t="str">
        <f t="shared" si="12"/>
        <v>#N/A</v>
      </c>
    </row>
    <row r="209">
      <c r="C209" s="25"/>
      <c r="D209" s="25" t="str">
        <f t="shared" si="1"/>
        <v/>
      </c>
      <c r="E209" s="26" t="str">
        <f t="shared" si="2"/>
        <v>#N/A</v>
      </c>
      <c r="F209" s="26" t="str">
        <f t="shared" si="3"/>
        <v>#N/A</v>
      </c>
      <c r="G209" s="27" t="str">
        <f t="shared" si="4"/>
        <v/>
      </c>
      <c r="I209" s="31"/>
      <c r="J209" s="30"/>
      <c r="K209" s="30"/>
      <c r="L209" s="30"/>
      <c r="M209" s="30"/>
      <c r="N209" s="30"/>
      <c r="O209" s="29">
        <f t="shared" si="5"/>
        <v>0</v>
      </c>
      <c r="P209" s="30">
        <f t="shared" si="6"/>
        <v>0</v>
      </c>
      <c r="Q209" s="49"/>
      <c r="S209" s="30" t="str">
        <f t="shared" si="7"/>
        <v>#N/A</v>
      </c>
      <c r="T209" s="30" t="str">
        <f t="shared" si="8"/>
        <v>#N/A</v>
      </c>
      <c r="U209" s="30" t="str">
        <f t="shared" si="9"/>
        <v>#N/A</v>
      </c>
      <c r="V209" s="30" t="str">
        <f t="shared" si="10"/>
        <v>#N/A</v>
      </c>
      <c r="W209" s="30" t="str">
        <f t="shared" si="11"/>
        <v>#N/A</v>
      </c>
      <c r="X209" s="30" t="str">
        <f t="shared" si="12"/>
        <v>#N/A</v>
      </c>
    </row>
    <row r="210">
      <c r="C210" s="25"/>
      <c r="D210" s="25" t="str">
        <f t="shared" si="1"/>
        <v/>
      </c>
      <c r="E210" s="26" t="str">
        <f t="shared" si="2"/>
        <v>#N/A</v>
      </c>
      <c r="F210" s="26" t="str">
        <f t="shared" si="3"/>
        <v>#N/A</v>
      </c>
      <c r="G210" s="27" t="str">
        <f t="shared" si="4"/>
        <v/>
      </c>
      <c r="I210" s="31"/>
      <c r="J210" s="30"/>
      <c r="K210" s="30"/>
      <c r="L210" s="30"/>
      <c r="M210" s="30"/>
      <c r="N210" s="30"/>
      <c r="O210" s="29">
        <f t="shared" si="5"/>
        <v>0</v>
      </c>
      <c r="P210" s="30">
        <f t="shared" si="6"/>
        <v>0</v>
      </c>
      <c r="Q210" s="49"/>
      <c r="S210" s="30" t="str">
        <f t="shared" si="7"/>
        <v>#N/A</v>
      </c>
      <c r="T210" s="30" t="str">
        <f t="shared" si="8"/>
        <v>#N/A</v>
      </c>
      <c r="U210" s="30" t="str">
        <f t="shared" si="9"/>
        <v>#N/A</v>
      </c>
      <c r="V210" s="30" t="str">
        <f t="shared" si="10"/>
        <v>#N/A</v>
      </c>
      <c r="W210" s="30" t="str">
        <f t="shared" si="11"/>
        <v>#N/A</v>
      </c>
      <c r="X210" s="30" t="str">
        <f t="shared" si="12"/>
        <v>#N/A</v>
      </c>
    </row>
    <row r="211">
      <c r="C211" s="25"/>
      <c r="D211" s="25" t="str">
        <f t="shared" si="1"/>
        <v/>
      </c>
      <c r="E211" s="26" t="str">
        <f t="shared" si="2"/>
        <v>#N/A</v>
      </c>
      <c r="F211" s="26" t="str">
        <f t="shared" si="3"/>
        <v>#N/A</v>
      </c>
      <c r="G211" s="27" t="str">
        <f t="shared" si="4"/>
        <v/>
      </c>
      <c r="I211" s="31"/>
      <c r="J211" s="30"/>
      <c r="K211" s="30"/>
      <c r="L211" s="30"/>
      <c r="M211" s="30"/>
      <c r="N211" s="30"/>
      <c r="O211" s="29">
        <f t="shared" si="5"/>
        <v>0</v>
      </c>
      <c r="P211" s="30">
        <f t="shared" si="6"/>
        <v>0</v>
      </c>
      <c r="Q211" s="49"/>
      <c r="S211" s="30" t="str">
        <f t="shared" si="7"/>
        <v>#N/A</v>
      </c>
      <c r="T211" s="30" t="str">
        <f t="shared" si="8"/>
        <v>#N/A</v>
      </c>
      <c r="U211" s="30" t="str">
        <f t="shared" si="9"/>
        <v>#N/A</v>
      </c>
      <c r="V211" s="30" t="str">
        <f t="shared" si="10"/>
        <v>#N/A</v>
      </c>
      <c r="W211" s="30" t="str">
        <f t="shared" si="11"/>
        <v>#N/A</v>
      </c>
      <c r="X211" s="30" t="str">
        <f t="shared" si="12"/>
        <v>#N/A</v>
      </c>
    </row>
    <row r="212">
      <c r="C212" s="25"/>
      <c r="D212" s="25" t="str">
        <f t="shared" si="1"/>
        <v/>
      </c>
      <c r="E212" s="26" t="str">
        <f t="shared" si="2"/>
        <v>#N/A</v>
      </c>
      <c r="F212" s="26" t="str">
        <f t="shared" si="3"/>
        <v>#N/A</v>
      </c>
      <c r="G212" s="27" t="str">
        <f t="shared" si="4"/>
        <v/>
      </c>
      <c r="I212" s="31"/>
      <c r="J212" s="30"/>
      <c r="K212" s="30"/>
      <c r="L212" s="30"/>
      <c r="M212" s="30"/>
      <c r="N212" s="30"/>
      <c r="O212" s="29">
        <f t="shared" si="5"/>
        <v>0</v>
      </c>
      <c r="P212" s="30">
        <f t="shared" si="6"/>
        <v>0</v>
      </c>
      <c r="Q212" s="49"/>
      <c r="S212" s="30" t="str">
        <f t="shared" si="7"/>
        <v>#N/A</v>
      </c>
      <c r="T212" s="30" t="str">
        <f t="shared" si="8"/>
        <v>#N/A</v>
      </c>
      <c r="U212" s="30" t="str">
        <f t="shared" si="9"/>
        <v>#N/A</v>
      </c>
      <c r="V212" s="30" t="str">
        <f t="shared" si="10"/>
        <v>#N/A</v>
      </c>
      <c r="W212" s="30" t="str">
        <f t="shared" si="11"/>
        <v>#N/A</v>
      </c>
      <c r="X212" s="30" t="str">
        <f t="shared" si="12"/>
        <v>#N/A</v>
      </c>
    </row>
    <row r="213">
      <c r="C213" s="25"/>
      <c r="D213" s="25" t="str">
        <f t="shared" si="1"/>
        <v/>
      </c>
      <c r="E213" s="26" t="str">
        <f t="shared" si="2"/>
        <v>#N/A</v>
      </c>
      <c r="F213" s="26" t="str">
        <f t="shared" si="3"/>
        <v>#N/A</v>
      </c>
      <c r="G213" s="27" t="str">
        <f t="shared" si="4"/>
        <v/>
      </c>
      <c r="I213" s="31"/>
      <c r="J213" s="30"/>
      <c r="K213" s="30"/>
      <c r="L213" s="30"/>
      <c r="M213" s="30"/>
      <c r="N213" s="30"/>
      <c r="O213" s="29">
        <f t="shared" si="5"/>
        <v>0</v>
      </c>
      <c r="P213" s="30">
        <f t="shared" si="6"/>
        <v>0</v>
      </c>
      <c r="Q213" s="49"/>
      <c r="S213" s="30" t="str">
        <f t="shared" si="7"/>
        <v>#N/A</v>
      </c>
      <c r="T213" s="30" t="str">
        <f t="shared" si="8"/>
        <v>#N/A</v>
      </c>
      <c r="U213" s="30" t="str">
        <f t="shared" si="9"/>
        <v>#N/A</v>
      </c>
      <c r="V213" s="30" t="str">
        <f t="shared" si="10"/>
        <v>#N/A</v>
      </c>
      <c r="W213" s="30" t="str">
        <f t="shared" si="11"/>
        <v>#N/A</v>
      </c>
      <c r="X213" s="30" t="str">
        <f t="shared" si="12"/>
        <v>#N/A</v>
      </c>
    </row>
    <row r="214">
      <c r="C214" s="25"/>
      <c r="D214" s="25" t="str">
        <f t="shared" si="1"/>
        <v/>
      </c>
      <c r="E214" s="26" t="str">
        <f t="shared" si="2"/>
        <v>#N/A</v>
      </c>
      <c r="F214" s="26" t="str">
        <f t="shared" si="3"/>
        <v>#N/A</v>
      </c>
      <c r="G214" s="27" t="str">
        <f t="shared" si="4"/>
        <v/>
      </c>
      <c r="I214" s="31"/>
      <c r="J214" s="30"/>
      <c r="K214" s="30"/>
      <c r="L214" s="30"/>
      <c r="M214" s="30"/>
      <c r="N214" s="30"/>
      <c r="O214" s="29">
        <f t="shared" si="5"/>
        <v>0</v>
      </c>
      <c r="P214" s="30">
        <f t="shared" si="6"/>
        <v>0</v>
      </c>
      <c r="Q214" s="49"/>
      <c r="S214" s="30" t="str">
        <f t="shared" si="7"/>
        <v>#N/A</v>
      </c>
      <c r="T214" s="30" t="str">
        <f t="shared" si="8"/>
        <v>#N/A</v>
      </c>
      <c r="U214" s="30" t="str">
        <f t="shared" si="9"/>
        <v>#N/A</v>
      </c>
      <c r="V214" s="30" t="str">
        <f t="shared" si="10"/>
        <v>#N/A</v>
      </c>
      <c r="W214" s="30" t="str">
        <f t="shared" si="11"/>
        <v>#N/A</v>
      </c>
      <c r="X214" s="30" t="str">
        <f t="shared" si="12"/>
        <v>#N/A</v>
      </c>
    </row>
    <row r="215">
      <c r="C215" s="25"/>
      <c r="D215" s="25" t="str">
        <f t="shared" si="1"/>
        <v/>
      </c>
      <c r="E215" s="26" t="str">
        <f t="shared" si="2"/>
        <v>#N/A</v>
      </c>
      <c r="F215" s="26" t="str">
        <f t="shared" si="3"/>
        <v>#N/A</v>
      </c>
      <c r="G215" s="27" t="str">
        <f t="shared" si="4"/>
        <v/>
      </c>
      <c r="I215" s="31"/>
      <c r="J215" s="30"/>
      <c r="K215" s="30"/>
      <c r="L215" s="30"/>
      <c r="M215" s="30"/>
      <c r="N215" s="30"/>
      <c r="O215" s="29">
        <f t="shared" si="5"/>
        <v>0</v>
      </c>
      <c r="P215" s="30">
        <f t="shared" si="6"/>
        <v>0</v>
      </c>
      <c r="Q215" s="49"/>
      <c r="S215" s="30" t="str">
        <f t="shared" si="7"/>
        <v>#N/A</v>
      </c>
      <c r="T215" s="30" t="str">
        <f t="shared" si="8"/>
        <v>#N/A</v>
      </c>
      <c r="U215" s="30" t="str">
        <f t="shared" si="9"/>
        <v>#N/A</v>
      </c>
      <c r="V215" s="30" t="str">
        <f t="shared" si="10"/>
        <v>#N/A</v>
      </c>
      <c r="W215" s="30" t="str">
        <f t="shared" si="11"/>
        <v>#N/A</v>
      </c>
      <c r="X215" s="30" t="str">
        <f t="shared" si="12"/>
        <v>#N/A</v>
      </c>
    </row>
    <row r="216">
      <c r="C216" s="25"/>
      <c r="D216" s="25" t="str">
        <f t="shared" si="1"/>
        <v/>
      </c>
      <c r="E216" s="26" t="str">
        <f t="shared" si="2"/>
        <v>#N/A</v>
      </c>
      <c r="F216" s="26" t="str">
        <f t="shared" si="3"/>
        <v>#N/A</v>
      </c>
      <c r="G216" s="27" t="str">
        <f t="shared" si="4"/>
        <v/>
      </c>
      <c r="I216" s="31"/>
      <c r="J216" s="30"/>
      <c r="K216" s="30"/>
      <c r="L216" s="30"/>
      <c r="M216" s="30"/>
      <c r="N216" s="30"/>
      <c r="O216" s="29">
        <f t="shared" si="5"/>
        <v>0</v>
      </c>
      <c r="P216" s="30">
        <f t="shared" si="6"/>
        <v>0</v>
      </c>
      <c r="Q216" s="49"/>
      <c r="S216" s="30" t="str">
        <f t="shared" si="7"/>
        <v>#N/A</v>
      </c>
      <c r="T216" s="30" t="str">
        <f t="shared" si="8"/>
        <v>#N/A</v>
      </c>
      <c r="U216" s="30" t="str">
        <f t="shared" si="9"/>
        <v>#N/A</v>
      </c>
      <c r="V216" s="30" t="str">
        <f t="shared" si="10"/>
        <v>#N/A</v>
      </c>
      <c r="W216" s="30" t="str">
        <f t="shared" si="11"/>
        <v>#N/A</v>
      </c>
      <c r="X216" s="30" t="str">
        <f t="shared" si="12"/>
        <v>#N/A</v>
      </c>
    </row>
    <row r="217">
      <c r="C217" s="25"/>
      <c r="D217" s="25" t="str">
        <f t="shared" si="1"/>
        <v/>
      </c>
      <c r="E217" s="26" t="str">
        <f t="shared" si="2"/>
        <v>#N/A</v>
      </c>
      <c r="F217" s="26" t="str">
        <f t="shared" si="3"/>
        <v>#N/A</v>
      </c>
      <c r="G217" s="27" t="str">
        <f t="shared" si="4"/>
        <v/>
      </c>
      <c r="I217" s="31"/>
      <c r="J217" s="30"/>
      <c r="K217" s="30"/>
      <c r="L217" s="30"/>
      <c r="M217" s="30"/>
      <c r="N217" s="30"/>
      <c r="O217" s="29">
        <f t="shared" si="5"/>
        <v>0</v>
      </c>
      <c r="P217" s="30">
        <f t="shared" si="6"/>
        <v>0</v>
      </c>
      <c r="Q217" s="49"/>
      <c r="S217" s="30" t="str">
        <f t="shared" si="7"/>
        <v>#N/A</v>
      </c>
      <c r="T217" s="30" t="str">
        <f t="shared" si="8"/>
        <v>#N/A</v>
      </c>
      <c r="U217" s="30" t="str">
        <f t="shared" si="9"/>
        <v>#N/A</v>
      </c>
      <c r="V217" s="30" t="str">
        <f t="shared" si="10"/>
        <v>#N/A</v>
      </c>
      <c r="W217" s="30" t="str">
        <f t="shared" si="11"/>
        <v>#N/A</v>
      </c>
      <c r="X217" s="30" t="str">
        <f t="shared" si="12"/>
        <v>#N/A</v>
      </c>
    </row>
    <row r="218">
      <c r="C218" s="25"/>
      <c r="D218" s="25" t="str">
        <f t="shared" si="1"/>
        <v/>
      </c>
      <c r="E218" s="26" t="str">
        <f t="shared" si="2"/>
        <v>#N/A</v>
      </c>
      <c r="F218" s="26" t="str">
        <f t="shared" si="3"/>
        <v>#N/A</v>
      </c>
      <c r="G218" s="27" t="str">
        <f t="shared" si="4"/>
        <v/>
      </c>
      <c r="I218" s="31"/>
      <c r="J218" s="30"/>
      <c r="K218" s="30"/>
      <c r="L218" s="30"/>
      <c r="M218" s="30"/>
      <c r="N218" s="30"/>
      <c r="O218" s="29">
        <f t="shared" si="5"/>
        <v>0</v>
      </c>
      <c r="P218" s="30">
        <f t="shared" si="6"/>
        <v>0</v>
      </c>
      <c r="Q218" s="49"/>
      <c r="S218" s="30" t="str">
        <f t="shared" si="7"/>
        <v>#N/A</v>
      </c>
      <c r="T218" s="30" t="str">
        <f t="shared" si="8"/>
        <v>#N/A</v>
      </c>
      <c r="U218" s="30" t="str">
        <f t="shared" si="9"/>
        <v>#N/A</v>
      </c>
      <c r="V218" s="30" t="str">
        <f t="shared" si="10"/>
        <v>#N/A</v>
      </c>
      <c r="W218" s="30" t="str">
        <f t="shared" si="11"/>
        <v>#N/A</v>
      </c>
      <c r="X218" s="30" t="str">
        <f t="shared" si="12"/>
        <v>#N/A</v>
      </c>
    </row>
    <row r="219">
      <c r="C219" s="25"/>
      <c r="D219" s="25" t="str">
        <f t="shared" si="1"/>
        <v/>
      </c>
      <c r="E219" s="26" t="str">
        <f t="shared" si="2"/>
        <v>#N/A</v>
      </c>
      <c r="F219" s="26" t="str">
        <f t="shared" si="3"/>
        <v>#N/A</v>
      </c>
      <c r="G219" s="27" t="str">
        <f t="shared" si="4"/>
        <v/>
      </c>
      <c r="I219" s="31"/>
      <c r="J219" s="30"/>
      <c r="K219" s="30"/>
      <c r="L219" s="30"/>
      <c r="M219" s="30"/>
      <c r="N219" s="30"/>
      <c r="O219" s="29">
        <f t="shared" si="5"/>
        <v>0</v>
      </c>
      <c r="P219" s="30">
        <f t="shared" si="6"/>
        <v>0</v>
      </c>
      <c r="Q219" s="49"/>
      <c r="S219" s="30" t="str">
        <f t="shared" si="7"/>
        <v>#N/A</v>
      </c>
      <c r="T219" s="30" t="str">
        <f t="shared" si="8"/>
        <v>#N/A</v>
      </c>
      <c r="U219" s="30" t="str">
        <f t="shared" si="9"/>
        <v>#N/A</v>
      </c>
      <c r="V219" s="30" t="str">
        <f t="shared" si="10"/>
        <v>#N/A</v>
      </c>
      <c r="W219" s="30" t="str">
        <f t="shared" si="11"/>
        <v>#N/A</v>
      </c>
      <c r="X219" s="30" t="str">
        <f t="shared" si="12"/>
        <v>#N/A</v>
      </c>
    </row>
    <row r="220">
      <c r="C220" s="25"/>
      <c r="D220" s="25" t="str">
        <f t="shared" si="1"/>
        <v/>
      </c>
      <c r="E220" s="26" t="str">
        <f t="shared" si="2"/>
        <v>#N/A</v>
      </c>
      <c r="F220" s="26" t="str">
        <f t="shared" si="3"/>
        <v>#N/A</v>
      </c>
      <c r="G220" s="27" t="str">
        <f t="shared" si="4"/>
        <v/>
      </c>
      <c r="I220" s="31"/>
      <c r="J220" s="30"/>
      <c r="K220" s="30"/>
      <c r="L220" s="30"/>
      <c r="M220" s="30"/>
      <c r="N220" s="30"/>
      <c r="O220" s="29">
        <f t="shared" si="5"/>
        <v>0</v>
      </c>
      <c r="P220" s="30">
        <f t="shared" si="6"/>
        <v>0</v>
      </c>
      <c r="Q220" s="49"/>
      <c r="S220" s="30" t="str">
        <f t="shared" si="7"/>
        <v>#N/A</v>
      </c>
      <c r="T220" s="30" t="str">
        <f t="shared" si="8"/>
        <v>#N/A</v>
      </c>
      <c r="U220" s="30" t="str">
        <f t="shared" si="9"/>
        <v>#N/A</v>
      </c>
      <c r="V220" s="30" t="str">
        <f t="shared" si="10"/>
        <v>#N/A</v>
      </c>
      <c r="W220" s="30" t="str">
        <f t="shared" si="11"/>
        <v>#N/A</v>
      </c>
      <c r="X220" s="30" t="str">
        <f t="shared" si="12"/>
        <v>#N/A</v>
      </c>
    </row>
    <row r="221">
      <c r="C221" s="25"/>
      <c r="D221" s="25" t="str">
        <f t="shared" si="1"/>
        <v/>
      </c>
      <c r="E221" s="26" t="str">
        <f t="shared" si="2"/>
        <v>#N/A</v>
      </c>
      <c r="F221" s="26" t="str">
        <f t="shared" si="3"/>
        <v>#N/A</v>
      </c>
      <c r="G221" s="27" t="str">
        <f t="shared" si="4"/>
        <v/>
      </c>
      <c r="I221" s="31"/>
      <c r="J221" s="30"/>
      <c r="K221" s="30"/>
      <c r="L221" s="30"/>
      <c r="M221" s="30"/>
      <c r="N221" s="30"/>
      <c r="O221" s="29">
        <f t="shared" si="5"/>
        <v>0</v>
      </c>
      <c r="P221" s="30">
        <f t="shared" si="6"/>
        <v>0</v>
      </c>
      <c r="Q221" s="49"/>
      <c r="S221" s="30" t="str">
        <f t="shared" si="7"/>
        <v>#N/A</v>
      </c>
      <c r="T221" s="30" t="str">
        <f t="shared" si="8"/>
        <v>#N/A</v>
      </c>
      <c r="U221" s="30" t="str">
        <f t="shared" si="9"/>
        <v>#N/A</v>
      </c>
      <c r="V221" s="30" t="str">
        <f t="shared" si="10"/>
        <v>#N/A</v>
      </c>
      <c r="W221" s="30" t="str">
        <f t="shared" si="11"/>
        <v>#N/A</v>
      </c>
      <c r="X221" s="30" t="str">
        <f t="shared" si="12"/>
        <v>#N/A</v>
      </c>
    </row>
    <row r="222">
      <c r="C222" s="25"/>
      <c r="D222" s="25" t="str">
        <f t="shared" si="1"/>
        <v/>
      </c>
      <c r="E222" s="26" t="str">
        <f t="shared" si="2"/>
        <v>#N/A</v>
      </c>
      <c r="F222" s="26" t="str">
        <f t="shared" si="3"/>
        <v>#N/A</v>
      </c>
      <c r="G222" s="27" t="str">
        <f t="shared" si="4"/>
        <v/>
      </c>
      <c r="I222" s="31"/>
      <c r="J222" s="30"/>
      <c r="K222" s="30"/>
      <c r="L222" s="30"/>
      <c r="M222" s="30"/>
      <c r="N222" s="30"/>
      <c r="O222" s="29">
        <f t="shared" si="5"/>
        <v>0</v>
      </c>
      <c r="P222" s="30">
        <f t="shared" si="6"/>
        <v>0</v>
      </c>
      <c r="Q222" s="49"/>
      <c r="S222" s="30" t="str">
        <f t="shared" si="7"/>
        <v>#N/A</v>
      </c>
      <c r="T222" s="30" t="str">
        <f t="shared" si="8"/>
        <v>#N/A</v>
      </c>
      <c r="U222" s="30" t="str">
        <f t="shared" si="9"/>
        <v>#N/A</v>
      </c>
      <c r="V222" s="30" t="str">
        <f t="shared" si="10"/>
        <v>#N/A</v>
      </c>
      <c r="W222" s="30" t="str">
        <f t="shared" si="11"/>
        <v>#N/A</v>
      </c>
      <c r="X222" s="30" t="str">
        <f t="shared" si="12"/>
        <v>#N/A</v>
      </c>
    </row>
    <row r="223">
      <c r="C223" s="25"/>
      <c r="D223" s="25" t="str">
        <f t="shared" si="1"/>
        <v/>
      </c>
      <c r="E223" s="26" t="str">
        <f t="shared" si="2"/>
        <v>#N/A</v>
      </c>
      <c r="F223" s="26" t="str">
        <f t="shared" si="3"/>
        <v>#N/A</v>
      </c>
      <c r="G223" s="27" t="str">
        <f t="shared" si="4"/>
        <v/>
      </c>
      <c r="I223" s="31"/>
      <c r="J223" s="30"/>
      <c r="K223" s="30"/>
      <c r="L223" s="30"/>
      <c r="M223" s="30"/>
      <c r="N223" s="30"/>
      <c r="O223" s="29">
        <f t="shared" si="5"/>
        <v>0</v>
      </c>
      <c r="P223" s="30">
        <f t="shared" si="6"/>
        <v>0</v>
      </c>
      <c r="Q223" s="49"/>
      <c r="S223" s="30" t="str">
        <f t="shared" si="7"/>
        <v>#N/A</v>
      </c>
      <c r="T223" s="30" t="str">
        <f t="shared" si="8"/>
        <v>#N/A</v>
      </c>
      <c r="U223" s="30" t="str">
        <f t="shared" si="9"/>
        <v>#N/A</v>
      </c>
      <c r="V223" s="30" t="str">
        <f t="shared" si="10"/>
        <v>#N/A</v>
      </c>
      <c r="W223" s="30" t="str">
        <f t="shared" si="11"/>
        <v>#N/A</v>
      </c>
      <c r="X223" s="30" t="str">
        <f t="shared" si="12"/>
        <v>#N/A</v>
      </c>
    </row>
    <row r="224">
      <c r="C224" s="25"/>
      <c r="D224" s="25" t="str">
        <f t="shared" si="1"/>
        <v/>
      </c>
      <c r="E224" s="26" t="str">
        <f t="shared" si="2"/>
        <v>#N/A</v>
      </c>
      <c r="F224" s="26" t="str">
        <f t="shared" si="3"/>
        <v>#N/A</v>
      </c>
      <c r="G224" s="27" t="str">
        <f t="shared" si="4"/>
        <v/>
      </c>
      <c r="I224" s="31"/>
      <c r="J224" s="30"/>
      <c r="K224" s="30"/>
      <c r="L224" s="30"/>
      <c r="M224" s="30"/>
      <c r="N224" s="30"/>
      <c r="O224" s="29">
        <f t="shared" si="5"/>
        <v>0</v>
      </c>
      <c r="P224" s="30">
        <f t="shared" si="6"/>
        <v>0</v>
      </c>
      <c r="Q224" s="49"/>
      <c r="S224" s="30" t="str">
        <f t="shared" si="7"/>
        <v>#N/A</v>
      </c>
      <c r="T224" s="30" t="str">
        <f t="shared" si="8"/>
        <v>#N/A</v>
      </c>
      <c r="U224" s="30" t="str">
        <f t="shared" si="9"/>
        <v>#N/A</v>
      </c>
      <c r="V224" s="30" t="str">
        <f t="shared" si="10"/>
        <v>#N/A</v>
      </c>
      <c r="W224" s="30" t="str">
        <f t="shared" si="11"/>
        <v>#N/A</v>
      </c>
      <c r="X224" s="30" t="str">
        <f t="shared" si="12"/>
        <v>#N/A</v>
      </c>
    </row>
    <row r="225">
      <c r="C225" s="25"/>
      <c r="D225" s="25" t="str">
        <f t="shared" si="1"/>
        <v/>
      </c>
      <c r="E225" s="26" t="str">
        <f t="shared" si="2"/>
        <v>#N/A</v>
      </c>
      <c r="F225" s="26" t="str">
        <f t="shared" si="3"/>
        <v>#N/A</v>
      </c>
      <c r="G225" s="27" t="str">
        <f t="shared" si="4"/>
        <v/>
      </c>
      <c r="I225" s="31"/>
      <c r="J225" s="30"/>
      <c r="K225" s="30"/>
      <c r="L225" s="30"/>
      <c r="M225" s="30"/>
      <c r="N225" s="30"/>
      <c r="O225" s="29">
        <f t="shared" si="5"/>
        <v>0</v>
      </c>
      <c r="P225" s="30">
        <f t="shared" si="6"/>
        <v>0</v>
      </c>
      <c r="Q225" s="49"/>
      <c r="S225" s="30" t="str">
        <f t="shared" si="7"/>
        <v>#N/A</v>
      </c>
      <c r="T225" s="30" t="str">
        <f t="shared" si="8"/>
        <v>#N/A</v>
      </c>
      <c r="U225" s="30" t="str">
        <f t="shared" si="9"/>
        <v>#N/A</v>
      </c>
      <c r="V225" s="30" t="str">
        <f t="shared" si="10"/>
        <v>#N/A</v>
      </c>
      <c r="W225" s="30" t="str">
        <f t="shared" si="11"/>
        <v>#N/A</v>
      </c>
      <c r="X225" s="30" t="str">
        <f t="shared" si="12"/>
        <v>#N/A</v>
      </c>
    </row>
    <row r="226">
      <c r="C226" s="25"/>
      <c r="D226" s="25" t="str">
        <f t="shared" si="1"/>
        <v/>
      </c>
      <c r="E226" s="26" t="str">
        <f t="shared" si="2"/>
        <v>#N/A</v>
      </c>
      <c r="F226" s="26" t="str">
        <f t="shared" si="3"/>
        <v>#N/A</v>
      </c>
      <c r="G226" s="27" t="str">
        <f t="shared" si="4"/>
        <v/>
      </c>
      <c r="I226" s="31"/>
      <c r="J226" s="30"/>
      <c r="K226" s="30"/>
      <c r="L226" s="30"/>
      <c r="M226" s="30"/>
      <c r="N226" s="30"/>
      <c r="O226" s="29">
        <f t="shared" si="5"/>
        <v>0</v>
      </c>
      <c r="P226" s="30">
        <f t="shared" si="6"/>
        <v>0</v>
      </c>
      <c r="Q226" s="49"/>
      <c r="S226" s="30" t="str">
        <f t="shared" si="7"/>
        <v>#N/A</v>
      </c>
      <c r="T226" s="30" t="str">
        <f t="shared" si="8"/>
        <v>#N/A</v>
      </c>
      <c r="U226" s="30" t="str">
        <f t="shared" si="9"/>
        <v>#N/A</v>
      </c>
      <c r="V226" s="30" t="str">
        <f t="shared" si="10"/>
        <v>#N/A</v>
      </c>
      <c r="W226" s="30" t="str">
        <f t="shared" si="11"/>
        <v>#N/A</v>
      </c>
      <c r="X226" s="30" t="str">
        <f t="shared" si="12"/>
        <v>#N/A</v>
      </c>
    </row>
    <row r="227">
      <c r="C227" s="25"/>
      <c r="D227" s="25" t="str">
        <f t="shared" si="1"/>
        <v/>
      </c>
      <c r="E227" s="26" t="str">
        <f t="shared" si="2"/>
        <v>#N/A</v>
      </c>
      <c r="F227" s="26" t="str">
        <f t="shared" si="3"/>
        <v>#N/A</v>
      </c>
      <c r="G227" s="27" t="str">
        <f t="shared" si="4"/>
        <v/>
      </c>
      <c r="I227" s="31"/>
      <c r="J227" s="30"/>
      <c r="K227" s="30"/>
      <c r="L227" s="30"/>
      <c r="M227" s="30"/>
      <c r="N227" s="30"/>
      <c r="O227" s="29">
        <f t="shared" si="5"/>
        <v>0</v>
      </c>
      <c r="P227" s="30">
        <f t="shared" si="6"/>
        <v>0</v>
      </c>
      <c r="Q227" s="49"/>
      <c r="S227" s="30" t="str">
        <f t="shared" si="7"/>
        <v>#N/A</v>
      </c>
      <c r="T227" s="30" t="str">
        <f t="shared" si="8"/>
        <v>#N/A</v>
      </c>
      <c r="U227" s="30" t="str">
        <f t="shared" si="9"/>
        <v>#N/A</v>
      </c>
      <c r="V227" s="30" t="str">
        <f t="shared" si="10"/>
        <v>#N/A</v>
      </c>
      <c r="W227" s="30" t="str">
        <f t="shared" si="11"/>
        <v>#N/A</v>
      </c>
      <c r="X227" s="30" t="str">
        <f t="shared" si="12"/>
        <v>#N/A</v>
      </c>
    </row>
    <row r="228">
      <c r="C228" s="25"/>
      <c r="D228" s="25" t="str">
        <f t="shared" si="1"/>
        <v/>
      </c>
      <c r="E228" s="26" t="str">
        <f t="shared" si="2"/>
        <v>#N/A</v>
      </c>
      <c r="F228" s="26" t="str">
        <f t="shared" si="3"/>
        <v>#N/A</v>
      </c>
      <c r="G228" s="27" t="str">
        <f t="shared" si="4"/>
        <v/>
      </c>
      <c r="I228" s="31"/>
      <c r="J228" s="30"/>
      <c r="K228" s="30"/>
      <c r="L228" s="30"/>
      <c r="M228" s="30"/>
      <c r="N228" s="30"/>
      <c r="O228" s="29">
        <f t="shared" si="5"/>
        <v>0</v>
      </c>
      <c r="P228" s="30">
        <f t="shared" si="6"/>
        <v>0</v>
      </c>
      <c r="Q228" s="49"/>
      <c r="S228" s="30" t="str">
        <f t="shared" si="7"/>
        <v>#N/A</v>
      </c>
      <c r="T228" s="30" t="str">
        <f t="shared" si="8"/>
        <v>#N/A</v>
      </c>
      <c r="U228" s="30" t="str">
        <f t="shared" si="9"/>
        <v>#N/A</v>
      </c>
      <c r="V228" s="30" t="str">
        <f t="shared" si="10"/>
        <v>#N/A</v>
      </c>
      <c r="W228" s="30" t="str">
        <f t="shared" si="11"/>
        <v>#N/A</v>
      </c>
      <c r="X228" s="30" t="str">
        <f t="shared" si="12"/>
        <v>#N/A</v>
      </c>
    </row>
    <row r="229">
      <c r="C229" s="25"/>
      <c r="D229" s="25" t="str">
        <f t="shared" si="1"/>
        <v/>
      </c>
      <c r="E229" s="26" t="str">
        <f t="shared" si="2"/>
        <v>#N/A</v>
      </c>
      <c r="F229" s="26" t="str">
        <f t="shared" si="3"/>
        <v>#N/A</v>
      </c>
      <c r="G229" s="27" t="str">
        <f t="shared" si="4"/>
        <v/>
      </c>
      <c r="I229" s="31"/>
      <c r="J229" s="30"/>
      <c r="K229" s="30"/>
      <c r="L229" s="30"/>
      <c r="M229" s="30"/>
      <c r="N229" s="30"/>
      <c r="O229" s="29">
        <f t="shared" si="5"/>
        <v>0</v>
      </c>
      <c r="P229" s="30">
        <f t="shared" si="6"/>
        <v>0</v>
      </c>
      <c r="Q229" s="49"/>
      <c r="S229" s="30" t="str">
        <f t="shared" si="7"/>
        <v>#N/A</v>
      </c>
      <c r="T229" s="30" t="str">
        <f t="shared" si="8"/>
        <v>#N/A</v>
      </c>
      <c r="U229" s="30" t="str">
        <f t="shared" si="9"/>
        <v>#N/A</v>
      </c>
      <c r="V229" s="30" t="str">
        <f t="shared" si="10"/>
        <v>#N/A</v>
      </c>
      <c r="W229" s="30" t="str">
        <f t="shared" si="11"/>
        <v>#N/A</v>
      </c>
      <c r="X229" s="30" t="str">
        <f t="shared" si="12"/>
        <v>#N/A</v>
      </c>
    </row>
    <row r="230">
      <c r="C230" s="25"/>
      <c r="D230" s="25" t="str">
        <f t="shared" si="1"/>
        <v/>
      </c>
      <c r="E230" s="26" t="str">
        <f t="shared" si="2"/>
        <v>#N/A</v>
      </c>
      <c r="F230" s="26" t="str">
        <f t="shared" si="3"/>
        <v>#N/A</v>
      </c>
      <c r="G230" s="27" t="str">
        <f t="shared" si="4"/>
        <v/>
      </c>
      <c r="I230" s="31"/>
      <c r="J230" s="30"/>
      <c r="K230" s="30"/>
      <c r="L230" s="30"/>
      <c r="M230" s="30"/>
      <c r="N230" s="30"/>
      <c r="O230" s="29">
        <f t="shared" si="5"/>
        <v>0</v>
      </c>
      <c r="P230" s="30">
        <f t="shared" si="6"/>
        <v>0</v>
      </c>
      <c r="Q230" s="49"/>
      <c r="S230" s="30" t="str">
        <f t="shared" si="7"/>
        <v>#N/A</v>
      </c>
      <c r="T230" s="30" t="str">
        <f t="shared" si="8"/>
        <v>#N/A</v>
      </c>
      <c r="U230" s="30" t="str">
        <f t="shared" si="9"/>
        <v>#N/A</v>
      </c>
      <c r="V230" s="30" t="str">
        <f t="shared" si="10"/>
        <v>#N/A</v>
      </c>
      <c r="W230" s="30" t="str">
        <f t="shared" si="11"/>
        <v>#N/A</v>
      </c>
      <c r="X230" s="30" t="str">
        <f t="shared" si="12"/>
        <v>#N/A</v>
      </c>
    </row>
    <row r="231">
      <c r="C231" s="25"/>
      <c r="D231" s="25" t="str">
        <f t="shared" si="1"/>
        <v/>
      </c>
      <c r="E231" s="26" t="str">
        <f t="shared" si="2"/>
        <v>#N/A</v>
      </c>
      <c r="F231" s="26" t="str">
        <f t="shared" si="3"/>
        <v>#N/A</v>
      </c>
      <c r="G231" s="27" t="str">
        <f t="shared" si="4"/>
        <v/>
      </c>
      <c r="I231" s="31"/>
      <c r="J231" s="30"/>
      <c r="K231" s="30"/>
      <c r="L231" s="30"/>
      <c r="M231" s="30"/>
      <c r="N231" s="30"/>
      <c r="O231" s="29">
        <f t="shared" si="5"/>
        <v>0</v>
      </c>
      <c r="P231" s="30">
        <f t="shared" si="6"/>
        <v>0</v>
      </c>
      <c r="Q231" s="49"/>
      <c r="S231" s="30" t="str">
        <f t="shared" si="7"/>
        <v>#N/A</v>
      </c>
      <c r="T231" s="30" t="str">
        <f t="shared" si="8"/>
        <v>#N/A</v>
      </c>
      <c r="U231" s="30" t="str">
        <f t="shared" si="9"/>
        <v>#N/A</v>
      </c>
      <c r="V231" s="30" t="str">
        <f t="shared" si="10"/>
        <v>#N/A</v>
      </c>
      <c r="W231" s="30" t="str">
        <f t="shared" si="11"/>
        <v>#N/A</v>
      </c>
      <c r="X231" s="30" t="str">
        <f t="shared" si="12"/>
        <v>#N/A</v>
      </c>
    </row>
    <row r="232">
      <c r="C232" s="25"/>
      <c r="D232" s="25" t="str">
        <f t="shared" si="1"/>
        <v/>
      </c>
      <c r="E232" s="26" t="str">
        <f t="shared" si="2"/>
        <v>#N/A</v>
      </c>
      <c r="F232" s="26" t="str">
        <f t="shared" si="3"/>
        <v>#N/A</v>
      </c>
      <c r="G232" s="27" t="str">
        <f t="shared" si="4"/>
        <v/>
      </c>
      <c r="I232" s="31"/>
      <c r="J232" s="30"/>
      <c r="K232" s="30"/>
      <c r="L232" s="30"/>
      <c r="M232" s="30"/>
      <c r="N232" s="30"/>
      <c r="O232" s="29">
        <f t="shared" si="5"/>
        <v>0</v>
      </c>
      <c r="P232" s="30">
        <f t="shared" si="6"/>
        <v>0</v>
      </c>
      <c r="Q232" s="49"/>
      <c r="S232" s="30" t="str">
        <f t="shared" si="7"/>
        <v>#N/A</v>
      </c>
      <c r="T232" s="30" t="str">
        <f t="shared" si="8"/>
        <v>#N/A</v>
      </c>
      <c r="U232" s="30" t="str">
        <f t="shared" si="9"/>
        <v>#N/A</v>
      </c>
      <c r="V232" s="30" t="str">
        <f t="shared" si="10"/>
        <v>#N/A</v>
      </c>
      <c r="W232" s="30" t="str">
        <f t="shared" si="11"/>
        <v>#N/A</v>
      </c>
      <c r="X232" s="30" t="str">
        <f t="shared" si="12"/>
        <v>#N/A</v>
      </c>
    </row>
    <row r="233">
      <c r="C233" s="25"/>
      <c r="D233" s="25" t="str">
        <f t="shared" si="1"/>
        <v/>
      </c>
      <c r="E233" s="26" t="str">
        <f t="shared" si="2"/>
        <v>#N/A</v>
      </c>
      <c r="F233" s="26" t="str">
        <f t="shared" si="3"/>
        <v>#N/A</v>
      </c>
      <c r="G233" s="27" t="str">
        <f t="shared" si="4"/>
        <v/>
      </c>
      <c r="I233" s="31"/>
      <c r="J233" s="30"/>
      <c r="K233" s="30"/>
      <c r="L233" s="30"/>
      <c r="M233" s="30"/>
      <c r="N233" s="30"/>
      <c r="O233" s="29">
        <f t="shared" si="5"/>
        <v>0</v>
      </c>
      <c r="P233" s="30">
        <f t="shared" si="6"/>
        <v>0</v>
      </c>
      <c r="Q233" s="49"/>
      <c r="S233" s="30" t="str">
        <f t="shared" si="7"/>
        <v>#N/A</v>
      </c>
      <c r="T233" s="30" t="str">
        <f t="shared" si="8"/>
        <v>#N/A</v>
      </c>
      <c r="U233" s="30" t="str">
        <f t="shared" si="9"/>
        <v>#N/A</v>
      </c>
      <c r="V233" s="30" t="str">
        <f t="shared" si="10"/>
        <v>#N/A</v>
      </c>
      <c r="W233" s="30" t="str">
        <f t="shared" si="11"/>
        <v>#N/A</v>
      </c>
      <c r="X233" s="30" t="str">
        <f t="shared" si="12"/>
        <v>#N/A</v>
      </c>
    </row>
    <row r="234">
      <c r="C234" s="25"/>
      <c r="D234" s="25" t="str">
        <f t="shared" si="1"/>
        <v/>
      </c>
      <c r="E234" s="26" t="str">
        <f t="shared" si="2"/>
        <v>#N/A</v>
      </c>
      <c r="F234" s="26" t="str">
        <f t="shared" si="3"/>
        <v>#N/A</v>
      </c>
      <c r="G234" s="27" t="str">
        <f t="shared" si="4"/>
        <v/>
      </c>
      <c r="I234" s="31"/>
      <c r="J234" s="30"/>
      <c r="K234" s="30"/>
      <c r="L234" s="30"/>
      <c r="M234" s="30"/>
      <c r="N234" s="30"/>
      <c r="O234" s="29">
        <f t="shared" si="5"/>
        <v>0</v>
      </c>
      <c r="P234" s="30">
        <f t="shared" si="6"/>
        <v>0</v>
      </c>
      <c r="Q234" s="49"/>
      <c r="S234" s="30" t="str">
        <f t="shared" si="7"/>
        <v>#N/A</v>
      </c>
      <c r="T234" s="30" t="str">
        <f t="shared" si="8"/>
        <v>#N/A</v>
      </c>
      <c r="U234" s="30" t="str">
        <f t="shared" si="9"/>
        <v>#N/A</v>
      </c>
      <c r="V234" s="30" t="str">
        <f t="shared" si="10"/>
        <v>#N/A</v>
      </c>
      <c r="W234" s="30" t="str">
        <f t="shared" si="11"/>
        <v>#N/A</v>
      </c>
      <c r="X234" s="30" t="str">
        <f t="shared" si="12"/>
        <v>#N/A</v>
      </c>
    </row>
    <row r="235">
      <c r="C235" s="25"/>
      <c r="D235" s="25" t="str">
        <f t="shared" si="1"/>
        <v/>
      </c>
      <c r="E235" s="26" t="str">
        <f t="shared" si="2"/>
        <v>#N/A</v>
      </c>
      <c r="F235" s="26" t="str">
        <f t="shared" si="3"/>
        <v>#N/A</v>
      </c>
      <c r="G235" s="27" t="str">
        <f t="shared" si="4"/>
        <v/>
      </c>
      <c r="I235" s="31"/>
      <c r="J235" s="30"/>
      <c r="K235" s="30"/>
      <c r="L235" s="30"/>
      <c r="M235" s="30"/>
      <c r="N235" s="30"/>
      <c r="O235" s="29">
        <f t="shared" si="5"/>
        <v>0</v>
      </c>
      <c r="P235" s="30">
        <f t="shared" si="6"/>
        <v>0</v>
      </c>
      <c r="Q235" s="49"/>
      <c r="S235" s="30" t="str">
        <f t="shared" si="7"/>
        <v>#N/A</v>
      </c>
      <c r="T235" s="30" t="str">
        <f t="shared" si="8"/>
        <v>#N/A</v>
      </c>
      <c r="U235" s="30" t="str">
        <f t="shared" si="9"/>
        <v>#N/A</v>
      </c>
      <c r="V235" s="30" t="str">
        <f t="shared" si="10"/>
        <v>#N/A</v>
      </c>
      <c r="W235" s="30" t="str">
        <f t="shared" si="11"/>
        <v>#N/A</v>
      </c>
      <c r="X235" s="30" t="str">
        <f t="shared" si="12"/>
        <v>#N/A</v>
      </c>
    </row>
    <row r="236">
      <c r="C236" s="25"/>
      <c r="D236" s="25" t="str">
        <f t="shared" si="1"/>
        <v/>
      </c>
      <c r="E236" s="26" t="str">
        <f t="shared" si="2"/>
        <v>#N/A</v>
      </c>
      <c r="F236" s="26" t="str">
        <f t="shared" si="3"/>
        <v>#N/A</v>
      </c>
      <c r="G236" s="27" t="str">
        <f t="shared" si="4"/>
        <v/>
      </c>
      <c r="I236" s="31"/>
      <c r="J236" s="30"/>
      <c r="K236" s="30"/>
      <c r="L236" s="30"/>
      <c r="M236" s="30"/>
      <c r="N236" s="30"/>
      <c r="O236" s="29">
        <f t="shared" si="5"/>
        <v>0</v>
      </c>
      <c r="P236" s="30">
        <f t="shared" si="6"/>
        <v>0</v>
      </c>
      <c r="Q236" s="49"/>
      <c r="S236" s="30" t="str">
        <f t="shared" si="7"/>
        <v>#N/A</v>
      </c>
      <c r="T236" s="30" t="str">
        <f t="shared" si="8"/>
        <v>#N/A</v>
      </c>
      <c r="U236" s="30" t="str">
        <f t="shared" si="9"/>
        <v>#N/A</v>
      </c>
      <c r="V236" s="30" t="str">
        <f t="shared" si="10"/>
        <v>#N/A</v>
      </c>
      <c r="W236" s="30" t="str">
        <f t="shared" si="11"/>
        <v>#N/A</v>
      </c>
      <c r="X236" s="30" t="str">
        <f t="shared" si="12"/>
        <v>#N/A</v>
      </c>
    </row>
    <row r="237">
      <c r="C237" s="25"/>
      <c r="D237" s="25" t="str">
        <f t="shared" si="1"/>
        <v/>
      </c>
      <c r="E237" s="26" t="str">
        <f t="shared" si="2"/>
        <v>#N/A</v>
      </c>
      <c r="F237" s="26" t="str">
        <f t="shared" si="3"/>
        <v>#N/A</v>
      </c>
      <c r="G237" s="27" t="str">
        <f t="shared" si="4"/>
        <v/>
      </c>
      <c r="I237" s="31"/>
      <c r="J237" s="30"/>
      <c r="K237" s="30"/>
      <c r="L237" s="30"/>
      <c r="M237" s="30"/>
      <c r="N237" s="30"/>
      <c r="O237" s="29">
        <f t="shared" si="5"/>
        <v>0</v>
      </c>
      <c r="P237" s="30">
        <f t="shared" si="6"/>
        <v>0</v>
      </c>
      <c r="Q237" s="49"/>
      <c r="S237" s="30" t="str">
        <f t="shared" si="7"/>
        <v>#N/A</v>
      </c>
      <c r="T237" s="30" t="str">
        <f t="shared" si="8"/>
        <v>#N/A</v>
      </c>
      <c r="U237" s="30" t="str">
        <f t="shared" si="9"/>
        <v>#N/A</v>
      </c>
      <c r="V237" s="30" t="str">
        <f t="shared" si="10"/>
        <v>#N/A</v>
      </c>
      <c r="W237" s="30" t="str">
        <f t="shared" si="11"/>
        <v>#N/A</v>
      </c>
      <c r="X237" s="30" t="str">
        <f t="shared" si="12"/>
        <v>#N/A</v>
      </c>
    </row>
    <row r="238">
      <c r="C238" s="25"/>
      <c r="D238" s="25" t="str">
        <f t="shared" si="1"/>
        <v/>
      </c>
      <c r="E238" s="26" t="str">
        <f t="shared" si="2"/>
        <v>#N/A</v>
      </c>
      <c r="F238" s="26" t="str">
        <f t="shared" si="3"/>
        <v>#N/A</v>
      </c>
      <c r="G238" s="27" t="str">
        <f t="shared" si="4"/>
        <v/>
      </c>
      <c r="I238" s="31"/>
      <c r="J238" s="30"/>
      <c r="K238" s="30"/>
      <c r="L238" s="30"/>
      <c r="M238" s="30"/>
      <c r="N238" s="30"/>
      <c r="O238" s="29">
        <f t="shared" si="5"/>
        <v>0</v>
      </c>
      <c r="P238" s="30">
        <f t="shared" si="6"/>
        <v>0</v>
      </c>
      <c r="Q238" s="49"/>
      <c r="S238" s="30" t="str">
        <f t="shared" si="7"/>
        <v>#N/A</v>
      </c>
      <c r="T238" s="30" t="str">
        <f t="shared" si="8"/>
        <v>#N/A</v>
      </c>
      <c r="U238" s="30" t="str">
        <f t="shared" si="9"/>
        <v>#N/A</v>
      </c>
      <c r="V238" s="30" t="str">
        <f t="shared" si="10"/>
        <v>#N/A</v>
      </c>
      <c r="W238" s="30" t="str">
        <f t="shared" si="11"/>
        <v>#N/A</v>
      </c>
      <c r="X238" s="30" t="str">
        <f t="shared" si="12"/>
        <v>#N/A</v>
      </c>
    </row>
    <row r="239">
      <c r="C239" s="25"/>
      <c r="D239" s="25" t="str">
        <f t="shared" si="1"/>
        <v/>
      </c>
      <c r="E239" s="26" t="str">
        <f t="shared" si="2"/>
        <v>#N/A</v>
      </c>
      <c r="F239" s="26" t="str">
        <f t="shared" si="3"/>
        <v>#N/A</v>
      </c>
      <c r="G239" s="27" t="str">
        <f t="shared" si="4"/>
        <v/>
      </c>
      <c r="I239" s="31"/>
      <c r="J239" s="30"/>
      <c r="K239" s="30"/>
      <c r="L239" s="30"/>
      <c r="M239" s="30"/>
      <c r="N239" s="30"/>
      <c r="O239" s="29">
        <f t="shared" si="5"/>
        <v>0</v>
      </c>
      <c r="P239" s="30">
        <f t="shared" si="6"/>
        <v>0</v>
      </c>
      <c r="Q239" s="49"/>
      <c r="S239" s="30" t="str">
        <f t="shared" si="7"/>
        <v>#N/A</v>
      </c>
      <c r="T239" s="30" t="str">
        <f t="shared" si="8"/>
        <v>#N/A</v>
      </c>
      <c r="U239" s="30" t="str">
        <f t="shared" si="9"/>
        <v>#N/A</v>
      </c>
      <c r="V239" s="30" t="str">
        <f t="shared" si="10"/>
        <v>#N/A</v>
      </c>
      <c r="W239" s="30" t="str">
        <f t="shared" si="11"/>
        <v>#N/A</v>
      </c>
      <c r="X239" s="30" t="str">
        <f t="shared" si="12"/>
        <v>#N/A</v>
      </c>
    </row>
    <row r="240">
      <c r="C240" s="25"/>
      <c r="D240" s="25" t="str">
        <f t="shared" si="1"/>
        <v/>
      </c>
      <c r="E240" s="26" t="str">
        <f t="shared" si="2"/>
        <v>#N/A</v>
      </c>
      <c r="F240" s="26" t="str">
        <f t="shared" si="3"/>
        <v>#N/A</v>
      </c>
      <c r="G240" s="27" t="str">
        <f t="shared" si="4"/>
        <v/>
      </c>
      <c r="I240" s="31"/>
      <c r="J240" s="30"/>
      <c r="K240" s="30"/>
      <c r="L240" s="30"/>
      <c r="M240" s="30"/>
      <c r="N240" s="30"/>
      <c r="O240" s="29">
        <f t="shared" si="5"/>
        <v>0</v>
      </c>
      <c r="P240" s="30">
        <f t="shared" si="6"/>
        <v>0</v>
      </c>
      <c r="Q240" s="49"/>
      <c r="S240" s="30" t="str">
        <f t="shared" si="7"/>
        <v>#N/A</v>
      </c>
      <c r="T240" s="30" t="str">
        <f t="shared" si="8"/>
        <v>#N/A</v>
      </c>
      <c r="U240" s="30" t="str">
        <f t="shared" si="9"/>
        <v>#N/A</v>
      </c>
      <c r="V240" s="30" t="str">
        <f t="shared" si="10"/>
        <v>#N/A</v>
      </c>
      <c r="W240" s="30" t="str">
        <f t="shared" si="11"/>
        <v>#N/A</v>
      </c>
      <c r="X240" s="30" t="str">
        <f t="shared" si="12"/>
        <v>#N/A</v>
      </c>
    </row>
    <row r="241">
      <c r="C241" s="25"/>
      <c r="D241" s="25" t="str">
        <f t="shared" si="1"/>
        <v/>
      </c>
      <c r="E241" s="26" t="str">
        <f t="shared" si="2"/>
        <v>#N/A</v>
      </c>
      <c r="F241" s="26" t="str">
        <f t="shared" si="3"/>
        <v>#N/A</v>
      </c>
      <c r="G241" s="27" t="str">
        <f t="shared" si="4"/>
        <v/>
      </c>
      <c r="I241" s="31"/>
      <c r="J241" s="30"/>
      <c r="K241" s="30"/>
      <c r="L241" s="30"/>
      <c r="M241" s="30"/>
      <c r="N241" s="30"/>
      <c r="O241" s="29">
        <f t="shared" si="5"/>
        <v>0</v>
      </c>
      <c r="P241" s="30">
        <f t="shared" si="6"/>
        <v>0</v>
      </c>
      <c r="Q241" s="49"/>
      <c r="S241" s="30" t="str">
        <f t="shared" si="7"/>
        <v>#N/A</v>
      </c>
      <c r="T241" s="30" t="str">
        <f t="shared" si="8"/>
        <v>#N/A</v>
      </c>
      <c r="U241" s="30" t="str">
        <f t="shared" si="9"/>
        <v>#N/A</v>
      </c>
      <c r="V241" s="30" t="str">
        <f t="shared" si="10"/>
        <v>#N/A</v>
      </c>
      <c r="W241" s="30" t="str">
        <f t="shared" si="11"/>
        <v>#N/A</v>
      </c>
      <c r="X241" s="30" t="str">
        <f t="shared" si="12"/>
        <v>#N/A</v>
      </c>
    </row>
    <row r="242">
      <c r="C242" s="25"/>
      <c r="D242" s="25" t="str">
        <f t="shared" si="1"/>
        <v/>
      </c>
      <c r="E242" s="26" t="str">
        <f t="shared" si="2"/>
        <v>#N/A</v>
      </c>
      <c r="F242" s="26" t="str">
        <f t="shared" si="3"/>
        <v>#N/A</v>
      </c>
      <c r="G242" s="27" t="str">
        <f t="shared" si="4"/>
        <v/>
      </c>
      <c r="I242" s="31"/>
      <c r="J242" s="30"/>
      <c r="K242" s="30"/>
      <c r="L242" s="30"/>
      <c r="M242" s="30"/>
      <c r="N242" s="30"/>
      <c r="O242" s="29">
        <f t="shared" si="5"/>
        <v>0</v>
      </c>
      <c r="P242" s="30">
        <f t="shared" si="6"/>
        <v>0</v>
      </c>
      <c r="Q242" s="49"/>
      <c r="S242" s="30" t="str">
        <f t="shared" si="7"/>
        <v>#N/A</v>
      </c>
      <c r="T242" s="30" t="str">
        <f t="shared" si="8"/>
        <v>#N/A</v>
      </c>
      <c r="U242" s="30" t="str">
        <f t="shared" si="9"/>
        <v>#N/A</v>
      </c>
      <c r="V242" s="30" t="str">
        <f t="shared" si="10"/>
        <v>#N/A</v>
      </c>
      <c r="W242" s="30" t="str">
        <f t="shared" si="11"/>
        <v>#N/A</v>
      </c>
      <c r="X242" s="30" t="str">
        <f t="shared" si="12"/>
        <v>#N/A</v>
      </c>
    </row>
    <row r="243">
      <c r="C243" s="25"/>
      <c r="D243" s="25" t="str">
        <f t="shared" si="1"/>
        <v/>
      </c>
      <c r="E243" s="26" t="str">
        <f t="shared" si="2"/>
        <v>#N/A</v>
      </c>
      <c r="F243" s="26" t="str">
        <f t="shared" si="3"/>
        <v>#N/A</v>
      </c>
      <c r="G243" s="27" t="str">
        <f t="shared" si="4"/>
        <v/>
      </c>
      <c r="I243" s="31"/>
      <c r="J243" s="30"/>
      <c r="K243" s="30"/>
      <c r="L243" s="30"/>
      <c r="M243" s="30"/>
      <c r="N243" s="30"/>
      <c r="O243" s="29">
        <f t="shared" si="5"/>
        <v>0</v>
      </c>
      <c r="P243" s="30">
        <f t="shared" si="6"/>
        <v>0</v>
      </c>
      <c r="Q243" s="49"/>
      <c r="S243" s="30" t="str">
        <f t="shared" si="7"/>
        <v>#N/A</v>
      </c>
      <c r="T243" s="30" t="str">
        <f t="shared" si="8"/>
        <v>#N/A</v>
      </c>
      <c r="U243" s="30" t="str">
        <f t="shared" si="9"/>
        <v>#N/A</v>
      </c>
      <c r="V243" s="30" t="str">
        <f t="shared" si="10"/>
        <v>#N/A</v>
      </c>
      <c r="W243" s="30" t="str">
        <f t="shared" si="11"/>
        <v>#N/A</v>
      </c>
      <c r="X243" s="30" t="str">
        <f t="shared" si="12"/>
        <v>#N/A</v>
      </c>
    </row>
    <row r="244">
      <c r="C244" s="25"/>
      <c r="D244" s="25" t="str">
        <f t="shared" si="1"/>
        <v/>
      </c>
      <c r="E244" s="26" t="str">
        <f t="shared" si="2"/>
        <v>#N/A</v>
      </c>
      <c r="F244" s="26" t="str">
        <f t="shared" si="3"/>
        <v>#N/A</v>
      </c>
      <c r="G244" s="27" t="str">
        <f t="shared" si="4"/>
        <v/>
      </c>
      <c r="I244" s="31"/>
      <c r="J244" s="30"/>
      <c r="K244" s="30"/>
      <c r="L244" s="30"/>
      <c r="M244" s="30"/>
      <c r="N244" s="30"/>
      <c r="O244" s="29">
        <f t="shared" si="5"/>
        <v>0</v>
      </c>
      <c r="P244" s="30">
        <f t="shared" si="6"/>
        <v>0</v>
      </c>
      <c r="Q244" s="49"/>
      <c r="S244" s="30" t="str">
        <f t="shared" si="7"/>
        <v>#N/A</v>
      </c>
      <c r="T244" s="30" t="str">
        <f t="shared" si="8"/>
        <v>#N/A</v>
      </c>
      <c r="U244" s="30" t="str">
        <f t="shared" si="9"/>
        <v>#N/A</v>
      </c>
      <c r="V244" s="30" t="str">
        <f t="shared" si="10"/>
        <v>#N/A</v>
      </c>
      <c r="W244" s="30" t="str">
        <f t="shared" si="11"/>
        <v>#N/A</v>
      </c>
      <c r="X244" s="30" t="str">
        <f t="shared" si="12"/>
        <v>#N/A</v>
      </c>
    </row>
    <row r="245">
      <c r="C245" s="25"/>
      <c r="D245" s="25" t="str">
        <f t="shared" si="1"/>
        <v/>
      </c>
      <c r="E245" s="26" t="str">
        <f t="shared" si="2"/>
        <v>#N/A</v>
      </c>
      <c r="F245" s="26" t="str">
        <f t="shared" si="3"/>
        <v>#N/A</v>
      </c>
      <c r="G245" s="27" t="str">
        <f t="shared" si="4"/>
        <v/>
      </c>
      <c r="I245" s="31"/>
      <c r="J245" s="30"/>
      <c r="K245" s="30"/>
      <c r="L245" s="30"/>
      <c r="M245" s="30"/>
      <c r="N245" s="30"/>
      <c r="O245" s="29">
        <f t="shared" si="5"/>
        <v>0</v>
      </c>
      <c r="P245" s="30">
        <f t="shared" si="6"/>
        <v>0</v>
      </c>
      <c r="Q245" s="49"/>
      <c r="S245" s="30" t="str">
        <f t="shared" si="7"/>
        <v>#N/A</v>
      </c>
      <c r="T245" s="30" t="str">
        <f t="shared" si="8"/>
        <v>#N/A</v>
      </c>
      <c r="U245" s="30" t="str">
        <f t="shared" si="9"/>
        <v>#N/A</v>
      </c>
      <c r="V245" s="30" t="str">
        <f t="shared" si="10"/>
        <v>#N/A</v>
      </c>
      <c r="W245" s="30" t="str">
        <f t="shared" si="11"/>
        <v>#N/A</v>
      </c>
      <c r="X245" s="30" t="str">
        <f t="shared" si="12"/>
        <v>#N/A</v>
      </c>
    </row>
    <row r="246">
      <c r="C246" s="25"/>
      <c r="D246" s="25" t="str">
        <f t="shared" si="1"/>
        <v/>
      </c>
      <c r="E246" s="26" t="str">
        <f t="shared" si="2"/>
        <v>#N/A</v>
      </c>
      <c r="F246" s="26" t="str">
        <f t="shared" si="3"/>
        <v>#N/A</v>
      </c>
      <c r="G246" s="27" t="str">
        <f t="shared" si="4"/>
        <v/>
      </c>
      <c r="I246" s="31"/>
      <c r="J246" s="30"/>
      <c r="K246" s="30"/>
      <c r="L246" s="30"/>
      <c r="M246" s="30"/>
      <c r="N246" s="30"/>
      <c r="O246" s="29">
        <f t="shared" si="5"/>
        <v>0</v>
      </c>
      <c r="P246" s="30">
        <f t="shared" si="6"/>
        <v>0</v>
      </c>
      <c r="Q246" s="49"/>
      <c r="S246" s="30" t="str">
        <f t="shared" si="7"/>
        <v>#N/A</v>
      </c>
      <c r="T246" s="30" t="str">
        <f t="shared" si="8"/>
        <v>#N/A</v>
      </c>
      <c r="U246" s="30" t="str">
        <f t="shared" si="9"/>
        <v>#N/A</v>
      </c>
      <c r="V246" s="30" t="str">
        <f t="shared" si="10"/>
        <v>#N/A</v>
      </c>
      <c r="W246" s="30" t="str">
        <f t="shared" si="11"/>
        <v>#N/A</v>
      </c>
      <c r="X246" s="30" t="str">
        <f t="shared" si="12"/>
        <v>#N/A</v>
      </c>
    </row>
    <row r="247">
      <c r="C247" s="25"/>
      <c r="D247" s="25" t="str">
        <f t="shared" si="1"/>
        <v/>
      </c>
      <c r="E247" s="26" t="str">
        <f t="shared" si="2"/>
        <v>#N/A</v>
      </c>
      <c r="F247" s="26" t="str">
        <f t="shared" si="3"/>
        <v>#N/A</v>
      </c>
      <c r="G247" s="27" t="str">
        <f t="shared" si="4"/>
        <v/>
      </c>
      <c r="I247" s="31"/>
      <c r="J247" s="30"/>
      <c r="K247" s="30"/>
      <c r="L247" s="30"/>
      <c r="M247" s="30"/>
      <c r="N247" s="30"/>
      <c r="O247" s="29">
        <f t="shared" si="5"/>
        <v>0</v>
      </c>
      <c r="P247" s="30">
        <f t="shared" si="6"/>
        <v>0</v>
      </c>
      <c r="Q247" s="49"/>
      <c r="S247" s="30" t="str">
        <f t="shared" si="7"/>
        <v>#N/A</v>
      </c>
      <c r="T247" s="30" t="str">
        <f t="shared" si="8"/>
        <v>#N/A</v>
      </c>
      <c r="U247" s="30" t="str">
        <f t="shared" si="9"/>
        <v>#N/A</v>
      </c>
      <c r="V247" s="30" t="str">
        <f t="shared" si="10"/>
        <v>#N/A</v>
      </c>
      <c r="W247" s="30" t="str">
        <f t="shared" si="11"/>
        <v>#N/A</v>
      </c>
      <c r="X247" s="30" t="str">
        <f t="shared" si="12"/>
        <v>#N/A</v>
      </c>
    </row>
    <row r="248">
      <c r="C248" s="25"/>
      <c r="D248" s="25" t="str">
        <f t="shared" si="1"/>
        <v/>
      </c>
      <c r="E248" s="26" t="str">
        <f t="shared" si="2"/>
        <v>#N/A</v>
      </c>
      <c r="F248" s="26" t="str">
        <f t="shared" si="3"/>
        <v>#N/A</v>
      </c>
      <c r="G248" s="27" t="str">
        <f t="shared" si="4"/>
        <v/>
      </c>
      <c r="I248" s="31"/>
      <c r="J248" s="30"/>
      <c r="K248" s="30"/>
      <c r="L248" s="30"/>
      <c r="M248" s="30"/>
      <c r="N248" s="30"/>
      <c r="O248" s="29">
        <f t="shared" si="5"/>
        <v>0</v>
      </c>
      <c r="P248" s="30">
        <f t="shared" si="6"/>
        <v>0</v>
      </c>
      <c r="Q248" s="49"/>
      <c r="S248" s="30" t="str">
        <f t="shared" si="7"/>
        <v>#N/A</v>
      </c>
      <c r="T248" s="30" t="str">
        <f t="shared" si="8"/>
        <v>#N/A</v>
      </c>
      <c r="U248" s="30" t="str">
        <f t="shared" si="9"/>
        <v>#N/A</v>
      </c>
      <c r="V248" s="30" t="str">
        <f t="shared" si="10"/>
        <v>#N/A</v>
      </c>
      <c r="W248" s="30" t="str">
        <f t="shared" si="11"/>
        <v>#N/A</v>
      </c>
      <c r="X248" s="30" t="str">
        <f t="shared" si="12"/>
        <v>#N/A</v>
      </c>
    </row>
    <row r="249">
      <c r="C249" s="25"/>
      <c r="D249" s="25" t="str">
        <f t="shared" si="1"/>
        <v/>
      </c>
      <c r="E249" s="26" t="str">
        <f t="shared" si="2"/>
        <v>#N/A</v>
      </c>
      <c r="F249" s="26" t="str">
        <f t="shared" si="3"/>
        <v>#N/A</v>
      </c>
      <c r="G249" s="27" t="str">
        <f t="shared" si="4"/>
        <v/>
      </c>
      <c r="I249" s="31"/>
      <c r="J249" s="30"/>
      <c r="K249" s="30"/>
      <c r="L249" s="30"/>
      <c r="M249" s="30"/>
      <c r="N249" s="30"/>
      <c r="O249" s="29">
        <f t="shared" si="5"/>
        <v>0</v>
      </c>
      <c r="P249" s="30">
        <f t="shared" si="6"/>
        <v>0</v>
      </c>
      <c r="Q249" s="49"/>
      <c r="S249" s="30" t="str">
        <f t="shared" si="7"/>
        <v>#N/A</v>
      </c>
      <c r="T249" s="30" t="str">
        <f t="shared" si="8"/>
        <v>#N/A</v>
      </c>
      <c r="U249" s="30" t="str">
        <f t="shared" si="9"/>
        <v>#N/A</v>
      </c>
      <c r="V249" s="30" t="str">
        <f t="shared" si="10"/>
        <v>#N/A</v>
      </c>
      <c r="W249" s="30" t="str">
        <f t="shared" si="11"/>
        <v>#N/A</v>
      </c>
      <c r="X249" s="30" t="str">
        <f t="shared" si="12"/>
        <v>#N/A</v>
      </c>
    </row>
    <row r="250">
      <c r="C250" s="25"/>
      <c r="D250" s="25" t="str">
        <f t="shared" si="1"/>
        <v/>
      </c>
      <c r="E250" s="26" t="str">
        <f t="shared" si="2"/>
        <v>#N/A</v>
      </c>
      <c r="F250" s="26" t="str">
        <f t="shared" si="3"/>
        <v>#N/A</v>
      </c>
      <c r="G250" s="27" t="str">
        <f t="shared" si="4"/>
        <v/>
      </c>
      <c r="I250" s="31"/>
      <c r="J250" s="30"/>
      <c r="K250" s="30"/>
      <c r="L250" s="30"/>
      <c r="M250" s="30"/>
      <c r="N250" s="30"/>
      <c r="O250" s="29">
        <f t="shared" si="5"/>
        <v>0</v>
      </c>
      <c r="P250" s="30">
        <f t="shared" si="6"/>
        <v>0</v>
      </c>
      <c r="Q250" s="49"/>
      <c r="S250" s="30" t="str">
        <f t="shared" si="7"/>
        <v>#N/A</v>
      </c>
      <c r="T250" s="30" t="str">
        <f t="shared" si="8"/>
        <v>#N/A</v>
      </c>
      <c r="U250" s="30" t="str">
        <f t="shared" si="9"/>
        <v>#N/A</v>
      </c>
      <c r="V250" s="30" t="str">
        <f t="shared" si="10"/>
        <v>#N/A</v>
      </c>
      <c r="W250" s="30" t="str">
        <f t="shared" si="11"/>
        <v>#N/A</v>
      </c>
      <c r="X250" s="30" t="str">
        <f t="shared" si="12"/>
        <v>#N/A</v>
      </c>
    </row>
    <row r="251">
      <c r="C251" s="25"/>
      <c r="D251" s="25" t="str">
        <f t="shared" si="1"/>
        <v/>
      </c>
      <c r="E251" s="26" t="str">
        <f t="shared" si="2"/>
        <v>#N/A</v>
      </c>
      <c r="F251" s="26" t="str">
        <f t="shared" si="3"/>
        <v>#N/A</v>
      </c>
      <c r="G251" s="27" t="str">
        <f t="shared" si="4"/>
        <v/>
      </c>
      <c r="I251" s="31"/>
      <c r="J251" s="30"/>
      <c r="K251" s="30"/>
      <c r="L251" s="30"/>
      <c r="M251" s="30"/>
      <c r="N251" s="30"/>
      <c r="O251" s="29">
        <f t="shared" si="5"/>
        <v>0</v>
      </c>
      <c r="P251" s="30">
        <f t="shared" si="6"/>
        <v>0</v>
      </c>
      <c r="Q251" s="49"/>
      <c r="S251" s="30" t="str">
        <f t="shared" si="7"/>
        <v>#N/A</v>
      </c>
      <c r="T251" s="30" t="str">
        <f t="shared" si="8"/>
        <v>#N/A</v>
      </c>
      <c r="U251" s="30" t="str">
        <f t="shared" si="9"/>
        <v>#N/A</v>
      </c>
      <c r="V251" s="30" t="str">
        <f t="shared" si="10"/>
        <v>#N/A</v>
      </c>
      <c r="W251" s="30" t="str">
        <f t="shared" si="11"/>
        <v>#N/A</v>
      </c>
      <c r="X251" s="30" t="str">
        <f t="shared" si="12"/>
        <v>#N/A</v>
      </c>
    </row>
    <row r="252">
      <c r="C252" s="25"/>
      <c r="D252" s="25" t="str">
        <f t="shared" si="1"/>
        <v/>
      </c>
      <c r="E252" s="26" t="str">
        <f t="shared" si="2"/>
        <v>#N/A</v>
      </c>
      <c r="F252" s="26" t="str">
        <f t="shared" si="3"/>
        <v>#N/A</v>
      </c>
      <c r="G252" s="27" t="str">
        <f t="shared" si="4"/>
        <v/>
      </c>
      <c r="I252" s="31"/>
      <c r="J252" s="30"/>
      <c r="K252" s="30"/>
      <c r="L252" s="30"/>
      <c r="M252" s="30"/>
      <c r="N252" s="30"/>
      <c r="O252" s="29">
        <f t="shared" si="5"/>
        <v>0</v>
      </c>
      <c r="P252" s="30">
        <f t="shared" si="6"/>
        <v>0</v>
      </c>
      <c r="Q252" s="49"/>
      <c r="S252" s="30" t="str">
        <f t="shared" si="7"/>
        <v>#N/A</v>
      </c>
      <c r="T252" s="30" t="str">
        <f t="shared" si="8"/>
        <v>#N/A</v>
      </c>
      <c r="U252" s="30" t="str">
        <f t="shared" si="9"/>
        <v>#N/A</v>
      </c>
      <c r="V252" s="30" t="str">
        <f t="shared" si="10"/>
        <v>#N/A</v>
      </c>
      <c r="W252" s="30" t="str">
        <f t="shared" si="11"/>
        <v>#N/A</v>
      </c>
      <c r="X252" s="30" t="str">
        <f t="shared" si="12"/>
        <v>#N/A</v>
      </c>
    </row>
    <row r="253">
      <c r="C253" s="25"/>
      <c r="D253" s="25" t="str">
        <f t="shared" si="1"/>
        <v/>
      </c>
      <c r="E253" s="26" t="str">
        <f t="shared" si="2"/>
        <v>#N/A</v>
      </c>
      <c r="F253" s="26" t="str">
        <f t="shared" si="3"/>
        <v>#N/A</v>
      </c>
      <c r="G253" s="27" t="str">
        <f t="shared" si="4"/>
        <v/>
      </c>
      <c r="I253" s="31"/>
      <c r="J253" s="30"/>
      <c r="K253" s="30"/>
      <c r="L253" s="30"/>
      <c r="M253" s="30"/>
      <c r="N253" s="30"/>
      <c r="O253" s="29">
        <f t="shared" si="5"/>
        <v>0</v>
      </c>
      <c r="P253" s="30">
        <f t="shared" si="6"/>
        <v>0</v>
      </c>
      <c r="Q253" s="49"/>
      <c r="S253" s="30" t="str">
        <f t="shared" si="7"/>
        <v>#N/A</v>
      </c>
      <c r="T253" s="30" t="str">
        <f t="shared" si="8"/>
        <v>#N/A</v>
      </c>
      <c r="U253" s="30" t="str">
        <f t="shared" si="9"/>
        <v>#N/A</v>
      </c>
      <c r="V253" s="30" t="str">
        <f t="shared" si="10"/>
        <v>#N/A</v>
      </c>
      <c r="W253" s="30" t="str">
        <f t="shared" si="11"/>
        <v>#N/A</v>
      </c>
      <c r="X253" s="30" t="str">
        <f t="shared" si="12"/>
        <v>#N/A</v>
      </c>
    </row>
    <row r="254">
      <c r="C254" s="25"/>
      <c r="D254" s="25" t="str">
        <f t="shared" si="1"/>
        <v/>
      </c>
      <c r="E254" s="26" t="str">
        <f t="shared" si="2"/>
        <v>#N/A</v>
      </c>
      <c r="F254" s="26" t="str">
        <f t="shared" si="3"/>
        <v>#N/A</v>
      </c>
      <c r="G254" s="27" t="str">
        <f t="shared" si="4"/>
        <v/>
      </c>
      <c r="I254" s="31"/>
      <c r="J254" s="30"/>
      <c r="K254" s="30"/>
      <c r="L254" s="30"/>
      <c r="M254" s="30"/>
      <c r="N254" s="30"/>
      <c r="O254" s="29">
        <f t="shared" si="5"/>
        <v>0</v>
      </c>
      <c r="P254" s="30">
        <f t="shared" si="6"/>
        <v>0</v>
      </c>
      <c r="Q254" s="49"/>
      <c r="S254" s="30" t="str">
        <f t="shared" si="7"/>
        <v>#N/A</v>
      </c>
      <c r="T254" s="30" t="str">
        <f t="shared" si="8"/>
        <v>#N/A</v>
      </c>
      <c r="U254" s="30" t="str">
        <f t="shared" si="9"/>
        <v>#N/A</v>
      </c>
      <c r="V254" s="30" t="str">
        <f t="shared" si="10"/>
        <v>#N/A</v>
      </c>
      <c r="W254" s="30" t="str">
        <f t="shared" si="11"/>
        <v>#N/A</v>
      </c>
      <c r="X254" s="30" t="str">
        <f t="shared" si="12"/>
        <v>#N/A</v>
      </c>
    </row>
    <row r="255">
      <c r="C255" s="25"/>
      <c r="D255" s="25" t="str">
        <f t="shared" si="1"/>
        <v/>
      </c>
      <c r="E255" s="26" t="str">
        <f t="shared" si="2"/>
        <v>#N/A</v>
      </c>
      <c r="F255" s="26" t="str">
        <f t="shared" si="3"/>
        <v>#N/A</v>
      </c>
      <c r="G255" s="27" t="str">
        <f t="shared" si="4"/>
        <v/>
      </c>
      <c r="I255" s="31"/>
      <c r="J255" s="30"/>
      <c r="K255" s="30"/>
      <c r="L255" s="30"/>
      <c r="M255" s="30"/>
      <c r="N255" s="30"/>
      <c r="O255" s="29">
        <f t="shared" si="5"/>
        <v>0</v>
      </c>
      <c r="P255" s="30">
        <f t="shared" si="6"/>
        <v>0</v>
      </c>
      <c r="Q255" s="49"/>
      <c r="S255" s="30" t="str">
        <f t="shared" si="7"/>
        <v>#N/A</v>
      </c>
      <c r="T255" s="30" t="str">
        <f t="shared" si="8"/>
        <v>#N/A</v>
      </c>
      <c r="U255" s="30" t="str">
        <f t="shared" si="9"/>
        <v>#N/A</v>
      </c>
      <c r="V255" s="30" t="str">
        <f t="shared" si="10"/>
        <v>#N/A</v>
      </c>
      <c r="W255" s="30" t="str">
        <f t="shared" si="11"/>
        <v>#N/A</v>
      </c>
      <c r="X255" s="30" t="str">
        <f t="shared" si="12"/>
        <v>#N/A</v>
      </c>
    </row>
    <row r="256">
      <c r="C256" s="25"/>
      <c r="D256" s="25" t="str">
        <f t="shared" si="1"/>
        <v/>
      </c>
      <c r="E256" s="26" t="str">
        <f t="shared" si="2"/>
        <v>#N/A</v>
      </c>
      <c r="F256" s="26" t="str">
        <f t="shared" si="3"/>
        <v>#N/A</v>
      </c>
      <c r="G256" s="27" t="str">
        <f t="shared" si="4"/>
        <v/>
      </c>
      <c r="I256" s="31"/>
      <c r="J256" s="30"/>
      <c r="K256" s="30"/>
      <c r="L256" s="30"/>
      <c r="M256" s="30"/>
      <c r="N256" s="30"/>
      <c r="O256" s="29">
        <f t="shared" si="5"/>
        <v>0</v>
      </c>
      <c r="P256" s="30">
        <f t="shared" si="6"/>
        <v>0</v>
      </c>
      <c r="Q256" s="49"/>
      <c r="S256" s="30" t="str">
        <f t="shared" si="7"/>
        <v>#N/A</v>
      </c>
      <c r="T256" s="30" t="str">
        <f t="shared" si="8"/>
        <v>#N/A</v>
      </c>
      <c r="U256" s="30" t="str">
        <f t="shared" si="9"/>
        <v>#N/A</v>
      </c>
      <c r="V256" s="30" t="str">
        <f t="shared" si="10"/>
        <v>#N/A</v>
      </c>
      <c r="W256" s="30" t="str">
        <f t="shared" si="11"/>
        <v>#N/A</v>
      </c>
      <c r="X256" s="30" t="str">
        <f t="shared" si="12"/>
        <v>#N/A</v>
      </c>
    </row>
    <row r="257">
      <c r="C257" s="25"/>
      <c r="D257" s="25" t="str">
        <f t="shared" si="1"/>
        <v/>
      </c>
      <c r="E257" s="26" t="str">
        <f t="shared" si="2"/>
        <v>#N/A</v>
      </c>
      <c r="F257" s="26" t="str">
        <f t="shared" si="3"/>
        <v>#N/A</v>
      </c>
      <c r="G257" s="27" t="str">
        <f t="shared" si="4"/>
        <v/>
      </c>
      <c r="I257" s="31"/>
      <c r="J257" s="30"/>
      <c r="K257" s="30"/>
      <c r="L257" s="30"/>
      <c r="M257" s="30"/>
      <c r="N257" s="30"/>
      <c r="O257" s="29">
        <f t="shared" si="5"/>
        <v>0</v>
      </c>
      <c r="P257" s="30">
        <f t="shared" si="6"/>
        <v>0</v>
      </c>
      <c r="Q257" s="49"/>
      <c r="S257" s="30" t="str">
        <f t="shared" si="7"/>
        <v>#N/A</v>
      </c>
      <c r="T257" s="30" t="str">
        <f t="shared" si="8"/>
        <v>#N/A</v>
      </c>
      <c r="U257" s="30" t="str">
        <f t="shared" si="9"/>
        <v>#N/A</v>
      </c>
      <c r="V257" s="30" t="str">
        <f t="shared" si="10"/>
        <v>#N/A</v>
      </c>
      <c r="W257" s="30" t="str">
        <f t="shared" si="11"/>
        <v>#N/A</v>
      </c>
      <c r="X257" s="30" t="str">
        <f t="shared" si="12"/>
        <v>#N/A</v>
      </c>
    </row>
    <row r="258">
      <c r="C258" s="25"/>
      <c r="D258" s="25" t="str">
        <f t="shared" si="1"/>
        <v/>
      </c>
      <c r="E258" s="26" t="str">
        <f t="shared" si="2"/>
        <v>#N/A</v>
      </c>
      <c r="F258" s="26" t="str">
        <f t="shared" si="3"/>
        <v>#N/A</v>
      </c>
      <c r="G258" s="27" t="str">
        <f t="shared" si="4"/>
        <v/>
      </c>
      <c r="I258" s="31"/>
      <c r="J258" s="30"/>
      <c r="K258" s="30"/>
      <c r="L258" s="30"/>
      <c r="M258" s="30"/>
      <c r="N258" s="30"/>
      <c r="O258" s="29">
        <f t="shared" si="5"/>
        <v>0</v>
      </c>
      <c r="P258" s="30">
        <f t="shared" si="6"/>
        <v>0</v>
      </c>
      <c r="Q258" s="49"/>
      <c r="S258" s="30" t="str">
        <f t="shared" si="7"/>
        <v>#N/A</v>
      </c>
      <c r="T258" s="30" t="str">
        <f t="shared" si="8"/>
        <v>#N/A</v>
      </c>
      <c r="U258" s="30" t="str">
        <f t="shared" si="9"/>
        <v>#N/A</v>
      </c>
      <c r="V258" s="30" t="str">
        <f t="shared" si="10"/>
        <v>#N/A</v>
      </c>
      <c r="W258" s="30" t="str">
        <f t="shared" si="11"/>
        <v>#N/A</v>
      </c>
      <c r="X258" s="30" t="str">
        <f t="shared" si="12"/>
        <v>#N/A</v>
      </c>
    </row>
    <row r="259">
      <c r="C259" s="25"/>
      <c r="D259" s="25" t="str">
        <f t="shared" si="1"/>
        <v/>
      </c>
      <c r="E259" s="26" t="str">
        <f t="shared" si="2"/>
        <v>#N/A</v>
      </c>
      <c r="F259" s="26" t="str">
        <f t="shared" si="3"/>
        <v>#N/A</v>
      </c>
      <c r="G259" s="27" t="str">
        <f t="shared" si="4"/>
        <v/>
      </c>
      <c r="I259" s="31"/>
      <c r="J259" s="30"/>
      <c r="K259" s="30"/>
      <c r="L259" s="30"/>
      <c r="M259" s="30"/>
      <c r="N259" s="30"/>
      <c r="O259" s="29">
        <f t="shared" si="5"/>
        <v>0</v>
      </c>
      <c r="P259" s="30">
        <f t="shared" si="6"/>
        <v>0</v>
      </c>
      <c r="Q259" s="49"/>
      <c r="S259" s="30" t="str">
        <f t="shared" si="7"/>
        <v>#N/A</v>
      </c>
      <c r="T259" s="30" t="str">
        <f t="shared" si="8"/>
        <v>#N/A</v>
      </c>
      <c r="U259" s="30" t="str">
        <f t="shared" si="9"/>
        <v>#N/A</v>
      </c>
      <c r="V259" s="30" t="str">
        <f t="shared" si="10"/>
        <v>#N/A</v>
      </c>
      <c r="W259" s="30" t="str">
        <f t="shared" si="11"/>
        <v>#N/A</v>
      </c>
      <c r="X259" s="30" t="str">
        <f t="shared" si="12"/>
        <v>#N/A</v>
      </c>
    </row>
    <row r="260">
      <c r="C260" s="25"/>
      <c r="D260" s="25" t="str">
        <f t="shared" si="1"/>
        <v/>
      </c>
      <c r="E260" s="26" t="str">
        <f t="shared" si="2"/>
        <v>#N/A</v>
      </c>
      <c r="F260" s="26" t="str">
        <f t="shared" si="3"/>
        <v>#N/A</v>
      </c>
      <c r="G260" s="27" t="str">
        <f t="shared" si="4"/>
        <v/>
      </c>
      <c r="I260" s="31"/>
      <c r="J260" s="30"/>
      <c r="K260" s="30"/>
      <c r="L260" s="30"/>
      <c r="M260" s="30"/>
      <c r="N260" s="30"/>
      <c r="O260" s="29">
        <f t="shared" si="5"/>
        <v>0</v>
      </c>
      <c r="P260" s="30">
        <f t="shared" si="6"/>
        <v>0</v>
      </c>
      <c r="Q260" s="49"/>
      <c r="S260" s="30" t="str">
        <f t="shared" si="7"/>
        <v>#N/A</v>
      </c>
      <c r="T260" s="30" t="str">
        <f t="shared" si="8"/>
        <v>#N/A</v>
      </c>
      <c r="U260" s="30" t="str">
        <f t="shared" si="9"/>
        <v>#N/A</v>
      </c>
      <c r="V260" s="30" t="str">
        <f t="shared" si="10"/>
        <v>#N/A</v>
      </c>
      <c r="W260" s="30" t="str">
        <f t="shared" si="11"/>
        <v>#N/A</v>
      </c>
      <c r="X260" s="30" t="str">
        <f t="shared" si="12"/>
        <v>#N/A</v>
      </c>
    </row>
    <row r="261">
      <c r="C261" s="25"/>
      <c r="D261" s="25" t="str">
        <f t="shared" si="1"/>
        <v/>
      </c>
      <c r="E261" s="26" t="str">
        <f t="shared" si="2"/>
        <v>#N/A</v>
      </c>
      <c r="F261" s="26" t="str">
        <f t="shared" si="3"/>
        <v>#N/A</v>
      </c>
      <c r="G261" s="27" t="str">
        <f t="shared" si="4"/>
        <v/>
      </c>
      <c r="I261" s="31"/>
      <c r="J261" s="30"/>
      <c r="K261" s="30"/>
      <c r="L261" s="30"/>
      <c r="M261" s="30"/>
      <c r="N261" s="30"/>
      <c r="O261" s="29">
        <f t="shared" si="5"/>
        <v>0</v>
      </c>
      <c r="P261" s="30">
        <f t="shared" si="6"/>
        <v>0</v>
      </c>
      <c r="Q261" s="49"/>
      <c r="S261" s="30" t="str">
        <f t="shared" si="7"/>
        <v>#N/A</v>
      </c>
      <c r="T261" s="30" t="str">
        <f t="shared" si="8"/>
        <v>#N/A</v>
      </c>
      <c r="U261" s="30" t="str">
        <f t="shared" si="9"/>
        <v>#N/A</v>
      </c>
      <c r="V261" s="30" t="str">
        <f t="shared" si="10"/>
        <v>#N/A</v>
      </c>
      <c r="W261" s="30" t="str">
        <f t="shared" si="11"/>
        <v>#N/A</v>
      </c>
      <c r="X261" s="30" t="str">
        <f t="shared" si="12"/>
        <v>#N/A</v>
      </c>
    </row>
    <row r="262">
      <c r="C262" s="25"/>
      <c r="D262" s="25" t="str">
        <f t="shared" si="1"/>
        <v/>
      </c>
      <c r="E262" s="26" t="str">
        <f t="shared" si="2"/>
        <v>#N/A</v>
      </c>
      <c r="F262" s="26" t="str">
        <f t="shared" si="3"/>
        <v>#N/A</v>
      </c>
      <c r="G262" s="27" t="str">
        <f t="shared" si="4"/>
        <v/>
      </c>
      <c r="I262" s="31"/>
      <c r="J262" s="30"/>
      <c r="K262" s="30"/>
      <c r="L262" s="30"/>
      <c r="M262" s="30"/>
      <c r="N262" s="30"/>
      <c r="O262" s="29">
        <f t="shared" si="5"/>
        <v>0</v>
      </c>
      <c r="P262" s="30">
        <f t="shared" si="6"/>
        <v>0</v>
      </c>
      <c r="Q262" s="49"/>
      <c r="S262" s="30" t="str">
        <f t="shared" si="7"/>
        <v>#N/A</v>
      </c>
      <c r="T262" s="30" t="str">
        <f t="shared" si="8"/>
        <v>#N/A</v>
      </c>
      <c r="U262" s="30" t="str">
        <f t="shared" si="9"/>
        <v>#N/A</v>
      </c>
      <c r="V262" s="30" t="str">
        <f t="shared" si="10"/>
        <v>#N/A</v>
      </c>
      <c r="W262" s="30" t="str">
        <f t="shared" si="11"/>
        <v>#N/A</v>
      </c>
      <c r="X262" s="30" t="str">
        <f t="shared" si="12"/>
        <v>#N/A</v>
      </c>
    </row>
    <row r="263">
      <c r="C263" s="25"/>
      <c r="D263" s="25" t="str">
        <f t="shared" si="1"/>
        <v/>
      </c>
      <c r="E263" s="26" t="str">
        <f t="shared" si="2"/>
        <v>#N/A</v>
      </c>
      <c r="F263" s="26" t="str">
        <f t="shared" si="3"/>
        <v>#N/A</v>
      </c>
      <c r="G263" s="27" t="str">
        <f t="shared" si="4"/>
        <v/>
      </c>
      <c r="I263" s="31"/>
      <c r="J263" s="30"/>
      <c r="K263" s="30"/>
      <c r="L263" s="30"/>
      <c r="M263" s="30"/>
      <c r="N263" s="30"/>
      <c r="O263" s="29">
        <f t="shared" si="5"/>
        <v>0</v>
      </c>
      <c r="P263" s="30">
        <f t="shared" si="6"/>
        <v>0</v>
      </c>
      <c r="Q263" s="49"/>
      <c r="S263" s="30" t="str">
        <f t="shared" si="7"/>
        <v>#N/A</v>
      </c>
      <c r="T263" s="30" t="str">
        <f t="shared" si="8"/>
        <v>#N/A</v>
      </c>
      <c r="U263" s="30" t="str">
        <f t="shared" si="9"/>
        <v>#N/A</v>
      </c>
      <c r="V263" s="30" t="str">
        <f t="shared" si="10"/>
        <v>#N/A</v>
      </c>
      <c r="W263" s="30" t="str">
        <f t="shared" si="11"/>
        <v>#N/A</v>
      </c>
      <c r="X263" s="30" t="str">
        <f t="shared" si="12"/>
        <v>#N/A</v>
      </c>
    </row>
    <row r="264">
      <c r="C264" s="25"/>
      <c r="D264" s="25" t="str">
        <f t="shared" si="1"/>
        <v/>
      </c>
      <c r="E264" s="26" t="str">
        <f t="shared" si="2"/>
        <v>#N/A</v>
      </c>
      <c r="F264" s="26" t="str">
        <f t="shared" si="3"/>
        <v>#N/A</v>
      </c>
      <c r="G264" s="27" t="str">
        <f t="shared" si="4"/>
        <v/>
      </c>
      <c r="I264" s="31"/>
      <c r="J264" s="30"/>
      <c r="K264" s="30"/>
      <c r="L264" s="30"/>
      <c r="M264" s="30"/>
      <c r="N264" s="30"/>
      <c r="O264" s="29">
        <f t="shared" si="5"/>
        <v>0</v>
      </c>
      <c r="P264" s="30">
        <f t="shared" si="6"/>
        <v>0</v>
      </c>
      <c r="Q264" s="49"/>
      <c r="S264" s="30" t="str">
        <f t="shared" si="7"/>
        <v>#N/A</v>
      </c>
      <c r="T264" s="30" t="str">
        <f t="shared" si="8"/>
        <v>#N/A</v>
      </c>
      <c r="U264" s="30" t="str">
        <f t="shared" si="9"/>
        <v>#N/A</v>
      </c>
      <c r="V264" s="30" t="str">
        <f t="shared" si="10"/>
        <v>#N/A</v>
      </c>
      <c r="W264" s="30" t="str">
        <f t="shared" si="11"/>
        <v>#N/A</v>
      </c>
      <c r="X264" s="30" t="str">
        <f t="shared" si="12"/>
        <v>#N/A</v>
      </c>
    </row>
    <row r="265">
      <c r="C265" s="25"/>
      <c r="D265" s="25" t="str">
        <f t="shared" si="1"/>
        <v/>
      </c>
      <c r="E265" s="26" t="str">
        <f t="shared" si="2"/>
        <v>#N/A</v>
      </c>
      <c r="F265" s="26" t="str">
        <f t="shared" si="3"/>
        <v>#N/A</v>
      </c>
      <c r="G265" s="27" t="str">
        <f t="shared" si="4"/>
        <v/>
      </c>
      <c r="I265" s="31"/>
      <c r="J265" s="30"/>
      <c r="K265" s="30"/>
      <c r="L265" s="30"/>
      <c r="M265" s="30"/>
      <c r="N265" s="30"/>
      <c r="O265" s="29">
        <f t="shared" si="5"/>
        <v>0</v>
      </c>
      <c r="P265" s="30">
        <f t="shared" si="6"/>
        <v>0</v>
      </c>
      <c r="Q265" s="49"/>
      <c r="S265" s="30" t="str">
        <f t="shared" si="7"/>
        <v>#N/A</v>
      </c>
      <c r="T265" s="30" t="str">
        <f t="shared" si="8"/>
        <v>#N/A</v>
      </c>
      <c r="U265" s="30" t="str">
        <f t="shared" si="9"/>
        <v>#N/A</v>
      </c>
      <c r="V265" s="30" t="str">
        <f t="shared" si="10"/>
        <v>#N/A</v>
      </c>
      <c r="W265" s="30" t="str">
        <f t="shared" si="11"/>
        <v>#N/A</v>
      </c>
      <c r="X265" s="30" t="str">
        <f t="shared" si="12"/>
        <v>#N/A</v>
      </c>
    </row>
    <row r="266">
      <c r="C266" s="25"/>
      <c r="D266" s="25" t="str">
        <f t="shared" si="1"/>
        <v/>
      </c>
      <c r="E266" s="26" t="str">
        <f t="shared" si="2"/>
        <v>#N/A</v>
      </c>
      <c r="F266" s="26" t="str">
        <f t="shared" si="3"/>
        <v>#N/A</v>
      </c>
      <c r="G266" s="27" t="str">
        <f t="shared" si="4"/>
        <v/>
      </c>
      <c r="I266" s="31"/>
      <c r="J266" s="30"/>
      <c r="K266" s="30"/>
      <c r="L266" s="30"/>
      <c r="M266" s="30"/>
      <c r="N266" s="30"/>
      <c r="O266" s="29">
        <f t="shared" si="5"/>
        <v>0</v>
      </c>
      <c r="P266" s="30">
        <f t="shared" si="6"/>
        <v>0</v>
      </c>
      <c r="Q266" s="49"/>
      <c r="S266" s="30" t="str">
        <f t="shared" si="7"/>
        <v>#N/A</v>
      </c>
      <c r="T266" s="30" t="str">
        <f t="shared" si="8"/>
        <v>#N/A</v>
      </c>
      <c r="U266" s="30" t="str">
        <f t="shared" si="9"/>
        <v>#N/A</v>
      </c>
      <c r="V266" s="30" t="str">
        <f t="shared" si="10"/>
        <v>#N/A</v>
      </c>
      <c r="W266" s="30" t="str">
        <f t="shared" si="11"/>
        <v>#N/A</v>
      </c>
      <c r="X266" s="30" t="str">
        <f t="shared" si="12"/>
        <v>#N/A</v>
      </c>
    </row>
    <row r="267">
      <c r="C267" s="25"/>
      <c r="D267" s="25" t="str">
        <f t="shared" si="1"/>
        <v/>
      </c>
      <c r="E267" s="26" t="str">
        <f t="shared" si="2"/>
        <v>#N/A</v>
      </c>
      <c r="F267" s="26" t="str">
        <f t="shared" si="3"/>
        <v>#N/A</v>
      </c>
      <c r="G267" s="27" t="str">
        <f t="shared" si="4"/>
        <v/>
      </c>
      <c r="I267" s="31"/>
      <c r="J267" s="30"/>
      <c r="K267" s="30"/>
      <c r="L267" s="30"/>
      <c r="M267" s="30"/>
      <c r="N267" s="30"/>
      <c r="O267" s="29">
        <f t="shared" si="5"/>
        <v>0</v>
      </c>
      <c r="P267" s="30">
        <f t="shared" si="6"/>
        <v>0</v>
      </c>
      <c r="Q267" s="49"/>
      <c r="S267" s="30" t="str">
        <f t="shared" si="7"/>
        <v>#N/A</v>
      </c>
      <c r="T267" s="30" t="str">
        <f t="shared" si="8"/>
        <v>#N/A</v>
      </c>
      <c r="U267" s="30" t="str">
        <f t="shared" si="9"/>
        <v>#N/A</v>
      </c>
      <c r="V267" s="30" t="str">
        <f t="shared" si="10"/>
        <v>#N/A</v>
      </c>
      <c r="W267" s="30" t="str">
        <f t="shared" si="11"/>
        <v>#N/A</v>
      </c>
      <c r="X267" s="30" t="str">
        <f t="shared" si="12"/>
        <v>#N/A</v>
      </c>
    </row>
    <row r="268">
      <c r="C268" s="25"/>
      <c r="D268" s="25" t="str">
        <f t="shared" si="1"/>
        <v/>
      </c>
      <c r="E268" s="26" t="str">
        <f t="shared" si="2"/>
        <v>#N/A</v>
      </c>
      <c r="F268" s="26" t="str">
        <f t="shared" si="3"/>
        <v>#N/A</v>
      </c>
      <c r="G268" s="27" t="str">
        <f t="shared" si="4"/>
        <v/>
      </c>
      <c r="I268" s="31"/>
      <c r="J268" s="30"/>
      <c r="K268" s="30"/>
      <c r="L268" s="30"/>
      <c r="M268" s="30"/>
      <c r="N268" s="30"/>
      <c r="O268" s="29">
        <f t="shared" si="5"/>
        <v>0</v>
      </c>
      <c r="P268" s="30">
        <f t="shared" si="6"/>
        <v>0</v>
      </c>
      <c r="Q268" s="49"/>
      <c r="S268" s="30" t="str">
        <f t="shared" si="7"/>
        <v>#N/A</v>
      </c>
      <c r="T268" s="30" t="str">
        <f t="shared" si="8"/>
        <v>#N/A</v>
      </c>
      <c r="U268" s="30" t="str">
        <f t="shared" si="9"/>
        <v>#N/A</v>
      </c>
      <c r="V268" s="30" t="str">
        <f t="shared" si="10"/>
        <v>#N/A</v>
      </c>
      <c r="W268" s="30" t="str">
        <f t="shared" si="11"/>
        <v>#N/A</v>
      </c>
      <c r="X268" s="30" t="str">
        <f t="shared" si="12"/>
        <v>#N/A</v>
      </c>
    </row>
    <row r="269">
      <c r="C269" s="25"/>
      <c r="D269" s="25" t="str">
        <f t="shared" si="1"/>
        <v/>
      </c>
      <c r="E269" s="26" t="str">
        <f t="shared" si="2"/>
        <v>#N/A</v>
      </c>
      <c r="F269" s="26" t="str">
        <f t="shared" si="3"/>
        <v>#N/A</v>
      </c>
      <c r="G269" s="27" t="str">
        <f t="shared" si="4"/>
        <v/>
      </c>
      <c r="I269" s="31"/>
      <c r="J269" s="30"/>
      <c r="K269" s="30"/>
      <c r="L269" s="30"/>
      <c r="M269" s="30"/>
      <c r="N269" s="30"/>
      <c r="O269" s="29">
        <f t="shared" si="5"/>
        <v>0</v>
      </c>
      <c r="P269" s="30">
        <f t="shared" si="6"/>
        <v>0</v>
      </c>
      <c r="Q269" s="49"/>
      <c r="S269" s="30" t="str">
        <f t="shared" si="7"/>
        <v>#N/A</v>
      </c>
      <c r="T269" s="30" t="str">
        <f t="shared" si="8"/>
        <v>#N/A</v>
      </c>
      <c r="U269" s="30" t="str">
        <f t="shared" si="9"/>
        <v>#N/A</v>
      </c>
      <c r="V269" s="30" t="str">
        <f t="shared" si="10"/>
        <v>#N/A</v>
      </c>
      <c r="W269" s="30" t="str">
        <f t="shared" si="11"/>
        <v>#N/A</v>
      </c>
      <c r="X269" s="30" t="str">
        <f t="shared" si="12"/>
        <v>#N/A</v>
      </c>
    </row>
    <row r="270">
      <c r="C270" s="25"/>
      <c r="D270" s="25" t="str">
        <f t="shared" si="1"/>
        <v/>
      </c>
      <c r="E270" s="26" t="str">
        <f t="shared" si="2"/>
        <v>#N/A</v>
      </c>
      <c r="F270" s="26" t="str">
        <f t="shared" si="3"/>
        <v>#N/A</v>
      </c>
      <c r="G270" s="27" t="str">
        <f t="shared" si="4"/>
        <v/>
      </c>
      <c r="I270" s="31"/>
      <c r="J270" s="30"/>
      <c r="K270" s="30"/>
      <c r="L270" s="30"/>
      <c r="M270" s="30"/>
      <c r="N270" s="30"/>
      <c r="O270" s="29">
        <f t="shared" si="5"/>
        <v>0</v>
      </c>
      <c r="P270" s="30">
        <f t="shared" si="6"/>
        <v>0</v>
      </c>
      <c r="Q270" s="49"/>
      <c r="S270" s="30" t="str">
        <f t="shared" si="7"/>
        <v>#N/A</v>
      </c>
      <c r="T270" s="30" t="str">
        <f t="shared" si="8"/>
        <v>#N/A</v>
      </c>
      <c r="U270" s="30" t="str">
        <f t="shared" si="9"/>
        <v>#N/A</v>
      </c>
      <c r="V270" s="30" t="str">
        <f t="shared" si="10"/>
        <v>#N/A</v>
      </c>
      <c r="W270" s="30" t="str">
        <f t="shared" si="11"/>
        <v>#N/A</v>
      </c>
      <c r="X270" s="30" t="str">
        <f t="shared" si="12"/>
        <v>#N/A</v>
      </c>
    </row>
    <row r="271">
      <c r="C271" s="25"/>
      <c r="D271" s="25" t="str">
        <f t="shared" si="1"/>
        <v/>
      </c>
      <c r="E271" s="26" t="str">
        <f t="shared" si="2"/>
        <v>#N/A</v>
      </c>
      <c r="F271" s="26" t="str">
        <f t="shared" si="3"/>
        <v>#N/A</v>
      </c>
      <c r="G271" s="27" t="str">
        <f t="shared" si="4"/>
        <v/>
      </c>
      <c r="I271" s="31"/>
      <c r="J271" s="30"/>
      <c r="K271" s="30"/>
      <c r="L271" s="30"/>
      <c r="M271" s="30"/>
      <c r="N271" s="30"/>
      <c r="O271" s="29">
        <f t="shared" si="5"/>
        <v>0</v>
      </c>
      <c r="P271" s="30">
        <f t="shared" si="6"/>
        <v>0</v>
      </c>
      <c r="Q271" s="49"/>
      <c r="S271" s="30" t="str">
        <f t="shared" si="7"/>
        <v>#N/A</v>
      </c>
      <c r="T271" s="30" t="str">
        <f t="shared" si="8"/>
        <v>#N/A</v>
      </c>
      <c r="U271" s="30" t="str">
        <f t="shared" si="9"/>
        <v>#N/A</v>
      </c>
      <c r="V271" s="30" t="str">
        <f t="shared" si="10"/>
        <v>#N/A</v>
      </c>
      <c r="W271" s="30" t="str">
        <f t="shared" si="11"/>
        <v>#N/A</v>
      </c>
      <c r="X271" s="30" t="str">
        <f t="shared" si="12"/>
        <v>#N/A</v>
      </c>
    </row>
    <row r="272">
      <c r="C272" s="25"/>
      <c r="D272" s="25" t="str">
        <f t="shared" si="1"/>
        <v/>
      </c>
      <c r="E272" s="26" t="str">
        <f t="shared" si="2"/>
        <v>#N/A</v>
      </c>
      <c r="F272" s="26" t="str">
        <f t="shared" si="3"/>
        <v>#N/A</v>
      </c>
      <c r="G272" s="27" t="str">
        <f t="shared" si="4"/>
        <v/>
      </c>
      <c r="I272" s="31"/>
      <c r="J272" s="30"/>
      <c r="K272" s="30"/>
      <c r="L272" s="30"/>
      <c r="M272" s="30"/>
      <c r="N272" s="30"/>
      <c r="O272" s="29">
        <f t="shared" si="5"/>
        <v>0</v>
      </c>
      <c r="P272" s="30">
        <f t="shared" si="6"/>
        <v>0</v>
      </c>
      <c r="Q272" s="49"/>
      <c r="S272" s="30" t="str">
        <f t="shared" si="7"/>
        <v>#N/A</v>
      </c>
      <c r="T272" s="30" t="str">
        <f t="shared" si="8"/>
        <v>#N/A</v>
      </c>
      <c r="U272" s="30" t="str">
        <f t="shared" si="9"/>
        <v>#N/A</v>
      </c>
      <c r="V272" s="30" t="str">
        <f t="shared" si="10"/>
        <v>#N/A</v>
      </c>
      <c r="W272" s="30" t="str">
        <f t="shared" si="11"/>
        <v>#N/A</v>
      </c>
      <c r="X272" s="30" t="str">
        <f t="shared" si="12"/>
        <v>#N/A</v>
      </c>
    </row>
    <row r="273">
      <c r="C273" s="25"/>
      <c r="D273" s="25" t="str">
        <f t="shared" si="1"/>
        <v/>
      </c>
      <c r="E273" s="26" t="str">
        <f t="shared" si="2"/>
        <v>#N/A</v>
      </c>
      <c r="F273" s="26" t="str">
        <f t="shared" si="3"/>
        <v>#N/A</v>
      </c>
      <c r="G273" s="27" t="str">
        <f t="shared" si="4"/>
        <v/>
      </c>
      <c r="I273" s="31"/>
      <c r="J273" s="30"/>
      <c r="K273" s="30"/>
      <c r="L273" s="30"/>
      <c r="M273" s="30"/>
      <c r="N273" s="30"/>
      <c r="O273" s="29">
        <f t="shared" si="5"/>
        <v>0</v>
      </c>
      <c r="P273" s="30">
        <f t="shared" si="6"/>
        <v>0</v>
      </c>
      <c r="Q273" s="49"/>
      <c r="S273" s="30" t="str">
        <f t="shared" si="7"/>
        <v>#N/A</v>
      </c>
      <c r="T273" s="30" t="str">
        <f t="shared" si="8"/>
        <v>#N/A</v>
      </c>
      <c r="U273" s="30" t="str">
        <f t="shared" si="9"/>
        <v>#N/A</v>
      </c>
      <c r="V273" s="30" t="str">
        <f t="shared" si="10"/>
        <v>#N/A</v>
      </c>
      <c r="W273" s="30" t="str">
        <f t="shared" si="11"/>
        <v>#N/A</v>
      </c>
      <c r="X273" s="30" t="str">
        <f t="shared" si="12"/>
        <v>#N/A</v>
      </c>
    </row>
    <row r="274">
      <c r="C274" s="25"/>
      <c r="D274" s="25" t="str">
        <f t="shared" si="1"/>
        <v/>
      </c>
      <c r="E274" s="26" t="str">
        <f t="shared" si="2"/>
        <v>#N/A</v>
      </c>
      <c r="F274" s="26" t="str">
        <f t="shared" si="3"/>
        <v>#N/A</v>
      </c>
      <c r="G274" s="27" t="str">
        <f t="shared" si="4"/>
        <v/>
      </c>
      <c r="I274" s="31"/>
      <c r="J274" s="30"/>
      <c r="K274" s="30"/>
      <c r="L274" s="30"/>
      <c r="M274" s="30"/>
      <c r="N274" s="30"/>
      <c r="O274" s="29">
        <f t="shared" si="5"/>
        <v>0</v>
      </c>
      <c r="P274" s="30">
        <f t="shared" si="6"/>
        <v>0</v>
      </c>
      <c r="Q274" s="49"/>
      <c r="S274" s="30" t="str">
        <f t="shared" si="7"/>
        <v>#N/A</v>
      </c>
      <c r="T274" s="30" t="str">
        <f t="shared" si="8"/>
        <v>#N/A</v>
      </c>
      <c r="U274" s="30" t="str">
        <f t="shared" si="9"/>
        <v>#N/A</v>
      </c>
      <c r="V274" s="30" t="str">
        <f t="shared" si="10"/>
        <v>#N/A</v>
      </c>
      <c r="W274" s="30" t="str">
        <f t="shared" si="11"/>
        <v>#N/A</v>
      </c>
      <c r="X274" s="30" t="str">
        <f t="shared" si="12"/>
        <v>#N/A</v>
      </c>
    </row>
    <row r="275">
      <c r="C275" s="25"/>
      <c r="D275" s="25" t="str">
        <f t="shared" si="1"/>
        <v/>
      </c>
      <c r="E275" s="26" t="str">
        <f t="shared" si="2"/>
        <v>#N/A</v>
      </c>
      <c r="F275" s="26" t="str">
        <f t="shared" si="3"/>
        <v>#N/A</v>
      </c>
      <c r="G275" s="27" t="str">
        <f t="shared" si="4"/>
        <v/>
      </c>
      <c r="I275" s="31"/>
      <c r="J275" s="30"/>
      <c r="K275" s="30"/>
      <c r="L275" s="30"/>
      <c r="M275" s="30"/>
      <c r="N275" s="30"/>
      <c r="O275" s="29">
        <f t="shared" si="5"/>
        <v>0</v>
      </c>
      <c r="P275" s="30">
        <f t="shared" si="6"/>
        <v>0</v>
      </c>
      <c r="Q275" s="49"/>
      <c r="S275" s="30" t="str">
        <f t="shared" si="7"/>
        <v>#N/A</v>
      </c>
      <c r="T275" s="30" t="str">
        <f t="shared" si="8"/>
        <v>#N/A</v>
      </c>
      <c r="U275" s="30" t="str">
        <f t="shared" si="9"/>
        <v>#N/A</v>
      </c>
      <c r="V275" s="30" t="str">
        <f t="shared" si="10"/>
        <v>#N/A</v>
      </c>
      <c r="W275" s="30" t="str">
        <f t="shared" si="11"/>
        <v>#N/A</v>
      </c>
      <c r="X275" s="30" t="str">
        <f t="shared" si="12"/>
        <v>#N/A</v>
      </c>
    </row>
    <row r="276">
      <c r="C276" s="25"/>
      <c r="D276" s="25" t="str">
        <f t="shared" si="1"/>
        <v/>
      </c>
      <c r="E276" s="26" t="str">
        <f t="shared" si="2"/>
        <v>#N/A</v>
      </c>
      <c r="F276" s="26" t="str">
        <f t="shared" si="3"/>
        <v>#N/A</v>
      </c>
      <c r="G276" s="27" t="str">
        <f t="shared" si="4"/>
        <v/>
      </c>
      <c r="I276" s="31"/>
      <c r="J276" s="30"/>
      <c r="K276" s="30"/>
      <c r="L276" s="30"/>
      <c r="M276" s="30"/>
      <c r="N276" s="30"/>
      <c r="O276" s="29">
        <f t="shared" si="5"/>
        <v>0</v>
      </c>
      <c r="P276" s="30">
        <f t="shared" si="6"/>
        <v>0</v>
      </c>
      <c r="Q276" s="49"/>
      <c r="S276" s="30" t="str">
        <f t="shared" si="7"/>
        <v>#N/A</v>
      </c>
      <c r="T276" s="30" t="str">
        <f t="shared" si="8"/>
        <v>#N/A</v>
      </c>
      <c r="U276" s="30" t="str">
        <f t="shared" si="9"/>
        <v>#N/A</v>
      </c>
      <c r="V276" s="30" t="str">
        <f t="shared" si="10"/>
        <v>#N/A</v>
      </c>
      <c r="W276" s="30" t="str">
        <f t="shared" si="11"/>
        <v>#N/A</v>
      </c>
      <c r="X276" s="30" t="str">
        <f t="shared" si="12"/>
        <v>#N/A</v>
      </c>
    </row>
    <row r="277">
      <c r="C277" s="25"/>
      <c r="D277" s="25" t="str">
        <f t="shared" si="1"/>
        <v/>
      </c>
      <c r="E277" s="26" t="str">
        <f t="shared" si="2"/>
        <v>#N/A</v>
      </c>
      <c r="F277" s="26" t="str">
        <f t="shared" si="3"/>
        <v>#N/A</v>
      </c>
      <c r="G277" s="27" t="str">
        <f t="shared" si="4"/>
        <v/>
      </c>
      <c r="I277" s="31"/>
      <c r="J277" s="30"/>
      <c r="K277" s="30"/>
      <c r="L277" s="30"/>
      <c r="M277" s="30"/>
      <c r="N277" s="30"/>
      <c r="O277" s="29">
        <f t="shared" si="5"/>
        <v>0</v>
      </c>
      <c r="P277" s="30">
        <f t="shared" si="6"/>
        <v>0</v>
      </c>
      <c r="Q277" s="49"/>
      <c r="S277" s="30" t="str">
        <f t="shared" si="7"/>
        <v>#N/A</v>
      </c>
      <c r="T277" s="30" t="str">
        <f t="shared" si="8"/>
        <v>#N/A</v>
      </c>
      <c r="U277" s="30" t="str">
        <f t="shared" si="9"/>
        <v>#N/A</v>
      </c>
      <c r="V277" s="30" t="str">
        <f t="shared" si="10"/>
        <v>#N/A</v>
      </c>
      <c r="W277" s="30" t="str">
        <f t="shared" si="11"/>
        <v>#N/A</v>
      </c>
      <c r="X277" s="30" t="str">
        <f t="shared" si="12"/>
        <v>#N/A</v>
      </c>
    </row>
    <row r="278">
      <c r="C278" s="25"/>
      <c r="D278" s="25" t="str">
        <f t="shared" si="1"/>
        <v/>
      </c>
      <c r="E278" s="26" t="str">
        <f t="shared" si="2"/>
        <v>#N/A</v>
      </c>
      <c r="F278" s="26" t="str">
        <f t="shared" si="3"/>
        <v>#N/A</v>
      </c>
      <c r="G278" s="27" t="str">
        <f t="shared" si="4"/>
        <v/>
      </c>
      <c r="I278" s="31"/>
      <c r="J278" s="30"/>
      <c r="K278" s="30"/>
      <c r="L278" s="30"/>
      <c r="M278" s="30"/>
      <c r="N278" s="30"/>
      <c r="O278" s="29">
        <f t="shared" si="5"/>
        <v>0</v>
      </c>
      <c r="P278" s="30">
        <f t="shared" si="6"/>
        <v>0</v>
      </c>
      <c r="Q278" s="49"/>
      <c r="S278" s="30" t="str">
        <f t="shared" si="7"/>
        <v>#N/A</v>
      </c>
      <c r="T278" s="30" t="str">
        <f t="shared" si="8"/>
        <v>#N/A</v>
      </c>
      <c r="U278" s="30" t="str">
        <f t="shared" si="9"/>
        <v>#N/A</v>
      </c>
      <c r="V278" s="30" t="str">
        <f t="shared" si="10"/>
        <v>#N/A</v>
      </c>
      <c r="W278" s="30" t="str">
        <f t="shared" si="11"/>
        <v>#N/A</v>
      </c>
      <c r="X278" s="30" t="str">
        <f t="shared" si="12"/>
        <v>#N/A</v>
      </c>
    </row>
    <row r="279">
      <c r="C279" s="25"/>
      <c r="D279" s="25" t="str">
        <f t="shared" si="1"/>
        <v/>
      </c>
      <c r="E279" s="26" t="str">
        <f t="shared" si="2"/>
        <v>#N/A</v>
      </c>
      <c r="F279" s="26" t="str">
        <f t="shared" si="3"/>
        <v>#N/A</v>
      </c>
      <c r="G279" s="27" t="str">
        <f t="shared" si="4"/>
        <v/>
      </c>
      <c r="I279" s="31"/>
      <c r="J279" s="30"/>
      <c r="K279" s="30"/>
      <c r="L279" s="30"/>
      <c r="M279" s="30"/>
      <c r="N279" s="30"/>
      <c r="O279" s="29">
        <f t="shared" si="5"/>
        <v>0</v>
      </c>
      <c r="P279" s="30">
        <f t="shared" si="6"/>
        <v>0</v>
      </c>
      <c r="Q279" s="49"/>
      <c r="S279" s="30" t="str">
        <f t="shared" si="7"/>
        <v>#N/A</v>
      </c>
      <c r="T279" s="30" t="str">
        <f t="shared" si="8"/>
        <v>#N/A</v>
      </c>
      <c r="U279" s="30" t="str">
        <f t="shared" si="9"/>
        <v>#N/A</v>
      </c>
      <c r="V279" s="30" t="str">
        <f t="shared" si="10"/>
        <v>#N/A</v>
      </c>
      <c r="W279" s="30" t="str">
        <f t="shared" si="11"/>
        <v>#N/A</v>
      </c>
      <c r="X279" s="30" t="str">
        <f t="shared" si="12"/>
        <v>#N/A</v>
      </c>
    </row>
    <row r="280">
      <c r="C280" s="25"/>
      <c r="D280" s="25" t="str">
        <f t="shared" si="1"/>
        <v/>
      </c>
      <c r="E280" s="26" t="str">
        <f t="shared" si="2"/>
        <v>#N/A</v>
      </c>
      <c r="F280" s="26" t="str">
        <f t="shared" si="3"/>
        <v>#N/A</v>
      </c>
      <c r="G280" s="27" t="str">
        <f t="shared" si="4"/>
        <v/>
      </c>
      <c r="I280" s="31"/>
      <c r="J280" s="30"/>
      <c r="K280" s="30"/>
      <c r="L280" s="30"/>
      <c r="M280" s="30"/>
      <c r="N280" s="30"/>
      <c r="O280" s="29">
        <f t="shared" si="5"/>
        <v>0</v>
      </c>
      <c r="P280" s="30">
        <f t="shared" si="6"/>
        <v>0</v>
      </c>
      <c r="Q280" s="49"/>
      <c r="S280" s="30" t="str">
        <f t="shared" si="7"/>
        <v>#N/A</v>
      </c>
      <c r="T280" s="30" t="str">
        <f t="shared" si="8"/>
        <v>#N/A</v>
      </c>
      <c r="U280" s="30" t="str">
        <f t="shared" si="9"/>
        <v>#N/A</v>
      </c>
      <c r="V280" s="30" t="str">
        <f t="shared" si="10"/>
        <v>#N/A</v>
      </c>
      <c r="W280" s="30" t="str">
        <f t="shared" si="11"/>
        <v>#N/A</v>
      </c>
      <c r="X280" s="30" t="str">
        <f t="shared" si="12"/>
        <v>#N/A</v>
      </c>
    </row>
    <row r="281">
      <c r="C281" s="25"/>
      <c r="D281" s="25" t="str">
        <f t="shared" si="1"/>
        <v/>
      </c>
      <c r="E281" s="26" t="str">
        <f t="shared" si="2"/>
        <v>#N/A</v>
      </c>
      <c r="F281" s="26" t="str">
        <f t="shared" si="3"/>
        <v>#N/A</v>
      </c>
      <c r="G281" s="27" t="str">
        <f t="shared" si="4"/>
        <v/>
      </c>
      <c r="I281" s="31"/>
      <c r="J281" s="30"/>
      <c r="K281" s="30"/>
      <c r="L281" s="30"/>
      <c r="M281" s="30"/>
      <c r="N281" s="30"/>
      <c r="O281" s="29">
        <f t="shared" si="5"/>
        <v>0</v>
      </c>
      <c r="P281" s="30">
        <f t="shared" si="6"/>
        <v>0</v>
      </c>
      <c r="Q281" s="49"/>
      <c r="S281" s="30" t="str">
        <f t="shared" si="7"/>
        <v>#N/A</v>
      </c>
      <c r="T281" s="30" t="str">
        <f t="shared" si="8"/>
        <v>#N/A</v>
      </c>
      <c r="U281" s="30" t="str">
        <f t="shared" si="9"/>
        <v>#N/A</v>
      </c>
      <c r="V281" s="30" t="str">
        <f t="shared" si="10"/>
        <v>#N/A</v>
      </c>
      <c r="W281" s="30" t="str">
        <f t="shared" si="11"/>
        <v>#N/A</v>
      </c>
      <c r="X281" s="30" t="str">
        <f t="shared" si="12"/>
        <v>#N/A</v>
      </c>
    </row>
    <row r="282">
      <c r="C282" s="25"/>
      <c r="D282" s="25" t="str">
        <f t="shared" si="1"/>
        <v/>
      </c>
      <c r="E282" s="26" t="str">
        <f t="shared" si="2"/>
        <v>#N/A</v>
      </c>
      <c r="F282" s="26" t="str">
        <f t="shared" si="3"/>
        <v>#N/A</v>
      </c>
      <c r="G282" s="27" t="str">
        <f t="shared" si="4"/>
        <v/>
      </c>
      <c r="I282" s="31"/>
      <c r="J282" s="30"/>
      <c r="K282" s="30"/>
      <c r="L282" s="30"/>
      <c r="M282" s="30"/>
      <c r="N282" s="30"/>
      <c r="O282" s="29">
        <f t="shared" si="5"/>
        <v>0</v>
      </c>
      <c r="P282" s="30">
        <f t="shared" si="6"/>
        <v>0</v>
      </c>
      <c r="Q282" s="49"/>
      <c r="S282" s="30" t="str">
        <f t="shared" si="7"/>
        <v>#N/A</v>
      </c>
      <c r="T282" s="30" t="str">
        <f t="shared" si="8"/>
        <v>#N/A</v>
      </c>
      <c r="U282" s="30" t="str">
        <f t="shared" si="9"/>
        <v>#N/A</v>
      </c>
      <c r="V282" s="30" t="str">
        <f t="shared" si="10"/>
        <v>#N/A</v>
      </c>
      <c r="W282" s="30" t="str">
        <f t="shared" si="11"/>
        <v>#N/A</v>
      </c>
      <c r="X282" s="30" t="str">
        <f t="shared" si="12"/>
        <v>#N/A</v>
      </c>
    </row>
    <row r="283">
      <c r="C283" s="25"/>
      <c r="D283" s="25" t="str">
        <f t="shared" si="1"/>
        <v/>
      </c>
      <c r="E283" s="26" t="str">
        <f t="shared" si="2"/>
        <v>#N/A</v>
      </c>
      <c r="F283" s="26" t="str">
        <f t="shared" si="3"/>
        <v>#N/A</v>
      </c>
      <c r="G283" s="27" t="str">
        <f t="shared" si="4"/>
        <v/>
      </c>
      <c r="I283" s="31"/>
      <c r="J283" s="30"/>
      <c r="K283" s="30"/>
      <c r="L283" s="30"/>
      <c r="M283" s="30"/>
      <c r="N283" s="30"/>
      <c r="O283" s="29">
        <f t="shared" si="5"/>
        <v>0</v>
      </c>
      <c r="P283" s="30">
        <f t="shared" si="6"/>
        <v>0</v>
      </c>
      <c r="Q283" s="49"/>
      <c r="S283" s="30" t="str">
        <f t="shared" si="7"/>
        <v>#N/A</v>
      </c>
      <c r="T283" s="30" t="str">
        <f t="shared" si="8"/>
        <v>#N/A</v>
      </c>
      <c r="U283" s="30" t="str">
        <f t="shared" si="9"/>
        <v>#N/A</v>
      </c>
      <c r="V283" s="30" t="str">
        <f t="shared" si="10"/>
        <v>#N/A</v>
      </c>
      <c r="W283" s="30" t="str">
        <f t="shared" si="11"/>
        <v>#N/A</v>
      </c>
      <c r="X283" s="30" t="str">
        <f t="shared" si="12"/>
        <v>#N/A</v>
      </c>
    </row>
    <row r="284">
      <c r="C284" s="25"/>
      <c r="D284" s="25" t="str">
        <f t="shared" si="1"/>
        <v/>
      </c>
      <c r="E284" s="26" t="str">
        <f t="shared" si="2"/>
        <v>#N/A</v>
      </c>
      <c r="F284" s="26" t="str">
        <f t="shared" si="3"/>
        <v>#N/A</v>
      </c>
      <c r="G284" s="27" t="str">
        <f t="shared" si="4"/>
        <v/>
      </c>
      <c r="I284" s="31"/>
      <c r="J284" s="30"/>
      <c r="K284" s="30"/>
      <c r="L284" s="30"/>
      <c r="M284" s="30"/>
      <c r="N284" s="30"/>
      <c r="O284" s="29">
        <f t="shared" si="5"/>
        <v>0</v>
      </c>
      <c r="P284" s="30">
        <f t="shared" si="6"/>
        <v>0</v>
      </c>
      <c r="Q284" s="49"/>
      <c r="S284" s="30" t="str">
        <f t="shared" si="7"/>
        <v>#N/A</v>
      </c>
      <c r="T284" s="30" t="str">
        <f t="shared" si="8"/>
        <v>#N/A</v>
      </c>
      <c r="U284" s="30" t="str">
        <f t="shared" si="9"/>
        <v>#N/A</v>
      </c>
      <c r="V284" s="30" t="str">
        <f t="shared" si="10"/>
        <v>#N/A</v>
      </c>
      <c r="W284" s="30" t="str">
        <f t="shared" si="11"/>
        <v>#N/A</v>
      </c>
      <c r="X284" s="30" t="str">
        <f t="shared" si="12"/>
        <v>#N/A</v>
      </c>
    </row>
    <row r="285">
      <c r="C285" s="25"/>
      <c r="D285" s="25" t="str">
        <f t="shared" si="1"/>
        <v/>
      </c>
      <c r="E285" s="26" t="str">
        <f t="shared" si="2"/>
        <v>#N/A</v>
      </c>
      <c r="F285" s="26" t="str">
        <f t="shared" si="3"/>
        <v>#N/A</v>
      </c>
      <c r="G285" s="27" t="str">
        <f t="shared" si="4"/>
        <v/>
      </c>
      <c r="I285" s="31"/>
      <c r="J285" s="30"/>
      <c r="K285" s="30"/>
      <c r="L285" s="30"/>
      <c r="M285" s="30"/>
      <c r="N285" s="30"/>
      <c r="O285" s="29">
        <f t="shared" si="5"/>
        <v>0</v>
      </c>
      <c r="P285" s="30">
        <f t="shared" si="6"/>
        <v>0</v>
      </c>
      <c r="Q285" s="49"/>
      <c r="S285" s="30" t="str">
        <f t="shared" si="7"/>
        <v>#N/A</v>
      </c>
      <c r="T285" s="30" t="str">
        <f t="shared" si="8"/>
        <v>#N/A</v>
      </c>
      <c r="U285" s="30" t="str">
        <f t="shared" si="9"/>
        <v>#N/A</v>
      </c>
      <c r="V285" s="30" t="str">
        <f t="shared" si="10"/>
        <v>#N/A</v>
      </c>
      <c r="W285" s="30" t="str">
        <f t="shared" si="11"/>
        <v>#N/A</v>
      </c>
      <c r="X285" s="30" t="str">
        <f t="shared" si="12"/>
        <v>#N/A</v>
      </c>
    </row>
    <row r="286">
      <c r="C286" s="25"/>
      <c r="D286" s="25" t="str">
        <f t="shared" si="1"/>
        <v/>
      </c>
      <c r="E286" s="26" t="str">
        <f t="shared" si="2"/>
        <v>#N/A</v>
      </c>
      <c r="F286" s="26" t="str">
        <f t="shared" si="3"/>
        <v>#N/A</v>
      </c>
      <c r="G286" s="27" t="str">
        <f t="shared" si="4"/>
        <v/>
      </c>
      <c r="I286" s="31"/>
      <c r="J286" s="30"/>
      <c r="K286" s="30"/>
      <c r="L286" s="30"/>
      <c r="M286" s="30"/>
      <c r="N286" s="30"/>
      <c r="O286" s="29">
        <f t="shared" si="5"/>
        <v>0</v>
      </c>
      <c r="P286" s="30">
        <f t="shared" si="6"/>
        <v>0</v>
      </c>
      <c r="Q286" s="49"/>
      <c r="S286" s="30" t="str">
        <f t="shared" si="7"/>
        <v>#N/A</v>
      </c>
      <c r="T286" s="30" t="str">
        <f t="shared" si="8"/>
        <v>#N/A</v>
      </c>
      <c r="U286" s="30" t="str">
        <f t="shared" si="9"/>
        <v>#N/A</v>
      </c>
      <c r="V286" s="30" t="str">
        <f t="shared" si="10"/>
        <v>#N/A</v>
      </c>
      <c r="W286" s="30" t="str">
        <f t="shared" si="11"/>
        <v>#N/A</v>
      </c>
      <c r="X286" s="30" t="str">
        <f t="shared" si="12"/>
        <v>#N/A</v>
      </c>
    </row>
    <row r="287">
      <c r="C287" s="25"/>
      <c r="D287" s="25" t="str">
        <f t="shared" si="1"/>
        <v/>
      </c>
      <c r="E287" s="26" t="str">
        <f t="shared" si="2"/>
        <v>#N/A</v>
      </c>
      <c r="F287" s="26" t="str">
        <f t="shared" si="3"/>
        <v>#N/A</v>
      </c>
      <c r="G287" s="27" t="str">
        <f t="shared" si="4"/>
        <v/>
      </c>
      <c r="I287" s="31"/>
      <c r="J287" s="30"/>
      <c r="K287" s="30"/>
      <c r="L287" s="30"/>
      <c r="M287" s="30"/>
      <c r="N287" s="30"/>
      <c r="O287" s="29">
        <f t="shared" si="5"/>
        <v>0</v>
      </c>
      <c r="P287" s="30">
        <f t="shared" si="6"/>
        <v>0</v>
      </c>
      <c r="Q287" s="49"/>
      <c r="S287" s="30" t="str">
        <f t="shared" si="7"/>
        <v>#N/A</v>
      </c>
      <c r="T287" s="30" t="str">
        <f t="shared" si="8"/>
        <v>#N/A</v>
      </c>
      <c r="U287" s="30" t="str">
        <f t="shared" si="9"/>
        <v>#N/A</v>
      </c>
      <c r="V287" s="30" t="str">
        <f t="shared" si="10"/>
        <v>#N/A</v>
      </c>
      <c r="W287" s="30" t="str">
        <f t="shared" si="11"/>
        <v>#N/A</v>
      </c>
      <c r="X287" s="30" t="str">
        <f t="shared" si="12"/>
        <v>#N/A</v>
      </c>
    </row>
    <row r="288">
      <c r="C288" s="25"/>
      <c r="D288" s="25" t="str">
        <f t="shared" si="1"/>
        <v/>
      </c>
      <c r="E288" s="26" t="str">
        <f t="shared" si="2"/>
        <v>#N/A</v>
      </c>
      <c r="F288" s="26" t="str">
        <f t="shared" si="3"/>
        <v>#N/A</v>
      </c>
      <c r="G288" s="27" t="str">
        <f t="shared" si="4"/>
        <v/>
      </c>
      <c r="I288" s="31"/>
      <c r="J288" s="30"/>
      <c r="K288" s="30"/>
      <c r="L288" s="30"/>
      <c r="M288" s="30"/>
      <c r="N288" s="30"/>
      <c r="O288" s="29">
        <f t="shared" si="5"/>
        <v>0</v>
      </c>
      <c r="P288" s="30">
        <f t="shared" si="6"/>
        <v>0</v>
      </c>
      <c r="Q288" s="49"/>
      <c r="S288" s="30" t="str">
        <f t="shared" si="7"/>
        <v>#N/A</v>
      </c>
      <c r="T288" s="30" t="str">
        <f t="shared" si="8"/>
        <v>#N/A</v>
      </c>
      <c r="U288" s="30" t="str">
        <f t="shared" si="9"/>
        <v>#N/A</v>
      </c>
      <c r="V288" s="30" t="str">
        <f t="shared" si="10"/>
        <v>#N/A</v>
      </c>
      <c r="W288" s="30" t="str">
        <f t="shared" si="11"/>
        <v>#N/A</v>
      </c>
      <c r="X288" s="30" t="str">
        <f t="shared" si="12"/>
        <v>#N/A</v>
      </c>
    </row>
    <row r="289">
      <c r="C289" s="25"/>
      <c r="D289" s="25" t="str">
        <f t="shared" si="1"/>
        <v/>
      </c>
      <c r="E289" s="26" t="str">
        <f t="shared" si="2"/>
        <v>#N/A</v>
      </c>
      <c r="F289" s="26" t="str">
        <f t="shared" si="3"/>
        <v>#N/A</v>
      </c>
      <c r="G289" s="27" t="str">
        <f t="shared" si="4"/>
        <v/>
      </c>
      <c r="I289" s="31"/>
      <c r="J289" s="30"/>
      <c r="K289" s="30"/>
      <c r="L289" s="30"/>
      <c r="M289" s="30"/>
      <c r="N289" s="30"/>
      <c r="O289" s="29">
        <f t="shared" si="5"/>
        <v>0</v>
      </c>
      <c r="P289" s="30">
        <f t="shared" si="6"/>
        <v>0</v>
      </c>
      <c r="Q289" s="49"/>
      <c r="S289" s="30" t="str">
        <f t="shared" si="7"/>
        <v>#N/A</v>
      </c>
      <c r="T289" s="30" t="str">
        <f t="shared" si="8"/>
        <v>#N/A</v>
      </c>
      <c r="U289" s="30" t="str">
        <f t="shared" si="9"/>
        <v>#N/A</v>
      </c>
      <c r="V289" s="30" t="str">
        <f t="shared" si="10"/>
        <v>#N/A</v>
      </c>
      <c r="W289" s="30" t="str">
        <f t="shared" si="11"/>
        <v>#N/A</v>
      </c>
      <c r="X289" s="30" t="str">
        <f t="shared" si="12"/>
        <v>#N/A</v>
      </c>
    </row>
    <row r="290">
      <c r="C290" s="25"/>
      <c r="D290" s="25" t="str">
        <f t="shared" si="1"/>
        <v/>
      </c>
      <c r="E290" s="26" t="str">
        <f t="shared" si="2"/>
        <v>#N/A</v>
      </c>
      <c r="F290" s="26" t="str">
        <f t="shared" si="3"/>
        <v>#N/A</v>
      </c>
      <c r="G290" s="27" t="str">
        <f t="shared" si="4"/>
        <v/>
      </c>
      <c r="I290" s="31"/>
      <c r="J290" s="30"/>
      <c r="K290" s="30"/>
      <c r="L290" s="30"/>
      <c r="M290" s="30"/>
      <c r="N290" s="30"/>
      <c r="O290" s="29">
        <f t="shared" si="5"/>
        <v>0</v>
      </c>
      <c r="P290" s="30">
        <f t="shared" si="6"/>
        <v>0</v>
      </c>
      <c r="Q290" s="49"/>
      <c r="S290" s="30" t="str">
        <f t="shared" si="7"/>
        <v>#N/A</v>
      </c>
      <c r="T290" s="30" t="str">
        <f t="shared" si="8"/>
        <v>#N/A</v>
      </c>
      <c r="U290" s="30" t="str">
        <f t="shared" si="9"/>
        <v>#N/A</v>
      </c>
      <c r="V290" s="30" t="str">
        <f t="shared" si="10"/>
        <v>#N/A</v>
      </c>
      <c r="W290" s="30" t="str">
        <f t="shared" si="11"/>
        <v>#N/A</v>
      </c>
      <c r="X290" s="30" t="str">
        <f t="shared" si="12"/>
        <v>#N/A</v>
      </c>
    </row>
    <row r="291">
      <c r="C291" s="25"/>
      <c r="D291" s="25" t="str">
        <f t="shared" si="1"/>
        <v/>
      </c>
      <c r="E291" s="26" t="str">
        <f t="shared" si="2"/>
        <v>#N/A</v>
      </c>
      <c r="F291" s="26" t="str">
        <f t="shared" si="3"/>
        <v>#N/A</v>
      </c>
      <c r="G291" s="27" t="str">
        <f t="shared" si="4"/>
        <v/>
      </c>
      <c r="I291" s="31"/>
      <c r="J291" s="30"/>
      <c r="K291" s="30"/>
      <c r="L291" s="30"/>
      <c r="M291" s="30"/>
      <c r="N291" s="30"/>
      <c r="O291" s="29">
        <f t="shared" si="5"/>
        <v>0</v>
      </c>
      <c r="P291" s="30">
        <f t="shared" si="6"/>
        <v>0</v>
      </c>
      <c r="Q291" s="49"/>
      <c r="S291" s="30" t="str">
        <f t="shared" si="7"/>
        <v>#N/A</v>
      </c>
      <c r="T291" s="30" t="str">
        <f t="shared" si="8"/>
        <v>#N/A</v>
      </c>
      <c r="U291" s="30" t="str">
        <f t="shared" si="9"/>
        <v>#N/A</v>
      </c>
      <c r="V291" s="30" t="str">
        <f t="shared" si="10"/>
        <v>#N/A</v>
      </c>
      <c r="W291" s="30" t="str">
        <f t="shared" si="11"/>
        <v>#N/A</v>
      </c>
      <c r="X291" s="30" t="str">
        <f t="shared" si="12"/>
        <v>#N/A</v>
      </c>
    </row>
    <row r="292">
      <c r="C292" s="25"/>
      <c r="D292" s="25" t="str">
        <f t="shared" si="1"/>
        <v/>
      </c>
      <c r="E292" s="26" t="str">
        <f t="shared" si="2"/>
        <v>#N/A</v>
      </c>
      <c r="F292" s="26" t="str">
        <f t="shared" si="3"/>
        <v>#N/A</v>
      </c>
      <c r="G292" s="27" t="str">
        <f t="shared" si="4"/>
        <v/>
      </c>
      <c r="I292" s="31"/>
      <c r="J292" s="30"/>
      <c r="K292" s="30"/>
      <c r="L292" s="30"/>
      <c r="M292" s="30"/>
      <c r="N292" s="30"/>
      <c r="O292" s="29">
        <f t="shared" si="5"/>
        <v>0</v>
      </c>
      <c r="P292" s="30">
        <f t="shared" si="6"/>
        <v>0</v>
      </c>
      <c r="Q292" s="49"/>
      <c r="S292" s="30" t="str">
        <f t="shared" si="7"/>
        <v>#N/A</v>
      </c>
      <c r="T292" s="30" t="str">
        <f t="shared" si="8"/>
        <v>#N/A</v>
      </c>
      <c r="U292" s="30" t="str">
        <f t="shared" si="9"/>
        <v>#N/A</v>
      </c>
      <c r="V292" s="30" t="str">
        <f t="shared" si="10"/>
        <v>#N/A</v>
      </c>
      <c r="W292" s="30" t="str">
        <f t="shared" si="11"/>
        <v>#N/A</v>
      </c>
      <c r="X292" s="30" t="str">
        <f t="shared" si="12"/>
        <v>#N/A</v>
      </c>
    </row>
    <row r="293">
      <c r="C293" s="25"/>
      <c r="D293" s="25" t="str">
        <f t="shared" si="1"/>
        <v/>
      </c>
      <c r="E293" s="26" t="str">
        <f t="shared" si="2"/>
        <v>#N/A</v>
      </c>
      <c r="F293" s="26" t="str">
        <f t="shared" si="3"/>
        <v>#N/A</v>
      </c>
      <c r="G293" s="27" t="str">
        <f t="shared" si="4"/>
        <v/>
      </c>
      <c r="I293" s="31"/>
      <c r="J293" s="30"/>
      <c r="K293" s="30"/>
      <c r="L293" s="30"/>
      <c r="M293" s="30"/>
      <c r="N293" s="30"/>
      <c r="O293" s="29">
        <f t="shared" si="5"/>
        <v>0</v>
      </c>
      <c r="P293" s="30">
        <f t="shared" si="6"/>
        <v>0</v>
      </c>
      <c r="Q293" s="49"/>
      <c r="S293" s="30" t="str">
        <f t="shared" si="7"/>
        <v>#N/A</v>
      </c>
      <c r="T293" s="30" t="str">
        <f t="shared" si="8"/>
        <v>#N/A</v>
      </c>
      <c r="U293" s="30" t="str">
        <f t="shared" si="9"/>
        <v>#N/A</v>
      </c>
      <c r="V293" s="30" t="str">
        <f t="shared" si="10"/>
        <v>#N/A</v>
      </c>
      <c r="W293" s="30" t="str">
        <f t="shared" si="11"/>
        <v>#N/A</v>
      </c>
      <c r="X293" s="30" t="str">
        <f t="shared" si="12"/>
        <v>#N/A</v>
      </c>
    </row>
    <row r="294">
      <c r="C294" s="25"/>
      <c r="D294" s="25" t="str">
        <f t="shared" si="1"/>
        <v/>
      </c>
      <c r="E294" s="26" t="str">
        <f t="shared" si="2"/>
        <v>#N/A</v>
      </c>
      <c r="F294" s="26" t="str">
        <f t="shared" si="3"/>
        <v>#N/A</v>
      </c>
      <c r="G294" s="27" t="str">
        <f t="shared" si="4"/>
        <v/>
      </c>
      <c r="I294" s="31"/>
      <c r="J294" s="30"/>
      <c r="K294" s="30"/>
      <c r="L294" s="30"/>
      <c r="M294" s="30"/>
      <c r="N294" s="30"/>
      <c r="O294" s="29">
        <f t="shared" si="5"/>
        <v>0</v>
      </c>
      <c r="P294" s="30">
        <f t="shared" si="6"/>
        <v>0</v>
      </c>
      <c r="Q294" s="49"/>
      <c r="S294" s="30" t="str">
        <f t="shared" si="7"/>
        <v>#N/A</v>
      </c>
      <c r="T294" s="30" t="str">
        <f t="shared" si="8"/>
        <v>#N/A</v>
      </c>
      <c r="U294" s="30" t="str">
        <f t="shared" si="9"/>
        <v>#N/A</v>
      </c>
      <c r="V294" s="30" t="str">
        <f t="shared" si="10"/>
        <v>#N/A</v>
      </c>
      <c r="W294" s="30" t="str">
        <f t="shared" si="11"/>
        <v>#N/A</v>
      </c>
      <c r="X294" s="30" t="str">
        <f t="shared" si="12"/>
        <v>#N/A</v>
      </c>
    </row>
    <row r="295">
      <c r="C295" s="25"/>
      <c r="D295" s="25" t="str">
        <f t="shared" si="1"/>
        <v/>
      </c>
      <c r="E295" s="26" t="str">
        <f t="shared" si="2"/>
        <v>#N/A</v>
      </c>
      <c r="F295" s="26" t="str">
        <f t="shared" si="3"/>
        <v>#N/A</v>
      </c>
      <c r="G295" s="27" t="str">
        <f t="shared" si="4"/>
        <v/>
      </c>
      <c r="I295" s="31"/>
      <c r="J295" s="30"/>
      <c r="K295" s="30"/>
      <c r="L295" s="30"/>
      <c r="M295" s="30"/>
      <c r="N295" s="30"/>
      <c r="O295" s="29">
        <f t="shared" si="5"/>
        <v>0</v>
      </c>
      <c r="P295" s="30">
        <f t="shared" si="6"/>
        <v>0</v>
      </c>
      <c r="Q295" s="49"/>
      <c r="S295" s="30" t="str">
        <f t="shared" si="7"/>
        <v>#N/A</v>
      </c>
      <c r="T295" s="30" t="str">
        <f t="shared" si="8"/>
        <v>#N/A</v>
      </c>
      <c r="U295" s="30" t="str">
        <f t="shared" si="9"/>
        <v>#N/A</v>
      </c>
      <c r="V295" s="30" t="str">
        <f t="shared" si="10"/>
        <v>#N/A</v>
      </c>
      <c r="W295" s="30" t="str">
        <f t="shared" si="11"/>
        <v>#N/A</v>
      </c>
      <c r="X295" s="30" t="str">
        <f t="shared" si="12"/>
        <v>#N/A</v>
      </c>
    </row>
    <row r="296">
      <c r="C296" s="25"/>
      <c r="D296" s="25" t="str">
        <f t="shared" si="1"/>
        <v/>
      </c>
      <c r="E296" s="26" t="str">
        <f t="shared" si="2"/>
        <v>#N/A</v>
      </c>
      <c r="F296" s="26" t="str">
        <f t="shared" si="3"/>
        <v>#N/A</v>
      </c>
      <c r="G296" s="27" t="str">
        <f t="shared" si="4"/>
        <v/>
      </c>
      <c r="I296" s="31"/>
      <c r="J296" s="30"/>
      <c r="K296" s="30"/>
      <c r="L296" s="30"/>
      <c r="M296" s="30"/>
      <c r="N296" s="30"/>
      <c r="O296" s="29">
        <f t="shared" si="5"/>
        <v>0</v>
      </c>
      <c r="P296" s="30">
        <f t="shared" si="6"/>
        <v>0</v>
      </c>
      <c r="Q296" s="49"/>
      <c r="S296" s="30" t="str">
        <f t="shared" si="7"/>
        <v>#N/A</v>
      </c>
      <c r="T296" s="30" t="str">
        <f t="shared" si="8"/>
        <v>#N/A</v>
      </c>
      <c r="U296" s="30" t="str">
        <f t="shared" si="9"/>
        <v>#N/A</v>
      </c>
      <c r="V296" s="30" t="str">
        <f t="shared" si="10"/>
        <v>#N/A</v>
      </c>
      <c r="W296" s="30" t="str">
        <f t="shared" si="11"/>
        <v>#N/A</v>
      </c>
      <c r="X296" s="30" t="str">
        <f t="shared" si="12"/>
        <v>#N/A</v>
      </c>
    </row>
    <row r="297">
      <c r="C297" s="25"/>
      <c r="D297" s="25" t="str">
        <f t="shared" si="1"/>
        <v/>
      </c>
      <c r="E297" s="26" t="str">
        <f t="shared" si="2"/>
        <v>#N/A</v>
      </c>
      <c r="F297" s="26" t="str">
        <f t="shared" si="3"/>
        <v>#N/A</v>
      </c>
      <c r="G297" s="27" t="str">
        <f t="shared" si="4"/>
        <v/>
      </c>
      <c r="I297" s="31"/>
      <c r="J297" s="30"/>
      <c r="K297" s="30"/>
      <c r="L297" s="30"/>
      <c r="M297" s="30"/>
      <c r="N297" s="30"/>
      <c r="O297" s="29">
        <f t="shared" si="5"/>
        <v>0</v>
      </c>
      <c r="P297" s="30">
        <f t="shared" si="6"/>
        <v>0</v>
      </c>
      <c r="Q297" s="49"/>
      <c r="S297" s="30" t="str">
        <f t="shared" si="7"/>
        <v>#N/A</v>
      </c>
      <c r="T297" s="30" t="str">
        <f t="shared" si="8"/>
        <v>#N/A</v>
      </c>
      <c r="U297" s="30" t="str">
        <f t="shared" si="9"/>
        <v>#N/A</v>
      </c>
      <c r="V297" s="30" t="str">
        <f t="shared" si="10"/>
        <v>#N/A</v>
      </c>
      <c r="W297" s="30" t="str">
        <f t="shared" si="11"/>
        <v>#N/A</v>
      </c>
      <c r="X297" s="30" t="str">
        <f t="shared" si="12"/>
        <v>#N/A</v>
      </c>
    </row>
    <row r="298">
      <c r="C298" s="25"/>
      <c r="D298" s="25" t="str">
        <f t="shared" si="1"/>
        <v/>
      </c>
      <c r="E298" s="26" t="str">
        <f t="shared" si="2"/>
        <v>#N/A</v>
      </c>
      <c r="F298" s="26" t="str">
        <f t="shared" si="3"/>
        <v>#N/A</v>
      </c>
      <c r="G298" s="27" t="str">
        <f t="shared" si="4"/>
        <v/>
      </c>
      <c r="I298" s="31"/>
      <c r="J298" s="30"/>
      <c r="K298" s="30"/>
      <c r="L298" s="30"/>
      <c r="M298" s="30"/>
      <c r="N298" s="30"/>
      <c r="O298" s="29">
        <f t="shared" si="5"/>
        <v>0</v>
      </c>
      <c r="P298" s="30">
        <f t="shared" si="6"/>
        <v>0</v>
      </c>
      <c r="Q298" s="49"/>
      <c r="S298" s="30" t="str">
        <f t="shared" si="7"/>
        <v>#N/A</v>
      </c>
      <c r="T298" s="30" t="str">
        <f t="shared" si="8"/>
        <v>#N/A</v>
      </c>
      <c r="U298" s="30" t="str">
        <f t="shared" si="9"/>
        <v>#N/A</v>
      </c>
      <c r="V298" s="30" t="str">
        <f t="shared" si="10"/>
        <v>#N/A</v>
      </c>
      <c r="W298" s="30" t="str">
        <f t="shared" si="11"/>
        <v>#N/A</v>
      </c>
      <c r="X298" s="30" t="str">
        <f t="shared" si="12"/>
        <v>#N/A</v>
      </c>
    </row>
    <row r="299">
      <c r="C299" s="25"/>
      <c r="D299" s="25" t="str">
        <f t="shared" si="1"/>
        <v/>
      </c>
      <c r="E299" s="26" t="str">
        <f t="shared" si="2"/>
        <v>#N/A</v>
      </c>
      <c r="F299" s="26" t="str">
        <f t="shared" si="3"/>
        <v>#N/A</v>
      </c>
      <c r="G299" s="27" t="str">
        <f t="shared" si="4"/>
        <v/>
      </c>
      <c r="I299" s="31"/>
      <c r="J299" s="30"/>
      <c r="K299" s="30"/>
      <c r="L299" s="30"/>
      <c r="M299" s="30"/>
      <c r="N299" s="30"/>
      <c r="O299" s="29">
        <f t="shared" si="5"/>
        <v>0</v>
      </c>
      <c r="P299" s="30">
        <f t="shared" si="6"/>
        <v>0</v>
      </c>
      <c r="Q299" s="49"/>
      <c r="S299" s="30" t="str">
        <f t="shared" si="7"/>
        <v>#N/A</v>
      </c>
      <c r="T299" s="30" t="str">
        <f t="shared" si="8"/>
        <v>#N/A</v>
      </c>
      <c r="U299" s="30" t="str">
        <f t="shared" si="9"/>
        <v>#N/A</v>
      </c>
      <c r="V299" s="30" t="str">
        <f t="shared" si="10"/>
        <v>#N/A</v>
      </c>
      <c r="W299" s="30" t="str">
        <f t="shared" si="11"/>
        <v>#N/A</v>
      </c>
      <c r="X299" s="30" t="str">
        <f t="shared" si="12"/>
        <v>#N/A</v>
      </c>
    </row>
    <row r="300">
      <c r="C300" s="25"/>
      <c r="D300" s="25" t="str">
        <f t="shared" si="1"/>
        <v/>
      </c>
      <c r="E300" s="26" t="str">
        <f t="shared" si="2"/>
        <v>#N/A</v>
      </c>
      <c r="F300" s="26" t="str">
        <f t="shared" si="3"/>
        <v>#N/A</v>
      </c>
      <c r="G300" s="27" t="str">
        <f t="shared" si="4"/>
        <v/>
      </c>
      <c r="I300" s="31"/>
      <c r="J300" s="30"/>
      <c r="K300" s="30"/>
      <c r="L300" s="30"/>
      <c r="M300" s="30"/>
      <c r="N300" s="30"/>
      <c r="O300" s="29">
        <f t="shared" si="5"/>
        <v>0</v>
      </c>
      <c r="P300" s="30">
        <f t="shared" si="6"/>
        <v>0</v>
      </c>
      <c r="Q300" s="49"/>
      <c r="S300" s="30" t="str">
        <f t="shared" si="7"/>
        <v>#N/A</v>
      </c>
      <c r="T300" s="30" t="str">
        <f t="shared" si="8"/>
        <v>#N/A</v>
      </c>
      <c r="U300" s="30" t="str">
        <f t="shared" si="9"/>
        <v>#N/A</v>
      </c>
      <c r="V300" s="30" t="str">
        <f t="shared" si="10"/>
        <v>#N/A</v>
      </c>
      <c r="W300" s="30" t="str">
        <f t="shared" si="11"/>
        <v>#N/A</v>
      </c>
      <c r="X300" s="30" t="str">
        <f t="shared" si="12"/>
        <v>#N/A</v>
      </c>
    </row>
    <row r="301">
      <c r="C301" s="25"/>
      <c r="D301" s="25" t="str">
        <f t="shared" si="1"/>
        <v/>
      </c>
      <c r="E301" s="26" t="str">
        <f t="shared" si="2"/>
        <v>#N/A</v>
      </c>
      <c r="F301" s="26" t="str">
        <f t="shared" si="3"/>
        <v>#N/A</v>
      </c>
      <c r="G301" s="27" t="str">
        <f t="shared" si="4"/>
        <v/>
      </c>
      <c r="I301" s="31"/>
      <c r="J301" s="30"/>
      <c r="K301" s="30"/>
      <c r="L301" s="30"/>
      <c r="M301" s="30"/>
      <c r="N301" s="30"/>
      <c r="O301" s="29">
        <f t="shared" si="5"/>
        <v>0</v>
      </c>
      <c r="P301" s="30">
        <f t="shared" si="6"/>
        <v>0</v>
      </c>
      <c r="Q301" s="49"/>
      <c r="S301" s="30" t="str">
        <f t="shared" si="7"/>
        <v>#N/A</v>
      </c>
      <c r="T301" s="30" t="str">
        <f t="shared" si="8"/>
        <v>#N/A</v>
      </c>
      <c r="U301" s="30" t="str">
        <f t="shared" si="9"/>
        <v>#N/A</v>
      </c>
      <c r="V301" s="30" t="str">
        <f t="shared" si="10"/>
        <v>#N/A</v>
      </c>
      <c r="W301" s="30" t="str">
        <f t="shared" si="11"/>
        <v>#N/A</v>
      </c>
      <c r="X301" s="30" t="str">
        <f t="shared" si="12"/>
        <v>#N/A</v>
      </c>
    </row>
    <row r="302">
      <c r="C302" s="25"/>
      <c r="D302" s="25" t="str">
        <f t="shared" si="1"/>
        <v/>
      </c>
      <c r="E302" s="26" t="str">
        <f t="shared" si="2"/>
        <v>#N/A</v>
      </c>
      <c r="F302" s="26" t="str">
        <f t="shared" si="3"/>
        <v>#N/A</v>
      </c>
      <c r="G302" s="27" t="str">
        <f t="shared" si="4"/>
        <v/>
      </c>
      <c r="I302" s="31"/>
      <c r="J302" s="30"/>
      <c r="K302" s="30"/>
      <c r="L302" s="30"/>
      <c r="M302" s="30"/>
      <c r="N302" s="30"/>
      <c r="O302" s="29">
        <f t="shared" si="5"/>
        <v>0</v>
      </c>
      <c r="P302" s="30">
        <f t="shared" si="6"/>
        <v>0</v>
      </c>
      <c r="Q302" s="49"/>
      <c r="S302" s="30" t="str">
        <f t="shared" si="7"/>
        <v>#N/A</v>
      </c>
      <c r="T302" s="30" t="str">
        <f t="shared" si="8"/>
        <v>#N/A</v>
      </c>
      <c r="U302" s="30" t="str">
        <f t="shared" si="9"/>
        <v>#N/A</v>
      </c>
      <c r="V302" s="30" t="str">
        <f t="shared" si="10"/>
        <v>#N/A</v>
      </c>
      <c r="W302" s="30" t="str">
        <f t="shared" si="11"/>
        <v>#N/A</v>
      </c>
      <c r="X302" s="30" t="str">
        <f t="shared" si="12"/>
        <v>#N/A</v>
      </c>
    </row>
    <row r="303">
      <c r="C303" s="25"/>
      <c r="D303" s="25" t="str">
        <f t="shared" si="1"/>
        <v/>
      </c>
      <c r="E303" s="26" t="str">
        <f t="shared" si="2"/>
        <v>#N/A</v>
      </c>
      <c r="F303" s="26" t="str">
        <f t="shared" si="3"/>
        <v>#N/A</v>
      </c>
      <c r="G303" s="27" t="str">
        <f t="shared" si="4"/>
        <v/>
      </c>
      <c r="I303" s="31"/>
      <c r="J303" s="30"/>
      <c r="K303" s="30"/>
      <c r="L303" s="30"/>
      <c r="M303" s="30"/>
      <c r="N303" s="30"/>
      <c r="O303" s="29">
        <f t="shared" si="5"/>
        <v>0</v>
      </c>
      <c r="P303" s="30">
        <f t="shared" si="6"/>
        <v>0</v>
      </c>
      <c r="Q303" s="49"/>
      <c r="S303" s="30" t="str">
        <f t="shared" si="7"/>
        <v>#N/A</v>
      </c>
      <c r="T303" s="30" t="str">
        <f t="shared" si="8"/>
        <v>#N/A</v>
      </c>
      <c r="U303" s="30" t="str">
        <f t="shared" si="9"/>
        <v>#N/A</v>
      </c>
      <c r="V303" s="30" t="str">
        <f t="shared" si="10"/>
        <v>#N/A</v>
      </c>
      <c r="W303" s="30" t="str">
        <f t="shared" si="11"/>
        <v>#N/A</v>
      </c>
      <c r="X303" s="30" t="str">
        <f t="shared" si="12"/>
        <v>#N/A</v>
      </c>
    </row>
    <row r="304">
      <c r="C304" s="25"/>
      <c r="D304" s="25" t="str">
        <f t="shared" si="1"/>
        <v/>
      </c>
      <c r="E304" s="26" t="str">
        <f t="shared" si="2"/>
        <v>#N/A</v>
      </c>
      <c r="F304" s="26" t="str">
        <f t="shared" si="3"/>
        <v>#N/A</v>
      </c>
      <c r="G304" s="27" t="str">
        <f t="shared" si="4"/>
        <v/>
      </c>
      <c r="I304" s="31"/>
      <c r="J304" s="30"/>
      <c r="K304" s="30"/>
      <c r="L304" s="30"/>
      <c r="M304" s="30"/>
      <c r="N304" s="30"/>
      <c r="O304" s="29">
        <f t="shared" si="5"/>
        <v>0</v>
      </c>
      <c r="P304" s="30">
        <f t="shared" si="6"/>
        <v>0</v>
      </c>
      <c r="Q304" s="49"/>
      <c r="S304" s="30" t="str">
        <f t="shared" si="7"/>
        <v>#N/A</v>
      </c>
      <c r="T304" s="30" t="str">
        <f t="shared" si="8"/>
        <v>#N/A</v>
      </c>
      <c r="U304" s="30" t="str">
        <f t="shared" si="9"/>
        <v>#N/A</v>
      </c>
      <c r="V304" s="30" t="str">
        <f t="shared" si="10"/>
        <v>#N/A</v>
      </c>
      <c r="W304" s="30" t="str">
        <f t="shared" si="11"/>
        <v>#N/A</v>
      </c>
      <c r="X304" s="30" t="str">
        <f t="shared" si="12"/>
        <v>#N/A</v>
      </c>
    </row>
    <row r="305">
      <c r="C305" s="25"/>
      <c r="D305" s="25" t="str">
        <f t="shared" si="1"/>
        <v/>
      </c>
      <c r="E305" s="26" t="str">
        <f t="shared" si="2"/>
        <v>#N/A</v>
      </c>
      <c r="F305" s="26" t="str">
        <f t="shared" si="3"/>
        <v>#N/A</v>
      </c>
      <c r="G305" s="27" t="str">
        <f t="shared" si="4"/>
        <v/>
      </c>
      <c r="I305" s="31"/>
      <c r="J305" s="30"/>
      <c r="K305" s="30"/>
      <c r="L305" s="30"/>
      <c r="M305" s="30"/>
      <c r="N305" s="30"/>
      <c r="O305" s="29">
        <f t="shared" si="5"/>
        <v>0</v>
      </c>
      <c r="P305" s="30">
        <f t="shared" si="6"/>
        <v>0</v>
      </c>
      <c r="Q305" s="49"/>
      <c r="S305" s="30" t="str">
        <f t="shared" si="7"/>
        <v>#N/A</v>
      </c>
      <c r="T305" s="30" t="str">
        <f t="shared" si="8"/>
        <v>#N/A</v>
      </c>
      <c r="U305" s="30" t="str">
        <f t="shared" si="9"/>
        <v>#N/A</v>
      </c>
      <c r="V305" s="30" t="str">
        <f t="shared" si="10"/>
        <v>#N/A</v>
      </c>
      <c r="W305" s="30" t="str">
        <f t="shared" si="11"/>
        <v>#N/A</v>
      </c>
      <c r="X305" s="30" t="str">
        <f t="shared" si="12"/>
        <v>#N/A</v>
      </c>
    </row>
    <row r="306">
      <c r="C306" s="25"/>
      <c r="D306" s="25" t="str">
        <f t="shared" si="1"/>
        <v/>
      </c>
      <c r="E306" s="26" t="str">
        <f t="shared" si="2"/>
        <v>#N/A</v>
      </c>
      <c r="F306" s="26" t="str">
        <f t="shared" si="3"/>
        <v>#N/A</v>
      </c>
      <c r="G306" s="27" t="str">
        <f t="shared" si="4"/>
        <v/>
      </c>
      <c r="I306" s="31"/>
      <c r="J306" s="30"/>
      <c r="K306" s="30"/>
      <c r="L306" s="30"/>
      <c r="M306" s="30"/>
      <c r="N306" s="30"/>
      <c r="O306" s="29">
        <f t="shared" si="5"/>
        <v>0</v>
      </c>
      <c r="P306" s="30">
        <f t="shared" si="6"/>
        <v>0</v>
      </c>
      <c r="Q306" s="49"/>
      <c r="S306" s="30" t="str">
        <f t="shared" si="7"/>
        <v>#N/A</v>
      </c>
      <c r="T306" s="30" t="str">
        <f t="shared" si="8"/>
        <v>#N/A</v>
      </c>
      <c r="U306" s="30" t="str">
        <f t="shared" si="9"/>
        <v>#N/A</v>
      </c>
      <c r="V306" s="30" t="str">
        <f t="shared" si="10"/>
        <v>#N/A</v>
      </c>
      <c r="W306" s="30" t="str">
        <f t="shared" si="11"/>
        <v>#N/A</v>
      </c>
      <c r="X306" s="30" t="str">
        <f t="shared" si="12"/>
        <v>#N/A</v>
      </c>
    </row>
    <row r="307">
      <c r="C307" s="25"/>
      <c r="D307" s="25" t="str">
        <f t="shared" si="1"/>
        <v/>
      </c>
      <c r="E307" s="26" t="str">
        <f t="shared" si="2"/>
        <v>#N/A</v>
      </c>
      <c r="F307" s="26" t="str">
        <f t="shared" si="3"/>
        <v>#N/A</v>
      </c>
      <c r="G307" s="27" t="str">
        <f t="shared" si="4"/>
        <v/>
      </c>
      <c r="I307" s="31"/>
      <c r="J307" s="30"/>
      <c r="K307" s="30"/>
      <c r="L307" s="30"/>
      <c r="M307" s="30"/>
      <c r="N307" s="30"/>
      <c r="O307" s="29">
        <f t="shared" si="5"/>
        <v>0</v>
      </c>
      <c r="P307" s="30">
        <f t="shared" si="6"/>
        <v>0</v>
      </c>
      <c r="Q307" s="49"/>
      <c r="S307" s="30" t="str">
        <f t="shared" si="7"/>
        <v>#N/A</v>
      </c>
      <c r="T307" s="30" t="str">
        <f t="shared" si="8"/>
        <v>#N/A</v>
      </c>
      <c r="U307" s="30" t="str">
        <f t="shared" si="9"/>
        <v>#N/A</v>
      </c>
      <c r="V307" s="30" t="str">
        <f t="shared" si="10"/>
        <v>#N/A</v>
      </c>
      <c r="W307" s="30" t="str">
        <f t="shared" si="11"/>
        <v>#N/A</v>
      </c>
      <c r="X307" s="30" t="str">
        <f t="shared" si="12"/>
        <v>#N/A</v>
      </c>
    </row>
    <row r="308">
      <c r="C308" s="25"/>
      <c r="D308" s="25" t="str">
        <f t="shared" si="1"/>
        <v/>
      </c>
      <c r="E308" s="26" t="str">
        <f t="shared" si="2"/>
        <v>#N/A</v>
      </c>
      <c r="F308" s="26" t="str">
        <f t="shared" si="3"/>
        <v>#N/A</v>
      </c>
      <c r="G308" s="27" t="str">
        <f t="shared" si="4"/>
        <v/>
      </c>
      <c r="I308" s="31"/>
      <c r="J308" s="30"/>
      <c r="K308" s="30"/>
      <c r="L308" s="30"/>
      <c r="M308" s="30"/>
      <c r="N308" s="30"/>
      <c r="O308" s="29">
        <f t="shared" si="5"/>
        <v>0</v>
      </c>
      <c r="P308" s="30">
        <f t="shared" si="6"/>
        <v>0</v>
      </c>
      <c r="Q308" s="49"/>
      <c r="S308" s="30" t="str">
        <f t="shared" si="7"/>
        <v>#N/A</v>
      </c>
      <c r="T308" s="30" t="str">
        <f t="shared" si="8"/>
        <v>#N/A</v>
      </c>
      <c r="U308" s="30" t="str">
        <f t="shared" si="9"/>
        <v>#N/A</v>
      </c>
      <c r="V308" s="30" t="str">
        <f t="shared" si="10"/>
        <v>#N/A</v>
      </c>
      <c r="W308" s="30" t="str">
        <f t="shared" si="11"/>
        <v>#N/A</v>
      </c>
      <c r="X308" s="30" t="str">
        <f t="shared" si="12"/>
        <v>#N/A</v>
      </c>
    </row>
    <row r="309">
      <c r="C309" s="25"/>
      <c r="D309" s="25" t="str">
        <f t="shared" si="1"/>
        <v/>
      </c>
      <c r="E309" s="26" t="str">
        <f t="shared" si="2"/>
        <v>#N/A</v>
      </c>
      <c r="F309" s="26" t="str">
        <f t="shared" si="3"/>
        <v>#N/A</v>
      </c>
      <c r="G309" s="27" t="str">
        <f t="shared" si="4"/>
        <v/>
      </c>
      <c r="I309" s="31"/>
      <c r="J309" s="30"/>
      <c r="K309" s="30"/>
      <c r="L309" s="30"/>
      <c r="M309" s="30"/>
      <c r="N309" s="30"/>
      <c r="O309" s="29">
        <f t="shared" si="5"/>
        <v>0</v>
      </c>
      <c r="P309" s="30">
        <f t="shared" si="6"/>
        <v>0</v>
      </c>
      <c r="Q309" s="49"/>
      <c r="S309" s="30" t="str">
        <f t="shared" si="7"/>
        <v>#N/A</v>
      </c>
      <c r="T309" s="30" t="str">
        <f t="shared" si="8"/>
        <v>#N/A</v>
      </c>
      <c r="U309" s="30" t="str">
        <f t="shared" si="9"/>
        <v>#N/A</v>
      </c>
      <c r="V309" s="30" t="str">
        <f t="shared" si="10"/>
        <v>#N/A</v>
      </c>
      <c r="W309" s="30" t="str">
        <f t="shared" si="11"/>
        <v>#N/A</v>
      </c>
      <c r="X309" s="30" t="str">
        <f t="shared" si="12"/>
        <v>#N/A</v>
      </c>
    </row>
    <row r="310">
      <c r="C310" s="25"/>
      <c r="D310" s="25" t="str">
        <f t="shared" si="1"/>
        <v/>
      </c>
      <c r="E310" s="26" t="str">
        <f t="shared" si="2"/>
        <v>#N/A</v>
      </c>
      <c r="F310" s="26" t="str">
        <f t="shared" si="3"/>
        <v>#N/A</v>
      </c>
      <c r="G310" s="27" t="str">
        <f t="shared" si="4"/>
        <v/>
      </c>
      <c r="I310" s="31"/>
      <c r="J310" s="30"/>
      <c r="K310" s="30"/>
      <c r="L310" s="30"/>
      <c r="M310" s="30"/>
      <c r="N310" s="30"/>
      <c r="O310" s="29">
        <f t="shared" si="5"/>
        <v>0</v>
      </c>
      <c r="P310" s="30">
        <f t="shared" si="6"/>
        <v>0</v>
      </c>
      <c r="Q310" s="49"/>
      <c r="S310" s="30" t="str">
        <f t="shared" si="7"/>
        <v>#N/A</v>
      </c>
      <c r="T310" s="30" t="str">
        <f t="shared" si="8"/>
        <v>#N/A</v>
      </c>
      <c r="U310" s="30" t="str">
        <f t="shared" si="9"/>
        <v>#N/A</v>
      </c>
      <c r="V310" s="30" t="str">
        <f t="shared" si="10"/>
        <v>#N/A</v>
      </c>
      <c r="W310" s="30" t="str">
        <f t="shared" si="11"/>
        <v>#N/A</v>
      </c>
      <c r="X310" s="30" t="str">
        <f t="shared" si="12"/>
        <v>#N/A</v>
      </c>
    </row>
    <row r="311">
      <c r="C311" s="25"/>
      <c r="D311" s="25" t="str">
        <f t="shared" si="1"/>
        <v/>
      </c>
      <c r="E311" s="26" t="str">
        <f t="shared" si="2"/>
        <v>#N/A</v>
      </c>
      <c r="F311" s="26" t="str">
        <f t="shared" si="3"/>
        <v>#N/A</v>
      </c>
      <c r="G311" s="27" t="str">
        <f t="shared" si="4"/>
        <v/>
      </c>
      <c r="I311" s="31"/>
      <c r="J311" s="30"/>
      <c r="K311" s="30"/>
      <c r="L311" s="30"/>
      <c r="M311" s="30"/>
      <c r="N311" s="30"/>
      <c r="O311" s="29">
        <f t="shared" si="5"/>
        <v>0</v>
      </c>
      <c r="P311" s="30">
        <f t="shared" si="6"/>
        <v>0</v>
      </c>
      <c r="Q311" s="49"/>
      <c r="S311" s="30" t="str">
        <f t="shared" si="7"/>
        <v>#N/A</v>
      </c>
      <c r="T311" s="30" t="str">
        <f t="shared" si="8"/>
        <v>#N/A</v>
      </c>
      <c r="U311" s="30" t="str">
        <f t="shared" si="9"/>
        <v>#N/A</v>
      </c>
      <c r="V311" s="30" t="str">
        <f t="shared" si="10"/>
        <v>#N/A</v>
      </c>
      <c r="W311" s="30" t="str">
        <f t="shared" si="11"/>
        <v>#N/A</v>
      </c>
      <c r="X311" s="30" t="str">
        <f t="shared" si="12"/>
        <v>#N/A</v>
      </c>
    </row>
    <row r="312">
      <c r="C312" s="25"/>
      <c r="D312" s="25" t="str">
        <f t="shared" si="1"/>
        <v/>
      </c>
      <c r="E312" s="26" t="str">
        <f t="shared" si="2"/>
        <v>#N/A</v>
      </c>
      <c r="F312" s="26" t="str">
        <f t="shared" si="3"/>
        <v>#N/A</v>
      </c>
      <c r="G312" s="27" t="str">
        <f t="shared" si="4"/>
        <v/>
      </c>
      <c r="I312" s="31"/>
      <c r="J312" s="30"/>
      <c r="K312" s="30"/>
      <c r="L312" s="30"/>
      <c r="M312" s="30"/>
      <c r="N312" s="30"/>
      <c r="O312" s="29">
        <f t="shared" si="5"/>
        <v>0</v>
      </c>
      <c r="P312" s="30">
        <f t="shared" si="6"/>
        <v>0</v>
      </c>
      <c r="Q312" s="49"/>
      <c r="S312" s="30" t="str">
        <f t="shared" si="7"/>
        <v>#N/A</v>
      </c>
      <c r="T312" s="30" t="str">
        <f t="shared" si="8"/>
        <v>#N/A</v>
      </c>
      <c r="U312" s="30" t="str">
        <f t="shared" si="9"/>
        <v>#N/A</v>
      </c>
      <c r="V312" s="30" t="str">
        <f t="shared" si="10"/>
        <v>#N/A</v>
      </c>
      <c r="W312" s="30" t="str">
        <f t="shared" si="11"/>
        <v>#N/A</v>
      </c>
      <c r="X312" s="30" t="str">
        <f t="shared" si="12"/>
        <v>#N/A</v>
      </c>
    </row>
    <row r="313">
      <c r="C313" s="25"/>
      <c r="D313" s="25" t="str">
        <f t="shared" si="1"/>
        <v/>
      </c>
      <c r="E313" s="26" t="str">
        <f t="shared" si="2"/>
        <v>#N/A</v>
      </c>
      <c r="F313" s="26" t="str">
        <f t="shared" si="3"/>
        <v>#N/A</v>
      </c>
      <c r="G313" s="27" t="str">
        <f t="shared" si="4"/>
        <v/>
      </c>
      <c r="I313" s="31"/>
      <c r="J313" s="30"/>
      <c r="K313" s="30"/>
      <c r="L313" s="30"/>
      <c r="M313" s="30"/>
      <c r="N313" s="30"/>
      <c r="O313" s="29">
        <f t="shared" si="5"/>
        <v>0</v>
      </c>
      <c r="P313" s="30">
        <f t="shared" si="6"/>
        <v>0</v>
      </c>
      <c r="Q313" s="49"/>
      <c r="S313" s="30" t="str">
        <f t="shared" si="7"/>
        <v>#N/A</v>
      </c>
      <c r="T313" s="30" t="str">
        <f t="shared" si="8"/>
        <v>#N/A</v>
      </c>
      <c r="U313" s="30" t="str">
        <f t="shared" si="9"/>
        <v>#N/A</v>
      </c>
      <c r="V313" s="30" t="str">
        <f t="shared" si="10"/>
        <v>#N/A</v>
      </c>
      <c r="W313" s="30" t="str">
        <f t="shared" si="11"/>
        <v>#N/A</v>
      </c>
      <c r="X313" s="30" t="str">
        <f t="shared" si="12"/>
        <v>#N/A</v>
      </c>
    </row>
    <row r="314">
      <c r="C314" s="25"/>
      <c r="D314" s="25" t="str">
        <f t="shared" si="1"/>
        <v/>
      </c>
      <c r="E314" s="26" t="str">
        <f t="shared" si="2"/>
        <v>#N/A</v>
      </c>
      <c r="F314" s="26" t="str">
        <f t="shared" si="3"/>
        <v>#N/A</v>
      </c>
      <c r="G314" s="27" t="str">
        <f t="shared" si="4"/>
        <v/>
      </c>
      <c r="I314" s="31"/>
      <c r="J314" s="30"/>
      <c r="K314" s="30"/>
      <c r="L314" s="30"/>
      <c r="M314" s="30"/>
      <c r="N314" s="30"/>
      <c r="O314" s="29">
        <f t="shared" si="5"/>
        <v>0</v>
      </c>
      <c r="P314" s="30">
        <f t="shared" si="6"/>
        <v>0</v>
      </c>
      <c r="Q314" s="49"/>
      <c r="S314" s="30" t="str">
        <f t="shared" si="7"/>
        <v>#N/A</v>
      </c>
      <c r="T314" s="30" t="str">
        <f t="shared" si="8"/>
        <v>#N/A</v>
      </c>
      <c r="U314" s="30" t="str">
        <f t="shared" si="9"/>
        <v>#N/A</v>
      </c>
      <c r="V314" s="30" t="str">
        <f t="shared" si="10"/>
        <v>#N/A</v>
      </c>
      <c r="W314" s="30" t="str">
        <f t="shared" si="11"/>
        <v>#N/A</v>
      </c>
      <c r="X314" s="30" t="str">
        <f t="shared" si="12"/>
        <v>#N/A</v>
      </c>
    </row>
    <row r="315">
      <c r="C315" s="25"/>
      <c r="D315" s="25" t="str">
        <f t="shared" si="1"/>
        <v/>
      </c>
      <c r="E315" s="26" t="str">
        <f t="shared" si="2"/>
        <v>#N/A</v>
      </c>
      <c r="F315" s="26" t="str">
        <f t="shared" si="3"/>
        <v>#N/A</v>
      </c>
      <c r="G315" s="27" t="str">
        <f t="shared" si="4"/>
        <v/>
      </c>
      <c r="I315" s="31"/>
      <c r="J315" s="30"/>
      <c r="K315" s="30"/>
      <c r="L315" s="30"/>
      <c r="M315" s="30"/>
      <c r="N315" s="30"/>
      <c r="O315" s="29">
        <f t="shared" si="5"/>
        <v>0</v>
      </c>
      <c r="P315" s="30">
        <f t="shared" si="6"/>
        <v>0</v>
      </c>
      <c r="Q315" s="49"/>
      <c r="S315" s="30" t="str">
        <f t="shared" si="7"/>
        <v>#N/A</v>
      </c>
      <c r="T315" s="30" t="str">
        <f t="shared" si="8"/>
        <v>#N/A</v>
      </c>
      <c r="U315" s="30" t="str">
        <f t="shared" si="9"/>
        <v>#N/A</v>
      </c>
      <c r="V315" s="30" t="str">
        <f t="shared" si="10"/>
        <v>#N/A</v>
      </c>
      <c r="W315" s="30" t="str">
        <f t="shared" si="11"/>
        <v>#N/A</v>
      </c>
      <c r="X315" s="30" t="str">
        <f t="shared" si="12"/>
        <v>#N/A</v>
      </c>
    </row>
    <row r="316">
      <c r="C316" s="25"/>
      <c r="D316" s="25" t="str">
        <f t="shared" si="1"/>
        <v/>
      </c>
      <c r="E316" s="26" t="str">
        <f t="shared" si="2"/>
        <v>#N/A</v>
      </c>
      <c r="F316" s="26" t="str">
        <f t="shared" si="3"/>
        <v>#N/A</v>
      </c>
      <c r="G316" s="27" t="str">
        <f t="shared" si="4"/>
        <v/>
      </c>
      <c r="I316" s="31"/>
      <c r="J316" s="30"/>
      <c r="K316" s="30"/>
      <c r="L316" s="30"/>
      <c r="M316" s="30"/>
      <c r="N316" s="30"/>
      <c r="O316" s="29">
        <f t="shared" si="5"/>
        <v>0</v>
      </c>
      <c r="P316" s="30">
        <f t="shared" si="6"/>
        <v>0</v>
      </c>
      <c r="Q316" s="49"/>
      <c r="S316" s="30" t="str">
        <f t="shared" si="7"/>
        <v>#N/A</v>
      </c>
      <c r="T316" s="30" t="str">
        <f t="shared" si="8"/>
        <v>#N/A</v>
      </c>
      <c r="U316" s="30" t="str">
        <f t="shared" si="9"/>
        <v>#N/A</v>
      </c>
      <c r="V316" s="30" t="str">
        <f t="shared" si="10"/>
        <v>#N/A</v>
      </c>
      <c r="W316" s="30" t="str">
        <f t="shared" si="11"/>
        <v>#N/A</v>
      </c>
      <c r="X316" s="30" t="str">
        <f t="shared" si="12"/>
        <v>#N/A</v>
      </c>
    </row>
    <row r="317">
      <c r="C317" s="25"/>
      <c r="D317" s="25" t="str">
        <f t="shared" si="1"/>
        <v/>
      </c>
      <c r="E317" s="26" t="str">
        <f t="shared" si="2"/>
        <v>#N/A</v>
      </c>
      <c r="F317" s="26" t="str">
        <f t="shared" si="3"/>
        <v>#N/A</v>
      </c>
      <c r="G317" s="27" t="str">
        <f t="shared" si="4"/>
        <v/>
      </c>
      <c r="I317" s="31"/>
      <c r="J317" s="30"/>
      <c r="K317" s="30"/>
      <c r="L317" s="30"/>
      <c r="M317" s="30"/>
      <c r="N317" s="30"/>
      <c r="O317" s="29">
        <f t="shared" si="5"/>
        <v>0</v>
      </c>
      <c r="P317" s="30">
        <f t="shared" si="6"/>
        <v>0</v>
      </c>
      <c r="Q317" s="49"/>
      <c r="S317" s="30" t="str">
        <f t="shared" si="7"/>
        <v>#N/A</v>
      </c>
      <c r="T317" s="30" t="str">
        <f t="shared" si="8"/>
        <v>#N/A</v>
      </c>
      <c r="U317" s="30" t="str">
        <f t="shared" si="9"/>
        <v>#N/A</v>
      </c>
      <c r="V317" s="30" t="str">
        <f t="shared" si="10"/>
        <v>#N/A</v>
      </c>
      <c r="W317" s="30" t="str">
        <f t="shared" si="11"/>
        <v>#N/A</v>
      </c>
      <c r="X317" s="30" t="str">
        <f t="shared" si="12"/>
        <v>#N/A</v>
      </c>
    </row>
    <row r="318">
      <c r="C318" s="25"/>
      <c r="D318" s="25" t="str">
        <f t="shared" si="1"/>
        <v/>
      </c>
      <c r="E318" s="26" t="str">
        <f t="shared" si="2"/>
        <v>#N/A</v>
      </c>
      <c r="F318" s="26" t="str">
        <f t="shared" si="3"/>
        <v>#N/A</v>
      </c>
      <c r="G318" s="27" t="str">
        <f t="shared" si="4"/>
        <v/>
      </c>
      <c r="I318" s="31"/>
      <c r="J318" s="30"/>
      <c r="K318" s="30"/>
      <c r="L318" s="30"/>
      <c r="M318" s="30"/>
      <c r="N318" s="30"/>
      <c r="O318" s="29">
        <f t="shared" si="5"/>
        <v>0</v>
      </c>
      <c r="P318" s="30">
        <f t="shared" si="6"/>
        <v>0</v>
      </c>
      <c r="Q318" s="49"/>
      <c r="S318" s="30" t="str">
        <f t="shared" si="7"/>
        <v>#N/A</v>
      </c>
      <c r="T318" s="30" t="str">
        <f t="shared" si="8"/>
        <v>#N/A</v>
      </c>
      <c r="U318" s="30" t="str">
        <f t="shared" si="9"/>
        <v>#N/A</v>
      </c>
      <c r="V318" s="30" t="str">
        <f t="shared" si="10"/>
        <v>#N/A</v>
      </c>
      <c r="W318" s="30" t="str">
        <f t="shared" si="11"/>
        <v>#N/A</v>
      </c>
      <c r="X318" s="30" t="str">
        <f t="shared" si="12"/>
        <v>#N/A</v>
      </c>
    </row>
    <row r="319">
      <c r="C319" s="25"/>
      <c r="D319" s="25" t="str">
        <f t="shared" si="1"/>
        <v/>
      </c>
      <c r="E319" s="26" t="str">
        <f t="shared" si="2"/>
        <v>#N/A</v>
      </c>
      <c r="F319" s="26" t="str">
        <f t="shared" si="3"/>
        <v>#N/A</v>
      </c>
      <c r="G319" s="27" t="str">
        <f t="shared" si="4"/>
        <v/>
      </c>
      <c r="I319" s="31"/>
      <c r="J319" s="30"/>
      <c r="K319" s="30"/>
      <c r="L319" s="30"/>
      <c r="M319" s="30"/>
      <c r="N319" s="30"/>
      <c r="O319" s="29">
        <f t="shared" si="5"/>
        <v>0</v>
      </c>
      <c r="P319" s="30">
        <f t="shared" si="6"/>
        <v>0</v>
      </c>
      <c r="Q319" s="49"/>
      <c r="S319" s="30" t="str">
        <f t="shared" si="7"/>
        <v>#N/A</v>
      </c>
      <c r="T319" s="30" t="str">
        <f t="shared" si="8"/>
        <v>#N/A</v>
      </c>
      <c r="U319" s="30" t="str">
        <f t="shared" si="9"/>
        <v>#N/A</v>
      </c>
      <c r="V319" s="30" t="str">
        <f t="shared" si="10"/>
        <v>#N/A</v>
      </c>
      <c r="W319" s="30" t="str">
        <f t="shared" si="11"/>
        <v>#N/A</v>
      </c>
      <c r="X319" s="30" t="str">
        <f t="shared" si="12"/>
        <v>#N/A</v>
      </c>
    </row>
    <row r="320">
      <c r="C320" s="25"/>
      <c r="D320" s="25" t="str">
        <f t="shared" si="1"/>
        <v/>
      </c>
      <c r="E320" s="26" t="str">
        <f t="shared" si="2"/>
        <v>#N/A</v>
      </c>
      <c r="F320" s="26" t="str">
        <f t="shared" si="3"/>
        <v>#N/A</v>
      </c>
      <c r="G320" s="27" t="str">
        <f t="shared" si="4"/>
        <v/>
      </c>
      <c r="I320" s="31"/>
      <c r="J320" s="30"/>
      <c r="K320" s="30"/>
      <c r="L320" s="30"/>
      <c r="M320" s="30"/>
      <c r="N320" s="30"/>
      <c r="O320" s="29">
        <f t="shared" si="5"/>
        <v>0</v>
      </c>
      <c r="P320" s="30">
        <f t="shared" si="6"/>
        <v>0</v>
      </c>
      <c r="Q320" s="49"/>
      <c r="S320" s="30" t="str">
        <f t="shared" si="7"/>
        <v>#N/A</v>
      </c>
      <c r="T320" s="30" t="str">
        <f t="shared" si="8"/>
        <v>#N/A</v>
      </c>
      <c r="U320" s="30" t="str">
        <f t="shared" si="9"/>
        <v>#N/A</v>
      </c>
      <c r="V320" s="30" t="str">
        <f t="shared" si="10"/>
        <v>#N/A</v>
      </c>
      <c r="W320" s="30" t="str">
        <f t="shared" si="11"/>
        <v>#N/A</v>
      </c>
      <c r="X320" s="30" t="str">
        <f t="shared" si="12"/>
        <v>#N/A</v>
      </c>
    </row>
    <row r="321">
      <c r="C321" s="25"/>
      <c r="D321" s="25" t="str">
        <f t="shared" si="1"/>
        <v/>
      </c>
      <c r="E321" s="26" t="str">
        <f t="shared" si="2"/>
        <v>#N/A</v>
      </c>
      <c r="F321" s="26" t="str">
        <f t="shared" si="3"/>
        <v>#N/A</v>
      </c>
      <c r="G321" s="27" t="str">
        <f t="shared" si="4"/>
        <v/>
      </c>
      <c r="I321" s="31"/>
      <c r="J321" s="30"/>
      <c r="K321" s="30"/>
      <c r="L321" s="30"/>
      <c r="M321" s="30"/>
      <c r="N321" s="30"/>
      <c r="O321" s="29">
        <f t="shared" si="5"/>
        <v>0</v>
      </c>
      <c r="P321" s="30">
        <f t="shared" si="6"/>
        <v>0</v>
      </c>
      <c r="Q321" s="49"/>
      <c r="S321" s="30" t="str">
        <f t="shared" si="7"/>
        <v>#N/A</v>
      </c>
      <c r="T321" s="30" t="str">
        <f t="shared" si="8"/>
        <v>#N/A</v>
      </c>
      <c r="U321" s="30" t="str">
        <f t="shared" si="9"/>
        <v>#N/A</v>
      </c>
      <c r="V321" s="30" t="str">
        <f t="shared" si="10"/>
        <v>#N/A</v>
      </c>
      <c r="W321" s="30" t="str">
        <f t="shared" si="11"/>
        <v>#N/A</v>
      </c>
      <c r="X321" s="30" t="str">
        <f t="shared" si="12"/>
        <v>#N/A</v>
      </c>
    </row>
    <row r="322">
      <c r="C322" s="25"/>
      <c r="D322" s="25" t="str">
        <f t="shared" si="1"/>
        <v/>
      </c>
      <c r="E322" s="26" t="str">
        <f t="shared" si="2"/>
        <v>#N/A</v>
      </c>
      <c r="F322" s="26" t="str">
        <f t="shared" si="3"/>
        <v>#N/A</v>
      </c>
      <c r="G322" s="27" t="str">
        <f t="shared" si="4"/>
        <v/>
      </c>
      <c r="I322" s="31"/>
      <c r="J322" s="30"/>
      <c r="K322" s="30"/>
      <c r="L322" s="30"/>
      <c r="M322" s="30"/>
      <c r="N322" s="30"/>
      <c r="O322" s="29">
        <f t="shared" si="5"/>
        <v>0</v>
      </c>
      <c r="P322" s="30">
        <f t="shared" si="6"/>
        <v>0</v>
      </c>
      <c r="Q322" s="49"/>
      <c r="S322" s="30" t="str">
        <f t="shared" si="7"/>
        <v>#N/A</v>
      </c>
      <c r="T322" s="30" t="str">
        <f t="shared" si="8"/>
        <v>#N/A</v>
      </c>
      <c r="U322" s="30" t="str">
        <f t="shared" si="9"/>
        <v>#N/A</v>
      </c>
      <c r="V322" s="30" t="str">
        <f t="shared" si="10"/>
        <v>#N/A</v>
      </c>
      <c r="W322" s="30" t="str">
        <f t="shared" si="11"/>
        <v>#N/A</v>
      </c>
      <c r="X322" s="30" t="str">
        <f t="shared" si="12"/>
        <v>#N/A</v>
      </c>
    </row>
    <row r="323">
      <c r="C323" s="25"/>
      <c r="D323" s="25" t="str">
        <f t="shared" si="1"/>
        <v/>
      </c>
      <c r="E323" s="26" t="str">
        <f t="shared" si="2"/>
        <v>#N/A</v>
      </c>
      <c r="F323" s="26" t="str">
        <f t="shared" si="3"/>
        <v>#N/A</v>
      </c>
      <c r="G323" s="27" t="str">
        <f t="shared" si="4"/>
        <v/>
      </c>
      <c r="I323" s="31"/>
      <c r="J323" s="30"/>
      <c r="K323" s="30"/>
      <c r="L323" s="30"/>
      <c r="M323" s="30"/>
      <c r="N323" s="30"/>
      <c r="O323" s="29">
        <f t="shared" si="5"/>
        <v>0</v>
      </c>
      <c r="P323" s="30">
        <f t="shared" si="6"/>
        <v>0</v>
      </c>
      <c r="Q323" s="49"/>
      <c r="S323" s="30" t="str">
        <f t="shared" si="7"/>
        <v>#N/A</v>
      </c>
      <c r="T323" s="30" t="str">
        <f t="shared" si="8"/>
        <v>#N/A</v>
      </c>
      <c r="U323" s="30" t="str">
        <f t="shared" si="9"/>
        <v>#N/A</v>
      </c>
      <c r="V323" s="30" t="str">
        <f t="shared" si="10"/>
        <v>#N/A</v>
      </c>
      <c r="W323" s="30" t="str">
        <f t="shared" si="11"/>
        <v>#N/A</v>
      </c>
      <c r="X323" s="30" t="str">
        <f t="shared" si="12"/>
        <v>#N/A</v>
      </c>
    </row>
    <row r="324">
      <c r="C324" s="25"/>
      <c r="D324" s="25" t="str">
        <f t="shared" si="1"/>
        <v/>
      </c>
      <c r="E324" s="26" t="str">
        <f t="shared" si="2"/>
        <v>#N/A</v>
      </c>
      <c r="F324" s="26" t="str">
        <f t="shared" si="3"/>
        <v>#N/A</v>
      </c>
      <c r="G324" s="27" t="str">
        <f t="shared" si="4"/>
        <v/>
      </c>
      <c r="I324" s="31"/>
      <c r="J324" s="30"/>
      <c r="K324" s="30"/>
      <c r="L324" s="30"/>
      <c r="M324" s="30"/>
      <c r="N324" s="30"/>
      <c r="O324" s="29">
        <f t="shared" si="5"/>
        <v>0</v>
      </c>
      <c r="P324" s="30">
        <f t="shared" si="6"/>
        <v>0</v>
      </c>
      <c r="Q324" s="49"/>
      <c r="S324" s="30" t="str">
        <f t="shared" si="7"/>
        <v>#N/A</v>
      </c>
      <c r="T324" s="30" t="str">
        <f t="shared" si="8"/>
        <v>#N/A</v>
      </c>
      <c r="U324" s="30" t="str">
        <f t="shared" si="9"/>
        <v>#N/A</v>
      </c>
      <c r="V324" s="30" t="str">
        <f t="shared" si="10"/>
        <v>#N/A</v>
      </c>
      <c r="W324" s="30" t="str">
        <f t="shared" si="11"/>
        <v>#N/A</v>
      </c>
      <c r="X324" s="30" t="str">
        <f t="shared" si="12"/>
        <v>#N/A</v>
      </c>
    </row>
    <row r="325">
      <c r="C325" s="25"/>
      <c r="D325" s="25" t="str">
        <f t="shared" si="1"/>
        <v/>
      </c>
      <c r="E325" s="26" t="str">
        <f t="shared" si="2"/>
        <v>#N/A</v>
      </c>
      <c r="F325" s="26" t="str">
        <f t="shared" si="3"/>
        <v>#N/A</v>
      </c>
      <c r="G325" s="27" t="str">
        <f t="shared" si="4"/>
        <v/>
      </c>
      <c r="I325" s="31"/>
      <c r="J325" s="30"/>
      <c r="K325" s="30"/>
      <c r="L325" s="30"/>
      <c r="M325" s="30"/>
      <c r="N325" s="30"/>
      <c r="O325" s="29">
        <f t="shared" si="5"/>
        <v>0</v>
      </c>
      <c r="P325" s="30">
        <f t="shared" si="6"/>
        <v>0</v>
      </c>
      <c r="Q325" s="49"/>
      <c r="S325" s="30" t="str">
        <f t="shared" si="7"/>
        <v>#N/A</v>
      </c>
      <c r="T325" s="30" t="str">
        <f t="shared" si="8"/>
        <v>#N/A</v>
      </c>
      <c r="U325" s="30" t="str">
        <f t="shared" si="9"/>
        <v>#N/A</v>
      </c>
      <c r="V325" s="30" t="str">
        <f t="shared" si="10"/>
        <v>#N/A</v>
      </c>
      <c r="W325" s="30" t="str">
        <f t="shared" si="11"/>
        <v>#N/A</v>
      </c>
      <c r="X325" s="30" t="str">
        <f t="shared" si="12"/>
        <v>#N/A</v>
      </c>
    </row>
    <row r="326">
      <c r="C326" s="25"/>
      <c r="D326" s="25" t="str">
        <f t="shared" si="1"/>
        <v/>
      </c>
      <c r="E326" s="26" t="str">
        <f t="shared" si="2"/>
        <v>#N/A</v>
      </c>
      <c r="F326" s="26" t="str">
        <f t="shared" si="3"/>
        <v>#N/A</v>
      </c>
      <c r="G326" s="27" t="str">
        <f t="shared" si="4"/>
        <v/>
      </c>
      <c r="I326" s="31"/>
      <c r="J326" s="30"/>
      <c r="K326" s="30"/>
      <c r="L326" s="30"/>
      <c r="M326" s="30"/>
      <c r="N326" s="30"/>
      <c r="O326" s="29">
        <f t="shared" si="5"/>
        <v>0</v>
      </c>
      <c r="P326" s="30">
        <f t="shared" si="6"/>
        <v>0</v>
      </c>
      <c r="Q326" s="49"/>
      <c r="S326" s="30" t="str">
        <f t="shared" si="7"/>
        <v>#N/A</v>
      </c>
      <c r="T326" s="30" t="str">
        <f t="shared" si="8"/>
        <v>#N/A</v>
      </c>
      <c r="U326" s="30" t="str">
        <f t="shared" si="9"/>
        <v>#N/A</v>
      </c>
      <c r="V326" s="30" t="str">
        <f t="shared" si="10"/>
        <v>#N/A</v>
      </c>
      <c r="W326" s="30" t="str">
        <f t="shared" si="11"/>
        <v>#N/A</v>
      </c>
      <c r="X326" s="30" t="str">
        <f t="shared" si="12"/>
        <v>#N/A</v>
      </c>
    </row>
    <row r="327">
      <c r="C327" s="25"/>
      <c r="D327" s="25" t="str">
        <f t="shared" si="1"/>
        <v/>
      </c>
      <c r="E327" s="26" t="str">
        <f t="shared" si="2"/>
        <v>#N/A</v>
      </c>
      <c r="F327" s="26" t="str">
        <f t="shared" si="3"/>
        <v>#N/A</v>
      </c>
      <c r="G327" s="27" t="str">
        <f t="shared" si="4"/>
        <v/>
      </c>
      <c r="I327" s="31"/>
      <c r="J327" s="30"/>
      <c r="K327" s="30"/>
      <c r="L327" s="30"/>
      <c r="M327" s="30"/>
      <c r="N327" s="30"/>
      <c r="O327" s="29">
        <f t="shared" si="5"/>
        <v>0</v>
      </c>
      <c r="P327" s="30">
        <f t="shared" si="6"/>
        <v>0</v>
      </c>
      <c r="Q327" s="49"/>
      <c r="S327" s="30" t="str">
        <f t="shared" si="7"/>
        <v>#N/A</v>
      </c>
      <c r="T327" s="30" t="str">
        <f t="shared" si="8"/>
        <v>#N/A</v>
      </c>
      <c r="U327" s="30" t="str">
        <f t="shared" si="9"/>
        <v>#N/A</v>
      </c>
      <c r="V327" s="30" t="str">
        <f t="shared" si="10"/>
        <v>#N/A</v>
      </c>
      <c r="W327" s="30" t="str">
        <f t="shared" si="11"/>
        <v>#N/A</v>
      </c>
      <c r="X327" s="30" t="str">
        <f t="shared" si="12"/>
        <v>#N/A</v>
      </c>
    </row>
    <row r="328">
      <c r="C328" s="25"/>
      <c r="D328" s="25" t="str">
        <f t="shared" si="1"/>
        <v/>
      </c>
      <c r="E328" s="26" t="str">
        <f t="shared" si="2"/>
        <v>#N/A</v>
      </c>
      <c r="F328" s="26" t="str">
        <f t="shared" si="3"/>
        <v>#N/A</v>
      </c>
      <c r="G328" s="27" t="str">
        <f t="shared" si="4"/>
        <v/>
      </c>
      <c r="I328" s="31"/>
      <c r="J328" s="30"/>
      <c r="K328" s="30"/>
      <c r="L328" s="30"/>
      <c r="M328" s="30"/>
      <c r="N328" s="30"/>
      <c r="O328" s="29">
        <f t="shared" si="5"/>
        <v>0</v>
      </c>
      <c r="P328" s="30">
        <f t="shared" si="6"/>
        <v>0</v>
      </c>
      <c r="Q328" s="49"/>
      <c r="S328" s="30" t="str">
        <f t="shared" si="7"/>
        <v>#N/A</v>
      </c>
      <c r="T328" s="30" t="str">
        <f t="shared" si="8"/>
        <v>#N/A</v>
      </c>
      <c r="U328" s="30" t="str">
        <f t="shared" si="9"/>
        <v>#N/A</v>
      </c>
      <c r="V328" s="30" t="str">
        <f t="shared" si="10"/>
        <v>#N/A</v>
      </c>
      <c r="W328" s="30" t="str">
        <f t="shared" si="11"/>
        <v>#N/A</v>
      </c>
      <c r="X328" s="30" t="str">
        <f t="shared" si="12"/>
        <v>#N/A</v>
      </c>
    </row>
    <row r="329">
      <c r="C329" s="25"/>
      <c r="D329" s="25" t="str">
        <f t="shared" si="1"/>
        <v/>
      </c>
      <c r="E329" s="26" t="str">
        <f t="shared" si="2"/>
        <v>#N/A</v>
      </c>
      <c r="F329" s="26" t="str">
        <f t="shared" si="3"/>
        <v>#N/A</v>
      </c>
      <c r="G329" s="27" t="str">
        <f t="shared" si="4"/>
        <v/>
      </c>
      <c r="I329" s="31"/>
      <c r="J329" s="30"/>
      <c r="K329" s="30"/>
      <c r="L329" s="30"/>
      <c r="M329" s="30"/>
      <c r="N329" s="30"/>
      <c r="O329" s="29">
        <f t="shared" si="5"/>
        <v>0</v>
      </c>
      <c r="P329" s="30">
        <f t="shared" si="6"/>
        <v>0</v>
      </c>
      <c r="Q329" s="49"/>
      <c r="S329" s="30" t="str">
        <f t="shared" si="7"/>
        <v>#N/A</v>
      </c>
      <c r="T329" s="30" t="str">
        <f t="shared" si="8"/>
        <v>#N/A</v>
      </c>
      <c r="U329" s="30" t="str">
        <f t="shared" si="9"/>
        <v>#N/A</v>
      </c>
      <c r="V329" s="30" t="str">
        <f t="shared" si="10"/>
        <v>#N/A</v>
      </c>
      <c r="W329" s="30" t="str">
        <f t="shared" si="11"/>
        <v>#N/A</v>
      </c>
      <c r="X329" s="30" t="str">
        <f t="shared" si="12"/>
        <v>#N/A</v>
      </c>
    </row>
    <row r="330">
      <c r="C330" s="25"/>
      <c r="D330" s="25" t="str">
        <f t="shared" si="1"/>
        <v/>
      </c>
      <c r="E330" s="26" t="str">
        <f t="shared" si="2"/>
        <v>#N/A</v>
      </c>
      <c r="F330" s="26" t="str">
        <f t="shared" si="3"/>
        <v>#N/A</v>
      </c>
      <c r="G330" s="27" t="str">
        <f t="shared" si="4"/>
        <v/>
      </c>
      <c r="I330" s="31"/>
      <c r="J330" s="30"/>
      <c r="K330" s="30"/>
      <c r="L330" s="30"/>
      <c r="M330" s="30"/>
      <c r="N330" s="30"/>
      <c r="O330" s="29">
        <f t="shared" si="5"/>
        <v>0</v>
      </c>
      <c r="P330" s="30">
        <f t="shared" si="6"/>
        <v>0</v>
      </c>
      <c r="Q330" s="49"/>
      <c r="S330" s="30" t="str">
        <f t="shared" si="7"/>
        <v>#N/A</v>
      </c>
      <c r="T330" s="30" t="str">
        <f t="shared" si="8"/>
        <v>#N/A</v>
      </c>
      <c r="U330" s="30" t="str">
        <f t="shared" si="9"/>
        <v>#N/A</v>
      </c>
      <c r="V330" s="30" t="str">
        <f t="shared" si="10"/>
        <v>#N/A</v>
      </c>
      <c r="W330" s="30" t="str">
        <f t="shared" si="11"/>
        <v>#N/A</v>
      </c>
      <c r="X330" s="30" t="str">
        <f t="shared" si="12"/>
        <v>#N/A</v>
      </c>
    </row>
    <row r="331">
      <c r="C331" s="25"/>
      <c r="D331" s="25" t="str">
        <f t="shared" si="1"/>
        <v/>
      </c>
      <c r="E331" s="26" t="str">
        <f t="shared" si="2"/>
        <v>#N/A</v>
      </c>
      <c r="F331" s="26" t="str">
        <f t="shared" si="3"/>
        <v>#N/A</v>
      </c>
      <c r="G331" s="27" t="str">
        <f t="shared" si="4"/>
        <v/>
      </c>
      <c r="I331" s="31"/>
      <c r="J331" s="30"/>
      <c r="K331" s="30"/>
      <c r="L331" s="30"/>
      <c r="M331" s="30"/>
      <c r="N331" s="30"/>
      <c r="O331" s="29">
        <f t="shared" si="5"/>
        <v>0</v>
      </c>
      <c r="P331" s="30">
        <f t="shared" si="6"/>
        <v>0</v>
      </c>
      <c r="Q331" s="49"/>
      <c r="S331" s="30" t="str">
        <f t="shared" si="7"/>
        <v>#N/A</v>
      </c>
      <c r="T331" s="30" t="str">
        <f t="shared" si="8"/>
        <v>#N/A</v>
      </c>
      <c r="U331" s="30" t="str">
        <f t="shared" si="9"/>
        <v>#N/A</v>
      </c>
      <c r="V331" s="30" t="str">
        <f t="shared" si="10"/>
        <v>#N/A</v>
      </c>
      <c r="W331" s="30" t="str">
        <f t="shared" si="11"/>
        <v>#N/A</v>
      </c>
      <c r="X331" s="30" t="str">
        <f t="shared" si="12"/>
        <v>#N/A</v>
      </c>
    </row>
    <row r="332">
      <c r="C332" s="25"/>
      <c r="D332" s="25" t="str">
        <f t="shared" si="1"/>
        <v/>
      </c>
      <c r="E332" s="26" t="str">
        <f t="shared" si="2"/>
        <v>#N/A</v>
      </c>
      <c r="F332" s="26" t="str">
        <f t="shared" si="3"/>
        <v>#N/A</v>
      </c>
      <c r="G332" s="27" t="str">
        <f t="shared" si="4"/>
        <v/>
      </c>
      <c r="I332" s="31"/>
      <c r="J332" s="30"/>
      <c r="K332" s="30"/>
      <c r="L332" s="30"/>
      <c r="M332" s="30"/>
      <c r="N332" s="30"/>
      <c r="O332" s="29">
        <f t="shared" si="5"/>
        <v>0</v>
      </c>
      <c r="P332" s="30">
        <f t="shared" si="6"/>
        <v>0</v>
      </c>
      <c r="Q332" s="49"/>
      <c r="S332" s="30" t="str">
        <f t="shared" si="7"/>
        <v>#N/A</v>
      </c>
      <c r="T332" s="30" t="str">
        <f t="shared" si="8"/>
        <v>#N/A</v>
      </c>
      <c r="U332" s="30" t="str">
        <f t="shared" si="9"/>
        <v>#N/A</v>
      </c>
      <c r="V332" s="30" t="str">
        <f t="shared" si="10"/>
        <v>#N/A</v>
      </c>
      <c r="W332" s="30" t="str">
        <f t="shared" si="11"/>
        <v>#N/A</v>
      </c>
      <c r="X332" s="30" t="str">
        <f t="shared" si="12"/>
        <v>#N/A</v>
      </c>
    </row>
    <row r="333">
      <c r="C333" s="25"/>
      <c r="D333" s="25" t="str">
        <f t="shared" si="1"/>
        <v/>
      </c>
      <c r="E333" s="26" t="str">
        <f t="shared" si="2"/>
        <v>#N/A</v>
      </c>
      <c r="F333" s="26" t="str">
        <f t="shared" si="3"/>
        <v>#N/A</v>
      </c>
      <c r="G333" s="27" t="str">
        <f t="shared" si="4"/>
        <v/>
      </c>
      <c r="I333" s="31"/>
      <c r="J333" s="30"/>
      <c r="K333" s="30"/>
      <c r="L333" s="30"/>
      <c r="M333" s="30"/>
      <c r="N333" s="30"/>
      <c r="O333" s="29">
        <f t="shared" si="5"/>
        <v>0</v>
      </c>
      <c r="P333" s="30">
        <f t="shared" si="6"/>
        <v>0</v>
      </c>
      <c r="Q333" s="49"/>
      <c r="S333" s="30" t="str">
        <f t="shared" si="7"/>
        <v>#N/A</v>
      </c>
      <c r="T333" s="30" t="str">
        <f t="shared" si="8"/>
        <v>#N/A</v>
      </c>
      <c r="U333" s="30" t="str">
        <f t="shared" si="9"/>
        <v>#N/A</v>
      </c>
      <c r="V333" s="30" t="str">
        <f t="shared" si="10"/>
        <v>#N/A</v>
      </c>
      <c r="W333" s="30" t="str">
        <f t="shared" si="11"/>
        <v>#N/A</v>
      </c>
      <c r="X333" s="30" t="str">
        <f t="shared" si="12"/>
        <v>#N/A</v>
      </c>
    </row>
    <row r="334">
      <c r="C334" s="25"/>
      <c r="D334" s="25" t="str">
        <f t="shared" si="1"/>
        <v/>
      </c>
      <c r="E334" s="26" t="str">
        <f t="shared" si="2"/>
        <v>#N/A</v>
      </c>
      <c r="F334" s="26" t="str">
        <f t="shared" si="3"/>
        <v>#N/A</v>
      </c>
      <c r="G334" s="27" t="str">
        <f t="shared" si="4"/>
        <v/>
      </c>
      <c r="I334" s="31"/>
      <c r="J334" s="30"/>
      <c r="K334" s="30"/>
      <c r="L334" s="30"/>
      <c r="M334" s="30"/>
      <c r="N334" s="30"/>
      <c r="O334" s="29">
        <f t="shared" si="5"/>
        <v>0</v>
      </c>
      <c r="P334" s="30">
        <f t="shared" si="6"/>
        <v>0</v>
      </c>
      <c r="Q334" s="49"/>
      <c r="S334" s="30" t="str">
        <f t="shared" si="7"/>
        <v>#N/A</v>
      </c>
      <c r="T334" s="30" t="str">
        <f t="shared" si="8"/>
        <v>#N/A</v>
      </c>
      <c r="U334" s="30" t="str">
        <f t="shared" si="9"/>
        <v>#N/A</v>
      </c>
      <c r="V334" s="30" t="str">
        <f t="shared" si="10"/>
        <v>#N/A</v>
      </c>
      <c r="W334" s="30" t="str">
        <f t="shared" si="11"/>
        <v>#N/A</v>
      </c>
      <c r="X334" s="30" t="str">
        <f t="shared" si="12"/>
        <v>#N/A</v>
      </c>
    </row>
    <row r="335">
      <c r="C335" s="25"/>
      <c r="D335" s="25" t="str">
        <f t="shared" si="1"/>
        <v/>
      </c>
      <c r="E335" s="26" t="str">
        <f t="shared" si="2"/>
        <v>#N/A</v>
      </c>
      <c r="F335" s="26" t="str">
        <f t="shared" si="3"/>
        <v>#N/A</v>
      </c>
      <c r="G335" s="27" t="str">
        <f t="shared" si="4"/>
        <v/>
      </c>
      <c r="I335" s="31"/>
      <c r="J335" s="30"/>
      <c r="K335" s="30"/>
      <c r="L335" s="30"/>
      <c r="M335" s="30"/>
      <c r="N335" s="30"/>
      <c r="O335" s="29">
        <f t="shared" si="5"/>
        <v>0</v>
      </c>
      <c r="P335" s="30">
        <f t="shared" si="6"/>
        <v>0</v>
      </c>
      <c r="Q335" s="49"/>
      <c r="S335" s="30" t="str">
        <f t="shared" si="7"/>
        <v>#N/A</v>
      </c>
      <c r="T335" s="30" t="str">
        <f t="shared" si="8"/>
        <v>#N/A</v>
      </c>
      <c r="U335" s="30" t="str">
        <f t="shared" si="9"/>
        <v>#N/A</v>
      </c>
      <c r="V335" s="30" t="str">
        <f t="shared" si="10"/>
        <v>#N/A</v>
      </c>
      <c r="W335" s="30" t="str">
        <f t="shared" si="11"/>
        <v>#N/A</v>
      </c>
      <c r="X335" s="30" t="str">
        <f t="shared" si="12"/>
        <v>#N/A</v>
      </c>
    </row>
    <row r="336">
      <c r="C336" s="25"/>
      <c r="D336" s="25" t="str">
        <f t="shared" si="1"/>
        <v/>
      </c>
      <c r="E336" s="26" t="str">
        <f t="shared" si="2"/>
        <v>#N/A</v>
      </c>
      <c r="F336" s="26" t="str">
        <f t="shared" si="3"/>
        <v>#N/A</v>
      </c>
      <c r="G336" s="27" t="str">
        <f t="shared" si="4"/>
        <v/>
      </c>
      <c r="I336" s="31"/>
      <c r="J336" s="30"/>
      <c r="K336" s="30"/>
      <c r="L336" s="30"/>
      <c r="M336" s="30"/>
      <c r="N336" s="30"/>
      <c r="O336" s="29">
        <f t="shared" si="5"/>
        <v>0</v>
      </c>
      <c r="P336" s="30">
        <f t="shared" si="6"/>
        <v>0</v>
      </c>
      <c r="Q336" s="49"/>
      <c r="S336" s="30" t="str">
        <f t="shared" si="7"/>
        <v>#N/A</v>
      </c>
      <c r="T336" s="30" t="str">
        <f t="shared" si="8"/>
        <v>#N/A</v>
      </c>
      <c r="U336" s="30" t="str">
        <f t="shared" si="9"/>
        <v>#N/A</v>
      </c>
      <c r="V336" s="30" t="str">
        <f t="shared" si="10"/>
        <v>#N/A</v>
      </c>
      <c r="W336" s="30" t="str">
        <f t="shared" si="11"/>
        <v>#N/A</v>
      </c>
      <c r="X336" s="30" t="str">
        <f t="shared" si="12"/>
        <v>#N/A</v>
      </c>
    </row>
    <row r="337">
      <c r="C337" s="25"/>
      <c r="D337" s="25" t="str">
        <f t="shared" si="1"/>
        <v/>
      </c>
      <c r="E337" s="26" t="str">
        <f t="shared" si="2"/>
        <v>#N/A</v>
      </c>
      <c r="F337" s="26" t="str">
        <f t="shared" si="3"/>
        <v>#N/A</v>
      </c>
      <c r="G337" s="27" t="str">
        <f t="shared" si="4"/>
        <v/>
      </c>
      <c r="I337" s="31"/>
      <c r="J337" s="30"/>
      <c r="K337" s="30"/>
      <c r="L337" s="30"/>
      <c r="M337" s="30"/>
      <c r="N337" s="30"/>
      <c r="O337" s="29">
        <f t="shared" si="5"/>
        <v>0</v>
      </c>
      <c r="P337" s="30">
        <f t="shared" si="6"/>
        <v>0</v>
      </c>
      <c r="Q337" s="49"/>
      <c r="S337" s="30" t="str">
        <f t="shared" si="7"/>
        <v>#N/A</v>
      </c>
      <c r="T337" s="30" t="str">
        <f t="shared" si="8"/>
        <v>#N/A</v>
      </c>
      <c r="U337" s="30" t="str">
        <f t="shared" si="9"/>
        <v>#N/A</v>
      </c>
      <c r="V337" s="30" t="str">
        <f t="shared" si="10"/>
        <v>#N/A</v>
      </c>
      <c r="W337" s="30" t="str">
        <f t="shared" si="11"/>
        <v>#N/A</v>
      </c>
      <c r="X337" s="30" t="str">
        <f t="shared" si="12"/>
        <v>#N/A</v>
      </c>
    </row>
    <row r="338">
      <c r="C338" s="25"/>
      <c r="D338" s="25" t="str">
        <f t="shared" si="1"/>
        <v/>
      </c>
      <c r="E338" s="26" t="str">
        <f t="shared" si="2"/>
        <v>#N/A</v>
      </c>
      <c r="F338" s="26" t="str">
        <f t="shared" si="3"/>
        <v>#N/A</v>
      </c>
      <c r="G338" s="27" t="str">
        <f t="shared" si="4"/>
        <v/>
      </c>
      <c r="I338" s="31"/>
      <c r="J338" s="30"/>
      <c r="K338" s="30"/>
      <c r="L338" s="30"/>
      <c r="M338" s="30"/>
      <c r="N338" s="30"/>
      <c r="O338" s="29">
        <f t="shared" si="5"/>
        <v>0</v>
      </c>
      <c r="P338" s="30">
        <f t="shared" si="6"/>
        <v>0</v>
      </c>
      <c r="Q338" s="49"/>
      <c r="S338" s="30" t="str">
        <f t="shared" si="7"/>
        <v>#N/A</v>
      </c>
      <c r="T338" s="30" t="str">
        <f t="shared" si="8"/>
        <v>#N/A</v>
      </c>
      <c r="U338" s="30" t="str">
        <f t="shared" si="9"/>
        <v>#N/A</v>
      </c>
      <c r="V338" s="30" t="str">
        <f t="shared" si="10"/>
        <v>#N/A</v>
      </c>
      <c r="W338" s="30" t="str">
        <f t="shared" si="11"/>
        <v>#N/A</v>
      </c>
      <c r="X338" s="30" t="str">
        <f t="shared" si="12"/>
        <v>#N/A</v>
      </c>
    </row>
    <row r="339">
      <c r="C339" s="25"/>
      <c r="D339" s="25" t="str">
        <f t="shared" si="1"/>
        <v/>
      </c>
      <c r="E339" s="26" t="str">
        <f t="shared" si="2"/>
        <v>#N/A</v>
      </c>
      <c r="F339" s="26" t="str">
        <f t="shared" si="3"/>
        <v>#N/A</v>
      </c>
      <c r="G339" s="27" t="str">
        <f t="shared" si="4"/>
        <v/>
      </c>
      <c r="I339" s="31"/>
      <c r="J339" s="30"/>
      <c r="K339" s="30"/>
      <c r="L339" s="30"/>
      <c r="M339" s="30"/>
      <c r="N339" s="30"/>
      <c r="O339" s="29">
        <f t="shared" si="5"/>
        <v>0</v>
      </c>
      <c r="P339" s="30">
        <f t="shared" si="6"/>
        <v>0</v>
      </c>
      <c r="Q339" s="49"/>
      <c r="S339" s="30" t="str">
        <f t="shared" si="7"/>
        <v>#N/A</v>
      </c>
      <c r="T339" s="30" t="str">
        <f t="shared" si="8"/>
        <v>#N/A</v>
      </c>
      <c r="U339" s="30" t="str">
        <f t="shared" si="9"/>
        <v>#N/A</v>
      </c>
      <c r="V339" s="30" t="str">
        <f t="shared" si="10"/>
        <v>#N/A</v>
      </c>
      <c r="W339" s="30" t="str">
        <f t="shared" si="11"/>
        <v>#N/A</v>
      </c>
      <c r="X339" s="30" t="str">
        <f t="shared" si="12"/>
        <v>#N/A</v>
      </c>
    </row>
    <row r="340">
      <c r="C340" s="25"/>
      <c r="D340" s="25" t="str">
        <f t="shared" si="1"/>
        <v/>
      </c>
      <c r="E340" s="26" t="str">
        <f t="shared" si="2"/>
        <v>#N/A</v>
      </c>
      <c r="F340" s="26" t="str">
        <f t="shared" si="3"/>
        <v>#N/A</v>
      </c>
      <c r="G340" s="27" t="str">
        <f t="shared" si="4"/>
        <v/>
      </c>
      <c r="I340" s="31"/>
      <c r="J340" s="30"/>
      <c r="K340" s="30"/>
      <c r="L340" s="30"/>
      <c r="M340" s="30"/>
      <c r="N340" s="30"/>
      <c r="O340" s="29">
        <f t="shared" si="5"/>
        <v>0</v>
      </c>
      <c r="P340" s="30">
        <f t="shared" si="6"/>
        <v>0</v>
      </c>
      <c r="Q340" s="49"/>
      <c r="S340" s="30" t="str">
        <f t="shared" si="7"/>
        <v>#N/A</v>
      </c>
      <c r="T340" s="30" t="str">
        <f t="shared" si="8"/>
        <v>#N/A</v>
      </c>
      <c r="U340" s="30" t="str">
        <f t="shared" si="9"/>
        <v>#N/A</v>
      </c>
      <c r="V340" s="30" t="str">
        <f t="shared" si="10"/>
        <v>#N/A</v>
      </c>
      <c r="W340" s="30" t="str">
        <f t="shared" si="11"/>
        <v>#N/A</v>
      </c>
      <c r="X340" s="30" t="str">
        <f t="shared" si="12"/>
        <v>#N/A</v>
      </c>
    </row>
    <row r="341">
      <c r="C341" s="25"/>
      <c r="D341" s="25" t="str">
        <f t="shared" si="1"/>
        <v/>
      </c>
      <c r="E341" s="26" t="str">
        <f t="shared" si="2"/>
        <v>#N/A</v>
      </c>
      <c r="F341" s="26" t="str">
        <f t="shared" si="3"/>
        <v>#N/A</v>
      </c>
      <c r="G341" s="27" t="str">
        <f t="shared" si="4"/>
        <v/>
      </c>
      <c r="I341" s="31"/>
      <c r="J341" s="30"/>
      <c r="K341" s="30"/>
      <c r="L341" s="30"/>
      <c r="M341" s="30"/>
      <c r="N341" s="30"/>
      <c r="O341" s="29">
        <f t="shared" si="5"/>
        <v>0</v>
      </c>
      <c r="P341" s="30">
        <f t="shared" si="6"/>
        <v>0</v>
      </c>
      <c r="Q341" s="49"/>
      <c r="S341" s="30" t="str">
        <f t="shared" si="7"/>
        <v>#N/A</v>
      </c>
      <c r="T341" s="30" t="str">
        <f t="shared" si="8"/>
        <v>#N/A</v>
      </c>
      <c r="U341" s="30" t="str">
        <f t="shared" si="9"/>
        <v>#N/A</v>
      </c>
      <c r="V341" s="30" t="str">
        <f t="shared" si="10"/>
        <v>#N/A</v>
      </c>
      <c r="W341" s="30" t="str">
        <f t="shared" si="11"/>
        <v>#N/A</v>
      </c>
      <c r="X341" s="30" t="str">
        <f t="shared" si="12"/>
        <v>#N/A</v>
      </c>
    </row>
    <row r="342">
      <c r="C342" s="25"/>
      <c r="D342" s="25" t="str">
        <f t="shared" si="1"/>
        <v/>
      </c>
      <c r="E342" s="26" t="str">
        <f t="shared" si="2"/>
        <v>#N/A</v>
      </c>
      <c r="F342" s="26" t="str">
        <f t="shared" si="3"/>
        <v>#N/A</v>
      </c>
      <c r="G342" s="27" t="str">
        <f t="shared" si="4"/>
        <v/>
      </c>
      <c r="I342" s="31"/>
      <c r="J342" s="30"/>
      <c r="K342" s="30"/>
      <c r="L342" s="30"/>
      <c r="M342" s="30"/>
      <c r="N342" s="30"/>
      <c r="O342" s="29">
        <f t="shared" si="5"/>
        <v>0</v>
      </c>
      <c r="P342" s="30">
        <f t="shared" si="6"/>
        <v>0</v>
      </c>
      <c r="Q342" s="49"/>
      <c r="S342" s="30" t="str">
        <f t="shared" si="7"/>
        <v>#N/A</v>
      </c>
      <c r="T342" s="30" t="str">
        <f t="shared" si="8"/>
        <v>#N/A</v>
      </c>
      <c r="U342" s="30" t="str">
        <f t="shared" si="9"/>
        <v>#N/A</v>
      </c>
      <c r="V342" s="30" t="str">
        <f t="shared" si="10"/>
        <v>#N/A</v>
      </c>
      <c r="W342" s="30" t="str">
        <f t="shared" si="11"/>
        <v>#N/A</v>
      </c>
      <c r="X342" s="30" t="str">
        <f t="shared" si="12"/>
        <v>#N/A</v>
      </c>
    </row>
    <row r="343">
      <c r="C343" s="25"/>
      <c r="D343" s="25" t="str">
        <f t="shared" si="1"/>
        <v/>
      </c>
      <c r="E343" s="26" t="str">
        <f t="shared" si="2"/>
        <v>#N/A</v>
      </c>
      <c r="F343" s="26" t="str">
        <f t="shared" si="3"/>
        <v>#N/A</v>
      </c>
      <c r="G343" s="27" t="str">
        <f t="shared" si="4"/>
        <v/>
      </c>
      <c r="I343" s="31"/>
      <c r="J343" s="30"/>
      <c r="K343" s="30"/>
      <c r="L343" s="30"/>
      <c r="M343" s="30"/>
      <c r="N343" s="30"/>
      <c r="O343" s="29">
        <f t="shared" si="5"/>
        <v>0</v>
      </c>
      <c r="P343" s="30">
        <f t="shared" si="6"/>
        <v>0</v>
      </c>
      <c r="Q343" s="49"/>
      <c r="S343" s="30" t="str">
        <f t="shared" si="7"/>
        <v>#N/A</v>
      </c>
      <c r="T343" s="30" t="str">
        <f t="shared" si="8"/>
        <v>#N/A</v>
      </c>
      <c r="U343" s="30" t="str">
        <f t="shared" si="9"/>
        <v>#N/A</v>
      </c>
      <c r="V343" s="30" t="str">
        <f t="shared" si="10"/>
        <v>#N/A</v>
      </c>
      <c r="W343" s="30" t="str">
        <f t="shared" si="11"/>
        <v>#N/A</v>
      </c>
      <c r="X343" s="30" t="str">
        <f t="shared" si="12"/>
        <v>#N/A</v>
      </c>
    </row>
    <row r="344">
      <c r="C344" s="25"/>
      <c r="D344" s="25" t="str">
        <f t="shared" si="1"/>
        <v/>
      </c>
      <c r="E344" s="26" t="str">
        <f t="shared" si="2"/>
        <v>#N/A</v>
      </c>
      <c r="F344" s="26" t="str">
        <f t="shared" si="3"/>
        <v>#N/A</v>
      </c>
      <c r="G344" s="27" t="str">
        <f t="shared" si="4"/>
        <v/>
      </c>
      <c r="I344" s="31"/>
      <c r="J344" s="30"/>
      <c r="K344" s="30"/>
      <c r="L344" s="30"/>
      <c r="M344" s="30"/>
      <c r="N344" s="30"/>
      <c r="O344" s="29">
        <f t="shared" si="5"/>
        <v>0</v>
      </c>
      <c r="P344" s="30">
        <f t="shared" si="6"/>
        <v>0</v>
      </c>
      <c r="Q344" s="49"/>
      <c r="S344" s="30" t="str">
        <f t="shared" si="7"/>
        <v>#N/A</v>
      </c>
      <c r="T344" s="30" t="str">
        <f t="shared" si="8"/>
        <v>#N/A</v>
      </c>
      <c r="U344" s="30" t="str">
        <f t="shared" si="9"/>
        <v>#N/A</v>
      </c>
      <c r="V344" s="30" t="str">
        <f t="shared" si="10"/>
        <v>#N/A</v>
      </c>
      <c r="W344" s="30" t="str">
        <f t="shared" si="11"/>
        <v>#N/A</v>
      </c>
      <c r="X344" s="30" t="str">
        <f t="shared" si="12"/>
        <v>#N/A</v>
      </c>
    </row>
    <row r="345">
      <c r="C345" s="25"/>
      <c r="D345" s="25" t="str">
        <f t="shared" si="1"/>
        <v/>
      </c>
      <c r="E345" s="26" t="str">
        <f t="shared" si="2"/>
        <v>#N/A</v>
      </c>
      <c r="F345" s="26" t="str">
        <f t="shared" si="3"/>
        <v>#N/A</v>
      </c>
      <c r="G345" s="27" t="str">
        <f t="shared" si="4"/>
        <v/>
      </c>
      <c r="I345" s="31"/>
      <c r="J345" s="30"/>
      <c r="K345" s="30"/>
      <c r="L345" s="30"/>
      <c r="M345" s="30"/>
      <c r="N345" s="30"/>
      <c r="O345" s="29">
        <f t="shared" si="5"/>
        <v>0</v>
      </c>
      <c r="P345" s="30">
        <f t="shared" si="6"/>
        <v>0</v>
      </c>
      <c r="Q345" s="49"/>
      <c r="S345" s="30" t="str">
        <f t="shared" si="7"/>
        <v>#N/A</v>
      </c>
      <c r="T345" s="30" t="str">
        <f t="shared" si="8"/>
        <v>#N/A</v>
      </c>
      <c r="U345" s="30" t="str">
        <f t="shared" si="9"/>
        <v>#N/A</v>
      </c>
      <c r="V345" s="30" t="str">
        <f t="shared" si="10"/>
        <v>#N/A</v>
      </c>
      <c r="W345" s="30" t="str">
        <f t="shared" si="11"/>
        <v>#N/A</v>
      </c>
      <c r="X345" s="30" t="str">
        <f t="shared" si="12"/>
        <v>#N/A</v>
      </c>
    </row>
    <row r="346">
      <c r="C346" s="25"/>
      <c r="D346" s="25" t="str">
        <f t="shared" si="1"/>
        <v/>
      </c>
      <c r="E346" s="26" t="str">
        <f t="shared" si="2"/>
        <v>#N/A</v>
      </c>
      <c r="F346" s="26" t="str">
        <f t="shared" si="3"/>
        <v>#N/A</v>
      </c>
      <c r="G346" s="27" t="str">
        <f t="shared" si="4"/>
        <v/>
      </c>
      <c r="I346" s="31"/>
      <c r="J346" s="30"/>
      <c r="K346" s="30"/>
      <c r="L346" s="30"/>
      <c r="M346" s="30"/>
      <c r="N346" s="30"/>
      <c r="O346" s="29">
        <f t="shared" si="5"/>
        <v>0</v>
      </c>
      <c r="P346" s="30">
        <f t="shared" si="6"/>
        <v>0</v>
      </c>
      <c r="Q346" s="49"/>
      <c r="S346" s="30" t="str">
        <f t="shared" si="7"/>
        <v>#N/A</v>
      </c>
      <c r="T346" s="30" t="str">
        <f t="shared" si="8"/>
        <v>#N/A</v>
      </c>
      <c r="U346" s="30" t="str">
        <f t="shared" si="9"/>
        <v>#N/A</v>
      </c>
      <c r="V346" s="30" t="str">
        <f t="shared" si="10"/>
        <v>#N/A</v>
      </c>
      <c r="W346" s="30" t="str">
        <f t="shared" si="11"/>
        <v>#N/A</v>
      </c>
      <c r="X346" s="30" t="str">
        <f t="shared" si="12"/>
        <v>#N/A</v>
      </c>
    </row>
    <row r="347">
      <c r="C347" s="25"/>
      <c r="D347" s="25" t="str">
        <f t="shared" si="1"/>
        <v/>
      </c>
      <c r="E347" s="26" t="str">
        <f t="shared" si="2"/>
        <v>#N/A</v>
      </c>
      <c r="F347" s="26" t="str">
        <f t="shared" si="3"/>
        <v>#N/A</v>
      </c>
      <c r="G347" s="27" t="str">
        <f t="shared" si="4"/>
        <v/>
      </c>
      <c r="I347" s="31"/>
      <c r="J347" s="30"/>
      <c r="K347" s="30"/>
      <c r="L347" s="30"/>
      <c r="M347" s="30"/>
      <c r="N347" s="30"/>
      <c r="O347" s="29">
        <f t="shared" si="5"/>
        <v>0</v>
      </c>
      <c r="P347" s="30">
        <f t="shared" si="6"/>
        <v>0</v>
      </c>
      <c r="Q347" s="49"/>
      <c r="S347" s="30" t="str">
        <f t="shared" si="7"/>
        <v>#N/A</v>
      </c>
      <c r="T347" s="30" t="str">
        <f t="shared" si="8"/>
        <v>#N/A</v>
      </c>
      <c r="U347" s="30" t="str">
        <f t="shared" si="9"/>
        <v>#N/A</v>
      </c>
      <c r="V347" s="30" t="str">
        <f t="shared" si="10"/>
        <v>#N/A</v>
      </c>
      <c r="W347" s="30" t="str">
        <f t="shared" si="11"/>
        <v>#N/A</v>
      </c>
      <c r="X347" s="30" t="str">
        <f t="shared" si="12"/>
        <v>#N/A</v>
      </c>
    </row>
    <row r="348">
      <c r="C348" s="25"/>
      <c r="D348" s="25" t="str">
        <f t="shared" si="1"/>
        <v/>
      </c>
      <c r="E348" s="26" t="str">
        <f t="shared" si="2"/>
        <v>#N/A</v>
      </c>
      <c r="F348" s="26" t="str">
        <f t="shared" si="3"/>
        <v>#N/A</v>
      </c>
      <c r="G348" s="27" t="str">
        <f t="shared" si="4"/>
        <v/>
      </c>
      <c r="I348" s="31"/>
      <c r="J348" s="30"/>
      <c r="K348" s="30"/>
      <c r="L348" s="30"/>
      <c r="M348" s="30"/>
      <c r="N348" s="30"/>
      <c r="O348" s="29">
        <f t="shared" si="5"/>
        <v>0</v>
      </c>
      <c r="P348" s="30">
        <f t="shared" si="6"/>
        <v>0</v>
      </c>
      <c r="Q348" s="49"/>
      <c r="S348" s="30" t="str">
        <f t="shared" si="7"/>
        <v>#N/A</v>
      </c>
      <c r="T348" s="30" t="str">
        <f t="shared" si="8"/>
        <v>#N/A</v>
      </c>
      <c r="U348" s="30" t="str">
        <f t="shared" si="9"/>
        <v>#N/A</v>
      </c>
      <c r="V348" s="30" t="str">
        <f t="shared" si="10"/>
        <v>#N/A</v>
      </c>
      <c r="W348" s="30" t="str">
        <f t="shared" si="11"/>
        <v>#N/A</v>
      </c>
      <c r="X348" s="30" t="str">
        <f t="shared" si="12"/>
        <v>#N/A</v>
      </c>
    </row>
    <row r="349">
      <c r="C349" s="25"/>
      <c r="D349" s="25" t="str">
        <f t="shared" si="1"/>
        <v/>
      </c>
      <c r="E349" s="26" t="str">
        <f t="shared" si="2"/>
        <v>#N/A</v>
      </c>
      <c r="F349" s="26" t="str">
        <f t="shared" si="3"/>
        <v>#N/A</v>
      </c>
      <c r="G349" s="27" t="str">
        <f t="shared" si="4"/>
        <v/>
      </c>
      <c r="I349" s="31"/>
      <c r="J349" s="30"/>
      <c r="K349" s="30"/>
      <c r="L349" s="30"/>
      <c r="M349" s="30"/>
      <c r="N349" s="30"/>
      <c r="O349" s="29">
        <f t="shared" si="5"/>
        <v>0</v>
      </c>
      <c r="P349" s="30">
        <f t="shared" si="6"/>
        <v>0</v>
      </c>
      <c r="Q349" s="49"/>
      <c r="S349" s="30" t="str">
        <f t="shared" si="7"/>
        <v>#N/A</v>
      </c>
      <c r="T349" s="30" t="str">
        <f t="shared" si="8"/>
        <v>#N/A</v>
      </c>
      <c r="U349" s="30" t="str">
        <f t="shared" si="9"/>
        <v>#N/A</v>
      </c>
      <c r="V349" s="30" t="str">
        <f t="shared" si="10"/>
        <v>#N/A</v>
      </c>
      <c r="W349" s="30" t="str">
        <f t="shared" si="11"/>
        <v>#N/A</v>
      </c>
      <c r="X349" s="30" t="str">
        <f t="shared" si="12"/>
        <v>#N/A</v>
      </c>
    </row>
    <row r="350">
      <c r="C350" s="25"/>
      <c r="D350" s="25" t="str">
        <f t="shared" si="1"/>
        <v/>
      </c>
      <c r="E350" s="26" t="str">
        <f t="shared" si="2"/>
        <v>#N/A</v>
      </c>
      <c r="F350" s="26" t="str">
        <f t="shared" si="3"/>
        <v>#N/A</v>
      </c>
      <c r="G350" s="27" t="str">
        <f t="shared" si="4"/>
        <v/>
      </c>
      <c r="I350" s="31"/>
      <c r="J350" s="30"/>
      <c r="K350" s="30"/>
      <c r="L350" s="30"/>
      <c r="M350" s="30"/>
      <c r="N350" s="30"/>
      <c r="O350" s="29">
        <f t="shared" si="5"/>
        <v>0</v>
      </c>
      <c r="P350" s="30">
        <f t="shared" si="6"/>
        <v>0</v>
      </c>
      <c r="Q350" s="49"/>
      <c r="S350" s="30" t="str">
        <f t="shared" si="7"/>
        <v>#N/A</v>
      </c>
      <c r="T350" s="30" t="str">
        <f t="shared" si="8"/>
        <v>#N/A</v>
      </c>
      <c r="U350" s="30" t="str">
        <f t="shared" si="9"/>
        <v>#N/A</v>
      </c>
      <c r="V350" s="30" t="str">
        <f t="shared" si="10"/>
        <v>#N/A</v>
      </c>
      <c r="W350" s="30" t="str">
        <f t="shared" si="11"/>
        <v>#N/A</v>
      </c>
      <c r="X350" s="30" t="str">
        <f t="shared" si="12"/>
        <v>#N/A</v>
      </c>
    </row>
    <row r="351">
      <c r="C351" s="25"/>
      <c r="D351" s="25" t="str">
        <f t="shared" si="1"/>
        <v/>
      </c>
      <c r="E351" s="26" t="str">
        <f t="shared" si="2"/>
        <v>#N/A</v>
      </c>
      <c r="F351" s="26" t="str">
        <f t="shared" si="3"/>
        <v>#N/A</v>
      </c>
      <c r="G351" s="27" t="str">
        <f t="shared" si="4"/>
        <v/>
      </c>
      <c r="I351" s="31"/>
      <c r="J351" s="30"/>
      <c r="K351" s="30"/>
      <c r="L351" s="30"/>
      <c r="M351" s="30"/>
      <c r="N351" s="30"/>
      <c r="O351" s="29">
        <f t="shared" si="5"/>
        <v>0</v>
      </c>
      <c r="P351" s="30">
        <f t="shared" si="6"/>
        <v>0</v>
      </c>
      <c r="Q351" s="49"/>
      <c r="S351" s="30" t="str">
        <f t="shared" si="7"/>
        <v>#N/A</v>
      </c>
      <c r="T351" s="30" t="str">
        <f t="shared" si="8"/>
        <v>#N/A</v>
      </c>
      <c r="U351" s="30" t="str">
        <f t="shared" si="9"/>
        <v>#N/A</v>
      </c>
      <c r="V351" s="30" t="str">
        <f t="shared" si="10"/>
        <v>#N/A</v>
      </c>
      <c r="W351" s="30" t="str">
        <f t="shared" si="11"/>
        <v>#N/A</v>
      </c>
      <c r="X351" s="30" t="str">
        <f t="shared" si="12"/>
        <v>#N/A</v>
      </c>
    </row>
    <row r="352">
      <c r="C352" s="25"/>
      <c r="D352" s="25" t="str">
        <f t="shared" si="1"/>
        <v/>
      </c>
      <c r="E352" s="26" t="str">
        <f t="shared" si="2"/>
        <v>#N/A</v>
      </c>
      <c r="F352" s="26" t="str">
        <f t="shared" si="3"/>
        <v>#N/A</v>
      </c>
      <c r="G352" s="27" t="str">
        <f t="shared" si="4"/>
        <v/>
      </c>
      <c r="I352" s="31"/>
      <c r="J352" s="30"/>
      <c r="K352" s="30"/>
      <c r="L352" s="30"/>
      <c r="M352" s="30"/>
      <c r="N352" s="30"/>
      <c r="O352" s="29">
        <f t="shared" si="5"/>
        <v>0</v>
      </c>
      <c r="P352" s="30">
        <f t="shared" si="6"/>
        <v>0</v>
      </c>
      <c r="Q352" s="49"/>
      <c r="S352" s="30" t="str">
        <f t="shared" si="7"/>
        <v>#N/A</v>
      </c>
      <c r="T352" s="30" t="str">
        <f t="shared" si="8"/>
        <v>#N/A</v>
      </c>
      <c r="U352" s="30" t="str">
        <f t="shared" si="9"/>
        <v>#N/A</v>
      </c>
      <c r="V352" s="30" t="str">
        <f t="shared" si="10"/>
        <v>#N/A</v>
      </c>
      <c r="W352" s="30" t="str">
        <f t="shared" si="11"/>
        <v>#N/A</v>
      </c>
      <c r="X352" s="30" t="str">
        <f t="shared" si="12"/>
        <v>#N/A</v>
      </c>
    </row>
    <row r="353">
      <c r="C353" s="25"/>
      <c r="D353" s="25" t="str">
        <f t="shared" si="1"/>
        <v/>
      </c>
      <c r="E353" s="26" t="str">
        <f t="shared" si="2"/>
        <v>#N/A</v>
      </c>
      <c r="F353" s="26" t="str">
        <f t="shared" si="3"/>
        <v>#N/A</v>
      </c>
      <c r="G353" s="27" t="str">
        <f t="shared" si="4"/>
        <v/>
      </c>
      <c r="I353" s="31"/>
      <c r="J353" s="30"/>
      <c r="K353" s="30"/>
      <c r="L353" s="30"/>
      <c r="M353" s="30"/>
      <c r="N353" s="30"/>
      <c r="O353" s="29">
        <f t="shared" si="5"/>
        <v>0</v>
      </c>
      <c r="P353" s="30">
        <f t="shared" si="6"/>
        <v>0</v>
      </c>
      <c r="Q353" s="49"/>
      <c r="S353" s="30" t="str">
        <f t="shared" si="7"/>
        <v>#N/A</v>
      </c>
      <c r="T353" s="30" t="str">
        <f t="shared" si="8"/>
        <v>#N/A</v>
      </c>
      <c r="U353" s="30" t="str">
        <f t="shared" si="9"/>
        <v>#N/A</v>
      </c>
      <c r="V353" s="30" t="str">
        <f t="shared" si="10"/>
        <v>#N/A</v>
      </c>
      <c r="W353" s="30" t="str">
        <f t="shared" si="11"/>
        <v>#N/A</v>
      </c>
      <c r="X353" s="30" t="str">
        <f t="shared" si="12"/>
        <v>#N/A</v>
      </c>
    </row>
    <row r="354">
      <c r="C354" s="25"/>
      <c r="D354" s="25" t="str">
        <f t="shared" si="1"/>
        <v/>
      </c>
      <c r="E354" s="26" t="str">
        <f t="shared" si="2"/>
        <v>#N/A</v>
      </c>
      <c r="F354" s="26" t="str">
        <f t="shared" si="3"/>
        <v>#N/A</v>
      </c>
      <c r="G354" s="27" t="str">
        <f t="shared" si="4"/>
        <v/>
      </c>
      <c r="I354" s="31"/>
      <c r="J354" s="30"/>
      <c r="K354" s="30"/>
      <c r="L354" s="30"/>
      <c r="M354" s="30"/>
      <c r="N354" s="30"/>
      <c r="O354" s="29">
        <f t="shared" si="5"/>
        <v>0</v>
      </c>
      <c r="P354" s="30">
        <f t="shared" si="6"/>
        <v>0</v>
      </c>
      <c r="Q354" s="49"/>
      <c r="S354" s="30" t="str">
        <f t="shared" si="7"/>
        <v>#N/A</v>
      </c>
      <c r="T354" s="30" t="str">
        <f t="shared" si="8"/>
        <v>#N/A</v>
      </c>
      <c r="U354" s="30" t="str">
        <f t="shared" si="9"/>
        <v>#N/A</v>
      </c>
      <c r="V354" s="30" t="str">
        <f t="shared" si="10"/>
        <v>#N/A</v>
      </c>
      <c r="W354" s="30" t="str">
        <f t="shared" si="11"/>
        <v>#N/A</v>
      </c>
      <c r="X354" s="30" t="str">
        <f t="shared" si="12"/>
        <v>#N/A</v>
      </c>
    </row>
    <row r="355">
      <c r="C355" s="25"/>
      <c r="D355" s="25" t="str">
        <f t="shared" si="1"/>
        <v/>
      </c>
      <c r="E355" s="26" t="str">
        <f t="shared" si="2"/>
        <v>#N/A</v>
      </c>
      <c r="F355" s="26" t="str">
        <f t="shared" si="3"/>
        <v>#N/A</v>
      </c>
      <c r="G355" s="27" t="str">
        <f t="shared" si="4"/>
        <v/>
      </c>
      <c r="I355" s="31"/>
      <c r="J355" s="30"/>
      <c r="K355" s="30"/>
      <c r="L355" s="30"/>
      <c r="M355" s="30"/>
      <c r="N355" s="30"/>
      <c r="O355" s="29">
        <f t="shared" si="5"/>
        <v>0</v>
      </c>
      <c r="P355" s="30">
        <f t="shared" si="6"/>
        <v>0</v>
      </c>
      <c r="Q355" s="49"/>
      <c r="S355" s="30" t="str">
        <f t="shared" si="7"/>
        <v>#N/A</v>
      </c>
      <c r="T355" s="30" t="str">
        <f t="shared" si="8"/>
        <v>#N/A</v>
      </c>
      <c r="U355" s="30" t="str">
        <f t="shared" si="9"/>
        <v>#N/A</v>
      </c>
      <c r="V355" s="30" t="str">
        <f t="shared" si="10"/>
        <v>#N/A</v>
      </c>
      <c r="W355" s="30" t="str">
        <f t="shared" si="11"/>
        <v>#N/A</v>
      </c>
      <c r="X355" s="30" t="str">
        <f t="shared" si="12"/>
        <v>#N/A</v>
      </c>
    </row>
    <row r="356">
      <c r="C356" s="25"/>
      <c r="D356" s="25" t="str">
        <f t="shared" si="1"/>
        <v/>
      </c>
      <c r="E356" s="26" t="str">
        <f t="shared" si="2"/>
        <v>#N/A</v>
      </c>
      <c r="F356" s="26" t="str">
        <f t="shared" si="3"/>
        <v>#N/A</v>
      </c>
      <c r="G356" s="27" t="str">
        <f t="shared" si="4"/>
        <v/>
      </c>
      <c r="I356" s="31"/>
      <c r="J356" s="30"/>
      <c r="K356" s="30"/>
      <c r="L356" s="30"/>
      <c r="M356" s="30"/>
      <c r="N356" s="30"/>
      <c r="O356" s="29">
        <f t="shared" si="5"/>
        <v>0</v>
      </c>
      <c r="P356" s="30">
        <f t="shared" si="6"/>
        <v>0</v>
      </c>
      <c r="Q356" s="49"/>
      <c r="S356" s="30" t="str">
        <f t="shared" si="7"/>
        <v>#N/A</v>
      </c>
      <c r="T356" s="30" t="str">
        <f t="shared" si="8"/>
        <v>#N/A</v>
      </c>
      <c r="U356" s="30" t="str">
        <f t="shared" si="9"/>
        <v>#N/A</v>
      </c>
      <c r="V356" s="30" t="str">
        <f t="shared" si="10"/>
        <v>#N/A</v>
      </c>
      <c r="W356" s="30" t="str">
        <f t="shared" si="11"/>
        <v>#N/A</v>
      </c>
      <c r="X356" s="30" t="str">
        <f t="shared" si="12"/>
        <v>#N/A</v>
      </c>
    </row>
    <row r="357">
      <c r="C357" s="25"/>
      <c r="D357" s="25" t="str">
        <f t="shared" si="1"/>
        <v/>
      </c>
      <c r="E357" s="26" t="str">
        <f t="shared" si="2"/>
        <v>#N/A</v>
      </c>
      <c r="F357" s="26" t="str">
        <f t="shared" si="3"/>
        <v>#N/A</v>
      </c>
      <c r="G357" s="27" t="str">
        <f t="shared" si="4"/>
        <v/>
      </c>
      <c r="I357" s="31"/>
      <c r="J357" s="30"/>
      <c r="K357" s="30"/>
      <c r="L357" s="30"/>
      <c r="M357" s="30"/>
      <c r="N357" s="30"/>
      <c r="O357" s="29">
        <f t="shared" si="5"/>
        <v>0</v>
      </c>
      <c r="P357" s="30">
        <f t="shared" si="6"/>
        <v>0</v>
      </c>
      <c r="Q357" s="49"/>
      <c r="S357" s="30" t="str">
        <f t="shared" si="7"/>
        <v>#N/A</v>
      </c>
      <c r="T357" s="30" t="str">
        <f t="shared" si="8"/>
        <v>#N/A</v>
      </c>
      <c r="U357" s="30" t="str">
        <f t="shared" si="9"/>
        <v>#N/A</v>
      </c>
      <c r="V357" s="30" t="str">
        <f t="shared" si="10"/>
        <v>#N/A</v>
      </c>
      <c r="W357" s="30" t="str">
        <f t="shared" si="11"/>
        <v>#N/A</v>
      </c>
      <c r="X357" s="30" t="str">
        <f t="shared" si="12"/>
        <v>#N/A</v>
      </c>
    </row>
    <row r="358">
      <c r="C358" s="25"/>
      <c r="D358" s="25" t="str">
        <f t="shared" si="1"/>
        <v/>
      </c>
      <c r="E358" s="26" t="str">
        <f t="shared" si="2"/>
        <v>#N/A</v>
      </c>
      <c r="F358" s="26" t="str">
        <f t="shared" si="3"/>
        <v>#N/A</v>
      </c>
      <c r="G358" s="27" t="str">
        <f t="shared" si="4"/>
        <v/>
      </c>
      <c r="I358" s="31"/>
      <c r="J358" s="30"/>
      <c r="K358" s="30"/>
      <c r="L358" s="30"/>
      <c r="M358" s="30"/>
      <c r="N358" s="30"/>
      <c r="O358" s="29">
        <f t="shared" si="5"/>
        <v>0</v>
      </c>
      <c r="P358" s="30">
        <f t="shared" si="6"/>
        <v>0</v>
      </c>
      <c r="Q358" s="49"/>
      <c r="S358" s="30" t="str">
        <f t="shared" si="7"/>
        <v>#N/A</v>
      </c>
      <c r="T358" s="30" t="str">
        <f t="shared" si="8"/>
        <v>#N/A</v>
      </c>
      <c r="U358" s="30" t="str">
        <f t="shared" si="9"/>
        <v>#N/A</v>
      </c>
      <c r="V358" s="30" t="str">
        <f t="shared" si="10"/>
        <v>#N/A</v>
      </c>
      <c r="W358" s="30" t="str">
        <f t="shared" si="11"/>
        <v>#N/A</v>
      </c>
      <c r="X358" s="30" t="str">
        <f t="shared" si="12"/>
        <v>#N/A</v>
      </c>
    </row>
    <row r="359">
      <c r="C359" s="25"/>
      <c r="D359" s="25" t="str">
        <f t="shared" si="1"/>
        <v/>
      </c>
      <c r="E359" s="26" t="str">
        <f t="shared" si="2"/>
        <v>#N/A</v>
      </c>
      <c r="F359" s="26" t="str">
        <f t="shared" si="3"/>
        <v>#N/A</v>
      </c>
      <c r="G359" s="27" t="str">
        <f t="shared" si="4"/>
        <v/>
      </c>
      <c r="I359" s="31"/>
      <c r="J359" s="30"/>
      <c r="K359" s="30"/>
      <c r="L359" s="30"/>
      <c r="M359" s="30"/>
      <c r="N359" s="30"/>
      <c r="O359" s="29">
        <f t="shared" si="5"/>
        <v>0</v>
      </c>
      <c r="P359" s="30">
        <f t="shared" si="6"/>
        <v>0</v>
      </c>
      <c r="Q359" s="49"/>
      <c r="S359" s="30" t="str">
        <f t="shared" si="7"/>
        <v>#N/A</v>
      </c>
      <c r="T359" s="30" t="str">
        <f t="shared" si="8"/>
        <v>#N/A</v>
      </c>
      <c r="U359" s="30" t="str">
        <f t="shared" si="9"/>
        <v>#N/A</v>
      </c>
      <c r="V359" s="30" t="str">
        <f t="shared" si="10"/>
        <v>#N/A</v>
      </c>
      <c r="W359" s="30" t="str">
        <f t="shared" si="11"/>
        <v>#N/A</v>
      </c>
      <c r="X359" s="30" t="str">
        <f t="shared" si="12"/>
        <v>#N/A</v>
      </c>
    </row>
    <row r="360">
      <c r="C360" s="25"/>
      <c r="D360" s="25" t="str">
        <f t="shared" si="1"/>
        <v/>
      </c>
      <c r="E360" s="26" t="str">
        <f t="shared" si="2"/>
        <v>#N/A</v>
      </c>
      <c r="F360" s="26" t="str">
        <f t="shared" si="3"/>
        <v>#N/A</v>
      </c>
      <c r="G360" s="27" t="str">
        <f t="shared" si="4"/>
        <v/>
      </c>
      <c r="I360" s="31"/>
      <c r="J360" s="30"/>
      <c r="K360" s="30"/>
      <c r="L360" s="30"/>
      <c r="M360" s="30"/>
      <c r="N360" s="30"/>
      <c r="O360" s="29">
        <f t="shared" si="5"/>
        <v>0</v>
      </c>
      <c r="P360" s="30">
        <f t="shared" si="6"/>
        <v>0</v>
      </c>
      <c r="Q360" s="49"/>
      <c r="S360" s="30" t="str">
        <f t="shared" si="7"/>
        <v>#N/A</v>
      </c>
      <c r="T360" s="30" t="str">
        <f t="shared" si="8"/>
        <v>#N/A</v>
      </c>
      <c r="U360" s="30" t="str">
        <f t="shared" si="9"/>
        <v>#N/A</v>
      </c>
      <c r="V360" s="30" t="str">
        <f t="shared" si="10"/>
        <v>#N/A</v>
      </c>
      <c r="W360" s="30" t="str">
        <f t="shared" si="11"/>
        <v>#N/A</v>
      </c>
      <c r="X360" s="30" t="str">
        <f t="shared" si="12"/>
        <v>#N/A</v>
      </c>
    </row>
    <row r="361">
      <c r="C361" s="25"/>
      <c r="D361" s="25" t="str">
        <f t="shared" si="1"/>
        <v/>
      </c>
      <c r="E361" s="26" t="str">
        <f t="shared" si="2"/>
        <v>#N/A</v>
      </c>
      <c r="F361" s="26" t="str">
        <f t="shared" si="3"/>
        <v>#N/A</v>
      </c>
      <c r="G361" s="27" t="str">
        <f t="shared" si="4"/>
        <v/>
      </c>
      <c r="I361" s="31"/>
      <c r="J361" s="30"/>
      <c r="K361" s="30"/>
      <c r="L361" s="30"/>
      <c r="M361" s="30"/>
      <c r="N361" s="30"/>
      <c r="O361" s="29">
        <f t="shared" si="5"/>
        <v>0</v>
      </c>
      <c r="P361" s="30">
        <f t="shared" si="6"/>
        <v>0</v>
      </c>
      <c r="Q361" s="49"/>
      <c r="S361" s="30" t="str">
        <f t="shared" si="7"/>
        <v>#N/A</v>
      </c>
      <c r="T361" s="30" t="str">
        <f t="shared" si="8"/>
        <v>#N/A</v>
      </c>
      <c r="U361" s="30" t="str">
        <f t="shared" si="9"/>
        <v>#N/A</v>
      </c>
      <c r="V361" s="30" t="str">
        <f t="shared" si="10"/>
        <v>#N/A</v>
      </c>
      <c r="W361" s="30" t="str">
        <f t="shared" si="11"/>
        <v>#N/A</v>
      </c>
      <c r="X361" s="30" t="str">
        <f t="shared" si="12"/>
        <v>#N/A</v>
      </c>
    </row>
    <row r="362">
      <c r="C362" s="25"/>
      <c r="D362" s="25" t="str">
        <f t="shared" si="1"/>
        <v/>
      </c>
      <c r="E362" s="26" t="str">
        <f t="shared" si="2"/>
        <v>#N/A</v>
      </c>
      <c r="F362" s="26" t="str">
        <f t="shared" si="3"/>
        <v>#N/A</v>
      </c>
      <c r="G362" s="27" t="str">
        <f t="shared" si="4"/>
        <v/>
      </c>
      <c r="I362" s="31"/>
      <c r="J362" s="30"/>
      <c r="K362" s="30"/>
      <c r="L362" s="30"/>
      <c r="M362" s="30"/>
      <c r="N362" s="30"/>
      <c r="O362" s="29">
        <f t="shared" si="5"/>
        <v>0</v>
      </c>
      <c r="P362" s="30">
        <f t="shared" si="6"/>
        <v>0</v>
      </c>
      <c r="Q362" s="49"/>
      <c r="S362" s="30" t="str">
        <f t="shared" si="7"/>
        <v>#N/A</v>
      </c>
      <c r="T362" s="30" t="str">
        <f t="shared" si="8"/>
        <v>#N/A</v>
      </c>
      <c r="U362" s="30" t="str">
        <f t="shared" si="9"/>
        <v>#N/A</v>
      </c>
      <c r="V362" s="30" t="str">
        <f t="shared" si="10"/>
        <v>#N/A</v>
      </c>
      <c r="W362" s="30" t="str">
        <f t="shared" si="11"/>
        <v>#N/A</v>
      </c>
      <c r="X362" s="30" t="str">
        <f t="shared" si="12"/>
        <v>#N/A</v>
      </c>
    </row>
    <row r="363">
      <c r="C363" s="25"/>
      <c r="D363" s="25" t="str">
        <f t="shared" si="1"/>
        <v/>
      </c>
      <c r="E363" s="26" t="str">
        <f t="shared" si="2"/>
        <v>#N/A</v>
      </c>
      <c r="F363" s="26" t="str">
        <f t="shared" si="3"/>
        <v>#N/A</v>
      </c>
      <c r="G363" s="27" t="str">
        <f t="shared" si="4"/>
        <v/>
      </c>
      <c r="I363" s="31"/>
      <c r="J363" s="30"/>
      <c r="K363" s="30"/>
      <c r="L363" s="30"/>
      <c r="M363" s="30"/>
      <c r="N363" s="30"/>
      <c r="O363" s="29">
        <f t="shared" si="5"/>
        <v>0</v>
      </c>
      <c r="P363" s="30">
        <f t="shared" si="6"/>
        <v>0</v>
      </c>
      <c r="Q363" s="49"/>
      <c r="S363" s="30" t="str">
        <f t="shared" si="7"/>
        <v>#N/A</v>
      </c>
      <c r="T363" s="30" t="str">
        <f t="shared" si="8"/>
        <v>#N/A</v>
      </c>
      <c r="U363" s="30" t="str">
        <f t="shared" si="9"/>
        <v>#N/A</v>
      </c>
      <c r="V363" s="30" t="str">
        <f t="shared" si="10"/>
        <v>#N/A</v>
      </c>
      <c r="W363" s="30" t="str">
        <f t="shared" si="11"/>
        <v>#N/A</v>
      </c>
      <c r="X363" s="30" t="str">
        <f t="shared" si="12"/>
        <v>#N/A</v>
      </c>
    </row>
    <row r="364">
      <c r="C364" s="25"/>
      <c r="D364" s="25" t="str">
        <f t="shared" si="1"/>
        <v/>
      </c>
      <c r="E364" s="26" t="str">
        <f t="shared" si="2"/>
        <v>#N/A</v>
      </c>
      <c r="F364" s="26" t="str">
        <f t="shared" si="3"/>
        <v>#N/A</v>
      </c>
      <c r="G364" s="27" t="str">
        <f t="shared" si="4"/>
        <v/>
      </c>
      <c r="I364" s="31"/>
      <c r="J364" s="30"/>
      <c r="K364" s="30"/>
      <c r="L364" s="30"/>
      <c r="M364" s="30"/>
      <c r="N364" s="30"/>
      <c r="O364" s="29">
        <f t="shared" si="5"/>
        <v>0</v>
      </c>
      <c r="P364" s="30">
        <f t="shared" si="6"/>
        <v>0</v>
      </c>
      <c r="Q364" s="49"/>
      <c r="S364" s="30" t="str">
        <f t="shared" si="7"/>
        <v>#N/A</v>
      </c>
      <c r="T364" s="30" t="str">
        <f t="shared" si="8"/>
        <v>#N/A</v>
      </c>
      <c r="U364" s="30" t="str">
        <f t="shared" si="9"/>
        <v>#N/A</v>
      </c>
      <c r="V364" s="30" t="str">
        <f t="shared" si="10"/>
        <v>#N/A</v>
      </c>
      <c r="W364" s="30" t="str">
        <f t="shared" si="11"/>
        <v>#N/A</v>
      </c>
      <c r="X364" s="30" t="str">
        <f t="shared" si="12"/>
        <v>#N/A</v>
      </c>
    </row>
    <row r="365">
      <c r="C365" s="25"/>
      <c r="D365" s="25" t="str">
        <f t="shared" si="1"/>
        <v/>
      </c>
      <c r="E365" s="26" t="str">
        <f t="shared" si="2"/>
        <v>#N/A</v>
      </c>
      <c r="F365" s="26" t="str">
        <f t="shared" si="3"/>
        <v>#N/A</v>
      </c>
      <c r="G365" s="27" t="str">
        <f t="shared" si="4"/>
        <v/>
      </c>
      <c r="I365" s="31"/>
      <c r="J365" s="30"/>
      <c r="K365" s="30"/>
      <c r="L365" s="30"/>
      <c r="M365" s="30"/>
      <c r="N365" s="30"/>
      <c r="O365" s="29">
        <f t="shared" si="5"/>
        <v>0</v>
      </c>
      <c r="P365" s="30">
        <f t="shared" si="6"/>
        <v>0</v>
      </c>
      <c r="Q365" s="49"/>
      <c r="S365" s="30" t="str">
        <f t="shared" si="7"/>
        <v>#N/A</v>
      </c>
      <c r="T365" s="30" t="str">
        <f t="shared" si="8"/>
        <v>#N/A</v>
      </c>
      <c r="U365" s="30" t="str">
        <f t="shared" si="9"/>
        <v>#N/A</v>
      </c>
      <c r="V365" s="30" t="str">
        <f t="shared" si="10"/>
        <v>#N/A</v>
      </c>
      <c r="W365" s="30" t="str">
        <f t="shared" si="11"/>
        <v>#N/A</v>
      </c>
      <c r="X365" s="30" t="str">
        <f t="shared" si="12"/>
        <v>#N/A</v>
      </c>
    </row>
    <row r="366">
      <c r="C366" s="25"/>
      <c r="D366" s="25" t="str">
        <f t="shared" si="1"/>
        <v/>
      </c>
      <c r="E366" s="26" t="str">
        <f t="shared" si="2"/>
        <v>#N/A</v>
      </c>
      <c r="F366" s="26" t="str">
        <f t="shared" si="3"/>
        <v>#N/A</v>
      </c>
      <c r="G366" s="27" t="str">
        <f t="shared" si="4"/>
        <v/>
      </c>
      <c r="I366" s="31"/>
      <c r="J366" s="30"/>
      <c r="K366" s="30"/>
      <c r="L366" s="30"/>
      <c r="M366" s="30"/>
      <c r="N366" s="30"/>
      <c r="O366" s="29">
        <f t="shared" si="5"/>
        <v>0</v>
      </c>
      <c r="P366" s="30">
        <f t="shared" si="6"/>
        <v>0</v>
      </c>
      <c r="Q366" s="49"/>
      <c r="S366" s="30" t="str">
        <f t="shared" si="7"/>
        <v>#N/A</v>
      </c>
      <c r="T366" s="30" t="str">
        <f t="shared" si="8"/>
        <v>#N/A</v>
      </c>
      <c r="U366" s="30" t="str">
        <f t="shared" si="9"/>
        <v>#N/A</v>
      </c>
      <c r="V366" s="30" t="str">
        <f t="shared" si="10"/>
        <v>#N/A</v>
      </c>
      <c r="W366" s="30" t="str">
        <f t="shared" si="11"/>
        <v>#N/A</v>
      </c>
      <c r="X366" s="30" t="str">
        <f t="shared" si="12"/>
        <v>#N/A</v>
      </c>
    </row>
    <row r="367">
      <c r="C367" s="25"/>
      <c r="D367" s="25" t="str">
        <f t="shared" si="1"/>
        <v/>
      </c>
      <c r="E367" s="26" t="str">
        <f t="shared" si="2"/>
        <v>#N/A</v>
      </c>
      <c r="F367" s="26" t="str">
        <f t="shared" si="3"/>
        <v>#N/A</v>
      </c>
      <c r="G367" s="27" t="str">
        <f t="shared" si="4"/>
        <v/>
      </c>
      <c r="I367" s="31"/>
      <c r="J367" s="30"/>
      <c r="K367" s="30"/>
      <c r="L367" s="30"/>
      <c r="M367" s="30"/>
      <c r="N367" s="30"/>
      <c r="O367" s="29">
        <f t="shared" si="5"/>
        <v>0</v>
      </c>
      <c r="P367" s="30">
        <f t="shared" si="6"/>
        <v>0</v>
      </c>
      <c r="Q367" s="49"/>
      <c r="S367" s="30" t="str">
        <f t="shared" si="7"/>
        <v>#N/A</v>
      </c>
      <c r="T367" s="30" t="str">
        <f t="shared" si="8"/>
        <v>#N/A</v>
      </c>
      <c r="U367" s="30" t="str">
        <f t="shared" si="9"/>
        <v>#N/A</v>
      </c>
      <c r="V367" s="30" t="str">
        <f t="shared" si="10"/>
        <v>#N/A</v>
      </c>
      <c r="W367" s="30" t="str">
        <f t="shared" si="11"/>
        <v>#N/A</v>
      </c>
      <c r="X367" s="30" t="str">
        <f t="shared" si="12"/>
        <v>#N/A</v>
      </c>
    </row>
    <row r="368">
      <c r="C368" s="25"/>
      <c r="D368" s="25" t="str">
        <f t="shared" si="1"/>
        <v/>
      </c>
      <c r="E368" s="26" t="str">
        <f t="shared" si="2"/>
        <v>#N/A</v>
      </c>
      <c r="F368" s="26" t="str">
        <f t="shared" si="3"/>
        <v>#N/A</v>
      </c>
      <c r="G368" s="27" t="str">
        <f t="shared" si="4"/>
        <v/>
      </c>
      <c r="I368" s="31"/>
      <c r="J368" s="30"/>
      <c r="K368" s="30"/>
      <c r="L368" s="30"/>
      <c r="M368" s="30"/>
      <c r="N368" s="30"/>
      <c r="O368" s="29">
        <f t="shared" si="5"/>
        <v>0</v>
      </c>
      <c r="P368" s="30">
        <f t="shared" si="6"/>
        <v>0</v>
      </c>
      <c r="Q368" s="49"/>
      <c r="S368" s="30" t="str">
        <f t="shared" si="7"/>
        <v>#N/A</v>
      </c>
      <c r="T368" s="30" t="str">
        <f t="shared" si="8"/>
        <v>#N/A</v>
      </c>
      <c r="U368" s="30" t="str">
        <f t="shared" si="9"/>
        <v>#N/A</v>
      </c>
      <c r="V368" s="30" t="str">
        <f t="shared" si="10"/>
        <v>#N/A</v>
      </c>
      <c r="W368" s="30" t="str">
        <f t="shared" si="11"/>
        <v>#N/A</v>
      </c>
      <c r="X368" s="30" t="str">
        <f t="shared" si="12"/>
        <v>#N/A</v>
      </c>
    </row>
    <row r="369">
      <c r="C369" s="25"/>
      <c r="D369" s="25" t="str">
        <f t="shared" si="1"/>
        <v/>
      </c>
      <c r="E369" s="26" t="str">
        <f t="shared" si="2"/>
        <v>#N/A</v>
      </c>
      <c r="F369" s="26" t="str">
        <f t="shared" si="3"/>
        <v>#N/A</v>
      </c>
      <c r="G369" s="27" t="str">
        <f t="shared" si="4"/>
        <v/>
      </c>
      <c r="I369" s="31"/>
      <c r="J369" s="30"/>
      <c r="K369" s="30"/>
      <c r="L369" s="30"/>
      <c r="M369" s="30"/>
      <c r="N369" s="30"/>
      <c r="O369" s="29">
        <f t="shared" si="5"/>
        <v>0</v>
      </c>
      <c r="P369" s="30">
        <f t="shared" si="6"/>
        <v>0</v>
      </c>
      <c r="Q369" s="49"/>
      <c r="S369" s="30" t="str">
        <f t="shared" si="7"/>
        <v>#N/A</v>
      </c>
      <c r="T369" s="30" t="str">
        <f t="shared" si="8"/>
        <v>#N/A</v>
      </c>
      <c r="U369" s="30" t="str">
        <f t="shared" si="9"/>
        <v>#N/A</v>
      </c>
      <c r="V369" s="30" t="str">
        <f t="shared" si="10"/>
        <v>#N/A</v>
      </c>
      <c r="W369" s="30" t="str">
        <f t="shared" si="11"/>
        <v>#N/A</v>
      </c>
      <c r="X369" s="30" t="str">
        <f t="shared" si="12"/>
        <v>#N/A</v>
      </c>
    </row>
    <row r="370">
      <c r="C370" s="25"/>
      <c r="D370" s="25" t="str">
        <f t="shared" si="1"/>
        <v/>
      </c>
      <c r="E370" s="26" t="str">
        <f t="shared" si="2"/>
        <v>#N/A</v>
      </c>
      <c r="F370" s="26" t="str">
        <f t="shared" si="3"/>
        <v>#N/A</v>
      </c>
      <c r="G370" s="27" t="str">
        <f t="shared" si="4"/>
        <v/>
      </c>
      <c r="I370" s="31"/>
      <c r="J370" s="30"/>
      <c r="K370" s="30"/>
      <c r="L370" s="30"/>
      <c r="M370" s="30"/>
      <c r="N370" s="30"/>
      <c r="O370" s="29">
        <f t="shared" si="5"/>
        <v>0</v>
      </c>
      <c r="P370" s="30">
        <f t="shared" si="6"/>
        <v>0</v>
      </c>
      <c r="Q370" s="49"/>
      <c r="S370" s="30" t="str">
        <f t="shared" si="7"/>
        <v>#N/A</v>
      </c>
      <c r="T370" s="30" t="str">
        <f t="shared" si="8"/>
        <v>#N/A</v>
      </c>
      <c r="U370" s="30" t="str">
        <f t="shared" si="9"/>
        <v>#N/A</v>
      </c>
      <c r="V370" s="30" t="str">
        <f t="shared" si="10"/>
        <v>#N/A</v>
      </c>
      <c r="W370" s="30" t="str">
        <f t="shared" si="11"/>
        <v>#N/A</v>
      </c>
      <c r="X370" s="30" t="str">
        <f t="shared" si="12"/>
        <v>#N/A</v>
      </c>
    </row>
    <row r="371">
      <c r="C371" s="25"/>
      <c r="D371" s="25" t="str">
        <f t="shared" si="1"/>
        <v/>
      </c>
      <c r="E371" s="26" t="str">
        <f t="shared" si="2"/>
        <v>#N/A</v>
      </c>
      <c r="F371" s="26" t="str">
        <f t="shared" si="3"/>
        <v>#N/A</v>
      </c>
      <c r="G371" s="27" t="str">
        <f t="shared" si="4"/>
        <v/>
      </c>
      <c r="I371" s="31"/>
      <c r="J371" s="30"/>
      <c r="K371" s="30"/>
      <c r="L371" s="30"/>
      <c r="M371" s="30"/>
      <c r="N371" s="30"/>
      <c r="O371" s="29">
        <f t="shared" si="5"/>
        <v>0</v>
      </c>
      <c r="P371" s="30">
        <f t="shared" si="6"/>
        <v>0</v>
      </c>
      <c r="Q371" s="49"/>
      <c r="S371" s="30" t="str">
        <f t="shared" si="7"/>
        <v>#N/A</v>
      </c>
      <c r="T371" s="30" t="str">
        <f t="shared" si="8"/>
        <v>#N/A</v>
      </c>
      <c r="U371" s="30" t="str">
        <f t="shared" si="9"/>
        <v>#N/A</v>
      </c>
      <c r="V371" s="30" t="str">
        <f t="shared" si="10"/>
        <v>#N/A</v>
      </c>
      <c r="W371" s="30" t="str">
        <f t="shared" si="11"/>
        <v>#N/A</v>
      </c>
      <c r="X371" s="30" t="str">
        <f t="shared" si="12"/>
        <v>#N/A</v>
      </c>
    </row>
    <row r="372">
      <c r="C372" s="25"/>
      <c r="D372" s="25" t="str">
        <f t="shared" si="1"/>
        <v/>
      </c>
      <c r="E372" s="26" t="str">
        <f t="shared" si="2"/>
        <v>#N/A</v>
      </c>
      <c r="F372" s="26" t="str">
        <f t="shared" si="3"/>
        <v>#N/A</v>
      </c>
      <c r="G372" s="27" t="str">
        <f t="shared" si="4"/>
        <v/>
      </c>
      <c r="I372" s="31"/>
      <c r="J372" s="30"/>
      <c r="K372" s="30"/>
      <c r="L372" s="30"/>
      <c r="M372" s="30"/>
      <c r="N372" s="30"/>
      <c r="O372" s="29">
        <f t="shared" si="5"/>
        <v>0</v>
      </c>
      <c r="P372" s="30">
        <f t="shared" si="6"/>
        <v>0</v>
      </c>
      <c r="Q372" s="49"/>
      <c r="S372" s="30" t="str">
        <f t="shared" si="7"/>
        <v>#N/A</v>
      </c>
      <c r="T372" s="30" t="str">
        <f t="shared" si="8"/>
        <v>#N/A</v>
      </c>
      <c r="U372" s="30" t="str">
        <f t="shared" si="9"/>
        <v>#N/A</v>
      </c>
      <c r="V372" s="30" t="str">
        <f t="shared" si="10"/>
        <v>#N/A</v>
      </c>
      <c r="W372" s="30" t="str">
        <f t="shared" si="11"/>
        <v>#N/A</v>
      </c>
      <c r="X372" s="30" t="str">
        <f t="shared" si="12"/>
        <v>#N/A</v>
      </c>
    </row>
    <row r="373">
      <c r="C373" s="25"/>
      <c r="D373" s="25" t="str">
        <f t="shared" si="1"/>
        <v/>
      </c>
      <c r="E373" s="26" t="str">
        <f t="shared" si="2"/>
        <v>#N/A</v>
      </c>
      <c r="F373" s="26" t="str">
        <f t="shared" si="3"/>
        <v>#N/A</v>
      </c>
      <c r="G373" s="27" t="str">
        <f t="shared" si="4"/>
        <v/>
      </c>
      <c r="I373" s="31"/>
      <c r="J373" s="30"/>
      <c r="K373" s="30"/>
      <c r="L373" s="30"/>
      <c r="M373" s="30"/>
      <c r="N373" s="30"/>
      <c r="O373" s="29">
        <f t="shared" si="5"/>
        <v>0</v>
      </c>
      <c r="P373" s="30">
        <f t="shared" si="6"/>
        <v>0</v>
      </c>
      <c r="Q373" s="49"/>
      <c r="S373" s="30" t="str">
        <f t="shared" si="7"/>
        <v>#N/A</v>
      </c>
      <c r="T373" s="30" t="str">
        <f t="shared" si="8"/>
        <v>#N/A</v>
      </c>
      <c r="U373" s="30" t="str">
        <f t="shared" si="9"/>
        <v>#N/A</v>
      </c>
      <c r="V373" s="30" t="str">
        <f t="shared" si="10"/>
        <v>#N/A</v>
      </c>
      <c r="W373" s="30" t="str">
        <f t="shared" si="11"/>
        <v>#N/A</v>
      </c>
      <c r="X373" s="30" t="str">
        <f t="shared" si="12"/>
        <v>#N/A</v>
      </c>
    </row>
    <row r="374">
      <c r="C374" s="25"/>
      <c r="D374" s="25" t="str">
        <f t="shared" si="1"/>
        <v/>
      </c>
      <c r="E374" s="26" t="str">
        <f t="shared" si="2"/>
        <v>#N/A</v>
      </c>
      <c r="F374" s="26" t="str">
        <f t="shared" si="3"/>
        <v>#N/A</v>
      </c>
      <c r="G374" s="27" t="str">
        <f t="shared" si="4"/>
        <v/>
      </c>
      <c r="I374" s="31"/>
      <c r="J374" s="30"/>
      <c r="K374" s="30"/>
      <c r="L374" s="30"/>
      <c r="M374" s="30"/>
      <c r="N374" s="30"/>
      <c r="O374" s="29">
        <f t="shared" si="5"/>
        <v>0</v>
      </c>
      <c r="P374" s="30">
        <f t="shared" si="6"/>
        <v>0</v>
      </c>
      <c r="Q374" s="49"/>
      <c r="S374" s="30" t="str">
        <f t="shared" si="7"/>
        <v>#N/A</v>
      </c>
      <c r="T374" s="30" t="str">
        <f t="shared" si="8"/>
        <v>#N/A</v>
      </c>
      <c r="U374" s="30" t="str">
        <f t="shared" si="9"/>
        <v>#N/A</v>
      </c>
      <c r="V374" s="30" t="str">
        <f t="shared" si="10"/>
        <v>#N/A</v>
      </c>
      <c r="W374" s="30" t="str">
        <f t="shared" si="11"/>
        <v>#N/A</v>
      </c>
      <c r="X374" s="30" t="str">
        <f t="shared" si="12"/>
        <v>#N/A</v>
      </c>
    </row>
    <row r="375">
      <c r="C375" s="25"/>
      <c r="D375" s="25" t="str">
        <f t="shared" si="1"/>
        <v/>
      </c>
      <c r="E375" s="26" t="str">
        <f t="shared" si="2"/>
        <v>#N/A</v>
      </c>
      <c r="F375" s="26" t="str">
        <f t="shared" si="3"/>
        <v>#N/A</v>
      </c>
      <c r="G375" s="27" t="str">
        <f t="shared" si="4"/>
        <v/>
      </c>
      <c r="I375" s="31"/>
      <c r="J375" s="30"/>
      <c r="K375" s="30"/>
      <c r="L375" s="30"/>
      <c r="M375" s="30"/>
      <c r="N375" s="30"/>
      <c r="O375" s="29">
        <f t="shared" si="5"/>
        <v>0</v>
      </c>
      <c r="P375" s="30">
        <f t="shared" si="6"/>
        <v>0</v>
      </c>
      <c r="Q375" s="49"/>
      <c r="S375" s="30" t="str">
        <f t="shared" si="7"/>
        <v>#N/A</v>
      </c>
      <c r="T375" s="30" t="str">
        <f t="shared" si="8"/>
        <v>#N/A</v>
      </c>
      <c r="U375" s="30" t="str">
        <f t="shared" si="9"/>
        <v>#N/A</v>
      </c>
      <c r="V375" s="30" t="str">
        <f t="shared" si="10"/>
        <v>#N/A</v>
      </c>
      <c r="W375" s="30" t="str">
        <f t="shared" si="11"/>
        <v>#N/A</v>
      </c>
      <c r="X375" s="30" t="str">
        <f t="shared" si="12"/>
        <v>#N/A</v>
      </c>
    </row>
    <row r="376">
      <c r="C376" s="25"/>
      <c r="D376" s="25" t="str">
        <f t="shared" si="1"/>
        <v/>
      </c>
      <c r="E376" s="26" t="str">
        <f t="shared" si="2"/>
        <v>#N/A</v>
      </c>
      <c r="F376" s="26" t="str">
        <f t="shared" si="3"/>
        <v>#N/A</v>
      </c>
      <c r="G376" s="27" t="str">
        <f t="shared" si="4"/>
        <v/>
      </c>
      <c r="I376" s="31"/>
      <c r="J376" s="30"/>
      <c r="K376" s="30"/>
      <c r="L376" s="30"/>
      <c r="M376" s="30"/>
      <c r="N376" s="30"/>
      <c r="O376" s="29">
        <f t="shared" si="5"/>
        <v>0</v>
      </c>
      <c r="P376" s="30">
        <f t="shared" si="6"/>
        <v>0</v>
      </c>
      <c r="Q376" s="49"/>
      <c r="S376" s="30" t="str">
        <f t="shared" si="7"/>
        <v>#N/A</v>
      </c>
      <c r="T376" s="30" t="str">
        <f t="shared" si="8"/>
        <v>#N/A</v>
      </c>
      <c r="U376" s="30" t="str">
        <f t="shared" si="9"/>
        <v>#N/A</v>
      </c>
      <c r="V376" s="30" t="str">
        <f t="shared" si="10"/>
        <v>#N/A</v>
      </c>
      <c r="W376" s="30" t="str">
        <f t="shared" si="11"/>
        <v>#N/A</v>
      </c>
      <c r="X376" s="30" t="str">
        <f t="shared" si="12"/>
        <v>#N/A</v>
      </c>
    </row>
    <row r="377">
      <c r="C377" s="25"/>
      <c r="D377" s="25" t="str">
        <f t="shared" si="1"/>
        <v/>
      </c>
      <c r="E377" s="26" t="str">
        <f t="shared" si="2"/>
        <v>#N/A</v>
      </c>
      <c r="F377" s="26" t="str">
        <f t="shared" si="3"/>
        <v>#N/A</v>
      </c>
      <c r="G377" s="27" t="str">
        <f t="shared" si="4"/>
        <v/>
      </c>
      <c r="I377" s="31"/>
      <c r="J377" s="30"/>
      <c r="K377" s="30"/>
      <c r="L377" s="30"/>
      <c r="M377" s="30"/>
      <c r="N377" s="30"/>
      <c r="O377" s="29">
        <f t="shared" si="5"/>
        <v>0</v>
      </c>
      <c r="P377" s="30">
        <f t="shared" si="6"/>
        <v>0</v>
      </c>
      <c r="Q377" s="49"/>
      <c r="S377" s="30" t="str">
        <f t="shared" si="7"/>
        <v>#N/A</v>
      </c>
      <c r="T377" s="30" t="str">
        <f t="shared" si="8"/>
        <v>#N/A</v>
      </c>
      <c r="U377" s="30" t="str">
        <f t="shared" si="9"/>
        <v>#N/A</v>
      </c>
      <c r="V377" s="30" t="str">
        <f t="shared" si="10"/>
        <v>#N/A</v>
      </c>
      <c r="W377" s="30" t="str">
        <f t="shared" si="11"/>
        <v>#N/A</v>
      </c>
      <c r="X377" s="30" t="str">
        <f t="shared" si="12"/>
        <v>#N/A</v>
      </c>
    </row>
    <row r="378">
      <c r="C378" s="25"/>
      <c r="D378" s="25" t="str">
        <f t="shared" si="1"/>
        <v/>
      </c>
      <c r="E378" s="26" t="str">
        <f t="shared" si="2"/>
        <v>#N/A</v>
      </c>
      <c r="F378" s="26" t="str">
        <f t="shared" si="3"/>
        <v>#N/A</v>
      </c>
      <c r="G378" s="27" t="str">
        <f t="shared" si="4"/>
        <v/>
      </c>
      <c r="I378" s="31"/>
      <c r="J378" s="30"/>
      <c r="K378" s="30"/>
      <c r="L378" s="30"/>
      <c r="M378" s="30"/>
      <c r="N378" s="30"/>
      <c r="O378" s="29">
        <f t="shared" si="5"/>
        <v>0</v>
      </c>
      <c r="P378" s="30">
        <f t="shared" si="6"/>
        <v>0</v>
      </c>
      <c r="Q378" s="49"/>
      <c r="S378" s="30" t="str">
        <f t="shared" si="7"/>
        <v>#N/A</v>
      </c>
      <c r="T378" s="30" t="str">
        <f t="shared" si="8"/>
        <v>#N/A</v>
      </c>
      <c r="U378" s="30" t="str">
        <f t="shared" si="9"/>
        <v>#N/A</v>
      </c>
      <c r="V378" s="30" t="str">
        <f t="shared" si="10"/>
        <v>#N/A</v>
      </c>
      <c r="W378" s="30" t="str">
        <f t="shared" si="11"/>
        <v>#N/A</v>
      </c>
      <c r="X378" s="30" t="str">
        <f t="shared" si="12"/>
        <v>#N/A</v>
      </c>
    </row>
    <row r="379">
      <c r="C379" s="25"/>
      <c r="D379" s="25" t="str">
        <f t="shared" si="1"/>
        <v/>
      </c>
      <c r="E379" s="26" t="str">
        <f t="shared" si="2"/>
        <v>#N/A</v>
      </c>
      <c r="F379" s="26" t="str">
        <f t="shared" si="3"/>
        <v>#N/A</v>
      </c>
      <c r="G379" s="27" t="str">
        <f t="shared" si="4"/>
        <v/>
      </c>
      <c r="I379" s="31"/>
      <c r="J379" s="30"/>
      <c r="K379" s="30"/>
      <c r="L379" s="30"/>
      <c r="M379" s="30"/>
      <c r="N379" s="30"/>
      <c r="O379" s="29">
        <f t="shared" si="5"/>
        <v>0</v>
      </c>
      <c r="P379" s="30">
        <f t="shared" si="6"/>
        <v>0</v>
      </c>
      <c r="Q379" s="49"/>
      <c r="S379" s="30" t="str">
        <f t="shared" si="7"/>
        <v>#N/A</v>
      </c>
      <c r="T379" s="30" t="str">
        <f t="shared" si="8"/>
        <v>#N/A</v>
      </c>
      <c r="U379" s="30" t="str">
        <f t="shared" si="9"/>
        <v>#N/A</v>
      </c>
      <c r="V379" s="30" t="str">
        <f t="shared" si="10"/>
        <v>#N/A</v>
      </c>
      <c r="W379" s="30" t="str">
        <f t="shared" si="11"/>
        <v>#N/A</v>
      </c>
      <c r="X379" s="30" t="str">
        <f t="shared" si="12"/>
        <v>#N/A</v>
      </c>
    </row>
    <row r="380">
      <c r="C380" s="25"/>
      <c r="D380" s="25" t="str">
        <f t="shared" si="1"/>
        <v/>
      </c>
      <c r="E380" s="26" t="str">
        <f t="shared" si="2"/>
        <v>#N/A</v>
      </c>
      <c r="F380" s="26" t="str">
        <f t="shared" si="3"/>
        <v>#N/A</v>
      </c>
      <c r="G380" s="27" t="str">
        <f t="shared" si="4"/>
        <v/>
      </c>
      <c r="I380" s="31"/>
      <c r="J380" s="30"/>
      <c r="K380" s="30"/>
      <c r="L380" s="30"/>
      <c r="M380" s="30"/>
      <c r="N380" s="30"/>
      <c r="O380" s="29">
        <f t="shared" si="5"/>
        <v>0</v>
      </c>
      <c r="P380" s="30">
        <f t="shared" si="6"/>
        <v>0</v>
      </c>
      <c r="Q380" s="49"/>
      <c r="S380" s="30" t="str">
        <f t="shared" si="7"/>
        <v>#N/A</v>
      </c>
      <c r="T380" s="30" t="str">
        <f t="shared" si="8"/>
        <v>#N/A</v>
      </c>
      <c r="U380" s="30" t="str">
        <f t="shared" si="9"/>
        <v>#N/A</v>
      </c>
      <c r="V380" s="30" t="str">
        <f t="shared" si="10"/>
        <v>#N/A</v>
      </c>
      <c r="W380" s="30" t="str">
        <f t="shared" si="11"/>
        <v>#N/A</v>
      </c>
      <c r="X380" s="30" t="str">
        <f t="shared" si="12"/>
        <v>#N/A</v>
      </c>
    </row>
    <row r="381">
      <c r="C381" s="25"/>
      <c r="D381" s="25" t="str">
        <f t="shared" si="1"/>
        <v/>
      </c>
      <c r="E381" s="26" t="str">
        <f t="shared" si="2"/>
        <v>#N/A</v>
      </c>
      <c r="F381" s="26" t="str">
        <f t="shared" si="3"/>
        <v>#N/A</v>
      </c>
      <c r="G381" s="27" t="str">
        <f t="shared" si="4"/>
        <v/>
      </c>
      <c r="I381" s="31"/>
      <c r="J381" s="30"/>
      <c r="K381" s="30"/>
      <c r="L381" s="30"/>
      <c r="M381" s="30"/>
      <c r="N381" s="30"/>
      <c r="O381" s="29">
        <f t="shared" si="5"/>
        <v>0</v>
      </c>
      <c r="P381" s="30">
        <f t="shared" si="6"/>
        <v>0</v>
      </c>
      <c r="Q381" s="49"/>
      <c r="S381" s="30" t="str">
        <f t="shared" si="7"/>
        <v>#N/A</v>
      </c>
      <c r="T381" s="30" t="str">
        <f t="shared" si="8"/>
        <v>#N/A</v>
      </c>
      <c r="U381" s="30" t="str">
        <f t="shared" si="9"/>
        <v>#N/A</v>
      </c>
      <c r="V381" s="30" t="str">
        <f t="shared" si="10"/>
        <v>#N/A</v>
      </c>
      <c r="W381" s="30" t="str">
        <f t="shared" si="11"/>
        <v>#N/A</v>
      </c>
      <c r="X381" s="30" t="str">
        <f t="shared" si="12"/>
        <v>#N/A</v>
      </c>
    </row>
    <row r="382">
      <c r="C382" s="25"/>
      <c r="D382" s="25" t="str">
        <f t="shared" si="1"/>
        <v/>
      </c>
      <c r="E382" s="26" t="str">
        <f t="shared" si="2"/>
        <v>#N/A</v>
      </c>
      <c r="F382" s="26" t="str">
        <f t="shared" si="3"/>
        <v>#N/A</v>
      </c>
      <c r="G382" s="27" t="str">
        <f t="shared" si="4"/>
        <v/>
      </c>
      <c r="I382" s="31"/>
      <c r="J382" s="30"/>
      <c r="K382" s="30"/>
      <c r="L382" s="30"/>
      <c r="M382" s="30"/>
      <c r="N382" s="30"/>
      <c r="O382" s="29">
        <f t="shared" si="5"/>
        <v>0</v>
      </c>
      <c r="P382" s="30">
        <f t="shared" si="6"/>
        <v>0</v>
      </c>
      <c r="Q382" s="49"/>
      <c r="S382" s="30" t="str">
        <f t="shared" si="7"/>
        <v>#N/A</v>
      </c>
      <c r="T382" s="30" t="str">
        <f t="shared" si="8"/>
        <v>#N/A</v>
      </c>
      <c r="U382" s="30" t="str">
        <f t="shared" si="9"/>
        <v>#N/A</v>
      </c>
      <c r="V382" s="30" t="str">
        <f t="shared" si="10"/>
        <v>#N/A</v>
      </c>
      <c r="W382" s="30" t="str">
        <f t="shared" si="11"/>
        <v>#N/A</v>
      </c>
      <c r="X382" s="30" t="str">
        <f t="shared" si="12"/>
        <v>#N/A</v>
      </c>
    </row>
    <row r="383">
      <c r="C383" s="25"/>
      <c r="D383" s="25" t="str">
        <f t="shared" si="1"/>
        <v/>
      </c>
      <c r="E383" s="26" t="str">
        <f t="shared" si="2"/>
        <v>#N/A</v>
      </c>
      <c r="F383" s="26" t="str">
        <f t="shared" si="3"/>
        <v>#N/A</v>
      </c>
      <c r="G383" s="27" t="str">
        <f t="shared" si="4"/>
        <v/>
      </c>
      <c r="I383" s="31"/>
      <c r="J383" s="30"/>
      <c r="K383" s="30"/>
      <c r="L383" s="30"/>
      <c r="M383" s="30"/>
      <c r="N383" s="30"/>
      <c r="O383" s="29">
        <f t="shared" si="5"/>
        <v>0</v>
      </c>
      <c r="P383" s="30">
        <f t="shared" si="6"/>
        <v>0</v>
      </c>
      <c r="Q383" s="49"/>
      <c r="S383" s="30" t="str">
        <f t="shared" si="7"/>
        <v>#N/A</v>
      </c>
      <c r="T383" s="30" t="str">
        <f t="shared" si="8"/>
        <v>#N/A</v>
      </c>
      <c r="U383" s="30" t="str">
        <f t="shared" si="9"/>
        <v>#N/A</v>
      </c>
      <c r="V383" s="30" t="str">
        <f t="shared" si="10"/>
        <v>#N/A</v>
      </c>
      <c r="W383" s="30" t="str">
        <f t="shared" si="11"/>
        <v>#N/A</v>
      </c>
      <c r="X383" s="30" t="str">
        <f t="shared" si="12"/>
        <v>#N/A</v>
      </c>
    </row>
    <row r="384">
      <c r="C384" s="25"/>
      <c r="D384" s="25" t="str">
        <f t="shared" si="1"/>
        <v/>
      </c>
      <c r="E384" s="26" t="str">
        <f t="shared" si="2"/>
        <v>#N/A</v>
      </c>
      <c r="F384" s="26" t="str">
        <f t="shared" si="3"/>
        <v>#N/A</v>
      </c>
      <c r="G384" s="27" t="str">
        <f t="shared" si="4"/>
        <v/>
      </c>
      <c r="I384" s="31"/>
      <c r="J384" s="30"/>
      <c r="K384" s="30"/>
      <c r="L384" s="30"/>
      <c r="M384" s="30"/>
      <c r="N384" s="30"/>
      <c r="O384" s="29">
        <f t="shared" si="5"/>
        <v>0</v>
      </c>
      <c r="P384" s="30">
        <f t="shared" si="6"/>
        <v>0</v>
      </c>
      <c r="Q384" s="49"/>
      <c r="S384" s="30" t="str">
        <f t="shared" si="7"/>
        <v>#N/A</v>
      </c>
      <c r="T384" s="30" t="str">
        <f t="shared" si="8"/>
        <v>#N/A</v>
      </c>
      <c r="U384" s="30" t="str">
        <f t="shared" si="9"/>
        <v>#N/A</v>
      </c>
      <c r="V384" s="30" t="str">
        <f t="shared" si="10"/>
        <v>#N/A</v>
      </c>
      <c r="W384" s="30" t="str">
        <f t="shared" si="11"/>
        <v>#N/A</v>
      </c>
      <c r="X384" s="30" t="str">
        <f t="shared" si="12"/>
        <v>#N/A</v>
      </c>
    </row>
    <row r="385">
      <c r="C385" s="25"/>
      <c r="D385" s="25" t="str">
        <f t="shared" si="1"/>
        <v/>
      </c>
      <c r="E385" s="26" t="str">
        <f t="shared" si="2"/>
        <v>#N/A</v>
      </c>
      <c r="F385" s="26" t="str">
        <f t="shared" si="3"/>
        <v>#N/A</v>
      </c>
      <c r="G385" s="27" t="str">
        <f t="shared" si="4"/>
        <v/>
      </c>
      <c r="I385" s="31"/>
      <c r="J385" s="30"/>
      <c r="K385" s="30"/>
      <c r="L385" s="30"/>
      <c r="M385" s="30"/>
      <c r="N385" s="30"/>
      <c r="O385" s="29">
        <f t="shared" si="5"/>
        <v>0</v>
      </c>
      <c r="P385" s="30">
        <f t="shared" si="6"/>
        <v>0</v>
      </c>
      <c r="Q385" s="49"/>
      <c r="S385" s="30" t="str">
        <f t="shared" si="7"/>
        <v>#N/A</v>
      </c>
      <c r="T385" s="30" t="str">
        <f t="shared" si="8"/>
        <v>#N/A</v>
      </c>
      <c r="U385" s="30" t="str">
        <f t="shared" si="9"/>
        <v>#N/A</v>
      </c>
      <c r="V385" s="30" t="str">
        <f t="shared" si="10"/>
        <v>#N/A</v>
      </c>
      <c r="W385" s="30" t="str">
        <f t="shared" si="11"/>
        <v>#N/A</v>
      </c>
      <c r="X385" s="30" t="str">
        <f t="shared" si="12"/>
        <v>#N/A</v>
      </c>
    </row>
    <row r="386">
      <c r="C386" s="25"/>
      <c r="D386" s="25" t="str">
        <f t="shared" si="1"/>
        <v/>
      </c>
      <c r="E386" s="26" t="str">
        <f t="shared" si="2"/>
        <v>#N/A</v>
      </c>
      <c r="F386" s="26" t="str">
        <f t="shared" si="3"/>
        <v>#N/A</v>
      </c>
      <c r="G386" s="27" t="str">
        <f t="shared" si="4"/>
        <v/>
      </c>
      <c r="I386" s="31"/>
      <c r="J386" s="30"/>
      <c r="K386" s="30"/>
      <c r="L386" s="30"/>
      <c r="M386" s="30"/>
      <c r="N386" s="30"/>
      <c r="O386" s="29">
        <f t="shared" si="5"/>
        <v>0</v>
      </c>
      <c r="P386" s="30">
        <f t="shared" si="6"/>
        <v>0</v>
      </c>
      <c r="Q386" s="49"/>
      <c r="S386" s="30" t="str">
        <f t="shared" si="7"/>
        <v>#N/A</v>
      </c>
      <c r="T386" s="30" t="str">
        <f t="shared" si="8"/>
        <v>#N/A</v>
      </c>
      <c r="U386" s="30" t="str">
        <f t="shared" si="9"/>
        <v>#N/A</v>
      </c>
      <c r="V386" s="30" t="str">
        <f t="shared" si="10"/>
        <v>#N/A</v>
      </c>
      <c r="W386" s="30" t="str">
        <f t="shared" si="11"/>
        <v>#N/A</v>
      </c>
      <c r="X386" s="30" t="str">
        <f t="shared" si="12"/>
        <v>#N/A</v>
      </c>
    </row>
    <row r="387">
      <c r="C387" s="25"/>
      <c r="D387" s="25" t="str">
        <f t="shared" si="1"/>
        <v/>
      </c>
      <c r="E387" s="26" t="str">
        <f t="shared" si="2"/>
        <v>#N/A</v>
      </c>
      <c r="F387" s="26" t="str">
        <f t="shared" si="3"/>
        <v>#N/A</v>
      </c>
      <c r="G387" s="27" t="str">
        <f t="shared" si="4"/>
        <v/>
      </c>
      <c r="I387" s="31"/>
      <c r="J387" s="30"/>
      <c r="K387" s="30"/>
      <c r="L387" s="30"/>
      <c r="M387" s="30"/>
      <c r="N387" s="30"/>
      <c r="O387" s="29">
        <f t="shared" si="5"/>
        <v>0</v>
      </c>
      <c r="P387" s="30">
        <f t="shared" si="6"/>
        <v>0</v>
      </c>
      <c r="Q387" s="49"/>
      <c r="S387" s="30" t="str">
        <f t="shared" si="7"/>
        <v>#N/A</v>
      </c>
      <c r="T387" s="30" t="str">
        <f t="shared" si="8"/>
        <v>#N/A</v>
      </c>
      <c r="U387" s="30" t="str">
        <f t="shared" si="9"/>
        <v>#N/A</v>
      </c>
      <c r="V387" s="30" t="str">
        <f t="shared" si="10"/>
        <v>#N/A</v>
      </c>
      <c r="W387" s="30" t="str">
        <f t="shared" si="11"/>
        <v>#N/A</v>
      </c>
      <c r="X387" s="30" t="str">
        <f t="shared" si="12"/>
        <v>#N/A</v>
      </c>
    </row>
    <row r="388">
      <c r="C388" s="25"/>
      <c r="D388" s="25" t="str">
        <f t="shared" si="1"/>
        <v/>
      </c>
      <c r="E388" s="26" t="str">
        <f t="shared" si="2"/>
        <v>#N/A</v>
      </c>
      <c r="F388" s="26" t="str">
        <f t="shared" si="3"/>
        <v>#N/A</v>
      </c>
      <c r="G388" s="27" t="str">
        <f t="shared" si="4"/>
        <v/>
      </c>
      <c r="I388" s="31"/>
      <c r="J388" s="30"/>
      <c r="K388" s="30"/>
      <c r="L388" s="30"/>
      <c r="M388" s="30"/>
      <c r="N388" s="30"/>
      <c r="O388" s="29">
        <f t="shared" si="5"/>
        <v>0</v>
      </c>
      <c r="P388" s="30">
        <f t="shared" si="6"/>
        <v>0</v>
      </c>
      <c r="Q388" s="49"/>
      <c r="S388" s="30" t="str">
        <f t="shared" si="7"/>
        <v>#N/A</v>
      </c>
      <c r="T388" s="30" t="str">
        <f t="shared" si="8"/>
        <v>#N/A</v>
      </c>
      <c r="U388" s="30" t="str">
        <f t="shared" si="9"/>
        <v>#N/A</v>
      </c>
      <c r="V388" s="30" t="str">
        <f t="shared" si="10"/>
        <v>#N/A</v>
      </c>
      <c r="W388" s="30" t="str">
        <f t="shared" si="11"/>
        <v>#N/A</v>
      </c>
      <c r="X388" s="30" t="str">
        <f t="shared" si="12"/>
        <v>#N/A</v>
      </c>
    </row>
    <row r="389">
      <c r="C389" s="25"/>
      <c r="D389" s="25" t="str">
        <f t="shared" si="1"/>
        <v/>
      </c>
      <c r="E389" s="26" t="str">
        <f t="shared" si="2"/>
        <v>#N/A</v>
      </c>
      <c r="F389" s="26" t="str">
        <f t="shared" si="3"/>
        <v>#N/A</v>
      </c>
      <c r="G389" s="27" t="str">
        <f t="shared" si="4"/>
        <v/>
      </c>
      <c r="I389" s="31"/>
      <c r="J389" s="30"/>
      <c r="K389" s="30"/>
      <c r="L389" s="30"/>
      <c r="M389" s="30"/>
      <c r="N389" s="30"/>
      <c r="O389" s="29">
        <f t="shared" si="5"/>
        <v>0</v>
      </c>
      <c r="P389" s="30">
        <f t="shared" si="6"/>
        <v>0</v>
      </c>
      <c r="Q389" s="49"/>
      <c r="S389" s="30" t="str">
        <f t="shared" si="7"/>
        <v>#N/A</v>
      </c>
      <c r="T389" s="30" t="str">
        <f t="shared" si="8"/>
        <v>#N/A</v>
      </c>
      <c r="U389" s="30" t="str">
        <f t="shared" si="9"/>
        <v>#N/A</v>
      </c>
      <c r="V389" s="30" t="str">
        <f t="shared" si="10"/>
        <v>#N/A</v>
      </c>
      <c r="W389" s="30" t="str">
        <f t="shared" si="11"/>
        <v>#N/A</v>
      </c>
      <c r="X389" s="30" t="str">
        <f t="shared" si="12"/>
        <v>#N/A</v>
      </c>
    </row>
    <row r="390">
      <c r="C390" s="25"/>
      <c r="D390" s="25" t="str">
        <f t="shared" si="1"/>
        <v/>
      </c>
      <c r="E390" s="26" t="str">
        <f t="shared" si="2"/>
        <v>#N/A</v>
      </c>
      <c r="F390" s="26" t="str">
        <f t="shared" si="3"/>
        <v>#N/A</v>
      </c>
      <c r="G390" s="27" t="str">
        <f t="shared" si="4"/>
        <v/>
      </c>
      <c r="I390" s="31"/>
      <c r="J390" s="30"/>
      <c r="K390" s="30"/>
      <c r="L390" s="30"/>
      <c r="M390" s="30"/>
      <c r="N390" s="30"/>
      <c r="O390" s="29">
        <f t="shared" si="5"/>
        <v>0</v>
      </c>
      <c r="P390" s="30">
        <f t="shared" si="6"/>
        <v>0</v>
      </c>
      <c r="Q390" s="49"/>
      <c r="S390" s="30" t="str">
        <f t="shared" si="7"/>
        <v>#N/A</v>
      </c>
      <c r="T390" s="30" t="str">
        <f t="shared" si="8"/>
        <v>#N/A</v>
      </c>
      <c r="U390" s="30" t="str">
        <f t="shared" si="9"/>
        <v>#N/A</v>
      </c>
      <c r="V390" s="30" t="str">
        <f t="shared" si="10"/>
        <v>#N/A</v>
      </c>
      <c r="W390" s="30" t="str">
        <f t="shared" si="11"/>
        <v>#N/A</v>
      </c>
      <c r="X390" s="30" t="str">
        <f t="shared" si="12"/>
        <v>#N/A</v>
      </c>
    </row>
    <row r="391">
      <c r="C391" s="25"/>
      <c r="D391" s="25" t="str">
        <f t="shared" si="1"/>
        <v/>
      </c>
      <c r="E391" s="26" t="str">
        <f t="shared" si="2"/>
        <v>#N/A</v>
      </c>
      <c r="F391" s="26" t="str">
        <f t="shared" si="3"/>
        <v>#N/A</v>
      </c>
      <c r="G391" s="27" t="str">
        <f t="shared" si="4"/>
        <v/>
      </c>
      <c r="I391" s="31"/>
      <c r="J391" s="30"/>
      <c r="K391" s="30"/>
      <c r="L391" s="30"/>
      <c r="M391" s="30"/>
      <c r="N391" s="30"/>
      <c r="O391" s="29">
        <f t="shared" si="5"/>
        <v>0</v>
      </c>
      <c r="P391" s="30">
        <f t="shared" si="6"/>
        <v>0</v>
      </c>
      <c r="Q391" s="49"/>
      <c r="S391" s="30" t="str">
        <f t="shared" si="7"/>
        <v>#N/A</v>
      </c>
      <c r="T391" s="30" t="str">
        <f t="shared" si="8"/>
        <v>#N/A</v>
      </c>
      <c r="U391" s="30" t="str">
        <f t="shared" si="9"/>
        <v>#N/A</v>
      </c>
      <c r="V391" s="30" t="str">
        <f t="shared" si="10"/>
        <v>#N/A</v>
      </c>
      <c r="W391" s="30" t="str">
        <f t="shared" si="11"/>
        <v>#N/A</v>
      </c>
      <c r="X391" s="30" t="str">
        <f t="shared" si="12"/>
        <v>#N/A</v>
      </c>
    </row>
    <row r="392">
      <c r="C392" s="25"/>
      <c r="D392" s="25" t="str">
        <f t="shared" si="1"/>
        <v/>
      </c>
      <c r="E392" s="26" t="str">
        <f t="shared" si="2"/>
        <v>#N/A</v>
      </c>
      <c r="F392" s="26" t="str">
        <f t="shared" si="3"/>
        <v>#N/A</v>
      </c>
      <c r="G392" s="27" t="str">
        <f t="shared" si="4"/>
        <v/>
      </c>
      <c r="I392" s="31"/>
      <c r="J392" s="30"/>
      <c r="K392" s="30"/>
      <c r="L392" s="30"/>
      <c r="M392" s="30"/>
      <c r="N392" s="30"/>
      <c r="O392" s="29">
        <f t="shared" si="5"/>
        <v>0</v>
      </c>
      <c r="P392" s="30">
        <f t="shared" si="6"/>
        <v>0</v>
      </c>
      <c r="Q392" s="49"/>
      <c r="S392" s="30" t="str">
        <f t="shared" si="7"/>
        <v>#N/A</v>
      </c>
      <c r="T392" s="30" t="str">
        <f t="shared" si="8"/>
        <v>#N/A</v>
      </c>
      <c r="U392" s="30" t="str">
        <f t="shared" si="9"/>
        <v>#N/A</v>
      </c>
      <c r="V392" s="30" t="str">
        <f t="shared" si="10"/>
        <v>#N/A</v>
      </c>
      <c r="W392" s="30" t="str">
        <f t="shared" si="11"/>
        <v>#N/A</v>
      </c>
      <c r="X392" s="30" t="str">
        <f t="shared" si="12"/>
        <v>#N/A</v>
      </c>
    </row>
    <row r="393">
      <c r="C393" s="25"/>
      <c r="D393" s="25" t="str">
        <f t="shared" si="1"/>
        <v/>
      </c>
      <c r="E393" s="26" t="str">
        <f t="shared" si="2"/>
        <v>#N/A</v>
      </c>
      <c r="F393" s="26" t="str">
        <f t="shared" si="3"/>
        <v>#N/A</v>
      </c>
      <c r="G393" s="27" t="str">
        <f t="shared" si="4"/>
        <v/>
      </c>
      <c r="I393" s="31"/>
      <c r="J393" s="30"/>
      <c r="K393" s="30"/>
      <c r="L393" s="30"/>
      <c r="M393" s="30"/>
      <c r="N393" s="30"/>
      <c r="O393" s="29">
        <f t="shared" si="5"/>
        <v>0</v>
      </c>
      <c r="P393" s="30">
        <f t="shared" si="6"/>
        <v>0</v>
      </c>
      <c r="Q393" s="49"/>
      <c r="S393" s="30" t="str">
        <f t="shared" si="7"/>
        <v>#N/A</v>
      </c>
      <c r="T393" s="30" t="str">
        <f t="shared" si="8"/>
        <v>#N/A</v>
      </c>
      <c r="U393" s="30" t="str">
        <f t="shared" si="9"/>
        <v>#N/A</v>
      </c>
      <c r="V393" s="30" t="str">
        <f t="shared" si="10"/>
        <v>#N/A</v>
      </c>
      <c r="W393" s="30" t="str">
        <f t="shared" si="11"/>
        <v>#N/A</v>
      </c>
      <c r="X393" s="30" t="str">
        <f t="shared" si="12"/>
        <v>#N/A</v>
      </c>
    </row>
    <row r="394">
      <c r="C394" s="25"/>
      <c r="D394" s="25" t="str">
        <f t="shared" si="1"/>
        <v/>
      </c>
      <c r="E394" s="26" t="str">
        <f t="shared" si="2"/>
        <v>#N/A</v>
      </c>
      <c r="F394" s="26" t="str">
        <f t="shared" si="3"/>
        <v>#N/A</v>
      </c>
      <c r="G394" s="27" t="str">
        <f t="shared" si="4"/>
        <v/>
      </c>
      <c r="I394" s="31"/>
      <c r="J394" s="30"/>
      <c r="K394" s="30"/>
      <c r="L394" s="30"/>
      <c r="M394" s="30"/>
      <c r="N394" s="30"/>
      <c r="O394" s="29">
        <f t="shared" si="5"/>
        <v>0</v>
      </c>
      <c r="P394" s="30">
        <f t="shared" si="6"/>
        <v>0</v>
      </c>
      <c r="Q394" s="49"/>
      <c r="S394" s="30" t="str">
        <f t="shared" si="7"/>
        <v>#N/A</v>
      </c>
      <c r="T394" s="30" t="str">
        <f t="shared" si="8"/>
        <v>#N/A</v>
      </c>
      <c r="U394" s="30" t="str">
        <f t="shared" si="9"/>
        <v>#N/A</v>
      </c>
      <c r="V394" s="30" t="str">
        <f t="shared" si="10"/>
        <v>#N/A</v>
      </c>
      <c r="W394" s="30" t="str">
        <f t="shared" si="11"/>
        <v>#N/A</v>
      </c>
      <c r="X394" s="30" t="str">
        <f t="shared" si="12"/>
        <v>#N/A</v>
      </c>
    </row>
    <row r="395">
      <c r="C395" s="25"/>
      <c r="D395" s="25" t="str">
        <f t="shared" si="1"/>
        <v/>
      </c>
      <c r="E395" s="26" t="str">
        <f t="shared" si="2"/>
        <v>#N/A</v>
      </c>
      <c r="F395" s="26" t="str">
        <f t="shared" si="3"/>
        <v>#N/A</v>
      </c>
      <c r="G395" s="27" t="str">
        <f t="shared" si="4"/>
        <v/>
      </c>
      <c r="I395" s="31"/>
      <c r="J395" s="30"/>
      <c r="K395" s="30"/>
      <c r="L395" s="30"/>
      <c r="M395" s="30"/>
      <c r="N395" s="30"/>
      <c r="O395" s="29">
        <f t="shared" si="5"/>
        <v>0</v>
      </c>
      <c r="P395" s="30">
        <f t="shared" si="6"/>
        <v>0</v>
      </c>
      <c r="Q395" s="49"/>
      <c r="S395" s="30" t="str">
        <f t="shared" si="7"/>
        <v>#N/A</v>
      </c>
      <c r="T395" s="30" t="str">
        <f t="shared" si="8"/>
        <v>#N/A</v>
      </c>
      <c r="U395" s="30" t="str">
        <f t="shared" si="9"/>
        <v>#N/A</v>
      </c>
      <c r="V395" s="30" t="str">
        <f t="shared" si="10"/>
        <v>#N/A</v>
      </c>
      <c r="W395" s="30" t="str">
        <f t="shared" si="11"/>
        <v>#N/A</v>
      </c>
      <c r="X395" s="30" t="str">
        <f t="shared" si="12"/>
        <v>#N/A</v>
      </c>
    </row>
    <row r="396">
      <c r="C396" s="25"/>
      <c r="D396" s="25" t="str">
        <f t="shared" si="1"/>
        <v/>
      </c>
      <c r="E396" s="26" t="str">
        <f t="shared" si="2"/>
        <v>#N/A</v>
      </c>
      <c r="F396" s="26" t="str">
        <f t="shared" si="3"/>
        <v>#N/A</v>
      </c>
      <c r="G396" s="27" t="str">
        <f t="shared" si="4"/>
        <v/>
      </c>
      <c r="I396" s="31"/>
      <c r="J396" s="30"/>
      <c r="K396" s="30"/>
      <c r="L396" s="30"/>
      <c r="M396" s="30"/>
      <c r="N396" s="30"/>
      <c r="O396" s="29">
        <f t="shared" si="5"/>
        <v>0</v>
      </c>
      <c r="P396" s="30">
        <f t="shared" si="6"/>
        <v>0</v>
      </c>
      <c r="Q396" s="49"/>
      <c r="S396" s="30" t="str">
        <f t="shared" si="7"/>
        <v>#N/A</v>
      </c>
      <c r="T396" s="30" t="str">
        <f t="shared" si="8"/>
        <v>#N/A</v>
      </c>
      <c r="U396" s="30" t="str">
        <f t="shared" si="9"/>
        <v>#N/A</v>
      </c>
      <c r="V396" s="30" t="str">
        <f t="shared" si="10"/>
        <v>#N/A</v>
      </c>
      <c r="W396" s="30" t="str">
        <f t="shared" si="11"/>
        <v>#N/A</v>
      </c>
      <c r="X396" s="30" t="str">
        <f t="shared" si="12"/>
        <v>#N/A</v>
      </c>
    </row>
    <row r="397">
      <c r="C397" s="25"/>
      <c r="D397" s="25" t="str">
        <f t="shared" si="1"/>
        <v/>
      </c>
      <c r="E397" s="26" t="str">
        <f t="shared" si="2"/>
        <v>#N/A</v>
      </c>
      <c r="F397" s="26" t="str">
        <f t="shared" si="3"/>
        <v>#N/A</v>
      </c>
      <c r="G397" s="27" t="str">
        <f t="shared" si="4"/>
        <v/>
      </c>
      <c r="I397" s="31"/>
      <c r="J397" s="30"/>
      <c r="K397" s="30"/>
      <c r="L397" s="30"/>
      <c r="M397" s="30"/>
      <c r="N397" s="30"/>
      <c r="O397" s="29">
        <f t="shared" si="5"/>
        <v>0</v>
      </c>
      <c r="P397" s="30">
        <f t="shared" si="6"/>
        <v>0</v>
      </c>
      <c r="Q397" s="49"/>
      <c r="S397" s="30" t="str">
        <f t="shared" si="7"/>
        <v>#N/A</v>
      </c>
      <c r="T397" s="30" t="str">
        <f t="shared" si="8"/>
        <v>#N/A</v>
      </c>
      <c r="U397" s="30" t="str">
        <f t="shared" si="9"/>
        <v>#N/A</v>
      </c>
      <c r="V397" s="30" t="str">
        <f t="shared" si="10"/>
        <v>#N/A</v>
      </c>
      <c r="W397" s="30" t="str">
        <f t="shared" si="11"/>
        <v>#N/A</v>
      </c>
      <c r="X397" s="30" t="str">
        <f t="shared" si="12"/>
        <v>#N/A</v>
      </c>
    </row>
    <row r="398">
      <c r="C398" s="25"/>
      <c r="D398" s="25" t="str">
        <f t="shared" si="1"/>
        <v/>
      </c>
      <c r="E398" s="26" t="str">
        <f t="shared" si="2"/>
        <v>#N/A</v>
      </c>
      <c r="F398" s="26" t="str">
        <f t="shared" si="3"/>
        <v>#N/A</v>
      </c>
      <c r="G398" s="27" t="str">
        <f t="shared" si="4"/>
        <v/>
      </c>
      <c r="I398" s="31"/>
      <c r="J398" s="30"/>
      <c r="K398" s="30"/>
      <c r="L398" s="30"/>
      <c r="M398" s="30"/>
      <c r="N398" s="30"/>
      <c r="O398" s="29">
        <f t="shared" si="5"/>
        <v>0</v>
      </c>
      <c r="P398" s="30">
        <f t="shared" si="6"/>
        <v>0</v>
      </c>
      <c r="Q398" s="49"/>
      <c r="S398" s="30" t="str">
        <f t="shared" si="7"/>
        <v>#N/A</v>
      </c>
      <c r="T398" s="30" t="str">
        <f t="shared" si="8"/>
        <v>#N/A</v>
      </c>
      <c r="U398" s="30" t="str">
        <f t="shared" si="9"/>
        <v>#N/A</v>
      </c>
      <c r="V398" s="30" t="str">
        <f t="shared" si="10"/>
        <v>#N/A</v>
      </c>
      <c r="W398" s="30" t="str">
        <f t="shared" si="11"/>
        <v>#N/A</v>
      </c>
      <c r="X398" s="30" t="str">
        <f t="shared" si="12"/>
        <v>#N/A</v>
      </c>
    </row>
    <row r="399">
      <c r="C399" s="25"/>
      <c r="D399" s="25" t="str">
        <f t="shared" si="1"/>
        <v/>
      </c>
      <c r="E399" s="26" t="str">
        <f t="shared" si="2"/>
        <v>#N/A</v>
      </c>
      <c r="F399" s="26" t="str">
        <f t="shared" si="3"/>
        <v>#N/A</v>
      </c>
      <c r="G399" s="27" t="str">
        <f t="shared" si="4"/>
        <v/>
      </c>
      <c r="I399" s="31"/>
      <c r="J399" s="30"/>
      <c r="K399" s="30"/>
      <c r="L399" s="30"/>
      <c r="M399" s="30"/>
      <c r="N399" s="30"/>
      <c r="O399" s="29">
        <f t="shared" si="5"/>
        <v>0</v>
      </c>
      <c r="P399" s="30">
        <f t="shared" si="6"/>
        <v>0</v>
      </c>
      <c r="Q399" s="49"/>
      <c r="S399" s="30" t="str">
        <f t="shared" si="7"/>
        <v>#N/A</v>
      </c>
      <c r="T399" s="30" t="str">
        <f t="shared" si="8"/>
        <v>#N/A</v>
      </c>
      <c r="U399" s="30" t="str">
        <f t="shared" si="9"/>
        <v>#N/A</v>
      </c>
      <c r="V399" s="30" t="str">
        <f t="shared" si="10"/>
        <v>#N/A</v>
      </c>
      <c r="W399" s="30" t="str">
        <f t="shared" si="11"/>
        <v>#N/A</v>
      </c>
      <c r="X399" s="30" t="str">
        <f t="shared" si="12"/>
        <v>#N/A</v>
      </c>
    </row>
    <row r="400">
      <c r="C400" s="25"/>
      <c r="D400" s="25" t="str">
        <f t="shared" si="1"/>
        <v/>
      </c>
      <c r="E400" s="26" t="str">
        <f t="shared" si="2"/>
        <v>#N/A</v>
      </c>
      <c r="F400" s="26" t="str">
        <f t="shared" si="3"/>
        <v>#N/A</v>
      </c>
      <c r="G400" s="27" t="str">
        <f t="shared" si="4"/>
        <v/>
      </c>
      <c r="I400" s="31"/>
      <c r="J400" s="30"/>
      <c r="K400" s="30"/>
      <c r="L400" s="30"/>
      <c r="M400" s="30"/>
      <c r="N400" s="30"/>
      <c r="O400" s="29">
        <f t="shared" si="5"/>
        <v>0</v>
      </c>
      <c r="P400" s="30">
        <f t="shared" si="6"/>
        <v>0</v>
      </c>
      <c r="Q400" s="49"/>
      <c r="S400" s="30" t="str">
        <f t="shared" si="7"/>
        <v>#N/A</v>
      </c>
      <c r="T400" s="30" t="str">
        <f t="shared" si="8"/>
        <v>#N/A</v>
      </c>
      <c r="U400" s="30" t="str">
        <f t="shared" si="9"/>
        <v>#N/A</v>
      </c>
      <c r="V400" s="30" t="str">
        <f t="shared" si="10"/>
        <v>#N/A</v>
      </c>
      <c r="W400" s="30" t="str">
        <f t="shared" si="11"/>
        <v>#N/A</v>
      </c>
      <c r="X400" s="30" t="str">
        <f t="shared" si="12"/>
        <v>#N/A</v>
      </c>
    </row>
    <row r="401">
      <c r="C401" s="25"/>
      <c r="D401" s="25" t="str">
        <f t="shared" si="1"/>
        <v/>
      </c>
      <c r="E401" s="26" t="str">
        <f t="shared" si="2"/>
        <v>#N/A</v>
      </c>
      <c r="F401" s="26" t="str">
        <f t="shared" si="3"/>
        <v>#N/A</v>
      </c>
      <c r="G401" s="27" t="str">
        <f t="shared" si="4"/>
        <v/>
      </c>
      <c r="I401" s="31"/>
      <c r="J401" s="30"/>
      <c r="K401" s="30"/>
      <c r="L401" s="30"/>
      <c r="M401" s="30"/>
      <c r="N401" s="30"/>
      <c r="O401" s="29">
        <f t="shared" si="5"/>
        <v>0</v>
      </c>
      <c r="P401" s="30">
        <f t="shared" si="6"/>
        <v>0</v>
      </c>
      <c r="Q401" s="49"/>
      <c r="S401" s="30" t="str">
        <f t="shared" si="7"/>
        <v>#N/A</v>
      </c>
      <c r="T401" s="30" t="str">
        <f t="shared" si="8"/>
        <v>#N/A</v>
      </c>
      <c r="U401" s="30" t="str">
        <f t="shared" si="9"/>
        <v>#N/A</v>
      </c>
      <c r="V401" s="30" t="str">
        <f t="shared" si="10"/>
        <v>#N/A</v>
      </c>
      <c r="W401" s="30" t="str">
        <f t="shared" si="11"/>
        <v>#N/A</v>
      </c>
      <c r="X401" s="30" t="str">
        <f t="shared" si="12"/>
        <v>#N/A</v>
      </c>
    </row>
    <row r="402">
      <c r="C402" s="25"/>
      <c r="D402" s="25" t="str">
        <f t="shared" si="1"/>
        <v/>
      </c>
      <c r="E402" s="26" t="str">
        <f t="shared" si="2"/>
        <v>#N/A</v>
      </c>
      <c r="F402" s="26" t="str">
        <f t="shared" si="3"/>
        <v>#N/A</v>
      </c>
      <c r="G402" s="27" t="str">
        <f t="shared" si="4"/>
        <v/>
      </c>
      <c r="I402" s="31"/>
      <c r="J402" s="30"/>
      <c r="K402" s="30"/>
      <c r="L402" s="30"/>
      <c r="M402" s="30"/>
      <c r="N402" s="30"/>
      <c r="O402" s="29">
        <f t="shared" si="5"/>
        <v>0</v>
      </c>
      <c r="P402" s="30">
        <f t="shared" si="6"/>
        <v>0</v>
      </c>
      <c r="Q402" s="49"/>
      <c r="S402" s="30" t="str">
        <f t="shared" si="7"/>
        <v>#N/A</v>
      </c>
      <c r="T402" s="30" t="str">
        <f t="shared" si="8"/>
        <v>#N/A</v>
      </c>
      <c r="U402" s="30" t="str">
        <f t="shared" si="9"/>
        <v>#N/A</v>
      </c>
      <c r="V402" s="30" t="str">
        <f t="shared" si="10"/>
        <v>#N/A</v>
      </c>
      <c r="W402" s="30" t="str">
        <f t="shared" si="11"/>
        <v>#N/A</v>
      </c>
      <c r="X402" s="30" t="str">
        <f t="shared" si="12"/>
        <v>#N/A</v>
      </c>
    </row>
    <row r="403">
      <c r="C403" s="25"/>
      <c r="D403" s="25" t="str">
        <f t="shared" si="1"/>
        <v/>
      </c>
      <c r="E403" s="26" t="str">
        <f t="shared" si="2"/>
        <v>#N/A</v>
      </c>
      <c r="F403" s="26" t="str">
        <f t="shared" si="3"/>
        <v>#N/A</v>
      </c>
      <c r="G403" s="27" t="str">
        <f t="shared" si="4"/>
        <v/>
      </c>
      <c r="I403" s="31"/>
      <c r="J403" s="30"/>
      <c r="K403" s="30"/>
      <c r="L403" s="30"/>
      <c r="M403" s="30"/>
      <c r="N403" s="30"/>
      <c r="O403" s="29">
        <f t="shared" si="5"/>
        <v>0</v>
      </c>
      <c r="P403" s="30">
        <f t="shared" si="6"/>
        <v>0</v>
      </c>
      <c r="Q403" s="49"/>
      <c r="S403" s="30" t="str">
        <f t="shared" si="7"/>
        <v>#N/A</v>
      </c>
      <c r="T403" s="30" t="str">
        <f t="shared" si="8"/>
        <v>#N/A</v>
      </c>
      <c r="U403" s="30" t="str">
        <f t="shared" si="9"/>
        <v>#N/A</v>
      </c>
      <c r="V403" s="30" t="str">
        <f t="shared" si="10"/>
        <v>#N/A</v>
      </c>
      <c r="W403" s="30" t="str">
        <f t="shared" si="11"/>
        <v>#N/A</v>
      </c>
      <c r="X403" s="30" t="str">
        <f t="shared" si="12"/>
        <v>#N/A</v>
      </c>
    </row>
    <row r="404">
      <c r="C404" s="25"/>
      <c r="D404" s="25" t="str">
        <f t="shared" si="1"/>
        <v/>
      </c>
      <c r="E404" s="26" t="str">
        <f t="shared" si="2"/>
        <v>#N/A</v>
      </c>
      <c r="F404" s="26" t="str">
        <f t="shared" si="3"/>
        <v>#N/A</v>
      </c>
      <c r="G404" s="27" t="str">
        <f t="shared" si="4"/>
        <v/>
      </c>
      <c r="I404" s="31"/>
      <c r="J404" s="30"/>
      <c r="K404" s="30"/>
      <c r="L404" s="30"/>
      <c r="M404" s="30"/>
      <c r="N404" s="30"/>
      <c r="O404" s="29">
        <f t="shared" si="5"/>
        <v>0</v>
      </c>
      <c r="P404" s="30">
        <f t="shared" si="6"/>
        <v>0</v>
      </c>
      <c r="Q404" s="49"/>
      <c r="S404" s="30" t="str">
        <f t="shared" si="7"/>
        <v>#N/A</v>
      </c>
      <c r="T404" s="30" t="str">
        <f t="shared" si="8"/>
        <v>#N/A</v>
      </c>
      <c r="U404" s="30" t="str">
        <f t="shared" si="9"/>
        <v>#N/A</v>
      </c>
      <c r="V404" s="30" t="str">
        <f t="shared" si="10"/>
        <v>#N/A</v>
      </c>
      <c r="W404" s="30" t="str">
        <f t="shared" si="11"/>
        <v>#N/A</v>
      </c>
      <c r="X404" s="30" t="str">
        <f t="shared" si="12"/>
        <v>#N/A</v>
      </c>
    </row>
    <row r="405">
      <c r="C405" s="25"/>
      <c r="D405" s="25" t="str">
        <f t="shared" si="1"/>
        <v/>
      </c>
      <c r="E405" s="26" t="str">
        <f t="shared" si="2"/>
        <v>#N/A</v>
      </c>
      <c r="F405" s="26" t="str">
        <f t="shared" si="3"/>
        <v>#N/A</v>
      </c>
      <c r="G405" s="27" t="str">
        <f t="shared" si="4"/>
        <v/>
      </c>
      <c r="I405" s="31"/>
      <c r="J405" s="30"/>
      <c r="K405" s="30"/>
      <c r="L405" s="30"/>
      <c r="M405" s="30"/>
      <c r="N405" s="30"/>
      <c r="O405" s="29">
        <f t="shared" si="5"/>
        <v>0</v>
      </c>
      <c r="P405" s="30">
        <f t="shared" si="6"/>
        <v>0</v>
      </c>
      <c r="Q405" s="49"/>
      <c r="S405" s="30" t="str">
        <f t="shared" si="7"/>
        <v>#N/A</v>
      </c>
      <c r="T405" s="30" t="str">
        <f t="shared" si="8"/>
        <v>#N/A</v>
      </c>
      <c r="U405" s="30" t="str">
        <f t="shared" si="9"/>
        <v>#N/A</v>
      </c>
      <c r="V405" s="30" t="str">
        <f t="shared" si="10"/>
        <v>#N/A</v>
      </c>
      <c r="W405" s="30" t="str">
        <f t="shared" si="11"/>
        <v>#N/A</v>
      </c>
      <c r="X405" s="30" t="str">
        <f t="shared" si="12"/>
        <v>#N/A</v>
      </c>
    </row>
    <row r="406">
      <c r="C406" s="25"/>
      <c r="D406" s="25" t="str">
        <f t="shared" si="1"/>
        <v/>
      </c>
      <c r="E406" s="26" t="str">
        <f t="shared" si="2"/>
        <v>#N/A</v>
      </c>
      <c r="F406" s="26" t="str">
        <f t="shared" si="3"/>
        <v>#N/A</v>
      </c>
      <c r="G406" s="27" t="str">
        <f t="shared" si="4"/>
        <v/>
      </c>
      <c r="I406" s="31"/>
      <c r="J406" s="30"/>
      <c r="K406" s="30"/>
      <c r="L406" s="30"/>
      <c r="M406" s="30"/>
      <c r="N406" s="30"/>
      <c r="O406" s="29">
        <f t="shared" si="5"/>
        <v>0</v>
      </c>
      <c r="P406" s="30">
        <f t="shared" si="6"/>
        <v>0</v>
      </c>
      <c r="Q406" s="49"/>
      <c r="S406" s="30" t="str">
        <f t="shared" si="7"/>
        <v>#N/A</v>
      </c>
      <c r="T406" s="30" t="str">
        <f t="shared" si="8"/>
        <v>#N/A</v>
      </c>
      <c r="U406" s="30" t="str">
        <f t="shared" si="9"/>
        <v>#N/A</v>
      </c>
      <c r="V406" s="30" t="str">
        <f t="shared" si="10"/>
        <v>#N/A</v>
      </c>
      <c r="W406" s="30" t="str">
        <f t="shared" si="11"/>
        <v>#N/A</v>
      </c>
      <c r="X406" s="30" t="str">
        <f t="shared" si="12"/>
        <v>#N/A</v>
      </c>
    </row>
    <row r="407">
      <c r="C407" s="25"/>
      <c r="D407" s="25" t="str">
        <f t="shared" si="1"/>
        <v/>
      </c>
      <c r="E407" s="26" t="str">
        <f t="shared" si="2"/>
        <v>#N/A</v>
      </c>
      <c r="F407" s="26" t="str">
        <f t="shared" si="3"/>
        <v>#N/A</v>
      </c>
      <c r="G407" s="27" t="str">
        <f t="shared" si="4"/>
        <v/>
      </c>
      <c r="I407" s="31"/>
      <c r="J407" s="30"/>
      <c r="K407" s="30"/>
      <c r="L407" s="30"/>
      <c r="M407" s="30"/>
      <c r="N407" s="30"/>
      <c r="O407" s="29">
        <f t="shared" si="5"/>
        <v>0</v>
      </c>
      <c r="P407" s="30">
        <f t="shared" si="6"/>
        <v>0</v>
      </c>
      <c r="Q407" s="49"/>
      <c r="S407" s="30" t="str">
        <f t="shared" si="7"/>
        <v>#N/A</v>
      </c>
      <c r="T407" s="30" t="str">
        <f t="shared" si="8"/>
        <v>#N/A</v>
      </c>
      <c r="U407" s="30" t="str">
        <f t="shared" si="9"/>
        <v>#N/A</v>
      </c>
      <c r="V407" s="30" t="str">
        <f t="shared" si="10"/>
        <v>#N/A</v>
      </c>
      <c r="W407" s="30" t="str">
        <f t="shared" si="11"/>
        <v>#N/A</v>
      </c>
      <c r="X407" s="30" t="str">
        <f t="shared" si="12"/>
        <v>#N/A</v>
      </c>
    </row>
    <row r="408">
      <c r="C408" s="25"/>
      <c r="D408" s="25" t="str">
        <f t="shared" si="1"/>
        <v/>
      </c>
      <c r="E408" s="26" t="str">
        <f t="shared" si="2"/>
        <v>#N/A</v>
      </c>
      <c r="F408" s="26" t="str">
        <f t="shared" si="3"/>
        <v>#N/A</v>
      </c>
      <c r="G408" s="27" t="str">
        <f t="shared" si="4"/>
        <v/>
      </c>
      <c r="I408" s="31"/>
      <c r="J408" s="30"/>
      <c r="K408" s="30"/>
      <c r="L408" s="30"/>
      <c r="M408" s="30"/>
      <c r="N408" s="30"/>
      <c r="O408" s="29">
        <f t="shared" si="5"/>
        <v>0</v>
      </c>
      <c r="P408" s="30">
        <f t="shared" si="6"/>
        <v>0</v>
      </c>
      <c r="Q408" s="49"/>
      <c r="S408" s="30" t="str">
        <f t="shared" si="7"/>
        <v>#N/A</v>
      </c>
      <c r="T408" s="30" t="str">
        <f t="shared" si="8"/>
        <v>#N/A</v>
      </c>
      <c r="U408" s="30" t="str">
        <f t="shared" si="9"/>
        <v>#N/A</v>
      </c>
      <c r="V408" s="30" t="str">
        <f t="shared" si="10"/>
        <v>#N/A</v>
      </c>
      <c r="W408" s="30" t="str">
        <f t="shared" si="11"/>
        <v>#N/A</v>
      </c>
      <c r="X408" s="30" t="str">
        <f t="shared" si="12"/>
        <v>#N/A</v>
      </c>
    </row>
    <row r="409">
      <c r="C409" s="25"/>
      <c r="D409" s="25" t="str">
        <f t="shared" si="1"/>
        <v/>
      </c>
      <c r="E409" s="26" t="str">
        <f t="shared" si="2"/>
        <v>#N/A</v>
      </c>
      <c r="F409" s="26" t="str">
        <f t="shared" si="3"/>
        <v>#N/A</v>
      </c>
      <c r="G409" s="27" t="str">
        <f t="shared" si="4"/>
        <v/>
      </c>
      <c r="I409" s="31"/>
      <c r="J409" s="30"/>
      <c r="K409" s="30"/>
      <c r="L409" s="30"/>
      <c r="M409" s="30"/>
      <c r="N409" s="30"/>
      <c r="O409" s="29">
        <f t="shared" si="5"/>
        <v>0</v>
      </c>
      <c r="P409" s="30">
        <f t="shared" si="6"/>
        <v>0</v>
      </c>
      <c r="Q409" s="49"/>
      <c r="S409" s="30" t="str">
        <f t="shared" si="7"/>
        <v>#N/A</v>
      </c>
      <c r="T409" s="30" t="str">
        <f t="shared" si="8"/>
        <v>#N/A</v>
      </c>
      <c r="U409" s="30" t="str">
        <f t="shared" si="9"/>
        <v>#N/A</v>
      </c>
      <c r="V409" s="30" t="str">
        <f t="shared" si="10"/>
        <v>#N/A</v>
      </c>
      <c r="W409" s="30" t="str">
        <f t="shared" si="11"/>
        <v>#N/A</v>
      </c>
      <c r="X409" s="30" t="str">
        <f t="shared" si="12"/>
        <v>#N/A</v>
      </c>
    </row>
    <row r="410">
      <c r="C410" s="25"/>
      <c r="D410" s="25" t="str">
        <f t="shared" si="1"/>
        <v/>
      </c>
      <c r="E410" s="26" t="str">
        <f t="shared" si="2"/>
        <v>#N/A</v>
      </c>
      <c r="F410" s="26" t="str">
        <f t="shared" si="3"/>
        <v>#N/A</v>
      </c>
      <c r="G410" s="27" t="str">
        <f t="shared" si="4"/>
        <v/>
      </c>
      <c r="I410" s="31"/>
      <c r="J410" s="30"/>
      <c r="K410" s="30"/>
      <c r="L410" s="30"/>
      <c r="M410" s="30"/>
      <c r="N410" s="30"/>
      <c r="O410" s="29">
        <f t="shared" si="5"/>
        <v>0</v>
      </c>
      <c r="P410" s="30">
        <f t="shared" si="6"/>
        <v>0</v>
      </c>
      <c r="Q410" s="49"/>
      <c r="S410" s="30" t="str">
        <f t="shared" si="7"/>
        <v>#N/A</v>
      </c>
      <c r="T410" s="30" t="str">
        <f t="shared" si="8"/>
        <v>#N/A</v>
      </c>
      <c r="U410" s="30" t="str">
        <f t="shared" si="9"/>
        <v>#N/A</v>
      </c>
      <c r="V410" s="30" t="str">
        <f t="shared" si="10"/>
        <v>#N/A</v>
      </c>
      <c r="W410" s="30" t="str">
        <f t="shared" si="11"/>
        <v>#N/A</v>
      </c>
      <c r="X410" s="30" t="str">
        <f t="shared" si="12"/>
        <v>#N/A</v>
      </c>
    </row>
    <row r="411">
      <c r="C411" s="25"/>
      <c r="D411" s="25" t="str">
        <f t="shared" si="1"/>
        <v/>
      </c>
      <c r="E411" s="26" t="str">
        <f t="shared" si="2"/>
        <v>#N/A</v>
      </c>
      <c r="F411" s="26" t="str">
        <f t="shared" si="3"/>
        <v>#N/A</v>
      </c>
      <c r="G411" s="27" t="str">
        <f t="shared" si="4"/>
        <v/>
      </c>
      <c r="I411" s="31"/>
      <c r="J411" s="30"/>
      <c r="K411" s="30"/>
      <c r="L411" s="30"/>
      <c r="M411" s="30"/>
      <c r="N411" s="30"/>
      <c r="O411" s="29">
        <f t="shared" si="5"/>
        <v>0</v>
      </c>
      <c r="P411" s="30">
        <f t="shared" si="6"/>
        <v>0</v>
      </c>
      <c r="Q411" s="49"/>
      <c r="S411" s="30" t="str">
        <f t="shared" si="7"/>
        <v>#N/A</v>
      </c>
      <c r="T411" s="30" t="str">
        <f t="shared" si="8"/>
        <v>#N/A</v>
      </c>
      <c r="U411" s="30" t="str">
        <f t="shared" si="9"/>
        <v>#N/A</v>
      </c>
      <c r="V411" s="30" t="str">
        <f t="shared" si="10"/>
        <v>#N/A</v>
      </c>
      <c r="W411" s="30" t="str">
        <f t="shared" si="11"/>
        <v>#N/A</v>
      </c>
      <c r="X411" s="30" t="str">
        <f t="shared" si="12"/>
        <v>#N/A</v>
      </c>
    </row>
    <row r="412">
      <c r="C412" s="25"/>
      <c r="D412" s="25" t="str">
        <f t="shared" si="1"/>
        <v/>
      </c>
      <c r="E412" s="26" t="str">
        <f t="shared" si="2"/>
        <v>#N/A</v>
      </c>
      <c r="F412" s="26" t="str">
        <f t="shared" si="3"/>
        <v>#N/A</v>
      </c>
      <c r="G412" s="27" t="str">
        <f t="shared" si="4"/>
        <v/>
      </c>
      <c r="I412" s="31"/>
      <c r="J412" s="30"/>
      <c r="K412" s="30"/>
      <c r="L412" s="30"/>
      <c r="M412" s="30"/>
      <c r="N412" s="30"/>
      <c r="O412" s="29">
        <f t="shared" si="5"/>
        <v>0</v>
      </c>
      <c r="P412" s="30">
        <f t="shared" si="6"/>
        <v>0</v>
      </c>
      <c r="Q412" s="49"/>
      <c r="S412" s="30" t="str">
        <f t="shared" si="7"/>
        <v>#N/A</v>
      </c>
      <c r="T412" s="30" t="str">
        <f t="shared" si="8"/>
        <v>#N/A</v>
      </c>
      <c r="U412" s="30" t="str">
        <f t="shared" si="9"/>
        <v>#N/A</v>
      </c>
      <c r="V412" s="30" t="str">
        <f t="shared" si="10"/>
        <v>#N/A</v>
      </c>
      <c r="W412" s="30" t="str">
        <f t="shared" si="11"/>
        <v>#N/A</v>
      </c>
      <c r="X412" s="30" t="str">
        <f t="shared" si="12"/>
        <v>#N/A</v>
      </c>
    </row>
    <row r="413">
      <c r="C413" s="25"/>
      <c r="D413" s="25" t="str">
        <f t="shared" si="1"/>
        <v/>
      </c>
      <c r="E413" s="26" t="str">
        <f t="shared" si="2"/>
        <v>#N/A</v>
      </c>
      <c r="F413" s="26" t="str">
        <f t="shared" si="3"/>
        <v>#N/A</v>
      </c>
      <c r="G413" s="27" t="str">
        <f t="shared" si="4"/>
        <v/>
      </c>
      <c r="I413" s="31"/>
      <c r="J413" s="30"/>
      <c r="K413" s="30"/>
      <c r="L413" s="30"/>
      <c r="M413" s="30"/>
      <c r="N413" s="30"/>
      <c r="O413" s="29">
        <f t="shared" si="5"/>
        <v>0</v>
      </c>
      <c r="P413" s="30">
        <f t="shared" si="6"/>
        <v>0</v>
      </c>
      <c r="Q413" s="49"/>
      <c r="S413" s="30" t="str">
        <f t="shared" si="7"/>
        <v>#N/A</v>
      </c>
      <c r="T413" s="30" t="str">
        <f t="shared" si="8"/>
        <v>#N/A</v>
      </c>
      <c r="U413" s="30" t="str">
        <f t="shared" si="9"/>
        <v>#N/A</v>
      </c>
      <c r="V413" s="30" t="str">
        <f t="shared" si="10"/>
        <v>#N/A</v>
      </c>
      <c r="W413" s="30" t="str">
        <f t="shared" si="11"/>
        <v>#N/A</v>
      </c>
      <c r="X413" s="30" t="str">
        <f t="shared" si="12"/>
        <v>#N/A</v>
      </c>
    </row>
    <row r="414">
      <c r="C414" s="25"/>
      <c r="D414" s="25" t="str">
        <f t="shared" si="1"/>
        <v/>
      </c>
      <c r="E414" s="26" t="str">
        <f t="shared" si="2"/>
        <v>#N/A</v>
      </c>
      <c r="F414" s="26" t="str">
        <f t="shared" si="3"/>
        <v>#N/A</v>
      </c>
      <c r="G414" s="27" t="str">
        <f t="shared" si="4"/>
        <v/>
      </c>
      <c r="I414" s="31"/>
      <c r="J414" s="30"/>
      <c r="K414" s="30"/>
      <c r="L414" s="30"/>
      <c r="M414" s="30"/>
      <c r="N414" s="30"/>
      <c r="O414" s="29">
        <f t="shared" si="5"/>
        <v>0</v>
      </c>
      <c r="P414" s="30">
        <f t="shared" si="6"/>
        <v>0</v>
      </c>
      <c r="Q414" s="49"/>
      <c r="S414" s="30" t="str">
        <f t="shared" si="7"/>
        <v>#N/A</v>
      </c>
      <c r="T414" s="30" t="str">
        <f t="shared" si="8"/>
        <v>#N/A</v>
      </c>
      <c r="U414" s="30" t="str">
        <f t="shared" si="9"/>
        <v>#N/A</v>
      </c>
      <c r="V414" s="30" t="str">
        <f t="shared" si="10"/>
        <v>#N/A</v>
      </c>
      <c r="W414" s="30" t="str">
        <f t="shared" si="11"/>
        <v>#N/A</v>
      </c>
      <c r="X414" s="30" t="str">
        <f t="shared" si="12"/>
        <v>#N/A</v>
      </c>
    </row>
    <row r="415">
      <c r="C415" s="25"/>
      <c r="D415" s="25" t="str">
        <f t="shared" si="1"/>
        <v/>
      </c>
      <c r="E415" s="26" t="str">
        <f t="shared" si="2"/>
        <v>#N/A</v>
      </c>
      <c r="F415" s="26" t="str">
        <f t="shared" si="3"/>
        <v>#N/A</v>
      </c>
      <c r="G415" s="27" t="str">
        <f t="shared" si="4"/>
        <v/>
      </c>
      <c r="I415" s="31"/>
      <c r="J415" s="30"/>
      <c r="K415" s="30"/>
      <c r="L415" s="30"/>
      <c r="M415" s="30"/>
      <c r="N415" s="30"/>
      <c r="O415" s="29"/>
      <c r="Q415" s="49"/>
      <c r="S415" s="30" t="str">
        <f t="shared" si="7"/>
        <v>#N/A</v>
      </c>
      <c r="T415" s="30" t="str">
        <f t="shared" si="8"/>
        <v>#N/A</v>
      </c>
      <c r="U415" s="30" t="str">
        <f t="shared" si="9"/>
        <v>#N/A</v>
      </c>
      <c r="V415" s="30" t="str">
        <f t="shared" si="10"/>
        <v>#N/A</v>
      </c>
      <c r="W415" s="30" t="str">
        <f t="shared" si="11"/>
        <v>#N/A</v>
      </c>
      <c r="X415" s="30" t="str">
        <f t="shared" si="12"/>
        <v>#N/A</v>
      </c>
    </row>
    <row r="416">
      <c r="C416" s="25"/>
      <c r="D416" s="25" t="str">
        <f t="shared" si="1"/>
        <v/>
      </c>
      <c r="E416" s="26" t="str">
        <f t="shared" si="2"/>
        <v>#N/A</v>
      </c>
      <c r="F416" s="26" t="str">
        <f t="shared" si="3"/>
        <v>#N/A</v>
      </c>
      <c r="G416" s="27" t="str">
        <f t="shared" si="4"/>
        <v/>
      </c>
      <c r="I416" s="31"/>
      <c r="J416" s="30"/>
      <c r="K416" s="30"/>
      <c r="L416" s="30"/>
      <c r="M416" s="30"/>
      <c r="N416" s="30"/>
      <c r="O416" s="29"/>
      <c r="Q416" s="49"/>
      <c r="S416" s="30" t="str">
        <f t="shared" si="7"/>
        <v>#N/A</v>
      </c>
      <c r="T416" s="30" t="str">
        <f t="shared" si="8"/>
        <v>#N/A</v>
      </c>
      <c r="U416" s="30" t="str">
        <f t="shared" si="9"/>
        <v>#N/A</v>
      </c>
      <c r="V416" s="30" t="str">
        <f t="shared" si="10"/>
        <v>#N/A</v>
      </c>
      <c r="W416" s="30" t="str">
        <f t="shared" si="11"/>
        <v>#N/A</v>
      </c>
      <c r="X416" s="30" t="str">
        <f t="shared" si="12"/>
        <v>#N/A</v>
      </c>
    </row>
    <row r="417">
      <c r="C417" s="25"/>
      <c r="D417" s="25" t="str">
        <f t="shared" si="1"/>
        <v/>
      </c>
      <c r="E417" s="26" t="str">
        <f t="shared" si="2"/>
        <v>#N/A</v>
      </c>
      <c r="F417" s="26" t="str">
        <f t="shared" si="3"/>
        <v>#N/A</v>
      </c>
      <c r="G417" s="27" t="str">
        <f t="shared" si="4"/>
        <v/>
      </c>
      <c r="I417" s="31"/>
      <c r="J417" s="30"/>
      <c r="K417" s="30"/>
      <c r="L417" s="30"/>
      <c r="M417" s="30"/>
      <c r="N417" s="30"/>
      <c r="O417" s="29"/>
      <c r="Q417" s="49"/>
      <c r="S417" s="30" t="str">
        <f t="shared" si="7"/>
        <v>#N/A</v>
      </c>
      <c r="T417" s="30" t="str">
        <f t="shared" si="8"/>
        <v>#N/A</v>
      </c>
      <c r="U417" s="30" t="str">
        <f t="shared" si="9"/>
        <v>#N/A</v>
      </c>
      <c r="V417" s="30" t="str">
        <f t="shared" si="10"/>
        <v>#N/A</v>
      </c>
      <c r="W417" s="30" t="str">
        <f t="shared" si="11"/>
        <v>#N/A</v>
      </c>
      <c r="X417" s="30" t="str">
        <f t="shared" si="12"/>
        <v>#N/A</v>
      </c>
    </row>
    <row r="418">
      <c r="C418" s="25"/>
      <c r="D418" s="25" t="str">
        <f t="shared" si="1"/>
        <v/>
      </c>
      <c r="E418" s="26" t="str">
        <f t="shared" si="2"/>
        <v>#N/A</v>
      </c>
      <c r="F418" s="26" t="str">
        <f t="shared" si="3"/>
        <v>#N/A</v>
      </c>
      <c r="G418" s="27" t="str">
        <f t="shared" si="4"/>
        <v/>
      </c>
      <c r="I418" s="31"/>
      <c r="J418" s="30"/>
      <c r="K418" s="30"/>
      <c r="L418" s="30"/>
      <c r="M418" s="30"/>
      <c r="N418" s="30"/>
      <c r="O418" s="29"/>
      <c r="Q418" s="49"/>
      <c r="S418" s="30" t="str">
        <f t="shared" si="7"/>
        <v>#N/A</v>
      </c>
      <c r="T418" s="30" t="str">
        <f t="shared" si="8"/>
        <v>#N/A</v>
      </c>
      <c r="U418" s="30" t="str">
        <f t="shared" si="9"/>
        <v>#N/A</v>
      </c>
      <c r="V418" s="30" t="str">
        <f t="shared" si="10"/>
        <v>#N/A</v>
      </c>
      <c r="W418" s="30" t="str">
        <f t="shared" si="11"/>
        <v>#N/A</v>
      </c>
      <c r="X418" s="30" t="str">
        <f t="shared" si="12"/>
        <v>#N/A</v>
      </c>
    </row>
    <row r="419">
      <c r="C419" s="25"/>
      <c r="D419" s="25" t="str">
        <f t="shared" si="1"/>
        <v/>
      </c>
      <c r="E419" s="26" t="str">
        <f t="shared" si="2"/>
        <v>#N/A</v>
      </c>
      <c r="F419" s="26" t="str">
        <f t="shared" si="3"/>
        <v>#N/A</v>
      </c>
      <c r="G419" s="27" t="str">
        <f t="shared" si="4"/>
        <v/>
      </c>
      <c r="I419" s="31"/>
      <c r="J419" s="30"/>
      <c r="K419" s="30"/>
      <c r="L419" s="30"/>
      <c r="M419" s="30"/>
      <c r="N419" s="30"/>
      <c r="O419" s="29"/>
      <c r="Q419" s="49"/>
      <c r="S419" s="30" t="str">
        <f t="shared" si="7"/>
        <v>#N/A</v>
      </c>
      <c r="T419" s="30" t="str">
        <f t="shared" si="8"/>
        <v>#N/A</v>
      </c>
      <c r="U419" s="30" t="str">
        <f t="shared" si="9"/>
        <v>#N/A</v>
      </c>
      <c r="V419" s="30" t="str">
        <f t="shared" si="10"/>
        <v>#N/A</v>
      </c>
      <c r="W419" s="30" t="str">
        <f t="shared" si="11"/>
        <v>#N/A</v>
      </c>
      <c r="X419" s="30" t="str">
        <f t="shared" si="12"/>
        <v>#N/A</v>
      </c>
    </row>
    <row r="420">
      <c r="C420" s="25"/>
      <c r="D420" s="25" t="str">
        <f t="shared" si="1"/>
        <v/>
      </c>
      <c r="E420" s="26" t="str">
        <f t="shared" si="2"/>
        <v>#N/A</v>
      </c>
      <c r="F420" s="26" t="str">
        <f t="shared" si="3"/>
        <v>#N/A</v>
      </c>
      <c r="G420" s="27" t="str">
        <f t="shared" si="4"/>
        <v/>
      </c>
      <c r="I420" s="31"/>
      <c r="J420" s="30"/>
      <c r="K420" s="30"/>
      <c r="L420" s="30"/>
      <c r="M420" s="30"/>
      <c r="N420" s="30"/>
      <c r="O420" s="29"/>
      <c r="Q420" s="49"/>
      <c r="S420" s="30" t="str">
        <f t="shared" si="7"/>
        <v>#N/A</v>
      </c>
      <c r="T420" s="30" t="str">
        <f t="shared" si="8"/>
        <v>#N/A</v>
      </c>
      <c r="U420" s="30" t="str">
        <f t="shared" si="9"/>
        <v>#N/A</v>
      </c>
      <c r="V420" s="30" t="str">
        <f t="shared" si="10"/>
        <v>#N/A</v>
      </c>
      <c r="W420" s="30" t="str">
        <f t="shared" si="11"/>
        <v>#N/A</v>
      </c>
      <c r="X420" s="30" t="str">
        <f t="shared" si="12"/>
        <v>#N/A</v>
      </c>
    </row>
    <row r="421">
      <c r="C421" s="25"/>
      <c r="D421" s="25" t="str">
        <f t="shared" si="1"/>
        <v/>
      </c>
      <c r="E421" s="26" t="str">
        <f t="shared" si="2"/>
        <v>#N/A</v>
      </c>
      <c r="F421" s="26" t="str">
        <f t="shared" si="3"/>
        <v>#N/A</v>
      </c>
      <c r="G421" s="27" t="str">
        <f t="shared" si="4"/>
        <v/>
      </c>
      <c r="I421" s="31"/>
      <c r="J421" s="30"/>
      <c r="K421" s="30"/>
      <c r="L421" s="30"/>
      <c r="M421" s="30"/>
      <c r="N421" s="30"/>
      <c r="O421" s="29"/>
      <c r="Q421" s="49"/>
      <c r="S421" s="30" t="str">
        <f t="shared" si="7"/>
        <v>#N/A</v>
      </c>
      <c r="T421" s="30" t="str">
        <f t="shared" si="8"/>
        <v>#N/A</v>
      </c>
      <c r="U421" s="30" t="str">
        <f t="shared" si="9"/>
        <v>#N/A</v>
      </c>
      <c r="V421" s="30" t="str">
        <f t="shared" si="10"/>
        <v>#N/A</v>
      </c>
      <c r="W421" s="30" t="str">
        <f t="shared" si="11"/>
        <v>#N/A</v>
      </c>
      <c r="X421" s="30" t="str">
        <f t="shared" si="12"/>
        <v>#N/A</v>
      </c>
    </row>
    <row r="422">
      <c r="C422" s="25"/>
      <c r="D422" s="25" t="str">
        <f t="shared" si="1"/>
        <v/>
      </c>
      <c r="E422" s="26" t="str">
        <f t="shared" si="2"/>
        <v>#N/A</v>
      </c>
      <c r="F422" s="26" t="str">
        <f t="shared" si="3"/>
        <v>#N/A</v>
      </c>
      <c r="G422" s="27" t="str">
        <f t="shared" si="4"/>
        <v/>
      </c>
      <c r="I422" s="31"/>
      <c r="J422" s="30"/>
      <c r="K422" s="30"/>
      <c r="L422" s="30"/>
      <c r="M422" s="30"/>
      <c r="N422" s="30"/>
      <c r="O422" s="29"/>
      <c r="Q422" s="49"/>
      <c r="S422" s="30" t="str">
        <f t="shared" si="7"/>
        <v>#N/A</v>
      </c>
      <c r="T422" s="30" t="str">
        <f t="shared" si="8"/>
        <v>#N/A</v>
      </c>
      <c r="U422" s="30" t="str">
        <f t="shared" si="9"/>
        <v>#N/A</v>
      </c>
      <c r="V422" s="30" t="str">
        <f t="shared" si="10"/>
        <v>#N/A</v>
      </c>
      <c r="W422" s="30" t="str">
        <f t="shared" si="11"/>
        <v>#N/A</v>
      </c>
      <c r="X422" s="30" t="str">
        <f t="shared" si="12"/>
        <v>#N/A</v>
      </c>
    </row>
    <row r="423">
      <c r="C423" s="25"/>
      <c r="D423" s="25" t="str">
        <f t="shared" si="1"/>
        <v/>
      </c>
      <c r="E423" s="26" t="str">
        <f t="shared" si="2"/>
        <v>#N/A</v>
      </c>
      <c r="F423" s="26" t="str">
        <f t="shared" si="3"/>
        <v>#N/A</v>
      </c>
      <c r="G423" s="27" t="str">
        <f t="shared" si="4"/>
        <v/>
      </c>
      <c r="I423" s="31"/>
      <c r="J423" s="30"/>
      <c r="K423" s="30"/>
      <c r="L423" s="30"/>
      <c r="M423" s="30"/>
      <c r="N423" s="30"/>
      <c r="O423" s="29"/>
      <c r="Q423" s="49"/>
      <c r="S423" s="30" t="str">
        <f t="shared" si="7"/>
        <v>#N/A</v>
      </c>
      <c r="T423" s="30" t="str">
        <f t="shared" si="8"/>
        <v>#N/A</v>
      </c>
      <c r="U423" s="30" t="str">
        <f t="shared" si="9"/>
        <v>#N/A</v>
      </c>
      <c r="V423" s="30" t="str">
        <f t="shared" si="10"/>
        <v>#N/A</v>
      </c>
      <c r="W423" s="30" t="str">
        <f t="shared" si="11"/>
        <v>#N/A</v>
      </c>
      <c r="X423" s="30" t="str">
        <f t="shared" si="12"/>
        <v>#N/A</v>
      </c>
    </row>
    <row r="424">
      <c r="C424" s="25"/>
      <c r="D424" s="25" t="str">
        <f t="shared" si="1"/>
        <v/>
      </c>
      <c r="E424" s="26" t="str">
        <f t="shared" si="2"/>
        <v>#N/A</v>
      </c>
      <c r="F424" s="26" t="str">
        <f t="shared" si="3"/>
        <v>#N/A</v>
      </c>
      <c r="G424" s="27" t="str">
        <f t="shared" si="4"/>
        <v/>
      </c>
      <c r="I424" s="31"/>
      <c r="J424" s="30"/>
      <c r="K424" s="30"/>
      <c r="L424" s="30"/>
      <c r="M424" s="30"/>
      <c r="N424" s="30"/>
      <c r="O424" s="29"/>
      <c r="Q424" s="49"/>
      <c r="S424" s="30" t="str">
        <f t="shared" si="7"/>
        <v>#N/A</v>
      </c>
      <c r="T424" s="30" t="str">
        <f t="shared" si="8"/>
        <v>#N/A</v>
      </c>
      <c r="U424" s="30" t="str">
        <f t="shared" si="9"/>
        <v>#N/A</v>
      </c>
      <c r="V424" s="30" t="str">
        <f t="shared" si="10"/>
        <v>#N/A</v>
      </c>
      <c r="W424" s="30" t="str">
        <f t="shared" si="11"/>
        <v>#N/A</v>
      </c>
      <c r="X424" s="30" t="str">
        <f t="shared" si="12"/>
        <v>#N/A</v>
      </c>
    </row>
    <row r="425">
      <c r="C425" s="25"/>
      <c r="D425" s="25" t="str">
        <f t="shared" si="1"/>
        <v/>
      </c>
      <c r="E425" s="26" t="str">
        <f t="shared" si="2"/>
        <v>#N/A</v>
      </c>
      <c r="F425" s="26" t="str">
        <f t="shared" si="3"/>
        <v>#N/A</v>
      </c>
      <c r="G425" s="27" t="str">
        <f t="shared" si="4"/>
        <v/>
      </c>
      <c r="I425" s="31"/>
      <c r="J425" s="30"/>
      <c r="K425" s="30"/>
      <c r="L425" s="30"/>
      <c r="M425" s="30"/>
      <c r="N425" s="30"/>
      <c r="O425" s="29"/>
      <c r="Q425" s="49"/>
      <c r="S425" s="30" t="str">
        <f t="shared" si="7"/>
        <v>#N/A</v>
      </c>
      <c r="T425" s="30" t="str">
        <f t="shared" si="8"/>
        <v>#N/A</v>
      </c>
      <c r="U425" s="30" t="str">
        <f t="shared" si="9"/>
        <v>#N/A</v>
      </c>
      <c r="V425" s="30" t="str">
        <f t="shared" si="10"/>
        <v>#N/A</v>
      </c>
      <c r="W425" s="30" t="str">
        <f t="shared" si="11"/>
        <v>#N/A</v>
      </c>
      <c r="X425" s="30" t="str">
        <f t="shared" si="12"/>
        <v>#N/A</v>
      </c>
    </row>
    <row r="426">
      <c r="C426" s="25"/>
      <c r="D426" s="25" t="str">
        <f t="shared" si="1"/>
        <v/>
      </c>
      <c r="E426" s="26" t="str">
        <f t="shared" si="2"/>
        <v>#N/A</v>
      </c>
      <c r="F426" s="26" t="str">
        <f t="shared" si="3"/>
        <v>#N/A</v>
      </c>
      <c r="G426" s="27" t="str">
        <f t="shared" si="4"/>
        <v/>
      </c>
      <c r="I426" s="31"/>
      <c r="J426" s="30"/>
      <c r="K426" s="30"/>
      <c r="L426" s="30"/>
      <c r="M426" s="30"/>
      <c r="N426" s="30"/>
      <c r="O426" s="29"/>
      <c r="Q426" s="49"/>
      <c r="S426" s="30" t="str">
        <f t="shared" si="7"/>
        <v>#N/A</v>
      </c>
      <c r="T426" s="30" t="str">
        <f t="shared" si="8"/>
        <v>#N/A</v>
      </c>
      <c r="U426" s="30" t="str">
        <f t="shared" si="9"/>
        <v>#N/A</v>
      </c>
      <c r="V426" s="30" t="str">
        <f t="shared" si="10"/>
        <v>#N/A</v>
      </c>
      <c r="W426" s="30" t="str">
        <f t="shared" si="11"/>
        <v>#N/A</v>
      </c>
      <c r="X426" s="30" t="str">
        <f t="shared" si="12"/>
        <v>#N/A</v>
      </c>
    </row>
    <row r="427">
      <c r="C427" s="25"/>
      <c r="D427" s="25" t="str">
        <f t="shared" si="1"/>
        <v/>
      </c>
      <c r="E427" s="26" t="str">
        <f t="shared" si="2"/>
        <v>#N/A</v>
      </c>
      <c r="F427" s="26" t="str">
        <f t="shared" si="3"/>
        <v>#N/A</v>
      </c>
      <c r="G427" s="27" t="str">
        <f t="shared" si="4"/>
        <v/>
      </c>
      <c r="I427" s="31"/>
      <c r="J427" s="30"/>
      <c r="K427" s="30"/>
      <c r="L427" s="30"/>
      <c r="M427" s="30"/>
      <c r="N427" s="30"/>
      <c r="O427" s="29"/>
      <c r="Q427" s="49"/>
      <c r="S427" s="30" t="str">
        <f t="shared" si="7"/>
        <v>#N/A</v>
      </c>
      <c r="T427" s="30" t="str">
        <f t="shared" si="8"/>
        <v>#N/A</v>
      </c>
      <c r="U427" s="30" t="str">
        <f t="shared" si="9"/>
        <v>#N/A</v>
      </c>
      <c r="V427" s="30" t="str">
        <f t="shared" si="10"/>
        <v>#N/A</v>
      </c>
      <c r="W427" s="30" t="str">
        <f t="shared" si="11"/>
        <v>#N/A</v>
      </c>
      <c r="X427" s="30" t="str">
        <f t="shared" si="12"/>
        <v>#N/A</v>
      </c>
    </row>
    <row r="428">
      <c r="C428" s="25"/>
      <c r="D428" s="25" t="str">
        <f t="shared" si="1"/>
        <v/>
      </c>
      <c r="E428" s="26" t="str">
        <f t="shared" si="2"/>
        <v>#N/A</v>
      </c>
      <c r="F428" s="26" t="str">
        <f t="shared" si="3"/>
        <v>#N/A</v>
      </c>
      <c r="G428" s="27" t="str">
        <f t="shared" si="4"/>
        <v/>
      </c>
      <c r="I428" s="31"/>
      <c r="J428" s="30"/>
      <c r="K428" s="30"/>
      <c r="L428" s="30"/>
      <c r="M428" s="30"/>
      <c r="N428" s="30"/>
      <c r="O428" s="29"/>
      <c r="Q428" s="49"/>
      <c r="S428" s="30" t="str">
        <f t="shared" si="7"/>
        <v>#N/A</v>
      </c>
      <c r="T428" s="30" t="str">
        <f t="shared" si="8"/>
        <v>#N/A</v>
      </c>
      <c r="U428" s="30" t="str">
        <f t="shared" si="9"/>
        <v>#N/A</v>
      </c>
      <c r="V428" s="30" t="str">
        <f t="shared" si="10"/>
        <v>#N/A</v>
      </c>
      <c r="W428" s="30" t="str">
        <f t="shared" si="11"/>
        <v>#N/A</v>
      </c>
      <c r="X428" s="30" t="str">
        <f t="shared" si="12"/>
        <v>#N/A</v>
      </c>
    </row>
    <row r="429">
      <c r="C429" s="25"/>
      <c r="D429" s="25" t="str">
        <f t="shared" si="1"/>
        <v/>
      </c>
      <c r="E429" s="26" t="str">
        <f t="shared" si="2"/>
        <v>#N/A</v>
      </c>
      <c r="F429" s="26" t="str">
        <f t="shared" si="3"/>
        <v>#N/A</v>
      </c>
      <c r="G429" s="27" t="str">
        <f t="shared" si="4"/>
        <v/>
      </c>
      <c r="I429" s="31"/>
      <c r="J429" s="30"/>
      <c r="K429" s="30"/>
      <c r="L429" s="30"/>
      <c r="M429" s="30"/>
      <c r="N429" s="30"/>
      <c r="O429" s="29"/>
      <c r="Q429" s="49"/>
      <c r="S429" s="30" t="str">
        <f t="shared" si="7"/>
        <v>#N/A</v>
      </c>
      <c r="T429" s="30" t="str">
        <f t="shared" si="8"/>
        <v>#N/A</v>
      </c>
      <c r="U429" s="30" t="str">
        <f t="shared" si="9"/>
        <v>#N/A</v>
      </c>
      <c r="V429" s="30" t="str">
        <f t="shared" si="10"/>
        <v>#N/A</v>
      </c>
      <c r="W429" s="30" t="str">
        <f t="shared" si="11"/>
        <v>#N/A</v>
      </c>
      <c r="X429" s="30" t="str">
        <f t="shared" si="12"/>
        <v>#N/A</v>
      </c>
    </row>
    <row r="430">
      <c r="C430" s="25"/>
      <c r="D430" s="25" t="str">
        <f t="shared" si="1"/>
        <v/>
      </c>
      <c r="E430" s="26" t="str">
        <f t="shared" si="2"/>
        <v>#N/A</v>
      </c>
      <c r="F430" s="26" t="str">
        <f t="shared" si="3"/>
        <v>#N/A</v>
      </c>
      <c r="G430" s="27" t="str">
        <f t="shared" si="4"/>
        <v/>
      </c>
      <c r="I430" s="31"/>
      <c r="J430" s="30"/>
      <c r="K430" s="30"/>
      <c r="L430" s="30"/>
      <c r="M430" s="30"/>
      <c r="N430" s="30"/>
      <c r="O430" s="29"/>
      <c r="Q430" s="49"/>
      <c r="S430" s="30" t="str">
        <f t="shared" si="7"/>
        <v>#N/A</v>
      </c>
      <c r="T430" s="30" t="str">
        <f t="shared" si="8"/>
        <v>#N/A</v>
      </c>
      <c r="U430" s="30" t="str">
        <f t="shared" si="9"/>
        <v>#N/A</v>
      </c>
      <c r="V430" s="30" t="str">
        <f t="shared" si="10"/>
        <v>#N/A</v>
      </c>
      <c r="W430" s="30" t="str">
        <f t="shared" si="11"/>
        <v>#N/A</v>
      </c>
      <c r="X430" s="30" t="str">
        <f t="shared" si="12"/>
        <v>#N/A</v>
      </c>
    </row>
    <row r="431">
      <c r="C431" s="25"/>
      <c r="D431" s="25" t="str">
        <f t="shared" si="1"/>
        <v/>
      </c>
      <c r="E431" s="26" t="str">
        <f t="shared" si="2"/>
        <v>#N/A</v>
      </c>
      <c r="F431" s="26" t="str">
        <f t="shared" si="3"/>
        <v>#N/A</v>
      </c>
      <c r="G431" s="27" t="str">
        <f t="shared" si="4"/>
        <v/>
      </c>
      <c r="I431" s="31"/>
      <c r="J431" s="30"/>
      <c r="K431" s="30"/>
      <c r="L431" s="30"/>
      <c r="M431" s="30"/>
      <c r="N431" s="30"/>
      <c r="O431" s="29"/>
      <c r="Q431" s="49"/>
      <c r="S431" s="30" t="str">
        <f t="shared" si="7"/>
        <v>#N/A</v>
      </c>
      <c r="T431" s="30" t="str">
        <f t="shared" si="8"/>
        <v>#N/A</v>
      </c>
      <c r="U431" s="30" t="str">
        <f t="shared" si="9"/>
        <v>#N/A</v>
      </c>
      <c r="V431" s="30" t="str">
        <f t="shared" si="10"/>
        <v>#N/A</v>
      </c>
      <c r="W431" s="30" t="str">
        <f t="shared" si="11"/>
        <v>#N/A</v>
      </c>
      <c r="X431" s="30" t="str">
        <f t="shared" si="12"/>
        <v>#N/A</v>
      </c>
    </row>
    <row r="432">
      <c r="C432" s="25"/>
      <c r="D432" s="25" t="str">
        <f t="shared" si="1"/>
        <v/>
      </c>
      <c r="E432" s="26" t="str">
        <f t="shared" si="2"/>
        <v>#N/A</v>
      </c>
      <c r="F432" s="26" t="str">
        <f t="shared" si="3"/>
        <v>#N/A</v>
      </c>
      <c r="G432" s="27" t="str">
        <f t="shared" si="4"/>
        <v/>
      </c>
      <c r="I432" s="31"/>
      <c r="J432" s="30"/>
      <c r="K432" s="30"/>
      <c r="L432" s="30"/>
      <c r="M432" s="30"/>
      <c r="N432" s="30"/>
      <c r="O432" s="29"/>
      <c r="Q432" s="49"/>
      <c r="S432" s="30" t="str">
        <f t="shared" si="7"/>
        <v>#N/A</v>
      </c>
      <c r="T432" s="30" t="str">
        <f t="shared" si="8"/>
        <v>#N/A</v>
      </c>
      <c r="U432" s="30" t="str">
        <f t="shared" si="9"/>
        <v>#N/A</v>
      </c>
      <c r="V432" s="30" t="str">
        <f t="shared" si="10"/>
        <v>#N/A</v>
      </c>
      <c r="W432" s="30" t="str">
        <f t="shared" si="11"/>
        <v>#N/A</v>
      </c>
      <c r="X432" s="30" t="str">
        <f t="shared" si="12"/>
        <v>#N/A</v>
      </c>
    </row>
    <row r="433">
      <c r="C433" s="25"/>
      <c r="D433" s="25" t="str">
        <f t="shared" si="1"/>
        <v/>
      </c>
      <c r="E433" s="26" t="str">
        <f t="shared" si="2"/>
        <v>#N/A</v>
      </c>
      <c r="F433" s="26" t="str">
        <f t="shared" si="3"/>
        <v>#N/A</v>
      </c>
      <c r="G433" s="27" t="str">
        <f t="shared" si="4"/>
        <v/>
      </c>
      <c r="I433" s="31"/>
      <c r="J433" s="30"/>
      <c r="K433" s="30"/>
      <c r="L433" s="30"/>
      <c r="M433" s="30"/>
      <c r="N433" s="30"/>
      <c r="O433" s="29"/>
      <c r="Q433" s="49"/>
      <c r="S433" s="30" t="str">
        <f t="shared" si="7"/>
        <v>#N/A</v>
      </c>
      <c r="T433" s="30" t="str">
        <f t="shared" si="8"/>
        <v>#N/A</v>
      </c>
      <c r="U433" s="30" t="str">
        <f t="shared" si="9"/>
        <v>#N/A</v>
      </c>
      <c r="V433" s="30" t="str">
        <f t="shared" si="10"/>
        <v>#N/A</v>
      </c>
      <c r="W433" s="30" t="str">
        <f t="shared" si="11"/>
        <v>#N/A</v>
      </c>
      <c r="X433" s="30" t="str">
        <f t="shared" si="12"/>
        <v>#N/A</v>
      </c>
    </row>
    <row r="434">
      <c r="C434" s="25"/>
      <c r="D434" s="25" t="str">
        <f t="shared" si="1"/>
        <v/>
      </c>
      <c r="E434" s="26" t="str">
        <f t="shared" si="2"/>
        <v>#N/A</v>
      </c>
      <c r="F434" s="26" t="str">
        <f t="shared" si="3"/>
        <v>#N/A</v>
      </c>
      <c r="G434" s="27" t="str">
        <f t="shared" si="4"/>
        <v/>
      </c>
      <c r="I434" s="31"/>
      <c r="J434" s="30"/>
      <c r="K434" s="30"/>
      <c r="L434" s="30"/>
      <c r="M434" s="30"/>
      <c r="N434" s="30"/>
      <c r="O434" s="29"/>
      <c r="Q434" s="49"/>
      <c r="S434" s="30" t="str">
        <f t="shared" si="7"/>
        <v>#N/A</v>
      </c>
      <c r="T434" s="30" t="str">
        <f t="shared" si="8"/>
        <v>#N/A</v>
      </c>
      <c r="U434" s="30" t="str">
        <f t="shared" si="9"/>
        <v>#N/A</v>
      </c>
      <c r="V434" s="30" t="str">
        <f t="shared" si="10"/>
        <v>#N/A</v>
      </c>
      <c r="W434" s="30" t="str">
        <f t="shared" si="11"/>
        <v>#N/A</v>
      </c>
      <c r="X434" s="30" t="str">
        <f t="shared" si="12"/>
        <v>#N/A</v>
      </c>
    </row>
    <row r="435">
      <c r="C435" s="25"/>
      <c r="D435" s="25" t="str">
        <f t="shared" si="1"/>
        <v/>
      </c>
      <c r="E435" s="26" t="str">
        <f t="shared" si="2"/>
        <v>#N/A</v>
      </c>
      <c r="F435" s="26" t="str">
        <f t="shared" si="3"/>
        <v>#N/A</v>
      </c>
      <c r="G435" s="27" t="str">
        <f t="shared" si="4"/>
        <v/>
      </c>
      <c r="I435" s="31"/>
      <c r="J435" s="30"/>
      <c r="K435" s="30"/>
      <c r="L435" s="30"/>
      <c r="M435" s="30"/>
      <c r="N435" s="30"/>
      <c r="O435" s="29"/>
      <c r="Q435" s="49"/>
      <c r="S435" s="30" t="str">
        <f t="shared" si="7"/>
        <v>#N/A</v>
      </c>
      <c r="T435" s="30" t="str">
        <f t="shared" si="8"/>
        <v>#N/A</v>
      </c>
      <c r="U435" s="30" t="str">
        <f t="shared" si="9"/>
        <v>#N/A</v>
      </c>
      <c r="V435" s="30" t="str">
        <f t="shared" si="10"/>
        <v>#N/A</v>
      </c>
      <c r="W435" s="30" t="str">
        <f t="shared" si="11"/>
        <v>#N/A</v>
      </c>
      <c r="X435" s="30" t="str">
        <f t="shared" si="12"/>
        <v>#N/A</v>
      </c>
    </row>
    <row r="436">
      <c r="C436" s="25"/>
      <c r="D436" s="25" t="str">
        <f t="shared" si="1"/>
        <v/>
      </c>
      <c r="E436" s="26" t="str">
        <f t="shared" si="2"/>
        <v>#N/A</v>
      </c>
      <c r="F436" s="26" t="str">
        <f t="shared" si="3"/>
        <v>#N/A</v>
      </c>
      <c r="G436" s="27" t="str">
        <f t="shared" si="4"/>
        <v/>
      </c>
      <c r="I436" s="31"/>
      <c r="J436" s="30"/>
      <c r="K436" s="30"/>
      <c r="L436" s="30"/>
      <c r="M436" s="30"/>
      <c r="N436" s="30"/>
      <c r="O436" s="29"/>
      <c r="Q436" s="49"/>
      <c r="S436" s="30" t="str">
        <f t="shared" si="7"/>
        <v>#N/A</v>
      </c>
      <c r="T436" s="30" t="str">
        <f t="shared" si="8"/>
        <v>#N/A</v>
      </c>
      <c r="U436" s="30" t="str">
        <f t="shared" si="9"/>
        <v>#N/A</v>
      </c>
      <c r="V436" s="30" t="str">
        <f t="shared" si="10"/>
        <v>#N/A</v>
      </c>
      <c r="W436" s="30" t="str">
        <f t="shared" si="11"/>
        <v>#N/A</v>
      </c>
      <c r="X436" s="30" t="str">
        <f t="shared" si="12"/>
        <v>#N/A</v>
      </c>
    </row>
    <row r="437">
      <c r="C437" s="25"/>
      <c r="D437" s="25" t="str">
        <f t="shared" si="1"/>
        <v/>
      </c>
      <c r="E437" s="26" t="str">
        <f t="shared" si="2"/>
        <v>#N/A</v>
      </c>
      <c r="F437" s="26" t="str">
        <f t="shared" si="3"/>
        <v>#N/A</v>
      </c>
      <c r="G437" s="27" t="str">
        <f t="shared" si="4"/>
        <v/>
      </c>
      <c r="I437" s="31"/>
      <c r="J437" s="30"/>
      <c r="K437" s="30"/>
      <c r="L437" s="30"/>
      <c r="M437" s="30"/>
      <c r="N437" s="30"/>
      <c r="O437" s="29"/>
      <c r="Q437" s="49"/>
      <c r="S437" s="30" t="str">
        <f t="shared" si="7"/>
        <v>#N/A</v>
      </c>
      <c r="T437" s="30" t="str">
        <f t="shared" si="8"/>
        <v>#N/A</v>
      </c>
      <c r="U437" s="30" t="str">
        <f t="shared" si="9"/>
        <v>#N/A</v>
      </c>
      <c r="V437" s="30" t="str">
        <f t="shared" si="10"/>
        <v>#N/A</v>
      </c>
      <c r="W437" s="30" t="str">
        <f t="shared" si="11"/>
        <v>#N/A</v>
      </c>
      <c r="X437" s="30" t="str">
        <f t="shared" si="12"/>
        <v>#N/A</v>
      </c>
    </row>
    <row r="438">
      <c r="C438" s="25"/>
      <c r="D438" s="25" t="str">
        <f t="shared" si="1"/>
        <v/>
      </c>
      <c r="E438" s="26" t="str">
        <f t="shared" si="2"/>
        <v>#N/A</v>
      </c>
      <c r="F438" s="26" t="str">
        <f t="shared" si="3"/>
        <v>#N/A</v>
      </c>
      <c r="G438" s="27" t="str">
        <f t="shared" si="4"/>
        <v/>
      </c>
      <c r="I438" s="31"/>
      <c r="J438" s="30"/>
      <c r="K438" s="30"/>
      <c r="L438" s="30"/>
      <c r="M438" s="30"/>
      <c r="N438" s="30"/>
      <c r="O438" s="29"/>
      <c r="Q438" s="49"/>
      <c r="S438" s="30" t="str">
        <f t="shared" si="7"/>
        <v>#N/A</v>
      </c>
      <c r="T438" s="30" t="str">
        <f t="shared" si="8"/>
        <v>#N/A</v>
      </c>
      <c r="U438" s="30" t="str">
        <f t="shared" si="9"/>
        <v>#N/A</v>
      </c>
      <c r="V438" s="30" t="str">
        <f t="shared" si="10"/>
        <v>#N/A</v>
      </c>
      <c r="W438" s="30" t="str">
        <f t="shared" si="11"/>
        <v>#N/A</v>
      </c>
      <c r="X438" s="30" t="str">
        <f t="shared" si="12"/>
        <v>#N/A</v>
      </c>
    </row>
    <row r="439">
      <c r="C439" s="25"/>
      <c r="D439" s="25" t="str">
        <f t="shared" si="1"/>
        <v/>
      </c>
      <c r="E439" s="26" t="str">
        <f t="shared" si="2"/>
        <v>#N/A</v>
      </c>
      <c r="F439" s="26" t="str">
        <f t="shared" si="3"/>
        <v>#N/A</v>
      </c>
      <c r="G439" s="27" t="str">
        <f t="shared" si="4"/>
        <v/>
      </c>
      <c r="I439" s="31"/>
      <c r="J439" s="30"/>
      <c r="K439" s="30"/>
      <c r="L439" s="30"/>
      <c r="M439" s="30"/>
      <c r="N439" s="30"/>
      <c r="O439" s="29"/>
      <c r="Q439" s="49"/>
      <c r="S439" s="30" t="str">
        <f t="shared" si="7"/>
        <v>#N/A</v>
      </c>
      <c r="T439" s="30" t="str">
        <f t="shared" si="8"/>
        <v>#N/A</v>
      </c>
      <c r="U439" s="30" t="str">
        <f t="shared" si="9"/>
        <v>#N/A</v>
      </c>
      <c r="V439" s="30" t="str">
        <f t="shared" si="10"/>
        <v>#N/A</v>
      </c>
      <c r="W439" s="30" t="str">
        <f t="shared" si="11"/>
        <v>#N/A</v>
      </c>
      <c r="X439" s="30" t="str">
        <f t="shared" si="12"/>
        <v>#N/A</v>
      </c>
    </row>
    <row r="440">
      <c r="C440" s="25"/>
      <c r="D440" s="25" t="str">
        <f t="shared" si="1"/>
        <v/>
      </c>
      <c r="E440" s="26" t="str">
        <f t="shared" si="2"/>
        <v>#N/A</v>
      </c>
      <c r="F440" s="26" t="str">
        <f t="shared" si="3"/>
        <v>#N/A</v>
      </c>
      <c r="G440" s="27" t="str">
        <f t="shared" si="4"/>
        <v/>
      </c>
      <c r="I440" s="31"/>
      <c r="J440" s="30"/>
      <c r="K440" s="30"/>
      <c r="L440" s="30"/>
      <c r="M440" s="30"/>
      <c r="N440" s="30"/>
      <c r="O440" s="29"/>
      <c r="Q440" s="49"/>
      <c r="S440" s="30" t="str">
        <f t="shared" si="7"/>
        <v>#N/A</v>
      </c>
      <c r="T440" s="30" t="str">
        <f t="shared" si="8"/>
        <v>#N/A</v>
      </c>
      <c r="U440" s="30" t="str">
        <f t="shared" si="9"/>
        <v>#N/A</v>
      </c>
      <c r="V440" s="30" t="str">
        <f t="shared" si="10"/>
        <v>#N/A</v>
      </c>
      <c r="W440" s="30" t="str">
        <f t="shared" si="11"/>
        <v>#N/A</v>
      </c>
      <c r="X440" s="30" t="str">
        <f t="shared" si="12"/>
        <v>#N/A</v>
      </c>
    </row>
    <row r="441">
      <c r="C441" s="25"/>
      <c r="D441" s="25" t="str">
        <f t="shared" si="1"/>
        <v/>
      </c>
      <c r="E441" s="26" t="str">
        <f t="shared" si="2"/>
        <v>#N/A</v>
      </c>
      <c r="F441" s="26" t="str">
        <f t="shared" si="3"/>
        <v>#N/A</v>
      </c>
      <c r="G441" s="27" t="str">
        <f t="shared" si="4"/>
        <v/>
      </c>
      <c r="I441" s="31"/>
      <c r="J441" s="30"/>
      <c r="K441" s="30"/>
      <c r="L441" s="30"/>
      <c r="M441" s="30"/>
      <c r="N441" s="30"/>
      <c r="O441" s="29"/>
      <c r="Q441" s="49"/>
      <c r="S441" s="30" t="str">
        <f t="shared" si="7"/>
        <v>#N/A</v>
      </c>
      <c r="T441" s="30" t="str">
        <f t="shared" si="8"/>
        <v>#N/A</v>
      </c>
      <c r="U441" s="30" t="str">
        <f t="shared" si="9"/>
        <v>#N/A</v>
      </c>
      <c r="V441" s="30" t="str">
        <f t="shared" si="10"/>
        <v>#N/A</v>
      </c>
      <c r="W441" s="30" t="str">
        <f t="shared" si="11"/>
        <v>#N/A</v>
      </c>
      <c r="X441" s="30" t="str">
        <f t="shared" si="12"/>
        <v>#N/A</v>
      </c>
    </row>
    <row r="442">
      <c r="C442" s="25"/>
      <c r="D442" s="25" t="str">
        <f t="shared" si="1"/>
        <v/>
      </c>
      <c r="E442" s="26" t="str">
        <f t="shared" si="2"/>
        <v>#N/A</v>
      </c>
      <c r="F442" s="26" t="str">
        <f t="shared" si="3"/>
        <v>#N/A</v>
      </c>
      <c r="G442" s="27" t="str">
        <f t="shared" si="4"/>
        <v/>
      </c>
      <c r="I442" s="31"/>
      <c r="J442" s="30"/>
      <c r="K442" s="30"/>
      <c r="L442" s="30"/>
      <c r="M442" s="30"/>
      <c r="N442" s="30"/>
      <c r="O442" s="29"/>
      <c r="Q442" s="49"/>
      <c r="S442" s="30" t="str">
        <f t="shared" si="7"/>
        <v>#N/A</v>
      </c>
      <c r="T442" s="30" t="str">
        <f t="shared" si="8"/>
        <v>#N/A</v>
      </c>
      <c r="U442" s="30" t="str">
        <f t="shared" si="9"/>
        <v>#N/A</v>
      </c>
      <c r="V442" s="30" t="str">
        <f t="shared" si="10"/>
        <v>#N/A</v>
      </c>
      <c r="W442" s="30" t="str">
        <f t="shared" si="11"/>
        <v>#N/A</v>
      </c>
      <c r="X442" s="30" t="str">
        <f t="shared" si="12"/>
        <v>#N/A</v>
      </c>
    </row>
    <row r="443">
      <c r="C443" s="25"/>
      <c r="D443" s="25" t="str">
        <f t="shared" si="1"/>
        <v/>
      </c>
      <c r="E443" s="26" t="str">
        <f t="shared" si="2"/>
        <v>#N/A</v>
      </c>
      <c r="F443" s="26" t="str">
        <f t="shared" si="3"/>
        <v>#N/A</v>
      </c>
      <c r="G443" s="27" t="str">
        <f t="shared" si="4"/>
        <v/>
      </c>
      <c r="I443" s="31"/>
      <c r="J443" s="30"/>
      <c r="K443" s="30"/>
      <c r="L443" s="30"/>
      <c r="M443" s="30"/>
      <c r="N443" s="30"/>
      <c r="O443" s="29"/>
      <c r="Q443" s="49"/>
      <c r="S443" s="30" t="str">
        <f t="shared" si="7"/>
        <v>#N/A</v>
      </c>
      <c r="T443" s="30" t="str">
        <f t="shared" si="8"/>
        <v>#N/A</v>
      </c>
      <c r="U443" s="30" t="str">
        <f t="shared" si="9"/>
        <v>#N/A</v>
      </c>
      <c r="V443" s="30" t="str">
        <f t="shared" si="10"/>
        <v>#N/A</v>
      </c>
      <c r="W443" s="30" t="str">
        <f t="shared" si="11"/>
        <v>#N/A</v>
      </c>
      <c r="X443" s="30" t="str">
        <f t="shared" si="12"/>
        <v>#N/A</v>
      </c>
    </row>
    <row r="444">
      <c r="C444" s="25"/>
      <c r="D444" s="25" t="str">
        <f t="shared" si="1"/>
        <v/>
      </c>
      <c r="E444" s="26" t="str">
        <f t="shared" si="2"/>
        <v>#N/A</v>
      </c>
      <c r="F444" s="26" t="str">
        <f t="shared" si="3"/>
        <v>#N/A</v>
      </c>
      <c r="G444" s="27" t="str">
        <f t="shared" si="4"/>
        <v/>
      </c>
      <c r="I444" s="31"/>
      <c r="J444" s="30"/>
      <c r="K444" s="30"/>
      <c r="L444" s="30"/>
      <c r="M444" s="30"/>
      <c r="N444" s="30"/>
      <c r="O444" s="29"/>
      <c r="Q444" s="49"/>
      <c r="S444" s="30" t="str">
        <f t="shared" si="7"/>
        <v>#N/A</v>
      </c>
      <c r="T444" s="30" t="str">
        <f t="shared" si="8"/>
        <v>#N/A</v>
      </c>
      <c r="U444" s="30" t="str">
        <f t="shared" si="9"/>
        <v>#N/A</v>
      </c>
      <c r="V444" s="30" t="str">
        <f t="shared" si="10"/>
        <v>#N/A</v>
      </c>
      <c r="W444" s="30" t="str">
        <f t="shared" si="11"/>
        <v>#N/A</v>
      </c>
      <c r="X444" s="30" t="str">
        <f t="shared" si="12"/>
        <v>#N/A</v>
      </c>
    </row>
    <row r="445">
      <c r="C445" s="25"/>
      <c r="D445" s="25" t="str">
        <f t="shared" si="1"/>
        <v/>
      </c>
      <c r="E445" s="26" t="str">
        <f t="shared" si="2"/>
        <v>#N/A</v>
      </c>
      <c r="F445" s="26" t="str">
        <f t="shared" si="3"/>
        <v>#N/A</v>
      </c>
      <c r="G445" s="27" t="str">
        <f t="shared" si="4"/>
        <v/>
      </c>
      <c r="I445" s="31"/>
      <c r="J445" s="30"/>
      <c r="K445" s="30"/>
      <c r="L445" s="30"/>
      <c r="M445" s="30"/>
      <c r="N445" s="30"/>
      <c r="O445" s="29"/>
      <c r="Q445" s="49"/>
      <c r="S445" s="30" t="str">
        <f t="shared" si="7"/>
        <v>#N/A</v>
      </c>
      <c r="T445" s="30" t="str">
        <f t="shared" si="8"/>
        <v>#N/A</v>
      </c>
      <c r="U445" s="30" t="str">
        <f t="shared" si="9"/>
        <v>#N/A</v>
      </c>
      <c r="V445" s="30" t="str">
        <f t="shared" si="10"/>
        <v>#N/A</v>
      </c>
      <c r="W445" s="30" t="str">
        <f t="shared" si="11"/>
        <v>#N/A</v>
      </c>
      <c r="X445" s="30" t="str">
        <f t="shared" si="12"/>
        <v>#N/A</v>
      </c>
    </row>
    <row r="446">
      <c r="C446" s="25"/>
      <c r="D446" s="25" t="str">
        <f t="shared" si="1"/>
        <v/>
      </c>
      <c r="E446" s="26" t="str">
        <f t="shared" si="2"/>
        <v>#N/A</v>
      </c>
      <c r="F446" s="26" t="str">
        <f t="shared" si="3"/>
        <v>#N/A</v>
      </c>
      <c r="G446" s="27" t="str">
        <f t="shared" si="4"/>
        <v/>
      </c>
      <c r="I446" s="31"/>
      <c r="J446" s="30"/>
      <c r="K446" s="30"/>
      <c r="L446" s="30"/>
      <c r="M446" s="30"/>
      <c r="N446" s="30"/>
      <c r="O446" s="29"/>
      <c r="Q446" s="49"/>
      <c r="S446" s="30" t="str">
        <f t="shared" si="7"/>
        <v>#N/A</v>
      </c>
      <c r="T446" s="30" t="str">
        <f t="shared" si="8"/>
        <v>#N/A</v>
      </c>
      <c r="U446" s="30" t="str">
        <f t="shared" si="9"/>
        <v>#N/A</v>
      </c>
      <c r="V446" s="30" t="str">
        <f t="shared" si="10"/>
        <v>#N/A</v>
      </c>
      <c r="W446" s="30" t="str">
        <f t="shared" si="11"/>
        <v>#N/A</v>
      </c>
      <c r="X446" s="30" t="str">
        <f t="shared" si="12"/>
        <v>#N/A</v>
      </c>
    </row>
    <row r="447">
      <c r="C447" s="25"/>
      <c r="D447" s="25" t="str">
        <f t="shared" si="1"/>
        <v/>
      </c>
      <c r="E447" s="26" t="str">
        <f t="shared" si="2"/>
        <v>#N/A</v>
      </c>
      <c r="F447" s="26" t="str">
        <f t="shared" si="3"/>
        <v>#N/A</v>
      </c>
      <c r="G447" s="27" t="str">
        <f t="shared" si="4"/>
        <v/>
      </c>
      <c r="I447" s="31"/>
      <c r="J447" s="30"/>
      <c r="K447" s="30"/>
      <c r="L447" s="30"/>
      <c r="M447" s="30"/>
      <c r="N447" s="30"/>
      <c r="O447" s="29"/>
      <c r="Q447" s="49"/>
      <c r="S447" s="30" t="str">
        <f t="shared" si="7"/>
        <v>#N/A</v>
      </c>
      <c r="T447" s="30" t="str">
        <f t="shared" si="8"/>
        <v>#N/A</v>
      </c>
      <c r="U447" s="30" t="str">
        <f t="shared" si="9"/>
        <v>#N/A</v>
      </c>
      <c r="V447" s="30" t="str">
        <f t="shared" si="10"/>
        <v>#N/A</v>
      </c>
      <c r="W447" s="30" t="str">
        <f t="shared" si="11"/>
        <v>#N/A</v>
      </c>
      <c r="X447" s="30" t="str">
        <f t="shared" si="12"/>
        <v>#N/A</v>
      </c>
    </row>
    <row r="448">
      <c r="C448" s="25"/>
      <c r="D448" s="25" t="str">
        <f t="shared" si="1"/>
        <v/>
      </c>
      <c r="E448" s="26" t="str">
        <f t="shared" si="2"/>
        <v>#N/A</v>
      </c>
      <c r="F448" s="26" t="str">
        <f t="shared" si="3"/>
        <v>#N/A</v>
      </c>
      <c r="G448" s="27" t="str">
        <f t="shared" si="4"/>
        <v/>
      </c>
      <c r="I448" s="31"/>
      <c r="J448" s="30"/>
      <c r="K448" s="30"/>
      <c r="L448" s="30"/>
      <c r="M448" s="30"/>
      <c r="N448" s="30"/>
      <c r="O448" s="29"/>
      <c r="Q448" s="49"/>
      <c r="S448" s="30" t="str">
        <f t="shared" si="7"/>
        <v>#N/A</v>
      </c>
      <c r="T448" s="30" t="str">
        <f t="shared" si="8"/>
        <v>#N/A</v>
      </c>
      <c r="U448" s="30" t="str">
        <f t="shared" si="9"/>
        <v>#N/A</v>
      </c>
      <c r="V448" s="30" t="str">
        <f t="shared" si="10"/>
        <v>#N/A</v>
      </c>
      <c r="W448" s="30" t="str">
        <f t="shared" si="11"/>
        <v>#N/A</v>
      </c>
      <c r="X448" s="30" t="str">
        <f t="shared" si="12"/>
        <v>#N/A</v>
      </c>
    </row>
    <row r="449">
      <c r="C449" s="25"/>
      <c r="D449" s="25" t="str">
        <f t="shared" si="1"/>
        <v/>
      </c>
      <c r="E449" s="26" t="str">
        <f t="shared" si="2"/>
        <v>#N/A</v>
      </c>
      <c r="F449" s="26" t="str">
        <f t="shared" si="3"/>
        <v>#N/A</v>
      </c>
      <c r="G449" s="27" t="str">
        <f t="shared" si="4"/>
        <v/>
      </c>
      <c r="I449" s="31"/>
      <c r="J449" s="30"/>
      <c r="K449" s="30"/>
      <c r="L449" s="30"/>
      <c r="M449" s="30"/>
      <c r="N449" s="30"/>
      <c r="O449" s="29"/>
      <c r="Q449" s="49"/>
      <c r="S449" s="30" t="str">
        <f t="shared" si="7"/>
        <v>#N/A</v>
      </c>
      <c r="T449" s="30" t="str">
        <f t="shared" si="8"/>
        <v>#N/A</v>
      </c>
      <c r="U449" s="30" t="str">
        <f t="shared" si="9"/>
        <v>#N/A</v>
      </c>
      <c r="V449" s="30" t="str">
        <f t="shared" si="10"/>
        <v>#N/A</v>
      </c>
      <c r="W449" s="30" t="str">
        <f t="shared" si="11"/>
        <v>#N/A</v>
      </c>
      <c r="X449" s="30" t="str">
        <f t="shared" si="12"/>
        <v>#N/A</v>
      </c>
    </row>
    <row r="450">
      <c r="C450" s="25"/>
      <c r="D450" s="25" t="str">
        <f t="shared" si="1"/>
        <v/>
      </c>
      <c r="E450" s="26" t="str">
        <f t="shared" si="2"/>
        <v>#N/A</v>
      </c>
      <c r="F450" s="26" t="str">
        <f t="shared" si="3"/>
        <v>#N/A</v>
      </c>
      <c r="G450" s="27" t="str">
        <f t="shared" si="4"/>
        <v/>
      </c>
      <c r="I450" s="31"/>
      <c r="J450" s="30"/>
      <c r="K450" s="30"/>
      <c r="L450" s="30"/>
      <c r="M450" s="30"/>
      <c r="N450" s="30"/>
      <c r="O450" s="29"/>
      <c r="Q450" s="49"/>
      <c r="S450" s="30" t="str">
        <f t="shared" si="7"/>
        <v>#N/A</v>
      </c>
      <c r="T450" s="30" t="str">
        <f t="shared" si="8"/>
        <v>#N/A</v>
      </c>
      <c r="U450" s="30" t="str">
        <f t="shared" si="9"/>
        <v>#N/A</v>
      </c>
      <c r="V450" s="30" t="str">
        <f t="shared" si="10"/>
        <v>#N/A</v>
      </c>
      <c r="W450" s="30" t="str">
        <f t="shared" si="11"/>
        <v>#N/A</v>
      </c>
      <c r="X450" s="30" t="str">
        <f t="shared" si="12"/>
        <v>#N/A</v>
      </c>
    </row>
    <row r="451">
      <c r="C451" s="25"/>
      <c r="D451" s="25" t="str">
        <f t="shared" si="1"/>
        <v/>
      </c>
      <c r="E451" s="26" t="str">
        <f t="shared" si="2"/>
        <v>#N/A</v>
      </c>
      <c r="F451" s="26" t="str">
        <f t="shared" si="3"/>
        <v>#N/A</v>
      </c>
      <c r="G451" s="27" t="str">
        <f t="shared" si="4"/>
        <v/>
      </c>
      <c r="I451" s="31"/>
      <c r="J451" s="30"/>
      <c r="K451" s="30"/>
      <c r="L451" s="30"/>
      <c r="M451" s="30"/>
      <c r="N451" s="30"/>
      <c r="O451" s="29"/>
      <c r="Q451" s="49"/>
      <c r="S451" s="30" t="str">
        <f t="shared" si="7"/>
        <v>#N/A</v>
      </c>
      <c r="T451" s="30" t="str">
        <f t="shared" si="8"/>
        <v>#N/A</v>
      </c>
      <c r="U451" s="30" t="str">
        <f t="shared" si="9"/>
        <v>#N/A</v>
      </c>
      <c r="V451" s="30" t="str">
        <f t="shared" si="10"/>
        <v>#N/A</v>
      </c>
      <c r="W451" s="30" t="str">
        <f t="shared" si="11"/>
        <v>#N/A</v>
      </c>
      <c r="X451" s="30" t="str">
        <f t="shared" si="12"/>
        <v>#N/A</v>
      </c>
    </row>
    <row r="452">
      <c r="C452" s="25"/>
      <c r="D452" s="25" t="str">
        <f t="shared" si="1"/>
        <v/>
      </c>
      <c r="E452" s="26" t="str">
        <f t="shared" si="2"/>
        <v>#N/A</v>
      </c>
      <c r="F452" s="26" t="str">
        <f t="shared" si="3"/>
        <v>#N/A</v>
      </c>
      <c r="G452" s="27" t="str">
        <f t="shared" si="4"/>
        <v/>
      </c>
      <c r="I452" s="31"/>
      <c r="J452" s="30"/>
      <c r="K452" s="30"/>
      <c r="L452" s="30"/>
      <c r="M452" s="30"/>
      <c r="N452" s="30"/>
      <c r="O452" s="29"/>
      <c r="Q452" s="49"/>
      <c r="S452" s="30" t="str">
        <f t="shared" si="7"/>
        <v>#N/A</v>
      </c>
      <c r="T452" s="30" t="str">
        <f t="shared" si="8"/>
        <v>#N/A</v>
      </c>
      <c r="U452" s="30" t="str">
        <f t="shared" si="9"/>
        <v>#N/A</v>
      </c>
      <c r="V452" s="30" t="str">
        <f t="shared" si="10"/>
        <v>#N/A</v>
      </c>
      <c r="W452" s="30" t="str">
        <f t="shared" si="11"/>
        <v>#N/A</v>
      </c>
      <c r="X452" s="30" t="str">
        <f t="shared" si="12"/>
        <v>#N/A</v>
      </c>
    </row>
    <row r="453">
      <c r="C453" s="25"/>
      <c r="D453" s="25" t="str">
        <f t="shared" si="1"/>
        <v/>
      </c>
      <c r="E453" s="26" t="str">
        <f t="shared" si="2"/>
        <v>#N/A</v>
      </c>
      <c r="F453" s="26" t="str">
        <f t="shared" si="3"/>
        <v>#N/A</v>
      </c>
      <c r="G453" s="27" t="str">
        <f t="shared" si="4"/>
        <v/>
      </c>
      <c r="I453" s="31"/>
      <c r="J453" s="30"/>
      <c r="K453" s="30"/>
      <c r="L453" s="30"/>
      <c r="M453" s="30"/>
      <c r="N453" s="30"/>
      <c r="O453" s="29"/>
      <c r="Q453" s="49"/>
      <c r="S453" s="30" t="str">
        <f t="shared" si="7"/>
        <v>#N/A</v>
      </c>
      <c r="T453" s="30" t="str">
        <f t="shared" si="8"/>
        <v>#N/A</v>
      </c>
      <c r="U453" s="30" t="str">
        <f t="shared" si="9"/>
        <v>#N/A</v>
      </c>
      <c r="V453" s="30" t="str">
        <f t="shared" si="10"/>
        <v>#N/A</v>
      </c>
      <c r="W453" s="30" t="str">
        <f t="shared" si="11"/>
        <v>#N/A</v>
      </c>
      <c r="X453" s="30" t="str">
        <f t="shared" si="12"/>
        <v>#N/A</v>
      </c>
    </row>
    <row r="454">
      <c r="C454" s="25"/>
      <c r="D454" s="25" t="str">
        <f t="shared" si="1"/>
        <v/>
      </c>
      <c r="E454" s="26" t="str">
        <f t="shared" si="2"/>
        <v>#N/A</v>
      </c>
      <c r="F454" s="26" t="str">
        <f t="shared" si="3"/>
        <v>#N/A</v>
      </c>
      <c r="G454" s="27" t="str">
        <f t="shared" si="4"/>
        <v/>
      </c>
      <c r="I454" s="31"/>
      <c r="J454" s="30"/>
      <c r="K454" s="30"/>
      <c r="L454" s="30"/>
      <c r="M454" s="30"/>
      <c r="N454" s="30"/>
      <c r="O454" s="29"/>
      <c r="Q454" s="49"/>
      <c r="S454" s="30" t="str">
        <f t="shared" si="7"/>
        <v>#N/A</v>
      </c>
      <c r="T454" s="30" t="str">
        <f t="shared" si="8"/>
        <v>#N/A</v>
      </c>
      <c r="U454" s="30" t="str">
        <f t="shared" si="9"/>
        <v>#N/A</v>
      </c>
      <c r="V454" s="30" t="str">
        <f t="shared" si="10"/>
        <v>#N/A</v>
      </c>
      <c r="W454" s="30" t="str">
        <f t="shared" si="11"/>
        <v>#N/A</v>
      </c>
      <c r="X454" s="30" t="str">
        <f t="shared" si="12"/>
        <v>#N/A</v>
      </c>
    </row>
    <row r="455">
      <c r="C455" s="25"/>
      <c r="D455" s="25" t="str">
        <f t="shared" si="1"/>
        <v/>
      </c>
      <c r="E455" s="26" t="str">
        <f t="shared" si="2"/>
        <v>#N/A</v>
      </c>
      <c r="F455" s="26" t="str">
        <f t="shared" si="3"/>
        <v>#N/A</v>
      </c>
      <c r="G455" s="27" t="str">
        <f t="shared" si="4"/>
        <v/>
      </c>
      <c r="I455" s="31"/>
      <c r="J455" s="30"/>
      <c r="K455" s="30"/>
      <c r="L455" s="30"/>
      <c r="M455" s="30"/>
      <c r="N455" s="30"/>
      <c r="O455" s="29"/>
      <c r="Q455" s="49"/>
      <c r="S455" s="30" t="str">
        <f t="shared" si="7"/>
        <v>#N/A</v>
      </c>
      <c r="T455" s="30" t="str">
        <f t="shared" si="8"/>
        <v>#N/A</v>
      </c>
      <c r="U455" s="30" t="str">
        <f t="shared" si="9"/>
        <v>#N/A</v>
      </c>
      <c r="V455" s="30" t="str">
        <f t="shared" si="10"/>
        <v>#N/A</v>
      </c>
      <c r="W455" s="30" t="str">
        <f t="shared" si="11"/>
        <v>#N/A</v>
      </c>
      <c r="X455" s="30" t="str">
        <f t="shared" si="12"/>
        <v>#N/A</v>
      </c>
    </row>
    <row r="456">
      <c r="C456" s="25"/>
      <c r="D456" s="25" t="str">
        <f t="shared" si="1"/>
        <v/>
      </c>
      <c r="E456" s="26" t="str">
        <f t="shared" si="2"/>
        <v>#N/A</v>
      </c>
      <c r="F456" s="26" t="str">
        <f t="shared" si="3"/>
        <v>#N/A</v>
      </c>
      <c r="G456" s="27" t="str">
        <f t="shared" si="4"/>
        <v/>
      </c>
      <c r="I456" s="31"/>
      <c r="J456" s="30"/>
      <c r="K456" s="30"/>
      <c r="L456" s="30"/>
      <c r="M456" s="30"/>
      <c r="N456" s="30"/>
      <c r="O456" s="29"/>
      <c r="Q456" s="49"/>
      <c r="S456" s="30" t="str">
        <f t="shared" si="7"/>
        <v>#N/A</v>
      </c>
      <c r="T456" s="30" t="str">
        <f t="shared" si="8"/>
        <v>#N/A</v>
      </c>
      <c r="U456" s="30" t="str">
        <f t="shared" si="9"/>
        <v>#N/A</v>
      </c>
      <c r="V456" s="30" t="str">
        <f t="shared" si="10"/>
        <v>#N/A</v>
      </c>
      <c r="W456" s="30" t="str">
        <f t="shared" si="11"/>
        <v>#N/A</v>
      </c>
      <c r="X456" s="30" t="str">
        <f t="shared" si="12"/>
        <v>#N/A</v>
      </c>
    </row>
    <row r="457">
      <c r="C457" s="25"/>
      <c r="D457" s="25" t="str">
        <f t="shared" si="1"/>
        <v/>
      </c>
      <c r="E457" s="26" t="str">
        <f t="shared" si="2"/>
        <v>#N/A</v>
      </c>
      <c r="F457" s="26" t="str">
        <f t="shared" si="3"/>
        <v>#N/A</v>
      </c>
      <c r="G457" s="27" t="str">
        <f t="shared" si="4"/>
        <v/>
      </c>
      <c r="I457" s="31"/>
      <c r="J457" s="30"/>
      <c r="K457" s="30"/>
      <c r="L457" s="30"/>
      <c r="M457" s="30"/>
      <c r="N457" s="30"/>
      <c r="O457" s="29"/>
      <c r="Q457" s="49"/>
      <c r="S457" s="30" t="str">
        <f t="shared" si="7"/>
        <v>#N/A</v>
      </c>
      <c r="T457" s="30" t="str">
        <f t="shared" si="8"/>
        <v>#N/A</v>
      </c>
      <c r="U457" s="30" t="str">
        <f t="shared" si="9"/>
        <v>#N/A</v>
      </c>
      <c r="V457" s="30" t="str">
        <f t="shared" si="10"/>
        <v>#N/A</v>
      </c>
      <c r="W457" s="30" t="str">
        <f t="shared" si="11"/>
        <v>#N/A</v>
      </c>
      <c r="X457" s="30" t="str">
        <f t="shared" si="12"/>
        <v>#N/A</v>
      </c>
    </row>
    <row r="458">
      <c r="C458" s="25"/>
      <c r="D458" s="25" t="str">
        <f t="shared" si="1"/>
        <v/>
      </c>
      <c r="E458" s="26" t="str">
        <f t="shared" si="2"/>
        <v>#N/A</v>
      </c>
      <c r="F458" s="26" t="str">
        <f t="shared" si="3"/>
        <v>#N/A</v>
      </c>
      <c r="G458" s="27" t="str">
        <f t="shared" si="4"/>
        <v/>
      </c>
      <c r="I458" s="31"/>
      <c r="J458" s="30"/>
      <c r="K458" s="30"/>
      <c r="L458" s="30"/>
      <c r="M458" s="30"/>
      <c r="N458" s="30"/>
      <c r="O458" s="29"/>
      <c r="Q458" s="49"/>
      <c r="S458" s="30" t="str">
        <f t="shared" si="7"/>
        <v>#N/A</v>
      </c>
      <c r="T458" s="30" t="str">
        <f t="shared" si="8"/>
        <v>#N/A</v>
      </c>
      <c r="U458" s="30" t="str">
        <f t="shared" si="9"/>
        <v>#N/A</v>
      </c>
      <c r="V458" s="30" t="str">
        <f t="shared" si="10"/>
        <v>#N/A</v>
      </c>
      <c r="W458" s="30" t="str">
        <f t="shared" si="11"/>
        <v>#N/A</v>
      </c>
      <c r="X458" s="30" t="str">
        <f t="shared" si="12"/>
        <v>#N/A</v>
      </c>
    </row>
    <row r="459">
      <c r="C459" s="25"/>
      <c r="D459" s="25" t="str">
        <f t="shared" si="1"/>
        <v/>
      </c>
      <c r="E459" s="26" t="str">
        <f t="shared" si="2"/>
        <v>#N/A</v>
      </c>
      <c r="F459" s="26" t="str">
        <f t="shared" si="3"/>
        <v>#N/A</v>
      </c>
      <c r="G459" s="27" t="str">
        <f t="shared" si="4"/>
        <v/>
      </c>
      <c r="I459" s="31"/>
      <c r="J459" s="30"/>
      <c r="K459" s="30"/>
      <c r="L459" s="30"/>
      <c r="M459" s="30"/>
      <c r="N459" s="30"/>
      <c r="O459" s="29"/>
      <c r="Q459" s="49"/>
      <c r="S459" s="30" t="str">
        <f t="shared" si="7"/>
        <v>#N/A</v>
      </c>
      <c r="T459" s="30" t="str">
        <f t="shared" si="8"/>
        <v>#N/A</v>
      </c>
      <c r="U459" s="30" t="str">
        <f t="shared" si="9"/>
        <v>#N/A</v>
      </c>
      <c r="V459" s="30" t="str">
        <f t="shared" si="10"/>
        <v>#N/A</v>
      </c>
      <c r="W459" s="30" t="str">
        <f t="shared" si="11"/>
        <v>#N/A</v>
      </c>
      <c r="X459" s="30" t="str">
        <f t="shared" si="12"/>
        <v>#N/A</v>
      </c>
    </row>
    <row r="460">
      <c r="C460" s="25"/>
      <c r="D460" s="25" t="str">
        <f t="shared" si="1"/>
        <v/>
      </c>
      <c r="E460" s="26" t="str">
        <f t="shared" si="2"/>
        <v>#N/A</v>
      </c>
      <c r="F460" s="26" t="str">
        <f t="shared" si="3"/>
        <v>#N/A</v>
      </c>
      <c r="G460" s="27" t="str">
        <f t="shared" si="4"/>
        <v/>
      </c>
      <c r="I460" s="31"/>
      <c r="J460" s="30"/>
      <c r="K460" s="30"/>
      <c r="L460" s="30"/>
      <c r="M460" s="30"/>
      <c r="N460" s="30"/>
      <c r="O460" s="29"/>
      <c r="Q460" s="49"/>
      <c r="S460" s="30" t="str">
        <f t="shared" si="7"/>
        <v>#N/A</v>
      </c>
      <c r="T460" s="30" t="str">
        <f t="shared" si="8"/>
        <v>#N/A</v>
      </c>
      <c r="U460" s="30" t="str">
        <f t="shared" si="9"/>
        <v>#N/A</v>
      </c>
      <c r="V460" s="30" t="str">
        <f t="shared" si="10"/>
        <v>#N/A</v>
      </c>
      <c r="W460" s="30" t="str">
        <f t="shared" si="11"/>
        <v>#N/A</v>
      </c>
      <c r="X460" s="30" t="str">
        <f t="shared" si="12"/>
        <v>#N/A</v>
      </c>
    </row>
    <row r="461">
      <c r="C461" s="25"/>
      <c r="D461" s="25" t="str">
        <f t="shared" si="1"/>
        <v/>
      </c>
      <c r="E461" s="26" t="str">
        <f t="shared" si="2"/>
        <v>#N/A</v>
      </c>
      <c r="F461" s="26" t="str">
        <f t="shared" si="3"/>
        <v>#N/A</v>
      </c>
      <c r="G461" s="27" t="str">
        <f t="shared" si="4"/>
        <v/>
      </c>
      <c r="I461" s="31"/>
      <c r="J461" s="30"/>
      <c r="K461" s="30"/>
      <c r="L461" s="30"/>
      <c r="M461" s="30"/>
      <c r="N461" s="30"/>
      <c r="O461" s="29"/>
      <c r="Q461" s="49"/>
      <c r="S461" s="30" t="str">
        <f t="shared" si="7"/>
        <v>#N/A</v>
      </c>
      <c r="T461" s="30" t="str">
        <f t="shared" si="8"/>
        <v>#N/A</v>
      </c>
      <c r="U461" s="30" t="str">
        <f t="shared" si="9"/>
        <v>#N/A</v>
      </c>
      <c r="V461" s="30" t="str">
        <f t="shared" si="10"/>
        <v>#N/A</v>
      </c>
      <c r="W461" s="30" t="str">
        <f t="shared" si="11"/>
        <v>#N/A</v>
      </c>
      <c r="X461" s="30" t="str">
        <f t="shared" si="12"/>
        <v>#N/A</v>
      </c>
    </row>
    <row r="462">
      <c r="C462" s="25"/>
      <c r="D462" s="25" t="str">
        <f t="shared" si="1"/>
        <v/>
      </c>
      <c r="E462" s="26" t="str">
        <f t="shared" si="2"/>
        <v>#N/A</v>
      </c>
      <c r="F462" s="26" t="str">
        <f t="shared" si="3"/>
        <v>#N/A</v>
      </c>
      <c r="G462" s="27" t="str">
        <f t="shared" si="4"/>
        <v/>
      </c>
      <c r="I462" s="31"/>
      <c r="J462" s="30"/>
      <c r="K462" s="30"/>
      <c r="L462" s="30"/>
      <c r="M462" s="30"/>
      <c r="N462" s="30"/>
      <c r="O462" s="29"/>
      <c r="Q462" s="49"/>
      <c r="S462" s="30" t="str">
        <f t="shared" si="7"/>
        <v>#N/A</v>
      </c>
      <c r="T462" s="30" t="str">
        <f t="shared" si="8"/>
        <v>#N/A</v>
      </c>
      <c r="U462" s="30" t="str">
        <f t="shared" si="9"/>
        <v>#N/A</v>
      </c>
      <c r="V462" s="30" t="str">
        <f t="shared" si="10"/>
        <v>#N/A</v>
      </c>
      <c r="W462" s="30" t="str">
        <f t="shared" si="11"/>
        <v>#N/A</v>
      </c>
      <c r="X462" s="30" t="str">
        <f t="shared" si="12"/>
        <v>#N/A</v>
      </c>
    </row>
    <row r="463">
      <c r="C463" s="25"/>
      <c r="D463" s="25" t="str">
        <f t="shared" si="1"/>
        <v/>
      </c>
      <c r="E463" s="26" t="str">
        <f t="shared" si="2"/>
        <v>#N/A</v>
      </c>
      <c r="F463" s="26" t="str">
        <f t="shared" si="3"/>
        <v>#N/A</v>
      </c>
      <c r="G463" s="27" t="str">
        <f t="shared" si="4"/>
        <v/>
      </c>
      <c r="I463" s="31"/>
      <c r="J463" s="30"/>
      <c r="K463" s="30"/>
      <c r="L463" s="30"/>
      <c r="M463" s="30"/>
      <c r="N463" s="30"/>
      <c r="O463" s="29"/>
      <c r="Q463" s="49"/>
      <c r="S463" s="30" t="str">
        <f t="shared" si="7"/>
        <v>#N/A</v>
      </c>
      <c r="T463" s="30" t="str">
        <f t="shared" si="8"/>
        <v>#N/A</v>
      </c>
      <c r="U463" s="30" t="str">
        <f t="shared" si="9"/>
        <v>#N/A</v>
      </c>
      <c r="V463" s="30" t="str">
        <f t="shared" si="10"/>
        <v>#N/A</v>
      </c>
      <c r="W463" s="30" t="str">
        <f t="shared" si="11"/>
        <v>#N/A</v>
      </c>
      <c r="X463" s="30" t="str">
        <f t="shared" si="12"/>
        <v>#N/A</v>
      </c>
    </row>
    <row r="464">
      <c r="C464" s="25"/>
      <c r="D464" s="25" t="str">
        <f t="shared" si="1"/>
        <v/>
      </c>
      <c r="E464" s="26" t="str">
        <f t="shared" si="2"/>
        <v>#N/A</v>
      </c>
      <c r="F464" s="26" t="str">
        <f t="shared" si="3"/>
        <v>#N/A</v>
      </c>
      <c r="G464" s="27" t="str">
        <f t="shared" si="4"/>
        <v/>
      </c>
      <c r="I464" s="31"/>
      <c r="J464" s="30"/>
      <c r="K464" s="30"/>
      <c r="L464" s="30"/>
      <c r="M464" s="30"/>
      <c r="N464" s="30"/>
      <c r="O464" s="29"/>
      <c r="Q464" s="49"/>
      <c r="S464" s="30" t="str">
        <f t="shared" si="7"/>
        <v>#N/A</v>
      </c>
      <c r="T464" s="30" t="str">
        <f t="shared" si="8"/>
        <v>#N/A</v>
      </c>
      <c r="U464" s="30" t="str">
        <f t="shared" si="9"/>
        <v>#N/A</v>
      </c>
      <c r="V464" s="30" t="str">
        <f t="shared" si="10"/>
        <v>#N/A</v>
      </c>
      <c r="W464" s="30" t="str">
        <f t="shared" si="11"/>
        <v>#N/A</v>
      </c>
      <c r="X464" s="30" t="str">
        <f t="shared" si="12"/>
        <v>#N/A</v>
      </c>
    </row>
    <row r="465">
      <c r="C465" s="25"/>
      <c r="D465" s="25" t="str">
        <f t="shared" si="1"/>
        <v/>
      </c>
      <c r="E465" s="26" t="str">
        <f t="shared" si="2"/>
        <v>#N/A</v>
      </c>
      <c r="F465" s="26" t="str">
        <f t="shared" si="3"/>
        <v>#N/A</v>
      </c>
      <c r="G465" s="27" t="str">
        <f t="shared" si="4"/>
        <v/>
      </c>
      <c r="I465" s="31"/>
      <c r="J465" s="30"/>
      <c r="K465" s="30"/>
      <c r="L465" s="30"/>
      <c r="M465" s="30"/>
      <c r="N465" s="30"/>
      <c r="O465" s="29"/>
      <c r="Q465" s="49"/>
      <c r="S465" s="30" t="str">
        <f t="shared" si="7"/>
        <v>#N/A</v>
      </c>
      <c r="T465" s="30" t="str">
        <f t="shared" si="8"/>
        <v>#N/A</v>
      </c>
      <c r="U465" s="30" t="str">
        <f t="shared" si="9"/>
        <v>#N/A</v>
      </c>
      <c r="V465" s="30" t="str">
        <f t="shared" si="10"/>
        <v>#N/A</v>
      </c>
      <c r="W465" s="30" t="str">
        <f t="shared" si="11"/>
        <v>#N/A</v>
      </c>
      <c r="X465" s="30" t="str">
        <f t="shared" si="12"/>
        <v>#N/A</v>
      </c>
    </row>
    <row r="466">
      <c r="C466" s="25"/>
      <c r="D466" s="25" t="str">
        <f t="shared" si="1"/>
        <v/>
      </c>
      <c r="E466" s="26" t="str">
        <f t="shared" si="2"/>
        <v>#N/A</v>
      </c>
      <c r="F466" s="26" t="str">
        <f t="shared" si="3"/>
        <v>#N/A</v>
      </c>
      <c r="G466" s="27" t="str">
        <f t="shared" si="4"/>
        <v/>
      </c>
      <c r="I466" s="31"/>
      <c r="J466" s="30"/>
      <c r="K466" s="30"/>
      <c r="L466" s="30"/>
      <c r="M466" s="30"/>
      <c r="N466" s="30"/>
      <c r="O466" s="29"/>
      <c r="Q466" s="49"/>
      <c r="S466" s="30" t="str">
        <f t="shared" si="7"/>
        <v>#N/A</v>
      </c>
      <c r="T466" s="30" t="str">
        <f t="shared" si="8"/>
        <v>#N/A</v>
      </c>
      <c r="U466" s="30" t="str">
        <f t="shared" si="9"/>
        <v>#N/A</v>
      </c>
      <c r="V466" s="30" t="str">
        <f t="shared" si="10"/>
        <v>#N/A</v>
      </c>
      <c r="W466" s="30" t="str">
        <f t="shared" si="11"/>
        <v>#N/A</v>
      </c>
      <c r="X466" s="30" t="str">
        <f t="shared" si="12"/>
        <v>#N/A</v>
      </c>
    </row>
    <row r="467">
      <c r="C467" s="25"/>
      <c r="D467" s="25" t="str">
        <f t="shared" si="1"/>
        <v/>
      </c>
      <c r="E467" s="26" t="str">
        <f t="shared" si="2"/>
        <v>#N/A</v>
      </c>
      <c r="F467" s="26" t="str">
        <f t="shared" si="3"/>
        <v>#N/A</v>
      </c>
      <c r="G467" s="27" t="str">
        <f t="shared" si="4"/>
        <v/>
      </c>
      <c r="I467" s="31"/>
      <c r="J467" s="30"/>
      <c r="K467" s="30"/>
      <c r="L467" s="30"/>
      <c r="M467" s="30"/>
      <c r="N467" s="30"/>
      <c r="O467" s="29"/>
      <c r="Q467" s="49"/>
      <c r="S467" s="30" t="str">
        <f t="shared" si="7"/>
        <v>#N/A</v>
      </c>
      <c r="T467" s="30" t="str">
        <f t="shared" si="8"/>
        <v>#N/A</v>
      </c>
      <c r="U467" s="30" t="str">
        <f t="shared" si="9"/>
        <v>#N/A</v>
      </c>
      <c r="V467" s="30" t="str">
        <f t="shared" si="10"/>
        <v>#N/A</v>
      </c>
      <c r="W467" s="30" t="str">
        <f t="shared" si="11"/>
        <v>#N/A</v>
      </c>
      <c r="X467" s="30" t="str">
        <f t="shared" si="12"/>
        <v>#N/A</v>
      </c>
    </row>
    <row r="468">
      <c r="C468" s="25"/>
      <c r="D468" s="25" t="str">
        <f t="shared" si="1"/>
        <v/>
      </c>
      <c r="E468" s="26" t="str">
        <f t="shared" si="2"/>
        <v>#N/A</v>
      </c>
      <c r="F468" s="26" t="str">
        <f t="shared" si="3"/>
        <v>#N/A</v>
      </c>
      <c r="G468" s="27" t="str">
        <f t="shared" si="4"/>
        <v/>
      </c>
      <c r="I468" s="31"/>
      <c r="J468" s="30"/>
      <c r="K468" s="30"/>
      <c r="L468" s="30"/>
      <c r="M468" s="30"/>
      <c r="N468" s="30"/>
      <c r="O468" s="29"/>
      <c r="Q468" s="49"/>
      <c r="S468" s="30" t="str">
        <f t="shared" si="7"/>
        <v>#N/A</v>
      </c>
      <c r="T468" s="30" t="str">
        <f t="shared" si="8"/>
        <v>#N/A</v>
      </c>
      <c r="U468" s="30" t="str">
        <f t="shared" si="9"/>
        <v>#N/A</v>
      </c>
      <c r="V468" s="30" t="str">
        <f t="shared" si="10"/>
        <v>#N/A</v>
      </c>
      <c r="W468" s="30" t="str">
        <f t="shared" si="11"/>
        <v>#N/A</v>
      </c>
      <c r="X468" s="30" t="str">
        <f t="shared" si="12"/>
        <v>#N/A</v>
      </c>
    </row>
    <row r="469">
      <c r="C469" s="25"/>
      <c r="D469" s="25" t="str">
        <f t="shared" si="1"/>
        <v/>
      </c>
      <c r="E469" s="26" t="str">
        <f t="shared" si="2"/>
        <v>#N/A</v>
      </c>
      <c r="F469" s="26" t="str">
        <f t="shared" si="3"/>
        <v>#N/A</v>
      </c>
      <c r="G469" s="27" t="str">
        <f t="shared" si="4"/>
        <v/>
      </c>
      <c r="I469" s="31"/>
      <c r="J469" s="30"/>
      <c r="K469" s="30"/>
      <c r="L469" s="30"/>
      <c r="M469" s="30"/>
      <c r="N469" s="30"/>
      <c r="O469" s="29"/>
      <c r="Q469" s="49"/>
      <c r="S469" s="30" t="str">
        <f t="shared" si="7"/>
        <v>#N/A</v>
      </c>
      <c r="T469" s="30" t="str">
        <f t="shared" si="8"/>
        <v>#N/A</v>
      </c>
      <c r="U469" s="30" t="str">
        <f t="shared" si="9"/>
        <v>#N/A</v>
      </c>
      <c r="V469" s="30" t="str">
        <f t="shared" si="10"/>
        <v>#N/A</v>
      </c>
      <c r="W469" s="30" t="str">
        <f t="shared" si="11"/>
        <v>#N/A</v>
      </c>
      <c r="X469" s="30" t="str">
        <f t="shared" si="12"/>
        <v>#N/A</v>
      </c>
    </row>
    <row r="470">
      <c r="C470" s="25"/>
      <c r="D470" s="25" t="str">
        <f t="shared" si="1"/>
        <v/>
      </c>
      <c r="E470" s="26" t="str">
        <f t="shared" si="2"/>
        <v>#N/A</v>
      </c>
      <c r="F470" s="26" t="str">
        <f t="shared" si="3"/>
        <v>#N/A</v>
      </c>
      <c r="G470" s="27" t="str">
        <f t="shared" si="4"/>
        <v/>
      </c>
      <c r="I470" s="31"/>
      <c r="J470" s="30"/>
      <c r="K470" s="30"/>
      <c r="L470" s="30"/>
      <c r="M470" s="30"/>
      <c r="N470" s="30"/>
      <c r="O470" s="29"/>
      <c r="Q470" s="49"/>
      <c r="S470" s="30" t="str">
        <f t="shared" si="7"/>
        <v>#N/A</v>
      </c>
      <c r="T470" s="30" t="str">
        <f t="shared" si="8"/>
        <v>#N/A</v>
      </c>
      <c r="U470" s="30" t="str">
        <f t="shared" si="9"/>
        <v>#N/A</v>
      </c>
      <c r="V470" s="30" t="str">
        <f t="shared" si="10"/>
        <v>#N/A</v>
      </c>
      <c r="W470" s="30" t="str">
        <f t="shared" si="11"/>
        <v>#N/A</v>
      </c>
      <c r="X470" s="30" t="str">
        <f t="shared" si="12"/>
        <v>#N/A</v>
      </c>
    </row>
    <row r="471">
      <c r="C471" s="25"/>
      <c r="D471" s="25" t="str">
        <f t="shared" si="1"/>
        <v/>
      </c>
      <c r="E471" s="26" t="str">
        <f t="shared" si="2"/>
        <v>#N/A</v>
      </c>
      <c r="F471" s="26" t="str">
        <f t="shared" si="3"/>
        <v>#N/A</v>
      </c>
      <c r="G471" s="27" t="str">
        <f t="shared" si="4"/>
        <v/>
      </c>
      <c r="I471" s="31"/>
      <c r="J471" s="30"/>
      <c r="K471" s="30"/>
      <c r="L471" s="30"/>
      <c r="M471" s="30"/>
      <c r="N471" s="30"/>
      <c r="O471" s="29"/>
      <c r="Q471" s="49"/>
      <c r="S471" s="30" t="str">
        <f t="shared" si="7"/>
        <v>#N/A</v>
      </c>
      <c r="T471" s="30" t="str">
        <f t="shared" si="8"/>
        <v>#N/A</v>
      </c>
      <c r="U471" s="30" t="str">
        <f t="shared" si="9"/>
        <v>#N/A</v>
      </c>
      <c r="V471" s="30" t="str">
        <f t="shared" si="10"/>
        <v>#N/A</v>
      </c>
      <c r="W471" s="30" t="str">
        <f t="shared" si="11"/>
        <v>#N/A</v>
      </c>
      <c r="X471" s="30" t="str">
        <f t="shared" si="12"/>
        <v>#N/A</v>
      </c>
    </row>
    <row r="472">
      <c r="C472" s="25"/>
      <c r="D472" s="25" t="str">
        <f t="shared" si="1"/>
        <v/>
      </c>
      <c r="E472" s="26" t="str">
        <f t="shared" si="2"/>
        <v>#N/A</v>
      </c>
      <c r="F472" s="26" t="str">
        <f t="shared" si="3"/>
        <v>#N/A</v>
      </c>
      <c r="G472" s="27" t="str">
        <f t="shared" si="4"/>
        <v/>
      </c>
      <c r="I472" s="31"/>
      <c r="J472" s="30"/>
      <c r="K472" s="30"/>
      <c r="L472" s="30"/>
      <c r="M472" s="30"/>
      <c r="N472" s="30"/>
      <c r="O472" s="29"/>
      <c r="Q472" s="49"/>
      <c r="S472" s="30" t="str">
        <f t="shared" si="7"/>
        <v>#N/A</v>
      </c>
      <c r="T472" s="30" t="str">
        <f t="shared" si="8"/>
        <v>#N/A</v>
      </c>
      <c r="U472" s="30" t="str">
        <f t="shared" si="9"/>
        <v>#N/A</v>
      </c>
      <c r="V472" s="30" t="str">
        <f t="shared" si="10"/>
        <v>#N/A</v>
      </c>
      <c r="W472" s="30" t="str">
        <f t="shared" si="11"/>
        <v>#N/A</v>
      </c>
      <c r="X472" s="30" t="str">
        <f t="shared" si="12"/>
        <v>#N/A</v>
      </c>
    </row>
    <row r="473">
      <c r="C473" s="25"/>
      <c r="D473" s="25" t="str">
        <f t="shared" si="1"/>
        <v/>
      </c>
      <c r="E473" s="26" t="str">
        <f t="shared" si="2"/>
        <v>#N/A</v>
      </c>
      <c r="F473" s="26" t="str">
        <f t="shared" si="3"/>
        <v>#N/A</v>
      </c>
      <c r="G473" s="27" t="str">
        <f t="shared" si="4"/>
        <v/>
      </c>
      <c r="I473" s="31"/>
      <c r="J473" s="30"/>
      <c r="K473" s="30"/>
      <c r="L473" s="30"/>
      <c r="M473" s="30"/>
      <c r="N473" s="30"/>
      <c r="O473" s="29"/>
      <c r="Q473" s="49"/>
      <c r="S473" s="30" t="str">
        <f t="shared" si="7"/>
        <v>#N/A</v>
      </c>
      <c r="T473" s="30" t="str">
        <f t="shared" si="8"/>
        <v>#N/A</v>
      </c>
      <c r="U473" s="30" t="str">
        <f t="shared" si="9"/>
        <v>#N/A</v>
      </c>
      <c r="V473" s="30" t="str">
        <f t="shared" si="10"/>
        <v>#N/A</v>
      </c>
      <c r="W473" s="30" t="str">
        <f t="shared" si="11"/>
        <v>#N/A</v>
      </c>
      <c r="X473" s="30" t="str">
        <f t="shared" si="12"/>
        <v>#N/A</v>
      </c>
    </row>
    <row r="474">
      <c r="C474" s="25"/>
      <c r="D474" s="25" t="str">
        <f t="shared" si="1"/>
        <v/>
      </c>
      <c r="E474" s="26" t="str">
        <f t="shared" si="2"/>
        <v>#N/A</v>
      </c>
      <c r="F474" s="26" t="str">
        <f t="shared" si="3"/>
        <v>#N/A</v>
      </c>
      <c r="G474" s="27" t="str">
        <f t="shared" si="4"/>
        <v/>
      </c>
      <c r="I474" s="31"/>
      <c r="J474" s="30"/>
      <c r="K474" s="30"/>
      <c r="L474" s="30"/>
      <c r="M474" s="30"/>
      <c r="N474" s="30"/>
      <c r="O474" s="29"/>
      <c r="Q474" s="49"/>
      <c r="S474" s="30" t="str">
        <f t="shared" si="7"/>
        <v>#N/A</v>
      </c>
      <c r="T474" s="30" t="str">
        <f t="shared" si="8"/>
        <v>#N/A</v>
      </c>
      <c r="U474" s="30" t="str">
        <f t="shared" si="9"/>
        <v>#N/A</v>
      </c>
      <c r="V474" s="30" t="str">
        <f t="shared" si="10"/>
        <v>#N/A</v>
      </c>
      <c r="W474" s="30" t="str">
        <f t="shared" si="11"/>
        <v>#N/A</v>
      </c>
      <c r="X474" s="30" t="str">
        <f t="shared" si="12"/>
        <v>#N/A</v>
      </c>
    </row>
    <row r="475">
      <c r="C475" s="25"/>
      <c r="D475" s="25" t="str">
        <f t="shared" si="1"/>
        <v/>
      </c>
      <c r="E475" s="26" t="str">
        <f t="shared" si="2"/>
        <v>#N/A</v>
      </c>
      <c r="F475" s="26" t="str">
        <f t="shared" si="3"/>
        <v>#N/A</v>
      </c>
      <c r="G475" s="27" t="str">
        <f t="shared" si="4"/>
        <v/>
      </c>
      <c r="I475" s="31"/>
      <c r="J475" s="30"/>
      <c r="K475" s="30"/>
      <c r="L475" s="30"/>
      <c r="M475" s="30"/>
      <c r="N475" s="30"/>
      <c r="O475" s="29"/>
      <c r="Q475" s="49"/>
      <c r="S475" s="30" t="str">
        <f t="shared" si="7"/>
        <v>#N/A</v>
      </c>
      <c r="T475" s="30" t="str">
        <f t="shared" si="8"/>
        <v>#N/A</v>
      </c>
      <c r="U475" s="30" t="str">
        <f t="shared" si="9"/>
        <v>#N/A</v>
      </c>
      <c r="V475" s="30" t="str">
        <f t="shared" si="10"/>
        <v>#N/A</v>
      </c>
      <c r="W475" s="30" t="str">
        <f t="shared" si="11"/>
        <v>#N/A</v>
      </c>
      <c r="X475" s="30" t="str">
        <f t="shared" si="12"/>
        <v>#N/A</v>
      </c>
    </row>
    <row r="476">
      <c r="C476" s="25"/>
      <c r="D476" s="25" t="str">
        <f t="shared" si="1"/>
        <v/>
      </c>
      <c r="E476" s="26" t="str">
        <f t="shared" si="2"/>
        <v>#N/A</v>
      </c>
      <c r="F476" s="26" t="str">
        <f t="shared" si="3"/>
        <v>#N/A</v>
      </c>
      <c r="G476" s="27" t="str">
        <f t="shared" si="4"/>
        <v/>
      </c>
      <c r="I476" s="31"/>
      <c r="J476" s="30"/>
      <c r="K476" s="30"/>
      <c r="L476" s="30"/>
      <c r="M476" s="30"/>
      <c r="N476" s="30"/>
      <c r="O476" s="29"/>
      <c r="Q476" s="49"/>
      <c r="S476" s="30" t="str">
        <f t="shared" si="7"/>
        <v>#N/A</v>
      </c>
      <c r="T476" s="30" t="str">
        <f t="shared" si="8"/>
        <v>#N/A</v>
      </c>
      <c r="U476" s="30" t="str">
        <f t="shared" si="9"/>
        <v>#N/A</v>
      </c>
      <c r="V476" s="30" t="str">
        <f t="shared" si="10"/>
        <v>#N/A</v>
      </c>
      <c r="W476" s="30" t="str">
        <f t="shared" si="11"/>
        <v>#N/A</v>
      </c>
      <c r="X476" s="30" t="str">
        <f t="shared" si="12"/>
        <v>#N/A</v>
      </c>
    </row>
    <row r="477">
      <c r="C477" s="25"/>
      <c r="D477" s="25" t="str">
        <f t="shared" si="1"/>
        <v/>
      </c>
      <c r="E477" s="26" t="str">
        <f t="shared" si="2"/>
        <v>#N/A</v>
      </c>
      <c r="F477" s="26" t="str">
        <f t="shared" si="3"/>
        <v>#N/A</v>
      </c>
      <c r="G477" s="27" t="str">
        <f t="shared" si="4"/>
        <v/>
      </c>
      <c r="I477" s="31"/>
      <c r="J477" s="30"/>
      <c r="K477" s="30"/>
      <c r="L477" s="30"/>
      <c r="M477" s="30"/>
      <c r="N477" s="30"/>
      <c r="O477" s="29"/>
      <c r="Q477" s="49"/>
      <c r="S477" s="30" t="str">
        <f t="shared" si="7"/>
        <v>#N/A</v>
      </c>
      <c r="T477" s="30" t="str">
        <f t="shared" si="8"/>
        <v>#N/A</v>
      </c>
      <c r="U477" s="30" t="str">
        <f t="shared" si="9"/>
        <v>#N/A</v>
      </c>
      <c r="V477" s="30" t="str">
        <f t="shared" si="10"/>
        <v>#N/A</v>
      </c>
      <c r="W477" s="30" t="str">
        <f t="shared" si="11"/>
        <v>#N/A</v>
      </c>
      <c r="X477" s="30" t="str">
        <f t="shared" si="12"/>
        <v>#N/A</v>
      </c>
    </row>
    <row r="478">
      <c r="C478" s="25"/>
      <c r="D478" s="25" t="str">
        <f t="shared" si="1"/>
        <v/>
      </c>
      <c r="E478" s="26" t="str">
        <f t="shared" si="2"/>
        <v>#N/A</v>
      </c>
      <c r="F478" s="26" t="str">
        <f t="shared" si="3"/>
        <v>#N/A</v>
      </c>
      <c r="G478" s="27" t="str">
        <f t="shared" si="4"/>
        <v/>
      </c>
      <c r="I478" s="31"/>
      <c r="J478" s="30"/>
      <c r="K478" s="30"/>
      <c r="L478" s="30"/>
      <c r="M478" s="30"/>
      <c r="N478" s="30"/>
      <c r="O478" s="29"/>
      <c r="Q478" s="49"/>
      <c r="S478" s="30" t="str">
        <f t="shared" si="7"/>
        <v>#N/A</v>
      </c>
      <c r="T478" s="30" t="str">
        <f t="shared" si="8"/>
        <v>#N/A</v>
      </c>
      <c r="U478" s="30" t="str">
        <f t="shared" si="9"/>
        <v>#N/A</v>
      </c>
      <c r="V478" s="30" t="str">
        <f t="shared" si="10"/>
        <v>#N/A</v>
      </c>
      <c r="W478" s="30" t="str">
        <f t="shared" si="11"/>
        <v>#N/A</v>
      </c>
      <c r="X478" s="30" t="str">
        <f t="shared" si="12"/>
        <v>#N/A</v>
      </c>
    </row>
    <row r="479">
      <c r="C479" s="25"/>
      <c r="D479" s="25" t="str">
        <f t="shared" si="1"/>
        <v/>
      </c>
      <c r="E479" s="26" t="str">
        <f t="shared" si="2"/>
        <v>#N/A</v>
      </c>
      <c r="F479" s="26" t="str">
        <f t="shared" si="3"/>
        <v>#N/A</v>
      </c>
      <c r="G479" s="27" t="str">
        <f t="shared" si="4"/>
        <v/>
      </c>
      <c r="I479" s="31"/>
      <c r="J479" s="30"/>
      <c r="K479" s="30"/>
      <c r="L479" s="30"/>
      <c r="M479" s="30"/>
      <c r="N479" s="30"/>
      <c r="O479" s="29"/>
      <c r="Q479" s="49"/>
      <c r="S479" s="30" t="str">
        <f t="shared" si="7"/>
        <v>#N/A</v>
      </c>
      <c r="T479" s="30" t="str">
        <f t="shared" si="8"/>
        <v>#N/A</v>
      </c>
      <c r="U479" s="30" t="str">
        <f t="shared" si="9"/>
        <v>#N/A</v>
      </c>
      <c r="V479" s="30" t="str">
        <f t="shared" si="10"/>
        <v>#N/A</v>
      </c>
      <c r="W479" s="30" t="str">
        <f t="shared" si="11"/>
        <v>#N/A</v>
      </c>
      <c r="X479" s="30" t="str">
        <f t="shared" si="12"/>
        <v>#N/A</v>
      </c>
    </row>
    <row r="480">
      <c r="C480" s="25"/>
      <c r="D480" s="25" t="str">
        <f t="shared" si="1"/>
        <v/>
      </c>
      <c r="E480" s="26" t="str">
        <f t="shared" si="2"/>
        <v>#N/A</v>
      </c>
      <c r="F480" s="26" t="str">
        <f t="shared" si="3"/>
        <v>#N/A</v>
      </c>
      <c r="G480" s="27" t="str">
        <f t="shared" si="4"/>
        <v/>
      </c>
      <c r="I480" s="31"/>
      <c r="J480" s="30"/>
      <c r="K480" s="30"/>
      <c r="L480" s="30"/>
      <c r="M480" s="30"/>
      <c r="N480" s="30"/>
      <c r="O480" s="29"/>
      <c r="Q480" s="49"/>
      <c r="S480" s="30" t="str">
        <f t="shared" si="7"/>
        <v>#N/A</v>
      </c>
      <c r="T480" s="30" t="str">
        <f t="shared" si="8"/>
        <v>#N/A</v>
      </c>
      <c r="U480" s="30" t="str">
        <f t="shared" si="9"/>
        <v>#N/A</v>
      </c>
      <c r="V480" s="30" t="str">
        <f t="shared" si="10"/>
        <v>#N/A</v>
      </c>
      <c r="W480" s="30" t="str">
        <f t="shared" si="11"/>
        <v>#N/A</v>
      </c>
      <c r="X480" s="30" t="str">
        <f t="shared" si="12"/>
        <v>#N/A</v>
      </c>
    </row>
    <row r="481">
      <c r="C481" s="25"/>
      <c r="D481" s="25" t="str">
        <f t="shared" si="1"/>
        <v/>
      </c>
      <c r="E481" s="26" t="str">
        <f t="shared" si="2"/>
        <v>#N/A</v>
      </c>
      <c r="F481" s="26" t="str">
        <f t="shared" si="3"/>
        <v>#N/A</v>
      </c>
      <c r="G481" s="27" t="str">
        <f t="shared" si="4"/>
        <v/>
      </c>
      <c r="I481" s="31"/>
      <c r="J481" s="30"/>
      <c r="K481" s="30"/>
      <c r="L481" s="30"/>
      <c r="M481" s="30"/>
      <c r="N481" s="30"/>
      <c r="O481" s="29"/>
      <c r="Q481" s="49"/>
      <c r="S481" s="30" t="str">
        <f t="shared" si="7"/>
        <v>#N/A</v>
      </c>
      <c r="T481" s="30" t="str">
        <f t="shared" si="8"/>
        <v>#N/A</v>
      </c>
      <c r="U481" s="30" t="str">
        <f t="shared" si="9"/>
        <v>#N/A</v>
      </c>
      <c r="V481" s="30" t="str">
        <f t="shared" si="10"/>
        <v>#N/A</v>
      </c>
      <c r="W481" s="30" t="str">
        <f t="shared" si="11"/>
        <v>#N/A</v>
      </c>
      <c r="X481" s="30" t="str">
        <f t="shared" si="12"/>
        <v>#N/A</v>
      </c>
    </row>
    <row r="482">
      <c r="C482" s="25"/>
      <c r="D482" s="25" t="str">
        <f t="shared" si="1"/>
        <v/>
      </c>
      <c r="E482" s="26" t="str">
        <f t="shared" si="2"/>
        <v>#N/A</v>
      </c>
      <c r="F482" s="26" t="str">
        <f t="shared" si="3"/>
        <v>#N/A</v>
      </c>
      <c r="G482" s="27" t="str">
        <f t="shared" si="4"/>
        <v/>
      </c>
      <c r="I482" s="31"/>
      <c r="J482" s="30"/>
      <c r="K482" s="30"/>
      <c r="L482" s="30"/>
      <c r="M482" s="30"/>
      <c r="N482" s="30"/>
      <c r="O482" s="29"/>
      <c r="Q482" s="49"/>
      <c r="S482" s="30" t="str">
        <f t="shared" si="7"/>
        <v>#N/A</v>
      </c>
      <c r="T482" s="30" t="str">
        <f t="shared" si="8"/>
        <v>#N/A</v>
      </c>
      <c r="U482" s="30" t="str">
        <f t="shared" si="9"/>
        <v>#N/A</v>
      </c>
      <c r="V482" s="30" t="str">
        <f t="shared" si="10"/>
        <v>#N/A</v>
      </c>
      <c r="W482" s="30" t="str">
        <f t="shared" si="11"/>
        <v>#N/A</v>
      </c>
      <c r="X482" s="30" t="str">
        <f t="shared" si="12"/>
        <v>#N/A</v>
      </c>
    </row>
    <row r="483">
      <c r="C483" s="25"/>
      <c r="D483" s="25" t="str">
        <f t="shared" si="1"/>
        <v/>
      </c>
      <c r="E483" s="26" t="str">
        <f t="shared" si="2"/>
        <v>#N/A</v>
      </c>
      <c r="F483" s="26" t="str">
        <f t="shared" si="3"/>
        <v>#N/A</v>
      </c>
      <c r="G483" s="27" t="str">
        <f t="shared" si="4"/>
        <v/>
      </c>
      <c r="I483" s="31"/>
      <c r="J483" s="30"/>
      <c r="K483" s="30"/>
      <c r="L483" s="30"/>
      <c r="M483" s="30"/>
      <c r="N483" s="30"/>
      <c r="O483" s="29"/>
      <c r="Q483" s="49"/>
      <c r="S483" s="30" t="str">
        <f t="shared" si="7"/>
        <v>#N/A</v>
      </c>
      <c r="T483" s="30" t="str">
        <f t="shared" si="8"/>
        <v>#N/A</v>
      </c>
      <c r="U483" s="30" t="str">
        <f t="shared" si="9"/>
        <v>#N/A</v>
      </c>
      <c r="V483" s="30" t="str">
        <f t="shared" si="10"/>
        <v>#N/A</v>
      </c>
      <c r="W483" s="30" t="str">
        <f t="shared" si="11"/>
        <v>#N/A</v>
      </c>
      <c r="X483" s="30" t="str">
        <f t="shared" si="12"/>
        <v>#N/A</v>
      </c>
    </row>
    <row r="484">
      <c r="C484" s="25"/>
      <c r="D484" s="25" t="str">
        <f t="shared" si="1"/>
        <v/>
      </c>
      <c r="E484" s="26" t="str">
        <f t="shared" si="2"/>
        <v>#N/A</v>
      </c>
      <c r="F484" s="26" t="str">
        <f t="shared" si="3"/>
        <v>#N/A</v>
      </c>
      <c r="G484" s="27" t="str">
        <f t="shared" si="4"/>
        <v/>
      </c>
      <c r="I484" s="31"/>
      <c r="J484" s="30"/>
      <c r="K484" s="30"/>
      <c r="L484" s="30"/>
      <c r="M484" s="30"/>
      <c r="N484" s="30"/>
      <c r="O484" s="29"/>
      <c r="Q484" s="49"/>
      <c r="S484" s="30" t="str">
        <f t="shared" si="7"/>
        <v>#N/A</v>
      </c>
      <c r="T484" s="30" t="str">
        <f t="shared" si="8"/>
        <v>#N/A</v>
      </c>
      <c r="U484" s="30" t="str">
        <f t="shared" si="9"/>
        <v>#N/A</v>
      </c>
      <c r="V484" s="30" t="str">
        <f t="shared" si="10"/>
        <v>#N/A</v>
      </c>
      <c r="W484" s="30" t="str">
        <f t="shared" si="11"/>
        <v>#N/A</v>
      </c>
      <c r="X484" s="30" t="str">
        <f t="shared" si="12"/>
        <v>#N/A</v>
      </c>
    </row>
    <row r="485">
      <c r="C485" s="25"/>
      <c r="D485" s="25" t="str">
        <f t="shared" si="1"/>
        <v/>
      </c>
      <c r="E485" s="26" t="str">
        <f t="shared" si="2"/>
        <v>#N/A</v>
      </c>
      <c r="F485" s="26" t="str">
        <f t="shared" si="3"/>
        <v>#N/A</v>
      </c>
      <c r="G485" s="27" t="str">
        <f t="shared" si="4"/>
        <v/>
      </c>
      <c r="I485" s="31"/>
      <c r="J485" s="30"/>
      <c r="K485" s="30"/>
      <c r="L485" s="30"/>
      <c r="M485" s="30"/>
      <c r="N485" s="30"/>
      <c r="O485" s="29"/>
      <c r="Q485" s="49"/>
      <c r="S485" s="30" t="str">
        <f t="shared" si="7"/>
        <v>#N/A</v>
      </c>
      <c r="T485" s="30" t="str">
        <f t="shared" si="8"/>
        <v>#N/A</v>
      </c>
      <c r="U485" s="30" t="str">
        <f t="shared" si="9"/>
        <v>#N/A</v>
      </c>
      <c r="V485" s="30" t="str">
        <f t="shared" si="10"/>
        <v>#N/A</v>
      </c>
      <c r="W485" s="30" t="str">
        <f t="shared" si="11"/>
        <v>#N/A</v>
      </c>
      <c r="X485" s="30" t="str">
        <f t="shared" si="12"/>
        <v>#N/A</v>
      </c>
    </row>
    <row r="486">
      <c r="C486" s="25"/>
      <c r="D486" s="25" t="str">
        <f t="shared" si="1"/>
        <v/>
      </c>
      <c r="E486" s="26" t="str">
        <f t="shared" si="2"/>
        <v>#N/A</v>
      </c>
      <c r="F486" s="26" t="str">
        <f t="shared" si="3"/>
        <v>#N/A</v>
      </c>
      <c r="G486" s="27" t="str">
        <f t="shared" si="4"/>
        <v/>
      </c>
      <c r="I486" s="31"/>
      <c r="J486" s="30"/>
      <c r="K486" s="30"/>
      <c r="L486" s="30"/>
      <c r="M486" s="30"/>
      <c r="N486" s="30"/>
      <c r="O486" s="29"/>
      <c r="Q486" s="49"/>
      <c r="S486" s="30" t="str">
        <f t="shared" si="7"/>
        <v>#N/A</v>
      </c>
      <c r="T486" s="30" t="str">
        <f t="shared" si="8"/>
        <v>#N/A</v>
      </c>
      <c r="U486" s="30" t="str">
        <f t="shared" si="9"/>
        <v>#N/A</v>
      </c>
      <c r="V486" s="30" t="str">
        <f t="shared" si="10"/>
        <v>#N/A</v>
      </c>
      <c r="W486" s="30" t="str">
        <f t="shared" si="11"/>
        <v>#N/A</v>
      </c>
      <c r="X486" s="30" t="str">
        <f t="shared" si="12"/>
        <v>#N/A</v>
      </c>
    </row>
    <row r="487">
      <c r="C487" s="25"/>
      <c r="D487" s="25" t="str">
        <f t="shared" si="1"/>
        <v/>
      </c>
      <c r="E487" s="26" t="str">
        <f t="shared" si="2"/>
        <v>#N/A</v>
      </c>
      <c r="F487" s="26" t="str">
        <f t="shared" si="3"/>
        <v>#N/A</v>
      </c>
      <c r="G487" s="27" t="str">
        <f t="shared" si="4"/>
        <v/>
      </c>
      <c r="I487" s="31"/>
      <c r="J487" s="30"/>
      <c r="K487" s="30"/>
      <c r="L487" s="30"/>
      <c r="M487" s="30"/>
      <c r="N487" s="30"/>
      <c r="O487" s="29"/>
      <c r="Q487" s="49"/>
      <c r="S487" s="30" t="str">
        <f t="shared" si="7"/>
        <v>#N/A</v>
      </c>
      <c r="T487" s="30" t="str">
        <f t="shared" si="8"/>
        <v>#N/A</v>
      </c>
      <c r="U487" s="30" t="str">
        <f t="shared" si="9"/>
        <v>#N/A</v>
      </c>
      <c r="V487" s="30" t="str">
        <f t="shared" si="10"/>
        <v>#N/A</v>
      </c>
      <c r="W487" s="30" t="str">
        <f t="shared" si="11"/>
        <v>#N/A</v>
      </c>
      <c r="X487" s="30" t="str">
        <f t="shared" si="12"/>
        <v>#N/A</v>
      </c>
    </row>
    <row r="488">
      <c r="C488" s="25"/>
      <c r="D488" s="25" t="str">
        <f t="shared" si="1"/>
        <v/>
      </c>
      <c r="E488" s="26" t="str">
        <f t="shared" si="2"/>
        <v>#N/A</v>
      </c>
      <c r="F488" s="26" t="str">
        <f t="shared" si="3"/>
        <v>#N/A</v>
      </c>
      <c r="G488" s="27" t="str">
        <f t="shared" si="4"/>
        <v/>
      </c>
      <c r="I488" s="31"/>
      <c r="J488" s="30"/>
      <c r="K488" s="30"/>
      <c r="L488" s="30"/>
      <c r="M488" s="30"/>
      <c r="N488" s="30"/>
      <c r="O488" s="29"/>
      <c r="Q488" s="49"/>
      <c r="S488" s="30" t="str">
        <f t="shared" si="7"/>
        <v>#N/A</v>
      </c>
      <c r="T488" s="30" t="str">
        <f t="shared" si="8"/>
        <v>#N/A</v>
      </c>
      <c r="U488" s="30" t="str">
        <f t="shared" si="9"/>
        <v>#N/A</v>
      </c>
      <c r="V488" s="30" t="str">
        <f t="shared" si="10"/>
        <v>#N/A</v>
      </c>
      <c r="W488" s="30" t="str">
        <f t="shared" si="11"/>
        <v>#N/A</v>
      </c>
      <c r="X488" s="30" t="str">
        <f t="shared" si="12"/>
        <v>#N/A</v>
      </c>
    </row>
    <row r="489">
      <c r="C489" s="25"/>
      <c r="D489" s="25" t="str">
        <f t="shared" si="1"/>
        <v/>
      </c>
      <c r="E489" s="26" t="str">
        <f t="shared" si="2"/>
        <v>#N/A</v>
      </c>
      <c r="F489" s="26" t="str">
        <f t="shared" si="3"/>
        <v>#N/A</v>
      </c>
      <c r="G489" s="27" t="str">
        <f t="shared" si="4"/>
        <v/>
      </c>
      <c r="I489" s="31"/>
      <c r="J489" s="30"/>
      <c r="K489" s="30"/>
      <c r="L489" s="30"/>
      <c r="M489" s="30"/>
      <c r="N489" s="30"/>
      <c r="O489" s="29"/>
      <c r="Q489" s="49"/>
      <c r="S489" s="30" t="str">
        <f t="shared" si="7"/>
        <v>#N/A</v>
      </c>
      <c r="T489" s="30" t="str">
        <f t="shared" si="8"/>
        <v>#N/A</v>
      </c>
      <c r="U489" s="30" t="str">
        <f t="shared" si="9"/>
        <v>#N/A</v>
      </c>
      <c r="V489" s="30" t="str">
        <f t="shared" si="10"/>
        <v>#N/A</v>
      </c>
      <c r="W489" s="30" t="str">
        <f t="shared" si="11"/>
        <v>#N/A</v>
      </c>
      <c r="X489" s="30" t="str">
        <f t="shared" si="12"/>
        <v>#N/A</v>
      </c>
    </row>
    <row r="490">
      <c r="C490" s="25"/>
      <c r="D490" s="25" t="str">
        <f t="shared" si="1"/>
        <v/>
      </c>
      <c r="E490" s="26" t="str">
        <f t="shared" si="2"/>
        <v>#N/A</v>
      </c>
      <c r="F490" s="26" t="str">
        <f t="shared" si="3"/>
        <v>#N/A</v>
      </c>
      <c r="G490" s="27" t="str">
        <f t="shared" si="4"/>
        <v/>
      </c>
      <c r="I490" s="31"/>
      <c r="J490" s="30"/>
      <c r="K490" s="30"/>
      <c r="L490" s="30"/>
      <c r="M490" s="30"/>
      <c r="N490" s="30"/>
      <c r="O490" s="29"/>
      <c r="Q490" s="49"/>
      <c r="S490" s="30" t="str">
        <f t="shared" si="7"/>
        <v>#N/A</v>
      </c>
      <c r="T490" s="30" t="str">
        <f t="shared" si="8"/>
        <v>#N/A</v>
      </c>
      <c r="U490" s="30" t="str">
        <f t="shared" si="9"/>
        <v>#N/A</v>
      </c>
      <c r="V490" s="30" t="str">
        <f t="shared" si="10"/>
        <v>#N/A</v>
      </c>
      <c r="W490" s="30" t="str">
        <f t="shared" si="11"/>
        <v>#N/A</v>
      </c>
      <c r="X490" s="30" t="str">
        <f t="shared" si="12"/>
        <v>#N/A</v>
      </c>
    </row>
    <row r="491">
      <c r="C491" s="25"/>
      <c r="D491" s="25" t="str">
        <f t="shared" si="1"/>
        <v/>
      </c>
      <c r="E491" s="26" t="str">
        <f t="shared" si="2"/>
        <v>#N/A</v>
      </c>
      <c r="F491" s="26" t="str">
        <f t="shared" si="3"/>
        <v>#N/A</v>
      </c>
      <c r="G491" s="27" t="str">
        <f t="shared" si="4"/>
        <v/>
      </c>
      <c r="I491" s="31"/>
      <c r="J491" s="30"/>
      <c r="K491" s="30"/>
      <c r="L491" s="30"/>
      <c r="M491" s="30"/>
      <c r="N491" s="30"/>
      <c r="O491" s="29"/>
      <c r="Q491" s="49"/>
      <c r="S491" s="30" t="str">
        <f t="shared" si="7"/>
        <v>#N/A</v>
      </c>
      <c r="T491" s="30" t="str">
        <f t="shared" si="8"/>
        <v>#N/A</v>
      </c>
      <c r="U491" s="30" t="str">
        <f t="shared" si="9"/>
        <v>#N/A</v>
      </c>
      <c r="V491" s="30" t="str">
        <f t="shared" si="10"/>
        <v>#N/A</v>
      </c>
      <c r="W491" s="30" t="str">
        <f t="shared" si="11"/>
        <v>#N/A</v>
      </c>
      <c r="X491" s="30" t="str">
        <f t="shared" si="12"/>
        <v>#N/A</v>
      </c>
    </row>
    <row r="492">
      <c r="C492" s="25"/>
      <c r="D492" s="25" t="str">
        <f t="shared" si="1"/>
        <v/>
      </c>
      <c r="E492" s="26" t="str">
        <f t="shared" si="2"/>
        <v>#N/A</v>
      </c>
      <c r="F492" s="26" t="str">
        <f t="shared" si="3"/>
        <v>#N/A</v>
      </c>
      <c r="G492" s="27" t="str">
        <f t="shared" si="4"/>
        <v/>
      </c>
      <c r="I492" s="31"/>
      <c r="J492" s="30"/>
      <c r="K492" s="30"/>
      <c r="L492" s="30"/>
      <c r="M492" s="30"/>
      <c r="N492" s="30"/>
      <c r="O492" s="29"/>
      <c r="Q492" s="49"/>
      <c r="S492" s="30" t="str">
        <f t="shared" si="7"/>
        <v>#N/A</v>
      </c>
      <c r="T492" s="30" t="str">
        <f t="shared" si="8"/>
        <v>#N/A</v>
      </c>
      <c r="U492" s="30" t="str">
        <f t="shared" si="9"/>
        <v>#N/A</v>
      </c>
      <c r="V492" s="30" t="str">
        <f t="shared" si="10"/>
        <v>#N/A</v>
      </c>
      <c r="W492" s="30" t="str">
        <f t="shared" si="11"/>
        <v>#N/A</v>
      </c>
      <c r="X492" s="30" t="str">
        <f t="shared" si="12"/>
        <v>#N/A</v>
      </c>
    </row>
    <row r="493">
      <c r="C493" s="25"/>
      <c r="D493" s="25" t="str">
        <f t="shared" si="1"/>
        <v/>
      </c>
      <c r="E493" s="26" t="str">
        <f t="shared" si="2"/>
        <v>#N/A</v>
      </c>
      <c r="F493" s="26" t="str">
        <f t="shared" si="3"/>
        <v>#N/A</v>
      </c>
      <c r="G493" s="27" t="str">
        <f t="shared" si="4"/>
        <v/>
      </c>
      <c r="I493" s="31"/>
      <c r="J493" s="30"/>
      <c r="K493" s="30"/>
      <c r="L493" s="30"/>
      <c r="M493" s="30"/>
      <c r="N493" s="30"/>
      <c r="O493" s="29"/>
      <c r="Q493" s="49"/>
      <c r="S493" s="30" t="str">
        <f t="shared" si="7"/>
        <v>#N/A</v>
      </c>
      <c r="T493" s="30" t="str">
        <f t="shared" si="8"/>
        <v>#N/A</v>
      </c>
      <c r="U493" s="30" t="str">
        <f t="shared" si="9"/>
        <v>#N/A</v>
      </c>
      <c r="V493" s="30" t="str">
        <f t="shared" si="10"/>
        <v>#N/A</v>
      </c>
      <c r="W493" s="30" t="str">
        <f t="shared" si="11"/>
        <v>#N/A</v>
      </c>
      <c r="X493" s="30" t="str">
        <f t="shared" si="12"/>
        <v>#N/A</v>
      </c>
    </row>
    <row r="494">
      <c r="C494" s="25"/>
      <c r="D494" s="25" t="str">
        <f t="shared" si="1"/>
        <v/>
      </c>
      <c r="E494" s="26" t="str">
        <f t="shared" si="2"/>
        <v>#N/A</v>
      </c>
      <c r="F494" s="26" t="str">
        <f t="shared" si="3"/>
        <v>#N/A</v>
      </c>
      <c r="G494" s="27" t="str">
        <f t="shared" si="4"/>
        <v/>
      </c>
      <c r="I494" s="31"/>
      <c r="J494" s="30"/>
      <c r="K494" s="30"/>
      <c r="L494" s="30"/>
      <c r="M494" s="30"/>
      <c r="N494" s="30"/>
      <c r="O494" s="29"/>
      <c r="Q494" s="49"/>
      <c r="S494" s="30" t="str">
        <f t="shared" si="7"/>
        <v>#N/A</v>
      </c>
      <c r="T494" s="30" t="str">
        <f t="shared" si="8"/>
        <v>#N/A</v>
      </c>
      <c r="U494" s="30" t="str">
        <f t="shared" si="9"/>
        <v>#N/A</v>
      </c>
      <c r="V494" s="30" t="str">
        <f t="shared" si="10"/>
        <v>#N/A</v>
      </c>
      <c r="W494" s="30" t="str">
        <f t="shared" si="11"/>
        <v>#N/A</v>
      </c>
      <c r="X494" s="30" t="str">
        <f t="shared" si="12"/>
        <v>#N/A</v>
      </c>
    </row>
    <row r="495">
      <c r="C495" s="25"/>
      <c r="D495" s="25" t="str">
        <f t="shared" si="1"/>
        <v/>
      </c>
      <c r="E495" s="26" t="str">
        <f t="shared" si="2"/>
        <v>#N/A</v>
      </c>
      <c r="F495" s="26" t="str">
        <f t="shared" si="3"/>
        <v>#N/A</v>
      </c>
      <c r="G495" s="27" t="str">
        <f t="shared" si="4"/>
        <v/>
      </c>
      <c r="I495" s="31"/>
      <c r="J495" s="30"/>
      <c r="K495" s="30"/>
      <c r="L495" s="30"/>
      <c r="M495" s="30"/>
      <c r="N495" s="30"/>
      <c r="O495" s="29"/>
      <c r="Q495" s="49"/>
      <c r="S495" s="30" t="str">
        <f t="shared" si="7"/>
        <v>#N/A</v>
      </c>
      <c r="T495" s="30" t="str">
        <f t="shared" si="8"/>
        <v>#N/A</v>
      </c>
      <c r="U495" s="30" t="str">
        <f t="shared" si="9"/>
        <v>#N/A</v>
      </c>
      <c r="V495" s="30" t="str">
        <f t="shared" si="10"/>
        <v>#N/A</v>
      </c>
      <c r="W495" s="30" t="str">
        <f t="shared" si="11"/>
        <v>#N/A</v>
      </c>
      <c r="X495" s="30" t="str">
        <f t="shared" si="12"/>
        <v>#N/A</v>
      </c>
    </row>
    <row r="496">
      <c r="C496" s="25"/>
      <c r="D496" s="25" t="str">
        <f t="shared" si="1"/>
        <v/>
      </c>
      <c r="E496" s="26" t="str">
        <f t="shared" si="2"/>
        <v>#N/A</v>
      </c>
      <c r="F496" s="26" t="str">
        <f t="shared" si="3"/>
        <v>#N/A</v>
      </c>
      <c r="G496" s="27" t="str">
        <f t="shared" si="4"/>
        <v/>
      </c>
      <c r="I496" s="31"/>
      <c r="J496" s="30"/>
      <c r="K496" s="30"/>
      <c r="L496" s="30"/>
      <c r="M496" s="30"/>
      <c r="N496" s="30"/>
      <c r="O496" s="29"/>
      <c r="Q496" s="49"/>
      <c r="S496" s="30" t="str">
        <f t="shared" si="7"/>
        <v>#N/A</v>
      </c>
      <c r="T496" s="30" t="str">
        <f t="shared" si="8"/>
        <v>#N/A</v>
      </c>
      <c r="U496" s="30" t="str">
        <f t="shared" si="9"/>
        <v>#N/A</v>
      </c>
      <c r="V496" s="30" t="str">
        <f t="shared" si="10"/>
        <v>#N/A</v>
      </c>
      <c r="W496" s="30" t="str">
        <f t="shared" si="11"/>
        <v>#N/A</v>
      </c>
      <c r="X496" s="30" t="str">
        <f t="shared" si="12"/>
        <v>#N/A</v>
      </c>
    </row>
    <row r="497">
      <c r="C497" s="25"/>
      <c r="D497" s="25" t="str">
        <f t="shared" si="1"/>
        <v/>
      </c>
      <c r="E497" s="26" t="str">
        <f t="shared" si="2"/>
        <v>#N/A</v>
      </c>
      <c r="F497" s="26" t="str">
        <f t="shared" si="3"/>
        <v>#N/A</v>
      </c>
      <c r="G497" s="27" t="str">
        <f t="shared" si="4"/>
        <v/>
      </c>
      <c r="I497" s="31"/>
      <c r="J497" s="30"/>
      <c r="K497" s="30"/>
      <c r="L497" s="30"/>
      <c r="M497" s="30"/>
      <c r="N497" s="30"/>
      <c r="O497" s="29"/>
      <c r="Q497" s="49"/>
      <c r="S497" s="30" t="str">
        <f t="shared" si="7"/>
        <v>#N/A</v>
      </c>
      <c r="T497" s="30" t="str">
        <f t="shared" si="8"/>
        <v>#N/A</v>
      </c>
      <c r="U497" s="30" t="str">
        <f t="shared" si="9"/>
        <v>#N/A</v>
      </c>
      <c r="V497" s="30" t="str">
        <f t="shared" si="10"/>
        <v>#N/A</v>
      </c>
      <c r="W497" s="30" t="str">
        <f t="shared" si="11"/>
        <v>#N/A</v>
      </c>
      <c r="X497" s="30" t="str">
        <f t="shared" si="12"/>
        <v>#N/A</v>
      </c>
    </row>
    <row r="498">
      <c r="C498" s="25"/>
      <c r="D498" s="25" t="str">
        <f t="shared" si="1"/>
        <v/>
      </c>
      <c r="E498" s="26" t="str">
        <f t="shared" si="2"/>
        <v>#N/A</v>
      </c>
      <c r="F498" s="26" t="str">
        <f t="shared" si="3"/>
        <v>#N/A</v>
      </c>
      <c r="G498" s="27" t="str">
        <f t="shared" si="4"/>
        <v/>
      </c>
      <c r="I498" s="31"/>
      <c r="J498" s="30"/>
      <c r="K498" s="30"/>
      <c r="L498" s="30"/>
      <c r="M498" s="30"/>
      <c r="N498" s="30"/>
      <c r="O498" s="29"/>
      <c r="Q498" s="49"/>
      <c r="S498" s="30" t="str">
        <f t="shared" si="7"/>
        <v>#N/A</v>
      </c>
      <c r="T498" s="30" t="str">
        <f t="shared" si="8"/>
        <v>#N/A</v>
      </c>
      <c r="U498" s="30" t="str">
        <f t="shared" si="9"/>
        <v>#N/A</v>
      </c>
      <c r="V498" s="30" t="str">
        <f t="shared" si="10"/>
        <v>#N/A</v>
      </c>
      <c r="W498" s="30" t="str">
        <f t="shared" si="11"/>
        <v>#N/A</v>
      </c>
      <c r="X498" s="30" t="str">
        <f t="shared" si="12"/>
        <v>#N/A</v>
      </c>
    </row>
    <row r="499">
      <c r="C499" s="25"/>
      <c r="D499" s="25" t="str">
        <f t="shared" si="1"/>
        <v/>
      </c>
      <c r="E499" s="26" t="str">
        <f t="shared" si="2"/>
        <v>#N/A</v>
      </c>
      <c r="F499" s="26" t="str">
        <f t="shared" si="3"/>
        <v>#N/A</v>
      </c>
      <c r="G499" s="27" t="str">
        <f t="shared" si="4"/>
        <v/>
      </c>
      <c r="I499" s="31"/>
      <c r="J499" s="30"/>
      <c r="K499" s="30"/>
      <c r="L499" s="30"/>
      <c r="M499" s="30"/>
      <c r="N499" s="30"/>
      <c r="O499" s="29"/>
      <c r="Q499" s="49"/>
      <c r="S499" s="30" t="str">
        <f t="shared" si="7"/>
        <v>#N/A</v>
      </c>
      <c r="T499" s="30" t="str">
        <f t="shared" si="8"/>
        <v>#N/A</v>
      </c>
      <c r="U499" s="30" t="str">
        <f t="shared" si="9"/>
        <v>#N/A</v>
      </c>
      <c r="V499" s="30" t="str">
        <f t="shared" si="10"/>
        <v>#N/A</v>
      </c>
      <c r="W499" s="30" t="str">
        <f t="shared" si="11"/>
        <v>#N/A</v>
      </c>
      <c r="X499" s="30" t="str">
        <f t="shared" si="12"/>
        <v>#N/A</v>
      </c>
    </row>
    <row r="500">
      <c r="C500" s="25"/>
      <c r="D500" s="25" t="str">
        <f t="shared" si="1"/>
        <v/>
      </c>
      <c r="E500" s="26" t="str">
        <f t="shared" si="2"/>
        <v>#N/A</v>
      </c>
      <c r="F500" s="26" t="str">
        <f t="shared" si="3"/>
        <v>#N/A</v>
      </c>
      <c r="G500" s="27" t="str">
        <f t="shared" si="4"/>
        <v/>
      </c>
      <c r="I500" s="31"/>
      <c r="J500" s="30"/>
      <c r="K500" s="30"/>
      <c r="L500" s="30"/>
      <c r="M500" s="30"/>
      <c r="N500" s="30"/>
      <c r="O500" s="29"/>
      <c r="Q500" s="49"/>
      <c r="S500" s="30" t="str">
        <f t="shared" si="7"/>
        <v>#N/A</v>
      </c>
      <c r="T500" s="30" t="str">
        <f t="shared" si="8"/>
        <v>#N/A</v>
      </c>
      <c r="U500" s="30" t="str">
        <f t="shared" si="9"/>
        <v>#N/A</v>
      </c>
      <c r="V500" s="30" t="str">
        <f t="shared" si="10"/>
        <v>#N/A</v>
      </c>
      <c r="W500" s="30" t="str">
        <f t="shared" si="11"/>
        <v>#N/A</v>
      </c>
      <c r="X500" s="30" t="str">
        <f t="shared" si="12"/>
        <v>#N/A</v>
      </c>
    </row>
    <row r="501">
      <c r="C501" s="25"/>
      <c r="D501" s="25" t="str">
        <f t="shared" si="1"/>
        <v/>
      </c>
      <c r="E501" s="26" t="str">
        <f t="shared" si="2"/>
        <v>#N/A</v>
      </c>
      <c r="F501" s="26" t="str">
        <f t="shared" si="3"/>
        <v>#N/A</v>
      </c>
      <c r="G501" s="27" t="str">
        <f t="shared" si="4"/>
        <v/>
      </c>
      <c r="I501" s="31"/>
      <c r="J501" s="30"/>
      <c r="K501" s="30"/>
      <c r="L501" s="30"/>
      <c r="M501" s="30"/>
      <c r="N501" s="30"/>
      <c r="O501" s="29"/>
      <c r="Q501" s="49"/>
      <c r="S501" s="30" t="str">
        <f t="shared" si="7"/>
        <v>#N/A</v>
      </c>
      <c r="T501" s="30" t="str">
        <f t="shared" si="8"/>
        <v>#N/A</v>
      </c>
      <c r="U501" s="30" t="str">
        <f t="shared" si="9"/>
        <v>#N/A</v>
      </c>
      <c r="V501" s="30" t="str">
        <f t="shared" si="10"/>
        <v>#N/A</v>
      </c>
      <c r="W501" s="30" t="str">
        <f t="shared" si="11"/>
        <v>#N/A</v>
      </c>
      <c r="X501" s="30" t="str">
        <f t="shared" si="12"/>
        <v>#N/A</v>
      </c>
    </row>
    <row r="502">
      <c r="C502" s="25"/>
      <c r="D502" s="25" t="str">
        <f t="shared" si="1"/>
        <v/>
      </c>
      <c r="E502" s="26" t="str">
        <f t="shared" si="2"/>
        <v>#N/A</v>
      </c>
      <c r="F502" s="26" t="str">
        <f t="shared" si="3"/>
        <v>#N/A</v>
      </c>
      <c r="G502" s="27" t="str">
        <f t="shared" si="4"/>
        <v/>
      </c>
      <c r="I502" s="31"/>
      <c r="J502" s="30"/>
      <c r="K502" s="30"/>
      <c r="L502" s="30"/>
      <c r="M502" s="30"/>
      <c r="N502" s="30"/>
      <c r="O502" s="29"/>
      <c r="Q502" s="49"/>
      <c r="S502" s="30" t="str">
        <f t="shared" si="7"/>
        <v>#N/A</v>
      </c>
      <c r="T502" s="30" t="str">
        <f t="shared" si="8"/>
        <v>#N/A</v>
      </c>
      <c r="U502" s="30" t="str">
        <f t="shared" si="9"/>
        <v>#N/A</v>
      </c>
      <c r="V502" s="30" t="str">
        <f t="shared" si="10"/>
        <v>#N/A</v>
      </c>
      <c r="W502" s="30" t="str">
        <f t="shared" si="11"/>
        <v>#N/A</v>
      </c>
      <c r="X502" s="30" t="str">
        <f t="shared" si="12"/>
        <v>#N/A</v>
      </c>
    </row>
    <row r="503">
      <c r="C503" s="25"/>
      <c r="D503" s="25" t="str">
        <f t="shared" si="1"/>
        <v/>
      </c>
      <c r="E503" s="26" t="str">
        <f t="shared" si="2"/>
        <v>#N/A</v>
      </c>
      <c r="F503" s="26" t="str">
        <f t="shared" si="3"/>
        <v>#N/A</v>
      </c>
      <c r="G503" s="27" t="str">
        <f t="shared" si="4"/>
        <v/>
      </c>
      <c r="I503" s="31"/>
      <c r="J503" s="30"/>
      <c r="K503" s="30"/>
      <c r="L503" s="30"/>
      <c r="M503" s="30"/>
      <c r="N503" s="30"/>
      <c r="O503" s="29"/>
      <c r="Q503" s="49"/>
      <c r="S503" s="30" t="str">
        <f t="shared" si="7"/>
        <v>#N/A</v>
      </c>
      <c r="T503" s="30" t="str">
        <f t="shared" si="8"/>
        <v>#N/A</v>
      </c>
      <c r="U503" s="30" t="str">
        <f t="shared" si="9"/>
        <v>#N/A</v>
      </c>
      <c r="V503" s="30" t="str">
        <f t="shared" si="10"/>
        <v>#N/A</v>
      </c>
      <c r="W503" s="30" t="str">
        <f t="shared" si="11"/>
        <v>#N/A</v>
      </c>
      <c r="X503" s="30" t="str">
        <f t="shared" si="12"/>
        <v>#N/A</v>
      </c>
    </row>
    <row r="504">
      <c r="C504" s="25"/>
      <c r="D504" s="25" t="str">
        <f t="shared" si="1"/>
        <v/>
      </c>
      <c r="E504" s="26" t="str">
        <f t="shared" si="2"/>
        <v>#N/A</v>
      </c>
      <c r="F504" s="26" t="str">
        <f t="shared" si="3"/>
        <v>#N/A</v>
      </c>
      <c r="G504" s="27" t="str">
        <f t="shared" si="4"/>
        <v/>
      </c>
      <c r="I504" s="31"/>
      <c r="J504" s="30"/>
      <c r="K504" s="30"/>
      <c r="L504" s="30"/>
      <c r="M504" s="30"/>
      <c r="N504" s="30"/>
      <c r="O504" s="29"/>
      <c r="Q504" s="49"/>
      <c r="S504" s="30" t="str">
        <f t="shared" si="7"/>
        <v>#N/A</v>
      </c>
      <c r="T504" s="30" t="str">
        <f t="shared" si="8"/>
        <v>#N/A</v>
      </c>
      <c r="U504" s="30" t="str">
        <f t="shared" si="9"/>
        <v>#N/A</v>
      </c>
      <c r="V504" s="30" t="str">
        <f t="shared" si="10"/>
        <v>#N/A</v>
      </c>
      <c r="W504" s="30" t="str">
        <f t="shared" si="11"/>
        <v>#N/A</v>
      </c>
      <c r="X504" s="30" t="str">
        <f t="shared" si="12"/>
        <v>#N/A</v>
      </c>
    </row>
    <row r="505">
      <c r="C505" s="25"/>
      <c r="D505" s="25" t="str">
        <f t="shared" si="1"/>
        <v/>
      </c>
      <c r="E505" s="26" t="str">
        <f t="shared" si="2"/>
        <v>#N/A</v>
      </c>
      <c r="F505" s="26" t="str">
        <f t="shared" si="3"/>
        <v>#N/A</v>
      </c>
      <c r="G505" s="27" t="str">
        <f t="shared" si="4"/>
        <v/>
      </c>
      <c r="I505" s="31"/>
      <c r="J505" s="30"/>
      <c r="K505" s="30"/>
      <c r="L505" s="30"/>
      <c r="M505" s="30"/>
      <c r="N505" s="30"/>
      <c r="O505" s="29"/>
      <c r="Q505" s="49"/>
      <c r="S505" s="30" t="str">
        <f t="shared" si="7"/>
        <v>#N/A</v>
      </c>
      <c r="T505" s="30" t="str">
        <f t="shared" si="8"/>
        <v>#N/A</v>
      </c>
      <c r="U505" s="30" t="str">
        <f t="shared" si="9"/>
        <v>#N/A</v>
      </c>
      <c r="V505" s="30" t="str">
        <f t="shared" si="10"/>
        <v>#N/A</v>
      </c>
      <c r="W505" s="30" t="str">
        <f t="shared" si="11"/>
        <v>#N/A</v>
      </c>
      <c r="X505" s="30" t="str">
        <f t="shared" si="12"/>
        <v>#N/A</v>
      </c>
    </row>
    <row r="506">
      <c r="C506" s="25"/>
      <c r="D506" s="25" t="str">
        <f t="shared" si="1"/>
        <v/>
      </c>
      <c r="E506" s="26" t="str">
        <f t="shared" si="2"/>
        <v>#N/A</v>
      </c>
      <c r="F506" s="26" t="str">
        <f t="shared" si="3"/>
        <v>#N/A</v>
      </c>
      <c r="G506" s="27" t="str">
        <f t="shared" si="4"/>
        <v/>
      </c>
      <c r="I506" s="31"/>
      <c r="J506" s="30"/>
      <c r="K506" s="30"/>
      <c r="L506" s="30"/>
      <c r="M506" s="30"/>
      <c r="N506" s="30"/>
      <c r="O506" s="29"/>
      <c r="Q506" s="49"/>
      <c r="S506" s="30" t="str">
        <f t="shared" si="7"/>
        <v>#N/A</v>
      </c>
      <c r="T506" s="30" t="str">
        <f t="shared" si="8"/>
        <v>#N/A</v>
      </c>
      <c r="U506" s="30" t="str">
        <f t="shared" si="9"/>
        <v>#N/A</v>
      </c>
      <c r="V506" s="30" t="str">
        <f t="shared" si="10"/>
        <v>#N/A</v>
      </c>
      <c r="W506" s="30" t="str">
        <f t="shared" si="11"/>
        <v>#N/A</v>
      </c>
      <c r="X506" s="30" t="str">
        <f t="shared" si="12"/>
        <v>#N/A</v>
      </c>
    </row>
    <row r="507">
      <c r="C507" s="25"/>
      <c r="D507" s="25" t="str">
        <f t="shared" si="1"/>
        <v/>
      </c>
      <c r="E507" s="26" t="str">
        <f t="shared" si="2"/>
        <v>#N/A</v>
      </c>
      <c r="F507" s="26" t="str">
        <f t="shared" si="3"/>
        <v>#N/A</v>
      </c>
      <c r="G507" s="27" t="str">
        <f t="shared" si="4"/>
        <v/>
      </c>
      <c r="I507" s="31"/>
      <c r="J507" s="30"/>
      <c r="K507" s="30"/>
      <c r="L507" s="30"/>
      <c r="M507" s="30"/>
      <c r="N507" s="30"/>
      <c r="O507" s="29"/>
      <c r="Q507" s="49"/>
      <c r="S507" s="30" t="str">
        <f t="shared" si="7"/>
        <v>#N/A</v>
      </c>
      <c r="T507" s="30" t="str">
        <f t="shared" si="8"/>
        <v>#N/A</v>
      </c>
      <c r="U507" s="30" t="str">
        <f t="shared" si="9"/>
        <v>#N/A</v>
      </c>
      <c r="V507" s="30" t="str">
        <f t="shared" si="10"/>
        <v>#N/A</v>
      </c>
      <c r="W507" s="30" t="str">
        <f t="shared" si="11"/>
        <v>#N/A</v>
      </c>
      <c r="X507" s="30" t="str">
        <f t="shared" si="12"/>
        <v>#N/A</v>
      </c>
    </row>
    <row r="508">
      <c r="C508" s="25"/>
      <c r="D508" s="25" t="str">
        <f t="shared" si="1"/>
        <v/>
      </c>
      <c r="E508" s="26" t="str">
        <f t="shared" si="2"/>
        <v>#N/A</v>
      </c>
      <c r="F508" s="26" t="str">
        <f t="shared" si="3"/>
        <v>#N/A</v>
      </c>
      <c r="G508" s="27" t="str">
        <f t="shared" si="4"/>
        <v/>
      </c>
      <c r="I508" s="31"/>
      <c r="J508" s="30"/>
      <c r="K508" s="30"/>
      <c r="L508" s="30"/>
      <c r="M508" s="30"/>
      <c r="N508" s="30"/>
      <c r="O508" s="29"/>
      <c r="Q508" s="49"/>
      <c r="S508" s="30" t="str">
        <f t="shared" si="7"/>
        <v>#N/A</v>
      </c>
      <c r="T508" s="30" t="str">
        <f t="shared" si="8"/>
        <v>#N/A</v>
      </c>
      <c r="U508" s="30" t="str">
        <f t="shared" si="9"/>
        <v>#N/A</v>
      </c>
      <c r="V508" s="30" t="str">
        <f t="shared" si="10"/>
        <v>#N/A</v>
      </c>
      <c r="W508" s="30" t="str">
        <f t="shared" si="11"/>
        <v>#N/A</v>
      </c>
      <c r="X508" s="30" t="str">
        <f t="shared" si="12"/>
        <v>#N/A</v>
      </c>
    </row>
    <row r="509">
      <c r="C509" s="25"/>
      <c r="D509" s="25" t="str">
        <f t="shared" si="1"/>
        <v/>
      </c>
      <c r="E509" s="26" t="str">
        <f t="shared" si="2"/>
        <v>#N/A</v>
      </c>
      <c r="F509" s="26" t="str">
        <f t="shared" si="3"/>
        <v>#N/A</v>
      </c>
      <c r="G509" s="27" t="str">
        <f t="shared" si="4"/>
        <v/>
      </c>
      <c r="I509" s="31"/>
      <c r="J509" s="30"/>
      <c r="K509" s="30"/>
      <c r="L509" s="30"/>
      <c r="M509" s="30"/>
      <c r="N509" s="30"/>
      <c r="O509" s="29"/>
      <c r="Q509" s="49"/>
      <c r="S509" s="30" t="str">
        <f t="shared" si="7"/>
        <v>#N/A</v>
      </c>
      <c r="T509" s="30" t="str">
        <f t="shared" si="8"/>
        <v>#N/A</v>
      </c>
      <c r="U509" s="30" t="str">
        <f t="shared" si="9"/>
        <v>#N/A</v>
      </c>
      <c r="V509" s="30" t="str">
        <f t="shared" si="10"/>
        <v>#N/A</v>
      </c>
      <c r="W509" s="30" t="str">
        <f t="shared" si="11"/>
        <v>#N/A</v>
      </c>
      <c r="X509" s="30" t="str">
        <f t="shared" si="12"/>
        <v>#N/A</v>
      </c>
    </row>
    <row r="510">
      <c r="C510" s="25"/>
      <c r="D510" s="25" t="str">
        <f t="shared" si="1"/>
        <v/>
      </c>
      <c r="E510" s="26" t="str">
        <f t="shared" si="2"/>
        <v>#N/A</v>
      </c>
      <c r="F510" s="26" t="str">
        <f t="shared" si="3"/>
        <v>#N/A</v>
      </c>
      <c r="G510" s="27" t="str">
        <f t="shared" si="4"/>
        <v/>
      </c>
      <c r="I510" s="31"/>
      <c r="J510" s="30"/>
      <c r="K510" s="30"/>
      <c r="L510" s="30"/>
      <c r="M510" s="30"/>
      <c r="N510" s="30"/>
      <c r="O510" s="29"/>
      <c r="Q510" s="49"/>
      <c r="S510" s="30" t="str">
        <f t="shared" si="7"/>
        <v>#N/A</v>
      </c>
      <c r="T510" s="30" t="str">
        <f t="shared" si="8"/>
        <v>#N/A</v>
      </c>
      <c r="U510" s="30" t="str">
        <f t="shared" si="9"/>
        <v>#N/A</v>
      </c>
      <c r="V510" s="30" t="str">
        <f t="shared" si="10"/>
        <v>#N/A</v>
      </c>
      <c r="W510" s="30" t="str">
        <f t="shared" si="11"/>
        <v>#N/A</v>
      </c>
      <c r="X510" s="30" t="str">
        <f t="shared" si="12"/>
        <v>#N/A</v>
      </c>
    </row>
    <row r="511">
      <c r="C511" s="25"/>
      <c r="D511" s="25" t="str">
        <f t="shared" si="1"/>
        <v/>
      </c>
      <c r="E511" s="26" t="str">
        <f t="shared" si="2"/>
        <v>#N/A</v>
      </c>
      <c r="F511" s="26" t="str">
        <f t="shared" si="3"/>
        <v>#N/A</v>
      </c>
      <c r="G511" s="27" t="str">
        <f t="shared" si="4"/>
        <v/>
      </c>
      <c r="I511" s="31"/>
      <c r="J511" s="30"/>
      <c r="K511" s="30"/>
      <c r="L511" s="30"/>
      <c r="M511" s="30"/>
      <c r="N511" s="30"/>
      <c r="O511" s="29"/>
      <c r="Q511" s="49"/>
      <c r="S511" s="30" t="str">
        <f t="shared" si="7"/>
        <v>#N/A</v>
      </c>
      <c r="T511" s="30" t="str">
        <f t="shared" si="8"/>
        <v>#N/A</v>
      </c>
      <c r="U511" s="30" t="str">
        <f t="shared" si="9"/>
        <v>#N/A</v>
      </c>
      <c r="V511" s="30" t="str">
        <f t="shared" si="10"/>
        <v>#N/A</v>
      </c>
      <c r="W511" s="30" t="str">
        <f t="shared" si="11"/>
        <v>#N/A</v>
      </c>
      <c r="X511" s="30" t="str">
        <f t="shared" si="12"/>
        <v>#N/A</v>
      </c>
    </row>
    <row r="512">
      <c r="C512" s="25"/>
      <c r="D512" s="25" t="str">
        <f t="shared" si="1"/>
        <v/>
      </c>
      <c r="E512" s="26" t="str">
        <f t="shared" si="2"/>
        <v>#N/A</v>
      </c>
      <c r="F512" s="26" t="str">
        <f t="shared" si="3"/>
        <v>#N/A</v>
      </c>
      <c r="G512" s="27" t="str">
        <f t="shared" si="4"/>
        <v/>
      </c>
      <c r="I512" s="31"/>
      <c r="J512" s="30"/>
      <c r="K512" s="30"/>
      <c r="L512" s="30"/>
      <c r="M512" s="30"/>
      <c r="N512" s="30"/>
      <c r="O512" s="29"/>
      <c r="Q512" s="49"/>
      <c r="S512" s="30" t="str">
        <f t="shared" si="7"/>
        <v>#N/A</v>
      </c>
      <c r="T512" s="30" t="str">
        <f t="shared" si="8"/>
        <v>#N/A</v>
      </c>
      <c r="U512" s="30" t="str">
        <f t="shared" si="9"/>
        <v>#N/A</v>
      </c>
      <c r="V512" s="30" t="str">
        <f t="shared" si="10"/>
        <v>#N/A</v>
      </c>
      <c r="W512" s="30" t="str">
        <f t="shared" si="11"/>
        <v>#N/A</v>
      </c>
      <c r="X512" s="30" t="str">
        <f t="shared" si="12"/>
        <v>#N/A</v>
      </c>
    </row>
    <row r="513">
      <c r="C513" s="25"/>
      <c r="D513" s="25" t="str">
        <f t="shared" si="1"/>
        <v/>
      </c>
      <c r="E513" s="26" t="str">
        <f t="shared" si="2"/>
        <v>#N/A</v>
      </c>
      <c r="F513" s="26" t="str">
        <f t="shared" si="3"/>
        <v>#N/A</v>
      </c>
      <c r="G513" s="27" t="str">
        <f t="shared" si="4"/>
        <v/>
      </c>
      <c r="I513" s="31"/>
      <c r="J513" s="30"/>
      <c r="K513" s="30"/>
      <c r="L513" s="30"/>
      <c r="M513" s="30"/>
      <c r="N513" s="30"/>
      <c r="O513" s="29"/>
      <c r="Q513" s="49"/>
      <c r="S513" s="30" t="str">
        <f t="shared" si="7"/>
        <v>#N/A</v>
      </c>
      <c r="T513" s="30" t="str">
        <f t="shared" si="8"/>
        <v>#N/A</v>
      </c>
      <c r="U513" s="30" t="str">
        <f t="shared" si="9"/>
        <v>#N/A</v>
      </c>
      <c r="V513" s="30" t="str">
        <f t="shared" si="10"/>
        <v>#N/A</v>
      </c>
      <c r="W513" s="30" t="str">
        <f t="shared" si="11"/>
        <v>#N/A</v>
      </c>
      <c r="X513" s="30" t="str">
        <f t="shared" si="12"/>
        <v>#N/A</v>
      </c>
    </row>
    <row r="514">
      <c r="C514" s="25"/>
      <c r="D514" s="25" t="str">
        <f t="shared" si="1"/>
        <v/>
      </c>
      <c r="E514" s="26" t="str">
        <f t="shared" si="2"/>
        <v>#N/A</v>
      </c>
      <c r="F514" s="26" t="str">
        <f t="shared" si="3"/>
        <v>#N/A</v>
      </c>
      <c r="G514" s="27" t="str">
        <f t="shared" si="4"/>
        <v/>
      </c>
      <c r="I514" s="31"/>
      <c r="J514" s="30"/>
      <c r="K514" s="30"/>
      <c r="L514" s="30"/>
      <c r="M514" s="30"/>
      <c r="N514" s="30"/>
      <c r="O514" s="29"/>
      <c r="Q514" s="49"/>
      <c r="S514" s="30" t="str">
        <f t="shared" si="7"/>
        <v>#N/A</v>
      </c>
      <c r="T514" s="30" t="str">
        <f t="shared" si="8"/>
        <v>#N/A</v>
      </c>
      <c r="U514" s="30" t="str">
        <f t="shared" si="9"/>
        <v>#N/A</v>
      </c>
      <c r="V514" s="30" t="str">
        <f t="shared" si="10"/>
        <v>#N/A</v>
      </c>
      <c r="W514" s="30" t="str">
        <f t="shared" si="11"/>
        <v>#N/A</v>
      </c>
      <c r="X514" s="30" t="str">
        <f t="shared" si="12"/>
        <v>#N/A</v>
      </c>
    </row>
    <row r="515">
      <c r="C515" s="25"/>
      <c r="D515" s="25" t="str">
        <f t="shared" si="1"/>
        <v/>
      </c>
      <c r="E515" s="26" t="str">
        <f t="shared" si="2"/>
        <v>#N/A</v>
      </c>
      <c r="F515" s="26" t="str">
        <f t="shared" si="3"/>
        <v>#N/A</v>
      </c>
      <c r="G515" s="27" t="str">
        <f t="shared" si="4"/>
        <v/>
      </c>
      <c r="I515" s="31"/>
      <c r="J515" s="30"/>
      <c r="K515" s="30"/>
      <c r="L515" s="30"/>
      <c r="M515" s="30"/>
      <c r="N515" s="30"/>
      <c r="O515" s="29"/>
      <c r="Q515" s="49"/>
      <c r="S515" s="30" t="str">
        <f t="shared" si="7"/>
        <v>#N/A</v>
      </c>
      <c r="T515" s="30" t="str">
        <f t="shared" si="8"/>
        <v>#N/A</v>
      </c>
      <c r="U515" s="30" t="str">
        <f t="shared" si="9"/>
        <v>#N/A</v>
      </c>
      <c r="V515" s="30" t="str">
        <f t="shared" si="10"/>
        <v>#N/A</v>
      </c>
      <c r="W515" s="30" t="str">
        <f t="shared" si="11"/>
        <v>#N/A</v>
      </c>
      <c r="X515" s="30" t="str">
        <f t="shared" si="12"/>
        <v>#N/A</v>
      </c>
    </row>
    <row r="516">
      <c r="C516" s="25"/>
      <c r="D516" s="25" t="str">
        <f t="shared" si="1"/>
        <v/>
      </c>
      <c r="E516" s="26" t="str">
        <f t="shared" si="2"/>
        <v>#N/A</v>
      </c>
      <c r="F516" s="26" t="str">
        <f t="shared" si="3"/>
        <v>#N/A</v>
      </c>
      <c r="G516" s="27" t="str">
        <f t="shared" si="4"/>
        <v/>
      </c>
      <c r="I516" s="31"/>
      <c r="J516" s="30"/>
      <c r="K516" s="30"/>
      <c r="L516" s="30"/>
      <c r="M516" s="30"/>
      <c r="N516" s="30"/>
      <c r="O516" s="29"/>
      <c r="Q516" s="49"/>
      <c r="S516" s="30" t="str">
        <f t="shared" si="7"/>
        <v>#N/A</v>
      </c>
      <c r="T516" s="30" t="str">
        <f t="shared" si="8"/>
        <v>#N/A</v>
      </c>
      <c r="U516" s="30" t="str">
        <f t="shared" si="9"/>
        <v>#N/A</v>
      </c>
      <c r="V516" s="30" t="str">
        <f t="shared" si="10"/>
        <v>#N/A</v>
      </c>
      <c r="W516" s="30" t="str">
        <f t="shared" si="11"/>
        <v>#N/A</v>
      </c>
      <c r="X516" s="30" t="str">
        <f t="shared" si="12"/>
        <v>#N/A</v>
      </c>
    </row>
    <row r="517">
      <c r="C517" s="25"/>
      <c r="D517" s="25" t="str">
        <f t="shared" si="1"/>
        <v/>
      </c>
      <c r="E517" s="26" t="str">
        <f t="shared" si="2"/>
        <v>#N/A</v>
      </c>
      <c r="F517" s="26" t="str">
        <f t="shared" si="3"/>
        <v>#N/A</v>
      </c>
      <c r="G517" s="27" t="str">
        <f t="shared" si="4"/>
        <v/>
      </c>
      <c r="I517" s="31"/>
      <c r="J517" s="30"/>
      <c r="K517" s="30"/>
      <c r="L517" s="30"/>
      <c r="M517" s="30"/>
      <c r="N517" s="30"/>
      <c r="O517" s="29"/>
      <c r="Q517" s="49"/>
      <c r="S517" s="30" t="str">
        <f t="shared" si="7"/>
        <v>#N/A</v>
      </c>
      <c r="T517" s="30" t="str">
        <f t="shared" si="8"/>
        <v>#N/A</v>
      </c>
      <c r="U517" s="30" t="str">
        <f t="shared" si="9"/>
        <v>#N/A</v>
      </c>
      <c r="V517" s="30" t="str">
        <f t="shared" si="10"/>
        <v>#N/A</v>
      </c>
      <c r="W517" s="30" t="str">
        <f t="shared" si="11"/>
        <v>#N/A</v>
      </c>
      <c r="X517" s="30" t="str">
        <f t="shared" si="12"/>
        <v>#N/A</v>
      </c>
    </row>
    <row r="518">
      <c r="C518" s="25"/>
      <c r="D518" s="25" t="str">
        <f t="shared" si="1"/>
        <v/>
      </c>
      <c r="E518" s="26" t="str">
        <f t="shared" si="2"/>
        <v>#N/A</v>
      </c>
      <c r="F518" s="26" t="str">
        <f t="shared" si="3"/>
        <v>#N/A</v>
      </c>
      <c r="G518" s="27" t="str">
        <f t="shared" si="4"/>
        <v/>
      </c>
      <c r="I518" s="31"/>
      <c r="J518" s="30"/>
      <c r="K518" s="30"/>
      <c r="L518" s="30"/>
      <c r="M518" s="30"/>
      <c r="N518" s="30"/>
      <c r="O518" s="29"/>
      <c r="Q518" s="49"/>
      <c r="S518" s="30" t="str">
        <f t="shared" si="7"/>
        <v>#N/A</v>
      </c>
      <c r="T518" s="30" t="str">
        <f t="shared" si="8"/>
        <v>#N/A</v>
      </c>
      <c r="U518" s="30" t="str">
        <f t="shared" si="9"/>
        <v>#N/A</v>
      </c>
      <c r="V518" s="30" t="str">
        <f t="shared" si="10"/>
        <v>#N/A</v>
      </c>
      <c r="W518" s="30" t="str">
        <f t="shared" si="11"/>
        <v>#N/A</v>
      </c>
      <c r="X518" s="30" t="str">
        <f t="shared" si="12"/>
        <v>#N/A</v>
      </c>
    </row>
    <row r="519">
      <c r="C519" s="25"/>
      <c r="D519" s="25" t="str">
        <f t="shared" si="1"/>
        <v/>
      </c>
      <c r="E519" s="26" t="str">
        <f t="shared" si="2"/>
        <v>#N/A</v>
      </c>
      <c r="F519" s="26" t="str">
        <f t="shared" si="3"/>
        <v>#N/A</v>
      </c>
      <c r="G519" s="27" t="str">
        <f t="shared" si="4"/>
        <v/>
      </c>
      <c r="I519" s="31"/>
      <c r="J519" s="30"/>
      <c r="K519" s="30"/>
      <c r="L519" s="30"/>
      <c r="M519" s="30"/>
      <c r="N519" s="30"/>
      <c r="O519" s="29"/>
      <c r="Q519" s="49"/>
      <c r="S519" s="30" t="str">
        <f t="shared" si="7"/>
        <v>#N/A</v>
      </c>
      <c r="T519" s="30" t="str">
        <f t="shared" si="8"/>
        <v>#N/A</v>
      </c>
      <c r="U519" s="30" t="str">
        <f t="shared" si="9"/>
        <v>#N/A</v>
      </c>
      <c r="V519" s="30" t="str">
        <f t="shared" si="10"/>
        <v>#N/A</v>
      </c>
      <c r="W519" s="30" t="str">
        <f t="shared" si="11"/>
        <v>#N/A</v>
      </c>
      <c r="X519" s="30" t="str">
        <f t="shared" si="12"/>
        <v>#N/A</v>
      </c>
    </row>
    <row r="520">
      <c r="C520" s="25"/>
      <c r="D520" s="25" t="str">
        <f t="shared" si="1"/>
        <v/>
      </c>
      <c r="E520" s="26" t="str">
        <f t="shared" si="2"/>
        <v>#N/A</v>
      </c>
      <c r="F520" s="26" t="str">
        <f t="shared" si="3"/>
        <v>#N/A</v>
      </c>
      <c r="G520" s="27" t="str">
        <f t="shared" si="4"/>
        <v/>
      </c>
      <c r="I520" s="31"/>
      <c r="J520" s="30"/>
      <c r="K520" s="30"/>
      <c r="L520" s="30"/>
      <c r="M520" s="30"/>
      <c r="N520" s="30"/>
      <c r="O520" s="29"/>
      <c r="Q520" s="49"/>
      <c r="S520" s="30" t="str">
        <f t="shared" si="7"/>
        <v>#N/A</v>
      </c>
      <c r="T520" s="30" t="str">
        <f t="shared" si="8"/>
        <v>#N/A</v>
      </c>
      <c r="U520" s="30" t="str">
        <f t="shared" si="9"/>
        <v>#N/A</v>
      </c>
      <c r="V520" s="30" t="str">
        <f t="shared" si="10"/>
        <v>#N/A</v>
      </c>
      <c r="W520" s="30" t="str">
        <f t="shared" si="11"/>
        <v>#N/A</v>
      </c>
      <c r="X520" s="30" t="str">
        <f t="shared" si="12"/>
        <v>#N/A</v>
      </c>
    </row>
    <row r="521">
      <c r="C521" s="25"/>
      <c r="D521" s="25" t="str">
        <f t="shared" si="1"/>
        <v/>
      </c>
      <c r="E521" s="26" t="str">
        <f t="shared" si="2"/>
        <v>#N/A</v>
      </c>
      <c r="F521" s="26" t="str">
        <f t="shared" si="3"/>
        <v>#N/A</v>
      </c>
      <c r="G521" s="27" t="str">
        <f t="shared" si="4"/>
        <v/>
      </c>
      <c r="I521" s="31"/>
      <c r="J521" s="30"/>
      <c r="K521" s="30"/>
      <c r="L521" s="30"/>
      <c r="M521" s="30"/>
      <c r="N521" s="30"/>
      <c r="O521" s="29"/>
      <c r="Q521" s="49"/>
      <c r="S521" s="30" t="str">
        <f t="shared" si="7"/>
        <v>#N/A</v>
      </c>
      <c r="T521" s="30" t="str">
        <f t="shared" si="8"/>
        <v>#N/A</v>
      </c>
      <c r="U521" s="30" t="str">
        <f t="shared" si="9"/>
        <v>#N/A</v>
      </c>
      <c r="V521" s="30" t="str">
        <f t="shared" si="10"/>
        <v>#N/A</v>
      </c>
      <c r="W521" s="30" t="str">
        <f t="shared" si="11"/>
        <v>#N/A</v>
      </c>
      <c r="X521" s="30" t="str">
        <f t="shared" si="12"/>
        <v>#N/A</v>
      </c>
    </row>
    <row r="522">
      <c r="C522" s="25"/>
      <c r="D522" s="25" t="str">
        <f t="shared" si="1"/>
        <v/>
      </c>
      <c r="E522" s="26" t="str">
        <f t="shared" si="2"/>
        <v>#N/A</v>
      </c>
      <c r="F522" s="26" t="str">
        <f t="shared" si="3"/>
        <v>#N/A</v>
      </c>
      <c r="G522" s="27" t="str">
        <f t="shared" si="4"/>
        <v/>
      </c>
      <c r="I522" s="31"/>
      <c r="J522" s="30"/>
      <c r="K522" s="30"/>
      <c r="L522" s="30"/>
      <c r="M522" s="30"/>
      <c r="N522" s="30"/>
      <c r="O522" s="29"/>
      <c r="Q522" s="49"/>
      <c r="S522" s="30" t="str">
        <f t="shared" si="7"/>
        <v>#N/A</v>
      </c>
      <c r="T522" s="30" t="str">
        <f t="shared" si="8"/>
        <v>#N/A</v>
      </c>
      <c r="U522" s="30" t="str">
        <f t="shared" si="9"/>
        <v>#N/A</v>
      </c>
      <c r="V522" s="30" t="str">
        <f t="shared" si="10"/>
        <v>#N/A</v>
      </c>
      <c r="W522" s="30" t="str">
        <f t="shared" si="11"/>
        <v>#N/A</v>
      </c>
      <c r="X522" s="30" t="str">
        <f t="shared" si="12"/>
        <v>#N/A</v>
      </c>
    </row>
    <row r="523">
      <c r="C523" s="25"/>
      <c r="D523" s="25" t="str">
        <f t="shared" si="1"/>
        <v/>
      </c>
      <c r="E523" s="26" t="str">
        <f t="shared" si="2"/>
        <v>#N/A</v>
      </c>
      <c r="F523" s="26" t="str">
        <f t="shared" si="3"/>
        <v>#N/A</v>
      </c>
      <c r="G523" s="27" t="str">
        <f t="shared" si="4"/>
        <v/>
      </c>
      <c r="I523" s="31"/>
      <c r="J523" s="30"/>
      <c r="K523" s="30"/>
      <c r="L523" s="30"/>
      <c r="M523" s="30"/>
      <c r="N523" s="30"/>
      <c r="O523" s="29"/>
      <c r="Q523" s="49"/>
      <c r="S523" s="30" t="str">
        <f t="shared" si="7"/>
        <v>#N/A</v>
      </c>
      <c r="T523" s="30" t="str">
        <f t="shared" si="8"/>
        <v>#N/A</v>
      </c>
      <c r="U523" s="30" t="str">
        <f t="shared" si="9"/>
        <v>#N/A</v>
      </c>
      <c r="V523" s="30" t="str">
        <f t="shared" si="10"/>
        <v>#N/A</v>
      </c>
      <c r="W523" s="30" t="str">
        <f t="shared" si="11"/>
        <v>#N/A</v>
      </c>
      <c r="X523" s="30" t="str">
        <f t="shared" si="12"/>
        <v>#N/A</v>
      </c>
    </row>
    <row r="524">
      <c r="C524" s="25"/>
      <c r="D524" s="25" t="str">
        <f t="shared" si="1"/>
        <v/>
      </c>
      <c r="E524" s="26" t="str">
        <f t="shared" si="2"/>
        <v>#N/A</v>
      </c>
      <c r="F524" s="26" t="str">
        <f t="shared" si="3"/>
        <v>#N/A</v>
      </c>
      <c r="G524" s="27" t="str">
        <f t="shared" si="4"/>
        <v/>
      </c>
      <c r="I524" s="31"/>
      <c r="J524" s="30"/>
      <c r="K524" s="30"/>
      <c r="L524" s="30"/>
      <c r="M524" s="30"/>
      <c r="N524" s="30"/>
      <c r="O524" s="29"/>
      <c r="Q524" s="49"/>
      <c r="S524" s="30" t="str">
        <f t="shared" si="7"/>
        <v>#N/A</v>
      </c>
      <c r="T524" s="30" t="str">
        <f t="shared" si="8"/>
        <v>#N/A</v>
      </c>
      <c r="U524" s="30" t="str">
        <f t="shared" si="9"/>
        <v>#N/A</v>
      </c>
      <c r="V524" s="30" t="str">
        <f t="shared" si="10"/>
        <v>#N/A</v>
      </c>
      <c r="W524" s="30" t="str">
        <f t="shared" si="11"/>
        <v>#N/A</v>
      </c>
      <c r="X524" s="30" t="str">
        <f t="shared" si="12"/>
        <v>#N/A</v>
      </c>
    </row>
    <row r="525">
      <c r="C525" s="25"/>
      <c r="D525" s="25" t="str">
        <f t="shared" si="1"/>
        <v/>
      </c>
      <c r="E525" s="26" t="str">
        <f t="shared" si="2"/>
        <v>#N/A</v>
      </c>
      <c r="F525" s="26" t="str">
        <f t="shared" si="3"/>
        <v>#N/A</v>
      </c>
      <c r="G525" s="27" t="str">
        <f t="shared" si="4"/>
        <v/>
      </c>
      <c r="I525" s="31"/>
      <c r="J525" s="30"/>
      <c r="K525" s="30"/>
      <c r="L525" s="30"/>
      <c r="M525" s="30"/>
      <c r="N525" s="30"/>
      <c r="O525" s="29"/>
      <c r="Q525" s="49"/>
      <c r="S525" s="30" t="str">
        <f t="shared" si="7"/>
        <v>#N/A</v>
      </c>
      <c r="T525" s="30" t="str">
        <f t="shared" si="8"/>
        <v>#N/A</v>
      </c>
      <c r="U525" s="30" t="str">
        <f t="shared" si="9"/>
        <v>#N/A</v>
      </c>
      <c r="V525" s="30" t="str">
        <f t="shared" si="10"/>
        <v>#N/A</v>
      </c>
      <c r="W525" s="30" t="str">
        <f t="shared" si="11"/>
        <v>#N/A</v>
      </c>
      <c r="X525" s="30" t="str">
        <f t="shared" si="12"/>
        <v>#N/A</v>
      </c>
    </row>
    <row r="526">
      <c r="C526" s="25"/>
      <c r="D526" s="25" t="str">
        <f t="shared" si="1"/>
        <v/>
      </c>
      <c r="E526" s="26" t="str">
        <f t="shared" si="2"/>
        <v>#N/A</v>
      </c>
      <c r="F526" s="26" t="str">
        <f t="shared" si="3"/>
        <v>#N/A</v>
      </c>
      <c r="G526" s="27" t="str">
        <f t="shared" si="4"/>
        <v/>
      </c>
      <c r="I526" s="31"/>
      <c r="J526" s="30"/>
      <c r="K526" s="30"/>
      <c r="L526" s="30"/>
      <c r="M526" s="30"/>
      <c r="N526" s="30"/>
      <c r="O526" s="29"/>
      <c r="Q526" s="49"/>
      <c r="S526" s="30" t="str">
        <f t="shared" si="7"/>
        <v>#N/A</v>
      </c>
      <c r="T526" s="30" t="str">
        <f t="shared" si="8"/>
        <v>#N/A</v>
      </c>
      <c r="U526" s="30" t="str">
        <f t="shared" si="9"/>
        <v>#N/A</v>
      </c>
      <c r="V526" s="30" t="str">
        <f t="shared" si="10"/>
        <v>#N/A</v>
      </c>
      <c r="W526" s="30" t="str">
        <f t="shared" si="11"/>
        <v>#N/A</v>
      </c>
      <c r="X526" s="30" t="str">
        <f t="shared" si="12"/>
        <v>#N/A</v>
      </c>
    </row>
    <row r="527">
      <c r="C527" s="25"/>
      <c r="D527" s="25" t="str">
        <f t="shared" si="1"/>
        <v/>
      </c>
      <c r="E527" s="26" t="str">
        <f t="shared" si="2"/>
        <v>#N/A</v>
      </c>
      <c r="F527" s="26" t="str">
        <f t="shared" si="3"/>
        <v>#N/A</v>
      </c>
      <c r="G527" s="27" t="str">
        <f t="shared" si="4"/>
        <v/>
      </c>
      <c r="I527" s="31"/>
      <c r="J527" s="30"/>
      <c r="K527" s="30"/>
      <c r="L527" s="30"/>
      <c r="M527" s="30"/>
      <c r="N527" s="30"/>
      <c r="O527" s="29"/>
      <c r="Q527" s="49"/>
      <c r="S527" s="30" t="str">
        <f t="shared" si="7"/>
        <v>#N/A</v>
      </c>
      <c r="T527" s="30" t="str">
        <f t="shared" si="8"/>
        <v>#N/A</v>
      </c>
      <c r="U527" s="30" t="str">
        <f t="shared" si="9"/>
        <v>#N/A</v>
      </c>
      <c r="V527" s="30" t="str">
        <f t="shared" si="10"/>
        <v>#N/A</v>
      </c>
      <c r="W527" s="30" t="str">
        <f t="shared" si="11"/>
        <v>#N/A</v>
      </c>
      <c r="X527" s="30" t="str">
        <f t="shared" si="12"/>
        <v>#N/A</v>
      </c>
    </row>
    <row r="528">
      <c r="C528" s="25"/>
      <c r="D528" s="25" t="str">
        <f t="shared" si="1"/>
        <v/>
      </c>
      <c r="E528" s="26" t="str">
        <f t="shared" si="2"/>
        <v>#N/A</v>
      </c>
      <c r="F528" s="26" t="str">
        <f t="shared" si="3"/>
        <v>#N/A</v>
      </c>
      <c r="G528" s="27" t="str">
        <f t="shared" si="4"/>
        <v/>
      </c>
      <c r="I528" s="31"/>
      <c r="J528" s="30"/>
      <c r="K528" s="30"/>
      <c r="L528" s="30"/>
      <c r="M528" s="30"/>
      <c r="N528" s="30"/>
      <c r="O528" s="29"/>
      <c r="Q528" s="49"/>
      <c r="S528" s="30" t="str">
        <f t="shared" si="7"/>
        <v>#N/A</v>
      </c>
      <c r="T528" s="30" t="str">
        <f t="shared" si="8"/>
        <v>#N/A</v>
      </c>
      <c r="U528" s="30" t="str">
        <f t="shared" si="9"/>
        <v>#N/A</v>
      </c>
      <c r="V528" s="30" t="str">
        <f t="shared" si="10"/>
        <v>#N/A</v>
      </c>
      <c r="W528" s="30" t="str">
        <f t="shared" si="11"/>
        <v>#N/A</v>
      </c>
      <c r="X528" s="30" t="str">
        <f t="shared" si="12"/>
        <v>#N/A</v>
      </c>
    </row>
    <row r="529">
      <c r="C529" s="25"/>
      <c r="D529" s="25" t="str">
        <f t="shared" si="1"/>
        <v/>
      </c>
      <c r="E529" s="26" t="str">
        <f t="shared" si="2"/>
        <v>#N/A</v>
      </c>
      <c r="F529" s="26" t="str">
        <f t="shared" si="3"/>
        <v>#N/A</v>
      </c>
      <c r="G529" s="27" t="str">
        <f t="shared" si="4"/>
        <v/>
      </c>
      <c r="I529" s="31"/>
      <c r="J529" s="30"/>
      <c r="K529" s="30"/>
      <c r="L529" s="30"/>
      <c r="M529" s="30"/>
      <c r="N529" s="30"/>
      <c r="O529" s="29"/>
      <c r="Q529" s="49"/>
      <c r="S529" s="30" t="str">
        <f t="shared" si="7"/>
        <v>#N/A</v>
      </c>
      <c r="T529" s="30" t="str">
        <f t="shared" si="8"/>
        <v>#N/A</v>
      </c>
      <c r="U529" s="30" t="str">
        <f t="shared" si="9"/>
        <v>#N/A</v>
      </c>
      <c r="V529" s="30" t="str">
        <f t="shared" si="10"/>
        <v>#N/A</v>
      </c>
      <c r="W529" s="30" t="str">
        <f t="shared" si="11"/>
        <v>#N/A</v>
      </c>
      <c r="X529" s="30" t="str">
        <f t="shared" si="12"/>
        <v>#N/A</v>
      </c>
    </row>
    <row r="530">
      <c r="C530" s="25"/>
      <c r="D530" s="25" t="str">
        <f t="shared" si="1"/>
        <v/>
      </c>
      <c r="E530" s="26" t="str">
        <f t="shared" si="2"/>
        <v>#N/A</v>
      </c>
      <c r="F530" s="26" t="str">
        <f t="shared" si="3"/>
        <v>#N/A</v>
      </c>
      <c r="G530" s="27" t="str">
        <f t="shared" si="4"/>
        <v/>
      </c>
      <c r="I530" s="31"/>
      <c r="J530" s="30"/>
      <c r="K530" s="30"/>
      <c r="L530" s="30"/>
      <c r="M530" s="30"/>
      <c r="N530" s="30"/>
      <c r="O530" s="29"/>
      <c r="Q530" s="49"/>
      <c r="S530" s="30" t="str">
        <f t="shared" si="7"/>
        <v>#N/A</v>
      </c>
      <c r="T530" s="30" t="str">
        <f t="shared" si="8"/>
        <v>#N/A</v>
      </c>
      <c r="U530" s="30" t="str">
        <f t="shared" si="9"/>
        <v>#N/A</v>
      </c>
      <c r="V530" s="30" t="str">
        <f t="shared" si="10"/>
        <v>#N/A</v>
      </c>
      <c r="W530" s="30" t="str">
        <f t="shared" si="11"/>
        <v>#N/A</v>
      </c>
      <c r="X530" s="30" t="str">
        <f t="shared" si="12"/>
        <v>#N/A</v>
      </c>
    </row>
    <row r="531">
      <c r="C531" s="25"/>
      <c r="D531" s="25" t="str">
        <f t="shared" si="1"/>
        <v/>
      </c>
      <c r="E531" s="26" t="str">
        <f t="shared" si="2"/>
        <v>#N/A</v>
      </c>
      <c r="F531" s="26" t="str">
        <f t="shared" si="3"/>
        <v>#N/A</v>
      </c>
      <c r="G531" s="27" t="str">
        <f t="shared" si="4"/>
        <v/>
      </c>
      <c r="I531" s="31"/>
      <c r="J531" s="30"/>
      <c r="K531" s="30"/>
      <c r="L531" s="30"/>
      <c r="M531" s="30"/>
      <c r="N531" s="30"/>
      <c r="O531" s="29"/>
      <c r="Q531" s="49"/>
      <c r="S531" s="30" t="str">
        <f t="shared" si="7"/>
        <v>#N/A</v>
      </c>
      <c r="T531" s="30" t="str">
        <f t="shared" si="8"/>
        <v>#N/A</v>
      </c>
      <c r="U531" s="30" t="str">
        <f t="shared" si="9"/>
        <v>#N/A</v>
      </c>
      <c r="V531" s="30" t="str">
        <f t="shared" si="10"/>
        <v>#N/A</v>
      </c>
      <c r="W531" s="30" t="str">
        <f t="shared" si="11"/>
        <v>#N/A</v>
      </c>
      <c r="X531" s="30" t="str">
        <f t="shared" si="12"/>
        <v>#N/A</v>
      </c>
    </row>
    <row r="532">
      <c r="C532" s="25"/>
      <c r="D532" s="25" t="str">
        <f t="shared" si="1"/>
        <v/>
      </c>
      <c r="E532" s="26" t="str">
        <f t="shared" si="2"/>
        <v>#N/A</v>
      </c>
      <c r="F532" s="26" t="str">
        <f t="shared" si="3"/>
        <v>#N/A</v>
      </c>
      <c r="G532" s="27" t="str">
        <f t="shared" si="4"/>
        <v/>
      </c>
      <c r="I532" s="31"/>
      <c r="J532" s="30"/>
      <c r="K532" s="30"/>
      <c r="L532" s="30"/>
      <c r="M532" s="30"/>
      <c r="N532" s="30"/>
      <c r="O532" s="29"/>
      <c r="Q532" s="49"/>
      <c r="S532" s="30" t="str">
        <f t="shared" si="7"/>
        <v>#N/A</v>
      </c>
      <c r="T532" s="30" t="str">
        <f t="shared" si="8"/>
        <v>#N/A</v>
      </c>
      <c r="U532" s="30" t="str">
        <f t="shared" si="9"/>
        <v>#N/A</v>
      </c>
      <c r="V532" s="30" t="str">
        <f t="shared" si="10"/>
        <v>#N/A</v>
      </c>
      <c r="W532" s="30" t="str">
        <f t="shared" si="11"/>
        <v>#N/A</v>
      </c>
      <c r="X532" s="30" t="str">
        <f t="shared" si="12"/>
        <v>#N/A</v>
      </c>
    </row>
    <row r="533">
      <c r="C533" s="25"/>
      <c r="D533" s="25" t="str">
        <f t="shared" si="1"/>
        <v/>
      </c>
      <c r="E533" s="26" t="str">
        <f t="shared" si="2"/>
        <v>#N/A</v>
      </c>
      <c r="F533" s="26" t="str">
        <f t="shared" si="3"/>
        <v>#N/A</v>
      </c>
      <c r="G533" s="27" t="str">
        <f t="shared" si="4"/>
        <v/>
      </c>
      <c r="I533" s="31"/>
      <c r="J533" s="30"/>
      <c r="K533" s="30"/>
      <c r="L533" s="30"/>
      <c r="M533" s="30"/>
      <c r="N533" s="30"/>
      <c r="O533" s="29"/>
      <c r="Q533" s="49"/>
      <c r="S533" s="30" t="str">
        <f t="shared" si="7"/>
        <v>#N/A</v>
      </c>
      <c r="T533" s="30" t="str">
        <f t="shared" si="8"/>
        <v>#N/A</v>
      </c>
      <c r="U533" s="30" t="str">
        <f t="shared" si="9"/>
        <v>#N/A</v>
      </c>
      <c r="V533" s="30" t="str">
        <f t="shared" si="10"/>
        <v>#N/A</v>
      </c>
      <c r="W533" s="30" t="str">
        <f t="shared" si="11"/>
        <v>#N/A</v>
      </c>
      <c r="X533" s="30" t="str">
        <f t="shared" si="12"/>
        <v>#N/A</v>
      </c>
    </row>
    <row r="534">
      <c r="C534" s="25"/>
      <c r="D534" s="25" t="str">
        <f t="shared" si="1"/>
        <v/>
      </c>
      <c r="E534" s="26" t="str">
        <f t="shared" si="2"/>
        <v>#N/A</v>
      </c>
      <c r="F534" s="26" t="str">
        <f t="shared" si="3"/>
        <v>#N/A</v>
      </c>
      <c r="G534" s="27" t="str">
        <f t="shared" si="4"/>
        <v/>
      </c>
      <c r="I534" s="31"/>
      <c r="J534" s="30"/>
      <c r="K534" s="30"/>
      <c r="L534" s="30"/>
      <c r="M534" s="30"/>
      <c r="N534" s="30"/>
      <c r="O534" s="29"/>
      <c r="Q534" s="49"/>
      <c r="S534" s="30" t="str">
        <f t="shared" si="7"/>
        <v>#N/A</v>
      </c>
      <c r="T534" s="30" t="str">
        <f t="shared" si="8"/>
        <v>#N/A</v>
      </c>
      <c r="U534" s="30" t="str">
        <f t="shared" si="9"/>
        <v>#N/A</v>
      </c>
      <c r="V534" s="30" t="str">
        <f t="shared" si="10"/>
        <v>#N/A</v>
      </c>
      <c r="W534" s="30" t="str">
        <f t="shared" si="11"/>
        <v>#N/A</v>
      </c>
      <c r="X534" s="30" t="str">
        <f t="shared" si="12"/>
        <v>#N/A</v>
      </c>
    </row>
    <row r="535">
      <c r="C535" s="25"/>
      <c r="D535" s="25" t="str">
        <f t="shared" si="1"/>
        <v/>
      </c>
      <c r="E535" s="26" t="str">
        <f t="shared" si="2"/>
        <v>#N/A</v>
      </c>
      <c r="F535" s="26" t="str">
        <f t="shared" si="3"/>
        <v>#N/A</v>
      </c>
      <c r="G535" s="27" t="str">
        <f t="shared" si="4"/>
        <v/>
      </c>
      <c r="I535" s="31"/>
      <c r="J535" s="30"/>
      <c r="K535" s="30"/>
      <c r="L535" s="30"/>
      <c r="M535" s="30"/>
      <c r="N535" s="30"/>
      <c r="O535" s="29"/>
      <c r="Q535" s="49"/>
      <c r="S535" s="30" t="str">
        <f t="shared" si="7"/>
        <v>#N/A</v>
      </c>
      <c r="T535" s="30" t="str">
        <f t="shared" si="8"/>
        <v>#N/A</v>
      </c>
      <c r="U535" s="30" t="str">
        <f t="shared" si="9"/>
        <v>#N/A</v>
      </c>
      <c r="V535" s="30" t="str">
        <f t="shared" si="10"/>
        <v>#N/A</v>
      </c>
      <c r="W535" s="30" t="str">
        <f t="shared" si="11"/>
        <v>#N/A</v>
      </c>
      <c r="X535" s="30" t="str">
        <f t="shared" si="12"/>
        <v>#N/A</v>
      </c>
    </row>
    <row r="536">
      <c r="C536" s="25"/>
      <c r="D536" s="25" t="str">
        <f t="shared" si="1"/>
        <v/>
      </c>
      <c r="E536" s="26" t="str">
        <f t="shared" si="2"/>
        <v>#N/A</v>
      </c>
      <c r="F536" s="26" t="str">
        <f t="shared" si="3"/>
        <v>#N/A</v>
      </c>
      <c r="G536" s="27" t="str">
        <f t="shared" si="4"/>
        <v/>
      </c>
      <c r="I536" s="31"/>
      <c r="J536" s="30"/>
      <c r="K536" s="30"/>
      <c r="L536" s="30"/>
      <c r="M536" s="30"/>
      <c r="N536" s="30"/>
      <c r="O536" s="29"/>
      <c r="Q536" s="49"/>
      <c r="S536" s="30" t="str">
        <f t="shared" si="7"/>
        <v>#N/A</v>
      </c>
      <c r="T536" s="30" t="str">
        <f t="shared" si="8"/>
        <v>#N/A</v>
      </c>
      <c r="U536" s="30" t="str">
        <f t="shared" si="9"/>
        <v>#N/A</v>
      </c>
      <c r="V536" s="30" t="str">
        <f t="shared" si="10"/>
        <v>#N/A</v>
      </c>
      <c r="W536" s="30" t="str">
        <f t="shared" si="11"/>
        <v>#N/A</v>
      </c>
      <c r="X536" s="30" t="str">
        <f t="shared" si="12"/>
        <v>#N/A</v>
      </c>
    </row>
    <row r="537">
      <c r="C537" s="25"/>
      <c r="D537" s="25" t="str">
        <f t="shared" si="1"/>
        <v/>
      </c>
      <c r="E537" s="26" t="str">
        <f t="shared" si="2"/>
        <v>#N/A</v>
      </c>
      <c r="F537" s="26" t="str">
        <f t="shared" si="3"/>
        <v>#N/A</v>
      </c>
      <c r="G537" s="27" t="str">
        <f t="shared" si="4"/>
        <v/>
      </c>
      <c r="I537" s="31"/>
      <c r="J537" s="30"/>
      <c r="K537" s="30"/>
      <c r="L537" s="30"/>
      <c r="M537" s="30"/>
      <c r="N537" s="30"/>
      <c r="O537" s="29"/>
      <c r="Q537" s="49"/>
      <c r="S537" s="30" t="str">
        <f t="shared" si="7"/>
        <v>#N/A</v>
      </c>
      <c r="T537" s="30" t="str">
        <f t="shared" si="8"/>
        <v>#N/A</v>
      </c>
      <c r="U537" s="30" t="str">
        <f t="shared" si="9"/>
        <v>#N/A</v>
      </c>
      <c r="V537" s="30" t="str">
        <f t="shared" si="10"/>
        <v>#N/A</v>
      </c>
      <c r="W537" s="30" t="str">
        <f t="shared" si="11"/>
        <v>#N/A</v>
      </c>
      <c r="X537" s="30" t="str">
        <f t="shared" si="12"/>
        <v>#N/A</v>
      </c>
    </row>
    <row r="538">
      <c r="C538" s="25"/>
      <c r="D538" s="25" t="str">
        <f t="shared" si="1"/>
        <v/>
      </c>
      <c r="E538" s="26" t="str">
        <f t="shared" si="2"/>
        <v>#N/A</v>
      </c>
      <c r="F538" s="26" t="str">
        <f t="shared" si="3"/>
        <v>#N/A</v>
      </c>
      <c r="G538" s="27" t="str">
        <f t="shared" si="4"/>
        <v/>
      </c>
      <c r="I538" s="31"/>
      <c r="J538" s="30"/>
      <c r="K538" s="30"/>
      <c r="L538" s="30"/>
      <c r="M538" s="30"/>
      <c r="N538" s="30"/>
      <c r="O538" s="29"/>
      <c r="Q538" s="49"/>
      <c r="S538" s="30" t="str">
        <f t="shared" si="7"/>
        <v>#N/A</v>
      </c>
      <c r="T538" s="30" t="str">
        <f t="shared" si="8"/>
        <v>#N/A</v>
      </c>
      <c r="U538" s="30" t="str">
        <f t="shared" si="9"/>
        <v>#N/A</v>
      </c>
      <c r="V538" s="30" t="str">
        <f t="shared" si="10"/>
        <v>#N/A</v>
      </c>
      <c r="W538" s="30" t="str">
        <f t="shared" si="11"/>
        <v>#N/A</v>
      </c>
      <c r="X538" s="30" t="str">
        <f t="shared" si="12"/>
        <v>#N/A</v>
      </c>
    </row>
    <row r="539">
      <c r="C539" s="25"/>
      <c r="D539" s="25" t="str">
        <f t="shared" si="1"/>
        <v/>
      </c>
      <c r="E539" s="26" t="str">
        <f t="shared" si="2"/>
        <v>#N/A</v>
      </c>
      <c r="F539" s="26" t="str">
        <f t="shared" si="3"/>
        <v>#N/A</v>
      </c>
      <c r="G539" s="27" t="str">
        <f t="shared" si="4"/>
        <v/>
      </c>
      <c r="I539" s="31"/>
      <c r="J539" s="30"/>
      <c r="K539" s="30"/>
      <c r="L539" s="30"/>
      <c r="M539" s="30"/>
      <c r="N539" s="30"/>
      <c r="O539" s="29"/>
      <c r="Q539" s="49"/>
      <c r="S539" s="30" t="str">
        <f t="shared" si="7"/>
        <v>#N/A</v>
      </c>
      <c r="T539" s="30" t="str">
        <f t="shared" si="8"/>
        <v>#N/A</v>
      </c>
      <c r="U539" s="30" t="str">
        <f t="shared" si="9"/>
        <v>#N/A</v>
      </c>
      <c r="V539" s="30" t="str">
        <f t="shared" si="10"/>
        <v>#N/A</v>
      </c>
      <c r="W539" s="30" t="str">
        <f t="shared" si="11"/>
        <v>#N/A</v>
      </c>
      <c r="X539" s="30" t="str">
        <f t="shared" si="12"/>
        <v>#N/A</v>
      </c>
    </row>
    <row r="540">
      <c r="C540" s="25"/>
      <c r="D540" s="25" t="str">
        <f t="shared" si="1"/>
        <v/>
      </c>
      <c r="E540" s="26" t="str">
        <f t="shared" si="2"/>
        <v>#N/A</v>
      </c>
      <c r="F540" s="26" t="str">
        <f t="shared" si="3"/>
        <v>#N/A</v>
      </c>
      <c r="G540" s="27" t="str">
        <f t="shared" si="4"/>
        <v/>
      </c>
      <c r="I540" s="31"/>
      <c r="J540" s="30"/>
      <c r="K540" s="30"/>
      <c r="L540" s="30"/>
      <c r="M540" s="30"/>
      <c r="N540" s="30"/>
      <c r="O540" s="29"/>
      <c r="Q540" s="49"/>
      <c r="S540" s="30" t="str">
        <f t="shared" si="7"/>
        <v>#N/A</v>
      </c>
      <c r="T540" s="30" t="str">
        <f t="shared" si="8"/>
        <v>#N/A</v>
      </c>
      <c r="U540" s="30" t="str">
        <f t="shared" si="9"/>
        <v>#N/A</v>
      </c>
      <c r="V540" s="30" t="str">
        <f t="shared" si="10"/>
        <v>#N/A</v>
      </c>
      <c r="W540" s="30" t="str">
        <f t="shared" si="11"/>
        <v>#N/A</v>
      </c>
      <c r="X540" s="30" t="str">
        <f t="shared" si="12"/>
        <v>#N/A</v>
      </c>
    </row>
    <row r="541">
      <c r="C541" s="25"/>
      <c r="D541" s="25" t="str">
        <f t="shared" si="1"/>
        <v/>
      </c>
      <c r="E541" s="26" t="str">
        <f t="shared" si="2"/>
        <v>#N/A</v>
      </c>
      <c r="F541" s="26" t="str">
        <f t="shared" si="3"/>
        <v>#N/A</v>
      </c>
      <c r="G541" s="27" t="str">
        <f t="shared" si="4"/>
        <v/>
      </c>
      <c r="I541" s="31"/>
      <c r="J541" s="30"/>
      <c r="K541" s="30"/>
      <c r="L541" s="30"/>
      <c r="M541" s="30"/>
      <c r="N541" s="30"/>
      <c r="O541" s="29"/>
      <c r="Q541" s="49"/>
      <c r="S541" s="30" t="str">
        <f t="shared" si="7"/>
        <v>#N/A</v>
      </c>
      <c r="T541" s="30" t="str">
        <f t="shared" si="8"/>
        <v>#N/A</v>
      </c>
      <c r="U541" s="30" t="str">
        <f t="shared" si="9"/>
        <v>#N/A</v>
      </c>
      <c r="V541" s="30" t="str">
        <f t="shared" si="10"/>
        <v>#N/A</v>
      </c>
      <c r="W541" s="30" t="str">
        <f t="shared" si="11"/>
        <v>#N/A</v>
      </c>
      <c r="X541" s="30" t="str">
        <f t="shared" si="12"/>
        <v>#N/A</v>
      </c>
    </row>
    <row r="542">
      <c r="C542" s="25"/>
      <c r="D542" s="25" t="str">
        <f t="shared" si="1"/>
        <v/>
      </c>
      <c r="E542" s="26" t="str">
        <f t="shared" si="2"/>
        <v>#N/A</v>
      </c>
      <c r="F542" s="26" t="str">
        <f t="shared" si="3"/>
        <v>#N/A</v>
      </c>
      <c r="G542" s="27" t="str">
        <f t="shared" si="4"/>
        <v/>
      </c>
      <c r="I542" s="31"/>
      <c r="J542" s="30"/>
      <c r="K542" s="30"/>
      <c r="L542" s="30"/>
      <c r="M542" s="30"/>
      <c r="N542" s="30"/>
      <c r="O542" s="29"/>
      <c r="Q542" s="49"/>
      <c r="S542" s="30" t="str">
        <f t="shared" si="7"/>
        <v>#N/A</v>
      </c>
      <c r="T542" s="30" t="str">
        <f t="shared" si="8"/>
        <v>#N/A</v>
      </c>
      <c r="U542" s="30" t="str">
        <f t="shared" si="9"/>
        <v>#N/A</v>
      </c>
      <c r="V542" s="30" t="str">
        <f t="shared" si="10"/>
        <v>#N/A</v>
      </c>
      <c r="W542" s="30" t="str">
        <f t="shared" si="11"/>
        <v>#N/A</v>
      </c>
      <c r="X542" s="30" t="str">
        <f t="shared" si="12"/>
        <v>#N/A</v>
      </c>
    </row>
    <row r="543">
      <c r="C543" s="25"/>
      <c r="D543" s="25" t="str">
        <f t="shared" si="1"/>
        <v/>
      </c>
      <c r="E543" s="26" t="str">
        <f t="shared" si="2"/>
        <v>#N/A</v>
      </c>
      <c r="F543" s="26" t="str">
        <f t="shared" si="3"/>
        <v>#N/A</v>
      </c>
      <c r="G543" s="27" t="str">
        <f t="shared" si="4"/>
        <v/>
      </c>
      <c r="I543" s="31"/>
      <c r="J543" s="30"/>
      <c r="K543" s="30"/>
      <c r="L543" s="30"/>
      <c r="M543" s="30"/>
      <c r="N543" s="30"/>
      <c r="O543" s="29"/>
      <c r="Q543" s="49"/>
      <c r="S543" s="30" t="str">
        <f t="shared" si="7"/>
        <v>#N/A</v>
      </c>
      <c r="T543" s="30" t="str">
        <f t="shared" si="8"/>
        <v>#N/A</v>
      </c>
      <c r="U543" s="30" t="str">
        <f t="shared" si="9"/>
        <v>#N/A</v>
      </c>
      <c r="V543" s="30" t="str">
        <f t="shared" si="10"/>
        <v>#N/A</v>
      </c>
      <c r="W543" s="30" t="str">
        <f t="shared" si="11"/>
        <v>#N/A</v>
      </c>
      <c r="X543" s="30" t="str">
        <f t="shared" si="12"/>
        <v>#N/A</v>
      </c>
    </row>
    <row r="544">
      <c r="C544" s="25"/>
      <c r="D544" s="25" t="str">
        <f t="shared" si="1"/>
        <v/>
      </c>
      <c r="E544" s="26" t="str">
        <f t="shared" si="2"/>
        <v>#N/A</v>
      </c>
      <c r="F544" s="26" t="str">
        <f t="shared" si="3"/>
        <v>#N/A</v>
      </c>
      <c r="G544" s="27" t="str">
        <f t="shared" si="4"/>
        <v/>
      </c>
      <c r="I544" s="31"/>
      <c r="J544" s="30"/>
      <c r="K544" s="30"/>
      <c r="L544" s="30"/>
      <c r="M544" s="30"/>
      <c r="N544" s="30"/>
      <c r="O544" s="29"/>
      <c r="Q544" s="49"/>
      <c r="S544" s="30" t="str">
        <f t="shared" si="7"/>
        <v>#N/A</v>
      </c>
      <c r="T544" s="30" t="str">
        <f t="shared" si="8"/>
        <v>#N/A</v>
      </c>
      <c r="U544" s="30" t="str">
        <f t="shared" si="9"/>
        <v>#N/A</v>
      </c>
      <c r="V544" s="30" t="str">
        <f t="shared" si="10"/>
        <v>#N/A</v>
      </c>
      <c r="W544" s="30" t="str">
        <f t="shared" si="11"/>
        <v>#N/A</v>
      </c>
      <c r="X544" s="30" t="str">
        <f t="shared" si="12"/>
        <v>#N/A</v>
      </c>
    </row>
    <row r="545">
      <c r="C545" s="25"/>
      <c r="D545" s="25" t="str">
        <f t="shared" si="1"/>
        <v/>
      </c>
      <c r="E545" s="26" t="str">
        <f t="shared" si="2"/>
        <v>#N/A</v>
      </c>
      <c r="F545" s="26" t="str">
        <f t="shared" si="3"/>
        <v>#N/A</v>
      </c>
      <c r="G545" s="27" t="str">
        <f t="shared" si="4"/>
        <v/>
      </c>
      <c r="I545" s="31"/>
      <c r="J545" s="30"/>
      <c r="K545" s="30"/>
      <c r="L545" s="30"/>
      <c r="M545" s="30"/>
      <c r="N545" s="30"/>
      <c r="O545" s="29"/>
      <c r="Q545" s="49"/>
      <c r="S545" s="30" t="str">
        <f t="shared" si="7"/>
        <v>#N/A</v>
      </c>
      <c r="T545" s="30" t="str">
        <f t="shared" si="8"/>
        <v>#N/A</v>
      </c>
      <c r="U545" s="30" t="str">
        <f t="shared" si="9"/>
        <v>#N/A</v>
      </c>
      <c r="V545" s="30" t="str">
        <f t="shared" si="10"/>
        <v>#N/A</v>
      </c>
      <c r="W545" s="30" t="str">
        <f t="shared" si="11"/>
        <v>#N/A</v>
      </c>
      <c r="X545" s="30" t="str">
        <f t="shared" si="12"/>
        <v>#N/A</v>
      </c>
    </row>
    <row r="546">
      <c r="C546" s="25"/>
      <c r="D546" s="25" t="str">
        <f t="shared" si="1"/>
        <v/>
      </c>
      <c r="E546" s="26" t="str">
        <f t="shared" si="2"/>
        <v>#N/A</v>
      </c>
      <c r="F546" s="26" t="str">
        <f t="shared" si="3"/>
        <v>#N/A</v>
      </c>
      <c r="G546" s="27" t="str">
        <f t="shared" si="4"/>
        <v/>
      </c>
      <c r="I546" s="31"/>
      <c r="J546" s="30"/>
      <c r="K546" s="30"/>
      <c r="L546" s="30"/>
      <c r="M546" s="30"/>
      <c r="N546" s="30"/>
      <c r="O546" s="29"/>
      <c r="Q546" s="49"/>
      <c r="S546" s="30" t="str">
        <f t="shared" si="7"/>
        <v>#N/A</v>
      </c>
      <c r="T546" s="30" t="str">
        <f t="shared" si="8"/>
        <v>#N/A</v>
      </c>
      <c r="U546" s="30" t="str">
        <f t="shared" si="9"/>
        <v>#N/A</v>
      </c>
      <c r="V546" s="30" t="str">
        <f t="shared" si="10"/>
        <v>#N/A</v>
      </c>
      <c r="W546" s="30" t="str">
        <f t="shared" si="11"/>
        <v>#N/A</v>
      </c>
      <c r="X546" s="30" t="str">
        <f t="shared" si="12"/>
        <v>#N/A</v>
      </c>
    </row>
    <row r="547">
      <c r="C547" s="25"/>
      <c r="D547" s="25" t="str">
        <f t="shared" si="1"/>
        <v/>
      </c>
      <c r="E547" s="26" t="str">
        <f t="shared" si="2"/>
        <v>#N/A</v>
      </c>
      <c r="F547" s="26" t="str">
        <f t="shared" si="3"/>
        <v>#N/A</v>
      </c>
      <c r="G547" s="27" t="str">
        <f t="shared" si="4"/>
        <v/>
      </c>
      <c r="I547" s="31"/>
      <c r="J547" s="30"/>
      <c r="K547" s="30"/>
      <c r="L547" s="30"/>
      <c r="M547" s="30"/>
      <c r="N547" s="30"/>
      <c r="O547" s="29"/>
      <c r="Q547" s="49"/>
      <c r="S547" s="30" t="str">
        <f t="shared" si="7"/>
        <v>#N/A</v>
      </c>
      <c r="T547" s="30" t="str">
        <f t="shared" si="8"/>
        <v>#N/A</v>
      </c>
      <c r="U547" s="30" t="str">
        <f t="shared" si="9"/>
        <v>#N/A</v>
      </c>
      <c r="V547" s="30" t="str">
        <f t="shared" si="10"/>
        <v>#N/A</v>
      </c>
      <c r="W547" s="30" t="str">
        <f t="shared" si="11"/>
        <v>#N/A</v>
      </c>
      <c r="X547" s="30" t="str">
        <f t="shared" si="12"/>
        <v>#N/A</v>
      </c>
    </row>
    <row r="548">
      <c r="C548" s="25"/>
      <c r="D548" s="25" t="str">
        <f t="shared" si="1"/>
        <v/>
      </c>
      <c r="E548" s="26" t="str">
        <f t="shared" si="2"/>
        <v>#N/A</v>
      </c>
      <c r="F548" s="26" t="str">
        <f t="shared" si="3"/>
        <v>#N/A</v>
      </c>
      <c r="G548" s="27" t="str">
        <f t="shared" si="4"/>
        <v/>
      </c>
      <c r="I548" s="31"/>
      <c r="J548" s="30"/>
      <c r="K548" s="30"/>
      <c r="L548" s="30"/>
      <c r="M548" s="30"/>
      <c r="N548" s="30"/>
      <c r="O548" s="29"/>
      <c r="Q548" s="49"/>
      <c r="S548" s="30" t="str">
        <f t="shared" si="7"/>
        <v>#N/A</v>
      </c>
      <c r="T548" s="30" t="str">
        <f t="shared" si="8"/>
        <v>#N/A</v>
      </c>
      <c r="U548" s="30" t="str">
        <f t="shared" si="9"/>
        <v>#N/A</v>
      </c>
      <c r="V548" s="30" t="str">
        <f t="shared" si="10"/>
        <v>#N/A</v>
      </c>
      <c r="W548" s="30" t="str">
        <f t="shared" si="11"/>
        <v>#N/A</v>
      </c>
      <c r="X548" s="30" t="str">
        <f t="shared" si="12"/>
        <v>#N/A</v>
      </c>
    </row>
    <row r="549">
      <c r="C549" s="25"/>
      <c r="D549" s="25" t="str">
        <f t="shared" si="1"/>
        <v/>
      </c>
      <c r="E549" s="26" t="str">
        <f t="shared" si="2"/>
        <v>#N/A</v>
      </c>
      <c r="F549" s="26" t="str">
        <f t="shared" si="3"/>
        <v>#N/A</v>
      </c>
      <c r="G549" s="27" t="str">
        <f t="shared" si="4"/>
        <v/>
      </c>
      <c r="I549" s="31"/>
      <c r="J549" s="30"/>
      <c r="K549" s="30"/>
      <c r="L549" s="30"/>
      <c r="M549" s="30"/>
      <c r="N549" s="30"/>
      <c r="O549" s="29"/>
      <c r="Q549" s="49"/>
      <c r="S549" s="30" t="str">
        <f t="shared" si="7"/>
        <v>#N/A</v>
      </c>
      <c r="T549" s="30" t="str">
        <f t="shared" si="8"/>
        <v>#N/A</v>
      </c>
      <c r="U549" s="30" t="str">
        <f t="shared" si="9"/>
        <v>#N/A</v>
      </c>
      <c r="V549" s="30" t="str">
        <f t="shared" si="10"/>
        <v>#N/A</v>
      </c>
      <c r="W549" s="30" t="str">
        <f t="shared" si="11"/>
        <v>#N/A</v>
      </c>
      <c r="X549" s="30" t="str">
        <f t="shared" si="12"/>
        <v>#N/A</v>
      </c>
    </row>
    <row r="550">
      <c r="C550" s="25"/>
      <c r="D550" s="25" t="str">
        <f t="shared" si="1"/>
        <v/>
      </c>
      <c r="E550" s="26" t="str">
        <f t="shared" si="2"/>
        <v>#N/A</v>
      </c>
      <c r="F550" s="26" t="str">
        <f t="shared" si="3"/>
        <v>#N/A</v>
      </c>
      <c r="G550" s="27" t="str">
        <f t="shared" si="4"/>
        <v/>
      </c>
      <c r="I550" s="31"/>
      <c r="J550" s="30"/>
      <c r="K550" s="30"/>
      <c r="L550" s="30"/>
      <c r="M550" s="30"/>
      <c r="N550" s="30"/>
      <c r="O550" s="29"/>
      <c r="Q550" s="49"/>
      <c r="S550" s="30" t="str">
        <f t="shared" si="7"/>
        <v>#N/A</v>
      </c>
      <c r="T550" s="30" t="str">
        <f t="shared" si="8"/>
        <v>#N/A</v>
      </c>
      <c r="U550" s="30" t="str">
        <f t="shared" si="9"/>
        <v>#N/A</v>
      </c>
      <c r="V550" s="30" t="str">
        <f t="shared" si="10"/>
        <v>#N/A</v>
      </c>
      <c r="W550" s="30" t="str">
        <f t="shared" si="11"/>
        <v>#N/A</v>
      </c>
      <c r="X550" s="30" t="str">
        <f t="shared" si="12"/>
        <v>#N/A</v>
      </c>
    </row>
    <row r="551">
      <c r="C551" s="25"/>
      <c r="D551" s="25" t="str">
        <f t="shared" si="1"/>
        <v/>
      </c>
      <c r="E551" s="26" t="str">
        <f t="shared" si="2"/>
        <v>#N/A</v>
      </c>
      <c r="F551" s="26" t="str">
        <f t="shared" si="3"/>
        <v>#N/A</v>
      </c>
      <c r="G551" s="27" t="str">
        <f t="shared" si="4"/>
        <v/>
      </c>
      <c r="I551" s="31"/>
      <c r="J551" s="30"/>
      <c r="K551" s="30"/>
      <c r="L551" s="30"/>
      <c r="M551" s="30"/>
      <c r="N551" s="30"/>
      <c r="O551" s="29"/>
      <c r="Q551" s="49"/>
      <c r="S551" s="30" t="str">
        <f t="shared" si="7"/>
        <v>#N/A</v>
      </c>
      <c r="T551" s="30" t="str">
        <f t="shared" si="8"/>
        <v>#N/A</v>
      </c>
      <c r="U551" s="30" t="str">
        <f t="shared" si="9"/>
        <v>#N/A</v>
      </c>
      <c r="V551" s="30" t="str">
        <f t="shared" si="10"/>
        <v>#N/A</v>
      </c>
      <c r="W551" s="30" t="str">
        <f t="shared" si="11"/>
        <v>#N/A</v>
      </c>
      <c r="X551" s="30" t="str">
        <f t="shared" si="12"/>
        <v>#N/A</v>
      </c>
    </row>
    <row r="552">
      <c r="C552" s="25"/>
      <c r="D552" s="25" t="str">
        <f t="shared" si="1"/>
        <v/>
      </c>
      <c r="E552" s="26" t="str">
        <f t="shared" si="2"/>
        <v>#N/A</v>
      </c>
      <c r="F552" s="26" t="str">
        <f t="shared" si="3"/>
        <v>#N/A</v>
      </c>
      <c r="G552" s="27" t="str">
        <f t="shared" si="4"/>
        <v/>
      </c>
      <c r="I552" s="31"/>
      <c r="J552" s="30"/>
      <c r="K552" s="30"/>
      <c r="L552" s="30"/>
      <c r="M552" s="30"/>
      <c r="N552" s="30"/>
      <c r="O552" s="29"/>
      <c r="Q552" s="49"/>
      <c r="S552" s="30" t="str">
        <f t="shared" si="7"/>
        <v>#N/A</v>
      </c>
      <c r="T552" s="30" t="str">
        <f t="shared" si="8"/>
        <v>#N/A</v>
      </c>
      <c r="U552" s="30" t="str">
        <f t="shared" si="9"/>
        <v>#N/A</v>
      </c>
      <c r="V552" s="30" t="str">
        <f t="shared" si="10"/>
        <v>#N/A</v>
      </c>
      <c r="W552" s="30" t="str">
        <f t="shared" si="11"/>
        <v>#N/A</v>
      </c>
      <c r="X552" s="30" t="str">
        <f t="shared" si="12"/>
        <v>#N/A</v>
      </c>
    </row>
    <row r="553">
      <c r="C553" s="25"/>
      <c r="D553" s="25" t="str">
        <f t="shared" si="1"/>
        <v/>
      </c>
      <c r="E553" s="26" t="str">
        <f t="shared" si="2"/>
        <v>#N/A</v>
      </c>
      <c r="F553" s="26" t="str">
        <f t="shared" si="3"/>
        <v>#N/A</v>
      </c>
      <c r="G553" s="27" t="str">
        <f t="shared" si="4"/>
        <v/>
      </c>
      <c r="I553" s="31"/>
      <c r="J553" s="30"/>
      <c r="K553" s="30"/>
      <c r="L553" s="30"/>
      <c r="M553" s="30"/>
      <c r="N553" s="30"/>
      <c r="O553" s="29"/>
      <c r="Q553" s="49"/>
      <c r="S553" s="30" t="str">
        <f t="shared" si="7"/>
        <v>#N/A</v>
      </c>
      <c r="T553" s="30" t="str">
        <f t="shared" si="8"/>
        <v>#N/A</v>
      </c>
      <c r="U553" s="30" t="str">
        <f t="shared" si="9"/>
        <v>#N/A</v>
      </c>
      <c r="V553" s="30" t="str">
        <f t="shared" si="10"/>
        <v>#N/A</v>
      </c>
      <c r="W553" s="30" t="str">
        <f t="shared" si="11"/>
        <v>#N/A</v>
      </c>
      <c r="X553" s="30" t="str">
        <f t="shared" si="12"/>
        <v>#N/A</v>
      </c>
    </row>
    <row r="554">
      <c r="C554" s="25"/>
      <c r="D554" s="25" t="str">
        <f t="shared" si="1"/>
        <v/>
      </c>
      <c r="E554" s="26" t="str">
        <f t="shared" si="2"/>
        <v>#N/A</v>
      </c>
      <c r="F554" s="26" t="str">
        <f t="shared" si="3"/>
        <v>#N/A</v>
      </c>
      <c r="G554" s="27" t="str">
        <f t="shared" si="4"/>
        <v/>
      </c>
      <c r="I554" s="31"/>
      <c r="J554" s="30"/>
      <c r="K554" s="30"/>
      <c r="L554" s="30"/>
      <c r="M554" s="30"/>
      <c r="N554" s="30"/>
      <c r="O554" s="29"/>
      <c r="Q554" s="49"/>
      <c r="S554" s="30" t="str">
        <f t="shared" si="7"/>
        <v>#N/A</v>
      </c>
      <c r="T554" s="30" t="str">
        <f t="shared" si="8"/>
        <v>#N/A</v>
      </c>
      <c r="U554" s="30" t="str">
        <f t="shared" si="9"/>
        <v>#N/A</v>
      </c>
      <c r="V554" s="30" t="str">
        <f t="shared" si="10"/>
        <v>#N/A</v>
      </c>
      <c r="W554" s="30" t="str">
        <f t="shared" si="11"/>
        <v>#N/A</v>
      </c>
      <c r="X554" s="30" t="str">
        <f t="shared" si="12"/>
        <v>#N/A</v>
      </c>
    </row>
    <row r="555">
      <c r="C555" s="25"/>
      <c r="D555" s="25" t="str">
        <f t="shared" si="1"/>
        <v/>
      </c>
      <c r="E555" s="26" t="str">
        <f t="shared" si="2"/>
        <v>#N/A</v>
      </c>
      <c r="F555" s="26" t="str">
        <f t="shared" si="3"/>
        <v>#N/A</v>
      </c>
      <c r="G555" s="27" t="str">
        <f t="shared" si="4"/>
        <v/>
      </c>
      <c r="I555" s="31"/>
      <c r="J555" s="30"/>
      <c r="K555" s="30"/>
      <c r="L555" s="30"/>
      <c r="M555" s="30"/>
      <c r="N555" s="30"/>
      <c r="O555" s="29"/>
      <c r="Q555" s="49"/>
      <c r="S555" s="30" t="str">
        <f t="shared" si="7"/>
        <v>#N/A</v>
      </c>
      <c r="T555" s="30" t="str">
        <f t="shared" si="8"/>
        <v>#N/A</v>
      </c>
      <c r="U555" s="30" t="str">
        <f t="shared" si="9"/>
        <v>#N/A</v>
      </c>
      <c r="V555" s="30" t="str">
        <f t="shared" si="10"/>
        <v>#N/A</v>
      </c>
      <c r="W555" s="30" t="str">
        <f t="shared" si="11"/>
        <v>#N/A</v>
      </c>
      <c r="X555" s="30" t="str">
        <f t="shared" si="12"/>
        <v>#N/A</v>
      </c>
    </row>
    <row r="556">
      <c r="C556" s="25"/>
      <c r="D556" s="25" t="str">
        <f t="shared" si="1"/>
        <v/>
      </c>
      <c r="E556" s="26" t="str">
        <f t="shared" si="2"/>
        <v>#N/A</v>
      </c>
      <c r="F556" s="26" t="str">
        <f t="shared" si="3"/>
        <v>#N/A</v>
      </c>
      <c r="G556" s="27" t="str">
        <f t="shared" si="4"/>
        <v/>
      </c>
      <c r="I556" s="31"/>
      <c r="J556" s="30"/>
      <c r="K556" s="30"/>
      <c r="L556" s="30"/>
      <c r="M556" s="30"/>
      <c r="N556" s="30"/>
      <c r="O556" s="29"/>
      <c r="Q556" s="49"/>
      <c r="S556" s="30" t="str">
        <f t="shared" si="7"/>
        <v>#N/A</v>
      </c>
      <c r="T556" s="30" t="str">
        <f t="shared" si="8"/>
        <v>#N/A</v>
      </c>
      <c r="U556" s="30" t="str">
        <f t="shared" si="9"/>
        <v>#N/A</v>
      </c>
      <c r="V556" s="30" t="str">
        <f t="shared" si="10"/>
        <v>#N/A</v>
      </c>
      <c r="W556" s="30" t="str">
        <f t="shared" si="11"/>
        <v>#N/A</v>
      </c>
      <c r="X556" s="30" t="str">
        <f t="shared" si="12"/>
        <v>#N/A</v>
      </c>
    </row>
    <row r="557">
      <c r="C557" s="25"/>
      <c r="D557" s="25" t="str">
        <f t="shared" si="1"/>
        <v/>
      </c>
      <c r="E557" s="26" t="str">
        <f t="shared" si="2"/>
        <v>#N/A</v>
      </c>
      <c r="F557" s="26" t="str">
        <f t="shared" si="3"/>
        <v>#N/A</v>
      </c>
      <c r="G557" s="27" t="str">
        <f t="shared" si="4"/>
        <v/>
      </c>
      <c r="I557" s="31"/>
      <c r="J557" s="30"/>
      <c r="K557" s="30"/>
      <c r="L557" s="30"/>
      <c r="M557" s="30"/>
      <c r="N557" s="30"/>
      <c r="O557" s="29"/>
      <c r="Q557" s="49"/>
      <c r="S557" s="30" t="str">
        <f t="shared" si="7"/>
        <v>#N/A</v>
      </c>
      <c r="T557" s="30" t="str">
        <f t="shared" si="8"/>
        <v>#N/A</v>
      </c>
      <c r="U557" s="30" t="str">
        <f t="shared" si="9"/>
        <v>#N/A</v>
      </c>
      <c r="V557" s="30" t="str">
        <f t="shared" si="10"/>
        <v>#N/A</v>
      </c>
      <c r="W557" s="30" t="str">
        <f t="shared" si="11"/>
        <v>#N/A</v>
      </c>
      <c r="X557" s="30" t="str">
        <f t="shared" si="12"/>
        <v>#N/A</v>
      </c>
    </row>
    <row r="558">
      <c r="C558" s="25"/>
      <c r="D558" s="25" t="str">
        <f t="shared" si="1"/>
        <v/>
      </c>
      <c r="E558" s="26" t="str">
        <f t="shared" si="2"/>
        <v>#N/A</v>
      </c>
      <c r="F558" s="26" t="str">
        <f t="shared" si="3"/>
        <v>#N/A</v>
      </c>
      <c r="G558" s="27" t="str">
        <f t="shared" si="4"/>
        <v/>
      </c>
      <c r="I558" s="31"/>
      <c r="J558" s="30"/>
      <c r="K558" s="30"/>
      <c r="L558" s="30"/>
      <c r="M558" s="30"/>
      <c r="N558" s="30"/>
      <c r="O558" s="29"/>
      <c r="Q558" s="49"/>
      <c r="S558" s="30" t="str">
        <f t="shared" si="7"/>
        <v>#N/A</v>
      </c>
      <c r="T558" s="30" t="str">
        <f t="shared" si="8"/>
        <v>#N/A</v>
      </c>
      <c r="U558" s="30" t="str">
        <f t="shared" si="9"/>
        <v>#N/A</v>
      </c>
      <c r="V558" s="30" t="str">
        <f t="shared" si="10"/>
        <v>#N/A</v>
      </c>
      <c r="W558" s="30" t="str">
        <f t="shared" si="11"/>
        <v>#N/A</v>
      </c>
      <c r="X558" s="30" t="str">
        <f t="shared" si="12"/>
        <v>#N/A</v>
      </c>
    </row>
    <row r="559">
      <c r="C559" s="25"/>
      <c r="D559" s="25" t="str">
        <f t="shared" si="1"/>
        <v/>
      </c>
      <c r="E559" s="26" t="str">
        <f t="shared" si="2"/>
        <v>#N/A</v>
      </c>
      <c r="F559" s="26" t="str">
        <f t="shared" si="3"/>
        <v>#N/A</v>
      </c>
      <c r="G559" s="27" t="str">
        <f t="shared" si="4"/>
        <v/>
      </c>
      <c r="I559" s="31"/>
      <c r="J559" s="30"/>
      <c r="K559" s="30"/>
      <c r="L559" s="30"/>
      <c r="M559" s="30"/>
      <c r="N559" s="30"/>
      <c r="O559" s="29"/>
      <c r="Q559" s="49"/>
      <c r="S559" s="30" t="str">
        <f t="shared" si="7"/>
        <v>#N/A</v>
      </c>
      <c r="T559" s="30" t="str">
        <f t="shared" si="8"/>
        <v>#N/A</v>
      </c>
      <c r="U559" s="30" t="str">
        <f t="shared" si="9"/>
        <v>#N/A</v>
      </c>
      <c r="V559" s="30" t="str">
        <f t="shared" si="10"/>
        <v>#N/A</v>
      </c>
      <c r="W559" s="30" t="str">
        <f t="shared" si="11"/>
        <v>#N/A</v>
      </c>
      <c r="X559" s="30" t="str">
        <f t="shared" si="12"/>
        <v>#N/A</v>
      </c>
    </row>
    <row r="560">
      <c r="C560" s="25"/>
      <c r="D560" s="25" t="str">
        <f t="shared" si="1"/>
        <v/>
      </c>
      <c r="E560" s="26" t="str">
        <f t="shared" si="2"/>
        <v>#N/A</v>
      </c>
      <c r="F560" s="26" t="str">
        <f t="shared" si="3"/>
        <v>#N/A</v>
      </c>
      <c r="G560" s="27" t="str">
        <f t="shared" si="4"/>
        <v/>
      </c>
      <c r="I560" s="31"/>
      <c r="J560" s="30"/>
      <c r="K560" s="30"/>
      <c r="L560" s="30"/>
      <c r="M560" s="30"/>
      <c r="N560" s="30"/>
      <c r="O560" s="29"/>
      <c r="Q560" s="49"/>
      <c r="S560" s="30" t="str">
        <f t="shared" si="7"/>
        <v>#N/A</v>
      </c>
      <c r="T560" s="30" t="str">
        <f t="shared" si="8"/>
        <v>#N/A</v>
      </c>
      <c r="U560" s="30" t="str">
        <f t="shared" si="9"/>
        <v>#N/A</v>
      </c>
      <c r="V560" s="30" t="str">
        <f t="shared" si="10"/>
        <v>#N/A</v>
      </c>
      <c r="W560" s="30" t="str">
        <f t="shared" si="11"/>
        <v>#N/A</v>
      </c>
      <c r="X560" s="30" t="str">
        <f t="shared" si="12"/>
        <v>#N/A</v>
      </c>
    </row>
    <row r="561">
      <c r="C561" s="25"/>
      <c r="D561" s="25" t="str">
        <f t="shared" si="1"/>
        <v/>
      </c>
      <c r="E561" s="26" t="str">
        <f t="shared" si="2"/>
        <v>#N/A</v>
      </c>
      <c r="F561" s="26" t="str">
        <f t="shared" si="3"/>
        <v>#N/A</v>
      </c>
      <c r="G561" s="27" t="str">
        <f t="shared" si="4"/>
        <v/>
      </c>
      <c r="I561" s="31"/>
      <c r="J561" s="30"/>
      <c r="K561" s="30"/>
      <c r="L561" s="30"/>
      <c r="M561" s="30"/>
      <c r="N561" s="30"/>
      <c r="O561" s="29"/>
      <c r="Q561" s="49"/>
      <c r="S561" s="30" t="str">
        <f t="shared" si="7"/>
        <v>#N/A</v>
      </c>
      <c r="T561" s="30" t="str">
        <f t="shared" si="8"/>
        <v>#N/A</v>
      </c>
      <c r="U561" s="30" t="str">
        <f t="shared" si="9"/>
        <v>#N/A</v>
      </c>
      <c r="V561" s="30" t="str">
        <f t="shared" si="10"/>
        <v>#N/A</v>
      </c>
      <c r="W561" s="30" t="str">
        <f t="shared" si="11"/>
        <v>#N/A</v>
      </c>
      <c r="X561" s="30" t="str">
        <f t="shared" si="12"/>
        <v>#N/A</v>
      </c>
    </row>
    <row r="562">
      <c r="C562" s="25"/>
      <c r="D562" s="25" t="str">
        <f t="shared" si="1"/>
        <v/>
      </c>
      <c r="E562" s="26" t="str">
        <f t="shared" si="2"/>
        <v>#N/A</v>
      </c>
      <c r="F562" s="26" t="str">
        <f t="shared" si="3"/>
        <v>#N/A</v>
      </c>
      <c r="G562" s="27" t="str">
        <f t="shared" si="4"/>
        <v/>
      </c>
      <c r="I562" s="31"/>
      <c r="J562" s="30"/>
      <c r="K562" s="30"/>
      <c r="L562" s="30"/>
      <c r="M562" s="30"/>
      <c r="N562" s="30"/>
      <c r="O562" s="29"/>
      <c r="Q562" s="49"/>
      <c r="S562" s="30" t="str">
        <f t="shared" si="7"/>
        <v>#N/A</v>
      </c>
      <c r="T562" s="30" t="str">
        <f t="shared" si="8"/>
        <v>#N/A</v>
      </c>
      <c r="U562" s="30" t="str">
        <f t="shared" si="9"/>
        <v>#N/A</v>
      </c>
      <c r="V562" s="30" t="str">
        <f t="shared" si="10"/>
        <v>#N/A</v>
      </c>
      <c r="W562" s="30" t="str">
        <f t="shared" si="11"/>
        <v>#N/A</v>
      </c>
      <c r="X562" s="30" t="str">
        <f t="shared" si="12"/>
        <v>#N/A</v>
      </c>
    </row>
    <row r="563">
      <c r="C563" s="25"/>
      <c r="D563" s="25" t="str">
        <f t="shared" si="1"/>
        <v/>
      </c>
      <c r="E563" s="26" t="str">
        <f t="shared" si="2"/>
        <v>#N/A</v>
      </c>
      <c r="F563" s="26" t="str">
        <f t="shared" si="3"/>
        <v>#N/A</v>
      </c>
      <c r="G563" s="27" t="str">
        <f t="shared" si="4"/>
        <v/>
      </c>
      <c r="I563" s="31"/>
      <c r="J563" s="30"/>
      <c r="K563" s="30"/>
      <c r="L563" s="30"/>
      <c r="M563" s="30"/>
      <c r="N563" s="30"/>
      <c r="O563" s="29"/>
      <c r="Q563" s="49"/>
      <c r="S563" s="30" t="str">
        <f t="shared" si="7"/>
        <v>#N/A</v>
      </c>
      <c r="T563" s="30" t="str">
        <f t="shared" si="8"/>
        <v>#N/A</v>
      </c>
      <c r="U563" s="30" t="str">
        <f t="shared" si="9"/>
        <v>#N/A</v>
      </c>
      <c r="V563" s="30" t="str">
        <f t="shared" si="10"/>
        <v>#N/A</v>
      </c>
      <c r="W563" s="30" t="str">
        <f t="shared" si="11"/>
        <v>#N/A</v>
      </c>
      <c r="X563" s="30" t="str">
        <f t="shared" si="12"/>
        <v>#N/A</v>
      </c>
    </row>
    <row r="564">
      <c r="C564" s="25"/>
      <c r="D564" s="25" t="str">
        <f t="shared" si="1"/>
        <v/>
      </c>
      <c r="E564" s="26" t="str">
        <f t="shared" si="2"/>
        <v>#N/A</v>
      </c>
      <c r="F564" s="26" t="str">
        <f t="shared" si="3"/>
        <v>#N/A</v>
      </c>
      <c r="G564" s="27" t="str">
        <f t="shared" si="4"/>
        <v/>
      </c>
      <c r="I564" s="31"/>
      <c r="J564" s="30"/>
      <c r="K564" s="30"/>
      <c r="L564" s="30"/>
      <c r="M564" s="30"/>
      <c r="N564" s="30"/>
      <c r="O564" s="29"/>
      <c r="Q564" s="49"/>
      <c r="S564" s="30" t="str">
        <f t="shared" si="7"/>
        <v>#N/A</v>
      </c>
      <c r="T564" s="30" t="str">
        <f t="shared" si="8"/>
        <v>#N/A</v>
      </c>
      <c r="U564" s="30" t="str">
        <f t="shared" si="9"/>
        <v>#N/A</v>
      </c>
      <c r="V564" s="30" t="str">
        <f t="shared" si="10"/>
        <v>#N/A</v>
      </c>
      <c r="W564" s="30" t="str">
        <f t="shared" si="11"/>
        <v>#N/A</v>
      </c>
      <c r="X564" s="30" t="str">
        <f t="shared" si="12"/>
        <v>#N/A</v>
      </c>
    </row>
    <row r="565">
      <c r="C565" s="25"/>
      <c r="D565" s="25" t="str">
        <f t="shared" si="1"/>
        <v/>
      </c>
      <c r="E565" s="26" t="str">
        <f t="shared" si="2"/>
        <v>#N/A</v>
      </c>
      <c r="F565" s="26" t="str">
        <f t="shared" si="3"/>
        <v>#N/A</v>
      </c>
      <c r="G565" s="27" t="str">
        <f t="shared" si="4"/>
        <v/>
      </c>
      <c r="I565" s="31"/>
      <c r="J565" s="30"/>
      <c r="K565" s="30"/>
      <c r="L565" s="30"/>
      <c r="M565" s="30"/>
      <c r="N565" s="30"/>
      <c r="O565" s="29"/>
      <c r="Q565" s="49"/>
      <c r="S565" s="30" t="str">
        <f t="shared" si="7"/>
        <v>#N/A</v>
      </c>
      <c r="T565" s="30" t="str">
        <f t="shared" si="8"/>
        <v>#N/A</v>
      </c>
      <c r="U565" s="30" t="str">
        <f t="shared" si="9"/>
        <v>#N/A</v>
      </c>
      <c r="V565" s="30" t="str">
        <f t="shared" si="10"/>
        <v>#N/A</v>
      </c>
      <c r="W565" s="30" t="str">
        <f t="shared" si="11"/>
        <v>#N/A</v>
      </c>
      <c r="X565" s="30" t="str">
        <f t="shared" si="12"/>
        <v>#N/A</v>
      </c>
    </row>
    <row r="566">
      <c r="C566" s="25"/>
      <c r="D566" s="25" t="str">
        <f t="shared" si="1"/>
        <v/>
      </c>
      <c r="E566" s="26" t="str">
        <f t="shared" si="2"/>
        <v>#N/A</v>
      </c>
      <c r="F566" s="26" t="str">
        <f t="shared" si="3"/>
        <v>#N/A</v>
      </c>
      <c r="G566" s="27" t="str">
        <f t="shared" si="4"/>
        <v/>
      </c>
      <c r="I566" s="31"/>
      <c r="J566" s="30"/>
      <c r="K566" s="30"/>
      <c r="L566" s="30"/>
      <c r="M566" s="30"/>
      <c r="N566" s="30"/>
      <c r="O566" s="29"/>
      <c r="Q566" s="49"/>
      <c r="S566" s="30" t="str">
        <f t="shared" si="7"/>
        <v>#N/A</v>
      </c>
      <c r="T566" s="30" t="str">
        <f t="shared" si="8"/>
        <v>#N/A</v>
      </c>
      <c r="U566" s="30" t="str">
        <f t="shared" si="9"/>
        <v>#N/A</v>
      </c>
      <c r="V566" s="30" t="str">
        <f t="shared" si="10"/>
        <v>#N/A</v>
      </c>
      <c r="W566" s="30" t="str">
        <f t="shared" si="11"/>
        <v>#N/A</v>
      </c>
      <c r="X566" s="30" t="str">
        <f t="shared" si="12"/>
        <v>#N/A</v>
      </c>
    </row>
    <row r="567">
      <c r="C567" s="25"/>
      <c r="D567" s="25" t="str">
        <f t="shared" si="1"/>
        <v/>
      </c>
      <c r="E567" s="26" t="str">
        <f t="shared" si="2"/>
        <v>#N/A</v>
      </c>
      <c r="F567" s="26" t="str">
        <f t="shared" si="3"/>
        <v>#N/A</v>
      </c>
      <c r="G567" s="27" t="str">
        <f t="shared" si="4"/>
        <v/>
      </c>
      <c r="I567" s="31"/>
      <c r="J567" s="30"/>
      <c r="K567" s="30"/>
      <c r="L567" s="30"/>
      <c r="M567" s="30"/>
      <c r="N567" s="30"/>
      <c r="O567" s="29"/>
      <c r="Q567" s="49"/>
      <c r="S567" s="30" t="str">
        <f t="shared" si="7"/>
        <v>#N/A</v>
      </c>
      <c r="T567" s="30" t="str">
        <f t="shared" si="8"/>
        <v>#N/A</v>
      </c>
      <c r="U567" s="30" t="str">
        <f t="shared" si="9"/>
        <v>#N/A</v>
      </c>
      <c r="V567" s="30" t="str">
        <f t="shared" si="10"/>
        <v>#N/A</v>
      </c>
      <c r="W567" s="30" t="str">
        <f t="shared" si="11"/>
        <v>#N/A</v>
      </c>
      <c r="X567" s="30" t="str">
        <f t="shared" si="12"/>
        <v>#N/A</v>
      </c>
    </row>
    <row r="568">
      <c r="C568" s="25"/>
      <c r="D568" s="25" t="str">
        <f t="shared" si="1"/>
        <v/>
      </c>
      <c r="E568" s="26" t="str">
        <f t="shared" si="2"/>
        <v>#N/A</v>
      </c>
      <c r="F568" s="26" t="str">
        <f t="shared" si="3"/>
        <v>#N/A</v>
      </c>
      <c r="G568" s="27" t="str">
        <f t="shared" si="4"/>
        <v/>
      </c>
      <c r="I568" s="31"/>
      <c r="J568" s="30"/>
      <c r="K568" s="30"/>
      <c r="L568" s="30"/>
      <c r="M568" s="30"/>
      <c r="N568" s="30"/>
      <c r="O568" s="29"/>
      <c r="Q568" s="49"/>
      <c r="S568" s="30" t="str">
        <f t="shared" si="7"/>
        <v>#N/A</v>
      </c>
      <c r="T568" s="30" t="str">
        <f t="shared" si="8"/>
        <v>#N/A</v>
      </c>
      <c r="U568" s="30" t="str">
        <f t="shared" si="9"/>
        <v>#N/A</v>
      </c>
      <c r="V568" s="30" t="str">
        <f t="shared" si="10"/>
        <v>#N/A</v>
      </c>
      <c r="W568" s="30" t="str">
        <f t="shared" si="11"/>
        <v>#N/A</v>
      </c>
      <c r="X568" s="30" t="str">
        <f t="shared" si="12"/>
        <v>#N/A</v>
      </c>
    </row>
    <row r="569">
      <c r="C569" s="25"/>
      <c r="D569" s="25" t="str">
        <f t="shared" si="1"/>
        <v/>
      </c>
      <c r="E569" s="26" t="str">
        <f t="shared" si="2"/>
        <v>#N/A</v>
      </c>
      <c r="F569" s="26" t="str">
        <f t="shared" si="3"/>
        <v>#N/A</v>
      </c>
      <c r="G569" s="27" t="str">
        <f t="shared" si="4"/>
        <v/>
      </c>
      <c r="I569" s="31"/>
      <c r="J569" s="30"/>
      <c r="K569" s="30"/>
      <c r="L569" s="30"/>
      <c r="M569" s="30"/>
      <c r="N569" s="30"/>
      <c r="O569" s="29"/>
      <c r="Q569" s="49"/>
      <c r="S569" s="30" t="str">
        <f t="shared" si="7"/>
        <v>#N/A</v>
      </c>
      <c r="T569" s="30" t="str">
        <f t="shared" si="8"/>
        <v>#N/A</v>
      </c>
      <c r="U569" s="30" t="str">
        <f t="shared" si="9"/>
        <v>#N/A</v>
      </c>
      <c r="V569" s="30" t="str">
        <f t="shared" si="10"/>
        <v>#N/A</v>
      </c>
      <c r="W569" s="30" t="str">
        <f t="shared" si="11"/>
        <v>#N/A</v>
      </c>
      <c r="X569" s="30" t="str">
        <f t="shared" si="12"/>
        <v>#N/A</v>
      </c>
    </row>
    <row r="570">
      <c r="C570" s="25"/>
      <c r="D570" s="25" t="str">
        <f t="shared" si="1"/>
        <v/>
      </c>
      <c r="E570" s="26" t="str">
        <f t="shared" si="2"/>
        <v>#N/A</v>
      </c>
      <c r="F570" s="26" t="str">
        <f t="shared" si="3"/>
        <v>#N/A</v>
      </c>
      <c r="G570" s="27" t="str">
        <f t="shared" si="4"/>
        <v/>
      </c>
      <c r="I570" s="31"/>
      <c r="J570" s="30"/>
      <c r="K570" s="30"/>
      <c r="L570" s="30"/>
      <c r="M570" s="30"/>
      <c r="N570" s="30"/>
      <c r="O570" s="29"/>
      <c r="Q570" s="49"/>
      <c r="S570" s="30" t="str">
        <f t="shared" si="7"/>
        <v>#N/A</v>
      </c>
      <c r="T570" s="30" t="str">
        <f t="shared" si="8"/>
        <v>#N/A</v>
      </c>
      <c r="U570" s="30" t="str">
        <f t="shared" si="9"/>
        <v>#N/A</v>
      </c>
      <c r="V570" s="30" t="str">
        <f t="shared" si="10"/>
        <v>#N/A</v>
      </c>
      <c r="W570" s="30" t="str">
        <f t="shared" si="11"/>
        <v>#N/A</v>
      </c>
      <c r="X570" s="30" t="str">
        <f t="shared" si="12"/>
        <v>#N/A</v>
      </c>
    </row>
    <row r="571">
      <c r="C571" s="25"/>
      <c r="D571" s="25" t="str">
        <f t="shared" si="1"/>
        <v/>
      </c>
      <c r="E571" s="26" t="str">
        <f t="shared" si="2"/>
        <v>#N/A</v>
      </c>
      <c r="F571" s="26" t="str">
        <f t="shared" si="3"/>
        <v>#N/A</v>
      </c>
      <c r="G571" s="27" t="str">
        <f t="shared" si="4"/>
        <v/>
      </c>
      <c r="I571" s="31"/>
      <c r="J571" s="30"/>
      <c r="K571" s="30"/>
      <c r="L571" s="30"/>
      <c r="M571" s="30"/>
      <c r="N571" s="30"/>
      <c r="O571" s="29"/>
      <c r="Q571" s="49"/>
      <c r="S571" s="30" t="str">
        <f t="shared" si="7"/>
        <v>#N/A</v>
      </c>
      <c r="T571" s="30" t="str">
        <f t="shared" si="8"/>
        <v>#N/A</v>
      </c>
      <c r="U571" s="30" t="str">
        <f t="shared" si="9"/>
        <v>#N/A</v>
      </c>
      <c r="V571" s="30" t="str">
        <f t="shared" si="10"/>
        <v>#N/A</v>
      </c>
      <c r="W571" s="30" t="str">
        <f t="shared" si="11"/>
        <v>#N/A</v>
      </c>
      <c r="X571" s="30" t="str">
        <f t="shared" si="12"/>
        <v>#N/A</v>
      </c>
    </row>
    <row r="572">
      <c r="C572" s="25"/>
      <c r="D572" s="25" t="str">
        <f t="shared" si="1"/>
        <v/>
      </c>
      <c r="E572" s="26" t="str">
        <f t="shared" si="2"/>
        <v>#N/A</v>
      </c>
      <c r="F572" s="26" t="str">
        <f t="shared" si="3"/>
        <v>#N/A</v>
      </c>
      <c r="G572" s="27" t="str">
        <f t="shared" si="4"/>
        <v/>
      </c>
      <c r="I572" s="31"/>
      <c r="J572" s="30"/>
      <c r="K572" s="30"/>
      <c r="L572" s="30"/>
      <c r="M572" s="30"/>
      <c r="N572" s="30"/>
      <c r="O572" s="29"/>
      <c r="Q572" s="49"/>
      <c r="S572" s="30" t="str">
        <f t="shared" si="7"/>
        <v>#N/A</v>
      </c>
      <c r="T572" s="30" t="str">
        <f t="shared" si="8"/>
        <v>#N/A</v>
      </c>
      <c r="U572" s="30" t="str">
        <f t="shared" si="9"/>
        <v>#N/A</v>
      </c>
      <c r="V572" s="30" t="str">
        <f t="shared" si="10"/>
        <v>#N/A</v>
      </c>
      <c r="W572" s="30" t="str">
        <f t="shared" si="11"/>
        <v>#N/A</v>
      </c>
      <c r="X572" s="30" t="str">
        <f t="shared" si="12"/>
        <v>#N/A</v>
      </c>
    </row>
    <row r="573">
      <c r="C573" s="25"/>
      <c r="D573" s="25" t="str">
        <f t="shared" si="1"/>
        <v/>
      </c>
      <c r="E573" s="26" t="str">
        <f t="shared" si="2"/>
        <v>#N/A</v>
      </c>
      <c r="F573" s="26" t="str">
        <f t="shared" si="3"/>
        <v>#N/A</v>
      </c>
      <c r="G573" s="27" t="str">
        <f t="shared" si="4"/>
        <v/>
      </c>
      <c r="I573" s="31"/>
      <c r="J573" s="30"/>
      <c r="K573" s="30"/>
      <c r="L573" s="30"/>
      <c r="M573" s="30"/>
      <c r="N573" s="30"/>
      <c r="O573" s="29"/>
      <c r="Q573" s="49"/>
      <c r="S573" s="30" t="str">
        <f t="shared" si="7"/>
        <v>#N/A</v>
      </c>
      <c r="T573" s="30" t="str">
        <f t="shared" si="8"/>
        <v>#N/A</v>
      </c>
      <c r="U573" s="30" t="str">
        <f t="shared" si="9"/>
        <v>#N/A</v>
      </c>
      <c r="V573" s="30" t="str">
        <f t="shared" si="10"/>
        <v>#N/A</v>
      </c>
      <c r="W573" s="30" t="str">
        <f t="shared" si="11"/>
        <v>#N/A</v>
      </c>
      <c r="X573" s="30" t="str">
        <f t="shared" si="12"/>
        <v>#N/A</v>
      </c>
    </row>
    <row r="574">
      <c r="C574" s="25"/>
      <c r="D574" s="25" t="str">
        <f t="shared" si="1"/>
        <v/>
      </c>
      <c r="E574" s="26" t="str">
        <f t="shared" si="2"/>
        <v>#N/A</v>
      </c>
      <c r="F574" s="26" t="str">
        <f t="shared" si="3"/>
        <v>#N/A</v>
      </c>
      <c r="G574" s="27" t="str">
        <f t="shared" si="4"/>
        <v/>
      </c>
      <c r="I574" s="31"/>
      <c r="J574" s="30"/>
      <c r="K574" s="30"/>
      <c r="L574" s="30"/>
      <c r="M574" s="30"/>
      <c r="N574" s="30"/>
      <c r="O574" s="29"/>
      <c r="Q574" s="49"/>
      <c r="S574" s="30" t="str">
        <f t="shared" si="7"/>
        <v>#N/A</v>
      </c>
      <c r="T574" s="30" t="str">
        <f t="shared" si="8"/>
        <v>#N/A</v>
      </c>
      <c r="U574" s="30" t="str">
        <f t="shared" si="9"/>
        <v>#N/A</v>
      </c>
      <c r="V574" s="30" t="str">
        <f t="shared" si="10"/>
        <v>#N/A</v>
      </c>
      <c r="W574" s="30" t="str">
        <f t="shared" si="11"/>
        <v>#N/A</v>
      </c>
      <c r="X574" s="30" t="str">
        <f t="shared" si="12"/>
        <v>#N/A</v>
      </c>
    </row>
    <row r="575">
      <c r="C575" s="25"/>
      <c r="D575" s="25" t="str">
        <f t="shared" si="1"/>
        <v/>
      </c>
      <c r="E575" s="26" t="str">
        <f t="shared" si="2"/>
        <v>#N/A</v>
      </c>
      <c r="F575" s="26" t="str">
        <f t="shared" si="3"/>
        <v>#N/A</v>
      </c>
      <c r="G575" s="27" t="str">
        <f t="shared" si="4"/>
        <v/>
      </c>
      <c r="I575" s="31"/>
      <c r="J575" s="30"/>
      <c r="K575" s="30"/>
      <c r="L575" s="30"/>
      <c r="M575" s="30"/>
      <c r="N575" s="30"/>
      <c r="O575" s="29"/>
      <c r="Q575" s="49"/>
      <c r="S575" s="30" t="str">
        <f t="shared" si="7"/>
        <v>#N/A</v>
      </c>
      <c r="T575" s="30" t="str">
        <f t="shared" si="8"/>
        <v>#N/A</v>
      </c>
      <c r="U575" s="30" t="str">
        <f t="shared" si="9"/>
        <v>#N/A</v>
      </c>
      <c r="V575" s="30" t="str">
        <f t="shared" si="10"/>
        <v>#N/A</v>
      </c>
      <c r="W575" s="30" t="str">
        <f t="shared" si="11"/>
        <v>#N/A</v>
      </c>
      <c r="X575" s="30" t="str">
        <f t="shared" si="12"/>
        <v>#N/A</v>
      </c>
    </row>
    <row r="576">
      <c r="C576" s="25"/>
      <c r="D576" s="25" t="str">
        <f t="shared" si="1"/>
        <v/>
      </c>
      <c r="E576" s="26" t="str">
        <f t="shared" si="2"/>
        <v>#N/A</v>
      </c>
      <c r="F576" s="26" t="str">
        <f t="shared" si="3"/>
        <v>#N/A</v>
      </c>
      <c r="G576" s="27" t="str">
        <f t="shared" si="4"/>
        <v/>
      </c>
      <c r="I576" s="31"/>
      <c r="J576" s="30"/>
      <c r="K576" s="30"/>
      <c r="L576" s="30"/>
      <c r="M576" s="30"/>
      <c r="N576" s="30"/>
      <c r="O576" s="29"/>
      <c r="Q576" s="49"/>
      <c r="S576" s="30" t="str">
        <f t="shared" si="7"/>
        <v>#N/A</v>
      </c>
      <c r="T576" s="30" t="str">
        <f t="shared" si="8"/>
        <v>#N/A</v>
      </c>
      <c r="U576" s="30" t="str">
        <f t="shared" si="9"/>
        <v>#N/A</v>
      </c>
      <c r="V576" s="30" t="str">
        <f t="shared" si="10"/>
        <v>#N/A</v>
      </c>
      <c r="W576" s="30" t="str">
        <f t="shared" si="11"/>
        <v>#N/A</v>
      </c>
      <c r="X576" s="30" t="str">
        <f t="shared" si="12"/>
        <v>#N/A</v>
      </c>
    </row>
    <row r="577">
      <c r="C577" s="25"/>
      <c r="D577" s="25" t="str">
        <f t="shared" si="1"/>
        <v/>
      </c>
      <c r="E577" s="26" t="str">
        <f t="shared" si="2"/>
        <v>#N/A</v>
      </c>
      <c r="F577" s="26" t="str">
        <f t="shared" si="3"/>
        <v>#N/A</v>
      </c>
      <c r="G577" s="27" t="str">
        <f t="shared" si="4"/>
        <v/>
      </c>
      <c r="I577" s="31"/>
      <c r="J577" s="30"/>
      <c r="K577" s="30"/>
      <c r="L577" s="30"/>
      <c r="M577" s="30"/>
      <c r="N577" s="30"/>
      <c r="O577" s="29"/>
      <c r="Q577" s="49"/>
      <c r="S577" s="30" t="str">
        <f t="shared" si="7"/>
        <v>#N/A</v>
      </c>
      <c r="T577" s="30" t="str">
        <f t="shared" si="8"/>
        <v>#N/A</v>
      </c>
      <c r="U577" s="30" t="str">
        <f t="shared" si="9"/>
        <v>#N/A</v>
      </c>
      <c r="V577" s="30" t="str">
        <f t="shared" si="10"/>
        <v>#N/A</v>
      </c>
      <c r="W577" s="30" t="str">
        <f t="shared" si="11"/>
        <v>#N/A</v>
      </c>
      <c r="X577" s="30" t="str">
        <f t="shared" si="12"/>
        <v>#N/A</v>
      </c>
    </row>
    <row r="578">
      <c r="C578" s="25"/>
      <c r="D578" s="25" t="str">
        <f t="shared" si="1"/>
        <v/>
      </c>
      <c r="E578" s="26" t="str">
        <f t="shared" si="2"/>
        <v>#N/A</v>
      </c>
      <c r="F578" s="26" t="str">
        <f t="shared" si="3"/>
        <v>#N/A</v>
      </c>
      <c r="G578" s="27" t="str">
        <f t="shared" si="4"/>
        <v/>
      </c>
      <c r="I578" s="31"/>
      <c r="J578" s="30"/>
      <c r="K578" s="30"/>
      <c r="L578" s="30"/>
      <c r="M578" s="30"/>
      <c r="N578" s="30"/>
      <c r="O578" s="29"/>
      <c r="Q578" s="49"/>
      <c r="S578" s="30" t="str">
        <f t="shared" si="7"/>
        <v>#N/A</v>
      </c>
      <c r="T578" s="30" t="str">
        <f t="shared" si="8"/>
        <v>#N/A</v>
      </c>
      <c r="U578" s="30" t="str">
        <f t="shared" si="9"/>
        <v>#N/A</v>
      </c>
      <c r="V578" s="30" t="str">
        <f t="shared" si="10"/>
        <v>#N/A</v>
      </c>
      <c r="W578" s="30" t="str">
        <f t="shared" si="11"/>
        <v>#N/A</v>
      </c>
      <c r="X578" s="30" t="str">
        <f t="shared" si="12"/>
        <v>#N/A</v>
      </c>
    </row>
    <row r="579">
      <c r="C579" s="25"/>
      <c r="D579" s="25" t="str">
        <f t="shared" si="1"/>
        <v/>
      </c>
      <c r="E579" s="26" t="str">
        <f t="shared" si="2"/>
        <v>#N/A</v>
      </c>
      <c r="F579" s="26" t="str">
        <f t="shared" si="3"/>
        <v>#N/A</v>
      </c>
      <c r="G579" s="27" t="str">
        <f t="shared" si="4"/>
        <v/>
      </c>
      <c r="I579" s="31"/>
      <c r="J579" s="30"/>
      <c r="K579" s="30"/>
      <c r="L579" s="30"/>
      <c r="M579" s="30"/>
      <c r="N579" s="30"/>
      <c r="O579" s="29"/>
      <c r="Q579" s="49"/>
      <c r="S579" s="30" t="str">
        <f t="shared" si="7"/>
        <v>#N/A</v>
      </c>
      <c r="T579" s="30" t="str">
        <f t="shared" si="8"/>
        <v>#N/A</v>
      </c>
      <c r="U579" s="30" t="str">
        <f t="shared" si="9"/>
        <v>#N/A</v>
      </c>
      <c r="V579" s="30" t="str">
        <f t="shared" si="10"/>
        <v>#N/A</v>
      </c>
      <c r="W579" s="30" t="str">
        <f t="shared" si="11"/>
        <v>#N/A</v>
      </c>
      <c r="X579" s="30" t="str">
        <f t="shared" si="12"/>
        <v>#N/A</v>
      </c>
    </row>
    <row r="580">
      <c r="C580" s="25"/>
      <c r="D580" s="25" t="str">
        <f t="shared" si="1"/>
        <v/>
      </c>
      <c r="E580" s="26" t="str">
        <f t="shared" si="2"/>
        <v>#N/A</v>
      </c>
      <c r="F580" s="26" t="str">
        <f t="shared" si="3"/>
        <v>#N/A</v>
      </c>
      <c r="G580" s="27" t="str">
        <f t="shared" si="4"/>
        <v/>
      </c>
      <c r="I580" s="31"/>
      <c r="J580" s="30"/>
      <c r="K580" s="30"/>
      <c r="L580" s="30"/>
      <c r="M580" s="30"/>
      <c r="N580" s="30"/>
      <c r="O580" s="29"/>
      <c r="Q580" s="49"/>
      <c r="S580" s="30" t="str">
        <f t="shared" si="7"/>
        <v>#N/A</v>
      </c>
      <c r="T580" s="30" t="str">
        <f t="shared" si="8"/>
        <v>#N/A</v>
      </c>
      <c r="U580" s="30" t="str">
        <f t="shared" si="9"/>
        <v>#N/A</v>
      </c>
      <c r="V580" s="30" t="str">
        <f t="shared" si="10"/>
        <v>#N/A</v>
      </c>
      <c r="W580" s="30" t="str">
        <f t="shared" si="11"/>
        <v>#N/A</v>
      </c>
      <c r="X580" s="30" t="str">
        <f t="shared" si="12"/>
        <v>#N/A</v>
      </c>
    </row>
    <row r="581">
      <c r="C581" s="25"/>
      <c r="D581" s="25" t="str">
        <f t="shared" si="1"/>
        <v/>
      </c>
      <c r="E581" s="26" t="str">
        <f t="shared" si="2"/>
        <v>#N/A</v>
      </c>
      <c r="F581" s="26" t="str">
        <f t="shared" si="3"/>
        <v>#N/A</v>
      </c>
      <c r="G581" s="27" t="str">
        <f t="shared" si="4"/>
        <v/>
      </c>
      <c r="I581" s="31"/>
      <c r="J581" s="30"/>
      <c r="K581" s="30"/>
      <c r="L581" s="30"/>
      <c r="M581" s="30"/>
      <c r="N581" s="30"/>
      <c r="O581" s="29"/>
      <c r="Q581" s="49"/>
      <c r="S581" s="30" t="str">
        <f t="shared" si="7"/>
        <v>#N/A</v>
      </c>
      <c r="T581" s="30" t="str">
        <f t="shared" si="8"/>
        <v>#N/A</v>
      </c>
      <c r="U581" s="30" t="str">
        <f t="shared" si="9"/>
        <v>#N/A</v>
      </c>
      <c r="V581" s="30" t="str">
        <f t="shared" si="10"/>
        <v>#N/A</v>
      </c>
      <c r="W581" s="30" t="str">
        <f t="shared" si="11"/>
        <v>#N/A</v>
      </c>
      <c r="X581" s="30" t="str">
        <f t="shared" si="12"/>
        <v>#N/A</v>
      </c>
    </row>
    <row r="582">
      <c r="C582" s="25"/>
      <c r="D582" s="25" t="str">
        <f t="shared" si="1"/>
        <v/>
      </c>
      <c r="E582" s="26" t="str">
        <f t="shared" si="2"/>
        <v>#N/A</v>
      </c>
      <c r="F582" s="26" t="str">
        <f t="shared" si="3"/>
        <v>#N/A</v>
      </c>
      <c r="G582" s="27" t="str">
        <f t="shared" si="4"/>
        <v/>
      </c>
      <c r="I582" s="31"/>
      <c r="J582" s="30"/>
      <c r="K582" s="30"/>
      <c r="L582" s="30"/>
      <c r="M582" s="30"/>
      <c r="N582" s="30"/>
      <c r="O582" s="29"/>
      <c r="Q582" s="49"/>
      <c r="S582" s="30" t="str">
        <f t="shared" si="7"/>
        <v>#N/A</v>
      </c>
      <c r="T582" s="30" t="str">
        <f t="shared" si="8"/>
        <v>#N/A</v>
      </c>
      <c r="U582" s="30" t="str">
        <f t="shared" si="9"/>
        <v>#N/A</v>
      </c>
      <c r="V582" s="30" t="str">
        <f t="shared" si="10"/>
        <v>#N/A</v>
      </c>
      <c r="W582" s="30" t="str">
        <f t="shared" si="11"/>
        <v>#N/A</v>
      </c>
      <c r="X582" s="30" t="str">
        <f t="shared" si="12"/>
        <v>#N/A</v>
      </c>
    </row>
    <row r="583">
      <c r="C583" s="25"/>
      <c r="D583" s="25" t="str">
        <f t="shared" si="1"/>
        <v/>
      </c>
      <c r="E583" s="26" t="str">
        <f t="shared" si="2"/>
        <v>#N/A</v>
      </c>
      <c r="F583" s="26" t="str">
        <f t="shared" si="3"/>
        <v>#N/A</v>
      </c>
      <c r="G583" s="27" t="str">
        <f t="shared" si="4"/>
        <v/>
      </c>
      <c r="I583" s="31"/>
      <c r="J583" s="30"/>
      <c r="K583" s="30"/>
      <c r="L583" s="30"/>
      <c r="M583" s="30"/>
      <c r="N583" s="30"/>
      <c r="O583" s="29"/>
      <c r="Q583" s="49"/>
      <c r="S583" s="30" t="str">
        <f t="shared" si="7"/>
        <v>#N/A</v>
      </c>
      <c r="T583" s="30" t="str">
        <f t="shared" si="8"/>
        <v>#N/A</v>
      </c>
      <c r="U583" s="30" t="str">
        <f t="shared" si="9"/>
        <v>#N/A</v>
      </c>
      <c r="V583" s="30" t="str">
        <f t="shared" si="10"/>
        <v>#N/A</v>
      </c>
      <c r="W583" s="30" t="str">
        <f t="shared" si="11"/>
        <v>#N/A</v>
      </c>
      <c r="X583" s="30" t="str">
        <f t="shared" si="12"/>
        <v>#N/A</v>
      </c>
    </row>
    <row r="584">
      <c r="C584" s="25"/>
      <c r="D584" s="25" t="str">
        <f t="shared" si="1"/>
        <v/>
      </c>
      <c r="E584" s="26" t="str">
        <f t="shared" si="2"/>
        <v>#N/A</v>
      </c>
      <c r="F584" s="26" t="str">
        <f t="shared" si="3"/>
        <v>#N/A</v>
      </c>
      <c r="G584" s="27" t="str">
        <f t="shared" si="4"/>
        <v/>
      </c>
      <c r="I584" s="31"/>
      <c r="J584" s="30"/>
      <c r="K584" s="30"/>
      <c r="L584" s="30"/>
      <c r="M584" s="30"/>
      <c r="N584" s="30"/>
      <c r="O584" s="29"/>
      <c r="Q584" s="49"/>
      <c r="S584" s="30" t="str">
        <f t="shared" si="7"/>
        <v>#N/A</v>
      </c>
      <c r="T584" s="30" t="str">
        <f t="shared" si="8"/>
        <v>#N/A</v>
      </c>
      <c r="U584" s="30" t="str">
        <f t="shared" si="9"/>
        <v>#N/A</v>
      </c>
      <c r="V584" s="30" t="str">
        <f t="shared" si="10"/>
        <v>#N/A</v>
      </c>
      <c r="W584" s="30" t="str">
        <f t="shared" si="11"/>
        <v>#N/A</v>
      </c>
      <c r="X584" s="30" t="str">
        <f t="shared" si="12"/>
        <v>#N/A</v>
      </c>
    </row>
    <row r="585">
      <c r="C585" s="25"/>
      <c r="D585" s="25" t="str">
        <f t="shared" si="1"/>
        <v/>
      </c>
      <c r="E585" s="26" t="str">
        <f t="shared" si="2"/>
        <v>#N/A</v>
      </c>
      <c r="F585" s="26" t="str">
        <f t="shared" si="3"/>
        <v>#N/A</v>
      </c>
      <c r="G585" s="27" t="str">
        <f t="shared" si="4"/>
        <v/>
      </c>
      <c r="I585" s="31"/>
      <c r="J585" s="30"/>
      <c r="K585" s="30"/>
      <c r="L585" s="30"/>
      <c r="M585" s="30"/>
      <c r="N585" s="30"/>
      <c r="O585" s="29"/>
      <c r="Q585" s="49"/>
      <c r="S585" s="30" t="str">
        <f t="shared" si="7"/>
        <v>#N/A</v>
      </c>
      <c r="T585" s="30" t="str">
        <f t="shared" si="8"/>
        <v>#N/A</v>
      </c>
      <c r="U585" s="30" t="str">
        <f t="shared" si="9"/>
        <v>#N/A</v>
      </c>
      <c r="V585" s="30" t="str">
        <f t="shared" si="10"/>
        <v>#N/A</v>
      </c>
      <c r="W585" s="30" t="str">
        <f t="shared" si="11"/>
        <v>#N/A</v>
      </c>
      <c r="X585" s="30" t="str">
        <f t="shared" si="12"/>
        <v>#N/A</v>
      </c>
    </row>
    <row r="586">
      <c r="C586" s="25"/>
      <c r="D586" s="25" t="str">
        <f t="shared" si="1"/>
        <v/>
      </c>
      <c r="E586" s="26" t="str">
        <f t="shared" si="2"/>
        <v>#N/A</v>
      </c>
      <c r="F586" s="26" t="str">
        <f t="shared" si="3"/>
        <v>#N/A</v>
      </c>
      <c r="G586" s="27" t="str">
        <f t="shared" si="4"/>
        <v/>
      </c>
      <c r="I586" s="31"/>
      <c r="J586" s="30"/>
      <c r="K586" s="30"/>
      <c r="L586" s="30"/>
      <c r="M586" s="30"/>
      <c r="N586" s="30"/>
      <c r="O586" s="29"/>
      <c r="Q586" s="49"/>
      <c r="S586" s="30" t="str">
        <f t="shared" si="7"/>
        <v>#N/A</v>
      </c>
      <c r="T586" s="30" t="str">
        <f t="shared" si="8"/>
        <v>#N/A</v>
      </c>
      <c r="U586" s="30" t="str">
        <f t="shared" si="9"/>
        <v>#N/A</v>
      </c>
      <c r="V586" s="30" t="str">
        <f t="shared" si="10"/>
        <v>#N/A</v>
      </c>
      <c r="W586" s="30" t="str">
        <f t="shared" si="11"/>
        <v>#N/A</v>
      </c>
      <c r="X586" s="30" t="str">
        <f t="shared" si="12"/>
        <v>#N/A</v>
      </c>
    </row>
    <row r="587">
      <c r="C587" s="25"/>
      <c r="D587" s="25" t="str">
        <f t="shared" si="1"/>
        <v/>
      </c>
      <c r="E587" s="26" t="str">
        <f t="shared" si="2"/>
        <v>#N/A</v>
      </c>
      <c r="F587" s="26" t="str">
        <f t="shared" si="3"/>
        <v>#N/A</v>
      </c>
      <c r="G587" s="27" t="str">
        <f t="shared" si="4"/>
        <v/>
      </c>
      <c r="I587" s="31"/>
      <c r="J587" s="30"/>
      <c r="K587" s="30"/>
      <c r="L587" s="30"/>
      <c r="M587" s="30"/>
      <c r="N587" s="30"/>
      <c r="O587" s="29"/>
      <c r="Q587" s="49"/>
      <c r="S587" s="30" t="str">
        <f t="shared" si="7"/>
        <v>#N/A</v>
      </c>
      <c r="T587" s="30" t="str">
        <f t="shared" si="8"/>
        <v>#N/A</v>
      </c>
      <c r="U587" s="30" t="str">
        <f t="shared" si="9"/>
        <v>#N/A</v>
      </c>
      <c r="V587" s="30" t="str">
        <f t="shared" si="10"/>
        <v>#N/A</v>
      </c>
      <c r="W587" s="30" t="str">
        <f t="shared" si="11"/>
        <v>#N/A</v>
      </c>
      <c r="X587" s="30" t="str">
        <f t="shared" si="12"/>
        <v>#N/A</v>
      </c>
    </row>
    <row r="588">
      <c r="C588" s="25"/>
      <c r="D588" s="25" t="str">
        <f t="shared" si="1"/>
        <v/>
      </c>
      <c r="E588" s="26" t="str">
        <f t="shared" si="2"/>
        <v>#N/A</v>
      </c>
      <c r="F588" s="26" t="str">
        <f t="shared" si="3"/>
        <v>#N/A</v>
      </c>
      <c r="G588" s="27" t="str">
        <f t="shared" si="4"/>
        <v/>
      </c>
      <c r="I588" s="31"/>
      <c r="J588" s="30"/>
      <c r="K588" s="30"/>
      <c r="L588" s="30"/>
      <c r="M588" s="30"/>
      <c r="N588" s="30"/>
      <c r="O588" s="29"/>
      <c r="Q588" s="49"/>
      <c r="S588" s="30" t="str">
        <f t="shared" si="7"/>
        <v>#N/A</v>
      </c>
      <c r="T588" s="30" t="str">
        <f t="shared" si="8"/>
        <v>#N/A</v>
      </c>
      <c r="U588" s="30" t="str">
        <f t="shared" si="9"/>
        <v>#N/A</v>
      </c>
      <c r="V588" s="30" t="str">
        <f t="shared" si="10"/>
        <v>#N/A</v>
      </c>
      <c r="W588" s="30" t="str">
        <f t="shared" si="11"/>
        <v>#N/A</v>
      </c>
      <c r="X588" s="30" t="str">
        <f t="shared" si="12"/>
        <v>#N/A</v>
      </c>
    </row>
    <row r="589">
      <c r="C589" s="25"/>
      <c r="D589" s="25" t="str">
        <f t="shared" si="1"/>
        <v/>
      </c>
      <c r="E589" s="26" t="str">
        <f t="shared" si="2"/>
        <v>#N/A</v>
      </c>
      <c r="F589" s="26" t="str">
        <f t="shared" si="3"/>
        <v>#N/A</v>
      </c>
      <c r="G589" s="27" t="str">
        <f t="shared" si="4"/>
        <v/>
      </c>
      <c r="I589" s="31"/>
      <c r="J589" s="30"/>
      <c r="K589" s="30"/>
      <c r="L589" s="30"/>
      <c r="M589" s="30"/>
      <c r="N589" s="30"/>
      <c r="O589" s="29"/>
      <c r="Q589" s="49"/>
      <c r="S589" s="30" t="str">
        <f t="shared" si="7"/>
        <v>#N/A</v>
      </c>
      <c r="T589" s="30" t="str">
        <f t="shared" si="8"/>
        <v>#N/A</v>
      </c>
      <c r="U589" s="30" t="str">
        <f t="shared" si="9"/>
        <v>#N/A</v>
      </c>
      <c r="V589" s="30" t="str">
        <f t="shared" si="10"/>
        <v>#N/A</v>
      </c>
      <c r="W589" s="30" t="str">
        <f t="shared" si="11"/>
        <v>#N/A</v>
      </c>
      <c r="X589" s="30" t="str">
        <f t="shared" si="12"/>
        <v>#N/A</v>
      </c>
    </row>
    <row r="590">
      <c r="C590" s="25"/>
      <c r="D590" s="25" t="str">
        <f t="shared" si="1"/>
        <v/>
      </c>
      <c r="E590" s="26" t="str">
        <f t="shared" si="2"/>
        <v>#N/A</v>
      </c>
      <c r="F590" s="26" t="str">
        <f t="shared" si="3"/>
        <v>#N/A</v>
      </c>
      <c r="G590" s="27" t="str">
        <f t="shared" si="4"/>
        <v/>
      </c>
      <c r="I590" s="31"/>
      <c r="J590" s="30"/>
      <c r="K590" s="30"/>
      <c r="L590" s="30"/>
      <c r="M590" s="30"/>
      <c r="N590" s="30"/>
      <c r="O590" s="29"/>
      <c r="Q590" s="49"/>
      <c r="S590" s="30" t="str">
        <f t="shared" si="7"/>
        <v>#N/A</v>
      </c>
      <c r="T590" s="30" t="str">
        <f t="shared" si="8"/>
        <v>#N/A</v>
      </c>
      <c r="U590" s="30" t="str">
        <f t="shared" si="9"/>
        <v>#N/A</v>
      </c>
      <c r="V590" s="30" t="str">
        <f t="shared" si="10"/>
        <v>#N/A</v>
      </c>
      <c r="W590" s="30" t="str">
        <f t="shared" si="11"/>
        <v>#N/A</v>
      </c>
      <c r="X590" s="30" t="str">
        <f t="shared" si="12"/>
        <v>#N/A</v>
      </c>
    </row>
    <row r="591">
      <c r="C591" s="25"/>
      <c r="D591" s="25" t="str">
        <f t="shared" si="1"/>
        <v/>
      </c>
      <c r="E591" s="26" t="str">
        <f t="shared" si="2"/>
        <v>#N/A</v>
      </c>
      <c r="F591" s="26" t="str">
        <f t="shared" si="3"/>
        <v>#N/A</v>
      </c>
      <c r="G591" s="27" t="str">
        <f t="shared" si="4"/>
        <v/>
      </c>
      <c r="I591" s="31"/>
      <c r="J591" s="30"/>
      <c r="K591" s="30"/>
      <c r="L591" s="30"/>
      <c r="M591" s="30"/>
      <c r="N591" s="30"/>
      <c r="O591" s="29"/>
      <c r="Q591" s="49"/>
      <c r="S591" s="30" t="str">
        <f t="shared" si="7"/>
        <v>#N/A</v>
      </c>
      <c r="T591" s="30" t="str">
        <f t="shared" si="8"/>
        <v>#N/A</v>
      </c>
      <c r="U591" s="30" t="str">
        <f t="shared" si="9"/>
        <v>#N/A</v>
      </c>
      <c r="V591" s="30" t="str">
        <f t="shared" si="10"/>
        <v>#N/A</v>
      </c>
      <c r="W591" s="30" t="str">
        <f t="shared" si="11"/>
        <v>#N/A</v>
      </c>
      <c r="X591" s="30" t="str">
        <f t="shared" si="12"/>
        <v>#N/A</v>
      </c>
    </row>
    <row r="592">
      <c r="C592" s="25"/>
      <c r="D592" s="25" t="str">
        <f t="shared" si="1"/>
        <v/>
      </c>
      <c r="E592" s="26" t="str">
        <f t="shared" si="2"/>
        <v>#N/A</v>
      </c>
      <c r="F592" s="26" t="str">
        <f t="shared" si="3"/>
        <v>#N/A</v>
      </c>
      <c r="G592" s="27" t="str">
        <f t="shared" si="4"/>
        <v/>
      </c>
      <c r="I592" s="31"/>
      <c r="J592" s="30"/>
      <c r="K592" s="30"/>
      <c r="L592" s="30"/>
      <c r="M592" s="30"/>
      <c r="N592" s="30"/>
      <c r="O592" s="29"/>
      <c r="Q592" s="49"/>
      <c r="S592" s="30" t="str">
        <f t="shared" si="7"/>
        <v>#N/A</v>
      </c>
      <c r="T592" s="30" t="str">
        <f t="shared" si="8"/>
        <v>#N/A</v>
      </c>
      <c r="U592" s="30" t="str">
        <f t="shared" si="9"/>
        <v>#N/A</v>
      </c>
      <c r="V592" s="30" t="str">
        <f t="shared" si="10"/>
        <v>#N/A</v>
      </c>
      <c r="W592" s="30" t="str">
        <f t="shared" si="11"/>
        <v>#N/A</v>
      </c>
      <c r="X592" s="30" t="str">
        <f t="shared" si="12"/>
        <v>#N/A</v>
      </c>
    </row>
    <row r="593">
      <c r="C593" s="25"/>
      <c r="D593" s="25" t="str">
        <f t="shared" si="1"/>
        <v/>
      </c>
      <c r="E593" s="26" t="str">
        <f t="shared" si="2"/>
        <v>#N/A</v>
      </c>
      <c r="F593" s="26" t="str">
        <f t="shared" si="3"/>
        <v>#N/A</v>
      </c>
      <c r="G593" s="27" t="str">
        <f t="shared" si="4"/>
        <v/>
      </c>
      <c r="I593" s="31"/>
      <c r="J593" s="30"/>
      <c r="K593" s="30"/>
      <c r="L593" s="30"/>
      <c r="M593" s="30"/>
      <c r="N593" s="30"/>
      <c r="O593" s="29"/>
      <c r="Q593" s="49"/>
      <c r="S593" s="30" t="str">
        <f t="shared" si="7"/>
        <v>#N/A</v>
      </c>
      <c r="T593" s="30" t="str">
        <f t="shared" si="8"/>
        <v>#N/A</v>
      </c>
      <c r="U593" s="30" t="str">
        <f t="shared" si="9"/>
        <v>#N/A</v>
      </c>
      <c r="V593" s="30" t="str">
        <f t="shared" si="10"/>
        <v>#N/A</v>
      </c>
      <c r="W593" s="30" t="str">
        <f t="shared" si="11"/>
        <v>#N/A</v>
      </c>
      <c r="X593" s="30" t="str">
        <f t="shared" si="12"/>
        <v>#N/A</v>
      </c>
    </row>
    <row r="594">
      <c r="C594" s="25"/>
      <c r="D594" s="25" t="str">
        <f t="shared" si="1"/>
        <v/>
      </c>
      <c r="E594" s="26" t="str">
        <f t="shared" si="2"/>
        <v>#N/A</v>
      </c>
      <c r="F594" s="26" t="str">
        <f t="shared" si="3"/>
        <v>#N/A</v>
      </c>
      <c r="G594" s="27" t="str">
        <f t="shared" si="4"/>
        <v/>
      </c>
      <c r="I594" s="31"/>
      <c r="J594" s="30"/>
      <c r="K594" s="30"/>
      <c r="L594" s="30"/>
      <c r="M594" s="30"/>
      <c r="N594" s="30"/>
      <c r="O594" s="29"/>
      <c r="Q594" s="49"/>
      <c r="S594" s="30" t="str">
        <f t="shared" si="7"/>
        <v>#N/A</v>
      </c>
      <c r="T594" s="30" t="str">
        <f t="shared" si="8"/>
        <v>#N/A</v>
      </c>
      <c r="U594" s="30" t="str">
        <f t="shared" si="9"/>
        <v>#N/A</v>
      </c>
      <c r="V594" s="30" t="str">
        <f t="shared" si="10"/>
        <v>#N/A</v>
      </c>
      <c r="W594" s="30" t="str">
        <f t="shared" si="11"/>
        <v>#N/A</v>
      </c>
      <c r="X594" s="30" t="str">
        <f t="shared" si="12"/>
        <v>#N/A</v>
      </c>
    </row>
    <row r="595">
      <c r="C595" s="25"/>
      <c r="D595" s="25" t="str">
        <f t="shared" si="1"/>
        <v/>
      </c>
      <c r="E595" s="26" t="str">
        <f t="shared" si="2"/>
        <v>#N/A</v>
      </c>
      <c r="F595" s="26" t="str">
        <f t="shared" si="3"/>
        <v>#N/A</v>
      </c>
      <c r="G595" s="27" t="str">
        <f t="shared" si="4"/>
        <v/>
      </c>
      <c r="I595" s="31"/>
      <c r="J595" s="30"/>
      <c r="K595" s="30"/>
      <c r="L595" s="30"/>
      <c r="M595" s="30"/>
      <c r="N595" s="30"/>
      <c r="O595" s="29"/>
      <c r="Q595" s="49"/>
      <c r="S595" s="30" t="str">
        <f t="shared" si="7"/>
        <v>#N/A</v>
      </c>
      <c r="T595" s="30" t="str">
        <f t="shared" si="8"/>
        <v>#N/A</v>
      </c>
      <c r="U595" s="30" t="str">
        <f t="shared" si="9"/>
        <v>#N/A</v>
      </c>
      <c r="V595" s="30" t="str">
        <f t="shared" si="10"/>
        <v>#N/A</v>
      </c>
      <c r="W595" s="30" t="str">
        <f t="shared" si="11"/>
        <v>#N/A</v>
      </c>
      <c r="X595" s="30" t="str">
        <f t="shared" si="12"/>
        <v>#N/A</v>
      </c>
    </row>
    <row r="596">
      <c r="C596" s="25"/>
      <c r="D596" s="25" t="str">
        <f t="shared" si="1"/>
        <v/>
      </c>
      <c r="E596" s="26" t="str">
        <f t="shared" si="2"/>
        <v>#N/A</v>
      </c>
      <c r="F596" s="26" t="str">
        <f t="shared" si="3"/>
        <v>#N/A</v>
      </c>
      <c r="G596" s="27" t="str">
        <f t="shared" si="4"/>
        <v/>
      </c>
      <c r="I596" s="31"/>
      <c r="J596" s="30"/>
      <c r="K596" s="30"/>
      <c r="L596" s="30"/>
      <c r="M596" s="30"/>
      <c r="N596" s="30"/>
      <c r="O596" s="29"/>
      <c r="Q596" s="49"/>
      <c r="S596" s="30" t="str">
        <f t="shared" si="7"/>
        <v>#N/A</v>
      </c>
      <c r="T596" s="30" t="str">
        <f t="shared" si="8"/>
        <v>#N/A</v>
      </c>
      <c r="U596" s="30" t="str">
        <f t="shared" si="9"/>
        <v>#N/A</v>
      </c>
      <c r="V596" s="30" t="str">
        <f t="shared" si="10"/>
        <v>#N/A</v>
      </c>
      <c r="W596" s="30" t="str">
        <f t="shared" si="11"/>
        <v>#N/A</v>
      </c>
      <c r="X596" s="30" t="str">
        <f t="shared" si="12"/>
        <v>#N/A</v>
      </c>
    </row>
    <row r="597">
      <c r="C597" s="25"/>
      <c r="D597" s="25" t="str">
        <f t="shared" si="1"/>
        <v/>
      </c>
      <c r="E597" s="26" t="str">
        <f t="shared" si="2"/>
        <v>#N/A</v>
      </c>
      <c r="F597" s="26" t="str">
        <f t="shared" si="3"/>
        <v>#N/A</v>
      </c>
      <c r="G597" s="27" t="str">
        <f t="shared" si="4"/>
        <v/>
      </c>
      <c r="I597" s="31"/>
      <c r="J597" s="30"/>
      <c r="K597" s="30"/>
      <c r="L597" s="30"/>
      <c r="M597" s="30"/>
      <c r="N597" s="30"/>
      <c r="O597" s="29"/>
      <c r="Q597" s="49"/>
      <c r="S597" s="30" t="str">
        <f t="shared" si="7"/>
        <v>#N/A</v>
      </c>
      <c r="T597" s="30" t="str">
        <f t="shared" si="8"/>
        <v>#N/A</v>
      </c>
      <c r="U597" s="30" t="str">
        <f t="shared" si="9"/>
        <v>#N/A</v>
      </c>
      <c r="V597" s="30" t="str">
        <f t="shared" si="10"/>
        <v>#N/A</v>
      </c>
      <c r="W597" s="30" t="str">
        <f t="shared" si="11"/>
        <v>#N/A</v>
      </c>
      <c r="X597" s="30" t="str">
        <f t="shared" si="12"/>
        <v>#N/A</v>
      </c>
    </row>
    <row r="598">
      <c r="C598" s="25"/>
      <c r="D598" s="25" t="str">
        <f t="shared" si="1"/>
        <v/>
      </c>
      <c r="E598" s="26" t="str">
        <f t="shared" si="2"/>
        <v>#N/A</v>
      </c>
      <c r="F598" s="26" t="str">
        <f t="shared" si="3"/>
        <v>#N/A</v>
      </c>
      <c r="G598" s="27" t="str">
        <f t="shared" si="4"/>
        <v/>
      </c>
      <c r="I598" s="31"/>
      <c r="J598" s="30"/>
      <c r="K598" s="30"/>
      <c r="L598" s="30"/>
      <c r="M598" s="30"/>
      <c r="N598" s="30"/>
      <c r="O598" s="29"/>
      <c r="Q598" s="49"/>
      <c r="S598" s="30" t="str">
        <f t="shared" si="7"/>
        <v>#N/A</v>
      </c>
      <c r="T598" s="30" t="str">
        <f t="shared" si="8"/>
        <v>#N/A</v>
      </c>
      <c r="U598" s="30" t="str">
        <f t="shared" si="9"/>
        <v>#N/A</v>
      </c>
      <c r="V598" s="30" t="str">
        <f t="shared" si="10"/>
        <v>#N/A</v>
      </c>
      <c r="W598" s="30" t="str">
        <f t="shared" si="11"/>
        <v>#N/A</v>
      </c>
      <c r="X598" s="30" t="str">
        <f t="shared" si="12"/>
        <v>#N/A</v>
      </c>
    </row>
    <row r="599">
      <c r="C599" s="25"/>
      <c r="D599" s="25" t="str">
        <f t="shared" si="1"/>
        <v/>
      </c>
      <c r="E599" s="26" t="str">
        <f t="shared" si="2"/>
        <v>#N/A</v>
      </c>
      <c r="F599" s="26" t="str">
        <f t="shared" si="3"/>
        <v>#N/A</v>
      </c>
      <c r="G599" s="27" t="str">
        <f t="shared" si="4"/>
        <v/>
      </c>
      <c r="I599" s="31"/>
      <c r="J599" s="30"/>
      <c r="K599" s="30"/>
      <c r="L599" s="30"/>
      <c r="M599" s="30"/>
      <c r="N599" s="30"/>
      <c r="O599" s="29"/>
      <c r="Q599" s="49"/>
      <c r="S599" s="30" t="str">
        <f t="shared" si="7"/>
        <v>#N/A</v>
      </c>
      <c r="T599" s="30" t="str">
        <f t="shared" si="8"/>
        <v>#N/A</v>
      </c>
      <c r="U599" s="30" t="str">
        <f t="shared" si="9"/>
        <v>#N/A</v>
      </c>
      <c r="V599" s="30" t="str">
        <f t="shared" si="10"/>
        <v>#N/A</v>
      </c>
      <c r="W599" s="30" t="str">
        <f t="shared" si="11"/>
        <v>#N/A</v>
      </c>
      <c r="X599" s="30" t="str">
        <f t="shared" si="12"/>
        <v>#N/A</v>
      </c>
    </row>
    <row r="600">
      <c r="C600" s="25"/>
      <c r="D600" s="25" t="str">
        <f t="shared" si="1"/>
        <v/>
      </c>
      <c r="E600" s="26" t="str">
        <f t="shared" si="2"/>
        <v>#N/A</v>
      </c>
      <c r="F600" s="26" t="str">
        <f t="shared" si="3"/>
        <v>#N/A</v>
      </c>
      <c r="G600" s="27" t="str">
        <f t="shared" si="4"/>
        <v/>
      </c>
      <c r="I600" s="31"/>
      <c r="J600" s="30"/>
      <c r="K600" s="30"/>
      <c r="L600" s="30"/>
      <c r="M600" s="30"/>
      <c r="N600" s="30"/>
      <c r="O600" s="29"/>
      <c r="Q600" s="49"/>
      <c r="S600" s="30" t="str">
        <f t="shared" si="7"/>
        <v>#N/A</v>
      </c>
      <c r="T600" s="30" t="str">
        <f t="shared" si="8"/>
        <v>#N/A</v>
      </c>
      <c r="U600" s="30" t="str">
        <f t="shared" si="9"/>
        <v>#N/A</v>
      </c>
      <c r="V600" s="30" t="str">
        <f t="shared" si="10"/>
        <v>#N/A</v>
      </c>
      <c r="W600" s="30" t="str">
        <f t="shared" si="11"/>
        <v>#N/A</v>
      </c>
      <c r="X600" s="30" t="str">
        <f t="shared" si="12"/>
        <v>#N/A</v>
      </c>
    </row>
    <row r="601">
      <c r="C601" s="25"/>
      <c r="D601" s="25" t="str">
        <f t="shared" si="1"/>
        <v/>
      </c>
      <c r="E601" s="26" t="str">
        <f t="shared" si="2"/>
        <v>#N/A</v>
      </c>
      <c r="F601" s="26" t="str">
        <f t="shared" si="3"/>
        <v>#N/A</v>
      </c>
      <c r="G601" s="27" t="str">
        <f t="shared" si="4"/>
        <v/>
      </c>
      <c r="I601" s="31"/>
      <c r="J601" s="30"/>
      <c r="K601" s="30"/>
      <c r="L601" s="30"/>
      <c r="M601" s="30"/>
      <c r="N601" s="30"/>
      <c r="O601" s="29"/>
      <c r="Q601" s="49"/>
      <c r="S601" s="30" t="str">
        <f t="shared" si="7"/>
        <v>#N/A</v>
      </c>
      <c r="T601" s="30" t="str">
        <f t="shared" si="8"/>
        <v>#N/A</v>
      </c>
      <c r="U601" s="30" t="str">
        <f t="shared" si="9"/>
        <v>#N/A</v>
      </c>
      <c r="V601" s="30" t="str">
        <f t="shared" si="10"/>
        <v>#N/A</v>
      </c>
      <c r="W601" s="30" t="str">
        <f t="shared" si="11"/>
        <v>#N/A</v>
      </c>
      <c r="X601" s="30" t="str">
        <f t="shared" si="12"/>
        <v>#N/A</v>
      </c>
    </row>
    <row r="602">
      <c r="C602" s="25"/>
      <c r="D602" s="25" t="str">
        <f t="shared" si="1"/>
        <v/>
      </c>
      <c r="E602" s="26" t="str">
        <f t="shared" si="2"/>
        <v>#N/A</v>
      </c>
      <c r="F602" s="26" t="str">
        <f t="shared" si="3"/>
        <v>#N/A</v>
      </c>
      <c r="G602" s="27" t="str">
        <f t="shared" si="4"/>
        <v/>
      </c>
      <c r="I602" s="31"/>
      <c r="J602" s="30"/>
      <c r="K602" s="30"/>
      <c r="L602" s="30"/>
      <c r="M602" s="30"/>
      <c r="N602" s="30"/>
      <c r="O602" s="29"/>
      <c r="Q602" s="49"/>
      <c r="S602" s="30" t="str">
        <f t="shared" si="7"/>
        <v>#N/A</v>
      </c>
      <c r="T602" s="30" t="str">
        <f t="shared" si="8"/>
        <v>#N/A</v>
      </c>
      <c r="U602" s="30" t="str">
        <f t="shared" si="9"/>
        <v>#N/A</v>
      </c>
      <c r="V602" s="30" t="str">
        <f t="shared" si="10"/>
        <v>#N/A</v>
      </c>
      <c r="W602" s="30" t="str">
        <f t="shared" si="11"/>
        <v>#N/A</v>
      </c>
      <c r="X602" s="30" t="str">
        <f t="shared" si="12"/>
        <v>#N/A</v>
      </c>
    </row>
    <row r="603">
      <c r="C603" s="25"/>
      <c r="D603" s="25" t="str">
        <f t="shared" si="1"/>
        <v/>
      </c>
      <c r="E603" s="26" t="str">
        <f t="shared" si="2"/>
        <v>#N/A</v>
      </c>
      <c r="F603" s="26" t="str">
        <f t="shared" si="3"/>
        <v>#N/A</v>
      </c>
      <c r="G603" s="27" t="str">
        <f t="shared" si="4"/>
        <v/>
      </c>
      <c r="I603" s="31"/>
      <c r="J603" s="30"/>
      <c r="K603" s="30"/>
      <c r="L603" s="30"/>
      <c r="M603" s="30"/>
      <c r="N603" s="30"/>
      <c r="O603" s="29"/>
      <c r="Q603" s="49"/>
      <c r="S603" s="30" t="str">
        <f t="shared" si="7"/>
        <v>#N/A</v>
      </c>
      <c r="T603" s="30" t="str">
        <f t="shared" si="8"/>
        <v>#N/A</v>
      </c>
      <c r="U603" s="30" t="str">
        <f t="shared" si="9"/>
        <v>#N/A</v>
      </c>
      <c r="V603" s="30" t="str">
        <f t="shared" si="10"/>
        <v>#N/A</v>
      </c>
      <c r="W603" s="30" t="str">
        <f t="shared" si="11"/>
        <v>#N/A</v>
      </c>
      <c r="X603" s="30" t="str">
        <f t="shared" si="12"/>
        <v>#N/A</v>
      </c>
    </row>
    <row r="604">
      <c r="C604" s="25"/>
      <c r="D604" s="25" t="str">
        <f t="shared" si="1"/>
        <v/>
      </c>
      <c r="E604" s="26" t="str">
        <f t="shared" si="2"/>
        <v>#N/A</v>
      </c>
      <c r="F604" s="26" t="str">
        <f t="shared" si="3"/>
        <v>#N/A</v>
      </c>
      <c r="G604" s="27" t="str">
        <f t="shared" si="4"/>
        <v/>
      </c>
      <c r="I604" s="31"/>
      <c r="J604" s="30"/>
      <c r="K604" s="30"/>
      <c r="L604" s="30"/>
      <c r="M604" s="30"/>
      <c r="N604" s="30"/>
      <c r="O604" s="29"/>
      <c r="Q604" s="49"/>
      <c r="S604" s="30" t="str">
        <f t="shared" si="7"/>
        <v>#N/A</v>
      </c>
      <c r="T604" s="30" t="str">
        <f t="shared" si="8"/>
        <v>#N/A</v>
      </c>
      <c r="U604" s="30" t="str">
        <f t="shared" si="9"/>
        <v>#N/A</v>
      </c>
      <c r="V604" s="30" t="str">
        <f t="shared" si="10"/>
        <v>#N/A</v>
      </c>
      <c r="W604" s="30" t="str">
        <f t="shared" si="11"/>
        <v>#N/A</v>
      </c>
      <c r="X604" s="30" t="str">
        <f t="shared" si="12"/>
        <v>#N/A</v>
      </c>
    </row>
    <row r="605">
      <c r="C605" s="25"/>
      <c r="D605" s="25" t="str">
        <f t="shared" si="1"/>
        <v/>
      </c>
      <c r="E605" s="26" t="str">
        <f t="shared" si="2"/>
        <v>#N/A</v>
      </c>
      <c r="F605" s="26" t="str">
        <f t="shared" si="3"/>
        <v>#N/A</v>
      </c>
      <c r="G605" s="27" t="str">
        <f t="shared" si="4"/>
        <v/>
      </c>
      <c r="I605" s="31"/>
      <c r="J605" s="30"/>
      <c r="K605" s="30"/>
      <c r="L605" s="30"/>
      <c r="M605" s="30"/>
      <c r="N605" s="30"/>
      <c r="O605" s="29"/>
      <c r="Q605" s="49"/>
      <c r="S605" s="30" t="str">
        <f t="shared" si="7"/>
        <v>#N/A</v>
      </c>
      <c r="T605" s="30" t="str">
        <f t="shared" si="8"/>
        <v>#N/A</v>
      </c>
      <c r="U605" s="30" t="str">
        <f t="shared" si="9"/>
        <v>#N/A</v>
      </c>
      <c r="V605" s="30" t="str">
        <f t="shared" si="10"/>
        <v>#N/A</v>
      </c>
      <c r="W605" s="30" t="str">
        <f t="shared" si="11"/>
        <v>#N/A</v>
      </c>
      <c r="X605" s="30" t="str">
        <f t="shared" si="12"/>
        <v>#N/A</v>
      </c>
    </row>
    <row r="606">
      <c r="C606" s="25"/>
      <c r="D606" s="25" t="str">
        <f t="shared" si="1"/>
        <v/>
      </c>
      <c r="E606" s="26" t="str">
        <f t="shared" si="2"/>
        <v>#N/A</v>
      </c>
      <c r="F606" s="26" t="str">
        <f t="shared" si="3"/>
        <v>#N/A</v>
      </c>
      <c r="G606" s="27" t="str">
        <f t="shared" si="4"/>
        <v/>
      </c>
      <c r="I606" s="31"/>
      <c r="J606" s="30"/>
      <c r="K606" s="30"/>
      <c r="L606" s="30"/>
      <c r="M606" s="30"/>
      <c r="N606" s="30"/>
      <c r="O606" s="29"/>
      <c r="Q606" s="49"/>
      <c r="S606" s="30" t="str">
        <f t="shared" si="7"/>
        <v>#N/A</v>
      </c>
      <c r="T606" s="30" t="str">
        <f t="shared" si="8"/>
        <v>#N/A</v>
      </c>
      <c r="U606" s="30" t="str">
        <f t="shared" si="9"/>
        <v>#N/A</v>
      </c>
      <c r="V606" s="30" t="str">
        <f t="shared" si="10"/>
        <v>#N/A</v>
      </c>
      <c r="W606" s="30" t="str">
        <f t="shared" si="11"/>
        <v>#N/A</v>
      </c>
      <c r="X606" s="30" t="str">
        <f t="shared" si="12"/>
        <v>#N/A</v>
      </c>
    </row>
    <row r="607">
      <c r="C607" s="25"/>
      <c r="D607" s="25" t="str">
        <f t="shared" si="1"/>
        <v/>
      </c>
      <c r="E607" s="26" t="str">
        <f t="shared" si="2"/>
        <v>#N/A</v>
      </c>
      <c r="F607" s="26" t="str">
        <f t="shared" si="3"/>
        <v>#N/A</v>
      </c>
      <c r="G607" s="27" t="str">
        <f t="shared" si="4"/>
        <v/>
      </c>
      <c r="I607" s="31"/>
      <c r="J607" s="30"/>
      <c r="K607" s="30"/>
      <c r="L607" s="30"/>
      <c r="M607" s="30"/>
      <c r="N607" s="30"/>
      <c r="O607" s="29"/>
      <c r="Q607" s="49"/>
      <c r="S607" s="30" t="str">
        <f t="shared" si="7"/>
        <v>#N/A</v>
      </c>
      <c r="T607" s="30" t="str">
        <f t="shared" si="8"/>
        <v>#N/A</v>
      </c>
      <c r="U607" s="30" t="str">
        <f t="shared" si="9"/>
        <v>#N/A</v>
      </c>
      <c r="V607" s="30" t="str">
        <f t="shared" si="10"/>
        <v>#N/A</v>
      </c>
      <c r="W607" s="30" t="str">
        <f t="shared" si="11"/>
        <v>#N/A</v>
      </c>
      <c r="X607" s="30" t="str">
        <f t="shared" si="12"/>
        <v>#N/A</v>
      </c>
    </row>
    <row r="608">
      <c r="C608" s="25"/>
      <c r="D608" s="25" t="str">
        <f t="shared" si="1"/>
        <v/>
      </c>
      <c r="E608" s="26" t="str">
        <f t="shared" si="2"/>
        <v>#N/A</v>
      </c>
      <c r="F608" s="26" t="str">
        <f t="shared" si="3"/>
        <v>#N/A</v>
      </c>
      <c r="G608" s="27" t="str">
        <f t="shared" si="4"/>
        <v/>
      </c>
      <c r="I608" s="31"/>
      <c r="J608" s="30"/>
      <c r="K608" s="30"/>
      <c r="L608" s="30"/>
      <c r="M608" s="30"/>
      <c r="N608" s="30"/>
      <c r="O608" s="29"/>
      <c r="Q608" s="49"/>
      <c r="S608" s="30" t="str">
        <f t="shared" si="7"/>
        <v>#N/A</v>
      </c>
      <c r="T608" s="30" t="str">
        <f t="shared" si="8"/>
        <v>#N/A</v>
      </c>
      <c r="U608" s="30" t="str">
        <f t="shared" si="9"/>
        <v>#N/A</v>
      </c>
      <c r="V608" s="30" t="str">
        <f t="shared" si="10"/>
        <v>#N/A</v>
      </c>
      <c r="W608" s="30" t="str">
        <f t="shared" si="11"/>
        <v>#N/A</v>
      </c>
      <c r="X608" s="30" t="str">
        <f t="shared" si="12"/>
        <v>#N/A</v>
      </c>
    </row>
    <row r="609">
      <c r="C609" s="25"/>
      <c r="D609" s="25" t="str">
        <f t="shared" si="1"/>
        <v/>
      </c>
      <c r="E609" s="26" t="str">
        <f t="shared" si="2"/>
        <v>#N/A</v>
      </c>
      <c r="F609" s="26" t="str">
        <f t="shared" si="3"/>
        <v>#N/A</v>
      </c>
      <c r="G609" s="27" t="str">
        <f t="shared" si="4"/>
        <v/>
      </c>
      <c r="I609" s="31"/>
      <c r="J609" s="30"/>
      <c r="K609" s="30"/>
      <c r="L609" s="30"/>
      <c r="M609" s="30"/>
      <c r="N609" s="30"/>
      <c r="O609" s="29"/>
      <c r="Q609" s="49"/>
      <c r="S609" s="30" t="str">
        <f t="shared" si="7"/>
        <v>#N/A</v>
      </c>
      <c r="T609" s="30" t="str">
        <f t="shared" si="8"/>
        <v>#N/A</v>
      </c>
      <c r="U609" s="30" t="str">
        <f t="shared" si="9"/>
        <v>#N/A</v>
      </c>
      <c r="V609" s="30" t="str">
        <f t="shared" si="10"/>
        <v>#N/A</v>
      </c>
      <c r="W609" s="30" t="str">
        <f t="shared" si="11"/>
        <v>#N/A</v>
      </c>
      <c r="X609" s="30" t="str">
        <f t="shared" si="12"/>
        <v>#N/A</v>
      </c>
    </row>
    <row r="610">
      <c r="C610" s="25"/>
      <c r="D610" s="25" t="str">
        <f t="shared" si="1"/>
        <v/>
      </c>
      <c r="E610" s="26" t="str">
        <f t="shared" si="2"/>
        <v>#N/A</v>
      </c>
      <c r="F610" s="26" t="str">
        <f t="shared" si="3"/>
        <v>#N/A</v>
      </c>
      <c r="G610" s="27" t="str">
        <f t="shared" si="4"/>
        <v/>
      </c>
      <c r="I610" s="31"/>
      <c r="J610" s="30"/>
      <c r="K610" s="30"/>
      <c r="L610" s="30"/>
      <c r="M610" s="30"/>
      <c r="N610" s="30"/>
      <c r="O610" s="29"/>
      <c r="Q610" s="49"/>
      <c r="S610" s="30" t="str">
        <f t="shared" si="7"/>
        <v>#N/A</v>
      </c>
      <c r="T610" s="30" t="str">
        <f t="shared" si="8"/>
        <v>#N/A</v>
      </c>
      <c r="U610" s="30" t="str">
        <f t="shared" si="9"/>
        <v>#N/A</v>
      </c>
      <c r="V610" s="30" t="str">
        <f t="shared" si="10"/>
        <v>#N/A</v>
      </c>
      <c r="W610" s="30" t="str">
        <f t="shared" si="11"/>
        <v>#N/A</v>
      </c>
      <c r="X610" s="30" t="str">
        <f t="shared" si="12"/>
        <v>#N/A</v>
      </c>
    </row>
    <row r="611">
      <c r="C611" s="25"/>
      <c r="D611" s="25" t="str">
        <f t="shared" si="1"/>
        <v/>
      </c>
      <c r="E611" s="26" t="str">
        <f t="shared" si="2"/>
        <v>#N/A</v>
      </c>
      <c r="F611" s="26" t="str">
        <f t="shared" si="3"/>
        <v>#N/A</v>
      </c>
      <c r="G611" s="27" t="str">
        <f t="shared" si="4"/>
        <v/>
      </c>
      <c r="I611" s="31"/>
      <c r="J611" s="30"/>
      <c r="K611" s="30"/>
      <c r="L611" s="30"/>
      <c r="M611" s="30"/>
      <c r="N611" s="30"/>
      <c r="O611" s="29"/>
      <c r="Q611" s="49"/>
      <c r="S611" s="30" t="str">
        <f t="shared" si="7"/>
        <v>#N/A</v>
      </c>
      <c r="T611" s="30" t="str">
        <f t="shared" si="8"/>
        <v>#N/A</v>
      </c>
      <c r="U611" s="30" t="str">
        <f t="shared" si="9"/>
        <v>#N/A</v>
      </c>
      <c r="V611" s="30" t="str">
        <f t="shared" si="10"/>
        <v>#N/A</v>
      </c>
      <c r="W611" s="30" t="str">
        <f t="shared" si="11"/>
        <v>#N/A</v>
      </c>
      <c r="X611" s="30" t="str">
        <f t="shared" si="12"/>
        <v>#N/A</v>
      </c>
    </row>
    <row r="612">
      <c r="C612" s="25"/>
      <c r="D612" s="25" t="str">
        <f t="shared" si="1"/>
        <v/>
      </c>
      <c r="E612" s="26" t="str">
        <f t="shared" si="2"/>
        <v>#N/A</v>
      </c>
      <c r="F612" s="26" t="str">
        <f t="shared" si="3"/>
        <v>#N/A</v>
      </c>
      <c r="G612" s="27" t="str">
        <f t="shared" si="4"/>
        <v/>
      </c>
      <c r="I612" s="31"/>
      <c r="J612" s="30"/>
      <c r="K612" s="30"/>
      <c r="L612" s="30"/>
      <c r="M612" s="30"/>
      <c r="N612" s="30"/>
      <c r="O612" s="29"/>
      <c r="Q612" s="49"/>
      <c r="S612" s="30" t="str">
        <f t="shared" si="7"/>
        <v>#N/A</v>
      </c>
      <c r="T612" s="30" t="str">
        <f t="shared" si="8"/>
        <v>#N/A</v>
      </c>
      <c r="U612" s="30" t="str">
        <f t="shared" si="9"/>
        <v>#N/A</v>
      </c>
      <c r="V612" s="30" t="str">
        <f t="shared" si="10"/>
        <v>#N/A</v>
      </c>
      <c r="W612" s="30" t="str">
        <f t="shared" si="11"/>
        <v>#N/A</v>
      </c>
      <c r="X612" s="30" t="str">
        <f t="shared" si="12"/>
        <v>#N/A</v>
      </c>
    </row>
    <row r="613">
      <c r="C613" s="25"/>
      <c r="D613" s="25" t="str">
        <f t="shared" si="1"/>
        <v/>
      </c>
      <c r="E613" s="26" t="str">
        <f t="shared" si="2"/>
        <v>#N/A</v>
      </c>
      <c r="F613" s="26" t="str">
        <f t="shared" si="3"/>
        <v>#N/A</v>
      </c>
      <c r="G613" s="27" t="str">
        <f t="shared" si="4"/>
        <v/>
      </c>
      <c r="I613" s="31"/>
      <c r="J613" s="30"/>
      <c r="K613" s="30"/>
      <c r="L613" s="30"/>
      <c r="M613" s="30"/>
      <c r="N613" s="30"/>
      <c r="O613" s="29"/>
      <c r="Q613" s="49"/>
      <c r="S613" s="30" t="str">
        <f t="shared" si="7"/>
        <v>#N/A</v>
      </c>
      <c r="T613" s="30" t="str">
        <f t="shared" si="8"/>
        <v>#N/A</v>
      </c>
      <c r="U613" s="30" t="str">
        <f t="shared" si="9"/>
        <v>#N/A</v>
      </c>
      <c r="V613" s="30" t="str">
        <f t="shared" si="10"/>
        <v>#N/A</v>
      </c>
      <c r="W613" s="30" t="str">
        <f t="shared" si="11"/>
        <v>#N/A</v>
      </c>
      <c r="X613" s="30" t="str">
        <f t="shared" si="12"/>
        <v>#N/A</v>
      </c>
    </row>
    <row r="614">
      <c r="C614" s="25"/>
      <c r="D614" s="25" t="str">
        <f t="shared" si="1"/>
        <v/>
      </c>
      <c r="E614" s="26" t="str">
        <f t="shared" si="2"/>
        <v>#N/A</v>
      </c>
      <c r="F614" s="26" t="str">
        <f t="shared" si="3"/>
        <v>#N/A</v>
      </c>
      <c r="G614" s="27" t="str">
        <f t="shared" si="4"/>
        <v/>
      </c>
      <c r="I614" s="31"/>
      <c r="J614" s="30"/>
      <c r="K614" s="30"/>
      <c r="L614" s="30"/>
      <c r="M614" s="30"/>
      <c r="N614" s="30"/>
      <c r="O614" s="29"/>
      <c r="Q614" s="49"/>
      <c r="S614" s="30" t="str">
        <f t="shared" si="7"/>
        <v>#N/A</v>
      </c>
      <c r="T614" s="30" t="str">
        <f t="shared" si="8"/>
        <v>#N/A</v>
      </c>
      <c r="U614" s="30" t="str">
        <f t="shared" si="9"/>
        <v>#N/A</v>
      </c>
      <c r="V614" s="30" t="str">
        <f t="shared" si="10"/>
        <v>#N/A</v>
      </c>
      <c r="W614" s="30" t="str">
        <f t="shared" si="11"/>
        <v>#N/A</v>
      </c>
      <c r="X614" s="30" t="str">
        <f t="shared" si="12"/>
        <v>#N/A</v>
      </c>
    </row>
    <row r="615">
      <c r="C615" s="25"/>
      <c r="D615" s="25" t="str">
        <f t="shared" si="1"/>
        <v/>
      </c>
      <c r="E615" s="26" t="str">
        <f t="shared" si="2"/>
        <v>#N/A</v>
      </c>
      <c r="F615" s="26" t="str">
        <f t="shared" si="3"/>
        <v>#N/A</v>
      </c>
      <c r="G615" s="27" t="str">
        <f t="shared" si="4"/>
        <v/>
      </c>
      <c r="I615" s="31"/>
      <c r="J615" s="30"/>
      <c r="K615" s="30"/>
      <c r="L615" s="30"/>
      <c r="M615" s="30"/>
      <c r="N615" s="30"/>
      <c r="O615" s="29"/>
      <c r="Q615" s="49"/>
      <c r="S615" s="30" t="str">
        <f t="shared" si="7"/>
        <v>#N/A</v>
      </c>
      <c r="T615" s="30" t="str">
        <f t="shared" si="8"/>
        <v>#N/A</v>
      </c>
      <c r="U615" s="30" t="str">
        <f t="shared" si="9"/>
        <v>#N/A</v>
      </c>
      <c r="V615" s="30" t="str">
        <f t="shared" si="10"/>
        <v>#N/A</v>
      </c>
      <c r="W615" s="30" t="str">
        <f t="shared" si="11"/>
        <v>#N/A</v>
      </c>
      <c r="X615" s="30" t="str">
        <f t="shared" si="12"/>
        <v>#N/A</v>
      </c>
    </row>
    <row r="616">
      <c r="C616" s="25"/>
      <c r="D616" s="25" t="str">
        <f t="shared" si="1"/>
        <v/>
      </c>
      <c r="E616" s="26" t="str">
        <f t="shared" si="2"/>
        <v>#N/A</v>
      </c>
      <c r="F616" s="26" t="str">
        <f t="shared" si="3"/>
        <v>#N/A</v>
      </c>
      <c r="G616" s="27" t="str">
        <f t="shared" si="4"/>
        <v/>
      </c>
      <c r="I616" s="31"/>
      <c r="J616" s="30"/>
      <c r="K616" s="30"/>
      <c r="L616" s="30"/>
      <c r="M616" s="30"/>
      <c r="N616" s="30"/>
      <c r="O616" s="29"/>
      <c r="Q616" s="49"/>
      <c r="S616" s="30" t="str">
        <f t="shared" si="7"/>
        <v>#N/A</v>
      </c>
      <c r="T616" s="30" t="str">
        <f t="shared" si="8"/>
        <v>#N/A</v>
      </c>
      <c r="U616" s="30" t="str">
        <f t="shared" si="9"/>
        <v>#N/A</v>
      </c>
      <c r="V616" s="30" t="str">
        <f t="shared" si="10"/>
        <v>#N/A</v>
      </c>
      <c r="W616" s="30" t="str">
        <f t="shared" si="11"/>
        <v>#N/A</v>
      </c>
      <c r="X616" s="30" t="str">
        <f t="shared" si="12"/>
        <v>#N/A</v>
      </c>
    </row>
    <row r="617">
      <c r="C617" s="25"/>
      <c r="D617" s="25" t="str">
        <f t="shared" si="1"/>
        <v/>
      </c>
      <c r="E617" s="26" t="str">
        <f t="shared" si="2"/>
        <v>#N/A</v>
      </c>
      <c r="F617" s="26" t="str">
        <f t="shared" si="3"/>
        <v>#N/A</v>
      </c>
      <c r="G617" s="27" t="str">
        <f t="shared" si="4"/>
        <v/>
      </c>
      <c r="I617" s="31"/>
      <c r="J617" s="30"/>
      <c r="K617" s="30"/>
      <c r="L617" s="30"/>
      <c r="M617" s="30"/>
      <c r="N617" s="30"/>
      <c r="O617" s="29"/>
      <c r="Q617" s="49"/>
      <c r="S617" s="30" t="str">
        <f t="shared" si="7"/>
        <v>#N/A</v>
      </c>
      <c r="T617" s="30" t="str">
        <f t="shared" si="8"/>
        <v>#N/A</v>
      </c>
      <c r="U617" s="30" t="str">
        <f t="shared" si="9"/>
        <v>#N/A</v>
      </c>
      <c r="V617" s="30" t="str">
        <f t="shared" si="10"/>
        <v>#N/A</v>
      </c>
      <c r="W617" s="30" t="str">
        <f t="shared" si="11"/>
        <v>#N/A</v>
      </c>
      <c r="X617" s="30" t="str">
        <f t="shared" si="12"/>
        <v>#N/A</v>
      </c>
    </row>
    <row r="618">
      <c r="C618" s="25"/>
      <c r="D618" s="25" t="str">
        <f t="shared" si="1"/>
        <v/>
      </c>
      <c r="E618" s="26" t="str">
        <f t="shared" si="2"/>
        <v>#N/A</v>
      </c>
      <c r="F618" s="26" t="str">
        <f t="shared" si="3"/>
        <v>#N/A</v>
      </c>
      <c r="G618" s="27" t="str">
        <f t="shared" si="4"/>
        <v/>
      </c>
      <c r="I618" s="31"/>
      <c r="J618" s="30"/>
      <c r="K618" s="30"/>
      <c r="L618" s="30"/>
      <c r="M618" s="30"/>
      <c r="N618" s="30"/>
      <c r="O618" s="29"/>
      <c r="Q618" s="49"/>
      <c r="S618" s="30" t="str">
        <f t="shared" si="7"/>
        <v>#N/A</v>
      </c>
      <c r="T618" s="30" t="str">
        <f t="shared" si="8"/>
        <v>#N/A</v>
      </c>
      <c r="U618" s="30" t="str">
        <f t="shared" si="9"/>
        <v>#N/A</v>
      </c>
      <c r="V618" s="30" t="str">
        <f t="shared" si="10"/>
        <v>#N/A</v>
      </c>
      <c r="W618" s="30" t="str">
        <f t="shared" si="11"/>
        <v>#N/A</v>
      </c>
      <c r="X618" s="30" t="str">
        <f t="shared" si="12"/>
        <v>#N/A</v>
      </c>
    </row>
    <row r="619">
      <c r="C619" s="25"/>
      <c r="D619" s="25" t="str">
        <f t="shared" si="1"/>
        <v/>
      </c>
      <c r="E619" s="26" t="str">
        <f t="shared" si="2"/>
        <v>#N/A</v>
      </c>
      <c r="F619" s="26" t="str">
        <f t="shared" si="3"/>
        <v>#N/A</v>
      </c>
      <c r="G619" s="27" t="str">
        <f t="shared" si="4"/>
        <v/>
      </c>
      <c r="I619" s="31"/>
      <c r="J619" s="30"/>
      <c r="K619" s="30"/>
      <c r="L619" s="30"/>
      <c r="M619" s="30"/>
      <c r="N619" s="30"/>
      <c r="O619" s="29"/>
      <c r="Q619" s="49"/>
      <c r="S619" s="30" t="str">
        <f t="shared" si="7"/>
        <v>#N/A</v>
      </c>
      <c r="T619" s="30" t="str">
        <f t="shared" si="8"/>
        <v>#N/A</v>
      </c>
      <c r="U619" s="30" t="str">
        <f t="shared" si="9"/>
        <v>#N/A</v>
      </c>
      <c r="V619" s="30" t="str">
        <f t="shared" si="10"/>
        <v>#N/A</v>
      </c>
      <c r="W619" s="30" t="str">
        <f t="shared" si="11"/>
        <v>#N/A</v>
      </c>
      <c r="X619" s="30" t="str">
        <f t="shared" si="12"/>
        <v>#N/A</v>
      </c>
    </row>
    <row r="620">
      <c r="C620" s="25"/>
      <c r="D620" s="25" t="str">
        <f t="shared" si="1"/>
        <v/>
      </c>
      <c r="E620" s="26" t="str">
        <f t="shared" si="2"/>
        <v>#N/A</v>
      </c>
      <c r="F620" s="26" t="str">
        <f t="shared" si="3"/>
        <v>#N/A</v>
      </c>
      <c r="G620" s="27" t="str">
        <f t="shared" si="4"/>
        <v/>
      </c>
      <c r="I620" s="31"/>
      <c r="J620" s="30"/>
      <c r="K620" s="30"/>
      <c r="L620" s="30"/>
      <c r="M620" s="30"/>
      <c r="N620" s="30"/>
      <c r="O620" s="29"/>
      <c r="Q620" s="49"/>
      <c r="S620" s="30" t="str">
        <f t="shared" si="7"/>
        <v>#N/A</v>
      </c>
      <c r="T620" s="30" t="str">
        <f t="shared" si="8"/>
        <v>#N/A</v>
      </c>
      <c r="U620" s="30" t="str">
        <f t="shared" si="9"/>
        <v>#N/A</v>
      </c>
      <c r="V620" s="30" t="str">
        <f t="shared" si="10"/>
        <v>#N/A</v>
      </c>
      <c r="W620" s="30" t="str">
        <f t="shared" si="11"/>
        <v>#N/A</v>
      </c>
      <c r="X620" s="30" t="str">
        <f t="shared" si="12"/>
        <v>#N/A</v>
      </c>
    </row>
    <row r="621">
      <c r="C621" s="25"/>
      <c r="D621" s="25" t="str">
        <f t="shared" si="1"/>
        <v/>
      </c>
      <c r="E621" s="26" t="str">
        <f t="shared" si="2"/>
        <v>#N/A</v>
      </c>
      <c r="F621" s="26" t="str">
        <f t="shared" si="3"/>
        <v>#N/A</v>
      </c>
      <c r="G621" s="27" t="str">
        <f t="shared" si="4"/>
        <v/>
      </c>
      <c r="I621" s="31"/>
      <c r="J621" s="30"/>
      <c r="K621" s="30"/>
      <c r="L621" s="30"/>
      <c r="M621" s="30"/>
      <c r="N621" s="30"/>
      <c r="O621" s="29"/>
      <c r="Q621" s="49"/>
      <c r="S621" s="30" t="str">
        <f t="shared" si="7"/>
        <v>#N/A</v>
      </c>
      <c r="T621" s="30" t="str">
        <f t="shared" si="8"/>
        <v>#N/A</v>
      </c>
      <c r="U621" s="30" t="str">
        <f t="shared" si="9"/>
        <v>#N/A</v>
      </c>
      <c r="V621" s="30" t="str">
        <f t="shared" si="10"/>
        <v>#N/A</v>
      </c>
      <c r="W621" s="30" t="str">
        <f t="shared" si="11"/>
        <v>#N/A</v>
      </c>
      <c r="X621" s="30" t="str">
        <f t="shared" si="12"/>
        <v>#N/A</v>
      </c>
    </row>
    <row r="622">
      <c r="C622" s="25"/>
      <c r="D622" s="25" t="str">
        <f t="shared" si="1"/>
        <v/>
      </c>
      <c r="E622" s="26" t="str">
        <f t="shared" si="2"/>
        <v>#N/A</v>
      </c>
      <c r="F622" s="26" t="str">
        <f t="shared" si="3"/>
        <v>#N/A</v>
      </c>
      <c r="G622" s="27" t="str">
        <f t="shared" si="4"/>
        <v/>
      </c>
      <c r="I622" s="31"/>
      <c r="J622" s="30"/>
      <c r="K622" s="30"/>
      <c r="L622" s="30"/>
      <c r="M622" s="30"/>
      <c r="N622" s="30"/>
      <c r="O622" s="29"/>
      <c r="Q622" s="49"/>
      <c r="S622" s="30" t="str">
        <f t="shared" si="7"/>
        <v>#N/A</v>
      </c>
      <c r="T622" s="30" t="str">
        <f t="shared" si="8"/>
        <v>#N/A</v>
      </c>
      <c r="U622" s="30" t="str">
        <f t="shared" si="9"/>
        <v>#N/A</v>
      </c>
      <c r="V622" s="30" t="str">
        <f t="shared" si="10"/>
        <v>#N/A</v>
      </c>
      <c r="W622" s="30" t="str">
        <f t="shared" si="11"/>
        <v>#N/A</v>
      </c>
      <c r="X622" s="30" t="str">
        <f t="shared" si="12"/>
        <v>#N/A</v>
      </c>
    </row>
    <row r="623">
      <c r="C623" s="25"/>
      <c r="D623" s="25" t="str">
        <f t="shared" si="1"/>
        <v/>
      </c>
      <c r="E623" s="26" t="str">
        <f t="shared" si="2"/>
        <v>#N/A</v>
      </c>
      <c r="F623" s="26" t="str">
        <f t="shared" si="3"/>
        <v>#N/A</v>
      </c>
      <c r="G623" s="27" t="str">
        <f t="shared" si="4"/>
        <v/>
      </c>
      <c r="I623" s="31"/>
      <c r="J623" s="30"/>
      <c r="K623" s="30"/>
      <c r="L623" s="30"/>
      <c r="M623" s="30"/>
      <c r="N623" s="30"/>
      <c r="O623" s="29"/>
      <c r="Q623" s="49"/>
      <c r="S623" s="30" t="str">
        <f t="shared" si="7"/>
        <v>#N/A</v>
      </c>
      <c r="T623" s="30" t="str">
        <f t="shared" si="8"/>
        <v>#N/A</v>
      </c>
      <c r="U623" s="30" t="str">
        <f t="shared" si="9"/>
        <v>#N/A</v>
      </c>
      <c r="V623" s="30" t="str">
        <f t="shared" si="10"/>
        <v>#N/A</v>
      </c>
      <c r="W623" s="30" t="str">
        <f t="shared" si="11"/>
        <v>#N/A</v>
      </c>
      <c r="X623" s="30" t="str">
        <f t="shared" si="12"/>
        <v>#N/A</v>
      </c>
    </row>
    <row r="624">
      <c r="C624" s="25"/>
      <c r="D624" s="25" t="str">
        <f t="shared" si="1"/>
        <v/>
      </c>
      <c r="E624" s="26" t="str">
        <f t="shared" si="2"/>
        <v>#N/A</v>
      </c>
      <c r="F624" s="26" t="str">
        <f t="shared" si="3"/>
        <v>#N/A</v>
      </c>
      <c r="G624" s="27" t="str">
        <f t="shared" si="4"/>
        <v/>
      </c>
      <c r="I624" s="31"/>
      <c r="J624" s="30"/>
      <c r="K624" s="30"/>
      <c r="L624" s="30"/>
      <c r="M624" s="30"/>
      <c r="N624" s="30"/>
      <c r="O624" s="29"/>
      <c r="Q624" s="49"/>
      <c r="S624" s="30" t="str">
        <f t="shared" si="7"/>
        <v>#N/A</v>
      </c>
      <c r="T624" s="30" t="str">
        <f t="shared" si="8"/>
        <v>#N/A</v>
      </c>
      <c r="U624" s="30" t="str">
        <f t="shared" si="9"/>
        <v>#N/A</v>
      </c>
      <c r="V624" s="30" t="str">
        <f t="shared" si="10"/>
        <v>#N/A</v>
      </c>
      <c r="W624" s="30" t="str">
        <f t="shared" si="11"/>
        <v>#N/A</v>
      </c>
      <c r="X624" s="30" t="str">
        <f t="shared" si="12"/>
        <v>#N/A</v>
      </c>
    </row>
    <row r="625">
      <c r="C625" s="25"/>
      <c r="D625" s="25" t="str">
        <f t="shared" si="1"/>
        <v/>
      </c>
      <c r="E625" s="26" t="str">
        <f t="shared" si="2"/>
        <v>#N/A</v>
      </c>
      <c r="F625" s="26" t="str">
        <f t="shared" si="3"/>
        <v>#N/A</v>
      </c>
      <c r="G625" s="27" t="str">
        <f t="shared" si="4"/>
        <v/>
      </c>
      <c r="I625" s="31"/>
      <c r="J625" s="30"/>
      <c r="K625" s="30"/>
      <c r="L625" s="30"/>
      <c r="M625" s="30"/>
      <c r="N625" s="30"/>
      <c r="O625" s="29"/>
      <c r="Q625" s="49"/>
      <c r="S625" s="30" t="str">
        <f t="shared" si="7"/>
        <v>#N/A</v>
      </c>
      <c r="T625" s="30" t="str">
        <f t="shared" si="8"/>
        <v>#N/A</v>
      </c>
      <c r="U625" s="30" t="str">
        <f t="shared" si="9"/>
        <v>#N/A</v>
      </c>
      <c r="V625" s="30" t="str">
        <f t="shared" si="10"/>
        <v>#N/A</v>
      </c>
      <c r="W625" s="30" t="str">
        <f t="shared" si="11"/>
        <v>#N/A</v>
      </c>
      <c r="X625" s="30" t="str">
        <f t="shared" si="12"/>
        <v>#N/A</v>
      </c>
    </row>
    <row r="626">
      <c r="C626" s="25"/>
      <c r="D626" s="25" t="str">
        <f t="shared" si="1"/>
        <v/>
      </c>
      <c r="E626" s="26" t="str">
        <f t="shared" si="2"/>
        <v>#N/A</v>
      </c>
      <c r="F626" s="26" t="str">
        <f t="shared" si="3"/>
        <v>#N/A</v>
      </c>
      <c r="G626" s="27" t="str">
        <f t="shared" si="4"/>
        <v/>
      </c>
      <c r="I626" s="31"/>
      <c r="J626" s="30"/>
      <c r="K626" s="30"/>
      <c r="L626" s="30"/>
      <c r="M626" s="30"/>
      <c r="N626" s="30"/>
      <c r="O626" s="29"/>
      <c r="Q626" s="49"/>
      <c r="S626" s="30" t="str">
        <f t="shared" si="7"/>
        <v>#N/A</v>
      </c>
      <c r="T626" s="30" t="str">
        <f t="shared" si="8"/>
        <v>#N/A</v>
      </c>
      <c r="U626" s="30" t="str">
        <f t="shared" si="9"/>
        <v>#N/A</v>
      </c>
      <c r="V626" s="30" t="str">
        <f t="shared" si="10"/>
        <v>#N/A</v>
      </c>
      <c r="W626" s="30" t="str">
        <f t="shared" si="11"/>
        <v>#N/A</v>
      </c>
      <c r="X626" s="30" t="str">
        <f t="shared" si="12"/>
        <v>#N/A</v>
      </c>
    </row>
    <row r="627">
      <c r="C627" s="25"/>
      <c r="D627" s="25" t="str">
        <f t="shared" si="1"/>
        <v/>
      </c>
      <c r="E627" s="26" t="str">
        <f t="shared" si="2"/>
        <v>#N/A</v>
      </c>
      <c r="F627" s="26" t="str">
        <f t="shared" si="3"/>
        <v>#N/A</v>
      </c>
      <c r="G627" s="27" t="str">
        <f t="shared" si="4"/>
        <v/>
      </c>
      <c r="I627" s="31"/>
      <c r="J627" s="30"/>
      <c r="K627" s="30"/>
      <c r="L627" s="30"/>
      <c r="M627" s="30"/>
      <c r="N627" s="30"/>
      <c r="O627" s="29"/>
      <c r="Q627" s="49"/>
      <c r="S627" s="30" t="str">
        <f t="shared" si="7"/>
        <v>#N/A</v>
      </c>
      <c r="T627" s="30" t="str">
        <f t="shared" si="8"/>
        <v>#N/A</v>
      </c>
      <c r="U627" s="30" t="str">
        <f t="shared" si="9"/>
        <v>#N/A</v>
      </c>
      <c r="V627" s="30" t="str">
        <f t="shared" si="10"/>
        <v>#N/A</v>
      </c>
      <c r="W627" s="30" t="str">
        <f t="shared" si="11"/>
        <v>#N/A</v>
      </c>
      <c r="X627" s="30" t="str">
        <f t="shared" si="12"/>
        <v>#N/A</v>
      </c>
    </row>
    <row r="628">
      <c r="C628" s="25"/>
      <c r="D628" s="25" t="str">
        <f t="shared" si="1"/>
        <v/>
      </c>
      <c r="E628" s="26" t="str">
        <f t="shared" si="2"/>
        <v>#N/A</v>
      </c>
      <c r="F628" s="26" t="str">
        <f t="shared" si="3"/>
        <v>#N/A</v>
      </c>
      <c r="G628" s="27" t="str">
        <f t="shared" si="4"/>
        <v/>
      </c>
      <c r="I628" s="31"/>
      <c r="J628" s="30"/>
      <c r="K628" s="30"/>
      <c r="L628" s="30"/>
      <c r="M628" s="30"/>
      <c r="N628" s="30"/>
      <c r="O628" s="29"/>
      <c r="Q628" s="49"/>
      <c r="S628" s="30" t="str">
        <f t="shared" si="7"/>
        <v>#N/A</v>
      </c>
      <c r="T628" s="30" t="str">
        <f t="shared" si="8"/>
        <v>#N/A</v>
      </c>
      <c r="U628" s="30" t="str">
        <f t="shared" si="9"/>
        <v>#N/A</v>
      </c>
      <c r="V628" s="30" t="str">
        <f t="shared" si="10"/>
        <v>#N/A</v>
      </c>
      <c r="W628" s="30" t="str">
        <f t="shared" si="11"/>
        <v>#N/A</v>
      </c>
      <c r="X628" s="30" t="str">
        <f t="shared" si="12"/>
        <v>#N/A</v>
      </c>
    </row>
    <row r="629">
      <c r="C629" s="25"/>
      <c r="D629" s="25" t="str">
        <f t="shared" si="1"/>
        <v/>
      </c>
      <c r="E629" s="26" t="str">
        <f t="shared" si="2"/>
        <v>#N/A</v>
      </c>
      <c r="F629" s="26" t="str">
        <f t="shared" si="3"/>
        <v>#N/A</v>
      </c>
      <c r="G629" s="27" t="str">
        <f t="shared" si="4"/>
        <v/>
      </c>
      <c r="I629" s="31"/>
      <c r="J629" s="30"/>
      <c r="K629" s="30"/>
      <c r="L629" s="30"/>
      <c r="M629" s="30"/>
      <c r="N629" s="30"/>
      <c r="O629" s="29"/>
      <c r="Q629" s="49"/>
      <c r="S629" s="30" t="str">
        <f t="shared" si="7"/>
        <v>#N/A</v>
      </c>
      <c r="T629" s="30" t="str">
        <f t="shared" si="8"/>
        <v>#N/A</v>
      </c>
      <c r="U629" s="30" t="str">
        <f t="shared" si="9"/>
        <v>#N/A</v>
      </c>
      <c r="V629" s="30" t="str">
        <f t="shared" si="10"/>
        <v>#N/A</v>
      </c>
      <c r="W629" s="30" t="str">
        <f t="shared" si="11"/>
        <v>#N/A</v>
      </c>
      <c r="X629" s="30" t="str">
        <f t="shared" si="12"/>
        <v>#N/A</v>
      </c>
    </row>
    <row r="630">
      <c r="C630" s="25"/>
      <c r="D630" s="25" t="str">
        <f t="shared" si="1"/>
        <v/>
      </c>
      <c r="E630" s="26" t="str">
        <f t="shared" si="2"/>
        <v>#N/A</v>
      </c>
      <c r="F630" s="26" t="str">
        <f t="shared" si="3"/>
        <v>#N/A</v>
      </c>
      <c r="G630" s="27" t="str">
        <f t="shared" si="4"/>
        <v/>
      </c>
      <c r="I630" s="31"/>
      <c r="J630" s="30"/>
      <c r="K630" s="30"/>
      <c r="L630" s="30"/>
      <c r="M630" s="30"/>
      <c r="N630" s="30"/>
      <c r="O630" s="29"/>
      <c r="Q630" s="49"/>
      <c r="S630" s="30" t="str">
        <f t="shared" si="7"/>
        <v>#N/A</v>
      </c>
      <c r="T630" s="30" t="str">
        <f t="shared" si="8"/>
        <v>#N/A</v>
      </c>
      <c r="U630" s="30" t="str">
        <f t="shared" si="9"/>
        <v>#N/A</v>
      </c>
      <c r="V630" s="30" t="str">
        <f t="shared" si="10"/>
        <v>#N/A</v>
      </c>
      <c r="W630" s="30" t="str">
        <f t="shared" si="11"/>
        <v>#N/A</v>
      </c>
      <c r="X630" s="30" t="str">
        <f t="shared" si="12"/>
        <v>#N/A</v>
      </c>
    </row>
    <row r="631">
      <c r="C631" s="25"/>
      <c r="D631" s="25" t="str">
        <f t="shared" si="1"/>
        <v/>
      </c>
      <c r="E631" s="26" t="str">
        <f t="shared" si="2"/>
        <v>#N/A</v>
      </c>
      <c r="F631" s="26" t="str">
        <f t="shared" si="3"/>
        <v>#N/A</v>
      </c>
      <c r="G631" s="27" t="str">
        <f t="shared" si="4"/>
        <v/>
      </c>
      <c r="I631" s="31"/>
      <c r="J631" s="30"/>
      <c r="K631" s="30"/>
      <c r="L631" s="30"/>
      <c r="M631" s="30"/>
      <c r="N631" s="30"/>
      <c r="O631" s="29"/>
      <c r="Q631" s="49"/>
      <c r="S631" s="30" t="str">
        <f t="shared" si="7"/>
        <v>#N/A</v>
      </c>
      <c r="T631" s="30" t="str">
        <f t="shared" si="8"/>
        <v>#N/A</v>
      </c>
      <c r="U631" s="30" t="str">
        <f t="shared" si="9"/>
        <v>#N/A</v>
      </c>
      <c r="V631" s="30" t="str">
        <f t="shared" si="10"/>
        <v>#N/A</v>
      </c>
      <c r="W631" s="30" t="str">
        <f t="shared" si="11"/>
        <v>#N/A</v>
      </c>
      <c r="X631" s="30" t="str">
        <f t="shared" si="12"/>
        <v>#N/A</v>
      </c>
    </row>
    <row r="632">
      <c r="C632" s="25"/>
      <c r="D632" s="25" t="str">
        <f t="shared" si="1"/>
        <v/>
      </c>
      <c r="E632" s="26" t="str">
        <f t="shared" si="2"/>
        <v>#N/A</v>
      </c>
      <c r="F632" s="26" t="str">
        <f t="shared" si="3"/>
        <v>#N/A</v>
      </c>
      <c r="G632" s="27" t="str">
        <f t="shared" si="4"/>
        <v/>
      </c>
      <c r="I632" s="31"/>
      <c r="J632" s="30"/>
      <c r="K632" s="30"/>
      <c r="L632" s="30"/>
      <c r="M632" s="30"/>
      <c r="N632" s="30"/>
      <c r="O632" s="29"/>
      <c r="Q632" s="49"/>
      <c r="S632" s="30" t="str">
        <f t="shared" si="7"/>
        <v>#N/A</v>
      </c>
      <c r="T632" s="30" t="str">
        <f t="shared" si="8"/>
        <v>#N/A</v>
      </c>
      <c r="U632" s="30" t="str">
        <f t="shared" si="9"/>
        <v>#N/A</v>
      </c>
      <c r="V632" s="30" t="str">
        <f t="shared" si="10"/>
        <v>#N/A</v>
      </c>
      <c r="W632" s="30" t="str">
        <f t="shared" si="11"/>
        <v>#N/A</v>
      </c>
      <c r="X632" s="30" t="str">
        <f t="shared" si="12"/>
        <v>#N/A</v>
      </c>
    </row>
    <row r="633">
      <c r="C633" s="25"/>
      <c r="D633" s="25" t="str">
        <f t="shared" si="1"/>
        <v/>
      </c>
      <c r="E633" s="26" t="str">
        <f t="shared" si="2"/>
        <v>#N/A</v>
      </c>
      <c r="F633" s="26" t="str">
        <f t="shared" si="3"/>
        <v>#N/A</v>
      </c>
      <c r="G633" s="27" t="str">
        <f t="shared" si="4"/>
        <v/>
      </c>
      <c r="I633" s="31"/>
      <c r="J633" s="30"/>
      <c r="K633" s="30"/>
      <c r="L633" s="30"/>
      <c r="M633" s="30"/>
      <c r="N633" s="30"/>
      <c r="O633" s="29"/>
      <c r="Q633" s="49"/>
      <c r="S633" s="30" t="str">
        <f t="shared" si="7"/>
        <v>#N/A</v>
      </c>
      <c r="T633" s="30" t="str">
        <f t="shared" si="8"/>
        <v>#N/A</v>
      </c>
      <c r="U633" s="30" t="str">
        <f t="shared" si="9"/>
        <v>#N/A</v>
      </c>
      <c r="V633" s="30" t="str">
        <f t="shared" si="10"/>
        <v>#N/A</v>
      </c>
      <c r="W633" s="30" t="str">
        <f t="shared" si="11"/>
        <v>#N/A</v>
      </c>
      <c r="X633" s="30" t="str">
        <f t="shared" si="12"/>
        <v>#N/A</v>
      </c>
    </row>
    <row r="634">
      <c r="C634" s="25"/>
      <c r="D634" s="25" t="str">
        <f t="shared" si="1"/>
        <v/>
      </c>
      <c r="E634" s="26" t="str">
        <f t="shared" si="2"/>
        <v>#N/A</v>
      </c>
      <c r="F634" s="26" t="str">
        <f t="shared" si="3"/>
        <v>#N/A</v>
      </c>
      <c r="G634" s="27" t="str">
        <f t="shared" si="4"/>
        <v/>
      </c>
      <c r="I634" s="31"/>
      <c r="J634" s="30"/>
      <c r="K634" s="30"/>
      <c r="L634" s="30"/>
      <c r="M634" s="30"/>
      <c r="N634" s="30"/>
      <c r="O634" s="29"/>
      <c r="Q634" s="49"/>
      <c r="S634" s="30" t="str">
        <f t="shared" si="7"/>
        <v>#N/A</v>
      </c>
      <c r="T634" s="30" t="str">
        <f t="shared" si="8"/>
        <v>#N/A</v>
      </c>
      <c r="U634" s="30" t="str">
        <f t="shared" si="9"/>
        <v>#N/A</v>
      </c>
      <c r="V634" s="30" t="str">
        <f t="shared" si="10"/>
        <v>#N/A</v>
      </c>
      <c r="W634" s="30" t="str">
        <f t="shared" si="11"/>
        <v>#N/A</v>
      </c>
      <c r="X634" s="30" t="str">
        <f t="shared" si="12"/>
        <v>#N/A</v>
      </c>
    </row>
    <row r="635">
      <c r="C635" s="25"/>
      <c r="D635" s="25" t="str">
        <f t="shared" si="1"/>
        <v/>
      </c>
      <c r="E635" s="26" t="str">
        <f t="shared" si="2"/>
        <v>#N/A</v>
      </c>
      <c r="F635" s="26" t="str">
        <f t="shared" si="3"/>
        <v>#N/A</v>
      </c>
      <c r="G635" s="27" t="str">
        <f t="shared" si="4"/>
        <v/>
      </c>
      <c r="I635" s="31"/>
      <c r="J635" s="30"/>
      <c r="K635" s="30"/>
      <c r="L635" s="30"/>
      <c r="M635" s="30"/>
      <c r="N635" s="30"/>
      <c r="O635" s="29"/>
      <c r="Q635" s="49"/>
      <c r="S635" s="30" t="str">
        <f t="shared" si="7"/>
        <v>#N/A</v>
      </c>
      <c r="T635" s="30" t="str">
        <f t="shared" si="8"/>
        <v>#N/A</v>
      </c>
      <c r="U635" s="30" t="str">
        <f t="shared" si="9"/>
        <v>#N/A</v>
      </c>
      <c r="V635" s="30" t="str">
        <f t="shared" si="10"/>
        <v>#N/A</v>
      </c>
      <c r="W635" s="30" t="str">
        <f t="shared" si="11"/>
        <v>#N/A</v>
      </c>
      <c r="X635" s="30" t="str">
        <f t="shared" si="12"/>
        <v>#N/A</v>
      </c>
    </row>
    <row r="636">
      <c r="C636" s="25"/>
      <c r="D636" s="25" t="str">
        <f t="shared" si="1"/>
        <v/>
      </c>
      <c r="E636" s="26" t="str">
        <f t="shared" si="2"/>
        <v>#N/A</v>
      </c>
      <c r="F636" s="26" t="str">
        <f t="shared" si="3"/>
        <v>#N/A</v>
      </c>
      <c r="G636" s="27" t="str">
        <f t="shared" si="4"/>
        <v/>
      </c>
      <c r="I636" s="31"/>
      <c r="J636" s="30"/>
      <c r="K636" s="30"/>
      <c r="L636" s="30"/>
      <c r="M636" s="30"/>
      <c r="N636" s="30"/>
      <c r="O636" s="29"/>
      <c r="Q636" s="49"/>
      <c r="S636" s="30" t="str">
        <f t="shared" si="7"/>
        <v>#N/A</v>
      </c>
      <c r="T636" s="30" t="str">
        <f t="shared" si="8"/>
        <v>#N/A</v>
      </c>
      <c r="U636" s="30" t="str">
        <f t="shared" si="9"/>
        <v>#N/A</v>
      </c>
      <c r="V636" s="30" t="str">
        <f t="shared" si="10"/>
        <v>#N/A</v>
      </c>
      <c r="W636" s="30" t="str">
        <f t="shared" si="11"/>
        <v>#N/A</v>
      </c>
      <c r="X636" s="30" t="str">
        <f t="shared" si="12"/>
        <v>#N/A</v>
      </c>
    </row>
    <row r="637">
      <c r="C637" s="25"/>
      <c r="D637" s="25" t="str">
        <f t="shared" si="1"/>
        <v/>
      </c>
      <c r="E637" s="26" t="str">
        <f t="shared" si="2"/>
        <v>#N/A</v>
      </c>
      <c r="F637" s="26" t="str">
        <f t="shared" si="3"/>
        <v>#N/A</v>
      </c>
      <c r="G637" s="27" t="str">
        <f t="shared" si="4"/>
        <v/>
      </c>
      <c r="I637" s="31"/>
      <c r="J637" s="30"/>
      <c r="K637" s="30"/>
      <c r="L637" s="30"/>
      <c r="M637" s="30"/>
      <c r="N637" s="30"/>
      <c r="O637" s="29"/>
      <c r="Q637" s="49"/>
      <c r="S637" s="30" t="str">
        <f t="shared" si="7"/>
        <v>#N/A</v>
      </c>
      <c r="T637" s="30" t="str">
        <f t="shared" si="8"/>
        <v>#N/A</v>
      </c>
      <c r="U637" s="30" t="str">
        <f t="shared" si="9"/>
        <v>#N/A</v>
      </c>
      <c r="V637" s="30" t="str">
        <f t="shared" si="10"/>
        <v>#N/A</v>
      </c>
      <c r="W637" s="30" t="str">
        <f t="shared" si="11"/>
        <v>#N/A</v>
      </c>
      <c r="X637" s="30" t="str">
        <f t="shared" si="12"/>
        <v>#N/A</v>
      </c>
    </row>
    <row r="638">
      <c r="C638" s="25"/>
      <c r="D638" s="25" t="str">
        <f t="shared" si="1"/>
        <v/>
      </c>
      <c r="E638" s="26" t="str">
        <f t="shared" si="2"/>
        <v>#N/A</v>
      </c>
      <c r="F638" s="26" t="str">
        <f t="shared" si="3"/>
        <v>#N/A</v>
      </c>
      <c r="G638" s="27" t="str">
        <f t="shared" si="4"/>
        <v/>
      </c>
      <c r="I638" s="31"/>
      <c r="J638" s="30"/>
      <c r="K638" s="30"/>
      <c r="L638" s="30"/>
      <c r="M638" s="30"/>
      <c r="N638" s="30"/>
      <c r="O638" s="29"/>
      <c r="Q638" s="49"/>
      <c r="S638" s="30" t="str">
        <f t="shared" si="7"/>
        <v>#N/A</v>
      </c>
      <c r="T638" s="30" t="str">
        <f t="shared" si="8"/>
        <v>#N/A</v>
      </c>
      <c r="U638" s="30" t="str">
        <f t="shared" si="9"/>
        <v>#N/A</v>
      </c>
      <c r="V638" s="30" t="str">
        <f t="shared" si="10"/>
        <v>#N/A</v>
      </c>
      <c r="W638" s="30" t="str">
        <f t="shared" si="11"/>
        <v>#N/A</v>
      </c>
      <c r="X638" s="30" t="str">
        <f t="shared" si="12"/>
        <v>#N/A</v>
      </c>
    </row>
    <row r="639">
      <c r="C639" s="25"/>
      <c r="D639" s="25" t="str">
        <f t="shared" si="1"/>
        <v/>
      </c>
      <c r="E639" s="26" t="str">
        <f t="shared" si="2"/>
        <v>#N/A</v>
      </c>
      <c r="F639" s="26" t="str">
        <f t="shared" si="3"/>
        <v>#N/A</v>
      </c>
      <c r="G639" s="27" t="str">
        <f t="shared" si="4"/>
        <v/>
      </c>
      <c r="I639" s="31"/>
      <c r="J639" s="30"/>
      <c r="K639" s="30"/>
      <c r="L639" s="30"/>
      <c r="M639" s="30"/>
      <c r="N639" s="30"/>
      <c r="O639" s="29"/>
      <c r="Q639" s="49"/>
      <c r="S639" s="30" t="str">
        <f t="shared" si="7"/>
        <v>#N/A</v>
      </c>
      <c r="T639" s="30" t="str">
        <f t="shared" si="8"/>
        <v>#N/A</v>
      </c>
      <c r="U639" s="30" t="str">
        <f t="shared" si="9"/>
        <v>#N/A</v>
      </c>
      <c r="V639" s="30" t="str">
        <f t="shared" si="10"/>
        <v>#N/A</v>
      </c>
      <c r="W639" s="30" t="str">
        <f t="shared" si="11"/>
        <v>#N/A</v>
      </c>
      <c r="X639" s="30" t="str">
        <f t="shared" si="12"/>
        <v>#N/A</v>
      </c>
    </row>
    <row r="640">
      <c r="C640" s="25"/>
      <c r="D640" s="25" t="str">
        <f t="shared" si="1"/>
        <v/>
      </c>
      <c r="E640" s="26" t="str">
        <f t="shared" si="2"/>
        <v>#N/A</v>
      </c>
      <c r="F640" s="26" t="str">
        <f t="shared" si="3"/>
        <v>#N/A</v>
      </c>
      <c r="G640" s="27" t="str">
        <f t="shared" si="4"/>
        <v/>
      </c>
      <c r="I640" s="31"/>
      <c r="J640" s="30"/>
      <c r="K640" s="30"/>
      <c r="L640" s="30"/>
      <c r="M640" s="30"/>
      <c r="N640" s="30"/>
      <c r="O640" s="29"/>
      <c r="Q640" s="49"/>
      <c r="S640" s="30" t="str">
        <f t="shared" si="7"/>
        <v>#N/A</v>
      </c>
      <c r="T640" s="30" t="str">
        <f t="shared" si="8"/>
        <v>#N/A</v>
      </c>
      <c r="U640" s="30" t="str">
        <f t="shared" si="9"/>
        <v>#N/A</v>
      </c>
      <c r="V640" s="30" t="str">
        <f t="shared" si="10"/>
        <v>#N/A</v>
      </c>
      <c r="W640" s="30" t="str">
        <f t="shared" si="11"/>
        <v>#N/A</v>
      </c>
      <c r="X640" s="30" t="str">
        <f t="shared" si="12"/>
        <v>#N/A</v>
      </c>
    </row>
    <row r="641">
      <c r="C641" s="25"/>
      <c r="D641" s="25" t="str">
        <f t="shared" si="1"/>
        <v/>
      </c>
      <c r="E641" s="26" t="str">
        <f t="shared" si="2"/>
        <v>#N/A</v>
      </c>
      <c r="F641" s="26" t="str">
        <f t="shared" si="3"/>
        <v>#N/A</v>
      </c>
      <c r="G641" s="27" t="str">
        <f t="shared" si="4"/>
        <v/>
      </c>
      <c r="I641" s="31"/>
      <c r="J641" s="30"/>
      <c r="K641" s="30"/>
      <c r="L641" s="30"/>
      <c r="M641" s="30"/>
      <c r="N641" s="30"/>
      <c r="O641" s="29"/>
      <c r="Q641" s="49"/>
      <c r="S641" s="30" t="str">
        <f t="shared" si="7"/>
        <v>#N/A</v>
      </c>
      <c r="T641" s="30" t="str">
        <f t="shared" si="8"/>
        <v>#N/A</v>
      </c>
      <c r="U641" s="30" t="str">
        <f t="shared" si="9"/>
        <v>#N/A</v>
      </c>
      <c r="V641" s="30" t="str">
        <f t="shared" si="10"/>
        <v>#N/A</v>
      </c>
      <c r="W641" s="30" t="str">
        <f t="shared" si="11"/>
        <v>#N/A</v>
      </c>
      <c r="X641" s="30" t="str">
        <f t="shared" si="12"/>
        <v>#N/A</v>
      </c>
    </row>
    <row r="642">
      <c r="C642" s="25"/>
      <c r="D642" s="25" t="str">
        <f t="shared" si="1"/>
        <v/>
      </c>
      <c r="E642" s="26" t="str">
        <f t="shared" si="2"/>
        <v>#N/A</v>
      </c>
      <c r="F642" s="26" t="str">
        <f t="shared" si="3"/>
        <v>#N/A</v>
      </c>
      <c r="G642" s="27" t="str">
        <f t="shared" si="4"/>
        <v/>
      </c>
      <c r="I642" s="31"/>
      <c r="J642" s="30"/>
      <c r="K642" s="30"/>
      <c r="L642" s="30"/>
      <c r="M642" s="30"/>
      <c r="N642" s="30"/>
      <c r="O642" s="29"/>
      <c r="Q642" s="49"/>
      <c r="S642" s="30" t="str">
        <f t="shared" si="7"/>
        <v>#N/A</v>
      </c>
      <c r="T642" s="30" t="str">
        <f t="shared" si="8"/>
        <v>#N/A</v>
      </c>
      <c r="U642" s="30" t="str">
        <f t="shared" si="9"/>
        <v>#N/A</v>
      </c>
      <c r="V642" s="30" t="str">
        <f t="shared" si="10"/>
        <v>#N/A</v>
      </c>
      <c r="W642" s="30" t="str">
        <f t="shared" si="11"/>
        <v>#N/A</v>
      </c>
      <c r="X642" s="30" t="str">
        <f t="shared" si="12"/>
        <v>#N/A</v>
      </c>
    </row>
    <row r="643">
      <c r="C643" s="25"/>
      <c r="D643" s="25" t="str">
        <f t="shared" si="1"/>
        <v/>
      </c>
      <c r="E643" s="26" t="str">
        <f t="shared" si="2"/>
        <v>#N/A</v>
      </c>
      <c r="F643" s="26" t="str">
        <f t="shared" si="3"/>
        <v>#N/A</v>
      </c>
      <c r="G643" s="27" t="str">
        <f t="shared" si="4"/>
        <v/>
      </c>
      <c r="I643" s="31"/>
      <c r="J643" s="30"/>
      <c r="K643" s="30"/>
      <c r="L643" s="30"/>
      <c r="M643" s="30"/>
      <c r="N643" s="30"/>
      <c r="O643" s="29"/>
      <c r="Q643" s="49"/>
      <c r="S643" s="30" t="str">
        <f t="shared" si="7"/>
        <v>#N/A</v>
      </c>
      <c r="T643" s="30" t="str">
        <f t="shared" si="8"/>
        <v>#N/A</v>
      </c>
      <c r="U643" s="30" t="str">
        <f t="shared" si="9"/>
        <v>#N/A</v>
      </c>
      <c r="V643" s="30" t="str">
        <f t="shared" si="10"/>
        <v>#N/A</v>
      </c>
      <c r="W643" s="30" t="str">
        <f t="shared" si="11"/>
        <v>#N/A</v>
      </c>
      <c r="X643" s="30" t="str">
        <f t="shared" si="12"/>
        <v>#N/A</v>
      </c>
    </row>
    <row r="644">
      <c r="C644" s="25"/>
      <c r="D644" s="25" t="str">
        <f t="shared" si="1"/>
        <v/>
      </c>
      <c r="E644" s="26" t="str">
        <f t="shared" si="2"/>
        <v>#N/A</v>
      </c>
      <c r="F644" s="26" t="str">
        <f t="shared" si="3"/>
        <v>#N/A</v>
      </c>
      <c r="G644" s="27" t="str">
        <f t="shared" si="4"/>
        <v/>
      </c>
      <c r="I644" s="31"/>
      <c r="J644" s="30"/>
      <c r="K644" s="30"/>
      <c r="L644" s="30"/>
      <c r="M644" s="30"/>
      <c r="N644" s="30"/>
      <c r="O644" s="29"/>
      <c r="Q644" s="49"/>
      <c r="S644" s="30" t="str">
        <f t="shared" si="7"/>
        <v>#N/A</v>
      </c>
      <c r="T644" s="30" t="str">
        <f t="shared" si="8"/>
        <v>#N/A</v>
      </c>
      <c r="U644" s="30" t="str">
        <f t="shared" si="9"/>
        <v>#N/A</v>
      </c>
      <c r="V644" s="30" t="str">
        <f t="shared" si="10"/>
        <v>#N/A</v>
      </c>
      <c r="W644" s="30" t="str">
        <f t="shared" si="11"/>
        <v>#N/A</v>
      </c>
      <c r="X644" s="30" t="str">
        <f t="shared" si="12"/>
        <v>#N/A</v>
      </c>
    </row>
    <row r="645">
      <c r="C645" s="25"/>
      <c r="D645" s="25" t="str">
        <f t="shared" si="1"/>
        <v/>
      </c>
      <c r="E645" s="26" t="str">
        <f t="shared" si="2"/>
        <v>#N/A</v>
      </c>
      <c r="F645" s="26" t="str">
        <f t="shared" si="3"/>
        <v>#N/A</v>
      </c>
      <c r="G645" s="27" t="str">
        <f t="shared" si="4"/>
        <v/>
      </c>
      <c r="I645" s="31"/>
      <c r="J645" s="30"/>
      <c r="K645" s="30"/>
      <c r="L645" s="30"/>
      <c r="M645" s="30"/>
      <c r="N645" s="30"/>
      <c r="O645" s="29"/>
      <c r="Q645" s="49"/>
      <c r="S645" s="30" t="str">
        <f t="shared" si="7"/>
        <v>#N/A</v>
      </c>
      <c r="T645" s="30" t="str">
        <f t="shared" si="8"/>
        <v>#N/A</v>
      </c>
      <c r="U645" s="30" t="str">
        <f t="shared" si="9"/>
        <v>#N/A</v>
      </c>
      <c r="V645" s="30" t="str">
        <f t="shared" si="10"/>
        <v>#N/A</v>
      </c>
      <c r="W645" s="30" t="str">
        <f t="shared" si="11"/>
        <v>#N/A</v>
      </c>
      <c r="X645" s="30" t="str">
        <f t="shared" si="12"/>
        <v>#N/A</v>
      </c>
    </row>
    <row r="646">
      <c r="C646" s="25"/>
      <c r="D646" s="25" t="str">
        <f t="shared" si="1"/>
        <v/>
      </c>
      <c r="E646" s="26" t="str">
        <f t="shared" si="2"/>
        <v>#N/A</v>
      </c>
      <c r="F646" s="26" t="str">
        <f t="shared" si="3"/>
        <v>#N/A</v>
      </c>
      <c r="G646" s="27" t="str">
        <f t="shared" si="4"/>
        <v/>
      </c>
      <c r="I646" s="31"/>
      <c r="J646" s="30"/>
      <c r="K646" s="30"/>
      <c r="L646" s="30"/>
      <c r="M646" s="30"/>
      <c r="N646" s="30"/>
      <c r="O646" s="29"/>
      <c r="Q646" s="49"/>
      <c r="S646" s="30" t="str">
        <f t="shared" si="7"/>
        <v>#N/A</v>
      </c>
      <c r="T646" s="30" t="str">
        <f t="shared" si="8"/>
        <v>#N/A</v>
      </c>
      <c r="U646" s="30" t="str">
        <f t="shared" si="9"/>
        <v>#N/A</v>
      </c>
      <c r="V646" s="30" t="str">
        <f t="shared" si="10"/>
        <v>#N/A</v>
      </c>
      <c r="W646" s="30" t="str">
        <f t="shared" si="11"/>
        <v>#N/A</v>
      </c>
      <c r="X646" s="30" t="str">
        <f t="shared" si="12"/>
        <v>#N/A</v>
      </c>
    </row>
    <row r="647">
      <c r="C647" s="25"/>
      <c r="D647" s="25" t="str">
        <f t="shared" si="1"/>
        <v/>
      </c>
      <c r="E647" s="26" t="str">
        <f t="shared" si="2"/>
        <v>#N/A</v>
      </c>
      <c r="F647" s="26" t="str">
        <f t="shared" si="3"/>
        <v>#N/A</v>
      </c>
      <c r="G647" s="27" t="str">
        <f t="shared" si="4"/>
        <v/>
      </c>
      <c r="I647" s="31"/>
      <c r="J647" s="30"/>
      <c r="K647" s="30"/>
      <c r="L647" s="30"/>
      <c r="M647" s="30"/>
      <c r="N647" s="30"/>
      <c r="O647" s="29"/>
      <c r="Q647" s="49"/>
      <c r="S647" s="30" t="str">
        <f t="shared" si="7"/>
        <v>#N/A</v>
      </c>
      <c r="T647" s="30" t="str">
        <f t="shared" si="8"/>
        <v>#N/A</v>
      </c>
      <c r="U647" s="30" t="str">
        <f t="shared" si="9"/>
        <v>#N/A</v>
      </c>
      <c r="V647" s="30" t="str">
        <f t="shared" si="10"/>
        <v>#N/A</v>
      </c>
      <c r="W647" s="30" t="str">
        <f t="shared" si="11"/>
        <v>#N/A</v>
      </c>
      <c r="X647" s="30" t="str">
        <f t="shared" si="12"/>
        <v>#N/A</v>
      </c>
    </row>
    <row r="648">
      <c r="C648" s="25"/>
      <c r="D648" s="25" t="str">
        <f t="shared" si="1"/>
        <v/>
      </c>
      <c r="E648" s="26" t="str">
        <f t="shared" si="2"/>
        <v>#N/A</v>
      </c>
      <c r="F648" s="26" t="str">
        <f t="shared" si="3"/>
        <v>#N/A</v>
      </c>
      <c r="G648" s="27" t="str">
        <f t="shared" si="4"/>
        <v/>
      </c>
      <c r="I648" s="31"/>
      <c r="J648" s="30"/>
      <c r="K648" s="30"/>
      <c r="L648" s="30"/>
      <c r="M648" s="30"/>
      <c r="N648" s="30"/>
      <c r="O648" s="29"/>
      <c r="Q648" s="49"/>
      <c r="S648" s="30" t="str">
        <f t="shared" si="7"/>
        <v>#N/A</v>
      </c>
      <c r="T648" s="30" t="str">
        <f t="shared" si="8"/>
        <v>#N/A</v>
      </c>
      <c r="U648" s="30" t="str">
        <f t="shared" si="9"/>
        <v>#N/A</v>
      </c>
      <c r="V648" s="30" t="str">
        <f t="shared" si="10"/>
        <v>#N/A</v>
      </c>
      <c r="W648" s="30" t="str">
        <f t="shared" si="11"/>
        <v>#N/A</v>
      </c>
      <c r="X648" s="30" t="str">
        <f t="shared" si="12"/>
        <v>#N/A</v>
      </c>
    </row>
    <row r="649">
      <c r="C649" s="25"/>
      <c r="D649" s="25" t="str">
        <f t="shared" si="1"/>
        <v/>
      </c>
      <c r="E649" s="26" t="str">
        <f t="shared" si="2"/>
        <v>#N/A</v>
      </c>
      <c r="F649" s="26" t="str">
        <f t="shared" si="3"/>
        <v>#N/A</v>
      </c>
      <c r="G649" s="27" t="str">
        <f t="shared" si="4"/>
        <v/>
      </c>
      <c r="I649" s="31"/>
      <c r="J649" s="30"/>
      <c r="K649" s="30"/>
      <c r="L649" s="30"/>
      <c r="M649" s="30"/>
      <c r="N649" s="30"/>
      <c r="O649" s="29"/>
      <c r="Q649" s="49"/>
      <c r="S649" s="30" t="str">
        <f t="shared" si="7"/>
        <v>#N/A</v>
      </c>
      <c r="T649" s="30" t="str">
        <f t="shared" si="8"/>
        <v>#N/A</v>
      </c>
      <c r="U649" s="30" t="str">
        <f t="shared" si="9"/>
        <v>#N/A</v>
      </c>
      <c r="V649" s="30" t="str">
        <f t="shared" si="10"/>
        <v>#N/A</v>
      </c>
      <c r="W649" s="30" t="str">
        <f t="shared" si="11"/>
        <v>#N/A</v>
      </c>
      <c r="X649" s="30" t="str">
        <f t="shared" si="12"/>
        <v>#N/A</v>
      </c>
    </row>
    <row r="650">
      <c r="C650" s="25"/>
      <c r="D650" s="25" t="str">
        <f t="shared" si="1"/>
        <v/>
      </c>
      <c r="E650" s="26" t="str">
        <f t="shared" si="2"/>
        <v>#N/A</v>
      </c>
      <c r="F650" s="26" t="str">
        <f t="shared" si="3"/>
        <v>#N/A</v>
      </c>
      <c r="G650" s="27" t="str">
        <f t="shared" si="4"/>
        <v/>
      </c>
      <c r="I650" s="31"/>
      <c r="J650" s="30"/>
      <c r="K650" s="30"/>
      <c r="L650" s="30"/>
      <c r="M650" s="30"/>
      <c r="N650" s="30"/>
      <c r="O650" s="29"/>
      <c r="Q650" s="49"/>
      <c r="S650" s="30" t="str">
        <f t="shared" si="7"/>
        <v>#N/A</v>
      </c>
      <c r="T650" s="30" t="str">
        <f t="shared" si="8"/>
        <v>#N/A</v>
      </c>
      <c r="U650" s="30" t="str">
        <f t="shared" si="9"/>
        <v>#N/A</v>
      </c>
      <c r="V650" s="30" t="str">
        <f t="shared" si="10"/>
        <v>#N/A</v>
      </c>
      <c r="W650" s="30" t="str">
        <f t="shared" si="11"/>
        <v>#N/A</v>
      </c>
      <c r="X650" s="30" t="str">
        <f t="shared" si="12"/>
        <v>#N/A</v>
      </c>
    </row>
    <row r="651">
      <c r="C651" s="25"/>
      <c r="D651" s="25" t="str">
        <f t="shared" si="1"/>
        <v/>
      </c>
      <c r="E651" s="26" t="str">
        <f t="shared" si="2"/>
        <v>#N/A</v>
      </c>
      <c r="F651" s="26" t="str">
        <f t="shared" si="3"/>
        <v>#N/A</v>
      </c>
      <c r="G651" s="27" t="str">
        <f t="shared" si="4"/>
        <v/>
      </c>
      <c r="I651" s="31"/>
      <c r="J651" s="30"/>
      <c r="K651" s="30"/>
      <c r="L651" s="30"/>
      <c r="M651" s="30"/>
      <c r="N651" s="30"/>
      <c r="O651" s="29"/>
      <c r="Q651" s="49"/>
      <c r="S651" s="30" t="str">
        <f t="shared" si="7"/>
        <v>#N/A</v>
      </c>
      <c r="T651" s="30" t="str">
        <f t="shared" si="8"/>
        <v>#N/A</v>
      </c>
      <c r="U651" s="30" t="str">
        <f t="shared" si="9"/>
        <v>#N/A</v>
      </c>
      <c r="V651" s="30" t="str">
        <f t="shared" si="10"/>
        <v>#N/A</v>
      </c>
      <c r="W651" s="30" t="str">
        <f t="shared" si="11"/>
        <v>#N/A</v>
      </c>
      <c r="X651" s="30" t="str">
        <f t="shared" si="12"/>
        <v>#N/A</v>
      </c>
    </row>
    <row r="652">
      <c r="C652" s="25"/>
      <c r="D652" s="25" t="str">
        <f t="shared" si="1"/>
        <v/>
      </c>
      <c r="E652" s="26" t="str">
        <f t="shared" si="2"/>
        <v>#N/A</v>
      </c>
      <c r="F652" s="26" t="str">
        <f t="shared" si="3"/>
        <v>#N/A</v>
      </c>
      <c r="G652" s="27" t="str">
        <f t="shared" si="4"/>
        <v/>
      </c>
      <c r="I652" s="31"/>
      <c r="J652" s="30"/>
      <c r="K652" s="30"/>
      <c r="L652" s="30"/>
      <c r="M652" s="30"/>
      <c r="N652" s="30"/>
      <c r="O652" s="29"/>
      <c r="Q652" s="49"/>
      <c r="S652" s="30" t="str">
        <f t="shared" si="7"/>
        <v>#N/A</v>
      </c>
      <c r="T652" s="30" t="str">
        <f t="shared" si="8"/>
        <v>#N/A</v>
      </c>
      <c r="U652" s="30" t="str">
        <f t="shared" si="9"/>
        <v>#N/A</v>
      </c>
      <c r="V652" s="30" t="str">
        <f t="shared" si="10"/>
        <v>#N/A</v>
      </c>
      <c r="W652" s="30" t="str">
        <f t="shared" si="11"/>
        <v>#N/A</v>
      </c>
      <c r="X652" s="30" t="str">
        <f t="shared" si="12"/>
        <v>#N/A</v>
      </c>
    </row>
    <row r="653">
      <c r="C653" s="25"/>
      <c r="D653" s="25" t="str">
        <f t="shared" si="1"/>
        <v/>
      </c>
      <c r="E653" s="26" t="str">
        <f t="shared" si="2"/>
        <v>#N/A</v>
      </c>
      <c r="F653" s="26" t="str">
        <f t="shared" si="3"/>
        <v>#N/A</v>
      </c>
      <c r="G653" s="27" t="str">
        <f t="shared" si="4"/>
        <v/>
      </c>
      <c r="I653" s="31"/>
      <c r="J653" s="30"/>
      <c r="K653" s="30"/>
      <c r="L653" s="30"/>
      <c r="M653" s="30"/>
      <c r="N653" s="30"/>
      <c r="O653" s="29"/>
      <c r="Q653" s="49"/>
      <c r="S653" s="30" t="str">
        <f t="shared" si="7"/>
        <v>#N/A</v>
      </c>
      <c r="T653" s="30" t="str">
        <f t="shared" si="8"/>
        <v>#N/A</v>
      </c>
      <c r="U653" s="30" t="str">
        <f t="shared" si="9"/>
        <v>#N/A</v>
      </c>
      <c r="V653" s="30" t="str">
        <f t="shared" si="10"/>
        <v>#N/A</v>
      </c>
      <c r="W653" s="30" t="str">
        <f t="shared" si="11"/>
        <v>#N/A</v>
      </c>
      <c r="X653" s="30" t="str">
        <f t="shared" si="12"/>
        <v>#N/A</v>
      </c>
    </row>
    <row r="654">
      <c r="C654" s="25"/>
      <c r="D654" s="25" t="str">
        <f t="shared" si="1"/>
        <v/>
      </c>
      <c r="E654" s="26" t="str">
        <f t="shared" si="2"/>
        <v>#N/A</v>
      </c>
      <c r="F654" s="26" t="str">
        <f t="shared" si="3"/>
        <v>#N/A</v>
      </c>
      <c r="G654" s="27" t="str">
        <f t="shared" si="4"/>
        <v/>
      </c>
      <c r="I654" s="31"/>
      <c r="J654" s="30"/>
      <c r="K654" s="30"/>
      <c r="L654" s="30"/>
      <c r="M654" s="30"/>
      <c r="N654" s="30"/>
      <c r="O654" s="29"/>
      <c r="Q654" s="49"/>
      <c r="S654" s="30" t="str">
        <f t="shared" si="7"/>
        <v>#N/A</v>
      </c>
      <c r="T654" s="30" t="str">
        <f t="shared" si="8"/>
        <v>#N/A</v>
      </c>
      <c r="U654" s="30" t="str">
        <f t="shared" si="9"/>
        <v>#N/A</v>
      </c>
      <c r="V654" s="30" t="str">
        <f t="shared" si="10"/>
        <v>#N/A</v>
      </c>
      <c r="W654" s="30" t="str">
        <f t="shared" si="11"/>
        <v>#N/A</v>
      </c>
      <c r="X654" s="30" t="str">
        <f t="shared" si="12"/>
        <v>#N/A</v>
      </c>
    </row>
    <row r="655">
      <c r="C655" s="25"/>
      <c r="D655" s="25" t="str">
        <f t="shared" si="1"/>
        <v/>
      </c>
      <c r="E655" s="26" t="str">
        <f t="shared" si="2"/>
        <v>#N/A</v>
      </c>
      <c r="F655" s="26" t="str">
        <f t="shared" si="3"/>
        <v>#N/A</v>
      </c>
      <c r="G655" s="27" t="str">
        <f t="shared" si="4"/>
        <v/>
      </c>
      <c r="I655" s="31"/>
      <c r="J655" s="30"/>
      <c r="K655" s="30"/>
      <c r="L655" s="30"/>
      <c r="M655" s="30"/>
      <c r="N655" s="30"/>
      <c r="O655" s="29"/>
      <c r="Q655" s="49"/>
      <c r="S655" s="30" t="str">
        <f t="shared" si="7"/>
        <v>#N/A</v>
      </c>
      <c r="T655" s="30" t="str">
        <f t="shared" si="8"/>
        <v>#N/A</v>
      </c>
      <c r="U655" s="30" t="str">
        <f t="shared" si="9"/>
        <v>#N/A</v>
      </c>
      <c r="V655" s="30" t="str">
        <f t="shared" si="10"/>
        <v>#N/A</v>
      </c>
      <c r="W655" s="30" t="str">
        <f t="shared" si="11"/>
        <v>#N/A</v>
      </c>
      <c r="X655" s="30" t="str">
        <f t="shared" si="12"/>
        <v>#N/A</v>
      </c>
    </row>
    <row r="656">
      <c r="C656" s="25"/>
      <c r="D656" s="25" t="str">
        <f t="shared" si="1"/>
        <v/>
      </c>
      <c r="E656" s="26" t="str">
        <f t="shared" si="2"/>
        <v>#N/A</v>
      </c>
      <c r="F656" s="26" t="str">
        <f t="shared" si="3"/>
        <v>#N/A</v>
      </c>
      <c r="G656" s="27" t="str">
        <f t="shared" si="4"/>
        <v/>
      </c>
      <c r="I656" s="31"/>
      <c r="J656" s="30"/>
      <c r="K656" s="30"/>
      <c r="L656" s="30"/>
      <c r="M656" s="30"/>
      <c r="N656" s="30"/>
      <c r="O656" s="29"/>
      <c r="Q656" s="49"/>
      <c r="S656" s="30" t="str">
        <f t="shared" si="7"/>
        <v>#N/A</v>
      </c>
      <c r="T656" s="30" t="str">
        <f t="shared" si="8"/>
        <v>#N/A</v>
      </c>
      <c r="U656" s="30" t="str">
        <f t="shared" si="9"/>
        <v>#N/A</v>
      </c>
      <c r="V656" s="30" t="str">
        <f t="shared" si="10"/>
        <v>#N/A</v>
      </c>
      <c r="W656" s="30" t="str">
        <f t="shared" si="11"/>
        <v>#N/A</v>
      </c>
      <c r="X656" s="30" t="str">
        <f t="shared" si="12"/>
        <v>#N/A</v>
      </c>
    </row>
    <row r="657">
      <c r="C657" s="25"/>
      <c r="D657" s="25" t="str">
        <f t="shared" si="1"/>
        <v/>
      </c>
      <c r="E657" s="26" t="str">
        <f t="shared" si="2"/>
        <v>#N/A</v>
      </c>
      <c r="F657" s="26" t="str">
        <f t="shared" si="3"/>
        <v>#N/A</v>
      </c>
      <c r="G657" s="27" t="str">
        <f t="shared" si="4"/>
        <v/>
      </c>
      <c r="I657" s="31"/>
      <c r="J657" s="30"/>
      <c r="K657" s="30"/>
      <c r="L657" s="30"/>
      <c r="M657" s="30"/>
      <c r="N657" s="30"/>
      <c r="O657" s="29"/>
      <c r="Q657" s="49"/>
      <c r="S657" s="30" t="str">
        <f t="shared" si="7"/>
        <v>#N/A</v>
      </c>
      <c r="T657" s="30" t="str">
        <f t="shared" si="8"/>
        <v>#N/A</v>
      </c>
      <c r="U657" s="30" t="str">
        <f t="shared" si="9"/>
        <v>#N/A</v>
      </c>
      <c r="V657" s="30" t="str">
        <f t="shared" si="10"/>
        <v>#N/A</v>
      </c>
      <c r="W657" s="30" t="str">
        <f t="shared" si="11"/>
        <v>#N/A</v>
      </c>
      <c r="X657" s="30" t="str">
        <f t="shared" si="12"/>
        <v>#N/A</v>
      </c>
    </row>
    <row r="658">
      <c r="C658" s="25"/>
      <c r="D658" s="25" t="str">
        <f t="shared" si="1"/>
        <v/>
      </c>
      <c r="E658" s="26" t="str">
        <f t="shared" si="2"/>
        <v>#N/A</v>
      </c>
      <c r="F658" s="26" t="str">
        <f t="shared" si="3"/>
        <v>#N/A</v>
      </c>
      <c r="G658" s="27" t="str">
        <f t="shared" si="4"/>
        <v/>
      </c>
      <c r="I658" s="31"/>
      <c r="J658" s="30"/>
      <c r="K658" s="30"/>
      <c r="L658" s="30"/>
      <c r="M658" s="30"/>
      <c r="N658" s="30"/>
      <c r="O658" s="29"/>
      <c r="Q658" s="49"/>
      <c r="S658" s="30" t="str">
        <f t="shared" si="7"/>
        <v>#N/A</v>
      </c>
      <c r="T658" s="30" t="str">
        <f t="shared" si="8"/>
        <v>#N/A</v>
      </c>
      <c r="U658" s="30" t="str">
        <f t="shared" si="9"/>
        <v>#N/A</v>
      </c>
      <c r="V658" s="30" t="str">
        <f t="shared" si="10"/>
        <v>#N/A</v>
      </c>
      <c r="W658" s="30" t="str">
        <f t="shared" si="11"/>
        <v>#N/A</v>
      </c>
      <c r="X658" s="30" t="str">
        <f t="shared" si="12"/>
        <v>#N/A</v>
      </c>
    </row>
    <row r="659">
      <c r="C659" s="25"/>
      <c r="D659" s="25" t="str">
        <f t="shared" si="1"/>
        <v/>
      </c>
      <c r="E659" s="26" t="str">
        <f t="shared" si="2"/>
        <v>#N/A</v>
      </c>
      <c r="F659" s="26" t="str">
        <f t="shared" si="3"/>
        <v>#N/A</v>
      </c>
      <c r="G659" s="27" t="str">
        <f t="shared" si="4"/>
        <v/>
      </c>
      <c r="I659" s="31"/>
      <c r="J659" s="30"/>
      <c r="K659" s="30"/>
      <c r="L659" s="30"/>
      <c r="M659" s="30"/>
      <c r="N659" s="30"/>
      <c r="O659" s="29"/>
      <c r="Q659" s="49"/>
      <c r="S659" s="30" t="str">
        <f t="shared" si="7"/>
        <v>#N/A</v>
      </c>
      <c r="T659" s="30" t="str">
        <f t="shared" si="8"/>
        <v>#N/A</v>
      </c>
      <c r="U659" s="30" t="str">
        <f t="shared" si="9"/>
        <v>#N/A</v>
      </c>
      <c r="V659" s="30" t="str">
        <f t="shared" si="10"/>
        <v>#N/A</v>
      </c>
      <c r="W659" s="30" t="str">
        <f t="shared" si="11"/>
        <v>#N/A</v>
      </c>
      <c r="X659" s="30" t="str">
        <f t="shared" si="12"/>
        <v>#N/A</v>
      </c>
    </row>
    <row r="660">
      <c r="C660" s="25"/>
      <c r="D660" s="25" t="str">
        <f t="shared" si="1"/>
        <v/>
      </c>
      <c r="E660" s="26" t="str">
        <f t="shared" si="2"/>
        <v>#N/A</v>
      </c>
      <c r="F660" s="26" t="str">
        <f t="shared" si="3"/>
        <v>#N/A</v>
      </c>
      <c r="G660" s="27" t="str">
        <f t="shared" si="4"/>
        <v/>
      </c>
      <c r="I660" s="31"/>
      <c r="J660" s="30"/>
      <c r="K660" s="30"/>
      <c r="L660" s="30"/>
      <c r="M660" s="30"/>
      <c r="N660" s="30"/>
      <c r="O660" s="29"/>
      <c r="Q660" s="49"/>
      <c r="S660" s="30" t="str">
        <f t="shared" si="7"/>
        <v>#N/A</v>
      </c>
      <c r="T660" s="30" t="str">
        <f t="shared" si="8"/>
        <v>#N/A</v>
      </c>
      <c r="U660" s="30" t="str">
        <f t="shared" si="9"/>
        <v>#N/A</v>
      </c>
      <c r="V660" s="30" t="str">
        <f t="shared" si="10"/>
        <v>#N/A</v>
      </c>
      <c r="W660" s="30" t="str">
        <f t="shared" si="11"/>
        <v>#N/A</v>
      </c>
      <c r="X660" s="30" t="str">
        <f t="shared" si="12"/>
        <v>#N/A</v>
      </c>
    </row>
    <row r="661">
      <c r="C661" s="25"/>
      <c r="D661" s="25" t="str">
        <f t="shared" si="1"/>
        <v/>
      </c>
      <c r="E661" s="26" t="str">
        <f t="shared" si="2"/>
        <v>#N/A</v>
      </c>
      <c r="F661" s="26" t="str">
        <f t="shared" si="3"/>
        <v>#N/A</v>
      </c>
      <c r="G661" s="27" t="str">
        <f t="shared" si="4"/>
        <v/>
      </c>
      <c r="I661" s="31"/>
      <c r="J661" s="30"/>
      <c r="K661" s="30"/>
      <c r="L661" s="30"/>
      <c r="M661" s="30"/>
      <c r="N661" s="30"/>
      <c r="O661" s="29"/>
      <c r="Q661" s="49"/>
      <c r="S661" s="30" t="str">
        <f t="shared" si="7"/>
        <v>#N/A</v>
      </c>
      <c r="T661" s="30" t="str">
        <f t="shared" si="8"/>
        <v>#N/A</v>
      </c>
      <c r="U661" s="30" t="str">
        <f t="shared" si="9"/>
        <v>#N/A</v>
      </c>
      <c r="V661" s="30" t="str">
        <f t="shared" si="10"/>
        <v>#N/A</v>
      </c>
      <c r="W661" s="30" t="str">
        <f t="shared" si="11"/>
        <v>#N/A</v>
      </c>
      <c r="X661" s="30" t="str">
        <f t="shared" si="12"/>
        <v>#N/A</v>
      </c>
    </row>
    <row r="662">
      <c r="C662" s="25"/>
      <c r="D662" s="25" t="str">
        <f t="shared" si="1"/>
        <v/>
      </c>
      <c r="E662" s="26" t="str">
        <f t="shared" si="2"/>
        <v>#N/A</v>
      </c>
      <c r="F662" s="26" t="str">
        <f t="shared" si="3"/>
        <v>#N/A</v>
      </c>
      <c r="G662" s="27" t="str">
        <f t="shared" si="4"/>
        <v/>
      </c>
      <c r="I662" s="31"/>
      <c r="J662" s="30"/>
      <c r="K662" s="30"/>
      <c r="L662" s="30"/>
      <c r="M662" s="30"/>
      <c r="N662" s="30"/>
      <c r="O662" s="29"/>
      <c r="Q662" s="49"/>
      <c r="S662" s="30" t="str">
        <f t="shared" si="7"/>
        <v>#N/A</v>
      </c>
      <c r="T662" s="30" t="str">
        <f t="shared" si="8"/>
        <v>#N/A</v>
      </c>
      <c r="U662" s="30" t="str">
        <f t="shared" si="9"/>
        <v>#N/A</v>
      </c>
      <c r="V662" s="30" t="str">
        <f t="shared" si="10"/>
        <v>#N/A</v>
      </c>
      <c r="W662" s="30" t="str">
        <f t="shared" si="11"/>
        <v>#N/A</v>
      </c>
      <c r="X662" s="30" t="str">
        <f t="shared" si="12"/>
        <v>#N/A</v>
      </c>
    </row>
    <row r="663">
      <c r="C663" s="25"/>
      <c r="D663" s="25" t="str">
        <f t="shared" si="1"/>
        <v/>
      </c>
      <c r="E663" s="26" t="str">
        <f t="shared" si="2"/>
        <v>#N/A</v>
      </c>
      <c r="F663" s="26" t="str">
        <f t="shared" si="3"/>
        <v>#N/A</v>
      </c>
      <c r="G663" s="27" t="str">
        <f t="shared" si="4"/>
        <v/>
      </c>
      <c r="I663" s="31"/>
      <c r="J663" s="30"/>
      <c r="K663" s="30"/>
      <c r="L663" s="30"/>
      <c r="M663" s="30"/>
      <c r="N663" s="30"/>
      <c r="O663" s="29"/>
      <c r="Q663" s="49"/>
      <c r="S663" s="30" t="str">
        <f t="shared" si="7"/>
        <v>#N/A</v>
      </c>
      <c r="T663" s="30" t="str">
        <f t="shared" si="8"/>
        <v>#N/A</v>
      </c>
      <c r="U663" s="30" t="str">
        <f t="shared" si="9"/>
        <v>#N/A</v>
      </c>
      <c r="V663" s="30" t="str">
        <f t="shared" si="10"/>
        <v>#N/A</v>
      </c>
      <c r="W663" s="30" t="str">
        <f t="shared" si="11"/>
        <v>#N/A</v>
      </c>
      <c r="X663" s="30" t="str">
        <f t="shared" si="12"/>
        <v>#N/A</v>
      </c>
    </row>
    <row r="664">
      <c r="C664" s="25"/>
      <c r="D664" s="25" t="str">
        <f t="shared" si="1"/>
        <v/>
      </c>
      <c r="E664" s="26" t="str">
        <f t="shared" si="2"/>
        <v>#N/A</v>
      </c>
      <c r="F664" s="26" t="str">
        <f t="shared" si="3"/>
        <v>#N/A</v>
      </c>
      <c r="G664" s="27" t="str">
        <f t="shared" si="4"/>
        <v/>
      </c>
      <c r="I664" s="31"/>
      <c r="J664" s="30"/>
      <c r="K664" s="30"/>
      <c r="L664" s="30"/>
      <c r="M664" s="30"/>
      <c r="N664" s="30"/>
      <c r="O664" s="29"/>
      <c r="Q664" s="49"/>
      <c r="S664" s="30" t="str">
        <f t="shared" si="7"/>
        <v>#N/A</v>
      </c>
      <c r="T664" s="30" t="str">
        <f t="shared" si="8"/>
        <v>#N/A</v>
      </c>
      <c r="U664" s="30" t="str">
        <f t="shared" si="9"/>
        <v>#N/A</v>
      </c>
      <c r="V664" s="30" t="str">
        <f t="shared" si="10"/>
        <v>#N/A</v>
      </c>
      <c r="W664" s="30" t="str">
        <f t="shared" si="11"/>
        <v>#N/A</v>
      </c>
      <c r="X664" s="30" t="str">
        <f t="shared" si="12"/>
        <v>#N/A</v>
      </c>
    </row>
    <row r="665">
      <c r="C665" s="25"/>
      <c r="D665" s="25" t="str">
        <f t="shared" si="1"/>
        <v/>
      </c>
      <c r="E665" s="26" t="str">
        <f t="shared" si="2"/>
        <v>#N/A</v>
      </c>
      <c r="F665" s="26" t="str">
        <f t="shared" si="3"/>
        <v>#N/A</v>
      </c>
      <c r="G665" s="27" t="str">
        <f t="shared" si="4"/>
        <v/>
      </c>
      <c r="I665" s="31"/>
      <c r="J665" s="30"/>
      <c r="K665" s="30"/>
      <c r="L665" s="30"/>
      <c r="M665" s="30"/>
      <c r="N665" s="30"/>
      <c r="O665" s="29"/>
      <c r="Q665" s="49"/>
      <c r="S665" s="30" t="str">
        <f t="shared" si="7"/>
        <v>#N/A</v>
      </c>
      <c r="T665" s="30" t="str">
        <f t="shared" si="8"/>
        <v>#N/A</v>
      </c>
      <c r="U665" s="30" t="str">
        <f t="shared" si="9"/>
        <v>#N/A</v>
      </c>
      <c r="V665" s="30" t="str">
        <f t="shared" si="10"/>
        <v>#N/A</v>
      </c>
      <c r="W665" s="30" t="str">
        <f t="shared" si="11"/>
        <v>#N/A</v>
      </c>
      <c r="X665" s="30" t="str">
        <f t="shared" si="12"/>
        <v>#N/A</v>
      </c>
    </row>
    <row r="666">
      <c r="C666" s="25"/>
      <c r="D666" s="25" t="str">
        <f t="shared" si="1"/>
        <v/>
      </c>
      <c r="E666" s="26" t="str">
        <f t="shared" si="2"/>
        <v>#N/A</v>
      </c>
      <c r="F666" s="26" t="str">
        <f t="shared" si="3"/>
        <v>#N/A</v>
      </c>
      <c r="G666" s="27" t="str">
        <f t="shared" si="4"/>
        <v/>
      </c>
      <c r="I666" s="31"/>
      <c r="J666" s="30"/>
      <c r="K666" s="30"/>
      <c r="L666" s="30"/>
      <c r="M666" s="30"/>
      <c r="N666" s="30"/>
      <c r="O666" s="29"/>
      <c r="Q666" s="49"/>
      <c r="S666" s="30" t="str">
        <f t="shared" si="7"/>
        <v>#N/A</v>
      </c>
      <c r="T666" s="30" t="str">
        <f t="shared" si="8"/>
        <v>#N/A</v>
      </c>
      <c r="U666" s="30" t="str">
        <f t="shared" si="9"/>
        <v>#N/A</v>
      </c>
      <c r="V666" s="30" t="str">
        <f t="shared" si="10"/>
        <v>#N/A</v>
      </c>
      <c r="W666" s="30" t="str">
        <f t="shared" si="11"/>
        <v>#N/A</v>
      </c>
      <c r="X666" s="30" t="str">
        <f t="shared" si="12"/>
        <v>#N/A</v>
      </c>
    </row>
    <row r="667">
      <c r="C667" s="25"/>
      <c r="D667" s="25" t="str">
        <f t="shared" si="1"/>
        <v/>
      </c>
      <c r="E667" s="26" t="str">
        <f t="shared" si="2"/>
        <v>#N/A</v>
      </c>
      <c r="F667" s="26" t="str">
        <f t="shared" si="3"/>
        <v>#N/A</v>
      </c>
      <c r="G667" s="27" t="str">
        <f t="shared" si="4"/>
        <v/>
      </c>
      <c r="I667" s="31"/>
      <c r="J667" s="30"/>
      <c r="K667" s="30"/>
      <c r="L667" s="30"/>
      <c r="M667" s="30"/>
      <c r="N667" s="30"/>
      <c r="O667" s="29"/>
      <c r="Q667" s="49"/>
      <c r="S667" s="30" t="str">
        <f t="shared" si="7"/>
        <v>#N/A</v>
      </c>
      <c r="T667" s="30" t="str">
        <f t="shared" si="8"/>
        <v>#N/A</v>
      </c>
      <c r="U667" s="30" t="str">
        <f t="shared" si="9"/>
        <v>#N/A</v>
      </c>
      <c r="V667" s="30" t="str">
        <f t="shared" si="10"/>
        <v>#N/A</v>
      </c>
      <c r="W667" s="30" t="str">
        <f t="shared" si="11"/>
        <v>#N/A</v>
      </c>
      <c r="X667" s="30" t="str">
        <f t="shared" si="12"/>
        <v>#N/A</v>
      </c>
    </row>
    <row r="668">
      <c r="C668" s="25"/>
      <c r="D668" s="25" t="str">
        <f t="shared" si="1"/>
        <v/>
      </c>
      <c r="E668" s="26" t="str">
        <f t="shared" si="2"/>
        <v>#N/A</v>
      </c>
      <c r="F668" s="26" t="str">
        <f t="shared" si="3"/>
        <v>#N/A</v>
      </c>
      <c r="G668" s="27" t="str">
        <f t="shared" si="4"/>
        <v/>
      </c>
      <c r="I668" s="31"/>
      <c r="J668" s="30"/>
      <c r="K668" s="30"/>
      <c r="L668" s="30"/>
      <c r="M668" s="30"/>
      <c r="N668" s="30"/>
      <c r="O668" s="29"/>
      <c r="Q668" s="49"/>
      <c r="S668" s="30" t="str">
        <f t="shared" si="7"/>
        <v>#N/A</v>
      </c>
      <c r="T668" s="30" t="str">
        <f t="shared" si="8"/>
        <v>#N/A</v>
      </c>
      <c r="U668" s="30" t="str">
        <f t="shared" si="9"/>
        <v>#N/A</v>
      </c>
      <c r="V668" s="30" t="str">
        <f t="shared" si="10"/>
        <v>#N/A</v>
      </c>
      <c r="W668" s="30" t="str">
        <f t="shared" si="11"/>
        <v>#N/A</v>
      </c>
      <c r="X668" s="30" t="str">
        <f t="shared" si="12"/>
        <v>#N/A</v>
      </c>
    </row>
    <row r="669">
      <c r="C669" s="25"/>
      <c r="D669" s="25" t="str">
        <f t="shared" si="1"/>
        <v/>
      </c>
      <c r="E669" s="26" t="str">
        <f t="shared" si="2"/>
        <v>#N/A</v>
      </c>
      <c r="F669" s="26" t="str">
        <f t="shared" si="3"/>
        <v>#N/A</v>
      </c>
      <c r="G669" s="27" t="str">
        <f t="shared" si="4"/>
        <v/>
      </c>
      <c r="I669" s="31"/>
      <c r="J669" s="30"/>
      <c r="K669" s="30"/>
      <c r="L669" s="30"/>
      <c r="M669" s="30"/>
      <c r="N669" s="30"/>
      <c r="O669" s="29"/>
      <c r="Q669" s="49"/>
      <c r="S669" s="30" t="str">
        <f t="shared" si="7"/>
        <v>#N/A</v>
      </c>
      <c r="T669" s="30" t="str">
        <f t="shared" si="8"/>
        <v>#N/A</v>
      </c>
      <c r="U669" s="30" t="str">
        <f t="shared" si="9"/>
        <v>#N/A</v>
      </c>
      <c r="V669" s="30" t="str">
        <f t="shared" si="10"/>
        <v>#N/A</v>
      </c>
      <c r="W669" s="30" t="str">
        <f t="shared" si="11"/>
        <v>#N/A</v>
      </c>
      <c r="X669" s="30" t="str">
        <f t="shared" si="12"/>
        <v>#N/A</v>
      </c>
    </row>
    <row r="670">
      <c r="C670" s="25"/>
      <c r="D670" s="25" t="str">
        <f t="shared" si="1"/>
        <v/>
      </c>
      <c r="E670" s="26" t="str">
        <f t="shared" si="2"/>
        <v>#N/A</v>
      </c>
      <c r="F670" s="26" t="str">
        <f t="shared" si="3"/>
        <v>#N/A</v>
      </c>
      <c r="G670" s="27" t="str">
        <f t="shared" si="4"/>
        <v/>
      </c>
      <c r="I670" s="31"/>
      <c r="J670" s="30"/>
      <c r="K670" s="30"/>
      <c r="L670" s="30"/>
      <c r="M670" s="30"/>
      <c r="N670" s="30"/>
      <c r="O670" s="29"/>
      <c r="Q670" s="49"/>
      <c r="S670" s="30" t="str">
        <f t="shared" si="7"/>
        <v>#N/A</v>
      </c>
      <c r="T670" s="30" t="str">
        <f t="shared" si="8"/>
        <v>#N/A</v>
      </c>
      <c r="U670" s="30" t="str">
        <f t="shared" si="9"/>
        <v>#N/A</v>
      </c>
      <c r="V670" s="30" t="str">
        <f t="shared" si="10"/>
        <v>#N/A</v>
      </c>
      <c r="W670" s="30" t="str">
        <f t="shared" si="11"/>
        <v>#N/A</v>
      </c>
      <c r="X670" s="30" t="str">
        <f t="shared" si="12"/>
        <v>#N/A</v>
      </c>
    </row>
    <row r="671">
      <c r="C671" s="25"/>
      <c r="D671" s="25" t="str">
        <f t="shared" si="1"/>
        <v/>
      </c>
      <c r="E671" s="26" t="str">
        <f t="shared" si="2"/>
        <v>#N/A</v>
      </c>
      <c r="F671" s="26" t="str">
        <f t="shared" si="3"/>
        <v>#N/A</v>
      </c>
      <c r="G671" s="27" t="str">
        <f t="shared" si="4"/>
        <v/>
      </c>
      <c r="I671" s="31"/>
      <c r="J671" s="30"/>
      <c r="K671" s="30"/>
      <c r="L671" s="30"/>
      <c r="M671" s="30"/>
      <c r="N671" s="30"/>
      <c r="O671" s="29"/>
      <c r="Q671" s="49"/>
      <c r="S671" s="30" t="str">
        <f t="shared" si="7"/>
        <v>#N/A</v>
      </c>
      <c r="T671" s="30" t="str">
        <f t="shared" si="8"/>
        <v>#N/A</v>
      </c>
      <c r="U671" s="30" t="str">
        <f t="shared" si="9"/>
        <v>#N/A</v>
      </c>
      <c r="V671" s="30" t="str">
        <f t="shared" si="10"/>
        <v>#N/A</v>
      </c>
      <c r="W671" s="30" t="str">
        <f t="shared" si="11"/>
        <v>#N/A</v>
      </c>
      <c r="X671" s="30" t="str">
        <f t="shared" si="12"/>
        <v>#N/A</v>
      </c>
    </row>
    <row r="672">
      <c r="C672" s="25"/>
      <c r="D672" s="25" t="str">
        <f t="shared" si="1"/>
        <v/>
      </c>
      <c r="E672" s="26" t="str">
        <f t="shared" si="2"/>
        <v>#N/A</v>
      </c>
      <c r="F672" s="26" t="str">
        <f t="shared" si="3"/>
        <v>#N/A</v>
      </c>
      <c r="G672" s="27" t="str">
        <f t="shared" si="4"/>
        <v/>
      </c>
      <c r="I672" s="31"/>
      <c r="J672" s="30"/>
      <c r="K672" s="30"/>
      <c r="L672" s="30"/>
      <c r="M672" s="30"/>
      <c r="N672" s="30"/>
      <c r="O672" s="29"/>
      <c r="Q672" s="49"/>
      <c r="S672" s="30" t="str">
        <f t="shared" si="7"/>
        <v>#N/A</v>
      </c>
      <c r="T672" s="30" t="str">
        <f t="shared" si="8"/>
        <v>#N/A</v>
      </c>
      <c r="U672" s="30" t="str">
        <f t="shared" si="9"/>
        <v>#N/A</v>
      </c>
      <c r="V672" s="30" t="str">
        <f t="shared" si="10"/>
        <v>#N/A</v>
      </c>
      <c r="W672" s="30" t="str">
        <f t="shared" si="11"/>
        <v>#N/A</v>
      </c>
      <c r="X672" s="30" t="str">
        <f t="shared" si="12"/>
        <v>#N/A</v>
      </c>
    </row>
    <row r="673">
      <c r="C673" s="25"/>
      <c r="D673" s="25" t="str">
        <f t="shared" si="1"/>
        <v/>
      </c>
      <c r="E673" s="26" t="str">
        <f t="shared" si="2"/>
        <v>#N/A</v>
      </c>
      <c r="F673" s="26" t="str">
        <f t="shared" si="3"/>
        <v>#N/A</v>
      </c>
      <c r="G673" s="27" t="str">
        <f t="shared" si="4"/>
        <v/>
      </c>
      <c r="I673" s="31"/>
      <c r="J673" s="30"/>
      <c r="K673" s="30"/>
      <c r="L673" s="30"/>
      <c r="M673" s="30"/>
      <c r="N673" s="30"/>
      <c r="O673" s="29"/>
      <c r="Q673" s="49"/>
      <c r="S673" s="30" t="str">
        <f t="shared" si="7"/>
        <v>#N/A</v>
      </c>
      <c r="T673" s="30" t="str">
        <f t="shared" si="8"/>
        <v>#N/A</v>
      </c>
      <c r="U673" s="30" t="str">
        <f t="shared" si="9"/>
        <v>#N/A</v>
      </c>
      <c r="V673" s="30" t="str">
        <f t="shared" si="10"/>
        <v>#N/A</v>
      </c>
      <c r="W673" s="30" t="str">
        <f t="shared" si="11"/>
        <v>#N/A</v>
      </c>
      <c r="X673" s="30" t="str">
        <f t="shared" si="12"/>
        <v>#N/A</v>
      </c>
    </row>
    <row r="674">
      <c r="C674" s="25"/>
      <c r="D674" s="25" t="str">
        <f t="shared" si="1"/>
        <v/>
      </c>
      <c r="E674" s="26" t="str">
        <f t="shared" si="2"/>
        <v>#N/A</v>
      </c>
      <c r="F674" s="26" t="str">
        <f t="shared" si="3"/>
        <v>#N/A</v>
      </c>
      <c r="G674" s="27" t="str">
        <f t="shared" si="4"/>
        <v/>
      </c>
      <c r="I674" s="31"/>
      <c r="J674" s="30"/>
      <c r="K674" s="30"/>
      <c r="L674" s="30"/>
      <c r="M674" s="30"/>
      <c r="N674" s="30"/>
      <c r="O674" s="29"/>
      <c r="Q674" s="49"/>
      <c r="S674" s="30" t="str">
        <f t="shared" si="7"/>
        <v>#N/A</v>
      </c>
      <c r="T674" s="30" t="str">
        <f t="shared" si="8"/>
        <v>#N/A</v>
      </c>
      <c r="U674" s="30" t="str">
        <f t="shared" si="9"/>
        <v>#N/A</v>
      </c>
      <c r="V674" s="30" t="str">
        <f t="shared" si="10"/>
        <v>#N/A</v>
      </c>
      <c r="W674" s="30" t="str">
        <f t="shared" si="11"/>
        <v>#N/A</v>
      </c>
      <c r="X674" s="30" t="str">
        <f t="shared" si="12"/>
        <v>#N/A</v>
      </c>
    </row>
    <row r="675">
      <c r="C675" s="25"/>
      <c r="D675" s="25" t="str">
        <f t="shared" si="1"/>
        <v/>
      </c>
      <c r="E675" s="26" t="str">
        <f t="shared" si="2"/>
        <v>#N/A</v>
      </c>
      <c r="F675" s="26" t="str">
        <f t="shared" si="3"/>
        <v>#N/A</v>
      </c>
      <c r="G675" s="27" t="str">
        <f t="shared" si="4"/>
        <v/>
      </c>
      <c r="I675" s="31"/>
      <c r="J675" s="30"/>
      <c r="K675" s="30"/>
      <c r="L675" s="30"/>
      <c r="M675" s="30"/>
      <c r="N675" s="30"/>
      <c r="O675" s="29"/>
      <c r="Q675" s="49"/>
      <c r="S675" s="30" t="str">
        <f t="shared" si="7"/>
        <v>#N/A</v>
      </c>
      <c r="T675" s="30" t="str">
        <f t="shared" si="8"/>
        <v>#N/A</v>
      </c>
      <c r="U675" s="30" t="str">
        <f t="shared" si="9"/>
        <v>#N/A</v>
      </c>
      <c r="V675" s="30" t="str">
        <f t="shared" si="10"/>
        <v>#N/A</v>
      </c>
      <c r="W675" s="30" t="str">
        <f t="shared" si="11"/>
        <v>#N/A</v>
      </c>
      <c r="X675" s="30" t="str">
        <f t="shared" si="12"/>
        <v>#N/A</v>
      </c>
    </row>
    <row r="676">
      <c r="C676" s="25"/>
      <c r="D676" s="25" t="str">
        <f t="shared" si="1"/>
        <v/>
      </c>
      <c r="E676" s="26" t="str">
        <f t="shared" si="2"/>
        <v>#N/A</v>
      </c>
      <c r="F676" s="26" t="str">
        <f t="shared" si="3"/>
        <v>#N/A</v>
      </c>
      <c r="G676" s="27" t="str">
        <f t="shared" si="4"/>
        <v/>
      </c>
      <c r="I676" s="31"/>
      <c r="J676" s="30"/>
      <c r="K676" s="30"/>
      <c r="L676" s="30"/>
      <c r="M676" s="30"/>
      <c r="N676" s="30"/>
      <c r="O676" s="29"/>
      <c r="Q676" s="49"/>
      <c r="S676" s="30" t="str">
        <f t="shared" si="7"/>
        <v>#N/A</v>
      </c>
      <c r="T676" s="30" t="str">
        <f t="shared" si="8"/>
        <v>#N/A</v>
      </c>
      <c r="U676" s="30" t="str">
        <f t="shared" si="9"/>
        <v>#N/A</v>
      </c>
      <c r="V676" s="30" t="str">
        <f t="shared" si="10"/>
        <v>#N/A</v>
      </c>
      <c r="W676" s="30" t="str">
        <f t="shared" si="11"/>
        <v>#N/A</v>
      </c>
      <c r="X676" s="30" t="str">
        <f t="shared" si="12"/>
        <v>#N/A</v>
      </c>
    </row>
    <row r="677">
      <c r="C677" s="25"/>
      <c r="D677" s="25" t="str">
        <f t="shared" si="1"/>
        <v/>
      </c>
      <c r="E677" s="26" t="str">
        <f t="shared" si="2"/>
        <v>#N/A</v>
      </c>
      <c r="F677" s="26" t="str">
        <f t="shared" si="3"/>
        <v>#N/A</v>
      </c>
      <c r="G677" s="27" t="str">
        <f t="shared" si="4"/>
        <v/>
      </c>
      <c r="I677" s="31"/>
      <c r="J677" s="30"/>
      <c r="K677" s="30"/>
      <c r="L677" s="30"/>
      <c r="M677" s="30"/>
      <c r="N677" s="30"/>
      <c r="O677" s="29"/>
      <c r="Q677" s="49"/>
      <c r="S677" s="30" t="str">
        <f t="shared" si="7"/>
        <v>#N/A</v>
      </c>
      <c r="T677" s="30" t="str">
        <f t="shared" si="8"/>
        <v>#N/A</v>
      </c>
      <c r="U677" s="30" t="str">
        <f t="shared" si="9"/>
        <v>#N/A</v>
      </c>
      <c r="V677" s="30" t="str">
        <f t="shared" si="10"/>
        <v>#N/A</v>
      </c>
      <c r="W677" s="30" t="str">
        <f t="shared" si="11"/>
        <v>#N/A</v>
      </c>
      <c r="X677" s="30" t="str">
        <f t="shared" si="12"/>
        <v>#N/A</v>
      </c>
    </row>
    <row r="678">
      <c r="C678" s="25"/>
      <c r="D678" s="25" t="str">
        <f t="shared" si="1"/>
        <v/>
      </c>
      <c r="E678" s="26" t="str">
        <f t="shared" si="2"/>
        <v>#N/A</v>
      </c>
      <c r="F678" s="26" t="str">
        <f t="shared" si="3"/>
        <v>#N/A</v>
      </c>
      <c r="G678" s="27" t="str">
        <f t="shared" si="4"/>
        <v/>
      </c>
      <c r="I678" s="31"/>
      <c r="J678" s="30"/>
      <c r="K678" s="30"/>
      <c r="L678" s="30"/>
      <c r="M678" s="30"/>
      <c r="N678" s="30"/>
      <c r="O678" s="29"/>
      <c r="Q678" s="49"/>
      <c r="S678" s="30" t="str">
        <f t="shared" si="7"/>
        <v>#N/A</v>
      </c>
      <c r="T678" s="30" t="str">
        <f t="shared" si="8"/>
        <v>#N/A</v>
      </c>
      <c r="U678" s="30" t="str">
        <f t="shared" si="9"/>
        <v>#N/A</v>
      </c>
      <c r="V678" s="30" t="str">
        <f t="shared" si="10"/>
        <v>#N/A</v>
      </c>
      <c r="W678" s="30" t="str">
        <f t="shared" si="11"/>
        <v>#N/A</v>
      </c>
      <c r="X678" s="30" t="str">
        <f t="shared" si="12"/>
        <v>#N/A</v>
      </c>
    </row>
    <row r="679">
      <c r="C679" s="25"/>
      <c r="D679" s="25" t="str">
        <f t="shared" si="1"/>
        <v/>
      </c>
      <c r="E679" s="26" t="str">
        <f t="shared" si="2"/>
        <v>#N/A</v>
      </c>
      <c r="F679" s="26" t="str">
        <f t="shared" si="3"/>
        <v>#N/A</v>
      </c>
      <c r="G679" s="27" t="str">
        <f t="shared" si="4"/>
        <v/>
      </c>
      <c r="I679" s="31"/>
      <c r="J679" s="30"/>
      <c r="K679" s="30"/>
      <c r="L679" s="30"/>
      <c r="M679" s="30"/>
      <c r="N679" s="30"/>
      <c r="O679" s="29"/>
      <c r="Q679" s="49"/>
      <c r="S679" s="30" t="str">
        <f t="shared" si="7"/>
        <v>#N/A</v>
      </c>
      <c r="T679" s="30" t="str">
        <f t="shared" si="8"/>
        <v>#N/A</v>
      </c>
      <c r="U679" s="30" t="str">
        <f t="shared" si="9"/>
        <v>#N/A</v>
      </c>
      <c r="V679" s="30" t="str">
        <f t="shared" si="10"/>
        <v>#N/A</v>
      </c>
      <c r="W679" s="30" t="str">
        <f t="shared" si="11"/>
        <v>#N/A</v>
      </c>
      <c r="X679" s="30" t="str">
        <f t="shared" si="12"/>
        <v>#N/A</v>
      </c>
    </row>
    <row r="680">
      <c r="C680" s="25"/>
      <c r="D680" s="25" t="str">
        <f t="shared" si="1"/>
        <v/>
      </c>
      <c r="E680" s="26" t="str">
        <f t="shared" si="2"/>
        <v>#N/A</v>
      </c>
      <c r="F680" s="26" t="str">
        <f t="shared" si="3"/>
        <v>#N/A</v>
      </c>
      <c r="G680" s="27" t="str">
        <f t="shared" si="4"/>
        <v/>
      </c>
      <c r="I680" s="31"/>
      <c r="J680" s="30"/>
      <c r="K680" s="30"/>
      <c r="L680" s="30"/>
      <c r="M680" s="30"/>
      <c r="N680" s="30"/>
      <c r="O680" s="29"/>
      <c r="Q680" s="49"/>
      <c r="S680" s="30" t="str">
        <f t="shared" si="7"/>
        <v>#N/A</v>
      </c>
      <c r="T680" s="30" t="str">
        <f t="shared" si="8"/>
        <v>#N/A</v>
      </c>
      <c r="U680" s="30" t="str">
        <f t="shared" si="9"/>
        <v>#N/A</v>
      </c>
      <c r="V680" s="30" t="str">
        <f t="shared" si="10"/>
        <v>#N/A</v>
      </c>
      <c r="W680" s="30" t="str">
        <f t="shared" si="11"/>
        <v>#N/A</v>
      </c>
      <c r="X680" s="30" t="str">
        <f t="shared" si="12"/>
        <v>#N/A</v>
      </c>
    </row>
    <row r="681">
      <c r="C681" s="25"/>
      <c r="D681" s="25" t="str">
        <f t="shared" si="1"/>
        <v/>
      </c>
      <c r="E681" s="26" t="str">
        <f t="shared" si="2"/>
        <v>#N/A</v>
      </c>
      <c r="F681" s="26" t="str">
        <f t="shared" si="3"/>
        <v>#N/A</v>
      </c>
      <c r="G681" s="27" t="str">
        <f t="shared" si="4"/>
        <v/>
      </c>
      <c r="I681" s="31"/>
      <c r="J681" s="30"/>
      <c r="K681" s="30"/>
      <c r="L681" s="30"/>
      <c r="M681" s="30"/>
      <c r="N681" s="30"/>
      <c r="O681" s="29"/>
      <c r="Q681" s="49"/>
      <c r="S681" s="30" t="str">
        <f t="shared" si="7"/>
        <v>#N/A</v>
      </c>
      <c r="T681" s="30" t="str">
        <f t="shared" si="8"/>
        <v>#N/A</v>
      </c>
      <c r="U681" s="30" t="str">
        <f t="shared" si="9"/>
        <v>#N/A</v>
      </c>
      <c r="V681" s="30" t="str">
        <f t="shared" si="10"/>
        <v>#N/A</v>
      </c>
      <c r="W681" s="30" t="str">
        <f t="shared" si="11"/>
        <v>#N/A</v>
      </c>
      <c r="X681" s="30" t="str">
        <f t="shared" si="12"/>
        <v>#N/A</v>
      </c>
    </row>
    <row r="682">
      <c r="C682" s="25"/>
      <c r="D682" s="25" t="str">
        <f t="shared" si="1"/>
        <v/>
      </c>
      <c r="E682" s="26" t="str">
        <f t="shared" si="2"/>
        <v>#N/A</v>
      </c>
      <c r="F682" s="26" t="str">
        <f t="shared" si="3"/>
        <v>#N/A</v>
      </c>
      <c r="G682" s="27" t="str">
        <f t="shared" si="4"/>
        <v/>
      </c>
      <c r="I682" s="31"/>
      <c r="J682" s="30"/>
      <c r="K682" s="30"/>
      <c r="L682" s="30"/>
      <c r="M682" s="30"/>
      <c r="N682" s="30"/>
      <c r="O682" s="29"/>
      <c r="Q682" s="49"/>
      <c r="S682" s="30" t="str">
        <f t="shared" si="7"/>
        <v>#N/A</v>
      </c>
      <c r="T682" s="30" t="str">
        <f t="shared" si="8"/>
        <v>#N/A</v>
      </c>
      <c r="U682" s="30" t="str">
        <f t="shared" si="9"/>
        <v>#N/A</v>
      </c>
      <c r="V682" s="30" t="str">
        <f t="shared" si="10"/>
        <v>#N/A</v>
      </c>
      <c r="W682" s="30" t="str">
        <f t="shared" si="11"/>
        <v>#N/A</v>
      </c>
      <c r="X682" s="30" t="str">
        <f t="shared" si="12"/>
        <v>#N/A</v>
      </c>
    </row>
    <row r="683">
      <c r="C683" s="25"/>
      <c r="D683" s="25" t="str">
        <f t="shared" si="1"/>
        <v/>
      </c>
      <c r="E683" s="26" t="str">
        <f t="shared" si="2"/>
        <v>#N/A</v>
      </c>
      <c r="F683" s="26" t="str">
        <f t="shared" si="3"/>
        <v>#N/A</v>
      </c>
      <c r="G683" s="27" t="str">
        <f t="shared" si="4"/>
        <v/>
      </c>
      <c r="I683" s="31"/>
      <c r="J683" s="30"/>
      <c r="K683" s="30"/>
      <c r="L683" s="30"/>
      <c r="M683" s="30"/>
      <c r="N683" s="30"/>
      <c r="O683" s="29"/>
      <c r="Q683" s="49"/>
      <c r="S683" s="30" t="str">
        <f t="shared" si="7"/>
        <v>#N/A</v>
      </c>
      <c r="T683" s="30" t="str">
        <f t="shared" si="8"/>
        <v>#N/A</v>
      </c>
      <c r="U683" s="30" t="str">
        <f t="shared" si="9"/>
        <v>#N/A</v>
      </c>
      <c r="V683" s="30" t="str">
        <f t="shared" si="10"/>
        <v>#N/A</v>
      </c>
      <c r="W683" s="30" t="str">
        <f t="shared" si="11"/>
        <v>#N/A</v>
      </c>
      <c r="X683" s="30" t="str">
        <f t="shared" si="12"/>
        <v>#N/A</v>
      </c>
    </row>
    <row r="684">
      <c r="C684" s="25"/>
      <c r="D684" s="25" t="str">
        <f t="shared" si="1"/>
        <v/>
      </c>
      <c r="E684" s="26" t="str">
        <f t="shared" si="2"/>
        <v>#N/A</v>
      </c>
      <c r="F684" s="26" t="str">
        <f t="shared" si="3"/>
        <v>#N/A</v>
      </c>
      <c r="G684" s="27" t="str">
        <f t="shared" si="4"/>
        <v/>
      </c>
      <c r="I684" s="31"/>
      <c r="J684" s="30"/>
      <c r="K684" s="30"/>
      <c r="L684" s="30"/>
      <c r="M684" s="30"/>
      <c r="N684" s="30"/>
      <c r="O684" s="29"/>
      <c r="Q684" s="49"/>
      <c r="S684" s="30" t="str">
        <f t="shared" si="7"/>
        <v>#N/A</v>
      </c>
      <c r="T684" s="30" t="str">
        <f t="shared" si="8"/>
        <v>#N/A</v>
      </c>
      <c r="U684" s="30" t="str">
        <f t="shared" si="9"/>
        <v>#N/A</v>
      </c>
      <c r="V684" s="30" t="str">
        <f t="shared" si="10"/>
        <v>#N/A</v>
      </c>
      <c r="W684" s="30" t="str">
        <f t="shared" si="11"/>
        <v>#N/A</v>
      </c>
      <c r="X684" s="30" t="str">
        <f t="shared" si="12"/>
        <v>#N/A</v>
      </c>
    </row>
    <row r="685">
      <c r="C685" s="25"/>
      <c r="D685" s="25" t="str">
        <f t="shared" si="1"/>
        <v/>
      </c>
      <c r="E685" s="26" t="str">
        <f t="shared" si="2"/>
        <v>#N/A</v>
      </c>
      <c r="F685" s="26" t="str">
        <f t="shared" si="3"/>
        <v>#N/A</v>
      </c>
      <c r="G685" s="27" t="str">
        <f t="shared" si="4"/>
        <v/>
      </c>
      <c r="I685" s="31"/>
      <c r="J685" s="30"/>
      <c r="K685" s="30"/>
      <c r="L685" s="30"/>
      <c r="M685" s="30"/>
      <c r="N685" s="30"/>
      <c r="O685" s="29"/>
      <c r="Q685" s="49"/>
      <c r="S685" s="30" t="str">
        <f t="shared" si="7"/>
        <v>#N/A</v>
      </c>
      <c r="T685" s="30" t="str">
        <f t="shared" si="8"/>
        <v>#N/A</v>
      </c>
      <c r="U685" s="30" t="str">
        <f t="shared" si="9"/>
        <v>#N/A</v>
      </c>
      <c r="V685" s="30" t="str">
        <f t="shared" si="10"/>
        <v>#N/A</v>
      </c>
      <c r="W685" s="30" t="str">
        <f t="shared" si="11"/>
        <v>#N/A</v>
      </c>
      <c r="X685" s="30" t="str">
        <f t="shared" si="12"/>
        <v>#N/A</v>
      </c>
    </row>
    <row r="686">
      <c r="C686" s="25"/>
      <c r="D686" s="25" t="str">
        <f t="shared" si="1"/>
        <v/>
      </c>
      <c r="E686" s="26" t="str">
        <f t="shared" si="2"/>
        <v>#N/A</v>
      </c>
      <c r="F686" s="26" t="str">
        <f t="shared" si="3"/>
        <v>#N/A</v>
      </c>
      <c r="G686" s="27" t="str">
        <f t="shared" si="4"/>
        <v/>
      </c>
      <c r="I686" s="31"/>
      <c r="J686" s="30"/>
      <c r="K686" s="30"/>
      <c r="L686" s="30"/>
      <c r="M686" s="30"/>
      <c r="N686" s="30"/>
      <c r="O686" s="29"/>
      <c r="Q686" s="49"/>
      <c r="S686" s="30" t="str">
        <f t="shared" si="7"/>
        <v>#N/A</v>
      </c>
      <c r="T686" s="30" t="str">
        <f t="shared" si="8"/>
        <v>#N/A</v>
      </c>
      <c r="U686" s="30" t="str">
        <f t="shared" si="9"/>
        <v>#N/A</v>
      </c>
      <c r="V686" s="30" t="str">
        <f t="shared" si="10"/>
        <v>#N/A</v>
      </c>
      <c r="W686" s="30" t="str">
        <f t="shared" si="11"/>
        <v>#N/A</v>
      </c>
      <c r="X686" s="30" t="str">
        <f t="shared" si="12"/>
        <v>#N/A</v>
      </c>
    </row>
    <row r="687">
      <c r="C687" s="25"/>
      <c r="D687" s="25" t="str">
        <f t="shared" si="1"/>
        <v/>
      </c>
      <c r="E687" s="26" t="str">
        <f t="shared" si="2"/>
        <v>#N/A</v>
      </c>
      <c r="F687" s="26" t="str">
        <f t="shared" si="3"/>
        <v>#N/A</v>
      </c>
      <c r="G687" s="27" t="str">
        <f t="shared" si="4"/>
        <v/>
      </c>
      <c r="I687" s="31"/>
      <c r="J687" s="30"/>
      <c r="K687" s="30"/>
      <c r="L687" s="30"/>
      <c r="M687" s="30"/>
      <c r="N687" s="30"/>
      <c r="O687" s="29"/>
      <c r="Q687" s="49"/>
      <c r="S687" s="30" t="str">
        <f t="shared" si="7"/>
        <v>#N/A</v>
      </c>
      <c r="T687" s="30" t="str">
        <f t="shared" si="8"/>
        <v>#N/A</v>
      </c>
      <c r="U687" s="30" t="str">
        <f t="shared" si="9"/>
        <v>#N/A</v>
      </c>
      <c r="V687" s="30" t="str">
        <f t="shared" si="10"/>
        <v>#N/A</v>
      </c>
      <c r="W687" s="30" t="str">
        <f t="shared" si="11"/>
        <v>#N/A</v>
      </c>
      <c r="X687" s="30" t="str">
        <f t="shared" si="12"/>
        <v>#N/A</v>
      </c>
    </row>
    <row r="688">
      <c r="C688" s="25"/>
      <c r="D688" s="25" t="str">
        <f t="shared" si="1"/>
        <v/>
      </c>
      <c r="E688" s="26" t="str">
        <f t="shared" si="2"/>
        <v>#N/A</v>
      </c>
      <c r="F688" s="26" t="str">
        <f t="shared" si="3"/>
        <v>#N/A</v>
      </c>
      <c r="G688" s="27" t="str">
        <f t="shared" si="4"/>
        <v/>
      </c>
      <c r="I688" s="31"/>
      <c r="J688" s="30"/>
      <c r="K688" s="30"/>
      <c r="L688" s="30"/>
      <c r="M688" s="30"/>
      <c r="N688" s="30"/>
      <c r="O688" s="29"/>
      <c r="Q688" s="49"/>
      <c r="S688" s="30" t="str">
        <f t="shared" si="7"/>
        <v>#N/A</v>
      </c>
      <c r="T688" s="30" t="str">
        <f t="shared" si="8"/>
        <v>#N/A</v>
      </c>
      <c r="U688" s="30" t="str">
        <f t="shared" si="9"/>
        <v>#N/A</v>
      </c>
      <c r="V688" s="30" t="str">
        <f t="shared" si="10"/>
        <v>#N/A</v>
      </c>
      <c r="W688" s="30" t="str">
        <f t="shared" si="11"/>
        <v>#N/A</v>
      </c>
      <c r="X688" s="30" t="str">
        <f t="shared" si="12"/>
        <v>#N/A</v>
      </c>
    </row>
    <row r="689">
      <c r="C689" s="25"/>
      <c r="D689" s="25" t="str">
        <f t="shared" si="1"/>
        <v/>
      </c>
      <c r="E689" s="26" t="str">
        <f t="shared" si="2"/>
        <v>#N/A</v>
      </c>
      <c r="F689" s="26" t="str">
        <f t="shared" si="3"/>
        <v>#N/A</v>
      </c>
      <c r="G689" s="27" t="str">
        <f t="shared" si="4"/>
        <v/>
      </c>
      <c r="I689" s="31"/>
      <c r="J689" s="30"/>
      <c r="K689" s="30"/>
      <c r="L689" s="30"/>
      <c r="M689" s="30"/>
      <c r="N689" s="30"/>
      <c r="O689" s="29"/>
      <c r="Q689" s="49"/>
      <c r="S689" s="30" t="str">
        <f t="shared" si="7"/>
        <v>#N/A</v>
      </c>
      <c r="T689" s="30" t="str">
        <f t="shared" si="8"/>
        <v>#N/A</v>
      </c>
      <c r="U689" s="30" t="str">
        <f t="shared" si="9"/>
        <v>#N/A</v>
      </c>
      <c r="V689" s="30" t="str">
        <f t="shared" si="10"/>
        <v>#N/A</v>
      </c>
      <c r="W689" s="30" t="str">
        <f t="shared" si="11"/>
        <v>#N/A</v>
      </c>
      <c r="X689" s="30" t="str">
        <f t="shared" si="12"/>
        <v>#N/A</v>
      </c>
    </row>
    <row r="690">
      <c r="C690" s="25"/>
      <c r="D690" s="25" t="str">
        <f t="shared" si="1"/>
        <v/>
      </c>
      <c r="E690" s="26" t="str">
        <f t="shared" si="2"/>
        <v>#N/A</v>
      </c>
      <c r="F690" s="26" t="str">
        <f t="shared" si="3"/>
        <v>#N/A</v>
      </c>
      <c r="G690" s="27" t="str">
        <f t="shared" si="4"/>
        <v/>
      </c>
      <c r="I690" s="31"/>
      <c r="J690" s="30"/>
      <c r="K690" s="30"/>
      <c r="L690" s="30"/>
      <c r="M690" s="30"/>
      <c r="N690" s="30"/>
      <c r="O690" s="29"/>
      <c r="Q690" s="49"/>
      <c r="S690" s="30" t="str">
        <f t="shared" si="7"/>
        <v>#N/A</v>
      </c>
      <c r="T690" s="30" t="str">
        <f t="shared" si="8"/>
        <v>#N/A</v>
      </c>
      <c r="U690" s="30" t="str">
        <f t="shared" si="9"/>
        <v>#N/A</v>
      </c>
      <c r="V690" s="30" t="str">
        <f t="shared" si="10"/>
        <v>#N/A</v>
      </c>
      <c r="W690" s="30" t="str">
        <f t="shared" si="11"/>
        <v>#N/A</v>
      </c>
      <c r="X690" s="30" t="str">
        <f t="shared" si="12"/>
        <v>#N/A</v>
      </c>
    </row>
    <row r="691">
      <c r="C691" s="25"/>
      <c r="D691" s="25" t="str">
        <f t="shared" si="1"/>
        <v/>
      </c>
      <c r="E691" s="26" t="str">
        <f t="shared" si="2"/>
        <v>#N/A</v>
      </c>
      <c r="F691" s="26" t="str">
        <f t="shared" si="3"/>
        <v>#N/A</v>
      </c>
      <c r="G691" s="27" t="str">
        <f t="shared" si="4"/>
        <v/>
      </c>
      <c r="I691" s="31"/>
      <c r="J691" s="30"/>
      <c r="K691" s="30"/>
      <c r="L691" s="30"/>
      <c r="M691" s="30"/>
      <c r="N691" s="30"/>
      <c r="O691" s="29"/>
      <c r="Q691" s="49"/>
      <c r="S691" s="30" t="str">
        <f t="shared" si="7"/>
        <v>#N/A</v>
      </c>
      <c r="T691" s="30" t="str">
        <f t="shared" si="8"/>
        <v>#N/A</v>
      </c>
      <c r="U691" s="30" t="str">
        <f t="shared" si="9"/>
        <v>#N/A</v>
      </c>
      <c r="V691" s="30" t="str">
        <f t="shared" si="10"/>
        <v>#N/A</v>
      </c>
      <c r="W691" s="30" t="str">
        <f t="shared" si="11"/>
        <v>#N/A</v>
      </c>
      <c r="X691" s="30" t="str">
        <f t="shared" si="12"/>
        <v>#N/A</v>
      </c>
    </row>
    <row r="692">
      <c r="C692" s="25"/>
      <c r="D692" s="25" t="str">
        <f t="shared" si="1"/>
        <v/>
      </c>
      <c r="E692" s="26" t="str">
        <f t="shared" si="2"/>
        <v>#N/A</v>
      </c>
      <c r="F692" s="26" t="str">
        <f t="shared" si="3"/>
        <v>#N/A</v>
      </c>
      <c r="G692" s="27" t="str">
        <f t="shared" si="4"/>
        <v/>
      </c>
      <c r="I692" s="31"/>
      <c r="J692" s="30"/>
      <c r="K692" s="30"/>
      <c r="L692" s="30"/>
      <c r="M692" s="30"/>
      <c r="N692" s="30"/>
      <c r="O692" s="29"/>
      <c r="Q692" s="49"/>
      <c r="S692" s="30" t="str">
        <f t="shared" si="7"/>
        <v>#N/A</v>
      </c>
      <c r="T692" s="30" t="str">
        <f t="shared" si="8"/>
        <v>#N/A</v>
      </c>
      <c r="U692" s="30" t="str">
        <f t="shared" si="9"/>
        <v>#N/A</v>
      </c>
      <c r="V692" s="30" t="str">
        <f t="shared" si="10"/>
        <v>#N/A</v>
      </c>
      <c r="W692" s="30" t="str">
        <f t="shared" si="11"/>
        <v>#N/A</v>
      </c>
      <c r="X692" s="30" t="str">
        <f t="shared" si="12"/>
        <v>#N/A</v>
      </c>
    </row>
    <row r="693">
      <c r="C693" s="25"/>
      <c r="D693" s="25" t="str">
        <f t="shared" si="1"/>
        <v/>
      </c>
      <c r="E693" s="26" t="str">
        <f t="shared" si="2"/>
        <v>#N/A</v>
      </c>
      <c r="F693" s="26" t="str">
        <f t="shared" si="3"/>
        <v>#N/A</v>
      </c>
      <c r="G693" s="27" t="str">
        <f t="shared" si="4"/>
        <v/>
      </c>
      <c r="I693" s="31"/>
      <c r="J693" s="30"/>
      <c r="K693" s="30"/>
      <c r="L693" s="30"/>
      <c r="M693" s="30"/>
      <c r="N693" s="30"/>
      <c r="O693" s="29"/>
      <c r="Q693" s="49"/>
      <c r="S693" s="30" t="str">
        <f t="shared" si="7"/>
        <v>#N/A</v>
      </c>
      <c r="T693" s="30" t="str">
        <f t="shared" si="8"/>
        <v>#N/A</v>
      </c>
      <c r="U693" s="30" t="str">
        <f t="shared" si="9"/>
        <v>#N/A</v>
      </c>
      <c r="V693" s="30" t="str">
        <f t="shared" si="10"/>
        <v>#N/A</v>
      </c>
      <c r="W693" s="30" t="str">
        <f t="shared" si="11"/>
        <v>#N/A</v>
      </c>
      <c r="X693" s="30" t="str">
        <f t="shared" si="12"/>
        <v>#N/A</v>
      </c>
    </row>
    <row r="694">
      <c r="C694" s="25"/>
      <c r="D694" s="25" t="str">
        <f t="shared" si="1"/>
        <v/>
      </c>
      <c r="E694" s="26" t="str">
        <f t="shared" si="2"/>
        <v>#N/A</v>
      </c>
      <c r="F694" s="26" t="str">
        <f t="shared" si="3"/>
        <v>#N/A</v>
      </c>
      <c r="G694" s="27" t="str">
        <f t="shared" si="4"/>
        <v/>
      </c>
      <c r="I694" s="31"/>
      <c r="J694" s="30"/>
      <c r="K694" s="30"/>
      <c r="L694" s="30"/>
      <c r="M694" s="30"/>
      <c r="N694" s="30"/>
      <c r="O694" s="29"/>
      <c r="Q694" s="49"/>
      <c r="S694" s="30" t="str">
        <f t="shared" si="7"/>
        <v>#N/A</v>
      </c>
      <c r="T694" s="30" t="str">
        <f t="shared" si="8"/>
        <v>#N/A</v>
      </c>
      <c r="U694" s="30" t="str">
        <f t="shared" si="9"/>
        <v>#N/A</v>
      </c>
      <c r="V694" s="30" t="str">
        <f t="shared" si="10"/>
        <v>#N/A</v>
      </c>
      <c r="W694" s="30" t="str">
        <f t="shared" si="11"/>
        <v>#N/A</v>
      </c>
      <c r="X694" s="30" t="str">
        <f t="shared" si="12"/>
        <v>#N/A</v>
      </c>
    </row>
    <row r="695">
      <c r="C695" s="25"/>
      <c r="D695" s="25" t="str">
        <f t="shared" si="1"/>
        <v/>
      </c>
      <c r="E695" s="26" t="str">
        <f t="shared" si="2"/>
        <v>#N/A</v>
      </c>
      <c r="F695" s="26" t="str">
        <f t="shared" si="3"/>
        <v>#N/A</v>
      </c>
      <c r="G695" s="27" t="str">
        <f t="shared" si="4"/>
        <v/>
      </c>
      <c r="I695" s="31"/>
      <c r="J695" s="30"/>
      <c r="K695" s="30"/>
      <c r="L695" s="30"/>
      <c r="M695" s="30"/>
      <c r="N695" s="30"/>
      <c r="O695" s="29"/>
      <c r="Q695" s="49"/>
      <c r="S695" s="30" t="str">
        <f t="shared" si="7"/>
        <v>#N/A</v>
      </c>
      <c r="T695" s="30" t="str">
        <f t="shared" si="8"/>
        <v>#N/A</v>
      </c>
      <c r="U695" s="30" t="str">
        <f t="shared" si="9"/>
        <v>#N/A</v>
      </c>
      <c r="V695" s="30" t="str">
        <f t="shared" si="10"/>
        <v>#N/A</v>
      </c>
      <c r="W695" s="30" t="str">
        <f t="shared" si="11"/>
        <v>#N/A</v>
      </c>
      <c r="X695" s="30" t="str">
        <f t="shared" si="12"/>
        <v>#N/A</v>
      </c>
    </row>
    <row r="696">
      <c r="C696" s="25"/>
      <c r="D696" s="25" t="str">
        <f t="shared" si="1"/>
        <v/>
      </c>
      <c r="E696" s="26" t="str">
        <f t="shared" si="2"/>
        <v>#N/A</v>
      </c>
      <c r="F696" s="26" t="str">
        <f t="shared" si="3"/>
        <v>#N/A</v>
      </c>
      <c r="G696" s="27" t="str">
        <f t="shared" si="4"/>
        <v/>
      </c>
      <c r="I696" s="31"/>
      <c r="J696" s="30"/>
      <c r="K696" s="30"/>
      <c r="L696" s="30"/>
      <c r="M696" s="30"/>
      <c r="N696" s="30"/>
      <c r="O696" s="29"/>
      <c r="Q696" s="49"/>
      <c r="S696" s="30" t="str">
        <f t="shared" si="7"/>
        <v>#N/A</v>
      </c>
      <c r="T696" s="30" t="str">
        <f t="shared" si="8"/>
        <v>#N/A</v>
      </c>
      <c r="U696" s="30" t="str">
        <f t="shared" si="9"/>
        <v>#N/A</v>
      </c>
      <c r="V696" s="30" t="str">
        <f t="shared" si="10"/>
        <v>#N/A</v>
      </c>
      <c r="W696" s="30" t="str">
        <f t="shared" si="11"/>
        <v>#N/A</v>
      </c>
      <c r="X696" s="30" t="str">
        <f t="shared" si="12"/>
        <v>#N/A</v>
      </c>
    </row>
    <row r="697">
      <c r="C697" s="25"/>
      <c r="D697" s="25" t="str">
        <f t="shared" si="1"/>
        <v/>
      </c>
      <c r="E697" s="26" t="str">
        <f t="shared" si="2"/>
        <v>#N/A</v>
      </c>
      <c r="F697" s="26" t="str">
        <f t="shared" si="3"/>
        <v>#N/A</v>
      </c>
      <c r="G697" s="27" t="str">
        <f t="shared" si="4"/>
        <v/>
      </c>
      <c r="I697" s="31"/>
      <c r="J697" s="30"/>
      <c r="K697" s="30"/>
      <c r="L697" s="30"/>
      <c r="M697" s="30"/>
      <c r="N697" s="30"/>
      <c r="O697" s="29"/>
      <c r="Q697" s="49"/>
      <c r="S697" s="30" t="str">
        <f t="shared" si="7"/>
        <v>#N/A</v>
      </c>
      <c r="T697" s="30" t="str">
        <f t="shared" si="8"/>
        <v>#N/A</v>
      </c>
      <c r="U697" s="30" t="str">
        <f t="shared" si="9"/>
        <v>#N/A</v>
      </c>
      <c r="V697" s="30" t="str">
        <f t="shared" si="10"/>
        <v>#N/A</v>
      </c>
      <c r="W697" s="30" t="str">
        <f t="shared" si="11"/>
        <v>#N/A</v>
      </c>
      <c r="X697" s="30" t="str">
        <f t="shared" si="12"/>
        <v>#N/A</v>
      </c>
    </row>
    <row r="698">
      <c r="C698" s="25"/>
      <c r="D698" s="25" t="str">
        <f t="shared" si="1"/>
        <v/>
      </c>
      <c r="E698" s="26" t="str">
        <f t="shared" si="2"/>
        <v>#N/A</v>
      </c>
      <c r="F698" s="26" t="str">
        <f t="shared" si="3"/>
        <v>#N/A</v>
      </c>
      <c r="G698" s="27" t="str">
        <f t="shared" si="4"/>
        <v/>
      </c>
      <c r="I698" s="31"/>
      <c r="J698" s="30"/>
      <c r="K698" s="30"/>
      <c r="L698" s="30"/>
      <c r="M698" s="30"/>
      <c r="N698" s="30"/>
      <c r="O698" s="29"/>
      <c r="Q698" s="49"/>
      <c r="S698" s="30" t="str">
        <f t="shared" si="7"/>
        <v>#N/A</v>
      </c>
      <c r="T698" s="30" t="str">
        <f t="shared" si="8"/>
        <v>#N/A</v>
      </c>
      <c r="U698" s="30" t="str">
        <f t="shared" si="9"/>
        <v>#N/A</v>
      </c>
      <c r="V698" s="30" t="str">
        <f t="shared" si="10"/>
        <v>#N/A</v>
      </c>
      <c r="W698" s="30" t="str">
        <f t="shared" si="11"/>
        <v>#N/A</v>
      </c>
      <c r="X698" s="30" t="str">
        <f t="shared" si="12"/>
        <v>#N/A</v>
      </c>
    </row>
    <row r="699">
      <c r="C699" s="25"/>
      <c r="D699" s="25" t="str">
        <f t="shared" si="1"/>
        <v/>
      </c>
      <c r="E699" s="26" t="str">
        <f t="shared" si="2"/>
        <v>#N/A</v>
      </c>
      <c r="F699" s="26" t="str">
        <f t="shared" si="3"/>
        <v>#N/A</v>
      </c>
      <c r="G699" s="27" t="str">
        <f t="shared" si="4"/>
        <v/>
      </c>
      <c r="I699" s="31"/>
      <c r="J699" s="30"/>
      <c r="K699" s="30"/>
      <c r="L699" s="30"/>
      <c r="M699" s="30"/>
      <c r="N699" s="30"/>
      <c r="O699" s="29"/>
      <c r="Q699" s="49"/>
      <c r="S699" s="30" t="str">
        <f t="shared" si="7"/>
        <v>#N/A</v>
      </c>
      <c r="T699" s="30" t="str">
        <f t="shared" si="8"/>
        <v>#N/A</v>
      </c>
      <c r="U699" s="30" t="str">
        <f t="shared" si="9"/>
        <v>#N/A</v>
      </c>
      <c r="V699" s="30" t="str">
        <f t="shared" si="10"/>
        <v>#N/A</v>
      </c>
      <c r="W699" s="30" t="str">
        <f t="shared" si="11"/>
        <v>#N/A</v>
      </c>
      <c r="X699" s="30" t="str">
        <f t="shared" si="12"/>
        <v>#N/A</v>
      </c>
    </row>
    <row r="700">
      <c r="C700" s="25"/>
      <c r="D700" s="25" t="str">
        <f t="shared" si="1"/>
        <v/>
      </c>
      <c r="E700" s="26" t="str">
        <f t="shared" si="2"/>
        <v>#N/A</v>
      </c>
      <c r="F700" s="26" t="str">
        <f t="shared" si="3"/>
        <v>#N/A</v>
      </c>
      <c r="G700" s="27" t="str">
        <f t="shared" si="4"/>
        <v/>
      </c>
      <c r="I700" s="31"/>
      <c r="J700" s="30"/>
      <c r="K700" s="30"/>
      <c r="L700" s="30"/>
      <c r="M700" s="30"/>
      <c r="N700" s="30"/>
      <c r="O700" s="29"/>
      <c r="Q700" s="49"/>
      <c r="S700" s="30" t="str">
        <f t="shared" si="7"/>
        <v>#N/A</v>
      </c>
      <c r="T700" s="30" t="str">
        <f t="shared" si="8"/>
        <v>#N/A</v>
      </c>
      <c r="U700" s="30" t="str">
        <f t="shared" si="9"/>
        <v>#N/A</v>
      </c>
      <c r="V700" s="30" t="str">
        <f t="shared" si="10"/>
        <v>#N/A</v>
      </c>
      <c r="W700" s="30" t="str">
        <f t="shared" si="11"/>
        <v>#N/A</v>
      </c>
      <c r="X700" s="30" t="str">
        <f t="shared" si="12"/>
        <v>#N/A</v>
      </c>
    </row>
    <row r="701">
      <c r="C701" s="25"/>
      <c r="D701" s="25" t="str">
        <f t="shared" si="1"/>
        <v/>
      </c>
      <c r="E701" s="26" t="str">
        <f t="shared" si="2"/>
        <v>#N/A</v>
      </c>
      <c r="F701" s="26" t="str">
        <f t="shared" si="3"/>
        <v>#N/A</v>
      </c>
      <c r="G701" s="27" t="str">
        <f t="shared" si="4"/>
        <v/>
      </c>
      <c r="I701" s="31"/>
      <c r="J701" s="30"/>
      <c r="K701" s="30"/>
      <c r="L701" s="30"/>
      <c r="M701" s="30"/>
      <c r="N701" s="30"/>
      <c r="O701" s="29"/>
      <c r="Q701" s="49"/>
      <c r="S701" s="30" t="str">
        <f t="shared" si="7"/>
        <v>#N/A</v>
      </c>
      <c r="T701" s="30" t="str">
        <f t="shared" si="8"/>
        <v>#N/A</v>
      </c>
      <c r="U701" s="30" t="str">
        <f t="shared" si="9"/>
        <v>#N/A</v>
      </c>
      <c r="V701" s="30" t="str">
        <f t="shared" si="10"/>
        <v>#N/A</v>
      </c>
      <c r="W701" s="30" t="str">
        <f t="shared" si="11"/>
        <v>#N/A</v>
      </c>
      <c r="X701" s="30" t="str">
        <f t="shared" si="12"/>
        <v>#N/A</v>
      </c>
    </row>
    <row r="702">
      <c r="C702" s="25"/>
      <c r="D702" s="25" t="str">
        <f t="shared" si="1"/>
        <v/>
      </c>
      <c r="E702" s="26" t="str">
        <f t="shared" si="2"/>
        <v>#N/A</v>
      </c>
      <c r="F702" s="26" t="str">
        <f t="shared" si="3"/>
        <v>#N/A</v>
      </c>
      <c r="G702" s="27" t="str">
        <f t="shared" si="4"/>
        <v/>
      </c>
      <c r="I702" s="31"/>
      <c r="J702" s="30"/>
      <c r="K702" s="30"/>
      <c r="L702" s="30"/>
      <c r="M702" s="30"/>
      <c r="N702" s="30"/>
      <c r="O702" s="29"/>
      <c r="Q702" s="49"/>
      <c r="S702" s="30" t="str">
        <f t="shared" si="7"/>
        <v>#N/A</v>
      </c>
      <c r="T702" s="30" t="str">
        <f t="shared" si="8"/>
        <v>#N/A</v>
      </c>
      <c r="U702" s="30" t="str">
        <f t="shared" si="9"/>
        <v>#N/A</v>
      </c>
      <c r="V702" s="30" t="str">
        <f t="shared" si="10"/>
        <v>#N/A</v>
      </c>
      <c r="W702" s="30" t="str">
        <f t="shared" si="11"/>
        <v>#N/A</v>
      </c>
      <c r="X702" s="30" t="str">
        <f t="shared" si="12"/>
        <v>#N/A</v>
      </c>
    </row>
    <row r="703">
      <c r="C703" s="25"/>
      <c r="D703" s="25" t="str">
        <f t="shared" si="1"/>
        <v/>
      </c>
      <c r="E703" s="26" t="str">
        <f t="shared" si="2"/>
        <v>#N/A</v>
      </c>
      <c r="F703" s="26" t="str">
        <f t="shared" si="3"/>
        <v>#N/A</v>
      </c>
      <c r="G703" s="27" t="str">
        <f t="shared" si="4"/>
        <v/>
      </c>
      <c r="I703" s="31"/>
      <c r="J703" s="30"/>
      <c r="K703" s="30"/>
      <c r="L703" s="30"/>
      <c r="M703" s="30"/>
      <c r="N703" s="30"/>
      <c r="O703" s="29"/>
      <c r="Q703" s="49"/>
      <c r="S703" s="30" t="str">
        <f t="shared" si="7"/>
        <v>#N/A</v>
      </c>
      <c r="T703" s="30" t="str">
        <f t="shared" si="8"/>
        <v>#N/A</v>
      </c>
      <c r="U703" s="30" t="str">
        <f t="shared" si="9"/>
        <v>#N/A</v>
      </c>
      <c r="V703" s="30" t="str">
        <f t="shared" si="10"/>
        <v>#N/A</v>
      </c>
      <c r="W703" s="30" t="str">
        <f t="shared" si="11"/>
        <v>#N/A</v>
      </c>
      <c r="X703" s="30" t="str">
        <f t="shared" si="12"/>
        <v>#N/A</v>
      </c>
    </row>
    <row r="704">
      <c r="C704" s="25"/>
      <c r="D704" s="25" t="str">
        <f t="shared" si="1"/>
        <v/>
      </c>
      <c r="E704" s="26" t="str">
        <f t="shared" si="2"/>
        <v>#N/A</v>
      </c>
      <c r="F704" s="26" t="str">
        <f t="shared" si="3"/>
        <v>#N/A</v>
      </c>
      <c r="G704" s="27" t="str">
        <f t="shared" si="4"/>
        <v/>
      </c>
      <c r="I704" s="31"/>
      <c r="J704" s="30"/>
      <c r="K704" s="30"/>
      <c r="L704" s="30"/>
      <c r="M704" s="30"/>
      <c r="N704" s="30"/>
      <c r="O704" s="29"/>
      <c r="Q704" s="49"/>
      <c r="S704" s="30" t="str">
        <f t="shared" si="7"/>
        <v>#N/A</v>
      </c>
      <c r="T704" s="30" t="str">
        <f t="shared" si="8"/>
        <v>#N/A</v>
      </c>
      <c r="U704" s="30" t="str">
        <f t="shared" si="9"/>
        <v>#N/A</v>
      </c>
      <c r="V704" s="30" t="str">
        <f t="shared" si="10"/>
        <v>#N/A</v>
      </c>
      <c r="W704" s="30" t="str">
        <f t="shared" si="11"/>
        <v>#N/A</v>
      </c>
      <c r="X704" s="30" t="str">
        <f t="shared" si="12"/>
        <v>#N/A</v>
      </c>
    </row>
    <row r="705">
      <c r="C705" s="25"/>
      <c r="D705" s="25" t="str">
        <f t="shared" si="1"/>
        <v/>
      </c>
      <c r="E705" s="26" t="str">
        <f t="shared" si="2"/>
        <v>#N/A</v>
      </c>
      <c r="F705" s="26" t="str">
        <f t="shared" si="3"/>
        <v>#N/A</v>
      </c>
      <c r="G705" s="27" t="str">
        <f t="shared" si="4"/>
        <v/>
      </c>
      <c r="I705" s="31"/>
      <c r="J705" s="30"/>
      <c r="K705" s="30"/>
      <c r="L705" s="30"/>
      <c r="M705" s="30"/>
      <c r="N705" s="30"/>
      <c r="O705" s="29"/>
      <c r="Q705" s="49"/>
      <c r="S705" s="30" t="str">
        <f t="shared" si="7"/>
        <v>#N/A</v>
      </c>
      <c r="T705" s="30" t="str">
        <f t="shared" si="8"/>
        <v>#N/A</v>
      </c>
      <c r="U705" s="30" t="str">
        <f t="shared" si="9"/>
        <v>#N/A</v>
      </c>
      <c r="V705" s="30" t="str">
        <f t="shared" si="10"/>
        <v>#N/A</v>
      </c>
      <c r="W705" s="30" t="str">
        <f t="shared" si="11"/>
        <v>#N/A</v>
      </c>
      <c r="X705" s="30" t="str">
        <f t="shared" si="12"/>
        <v>#N/A</v>
      </c>
    </row>
    <row r="706">
      <c r="C706" s="25"/>
      <c r="D706" s="25" t="str">
        <f t="shared" si="1"/>
        <v/>
      </c>
      <c r="E706" s="26" t="str">
        <f t="shared" si="2"/>
        <v>#N/A</v>
      </c>
      <c r="F706" s="26" t="str">
        <f t="shared" si="3"/>
        <v>#N/A</v>
      </c>
      <c r="G706" s="27" t="str">
        <f t="shared" si="4"/>
        <v/>
      </c>
      <c r="I706" s="31"/>
      <c r="J706" s="30"/>
      <c r="K706" s="30"/>
      <c r="L706" s="30"/>
      <c r="M706" s="30"/>
      <c r="N706" s="30"/>
      <c r="O706" s="29"/>
      <c r="Q706" s="49"/>
      <c r="S706" s="30" t="str">
        <f t="shared" si="7"/>
        <v>#N/A</v>
      </c>
      <c r="T706" s="30" t="str">
        <f t="shared" si="8"/>
        <v>#N/A</v>
      </c>
      <c r="U706" s="30" t="str">
        <f t="shared" si="9"/>
        <v>#N/A</v>
      </c>
      <c r="V706" s="30" t="str">
        <f t="shared" si="10"/>
        <v>#N/A</v>
      </c>
      <c r="W706" s="30" t="str">
        <f t="shared" si="11"/>
        <v>#N/A</v>
      </c>
      <c r="X706" s="30" t="str">
        <f t="shared" si="12"/>
        <v>#N/A</v>
      </c>
    </row>
    <row r="707">
      <c r="C707" s="25"/>
      <c r="D707" s="25" t="str">
        <f t="shared" si="1"/>
        <v/>
      </c>
      <c r="E707" s="26" t="str">
        <f t="shared" si="2"/>
        <v>#N/A</v>
      </c>
      <c r="F707" s="26" t="str">
        <f t="shared" si="3"/>
        <v>#N/A</v>
      </c>
      <c r="G707" s="27" t="str">
        <f t="shared" si="4"/>
        <v/>
      </c>
      <c r="I707" s="31"/>
      <c r="J707" s="30"/>
      <c r="K707" s="30"/>
      <c r="L707" s="30"/>
      <c r="M707" s="30"/>
      <c r="N707" s="30"/>
      <c r="O707" s="29"/>
      <c r="Q707" s="49"/>
      <c r="S707" s="30" t="str">
        <f t="shared" si="7"/>
        <v>#N/A</v>
      </c>
      <c r="T707" s="30" t="str">
        <f t="shared" si="8"/>
        <v>#N/A</v>
      </c>
      <c r="U707" s="30" t="str">
        <f t="shared" si="9"/>
        <v>#N/A</v>
      </c>
      <c r="V707" s="30" t="str">
        <f t="shared" si="10"/>
        <v>#N/A</v>
      </c>
      <c r="W707" s="30" t="str">
        <f t="shared" si="11"/>
        <v>#N/A</v>
      </c>
      <c r="X707" s="30" t="str">
        <f t="shared" si="12"/>
        <v>#N/A</v>
      </c>
    </row>
    <row r="708">
      <c r="C708" s="25"/>
      <c r="D708" s="25" t="str">
        <f t="shared" si="1"/>
        <v/>
      </c>
      <c r="E708" s="26" t="str">
        <f t="shared" si="2"/>
        <v>#N/A</v>
      </c>
      <c r="F708" s="26" t="str">
        <f t="shared" si="3"/>
        <v>#N/A</v>
      </c>
      <c r="G708" s="27" t="str">
        <f t="shared" si="4"/>
        <v/>
      </c>
      <c r="I708" s="31"/>
      <c r="J708" s="30"/>
      <c r="K708" s="30"/>
      <c r="L708" s="30"/>
      <c r="M708" s="30"/>
      <c r="N708" s="30"/>
      <c r="O708" s="29"/>
      <c r="Q708" s="49"/>
      <c r="S708" s="30" t="str">
        <f t="shared" si="7"/>
        <v>#N/A</v>
      </c>
      <c r="T708" s="30" t="str">
        <f t="shared" si="8"/>
        <v>#N/A</v>
      </c>
      <c r="U708" s="30" t="str">
        <f t="shared" si="9"/>
        <v>#N/A</v>
      </c>
      <c r="V708" s="30" t="str">
        <f t="shared" si="10"/>
        <v>#N/A</v>
      </c>
      <c r="W708" s="30" t="str">
        <f t="shared" si="11"/>
        <v>#N/A</v>
      </c>
      <c r="X708" s="30" t="str">
        <f t="shared" si="12"/>
        <v>#N/A</v>
      </c>
    </row>
    <row r="709">
      <c r="C709" s="25"/>
      <c r="D709" s="25" t="str">
        <f t="shared" si="1"/>
        <v/>
      </c>
      <c r="E709" s="26" t="str">
        <f t="shared" si="2"/>
        <v>#N/A</v>
      </c>
      <c r="F709" s="26" t="str">
        <f t="shared" si="3"/>
        <v>#N/A</v>
      </c>
      <c r="G709" s="27" t="str">
        <f t="shared" si="4"/>
        <v/>
      </c>
      <c r="I709" s="31"/>
      <c r="J709" s="30"/>
      <c r="K709" s="30"/>
      <c r="L709" s="30"/>
      <c r="M709" s="30"/>
      <c r="N709" s="30"/>
      <c r="O709" s="29"/>
      <c r="Q709" s="49"/>
      <c r="S709" s="30" t="str">
        <f t="shared" si="7"/>
        <v>#N/A</v>
      </c>
      <c r="T709" s="30" t="str">
        <f t="shared" si="8"/>
        <v>#N/A</v>
      </c>
      <c r="U709" s="30" t="str">
        <f t="shared" si="9"/>
        <v>#N/A</v>
      </c>
      <c r="V709" s="30" t="str">
        <f t="shared" si="10"/>
        <v>#N/A</v>
      </c>
      <c r="W709" s="30" t="str">
        <f t="shared" si="11"/>
        <v>#N/A</v>
      </c>
      <c r="X709" s="30" t="str">
        <f t="shared" si="12"/>
        <v>#N/A</v>
      </c>
    </row>
    <row r="710">
      <c r="C710" s="25"/>
      <c r="D710" s="25" t="str">
        <f t="shared" si="1"/>
        <v/>
      </c>
      <c r="E710" s="26" t="str">
        <f t="shared" si="2"/>
        <v>#N/A</v>
      </c>
      <c r="F710" s="26" t="str">
        <f t="shared" si="3"/>
        <v>#N/A</v>
      </c>
      <c r="G710" s="27" t="str">
        <f t="shared" si="4"/>
        <v/>
      </c>
      <c r="I710" s="31"/>
      <c r="J710" s="30"/>
      <c r="K710" s="30"/>
      <c r="L710" s="30"/>
      <c r="M710" s="30"/>
      <c r="N710" s="30"/>
      <c r="O710" s="29"/>
      <c r="Q710" s="49"/>
      <c r="S710" s="30" t="str">
        <f t="shared" si="7"/>
        <v>#N/A</v>
      </c>
      <c r="T710" s="30" t="str">
        <f t="shared" si="8"/>
        <v>#N/A</v>
      </c>
      <c r="U710" s="30" t="str">
        <f t="shared" si="9"/>
        <v>#N/A</v>
      </c>
      <c r="V710" s="30" t="str">
        <f t="shared" si="10"/>
        <v>#N/A</v>
      </c>
      <c r="W710" s="30" t="str">
        <f t="shared" si="11"/>
        <v>#N/A</v>
      </c>
      <c r="X710" s="30" t="str">
        <f t="shared" si="12"/>
        <v>#N/A</v>
      </c>
    </row>
    <row r="711">
      <c r="C711" s="25"/>
      <c r="D711" s="25" t="str">
        <f t="shared" si="1"/>
        <v/>
      </c>
      <c r="E711" s="26" t="str">
        <f t="shared" si="2"/>
        <v>#N/A</v>
      </c>
      <c r="F711" s="26" t="str">
        <f t="shared" si="3"/>
        <v>#N/A</v>
      </c>
      <c r="G711" s="27" t="str">
        <f t="shared" si="4"/>
        <v/>
      </c>
      <c r="I711" s="31"/>
      <c r="J711" s="30"/>
      <c r="K711" s="30"/>
      <c r="L711" s="30"/>
      <c r="M711" s="30"/>
      <c r="N711" s="30"/>
      <c r="O711" s="29"/>
      <c r="Q711" s="49"/>
      <c r="S711" s="30" t="str">
        <f t="shared" si="7"/>
        <v>#N/A</v>
      </c>
      <c r="T711" s="30" t="str">
        <f t="shared" si="8"/>
        <v>#N/A</v>
      </c>
      <c r="U711" s="30" t="str">
        <f t="shared" si="9"/>
        <v>#N/A</v>
      </c>
      <c r="V711" s="30" t="str">
        <f t="shared" si="10"/>
        <v>#N/A</v>
      </c>
      <c r="W711" s="30" t="str">
        <f t="shared" si="11"/>
        <v>#N/A</v>
      </c>
      <c r="X711" s="30" t="str">
        <f t="shared" si="12"/>
        <v>#N/A</v>
      </c>
    </row>
    <row r="712">
      <c r="C712" s="25"/>
      <c r="D712" s="25" t="str">
        <f t="shared" si="1"/>
        <v/>
      </c>
      <c r="E712" s="26" t="str">
        <f t="shared" si="2"/>
        <v>#N/A</v>
      </c>
      <c r="F712" s="26" t="str">
        <f t="shared" si="3"/>
        <v>#N/A</v>
      </c>
      <c r="G712" s="27" t="str">
        <f t="shared" si="4"/>
        <v/>
      </c>
      <c r="I712" s="31"/>
      <c r="J712" s="30"/>
      <c r="K712" s="30"/>
      <c r="L712" s="30"/>
      <c r="M712" s="30"/>
      <c r="N712" s="30"/>
      <c r="O712" s="29"/>
      <c r="Q712" s="49"/>
      <c r="S712" s="30" t="str">
        <f t="shared" si="7"/>
        <v>#N/A</v>
      </c>
      <c r="T712" s="30" t="str">
        <f t="shared" si="8"/>
        <v>#N/A</v>
      </c>
      <c r="U712" s="30" t="str">
        <f t="shared" si="9"/>
        <v>#N/A</v>
      </c>
      <c r="V712" s="30" t="str">
        <f t="shared" si="10"/>
        <v>#N/A</v>
      </c>
      <c r="W712" s="30" t="str">
        <f t="shared" si="11"/>
        <v>#N/A</v>
      </c>
      <c r="X712" s="30" t="str">
        <f t="shared" si="12"/>
        <v>#N/A</v>
      </c>
    </row>
    <row r="713">
      <c r="C713" s="25"/>
      <c r="D713" s="25" t="str">
        <f t="shared" si="1"/>
        <v/>
      </c>
      <c r="E713" s="26" t="str">
        <f t="shared" si="2"/>
        <v>#N/A</v>
      </c>
      <c r="F713" s="26" t="str">
        <f t="shared" si="3"/>
        <v>#N/A</v>
      </c>
      <c r="G713" s="27" t="str">
        <f t="shared" si="4"/>
        <v/>
      </c>
      <c r="I713" s="31"/>
      <c r="J713" s="30"/>
      <c r="K713" s="30"/>
      <c r="L713" s="30"/>
      <c r="M713" s="30"/>
      <c r="N713" s="30"/>
      <c r="O713" s="29"/>
      <c r="Q713" s="49"/>
      <c r="S713" s="30" t="str">
        <f t="shared" si="7"/>
        <v>#N/A</v>
      </c>
      <c r="T713" s="30" t="str">
        <f t="shared" si="8"/>
        <v>#N/A</v>
      </c>
      <c r="U713" s="30" t="str">
        <f t="shared" si="9"/>
        <v>#N/A</v>
      </c>
      <c r="V713" s="30" t="str">
        <f t="shared" si="10"/>
        <v>#N/A</v>
      </c>
      <c r="W713" s="30" t="str">
        <f t="shared" si="11"/>
        <v>#N/A</v>
      </c>
      <c r="X713" s="30" t="str">
        <f t="shared" si="12"/>
        <v>#N/A</v>
      </c>
    </row>
    <row r="714">
      <c r="C714" s="25"/>
      <c r="D714" s="25" t="str">
        <f t="shared" si="1"/>
        <v/>
      </c>
      <c r="E714" s="26" t="str">
        <f t="shared" si="2"/>
        <v>#N/A</v>
      </c>
      <c r="F714" s="26" t="str">
        <f t="shared" si="3"/>
        <v>#N/A</v>
      </c>
      <c r="G714" s="27" t="str">
        <f t="shared" si="4"/>
        <v/>
      </c>
      <c r="I714" s="31"/>
      <c r="J714" s="30"/>
      <c r="K714" s="30"/>
      <c r="L714" s="30"/>
      <c r="M714" s="30"/>
      <c r="N714" s="30"/>
      <c r="O714" s="29"/>
      <c r="Q714" s="49"/>
      <c r="S714" s="30" t="str">
        <f t="shared" si="7"/>
        <v>#N/A</v>
      </c>
      <c r="T714" s="30" t="str">
        <f t="shared" si="8"/>
        <v>#N/A</v>
      </c>
      <c r="U714" s="30" t="str">
        <f t="shared" si="9"/>
        <v>#N/A</v>
      </c>
      <c r="V714" s="30" t="str">
        <f t="shared" si="10"/>
        <v>#N/A</v>
      </c>
      <c r="W714" s="30" t="str">
        <f t="shared" si="11"/>
        <v>#N/A</v>
      </c>
      <c r="X714" s="30" t="str">
        <f t="shared" si="12"/>
        <v>#N/A</v>
      </c>
    </row>
    <row r="715">
      <c r="C715" s="25"/>
      <c r="D715" s="25" t="str">
        <f t="shared" si="1"/>
        <v/>
      </c>
      <c r="E715" s="26" t="str">
        <f t="shared" si="2"/>
        <v>#N/A</v>
      </c>
      <c r="F715" s="26" t="str">
        <f t="shared" si="3"/>
        <v>#N/A</v>
      </c>
      <c r="G715" s="27" t="str">
        <f t="shared" si="4"/>
        <v/>
      </c>
      <c r="I715" s="31"/>
      <c r="J715" s="30"/>
      <c r="K715" s="30"/>
      <c r="L715" s="30"/>
      <c r="M715" s="30"/>
      <c r="N715" s="30"/>
      <c r="O715" s="29"/>
      <c r="Q715" s="49"/>
      <c r="S715" s="30" t="str">
        <f t="shared" si="7"/>
        <v>#N/A</v>
      </c>
      <c r="T715" s="30" t="str">
        <f t="shared" si="8"/>
        <v>#N/A</v>
      </c>
      <c r="U715" s="30" t="str">
        <f t="shared" si="9"/>
        <v>#N/A</v>
      </c>
      <c r="V715" s="30" t="str">
        <f t="shared" si="10"/>
        <v>#N/A</v>
      </c>
      <c r="W715" s="30" t="str">
        <f t="shared" si="11"/>
        <v>#N/A</v>
      </c>
      <c r="X715" s="30" t="str">
        <f t="shared" si="12"/>
        <v>#N/A</v>
      </c>
    </row>
    <row r="716">
      <c r="C716" s="25"/>
      <c r="D716" s="25" t="str">
        <f t="shared" si="1"/>
        <v/>
      </c>
      <c r="E716" s="26" t="str">
        <f t="shared" si="2"/>
        <v>#N/A</v>
      </c>
      <c r="F716" s="26" t="str">
        <f t="shared" si="3"/>
        <v>#N/A</v>
      </c>
      <c r="G716" s="27" t="str">
        <f t="shared" si="4"/>
        <v/>
      </c>
      <c r="I716" s="31"/>
      <c r="J716" s="30"/>
      <c r="K716" s="30"/>
      <c r="L716" s="30"/>
      <c r="M716" s="30"/>
      <c r="N716" s="30"/>
      <c r="O716" s="29"/>
      <c r="Q716" s="49"/>
      <c r="S716" s="30" t="str">
        <f t="shared" si="7"/>
        <v>#N/A</v>
      </c>
      <c r="T716" s="30" t="str">
        <f t="shared" si="8"/>
        <v>#N/A</v>
      </c>
      <c r="U716" s="30" t="str">
        <f t="shared" si="9"/>
        <v>#N/A</v>
      </c>
      <c r="V716" s="30" t="str">
        <f t="shared" si="10"/>
        <v>#N/A</v>
      </c>
      <c r="W716" s="30" t="str">
        <f t="shared" si="11"/>
        <v>#N/A</v>
      </c>
      <c r="X716" s="30" t="str">
        <f t="shared" si="12"/>
        <v>#N/A</v>
      </c>
    </row>
    <row r="717">
      <c r="C717" s="25"/>
      <c r="D717" s="25" t="str">
        <f t="shared" si="1"/>
        <v/>
      </c>
      <c r="E717" s="26" t="str">
        <f t="shared" si="2"/>
        <v>#N/A</v>
      </c>
      <c r="F717" s="26" t="str">
        <f t="shared" si="3"/>
        <v>#N/A</v>
      </c>
      <c r="G717" s="27" t="str">
        <f t="shared" si="4"/>
        <v/>
      </c>
      <c r="I717" s="31"/>
      <c r="J717" s="30"/>
      <c r="K717" s="30"/>
      <c r="L717" s="30"/>
      <c r="M717" s="30"/>
      <c r="N717" s="30"/>
      <c r="O717" s="29"/>
      <c r="Q717" s="49"/>
      <c r="S717" s="30" t="str">
        <f t="shared" si="7"/>
        <v>#N/A</v>
      </c>
      <c r="T717" s="30" t="str">
        <f t="shared" si="8"/>
        <v>#N/A</v>
      </c>
      <c r="U717" s="30" t="str">
        <f t="shared" si="9"/>
        <v>#N/A</v>
      </c>
      <c r="V717" s="30" t="str">
        <f t="shared" si="10"/>
        <v>#N/A</v>
      </c>
      <c r="W717" s="30" t="str">
        <f t="shared" si="11"/>
        <v>#N/A</v>
      </c>
      <c r="X717" s="30" t="str">
        <f t="shared" si="12"/>
        <v>#N/A</v>
      </c>
    </row>
    <row r="718">
      <c r="C718" s="25"/>
      <c r="D718" s="25" t="str">
        <f t="shared" si="1"/>
        <v/>
      </c>
      <c r="E718" s="26" t="str">
        <f t="shared" si="2"/>
        <v>#N/A</v>
      </c>
      <c r="F718" s="26" t="str">
        <f t="shared" si="3"/>
        <v>#N/A</v>
      </c>
      <c r="G718" s="27" t="str">
        <f t="shared" si="4"/>
        <v/>
      </c>
      <c r="I718" s="31"/>
      <c r="J718" s="30"/>
      <c r="K718" s="30"/>
      <c r="L718" s="30"/>
      <c r="M718" s="30"/>
      <c r="N718" s="30"/>
      <c r="O718" s="29"/>
      <c r="Q718" s="49"/>
      <c r="S718" s="30" t="str">
        <f t="shared" si="7"/>
        <v>#N/A</v>
      </c>
      <c r="T718" s="30" t="str">
        <f t="shared" si="8"/>
        <v>#N/A</v>
      </c>
      <c r="U718" s="30" t="str">
        <f t="shared" si="9"/>
        <v>#N/A</v>
      </c>
      <c r="V718" s="30" t="str">
        <f t="shared" si="10"/>
        <v>#N/A</v>
      </c>
      <c r="W718" s="30" t="str">
        <f t="shared" si="11"/>
        <v>#N/A</v>
      </c>
      <c r="X718" s="30" t="str">
        <f t="shared" si="12"/>
        <v>#N/A</v>
      </c>
    </row>
    <row r="719">
      <c r="C719" s="25"/>
      <c r="D719" s="25" t="str">
        <f t="shared" si="1"/>
        <v/>
      </c>
      <c r="E719" s="26" t="str">
        <f t="shared" si="2"/>
        <v>#N/A</v>
      </c>
      <c r="F719" s="26" t="str">
        <f t="shared" si="3"/>
        <v>#N/A</v>
      </c>
      <c r="G719" s="27" t="str">
        <f t="shared" si="4"/>
        <v/>
      </c>
      <c r="I719" s="31"/>
      <c r="J719" s="30"/>
      <c r="K719" s="30"/>
      <c r="L719" s="30"/>
      <c r="M719" s="30"/>
      <c r="N719" s="30"/>
      <c r="O719" s="29"/>
      <c r="Q719" s="49"/>
      <c r="S719" s="30" t="str">
        <f t="shared" si="7"/>
        <v>#N/A</v>
      </c>
      <c r="T719" s="30" t="str">
        <f t="shared" si="8"/>
        <v>#N/A</v>
      </c>
      <c r="U719" s="30" t="str">
        <f t="shared" si="9"/>
        <v>#N/A</v>
      </c>
      <c r="V719" s="30" t="str">
        <f t="shared" si="10"/>
        <v>#N/A</v>
      </c>
      <c r="W719" s="30" t="str">
        <f t="shared" si="11"/>
        <v>#N/A</v>
      </c>
      <c r="X719" s="30" t="str">
        <f t="shared" si="12"/>
        <v>#N/A</v>
      </c>
    </row>
    <row r="720">
      <c r="C720" s="25"/>
      <c r="D720" s="25" t="str">
        <f t="shared" si="1"/>
        <v/>
      </c>
      <c r="E720" s="26" t="str">
        <f t="shared" si="2"/>
        <v>#N/A</v>
      </c>
      <c r="F720" s="26" t="str">
        <f t="shared" si="3"/>
        <v>#N/A</v>
      </c>
      <c r="G720" s="27" t="str">
        <f t="shared" si="4"/>
        <v/>
      </c>
      <c r="I720" s="31"/>
      <c r="J720" s="30"/>
      <c r="K720" s="30"/>
      <c r="L720" s="30"/>
      <c r="M720" s="30"/>
      <c r="N720" s="30"/>
      <c r="O720" s="29"/>
      <c r="Q720" s="49"/>
      <c r="S720" s="30" t="str">
        <f t="shared" si="7"/>
        <v>#N/A</v>
      </c>
      <c r="T720" s="30" t="str">
        <f t="shared" si="8"/>
        <v>#N/A</v>
      </c>
      <c r="U720" s="30" t="str">
        <f t="shared" si="9"/>
        <v>#N/A</v>
      </c>
      <c r="V720" s="30" t="str">
        <f t="shared" si="10"/>
        <v>#N/A</v>
      </c>
      <c r="W720" s="30" t="str">
        <f t="shared" si="11"/>
        <v>#N/A</v>
      </c>
      <c r="X720" s="30" t="str">
        <f t="shared" si="12"/>
        <v>#N/A</v>
      </c>
    </row>
    <row r="721">
      <c r="C721" s="25"/>
      <c r="D721" s="25" t="str">
        <f t="shared" si="1"/>
        <v/>
      </c>
      <c r="E721" s="26" t="str">
        <f t="shared" si="2"/>
        <v>#N/A</v>
      </c>
      <c r="F721" s="26" t="str">
        <f t="shared" si="3"/>
        <v>#N/A</v>
      </c>
      <c r="G721" s="27" t="str">
        <f t="shared" si="4"/>
        <v/>
      </c>
      <c r="I721" s="31"/>
      <c r="J721" s="30"/>
      <c r="K721" s="30"/>
      <c r="L721" s="30"/>
      <c r="M721" s="30"/>
      <c r="N721" s="30"/>
      <c r="O721" s="29"/>
      <c r="Q721" s="49"/>
      <c r="S721" s="30" t="str">
        <f t="shared" si="7"/>
        <v>#N/A</v>
      </c>
      <c r="T721" s="30" t="str">
        <f t="shared" si="8"/>
        <v>#N/A</v>
      </c>
      <c r="U721" s="30" t="str">
        <f t="shared" si="9"/>
        <v>#N/A</v>
      </c>
      <c r="V721" s="30" t="str">
        <f t="shared" si="10"/>
        <v>#N/A</v>
      </c>
      <c r="W721" s="30" t="str">
        <f t="shared" si="11"/>
        <v>#N/A</v>
      </c>
      <c r="X721" s="30" t="str">
        <f t="shared" si="12"/>
        <v>#N/A</v>
      </c>
    </row>
    <row r="722">
      <c r="C722" s="25"/>
      <c r="D722" s="25" t="str">
        <f t="shared" si="1"/>
        <v/>
      </c>
      <c r="E722" s="26" t="str">
        <f t="shared" si="2"/>
        <v>#N/A</v>
      </c>
      <c r="F722" s="26" t="str">
        <f t="shared" si="3"/>
        <v>#N/A</v>
      </c>
      <c r="G722" s="27" t="str">
        <f t="shared" si="4"/>
        <v/>
      </c>
      <c r="I722" s="31"/>
      <c r="J722" s="30"/>
      <c r="K722" s="30"/>
      <c r="L722" s="30"/>
      <c r="M722" s="30"/>
      <c r="N722" s="30"/>
      <c r="O722" s="29"/>
      <c r="Q722" s="49"/>
      <c r="S722" s="30" t="str">
        <f t="shared" si="7"/>
        <v>#N/A</v>
      </c>
      <c r="T722" s="30" t="str">
        <f t="shared" si="8"/>
        <v>#N/A</v>
      </c>
      <c r="U722" s="30" t="str">
        <f t="shared" si="9"/>
        <v>#N/A</v>
      </c>
      <c r="V722" s="30" t="str">
        <f t="shared" si="10"/>
        <v>#N/A</v>
      </c>
      <c r="W722" s="30" t="str">
        <f t="shared" si="11"/>
        <v>#N/A</v>
      </c>
      <c r="X722" s="30" t="str">
        <f t="shared" si="12"/>
        <v>#N/A</v>
      </c>
    </row>
    <row r="723">
      <c r="C723" s="25"/>
      <c r="D723" s="25" t="str">
        <f t="shared" si="1"/>
        <v/>
      </c>
      <c r="E723" s="26" t="str">
        <f t="shared" si="2"/>
        <v>#N/A</v>
      </c>
      <c r="F723" s="26" t="str">
        <f t="shared" si="3"/>
        <v>#N/A</v>
      </c>
      <c r="G723" s="27" t="str">
        <f t="shared" si="4"/>
        <v/>
      </c>
      <c r="I723" s="31"/>
      <c r="J723" s="30"/>
      <c r="K723" s="30"/>
      <c r="L723" s="30"/>
      <c r="M723" s="30"/>
      <c r="N723" s="30"/>
      <c r="O723" s="29"/>
      <c r="Q723" s="49"/>
      <c r="S723" s="30" t="str">
        <f t="shared" si="7"/>
        <v>#N/A</v>
      </c>
      <c r="T723" s="30" t="str">
        <f t="shared" si="8"/>
        <v>#N/A</v>
      </c>
      <c r="U723" s="30" t="str">
        <f t="shared" si="9"/>
        <v>#N/A</v>
      </c>
      <c r="V723" s="30" t="str">
        <f t="shared" si="10"/>
        <v>#N/A</v>
      </c>
      <c r="W723" s="30" t="str">
        <f t="shared" si="11"/>
        <v>#N/A</v>
      </c>
      <c r="X723" s="30" t="str">
        <f t="shared" si="12"/>
        <v>#N/A</v>
      </c>
    </row>
    <row r="724">
      <c r="C724" s="25"/>
      <c r="D724" s="25" t="str">
        <f t="shared" si="1"/>
        <v/>
      </c>
      <c r="E724" s="26" t="str">
        <f t="shared" si="2"/>
        <v>#N/A</v>
      </c>
      <c r="F724" s="26" t="str">
        <f t="shared" si="3"/>
        <v>#N/A</v>
      </c>
      <c r="G724" s="27" t="str">
        <f t="shared" si="4"/>
        <v/>
      </c>
      <c r="I724" s="31"/>
      <c r="J724" s="30"/>
      <c r="K724" s="30"/>
      <c r="L724" s="30"/>
      <c r="M724" s="30"/>
      <c r="N724" s="30"/>
      <c r="O724" s="29"/>
      <c r="Q724" s="49"/>
      <c r="S724" s="30" t="str">
        <f t="shared" si="7"/>
        <v>#N/A</v>
      </c>
      <c r="T724" s="30" t="str">
        <f t="shared" si="8"/>
        <v>#N/A</v>
      </c>
      <c r="U724" s="30" t="str">
        <f t="shared" si="9"/>
        <v>#N/A</v>
      </c>
      <c r="V724" s="30" t="str">
        <f t="shared" si="10"/>
        <v>#N/A</v>
      </c>
      <c r="W724" s="30" t="str">
        <f t="shared" si="11"/>
        <v>#N/A</v>
      </c>
      <c r="X724" s="30" t="str">
        <f t="shared" si="12"/>
        <v>#N/A</v>
      </c>
    </row>
    <row r="725">
      <c r="C725" s="25"/>
      <c r="D725" s="25" t="str">
        <f t="shared" si="1"/>
        <v/>
      </c>
      <c r="E725" s="26" t="str">
        <f t="shared" si="2"/>
        <v>#N/A</v>
      </c>
      <c r="F725" s="26" t="str">
        <f t="shared" si="3"/>
        <v>#N/A</v>
      </c>
      <c r="G725" s="27" t="str">
        <f t="shared" si="4"/>
        <v/>
      </c>
      <c r="I725" s="31"/>
      <c r="J725" s="30"/>
      <c r="K725" s="30"/>
      <c r="L725" s="30"/>
      <c r="M725" s="30"/>
      <c r="N725" s="30"/>
      <c r="O725" s="29"/>
      <c r="Q725" s="49"/>
      <c r="S725" s="30" t="str">
        <f t="shared" si="7"/>
        <v>#N/A</v>
      </c>
      <c r="T725" s="30" t="str">
        <f t="shared" si="8"/>
        <v>#N/A</v>
      </c>
      <c r="U725" s="30" t="str">
        <f t="shared" si="9"/>
        <v>#N/A</v>
      </c>
      <c r="V725" s="30" t="str">
        <f t="shared" si="10"/>
        <v>#N/A</v>
      </c>
      <c r="W725" s="30" t="str">
        <f t="shared" si="11"/>
        <v>#N/A</v>
      </c>
      <c r="X725" s="30" t="str">
        <f t="shared" si="12"/>
        <v>#N/A</v>
      </c>
    </row>
    <row r="726">
      <c r="C726" s="25"/>
      <c r="D726" s="25" t="str">
        <f t="shared" si="1"/>
        <v/>
      </c>
      <c r="E726" s="26" t="str">
        <f t="shared" si="2"/>
        <v>#N/A</v>
      </c>
      <c r="F726" s="26" t="str">
        <f t="shared" si="3"/>
        <v>#N/A</v>
      </c>
      <c r="G726" s="27" t="str">
        <f t="shared" si="4"/>
        <v/>
      </c>
      <c r="I726" s="31"/>
      <c r="J726" s="30"/>
      <c r="K726" s="30"/>
      <c r="L726" s="30"/>
      <c r="M726" s="30"/>
      <c r="N726" s="30"/>
      <c r="O726" s="29"/>
      <c r="Q726" s="49"/>
      <c r="S726" s="30" t="str">
        <f t="shared" si="7"/>
        <v>#N/A</v>
      </c>
      <c r="T726" s="30" t="str">
        <f t="shared" si="8"/>
        <v>#N/A</v>
      </c>
      <c r="U726" s="30" t="str">
        <f t="shared" si="9"/>
        <v>#N/A</v>
      </c>
      <c r="V726" s="30" t="str">
        <f t="shared" si="10"/>
        <v>#N/A</v>
      </c>
      <c r="W726" s="30" t="str">
        <f t="shared" si="11"/>
        <v>#N/A</v>
      </c>
      <c r="X726" s="30" t="str">
        <f t="shared" si="12"/>
        <v>#N/A</v>
      </c>
    </row>
    <row r="727">
      <c r="C727" s="25"/>
      <c r="D727" s="25" t="str">
        <f t="shared" si="1"/>
        <v/>
      </c>
      <c r="E727" s="26" t="str">
        <f t="shared" si="2"/>
        <v>#N/A</v>
      </c>
      <c r="F727" s="26" t="str">
        <f t="shared" si="3"/>
        <v>#N/A</v>
      </c>
      <c r="G727" s="27" t="str">
        <f t="shared" si="4"/>
        <v/>
      </c>
      <c r="I727" s="31"/>
      <c r="J727" s="30"/>
      <c r="K727" s="30"/>
      <c r="L727" s="30"/>
      <c r="M727" s="30"/>
      <c r="N727" s="30"/>
      <c r="O727" s="29"/>
      <c r="Q727" s="49"/>
      <c r="S727" s="30" t="str">
        <f t="shared" si="7"/>
        <v>#N/A</v>
      </c>
      <c r="T727" s="30" t="str">
        <f t="shared" si="8"/>
        <v>#N/A</v>
      </c>
      <c r="U727" s="30" t="str">
        <f t="shared" si="9"/>
        <v>#N/A</v>
      </c>
      <c r="V727" s="30" t="str">
        <f t="shared" si="10"/>
        <v>#N/A</v>
      </c>
      <c r="W727" s="30" t="str">
        <f t="shared" si="11"/>
        <v>#N/A</v>
      </c>
      <c r="X727" s="30" t="str">
        <f t="shared" si="12"/>
        <v>#N/A</v>
      </c>
    </row>
    <row r="728">
      <c r="C728" s="25"/>
      <c r="D728" s="25" t="str">
        <f t="shared" si="1"/>
        <v/>
      </c>
      <c r="E728" s="26" t="str">
        <f t="shared" si="2"/>
        <v>#N/A</v>
      </c>
      <c r="F728" s="26" t="str">
        <f t="shared" si="3"/>
        <v>#N/A</v>
      </c>
      <c r="G728" s="27" t="str">
        <f t="shared" si="4"/>
        <v/>
      </c>
      <c r="I728" s="31"/>
      <c r="J728" s="30"/>
      <c r="K728" s="30"/>
      <c r="L728" s="30"/>
      <c r="M728" s="30"/>
      <c r="N728" s="30"/>
      <c r="O728" s="29"/>
      <c r="Q728" s="49"/>
      <c r="S728" s="30" t="str">
        <f t="shared" si="7"/>
        <v>#N/A</v>
      </c>
      <c r="T728" s="30" t="str">
        <f t="shared" si="8"/>
        <v>#N/A</v>
      </c>
      <c r="U728" s="30" t="str">
        <f t="shared" si="9"/>
        <v>#N/A</v>
      </c>
      <c r="V728" s="30" t="str">
        <f t="shared" si="10"/>
        <v>#N/A</v>
      </c>
      <c r="W728" s="30" t="str">
        <f t="shared" si="11"/>
        <v>#N/A</v>
      </c>
      <c r="X728" s="30" t="str">
        <f t="shared" si="12"/>
        <v>#N/A</v>
      </c>
    </row>
    <row r="729">
      <c r="C729" s="25"/>
      <c r="D729" s="25" t="str">
        <f t="shared" si="1"/>
        <v/>
      </c>
      <c r="E729" s="26" t="str">
        <f t="shared" si="2"/>
        <v>#N/A</v>
      </c>
      <c r="F729" s="26" t="str">
        <f t="shared" si="3"/>
        <v>#N/A</v>
      </c>
      <c r="G729" s="27" t="str">
        <f t="shared" si="4"/>
        <v/>
      </c>
      <c r="I729" s="31"/>
      <c r="J729" s="30"/>
      <c r="K729" s="30"/>
      <c r="L729" s="30"/>
      <c r="M729" s="30"/>
      <c r="N729" s="30"/>
      <c r="O729" s="29"/>
      <c r="Q729" s="49"/>
      <c r="S729" s="30" t="str">
        <f t="shared" si="7"/>
        <v>#N/A</v>
      </c>
      <c r="T729" s="30" t="str">
        <f t="shared" si="8"/>
        <v>#N/A</v>
      </c>
      <c r="U729" s="30" t="str">
        <f t="shared" si="9"/>
        <v>#N/A</v>
      </c>
      <c r="V729" s="30" t="str">
        <f t="shared" si="10"/>
        <v>#N/A</v>
      </c>
      <c r="W729" s="30" t="str">
        <f t="shared" si="11"/>
        <v>#N/A</v>
      </c>
      <c r="X729" s="30" t="str">
        <f t="shared" si="12"/>
        <v>#N/A</v>
      </c>
    </row>
    <row r="730">
      <c r="C730" s="25"/>
      <c r="D730" s="25" t="str">
        <f t="shared" si="1"/>
        <v/>
      </c>
      <c r="E730" s="26" t="str">
        <f t="shared" si="2"/>
        <v>#N/A</v>
      </c>
      <c r="F730" s="26" t="str">
        <f t="shared" si="3"/>
        <v>#N/A</v>
      </c>
      <c r="G730" s="27" t="str">
        <f t="shared" si="4"/>
        <v/>
      </c>
      <c r="I730" s="31"/>
      <c r="J730" s="30"/>
      <c r="K730" s="30"/>
      <c r="L730" s="30"/>
      <c r="M730" s="30"/>
      <c r="N730" s="30"/>
      <c r="O730" s="29"/>
      <c r="Q730" s="49"/>
      <c r="S730" s="30" t="str">
        <f t="shared" si="7"/>
        <v>#N/A</v>
      </c>
      <c r="T730" s="30" t="str">
        <f t="shared" si="8"/>
        <v>#N/A</v>
      </c>
      <c r="U730" s="30" t="str">
        <f t="shared" si="9"/>
        <v>#N/A</v>
      </c>
      <c r="V730" s="30" t="str">
        <f t="shared" si="10"/>
        <v>#N/A</v>
      </c>
      <c r="W730" s="30" t="str">
        <f t="shared" si="11"/>
        <v>#N/A</v>
      </c>
      <c r="X730" s="30" t="str">
        <f t="shared" si="12"/>
        <v>#N/A</v>
      </c>
    </row>
    <row r="731">
      <c r="C731" s="25"/>
      <c r="D731" s="25" t="str">
        <f t="shared" si="1"/>
        <v/>
      </c>
      <c r="E731" s="26" t="str">
        <f t="shared" si="2"/>
        <v>#N/A</v>
      </c>
      <c r="F731" s="26" t="str">
        <f t="shared" si="3"/>
        <v>#N/A</v>
      </c>
      <c r="G731" s="27" t="str">
        <f t="shared" si="4"/>
        <v/>
      </c>
      <c r="I731" s="31"/>
      <c r="J731" s="30"/>
      <c r="K731" s="30"/>
      <c r="L731" s="30"/>
      <c r="M731" s="30"/>
      <c r="N731" s="30"/>
      <c r="O731" s="29"/>
      <c r="Q731" s="49"/>
      <c r="S731" s="30" t="str">
        <f t="shared" si="7"/>
        <v>#N/A</v>
      </c>
      <c r="T731" s="30" t="str">
        <f t="shared" si="8"/>
        <v>#N/A</v>
      </c>
      <c r="U731" s="30" t="str">
        <f t="shared" si="9"/>
        <v>#N/A</v>
      </c>
      <c r="V731" s="30" t="str">
        <f t="shared" si="10"/>
        <v>#N/A</v>
      </c>
      <c r="W731" s="30" t="str">
        <f t="shared" si="11"/>
        <v>#N/A</v>
      </c>
      <c r="X731" s="30" t="str">
        <f t="shared" si="12"/>
        <v>#N/A</v>
      </c>
    </row>
    <row r="732">
      <c r="C732" s="25"/>
      <c r="D732" s="25" t="str">
        <f t="shared" si="1"/>
        <v/>
      </c>
      <c r="E732" s="26" t="str">
        <f t="shared" si="2"/>
        <v>#N/A</v>
      </c>
      <c r="F732" s="26" t="str">
        <f t="shared" si="3"/>
        <v>#N/A</v>
      </c>
      <c r="G732" s="27" t="str">
        <f t="shared" si="4"/>
        <v/>
      </c>
      <c r="I732" s="31"/>
      <c r="J732" s="30"/>
      <c r="K732" s="30"/>
      <c r="L732" s="30"/>
      <c r="M732" s="30"/>
      <c r="N732" s="30"/>
      <c r="O732" s="29"/>
      <c r="Q732" s="49"/>
      <c r="S732" s="30" t="str">
        <f t="shared" si="7"/>
        <v>#N/A</v>
      </c>
      <c r="T732" s="30" t="str">
        <f t="shared" si="8"/>
        <v>#N/A</v>
      </c>
      <c r="U732" s="30" t="str">
        <f t="shared" si="9"/>
        <v>#N/A</v>
      </c>
      <c r="V732" s="30" t="str">
        <f t="shared" si="10"/>
        <v>#N/A</v>
      </c>
      <c r="W732" s="30" t="str">
        <f t="shared" si="11"/>
        <v>#N/A</v>
      </c>
      <c r="X732" s="30" t="str">
        <f t="shared" si="12"/>
        <v>#N/A</v>
      </c>
    </row>
    <row r="733">
      <c r="C733" s="25"/>
      <c r="D733" s="25" t="str">
        <f t="shared" si="1"/>
        <v/>
      </c>
      <c r="E733" s="26" t="str">
        <f t="shared" si="2"/>
        <v>#N/A</v>
      </c>
      <c r="F733" s="26" t="str">
        <f t="shared" si="3"/>
        <v>#N/A</v>
      </c>
      <c r="G733" s="27" t="str">
        <f t="shared" si="4"/>
        <v/>
      </c>
      <c r="I733" s="31"/>
      <c r="J733" s="30"/>
      <c r="K733" s="30"/>
      <c r="L733" s="30"/>
      <c r="M733" s="30"/>
      <c r="N733" s="30"/>
      <c r="O733" s="29"/>
      <c r="Q733" s="49"/>
      <c r="S733" s="30" t="str">
        <f t="shared" si="7"/>
        <v>#N/A</v>
      </c>
      <c r="T733" s="30" t="str">
        <f t="shared" si="8"/>
        <v>#N/A</v>
      </c>
      <c r="U733" s="30" t="str">
        <f t="shared" si="9"/>
        <v>#N/A</v>
      </c>
      <c r="V733" s="30" t="str">
        <f t="shared" si="10"/>
        <v>#N/A</v>
      </c>
      <c r="W733" s="30" t="str">
        <f t="shared" si="11"/>
        <v>#N/A</v>
      </c>
      <c r="X733" s="30" t="str">
        <f t="shared" si="12"/>
        <v>#N/A</v>
      </c>
    </row>
    <row r="734">
      <c r="C734" s="25"/>
      <c r="D734" s="25" t="str">
        <f t="shared" si="1"/>
        <v/>
      </c>
      <c r="E734" s="26" t="str">
        <f t="shared" si="2"/>
        <v>#N/A</v>
      </c>
      <c r="F734" s="26" t="str">
        <f t="shared" si="3"/>
        <v>#N/A</v>
      </c>
      <c r="G734" s="27" t="str">
        <f t="shared" si="4"/>
        <v/>
      </c>
      <c r="I734" s="31"/>
      <c r="J734" s="30"/>
      <c r="K734" s="30"/>
      <c r="L734" s="30"/>
      <c r="M734" s="30"/>
      <c r="N734" s="30"/>
      <c r="O734" s="29"/>
      <c r="Q734" s="49"/>
      <c r="S734" s="30" t="str">
        <f t="shared" si="7"/>
        <v>#N/A</v>
      </c>
      <c r="T734" s="30" t="str">
        <f t="shared" si="8"/>
        <v>#N/A</v>
      </c>
      <c r="U734" s="30" t="str">
        <f t="shared" si="9"/>
        <v>#N/A</v>
      </c>
      <c r="V734" s="30" t="str">
        <f t="shared" si="10"/>
        <v>#N/A</v>
      </c>
      <c r="W734" s="30" t="str">
        <f t="shared" si="11"/>
        <v>#N/A</v>
      </c>
      <c r="X734" s="30" t="str">
        <f t="shared" si="12"/>
        <v>#N/A</v>
      </c>
    </row>
    <row r="735">
      <c r="C735" s="25"/>
      <c r="D735" s="25" t="str">
        <f t="shared" si="1"/>
        <v/>
      </c>
      <c r="E735" s="26" t="str">
        <f t="shared" si="2"/>
        <v>#N/A</v>
      </c>
      <c r="F735" s="26" t="str">
        <f t="shared" si="3"/>
        <v>#N/A</v>
      </c>
      <c r="G735" s="27" t="str">
        <f t="shared" si="4"/>
        <v/>
      </c>
      <c r="I735" s="31"/>
      <c r="J735" s="30"/>
      <c r="K735" s="30"/>
      <c r="L735" s="30"/>
      <c r="M735" s="30"/>
      <c r="N735" s="30"/>
      <c r="O735" s="29"/>
      <c r="Q735" s="49"/>
      <c r="S735" s="30" t="str">
        <f t="shared" si="7"/>
        <v>#N/A</v>
      </c>
      <c r="T735" s="30" t="str">
        <f t="shared" si="8"/>
        <v>#N/A</v>
      </c>
      <c r="U735" s="30" t="str">
        <f t="shared" si="9"/>
        <v>#N/A</v>
      </c>
      <c r="V735" s="30" t="str">
        <f t="shared" si="10"/>
        <v>#N/A</v>
      </c>
      <c r="W735" s="30" t="str">
        <f t="shared" si="11"/>
        <v>#N/A</v>
      </c>
      <c r="X735" s="30" t="str">
        <f t="shared" si="12"/>
        <v>#N/A</v>
      </c>
    </row>
    <row r="736">
      <c r="C736" s="25"/>
      <c r="D736" s="25" t="str">
        <f t="shared" si="1"/>
        <v/>
      </c>
      <c r="E736" s="26" t="str">
        <f t="shared" si="2"/>
        <v>#N/A</v>
      </c>
      <c r="F736" s="26" t="str">
        <f t="shared" si="3"/>
        <v>#N/A</v>
      </c>
      <c r="G736" s="27" t="str">
        <f t="shared" si="4"/>
        <v/>
      </c>
      <c r="I736" s="31"/>
      <c r="J736" s="30"/>
      <c r="K736" s="30"/>
      <c r="L736" s="30"/>
      <c r="M736" s="30"/>
      <c r="N736" s="30"/>
      <c r="O736" s="29"/>
      <c r="Q736" s="49"/>
      <c r="S736" s="30" t="str">
        <f t="shared" si="7"/>
        <v>#N/A</v>
      </c>
      <c r="T736" s="30" t="str">
        <f t="shared" si="8"/>
        <v>#N/A</v>
      </c>
      <c r="U736" s="30" t="str">
        <f t="shared" si="9"/>
        <v>#N/A</v>
      </c>
      <c r="V736" s="30" t="str">
        <f t="shared" si="10"/>
        <v>#N/A</v>
      </c>
      <c r="W736" s="30" t="str">
        <f t="shared" si="11"/>
        <v>#N/A</v>
      </c>
      <c r="X736" s="30" t="str">
        <f t="shared" si="12"/>
        <v>#N/A</v>
      </c>
    </row>
    <row r="737">
      <c r="C737" s="25"/>
      <c r="D737" s="25" t="str">
        <f t="shared" si="1"/>
        <v/>
      </c>
      <c r="E737" s="26" t="str">
        <f t="shared" si="2"/>
        <v>#N/A</v>
      </c>
      <c r="F737" s="26" t="str">
        <f t="shared" si="3"/>
        <v>#N/A</v>
      </c>
      <c r="G737" s="27" t="str">
        <f t="shared" si="4"/>
        <v/>
      </c>
      <c r="I737" s="31"/>
      <c r="J737" s="30"/>
      <c r="K737" s="30"/>
      <c r="L737" s="30"/>
      <c r="M737" s="30"/>
      <c r="N737" s="30"/>
      <c r="O737" s="29"/>
      <c r="Q737" s="49"/>
      <c r="S737" s="30" t="str">
        <f t="shared" si="7"/>
        <v>#N/A</v>
      </c>
      <c r="T737" s="30" t="str">
        <f t="shared" si="8"/>
        <v>#N/A</v>
      </c>
      <c r="U737" s="30" t="str">
        <f t="shared" si="9"/>
        <v>#N/A</v>
      </c>
      <c r="V737" s="30" t="str">
        <f t="shared" si="10"/>
        <v>#N/A</v>
      </c>
      <c r="W737" s="30" t="str">
        <f t="shared" si="11"/>
        <v>#N/A</v>
      </c>
      <c r="X737" s="30" t="str">
        <f t="shared" si="12"/>
        <v>#N/A</v>
      </c>
    </row>
    <row r="738">
      <c r="C738" s="25"/>
      <c r="D738" s="25" t="str">
        <f t="shared" si="1"/>
        <v/>
      </c>
      <c r="E738" s="26" t="str">
        <f t="shared" si="2"/>
        <v>#N/A</v>
      </c>
      <c r="F738" s="26" t="str">
        <f t="shared" si="3"/>
        <v>#N/A</v>
      </c>
      <c r="G738" s="27" t="str">
        <f t="shared" si="4"/>
        <v/>
      </c>
      <c r="I738" s="31"/>
      <c r="J738" s="30"/>
      <c r="K738" s="30"/>
      <c r="L738" s="30"/>
      <c r="M738" s="30"/>
      <c r="N738" s="30"/>
      <c r="O738" s="29"/>
      <c r="Q738" s="49"/>
      <c r="S738" s="30" t="str">
        <f t="shared" si="7"/>
        <v>#N/A</v>
      </c>
      <c r="T738" s="30" t="str">
        <f t="shared" si="8"/>
        <v>#N/A</v>
      </c>
      <c r="U738" s="30" t="str">
        <f t="shared" si="9"/>
        <v>#N/A</v>
      </c>
      <c r="V738" s="30" t="str">
        <f t="shared" si="10"/>
        <v>#N/A</v>
      </c>
      <c r="W738" s="30" t="str">
        <f t="shared" si="11"/>
        <v>#N/A</v>
      </c>
      <c r="X738" s="30" t="str">
        <f t="shared" si="12"/>
        <v>#N/A</v>
      </c>
    </row>
    <row r="739">
      <c r="C739" s="25"/>
      <c r="D739" s="25" t="str">
        <f t="shared" si="1"/>
        <v/>
      </c>
      <c r="E739" s="26" t="str">
        <f t="shared" si="2"/>
        <v>#N/A</v>
      </c>
      <c r="F739" s="26" t="str">
        <f t="shared" si="3"/>
        <v>#N/A</v>
      </c>
      <c r="G739" s="27" t="str">
        <f t="shared" si="4"/>
        <v/>
      </c>
      <c r="I739" s="31"/>
      <c r="J739" s="30"/>
      <c r="K739" s="30"/>
      <c r="L739" s="30"/>
      <c r="M739" s="30"/>
      <c r="N739" s="30"/>
      <c r="O739" s="29"/>
      <c r="Q739" s="49"/>
      <c r="S739" s="30" t="str">
        <f t="shared" si="7"/>
        <v>#N/A</v>
      </c>
      <c r="T739" s="30" t="str">
        <f t="shared" si="8"/>
        <v>#N/A</v>
      </c>
      <c r="U739" s="30" t="str">
        <f t="shared" si="9"/>
        <v>#N/A</v>
      </c>
      <c r="V739" s="30" t="str">
        <f t="shared" si="10"/>
        <v>#N/A</v>
      </c>
      <c r="W739" s="30" t="str">
        <f t="shared" si="11"/>
        <v>#N/A</v>
      </c>
      <c r="X739" s="30" t="str">
        <f t="shared" si="12"/>
        <v>#N/A</v>
      </c>
    </row>
    <row r="740">
      <c r="C740" s="25"/>
      <c r="D740" s="25" t="str">
        <f t="shared" si="1"/>
        <v/>
      </c>
      <c r="E740" s="26" t="str">
        <f t="shared" si="2"/>
        <v>#N/A</v>
      </c>
      <c r="F740" s="26" t="str">
        <f t="shared" si="3"/>
        <v>#N/A</v>
      </c>
      <c r="G740" s="27" t="str">
        <f t="shared" si="4"/>
        <v/>
      </c>
      <c r="I740" s="31"/>
      <c r="J740" s="30"/>
      <c r="K740" s="30"/>
      <c r="L740" s="30"/>
      <c r="M740" s="30"/>
      <c r="N740" s="30"/>
      <c r="O740" s="29"/>
      <c r="Q740" s="49"/>
      <c r="S740" s="30" t="str">
        <f t="shared" si="7"/>
        <v>#N/A</v>
      </c>
      <c r="T740" s="30" t="str">
        <f t="shared" si="8"/>
        <v>#N/A</v>
      </c>
      <c r="U740" s="30" t="str">
        <f t="shared" si="9"/>
        <v>#N/A</v>
      </c>
      <c r="V740" s="30" t="str">
        <f t="shared" si="10"/>
        <v>#N/A</v>
      </c>
      <c r="W740" s="30" t="str">
        <f t="shared" si="11"/>
        <v>#N/A</v>
      </c>
      <c r="X740" s="30" t="str">
        <f t="shared" si="12"/>
        <v>#N/A</v>
      </c>
    </row>
    <row r="741">
      <c r="C741" s="25"/>
      <c r="D741" s="25" t="str">
        <f t="shared" si="1"/>
        <v/>
      </c>
      <c r="E741" s="26" t="str">
        <f t="shared" si="2"/>
        <v>#N/A</v>
      </c>
      <c r="F741" s="26" t="str">
        <f t="shared" si="3"/>
        <v>#N/A</v>
      </c>
      <c r="G741" s="27" t="str">
        <f t="shared" si="4"/>
        <v/>
      </c>
      <c r="I741" s="31"/>
      <c r="J741" s="30"/>
      <c r="K741" s="30"/>
      <c r="L741" s="30"/>
      <c r="M741" s="30"/>
      <c r="N741" s="30"/>
      <c r="O741" s="29"/>
      <c r="Q741" s="49"/>
      <c r="S741" s="30" t="str">
        <f t="shared" si="7"/>
        <v>#N/A</v>
      </c>
      <c r="T741" s="30" t="str">
        <f t="shared" si="8"/>
        <v>#N/A</v>
      </c>
      <c r="U741" s="30" t="str">
        <f t="shared" si="9"/>
        <v>#N/A</v>
      </c>
      <c r="V741" s="30" t="str">
        <f t="shared" si="10"/>
        <v>#N/A</v>
      </c>
      <c r="W741" s="30" t="str">
        <f t="shared" si="11"/>
        <v>#N/A</v>
      </c>
      <c r="X741" s="30" t="str">
        <f t="shared" si="12"/>
        <v>#N/A</v>
      </c>
    </row>
    <row r="742">
      <c r="C742" s="25"/>
      <c r="D742" s="25" t="str">
        <f t="shared" si="1"/>
        <v/>
      </c>
      <c r="E742" s="26" t="str">
        <f t="shared" si="2"/>
        <v>#N/A</v>
      </c>
      <c r="F742" s="26" t="str">
        <f t="shared" si="3"/>
        <v>#N/A</v>
      </c>
      <c r="G742" s="27" t="str">
        <f t="shared" si="4"/>
        <v/>
      </c>
      <c r="I742" s="31"/>
      <c r="J742" s="30"/>
      <c r="K742" s="30"/>
      <c r="L742" s="30"/>
      <c r="M742" s="30"/>
      <c r="N742" s="30"/>
      <c r="O742" s="29"/>
      <c r="Q742" s="49"/>
      <c r="S742" s="30" t="str">
        <f t="shared" si="7"/>
        <v>#N/A</v>
      </c>
      <c r="T742" s="30" t="str">
        <f t="shared" si="8"/>
        <v>#N/A</v>
      </c>
      <c r="U742" s="30" t="str">
        <f t="shared" si="9"/>
        <v>#N/A</v>
      </c>
      <c r="V742" s="30" t="str">
        <f t="shared" si="10"/>
        <v>#N/A</v>
      </c>
      <c r="W742" s="30" t="str">
        <f t="shared" si="11"/>
        <v>#N/A</v>
      </c>
      <c r="X742" s="30" t="str">
        <f t="shared" si="12"/>
        <v>#N/A</v>
      </c>
    </row>
    <row r="743">
      <c r="C743" s="25"/>
      <c r="D743" s="25" t="str">
        <f t="shared" si="1"/>
        <v/>
      </c>
      <c r="E743" s="26" t="str">
        <f t="shared" si="2"/>
        <v>#N/A</v>
      </c>
      <c r="F743" s="26" t="str">
        <f t="shared" si="3"/>
        <v>#N/A</v>
      </c>
      <c r="G743" s="27" t="str">
        <f t="shared" si="4"/>
        <v/>
      </c>
      <c r="I743" s="31"/>
      <c r="J743" s="30"/>
      <c r="K743" s="30"/>
      <c r="L743" s="30"/>
      <c r="M743" s="30"/>
      <c r="N743" s="30"/>
      <c r="O743" s="29"/>
      <c r="Q743" s="49"/>
      <c r="S743" s="30" t="str">
        <f t="shared" si="7"/>
        <v>#N/A</v>
      </c>
      <c r="T743" s="30" t="str">
        <f t="shared" si="8"/>
        <v>#N/A</v>
      </c>
      <c r="U743" s="30" t="str">
        <f t="shared" si="9"/>
        <v>#N/A</v>
      </c>
      <c r="V743" s="30" t="str">
        <f t="shared" si="10"/>
        <v>#N/A</v>
      </c>
      <c r="W743" s="30" t="str">
        <f t="shared" si="11"/>
        <v>#N/A</v>
      </c>
      <c r="X743" s="30" t="str">
        <f t="shared" si="12"/>
        <v>#N/A</v>
      </c>
    </row>
    <row r="744">
      <c r="C744" s="25"/>
      <c r="D744" s="25" t="str">
        <f t="shared" si="1"/>
        <v/>
      </c>
      <c r="E744" s="26" t="str">
        <f t="shared" si="2"/>
        <v>#N/A</v>
      </c>
      <c r="F744" s="26" t="str">
        <f t="shared" si="3"/>
        <v>#N/A</v>
      </c>
      <c r="G744" s="27" t="str">
        <f t="shared" si="4"/>
        <v/>
      </c>
      <c r="I744" s="31"/>
      <c r="J744" s="30"/>
      <c r="K744" s="30"/>
      <c r="L744" s="30"/>
      <c r="M744" s="30"/>
      <c r="N744" s="30"/>
      <c r="O744" s="29"/>
      <c r="Q744" s="49"/>
      <c r="S744" s="30" t="str">
        <f t="shared" si="7"/>
        <v>#N/A</v>
      </c>
      <c r="T744" s="30" t="str">
        <f t="shared" si="8"/>
        <v>#N/A</v>
      </c>
      <c r="U744" s="30" t="str">
        <f t="shared" si="9"/>
        <v>#N/A</v>
      </c>
      <c r="V744" s="30" t="str">
        <f t="shared" si="10"/>
        <v>#N/A</v>
      </c>
      <c r="W744" s="30" t="str">
        <f t="shared" si="11"/>
        <v>#N/A</v>
      </c>
      <c r="X744" s="30" t="str">
        <f t="shared" si="12"/>
        <v>#N/A</v>
      </c>
    </row>
    <row r="745">
      <c r="C745" s="25"/>
      <c r="D745" s="25" t="str">
        <f t="shared" si="1"/>
        <v/>
      </c>
      <c r="E745" s="26" t="str">
        <f t="shared" si="2"/>
        <v>#N/A</v>
      </c>
      <c r="F745" s="26" t="str">
        <f t="shared" si="3"/>
        <v>#N/A</v>
      </c>
      <c r="G745" s="27" t="str">
        <f t="shared" si="4"/>
        <v/>
      </c>
      <c r="I745" s="31"/>
      <c r="J745" s="30"/>
      <c r="K745" s="30"/>
      <c r="L745" s="30"/>
      <c r="M745" s="30"/>
      <c r="N745" s="30"/>
      <c r="O745" s="29"/>
      <c r="Q745" s="49"/>
      <c r="S745" s="30" t="str">
        <f t="shared" si="7"/>
        <v>#N/A</v>
      </c>
      <c r="T745" s="30" t="str">
        <f t="shared" si="8"/>
        <v>#N/A</v>
      </c>
      <c r="U745" s="30" t="str">
        <f t="shared" si="9"/>
        <v>#N/A</v>
      </c>
      <c r="V745" s="30" t="str">
        <f t="shared" si="10"/>
        <v>#N/A</v>
      </c>
      <c r="W745" s="30" t="str">
        <f t="shared" si="11"/>
        <v>#N/A</v>
      </c>
      <c r="X745" s="30" t="str">
        <f t="shared" si="12"/>
        <v>#N/A</v>
      </c>
    </row>
    <row r="746">
      <c r="C746" s="25"/>
      <c r="D746" s="25" t="str">
        <f t="shared" si="1"/>
        <v/>
      </c>
      <c r="E746" s="26" t="str">
        <f t="shared" si="2"/>
        <v>#N/A</v>
      </c>
      <c r="F746" s="26" t="str">
        <f t="shared" si="3"/>
        <v>#N/A</v>
      </c>
      <c r="G746" s="27" t="str">
        <f t="shared" si="4"/>
        <v/>
      </c>
      <c r="I746" s="31"/>
      <c r="J746" s="30"/>
      <c r="K746" s="30"/>
      <c r="L746" s="30"/>
      <c r="M746" s="30"/>
      <c r="N746" s="30"/>
      <c r="O746" s="29"/>
      <c r="Q746" s="49"/>
      <c r="S746" s="30" t="str">
        <f t="shared" si="7"/>
        <v>#N/A</v>
      </c>
      <c r="T746" s="30" t="str">
        <f t="shared" si="8"/>
        <v>#N/A</v>
      </c>
      <c r="U746" s="30" t="str">
        <f t="shared" si="9"/>
        <v>#N/A</v>
      </c>
      <c r="V746" s="30" t="str">
        <f t="shared" si="10"/>
        <v>#N/A</v>
      </c>
      <c r="W746" s="30" t="str">
        <f t="shared" si="11"/>
        <v>#N/A</v>
      </c>
      <c r="X746" s="30" t="str">
        <f t="shared" si="12"/>
        <v>#N/A</v>
      </c>
    </row>
    <row r="747">
      <c r="C747" s="25"/>
      <c r="D747" s="25" t="str">
        <f t="shared" si="1"/>
        <v/>
      </c>
      <c r="E747" s="26" t="str">
        <f t="shared" si="2"/>
        <v>#N/A</v>
      </c>
      <c r="F747" s="26" t="str">
        <f t="shared" si="3"/>
        <v>#N/A</v>
      </c>
      <c r="G747" s="27" t="str">
        <f t="shared" si="4"/>
        <v/>
      </c>
      <c r="I747" s="31"/>
      <c r="J747" s="30"/>
      <c r="K747" s="30"/>
      <c r="L747" s="30"/>
      <c r="M747" s="30"/>
      <c r="N747" s="30"/>
      <c r="O747" s="29"/>
      <c r="Q747" s="49"/>
      <c r="S747" s="30" t="str">
        <f t="shared" si="7"/>
        <v>#N/A</v>
      </c>
      <c r="T747" s="30" t="str">
        <f t="shared" si="8"/>
        <v>#N/A</v>
      </c>
      <c r="U747" s="30" t="str">
        <f t="shared" si="9"/>
        <v>#N/A</v>
      </c>
      <c r="V747" s="30" t="str">
        <f t="shared" si="10"/>
        <v>#N/A</v>
      </c>
      <c r="W747" s="30" t="str">
        <f t="shared" si="11"/>
        <v>#N/A</v>
      </c>
      <c r="X747" s="30" t="str">
        <f t="shared" si="12"/>
        <v>#N/A</v>
      </c>
    </row>
    <row r="748">
      <c r="C748" s="25"/>
      <c r="D748" s="25" t="str">
        <f t="shared" si="1"/>
        <v/>
      </c>
      <c r="E748" s="26" t="str">
        <f t="shared" si="2"/>
        <v>#N/A</v>
      </c>
      <c r="F748" s="26" t="str">
        <f t="shared" si="3"/>
        <v>#N/A</v>
      </c>
      <c r="G748" s="27" t="str">
        <f t="shared" si="4"/>
        <v/>
      </c>
      <c r="I748" s="31"/>
      <c r="J748" s="30"/>
      <c r="K748" s="30"/>
      <c r="L748" s="30"/>
      <c r="M748" s="30"/>
      <c r="N748" s="30"/>
      <c r="O748" s="29"/>
      <c r="Q748" s="49"/>
      <c r="S748" s="30" t="str">
        <f t="shared" si="7"/>
        <v>#N/A</v>
      </c>
      <c r="T748" s="30" t="str">
        <f t="shared" si="8"/>
        <v>#N/A</v>
      </c>
      <c r="U748" s="30" t="str">
        <f t="shared" si="9"/>
        <v>#N/A</v>
      </c>
      <c r="V748" s="30" t="str">
        <f t="shared" si="10"/>
        <v>#N/A</v>
      </c>
      <c r="W748" s="30" t="str">
        <f t="shared" si="11"/>
        <v>#N/A</v>
      </c>
      <c r="X748" s="30" t="str">
        <f t="shared" si="12"/>
        <v>#N/A</v>
      </c>
    </row>
    <row r="749">
      <c r="C749" s="25"/>
      <c r="D749" s="25" t="str">
        <f t="shared" si="1"/>
        <v/>
      </c>
      <c r="E749" s="26" t="str">
        <f t="shared" si="2"/>
        <v>#N/A</v>
      </c>
      <c r="F749" s="26" t="str">
        <f t="shared" si="3"/>
        <v>#N/A</v>
      </c>
      <c r="G749" s="27" t="str">
        <f t="shared" si="4"/>
        <v/>
      </c>
      <c r="I749" s="31"/>
      <c r="J749" s="30"/>
      <c r="K749" s="30"/>
      <c r="L749" s="30"/>
      <c r="M749" s="30"/>
      <c r="N749" s="30"/>
      <c r="O749" s="29"/>
      <c r="Q749" s="49"/>
      <c r="S749" s="30" t="str">
        <f t="shared" si="7"/>
        <v>#N/A</v>
      </c>
      <c r="T749" s="30" t="str">
        <f t="shared" si="8"/>
        <v>#N/A</v>
      </c>
      <c r="U749" s="30" t="str">
        <f t="shared" si="9"/>
        <v>#N/A</v>
      </c>
      <c r="V749" s="30" t="str">
        <f t="shared" si="10"/>
        <v>#N/A</v>
      </c>
      <c r="W749" s="30" t="str">
        <f t="shared" si="11"/>
        <v>#N/A</v>
      </c>
      <c r="X749" s="30" t="str">
        <f t="shared" si="12"/>
        <v>#N/A</v>
      </c>
    </row>
    <row r="750">
      <c r="C750" s="25"/>
      <c r="D750" s="25" t="str">
        <f t="shared" si="1"/>
        <v/>
      </c>
      <c r="E750" s="26" t="str">
        <f t="shared" si="2"/>
        <v>#N/A</v>
      </c>
      <c r="F750" s="26" t="str">
        <f t="shared" si="3"/>
        <v>#N/A</v>
      </c>
      <c r="G750" s="27" t="str">
        <f t="shared" si="4"/>
        <v/>
      </c>
      <c r="I750" s="31"/>
      <c r="J750" s="30"/>
      <c r="K750" s="30"/>
      <c r="L750" s="30"/>
      <c r="M750" s="30"/>
      <c r="N750" s="30"/>
      <c r="O750" s="29"/>
      <c r="Q750" s="49"/>
      <c r="S750" s="30" t="str">
        <f t="shared" si="7"/>
        <v>#N/A</v>
      </c>
      <c r="T750" s="30" t="str">
        <f t="shared" si="8"/>
        <v>#N/A</v>
      </c>
      <c r="U750" s="30" t="str">
        <f t="shared" si="9"/>
        <v>#N/A</v>
      </c>
      <c r="V750" s="30" t="str">
        <f t="shared" si="10"/>
        <v>#N/A</v>
      </c>
      <c r="W750" s="30" t="str">
        <f t="shared" si="11"/>
        <v>#N/A</v>
      </c>
      <c r="X750" s="30" t="str">
        <f t="shared" si="12"/>
        <v>#N/A</v>
      </c>
    </row>
    <row r="751">
      <c r="C751" s="25"/>
      <c r="D751" s="25" t="str">
        <f t="shared" si="1"/>
        <v/>
      </c>
      <c r="E751" s="26" t="str">
        <f t="shared" si="2"/>
        <v>#N/A</v>
      </c>
      <c r="F751" s="26" t="str">
        <f t="shared" si="3"/>
        <v>#N/A</v>
      </c>
      <c r="G751" s="27" t="str">
        <f t="shared" si="4"/>
        <v/>
      </c>
      <c r="I751" s="31"/>
      <c r="J751" s="30"/>
      <c r="K751" s="30"/>
      <c r="L751" s="30"/>
      <c r="M751" s="30"/>
      <c r="N751" s="30"/>
      <c r="O751" s="29"/>
      <c r="Q751" s="49"/>
      <c r="S751" s="30" t="str">
        <f t="shared" si="7"/>
        <v>#N/A</v>
      </c>
      <c r="T751" s="30" t="str">
        <f t="shared" si="8"/>
        <v>#N/A</v>
      </c>
      <c r="U751" s="30" t="str">
        <f t="shared" si="9"/>
        <v>#N/A</v>
      </c>
      <c r="V751" s="30" t="str">
        <f t="shared" si="10"/>
        <v>#N/A</v>
      </c>
      <c r="W751" s="30" t="str">
        <f t="shared" si="11"/>
        <v>#N/A</v>
      </c>
      <c r="X751" s="30" t="str">
        <f t="shared" si="12"/>
        <v>#N/A</v>
      </c>
    </row>
    <row r="752">
      <c r="C752" s="25"/>
      <c r="D752" s="25" t="str">
        <f t="shared" si="1"/>
        <v/>
      </c>
      <c r="E752" s="26" t="str">
        <f t="shared" si="2"/>
        <v>#N/A</v>
      </c>
      <c r="F752" s="26" t="str">
        <f t="shared" si="3"/>
        <v>#N/A</v>
      </c>
      <c r="G752" s="27" t="str">
        <f t="shared" si="4"/>
        <v/>
      </c>
      <c r="I752" s="31"/>
      <c r="J752" s="30"/>
      <c r="K752" s="30"/>
      <c r="L752" s="30"/>
      <c r="M752" s="30"/>
      <c r="N752" s="30"/>
      <c r="O752" s="29"/>
      <c r="Q752" s="49"/>
      <c r="S752" s="30" t="str">
        <f t="shared" si="7"/>
        <v>#N/A</v>
      </c>
      <c r="T752" s="30" t="str">
        <f t="shared" si="8"/>
        <v>#N/A</v>
      </c>
      <c r="U752" s="30" t="str">
        <f t="shared" si="9"/>
        <v>#N/A</v>
      </c>
      <c r="V752" s="30" t="str">
        <f t="shared" si="10"/>
        <v>#N/A</v>
      </c>
      <c r="W752" s="30" t="str">
        <f t="shared" si="11"/>
        <v>#N/A</v>
      </c>
      <c r="X752" s="30" t="str">
        <f t="shared" si="12"/>
        <v>#N/A</v>
      </c>
    </row>
    <row r="753">
      <c r="C753" s="25"/>
      <c r="D753" s="25" t="str">
        <f t="shared" si="1"/>
        <v/>
      </c>
      <c r="E753" s="26" t="str">
        <f t="shared" si="2"/>
        <v>#N/A</v>
      </c>
      <c r="F753" s="26" t="str">
        <f t="shared" si="3"/>
        <v>#N/A</v>
      </c>
      <c r="G753" s="27" t="str">
        <f t="shared" si="4"/>
        <v/>
      </c>
      <c r="I753" s="31"/>
      <c r="J753" s="30"/>
      <c r="K753" s="30"/>
      <c r="L753" s="30"/>
      <c r="M753" s="30"/>
      <c r="N753" s="30"/>
      <c r="O753" s="29"/>
      <c r="Q753" s="49"/>
      <c r="S753" s="30" t="str">
        <f t="shared" si="7"/>
        <v>#N/A</v>
      </c>
      <c r="T753" s="30" t="str">
        <f t="shared" si="8"/>
        <v>#N/A</v>
      </c>
      <c r="U753" s="30" t="str">
        <f t="shared" si="9"/>
        <v>#N/A</v>
      </c>
      <c r="V753" s="30" t="str">
        <f t="shared" si="10"/>
        <v>#N/A</v>
      </c>
      <c r="W753" s="30" t="str">
        <f t="shared" si="11"/>
        <v>#N/A</v>
      </c>
      <c r="X753" s="30" t="str">
        <f t="shared" si="12"/>
        <v>#N/A</v>
      </c>
    </row>
    <row r="754">
      <c r="C754" s="25"/>
      <c r="D754" s="25" t="str">
        <f t="shared" si="1"/>
        <v/>
      </c>
      <c r="E754" s="26" t="str">
        <f t="shared" si="2"/>
        <v>#N/A</v>
      </c>
      <c r="F754" s="26" t="str">
        <f t="shared" si="3"/>
        <v>#N/A</v>
      </c>
      <c r="G754" s="27" t="str">
        <f t="shared" si="4"/>
        <v/>
      </c>
      <c r="I754" s="31"/>
      <c r="J754" s="30"/>
      <c r="K754" s="30"/>
      <c r="L754" s="30"/>
      <c r="M754" s="30"/>
      <c r="N754" s="30"/>
      <c r="O754" s="29"/>
      <c r="Q754" s="49"/>
      <c r="S754" s="30" t="str">
        <f t="shared" si="7"/>
        <v>#N/A</v>
      </c>
      <c r="T754" s="30" t="str">
        <f t="shared" si="8"/>
        <v>#N/A</v>
      </c>
      <c r="U754" s="30" t="str">
        <f t="shared" si="9"/>
        <v>#N/A</v>
      </c>
      <c r="V754" s="30" t="str">
        <f t="shared" si="10"/>
        <v>#N/A</v>
      </c>
      <c r="W754" s="30" t="str">
        <f t="shared" si="11"/>
        <v>#N/A</v>
      </c>
      <c r="X754" s="30" t="str">
        <f t="shared" si="12"/>
        <v>#N/A</v>
      </c>
    </row>
    <row r="755">
      <c r="C755" s="25"/>
      <c r="D755" s="25" t="str">
        <f t="shared" si="1"/>
        <v/>
      </c>
      <c r="E755" s="26" t="str">
        <f t="shared" si="2"/>
        <v>#N/A</v>
      </c>
      <c r="F755" s="26" t="str">
        <f t="shared" si="3"/>
        <v>#N/A</v>
      </c>
      <c r="G755" s="27" t="str">
        <f t="shared" si="4"/>
        <v/>
      </c>
      <c r="I755" s="31"/>
      <c r="J755" s="30"/>
      <c r="K755" s="30"/>
      <c r="L755" s="30"/>
      <c r="M755" s="30"/>
      <c r="N755" s="30"/>
      <c r="O755" s="29"/>
      <c r="Q755" s="49"/>
      <c r="S755" s="30" t="str">
        <f t="shared" si="7"/>
        <v>#N/A</v>
      </c>
      <c r="T755" s="30" t="str">
        <f t="shared" si="8"/>
        <v>#N/A</v>
      </c>
      <c r="U755" s="30" t="str">
        <f t="shared" si="9"/>
        <v>#N/A</v>
      </c>
      <c r="V755" s="30" t="str">
        <f t="shared" si="10"/>
        <v>#N/A</v>
      </c>
      <c r="W755" s="30" t="str">
        <f t="shared" si="11"/>
        <v>#N/A</v>
      </c>
      <c r="X755" s="30" t="str">
        <f t="shared" si="12"/>
        <v>#N/A</v>
      </c>
    </row>
    <row r="756">
      <c r="C756" s="25"/>
      <c r="D756" s="25" t="str">
        <f t="shared" si="1"/>
        <v/>
      </c>
      <c r="E756" s="26" t="str">
        <f t="shared" si="2"/>
        <v>#N/A</v>
      </c>
      <c r="F756" s="26" t="str">
        <f t="shared" si="3"/>
        <v>#N/A</v>
      </c>
      <c r="G756" s="27" t="str">
        <f t="shared" si="4"/>
        <v/>
      </c>
      <c r="I756" s="31"/>
      <c r="J756" s="30"/>
      <c r="K756" s="30"/>
      <c r="L756" s="30"/>
      <c r="M756" s="30"/>
      <c r="N756" s="30"/>
      <c r="O756" s="29"/>
      <c r="Q756" s="49"/>
      <c r="S756" s="30" t="str">
        <f t="shared" si="7"/>
        <v>#N/A</v>
      </c>
      <c r="T756" s="30" t="str">
        <f t="shared" si="8"/>
        <v>#N/A</v>
      </c>
      <c r="U756" s="30" t="str">
        <f t="shared" si="9"/>
        <v>#N/A</v>
      </c>
      <c r="V756" s="30" t="str">
        <f t="shared" si="10"/>
        <v>#N/A</v>
      </c>
      <c r="W756" s="30" t="str">
        <f t="shared" si="11"/>
        <v>#N/A</v>
      </c>
      <c r="X756" s="30" t="str">
        <f t="shared" si="12"/>
        <v>#N/A</v>
      </c>
    </row>
    <row r="757">
      <c r="C757" s="25"/>
      <c r="D757" s="25" t="str">
        <f t="shared" si="1"/>
        <v/>
      </c>
      <c r="E757" s="26" t="str">
        <f t="shared" si="2"/>
        <v>#N/A</v>
      </c>
      <c r="F757" s="26" t="str">
        <f t="shared" si="3"/>
        <v>#N/A</v>
      </c>
      <c r="G757" s="27" t="str">
        <f t="shared" si="4"/>
        <v/>
      </c>
      <c r="I757" s="31"/>
      <c r="J757" s="30"/>
      <c r="K757" s="30"/>
      <c r="L757" s="30"/>
      <c r="M757" s="30"/>
      <c r="N757" s="30"/>
      <c r="O757" s="29"/>
      <c r="Q757" s="49"/>
      <c r="S757" s="30" t="str">
        <f t="shared" si="7"/>
        <v>#N/A</v>
      </c>
      <c r="T757" s="30" t="str">
        <f t="shared" si="8"/>
        <v>#N/A</v>
      </c>
      <c r="U757" s="30" t="str">
        <f t="shared" si="9"/>
        <v>#N/A</v>
      </c>
      <c r="V757" s="30" t="str">
        <f t="shared" si="10"/>
        <v>#N/A</v>
      </c>
      <c r="W757" s="30" t="str">
        <f t="shared" si="11"/>
        <v>#N/A</v>
      </c>
      <c r="X757" s="30" t="str">
        <f t="shared" si="12"/>
        <v>#N/A</v>
      </c>
    </row>
    <row r="758">
      <c r="C758" s="25"/>
      <c r="D758" s="25" t="str">
        <f t="shared" si="1"/>
        <v/>
      </c>
      <c r="E758" s="26" t="str">
        <f t="shared" si="2"/>
        <v>#N/A</v>
      </c>
      <c r="F758" s="26" t="str">
        <f t="shared" si="3"/>
        <v>#N/A</v>
      </c>
      <c r="G758" s="27" t="str">
        <f t="shared" si="4"/>
        <v/>
      </c>
      <c r="I758" s="31"/>
      <c r="J758" s="30"/>
      <c r="K758" s="30"/>
      <c r="L758" s="30"/>
      <c r="M758" s="30"/>
      <c r="N758" s="30"/>
      <c r="O758" s="29"/>
      <c r="Q758" s="49"/>
      <c r="S758" s="30" t="str">
        <f t="shared" si="7"/>
        <v>#N/A</v>
      </c>
      <c r="T758" s="30" t="str">
        <f t="shared" si="8"/>
        <v>#N/A</v>
      </c>
      <c r="U758" s="30" t="str">
        <f t="shared" si="9"/>
        <v>#N/A</v>
      </c>
      <c r="V758" s="30" t="str">
        <f t="shared" si="10"/>
        <v>#N/A</v>
      </c>
      <c r="W758" s="30" t="str">
        <f t="shared" si="11"/>
        <v>#N/A</v>
      </c>
      <c r="X758" s="30" t="str">
        <f t="shared" si="12"/>
        <v>#N/A</v>
      </c>
    </row>
    <row r="759">
      <c r="C759" s="25"/>
      <c r="D759" s="25" t="str">
        <f t="shared" si="1"/>
        <v/>
      </c>
      <c r="E759" s="26" t="str">
        <f t="shared" si="2"/>
        <v>#N/A</v>
      </c>
      <c r="F759" s="26" t="str">
        <f t="shared" si="3"/>
        <v>#N/A</v>
      </c>
      <c r="G759" s="27" t="str">
        <f t="shared" si="4"/>
        <v/>
      </c>
      <c r="I759" s="31"/>
      <c r="J759" s="30"/>
      <c r="K759" s="30"/>
      <c r="L759" s="30"/>
      <c r="M759" s="30"/>
      <c r="N759" s="30"/>
      <c r="O759" s="29"/>
      <c r="Q759" s="49"/>
      <c r="S759" s="30" t="str">
        <f t="shared" si="7"/>
        <v>#N/A</v>
      </c>
      <c r="T759" s="30" t="str">
        <f t="shared" si="8"/>
        <v>#N/A</v>
      </c>
      <c r="U759" s="30" t="str">
        <f t="shared" si="9"/>
        <v>#N/A</v>
      </c>
      <c r="V759" s="30" t="str">
        <f t="shared" si="10"/>
        <v>#N/A</v>
      </c>
      <c r="W759" s="30" t="str">
        <f t="shared" si="11"/>
        <v>#N/A</v>
      </c>
      <c r="X759" s="30" t="str">
        <f t="shared" si="12"/>
        <v>#N/A</v>
      </c>
    </row>
    <row r="760">
      <c r="C760" s="25"/>
      <c r="D760" s="25" t="str">
        <f t="shared" si="1"/>
        <v/>
      </c>
      <c r="E760" s="26" t="str">
        <f t="shared" si="2"/>
        <v>#N/A</v>
      </c>
      <c r="F760" s="26" t="str">
        <f t="shared" si="3"/>
        <v>#N/A</v>
      </c>
      <c r="G760" s="27" t="str">
        <f t="shared" si="4"/>
        <v/>
      </c>
      <c r="I760" s="31"/>
      <c r="J760" s="30"/>
      <c r="K760" s="30"/>
      <c r="L760" s="30"/>
      <c r="M760" s="30"/>
      <c r="N760" s="30"/>
      <c r="O760" s="29"/>
      <c r="Q760" s="49"/>
      <c r="S760" s="30" t="str">
        <f t="shared" si="7"/>
        <v>#N/A</v>
      </c>
      <c r="T760" s="30" t="str">
        <f t="shared" si="8"/>
        <v>#N/A</v>
      </c>
      <c r="U760" s="30" t="str">
        <f t="shared" si="9"/>
        <v>#N/A</v>
      </c>
      <c r="V760" s="30" t="str">
        <f t="shared" si="10"/>
        <v>#N/A</v>
      </c>
      <c r="W760" s="30" t="str">
        <f t="shared" si="11"/>
        <v>#N/A</v>
      </c>
      <c r="X760" s="30" t="str">
        <f t="shared" si="12"/>
        <v>#N/A</v>
      </c>
    </row>
    <row r="761">
      <c r="C761" s="25"/>
      <c r="D761" s="25" t="str">
        <f t="shared" si="1"/>
        <v/>
      </c>
      <c r="E761" s="26" t="str">
        <f t="shared" si="2"/>
        <v>#N/A</v>
      </c>
      <c r="F761" s="26" t="str">
        <f t="shared" si="3"/>
        <v>#N/A</v>
      </c>
      <c r="G761" s="27" t="str">
        <f t="shared" si="4"/>
        <v/>
      </c>
      <c r="I761" s="31"/>
      <c r="J761" s="30"/>
      <c r="K761" s="30"/>
      <c r="L761" s="30"/>
      <c r="M761" s="30"/>
      <c r="N761" s="30"/>
      <c r="O761" s="29"/>
      <c r="Q761" s="49"/>
      <c r="S761" s="30" t="str">
        <f t="shared" si="7"/>
        <v>#N/A</v>
      </c>
      <c r="T761" s="30" t="str">
        <f t="shared" si="8"/>
        <v>#N/A</v>
      </c>
      <c r="U761" s="30" t="str">
        <f t="shared" si="9"/>
        <v>#N/A</v>
      </c>
      <c r="V761" s="30" t="str">
        <f t="shared" si="10"/>
        <v>#N/A</v>
      </c>
      <c r="W761" s="30" t="str">
        <f t="shared" si="11"/>
        <v>#N/A</v>
      </c>
      <c r="X761" s="30" t="str">
        <f t="shared" si="12"/>
        <v>#N/A</v>
      </c>
    </row>
    <row r="762">
      <c r="C762" s="25"/>
      <c r="D762" s="25" t="str">
        <f t="shared" si="1"/>
        <v/>
      </c>
      <c r="E762" s="26" t="str">
        <f t="shared" si="2"/>
        <v>#N/A</v>
      </c>
      <c r="F762" s="26" t="str">
        <f t="shared" si="3"/>
        <v>#N/A</v>
      </c>
      <c r="G762" s="27" t="str">
        <f t="shared" si="4"/>
        <v/>
      </c>
      <c r="I762" s="31"/>
      <c r="J762" s="30"/>
      <c r="K762" s="30"/>
      <c r="L762" s="30"/>
      <c r="M762" s="30"/>
      <c r="N762" s="30"/>
      <c r="O762" s="29"/>
      <c r="Q762" s="49"/>
      <c r="S762" s="30" t="str">
        <f t="shared" si="7"/>
        <v>#N/A</v>
      </c>
      <c r="T762" s="30" t="str">
        <f t="shared" si="8"/>
        <v>#N/A</v>
      </c>
      <c r="U762" s="30" t="str">
        <f t="shared" si="9"/>
        <v>#N/A</v>
      </c>
      <c r="V762" s="30" t="str">
        <f t="shared" si="10"/>
        <v>#N/A</v>
      </c>
      <c r="W762" s="30" t="str">
        <f t="shared" si="11"/>
        <v>#N/A</v>
      </c>
      <c r="X762" s="30" t="str">
        <f t="shared" si="12"/>
        <v>#N/A</v>
      </c>
    </row>
    <row r="763">
      <c r="C763" s="25"/>
      <c r="D763" s="25" t="str">
        <f t="shared" si="1"/>
        <v/>
      </c>
      <c r="E763" s="26" t="str">
        <f t="shared" si="2"/>
        <v>#N/A</v>
      </c>
      <c r="F763" s="26" t="str">
        <f t="shared" si="3"/>
        <v>#N/A</v>
      </c>
      <c r="G763" s="27" t="str">
        <f t="shared" si="4"/>
        <v/>
      </c>
      <c r="I763" s="31"/>
      <c r="J763" s="30"/>
      <c r="K763" s="30"/>
      <c r="L763" s="30"/>
      <c r="M763" s="30"/>
      <c r="N763" s="30"/>
      <c r="O763" s="29"/>
      <c r="Q763" s="49"/>
      <c r="S763" s="30" t="str">
        <f t="shared" si="7"/>
        <v>#N/A</v>
      </c>
      <c r="T763" s="30" t="str">
        <f t="shared" si="8"/>
        <v>#N/A</v>
      </c>
      <c r="U763" s="30" t="str">
        <f t="shared" si="9"/>
        <v>#N/A</v>
      </c>
      <c r="V763" s="30" t="str">
        <f t="shared" si="10"/>
        <v>#N/A</v>
      </c>
      <c r="W763" s="30" t="str">
        <f t="shared" si="11"/>
        <v>#N/A</v>
      </c>
      <c r="X763" s="30" t="str">
        <f t="shared" si="12"/>
        <v>#N/A</v>
      </c>
    </row>
    <row r="764">
      <c r="C764" s="25"/>
      <c r="D764" s="25" t="str">
        <f t="shared" si="1"/>
        <v/>
      </c>
      <c r="E764" s="26" t="str">
        <f t="shared" si="2"/>
        <v>#N/A</v>
      </c>
      <c r="F764" s="26" t="str">
        <f t="shared" si="3"/>
        <v>#N/A</v>
      </c>
      <c r="G764" s="27" t="str">
        <f t="shared" si="4"/>
        <v/>
      </c>
      <c r="I764" s="31"/>
      <c r="J764" s="30"/>
      <c r="K764" s="30"/>
      <c r="L764" s="30"/>
      <c r="M764" s="30"/>
      <c r="N764" s="30"/>
      <c r="O764" s="29"/>
      <c r="Q764" s="49"/>
      <c r="S764" s="30" t="str">
        <f t="shared" si="7"/>
        <v>#N/A</v>
      </c>
      <c r="T764" s="30" t="str">
        <f t="shared" si="8"/>
        <v>#N/A</v>
      </c>
      <c r="U764" s="30" t="str">
        <f t="shared" si="9"/>
        <v>#N/A</v>
      </c>
      <c r="V764" s="30" t="str">
        <f t="shared" si="10"/>
        <v>#N/A</v>
      </c>
      <c r="W764" s="30" t="str">
        <f t="shared" si="11"/>
        <v>#N/A</v>
      </c>
      <c r="X764" s="30" t="str">
        <f t="shared" si="12"/>
        <v>#N/A</v>
      </c>
    </row>
    <row r="765">
      <c r="C765" s="25"/>
      <c r="D765" s="25" t="str">
        <f t="shared" si="1"/>
        <v/>
      </c>
      <c r="E765" s="26" t="str">
        <f t="shared" si="2"/>
        <v>#N/A</v>
      </c>
      <c r="F765" s="26" t="str">
        <f t="shared" si="3"/>
        <v>#N/A</v>
      </c>
      <c r="G765" s="27" t="str">
        <f t="shared" si="4"/>
        <v/>
      </c>
      <c r="I765" s="31"/>
      <c r="J765" s="30"/>
      <c r="K765" s="30"/>
      <c r="L765" s="30"/>
      <c r="M765" s="30"/>
      <c r="N765" s="30"/>
      <c r="O765" s="29"/>
      <c r="Q765" s="49"/>
      <c r="S765" s="30" t="str">
        <f t="shared" si="7"/>
        <v>#N/A</v>
      </c>
      <c r="T765" s="30" t="str">
        <f t="shared" si="8"/>
        <v>#N/A</v>
      </c>
      <c r="U765" s="30" t="str">
        <f t="shared" si="9"/>
        <v>#N/A</v>
      </c>
      <c r="V765" s="30" t="str">
        <f t="shared" si="10"/>
        <v>#N/A</v>
      </c>
      <c r="W765" s="30" t="str">
        <f t="shared" si="11"/>
        <v>#N/A</v>
      </c>
      <c r="X765" s="30" t="str">
        <f t="shared" si="12"/>
        <v>#N/A</v>
      </c>
    </row>
    <row r="766">
      <c r="C766" s="25"/>
      <c r="D766" s="25" t="str">
        <f t="shared" si="1"/>
        <v/>
      </c>
      <c r="E766" s="26" t="str">
        <f t="shared" si="2"/>
        <v>#N/A</v>
      </c>
      <c r="F766" s="26" t="str">
        <f t="shared" si="3"/>
        <v>#N/A</v>
      </c>
      <c r="G766" s="27" t="str">
        <f t="shared" si="4"/>
        <v/>
      </c>
      <c r="I766" s="31"/>
      <c r="J766" s="30"/>
      <c r="K766" s="30"/>
      <c r="L766" s="30"/>
      <c r="M766" s="30"/>
      <c r="N766" s="30"/>
      <c r="O766" s="29"/>
      <c r="Q766" s="49"/>
      <c r="S766" s="30" t="str">
        <f t="shared" si="7"/>
        <v>#N/A</v>
      </c>
      <c r="T766" s="30" t="str">
        <f t="shared" si="8"/>
        <v>#N/A</v>
      </c>
      <c r="U766" s="30" t="str">
        <f t="shared" si="9"/>
        <v>#N/A</v>
      </c>
      <c r="V766" s="30" t="str">
        <f t="shared" si="10"/>
        <v>#N/A</v>
      </c>
      <c r="W766" s="30" t="str">
        <f t="shared" si="11"/>
        <v>#N/A</v>
      </c>
      <c r="X766" s="30" t="str">
        <f t="shared" si="12"/>
        <v>#N/A</v>
      </c>
    </row>
    <row r="767">
      <c r="C767" s="25"/>
      <c r="D767" s="25" t="str">
        <f t="shared" si="1"/>
        <v/>
      </c>
      <c r="E767" s="26" t="str">
        <f t="shared" si="2"/>
        <v>#N/A</v>
      </c>
      <c r="F767" s="26" t="str">
        <f t="shared" si="3"/>
        <v>#N/A</v>
      </c>
      <c r="G767" s="27" t="str">
        <f t="shared" si="4"/>
        <v/>
      </c>
      <c r="I767" s="31"/>
      <c r="J767" s="30"/>
      <c r="K767" s="30"/>
      <c r="L767" s="30"/>
      <c r="M767" s="30"/>
      <c r="N767" s="30"/>
      <c r="O767" s="29"/>
      <c r="Q767" s="49"/>
      <c r="S767" s="30" t="str">
        <f t="shared" si="7"/>
        <v>#N/A</v>
      </c>
      <c r="T767" s="30" t="str">
        <f t="shared" si="8"/>
        <v>#N/A</v>
      </c>
      <c r="U767" s="30" t="str">
        <f t="shared" si="9"/>
        <v>#N/A</v>
      </c>
      <c r="V767" s="30" t="str">
        <f t="shared" si="10"/>
        <v>#N/A</v>
      </c>
      <c r="W767" s="30" t="str">
        <f t="shared" si="11"/>
        <v>#N/A</v>
      </c>
      <c r="X767" s="30" t="str">
        <f t="shared" si="12"/>
        <v>#N/A</v>
      </c>
    </row>
    <row r="768">
      <c r="C768" s="25"/>
      <c r="D768" s="25" t="str">
        <f t="shared" si="1"/>
        <v/>
      </c>
      <c r="E768" s="26" t="str">
        <f t="shared" si="2"/>
        <v>#N/A</v>
      </c>
      <c r="F768" s="26" t="str">
        <f t="shared" si="3"/>
        <v>#N/A</v>
      </c>
      <c r="G768" s="27" t="str">
        <f t="shared" si="4"/>
        <v/>
      </c>
      <c r="I768" s="31"/>
      <c r="J768" s="30"/>
      <c r="K768" s="30"/>
      <c r="L768" s="30"/>
      <c r="M768" s="30"/>
      <c r="N768" s="30"/>
      <c r="O768" s="29"/>
      <c r="Q768" s="49"/>
      <c r="S768" s="30" t="str">
        <f t="shared" si="7"/>
        <v>#N/A</v>
      </c>
      <c r="T768" s="30" t="str">
        <f t="shared" si="8"/>
        <v>#N/A</v>
      </c>
      <c r="U768" s="30" t="str">
        <f t="shared" si="9"/>
        <v>#N/A</v>
      </c>
      <c r="V768" s="30" t="str">
        <f t="shared" si="10"/>
        <v>#N/A</v>
      </c>
      <c r="W768" s="30" t="str">
        <f t="shared" si="11"/>
        <v>#N/A</v>
      </c>
      <c r="X768" s="30" t="str">
        <f t="shared" si="12"/>
        <v>#N/A</v>
      </c>
    </row>
    <row r="769">
      <c r="C769" s="25"/>
      <c r="D769" s="25" t="str">
        <f t="shared" si="1"/>
        <v/>
      </c>
      <c r="E769" s="26" t="str">
        <f t="shared" si="2"/>
        <v>#N/A</v>
      </c>
      <c r="F769" s="26" t="str">
        <f t="shared" si="3"/>
        <v>#N/A</v>
      </c>
      <c r="G769" s="27" t="str">
        <f t="shared" si="4"/>
        <v/>
      </c>
      <c r="I769" s="31"/>
      <c r="J769" s="30"/>
      <c r="K769" s="30"/>
      <c r="L769" s="30"/>
      <c r="M769" s="30"/>
      <c r="N769" s="30"/>
      <c r="O769" s="29"/>
      <c r="Q769" s="49"/>
      <c r="S769" s="30" t="str">
        <f t="shared" si="7"/>
        <v>#N/A</v>
      </c>
      <c r="T769" s="30" t="str">
        <f t="shared" si="8"/>
        <v>#N/A</v>
      </c>
      <c r="U769" s="30" t="str">
        <f t="shared" si="9"/>
        <v>#N/A</v>
      </c>
      <c r="V769" s="30" t="str">
        <f t="shared" si="10"/>
        <v>#N/A</v>
      </c>
      <c r="W769" s="30" t="str">
        <f t="shared" si="11"/>
        <v>#N/A</v>
      </c>
      <c r="X769" s="30" t="str">
        <f t="shared" si="12"/>
        <v>#N/A</v>
      </c>
    </row>
    <row r="770">
      <c r="C770" s="25"/>
      <c r="D770" s="25" t="str">
        <f t="shared" si="1"/>
        <v/>
      </c>
      <c r="E770" s="26" t="str">
        <f t="shared" si="2"/>
        <v>#N/A</v>
      </c>
      <c r="F770" s="26" t="str">
        <f t="shared" si="3"/>
        <v>#N/A</v>
      </c>
      <c r="G770" s="27" t="str">
        <f t="shared" si="4"/>
        <v/>
      </c>
      <c r="I770" s="31"/>
      <c r="J770" s="30"/>
      <c r="K770" s="30"/>
      <c r="L770" s="30"/>
      <c r="M770" s="30"/>
      <c r="N770" s="30"/>
      <c r="O770" s="29"/>
      <c r="Q770" s="49"/>
      <c r="S770" s="30" t="str">
        <f t="shared" si="7"/>
        <v>#N/A</v>
      </c>
      <c r="T770" s="30" t="str">
        <f t="shared" si="8"/>
        <v>#N/A</v>
      </c>
      <c r="U770" s="30" t="str">
        <f t="shared" si="9"/>
        <v>#N/A</v>
      </c>
      <c r="V770" s="30" t="str">
        <f t="shared" si="10"/>
        <v>#N/A</v>
      </c>
      <c r="W770" s="30" t="str">
        <f t="shared" si="11"/>
        <v>#N/A</v>
      </c>
      <c r="X770" s="30" t="str">
        <f t="shared" si="12"/>
        <v>#N/A</v>
      </c>
    </row>
    <row r="771">
      <c r="C771" s="25"/>
      <c r="D771" s="25" t="str">
        <f t="shared" si="1"/>
        <v/>
      </c>
      <c r="E771" s="26" t="str">
        <f t="shared" si="2"/>
        <v>#N/A</v>
      </c>
      <c r="F771" s="26" t="str">
        <f t="shared" si="3"/>
        <v>#N/A</v>
      </c>
      <c r="G771" s="27" t="str">
        <f t="shared" si="4"/>
        <v/>
      </c>
      <c r="I771" s="31"/>
      <c r="J771" s="30"/>
      <c r="K771" s="30"/>
      <c r="L771" s="30"/>
      <c r="M771" s="30"/>
      <c r="N771" s="30"/>
      <c r="O771" s="29"/>
      <c r="Q771" s="49"/>
      <c r="S771" s="30" t="str">
        <f t="shared" si="7"/>
        <v>#N/A</v>
      </c>
      <c r="T771" s="30" t="str">
        <f t="shared" si="8"/>
        <v>#N/A</v>
      </c>
      <c r="U771" s="30" t="str">
        <f t="shared" si="9"/>
        <v>#N/A</v>
      </c>
      <c r="V771" s="30" t="str">
        <f t="shared" si="10"/>
        <v>#N/A</v>
      </c>
      <c r="W771" s="30" t="str">
        <f t="shared" si="11"/>
        <v>#N/A</v>
      </c>
      <c r="X771" s="30" t="str">
        <f t="shared" si="12"/>
        <v>#N/A</v>
      </c>
    </row>
    <row r="772">
      <c r="C772" s="25"/>
      <c r="D772" s="25" t="str">
        <f t="shared" si="1"/>
        <v/>
      </c>
      <c r="E772" s="26" t="str">
        <f t="shared" si="2"/>
        <v>#N/A</v>
      </c>
      <c r="F772" s="26" t="str">
        <f t="shared" si="3"/>
        <v>#N/A</v>
      </c>
      <c r="G772" s="27" t="str">
        <f t="shared" si="4"/>
        <v/>
      </c>
      <c r="I772" s="31"/>
      <c r="J772" s="30"/>
      <c r="K772" s="30"/>
      <c r="L772" s="30"/>
      <c r="M772" s="30"/>
      <c r="N772" s="30"/>
      <c r="O772" s="29"/>
      <c r="Q772" s="49"/>
      <c r="S772" s="30" t="str">
        <f t="shared" si="7"/>
        <v>#N/A</v>
      </c>
      <c r="T772" s="30" t="str">
        <f t="shared" si="8"/>
        <v>#N/A</v>
      </c>
      <c r="U772" s="30" t="str">
        <f t="shared" si="9"/>
        <v>#N/A</v>
      </c>
      <c r="V772" s="30" t="str">
        <f t="shared" si="10"/>
        <v>#N/A</v>
      </c>
      <c r="W772" s="30" t="str">
        <f t="shared" si="11"/>
        <v>#N/A</v>
      </c>
      <c r="X772" s="30" t="str">
        <f t="shared" si="12"/>
        <v>#N/A</v>
      </c>
    </row>
    <row r="773">
      <c r="C773" s="25"/>
      <c r="D773" s="25" t="str">
        <f t="shared" si="1"/>
        <v/>
      </c>
      <c r="E773" s="26" t="str">
        <f t="shared" si="2"/>
        <v>#N/A</v>
      </c>
      <c r="F773" s="26" t="str">
        <f t="shared" si="3"/>
        <v>#N/A</v>
      </c>
      <c r="G773" s="27" t="str">
        <f t="shared" si="4"/>
        <v/>
      </c>
      <c r="I773" s="31"/>
      <c r="J773" s="30"/>
      <c r="K773" s="30"/>
      <c r="L773" s="30"/>
      <c r="M773" s="30"/>
      <c r="N773" s="30"/>
      <c r="O773" s="29"/>
      <c r="Q773" s="49"/>
      <c r="S773" s="30" t="str">
        <f t="shared" si="7"/>
        <v>#N/A</v>
      </c>
      <c r="T773" s="30" t="str">
        <f t="shared" si="8"/>
        <v>#N/A</v>
      </c>
      <c r="U773" s="30" t="str">
        <f t="shared" si="9"/>
        <v>#N/A</v>
      </c>
      <c r="V773" s="30" t="str">
        <f t="shared" si="10"/>
        <v>#N/A</v>
      </c>
      <c r="W773" s="30" t="str">
        <f t="shared" si="11"/>
        <v>#N/A</v>
      </c>
      <c r="X773" s="30" t="str">
        <f t="shared" si="12"/>
        <v>#N/A</v>
      </c>
    </row>
    <row r="774">
      <c r="C774" s="25"/>
      <c r="D774" s="25" t="str">
        <f t="shared" si="1"/>
        <v/>
      </c>
      <c r="E774" s="26" t="str">
        <f t="shared" si="2"/>
        <v>#N/A</v>
      </c>
      <c r="F774" s="26" t="str">
        <f t="shared" si="3"/>
        <v>#N/A</v>
      </c>
      <c r="G774" s="27" t="str">
        <f t="shared" si="4"/>
        <v/>
      </c>
      <c r="I774" s="31"/>
      <c r="J774" s="30"/>
      <c r="K774" s="30"/>
      <c r="L774" s="30"/>
      <c r="M774" s="30"/>
      <c r="N774" s="30"/>
      <c r="O774" s="29"/>
      <c r="Q774" s="49"/>
      <c r="S774" s="30" t="str">
        <f t="shared" si="7"/>
        <v>#N/A</v>
      </c>
      <c r="T774" s="30" t="str">
        <f t="shared" si="8"/>
        <v>#N/A</v>
      </c>
      <c r="U774" s="30" t="str">
        <f t="shared" si="9"/>
        <v>#N/A</v>
      </c>
      <c r="V774" s="30" t="str">
        <f t="shared" si="10"/>
        <v>#N/A</v>
      </c>
      <c r="W774" s="30" t="str">
        <f t="shared" si="11"/>
        <v>#N/A</v>
      </c>
      <c r="X774" s="30" t="str">
        <f t="shared" si="12"/>
        <v>#N/A</v>
      </c>
    </row>
    <row r="775">
      <c r="C775" s="25"/>
      <c r="D775" s="25" t="str">
        <f t="shared" si="1"/>
        <v/>
      </c>
      <c r="E775" s="26" t="str">
        <f t="shared" si="2"/>
        <v>#N/A</v>
      </c>
      <c r="F775" s="26" t="str">
        <f t="shared" si="3"/>
        <v>#N/A</v>
      </c>
      <c r="G775" s="27" t="str">
        <f t="shared" si="4"/>
        <v/>
      </c>
      <c r="I775" s="31"/>
      <c r="J775" s="30"/>
      <c r="K775" s="30"/>
      <c r="L775" s="30"/>
      <c r="M775" s="30"/>
      <c r="N775" s="30"/>
      <c r="O775" s="29"/>
      <c r="Q775" s="49"/>
      <c r="S775" s="30" t="str">
        <f t="shared" si="7"/>
        <v>#N/A</v>
      </c>
      <c r="T775" s="30" t="str">
        <f t="shared" si="8"/>
        <v>#N/A</v>
      </c>
      <c r="U775" s="30" t="str">
        <f t="shared" si="9"/>
        <v>#N/A</v>
      </c>
      <c r="V775" s="30" t="str">
        <f t="shared" si="10"/>
        <v>#N/A</v>
      </c>
      <c r="W775" s="30" t="str">
        <f t="shared" si="11"/>
        <v>#N/A</v>
      </c>
      <c r="X775" s="30" t="str">
        <f t="shared" si="12"/>
        <v>#N/A</v>
      </c>
    </row>
    <row r="776">
      <c r="C776" s="25"/>
      <c r="D776" s="25" t="str">
        <f t="shared" si="1"/>
        <v/>
      </c>
      <c r="E776" s="26" t="str">
        <f t="shared" si="2"/>
        <v>#N/A</v>
      </c>
      <c r="F776" s="26" t="str">
        <f t="shared" si="3"/>
        <v>#N/A</v>
      </c>
      <c r="G776" s="27" t="str">
        <f t="shared" si="4"/>
        <v/>
      </c>
      <c r="I776" s="31"/>
      <c r="J776" s="30"/>
      <c r="K776" s="30"/>
      <c r="L776" s="30"/>
      <c r="M776" s="30"/>
      <c r="N776" s="30"/>
      <c r="O776" s="29"/>
      <c r="Q776" s="49"/>
      <c r="S776" s="30" t="str">
        <f t="shared" si="7"/>
        <v>#N/A</v>
      </c>
      <c r="T776" s="30" t="str">
        <f t="shared" si="8"/>
        <v>#N/A</v>
      </c>
      <c r="U776" s="30" t="str">
        <f t="shared" si="9"/>
        <v>#N/A</v>
      </c>
      <c r="V776" s="30" t="str">
        <f t="shared" si="10"/>
        <v>#N/A</v>
      </c>
      <c r="W776" s="30" t="str">
        <f t="shared" si="11"/>
        <v>#N/A</v>
      </c>
      <c r="X776" s="30" t="str">
        <f t="shared" si="12"/>
        <v>#N/A</v>
      </c>
    </row>
    <row r="777">
      <c r="C777" s="25"/>
      <c r="D777" s="25" t="str">
        <f t="shared" si="1"/>
        <v/>
      </c>
      <c r="E777" s="26" t="str">
        <f t="shared" si="2"/>
        <v>#N/A</v>
      </c>
      <c r="F777" s="26" t="str">
        <f t="shared" si="3"/>
        <v>#N/A</v>
      </c>
      <c r="G777" s="27" t="str">
        <f t="shared" si="4"/>
        <v/>
      </c>
      <c r="I777" s="31"/>
      <c r="J777" s="30"/>
      <c r="K777" s="30"/>
      <c r="L777" s="30"/>
      <c r="M777" s="30"/>
      <c r="N777" s="30"/>
      <c r="O777" s="29"/>
      <c r="Q777" s="49"/>
      <c r="S777" s="30" t="str">
        <f t="shared" si="7"/>
        <v>#N/A</v>
      </c>
      <c r="T777" s="30" t="str">
        <f t="shared" si="8"/>
        <v>#N/A</v>
      </c>
      <c r="U777" s="30" t="str">
        <f t="shared" si="9"/>
        <v>#N/A</v>
      </c>
      <c r="V777" s="30" t="str">
        <f t="shared" si="10"/>
        <v>#N/A</v>
      </c>
      <c r="W777" s="30" t="str">
        <f t="shared" si="11"/>
        <v>#N/A</v>
      </c>
      <c r="X777" s="30" t="str">
        <f t="shared" si="12"/>
        <v>#N/A</v>
      </c>
    </row>
    <row r="778">
      <c r="C778" s="25"/>
      <c r="D778" s="25" t="str">
        <f t="shared" si="1"/>
        <v/>
      </c>
      <c r="E778" s="26" t="str">
        <f t="shared" si="2"/>
        <v>#N/A</v>
      </c>
      <c r="F778" s="26" t="str">
        <f t="shared" si="3"/>
        <v>#N/A</v>
      </c>
      <c r="G778" s="27" t="str">
        <f t="shared" si="4"/>
        <v/>
      </c>
      <c r="I778" s="31"/>
      <c r="J778" s="30"/>
      <c r="K778" s="30"/>
      <c r="L778" s="30"/>
      <c r="M778" s="30"/>
      <c r="N778" s="30"/>
      <c r="O778" s="29"/>
      <c r="Q778" s="49"/>
      <c r="S778" s="30" t="str">
        <f t="shared" si="7"/>
        <v>#N/A</v>
      </c>
      <c r="T778" s="30" t="str">
        <f t="shared" si="8"/>
        <v>#N/A</v>
      </c>
      <c r="U778" s="30" t="str">
        <f t="shared" si="9"/>
        <v>#N/A</v>
      </c>
      <c r="V778" s="30" t="str">
        <f t="shared" si="10"/>
        <v>#N/A</v>
      </c>
      <c r="W778" s="30" t="str">
        <f t="shared" si="11"/>
        <v>#N/A</v>
      </c>
      <c r="X778" s="30" t="str">
        <f t="shared" si="12"/>
        <v>#N/A</v>
      </c>
    </row>
    <row r="779">
      <c r="C779" s="25"/>
      <c r="D779" s="25" t="str">
        <f t="shared" si="1"/>
        <v/>
      </c>
      <c r="E779" s="26" t="str">
        <f t="shared" si="2"/>
        <v>#N/A</v>
      </c>
      <c r="F779" s="26" t="str">
        <f t="shared" si="3"/>
        <v>#N/A</v>
      </c>
      <c r="G779" s="27" t="str">
        <f t="shared" si="4"/>
        <v/>
      </c>
      <c r="I779" s="31"/>
      <c r="J779" s="30"/>
      <c r="K779" s="30"/>
      <c r="L779" s="30"/>
      <c r="M779" s="30"/>
      <c r="N779" s="30"/>
      <c r="O779" s="29"/>
      <c r="Q779" s="49"/>
      <c r="S779" s="30" t="str">
        <f t="shared" si="7"/>
        <v>#N/A</v>
      </c>
      <c r="T779" s="30" t="str">
        <f t="shared" si="8"/>
        <v>#N/A</v>
      </c>
      <c r="U779" s="30" t="str">
        <f t="shared" si="9"/>
        <v>#N/A</v>
      </c>
      <c r="V779" s="30" t="str">
        <f t="shared" si="10"/>
        <v>#N/A</v>
      </c>
      <c r="W779" s="30" t="str">
        <f t="shared" si="11"/>
        <v>#N/A</v>
      </c>
      <c r="X779" s="30" t="str">
        <f t="shared" si="12"/>
        <v>#N/A</v>
      </c>
    </row>
    <row r="780">
      <c r="C780" s="25"/>
      <c r="D780" s="25" t="str">
        <f t="shared" si="1"/>
        <v/>
      </c>
      <c r="E780" s="26" t="str">
        <f t="shared" si="2"/>
        <v>#N/A</v>
      </c>
      <c r="F780" s="26" t="str">
        <f t="shared" si="3"/>
        <v>#N/A</v>
      </c>
      <c r="G780" s="27" t="str">
        <f t="shared" si="4"/>
        <v/>
      </c>
      <c r="I780" s="31"/>
      <c r="J780" s="30"/>
      <c r="K780" s="30"/>
      <c r="L780" s="30"/>
      <c r="M780" s="30"/>
      <c r="N780" s="30"/>
      <c r="O780" s="29"/>
      <c r="Q780" s="49"/>
      <c r="S780" s="30" t="str">
        <f t="shared" si="7"/>
        <v>#N/A</v>
      </c>
      <c r="T780" s="30" t="str">
        <f t="shared" si="8"/>
        <v>#N/A</v>
      </c>
      <c r="U780" s="30" t="str">
        <f t="shared" si="9"/>
        <v>#N/A</v>
      </c>
      <c r="V780" s="30" t="str">
        <f t="shared" si="10"/>
        <v>#N/A</v>
      </c>
      <c r="W780" s="30" t="str">
        <f t="shared" si="11"/>
        <v>#N/A</v>
      </c>
      <c r="X780" s="30" t="str">
        <f t="shared" si="12"/>
        <v>#N/A</v>
      </c>
    </row>
    <row r="781">
      <c r="C781" s="25"/>
      <c r="D781" s="25" t="str">
        <f t="shared" si="1"/>
        <v/>
      </c>
      <c r="E781" s="26" t="str">
        <f t="shared" si="2"/>
        <v>#N/A</v>
      </c>
      <c r="F781" s="26" t="str">
        <f t="shared" si="3"/>
        <v>#N/A</v>
      </c>
      <c r="G781" s="27" t="str">
        <f t="shared" si="4"/>
        <v/>
      </c>
      <c r="I781" s="31"/>
      <c r="J781" s="30"/>
      <c r="K781" s="30"/>
      <c r="L781" s="30"/>
      <c r="M781" s="30"/>
      <c r="N781" s="30"/>
      <c r="O781" s="29"/>
      <c r="Q781" s="49"/>
      <c r="S781" s="30" t="str">
        <f t="shared" si="7"/>
        <v>#N/A</v>
      </c>
      <c r="T781" s="30" t="str">
        <f t="shared" si="8"/>
        <v>#N/A</v>
      </c>
      <c r="U781" s="30" t="str">
        <f t="shared" si="9"/>
        <v>#N/A</v>
      </c>
      <c r="V781" s="30" t="str">
        <f t="shared" si="10"/>
        <v>#N/A</v>
      </c>
      <c r="W781" s="30" t="str">
        <f t="shared" si="11"/>
        <v>#N/A</v>
      </c>
      <c r="X781" s="30" t="str">
        <f t="shared" si="12"/>
        <v>#N/A</v>
      </c>
    </row>
    <row r="782">
      <c r="C782" s="25"/>
      <c r="D782" s="25" t="str">
        <f t="shared" si="1"/>
        <v/>
      </c>
      <c r="E782" s="26" t="str">
        <f t="shared" si="2"/>
        <v>#N/A</v>
      </c>
      <c r="F782" s="26" t="str">
        <f t="shared" si="3"/>
        <v>#N/A</v>
      </c>
      <c r="G782" s="27" t="str">
        <f t="shared" si="4"/>
        <v/>
      </c>
      <c r="I782" s="31"/>
      <c r="J782" s="30"/>
      <c r="K782" s="30"/>
      <c r="L782" s="30"/>
      <c r="M782" s="30"/>
      <c r="N782" s="30"/>
      <c r="O782" s="29"/>
      <c r="Q782" s="49"/>
      <c r="S782" s="30" t="str">
        <f t="shared" si="7"/>
        <v>#N/A</v>
      </c>
      <c r="T782" s="30" t="str">
        <f t="shared" si="8"/>
        <v>#N/A</v>
      </c>
      <c r="U782" s="30" t="str">
        <f t="shared" si="9"/>
        <v>#N/A</v>
      </c>
      <c r="V782" s="30" t="str">
        <f t="shared" si="10"/>
        <v>#N/A</v>
      </c>
      <c r="W782" s="30" t="str">
        <f t="shared" si="11"/>
        <v>#N/A</v>
      </c>
      <c r="X782" s="30" t="str">
        <f t="shared" si="12"/>
        <v>#N/A</v>
      </c>
    </row>
    <row r="783">
      <c r="C783" s="25"/>
      <c r="D783" s="25" t="str">
        <f t="shared" si="1"/>
        <v/>
      </c>
      <c r="E783" s="26" t="str">
        <f t="shared" si="2"/>
        <v>#N/A</v>
      </c>
      <c r="F783" s="26" t="str">
        <f t="shared" si="3"/>
        <v>#N/A</v>
      </c>
      <c r="G783" s="27" t="str">
        <f t="shared" si="4"/>
        <v/>
      </c>
      <c r="I783" s="31"/>
      <c r="J783" s="30"/>
      <c r="K783" s="30"/>
      <c r="L783" s="30"/>
      <c r="M783" s="30"/>
      <c r="N783" s="30"/>
      <c r="O783" s="29"/>
      <c r="Q783" s="49"/>
      <c r="S783" s="30" t="str">
        <f t="shared" si="7"/>
        <v>#N/A</v>
      </c>
      <c r="T783" s="30" t="str">
        <f t="shared" si="8"/>
        <v>#N/A</v>
      </c>
      <c r="U783" s="30" t="str">
        <f t="shared" si="9"/>
        <v>#N/A</v>
      </c>
      <c r="V783" s="30" t="str">
        <f t="shared" si="10"/>
        <v>#N/A</v>
      </c>
      <c r="W783" s="30" t="str">
        <f t="shared" si="11"/>
        <v>#N/A</v>
      </c>
      <c r="X783" s="30" t="str">
        <f t="shared" si="12"/>
        <v>#N/A</v>
      </c>
    </row>
    <row r="784">
      <c r="C784" s="25"/>
      <c r="D784" s="25" t="str">
        <f t="shared" si="1"/>
        <v/>
      </c>
      <c r="E784" s="26" t="str">
        <f t="shared" si="2"/>
        <v>#N/A</v>
      </c>
      <c r="F784" s="26" t="str">
        <f t="shared" si="3"/>
        <v>#N/A</v>
      </c>
      <c r="G784" s="27" t="str">
        <f t="shared" si="4"/>
        <v/>
      </c>
      <c r="I784" s="31"/>
      <c r="J784" s="30"/>
      <c r="K784" s="30"/>
      <c r="L784" s="30"/>
      <c r="M784" s="30"/>
      <c r="N784" s="30"/>
      <c r="O784" s="29"/>
      <c r="Q784" s="49"/>
      <c r="S784" s="30" t="str">
        <f t="shared" si="7"/>
        <v>#N/A</v>
      </c>
      <c r="T784" s="30" t="str">
        <f t="shared" si="8"/>
        <v>#N/A</v>
      </c>
      <c r="U784" s="30" t="str">
        <f t="shared" si="9"/>
        <v>#N/A</v>
      </c>
      <c r="V784" s="30" t="str">
        <f t="shared" si="10"/>
        <v>#N/A</v>
      </c>
      <c r="W784" s="30" t="str">
        <f t="shared" si="11"/>
        <v>#N/A</v>
      </c>
      <c r="X784" s="30" t="str">
        <f t="shared" si="12"/>
        <v>#N/A</v>
      </c>
    </row>
    <row r="785">
      <c r="C785" s="25"/>
      <c r="D785" s="25" t="str">
        <f t="shared" si="1"/>
        <v/>
      </c>
      <c r="E785" s="26" t="str">
        <f t="shared" si="2"/>
        <v>#N/A</v>
      </c>
      <c r="F785" s="26" t="str">
        <f t="shared" si="3"/>
        <v>#N/A</v>
      </c>
      <c r="G785" s="27" t="str">
        <f t="shared" si="4"/>
        <v/>
      </c>
      <c r="I785" s="31"/>
      <c r="J785" s="30"/>
      <c r="K785" s="30"/>
      <c r="L785" s="30"/>
      <c r="M785" s="30"/>
      <c r="N785" s="30"/>
      <c r="O785" s="29"/>
      <c r="Q785" s="49"/>
      <c r="S785" s="30" t="str">
        <f t="shared" si="7"/>
        <v>#N/A</v>
      </c>
      <c r="T785" s="30" t="str">
        <f t="shared" si="8"/>
        <v>#N/A</v>
      </c>
      <c r="U785" s="30" t="str">
        <f t="shared" si="9"/>
        <v>#N/A</v>
      </c>
      <c r="V785" s="30" t="str">
        <f t="shared" si="10"/>
        <v>#N/A</v>
      </c>
      <c r="W785" s="30" t="str">
        <f t="shared" si="11"/>
        <v>#N/A</v>
      </c>
      <c r="X785" s="30" t="str">
        <f t="shared" si="12"/>
        <v>#N/A</v>
      </c>
    </row>
    <row r="786">
      <c r="C786" s="25"/>
      <c r="D786" s="25" t="str">
        <f t="shared" si="1"/>
        <v/>
      </c>
      <c r="E786" s="26" t="str">
        <f t="shared" si="2"/>
        <v>#N/A</v>
      </c>
      <c r="F786" s="26" t="str">
        <f t="shared" si="3"/>
        <v>#N/A</v>
      </c>
      <c r="G786" s="27" t="str">
        <f t="shared" si="4"/>
        <v/>
      </c>
      <c r="I786" s="31"/>
      <c r="J786" s="30"/>
      <c r="K786" s="30"/>
      <c r="L786" s="30"/>
      <c r="M786" s="30"/>
      <c r="N786" s="30"/>
      <c r="O786" s="29"/>
      <c r="Q786" s="49"/>
      <c r="S786" s="30" t="str">
        <f t="shared" si="7"/>
        <v>#N/A</v>
      </c>
      <c r="T786" s="30" t="str">
        <f t="shared" si="8"/>
        <v>#N/A</v>
      </c>
      <c r="U786" s="30" t="str">
        <f t="shared" si="9"/>
        <v>#N/A</v>
      </c>
      <c r="V786" s="30" t="str">
        <f t="shared" si="10"/>
        <v>#N/A</v>
      </c>
      <c r="W786" s="30" t="str">
        <f t="shared" si="11"/>
        <v>#N/A</v>
      </c>
      <c r="X786" s="30" t="str">
        <f t="shared" si="12"/>
        <v>#N/A</v>
      </c>
    </row>
    <row r="787">
      <c r="C787" s="25"/>
      <c r="D787" s="25" t="str">
        <f t="shared" si="1"/>
        <v/>
      </c>
      <c r="E787" s="26" t="str">
        <f t="shared" si="2"/>
        <v>#N/A</v>
      </c>
      <c r="F787" s="26" t="str">
        <f t="shared" si="3"/>
        <v>#N/A</v>
      </c>
      <c r="G787" s="27" t="str">
        <f t="shared" si="4"/>
        <v/>
      </c>
      <c r="I787" s="31"/>
      <c r="J787" s="30"/>
      <c r="K787" s="30"/>
      <c r="L787" s="30"/>
      <c r="M787" s="30"/>
      <c r="N787" s="30"/>
      <c r="O787" s="29"/>
      <c r="Q787" s="49"/>
      <c r="S787" s="30" t="str">
        <f t="shared" si="7"/>
        <v>#N/A</v>
      </c>
      <c r="T787" s="30" t="str">
        <f t="shared" si="8"/>
        <v>#N/A</v>
      </c>
      <c r="U787" s="30" t="str">
        <f t="shared" si="9"/>
        <v>#N/A</v>
      </c>
      <c r="V787" s="30" t="str">
        <f t="shared" si="10"/>
        <v>#N/A</v>
      </c>
      <c r="W787" s="30" t="str">
        <f t="shared" si="11"/>
        <v>#N/A</v>
      </c>
      <c r="X787" s="30" t="str">
        <f t="shared" si="12"/>
        <v>#N/A</v>
      </c>
    </row>
    <row r="788">
      <c r="C788" s="25"/>
      <c r="D788" s="25" t="str">
        <f t="shared" si="1"/>
        <v/>
      </c>
      <c r="E788" s="26" t="str">
        <f t="shared" si="2"/>
        <v>#N/A</v>
      </c>
      <c r="F788" s="26" t="str">
        <f t="shared" si="3"/>
        <v>#N/A</v>
      </c>
      <c r="G788" s="27" t="str">
        <f t="shared" si="4"/>
        <v/>
      </c>
      <c r="I788" s="31"/>
      <c r="J788" s="30"/>
      <c r="K788" s="30"/>
      <c r="L788" s="30"/>
      <c r="M788" s="30"/>
      <c r="N788" s="30"/>
      <c r="O788" s="29"/>
      <c r="Q788" s="49"/>
      <c r="S788" s="30" t="str">
        <f t="shared" si="7"/>
        <v>#N/A</v>
      </c>
      <c r="T788" s="30" t="str">
        <f t="shared" si="8"/>
        <v>#N/A</v>
      </c>
      <c r="U788" s="30" t="str">
        <f t="shared" si="9"/>
        <v>#N/A</v>
      </c>
      <c r="V788" s="30" t="str">
        <f t="shared" si="10"/>
        <v>#N/A</v>
      </c>
      <c r="W788" s="30" t="str">
        <f t="shared" si="11"/>
        <v>#N/A</v>
      </c>
      <c r="X788" s="30" t="str">
        <f t="shared" si="12"/>
        <v>#N/A</v>
      </c>
    </row>
    <row r="789">
      <c r="C789" s="25"/>
      <c r="D789" s="25" t="str">
        <f t="shared" si="1"/>
        <v/>
      </c>
      <c r="E789" s="26" t="str">
        <f t="shared" si="2"/>
        <v>#N/A</v>
      </c>
      <c r="F789" s="26" t="str">
        <f t="shared" si="3"/>
        <v>#N/A</v>
      </c>
      <c r="G789" s="27" t="str">
        <f t="shared" si="4"/>
        <v/>
      </c>
      <c r="I789" s="31"/>
      <c r="J789" s="30"/>
      <c r="K789" s="30"/>
      <c r="L789" s="30"/>
      <c r="M789" s="30"/>
      <c r="N789" s="30"/>
      <c r="O789" s="29"/>
      <c r="Q789" s="49"/>
      <c r="S789" s="30" t="str">
        <f t="shared" si="7"/>
        <v>#N/A</v>
      </c>
      <c r="T789" s="30" t="str">
        <f t="shared" si="8"/>
        <v>#N/A</v>
      </c>
      <c r="U789" s="30" t="str">
        <f t="shared" si="9"/>
        <v>#N/A</v>
      </c>
      <c r="V789" s="30" t="str">
        <f t="shared" si="10"/>
        <v>#N/A</v>
      </c>
      <c r="W789" s="30" t="str">
        <f t="shared" si="11"/>
        <v>#N/A</v>
      </c>
      <c r="X789" s="30" t="str">
        <f t="shared" si="12"/>
        <v>#N/A</v>
      </c>
    </row>
    <row r="790">
      <c r="C790" s="25"/>
      <c r="D790" s="25" t="str">
        <f t="shared" si="1"/>
        <v/>
      </c>
      <c r="E790" s="26" t="str">
        <f t="shared" si="2"/>
        <v>#N/A</v>
      </c>
      <c r="F790" s="26" t="str">
        <f t="shared" si="3"/>
        <v>#N/A</v>
      </c>
      <c r="G790" s="27" t="str">
        <f t="shared" si="4"/>
        <v/>
      </c>
      <c r="I790" s="31"/>
      <c r="J790" s="30"/>
      <c r="K790" s="30"/>
      <c r="L790" s="30"/>
      <c r="M790" s="30"/>
      <c r="N790" s="30"/>
      <c r="O790" s="29"/>
      <c r="Q790" s="49"/>
      <c r="S790" s="30" t="str">
        <f t="shared" si="7"/>
        <v>#N/A</v>
      </c>
      <c r="T790" s="30" t="str">
        <f t="shared" si="8"/>
        <v>#N/A</v>
      </c>
      <c r="U790" s="30" t="str">
        <f t="shared" si="9"/>
        <v>#N/A</v>
      </c>
      <c r="V790" s="30" t="str">
        <f t="shared" si="10"/>
        <v>#N/A</v>
      </c>
      <c r="W790" s="30" t="str">
        <f t="shared" si="11"/>
        <v>#N/A</v>
      </c>
      <c r="X790" s="30" t="str">
        <f t="shared" si="12"/>
        <v>#N/A</v>
      </c>
    </row>
    <row r="791">
      <c r="C791" s="25"/>
      <c r="D791" s="25" t="str">
        <f t="shared" si="1"/>
        <v/>
      </c>
      <c r="E791" s="26" t="str">
        <f t="shared" si="2"/>
        <v>#N/A</v>
      </c>
      <c r="F791" s="26" t="str">
        <f t="shared" si="3"/>
        <v>#N/A</v>
      </c>
      <c r="G791" s="27" t="str">
        <f t="shared" si="4"/>
        <v/>
      </c>
      <c r="I791" s="31"/>
      <c r="J791" s="30"/>
      <c r="K791" s="30"/>
      <c r="L791" s="30"/>
      <c r="M791" s="30"/>
      <c r="N791" s="30"/>
      <c r="O791" s="29"/>
      <c r="Q791" s="49"/>
      <c r="S791" s="30" t="str">
        <f t="shared" si="7"/>
        <v>#N/A</v>
      </c>
      <c r="T791" s="30" t="str">
        <f t="shared" si="8"/>
        <v>#N/A</v>
      </c>
      <c r="U791" s="30" t="str">
        <f t="shared" si="9"/>
        <v>#N/A</v>
      </c>
      <c r="V791" s="30" t="str">
        <f t="shared" si="10"/>
        <v>#N/A</v>
      </c>
      <c r="W791" s="30" t="str">
        <f t="shared" si="11"/>
        <v>#N/A</v>
      </c>
      <c r="X791" s="30" t="str">
        <f t="shared" si="12"/>
        <v>#N/A</v>
      </c>
    </row>
    <row r="792">
      <c r="C792" s="25"/>
      <c r="D792" s="25" t="str">
        <f t="shared" si="1"/>
        <v/>
      </c>
      <c r="E792" s="26" t="str">
        <f t="shared" si="2"/>
        <v>#N/A</v>
      </c>
      <c r="F792" s="26" t="str">
        <f t="shared" si="3"/>
        <v>#N/A</v>
      </c>
      <c r="G792" s="27" t="str">
        <f t="shared" si="4"/>
        <v/>
      </c>
      <c r="I792" s="31"/>
      <c r="J792" s="30"/>
      <c r="K792" s="30"/>
      <c r="L792" s="30"/>
      <c r="M792" s="30"/>
      <c r="N792" s="30"/>
      <c r="O792" s="29"/>
      <c r="Q792" s="49"/>
      <c r="S792" s="30" t="str">
        <f t="shared" si="7"/>
        <v>#N/A</v>
      </c>
      <c r="T792" s="30" t="str">
        <f t="shared" si="8"/>
        <v>#N/A</v>
      </c>
      <c r="U792" s="30" t="str">
        <f t="shared" si="9"/>
        <v>#N/A</v>
      </c>
      <c r="V792" s="30" t="str">
        <f t="shared" si="10"/>
        <v>#N/A</v>
      </c>
      <c r="W792" s="30" t="str">
        <f t="shared" si="11"/>
        <v>#N/A</v>
      </c>
      <c r="X792" s="30" t="str">
        <f t="shared" si="12"/>
        <v>#N/A</v>
      </c>
    </row>
    <row r="793">
      <c r="C793" s="25"/>
      <c r="D793" s="25" t="str">
        <f t="shared" si="1"/>
        <v/>
      </c>
      <c r="E793" s="26" t="str">
        <f t="shared" si="2"/>
        <v>#N/A</v>
      </c>
      <c r="F793" s="26" t="str">
        <f t="shared" si="3"/>
        <v>#N/A</v>
      </c>
      <c r="G793" s="27" t="str">
        <f t="shared" si="4"/>
        <v/>
      </c>
      <c r="I793" s="31"/>
      <c r="J793" s="30"/>
      <c r="K793" s="30"/>
      <c r="L793" s="30"/>
      <c r="M793" s="30"/>
      <c r="N793" s="30"/>
      <c r="O793" s="29"/>
      <c r="Q793" s="49"/>
      <c r="S793" s="30" t="str">
        <f t="shared" si="7"/>
        <v>#N/A</v>
      </c>
      <c r="T793" s="30" t="str">
        <f t="shared" si="8"/>
        <v>#N/A</v>
      </c>
      <c r="U793" s="30" t="str">
        <f t="shared" si="9"/>
        <v>#N/A</v>
      </c>
      <c r="V793" s="30" t="str">
        <f t="shared" si="10"/>
        <v>#N/A</v>
      </c>
      <c r="W793" s="30" t="str">
        <f t="shared" si="11"/>
        <v>#N/A</v>
      </c>
      <c r="X793" s="30" t="str">
        <f t="shared" si="12"/>
        <v>#N/A</v>
      </c>
    </row>
    <row r="794">
      <c r="C794" s="25"/>
      <c r="D794" s="25" t="str">
        <f t="shared" si="1"/>
        <v/>
      </c>
      <c r="E794" s="26" t="str">
        <f t="shared" si="2"/>
        <v>#N/A</v>
      </c>
      <c r="F794" s="26" t="str">
        <f t="shared" si="3"/>
        <v>#N/A</v>
      </c>
      <c r="G794" s="27" t="str">
        <f t="shared" si="4"/>
        <v/>
      </c>
      <c r="I794" s="31"/>
      <c r="J794" s="30"/>
      <c r="K794" s="30"/>
      <c r="L794" s="30"/>
      <c r="M794" s="30"/>
      <c r="N794" s="30"/>
      <c r="O794" s="29"/>
      <c r="Q794" s="49"/>
      <c r="S794" s="30" t="str">
        <f t="shared" si="7"/>
        <v>#N/A</v>
      </c>
      <c r="T794" s="30" t="str">
        <f t="shared" si="8"/>
        <v>#N/A</v>
      </c>
      <c r="U794" s="30" t="str">
        <f t="shared" si="9"/>
        <v>#N/A</v>
      </c>
      <c r="V794" s="30" t="str">
        <f t="shared" si="10"/>
        <v>#N/A</v>
      </c>
      <c r="W794" s="30" t="str">
        <f t="shared" si="11"/>
        <v>#N/A</v>
      </c>
      <c r="X794" s="30" t="str">
        <f t="shared" si="12"/>
        <v>#N/A</v>
      </c>
    </row>
    <row r="795">
      <c r="C795" s="25"/>
      <c r="D795" s="25" t="str">
        <f t="shared" si="1"/>
        <v/>
      </c>
      <c r="E795" s="26" t="str">
        <f t="shared" si="2"/>
        <v>#N/A</v>
      </c>
      <c r="F795" s="26" t="str">
        <f t="shared" si="3"/>
        <v>#N/A</v>
      </c>
      <c r="G795" s="27" t="str">
        <f t="shared" si="4"/>
        <v/>
      </c>
      <c r="I795" s="31"/>
      <c r="J795" s="30"/>
      <c r="K795" s="30"/>
      <c r="L795" s="30"/>
      <c r="M795" s="30"/>
      <c r="N795" s="30"/>
      <c r="O795" s="29"/>
      <c r="Q795" s="49"/>
      <c r="S795" s="30" t="str">
        <f t="shared" si="7"/>
        <v>#N/A</v>
      </c>
      <c r="T795" s="30" t="str">
        <f t="shared" si="8"/>
        <v>#N/A</v>
      </c>
      <c r="U795" s="30" t="str">
        <f t="shared" si="9"/>
        <v>#N/A</v>
      </c>
      <c r="V795" s="30" t="str">
        <f t="shared" si="10"/>
        <v>#N/A</v>
      </c>
      <c r="W795" s="30" t="str">
        <f t="shared" si="11"/>
        <v>#N/A</v>
      </c>
      <c r="X795" s="30" t="str">
        <f t="shared" si="12"/>
        <v>#N/A</v>
      </c>
    </row>
    <row r="796">
      <c r="C796" s="25"/>
      <c r="D796" s="25" t="str">
        <f t="shared" si="1"/>
        <v/>
      </c>
      <c r="E796" s="26" t="str">
        <f t="shared" si="2"/>
        <v>#N/A</v>
      </c>
      <c r="F796" s="26" t="str">
        <f t="shared" si="3"/>
        <v>#N/A</v>
      </c>
      <c r="G796" s="27" t="str">
        <f t="shared" si="4"/>
        <v/>
      </c>
      <c r="I796" s="31"/>
      <c r="J796" s="30"/>
      <c r="K796" s="30"/>
      <c r="L796" s="30"/>
      <c r="M796" s="30"/>
      <c r="N796" s="30"/>
      <c r="O796" s="29"/>
      <c r="Q796" s="49"/>
      <c r="S796" s="30" t="str">
        <f t="shared" si="7"/>
        <v>#N/A</v>
      </c>
      <c r="T796" s="30" t="str">
        <f t="shared" si="8"/>
        <v>#N/A</v>
      </c>
      <c r="U796" s="30" t="str">
        <f t="shared" si="9"/>
        <v>#N/A</v>
      </c>
      <c r="V796" s="30" t="str">
        <f t="shared" si="10"/>
        <v>#N/A</v>
      </c>
      <c r="W796" s="30" t="str">
        <f t="shared" si="11"/>
        <v>#N/A</v>
      </c>
      <c r="X796" s="30" t="str">
        <f t="shared" si="12"/>
        <v>#N/A</v>
      </c>
    </row>
    <row r="797">
      <c r="C797" s="25"/>
      <c r="D797" s="25" t="str">
        <f t="shared" si="1"/>
        <v/>
      </c>
      <c r="E797" s="26" t="str">
        <f t="shared" si="2"/>
        <v>#N/A</v>
      </c>
      <c r="F797" s="26" t="str">
        <f t="shared" si="3"/>
        <v>#N/A</v>
      </c>
      <c r="G797" s="27" t="str">
        <f t="shared" si="4"/>
        <v/>
      </c>
      <c r="I797" s="31"/>
      <c r="J797" s="30"/>
      <c r="K797" s="30"/>
      <c r="L797" s="30"/>
      <c r="M797" s="30"/>
      <c r="N797" s="30"/>
      <c r="O797" s="29"/>
      <c r="Q797" s="49"/>
      <c r="S797" s="30" t="str">
        <f t="shared" si="7"/>
        <v>#N/A</v>
      </c>
      <c r="T797" s="30" t="str">
        <f t="shared" si="8"/>
        <v>#N/A</v>
      </c>
      <c r="U797" s="30" t="str">
        <f t="shared" si="9"/>
        <v>#N/A</v>
      </c>
      <c r="V797" s="30" t="str">
        <f t="shared" si="10"/>
        <v>#N/A</v>
      </c>
      <c r="W797" s="30" t="str">
        <f t="shared" si="11"/>
        <v>#N/A</v>
      </c>
      <c r="X797" s="30" t="str">
        <f t="shared" si="12"/>
        <v>#N/A</v>
      </c>
    </row>
    <row r="798">
      <c r="C798" s="25"/>
      <c r="D798" s="25" t="str">
        <f t="shared" si="1"/>
        <v/>
      </c>
      <c r="E798" s="26" t="str">
        <f t="shared" si="2"/>
        <v>#N/A</v>
      </c>
      <c r="F798" s="26" t="str">
        <f t="shared" si="3"/>
        <v>#N/A</v>
      </c>
      <c r="G798" s="27" t="str">
        <f t="shared" si="4"/>
        <v/>
      </c>
      <c r="I798" s="31"/>
      <c r="J798" s="30"/>
      <c r="K798" s="30"/>
      <c r="L798" s="30"/>
      <c r="M798" s="30"/>
      <c r="N798" s="30"/>
      <c r="O798" s="29"/>
      <c r="Q798" s="49"/>
      <c r="S798" s="30" t="str">
        <f t="shared" si="7"/>
        <v>#N/A</v>
      </c>
      <c r="T798" s="30" t="str">
        <f t="shared" si="8"/>
        <v>#N/A</v>
      </c>
      <c r="U798" s="30" t="str">
        <f t="shared" si="9"/>
        <v>#N/A</v>
      </c>
      <c r="V798" s="30" t="str">
        <f t="shared" si="10"/>
        <v>#N/A</v>
      </c>
      <c r="W798" s="30" t="str">
        <f t="shared" si="11"/>
        <v>#N/A</v>
      </c>
      <c r="X798" s="30" t="str">
        <f t="shared" si="12"/>
        <v>#N/A</v>
      </c>
    </row>
    <row r="799">
      <c r="C799" s="25"/>
      <c r="D799" s="25" t="str">
        <f t="shared" si="1"/>
        <v/>
      </c>
      <c r="E799" s="26" t="str">
        <f t="shared" si="2"/>
        <v>#N/A</v>
      </c>
      <c r="F799" s="26" t="str">
        <f t="shared" si="3"/>
        <v>#N/A</v>
      </c>
      <c r="G799" s="27" t="str">
        <f t="shared" si="4"/>
        <v/>
      </c>
      <c r="I799" s="31"/>
      <c r="J799" s="30"/>
      <c r="K799" s="30"/>
      <c r="L799" s="30"/>
      <c r="M799" s="30"/>
      <c r="N799" s="30"/>
      <c r="O799" s="29"/>
      <c r="Q799" s="49"/>
      <c r="S799" s="30" t="str">
        <f t="shared" si="7"/>
        <v>#N/A</v>
      </c>
      <c r="T799" s="30" t="str">
        <f t="shared" si="8"/>
        <v>#N/A</v>
      </c>
      <c r="U799" s="30" t="str">
        <f t="shared" si="9"/>
        <v>#N/A</v>
      </c>
      <c r="V799" s="30" t="str">
        <f t="shared" si="10"/>
        <v>#N/A</v>
      </c>
      <c r="W799" s="30" t="str">
        <f t="shared" si="11"/>
        <v>#N/A</v>
      </c>
      <c r="X799" s="30" t="str">
        <f t="shared" si="12"/>
        <v>#N/A</v>
      </c>
    </row>
    <row r="800">
      <c r="C800" s="25"/>
      <c r="D800" s="25" t="str">
        <f t="shared" si="1"/>
        <v/>
      </c>
      <c r="E800" s="26" t="str">
        <f t="shared" si="2"/>
        <v>#N/A</v>
      </c>
      <c r="F800" s="26" t="str">
        <f t="shared" si="3"/>
        <v>#N/A</v>
      </c>
      <c r="G800" s="27" t="str">
        <f t="shared" si="4"/>
        <v/>
      </c>
      <c r="I800" s="31"/>
      <c r="J800" s="30"/>
      <c r="K800" s="30"/>
      <c r="L800" s="30"/>
      <c r="M800" s="30"/>
      <c r="N800" s="30"/>
      <c r="O800" s="29"/>
      <c r="Q800" s="49"/>
      <c r="S800" s="30" t="str">
        <f t="shared" si="7"/>
        <v>#N/A</v>
      </c>
      <c r="T800" s="30" t="str">
        <f t="shared" si="8"/>
        <v>#N/A</v>
      </c>
      <c r="U800" s="30" t="str">
        <f t="shared" si="9"/>
        <v>#N/A</v>
      </c>
      <c r="V800" s="30" t="str">
        <f t="shared" si="10"/>
        <v>#N/A</v>
      </c>
      <c r="W800" s="30" t="str">
        <f t="shared" si="11"/>
        <v>#N/A</v>
      </c>
      <c r="X800" s="30" t="str">
        <f t="shared" si="12"/>
        <v>#N/A</v>
      </c>
    </row>
    <row r="801">
      <c r="C801" s="25"/>
      <c r="D801" s="25" t="str">
        <f t="shared" si="1"/>
        <v/>
      </c>
      <c r="E801" s="26" t="str">
        <f t="shared" si="2"/>
        <v>#N/A</v>
      </c>
      <c r="F801" s="26" t="str">
        <f t="shared" si="3"/>
        <v>#N/A</v>
      </c>
      <c r="G801" s="27" t="str">
        <f t="shared" si="4"/>
        <v/>
      </c>
      <c r="I801" s="31"/>
      <c r="J801" s="30"/>
      <c r="K801" s="30"/>
      <c r="L801" s="30"/>
      <c r="M801" s="30"/>
      <c r="N801" s="30"/>
      <c r="O801" s="29"/>
      <c r="Q801" s="49"/>
      <c r="S801" s="30" t="str">
        <f t="shared" si="7"/>
        <v>#N/A</v>
      </c>
      <c r="T801" s="30" t="str">
        <f t="shared" si="8"/>
        <v>#N/A</v>
      </c>
      <c r="U801" s="30" t="str">
        <f t="shared" si="9"/>
        <v>#N/A</v>
      </c>
      <c r="V801" s="30" t="str">
        <f t="shared" si="10"/>
        <v>#N/A</v>
      </c>
      <c r="W801" s="30" t="str">
        <f t="shared" si="11"/>
        <v>#N/A</v>
      </c>
      <c r="X801" s="30" t="str">
        <f t="shared" si="12"/>
        <v>#N/A</v>
      </c>
    </row>
    <row r="802">
      <c r="C802" s="25"/>
      <c r="D802" s="25" t="str">
        <f t="shared" si="1"/>
        <v/>
      </c>
      <c r="E802" s="26" t="str">
        <f t="shared" si="2"/>
        <v>#N/A</v>
      </c>
      <c r="F802" s="26" t="str">
        <f t="shared" si="3"/>
        <v>#N/A</v>
      </c>
      <c r="G802" s="27" t="str">
        <f t="shared" si="4"/>
        <v/>
      </c>
      <c r="I802" s="31"/>
      <c r="J802" s="30"/>
      <c r="K802" s="30"/>
      <c r="L802" s="30"/>
      <c r="M802" s="30"/>
      <c r="N802" s="30"/>
      <c r="O802" s="29"/>
      <c r="Q802" s="49"/>
      <c r="S802" s="30" t="str">
        <f t="shared" si="7"/>
        <v>#N/A</v>
      </c>
      <c r="T802" s="30" t="str">
        <f t="shared" si="8"/>
        <v>#N/A</v>
      </c>
      <c r="U802" s="30" t="str">
        <f t="shared" si="9"/>
        <v>#N/A</v>
      </c>
      <c r="V802" s="30" t="str">
        <f t="shared" si="10"/>
        <v>#N/A</v>
      </c>
      <c r="W802" s="30" t="str">
        <f t="shared" si="11"/>
        <v>#N/A</v>
      </c>
      <c r="X802" s="30" t="str">
        <f t="shared" si="12"/>
        <v>#N/A</v>
      </c>
    </row>
    <row r="803">
      <c r="C803" s="25"/>
      <c r="D803" s="25" t="str">
        <f t="shared" si="1"/>
        <v/>
      </c>
      <c r="E803" s="26" t="str">
        <f t="shared" si="2"/>
        <v>#N/A</v>
      </c>
      <c r="F803" s="26" t="str">
        <f t="shared" si="3"/>
        <v>#N/A</v>
      </c>
      <c r="G803" s="27" t="str">
        <f t="shared" si="4"/>
        <v/>
      </c>
      <c r="I803" s="31"/>
      <c r="J803" s="30"/>
      <c r="K803" s="30"/>
      <c r="L803" s="30"/>
      <c r="M803" s="30"/>
      <c r="N803" s="30"/>
      <c r="O803" s="29"/>
      <c r="Q803" s="49"/>
      <c r="S803" s="30" t="str">
        <f t="shared" si="7"/>
        <v>#N/A</v>
      </c>
      <c r="T803" s="30" t="str">
        <f t="shared" si="8"/>
        <v>#N/A</v>
      </c>
      <c r="U803" s="30" t="str">
        <f t="shared" si="9"/>
        <v>#N/A</v>
      </c>
      <c r="V803" s="30" t="str">
        <f t="shared" si="10"/>
        <v>#N/A</v>
      </c>
      <c r="W803" s="30" t="str">
        <f t="shared" si="11"/>
        <v>#N/A</v>
      </c>
      <c r="X803" s="30" t="str">
        <f t="shared" si="12"/>
        <v>#N/A</v>
      </c>
    </row>
    <row r="804">
      <c r="C804" s="25"/>
      <c r="D804" s="25" t="str">
        <f t="shared" si="1"/>
        <v/>
      </c>
      <c r="E804" s="26" t="str">
        <f t="shared" si="2"/>
        <v>#N/A</v>
      </c>
      <c r="F804" s="26" t="str">
        <f t="shared" si="3"/>
        <v>#N/A</v>
      </c>
      <c r="G804" s="27" t="str">
        <f t="shared" si="4"/>
        <v/>
      </c>
      <c r="I804" s="31"/>
      <c r="J804" s="30"/>
      <c r="K804" s="30"/>
      <c r="L804" s="30"/>
      <c r="M804" s="30"/>
      <c r="N804" s="30"/>
      <c r="O804" s="29"/>
      <c r="Q804" s="49"/>
      <c r="S804" s="30" t="str">
        <f t="shared" si="7"/>
        <v>#N/A</v>
      </c>
      <c r="T804" s="30" t="str">
        <f t="shared" si="8"/>
        <v>#N/A</v>
      </c>
      <c r="U804" s="30" t="str">
        <f t="shared" si="9"/>
        <v>#N/A</v>
      </c>
      <c r="V804" s="30" t="str">
        <f t="shared" si="10"/>
        <v>#N/A</v>
      </c>
      <c r="W804" s="30" t="str">
        <f t="shared" si="11"/>
        <v>#N/A</v>
      </c>
      <c r="X804" s="30" t="str">
        <f t="shared" si="12"/>
        <v>#N/A</v>
      </c>
    </row>
    <row r="805">
      <c r="C805" s="25"/>
      <c r="D805" s="25" t="str">
        <f t="shared" si="1"/>
        <v/>
      </c>
      <c r="E805" s="26" t="str">
        <f t="shared" si="2"/>
        <v>#N/A</v>
      </c>
      <c r="F805" s="26" t="str">
        <f t="shared" si="3"/>
        <v>#N/A</v>
      </c>
      <c r="G805" s="27" t="str">
        <f t="shared" si="4"/>
        <v/>
      </c>
      <c r="I805" s="31"/>
      <c r="J805" s="30"/>
      <c r="K805" s="30"/>
      <c r="L805" s="30"/>
      <c r="M805" s="30"/>
      <c r="N805" s="30"/>
      <c r="O805" s="29"/>
      <c r="Q805" s="49"/>
      <c r="S805" s="30" t="str">
        <f t="shared" si="7"/>
        <v>#N/A</v>
      </c>
      <c r="T805" s="30" t="str">
        <f t="shared" si="8"/>
        <v>#N/A</v>
      </c>
      <c r="U805" s="30" t="str">
        <f t="shared" si="9"/>
        <v>#N/A</v>
      </c>
      <c r="V805" s="30" t="str">
        <f t="shared" si="10"/>
        <v>#N/A</v>
      </c>
      <c r="W805" s="30" t="str">
        <f t="shared" si="11"/>
        <v>#N/A</v>
      </c>
      <c r="X805" s="30" t="str">
        <f t="shared" si="12"/>
        <v>#N/A</v>
      </c>
    </row>
    <row r="806">
      <c r="C806" s="25"/>
      <c r="D806" s="25" t="str">
        <f t="shared" si="1"/>
        <v/>
      </c>
      <c r="E806" s="26" t="str">
        <f t="shared" si="2"/>
        <v>#N/A</v>
      </c>
      <c r="F806" s="26" t="str">
        <f t="shared" si="3"/>
        <v>#N/A</v>
      </c>
      <c r="G806" s="27" t="str">
        <f t="shared" si="4"/>
        <v/>
      </c>
      <c r="I806" s="31"/>
      <c r="J806" s="30"/>
      <c r="K806" s="30"/>
      <c r="L806" s="30"/>
      <c r="M806" s="30"/>
      <c r="N806" s="30"/>
      <c r="O806" s="29"/>
      <c r="Q806" s="49"/>
      <c r="S806" s="30" t="str">
        <f t="shared" si="7"/>
        <v>#N/A</v>
      </c>
      <c r="T806" s="30" t="str">
        <f t="shared" si="8"/>
        <v>#N/A</v>
      </c>
      <c r="U806" s="30" t="str">
        <f t="shared" si="9"/>
        <v>#N/A</v>
      </c>
      <c r="V806" s="30" t="str">
        <f t="shared" si="10"/>
        <v>#N/A</v>
      </c>
      <c r="W806" s="30" t="str">
        <f t="shared" si="11"/>
        <v>#N/A</v>
      </c>
      <c r="X806" s="30" t="str">
        <f t="shared" si="12"/>
        <v>#N/A</v>
      </c>
    </row>
    <row r="807">
      <c r="C807" s="25"/>
      <c r="D807" s="25" t="str">
        <f t="shared" si="1"/>
        <v/>
      </c>
      <c r="E807" s="26" t="str">
        <f t="shared" si="2"/>
        <v>#N/A</v>
      </c>
      <c r="F807" s="26" t="str">
        <f t="shared" si="3"/>
        <v>#N/A</v>
      </c>
      <c r="G807" s="27" t="str">
        <f t="shared" si="4"/>
        <v/>
      </c>
      <c r="I807" s="31"/>
      <c r="J807" s="30"/>
      <c r="K807" s="30"/>
      <c r="L807" s="30"/>
      <c r="M807" s="30"/>
      <c r="N807" s="30"/>
      <c r="O807" s="29"/>
      <c r="Q807" s="49"/>
      <c r="S807" s="30" t="str">
        <f t="shared" si="7"/>
        <v>#N/A</v>
      </c>
      <c r="T807" s="30" t="str">
        <f t="shared" si="8"/>
        <v>#N/A</v>
      </c>
      <c r="U807" s="30" t="str">
        <f t="shared" si="9"/>
        <v>#N/A</v>
      </c>
      <c r="V807" s="30" t="str">
        <f t="shared" si="10"/>
        <v>#N/A</v>
      </c>
      <c r="W807" s="30" t="str">
        <f t="shared" si="11"/>
        <v>#N/A</v>
      </c>
      <c r="X807" s="30" t="str">
        <f t="shared" si="12"/>
        <v>#N/A</v>
      </c>
    </row>
    <row r="808">
      <c r="C808" s="25"/>
      <c r="D808" s="25" t="str">
        <f t="shared" si="1"/>
        <v/>
      </c>
      <c r="E808" s="26" t="str">
        <f t="shared" si="2"/>
        <v>#N/A</v>
      </c>
      <c r="F808" s="26" t="str">
        <f t="shared" si="3"/>
        <v>#N/A</v>
      </c>
      <c r="G808" s="27" t="str">
        <f t="shared" si="4"/>
        <v/>
      </c>
      <c r="I808" s="31"/>
      <c r="J808" s="30"/>
      <c r="K808" s="30"/>
      <c r="L808" s="30"/>
      <c r="M808" s="30"/>
      <c r="N808" s="30"/>
      <c r="O808" s="29"/>
      <c r="Q808" s="49"/>
      <c r="S808" s="30" t="str">
        <f t="shared" si="7"/>
        <v>#N/A</v>
      </c>
      <c r="T808" s="30" t="str">
        <f t="shared" si="8"/>
        <v>#N/A</v>
      </c>
      <c r="U808" s="30" t="str">
        <f t="shared" si="9"/>
        <v>#N/A</v>
      </c>
      <c r="V808" s="30" t="str">
        <f t="shared" si="10"/>
        <v>#N/A</v>
      </c>
      <c r="W808" s="30" t="str">
        <f t="shared" si="11"/>
        <v>#N/A</v>
      </c>
      <c r="X808" s="30" t="str">
        <f t="shared" si="12"/>
        <v>#N/A</v>
      </c>
    </row>
    <row r="809">
      <c r="C809" s="25"/>
      <c r="D809" s="25" t="str">
        <f t="shared" si="1"/>
        <v/>
      </c>
      <c r="E809" s="26" t="str">
        <f t="shared" si="2"/>
        <v>#N/A</v>
      </c>
      <c r="F809" s="26" t="str">
        <f t="shared" si="3"/>
        <v>#N/A</v>
      </c>
      <c r="G809" s="27" t="str">
        <f t="shared" si="4"/>
        <v/>
      </c>
      <c r="I809" s="31"/>
      <c r="J809" s="30"/>
      <c r="K809" s="30"/>
      <c r="L809" s="30"/>
      <c r="M809" s="30"/>
      <c r="N809" s="30"/>
      <c r="O809" s="29"/>
      <c r="Q809" s="49"/>
      <c r="S809" s="30" t="str">
        <f t="shared" si="7"/>
        <v>#N/A</v>
      </c>
      <c r="T809" s="30" t="str">
        <f t="shared" si="8"/>
        <v>#N/A</v>
      </c>
      <c r="U809" s="30" t="str">
        <f t="shared" si="9"/>
        <v>#N/A</v>
      </c>
      <c r="V809" s="30" t="str">
        <f t="shared" si="10"/>
        <v>#N/A</v>
      </c>
      <c r="W809" s="30" t="str">
        <f t="shared" si="11"/>
        <v>#N/A</v>
      </c>
      <c r="X809" s="30" t="str">
        <f t="shared" si="12"/>
        <v>#N/A</v>
      </c>
    </row>
    <row r="810">
      <c r="C810" s="25"/>
      <c r="D810" s="25" t="str">
        <f t="shared" si="1"/>
        <v/>
      </c>
      <c r="E810" s="26" t="str">
        <f t="shared" si="2"/>
        <v>#N/A</v>
      </c>
      <c r="F810" s="26" t="str">
        <f t="shared" si="3"/>
        <v>#N/A</v>
      </c>
      <c r="G810" s="27" t="str">
        <f t="shared" si="4"/>
        <v/>
      </c>
      <c r="I810" s="31"/>
      <c r="J810" s="30"/>
      <c r="K810" s="30"/>
      <c r="L810" s="30"/>
      <c r="M810" s="30"/>
      <c r="N810" s="30"/>
      <c r="O810" s="29"/>
      <c r="Q810" s="49"/>
      <c r="S810" s="30" t="str">
        <f t="shared" si="7"/>
        <v>#N/A</v>
      </c>
      <c r="T810" s="30" t="str">
        <f t="shared" si="8"/>
        <v>#N/A</v>
      </c>
      <c r="U810" s="30" t="str">
        <f t="shared" si="9"/>
        <v>#N/A</v>
      </c>
      <c r="V810" s="30" t="str">
        <f t="shared" si="10"/>
        <v>#N/A</v>
      </c>
      <c r="W810" s="30" t="str">
        <f t="shared" si="11"/>
        <v>#N/A</v>
      </c>
      <c r="X810" s="30" t="str">
        <f t="shared" si="12"/>
        <v>#N/A</v>
      </c>
    </row>
    <row r="811">
      <c r="C811" s="25"/>
      <c r="D811" s="25" t="str">
        <f t="shared" si="1"/>
        <v/>
      </c>
      <c r="E811" s="26" t="str">
        <f t="shared" si="2"/>
        <v>#N/A</v>
      </c>
      <c r="F811" s="26" t="str">
        <f t="shared" si="3"/>
        <v>#N/A</v>
      </c>
      <c r="G811" s="27" t="str">
        <f t="shared" si="4"/>
        <v/>
      </c>
      <c r="I811" s="31"/>
      <c r="J811" s="30"/>
      <c r="K811" s="30"/>
      <c r="L811" s="30"/>
      <c r="M811" s="30"/>
      <c r="N811" s="30"/>
      <c r="O811" s="29"/>
      <c r="Q811" s="49"/>
      <c r="S811" s="30" t="str">
        <f t="shared" si="7"/>
        <v>#N/A</v>
      </c>
      <c r="T811" s="30" t="str">
        <f t="shared" si="8"/>
        <v>#N/A</v>
      </c>
      <c r="U811" s="30" t="str">
        <f t="shared" si="9"/>
        <v>#N/A</v>
      </c>
      <c r="V811" s="30" t="str">
        <f t="shared" si="10"/>
        <v>#N/A</v>
      </c>
      <c r="W811" s="30" t="str">
        <f t="shared" si="11"/>
        <v>#N/A</v>
      </c>
      <c r="X811" s="30" t="str">
        <f t="shared" si="12"/>
        <v>#N/A</v>
      </c>
    </row>
    <row r="812">
      <c r="C812" s="25"/>
      <c r="D812" s="25" t="str">
        <f t="shared" si="1"/>
        <v/>
      </c>
      <c r="E812" s="26" t="str">
        <f t="shared" si="2"/>
        <v>#N/A</v>
      </c>
      <c r="F812" s="26" t="str">
        <f t="shared" si="3"/>
        <v>#N/A</v>
      </c>
      <c r="G812" s="27" t="str">
        <f t="shared" si="4"/>
        <v/>
      </c>
      <c r="I812" s="31"/>
      <c r="J812" s="30"/>
      <c r="K812" s="30"/>
      <c r="L812" s="30"/>
      <c r="M812" s="30"/>
      <c r="N812" s="30"/>
      <c r="O812" s="29"/>
      <c r="Q812" s="49"/>
      <c r="S812" s="30" t="str">
        <f t="shared" si="7"/>
        <v>#N/A</v>
      </c>
      <c r="T812" s="30" t="str">
        <f t="shared" si="8"/>
        <v>#N/A</v>
      </c>
      <c r="U812" s="30" t="str">
        <f t="shared" si="9"/>
        <v>#N/A</v>
      </c>
      <c r="V812" s="30" t="str">
        <f t="shared" si="10"/>
        <v>#N/A</v>
      </c>
      <c r="W812" s="30" t="str">
        <f t="shared" si="11"/>
        <v>#N/A</v>
      </c>
      <c r="X812" s="30" t="str">
        <f t="shared" si="12"/>
        <v>#N/A</v>
      </c>
    </row>
    <row r="813">
      <c r="C813" s="25"/>
      <c r="D813" s="25" t="str">
        <f t="shared" si="1"/>
        <v/>
      </c>
      <c r="E813" s="26" t="str">
        <f t="shared" si="2"/>
        <v>#N/A</v>
      </c>
      <c r="F813" s="26" t="str">
        <f t="shared" si="3"/>
        <v>#N/A</v>
      </c>
      <c r="G813" s="27" t="str">
        <f t="shared" si="4"/>
        <v/>
      </c>
      <c r="I813" s="31"/>
      <c r="J813" s="30"/>
      <c r="K813" s="30"/>
      <c r="L813" s="30"/>
      <c r="M813" s="30"/>
      <c r="N813" s="30"/>
      <c r="O813" s="29"/>
      <c r="Q813" s="49"/>
      <c r="S813" s="30" t="str">
        <f t="shared" si="7"/>
        <v>#N/A</v>
      </c>
      <c r="T813" s="30" t="str">
        <f t="shared" si="8"/>
        <v>#N/A</v>
      </c>
      <c r="U813" s="30" t="str">
        <f t="shared" si="9"/>
        <v>#N/A</v>
      </c>
      <c r="V813" s="30" t="str">
        <f t="shared" si="10"/>
        <v>#N/A</v>
      </c>
      <c r="W813" s="30" t="str">
        <f t="shared" si="11"/>
        <v>#N/A</v>
      </c>
      <c r="X813" s="30" t="str">
        <f t="shared" si="12"/>
        <v>#N/A</v>
      </c>
    </row>
    <row r="814">
      <c r="C814" s="25"/>
      <c r="D814" s="25" t="str">
        <f t="shared" si="1"/>
        <v/>
      </c>
      <c r="E814" s="26" t="str">
        <f t="shared" si="2"/>
        <v>#N/A</v>
      </c>
      <c r="F814" s="26" t="str">
        <f t="shared" si="3"/>
        <v>#N/A</v>
      </c>
      <c r="G814" s="27" t="str">
        <f t="shared" si="4"/>
        <v/>
      </c>
      <c r="I814" s="31"/>
      <c r="J814" s="30"/>
      <c r="K814" s="30"/>
      <c r="L814" s="30"/>
      <c r="M814" s="30"/>
      <c r="N814" s="30"/>
      <c r="O814" s="29"/>
      <c r="Q814" s="49"/>
      <c r="S814" s="30" t="str">
        <f t="shared" si="7"/>
        <v>#N/A</v>
      </c>
      <c r="T814" s="30" t="str">
        <f t="shared" si="8"/>
        <v>#N/A</v>
      </c>
      <c r="U814" s="30" t="str">
        <f t="shared" si="9"/>
        <v>#N/A</v>
      </c>
      <c r="V814" s="30" t="str">
        <f t="shared" si="10"/>
        <v>#N/A</v>
      </c>
      <c r="W814" s="30" t="str">
        <f t="shared" si="11"/>
        <v>#N/A</v>
      </c>
      <c r="X814" s="30" t="str">
        <f t="shared" si="12"/>
        <v>#N/A</v>
      </c>
    </row>
    <row r="815">
      <c r="C815" s="25"/>
      <c r="D815" s="25" t="str">
        <f t="shared" si="1"/>
        <v/>
      </c>
      <c r="E815" s="26" t="str">
        <f t="shared" si="2"/>
        <v>#N/A</v>
      </c>
      <c r="F815" s="26" t="str">
        <f t="shared" si="3"/>
        <v>#N/A</v>
      </c>
      <c r="G815" s="27" t="str">
        <f t="shared" si="4"/>
        <v/>
      </c>
      <c r="I815" s="31"/>
      <c r="J815" s="30"/>
      <c r="K815" s="30"/>
      <c r="L815" s="30"/>
      <c r="M815" s="30"/>
      <c r="N815" s="30"/>
      <c r="O815" s="29"/>
      <c r="Q815" s="49"/>
      <c r="S815" s="30" t="str">
        <f t="shared" si="7"/>
        <v>#N/A</v>
      </c>
      <c r="T815" s="30" t="str">
        <f t="shared" si="8"/>
        <v>#N/A</v>
      </c>
      <c r="U815" s="30" t="str">
        <f t="shared" si="9"/>
        <v>#N/A</v>
      </c>
      <c r="V815" s="30" t="str">
        <f t="shared" si="10"/>
        <v>#N/A</v>
      </c>
      <c r="W815" s="30" t="str">
        <f t="shared" si="11"/>
        <v>#N/A</v>
      </c>
      <c r="X815" s="30" t="str">
        <f t="shared" si="12"/>
        <v>#N/A</v>
      </c>
    </row>
    <row r="816">
      <c r="C816" s="25"/>
      <c r="D816" s="25" t="str">
        <f t="shared" si="1"/>
        <v/>
      </c>
      <c r="E816" s="26" t="str">
        <f t="shared" si="2"/>
        <v>#N/A</v>
      </c>
      <c r="F816" s="26" t="str">
        <f t="shared" si="3"/>
        <v>#N/A</v>
      </c>
      <c r="G816" s="27" t="str">
        <f t="shared" si="4"/>
        <v/>
      </c>
      <c r="I816" s="31"/>
      <c r="J816" s="30"/>
      <c r="K816" s="30"/>
      <c r="L816" s="30"/>
      <c r="M816" s="30"/>
      <c r="N816" s="30"/>
      <c r="O816" s="29"/>
      <c r="Q816" s="49"/>
      <c r="S816" s="30" t="str">
        <f t="shared" si="7"/>
        <v>#N/A</v>
      </c>
      <c r="T816" s="30" t="str">
        <f t="shared" si="8"/>
        <v>#N/A</v>
      </c>
      <c r="U816" s="30" t="str">
        <f t="shared" si="9"/>
        <v>#N/A</v>
      </c>
      <c r="V816" s="30" t="str">
        <f t="shared" si="10"/>
        <v>#N/A</v>
      </c>
      <c r="W816" s="30" t="str">
        <f t="shared" si="11"/>
        <v>#N/A</v>
      </c>
      <c r="X816" s="30" t="str">
        <f t="shared" si="12"/>
        <v>#N/A</v>
      </c>
    </row>
    <row r="817">
      <c r="C817" s="25"/>
      <c r="D817" s="25" t="str">
        <f t="shared" si="1"/>
        <v/>
      </c>
      <c r="E817" s="26" t="str">
        <f t="shared" si="2"/>
        <v>#N/A</v>
      </c>
      <c r="F817" s="26" t="str">
        <f t="shared" si="3"/>
        <v>#N/A</v>
      </c>
      <c r="G817" s="27" t="str">
        <f t="shared" si="4"/>
        <v/>
      </c>
      <c r="I817" s="31"/>
      <c r="J817" s="30"/>
      <c r="K817" s="30"/>
      <c r="L817" s="30"/>
      <c r="M817" s="30"/>
      <c r="N817" s="30"/>
      <c r="O817" s="29"/>
      <c r="Q817" s="49"/>
      <c r="S817" s="30" t="str">
        <f t="shared" si="7"/>
        <v>#N/A</v>
      </c>
      <c r="T817" s="30" t="str">
        <f t="shared" si="8"/>
        <v>#N/A</v>
      </c>
      <c r="U817" s="30" t="str">
        <f t="shared" si="9"/>
        <v>#N/A</v>
      </c>
      <c r="V817" s="30" t="str">
        <f t="shared" si="10"/>
        <v>#N/A</v>
      </c>
      <c r="W817" s="30" t="str">
        <f t="shared" si="11"/>
        <v>#N/A</v>
      </c>
      <c r="X817" s="30" t="str">
        <f t="shared" si="12"/>
        <v>#N/A</v>
      </c>
    </row>
    <row r="818">
      <c r="C818" s="25"/>
      <c r="D818" s="25" t="str">
        <f t="shared" si="1"/>
        <v/>
      </c>
      <c r="E818" s="26" t="str">
        <f t="shared" si="2"/>
        <v>#N/A</v>
      </c>
      <c r="F818" s="26" t="str">
        <f t="shared" si="3"/>
        <v>#N/A</v>
      </c>
      <c r="G818" s="27" t="str">
        <f t="shared" si="4"/>
        <v/>
      </c>
      <c r="I818" s="31"/>
      <c r="J818" s="30"/>
      <c r="K818" s="30"/>
      <c r="L818" s="30"/>
      <c r="M818" s="30"/>
      <c r="N818" s="30"/>
      <c r="O818" s="29"/>
      <c r="Q818" s="49"/>
      <c r="S818" s="30" t="str">
        <f t="shared" si="7"/>
        <v>#N/A</v>
      </c>
      <c r="T818" s="30" t="str">
        <f t="shared" si="8"/>
        <v>#N/A</v>
      </c>
      <c r="U818" s="30" t="str">
        <f t="shared" si="9"/>
        <v>#N/A</v>
      </c>
      <c r="V818" s="30" t="str">
        <f t="shared" si="10"/>
        <v>#N/A</v>
      </c>
      <c r="W818" s="30" t="str">
        <f t="shared" si="11"/>
        <v>#N/A</v>
      </c>
      <c r="X818" s="30" t="str">
        <f t="shared" si="12"/>
        <v>#N/A</v>
      </c>
    </row>
    <row r="819">
      <c r="C819" s="25"/>
      <c r="D819" s="25" t="str">
        <f t="shared" si="1"/>
        <v/>
      </c>
      <c r="E819" s="26" t="str">
        <f t="shared" si="2"/>
        <v>#N/A</v>
      </c>
      <c r="F819" s="26" t="str">
        <f t="shared" si="3"/>
        <v>#N/A</v>
      </c>
      <c r="G819" s="27" t="str">
        <f t="shared" si="4"/>
        <v/>
      </c>
      <c r="I819" s="31"/>
      <c r="J819" s="30"/>
      <c r="K819" s="30"/>
      <c r="L819" s="30"/>
      <c r="M819" s="30"/>
      <c r="N819" s="30"/>
      <c r="O819" s="29"/>
      <c r="Q819" s="49"/>
      <c r="S819" s="30" t="str">
        <f t="shared" si="7"/>
        <v>#N/A</v>
      </c>
      <c r="T819" s="30" t="str">
        <f t="shared" si="8"/>
        <v>#N/A</v>
      </c>
      <c r="U819" s="30" t="str">
        <f t="shared" si="9"/>
        <v>#N/A</v>
      </c>
      <c r="V819" s="30" t="str">
        <f t="shared" si="10"/>
        <v>#N/A</v>
      </c>
      <c r="W819" s="30" t="str">
        <f t="shared" si="11"/>
        <v>#N/A</v>
      </c>
      <c r="X819" s="30" t="str">
        <f t="shared" si="12"/>
        <v>#N/A</v>
      </c>
    </row>
    <row r="820">
      <c r="C820" s="25"/>
      <c r="D820" s="25" t="str">
        <f t="shared" si="1"/>
        <v/>
      </c>
      <c r="E820" s="26" t="str">
        <f t="shared" si="2"/>
        <v>#N/A</v>
      </c>
      <c r="F820" s="26" t="str">
        <f t="shared" si="3"/>
        <v>#N/A</v>
      </c>
      <c r="G820" s="27" t="str">
        <f t="shared" si="4"/>
        <v/>
      </c>
      <c r="I820" s="31"/>
      <c r="J820" s="30"/>
      <c r="K820" s="30"/>
      <c r="L820" s="30"/>
      <c r="M820" s="30"/>
      <c r="N820" s="30"/>
      <c r="O820" s="29"/>
      <c r="Q820" s="49"/>
      <c r="S820" s="30" t="str">
        <f t="shared" si="7"/>
        <v>#N/A</v>
      </c>
      <c r="T820" s="30" t="str">
        <f t="shared" si="8"/>
        <v>#N/A</v>
      </c>
      <c r="U820" s="30" t="str">
        <f t="shared" si="9"/>
        <v>#N/A</v>
      </c>
      <c r="V820" s="30" t="str">
        <f t="shared" si="10"/>
        <v>#N/A</v>
      </c>
      <c r="W820" s="30" t="str">
        <f t="shared" si="11"/>
        <v>#N/A</v>
      </c>
      <c r="X820" s="30" t="str">
        <f t="shared" si="12"/>
        <v>#N/A</v>
      </c>
    </row>
    <row r="821">
      <c r="C821" s="25"/>
      <c r="D821" s="25" t="str">
        <f t="shared" si="1"/>
        <v/>
      </c>
      <c r="E821" s="26" t="str">
        <f t="shared" si="2"/>
        <v>#N/A</v>
      </c>
      <c r="F821" s="26" t="str">
        <f t="shared" si="3"/>
        <v>#N/A</v>
      </c>
      <c r="G821" s="27" t="str">
        <f t="shared" si="4"/>
        <v/>
      </c>
      <c r="I821" s="31"/>
      <c r="J821" s="30"/>
      <c r="K821" s="30"/>
      <c r="L821" s="30"/>
      <c r="M821" s="30"/>
      <c r="N821" s="30"/>
      <c r="O821" s="29"/>
      <c r="Q821" s="49"/>
      <c r="S821" s="30" t="str">
        <f t="shared" si="7"/>
        <v>#N/A</v>
      </c>
      <c r="T821" s="30" t="str">
        <f t="shared" si="8"/>
        <v>#N/A</v>
      </c>
      <c r="U821" s="30" t="str">
        <f t="shared" si="9"/>
        <v>#N/A</v>
      </c>
      <c r="V821" s="30" t="str">
        <f t="shared" si="10"/>
        <v>#N/A</v>
      </c>
      <c r="W821" s="30" t="str">
        <f t="shared" si="11"/>
        <v>#N/A</v>
      </c>
      <c r="X821" s="30" t="str">
        <f t="shared" si="12"/>
        <v>#N/A</v>
      </c>
    </row>
    <row r="822">
      <c r="C822" s="25"/>
      <c r="D822" s="25" t="str">
        <f t="shared" si="1"/>
        <v/>
      </c>
      <c r="E822" s="26" t="str">
        <f t="shared" si="2"/>
        <v>#N/A</v>
      </c>
      <c r="F822" s="26" t="str">
        <f t="shared" si="3"/>
        <v>#N/A</v>
      </c>
      <c r="G822" s="27" t="str">
        <f t="shared" si="4"/>
        <v/>
      </c>
      <c r="I822" s="31"/>
      <c r="J822" s="30"/>
      <c r="K822" s="30"/>
      <c r="L822" s="30"/>
      <c r="M822" s="30"/>
      <c r="N822" s="30"/>
      <c r="O822" s="29"/>
      <c r="Q822" s="49"/>
      <c r="S822" s="30" t="str">
        <f t="shared" si="7"/>
        <v>#N/A</v>
      </c>
      <c r="T822" s="30" t="str">
        <f t="shared" si="8"/>
        <v>#N/A</v>
      </c>
      <c r="U822" s="30" t="str">
        <f t="shared" si="9"/>
        <v>#N/A</v>
      </c>
      <c r="V822" s="30" t="str">
        <f t="shared" si="10"/>
        <v>#N/A</v>
      </c>
      <c r="W822" s="30" t="str">
        <f t="shared" si="11"/>
        <v>#N/A</v>
      </c>
      <c r="X822" s="30" t="str">
        <f t="shared" si="12"/>
        <v>#N/A</v>
      </c>
    </row>
    <row r="823">
      <c r="C823" s="25"/>
      <c r="D823" s="25" t="str">
        <f t="shared" si="1"/>
        <v/>
      </c>
      <c r="E823" s="26" t="str">
        <f t="shared" si="2"/>
        <v>#N/A</v>
      </c>
      <c r="F823" s="26" t="str">
        <f t="shared" si="3"/>
        <v>#N/A</v>
      </c>
      <c r="G823" s="27" t="str">
        <f t="shared" si="4"/>
        <v/>
      </c>
      <c r="I823" s="31"/>
      <c r="J823" s="30"/>
      <c r="K823" s="30"/>
      <c r="L823" s="30"/>
      <c r="M823" s="30"/>
      <c r="N823" s="30"/>
      <c r="O823" s="29"/>
      <c r="Q823" s="49"/>
      <c r="S823" s="30" t="str">
        <f t="shared" si="7"/>
        <v>#N/A</v>
      </c>
      <c r="T823" s="30" t="str">
        <f t="shared" si="8"/>
        <v>#N/A</v>
      </c>
      <c r="U823" s="30" t="str">
        <f t="shared" si="9"/>
        <v>#N/A</v>
      </c>
      <c r="V823" s="30" t="str">
        <f t="shared" si="10"/>
        <v>#N/A</v>
      </c>
      <c r="W823" s="30" t="str">
        <f t="shared" si="11"/>
        <v>#N/A</v>
      </c>
      <c r="X823" s="30" t="str">
        <f t="shared" si="12"/>
        <v>#N/A</v>
      </c>
    </row>
    <row r="824">
      <c r="C824" s="25"/>
      <c r="D824" s="25" t="str">
        <f t="shared" si="1"/>
        <v/>
      </c>
      <c r="E824" s="26" t="str">
        <f t="shared" si="2"/>
        <v>#N/A</v>
      </c>
      <c r="F824" s="26" t="str">
        <f t="shared" si="3"/>
        <v>#N/A</v>
      </c>
      <c r="G824" s="27" t="str">
        <f t="shared" si="4"/>
        <v/>
      </c>
      <c r="I824" s="31"/>
      <c r="J824" s="30"/>
      <c r="K824" s="30"/>
      <c r="L824" s="30"/>
      <c r="M824" s="30"/>
      <c r="N824" s="30"/>
      <c r="O824" s="29"/>
      <c r="Q824" s="49"/>
      <c r="S824" s="30" t="str">
        <f t="shared" si="7"/>
        <v>#N/A</v>
      </c>
      <c r="T824" s="30" t="str">
        <f t="shared" si="8"/>
        <v>#N/A</v>
      </c>
      <c r="U824" s="30" t="str">
        <f t="shared" si="9"/>
        <v>#N/A</v>
      </c>
      <c r="V824" s="30" t="str">
        <f t="shared" si="10"/>
        <v>#N/A</v>
      </c>
      <c r="W824" s="30" t="str">
        <f t="shared" si="11"/>
        <v>#N/A</v>
      </c>
      <c r="X824" s="30" t="str">
        <f t="shared" si="12"/>
        <v>#N/A</v>
      </c>
    </row>
    <row r="825">
      <c r="C825" s="25"/>
      <c r="D825" s="25" t="str">
        <f t="shared" si="1"/>
        <v/>
      </c>
      <c r="E825" s="26" t="str">
        <f t="shared" si="2"/>
        <v>#N/A</v>
      </c>
      <c r="F825" s="26" t="str">
        <f t="shared" si="3"/>
        <v>#N/A</v>
      </c>
      <c r="G825" s="27" t="str">
        <f t="shared" si="4"/>
        <v/>
      </c>
      <c r="I825" s="31"/>
      <c r="J825" s="30"/>
      <c r="K825" s="30"/>
      <c r="L825" s="30"/>
      <c r="M825" s="30"/>
      <c r="N825" s="30"/>
      <c r="O825" s="29"/>
      <c r="Q825" s="49"/>
      <c r="S825" s="30" t="str">
        <f t="shared" si="7"/>
        <v>#N/A</v>
      </c>
      <c r="T825" s="30" t="str">
        <f t="shared" si="8"/>
        <v>#N/A</v>
      </c>
      <c r="U825" s="30" t="str">
        <f t="shared" si="9"/>
        <v>#N/A</v>
      </c>
      <c r="V825" s="30" t="str">
        <f t="shared" si="10"/>
        <v>#N/A</v>
      </c>
      <c r="W825" s="30" t="str">
        <f t="shared" si="11"/>
        <v>#N/A</v>
      </c>
      <c r="X825" s="30" t="str">
        <f t="shared" si="12"/>
        <v>#N/A</v>
      </c>
    </row>
    <row r="826">
      <c r="C826" s="25"/>
      <c r="D826" s="25" t="str">
        <f t="shared" si="1"/>
        <v/>
      </c>
      <c r="E826" s="26" t="str">
        <f t="shared" si="2"/>
        <v>#N/A</v>
      </c>
      <c r="F826" s="26" t="str">
        <f t="shared" si="3"/>
        <v>#N/A</v>
      </c>
      <c r="G826" s="27" t="str">
        <f t="shared" si="4"/>
        <v/>
      </c>
      <c r="I826" s="31"/>
      <c r="J826" s="30"/>
      <c r="K826" s="30"/>
      <c r="L826" s="30"/>
      <c r="M826" s="30"/>
      <c r="N826" s="30"/>
      <c r="O826" s="29"/>
      <c r="Q826" s="49"/>
      <c r="S826" s="30" t="str">
        <f t="shared" si="7"/>
        <v>#N/A</v>
      </c>
      <c r="T826" s="30" t="str">
        <f t="shared" si="8"/>
        <v>#N/A</v>
      </c>
      <c r="U826" s="30" t="str">
        <f t="shared" si="9"/>
        <v>#N/A</v>
      </c>
      <c r="V826" s="30" t="str">
        <f t="shared" si="10"/>
        <v>#N/A</v>
      </c>
      <c r="W826" s="30" t="str">
        <f t="shared" si="11"/>
        <v>#N/A</v>
      </c>
      <c r="X826" s="30" t="str">
        <f t="shared" si="12"/>
        <v>#N/A</v>
      </c>
    </row>
    <row r="827">
      <c r="C827" s="25"/>
      <c r="D827" s="25" t="str">
        <f t="shared" si="1"/>
        <v/>
      </c>
      <c r="E827" s="26" t="str">
        <f t="shared" si="2"/>
        <v>#N/A</v>
      </c>
      <c r="F827" s="26" t="str">
        <f t="shared" si="3"/>
        <v>#N/A</v>
      </c>
      <c r="G827" s="27" t="str">
        <f t="shared" si="4"/>
        <v/>
      </c>
      <c r="I827" s="31"/>
      <c r="J827" s="30"/>
      <c r="K827" s="30"/>
      <c r="L827" s="30"/>
      <c r="M827" s="30"/>
      <c r="N827" s="30"/>
      <c r="O827" s="29"/>
      <c r="Q827" s="49"/>
      <c r="S827" s="30" t="str">
        <f t="shared" si="7"/>
        <v>#N/A</v>
      </c>
      <c r="T827" s="30" t="str">
        <f t="shared" si="8"/>
        <v>#N/A</v>
      </c>
      <c r="U827" s="30" t="str">
        <f t="shared" si="9"/>
        <v>#N/A</v>
      </c>
      <c r="V827" s="30" t="str">
        <f t="shared" si="10"/>
        <v>#N/A</v>
      </c>
      <c r="W827" s="30" t="str">
        <f t="shared" si="11"/>
        <v>#N/A</v>
      </c>
      <c r="X827" s="30" t="str">
        <f t="shared" si="12"/>
        <v>#N/A</v>
      </c>
    </row>
    <row r="828">
      <c r="C828" s="25"/>
      <c r="D828" s="25" t="str">
        <f t="shared" si="1"/>
        <v/>
      </c>
      <c r="E828" s="26" t="str">
        <f t="shared" si="2"/>
        <v>#N/A</v>
      </c>
      <c r="F828" s="26" t="str">
        <f t="shared" si="3"/>
        <v>#N/A</v>
      </c>
      <c r="G828" s="27" t="str">
        <f t="shared" si="4"/>
        <v/>
      </c>
      <c r="I828" s="31"/>
      <c r="J828" s="30"/>
      <c r="K828" s="30"/>
      <c r="L828" s="30"/>
      <c r="M828" s="30"/>
      <c r="N828" s="30"/>
      <c r="O828" s="29"/>
      <c r="Q828" s="49"/>
      <c r="S828" s="30" t="str">
        <f t="shared" si="7"/>
        <v>#N/A</v>
      </c>
      <c r="T828" s="30" t="str">
        <f t="shared" si="8"/>
        <v>#N/A</v>
      </c>
      <c r="U828" s="30" t="str">
        <f t="shared" si="9"/>
        <v>#N/A</v>
      </c>
      <c r="V828" s="30" t="str">
        <f t="shared" si="10"/>
        <v>#N/A</v>
      </c>
      <c r="W828" s="30" t="str">
        <f t="shared" si="11"/>
        <v>#N/A</v>
      </c>
      <c r="X828" s="30" t="str">
        <f t="shared" si="12"/>
        <v>#N/A</v>
      </c>
    </row>
    <row r="829">
      <c r="C829" s="25"/>
      <c r="D829" s="25" t="str">
        <f t="shared" si="1"/>
        <v/>
      </c>
      <c r="E829" s="26" t="str">
        <f t="shared" si="2"/>
        <v>#N/A</v>
      </c>
      <c r="F829" s="26" t="str">
        <f t="shared" si="3"/>
        <v>#N/A</v>
      </c>
      <c r="G829" s="27" t="str">
        <f t="shared" si="4"/>
        <v/>
      </c>
      <c r="I829" s="31"/>
      <c r="J829" s="30"/>
      <c r="K829" s="30"/>
      <c r="L829" s="30"/>
      <c r="M829" s="30"/>
      <c r="N829" s="30"/>
      <c r="O829" s="29"/>
      <c r="Q829" s="49"/>
      <c r="S829" s="30" t="str">
        <f t="shared" si="7"/>
        <v>#N/A</v>
      </c>
      <c r="T829" s="30" t="str">
        <f t="shared" si="8"/>
        <v>#N/A</v>
      </c>
      <c r="U829" s="30" t="str">
        <f t="shared" si="9"/>
        <v>#N/A</v>
      </c>
      <c r="V829" s="30" t="str">
        <f t="shared" si="10"/>
        <v>#N/A</v>
      </c>
      <c r="W829" s="30" t="str">
        <f t="shared" si="11"/>
        <v>#N/A</v>
      </c>
      <c r="X829" s="30" t="str">
        <f t="shared" si="12"/>
        <v>#N/A</v>
      </c>
    </row>
    <row r="830">
      <c r="C830" s="25"/>
      <c r="D830" s="25" t="str">
        <f t="shared" si="1"/>
        <v/>
      </c>
      <c r="E830" s="26" t="str">
        <f t="shared" si="2"/>
        <v>#N/A</v>
      </c>
      <c r="F830" s="26" t="str">
        <f t="shared" si="3"/>
        <v>#N/A</v>
      </c>
      <c r="G830" s="27" t="str">
        <f t="shared" si="4"/>
        <v/>
      </c>
      <c r="I830" s="31"/>
      <c r="J830" s="30"/>
      <c r="K830" s="30"/>
      <c r="L830" s="30"/>
      <c r="M830" s="30"/>
      <c r="N830" s="30"/>
      <c r="O830" s="29"/>
      <c r="Q830" s="49"/>
      <c r="S830" s="30" t="str">
        <f t="shared" si="7"/>
        <v>#N/A</v>
      </c>
      <c r="T830" s="30" t="str">
        <f t="shared" si="8"/>
        <v>#N/A</v>
      </c>
      <c r="U830" s="30" t="str">
        <f t="shared" si="9"/>
        <v>#N/A</v>
      </c>
      <c r="V830" s="30" t="str">
        <f t="shared" si="10"/>
        <v>#N/A</v>
      </c>
      <c r="W830" s="30" t="str">
        <f t="shared" si="11"/>
        <v>#N/A</v>
      </c>
      <c r="X830" s="30" t="str">
        <f t="shared" si="12"/>
        <v>#N/A</v>
      </c>
    </row>
    <row r="831">
      <c r="C831" s="25"/>
      <c r="D831" s="25" t="str">
        <f t="shared" si="1"/>
        <v/>
      </c>
      <c r="E831" s="26" t="str">
        <f t="shared" si="2"/>
        <v>#N/A</v>
      </c>
      <c r="F831" s="26" t="str">
        <f t="shared" si="3"/>
        <v>#N/A</v>
      </c>
      <c r="G831" s="27" t="str">
        <f t="shared" si="4"/>
        <v/>
      </c>
      <c r="I831" s="31"/>
      <c r="J831" s="30"/>
      <c r="K831" s="30"/>
      <c r="L831" s="30"/>
      <c r="M831" s="30"/>
      <c r="N831" s="30"/>
      <c r="O831" s="29"/>
      <c r="Q831" s="49"/>
      <c r="S831" s="30" t="str">
        <f t="shared" si="7"/>
        <v>#N/A</v>
      </c>
      <c r="T831" s="30" t="str">
        <f t="shared" si="8"/>
        <v>#N/A</v>
      </c>
      <c r="U831" s="30" t="str">
        <f t="shared" si="9"/>
        <v>#N/A</v>
      </c>
      <c r="V831" s="30" t="str">
        <f t="shared" si="10"/>
        <v>#N/A</v>
      </c>
      <c r="W831" s="30" t="str">
        <f t="shared" si="11"/>
        <v>#N/A</v>
      </c>
      <c r="X831" s="30" t="str">
        <f t="shared" si="12"/>
        <v>#N/A</v>
      </c>
    </row>
    <row r="832">
      <c r="C832" s="25"/>
      <c r="D832" s="25" t="str">
        <f t="shared" si="1"/>
        <v/>
      </c>
      <c r="E832" s="26" t="str">
        <f t="shared" si="2"/>
        <v>#N/A</v>
      </c>
      <c r="F832" s="26" t="str">
        <f t="shared" si="3"/>
        <v>#N/A</v>
      </c>
      <c r="G832" s="27" t="str">
        <f t="shared" si="4"/>
        <v/>
      </c>
      <c r="I832" s="31"/>
      <c r="J832" s="30"/>
      <c r="K832" s="30"/>
      <c r="L832" s="30"/>
      <c r="M832" s="30"/>
      <c r="N832" s="30"/>
      <c r="O832" s="29"/>
      <c r="Q832" s="49"/>
      <c r="S832" s="30" t="str">
        <f t="shared" si="7"/>
        <v>#N/A</v>
      </c>
      <c r="T832" s="30" t="str">
        <f t="shared" si="8"/>
        <v>#N/A</v>
      </c>
      <c r="U832" s="30" t="str">
        <f t="shared" si="9"/>
        <v>#N/A</v>
      </c>
      <c r="V832" s="30" t="str">
        <f t="shared" si="10"/>
        <v>#N/A</v>
      </c>
      <c r="W832" s="30" t="str">
        <f t="shared" si="11"/>
        <v>#N/A</v>
      </c>
      <c r="X832" s="30" t="str">
        <f t="shared" si="12"/>
        <v>#N/A</v>
      </c>
    </row>
    <row r="833">
      <c r="C833" s="25"/>
      <c r="D833" s="25" t="str">
        <f t="shared" si="1"/>
        <v/>
      </c>
      <c r="E833" s="26" t="str">
        <f t="shared" si="2"/>
        <v>#N/A</v>
      </c>
      <c r="F833" s="26" t="str">
        <f t="shared" si="3"/>
        <v>#N/A</v>
      </c>
      <c r="G833" s="27" t="str">
        <f t="shared" si="4"/>
        <v/>
      </c>
      <c r="I833" s="31"/>
      <c r="J833" s="30"/>
      <c r="K833" s="30"/>
      <c r="L833" s="30"/>
      <c r="M833" s="30"/>
      <c r="N833" s="30"/>
      <c r="O833" s="29"/>
      <c r="Q833" s="49"/>
      <c r="S833" s="30" t="str">
        <f t="shared" si="7"/>
        <v>#N/A</v>
      </c>
      <c r="T833" s="30" t="str">
        <f t="shared" si="8"/>
        <v>#N/A</v>
      </c>
      <c r="U833" s="30" t="str">
        <f t="shared" si="9"/>
        <v>#N/A</v>
      </c>
      <c r="V833" s="30" t="str">
        <f t="shared" si="10"/>
        <v>#N/A</v>
      </c>
      <c r="W833" s="30" t="str">
        <f t="shared" si="11"/>
        <v>#N/A</v>
      </c>
      <c r="X833" s="30" t="str">
        <f t="shared" si="12"/>
        <v>#N/A</v>
      </c>
    </row>
    <row r="834">
      <c r="C834" s="25"/>
      <c r="D834" s="25" t="str">
        <f t="shared" si="1"/>
        <v/>
      </c>
      <c r="E834" s="26" t="str">
        <f t="shared" si="2"/>
        <v>#N/A</v>
      </c>
      <c r="F834" s="26" t="str">
        <f t="shared" si="3"/>
        <v>#N/A</v>
      </c>
      <c r="G834" s="27" t="str">
        <f t="shared" si="4"/>
        <v/>
      </c>
      <c r="I834" s="31"/>
      <c r="J834" s="30"/>
      <c r="K834" s="30"/>
      <c r="L834" s="30"/>
      <c r="M834" s="30"/>
      <c r="N834" s="30"/>
      <c r="O834" s="29"/>
      <c r="Q834" s="49"/>
      <c r="S834" s="30" t="str">
        <f t="shared" si="7"/>
        <v>#N/A</v>
      </c>
      <c r="T834" s="30" t="str">
        <f t="shared" si="8"/>
        <v>#N/A</v>
      </c>
      <c r="U834" s="30" t="str">
        <f t="shared" si="9"/>
        <v>#N/A</v>
      </c>
      <c r="V834" s="30" t="str">
        <f t="shared" si="10"/>
        <v>#N/A</v>
      </c>
      <c r="W834" s="30" t="str">
        <f t="shared" si="11"/>
        <v>#N/A</v>
      </c>
      <c r="X834" s="30" t="str">
        <f t="shared" si="12"/>
        <v>#N/A</v>
      </c>
    </row>
    <row r="835">
      <c r="C835" s="25"/>
      <c r="D835" s="25" t="str">
        <f t="shared" si="1"/>
        <v/>
      </c>
      <c r="E835" s="26" t="str">
        <f t="shared" si="2"/>
        <v>#N/A</v>
      </c>
      <c r="F835" s="26" t="str">
        <f t="shared" si="3"/>
        <v>#N/A</v>
      </c>
      <c r="G835" s="27" t="str">
        <f t="shared" si="4"/>
        <v/>
      </c>
      <c r="I835" s="31"/>
      <c r="J835" s="30"/>
      <c r="K835" s="30"/>
      <c r="L835" s="30"/>
      <c r="M835" s="30"/>
      <c r="N835" s="30"/>
      <c r="O835" s="29"/>
      <c r="Q835" s="49"/>
      <c r="S835" s="30" t="str">
        <f t="shared" si="7"/>
        <v>#N/A</v>
      </c>
      <c r="T835" s="30" t="str">
        <f t="shared" si="8"/>
        <v>#N/A</v>
      </c>
      <c r="U835" s="30" t="str">
        <f t="shared" si="9"/>
        <v>#N/A</v>
      </c>
      <c r="V835" s="30" t="str">
        <f t="shared" si="10"/>
        <v>#N/A</v>
      </c>
      <c r="W835" s="30" t="str">
        <f t="shared" si="11"/>
        <v>#N/A</v>
      </c>
      <c r="X835" s="30" t="str">
        <f t="shared" si="12"/>
        <v>#N/A</v>
      </c>
    </row>
    <row r="836">
      <c r="C836" s="25"/>
      <c r="D836" s="25" t="str">
        <f t="shared" si="1"/>
        <v/>
      </c>
      <c r="E836" s="26" t="str">
        <f t="shared" si="2"/>
        <v>#N/A</v>
      </c>
      <c r="F836" s="26" t="str">
        <f t="shared" si="3"/>
        <v>#N/A</v>
      </c>
      <c r="G836" s="27" t="str">
        <f t="shared" si="4"/>
        <v/>
      </c>
      <c r="I836" s="31"/>
      <c r="J836" s="30"/>
      <c r="K836" s="30"/>
      <c r="L836" s="30"/>
      <c r="M836" s="30"/>
      <c r="N836" s="30"/>
      <c r="O836" s="29"/>
      <c r="Q836" s="49"/>
      <c r="S836" s="30" t="str">
        <f t="shared" si="7"/>
        <v>#N/A</v>
      </c>
      <c r="T836" s="30" t="str">
        <f t="shared" si="8"/>
        <v>#N/A</v>
      </c>
      <c r="U836" s="30" t="str">
        <f t="shared" si="9"/>
        <v>#N/A</v>
      </c>
      <c r="V836" s="30" t="str">
        <f t="shared" si="10"/>
        <v>#N/A</v>
      </c>
      <c r="W836" s="30" t="str">
        <f t="shared" si="11"/>
        <v>#N/A</v>
      </c>
      <c r="X836" s="30" t="str">
        <f t="shared" si="12"/>
        <v>#N/A</v>
      </c>
    </row>
    <row r="837">
      <c r="C837" s="25"/>
      <c r="D837" s="25" t="str">
        <f t="shared" si="1"/>
        <v/>
      </c>
      <c r="E837" s="26" t="str">
        <f t="shared" si="2"/>
        <v>#N/A</v>
      </c>
      <c r="F837" s="26" t="str">
        <f t="shared" si="3"/>
        <v>#N/A</v>
      </c>
      <c r="G837" s="27" t="str">
        <f t="shared" si="4"/>
        <v/>
      </c>
      <c r="I837" s="31"/>
      <c r="J837" s="30"/>
      <c r="K837" s="30"/>
      <c r="L837" s="30"/>
      <c r="M837" s="30"/>
      <c r="N837" s="30"/>
      <c r="O837" s="29"/>
      <c r="Q837" s="49"/>
      <c r="S837" s="30" t="str">
        <f t="shared" si="7"/>
        <v>#N/A</v>
      </c>
      <c r="T837" s="30" t="str">
        <f t="shared" si="8"/>
        <v>#N/A</v>
      </c>
      <c r="U837" s="30" t="str">
        <f t="shared" si="9"/>
        <v>#N/A</v>
      </c>
      <c r="V837" s="30" t="str">
        <f t="shared" si="10"/>
        <v>#N/A</v>
      </c>
      <c r="W837" s="30" t="str">
        <f t="shared" si="11"/>
        <v>#N/A</v>
      </c>
      <c r="X837" s="30" t="str">
        <f t="shared" si="12"/>
        <v>#N/A</v>
      </c>
    </row>
    <row r="838">
      <c r="C838" s="25"/>
      <c r="D838" s="25" t="str">
        <f t="shared" si="1"/>
        <v/>
      </c>
      <c r="E838" s="26" t="str">
        <f t="shared" si="2"/>
        <v>#N/A</v>
      </c>
      <c r="F838" s="26" t="str">
        <f t="shared" si="3"/>
        <v>#N/A</v>
      </c>
      <c r="G838" s="27" t="str">
        <f t="shared" si="4"/>
        <v/>
      </c>
      <c r="I838" s="31"/>
      <c r="J838" s="30"/>
      <c r="K838" s="30"/>
      <c r="L838" s="30"/>
      <c r="M838" s="30"/>
      <c r="N838" s="30"/>
      <c r="O838" s="29"/>
      <c r="Q838" s="49"/>
      <c r="S838" s="30" t="str">
        <f t="shared" si="7"/>
        <v>#N/A</v>
      </c>
      <c r="T838" s="30" t="str">
        <f t="shared" si="8"/>
        <v>#N/A</v>
      </c>
      <c r="U838" s="30" t="str">
        <f t="shared" si="9"/>
        <v>#N/A</v>
      </c>
      <c r="V838" s="30" t="str">
        <f t="shared" si="10"/>
        <v>#N/A</v>
      </c>
      <c r="W838" s="30" t="str">
        <f t="shared" si="11"/>
        <v>#N/A</v>
      </c>
      <c r="X838" s="30" t="str">
        <f t="shared" si="12"/>
        <v>#N/A</v>
      </c>
    </row>
    <row r="839">
      <c r="C839" s="25"/>
      <c r="D839" s="25" t="str">
        <f t="shared" si="1"/>
        <v/>
      </c>
      <c r="E839" s="26" t="str">
        <f t="shared" si="2"/>
        <v>#N/A</v>
      </c>
      <c r="F839" s="26" t="str">
        <f t="shared" si="3"/>
        <v>#N/A</v>
      </c>
      <c r="G839" s="27" t="str">
        <f t="shared" si="4"/>
        <v/>
      </c>
      <c r="I839" s="31"/>
      <c r="J839" s="30"/>
      <c r="K839" s="30"/>
      <c r="L839" s="30"/>
      <c r="M839" s="30"/>
      <c r="N839" s="30"/>
      <c r="O839" s="29"/>
      <c r="Q839" s="49"/>
      <c r="S839" s="30" t="str">
        <f t="shared" si="7"/>
        <v>#N/A</v>
      </c>
      <c r="T839" s="30" t="str">
        <f t="shared" si="8"/>
        <v>#N/A</v>
      </c>
      <c r="U839" s="30" t="str">
        <f t="shared" si="9"/>
        <v>#N/A</v>
      </c>
      <c r="V839" s="30" t="str">
        <f t="shared" si="10"/>
        <v>#N/A</v>
      </c>
      <c r="W839" s="30" t="str">
        <f t="shared" si="11"/>
        <v>#N/A</v>
      </c>
      <c r="X839" s="30" t="str">
        <f t="shared" si="12"/>
        <v>#N/A</v>
      </c>
    </row>
    <row r="840">
      <c r="C840" s="25"/>
      <c r="D840" s="25" t="str">
        <f t="shared" si="1"/>
        <v/>
      </c>
      <c r="E840" s="26" t="str">
        <f t="shared" si="2"/>
        <v>#N/A</v>
      </c>
      <c r="F840" s="26" t="str">
        <f t="shared" si="3"/>
        <v>#N/A</v>
      </c>
      <c r="G840" s="27" t="str">
        <f t="shared" si="4"/>
        <v/>
      </c>
      <c r="I840" s="31"/>
      <c r="J840" s="30"/>
      <c r="K840" s="30"/>
      <c r="L840" s="30"/>
      <c r="M840" s="30"/>
      <c r="N840" s="30"/>
      <c r="O840" s="29"/>
      <c r="Q840" s="49"/>
      <c r="S840" s="30" t="str">
        <f t="shared" si="7"/>
        <v>#N/A</v>
      </c>
      <c r="T840" s="30" t="str">
        <f t="shared" si="8"/>
        <v>#N/A</v>
      </c>
      <c r="U840" s="30" t="str">
        <f t="shared" si="9"/>
        <v>#N/A</v>
      </c>
      <c r="V840" s="30" t="str">
        <f t="shared" si="10"/>
        <v>#N/A</v>
      </c>
      <c r="W840" s="30" t="str">
        <f t="shared" si="11"/>
        <v>#N/A</v>
      </c>
      <c r="X840" s="30" t="str">
        <f t="shared" si="12"/>
        <v>#N/A</v>
      </c>
    </row>
    <row r="841">
      <c r="C841" s="25"/>
      <c r="D841" s="25" t="str">
        <f t="shared" si="1"/>
        <v/>
      </c>
      <c r="E841" s="26" t="str">
        <f t="shared" si="2"/>
        <v>#N/A</v>
      </c>
      <c r="F841" s="26" t="str">
        <f t="shared" si="3"/>
        <v>#N/A</v>
      </c>
      <c r="G841" s="27" t="str">
        <f t="shared" si="4"/>
        <v/>
      </c>
      <c r="I841" s="31"/>
      <c r="J841" s="30"/>
      <c r="K841" s="30"/>
      <c r="L841" s="30"/>
      <c r="M841" s="30"/>
      <c r="N841" s="30"/>
      <c r="O841" s="29"/>
      <c r="Q841" s="49"/>
      <c r="S841" s="30" t="str">
        <f t="shared" si="7"/>
        <v>#N/A</v>
      </c>
      <c r="T841" s="30" t="str">
        <f t="shared" si="8"/>
        <v>#N/A</v>
      </c>
      <c r="U841" s="30" t="str">
        <f t="shared" si="9"/>
        <v>#N/A</v>
      </c>
      <c r="V841" s="30" t="str">
        <f t="shared" si="10"/>
        <v>#N/A</v>
      </c>
      <c r="W841" s="30" t="str">
        <f t="shared" si="11"/>
        <v>#N/A</v>
      </c>
      <c r="X841" s="30" t="str">
        <f t="shared" si="12"/>
        <v>#N/A</v>
      </c>
    </row>
    <row r="842">
      <c r="C842" s="25"/>
      <c r="D842" s="25" t="str">
        <f t="shared" si="1"/>
        <v/>
      </c>
      <c r="E842" s="26" t="str">
        <f t="shared" si="2"/>
        <v>#N/A</v>
      </c>
      <c r="F842" s="26" t="str">
        <f t="shared" si="3"/>
        <v>#N/A</v>
      </c>
      <c r="G842" s="27" t="str">
        <f t="shared" si="4"/>
        <v/>
      </c>
      <c r="I842" s="31"/>
      <c r="J842" s="30"/>
      <c r="K842" s="30"/>
      <c r="L842" s="30"/>
      <c r="M842" s="30"/>
      <c r="N842" s="30"/>
      <c r="O842" s="29"/>
      <c r="Q842" s="49"/>
      <c r="S842" s="30" t="str">
        <f t="shared" si="7"/>
        <v>#N/A</v>
      </c>
      <c r="T842" s="30" t="str">
        <f t="shared" si="8"/>
        <v>#N/A</v>
      </c>
      <c r="U842" s="30" t="str">
        <f t="shared" si="9"/>
        <v>#N/A</v>
      </c>
      <c r="V842" s="30" t="str">
        <f t="shared" si="10"/>
        <v>#N/A</v>
      </c>
      <c r="W842" s="30" t="str">
        <f t="shared" si="11"/>
        <v>#N/A</v>
      </c>
      <c r="X842" s="30" t="str">
        <f t="shared" si="12"/>
        <v>#N/A</v>
      </c>
    </row>
    <row r="843">
      <c r="C843" s="25"/>
      <c r="D843" s="25" t="str">
        <f t="shared" si="1"/>
        <v/>
      </c>
      <c r="E843" s="26" t="str">
        <f t="shared" si="2"/>
        <v>#N/A</v>
      </c>
      <c r="F843" s="26" t="str">
        <f t="shared" si="3"/>
        <v>#N/A</v>
      </c>
      <c r="G843" s="27" t="str">
        <f t="shared" si="4"/>
        <v/>
      </c>
      <c r="I843" s="31"/>
      <c r="J843" s="30"/>
      <c r="K843" s="30"/>
      <c r="L843" s="30"/>
      <c r="M843" s="30"/>
      <c r="N843" s="30"/>
      <c r="O843" s="29"/>
      <c r="Q843" s="49"/>
      <c r="S843" s="30" t="str">
        <f t="shared" si="7"/>
        <v>#N/A</v>
      </c>
      <c r="T843" s="30" t="str">
        <f t="shared" si="8"/>
        <v>#N/A</v>
      </c>
      <c r="U843" s="30" t="str">
        <f t="shared" si="9"/>
        <v>#N/A</v>
      </c>
      <c r="V843" s="30" t="str">
        <f t="shared" si="10"/>
        <v>#N/A</v>
      </c>
      <c r="W843" s="30" t="str">
        <f t="shared" si="11"/>
        <v>#N/A</v>
      </c>
      <c r="X843" s="30" t="str">
        <f t="shared" si="12"/>
        <v>#N/A</v>
      </c>
    </row>
    <row r="844">
      <c r="C844" s="25"/>
      <c r="D844" s="25" t="str">
        <f t="shared" si="1"/>
        <v/>
      </c>
      <c r="E844" s="26" t="str">
        <f t="shared" si="2"/>
        <v>#N/A</v>
      </c>
      <c r="F844" s="26" t="str">
        <f t="shared" si="3"/>
        <v>#N/A</v>
      </c>
      <c r="G844" s="27" t="str">
        <f t="shared" si="4"/>
        <v/>
      </c>
      <c r="I844" s="31"/>
      <c r="J844" s="30"/>
      <c r="K844" s="30"/>
      <c r="L844" s="30"/>
      <c r="M844" s="30"/>
      <c r="N844" s="30"/>
      <c r="O844" s="29"/>
      <c r="Q844" s="49"/>
      <c r="S844" s="30" t="str">
        <f t="shared" si="7"/>
        <v>#N/A</v>
      </c>
      <c r="T844" s="30" t="str">
        <f t="shared" si="8"/>
        <v>#N/A</v>
      </c>
      <c r="U844" s="30" t="str">
        <f t="shared" si="9"/>
        <v>#N/A</v>
      </c>
      <c r="V844" s="30" t="str">
        <f t="shared" si="10"/>
        <v>#N/A</v>
      </c>
      <c r="W844" s="30" t="str">
        <f t="shared" si="11"/>
        <v>#N/A</v>
      </c>
      <c r="X844" s="30" t="str">
        <f t="shared" si="12"/>
        <v>#N/A</v>
      </c>
    </row>
    <row r="845">
      <c r="C845" s="25"/>
      <c r="D845" s="25" t="str">
        <f t="shared" si="1"/>
        <v/>
      </c>
      <c r="E845" s="26" t="str">
        <f t="shared" si="2"/>
        <v>#N/A</v>
      </c>
      <c r="F845" s="26" t="str">
        <f t="shared" si="3"/>
        <v>#N/A</v>
      </c>
      <c r="G845" s="27" t="str">
        <f t="shared" si="4"/>
        <v/>
      </c>
      <c r="I845" s="31"/>
      <c r="J845" s="30"/>
      <c r="K845" s="30"/>
      <c r="L845" s="30"/>
      <c r="M845" s="30"/>
      <c r="N845" s="30"/>
      <c r="O845" s="29"/>
      <c r="Q845" s="49"/>
      <c r="S845" s="30" t="str">
        <f t="shared" si="7"/>
        <v>#N/A</v>
      </c>
      <c r="T845" s="30" t="str">
        <f t="shared" si="8"/>
        <v>#N/A</v>
      </c>
      <c r="U845" s="30" t="str">
        <f t="shared" si="9"/>
        <v>#N/A</v>
      </c>
      <c r="V845" s="30" t="str">
        <f t="shared" si="10"/>
        <v>#N/A</v>
      </c>
      <c r="W845" s="30" t="str">
        <f t="shared" si="11"/>
        <v>#N/A</v>
      </c>
      <c r="X845" s="30" t="str">
        <f t="shared" si="12"/>
        <v>#N/A</v>
      </c>
    </row>
    <row r="846">
      <c r="C846" s="25"/>
      <c r="D846" s="25" t="str">
        <f t="shared" si="1"/>
        <v/>
      </c>
      <c r="E846" s="26" t="str">
        <f t="shared" si="2"/>
        <v>#N/A</v>
      </c>
      <c r="F846" s="26" t="str">
        <f t="shared" si="3"/>
        <v>#N/A</v>
      </c>
      <c r="G846" s="27" t="str">
        <f t="shared" si="4"/>
        <v/>
      </c>
      <c r="I846" s="31"/>
      <c r="J846" s="30"/>
      <c r="K846" s="30"/>
      <c r="L846" s="30"/>
      <c r="M846" s="30"/>
      <c r="N846" s="30"/>
      <c r="O846" s="29"/>
      <c r="Q846" s="49"/>
      <c r="S846" s="30" t="str">
        <f t="shared" si="7"/>
        <v>#N/A</v>
      </c>
      <c r="T846" s="30" t="str">
        <f t="shared" si="8"/>
        <v>#N/A</v>
      </c>
      <c r="U846" s="30" t="str">
        <f t="shared" si="9"/>
        <v>#N/A</v>
      </c>
      <c r="V846" s="30" t="str">
        <f t="shared" si="10"/>
        <v>#N/A</v>
      </c>
      <c r="W846" s="30" t="str">
        <f t="shared" si="11"/>
        <v>#N/A</v>
      </c>
      <c r="X846" s="30" t="str">
        <f t="shared" si="12"/>
        <v>#N/A</v>
      </c>
    </row>
    <row r="847">
      <c r="C847" s="25"/>
      <c r="D847" s="25" t="str">
        <f t="shared" si="1"/>
        <v/>
      </c>
      <c r="E847" s="26" t="str">
        <f t="shared" si="2"/>
        <v>#N/A</v>
      </c>
      <c r="F847" s="26" t="str">
        <f t="shared" si="3"/>
        <v>#N/A</v>
      </c>
      <c r="G847" s="27" t="str">
        <f t="shared" si="4"/>
        <v/>
      </c>
      <c r="I847" s="31"/>
      <c r="J847" s="30"/>
      <c r="K847" s="30"/>
      <c r="L847" s="30"/>
      <c r="M847" s="30"/>
      <c r="N847" s="30"/>
      <c r="O847" s="29"/>
      <c r="Q847" s="49"/>
      <c r="S847" s="30" t="str">
        <f t="shared" si="7"/>
        <v>#N/A</v>
      </c>
      <c r="T847" s="30" t="str">
        <f t="shared" si="8"/>
        <v>#N/A</v>
      </c>
      <c r="U847" s="30" t="str">
        <f t="shared" si="9"/>
        <v>#N/A</v>
      </c>
      <c r="V847" s="30" t="str">
        <f t="shared" si="10"/>
        <v>#N/A</v>
      </c>
      <c r="W847" s="30" t="str">
        <f t="shared" si="11"/>
        <v>#N/A</v>
      </c>
      <c r="X847" s="30" t="str">
        <f t="shared" si="12"/>
        <v>#N/A</v>
      </c>
    </row>
    <row r="848">
      <c r="C848" s="25"/>
      <c r="D848" s="25" t="str">
        <f t="shared" si="1"/>
        <v/>
      </c>
      <c r="E848" s="26" t="str">
        <f t="shared" si="2"/>
        <v>#N/A</v>
      </c>
      <c r="F848" s="26" t="str">
        <f t="shared" si="3"/>
        <v>#N/A</v>
      </c>
      <c r="G848" s="27" t="str">
        <f t="shared" si="4"/>
        <v/>
      </c>
      <c r="I848" s="31"/>
      <c r="J848" s="30"/>
      <c r="K848" s="30"/>
      <c r="L848" s="30"/>
      <c r="M848" s="30"/>
      <c r="N848" s="30"/>
      <c r="O848" s="29"/>
      <c r="Q848" s="49"/>
      <c r="S848" s="30" t="str">
        <f t="shared" si="7"/>
        <v>#N/A</v>
      </c>
      <c r="T848" s="30" t="str">
        <f t="shared" si="8"/>
        <v>#N/A</v>
      </c>
      <c r="U848" s="30" t="str">
        <f t="shared" si="9"/>
        <v>#N/A</v>
      </c>
      <c r="V848" s="30" t="str">
        <f t="shared" si="10"/>
        <v>#N/A</v>
      </c>
      <c r="W848" s="30" t="str">
        <f t="shared" si="11"/>
        <v>#N/A</v>
      </c>
      <c r="X848" s="30" t="str">
        <f t="shared" si="12"/>
        <v>#N/A</v>
      </c>
    </row>
    <row r="849">
      <c r="C849" s="25"/>
      <c r="D849" s="25" t="str">
        <f t="shared" si="1"/>
        <v/>
      </c>
      <c r="E849" s="26" t="str">
        <f t="shared" si="2"/>
        <v>#N/A</v>
      </c>
      <c r="F849" s="26" t="str">
        <f t="shared" si="3"/>
        <v>#N/A</v>
      </c>
      <c r="G849" s="27" t="str">
        <f t="shared" si="4"/>
        <v/>
      </c>
      <c r="I849" s="31"/>
      <c r="J849" s="30"/>
      <c r="K849" s="30"/>
      <c r="L849" s="30"/>
      <c r="M849" s="30"/>
      <c r="N849" s="30"/>
      <c r="O849" s="29"/>
      <c r="Q849" s="49"/>
      <c r="S849" s="30" t="str">
        <f t="shared" si="7"/>
        <v>#N/A</v>
      </c>
      <c r="T849" s="30" t="str">
        <f t="shared" si="8"/>
        <v>#N/A</v>
      </c>
      <c r="U849" s="30" t="str">
        <f t="shared" si="9"/>
        <v>#N/A</v>
      </c>
      <c r="V849" s="30" t="str">
        <f t="shared" si="10"/>
        <v>#N/A</v>
      </c>
      <c r="W849" s="30" t="str">
        <f t="shared" si="11"/>
        <v>#N/A</v>
      </c>
      <c r="X849" s="30" t="str">
        <f t="shared" si="12"/>
        <v>#N/A</v>
      </c>
    </row>
    <row r="850">
      <c r="C850" s="25"/>
      <c r="D850" s="25" t="str">
        <f t="shared" si="1"/>
        <v/>
      </c>
      <c r="E850" s="26" t="str">
        <f t="shared" si="2"/>
        <v>#N/A</v>
      </c>
      <c r="F850" s="26" t="str">
        <f t="shared" si="3"/>
        <v>#N/A</v>
      </c>
      <c r="G850" s="27" t="str">
        <f t="shared" si="4"/>
        <v/>
      </c>
      <c r="I850" s="31"/>
      <c r="J850" s="30"/>
      <c r="K850" s="30"/>
      <c r="L850" s="30"/>
      <c r="M850" s="30"/>
      <c r="N850" s="30"/>
      <c r="O850" s="29"/>
      <c r="Q850" s="49"/>
      <c r="S850" s="30" t="str">
        <f t="shared" si="7"/>
        <v>#N/A</v>
      </c>
      <c r="T850" s="30" t="str">
        <f t="shared" si="8"/>
        <v>#N/A</v>
      </c>
      <c r="U850" s="30" t="str">
        <f t="shared" si="9"/>
        <v>#N/A</v>
      </c>
      <c r="V850" s="30" t="str">
        <f t="shared" si="10"/>
        <v>#N/A</v>
      </c>
      <c r="W850" s="30" t="str">
        <f t="shared" si="11"/>
        <v>#N/A</v>
      </c>
      <c r="X850" s="30" t="str">
        <f t="shared" si="12"/>
        <v>#N/A</v>
      </c>
    </row>
    <row r="851">
      <c r="C851" s="25"/>
      <c r="D851" s="25" t="str">
        <f t="shared" si="1"/>
        <v/>
      </c>
      <c r="E851" s="26" t="str">
        <f t="shared" si="2"/>
        <v>#N/A</v>
      </c>
      <c r="F851" s="26" t="str">
        <f t="shared" si="3"/>
        <v>#N/A</v>
      </c>
      <c r="G851" s="27" t="str">
        <f t="shared" si="4"/>
        <v/>
      </c>
      <c r="I851" s="31"/>
      <c r="J851" s="30"/>
      <c r="K851" s="30"/>
      <c r="L851" s="30"/>
      <c r="M851" s="30"/>
      <c r="N851" s="30"/>
      <c r="O851" s="29"/>
      <c r="Q851" s="49"/>
      <c r="S851" s="30" t="str">
        <f t="shared" si="7"/>
        <v>#N/A</v>
      </c>
      <c r="T851" s="30" t="str">
        <f t="shared" si="8"/>
        <v>#N/A</v>
      </c>
      <c r="U851" s="30" t="str">
        <f t="shared" si="9"/>
        <v>#N/A</v>
      </c>
      <c r="V851" s="30" t="str">
        <f t="shared" si="10"/>
        <v>#N/A</v>
      </c>
      <c r="W851" s="30" t="str">
        <f t="shared" si="11"/>
        <v>#N/A</v>
      </c>
      <c r="X851" s="30" t="str">
        <f t="shared" si="12"/>
        <v>#N/A</v>
      </c>
    </row>
    <row r="852">
      <c r="C852" s="25"/>
      <c r="D852" s="25" t="str">
        <f t="shared" si="1"/>
        <v/>
      </c>
      <c r="E852" s="26" t="str">
        <f t="shared" si="2"/>
        <v>#N/A</v>
      </c>
      <c r="F852" s="26" t="str">
        <f t="shared" si="3"/>
        <v>#N/A</v>
      </c>
      <c r="G852" s="27" t="str">
        <f t="shared" si="4"/>
        <v/>
      </c>
      <c r="I852" s="31"/>
      <c r="J852" s="30"/>
      <c r="K852" s="30"/>
      <c r="L852" s="30"/>
      <c r="M852" s="30"/>
      <c r="N852" s="30"/>
      <c r="O852" s="29"/>
      <c r="Q852" s="49"/>
      <c r="S852" s="30" t="str">
        <f t="shared" si="7"/>
        <v>#N/A</v>
      </c>
      <c r="T852" s="30" t="str">
        <f t="shared" si="8"/>
        <v>#N/A</v>
      </c>
      <c r="U852" s="30" t="str">
        <f t="shared" si="9"/>
        <v>#N/A</v>
      </c>
      <c r="V852" s="30" t="str">
        <f t="shared" si="10"/>
        <v>#N/A</v>
      </c>
      <c r="W852" s="30" t="str">
        <f t="shared" si="11"/>
        <v>#N/A</v>
      </c>
      <c r="X852" s="30" t="str">
        <f t="shared" si="12"/>
        <v>#N/A</v>
      </c>
    </row>
    <row r="853">
      <c r="C853" s="25"/>
      <c r="D853" s="25" t="str">
        <f t="shared" si="1"/>
        <v/>
      </c>
      <c r="E853" s="26" t="str">
        <f t="shared" si="2"/>
        <v>#N/A</v>
      </c>
      <c r="F853" s="26" t="str">
        <f t="shared" si="3"/>
        <v>#N/A</v>
      </c>
      <c r="G853" s="27" t="str">
        <f t="shared" si="4"/>
        <v/>
      </c>
      <c r="I853" s="31"/>
      <c r="J853" s="30"/>
      <c r="K853" s="30"/>
      <c r="L853" s="30"/>
      <c r="M853" s="30"/>
      <c r="N853" s="30"/>
      <c r="O853" s="29"/>
      <c r="Q853" s="49"/>
      <c r="S853" s="30" t="str">
        <f t="shared" si="7"/>
        <v>#N/A</v>
      </c>
      <c r="T853" s="30" t="str">
        <f t="shared" si="8"/>
        <v>#N/A</v>
      </c>
      <c r="U853" s="30" t="str">
        <f t="shared" si="9"/>
        <v>#N/A</v>
      </c>
      <c r="V853" s="30" t="str">
        <f t="shared" si="10"/>
        <v>#N/A</v>
      </c>
      <c r="W853" s="30" t="str">
        <f t="shared" si="11"/>
        <v>#N/A</v>
      </c>
      <c r="X853" s="30" t="str">
        <f t="shared" si="12"/>
        <v>#N/A</v>
      </c>
    </row>
    <row r="854">
      <c r="C854" s="25"/>
      <c r="D854" s="25" t="str">
        <f t="shared" si="1"/>
        <v/>
      </c>
      <c r="E854" s="26" t="str">
        <f t="shared" si="2"/>
        <v>#N/A</v>
      </c>
      <c r="F854" s="26" t="str">
        <f t="shared" si="3"/>
        <v>#N/A</v>
      </c>
      <c r="G854" s="27" t="str">
        <f t="shared" si="4"/>
        <v/>
      </c>
      <c r="I854" s="31"/>
      <c r="J854" s="30"/>
      <c r="K854" s="30"/>
      <c r="L854" s="30"/>
      <c r="M854" s="30"/>
      <c r="N854" s="30"/>
      <c r="O854" s="29"/>
      <c r="Q854" s="49"/>
      <c r="S854" s="30" t="str">
        <f t="shared" si="7"/>
        <v>#N/A</v>
      </c>
      <c r="T854" s="30" t="str">
        <f t="shared" si="8"/>
        <v>#N/A</v>
      </c>
      <c r="U854" s="30" t="str">
        <f t="shared" si="9"/>
        <v>#N/A</v>
      </c>
      <c r="V854" s="30" t="str">
        <f t="shared" si="10"/>
        <v>#N/A</v>
      </c>
      <c r="W854" s="30" t="str">
        <f t="shared" si="11"/>
        <v>#N/A</v>
      </c>
      <c r="X854" s="30" t="str">
        <f t="shared" si="12"/>
        <v>#N/A</v>
      </c>
    </row>
    <row r="855">
      <c r="C855" s="25"/>
      <c r="D855" s="25" t="str">
        <f t="shared" si="1"/>
        <v/>
      </c>
      <c r="E855" s="26" t="str">
        <f t="shared" si="2"/>
        <v>#N/A</v>
      </c>
      <c r="F855" s="26" t="str">
        <f t="shared" si="3"/>
        <v>#N/A</v>
      </c>
      <c r="G855" s="27" t="str">
        <f t="shared" si="4"/>
        <v/>
      </c>
      <c r="I855" s="31"/>
      <c r="J855" s="30"/>
      <c r="K855" s="30"/>
      <c r="L855" s="30"/>
      <c r="M855" s="30"/>
      <c r="N855" s="30"/>
      <c r="O855" s="29"/>
      <c r="Q855" s="49"/>
      <c r="S855" s="30" t="str">
        <f t="shared" si="7"/>
        <v>#N/A</v>
      </c>
      <c r="T855" s="30" t="str">
        <f t="shared" si="8"/>
        <v>#N/A</v>
      </c>
      <c r="U855" s="30" t="str">
        <f t="shared" si="9"/>
        <v>#N/A</v>
      </c>
      <c r="V855" s="30" t="str">
        <f t="shared" si="10"/>
        <v>#N/A</v>
      </c>
      <c r="W855" s="30" t="str">
        <f t="shared" si="11"/>
        <v>#N/A</v>
      </c>
      <c r="X855" s="30" t="str">
        <f t="shared" si="12"/>
        <v>#N/A</v>
      </c>
    </row>
    <row r="856">
      <c r="C856" s="25"/>
      <c r="D856" s="25" t="str">
        <f t="shared" si="1"/>
        <v/>
      </c>
      <c r="E856" s="26" t="str">
        <f t="shared" si="2"/>
        <v>#N/A</v>
      </c>
      <c r="F856" s="26" t="str">
        <f t="shared" si="3"/>
        <v>#N/A</v>
      </c>
      <c r="G856" s="27" t="str">
        <f t="shared" si="4"/>
        <v/>
      </c>
      <c r="I856" s="31"/>
      <c r="J856" s="30"/>
      <c r="K856" s="30"/>
      <c r="L856" s="30"/>
      <c r="M856" s="30"/>
      <c r="N856" s="30"/>
      <c r="O856" s="29"/>
      <c r="Q856" s="49"/>
      <c r="S856" s="30" t="str">
        <f t="shared" si="7"/>
        <v>#N/A</v>
      </c>
      <c r="T856" s="30" t="str">
        <f t="shared" si="8"/>
        <v>#N/A</v>
      </c>
      <c r="U856" s="30" t="str">
        <f t="shared" si="9"/>
        <v>#N/A</v>
      </c>
      <c r="V856" s="30" t="str">
        <f t="shared" si="10"/>
        <v>#N/A</v>
      </c>
      <c r="W856" s="30" t="str">
        <f t="shared" si="11"/>
        <v>#N/A</v>
      </c>
      <c r="X856" s="30" t="str">
        <f t="shared" si="12"/>
        <v>#N/A</v>
      </c>
    </row>
    <row r="857">
      <c r="C857" s="25"/>
      <c r="D857" s="25" t="str">
        <f t="shared" si="1"/>
        <v/>
      </c>
      <c r="E857" s="26" t="str">
        <f t="shared" si="2"/>
        <v>#N/A</v>
      </c>
      <c r="F857" s="26" t="str">
        <f t="shared" si="3"/>
        <v>#N/A</v>
      </c>
      <c r="G857" s="27" t="str">
        <f t="shared" si="4"/>
        <v/>
      </c>
      <c r="I857" s="31"/>
      <c r="J857" s="30"/>
      <c r="K857" s="30"/>
      <c r="L857" s="30"/>
      <c r="M857" s="30"/>
      <c r="N857" s="30"/>
      <c r="O857" s="29"/>
      <c r="Q857" s="49"/>
      <c r="S857" s="30" t="str">
        <f t="shared" si="7"/>
        <v>#N/A</v>
      </c>
      <c r="T857" s="30" t="str">
        <f t="shared" si="8"/>
        <v>#N/A</v>
      </c>
      <c r="U857" s="30" t="str">
        <f t="shared" si="9"/>
        <v>#N/A</v>
      </c>
      <c r="V857" s="30" t="str">
        <f t="shared" si="10"/>
        <v>#N/A</v>
      </c>
      <c r="W857" s="30" t="str">
        <f t="shared" si="11"/>
        <v>#N/A</v>
      </c>
      <c r="X857" s="30" t="str">
        <f t="shared" si="12"/>
        <v>#N/A</v>
      </c>
    </row>
    <row r="858">
      <c r="C858" s="25"/>
      <c r="D858" s="25" t="str">
        <f t="shared" si="1"/>
        <v/>
      </c>
      <c r="E858" s="26" t="str">
        <f t="shared" si="2"/>
        <v>#N/A</v>
      </c>
      <c r="F858" s="26" t="str">
        <f t="shared" si="3"/>
        <v>#N/A</v>
      </c>
      <c r="G858" s="27" t="str">
        <f t="shared" si="4"/>
        <v/>
      </c>
      <c r="I858" s="31"/>
      <c r="J858" s="30"/>
      <c r="K858" s="30"/>
      <c r="L858" s="30"/>
      <c r="M858" s="30"/>
      <c r="N858" s="30"/>
      <c r="O858" s="29"/>
      <c r="Q858" s="49"/>
      <c r="S858" s="30" t="str">
        <f t="shared" si="7"/>
        <v>#N/A</v>
      </c>
      <c r="T858" s="30" t="str">
        <f t="shared" si="8"/>
        <v>#N/A</v>
      </c>
      <c r="U858" s="30" t="str">
        <f t="shared" si="9"/>
        <v>#N/A</v>
      </c>
      <c r="V858" s="30" t="str">
        <f t="shared" si="10"/>
        <v>#N/A</v>
      </c>
      <c r="W858" s="30" t="str">
        <f t="shared" si="11"/>
        <v>#N/A</v>
      </c>
      <c r="X858" s="30" t="str">
        <f t="shared" si="12"/>
        <v>#N/A</v>
      </c>
    </row>
    <row r="859">
      <c r="C859" s="25"/>
      <c r="D859" s="25" t="str">
        <f t="shared" si="1"/>
        <v/>
      </c>
      <c r="E859" s="26" t="str">
        <f t="shared" si="2"/>
        <v>#N/A</v>
      </c>
      <c r="F859" s="26" t="str">
        <f t="shared" si="3"/>
        <v>#N/A</v>
      </c>
      <c r="G859" s="27" t="str">
        <f t="shared" si="4"/>
        <v/>
      </c>
      <c r="I859" s="31"/>
      <c r="J859" s="30"/>
      <c r="K859" s="30"/>
      <c r="L859" s="30"/>
      <c r="M859" s="30"/>
      <c r="N859" s="30"/>
      <c r="O859" s="29"/>
      <c r="Q859" s="49"/>
      <c r="S859" s="30" t="str">
        <f t="shared" si="7"/>
        <v>#N/A</v>
      </c>
      <c r="T859" s="30" t="str">
        <f t="shared" si="8"/>
        <v>#N/A</v>
      </c>
      <c r="U859" s="30" t="str">
        <f t="shared" si="9"/>
        <v>#N/A</v>
      </c>
      <c r="V859" s="30" t="str">
        <f t="shared" si="10"/>
        <v>#N/A</v>
      </c>
      <c r="W859" s="30" t="str">
        <f t="shared" si="11"/>
        <v>#N/A</v>
      </c>
      <c r="X859" s="30" t="str">
        <f t="shared" si="12"/>
        <v>#N/A</v>
      </c>
    </row>
    <row r="860">
      <c r="C860" s="25"/>
      <c r="D860" s="25" t="str">
        <f t="shared" si="1"/>
        <v/>
      </c>
      <c r="E860" s="26" t="str">
        <f t="shared" si="2"/>
        <v>#N/A</v>
      </c>
      <c r="F860" s="26" t="str">
        <f t="shared" si="3"/>
        <v>#N/A</v>
      </c>
      <c r="G860" s="27" t="str">
        <f t="shared" si="4"/>
        <v/>
      </c>
      <c r="I860" s="31"/>
      <c r="J860" s="30"/>
      <c r="K860" s="30"/>
      <c r="L860" s="30"/>
      <c r="M860" s="30"/>
      <c r="N860" s="30"/>
      <c r="O860" s="29"/>
      <c r="Q860" s="49"/>
      <c r="S860" s="30" t="str">
        <f t="shared" si="7"/>
        <v>#N/A</v>
      </c>
      <c r="T860" s="30" t="str">
        <f t="shared" si="8"/>
        <v>#N/A</v>
      </c>
      <c r="U860" s="30" t="str">
        <f t="shared" si="9"/>
        <v>#N/A</v>
      </c>
      <c r="V860" s="30" t="str">
        <f t="shared" si="10"/>
        <v>#N/A</v>
      </c>
      <c r="W860" s="30" t="str">
        <f t="shared" si="11"/>
        <v>#N/A</v>
      </c>
      <c r="X860" s="30" t="str">
        <f t="shared" si="12"/>
        <v>#N/A</v>
      </c>
    </row>
    <row r="861">
      <c r="C861" s="25"/>
      <c r="D861" s="25" t="str">
        <f t="shared" si="1"/>
        <v/>
      </c>
      <c r="E861" s="26" t="str">
        <f t="shared" si="2"/>
        <v>#N/A</v>
      </c>
      <c r="F861" s="26" t="str">
        <f t="shared" si="3"/>
        <v>#N/A</v>
      </c>
      <c r="G861" s="27" t="str">
        <f t="shared" si="4"/>
        <v/>
      </c>
      <c r="I861" s="31"/>
      <c r="J861" s="30"/>
      <c r="K861" s="30"/>
      <c r="L861" s="30"/>
      <c r="M861" s="30"/>
      <c r="N861" s="30"/>
      <c r="O861" s="29"/>
      <c r="Q861" s="49"/>
      <c r="S861" s="30" t="str">
        <f t="shared" si="7"/>
        <v>#N/A</v>
      </c>
      <c r="T861" s="30" t="str">
        <f t="shared" si="8"/>
        <v>#N/A</v>
      </c>
      <c r="U861" s="30" t="str">
        <f t="shared" si="9"/>
        <v>#N/A</v>
      </c>
      <c r="V861" s="30" t="str">
        <f t="shared" si="10"/>
        <v>#N/A</v>
      </c>
      <c r="W861" s="30" t="str">
        <f t="shared" si="11"/>
        <v>#N/A</v>
      </c>
      <c r="X861" s="30" t="str">
        <f t="shared" si="12"/>
        <v>#N/A</v>
      </c>
    </row>
    <row r="862">
      <c r="C862" s="25"/>
      <c r="D862" s="25" t="str">
        <f t="shared" si="1"/>
        <v/>
      </c>
      <c r="E862" s="26" t="str">
        <f t="shared" si="2"/>
        <v>#N/A</v>
      </c>
      <c r="F862" s="26" t="str">
        <f t="shared" si="3"/>
        <v>#N/A</v>
      </c>
      <c r="G862" s="27" t="str">
        <f t="shared" si="4"/>
        <v/>
      </c>
      <c r="I862" s="31"/>
      <c r="J862" s="30"/>
      <c r="K862" s="30"/>
      <c r="L862" s="30"/>
      <c r="M862" s="30"/>
      <c r="N862" s="30"/>
      <c r="O862" s="29"/>
      <c r="Q862" s="49"/>
      <c r="S862" s="30" t="str">
        <f t="shared" si="7"/>
        <v>#N/A</v>
      </c>
      <c r="T862" s="30" t="str">
        <f t="shared" si="8"/>
        <v>#N/A</v>
      </c>
      <c r="U862" s="30" t="str">
        <f t="shared" si="9"/>
        <v>#N/A</v>
      </c>
      <c r="V862" s="30" t="str">
        <f t="shared" si="10"/>
        <v>#N/A</v>
      </c>
      <c r="W862" s="30" t="str">
        <f t="shared" si="11"/>
        <v>#N/A</v>
      </c>
      <c r="X862" s="30" t="str">
        <f t="shared" si="12"/>
        <v>#N/A</v>
      </c>
    </row>
    <row r="863">
      <c r="C863" s="25"/>
      <c r="D863" s="25" t="str">
        <f t="shared" si="1"/>
        <v/>
      </c>
      <c r="E863" s="26" t="str">
        <f t="shared" si="2"/>
        <v>#N/A</v>
      </c>
      <c r="F863" s="26" t="str">
        <f t="shared" si="3"/>
        <v>#N/A</v>
      </c>
      <c r="G863" s="27" t="str">
        <f t="shared" si="4"/>
        <v/>
      </c>
      <c r="I863" s="31"/>
      <c r="J863" s="30"/>
      <c r="K863" s="30"/>
      <c r="L863" s="30"/>
      <c r="M863" s="30"/>
      <c r="N863" s="30"/>
      <c r="O863" s="29"/>
      <c r="Q863" s="49"/>
      <c r="S863" s="30" t="str">
        <f t="shared" si="7"/>
        <v>#N/A</v>
      </c>
      <c r="T863" s="30" t="str">
        <f t="shared" si="8"/>
        <v>#N/A</v>
      </c>
      <c r="U863" s="30" t="str">
        <f t="shared" si="9"/>
        <v>#N/A</v>
      </c>
      <c r="V863" s="30" t="str">
        <f t="shared" si="10"/>
        <v>#N/A</v>
      </c>
      <c r="W863" s="30" t="str">
        <f t="shared" si="11"/>
        <v>#N/A</v>
      </c>
      <c r="X863" s="30" t="str">
        <f t="shared" si="12"/>
        <v>#N/A</v>
      </c>
    </row>
    <row r="864">
      <c r="C864" s="25"/>
      <c r="D864" s="25" t="str">
        <f t="shared" si="1"/>
        <v/>
      </c>
      <c r="E864" s="26" t="str">
        <f t="shared" si="2"/>
        <v>#N/A</v>
      </c>
      <c r="F864" s="26" t="str">
        <f t="shared" si="3"/>
        <v>#N/A</v>
      </c>
      <c r="G864" s="27" t="str">
        <f t="shared" si="4"/>
        <v/>
      </c>
      <c r="I864" s="31"/>
      <c r="J864" s="30"/>
      <c r="K864" s="30"/>
      <c r="L864" s="30"/>
      <c r="M864" s="30"/>
      <c r="N864" s="30"/>
      <c r="O864" s="29"/>
      <c r="Q864" s="49"/>
      <c r="S864" s="30" t="str">
        <f t="shared" si="7"/>
        <v>#N/A</v>
      </c>
      <c r="T864" s="30" t="str">
        <f t="shared" si="8"/>
        <v>#N/A</v>
      </c>
      <c r="U864" s="30" t="str">
        <f t="shared" si="9"/>
        <v>#N/A</v>
      </c>
      <c r="V864" s="30" t="str">
        <f t="shared" si="10"/>
        <v>#N/A</v>
      </c>
      <c r="W864" s="30" t="str">
        <f t="shared" si="11"/>
        <v>#N/A</v>
      </c>
      <c r="X864" s="30" t="str">
        <f t="shared" si="12"/>
        <v>#N/A</v>
      </c>
    </row>
    <row r="865">
      <c r="C865" s="25"/>
      <c r="D865" s="25" t="str">
        <f t="shared" si="1"/>
        <v/>
      </c>
      <c r="E865" s="26" t="str">
        <f t="shared" si="2"/>
        <v>#N/A</v>
      </c>
      <c r="F865" s="26" t="str">
        <f t="shared" si="3"/>
        <v>#N/A</v>
      </c>
      <c r="G865" s="27" t="str">
        <f t="shared" si="4"/>
        <v/>
      </c>
      <c r="I865" s="31"/>
      <c r="J865" s="30"/>
      <c r="K865" s="30"/>
      <c r="L865" s="30"/>
      <c r="M865" s="30"/>
      <c r="N865" s="30"/>
      <c r="O865" s="29"/>
      <c r="Q865" s="49"/>
      <c r="S865" s="30" t="str">
        <f t="shared" si="7"/>
        <v>#N/A</v>
      </c>
      <c r="T865" s="30" t="str">
        <f t="shared" si="8"/>
        <v>#N/A</v>
      </c>
      <c r="U865" s="30" t="str">
        <f t="shared" si="9"/>
        <v>#N/A</v>
      </c>
      <c r="V865" s="30" t="str">
        <f t="shared" si="10"/>
        <v>#N/A</v>
      </c>
      <c r="W865" s="30" t="str">
        <f t="shared" si="11"/>
        <v>#N/A</v>
      </c>
      <c r="X865" s="30" t="str">
        <f t="shared" si="12"/>
        <v>#N/A</v>
      </c>
    </row>
    <row r="866">
      <c r="C866" s="25"/>
      <c r="D866" s="25" t="str">
        <f t="shared" si="1"/>
        <v/>
      </c>
      <c r="E866" s="26" t="str">
        <f t="shared" si="2"/>
        <v>#N/A</v>
      </c>
      <c r="F866" s="26" t="str">
        <f t="shared" si="3"/>
        <v>#N/A</v>
      </c>
      <c r="G866" s="27" t="str">
        <f t="shared" si="4"/>
        <v/>
      </c>
      <c r="I866" s="31"/>
      <c r="J866" s="30"/>
      <c r="K866" s="30"/>
      <c r="L866" s="30"/>
      <c r="M866" s="30"/>
      <c r="N866" s="30"/>
      <c r="O866" s="29"/>
      <c r="Q866" s="49"/>
      <c r="S866" s="30" t="str">
        <f t="shared" si="7"/>
        <v>#N/A</v>
      </c>
      <c r="T866" s="30" t="str">
        <f t="shared" si="8"/>
        <v>#N/A</v>
      </c>
      <c r="U866" s="30" t="str">
        <f t="shared" si="9"/>
        <v>#N/A</v>
      </c>
      <c r="V866" s="30" t="str">
        <f t="shared" si="10"/>
        <v>#N/A</v>
      </c>
      <c r="W866" s="30" t="str">
        <f t="shared" si="11"/>
        <v>#N/A</v>
      </c>
      <c r="X866" s="30" t="str">
        <f t="shared" si="12"/>
        <v>#N/A</v>
      </c>
    </row>
    <row r="867">
      <c r="C867" s="25"/>
      <c r="D867" s="25" t="str">
        <f t="shared" si="1"/>
        <v/>
      </c>
      <c r="E867" s="26" t="str">
        <f t="shared" si="2"/>
        <v>#N/A</v>
      </c>
      <c r="F867" s="26" t="str">
        <f t="shared" si="3"/>
        <v>#N/A</v>
      </c>
      <c r="G867" s="27" t="str">
        <f t="shared" si="4"/>
        <v/>
      </c>
      <c r="I867" s="31"/>
      <c r="J867" s="30"/>
      <c r="K867" s="30"/>
      <c r="L867" s="30"/>
      <c r="M867" s="30"/>
      <c r="N867" s="30"/>
      <c r="O867" s="29"/>
      <c r="Q867" s="49"/>
      <c r="S867" s="30" t="str">
        <f t="shared" si="7"/>
        <v>#N/A</v>
      </c>
      <c r="T867" s="30" t="str">
        <f t="shared" si="8"/>
        <v>#N/A</v>
      </c>
      <c r="U867" s="30" t="str">
        <f t="shared" si="9"/>
        <v>#N/A</v>
      </c>
      <c r="V867" s="30" t="str">
        <f t="shared" si="10"/>
        <v>#N/A</v>
      </c>
      <c r="W867" s="30" t="str">
        <f t="shared" si="11"/>
        <v>#N/A</v>
      </c>
      <c r="X867" s="30" t="str">
        <f t="shared" si="12"/>
        <v>#N/A</v>
      </c>
    </row>
    <row r="868">
      <c r="C868" s="25"/>
      <c r="D868" s="25" t="str">
        <f t="shared" si="1"/>
        <v/>
      </c>
      <c r="E868" s="26" t="str">
        <f t="shared" si="2"/>
        <v>#N/A</v>
      </c>
      <c r="F868" s="26" t="str">
        <f t="shared" si="3"/>
        <v>#N/A</v>
      </c>
      <c r="G868" s="27" t="str">
        <f t="shared" si="4"/>
        <v/>
      </c>
      <c r="I868" s="31"/>
      <c r="J868" s="30"/>
      <c r="K868" s="30"/>
      <c r="L868" s="30"/>
      <c r="M868" s="30"/>
      <c r="N868" s="30"/>
      <c r="O868" s="29"/>
      <c r="Q868" s="49"/>
      <c r="S868" s="30" t="str">
        <f t="shared" si="7"/>
        <v>#N/A</v>
      </c>
      <c r="T868" s="30" t="str">
        <f t="shared" si="8"/>
        <v>#N/A</v>
      </c>
      <c r="U868" s="30" t="str">
        <f t="shared" si="9"/>
        <v>#N/A</v>
      </c>
      <c r="V868" s="30" t="str">
        <f t="shared" si="10"/>
        <v>#N/A</v>
      </c>
      <c r="W868" s="30" t="str">
        <f t="shared" si="11"/>
        <v>#N/A</v>
      </c>
      <c r="X868" s="30" t="str">
        <f t="shared" si="12"/>
        <v>#N/A</v>
      </c>
    </row>
    <row r="869">
      <c r="C869" s="25"/>
      <c r="D869" s="25" t="str">
        <f t="shared" si="1"/>
        <v/>
      </c>
      <c r="E869" s="26" t="str">
        <f t="shared" si="2"/>
        <v>#N/A</v>
      </c>
      <c r="F869" s="26" t="str">
        <f t="shared" si="3"/>
        <v>#N/A</v>
      </c>
      <c r="G869" s="27" t="str">
        <f t="shared" si="4"/>
        <v/>
      </c>
      <c r="I869" s="31"/>
      <c r="J869" s="30"/>
      <c r="K869" s="30"/>
      <c r="L869" s="30"/>
      <c r="M869" s="30"/>
      <c r="N869" s="30"/>
      <c r="O869" s="29"/>
      <c r="Q869" s="49"/>
      <c r="S869" s="30" t="str">
        <f t="shared" si="7"/>
        <v>#N/A</v>
      </c>
      <c r="T869" s="30" t="str">
        <f t="shared" si="8"/>
        <v>#N/A</v>
      </c>
      <c r="U869" s="30" t="str">
        <f t="shared" si="9"/>
        <v>#N/A</v>
      </c>
      <c r="V869" s="30" t="str">
        <f t="shared" si="10"/>
        <v>#N/A</v>
      </c>
      <c r="W869" s="30" t="str">
        <f t="shared" si="11"/>
        <v>#N/A</v>
      </c>
      <c r="X869" s="30" t="str">
        <f t="shared" si="12"/>
        <v>#N/A</v>
      </c>
    </row>
    <row r="870">
      <c r="C870" s="25"/>
      <c r="D870" s="25" t="str">
        <f t="shared" si="1"/>
        <v/>
      </c>
      <c r="E870" s="26" t="str">
        <f t="shared" si="2"/>
        <v>#N/A</v>
      </c>
      <c r="F870" s="26" t="str">
        <f t="shared" si="3"/>
        <v>#N/A</v>
      </c>
      <c r="G870" s="27" t="str">
        <f t="shared" si="4"/>
        <v/>
      </c>
      <c r="I870" s="31"/>
      <c r="J870" s="30"/>
      <c r="K870" s="30"/>
      <c r="L870" s="30"/>
      <c r="M870" s="30"/>
      <c r="N870" s="30"/>
      <c r="O870" s="29"/>
      <c r="Q870" s="49"/>
      <c r="S870" s="30" t="str">
        <f t="shared" si="7"/>
        <v>#N/A</v>
      </c>
      <c r="T870" s="30" t="str">
        <f t="shared" si="8"/>
        <v>#N/A</v>
      </c>
      <c r="U870" s="30" t="str">
        <f t="shared" si="9"/>
        <v>#N/A</v>
      </c>
      <c r="V870" s="30" t="str">
        <f t="shared" si="10"/>
        <v>#N/A</v>
      </c>
      <c r="W870" s="30" t="str">
        <f t="shared" si="11"/>
        <v>#N/A</v>
      </c>
      <c r="X870" s="30" t="str">
        <f t="shared" si="12"/>
        <v>#N/A</v>
      </c>
    </row>
    <row r="871">
      <c r="C871" s="25"/>
      <c r="D871" s="25" t="str">
        <f t="shared" si="1"/>
        <v/>
      </c>
      <c r="E871" s="26" t="str">
        <f t="shared" si="2"/>
        <v>#N/A</v>
      </c>
      <c r="F871" s="26" t="str">
        <f t="shared" si="3"/>
        <v>#N/A</v>
      </c>
      <c r="G871" s="27" t="str">
        <f t="shared" si="4"/>
        <v/>
      </c>
      <c r="I871" s="31"/>
      <c r="J871" s="30"/>
      <c r="K871" s="30"/>
      <c r="L871" s="30"/>
      <c r="M871" s="30"/>
      <c r="N871" s="30"/>
      <c r="O871" s="29"/>
      <c r="Q871" s="49"/>
      <c r="S871" s="30" t="str">
        <f t="shared" si="7"/>
        <v>#N/A</v>
      </c>
      <c r="T871" s="30" t="str">
        <f t="shared" si="8"/>
        <v>#N/A</v>
      </c>
      <c r="U871" s="30" t="str">
        <f t="shared" si="9"/>
        <v>#N/A</v>
      </c>
      <c r="V871" s="30" t="str">
        <f t="shared" si="10"/>
        <v>#N/A</v>
      </c>
      <c r="W871" s="30" t="str">
        <f t="shared" si="11"/>
        <v>#N/A</v>
      </c>
      <c r="X871" s="30" t="str">
        <f t="shared" si="12"/>
        <v>#N/A</v>
      </c>
    </row>
    <row r="872">
      <c r="C872" s="25"/>
      <c r="D872" s="25" t="str">
        <f t="shared" si="1"/>
        <v/>
      </c>
      <c r="E872" s="26" t="str">
        <f t="shared" si="2"/>
        <v>#N/A</v>
      </c>
      <c r="F872" s="26" t="str">
        <f t="shared" si="3"/>
        <v>#N/A</v>
      </c>
      <c r="G872" s="27" t="str">
        <f t="shared" si="4"/>
        <v/>
      </c>
      <c r="I872" s="31"/>
      <c r="J872" s="30"/>
      <c r="K872" s="30"/>
      <c r="L872" s="30"/>
      <c r="M872" s="30"/>
      <c r="N872" s="30"/>
      <c r="O872" s="29"/>
      <c r="Q872" s="49"/>
      <c r="S872" s="30" t="str">
        <f t="shared" si="7"/>
        <v>#N/A</v>
      </c>
      <c r="T872" s="30" t="str">
        <f t="shared" si="8"/>
        <v>#N/A</v>
      </c>
      <c r="U872" s="30" t="str">
        <f t="shared" si="9"/>
        <v>#N/A</v>
      </c>
      <c r="V872" s="30" t="str">
        <f t="shared" si="10"/>
        <v>#N/A</v>
      </c>
      <c r="W872" s="30" t="str">
        <f t="shared" si="11"/>
        <v>#N/A</v>
      </c>
      <c r="X872" s="30" t="str">
        <f t="shared" si="12"/>
        <v>#N/A</v>
      </c>
    </row>
    <row r="873">
      <c r="C873" s="25"/>
      <c r="D873" s="25" t="str">
        <f t="shared" si="1"/>
        <v/>
      </c>
      <c r="E873" s="26" t="str">
        <f t="shared" si="2"/>
        <v>#N/A</v>
      </c>
      <c r="F873" s="26" t="str">
        <f t="shared" si="3"/>
        <v>#N/A</v>
      </c>
      <c r="G873" s="27" t="str">
        <f t="shared" si="4"/>
        <v/>
      </c>
      <c r="I873" s="31"/>
      <c r="J873" s="30"/>
      <c r="K873" s="30"/>
      <c r="L873" s="30"/>
      <c r="M873" s="30"/>
      <c r="N873" s="30"/>
      <c r="O873" s="29"/>
      <c r="Q873" s="49"/>
      <c r="S873" s="30" t="str">
        <f t="shared" si="7"/>
        <v>#N/A</v>
      </c>
      <c r="T873" s="30" t="str">
        <f t="shared" si="8"/>
        <v>#N/A</v>
      </c>
      <c r="U873" s="30" t="str">
        <f t="shared" si="9"/>
        <v>#N/A</v>
      </c>
      <c r="V873" s="30" t="str">
        <f t="shared" si="10"/>
        <v>#N/A</v>
      </c>
      <c r="W873" s="30" t="str">
        <f t="shared" si="11"/>
        <v>#N/A</v>
      </c>
      <c r="X873" s="30" t="str">
        <f t="shared" si="12"/>
        <v>#N/A</v>
      </c>
    </row>
    <row r="874">
      <c r="C874" s="25"/>
      <c r="D874" s="25" t="str">
        <f t="shared" si="1"/>
        <v/>
      </c>
      <c r="E874" s="26" t="str">
        <f t="shared" si="2"/>
        <v>#N/A</v>
      </c>
      <c r="F874" s="26" t="str">
        <f t="shared" si="3"/>
        <v>#N/A</v>
      </c>
      <c r="G874" s="27" t="str">
        <f t="shared" si="4"/>
        <v/>
      </c>
      <c r="I874" s="31"/>
      <c r="J874" s="30"/>
      <c r="K874" s="30"/>
      <c r="L874" s="30"/>
      <c r="M874" s="30"/>
      <c r="N874" s="30"/>
      <c r="O874" s="29"/>
      <c r="Q874" s="49"/>
      <c r="S874" s="30" t="str">
        <f t="shared" si="7"/>
        <v>#N/A</v>
      </c>
      <c r="T874" s="30" t="str">
        <f t="shared" si="8"/>
        <v>#N/A</v>
      </c>
      <c r="U874" s="30" t="str">
        <f t="shared" si="9"/>
        <v>#N/A</v>
      </c>
      <c r="V874" s="30" t="str">
        <f t="shared" si="10"/>
        <v>#N/A</v>
      </c>
      <c r="W874" s="30" t="str">
        <f t="shared" si="11"/>
        <v>#N/A</v>
      </c>
      <c r="X874" s="30" t="str">
        <f t="shared" si="12"/>
        <v>#N/A</v>
      </c>
    </row>
    <row r="875">
      <c r="C875" s="25"/>
      <c r="D875" s="25" t="str">
        <f t="shared" si="1"/>
        <v/>
      </c>
      <c r="E875" s="26" t="str">
        <f t="shared" si="2"/>
        <v>#N/A</v>
      </c>
      <c r="F875" s="26" t="str">
        <f t="shared" si="3"/>
        <v>#N/A</v>
      </c>
      <c r="G875" s="27" t="str">
        <f t="shared" si="4"/>
        <v/>
      </c>
      <c r="I875" s="31"/>
      <c r="J875" s="30"/>
      <c r="K875" s="30"/>
      <c r="L875" s="30"/>
      <c r="M875" s="30"/>
      <c r="N875" s="30"/>
      <c r="O875" s="29"/>
      <c r="Q875" s="49"/>
      <c r="S875" s="30" t="str">
        <f t="shared" si="7"/>
        <v>#N/A</v>
      </c>
      <c r="T875" s="30" t="str">
        <f t="shared" si="8"/>
        <v>#N/A</v>
      </c>
      <c r="U875" s="30" t="str">
        <f t="shared" si="9"/>
        <v>#N/A</v>
      </c>
      <c r="V875" s="30" t="str">
        <f t="shared" si="10"/>
        <v>#N/A</v>
      </c>
      <c r="W875" s="30" t="str">
        <f t="shared" si="11"/>
        <v>#N/A</v>
      </c>
      <c r="X875" s="30" t="str">
        <f t="shared" si="12"/>
        <v>#N/A</v>
      </c>
    </row>
    <row r="876">
      <c r="C876" s="25"/>
      <c r="D876" s="25" t="str">
        <f t="shared" si="1"/>
        <v/>
      </c>
      <c r="E876" s="26" t="str">
        <f t="shared" si="2"/>
        <v>#N/A</v>
      </c>
      <c r="F876" s="26" t="str">
        <f t="shared" si="3"/>
        <v>#N/A</v>
      </c>
      <c r="G876" s="27" t="str">
        <f t="shared" si="4"/>
        <v/>
      </c>
      <c r="I876" s="31"/>
      <c r="J876" s="30"/>
      <c r="K876" s="30"/>
      <c r="L876" s="30"/>
      <c r="M876" s="30"/>
      <c r="N876" s="30"/>
      <c r="O876" s="29"/>
      <c r="Q876" s="49"/>
      <c r="S876" s="30" t="str">
        <f t="shared" si="7"/>
        <v>#N/A</v>
      </c>
      <c r="T876" s="30" t="str">
        <f t="shared" si="8"/>
        <v>#N/A</v>
      </c>
      <c r="U876" s="30" t="str">
        <f t="shared" si="9"/>
        <v>#N/A</v>
      </c>
      <c r="V876" s="30" t="str">
        <f t="shared" si="10"/>
        <v>#N/A</v>
      </c>
      <c r="W876" s="30" t="str">
        <f t="shared" si="11"/>
        <v>#N/A</v>
      </c>
      <c r="X876" s="30" t="str">
        <f t="shared" si="12"/>
        <v>#N/A</v>
      </c>
    </row>
    <row r="877">
      <c r="C877" s="25"/>
      <c r="D877" s="25" t="str">
        <f t="shared" si="1"/>
        <v/>
      </c>
      <c r="E877" s="26" t="str">
        <f t="shared" si="2"/>
        <v>#N/A</v>
      </c>
      <c r="F877" s="26" t="str">
        <f t="shared" si="3"/>
        <v>#N/A</v>
      </c>
      <c r="G877" s="27" t="str">
        <f t="shared" si="4"/>
        <v/>
      </c>
      <c r="I877" s="31"/>
      <c r="J877" s="30"/>
      <c r="K877" s="30"/>
      <c r="L877" s="30"/>
      <c r="M877" s="30"/>
      <c r="N877" s="30"/>
      <c r="O877" s="29"/>
      <c r="Q877" s="49"/>
      <c r="S877" s="30" t="str">
        <f t="shared" si="7"/>
        <v>#N/A</v>
      </c>
      <c r="T877" s="30" t="str">
        <f t="shared" si="8"/>
        <v>#N/A</v>
      </c>
      <c r="U877" s="30" t="str">
        <f t="shared" si="9"/>
        <v>#N/A</v>
      </c>
      <c r="V877" s="30" t="str">
        <f t="shared" si="10"/>
        <v>#N/A</v>
      </c>
      <c r="W877" s="30" t="str">
        <f t="shared" si="11"/>
        <v>#N/A</v>
      </c>
      <c r="X877" s="30" t="str">
        <f t="shared" si="12"/>
        <v>#N/A</v>
      </c>
    </row>
    <row r="878">
      <c r="C878" s="25"/>
      <c r="D878" s="25" t="str">
        <f t="shared" si="1"/>
        <v/>
      </c>
      <c r="E878" s="26" t="str">
        <f t="shared" si="2"/>
        <v>#N/A</v>
      </c>
      <c r="F878" s="26" t="str">
        <f t="shared" si="3"/>
        <v>#N/A</v>
      </c>
      <c r="G878" s="27" t="str">
        <f t="shared" si="4"/>
        <v/>
      </c>
      <c r="I878" s="31"/>
      <c r="J878" s="30"/>
      <c r="K878" s="30"/>
      <c r="L878" s="30"/>
      <c r="M878" s="30"/>
      <c r="N878" s="30"/>
      <c r="O878" s="29"/>
      <c r="Q878" s="49"/>
      <c r="S878" s="30" t="str">
        <f t="shared" si="7"/>
        <v>#N/A</v>
      </c>
      <c r="T878" s="30" t="str">
        <f t="shared" si="8"/>
        <v>#N/A</v>
      </c>
      <c r="U878" s="30" t="str">
        <f t="shared" si="9"/>
        <v>#N/A</v>
      </c>
      <c r="V878" s="30" t="str">
        <f t="shared" si="10"/>
        <v>#N/A</v>
      </c>
      <c r="W878" s="30" t="str">
        <f t="shared" si="11"/>
        <v>#N/A</v>
      </c>
      <c r="X878" s="30" t="str">
        <f t="shared" si="12"/>
        <v>#N/A</v>
      </c>
    </row>
    <row r="879">
      <c r="C879" s="25"/>
      <c r="D879" s="25" t="str">
        <f t="shared" si="1"/>
        <v/>
      </c>
      <c r="E879" s="26" t="str">
        <f t="shared" si="2"/>
        <v>#N/A</v>
      </c>
      <c r="F879" s="26" t="str">
        <f t="shared" si="3"/>
        <v>#N/A</v>
      </c>
      <c r="G879" s="27" t="str">
        <f t="shared" si="4"/>
        <v/>
      </c>
      <c r="I879" s="31"/>
      <c r="J879" s="30"/>
      <c r="K879" s="30"/>
      <c r="L879" s="30"/>
      <c r="M879" s="30"/>
      <c r="N879" s="30"/>
      <c r="O879" s="29"/>
      <c r="Q879" s="49"/>
      <c r="S879" s="30" t="str">
        <f t="shared" si="7"/>
        <v>#N/A</v>
      </c>
      <c r="T879" s="30" t="str">
        <f t="shared" si="8"/>
        <v>#N/A</v>
      </c>
      <c r="U879" s="30" t="str">
        <f t="shared" si="9"/>
        <v>#N/A</v>
      </c>
      <c r="V879" s="30" t="str">
        <f t="shared" si="10"/>
        <v>#N/A</v>
      </c>
      <c r="W879" s="30" t="str">
        <f t="shared" si="11"/>
        <v>#N/A</v>
      </c>
      <c r="X879" s="30" t="str">
        <f t="shared" si="12"/>
        <v>#N/A</v>
      </c>
    </row>
    <row r="880">
      <c r="C880" s="25"/>
      <c r="D880" s="25" t="str">
        <f t="shared" si="1"/>
        <v/>
      </c>
      <c r="E880" s="26" t="str">
        <f t="shared" si="2"/>
        <v>#N/A</v>
      </c>
      <c r="F880" s="26" t="str">
        <f t="shared" si="3"/>
        <v>#N/A</v>
      </c>
      <c r="G880" s="27" t="str">
        <f t="shared" si="4"/>
        <v/>
      </c>
      <c r="I880" s="31"/>
      <c r="J880" s="30"/>
      <c r="K880" s="30"/>
      <c r="L880" s="30"/>
      <c r="M880" s="30"/>
      <c r="N880" s="30"/>
      <c r="O880" s="29"/>
      <c r="Q880" s="49"/>
      <c r="S880" s="30" t="str">
        <f t="shared" si="7"/>
        <v>#N/A</v>
      </c>
      <c r="T880" s="30" t="str">
        <f t="shared" si="8"/>
        <v>#N/A</v>
      </c>
      <c r="U880" s="30" t="str">
        <f t="shared" si="9"/>
        <v>#N/A</v>
      </c>
      <c r="V880" s="30" t="str">
        <f t="shared" si="10"/>
        <v>#N/A</v>
      </c>
      <c r="W880" s="30" t="str">
        <f t="shared" si="11"/>
        <v>#N/A</v>
      </c>
      <c r="X880" s="30" t="str">
        <f t="shared" si="12"/>
        <v>#N/A</v>
      </c>
    </row>
    <row r="881">
      <c r="C881" s="25"/>
      <c r="D881" s="25" t="str">
        <f t="shared" si="1"/>
        <v/>
      </c>
      <c r="E881" s="26" t="str">
        <f t="shared" si="2"/>
        <v>#N/A</v>
      </c>
      <c r="F881" s="26" t="str">
        <f t="shared" si="3"/>
        <v>#N/A</v>
      </c>
      <c r="G881" s="27" t="str">
        <f t="shared" si="4"/>
        <v/>
      </c>
      <c r="I881" s="31"/>
      <c r="J881" s="30"/>
      <c r="K881" s="30"/>
      <c r="L881" s="30"/>
      <c r="M881" s="30"/>
      <c r="N881" s="30"/>
      <c r="O881" s="29"/>
      <c r="Q881" s="49"/>
      <c r="S881" s="30" t="str">
        <f t="shared" si="7"/>
        <v>#N/A</v>
      </c>
      <c r="T881" s="30" t="str">
        <f t="shared" si="8"/>
        <v>#N/A</v>
      </c>
      <c r="U881" s="30" t="str">
        <f t="shared" si="9"/>
        <v>#N/A</v>
      </c>
      <c r="V881" s="30" t="str">
        <f t="shared" si="10"/>
        <v>#N/A</v>
      </c>
      <c r="W881" s="30" t="str">
        <f t="shared" si="11"/>
        <v>#N/A</v>
      </c>
      <c r="X881" s="30" t="str">
        <f t="shared" si="12"/>
        <v>#N/A</v>
      </c>
    </row>
    <row r="882">
      <c r="C882" s="25"/>
      <c r="D882" s="25" t="str">
        <f t="shared" si="1"/>
        <v/>
      </c>
      <c r="E882" s="26" t="str">
        <f t="shared" si="2"/>
        <v>#N/A</v>
      </c>
      <c r="F882" s="26" t="str">
        <f t="shared" si="3"/>
        <v>#N/A</v>
      </c>
      <c r="G882" s="27" t="str">
        <f t="shared" si="4"/>
        <v/>
      </c>
      <c r="I882" s="31"/>
      <c r="J882" s="30"/>
      <c r="K882" s="30"/>
      <c r="L882" s="30"/>
      <c r="M882" s="30"/>
      <c r="N882" s="30"/>
      <c r="O882" s="29"/>
      <c r="Q882" s="49"/>
      <c r="S882" s="30" t="str">
        <f t="shared" si="7"/>
        <v>#N/A</v>
      </c>
      <c r="T882" s="30" t="str">
        <f t="shared" si="8"/>
        <v>#N/A</v>
      </c>
      <c r="U882" s="30" t="str">
        <f t="shared" si="9"/>
        <v>#N/A</v>
      </c>
      <c r="V882" s="30" t="str">
        <f t="shared" si="10"/>
        <v>#N/A</v>
      </c>
      <c r="W882" s="30" t="str">
        <f t="shared" si="11"/>
        <v>#N/A</v>
      </c>
      <c r="X882" s="30" t="str">
        <f t="shared" si="12"/>
        <v>#N/A</v>
      </c>
    </row>
    <row r="883">
      <c r="C883" s="25"/>
      <c r="D883" s="25" t="str">
        <f t="shared" si="1"/>
        <v/>
      </c>
      <c r="E883" s="26" t="str">
        <f t="shared" si="2"/>
        <v>#N/A</v>
      </c>
      <c r="F883" s="26" t="str">
        <f t="shared" si="3"/>
        <v>#N/A</v>
      </c>
      <c r="G883" s="27" t="str">
        <f t="shared" si="4"/>
        <v/>
      </c>
      <c r="I883" s="31"/>
      <c r="J883" s="30"/>
      <c r="K883" s="30"/>
      <c r="L883" s="30"/>
      <c r="M883" s="30"/>
      <c r="N883" s="30"/>
      <c r="O883" s="29"/>
      <c r="Q883" s="49"/>
      <c r="S883" s="30" t="str">
        <f t="shared" si="7"/>
        <v>#N/A</v>
      </c>
      <c r="T883" s="30" t="str">
        <f t="shared" si="8"/>
        <v>#N/A</v>
      </c>
      <c r="U883" s="30" t="str">
        <f t="shared" si="9"/>
        <v>#N/A</v>
      </c>
      <c r="V883" s="30" t="str">
        <f t="shared" si="10"/>
        <v>#N/A</v>
      </c>
      <c r="W883" s="30" t="str">
        <f t="shared" si="11"/>
        <v>#N/A</v>
      </c>
      <c r="X883" s="30" t="str">
        <f t="shared" si="12"/>
        <v>#N/A</v>
      </c>
    </row>
    <row r="884">
      <c r="C884" s="25"/>
      <c r="D884" s="25" t="str">
        <f t="shared" si="1"/>
        <v/>
      </c>
      <c r="E884" s="26" t="str">
        <f t="shared" si="2"/>
        <v>#N/A</v>
      </c>
      <c r="F884" s="26" t="str">
        <f t="shared" si="3"/>
        <v>#N/A</v>
      </c>
      <c r="G884" s="27" t="str">
        <f t="shared" si="4"/>
        <v/>
      </c>
      <c r="I884" s="31"/>
      <c r="J884" s="30"/>
      <c r="K884" s="30"/>
      <c r="L884" s="30"/>
      <c r="M884" s="30"/>
      <c r="N884" s="30"/>
      <c r="O884" s="29"/>
      <c r="Q884" s="49"/>
      <c r="S884" s="30" t="str">
        <f t="shared" si="7"/>
        <v>#N/A</v>
      </c>
      <c r="T884" s="30" t="str">
        <f t="shared" si="8"/>
        <v>#N/A</v>
      </c>
      <c r="U884" s="30" t="str">
        <f t="shared" si="9"/>
        <v>#N/A</v>
      </c>
      <c r="V884" s="30" t="str">
        <f t="shared" si="10"/>
        <v>#N/A</v>
      </c>
      <c r="W884" s="30" t="str">
        <f t="shared" si="11"/>
        <v>#N/A</v>
      </c>
      <c r="X884" s="30" t="str">
        <f t="shared" si="12"/>
        <v>#N/A</v>
      </c>
    </row>
    <row r="885">
      <c r="C885" s="25"/>
      <c r="D885" s="25" t="str">
        <f t="shared" si="1"/>
        <v/>
      </c>
      <c r="E885" s="26" t="str">
        <f t="shared" si="2"/>
        <v>#N/A</v>
      </c>
      <c r="F885" s="26" t="str">
        <f t="shared" si="3"/>
        <v>#N/A</v>
      </c>
      <c r="G885" s="27" t="str">
        <f t="shared" si="4"/>
        <v/>
      </c>
      <c r="I885" s="31"/>
      <c r="J885" s="30"/>
      <c r="K885" s="30"/>
      <c r="L885" s="30"/>
      <c r="M885" s="30"/>
      <c r="N885" s="30"/>
      <c r="O885" s="29"/>
      <c r="Q885" s="49"/>
      <c r="S885" s="30" t="str">
        <f t="shared" si="7"/>
        <v>#N/A</v>
      </c>
      <c r="T885" s="30" t="str">
        <f t="shared" si="8"/>
        <v>#N/A</v>
      </c>
      <c r="U885" s="30" t="str">
        <f t="shared" si="9"/>
        <v>#N/A</v>
      </c>
      <c r="V885" s="30" t="str">
        <f t="shared" si="10"/>
        <v>#N/A</v>
      </c>
      <c r="W885" s="30" t="str">
        <f t="shared" si="11"/>
        <v>#N/A</v>
      </c>
      <c r="X885" s="30" t="str">
        <f t="shared" si="12"/>
        <v>#N/A</v>
      </c>
    </row>
    <row r="886">
      <c r="C886" s="25"/>
      <c r="D886" s="25" t="str">
        <f t="shared" si="1"/>
        <v/>
      </c>
      <c r="E886" s="26" t="str">
        <f t="shared" si="2"/>
        <v>#N/A</v>
      </c>
      <c r="F886" s="26" t="str">
        <f t="shared" si="3"/>
        <v>#N/A</v>
      </c>
      <c r="G886" s="27" t="str">
        <f t="shared" si="4"/>
        <v/>
      </c>
      <c r="I886" s="31"/>
      <c r="J886" s="30"/>
      <c r="K886" s="30"/>
      <c r="L886" s="30"/>
      <c r="M886" s="30"/>
      <c r="N886" s="30"/>
      <c r="O886" s="29"/>
      <c r="Q886" s="49"/>
      <c r="S886" s="30" t="str">
        <f t="shared" si="7"/>
        <v>#N/A</v>
      </c>
      <c r="T886" s="30" t="str">
        <f t="shared" si="8"/>
        <v>#N/A</v>
      </c>
      <c r="U886" s="30" t="str">
        <f t="shared" si="9"/>
        <v>#N/A</v>
      </c>
      <c r="V886" s="30" t="str">
        <f t="shared" si="10"/>
        <v>#N/A</v>
      </c>
      <c r="W886" s="30" t="str">
        <f t="shared" si="11"/>
        <v>#N/A</v>
      </c>
      <c r="X886" s="30" t="str">
        <f t="shared" si="12"/>
        <v>#N/A</v>
      </c>
    </row>
    <row r="887">
      <c r="C887" s="25"/>
      <c r="D887" s="25" t="str">
        <f t="shared" si="1"/>
        <v/>
      </c>
      <c r="E887" s="26" t="str">
        <f t="shared" si="2"/>
        <v>#N/A</v>
      </c>
      <c r="F887" s="26" t="str">
        <f t="shared" si="3"/>
        <v>#N/A</v>
      </c>
      <c r="G887" s="27" t="str">
        <f t="shared" si="4"/>
        <v/>
      </c>
      <c r="I887" s="31"/>
      <c r="J887" s="30"/>
      <c r="K887" s="30"/>
      <c r="L887" s="30"/>
      <c r="M887" s="30"/>
      <c r="N887" s="30"/>
      <c r="O887" s="29"/>
      <c r="Q887" s="49"/>
      <c r="S887" s="30" t="str">
        <f t="shared" si="7"/>
        <v>#N/A</v>
      </c>
      <c r="T887" s="30" t="str">
        <f t="shared" si="8"/>
        <v>#N/A</v>
      </c>
      <c r="U887" s="30" t="str">
        <f t="shared" si="9"/>
        <v>#N/A</v>
      </c>
      <c r="V887" s="30" t="str">
        <f t="shared" si="10"/>
        <v>#N/A</v>
      </c>
      <c r="W887" s="30" t="str">
        <f t="shared" si="11"/>
        <v>#N/A</v>
      </c>
      <c r="X887" s="30" t="str">
        <f t="shared" si="12"/>
        <v>#N/A</v>
      </c>
    </row>
    <row r="888">
      <c r="C888" s="25"/>
      <c r="D888" s="25" t="str">
        <f t="shared" si="1"/>
        <v/>
      </c>
      <c r="E888" s="26" t="str">
        <f t="shared" si="2"/>
        <v>#N/A</v>
      </c>
      <c r="F888" s="26" t="str">
        <f t="shared" si="3"/>
        <v>#N/A</v>
      </c>
      <c r="G888" s="27" t="str">
        <f t="shared" si="4"/>
        <v/>
      </c>
      <c r="I888" s="31"/>
      <c r="J888" s="30"/>
      <c r="K888" s="30"/>
      <c r="L888" s="30"/>
      <c r="M888" s="30"/>
      <c r="N888" s="30"/>
      <c r="O888" s="29"/>
      <c r="Q888" s="49"/>
      <c r="S888" s="30" t="str">
        <f t="shared" si="7"/>
        <v>#N/A</v>
      </c>
      <c r="T888" s="30" t="str">
        <f t="shared" si="8"/>
        <v>#N/A</v>
      </c>
      <c r="U888" s="30" t="str">
        <f t="shared" si="9"/>
        <v>#N/A</v>
      </c>
      <c r="V888" s="30" t="str">
        <f t="shared" si="10"/>
        <v>#N/A</v>
      </c>
      <c r="W888" s="30" t="str">
        <f t="shared" si="11"/>
        <v>#N/A</v>
      </c>
      <c r="X888" s="30" t="str">
        <f t="shared" si="12"/>
        <v>#N/A</v>
      </c>
    </row>
    <row r="889">
      <c r="C889" s="25"/>
      <c r="D889" s="25" t="str">
        <f t="shared" si="1"/>
        <v/>
      </c>
      <c r="E889" s="26" t="str">
        <f t="shared" si="2"/>
        <v>#N/A</v>
      </c>
      <c r="F889" s="26" t="str">
        <f t="shared" si="3"/>
        <v>#N/A</v>
      </c>
      <c r="G889" s="27" t="str">
        <f t="shared" si="4"/>
        <v/>
      </c>
      <c r="I889" s="31"/>
      <c r="J889" s="30"/>
      <c r="K889" s="30"/>
      <c r="L889" s="30"/>
      <c r="M889" s="30"/>
      <c r="N889" s="30"/>
      <c r="O889" s="29"/>
      <c r="Q889" s="49"/>
      <c r="S889" s="30" t="str">
        <f t="shared" si="7"/>
        <v>#N/A</v>
      </c>
      <c r="T889" s="30" t="str">
        <f t="shared" si="8"/>
        <v>#N/A</v>
      </c>
      <c r="U889" s="30" t="str">
        <f t="shared" si="9"/>
        <v>#N/A</v>
      </c>
      <c r="V889" s="30" t="str">
        <f t="shared" si="10"/>
        <v>#N/A</v>
      </c>
      <c r="W889" s="30" t="str">
        <f t="shared" si="11"/>
        <v>#N/A</v>
      </c>
      <c r="X889" s="30" t="str">
        <f t="shared" si="12"/>
        <v>#N/A</v>
      </c>
    </row>
    <row r="890">
      <c r="C890" s="25"/>
      <c r="D890" s="25" t="str">
        <f t="shared" si="1"/>
        <v/>
      </c>
      <c r="E890" s="26" t="str">
        <f t="shared" si="2"/>
        <v>#N/A</v>
      </c>
      <c r="F890" s="26" t="str">
        <f t="shared" si="3"/>
        <v>#N/A</v>
      </c>
      <c r="G890" s="27" t="str">
        <f t="shared" si="4"/>
        <v/>
      </c>
      <c r="I890" s="31"/>
      <c r="J890" s="30"/>
      <c r="K890" s="30"/>
      <c r="L890" s="30"/>
      <c r="M890" s="30"/>
      <c r="N890" s="30"/>
      <c r="O890" s="29"/>
      <c r="Q890" s="49"/>
      <c r="S890" s="30" t="str">
        <f t="shared" si="7"/>
        <v>#N/A</v>
      </c>
      <c r="T890" s="30" t="str">
        <f t="shared" si="8"/>
        <v>#N/A</v>
      </c>
      <c r="U890" s="30" t="str">
        <f t="shared" si="9"/>
        <v>#N/A</v>
      </c>
      <c r="V890" s="30" t="str">
        <f t="shared" si="10"/>
        <v>#N/A</v>
      </c>
      <c r="W890" s="30" t="str">
        <f t="shared" si="11"/>
        <v>#N/A</v>
      </c>
      <c r="X890" s="30" t="str">
        <f t="shared" si="12"/>
        <v>#N/A</v>
      </c>
    </row>
    <row r="891">
      <c r="C891" s="25"/>
      <c r="D891" s="25" t="str">
        <f t="shared" si="1"/>
        <v/>
      </c>
      <c r="E891" s="26" t="str">
        <f t="shared" si="2"/>
        <v>#N/A</v>
      </c>
      <c r="F891" s="26" t="str">
        <f t="shared" si="3"/>
        <v>#N/A</v>
      </c>
      <c r="G891" s="27" t="str">
        <f t="shared" si="4"/>
        <v/>
      </c>
      <c r="I891" s="31"/>
      <c r="J891" s="30"/>
      <c r="K891" s="30"/>
      <c r="L891" s="30"/>
      <c r="M891" s="30"/>
      <c r="N891" s="30"/>
      <c r="O891" s="29"/>
      <c r="Q891" s="49"/>
      <c r="S891" s="30" t="str">
        <f t="shared" si="7"/>
        <v>#N/A</v>
      </c>
      <c r="T891" s="30" t="str">
        <f t="shared" si="8"/>
        <v>#N/A</v>
      </c>
      <c r="U891" s="30" t="str">
        <f t="shared" si="9"/>
        <v>#N/A</v>
      </c>
      <c r="V891" s="30" t="str">
        <f t="shared" si="10"/>
        <v>#N/A</v>
      </c>
      <c r="W891" s="30" t="str">
        <f t="shared" si="11"/>
        <v>#N/A</v>
      </c>
      <c r="X891" s="30" t="str">
        <f t="shared" si="12"/>
        <v>#N/A</v>
      </c>
    </row>
    <row r="892">
      <c r="C892" s="25"/>
      <c r="D892" s="25" t="str">
        <f t="shared" si="1"/>
        <v/>
      </c>
      <c r="E892" s="26" t="str">
        <f t="shared" si="2"/>
        <v>#N/A</v>
      </c>
      <c r="F892" s="26" t="str">
        <f t="shared" si="3"/>
        <v>#N/A</v>
      </c>
      <c r="G892" s="27" t="str">
        <f t="shared" si="4"/>
        <v/>
      </c>
      <c r="I892" s="31"/>
      <c r="J892" s="30"/>
      <c r="K892" s="30"/>
      <c r="L892" s="30"/>
      <c r="M892" s="30"/>
      <c r="N892" s="30"/>
      <c r="O892" s="29"/>
      <c r="Q892" s="49"/>
      <c r="S892" s="30" t="str">
        <f t="shared" si="7"/>
        <v>#N/A</v>
      </c>
      <c r="T892" s="30" t="str">
        <f t="shared" si="8"/>
        <v>#N/A</v>
      </c>
      <c r="U892" s="30" t="str">
        <f t="shared" si="9"/>
        <v>#N/A</v>
      </c>
      <c r="V892" s="30" t="str">
        <f t="shared" si="10"/>
        <v>#N/A</v>
      </c>
      <c r="W892" s="30" t="str">
        <f t="shared" si="11"/>
        <v>#N/A</v>
      </c>
      <c r="X892" s="30" t="str">
        <f t="shared" si="12"/>
        <v>#N/A</v>
      </c>
    </row>
    <row r="893">
      <c r="C893" s="25"/>
      <c r="D893" s="25" t="str">
        <f t="shared" si="1"/>
        <v/>
      </c>
      <c r="E893" s="26" t="str">
        <f t="shared" si="2"/>
        <v>#N/A</v>
      </c>
      <c r="F893" s="26" t="str">
        <f t="shared" si="3"/>
        <v>#N/A</v>
      </c>
      <c r="G893" s="27" t="str">
        <f t="shared" si="4"/>
        <v/>
      </c>
      <c r="I893" s="31"/>
      <c r="J893" s="30"/>
      <c r="K893" s="30"/>
      <c r="L893" s="30"/>
      <c r="M893" s="30"/>
      <c r="N893" s="30"/>
      <c r="O893" s="29"/>
      <c r="Q893" s="49"/>
      <c r="S893" s="30" t="str">
        <f t="shared" si="7"/>
        <v>#N/A</v>
      </c>
      <c r="T893" s="30" t="str">
        <f t="shared" si="8"/>
        <v>#N/A</v>
      </c>
      <c r="U893" s="30" t="str">
        <f t="shared" si="9"/>
        <v>#N/A</v>
      </c>
      <c r="V893" s="30" t="str">
        <f t="shared" si="10"/>
        <v>#N/A</v>
      </c>
      <c r="W893" s="30" t="str">
        <f t="shared" si="11"/>
        <v>#N/A</v>
      </c>
      <c r="X893" s="30" t="str">
        <f t="shared" si="12"/>
        <v>#N/A</v>
      </c>
    </row>
    <row r="894">
      <c r="C894" s="25"/>
      <c r="D894" s="25" t="str">
        <f t="shared" si="1"/>
        <v/>
      </c>
      <c r="E894" s="26" t="str">
        <f t="shared" si="2"/>
        <v>#N/A</v>
      </c>
      <c r="F894" s="26" t="str">
        <f t="shared" si="3"/>
        <v>#N/A</v>
      </c>
      <c r="G894" s="27" t="str">
        <f t="shared" si="4"/>
        <v/>
      </c>
      <c r="I894" s="31"/>
      <c r="J894" s="30"/>
      <c r="K894" s="30"/>
      <c r="L894" s="30"/>
      <c r="M894" s="30"/>
      <c r="N894" s="30"/>
      <c r="O894" s="29"/>
      <c r="Q894" s="49"/>
      <c r="S894" s="30" t="str">
        <f t="shared" si="7"/>
        <v>#N/A</v>
      </c>
      <c r="T894" s="30" t="str">
        <f t="shared" si="8"/>
        <v>#N/A</v>
      </c>
      <c r="U894" s="30" t="str">
        <f t="shared" si="9"/>
        <v>#N/A</v>
      </c>
      <c r="V894" s="30" t="str">
        <f t="shared" si="10"/>
        <v>#N/A</v>
      </c>
      <c r="W894" s="30" t="str">
        <f t="shared" si="11"/>
        <v>#N/A</v>
      </c>
      <c r="X894" s="30" t="str">
        <f t="shared" si="12"/>
        <v>#N/A</v>
      </c>
    </row>
    <row r="895">
      <c r="C895" s="25"/>
      <c r="D895" s="25" t="str">
        <f t="shared" si="1"/>
        <v/>
      </c>
      <c r="E895" s="26" t="str">
        <f t="shared" si="2"/>
        <v>#N/A</v>
      </c>
      <c r="F895" s="26" t="str">
        <f t="shared" si="3"/>
        <v>#N/A</v>
      </c>
      <c r="G895" s="27" t="str">
        <f t="shared" si="4"/>
        <v/>
      </c>
      <c r="I895" s="31"/>
      <c r="J895" s="30"/>
      <c r="K895" s="30"/>
      <c r="L895" s="30"/>
      <c r="M895" s="30"/>
      <c r="N895" s="30"/>
      <c r="O895" s="29"/>
      <c r="Q895" s="49"/>
      <c r="S895" s="30" t="str">
        <f t="shared" si="7"/>
        <v>#N/A</v>
      </c>
      <c r="T895" s="30" t="str">
        <f t="shared" si="8"/>
        <v>#N/A</v>
      </c>
      <c r="U895" s="30" t="str">
        <f t="shared" si="9"/>
        <v>#N/A</v>
      </c>
      <c r="V895" s="30" t="str">
        <f t="shared" si="10"/>
        <v>#N/A</v>
      </c>
      <c r="W895" s="30" t="str">
        <f t="shared" si="11"/>
        <v>#N/A</v>
      </c>
      <c r="X895" s="30" t="str">
        <f t="shared" si="12"/>
        <v>#N/A</v>
      </c>
    </row>
    <row r="896">
      <c r="C896" s="25"/>
      <c r="D896" s="25" t="str">
        <f t="shared" si="1"/>
        <v/>
      </c>
      <c r="E896" s="26" t="str">
        <f t="shared" si="2"/>
        <v>#N/A</v>
      </c>
      <c r="F896" s="26" t="str">
        <f t="shared" si="3"/>
        <v>#N/A</v>
      </c>
      <c r="G896" s="27" t="str">
        <f t="shared" si="4"/>
        <v/>
      </c>
      <c r="I896" s="31"/>
      <c r="J896" s="30"/>
      <c r="K896" s="30"/>
      <c r="L896" s="30"/>
      <c r="M896" s="30"/>
      <c r="N896" s="30"/>
      <c r="O896" s="29"/>
      <c r="Q896" s="49"/>
      <c r="S896" s="30" t="str">
        <f t="shared" si="7"/>
        <v>#N/A</v>
      </c>
      <c r="T896" s="30" t="str">
        <f t="shared" si="8"/>
        <v>#N/A</v>
      </c>
      <c r="U896" s="30" t="str">
        <f t="shared" si="9"/>
        <v>#N/A</v>
      </c>
      <c r="V896" s="30" t="str">
        <f t="shared" si="10"/>
        <v>#N/A</v>
      </c>
      <c r="W896" s="30" t="str">
        <f t="shared" si="11"/>
        <v>#N/A</v>
      </c>
      <c r="X896" s="30" t="str">
        <f t="shared" si="12"/>
        <v>#N/A</v>
      </c>
    </row>
    <row r="897">
      <c r="C897" s="25"/>
      <c r="D897" s="25" t="str">
        <f t="shared" si="1"/>
        <v/>
      </c>
      <c r="E897" s="26" t="str">
        <f t="shared" si="2"/>
        <v>#N/A</v>
      </c>
      <c r="F897" s="26" t="str">
        <f t="shared" si="3"/>
        <v>#N/A</v>
      </c>
      <c r="G897" s="27" t="str">
        <f t="shared" si="4"/>
        <v/>
      </c>
      <c r="I897" s="31"/>
      <c r="J897" s="30"/>
      <c r="K897" s="30"/>
      <c r="L897" s="30"/>
      <c r="M897" s="30"/>
      <c r="N897" s="30"/>
      <c r="O897" s="29"/>
      <c r="Q897" s="49"/>
      <c r="S897" s="30" t="str">
        <f t="shared" si="7"/>
        <v>#N/A</v>
      </c>
      <c r="T897" s="30" t="str">
        <f t="shared" si="8"/>
        <v>#N/A</v>
      </c>
      <c r="U897" s="30" t="str">
        <f t="shared" si="9"/>
        <v>#N/A</v>
      </c>
      <c r="V897" s="30" t="str">
        <f t="shared" si="10"/>
        <v>#N/A</v>
      </c>
      <c r="W897" s="30" t="str">
        <f t="shared" si="11"/>
        <v>#N/A</v>
      </c>
      <c r="X897" s="30" t="str">
        <f t="shared" si="12"/>
        <v>#N/A</v>
      </c>
    </row>
    <row r="898">
      <c r="C898" s="25"/>
      <c r="D898" s="25" t="str">
        <f t="shared" si="1"/>
        <v/>
      </c>
      <c r="E898" s="26" t="str">
        <f t="shared" si="2"/>
        <v>#N/A</v>
      </c>
      <c r="F898" s="26" t="str">
        <f t="shared" si="3"/>
        <v>#N/A</v>
      </c>
      <c r="G898" s="27" t="str">
        <f t="shared" si="4"/>
        <v/>
      </c>
      <c r="I898" s="31"/>
      <c r="J898" s="30"/>
      <c r="K898" s="30"/>
      <c r="L898" s="30"/>
      <c r="M898" s="30"/>
      <c r="N898" s="30"/>
      <c r="O898" s="29"/>
      <c r="Q898" s="49"/>
      <c r="S898" s="30" t="str">
        <f t="shared" si="7"/>
        <v>#N/A</v>
      </c>
      <c r="T898" s="30" t="str">
        <f t="shared" si="8"/>
        <v>#N/A</v>
      </c>
      <c r="U898" s="30" t="str">
        <f t="shared" si="9"/>
        <v>#N/A</v>
      </c>
      <c r="V898" s="30" t="str">
        <f t="shared" si="10"/>
        <v>#N/A</v>
      </c>
      <c r="W898" s="30" t="str">
        <f t="shared" si="11"/>
        <v>#N/A</v>
      </c>
      <c r="X898" s="30" t="str">
        <f t="shared" si="12"/>
        <v>#N/A</v>
      </c>
    </row>
    <row r="899">
      <c r="C899" s="25"/>
      <c r="D899" s="25" t="str">
        <f t="shared" si="1"/>
        <v/>
      </c>
      <c r="E899" s="26" t="str">
        <f t="shared" si="2"/>
        <v>#N/A</v>
      </c>
      <c r="F899" s="26" t="str">
        <f t="shared" si="3"/>
        <v>#N/A</v>
      </c>
      <c r="G899" s="27" t="str">
        <f t="shared" si="4"/>
        <v/>
      </c>
      <c r="I899" s="31"/>
      <c r="J899" s="30"/>
      <c r="K899" s="30"/>
      <c r="L899" s="30"/>
      <c r="M899" s="30"/>
      <c r="N899" s="30"/>
      <c r="O899" s="29"/>
      <c r="Q899" s="49"/>
      <c r="S899" s="30" t="str">
        <f t="shared" si="7"/>
        <v>#N/A</v>
      </c>
      <c r="T899" s="30" t="str">
        <f t="shared" si="8"/>
        <v>#N/A</v>
      </c>
      <c r="U899" s="30" t="str">
        <f t="shared" si="9"/>
        <v>#N/A</v>
      </c>
      <c r="V899" s="30" t="str">
        <f t="shared" si="10"/>
        <v>#N/A</v>
      </c>
      <c r="W899" s="30" t="str">
        <f t="shared" si="11"/>
        <v>#N/A</v>
      </c>
      <c r="X899" s="30" t="str">
        <f t="shared" si="12"/>
        <v>#N/A</v>
      </c>
    </row>
    <row r="900">
      <c r="C900" s="25"/>
      <c r="D900" s="25" t="str">
        <f t="shared" si="1"/>
        <v/>
      </c>
      <c r="E900" s="26" t="str">
        <f t="shared" si="2"/>
        <v>#N/A</v>
      </c>
      <c r="F900" s="26" t="str">
        <f t="shared" si="3"/>
        <v>#N/A</v>
      </c>
      <c r="G900" s="27" t="str">
        <f t="shared" si="4"/>
        <v/>
      </c>
      <c r="I900" s="31"/>
      <c r="J900" s="30"/>
      <c r="K900" s="30"/>
      <c r="L900" s="30"/>
      <c r="M900" s="30"/>
      <c r="N900" s="30"/>
      <c r="O900" s="29"/>
      <c r="Q900" s="49"/>
      <c r="S900" s="30" t="str">
        <f t="shared" si="7"/>
        <v>#N/A</v>
      </c>
      <c r="T900" s="30" t="str">
        <f t="shared" si="8"/>
        <v>#N/A</v>
      </c>
      <c r="U900" s="30" t="str">
        <f t="shared" si="9"/>
        <v>#N/A</v>
      </c>
      <c r="V900" s="30" t="str">
        <f t="shared" si="10"/>
        <v>#N/A</v>
      </c>
      <c r="W900" s="30" t="str">
        <f t="shared" si="11"/>
        <v>#N/A</v>
      </c>
      <c r="X900" s="30" t="str">
        <f t="shared" si="12"/>
        <v>#N/A</v>
      </c>
    </row>
    <row r="901">
      <c r="C901" s="25"/>
      <c r="D901" s="25" t="str">
        <f t="shared" si="1"/>
        <v/>
      </c>
      <c r="E901" s="26" t="str">
        <f t="shared" si="2"/>
        <v>#N/A</v>
      </c>
      <c r="F901" s="26" t="str">
        <f t="shared" si="3"/>
        <v>#N/A</v>
      </c>
      <c r="G901" s="27" t="str">
        <f t="shared" si="4"/>
        <v/>
      </c>
      <c r="I901" s="31"/>
      <c r="J901" s="30"/>
      <c r="K901" s="30"/>
      <c r="L901" s="30"/>
      <c r="M901" s="30"/>
      <c r="N901" s="30"/>
      <c r="O901" s="29"/>
      <c r="Q901" s="49"/>
      <c r="S901" s="30" t="str">
        <f t="shared" si="7"/>
        <v>#N/A</v>
      </c>
      <c r="T901" s="30" t="str">
        <f t="shared" si="8"/>
        <v>#N/A</v>
      </c>
      <c r="U901" s="30" t="str">
        <f t="shared" si="9"/>
        <v>#N/A</v>
      </c>
      <c r="V901" s="30" t="str">
        <f t="shared" si="10"/>
        <v>#N/A</v>
      </c>
      <c r="W901" s="30" t="str">
        <f t="shared" si="11"/>
        <v>#N/A</v>
      </c>
      <c r="X901" s="30" t="str">
        <f t="shared" si="12"/>
        <v>#N/A</v>
      </c>
    </row>
    <row r="902">
      <c r="C902" s="25"/>
      <c r="D902" s="25" t="str">
        <f t="shared" si="1"/>
        <v/>
      </c>
      <c r="E902" s="26" t="str">
        <f t="shared" si="2"/>
        <v>#N/A</v>
      </c>
      <c r="F902" s="26" t="str">
        <f t="shared" si="3"/>
        <v>#N/A</v>
      </c>
      <c r="G902" s="27" t="str">
        <f t="shared" si="4"/>
        <v/>
      </c>
      <c r="I902" s="31"/>
      <c r="J902" s="30"/>
      <c r="K902" s="30"/>
      <c r="L902" s="30"/>
      <c r="M902" s="30"/>
      <c r="N902" s="30"/>
      <c r="O902" s="29"/>
      <c r="Q902" s="49"/>
      <c r="S902" s="30" t="str">
        <f t="shared" si="7"/>
        <v>#N/A</v>
      </c>
      <c r="T902" s="30" t="str">
        <f t="shared" si="8"/>
        <v>#N/A</v>
      </c>
      <c r="U902" s="30" t="str">
        <f t="shared" si="9"/>
        <v>#N/A</v>
      </c>
      <c r="V902" s="30" t="str">
        <f t="shared" si="10"/>
        <v>#N/A</v>
      </c>
      <c r="W902" s="30" t="str">
        <f t="shared" si="11"/>
        <v>#N/A</v>
      </c>
      <c r="X902" s="30" t="str">
        <f t="shared" si="12"/>
        <v>#N/A</v>
      </c>
    </row>
    <row r="903">
      <c r="C903" s="25"/>
      <c r="D903" s="25" t="str">
        <f t="shared" si="1"/>
        <v/>
      </c>
      <c r="E903" s="26" t="str">
        <f t="shared" si="2"/>
        <v>#N/A</v>
      </c>
      <c r="F903" s="26" t="str">
        <f t="shared" si="3"/>
        <v>#N/A</v>
      </c>
      <c r="G903" s="27" t="str">
        <f t="shared" si="4"/>
        <v/>
      </c>
      <c r="I903" s="31"/>
      <c r="J903" s="30"/>
      <c r="K903" s="30"/>
      <c r="L903" s="30"/>
      <c r="M903" s="30"/>
      <c r="N903" s="30"/>
      <c r="O903" s="29"/>
      <c r="Q903" s="49"/>
      <c r="S903" s="30" t="str">
        <f t="shared" si="7"/>
        <v>#N/A</v>
      </c>
      <c r="T903" s="30" t="str">
        <f t="shared" si="8"/>
        <v>#N/A</v>
      </c>
      <c r="U903" s="30" t="str">
        <f t="shared" si="9"/>
        <v>#N/A</v>
      </c>
      <c r="V903" s="30" t="str">
        <f t="shared" si="10"/>
        <v>#N/A</v>
      </c>
      <c r="W903" s="30" t="str">
        <f t="shared" si="11"/>
        <v>#N/A</v>
      </c>
      <c r="X903" s="30" t="str">
        <f t="shared" si="12"/>
        <v>#N/A</v>
      </c>
    </row>
    <row r="904">
      <c r="C904" s="25"/>
      <c r="D904" s="25" t="str">
        <f t="shared" si="1"/>
        <v/>
      </c>
      <c r="E904" s="26" t="str">
        <f t="shared" si="2"/>
        <v>#N/A</v>
      </c>
      <c r="F904" s="26" t="str">
        <f t="shared" si="3"/>
        <v>#N/A</v>
      </c>
      <c r="G904" s="27" t="str">
        <f t="shared" si="4"/>
        <v/>
      </c>
      <c r="I904" s="31"/>
      <c r="J904" s="30"/>
      <c r="K904" s="30"/>
      <c r="L904" s="30"/>
      <c r="M904" s="30"/>
      <c r="N904" s="30"/>
      <c r="O904" s="29"/>
      <c r="Q904" s="49"/>
      <c r="S904" s="30" t="str">
        <f t="shared" si="7"/>
        <v>#N/A</v>
      </c>
      <c r="T904" s="30" t="str">
        <f t="shared" si="8"/>
        <v>#N/A</v>
      </c>
      <c r="U904" s="30" t="str">
        <f t="shared" si="9"/>
        <v>#N/A</v>
      </c>
      <c r="V904" s="30" t="str">
        <f t="shared" si="10"/>
        <v>#N/A</v>
      </c>
      <c r="W904" s="30" t="str">
        <f t="shared" si="11"/>
        <v>#N/A</v>
      </c>
      <c r="X904" s="30" t="str">
        <f t="shared" si="12"/>
        <v>#N/A</v>
      </c>
    </row>
    <row r="905">
      <c r="C905" s="25"/>
      <c r="D905" s="25" t="str">
        <f t="shared" si="1"/>
        <v/>
      </c>
      <c r="E905" s="26" t="str">
        <f t="shared" si="2"/>
        <v>#N/A</v>
      </c>
      <c r="F905" s="26" t="str">
        <f t="shared" si="3"/>
        <v>#N/A</v>
      </c>
      <c r="G905" s="27" t="str">
        <f t="shared" si="4"/>
        <v/>
      </c>
      <c r="I905" s="31"/>
      <c r="J905" s="30"/>
      <c r="K905" s="30"/>
      <c r="L905" s="30"/>
      <c r="M905" s="30"/>
      <c r="N905" s="30"/>
      <c r="O905" s="29"/>
      <c r="Q905" s="49"/>
      <c r="S905" s="30" t="str">
        <f t="shared" si="7"/>
        <v>#N/A</v>
      </c>
      <c r="T905" s="30" t="str">
        <f t="shared" si="8"/>
        <v>#N/A</v>
      </c>
      <c r="U905" s="30" t="str">
        <f t="shared" si="9"/>
        <v>#N/A</v>
      </c>
      <c r="V905" s="30" t="str">
        <f t="shared" si="10"/>
        <v>#N/A</v>
      </c>
      <c r="W905" s="30" t="str">
        <f t="shared" si="11"/>
        <v>#N/A</v>
      </c>
      <c r="X905" s="30" t="str">
        <f t="shared" si="12"/>
        <v>#N/A</v>
      </c>
    </row>
    <row r="906">
      <c r="C906" s="25"/>
      <c r="D906" s="25" t="str">
        <f t="shared" si="1"/>
        <v/>
      </c>
      <c r="E906" s="26" t="str">
        <f t="shared" si="2"/>
        <v>#N/A</v>
      </c>
      <c r="F906" s="26" t="str">
        <f t="shared" si="3"/>
        <v>#N/A</v>
      </c>
      <c r="G906" s="27" t="str">
        <f t="shared" si="4"/>
        <v/>
      </c>
      <c r="I906" s="31"/>
      <c r="J906" s="30"/>
      <c r="K906" s="30"/>
      <c r="L906" s="30"/>
      <c r="M906" s="30"/>
      <c r="N906" s="30"/>
      <c r="O906" s="29"/>
      <c r="Q906" s="49"/>
      <c r="S906" s="30" t="str">
        <f t="shared" si="7"/>
        <v>#N/A</v>
      </c>
      <c r="T906" s="30" t="str">
        <f t="shared" si="8"/>
        <v>#N/A</v>
      </c>
      <c r="U906" s="30" t="str">
        <f t="shared" si="9"/>
        <v>#N/A</v>
      </c>
      <c r="V906" s="30" t="str">
        <f t="shared" si="10"/>
        <v>#N/A</v>
      </c>
      <c r="W906" s="30" t="str">
        <f t="shared" si="11"/>
        <v>#N/A</v>
      </c>
      <c r="X906" s="30" t="str">
        <f t="shared" si="12"/>
        <v>#N/A</v>
      </c>
    </row>
    <row r="907">
      <c r="C907" s="25"/>
      <c r="D907" s="25" t="str">
        <f t="shared" si="1"/>
        <v/>
      </c>
      <c r="E907" s="26" t="str">
        <f t="shared" si="2"/>
        <v>#N/A</v>
      </c>
      <c r="F907" s="26" t="str">
        <f t="shared" si="3"/>
        <v>#N/A</v>
      </c>
      <c r="G907" s="27" t="str">
        <f t="shared" si="4"/>
        <v/>
      </c>
      <c r="I907" s="31"/>
      <c r="J907" s="30"/>
      <c r="K907" s="30"/>
      <c r="L907" s="30"/>
      <c r="M907" s="30"/>
      <c r="N907" s="30"/>
      <c r="O907" s="29"/>
      <c r="Q907" s="49"/>
      <c r="S907" s="30" t="str">
        <f t="shared" si="7"/>
        <v>#N/A</v>
      </c>
      <c r="T907" s="30" t="str">
        <f t="shared" si="8"/>
        <v>#N/A</v>
      </c>
      <c r="U907" s="30" t="str">
        <f t="shared" si="9"/>
        <v>#N/A</v>
      </c>
      <c r="V907" s="30" t="str">
        <f t="shared" si="10"/>
        <v>#N/A</v>
      </c>
      <c r="W907" s="30" t="str">
        <f t="shared" si="11"/>
        <v>#N/A</v>
      </c>
      <c r="X907" s="30" t="str">
        <f t="shared" si="12"/>
        <v>#N/A</v>
      </c>
    </row>
    <row r="908">
      <c r="C908" s="25"/>
      <c r="D908" s="25" t="str">
        <f t="shared" si="1"/>
        <v/>
      </c>
      <c r="E908" s="26" t="str">
        <f t="shared" si="2"/>
        <v>#N/A</v>
      </c>
      <c r="F908" s="26" t="str">
        <f t="shared" si="3"/>
        <v>#N/A</v>
      </c>
      <c r="G908" s="27" t="str">
        <f t="shared" si="4"/>
        <v/>
      </c>
      <c r="I908" s="31"/>
      <c r="J908" s="30"/>
      <c r="K908" s="30"/>
      <c r="L908" s="30"/>
      <c r="M908" s="30"/>
      <c r="N908" s="30"/>
      <c r="O908" s="29"/>
      <c r="Q908" s="49"/>
      <c r="S908" s="30" t="str">
        <f t="shared" si="7"/>
        <v>#N/A</v>
      </c>
      <c r="T908" s="30" t="str">
        <f t="shared" si="8"/>
        <v>#N/A</v>
      </c>
      <c r="U908" s="30" t="str">
        <f t="shared" si="9"/>
        <v>#N/A</v>
      </c>
      <c r="V908" s="30" t="str">
        <f t="shared" si="10"/>
        <v>#N/A</v>
      </c>
      <c r="W908" s="30" t="str">
        <f t="shared" si="11"/>
        <v>#N/A</v>
      </c>
      <c r="X908" s="30" t="str">
        <f t="shared" si="12"/>
        <v>#N/A</v>
      </c>
    </row>
    <row r="909">
      <c r="C909" s="25"/>
      <c r="D909" s="25" t="str">
        <f t="shared" si="1"/>
        <v/>
      </c>
      <c r="E909" s="26" t="str">
        <f t="shared" si="2"/>
        <v>#N/A</v>
      </c>
      <c r="F909" s="26" t="str">
        <f t="shared" si="3"/>
        <v>#N/A</v>
      </c>
      <c r="G909" s="27" t="str">
        <f t="shared" si="4"/>
        <v/>
      </c>
      <c r="I909" s="31"/>
      <c r="J909" s="30"/>
      <c r="K909" s="30"/>
      <c r="L909" s="30"/>
      <c r="M909" s="30"/>
      <c r="N909" s="30"/>
      <c r="O909" s="29"/>
      <c r="Q909" s="49"/>
      <c r="S909" s="30" t="str">
        <f t="shared" si="7"/>
        <v>#N/A</v>
      </c>
      <c r="T909" s="30" t="str">
        <f t="shared" si="8"/>
        <v>#N/A</v>
      </c>
      <c r="U909" s="30" t="str">
        <f t="shared" si="9"/>
        <v>#N/A</v>
      </c>
      <c r="V909" s="30" t="str">
        <f t="shared" si="10"/>
        <v>#N/A</v>
      </c>
      <c r="W909" s="30" t="str">
        <f t="shared" si="11"/>
        <v>#N/A</v>
      </c>
      <c r="X909" s="30" t="str">
        <f t="shared" si="12"/>
        <v>#N/A</v>
      </c>
    </row>
    <row r="910">
      <c r="C910" s="25"/>
      <c r="D910" s="25" t="str">
        <f t="shared" si="1"/>
        <v/>
      </c>
      <c r="E910" s="26" t="str">
        <f t="shared" si="2"/>
        <v>#N/A</v>
      </c>
      <c r="F910" s="26" t="str">
        <f t="shared" si="3"/>
        <v>#N/A</v>
      </c>
      <c r="G910" s="27" t="str">
        <f t="shared" si="4"/>
        <v/>
      </c>
      <c r="I910" s="31"/>
      <c r="J910" s="30"/>
      <c r="K910" s="30"/>
      <c r="L910" s="30"/>
      <c r="M910" s="30"/>
      <c r="N910" s="30"/>
      <c r="O910" s="29"/>
      <c r="Q910" s="49"/>
      <c r="S910" s="30" t="str">
        <f t="shared" si="7"/>
        <v>#N/A</v>
      </c>
      <c r="T910" s="30" t="str">
        <f t="shared" si="8"/>
        <v>#N/A</v>
      </c>
      <c r="U910" s="30" t="str">
        <f t="shared" si="9"/>
        <v>#N/A</v>
      </c>
      <c r="V910" s="30" t="str">
        <f t="shared" si="10"/>
        <v>#N/A</v>
      </c>
      <c r="W910" s="30" t="str">
        <f t="shared" si="11"/>
        <v>#N/A</v>
      </c>
      <c r="X910" s="30" t="str">
        <f t="shared" si="12"/>
        <v>#N/A</v>
      </c>
    </row>
    <row r="911">
      <c r="C911" s="25"/>
      <c r="D911" s="25" t="str">
        <f t="shared" si="1"/>
        <v/>
      </c>
      <c r="E911" s="26" t="str">
        <f t="shared" si="2"/>
        <v>#N/A</v>
      </c>
      <c r="F911" s="26" t="str">
        <f t="shared" si="3"/>
        <v>#N/A</v>
      </c>
      <c r="G911" s="27" t="str">
        <f t="shared" si="4"/>
        <v/>
      </c>
      <c r="I911" s="31"/>
      <c r="J911" s="30"/>
      <c r="K911" s="30"/>
      <c r="L911" s="30"/>
      <c r="M911" s="30"/>
      <c r="N911" s="30"/>
      <c r="O911" s="29"/>
      <c r="Q911" s="49"/>
      <c r="S911" s="30" t="str">
        <f t="shared" si="7"/>
        <v>#N/A</v>
      </c>
      <c r="T911" s="30" t="str">
        <f t="shared" si="8"/>
        <v>#N/A</v>
      </c>
      <c r="U911" s="30" t="str">
        <f t="shared" si="9"/>
        <v>#N/A</v>
      </c>
      <c r="V911" s="30" t="str">
        <f t="shared" si="10"/>
        <v>#N/A</v>
      </c>
      <c r="W911" s="30" t="str">
        <f t="shared" si="11"/>
        <v>#N/A</v>
      </c>
      <c r="X911" s="30" t="str">
        <f t="shared" si="12"/>
        <v>#N/A</v>
      </c>
    </row>
    <row r="912">
      <c r="C912" s="25"/>
      <c r="D912" s="25" t="str">
        <f t="shared" si="1"/>
        <v/>
      </c>
      <c r="E912" s="26" t="str">
        <f t="shared" si="2"/>
        <v>#N/A</v>
      </c>
      <c r="F912" s="26" t="str">
        <f t="shared" si="3"/>
        <v>#N/A</v>
      </c>
      <c r="G912" s="27" t="str">
        <f t="shared" si="4"/>
        <v/>
      </c>
      <c r="I912" s="31"/>
      <c r="J912" s="30"/>
      <c r="K912" s="30"/>
      <c r="L912" s="30"/>
      <c r="M912" s="30"/>
      <c r="N912" s="30"/>
      <c r="O912" s="29"/>
      <c r="Q912" s="49"/>
      <c r="S912" s="30" t="str">
        <f t="shared" si="7"/>
        <v>#N/A</v>
      </c>
      <c r="T912" s="30" t="str">
        <f t="shared" si="8"/>
        <v>#N/A</v>
      </c>
      <c r="U912" s="30" t="str">
        <f t="shared" si="9"/>
        <v>#N/A</v>
      </c>
      <c r="V912" s="30" t="str">
        <f t="shared" si="10"/>
        <v>#N/A</v>
      </c>
      <c r="W912" s="30" t="str">
        <f t="shared" si="11"/>
        <v>#N/A</v>
      </c>
      <c r="X912" s="30" t="str">
        <f t="shared" si="12"/>
        <v>#N/A</v>
      </c>
    </row>
    <row r="913">
      <c r="C913" s="25"/>
      <c r="D913" s="25" t="str">
        <f t="shared" si="1"/>
        <v/>
      </c>
      <c r="E913" s="26" t="str">
        <f t="shared" si="2"/>
        <v>#N/A</v>
      </c>
      <c r="F913" s="26" t="str">
        <f t="shared" si="3"/>
        <v>#N/A</v>
      </c>
      <c r="G913" s="27" t="str">
        <f t="shared" si="4"/>
        <v/>
      </c>
      <c r="I913" s="31"/>
      <c r="J913" s="30"/>
      <c r="K913" s="30"/>
      <c r="L913" s="30"/>
      <c r="M913" s="30"/>
      <c r="N913" s="30"/>
      <c r="O913" s="29"/>
      <c r="Q913" s="49"/>
      <c r="S913" s="30" t="str">
        <f t="shared" si="7"/>
        <v>#N/A</v>
      </c>
      <c r="T913" s="30" t="str">
        <f t="shared" si="8"/>
        <v>#N/A</v>
      </c>
      <c r="U913" s="30" t="str">
        <f t="shared" si="9"/>
        <v>#N/A</v>
      </c>
      <c r="V913" s="30" t="str">
        <f t="shared" si="10"/>
        <v>#N/A</v>
      </c>
      <c r="W913" s="30" t="str">
        <f t="shared" si="11"/>
        <v>#N/A</v>
      </c>
      <c r="X913" s="30" t="str">
        <f t="shared" si="12"/>
        <v>#N/A</v>
      </c>
    </row>
    <row r="914">
      <c r="C914" s="25"/>
      <c r="D914" s="25" t="str">
        <f t="shared" si="1"/>
        <v/>
      </c>
      <c r="E914" s="26" t="str">
        <f t="shared" si="2"/>
        <v>#N/A</v>
      </c>
      <c r="F914" s="26" t="str">
        <f t="shared" si="3"/>
        <v>#N/A</v>
      </c>
      <c r="G914" s="27" t="str">
        <f t="shared" si="4"/>
        <v/>
      </c>
      <c r="I914" s="31"/>
      <c r="J914" s="30"/>
      <c r="K914" s="30"/>
      <c r="L914" s="30"/>
      <c r="M914" s="30"/>
      <c r="N914" s="30"/>
      <c r="O914" s="29"/>
      <c r="Q914" s="49"/>
      <c r="S914" s="30" t="str">
        <f t="shared" si="7"/>
        <v>#N/A</v>
      </c>
      <c r="T914" s="30" t="str">
        <f t="shared" si="8"/>
        <v>#N/A</v>
      </c>
      <c r="U914" s="30" t="str">
        <f t="shared" si="9"/>
        <v>#N/A</v>
      </c>
      <c r="V914" s="30" t="str">
        <f t="shared" si="10"/>
        <v>#N/A</v>
      </c>
      <c r="W914" s="30" t="str">
        <f t="shared" si="11"/>
        <v>#N/A</v>
      </c>
      <c r="X914" s="30" t="str">
        <f t="shared" si="12"/>
        <v>#N/A</v>
      </c>
    </row>
    <row r="915">
      <c r="C915" s="25"/>
      <c r="D915" s="25" t="str">
        <f t="shared" si="1"/>
        <v/>
      </c>
      <c r="E915" s="26" t="str">
        <f t="shared" si="2"/>
        <v>#N/A</v>
      </c>
      <c r="F915" s="26" t="str">
        <f t="shared" si="3"/>
        <v>#N/A</v>
      </c>
      <c r="G915" s="27" t="str">
        <f t="shared" si="4"/>
        <v/>
      </c>
      <c r="I915" s="31"/>
      <c r="J915" s="30"/>
      <c r="K915" s="30"/>
      <c r="L915" s="30"/>
      <c r="M915" s="30"/>
      <c r="N915" s="30"/>
      <c r="O915" s="29"/>
      <c r="Q915" s="49"/>
      <c r="S915" s="30" t="str">
        <f t="shared" si="7"/>
        <v>#N/A</v>
      </c>
      <c r="T915" s="30" t="str">
        <f t="shared" si="8"/>
        <v>#N/A</v>
      </c>
      <c r="U915" s="30" t="str">
        <f t="shared" si="9"/>
        <v>#N/A</v>
      </c>
      <c r="V915" s="30" t="str">
        <f t="shared" si="10"/>
        <v>#N/A</v>
      </c>
      <c r="W915" s="30" t="str">
        <f t="shared" si="11"/>
        <v>#N/A</v>
      </c>
      <c r="X915" s="30" t="str">
        <f t="shared" si="12"/>
        <v>#N/A</v>
      </c>
    </row>
    <row r="916">
      <c r="C916" s="25"/>
      <c r="D916" s="25" t="str">
        <f t="shared" si="1"/>
        <v/>
      </c>
      <c r="E916" s="26" t="str">
        <f t="shared" si="2"/>
        <v>#N/A</v>
      </c>
      <c r="F916" s="26" t="str">
        <f t="shared" si="3"/>
        <v>#N/A</v>
      </c>
      <c r="G916" s="27" t="str">
        <f t="shared" si="4"/>
        <v/>
      </c>
      <c r="I916" s="31"/>
      <c r="J916" s="30"/>
      <c r="K916" s="30"/>
      <c r="L916" s="30"/>
      <c r="M916" s="30"/>
      <c r="N916" s="30"/>
      <c r="O916" s="29"/>
      <c r="Q916" s="49"/>
      <c r="S916" s="30" t="str">
        <f t="shared" si="7"/>
        <v>#N/A</v>
      </c>
      <c r="T916" s="30" t="str">
        <f t="shared" si="8"/>
        <v>#N/A</v>
      </c>
      <c r="U916" s="30" t="str">
        <f t="shared" si="9"/>
        <v>#N/A</v>
      </c>
      <c r="V916" s="30" t="str">
        <f t="shared" si="10"/>
        <v>#N/A</v>
      </c>
      <c r="W916" s="30" t="str">
        <f t="shared" si="11"/>
        <v>#N/A</v>
      </c>
      <c r="X916" s="30" t="str">
        <f t="shared" si="12"/>
        <v>#N/A</v>
      </c>
    </row>
    <row r="917">
      <c r="C917" s="25"/>
      <c r="D917" s="25" t="str">
        <f t="shared" si="1"/>
        <v/>
      </c>
      <c r="E917" s="26" t="str">
        <f t="shared" si="2"/>
        <v>#N/A</v>
      </c>
      <c r="F917" s="26" t="str">
        <f t="shared" si="3"/>
        <v>#N/A</v>
      </c>
      <c r="G917" s="27" t="str">
        <f t="shared" si="4"/>
        <v/>
      </c>
      <c r="I917" s="31"/>
      <c r="J917" s="30"/>
      <c r="K917" s="30"/>
      <c r="L917" s="30"/>
      <c r="M917" s="30"/>
      <c r="N917" s="30"/>
      <c r="O917" s="29"/>
      <c r="Q917" s="49"/>
      <c r="S917" s="30" t="str">
        <f t="shared" si="7"/>
        <v>#N/A</v>
      </c>
      <c r="T917" s="30" t="str">
        <f t="shared" si="8"/>
        <v>#N/A</v>
      </c>
      <c r="U917" s="30" t="str">
        <f t="shared" si="9"/>
        <v>#N/A</v>
      </c>
      <c r="V917" s="30" t="str">
        <f t="shared" si="10"/>
        <v>#N/A</v>
      </c>
      <c r="W917" s="30" t="str">
        <f t="shared" si="11"/>
        <v>#N/A</v>
      </c>
      <c r="X917" s="30" t="str">
        <f t="shared" si="12"/>
        <v>#N/A</v>
      </c>
    </row>
    <row r="918">
      <c r="C918" s="25"/>
      <c r="D918" s="25" t="str">
        <f t="shared" si="1"/>
        <v/>
      </c>
      <c r="E918" s="26" t="str">
        <f t="shared" si="2"/>
        <v>#N/A</v>
      </c>
      <c r="F918" s="26" t="str">
        <f t="shared" si="3"/>
        <v>#N/A</v>
      </c>
      <c r="G918" s="27" t="str">
        <f t="shared" si="4"/>
        <v/>
      </c>
      <c r="I918" s="31"/>
      <c r="J918" s="30"/>
      <c r="K918" s="30"/>
      <c r="L918" s="30"/>
      <c r="M918" s="30"/>
      <c r="N918" s="30"/>
      <c r="O918" s="29"/>
      <c r="Q918" s="49"/>
      <c r="S918" s="30" t="str">
        <f t="shared" si="7"/>
        <v>#N/A</v>
      </c>
      <c r="T918" s="30" t="str">
        <f t="shared" si="8"/>
        <v>#N/A</v>
      </c>
      <c r="U918" s="30" t="str">
        <f t="shared" si="9"/>
        <v>#N/A</v>
      </c>
      <c r="V918" s="30" t="str">
        <f t="shared" si="10"/>
        <v>#N/A</v>
      </c>
      <c r="W918" s="30" t="str">
        <f t="shared" si="11"/>
        <v>#N/A</v>
      </c>
      <c r="X918" s="30" t="str">
        <f t="shared" si="12"/>
        <v>#N/A</v>
      </c>
    </row>
    <row r="919">
      <c r="C919" s="25"/>
      <c r="D919" s="25" t="str">
        <f t="shared" si="1"/>
        <v/>
      </c>
      <c r="E919" s="26" t="str">
        <f t="shared" si="2"/>
        <v>#N/A</v>
      </c>
      <c r="F919" s="26" t="str">
        <f t="shared" si="3"/>
        <v>#N/A</v>
      </c>
      <c r="G919" s="27" t="str">
        <f t="shared" si="4"/>
        <v/>
      </c>
      <c r="I919" s="31"/>
      <c r="J919" s="30"/>
      <c r="K919" s="30"/>
      <c r="L919" s="30"/>
      <c r="M919" s="30"/>
      <c r="N919" s="30"/>
      <c r="O919" s="29"/>
      <c r="Q919" s="49"/>
      <c r="S919" s="30" t="str">
        <f t="shared" si="7"/>
        <v>#N/A</v>
      </c>
      <c r="T919" s="30" t="str">
        <f t="shared" si="8"/>
        <v>#N/A</v>
      </c>
      <c r="U919" s="30" t="str">
        <f t="shared" si="9"/>
        <v>#N/A</v>
      </c>
      <c r="V919" s="30" t="str">
        <f t="shared" si="10"/>
        <v>#N/A</v>
      </c>
      <c r="W919" s="30" t="str">
        <f t="shared" si="11"/>
        <v>#N/A</v>
      </c>
      <c r="X919" s="30" t="str">
        <f t="shared" si="12"/>
        <v>#N/A</v>
      </c>
    </row>
    <row r="920">
      <c r="C920" s="25"/>
      <c r="D920" s="25" t="str">
        <f t="shared" si="1"/>
        <v/>
      </c>
      <c r="E920" s="26" t="str">
        <f t="shared" si="2"/>
        <v>#N/A</v>
      </c>
      <c r="F920" s="26" t="str">
        <f t="shared" si="3"/>
        <v>#N/A</v>
      </c>
      <c r="G920" s="27" t="str">
        <f t="shared" si="4"/>
        <v/>
      </c>
      <c r="I920" s="31"/>
      <c r="J920" s="30"/>
      <c r="K920" s="30"/>
      <c r="L920" s="30"/>
      <c r="M920" s="30"/>
      <c r="N920" s="30"/>
      <c r="O920" s="29"/>
      <c r="Q920" s="49"/>
      <c r="S920" s="30" t="str">
        <f t="shared" si="7"/>
        <v>#N/A</v>
      </c>
      <c r="T920" s="30" t="str">
        <f t="shared" si="8"/>
        <v>#N/A</v>
      </c>
      <c r="U920" s="30" t="str">
        <f t="shared" si="9"/>
        <v>#N/A</v>
      </c>
      <c r="V920" s="30" t="str">
        <f t="shared" si="10"/>
        <v>#N/A</v>
      </c>
      <c r="W920" s="30" t="str">
        <f t="shared" si="11"/>
        <v>#N/A</v>
      </c>
      <c r="X920" s="30" t="str">
        <f t="shared" si="12"/>
        <v>#N/A</v>
      </c>
    </row>
    <row r="921">
      <c r="C921" s="25"/>
      <c r="D921" s="25" t="str">
        <f t="shared" si="1"/>
        <v/>
      </c>
      <c r="E921" s="26" t="str">
        <f t="shared" si="2"/>
        <v>#N/A</v>
      </c>
      <c r="F921" s="26" t="str">
        <f t="shared" si="3"/>
        <v>#N/A</v>
      </c>
      <c r="G921" s="27" t="str">
        <f t="shared" si="4"/>
        <v/>
      </c>
      <c r="I921" s="31"/>
      <c r="J921" s="30"/>
      <c r="K921" s="30"/>
      <c r="L921" s="30"/>
      <c r="M921" s="30"/>
      <c r="N921" s="30"/>
      <c r="O921" s="29"/>
      <c r="Q921" s="49"/>
      <c r="S921" s="30" t="str">
        <f t="shared" si="7"/>
        <v>#N/A</v>
      </c>
      <c r="T921" s="30" t="str">
        <f t="shared" si="8"/>
        <v>#N/A</v>
      </c>
      <c r="U921" s="30" t="str">
        <f t="shared" si="9"/>
        <v>#N/A</v>
      </c>
      <c r="V921" s="30" t="str">
        <f t="shared" si="10"/>
        <v>#N/A</v>
      </c>
      <c r="W921" s="30" t="str">
        <f t="shared" si="11"/>
        <v>#N/A</v>
      </c>
      <c r="X921" s="30" t="str">
        <f t="shared" si="12"/>
        <v>#N/A</v>
      </c>
    </row>
    <row r="922">
      <c r="C922" s="25"/>
      <c r="D922" s="25" t="str">
        <f t="shared" si="1"/>
        <v/>
      </c>
      <c r="E922" s="26" t="str">
        <f t="shared" si="2"/>
        <v>#N/A</v>
      </c>
      <c r="F922" s="26" t="str">
        <f t="shared" si="3"/>
        <v>#N/A</v>
      </c>
      <c r="G922" s="27" t="str">
        <f t="shared" si="4"/>
        <v/>
      </c>
      <c r="I922" s="31"/>
      <c r="J922" s="30"/>
      <c r="K922" s="30"/>
      <c r="L922" s="30"/>
      <c r="M922" s="30"/>
      <c r="N922" s="30"/>
      <c r="O922" s="29"/>
      <c r="Q922" s="49"/>
      <c r="S922" s="30" t="str">
        <f t="shared" si="7"/>
        <v>#N/A</v>
      </c>
      <c r="T922" s="30" t="str">
        <f t="shared" si="8"/>
        <v>#N/A</v>
      </c>
      <c r="U922" s="30" t="str">
        <f t="shared" si="9"/>
        <v>#N/A</v>
      </c>
      <c r="V922" s="30" t="str">
        <f t="shared" si="10"/>
        <v>#N/A</v>
      </c>
      <c r="W922" s="30" t="str">
        <f t="shared" si="11"/>
        <v>#N/A</v>
      </c>
      <c r="X922" s="30" t="str">
        <f t="shared" si="12"/>
        <v>#N/A</v>
      </c>
    </row>
    <row r="923">
      <c r="C923" s="25"/>
      <c r="D923" s="25" t="str">
        <f t="shared" si="1"/>
        <v/>
      </c>
      <c r="E923" s="26" t="str">
        <f t="shared" si="2"/>
        <v>#N/A</v>
      </c>
      <c r="F923" s="26" t="str">
        <f t="shared" si="3"/>
        <v>#N/A</v>
      </c>
      <c r="G923" s="27" t="str">
        <f t="shared" si="4"/>
        <v/>
      </c>
      <c r="I923" s="31"/>
      <c r="J923" s="30"/>
      <c r="K923" s="30"/>
      <c r="L923" s="30"/>
      <c r="M923" s="30"/>
      <c r="N923" s="30"/>
      <c r="O923" s="29"/>
      <c r="Q923" s="49"/>
      <c r="S923" s="30" t="str">
        <f t="shared" si="7"/>
        <v>#N/A</v>
      </c>
      <c r="T923" s="30" t="str">
        <f t="shared" si="8"/>
        <v>#N/A</v>
      </c>
      <c r="U923" s="30" t="str">
        <f t="shared" si="9"/>
        <v>#N/A</v>
      </c>
      <c r="V923" s="30" t="str">
        <f t="shared" si="10"/>
        <v>#N/A</v>
      </c>
      <c r="W923" s="30" t="str">
        <f t="shared" si="11"/>
        <v>#N/A</v>
      </c>
      <c r="X923" s="30" t="str">
        <f t="shared" si="12"/>
        <v>#N/A</v>
      </c>
    </row>
    <row r="924">
      <c r="C924" s="25"/>
      <c r="D924" s="25" t="str">
        <f t="shared" si="1"/>
        <v/>
      </c>
      <c r="E924" s="26" t="str">
        <f t="shared" si="2"/>
        <v>#N/A</v>
      </c>
      <c r="F924" s="26" t="str">
        <f t="shared" si="3"/>
        <v>#N/A</v>
      </c>
      <c r="G924" s="27" t="str">
        <f t="shared" si="4"/>
        <v/>
      </c>
      <c r="I924" s="31"/>
      <c r="J924" s="30"/>
      <c r="K924" s="30"/>
      <c r="L924" s="30"/>
      <c r="M924" s="30"/>
      <c r="N924" s="30"/>
      <c r="O924" s="29"/>
      <c r="Q924" s="49"/>
      <c r="S924" s="30" t="str">
        <f t="shared" si="7"/>
        <v>#N/A</v>
      </c>
      <c r="T924" s="30" t="str">
        <f t="shared" si="8"/>
        <v>#N/A</v>
      </c>
      <c r="U924" s="30" t="str">
        <f t="shared" si="9"/>
        <v>#N/A</v>
      </c>
      <c r="V924" s="30" t="str">
        <f t="shared" si="10"/>
        <v>#N/A</v>
      </c>
      <c r="W924" s="30" t="str">
        <f t="shared" si="11"/>
        <v>#N/A</v>
      </c>
      <c r="X924" s="30" t="str">
        <f t="shared" si="12"/>
        <v>#N/A</v>
      </c>
    </row>
    <row r="925">
      <c r="C925" s="25"/>
      <c r="D925" s="25" t="str">
        <f t="shared" si="1"/>
        <v/>
      </c>
      <c r="E925" s="26" t="str">
        <f t="shared" si="2"/>
        <v>#N/A</v>
      </c>
      <c r="F925" s="26" t="str">
        <f t="shared" si="3"/>
        <v>#N/A</v>
      </c>
      <c r="G925" s="27" t="str">
        <f t="shared" si="4"/>
        <v/>
      </c>
      <c r="I925" s="31"/>
      <c r="J925" s="30"/>
      <c r="K925" s="30"/>
      <c r="L925" s="30"/>
      <c r="M925" s="30"/>
      <c r="N925" s="30"/>
      <c r="O925" s="29"/>
      <c r="Q925" s="49"/>
      <c r="S925" s="30" t="str">
        <f t="shared" si="7"/>
        <v>#N/A</v>
      </c>
      <c r="T925" s="30" t="str">
        <f t="shared" si="8"/>
        <v>#N/A</v>
      </c>
      <c r="U925" s="30" t="str">
        <f t="shared" si="9"/>
        <v>#N/A</v>
      </c>
      <c r="V925" s="30" t="str">
        <f t="shared" si="10"/>
        <v>#N/A</v>
      </c>
      <c r="W925" s="30" t="str">
        <f t="shared" si="11"/>
        <v>#N/A</v>
      </c>
      <c r="X925" s="30" t="str">
        <f t="shared" si="12"/>
        <v>#N/A</v>
      </c>
    </row>
    <row r="926">
      <c r="C926" s="25"/>
      <c r="D926" s="25" t="str">
        <f t="shared" si="1"/>
        <v/>
      </c>
      <c r="E926" s="26" t="str">
        <f t="shared" si="2"/>
        <v>#N/A</v>
      </c>
      <c r="F926" s="26" t="str">
        <f t="shared" si="3"/>
        <v>#N/A</v>
      </c>
      <c r="G926" s="27" t="str">
        <f t="shared" si="4"/>
        <v/>
      </c>
      <c r="I926" s="31"/>
      <c r="J926" s="30"/>
      <c r="K926" s="30"/>
      <c r="L926" s="30"/>
      <c r="M926" s="30"/>
      <c r="N926" s="30"/>
      <c r="O926" s="29"/>
      <c r="Q926" s="49"/>
      <c r="S926" s="30" t="str">
        <f t="shared" si="7"/>
        <v>#N/A</v>
      </c>
      <c r="T926" s="30" t="str">
        <f t="shared" si="8"/>
        <v>#N/A</v>
      </c>
      <c r="U926" s="30" t="str">
        <f t="shared" si="9"/>
        <v>#N/A</v>
      </c>
      <c r="V926" s="30" t="str">
        <f t="shared" si="10"/>
        <v>#N/A</v>
      </c>
      <c r="W926" s="30" t="str">
        <f t="shared" si="11"/>
        <v>#N/A</v>
      </c>
      <c r="X926" s="30" t="str">
        <f t="shared" si="12"/>
        <v>#N/A</v>
      </c>
    </row>
    <row r="927">
      <c r="C927" s="25"/>
      <c r="D927" s="25" t="str">
        <f t="shared" si="1"/>
        <v/>
      </c>
      <c r="E927" s="26" t="str">
        <f t="shared" si="2"/>
        <v>#N/A</v>
      </c>
      <c r="F927" s="26" t="str">
        <f t="shared" si="3"/>
        <v>#N/A</v>
      </c>
      <c r="G927" s="27" t="str">
        <f t="shared" si="4"/>
        <v/>
      </c>
      <c r="I927" s="31"/>
      <c r="J927" s="30"/>
      <c r="K927" s="30"/>
      <c r="L927" s="30"/>
      <c r="M927" s="30"/>
      <c r="N927" s="30"/>
      <c r="O927" s="29"/>
      <c r="Q927" s="49"/>
      <c r="S927" s="30" t="str">
        <f t="shared" si="7"/>
        <v>#N/A</v>
      </c>
      <c r="T927" s="30" t="str">
        <f t="shared" si="8"/>
        <v>#N/A</v>
      </c>
      <c r="U927" s="30" t="str">
        <f t="shared" si="9"/>
        <v>#N/A</v>
      </c>
      <c r="V927" s="30" t="str">
        <f t="shared" si="10"/>
        <v>#N/A</v>
      </c>
      <c r="W927" s="30" t="str">
        <f t="shared" si="11"/>
        <v>#N/A</v>
      </c>
      <c r="X927" s="30" t="str">
        <f t="shared" si="12"/>
        <v>#N/A</v>
      </c>
    </row>
    <row r="928">
      <c r="C928" s="25"/>
      <c r="D928" s="25" t="str">
        <f t="shared" si="1"/>
        <v/>
      </c>
      <c r="E928" s="26" t="str">
        <f t="shared" si="2"/>
        <v>#N/A</v>
      </c>
      <c r="F928" s="26" t="str">
        <f t="shared" si="3"/>
        <v>#N/A</v>
      </c>
      <c r="G928" s="27" t="str">
        <f t="shared" si="4"/>
        <v/>
      </c>
      <c r="I928" s="31"/>
      <c r="J928" s="30"/>
      <c r="K928" s="30"/>
      <c r="L928" s="30"/>
      <c r="M928" s="30"/>
      <c r="N928" s="30"/>
      <c r="O928" s="29"/>
      <c r="Q928" s="49"/>
      <c r="S928" s="30" t="str">
        <f t="shared" si="7"/>
        <v>#N/A</v>
      </c>
      <c r="T928" s="30" t="str">
        <f t="shared" si="8"/>
        <v>#N/A</v>
      </c>
      <c r="U928" s="30" t="str">
        <f t="shared" si="9"/>
        <v>#N/A</v>
      </c>
      <c r="V928" s="30" t="str">
        <f t="shared" si="10"/>
        <v>#N/A</v>
      </c>
      <c r="W928" s="30" t="str">
        <f t="shared" si="11"/>
        <v>#N/A</v>
      </c>
      <c r="X928" s="30" t="str">
        <f t="shared" si="12"/>
        <v>#N/A</v>
      </c>
    </row>
    <row r="929">
      <c r="C929" s="25"/>
      <c r="D929" s="25" t="str">
        <f t="shared" si="1"/>
        <v/>
      </c>
      <c r="E929" s="26" t="str">
        <f t="shared" si="2"/>
        <v>#N/A</v>
      </c>
      <c r="F929" s="26" t="str">
        <f t="shared" si="3"/>
        <v>#N/A</v>
      </c>
      <c r="G929" s="27" t="str">
        <f t="shared" si="4"/>
        <v/>
      </c>
      <c r="I929" s="31"/>
      <c r="J929" s="30"/>
      <c r="K929" s="30"/>
      <c r="L929" s="30"/>
      <c r="M929" s="30"/>
      <c r="N929" s="30"/>
      <c r="O929" s="29"/>
      <c r="Q929" s="49"/>
      <c r="S929" s="30" t="str">
        <f t="shared" si="7"/>
        <v>#N/A</v>
      </c>
      <c r="T929" s="30" t="str">
        <f t="shared" si="8"/>
        <v>#N/A</v>
      </c>
      <c r="U929" s="30" t="str">
        <f t="shared" si="9"/>
        <v>#N/A</v>
      </c>
      <c r="V929" s="30" t="str">
        <f t="shared" si="10"/>
        <v>#N/A</v>
      </c>
      <c r="W929" s="30" t="str">
        <f t="shared" si="11"/>
        <v>#N/A</v>
      </c>
      <c r="X929" s="30" t="str">
        <f t="shared" si="12"/>
        <v>#N/A</v>
      </c>
    </row>
    <row r="930">
      <c r="C930" s="25"/>
      <c r="D930" s="25" t="str">
        <f t="shared" si="1"/>
        <v/>
      </c>
      <c r="E930" s="26" t="str">
        <f t="shared" si="2"/>
        <v>#N/A</v>
      </c>
      <c r="F930" s="26" t="str">
        <f t="shared" si="3"/>
        <v>#N/A</v>
      </c>
      <c r="G930" s="27" t="str">
        <f t="shared" si="4"/>
        <v/>
      </c>
      <c r="I930" s="31"/>
      <c r="J930" s="30"/>
      <c r="K930" s="30"/>
      <c r="L930" s="30"/>
      <c r="M930" s="30"/>
      <c r="N930" s="30"/>
      <c r="O930" s="29"/>
      <c r="Q930" s="49"/>
      <c r="S930" s="30" t="str">
        <f t="shared" si="7"/>
        <v>#N/A</v>
      </c>
      <c r="T930" s="30" t="str">
        <f t="shared" si="8"/>
        <v>#N/A</v>
      </c>
      <c r="U930" s="30" t="str">
        <f t="shared" si="9"/>
        <v>#N/A</v>
      </c>
      <c r="V930" s="30" t="str">
        <f t="shared" si="10"/>
        <v>#N/A</v>
      </c>
      <c r="W930" s="30" t="str">
        <f t="shared" si="11"/>
        <v>#N/A</v>
      </c>
      <c r="X930" s="30" t="str">
        <f t="shared" si="12"/>
        <v>#N/A</v>
      </c>
    </row>
    <row r="931">
      <c r="C931" s="25"/>
      <c r="D931" s="25" t="str">
        <f t="shared" si="1"/>
        <v/>
      </c>
      <c r="E931" s="26" t="str">
        <f t="shared" si="2"/>
        <v>#N/A</v>
      </c>
      <c r="F931" s="26" t="str">
        <f t="shared" si="3"/>
        <v>#N/A</v>
      </c>
      <c r="G931" s="27" t="str">
        <f t="shared" si="4"/>
        <v/>
      </c>
      <c r="I931" s="31"/>
      <c r="J931" s="30"/>
      <c r="K931" s="30"/>
      <c r="L931" s="30"/>
      <c r="M931" s="30"/>
      <c r="N931" s="30"/>
      <c r="O931" s="29"/>
      <c r="Q931" s="49"/>
      <c r="S931" s="30" t="str">
        <f t="shared" si="7"/>
        <v>#N/A</v>
      </c>
      <c r="T931" s="30" t="str">
        <f t="shared" si="8"/>
        <v>#N/A</v>
      </c>
      <c r="U931" s="30" t="str">
        <f t="shared" si="9"/>
        <v>#N/A</v>
      </c>
      <c r="V931" s="30" t="str">
        <f t="shared" si="10"/>
        <v>#N/A</v>
      </c>
      <c r="W931" s="30" t="str">
        <f t="shared" si="11"/>
        <v>#N/A</v>
      </c>
      <c r="X931" s="30" t="str">
        <f t="shared" si="12"/>
        <v>#N/A</v>
      </c>
    </row>
    <row r="932">
      <c r="C932" s="25"/>
      <c r="D932" s="25" t="str">
        <f t="shared" si="1"/>
        <v/>
      </c>
      <c r="E932" s="26" t="str">
        <f t="shared" si="2"/>
        <v>#N/A</v>
      </c>
      <c r="F932" s="26" t="str">
        <f t="shared" si="3"/>
        <v>#N/A</v>
      </c>
      <c r="G932" s="27" t="str">
        <f t="shared" si="4"/>
        <v/>
      </c>
      <c r="I932" s="31"/>
      <c r="J932" s="30"/>
      <c r="K932" s="30"/>
      <c r="L932" s="30"/>
      <c r="M932" s="30"/>
      <c r="N932" s="30"/>
      <c r="O932" s="29"/>
      <c r="Q932" s="49"/>
      <c r="S932" s="30" t="str">
        <f t="shared" si="7"/>
        <v>#N/A</v>
      </c>
      <c r="T932" s="30" t="str">
        <f t="shared" si="8"/>
        <v>#N/A</v>
      </c>
      <c r="U932" s="30" t="str">
        <f t="shared" si="9"/>
        <v>#N/A</v>
      </c>
      <c r="V932" s="30" t="str">
        <f t="shared" si="10"/>
        <v>#N/A</v>
      </c>
      <c r="W932" s="30" t="str">
        <f t="shared" si="11"/>
        <v>#N/A</v>
      </c>
      <c r="X932" s="30" t="str">
        <f t="shared" si="12"/>
        <v>#N/A</v>
      </c>
    </row>
    <row r="933">
      <c r="C933" s="25"/>
      <c r="D933" s="25" t="str">
        <f t="shared" si="1"/>
        <v/>
      </c>
      <c r="E933" s="26" t="str">
        <f t="shared" si="2"/>
        <v>#N/A</v>
      </c>
      <c r="F933" s="26" t="str">
        <f t="shared" si="3"/>
        <v>#N/A</v>
      </c>
      <c r="G933" s="27" t="str">
        <f t="shared" si="4"/>
        <v/>
      </c>
      <c r="I933" s="31"/>
      <c r="J933" s="30"/>
      <c r="K933" s="30"/>
      <c r="L933" s="30"/>
      <c r="M933" s="30"/>
      <c r="N933" s="30"/>
      <c r="O933" s="29"/>
      <c r="Q933" s="49"/>
      <c r="S933" s="30" t="str">
        <f t="shared" si="7"/>
        <v>#N/A</v>
      </c>
      <c r="T933" s="30" t="str">
        <f t="shared" si="8"/>
        <v>#N/A</v>
      </c>
      <c r="U933" s="30" t="str">
        <f t="shared" si="9"/>
        <v>#N/A</v>
      </c>
      <c r="V933" s="30" t="str">
        <f t="shared" si="10"/>
        <v>#N/A</v>
      </c>
      <c r="W933" s="30" t="str">
        <f t="shared" si="11"/>
        <v>#N/A</v>
      </c>
      <c r="X933" s="30" t="str">
        <f t="shared" si="12"/>
        <v>#N/A</v>
      </c>
    </row>
    <row r="934">
      <c r="C934" s="25"/>
      <c r="D934" s="25" t="str">
        <f t="shared" si="1"/>
        <v/>
      </c>
      <c r="E934" s="26" t="str">
        <f t="shared" si="2"/>
        <v>#N/A</v>
      </c>
      <c r="F934" s="26" t="str">
        <f t="shared" si="3"/>
        <v>#N/A</v>
      </c>
      <c r="G934" s="27" t="str">
        <f t="shared" si="4"/>
        <v/>
      </c>
      <c r="I934" s="31"/>
      <c r="J934" s="30"/>
      <c r="K934" s="30"/>
      <c r="L934" s="30"/>
      <c r="M934" s="30"/>
      <c r="N934" s="30"/>
      <c r="O934" s="29"/>
      <c r="Q934" s="49"/>
      <c r="S934" s="30" t="str">
        <f t="shared" si="7"/>
        <v>#N/A</v>
      </c>
      <c r="T934" s="30" t="str">
        <f t="shared" si="8"/>
        <v>#N/A</v>
      </c>
      <c r="U934" s="30" t="str">
        <f t="shared" si="9"/>
        <v>#N/A</v>
      </c>
      <c r="V934" s="30" t="str">
        <f t="shared" si="10"/>
        <v>#N/A</v>
      </c>
      <c r="W934" s="30" t="str">
        <f t="shared" si="11"/>
        <v>#N/A</v>
      </c>
      <c r="X934" s="30" t="str">
        <f t="shared" si="12"/>
        <v>#N/A</v>
      </c>
    </row>
    <row r="935">
      <c r="C935" s="25"/>
      <c r="D935" s="25" t="str">
        <f t="shared" si="1"/>
        <v/>
      </c>
      <c r="E935" s="26" t="str">
        <f t="shared" si="2"/>
        <v>#N/A</v>
      </c>
      <c r="F935" s="26" t="str">
        <f t="shared" si="3"/>
        <v>#N/A</v>
      </c>
      <c r="G935" s="27" t="str">
        <f t="shared" si="4"/>
        <v/>
      </c>
      <c r="I935" s="31"/>
      <c r="J935" s="30"/>
      <c r="K935" s="30"/>
      <c r="L935" s="30"/>
      <c r="M935" s="30"/>
      <c r="N935" s="30"/>
      <c r="O935" s="29"/>
      <c r="Q935" s="49"/>
      <c r="S935" s="30" t="str">
        <f t="shared" si="7"/>
        <v>#N/A</v>
      </c>
      <c r="T935" s="30" t="str">
        <f t="shared" si="8"/>
        <v>#N/A</v>
      </c>
      <c r="U935" s="30" t="str">
        <f t="shared" si="9"/>
        <v>#N/A</v>
      </c>
      <c r="V935" s="30" t="str">
        <f t="shared" si="10"/>
        <v>#N/A</v>
      </c>
      <c r="W935" s="30" t="str">
        <f t="shared" si="11"/>
        <v>#N/A</v>
      </c>
      <c r="X935" s="30" t="str">
        <f t="shared" si="12"/>
        <v>#N/A</v>
      </c>
    </row>
    <row r="936">
      <c r="C936" s="25"/>
      <c r="D936" s="25" t="str">
        <f t="shared" si="1"/>
        <v/>
      </c>
      <c r="E936" s="26" t="str">
        <f t="shared" si="2"/>
        <v>#N/A</v>
      </c>
      <c r="F936" s="26" t="str">
        <f t="shared" si="3"/>
        <v>#N/A</v>
      </c>
      <c r="G936" s="27" t="str">
        <f t="shared" si="4"/>
        <v/>
      </c>
      <c r="I936" s="31"/>
      <c r="J936" s="30"/>
      <c r="K936" s="30"/>
      <c r="L936" s="30"/>
      <c r="M936" s="30"/>
      <c r="N936" s="30"/>
      <c r="O936" s="29"/>
      <c r="Q936" s="49"/>
      <c r="S936" s="30" t="str">
        <f t="shared" si="7"/>
        <v>#N/A</v>
      </c>
      <c r="T936" s="30" t="str">
        <f t="shared" si="8"/>
        <v>#N/A</v>
      </c>
      <c r="U936" s="30" t="str">
        <f t="shared" si="9"/>
        <v>#N/A</v>
      </c>
      <c r="V936" s="30" t="str">
        <f t="shared" si="10"/>
        <v>#N/A</v>
      </c>
      <c r="W936" s="30" t="str">
        <f t="shared" si="11"/>
        <v>#N/A</v>
      </c>
      <c r="X936" s="30" t="str">
        <f t="shared" si="12"/>
        <v>#N/A</v>
      </c>
    </row>
    <row r="937">
      <c r="C937" s="25"/>
      <c r="D937" s="25" t="str">
        <f t="shared" si="1"/>
        <v/>
      </c>
      <c r="E937" s="26" t="str">
        <f t="shared" si="2"/>
        <v>#N/A</v>
      </c>
      <c r="F937" s="26" t="str">
        <f t="shared" si="3"/>
        <v>#N/A</v>
      </c>
      <c r="G937" s="27" t="str">
        <f t="shared" si="4"/>
        <v/>
      </c>
      <c r="I937" s="31"/>
      <c r="J937" s="30"/>
      <c r="K937" s="30"/>
      <c r="L937" s="30"/>
      <c r="M937" s="30"/>
      <c r="N937" s="30"/>
      <c r="O937" s="29"/>
      <c r="Q937" s="49"/>
      <c r="S937" s="30" t="str">
        <f t="shared" si="7"/>
        <v>#N/A</v>
      </c>
      <c r="T937" s="30" t="str">
        <f t="shared" si="8"/>
        <v>#N/A</v>
      </c>
      <c r="U937" s="30" t="str">
        <f t="shared" si="9"/>
        <v>#N/A</v>
      </c>
      <c r="V937" s="30" t="str">
        <f t="shared" si="10"/>
        <v>#N/A</v>
      </c>
      <c r="W937" s="30" t="str">
        <f t="shared" si="11"/>
        <v>#N/A</v>
      </c>
      <c r="X937" s="30" t="str">
        <f t="shared" si="12"/>
        <v>#N/A</v>
      </c>
    </row>
    <row r="938">
      <c r="C938" s="25"/>
      <c r="D938" s="25" t="str">
        <f t="shared" si="1"/>
        <v/>
      </c>
      <c r="E938" s="26" t="str">
        <f t="shared" si="2"/>
        <v>#N/A</v>
      </c>
      <c r="F938" s="26" t="str">
        <f t="shared" si="3"/>
        <v>#N/A</v>
      </c>
      <c r="G938" s="27" t="str">
        <f t="shared" si="4"/>
        <v/>
      </c>
      <c r="I938" s="31"/>
      <c r="J938" s="30"/>
      <c r="K938" s="30"/>
      <c r="L938" s="30"/>
      <c r="M938" s="30"/>
      <c r="N938" s="30"/>
      <c r="O938" s="29"/>
      <c r="Q938" s="49"/>
      <c r="S938" s="30" t="str">
        <f t="shared" si="7"/>
        <v>#N/A</v>
      </c>
      <c r="T938" s="30" t="str">
        <f t="shared" si="8"/>
        <v>#N/A</v>
      </c>
      <c r="U938" s="30" t="str">
        <f t="shared" si="9"/>
        <v>#N/A</v>
      </c>
      <c r="V938" s="30" t="str">
        <f t="shared" si="10"/>
        <v>#N/A</v>
      </c>
      <c r="W938" s="30" t="str">
        <f t="shared" si="11"/>
        <v>#N/A</v>
      </c>
      <c r="X938" s="30" t="str">
        <f t="shared" si="12"/>
        <v>#N/A</v>
      </c>
    </row>
    <row r="939">
      <c r="C939" s="25"/>
      <c r="D939" s="25" t="str">
        <f t="shared" si="1"/>
        <v/>
      </c>
      <c r="E939" s="26" t="str">
        <f t="shared" si="2"/>
        <v>#N/A</v>
      </c>
      <c r="F939" s="26" t="str">
        <f t="shared" si="3"/>
        <v>#N/A</v>
      </c>
      <c r="G939" s="27" t="str">
        <f t="shared" si="4"/>
        <v/>
      </c>
      <c r="I939" s="31"/>
      <c r="J939" s="30"/>
      <c r="K939" s="30"/>
      <c r="L939" s="30"/>
      <c r="M939" s="30"/>
      <c r="N939" s="30"/>
      <c r="O939" s="29"/>
      <c r="Q939" s="49"/>
      <c r="S939" s="30" t="str">
        <f t="shared" si="7"/>
        <v>#N/A</v>
      </c>
      <c r="T939" s="30" t="str">
        <f t="shared" si="8"/>
        <v>#N/A</v>
      </c>
      <c r="U939" s="30" t="str">
        <f t="shared" si="9"/>
        <v>#N/A</v>
      </c>
      <c r="V939" s="30" t="str">
        <f t="shared" si="10"/>
        <v>#N/A</v>
      </c>
      <c r="W939" s="30" t="str">
        <f t="shared" si="11"/>
        <v>#N/A</v>
      </c>
      <c r="X939" s="30" t="str">
        <f t="shared" si="12"/>
        <v>#N/A</v>
      </c>
    </row>
    <row r="940">
      <c r="C940" s="25"/>
      <c r="D940" s="25" t="str">
        <f t="shared" si="1"/>
        <v/>
      </c>
      <c r="E940" s="26" t="str">
        <f t="shared" si="2"/>
        <v>#N/A</v>
      </c>
      <c r="F940" s="26" t="str">
        <f t="shared" si="3"/>
        <v>#N/A</v>
      </c>
      <c r="G940" s="27" t="str">
        <f t="shared" si="4"/>
        <v/>
      </c>
      <c r="I940" s="31"/>
      <c r="J940" s="30"/>
      <c r="K940" s="30"/>
      <c r="L940" s="30"/>
      <c r="M940" s="30"/>
      <c r="N940" s="30"/>
      <c r="O940" s="29"/>
      <c r="Q940" s="49"/>
      <c r="S940" s="30" t="str">
        <f t="shared" si="7"/>
        <v>#N/A</v>
      </c>
      <c r="T940" s="30" t="str">
        <f t="shared" si="8"/>
        <v>#N/A</v>
      </c>
      <c r="U940" s="30" t="str">
        <f t="shared" si="9"/>
        <v>#N/A</v>
      </c>
      <c r="V940" s="30" t="str">
        <f t="shared" si="10"/>
        <v>#N/A</v>
      </c>
      <c r="W940" s="30" t="str">
        <f t="shared" si="11"/>
        <v>#N/A</v>
      </c>
      <c r="X940" s="30" t="str">
        <f t="shared" si="12"/>
        <v>#N/A</v>
      </c>
    </row>
    <row r="941">
      <c r="C941" s="25"/>
      <c r="D941" s="25" t="str">
        <f t="shared" si="1"/>
        <v/>
      </c>
      <c r="E941" s="26" t="str">
        <f t="shared" si="2"/>
        <v>#N/A</v>
      </c>
      <c r="F941" s="26" t="str">
        <f t="shared" si="3"/>
        <v>#N/A</v>
      </c>
      <c r="G941" s="27" t="str">
        <f t="shared" si="4"/>
        <v/>
      </c>
      <c r="I941" s="31"/>
      <c r="J941" s="30"/>
      <c r="K941" s="30"/>
      <c r="L941" s="30"/>
      <c r="M941" s="30"/>
      <c r="N941" s="30"/>
      <c r="O941" s="29"/>
      <c r="Q941" s="49"/>
      <c r="S941" s="30" t="str">
        <f t="shared" si="7"/>
        <v>#N/A</v>
      </c>
      <c r="T941" s="30" t="str">
        <f t="shared" si="8"/>
        <v>#N/A</v>
      </c>
      <c r="U941" s="30" t="str">
        <f t="shared" si="9"/>
        <v>#N/A</v>
      </c>
      <c r="V941" s="30" t="str">
        <f t="shared" si="10"/>
        <v>#N/A</v>
      </c>
      <c r="W941" s="30" t="str">
        <f t="shared" si="11"/>
        <v>#N/A</v>
      </c>
      <c r="X941" s="30" t="str">
        <f t="shared" si="12"/>
        <v>#N/A</v>
      </c>
    </row>
    <row r="942">
      <c r="C942" s="25"/>
      <c r="D942" s="25" t="str">
        <f t="shared" si="1"/>
        <v/>
      </c>
      <c r="E942" s="26" t="str">
        <f t="shared" si="2"/>
        <v>#N/A</v>
      </c>
      <c r="F942" s="26" t="str">
        <f t="shared" si="3"/>
        <v>#N/A</v>
      </c>
      <c r="G942" s="27" t="str">
        <f t="shared" si="4"/>
        <v/>
      </c>
      <c r="I942" s="31"/>
      <c r="J942" s="30"/>
      <c r="K942" s="30"/>
      <c r="L942" s="30"/>
      <c r="M942" s="30"/>
      <c r="N942" s="30"/>
      <c r="O942" s="29"/>
      <c r="Q942" s="49"/>
      <c r="S942" s="30" t="str">
        <f t="shared" si="7"/>
        <v>#N/A</v>
      </c>
      <c r="T942" s="30" t="str">
        <f t="shared" si="8"/>
        <v>#N/A</v>
      </c>
      <c r="U942" s="30" t="str">
        <f t="shared" si="9"/>
        <v>#N/A</v>
      </c>
      <c r="V942" s="30" t="str">
        <f t="shared" si="10"/>
        <v>#N/A</v>
      </c>
      <c r="W942" s="30" t="str">
        <f t="shared" si="11"/>
        <v>#N/A</v>
      </c>
      <c r="X942" s="30" t="str">
        <f t="shared" si="12"/>
        <v>#N/A</v>
      </c>
    </row>
    <row r="943">
      <c r="C943" s="25"/>
      <c r="D943" s="25" t="str">
        <f t="shared" si="1"/>
        <v/>
      </c>
      <c r="E943" s="26" t="str">
        <f t="shared" si="2"/>
        <v>#N/A</v>
      </c>
      <c r="F943" s="26" t="str">
        <f t="shared" si="3"/>
        <v>#N/A</v>
      </c>
      <c r="G943" s="27" t="str">
        <f t="shared" si="4"/>
        <v/>
      </c>
      <c r="I943" s="31"/>
      <c r="J943" s="30"/>
      <c r="K943" s="30"/>
      <c r="L943" s="30"/>
      <c r="M943" s="30"/>
      <c r="N943" s="30"/>
      <c r="O943" s="29"/>
      <c r="Q943" s="49"/>
      <c r="S943" s="30" t="str">
        <f t="shared" si="7"/>
        <v>#N/A</v>
      </c>
      <c r="T943" s="30" t="str">
        <f t="shared" si="8"/>
        <v>#N/A</v>
      </c>
      <c r="U943" s="30" t="str">
        <f t="shared" si="9"/>
        <v>#N/A</v>
      </c>
      <c r="V943" s="30" t="str">
        <f t="shared" si="10"/>
        <v>#N/A</v>
      </c>
      <c r="W943" s="30" t="str">
        <f t="shared" si="11"/>
        <v>#N/A</v>
      </c>
      <c r="X943" s="30" t="str">
        <f t="shared" si="12"/>
        <v>#N/A</v>
      </c>
    </row>
    <row r="944">
      <c r="C944" s="25"/>
      <c r="D944" s="25" t="str">
        <f t="shared" si="1"/>
        <v/>
      </c>
      <c r="E944" s="26" t="str">
        <f t="shared" si="2"/>
        <v>#N/A</v>
      </c>
      <c r="F944" s="26" t="str">
        <f t="shared" si="3"/>
        <v>#N/A</v>
      </c>
      <c r="G944" s="27" t="str">
        <f t="shared" si="4"/>
        <v/>
      </c>
      <c r="I944" s="31"/>
      <c r="J944" s="30"/>
      <c r="K944" s="30"/>
      <c r="L944" s="30"/>
      <c r="M944" s="30"/>
      <c r="N944" s="30"/>
      <c r="O944" s="29"/>
      <c r="Q944" s="49"/>
      <c r="S944" s="30" t="str">
        <f t="shared" si="7"/>
        <v>#N/A</v>
      </c>
      <c r="T944" s="30" t="str">
        <f t="shared" si="8"/>
        <v>#N/A</v>
      </c>
      <c r="U944" s="30" t="str">
        <f t="shared" si="9"/>
        <v>#N/A</v>
      </c>
      <c r="V944" s="30" t="str">
        <f t="shared" si="10"/>
        <v>#N/A</v>
      </c>
      <c r="W944" s="30" t="str">
        <f t="shared" si="11"/>
        <v>#N/A</v>
      </c>
      <c r="X944" s="30" t="str">
        <f t="shared" si="12"/>
        <v>#N/A</v>
      </c>
    </row>
    <row r="945">
      <c r="C945" s="25"/>
      <c r="D945" s="25" t="str">
        <f t="shared" si="1"/>
        <v/>
      </c>
      <c r="E945" s="26" t="str">
        <f t="shared" si="2"/>
        <v>#N/A</v>
      </c>
      <c r="F945" s="26" t="str">
        <f t="shared" si="3"/>
        <v>#N/A</v>
      </c>
      <c r="G945" s="27" t="str">
        <f t="shared" si="4"/>
        <v/>
      </c>
      <c r="I945" s="31"/>
      <c r="J945" s="30"/>
      <c r="K945" s="30"/>
      <c r="L945" s="30"/>
      <c r="M945" s="30"/>
      <c r="N945" s="30"/>
      <c r="O945" s="29"/>
      <c r="Q945" s="49"/>
      <c r="S945" s="30" t="str">
        <f t="shared" si="7"/>
        <v>#N/A</v>
      </c>
      <c r="T945" s="30" t="str">
        <f t="shared" si="8"/>
        <v>#N/A</v>
      </c>
      <c r="U945" s="30" t="str">
        <f t="shared" si="9"/>
        <v>#N/A</v>
      </c>
      <c r="V945" s="30" t="str">
        <f t="shared" si="10"/>
        <v>#N/A</v>
      </c>
      <c r="W945" s="30" t="str">
        <f t="shared" si="11"/>
        <v>#N/A</v>
      </c>
      <c r="X945" s="30" t="str">
        <f t="shared" si="12"/>
        <v>#N/A</v>
      </c>
    </row>
    <row r="946">
      <c r="C946" s="25"/>
      <c r="D946" s="25" t="str">
        <f t="shared" si="1"/>
        <v/>
      </c>
      <c r="E946" s="26" t="str">
        <f t="shared" si="2"/>
        <v>#N/A</v>
      </c>
      <c r="F946" s="26" t="str">
        <f t="shared" si="3"/>
        <v>#N/A</v>
      </c>
      <c r="G946" s="27" t="str">
        <f t="shared" si="4"/>
        <v/>
      </c>
      <c r="I946" s="31"/>
      <c r="J946" s="30"/>
      <c r="K946" s="30"/>
      <c r="L946" s="30"/>
      <c r="M946" s="30"/>
      <c r="N946" s="30"/>
      <c r="O946" s="29"/>
      <c r="Q946" s="49"/>
      <c r="S946" s="30" t="str">
        <f t="shared" si="7"/>
        <v>#N/A</v>
      </c>
      <c r="T946" s="30" t="str">
        <f t="shared" si="8"/>
        <v>#N/A</v>
      </c>
      <c r="U946" s="30" t="str">
        <f t="shared" si="9"/>
        <v>#N/A</v>
      </c>
      <c r="V946" s="30" t="str">
        <f t="shared" si="10"/>
        <v>#N/A</v>
      </c>
      <c r="W946" s="30" t="str">
        <f t="shared" si="11"/>
        <v>#N/A</v>
      </c>
      <c r="X946" s="30" t="str">
        <f t="shared" si="12"/>
        <v>#N/A</v>
      </c>
    </row>
    <row r="947">
      <c r="C947" s="25"/>
      <c r="D947" s="25" t="str">
        <f t="shared" si="1"/>
        <v/>
      </c>
      <c r="E947" s="26" t="str">
        <f t="shared" si="2"/>
        <v>#N/A</v>
      </c>
      <c r="F947" s="26" t="str">
        <f t="shared" si="3"/>
        <v>#N/A</v>
      </c>
      <c r="G947" s="27" t="str">
        <f t="shared" si="4"/>
        <v/>
      </c>
      <c r="I947" s="31"/>
      <c r="J947" s="30"/>
      <c r="K947" s="30"/>
      <c r="L947" s="30"/>
      <c r="M947" s="30"/>
      <c r="N947" s="30"/>
      <c r="O947" s="29"/>
      <c r="Q947" s="49"/>
      <c r="S947" s="30" t="str">
        <f t="shared" si="7"/>
        <v>#N/A</v>
      </c>
      <c r="T947" s="30" t="str">
        <f t="shared" si="8"/>
        <v>#N/A</v>
      </c>
      <c r="U947" s="30" t="str">
        <f t="shared" si="9"/>
        <v>#N/A</v>
      </c>
      <c r="V947" s="30" t="str">
        <f t="shared" si="10"/>
        <v>#N/A</v>
      </c>
      <c r="W947" s="30" t="str">
        <f t="shared" si="11"/>
        <v>#N/A</v>
      </c>
      <c r="X947" s="30" t="str">
        <f t="shared" si="12"/>
        <v>#N/A</v>
      </c>
    </row>
    <row r="948">
      <c r="C948" s="25"/>
      <c r="D948" s="25" t="str">
        <f t="shared" si="1"/>
        <v/>
      </c>
      <c r="E948" s="26" t="str">
        <f t="shared" si="2"/>
        <v>#N/A</v>
      </c>
      <c r="F948" s="26" t="str">
        <f t="shared" si="3"/>
        <v>#N/A</v>
      </c>
      <c r="G948" s="27" t="str">
        <f t="shared" si="4"/>
        <v/>
      </c>
      <c r="I948" s="31"/>
      <c r="J948" s="30"/>
      <c r="K948" s="30"/>
      <c r="L948" s="30"/>
      <c r="M948" s="30"/>
      <c r="N948" s="30"/>
      <c r="O948" s="29"/>
      <c r="Q948" s="49"/>
      <c r="S948" s="30" t="str">
        <f t="shared" si="7"/>
        <v>#N/A</v>
      </c>
      <c r="T948" s="30" t="str">
        <f t="shared" si="8"/>
        <v>#N/A</v>
      </c>
      <c r="U948" s="30" t="str">
        <f t="shared" si="9"/>
        <v>#N/A</v>
      </c>
      <c r="V948" s="30" t="str">
        <f t="shared" si="10"/>
        <v>#N/A</v>
      </c>
      <c r="W948" s="30" t="str">
        <f t="shared" si="11"/>
        <v>#N/A</v>
      </c>
      <c r="X948" s="30" t="str">
        <f t="shared" si="12"/>
        <v>#N/A</v>
      </c>
    </row>
    <row r="949">
      <c r="C949" s="25"/>
      <c r="D949" s="25" t="str">
        <f t="shared" si="1"/>
        <v/>
      </c>
      <c r="E949" s="26" t="str">
        <f t="shared" si="2"/>
        <v>#N/A</v>
      </c>
      <c r="F949" s="26" t="str">
        <f t="shared" si="3"/>
        <v>#N/A</v>
      </c>
      <c r="G949" s="27" t="str">
        <f t="shared" si="4"/>
        <v/>
      </c>
      <c r="I949" s="31"/>
      <c r="J949" s="30"/>
      <c r="K949" s="30"/>
      <c r="L949" s="30"/>
      <c r="M949" s="30"/>
      <c r="N949" s="30"/>
      <c r="O949" s="29"/>
      <c r="Q949" s="49"/>
      <c r="S949" s="30" t="str">
        <f t="shared" si="7"/>
        <v>#N/A</v>
      </c>
      <c r="T949" s="30" t="str">
        <f t="shared" si="8"/>
        <v>#N/A</v>
      </c>
      <c r="U949" s="30" t="str">
        <f t="shared" si="9"/>
        <v>#N/A</v>
      </c>
      <c r="V949" s="30" t="str">
        <f t="shared" si="10"/>
        <v>#N/A</v>
      </c>
      <c r="W949" s="30" t="str">
        <f t="shared" si="11"/>
        <v>#N/A</v>
      </c>
      <c r="X949" s="30" t="str">
        <f t="shared" si="12"/>
        <v>#N/A</v>
      </c>
    </row>
    <row r="950">
      <c r="C950" s="25"/>
      <c r="D950" s="25" t="str">
        <f t="shared" si="1"/>
        <v/>
      </c>
      <c r="E950" s="26" t="str">
        <f t="shared" si="2"/>
        <v>#N/A</v>
      </c>
      <c r="F950" s="26" t="str">
        <f t="shared" si="3"/>
        <v>#N/A</v>
      </c>
      <c r="G950" s="27" t="str">
        <f t="shared" si="4"/>
        <v/>
      </c>
      <c r="I950" s="31"/>
      <c r="J950" s="30"/>
      <c r="K950" s="30"/>
      <c r="L950" s="30"/>
      <c r="M950" s="30"/>
      <c r="N950" s="30"/>
      <c r="O950" s="29"/>
      <c r="Q950" s="49"/>
      <c r="S950" s="30" t="str">
        <f t="shared" si="7"/>
        <v>#N/A</v>
      </c>
      <c r="T950" s="30" t="str">
        <f t="shared" si="8"/>
        <v>#N/A</v>
      </c>
      <c r="U950" s="30" t="str">
        <f t="shared" si="9"/>
        <v>#N/A</v>
      </c>
      <c r="V950" s="30" t="str">
        <f t="shared" si="10"/>
        <v>#N/A</v>
      </c>
      <c r="W950" s="30" t="str">
        <f t="shared" si="11"/>
        <v>#N/A</v>
      </c>
      <c r="X950" s="30" t="str">
        <f t="shared" si="12"/>
        <v>#N/A</v>
      </c>
    </row>
    <row r="951">
      <c r="C951" s="25"/>
      <c r="D951" s="25" t="str">
        <f t="shared" si="1"/>
        <v/>
      </c>
      <c r="E951" s="26" t="str">
        <f t="shared" si="2"/>
        <v>#N/A</v>
      </c>
      <c r="F951" s="26" t="str">
        <f t="shared" si="3"/>
        <v>#N/A</v>
      </c>
      <c r="G951" s="27" t="str">
        <f t="shared" si="4"/>
        <v/>
      </c>
      <c r="I951" s="31"/>
      <c r="J951" s="30"/>
      <c r="K951" s="30"/>
      <c r="L951" s="30"/>
      <c r="M951" s="30"/>
      <c r="N951" s="30"/>
      <c r="O951" s="29"/>
      <c r="Q951" s="49"/>
      <c r="S951" s="30" t="str">
        <f t="shared" si="7"/>
        <v>#N/A</v>
      </c>
      <c r="T951" s="30" t="str">
        <f t="shared" si="8"/>
        <v>#N/A</v>
      </c>
      <c r="U951" s="30" t="str">
        <f t="shared" si="9"/>
        <v>#N/A</v>
      </c>
      <c r="V951" s="30" t="str">
        <f t="shared" si="10"/>
        <v>#N/A</v>
      </c>
      <c r="W951" s="30" t="str">
        <f t="shared" si="11"/>
        <v>#N/A</v>
      </c>
      <c r="X951" s="30" t="str">
        <f t="shared" si="12"/>
        <v>#N/A</v>
      </c>
    </row>
    <row r="952">
      <c r="C952" s="25"/>
      <c r="D952" s="25" t="str">
        <f t="shared" si="1"/>
        <v/>
      </c>
      <c r="E952" s="26" t="str">
        <f t="shared" si="2"/>
        <v>#N/A</v>
      </c>
      <c r="F952" s="26" t="str">
        <f t="shared" si="3"/>
        <v>#N/A</v>
      </c>
      <c r="G952" s="27" t="str">
        <f t="shared" si="4"/>
        <v/>
      </c>
      <c r="I952" s="31"/>
      <c r="J952" s="30"/>
      <c r="K952" s="30"/>
      <c r="L952" s="30"/>
      <c r="M952" s="30"/>
      <c r="N952" s="30"/>
      <c r="O952" s="29"/>
      <c r="Q952" s="49"/>
      <c r="S952" s="30" t="str">
        <f t="shared" si="7"/>
        <v>#N/A</v>
      </c>
      <c r="T952" s="30" t="str">
        <f t="shared" si="8"/>
        <v>#N/A</v>
      </c>
      <c r="U952" s="30" t="str">
        <f t="shared" si="9"/>
        <v>#N/A</v>
      </c>
      <c r="V952" s="30" t="str">
        <f t="shared" si="10"/>
        <v>#N/A</v>
      </c>
      <c r="W952" s="30" t="str">
        <f t="shared" si="11"/>
        <v>#N/A</v>
      </c>
      <c r="X952" s="30" t="str">
        <f t="shared" si="12"/>
        <v>#N/A</v>
      </c>
    </row>
    <row r="953">
      <c r="C953" s="25"/>
      <c r="D953" s="25" t="str">
        <f t="shared" si="1"/>
        <v/>
      </c>
      <c r="E953" s="26" t="str">
        <f t="shared" si="2"/>
        <v>#N/A</v>
      </c>
      <c r="F953" s="26" t="str">
        <f t="shared" si="3"/>
        <v>#N/A</v>
      </c>
      <c r="G953" s="27" t="str">
        <f t="shared" si="4"/>
        <v/>
      </c>
      <c r="I953" s="31"/>
      <c r="J953" s="30"/>
      <c r="K953" s="30"/>
      <c r="L953" s="30"/>
      <c r="M953" s="30"/>
      <c r="N953" s="30"/>
      <c r="O953" s="29"/>
      <c r="Q953" s="49"/>
      <c r="S953" s="30" t="str">
        <f t="shared" si="7"/>
        <v>#N/A</v>
      </c>
      <c r="T953" s="30" t="str">
        <f t="shared" si="8"/>
        <v>#N/A</v>
      </c>
      <c r="U953" s="30" t="str">
        <f t="shared" si="9"/>
        <v>#N/A</v>
      </c>
      <c r="V953" s="30" t="str">
        <f t="shared" si="10"/>
        <v>#N/A</v>
      </c>
      <c r="W953" s="30" t="str">
        <f t="shared" si="11"/>
        <v>#N/A</v>
      </c>
      <c r="X953" s="30" t="str">
        <f t="shared" si="12"/>
        <v>#N/A</v>
      </c>
    </row>
    <row r="954">
      <c r="C954" s="25"/>
      <c r="D954" s="25" t="str">
        <f t="shared" si="1"/>
        <v/>
      </c>
      <c r="E954" s="26" t="str">
        <f t="shared" si="2"/>
        <v>#N/A</v>
      </c>
      <c r="F954" s="26" t="str">
        <f t="shared" si="3"/>
        <v>#N/A</v>
      </c>
      <c r="G954" s="27" t="str">
        <f t="shared" si="4"/>
        <v/>
      </c>
      <c r="I954" s="31"/>
      <c r="J954" s="30"/>
      <c r="K954" s="30"/>
      <c r="L954" s="30"/>
      <c r="M954" s="30"/>
      <c r="N954" s="30"/>
      <c r="O954" s="29"/>
      <c r="Q954" s="49"/>
      <c r="S954" s="30" t="str">
        <f t="shared" si="7"/>
        <v>#N/A</v>
      </c>
      <c r="T954" s="30" t="str">
        <f t="shared" si="8"/>
        <v>#N/A</v>
      </c>
      <c r="U954" s="30" t="str">
        <f t="shared" si="9"/>
        <v>#N/A</v>
      </c>
      <c r="V954" s="30" t="str">
        <f t="shared" si="10"/>
        <v>#N/A</v>
      </c>
      <c r="W954" s="30" t="str">
        <f t="shared" si="11"/>
        <v>#N/A</v>
      </c>
      <c r="X954" s="30" t="str">
        <f t="shared" si="12"/>
        <v>#N/A</v>
      </c>
    </row>
    <row r="955">
      <c r="C955" s="25"/>
      <c r="D955" s="25" t="str">
        <f t="shared" si="1"/>
        <v/>
      </c>
      <c r="E955" s="26" t="str">
        <f t="shared" si="2"/>
        <v>#N/A</v>
      </c>
      <c r="F955" s="26" t="str">
        <f t="shared" si="3"/>
        <v>#N/A</v>
      </c>
      <c r="G955" s="27" t="str">
        <f t="shared" si="4"/>
        <v/>
      </c>
      <c r="I955" s="31"/>
      <c r="J955" s="30"/>
      <c r="K955" s="30"/>
      <c r="L955" s="30"/>
      <c r="M955" s="30"/>
      <c r="N955" s="30"/>
      <c r="O955" s="29"/>
      <c r="Q955" s="49"/>
      <c r="S955" s="30" t="str">
        <f t="shared" si="7"/>
        <v>#N/A</v>
      </c>
      <c r="T955" s="30" t="str">
        <f t="shared" si="8"/>
        <v>#N/A</v>
      </c>
      <c r="U955" s="30" t="str">
        <f t="shared" si="9"/>
        <v>#N/A</v>
      </c>
      <c r="V955" s="30" t="str">
        <f t="shared" si="10"/>
        <v>#N/A</v>
      </c>
      <c r="W955" s="30" t="str">
        <f t="shared" si="11"/>
        <v>#N/A</v>
      </c>
      <c r="X955" s="30" t="str">
        <f t="shared" si="12"/>
        <v>#N/A</v>
      </c>
    </row>
    <row r="956">
      <c r="C956" s="25"/>
      <c r="D956" s="25" t="str">
        <f t="shared" si="1"/>
        <v/>
      </c>
      <c r="E956" s="26" t="str">
        <f t="shared" si="2"/>
        <v>#N/A</v>
      </c>
      <c r="F956" s="26" t="str">
        <f t="shared" si="3"/>
        <v>#N/A</v>
      </c>
      <c r="G956" s="27" t="str">
        <f t="shared" si="4"/>
        <v/>
      </c>
      <c r="I956" s="31"/>
      <c r="J956" s="30"/>
      <c r="K956" s="30"/>
      <c r="L956" s="30"/>
      <c r="M956" s="30"/>
      <c r="N956" s="30"/>
      <c r="O956" s="29"/>
      <c r="Q956" s="49"/>
      <c r="S956" s="30" t="str">
        <f t="shared" si="7"/>
        <v>#N/A</v>
      </c>
      <c r="T956" s="30" t="str">
        <f t="shared" si="8"/>
        <v>#N/A</v>
      </c>
      <c r="U956" s="30" t="str">
        <f t="shared" si="9"/>
        <v>#N/A</v>
      </c>
      <c r="V956" s="30" t="str">
        <f t="shared" si="10"/>
        <v>#N/A</v>
      </c>
      <c r="W956" s="30" t="str">
        <f t="shared" si="11"/>
        <v>#N/A</v>
      </c>
      <c r="X956" s="30" t="str">
        <f t="shared" si="12"/>
        <v>#N/A</v>
      </c>
    </row>
    <row r="957">
      <c r="C957" s="25"/>
      <c r="D957" s="25" t="str">
        <f t="shared" si="1"/>
        <v/>
      </c>
      <c r="E957" s="26" t="str">
        <f t="shared" si="2"/>
        <v>#N/A</v>
      </c>
      <c r="F957" s="26" t="str">
        <f t="shared" si="3"/>
        <v>#N/A</v>
      </c>
      <c r="G957" s="27" t="str">
        <f t="shared" si="4"/>
        <v/>
      </c>
      <c r="I957" s="31"/>
      <c r="J957" s="30"/>
      <c r="K957" s="30"/>
      <c r="L957" s="30"/>
      <c r="M957" s="30"/>
      <c r="N957" s="30"/>
      <c r="O957" s="29"/>
      <c r="Q957" s="49"/>
      <c r="S957" s="30" t="str">
        <f t="shared" si="7"/>
        <v>#N/A</v>
      </c>
      <c r="T957" s="30" t="str">
        <f t="shared" si="8"/>
        <v>#N/A</v>
      </c>
      <c r="U957" s="30" t="str">
        <f t="shared" si="9"/>
        <v>#N/A</v>
      </c>
      <c r="V957" s="30" t="str">
        <f t="shared" si="10"/>
        <v>#N/A</v>
      </c>
      <c r="W957" s="30" t="str">
        <f t="shared" si="11"/>
        <v>#N/A</v>
      </c>
      <c r="X957" s="30" t="str">
        <f t="shared" si="12"/>
        <v>#N/A</v>
      </c>
    </row>
    <row r="958">
      <c r="C958" s="25"/>
      <c r="D958" s="25" t="str">
        <f t="shared" si="1"/>
        <v/>
      </c>
      <c r="E958" s="26" t="str">
        <f t="shared" si="2"/>
        <v>#N/A</v>
      </c>
      <c r="F958" s="26" t="str">
        <f t="shared" si="3"/>
        <v>#N/A</v>
      </c>
      <c r="G958" s="27" t="str">
        <f t="shared" si="4"/>
        <v/>
      </c>
      <c r="I958" s="31"/>
      <c r="J958" s="30"/>
      <c r="K958" s="30"/>
      <c r="L958" s="30"/>
      <c r="M958" s="30"/>
      <c r="N958" s="30"/>
      <c r="O958" s="29"/>
      <c r="Q958" s="49"/>
      <c r="S958" s="30" t="str">
        <f t="shared" si="7"/>
        <v>#N/A</v>
      </c>
      <c r="T958" s="30" t="str">
        <f t="shared" si="8"/>
        <v>#N/A</v>
      </c>
      <c r="U958" s="30" t="str">
        <f t="shared" si="9"/>
        <v>#N/A</v>
      </c>
      <c r="V958" s="30" t="str">
        <f t="shared" si="10"/>
        <v>#N/A</v>
      </c>
      <c r="W958" s="30" t="str">
        <f t="shared" si="11"/>
        <v>#N/A</v>
      </c>
      <c r="X958" s="30" t="str">
        <f t="shared" si="12"/>
        <v>#N/A</v>
      </c>
    </row>
    <row r="959">
      <c r="C959" s="25"/>
      <c r="D959" s="25" t="str">
        <f t="shared" si="1"/>
        <v/>
      </c>
      <c r="E959" s="26" t="str">
        <f t="shared" si="2"/>
        <v>#N/A</v>
      </c>
      <c r="F959" s="26" t="str">
        <f t="shared" si="3"/>
        <v>#N/A</v>
      </c>
      <c r="G959" s="27" t="str">
        <f t="shared" si="4"/>
        <v/>
      </c>
      <c r="I959" s="31"/>
      <c r="J959" s="30"/>
      <c r="K959" s="30"/>
      <c r="L959" s="30"/>
      <c r="M959" s="30"/>
      <c r="N959" s="30"/>
      <c r="O959" s="29"/>
      <c r="Q959" s="49"/>
      <c r="S959" s="30" t="str">
        <f t="shared" si="7"/>
        <v>#N/A</v>
      </c>
      <c r="T959" s="30" t="str">
        <f t="shared" si="8"/>
        <v>#N/A</v>
      </c>
      <c r="U959" s="30" t="str">
        <f t="shared" si="9"/>
        <v>#N/A</v>
      </c>
      <c r="V959" s="30" t="str">
        <f t="shared" si="10"/>
        <v>#N/A</v>
      </c>
      <c r="W959" s="30" t="str">
        <f t="shared" si="11"/>
        <v>#N/A</v>
      </c>
      <c r="X959" s="30" t="str">
        <f t="shared" si="12"/>
        <v>#N/A</v>
      </c>
    </row>
    <row r="960">
      <c r="C960" s="25"/>
      <c r="D960" s="25" t="str">
        <f t="shared" si="1"/>
        <v/>
      </c>
      <c r="E960" s="26" t="str">
        <f t="shared" si="2"/>
        <v>#N/A</v>
      </c>
      <c r="F960" s="26" t="str">
        <f t="shared" si="3"/>
        <v>#N/A</v>
      </c>
      <c r="G960" s="27" t="str">
        <f t="shared" si="4"/>
        <v/>
      </c>
      <c r="I960" s="31"/>
      <c r="J960" s="30"/>
      <c r="K960" s="30"/>
      <c r="L960" s="30"/>
      <c r="M960" s="30"/>
      <c r="N960" s="30"/>
      <c r="O960" s="29"/>
      <c r="Q960" s="49"/>
      <c r="S960" s="30" t="str">
        <f t="shared" si="7"/>
        <v>#N/A</v>
      </c>
      <c r="T960" s="30" t="str">
        <f t="shared" si="8"/>
        <v>#N/A</v>
      </c>
      <c r="U960" s="30" t="str">
        <f t="shared" si="9"/>
        <v>#N/A</v>
      </c>
      <c r="V960" s="30" t="str">
        <f t="shared" si="10"/>
        <v>#N/A</v>
      </c>
      <c r="W960" s="30" t="str">
        <f t="shared" si="11"/>
        <v>#N/A</v>
      </c>
      <c r="X960" s="30" t="str">
        <f t="shared" si="12"/>
        <v>#N/A</v>
      </c>
    </row>
    <row r="961">
      <c r="C961" s="25"/>
      <c r="D961" s="25" t="str">
        <f t="shared" si="1"/>
        <v/>
      </c>
      <c r="E961" s="26" t="str">
        <f t="shared" si="2"/>
        <v>#N/A</v>
      </c>
      <c r="F961" s="26" t="str">
        <f t="shared" si="3"/>
        <v>#N/A</v>
      </c>
      <c r="G961" s="27" t="str">
        <f t="shared" si="4"/>
        <v/>
      </c>
      <c r="I961" s="31"/>
      <c r="J961" s="30"/>
      <c r="K961" s="30"/>
      <c r="L961" s="30"/>
      <c r="M961" s="30"/>
      <c r="N961" s="30"/>
      <c r="O961" s="29"/>
      <c r="Q961" s="49"/>
      <c r="S961" s="30" t="str">
        <f t="shared" si="7"/>
        <v>#N/A</v>
      </c>
      <c r="T961" s="30" t="str">
        <f t="shared" si="8"/>
        <v>#N/A</v>
      </c>
      <c r="U961" s="30" t="str">
        <f t="shared" si="9"/>
        <v>#N/A</v>
      </c>
      <c r="V961" s="30" t="str">
        <f t="shared" si="10"/>
        <v>#N/A</v>
      </c>
      <c r="W961" s="30" t="str">
        <f t="shared" si="11"/>
        <v>#N/A</v>
      </c>
      <c r="X961" s="30" t="str">
        <f t="shared" si="12"/>
        <v>#N/A</v>
      </c>
    </row>
    <row r="962">
      <c r="C962" s="25"/>
      <c r="D962" s="25" t="str">
        <f t="shared" si="1"/>
        <v/>
      </c>
      <c r="E962" s="26" t="str">
        <f t="shared" si="2"/>
        <v>#N/A</v>
      </c>
      <c r="F962" s="26" t="str">
        <f t="shared" si="3"/>
        <v>#N/A</v>
      </c>
      <c r="G962" s="27" t="str">
        <f t="shared" si="4"/>
        <v/>
      </c>
      <c r="I962" s="31"/>
      <c r="J962" s="30"/>
      <c r="K962" s="30"/>
      <c r="L962" s="30"/>
      <c r="M962" s="30"/>
      <c r="N962" s="30"/>
      <c r="O962" s="29"/>
      <c r="Q962" s="49"/>
      <c r="S962" s="30" t="str">
        <f t="shared" si="7"/>
        <v>#N/A</v>
      </c>
      <c r="T962" s="30" t="str">
        <f t="shared" si="8"/>
        <v>#N/A</v>
      </c>
      <c r="U962" s="30" t="str">
        <f t="shared" si="9"/>
        <v>#N/A</v>
      </c>
      <c r="V962" s="30" t="str">
        <f t="shared" si="10"/>
        <v>#N/A</v>
      </c>
      <c r="W962" s="30" t="str">
        <f t="shared" si="11"/>
        <v>#N/A</v>
      </c>
      <c r="X962" s="30" t="str">
        <f t="shared" si="12"/>
        <v>#N/A</v>
      </c>
    </row>
    <row r="963">
      <c r="C963" s="25"/>
      <c r="D963" s="25" t="str">
        <f t="shared" si="1"/>
        <v/>
      </c>
      <c r="E963" s="26" t="str">
        <f t="shared" si="2"/>
        <v>#N/A</v>
      </c>
      <c r="F963" s="26" t="str">
        <f t="shared" si="3"/>
        <v>#N/A</v>
      </c>
      <c r="G963" s="27" t="str">
        <f t="shared" si="4"/>
        <v/>
      </c>
      <c r="I963" s="31"/>
      <c r="J963" s="30"/>
      <c r="K963" s="30"/>
      <c r="L963" s="30"/>
      <c r="M963" s="30"/>
      <c r="N963" s="30"/>
      <c r="O963" s="29"/>
      <c r="Q963" s="49"/>
      <c r="S963" s="30" t="str">
        <f t="shared" si="7"/>
        <v>#N/A</v>
      </c>
      <c r="T963" s="30" t="str">
        <f t="shared" si="8"/>
        <v>#N/A</v>
      </c>
      <c r="U963" s="30" t="str">
        <f t="shared" si="9"/>
        <v>#N/A</v>
      </c>
      <c r="V963" s="30" t="str">
        <f t="shared" si="10"/>
        <v>#N/A</v>
      </c>
      <c r="W963" s="30" t="str">
        <f t="shared" si="11"/>
        <v>#N/A</v>
      </c>
      <c r="X963" s="30" t="str">
        <f t="shared" si="12"/>
        <v>#N/A</v>
      </c>
    </row>
    <row r="964">
      <c r="C964" s="25"/>
      <c r="D964" s="25" t="str">
        <f t="shared" si="1"/>
        <v/>
      </c>
      <c r="E964" s="26" t="str">
        <f t="shared" si="2"/>
        <v>#N/A</v>
      </c>
      <c r="F964" s="26" t="str">
        <f t="shared" si="3"/>
        <v>#N/A</v>
      </c>
      <c r="G964" s="27" t="str">
        <f t="shared" si="4"/>
        <v/>
      </c>
      <c r="I964" s="31"/>
      <c r="J964" s="30"/>
      <c r="K964" s="30"/>
      <c r="L964" s="30"/>
      <c r="M964" s="30"/>
      <c r="N964" s="30"/>
      <c r="O964" s="29"/>
      <c r="Q964" s="49"/>
      <c r="S964" s="30" t="str">
        <f t="shared" si="7"/>
        <v>#N/A</v>
      </c>
      <c r="T964" s="30" t="str">
        <f t="shared" si="8"/>
        <v>#N/A</v>
      </c>
      <c r="U964" s="30" t="str">
        <f t="shared" si="9"/>
        <v>#N/A</v>
      </c>
      <c r="V964" s="30" t="str">
        <f t="shared" si="10"/>
        <v>#N/A</v>
      </c>
      <c r="W964" s="30" t="str">
        <f t="shared" si="11"/>
        <v>#N/A</v>
      </c>
      <c r="X964" s="30" t="str">
        <f t="shared" si="12"/>
        <v>#N/A</v>
      </c>
    </row>
    <row r="965">
      <c r="C965" s="25"/>
      <c r="D965" s="25" t="str">
        <f t="shared" si="1"/>
        <v/>
      </c>
      <c r="E965" s="26" t="str">
        <f t="shared" si="2"/>
        <v>#N/A</v>
      </c>
      <c r="F965" s="26" t="str">
        <f t="shared" si="3"/>
        <v>#N/A</v>
      </c>
      <c r="G965" s="27" t="str">
        <f t="shared" si="4"/>
        <v/>
      </c>
      <c r="I965" s="31"/>
      <c r="J965" s="30"/>
      <c r="K965" s="30"/>
      <c r="L965" s="30"/>
      <c r="M965" s="30"/>
      <c r="N965" s="30"/>
      <c r="O965" s="29"/>
      <c r="Q965" s="49"/>
      <c r="S965" s="30" t="str">
        <f t="shared" si="7"/>
        <v>#N/A</v>
      </c>
      <c r="T965" s="30" t="str">
        <f t="shared" si="8"/>
        <v>#N/A</v>
      </c>
      <c r="U965" s="30" t="str">
        <f t="shared" si="9"/>
        <v>#N/A</v>
      </c>
      <c r="V965" s="30" t="str">
        <f t="shared" si="10"/>
        <v>#N/A</v>
      </c>
      <c r="W965" s="30" t="str">
        <f t="shared" si="11"/>
        <v>#N/A</v>
      </c>
      <c r="X965" s="30" t="str">
        <f t="shared" si="12"/>
        <v>#N/A</v>
      </c>
    </row>
    <row r="966">
      <c r="C966" s="25"/>
      <c r="D966" s="25" t="str">
        <f t="shared" si="1"/>
        <v/>
      </c>
      <c r="E966" s="26" t="str">
        <f t="shared" si="2"/>
        <v>#N/A</v>
      </c>
      <c r="F966" s="26" t="str">
        <f t="shared" si="3"/>
        <v>#N/A</v>
      </c>
      <c r="G966" s="27" t="str">
        <f t="shared" si="4"/>
        <v/>
      </c>
      <c r="I966" s="31"/>
      <c r="J966" s="30"/>
      <c r="K966" s="30"/>
      <c r="L966" s="30"/>
      <c r="M966" s="30"/>
      <c r="N966" s="30"/>
      <c r="O966" s="29"/>
      <c r="Q966" s="49"/>
      <c r="S966" s="30" t="str">
        <f t="shared" si="7"/>
        <v>#N/A</v>
      </c>
      <c r="T966" s="30" t="str">
        <f t="shared" si="8"/>
        <v>#N/A</v>
      </c>
      <c r="U966" s="30" t="str">
        <f t="shared" si="9"/>
        <v>#N/A</v>
      </c>
      <c r="V966" s="30" t="str">
        <f t="shared" si="10"/>
        <v>#N/A</v>
      </c>
      <c r="W966" s="30" t="str">
        <f t="shared" si="11"/>
        <v>#N/A</v>
      </c>
      <c r="X966" s="30" t="str">
        <f t="shared" si="12"/>
        <v>#N/A</v>
      </c>
    </row>
    <row r="967">
      <c r="C967" s="25"/>
      <c r="D967" s="25" t="str">
        <f t="shared" si="1"/>
        <v/>
      </c>
      <c r="E967" s="26" t="str">
        <f t="shared" si="2"/>
        <v>#N/A</v>
      </c>
      <c r="F967" s="26" t="str">
        <f t="shared" si="3"/>
        <v>#N/A</v>
      </c>
      <c r="G967" s="27" t="str">
        <f t="shared" si="4"/>
        <v/>
      </c>
      <c r="I967" s="31"/>
      <c r="J967" s="30"/>
      <c r="K967" s="30"/>
      <c r="L967" s="30"/>
      <c r="M967" s="30"/>
      <c r="N967" s="30"/>
      <c r="O967" s="29"/>
      <c r="Q967" s="49"/>
      <c r="S967" s="30" t="str">
        <f t="shared" si="7"/>
        <v>#N/A</v>
      </c>
      <c r="T967" s="30" t="str">
        <f t="shared" si="8"/>
        <v>#N/A</v>
      </c>
      <c r="U967" s="30" t="str">
        <f t="shared" si="9"/>
        <v>#N/A</v>
      </c>
      <c r="V967" s="30" t="str">
        <f t="shared" si="10"/>
        <v>#N/A</v>
      </c>
      <c r="W967" s="30" t="str">
        <f t="shared" si="11"/>
        <v>#N/A</v>
      </c>
      <c r="X967" s="30" t="str">
        <f t="shared" si="12"/>
        <v>#N/A</v>
      </c>
    </row>
    <row r="968">
      <c r="C968" s="25"/>
      <c r="D968" s="25" t="str">
        <f t="shared" si="1"/>
        <v/>
      </c>
      <c r="E968" s="26" t="str">
        <f t="shared" si="2"/>
        <v>#N/A</v>
      </c>
      <c r="F968" s="26" t="str">
        <f t="shared" si="3"/>
        <v>#N/A</v>
      </c>
      <c r="G968" s="27" t="str">
        <f t="shared" si="4"/>
        <v/>
      </c>
      <c r="I968" s="31"/>
      <c r="J968" s="30"/>
      <c r="K968" s="30"/>
      <c r="L968" s="30"/>
      <c r="M968" s="30"/>
      <c r="N968" s="30"/>
      <c r="O968" s="29"/>
      <c r="Q968" s="49"/>
      <c r="S968" s="30" t="str">
        <f t="shared" si="7"/>
        <v>#N/A</v>
      </c>
      <c r="T968" s="30" t="str">
        <f t="shared" si="8"/>
        <v>#N/A</v>
      </c>
      <c r="U968" s="30" t="str">
        <f t="shared" si="9"/>
        <v>#N/A</v>
      </c>
      <c r="V968" s="30" t="str">
        <f t="shared" si="10"/>
        <v>#N/A</v>
      </c>
      <c r="W968" s="30" t="str">
        <f t="shared" si="11"/>
        <v>#N/A</v>
      </c>
      <c r="X968" s="30" t="str">
        <f t="shared" si="12"/>
        <v>#N/A</v>
      </c>
    </row>
    <row r="969">
      <c r="C969" s="25"/>
      <c r="D969" s="25" t="str">
        <f t="shared" si="1"/>
        <v/>
      </c>
      <c r="E969" s="26" t="str">
        <f t="shared" si="2"/>
        <v>#N/A</v>
      </c>
      <c r="F969" s="26" t="str">
        <f t="shared" si="3"/>
        <v>#N/A</v>
      </c>
      <c r="G969" s="27" t="str">
        <f t="shared" si="4"/>
        <v/>
      </c>
      <c r="I969" s="31"/>
      <c r="J969" s="30"/>
      <c r="K969" s="30"/>
      <c r="L969" s="30"/>
      <c r="M969" s="30"/>
      <c r="N969" s="30"/>
      <c r="O969" s="29"/>
      <c r="Q969" s="49"/>
      <c r="S969" s="30" t="str">
        <f t="shared" si="7"/>
        <v>#N/A</v>
      </c>
      <c r="T969" s="30" t="str">
        <f t="shared" si="8"/>
        <v>#N/A</v>
      </c>
      <c r="U969" s="30" t="str">
        <f t="shared" si="9"/>
        <v>#N/A</v>
      </c>
      <c r="V969" s="30" t="str">
        <f t="shared" si="10"/>
        <v>#N/A</v>
      </c>
      <c r="W969" s="30" t="str">
        <f t="shared" si="11"/>
        <v>#N/A</v>
      </c>
      <c r="X969" s="30" t="str">
        <f t="shared" si="12"/>
        <v>#N/A</v>
      </c>
    </row>
    <row r="970">
      <c r="C970" s="25"/>
      <c r="D970" s="25" t="str">
        <f t="shared" si="1"/>
        <v/>
      </c>
      <c r="E970" s="26" t="str">
        <f t="shared" si="2"/>
        <v>#N/A</v>
      </c>
      <c r="F970" s="26" t="str">
        <f t="shared" si="3"/>
        <v>#N/A</v>
      </c>
      <c r="G970" s="27" t="str">
        <f t="shared" si="4"/>
        <v/>
      </c>
      <c r="I970" s="31"/>
      <c r="J970" s="30"/>
      <c r="K970" s="30"/>
      <c r="L970" s="30"/>
      <c r="M970" s="30"/>
      <c r="N970" s="30"/>
      <c r="O970" s="29"/>
      <c r="Q970" s="49"/>
      <c r="S970" s="30" t="str">
        <f t="shared" si="7"/>
        <v>#N/A</v>
      </c>
      <c r="T970" s="30" t="str">
        <f t="shared" si="8"/>
        <v>#N/A</v>
      </c>
      <c r="U970" s="30" t="str">
        <f t="shared" si="9"/>
        <v>#N/A</v>
      </c>
      <c r="V970" s="30" t="str">
        <f t="shared" si="10"/>
        <v>#N/A</v>
      </c>
      <c r="W970" s="30" t="str">
        <f t="shared" si="11"/>
        <v>#N/A</v>
      </c>
      <c r="X970" s="30" t="str">
        <f t="shared" si="12"/>
        <v>#N/A</v>
      </c>
    </row>
    <row r="971">
      <c r="C971" s="25"/>
      <c r="D971" s="25" t="str">
        <f t="shared" si="1"/>
        <v/>
      </c>
      <c r="E971" s="26" t="str">
        <f t="shared" si="2"/>
        <v>#N/A</v>
      </c>
      <c r="F971" s="26" t="str">
        <f t="shared" si="3"/>
        <v>#N/A</v>
      </c>
      <c r="G971" s="27" t="str">
        <f t="shared" si="4"/>
        <v/>
      </c>
      <c r="I971" s="31"/>
      <c r="J971" s="30"/>
      <c r="K971" s="30"/>
      <c r="L971" s="30"/>
      <c r="M971" s="30"/>
      <c r="N971" s="30"/>
      <c r="O971" s="29"/>
      <c r="Q971" s="49"/>
      <c r="S971" s="30" t="str">
        <f t="shared" si="7"/>
        <v>#N/A</v>
      </c>
      <c r="T971" s="30" t="str">
        <f t="shared" si="8"/>
        <v>#N/A</v>
      </c>
      <c r="U971" s="30" t="str">
        <f t="shared" si="9"/>
        <v>#N/A</v>
      </c>
      <c r="V971" s="30" t="str">
        <f t="shared" si="10"/>
        <v>#N/A</v>
      </c>
      <c r="W971" s="30" t="str">
        <f t="shared" si="11"/>
        <v>#N/A</v>
      </c>
      <c r="X971" s="30" t="str">
        <f t="shared" si="12"/>
        <v>#N/A</v>
      </c>
    </row>
    <row r="972">
      <c r="C972" s="25"/>
      <c r="D972" s="25" t="str">
        <f t="shared" si="1"/>
        <v/>
      </c>
      <c r="E972" s="26" t="str">
        <f t="shared" si="2"/>
        <v>#N/A</v>
      </c>
      <c r="F972" s="26" t="str">
        <f t="shared" si="3"/>
        <v>#N/A</v>
      </c>
      <c r="G972" s="27" t="str">
        <f t="shared" si="4"/>
        <v/>
      </c>
      <c r="I972" s="31"/>
      <c r="J972" s="30"/>
      <c r="K972" s="30"/>
      <c r="L972" s="30"/>
      <c r="M972" s="30"/>
      <c r="N972" s="30"/>
      <c r="O972" s="29"/>
      <c r="Q972" s="49"/>
      <c r="S972" s="30" t="str">
        <f t="shared" si="7"/>
        <v>#N/A</v>
      </c>
      <c r="T972" s="30" t="str">
        <f t="shared" si="8"/>
        <v>#N/A</v>
      </c>
      <c r="U972" s="30" t="str">
        <f t="shared" si="9"/>
        <v>#N/A</v>
      </c>
      <c r="V972" s="30" t="str">
        <f t="shared" si="10"/>
        <v>#N/A</v>
      </c>
      <c r="W972" s="30" t="str">
        <f t="shared" si="11"/>
        <v>#N/A</v>
      </c>
      <c r="X972" s="30" t="str">
        <f t="shared" si="12"/>
        <v>#N/A</v>
      </c>
    </row>
    <row r="973">
      <c r="C973" s="25"/>
      <c r="D973" s="25" t="str">
        <f t="shared" si="1"/>
        <v/>
      </c>
      <c r="E973" s="26" t="str">
        <f t="shared" si="2"/>
        <v>#N/A</v>
      </c>
      <c r="F973" s="26" t="str">
        <f t="shared" si="3"/>
        <v>#N/A</v>
      </c>
      <c r="G973" s="27" t="str">
        <f t="shared" si="4"/>
        <v/>
      </c>
      <c r="I973" s="31"/>
      <c r="J973" s="30"/>
      <c r="K973" s="30"/>
      <c r="L973" s="30"/>
      <c r="M973" s="30"/>
      <c r="N973" s="30"/>
      <c r="O973" s="29"/>
      <c r="Q973" s="49"/>
      <c r="S973" s="30" t="str">
        <f t="shared" si="7"/>
        <v>#N/A</v>
      </c>
      <c r="T973" s="30" t="str">
        <f t="shared" si="8"/>
        <v>#N/A</v>
      </c>
      <c r="U973" s="30" t="str">
        <f t="shared" si="9"/>
        <v>#N/A</v>
      </c>
      <c r="V973" s="30" t="str">
        <f t="shared" si="10"/>
        <v>#N/A</v>
      </c>
      <c r="W973" s="30" t="str">
        <f t="shared" si="11"/>
        <v>#N/A</v>
      </c>
      <c r="X973" s="30" t="str">
        <f t="shared" si="12"/>
        <v>#N/A</v>
      </c>
    </row>
    <row r="974">
      <c r="C974" s="25"/>
      <c r="D974" s="25" t="str">
        <f t="shared" si="1"/>
        <v/>
      </c>
      <c r="E974" s="26" t="str">
        <f t="shared" si="2"/>
        <v>#N/A</v>
      </c>
      <c r="F974" s="26" t="str">
        <f t="shared" si="3"/>
        <v>#N/A</v>
      </c>
      <c r="G974" s="27" t="str">
        <f t="shared" si="4"/>
        <v/>
      </c>
      <c r="I974" s="31"/>
      <c r="J974" s="30"/>
      <c r="K974" s="30"/>
      <c r="L974" s="30"/>
      <c r="M974" s="30"/>
      <c r="N974" s="30"/>
      <c r="O974" s="29"/>
      <c r="Q974" s="49"/>
      <c r="S974" s="30" t="str">
        <f t="shared" si="7"/>
        <v>#N/A</v>
      </c>
      <c r="T974" s="30" t="str">
        <f t="shared" si="8"/>
        <v>#N/A</v>
      </c>
      <c r="U974" s="30" t="str">
        <f t="shared" si="9"/>
        <v>#N/A</v>
      </c>
      <c r="V974" s="30" t="str">
        <f t="shared" si="10"/>
        <v>#N/A</v>
      </c>
      <c r="W974" s="30" t="str">
        <f t="shared" si="11"/>
        <v>#N/A</v>
      </c>
      <c r="X974" s="30" t="str">
        <f t="shared" si="12"/>
        <v>#N/A</v>
      </c>
    </row>
    <row r="975">
      <c r="C975" s="25"/>
      <c r="D975" s="25" t="str">
        <f t="shared" si="1"/>
        <v/>
      </c>
      <c r="E975" s="26" t="str">
        <f t="shared" si="2"/>
        <v>#N/A</v>
      </c>
      <c r="F975" s="26" t="str">
        <f t="shared" si="3"/>
        <v>#N/A</v>
      </c>
      <c r="G975" s="27" t="str">
        <f t="shared" si="4"/>
        <v/>
      </c>
      <c r="I975" s="31"/>
      <c r="J975" s="30"/>
      <c r="K975" s="30"/>
      <c r="L975" s="30"/>
      <c r="M975" s="30"/>
      <c r="N975" s="30"/>
      <c r="O975" s="29"/>
      <c r="Q975" s="49"/>
      <c r="S975" s="30" t="str">
        <f t="shared" si="7"/>
        <v>#N/A</v>
      </c>
      <c r="T975" s="30" t="str">
        <f t="shared" si="8"/>
        <v>#N/A</v>
      </c>
      <c r="U975" s="30" t="str">
        <f t="shared" si="9"/>
        <v>#N/A</v>
      </c>
      <c r="V975" s="30" t="str">
        <f t="shared" si="10"/>
        <v>#N/A</v>
      </c>
      <c r="W975" s="30" t="str">
        <f t="shared" si="11"/>
        <v>#N/A</v>
      </c>
      <c r="X975" s="30" t="str">
        <f t="shared" si="12"/>
        <v>#N/A</v>
      </c>
    </row>
    <row r="976">
      <c r="C976" s="25"/>
      <c r="D976" s="25" t="str">
        <f t="shared" si="1"/>
        <v/>
      </c>
      <c r="E976" s="26" t="str">
        <f t="shared" si="2"/>
        <v>#N/A</v>
      </c>
      <c r="F976" s="26" t="str">
        <f t="shared" si="3"/>
        <v>#N/A</v>
      </c>
      <c r="G976" s="27" t="str">
        <f t="shared" si="4"/>
        <v/>
      </c>
      <c r="I976" s="31"/>
      <c r="J976" s="30"/>
      <c r="K976" s="30"/>
      <c r="L976" s="30"/>
      <c r="M976" s="30"/>
      <c r="N976" s="30"/>
      <c r="O976" s="29"/>
      <c r="Q976" s="49"/>
      <c r="S976" s="30" t="str">
        <f t="shared" si="7"/>
        <v>#N/A</v>
      </c>
      <c r="T976" s="30" t="str">
        <f t="shared" si="8"/>
        <v>#N/A</v>
      </c>
      <c r="U976" s="30" t="str">
        <f t="shared" si="9"/>
        <v>#N/A</v>
      </c>
      <c r="V976" s="30" t="str">
        <f t="shared" si="10"/>
        <v>#N/A</v>
      </c>
      <c r="W976" s="30" t="str">
        <f t="shared" si="11"/>
        <v>#N/A</v>
      </c>
      <c r="X976" s="30" t="str">
        <f t="shared" si="12"/>
        <v>#N/A</v>
      </c>
    </row>
    <row r="977">
      <c r="C977" s="25"/>
      <c r="D977" s="25" t="str">
        <f t="shared" si="1"/>
        <v/>
      </c>
      <c r="E977" s="26" t="str">
        <f t="shared" si="2"/>
        <v>#N/A</v>
      </c>
      <c r="F977" s="26" t="str">
        <f t="shared" si="3"/>
        <v>#N/A</v>
      </c>
      <c r="G977" s="27" t="str">
        <f t="shared" si="4"/>
        <v/>
      </c>
      <c r="I977" s="31"/>
      <c r="J977" s="30"/>
      <c r="K977" s="30"/>
      <c r="L977" s="30"/>
      <c r="M977" s="30"/>
      <c r="N977" s="30"/>
      <c r="O977" s="29"/>
      <c r="Q977" s="49"/>
      <c r="S977" s="30" t="str">
        <f t="shared" si="7"/>
        <v>#N/A</v>
      </c>
      <c r="T977" s="30" t="str">
        <f t="shared" si="8"/>
        <v>#N/A</v>
      </c>
      <c r="U977" s="30" t="str">
        <f t="shared" si="9"/>
        <v>#N/A</v>
      </c>
      <c r="V977" s="30" t="str">
        <f t="shared" si="10"/>
        <v>#N/A</v>
      </c>
      <c r="W977" s="30" t="str">
        <f t="shared" si="11"/>
        <v>#N/A</v>
      </c>
      <c r="X977" s="30" t="str">
        <f t="shared" si="12"/>
        <v>#N/A</v>
      </c>
    </row>
    <row r="978">
      <c r="C978" s="25"/>
      <c r="D978" s="25" t="str">
        <f t="shared" si="1"/>
        <v/>
      </c>
      <c r="E978" s="26" t="str">
        <f t="shared" si="2"/>
        <v>#N/A</v>
      </c>
      <c r="F978" s="26" t="str">
        <f t="shared" si="3"/>
        <v>#N/A</v>
      </c>
      <c r="G978" s="27" t="str">
        <f t="shared" si="4"/>
        <v/>
      </c>
      <c r="I978" s="31"/>
      <c r="J978" s="30"/>
      <c r="K978" s="30"/>
      <c r="L978" s="30"/>
      <c r="M978" s="30"/>
      <c r="N978" s="30"/>
      <c r="O978" s="29"/>
      <c r="Q978" s="49"/>
      <c r="S978" s="30" t="str">
        <f t="shared" si="7"/>
        <v>#N/A</v>
      </c>
      <c r="T978" s="30" t="str">
        <f t="shared" si="8"/>
        <v>#N/A</v>
      </c>
      <c r="U978" s="30" t="str">
        <f t="shared" si="9"/>
        <v>#N/A</v>
      </c>
      <c r="V978" s="30" t="str">
        <f t="shared" si="10"/>
        <v>#N/A</v>
      </c>
      <c r="W978" s="30" t="str">
        <f t="shared" si="11"/>
        <v>#N/A</v>
      </c>
      <c r="X978" s="30" t="str">
        <f t="shared" si="12"/>
        <v>#N/A</v>
      </c>
    </row>
    <row r="979">
      <c r="C979" s="25"/>
      <c r="D979" s="25" t="str">
        <f t="shared" si="1"/>
        <v/>
      </c>
      <c r="E979" s="26" t="str">
        <f t="shared" si="2"/>
        <v>#N/A</v>
      </c>
      <c r="F979" s="26" t="str">
        <f t="shared" si="3"/>
        <v>#N/A</v>
      </c>
      <c r="G979" s="27" t="str">
        <f t="shared" si="4"/>
        <v/>
      </c>
      <c r="I979" s="31"/>
      <c r="J979" s="30"/>
      <c r="K979" s="30"/>
      <c r="L979" s="30"/>
      <c r="M979" s="30"/>
      <c r="N979" s="30"/>
      <c r="O979" s="29"/>
      <c r="Q979" s="49"/>
      <c r="S979" s="30" t="str">
        <f t="shared" si="7"/>
        <v>#N/A</v>
      </c>
      <c r="T979" s="30" t="str">
        <f t="shared" si="8"/>
        <v>#N/A</v>
      </c>
      <c r="U979" s="30" t="str">
        <f t="shared" si="9"/>
        <v>#N/A</v>
      </c>
      <c r="V979" s="30" t="str">
        <f t="shared" si="10"/>
        <v>#N/A</v>
      </c>
      <c r="W979" s="30" t="str">
        <f t="shared" si="11"/>
        <v>#N/A</v>
      </c>
      <c r="X979" s="30" t="str">
        <f t="shared" si="12"/>
        <v>#N/A</v>
      </c>
    </row>
    <row r="980">
      <c r="C980" s="25"/>
      <c r="D980" s="25" t="str">
        <f t="shared" si="1"/>
        <v/>
      </c>
      <c r="E980" s="26" t="str">
        <f t="shared" si="2"/>
        <v>#N/A</v>
      </c>
      <c r="F980" s="26" t="str">
        <f t="shared" si="3"/>
        <v>#N/A</v>
      </c>
      <c r="G980" s="27" t="str">
        <f t="shared" si="4"/>
        <v/>
      </c>
      <c r="I980" s="31"/>
      <c r="J980" s="30"/>
      <c r="K980" s="30"/>
      <c r="L980" s="30"/>
      <c r="M980" s="30"/>
      <c r="N980" s="30"/>
      <c r="O980" s="29"/>
      <c r="Q980" s="49"/>
      <c r="S980" s="30" t="str">
        <f t="shared" si="7"/>
        <v>#N/A</v>
      </c>
      <c r="T980" s="30" t="str">
        <f t="shared" si="8"/>
        <v>#N/A</v>
      </c>
      <c r="U980" s="30" t="str">
        <f t="shared" si="9"/>
        <v>#N/A</v>
      </c>
      <c r="V980" s="30" t="str">
        <f t="shared" si="10"/>
        <v>#N/A</v>
      </c>
      <c r="W980" s="30" t="str">
        <f t="shared" si="11"/>
        <v>#N/A</v>
      </c>
      <c r="X980" s="30" t="str">
        <f t="shared" si="12"/>
        <v>#N/A</v>
      </c>
    </row>
    <row r="981">
      <c r="C981" s="25"/>
      <c r="D981" s="25" t="str">
        <f t="shared" si="1"/>
        <v/>
      </c>
      <c r="E981" s="26" t="str">
        <f t="shared" si="2"/>
        <v>#N/A</v>
      </c>
      <c r="F981" s="26" t="str">
        <f t="shared" si="3"/>
        <v>#N/A</v>
      </c>
      <c r="G981" s="27" t="str">
        <f t="shared" si="4"/>
        <v/>
      </c>
      <c r="I981" s="31"/>
      <c r="J981" s="30"/>
      <c r="K981" s="30"/>
      <c r="L981" s="30"/>
      <c r="M981" s="30"/>
      <c r="N981" s="30"/>
      <c r="O981" s="29"/>
      <c r="Q981" s="49"/>
      <c r="S981" s="30" t="str">
        <f t="shared" si="7"/>
        <v>#N/A</v>
      </c>
      <c r="T981" s="30" t="str">
        <f t="shared" si="8"/>
        <v>#N/A</v>
      </c>
      <c r="U981" s="30" t="str">
        <f t="shared" si="9"/>
        <v>#N/A</v>
      </c>
      <c r="V981" s="30" t="str">
        <f t="shared" si="10"/>
        <v>#N/A</v>
      </c>
      <c r="W981" s="30" t="str">
        <f t="shared" si="11"/>
        <v>#N/A</v>
      </c>
      <c r="X981" s="30" t="str">
        <f t="shared" si="12"/>
        <v>#N/A</v>
      </c>
    </row>
    <row r="982">
      <c r="C982" s="25"/>
      <c r="D982" s="25" t="str">
        <f t="shared" si="1"/>
        <v/>
      </c>
      <c r="E982" s="26" t="str">
        <f t="shared" si="2"/>
        <v>#N/A</v>
      </c>
      <c r="F982" s="26" t="str">
        <f t="shared" si="3"/>
        <v>#N/A</v>
      </c>
      <c r="G982" s="27" t="str">
        <f t="shared" si="4"/>
        <v/>
      </c>
      <c r="I982" s="31"/>
      <c r="J982" s="30"/>
      <c r="K982" s="30"/>
      <c r="L982" s="30"/>
      <c r="M982" s="30"/>
      <c r="N982" s="30"/>
      <c r="O982" s="29"/>
      <c r="Q982" s="49"/>
      <c r="S982" s="30" t="str">
        <f t="shared" si="7"/>
        <v>#N/A</v>
      </c>
      <c r="T982" s="30" t="str">
        <f t="shared" si="8"/>
        <v>#N/A</v>
      </c>
      <c r="U982" s="30" t="str">
        <f t="shared" si="9"/>
        <v>#N/A</v>
      </c>
      <c r="V982" s="30" t="str">
        <f t="shared" si="10"/>
        <v>#N/A</v>
      </c>
      <c r="W982" s="30" t="str">
        <f t="shared" si="11"/>
        <v>#N/A</v>
      </c>
      <c r="X982" s="30" t="str">
        <f t="shared" si="12"/>
        <v>#N/A</v>
      </c>
    </row>
    <row r="983">
      <c r="C983" s="25"/>
      <c r="D983" s="25" t="str">
        <f t="shared" si="1"/>
        <v/>
      </c>
      <c r="E983" s="26" t="str">
        <f t="shared" si="2"/>
        <v>#N/A</v>
      </c>
      <c r="F983" s="26" t="str">
        <f t="shared" si="3"/>
        <v>#N/A</v>
      </c>
      <c r="G983" s="27" t="str">
        <f t="shared" si="4"/>
        <v/>
      </c>
      <c r="I983" s="31"/>
      <c r="J983" s="30"/>
      <c r="K983" s="30"/>
      <c r="L983" s="30"/>
      <c r="M983" s="30"/>
      <c r="N983" s="30"/>
      <c r="O983" s="29"/>
      <c r="Q983" s="49"/>
      <c r="S983" s="30" t="str">
        <f t="shared" si="7"/>
        <v>#N/A</v>
      </c>
      <c r="T983" s="30" t="str">
        <f t="shared" si="8"/>
        <v>#N/A</v>
      </c>
      <c r="U983" s="30" t="str">
        <f t="shared" si="9"/>
        <v>#N/A</v>
      </c>
      <c r="V983" s="30" t="str">
        <f t="shared" si="10"/>
        <v>#N/A</v>
      </c>
      <c r="W983" s="30" t="str">
        <f t="shared" si="11"/>
        <v>#N/A</v>
      </c>
      <c r="X983" s="30" t="str">
        <f t="shared" si="12"/>
        <v>#N/A</v>
      </c>
    </row>
    <row r="984">
      <c r="C984" s="25"/>
      <c r="D984" s="25" t="str">
        <f t="shared" si="1"/>
        <v/>
      </c>
      <c r="E984" s="26" t="str">
        <f t="shared" si="2"/>
        <v>#N/A</v>
      </c>
      <c r="F984" s="26" t="str">
        <f t="shared" si="3"/>
        <v>#N/A</v>
      </c>
      <c r="G984" s="27" t="str">
        <f t="shared" si="4"/>
        <v/>
      </c>
      <c r="I984" s="31"/>
      <c r="J984" s="30"/>
      <c r="K984" s="30"/>
      <c r="L984" s="30"/>
      <c r="M984" s="30"/>
      <c r="N984" s="30"/>
      <c r="O984" s="29"/>
      <c r="Q984" s="49"/>
      <c r="S984" s="30" t="str">
        <f t="shared" si="7"/>
        <v>#N/A</v>
      </c>
      <c r="T984" s="30" t="str">
        <f t="shared" si="8"/>
        <v>#N/A</v>
      </c>
      <c r="U984" s="30" t="str">
        <f t="shared" si="9"/>
        <v>#N/A</v>
      </c>
      <c r="V984" s="30" t="str">
        <f t="shared" si="10"/>
        <v>#N/A</v>
      </c>
      <c r="W984" s="30" t="str">
        <f t="shared" si="11"/>
        <v>#N/A</v>
      </c>
      <c r="X984" s="30" t="str">
        <f t="shared" si="12"/>
        <v>#N/A</v>
      </c>
    </row>
    <row r="985">
      <c r="C985" s="25"/>
      <c r="D985" s="25" t="str">
        <f t="shared" si="1"/>
        <v/>
      </c>
      <c r="E985" s="26" t="str">
        <f t="shared" si="2"/>
        <v>#N/A</v>
      </c>
      <c r="F985" s="26" t="str">
        <f t="shared" si="3"/>
        <v>#N/A</v>
      </c>
      <c r="G985" s="27" t="str">
        <f t="shared" si="4"/>
        <v/>
      </c>
      <c r="I985" s="31"/>
      <c r="J985" s="30"/>
      <c r="K985" s="30"/>
      <c r="L985" s="30"/>
      <c r="M985" s="30"/>
      <c r="N985" s="30"/>
      <c r="O985" s="29"/>
      <c r="Q985" s="49"/>
      <c r="S985" s="30" t="str">
        <f t="shared" si="7"/>
        <v>#N/A</v>
      </c>
      <c r="T985" s="30" t="str">
        <f t="shared" si="8"/>
        <v>#N/A</v>
      </c>
      <c r="U985" s="30" t="str">
        <f t="shared" si="9"/>
        <v>#N/A</v>
      </c>
      <c r="V985" s="30" t="str">
        <f t="shared" si="10"/>
        <v>#N/A</v>
      </c>
      <c r="W985" s="30" t="str">
        <f t="shared" si="11"/>
        <v>#N/A</v>
      </c>
      <c r="X985" s="30" t="str">
        <f t="shared" si="12"/>
        <v>#N/A</v>
      </c>
    </row>
    <row r="986">
      <c r="C986" s="25"/>
      <c r="D986" s="25" t="str">
        <f t="shared" si="1"/>
        <v/>
      </c>
      <c r="E986" s="26" t="str">
        <f t="shared" si="2"/>
        <v>#N/A</v>
      </c>
      <c r="F986" s="26" t="str">
        <f t="shared" si="3"/>
        <v>#N/A</v>
      </c>
      <c r="G986" s="27" t="str">
        <f t="shared" si="4"/>
        <v/>
      </c>
      <c r="I986" s="31"/>
      <c r="J986" s="30"/>
      <c r="K986" s="30"/>
      <c r="L986" s="30"/>
      <c r="M986" s="30"/>
      <c r="N986" s="30"/>
      <c r="O986" s="29"/>
      <c r="Q986" s="49"/>
      <c r="S986" s="30" t="str">
        <f t="shared" si="7"/>
        <v>#N/A</v>
      </c>
      <c r="T986" s="30" t="str">
        <f t="shared" si="8"/>
        <v>#N/A</v>
      </c>
      <c r="U986" s="30" t="str">
        <f t="shared" si="9"/>
        <v>#N/A</v>
      </c>
      <c r="V986" s="30" t="str">
        <f t="shared" si="10"/>
        <v>#N/A</v>
      </c>
      <c r="W986" s="30" t="str">
        <f t="shared" si="11"/>
        <v>#N/A</v>
      </c>
      <c r="X986" s="30" t="str">
        <f t="shared" si="12"/>
        <v>#N/A</v>
      </c>
    </row>
    <row r="987">
      <c r="C987" s="25"/>
      <c r="D987" s="25" t="str">
        <f t="shared" si="1"/>
        <v/>
      </c>
      <c r="E987" s="26" t="str">
        <f t="shared" si="2"/>
        <v>#N/A</v>
      </c>
      <c r="F987" s="26" t="str">
        <f t="shared" si="3"/>
        <v>#N/A</v>
      </c>
      <c r="G987" s="27" t="str">
        <f t="shared" si="4"/>
        <v/>
      </c>
      <c r="I987" s="31"/>
      <c r="J987" s="30"/>
      <c r="K987" s="30"/>
      <c r="L987" s="30"/>
      <c r="M987" s="30"/>
      <c r="N987" s="30"/>
      <c r="O987" s="29"/>
      <c r="Q987" s="49"/>
      <c r="S987" s="30" t="str">
        <f t="shared" si="7"/>
        <v>#N/A</v>
      </c>
      <c r="T987" s="30" t="str">
        <f t="shared" si="8"/>
        <v>#N/A</v>
      </c>
      <c r="U987" s="30" t="str">
        <f t="shared" si="9"/>
        <v>#N/A</v>
      </c>
      <c r="V987" s="30" t="str">
        <f t="shared" si="10"/>
        <v>#N/A</v>
      </c>
      <c r="W987" s="30" t="str">
        <f t="shared" si="11"/>
        <v>#N/A</v>
      </c>
      <c r="X987" s="30" t="str">
        <f t="shared" si="12"/>
        <v>#N/A</v>
      </c>
    </row>
    <row r="988">
      <c r="C988" s="25"/>
      <c r="D988" s="25" t="str">
        <f t="shared" si="1"/>
        <v/>
      </c>
      <c r="E988" s="26" t="str">
        <f t="shared" si="2"/>
        <v>#N/A</v>
      </c>
      <c r="F988" s="26" t="str">
        <f t="shared" si="3"/>
        <v>#N/A</v>
      </c>
      <c r="G988" s="27" t="str">
        <f t="shared" si="4"/>
        <v/>
      </c>
      <c r="I988" s="31"/>
      <c r="J988" s="30"/>
      <c r="K988" s="30"/>
      <c r="L988" s="30"/>
      <c r="M988" s="30"/>
      <c r="N988" s="30"/>
      <c r="O988" s="29"/>
      <c r="Q988" s="49"/>
      <c r="S988" s="30" t="str">
        <f t="shared" si="7"/>
        <v>#N/A</v>
      </c>
      <c r="T988" s="30" t="str">
        <f t="shared" si="8"/>
        <v>#N/A</v>
      </c>
      <c r="U988" s="30" t="str">
        <f t="shared" si="9"/>
        <v>#N/A</v>
      </c>
      <c r="V988" s="30" t="str">
        <f t="shared" si="10"/>
        <v>#N/A</v>
      </c>
      <c r="W988" s="30" t="str">
        <f t="shared" si="11"/>
        <v>#N/A</v>
      </c>
      <c r="X988" s="30" t="str">
        <f t="shared" si="12"/>
        <v>#N/A</v>
      </c>
    </row>
    <row r="989">
      <c r="C989" s="25"/>
      <c r="D989" s="25" t="str">
        <f t="shared" si="1"/>
        <v/>
      </c>
      <c r="E989" s="26" t="str">
        <f t="shared" si="2"/>
        <v>#N/A</v>
      </c>
      <c r="F989" s="26" t="str">
        <f t="shared" si="3"/>
        <v>#N/A</v>
      </c>
      <c r="G989" s="27" t="str">
        <f t="shared" si="4"/>
        <v/>
      </c>
      <c r="I989" s="31"/>
      <c r="J989" s="30"/>
      <c r="K989" s="30"/>
      <c r="L989" s="30"/>
      <c r="M989" s="30"/>
      <c r="N989" s="30"/>
      <c r="O989" s="29"/>
      <c r="Q989" s="49"/>
      <c r="S989" s="30" t="str">
        <f t="shared" si="7"/>
        <v>#N/A</v>
      </c>
      <c r="T989" s="30" t="str">
        <f t="shared" si="8"/>
        <v>#N/A</v>
      </c>
      <c r="U989" s="30" t="str">
        <f t="shared" si="9"/>
        <v>#N/A</v>
      </c>
      <c r="V989" s="30" t="str">
        <f t="shared" si="10"/>
        <v>#N/A</v>
      </c>
      <c r="W989" s="30" t="str">
        <f t="shared" si="11"/>
        <v>#N/A</v>
      </c>
      <c r="X989" s="30" t="str">
        <f t="shared" si="12"/>
        <v>#N/A</v>
      </c>
    </row>
    <row r="990">
      <c r="C990" s="25"/>
      <c r="D990" s="25" t="str">
        <f t="shared" si="1"/>
        <v/>
      </c>
      <c r="E990" s="26" t="str">
        <f t="shared" si="2"/>
        <v>#N/A</v>
      </c>
      <c r="F990" s="26" t="str">
        <f t="shared" si="3"/>
        <v>#N/A</v>
      </c>
      <c r="G990" s="27" t="str">
        <f t="shared" si="4"/>
        <v/>
      </c>
      <c r="I990" s="31"/>
      <c r="J990" s="30"/>
      <c r="K990" s="30"/>
      <c r="L990" s="30"/>
      <c r="M990" s="30"/>
      <c r="N990" s="30"/>
      <c r="O990" s="29"/>
      <c r="Q990" s="49"/>
      <c r="S990" s="30" t="str">
        <f t="shared" si="7"/>
        <v>#N/A</v>
      </c>
      <c r="T990" s="30" t="str">
        <f t="shared" si="8"/>
        <v>#N/A</v>
      </c>
      <c r="U990" s="30" t="str">
        <f t="shared" si="9"/>
        <v>#N/A</v>
      </c>
      <c r="V990" s="30" t="str">
        <f t="shared" si="10"/>
        <v>#N/A</v>
      </c>
      <c r="W990" s="30" t="str">
        <f t="shared" si="11"/>
        <v>#N/A</v>
      </c>
      <c r="X990" s="30" t="str">
        <f t="shared" si="12"/>
        <v>#N/A</v>
      </c>
    </row>
    <row r="991">
      <c r="C991" s="25"/>
      <c r="D991" s="25" t="str">
        <f t="shared" si="1"/>
        <v/>
      </c>
      <c r="E991" s="26" t="str">
        <f t="shared" si="2"/>
        <v>#N/A</v>
      </c>
      <c r="F991" s="26" t="str">
        <f t="shared" si="3"/>
        <v>#N/A</v>
      </c>
      <c r="G991" s="27" t="str">
        <f t="shared" si="4"/>
        <v/>
      </c>
      <c r="I991" s="31"/>
      <c r="J991" s="30"/>
      <c r="K991" s="30"/>
      <c r="L991" s="30"/>
      <c r="M991" s="30"/>
      <c r="N991" s="30"/>
      <c r="O991" s="29"/>
      <c r="Q991" s="49"/>
      <c r="S991" s="30" t="str">
        <f t="shared" si="7"/>
        <v>#N/A</v>
      </c>
      <c r="T991" s="30" t="str">
        <f t="shared" si="8"/>
        <v>#N/A</v>
      </c>
      <c r="U991" s="30" t="str">
        <f t="shared" si="9"/>
        <v>#N/A</v>
      </c>
      <c r="V991" s="30" t="str">
        <f t="shared" si="10"/>
        <v>#N/A</v>
      </c>
      <c r="W991" s="30" t="str">
        <f t="shared" si="11"/>
        <v>#N/A</v>
      </c>
      <c r="X991" s="30" t="str">
        <f t="shared" si="12"/>
        <v>#N/A</v>
      </c>
    </row>
    <row r="992">
      <c r="C992" s="25"/>
      <c r="D992" s="25" t="str">
        <f t="shared" si="1"/>
        <v/>
      </c>
      <c r="E992" s="26" t="str">
        <f t="shared" si="2"/>
        <v>#N/A</v>
      </c>
      <c r="F992" s="26" t="str">
        <f t="shared" si="3"/>
        <v>#N/A</v>
      </c>
      <c r="G992" s="27" t="str">
        <f t="shared" si="4"/>
        <v/>
      </c>
      <c r="I992" s="31"/>
      <c r="J992" s="30"/>
      <c r="K992" s="30"/>
      <c r="L992" s="30"/>
      <c r="M992" s="30"/>
      <c r="N992" s="30"/>
      <c r="O992" s="29"/>
      <c r="Q992" s="49"/>
      <c r="S992" s="30" t="str">
        <f t="shared" si="7"/>
        <v>#N/A</v>
      </c>
      <c r="T992" s="30" t="str">
        <f t="shared" si="8"/>
        <v>#N/A</v>
      </c>
      <c r="U992" s="30" t="str">
        <f t="shared" si="9"/>
        <v>#N/A</v>
      </c>
      <c r="V992" s="30" t="str">
        <f t="shared" si="10"/>
        <v>#N/A</v>
      </c>
      <c r="W992" s="30" t="str">
        <f t="shared" si="11"/>
        <v>#N/A</v>
      </c>
      <c r="X992" s="30" t="str">
        <f t="shared" si="12"/>
        <v>#N/A</v>
      </c>
    </row>
    <row r="993">
      <c r="C993" s="25"/>
      <c r="D993" s="25" t="str">
        <f t="shared" si="1"/>
        <v/>
      </c>
      <c r="E993" s="26" t="str">
        <f t="shared" si="2"/>
        <v>#N/A</v>
      </c>
      <c r="F993" s="26" t="str">
        <f t="shared" si="3"/>
        <v>#N/A</v>
      </c>
      <c r="G993" s="27" t="str">
        <f t="shared" si="4"/>
        <v/>
      </c>
      <c r="I993" s="31"/>
      <c r="J993" s="30"/>
      <c r="K993" s="30"/>
      <c r="L993" s="30"/>
      <c r="M993" s="30"/>
      <c r="N993" s="30"/>
      <c r="O993" s="29"/>
      <c r="Q993" s="49"/>
      <c r="S993" s="30" t="str">
        <f t="shared" si="7"/>
        <v>#N/A</v>
      </c>
      <c r="T993" s="30" t="str">
        <f t="shared" si="8"/>
        <v>#N/A</v>
      </c>
      <c r="U993" s="30" t="str">
        <f t="shared" si="9"/>
        <v>#N/A</v>
      </c>
      <c r="V993" s="30" t="str">
        <f t="shared" si="10"/>
        <v>#N/A</v>
      </c>
      <c r="W993" s="30" t="str">
        <f t="shared" si="11"/>
        <v>#N/A</v>
      </c>
      <c r="X993" s="30" t="str">
        <f t="shared" si="12"/>
        <v>#N/A</v>
      </c>
    </row>
    <row r="994">
      <c r="C994" s="25"/>
      <c r="D994" s="25" t="str">
        <f t="shared" si="1"/>
        <v/>
      </c>
      <c r="E994" s="26" t="str">
        <f t="shared" si="2"/>
        <v>#N/A</v>
      </c>
      <c r="F994" s="26" t="str">
        <f t="shared" si="3"/>
        <v>#N/A</v>
      </c>
      <c r="G994" s="27" t="str">
        <f t="shared" si="4"/>
        <v/>
      </c>
      <c r="I994" s="31"/>
      <c r="J994" s="30"/>
      <c r="K994" s="30"/>
      <c r="L994" s="30"/>
      <c r="M994" s="30"/>
      <c r="N994" s="30"/>
      <c r="O994" s="29"/>
      <c r="Q994" s="49"/>
      <c r="S994" s="30" t="str">
        <f t="shared" si="7"/>
        <v>#N/A</v>
      </c>
      <c r="T994" s="30" t="str">
        <f t="shared" si="8"/>
        <v>#N/A</v>
      </c>
      <c r="U994" s="30" t="str">
        <f t="shared" si="9"/>
        <v>#N/A</v>
      </c>
      <c r="V994" s="30" t="str">
        <f t="shared" si="10"/>
        <v>#N/A</v>
      </c>
      <c r="W994" s="30" t="str">
        <f t="shared" si="11"/>
        <v>#N/A</v>
      </c>
      <c r="X994" s="30" t="str">
        <f t="shared" si="12"/>
        <v>#N/A</v>
      </c>
    </row>
    <row r="995">
      <c r="C995" s="25"/>
      <c r="D995" s="25" t="str">
        <f t="shared" si="1"/>
        <v/>
      </c>
      <c r="E995" s="26" t="str">
        <f t="shared" si="2"/>
        <v>#N/A</v>
      </c>
      <c r="F995" s="26" t="str">
        <f t="shared" si="3"/>
        <v>#N/A</v>
      </c>
      <c r="G995" s="27" t="str">
        <f t="shared" si="4"/>
        <v/>
      </c>
      <c r="I995" s="31"/>
      <c r="J995" s="30"/>
      <c r="K995" s="30"/>
      <c r="L995" s="30"/>
      <c r="M995" s="30"/>
      <c r="N995" s="30"/>
      <c r="O995" s="29"/>
      <c r="Q995" s="49"/>
      <c r="S995" s="30" t="str">
        <f t="shared" si="7"/>
        <v>#N/A</v>
      </c>
      <c r="T995" s="30" t="str">
        <f t="shared" si="8"/>
        <v>#N/A</v>
      </c>
      <c r="U995" s="30" t="str">
        <f t="shared" si="9"/>
        <v>#N/A</v>
      </c>
      <c r="V995" s="30" t="str">
        <f t="shared" si="10"/>
        <v>#N/A</v>
      </c>
      <c r="W995" s="30" t="str">
        <f t="shared" si="11"/>
        <v>#N/A</v>
      </c>
      <c r="X995" s="30" t="str">
        <f t="shared" si="12"/>
        <v>#N/A</v>
      </c>
    </row>
    <row r="996">
      <c r="C996" s="25"/>
      <c r="D996" s="25" t="str">
        <f t="shared" si="1"/>
        <v/>
      </c>
      <c r="E996" s="26" t="str">
        <f t="shared" si="2"/>
        <v>#N/A</v>
      </c>
      <c r="F996" s="26" t="str">
        <f t="shared" si="3"/>
        <v>#N/A</v>
      </c>
      <c r="G996" s="27" t="str">
        <f t="shared" si="4"/>
        <v/>
      </c>
      <c r="I996" s="31"/>
      <c r="J996" s="30"/>
      <c r="K996" s="30"/>
      <c r="L996" s="30"/>
      <c r="M996" s="30"/>
      <c r="N996" s="30"/>
      <c r="O996" s="29"/>
      <c r="Q996" s="49"/>
      <c r="S996" s="30" t="str">
        <f t="shared" si="7"/>
        <v>#N/A</v>
      </c>
      <c r="T996" s="30" t="str">
        <f t="shared" si="8"/>
        <v>#N/A</v>
      </c>
      <c r="U996" s="30" t="str">
        <f t="shared" si="9"/>
        <v>#N/A</v>
      </c>
      <c r="V996" s="30" t="str">
        <f t="shared" si="10"/>
        <v>#N/A</v>
      </c>
      <c r="W996" s="30" t="str">
        <f t="shared" si="11"/>
        <v>#N/A</v>
      </c>
      <c r="X996" s="30" t="str">
        <f t="shared" si="12"/>
        <v>#N/A</v>
      </c>
    </row>
    <row r="997">
      <c r="C997" s="25"/>
      <c r="D997" s="25" t="str">
        <f t="shared" si="1"/>
        <v/>
      </c>
      <c r="E997" s="26" t="str">
        <f t="shared" si="2"/>
        <v>#N/A</v>
      </c>
      <c r="F997" s="26" t="str">
        <f t="shared" si="3"/>
        <v>#N/A</v>
      </c>
      <c r="G997" s="27" t="str">
        <f t="shared" si="4"/>
        <v/>
      </c>
      <c r="I997" s="31"/>
      <c r="J997" s="30"/>
      <c r="K997" s="30"/>
      <c r="L997" s="30"/>
      <c r="M997" s="30"/>
      <c r="N997" s="30"/>
      <c r="O997" s="29"/>
      <c r="Q997" s="49"/>
      <c r="S997" s="30" t="str">
        <f t="shared" si="7"/>
        <v>#N/A</v>
      </c>
      <c r="T997" s="30" t="str">
        <f t="shared" si="8"/>
        <v>#N/A</v>
      </c>
      <c r="U997" s="30" t="str">
        <f t="shared" si="9"/>
        <v>#N/A</v>
      </c>
      <c r="V997" s="30" t="str">
        <f t="shared" si="10"/>
        <v>#N/A</v>
      </c>
      <c r="W997" s="30" t="str">
        <f t="shared" si="11"/>
        <v>#N/A</v>
      </c>
      <c r="X997" s="30" t="str">
        <f t="shared" si="12"/>
        <v>#N/A</v>
      </c>
    </row>
    <row r="998">
      <c r="C998" s="25"/>
      <c r="D998" s="25" t="str">
        <f t="shared" si="1"/>
        <v/>
      </c>
      <c r="E998" s="26" t="str">
        <f t="shared" si="2"/>
        <v>#N/A</v>
      </c>
      <c r="F998" s="26" t="str">
        <f t="shared" si="3"/>
        <v>#N/A</v>
      </c>
      <c r="G998" s="27" t="str">
        <f t="shared" si="4"/>
        <v/>
      </c>
      <c r="I998" s="31"/>
      <c r="J998" s="30"/>
      <c r="K998" s="30"/>
      <c r="L998" s="30"/>
      <c r="M998" s="30"/>
      <c r="N998" s="30"/>
      <c r="O998" s="29"/>
      <c r="Q998" s="49"/>
      <c r="S998" s="30" t="str">
        <f t="shared" si="7"/>
        <v>#N/A</v>
      </c>
      <c r="T998" s="30" t="str">
        <f t="shared" si="8"/>
        <v>#N/A</v>
      </c>
      <c r="U998" s="30" t="str">
        <f t="shared" si="9"/>
        <v>#N/A</v>
      </c>
      <c r="V998" s="30" t="str">
        <f t="shared" si="10"/>
        <v>#N/A</v>
      </c>
      <c r="W998" s="30" t="str">
        <f t="shared" si="11"/>
        <v>#N/A</v>
      </c>
      <c r="X998" s="30" t="str">
        <f t="shared" si="12"/>
        <v>#N/A</v>
      </c>
    </row>
    <row r="999">
      <c r="C999" s="25"/>
      <c r="D999" s="25" t="str">
        <f t="shared" si="1"/>
        <v/>
      </c>
      <c r="E999" s="26" t="str">
        <f t="shared" si="2"/>
        <v>#N/A</v>
      </c>
      <c r="F999" s="26" t="str">
        <f t="shared" si="3"/>
        <v>#N/A</v>
      </c>
      <c r="G999" s="27" t="str">
        <f t="shared" si="4"/>
        <v/>
      </c>
      <c r="I999" s="30"/>
      <c r="J999" s="30"/>
      <c r="K999" s="30"/>
      <c r="L999" s="30"/>
      <c r="M999" s="30"/>
      <c r="N999" s="30"/>
      <c r="O999" s="29"/>
      <c r="Q999" s="49"/>
      <c r="S999" s="30" t="str">
        <f t="shared" si="7"/>
        <v>#N/A</v>
      </c>
      <c r="T999" s="30" t="str">
        <f t="shared" si="8"/>
        <v>#N/A</v>
      </c>
      <c r="U999" s="30" t="str">
        <f t="shared" si="9"/>
        <v>#N/A</v>
      </c>
      <c r="V999" s="30" t="str">
        <f t="shared" si="10"/>
        <v>#N/A</v>
      </c>
      <c r="W999" s="30" t="str">
        <f t="shared" si="11"/>
        <v>#N/A</v>
      </c>
      <c r="X999" s="30" t="str">
        <f t="shared" si="12"/>
        <v>#N/A</v>
      </c>
    </row>
  </sheetData>
  <mergeCells count="1001">
    <mergeCell ref="A1:H1"/>
    <mergeCell ref="I1:K1"/>
    <mergeCell ref="L1:N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79:H979"/>
    <mergeCell ref="G980:H980"/>
    <mergeCell ref="G981:H981"/>
    <mergeCell ref="G982:H982"/>
    <mergeCell ref="G983:H983"/>
    <mergeCell ref="G984:H984"/>
    <mergeCell ref="G985:H985"/>
    <mergeCell ref="G993:H993"/>
    <mergeCell ref="G994:H994"/>
    <mergeCell ref="G995:H995"/>
    <mergeCell ref="G996:H996"/>
    <mergeCell ref="G997:H997"/>
    <mergeCell ref="G998:H998"/>
    <mergeCell ref="G999:H999"/>
    <mergeCell ref="G986:H986"/>
    <mergeCell ref="G987:H987"/>
    <mergeCell ref="G988:H988"/>
    <mergeCell ref="G989:H989"/>
    <mergeCell ref="G990:H990"/>
    <mergeCell ref="G991:H991"/>
    <mergeCell ref="G992:H992"/>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s>
  <conditionalFormatting sqref="I1:N999 S2:AM2">
    <cfRule type="expression" dxfId="0" priority="1">
      <formula>I1=6</formula>
    </cfRule>
  </conditionalFormatting>
  <conditionalFormatting sqref="I1:N999 S2:AM2">
    <cfRule type="cellIs" dxfId="7" priority="2" operator="equal">
      <formula>5</formula>
    </cfRule>
  </conditionalFormatting>
  <conditionalFormatting sqref="I1:N999 S2:AM2">
    <cfRule type="cellIs" dxfId="8" priority="3" operator="equal">
      <formula>4</formula>
    </cfRule>
  </conditionalFormatting>
  <conditionalFormatting sqref="I1:N999 S2:AM2">
    <cfRule type="cellIs" dxfId="9" priority="4" operator="equal">
      <formula>3</formula>
    </cfRule>
  </conditionalFormatting>
  <conditionalFormatting sqref="I1:N999 S2:AM2">
    <cfRule type="cellIs" dxfId="10" priority="5" operator="equal">
      <formula>7</formula>
    </cfRule>
  </conditionalFormatting>
  <conditionalFormatting sqref="I1:N999 S2:AM2">
    <cfRule type="cellIs" dxfId="11" priority="6" operator="equal">
      <formula>2</formula>
    </cfRule>
  </conditionalFormatting>
  <conditionalFormatting sqref="I1:N999 S2:AM2">
    <cfRule type="cellIs" dxfId="12" priority="7" operator="equal">
      <formula>1</formula>
    </cfRule>
  </conditionalFormatting>
  <dataValidations>
    <dataValidation type="list" allowBlank="1" showErrorMessage="1" sqref="J3:J999">
      <formula1>"Consistently Matches With Feet, Stabs, Neutralizes,Stabs, Neutralizes, But Inconsistent Footwork Leads To Bad Anchor,Inconsistent Footwork Impacting Anchor, Consistent Use of Hands,Bad Footwork, Can Stab, Can Anchor,Bad Footwork, AA, Use of Hands, Anchor"</formula1>
    </dataValidation>
    <dataValidation type="list" allowBlank="1" showErrorMessage="1" sqref="M3:M999">
      <formula1>"Correct Angles and Visible Foot Speed As Pulling and 2nd Level Blocker,Correct Angles; Visible Foot Speed As Puller; Less Consistent @ 2nd Level,Less Visible Foot Speed As Puller/2nd Level Blocker,Inconsistent Puller,Can't Move In Space"</formula1>
    </dataValidation>
    <dataValidation type="list" allowBlank="1" showErrorMessage="1" sqref="Q3:Q999">
      <formula1>"1,2,3,4,5,6,7"</formula1>
    </dataValidation>
    <dataValidation type="list" allowBlank="1" showErrorMessage="1" sqref="I3:I999 K3:K999">
      <formula1>"Consistently Matches With Feet, Stabs, Neutralizes,Stabs, Neutralizes, But Inconsistent Footwork,Inconsistent Footwork, Consistent Use of Hands,Bad Footwork, Can Stab, Can Move,Bad Footwork, AA, Use of Hands"</formula1>
    </dataValidation>
    <dataValidation type="list" allowBlank="1" showErrorMessage="1" sqref="N3:N999">
      <formula1>"Good Hands; Elite Leg Drive vs LB/DB,Inconsistent Hands; Good Play Strength vs LB/DB,Inconsistent Hands; Average Play Strength vs LB/DB,No Visible Leg Drive vs LB/DB"</formula1>
    </dataValidation>
    <dataValidation type="list" allowBlank="1" showErrorMessage="1" sqref="L3:L999">
      <formula1>"Knee Bender; Good Hands, Gets Low, Shows 1v1 Leg Drive,Good Hands, Shows Some 1v1 Leg Drive,Inconsistent Hands, Some Natural Explosiveness at POA,Inconsistent Drive; Can Show Correct Hands and Power,No Visible Leg Drive"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4.13"/>
    <col customWidth="1" min="8" max="8" width="4.25"/>
    <col customWidth="1" min="9" max="15" width="4.38"/>
    <col customWidth="1" min="16" max="16" width="4.5"/>
    <col customWidth="1" min="17" max="17" width="17.5"/>
    <col customWidth="1" min="18" max="22" width="3.88"/>
    <col customWidth="1" min="23" max="23" width="8.5"/>
    <col customWidth="1" min="24" max="32" width="3.88"/>
    <col customWidth="1" hidden="1" min="33" max="33" width="3.88"/>
    <col customWidth="1" min="34" max="40" width="3.88"/>
    <col customWidth="1" min="41" max="41" width="4.5"/>
    <col customWidth="1" hidden="1" min="42" max="42" width="3.88"/>
  </cols>
  <sheetData>
    <row r="1">
      <c r="A1" s="10">
        <f>sum(H1,P1,X1,AF1,AO1)</f>
        <v>51</v>
      </c>
      <c r="B1" s="10"/>
      <c r="C1" s="10"/>
      <c r="D1" s="10"/>
      <c r="E1" s="10"/>
      <c r="F1" s="10"/>
      <c r="G1" s="10"/>
      <c r="H1" s="10">
        <f>count(H3:H1000)</f>
        <v>0</v>
      </c>
      <c r="I1" s="10"/>
      <c r="J1" s="10"/>
      <c r="K1" s="10"/>
      <c r="L1" s="10"/>
      <c r="M1" s="10"/>
      <c r="N1" s="10"/>
      <c r="O1" s="10"/>
      <c r="P1" s="10">
        <f>count(P3:P1000)</f>
        <v>1</v>
      </c>
      <c r="Q1" s="10"/>
      <c r="R1" s="10"/>
      <c r="S1" s="10"/>
      <c r="T1" s="10"/>
      <c r="U1" s="10"/>
      <c r="V1" s="10"/>
      <c r="W1" s="10"/>
      <c r="X1" s="10">
        <f>count(X3:X1000)</f>
        <v>3</v>
      </c>
      <c r="Y1" s="10"/>
      <c r="Z1" s="10"/>
      <c r="AA1" s="10"/>
      <c r="AB1" s="10"/>
      <c r="AC1" s="10"/>
      <c r="AD1" s="10"/>
      <c r="AE1" s="10"/>
      <c r="AF1" s="10">
        <f>count(AF3:AF1000)</f>
        <v>30</v>
      </c>
      <c r="AG1" s="10"/>
      <c r="AH1" s="11"/>
      <c r="AI1" s="11"/>
      <c r="AJ1" s="11"/>
      <c r="AK1" s="11"/>
      <c r="AL1" s="11"/>
      <c r="AM1" s="11"/>
      <c r="AN1" s="11"/>
      <c r="AO1" s="10">
        <f>count(AO3:AO1000)</f>
        <v>17</v>
      </c>
      <c r="AP1" s="10"/>
    </row>
    <row r="2">
      <c r="A2" s="10" t="s">
        <v>954</v>
      </c>
      <c r="I2" s="10" t="s">
        <v>955</v>
      </c>
      <c r="Q2" s="10" t="s">
        <v>956</v>
      </c>
      <c r="Y2" s="10" t="s">
        <v>957</v>
      </c>
      <c r="AG2" s="10"/>
      <c r="AH2" s="11" t="s">
        <v>958</v>
      </c>
      <c r="AP2" s="11"/>
    </row>
    <row r="3">
      <c r="A3" s="13" t="str">
        <f>'IDL Formula'!A3&amp;", "&amp;'IDL Formula'!B3</f>
        <v>Alex January, Texas</v>
      </c>
      <c r="H3" s="13" t="str">
        <f>if('IDL Formula'!N3 = 0, " ", 'IDL Formula'!N3)</f>
        <v> </v>
      </c>
      <c r="I3" s="13" t="str">
        <f>'PR Formula'!A3&amp;", "&amp;'PR Formula'!B3                           </f>
        <v>Josiah Green, Duke</v>
      </c>
      <c r="P3" s="14">
        <f>if('PR Formula'!N3 = 0, " ", 'PR Formula'!N3)</f>
        <v>4.2625</v>
      </c>
      <c r="Q3" s="13" t="str">
        <f>'LB Formula'!A3&amp;", "&amp;'LB Formula'!B3   </f>
        <v>Estaban Guillory, Western Illinois</v>
      </c>
      <c r="X3" s="14">
        <f>if('LB Formula'!Q3 = 0, " ", 'LB Formula'!Q3)</f>
        <v>4.405555556</v>
      </c>
      <c r="Y3" s="13" t="str">
        <f>'CB Formula'!A3&amp;", "&amp;'CB Formula'!B3   </f>
        <v>Josh Williams, Dayton</v>
      </c>
      <c r="AF3" s="14">
        <f>if('CB Formula'!N3 = 0, " ", 'CB Formula'!Q3)</f>
        <v>6.1</v>
      </c>
      <c r="AG3" s="60" t="str">
        <f>'CB Formula'!C3   </f>
        <v>Y</v>
      </c>
      <c r="AH3" s="13" t="str">
        <f>'SAF Formula'!A3&amp;", "&amp;'SAF Formula'!B3   </f>
        <v>Tawfiq Byard, Colorado</v>
      </c>
      <c r="AO3" s="14">
        <f>if('SAF Formula'!Q3 = 0, " ", 'SAF Formula'!R3)</f>
        <v>4.555555556</v>
      </c>
      <c r="AP3" s="13" t="str">
        <f>'SAF Formula'!C3   </f>
        <v>Y</v>
      </c>
    </row>
    <row r="4">
      <c r="A4" s="13" t="str">
        <f>'IDL Formula'!A4&amp;", "&amp;'IDL Formula'!B4</f>
        <v>Payne Miller, Western Illinois</v>
      </c>
      <c r="H4" s="13" t="str">
        <f>if('IDL Formula'!N4 = 0, " ", 'IDL Formula'!N4)</f>
        <v> </v>
      </c>
      <c r="I4" s="13" t="str">
        <f>'PR Formula'!A4&amp;", "&amp;'PR Formula'!B4                           </f>
        <v>Gavin Taylor, Central Connecticut</v>
      </c>
      <c r="P4" s="13" t="str">
        <f>if('PR Formula'!N4 = 0, " ", 'PR Formula'!N4)</f>
        <v> </v>
      </c>
      <c r="Q4" s="13" t="str">
        <f>'LB Formula'!A4&amp;", "&amp;'LB Formula'!B4   </f>
        <v>Michael Short, Virginia Tech</v>
      </c>
      <c r="X4" s="14">
        <f>if('LB Formula'!Q4 = 0, " ", 'LB Formula'!Q4)</f>
        <v>4.394444444</v>
      </c>
      <c r="Y4" s="13" t="str">
        <f>'CB Formula'!A4&amp;", "&amp;'CB Formula'!B4   </f>
        <v>Nehemiah Chandler, South Alabama</v>
      </c>
      <c r="AF4" s="14">
        <f>if('CB Formula'!N4 = 0, " ", 'CB Formula'!Q4)</f>
        <v>5.5</v>
      </c>
      <c r="AG4" s="60" t="str">
        <f>'CB Formula'!C4   </f>
        <v>Y</v>
      </c>
      <c r="AH4" s="13" t="str">
        <f>'SAF Formula'!A4&amp;", "&amp;'SAF Formula'!B4   </f>
        <v>Ashton Whitner, Ball State</v>
      </c>
      <c r="AO4" s="14">
        <f>if('SAF Formula'!Q4 = 0, " ", 'SAF Formula'!R4)</f>
        <v>4.555555556</v>
      </c>
      <c r="AP4" s="13" t="str">
        <f>'SAF Formula'!C4   </f>
        <v>Y</v>
      </c>
    </row>
    <row r="5">
      <c r="A5" s="13" t="str">
        <f>'IDL Formula'!A5&amp;", "&amp;'IDL Formula'!B5</f>
        <v>, </v>
      </c>
      <c r="H5" s="13" t="str">
        <f>if('IDL Formula'!N5 = 0, " ", 'IDL Formula'!N5)</f>
        <v> </v>
      </c>
      <c r="I5" s="13" t="str">
        <f>'PR Formula'!A5&amp;", "&amp;'PR Formula'!B5                           </f>
        <v>Matt Spatny, Lehigh</v>
      </c>
      <c r="P5" s="13" t="str">
        <f>if('PR Formula'!N5 = 0, " ", 'PR Formula'!N5)</f>
        <v> </v>
      </c>
      <c r="Q5" s="13" t="str">
        <f>'LB Formula'!A5&amp;", "&amp;'LB Formula'!B5   </f>
        <v>Tyler Martin, UMass</v>
      </c>
      <c r="X5" s="14">
        <f>if('LB Formula'!Q5 = 0, " ", 'LB Formula'!Q5)</f>
        <v>4.394444444</v>
      </c>
      <c r="Y5" s="13" t="str">
        <f>'CB Formula'!A5&amp;", "&amp;'CB Formula'!B5   </f>
        <v>Davin Martin, UTSA</v>
      </c>
      <c r="AF5" s="14">
        <f>if('CB Formula'!N5 = 0, " ", 'CB Formula'!Q5)</f>
        <v>5.4</v>
      </c>
      <c r="AG5" s="60" t="str">
        <f>'CB Formula'!C5   </f>
        <v>Y</v>
      </c>
      <c r="AH5" s="13" t="str">
        <f>'SAF Formula'!A5&amp;", "&amp;'SAF Formula'!B5   </f>
        <v>Kaleb Hutchinson, Mercer</v>
      </c>
      <c r="AO5" s="14">
        <f>if('SAF Formula'!Q5 = 0, " ", 'SAF Formula'!R5)</f>
        <v>4.555555556</v>
      </c>
      <c r="AP5" s="13" t="str">
        <f>'SAF Formula'!C5   </f>
        <v>Y</v>
      </c>
    </row>
    <row r="6">
      <c r="A6" s="13" t="str">
        <f>'IDL Formula'!A6&amp;", "&amp;'IDL Formula'!B6</f>
        <v>, </v>
      </c>
      <c r="H6" s="13" t="str">
        <f>if('IDL Formula'!N6 = 0, " ", 'IDL Formula'!N6)</f>
        <v> </v>
      </c>
      <c r="I6" s="13" t="str">
        <f>'PR Formula'!A6&amp;", "&amp;'PR Formula'!B6                           </f>
        <v>David Dunston, Western Illinois</v>
      </c>
      <c r="P6" s="13" t="str">
        <f>if('PR Formula'!N6 = 0, " ", 'PR Formula'!N6)</f>
        <v> </v>
      </c>
      <c r="Q6" s="13" t="str">
        <f>'LB Formula'!A6&amp;", "&amp;'LB Formula'!B6   </f>
        <v>, </v>
      </c>
      <c r="X6" s="13" t="str">
        <f>if('LB Formula'!Q6 = 0, " ", 'LB Formula'!Q6)</f>
        <v> </v>
      </c>
      <c r="Y6" s="13" t="str">
        <f>'CB Formula'!A6&amp;", "&amp;'CB Formula'!B6   </f>
        <v>Marquis Cooper, Buffalo</v>
      </c>
      <c r="AF6" s="14">
        <f>if('CB Formula'!N6 = 0, " ", 'CB Formula'!Q6)</f>
        <v>5.1</v>
      </c>
      <c r="AG6" s="60" t="str">
        <f>'CB Formula'!C6   </f>
        <v>Y</v>
      </c>
      <c r="AH6" s="13" t="str">
        <f>'SAF Formula'!A6&amp;", "&amp;'SAF Formula'!B6   </f>
        <v>Scooter Jackson, UCLA</v>
      </c>
      <c r="AO6" s="14">
        <f>if('SAF Formula'!Q6 = 0, " ", 'SAF Formula'!R6)</f>
        <v>4.333333333</v>
      </c>
      <c r="AP6" s="13" t="str">
        <f>'SAF Formula'!C6   </f>
        <v>Y</v>
      </c>
    </row>
    <row r="7">
      <c r="A7" s="13" t="str">
        <f>'IDL Formula'!A7&amp;", "&amp;'IDL Formula'!B7</f>
        <v>, </v>
      </c>
      <c r="H7" s="13" t="str">
        <f>if('IDL Formula'!N7 = 0, " ", 'IDL Formula'!N7)</f>
        <v> </v>
      </c>
      <c r="I7" s="13" t="str">
        <f>'PR Formula'!A7&amp;", "&amp;'PR Formula'!B7                           </f>
        <v>Keyshawn Burgos, Virginia Tech</v>
      </c>
      <c r="P7" s="13" t="str">
        <f>if('PR Formula'!N7 = 0, " ", 'PR Formula'!N7)</f>
        <v> </v>
      </c>
      <c r="Q7" s="13" t="str">
        <f>'LB Formula'!A7&amp;", "&amp;'LB Formula'!B7   </f>
        <v>, </v>
      </c>
      <c r="X7" s="13" t="str">
        <f>if('LB Formula'!Q7 = 0, " ", 'LB Formula'!Q7)</f>
        <v> </v>
      </c>
      <c r="Y7" s="13" t="str">
        <f>'CB Formula'!A7&amp;", "&amp;'CB Formula'!B7   </f>
        <v>Raion Strader, Auburn</v>
      </c>
      <c r="AF7" s="14">
        <f>if('CB Formula'!N7 = 0, " ", 'CB Formula'!Q7)</f>
        <v>5</v>
      </c>
      <c r="AG7" s="60" t="str">
        <f>'CB Formula'!C7   </f>
        <v>Y</v>
      </c>
      <c r="AH7" s="13" t="str">
        <f>'SAF Formula'!A7&amp;", "&amp;'SAF Formula'!B7   </f>
        <v>Jessiah McGrew, FIU</v>
      </c>
      <c r="AO7" s="14">
        <f>if('SAF Formula'!Q7 = 0, " ", 'SAF Formula'!R7)</f>
        <v>4.333333333</v>
      </c>
      <c r="AP7" s="13" t="str">
        <f>'SAF Formula'!C7   </f>
        <v>Y</v>
      </c>
    </row>
    <row r="8">
      <c r="A8" s="13" t="str">
        <f>'IDL Formula'!A8&amp;", "&amp;'IDL Formula'!B8</f>
        <v>, </v>
      </c>
      <c r="H8" s="13" t="str">
        <f>if('IDL Formula'!N8 = 0, " ", 'IDL Formula'!N8)</f>
        <v> </v>
      </c>
      <c r="I8" s="13" t="str">
        <f>'PR Formula'!A8&amp;", "&amp;'PR Formula'!B8                           </f>
        <v>, </v>
      </c>
      <c r="P8" s="13" t="str">
        <f>if('PR Formula'!N8 = 0, " ", 'PR Formula'!N8)</f>
        <v> </v>
      </c>
      <c r="Q8" s="13" t="str">
        <f>'LB Formula'!A8&amp;", "&amp;'LB Formula'!B8   </f>
        <v>, </v>
      </c>
      <c r="X8" s="13" t="str">
        <f>if('LB Formula'!Q8 = 0, " ", 'LB Formula'!Q8)</f>
        <v> </v>
      </c>
      <c r="Y8" s="13" t="str">
        <f>'CB Formula'!A8&amp;", "&amp;'CB Formula'!B8   </f>
        <v>Chris Rhodes, Tennessee Martin</v>
      </c>
      <c r="AF8" s="14">
        <f>if('CB Formula'!N8 = 0, " ", 'CB Formula'!Q8)</f>
        <v>5</v>
      </c>
      <c r="AG8" s="60" t="str">
        <f>'CB Formula'!C8   </f>
        <v>Y</v>
      </c>
      <c r="AH8" s="13" t="str">
        <f>'SAF Formula'!A8&amp;", "&amp;'SAF Formula'!B8   </f>
        <v>Koa Akui, Sacramento State</v>
      </c>
      <c r="AO8" s="14">
        <f>if('SAF Formula'!Q8 = 0, " ", 'SAF Formula'!R8)</f>
        <v>4.333333333</v>
      </c>
      <c r="AP8" s="13" t="str">
        <f>'SAF Formula'!C8   </f>
        <v>Y</v>
      </c>
    </row>
    <row r="9">
      <c r="A9" s="13" t="str">
        <f>'IDL Formula'!A9&amp;", "&amp;'IDL Formula'!B9</f>
        <v>, </v>
      </c>
      <c r="H9" s="13" t="str">
        <f>if('IDL Formula'!N9 = 0, " ", 'IDL Formula'!N9)</f>
        <v> </v>
      </c>
      <c r="I9" s="13" t="str">
        <f>'PR Formula'!A9&amp;", "&amp;'PR Formula'!B9                           </f>
        <v>, </v>
      </c>
      <c r="P9" s="13" t="str">
        <f>if('PR Formula'!N9 = 0, " ", 'PR Formula'!N9)</f>
        <v> </v>
      </c>
      <c r="Q9" s="13" t="str">
        <f>'LB Formula'!A9&amp;", "&amp;'LB Formula'!B9   </f>
        <v>, </v>
      </c>
      <c r="X9" s="13" t="str">
        <f>if('LB Formula'!Q9 = 0, " ", 'LB Formula'!Q9)</f>
        <v> </v>
      </c>
      <c r="Y9" s="13" t="str">
        <f>'CB Formula'!A9&amp;", "&amp;'CB Formula'!B9   </f>
        <v>Osiris Gilbert, UConn</v>
      </c>
      <c r="AF9" s="14">
        <f>if('CB Formula'!N9 = 0, " ", 'CB Formula'!Q9)</f>
        <v>5</v>
      </c>
      <c r="AG9" s="60" t="str">
        <f>'CB Formula'!C9   </f>
        <v>Y</v>
      </c>
      <c r="AH9" s="13" t="str">
        <f>'SAF Formula'!A9&amp;", "&amp;'SAF Formula'!B9   </f>
        <v>Mister Clark, FIU</v>
      </c>
      <c r="AO9" s="14">
        <f>if('SAF Formula'!Q9 = 0, " ", 'SAF Formula'!R9)</f>
        <v>4.333333333</v>
      </c>
      <c r="AP9" s="13" t="str">
        <f>'SAF Formula'!C9   </f>
        <v>Y</v>
      </c>
    </row>
    <row r="10">
      <c r="A10" s="13" t="str">
        <f>'IDL Formula'!A10&amp;", "&amp;'IDL Formula'!B10</f>
        <v>, </v>
      </c>
      <c r="H10" s="13" t="str">
        <f>if('IDL Formula'!N10 = 0, " ", 'IDL Formula'!N10)</f>
        <v> </v>
      </c>
      <c r="I10" s="13" t="str">
        <f>'PR Formula'!A10&amp;", "&amp;'PR Formula'!B10                           </f>
        <v>, </v>
      </c>
      <c r="P10" s="13" t="str">
        <f>if('PR Formula'!N10 = 0, " ", 'PR Formula'!N10)</f>
        <v> </v>
      </c>
      <c r="Q10" s="13" t="str">
        <f>'LB Formula'!A10&amp;", "&amp;'LB Formula'!B10   </f>
        <v>, </v>
      </c>
      <c r="X10" s="13" t="str">
        <f>if('LB Formula'!Q10 = 0, " ", 'LB Formula'!Q10)</f>
        <v> </v>
      </c>
      <c r="Y10" s="13" t="str">
        <f>'CB Formula'!A10&amp;", "&amp;'CB Formula'!B10   </f>
        <v>Christian Bodnar, Liberty</v>
      </c>
      <c r="AF10" s="14">
        <f>if('CB Formula'!N10 = 0, " ", 'CB Formula'!Q10)</f>
        <v>4.9</v>
      </c>
      <c r="AG10" s="60" t="str">
        <f>'CB Formula'!C10   </f>
        <v>Y</v>
      </c>
      <c r="AH10" s="13" t="str">
        <f>'SAF Formula'!A10&amp;", "&amp;'SAF Formula'!B10   </f>
        <v>Dexter Ricks Jr, Liberty</v>
      </c>
      <c r="AO10" s="14">
        <f>if('SAF Formula'!Q10 = 0, " ", 'SAF Formula'!R10)</f>
        <v>4.111111111</v>
      </c>
      <c r="AP10" s="13" t="str">
        <f>'SAF Formula'!C10   </f>
        <v>Y</v>
      </c>
    </row>
    <row r="11">
      <c r="A11" s="13" t="str">
        <f>'IDL Formula'!A11&amp;", "&amp;'IDL Formula'!B11</f>
        <v>, </v>
      </c>
      <c r="H11" s="13" t="str">
        <f>if('IDL Formula'!N11 = 0, " ", 'IDL Formula'!N11)</f>
        <v> </v>
      </c>
      <c r="I11" s="13" t="str">
        <f>'PR Formula'!A11&amp;", "&amp;'PR Formula'!B11                           </f>
        <v>, </v>
      </c>
      <c r="P11" s="13" t="str">
        <f>if('PR Formula'!N11 = 0, " ", 'PR Formula'!N11)</f>
        <v> </v>
      </c>
      <c r="Q11" s="13" t="str">
        <f>'LB Formula'!A11&amp;", "&amp;'LB Formula'!B11   </f>
        <v>, </v>
      </c>
      <c r="X11" s="13" t="str">
        <f>if('LB Formula'!Q11 = 0, " ", 'LB Formula'!Q11)</f>
        <v> </v>
      </c>
      <c r="Y11" s="13" t="str">
        <f>'CB Formula'!A11&amp;", "&amp;'CB Formula'!B11   </f>
        <v>Kenny Worthy, Washington State</v>
      </c>
      <c r="AF11" s="14">
        <f>if('CB Formula'!N11 = 0, " ", 'CB Formula'!Q11)</f>
        <v>4.9</v>
      </c>
      <c r="AG11" s="60" t="str">
        <f>'CB Formula'!C11   </f>
        <v>Y</v>
      </c>
      <c r="AH11" s="13" t="str">
        <f>'SAF Formula'!A11&amp;", "&amp;'SAF Formula'!B11   </f>
        <v>Cole Martin, UCLA</v>
      </c>
      <c r="AO11" s="14">
        <f>if('SAF Formula'!Q11 = 0, " ", 'SAF Formula'!R11)</f>
        <v>4.111111111</v>
      </c>
      <c r="AP11" s="13" t="str">
        <f>'SAF Formula'!C11   </f>
        <v>Y</v>
      </c>
    </row>
    <row r="12">
      <c r="A12" s="13" t="str">
        <f>'IDL Formula'!A12&amp;", "&amp;'IDL Formula'!B12</f>
        <v>, </v>
      </c>
      <c r="H12" s="13" t="str">
        <f>if('IDL Formula'!N12 = 0, " ", 'IDL Formula'!N12)</f>
        <v> </v>
      </c>
      <c r="I12" s="13" t="str">
        <f>'PR Formula'!A12&amp;", "&amp;'PR Formula'!B12                           </f>
        <v>, </v>
      </c>
      <c r="P12" s="13" t="str">
        <f>if('PR Formula'!N12 = 0, " ", 'PR Formula'!N12)</f>
        <v> </v>
      </c>
      <c r="Q12" s="13" t="str">
        <f>'LB Formula'!A12&amp;", "&amp;'LB Formula'!B12   </f>
        <v>, </v>
      </c>
      <c r="X12" s="13" t="str">
        <f>if('LB Formula'!Q12 = 0, " ", 'LB Formula'!Q12)</f>
        <v> </v>
      </c>
      <c r="Y12" s="13" t="str">
        <f>'CB Formula'!A12&amp;", "&amp;'CB Formula'!B12   </f>
        <v>Elliot Washington II, Penn State</v>
      </c>
      <c r="AF12" s="14">
        <f>if('CB Formula'!N12 = 0, " ", 'CB Formula'!Q12)</f>
        <v>4.9</v>
      </c>
      <c r="AG12" s="60" t="str">
        <f>'CB Formula'!C12   </f>
        <v>Y</v>
      </c>
      <c r="AH12" s="13" t="str">
        <f>'SAF Formula'!A12&amp;", "&amp;'SAF Formula'!B12   </f>
        <v>Jeremiah Bernard, Cal Poly</v>
      </c>
      <c r="AO12" s="14">
        <f>if('SAF Formula'!Q12 = 0, " ", 'SAF Formula'!R12)</f>
        <v>4.111111111</v>
      </c>
      <c r="AP12" s="13" t="str">
        <f>'SAF Formula'!C12   </f>
        <v>Y</v>
      </c>
    </row>
    <row r="13">
      <c r="A13" s="13" t="str">
        <f>'IDL Formula'!A13&amp;", "&amp;'IDL Formula'!B13</f>
        <v>, </v>
      </c>
      <c r="H13" s="13" t="str">
        <f>if('IDL Formula'!N13 = 0, " ", 'IDL Formula'!N13)</f>
        <v> </v>
      </c>
      <c r="I13" s="13" t="str">
        <f>'PR Formula'!A13&amp;", "&amp;'PR Formula'!B13                           </f>
        <v>, </v>
      </c>
      <c r="P13" s="13" t="str">
        <f>if('PR Formula'!N13 = 0, " ", 'PR Formula'!N13)</f>
        <v> </v>
      </c>
      <c r="Q13" s="13" t="str">
        <f>'LB Formula'!A13&amp;", "&amp;'LB Formula'!B13   </f>
        <v>, </v>
      </c>
      <c r="X13" s="13" t="str">
        <f>if('LB Formula'!Q13 = 0, " ", 'LB Formula'!Q13)</f>
        <v> </v>
      </c>
      <c r="Y13" s="13" t="str">
        <f>'CB Formula'!A13&amp;", "&amp;'CB Formula'!B13   </f>
        <v>Zach Cody, Coastal Carolina</v>
      </c>
      <c r="AF13" s="14">
        <f>if('CB Formula'!N13 = 0, " ", 'CB Formula'!Q13)</f>
        <v>4.8</v>
      </c>
      <c r="AG13" s="60" t="str">
        <f>'CB Formula'!C13   </f>
        <v>Y</v>
      </c>
      <c r="AH13" s="13" t="str">
        <f>'SAF Formula'!A13&amp;", "&amp;'SAF Formula'!B13   </f>
        <v>Dionte Thornton, Portland State</v>
      </c>
      <c r="AO13" s="14">
        <f>if('SAF Formula'!Q13 = 0, " ", 'SAF Formula'!R13)</f>
        <v>3.888888889</v>
      </c>
      <c r="AP13" s="13" t="str">
        <f>'SAF Formula'!C13   </f>
        <v>Y</v>
      </c>
    </row>
    <row r="14">
      <c r="A14" s="13" t="str">
        <f>'IDL Formula'!A14&amp;", "&amp;'IDL Formula'!B14</f>
        <v>, </v>
      </c>
      <c r="H14" s="13" t="str">
        <f>if('IDL Formula'!N14 = 0, " ", 'IDL Formula'!N14)</f>
        <v> </v>
      </c>
      <c r="I14" s="13" t="str">
        <f>'PR Formula'!A14&amp;", "&amp;'PR Formula'!B14                           </f>
        <v>, </v>
      </c>
      <c r="P14" s="13" t="str">
        <f>if('PR Formula'!N14 = 0, " ", 'PR Formula'!N14)</f>
        <v> </v>
      </c>
      <c r="Q14" s="13" t="str">
        <f>'LB Formula'!A14&amp;", "&amp;'LB Formula'!B14   </f>
        <v>, </v>
      </c>
      <c r="X14" s="13" t="str">
        <f>if('LB Formula'!Q14 = 0, " ", 'LB Formula'!Q14)</f>
        <v> </v>
      </c>
      <c r="Y14" s="13" t="str">
        <f>'CB Formula'!A14&amp;", "&amp;'CB Formula'!B14   </f>
        <v>Javan Robinson, Arizona State</v>
      </c>
      <c r="AF14" s="14">
        <f>if('CB Formula'!N14 = 0, " ", 'CB Formula'!Q14)</f>
        <v>4.7</v>
      </c>
      <c r="AG14" s="60" t="str">
        <f>'CB Formula'!C14   </f>
        <v>Y</v>
      </c>
      <c r="AH14" s="13" t="str">
        <f>'SAF Formula'!A14&amp;", "&amp;'SAF Formula'!B14   </f>
        <v>Michael Richard, Louisiana Tech</v>
      </c>
      <c r="AO14" s="14">
        <f>if('SAF Formula'!Q14 = 0, " ", 'SAF Formula'!R14)</f>
        <v>3.888888889</v>
      </c>
      <c r="AP14" s="13" t="str">
        <f>'SAF Formula'!C14   </f>
        <v>Y</v>
      </c>
    </row>
    <row r="15">
      <c r="A15" s="13" t="str">
        <f>'IDL Formula'!A15&amp;", "&amp;'IDL Formula'!B15</f>
        <v>, </v>
      </c>
      <c r="H15" s="13" t="str">
        <f>if('IDL Formula'!N15 = 0, " ", 'IDL Formula'!N15)</f>
        <v> </v>
      </c>
      <c r="I15" s="13" t="str">
        <f>'PR Formula'!A15&amp;", "&amp;'PR Formula'!B15                           </f>
        <v>, </v>
      </c>
      <c r="P15" s="13" t="str">
        <f>if('PR Formula'!N15 = 0, " ", 'PR Formula'!N15)</f>
        <v> </v>
      </c>
      <c r="Q15" s="13" t="str">
        <f>'LB Formula'!A15&amp;", "&amp;'LB Formula'!B15   </f>
        <v>, </v>
      </c>
      <c r="X15" s="13" t="str">
        <f>if('LB Formula'!Q15 = 0, " ", 'LB Formula'!Q15)</f>
        <v> </v>
      </c>
      <c r="Y15" s="13" t="str">
        <f>'CB Formula'!A15&amp;", "&amp;'CB Formula'!B15   </f>
        <v>Donovan McIntosh, Kansas State</v>
      </c>
      <c r="AF15" s="14">
        <f>if('CB Formula'!N15 = 0, " ", 'CB Formula'!Q15)</f>
        <v>4.6</v>
      </c>
      <c r="AG15" s="60" t="str">
        <f>'CB Formula'!C15   </f>
        <v>Y</v>
      </c>
      <c r="AH15" s="13" t="str">
        <f>'SAF Formula'!A15&amp;", "&amp;'SAF Formula'!B15   </f>
        <v>Landyn Cleveland, Oklahoma State</v>
      </c>
      <c r="AO15" s="14">
        <f>if('SAF Formula'!Q15 = 0, " ", 'SAF Formula'!R15)</f>
        <v>3.444444444</v>
      </c>
      <c r="AP15" s="13" t="str">
        <f>'SAF Formula'!C15   </f>
        <v>Y</v>
      </c>
    </row>
    <row r="16">
      <c r="A16" s="13" t="str">
        <f>'IDL Formula'!A16&amp;", "&amp;'IDL Formula'!B16</f>
        <v>, </v>
      </c>
      <c r="H16" s="13" t="str">
        <f>if('IDL Formula'!N16 = 0, " ", 'IDL Formula'!N16)</f>
        <v> </v>
      </c>
      <c r="I16" s="13" t="str">
        <f>'PR Formula'!A16&amp;", "&amp;'PR Formula'!B16                           </f>
        <v>, </v>
      </c>
      <c r="P16" s="13" t="str">
        <f>if('PR Formula'!N16 = 0, " ", 'PR Formula'!N16)</f>
        <v> </v>
      </c>
      <c r="Q16" s="13" t="str">
        <f>'LB Formula'!A16&amp;", "&amp;'LB Formula'!B16   </f>
        <v>, </v>
      </c>
      <c r="X16" s="13" t="str">
        <f>if('LB Formula'!Q16 = 0, " ", 'LB Formula'!Q16)</f>
        <v> </v>
      </c>
      <c r="Y16" s="13" t="str">
        <f>'CB Formula'!A16&amp;", "&amp;'CB Formula'!B16   </f>
        <v>Andre Jordan Jr., UCLA</v>
      </c>
      <c r="AF16" s="14">
        <f>if('CB Formula'!N16 = 0, " ", 'CB Formula'!Q16)</f>
        <v>4.5</v>
      </c>
      <c r="AG16" s="60" t="str">
        <f>'CB Formula'!C16   </f>
        <v>Y</v>
      </c>
      <c r="AH16" s="13" t="str">
        <f>'SAF Formula'!A16&amp;", "&amp;'SAF Formula'!B16   </f>
        <v>JJ O'Neal, Missouri State</v>
      </c>
      <c r="AO16" s="14">
        <f>if('SAF Formula'!Q16 = 0, " ", 'SAF Formula'!R16)</f>
        <v>3.444444444</v>
      </c>
      <c r="AP16" s="13" t="str">
        <f>'SAF Formula'!C16   </f>
        <v>Y</v>
      </c>
    </row>
    <row r="17">
      <c r="A17" s="13" t="str">
        <f>'IDL Formula'!A17&amp;", "&amp;'IDL Formula'!B17</f>
        <v>, </v>
      </c>
      <c r="H17" s="13" t="str">
        <f>if('IDL Formula'!N17 = 0, " ", 'IDL Formula'!N17)</f>
        <v> </v>
      </c>
      <c r="I17" s="13" t="str">
        <f>'PR Formula'!A17&amp;", "&amp;'PR Formula'!B17                           </f>
        <v>, </v>
      </c>
      <c r="P17" s="13" t="str">
        <f>if('PR Formula'!N17 = 0, " ", 'PR Formula'!N17)</f>
        <v> </v>
      </c>
      <c r="Q17" s="13" t="str">
        <f>'LB Formula'!A17&amp;", "&amp;'LB Formula'!B17   </f>
        <v>, </v>
      </c>
      <c r="X17" s="13" t="str">
        <f>if('LB Formula'!Q17 = 0, " ", 'LB Formula'!Q17)</f>
        <v> </v>
      </c>
      <c r="Y17" s="13" t="str">
        <f>'CB Formula'!A17&amp;", "&amp;'CB Formula'!B17   </f>
        <v>Cam Chadwick, UConn</v>
      </c>
      <c r="AF17" s="14">
        <f>if('CB Formula'!N17 = 0, " ", 'CB Formula'!Q17)</f>
        <v>4.4</v>
      </c>
      <c r="AG17" s="60" t="str">
        <f>'CB Formula'!C17   </f>
        <v>Y</v>
      </c>
      <c r="AH17" s="13" t="str">
        <f>'SAF Formula'!A17&amp;", "&amp;'SAF Formula'!B17   </f>
        <v>Christian Harrison, Cincinnati</v>
      </c>
      <c r="AO17" s="14">
        <f>if('SAF Formula'!Q17 = 0, " ", 'SAF Formula'!R17)</f>
        <v>3.444444444</v>
      </c>
      <c r="AP17" s="13" t="str">
        <f>'SAF Formula'!C17   </f>
        <v>Y</v>
      </c>
    </row>
    <row r="18">
      <c r="A18" s="13" t="str">
        <f>'IDL Formula'!A18&amp;", "&amp;'IDL Formula'!B18</f>
        <v>, </v>
      </c>
      <c r="H18" s="13" t="str">
        <f>if('IDL Formula'!N18 = 0, " ", 'IDL Formula'!N18)</f>
        <v> </v>
      </c>
      <c r="I18" s="13" t="str">
        <f>'PR Formula'!A18&amp;", "&amp;'PR Formula'!B18                           </f>
        <v>, </v>
      </c>
      <c r="P18" s="13" t="str">
        <f>if('PR Formula'!N18 = 0, " ", 'PR Formula'!N18)</f>
        <v> </v>
      </c>
      <c r="Q18" s="13" t="str">
        <f>'LB Formula'!A18&amp;", "&amp;'LB Formula'!B18   </f>
        <v>, </v>
      </c>
      <c r="X18" s="13" t="str">
        <f>if('LB Formula'!Q18 = 0, " ", 'LB Formula'!Q18)</f>
        <v> </v>
      </c>
      <c r="Y18" s="13" t="str">
        <f>'CB Formula'!A18&amp;", "&amp;'CB Formula'!B18   </f>
        <v>Paul Omodia, Lamar</v>
      </c>
      <c r="AF18" s="14">
        <f>if('CB Formula'!N18 = 0, " ", 'CB Formula'!Q18)</f>
        <v>4.3</v>
      </c>
      <c r="AG18" s="60" t="str">
        <f>'CB Formula'!C18   </f>
        <v>Y</v>
      </c>
      <c r="AH18" s="13" t="str">
        <f>'SAF Formula'!A18&amp;", "&amp;'SAF Formula'!B18   </f>
        <v>Edwin Joseph, Florida State</v>
      </c>
      <c r="AO18" s="14">
        <f>if('SAF Formula'!Q18 = 0, " ", 'SAF Formula'!R18)</f>
        <v>3.444444444</v>
      </c>
      <c r="AP18" s="13" t="str">
        <f>'SAF Formula'!C18   </f>
        <v>Y</v>
      </c>
    </row>
    <row r="19">
      <c r="A19" s="13" t="str">
        <f>'IDL Formula'!A19&amp;", "&amp;'IDL Formula'!B19</f>
        <v>, </v>
      </c>
      <c r="H19" s="13" t="str">
        <f>if('IDL Formula'!N19 = 0, " ", 'IDL Formula'!N19)</f>
        <v> </v>
      </c>
      <c r="I19" s="13" t="str">
        <f>'PR Formula'!A19&amp;", "&amp;'PR Formula'!B19                           </f>
        <v>, </v>
      </c>
      <c r="P19" s="13" t="str">
        <f>if('PR Formula'!N19 = 0, " ", 'PR Formula'!N19)</f>
        <v> </v>
      </c>
      <c r="Q19" s="13" t="str">
        <f>'LB Formula'!A19&amp;", "&amp;'LB Formula'!B19   </f>
        <v>, </v>
      </c>
      <c r="X19" s="13" t="str">
        <f>if('LB Formula'!Q19 = 0, " ", 'LB Formula'!Q19)</f>
        <v> </v>
      </c>
      <c r="Y19" s="13" t="str">
        <f>'CB Formula'!A19&amp;", "&amp;'CB Formula'!B19   </f>
        <v>CJ Fraser, Richmond</v>
      </c>
      <c r="AF19" s="14">
        <f>if('CB Formula'!N19 = 0, " ", 'CB Formula'!Q19)</f>
        <v>4.3</v>
      </c>
      <c r="AG19" s="60" t="str">
        <f>'CB Formula'!C19   </f>
        <v>Y</v>
      </c>
      <c r="AH19" s="13" t="str">
        <f>'SAF Formula'!A19&amp;", "&amp;'SAF Formula'!B19   </f>
        <v>Joshua Tarver, Yale</v>
      </c>
      <c r="AO19" s="14">
        <f>if('SAF Formula'!Q19 = 0, " ", 'SAF Formula'!R19)</f>
        <v>3.222222222</v>
      </c>
      <c r="AP19" s="13" t="str">
        <f>'SAF Formula'!C19   </f>
        <v>Y</v>
      </c>
    </row>
    <row r="20">
      <c r="A20" s="13" t="str">
        <f>'IDL Formula'!A20&amp;", "&amp;'IDL Formula'!B20</f>
        <v>, </v>
      </c>
      <c r="H20" s="13" t="str">
        <f>if('IDL Formula'!N20 = 0, " ", 'IDL Formula'!N20)</f>
        <v> </v>
      </c>
      <c r="I20" s="13" t="str">
        <f>'PR Formula'!A20&amp;", "&amp;'PR Formula'!B20                           </f>
        <v>, </v>
      </c>
      <c r="P20" s="13" t="str">
        <f>if('PR Formula'!N20 = 0, " ", 'PR Formula'!N20)</f>
        <v> </v>
      </c>
      <c r="Q20" s="13" t="str">
        <f>'LB Formula'!A20&amp;", "&amp;'LB Formula'!B20   </f>
        <v>, </v>
      </c>
      <c r="X20" s="13" t="str">
        <f>if('LB Formula'!Q20 = 0, " ", 'LB Formula'!Q20)</f>
        <v> </v>
      </c>
      <c r="Y20" s="13" t="str">
        <f>'CB Formula'!A20&amp;", "&amp;'CB Formula'!B20   </f>
        <v>Victor Evans, FIU</v>
      </c>
      <c r="AF20" s="14">
        <f>if('CB Formula'!N20 = 0, " ", 'CB Formula'!Q20)</f>
        <v>4.3</v>
      </c>
      <c r="AG20" s="60" t="str">
        <f>'CB Formula'!C20   </f>
        <v>Y</v>
      </c>
      <c r="AH20" s="13" t="str">
        <f>'SAF Formula'!A20&amp;", "&amp;'SAF Formula'!B20   </f>
        <v>David Kabongo, Oklahoma State</v>
      </c>
      <c r="AO20" s="13" t="str">
        <f>if('SAF Formula'!Q20 = 0, " ", 'SAF Formula'!R20)</f>
        <v> </v>
      </c>
      <c r="AP20" s="13" t="str">
        <f>'SAF Formula'!C20   </f>
        <v>Y</v>
      </c>
    </row>
    <row r="21">
      <c r="A21" s="13" t="str">
        <f>'IDL Formula'!A21&amp;", "&amp;'IDL Formula'!B21</f>
        <v>, </v>
      </c>
      <c r="H21" s="13" t="str">
        <f>if('IDL Formula'!N21 = 0, " ", 'IDL Formula'!N21)</f>
        <v> </v>
      </c>
      <c r="I21" s="13" t="str">
        <f>'PR Formula'!A21&amp;", "&amp;'PR Formula'!B21                           </f>
        <v>, </v>
      </c>
      <c r="P21" s="13" t="str">
        <f>if('PR Formula'!N21 = 0, " ", 'PR Formula'!N21)</f>
        <v> </v>
      </c>
      <c r="Q21" s="13" t="str">
        <f>'LB Formula'!A21&amp;", "&amp;'LB Formula'!B21   </f>
        <v>, </v>
      </c>
      <c r="X21" s="13" t="str">
        <f>if('LB Formula'!Q21 = 0, " ", 'LB Formula'!Q21)</f>
        <v> </v>
      </c>
      <c r="Y21" s="13" t="str">
        <f>'CB Formula'!A21&amp;", "&amp;'CB Formula'!B21   </f>
        <v>Keshawn Davila, Arkansas</v>
      </c>
      <c r="AF21" s="14">
        <f>if('CB Formula'!N21 = 0, " ", 'CB Formula'!Q21)</f>
        <v>4.2</v>
      </c>
      <c r="AG21" s="60" t="str">
        <f>'CB Formula'!C21   </f>
        <v>Y</v>
      </c>
      <c r="AH21" s="13" t="str">
        <f>'SAF Formula'!A21&amp;", "&amp;'SAF Formula'!B21   </f>
        <v>Dylan Smith, Oklahoma State</v>
      </c>
      <c r="AO21" s="13" t="str">
        <f>if('SAF Formula'!Q21 = 0, " ", 'SAF Formula'!R21)</f>
        <v> </v>
      </c>
      <c r="AP21" s="13" t="str">
        <f>'SAF Formula'!C21   </f>
        <v>Y</v>
      </c>
    </row>
    <row r="22">
      <c r="A22" s="13" t="str">
        <f>'IDL Formula'!A22&amp;", "&amp;'IDL Formula'!B22</f>
        <v>, </v>
      </c>
      <c r="H22" s="13" t="str">
        <f>if('IDL Formula'!N22 = 0, " ", 'IDL Formula'!N22)</f>
        <v> </v>
      </c>
      <c r="I22" s="13" t="str">
        <f>'PR Formula'!A22&amp;", "&amp;'PR Formula'!B22                           </f>
        <v>, </v>
      </c>
      <c r="P22" s="13" t="str">
        <f>if('PR Formula'!N22 = 0, " ", 'PR Formula'!N22)</f>
        <v> </v>
      </c>
      <c r="Q22" s="13" t="str">
        <f>'LB Formula'!A22&amp;", "&amp;'LB Formula'!B22   </f>
        <v>, </v>
      </c>
      <c r="X22" s="13" t="str">
        <f>if('LB Formula'!Q22 = 0, " ", 'LB Formula'!Q22)</f>
        <v> </v>
      </c>
      <c r="Y22" s="13" t="str">
        <f>'CB Formula'!A22&amp;", "&amp;'CB Formula'!B22   </f>
        <v>Leroy Bryant, WASHINGTON</v>
      </c>
      <c r="AF22" s="14">
        <f>if('CB Formula'!N22 = 0, " ", 'CB Formula'!Q22)</f>
        <v>4.2</v>
      </c>
      <c r="AG22" s="60" t="str">
        <f>'CB Formula'!C22   </f>
        <v>Y</v>
      </c>
      <c r="AH22" s="13" t="str">
        <f>'SAF Formula'!A22&amp;", "&amp;'SAF Formula'!B22   </f>
        <v>Miguel Mitchell, Arkansas</v>
      </c>
      <c r="AO22" s="13" t="str">
        <f>if('SAF Formula'!Q22 = 0, " ", 'SAF Formula'!R22)</f>
        <v> </v>
      </c>
      <c r="AP22" s="13" t="str">
        <f>'SAF Formula'!C22   </f>
        <v/>
      </c>
    </row>
    <row r="23">
      <c r="A23" s="13" t="str">
        <f>'IDL Formula'!A23&amp;", "&amp;'IDL Formula'!B23</f>
        <v>, </v>
      </c>
      <c r="H23" s="13" t="str">
        <f>if('IDL Formula'!N23 = 0, " ", 'IDL Formula'!N23)</f>
        <v> </v>
      </c>
      <c r="I23" s="13" t="str">
        <f>'PR Formula'!A23&amp;", "&amp;'PR Formula'!B23                           </f>
        <v>, </v>
      </c>
      <c r="P23" s="13" t="str">
        <f>if('PR Formula'!N23 = 0, " ", 'PR Formula'!N23)</f>
        <v> </v>
      </c>
      <c r="Q23" s="13" t="str">
        <f>'LB Formula'!A23&amp;", "&amp;'LB Formula'!B23   </f>
        <v>, </v>
      </c>
      <c r="X23" s="13" t="str">
        <f>if('LB Formula'!Q23 = 0, " ", 'LB Formula'!Q23)</f>
        <v> </v>
      </c>
      <c r="Y23" s="13" t="str">
        <f>'CB Formula'!A23&amp;", "&amp;'CB Formula'!B23   </f>
        <v>Jaire Rawlison, Kent State</v>
      </c>
      <c r="AF23" s="14">
        <f>if('CB Formula'!N23 = 0, " ", 'CB Formula'!Q23)</f>
        <v>4.2</v>
      </c>
      <c r="AG23" s="60" t="str">
        <f>'CB Formula'!C23   </f>
        <v>Y</v>
      </c>
      <c r="AH23" s="13" t="str">
        <f>'SAF Formula'!A23&amp;", "&amp;'SAF Formula'!B23   </f>
        <v>Larry Worth III, Arkansas</v>
      </c>
      <c r="AO23" s="13" t="str">
        <f>if('SAF Formula'!Q23 = 0, " ", 'SAF Formula'!R23)</f>
        <v> </v>
      </c>
      <c r="AP23" s="13" t="str">
        <f>'SAF Formula'!C23   </f>
        <v/>
      </c>
    </row>
    <row r="24">
      <c r="A24" s="13" t="str">
        <f>'IDL Formula'!A24&amp;", "&amp;'IDL Formula'!B24</f>
        <v>, </v>
      </c>
      <c r="H24" s="13" t="str">
        <f>if('IDL Formula'!N24 = 0, " ", 'IDL Formula'!N24)</f>
        <v> </v>
      </c>
      <c r="I24" s="13" t="str">
        <f>'PR Formula'!A24&amp;", "&amp;'PR Formula'!B24                           </f>
        <v>, </v>
      </c>
      <c r="P24" s="13" t="str">
        <f>if('PR Formula'!N24 = 0, " ", 'PR Formula'!N24)</f>
        <v> </v>
      </c>
      <c r="Q24" s="13" t="str">
        <f>'LB Formula'!A24&amp;", "&amp;'LB Formula'!B24   </f>
        <v>, </v>
      </c>
      <c r="X24" s="13" t="str">
        <f>if('LB Formula'!Q24 = 0, " ", 'LB Formula'!Q24)</f>
        <v> </v>
      </c>
      <c r="Y24" s="13" t="str">
        <f>'CB Formula'!A24&amp;", "&amp;'CB Formula'!B24   </f>
        <v>Ricky Lee, Sacramento State</v>
      </c>
      <c r="AF24" s="14">
        <f>if('CB Formula'!N24 = 0, " ", 'CB Formula'!Q24)</f>
        <v>4.2</v>
      </c>
      <c r="AG24" s="60" t="str">
        <f>'CB Formula'!C24   </f>
        <v>Y</v>
      </c>
      <c r="AH24" s="13" t="str">
        <f>'SAF Formula'!A24&amp;", "&amp;'SAF Formula'!B24   </f>
        <v>Omar Thornton, Boston College</v>
      </c>
      <c r="AO24" s="13" t="str">
        <f>if('SAF Formula'!Q24 = 0, " ", 'SAF Formula'!R24)</f>
        <v> </v>
      </c>
      <c r="AP24" s="13" t="str">
        <f>'SAF Formula'!C24   </f>
        <v/>
      </c>
    </row>
    <row r="25">
      <c r="A25" s="13" t="str">
        <f>'IDL Formula'!A25&amp;", "&amp;'IDL Formula'!B25</f>
        <v>, </v>
      </c>
      <c r="H25" s="13" t="str">
        <f>if('IDL Formula'!N25 = 0, " ", 'IDL Formula'!N25)</f>
        <v> </v>
      </c>
      <c r="I25" s="13" t="str">
        <f>'PR Formula'!A25&amp;", "&amp;'PR Formula'!B25                           </f>
        <v>, </v>
      </c>
      <c r="P25" s="13" t="str">
        <f>if('PR Formula'!N25 = 0, " ", 'PR Formula'!N25)</f>
        <v> </v>
      </c>
      <c r="Q25" s="13" t="str">
        <f>'LB Formula'!A25&amp;", "&amp;'LB Formula'!B25   </f>
        <v>, </v>
      </c>
      <c r="X25" s="13" t="str">
        <f>if('LB Formula'!Q25 = 0, " ", 'LB Formula'!Q25)</f>
        <v> </v>
      </c>
      <c r="Y25" s="13" t="str">
        <f>'CB Formula'!A25&amp;", "&amp;'CB Formula'!B25   </f>
        <v>Alec Wills, Penn</v>
      </c>
      <c r="AF25" s="14">
        <f>if('CB Formula'!N25 = 0, " ", 'CB Formula'!Q25)</f>
        <v>4.2</v>
      </c>
      <c r="AG25" s="60" t="str">
        <f>'CB Formula'!C25   </f>
        <v>Y</v>
      </c>
      <c r="AH25" s="13" t="str">
        <f>'SAF Formula'!A25&amp;", "&amp;'SAF Formula'!B25   </f>
        <v>Marcus Upton, Boston College</v>
      </c>
      <c r="AO25" s="13" t="str">
        <f>if('SAF Formula'!Q25 = 0, " ", 'SAF Formula'!R25)</f>
        <v> </v>
      </c>
      <c r="AP25" s="13" t="str">
        <f>'SAF Formula'!C25   </f>
        <v/>
      </c>
    </row>
    <row r="26">
      <c r="A26" s="13" t="str">
        <f>'IDL Formula'!A26&amp;", "&amp;'IDL Formula'!B26</f>
        <v>, </v>
      </c>
      <c r="H26" s="13" t="str">
        <f>if('IDL Formula'!N26 = 0, " ", 'IDL Formula'!N26)</f>
        <v> </v>
      </c>
      <c r="I26" s="13" t="str">
        <f>'PR Formula'!A26&amp;", "&amp;'PR Formula'!B26                           </f>
        <v>, </v>
      </c>
      <c r="P26" s="13" t="str">
        <f>if('PR Formula'!N26 = 0, " ", 'PR Formula'!N26)</f>
        <v> </v>
      </c>
      <c r="Q26" s="13" t="str">
        <f>'LB Formula'!A26&amp;", "&amp;'LB Formula'!B26   </f>
        <v>, </v>
      </c>
      <c r="X26" s="13" t="str">
        <f>if('LB Formula'!Q26 = 0, " ", 'LB Formula'!Q26)</f>
        <v> </v>
      </c>
      <c r="Y26" s="13" t="str">
        <f>'CB Formula'!A26&amp;", "&amp;'CB Formula'!B26   </f>
        <v>Joe Hall III, Northern Iowa</v>
      </c>
      <c r="AF26" s="14">
        <f>if('CB Formula'!N26 = 0, " ", 'CB Formula'!Q26)</f>
        <v>4.1</v>
      </c>
      <c r="AG26" s="60" t="str">
        <f>'CB Formula'!C26   </f>
        <v>Y</v>
      </c>
      <c r="AH26" s="13" t="str">
        <f>'SAF Formula'!A26&amp;", "&amp;'SAF Formula'!B26   </f>
        <v>Omarion Davis, Boston College</v>
      </c>
      <c r="AO26" s="13" t="str">
        <f>if('SAF Formula'!Q26 = 0, " ", 'SAF Formula'!R26)</f>
        <v> </v>
      </c>
      <c r="AP26" s="13" t="str">
        <f>'SAF Formula'!C26   </f>
        <v/>
      </c>
    </row>
    <row r="27">
      <c r="A27" s="13" t="str">
        <f>'IDL Formula'!A27&amp;", "&amp;'IDL Formula'!B27</f>
        <v>, </v>
      </c>
      <c r="H27" s="13" t="str">
        <f>if('IDL Formula'!N27 = 0, " ", 'IDL Formula'!N27)</f>
        <v> </v>
      </c>
      <c r="I27" s="13" t="str">
        <f>'PR Formula'!A27&amp;", "&amp;'PR Formula'!B27                           </f>
        <v>, </v>
      </c>
      <c r="P27" s="13" t="str">
        <f>if('PR Formula'!N27 = 0, " ", 'PR Formula'!N27)</f>
        <v> </v>
      </c>
      <c r="Q27" s="13" t="str">
        <f>'LB Formula'!A27&amp;", "&amp;'LB Formula'!B27   </f>
        <v>, </v>
      </c>
      <c r="X27" s="13" t="str">
        <f>if('LB Formula'!Q27 = 0, " ", 'LB Formula'!Q27)</f>
        <v> </v>
      </c>
      <c r="Y27" s="13" t="str">
        <f>'CB Formula'!A27&amp;", "&amp;'CB Formula'!B27   </f>
        <v>Aidan McCowan, Nicholls</v>
      </c>
      <c r="AF27" s="14">
        <f>if('CB Formula'!N27 = 0, " ", 'CB Formula'!Q27)</f>
        <v>4</v>
      </c>
      <c r="AG27" s="60" t="str">
        <f>'CB Formula'!C27   </f>
        <v>Y</v>
      </c>
      <c r="AH27" s="13" t="str">
        <f>'SAF Formula'!A27&amp;", "&amp;'SAF Formula'!B27   </f>
        <v>Miles Greer, Buffalo</v>
      </c>
      <c r="AO27" s="13" t="str">
        <f>if('SAF Formula'!Q27 = 0, " ", 'SAF Formula'!R27)</f>
        <v> </v>
      </c>
      <c r="AP27" s="13" t="str">
        <f>'SAF Formula'!C27   </f>
        <v/>
      </c>
    </row>
    <row r="28">
      <c r="A28" s="13" t="str">
        <f>'IDL Formula'!A28&amp;", "&amp;'IDL Formula'!B28</f>
        <v>, </v>
      </c>
      <c r="H28" s="13" t="str">
        <f>if('IDL Formula'!N28 = 0, " ", 'IDL Formula'!N28)</f>
        <v> </v>
      </c>
      <c r="I28" s="13" t="str">
        <f>'PR Formula'!A28&amp;", "&amp;'PR Formula'!B28                           </f>
        <v>, </v>
      </c>
      <c r="P28" s="13" t="str">
        <f>if('PR Formula'!N28 = 0, " ", 'PR Formula'!N28)</f>
        <v> </v>
      </c>
      <c r="Q28" s="13" t="str">
        <f>'LB Formula'!A28&amp;", "&amp;'LB Formula'!B28   </f>
        <v>, </v>
      </c>
      <c r="X28" s="13" t="str">
        <f>if('LB Formula'!Q28 = 0, " ", 'LB Formula'!Q28)</f>
        <v> </v>
      </c>
      <c r="Y28" s="13" t="str">
        <f>'CB Formula'!A28&amp;", "&amp;'CB Formula'!B28   </f>
        <v>Mekhi Toms, Northern Colorado</v>
      </c>
      <c r="AF28" s="14">
        <f>if('CB Formula'!N28 = 0, " ", 'CB Formula'!Q28)</f>
        <v>3.9</v>
      </c>
      <c r="AG28" s="60" t="str">
        <f>'CB Formula'!C28   </f>
        <v>Y</v>
      </c>
      <c r="AH28" s="13" t="str">
        <f>'SAF Formula'!A28&amp;", "&amp;'SAF Formula'!B28   </f>
        <v>Jace Bellah, Colorado State</v>
      </c>
      <c r="AO28" s="13" t="str">
        <f>if('SAF Formula'!Q28 = 0, " ", 'SAF Formula'!R28)</f>
        <v> </v>
      </c>
      <c r="AP28" s="13" t="str">
        <f>'SAF Formula'!C28   </f>
        <v/>
      </c>
    </row>
    <row r="29">
      <c r="A29" s="13" t="str">
        <f>'IDL Formula'!A29&amp;", "&amp;'IDL Formula'!B29</f>
        <v>, </v>
      </c>
      <c r="H29" s="13" t="str">
        <f>if('IDL Formula'!N29 = 0, " ", 'IDL Formula'!N29)</f>
        <v> </v>
      </c>
      <c r="I29" s="13" t="str">
        <f>'PR Formula'!A29&amp;", "&amp;'PR Formula'!B29                           </f>
        <v>, </v>
      </c>
      <c r="P29" s="13" t="str">
        <f>if('PR Formula'!N29 = 0, " ", 'PR Formula'!N29)</f>
        <v> </v>
      </c>
      <c r="Q29" s="13" t="str">
        <f>'LB Formula'!A29&amp;", "&amp;'LB Formula'!B29   </f>
        <v>, </v>
      </c>
      <c r="X29" s="13" t="str">
        <f>if('LB Formula'!Q29 = 0, " ", 'LB Formula'!Q29)</f>
        <v> </v>
      </c>
      <c r="Y29" s="13" t="str">
        <f>'CB Formula'!A29&amp;", "&amp;'CB Formula'!B29   </f>
        <v>Dylan Phelps, Colorado State</v>
      </c>
      <c r="AF29" s="14">
        <f>if('CB Formula'!N29 = 0, " ", 'CB Formula'!Q29)</f>
        <v>3.9</v>
      </c>
      <c r="AG29" s="60" t="str">
        <f>'CB Formula'!C29   </f>
        <v>Y</v>
      </c>
      <c r="AH29" s="13" t="str">
        <f>'SAF Formula'!A29&amp;", "&amp;'SAF Formula'!B29   </f>
        <v>AJ Noland, Colorado State</v>
      </c>
      <c r="AO29" s="13" t="str">
        <f>if('SAF Formula'!Q29 = 0, " ", 'SAF Formula'!R29)</f>
        <v> </v>
      </c>
      <c r="AP29" s="13" t="str">
        <f>'SAF Formula'!C29   </f>
        <v/>
      </c>
    </row>
    <row r="30">
      <c r="A30" s="13" t="str">
        <f>'IDL Formula'!A30&amp;", "&amp;'IDL Formula'!B30</f>
        <v>, </v>
      </c>
      <c r="H30" s="13" t="str">
        <f>if('IDL Formula'!N30 = 0, " ", 'IDL Formula'!N30)</f>
        <v> </v>
      </c>
      <c r="I30" s="13" t="str">
        <f>'PR Formula'!A30&amp;", "&amp;'PR Formula'!B30                           </f>
        <v>, </v>
      </c>
      <c r="P30" s="13" t="str">
        <f>if('PR Formula'!N30 = 0, " ", 'PR Formula'!N30)</f>
        <v> </v>
      </c>
      <c r="Q30" s="13" t="str">
        <f>'LB Formula'!A30&amp;", "&amp;'LB Formula'!B30   </f>
        <v>, </v>
      </c>
      <c r="X30" s="13" t="str">
        <f>if('LB Formula'!Q30 = 0, " ", 'LB Formula'!Q30)</f>
        <v> </v>
      </c>
      <c r="Y30" s="13" t="str">
        <f>'CB Formula'!A30&amp;", "&amp;'CB Formula'!B30   </f>
        <v>Mychael Yharbrough, Miami OH</v>
      </c>
      <c r="AF30" s="14">
        <f>if('CB Formula'!N30 = 0, " ", 'CB Formula'!Q30)</f>
        <v>3.9</v>
      </c>
      <c r="AG30" s="60" t="str">
        <f>'CB Formula'!C30   </f>
        <v>Y</v>
      </c>
      <c r="AH30" s="13" t="str">
        <f>'SAF Formula'!A30&amp;", "&amp;'SAF Formula'!B30   </f>
        <v>Carter Stoutmire, Colorado</v>
      </c>
      <c r="AO30" s="13" t="str">
        <f>if('SAF Formula'!Q30 = 0, " ", 'SAF Formula'!R30)</f>
        <v> </v>
      </c>
      <c r="AP30" s="13" t="str">
        <f>'SAF Formula'!C30   </f>
        <v/>
      </c>
    </row>
    <row r="31">
      <c r="A31" s="13" t="str">
        <f>'IDL Formula'!A31&amp;", "&amp;'IDL Formula'!B31</f>
        <v>, </v>
      </c>
      <c r="H31" s="13" t="str">
        <f>if('IDL Formula'!N31 = 0, " ", 'IDL Formula'!N31)</f>
        <v> </v>
      </c>
      <c r="I31" s="13" t="str">
        <f>'PR Formula'!A31&amp;", "&amp;'PR Formula'!B31                           </f>
        <v>, </v>
      </c>
      <c r="P31" s="13" t="str">
        <f>if('PR Formula'!N31 = 0, " ", 'PR Formula'!N31)</f>
        <v> </v>
      </c>
      <c r="Q31" s="13" t="str">
        <f>'LB Formula'!A31&amp;", "&amp;'LB Formula'!B31   </f>
        <v>, </v>
      </c>
      <c r="X31" s="13" t="str">
        <f>if('LB Formula'!Q31 = 0, " ", 'LB Formula'!Q31)</f>
        <v> </v>
      </c>
      <c r="Y31" s="13" t="str">
        <f>'CB Formula'!A31&amp;", "&amp;'CB Formula'!B31   </f>
        <v>Luke Evans, Miami OH</v>
      </c>
      <c r="AF31" s="14">
        <f>if('CB Formula'!N31 = 0, " ", 'CB Formula'!Q31)</f>
        <v>3.5</v>
      </c>
      <c r="AG31" s="60" t="str">
        <f>'CB Formula'!C31   </f>
        <v>Y</v>
      </c>
      <c r="AH31" s="13" t="str">
        <f>'SAF Formula'!A31&amp;", "&amp;'SAF Formula'!B31   </f>
        <v>John Slaughter, Colorado</v>
      </c>
      <c r="AO31" s="13" t="str">
        <f>if('SAF Formula'!Q31 = 0, " ", 'SAF Formula'!R31)</f>
        <v> </v>
      </c>
      <c r="AP31" s="13" t="str">
        <f>'SAF Formula'!C31   </f>
        <v/>
      </c>
    </row>
    <row r="32">
      <c r="A32" s="13" t="str">
        <f>'IDL Formula'!A32&amp;", "&amp;'IDL Formula'!B32</f>
        <v>, </v>
      </c>
      <c r="H32" s="13" t="str">
        <f>if('IDL Formula'!N32 = 0, " ", 'IDL Formula'!N32)</f>
        <v> </v>
      </c>
      <c r="I32" s="13" t="str">
        <f>'PR Formula'!A32&amp;", "&amp;'PR Formula'!B32                           </f>
        <v>, </v>
      </c>
      <c r="P32" s="13" t="str">
        <f>if('PR Formula'!N32 = 0, " ", 'PR Formula'!N32)</f>
        <v> </v>
      </c>
      <c r="Q32" s="13" t="str">
        <f>'LB Formula'!A32&amp;", "&amp;'LB Formula'!B32   </f>
        <v>, </v>
      </c>
      <c r="X32" s="13" t="str">
        <f>if('LB Formula'!Q32 = 0, " ", 'LB Formula'!Q32)</f>
        <v> </v>
      </c>
      <c r="Y32" s="13" t="str">
        <f>'CB Formula'!A32&amp;", "&amp;'CB Formula'!B32   </f>
        <v>Teon Parks, Colorado</v>
      </c>
      <c r="AF32" s="14">
        <f>if('CB Formula'!N32 = 0, " ", 'CB Formula'!Q32)</f>
        <v>3.3</v>
      </c>
      <c r="AG32" s="60" t="str">
        <f>'CB Formula'!C32   </f>
        <v>Y</v>
      </c>
      <c r="AH32" s="13" t="str">
        <f>'SAF Formula'!A32&amp;", "&amp;'SAF Formula'!B32   </f>
        <v>Andrew Pellicciotta, Duke</v>
      </c>
      <c r="AO32" s="13" t="str">
        <f>if('SAF Formula'!Q32 = 0, " ", 'SAF Formula'!R32)</f>
        <v> </v>
      </c>
      <c r="AP32" s="13" t="str">
        <f>'SAF Formula'!C32   </f>
        <v/>
      </c>
    </row>
    <row r="33">
      <c r="A33" s="13" t="str">
        <f>'IDL Formula'!A33&amp;", "&amp;'IDL Formula'!B33</f>
        <v>, </v>
      </c>
      <c r="H33" s="13" t="str">
        <f>if('IDL Formula'!N33 = 0, " ", 'IDL Formula'!N33)</f>
        <v> </v>
      </c>
      <c r="I33" s="13" t="str">
        <f>'PR Formula'!A33&amp;", "&amp;'PR Formula'!B33                           </f>
        <v>, </v>
      </c>
      <c r="P33" s="13" t="str">
        <f>if('PR Formula'!N33 = 0, " ", 'PR Formula'!N33)</f>
        <v> </v>
      </c>
      <c r="Q33" s="13" t="str">
        <f>'LB Formula'!A33&amp;", "&amp;'LB Formula'!B33   </f>
        <v>, </v>
      </c>
      <c r="X33" s="13" t="str">
        <f>if('LB Formula'!Q33 = 0, " ", 'LB Formula'!Q33)</f>
        <v> </v>
      </c>
      <c r="Y33" s="13" t="str">
        <f>'CB Formula'!A33&amp;", "&amp;'CB Formula'!B33   </f>
        <v>Dante Lovett, Virginia Tech</v>
      </c>
      <c r="AF33" s="13" t="str">
        <f>if('CB Formula'!N33 = 0, " ", 'CB Formula'!Q33)</f>
        <v> </v>
      </c>
      <c r="AG33" s="60" t="str">
        <f>'CB Formula'!C33   </f>
        <v>Y</v>
      </c>
      <c r="AH33" s="13" t="str">
        <f>'SAF Formula'!A33&amp;", "&amp;'SAF Formula'!B33   </f>
        <v>DaShawn Stone, Duke</v>
      </c>
      <c r="AO33" s="13" t="str">
        <f>if('SAF Formula'!Q33 = 0, " ", 'SAF Formula'!R33)</f>
        <v> </v>
      </c>
      <c r="AP33" s="13" t="str">
        <f>'SAF Formula'!C33   </f>
        <v/>
      </c>
    </row>
    <row r="34">
      <c r="A34" s="13" t="str">
        <f>'IDL Formula'!A34&amp;", "&amp;'IDL Formula'!B34</f>
        <v>, </v>
      </c>
      <c r="H34" s="13" t="str">
        <f>if('IDL Formula'!N34 = 0, " ", 'IDL Formula'!N34)</f>
        <v> </v>
      </c>
      <c r="I34" s="13" t="str">
        <f>'PR Formula'!A34&amp;", "&amp;'PR Formula'!B34                           </f>
        <v>, </v>
      </c>
      <c r="P34" s="13" t="str">
        <f>if('PR Formula'!N34 = 0, " ", 'PR Formula'!N34)</f>
        <v> </v>
      </c>
      <c r="Q34" s="13" t="str">
        <f>'LB Formula'!A34&amp;", "&amp;'LB Formula'!B34   </f>
        <v>, </v>
      </c>
      <c r="X34" s="13" t="str">
        <f>if('LB Formula'!Q34 = 0, " ", 'LB Formula'!Q34)</f>
        <v> </v>
      </c>
      <c r="Y34" s="13" t="str">
        <f>'CB Formula'!A34&amp;", "&amp;'CB Formula'!B34   </f>
        <v>Jaheim Singletary, Arkansas</v>
      </c>
      <c r="AF34" s="13" t="str">
        <f>if('CB Formula'!N34 = 0, " ", 'CB Formula'!Q34)</f>
        <v> </v>
      </c>
      <c r="AG34" s="60" t="str">
        <f>'CB Formula'!C34   </f>
        <v>N</v>
      </c>
      <c r="AH34" s="13" t="str">
        <f>'SAF Formula'!A34&amp;", "&amp;'SAF Formula'!B34   </f>
        <v>Ma'khi Jones, Duke</v>
      </c>
      <c r="AO34" s="13" t="str">
        <f>if('SAF Formula'!Q34 = 0, " ", 'SAF Formula'!R34)</f>
        <v> </v>
      </c>
      <c r="AP34" s="13" t="str">
        <f>'SAF Formula'!C34   </f>
        <v/>
      </c>
    </row>
    <row r="35">
      <c r="A35" s="13" t="str">
        <f>'IDL Formula'!A35&amp;", "&amp;'IDL Formula'!B35</f>
        <v>, </v>
      </c>
      <c r="H35" s="13" t="str">
        <f>if('IDL Formula'!N35 = 0, " ", 'IDL Formula'!N35)</f>
        <v> </v>
      </c>
      <c r="I35" s="13" t="str">
        <f>'PR Formula'!A35&amp;", "&amp;'PR Formula'!B35                           </f>
        <v>, </v>
      </c>
      <c r="P35" s="13" t="str">
        <f>if('PR Formula'!N35 = 0, " ", 'PR Formula'!N35)</f>
        <v> </v>
      </c>
      <c r="Q35" s="13" t="str">
        <f>'LB Formula'!A35&amp;", "&amp;'LB Formula'!B35   </f>
        <v>, </v>
      </c>
      <c r="X35" s="13" t="str">
        <f>if('LB Formula'!Q35 = 0, " ", 'LB Formula'!Q35)</f>
        <v> </v>
      </c>
      <c r="Y35" s="13" t="str">
        <f>'CB Formula'!A35&amp;", "&amp;'CB Formula'!B35   </f>
        <v>Isaiah Farris, Boston College</v>
      </c>
      <c r="AF35" s="13" t="str">
        <f>if('CB Formula'!N35 = 0, " ", 'CB Formula'!Q35)</f>
        <v> </v>
      </c>
      <c r="AG35" s="60" t="str">
        <f>'CB Formula'!C35   </f>
        <v>N</v>
      </c>
      <c r="AH35" s="13" t="str">
        <f>'SAF Formula'!A35&amp;", "&amp;'SAF Formula'!B35   </f>
        <v>Juan Salas, E MICHIGAN</v>
      </c>
      <c r="AO35" s="13" t="str">
        <f>if('SAF Formula'!Q35 = 0, " ", 'SAF Formula'!R35)</f>
        <v> </v>
      </c>
      <c r="AP35" s="13" t="str">
        <f>'SAF Formula'!C35   </f>
        <v/>
      </c>
    </row>
    <row r="36">
      <c r="A36" s="13" t="str">
        <f>'IDL Formula'!A36&amp;", "&amp;'IDL Formula'!B36</f>
        <v>, </v>
      </c>
      <c r="H36" s="13" t="str">
        <f>if('IDL Formula'!N36 = 0, " ", 'IDL Formula'!N36)</f>
        <v> </v>
      </c>
      <c r="I36" s="13" t="str">
        <f>'PR Formula'!A36&amp;", "&amp;'PR Formula'!B36                           </f>
        <v>, </v>
      </c>
      <c r="P36" s="13" t="str">
        <f>if('PR Formula'!N36 = 0, " ", 'PR Formula'!N36)</f>
        <v> </v>
      </c>
      <c r="Q36" s="13" t="str">
        <f>'LB Formula'!A36&amp;", "&amp;'LB Formula'!B36   </f>
        <v>, </v>
      </c>
      <c r="X36" s="13" t="str">
        <f>if('LB Formula'!Q36 = 0, " ", 'LB Formula'!Q36)</f>
        <v> </v>
      </c>
      <c r="Y36" s="13" t="str">
        <f>'CB Formula'!A36&amp;", "&amp;'CB Formula'!B36   </f>
        <v>Ashton Cunningham, Boston College</v>
      </c>
      <c r="AF36" s="13" t="str">
        <f>if('CB Formula'!N36 = 0, " ", 'CB Formula'!Q36)</f>
        <v> </v>
      </c>
      <c r="AG36" s="60" t="str">
        <f>'CB Formula'!C36   </f>
        <v>N</v>
      </c>
      <c r="AH36" s="13" t="str">
        <f>'SAF Formula'!A36&amp;", "&amp;'SAF Formula'!B36   </f>
        <v>Matthew Bailey, ILLINOIS</v>
      </c>
      <c r="AO36" s="13" t="str">
        <f>if('SAF Formula'!Q36 = 0, " ", 'SAF Formula'!R36)</f>
        <v> </v>
      </c>
      <c r="AP36" s="13" t="str">
        <f>'SAF Formula'!C36   </f>
        <v/>
      </c>
    </row>
    <row r="37">
      <c r="A37" s="13" t="str">
        <f>'IDL Formula'!A37&amp;", "&amp;'IDL Formula'!B37</f>
        <v>, </v>
      </c>
      <c r="H37" s="13" t="str">
        <f>if('IDL Formula'!N37 = 0, " ", 'IDL Formula'!N37)</f>
        <v> </v>
      </c>
      <c r="I37" s="13" t="str">
        <f>'PR Formula'!A37&amp;", "&amp;'PR Formula'!B37                           </f>
        <v>, </v>
      </c>
      <c r="P37" s="13" t="str">
        <f>if('PR Formula'!N37 = 0, " ", 'PR Formula'!N37)</f>
        <v> </v>
      </c>
      <c r="Q37" s="13" t="str">
        <f>'LB Formula'!A37&amp;", "&amp;'LB Formula'!B37   </f>
        <v>, </v>
      </c>
      <c r="X37" s="13" t="str">
        <f>if('LB Formula'!Q37 = 0, " ", 'LB Formula'!Q37)</f>
        <v> </v>
      </c>
      <c r="Y37" s="13" t="str">
        <f>'CB Formula'!A37&amp;", "&amp;'CB Formula'!B37   </f>
        <v>Syair Torrence, Boston College</v>
      </c>
      <c r="AF37" s="13" t="str">
        <f>if('CB Formula'!N37 = 0, " ", 'CB Formula'!Q37)</f>
        <v> </v>
      </c>
      <c r="AG37" s="60" t="str">
        <f>'CB Formula'!C37   </f>
        <v>N</v>
      </c>
      <c r="AH37" s="13" t="str">
        <f>'SAF Formula'!A37&amp;", "&amp;'SAF Formula'!B37   </f>
        <v>Mac Resetich, ILLINOIS</v>
      </c>
      <c r="AO37" s="13" t="str">
        <f>if('SAF Formula'!Q37 = 0, " ", 'SAF Formula'!R37)</f>
        <v> </v>
      </c>
      <c r="AP37" s="13" t="str">
        <f>'SAF Formula'!C37   </f>
        <v/>
      </c>
    </row>
    <row r="38">
      <c r="A38" s="13" t="str">
        <f>'IDL Formula'!A38&amp;", "&amp;'IDL Formula'!B38</f>
        <v>, </v>
      </c>
      <c r="H38" s="13" t="str">
        <f>if('IDL Formula'!N38 = 0, " ", 'IDL Formula'!N38)</f>
        <v> </v>
      </c>
      <c r="I38" s="13" t="str">
        <f>'PR Formula'!A38&amp;", "&amp;'PR Formula'!B38                           </f>
        <v>, </v>
      </c>
      <c r="P38" s="13" t="str">
        <f>if('PR Formula'!N38 = 0, " ", 'PR Formula'!N38)</f>
        <v> </v>
      </c>
      <c r="Q38" s="13" t="str">
        <f>'LB Formula'!A38&amp;", "&amp;'LB Formula'!B38   </f>
        <v>, </v>
      </c>
      <c r="X38" s="13" t="str">
        <f>if('LB Formula'!Q38 = 0, " ", 'LB Formula'!Q38)</f>
        <v> </v>
      </c>
      <c r="Y38" s="13" t="str">
        <f>'CB Formula'!A38&amp;", "&amp;'CB Formula'!B38   </f>
        <v>Max Tucker, Boston College</v>
      </c>
      <c r="AF38" s="13" t="str">
        <f>if('CB Formula'!N38 = 0, " ", 'CB Formula'!Q38)</f>
        <v> </v>
      </c>
      <c r="AG38" s="60" t="str">
        <f>'CB Formula'!C38   </f>
        <v>N</v>
      </c>
      <c r="AH38" s="13" t="str">
        <f>'SAF Formula'!A38&amp;", "&amp;'SAF Formula'!B38   </f>
        <v>Saboor Karriem, ILLINOIS</v>
      </c>
      <c r="AO38" s="13" t="str">
        <f>if('SAF Formula'!Q38 = 0, " ", 'SAF Formula'!R38)</f>
        <v> </v>
      </c>
      <c r="AP38" s="13" t="str">
        <f>'SAF Formula'!C38   </f>
        <v/>
      </c>
    </row>
    <row r="39">
      <c r="A39" s="13" t="str">
        <f>'IDL Formula'!A39&amp;", "&amp;'IDL Formula'!B39</f>
        <v>, </v>
      </c>
      <c r="H39" s="13" t="str">
        <f>if('IDL Formula'!N39 = 0, " ", 'IDL Formula'!N39)</f>
        <v> </v>
      </c>
      <c r="I39" s="13" t="str">
        <f>'PR Formula'!A39&amp;", "&amp;'PR Formula'!B39                           </f>
        <v>, </v>
      </c>
      <c r="P39" s="13" t="str">
        <f>if('PR Formula'!N39 = 0, " ", 'PR Formula'!N39)</f>
        <v> </v>
      </c>
      <c r="Q39" s="13" t="str">
        <f>'LB Formula'!A39&amp;", "&amp;'LB Formula'!B39   </f>
        <v>, </v>
      </c>
      <c r="X39" s="13" t="str">
        <f>if('LB Formula'!Q39 = 0, " ", 'LB Formula'!Q39)</f>
        <v> </v>
      </c>
      <c r="Y39" s="13" t="str">
        <f>'CB Formula'!A39&amp;", "&amp;'CB Formula'!B39   </f>
        <v>TJ Green, Boston College</v>
      </c>
      <c r="AF39" s="13" t="str">
        <f>if('CB Formula'!N39 = 0, " ", 'CB Formula'!Q39)</f>
        <v> </v>
      </c>
      <c r="AG39" s="60" t="str">
        <f>'CB Formula'!C39   </f>
        <v>N</v>
      </c>
      <c r="AH39" s="13" t="str">
        <f>'SAF Formula'!A39&amp;", "&amp;'SAF Formula'!B39   </f>
        <v>Tyler Brown, JAMES MAD</v>
      </c>
      <c r="AO39" s="13" t="str">
        <f>if('SAF Formula'!Q39 = 0, " ", 'SAF Formula'!R39)</f>
        <v> </v>
      </c>
      <c r="AP39" s="13" t="str">
        <f>'SAF Formula'!C39   </f>
        <v/>
      </c>
    </row>
    <row r="40">
      <c r="A40" s="13" t="str">
        <f>'IDL Formula'!A40&amp;", "&amp;'IDL Formula'!B40</f>
        <v>, </v>
      </c>
      <c r="H40" s="13" t="str">
        <f>if('IDL Formula'!N40 = 0, " ", 'IDL Formula'!N40)</f>
        <v> </v>
      </c>
      <c r="I40" s="13" t="str">
        <f>'PR Formula'!A40&amp;", "&amp;'PR Formula'!B40                           </f>
        <v>, </v>
      </c>
      <c r="P40" s="13" t="str">
        <f>if('PR Formula'!N40 = 0, " ", 'PR Formula'!N40)</f>
        <v> </v>
      </c>
      <c r="Q40" s="13" t="str">
        <f>'LB Formula'!A40&amp;", "&amp;'LB Formula'!B40   </f>
        <v>, </v>
      </c>
      <c r="X40" s="13" t="str">
        <f>if('LB Formula'!Q40 = 0, " ", 'LB Formula'!Q40)</f>
        <v> </v>
      </c>
      <c r="Y40" s="13" t="str">
        <f>'CB Formula'!A40&amp;", "&amp;'CB Formula'!B40   </f>
        <v>Carter Davis, Boston College</v>
      </c>
      <c r="AF40" s="13" t="str">
        <f>if('CB Formula'!N40 = 0, " ", 'CB Formula'!Q40)</f>
        <v> </v>
      </c>
      <c r="AG40" s="60" t="str">
        <f>'CB Formula'!C40   </f>
        <v>N</v>
      </c>
      <c r="AH40" s="13" t="str">
        <f>'SAF Formula'!A40&amp;", "&amp;'SAF Formula'!B40   </f>
        <v>Tamarcus Cooley, LSU</v>
      </c>
      <c r="AO40" s="13" t="str">
        <f>if('SAF Formula'!Q40 = 0, " ", 'SAF Formula'!R40)</f>
        <v> </v>
      </c>
      <c r="AP40" s="13" t="str">
        <f>'SAF Formula'!C40   </f>
        <v/>
      </c>
    </row>
    <row r="41">
      <c r="A41" s="13" t="str">
        <f>'IDL Formula'!A41&amp;", "&amp;'IDL Formula'!B41</f>
        <v>, </v>
      </c>
      <c r="H41" s="13" t="str">
        <f>if('IDL Formula'!N41 = 0, " ", 'IDL Formula'!N41)</f>
        <v> </v>
      </c>
      <c r="I41" s="13" t="str">
        <f>'PR Formula'!A41&amp;", "&amp;'PR Formula'!B41                           </f>
        <v>, </v>
      </c>
      <c r="P41" s="13" t="str">
        <f>if('PR Formula'!N41 = 0, " ", 'PR Formula'!N41)</f>
        <v> </v>
      </c>
      <c r="Q41" s="13" t="str">
        <f>'LB Formula'!A41&amp;", "&amp;'LB Formula'!B41   </f>
        <v>, </v>
      </c>
      <c r="X41" s="13" t="str">
        <f>if('LB Formula'!Q41 = 0, " ", 'LB Formula'!Q41)</f>
        <v> </v>
      </c>
      <c r="Y41" s="13" t="str">
        <f>'CB Formula'!A41&amp;", "&amp;'CB Formula'!B41   </f>
        <v>Kobi Blackwell, Buffalo</v>
      </c>
      <c r="AF41" s="13" t="str">
        <f>if('CB Formula'!N41 = 0, " ", 'CB Formula'!Q41)</f>
        <v> </v>
      </c>
      <c r="AG41" s="60" t="str">
        <f>'CB Formula'!C41   </f>
        <v>N</v>
      </c>
      <c r="AH41" s="13" t="str">
        <f>'SAF Formula'!A41&amp;", "&amp;'SAF Formula'!B41   </f>
        <v>Dashawn Spears, LSU</v>
      </c>
      <c r="AO41" s="13" t="str">
        <f>if('SAF Formula'!Q41 = 0, " ", 'SAF Formula'!R41)</f>
        <v> </v>
      </c>
      <c r="AP41" s="13" t="str">
        <f>'SAF Formula'!C41   </f>
        <v/>
      </c>
    </row>
    <row r="42">
      <c r="A42" s="13" t="str">
        <f>'IDL Formula'!A42&amp;", "&amp;'IDL Formula'!B42</f>
        <v>, </v>
      </c>
      <c r="H42" s="13" t="str">
        <f>if('IDL Formula'!N42 = 0, " ", 'IDL Formula'!N42)</f>
        <v> </v>
      </c>
      <c r="I42" s="13" t="str">
        <f>'PR Formula'!A42&amp;", "&amp;'PR Formula'!B42                           </f>
        <v>, </v>
      </c>
      <c r="P42" s="13" t="str">
        <f>if('PR Formula'!N42 = 0, " ", 'PR Formula'!N42)</f>
        <v> </v>
      </c>
      <c r="Q42" s="13" t="str">
        <f>'LB Formula'!A42&amp;", "&amp;'LB Formula'!B42   </f>
        <v>, </v>
      </c>
      <c r="X42" s="13" t="str">
        <f>if('LB Formula'!Q42 = 0, " ", 'LB Formula'!Q42)</f>
        <v> </v>
      </c>
      <c r="Y42" s="13" t="str">
        <f>'CB Formula'!A42&amp;", "&amp;'CB Formula'!B42   </f>
        <v>Oliver Bridges, Buffalo</v>
      </c>
      <c r="AF42" s="13" t="str">
        <f>if('CB Formula'!N42 = 0, " ", 'CB Formula'!Q42)</f>
        <v> </v>
      </c>
      <c r="AG42" s="60" t="str">
        <f>'CB Formula'!C42   </f>
        <v>N</v>
      </c>
      <c r="AH42" s="13" t="str">
        <f>'SAF Formula'!A42&amp;", "&amp;'SAF Formula'!B42   </f>
        <v>Lavain Scruggs, MARYLAND</v>
      </c>
      <c r="AO42" s="13" t="str">
        <f>if('SAF Formula'!Q42 = 0, " ", 'SAF Formula'!R42)</f>
        <v> </v>
      </c>
      <c r="AP42" s="13" t="str">
        <f>'SAF Formula'!C42   </f>
        <v/>
      </c>
    </row>
    <row r="43">
      <c r="A43" s="13" t="str">
        <f>'IDL Formula'!A43&amp;", "&amp;'IDL Formula'!B43</f>
        <v>, </v>
      </c>
      <c r="H43" s="13" t="str">
        <f>if('IDL Formula'!N43 = 0, " ", 'IDL Formula'!N43)</f>
        <v> </v>
      </c>
      <c r="I43" s="13" t="str">
        <f>'PR Formula'!A43&amp;", "&amp;'PR Formula'!B43                           </f>
        <v>, </v>
      </c>
      <c r="P43" s="13" t="str">
        <f>if('PR Formula'!N43 = 0, " ", 'PR Formula'!N43)</f>
        <v> </v>
      </c>
      <c r="Q43" s="13" t="str">
        <f>'LB Formula'!A43&amp;", "&amp;'LB Formula'!B43   </f>
        <v>, </v>
      </c>
      <c r="X43" s="13" t="str">
        <f>if('LB Formula'!Q43 = 0, " ", 'LB Formula'!Q43)</f>
        <v> </v>
      </c>
      <c r="Y43" s="13" t="str">
        <f>'CB Formula'!A43&amp;", "&amp;'CB Formula'!B43   </f>
        <v>Keontez Bradley, Buffalo</v>
      </c>
      <c r="AF43" s="13" t="str">
        <f>if('CB Formula'!N43 = 0, " ", 'CB Formula'!Q43)</f>
        <v> </v>
      </c>
      <c r="AG43" s="60" t="str">
        <f>'CB Formula'!C43   </f>
        <v>N</v>
      </c>
      <c r="AH43" s="13" t="str">
        <f>'SAF Formula'!A43&amp;", "&amp;'SAF Formula'!B43   </f>
        <v>Messiah Delhomme, MARYLAND</v>
      </c>
      <c r="AO43" s="13" t="str">
        <f>if('SAF Formula'!Q43 = 0, " ", 'SAF Formula'!R43)</f>
        <v> </v>
      </c>
      <c r="AP43" s="13" t="str">
        <f>'SAF Formula'!C43   </f>
        <v/>
      </c>
    </row>
    <row r="44">
      <c r="A44" s="13" t="str">
        <f>'IDL Formula'!A44&amp;", "&amp;'IDL Formula'!B44</f>
        <v>, </v>
      </c>
      <c r="H44" s="13" t="str">
        <f>if('IDL Formula'!N44 = 0, " ", 'IDL Formula'!N44)</f>
        <v> </v>
      </c>
      <c r="I44" s="13" t="str">
        <f>'PR Formula'!A44&amp;", "&amp;'PR Formula'!B44                           </f>
        <v>, </v>
      </c>
      <c r="P44" s="13" t="str">
        <f>if('PR Formula'!N44 = 0, " ", 'PR Formula'!N44)</f>
        <v> </v>
      </c>
      <c r="Q44" s="13" t="str">
        <f>'LB Formula'!A44&amp;", "&amp;'LB Formula'!B44   </f>
        <v>, </v>
      </c>
      <c r="X44" s="13" t="str">
        <f>if('LB Formula'!Q44 = 0, " ", 'LB Formula'!Q44)</f>
        <v> </v>
      </c>
      <c r="Y44" s="13" t="str">
        <f>'CB Formula'!A44&amp;", "&amp;'CB Formula'!B44   </f>
        <v>Charles McCartherens, Buffalo</v>
      </c>
      <c r="AF44" s="13" t="str">
        <f>if('CB Formula'!N44 = 0, " ", 'CB Formula'!Q44)</f>
        <v> </v>
      </c>
      <c r="AG44" s="60" t="str">
        <f>'CB Formula'!C44   </f>
        <v>N</v>
      </c>
      <c r="AH44" s="13" t="str">
        <f>'SAF Formula'!A44&amp;", "&amp;'SAF Formula'!B44   </f>
        <v>Gavin Edwards, MARYLAND</v>
      </c>
      <c r="AO44" s="13" t="str">
        <f>if('SAF Formula'!Q44 = 0, " ", 'SAF Formula'!R44)</f>
        <v> </v>
      </c>
      <c r="AP44" s="13" t="str">
        <f>'SAF Formula'!C44   </f>
        <v/>
      </c>
    </row>
    <row r="45">
      <c r="A45" s="13" t="str">
        <f>'IDL Formula'!A45&amp;", "&amp;'IDL Formula'!B45</f>
        <v>, </v>
      </c>
      <c r="H45" s="13" t="str">
        <f>if('IDL Formula'!N45 = 0, " ", 'IDL Formula'!N45)</f>
        <v> </v>
      </c>
      <c r="I45" s="13" t="str">
        <f>'PR Formula'!A45&amp;", "&amp;'PR Formula'!B45                           </f>
        <v>, </v>
      </c>
      <c r="P45" s="13" t="str">
        <f>if('PR Formula'!N45 = 0, " ", 'PR Formula'!N45)</f>
        <v> </v>
      </c>
      <c r="Q45" s="13" t="str">
        <f>'LB Formula'!A45&amp;", "&amp;'LB Formula'!B45   </f>
        <v>, </v>
      </c>
      <c r="X45" s="13" t="str">
        <f>if('LB Formula'!Q45 = 0, " ", 'LB Formula'!Q45)</f>
        <v> </v>
      </c>
      <c r="Y45" s="13" t="str">
        <f>'CB Formula'!A45&amp;", "&amp;'CB Formula'!B45   </f>
        <v>CJ Blocker, Colorado State</v>
      </c>
      <c r="AF45" s="13" t="str">
        <f>if('CB Formula'!N45 = 0, " ", 'CB Formula'!Q45)</f>
        <v> </v>
      </c>
      <c r="AG45" s="60" t="str">
        <f>'CB Formula'!C45   </f>
        <v>N</v>
      </c>
      <c r="AH45" s="13" t="str">
        <f>'SAF Formula'!A45&amp;", "&amp;'SAF Formula'!B45   </f>
        <v>Christofer Noble, MIDDLE TN</v>
      </c>
      <c r="AO45" s="13" t="str">
        <f>if('SAF Formula'!Q45 = 0, " ", 'SAF Formula'!R45)</f>
        <v> </v>
      </c>
      <c r="AP45" s="13" t="str">
        <f>'SAF Formula'!C45   </f>
        <v/>
      </c>
    </row>
    <row r="46">
      <c r="A46" s="13" t="str">
        <f>'IDL Formula'!A46&amp;", "&amp;'IDL Formula'!B46</f>
        <v>, </v>
      </c>
      <c r="H46" s="13" t="str">
        <f>if('IDL Formula'!N46 = 0, " ", 'IDL Formula'!N46)</f>
        <v> </v>
      </c>
      <c r="I46" s="13" t="str">
        <f>'PR Formula'!A46&amp;", "&amp;'PR Formula'!B46                           </f>
        <v>, </v>
      </c>
      <c r="P46" s="13" t="str">
        <f>if('PR Formula'!N46 = 0, " ", 'PR Formula'!N46)</f>
        <v> </v>
      </c>
      <c r="Q46" s="13" t="str">
        <f>'LB Formula'!A46&amp;", "&amp;'LB Formula'!B46   </f>
        <v>, </v>
      </c>
      <c r="X46" s="13" t="str">
        <f>if('LB Formula'!Q46 = 0, " ", 'LB Formula'!Q46)</f>
        <v> </v>
      </c>
      <c r="Y46" s="13" t="str">
        <f>'CB Formula'!A46&amp;", "&amp;'CB Formula'!B46   </f>
        <v>DJ McKinney, Colorado</v>
      </c>
      <c r="AF46" s="13" t="str">
        <f>if('CB Formula'!N46 = 0, " ", 'CB Formula'!Q46)</f>
        <v> </v>
      </c>
      <c r="AG46" s="60" t="str">
        <f>'CB Formula'!C46   </f>
        <v>N</v>
      </c>
      <c r="AH46" s="13" t="str">
        <f>'SAF Formula'!A46&amp;", "&amp;'SAF Formula'!B46   </f>
        <v>Kalen Woods, MIDDLE TN</v>
      </c>
      <c r="AO46" s="13" t="str">
        <f>if('SAF Formula'!Q46 = 0, " ", 'SAF Formula'!R46)</f>
        <v> </v>
      </c>
      <c r="AP46" s="13" t="str">
        <f>'SAF Formula'!C46   </f>
        <v/>
      </c>
    </row>
    <row r="47">
      <c r="A47" s="13" t="str">
        <f>'IDL Formula'!A47&amp;", "&amp;'IDL Formula'!B47</f>
        <v>, </v>
      </c>
      <c r="H47" s="13" t="str">
        <f>if('IDL Formula'!N47 = 0, " ", 'IDL Formula'!N47)</f>
        <v> </v>
      </c>
      <c r="I47" s="13" t="str">
        <f>'PR Formula'!A47&amp;", "&amp;'PR Formula'!B47                           </f>
        <v>, </v>
      </c>
      <c r="P47" s="13" t="str">
        <f>if('PR Formula'!N47 = 0, " ", 'PR Formula'!N47)</f>
        <v> </v>
      </c>
      <c r="Q47" s="13" t="str">
        <f>'LB Formula'!A47&amp;", "&amp;'LB Formula'!B47   </f>
        <v>, </v>
      </c>
      <c r="X47" s="13" t="str">
        <f>if('LB Formula'!Q47 = 0, " ", 'LB Formula'!Q47)</f>
        <v> </v>
      </c>
      <c r="Y47" s="13" t="str">
        <f>'CB Formula'!A47&amp;", "&amp;'CB Formula'!B47   </f>
        <v>Makari Vickers, Colorado</v>
      </c>
      <c r="AF47" s="13" t="str">
        <f>if('CB Formula'!N47 = 0, " ", 'CB Formula'!Q47)</f>
        <v> </v>
      </c>
      <c r="AG47" s="60" t="str">
        <f>'CB Formula'!C47   </f>
        <v>N</v>
      </c>
      <c r="AH47" s="13" t="str">
        <f>'SAF Formula'!A47&amp;", "&amp;'SAF Formula'!B47   </f>
        <v>Kerry Brown, MINNESOTA</v>
      </c>
      <c r="AO47" s="13" t="str">
        <f>if('SAF Formula'!Q47 = 0, " ", 'SAF Formula'!R47)</f>
        <v> </v>
      </c>
      <c r="AP47" s="13" t="str">
        <f>'SAF Formula'!C47   </f>
        <v/>
      </c>
    </row>
    <row r="48">
      <c r="A48" s="13" t="str">
        <f>'IDL Formula'!A48&amp;", "&amp;'IDL Formula'!B48</f>
        <v>, </v>
      </c>
      <c r="H48" s="13" t="str">
        <f>if('IDL Formula'!N48 = 0, " ", 'IDL Formula'!N48)</f>
        <v> </v>
      </c>
      <c r="I48" s="13" t="str">
        <f>'PR Formula'!A48&amp;", "&amp;'PR Formula'!B48                           </f>
        <v>, </v>
      </c>
      <c r="P48" s="13" t="str">
        <f>if('PR Formula'!N48 = 0, " ", 'PR Formula'!N48)</f>
        <v> </v>
      </c>
      <c r="Q48" s="13" t="str">
        <f>'LB Formula'!A48&amp;", "&amp;'LB Formula'!B48   </f>
        <v>, </v>
      </c>
      <c r="X48" s="13" t="str">
        <f>if('LB Formula'!Q48 = 0, " ", 'LB Formula'!Q48)</f>
        <v> </v>
      </c>
      <c r="Y48" s="13" t="str">
        <f>'CB Formula'!A48&amp;", "&amp;'CB Formula'!B48   </f>
        <v>RJ Johnson, Colorado</v>
      </c>
      <c r="AF48" s="13" t="str">
        <f>if('CB Formula'!N48 = 0, " ", 'CB Formula'!Q48)</f>
        <v> </v>
      </c>
      <c r="AG48" s="60" t="str">
        <f>'CB Formula'!C48   </f>
        <v>N</v>
      </c>
      <c r="AH48" s="13" t="str">
        <f>'SAF Formula'!A48&amp;", "&amp;'SAF Formula'!B48   </f>
        <v>Aidan Gousby, MINNESOTA</v>
      </c>
      <c r="AO48" s="13" t="str">
        <f>if('SAF Formula'!Q48 = 0, " ", 'SAF Formula'!R48)</f>
        <v> </v>
      </c>
      <c r="AP48" s="13" t="str">
        <f>'SAF Formula'!C48   </f>
        <v/>
      </c>
    </row>
    <row r="49">
      <c r="A49" s="13" t="str">
        <f>'IDL Formula'!A49&amp;", "&amp;'IDL Formula'!B49</f>
        <v>, </v>
      </c>
      <c r="H49" s="13" t="str">
        <f>if('IDL Formula'!N49 = 0, " ", 'IDL Formula'!N49)</f>
        <v> </v>
      </c>
      <c r="I49" s="13" t="str">
        <f>'PR Formula'!A49&amp;", "&amp;'PR Formula'!B49                           </f>
        <v>, </v>
      </c>
      <c r="P49" s="13" t="str">
        <f>if('PR Formula'!N49 = 0, " ", 'PR Formula'!N49)</f>
        <v> </v>
      </c>
      <c r="Q49" s="13" t="str">
        <f>'LB Formula'!A49&amp;", "&amp;'LB Formula'!B49   </f>
        <v>, </v>
      </c>
      <c r="X49" s="13" t="str">
        <f>if('LB Formula'!Q49 = 0, " ", 'LB Formula'!Q49)</f>
        <v> </v>
      </c>
      <c r="Y49" s="13" t="str">
        <f>'CB Formula'!A49&amp;", "&amp;'CB Formula'!B49   </f>
        <v>Moussa Kane, Duke</v>
      </c>
      <c r="AF49" s="13" t="str">
        <f>if('CB Formula'!N49 = 0, " ", 'CB Formula'!Q49)</f>
        <v> </v>
      </c>
      <c r="AG49" s="60" t="str">
        <f>'CB Formula'!C49   </f>
        <v>N</v>
      </c>
      <c r="AH49" s="13" t="str">
        <f>'SAF Formula'!A49&amp;", "&amp;'SAF Formula'!B49   </f>
        <v>Coleman Bryson, N CAROLINA</v>
      </c>
      <c r="AO49" s="13" t="str">
        <f>if('SAF Formula'!Q49 = 0, " ", 'SAF Formula'!R49)</f>
        <v> </v>
      </c>
      <c r="AP49" s="13" t="str">
        <f>'SAF Formula'!C49   </f>
        <v/>
      </c>
    </row>
    <row r="50">
      <c r="A50" s="13" t="str">
        <f>'IDL Formula'!A50&amp;", "&amp;'IDL Formula'!B50</f>
        <v>, </v>
      </c>
      <c r="H50" s="13" t="str">
        <f>if('IDL Formula'!N50 = 0, " ", 'IDL Formula'!N50)</f>
        <v> </v>
      </c>
      <c r="I50" s="13" t="str">
        <f>'PR Formula'!A50&amp;", "&amp;'PR Formula'!B50                           </f>
        <v>, </v>
      </c>
      <c r="P50" s="13" t="str">
        <f>if('PR Formula'!N50 = 0, " ", 'PR Formula'!N50)</f>
        <v> </v>
      </c>
      <c r="Q50" s="13" t="str">
        <f>'LB Formula'!A50&amp;", "&amp;'LB Formula'!B50   </f>
        <v>, </v>
      </c>
      <c r="X50" s="13" t="str">
        <f>if('LB Formula'!Q50 = 0, " ", 'LB Formula'!Q50)</f>
        <v> </v>
      </c>
      <c r="Y50" s="13" t="str">
        <f>'CB Formula'!A50&amp;", "&amp;'CB Formula'!B50   </f>
        <v>Landan Callahan, Duke</v>
      </c>
      <c r="AF50" s="13" t="str">
        <f>if('CB Formula'!N50 = 0, " ", 'CB Formula'!Q50)</f>
        <v> </v>
      </c>
      <c r="AG50" s="60" t="str">
        <f>'CB Formula'!C50   </f>
        <v>N</v>
      </c>
      <c r="AH50" s="13" t="str">
        <f>'SAF Formula'!A50&amp;", "&amp;'SAF Formula'!B50   </f>
        <v>Greg Smith, N CAROLINA</v>
      </c>
      <c r="AO50" s="13" t="str">
        <f>if('SAF Formula'!Q50 = 0, " ", 'SAF Formula'!R50)</f>
        <v> </v>
      </c>
      <c r="AP50" s="13" t="str">
        <f>'SAF Formula'!C50   </f>
        <v/>
      </c>
    </row>
    <row r="51">
      <c r="A51" s="13" t="str">
        <f>'IDL Formula'!A51&amp;", "&amp;'IDL Formula'!B51</f>
        <v>, </v>
      </c>
      <c r="H51" s="13" t="str">
        <f>if('IDL Formula'!N51 = 0, " ", 'IDL Formula'!N51)</f>
        <v> </v>
      </c>
      <c r="I51" s="13" t="str">
        <f>'PR Formula'!A51&amp;", "&amp;'PR Formula'!B51                           </f>
        <v>, </v>
      </c>
      <c r="P51" s="13" t="str">
        <f>if('PR Formula'!N51 = 0, " ", 'PR Formula'!N51)</f>
        <v> </v>
      </c>
      <c r="Q51" s="13" t="str">
        <f>'LB Formula'!A51&amp;", "&amp;'LB Formula'!B51   </f>
        <v>, </v>
      </c>
      <c r="X51" s="13" t="str">
        <f>if('LB Formula'!Q51 = 0, " ", 'LB Formula'!Q51)</f>
        <v> </v>
      </c>
      <c r="Y51" s="13" t="str">
        <f>'CB Formula'!A51&amp;", "&amp;'CB Formula'!B51   </f>
        <v>Kimari Robinson, Duke</v>
      </c>
      <c r="AF51" s="13" t="str">
        <f>if('CB Formula'!N51 = 0, " ", 'CB Formula'!Q51)</f>
        <v> </v>
      </c>
      <c r="AG51" s="60" t="str">
        <f>'CB Formula'!C51   </f>
        <v>N</v>
      </c>
      <c r="AH51" s="13" t="str">
        <f>'SAF Formula'!A51&amp;", "&amp;'SAF Formula'!B51   </f>
        <v>Rex Guthrie, NEBRASKA</v>
      </c>
      <c r="AO51" s="13" t="str">
        <f>if('SAF Formula'!Q51 = 0, " ", 'SAF Formula'!R51)</f>
        <v> </v>
      </c>
      <c r="AP51" s="13" t="str">
        <f>'SAF Formula'!C51   </f>
        <v/>
      </c>
    </row>
    <row r="52">
      <c r="A52" s="13" t="str">
        <f>'IDL Formula'!A52&amp;", "&amp;'IDL Formula'!B52</f>
        <v>, </v>
      </c>
      <c r="H52" s="13" t="str">
        <f>if('IDL Formula'!N52 = 0, " ", 'IDL Formula'!N52)</f>
        <v> </v>
      </c>
      <c r="I52" s="13" t="str">
        <f>'PR Formula'!A52&amp;", "&amp;'PR Formula'!B52                           </f>
        <v>, </v>
      </c>
      <c r="P52" s="13" t="str">
        <f>if('PR Formula'!N52 = 0, " ", 'PR Formula'!N52)</f>
        <v> </v>
      </c>
      <c r="Q52" s="13" t="str">
        <f>'LB Formula'!A52&amp;", "&amp;'LB Formula'!B52   </f>
        <v>, </v>
      </c>
      <c r="X52" s="13" t="str">
        <f>if('LB Formula'!Q52 = 0, " ", 'LB Formula'!Q52)</f>
        <v> </v>
      </c>
      <c r="Y52" s="13" t="str">
        <f>'CB Formula'!A52&amp;", "&amp;'CB Formula'!B52   </f>
        <v>Caleb Coley, E MICHIGAN</v>
      </c>
      <c r="AF52" s="13" t="str">
        <f>if('CB Formula'!N52 = 0, " ", 'CB Formula'!Q52)</f>
        <v> </v>
      </c>
      <c r="AG52" s="60" t="str">
        <f>'CB Formula'!C52   </f>
        <v>N</v>
      </c>
      <c r="AH52" s="13" t="str">
        <f>'SAF Formula'!A52&amp;", "&amp;'SAF Formula'!B52   </f>
        <v>Tae Johnson, NOTRE DAME</v>
      </c>
      <c r="AO52" s="13" t="str">
        <f>if('SAF Formula'!Q52 = 0, " ", 'SAF Formula'!R52)</f>
        <v> </v>
      </c>
      <c r="AP52" s="13" t="str">
        <f>'SAF Formula'!C52   </f>
        <v/>
      </c>
    </row>
    <row r="53">
      <c r="A53" s="13" t="str">
        <f>'IDL Formula'!A53&amp;", "&amp;'IDL Formula'!B53</f>
        <v>, </v>
      </c>
      <c r="H53" s="13" t="str">
        <f>if('IDL Formula'!N53 = 0, " ", 'IDL Formula'!N53)</f>
        <v> </v>
      </c>
      <c r="I53" s="13" t="str">
        <f>'PR Formula'!A53&amp;", "&amp;'PR Formula'!B53                           </f>
        <v>, </v>
      </c>
      <c r="P53" s="13" t="str">
        <f>if('PR Formula'!N53 = 0, " ", 'PR Formula'!N53)</f>
        <v> </v>
      </c>
      <c r="Q53" s="13" t="str">
        <f>'LB Formula'!A53&amp;", "&amp;'LB Formula'!B53   </f>
        <v>, </v>
      </c>
      <c r="X53" s="13" t="str">
        <f>if('LB Formula'!Q53 = 0, " ", 'LB Formula'!Q53)</f>
        <v> </v>
      </c>
      <c r="Y53" s="13" t="str">
        <f>'CB Formula'!A53&amp;", "&amp;'CB Formula'!B53   </f>
        <v>Caleb Dobbs, E MICHIGAN</v>
      </c>
      <c r="AF53" s="13" t="str">
        <f>if('CB Formula'!N53 = 0, " ", 'CB Formula'!Q53)</f>
        <v> </v>
      </c>
      <c r="AG53" s="60" t="str">
        <f>'CB Formula'!C53   </f>
        <v>N</v>
      </c>
      <c r="AH53" s="13" t="str">
        <f>'SAF Formula'!A53&amp;", "&amp;'SAF Formula'!B53   </f>
        <v>Adon Shuler, NOTRE DAME</v>
      </c>
      <c r="AO53" s="13" t="str">
        <f>if('SAF Formula'!Q53 = 0, " ", 'SAF Formula'!R53)</f>
        <v> </v>
      </c>
      <c r="AP53" s="13" t="str">
        <f>'SAF Formula'!C53   </f>
        <v/>
      </c>
    </row>
    <row r="54">
      <c r="A54" s="13" t="str">
        <f>'IDL Formula'!A54&amp;", "&amp;'IDL Formula'!B54</f>
        <v>, </v>
      </c>
      <c r="H54" s="13" t="str">
        <f>if('IDL Formula'!N54 = 0, " ", 'IDL Formula'!N54)</f>
        <v> </v>
      </c>
      <c r="I54" s="13" t="str">
        <f>'PR Formula'!A54&amp;", "&amp;'PR Formula'!B54                           </f>
        <v>, </v>
      </c>
      <c r="P54" s="13" t="str">
        <f>if('PR Formula'!N54 = 0, " ", 'PR Formula'!N54)</f>
        <v> </v>
      </c>
      <c r="Q54" s="13" t="str">
        <f>'LB Formula'!A54&amp;", "&amp;'LB Formula'!B54   </f>
        <v>, </v>
      </c>
      <c r="X54" s="13" t="str">
        <f>if('LB Formula'!Q54 = 0, " ", 'LB Formula'!Q54)</f>
        <v> </v>
      </c>
      <c r="Y54" s="13" t="str">
        <f>'CB Formula'!A54&amp;", "&amp;'CB Formula'!B54   </f>
        <v>Jaivian Norman, E MICHIGAN</v>
      </c>
      <c r="AF54" s="13" t="str">
        <f>if('CB Formula'!N54 = 0, " ", 'CB Formula'!Q54)</f>
        <v> </v>
      </c>
      <c r="AG54" s="60" t="str">
        <f>'CB Formula'!C54   </f>
        <v>N</v>
      </c>
      <c r="AH54" s="13" t="str">
        <f>'SAF Formula'!A54&amp;", "&amp;'SAF Formula'!B54   </f>
        <v>Luke Talich, NOTRE DAME</v>
      </c>
      <c r="AO54" s="13" t="str">
        <f>if('SAF Formula'!Q54 = 0, " ", 'SAF Formula'!R54)</f>
        <v> </v>
      </c>
      <c r="AP54" s="13" t="str">
        <f>'SAF Formula'!C54   </f>
        <v/>
      </c>
    </row>
    <row r="55">
      <c r="A55" s="13" t="str">
        <f>'IDL Formula'!A55&amp;", "&amp;'IDL Formula'!B55</f>
        <v>, </v>
      </c>
      <c r="H55" s="13" t="str">
        <f>if('IDL Formula'!N55 = 0, " ", 'IDL Formula'!N55)</f>
        <v> </v>
      </c>
      <c r="I55" s="13" t="str">
        <f>'PR Formula'!A55&amp;", "&amp;'PR Formula'!B55                           </f>
        <v>, </v>
      </c>
      <c r="P55" s="13" t="str">
        <f>if('PR Formula'!N55 = 0, " ", 'PR Formula'!N55)</f>
        <v> </v>
      </c>
      <c r="Q55" s="13" t="str">
        <f>'LB Formula'!A55&amp;", "&amp;'LB Formula'!B55   </f>
        <v>, </v>
      </c>
      <c r="X55" s="13" t="str">
        <f>if('LB Formula'!Q55 = 0, " ", 'LB Formula'!Q55)</f>
        <v> </v>
      </c>
      <c r="Y55" s="13" t="str">
        <f>'CB Formula'!A55&amp;", "&amp;'CB Formula'!B55   </f>
        <v>Donmiel Rogers, E MICHIGAN</v>
      </c>
      <c r="AF55" s="13" t="str">
        <f>if('CB Formula'!N55 = 0, " ", 'CB Formula'!Q55)</f>
        <v> </v>
      </c>
      <c r="AG55" s="60" t="str">
        <f>'CB Formula'!C55   </f>
        <v>N</v>
      </c>
      <c r="AH55" s="13" t="str">
        <f>'SAF Formula'!A55&amp;", "&amp;'SAF Formula'!B55   </f>
        <v>Braheem Long Jr., SYRACUSE</v>
      </c>
      <c r="AO55" s="13" t="str">
        <f>if('SAF Formula'!Q55 = 0, " ", 'SAF Formula'!R55)</f>
        <v> </v>
      </c>
      <c r="AP55" s="13" t="str">
        <f>'SAF Formula'!C55   </f>
        <v/>
      </c>
    </row>
    <row r="56">
      <c r="A56" s="13" t="str">
        <f>'IDL Formula'!A56&amp;", "&amp;'IDL Formula'!B56</f>
        <v>, </v>
      </c>
      <c r="H56" s="13" t="str">
        <f>if('IDL Formula'!N56 = 0, " ", 'IDL Formula'!N56)</f>
        <v> </v>
      </c>
      <c r="I56" s="13" t="str">
        <f>'PR Formula'!A56&amp;", "&amp;'PR Formula'!B56                           </f>
        <v>, </v>
      </c>
      <c r="P56" s="13" t="str">
        <f>if('PR Formula'!N56 = 0, " ", 'PR Formula'!N56)</f>
        <v> </v>
      </c>
      <c r="Q56" s="13" t="str">
        <f>'LB Formula'!A56&amp;", "&amp;'LB Formula'!B56   </f>
        <v>, </v>
      </c>
      <c r="X56" s="13" t="str">
        <f>if('LB Formula'!Q56 = 0, " ", 'LB Formula'!Q56)</f>
        <v> </v>
      </c>
      <c r="Y56" s="13" t="str">
        <f>'CB Formula'!A56&amp;", "&amp;'CB Formula'!B56   </f>
        <v>James Monds III, E MICHIGAN</v>
      </c>
      <c r="AF56" s="13" t="str">
        <f>if('CB Formula'!N56 = 0, " ", 'CB Formula'!Q56)</f>
        <v> </v>
      </c>
      <c r="AG56" s="60" t="str">
        <f>'CB Formula'!C56   </f>
        <v>N</v>
      </c>
      <c r="AH56" s="13" t="str">
        <f>'SAF Formula'!A56&amp;", "&amp;'SAF Formula'!B56   </f>
        <v>Cornell Perry, SYRACUSE</v>
      </c>
      <c r="AO56" s="13" t="str">
        <f>if('SAF Formula'!Q56 = 0, " ", 'SAF Formula'!R56)</f>
        <v> </v>
      </c>
      <c r="AP56" s="13" t="str">
        <f>'SAF Formula'!C56   </f>
        <v/>
      </c>
    </row>
    <row r="57">
      <c r="A57" s="13" t="str">
        <f>'IDL Formula'!A57&amp;", "&amp;'IDL Formula'!B57</f>
        <v>, </v>
      </c>
      <c r="H57" s="13" t="str">
        <f>if('IDL Formula'!N57 = 0, " ", 'IDL Formula'!N57)</f>
        <v> </v>
      </c>
      <c r="I57" s="13" t="str">
        <f>'PR Formula'!A57&amp;", "&amp;'PR Formula'!B57                           </f>
        <v>, </v>
      </c>
      <c r="P57" s="13" t="str">
        <f>if('PR Formula'!N57 = 0, " ", 'PR Formula'!N57)</f>
        <v> </v>
      </c>
      <c r="Q57" s="13" t="str">
        <f>'LB Formula'!A57&amp;", "&amp;'LB Formula'!B57   </f>
        <v>, </v>
      </c>
      <c r="X57" s="13" t="str">
        <f>if('LB Formula'!Q57 = 0, " ", 'LB Formula'!Q57)</f>
        <v> </v>
      </c>
      <c r="Y57" s="13" t="str">
        <f>'CB Formula'!A57&amp;", "&amp;'CB Formula'!B57   </f>
        <v>Tanner Heckel, ILLINOIS</v>
      </c>
      <c r="AF57" s="13" t="str">
        <f>if('CB Formula'!N57 = 0, " ", 'CB Formula'!Q57)</f>
        <v> </v>
      </c>
      <c r="AG57" s="60" t="str">
        <f>'CB Formula'!C57   </f>
        <v>N</v>
      </c>
      <c r="AH57" s="13" t="str">
        <f>'SAF Formula'!A57&amp;", "&amp;'SAF Formula'!B57   </f>
        <v>Will Mitchell II, TEXAS ST</v>
      </c>
      <c r="AO57" s="13" t="str">
        <f>if('SAF Formula'!Q57 = 0, " ", 'SAF Formula'!R57)</f>
        <v> </v>
      </c>
      <c r="AP57" s="13" t="str">
        <f>'SAF Formula'!C57   </f>
        <v/>
      </c>
    </row>
    <row r="58">
      <c r="A58" s="13" t="str">
        <f>'IDL Formula'!A58&amp;", "&amp;'IDL Formula'!B58</f>
        <v>, </v>
      </c>
      <c r="H58" s="13" t="str">
        <f>if('IDL Formula'!N58 = 0, " ", 'IDL Formula'!N58)</f>
        <v> </v>
      </c>
      <c r="I58" s="13" t="str">
        <f>'PR Formula'!A58&amp;", "&amp;'PR Formula'!B58                           </f>
        <v>, </v>
      </c>
      <c r="P58" s="13" t="str">
        <f>if('PR Formula'!N58 = 0, " ", 'PR Formula'!N58)</f>
        <v> </v>
      </c>
      <c r="Q58" s="13" t="str">
        <f>'LB Formula'!A58&amp;", "&amp;'LB Formula'!B58   </f>
        <v>, </v>
      </c>
      <c r="X58" s="13" t="str">
        <f>if('LB Formula'!Q58 = 0, " ", 'LB Formula'!Q58)</f>
        <v> </v>
      </c>
      <c r="Y58" s="13" t="str">
        <f>'CB Formula'!A58&amp;", "&amp;'CB Formula'!B58   </f>
        <v>Jaheim Clarke, ILLINOIS</v>
      </c>
      <c r="AF58" s="13" t="str">
        <f>if('CB Formula'!N58 = 0, " ", 'CB Formula'!Q58)</f>
        <v> </v>
      </c>
      <c r="AG58" s="60" t="str">
        <f>'CB Formula'!C58   </f>
        <v>N</v>
      </c>
      <c r="AH58" s="13" t="str">
        <f>'SAF Formula'!A58&amp;", "&amp;'SAF Formula'!B58   </f>
        <v>Ryan Nolan, TEXAS ST</v>
      </c>
      <c r="AO58" s="13" t="str">
        <f>if('SAF Formula'!Q58 = 0, " ", 'SAF Formula'!R58)</f>
        <v> </v>
      </c>
      <c r="AP58" s="13" t="str">
        <f>'SAF Formula'!C58   </f>
        <v/>
      </c>
    </row>
    <row r="59">
      <c r="A59" s="13" t="str">
        <f>'IDL Formula'!A59&amp;", "&amp;'IDL Formula'!B59</f>
        <v>, </v>
      </c>
      <c r="H59" s="13" t="str">
        <f>if('IDL Formula'!N59 = 0, " ", 'IDL Formula'!N59)</f>
        <v> </v>
      </c>
      <c r="I59" s="13" t="str">
        <f>'PR Formula'!A59&amp;", "&amp;'PR Formula'!B59                           </f>
        <v>, </v>
      </c>
      <c r="P59" s="13" t="str">
        <f>if('PR Formula'!N59 = 0, " ", 'PR Formula'!N59)</f>
        <v> </v>
      </c>
      <c r="Q59" s="13" t="str">
        <f>'LB Formula'!A59&amp;", "&amp;'LB Formula'!B59   </f>
        <v>, </v>
      </c>
      <c r="X59" s="13" t="str">
        <f>if('LB Formula'!Q59 = 0, " ", 'LB Formula'!Q59)</f>
        <v> </v>
      </c>
      <c r="Y59" s="13" t="str">
        <f>'CB Formula'!A59&amp;", "&amp;'CB Formula'!B59   </f>
        <v>Kaleb Patterson, ILLINOIS</v>
      </c>
      <c r="AF59" s="13" t="str">
        <f>if('CB Formula'!N59 = 0, " ", 'CB Formula'!Q59)</f>
        <v> </v>
      </c>
      <c r="AG59" s="60" t="str">
        <f>'CB Formula'!C59   </f>
        <v>N</v>
      </c>
      <c r="AH59" s="13" t="str">
        <f>'SAF Formula'!A59&amp;", "&amp;'SAF Formula'!B59   </f>
        <v>Javis Mynatt, TEXAS ST</v>
      </c>
      <c r="AO59" s="13" t="str">
        <f>if('SAF Formula'!Q59 = 0, " ", 'SAF Formula'!R59)</f>
        <v> </v>
      </c>
      <c r="AP59" s="13" t="str">
        <f>'SAF Formula'!C59   </f>
        <v/>
      </c>
    </row>
    <row r="60">
      <c r="A60" s="13" t="str">
        <f>'IDL Formula'!A60&amp;", "&amp;'IDL Formula'!B60</f>
        <v>, </v>
      </c>
      <c r="H60" s="13" t="str">
        <f>if('IDL Formula'!N60 = 0, " ", 'IDL Formula'!N60)</f>
        <v> </v>
      </c>
      <c r="I60" s="13" t="str">
        <f>'PR Formula'!A60&amp;", "&amp;'PR Formula'!B60                           </f>
        <v>, </v>
      </c>
      <c r="P60" s="13" t="str">
        <f>if('PR Formula'!N60 = 0, " ", 'PR Formula'!N60)</f>
        <v> </v>
      </c>
      <c r="Q60" s="13" t="str">
        <f>'LB Formula'!A60&amp;", "&amp;'LB Formula'!B60   </f>
        <v>, </v>
      </c>
      <c r="X60" s="13" t="str">
        <f>if('LB Formula'!Q60 = 0, " ", 'LB Formula'!Q60)</f>
        <v> </v>
      </c>
      <c r="Y60" s="13" t="str">
        <f>'CB Formula'!A60&amp;", "&amp;'CB Formula'!B60   </f>
        <v>Justin Eaglin, JAMES MAD</v>
      </c>
      <c r="AF60" s="13" t="str">
        <f>if('CB Formula'!N60 = 0, " ", 'CB Formula'!Q60)</f>
        <v> </v>
      </c>
      <c r="AG60" s="60" t="str">
        <f>'CB Formula'!C60   </f>
        <v>N</v>
      </c>
      <c r="AH60" s="13" t="str">
        <f>'SAF Formula'!A60&amp;", "&amp;'SAF Formula'!B60   </f>
        <v>Demari Henderson, UCF</v>
      </c>
      <c r="AO60" s="13" t="str">
        <f>if('SAF Formula'!Q60 = 0, " ", 'SAF Formula'!R60)</f>
        <v> </v>
      </c>
      <c r="AP60" s="13" t="str">
        <f>'SAF Formula'!C60   </f>
        <v/>
      </c>
    </row>
    <row r="61">
      <c r="A61" s="13" t="str">
        <f>'IDL Formula'!A61&amp;", "&amp;'IDL Formula'!B61</f>
        <v>, </v>
      </c>
      <c r="H61" s="13" t="str">
        <f>if('IDL Formula'!N61 = 0, " ", 'IDL Formula'!N61)</f>
        <v> </v>
      </c>
      <c r="I61" s="13" t="str">
        <f>'PR Formula'!A61&amp;", "&amp;'PR Formula'!B61                           </f>
        <v>, </v>
      </c>
      <c r="P61" s="13" t="str">
        <f>if('PR Formula'!N61 = 0, " ", 'PR Formula'!N61)</f>
        <v> </v>
      </c>
      <c r="Q61" s="13" t="str">
        <f>'LB Formula'!A61&amp;", "&amp;'LB Formula'!B61   </f>
        <v>, </v>
      </c>
      <c r="X61" s="13" t="str">
        <f>if('LB Formula'!Q61 = 0, " ", 'LB Formula'!Q61)</f>
        <v> </v>
      </c>
      <c r="Y61" s="13" t="str">
        <f>'CB Formula'!A61&amp;", "&amp;'CB Formula'!B61   </f>
        <v>DJ Barksdale, JAMES MAD</v>
      </c>
      <c r="AF61" s="13" t="str">
        <f>if('CB Formula'!N61 = 0, " ", 'CB Formula'!Q61)</f>
        <v> </v>
      </c>
      <c r="AG61" s="60" t="str">
        <f>'CB Formula'!C61   </f>
        <v>N</v>
      </c>
      <c r="AH61" s="13" t="str">
        <f>'SAF Formula'!A61&amp;", "&amp;'SAF Formula'!B61   </f>
        <v>Alex McLaughlin, WASHINGTON</v>
      </c>
      <c r="AO61" s="13" t="str">
        <f>if('SAF Formula'!Q61 = 0, " ", 'SAF Formula'!R61)</f>
        <v> </v>
      </c>
      <c r="AP61" s="13" t="str">
        <f>'SAF Formula'!C61   </f>
        <v/>
      </c>
    </row>
    <row r="62">
      <c r="A62" s="13" t="str">
        <f>'IDL Formula'!A62&amp;", "&amp;'IDL Formula'!B62</f>
        <v>, </v>
      </c>
      <c r="H62" s="13" t="str">
        <f>if('IDL Formula'!N62 = 0, " ", 'IDL Formula'!N62)</f>
        <v> </v>
      </c>
      <c r="I62" s="13" t="str">
        <f>'PR Formula'!A62&amp;", "&amp;'PR Formula'!B62                           </f>
        <v>, </v>
      </c>
      <c r="P62" s="13" t="str">
        <f>if('PR Formula'!N62 = 0, " ", 'PR Formula'!N62)</f>
        <v> </v>
      </c>
      <c r="Q62" s="13" t="str">
        <f>'LB Formula'!A62&amp;", "&amp;'LB Formula'!B62   </f>
        <v>, </v>
      </c>
      <c r="X62" s="13" t="str">
        <f>if('LB Formula'!Q62 = 0, " ", 'LB Formula'!Q62)</f>
        <v> </v>
      </c>
      <c r="Y62" s="13" t="str">
        <f>'CB Formula'!A62&amp;", "&amp;'CB Formula'!B62   </f>
        <v>PJ Woodland, LSU</v>
      </c>
      <c r="AF62" s="13" t="str">
        <f>if('CB Formula'!N62 = 0, " ", 'CB Formula'!Q62)</f>
        <v> </v>
      </c>
      <c r="AG62" s="60" t="str">
        <f>'CB Formula'!C62   </f>
        <v>N</v>
      </c>
      <c r="AH62" s="13" t="str">
        <f>'SAF Formula'!A62&amp;", "&amp;'SAF Formula'!B62   </f>
        <v>Rylon Dillard-Allen, WASHINGTON</v>
      </c>
      <c r="AO62" s="13" t="str">
        <f>if('SAF Formula'!Q62 = 0, " ", 'SAF Formula'!R62)</f>
        <v> </v>
      </c>
      <c r="AP62" s="13" t="str">
        <f>'SAF Formula'!C62   </f>
        <v/>
      </c>
    </row>
    <row r="63">
      <c r="A63" s="13" t="str">
        <f>'IDL Formula'!A63&amp;", "&amp;'IDL Formula'!B63</f>
        <v>, </v>
      </c>
      <c r="H63" s="13" t="str">
        <f>if('IDL Formula'!N63 = 0, " ", 'IDL Formula'!N63)</f>
        <v> </v>
      </c>
      <c r="I63" s="13" t="str">
        <f>'PR Formula'!A63&amp;", "&amp;'PR Formula'!B63                           </f>
        <v>, </v>
      </c>
      <c r="P63" s="13" t="str">
        <f>if('PR Formula'!N63 = 0, " ", 'PR Formula'!N63)</f>
        <v> </v>
      </c>
      <c r="Q63" s="13" t="str">
        <f>'LB Formula'!A63&amp;", "&amp;'LB Formula'!B63   </f>
        <v>, </v>
      </c>
      <c r="X63" s="13" t="str">
        <f>if('LB Formula'!Q63 = 0, " ", 'LB Formula'!Q63)</f>
        <v> </v>
      </c>
      <c r="Y63" s="13" t="str">
        <f>'CB Formula'!A63&amp;", "&amp;'CB Formula'!B63   </f>
        <v>DJ Pickett, LSU</v>
      </c>
      <c r="AF63" s="13" t="str">
        <f>if('CB Formula'!N63 = 0, " ", 'CB Formula'!Q63)</f>
        <v> </v>
      </c>
      <c r="AG63" s="60" t="str">
        <f>'CB Formula'!C63   </f>
        <v>N</v>
      </c>
      <c r="AH63" s="13" t="str">
        <f>'SAF Formula'!A63&amp;", "&amp;'SAF Formula'!B63   </f>
        <v>Justin Taylor, WYOMING</v>
      </c>
      <c r="AO63" s="13" t="str">
        <f>if('SAF Formula'!Q63 = 0, " ", 'SAF Formula'!R63)</f>
        <v> </v>
      </c>
      <c r="AP63" s="13" t="str">
        <f>'SAF Formula'!C63   </f>
        <v/>
      </c>
    </row>
    <row r="64">
      <c r="A64" s="13" t="str">
        <f>'IDL Formula'!A64&amp;", "&amp;'IDL Formula'!B64</f>
        <v>, </v>
      </c>
      <c r="H64" s="13" t="str">
        <f>if('IDL Formula'!N64 = 0, " ", 'IDL Formula'!N64)</f>
        <v> </v>
      </c>
      <c r="I64" s="13" t="str">
        <f>'PR Formula'!A64&amp;", "&amp;'PR Formula'!B64                           </f>
        <v>, </v>
      </c>
      <c r="P64" s="13" t="str">
        <f>if('PR Formula'!N64 = 0, " ", 'PR Formula'!N64)</f>
        <v> </v>
      </c>
      <c r="Q64" s="13" t="str">
        <f>'LB Formula'!A64&amp;", "&amp;'LB Formula'!B64   </f>
        <v>, </v>
      </c>
      <c r="X64" s="13" t="str">
        <f>if('LB Formula'!Q64 = 0, " ", 'LB Formula'!Q64)</f>
        <v> </v>
      </c>
      <c r="Y64" s="13" t="str">
        <f>'CB Formula'!A64&amp;", "&amp;'CB Formula'!B64   </f>
        <v>Jamare Glasker, MARYLAND</v>
      </c>
      <c r="AF64" s="13" t="str">
        <f>if('CB Formula'!N64 = 0, " ", 'CB Formula'!Q64)</f>
        <v> </v>
      </c>
      <c r="AG64" s="60" t="str">
        <f>'CB Formula'!C64   </f>
        <v>N</v>
      </c>
      <c r="AH64" s="13" t="str">
        <f>'SAF Formula'!A64&amp;", "&amp;'SAF Formula'!B64   </f>
        <v>Jones Thomas, WYOMING</v>
      </c>
      <c r="AO64" s="13" t="str">
        <f>if('SAF Formula'!Q64 = 0, " ", 'SAF Formula'!R64)</f>
        <v> </v>
      </c>
      <c r="AP64" s="13" t="str">
        <f>'SAF Formula'!C64   </f>
        <v/>
      </c>
    </row>
    <row r="65">
      <c r="A65" s="13" t="str">
        <f>'IDL Formula'!A65&amp;", "&amp;'IDL Formula'!B65</f>
        <v>, </v>
      </c>
      <c r="H65" s="13" t="str">
        <f>if('IDL Formula'!N65 = 0, " ", 'IDL Formula'!N65)</f>
        <v> </v>
      </c>
      <c r="I65" s="13" t="str">
        <f>'PR Formula'!A65&amp;", "&amp;'PR Formula'!B65                           </f>
        <v>, </v>
      </c>
      <c r="P65" s="13" t="str">
        <f>if('PR Formula'!N65 = 0, " ", 'PR Formula'!N65)</f>
        <v> </v>
      </c>
      <c r="Q65" s="13" t="str">
        <f>'LB Formula'!A65&amp;", "&amp;'LB Formula'!B65   </f>
        <v>, </v>
      </c>
      <c r="X65" s="13" t="str">
        <f>if('LB Formula'!Q65 = 0, " ", 'LB Formula'!Q65)</f>
        <v> </v>
      </c>
      <c r="Y65" s="13" t="str">
        <f>'CB Formula'!A65&amp;", "&amp;'CB Formula'!B65   </f>
        <v>Dontay Joyner, MARYLAND</v>
      </c>
      <c r="AF65" s="13" t="str">
        <f>if('CB Formula'!N65 = 0, " ", 'CB Formula'!Q65)</f>
        <v> </v>
      </c>
      <c r="AG65" s="60" t="str">
        <f>'CB Formula'!C65   </f>
        <v>N</v>
      </c>
      <c r="AH65" s="13" t="str">
        <f>'SAF Formula'!A65&amp;", "&amp;'SAF Formula'!B65   </f>
        <v>Brooklyn Cheek, WYOMING</v>
      </c>
      <c r="AO65" s="13" t="str">
        <f>if('SAF Formula'!Q65 = 0, " ", 'SAF Formula'!R65)</f>
        <v> </v>
      </c>
      <c r="AP65" s="13" t="str">
        <f>'SAF Formula'!C65   </f>
        <v/>
      </c>
    </row>
    <row r="66">
      <c r="A66" s="13" t="str">
        <f>'IDL Formula'!A66&amp;", "&amp;'IDL Formula'!B66</f>
        <v>, </v>
      </c>
      <c r="H66" s="13" t="str">
        <f>if('IDL Formula'!N66 = 0, " ", 'IDL Formula'!N66)</f>
        <v> </v>
      </c>
      <c r="I66" s="13" t="str">
        <f>'PR Formula'!A66&amp;", "&amp;'PR Formula'!B66                           </f>
        <v>, </v>
      </c>
      <c r="P66" s="13" t="str">
        <f>if('PR Formula'!N66 = 0, " ", 'PR Formula'!N66)</f>
        <v> </v>
      </c>
      <c r="Q66" s="13" t="str">
        <f>'LB Formula'!A66&amp;", "&amp;'LB Formula'!B66   </f>
        <v>, </v>
      </c>
      <c r="X66" s="13" t="str">
        <f>if('LB Formula'!Q66 = 0, " ", 'LB Formula'!Q66)</f>
        <v> </v>
      </c>
      <c r="Y66" s="13" t="str">
        <f>'CB Formula'!A66&amp;", "&amp;'CB Formula'!B66   </f>
        <v>La'khi Roland, MARYLAND</v>
      </c>
      <c r="AF66" s="13" t="str">
        <f>if('CB Formula'!N66 = 0, " ", 'CB Formula'!Q66)</f>
        <v> </v>
      </c>
      <c r="AG66" s="60" t="str">
        <f>'CB Formula'!C66   </f>
        <v>N</v>
      </c>
      <c r="AH66" s="13" t="str">
        <f>'SAF Formula'!A66&amp;", "&amp;'SAF Formula'!B66   </f>
        <v>Tony Mitchell, Mississippi State</v>
      </c>
      <c r="AO66" s="13" t="str">
        <f>if('SAF Formula'!Q66 = 0, " ", 'SAF Formula'!R66)</f>
        <v> </v>
      </c>
      <c r="AP66" s="13" t="str">
        <f>'SAF Formula'!C66   </f>
        <v>Y</v>
      </c>
    </row>
    <row r="67">
      <c r="A67" s="13" t="str">
        <f>'IDL Formula'!A67&amp;", "&amp;'IDL Formula'!B67</f>
        <v>, </v>
      </c>
      <c r="H67" s="13" t="str">
        <f>if('IDL Formula'!N67 = 0, " ", 'IDL Formula'!N67)</f>
        <v> </v>
      </c>
      <c r="I67" s="13" t="str">
        <f>'PR Formula'!A67&amp;", "&amp;'PR Formula'!B67                           </f>
        <v>, </v>
      </c>
      <c r="P67" s="13" t="str">
        <f>if('PR Formula'!N67 = 0, " ", 'PR Formula'!N67)</f>
        <v> </v>
      </c>
      <c r="Q67" s="13" t="str">
        <f>'LB Formula'!A67&amp;", "&amp;'LB Formula'!B67   </f>
        <v>, </v>
      </c>
      <c r="X67" s="13" t="str">
        <f>if('LB Formula'!Q67 = 0, " ", 'LB Formula'!Q67)</f>
        <v> </v>
      </c>
      <c r="Y67" s="13" t="str">
        <f>'CB Formula'!A67&amp;", "&amp;'CB Formula'!B67   </f>
        <v>Braydon Lee, MARYLAND</v>
      </c>
      <c r="AF67" s="13" t="str">
        <f>if('CB Formula'!N67 = 0, " ", 'CB Formula'!Q67)</f>
        <v> </v>
      </c>
      <c r="AG67" s="60" t="str">
        <f>'CB Formula'!C67   </f>
        <v>N</v>
      </c>
      <c r="AH67" s="13" t="str">
        <f>'SAF Formula'!A67&amp;", "&amp;'SAF Formula'!B67   </f>
        <v>Donovan Watkins, Mercer</v>
      </c>
      <c r="AO67" s="13" t="str">
        <f>if('SAF Formula'!Q67 = 0, " ", 'SAF Formula'!R67)</f>
        <v> </v>
      </c>
      <c r="AP67" s="13" t="str">
        <f>'SAF Formula'!C67   </f>
        <v>Y</v>
      </c>
    </row>
    <row r="68">
      <c r="A68" s="13" t="str">
        <f>'IDL Formula'!A68&amp;", "&amp;'IDL Formula'!B68</f>
        <v>, </v>
      </c>
      <c r="H68" s="13" t="str">
        <f>if('IDL Formula'!N68 = 0, " ", 'IDL Formula'!N68)</f>
        <v> </v>
      </c>
      <c r="I68" s="13" t="str">
        <f>'PR Formula'!A68&amp;", "&amp;'PR Formula'!B68                           </f>
        <v>, </v>
      </c>
      <c r="P68" s="13" t="str">
        <f>if('PR Formula'!N68 = 0, " ", 'PR Formula'!N68)</f>
        <v> </v>
      </c>
      <c r="Q68" s="13" t="str">
        <f>'LB Formula'!A68&amp;", "&amp;'LB Formula'!B68   </f>
        <v>, </v>
      </c>
      <c r="X68" s="13" t="str">
        <f>if('LB Formula'!Q68 = 0, " ", 'LB Formula'!Q68)</f>
        <v> </v>
      </c>
      <c r="Y68" s="13" t="str">
        <f>'CB Formula'!A68&amp;", "&amp;'CB Formula'!B68   </f>
        <v>Jayden Shipps, MARYLAND</v>
      </c>
      <c r="AF68" s="13" t="str">
        <f>if('CB Formula'!N68 = 0, " ", 'CB Formula'!Q68)</f>
        <v> </v>
      </c>
      <c r="AG68" s="60" t="str">
        <f>'CB Formula'!C68   </f>
        <v>N</v>
      </c>
      <c r="AH68" s="13" t="str">
        <f>'SAF Formula'!A68&amp;", "&amp;'SAF Formula'!B68   </f>
        <v>, </v>
      </c>
      <c r="AO68" s="13" t="str">
        <f>if('SAF Formula'!Q68 = 0, " ", 'SAF Formula'!R68)</f>
        <v> </v>
      </c>
      <c r="AP68" s="13" t="str">
        <f>'SAF Formula'!C68   </f>
        <v/>
      </c>
    </row>
    <row r="69">
      <c r="A69" s="13" t="str">
        <f>'IDL Formula'!A69&amp;", "&amp;'IDL Formula'!B69</f>
        <v>, </v>
      </c>
      <c r="H69" s="13" t="str">
        <f>if('IDL Formula'!N69 = 0, " ", 'IDL Formula'!N69)</f>
        <v> </v>
      </c>
      <c r="I69" s="13" t="str">
        <f>'PR Formula'!A69&amp;", "&amp;'PR Formula'!B69                           </f>
        <v>, </v>
      </c>
      <c r="P69" s="13" t="str">
        <f>if('PR Formula'!N69 = 0, " ", 'PR Formula'!N69)</f>
        <v> </v>
      </c>
      <c r="Q69" s="13" t="str">
        <f>'LB Formula'!A69&amp;", "&amp;'LB Formula'!B69   </f>
        <v>, </v>
      </c>
      <c r="X69" s="13" t="str">
        <f>if('LB Formula'!Q69 = 0, " ", 'LB Formula'!Q69)</f>
        <v> </v>
      </c>
      <c r="Y69" s="13" t="str">
        <f>'CB Formula'!A69&amp;", "&amp;'CB Formula'!B69   </f>
        <v>Kevyn Humes, MARYLAND</v>
      </c>
      <c r="AF69" s="13" t="str">
        <f>if('CB Formula'!N69 = 0, " ", 'CB Formula'!Q69)</f>
        <v> </v>
      </c>
      <c r="AG69" s="60" t="str">
        <f>'CB Formula'!C69   </f>
        <v>N</v>
      </c>
      <c r="AH69" s="13" t="str">
        <f>'SAF Formula'!A69&amp;", "&amp;'SAF Formula'!B69   </f>
        <v>, </v>
      </c>
      <c r="AO69" s="13" t="str">
        <f>if('SAF Formula'!Q69 = 0, " ", 'SAF Formula'!R69)</f>
        <v> </v>
      </c>
      <c r="AP69" s="13" t="str">
        <f>'SAF Formula'!C69   </f>
        <v/>
      </c>
    </row>
    <row r="70">
      <c r="A70" s="13" t="str">
        <f>'IDL Formula'!A70&amp;", "&amp;'IDL Formula'!B70</f>
        <v>, </v>
      </c>
      <c r="H70" s="13" t="str">
        <f>if('IDL Formula'!N70 = 0, " ", 'IDL Formula'!N70)</f>
        <v> </v>
      </c>
      <c r="I70" s="13" t="str">
        <f>'PR Formula'!A70&amp;", "&amp;'PR Formula'!B70                           </f>
        <v>, </v>
      </c>
      <c r="P70" s="13" t="str">
        <f>if('PR Formula'!N70 = 0, " ", 'PR Formula'!N70)</f>
        <v> </v>
      </c>
      <c r="Q70" s="13" t="str">
        <f>'LB Formula'!A70&amp;", "&amp;'LB Formula'!B70   </f>
        <v>, </v>
      </c>
      <c r="X70" s="13" t="str">
        <f>if('LB Formula'!Q70 = 0, " ", 'LB Formula'!Q70)</f>
        <v> </v>
      </c>
      <c r="Y70" s="13" t="str">
        <f>'CB Formula'!A70&amp;", "&amp;'CB Formula'!B70   </f>
        <v>Jackson Lowe, MIDDLE TN</v>
      </c>
      <c r="AF70" s="13" t="str">
        <f>if('CB Formula'!N70 = 0, " ", 'CB Formula'!Q70)</f>
        <v> </v>
      </c>
      <c r="AG70" s="60" t="str">
        <f>'CB Formula'!C70   </f>
        <v>N</v>
      </c>
      <c r="AH70" s="13" t="str">
        <f>'SAF Formula'!A70&amp;", "&amp;'SAF Formula'!B70   </f>
        <v>, </v>
      </c>
      <c r="AO70" s="13" t="str">
        <f>if('SAF Formula'!Q70 = 0, " ", 'SAF Formula'!R70)</f>
        <v> </v>
      </c>
      <c r="AP70" s="13" t="str">
        <f>'SAF Formula'!C70   </f>
        <v/>
      </c>
    </row>
    <row r="71">
      <c r="A71" s="13" t="str">
        <f>'IDL Formula'!A71&amp;", "&amp;'IDL Formula'!B71</f>
        <v>, </v>
      </c>
      <c r="H71" s="13" t="str">
        <f>if('IDL Formula'!N71 = 0, " ", 'IDL Formula'!N71)</f>
        <v> </v>
      </c>
      <c r="I71" s="13" t="str">
        <f>'PR Formula'!A71&amp;", "&amp;'PR Formula'!B71                           </f>
        <v>, </v>
      </c>
      <c r="P71" s="13" t="str">
        <f>if('PR Formula'!N71 = 0, " ", 'PR Formula'!N71)</f>
        <v> </v>
      </c>
      <c r="Q71" s="13" t="str">
        <f>'LB Formula'!A71&amp;", "&amp;'LB Formula'!B71   </f>
        <v>, </v>
      </c>
      <c r="X71" s="13" t="str">
        <f>if('LB Formula'!Q71 = 0, " ", 'LB Formula'!Q71)</f>
        <v> </v>
      </c>
      <c r="Y71" s="13" t="str">
        <f>'CB Formula'!A71&amp;", "&amp;'CB Formula'!B71   </f>
        <v>Devan Carlisle, MIDDLE TN</v>
      </c>
      <c r="AF71" s="13" t="str">
        <f>if('CB Formula'!N71 = 0, " ", 'CB Formula'!Q71)</f>
        <v> </v>
      </c>
      <c r="AG71" s="60" t="str">
        <f>'CB Formula'!C71   </f>
        <v>N</v>
      </c>
      <c r="AH71" s="13" t="str">
        <f>'SAF Formula'!A71&amp;", "&amp;'SAF Formula'!B71   </f>
        <v>, </v>
      </c>
      <c r="AO71" s="13" t="str">
        <f>if('SAF Formula'!Q71 = 0, " ", 'SAF Formula'!R71)</f>
        <v> </v>
      </c>
      <c r="AP71" s="13" t="str">
        <f>'SAF Formula'!C71   </f>
        <v/>
      </c>
    </row>
    <row r="72">
      <c r="A72" s="13" t="str">
        <f>'IDL Formula'!A72&amp;", "&amp;'IDL Formula'!B72</f>
        <v>, </v>
      </c>
      <c r="H72" s="13" t="str">
        <f>if('IDL Formula'!N72 = 0, " ", 'IDL Formula'!N72)</f>
        <v> </v>
      </c>
      <c r="I72" s="13" t="str">
        <f>'PR Formula'!A72&amp;", "&amp;'PR Formula'!B72                           </f>
        <v>, </v>
      </c>
      <c r="P72" s="13" t="str">
        <f>if('PR Formula'!N72 = 0, " ", 'PR Formula'!N72)</f>
        <v> </v>
      </c>
      <c r="Q72" s="13" t="str">
        <f>'LB Formula'!A72&amp;", "&amp;'LB Formula'!B72   </f>
        <v>, </v>
      </c>
      <c r="X72" s="13" t="str">
        <f>if('LB Formula'!Q72 = 0, " ", 'LB Formula'!Q72)</f>
        <v> </v>
      </c>
      <c r="Y72" s="13" t="str">
        <f>'CB Formula'!A72&amp;", "&amp;'CB Formula'!B72   </f>
        <v>John Nestor, MINNESOTA</v>
      </c>
      <c r="AF72" s="13" t="str">
        <f>if('CB Formula'!N72 = 0, " ", 'CB Formula'!Q72)</f>
        <v> </v>
      </c>
      <c r="AG72" s="60" t="str">
        <f>'CB Formula'!C72   </f>
        <v>N</v>
      </c>
      <c r="AH72" s="13" t="str">
        <f>'SAF Formula'!A72&amp;", "&amp;'SAF Formula'!B72   </f>
        <v>, </v>
      </c>
      <c r="AO72" s="13" t="str">
        <f>if('SAF Formula'!Q72 = 0, " ", 'SAF Formula'!R72)</f>
        <v> </v>
      </c>
      <c r="AP72" s="13" t="str">
        <f>'SAF Formula'!C72   </f>
        <v/>
      </c>
    </row>
    <row r="73">
      <c r="A73" s="13" t="str">
        <f>'IDL Formula'!A73&amp;", "&amp;'IDL Formula'!B73</f>
        <v>, </v>
      </c>
      <c r="H73" s="13" t="str">
        <f>if('IDL Formula'!N73 = 0, " ", 'IDL Formula'!N73)</f>
        <v> </v>
      </c>
      <c r="I73" s="13" t="str">
        <f>'PR Formula'!A73&amp;", "&amp;'PR Formula'!B73                           </f>
        <v>, </v>
      </c>
      <c r="P73" s="13" t="str">
        <f>if('PR Formula'!N73 = 0, " ", 'PR Formula'!N73)</f>
        <v> </v>
      </c>
      <c r="Q73" s="13" t="str">
        <f>'LB Formula'!A73&amp;", "&amp;'LB Formula'!B73   </f>
        <v>, </v>
      </c>
      <c r="X73" s="13" t="str">
        <f>if('LB Formula'!Q73 = 0, " ", 'LB Formula'!Q73)</f>
        <v> </v>
      </c>
      <c r="Y73" s="13" t="str">
        <f>'CB Formula'!A73&amp;", "&amp;'CB Formula'!B73   </f>
        <v>Za'Quan Bryan, MINNESOTA</v>
      </c>
      <c r="AF73" s="13" t="str">
        <f>if('CB Formula'!N73 = 0, " ", 'CB Formula'!Q73)</f>
        <v> </v>
      </c>
      <c r="AG73" s="60" t="str">
        <f>'CB Formula'!C73   </f>
        <v>N</v>
      </c>
      <c r="AH73" s="13" t="str">
        <f>'SAF Formula'!A73&amp;", "&amp;'SAF Formula'!B73   </f>
        <v>, </v>
      </c>
      <c r="AO73" s="13" t="str">
        <f>if('SAF Formula'!Q73 = 0, " ", 'SAF Formula'!R73)</f>
        <v> </v>
      </c>
      <c r="AP73" s="13" t="str">
        <f>'SAF Formula'!C73   </f>
        <v/>
      </c>
    </row>
    <row r="74">
      <c r="A74" s="13" t="str">
        <f>'IDL Formula'!A74&amp;", "&amp;'IDL Formula'!B74</f>
        <v>, </v>
      </c>
      <c r="H74" s="13" t="str">
        <f>if('IDL Formula'!N74 = 0, " ", 'IDL Formula'!N74)</f>
        <v> </v>
      </c>
      <c r="I74" s="13" t="str">
        <f>'PR Formula'!A74&amp;", "&amp;'PR Formula'!B74                           </f>
        <v>, </v>
      </c>
      <c r="P74" s="13" t="str">
        <f>if('PR Formula'!N74 = 0, " ", 'PR Formula'!N74)</f>
        <v> </v>
      </c>
      <c r="Q74" s="13" t="str">
        <f>'LB Formula'!A74&amp;", "&amp;'LB Formula'!B74   </f>
        <v>, </v>
      </c>
      <c r="X74" s="13" t="str">
        <f>if('LB Formula'!Q74 = 0, " ", 'LB Formula'!Q74)</f>
        <v> </v>
      </c>
      <c r="Y74" s="13" t="str">
        <f>'CB Formula'!A74&amp;", "&amp;'CB Formula'!B74   </f>
        <v>Kaleb Cost, N CAROLINA</v>
      </c>
      <c r="AF74" s="13" t="str">
        <f>if('CB Formula'!N74 = 0, " ", 'CB Formula'!Q74)</f>
        <v> </v>
      </c>
      <c r="AG74" s="60" t="str">
        <f>'CB Formula'!C74   </f>
        <v>N</v>
      </c>
      <c r="AH74" s="13" t="str">
        <f>'SAF Formula'!A74&amp;", "&amp;'SAF Formula'!B74   </f>
        <v>, </v>
      </c>
      <c r="AO74" s="13" t="str">
        <f>if('SAF Formula'!Q74 = 0, " ", 'SAF Formula'!R74)</f>
        <v> </v>
      </c>
      <c r="AP74" s="13" t="str">
        <f>'SAF Formula'!C74   </f>
        <v/>
      </c>
    </row>
    <row r="75">
      <c r="A75" s="13" t="str">
        <f>'IDL Formula'!A75&amp;", "&amp;'IDL Formula'!B75</f>
        <v>, </v>
      </c>
      <c r="H75" s="13" t="str">
        <f>if('IDL Formula'!N75 = 0, " ", 'IDL Formula'!N75)</f>
        <v> </v>
      </c>
      <c r="I75" s="13" t="str">
        <f>'PR Formula'!A75&amp;", "&amp;'PR Formula'!B75                           </f>
        <v>, </v>
      </c>
      <c r="P75" s="13" t="str">
        <f>if('PR Formula'!N75 = 0, " ", 'PR Formula'!N75)</f>
        <v> </v>
      </c>
      <c r="Q75" s="13" t="str">
        <f>'LB Formula'!A75&amp;", "&amp;'LB Formula'!B75   </f>
        <v>, </v>
      </c>
      <c r="X75" s="13" t="str">
        <f>if('LB Formula'!Q75 = 0, " ", 'LB Formula'!Q75)</f>
        <v> </v>
      </c>
      <c r="Y75" s="13" t="str">
        <f>'CB Formula'!A75&amp;", "&amp;'CB Formula'!B75   </f>
        <v>Jaiden Patterson, N CAROLINA</v>
      </c>
      <c r="AF75" s="13" t="str">
        <f>if('CB Formula'!N75 = 0, " ", 'CB Formula'!Q75)</f>
        <v> </v>
      </c>
      <c r="AG75" s="60" t="str">
        <f>'CB Formula'!C75   </f>
        <v>N</v>
      </c>
      <c r="AH75" s="13" t="str">
        <f>'SAF Formula'!A75&amp;", "&amp;'SAF Formula'!B75   </f>
        <v>, </v>
      </c>
      <c r="AO75" s="13" t="str">
        <f>if('SAF Formula'!Q75 = 0, " ", 'SAF Formula'!R75)</f>
        <v> </v>
      </c>
      <c r="AP75" s="13" t="str">
        <f>'SAF Formula'!C75   </f>
        <v/>
      </c>
    </row>
    <row r="76">
      <c r="A76" s="13" t="str">
        <f>'IDL Formula'!A76&amp;", "&amp;'IDL Formula'!B76</f>
        <v>, </v>
      </c>
      <c r="H76" s="13" t="str">
        <f>if('IDL Formula'!N76 = 0, " ", 'IDL Formula'!N76)</f>
        <v> </v>
      </c>
      <c r="I76" s="13" t="str">
        <f>'PR Formula'!A76&amp;", "&amp;'PR Formula'!B76                           </f>
        <v>, </v>
      </c>
      <c r="P76" s="13" t="str">
        <f>if('PR Formula'!N76 = 0, " ", 'PR Formula'!N76)</f>
        <v> </v>
      </c>
      <c r="Q76" s="13" t="str">
        <f>'LB Formula'!A76&amp;", "&amp;'LB Formula'!B76   </f>
        <v>, </v>
      </c>
      <c r="X76" s="13" t="str">
        <f>if('LB Formula'!Q76 = 0, " ", 'LB Formula'!Q76)</f>
        <v> </v>
      </c>
      <c r="Y76" s="13" t="str">
        <f>'CB Formula'!A76&amp;", "&amp;'CB Formula'!B76   </f>
        <v>Tre Miller, N CAROLINA</v>
      </c>
      <c r="AF76" s="13" t="str">
        <f>if('CB Formula'!N76 = 0, " ", 'CB Formula'!Q76)</f>
        <v> </v>
      </c>
      <c r="AG76" s="60" t="str">
        <f>'CB Formula'!C76   </f>
        <v>N</v>
      </c>
      <c r="AH76" s="13" t="str">
        <f>'SAF Formula'!A76&amp;", "&amp;'SAF Formula'!B76   </f>
        <v>, </v>
      </c>
      <c r="AO76" s="13" t="str">
        <f>if('SAF Formula'!Q76 = 0, " ", 'SAF Formula'!R76)</f>
        <v> </v>
      </c>
      <c r="AP76" s="13" t="str">
        <f>'SAF Formula'!C76   </f>
        <v/>
      </c>
    </row>
    <row r="77">
      <c r="A77" s="13" t="str">
        <f>'IDL Formula'!A77&amp;", "&amp;'IDL Formula'!B77</f>
        <v>, </v>
      </c>
      <c r="H77" s="13" t="str">
        <f>if('IDL Formula'!N77 = 0, " ", 'IDL Formula'!N77)</f>
        <v> </v>
      </c>
      <c r="I77" s="13" t="str">
        <f>'PR Formula'!A77&amp;", "&amp;'PR Formula'!B77                           </f>
        <v>, </v>
      </c>
      <c r="P77" s="13" t="str">
        <f>if('PR Formula'!N77 = 0, " ", 'PR Formula'!N77)</f>
        <v> </v>
      </c>
      <c r="Q77" s="13" t="str">
        <f>'LB Formula'!A77&amp;", "&amp;'LB Formula'!B77   </f>
        <v>, </v>
      </c>
      <c r="X77" s="13" t="str">
        <f>if('LB Formula'!Q77 = 0, " ", 'LB Formula'!Q77)</f>
        <v> </v>
      </c>
      <c r="Y77" s="13" t="str">
        <f>'CB Formula'!A77&amp;", "&amp;'CB Formula'!B77   </f>
        <v>Andrew Marshall, NEBRASKA</v>
      </c>
      <c r="AF77" s="13" t="str">
        <f>if('CB Formula'!N77 = 0, " ", 'CB Formula'!Q77)</f>
        <v> </v>
      </c>
      <c r="AG77" s="60" t="str">
        <f>'CB Formula'!C77   </f>
        <v>N</v>
      </c>
      <c r="AH77" s="13" t="str">
        <f>'SAF Formula'!A77&amp;", "&amp;'SAF Formula'!B77   </f>
        <v>, </v>
      </c>
      <c r="AO77" s="13" t="str">
        <f>if('SAF Formula'!Q77 = 0, " ", 'SAF Formula'!R77)</f>
        <v> </v>
      </c>
      <c r="AP77" s="13" t="str">
        <f>'SAF Formula'!C77   </f>
        <v/>
      </c>
    </row>
    <row r="78">
      <c r="A78" s="13" t="str">
        <f>'IDL Formula'!A78&amp;", "&amp;'IDL Formula'!B78</f>
        <v>, </v>
      </c>
      <c r="H78" s="13" t="str">
        <f>if('IDL Formula'!N78 = 0, " ", 'IDL Formula'!N78)</f>
        <v> </v>
      </c>
      <c r="I78" s="13" t="str">
        <f>'PR Formula'!A78&amp;", "&amp;'PR Formula'!B78                           </f>
        <v>, </v>
      </c>
      <c r="P78" s="13" t="str">
        <f>if('PR Formula'!N78 = 0, " ", 'PR Formula'!N78)</f>
        <v> </v>
      </c>
      <c r="Q78" s="13" t="str">
        <f>'LB Formula'!A78&amp;", "&amp;'LB Formula'!B78   </f>
        <v>, </v>
      </c>
      <c r="X78" s="13" t="str">
        <f>if('LB Formula'!Q78 = 0, " ", 'LB Formula'!Q78)</f>
        <v> </v>
      </c>
      <c r="Y78" s="13" t="str">
        <f>'CB Formula'!A78&amp;", "&amp;'CB Formula'!B78   </f>
        <v>Donovan Jones, NEBRASKA</v>
      </c>
      <c r="AF78" s="13" t="str">
        <f>if('CB Formula'!N78 = 0, " ", 'CB Formula'!Q78)</f>
        <v> </v>
      </c>
      <c r="AG78" s="60" t="str">
        <f>'CB Formula'!C78   </f>
        <v>N</v>
      </c>
      <c r="AH78" s="13" t="str">
        <f>'SAF Formula'!A78&amp;", "&amp;'SAF Formula'!B78   </f>
        <v>, </v>
      </c>
      <c r="AO78" s="13" t="str">
        <f>if('SAF Formula'!Q78 = 0, " ", 'SAF Formula'!R78)</f>
        <v> </v>
      </c>
      <c r="AP78" s="13" t="str">
        <f>'SAF Formula'!C78   </f>
        <v/>
      </c>
    </row>
    <row r="79">
      <c r="A79" s="13" t="str">
        <f>'IDL Formula'!A79&amp;", "&amp;'IDL Formula'!B79</f>
        <v>, </v>
      </c>
      <c r="H79" s="13" t="str">
        <f>if('IDL Formula'!N79 = 0, " ", 'IDL Formula'!N79)</f>
        <v> </v>
      </c>
      <c r="I79" s="13" t="str">
        <f>'PR Formula'!A79&amp;", "&amp;'PR Formula'!B79                           </f>
        <v>, </v>
      </c>
      <c r="P79" s="13" t="str">
        <f>if('PR Formula'!N79 = 0, " ", 'PR Formula'!N79)</f>
        <v> </v>
      </c>
      <c r="Q79" s="13" t="str">
        <f>'LB Formula'!A79&amp;", "&amp;'LB Formula'!B79   </f>
        <v>, </v>
      </c>
      <c r="X79" s="13" t="str">
        <f>if('LB Formula'!Q79 = 0, " ", 'LB Formula'!Q79)</f>
        <v> </v>
      </c>
      <c r="Y79" s="13" t="str">
        <f>'CB Formula'!A79&amp;", "&amp;'CB Formula'!B79   </f>
        <v>Christian Gray, NOTRE DAME</v>
      </c>
      <c r="AF79" s="13" t="str">
        <f>if('CB Formula'!N79 = 0, " ", 'CB Formula'!Q79)</f>
        <v> </v>
      </c>
      <c r="AG79" s="60" t="str">
        <f>'CB Formula'!C79   </f>
        <v>N</v>
      </c>
      <c r="AH79" s="13" t="str">
        <f>'SAF Formula'!A79&amp;", "&amp;'SAF Formula'!B79   </f>
        <v>, </v>
      </c>
      <c r="AO79" s="13" t="str">
        <f>if('SAF Formula'!Q79 = 0, " ", 'SAF Formula'!R79)</f>
        <v> </v>
      </c>
      <c r="AP79" s="13" t="str">
        <f>'SAF Formula'!C79   </f>
        <v/>
      </c>
    </row>
    <row r="80">
      <c r="A80" s="13" t="str">
        <f>'IDL Formula'!A80&amp;", "&amp;'IDL Formula'!B80</f>
        <v>, </v>
      </c>
      <c r="H80" s="13" t="str">
        <f>if('IDL Formula'!N80 = 0, " ", 'IDL Formula'!N80)</f>
        <v> </v>
      </c>
      <c r="I80" s="13" t="str">
        <f>'PR Formula'!A80&amp;", "&amp;'PR Formula'!B80                           </f>
        <v>, </v>
      </c>
      <c r="P80" s="13" t="str">
        <f>if('PR Formula'!N80 = 0, " ", 'PR Formula'!N80)</f>
        <v> </v>
      </c>
      <c r="Q80" s="13" t="str">
        <f>'LB Formula'!A80&amp;", "&amp;'LB Formula'!B80   </f>
        <v>, </v>
      </c>
      <c r="X80" s="13" t="str">
        <f>if('LB Formula'!Q80 = 0, " ", 'LB Formula'!Q80)</f>
        <v> </v>
      </c>
      <c r="Y80" s="13" t="str">
        <f>'CB Formula'!A80&amp;", "&amp;'CB Formula'!B80   </f>
        <v>Leonard Moore, NOTRE DAME</v>
      </c>
      <c r="AF80" s="13" t="str">
        <f>if('CB Formula'!N80 = 0, " ", 'CB Formula'!Q80)</f>
        <v> </v>
      </c>
      <c r="AG80" s="60" t="str">
        <f>'CB Formula'!C80   </f>
        <v>N</v>
      </c>
      <c r="AH80" s="13" t="str">
        <f>'SAF Formula'!A80&amp;", "&amp;'SAF Formula'!B80   </f>
        <v>, </v>
      </c>
      <c r="AO80" s="13" t="str">
        <f>if('SAF Formula'!Q80 = 0, " ", 'SAF Formula'!R80)</f>
        <v> </v>
      </c>
      <c r="AP80" s="13" t="str">
        <f>'SAF Formula'!C80   </f>
        <v/>
      </c>
    </row>
    <row r="81">
      <c r="A81" s="13" t="str">
        <f>'IDL Formula'!A81&amp;", "&amp;'IDL Formula'!B81</f>
        <v>, </v>
      </c>
      <c r="H81" s="13" t="str">
        <f>if('IDL Formula'!N81 = 0, " ", 'IDL Formula'!N81)</f>
        <v> </v>
      </c>
      <c r="I81" s="13" t="str">
        <f>'PR Formula'!A81&amp;", "&amp;'PR Formula'!B81                           </f>
        <v>, </v>
      </c>
      <c r="P81" s="13" t="str">
        <f>if('PR Formula'!N81 = 0, " ", 'PR Formula'!N81)</f>
        <v> </v>
      </c>
      <c r="Q81" s="13" t="str">
        <f>'LB Formula'!A81&amp;", "&amp;'LB Formula'!B81   </f>
        <v>, </v>
      </c>
      <c r="X81" s="13" t="str">
        <f>if('LB Formula'!Q81 = 0, " ", 'LB Formula'!Q81)</f>
        <v> </v>
      </c>
      <c r="Y81" s="13" t="str">
        <f>'CB Formula'!A81&amp;", "&amp;'CB Formula'!B81   </f>
        <v>Dallas Golden, NOTRE DAME</v>
      </c>
      <c r="AF81" s="13" t="str">
        <f>if('CB Formula'!N81 = 0, " ", 'CB Formula'!Q81)</f>
        <v> </v>
      </c>
      <c r="AG81" s="60" t="str">
        <f>'CB Formula'!C81   </f>
        <v>N</v>
      </c>
      <c r="AH81" s="13" t="str">
        <f>'SAF Formula'!A81&amp;", "&amp;'SAF Formula'!B81   </f>
        <v>, </v>
      </c>
      <c r="AO81" s="13" t="str">
        <f>if('SAF Formula'!Q81 = 0, " ", 'SAF Formula'!R81)</f>
        <v> </v>
      </c>
      <c r="AP81" s="13" t="str">
        <f>'SAF Formula'!C81   </f>
        <v/>
      </c>
    </row>
    <row r="82">
      <c r="A82" s="13" t="str">
        <f>'IDL Formula'!A82&amp;", "&amp;'IDL Formula'!B82</f>
        <v>, </v>
      </c>
      <c r="H82" s="13" t="str">
        <f>if('IDL Formula'!N82 = 0, " ", 'IDL Formula'!N82)</f>
        <v> </v>
      </c>
      <c r="I82" s="13" t="str">
        <f>'PR Formula'!A82&amp;", "&amp;'PR Formula'!B82                           </f>
        <v>, </v>
      </c>
      <c r="P82" s="13" t="str">
        <f>if('PR Formula'!N82 = 0, " ", 'PR Formula'!N82)</f>
        <v> </v>
      </c>
      <c r="Q82" s="13" t="str">
        <f>'LB Formula'!A82&amp;", "&amp;'LB Formula'!B82   </f>
        <v>, </v>
      </c>
      <c r="X82" s="13" t="str">
        <f>if('LB Formula'!Q82 = 0, " ", 'LB Formula'!Q82)</f>
        <v> </v>
      </c>
      <c r="Y82" s="13" t="str">
        <f>'CB Formula'!A82&amp;", "&amp;'CB Formula'!B82   </f>
        <v>Mark Zackery IV, NOTRE DAME</v>
      </c>
      <c r="AF82" s="13" t="str">
        <f>if('CB Formula'!N82 = 0, " ", 'CB Formula'!Q82)</f>
        <v> </v>
      </c>
      <c r="AG82" s="60" t="str">
        <f>'CB Formula'!C82   </f>
        <v>N</v>
      </c>
      <c r="AH82" s="13" t="str">
        <f>'SAF Formula'!A82&amp;", "&amp;'SAF Formula'!B82   </f>
        <v>, </v>
      </c>
      <c r="AO82" s="13" t="str">
        <f>if('SAF Formula'!Q82 = 0, " ", 'SAF Formula'!R82)</f>
        <v> </v>
      </c>
      <c r="AP82" s="13" t="str">
        <f>'SAF Formula'!C82   </f>
        <v/>
      </c>
    </row>
    <row r="83">
      <c r="A83" s="13" t="str">
        <f>'IDL Formula'!A83&amp;", "&amp;'IDL Formula'!B83</f>
        <v>, </v>
      </c>
      <c r="H83" s="13" t="str">
        <f>if('IDL Formula'!N83 = 0, " ", 'IDL Formula'!N83)</f>
        <v> </v>
      </c>
      <c r="I83" s="13" t="str">
        <f>'PR Formula'!A83&amp;", "&amp;'PR Formula'!B83                           </f>
        <v>, </v>
      </c>
      <c r="P83" s="13" t="str">
        <f>if('PR Formula'!N83 = 0, " ", 'PR Formula'!N83)</f>
        <v> </v>
      </c>
      <c r="Q83" s="13" t="str">
        <f>'LB Formula'!A83&amp;", "&amp;'LB Formula'!B83   </f>
        <v>, </v>
      </c>
      <c r="X83" s="13" t="str">
        <f>if('LB Formula'!Q83 = 0, " ", 'LB Formula'!Q83)</f>
        <v> </v>
      </c>
      <c r="Y83" s="13" t="str">
        <f>'CB Formula'!A83&amp;", "&amp;'CB Formula'!B83   </f>
        <v>Karson Hobbs, NOTRE DAME</v>
      </c>
      <c r="AF83" s="13" t="str">
        <f>if('CB Formula'!N83 = 0, " ", 'CB Formula'!Q83)</f>
        <v> </v>
      </c>
      <c r="AG83" s="60" t="str">
        <f>'CB Formula'!C83   </f>
        <v>N</v>
      </c>
      <c r="AH83" s="13" t="str">
        <f>'SAF Formula'!A83&amp;", "&amp;'SAF Formula'!B83   </f>
        <v>, </v>
      </c>
      <c r="AO83" s="13" t="str">
        <f>if('SAF Formula'!Q83 = 0, " ", 'SAF Formula'!R83)</f>
        <v> </v>
      </c>
      <c r="AP83" s="13" t="str">
        <f>'SAF Formula'!C83   </f>
        <v/>
      </c>
    </row>
    <row r="84">
      <c r="A84" s="13" t="str">
        <f>'IDL Formula'!A84&amp;", "&amp;'IDL Formula'!B84</f>
        <v>, </v>
      </c>
      <c r="H84" s="13" t="str">
        <f>if('IDL Formula'!N84 = 0, " ", 'IDL Formula'!N84)</f>
        <v> </v>
      </c>
      <c r="I84" s="13" t="str">
        <f>'PR Formula'!A84&amp;", "&amp;'PR Formula'!B84                           </f>
        <v>, </v>
      </c>
      <c r="P84" s="13" t="str">
        <f>if('PR Formula'!N84 = 0, " ", 'PR Formula'!N84)</f>
        <v> </v>
      </c>
      <c r="Q84" s="13" t="str">
        <f>'LB Formula'!A84&amp;", "&amp;'LB Formula'!B84   </f>
        <v>, </v>
      </c>
      <c r="X84" s="13" t="str">
        <f>if('LB Formula'!Q84 = 0, " ", 'LB Formula'!Q84)</f>
        <v> </v>
      </c>
      <c r="Y84" s="13" t="str">
        <f>'CB Formula'!A84&amp;", "&amp;'CB Formula'!B84   </f>
        <v>Demetres Samuel Jr., SYRACUSE</v>
      </c>
      <c r="AF84" s="13" t="str">
        <f>if('CB Formula'!N84 = 0, " ", 'CB Formula'!Q84)</f>
        <v> </v>
      </c>
      <c r="AG84" s="60" t="str">
        <f>'CB Formula'!C84   </f>
        <v>N</v>
      </c>
      <c r="AH84" s="13" t="str">
        <f>'SAF Formula'!A84&amp;", "&amp;'SAF Formula'!B84   </f>
        <v>, </v>
      </c>
      <c r="AO84" s="13" t="str">
        <f>if('SAF Formula'!Q84 = 0, " ", 'SAF Formula'!R84)</f>
        <v> </v>
      </c>
      <c r="AP84" s="13" t="str">
        <f>'SAF Formula'!C84   </f>
        <v/>
      </c>
    </row>
    <row r="85">
      <c r="A85" s="13" t="str">
        <f>'IDL Formula'!A85&amp;", "&amp;'IDL Formula'!B85</f>
        <v>, </v>
      </c>
      <c r="H85" s="13" t="str">
        <f>if('IDL Formula'!N85 = 0, " ", 'IDL Formula'!N85)</f>
        <v> </v>
      </c>
      <c r="I85" s="13" t="str">
        <f>'PR Formula'!A85&amp;", "&amp;'PR Formula'!B85                           </f>
        <v>, </v>
      </c>
      <c r="P85" s="13" t="str">
        <f>if('PR Formula'!N85 = 0, " ", 'PR Formula'!N85)</f>
        <v> </v>
      </c>
      <c r="Q85" s="13" t="str">
        <f>'LB Formula'!A85&amp;", "&amp;'LB Formula'!B85   </f>
        <v>, </v>
      </c>
      <c r="X85" s="13" t="str">
        <f>if('LB Formula'!Q85 = 0, " ", 'LB Formula'!Q85)</f>
        <v> </v>
      </c>
      <c r="Y85" s="13" t="str">
        <f>'CB Formula'!A85&amp;", "&amp;'CB Formula'!B85   </f>
        <v>Chris Peal, SYRACUSE</v>
      </c>
      <c r="AF85" s="13" t="str">
        <f>if('CB Formula'!N85 = 0, " ", 'CB Formula'!Q85)</f>
        <v> </v>
      </c>
      <c r="AG85" s="60" t="str">
        <f>'CB Formula'!C85   </f>
        <v>N</v>
      </c>
      <c r="AH85" s="13" t="str">
        <f>'SAF Formula'!A85&amp;", "&amp;'SAF Formula'!B85   </f>
        <v>, </v>
      </c>
      <c r="AO85" s="13" t="str">
        <f>if('SAF Formula'!Q85 = 0, " ", 'SAF Formula'!R85)</f>
        <v> </v>
      </c>
      <c r="AP85" s="13" t="str">
        <f>'SAF Formula'!C85   </f>
        <v/>
      </c>
    </row>
    <row r="86">
      <c r="A86" s="13" t="str">
        <f>'IDL Formula'!A86&amp;", "&amp;'IDL Formula'!B86</f>
        <v>, </v>
      </c>
      <c r="H86" s="13" t="str">
        <f>if('IDL Formula'!N86 = 0, " ", 'IDL Formula'!N86)</f>
        <v> </v>
      </c>
      <c r="I86" s="13" t="str">
        <f>'PR Formula'!A86&amp;", "&amp;'PR Formula'!B86                           </f>
        <v>, </v>
      </c>
      <c r="P86" s="13" t="str">
        <f>if('PR Formula'!N86 = 0, " ", 'PR Formula'!N86)</f>
        <v> </v>
      </c>
      <c r="Q86" s="13" t="str">
        <f>'LB Formula'!A86&amp;", "&amp;'LB Formula'!B86   </f>
        <v>, </v>
      </c>
      <c r="X86" s="13" t="str">
        <f>if('LB Formula'!Q86 = 0, " ", 'LB Formula'!Q86)</f>
        <v> </v>
      </c>
      <c r="Y86" s="13" t="str">
        <f>'CB Formula'!A86&amp;", "&amp;'CB Formula'!B86   </f>
        <v>Davien Kerr, SYRACUSE</v>
      </c>
      <c r="AF86" s="13" t="str">
        <f>if('CB Formula'!N86 = 0, " ", 'CB Formula'!Q86)</f>
        <v> </v>
      </c>
      <c r="AG86" s="60" t="str">
        <f>'CB Formula'!C86   </f>
        <v>N</v>
      </c>
      <c r="AH86" s="13" t="str">
        <f>'SAF Formula'!A86&amp;", "&amp;'SAF Formula'!B86   </f>
        <v>, </v>
      </c>
      <c r="AO86" s="13" t="str">
        <f>if('SAF Formula'!Q86 = 0, " ", 'SAF Formula'!R86)</f>
        <v> </v>
      </c>
      <c r="AP86" s="13" t="str">
        <f>'SAF Formula'!C86   </f>
        <v/>
      </c>
    </row>
    <row r="87">
      <c r="A87" s="13" t="str">
        <f>'IDL Formula'!A87&amp;", "&amp;'IDL Formula'!B87</f>
        <v>, </v>
      </c>
      <c r="H87" s="13" t="str">
        <f>if('IDL Formula'!N87 = 0, " ", 'IDL Formula'!N87)</f>
        <v> </v>
      </c>
      <c r="I87" s="13" t="str">
        <f>'PR Formula'!A87&amp;", "&amp;'PR Formula'!B87                           </f>
        <v>, </v>
      </c>
      <c r="P87" s="13" t="str">
        <f>if('PR Formula'!N87 = 0, " ", 'PR Formula'!N87)</f>
        <v> </v>
      </c>
      <c r="Q87" s="13" t="str">
        <f>'LB Formula'!A87&amp;", "&amp;'LB Formula'!B87   </f>
        <v>, </v>
      </c>
      <c r="X87" s="13" t="str">
        <f>if('LB Formula'!Q87 = 0, " ", 'LB Formula'!Q87)</f>
        <v> </v>
      </c>
      <c r="Y87" s="13" t="str">
        <f>'CB Formula'!A87&amp;", "&amp;'CB Formula'!B87   </f>
        <v>Greg Delaine, SYRACUSE</v>
      </c>
      <c r="AF87" s="13" t="str">
        <f>if('CB Formula'!N87 = 0, " ", 'CB Formula'!Q87)</f>
        <v> </v>
      </c>
      <c r="AG87" s="60" t="str">
        <f>'CB Formula'!C87   </f>
        <v>N</v>
      </c>
      <c r="AH87" s="13" t="str">
        <f>'SAF Formula'!A87&amp;", "&amp;'SAF Formula'!B87   </f>
        <v>, </v>
      </c>
      <c r="AO87" s="13" t="str">
        <f>if('SAF Formula'!Q87 = 0, " ", 'SAF Formula'!R87)</f>
        <v> </v>
      </c>
      <c r="AP87" s="13" t="str">
        <f>'SAF Formula'!C87   </f>
        <v/>
      </c>
    </row>
    <row r="88">
      <c r="A88" s="13" t="str">
        <f>'IDL Formula'!A88&amp;", "&amp;'IDL Formula'!B88</f>
        <v>, </v>
      </c>
      <c r="H88" s="13" t="str">
        <f>if('IDL Formula'!N88 = 0, " ", 'IDL Formula'!N88)</f>
        <v> </v>
      </c>
      <c r="I88" s="13" t="str">
        <f>'PR Formula'!A88&amp;", "&amp;'PR Formula'!B88                           </f>
        <v>, </v>
      </c>
      <c r="P88" s="13" t="str">
        <f>if('PR Formula'!N88 = 0, " ", 'PR Formula'!N88)</f>
        <v> </v>
      </c>
      <c r="Q88" s="13" t="str">
        <f>'LB Formula'!A88&amp;", "&amp;'LB Formula'!B88   </f>
        <v>, </v>
      </c>
      <c r="X88" s="13" t="str">
        <f>if('LB Formula'!Q88 = 0, " ", 'LB Formula'!Q88)</f>
        <v> </v>
      </c>
      <c r="Y88" s="13" t="str">
        <f>'CB Formula'!A88&amp;", "&amp;'CB Formula'!B88   </f>
        <v>Ibn McDaniels, SYRACUSE</v>
      </c>
      <c r="AF88" s="13" t="str">
        <f>if('CB Formula'!N88 = 0, " ", 'CB Formula'!Q88)</f>
        <v> </v>
      </c>
      <c r="AG88" s="60" t="str">
        <f>'CB Formula'!C88   </f>
        <v>N</v>
      </c>
      <c r="AH88" s="13" t="str">
        <f>'SAF Formula'!A88&amp;", "&amp;'SAF Formula'!B88   </f>
        <v>, </v>
      </c>
      <c r="AO88" s="13" t="str">
        <f>if('SAF Formula'!Q88 = 0, " ", 'SAF Formula'!R88)</f>
        <v> </v>
      </c>
      <c r="AP88" s="13" t="str">
        <f>'SAF Formula'!C88   </f>
        <v/>
      </c>
    </row>
    <row r="89">
      <c r="A89" s="13" t="str">
        <f>'IDL Formula'!A89&amp;", "&amp;'IDL Formula'!B89</f>
        <v>, </v>
      </c>
      <c r="H89" s="13" t="str">
        <f>if('IDL Formula'!N89 = 0, " ", 'IDL Formula'!N89)</f>
        <v> </v>
      </c>
      <c r="I89" s="13" t="str">
        <f>'PR Formula'!A89&amp;", "&amp;'PR Formula'!B89                           </f>
        <v>, </v>
      </c>
      <c r="P89" s="13" t="str">
        <f>if('PR Formula'!N89 = 0, " ", 'PR Formula'!N89)</f>
        <v> </v>
      </c>
      <c r="Q89" s="13" t="str">
        <f>'LB Formula'!A89&amp;", "&amp;'LB Formula'!B89   </f>
        <v>, </v>
      </c>
      <c r="X89" s="13" t="str">
        <f>if('LB Formula'!Q89 = 0, " ", 'LB Formula'!Q89)</f>
        <v> </v>
      </c>
      <c r="Y89" s="13" t="str">
        <f>'CB Formula'!A89&amp;", "&amp;'CB Formula'!B89   </f>
        <v>Khamari Terrell, TEXAS ST</v>
      </c>
      <c r="AF89" s="13" t="str">
        <f>if('CB Formula'!N89 = 0, " ", 'CB Formula'!Q89)</f>
        <v> </v>
      </c>
      <c r="AG89" s="60" t="str">
        <f>'CB Formula'!C89   </f>
        <v>N</v>
      </c>
      <c r="AH89" s="13" t="str">
        <f>'SAF Formula'!A89&amp;", "&amp;'SAF Formula'!B89   </f>
        <v>, </v>
      </c>
      <c r="AO89" s="13" t="str">
        <f>if('SAF Formula'!Q89 = 0, " ", 'SAF Formula'!R89)</f>
        <v> </v>
      </c>
      <c r="AP89" s="13" t="str">
        <f>'SAF Formula'!C89   </f>
        <v/>
      </c>
    </row>
    <row r="90">
      <c r="A90" s="13" t="str">
        <f>'IDL Formula'!A90&amp;", "&amp;'IDL Formula'!B90</f>
        <v>, </v>
      </c>
      <c r="H90" s="13" t="str">
        <f>if('IDL Formula'!N90 = 0, " ", 'IDL Formula'!N90)</f>
        <v> </v>
      </c>
      <c r="I90" s="13" t="str">
        <f>'PR Formula'!A90&amp;", "&amp;'PR Formula'!B90                           </f>
        <v>, </v>
      </c>
      <c r="P90" s="13" t="str">
        <f>if('PR Formula'!N90 = 0, " ", 'PR Formula'!N90)</f>
        <v> </v>
      </c>
      <c r="Q90" s="13" t="str">
        <f>'LB Formula'!A90&amp;", "&amp;'LB Formula'!B90   </f>
        <v>, </v>
      </c>
      <c r="X90" s="13" t="str">
        <f>if('LB Formula'!Q90 = 0, " ", 'LB Formula'!Q90)</f>
        <v> </v>
      </c>
      <c r="Y90" s="13" t="str">
        <f>'CB Formula'!A90&amp;", "&amp;'CB Formula'!B90   </f>
        <v>Amarion Atwood, TEXAS ST</v>
      </c>
      <c r="AF90" s="13" t="str">
        <f>if('CB Formula'!N90 = 0, " ", 'CB Formula'!Q90)</f>
        <v> </v>
      </c>
      <c r="AG90" s="60" t="str">
        <f>'CB Formula'!C90   </f>
        <v>N</v>
      </c>
      <c r="AH90" s="13" t="str">
        <f>'SAF Formula'!A90&amp;", "&amp;'SAF Formula'!B90   </f>
        <v>, </v>
      </c>
      <c r="AO90" s="13" t="str">
        <f>if('SAF Formula'!Q90 = 0, " ", 'SAF Formula'!R90)</f>
        <v> </v>
      </c>
      <c r="AP90" s="13" t="str">
        <f>'SAF Formula'!C90   </f>
        <v/>
      </c>
    </row>
    <row r="91">
      <c r="A91" s="13" t="str">
        <f>'IDL Formula'!A91&amp;", "&amp;'IDL Formula'!B91</f>
        <v>, </v>
      </c>
      <c r="H91" s="13" t="str">
        <f>if('IDL Formula'!N91 = 0, " ", 'IDL Formula'!N91)</f>
        <v> </v>
      </c>
      <c r="I91" s="13" t="str">
        <f>'PR Formula'!A91&amp;", "&amp;'PR Formula'!B91                           </f>
        <v>, </v>
      </c>
      <c r="P91" s="13" t="str">
        <f>if('PR Formula'!N91 = 0, " ", 'PR Formula'!N91)</f>
        <v> </v>
      </c>
      <c r="Q91" s="13" t="str">
        <f>'LB Formula'!A91&amp;", "&amp;'LB Formula'!B91   </f>
        <v>, </v>
      </c>
      <c r="X91" s="13" t="str">
        <f>if('LB Formula'!Q91 = 0, " ", 'LB Formula'!Q91)</f>
        <v> </v>
      </c>
      <c r="Y91" s="13" t="str">
        <f>'CB Formula'!A91&amp;", "&amp;'CB Formula'!B91   </f>
        <v>Craig Royal Jr., TEXAS ST</v>
      </c>
      <c r="AF91" s="13" t="str">
        <f>if('CB Formula'!N91 = 0, " ", 'CB Formula'!Q91)</f>
        <v> </v>
      </c>
      <c r="AG91" s="60" t="str">
        <f>'CB Formula'!C91   </f>
        <v>N</v>
      </c>
      <c r="AH91" s="13" t="str">
        <f>'SAF Formula'!A91&amp;", "&amp;'SAF Formula'!B91   </f>
        <v>, </v>
      </c>
      <c r="AO91" s="13" t="str">
        <f>if('SAF Formula'!Q91 = 0, " ", 'SAF Formula'!R91)</f>
        <v> </v>
      </c>
      <c r="AP91" s="13" t="str">
        <f>'SAF Formula'!C91   </f>
        <v/>
      </c>
    </row>
    <row r="92">
      <c r="A92" s="13" t="str">
        <f>'IDL Formula'!A92&amp;", "&amp;'IDL Formula'!B92</f>
        <v>, </v>
      </c>
      <c r="H92" s="13" t="str">
        <f>if('IDL Formula'!N92 = 0, " ", 'IDL Formula'!N92)</f>
        <v> </v>
      </c>
      <c r="I92" s="13" t="str">
        <f>'PR Formula'!A92&amp;", "&amp;'PR Formula'!B92                           </f>
        <v>, </v>
      </c>
      <c r="P92" s="13" t="str">
        <f>if('PR Formula'!N92 = 0, " ", 'PR Formula'!N92)</f>
        <v> </v>
      </c>
      <c r="Q92" s="13" t="str">
        <f>'LB Formula'!A92&amp;", "&amp;'LB Formula'!B92   </f>
        <v>, </v>
      </c>
      <c r="X92" s="13" t="str">
        <f>if('LB Formula'!Q92 = 0, " ", 'LB Formula'!Q92)</f>
        <v> </v>
      </c>
      <c r="Y92" s="13" t="str">
        <f>'CB Formula'!A92&amp;", "&amp;'CB Formula'!B92   </f>
        <v>Malik Willis, TEXAS ST</v>
      </c>
      <c r="AF92" s="13" t="str">
        <f>if('CB Formula'!N92 = 0, " ", 'CB Formula'!Q92)</f>
        <v> </v>
      </c>
      <c r="AG92" s="60" t="str">
        <f>'CB Formula'!C92   </f>
        <v>N</v>
      </c>
      <c r="AH92" s="13" t="str">
        <f>'SAF Formula'!A92&amp;", "&amp;'SAF Formula'!B92   </f>
        <v>, </v>
      </c>
      <c r="AO92" s="13" t="str">
        <f>if('SAF Formula'!Q92 = 0, " ", 'SAF Formula'!R92)</f>
        <v> </v>
      </c>
      <c r="AP92" s="13" t="str">
        <f>'SAF Formula'!C92   </f>
        <v/>
      </c>
    </row>
    <row r="93">
      <c r="A93" s="13" t="str">
        <f>'IDL Formula'!A93&amp;", "&amp;'IDL Formula'!B93</f>
        <v>, </v>
      </c>
      <c r="H93" s="13" t="str">
        <f>if('IDL Formula'!N93 = 0, " ", 'IDL Formula'!N93)</f>
        <v> </v>
      </c>
      <c r="I93" s="13" t="str">
        <f>'PR Formula'!A93&amp;", "&amp;'PR Formula'!B93                           </f>
        <v>, </v>
      </c>
      <c r="P93" s="13" t="str">
        <f>if('PR Formula'!N93 = 0, " ", 'PR Formula'!N93)</f>
        <v> </v>
      </c>
      <c r="Q93" s="13" t="str">
        <f>'LB Formula'!A93&amp;", "&amp;'LB Formula'!B93   </f>
        <v>, </v>
      </c>
      <c r="X93" s="13" t="str">
        <f>if('LB Formula'!Q93 = 0, " ", 'LB Formula'!Q93)</f>
        <v> </v>
      </c>
      <c r="Y93" s="13" t="str">
        <f>'CB Formula'!A93&amp;", "&amp;'CB Formula'!B93   </f>
        <v>Jayden Bellamy, UCF</v>
      </c>
      <c r="AF93" s="13" t="str">
        <f>if('CB Formula'!N93 = 0, " ", 'CB Formula'!Q93)</f>
        <v> </v>
      </c>
      <c r="AG93" s="60" t="str">
        <f>'CB Formula'!C93   </f>
        <v>N</v>
      </c>
      <c r="AH93" s="13" t="str">
        <f>'SAF Formula'!A93&amp;", "&amp;'SAF Formula'!B93   </f>
        <v>, </v>
      </c>
      <c r="AO93" s="13" t="str">
        <f>if('SAF Formula'!Q93 = 0, " ", 'SAF Formula'!R93)</f>
        <v> </v>
      </c>
      <c r="AP93" s="13" t="str">
        <f>'SAF Formula'!C93   </f>
        <v/>
      </c>
    </row>
    <row r="94">
      <c r="A94" s="13" t="str">
        <f>'IDL Formula'!A94&amp;", "&amp;'IDL Formula'!B94</f>
        <v>, </v>
      </c>
      <c r="H94" s="13" t="str">
        <f>if('IDL Formula'!N94 = 0, " ", 'IDL Formula'!N94)</f>
        <v> </v>
      </c>
      <c r="I94" s="13" t="str">
        <f>'PR Formula'!A94&amp;", "&amp;'PR Formula'!B94                           </f>
        <v>, </v>
      </c>
      <c r="P94" s="13" t="str">
        <f>if('PR Formula'!N94 = 0, " ", 'PR Formula'!N94)</f>
        <v> </v>
      </c>
      <c r="Q94" s="13" t="str">
        <f>'LB Formula'!A94&amp;", "&amp;'LB Formula'!B94   </f>
        <v>, </v>
      </c>
      <c r="X94" s="13" t="str">
        <f>if('LB Formula'!Q94 = 0, " ", 'LB Formula'!Q94)</f>
        <v> </v>
      </c>
      <c r="Y94" s="13" t="str">
        <f>'CB Formula'!A94&amp;", "&amp;'CB Formula'!B94   </f>
        <v>Antione Jackson, UCF</v>
      </c>
      <c r="AF94" s="13" t="str">
        <f>if('CB Formula'!N94 = 0, " ", 'CB Formula'!Q94)</f>
        <v> </v>
      </c>
      <c r="AG94" s="60" t="str">
        <f>'CB Formula'!C94   </f>
        <v>N</v>
      </c>
      <c r="AH94" s="13" t="str">
        <f>'SAF Formula'!A94&amp;", "&amp;'SAF Formula'!B94   </f>
        <v>, </v>
      </c>
      <c r="AO94" s="13" t="str">
        <f>if('SAF Formula'!Q94 = 0, " ", 'SAF Formula'!R94)</f>
        <v> </v>
      </c>
      <c r="AP94" s="13" t="str">
        <f>'SAF Formula'!C94   </f>
        <v/>
      </c>
    </row>
    <row r="95">
      <c r="A95" s="13" t="str">
        <f>'IDL Formula'!A95&amp;", "&amp;'IDL Formula'!B95</f>
        <v>, </v>
      </c>
      <c r="H95" s="13" t="str">
        <f>if('IDL Formula'!N95 = 0, " ", 'IDL Formula'!N95)</f>
        <v> </v>
      </c>
      <c r="I95" s="13" t="str">
        <f>'PR Formula'!A95&amp;", "&amp;'PR Formula'!B95                           </f>
        <v>, </v>
      </c>
      <c r="P95" s="13" t="str">
        <f>if('PR Formula'!N95 = 0, " ", 'PR Formula'!N95)</f>
        <v> </v>
      </c>
      <c r="Q95" s="13" t="str">
        <f>'LB Formula'!A95&amp;", "&amp;'LB Formula'!B95   </f>
        <v>, </v>
      </c>
      <c r="X95" s="13" t="str">
        <f>if('LB Formula'!Q95 = 0, " ", 'LB Formula'!Q95)</f>
        <v> </v>
      </c>
      <c r="Y95" s="13" t="str">
        <f>'CB Formula'!A95&amp;", "&amp;'CB Formula'!B95   </f>
        <v>DJ Bell, UCF</v>
      </c>
      <c r="AF95" s="13" t="str">
        <f>if('CB Formula'!N95 = 0, " ", 'CB Formula'!Q95)</f>
        <v> </v>
      </c>
      <c r="AG95" s="60" t="str">
        <f>'CB Formula'!C95   </f>
        <v>N</v>
      </c>
      <c r="AH95" s="13" t="str">
        <f>'SAF Formula'!A95&amp;", "&amp;'SAF Formula'!B95   </f>
        <v>, </v>
      </c>
      <c r="AO95" s="13" t="str">
        <f>if('SAF Formula'!Q95 = 0, " ", 'SAF Formula'!R95)</f>
        <v> </v>
      </c>
      <c r="AP95" s="13" t="str">
        <f>'SAF Formula'!C95   </f>
        <v/>
      </c>
    </row>
    <row r="96">
      <c r="A96" s="13" t="str">
        <f>'IDL Formula'!A96&amp;", "&amp;'IDL Formula'!B96</f>
        <v>, </v>
      </c>
      <c r="H96" s="13" t="str">
        <f>if('IDL Formula'!N96 = 0, " ", 'IDL Formula'!N96)</f>
        <v> </v>
      </c>
      <c r="I96" s="13" t="str">
        <f>'PR Formula'!A96&amp;", "&amp;'PR Formula'!B96                           </f>
        <v>, </v>
      </c>
      <c r="P96" s="13" t="str">
        <f>if('PR Formula'!N96 = 0, " ", 'PR Formula'!N96)</f>
        <v> </v>
      </c>
      <c r="Q96" s="13" t="str">
        <f>'LB Formula'!A96&amp;", "&amp;'LB Formula'!B96   </f>
        <v>, </v>
      </c>
      <c r="X96" s="13" t="str">
        <f>if('LB Formula'!Q96 = 0, " ", 'LB Formula'!Q96)</f>
        <v> </v>
      </c>
      <c r="Y96" s="13" t="str">
        <f>'CB Formula'!A96&amp;", "&amp;'CB Formula'!B96   </f>
        <v>Braeden Marshall, UCF</v>
      </c>
      <c r="AF96" s="13" t="str">
        <f>if('CB Formula'!N96 = 0, " ", 'CB Formula'!Q96)</f>
        <v> </v>
      </c>
      <c r="AG96" s="60" t="str">
        <f>'CB Formula'!C96   </f>
        <v>N</v>
      </c>
      <c r="AH96" s="13" t="str">
        <f>'SAF Formula'!A96&amp;", "&amp;'SAF Formula'!B96   </f>
        <v>, </v>
      </c>
      <c r="AO96" s="13" t="str">
        <f>if('SAF Formula'!Q96 = 0, " ", 'SAF Formula'!R96)</f>
        <v> </v>
      </c>
      <c r="AP96" s="13" t="str">
        <f>'SAF Formula'!C96   </f>
        <v/>
      </c>
    </row>
    <row r="97">
      <c r="A97" s="13" t="str">
        <f>'IDL Formula'!A97&amp;", "&amp;'IDL Formula'!B97</f>
        <v>, </v>
      </c>
      <c r="H97" s="13" t="str">
        <f>if('IDL Formula'!N97 = 0, " ", 'IDL Formula'!N97)</f>
        <v> </v>
      </c>
      <c r="I97" s="13" t="str">
        <f>'PR Formula'!A97&amp;", "&amp;'PR Formula'!B97                           </f>
        <v>, </v>
      </c>
      <c r="P97" s="13" t="str">
        <f>if('PR Formula'!N97 = 0, " ", 'PR Formula'!N97)</f>
        <v> </v>
      </c>
      <c r="Q97" s="13" t="str">
        <f>'LB Formula'!A97&amp;", "&amp;'LB Formula'!B97   </f>
        <v>, </v>
      </c>
      <c r="X97" s="13" t="str">
        <f>if('LB Formula'!Q97 = 0, " ", 'LB Formula'!Q97)</f>
        <v> </v>
      </c>
      <c r="Y97" s="13" t="str">
        <f>'CB Formula'!A97&amp;", "&amp;'CB Formula'!B97   </f>
        <v>Rodrick Pleasant, UCLA</v>
      </c>
      <c r="AF97" s="13" t="str">
        <f>if('CB Formula'!N97 = 0, " ", 'CB Formula'!Q97)</f>
        <v> </v>
      </c>
      <c r="AG97" s="60" t="str">
        <f>'CB Formula'!C97   </f>
        <v>N</v>
      </c>
      <c r="AH97" s="13" t="str">
        <f>'SAF Formula'!A97&amp;", "&amp;'SAF Formula'!B97   </f>
        <v>, </v>
      </c>
      <c r="AO97" s="13" t="str">
        <f>if('SAF Formula'!Q97 = 0, " ", 'SAF Formula'!R97)</f>
        <v> </v>
      </c>
      <c r="AP97" s="13" t="str">
        <f>'SAF Formula'!C97   </f>
        <v/>
      </c>
    </row>
    <row r="98">
      <c r="A98" s="13" t="str">
        <f>'IDL Formula'!A98&amp;", "&amp;'IDL Formula'!B98</f>
        <v>, </v>
      </c>
      <c r="H98" s="13" t="str">
        <f>if('IDL Formula'!N98 = 0, " ", 'IDL Formula'!N98)</f>
        <v> </v>
      </c>
      <c r="I98" s="13" t="str">
        <f>'PR Formula'!A98&amp;", "&amp;'PR Formula'!B98                           </f>
        <v>, </v>
      </c>
      <c r="P98" s="13" t="str">
        <f>if('PR Formula'!N98 = 0, " ", 'PR Formula'!N98)</f>
        <v> </v>
      </c>
      <c r="Q98" s="13" t="str">
        <f>'LB Formula'!A98&amp;", "&amp;'LB Formula'!B98   </f>
        <v>, </v>
      </c>
      <c r="X98" s="13" t="str">
        <f>if('LB Formula'!Q98 = 0, " ", 'LB Formula'!Q98)</f>
        <v> </v>
      </c>
      <c r="Y98" s="13" t="str">
        <f>'CB Formula'!A98&amp;", "&amp;'CB Formula'!B98   </f>
        <v>Robert Stafford III, UCLA</v>
      </c>
      <c r="AF98" s="13" t="str">
        <f>if('CB Formula'!N98 = 0, " ", 'CB Formula'!Q98)</f>
        <v> </v>
      </c>
      <c r="AG98" s="60" t="str">
        <f>'CB Formula'!C98   </f>
        <v>N</v>
      </c>
      <c r="AH98" s="13" t="str">
        <f>'SAF Formula'!A98&amp;", "&amp;'SAF Formula'!B98   </f>
        <v>, </v>
      </c>
      <c r="AO98" s="13" t="str">
        <f>if('SAF Formula'!Q98 = 0, " ", 'SAF Formula'!R98)</f>
        <v> </v>
      </c>
      <c r="AP98" s="13" t="str">
        <f>'SAF Formula'!C98   </f>
        <v/>
      </c>
    </row>
    <row r="99">
      <c r="A99" s="13" t="str">
        <f>'IDL Formula'!A99&amp;", "&amp;'IDL Formula'!B99</f>
        <v>, </v>
      </c>
      <c r="H99" s="13" t="str">
        <f>if('IDL Formula'!N99 = 0, " ", 'IDL Formula'!N99)</f>
        <v> </v>
      </c>
      <c r="I99" s="13" t="str">
        <f>'PR Formula'!A99&amp;", "&amp;'PR Formula'!B99                           </f>
        <v>, </v>
      </c>
      <c r="P99" s="13" t="str">
        <f>if('PR Formula'!N99 = 0, " ", 'PR Formula'!N99)</f>
        <v> </v>
      </c>
      <c r="Q99" s="13" t="str">
        <f>'LB Formula'!A99&amp;", "&amp;'LB Formula'!B99   </f>
        <v>, </v>
      </c>
      <c r="X99" s="13" t="str">
        <f>if('LB Formula'!Q99 = 0, " ", 'LB Formula'!Q99)</f>
        <v> </v>
      </c>
      <c r="Y99" s="13" t="str">
        <f>'CB Formula'!A99&amp;", "&amp;'CB Formula'!B99   </f>
        <v>Rahshawn Clark, WASHINGTON</v>
      </c>
      <c r="AF99" s="13" t="str">
        <f>if('CB Formula'!N99 = 0, " ", 'CB Formula'!Q99)</f>
        <v> </v>
      </c>
      <c r="AG99" s="60" t="str">
        <f>'CB Formula'!C99   </f>
        <v>N</v>
      </c>
      <c r="AH99" s="13" t="str">
        <f>'SAF Formula'!A99&amp;", "&amp;'SAF Formula'!B99   </f>
        <v>, </v>
      </c>
      <c r="AO99" s="13" t="str">
        <f>if('SAF Formula'!Q99 = 0, " ", 'SAF Formula'!R99)</f>
        <v> </v>
      </c>
      <c r="AP99" s="13" t="str">
        <f>'SAF Formula'!C99   </f>
        <v/>
      </c>
    </row>
    <row r="100">
      <c r="A100" s="13" t="str">
        <f>'IDL Formula'!A100&amp;", "&amp;'IDL Formula'!B100</f>
        <v>, </v>
      </c>
      <c r="H100" s="13" t="str">
        <f>if('IDL Formula'!N100 = 0, " ", 'IDL Formula'!N100)</f>
        <v> </v>
      </c>
      <c r="I100" s="13" t="str">
        <f>'PR Formula'!A100&amp;", "&amp;'PR Formula'!B100                           </f>
        <v>, </v>
      </c>
      <c r="P100" s="13" t="str">
        <f>if('PR Formula'!N100 = 0, " ", 'PR Formula'!N100)</f>
        <v> </v>
      </c>
      <c r="Q100" s="13" t="str">
        <f>'LB Formula'!A100&amp;", "&amp;'LB Formula'!B100   </f>
        <v>, </v>
      </c>
      <c r="X100" s="13" t="str">
        <f>if('LB Formula'!Q100 = 0, " ", 'LB Formula'!Q100)</f>
        <v> </v>
      </c>
      <c r="Y100" s="13" t="str">
        <f>'CB Formula'!A100&amp;", "&amp;'CB Formula'!B100   </f>
        <v>Dylan Robinson, WASHINGTON</v>
      </c>
      <c r="AF100" s="13" t="str">
        <f>if('CB Formula'!N100 = 0, " ", 'CB Formula'!Q100)</f>
        <v> </v>
      </c>
      <c r="AG100" s="60" t="str">
        <f>'CB Formula'!C100   </f>
        <v>N</v>
      </c>
      <c r="AH100" s="13" t="str">
        <f>'SAF Formula'!A100&amp;", "&amp;'SAF Formula'!B100   </f>
        <v>, </v>
      </c>
      <c r="AO100" s="13" t="str">
        <f>if('SAF Formula'!Q100 = 0, " ", 'SAF Formula'!R100)</f>
        <v> </v>
      </c>
      <c r="AP100" s="13" t="str">
        <f>'SAF Formula'!C100   </f>
        <v/>
      </c>
    </row>
    <row r="101">
      <c r="A101" s="13" t="str">
        <f>'IDL Formula'!A101&amp;", "&amp;'IDL Formula'!B101</f>
        <v>, </v>
      </c>
      <c r="H101" s="13" t="str">
        <f>if('IDL Formula'!N101 = 0, " ", 'IDL Formula'!N101)</f>
        <v> </v>
      </c>
      <c r="I101" s="13" t="str">
        <f>'PR Formula'!A101&amp;", "&amp;'PR Formula'!B101                           </f>
        <v>, </v>
      </c>
      <c r="P101" s="13" t="str">
        <f>if('PR Formula'!N101 = 0, " ", 'PR Formula'!N101)</f>
        <v> </v>
      </c>
      <c r="Q101" s="13" t="str">
        <f>'LB Formula'!A101&amp;", "&amp;'LB Formula'!B101   </f>
        <v>, </v>
      </c>
      <c r="X101" s="13" t="str">
        <f>if('LB Formula'!Q101 = 0, " ", 'LB Formula'!Q101)</f>
        <v> </v>
      </c>
      <c r="Y101" s="13" t="str">
        <f>'CB Formula'!A101&amp;", "&amp;'CB Formula'!B101   </f>
        <v>Desman Hearns, WYOMING</v>
      </c>
      <c r="AF101" s="13" t="str">
        <f>if('CB Formula'!N101 = 0, " ", 'CB Formula'!Q101)</f>
        <v> </v>
      </c>
      <c r="AG101" s="60" t="str">
        <f>'CB Formula'!C101   </f>
        <v>N</v>
      </c>
      <c r="AH101" s="13" t="str">
        <f>'SAF Formula'!A101&amp;", "&amp;'SAF Formula'!B101   </f>
        <v>, </v>
      </c>
      <c r="AO101" s="13" t="str">
        <f>if('SAF Formula'!Q101 = 0, " ", 'SAF Formula'!R101)</f>
        <v> </v>
      </c>
      <c r="AP101" s="13" t="str">
        <f>'SAF Formula'!C101   </f>
        <v/>
      </c>
    </row>
    <row r="102">
      <c r="A102" s="13" t="str">
        <f>'IDL Formula'!A102&amp;", "&amp;'IDL Formula'!B102</f>
        <v>, </v>
      </c>
      <c r="H102" s="13" t="str">
        <f>if('IDL Formula'!N102 = 0, " ", 'IDL Formula'!N102)</f>
        <v> </v>
      </c>
      <c r="I102" s="13" t="str">
        <f>'PR Formula'!A102&amp;", "&amp;'PR Formula'!B102                           </f>
        <v>, </v>
      </c>
      <c r="P102" s="13" t="str">
        <f>if('PR Formula'!N102 = 0, " ", 'PR Formula'!N102)</f>
        <v> </v>
      </c>
      <c r="Q102" s="13" t="str">
        <f>'LB Formula'!A102&amp;", "&amp;'LB Formula'!B102   </f>
        <v>, </v>
      </c>
      <c r="X102" s="13" t="str">
        <f>if('LB Formula'!Q102 = 0, " ", 'LB Formula'!Q102)</f>
        <v> </v>
      </c>
      <c r="Y102" s="13" t="str">
        <f>'CB Formula'!A102&amp;", "&amp;'CB Formula'!B102   </f>
        <v>Tyrese Boss, WYOMING</v>
      </c>
      <c r="AF102" s="13" t="str">
        <f>if('CB Formula'!N102 = 0, " ", 'CB Formula'!Q102)</f>
        <v> </v>
      </c>
      <c r="AG102" s="60" t="str">
        <f>'CB Formula'!C102   </f>
        <v>N</v>
      </c>
      <c r="AH102" s="13" t="str">
        <f>'SAF Formula'!A102&amp;", "&amp;'SAF Formula'!B102   </f>
        <v>, </v>
      </c>
      <c r="AO102" s="13" t="str">
        <f>if('SAF Formula'!Q102 = 0, " ", 'SAF Formula'!R102)</f>
        <v> </v>
      </c>
      <c r="AP102" s="13" t="str">
        <f>'SAF Formula'!C102   </f>
        <v/>
      </c>
    </row>
    <row r="103">
      <c r="A103" s="13" t="str">
        <f>'IDL Formula'!A103&amp;", "&amp;'IDL Formula'!B103</f>
        <v>, </v>
      </c>
      <c r="H103" s="13" t="str">
        <f>if('IDL Formula'!N103 = 0, " ", 'IDL Formula'!N103)</f>
        <v> </v>
      </c>
      <c r="I103" s="13" t="str">
        <f>'PR Formula'!A103&amp;", "&amp;'PR Formula'!B103                           </f>
        <v>, </v>
      </c>
      <c r="P103" s="13" t="str">
        <f>if('PR Formula'!N103 = 0, " ", 'PR Formula'!N103)</f>
        <v> </v>
      </c>
      <c r="Q103" s="13" t="str">
        <f>'LB Formula'!A103&amp;", "&amp;'LB Formula'!B103   </f>
        <v>, </v>
      </c>
      <c r="X103" s="13" t="str">
        <f>if('LB Formula'!Q103 = 0, " ", 'LB Formula'!Q103)</f>
        <v> </v>
      </c>
      <c r="Y103" s="13" t="str">
        <f>'CB Formula'!A103&amp;", "&amp;'CB Formula'!B103   </f>
        <v>Markie Grant, WYOMING</v>
      </c>
      <c r="AF103" s="13" t="str">
        <f>if('CB Formula'!N103 = 0, " ", 'CB Formula'!Q103)</f>
        <v> </v>
      </c>
      <c r="AG103" s="60" t="str">
        <f>'CB Formula'!C103   </f>
        <v>N</v>
      </c>
      <c r="AH103" s="13" t="str">
        <f>'SAF Formula'!A103&amp;", "&amp;'SAF Formula'!B103   </f>
        <v>, </v>
      </c>
      <c r="AO103" s="13" t="str">
        <f>if('SAF Formula'!Q103 = 0, " ", 'SAF Formula'!R103)</f>
        <v> </v>
      </c>
      <c r="AP103" s="13" t="str">
        <f>'SAF Formula'!C103   </f>
        <v/>
      </c>
    </row>
    <row r="104">
      <c r="A104" s="13" t="str">
        <f>'IDL Formula'!A104&amp;", "&amp;'IDL Formula'!B104</f>
        <v>, </v>
      </c>
      <c r="H104" s="13" t="str">
        <f>if('IDL Formula'!N104 = 0, " ", 'IDL Formula'!N104)</f>
        <v> </v>
      </c>
      <c r="I104" s="13" t="str">
        <f>'PR Formula'!A104&amp;", "&amp;'PR Formula'!B104                           </f>
        <v>, </v>
      </c>
      <c r="P104" s="13" t="str">
        <f>if('PR Formula'!N104 = 0, " ", 'PR Formula'!N104)</f>
        <v> </v>
      </c>
      <c r="Q104" s="13" t="str">
        <f>'LB Formula'!A104&amp;", "&amp;'LB Formula'!B104   </f>
        <v>, </v>
      </c>
      <c r="X104" s="13" t="str">
        <f>if('LB Formula'!Q104 = 0, " ", 'LB Formula'!Q104)</f>
        <v> </v>
      </c>
      <c r="Y104" s="13" t="str">
        <f>'CB Formula'!A104&amp;", "&amp;'CB Formula'!B104   </f>
        <v>Ian Bell, WYOMING</v>
      </c>
      <c r="AF104" s="13" t="str">
        <f>if('CB Formula'!N104 = 0, " ", 'CB Formula'!Q104)</f>
        <v> </v>
      </c>
      <c r="AG104" s="60" t="str">
        <f>'CB Formula'!C104   </f>
        <v>N</v>
      </c>
      <c r="AH104" s="13" t="str">
        <f>'SAF Formula'!A104&amp;", "&amp;'SAF Formula'!B104   </f>
        <v>, </v>
      </c>
      <c r="AO104" s="13" t="str">
        <f>if('SAF Formula'!Q104 = 0, " ", 'SAF Formula'!R104)</f>
        <v> </v>
      </c>
      <c r="AP104" s="13" t="str">
        <f>'SAF Formula'!C104   </f>
        <v/>
      </c>
    </row>
    <row r="105">
      <c r="A105" s="13" t="str">
        <f>'IDL Formula'!A105&amp;", "&amp;'IDL Formula'!B105</f>
        <v>, </v>
      </c>
      <c r="H105" s="13" t="str">
        <f>if('IDL Formula'!N105 = 0, " ", 'IDL Formula'!N105)</f>
        <v> </v>
      </c>
      <c r="I105" s="13" t="str">
        <f>'PR Formula'!A105&amp;", "&amp;'PR Formula'!B105                           </f>
        <v>, </v>
      </c>
      <c r="P105" s="13" t="str">
        <f>if('PR Formula'!N105 = 0, " ", 'PR Formula'!N105)</f>
        <v> </v>
      </c>
      <c r="Q105" s="13" t="str">
        <f>'LB Formula'!A105&amp;", "&amp;'LB Formula'!B105   </f>
        <v>, </v>
      </c>
      <c r="X105" s="13" t="str">
        <f>if('LB Formula'!Q105 = 0, " ", 'LB Formula'!Q105)</f>
        <v> </v>
      </c>
      <c r="Y105" s="13" t="str">
        <f>'CB Formula'!A105&amp;", "&amp;'CB Formula'!B105   </f>
        <v>, </v>
      </c>
      <c r="AF105" s="13" t="str">
        <f>if('CB Formula'!N105 = 0, " ", 'CB Formula'!Q105)</f>
        <v> </v>
      </c>
      <c r="AG105" s="60" t="str">
        <f>'CB Formula'!C105   </f>
        <v/>
      </c>
      <c r="AH105" s="13" t="str">
        <f>'SAF Formula'!A105&amp;", "&amp;'SAF Formula'!B105   </f>
        <v>, </v>
      </c>
      <c r="AO105" s="13" t="str">
        <f>if('SAF Formula'!Q105 = 0, " ", 'SAF Formula'!R105)</f>
        <v> </v>
      </c>
      <c r="AP105" s="13" t="str">
        <f>'SAF Formula'!C105   </f>
        <v/>
      </c>
    </row>
    <row r="106">
      <c r="A106" s="13" t="str">
        <f>'IDL Formula'!A106&amp;", "&amp;'IDL Formula'!B106</f>
        <v>, </v>
      </c>
      <c r="H106" s="13" t="str">
        <f>if('IDL Formula'!N106 = 0, " ", 'IDL Formula'!N106)</f>
        <v> </v>
      </c>
      <c r="I106" s="13" t="str">
        <f>'PR Formula'!A106&amp;", "&amp;'PR Formula'!B106                           </f>
        <v>, </v>
      </c>
      <c r="P106" s="13" t="str">
        <f>if('PR Formula'!N106 = 0, " ", 'PR Formula'!N106)</f>
        <v> </v>
      </c>
      <c r="Q106" s="13" t="str">
        <f>'LB Formula'!A106&amp;", "&amp;'LB Formula'!B106   </f>
        <v>, </v>
      </c>
      <c r="X106" s="13" t="str">
        <f>if('LB Formula'!Q106 = 0, " ", 'LB Formula'!Q106)</f>
        <v> </v>
      </c>
      <c r="Y106" s="13" t="str">
        <f>'CB Formula'!A106&amp;", "&amp;'CB Formula'!B106   </f>
        <v>, </v>
      </c>
      <c r="AF106" s="13" t="str">
        <f>if('CB Formula'!N106 = 0, " ", 'CB Formula'!Q106)</f>
        <v> </v>
      </c>
      <c r="AG106" s="60" t="str">
        <f>'CB Formula'!C106   </f>
        <v/>
      </c>
      <c r="AH106" s="13" t="str">
        <f>'SAF Formula'!A106&amp;", "&amp;'SAF Formula'!B106   </f>
        <v>, </v>
      </c>
      <c r="AO106" s="13" t="str">
        <f>if('SAF Formula'!Q106 = 0, " ", 'SAF Formula'!R106)</f>
        <v> </v>
      </c>
      <c r="AP106" s="13" t="str">
        <f>'SAF Formula'!C106   </f>
        <v/>
      </c>
    </row>
    <row r="107">
      <c r="A107" s="13" t="str">
        <f>'IDL Formula'!A107&amp;", "&amp;'IDL Formula'!B107</f>
        <v>, </v>
      </c>
      <c r="H107" s="13" t="str">
        <f>if('IDL Formula'!N107 = 0, " ", 'IDL Formula'!N107)</f>
        <v> </v>
      </c>
      <c r="I107" s="13" t="str">
        <f>'PR Formula'!A107&amp;", "&amp;'PR Formula'!B107                           </f>
        <v>, </v>
      </c>
      <c r="P107" s="13" t="str">
        <f>if('PR Formula'!N107 = 0, " ", 'PR Formula'!N107)</f>
        <v> </v>
      </c>
      <c r="Q107" s="13" t="str">
        <f>'LB Formula'!A107&amp;", "&amp;'LB Formula'!B107   </f>
        <v>, </v>
      </c>
      <c r="X107" s="13" t="str">
        <f>if('LB Formula'!Q107 = 0, " ", 'LB Formula'!Q107)</f>
        <v> </v>
      </c>
      <c r="Y107" s="13" t="str">
        <f>'CB Formula'!A107&amp;", "&amp;'CB Formula'!B107   </f>
        <v>, </v>
      </c>
      <c r="AF107" s="13" t="str">
        <f>if('CB Formula'!N107 = 0, " ", 'CB Formula'!Q107)</f>
        <v> </v>
      </c>
      <c r="AG107" s="60" t="str">
        <f>'CB Formula'!C107   </f>
        <v/>
      </c>
      <c r="AH107" s="13" t="str">
        <f>'SAF Formula'!A107&amp;", "&amp;'SAF Formula'!B107   </f>
        <v>, </v>
      </c>
      <c r="AO107" s="13" t="str">
        <f>if('SAF Formula'!Q107 = 0, " ", 'SAF Formula'!R107)</f>
        <v> </v>
      </c>
      <c r="AP107" s="13" t="str">
        <f>'SAF Formula'!C107   </f>
        <v/>
      </c>
    </row>
    <row r="108">
      <c r="A108" s="13" t="str">
        <f>'IDL Formula'!A108&amp;", "&amp;'IDL Formula'!B108</f>
        <v>, </v>
      </c>
      <c r="H108" s="13" t="str">
        <f>if('IDL Formula'!N108 = 0, " ", 'IDL Formula'!N108)</f>
        <v> </v>
      </c>
      <c r="I108" s="13" t="str">
        <f>'PR Formula'!A108&amp;", "&amp;'PR Formula'!B108                           </f>
        <v>, </v>
      </c>
      <c r="P108" s="13" t="str">
        <f>if('PR Formula'!N108 = 0, " ", 'PR Formula'!N108)</f>
        <v> </v>
      </c>
      <c r="Q108" s="13" t="str">
        <f>'LB Formula'!A108&amp;", "&amp;'LB Formula'!B108   </f>
        <v>, </v>
      </c>
      <c r="X108" s="13" t="str">
        <f>if('LB Formula'!Q108 = 0, " ", 'LB Formula'!Q108)</f>
        <v> </v>
      </c>
      <c r="Y108" s="13" t="str">
        <f>'CB Formula'!A108&amp;", "&amp;'CB Formula'!B108   </f>
        <v>, </v>
      </c>
      <c r="AF108" s="13" t="str">
        <f>if('CB Formula'!N108 = 0, " ", 'CB Formula'!Q108)</f>
        <v> </v>
      </c>
      <c r="AG108" s="60" t="str">
        <f>'CB Formula'!C108   </f>
        <v/>
      </c>
      <c r="AH108" s="13" t="str">
        <f>'SAF Formula'!A108&amp;", "&amp;'SAF Formula'!B108   </f>
        <v>, </v>
      </c>
      <c r="AO108" s="13" t="str">
        <f>if('SAF Formula'!Q108 = 0, " ", 'SAF Formula'!R108)</f>
        <v> </v>
      </c>
      <c r="AP108" s="13" t="str">
        <f>'SAF Formula'!C108   </f>
        <v/>
      </c>
    </row>
    <row r="109">
      <c r="A109" s="13" t="str">
        <f>'IDL Formula'!A109&amp;", "&amp;'IDL Formula'!B109</f>
        <v>, </v>
      </c>
      <c r="H109" s="13" t="str">
        <f>if('IDL Formula'!N109 = 0, " ", 'IDL Formula'!N109)</f>
        <v> </v>
      </c>
      <c r="I109" s="13" t="str">
        <f>'PR Formula'!A109&amp;", "&amp;'PR Formula'!B109                           </f>
        <v>, </v>
      </c>
      <c r="P109" s="13" t="str">
        <f>if('PR Formula'!N109 = 0, " ", 'PR Formula'!N109)</f>
        <v> </v>
      </c>
      <c r="Q109" s="13" t="str">
        <f>'LB Formula'!A109&amp;", "&amp;'LB Formula'!B109   </f>
        <v>, </v>
      </c>
      <c r="X109" s="13" t="str">
        <f>if('LB Formula'!Q109 = 0, " ", 'LB Formula'!Q109)</f>
        <v> </v>
      </c>
      <c r="Y109" s="13" t="str">
        <f>'CB Formula'!A109&amp;", "&amp;'CB Formula'!B109   </f>
        <v>, </v>
      </c>
      <c r="AF109" s="13" t="str">
        <f>if('CB Formula'!N109 = 0, " ", 'CB Formula'!Q109)</f>
        <v> </v>
      </c>
      <c r="AG109" s="60" t="str">
        <f>'CB Formula'!C109   </f>
        <v/>
      </c>
      <c r="AH109" s="13" t="str">
        <f>'SAF Formula'!A109&amp;", "&amp;'SAF Formula'!B109   </f>
        <v>, </v>
      </c>
      <c r="AO109" s="13" t="str">
        <f>if('SAF Formula'!Q109 = 0, " ", 'SAF Formula'!R109)</f>
        <v> </v>
      </c>
      <c r="AP109" s="13" t="str">
        <f>'SAF Formula'!C109   </f>
        <v/>
      </c>
    </row>
    <row r="110">
      <c r="A110" s="13" t="str">
        <f>'IDL Formula'!A110&amp;", "&amp;'IDL Formula'!B110</f>
        <v>, </v>
      </c>
      <c r="H110" s="13" t="str">
        <f>if('IDL Formula'!N110 = 0, " ", 'IDL Formula'!N110)</f>
        <v> </v>
      </c>
      <c r="I110" s="13" t="str">
        <f>'PR Formula'!A110&amp;", "&amp;'PR Formula'!B110                           </f>
        <v>, </v>
      </c>
      <c r="P110" s="13" t="str">
        <f>if('PR Formula'!N110 = 0, " ", 'PR Formula'!N110)</f>
        <v> </v>
      </c>
      <c r="Q110" s="13" t="str">
        <f>'LB Formula'!A110&amp;", "&amp;'LB Formula'!B110   </f>
        <v>, </v>
      </c>
      <c r="X110" s="13" t="str">
        <f>if('LB Formula'!Q110 = 0, " ", 'LB Formula'!Q110)</f>
        <v> </v>
      </c>
      <c r="Y110" s="13" t="str">
        <f>'CB Formula'!A110&amp;", "&amp;'CB Formula'!B110   </f>
        <v>, </v>
      </c>
      <c r="AF110" s="13" t="str">
        <f>if('CB Formula'!N110 = 0, " ", 'CB Formula'!Q110)</f>
        <v> </v>
      </c>
      <c r="AG110" s="60" t="str">
        <f>'CB Formula'!C110   </f>
        <v/>
      </c>
      <c r="AH110" s="13" t="str">
        <f>'SAF Formula'!A110&amp;", "&amp;'SAF Formula'!B110   </f>
        <v>, </v>
      </c>
      <c r="AO110" s="13" t="str">
        <f>if('SAF Formula'!Q110 = 0, " ", 'SAF Formula'!R110)</f>
        <v> </v>
      </c>
      <c r="AP110" s="13" t="str">
        <f>'SAF Formula'!C110   </f>
        <v/>
      </c>
    </row>
    <row r="111">
      <c r="A111" s="13" t="str">
        <f>'IDL Formula'!A111&amp;", "&amp;'IDL Formula'!B111</f>
        <v>, </v>
      </c>
      <c r="H111" s="13" t="str">
        <f>if('IDL Formula'!N111 = 0, " ", 'IDL Formula'!N111)</f>
        <v> </v>
      </c>
      <c r="I111" s="13" t="str">
        <f>'PR Formula'!A111&amp;", "&amp;'PR Formula'!B111                           </f>
        <v>, </v>
      </c>
      <c r="P111" s="13" t="str">
        <f>if('PR Formula'!N111 = 0, " ", 'PR Formula'!N111)</f>
        <v> </v>
      </c>
      <c r="Q111" s="13" t="str">
        <f>'LB Formula'!A111&amp;", "&amp;'LB Formula'!B111   </f>
        <v>, </v>
      </c>
      <c r="X111" s="13" t="str">
        <f>if('LB Formula'!Q111 = 0, " ", 'LB Formula'!Q111)</f>
        <v> </v>
      </c>
      <c r="Y111" s="13" t="str">
        <f>'CB Formula'!A111&amp;", "&amp;'CB Formula'!B111   </f>
        <v>, </v>
      </c>
      <c r="AF111" s="13" t="str">
        <f>if('CB Formula'!N111 = 0, " ", 'CB Formula'!Q111)</f>
        <v> </v>
      </c>
      <c r="AG111" s="60" t="str">
        <f>'CB Formula'!C111   </f>
        <v/>
      </c>
      <c r="AH111" s="13" t="str">
        <f>'SAF Formula'!A111&amp;", "&amp;'SAF Formula'!B111   </f>
        <v>, </v>
      </c>
      <c r="AO111" s="13" t="str">
        <f>if('SAF Formula'!Q111 = 0, " ", 'SAF Formula'!R111)</f>
        <v> </v>
      </c>
      <c r="AP111" s="13" t="str">
        <f>'SAF Formula'!C111   </f>
        <v/>
      </c>
    </row>
    <row r="112">
      <c r="A112" s="13" t="str">
        <f>'IDL Formula'!A112&amp;", "&amp;'IDL Formula'!B112</f>
        <v>, </v>
      </c>
      <c r="H112" s="13" t="str">
        <f>if('IDL Formula'!N112 = 0, " ", 'IDL Formula'!N112)</f>
        <v> </v>
      </c>
      <c r="I112" s="13" t="str">
        <f>'PR Formula'!A112&amp;", "&amp;'PR Formula'!B112                           </f>
        <v>, </v>
      </c>
      <c r="P112" s="13" t="str">
        <f>if('PR Formula'!N112 = 0, " ", 'PR Formula'!N112)</f>
        <v> </v>
      </c>
      <c r="Q112" s="13" t="str">
        <f>'LB Formula'!A112&amp;", "&amp;'LB Formula'!B112   </f>
        <v>, </v>
      </c>
      <c r="X112" s="13" t="str">
        <f>if('LB Formula'!Q112 = 0, " ", 'LB Formula'!Q112)</f>
        <v> </v>
      </c>
      <c r="Y112" s="13" t="str">
        <f>'CB Formula'!A112&amp;", "&amp;'CB Formula'!B112   </f>
        <v>, </v>
      </c>
      <c r="AF112" s="13" t="str">
        <f>if('CB Formula'!N112 = 0, " ", 'CB Formula'!Q112)</f>
        <v> </v>
      </c>
      <c r="AG112" s="60" t="str">
        <f>'CB Formula'!C112   </f>
        <v/>
      </c>
      <c r="AH112" s="13" t="str">
        <f>'SAF Formula'!A112&amp;", "&amp;'SAF Formula'!B112   </f>
        <v>, </v>
      </c>
      <c r="AO112" s="13" t="str">
        <f>if('SAF Formula'!Q112 = 0, " ", 'SAF Formula'!R112)</f>
        <v> </v>
      </c>
      <c r="AP112" s="13" t="str">
        <f>'SAF Formula'!C112   </f>
        <v/>
      </c>
    </row>
    <row r="113">
      <c r="A113" s="13" t="str">
        <f>'IDL Formula'!A113&amp;", "&amp;'IDL Formula'!B113</f>
        <v>, </v>
      </c>
      <c r="H113" s="13" t="str">
        <f>if('IDL Formula'!N113 = 0, " ", 'IDL Formula'!N113)</f>
        <v> </v>
      </c>
      <c r="I113" s="13" t="str">
        <f>'PR Formula'!A113&amp;", "&amp;'PR Formula'!B113                           </f>
        <v>, </v>
      </c>
      <c r="P113" s="13" t="str">
        <f>if('PR Formula'!N113 = 0, " ", 'PR Formula'!N113)</f>
        <v> </v>
      </c>
      <c r="Q113" s="13" t="str">
        <f>'LB Formula'!A113&amp;", "&amp;'LB Formula'!B113   </f>
        <v>, </v>
      </c>
      <c r="X113" s="13" t="str">
        <f>if('LB Formula'!Q113 = 0, " ", 'LB Formula'!Q113)</f>
        <v> </v>
      </c>
      <c r="Y113" s="13" t="str">
        <f>'CB Formula'!A113&amp;", "&amp;'CB Formula'!B113   </f>
        <v>, </v>
      </c>
      <c r="AF113" s="13" t="str">
        <f>if('CB Formula'!N113 = 0, " ", 'CB Formula'!Q113)</f>
        <v> </v>
      </c>
      <c r="AG113" s="60" t="str">
        <f>'CB Formula'!C113   </f>
        <v/>
      </c>
      <c r="AH113" s="13" t="str">
        <f>'SAF Formula'!A113&amp;", "&amp;'SAF Formula'!B113   </f>
        <v>, </v>
      </c>
      <c r="AO113" s="13" t="str">
        <f>if('SAF Formula'!Q113 = 0, " ", 'SAF Formula'!R113)</f>
        <v> </v>
      </c>
      <c r="AP113" s="13" t="str">
        <f>'SAF Formula'!C113   </f>
        <v/>
      </c>
    </row>
    <row r="114">
      <c r="A114" s="13" t="str">
        <f>'IDL Formula'!A114&amp;", "&amp;'IDL Formula'!B114</f>
        <v>, </v>
      </c>
      <c r="H114" s="13" t="str">
        <f>if('IDL Formula'!N114 = 0, " ", 'IDL Formula'!N114)</f>
        <v> </v>
      </c>
      <c r="I114" s="13" t="str">
        <f>'PR Formula'!A114&amp;", "&amp;'PR Formula'!B114                           </f>
        <v>, </v>
      </c>
      <c r="P114" s="13" t="str">
        <f>if('PR Formula'!N114 = 0, " ", 'PR Formula'!N114)</f>
        <v> </v>
      </c>
      <c r="Q114" s="13" t="str">
        <f>'LB Formula'!A114&amp;", "&amp;'LB Formula'!B114   </f>
        <v>, </v>
      </c>
      <c r="X114" s="13" t="str">
        <f>if('LB Formula'!Q114 = 0, " ", 'LB Formula'!Q114)</f>
        <v> </v>
      </c>
      <c r="Y114" s="13" t="str">
        <f>'CB Formula'!A114&amp;", "&amp;'CB Formula'!B114   </f>
        <v>, </v>
      </c>
      <c r="AF114" s="13" t="str">
        <f>if('CB Formula'!N114 = 0, " ", 'CB Formula'!Q114)</f>
        <v> </v>
      </c>
      <c r="AG114" s="60" t="str">
        <f>'CB Formula'!C114   </f>
        <v/>
      </c>
      <c r="AH114" s="13" t="str">
        <f>'SAF Formula'!A114&amp;", "&amp;'SAF Formula'!B114   </f>
        <v>, </v>
      </c>
      <c r="AO114" s="13" t="str">
        <f>if('SAF Formula'!Q114 = 0, " ", 'SAF Formula'!R114)</f>
        <v> </v>
      </c>
      <c r="AP114" s="13" t="str">
        <f>'SAF Formula'!C114   </f>
        <v/>
      </c>
    </row>
    <row r="115">
      <c r="A115" s="13" t="str">
        <f>'IDL Formula'!A115&amp;", "&amp;'IDL Formula'!B115</f>
        <v>, </v>
      </c>
      <c r="H115" s="13" t="str">
        <f>if('IDL Formula'!N115 = 0, " ", 'IDL Formula'!N115)</f>
        <v> </v>
      </c>
      <c r="I115" s="13" t="str">
        <f>'PR Formula'!A115&amp;", "&amp;'PR Formula'!B115                           </f>
        <v>, </v>
      </c>
      <c r="P115" s="13" t="str">
        <f>if('PR Formula'!N115 = 0, " ", 'PR Formula'!N115)</f>
        <v> </v>
      </c>
      <c r="Q115" s="13" t="str">
        <f>'LB Formula'!A115&amp;", "&amp;'LB Formula'!B115   </f>
        <v>, </v>
      </c>
      <c r="X115" s="13" t="str">
        <f>if('LB Formula'!Q115 = 0, " ", 'LB Formula'!Q115)</f>
        <v> </v>
      </c>
      <c r="Y115" s="13" t="str">
        <f>'CB Formula'!A115&amp;", "&amp;'CB Formula'!B115   </f>
        <v>, </v>
      </c>
      <c r="AF115" s="13" t="str">
        <f>if('CB Formula'!N115 = 0, " ", 'CB Formula'!Q115)</f>
        <v> </v>
      </c>
      <c r="AG115" s="60" t="str">
        <f>'CB Formula'!C115   </f>
        <v/>
      </c>
      <c r="AH115" s="13" t="str">
        <f>'SAF Formula'!A115&amp;", "&amp;'SAF Formula'!B115   </f>
        <v>, </v>
      </c>
      <c r="AO115" s="13" t="str">
        <f>if('SAF Formula'!Q115 = 0, " ", 'SAF Formula'!R115)</f>
        <v> </v>
      </c>
      <c r="AP115" s="13" t="str">
        <f>'SAF Formula'!C115   </f>
        <v/>
      </c>
    </row>
    <row r="116">
      <c r="A116" s="13" t="str">
        <f>'IDL Formula'!A116&amp;", "&amp;'IDL Formula'!B116</f>
        <v>, </v>
      </c>
      <c r="H116" s="13" t="str">
        <f>if('IDL Formula'!N116 = 0, " ", 'IDL Formula'!N116)</f>
        <v> </v>
      </c>
      <c r="I116" s="13" t="str">
        <f>'PR Formula'!A116&amp;", "&amp;'PR Formula'!B116                           </f>
        <v>, </v>
      </c>
      <c r="P116" s="13" t="str">
        <f>if('PR Formula'!N116 = 0, " ", 'PR Formula'!N116)</f>
        <v> </v>
      </c>
      <c r="Q116" s="13" t="str">
        <f>'LB Formula'!A116&amp;", "&amp;'LB Formula'!B116   </f>
        <v>, </v>
      </c>
      <c r="X116" s="13" t="str">
        <f>if('LB Formula'!Q116 = 0, " ", 'LB Formula'!Q116)</f>
        <v> </v>
      </c>
      <c r="Y116" s="13" t="str">
        <f>'CB Formula'!A116&amp;", "&amp;'CB Formula'!B116   </f>
        <v>, </v>
      </c>
      <c r="AF116" s="13" t="str">
        <f>if('CB Formula'!N116 = 0, " ", 'CB Formula'!Q116)</f>
        <v> </v>
      </c>
      <c r="AG116" s="60" t="str">
        <f>'CB Formula'!C116   </f>
        <v/>
      </c>
      <c r="AH116" s="13" t="str">
        <f>'SAF Formula'!A116&amp;", "&amp;'SAF Formula'!B116   </f>
        <v>, </v>
      </c>
      <c r="AO116" s="13" t="str">
        <f>if('SAF Formula'!Q116 = 0, " ", 'SAF Formula'!R116)</f>
        <v> </v>
      </c>
      <c r="AP116" s="13" t="str">
        <f>'SAF Formula'!C116   </f>
        <v/>
      </c>
    </row>
    <row r="117">
      <c r="A117" s="13" t="str">
        <f>'IDL Formula'!A117&amp;", "&amp;'IDL Formula'!B117</f>
        <v>, </v>
      </c>
      <c r="H117" s="13" t="str">
        <f>if('IDL Formula'!N117 = 0, " ", 'IDL Formula'!N117)</f>
        <v> </v>
      </c>
      <c r="I117" s="13" t="str">
        <f>'PR Formula'!A117&amp;", "&amp;'PR Formula'!B117                           </f>
        <v>, </v>
      </c>
      <c r="P117" s="13" t="str">
        <f>if('PR Formula'!N117 = 0, " ", 'PR Formula'!N117)</f>
        <v> </v>
      </c>
      <c r="Q117" s="13" t="str">
        <f>'LB Formula'!A117&amp;", "&amp;'LB Formula'!B117   </f>
        <v>, </v>
      </c>
      <c r="X117" s="13" t="str">
        <f>if('LB Formula'!Q117 = 0, " ", 'LB Formula'!Q117)</f>
        <v> </v>
      </c>
      <c r="Y117" s="13" t="str">
        <f>'CB Formula'!A117&amp;", "&amp;'CB Formula'!B117   </f>
        <v>, </v>
      </c>
      <c r="AF117" s="13" t="str">
        <f>if('CB Formula'!N117 = 0, " ", 'CB Formula'!Q117)</f>
        <v> </v>
      </c>
      <c r="AG117" s="60" t="str">
        <f>'CB Formula'!C117   </f>
        <v/>
      </c>
      <c r="AH117" s="13" t="str">
        <f>'SAF Formula'!A117&amp;", "&amp;'SAF Formula'!B117   </f>
        <v>, </v>
      </c>
      <c r="AO117" s="13" t="str">
        <f>if('SAF Formula'!Q117 = 0, " ", 'SAF Formula'!R117)</f>
        <v> </v>
      </c>
      <c r="AP117" s="13" t="str">
        <f>'SAF Formula'!C117   </f>
        <v/>
      </c>
    </row>
    <row r="118">
      <c r="A118" s="13" t="str">
        <f>'IDL Formula'!A118&amp;", "&amp;'IDL Formula'!B118</f>
        <v>, </v>
      </c>
      <c r="H118" s="13" t="str">
        <f>if('IDL Formula'!N118 = 0, " ", 'IDL Formula'!N118)</f>
        <v> </v>
      </c>
      <c r="I118" s="13" t="str">
        <f>'PR Formula'!A118&amp;", "&amp;'PR Formula'!B118                           </f>
        <v>, </v>
      </c>
      <c r="P118" s="13" t="str">
        <f>if('PR Formula'!N118 = 0, " ", 'PR Formula'!N118)</f>
        <v> </v>
      </c>
      <c r="Q118" s="13" t="str">
        <f>'LB Formula'!A118&amp;", "&amp;'LB Formula'!B118   </f>
        <v>, </v>
      </c>
      <c r="X118" s="13" t="str">
        <f>if('LB Formula'!Q118 = 0, " ", 'LB Formula'!Q118)</f>
        <v> </v>
      </c>
      <c r="Y118" s="13" t="str">
        <f>'CB Formula'!A118&amp;", "&amp;'CB Formula'!B118   </f>
        <v>, </v>
      </c>
      <c r="AF118" s="13" t="str">
        <f>if('CB Formula'!N118 = 0, " ", 'CB Formula'!Q118)</f>
        <v> </v>
      </c>
      <c r="AG118" s="60" t="str">
        <f>'CB Formula'!C118   </f>
        <v/>
      </c>
      <c r="AH118" s="13" t="str">
        <f>'SAF Formula'!A118&amp;", "&amp;'SAF Formula'!B118   </f>
        <v>, </v>
      </c>
      <c r="AO118" s="13" t="str">
        <f>if('SAF Formula'!Q118 = 0, " ", 'SAF Formula'!R118)</f>
        <v> </v>
      </c>
      <c r="AP118" s="13" t="str">
        <f>'SAF Formula'!C118   </f>
        <v/>
      </c>
    </row>
    <row r="119">
      <c r="A119" s="13" t="str">
        <f>'IDL Formula'!A119&amp;", "&amp;'IDL Formula'!B119</f>
        <v>, </v>
      </c>
      <c r="H119" s="13" t="str">
        <f>if('IDL Formula'!N119 = 0, " ", 'IDL Formula'!N119)</f>
        <v> </v>
      </c>
      <c r="I119" s="13" t="str">
        <f>'PR Formula'!A119&amp;", "&amp;'PR Formula'!B119                           </f>
        <v>, </v>
      </c>
      <c r="P119" s="13" t="str">
        <f>if('PR Formula'!N119 = 0, " ", 'PR Formula'!N119)</f>
        <v> </v>
      </c>
      <c r="Q119" s="13" t="str">
        <f>'LB Formula'!A119&amp;", "&amp;'LB Formula'!B119   </f>
        <v>, </v>
      </c>
      <c r="X119" s="13" t="str">
        <f>if('LB Formula'!Q119 = 0, " ", 'LB Formula'!Q119)</f>
        <v> </v>
      </c>
      <c r="Y119" s="13" t="str">
        <f>'CB Formula'!A119&amp;", "&amp;'CB Formula'!B119   </f>
        <v>, </v>
      </c>
      <c r="AF119" s="13" t="str">
        <f>if('CB Formula'!N119 = 0, " ", 'CB Formula'!Q119)</f>
        <v> </v>
      </c>
      <c r="AG119" s="60" t="str">
        <f>'CB Formula'!C119   </f>
        <v/>
      </c>
      <c r="AH119" s="13" t="str">
        <f>'SAF Formula'!A119&amp;", "&amp;'SAF Formula'!B119   </f>
        <v>, </v>
      </c>
      <c r="AO119" s="13" t="str">
        <f>if('SAF Formula'!Q119 = 0, " ", 'SAF Formula'!R119)</f>
        <v> </v>
      </c>
      <c r="AP119" s="13" t="str">
        <f>'SAF Formula'!C119   </f>
        <v/>
      </c>
    </row>
    <row r="120">
      <c r="A120" s="13" t="str">
        <f>'IDL Formula'!A120&amp;", "&amp;'IDL Formula'!B120</f>
        <v>, </v>
      </c>
      <c r="H120" s="13" t="str">
        <f>if('IDL Formula'!N120 = 0, " ", 'IDL Formula'!N120)</f>
        <v> </v>
      </c>
      <c r="I120" s="13" t="str">
        <f>'PR Formula'!A120&amp;", "&amp;'PR Formula'!B120                           </f>
        <v>, </v>
      </c>
      <c r="P120" s="13" t="str">
        <f>if('PR Formula'!N120 = 0, " ", 'PR Formula'!N120)</f>
        <v> </v>
      </c>
      <c r="Q120" s="13" t="str">
        <f>'LB Formula'!A120&amp;", "&amp;'LB Formula'!B120   </f>
        <v>, </v>
      </c>
      <c r="X120" s="13" t="str">
        <f>if('LB Formula'!Q120 = 0, " ", 'LB Formula'!Q120)</f>
        <v> </v>
      </c>
      <c r="Y120" s="13" t="str">
        <f>'CB Formula'!A120&amp;", "&amp;'CB Formula'!B120   </f>
        <v>, </v>
      </c>
      <c r="AF120" s="13" t="str">
        <f>if('CB Formula'!N120 = 0, " ", 'CB Formula'!Q120)</f>
        <v> </v>
      </c>
      <c r="AG120" s="60" t="str">
        <f>'CB Formula'!C120   </f>
        <v/>
      </c>
      <c r="AH120" s="13" t="str">
        <f>'SAF Formula'!A120&amp;", "&amp;'SAF Formula'!B120   </f>
        <v>, </v>
      </c>
      <c r="AO120" s="13" t="str">
        <f>if('SAF Formula'!Q120 = 0, " ", 'SAF Formula'!R120)</f>
        <v> </v>
      </c>
      <c r="AP120" s="13" t="str">
        <f>'SAF Formula'!C120   </f>
        <v/>
      </c>
    </row>
    <row r="121">
      <c r="A121" s="13" t="str">
        <f>'IDL Formula'!A121&amp;", "&amp;'IDL Formula'!B121</f>
        <v>, </v>
      </c>
      <c r="H121" s="13" t="str">
        <f>if('IDL Formula'!N121 = 0, " ", 'IDL Formula'!N121)</f>
        <v> </v>
      </c>
      <c r="I121" s="13" t="str">
        <f>'PR Formula'!A121&amp;", "&amp;'PR Formula'!B121                           </f>
        <v>, </v>
      </c>
      <c r="P121" s="13" t="str">
        <f>if('PR Formula'!N121 = 0, " ", 'PR Formula'!N121)</f>
        <v> </v>
      </c>
      <c r="Q121" s="13" t="str">
        <f>'LB Formula'!A121&amp;", "&amp;'LB Formula'!B121   </f>
        <v>, </v>
      </c>
      <c r="X121" s="13" t="str">
        <f>if('LB Formula'!Q121 = 0, " ", 'LB Formula'!Q121)</f>
        <v> </v>
      </c>
      <c r="Y121" s="13" t="str">
        <f>'CB Formula'!A121&amp;", "&amp;'CB Formula'!B121   </f>
        <v>, </v>
      </c>
      <c r="AF121" s="13" t="str">
        <f>if('CB Formula'!N121 = 0, " ", 'CB Formula'!Q121)</f>
        <v> </v>
      </c>
      <c r="AG121" s="60" t="str">
        <f>'CB Formula'!C121   </f>
        <v/>
      </c>
      <c r="AH121" s="13" t="str">
        <f>'SAF Formula'!A121&amp;", "&amp;'SAF Formula'!B121   </f>
        <v>, </v>
      </c>
      <c r="AO121" s="13" t="str">
        <f>if('SAF Formula'!Q121 = 0, " ", 'SAF Formula'!R121)</f>
        <v> </v>
      </c>
      <c r="AP121" s="13" t="str">
        <f>'SAF Formula'!C121   </f>
        <v/>
      </c>
    </row>
    <row r="122">
      <c r="A122" s="13" t="str">
        <f>'IDL Formula'!A122&amp;", "&amp;'IDL Formula'!B122</f>
        <v>, </v>
      </c>
      <c r="H122" s="13" t="str">
        <f>if('IDL Formula'!N122 = 0, " ", 'IDL Formula'!N122)</f>
        <v> </v>
      </c>
      <c r="I122" s="13" t="str">
        <f>'PR Formula'!A122&amp;", "&amp;'PR Formula'!B122                           </f>
        <v>, </v>
      </c>
      <c r="P122" s="13" t="str">
        <f>if('PR Formula'!N122 = 0, " ", 'PR Formula'!N122)</f>
        <v> </v>
      </c>
      <c r="Q122" s="13" t="str">
        <f>'LB Formula'!A122&amp;", "&amp;'LB Formula'!B122   </f>
        <v>, </v>
      </c>
      <c r="X122" s="13" t="str">
        <f>if('LB Formula'!Q122 = 0, " ", 'LB Formula'!Q122)</f>
        <v> </v>
      </c>
      <c r="Y122" s="13" t="str">
        <f>'CB Formula'!A122&amp;", "&amp;'CB Formula'!B122   </f>
        <v>, </v>
      </c>
      <c r="AF122" s="13" t="str">
        <f>if('CB Formula'!N122 = 0, " ", 'CB Formula'!Q122)</f>
        <v> </v>
      </c>
      <c r="AG122" s="60" t="str">
        <f>'CB Formula'!C122   </f>
        <v/>
      </c>
      <c r="AH122" s="13" t="str">
        <f>'SAF Formula'!A122&amp;", "&amp;'SAF Formula'!B122   </f>
        <v>, </v>
      </c>
      <c r="AO122" s="13" t="str">
        <f>if('SAF Formula'!Q122 = 0, " ", 'SAF Formula'!R122)</f>
        <v> </v>
      </c>
      <c r="AP122" s="13" t="str">
        <f>'SAF Formula'!C122   </f>
        <v/>
      </c>
    </row>
    <row r="123">
      <c r="A123" s="13" t="str">
        <f>'IDL Formula'!A123&amp;", "&amp;'IDL Formula'!B123</f>
        <v>, </v>
      </c>
      <c r="H123" s="13" t="str">
        <f>if('IDL Formula'!N123 = 0, " ", 'IDL Formula'!N123)</f>
        <v> </v>
      </c>
      <c r="I123" s="13" t="str">
        <f>'PR Formula'!A123&amp;", "&amp;'PR Formula'!B123                           </f>
        <v>, </v>
      </c>
      <c r="P123" s="13" t="str">
        <f>if('PR Formula'!N123 = 0, " ", 'PR Formula'!N123)</f>
        <v> </v>
      </c>
      <c r="Q123" s="13" t="str">
        <f>'LB Formula'!A123&amp;", "&amp;'LB Formula'!B123   </f>
        <v>, </v>
      </c>
      <c r="X123" s="13" t="str">
        <f>if('LB Formula'!Q123 = 0, " ", 'LB Formula'!Q123)</f>
        <v> </v>
      </c>
      <c r="Y123" s="13" t="str">
        <f>'CB Formula'!A123&amp;", "&amp;'CB Formula'!B123   </f>
        <v>, </v>
      </c>
      <c r="AF123" s="13" t="str">
        <f>if('CB Formula'!N123 = 0, " ", 'CB Formula'!Q123)</f>
        <v> </v>
      </c>
      <c r="AG123" s="60" t="str">
        <f>'CB Formula'!C123   </f>
        <v/>
      </c>
      <c r="AH123" s="13" t="str">
        <f>'SAF Formula'!A123&amp;", "&amp;'SAF Formula'!B123   </f>
        <v>, </v>
      </c>
      <c r="AO123" s="13" t="str">
        <f>if('SAF Formula'!Q123 = 0, " ", 'SAF Formula'!R123)</f>
        <v> </v>
      </c>
      <c r="AP123" s="13" t="str">
        <f>'SAF Formula'!C123   </f>
        <v/>
      </c>
    </row>
    <row r="124">
      <c r="A124" s="13" t="str">
        <f>'IDL Formula'!A124&amp;", "&amp;'IDL Formula'!B124</f>
        <v>, </v>
      </c>
      <c r="H124" s="13" t="str">
        <f>if('IDL Formula'!N124 = 0, " ", 'IDL Formula'!N124)</f>
        <v> </v>
      </c>
      <c r="I124" s="13" t="str">
        <f>'PR Formula'!A124&amp;", "&amp;'PR Formula'!B124                           </f>
        <v>, </v>
      </c>
      <c r="P124" s="13" t="str">
        <f>if('PR Formula'!N124 = 0, " ", 'PR Formula'!N124)</f>
        <v> </v>
      </c>
      <c r="Q124" s="13" t="str">
        <f>'LB Formula'!A124&amp;", "&amp;'LB Formula'!B124   </f>
        <v>, </v>
      </c>
      <c r="X124" s="13" t="str">
        <f>if('LB Formula'!Q124 = 0, " ", 'LB Formula'!Q124)</f>
        <v> </v>
      </c>
      <c r="Y124" s="13" t="str">
        <f>'CB Formula'!A124&amp;", "&amp;'CB Formula'!B124   </f>
        <v>, </v>
      </c>
      <c r="AF124" s="13" t="str">
        <f>if('CB Formula'!N124 = 0, " ", 'CB Formula'!Q124)</f>
        <v> </v>
      </c>
      <c r="AG124" s="60" t="str">
        <f>'CB Formula'!C124   </f>
        <v/>
      </c>
      <c r="AH124" s="13" t="str">
        <f>'SAF Formula'!A124&amp;", "&amp;'SAF Formula'!B124   </f>
        <v>, </v>
      </c>
      <c r="AO124" s="13" t="str">
        <f>if('SAF Formula'!Q124 = 0, " ", 'SAF Formula'!R124)</f>
        <v> </v>
      </c>
      <c r="AP124" s="13" t="str">
        <f>'SAF Formula'!C124   </f>
        <v/>
      </c>
    </row>
    <row r="125">
      <c r="A125" s="13" t="str">
        <f>'IDL Formula'!A125&amp;", "&amp;'IDL Formula'!B125</f>
        <v>, </v>
      </c>
      <c r="H125" s="13" t="str">
        <f>if('IDL Formula'!N125 = 0, " ", 'IDL Formula'!N125)</f>
        <v> </v>
      </c>
      <c r="I125" s="13" t="str">
        <f>'PR Formula'!A125&amp;", "&amp;'PR Formula'!B125                           </f>
        <v>, </v>
      </c>
      <c r="P125" s="13" t="str">
        <f>if('PR Formula'!N125 = 0, " ", 'PR Formula'!N125)</f>
        <v> </v>
      </c>
      <c r="Q125" s="13" t="str">
        <f>'LB Formula'!A125&amp;", "&amp;'LB Formula'!B125   </f>
        <v>, </v>
      </c>
      <c r="X125" s="13" t="str">
        <f>if('LB Formula'!Q125 = 0, " ", 'LB Formula'!Q125)</f>
        <v> </v>
      </c>
      <c r="Y125" s="13" t="str">
        <f>'CB Formula'!A125&amp;", "&amp;'CB Formula'!B125   </f>
        <v>, </v>
      </c>
      <c r="AF125" s="13" t="str">
        <f>if('CB Formula'!N125 = 0, " ", 'CB Formula'!Q125)</f>
        <v> </v>
      </c>
      <c r="AG125" s="60" t="str">
        <f>'CB Formula'!C125   </f>
        <v/>
      </c>
      <c r="AH125" s="13" t="str">
        <f>'SAF Formula'!A125&amp;", "&amp;'SAF Formula'!B125   </f>
        <v>, </v>
      </c>
      <c r="AO125" s="13" t="str">
        <f>if('SAF Formula'!Q125 = 0, " ", 'SAF Formula'!R125)</f>
        <v> </v>
      </c>
      <c r="AP125" s="13" t="str">
        <f>'SAF Formula'!C125   </f>
        <v/>
      </c>
    </row>
    <row r="126">
      <c r="A126" s="13" t="str">
        <f>'IDL Formula'!A126&amp;", "&amp;'IDL Formula'!B126</f>
        <v>, </v>
      </c>
      <c r="H126" s="13" t="str">
        <f>if('IDL Formula'!N126 = 0, " ", 'IDL Formula'!N126)</f>
        <v> </v>
      </c>
      <c r="I126" s="13" t="str">
        <f>'PR Formula'!A126&amp;", "&amp;'PR Formula'!B126                           </f>
        <v>, </v>
      </c>
      <c r="P126" s="13" t="str">
        <f>if('PR Formula'!N126 = 0, " ", 'PR Formula'!N126)</f>
        <v> </v>
      </c>
      <c r="Q126" s="13" t="str">
        <f>'LB Formula'!A126&amp;", "&amp;'LB Formula'!B126   </f>
        <v>, </v>
      </c>
      <c r="X126" s="13" t="str">
        <f>if('LB Formula'!Q126 = 0, " ", 'LB Formula'!Q126)</f>
        <v> </v>
      </c>
      <c r="Y126" s="13" t="str">
        <f>'CB Formula'!A126&amp;", "&amp;'CB Formula'!B126   </f>
        <v>, </v>
      </c>
      <c r="AF126" s="13" t="str">
        <f>if('CB Formula'!N126 = 0, " ", 'CB Formula'!Q126)</f>
        <v> </v>
      </c>
      <c r="AG126" s="60" t="str">
        <f>'CB Formula'!C126   </f>
        <v/>
      </c>
      <c r="AH126" s="13" t="str">
        <f>'SAF Formula'!A126&amp;", "&amp;'SAF Formula'!B126   </f>
        <v>, </v>
      </c>
      <c r="AO126" s="13" t="str">
        <f>if('SAF Formula'!Q126 = 0, " ", 'SAF Formula'!R126)</f>
        <v> </v>
      </c>
      <c r="AP126" s="13" t="str">
        <f>'SAF Formula'!C126   </f>
        <v/>
      </c>
    </row>
    <row r="127">
      <c r="A127" s="13" t="str">
        <f>'IDL Formula'!A127&amp;", "&amp;'IDL Formula'!B127</f>
        <v>, </v>
      </c>
      <c r="H127" s="13" t="str">
        <f>if('IDL Formula'!N127 = 0, " ", 'IDL Formula'!N127)</f>
        <v> </v>
      </c>
      <c r="I127" s="13" t="str">
        <f>'PR Formula'!A127&amp;", "&amp;'PR Formula'!B127                           </f>
        <v>, </v>
      </c>
      <c r="P127" s="13" t="str">
        <f>if('PR Formula'!N127 = 0, " ", 'PR Formula'!N127)</f>
        <v> </v>
      </c>
      <c r="Q127" s="13" t="str">
        <f>'LB Formula'!A127&amp;", "&amp;'LB Formula'!B127   </f>
        <v>, </v>
      </c>
      <c r="X127" s="13" t="str">
        <f>if('LB Formula'!Q127 = 0, " ", 'LB Formula'!Q127)</f>
        <v> </v>
      </c>
      <c r="Y127" s="13" t="str">
        <f>'CB Formula'!A127&amp;", "&amp;'CB Formula'!B127   </f>
        <v>, </v>
      </c>
      <c r="AF127" s="13" t="str">
        <f>if('CB Formula'!N127 = 0, " ", 'CB Formula'!Q127)</f>
        <v> </v>
      </c>
      <c r="AG127" s="60" t="str">
        <f>'CB Formula'!C127   </f>
        <v/>
      </c>
      <c r="AH127" s="13" t="str">
        <f>'SAF Formula'!A127&amp;", "&amp;'SAF Formula'!B127   </f>
        <v>, </v>
      </c>
      <c r="AO127" s="13" t="str">
        <f>if('SAF Formula'!Q127 = 0, " ", 'SAF Formula'!R127)</f>
        <v> </v>
      </c>
      <c r="AP127" s="13" t="str">
        <f>'SAF Formula'!C127   </f>
        <v/>
      </c>
    </row>
    <row r="128">
      <c r="A128" s="13" t="str">
        <f>'IDL Formula'!A128&amp;", "&amp;'IDL Formula'!B128</f>
        <v>, </v>
      </c>
      <c r="H128" s="13" t="str">
        <f>if('IDL Formula'!N128 = 0, " ", 'IDL Formula'!N128)</f>
        <v> </v>
      </c>
      <c r="I128" s="13" t="str">
        <f>'PR Formula'!A128&amp;", "&amp;'PR Formula'!B128                           </f>
        <v>, </v>
      </c>
      <c r="P128" s="13" t="str">
        <f>if('PR Formula'!N128 = 0, " ", 'PR Formula'!N128)</f>
        <v> </v>
      </c>
      <c r="Q128" s="13" t="str">
        <f>'LB Formula'!A128&amp;", "&amp;'LB Formula'!B128   </f>
        <v>, </v>
      </c>
      <c r="X128" s="13" t="str">
        <f>if('LB Formula'!Q128 = 0, " ", 'LB Formula'!Q128)</f>
        <v> </v>
      </c>
      <c r="Y128" s="13" t="str">
        <f>'CB Formula'!A128&amp;", "&amp;'CB Formula'!B128   </f>
        <v>, </v>
      </c>
      <c r="AF128" s="13" t="str">
        <f>if('CB Formula'!N128 = 0, " ", 'CB Formula'!Q128)</f>
        <v> </v>
      </c>
      <c r="AG128" s="60" t="str">
        <f>'CB Formula'!C128   </f>
        <v/>
      </c>
      <c r="AH128" s="13" t="str">
        <f>'SAF Formula'!A128&amp;", "&amp;'SAF Formula'!B128   </f>
        <v>, </v>
      </c>
      <c r="AO128" s="13" t="str">
        <f>if('SAF Formula'!Q128 = 0, " ", 'SAF Formula'!R128)</f>
        <v> </v>
      </c>
      <c r="AP128" s="13" t="str">
        <f>'SAF Formula'!C128   </f>
        <v/>
      </c>
    </row>
    <row r="129">
      <c r="A129" s="13" t="str">
        <f>'IDL Formula'!A129&amp;", "&amp;'IDL Formula'!B129</f>
        <v>, </v>
      </c>
      <c r="H129" s="13" t="str">
        <f>if('IDL Formula'!N129 = 0, " ", 'IDL Formula'!N129)</f>
        <v> </v>
      </c>
      <c r="I129" s="13" t="str">
        <f>'PR Formula'!A129&amp;", "&amp;'PR Formula'!B129                           </f>
        <v>, </v>
      </c>
      <c r="P129" s="13" t="str">
        <f>if('PR Formula'!N129 = 0, " ", 'PR Formula'!N129)</f>
        <v> </v>
      </c>
      <c r="Q129" s="13" t="str">
        <f>'LB Formula'!A129&amp;", "&amp;'LB Formula'!B129   </f>
        <v>, </v>
      </c>
      <c r="X129" s="13" t="str">
        <f>if('LB Formula'!Q129 = 0, " ", 'LB Formula'!Q129)</f>
        <v> </v>
      </c>
      <c r="Y129" s="13" t="str">
        <f>'CB Formula'!A129&amp;", "&amp;'CB Formula'!B129   </f>
        <v>, </v>
      </c>
      <c r="AF129" s="13" t="str">
        <f>if('CB Formula'!N129 = 0, " ", 'CB Formula'!Q129)</f>
        <v> </v>
      </c>
      <c r="AG129" s="60" t="str">
        <f>'CB Formula'!C129   </f>
        <v/>
      </c>
      <c r="AH129" s="13" t="str">
        <f>'SAF Formula'!A129&amp;", "&amp;'SAF Formula'!B129   </f>
        <v>, </v>
      </c>
      <c r="AO129" s="13" t="str">
        <f>if('SAF Formula'!Q129 = 0, " ", 'SAF Formula'!R129)</f>
        <v> </v>
      </c>
      <c r="AP129" s="13" t="str">
        <f>'SAF Formula'!C129   </f>
        <v/>
      </c>
    </row>
    <row r="130">
      <c r="A130" s="13" t="str">
        <f>'IDL Formula'!A130&amp;", "&amp;'IDL Formula'!B130</f>
        <v>, </v>
      </c>
      <c r="H130" s="13" t="str">
        <f>if('IDL Formula'!N130 = 0, " ", 'IDL Formula'!N130)</f>
        <v> </v>
      </c>
      <c r="I130" s="13" t="str">
        <f>'PR Formula'!A130&amp;", "&amp;'PR Formula'!B130                           </f>
        <v>, </v>
      </c>
      <c r="P130" s="13" t="str">
        <f>if('PR Formula'!N130 = 0, " ", 'PR Formula'!N130)</f>
        <v> </v>
      </c>
      <c r="Q130" s="13" t="str">
        <f>'LB Formula'!A130&amp;", "&amp;'LB Formula'!B130   </f>
        <v>, </v>
      </c>
      <c r="X130" s="13" t="str">
        <f>if('LB Formula'!Q130 = 0, " ", 'LB Formula'!Q130)</f>
        <v> </v>
      </c>
      <c r="Y130" s="13" t="str">
        <f>'CB Formula'!A130&amp;", "&amp;'CB Formula'!B130   </f>
        <v>, </v>
      </c>
      <c r="AF130" s="13" t="str">
        <f>if('CB Formula'!N130 = 0, " ", 'CB Formula'!Q130)</f>
        <v> </v>
      </c>
      <c r="AG130" s="60" t="str">
        <f>'CB Formula'!C130   </f>
        <v/>
      </c>
      <c r="AH130" s="13" t="str">
        <f>'SAF Formula'!A130&amp;", "&amp;'SAF Formula'!B130   </f>
        <v>, </v>
      </c>
      <c r="AO130" s="13" t="str">
        <f>if('SAF Formula'!Q130 = 0, " ", 'SAF Formula'!R130)</f>
        <v> </v>
      </c>
      <c r="AP130" s="13" t="str">
        <f>'SAF Formula'!C130   </f>
        <v/>
      </c>
    </row>
    <row r="131">
      <c r="A131" s="13" t="str">
        <f>'IDL Formula'!A131&amp;", "&amp;'IDL Formula'!B131</f>
        <v>, </v>
      </c>
      <c r="H131" s="13" t="str">
        <f>if('IDL Formula'!N131 = 0, " ", 'IDL Formula'!N131)</f>
        <v> </v>
      </c>
      <c r="I131" s="13" t="str">
        <f>'PR Formula'!A131&amp;", "&amp;'PR Formula'!B131                           </f>
        <v>, </v>
      </c>
      <c r="P131" s="13" t="str">
        <f>if('PR Formula'!N131 = 0, " ", 'PR Formula'!N131)</f>
        <v> </v>
      </c>
      <c r="Q131" s="13" t="str">
        <f>'LB Formula'!A131&amp;", "&amp;'LB Formula'!B131   </f>
        <v>, </v>
      </c>
      <c r="X131" s="13" t="str">
        <f>if('LB Formula'!Q131 = 0, " ", 'LB Formula'!Q131)</f>
        <v> </v>
      </c>
      <c r="Y131" s="13" t="str">
        <f>'CB Formula'!A131&amp;", "&amp;'CB Formula'!B131   </f>
        <v>, </v>
      </c>
      <c r="AF131" s="13" t="str">
        <f>if('CB Formula'!N131 = 0, " ", 'CB Formula'!Q131)</f>
        <v> </v>
      </c>
      <c r="AG131" s="60" t="str">
        <f>'CB Formula'!C131   </f>
        <v/>
      </c>
      <c r="AH131" s="13" t="str">
        <f>'SAF Formula'!A131&amp;", "&amp;'SAF Formula'!B131   </f>
        <v>, </v>
      </c>
      <c r="AO131" s="13" t="str">
        <f>if('SAF Formula'!Q131 = 0, " ", 'SAF Formula'!R131)</f>
        <v> </v>
      </c>
      <c r="AP131" s="13" t="str">
        <f>'SAF Formula'!C131   </f>
        <v/>
      </c>
    </row>
    <row r="132">
      <c r="A132" s="13" t="str">
        <f>'IDL Formula'!A132&amp;", "&amp;'IDL Formula'!B132</f>
        <v>, </v>
      </c>
      <c r="H132" s="13" t="str">
        <f>if('IDL Formula'!N132 = 0, " ", 'IDL Formula'!N132)</f>
        <v> </v>
      </c>
      <c r="I132" s="13" t="str">
        <f>'PR Formula'!A132&amp;", "&amp;'PR Formula'!B132                           </f>
        <v>, </v>
      </c>
      <c r="P132" s="13" t="str">
        <f>if('PR Formula'!N132 = 0, " ", 'PR Formula'!N132)</f>
        <v> </v>
      </c>
      <c r="Q132" s="13" t="str">
        <f>'LB Formula'!A132&amp;", "&amp;'LB Formula'!B132   </f>
        <v>, </v>
      </c>
      <c r="X132" s="13" t="str">
        <f>if('LB Formula'!Q132 = 0, " ", 'LB Formula'!Q132)</f>
        <v> </v>
      </c>
      <c r="Y132" s="13" t="str">
        <f>'CB Formula'!A132&amp;", "&amp;'CB Formula'!B132   </f>
        <v>, </v>
      </c>
      <c r="AF132" s="13" t="str">
        <f>if('CB Formula'!N132 = 0, " ", 'CB Formula'!Q132)</f>
        <v> </v>
      </c>
      <c r="AG132" s="60" t="str">
        <f>'CB Formula'!C132   </f>
        <v/>
      </c>
      <c r="AH132" s="13" t="str">
        <f>'SAF Formula'!A132&amp;", "&amp;'SAF Formula'!B132   </f>
        <v>, </v>
      </c>
      <c r="AO132" s="13" t="str">
        <f>if('SAF Formula'!Q132 = 0, " ", 'SAF Formula'!R132)</f>
        <v> </v>
      </c>
      <c r="AP132" s="13" t="str">
        <f>'SAF Formula'!C132   </f>
        <v/>
      </c>
    </row>
    <row r="133">
      <c r="A133" s="13" t="str">
        <f>'IDL Formula'!A133&amp;", "&amp;'IDL Formula'!B133</f>
        <v>, </v>
      </c>
      <c r="H133" s="13" t="str">
        <f>if('IDL Formula'!N133 = 0, " ", 'IDL Formula'!N133)</f>
        <v> </v>
      </c>
      <c r="I133" s="13" t="str">
        <f>'PR Formula'!A133&amp;", "&amp;'PR Formula'!B133                           </f>
        <v>, </v>
      </c>
      <c r="P133" s="13" t="str">
        <f>if('PR Formula'!N133 = 0, " ", 'PR Formula'!N133)</f>
        <v> </v>
      </c>
      <c r="Q133" s="13" t="str">
        <f>'LB Formula'!A133&amp;", "&amp;'LB Formula'!B133   </f>
        <v>, </v>
      </c>
      <c r="X133" s="13" t="str">
        <f>if('LB Formula'!Q133 = 0, " ", 'LB Formula'!Q133)</f>
        <v> </v>
      </c>
      <c r="Y133" s="13" t="str">
        <f>'CB Formula'!A133&amp;", "&amp;'CB Formula'!B133   </f>
        <v>, </v>
      </c>
      <c r="AF133" s="13" t="str">
        <f>if('CB Formula'!N133 = 0, " ", 'CB Formula'!Q133)</f>
        <v> </v>
      </c>
      <c r="AG133" s="60" t="str">
        <f>'CB Formula'!C133   </f>
        <v/>
      </c>
      <c r="AH133" s="13" t="str">
        <f>'SAF Formula'!A133&amp;", "&amp;'SAF Formula'!B133   </f>
        <v>, </v>
      </c>
      <c r="AO133" s="13" t="str">
        <f>if('SAF Formula'!Q133 = 0, " ", 'SAF Formula'!R133)</f>
        <v> </v>
      </c>
      <c r="AP133" s="13" t="str">
        <f>'SAF Formula'!C133   </f>
        <v/>
      </c>
    </row>
    <row r="134">
      <c r="A134" s="13" t="str">
        <f>'IDL Formula'!A134&amp;", "&amp;'IDL Formula'!B134</f>
        <v>, </v>
      </c>
      <c r="H134" s="13" t="str">
        <f>if('IDL Formula'!N134 = 0, " ", 'IDL Formula'!N134)</f>
        <v> </v>
      </c>
      <c r="I134" s="13" t="str">
        <f>'PR Formula'!A134&amp;", "&amp;'PR Formula'!B134                           </f>
        <v>, </v>
      </c>
      <c r="P134" s="13" t="str">
        <f>if('PR Formula'!N134 = 0, " ", 'PR Formula'!N134)</f>
        <v> </v>
      </c>
      <c r="Q134" s="13" t="str">
        <f>'LB Formula'!A134&amp;", "&amp;'LB Formula'!B134   </f>
        <v>, </v>
      </c>
      <c r="X134" s="13" t="str">
        <f>if('LB Formula'!Q134 = 0, " ", 'LB Formula'!Q134)</f>
        <v> </v>
      </c>
      <c r="Y134" s="13" t="str">
        <f>'CB Formula'!A134&amp;", "&amp;'CB Formula'!B134   </f>
        <v>, </v>
      </c>
      <c r="AF134" s="13" t="str">
        <f>if('CB Formula'!N134 = 0, " ", 'CB Formula'!Q134)</f>
        <v> </v>
      </c>
      <c r="AG134" s="60" t="str">
        <f>'CB Formula'!C134   </f>
        <v/>
      </c>
      <c r="AH134" s="13" t="str">
        <f>'SAF Formula'!A134&amp;", "&amp;'SAF Formula'!B134   </f>
        <v>, </v>
      </c>
      <c r="AO134" s="13" t="str">
        <f>if('SAF Formula'!Q134 = 0, " ", 'SAF Formula'!R134)</f>
        <v> </v>
      </c>
      <c r="AP134" s="13" t="str">
        <f>'SAF Formula'!C134   </f>
        <v/>
      </c>
    </row>
    <row r="135">
      <c r="A135" s="13" t="str">
        <f>'IDL Formula'!A135&amp;", "&amp;'IDL Formula'!B135</f>
        <v>, </v>
      </c>
      <c r="H135" s="13" t="str">
        <f>if('IDL Formula'!N135 = 0, " ", 'IDL Formula'!N135)</f>
        <v> </v>
      </c>
      <c r="I135" s="13" t="str">
        <f>'PR Formula'!A135&amp;", "&amp;'PR Formula'!B135                           </f>
        <v>, </v>
      </c>
      <c r="P135" s="13" t="str">
        <f>if('PR Formula'!N135 = 0, " ", 'PR Formula'!N135)</f>
        <v> </v>
      </c>
      <c r="Q135" s="13" t="str">
        <f>'LB Formula'!A135&amp;", "&amp;'LB Formula'!B135   </f>
        <v>, </v>
      </c>
      <c r="X135" s="13" t="str">
        <f>if('LB Formula'!Q135 = 0, " ", 'LB Formula'!Q135)</f>
        <v> </v>
      </c>
      <c r="Y135" s="13" t="str">
        <f>'CB Formula'!A135&amp;", "&amp;'CB Formula'!B135   </f>
        <v>, </v>
      </c>
      <c r="AF135" s="13" t="str">
        <f>if('CB Formula'!N135 = 0, " ", 'CB Formula'!Q135)</f>
        <v> </v>
      </c>
      <c r="AG135" s="60" t="str">
        <f>'CB Formula'!C135   </f>
        <v/>
      </c>
      <c r="AH135" s="13" t="str">
        <f>'SAF Formula'!A135&amp;", "&amp;'SAF Formula'!B135   </f>
        <v>, </v>
      </c>
      <c r="AO135" s="13" t="str">
        <f>if('SAF Formula'!Q135 = 0, " ", 'SAF Formula'!R135)</f>
        <v> </v>
      </c>
      <c r="AP135" s="13" t="str">
        <f>'SAF Formula'!C135   </f>
        <v/>
      </c>
    </row>
    <row r="136">
      <c r="A136" s="13" t="str">
        <f>'IDL Formula'!A136&amp;", "&amp;'IDL Formula'!B136</f>
        <v>, </v>
      </c>
      <c r="H136" s="13" t="str">
        <f>if('IDL Formula'!N136 = 0, " ", 'IDL Formula'!N136)</f>
        <v> </v>
      </c>
      <c r="I136" s="13" t="str">
        <f>'PR Formula'!A136&amp;", "&amp;'PR Formula'!B136                           </f>
        <v>, </v>
      </c>
      <c r="P136" s="13" t="str">
        <f>if('PR Formula'!N136 = 0, " ", 'PR Formula'!N136)</f>
        <v> </v>
      </c>
      <c r="Q136" s="13" t="str">
        <f>'LB Formula'!A136&amp;", "&amp;'LB Formula'!B136   </f>
        <v>, </v>
      </c>
      <c r="X136" s="13" t="str">
        <f>if('LB Formula'!Q136 = 0, " ", 'LB Formula'!Q136)</f>
        <v> </v>
      </c>
      <c r="Y136" s="13" t="str">
        <f>'CB Formula'!A136&amp;", "&amp;'CB Formula'!B136   </f>
        <v>, </v>
      </c>
      <c r="AF136" s="13" t="str">
        <f>if('CB Formula'!N136 = 0, " ", 'CB Formula'!Q136)</f>
        <v> </v>
      </c>
      <c r="AG136" s="60" t="str">
        <f>'CB Formula'!C136   </f>
        <v/>
      </c>
      <c r="AH136" s="13" t="str">
        <f>'SAF Formula'!A136&amp;", "&amp;'SAF Formula'!B136   </f>
        <v>, </v>
      </c>
      <c r="AO136" s="13" t="str">
        <f>if('SAF Formula'!Q136 = 0, " ", 'SAF Formula'!R136)</f>
        <v> </v>
      </c>
      <c r="AP136" s="13" t="str">
        <f>'SAF Formula'!C136   </f>
        <v/>
      </c>
    </row>
    <row r="137">
      <c r="A137" s="13" t="str">
        <f>'IDL Formula'!A137&amp;", "&amp;'IDL Formula'!B137</f>
        <v>, </v>
      </c>
      <c r="H137" s="13" t="str">
        <f>if('IDL Formula'!N137 = 0, " ", 'IDL Formula'!N137)</f>
        <v> </v>
      </c>
      <c r="I137" s="13" t="str">
        <f>'PR Formula'!A137&amp;", "&amp;'PR Formula'!B137                           </f>
        <v>, </v>
      </c>
      <c r="P137" s="13" t="str">
        <f>if('PR Formula'!N137 = 0, " ", 'PR Formula'!N137)</f>
        <v> </v>
      </c>
      <c r="Q137" s="13" t="str">
        <f>'LB Formula'!A137&amp;", "&amp;'LB Formula'!B137   </f>
        <v>, </v>
      </c>
      <c r="X137" s="13" t="str">
        <f>if('LB Formula'!Q137 = 0, " ", 'LB Formula'!Q137)</f>
        <v> </v>
      </c>
      <c r="Y137" s="13" t="str">
        <f>'CB Formula'!A137&amp;", "&amp;'CB Formula'!B137   </f>
        <v>, </v>
      </c>
      <c r="AF137" s="13" t="str">
        <f>if('CB Formula'!N137 = 0, " ", 'CB Formula'!Q137)</f>
        <v> </v>
      </c>
      <c r="AG137" s="60" t="str">
        <f>'CB Formula'!C137   </f>
        <v/>
      </c>
      <c r="AH137" s="13" t="str">
        <f>'SAF Formula'!A137&amp;", "&amp;'SAF Formula'!B137   </f>
        <v>, </v>
      </c>
      <c r="AO137" s="13" t="str">
        <f>if('SAF Formula'!Q137 = 0, " ", 'SAF Formula'!R137)</f>
        <v> </v>
      </c>
      <c r="AP137" s="13" t="str">
        <f>'SAF Formula'!C137   </f>
        <v/>
      </c>
    </row>
    <row r="138">
      <c r="A138" s="13" t="str">
        <f>'IDL Formula'!A138&amp;", "&amp;'IDL Formula'!B138</f>
        <v>, </v>
      </c>
      <c r="H138" s="13" t="str">
        <f>if('IDL Formula'!N138 = 0, " ", 'IDL Formula'!N138)</f>
        <v> </v>
      </c>
      <c r="I138" s="13" t="str">
        <f>'PR Formula'!A138&amp;", "&amp;'PR Formula'!B138                           </f>
        <v>, </v>
      </c>
      <c r="P138" s="13" t="str">
        <f>if('PR Formula'!N138 = 0, " ", 'PR Formula'!N138)</f>
        <v> </v>
      </c>
      <c r="Q138" s="13" t="str">
        <f>'LB Formula'!A138&amp;", "&amp;'LB Formula'!B138   </f>
        <v>, </v>
      </c>
      <c r="X138" s="13" t="str">
        <f>if('LB Formula'!Q138 = 0, " ", 'LB Formula'!Q138)</f>
        <v> </v>
      </c>
      <c r="Y138" s="13" t="str">
        <f>'CB Formula'!A138&amp;", "&amp;'CB Formula'!B138   </f>
        <v>, </v>
      </c>
      <c r="AF138" s="13" t="str">
        <f>if('CB Formula'!N138 = 0, " ", 'CB Formula'!Q138)</f>
        <v> </v>
      </c>
      <c r="AG138" s="60" t="str">
        <f>'CB Formula'!C138   </f>
        <v/>
      </c>
      <c r="AH138" s="13" t="str">
        <f>'SAF Formula'!A138&amp;", "&amp;'SAF Formula'!B138   </f>
        <v>, </v>
      </c>
      <c r="AO138" s="13" t="str">
        <f>if('SAF Formula'!Q138 = 0, " ", 'SAF Formula'!R138)</f>
        <v> </v>
      </c>
      <c r="AP138" s="13" t="str">
        <f>'SAF Formula'!C138   </f>
        <v/>
      </c>
    </row>
    <row r="139">
      <c r="A139" s="13" t="str">
        <f>'IDL Formula'!A139&amp;", "&amp;'IDL Formula'!B139</f>
        <v>, </v>
      </c>
      <c r="H139" s="13" t="str">
        <f>if('IDL Formula'!N139 = 0, " ", 'IDL Formula'!N139)</f>
        <v> </v>
      </c>
      <c r="I139" s="13" t="str">
        <f>'PR Formula'!A139&amp;", "&amp;'PR Formula'!B139                           </f>
        <v>, </v>
      </c>
      <c r="P139" s="13" t="str">
        <f>if('PR Formula'!N139 = 0, " ", 'PR Formula'!N139)</f>
        <v> </v>
      </c>
      <c r="Q139" s="13" t="str">
        <f>'LB Formula'!A139&amp;", "&amp;'LB Formula'!B139   </f>
        <v>, </v>
      </c>
      <c r="X139" s="13" t="str">
        <f>if('LB Formula'!Q139 = 0, " ", 'LB Formula'!Q139)</f>
        <v> </v>
      </c>
      <c r="Y139" s="13" t="str">
        <f>'CB Formula'!A139&amp;", "&amp;'CB Formula'!B139   </f>
        <v>, </v>
      </c>
      <c r="AF139" s="13" t="str">
        <f>if('CB Formula'!N139 = 0, " ", 'CB Formula'!Q139)</f>
        <v> </v>
      </c>
      <c r="AG139" s="60" t="str">
        <f>'CB Formula'!C139   </f>
        <v/>
      </c>
      <c r="AH139" s="13" t="str">
        <f>'SAF Formula'!A139&amp;", "&amp;'SAF Formula'!B139   </f>
        <v>, </v>
      </c>
      <c r="AO139" s="13" t="str">
        <f>if('SAF Formula'!Q139 = 0, " ", 'SAF Formula'!R139)</f>
        <v> </v>
      </c>
      <c r="AP139" s="13" t="str">
        <f>'SAF Formula'!C139   </f>
        <v/>
      </c>
    </row>
    <row r="140">
      <c r="A140" s="13" t="str">
        <f>'IDL Formula'!A140&amp;", "&amp;'IDL Formula'!B140</f>
        <v>, </v>
      </c>
      <c r="H140" s="13" t="str">
        <f>if('IDL Formula'!N140 = 0, " ", 'IDL Formula'!N140)</f>
        <v> </v>
      </c>
      <c r="I140" s="13" t="str">
        <f>'PR Formula'!A140&amp;", "&amp;'PR Formula'!B140                           </f>
        <v>, </v>
      </c>
      <c r="P140" s="13" t="str">
        <f>if('PR Formula'!N140 = 0, " ", 'PR Formula'!N140)</f>
        <v> </v>
      </c>
      <c r="Q140" s="13" t="str">
        <f>'LB Formula'!A140&amp;", "&amp;'LB Formula'!B140   </f>
        <v>, </v>
      </c>
      <c r="X140" s="13" t="str">
        <f>if('LB Formula'!Q140 = 0, " ", 'LB Formula'!Q140)</f>
        <v> </v>
      </c>
      <c r="Y140" s="13" t="str">
        <f>'CB Formula'!A140&amp;", "&amp;'CB Formula'!B140   </f>
        <v>, </v>
      </c>
      <c r="AF140" s="13" t="str">
        <f>if('CB Formula'!N140 = 0, " ", 'CB Formula'!Q140)</f>
        <v> </v>
      </c>
      <c r="AG140" s="60" t="str">
        <f>'CB Formula'!C140   </f>
        <v/>
      </c>
      <c r="AH140" s="13" t="str">
        <f>'SAF Formula'!A140&amp;", "&amp;'SAF Formula'!B140   </f>
        <v>, </v>
      </c>
      <c r="AO140" s="13" t="str">
        <f>if('SAF Formula'!Q140 = 0, " ", 'SAF Formula'!R140)</f>
        <v> </v>
      </c>
      <c r="AP140" s="13" t="str">
        <f>'SAF Formula'!C140   </f>
        <v/>
      </c>
    </row>
    <row r="141">
      <c r="A141" s="13" t="str">
        <f>'IDL Formula'!A141&amp;", "&amp;'IDL Formula'!B141</f>
        <v>, </v>
      </c>
      <c r="H141" s="13" t="str">
        <f>if('IDL Formula'!N141 = 0, " ", 'IDL Formula'!N141)</f>
        <v> </v>
      </c>
      <c r="I141" s="13" t="str">
        <f>'PR Formula'!A141&amp;", "&amp;'PR Formula'!B141                           </f>
        <v>, </v>
      </c>
      <c r="P141" s="13" t="str">
        <f>if('PR Formula'!N141 = 0, " ", 'PR Formula'!N141)</f>
        <v> </v>
      </c>
      <c r="Q141" s="13" t="str">
        <f>'LB Formula'!A141&amp;", "&amp;'LB Formula'!B141   </f>
        <v>, </v>
      </c>
      <c r="X141" s="13" t="str">
        <f>if('LB Formula'!Q141 = 0, " ", 'LB Formula'!Q141)</f>
        <v> </v>
      </c>
      <c r="Y141" s="13" t="str">
        <f>'CB Formula'!A141&amp;", "&amp;'CB Formula'!B141   </f>
        <v>, </v>
      </c>
      <c r="AF141" s="13" t="str">
        <f>if('CB Formula'!N141 = 0, " ", 'CB Formula'!Q141)</f>
        <v> </v>
      </c>
      <c r="AG141" s="60" t="str">
        <f>'CB Formula'!C141   </f>
        <v/>
      </c>
      <c r="AH141" s="13" t="str">
        <f>'SAF Formula'!A141&amp;", "&amp;'SAF Formula'!B141   </f>
        <v>, </v>
      </c>
      <c r="AO141" s="13" t="str">
        <f>if('SAF Formula'!Q141 = 0, " ", 'SAF Formula'!R141)</f>
        <v> </v>
      </c>
      <c r="AP141" s="13" t="str">
        <f>'SAF Formula'!C141   </f>
        <v/>
      </c>
    </row>
    <row r="142">
      <c r="A142" s="13" t="str">
        <f>'IDL Formula'!A142&amp;", "&amp;'IDL Formula'!B142</f>
        <v>, </v>
      </c>
      <c r="H142" s="13" t="str">
        <f>if('IDL Formula'!N142 = 0, " ", 'IDL Formula'!N142)</f>
        <v> </v>
      </c>
      <c r="I142" s="13" t="str">
        <f>'PR Formula'!A142&amp;", "&amp;'PR Formula'!B142                           </f>
        <v>, </v>
      </c>
      <c r="P142" s="13" t="str">
        <f>if('PR Formula'!N142 = 0, " ", 'PR Formula'!N142)</f>
        <v> </v>
      </c>
      <c r="Q142" s="13" t="str">
        <f>'LB Formula'!A142&amp;", "&amp;'LB Formula'!B142   </f>
        <v>, </v>
      </c>
      <c r="X142" s="13" t="str">
        <f>if('LB Formula'!Q142 = 0, " ", 'LB Formula'!Q142)</f>
        <v> </v>
      </c>
      <c r="Y142" s="13" t="str">
        <f>'CB Formula'!A142&amp;", "&amp;'CB Formula'!B142   </f>
        <v>, </v>
      </c>
      <c r="AF142" s="13" t="str">
        <f>if('CB Formula'!N142 = 0, " ", 'CB Formula'!Q142)</f>
        <v> </v>
      </c>
      <c r="AG142" s="60" t="str">
        <f>'CB Formula'!C142   </f>
        <v/>
      </c>
      <c r="AH142" s="13" t="str">
        <f>'SAF Formula'!A142&amp;", "&amp;'SAF Formula'!B142   </f>
        <v>, </v>
      </c>
      <c r="AO142" s="13" t="str">
        <f>if('SAF Formula'!Q142 = 0, " ", 'SAF Formula'!R142)</f>
        <v> </v>
      </c>
      <c r="AP142" s="13" t="str">
        <f>'SAF Formula'!C142   </f>
        <v/>
      </c>
    </row>
    <row r="143">
      <c r="A143" s="13" t="str">
        <f>'IDL Formula'!A143&amp;", "&amp;'IDL Formula'!B143</f>
        <v>, </v>
      </c>
      <c r="H143" s="13" t="str">
        <f>if('IDL Formula'!N143 = 0, " ", 'IDL Formula'!N143)</f>
        <v> </v>
      </c>
      <c r="I143" s="13" t="str">
        <f>'PR Formula'!A143&amp;", "&amp;'PR Formula'!B143                           </f>
        <v>, </v>
      </c>
      <c r="P143" s="13" t="str">
        <f>if('PR Formula'!N143 = 0, " ", 'PR Formula'!N143)</f>
        <v> </v>
      </c>
      <c r="Q143" s="13" t="str">
        <f>'LB Formula'!A143&amp;", "&amp;'LB Formula'!B143   </f>
        <v>, </v>
      </c>
      <c r="X143" s="13" t="str">
        <f>if('LB Formula'!Q143 = 0, " ", 'LB Formula'!Q143)</f>
        <v> </v>
      </c>
      <c r="Y143" s="13" t="str">
        <f>'CB Formula'!A143&amp;", "&amp;'CB Formula'!B143   </f>
        <v>, </v>
      </c>
      <c r="AF143" s="13" t="str">
        <f>if('CB Formula'!N143 = 0, " ", 'CB Formula'!Q143)</f>
        <v> </v>
      </c>
      <c r="AG143" s="60" t="str">
        <f>'CB Formula'!C143   </f>
        <v/>
      </c>
      <c r="AH143" s="13" t="str">
        <f>'SAF Formula'!A143&amp;", "&amp;'SAF Formula'!B143   </f>
        <v>, </v>
      </c>
      <c r="AO143" s="13" t="str">
        <f>if('SAF Formula'!Q143 = 0, " ", 'SAF Formula'!R143)</f>
        <v> </v>
      </c>
      <c r="AP143" s="13" t="str">
        <f>'SAF Formula'!C143   </f>
        <v/>
      </c>
    </row>
    <row r="144">
      <c r="A144" s="13" t="str">
        <f>'IDL Formula'!A144&amp;", "&amp;'IDL Formula'!B144</f>
        <v>, </v>
      </c>
      <c r="H144" s="13" t="str">
        <f>if('IDL Formula'!N144 = 0, " ", 'IDL Formula'!N144)</f>
        <v> </v>
      </c>
      <c r="I144" s="13" t="str">
        <f>'PR Formula'!A144&amp;", "&amp;'PR Formula'!B144                           </f>
        <v>, </v>
      </c>
      <c r="P144" s="13" t="str">
        <f>if('PR Formula'!N144 = 0, " ", 'PR Formula'!N144)</f>
        <v> </v>
      </c>
      <c r="Q144" s="13" t="str">
        <f>'LB Formula'!A144&amp;", "&amp;'LB Formula'!B144   </f>
        <v>, </v>
      </c>
      <c r="X144" s="13" t="str">
        <f>if('LB Formula'!Q144 = 0, " ", 'LB Formula'!Q144)</f>
        <v> </v>
      </c>
      <c r="Y144" s="13" t="str">
        <f>'CB Formula'!A144&amp;", "&amp;'CB Formula'!B144   </f>
        <v>, </v>
      </c>
      <c r="AF144" s="13" t="str">
        <f>if('CB Formula'!N144 = 0, " ", 'CB Formula'!Q144)</f>
        <v> </v>
      </c>
      <c r="AG144" s="60" t="str">
        <f>'CB Formula'!C144   </f>
        <v/>
      </c>
      <c r="AH144" s="13" t="str">
        <f>'SAF Formula'!A144&amp;", "&amp;'SAF Formula'!B144   </f>
        <v>, </v>
      </c>
      <c r="AO144" s="13" t="str">
        <f>if('SAF Formula'!Q144 = 0, " ", 'SAF Formula'!R144)</f>
        <v> </v>
      </c>
      <c r="AP144" s="13" t="str">
        <f>'SAF Formula'!C144   </f>
        <v/>
      </c>
    </row>
    <row r="145">
      <c r="A145" s="13" t="str">
        <f>'IDL Formula'!A145&amp;", "&amp;'IDL Formula'!B145</f>
        <v>, </v>
      </c>
      <c r="H145" s="13" t="str">
        <f>if('IDL Formula'!N145 = 0, " ", 'IDL Formula'!N145)</f>
        <v> </v>
      </c>
      <c r="I145" s="13" t="str">
        <f>'PR Formula'!A145&amp;", "&amp;'PR Formula'!B145                           </f>
        <v>, </v>
      </c>
      <c r="P145" s="13" t="str">
        <f>if('PR Formula'!N145 = 0, " ", 'PR Formula'!N145)</f>
        <v> </v>
      </c>
      <c r="Q145" s="13" t="str">
        <f>'LB Formula'!A145&amp;", "&amp;'LB Formula'!B145   </f>
        <v>, </v>
      </c>
      <c r="X145" s="13" t="str">
        <f>if('LB Formula'!Q145 = 0, " ", 'LB Formula'!Q145)</f>
        <v> </v>
      </c>
      <c r="Y145" s="13" t="str">
        <f>'CB Formula'!A145&amp;", "&amp;'CB Formula'!B145   </f>
        <v>, </v>
      </c>
      <c r="AF145" s="13" t="str">
        <f>if('CB Formula'!N145 = 0, " ", 'CB Formula'!Q145)</f>
        <v> </v>
      </c>
      <c r="AG145" s="60" t="str">
        <f>'CB Formula'!C145   </f>
        <v/>
      </c>
      <c r="AH145" s="13" t="str">
        <f>'SAF Formula'!A145&amp;", "&amp;'SAF Formula'!B145   </f>
        <v>, </v>
      </c>
      <c r="AO145" s="13" t="str">
        <f>if('SAF Formula'!Q145 = 0, " ", 'SAF Formula'!R145)</f>
        <v> </v>
      </c>
      <c r="AP145" s="13" t="str">
        <f>'SAF Formula'!C145   </f>
        <v/>
      </c>
    </row>
    <row r="146">
      <c r="A146" s="13" t="str">
        <f>'IDL Formula'!A146&amp;", "&amp;'IDL Formula'!B146</f>
        <v>, </v>
      </c>
      <c r="H146" s="13" t="str">
        <f>if('IDL Formula'!N146 = 0, " ", 'IDL Formula'!N146)</f>
        <v> </v>
      </c>
      <c r="I146" s="13" t="str">
        <f>'PR Formula'!A146&amp;", "&amp;'PR Formula'!B146                           </f>
        <v>, </v>
      </c>
      <c r="P146" s="13" t="str">
        <f>if('PR Formula'!N146 = 0, " ", 'PR Formula'!N146)</f>
        <v> </v>
      </c>
      <c r="Q146" s="13" t="str">
        <f>'LB Formula'!A146&amp;", "&amp;'LB Formula'!B146   </f>
        <v>, </v>
      </c>
      <c r="X146" s="13" t="str">
        <f>if('LB Formula'!Q146 = 0, " ", 'LB Formula'!Q146)</f>
        <v> </v>
      </c>
      <c r="Y146" s="13" t="str">
        <f>'CB Formula'!A146&amp;", "&amp;'CB Formula'!B146   </f>
        <v>, </v>
      </c>
      <c r="AF146" s="13" t="str">
        <f>if('CB Formula'!N146 = 0, " ", 'CB Formula'!Q146)</f>
        <v> </v>
      </c>
      <c r="AG146" s="60" t="str">
        <f>'CB Formula'!C146   </f>
        <v/>
      </c>
      <c r="AH146" s="13" t="str">
        <f>'SAF Formula'!A146&amp;", "&amp;'SAF Formula'!B146   </f>
        <v>, </v>
      </c>
      <c r="AO146" s="13" t="str">
        <f>if('SAF Formula'!Q146 = 0, " ", 'SAF Formula'!R146)</f>
        <v> </v>
      </c>
      <c r="AP146" s="13" t="str">
        <f>'SAF Formula'!C146   </f>
        <v/>
      </c>
    </row>
    <row r="147">
      <c r="A147" s="13" t="str">
        <f>'IDL Formula'!A147&amp;", "&amp;'IDL Formula'!B147</f>
        <v>, </v>
      </c>
      <c r="H147" s="13" t="str">
        <f>if('IDL Formula'!N147 = 0, " ", 'IDL Formula'!N147)</f>
        <v> </v>
      </c>
      <c r="I147" s="13" t="str">
        <f>'PR Formula'!A147&amp;", "&amp;'PR Formula'!B147                           </f>
        <v>, </v>
      </c>
      <c r="P147" s="13" t="str">
        <f>if('PR Formula'!N147 = 0, " ", 'PR Formula'!N147)</f>
        <v> </v>
      </c>
      <c r="Q147" s="13" t="str">
        <f>'LB Formula'!A147&amp;", "&amp;'LB Formula'!B147   </f>
        <v>, </v>
      </c>
      <c r="X147" s="13" t="str">
        <f>if('LB Formula'!Q147 = 0, " ", 'LB Formula'!Q147)</f>
        <v> </v>
      </c>
      <c r="Y147" s="13" t="str">
        <f>'CB Formula'!A147&amp;", "&amp;'CB Formula'!B147   </f>
        <v>, </v>
      </c>
      <c r="AF147" s="13" t="str">
        <f>if('CB Formula'!N147 = 0, " ", 'CB Formula'!Q147)</f>
        <v> </v>
      </c>
      <c r="AG147" s="60" t="str">
        <f>'CB Formula'!C147   </f>
        <v/>
      </c>
      <c r="AH147" s="13" t="str">
        <f>'SAF Formula'!A147&amp;", "&amp;'SAF Formula'!B147   </f>
        <v>, </v>
      </c>
      <c r="AO147" s="13" t="str">
        <f>if('SAF Formula'!Q147 = 0, " ", 'SAF Formula'!R147)</f>
        <v> </v>
      </c>
      <c r="AP147" s="13" t="str">
        <f>'SAF Formula'!C147   </f>
        <v/>
      </c>
    </row>
    <row r="148">
      <c r="A148" s="13" t="str">
        <f>'IDL Formula'!A148&amp;", "&amp;'IDL Formula'!B148</f>
        <v>, </v>
      </c>
      <c r="H148" s="13" t="str">
        <f>if('IDL Formula'!N148 = 0, " ", 'IDL Formula'!N148)</f>
        <v> </v>
      </c>
      <c r="I148" s="13" t="str">
        <f>'PR Formula'!A148&amp;", "&amp;'PR Formula'!B148                           </f>
        <v>, </v>
      </c>
      <c r="P148" s="13" t="str">
        <f>if('PR Formula'!N148 = 0, " ", 'PR Formula'!N148)</f>
        <v> </v>
      </c>
      <c r="Q148" s="13" t="str">
        <f>'LB Formula'!A148&amp;", "&amp;'LB Formula'!B148   </f>
        <v>, </v>
      </c>
      <c r="X148" s="13" t="str">
        <f>if('LB Formula'!Q148 = 0, " ", 'LB Formula'!Q148)</f>
        <v> </v>
      </c>
      <c r="Y148" s="13" t="str">
        <f>'CB Formula'!A148&amp;", "&amp;'CB Formula'!B148   </f>
        <v>, </v>
      </c>
      <c r="AF148" s="13" t="str">
        <f>if('CB Formula'!N148 = 0, " ", 'CB Formula'!Q148)</f>
        <v> </v>
      </c>
      <c r="AG148" s="60" t="str">
        <f>'CB Formula'!C148   </f>
        <v/>
      </c>
      <c r="AH148" s="13" t="str">
        <f>'SAF Formula'!A148&amp;", "&amp;'SAF Formula'!B148   </f>
        <v>, </v>
      </c>
      <c r="AO148" s="13" t="str">
        <f>if('SAF Formula'!Q148 = 0, " ", 'SAF Formula'!R148)</f>
        <v> </v>
      </c>
      <c r="AP148" s="13" t="str">
        <f>'SAF Formula'!C148   </f>
        <v/>
      </c>
    </row>
    <row r="149">
      <c r="A149" s="13" t="str">
        <f>'IDL Formula'!A149&amp;", "&amp;'IDL Formula'!B149</f>
        <v>, </v>
      </c>
      <c r="H149" s="13" t="str">
        <f>if('IDL Formula'!N149 = 0, " ", 'IDL Formula'!N149)</f>
        <v> </v>
      </c>
      <c r="I149" s="13" t="str">
        <f>'PR Formula'!A149&amp;", "&amp;'PR Formula'!B149                           </f>
        <v>, </v>
      </c>
      <c r="P149" s="13" t="str">
        <f>if('PR Formula'!N149 = 0, " ", 'PR Formula'!N149)</f>
        <v> </v>
      </c>
      <c r="Q149" s="13" t="str">
        <f>'LB Formula'!A149&amp;", "&amp;'LB Formula'!B149   </f>
        <v>, </v>
      </c>
      <c r="X149" s="13" t="str">
        <f>if('LB Formula'!Q149 = 0, " ", 'LB Formula'!Q149)</f>
        <v> </v>
      </c>
      <c r="Y149" s="13" t="str">
        <f>'CB Formula'!A149&amp;", "&amp;'CB Formula'!B149   </f>
        <v>, </v>
      </c>
      <c r="AF149" s="13" t="str">
        <f>if('CB Formula'!N149 = 0, " ", 'CB Formula'!Q149)</f>
        <v> </v>
      </c>
      <c r="AG149" s="60" t="str">
        <f>'CB Formula'!C149   </f>
        <v/>
      </c>
      <c r="AH149" s="13" t="str">
        <f>'SAF Formula'!A149&amp;", "&amp;'SAF Formula'!B149   </f>
        <v>, </v>
      </c>
      <c r="AO149" s="13" t="str">
        <f>if('SAF Formula'!Q149 = 0, " ", 'SAF Formula'!R149)</f>
        <v> </v>
      </c>
      <c r="AP149" s="13" t="str">
        <f>'SAF Formula'!C149   </f>
        <v/>
      </c>
    </row>
    <row r="150">
      <c r="A150" s="13" t="str">
        <f>'IDL Formula'!A150&amp;", "&amp;'IDL Formula'!B150</f>
        <v>, </v>
      </c>
      <c r="H150" s="13" t="str">
        <f>if('IDL Formula'!N150 = 0, " ", 'IDL Formula'!N150)</f>
        <v> </v>
      </c>
      <c r="I150" s="13" t="str">
        <f>'PR Formula'!A150&amp;", "&amp;'PR Formula'!B150                           </f>
        <v>, </v>
      </c>
      <c r="P150" s="13" t="str">
        <f>if('PR Formula'!N150 = 0, " ", 'PR Formula'!N150)</f>
        <v> </v>
      </c>
      <c r="Q150" s="13" t="str">
        <f>'LB Formula'!A150&amp;", "&amp;'LB Formula'!B150   </f>
        <v>, </v>
      </c>
      <c r="X150" s="13" t="str">
        <f>if('LB Formula'!Q150 = 0, " ", 'LB Formula'!Q150)</f>
        <v> </v>
      </c>
      <c r="Y150" s="13" t="str">
        <f>'CB Formula'!A150&amp;", "&amp;'CB Formula'!B150   </f>
        <v>, </v>
      </c>
      <c r="AF150" s="13" t="str">
        <f>if('CB Formula'!N150 = 0, " ", 'CB Formula'!Q150)</f>
        <v> </v>
      </c>
      <c r="AG150" s="60" t="str">
        <f>'CB Formula'!C150   </f>
        <v/>
      </c>
      <c r="AH150" s="13" t="str">
        <f>'SAF Formula'!A150&amp;", "&amp;'SAF Formula'!B150   </f>
        <v>, </v>
      </c>
      <c r="AO150" s="13" t="str">
        <f>if('SAF Formula'!Q150 = 0, " ", 'SAF Formula'!R150)</f>
        <v> </v>
      </c>
      <c r="AP150" s="13" t="str">
        <f>'SAF Formula'!C150   </f>
        <v/>
      </c>
    </row>
    <row r="151">
      <c r="A151" s="13" t="str">
        <f>'IDL Formula'!A151&amp;", "&amp;'IDL Formula'!B151</f>
        <v>, </v>
      </c>
      <c r="H151" s="13" t="str">
        <f>if('IDL Formula'!N151 = 0, " ", 'IDL Formula'!N151)</f>
        <v> </v>
      </c>
      <c r="I151" s="13" t="str">
        <f>'PR Formula'!A151&amp;", "&amp;'PR Formula'!B151                           </f>
        <v>, </v>
      </c>
      <c r="P151" s="13" t="str">
        <f>if('PR Formula'!N151 = 0, " ", 'PR Formula'!N151)</f>
        <v> </v>
      </c>
      <c r="Q151" s="13" t="str">
        <f>'LB Formula'!A151&amp;", "&amp;'LB Formula'!B151   </f>
        <v>, </v>
      </c>
      <c r="X151" s="13" t="str">
        <f>if('LB Formula'!Q151 = 0, " ", 'LB Formula'!Q151)</f>
        <v> </v>
      </c>
      <c r="Y151" s="13" t="str">
        <f>'CB Formula'!A151&amp;", "&amp;'CB Formula'!B151   </f>
        <v>, </v>
      </c>
      <c r="AF151" s="13" t="str">
        <f>if('CB Formula'!N151 = 0, " ", 'CB Formula'!Q151)</f>
        <v> </v>
      </c>
      <c r="AG151" s="60" t="str">
        <f>'CB Formula'!C151   </f>
        <v/>
      </c>
      <c r="AH151" s="13" t="str">
        <f>'SAF Formula'!A151&amp;", "&amp;'SAF Formula'!B151   </f>
        <v>, </v>
      </c>
      <c r="AO151" s="13" t="str">
        <f>if('SAF Formula'!Q151 = 0, " ", 'SAF Formula'!R151)</f>
        <v> </v>
      </c>
      <c r="AP151" s="13" t="str">
        <f>'SAF Formula'!C151   </f>
        <v/>
      </c>
    </row>
    <row r="152">
      <c r="A152" s="13" t="str">
        <f>'IDL Formula'!A152&amp;", "&amp;'IDL Formula'!B152</f>
        <v>, </v>
      </c>
      <c r="H152" s="13" t="str">
        <f>if('IDL Formula'!N152 = 0, " ", 'IDL Formula'!N152)</f>
        <v> </v>
      </c>
      <c r="I152" s="13" t="str">
        <f>'PR Formula'!A152&amp;", "&amp;'PR Formula'!B152                           </f>
        <v>, </v>
      </c>
      <c r="P152" s="13" t="str">
        <f>if('PR Formula'!N152 = 0, " ", 'PR Formula'!N152)</f>
        <v> </v>
      </c>
      <c r="Q152" s="13" t="str">
        <f>'LB Formula'!A152&amp;", "&amp;'LB Formula'!B152   </f>
        <v>, </v>
      </c>
      <c r="X152" s="13" t="str">
        <f>if('LB Formula'!Q152 = 0, " ", 'LB Formula'!Q152)</f>
        <v> </v>
      </c>
      <c r="Y152" s="13" t="str">
        <f>'CB Formula'!A152&amp;", "&amp;'CB Formula'!B152   </f>
        <v>, </v>
      </c>
      <c r="AF152" s="13" t="str">
        <f>if('CB Formula'!N152 = 0, " ", 'CB Formula'!Q152)</f>
        <v> </v>
      </c>
      <c r="AG152" s="60" t="str">
        <f>'CB Formula'!C152   </f>
        <v/>
      </c>
      <c r="AH152" s="13" t="str">
        <f>'SAF Formula'!A152&amp;", "&amp;'SAF Formula'!B152   </f>
        <v>, </v>
      </c>
      <c r="AO152" s="13" t="str">
        <f>if('SAF Formula'!Q152 = 0, " ", 'SAF Formula'!R152)</f>
        <v> </v>
      </c>
      <c r="AP152" s="13" t="str">
        <f>'SAF Formula'!C152   </f>
        <v/>
      </c>
    </row>
    <row r="153">
      <c r="A153" s="13" t="str">
        <f>'IDL Formula'!A153&amp;", "&amp;'IDL Formula'!B153</f>
        <v>, </v>
      </c>
      <c r="H153" s="13" t="str">
        <f>if('IDL Formula'!N153 = 0, " ", 'IDL Formula'!N153)</f>
        <v> </v>
      </c>
      <c r="I153" s="13" t="str">
        <f>'PR Formula'!A153&amp;", "&amp;'PR Formula'!B153                           </f>
        <v>, </v>
      </c>
      <c r="P153" s="13" t="str">
        <f>if('PR Formula'!N153 = 0, " ", 'PR Formula'!N153)</f>
        <v> </v>
      </c>
      <c r="Q153" s="13" t="str">
        <f>'LB Formula'!A153&amp;", "&amp;'LB Formula'!B153   </f>
        <v>, </v>
      </c>
      <c r="X153" s="13" t="str">
        <f>if('LB Formula'!Q153 = 0, " ", 'LB Formula'!Q153)</f>
        <v> </v>
      </c>
      <c r="Y153" s="13" t="str">
        <f>'CB Formula'!A153&amp;", "&amp;'CB Formula'!B153   </f>
        <v>, </v>
      </c>
      <c r="AF153" s="13" t="str">
        <f>if('CB Formula'!N153 = 0, " ", 'CB Formula'!Q153)</f>
        <v> </v>
      </c>
      <c r="AG153" s="60" t="str">
        <f>'CB Formula'!C153   </f>
        <v/>
      </c>
      <c r="AH153" s="13" t="str">
        <f>'SAF Formula'!A153&amp;", "&amp;'SAF Formula'!B153   </f>
        <v>, </v>
      </c>
      <c r="AO153" s="13" t="str">
        <f>if('SAF Formula'!Q153 = 0, " ", 'SAF Formula'!R153)</f>
        <v> </v>
      </c>
      <c r="AP153" s="13" t="str">
        <f>'SAF Formula'!C153   </f>
        <v/>
      </c>
    </row>
    <row r="154">
      <c r="A154" s="13" t="str">
        <f>'IDL Formula'!A154&amp;", "&amp;'IDL Formula'!B154</f>
        <v>, </v>
      </c>
      <c r="H154" s="13" t="str">
        <f>if('IDL Formula'!N154 = 0, " ", 'IDL Formula'!N154)</f>
        <v> </v>
      </c>
      <c r="I154" s="13" t="str">
        <f>'PR Formula'!A154&amp;", "&amp;'PR Formula'!B154                           </f>
        <v>, </v>
      </c>
      <c r="P154" s="13" t="str">
        <f>if('PR Formula'!N154 = 0, " ", 'PR Formula'!N154)</f>
        <v> </v>
      </c>
      <c r="Q154" s="13" t="str">
        <f>'LB Formula'!A154&amp;", "&amp;'LB Formula'!B154   </f>
        <v>, </v>
      </c>
      <c r="X154" s="13" t="str">
        <f>if('LB Formula'!Q154 = 0, " ", 'LB Formula'!Q154)</f>
        <v> </v>
      </c>
      <c r="Y154" s="13" t="str">
        <f>'CB Formula'!A154&amp;", "&amp;'CB Formula'!B154   </f>
        <v>, </v>
      </c>
      <c r="AF154" s="13" t="str">
        <f>if('CB Formula'!N154 = 0, " ", 'CB Formula'!Q154)</f>
        <v> </v>
      </c>
      <c r="AG154" s="60" t="str">
        <f>'CB Formula'!C154   </f>
        <v/>
      </c>
      <c r="AH154" s="13" t="str">
        <f>'SAF Formula'!A154&amp;", "&amp;'SAF Formula'!B154   </f>
        <v>, </v>
      </c>
      <c r="AO154" s="13" t="str">
        <f>if('SAF Formula'!Q154 = 0, " ", 'SAF Formula'!R154)</f>
        <v> </v>
      </c>
      <c r="AP154" s="13" t="str">
        <f>'SAF Formula'!C154   </f>
        <v/>
      </c>
    </row>
    <row r="155">
      <c r="A155" s="13" t="str">
        <f>'IDL Formula'!A155&amp;", "&amp;'IDL Formula'!B155</f>
        <v>, </v>
      </c>
      <c r="H155" s="13" t="str">
        <f>if('IDL Formula'!N155 = 0, " ", 'IDL Formula'!N155)</f>
        <v> </v>
      </c>
      <c r="I155" s="13" t="str">
        <f>'PR Formula'!A155&amp;", "&amp;'PR Formula'!B155                           </f>
        <v>, </v>
      </c>
      <c r="P155" s="13" t="str">
        <f>if('PR Formula'!N155 = 0, " ", 'PR Formula'!N155)</f>
        <v> </v>
      </c>
      <c r="Q155" s="13" t="str">
        <f>'LB Formula'!A155&amp;", "&amp;'LB Formula'!B155   </f>
        <v>, </v>
      </c>
      <c r="X155" s="13" t="str">
        <f>if('LB Formula'!Q155 = 0, " ", 'LB Formula'!Q155)</f>
        <v> </v>
      </c>
      <c r="Y155" s="13" t="str">
        <f>'CB Formula'!A155&amp;", "&amp;'CB Formula'!B155   </f>
        <v>, </v>
      </c>
      <c r="AF155" s="13" t="str">
        <f>if('CB Formula'!N155 = 0, " ", 'CB Formula'!Q155)</f>
        <v> </v>
      </c>
      <c r="AG155" s="60" t="str">
        <f>'CB Formula'!C155   </f>
        <v/>
      </c>
      <c r="AH155" s="13" t="str">
        <f>'SAF Formula'!A155&amp;", "&amp;'SAF Formula'!B155   </f>
        <v>, </v>
      </c>
      <c r="AO155" s="13" t="str">
        <f>if('SAF Formula'!Q155 = 0, " ", 'SAF Formula'!R155)</f>
        <v> </v>
      </c>
      <c r="AP155" s="13" t="str">
        <f>'SAF Formula'!C155   </f>
        <v/>
      </c>
    </row>
    <row r="156">
      <c r="A156" s="13" t="str">
        <f>'IDL Formula'!A156&amp;", "&amp;'IDL Formula'!B156</f>
        <v>, </v>
      </c>
      <c r="H156" s="13" t="str">
        <f>if('IDL Formula'!N156 = 0, " ", 'IDL Formula'!N156)</f>
        <v> </v>
      </c>
      <c r="I156" s="13" t="str">
        <f>'PR Formula'!A156&amp;", "&amp;'PR Formula'!B156                           </f>
        <v>, </v>
      </c>
      <c r="P156" s="13" t="str">
        <f>if('PR Formula'!N156 = 0, " ", 'PR Formula'!N156)</f>
        <v> </v>
      </c>
      <c r="Q156" s="13" t="str">
        <f>'LB Formula'!A156&amp;", "&amp;'LB Formula'!B156   </f>
        <v>, </v>
      </c>
      <c r="X156" s="13" t="str">
        <f>if('LB Formula'!Q156 = 0, " ", 'LB Formula'!Q156)</f>
        <v> </v>
      </c>
      <c r="Y156" s="13" t="str">
        <f>'CB Formula'!A156&amp;", "&amp;'CB Formula'!B156   </f>
        <v>, </v>
      </c>
      <c r="AF156" s="13" t="str">
        <f>if('CB Formula'!N156 = 0, " ", 'CB Formula'!Q156)</f>
        <v> </v>
      </c>
      <c r="AG156" s="60" t="str">
        <f>'CB Formula'!C156   </f>
        <v/>
      </c>
      <c r="AH156" s="13" t="str">
        <f>'SAF Formula'!A156&amp;", "&amp;'SAF Formula'!B156   </f>
        <v>, </v>
      </c>
      <c r="AO156" s="13" t="str">
        <f>if('SAF Formula'!Q156 = 0, " ", 'SAF Formula'!R156)</f>
        <v> </v>
      </c>
      <c r="AP156" s="13" t="str">
        <f>'SAF Formula'!C156   </f>
        <v/>
      </c>
    </row>
    <row r="157">
      <c r="A157" s="13" t="str">
        <f>'IDL Formula'!A157&amp;", "&amp;'IDL Formula'!B157</f>
        <v>, </v>
      </c>
      <c r="H157" s="13" t="str">
        <f>if('IDL Formula'!N157 = 0, " ", 'IDL Formula'!N157)</f>
        <v> </v>
      </c>
      <c r="I157" s="13" t="str">
        <f>'PR Formula'!A157&amp;", "&amp;'PR Formula'!B157                           </f>
        <v>, </v>
      </c>
      <c r="P157" s="13" t="str">
        <f>if('PR Formula'!N157 = 0, " ", 'PR Formula'!N157)</f>
        <v> </v>
      </c>
      <c r="Q157" s="13" t="str">
        <f>'LB Formula'!A157&amp;", "&amp;'LB Formula'!B157   </f>
        <v>, </v>
      </c>
      <c r="X157" s="13" t="str">
        <f>if('LB Formula'!Q157 = 0, " ", 'LB Formula'!Q157)</f>
        <v> </v>
      </c>
      <c r="Y157" s="13" t="str">
        <f>'CB Formula'!A157&amp;", "&amp;'CB Formula'!B157   </f>
        <v>, </v>
      </c>
      <c r="AF157" s="13" t="str">
        <f>if('CB Formula'!N157 = 0, " ", 'CB Formula'!Q157)</f>
        <v> </v>
      </c>
      <c r="AG157" s="60" t="str">
        <f>'CB Formula'!C157   </f>
        <v/>
      </c>
      <c r="AH157" s="13" t="str">
        <f>'SAF Formula'!A157&amp;", "&amp;'SAF Formula'!B157   </f>
        <v>, </v>
      </c>
      <c r="AO157" s="13" t="str">
        <f>if('SAF Formula'!Q157 = 0, " ", 'SAF Formula'!R157)</f>
        <v> </v>
      </c>
      <c r="AP157" s="13" t="str">
        <f>'SAF Formula'!C157   </f>
        <v/>
      </c>
    </row>
    <row r="158">
      <c r="A158" s="13" t="str">
        <f>'IDL Formula'!A158&amp;", "&amp;'IDL Formula'!B158</f>
        <v>, </v>
      </c>
      <c r="H158" s="13" t="str">
        <f>if('IDL Formula'!N158 = 0, " ", 'IDL Formula'!N158)</f>
        <v> </v>
      </c>
      <c r="I158" s="13" t="str">
        <f>'PR Formula'!A158&amp;", "&amp;'PR Formula'!B158                           </f>
        <v>, </v>
      </c>
      <c r="P158" s="13" t="str">
        <f>if('PR Formula'!N158 = 0, " ", 'PR Formula'!N158)</f>
        <v> </v>
      </c>
      <c r="Q158" s="13" t="str">
        <f>'LB Formula'!A158&amp;", "&amp;'LB Formula'!B158   </f>
        <v>, </v>
      </c>
      <c r="X158" s="13" t="str">
        <f>if('LB Formula'!Q158 = 0, " ", 'LB Formula'!Q158)</f>
        <v> </v>
      </c>
      <c r="Y158" s="13" t="str">
        <f>'CB Formula'!A158&amp;", "&amp;'CB Formula'!B158   </f>
        <v>, </v>
      </c>
      <c r="AF158" s="13" t="str">
        <f>if('CB Formula'!N158 = 0, " ", 'CB Formula'!Q158)</f>
        <v> </v>
      </c>
      <c r="AG158" s="60" t="str">
        <f>'CB Formula'!C158   </f>
        <v/>
      </c>
      <c r="AH158" s="13" t="str">
        <f>'SAF Formula'!A158&amp;", "&amp;'SAF Formula'!B158   </f>
        <v>, </v>
      </c>
      <c r="AO158" s="13" t="str">
        <f>if('SAF Formula'!Q158 = 0, " ", 'SAF Formula'!R158)</f>
        <v> </v>
      </c>
      <c r="AP158" s="13" t="str">
        <f>'SAF Formula'!C158   </f>
        <v/>
      </c>
    </row>
    <row r="159">
      <c r="A159" s="13" t="str">
        <f>'IDL Formula'!A159&amp;", "&amp;'IDL Formula'!B159</f>
        <v>, </v>
      </c>
      <c r="H159" s="13" t="str">
        <f>if('IDL Formula'!N159 = 0, " ", 'IDL Formula'!N159)</f>
        <v> </v>
      </c>
      <c r="I159" s="13" t="str">
        <f>'PR Formula'!A159&amp;", "&amp;'PR Formula'!B159                           </f>
        <v>, </v>
      </c>
      <c r="P159" s="13" t="str">
        <f>if('PR Formula'!N159 = 0, " ", 'PR Formula'!N159)</f>
        <v> </v>
      </c>
      <c r="Q159" s="13" t="str">
        <f>'LB Formula'!A159&amp;", "&amp;'LB Formula'!B159   </f>
        <v>, </v>
      </c>
      <c r="X159" s="13" t="str">
        <f>if('LB Formula'!Q159 = 0, " ", 'LB Formula'!Q159)</f>
        <v> </v>
      </c>
      <c r="Y159" s="13" t="str">
        <f>'CB Formula'!A159&amp;", "&amp;'CB Formula'!B159   </f>
        <v>, </v>
      </c>
      <c r="AF159" s="13" t="str">
        <f>if('CB Formula'!N159 = 0, " ", 'CB Formula'!Q159)</f>
        <v> </v>
      </c>
      <c r="AG159" s="60" t="str">
        <f>'CB Formula'!C159   </f>
        <v/>
      </c>
      <c r="AH159" s="13" t="str">
        <f>'SAF Formula'!A159&amp;", "&amp;'SAF Formula'!B159   </f>
        <v>, </v>
      </c>
      <c r="AO159" s="13" t="str">
        <f>if('SAF Formula'!Q159 = 0, " ", 'SAF Formula'!R159)</f>
        <v> </v>
      </c>
      <c r="AP159" s="13" t="str">
        <f>'SAF Formula'!C159   </f>
        <v/>
      </c>
    </row>
    <row r="160">
      <c r="A160" s="13" t="str">
        <f>'IDL Formula'!A160&amp;", "&amp;'IDL Formula'!B160</f>
        <v>, </v>
      </c>
      <c r="H160" s="13" t="str">
        <f>if('IDL Formula'!N160 = 0, " ", 'IDL Formula'!N160)</f>
        <v> </v>
      </c>
      <c r="I160" s="13" t="str">
        <f>'PR Formula'!A160&amp;", "&amp;'PR Formula'!B160                           </f>
        <v>, </v>
      </c>
      <c r="P160" s="13" t="str">
        <f>if('PR Formula'!N160 = 0, " ", 'PR Formula'!N160)</f>
        <v> </v>
      </c>
      <c r="Q160" s="13" t="str">
        <f>'LB Formula'!A160&amp;", "&amp;'LB Formula'!B160   </f>
        <v>, </v>
      </c>
      <c r="X160" s="13" t="str">
        <f>if('LB Formula'!Q160 = 0, " ", 'LB Formula'!Q160)</f>
        <v> </v>
      </c>
      <c r="Y160" s="13" t="str">
        <f>'CB Formula'!A160&amp;", "&amp;'CB Formula'!B160   </f>
        <v>, </v>
      </c>
      <c r="AF160" s="13" t="str">
        <f>if('CB Formula'!N160 = 0, " ", 'CB Formula'!Q160)</f>
        <v> </v>
      </c>
      <c r="AG160" s="60" t="str">
        <f>'CB Formula'!C160   </f>
        <v/>
      </c>
      <c r="AH160" s="13" t="str">
        <f>'SAF Formula'!A160&amp;", "&amp;'SAF Formula'!B160   </f>
        <v>, </v>
      </c>
      <c r="AO160" s="13" t="str">
        <f>if('SAF Formula'!Q160 = 0, " ", 'SAF Formula'!R160)</f>
        <v> </v>
      </c>
      <c r="AP160" s="13" t="str">
        <f>'SAF Formula'!C160   </f>
        <v/>
      </c>
    </row>
    <row r="161">
      <c r="A161" s="13" t="str">
        <f>'IDL Formula'!A161&amp;", "&amp;'IDL Formula'!B161</f>
        <v>, </v>
      </c>
      <c r="H161" s="13" t="str">
        <f>if('IDL Formula'!N161 = 0, " ", 'IDL Formula'!N161)</f>
        <v> </v>
      </c>
      <c r="I161" s="13" t="str">
        <f>'PR Formula'!A161&amp;", "&amp;'PR Formula'!B161                           </f>
        <v>, </v>
      </c>
      <c r="P161" s="13" t="str">
        <f>if('PR Formula'!N161 = 0, " ", 'PR Formula'!N161)</f>
        <v> </v>
      </c>
      <c r="Q161" s="13" t="str">
        <f>'LB Formula'!A161&amp;", "&amp;'LB Formula'!B161   </f>
        <v>, </v>
      </c>
      <c r="X161" s="13" t="str">
        <f>if('LB Formula'!Q161 = 0, " ", 'LB Formula'!Q161)</f>
        <v> </v>
      </c>
      <c r="Y161" s="13" t="str">
        <f>'CB Formula'!A161&amp;", "&amp;'CB Formula'!B161   </f>
        <v>, </v>
      </c>
      <c r="AF161" s="13" t="str">
        <f>if('CB Formula'!N161 = 0, " ", 'CB Formula'!Q161)</f>
        <v> </v>
      </c>
      <c r="AG161" s="60" t="str">
        <f>'CB Formula'!C161   </f>
        <v/>
      </c>
      <c r="AH161" s="13" t="str">
        <f>'SAF Formula'!A161&amp;", "&amp;'SAF Formula'!B161   </f>
        <v>, </v>
      </c>
      <c r="AO161" s="13" t="str">
        <f>if('SAF Formula'!Q161 = 0, " ", 'SAF Formula'!R161)</f>
        <v> </v>
      </c>
      <c r="AP161" s="13" t="str">
        <f>'SAF Formula'!C161   </f>
        <v/>
      </c>
    </row>
    <row r="162">
      <c r="A162" s="13" t="str">
        <f>'IDL Formula'!A162&amp;", "&amp;'IDL Formula'!B162</f>
        <v>, </v>
      </c>
      <c r="H162" s="13" t="str">
        <f>if('IDL Formula'!N162 = 0, " ", 'IDL Formula'!N162)</f>
        <v> </v>
      </c>
      <c r="I162" s="13" t="str">
        <f>'PR Formula'!A162&amp;", "&amp;'PR Formula'!B162                           </f>
        <v>, </v>
      </c>
      <c r="P162" s="13" t="str">
        <f>if('PR Formula'!N162 = 0, " ", 'PR Formula'!N162)</f>
        <v> </v>
      </c>
      <c r="Q162" s="13" t="str">
        <f>'LB Formula'!A162&amp;", "&amp;'LB Formula'!B162   </f>
        <v>, </v>
      </c>
      <c r="X162" s="13" t="str">
        <f>if('LB Formula'!Q162 = 0, " ", 'LB Formula'!Q162)</f>
        <v> </v>
      </c>
      <c r="Y162" s="13" t="str">
        <f>'CB Formula'!A162&amp;", "&amp;'CB Formula'!B162   </f>
        <v>, </v>
      </c>
      <c r="AF162" s="13" t="str">
        <f>if('CB Formula'!N162 = 0, " ", 'CB Formula'!Q162)</f>
        <v> </v>
      </c>
      <c r="AG162" s="60" t="str">
        <f>'CB Formula'!C162   </f>
        <v/>
      </c>
      <c r="AH162" s="13" t="str">
        <f>'SAF Formula'!A162&amp;", "&amp;'SAF Formula'!B162   </f>
        <v>, </v>
      </c>
      <c r="AO162" s="13" t="str">
        <f>if('SAF Formula'!Q162 = 0, " ", 'SAF Formula'!R162)</f>
        <v> </v>
      </c>
      <c r="AP162" s="13" t="str">
        <f>'SAF Formula'!C162   </f>
        <v/>
      </c>
    </row>
    <row r="163">
      <c r="A163" s="13" t="str">
        <f>'IDL Formula'!A163&amp;", "&amp;'IDL Formula'!B163</f>
        <v>, </v>
      </c>
      <c r="H163" s="13" t="str">
        <f>if('IDL Formula'!N163 = 0, " ", 'IDL Formula'!N163)</f>
        <v> </v>
      </c>
      <c r="I163" s="13" t="str">
        <f>'PR Formula'!A163&amp;", "&amp;'PR Formula'!B163                           </f>
        <v>, </v>
      </c>
      <c r="P163" s="13" t="str">
        <f>if('PR Formula'!N163 = 0, " ", 'PR Formula'!N163)</f>
        <v> </v>
      </c>
      <c r="Q163" s="13" t="str">
        <f>'LB Formula'!A163&amp;", "&amp;'LB Formula'!B163   </f>
        <v>, </v>
      </c>
      <c r="X163" s="13" t="str">
        <f>if('LB Formula'!Q163 = 0, " ", 'LB Formula'!Q163)</f>
        <v> </v>
      </c>
      <c r="Y163" s="13" t="str">
        <f>'CB Formula'!A163&amp;", "&amp;'CB Formula'!B163   </f>
        <v>, </v>
      </c>
      <c r="AF163" s="13" t="str">
        <f>if('CB Formula'!N163 = 0, " ", 'CB Formula'!Q163)</f>
        <v> </v>
      </c>
      <c r="AG163" s="60" t="str">
        <f>'CB Formula'!C163   </f>
        <v/>
      </c>
      <c r="AH163" s="13" t="str">
        <f>'SAF Formula'!A163&amp;", "&amp;'SAF Formula'!B163   </f>
        <v>, </v>
      </c>
      <c r="AO163" s="13" t="str">
        <f>if('SAF Formula'!Q163 = 0, " ", 'SAF Formula'!R163)</f>
        <v> </v>
      </c>
      <c r="AP163" s="13" t="str">
        <f>'SAF Formula'!C163   </f>
        <v/>
      </c>
    </row>
    <row r="164">
      <c r="A164" s="13" t="str">
        <f>'IDL Formula'!A164&amp;", "&amp;'IDL Formula'!B164</f>
        <v>, </v>
      </c>
      <c r="H164" s="13" t="str">
        <f>if('IDL Formula'!N164 = 0, " ", 'IDL Formula'!N164)</f>
        <v> </v>
      </c>
      <c r="I164" s="13" t="str">
        <f>'PR Formula'!A164&amp;", "&amp;'PR Formula'!B164                           </f>
        <v>, </v>
      </c>
      <c r="P164" s="13" t="str">
        <f>if('PR Formula'!N164 = 0, " ", 'PR Formula'!N164)</f>
        <v> </v>
      </c>
      <c r="Q164" s="13" t="str">
        <f>'LB Formula'!A164&amp;", "&amp;'LB Formula'!B164   </f>
        <v>, </v>
      </c>
      <c r="X164" s="13" t="str">
        <f>if('LB Formula'!Q164 = 0, " ", 'LB Formula'!Q164)</f>
        <v> </v>
      </c>
      <c r="Y164" s="13" t="str">
        <f>'CB Formula'!A164&amp;", "&amp;'CB Formula'!B164   </f>
        <v>, </v>
      </c>
      <c r="AF164" s="13" t="str">
        <f>if('CB Formula'!N164 = 0, " ", 'CB Formula'!Q164)</f>
        <v> </v>
      </c>
      <c r="AG164" s="60" t="str">
        <f>'CB Formula'!C164   </f>
        <v/>
      </c>
      <c r="AH164" s="13" t="str">
        <f>'SAF Formula'!A164&amp;", "&amp;'SAF Formula'!B164   </f>
        <v>, </v>
      </c>
      <c r="AO164" s="13" t="str">
        <f>if('SAF Formula'!Q164 = 0, " ", 'SAF Formula'!R164)</f>
        <v> </v>
      </c>
      <c r="AP164" s="13" t="str">
        <f>'SAF Formula'!C164   </f>
        <v/>
      </c>
    </row>
    <row r="165">
      <c r="A165" s="13" t="str">
        <f>'IDL Formula'!A165&amp;", "&amp;'IDL Formula'!B165</f>
        <v>, </v>
      </c>
      <c r="H165" s="13" t="str">
        <f>if('IDL Formula'!N165 = 0, " ", 'IDL Formula'!N165)</f>
        <v> </v>
      </c>
      <c r="I165" s="13" t="str">
        <f>'PR Formula'!A165&amp;", "&amp;'PR Formula'!B165                           </f>
        <v>, </v>
      </c>
      <c r="P165" s="13" t="str">
        <f>if('PR Formula'!N165 = 0, " ", 'PR Formula'!N165)</f>
        <v> </v>
      </c>
      <c r="Q165" s="13" t="str">
        <f>'LB Formula'!A165&amp;", "&amp;'LB Formula'!B165   </f>
        <v>, </v>
      </c>
      <c r="X165" s="13" t="str">
        <f>if('LB Formula'!Q165 = 0, " ", 'LB Formula'!Q165)</f>
        <v> </v>
      </c>
      <c r="Y165" s="13" t="str">
        <f>'CB Formula'!A165&amp;", "&amp;'CB Formula'!B165   </f>
        <v>, </v>
      </c>
      <c r="AF165" s="13" t="str">
        <f>if('CB Formula'!N165 = 0, " ", 'CB Formula'!Q165)</f>
        <v> </v>
      </c>
      <c r="AG165" s="60" t="str">
        <f>'CB Formula'!C165   </f>
        <v/>
      </c>
      <c r="AH165" s="13" t="str">
        <f>'SAF Formula'!A165&amp;", "&amp;'SAF Formula'!B165   </f>
        <v>, </v>
      </c>
      <c r="AO165" s="13" t="str">
        <f>if('SAF Formula'!Q165 = 0, " ", 'SAF Formula'!R165)</f>
        <v> </v>
      </c>
      <c r="AP165" s="13" t="str">
        <f>'SAF Formula'!C165   </f>
        <v/>
      </c>
    </row>
    <row r="166">
      <c r="A166" s="13" t="str">
        <f>'IDL Formula'!A166&amp;", "&amp;'IDL Formula'!B166</f>
        <v>, </v>
      </c>
      <c r="H166" s="13" t="str">
        <f>if('IDL Formula'!N166 = 0, " ", 'IDL Formula'!N166)</f>
        <v> </v>
      </c>
      <c r="I166" s="13" t="str">
        <f>'PR Formula'!A166&amp;", "&amp;'PR Formula'!B166                           </f>
        <v>, </v>
      </c>
      <c r="P166" s="13" t="str">
        <f>if('PR Formula'!N166 = 0, " ", 'PR Formula'!N166)</f>
        <v> </v>
      </c>
      <c r="Q166" s="13" t="str">
        <f>'LB Formula'!A166&amp;", "&amp;'LB Formula'!B166   </f>
        <v>, </v>
      </c>
      <c r="X166" s="13" t="str">
        <f>if('LB Formula'!Q166 = 0, " ", 'LB Formula'!Q166)</f>
        <v> </v>
      </c>
      <c r="Y166" s="13" t="str">
        <f>'CB Formula'!A166&amp;", "&amp;'CB Formula'!B166   </f>
        <v>, </v>
      </c>
      <c r="AF166" s="13" t="str">
        <f>if('CB Formula'!N166 = 0, " ", 'CB Formula'!Q166)</f>
        <v> </v>
      </c>
      <c r="AG166" s="60" t="str">
        <f>'CB Formula'!C166   </f>
        <v/>
      </c>
      <c r="AH166" s="13" t="str">
        <f>'SAF Formula'!A166&amp;", "&amp;'SAF Formula'!B166   </f>
        <v>, </v>
      </c>
      <c r="AO166" s="13" t="str">
        <f>if('SAF Formula'!Q166 = 0, " ", 'SAF Formula'!R166)</f>
        <v> </v>
      </c>
      <c r="AP166" s="13" t="str">
        <f>'SAF Formula'!C166   </f>
        <v/>
      </c>
    </row>
    <row r="167">
      <c r="A167" s="13" t="str">
        <f>'IDL Formula'!A167&amp;", "&amp;'IDL Formula'!B167</f>
        <v>, </v>
      </c>
      <c r="H167" s="13" t="str">
        <f>if('IDL Formula'!N167 = 0, " ", 'IDL Formula'!N167)</f>
        <v> </v>
      </c>
      <c r="I167" s="13" t="str">
        <f>'PR Formula'!A167&amp;", "&amp;'PR Formula'!B167                           </f>
        <v>, </v>
      </c>
      <c r="P167" s="13" t="str">
        <f>if('PR Formula'!N167 = 0, " ", 'PR Formula'!N167)</f>
        <v> </v>
      </c>
      <c r="Q167" s="13" t="str">
        <f>'LB Formula'!A167&amp;", "&amp;'LB Formula'!B167   </f>
        <v>, </v>
      </c>
      <c r="X167" s="13" t="str">
        <f>if('LB Formula'!Q167 = 0, " ", 'LB Formula'!Q167)</f>
        <v> </v>
      </c>
      <c r="Y167" s="13" t="str">
        <f>'CB Formula'!A167&amp;", "&amp;'CB Formula'!B167   </f>
        <v>, </v>
      </c>
      <c r="AF167" s="13" t="str">
        <f>if('CB Formula'!N167 = 0, " ", 'CB Formula'!Q167)</f>
        <v> </v>
      </c>
      <c r="AG167" s="60" t="str">
        <f>'CB Formula'!C167   </f>
        <v/>
      </c>
      <c r="AH167" s="13" t="str">
        <f>'SAF Formula'!A167&amp;", "&amp;'SAF Formula'!B167   </f>
        <v>, </v>
      </c>
      <c r="AO167" s="13" t="str">
        <f>if('SAF Formula'!Q167 = 0, " ", 'SAF Formula'!R167)</f>
        <v> </v>
      </c>
      <c r="AP167" s="13" t="str">
        <f>'SAF Formula'!C167   </f>
        <v/>
      </c>
    </row>
    <row r="168">
      <c r="A168" s="13" t="str">
        <f>'IDL Formula'!A168&amp;", "&amp;'IDL Formula'!B168</f>
        <v>, </v>
      </c>
      <c r="H168" s="13" t="str">
        <f>if('IDL Formula'!N168 = 0, " ", 'IDL Formula'!N168)</f>
        <v> </v>
      </c>
      <c r="I168" s="13" t="str">
        <f>'PR Formula'!A168&amp;", "&amp;'PR Formula'!B168                           </f>
        <v>, </v>
      </c>
      <c r="P168" s="13" t="str">
        <f>if('PR Formula'!N168 = 0, " ", 'PR Formula'!N168)</f>
        <v> </v>
      </c>
      <c r="Q168" s="13" t="str">
        <f>'LB Formula'!A168&amp;", "&amp;'LB Formula'!B168   </f>
        <v>, </v>
      </c>
      <c r="X168" s="13" t="str">
        <f>if('LB Formula'!Q168 = 0, " ", 'LB Formula'!Q168)</f>
        <v> </v>
      </c>
      <c r="Y168" s="13" t="str">
        <f>'CB Formula'!A168&amp;", "&amp;'CB Formula'!B168   </f>
        <v>, </v>
      </c>
      <c r="AF168" s="13" t="str">
        <f>if('CB Formula'!N168 = 0, " ", 'CB Formula'!Q168)</f>
        <v> </v>
      </c>
      <c r="AG168" s="60" t="str">
        <f>'CB Formula'!C168   </f>
        <v/>
      </c>
      <c r="AH168" s="13" t="str">
        <f>'SAF Formula'!A168&amp;", "&amp;'SAF Formula'!B168   </f>
        <v>, </v>
      </c>
      <c r="AO168" s="13" t="str">
        <f>if('SAF Formula'!Q168 = 0, " ", 'SAF Formula'!R168)</f>
        <v> </v>
      </c>
      <c r="AP168" s="13" t="str">
        <f>'SAF Formula'!C168   </f>
        <v/>
      </c>
    </row>
    <row r="169">
      <c r="A169" s="13" t="str">
        <f>'IDL Formula'!A169&amp;", "&amp;'IDL Formula'!B169</f>
        <v>, </v>
      </c>
      <c r="H169" s="13" t="str">
        <f>if('IDL Formula'!N169 = 0, " ", 'IDL Formula'!N169)</f>
        <v> </v>
      </c>
      <c r="I169" s="13" t="str">
        <f>'PR Formula'!A169&amp;", "&amp;'PR Formula'!B169                           </f>
        <v>, </v>
      </c>
      <c r="P169" s="13" t="str">
        <f>if('PR Formula'!N169 = 0, " ", 'PR Formula'!N169)</f>
        <v> </v>
      </c>
      <c r="Q169" s="13" t="str">
        <f>'LB Formula'!A169&amp;", "&amp;'LB Formula'!B169   </f>
        <v>, </v>
      </c>
      <c r="X169" s="13" t="str">
        <f>if('LB Formula'!Q169 = 0, " ", 'LB Formula'!Q169)</f>
        <v> </v>
      </c>
      <c r="Y169" s="13" t="str">
        <f>'CB Formula'!A169&amp;", "&amp;'CB Formula'!B169   </f>
        <v>, </v>
      </c>
      <c r="AF169" s="13" t="str">
        <f>if('CB Formula'!N169 = 0, " ", 'CB Formula'!Q169)</f>
        <v> </v>
      </c>
      <c r="AG169" s="60" t="str">
        <f>'CB Formula'!C169   </f>
        <v/>
      </c>
      <c r="AH169" s="13" t="str">
        <f>'SAF Formula'!A169&amp;", "&amp;'SAF Formula'!B169   </f>
        <v>, </v>
      </c>
      <c r="AO169" s="13" t="str">
        <f>if('SAF Formula'!Q169 = 0, " ", 'SAF Formula'!R169)</f>
        <v> </v>
      </c>
      <c r="AP169" s="13" t="str">
        <f>'SAF Formula'!C169   </f>
        <v/>
      </c>
    </row>
    <row r="170">
      <c r="A170" s="13" t="str">
        <f>'IDL Formula'!A170&amp;", "&amp;'IDL Formula'!B170</f>
        <v>, </v>
      </c>
      <c r="H170" s="13" t="str">
        <f>if('IDL Formula'!N170 = 0, " ", 'IDL Formula'!N170)</f>
        <v> </v>
      </c>
      <c r="I170" s="13" t="str">
        <f>'PR Formula'!A170&amp;", "&amp;'PR Formula'!B170                           </f>
        <v>, </v>
      </c>
      <c r="P170" s="13" t="str">
        <f>if('PR Formula'!N170 = 0, " ", 'PR Formula'!N170)</f>
        <v> </v>
      </c>
      <c r="Q170" s="13" t="str">
        <f>'LB Formula'!A170&amp;", "&amp;'LB Formula'!B170   </f>
        <v>, </v>
      </c>
      <c r="X170" s="13" t="str">
        <f>if('LB Formula'!Q170 = 0, " ", 'LB Formula'!Q170)</f>
        <v> </v>
      </c>
      <c r="Y170" s="13" t="str">
        <f>'CB Formula'!A170&amp;", "&amp;'CB Formula'!B170   </f>
        <v>, </v>
      </c>
      <c r="AF170" s="13" t="str">
        <f>if('CB Formula'!N170 = 0, " ", 'CB Formula'!Q170)</f>
        <v> </v>
      </c>
      <c r="AG170" s="60" t="str">
        <f>'CB Formula'!C170   </f>
        <v/>
      </c>
      <c r="AH170" s="13" t="str">
        <f>'SAF Formula'!A170&amp;", "&amp;'SAF Formula'!B170   </f>
        <v>, </v>
      </c>
      <c r="AO170" s="13" t="str">
        <f>if('SAF Formula'!Q170 = 0, " ", 'SAF Formula'!R170)</f>
        <v> </v>
      </c>
      <c r="AP170" s="13" t="str">
        <f>'SAF Formula'!C170   </f>
        <v/>
      </c>
    </row>
    <row r="171">
      <c r="A171" s="13" t="str">
        <f>'IDL Formula'!A171&amp;", "&amp;'IDL Formula'!B171</f>
        <v>, </v>
      </c>
      <c r="H171" s="13" t="str">
        <f>if('IDL Formula'!N171 = 0, " ", 'IDL Formula'!N171)</f>
        <v> </v>
      </c>
      <c r="I171" s="13" t="str">
        <f>'PR Formula'!A171&amp;", "&amp;'PR Formula'!B171                           </f>
        <v>, </v>
      </c>
      <c r="P171" s="13" t="str">
        <f>if('PR Formula'!N171 = 0, " ", 'PR Formula'!N171)</f>
        <v> </v>
      </c>
      <c r="Q171" s="13" t="str">
        <f>'LB Formula'!A171&amp;", "&amp;'LB Formula'!B171   </f>
        <v>, </v>
      </c>
      <c r="X171" s="13" t="str">
        <f>if('LB Formula'!Q171 = 0, " ", 'LB Formula'!Q171)</f>
        <v> </v>
      </c>
      <c r="Y171" s="13" t="str">
        <f>'CB Formula'!A171&amp;", "&amp;'CB Formula'!B171   </f>
        <v>, </v>
      </c>
      <c r="AF171" s="13" t="str">
        <f>if('CB Formula'!N171 = 0, " ", 'CB Formula'!Q171)</f>
        <v> </v>
      </c>
      <c r="AG171" s="60" t="str">
        <f>'CB Formula'!C171   </f>
        <v/>
      </c>
      <c r="AH171" s="13" t="str">
        <f>'SAF Formula'!A171&amp;", "&amp;'SAF Formula'!B171   </f>
        <v>, </v>
      </c>
      <c r="AO171" s="13" t="str">
        <f>if('SAF Formula'!Q171 = 0, " ", 'SAF Formula'!R171)</f>
        <v> </v>
      </c>
      <c r="AP171" s="13" t="str">
        <f>'SAF Formula'!C171   </f>
        <v/>
      </c>
    </row>
    <row r="172">
      <c r="A172" s="13" t="str">
        <f>'IDL Formula'!A172&amp;", "&amp;'IDL Formula'!B172</f>
        <v>, </v>
      </c>
      <c r="H172" s="13" t="str">
        <f>if('IDL Formula'!N172 = 0, " ", 'IDL Formula'!N172)</f>
        <v> </v>
      </c>
      <c r="I172" s="13" t="str">
        <f>'PR Formula'!A172&amp;", "&amp;'PR Formula'!B172                           </f>
        <v>, </v>
      </c>
      <c r="P172" s="13" t="str">
        <f>if('PR Formula'!N172 = 0, " ", 'PR Formula'!N172)</f>
        <v> </v>
      </c>
      <c r="Q172" s="13" t="str">
        <f>'LB Formula'!A172&amp;", "&amp;'LB Formula'!B172   </f>
        <v>, </v>
      </c>
      <c r="X172" s="13" t="str">
        <f>if('LB Formula'!Q172 = 0, " ", 'LB Formula'!Q172)</f>
        <v> </v>
      </c>
      <c r="Y172" s="13" t="str">
        <f>'CB Formula'!A172&amp;", "&amp;'CB Formula'!B172   </f>
        <v>, </v>
      </c>
      <c r="AF172" s="13" t="str">
        <f>if('CB Formula'!N172 = 0, " ", 'CB Formula'!Q172)</f>
        <v> </v>
      </c>
      <c r="AG172" s="60" t="str">
        <f>'CB Formula'!C172   </f>
        <v/>
      </c>
      <c r="AH172" s="13" t="str">
        <f>'SAF Formula'!A172&amp;", "&amp;'SAF Formula'!B172   </f>
        <v>, </v>
      </c>
      <c r="AO172" s="13" t="str">
        <f>if('SAF Formula'!Q172 = 0, " ", 'SAF Formula'!R172)</f>
        <v> </v>
      </c>
      <c r="AP172" s="13" t="str">
        <f>'SAF Formula'!C172   </f>
        <v/>
      </c>
    </row>
    <row r="173">
      <c r="A173" s="13" t="str">
        <f>'IDL Formula'!A173&amp;", "&amp;'IDL Formula'!B173</f>
        <v>, </v>
      </c>
      <c r="H173" s="13" t="str">
        <f>if('IDL Formula'!N173 = 0, " ", 'IDL Formula'!N173)</f>
        <v> </v>
      </c>
      <c r="I173" s="13" t="str">
        <f>'PR Formula'!A173&amp;", "&amp;'PR Formula'!B173                           </f>
        <v>, </v>
      </c>
      <c r="P173" s="13" t="str">
        <f>if('PR Formula'!N173 = 0, " ", 'PR Formula'!N173)</f>
        <v> </v>
      </c>
      <c r="Q173" s="13" t="str">
        <f>'LB Formula'!A173&amp;", "&amp;'LB Formula'!B173   </f>
        <v>, </v>
      </c>
      <c r="X173" s="13" t="str">
        <f>if('LB Formula'!Q173 = 0, " ", 'LB Formula'!Q173)</f>
        <v> </v>
      </c>
      <c r="Y173" s="13" t="str">
        <f>'CB Formula'!A173&amp;", "&amp;'CB Formula'!B173   </f>
        <v>, </v>
      </c>
      <c r="AF173" s="13" t="str">
        <f>if('CB Formula'!N173 = 0, " ", 'CB Formula'!Q173)</f>
        <v> </v>
      </c>
      <c r="AG173" s="60" t="str">
        <f>'CB Formula'!C173   </f>
        <v/>
      </c>
      <c r="AH173" s="13" t="str">
        <f>'SAF Formula'!A173&amp;", "&amp;'SAF Formula'!B173   </f>
        <v>, </v>
      </c>
      <c r="AO173" s="13" t="str">
        <f>if('SAF Formula'!Q173 = 0, " ", 'SAF Formula'!R173)</f>
        <v> </v>
      </c>
      <c r="AP173" s="13" t="str">
        <f>'SAF Formula'!C173   </f>
        <v/>
      </c>
    </row>
    <row r="174">
      <c r="A174" s="13" t="str">
        <f>'IDL Formula'!A174&amp;", "&amp;'IDL Formula'!B174</f>
        <v>, </v>
      </c>
      <c r="H174" s="13" t="str">
        <f>if('IDL Formula'!N174 = 0, " ", 'IDL Formula'!N174)</f>
        <v> </v>
      </c>
      <c r="I174" s="13" t="str">
        <f>'PR Formula'!A174&amp;", "&amp;'PR Formula'!B174                           </f>
        <v>, </v>
      </c>
      <c r="P174" s="13" t="str">
        <f>if('PR Formula'!N174 = 0, " ", 'PR Formula'!N174)</f>
        <v> </v>
      </c>
      <c r="Q174" s="13" t="str">
        <f>'LB Formula'!A174&amp;", "&amp;'LB Formula'!B174   </f>
        <v>, </v>
      </c>
      <c r="X174" s="13" t="str">
        <f>if('LB Formula'!Q174 = 0, " ", 'LB Formula'!Q174)</f>
        <v> </v>
      </c>
      <c r="Y174" s="13" t="str">
        <f>'CB Formula'!A174&amp;", "&amp;'CB Formula'!B174   </f>
        <v>, </v>
      </c>
      <c r="AF174" s="13" t="str">
        <f>if('CB Formula'!N174 = 0, " ", 'CB Formula'!Q174)</f>
        <v> </v>
      </c>
      <c r="AG174" s="60" t="str">
        <f>'CB Formula'!C174   </f>
        <v/>
      </c>
      <c r="AH174" s="13" t="str">
        <f>'SAF Formula'!A174&amp;", "&amp;'SAF Formula'!B174   </f>
        <v>, </v>
      </c>
      <c r="AO174" s="13" t="str">
        <f>if('SAF Formula'!Q174 = 0, " ", 'SAF Formula'!R174)</f>
        <v> </v>
      </c>
      <c r="AP174" s="13" t="str">
        <f>'SAF Formula'!C174   </f>
        <v/>
      </c>
    </row>
    <row r="175">
      <c r="A175" s="13" t="str">
        <f>'IDL Formula'!A175&amp;", "&amp;'IDL Formula'!B175</f>
        <v>, </v>
      </c>
      <c r="H175" s="13" t="str">
        <f>if('IDL Formula'!N175 = 0, " ", 'IDL Formula'!N175)</f>
        <v> </v>
      </c>
      <c r="I175" s="13" t="str">
        <f>'PR Formula'!A175&amp;", "&amp;'PR Formula'!B175                           </f>
        <v>, </v>
      </c>
      <c r="P175" s="13" t="str">
        <f>if('PR Formula'!N175 = 0, " ", 'PR Formula'!N175)</f>
        <v> </v>
      </c>
      <c r="Q175" s="13" t="str">
        <f>'LB Formula'!A175&amp;", "&amp;'LB Formula'!B175   </f>
        <v>, </v>
      </c>
      <c r="X175" s="13" t="str">
        <f>if('LB Formula'!Q175 = 0, " ", 'LB Formula'!Q175)</f>
        <v> </v>
      </c>
      <c r="Y175" s="13" t="str">
        <f>'CB Formula'!A175&amp;", "&amp;'CB Formula'!B175   </f>
        <v>, </v>
      </c>
      <c r="AF175" s="13" t="str">
        <f>if('CB Formula'!N175 = 0, " ", 'CB Formula'!Q175)</f>
        <v> </v>
      </c>
      <c r="AG175" s="60" t="str">
        <f>'CB Formula'!C175   </f>
        <v/>
      </c>
      <c r="AH175" s="13" t="str">
        <f>'SAF Formula'!A175&amp;", "&amp;'SAF Formula'!B175   </f>
        <v>, </v>
      </c>
      <c r="AO175" s="13" t="str">
        <f>if('SAF Formula'!Q175 = 0, " ", 'SAF Formula'!R175)</f>
        <v> </v>
      </c>
      <c r="AP175" s="13" t="str">
        <f>'SAF Formula'!C175   </f>
        <v/>
      </c>
    </row>
    <row r="176">
      <c r="A176" s="13" t="str">
        <f>'IDL Formula'!A176&amp;", "&amp;'IDL Formula'!B176</f>
        <v>, </v>
      </c>
      <c r="H176" s="13" t="str">
        <f>if('IDL Formula'!N176 = 0, " ", 'IDL Formula'!N176)</f>
        <v> </v>
      </c>
      <c r="I176" s="13" t="str">
        <f>'PR Formula'!A176&amp;", "&amp;'PR Formula'!B176                           </f>
        <v>, </v>
      </c>
      <c r="P176" s="13" t="str">
        <f>if('PR Formula'!N176 = 0, " ", 'PR Formula'!N176)</f>
        <v> </v>
      </c>
      <c r="Q176" s="13" t="str">
        <f>'LB Formula'!A176&amp;", "&amp;'LB Formula'!B176   </f>
        <v>, </v>
      </c>
      <c r="X176" s="13" t="str">
        <f>if('LB Formula'!Q176 = 0, " ", 'LB Formula'!Q176)</f>
        <v> </v>
      </c>
      <c r="Y176" s="13" t="str">
        <f>'CB Formula'!A176&amp;", "&amp;'CB Formula'!B176   </f>
        <v>, </v>
      </c>
      <c r="AF176" s="13" t="str">
        <f>if('CB Formula'!N176 = 0, " ", 'CB Formula'!Q176)</f>
        <v> </v>
      </c>
      <c r="AG176" s="60" t="str">
        <f>'CB Formula'!C176   </f>
        <v/>
      </c>
      <c r="AH176" s="13" t="str">
        <f>'SAF Formula'!A176&amp;", "&amp;'SAF Formula'!B176   </f>
        <v>, </v>
      </c>
      <c r="AO176" s="13" t="str">
        <f>if('SAF Formula'!Q176 = 0, " ", 'SAF Formula'!R176)</f>
        <v> </v>
      </c>
      <c r="AP176" s="13" t="str">
        <f>'SAF Formula'!C176   </f>
        <v/>
      </c>
    </row>
    <row r="177">
      <c r="A177" s="13" t="str">
        <f>'IDL Formula'!A177&amp;", "&amp;'IDL Formula'!B177</f>
        <v>, </v>
      </c>
      <c r="H177" s="13" t="str">
        <f>if('IDL Formula'!N177 = 0, " ", 'IDL Formula'!N177)</f>
        <v> </v>
      </c>
      <c r="I177" s="13" t="str">
        <f>'PR Formula'!A177&amp;", "&amp;'PR Formula'!B177                           </f>
        <v>, </v>
      </c>
      <c r="P177" s="13" t="str">
        <f>if('PR Formula'!N177 = 0, " ", 'PR Formula'!N177)</f>
        <v> </v>
      </c>
      <c r="Q177" s="13" t="str">
        <f>'LB Formula'!A177&amp;", "&amp;'LB Formula'!B177   </f>
        <v>, </v>
      </c>
      <c r="X177" s="13" t="str">
        <f>if('LB Formula'!Q177 = 0, " ", 'LB Formula'!Q177)</f>
        <v> </v>
      </c>
      <c r="Y177" s="13" t="str">
        <f>'CB Formula'!A177&amp;", "&amp;'CB Formula'!B177   </f>
        <v>, </v>
      </c>
      <c r="AF177" s="13" t="str">
        <f>if('CB Formula'!N177 = 0, " ", 'CB Formula'!Q177)</f>
        <v> </v>
      </c>
      <c r="AG177" s="60" t="str">
        <f>'CB Formula'!C177   </f>
        <v/>
      </c>
      <c r="AH177" s="13" t="str">
        <f>'SAF Formula'!A177&amp;", "&amp;'SAF Formula'!B177   </f>
        <v>, </v>
      </c>
      <c r="AO177" s="13" t="str">
        <f>if('SAF Formula'!Q177 = 0, " ", 'SAF Formula'!R177)</f>
        <v> </v>
      </c>
      <c r="AP177" s="13" t="str">
        <f>'SAF Formula'!C177   </f>
        <v/>
      </c>
    </row>
    <row r="178">
      <c r="A178" s="13" t="str">
        <f>'IDL Formula'!A178&amp;", "&amp;'IDL Formula'!B178</f>
        <v>, </v>
      </c>
      <c r="H178" s="13" t="str">
        <f>if('IDL Formula'!N178 = 0, " ", 'IDL Formula'!N178)</f>
        <v> </v>
      </c>
      <c r="I178" s="13" t="str">
        <f>'PR Formula'!A178&amp;", "&amp;'PR Formula'!B178                           </f>
        <v>, </v>
      </c>
      <c r="P178" s="13" t="str">
        <f>if('PR Formula'!N178 = 0, " ", 'PR Formula'!N178)</f>
        <v> </v>
      </c>
      <c r="Q178" s="13" t="str">
        <f>'LB Formula'!A178&amp;", "&amp;'LB Formula'!B178   </f>
        <v>, </v>
      </c>
      <c r="X178" s="13" t="str">
        <f>if('LB Formula'!Q178 = 0, " ", 'LB Formula'!Q178)</f>
        <v> </v>
      </c>
      <c r="Y178" s="13" t="str">
        <f>'CB Formula'!A178&amp;", "&amp;'CB Formula'!B178   </f>
        <v>, </v>
      </c>
      <c r="AF178" s="13" t="str">
        <f>if('CB Formula'!N178 = 0, " ", 'CB Formula'!Q178)</f>
        <v> </v>
      </c>
      <c r="AG178" s="60" t="str">
        <f>'CB Formula'!C178   </f>
        <v/>
      </c>
      <c r="AH178" s="13" t="str">
        <f>'SAF Formula'!A178&amp;", "&amp;'SAF Formula'!B178   </f>
        <v>, </v>
      </c>
      <c r="AO178" s="13" t="str">
        <f>if('SAF Formula'!Q178 = 0, " ", 'SAF Formula'!R178)</f>
        <v> </v>
      </c>
      <c r="AP178" s="13" t="str">
        <f>'SAF Formula'!C178   </f>
        <v/>
      </c>
    </row>
    <row r="179">
      <c r="A179" s="13" t="str">
        <f>'IDL Formula'!A179&amp;", "&amp;'IDL Formula'!B179</f>
        <v>, </v>
      </c>
      <c r="H179" s="13" t="str">
        <f>if('IDL Formula'!N179 = 0, " ", 'IDL Formula'!N179)</f>
        <v> </v>
      </c>
      <c r="I179" s="13" t="str">
        <f>'PR Formula'!A179&amp;", "&amp;'PR Formula'!B179                           </f>
        <v>, </v>
      </c>
      <c r="P179" s="13" t="str">
        <f>if('PR Formula'!N179 = 0, " ", 'PR Formula'!N179)</f>
        <v> </v>
      </c>
      <c r="Q179" s="13" t="str">
        <f>'LB Formula'!A179&amp;", "&amp;'LB Formula'!B179   </f>
        <v>, </v>
      </c>
      <c r="X179" s="13" t="str">
        <f>if('LB Formula'!Q179 = 0, " ", 'LB Formula'!Q179)</f>
        <v> </v>
      </c>
      <c r="Y179" s="13" t="str">
        <f>'CB Formula'!A179&amp;", "&amp;'CB Formula'!B179   </f>
        <v>, </v>
      </c>
      <c r="AF179" s="13" t="str">
        <f>if('CB Formula'!N179 = 0, " ", 'CB Formula'!Q179)</f>
        <v> </v>
      </c>
      <c r="AG179" s="60" t="str">
        <f>'CB Formula'!C179   </f>
        <v/>
      </c>
      <c r="AH179" s="13" t="str">
        <f>'SAF Formula'!A179&amp;", "&amp;'SAF Formula'!B179   </f>
        <v>, </v>
      </c>
      <c r="AO179" s="13" t="str">
        <f>if('SAF Formula'!Q179 = 0, " ", 'SAF Formula'!R179)</f>
        <v> </v>
      </c>
      <c r="AP179" s="13" t="str">
        <f>'SAF Formula'!C179   </f>
        <v/>
      </c>
    </row>
    <row r="180">
      <c r="A180" s="13" t="str">
        <f>'IDL Formula'!A180&amp;", "&amp;'IDL Formula'!B180</f>
        <v>, </v>
      </c>
      <c r="H180" s="13" t="str">
        <f>if('IDL Formula'!N180 = 0, " ", 'IDL Formula'!N180)</f>
        <v> </v>
      </c>
      <c r="I180" s="13" t="str">
        <f>'PR Formula'!A180&amp;", "&amp;'PR Formula'!B180                           </f>
        <v>, </v>
      </c>
      <c r="P180" s="13" t="str">
        <f>if('PR Formula'!N180 = 0, " ", 'PR Formula'!N180)</f>
        <v> </v>
      </c>
      <c r="Q180" s="13" t="str">
        <f>'LB Formula'!A180&amp;", "&amp;'LB Formula'!B180   </f>
        <v>, </v>
      </c>
      <c r="X180" s="13" t="str">
        <f>if('LB Formula'!Q180 = 0, " ", 'LB Formula'!Q180)</f>
        <v> </v>
      </c>
      <c r="Y180" s="13" t="str">
        <f>'CB Formula'!A180&amp;", "&amp;'CB Formula'!B180   </f>
        <v>, </v>
      </c>
      <c r="AF180" s="13" t="str">
        <f>if('CB Formula'!N180 = 0, " ", 'CB Formula'!Q180)</f>
        <v> </v>
      </c>
      <c r="AG180" s="60" t="str">
        <f>'CB Formula'!C180   </f>
        <v/>
      </c>
      <c r="AH180" s="13" t="str">
        <f>'SAF Formula'!A180&amp;", "&amp;'SAF Formula'!B180   </f>
        <v>, </v>
      </c>
      <c r="AO180" s="13" t="str">
        <f>if('SAF Formula'!Q180 = 0, " ", 'SAF Formula'!R180)</f>
        <v> </v>
      </c>
      <c r="AP180" s="13" t="str">
        <f>'SAF Formula'!C180   </f>
        <v/>
      </c>
    </row>
    <row r="181">
      <c r="A181" s="13" t="str">
        <f>'IDL Formula'!A181&amp;", "&amp;'IDL Formula'!B181</f>
        <v>, </v>
      </c>
      <c r="H181" s="13" t="str">
        <f>if('IDL Formula'!N181 = 0, " ", 'IDL Formula'!N181)</f>
        <v> </v>
      </c>
      <c r="I181" s="13" t="str">
        <f>'PR Formula'!A181&amp;", "&amp;'PR Formula'!B181                           </f>
        <v>, </v>
      </c>
      <c r="P181" s="13" t="str">
        <f>if('PR Formula'!N181 = 0, " ", 'PR Formula'!N181)</f>
        <v> </v>
      </c>
      <c r="Q181" s="13" t="str">
        <f>'LB Formula'!A181&amp;", "&amp;'LB Formula'!B181   </f>
        <v>, </v>
      </c>
      <c r="X181" s="13" t="str">
        <f>if('LB Formula'!Q181 = 0, " ", 'LB Formula'!Q181)</f>
        <v> </v>
      </c>
      <c r="Y181" s="13" t="str">
        <f>'CB Formula'!A181&amp;", "&amp;'CB Formula'!B181   </f>
        <v>, </v>
      </c>
      <c r="AF181" s="13" t="str">
        <f>if('CB Formula'!N181 = 0, " ", 'CB Formula'!Q181)</f>
        <v> </v>
      </c>
      <c r="AG181" s="60" t="str">
        <f>'CB Formula'!C181   </f>
        <v/>
      </c>
      <c r="AH181" s="13" t="str">
        <f>'SAF Formula'!A181&amp;", "&amp;'SAF Formula'!B181   </f>
        <v>, </v>
      </c>
      <c r="AO181" s="13" t="str">
        <f>if('SAF Formula'!Q181 = 0, " ", 'SAF Formula'!R181)</f>
        <v> </v>
      </c>
      <c r="AP181" s="13" t="str">
        <f>'SAF Formula'!C181   </f>
        <v/>
      </c>
    </row>
    <row r="182">
      <c r="A182" s="13" t="str">
        <f>'IDL Formula'!A182&amp;", "&amp;'IDL Formula'!B182</f>
        <v>, </v>
      </c>
      <c r="H182" s="13" t="str">
        <f>if('IDL Formula'!N182 = 0, " ", 'IDL Formula'!N182)</f>
        <v> </v>
      </c>
      <c r="I182" s="13" t="str">
        <f>'PR Formula'!A182&amp;", "&amp;'PR Formula'!B182                           </f>
        <v>, </v>
      </c>
      <c r="P182" s="13" t="str">
        <f>if('PR Formula'!N182 = 0, " ", 'PR Formula'!N182)</f>
        <v> </v>
      </c>
      <c r="Q182" s="13" t="str">
        <f>'LB Formula'!A182&amp;", "&amp;'LB Formula'!B182   </f>
        <v>, </v>
      </c>
      <c r="X182" s="13" t="str">
        <f>if('LB Formula'!Q182 = 0, " ", 'LB Formula'!Q182)</f>
        <v> </v>
      </c>
      <c r="Y182" s="13" t="str">
        <f>'CB Formula'!A182&amp;", "&amp;'CB Formula'!B182   </f>
        <v>, </v>
      </c>
      <c r="AF182" s="13" t="str">
        <f>if('CB Formula'!N182 = 0, " ", 'CB Formula'!Q182)</f>
        <v> </v>
      </c>
      <c r="AG182" s="60" t="str">
        <f>'CB Formula'!C182   </f>
        <v/>
      </c>
      <c r="AH182" s="13" t="str">
        <f>'SAF Formula'!A182&amp;", "&amp;'SAF Formula'!B182   </f>
        <v>, </v>
      </c>
      <c r="AO182" s="13" t="str">
        <f>if('SAF Formula'!Q182 = 0, " ", 'SAF Formula'!R182)</f>
        <v> </v>
      </c>
      <c r="AP182" s="13" t="str">
        <f>'SAF Formula'!C182   </f>
        <v/>
      </c>
    </row>
    <row r="183">
      <c r="A183" s="13" t="str">
        <f>'IDL Formula'!A183&amp;", "&amp;'IDL Formula'!B183</f>
        <v>, </v>
      </c>
      <c r="H183" s="13" t="str">
        <f>if('IDL Formula'!N183 = 0, " ", 'IDL Formula'!N183)</f>
        <v> </v>
      </c>
      <c r="I183" s="13" t="str">
        <f>'PR Formula'!A183&amp;", "&amp;'PR Formula'!B183                           </f>
        <v>, </v>
      </c>
      <c r="P183" s="13" t="str">
        <f>if('PR Formula'!N183 = 0, " ", 'PR Formula'!N183)</f>
        <v> </v>
      </c>
      <c r="Q183" s="13" t="str">
        <f>'LB Formula'!A183&amp;", "&amp;'LB Formula'!B183   </f>
        <v>, </v>
      </c>
      <c r="X183" s="13" t="str">
        <f>if('LB Formula'!Q183 = 0, " ", 'LB Formula'!Q183)</f>
        <v> </v>
      </c>
      <c r="Y183" s="13" t="str">
        <f>'CB Formula'!A183&amp;", "&amp;'CB Formula'!B183   </f>
        <v>, </v>
      </c>
      <c r="AF183" s="13" t="str">
        <f>if('CB Formula'!N183 = 0, " ", 'CB Formula'!Q183)</f>
        <v> </v>
      </c>
      <c r="AG183" s="60" t="str">
        <f>'CB Formula'!C183   </f>
        <v/>
      </c>
      <c r="AH183" s="13" t="str">
        <f>'SAF Formula'!A183&amp;", "&amp;'SAF Formula'!B183   </f>
        <v>, </v>
      </c>
      <c r="AO183" s="13" t="str">
        <f>if('SAF Formula'!Q183 = 0, " ", 'SAF Formula'!R183)</f>
        <v> </v>
      </c>
      <c r="AP183" s="13" t="str">
        <f>'SAF Formula'!C183   </f>
        <v/>
      </c>
    </row>
    <row r="184">
      <c r="A184" s="13" t="str">
        <f>'IDL Formula'!A184&amp;", "&amp;'IDL Formula'!B184</f>
        <v>, </v>
      </c>
      <c r="H184" s="13" t="str">
        <f>if('IDL Formula'!N184 = 0, " ", 'IDL Formula'!N184)</f>
        <v> </v>
      </c>
      <c r="I184" s="13" t="str">
        <f>'PR Formula'!A184&amp;", "&amp;'PR Formula'!B184                           </f>
        <v>, </v>
      </c>
      <c r="P184" s="13" t="str">
        <f>if('PR Formula'!N184 = 0, " ", 'PR Formula'!N184)</f>
        <v> </v>
      </c>
      <c r="Q184" s="13" t="str">
        <f>'LB Formula'!A184&amp;", "&amp;'LB Formula'!B184   </f>
        <v>, </v>
      </c>
      <c r="X184" s="13" t="str">
        <f>if('LB Formula'!Q184 = 0, " ", 'LB Formula'!Q184)</f>
        <v> </v>
      </c>
      <c r="Y184" s="13" t="str">
        <f>'CB Formula'!A184&amp;", "&amp;'CB Formula'!B184   </f>
        <v>, </v>
      </c>
      <c r="AF184" s="13" t="str">
        <f>if('CB Formula'!N184 = 0, " ", 'CB Formula'!Q184)</f>
        <v> </v>
      </c>
      <c r="AG184" s="60" t="str">
        <f>'CB Formula'!C184   </f>
        <v/>
      </c>
      <c r="AH184" s="13" t="str">
        <f>'SAF Formula'!A184&amp;", "&amp;'SAF Formula'!B184   </f>
        <v>, </v>
      </c>
      <c r="AO184" s="13" t="str">
        <f>if('SAF Formula'!Q184 = 0, " ", 'SAF Formula'!R184)</f>
        <v> </v>
      </c>
      <c r="AP184" s="13" t="str">
        <f>'SAF Formula'!C184   </f>
        <v/>
      </c>
    </row>
    <row r="185">
      <c r="A185" s="13" t="str">
        <f>'IDL Formula'!A185&amp;", "&amp;'IDL Formula'!B185</f>
        <v>, </v>
      </c>
      <c r="H185" s="13" t="str">
        <f>if('IDL Formula'!N185 = 0, " ", 'IDL Formula'!N185)</f>
        <v> </v>
      </c>
      <c r="I185" s="13" t="str">
        <f>'PR Formula'!A185&amp;", "&amp;'PR Formula'!B185                           </f>
        <v>, </v>
      </c>
      <c r="P185" s="13" t="str">
        <f>if('PR Formula'!N185 = 0, " ", 'PR Formula'!N185)</f>
        <v> </v>
      </c>
      <c r="Q185" s="13" t="str">
        <f>'LB Formula'!A185&amp;", "&amp;'LB Formula'!B185   </f>
        <v>, </v>
      </c>
      <c r="X185" s="13" t="str">
        <f>if('LB Formula'!Q185 = 0, " ", 'LB Formula'!Q185)</f>
        <v> </v>
      </c>
      <c r="Y185" s="13" t="str">
        <f>'CB Formula'!A185&amp;", "&amp;'CB Formula'!B185   </f>
        <v>, </v>
      </c>
      <c r="AF185" s="13" t="str">
        <f>if('CB Formula'!N185 = 0, " ", 'CB Formula'!Q185)</f>
        <v> </v>
      </c>
      <c r="AG185" s="60" t="str">
        <f>'CB Formula'!C185   </f>
        <v/>
      </c>
      <c r="AH185" s="13" t="str">
        <f>'SAF Formula'!A185&amp;", "&amp;'SAF Formula'!B185   </f>
        <v>, </v>
      </c>
      <c r="AO185" s="13" t="str">
        <f>if('SAF Formula'!Q185 = 0, " ", 'SAF Formula'!R185)</f>
        <v> </v>
      </c>
      <c r="AP185" s="13" t="str">
        <f>'SAF Formula'!C185   </f>
        <v/>
      </c>
    </row>
    <row r="186">
      <c r="A186" s="13" t="str">
        <f>'IDL Formula'!A186&amp;", "&amp;'IDL Formula'!B186</f>
        <v>, </v>
      </c>
      <c r="H186" s="13" t="str">
        <f>if('IDL Formula'!N186 = 0, " ", 'IDL Formula'!N186)</f>
        <v> </v>
      </c>
      <c r="I186" s="13" t="str">
        <f>'PR Formula'!A186&amp;", "&amp;'PR Formula'!B186                           </f>
        <v>, </v>
      </c>
      <c r="P186" s="13" t="str">
        <f>if('PR Formula'!N186 = 0, " ", 'PR Formula'!N186)</f>
        <v> </v>
      </c>
      <c r="Q186" s="13" t="str">
        <f>'LB Formula'!A186&amp;", "&amp;'LB Formula'!B186   </f>
        <v>, </v>
      </c>
      <c r="X186" s="13" t="str">
        <f>if('LB Formula'!Q186 = 0, " ", 'LB Formula'!Q186)</f>
        <v> </v>
      </c>
      <c r="Y186" s="13" t="str">
        <f>'CB Formula'!A186&amp;", "&amp;'CB Formula'!B186   </f>
        <v>, </v>
      </c>
      <c r="AF186" s="13" t="str">
        <f>if('CB Formula'!N186 = 0, " ", 'CB Formula'!Q186)</f>
        <v> </v>
      </c>
      <c r="AG186" s="60" t="str">
        <f>'CB Formula'!C186   </f>
        <v/>
      </c>
      <c r="AH186" s="13" t="str">
        <f>'SAF Formula'!A186&amp;", "&amp;'SAF Formula'!B186   </f>
        <v>, </v>
      </c>
      <c r="AO186" s="13" t="str">
        <f>if('SAF Formula'!Q186 = 0, " ", 'SAF Formula'!R186)</f>
        <v> </v>
      </c>
      <c r="AP186" s="13" t="str">
        <f>'SAF Formula'!C186   </f>
        <v/>
      </c>
    </row>
    <row r="187">
      <c r="A187" s="13" t="str">
        <f>'IDL Formula'!A187&amp;", "&amp;'IDL Formula'!B187</f>
        <v>, </v>
      </c>
      <c r="H187" s="13" t="str">
        <f>if('IDL Formula'!N187 = 0, " ", 'IDL Formula'!N187)</f>
        <v> </v>
      </c>
      <c r="I187" s="13" t="str">
        <f>'PR Formula'!A187&amp;", "&amp;'PR Formula'!B187                           </f>
        <v>, </v>
      </c>
      <c r="P187" s="13" t="str">
        <f>if('PR Formula'!N187 = 0, " ", 'PR Formula'!N187)</f>
        <v> </v>
      </c>
      <c r="Q187" s="13" t="str">
        <f>'LB Formula'!A187&amp;", "&amp;'LB Formula'!B187   </f>
        <v>, </v>
      </c>
      <c r="X187" s="13" t="str">
        <f>if('LB Formula'!Q187 = 0, " ", 'LB Formula'!Q187)</f>
        <v> </v>
      </c>
      <c r="Y187" s="13" t="str">
        <f>'CB Formula'!A187&amp;", "&amp;'CB Formula'!B187   </f>
        <v>, </v>
      </c>
      <c r="AF187" s="13" t="str">
        <f>if('CB Formula'!N187 = 0, " ", 'CB Formula'!Q187)</f>
        <v> </v>
      </c>
      <c r="AG187" s="60" t="str">
        <f>'CB Formula'!C187   </f>
        <v/>
      </c>
      <c r="AH187" s="13" t="str">
        <f>'SAF Formula'!A187&amp;", "&amp;'SAF Formula'!B187   </f>
        <v>, </v>
      </c>
      <c r="AO187" s="13" t="str">
        <f>if('SAF Formula'!Q187 = 0, " ", 'SAF Formula'!R187)</f>
        <v> </v>
      </c>
      <c r="AP187" s="13" t="str">
        <f>'SAF Formula'!C187   </f>
        <v/>
      </c>
    </row>
    <row r="188">
      <c r="A188" s="13" t="str">
        <f>'IDL Formula'!A188&amp;", "&amp;'IDL Formula'!B188</f>
        <v>, </v>
      </c>
      <c r="H188" s="13" t="str">
        <f>if('IDL Formula'!N188 = 0, " ", 'IDL Formula'!N188)</f>
        <v> </v>
      </c>
      <c r="I188" s="13" t="str">
        <f>'PR Formula'!A188&amp;", "&amp;'PR Formula'!B188                           </f>
        <v>, </v>
      </c>
      <c r="P188" s="13" t="str">
        <f>if('PR Formula'!N188 = 0, " ", 'PR Formula'!N188)</f>
        <v> </v>
      </c>
      <c r="Q188" s="13" t="str">
        <f>'LB Formula'!A188&amp;", "&amp;'LB Formula'!B188   </f>
        <v>, </v>
      </c>
      <c r="X188" s="13" t="str">
        <f>if('LB Formula'!Q188 = 0, " ", 'LB Formula'!Q188)</f>
        <v> </v>
      </c>
      <c r="Y188" s="13" t="str">
        <f>'CB Formula'!A188&amp;", "&amp;'CB Formula'!B188   </f>
        <v>, </v>
      </c>
      <c r="AF188" s="13" t="str">
        <f>if('CB Formula'!N188 = 0, " ", 'CB Formula'!Q188)</f>
        <v> </v>
      </c>
      <c r="AG188" s="60" t="str">
        <f>'CB Formula'!C188   </f>
        <v/>
      </c>
      <c r="AH188" s="13" t="str">
        <f>'SAF Formula'!A188&amp;", "&amp;'SAF Formula'!B188   </f>
        <v>, </v>
      </c>
      <c r="AO188" s="13" t="str">
        <f>if('SAF Formula'!Q188 = 0, " ", 'SAF Formula'!R188)</f>
        <v> </v>
      </c>
      <c r="AP188" s="13" t="str">
        <f>'SAF Formula'!C188   </f>
        <v/>
      </c>
    </row>
    <row r="189">
      <c r="A189" s="13" t="str">
        <f>'IDL Formula'!A189&amp;", "&amp;'IDL Formula'!B189</f>
        <v>, </v>
      </c>
      <c r="H189" s="13" t="str">
        <f>if('IDL Formula'!N189 = 0, " ", 'IDL Formula'!N189)</f>
        <v> </v>
      </c>
      <c r="I189" s="13" t="str">
        <f>'PR Formula'!A189&amp;", "&amp;'PR Formula'!B189                           </f>
        <v>, </v>
      </c>
      <c r="P189" s="13" t="str">
        <f>if('PR Formula'!N189 = 0, " ", 'PR Formula'!N189)</f>
        <v> </v>
      </c>
      <c r="Q189" s="13" t="str">
        <f>'LB Formula'!A189&amp;", "&amp;'LB Formula'!B189   </f>
        <v>, </v>
      </c>
      <c r="X189" s="13" t="str">
        <f>if('LB Formula'!Q189 = 0, " ", 'LB Formula'!Q189)</f>
        <v> </v>
      </c>
      <c r="Y189" s="13" t="str">
        <f>'CB Formula'!A189&amp;", "&amp;'CB Formula'!B189   </f>
        <v>, </v>
      </c>
      <c r="AF189" s="13" t="str">
        <f>if('CB Formula'!N189 = 0, " ", 'CB Formula'!Q189)</f>
        <v> </v>
      </c>
      <c r="AG189" s="60" t="str">
        <f>'CB Formula'!C189   </f>
        <v/>
      </c>
      <c r="AH189" s="13" t="str">
        <f>'SAF Formula'!A189&amp;", "&amp;'SAF Formula'!B189   </f>
        <v>, </v>
      </c>
      <c r="AO189" s="13" t="str">
        <f>if('SAF Formula'!Q189 = 0, " ", 'SAF Formula'!R189)</f>
        <v> </v>
      </c>
      <c r="AP189" s="13" t="str">
        <f>'SAF Formula'!C189   </f>
        <v/>
      </c>
    </row>
    <row r="190">
      <c r="A190" s="13" t="str">
        <f>'IDL Formula'!A190&amp;", "&amp;'IDL Formula'!B190</f>
        <v>, </v>
      </c>
      <c r="H190" s="13" t="str">
        <f>if('IDL Formula'!N190 = 0, " ", 'IDL Formula'!N190)</f>
        <v> </v>
      </c>
      <c r="I190" s="13" t="str">
        <f>'PR Formula'!A190&amp;", "&amp;'PR Formula'!B190                           </f>
        <v>, </v>
      </c>
      <c r="P190" s="13" t="str">
        <f>if('PR Formula'!N190 = 0, " ", 'PR Formula'!N190)</f>
        <v> </v>
      </c>
      <c r="Q190" s="13" t="str">
        <f>'LB Formula'!A190&amp;", "&amp;'LB Formula'!B190   </f>
        <v>, </v>
      </c>
      <c r="X190" s="13" t="str">
        <f>if('LB Formula'!Q190 = 0, " ", 'LB Formula'!Q190)</f>
        <v> </v>
      </c>
      <c r="Y190" s="13" t="str">
        <f>'CB Formula'!A190&amp;", "&amp;'CB Formula'!B190   </f>
        <v>, </v>
      </c>
      <c r="AF190" s="13" t="str">
        <f>if('CB Formula'!N190 = 0, " ", 'CB Formula'!Q190)</f>
        <v> </v>
      </c>
      <c r="AG190" s="60" t="str">
        <f>'CB Formula'!C190   </f>
        <v/>
      </c>
      <c r="AH190" s="13" t="str">
        <f>'SAF Formula'!A190&amp;", "&amp;'SAF Formula'!B190   </f>
        <v>, </v>
      </c>
      <c r="AO190" s="13" t="str">
        <f>if('SAF Formula'!Q190 = 0, " ", 'SAF Formula'!R190)</f>
        <v> </v>
      </c>
      <c r="AP190" s="13" t="str">
        <f>'SAF Formula'!C190   </f>
        <v/>
      </c>
    </row>
    <row r="191">
      <c r="A191" s="13" t="str">
        <f>'IDL Formula'!A191&amp;", "&amp;'IDL Formula'!B191</f>
        <v>, </v>
      </c>
      <c r="H191" s="13" t="str">
        <f>if('IDL Formula'!N191 = 0, " ", 'IDL Formula'!N191)</f>
        <v> </v>
      </c>
      <c r="I191" s="13" t="str">
        <f>'PR Formula'!A191&amp;", "&amp;'PR Formula'!B191                           </f>
        <v>, </v>
      </c>
      <c r="P191" s="13" t="str">
        <f>if('PR Formula'!N191 = 0, " ", 'PR Formula'!N191)</f>
        <v> </v>
      </c>
      <c r="Q191" s="13" t="str">
        <f>'LB Formula'!A191&amp;", "&amp;'LB Formula'!B191   </f>
        <v>, </v>
      </c>
      <c r="X191" s="13" t="str">
        <f>if('LB Formula'!Q191 = 0, " ", 'LB Formula'!Q191)</f>
        <v> </v>
      </c>
      <c r="Y191" s="13" t="str">
        <f>'CB Formula'!A191&amp;", "&amp;'CB Formula'!B191   </f>
        <v>, </v>
      </c>
      <c r="AF191" s="13" t="str">
        <f>if('CB Formula'!N191 = 0, " ", 'CB Formula'!Q191)</f>
        <v> </v>
      </c>
      <c r="AG191" s="60" t="str">
        <f>'CB Formula'!C191   </f>
        <v/>
      </c>
      <c r="AH191" s="13" t="str">
        <f>'SAF Formula'!A191&amp;", "&amp;'SAF Formula'!B191   </f>
        <v>, </v>
      </c>
      <c r="AO191" s="13" t="str">
        <f>if('SAF Formula'!Q191 = 0, " ", 'SAF Formula'!R191)</f>
        <v> </v>
      </c>
      <c r="AP191" s="13" t="str">
        <f>'SAF Formula'!C191   </f>
        <v/>
      </c>
    </row>
    <row r="192">
      <c r="A192" s="13" t="str">
        <f>'IDL Formula'!A192&amp;", "&amp;'IDL Formula'!B192</f>
        <v>, </v>
      </c>
      <c r="H192" s="13" t="str">
        <f>if('IDL Formula'!N192 = 0, " ", 'IDL Formula'!N192)</f>
        <v> </v>
      </c>
      <c r="I192" s="13" t="str">
        <f>'PR Formula'!A192&amp;", "&amp;'PR Formula'!B192                           </f>
        <v>, </v>
      </c>
      <c r="P192" s="13" t="str">
        <f>if('PR Formula'!N192 = 0, " ", 'PR Formula'!N192)</f>
        <v> </v>
      </c>
      <c r="Q192" s="13" t="str">
        <f>'LB Formula'!A192&amp;", "&amp;'LB Formula'!B192   </f>
        <v>, </v>
      </c>
      <c r="X192" s="13" t="str">
        <f>if('LB Formula'!Q192 = 0, " ", 'LB Formula'!Q192)</f>
        <v> </v>
      </c>
      <c r="Y192" s="13" t="str">
        <f>'CB Formula'!A192&amp;", "&amp;'CB Formula'!B192   </f>
        <v>, </v>
      </c>
      <c r="AF192" s="13" t="str">
        <f>if('CB Formula'!N192 = 0, " ", 'CB Formula'!Q192)</f>
        <v> </v>
      </c>
      <c r="AG192" s="60" t="str">
        <f>'CB Formula'!C192   </f>
        <v/>
      </c>
      <c r="AH192" s="13" t="str">
        <f>'SAF Formula'!A192&amp;", "&amp;'SAF Formula'!B192   </f>
        <v>, </v>
      </c>
      <c r="AO192" s="13" t="str">
        <f>if('SAF Formula'!Q192 = 0, " ", 'SAF Formula'!R192)</f>
        <v> </v>
      </c>
      <c r="AP192" s="13" t="str">
        <f>'SAF Formula'!C192   </f>
        <v/>
      </c>
    </row>
    <row r="193">
      <c r="A193" s="13" t="str">
        <f>'IDL Formula'!A193&amp;", "&amp;'IDL Formula'!B193</f>
        <v>, </v>
      </c>
      <c r="H193" s="13" t="str">
        <f>if('IDL Formula'!N193 = 0, " ", 'IDL Formula'!N193)</f>
        <v> </v>
      </c>
      <c r="I193" s="13" t="str">
        <f>'PR Formula'!A193&amp;", "&amp;'PR Formula'!B193                           </f>
        <v>, </v>
      </c>
      <c r="P193" s="13" t="str">
        <f>if('PR Formula'!N193 = 0, " ", 'PR Formula'!N193)</f>
        <v> </v>
      </c>
      <c r="Q193" s="13" t="str">
        <f>'LB Formula'!A193&amp;", "&amp;'LB Formula'!B193   </f>
        <v>, </v>
      </c>
      <c r="X193" s="13" t="str">
        <f>if('LB Formula'!Q193 = 0, " ", 'LB Formula'!Q193)</f>
        <v> </v>
      </c>
      <c r="Y193" s="13" t="str">
        <f>'CB Formula'!A193&amp;", "&amp;'CB Formula'!B193   </f>
        <v>, </v>
      </c>
      <c r="AF193" s="13" t="str">
        <f>if('CB Formula'!N193 = 0, " ", 'CB Formula'!Q193)</f>
        <v> </v>
      </c>
      <c r="AG193" s="60" t="str">
        <f>'CB Formula'!C193   </f>
        <v/>
      </c>
      <c r="AH193" s="13" t="str">
        <f>'SAF Formula'!A193&amp;", "&amp;'SAF Formula'!B193   </f>
        <v>, </v>
      </c>
      <c r="AO193" s="13" t="str">
        <f>if('SAF Formula'!Q193 = 0, " ", 'SAF Formula'!R193)</f>
        <v> </v>
      </c>
      <c r="AP193" s="13" t="str">
        <f>'SAF Formula'!C193   </f>
        <v/>
      </c>
    </row>
    <row r="194">
      <c r="A194" s="13" t="str">
        <f>'IDL Formula'!A194&amp;", "&amp;'IDL Formula'!B194</f>
        <v>, </v>
      </c>
      <c r="H194" s="13" t="str">
        <f>if('IDL Formula'!N194 = 0, " ", 'IDL Formula'!N194)</f>
        <v> </v>
      </c>
      <c r="I194" s="13" t="str">
        <f>'PR Formula'!A194&amp;", "&amp;'PR Formula'!B194                           </f>
        <v>, </v>
      </c>
      <c r="P194" s="13" t="str">
        <f>if('PR Formula'!N194 = 0, " ", 'PR Formula'!N194)</f>
        <v> </v>
      </c>
      <c r="Q194" s="13" t="str">
        <f>'LB Formula'!A194&amp;", "&amp;'LB Formula'!B194   </f>
        <v>, </v>
      </c>
      <c r="X194" s="13" t="str">
        <f>if('LB Formula'!Q194 = 0, " ", 'LB Formula'!Q194)</f>
        <v> </v>
      </c>
      <c r="Y194" s="13" t="str">
        <f>'CB Formula'!A194&amp;", "&amp;'CB Formula'!B194   </f>
        <v>, </v>
      </c>
      <c r="AF194" s="13" t="str">
        <f>if('CB Formula'!N194 = 0, " ", 'CB Formula'!Q194)</f>
        <v> </v>
      </c>
      <c r="AG194" s="60" t="str">
        <f>'CB Formula'!C194   </f>
        <v/>
      </c>
      <c r="AH194" s="13" t="str">
        <f>'SAF Formula'!A194&amp;", "&amp;'SAF Formula'!B194   </f>
        <v>, </v>
      </c>
      <c r="AO194" s="13" t="str">
        <f>if('SAF Formula'!Q194 = 0, " ", 'SAF Formula'!R194)</f>
        <v> </v>
      </c>
      <c r="AP194" s="13" t="str">
        <f>'SAF Formula'!C194   </f>
        <v/>
      </c>
    </row>
    <row r="195">
      <c r="A195" s="13" t="str">
        <f>'IDL Formula'!A195&amp;", "&amp;'IDL Formula'!B195</f>
        <v>, </v>
      </c>
      <c r="H195" s="13" t="str">
        <f>if('IDL Formula'!N195 = 0, " ", 'IDL Formula'!N195)</f>
        <v> </v>
      </c>
      <c r="I195" s="13" t="str">
        <f>'PR Formula'!A195&amp;", "&amp;'PR Formula'!B195                           </f>
        <v>, </v>
      </c>
      <c r="P195" s="13" t="str">
        <f>if('PR Formula'!N195 = 0, " ", 'PR Formula'!N195)</f>
        <v> </v>
      </c>
      <c r="Q195" s="13" t="str">
        <f>'LB Formula'!A195&amp;", "&amp;'LB Formula'!B195   </f>
        <v>, </v>
      </c>
      <c r="X195" s="13" t="str">
        <f>if('LB Formula'!Q195 = 0, " ", 'LB Formula'!Q195)</f>
        <v> </v>
      </c>
      <c r="Y195" s="13" t="str">
        <f>'CB Formula'!A195&amp;", "&amp;'CB Formula'!B195   </f>
        <v>, </v>
      </c>
      <c r="AF195" s="13" t="str">
        <f>if('CB Formula'!N195 = 0, " ", 'CB Formula'!Q195)</f>
        <v> </v>
      </c>
      <c r="AG195" s="60" t="str">
        <f>'CB Formula'!C195   </f>
        <v/>
      </c>
      <c r="AH195" s="13" t="str">
        <f>'SAF Formula'!A195&amp;", "&amp;'SAF Formula'!B195   </f>
        <v>, </v>
      </c>
      <c r="AO195" s="13" t="str">
        <f>if('SAF Formula'!Q195 = 0, " ", 'SAF Formula'!R195)</f>
        <v> </v>
      </c>
      <c r="AP195" s="13" t="str">
        <f>'SAF Formula'!C195   </f>
        <v/>
      </c>
    </row>
    <row r="196">
      <c r="A196" s="13" t="str">
        <f>'IDL Formula'!A196&amp;", "&amp;'IDL Formula'!B196</f>
        <v>, </v>
      </c>
      <c r="H196" s="13" t="str">
        <f>if('IDL Formula'!N196 = 0, " ", 'IDL Formula'!N196)</f>
        <v> </v>
      </c>
      <c r="I196" s="13" t="str">
        <f>'PR Formula'!A196&amp;", "&amp;'PR Formula'!B196                           </f>
        <v>, </v>
      </c>
      <c r="P196" s="13" t="str">
        <f>if('PR Formula'!N196 = 0, " ", 'PR Formula'!N196)</f>
        <v> </v>
      </c>
      <c r="Q196" s="13" t="str">
        <f>'LB Formula'!A196&amp;", "&amp;'LB Formula'!B196   </f>
        <v>, </v>
      </c>
      <c r="X196" s="13" t="str">
        <f>if('LB Formula'!Q196 = 0, " ", 'LB Formula'!Q196)</f>
        <v> </v>
      </c>
      <c r="Y196" s="13" t="str">
        <f>'CB Formula'!A196&amp;", "&amp;'CB Formula'!B196   </f>
        <v>, </v>
      </c>
      <c r="AF196" s="13" t="str">
        <f>if('CB Formula'!N196 = 0, " ", 'CB Formula'!Q196)</f>
        <v> </v>
      </c>
      <c r="AG196" s="60" t="str">
        <f>'CB Formula'!C196   </f>
        <v/>
      </c>
      <c r="AH196" s="13" t="str">
        <f>'SAF Formula'!A196&amp;", "&amp;'SAF Formula'!B196   </f>
        <v>, </v>
      </c>
      <c r="AO196" s="13" t="str">
        <f>if('SAF Formula'!Q196 = 0, " ", 'SAF Formula'!R196)</f>
        <v> </v>
      </c>
      <c r="AP196" s="13" t="str">
        <f>'SAF Formula'!C196   </f>
        <v/>
      </c>
    </row>
    <row r="197">
      <c r="A197" s="13" t="str">
        <f>'IDL Formula'!A197&amp;", "&amp;'IDL Formula'!B197</f>
        <v>, </v>
      </c>
      <c r="H197" s="13" t="str">
        <f>if('IDL Formula'!N197 = 0, " ", 'IDL Formula'!N197)</f>
        <v> </v>
      </c>
      <c r="I197" s="13" t="str">
        <f>'PR Formula'!A197&amp;", "&amp;'PR Formula'!B197                           </f>
        <v>, </v>
      </c>
      <c r="P197" s="13" t="str">
        <f>if('PR Formula'!N197 = 0, " ", 'PR Formula'!N197)</f>
        <v> </v>
      </c>
      <c r="Q197" s="13" t="str">
        <f>'LB Formula'!A197&amp;", "&amp;'LB Formula'!B197   </f>
        <v>, </v>
      </c>
      <c r="X197" s="13" t="str">
        <f>if('LB Formula'!Q197 = 0, " ", 'LB Formula'!Q197)</f>
        <v> </v>
      </c>
      <c r="Y197" s="13" t="str">
        <f>'CB Formula'!A197&amp;", "&amp;'CB Formula'!B197   </f>
        <v>, </v>
      </c>
      <c r="AF197" s="13" t="str">
        <f>if('CB Formula'!N197 = 0, " ", 'CB Formula'!Q197)</f>
        <v> </v>
      </c>
      <c r="AG197" s="60" t="str">
        <f>'CB Formula'!C197   </f>
        <v/>
      </c>
      <c r="AH197" s="13" t="str">
        <f>'SAF Formula'!A197&amp;", "&amp;'SAF Formula'!B197   </f>
        <v>, </v>
      </c>
      <c r="AO197" s="13" t="str">
        <f>if('SAF Formula'!Q197 = 0, " ", 'SAF Formula'!R197)</f>
        <v> </v>
      </c>
      <c r="AP197" s="13" t="str">
        <f>'SAF Formula'!C197   </f>
        <v/>
      </c>
    </row>
    <row r="198">
      <c r="A198" s="13" t="str">
        <f>'IDL Formula'!A198&amp;", "&amp;'IDL Formula'!B198</f>
        <v>, </v>
      </c>
      <c r="H198" s="13" t="str">
        <f>if('IDL Formula'!N198 = 0, " ", 'IDL Formula'!N198)</f>
        <v> </v>
      </c>
      <c r="I198" s="13" t="str">
        <f>'PR Formula'!A198&amp;", "&amp;'PR Formula'!B198                           </f>
        <v>, </v>
      </c>
      <c r="P198" s="13" t="str">
        <f>if('PR Formula'!N198 = 0, " ", 'PR Formula'!N198)</f>
        <v> </v>
      </c>
      <c r="Q198" s="13" t="str">
        <f>'LB Formula'!A198&amp;", "&amp;'LB Formula'!B198   </f>
        <v>, </v>
      </c>
      <c r="X198" s="13" t="str">
        <f>if('LB Formula'!Q198 = 0, " ", 'LB Formula'!Q198)</f>
        <v> </v>
      </c>
      <c r="Y198" s="13" t="str">
        <f>'CB Formula'!A198&amp;", "&amp;'CB Formula'!B198   </f>
        <v>, </v>
      </c>
      <c r="AF198" s="13" t="str">
        <f>if('CB Formula'!N198 = 0, " ", 'CB Formula'!Q198)</f>
        <v> </v>
      </c>
      <c r="AG198" s="60" t="str">
        <f>'CB Formula'!C198   </f>
        <v/>
      </c>
      <c r="AH198" s="13" t="str">
        <f>'SAF Formula'!A198&amp;", "&amp;'SAF Formula'!B198   </f>
        <v>, </v>
      </c>
      <c r="AO198" s="13" t="str">
        <f>if('SAF Formula'!Q198 = 0, " ", 'SAF Formula'!R198)</f>
        <v> </v>
      </c>
      <c r="AP198" s="13" t="str">
        <f>'SAF Formula'!C198   </f>
        <v/>
      </c>
    </row>
    <row r="199">
      <c r="A199" s="13" t="str">
        <f>'IDL Formula'!A199&amp;", "&amp;'IDL Formula'!B199</f>
        <v>, </v>
      </c>
      <c r="H199" s="13" t="str">
        <f>if('IDL Formula'!N199 = 0, " ", 'IDL Formula'!N199)</f>
        <v> </v>
      </c>
      <c r="I199" s="13" t="str">
        <f>'PR Formula'!A199&amp;", "&amp;'PR Formula'!B199                           </f>
        <v>, </v>
      </c>
      <c r="P199" s="13" t="str">
        <f>if('PR Formula'!N199 = 0, " ", 'PR Formula'!N199)</f>
        <v> </v>
      </c>
      <c r="Q199" s="13" t="str">
        <f>'LB Formula'!A199&amp;", "&amp;'LB Formula'!B199   </f>
        <v>, </v>
      </c>
      <c r="X199" s="13" t="str">
        <f>if('LB Formula'!Q199 = 0, " ", 'LB Formula'!Q199)</f>
        <v> </v>
      </c>
      <c r="Y199" s="13" t="str">
        <f>'CB Formula'!A199&amp;", "&amp;'CB Formula'!B199   </f>
        <v>, </v>
      </c>
      <c r="AF199" s="13" t="str">
        <f>if('CB Formula'!N199 = 0, " ", 'CB Formula'!Q199)</f>
        <v> </v>
      </c>
      <c r="AG199" s="60" t="str">
        <f>'CB Formula'!C199   </f>
        <v/>
      </c>
      <c r="AH199" s="13" t="str">
        <f>'SAF Formula'!A199&amp;", "&amp;'SAF Formula'!B199   </f>
        <v>, </v>
      </c>
      <c r="AO199" s="13" t="str">
        <f>if('SAF Formula'!Q199 = 0, " ", 'SAF Formula'!R199)</f>
        <v> </v>
      </c>
      <c r="AP199" s="13" t="str">
        <f>'SAF Formula'!C199   </f>
        <v/>
      </c>
    </row>
    <row r="200">
      <c r="A200" s="13" t="str">
        <f>'IDL Formula'!A200&amp;", "&amp;'IDL Formula'!B200</f>
        <v>, </v>
      </c>
      <c r="H200" s="13" t="str">
        <f>if('IDL Formula'!N200 = 0, " ", 'IDL Formula'!N200)</f>
        <v> </v>
      </c>
      <c r="I200" s="13" t="str">
        <f>'PR Formula'!A200&amp;", "&amp;'PR Formula'!B200                           </f>
        <v>, </v>
      </c>
      <c r="P200" s="13" t="str">
        <f>if('PR Formula'!N200 = 0, " ", 'PR Formula'!N200)</f>
        <v> </v>
      </c>
      <c r="Q200" s="13" t="str">
        <f>'LB Formula'!A200&amp;", "&amp;'LB Formula'!B200   </f>
        <v>, </v>
      </c>
      <c r="X200" s="13" t="str">
        <f>if('LB Formula'!Q200 = 0, " ", 'LB Formula'!Q200)</f>
        <v> </v>
      </c>
      <c r="Y200" s="13" t="str">
        <f>'CB Formula'!A200&amp;", "&amp;'CB Formula'!B200   </f>
        <v>, </v>
      </c>
      <c r="AF200" s="13" t="str">
        <f>if('CB Formula'!N200 = 0, " ", 'CB Formula'!Q200)</f>
        <v> </v>
      </c>
      <c r="AG200" s="60" t="str">
        <f>'CB Formula'!C200   </f>
        <v/>
      </c>
      <c r="AH200" s="13" t="str">
        <f>'SAF Formula'!A200&amp;", "&amp;'SAF Formula'!B200   </f>
        <v>, </v>
      </c>
      <c r="AO200" s="13" t="str">
        <f>if('SAF Formula'!Q200 = 0, " ", 'SAF Formula'!R200)</f>
        <v> </v>
      </c>
      <c r="AP200" s="13" t="str">
        <f>'SAF Formula'!C200   </f>
        <v/>
      </c>
    </row>
    <row r="201">
      <c r="A201" s="13" t="str">
        <f>'IDL Formula'!A201&amp;", "&amp;'IDL Formula'!B201</f>
        <v>, </v>
      </c>
      <c r="H201" s="13" t="str">
        <f>if('IDL Formula'!N201 = 0, " ", 'IDL Formula'!N201)</f>
        <v> </v>
      </c>
      <c r="I201" s="13" t="str">
        <f>'PR Formula'!A201&amp;", "&amp;'PR Formula'!B201                           </f>
        <v>, </v>
      </c>
      <c r="P201" s="13" t="str">
        <f>if('PR Formula'!N201 = 0, " ", 'PR Formula'!N201)</f>
        <v> </v>
      </c>
      <c r="Q201" s="13" t="str">
        <f>'LB Formula'!A201&amp;", "&amp;'LB Formula'!B201   </f>
        <v>, </v>
      </c>
      <c r="X201" s="13" t="str">
        <f>if('LB Formula'!Q201 = 0, " ", 'LB Formula'!Q201)</f>
        <v> </v>
      </c>
      <c r="Y201" s="13" t="str">
        <f>'CB Formula'!A201&amp;", "&amp;'CB Formula'!B201   </f>
        <v>, </v>
      </c>
      <c r="AF201" s="13" t="str">
        <f>if('CB Formula'!N201 = 0, " ", 'CB Formula'!Q201)</f>
        <v> </v>
      </c>
      <c r="AG201" s="60" t="str">
        <f>'CB Formula'!C201   </f>
        <v/>
      </c>
      <c r="AH201" s="13" t="str">
        <f>'SAF Formula'!A201&amp;", "&amp;'SAF Formula'!B201   </f>
        <v>, </v>
      </c>
      <c r="AO201" s="13" t="str">
        <f>if('SAF Formula'!Q201 = 0, " ", 'SAF Formula'!R201)</f>
        <v> </v>
      </c>
      <c r="AP201" s="13" t="str">
        <f>'SAF Formula'!C201   </f>
        <v/>
      </c>
    </row>
    <row r="202">
      <c r="A202" s="13" t="str">
        <f>'IDL Formula'!A202&amp;", "&amp;'IDL Formula'!B202</f>
        <v>, </v>
      </c>
      <c r="H202" s="13" t="str">
        <f>if('IDL Formula'!N202 = 0, " ", 'IDL Formula'!N202)</f>
        <v> </v>
      </c>
      <c r="I202" s="13" t="str">
        <f>'PR Formula'!A202&amp;", "&amp;'PR Formula'!B202                           </f>
        <v>, </v>
      </c>
      <c r="P202" s="13" t="str">
        <f>if('PR Formula'!N202 = 0, " ", 'PR Formula'!N202)</f>
        <v> </v>
      </c>
      <c r="Q202" s="13" t="str">
        <f>'LB Formula'!A202&amp;", "&amp;'LB Formula'!B202   </f>
        <v>, </v>
      </c>
      <c r="X202" s="13" t="str">
        <f>if('LB Formula'!Q202 = 0, " ", 'LB Formula'!Q202)</f>
        <v> </v>
      </c>
      <c r="Y202" s="13" t="str">
        <f>'CB Formula'!A202&amp;", "&amp;'CB Formula'!B202   </f>
        <v>, </v>
      </c>
      <c r="AF202" s="13" t="str">
        <f>if('CB Formula'!N202 = 0, " ", 'CB Formula'!Q202)</f>
        <v> </v>
      </c>
      <c r="AG202" s="60" t="str">
        <f>'CB Formula'!C202   </f>
        <v/>
      </c>
      <c r="AH202" s="13" t="str">
        <f>'SAF Formula'!A202&amp;", "&amp;'SAF Formula'!B202   </f>
        <v>, </v>
      </c>
      <c r="AO202" s="13" t="str">
        <f>if('SAF Formula'!Q202 = 0, " ", 'SAF Formula'!R202)</f>
        <v> </v>
      </c>
      <c r="AP202" s="13" t="str">
        <f>'SAF Formula'!C202   </f>
        <v/>
      </c>
    </row>
    <row r="203">
      <c r="A203" s="13" t="str">
        <f>'IDL Formula'!A203&amp;", "&amp;'IDL Formula'!B203</f>
        <v>, </v>
      </c>
      <c r="H203" s="13" t="str">
        <f>if('IDL Formula'!N203 = 0, " ", 'IDL Formula'!N203)</f>
        <v> </v>
      </c>
      <c r="I203" s="13" t="str">
        <f>'PR Formula'!A203&amp;", "&amp;'PR Formula'!B203                           </f>
        <v>, </v>
      </c>
      <c r="P203" s="13" t="str">
        <f>if('PR Formula'!N203 = 0, " ", 'PR Formula'!N203)</f>
        <v> </v>
      </c>
      <c r="Q203" s="13" t="str">
        <f>'LB Formula'!A203&amp;", "&amp;'LB Formula'!B203   </f>
        <v>, </v>
      </c>
      <c r="X203" s="13" t="str">
        <f>if('LB Formula'!Q203 = 0, " ", 'LB Formula'!Q203)</f>
        <v> </v>
      </c>
      <c r="Y203" s="13" t="str">
        <f>'CB Formula'!A203&amp;", "&amp;'CB Formula'!B203   </f>
        <v>, </v>
      </c>
      <c r="AF203" s="13" t="str">
        <f>if('CB Formula'!N203 = 0, " ", 'CB Formula'!Q203)</f>
        <v> </v>
      </c>
      <c r="AG203" s="60" t="str">
        <f>'CB Formula'!C203   </f>
        <v/>
      </c>
      <c r="AH203" s="13" t="str">
        <f>'SAF Formula'!A203&amp;", "&amp;'SAF Formula'!B203   </f>
        <v>, </v>
      </c>
      <c r="AO203" s="13" t="str">
        <f>if('SAF Formula'!Q203 = 0, " ", 'SAF Formula'!R203)</f>
        <v> </v>
      </c>
      <c r="AP203" s="13" t="str">
        <f>'SAF Formula'!C203   </f>
        <v/>
      </c>
    </row>
    <row r="204">
      <c r="A204" s="13" t="str">
        <f>'IDL Formula'!A204&amp;", "&amp;'IDL Formula'!B204</f>
        <v>, </v>
      </c>
      <c r="H204" s="13" t="str">
        <f>if('IDL Formula'!N204 = 0, " ", 'IDL Formula'!N204)</f>
        <v> </v>
      </c>
      <c r="I204" s="13" t="str">
        <f>'PR Formula'!A204&amp;", "&amp;'PR Formula'!B204                           </f>
        <v>, </v>
      </c>
      <c r="P204" s="13" t="str">
        <f>if('PR Formula'!N204 = 0, " ", 'PR Formula'!N204)</f>
        <v> </v>
      </c>
      <c r="Q204" s="13" t="str">
        <f>'LB Formula'!A204&amp;", "&amp;'LB Formula'!B204   </f>
        <v>, </v>
      </c>
      <c r="X204" s="13" t="str">
        <f>if('LB Formula'!Q204 = 0, " ", 'LB Formula'!Q204)</f>
        <v> </v>
      </c>
      <c r="Y204" s="13" t="str">
        <f>'CB Formula'!A204&amp;", "&amp;'CB Formula'!B204   </f>
        <v>, </v>
      </c>
      <c r="AF204" s="13" t="str">
        <f>if('CB Formula'!N204 = 0, " ", 'CB Formula'!Q204)</f>
        <v> </v>
      </c>
      <c r="AG204" s="60" t="str">
        <f>'CB Formula'!C204   </f>
        <v/>
      </c>
      <c r="AH204" s="13" t="str">
        <f>'SAF Formula'!A204&amp;", "&amp;'SAF Formula'!B204   </f>
        <v>, </v>
      </c>
      <c r="AO204" s="13" t="str">
        <f>if('SAF Formula'!Q204 = 0, " ", 'SAF Formula'!R204)</f>
        <v> </v>
      </c>
      <c r="AP204" s="13" t="str">
        <f>'SAF Formula'!C204   </f>
        <v/>
      </c>
    </row>
    <row r="205">
      <c r="A205" s="13" t="str">
        <f>'IDL Formula'!A205&amp;", "&amp;'IDL Formula'!B205</f>
        <v>, </v>
      </c>
      <c r="H205" s="13" t="str">
        <f>if('IDL Formula'!N205 = 0, " ", 'IDL Formula'!N205)</f>
        <v> </v>
      </c>
      <c r="I205" s="13" t="str">
        <f>'PR Formula'!A205&amp;", "&amp;'PR Formula'!B205                           </f>
        <v>, </v>
      </c>
      <c r="P205" s="13" t="str">
        <f>if('PR Formula'!N205 = 0, " ", 'PR Formula'!N205)</f>
        <v> </v>
      </c>
      <c r="Q205" s="13" t="str">
        <f>'LB Formula'!A205&amp;", "&amp;'LB Formula'!B205   </f>
        <v>, </v>
      </c>
      <c r="X205" s="13" t="str">
        <f>if('LB Formula'!Q205 = 0, " ", 'LB Formula'!Q205)</f>
        <v> </v>
      </c>
      <c r="Y205" s="13" t="str">
        <f>'CB Formula'!A205&amp;", "&amp;'CB Formula'!B205   </f>
        <v>, </v>
      </c>
      <c r="AF205" s="13" t="str">
        <f>if('CB Formula'!N205 = 0, " ", 'CB Formula'!Q205)</f>
        <v> </v>
      </c>
      <c r="AG205" s="60" t="str">
        <f>'CB Formula'!C205   </f>
        <v/>
      </c>
      <c r="AH205" s="13" t="str">
        <f>'SAF Formula'!A205&amp;", "&amp;'SAF Formula'!B205   </f>
        <v>, </v>
      </c>
      <c r="AO205" s="13" t="str">
        <f>if('SAF Formula'!Q205 = 0, " ", 'SAF Formula'!R205)</f>
        <v> </v>
      </c>
      <c r="AP205" s="13" t="str">
        <f>'SAF Formula'!C205   </f>
        <v/>
      </c>
    </row>
    <row r="206">
      <c r="A206" s="13" t="str">
        <f>'IDL Formula'!A206&amp;", "&amp;'IDL Formula'!B206</f>
        <v>, </v>
      </c>
      <c r="H206" s="13" t="str">
        <f>if('IDL Formula'!N206 = 0, " ", 'IDL Formula'!N206)</f>
        <v> </v>
      </c>
      <c r="I206" s="13" t="str">
        <f>'PR Formula'!A206&amp;", "&amp;'PR Formula'!B206                           </f>
        <v>, </v>
      </c>
      <c r="P206" s="13" t="str">
        <f>if('PR Formula'!N206 = 0, " ", 'PR Formula'!N206)</f>
        <v> </v>
      </c>
      <c r="Q206" s="13" t="str">
        <f>'LB Formula'!A206&amp;", "&amp;'LB Formula'!B206   </f>
        <v>, </v>
      </c>
      <c r="X206" s="13" t="str">
        <f>if('LB Formula'!Q206 = 0, " ", 'LB Formula'!Q206)</f>
        <v> </v>
      </c>
      <c r="Y206" s="13" t="str">
        <f>'CB Formula'!A206&amp;", "&amp;'CB Formula'!B206   </f>
        <v>, </v>
      </c>
      <c r="AF206" s="13" t="str">
        <f>if('CB Formula'!N206 = 0, " ", 'CB Formula'!Q206)</f>
        <v> </v>
      </c>
      <c r="AG206" s="60" t="str">
        <f>'CB Formula'!C206   </f>
        <v/>
      </c>
      <c r="AH206" s="13" t="str">
        <f>'SAF Formula'!A206&amp;", "&amp;'SAF Formula'!B206   </f>
        <v>, </v>
      </c>
      <c r="AO206" s="13" t="str">
        <f>if('SAF Formula'!Q206 = 0, " ", 'SAF Formula'!R206)</f>
        <v> </v>
      </c>
      <c r="AP206" s="13" t="str">
        <f>'SAF Formula'!C206   </f>
        <v/>
      </c>
    </row>
    <row r="207">
      <c r="A207" s="13" t="str">
        <f>'IDL Formula'!A207&amp;", "&amp;'IDL Formula'!B207</f>
        <v>, </v>
      </c>
      <c r="H207" s="13" t="str">
        <f>if('IDL Formula'!N207 = 0, " ", 'IDL Formula'!N207)</f>
        <v> </v>
      </c>
      <c r="I207" s="13" t="str">
        <f>'PR Formula'!A207&amp;", "&amp;'PR Formula'!B207                           </f>
        <v>, </v>
      </c>
      <c r="P207" s="13" t="str">
        <f>if('PR Formula'!N207 = 0, " ", 'PR Formula'!N207)</f>
        <v> </v>
      </c>
      <c r="Q207" s="13" t="str">
        <f>'LB Formula'!A207&amp;", "&amp;'LB Formula'!B207   </f>
        <v>, </v>
      </c>
      <c r="X207" s="13" t="str">
        <f>if('LB Formula'!Q207 = 0, " ", 'LB Formula'!Q207)</f>
        <v> </v>
      </c>
      <c r="Y207" s="13" t="str">
        <f>'CB Formula'!A207&amp;", "&amp;'CB Formula'!B207   </f>
        <v>, </v>
      </c>
      <c r="AF207" s="13" t="str">
        <f>if('CB Formula'!N207 = 0, " ", 'CB Formula'!Q207)</f>
        <v> </v>
      </c>
      <c r="AG207" s="60" t="str">
        <f>'CB Formula'!C207   </f>
        <v/>
      </c>
      <c r="AH207" s="13" t="str">
        <f>'SAF Formula'!A207&amp;", "&amp;'SAF Formula'!B207   </f>
        <v>, </v>
      </c>
      <c r="AO207" s="13" t="str">
        <f>if('SAF Formula'!Q207 = 0, " ", 'SAF Formula'!R207)</f>
        <v> </v>
      </c>
      <c r="AP207" s="13" t="str">
        <f>'SAF Formula'!C207   </f>
        <v/>
      </c>
    </row>
    <row r="208">
      <c r="A208" s="13" t="str">
        <f>'IDL Formula'!A208&amp;", "&amp;'IDL Formula'!B208</f>
        <v>, </v>
      </c>
      <c r="H208" s="13" t="str">
        <f>if('IDL Formula'!N208 = 0, " ", 'IDL Formula'!N208)</f>
        <v> </v>
      </c>
      <c r="I208" s="13" t="str">
        <f>'PR Formula'!A208&amp;", "&amp;'PR Formula'!B208                           </f>
        <v>, </v>
      </c>
      <c r="P208" s="13" t="str">
        <f>if('PR Formula'!N208 = 0, " ", 'PR Formula'!N208)</f>
        <v> </v>
      </c>
      <c r="Q208" s="13" t="str">
        <f>'LB Formula'!A208&amp;", "&amp;'LB Formula'!B208   </f>
        <v>, </v>
      </c>
      <c r="X208" s="13" t="str">
        <f>if('LB Formula'!Q208 = 0, " ", 'LB Formula'!Q208)</f>
        <v> </v>
      </c>
      <c r="Y208" s="13" t="str">
        <f>'CB Formula'!A208&amp;", "&amp;'CB Formula'!B208   </f>
        <v>, </v>
      </c>
      <c r="AF208" s="13" t="str">
        <f>if('CB Formula'!N208 = 0, " ", 'CB Formula'!Q208)</f>
        <v> </v>
      </c>
      <c r="AG208" s="60" t="str">
        <f>'CB Formula'!C208   </f>
        <v/>
      </c>
      <c r="AH208" s="13" t="str">
        <f>'SAF Formula'!A208&amp;", "&amp;'SAF Formula'!B208   </f>
        <v>, </v>
      </c>
      <c r="AO208" s="13" t="str">
        <f>if('SAF Formula'!Q208 = 0, " ", 'SAF Formula'!R208)</f>
        <v> </v>
      </c>
      <c r="AP208" s="13" t="str">
        <f>'SAF Formula'!C208   </f>
        <v/>
      </c>
    </row>
    <row r="209">
      <c r="A209" s="13" t="str">
        <f>'IDL Formula'!A209&amp;", "&amp;'IDL Formula'!B209</f>
        <v>, </v>
      </c>
      <c r="H209" s="13" t="str">
        <f>if('IDL Formula'!N209 = 0, " ", 'IDL Formula'!N209)</f>
        <v> </v>
      </c>
      <c r="I209" s="13" t="str">
        <f>'PR Formula'!A209&amp;", "&amp;'PR Formula'!B209                           </f>
        <v>, </v>
      </c>
      <c r="P209" s="13" t="str">
        <f>if('PR Formula'!N209 = 0, " ", 'PR Formula'!N209)</f>
        <v> </v>
      </c>
      <c r="Q209" s="13" t="str">
        <f>'LB Formula'!A209&amp;", "&amp;'LB Formula'!B209   </f>
        <v>, </v>
      </c>
      <c r="X209" s="13" t="str">
        <f>if('LB Formula'!Q209 = 0, " ", 'LB Formula'!Q209)</f>
        <v> </v>
      </c>
      <c r="Y209" s="13" t="str">
        <f>'CB Formula'!A209&amp;", "&amp;'CB Formula'!B209   </f>
        <v>, </v>
      </c>
      <c r="AF209" s="13" t="str">
        <f>if('CB Formula'!N209 = 0, " ", 'CB Formula'!Q209)</f>
        <v> </v>
      </c>
      <c r="AG209" s="60" t="str">
        <f>'CB Formula'!C209   </f>
        <v/>
      </c>
      <c r="AH209" s="13" t="str">
        <f>'SAF Formula'!A209&amp;", "&amp;'SAF Formula'!B209   </f>
        <v>, </v>
      </c>
      <c r="AO209" s="13" t="str">
        <f>if('SAF Formula'!Q209 = 0, " ", 'SAF Formula'!R209)</f>
        <v> </v>
      </c>
      <c r="AP209" s="13" t="str">
        <f>'SAF Formula'!C209   </f>
        <v/>
      </c>
    </row>
    <row r="210">
      <c r="A210" s="13" t="str">
        <f>'IDL Formula'!A210&amp;", "&amp;'IDL Formula'!B210</f>
        <v>, </v>
      </c>
      <c r="H210" s="13" t="str">
        <f>if('IDL Formula'!N210 = 0, " ", 'IDL Formula'!N210)</f>
        <v> </v>
      </c>
      <c r="I210" s="13" t="str">
        <f>'PR Formula'!A210&amp;", "&amp;'PR Formula'!B210                           </f>
        <v>, </v>
      </c>
      <c r="P210" s="13" t="str">
        <f>if('PR Formula'!N210 = 0, " ", 'PR Formula'!N210)</f>
        <v> </v>
      </c>
      <c r="Q210" s="13" t="str">
        <f>'LB Formula'!A210&amp;", "&amp;'LB Formula'!B210   </f>
        <v>, </v>
      </c>
      <c r="X210" s="13" t="str">
        <f>if('LB Formula'!Q210 = 0, " ", 'LB Formula'!Q210)</f>
        <v> </v>
      </c>
      <c r="Y210" s="13" t="str">
        <f>'CB Formula'!A210&amp;", "&amp;'CB Formula'!B210   </f>
        <v>, </v>
      </c>
      <c r="AF210" s="13" t="str">
        <f>if('CB Formula'!N210 = 0, " ", 'CB Formula'!Q210)</f>
        <v> </v>
      </c>
      <c r="AG210" s="60" t="str">
        <f>'CB Formula'!C210   </f>
        <v/>
      </c>
      <c r="AH210" s="13" t="str">
        <f>'SAF Formula'!A210&amp;", "&amp;'SAF Formula'!B210   </f>
        <v>, </v>
      </c>
      <c r="AO210" s="13" t="str">
        <f>if('SAF Formula'!Q210 = 0, " ", 'SAF Formula'!R210)</f>
        <v> </v>
      </c>
      <c r="AP210" s="13" t="str">
        <f>'SAF Formula'!C210   </f>
        <v/>
      </c>
    </row>
    <row r="211">
      <c r="A211" s="13" t="str">
        <f>'IDL Formula'!A211&amp;", "&amp;'IDL Formula'!B211</f>
        <v>, </v>
      </c>
      <c r="H211" s="13" t="str">
        <f>if('IDL Formula'!N211 = 0, " ", 'IDL Formula'!N211)</f>
        <v> </v>
      </c>
      <c r="I211" s="13" t="str">
        <f>'PR Formula'!A211&amp;", "&amp;'PR Formula'!B211                           </f>
        <v>, </v>
      </c>
      <c r="P211" s="13" t="str">
        <f>if('PR Formula'!N211 = 0, " ", 'PR Formula'!N211)</f>
        <v> </v>
      </c>
      <c r="Q211" s="13" t="str">
        <f>'LB Formula'!A211&amp;", "&amp;'LB Formula'!B211   </f>
        <v>, </v>
      </c>
      <c r="X211" s="13" t="str">
        <f>if('LB Formula'!Q211 = 0, " ", 'LB Formula'!Q211)</f>
        <v> </v>
      </c>
      <c r="Y211" s="13" t="str">
        <f>'CB Formula'!A211&amp;", "&amp;'CB Formula'!B211   </f>
        <v>, </v>
      </c>
      <c r="AF211" s="13" t="str">
        <f>if('CB Formula'!N211 = 0, " ", 'CB Formula'!Q211)</f>
        <v> </v>
      </c>
      <c r="AG211" s="60" t="str">
        <f>'CB Formula'!C211   </f>
        <v/>
      </c>
      <c r="AH211" s="13" t="str">
        <f>'SAF Formula'!A211&amp;", "&amp;'SAF Formula'!B211   </f>
        <v>, </v>
      </c>
      <c r="AO211" s="13" t="str">
        <f>if('SAF Formula'!Q211 = 0, " ", 'SAF Formula'!R211)</f>
        <v> </v>
      </c>
      <c r="AP211" s="13" t="str">
        <f>'SAF Formula'!C211   </f>
        <v/>
      </c>
    </row>
    <row r="212">
      <c r="A212" s="13" t="str">
        <f>'IDL Formula'!A212&amp;", "&amp;'IDL Formula'!B212</f>
        <v>, </v>
      </c>
      <c r="H212" s="13" t="str">
        <f>if('IDL Formula'!N212 = 0, " ", 'IDL Formula'!N212)</f>
        <v> </v>
      </c>
      <c r="I212" s="13" t="str">
        <f>'PR Formula'!A212&amp;", "&amp;'PR Formula'!B212                           </f>
        <v>, </v>
      </c>
      <c r="P212" s="13" t="str">
        <f>if('PR Formula'!N212 = 0, " ", 'PR Formula'!N212)</f>
        <v> </v>
      </c>
      <c r="Q212" s="13" t="str">
        <f>'LB Formula'!A212&amp;", "&amp;'LB Formula'!B212   </f>
        <v>, </v>
      </c>
      <c r="X212" s="13" t="str">
        <f>if('LB Formula'!Q212 = 0, " ", 'LB Formula'!Q212)</f>
        <v> </v>
      </c>
      <c r="Y212" s="13" t="str">
        <f>'CB Formula'!A212&amp;", "&amp;'CB Formula'!B212   </f>
        <v>, </v>
      </c>
      <c r="AF212" s="13" t="str">
        <f>if('CB Formula'!N212 = 0, " ", 'CB Formula'!Q212)</f>
        <v> </v>
      </c>
      <c r="AG212" s="60" t="str">
        <f>'CB Formula'!C212   </f>
        <v/>
      </c>
      <c r="AH212" s="13" t="str">
        <f>'SAF Formula'!A212&amp;", "&amp;'SAF Formula'!B212   </f>
        <v>, </v>
      </c>
      <c r="AO212" s="13" t="str">
        <f>if('SAF Formula'!Q212 = 0, " ", 'SAF Formula'!R212)</f>
        <v> </v>
      </c>
      <c r="AP212" s="13" t="str">
        <f>'SAF Formula'!C212   </f>
        <v/>
      </c>
    </row>
    <row r="213">
      <c r="A213" s="13" t="str">
        <f>'IDL Formula'!A213&amp;", "&amp;'IDL Formula'!B213</f>
        <v>, </v>
      </c>
      <c r="H213" s="13" t="str">
        <f>if('IDL Formula'!N213 = 0, " ", 'IDL Formula'!N213)</f>
        <v> </v>
      </c>
      <c r="I213" s="13" t="str">
        <f>'PR Formula'!A213&amp;", "&amp;'PR Formula'!B213                           </f>
        <v>, </v>
      </c>
      <c r="P213" s="13" t="str">
        <f>if('PR Formula'!N213 = 0, " ", 'PR Formula'!N213)</f>
        <v> </v>
      </c>
      <c r="Q213" s="13" t="str">
        <f>'LB Formula'!A213&amp;", "&amp;'LB Formula'!B213   </f>
        <v>, </v>
      </c>
      <c r="X213" s="13" t="str">
        <f>if('LB Formula'!Q213 = 0, " ", 'LB Formula'!Q213)</f>
        <v> </v>
      </c>
      <c r="Y213" s="13" t="str">
        <f>'CB Formula'!A213&amp;", "&amp;'CB Formula'!B213   </f>
        <v>, </v>
      </c>
      <c r="AF213" s="13" t="str">
        <f>if('CB Formula'!N213 = 0, " ", 'CB Formula'!Q213)</f>
        <v> </v>
      </c>
      <c r="AG213" s="60" t="str">
        <f>'CB Formula'!C213   </f>
        <v/>
      </c>
      <c r="AH213" s="13" t="str">
        <f>'SAF Formula'!A213&amp;", "&amp;'SAF Formula'!B213   </f>
        <v>, </v>
      </c>
      <c r="AO213" s="13" t="str">
        <f>if('SAF Formula'!Q213 = 0, " ", 'SAF Formula'!R213)</f>
        <v> </v>
      </c>
      <c r="AP213" s="13" t="str">
        <f>'SAF Formula'!C213   </f>
        <v/>
      </c>
    </row>
    <row r="214">
      <c r="A214" s="13" t="str">
        <f>'IDL Formula'!A214&amp;", "&amp;'IDL Formula'!B214</f>
        <v>, </v>
      </c>
      <c r="H214" s="13" t="str">
        <f>if('IDL Formula'!N214 = 0, " ", 'IDL Formula'!N214)</f>
        <v> </v>
      </c>
      <c r="I214" s="13" t="str">
        <f>'PR Formula'!A214&amp;", "&amp;'PR Formula'!B214                           </f>
        <v>, </v>
      </c>
      <c r="P214" s="13" t="str">
        <f>if('PR Formula'!N214 = 0, " ", 'PR Formula'!N214)</f>
        <v> </v>
      </c>
      <c r="Q214" s="13" t="str">
        <f>'LB Formula'!A214&amp;", "&amp;'LB Formula'!B214   </f>
        <v>, </v>
      </c>
      <c r="X214" s="13" t="str">
        <f>if('LB Formula'!Q214 = 0, " ", 'LB Formula'!Q214)</f>
        <v> </v>
      </c>
      <c r="Y214" s="13" t="str">
        <f>'CB Formula'!A214&amp;", "&amp;'CB Formula'!B214   </f>
        <v>, </v>
      </c>
      <c r="AF214" s="13" t="str">
        <f>if('CB Formula'!N214 = 0, " ", 'CB Formula'!Q214)</f>
        <v> </v>
      </c>
      <c r="AG214" s="60" t="str">
        <f>'CB Formula'!C214   </f>
        <v/>
      </c>
      <c r="AH214" s="13" t="str">
        <f>'SAF Formula'!A214&amp;", "&amp;'SAF Formula'!B214   </f>
        <v>, </v>
      </c>
      <c r="AO214" s="13" t="str">
        <f>if('SAF Formula'!Q214 = 0, " ", 'SAF Formula'!R214)</f>
        <v> </v>
      </c>
      <c r="AP214" s="13" t="str">
        <f>'SAF Formula'!C214   </f>
        <v/>
      </c>
    </row>
    <row r="215">
      <c r="A215" s="13" t="str">
        <f>'IDL Formula'!A215&amp;", "&amp;'IDL Formula'!B215</f>
        <v>, </v>
      </c>
      <c r="H215" s="13" t="str">
        <f>if('IDL Formula'!N215 = 0, " ", 'IDL Formula'!N215)</f>
        <v> </v>
      </c>
      <c r="I215" s="13" t="str">
        <f>'PR Formula'!A215&amp;", "&amp;'PR Formula'!B215                           </f>
        <v>, </v>
      </c>
      <c r="P215" s="13" t="str">
        <f>if('PR Formula'!N215 = 0, " ", 'PR Formula'!N215)</f>
        <v> </v>
      </c>
      <c r="Q215" s="13" t="str">
        <f>'LB Formula'!A215&amp;", "&amp;'LB Formula'!B215   </f>
        <v>, </v>
      </c>
      <c r="X215" s="13" t="str">
        <f>if('LB Formula'!Q215 = 0, " ", 'LB Formula'!Q215)</f>
        <v> </v>
      </c>
      <c r="Y215" s="13" t="str">
        <f>'CB Formula'!A215&amp;", "&amp;'CB Formula'!B215   </f>
        <v>, </v>
      </c>
      <c r="AF215" s="13" t="str">
        <f>if('CB Formula'!N215 = 0, " ", 'CB Formula'!Q215)</f>
        <v> </v>
      </c>
      <c r="AG215" s="60" t="str">
        <f>'CB Formula'!C215   </f>
        <v/>
      </c>
      <c r="AH215" s="13" t="str">
        <f>'SAF Formula'!A215&amp;", "&amp;'SAF Formula'!B215   </f>
        <v>, </v>
      </c>
      <c r="AO215" s="13" t="str">
        <f>if('SAF Formula'!Q215 = 0, " ", 'SAF Formula'!R215)</f>
        <v> </v>
      </c>
      <c r="AP215" s="13" t="str">
        <f>'SAF Formula'!C215   </f>
        <v/>
      </c>
    </row>
    <row r="216">
      <c r="A216" s="13" t="str">
        <f>'IDL Formula'!A216&amp;", "&amp;'IDL Formula'!B216</f>
        <v>, </v>
      </c>
      <c r="H216" s="13" t="str">
        <f>if('IDL Formula'!N216 = 0, " ", 'IDL Formula'!N216)</f>
        <v> </v>
      </c>
      <c r="I216" s="13" t="str">
        <f>'PR Formula'!A216&amp;", "&amp;'PR Formula'!B216                           </f>
        <v>, </v>
      </c>
      <c r="P216" s="13" t="str">
        <f>if('PR Formula'!N216 = 0, " ", 'PR Formula'!N216)</f>
        <v> </v>
      </c>
      <c r="Q216" s="13" t="str">
        <f>'LB Formula'!A216&amp;", "&amp;'LB Formula'!B216   </f>
        <v>, </v>
      </c>
      <c r="X216" s="13" t="str">
        <f>if('LB Formula'!Q216 = 0, " ", 'LB Formula'!Q216)</f>
        <v> </v>
      </c>
      <c r="Y216" s="13" t="str">
        <f>'CB Formula'!A216&amp;", "&amp;'CB Formula'!B216   </f>
        <v>, </v>
      </c>
      <c r="AF216" s="13" t="str">
        <f>if('CB Formula'!N216 = 0, " ", 'CB Formula'!Q216)</f>
        <v> </v>
      </c>
      <c r="AG216" s="60" t="str">
        <f>'CB Formula'!C216   </f>
        <v/>
      </c>
      <c r="AH216" s="13" t="str">
        <f>'SAF Formula'!A216&amp;", "&amp;'SAF Formula'!B216   </f>
        <v>, </v>
      </c>
      <c r="AO216" s="13" t="str">
        <f>if('SAF Formula'!Q216 = 0, " ", 'SAF Formula'!R216)</f>
        <v> </v>
      </c>
      <c r="AP216" s="13" t="str">
        <f>'SAF Formula'!C216   </f>
        <v/>
      </c>
    </row>
    <row r="217">
      <c r="A217" s="13" t="str">
        <f>'IDL Formula'!A217&amp;", "&amp;'IDL Formula'!B217</f>
        <v>, </v>
      </c>
      <c r="H217" s="13" t="str">
        <f>if('IDL Formula'!N217 = 0, " ", 'IDL Formula'!N217)</f>
        <v> </v>
      </c>
      <c r="I217" s="13" t="str">
        <f>'PR Formula'!A217&amp;", "&amp;'PR Formula'!B217                           </f>
        <v>, </v>
      </c>
      <c r="P217" s="13" t="str">
        <f>if('PR Formula'!N217 = 0, " ", 'PR Formula'!N217)</f>
        <v> </v>
      </c>
      <c r="Q217" s="13" t="str">
        <f>'LB Formula'!A217&amp;", "&amp;'LB Formula'!B217   </f>
        <v>, </v>
      </c>
      <c r="X217" s="13" t="str">
        <f>if('LB Formula'!Q217 = 0, " ", 'LB Formula'!Q217)</f>
        <v> </v>
      </c>
      <c r="Y217" s="13" t="str">
        <f>'CB Formula'!A217&amp;", "&amp;'CB Formula'!B217   </f>
        <v>, </v>
      </c>
      <c r="AF217" s="13" t="str">
        <f>if('CB Formula'!N217 = 0, " ", 'CB Formula'!Q217)</f>
        <v> </v>
      </c>
      <c r="AG217" s="60" t="str">
        <f>'CB Formula'!C217   </f>
        <v/>
      </c>
      <c r="AH217" s="13" t="str">
        <f>'SAF Formula'!A217&amp;", "&amp;'SAF Formula'!B217   </f>
        <v>, </v>
      </c>
      <c r="AO217" s="13" t="str">
        <f>if('SAF Formula'!Q217 = 0, " ", 'SAF Formula'!R217)</f>
        <v> </v>
      </c>
      <c r="AP217" s="13" t="str">
        <f>'SAF Formula'!C217   </f>
        <v/>
      </c>
    </row>
    <row r="218">
      <c r="A218" s="13" t="str">
        <f>'IDL Formula'!A218&amp;", "&amp;'IDL Formula'!B218</f>
        <v>, </v>
      </c>
      <c r="H218" s="13" t="str">
        <f>if('IDL Formula'!N218 = 0, " ", 'IDL Formula'!N218)</f>
        <v> </v>
      </c>
      <c r="I218" s="13" t="str">
        <f>'PR Formula'!A218&amp;", "&amp;'PR Formula'!B218                           </f>
        <v>, </v>
      </c>
      <c r="P218" s="13" t="str">
        <f>if('PR Formula'!N218 = 0, " ", 'PR Formula'!N218)</f>
        <v> </v>
      </c>
      <c r="Q218" s="13" t="str">
        <f>'LB Formula'!A218&amp;", "&amp;'LB Formula'!B218   </f>
        <v>, </v>
      </c>
      <c r="X218" s="13" t="str">
        <f>if('LB Formula'!Q218 = 0, " ", 'LB Formula'!Q218)</f>
        <v> </v>
      </c>
      <c r="Y218" s="13" t="str">
        <f>'CB Formula'!A218&amp;", "&amp;'CB Formula'!B218   </f>
        <v>, </v>
      </c>
      <c r="AF218" s="13" t="str">
        <f>if('CB Formula'!N218 = 0, " ", 'CB Formula'!Q218)</f>
        <v> </v>
      </c>
      <c r="AG218" s="60" t="str">
        <f>'CB Formula'!C218   </f>
        <v/>
      </c>
      <c r="AH218" s="13" t="str">
        <f>'SAF Formula'!A218&amp;", "&amp;'SAF Formula'!B218   </f>
        <v>, </v>
      </c>
      <c r="AO218" s="13" t="str">
        <f>if('SAF Formula'!Q218 = 0, " ", 'SAF Formula'!R218)</f>
        <v> </v>
      </c>
      <c r="AP218" s="13" t="str">
        <f>'SAF Formula'!C218   </f>
        <v/>
      </c>
    </row>
    <row r="219">
      <c r="A219" s="13" t="str">
        <f>'IDL Formula'!A219&amp;", "&amp;'IDL Formula'!B219</f>
        <v>, </v>
      </c>
      <c r="H219" s="13" t="str">
        <f>if('IDL Formula'!N219 = 0, " ", 'IDL Formula'!N219)</f>
        <v> </v>
      </c>
      <c r="I219" s="13" t="str">
        <f>'PR Formula'!A219&amp;", "&amp;'PR Formula'!B219                           </f>
        <v>, </v>
      </c>
      <c r="P219" s="13" t="str">
        <f>if('PR Formula'!N219 = 0, " ", 'PR Formula'!N219)</f>
        <v> </v>
      </c>
      <c r="Q219" s="13" t="str">
        <f>'LB Formula'!A219&amp;", "&amp;'LB Formula'!B219   </f>
        <v>, </v>
      </c>
      <c r="X219" s="13" t="str">
        <f>if('LB Formula'!Q219 = 0, " ", 'LB Formula'!Q219)</f>
        <v> </v>
      </c>
      <c r="Y219" s="13" t="str">
        <f>'CB Formula'!A219&amp;", "&amp;'CB Formula'!B219   </f>
        <v>, </v>
      </c>
      <c r="AF219" s="13" t="str">
        <f>if('CB Formula'!N219 = 0, " ", 'CB Formula'!Q219)</f>
        <v> </v>
      </c>
      <c r="AG219" s="60" t="str">
        <f>'CB Formula'!C219   </f>
        <v/>
      </c>
      <c r="AH219" s="13" t="str">
        <f>'SAF Formula'!A219&amp;", "&amp;'SAF Formula'!B219   </f>
        <v>, </v>
      </c>
      <c r="AO219" s="13" t="str">
        <f>if('SAF Formula'!Q219 = 0, " ", 'SAF Formula'!R219)</f>
        <v> </v>
      </c>
      <c r="AP219" s="13" t="str">
        <f>'SAF Formula'!C219   </f>
        <v/>
      </c>
    </row>
    <row r="220">
      <c r="A220" s="13" t="str">
        <f>'IDL Formula'!A220&amp;", "&amp;'IDL Formula'!B220</f>
        <v>, </v>
      </c>
      <c r="H220" s="13" t="str">
        <f>if('IDL Formula'!N220 = 0, " ", 'IDL Formula'!N220)</f>
        <v> </v>
      </c>
      <c r="I220" s="13" t="str">
        <f>'PR Formula'!A220&amp;", "&amp;'PR Formula'!B220                           </f>
        <v>, </v>
      </c>
      <c r="P220" s="13" t="str">
        <f>if('PR Formula'!N220 = 0, " ", 'PR Formula'!N220)</f>
        <v> </v>
      </c>
      <c r="Q220" s="13" t="str">
        <f>'LB Formula'!A220&amp;", "&amp;'LB Formula'!B220   </f>
        <v>, </v>
      </c>
      <c r="X220" s="13" t="str">
        <f>if('LB Formula'!Q220 = 0, " ", 'LB Formula'!Q220)</f>
        <v> </v>
      </c>
      <c r="Y220" s="13" t="str">
        <f>'CB Formula'!A220&amp;", "&amp;'CB Formula'!B220   </f>
        <v>, </v>
      </c>
      <c r="AF220" s="13" t="str">
        <f>if('CB Formula'!N220 = 0, " ", 'CB Formula'!Q220)</f>
        <v> </v>
      </c>
      <c r="AG220" s="60" t="str">
        <f>'CB Formula'!C220   </f>
        <v/>
      </c>
      <c r="AH220" s="13" t="str">
        <f>'SAF Formula'!A220&amp;", "&amp;'SAF Formula'!B220   </f>
        <v>, </v>
      </c>
      <c r="AO220" s="13" t="str">
        <f>if('SAF Formula'!Q220 = 0, " ", 'SAF Formula'!R220)</f>
        <v> </v>
      </c>
      <c r="AP220" s="13" t="str">
        <f>'SAF Formula'!C220   </f>
        <v/>
      </c>
    </row>
    <row r="221">
      <c r="A221" s="13" t="str">
        <f>'IDL Formula'!A221&amp;", "&amp;'IDL Formula'!B221</f>
        <v>, </v>
      </c>
      <c r="H221" s="13" t="str">
        <f>if('IDL Formula'!N221 = 0, " ", 'IDL Formula'!N221)</f>
        <v> </v>
      </c>
      <c r="I221" s="13" t="str">
        <f>'PR Formula'!A221&amp;", "&amp;'PR Formula'!B221                           </f>
        <v>, </v>
      </c>
      <c r="P221" s="13" t="str">
        <f>if('PR Formula'!N221 = 0, " ", 'PR Formula'!N221)</f>
        <v> </v>
      </c>
      <c r="Q221" s="13" t="str">
        <f>'LB Formula'!A221&amp;", "&amp;'LB Formula'!B221   </f>
        <v>, </v>
      </c>
      <c r="X221" s="13" t="str">
        <f>if('LB Formula'!Q221 = 0, " ", 'LB Formula'!Q221)</f>
        <v> </v>
      </c>
      <c r="Y221" s="13" t="str">
        <f>'CB Formula'!A221&amp;", "&amp;'CB Formula'!B221   </f>
        <v>, </v>
      </c>
      <c r="AF221" s="13" t="str">
        <f>if('CB Formula'!N221 = 0, " ", 'CB Formula'!Q221)</f>
        <v> </v>
      </c>
      <c r="AG221" s="60" t="str">
        <f>'CB Formula'!C221   </f>
        <v/>
      </c>
      <c r="AH221" s="13" t="str">
        <f>'SAF Formula'!A221&amp;", "&amp;'SAF Formula'!B221   </f>
        <v>, </v>
      </c>
      <c r="AO221" s="13" t="str">
        <f>if('SAF Formula'!Q221 = 0, " ", 'SAF Formula'!R221)</f>
        <v> </v>
      </c>
      <c r="AP221" s="13" t="str">
        <f>'SAF Formula'!C221   </f>
        <v/>
      </c>
    </row>
    <row r="222">
      <c r="A222" s="13" t="str">
        <f>'IDL Formula'!A222&amp;", "&amp;'IDL Formula'!B222</f>
        <v>, </v>
      </c>
      <c r="H222" s="13" t="str">
        <f>if('IDL Formula'!N222 = 0, " ", 'IDL Formula'!N222)</f>
        <v> </v>
      </c>
      <c r="I222" s="13" t="str">
        <f>'PR Formula'!A222&amp;", "&amp;'PR Formula'!B222                           </f>
        <v>, </v>
      </c>
      <c r="P222" s="13" t="str">
        <f>if('PR Formula'!N222 = 0, " ", 'PR Formula'!N222)</f>
        <v> </v>
      </c>
      <c r="Q222" s="13" t="str">
        <f>'LB Formula'!A222&amp;", "&amp;'LB Formula'!B222   </f>
        <v>, </v>
      </c>
      <c r="X222" s="13" t="str">
        <f>if('LB Formula'!Q222 = 0, " ", 'LB Formula'!Q222)</f>
        <v> </v>
      </c>
      <c r="Y222" s="13" t="str">
        <f>'CB Formula'!A222&amp;", "&amp;'CB Formula'!B222   </f>
        <v>, </v>
      </c>
      <c r="AF222" s="13" t="str">
        <f>if('CB Formula'!N222 = 0, " ", 'CB Formula'!Q222)</f>
        <v> </v>
      </c>
      <c r="AG222" s="60" t="str">
        <f>'CB Formula'!C222   </f>
        <v/>
      </c>
      <c r="AH222" s="13" t="str">
        <f>'SAF Formula'!A222&amp;", "&amp;'SAF Formula'!B222   </f>
        <v>, </v>
      </c>
      <c r="AO222" s="13" t="str">
        <f>if('SAF Formula'!Q222 = 0, " ", 'SAF Formula'!R222)</f>
        <v> </v>
      </c>
      <c r="AP222" s="13" t="str">
        <f>'SAF Formula'!C222   </f>
        <v/>
      </c>
    </row>
    <row r="223">
      <c r="A223" s="13" t="str">
        <f>'IDL Formula'!A223&amp;", "&amp;'IDL Formula'!B223</f>
        <v>, </v>
      </c>
      <c r="H223" s="13" t="str">
        <f>if('IDL Formula'!N223 = 0, " ", 'IDL Formula'!N223)</f>
        <v> </v>
      </c>
      <c r="I223" s="13" t="str">
        <f>'PR Formula'!A223&amp;", "&amp;'PR Formula'!B223                           </f>
        <v>, </v>
      </c>
      <c r="P223" s="13" t="str">
        <f>if('PR Formula'!N223 = 0, " ", 'PR Formula'!N223)</f>
        <v> </v>
      </c>
      <c r="Q223" s="13" t="str">
        <f>'LB Formula'!A223&amp;", "&amp;'LB Formula'!B223   </f>
        <v>, </v>
      </c>
      <c r="X223" s="13" t="str">
        <f>if('LB Formula'!Q223 = 0, " ", 'LB Formula'!Q223)</f>
        <v> </v>
      </c>
      <c r="Y223" s="13" t="str">
        <f>'CB Formula'!A223&amp;", "&amp;'CB Formula'!B223   </f>
        <v>, </v>
      </c>
      <c r="AF223" s="13" t="str">
        <f>if('CB Formula'!N223 = 0, " ", 'CB Formula'!Q223)</f>
        <v> </v>
      </c>
      <c r="AG223" s="60" t="str">
        <f>'CB Formula'!C223   </f>
        <v/>
      </c>
      <c r="AH223" s="13" t="str">
        <f>'SAF Formula'!A223&amp;", "&amp;'SAF Formula'!B223   </f>
        <v>, </v>
      </c>
      <c r="AO223" s="13" t="str">
        <f>if('SAF Formula'!Q223 = 0, " ", 'SAF Formula'!R223)</f>
        <v> </v>
      </c>
      <c r="AP223" s="13" t="str">
        <f>'SAF Formula'!C223   </f>
        <v/>
      </c>
    </row>
    <row r="224">
      <c r="A224" s="13" t="str">
        <f>'IDL Formula'!A224&amp;", "&amp;'IDL Formula'!B224</f>
        <v>, </v>
      </c>
      <c r="H224" s="13" t="str">
        <f>if('IDL Formula'!N224 = 0, " ", 'IDL Formula'!N224)</f>
        <v> </v>
      </c>
      <c r="I224" s="13" t="str">
        <f>'PR Formula'!A224&amp;", "&amp;'PR Formula'!B224                           </f>
        <v>, </v>
      </c>
      <c r="P224" s="13" t="str">
        <f>if('PR Formula'!N224 = 0, " ", 'PR Formula'!N224)</f>
        <v> </v>
      </c>
      <c r="Q224" s="13" t="str">
        <f>'LB Formula'!A224&amp;", "&amp;'LB Formula'!B224   </f>
        <v>, </v>
      </c>
      <c r="X224" s="13" t="str">
        <f>if('LB Formula'!Q224 = 0, " ", 'LB Formula'!Q224)</f>
        <v> </v>
      </c>
      <c r="Y224" s="13" t="str">
        <f>'CB Formula'!A224&amp;", "&amp;'CB Formula'!B224   </f>
        <v>, </v>
      </c>
      <c r="AF224" s="13" t="str">
        <f>if('CB Formula'!N224 = 0, " ", 'CB Formula'!Q224)</f>
        <v> </v>
      </c>
      <c r="AG224" s="60" t="str">
        <f>'CB Formula'!C224   </f>
        <v/>
      </c>
      <c r="AH224" s="13" t="str">
        <f>'SAF Formula'!A224&amp;", "&amp;'SAF Formula'!B224   </f>
        <v>, </v>
      </c>
      <c r="AO224" s="13" t="str">
        <f>if('SAF Formula'!Q224 = 0, " ", 'SAF Formula'!R224)</f>
        <v> </v>
      </c>
      <c r="AP224" s="13" t="str">
        <f>'SAF Formula'!C224   </f>
        <v/>
      </c>
    </row>
    <row r="225">
      <c r="A225" s="13" t="str">
        <f>'IDL Formula'!A225&amp;", "&amp;'IDL Formula'!B225</f>
        <v>, </v>
      </c>
      <c r="H225" s="13" t="str">
        <f>if('IDL Formula'!N225 = 0, " ", 'IDL Formula'!N225)</f>
        <v> </v>
      </c>
      <c r="I225" s="13" t="str">
        <f>'PR Formula'!A225&amp;", "&amp;'PR Formula'!B225                           </f>
        <v>, </v>
      </c>
      <c r="P225" s="13" t="str">
        <f>if('PR Formula'!N225 = 0, " ", 'PR Formula'!N225)</f>
        <v> </v>
      </c>
      <c r="Q225" s="13" t="str">
        <f>'LB Formula'!A225&amp;", "&amp;'LB Formula'!B225   </f>
        <v>, </v>
      </c>
      <c r="X225" s="13" t="str">
        <f>if('LB Formula'!Q225 = 0, " ", 'LB Formula'!Q225)</f>
        <v> </v>
      </c>
      <c r="Y225" s="13" t="str">
        <f>'CB Formula'!A225&amp;", "&amp;'CB Formula'!B225   </f>
        <v>, </v>
      </c>
      <c r="AF225" s="13" t="str">
        <f>if('CB Formula'!N225 = 0, " ", 'CB Formula'!Q225)</f>
        <v> </v>
      </c>
      <c r="AG225" s="60" t="str">
        <f>'CB Formula'!C225   </f>
        <v/>
      </c>
      <c r="AH225" s="13" t="str">
        <f>'SAF Formula'!A225&amp;", "&amp;'SAF Formula'!B225   </f>
        <v>, </v>
      </c>
      <c r="AO225" s="13" t="str">
        <f>if('SAF Formula'!Q225 = 0, " ", 'SAF Formula'!R225)</f>
        <v> </v>
      </c>
      <c r="AP225" s="13" t="str">
        <f>'SAF Formula'!C225   </f>
        <v/>
      </c>
    </row>
    <row r="226">
      <c r="A226" s="13" t="str">
        <f>'IDL Formula'!A226&amp;", "&amp;'IDL Formula'!B226</f>
        <v>, </v>
      </c>
      <c r="H226" s="13" t="str">
        <f>if('IDL Formula'!N226 = 0, " ", 'IDL Formula'!N226)</f>
        <v> </v>
      </c>
      <c r="I226" s="13" t="str">
        <f>'PR Formula'!A226&amp;", "&amp;'PR Formula'!B226                           </f>
        <v>, </v>
      </c>
      <c r="P226" s="13" t="str">
        <f>if('PR Formula'!N226 = 0, " ", 'PR Formula'!N226)</f>
        <v> </v>
      </c>
      <c r="Q226" s="13" t="str">
        <f>'LB Formula'!A226&amp;", "&amp;'LB Formula'!B226   </f>
        <v>, </v>
      </c>
      <c r="X226" s="13" t="str">
        <f>if('LB Formula'!Q226 = 0, " ", 'LB Formula'!Q226)</f>
        <v> </v>
      </c>
      <c r="Y226" s="13" t="str">
        <f>'CB Formula'!A226&amp;", "&amp;'CB Formula'!B226   </f>
        <v>, </v>
      </c>
      <c r="AF226" s="13" t="str">
        <f>if('CB Formula'!N226 = 0, " ", 'CB Formula'!Q226)</f>
        <v> </v>
      </c>
      <c r="AG226" s="60" t="str">
        <f>'CB Formula'!C226   </f>
        <v/>
      </c>
      <c r="AH226" s="13" t="str">
        <f>'SAF Formula'!A226&amp;", "&amp;'SAF Formula'!B226   </f>
        <v>, </v>
      </c>
      <c r="AO226" s="13" t="str">
        <f>if('SAF Formula'!Q226 = 0, " ", 'SAF Formula'!R226)</f>
        <v> </v>
      </c>
      <c r="AP226" s="13" t="str">
        <f>'SAF Formula'!C226   </f>
        <v/>
      </c>
    </row>
    <row r="227">
      <c r="A227" s="13" t="str">
        <f>'IDL Formula'!A227&amp;", "&amp;'IDL Formula'!B227</f>
        <v>, </v>
      </c>
      <c r="H227" s="13" t="str">
        <f>if('IDL Formula'!N227 = 0, " ", 'IDL Formula'!N227)</f>
        <v> </v>
      </c>
      <c r="I227" s="13" t="str">
        <f>'PR Formula'!A227&amp;", "&amp;'PR Formula'!B227                           </f>
        <v>, </v>
      </c>
      <c r="P227" s="13" t="str">
        <f>if('PR Formula'!N227 = 0, " ", 'PR Formula'!N227)</f>
        <v> </v>
      </c>
      <c r="Q227" s="13" t="str">
        <f>'LB Formula'!A227&amp;", "&amp;'LB Formula'!B227   </f>
        <v>, </v>
      </c>
      <c r="X227" s="13" t="str">
        <f>if('LB Formula'!Q227 = 0, " ", 'LB Formula'!Q227)</f>
        <v> </v>
      </c>
      <c r="Y227" s="13" t="str">
        <f>'CB Formula'!A227&amp;", "&amp;'CB Formula'!B227   </f>
        <v>, </v>
      </c>
      <c r="AF227" s="13" t="str">
        <f>if('CB Formula'!N227 = 0, " ", 'CB Formula'!Q227)</f>
        <v> </v>
      </c>
      <c r="AG227" s="60" t="str">
        <f>'CB Formula'!C227   </f>
        <v/>
      </c>
      <c r="AH227" s="13" t="str">
        <f>'SAF Formula'!A227&amp;", "&amp;'SAF Formula'!B227   </f>
        <v>, </v>
      </c>
      <c r="AO227" s="13" t="str">
        <f>if('SAF Formula'!Q227 = 0, " ", 'SAF Formula'!R227)</f>
        <v> </v>
      </c>
      <c r="AP227" s="13" t="str">
        <f>'SAF Formula'!C227   </f>
        <v/>
      </c>
    </row>
    <row r="228">
      <c r="A228" s="13" t="str">
        <f>'IDL Formula'!A228&amp;", "&amp;'IDL Formula'!B228</f>
        <v>, </v>
      </c>
      <c r="H228" s="13" t="str">
        <f>if('IDL Formula'!N228 = 0, " ", 'IDL Formula'!N228)</f>
        <v> </v>
      </c>
      <c r="I228" s="13" t="str">
        <f>'PR Formula'!A228&amp;", "&amp;'PR Formula'!B228                           </f>
        <v>, </v>
      </c>
      <c r="P228" s="13" t="str">
        <f>if('PR Formula'!N228 = 0, " ", 'PR Formula'!N228)</f>
        <v> </v>
      </c>
      <c r="Q228" s="13" t="str">
        <f>'LB Formula'!A228&amp;", "&amp;'LB Formula'!B228   </f>
        <v>, </v>
      </c>
      <c r="X228" s="13" t="str">
        <f>if('LB Formula'!Q228 = 0, " ", 'LB Formula'!Q228)</f>
        <v> </v>
      </c>
      <c r="Y228" s="13" t="str">
        <f>'CB Formula'!A228&amp;", "&amp;'CB Formula'!B228   </f>
        <v>, </v>
      </c>
      <c r="AF228" s="13" t="str">
        <f>if('CB Formula'!N228 = 0, " ", 'CB Formula'!Q228)</f>
        <v> </v>
      </c>
      <c r="AG228" s="60" t="str">
        <f>'CB Formula'!C228   </f>
        <v/>
      </c>
      <c r="AH228" s="13" t="str">
        <f>'SAF Formula'!A228&amp;", "&amp;'SAF Formula'!B228   </f>
        <v>, </v>
      </c>
      <c r="AO228" s="13" t="str">
        <f>if('SAF Formula'!Q228 = 0, " ", 'SAF Formula'!R228)</f>
        <v> </v>
      </c>
      <c r="AP228" s="13" t="str">
        <f>'SAF Formula'!C228   </f>
        <v/>
      </c>
    </row>
    <row r="229">
      <c r="A229" s="13" t="str">
        <f>'IDL Formula'!A229&amp;", "&amp;'IDL Formula'!B229</f>
        <v>, </v>
      </c>
      <c r="H229" s="13" t="str">
        <f>if('IDL Formula'!N229 = 0, " ", 'IDL Formula'!N229)</f>
        <v> </v>
      </c>
      <c r="I229" s="13" t="str">
        <f>'PR Formula'!A229&amp;", "&amp;'PR Formula'!B229                           </f>
        <v>, </v>
      </c>
      <c r="P229" s="13" t="str">
        <f>if('PR Formula'!N229 = 0, " ", 'PR Formula'!N229)</f>
        <v> </v>
      </c>
      <c r="Q229" s="13" t="str">
        <f>'LB Formula'!A229&amp;", "&amp;'LB Formula'!B229   </f>
        <v>, </v>
      </c>
      <c r="X229" s="13" t="str">
        <f>if('LB Formula'!Q229 = 0, " ", 'LB Formula'!Q229)</f>
        <v> </v>
      </c>
      <c r="Y229" s="13" t="str">
        <f>'CB Formula'!A229&amp;", "&amp;'CB Formula'!B229   </f>
        <v>, </v>
      </c>
      <c r="AF229" s="13" t="str">
        <f>if('CB Formula'!N229 = 0, " ", 'CB Formula'!Q229)</f>
        <v> </v>
      </c>
      <c r="AG229" s="60" t="str">
        <f>'CB Formula'!C229   </f>
        <v/>
      </c>
      <c r="AH229" s="13" t="str">
        <f>'SAF Formula'!A229&amp;", "&amp;'SAF Formula'!B229   </f>
        <v>, </v>
      </c>
      <c r="AO229" s="13" t="str">
        <f>if('SAF Formula'!Q229 = 0, " ", 'SAF Formula'!R229)</f>
        <v> </v>
      </c>
      <c r="AP229" s="13" t="str">
        <f>'SAF Formula'!C229   </f>
        <v/>
      </c>
    </row>
    <row r="230">
      <c r="A230" s="13" t="str">
        <f>'IDL Formula'!A230&amp;", "&amp;'IDL Formula'!B230</f>
        <v>, </v>
      </c>
      <c r="H230" s="13" t="str">
        <f>if('IDL Formula'!N230 = 0, " ", 'IDL Formula'!N230)</f>
        <v> </v>
      </c>
      <c r="I230" s="13" t="str">
        <f>'PR Formula'!A230&amp;", "&amp;'PR Formula'!B230                           </f>
        <v>, </v>
      </c>
      <c r="P230" s="13" t="str">
        <f>if('PR Formula'!N230 = 0, " ", 'PR Formula'!N230)</f>
        <v> </v>
      </c>
      <c r="Q230" s="13" t="str">
        <f>'LB Formula'!A230&amp;", "&amp;'LB Formula'!B230   </f>
        <v>, </v>
      </c>
      <c r="X230" s="13" t="str">
        <f>if('LB Formula'!Q230 = 0, " ", 'LB Formula'!Q230)</f>
        <v> </v>
      </c>
      <c r="Y230" s="13" t="str">
        <f>'CB Formula'!A230&amp;", "&amp;'CB Formula'!B230   </f>
        <v>, </v>
      </c>
      <c r="AF230" s="13" t="str">
        <f>if('CB Formula'!N230 = 0, " ", 'CB Formula'!Q230)</f>
        <v> </v>
      </c>
      <c r="AG230" s="60" t="str">
        <f>'CB Formula'!C230   </f>
        <v/>
      </c>
      <c r="AH230" s="13" t="str">
        <f>'SAF Formula'!A230&amp;", "&amp;'SAF Formula'!B230   </f>
        <v>, </v>
      </c>
      <c r="AO230" s="13" t="str">
        <f>if('SAF Formula'!Q230 = 0, " ", 'SAF Formula'!R230)</f>
        <v> </v>
      </c>
      <c r="AP230" s="13" t="str">
        <f>'SAF Formula'!C230   </f>
        <v/>
      </c>
    </row>
    <row r="231">
      <c r="A231" s="13" t="str">
        <f>'IDL Formula'!A231&amp;", "&amp;'IDL Formula'!B231</f>
        <v>, </v>
      </c>
      <c r="H231" s="13" t="str">
        <f>if('IDL Formula'!N231 = 0, " ", 'IDL Formula'!N231)</f>
        <v> </v>
      </c>
      <c r="I231" s="13" t="str">
        <f>'PR Formula'!A231&amp;", "&amp;'PR Formula'!B231                           </f>
        <v>, </v>
      </c>
      <c r="P231" s="13" t="str">
        <f>if('PR Formula'!N231 = 0, " ", 'PR Formula'!N231)</f>
        <v> </v>
      </c>
      <c r="Q231" s="13" t="str">
        <f>'LB Formula'!A231&amp;", "&amp;'LB Formula'!B231   </f>
        <v>, </v>
      </c>
      <c r="X231" s="13" t="str">
        <f>if('LB Formula'!Q231 = 0, " ", 'LB Formula'!Q231)</f>
        <v> </v>
      </c>
      <c r="Y231" s="13" t="str">
        <f>'CB Formula'!A231&amp;", "&amp;'CB Formula'!B231   </f>
        <v>, </v>
      </c>
      <c r="AF231" s="13" t="str">
        <f>if('CB Formula'!N231 = 0, " ", 'CB Formula'!Q231)</f>
        <v> </v>
      </c>
      <c r="AG231" s="60" t="str">
        <f>'CB Formula'!C231   </f>
        <v/>
      </c>
      <c r="AH231" s="13" t="str">
        <f>'SAF Formula'!A231&amp;", "&amp;'SAF Formula'!B231   </f>
        <v>, </v>
      </c>
      <c r="AO231" s="13" t="str">
        <f>if('SAF Formula'!Q231 = 0, " ", 'SAF Formula'!R231)</f>
        <v> </v>
      </c>
      <c r="AP231" s="13" t="str">
        <f>'SAF Formula'!C231   </f>
        <v/>
      </c>
    </row>
    <row r="232">
      <c r="A232" s="13" t="str">
        <f>'IDL Formula'!A232&amp;", "&amp;'IDL Formula'!B232</f>
        <v>, </v>
      </c>
      <c r="H232" s="13" t="str">
        <f>if('IDL Formula'!N232 = 0, " ", 'IDL Formula'!N232)</f>
        <v> </v>
      </c>
      <c r="I232" s="13" t="str">
        <f>'PR Formula'!A232&amp;", "&amp;'PR Formula'!B232                           </f>
        <v>, </v>
      </c>
      <c r="P232" s="13" t="str">
        <f>if('PR Formula'!N232 = 0, " ", 'PR Formula'!N232)</f>
        <v> </v>
      </c>
      <c r="Q232" s="13" t="str">
        <f>'LB Formula'!A232&amp;", "&amp;'LB Formula'!B232   </f>
        <v>, </v>
      </c>
      <c r="X232" s="13" t="str">
        <f>if('LB Formula'!Q232 = 0, " ", 'LB Formula'!Q232)</f>
        <v> </v>
      </c>
      <c r="Y232" s="13" t="str">
        <f>'CB Formula'!A232&amp;", "&amp;'CB Formula'!B232   </f>
        <v>, </v>
      </c>
      <c r="AF232" s="13" t="str">
        <f>if('CB Formula'!N232 = 0, " ", 'CB Formula'!Q232)</f>
        <v> </v>
      </c>
      <c r="AG232" s="60" t="str">
        <f>'CB Formula'!C232   </f>
        <v/>
      </c>
      <c r="AH232" s="13" t="str">
        <f>'SAF Formula'!A232&amp;", "&amp;'SAF Formula'!B232   </f>
        <v>, </v>
      </c>
      <c r="AO232" s="13" t="str">
        <f>if('SAF Formula'!Q232 = 0, " ", 'SAF Formula'!R232)</f>
        <v> </v>
      </c>
      <c r="AP232" s="13" t="str">
        <f>'SAF Formula'!C232   </f>
        <v/>
      </c>
    </row>
    <row r="233">
      <c r="A233" s="13" t="str">
        <f>'IDL Formula'!A233&amp;", "&amp;'IDL Formula'!B233</f>
        <v>, </v>
      </c>
      <c r="H233" s="13" t="str">
        <f>if('IDL Formula'!N233 = 0, " ", 'IDL Formula'!N233)</f>
        <v> </v>
      </c>
      <c r="I233" s="13" t="str">
        <f>'PR Formula'!A233&amp;", "&amp;'PR Formula'!B233                           </f>
        <v>, </v>
      </c>
      <c r="P233" s="13" t="str">
        <f>if('PR Formula'!N233 = 0, " ", 'PR Formula'!N233)</f>
        <v> </v>
      </c>
      <c r="Q233" s="13" t="str">
        <f>'LB Formula'!A233&amp;", "&amp;'LB Formula'!B233   </f>
        <v>, </v>
      </c>
      <c r="X233" s="13" t="str">
        <f>if('LB Formula'!Q233 = 0, " ", 'LB Formula'!Q233)</f>
        <v> </v>
      </c>
      <c r="Y233" s="13" t="str">
        <f>'CB Formula'!A233&amp;", "&amp;'CB Formula'!B233   </f>
        <v>, </v>
      </c>
      <c r="AF233" s="13" t="str">
        <f>if('CB Formula'!N233 = 0, " ", 'CB Formula'!Q233)</f>
        <v> </v>
      </c>
      <c r="AG233" s="60" t="str">
        <f>'CB Formula'!C233   </f>
        <v/>
      </c>
      <c r="AH233" s="13" t="str">
        <f>'SAF Formula'!A233&amp;", "&amp;'SAF Formula'!B233   </f>
        <v>, </v>
      </c>
      <c r="AO233" s="13" t="str">
        <f>if('SAF Formula'!Q233 = 0, " ", 'SAF Formula'!R233)</f>
        <v> </v>
      </c>
      <c r="AP233" s="13" t="str">
        <f>'SAF Formula'!C233   </f>
        <v/>
      </c>
    </row>
    <row r="234">
      <c r="A234" s="13" t="str">
        <f>'IDL Formula'!A234&amp;", "&amp;'IDL Formula'!B234</f>
        <v>, </v>
      </c>
      <c r="H234" s="13" t="str">
        <f>if('IDL Formula'!N234 = 0, " ", 'IDL Formula'!N234)</f>
        <v> </v>
      </c>
      <c r="I234" s="13" t="str">
        <f>'PR Formula'!A234&amp;", "&amp;'PR Formula'!B234                           </f>
        <v>, </v>
      </c>
      <c r="P234" s="13" t="str">
        <f>if('PR Formula'!N234 = 0, " ", 'PR Formula'!N234)</f>
        <v> </v>
      </c>
      <c r="Q234" s="13" t="str">
        <f>'LB Formula'!A234&amp;", "&amp;'LB Formula'!B234   </f>
        <v>, </v>
      </c>
      <c r="X234" s="13" t="str">
        <f>if('LB Formula'!Q234 = 0, " ", 'LB Formula'!Q234)</f>
        <v> </v>
      </c>
      <c r="Y234" s="13" t="str">
        <f>'CB Formula'!A234&amp;", "&amp;'CB Formula'!B234   </f>
        <v>, </v>
      </c>
      <c r="AF234" s="13" t="str">
        <f>if('CB Formula'!N234 = 0, " ", 'CB Formula'!Q234)</f>
        <v> </v>
      </c>
      <c r="AG234" s="60" t="str">
        <f>'CB Formula'!C234   </f>
        <v/>
      </c>
      <c r="AH234" s="13" t="str">
        <f>'SAF Formula'!A234&amp;", "&amp;'SAF Formula'!B234   </f>
        <v>, </v>
      </c>
      <c r="AO234" s="13" t="str">
        <f>if('SAF Formula'!Q234 = 0, " ", 'SAF Formula'!R234)</f>
        <v> </v>
      </c>
      <c r="AP234" s="13" t="str">
        <f>'SAF Formula'!C234   </f>
        <v/>
      </c>
    </row>
    <row r="235">
      <c r="A235" s="13" t="str">
        <f>'IDL Formula'!A235&amp;", "&amp;'IDL Formula'!B235</f>
        <v>, </v>
      </c>
      <c r="H235" s="13" t="str">
        <f>if('IDL Formula'!N235 = 0, " ", 'IDL Formula'!N235)</f>
        <v> </v>
      </c>
      <c r="I235" s="13" t="str">
        <f>'PR Formula'!A235&amp;", "&amp;'PR Formula'!B235                           </f>
        <v>, </v>
      </c>
      <c r="P235" s="13" t="str">
        <f>if('PR Formula'!N235 = 0, " ", 'PR Formula'!N235)</f>
        <v> </v>
      </c>
      <c r="Q235" s="13" t="str">
        <f>'LB Formula'!A235&amp;", "&amp;'LB Formula'!B235   </f>
        <v>, </v>
      </c>
      <c r="X235" s="13" t="str">
        <f>if('LB Formula'!Q235 = 0, " ", 'LB Formula'!Q235)</f>
        <v> </v>
      </c>
      <c r="Y235" s="13" t="str">
        <f>'CB Formula'!A235&amp;", "&amp;'CB Formula'!B235   </f>
        <v>, </v>
      </c>
      <c r="AF235" s="13" t="str">
        <f>if('CB Formula'!N235 = 0, " ", 'CB Formula'!Q235)</f>
        <v> </v>
      </c>
      <c r="AG235" s="60" t="str">
        <f>'CB Formula'!C235   </f>
        <v/>
      </c>
      <c r="AH235" s="13" t="str">
        <f>'SAF Formula'!A235&amp;", "&amp;'SAF Formula'!B235   </f>
        <v>, </v>
      </c>
      <c r="AO235" s="13" t="str">
        <f>if('SAF Formula'!Q235 = 0, " ", 'SAF Formula'!R235)</f>
        <v> </v>
      </c>
      <c r="AP235" s="13" t="str">
        <f>'SAF Formula'!C235   </f>
        <v/>
      </c>
    </row>
    <row r="236">
      <c r="A236" s="13" t="str">
        <f>'IDL Formula'!A236&amp;", "&amp;'IDL Formula'!B236</f>
        <v>, </v>
      </c>
      <c r="H236" s="13" t="str">
        <f>if('IDL Formula'!N236 = 0, " ", 'IDL Formula'!N236)</f>
        <v> </v>
      </c>
      <c r="I236" s="13" t="str">
        <f>'PR Formula'!A236&amp;", "&amp;'PR Formula'!B236                           </f>
        <v>, </v>
      </c>
      <c r="P236" s="13" t="str">
        <f>if('PR Formula'!N236 = 0, " ", 'PR Formula'!N236)</f>
        <v> </v>
      </c>
      <c r="Q236" s="13" t="str">
        <f>'LB Formula'!A236&amp;", "&amp;'LB Formula'!B236   </f>
        <v>, </v>
      </c>
      <c r="X236" s="13" t="str">
        <f>if('LB Formula'!Q236 = 0, " ", 'LB Formula'!Q236)</f>
        <v> </v>
      </c>
      <c r="Y236" s="13" t="str">
        <f>'CB Formula'!A236&amp;", "&amp;'CB Formula'!B236   </f>
        <v>, </v>
      </c>
      <c r="AF236" s="13" t="str">
        <f>if('CB Formula'!N236 = 0, " ", 'CB Formula'!Q236)</f>
        <v> </v>
      </c>
      <c r="AG236" s="60" t="str">
        <f>'CB Formula'!C236   </f>
        <v/>
      </c>
      <c r="AH236" s="13" t="str">
        <f>'SAF Formula'!A236&amp;", "&amp;'SAF Formula'!B236   </f>
        <v>, </v>
      </c>
      <c r="AO236" s="13" t="str">
        <f>if('SAF Formula'!Q236 = 0, " ", 'SAF Formula'!R236)</f>
        <v> </v>
      </c>
      <c r="AP236" s="13" t="str">
        <f>'SAF Formula'!C236   </f>
        <v/>
      </c>
    </row>
    <row r="237">
      <c r="A237" s="13" t="str">
        <f>'IDL Formula'!A237&amp;", "&amp;'IDL Formula'!B237</f>
        <v>, </v>
      </c>
      <c r="H237" s="13" t="str">
        <f>if('IDL Formula'!N237 = 0, " ", 'IDL Formula'!N237)</f>
        <v> </v>
      </c>
      <c r="I237" s="13" t="str">
        <f>'PR Formula'!A237&amp;", "&amp;'PR Formula'!B237                           </f>
        <v>, </v>
      </c>
      <c r="P237" s="13" t="str">
        <f>if('PR Formula'!N237 = 0, " ", 'PR Formula'!N237)</f>
        <v> </v>
      </c>
      <c r="Q237" s="13" t="str">
        <f>'LB Formula'!A237&amp;", "&amp;'LB Formula'!B237   </f>
        <v>, </v>
      </c>
      <c r="X237" s="13" t="str">
        <f>if('LB Formula'!Q237 = 0, " ", 'LB Formula'!Q237)</f>
        <v> </v>
      </c>
      <c r="Y237" s="13" t="str">
        <f>'CB Formula'!A237&amp;", "&amp;'CB Formula'!B237   </f>
        <v>, </v>
      </c>
      <c r="AF237" s="13" t="str">
        <f>if('CB Formula'!N237 = 0, " ", 'CB Formula'!Q237)</f>
        <v> </v>
      </c>
      <c r="AG237" s="60" t="str">
        <f>'CB Formula'!C237   </f>
        <v/>
      </c>
      <c r="AH237" s="13" t="str">
        <f>'SAF Formula'!A237&amp;", "&amp;'SAF Formula'!B237   </f>
        <v>, </v>
      </c>
      <c r="AO237" s="13" t="str">
        <f>if('SAF Formula'!Q237 = 0, " ", 'SAF Formula'!R237)</f>
        <v> </v>
      </c>
      <c r="AP237" s="13" t="str">
        <f>'SAF Formula'!C237   </f>
        <v/>
      </c>
    </row>
    <row r="238">
      <c r="A238" s="13" t="str">
        <f>'IDL Formula'!A238&amp;", "&amp;'IDL Formula'!B238</f>
        <v>, </v>
      </c>
      <c r="H238" s="13" t="str">
        <f>if('IDL Formula'!N238 = 0, " ", 'IDL Formula'!N238)</f>
        <v> </v>
      </c>
      <c r="I238" s="13" t="str">
        <f>'PR Formula'!A238&amp;", "&amp;'PR Formula'!B238                           </f>
        <v>, </v>
      </c>
      <c r="P238" s="13" t="str">
        <f>if('PR Formula'!N238 = 0, " ", 'PR Formula'!N238)</f>
        <v> </v>
      </c>
      <c r="Q238" s="13" t="str">
        <f>'LB Formula'!A238&amp;", "&amp;'LB Formula'!B238   </f>
        <v>, </v>
      </c>
      <c r="X238" s="13" t="str">
        <f>if('LB Formula'!Q238 = 0, " ", 'LB Formula'!Q238)</f>
        <v> </v>
      </c>
      <c r="Y238" s="13" t="str">
        <f>'CB Formula'!A238&amp;", "&amp;'CB Formula'!B238   </f>
        <v>, </v>
      </c>
      <c r="AF238" s="13" t="str">
        <f>if('CB Formula'!N238 = 0, " ", 'CB Formula'!Q238)</f>
        <v> </v>
      </c>
      <c r="AG238" s="60" t="str">
        <f>'CB Formula'!C238   </f>
        <v/>
      </c>
      <c r="AH238" s="13" t="str">
        <f>'SAF Formula'!A238&amp;", "&amp;'SAF Formula'!B238   </f>
        <v>, </v>
      </c>
      <c r="AO238" s="13" t="str">
        <f>if('SAF Formula'!Q238 = 0, " ", 'SAF Formula'!R238)</f>
        <v> </v>
      </c>
      <c r="AP238" s="13" t="str">
        <f>'SAF Formula'!C238   </f>
        <v/>
      </c>
    </row>
    <row r="239">
      <c r="A239" s="13" t="str">
        <f>'IDL Formula'!A239&amp;", "&amp;'IDL Formula'!B239</f>
        <v>, </v>
      </c>
      <c r="H239" s="13" t="str">
        <f>if('IDL Formula'!N239 = 0, " ", 'IDL Formula'!N239)</f>
        <v> </v>
      </c>
      <c r="I239" s="13" t="str">
        <f>'PR Formula'!A239&amp;", "&amp;'PR Formula'!B239                           </f>
        <v>, </v>
      </c>
      <c r="P239" s="13" t="str">
        <f>if('PR Formula'!N239 = 0, " ", 'PR Formula'!N239)</f>
        <v> </v>
      </c>
      <c r="Q239" s="13" t="str">
        <f>'LB Formula'!A239&amp;", "&amp;'LB Formula'!B239   </f>
        <v>, </v>
      </c>
      <c r="X239" s="13" t="str">
        <f>if('LB Formula'!Q239 = 0, " ", 'LB Formula'!Q239)</f>
        <v> </v>
      </c>
      <c r="Y239" s="13" t="str">
        <f>'CB Formula'!A239&amp;", "&amp;'CB Formula'!B239   </f>
        <v>, </v>
      </c>
      <c r="AF239" s="13" t="str">
        <f>if('CB Formula'!N239 = 0, " ", 'CB Formula'!Q239)</f>
        <v> </v>
      </c>
      <c r="AG239" s="60" t="str">
        <f>'CB Formula'!C239   </f>
        <v/>
      </c>
      <c r="AH239" s="13" t="str">
        <f>'SAF Formula'!A239&amp;", "&amp;'SAF Formula'!B239   </f>
        <v>, </v>
      </c>
      <c r="AO239" s="13" t="str">
        <f>if('SAF Formula'!Q239 = 0, " ", 'SAF Formula'!R239)</f>
        <v> </v>
      </c>
      <c r="AP239" s="13" t="str">
        <f>'SAF Formula'!C239   </f>
        <v/>
      </c>
    </row>
    <row r="240">
      <c r="A240" s="13" t="str">
        <f>'IDL Formula'!A240&amp;", "&amp;'IDL Formula'!B240</f>
        <v>, </v>
      </c>
      <c r="H240" s="13" t="str">
        <f>if('IDL Formula'!N240 = 0, " ", 'IDL Formula'!N240)</f>
        <v> </v>
      </c>
      <c r="I240" s="13" t="str">
        <f>'PR Formula'!A240&amp;", "&amp;'PR Formula'!B240                           </f>
        <v>, </v>
      </c>
      <c r="P240" s="13" t="str">
        <f>if('PR Formula'!N240 = 0, " ", 'PR Formula'!N240)</f>
        <v> </v>
      </c>
      <c r="Q240" s="13" t="str">
        <f>'LB Formula'!A240&amp;", "&amp;'LB Formula'!B240   </f>
        <v>, </v>
      </c>
      <c r="X240" s="13" t="str">
        <f>if('LB Formula'!Q240 = 0, " ", 'LB Formula'!Q240)</f>
        <v> </v>
      </c>
      <c r="Y240" s="13" t="str">
        <f>'CB Formula'!A240&amp;", "&amp;'CB Formula'!B240   </f>
        <v>, </v>
      </c>
      <c r="AF240" s="13" t="str">
        <f>if('CB Formula'!N240 = 0, " ", 'CB Formula'!Q240)</f>
        <v> </v>
      </c>
      <c r="AG240" s="60" t="str">
        <f>'CB Formula'!C240   </f>
        <v/>
      </c>
      <c r="AH240" s="13" t="str">
        <f>'SAF Formula'!A240&amp;", "&amp;'SAF Formula'!B240   </f>
        <v>, </v>
      </c>
      <c r="AO240" s="13" t="str">
        <f>if('SAF Formula'!Q240 = 0, " ", 'SAF Formula'!R240)</f>
        <v> </v>
      </c>
      <c r="AP240" s="13" t="str">
        <f>'SAF Formula'!C240   </f>
        <v/>
      </c>
    </row>
    <row r="241">
      <c r="A241" s="13" t="str">
        <f>'IDL Formula'!A241&amp;", "&amp;'IDL Formula'!B241</f>
        <v>, </v>
      </c>
      <c r="H241" s="13" t="str">
        <f>if('IDL Formula'!N241 = 0, " ", 'IDL Formula'!N241)</f>
        <v> </v>
      </c>
      <c r="I241" s="13" t="str">
        <f>'PR Formula'!A241&amp;", "&amp;'PR Formula'!B241                           </f>
        <v>, </v>
      </c>
      <c r="P241" s="13" t="str">
        <f>if('PR Formula'!N241 = 0, " ", 'PR Formula'!N241)</f>
        <v> </v>
      </c>
      <c r="Q241" s="13" t="str">
        <f>'LB Formula'!A241&amp;", "&amp;'LB Formula'!B241   </f>
        <v>, </v>
      </c>
      <c r="X241" s="13" t="str">
        <f>if('LB Formula'!Q241 = 0, " ", 'LB Formula'!Q241)</f>
        <v> </v>
      </c>
      <c r="Y241" s="13" t="str">
        <f>'CB Formula'!A241&amp;", "&amp;'CB Formula'!B241   </f>
        <v>, </v>
      </c>
      <c r="AF241" s="13" t="str">
        <f>if('CB Formula'!N241 = 0, " ", 'CB Formula'!Q241)</f>
        <v> </v>
      </c>
      <c r="AG241" s="60" t="str">
        <f>'CB Formula'!C241   </f>
        <v/>
      </c>
      <c r="AH241" s="13" t="str">
        <f>'SAF Formula'!A241&amp;", "&amp;'SAF Formula'!B241   </f>
        <v>, </v>
      </c>
      <c r="AO241" s="13" t="str">
        <f>if('SAF Formula'!Q241 = 0, " ", 'SAF Formula'!R241)</f>
        <v> </v>
      </c>
      <c r="AP241" s="13" t="str">
        <f>'SAF Formula'!C241   </f>
        <v/>
      </c>
    </row>
    <row r="242">
      <c r="A242" s="13" t="str">
        <f>'IDL Formula'!A242&amp;", "&amp;'IDL Formula'!B242</f>
        <v>, </v>
      </c>
      <c r="H242" s="13" t="str">
        <f>if('IDL Formula'!N242 = 0, " ", 'IDL Formula'!N242)</f>
        <v> </v>
      </c>
      <c r="I242" s="13" t="str">
        <f>'PR Formula'!A242&amp;", "&amp;'PR Formula'!B242                           </f>
        <v>, </v>
      </c>
      <c r="P242" s="13" t="str">
        <f>if('PR Formula'!N242 = 0, " ", 'PR Formula'!N242)</f>
        <v> </v>
      </c>
      <c r="Q242" s="13" t="str">
        <f>'LB Formula'!A242&amp;", "&amp;'LB Formula'!B242   </f>
        <v>, </v>
      </c>
      <c r="X242" s="13" t="str">
        <f>if('LB Formula'!Q242 = 0, " ", 'LB Formula'!Q242)</f>
        <v> </v>
      </c>
      <c r="Y242" s="13" t="str">
        <f>'CB Formula'!A242&amp;", "&amp;'CB Formula'!B242   </f>
        <v>, </v>
      </c>
      <c r="AF242" s="13" t="str">
        <f>if('CB Formula'!N242 = 0, " ", 'CB Formula'!Q242)</f>
        <v> </v>
      </c>
      <c r="AG242" s="60" t="str">
        <f>'CB Formula'!C242   </f>
        <v/>
      </c>
      <c r="AH242" s="13" t="str">
        <f>'SAF Formula'!A242&amp;", "&amp;'SAF Formula'!B242   </f>
        <v>, </v>
      </c>
      <c r="AO242" s="13" t="str">
        <f>if('SAF Formula'!Q242 = 0, " ", 'SAF Formula'!R242)</f>
        <v> </v>
      </c>
      <c r="AP242" s="13" t="str">
        <f>'SAF Formula'!C242   </f>
        <v/>
      </c>
    </row>
    <row r="243">
      <c r="A243" s="13" t="str">
        <f>'IDL Formula'!A243&amp;", "&amp;'IDL Formula'!B243</f>
        <v>, </v>
      </c>
      <c r="H243" s="13" t="str">
        <f>if('IDL Formula'!N243 = 0, " ", 'IDL Formula'!N243)</f>
        <v> </v>
      </c>
      <c r="I243" s="13" t="str">
        <f>'PR Formula'!A243&amp;", "&amp;'PR Formula'!B243                           </f>
        <v>, </v>
      </c>
      <c r="P243" s="13" t="str">
        <f>if('PR Formula'!N243 = 0, " ", 'PR Formula'!N243)</f>
        <v> </v>
      </c>
      <c r="Q243" s="13" t="str">
        <f>'LB Formula'!A243&amp;", "&amp;'LB Formula'!B243   </f>
        <v>, </v>
      </c>
      <c r="X243" s="13" t="str">
        <f>if('LB Formula'!Q243 = 0, " ", 'LB Formula'!Q243)</f>
        <v> </v>
      </c>
      <c r="Y243" s="13" t="str">
        <f>'CB Formula'!A243&amp;", "&amp;'CB Formula'!B243   </f>
        <v>, </v>
      </c>
      <c r="AF243" s="13" t="str">
        <f>if('CB Formula'!N243 = 0, " ", 'CB Formula'!Q243)</f>
        <v> </v>
      </c>
      <c r="AG243" s="60" t="str">
        <f>'CB Formula'!C243   </f>
        <v/>
      </c>
      <c r="AH243" s="13" t="str">
        <f>'SAF Formula'!A243&amp;", "&amp;'SAF Formula'!B243   </f>
        <v>, </v>
      </c>
      <c r="AO243" s="13" t="str">
        <f>if('SAF Formula'!Q243 = 0, " ", 'SAF Formula'!R243)</f>
        <v> </v>
      </c>
      <c r="AP243" s="13" t="str">
        <f>'SAF Formula'!C243   </f>
        <v/>
      </c>
    </row>
    <row r="244">
      <c r="A244" s="13" t="str">
        <f>'IDL Formula'!A244&amp;", "&amp;'IDL Formula'!B244</f>
        <v>, </v>
      </c>
      <c r="H244" s="13" t="str">
        <f>if('IDL Formula'!N244 = 0, " ", 'IDL Formula'!N244)</f>
        <v> </v>
      </c>
      <c r="I244" s="13" t="str">
        <f>'PR Formula'!A244&amp;", "&amp;'PR Formula'!B244                           </f>
        <v>, </v>
      </c>
      <c r="P244" s="13" t="str">
        <f>if('PR Formula'!N244 = 0, " ", 'PR Formula'!N244)</f>
        <v> </v>
      </c>
      <c r="Q244" s="13" t="str">
        <f>'LB Formula'!A244&amp;", "&amp;'LB Formula'!B244   </f>
        <v>, </v>
      </c>
      <c r="X244" s="13" t="str">
        <f>if('LB Formula'!Q244 = 0, " ", 'LB Formula'!Q244)</f>
        <v> </v>
      </c>
      <c r="Y244" s="13" t="str">
        <f>'CB Formula'!A244&amp;", "&amp;'CB Formula'!B244   </f>
        <v>, </v>
      </c>
      <c r="AF244" s="13" t="str">
        <f>if('CB Formula'!N244 = 0, " ", 'CB Formula'!Q244)</f>
        <v> </v>
      </c>
      <c r="AG244" s="60" t="str">
        <f>'CB Formula'!C244   </f>
        <v/>
      </c>
      <c r="AH244" s="13" t="str">
        <f>'SAF Formula'!A244&amp;", "&amp;'SAF Formula'!B244   </f>
        <v>, </v>
      </c>
      <c r="AO244" s="13" t="str">
        <f>if('SAF Formula'!Q244 = 0, " ", 'SAF Formula'!R244)</f>
        <v> </v>
      </c>
      <c r="AP244" s="13" t="str">
        <f>'SAF Formula'!C244   </f>
        <v/>
      </c>
    </row>
    <row r="245">
      <c r="A245" s="13" t="str">
        <f>'IDL Formula'!A245&amp;", "&amp;'IDL Formula'!B245</f>
        <v>, </v>
      </c>
      <c r="H245" s="13" t="str">
        <f>if('IDL Formula'!N245 = 0, " ", 'IDL Formula'!N245)</f>
        <v> </v>
      </c>
      <c r="I245" s="13" t="str">
        <f>'PR Formula'!A245&amp;", "&amp;'PR Formula'!B245                           </f>
        <v>, </v>
      </c>
      <c r="P245" s="13" t="str">
        <f>if('PR Formula'!N245 = 0, " ", 'PR Formula'!N245)</f>
        <v> </v>
      </c>
      <c r="Q245" s="13" t="str">
        <f>'LB Formula'!A245&amp;", "&amp;'LB Formula'!B245   </f>
        <v>, </v>
      </c>
      <c r="X245" s="13" t="str">
        <f>if('LB Formula'!Q245 = 0, " ", 'LB Formula'!Q245)</f>
        <v> </v>
      </c>
      <c r="Y245" s="13" t="str">
        <f>'CB Formula'!A245&amp;", "&amp;'CB Formula'!B245   </f>
        <v>, </v>
      </c>
      <c r="AF245" s="13" t="str">
        <f>if('CB Formula'!N245 = 0, " ", 'CB Formula'!Q245)</f>
        <v> </v>
      </c>
      <c r="AG245" s="60" t="str">
        <f>'CB Formula'!C245   </f>
        <v/>
      </c>
      <c r="AH245" s="13" t="str">
        <f>'SAF Formula'!A245&amp;", "&amp;'SAF Formula'!B245   </f>
        <v>, </v>
      </c>
      <c r="AO245" s="13" t="str">
        <f>if('SAF Formula'!Q245 = 0, " ", 'SAF Formula'!R245)</f>
        <v> </v>
      </c>
      <c r="AP245" s="13" t="str">
        <f>'SAF Formula'!C245   </f>
        <v/>
      </c>
    </row>
    <row r="246">
      <c r="A246" s="13" t="str">
        <f>'IDL Formula'!A246&amp;", "&amp;'IDL Formula'!B246</f>
        <v>, </v>
      </c>
      <c r="H246" s="13" t="str">
        <f>if('IDL Formula'!N246 = 0, " ", 'IDL Formula'!N246)</f>
        <v> </v>
      </c>
      <c r="I246" s="13" t="str">
        <f>'PR Formula'!A246&amp;", "&amp;'PR Formula'!B246                           </f>
        <v>, </v>
      </c>
      <c r="P246" s="13" t="str">
        <f>if('PR Formula'!N246 = 0, " ", 'PR Formula'!N246)</f>
        <v> </v>
      </c>
      <c r="Q246" s="13" t="str">
        <f>'LB Formula'!A246&amp;", "&amp;'LB Formula'!B246   </f>
        <v>, </v>
      </c>
      <c r="X246" s="13" t="str">
        <f>if('LB Formula'!Q246 = 0, " ", 'LB Formula'!Q246)</f>
        <v> </v>
      </c>
      <c r="Y246" s="13" t="str">
        <f>'CB Formula'!A246&amp;", "&amp;'CB Formula'!B246   </f>
        <v>, </v>
      </c>
      <c r="AF246" s="13" t="str">
        <f>if('CB Formula'!N246 = 0, " ", 'CB Formula'!Q246)</f>
        <v> </v>
      </c>
      <c r="AG246" s="60" t="str">
        <f>'CB Formula'!C246   </f>
        <v/>
      </c>
      <c r="AH246" s="13" t="str">
        <f>'SAF Formula'!A246&amp;", "&amp;'SAF Formula'!B246   </f>
        <v>, </v>
      </c>
      <c r="AO246" s="13" t="str">
        <f>if('SAF Formula'!Q246 = 0, " ", 'SAF Formula'!R246)</f>
        <v> </v>
      </c>
      <c r="AP246" s="13" t="str">
        <f>'SAF Formula'!C246   </f>
        <v/>
      </c>
    </row>
    <row r="247">
      <c r="A247" s="13" t="str">
        <f>'IDL Formula'!A247&amp;", "&amp;'IDL Formula'!B247</f>
        <v>, </v>
      </c>
      <c r="H247" s="13" t="str">
        <f>if('IDL Formula'!N247 = 0, " ", 'IDL Formula'!N247)</f>
        <v> </v>
      </c>
      <c r="I247" s="13" t="str">
        <f>'PR Formula'!A247&amp;", "&amp;'PR Formula'!B247                           </f>
        <v>, </v>
      </c>
      <c r="P247" s="13" t="str">
        <f>if('PR Formula'!N247 = 0, " ", 'PR Formula'!N247)</f>
        <v> </v>
      </c>
      <c r="Q247" s="13" t="str">
        <f>'LB Formula'!A247&amp;", "&amp;'LB Formula'!B247   </f>
        <v>, </v>
      </c>
      <c r="X247" s="13" t="str">
        <f>if('LB Formula'!Q247 = 0, " ", 'LB Formula'!Q247)</f>
        <v> </v>
      </c>
      <c r="Y247" s="13" t="str">
        <f>'CB Formula'!A247&amp;", "&amp;'CB Formula'!B247   </f>
        <v>, </v>
      </c>
      <c r="AF247" s="13" t="str">
        <f>if('CB Formula'!N247 = 0, " ", 'CB Formula'!Q247)</f>
        <v> </v>
      </c>
      <c r="AG247" s="60" t="str">
        <f>'CB Formula'!C247   </f>
        <v/>
      </c>
      <c r="AH247" s="13" t="str">
        <f>'SAF Formula'!A247&amp;", "&amp;'SAF Formula'!B247   </f>
        <v>, </v>
      </c>
      <c r="AO247" s="13" t="str">
        <f>if('SAF Formula'!Q247 = 0, " ", 'SAF Formula'!R247)</f>
        <v> </v>
      </c>
      <c r="AP247" s="13" t="str">
        <f>'SAF Formula'!C247   </f>
        <v/>
      </c>
    </row>
    <row r="248">
      <c r="A248" s="13" t="str">
        <f>'IDL Formula'!A248&amp;", "&amp;'IDL Formula'!B248</f>
        <v>, </v>
      </c>
      <c r="H248" s="13" t="str">
        <f>if('IDL Formula'!N248 = 0, " ", 'IDL Formula'!N248)</f>
        <v> </v>
      </c>
      <c r="I248" s="13" t="str">
        <f>'PR Formula'!A248&amp;", "&amp;'PR Formula'!B248                           </f>
        <v>, </v>
      </c>
      <c r="P248" s="13" t="str">
        <f>if('PR Formula'!N248 = 0, " ", 'PR Formula'!N248)</f>
        <v> </v>
      </c>
      <c r="Q248" s="13" t="str">
        <f>'LB Formula'!A248&amp;", "&amp;'LB Formula'!B248   </f>
        <v>, </v>
      </c>
      <c r="X248" s="13" t="str">
        <f>if('LB Formula'!Q248 = 0, " ", 'LB Formula'!Q248)</f>
        <v> </v>
      </c>
      <c r="Y248" s="13" t="str">
        <f>'CB Formula'!A248&amp;", "&amp;'CB Formula'!B248   </f>
        <v>, </v>
      </c>
      <c r="AF248" s="13" t="str">
        <f>if('CB Formula'!N248 = 0, " ", 'CB Formula'!Q248)</f>
        <v> </v>
      </c>
      <c r="AG248" s="60" t="str">
        <f>'CB Formula'!C248   </f>
        <v/>
      </c>
      <c r="AH248" s="13" t="str">
        <f>'SAF Formula'!A248&amp;", "&amp;'SAF Formula'!B248   </f>
        <v>, </v>
      </c>
      <c r="AO248" s="13" t="str">
        <f>if('SAF Formula'!Q248 = 0, " ", 'SAF Formula'!R248)</f>
        <v> </v>
      </c>
      <c r="AP248" s="13" t="str">
        <f>'SAF Formula'!C248   </f>
        <v/>
      </c>
    </row>
    <row r="249">
      <c r="A249" s="13" t="str">
        <f>'IDL Formula'!A249&amp;", "&amp;'IDL Formula'!B249</f>
        <v>, </v>
      </c>
      <c r="H249" s="13" t="str">
        <f>if('IDL Formula'!N249 = 0, " ", 'IDL Formula'!N249)</f>
        <v> </v>
      </c>
      <c r="I249" s="13" t="str">
        <f>'PR Formula'!A249&amp;", "&amp;'PR Formula'!B249                           </f>
        <v>, </v>
      </c>
      <c r="P249" s="13" t="str">
        <f>if('PR Formula'!N249 = 0, " ", 'PR Formula'!N249)</f>
        <v> </v>
      </c>
      <c r="Q249" s="13" t="str">
        <f>'LB Formula'!A249&amp;", "&amp;'LB Formula'!B249   </f>
        <v>, </v>
      </c>
      <c r="X249" s="13" t="str">
        <f>if('LB Formula'!Q249 = 0, " ", 'LB Formula'!Q249)</f>
        <v> </v>
      </c>
      <c r="Y249" s="13" t="str">
        <f>'CB Formula'!A249&amp;", "&amp;'CB Formula'!B249   </f>
        <v>, </v>
      </c>
      <c r="AF249" s="13" t="str">
        <f>if('CB Formula'!N249 = 0, " ", 'CB Formula'!Q249)</f>
        <v> </v>
      </c>
      <c r="AG249" s="60" t="str">
        <f>'CB Formula'!C249   </f>
        <v/>
      </c>
      <c r="AH249" s="13" t="str">
        <f>'SAF Formula'!A249&amp;", "&amp;'SAF Formula'!B249   </f>
        <v>, </v>
      </c>
      <c r="AO249" s="13" t="str">
        <f>if('SAF Formula'!Q249 = 0, " ", 'SAF Formula'!R249)</f>
        <v> </v>
      </c>
      <c r="AP249" s="13" t="str">
        <f>'SAF Formula'!C249   </f>
        <v/>
      </c>
    </row>
    <row r="250">
      <c r="A250" s="13" t="str">
        <f>'IDL Formula'!A250&amp;", "&amp;'IDL Formula'!B250</f>
        <v>, </v>
      </c>
      <c r="H250" s="13" t="str">
        <f>if('IDL Formula'!N250 = 0, " ", 'IDL Formula'!N250)</f>
        <v> </v>
      </c>
      <c r="I250" s="13" t="str">
        <f>'PR Formula'!A250&amp;", "&amp;'PR Formula'!B250                           </f>
        <v>, </v>
      </c>
      <c r="P250" s="13" t="str">
        <f>if('PR Formula'!N250 = 0, " ", 'PR Formula'!N250)</f>
        <v> </v>
      </c>
      <c r="Q250" s="13" t="str">
        <f>'LB Formula'!A250&amp;", "&amp;'LB Formula'!B250   </f>
        <v>, </v>
      </c>
      <c r="X250" s="13" t="str">
        <f>if('LB Formula'!Q250 = 0, " ", 'LB Formula'!Q250)</f>
        <v> </v>
      </c>
      <c r="Y250" s="13" t="str">
        <f>'CB Formula'!A250&amp;", "&amp;'CB Formula'!B250   </f>
        <v>, </v>
      </c>
      <c r="AF250" s="13" t="str">
        <f>if('CB Formula'!N250 = 0, " ", 'CB Formula'!Q250)</f>
        <v> </v>
      </c>
      <c r="AG250" s="60" t="str">
        <f>'CB Formula'!C250   </f>
        <v/>
      </c>
      <c r="AH250" s="13" t="str">
        <f>'SAF Formula'!A250&amp;", "&amp;'SAF Formula'!B250   </f>
        <v>, </v>
      </c>
      <c r="AO250" s="13" t="str">
        <f>if('SAF Formula'!Q250 = 0, " ", 'SAF Formula'!R250)</f>
        <v> </v>
      </c>
      <c r="AP250" s="13" t="str">
        <f>'SAF Formula'!C250   </f>
        <v/>
      </c>
    </row>
    <row r="251">
      <c r="A251" s="13" t="str">
        <f>'IDL Formula'!A251&amp;", "&amp;'IDL Formula'!B251</f>
        <v>, </v>
      </c>
      <c r="H251" s="13" t="str">
        <f>if('IDL Formula'!N251 = 0, " ", 'IDL Formula'!N251)</f>
        <v> </v>
      </c>
      <c r="I251" s="13" t="str">
        <f>'PR Formula'!A251&amp;", "&amp;'PR Formula'!B251                           </f>
        <v>, </v>
      </c>
      <c r="P251" s="13" t="str">
        <f>if('PR Formula'!N251 = 0, " ", 'PR Formula'!N251)</f>
        <v> </v>
      </c>
      <c r="Q251" s="13" t="str">
        <f>'LB Formula'!A251&amp;", "&amp;'LB Formula'!B251   </f>
        <v>, </v>
      </c>
      <c r="X251" s="13" t="str">
        <f>if('LB Formula'!Q251 = 0, " ", 'LB Formula'!Q251)</f>
        <v> </v>
      </c>
      <c r="Y251" s="13" t="str">
        <f>'CB Formula'!A251&amp;", "&amp;'CB Formula'!B251   </f>
        <v>, </v>
      </c>
      <c r="AF251" s="13" t="str">
        <f>if('CB Formula'!N251 = 0, " ", 'CB Formula'!Q251)</f>
        <v> </v>
      </c>
      <c r="AG251" s="60" t="str">
        <f>'CB Formula'!C251   </f>
        <v/>
      </c>
      <c r="AH251" s="13" t="str">
        <f>'SAF Formula'!A251&amp;", "&amp;'SAF Formula'!B251   </f>
        <v>, </v>
      </c>
      <c r="AO251" s="13" t="str">
        <f>if('SAF Formula'!Q251 = 0, " ", 'SAF Formula'!R251)</f>
        <v> </v>
      </c>
      <c r="AP251" s="13" t="str">
        <f>'SAF Formula'!C251   </f>
        <v/>
      </c>
    </row>
    <row r="252">
      <c r="A252" s="13" t="str">
        <f>'IDL Formula'!A252&amp;", "&amp;'IDL Formula'!B252</f>
        <v>, </v>
      </c>
      <c r="H252" s="13" t="str">
        <f>if('IDL Formula'!N252 = 0, " ", 'IDL Formula'!N252)</f>
        <v> </v>
      </c>
      <c r="I252" s="13" t="str">
        <f>'PR Formula'!A252&amp;", "&amp;'PR Formula'!B252                           </f>
        <v>, </v>
      </c>
      <c r="P252" s="13" t="str">
        <f>if('PR Formula'!N252 = 0, " ", 'PR Formula'!N252)</f>
        <v> </v>
      </c>
      <c r="Q252" s="13" t="str">
        <f>'LB Formula'!A252&amp;", "&amp;'LB Formula'!B252   </f>
        <v>, </v>
      </c>
      <c r="X252" s="13" t="str">
        <f>if('LB Formula'!Q252 = 0, " ", 'LB Formula'!Q252)</f>
        <v> </v>
      </c>
      <c r="Y252" s="13" t="str">
        <f>'CB Formula'!A252&amp;", "&amp;'CB Formula'!B252   </f>
        <v>, </v>
      </c>
      <c r="AF252" s="13" t="str">
        <f>if('CB Formula'!N252 = 0, " ", 'CB Formula'!Q252)</f>
        <v> </v>
      </c>
      <c r="AG252" s="60" t="str">
        <f>'CB Formula'!C252   </f>
        <v/>
      </c>
      <c r="AH252" s="13" t="str">
        <f>'SAF Formula'!A252&amp;", "&amp;'SAF Formula'!B252   </f>
        <v>, </v>
      </c>
      <c r="AO252" s="13" t="str">
        <f>if('SAF Formula'!Q252 = 0, " ", 'SAF Formula'!R252)</f>
        <v> </v>
      </c>
      <c r="AP252" s="13" t="str">
        <f>'SAF Formula'!C252   </f>
        <v/>
      </c>
    </row>
    <row r="253">
      <c r="A253" s="13" t="str">
        <f>'IDL Formula'!A253&amp;", "&amp;'IDL Formula'!B253</f>
        <v>, </v>
      </c>
      <c r="H253" s="13" t="str">
        <f>if('IDL Formula'!N253 = 0, " ", 'IDL Formula'!N253)</f>
        <v> </v>
      </c>
      <c r="I253" s="13" t="str">
        <f>'PR Formula'!A253&amp;", "&amp;'PR Formula'!B253                           </f>
        <v>, </v>
      </c>
      <c r="P253" s="13" t="str">
        <f>if('PR Formula'!N253 = 0, " ", 'PR Formula'!N253)</f>
        <v> </v>
      </c>
      <c r="Q253" s="13" t="str">
        <f>'LB Formula'!A253&amp;", "&amp;'LB Formula'!B253   </f>
        <v>, </v>
      </c>
      <c r="X253" s="13" t="str">
        <f>if('LB Formula'!Q253 = 0, " ", 'LB Formula'!Q253)</f>
        <v> </v>
      </c>
      <c r="Y253" s="13" t="str">
        <f>'CB Formula'!A253&amp;", "&amp;'CB Formula'!B253   </f>
        <v>, </v>
      </c>
      <c r="AF253" s="13" t="str">
        <f>if('CB Formula'!N253 = 0, " ", 'CB Formula'!Q253)</f>
        <v> </v>
      </c>
      <c r="AG253" s="60" t="str">
        <f>'CB Formula'!C253   </f>
        <v/>
      </c>
      <c r="AH253" s="13" t="str">
        <f>'SAF Formula'!A253&amp;", "&amp;'SAF Formula'!B253   </f>
        <v>, </v>
      </c>
      <c r="AO253" s="13" t="str">
        <f>if('SAF Formula'!Q253 = 0, " ", 'SAF Formula'!R253)</f>
        <v> </v>
      </c>
      <c r="AP253" s="13" t="str">
        <f>'SAF Formula'!C253   </f>
        <v/>
      </c>
    </row>
    <row r="254">
      <c r="A254" s="13" t="str">
        <f>'IDL Formula'!A254&amp;", "&amp;'IDL Formula'!B254</f>
        <v>, </v>
      </c>
      <c r="H254" s="13" t="str">
        <f>if('IDL Formula'!N254 = 0, " ", 'IDL Formula'!N254)</f>
        <v> </v>
      </c>
      <c r="I254" s="13" t="str">
        <f>'PR Formula'!A254&amp;", "&amp;'PR Formula'!B254                           </f>
        <v>, </v>
      </c>
      <c r="P254" s="13" t="str">
        <f>if('PR Formula'!N254 = 0, " ", 'PR Formula'!N254)</f>
        <v> </v>
      </c>
      <c r="Q254" s="13" t="str">
        <f>'LB Formula'!A254&amp;", "&amp;'LB Formula'!B254   </f>
        <v>, </v>
      </c>
      <c r="X254" s="13" t="str">
        <f>if('LB Formula'!Q254 = 0, " ", 'LB Formula'!Q254)</f>
        <v> </v>
      </c>
      <c r="Y254" s="13" t="str">
        <f>'CB Formula'!A254&amp;", "&amp;'CB Formula'!B254   </f>
        <v>, </v>
      </c>
      <c r="AF254" s="13" t="str">
        <f>if('CB Formula'!N254 = 0, " ", 'CB Formula'!Q254)</f>
        <v> </v>
      </c>
      <c r="AG254" s="60" t="str">
        <f>'CB Formula'!C254   </f>
        <v/>
      </c>
      <c r="AH254" s="13" t="str">
        <f>'SAF Formula'!A254&amp;", "&amp;'SAF Formula'!B254   </f>
        <v>, </v>
      </c>
      <c r="AO254" s="13" t="str">
        <f>if('SAF Formula'!Q254 = 0, " ", 'SAF Formula'!R254)</f>
        <v> </v>
      </c>
      <c r="AP254" s="13" t="str">
        <f>'SAF Formula'!C254   </f>
        <v/>
      </c>
    </row>
    <row r="255">
      <c r="A255" s="13" t="str">
        <f>'IDL Formula'!A255&amp;", "&amp;'IDL Formula'!B255</f>
        <v>, </v>
      </c>
      <c r="H255" s="13" t="str">
        <f>if('IDL Formula'!N255 = 0, " ", 'IDL Formula'!N255)</f>
        <v> </v>
      </c>
      <c r="I255" s="13" t="str">
        <f>'PR Formula'!A255&amp;", "&amp;'PR Formula'!B255                           </f>
        <v>, </v>
      </c>
      <c r="P255" s="13" t="str">
        <f>if('PR Formula'!N255 = 0, " ", 'PR Formula'!N255)</f>
        <v> </v>
      </c>
      <c r="Q255" s="13" t="str">
        <f>'LB Formula'!A255&amp;", "&amp;'LB Formula'!B255   </f>
        <v>, </v>
      </c>
      <c r="X255" s="13" t="str">
        <f>if('LB Formula'!Q255 = 0, " ", 'LB Formula'!Q255)</f>
        <v> </v>
      </c>
      <c r="Y255" s="13" t="str">
        <f>'CB Formula'!A255&amp;", "&amp;'CB Formula'!B255   </f>
        <v>, </v>
      </c>
      <c r="AF255" s="13" t="str">
        <f>if('CB Formula'!N255 = 0, " ", 'CB Formula'!Q255)</f>
        <v> </v>
      </c>
      <c r="AG255" s="60" t="str">
        <f>'CB Formula'!C255   </f>
        <v/>
      </c>
      <c r="AH255" s="13" t="str">
        <f>'SAF Formula'!A255&amp;", "&amp;'SAF Formula'!B255   </f>
        <v>, </v>
      </c>
      <c r="AO255" s="13" t="str">
        <f>if('SAF Formula'!Q255 = 0, " ", 'SAF Formula'!R255)</f>
        <v> </v>
      </c>
      <c r="AP255" s="13" t="str">
        <f>'SAF Formula'!C255   </f>
        <v/>
      </c>
    </row>
    <row r="256">
      <c r="A256" s="13" t="str">
        <f>'IDL Formula'!A256&amp;", "&amp;'IDL Formula'!B256</f>
        <v>, </v>
      </c>
      <c r="H256" s="13" t="str">
        <f>if('IDL Formula'!N256 = 0, " ", 'IDL Formula'!N256)</f>
        <v> </v>
      </c>
      <c r="I256" s="13" t="str">
        <f>'PR Formula'!A256&amp;", "&amp;'PR Formula'!B256                           </f>
        <v>, </v>
      </c>
      <c r="P256" s="13" t="str">
        <f>if('PR Formula'!N256 = 0, " ", 'PR Formula'!N256)</f>
        <v> </v>
      </c>
      <c r="Q256" s="13" t="str">
        <f>'LB Formula'!A256&amp;", "&amp;'LB Formula'!B256   </f>
        <v>, </v>
      </c>
      <c r="X256" s="13" t="str">
        <f>if('LB Formula'!Q256 = 0, " ", 'LB Formula'!Q256)</f>
        <v> </v>
      </c>
      <c r="Y256" s="13" t="str">
        <f>'CB Formula'!A256&amp;", "&amp;'CB Formula'!B256   </f>
        <v>, </v>
      </c>
      <c r="AF256" s="13" t="str">
        <f>if('CB Formula'!N256 = 0, " ", 'CB Formula'!Q256)</f>
        <v> </v>
      </c>
      <c r="AG256" s="60" t="str">
        <f>'CB Formula'!C256   </f>
        <v/>
      </c>
      <c r="AH256" s="13" t="str">
        <f>'SAF Formula'!A256&amp;", "&amp;'SAF Formula'!B256   </f>
        <v>, </v>
      </c>
      <c r="AO256" s="13" t="str">
        <f>if('SAF Formula'!Q256 = 0, " ", 'SAF Formula'!R256)</f>
        <v> </v>
      </c>
      <c r="AP256" s="13" t="str">
        <f>'SAF Formula'!C256   </f>
        <v/>
      </c>
    </row>
    <row r="257">
      <c r="A257" s="13" t="str">
        <f>'IDL Formula'!A257&amp;", "&amp;'IDL Formula'!B257</f>
        <v>, </v>
      </c>
      <c r="H257" s="13" t="str">
        <f>if('IDL Formula'!N257 = 0, " ", 'IDL Formula'!N257)</f>
        <v> </v>
      </c>
      <c r="I257" s="13" t="str">
        <f>'PR Formula'!A257&amp;", "&amp;'PR Formula'!B257                           </f>
        <v>, </v>
      </c>
      <c r="P257" s="13" t="str">
        <f>if('PR Formula'!N257 = 0, " ", 'PR Formula'!N257)</f>
        <v> </v>
      </c>
      <c r="Q257" s="13" t="str">
        <f>'LB Formula'!A257&amp;", "&amp;'LB Formula'!B257   </f>
        <v>, </v>
      </c>
      <c r="X257" s="13" t="str">
        <f>if('LB Formula'!Q257 = 0, " ", 'LB Formula'!Q257)</f>
        <v> </v>
      </c>
      <c r="Y257" s="13" t="str">
        <f>'CB Formula'!A257&amp;", "&amp;'CB Formula'!B257   </f>
        <v>, </v>
      </c>
      <c r="AF257" s="13" t="str">
        <f>if('CB Formula'!N257 = 0, " ", 'CB Formula'!Q257)</f>
        <v> </v>
      </c>
      <c r="AG257" s="60" t="str">
        <f>'CB Formula'!C257   </f>
        <v/>
      </c>
      <c r="AH257" s="13" t="str">
        <f>'SAF Formula'!A257&amp;", "&amp;'SAF Formula'!B257   </f>
        <v>, </v>
      </c>
      <c r="AO257" s="13" t="str">
        <f>if('SAF Formula'!Q257 = 0, " ", 'SAF Formula'!R257)</f>
        <v> </v>
      </c>
      <c r="AP257" s="13" t="str">
        <f>'SAF Formula'!C257   </f>
        <v/>
      </c>
    </row>
    <row r="258">
      <c r="A258" s="13" t="str">
        <f>'IDL Formula'!A258&amp;", "&amp;'IDL Formula'!B258</f>
        <v>, </v>
      </c>
      <c r="H258" s="13" t="str">
        <f>if('IDL Formula'!N258 = 0, " ", 'IDL Formula'!N258)</f>
        <v> </v>
      </c>
      <c r="I258" s="13" t="str">
        <f>'PR Formula'!A258&amp;", "&amp;'PR Formula'!B258                           </f>
        <v>, </v>
      </c>
      <c r="P258" s="13" t="str">
        <f>if('PR Formula'!N258 = 0, " ", 'PR Formula'!N258)</f>
        <v> </v>
      </c>
      <c r="Q258" s="13" t="str">
        <f>'LB Formula'!A258&amp;", "&amp;'LB Formula'!B258   </f>
        <v>, </v>
      </c>
      <c r="X258" s="13" t="str">
        <f>if('LB Formula'!Q258 = 0, " ", 'LB Formula'!Q258)</f>
        <v> </v>
      </c>
      <c r="Y258" s="13" t="str">
        <f>'CB Formula'!A258&amp;", "&amp;'CB Formula'!B258   </f>
        <v>, </v>
      </c>
      <c r="AF258" s="13" t="str">
        <f>if('CB Formula'!N258 = 0, " ", 'CB Formula'!Q258)</f>
        <v> </v>
      </c>
      <c r="AG258" s="60" t="str">
        <f>'CB Formula'!C258   </f>
        <v/>
      </c>
      <c r="AH258" s="13" t="str">
        <f>'SAF Formula'!A258&amp;", "&amp;'SAF Formula'!B258   </f>
        <v>, </v>
      </c>
      <c r="AO258" s="13" t="str">
        <f>if('SAF Formula'!Q258 = 0, " ", 'SAF Formula'!R258)</f>
        <v> </v>
      </c>
      <c r="AP258" s="13" t="str">
        <f>'SAF Formula'!C258   </f>
        <v/>
      </c>
    </row>
    <row r="259">
      <c r="A259" s="13" t="str">
        <f>'IDL Formula'!A259&amp;", "&amp;'IDL Formula'!B259</f>
        <v>, </v>
      </c>
      <c r="H259" s="13" t="str">
        <f>if('IDL Formula'!N259 = 0, " ", 'IDL Formula'!N259)</f>
        <v> </v>
      </c>
      <c r="I259" s="13" t="str">
        <f>'PR Formula'!A259&amp;", "&amp;'PR Formula'!B259                           </f>
        <v>, </v>
      </c>
      <c r="P259" s="13" t="str">
        <f>if('PR Formula'!N259 = 0, " ", 'PR Formula'!N259)</f>
        <v> </v>
      </c>
      <c r="Q259" s="13" t="str">
        <f>'LB Formula'!A259&amp;", "&amp;'LB Formula'!B259   </f>
        <v>, </v>
      </c>
      <c r="X259" s="13" t="str">
        <f>if('LB Formula'!Q259 = 0, " ", 'LB Formula'!Q259)</f>
        <v> </v>
      </c>
      <c r="Y259" s="13" t="str">
        <f>'CB Formula'!A259&amp;", "&amp;'CB Formula'!B259   </f>
        <v>, </v>
      </c>
      <c r="AF259" s="13" t="str">
        <f>if('CB Formula'!N259 = 0, " ", 'CB Formula'!Q259)</f>
        <v> </v>
      </c>
      <c r="AG259" s="60" t="str">
        <f>'CB Formula'!C259   </f>
        <v/>
      </c>
      <c r="AH259" s="13" t="str">
        <f>'SAF Formula'!A259&amp;", "&amp;'SAF Formula'!B259   </f>
        <v>, </v>
      </c>
      <c r="AO259" s="13" t="str">
        <f>if('SAF Formula'!Q259 = 0, " ", 'SAF Formula'!R259)</f>
        <v> </v>
      </c>
      <c r="AP259" s="13" t="str">
        <f>'SAF Formula'!C259   </f>
        <v/>
      </c>
    </row>
    <row r="260">
      <c r="A260" s="13" t="str">
        <f>'IDL Formula'!A260&amp;", "&amp;'IDL Formula'!B260</f>
        <v>, </v>
      </c>
      <c r="H260" s="13" t="str">
        <f>if('IDL Formula'!N260 = 0, " ", 'IDL Formula'!N260)</f>
        <v> </v>
      </c>
      <c r="I260" s="13" t="str">
        <f>'PR Formula'!A260&amp;", "&amp;'PR Formula'!B260                           </f>
        <v>, </v>
      </c>
      <c r="P260" s="13" t="str">
        <f>if('PR Formula'!N260 = 0, " ", 'PR Formula'!N260)</f>
        <v> </v>
      </c>
      <c r="Q260" s="13" t="str">
        <f>'LB Formula'!A260&amp;", "&amp;'LB Formula'!B260   </f>
        <v>, </v>
      </c>
      <c r="X260" s="13" t="str">
        <f>if('LB Formula'!Q260 = 0, " ", 'LB Formula'!Q260)</f>
        <v> </v>
      </c>
      <c r="Y260" s="13" t="str">
        <f>'CB Formula'!A260&amp;", "&amp;'CB Formula'!B260   </f>
        <v>, </v>
      </c>
      <c r="AF260" s="13" t="str">
        <f>if('CB Formula'!N260 = 0, " ", 'CB Formula'!Q260)</f>
        <v> </v>
      </c>
      <c r="AG260" s="60" t="str">
        <f>'CB Formula'!C260   </f>
        <v/>
      </c>
      <c r="AH260" s="13" t="str">
        <f>'SAF Formula'!A260&amp;", "&amp;'SAF Formula'!B260   </f>
        <v>, </v>
      </c>
      <c r="AO260" s="13" t="str">
        <f>if('SAF Formula'!Q260 = 0, " ", 'SAF Formula'!R260)</f>
        <v> </v>
      </c>
      <c r="AP260" s="13" t="str">
        <f>'SAF Formula'!C260   </f>
        <v/>
      </c>
    </row>
    <row r="261">
      <c r="A261" s="13" t="str">
        <f>'IDL Formula'!A261&amp;", "&amp;'IDL Formula'!B261</f>
        <v>, </v>
      </c>
      <c r="H261" s="13" t="str">
        <f>if('IDL Formula'!N261 = 0, " ", 'IDL Formula'!N261)</f>
        <v> </v>
      </c>
      <c r="I261" s="13" t="str">
        <f>'PR Formula'!A261&amp;", "&amp;'PR Formula'!B261                           </f>
        <v>, </v>
      </c>
      <c r="P261" s="13" t="str">
        <f>if('PR Formula'!N261 = 0, " ", 'PR Formula'!N261)</f>
        <v> </v>
      </c>
      <c r="Q261" s="13" t="str">
        <f>'LB Formula'!A261&amp;", "&amp;'LB Formula'!B261   </f>
        <v>, </v>
      </c>
      <c r="X261" s="13" t="str">
        <f>if('LB Formula'!Q261 = 0, " ", 'LB Formula'!Q261)</f>
        <v> </v>
      </c>
      <c r="Y261" s="13" t="str">
        <f>'CB Formula'!A261&amp;", "&amp;'CB Formula'!B261   </f>
        <v>, </v>
      </c>
      <c r="AF261" s="13" t="str">
        <f>if('CB Formula'!N261 = 0, " ", 'CB Formula'!Q261)</f>
        <v> </v>
      </c>
      <c r="AG261" s="60" t="str">
        <f>'CB Formula'!C261   </f>
        <v/>
      </c>
      <c r="AH261" s="13" t="str">
        <f>'SAF Formula'!A261&amp;", "&amp;'SAF Formula'!B261   </f>
        <v>, </v>
      </c>
      <c r="AO261" s="13" t="str">
        <f>if('SAF Formula'!Q261 = 0, " ", 'SAF Formula'!R261)</f>
        <v> </v>
      </c>
      <c r="AP261" s="13" t="str">
        <f>'SAF Formula'!C261   </f>
        <v/>
      </c>
    </row>
    <row r="262">
      <c r="A262" s="13" t="str">
        <f>'IDL Formula'!A262&amp;", "&amp;'IDL Formula'!B262</f>
        <v>, </v>
      </c>
      <c r="H262" s="13" t="str">
        <f>if('IDL Formula'!N262 = 0, " ", 'IDL Formula'!N262)</f>
        <v> </v>
      </c>
      <c r="I262" s="13" t="str">
        <f>'PR Formula'!A262&amp;", "&amp;'PR Formula'!B262                           </f>
        <v>, </v>
      </c>
      <c r="P262" s="13" t="str">
        <f>if('PR Formula'!N262 = 0, " ", 'PR Formula'!N262)</f>
        <v> </v>
      </c>
      <c r="Q262" s="13" t="str">
        <f>'LB Formula'!A262&amp;", "&amp;'LB Formula'!B262   </f>
        <v>, </v>
      </c>
      <c r="X262" s="13" t="str">
        <f>if('LB Formula'!Q262 = 0, " ", 'LB Formula'!Q262)</f>
        <v> </v>
      </c>
      <c r="Y262" s="13" t="str">
        <f>'CB Formula'!A262&amp;", "&amp;'CB Formula'!B262   </f>
        <v>, </v>
      </c>
      <c r="AF262" s="13" t="str">
        <f>if('CB Formula'!N262 = 0, " ", 'CB Formula'!Q262)</f>
        <v> </v>
      </c>
      <c r="AG262" s="60" t="str">
        <f>'CB Formula'!C262   </f>
        <v/>
      </c>
      <c r="AH262" s="13" t="str">
        <f>'SAF Formula'!A262&amp;", "&amp;'SAF Formula'!B262   </f>
        <v>, </v>
      </c>
      <c r="AO262" s="13" t="str">
        <f>if('SAF Formula'!Q262 = 0, " ", 'SAF Formula'!R262)</f>
        <v> </v>
      </c>
      <c r="AP262" s="13" t="str">
        <f>'SAF Formula'!C262   </f>
        <v/>
      </c>
    </row>
    <row r="263">
      <c r="A263" s="13" t="str">
        <f>'IDL Formula'!A263&amp;", "&amp;'IDL Formula'!B263</f>
        <v>, </v>
      </c>
      <c r="H263" s="13" t="str">
        <f>if('IDL Formula'!N263 = 0, " ", 'IDL Formula'!N263)</f>
        <v> </v>
      </c>
      <c r="I263" s="13" t="str">
        <f>'PR Formula'!A263&amp;", "&amp;'PR Formula'!B263                           </f>
        <v>, </v>
      </c>
      <c r="P263" s="13" t="str">
        <f>if('PR Formula'!N263 = 0, " ", 'PR Formula'!N263)</f>
        <v> </v>
      </c>
      <c r="Q263" s="13" t="str">
        <f>'LB Formula'!A263&amp;", "&amp;'LB Formula'!B263   </f>
        <v>, </v>
      </c>
      <c r="X263" s="13" t="str">
        <f>if('LB Formula'!Q263 = 0, " ", 'LB Formula'!Q263)</f>
        <v> </v>
      </c>
      <c r="Y263" s="13" t="str">
        <f>'CB Formula'!A263&amp;", "&amp;'CB Formula'!B263   </f>
        <v>, </v>
      </c>
      <c r="AF263" s="13" t="str">
        <f>if('CB Formula'!N263 = 0, " ", 'CB Formula'!Q263)</f>
        <v> </v>
      </c>
      <c r="AG263" s="60" t="str">
        <f>'CB Formula'!C263   </f>
        <v/>
      </c>
      <c r="AH263" s="13" t="str">
        <f>'SAF Formula'!A263&amp;", "&amp;'SAF Formula'!B263   </f>
        <v>, </v>
      </c>
      <c r="AO263" s="13" t="str">
        <f>if('SAF Formula'!Q263 = 0, " ", 'SAF Formula'!R263)</f>
        <v> </v>
      </c>
      <c r="AP263" s="13" t="str">
        <f>'SAF Formula'!C263   </f>
        <v/>
      </c>
    </row>
    <row r="264">
      <c r="A264" s="13" t="str">
        <f>'IDL Formula'!A264&amp;", "&amp;'IDL Formula'!B264</f>
        <v>, </v>
      </c>
      <c r="H264" s="13" t="str">
        <f>if('IDL Formula'!N264 = 0, " ", 'IDL Formula'!N264)</f>
        <v> </v>
      </c>
      <c r="I264" s="13" t="str">
        <f>'PR Formula'!A264&amp;", "&amp;'PR Formula'!B264                           </f>
        <v>, </v>
      </c>
      <c r="P264" s="13" t="str">
        <f>if('PR Formula'!N264 = 0, " ", 'PR Formula'!N264)</f>
        <v> </v>
      </c>
      <c r="Q264" s="13" t="str">
        <f>'LB Formula'!A264&amp;", "&amp;'LB Formula'!B264   </f>
        <v>, </v>
      </c>
      <c r="X264" s="13" t="str">
        <f>if('LB Formula'!Q264 = 0, " ", 'LB Formula'!Q264)</f>
        <v> </v>
      </c>
      <c r="Y264" s="13" t="str">
        <f>'CB Formula'!A264&amp;", "&amp;'CB Formula'!B264   </f>
        <v>, </v>
      </c>
      <c r="AF264" s="13" t="str">
        <f>if('CB Formula'!N264 = 0, " ", 'CB Formula'!Q264)</f>
        <v> </v>
      </c>
      <c r="AG264" s="60" t="str">
        <f>'CB Formula'!C264   </f>
        <v/>
      </c>
      <c r="AH264" s="13" t="str">
        <f>'SAF Formula'!A264&amp;", "&amp;'SAF Formula'!B264   </f>
        <v>, </v>
      </c>
      <c r="AO264" s="13" t="str">
        <f>if('SAF Formula'!Q264 = 0, " ", 'SAF Formula'!R264)</f>
        <v> </v>
      </c>
      <c r="AP264" s="13" t="str">
        <f>'SAF Formula'!C264   </f>
        <v/>
      </c>
    </row>
    <row r="265">
      <c r="A265" s="13" t="str">
        <f>'IDL Formula'!A265&amp;", "&amp;'IDL Formula'!B265</f>
        <v>, </v>
      </c>
      <c r="H265" s="13" t="str">
        <f>if('IDL Formula'!N265 = 0, " ", 'IDL Formula'!N265)</f>
        <v> </v>
      </c>
      <c r="I265" s="13" t="str">
        <f>'PR Formula'!A265&amp;", "&amp;'PR Formula'!B265                           </f>
        <v>, </v>
      </c>
      <c r="P265" s="13" t="str">
        <f>if('PR Formula'!N265 = 0, " ", 'PR Formula'!N265)</f>
        <v> </v>
      </c>
      <c r="Q265" s="13" t="str">
        <f>'LB Formula'!A265&amp;", "&amp;'LB Formula'!B265   </f>
        <v>, </v>
      </c>
      <c r="X265" s="13" t="str">
        <f>if('LB Formula'!Q265 = 0, " ", 'LB Formula'!Q265)</f>
        <v> </v>
      </c>
      <c r="Y265" s="13" t="str">
        <f>'CB Formula'!A265&amp;", "&amp;'CB Formula'!B265   </f>
        <v>, </v>
      </c>
      <c r="AF265" s="13" t="str">
        <f>if('CB Formula'!N265 = 0, " ", 'CB Formula'!Q265)</f>
        <v> </v>
      </c>
      <c r="AG265" s="60" t="str">
        <f>'CB Formula'!C265   </f>
        <v/>
      </c>
      <c r="AH265" s="13" t="str">
        <f>'SAF Formula'!A265&amp;", "&amp;'SAF Formula'!B265   </f>
        <v>, </v>
      </c>
      <c r="AO265" s="13" t="str">
        <f>if('SAF Formula'!Q265 = 0, " ", 'SAF Formula'!R265)</f>
        <v> </v>
      </c>
      <c r="AP265" s="13" t="str">
        <f>'SAF Formula'!C265   </f>
        <v/>
      </c>
    </row>
    <row r="266">
      <c r="A266" s="13" t="str">
        <f>'IDL Formula'!A266&amp;", "&amp;'IDL Formula'!B266</f>
        <v>, </v>
      </c>
      <c r="H266" s="13" t="str">
        <f>if('IDL Formula'!N266 = 0, " ", 'IDL Formula'!N266)</f>
        <v> </v>
      </c>
      <c r="I266" s="13" t="str">
        <f>'PR Formula'!A266&amp;", "&amp;'PR Formula'!B266                           </f>
        <v>, </v>
      </c>
      <c r="P266" s="13" t="str">
        <f>if('PR Formula'!N266 = 0, " ", 'PR Formula'!N266)</f>
        <v> </v>
      </c>
      <c r="Q266" s="13" t="str">
        <f>'LB Formula'!A266&amp;", "&amp;'LB Formula'!B266   </f>
        <v>, </v>
      </c>
      <c r="X266" s="13" t="str">
        <f>if('LB Formula'!Q266 = 0, " ", 'LB Formula'!Q266)</f>
        <v> </v>
      </c>
      <c r="Y266" s="13" t="str">
        <f>'CB Formula'!A266&amp;", "&amp;'CB Formula'!B266   </f>
        <v>, </v>
      </c>
      <c r="AF266" s="13" t="str">
        <f>if('CB Formula'!N266 = 0, " ", 'CB Formula'!Q266)</f>
        <v> </v>
      </c>
      <c r="AG266" s="60" t="str">
        <f>'CB Formula'!C266   </f>
        <v/>
      </c>
      <c r="AH266" s="13" t="str">
        <f>'SAF Formula'!A266&amp;", "&amp;'SAF Formula'!B266   </f>
        <v>, </v>
      </c>
      <c r="AO266" s="13" t="str">
        <f>if('SAF Formula'!Q266 = 0, " ", 'SAF Formula'!R266)</f>
        <v> </v>
      </c>
      <c r="AP266" s="13" t="str">
        <f>'SAF Formula'!C266   </f>
        <v/>
      </c>
    </row>
    <row r="267">
      <c r="A267" s="13" t="str">
        <f>'IDL Formula'!A267&amp;", "&amp;'IDL Formula'!B267</f>
        <v>, </v>
      </c>
      <c r="H267" s="13" t="str">
        <f>if('IDL Formula'!N267 = 0, " ", 'IDL Formula'!N267)</f>
        <v> </v>
      </c>
      <c r="I267" s="13" t="str">
        <f>'PR Formula'!A267&amp;", "&amp;'PR Formula'!B267                           </f>
        <v>, </v>
      </c>
      <c r="P267" s="13" t="str">
        <f>if('PR Formula'!N267 = 0, " ", 'PR Formula'!N267)</f>
        <v> </v>
      </c>
      <c r="Q267" s="13" t="str">
        <f>'LB Formula'!A267&amp;", "&amp;'LB Formula'!B267   </f>
        <v>, </v>
      </c>
      <c r="X267" s="13" t="str">
        <f>if('LB Formula'!Q267 = 0, " ", 'LB Formula'!Q267)</f>
        <v> </v>
      </c>
      <c r="Y267" s="13" t="str">
        <f>'CB Formula'!A267&amp;", "&amp;'CB Formula'!B267   </f>
        <v>, </v>
      </c>
      <c r="AF267" s="13" t="str">
        <f>if('CB Formula'!N267 = 0, " ", 'CB Formula'!Q267)</f>
        <v> </v>
      </c>
      <c r="AG267" s="60" t="str">
        <f>'CB Formula'!C267   </f>
        <v/>
      </c>
      <c r="AH267" s="13" t="str">
        <f>'SAF Formula'!A267&amp;", "&amp;'SAF Formula'!B267   </f>
        <v>, </v>
      </c>
      <c r="AO267" s="13" t="str">
        <f>if('SAF Formula'!Q267 = 0, " ", 'SAF Formula'!R267)</f>
        <v> </v>
      </c>
      <c r="AP267" s="13" t="str">
        <f>'SAF Formula'!C267   </f>
        <v/>
      </c>
    </row>
    <row r="268">
      <c r="A268" s="13" t="str">
        <f>'IDL Formula'!A268&amp;", "&amp;'IDL Formula'!B268</f>
        <v>, </v>
      </c>
      <c r="H268" s="13" t="str">
        <f>if('IDL Formula'!N268 = 0, " ", 'IDL Formula'!N268)</f>
        <v> </v>
      </c>
      <c r="I268" s="13" t="str">
        <f>'PR Formula'!A268&amp;", "&amp;'PR Formula'!B268                           </f>
        <v>, </v>
      </c>
      <c r="P268" s="13" t="str">
        <f>if('PR Formula'!N268 = 0, " ", 'PR Formula'!N268)</f>
        <v> </v>
      </c>
      <c r="Q268" s="13" t="str">
        <f>'LB Formula'!A268&amp;", "&amp;'LB Formula'!B268   </f>
        <v>, </v>
      </c>
      <c r="X268" s="13" t="str">
        <f>if('LB Formula'!Q268 = 0, " ", 'LB Formula'!Q268)</f>
        <v> </v>
      </c>
      <c r="Y268" s="13" t="str">
        <f>'CB Formula'!A268&amp;", "&amp;'CB Formula'!B268   </f>
        <v>, </v>
      </c>
      <c r="AF268" s="13" t="str">
        <f>if('CB Formula'!N268 = 0, " ", 'CB Formula'!Q268)</f>
        <v> </v>
      </c>
      <c r="AG268" s="60" t="str">
        <f>'CB Formula'!C268   </f>
        <v/>
      </c>
      <c r="AH268" s="13" t="str">
        <f>'SAF Formula'!A268&amp;", "&amp;'SAF Formula'!B268   </f>
        <v>, </v>
      </c>
      <c r="AO268" s="13" t="str">
        <f>if('SAF Formula'!Q268 = 0, " ", 'SAF Formula'!R268)</f>
        <v> </v>
      </c>
      <c r="AP268" s="13" t="str">
        <f>'SAF Formula'!C268   </f>
        <v/>
      </c>
    </row>
    <row r="269">
      <c r="A269" s="13" t="str">
        <f>'IDL Formula'!A269&amp;", "&amp;'IDL Formula'!B269</f>
        <v>, </v>
      </c>
      <c r="H269" s="13" t="str">
        <f>if('IDL Formula'!N269 = 0, " ", 'IDL Formula'!N269)</f>
        <v> </v>
      </c>
      <c r="I269" s="13" t="str">
        <f>'PR Formula'!A269&amp;", "&amp;'PR Formula'!B269                           </f>
        <v>, </v>
      </c>
      <c r="P269" s="13" t="str">
        <f>if('PR Formula'!N269 = 0, " ", 'PR Formula'!N269)</f>
        <v> </v>
      </c>
      <c r="Q269" s="13" t="str">
        <f>'LB Formula'!A269&amp;", "&amp;'LB Formula'!B269   </f>
        <v>, </v>
      </c>
      <c r="X269" s="13" t="str">
        <f>if('LB Formula'!Q269 = 0, " ", 'LB Formula'!Q269)</f>
        <v> </v>
      </c>
      <c r="Y269" s="13" t="str">
        <f>'CB Formula'!A269&amp;", "&amp;'CB Formula'!B269   </f>
        <v>, </v>
      </c>
      <c r="AF269" s="13" t="str">
        <f>if('CB Formula'!N269 = 0, " ", 'CB Formula'!Q269)</f>
        <v> </v>
      </c>
      <c r="AG269" s="60" t="str">
        <f>'CB Formula'!C269   </f>
        <v/>
      </c>
      <c r="AH269" s="13" t="str">
        <f>'SAF Formula'!A269&amp;", "&amp;'SAF Formula'!B269   </f>
        <v>, </v>
      </c>
      <c r="AO269" s="13" t="str">
        <f>if('SAF Formula'!Q269 = 0, " ", 'SAF Formula'!R269)</f>
        <v> </v>
      </c>
      <c r="AP269" s="13" t="str">
        <f>'SAF Formula'!C269   </f>
        <v/>
      </c>
    </row>
    <row r="270">
      <c r="A270" s="13" t="str">
        <f>'IDL Formula'!A270&amp;", "&amp;'IDL Formula'!B270</f>
        <v>, </v>
      </c>
      <c r="H270" s="13" t="str">
        <f>if('IDL Formula'!N270 = 0, " ", 'IDL Formula'!N270)</f>
        <v> </v>
      </c>
      <c r="I270" s="13" t="str">
        <f>'PR Formula'!A270&amp;", "&amp;'PR Formula'!B270                           </f>
        <v>, </v>
      </c>
      <c r="P270" s="13" t="str">
        <f>if('PR Formula'!N270 = 0, " ", 'PR Formula'!N270)</f>
        <v> </v>
      </c>
      <c r="Q270" s="13" t="str">
        <f>'LB Formula'!A270&amp;", "&amp;'LB Formula'!B270   </f>
        <v>, </v>
      </c>
      <c r="X270" s="13" t="str">
        <f>if('LB Formula'!Q270 = 0, " ", 'LB Formula'!Q270)</f>
        <v> </v>
      </c>
      <c r="Y270" s="13" t="str">
        <f>'CB Formula'!A270&amp;", "&amp;'CB Formula'!B270   </f>
        <v>, </v>
      </c>
      <c r="AF270" s="13" t="str">
        <f>if('CB Formula'!N270 = 0, " ", 'CB Formula'!Q270)</f>
        <v> </v>
      </c>
      <c r="AG270" s="60" t="str">
        <f>'CB Formula'!C270   </f>
        <v/>
      </c>
      <c r="AH270" s="13" t="str">
        <f>'SAF Formula'!A270&amp;", "&amp;'SAF Formula'!B270   </f>
        <v>, </v>
      </c>
      <c r="AO270" s="13" t="str">
        <f>if('SAF Formula'!Q270 = 0, " ", 'SAF Formula'!R270)</f>
        <v> </v>
      </c>
      <c r="AP270" s="13" t="str">
        <f>'SAF Formula'!C270   </f>
        <v/>
      </c>
    </row>
    <row r="271">
      <c r="A271" s="13" t="str">
        <f>'IDL Formula'!A271&amp;", "&amp;'IDL Formula'!B271</f>
        <v>, </v>
      </c>
      <c r="H271" s="13" t="str">
        <f>if('IDL Formula'!N271 = 0, " ", 'IDL Formula'!N271)</f>
        <v> </v>
      </c>
      <c r="I271" s="13" t="str">
        <f>'PR Formula'!A271&amp;", "&amp;'PR Formula'!B271                           </f>
        <v>, </v>
      </c>
      <c r="P271" s="13" t="str">
        <f>if('PR Formula'!N271 = 0, " ", 'PR Formula'!N271)</f>
        <v> </v>
      </c>
      <c r="Q271" s="13" t="str">
        <f>'LB Formula'!A271&amp;", "&amp;'LB Formula'!B271   </f>
        <v>, </v>
      </c>
      <c r="X271" s="13" t="str">
        <f>if('LB Formula'!Q271 = 0, " ", 'LB Formula'!Q271)</f>
        <v> </v>
      </c>
      <c r="Y271" s="13" t="str">
        <f>'CB Formula'!A271&amp;", "&amp;'CB Formula'!B271   </f>
        <v>, </v>
      </c>
      <c r="AF271" s="13" t="str">
        <f>if('CB Formula'!N271 = 0, " ", 'CB Formula'!Q271)</f>
        <v> </v>
      </c>
      <c r="AG271" s="60" t="str">
        <f>'CB Formula'!C271   </f>
        <v/>
      </c>
      <c r="AH271" s="13" t="str">
        <f>'SAF Formula'!A271&amp;", "&amp;'SAF Formula'!B271   </f>
        <v>, </v>
      </c>
      <c r="AO271" s="13" t="str">
        <f>if('SAF Formula'!Q271 = 0, " ", 'SAF Formula'!R271)</f>
        <v> </v>
      </c>
      <c r="AP271" s="13" t="str">
        <f>'SAF Formula'!C271   </f>
        <v/>
      </c>
    </row>
    <row r="272">
      <c r="A272" s="13" t="str">
        <f>'IDL Formula'!A272&amp;", "&amp;'IDL Formula'!B272</f>
        <v>, </v>
      </c>
      <c r="H272" s="13" t="str">
        <f>if('IDL Formula'!N272 = 0, " ", 'IDL Formula'!N272)</f>
        <v> </v>
      </c>
      <c r="I272" s="13" t="str">
        <f>'PR Formula'!A272&amp;", "&amp;'PR Formula'!B272                           </f>
        <v>, </v>
      </c>
      <c r="P272" s="13" t="str">
        <f>if('PR Formula'!N272 = 0, " ", 'PR Formula'!N272)</f>
        <v> </v>
      </c>
      <c r="Q272" s="13" t="str">
        <f>'LB Formula'!A272&amp;", "&amp;'LB Formula'!B272   </f>
        <v>, </v>
      </c>
      <c r="X272" s="13" t="str">
        <f>if('LB Formula'!Q272 = 0, " ", 'LB Formula'!Q272)</f>
        <v> </v>
      </c>
      <c r="Y272" s="13" t="str">
        <f>'CB Formula'!A272&amp;", "&amp;'CB Formula'!B272   </f>
        <v>, </v>
      </c>
      <c r="AF272" s="13" t="str">
        <f>if('CB Formula'!N272 = 0, " ", 'CB Formula'!Q272)</f>
        <v> </v>
      </c>
      <c r="AG272" s="60" t="str">
        <f>'CB Formula'!C272   </f>
        <v/>
      </c>
      <c r="AH272" s="13" t="str">
        <f>'SAF Formula'!A272&amp;", "&amp;'SAF Formula'!B272   </f>
        <v>, </v>
      </c>
      <c r="AO272" s="13" t="str">
        <f>if('SAF Formula'!Q272 = 0, " ", 'SAF Formula'!R272)</f>
        <v> </v>
      </c>
      <c r="AP272" s="13" t="str">
        <f>'SAF Formula'!C272   </f>
        <v/>
      </c>
    </row>
    <row r="273">
      <c r="A273" s="13" t="str">
        <f>'IDL Formula'!A273&amp;", "&amp;'IDL Formula'!B273</f>
        <v>, </v>
      </c>
      <c r="H273" s="13" t="str">
        <f>if('IDL Formula'!N273 = 0, " ", 'IDL Formula'!N273)</f>
        <v> </v>
      </c>
      <c r="I273" s="13" t="str">
        <f>'PR Formula'!A273&amp;", "&amp;'PR Formula'!B273                           </f>
        <v>, </v>
      </c>
      <c r="P273" s="13" t="str">
        <f>if('PR Formula'!N273 = 0, " ", 'PR Formula'!N273)</f>
        <v> </v>
      </c>
      <c r="Q273" s="13" t="str">
        <f>'LB Formula'!A273&amp;", "&amp;'LB Formula'!B273   </f>
        <v>, </v>
      </c>
      <c r="X273" s="13" t="str">
        <f>if('LB Formula'!Q273 = 0, " ", 'LB Formula'!Q273)</f>
        <v> </v>
      </c>
      <c r="Y273" s="13" t="str">
        <f>'CB Formula'!A273&amp;", "&amp;'CB Formula'!B273   </f>
        <v>, </v>
      </c>
      <c r="AF273" s="13" t="str">
        <f>if('CB Formula'!N273 = 0, " ", 'CB Formula'!Q273)</f>
        <v> </v>
      </c>
      <c r="AG273" s="60" t="str">
        <f>'CB Formula'!C273   </f>
        <v/>
      </c>
      <c r="AH273" s="13" t="str">
        <f>'SAF Formula'!A273&amp;", "&amp;'SAF Formula'!B273   </f>
        <v>, </v>
      </c>
      <c r="AO273" s="13" t="str">
        <f>if('SAF Formula'!Q273 = 0, " ", 'SAF Formula'!R273)</f>
        <v> </v>
      </c>
      <c r="AP273" s="13" t="str">
        <f>'SAF Formula'!C273   </f>
        <v/>
      </c>
    </row>
    <row r="274">
      <c r="A274" s="13" t="str">
        <f>'IDL Formula'!A274&amp;", "&amp;'IDL Formula'!B274</f>
        <v>, </v>
      </c>
      <c r="H274" s="13" t="str">
        <f>if('IDL Formula'!N274 = 0, " ", 'IDL Formula'!N274)</f>
        <v> </v>
      </c>
      <c r="I274" s="13" t="str">
        <f>'PR Formula'!A274&amp;", "&amp;'PR Formula'!B274                           </f>
        <v>, </v>
      </c>
      <c r="P274" s="13" t="str">
        <f>if('PR Formula'!N274 = 0, " ", 'PR Formula'!N274)</f>
        <v> </v>
      </c>
      <c r="Q274" s="13" t="str">
        <f>'LB Formula'!A274&amp;", "&amp;'LB Formula'!B274   </f>
        <v>, </v>
      </c>
      <c r="X274" s="13" t="str">
        <f>if('LB Formula'!Q274 = 0, " ", 'LB Formula'!Q274)</f>
        <v> </v>
      </c>
      <c r="Y274" s="13" t="str">
        <f>'CB Formula'!A274&amp;", "&amp;'CB Formula'!B274   </f>
        <v>, </v>
      </c>
      <c r="AF274" s="13" t="str">
        <f>if('CB Formula'!N274 = 0, " ", 'CB Formula'!Q274)</f>
        <v> </v>
      </c>
      <c r="AG274" s="60" t="str">
        <f>'CB Formula'!C274   </f>
        <v/>
      </c>
      <c r="AH274" s="13" t="str">
        <f>'SAF Formula'!A274&amp;", "&amp;'SAF Formula'!B274   </f>
        <v>, </v>
      </c>
      <c r="AO274" s="13" t="str">
        <f>if('SAF Formula'!Q274 = 0, " ", 'SAF Formula'!R274)</f>
        <v> </v>
      </c>
      <c r="AP274" s="13" t="str">
        <f>'SAF Formula'!C274   </f>
        <v/>
      </c>
    </row>
    <row r="275">
      <c r="A275" s="13" t="str">
        <f>'IDL Formula'!A275&amp;", "&amp;'IDL Formula'!B275</f>
        <v>, </v>
      </c>
      <c r="H275" s="13" t="str">
        <f>if('IDL Formula'!N275 = 0, " ", 'IDL Formula'!N275)</f>
        <v> </v>
      </c>
      <c r="I275" s="13" t="str">
        <f>'PR Formula'!A275&amp;", "&amp;'PR Formula'!B275                           </f>
        <v>, </v>
      </c>
      <c r="P275" s="13" t="str">
        <f>if('PR Formula'!N275 = 0, " ", 'PR Formula'!N275)</f>
        <v> </v>
      </c>
      <c r="Q275" s="13" t="str">
        <f>'LB Formula'!A275&amp;", "&amp;'LB Formula'!B275   </f>
        <v>, </v>
      </c>
      <c r="X275" s="13" t="str">
        <f>if('LB Formula'!Q275 = 0, " ", 'LB Formula'!Q275)</f>
        <v> </v>
      </c>
      <c r="Y275" s="13" t="str">
        <f>'CB Formula'!A275&amp;", "&amp;'CB Formula'!B275   </f>
        <v>, </v>
      </c>
      <c r="AF275" s="13" t="str">
        <f>if('CB Formula'!N275 = 0, " ", 'CB Formula'!Q275)</f>
        <v> </v>
      </c>
      <c r="AG275" s="60" t="str">
        <f>'CB Formula'!C275   </f>
        <v/>
      </c>
      <c r="AH275" s="13" t="str">
        <f>'SAF Formula'!A275&amp;", "&amp;'SAF Formula'!B275   </f>
        <v>, </v>
      </c>
      <c r="AO275" s="13" t="str">
        <f>if('SAF Formula'!Q275 = 0, " ", 'SAF Formula'!R275)</f>
        <v> </v>
      </c>
      <c r="AP275" s="13" t="str">
        <f>'SAF Formula'!C275   </f>
        <v/>
      </c>
    </row>
    <row r="276">
      <c r="A276" s="13" t="str">
        <f>'IDL Formula'!A276&amp;", "&amp;'IDL Formula'!B276</f>
        <v>, </v>
      </c>
      <c r="H276" s="13" t="str">
        <f>if('IDL Formula'!N276 = 0, " ", 'IDL Formula'!N276)</f>
        <v> </v>
      </c>
      <c r="I276" s="13" t="str">
        <f>'PR Formula'!A276&amp;", "&amp;'PR Formula'!B276                           </f>
        <v>, </v>
      </c>
      <c r="P276" s="13" t="str">
        <f>if('PR Formula'!N276 = 0, " ", 'PR Formula'!N276)</f>
        <v> </v>
      </c>
      <c r="Q276" s="13" t="str">
        <f>'LB Formula'!A276&amp;", "&amp;'LB Formula'!B276   </f>
        <v>, </v>
      </c>
      <c r="X276" s="13" t="str">
        <f>if('LB Formula'!Q276 = 0, " ", 'LB Formula'!Q276)</f>
        <v> </v>
      </c>
      <c r="Y276" s="13" t="str">
        <f>'CB Formula'!A276&amp;", "&amp;'CB Formula'!B276   </f>
        <v>, </v>
      </c>
      <c r="AF276" s="13" t="str">
        <f>if('CB Formula'!N276 = 0, " ", 'CB Formula'!Q276)</f>
        <v> </v>
      </c>
      <c r="AG276" s="60" t="str">
        <f>'CB Formula'!C276   </f>
        <v/>
      </c>
      <c r="AH276" s="13" t="str">
        <f>'SAF Formula'!A276&amp;", "&amp;'SAF Formula'!B276   </f>
        <v>, </v>
      </c>
      <c r="AO276" s="13" t="str">
        <f>if('SAF Formula'!Q276 = 0, " ", 'SAF Formula'!R276)</f>
        <v> </v>
      </c>
      <c r="AP276" s="13" t="str">
        <f>'SAF Formula'!C276   </f>
        <v/>
      </c>
    </row>
    <row r="277">
      <c r="A277" s="13" t="str">
        <f>'IDL Formula'!A277&amp;", "&amp;'IDL Formula'!B277</f>
        <v>, </v>
      </c>
      <c r="H277" s="13" t="str">
        <f>if('IDL Formula'!N277 = 0, " ", 'IDL Formula'!N277)</f>
        <v> </v>
      </c>
      <c r="I277" s="13" t="str">
        <f>'PR Formula'!A277&amp;", "&amp;'PR Formula'!B277                           </f>
        <v>, </v>
      </c>
      <c r="P277" s="13" t="str">
        <f>if('PR Formula'!N277 = 0, " ", 'PR Formula'!N277)</f>
        <v> </v>
      </c>
      <c r="Q277" s="13" t="str">
        <f>'LB Formula'!A277&amp;", "&amp;'LB Formula'!B277   </f>
        <v>, </v>
      </c>
      <c r="X277" s="13" t="str">
        <f>if('LB Formula'!Q277 = 0, " ", 'LB Formula'!Q277)</f>
        <v> </v>
      </c>
      <c r="Y277" s="13" t="str">
        <f>'CB Formula'!A277&amp;", "&amp;'CB Formula'!B277   </f>
        <v>, </v>
      </c>
      <c r="AF277" s="13" t="str">
        <f>if('CB Formula'!N277 = 0, " ", 'CB Formula'!Q277)</f>
        <v> </v>
      </c>
      <c r="AG277" s="60" t="str">
        <f>'CB Formula'!C277   </f>
        <v/>
      </c>
      <c r="AH277" s="13" t="str">
        <f>'SAF Formula'!A277&amp;", "&amp;'SAF Formula'!B277   </f>
        <v>, </v>
      </c>
      <c r="AO277" s="13" t="str">
        <f>if('SAF Formula'!Q277 = 0, " ", 'SAF Formula'!R277)</f>
        <v> </v>
      </c>
      <c r="AP277" s="13" t="str">
        <f>'SAF Formula'!C277   </f>
        <v/>
      </c>
    </row>
    <row r="278">
      <c r="A278" s="13" t="str">
        <f>'IDL Formula'!A278&amp;", "&amp;'IDL Formula'!B278</f>
        <v>, </v>
      </c>
      <c r="H278" s="13" t="str">
        <f>if('IDL Formula'!N278 = 0, " ", 'IDL Formula'!N278)</f>
        <v> </v>
      </c>
      <c r="I278" s="13" t="str">
        <f>'PR Formula'!A278&amp;", "&amp;'PR Formula'!B278                           </f>
        <v>, </v>
      </c>
      <c r="P278" s="13" t="str">
        <f>if('PR Formula'!N278 = 0, " ", 'PR Formula'!N278)</f>
        <v> </v>
      </c>
      <c r="Q278" s="13" t="str">
        <f>'LB Formula'!A278&amp;", "&amp;'LB Formula'!B278   </f>
        <v>, </v>
      </c>
      <c r="X278" s="13" t="str">
        <f>if('LB Formula'!Q278 = 0, " ", 'LB Formula'!Q278)</f>
        <v> </v>
      </c>
      <c r="Y278" s="13" t="str">
        <f>'CB Formula'!A278&amp;", "&amp;'CB Formula'!B278   </f>
        <v>, </v>
      </c>
      <c r="AF278" s="13" t="str">
        <f>if('CB Formula'!N278 = 0, " ", 'CB Formula'!Q278)</f>
        <v> </v>
      </c>
      <c r="AG278" s="60" t="str">
        <f>'CB Formula'!C278   </f>
        <v/>
      </c>
      <c r="AH278" s="13" t="str">
        <f>'SAF Formula'!A278&amp;", "&amp;'SAF Formula'!B278   </f>
        <v>, </v>
      </c>
      <c r="AO278" s="13" t="str">
        <f>if('SAF Formula'!Q278 = 0, " ", 'SAF Formula'!R278)</f>
        <v> </v>
      </c>
      <c r="AP278" s="13" t="str">
        <f>'SAF Formula'!C278   </f>
        <v/>
      </c>
    </row>
    <row r="279">
      <c r="A279" s="13" t="str">
        <f>'IDL Formula'!A279&amp;", "&amp;'IDL Formula'!B279</f>
        <v>, </v>
      </c>
      <c r="H279" s="13" t="str">
        <f>if('IDL Formula'!N279 = 0, " ", 'IDL Formula'!N279)</f>
        <v> </v>
      </c>
      <c r="I279" s="13" t="str">
        <f>'PR Formula'!A279&amp;", "&amp;'PR Formula'!B279                           </f>
        <v>, </v>
      </c>
      <c r="P279" s="13" t="str">
        <f>if('PR Formula'!N279 = 0, " ", 'PR Formula'!N279)</f>
        <v> </v>
      </c>
      <c r="Q279" s="13" t="str">
        <f>'LB Formula'!A279&amp;", "&amp;'LB Formula'!B279   </f>
        <v>, </v>
      </c>
      <c r="X279" s="13" t="str">
        <f>if('LB Formula'!Q279 = 0, " ", 'LB Formula'!Q279)</f>
        <v> </v>
      </c>
      <c r="Y279" s="13" t="str">
        <f>'CB Formula'!A279&amp;", "&amp;'CB Formula'!B279   </f>
        <v>, </v>
      </c>
      <c r="AF279" s="13" t="str">
        <f>if('CB Formula'!N279 = 0, " ", 'CB Formula'!Q279)</f>
        <v> </v>
      </c>
      <c r="AG279" s="60" t="str">
        <f>'CB Formula'!C279   </f>
        <v/>
      </c>
      <c r="AH279" s="13" t="str">
        <f>'SAF Formula'!A279&amp;", "&amp;'SAF Formula'!B279   </f>
        <v>, </v>
      </c>
      <c r="AO279" s="13" t="str">
        <f>if('SAF Formula'!Q279 = 0, " ", 'SAF Formula'!R279)</f>
        <v> </v>
      </c>
      <c r="AP279" s="13" t="str">
        <f>'SAF Formula'!C279   </f>
        <v/>
      </c>
    </row>
    <row r="280">
      <c r="A280" s="13" t="str">
        <f>'IDL Formula'!A280&amp;", "&amp;'IDL Formula'!B280</f>
        <v>, </v>
      </c>
      <c r="H280" s="13" t="str">
        <f>if('IDL Formula'!N280 = 0, " ", 'IDL Formula'!N280)</f>
        <v> </v>
      </c>
      <c r="I280" s="13" t="str">
        <f>'PR Formula'!A280&amp;", "&amp;'PR Formula'!B280                           </f>
        <v>, </v>
      </c>
      <c r="P280" s="13" t="str">
        <f>if('PR Formula'!N280 = 0, " ", 'PR Formula'!N280)</f>
        <v> </v>
      </c>
      <c r="Q280" s="13" t="str">
        <f>'LB Formula'!A280&amp;", "&amp;'LB Formula'!B280   </f>
        <v>, </v>
      </c>
      <c r="X280" s="13" t="str">
        <f>if('LB Formula'!Q280 = 0, " ", 'LB Formula'!Q280)</f>
        <v> </v>
      </c>
      <c r="Y280" s="13" t="str">
        <f>'CB Formula'!A280&amp;", "&amp;'CB Formula'!B280   </f>
        <v>, </v>
      </c>
      <c r="AF280" s="13" t="str">
        <f>if('CB Formula'!N280 = 0, " ", 'CB Formula'!Q280)</f>
        <v> </v>
      </c>
      <c r="AG280" s="60" t="str">
        <f>'CB Formula'!C280   </f>
        <v/>
      </c>
      <c r="AH280" s="13" t="str">
        <f>'SAF Formula'!A280&amp;", "&amp;'SAF Formula'!B280   </f>
        <v>, </v>
      </c>
      <c r="AO280" s="13" t="str">
        <f>if('SAF Formula'!Q280 = 0, " ", 'SAF Formula'!R280)</f>
        <v> </v>
      </c>
      <c r="AP280" s="13" t="str">
        <f>'SAF Formula'!C280   </f>
        <v/>
      </c>
    </row>
    <row r="281">
      <c r="A281" s="13" t="str">
        <f>'IDL Formula'!A281&amp;", "&amp;'IDL Formula'!B281</f>
        <v>, </v>
      </c>
      <c r="H281" s="13" t="str">
        <f>if('IDL Formula'!N281 = 0, " ", 'IDL Formula'!N281)</f>
        <v> </v>
      </c>
      <c r="I281" s="13" t="str">
        <f>'PR Formula'!A281&amp;", "&amp;'PR Formula'!B281                           </f>
        <v>, </v>
      </c>
      <c r="P281" s="13" t="str">
        <f>if('PR Formula'!N281 = 0, " ", 'PR Formula'!N281)</f>
        <v> </v>
      </c>
      <c r="Q281" s="13" t="str">
        <f>'LB Formula'!A281&amp;", "&amp;'LB Formula'!B281   </f>
        <v>, </v>
      </c>
      <c r="X281" s="13" t="str">
        <f>if('LB Formula'!Q281 = 0, " ", 'LB Formula'!Q281)</f>
        <v> </v>
      </c>
      <c r="Y281" s="13" t="str">
        <f>'CB Formula'!A281&amp;", "&amp;'CB Formula'!B281   </f>
        <v>, </v>
      </c>
      <c r="AF281" s="13" t="str">
        <f>if('CB Formula'!N281 = 0, " ", 'CB Formula'!Q281)</f>
        <v> </v>
      </c>
      <c r="AG281" s="60" t="str">
        <f>'CB Formula'!C281   </f>
        <v/>
      </c>
      <c r="AH281" s="13" t="str">
        <f>'SAF Formula'!A281&amp;", "&amp;'SAF Formula'!B281   </f>
        <v>, </v>
      </c>
      <c r="AO281" s="13" t="str">
        <f>if('SAF Formula'!Q281 = 0, " ", 'SAF Formula'!R281)</f>
        <v> </v>
      </c>
      <c r="AP281" s="13" t="str">
        <f>'SAF Formula'!C281   </f>
        <v/>
      </c>
    </row>
    <row r="282">
      <c r="A282" s="13" t="str">
        <f>'IDL Formula'!A282&amp;", "&amp;'IDL Formula'!B282</f>
        <v>, </v>
      </c>
      <c r="H282" s="13" t="str">
        <f>if('IDL Formula'!N282 = 0, " ", 'IDL Formula'!N282)</f>
        <v> </v>
      </c>
      <c r="I282" s="13" t="str">
        <f>'PR Formula'!A282&amp;", "&amp;'PR Formula'!B282                           </f>
        <v>, </v>
      </c>
      <c r="P282" s="13" t="str">
        <f>if('PR Formula'!N282 = 0, " ", 'PR Formula'!N282)</f>
        <v> </v>
      </c>
      <c r="Q282" s="13" t="str">
        <f>'LB Formula'!A282&amp;", "&amp;'LB Formula'!B282   </f>
        <v>, </v>
      </c>
      <c r="X282" s="13" t="str">
        <f>if('LB Formula'!Q282 = 0, " ", 'LB Formula'!Q282)</f>
        <v> </v>
      </c>
      <c r="Y282" s="13" t="str">
        <f>'CB Formula'!A282&amp;", "&amp;'CB Formula'!B282   </f>
        <v>, </v>
      </c>
      <c r="AF282" s="13" t="str">
        <f>if('CB Formula'!N282 = 0, " ", 'CB Formula'!Q282)</f>
        <v> </v>
      </c>
      <c r="AG282" s="60" t="str">
        <f>'CB Formula'!C282   </f>
        <v/>
      </c>
      <c r="AH282" s="13" t="str">
        <f>'SAF Formula'!A282&amp;", "&amp;'SAF Formula'!B282   </f>
        <v>, </v>
      </c>
      <c r="AO282" s="13" t="str">
        <f>if('SAF Formula'!Q282 = 0, " ", 'SAF Formula'!R282)</f>
        <v> </v>
      </c>
      <c r="AP282" s="13" t="str">
        <f>'SAF Formula'!C282   </f>
        <v/>
      </c>
    </row>
    <row r="283">
      <c r="A283" s="13" t="str">
        <f>'IDL Formula'!A283&amp;", "&amp;'IDL Formula'!B283</f>
        <v>, </v>
      </c>
      <c r="H283" s="13" t="str">
        <f>if('IDL Formula'!N283 = 0, " ", 'IDL Formula'!N283)</f>
        <v> </v>
      </c>
      <c r="I283" s="13" t="str">
        <f>'PR Formula'!A283&amp;", "&amp;'PR Formula'!B283                           </f>
        <v>, </v>
      </c>
      <c r="P283" s="13" t="str">
        <f>if('PR Formula'!N283 = 0, " ", 'PR Formula'!N283)</f>
        <v> </v>
      </c>
      <c r="Q283" s="13" t="str">
        <f>'LB Formula'!A283&amp;", "&amp;'LB Formula'!B283   </f>
        <v>, </v>
      </c>
      <c r="X283" s="13" t="str">
        <f>if('LB Formula'!Q283 = 0, " ", 'LB Formula'!Q283)</f>
        <v> </v>
      </c>
      <c r="Y283" s="13" t="str">
        <f>'CB Formula'!A283&amp;", "&amp;'CB Formula'!B283   </f>
        <v>, </v>
      </c>
      <c r="AF283" s="13" t="str">
        <f>if('CB Formula'!N283 = 0, " ", 'CB Formula'!Q283)</f>
        <v> </v>
      </c>
      <c r="AG283" s="60" t="str">
        <f>'CB Formula'!C283   </f>
        <v/>
      </c>
      <c r="AH283" s="13" t="str">
        <f>'SAF Formula'!A283&amp;", "&amp;'SAF Formula'!B283   </f>
        <v>, </v>
      </c>
      <c r="AO283" s="13" t="str">
        <f>if('SAF Formula'!Q283 = 0, " ", 'SAF Formula'!R283)</f>
        <v> </v>
      </c>
      <c r="AP283" s="13" t="str">
        <f>'SAF Formula'!C283   </f>
        <v/>
      </c>
    </row>
    <row r="284">
      <c r="A284" s="13" t="str">
        <f>'IDL Formula'!A284&amp;", "&amp;'IDL Formula'!B284</f>
        <v>, </v>
      </c>
      <c r="H284" s="13" t="str">
        <f>if('IDL Formula'!N284 = 0, " ", 'IDL Formula'!N284)</f>
        <v> </v>
      </c>
      <c r="I284" s="13" t="str">
        <f>'PR Formula'!A284&amp;", "&amp;'PR Formula'!B284                           </f>
        <v>, </v>
      </c>
      <c r="P284" s="13" t="str">
        <f>if('PR Formula'!N284 = 0, " ", 'PR Formula'!N284)</f>
        <v> </v>
      </c>
      <c r="Q284" s="13" t="str">
        <f>'LB Formula'!A284&amp;", "&amp;'LB Formula'!B284   </f>
        <v>, </v>
      </c>
      <c r="X284" s="13" t="str">
        <f>if('LB Formula'!Q284 = 0, " ", 'LB Formula'!Q284)</f>
        <v> </v>
      </c>
      <c r="Y284" s="13" t="str">
        <f>'CB Formula'!A284&amp;", "&amp;'CB Formula'!B284   </f>
        <v>, </v>
      </c>
      <c r="AF284" s="13" t="str">
        <f>if('CB Formula'!N284 = 0, " ", 'CB Formula'!Q284)</f>
        <v> </v>
      </c>
      <c r="AG284" s="60" t="str">
        <f>'CB Formula'!C284   </f>
        <v/>
      </c>
      <c r="AH284" s="13" t="str">
        <f>'SAF Formula'!A284&amp;", "&amp;'SAF Formula'!B284   </f>
        <v>, </v>
      </c>
      <c r="AO284" s="13" t="str">
        <f>if('SAF Formula'!Q284 = 0, " ", 'SAF Formula'!R284)</f>
        <v> </v>
      </c>
      <c r="AP284" s="13" t="str">
        <f>'SAF Formula'!C284   </f>
        <v/>
      </c>
    </row>
    <row r="285">
      <c r="A285" s="13" t="str">
        <f>'IDL Formula'!A285&amp;", "&amp;'IDL Formula'!B285</f>
        <v>, </v>
      </c>
      <c r="H285" s="13" t="str">
        <f>if('IDL Formula'!N285 = 0, " ", 'IDL Formula'!N285)</f>
        <v> </v>
      </c>
      <c r="I285" s="13" t="str">
        <f>'PR Formula'!A285&amp;", "&amp;'PR Formula'!B285                           </f>
        <v>, </v>
      </c>
      <c r="P285" s="13" t="str">
        <f>if('PR Formula'!N285 = 0, " ", 'PR Formula'!N285)</f>
        <v> </v>
      </c>
      <c r="Q285" s="13" t="str">
        <f>'LB Formula'!A285&amp;", "&amp;'LB Formula'!B285   </f>
        <v>, </v>
      </c>
      <c r="X285" s="13" t="str">
        <f>if('LB Formula'!Q285 = 0, " ", 'LB Formula'!Q285)</f>
        <v> </v>
      </c>
      <c r="Y285" s="13" t="str">
        <f>'CB Formula'!A285&amp;", "&amp;'CB Formula'!B285   </f>
        <v>, </v>
      </c>
      <c r="AF285" s="13" t="str">
        <f>if('CB Formula'!N285 = 0, " ", 'CB Formula'!Q285)</f>
        <v> </v>
      </c>
      <c r="AG285" s="60" t="str">
        <f>'CB Formula'!C285   </f>
        <v/>
      </c>
      <c r="AH285" s="13" t="str">
        <f>'SAF Formula'!A285&amp;", "&amp;'SAF Formula'!B285   </f>
        <v>, </v>
      </c>
      <c r="AO285" s="13" t="str">
        <f>if('SAF Formula'!Q285 = 0, " ", 'SAF Formula'!R285)</f>
        <v> </v>
      </c>
      <c r="AP285" s="13" t="str">
        <f>'SAF Formula'!C285   </f>
        <v/>
      </c>
    </row>
    <row r="286">
      <c r="A286" s="13" t="str">
        <f>'IDL Formula'!A286&amp;", "&amp;'IDL Formula'!B286</f>
        <v>, </v>
      </c>
      <c r="H286" s="13" t="str">
        <f>if('IDL Formula'!N286 = 0, " ", 'IDL Formula'!N286)</f>
        <v> </v>
      </c>
      <c r="I286" s="13" t="str">
        <f>'PR Formula'!A286&amp;", "&amp;'PR Formula'!B286                           </f>
        <v>, </v>
      </c>
      <c r="P286" s="13" t="str">
        <f>if('PR Formula'!N286 = 0, " ", 'PR Formula'!N286)</f>
        <v> </v>
      </c>
      <c r="Q286" s="13" t="str">
        <f>'LB Formula'!A286&amp;", "&amp;'LB Formula'!B286   </f>
        <v>, </v>
      </c>
      <c r="X286" s="13" t="str">
        <f>if('LB Formula'!Q286 = 0, " ", 'LB Formula'!Q286)</f>
        <v> </v>
      </c>
      <c r="Y286" s="13" t="str">
        <f>'CB Formula'!A286&amp;", "&amp;'CB Formula'!B286   </f>
        <v>, </v>
      </c>
      <c r="AF286" s="13" t="str">
        <f>if('CB Formula'!N286 = 0, " ", 'CB Formula'!Q286)</f>
        <v> </v>
      </c>
      <c r="AG286" s="60" t="str">
        <f>'CB Formula'!C286   </f>
        <v/>
      </c>
      <c r="AH286" s="13" t="str">
        <f>'SAF Formula'!A286&amp;", "&amp;'SAF Formula'!B286   </f>
        <v>, </v>
      </c>
      <c r="AO286" s="13" t="str">
        <f>if('SAF Formula'!Q286 = 0, " ", 'SAF Formula'!R286)</f>
        <v> </v>
      </c>
      <c r="AP286" s="13" t="str">
        <f>'SAF Formula'!C286   </f>
        <v/>
      </c>
    </row>
    <row r="287">
      <c r="A287" s="13" t="str">
        <f>'IDL Formula'!A287&amp;", "&amp;'IDL Formula'!B287</f>
        <v>, </v>
      </c>
      <c r="H287" s="13" t="str">
        <f>if('IDL Formula'!N287 = 0, " ", 'IDL Formula'!N287)</f>
        <v> </v>
      </c>
      <c r="I287" s="13" t="str">
        <f>'PR Formula'!A287&amp;", "&amp;'PR Formula'!B287                           </f>
        <v>, </v>
      </c>
      <c r="P287" s="13" t="str">
        <f>if('PR Formula'!N287 = 0, " ", 'PR Formula'!N287)</f>
        <v> </v>
      </c>
      <c r="Q287" s="13" t="str">
        <f>'LB Formula'!A287&amp;", "&amp;'LB Formula'!B287   </f>
        <v>, </v>
      </c>
      <c r="X287" s="13" t="str">
        <f>if('LB Formula'!Q287 = 0, " ", 'LB Formula'!Q287)</f>
        <v> </v>
      </c>
      <c r="Y287" s="13" t="str">
        <f>'CB Formula'!A287&amp;", "&amp;'CB Formula'!B287   </f>
        <v>, </v>
      </c>
      <c r="AF287" s="13" t="str">
        <f>if('CB Formula'!N287 = 0, " ", 'CB Formula'!Q287)</f>
        <v> </v>
      </c>
      <c r="AG287" s="60" t="str">
        <f>'CB Formula'!C287   </f>
        <v/>
      </c>
      <c r="AH287" s="13" t="str">
        <f>'SAF Formula'!A287&amp;", "&amp;'SAF Formula'!B287   </f>
        <v>, </v>
      </c>
      <c r="AO287" s="13" t="str">
        <f>if('SAF Formula'!Q287 = 0, " ", 'SAF Formula'!R287)</f>
        <v> </v>
      </c>
      <c r="AP287" s="13" t="str">
        <f>'SAF Formula'!C287   </f>
        <v/>
      </c>
    </row>
    <row r="288">
      <c r="A288" s="13" t="str">
        <f>'IDL Formula'!A288&amp;", "&amp;'IDL Formula'!B288</f>
        <v>, </v>
      </c>
      <c r="H288" s="13" t="str">
        <f>if('IDL Formula'!N288 = 0, " ", 'IDL Formula'!N288)</f>
        <v> </v>
      </c>
      <c r="I288" s="13" t="str">
        <f>'PR Formula'!A288&amp;", "&amp;'PR Formula'!B288                           </f>
        <v>, </v>
      </c>
      <c r="P288" s="13" t="str">
        <f>if('PR Formula'!N288 = 0, " ", 'PR Formula'!N288)</f>
        <v> </v>
      </c>
      <c r="Q288" s="13" t="str">
        <f>'LB Formula'!A288&amp;", "&amp;'LB Formula'!B288   </f>
        <v>, </v>
      </c>
      <c r="X288" s="13" t="str">
        <f>if('LB Formula'!Q288 = 0, " ", 'LB Formula'!Q288)</f>
        <v> </v>
      </c>
      <c r="Y288" s="13" t="str">
        <f>'CB Formula'!A288&amp;", "&amp;'CB Formula'!B288   </f>
        <v>, </v>
      </c>
      <c r="AF288" s="13" t="str">
        <f>if('CB Formula'!N288 = 0, " ", 'CB Formula'!Q288)</f>
        <v> </v>
      </c>
      <c r="AG288" s="60" t="str">
        <f>'CB Formula'!C288   </f>
        <v/>
      </c>
      <c r="AH288" s="13" t="str">
        <f>'SAF Formula'!A288&amp;", "&amp;'SAF Formula'!B288   </f>
        <v>, </v>
      </c>
      <c r="AO288" s="13" t="str">
        <f>if('SAF Formula'!Q288 = 0, " ", 'SAF Formula'!R288)</f>
        <v> </v>
      </c>
      <c r="AP288" s="13" t="str">
        <f>'SAF Formula'!C288   </f>
        <v/>
      </c>
    </row>
    <row r="289">
      <c r="A289" s="13" t="str">
        <f>'IDL Formula'!A289&amp;", "&amp;'IDL Formula'!B289</f>
        <v>, </v>
      </c>
      <c r="H289" s="13" t="str">
        <f>if('IDL Formula'!N289 = 0, " ", 'IDL Formula'!N289)</f>
        <v> </v>
      </c>
      <c r="I289" s="13" t="str">
        <f>'PR Formula'!A289&amp;", "&amp;'PR Formula'!B289                           </f>
        <v>, </v>
      </c>
      <c r="P289" s="13" t="str">
        <f>if('PR Formula'!N289 = 0, " ", 'PR Formula'!N289)</f>
        <v> </v>
      </c>
      <c r="Q289" s="13" t="str">
        <f>'LB Formula'!A289&amp;", "&amp;'LB Formula'!B289   </f>
        <v>, </v>
      </c>
      <c r="X289" s="13" t="str">
        <f>if('LB Formula'!Q289 = 0, " ", 'LB Formula'!Q289)</f>
        <v> </v>
      </c>
      <c r="Y289" s="13" t="str">
        <f>'CB Formula'!A289&amp;", "&amp;'CB Formula'!B289   </f>
        <v>, </v>
      </c>
      <c r="AF289" s="13" t="str">
        <f>if('CB Formula'!N289 = 0, " ", 'CB Formula'!Q289)</f>
        <v> </v>
      </c>
      <c r="AG289" s="60" t="str">
        <f>'CB Formula'!C289   </f>
        <v/>
      </c>
      <c r="AH289" s="13" t="str">
        <f>'SAF Formula'!A289&amp;", "&amp;'SAF Formula'!B289   </f>
        <v>, </v>
      </c>
      <c r="AO289" s="13" t="str">
        <f>if('SAF Formula'!Q289 = 0, " ", 'SAF Formula'!R289)</f>
        <v> </v>
      </c>
      <c r="AP289" s="13" t="str">
        <f>'SAF Formula'!C289   </f>
        <v/>
      </c>
    </row>
    <row r="290">
      <c r="A290" s="13" t="str">
        <f>'IDL Formula'!A290&amp;", "&amp;'IDL Formula'!B290</f>
        <v>, </v>
      </c>
      <c r="H290" s="13" t="str">
        <f>if('IDL Formula'!N290 = 0, " ", 'IDL Formula'!N290)</f>
        <v> </v>
      </c>
      <c r="I290" s="13" t="str">
        <f>'PR Formula'!A290&amp;", "&amp;'PR Formula'!B290                           </f>
        <v>, </v>
      </c>
      <c r="P290" s="13" t="str">
        <f>if('PR Formula'!N290 = 0, " ", 'PR Formula'!N290)</f>
        <v> </v>
      </c>
      <c r="Q290" s="13" t="str">
        <f>'LB Formula'!A290&amp;", "&amp;'LB Formula'!B290   </f>
        <v>, </v>
      </c>
      <c r="X290" s="13" t="str">
        <f>if('LB Formula'!Q290 = 0, " ", 'LB Formula'!Q290)</f>
        <v> </v>
      </c>
      <c r="Y290" s="13" t="str">
        <f>'CB Formula'!A290&amp;", "&amp;'CB Formula'!B290   </f>
        <v>, </v>
      </c>
      <c r="AF290" s="13" t="str">
        <f>if('CB Formula'!N290 = 0, " ", 'CB Formula'!Q290)</f>
        <v> </v>
      </c>
      <c r="AG290" s="60" t="str">
        <f>'CB Formula'!C290   </f>
        <v/>
      </c>
      <c r="AH290" s="13" t="str">
        <f>'SAF Formula'!A290&amp;", "&amp;'SAF Formula'!B290   </f>
        <v>, </v>
      </c>
      <c r="AO290" s="13" t="str">
        <f>if('SAF Formula'!Q290 = 0, " ", 'SAF Formula'!R290)</f>
        <v> </v>
      </c>
      <c r="AP290" s="13" t="str">
        <f>'SAF Formula'!C290   </f>
        <v/>
      </c>
    </row>
    <row r="291">
      <c r="A291" s="13" t="str">
        <f>'IDL Formula'!A291&amp;", "&amp;'IDL Formula'!B291</f>
        <v>, </v>
      </c>
      <c r="H291" s="13" t="str">
        <f>if('IDL Formula'!N291 = 0, " ", 'IDL Formula'!N291)</f>
        <v> </v>
      </c>
      <c r="I291" s="13" t="str">
        <f>'PR Formula'!A291&amp;", "&amp;'PR Formula'!B291                           </f>
        <v>, </v>
      </c>
      <c r="P291" s="13" t="str">
        <f>if('PR Formula'!N291 = 0, " ", 'PR Formula'!N291)</f>
        <v> </v>
      </c>
      <c r="Q291" s="13" t="str">
        <f>'LB Formula'!A291&amp;", "&amp;'LB Formula'!B291   </f>
        <v>, </v>
      </c>
      <c r="X291" s="13" t="str">
        <f>if('LB Formula'!Q291 = 0, " ", 'LB Formula'!Q291)</f>
        <v> </v>
      </c>
      <c r="Y291" s="13" t="str">
        <f>'CB Formula'!A291&amp;", "&amp;'CB Formula'!B291   </f>
        <v>, </v>
      </c>
      <c r="AF291" s="13" t="str">
        <f>if('CB Formula'!N291 = 0, " ", 'CB Formula'!Q291)</f>
        <v> </v>
      </c>
      <c r="AG291" s="60" t="str">
        <f>'CB Formula'!C291   </f>
        <v/>
      </c>
      <c r="AH291" s="13" t="str">
        <f>'SAF Formula'!A291&amp;", "&amp;'SAF Formula'!B291   </f>
        <v>, </v>
      </c>
      <c r="AO291" s="13" t="str">
        <f>if('SAF Formula'!Q291 = 0, " ", 'SAF Formula'!R291)</f>
        <v> </v>
      </c>
      <c r="AP291" s="13" t="str">
        <f>'SAF Formula'!C291   </f>
        <v/>
      </c>
    </row>
    <row r="292">
      <c r="A292" s="13" t="str">
        <f>'IDL Formula'!A292&amp;", "&amp;'IDL Formula'!B292</f>
        <v>, </v>
      </c>
      <c r="H292" s="13" t="str">
        <f>if('IDL Formula'!N292 = 0, " ", 'IDL Formula'!N292)</f>
        <v> </v>
      </c>
      <c r="I292" s="13" t="str">
        <f>'PR Formula'!A292&amp;", "&amp;'PR Formula'!B292                           </f>
        <v>, </v>
      </c>
      <c r="P292" s="13" t="str">
        <f>if('PR Formula'!N292 = 0, " ", 'PR Formula'!N292)</f>
        <v> </v>
      </c>
      <c r="Q292" s="13" t="str">
        <f>'LB Formula'!A292&amp;", "&amp;'LB Formula'!B292   </f>
        <v>, </v>
      </c>
      <c r="X292" s="13" t="str">
        <f>if('LB Formula'!Q292 = 0, " ", 'LB Formula'!Q292)</f>
        <v> </v>
      </c>
      <c r="Y292" s="13" t="str">
        <f>'CB Formula'!A292&amp;", "&amp;'CB Formula'!B292   </f>
        <v>, </v>
      </c>
      <c r="AF292" s="13" t="str">
        <f>if('CB Formula'!N292 = 0, " ", 'CB Formula'!Q292)</f>
        <v> </v>
      </c>
      <c r="AG292" s="60" t="str">
        <f>'CB Formula'!C292   </f>
        <v/>
      </c>
      <c r="AH292" s="13" t="str">
        <f>'SAF Formula'!A292&amp;", "&amp;'SAF Formula'!B292   </f>
        <v>, </v>
      </c>
      <c r="AO292" s="13" t="str">
        <f>if('SAF Formula'!Q292 = 0, " ", 'SAF Formula'!R292)</f>
        <v> </v>
      </c>
      <c r="AP292" s="13" t="str">
        <f>'SAF Formula'!C292   </f>
        <v/>
      </c>
    </row>
    <row r="293">
      <c r="A293" s="13" t="str">
        <f>'IDL Formula'!A293&amp;", "&amp;'IDL Formula'!B293</f>
        <v>, </v>
      </c>
      <c r="H293" s="13" t="str">
        <f>if('IDL Formula'!N293 = 0, " ", 'IDL Formula'!N293)</f>
        <v> </v>
      </c>
      <c r="I293" s="13" t="str">
        <f>'PR Formula'!A293&amp;", "&amp;'PR Formula'!B293                           </f>
        <v>, </v>
      </c>
      <c r="P293" s="13" t="str">
        <f>if('PR Formula'!N293 = 0, " ", 'PR Formula'!N293)</f>
        <v> </v>
      </c>
      <c r="Q293" s="13" t="str">
        <f>'LB Formula'!A293&amp;", "&amp;'LB Formula'!B293   </f>
        <v>, </v>
      </c>
      <c r="X293" s="13" t="str">
        <f>if('LB Formula'!Q293 = 0, " ", 'LB Formula'!Q293)</f>
        <v> </v>
      </c>
      <c r="Y293" s="13" t="str">
        <f>'CB Formula'!A293&amp;", "&amp;'CB Formula'!B293   </f>
        <v>, </v>
      </c>
      <c r="AF293" s="13" t="str">
        <f>if('CB Formula'!N293 = 0, " ", 'CB Formula'!Q293)</f>
        <v> </v>
      </c>
      <c r="AG293" s="60" t="str">
        <f>'CB Formula'!C293   </f>
        <v/>
      </c>
      <c r="AH293" s="13" t="str">
        <f>'SAF Formula'!A293&amp;", "&amp;'SAF Formula'!B293   </f>
        <v>, </v>
      </c>
      <c r="AO293" s="13" t="str">
        <f>if('SAF Formula'!Q293 = 0, " ", 'SAF Formula'!R293)</f>
        <v> </v>
      </c>
      <c r="AP293" s="13" t="str">
        <f>'SAF Formula'!C293   </f>
        <v/>
      </c>
    </row>
    <row r="294">
      <c r="A294" s="13" t="str">
        <f>'IDL Formula'!A294&amp;", "&amp;'IDL Formula'!B294</f>
        <v>, </v>
      </c>
      <c r="H294" s="13" t="str">
        <f>if('IDL Formula'!N294 = 0, " ", 'IDL Formula'!N294)</f>
        <v> </v>
      </c>
      <c r="I294" s="13" t="str">
        <f>'PR Formula'!A294&amp;", "&amp;'PR Formula'!B294                           </f>
        <v>, </v>
      </c>
      <c r="P294" s="13" t="str">
        <f>if('PR Formula'!N294 = 0, " ", 'PR Formula'!N294)</f>
        <v> </v>
      </c>
      <c r="Q294" s="13" t="str">
        <f>'LB Formula'!A294&amp;", "&amp;'LB Formula'!B294   </f>
        <v>, </v>
      </c>
      <c r="X294" s="13" t="str">
        <f>if('LB Formula'!Q294 = 0, " ", 'LB Formula'!Q294)</f>
        <v> </v>
      </c>
      <c r="Y294" s="13" t="str">
        <f>'CB Formula'!A294&amp;", "&amp;'CB Formula'!B294   </f>
        <v>, </v>
      </c>
      <c r="AF294" s="13" t="str">
        <f>if('CB Formula'!N294 = 0, " ", 'CB Formula'!Q294)</f>
        <v> </v>
      </c>
      <c r="AG294" s="60" t="str">
        <f>'CB Formula'!C294   </f>
        <v/>
      </c>
      <c r="AH294" s="13" t="str">
        <f>'SAF Formula'!A294&amp;", "&amp;'SAF Formula'!B294   </f>
        <v>, </v>
      </c>
      <c r="AO294" s="13" t="str">
        <f>if('SAF Formula'!Q294 = 0, " ", 'SAF Formula'!R294)</f>
        <v> </v>
      </c>
      <c r="AP294" s="13" t="str">
        <f>'SAF Formula'!C294   </f>
        <v/>
      </c>
    </row>
    <row r="295">
      <c r="A295" s="13" t="str">
        <f>'IDL Formula'!A295&amp;", "&amp;'IDL Formula'!B295</f>
        <v>, </v>
      </c>
      <c r="H295" s="13" t="str">
        <f>if('IDL Formula'!N295 = 0, " ", 'IDL Formula'!N295)</f>
        <v> </v>
      </c>
      <c r="I295" s="13" t="str">
        <f>'PR Formula'!A295&amp;", "&amp;'PR Formula'!B295                           </f>
        <v>, </v>
      </c>
      <c r="P295" s="13" t="str">
        <f>if('PR Formula'!N295 = 0, " ", 'PR Formula'!N295)</f>
        <v> </v>
      </c>
      <c r="Q295" s="13" t="str">
        <f>'LB Formula'!A295&amp;", "&amp;'LB Formula'!B295   </f>
        <v>, </v>
      </c>
      <c r="X295" s="13" t="str">
        <f>if('LB Formula'!Q295 = 0, " ", 'LB Formula'!Q295)</f>
        <v> </v>
      </c>
      <c r="Y295" s="13" t="str">
        <f>'CB Formula'!A295&amp;", "&amp;'CB Formula'!B295   </f>
        <v>, </v>
      </c>
      <c r="AF295" s="13" t="str">
        <f>if('CB Formula'!N295 = 0, " ", 'CB Formula'!Q295)</f>
        <v> </v>
      </c>
      <c r="AG295" s="60" t="str">
        <f>'CB Formula'!C295   </f>
        <v/>
      </c>
      <c r="AH295" s="13" t="str">
        <f>'SAF Formula'!A295&amp;", "&amp;'SAF Formula'!B295   </f>
        <v>, </v>
      </c>
      <c r="AO295" s="13" t="str">
        <f>if('SAF Formula'!Q295 = 0, " ", 'SAF Formula'!R295)</f>
        <v> </v>
      </c>
      <c r="AP295" s="13" t="str">
        <f>'SAF Formula'!C295   </f>
        <v/>
      </c>
    </row>
    <row r="296">
      <c r="A296" s="13" t="str">
        <f>'IDL Formula'!A296&amp;", "&amp;'IDL Formula'!B296</f>
        <v>, </v>
      </c>
      <c r="H296" s="13" t="str">
        <f>if('IDL Formula'!N296 = 0, " ", 'IDL Formula'!N296)</f>
        <v> </v>
      </c>
      <c r="I296" s="13" t="str">
        <f>'PR Formula'!A296&amp;", "&amp;'PR Formula'!B296                           </f>
        <v>, </v>
      </c>
      <c r="P296" s="13" t="str">
        <f>if('PR Formula'!N296 = 0, " ", 'PR Formula'!N296)</f>
        <v> </v>
      </c>
      <c r="Q296" s="13" t="str">
        <f>'LB Formula'!A296&amp;", "&amp;'LB Formula'!B296   </f>
        <v>, </v>
      </c>
      <c r="X296" s="13" t="str">
        <f>if('LB Formula'!Q296 = 0, " ", 'LB Formula'!Q296)</f>
        <v> </v>
      </c>
      <c r="Y296" s="13" t="str">
        <f>'CB Formula'!A296&amp;", "&amp;'CB Formula'!B296   </f>
        <v>, </v>
      </c>
      <c r="AF296" s="13" t="str">
        <f>if('CB Formula'!N296 = 0, " ", 'CB Formula'!Q296)</f>
        <v> </v>
      </c>
      <c r="AG296" s="60" t="str">
        <f>'CB Formula'!C296   </f>
        <v/>
      </c>
      <c r="AH296" s="13" t="str">
        <f>'SAF Formula'!A296&amp;", "&amp;'SAF Formula'!B296   </f>
        <v>, </v>
      </c>
      <c r="AO296" s="13" t="str">
        <f>if('SAF Formula'!Q296 = 0, " ", 'SAF Formula'!R296)</f>
        <v> </v>
      </c>
      <c r="AP296" s="13" t="str">
        <f>'SAF Formula'!C296   </f>
        <v/>
      </c>
    </row>
    <row r="297">
      <c r="A297" s="13" t="str">
        <f>'IDL Formula'!A297&amp;", "&amp;'IDL Formula'!B297</f>
        <v>, </v>
      </c>
      <c r="H297" s="13" t="str">
        <f>if('IDL Formula'!N297 = 0, " ", 'IDL Formula'!N297)</f>
        <v> </v>
      </c>
      <c r="I297" s="13" t="str">
        <f>'PR Formula'!A297&amp;", "&amp;'PR Formula'!B297                           </f>
        <v>, </v>
      </c>
      <c r="P297" s="13" t="str">
        <f>if('PR Formula'!N297 = 0, " ", 'PR Formula'!N297)</f>
        <v> </v>
      </c>
      <c r="Q297" s="13" t="str">
        <f>'LB Formula'!A297&amp;", "&amp;'LB Formula'!B297   </f>
        <v>, </v>
      </c>
      <c r="X297" s="13" t="str">
        <f>if('LB Formula'!Q297 = 0, " ", 'LB Formula'!Q297)</f>
        <v> </v>
      </c>
      <c r="Y297" s="13" t="str">
        <f>'CB Formula'!A297&amp;", "&amp;'CB Formula'!B297   </f>
        <v>, </v>
      </c>
      <c r="AF297" s="13" t="str">
        <f>if('CB Formula'!N297 = 0, " ", 'CB Formula'!Q297)</f>
        <v> </v>
      </c>
      <c r="AG297" s="60" t="str">
        <f>'CB Formula'!C297   </f>
        <v/>
      </c>
      <c r="AH297" s="13" t="str">
        <f>'SAF Formula'!A297&amp;", "&amp;'SAF Formula'!B297   </f>
        <v>, </v>
      </c>
      <c r="AO297" s="13" t="str">
        <f>if('SAF Formula'!Q297 = 0, " ", 'SAF Formula'!R297)</f>
        <v> </v>
      </c>
      <c r="AP297" s="13" t="str">
        <f>'SAF Formula'!C297   </f>
        <v/>
      </c>
    </row>
    <row r="298">
      <c r="A298" s="13" t="str">
        <f>'IDL Formula'!A298&amp;", "&amp;'IDL Formula'!B298</f>
        <v>, </v>
      </c>
      <c r="H298" s="13" t="str">
        <f>if('IDL Formula'!N298 = 0, " ", 'IDL Formula'!N298)</f>
        <v> </v>
      </c>
      <c r="I298" s="13" t="str">
        <f>'PR Formula'!A298&amp;", "&amp;'PR Formula'!B298                           </f>
        <v>, </v>
      </c>
      <c r="P298" s="13" t="str">
        <f>if('PR Formula'!N298 = 0, " ", 'PR Formula'!N298)</f>
        <v> </v>
      </c>
      <c r="Q298" s="13" t="str">
        <f>'LB Formula'!A298&amp;", "&amp;'LB Formula'!B298   </f>
        <v>, </v>
      </c>
      <c r="X298" s="13" t="str">
        <f>if('LB Formula'!Q298 = 0, " ", 'LB Formula'!Q298)</f>
        <v> </v>
      </c>
      <c r="Y298" s="13" t="str">
        <f>'CB Formula'!A298&amp;", "&amp;'CB Formula'!B298   </f>
        <v>, </v>
      </c>
      <c r="AF298" s="13" t="str">
        <f>if('CB Formula'!N298 = 0, " ", 'CB Formula'!Q298)</f>
        <v> </v>
      </c>
      <c r="AG298" s="60" t="str">
        <f>'CB Formula'!C298   </f>
        <v/>
      </c>
      <c r="AH298" s="13" t="str">
        <f>'SAF Formula'!A298&amp;", "&amp;'SAF Formula'!B298   </f>
        <v>, </v>
      </c>
      <c r="AO298" s="13" t="str">
        <f>if('SAF Formula'!Q298 = 0, " ", 'SAF Formula'!R298)</f>
        <v> </v>
      </c>
      <c r="AP298" s="13" t="str">
        <f>'SAF Formula'!C298   </f>
        <v/>
      </c>
    </row>
    <row r="299">
      <c r="A299" s="13" t="str">
        <f>'IDL Formula'!A299&amp;", "&amp;'IDL Formula'!B299</f>
        <v>, </v>
      </c>
      <c r="H299" s="13" t="str">
        <f>if('IDL Formula'!N299 = 0, " ", 'IDL Formula'!N299)</f>
        <v> </v>
      </c>
      <c r="I299" s="13" t="str">
        <f>'PR Formula'!A299&amp;", "&amp;'PR Formula'!B299                           </f>
        <v>, </v>
      </c>
      <c r="P299" s="13" t="str">
        <f>if('PR Formula'!N299 = 0, " ", 'PR Formula'!N299)</f>
        <v> </v>
      </c>
      <c r="Q299" s="13" t="str">
        <f>'LB Formula'!A299&amp;", "&amp;'LB Formula'!B299   </f>
        <v>, </v>
      </c>
      <c r="X299" s="13" t="str">
        <f>if('LB Formula'!Q299 = 0, " ", 'LB Formula'!Q299)</f>
        <v> </v>
      </c>
      <c r="Y299" s="13" t="str">
        <f>'CB Formula'!A299&amp;", "&amp;'CB Formula'!B299   </f>
        <v>, </v>
      </c>
      <c r="AF299" s="13" t="str">
        <f>if('CB Formula'!N299 = 0, " ", 'CB Formula'!Q299)</f>
        <v> </v>
      </c>
      <c r="AG299" s="60" t="str">
        <f>'CB Formula'!C299   </f>
        <v/>
      </c>
      <c r="AH299" s="13" t="str">
        <f>'SAF Formula'!A299&amp;", "&amp;'SAF Formula'!B299   </f>
        <v>, </v>
      </c>
      <c r="AO299" s="13" t="str">
        <f>if('SAF Formula'!Q299 = 0, " ", 'SAF Formula'!R299)</f>
        <v> </v>
      </c>
      <c r="AP299" s="13" t="str">
        <f>'SAF Formula'!C299   </f>
        <v/>
      </c>
    </row>
    <row r="300">
      <c r="A300" s="13" t="str">
        <f>'IDL Formula'!A300&amp;", "&amp;'IDL Formula'!B300</f>
        <v>, </v>
      </c>
      <c r="H300" s="13" t="str">
        <f>if('IDL Formula'!N300 = 0, " ", 'IDL Formula'!N300)</f>
        <v> </v>
      </c>
      <c r="I300" s="13" t="str">
        <f>'PR Formula'!A300&amp;", "&amp;'PR Formula'!B300                           </f>
        <v>, </v>
      </c>
      <c r="P300" s="13" t="str">
        <f>if('PR Formula'!N300 = 0, " ", 'PR Formula'!N300)</f>
        <v> </v>
      </c>
      <c r="Q300" s="13" t="str">
        <f>'LB Formula'!A300&amp;", "&amp;'LB Formula'!B300   </f>
        <v>, </v>
      </c>
      <c r="X300" s="13" t="str">
        <f>if('LB Formula'!Q300 = 0, " ", 'LB Formula'!Q300)</f>
        <v> </v>
      </c>
      <c r="Y300" s="13" t="str">
        <f>'CB Formula'!A300&amp;", "&amp;'CB Formula'!B300   </f>
        <v>, </v>
      </c>
      <c r="AF300" s="13" t="str">
        <f>if('CB Formula'!N300 = 0, " ", 'CB Formula'!Q300)</f>
        <v> </v>
      </c>
      <c r="AG300" s="60" t="str">
        <f>'CB Formula'!C300   </f>
        <v/>
      </c>
      <c r="AH300" s="13" t="str">
        <f>'SAF Formula'!A300&amp;", "&amp;'SAF Formula'!B300   </f>
        <v>, </v>
      </c>
      <c r="AO300" s="13" t="str">
        <f>if('SAF Formula'!Q300 = 0, " ", 'SAF Formula'!R300)</f>
        <v> </v>
      </c>
      <c r="AP300" s="13" t="str">
        <f>'SAF Formula'!C300   </f>
        <v/>
      </c>
    </row>
    <row r="301">
      <c r="A301" s="13" t="str">
        <f>'IDL Formula'!A301&amp;", "&amp;'IDL Formula'!B301</f>
        <v>, </v>
      </c>
      <c r="H301" s="13" t="str">
        <f>if('IDL Formula'!N301 = 0, " ", 'IDL Formula'!N301)</f>
        <v> </v>
      </c>
      <c r="I301" s="13" t="str">
        <f>'PR Formula'!A301&amp;", "&amp;'PR Formula'!B301                           </f>
        <v>, </v>
      </c>
      <c r="P301" s="13" t="str">
        <f>if('PR Formula'!N301 = 0, " ", 'PR Formula'!N301)</f>
        <v> </v>
      </c>
      <c r="Q301" s="13" t="str">
        <f>'LB Formula'!A301&amp;", "&amp;'LB Formula'!B301   </f>
        <v>, </v>
      </c>
      <c r="X301" s="13" t="str">
        <f>if('LB Formula'!Q301 = 0, " ", 'LB Formula'!Q301)</f>
        <v> </v>
      </c>
      <c r="Y301" s="13" t="str">
        <f>'CB Formula'!A301&amp;", "&amp;'CB Formula'!B301   </f>
        <v>, </v>
      </c>
      <c r="AF301" s="13" t="str">
        <f>if('CB Formula'!N301 = 0, " ", 'CB Formula'!Q301)</f>
        <v> </v>
      </c>
      <c r="AG301" s="60" t="str">
        <f>'CB Formula'!C301   </f>
        <v/>
      </c>
      <c r="AH301" s="13" t="str">
        <f>'SAF Formula'!A301&amp;", "&amp;'SAF Formula'!B301   </f>
        <v>, </v>
      </c>
      <c r="AO301" s="13" t="str">
        <f>if('SAF Formula'!Q301 = 0, " ", 'SAF Formula'!R301)</f>
        <v> </v>
      </c>
      <c r="AP301" s="13" t="str">
        <f>'SAF Formula'!C301   </f>
        <v/>
      </c>
    </row>
    <row r="302">
      <c r="A302" s="13" t="str">
        <f>'IDL Formula'!A302&amp;", "&amp;'IDL Formula'!B302</f>
        <v>, </v>
      </c>
      <c r="H302" s="13" t="str">
        <f>if('IDL Formula'!N302 = 0, " ", 'IDL Formula'!N302)</f>
        <v> </v>
      </c>
      <c r="I302" s="13" t="str">
        <f>'PR Formula'!A302&amp;", "&amp;'PR Formula'!B302                           </f>
        <v>, </v>
      </c>
      <c r="P302" s="13" t="str">
        <f>if('PR Formula'!N302 = 0, " ", 'PR Formula'!N302)</f>
        <v> </v>
      </c>
      <c r="Q302" s="13" t="str">
        <f>'LB Formula'!A302&amp;", "&amp;'LB Formula'!B302   </f>
        <v>, </v>
      </c>
      <c r="X302" s="13" t="str">
        <f>if('LB Formula'!Q302 = 0, " ", 'LB Formula'!Q302)</f>
        <v> </v>
      </c>
      <c r="Y302" s="13" t="str">
        <f>'CB Formula'!A302&amp;", "&amp;'CB Formula'!B302   </f>
        <v>, </v>
      </c>
      <c r="AF302" s="13" t="str">
        <f>if('CB Formula'!N302 = 0, " ", 'CB Formula'!Q302)</f>
        <v> </v>
      </c>
      <c r="AG302" s="60" t="str">
        <f>'CB Formula'!C302   </f>
        <v/>
      </c>
      <c r="AH302" s="13" t="str">
        <f>'SAF Formula'!A302&amp;", "&amp;'SAF Formula'!B302   </f>
        <v>, </v>
      </c>
      <c r="AO302" s="13" t="str">
        <f>if('SAF Formula'!Q302 = 0, " ", 'SAF Formula'!R302)</f>
        <v> </v>
      </c>
      <c r="AP302" s="13" t="str">
        <f>'SAF Formula'!C302   </f>
        <v/>
      </c>
    </row>
    <row r="303">
      <c r="A303" s="13" t="str">
        <f>'IDL Formula'!A303&amp;", "&amp;'IDL Formula'!B303</f>
        <v>, </v>
      </c>
      <c r="H303" s="13" t="str">
        <f>if('IDL Formula'!N303 = 0, " ", 'IDL Formula'!N303)</f>
        <v> </v>
      </c>
      <c r="I303" s="13" t="str">
        <f>'PR Formula'!A303&amp;", "&amp;'PR Formula'!B303                           </f>
        <v>, </v>
      </c>
      <c r="P303" s="13" t="str">
        <f>if('PR Formula'!N303 = 0, " ", 'PR Formula'!N303)</f>
        <v> </v>
      </c>
      <c r="Q303" s="13" t="str">
        <f>'LB Formula'!A303&amp;", "&amp;'LB Formula'!B303   </f>
        <v>, </v>
      </c>
      <c r="X303" s="13" t="str">
        <f>if('LB Formula'!Q303 = 0, " ", 'LB Formula'!Q303)</f>
        <v> </v>
      </c>
      <c r="Y303" s="13" t="str">
        <f>'CB Formula'!A303&amp;", "&amp;'CB Formula'!B303   </f>
        <v>, </v>
      </c>
      <c r="AF303" s="13" t="str">
        <f>if('CB Formula'!N303 = 0, " ", 'CB Formula'!Q303)</f>
        <v> </v>
      </c>
      <c r="AG303" s="60" t="str">
        <f>'CB Formula'!C303   </f>
        <v/>
      </c>
      <c r="AH303" s="13" t="str">
        <f>'SAF Formula'!A303&amp;", "&amp;'SAF Formula'!B303   </f>
        <v>, </v>
      </c>
      <c r="AO303" s="13" t="str">
        <f>if('SAF Formula'!Q303 = 0, " ", 'SAF Formula'!R303)</f>
        <v> </v>
      </c>
      <c r="AP303" s="13" t="str">
        <f>'SAF Formula'!C303   </f>
        <v/>
      </c>
    </row>
    <row r="304">
      <c r="A304" s="13" t="str">
        <f>'IDL Formula'!A304&amp;", "&amp;'IDL Formula'!B304</f>
        <v>, </v>
      </c>
      <c r="H304" s="13" t="str">
        <f>if('IDL Formula'!N304 = 0, " ", 'IDL Formula'!N304)</f>
        <v> </v>
      </c>
      <c r="I304" s="13" t="str">
        <f>'PR Formula'!A304&amp;", "&amp;'PR Formula'!B304                           </f>
        <v>, </v>
      </c>
      <c r="P304" s="13" t="str">
        <f>if('PR Formula'!N304 = 0, " ", 'PR Formula'!N304)</f>
        <v> </v>
      </c>
      <c r="Q304" s="13" t="str">
        <f>'LB Formula'!A304&amp;", "&amp;'LB Formula'!B304   </f>
        <v>, </v>
      </c>
      <c r="X304" s="13" t="str">
        <f>if('LB Formula'!Q304 = 0, " ", 'LB Formula'!Q304)</f>
        <v> </v>
      </c>
      <c r="Y304" s="13" t="str">
        <f>'CB Formula'!A304&amp;", "&amp;'CB Formula'!B304   </f>
        <v>, </v>
      </c>
      <c r="AF304" s="13" t="str">
        <f>if('CB Formula'!N304 = 0, " ", 'CB Formula'!Q304)</f>
        <v> </v>
      </c>
      <c r="AG304" s="60" t="str">
        <f>'CB Formula'!C304   </f>
        <v/>
      </c>
      <c r="AH304" s="13" t="str">
        <f>'SAF Formula'!A304&amp;", "&amp;'SAF Formula'!B304   </f>
        <v>, </v>
      </c>
      <c r="AO304" s="13" t="str">
        <f>if('SAF Formula'!Q304 = 0, " ", 'SAF Formula'!R304)</f>
        <v> </v>
      </c>
      <c r="AP304" s="13" t="str">
        <f>'SAF Formula'!C304   </f>
        <v/>
      </c>
    </row>
    <row r="305">
      <c r="A305" s="13" t="str">
        <f>'IDL Formula'!A305&amp;", "&amp;'IDL Formula'!B305</f>
        <v>, </v>
      </c>
      <c r="H305" s="13" t="str">
        <f>if('IDL Formula'!N305 = 0, " ", 'IDL Formula'!N305)</f>
        <v> </v>
      </c>
      <c r="I305" s="13" t="str">
        <f>'PR Formula'!A305&amp;", "&amp;'PR Formula'!B305                           </f>
        <v>, </v>
      </c>
      <c r="P305" s="13" t="str">
        <f>if('PR Formula'!N305 = 0, " ", 'PR Formula'!N305)</f>
        <v> </v>
      </c>
      <c r="Q305" s="13" t="str">
        <f>'LB Formula'!A305&amp;", "&amp;'LB Formula'!B305   </f>
        <v>, </v>
      </c>
      <c r="X305" s="13" t="str">
        <f>if('LB Formula'!Q305 = 0, " ", 'LB Formula'!Q305)</f>
        <v> </v>
      </c>
      <c r="Y305" s="13" t="str">
        <f>'CB Formula'!A305&amp;", "&amp;'CB Formula'!B305   </f>
        <v>, </v>
      </c>
      <c r="AF305" s="13" t="str">
        <f>if('CB Formula'!N305 = 0, " ", 'CB Formula'!Q305)</f>
        <v> </v>
      </c>
      <c r="AG305" s="60" t="str">
        <f>'CB Formula'!C305   </f>
        <v/>
      </c>
      <c r="AH305" s="13" t="str">
        <f>'SAF Formula'!A305&amp;", "&amp;'SAF Formula'!B305   </f>
        <v>, </v>
      </c>
      <c r="AO305" s="13" t="str">
        <f>if('SAF Formula'!Q305 = 0, " ", 'SAF Formula'!R305)</f>
        <v> </v>
      </c>
      <c r="AP305" s="13" t="str">
        <f>'SAF Formula'!C305   </f>
        <v/>
      </c>
    </row>
    <row r="306">
      <c r="A306" s="13" t="str">
        <f>'IDL Formula'!A306&amp;", "&amp;'IDL Formula'!B306</f>
        <v>, </v>
      </c>
      <c r="H306" s="13" t="str">
        <f>if('IDL Formula'!N306 = 0, " ", 'IDL Formula'!N306)</f>
        <v> </v>
      </c>
      <c r="I306" s="13" t="str">
        <f>'PR Formula'!A306&amp;", "&amp;'PR Formula'!B306                           </f>
        <v>, </v>
      </c>
      <c r="P306" s="13" t="str">
        <f>if('PR Formula'!N306 = 0, " ", 'PR Formula'!N306)</f>
        <v> </v>
      </c>
      <c r="Q306" s="13" t="str">
        <f>'LB Formula'!A306&amp;", "&amp;'LB Formula'!B306   </f>
        <v>, </v>
      </c>
      <c r="X306" s="13" t="str">
        <f>if('LB Formula'!Q306 = 0, " ", 'LB Formula'!Q306)</f>
        <v> </v>
      </c>
      <c r="Y306" s="13" t="str">
        <f>'CB Formula'!A306&amp;", "&amp;'CB Formula'!B306   </f>
        <v>, </v>
      </c>
      <c r="AF306" s="13" t="str">
        <f>if('CB Formula'!N306 = 0, " ", 'CB Formula'!Q306)</f>
        <v> </v>
      </c>
      <c r="AG306" s="60" t="str">
        <f>'CB Formula'!C306   </f>
        <v/>
      </c>
      <c r="AH306" s="13" t="str">
        <f>'SAF Formula'!A306&amp;", "&amp;'SAF Formula'!B306   </f>
        <v>, </v>
      </c>
      <c r="AO306" s="13" t="str">
        <f>if('SAF Formula'!Q306 = 0, " ", 'SAF Formula'!R306)</f>
        <v> </v>
      </c>
      <c r="AP306" s="13" t="str">
        <f>'SAF Formula'!C306   </f>
        <v/>
      </c>
    </row>
    <row r="307">
      <c r="A307" s="13" t="str">
        <f>'IDL Formula'!A307&amp;", "&amp;'IDL Formula'!B307</f>
        <v>, </v>
      </c>
      <c r="H307" s="13" t="str">
        <f>if('IDL Formula'!N307 = 0, " ", 'IDL Formula'!N307)</f>
        <v> </v>
      </c>
      <c r="I307" s="13" t="str">
        <f>'PR Formula'!A307&amp;", "&amp;'PR Formula'!B307                           </f>
        <v>, </v>
      </c>
      <c r="P307" s="13" t="str">
        <f>if('PR Formula'!N307 = 0, " ", 'PR Formula'!N307)</f>
        <v> </v>
      </c>
      <c r="Q307" s="13" t="str">
        <f>'LB Formula'!A307&amp;", "&amp;'LB Formula'!B307   </f>
        <v>, </v>
      </c>
      <c r="X307" s="13" t="str">
        <f>if('LB Formula'!Q307 = 0, " ", 'LB Formula'!Q307)</f>
        <v> </v>
      </c>
      <c r="Y307" s="13" t="str">
        <f>'CB Formula'!A307&amp;", "&amp;'CB Formula'!B307   </f>
        <v>, </v>
      </c>
      <c r="AF307" s="13" t="str">
        <f>if('CB Formula'!N307 = 0, " ", 'CB Formula'!Q307)</f>
        <v> </v>
      </c>
      <c r="AG307" s="60" t="str">
        <f>'CB Formula'!C307   </f>
        <v/>
      </c>
      <c r="AH307" s="13" t="str">
        <f>'SAF Formula'!A307&amp;", "&amp;'SAF Formula'!B307   </f>
        <v>, </v>
      </c>
      <c r="AO307" s="13" t="str">
        <f>if('SAF Formula'!Q307 = 0, " ", 'SAF Formula'!R307)</f>
        <v> </v>
      </c>
      <c r="AP307" s="13" t="str">
        <f>'SAF Formula'!C307   </f>
        <v/>
      </c>
    </row>
    <row r="308">
      <c r="A308" s="13" t="str">
        <f>'IDL Formula'!A308&amp;", "&amp;'IDL Formula'!B308</f>
        <v>, </v>
      </c>
      <c r="H308" s="13" t="str">
        <f>if('IDL Formula'!N308 = 0, " ", 'IDL Formula'!N308)</f>
        <v> </v>
      </c>
      <c r="I308" s="13" t="str">
        <f>'PR Formula'!A308&amp;", "&amp;'PR Formula'!B308                           </f>
        <v>, </v>
      </c>
      <c r="P308" s="13" t="str">
        <f>if('PR Formula'!N308 = 0, " ", 'PR Formula'!N308)</f>
        <v> </v>
      </c>
      <c r="Q308" s="13" t="str">
        <f>'LB Formula'!A308&amp;", "&amp;'LB Formula'!B308   </f>
        <v>, </v>
      </c>
      <c r="X308" s="13" t="str">
        <f>if('LB Formula'!Q308 = 0, " ", 'LB Formula'!Q308)</f>
        <v> </v>
      </c>
      <c r="Y308" s="13" t="str">
        <f>'CB Formula'!A308&amp;", "&amp;'CB Formula'!B308   </f>
        <v>, </v>
      </c>
      <c r="AF308" s="13" t="str">
        <f>if('CB Formula'!N308 = 0, " ", 'CB Formula'!Q308)</f>
        <v> </v>
      </c>
      <c r="AG308" s="60" t="str">
        <f>'CB Formula'!C308   </f>
        <v/>
      </c>
      <c r="AH308" s="13" t="str">
        <f>'SAF Formula'!A308&amp;", "&amp;'SAF Formula'!B308   </f>
        <v>, </v>
      </c>
      <c r="AO308" s="13" t="str">
        <f>if('SAF Formula'!Q308 = 0, " ", 'SAF Formula'!R308)</f>
        <v> </v>
      </c>
      <c r="AP308" s="13" t="str">
        <f>'SAF Formula'!C308   </f>
        <v/>
      </c>
    </row>
    <row r="309">
      <c r="A309" s="13" t="str">
        <f>'IDL Formula'!A309&amp;", "&amp;'IDL Formula'!B309</f>
        <v>, </v>
      </c>
      <c r="H309" s="13" t="str">
        <f>if('IDL Formula'!N309 = 0, " ", 'IDL Formula'!N309)</f>
        <v> </v>
      </c>
      <c r="I309" s="13" t="str">
        <f>'PR Formula'!A309&amp;", "&amp;'PR Formula'!B309                           </f>
        <v>, </v>
      </c>
      <c r="P309" s="13" t="str">
        <f>if('PR Formula'!N309 = 0, " ", 'PR Formula'!N309)</f>
        <v> </v>
      </c>
      <c r="Q309" s="13" t="str">
        <f>'LB Formula'!A309&amp;", "&amp;'LB Formula'!B309   </f>
        <v>, </v>
      </c>
      <c r="X309" s="13" t="str">
        <f>if('LB Formula'!Q309 = 0, " ", 'LB Formula'!Q309)</f>
        <v> </v>
      </c>
      <c r="Y309" s="13" t="str">
        <f>'CB Formula'!A309&amp;", "&amp;'CB Formula'!B309   </f>
        <v>, </v>
      </c>
      <c r="AF309" s="13" t="str">
        <f>if('CB Formula'!N309 = 0, " ", 'CB Formula'!Q309)</f>
        <v> </v>
      </c>
      <c r="AG309" s="60" t="str">
        <f>'CB Formula'!C309   </f>
        <v/>
      </c>
      <c r="AH309" s="13" t="str">
        <f>'SAF Formula'!A309&amp;", "&amp;'SAF Formula'!B309   </f>
        <v>, </v>
      </c>
      <c r="AO309" s="13" t="str">
        <f>if('SAF Formula'!Q309 = 0, " ", 'SAF Formula'!R309)</f>
        <v> </v>
      </c>
      <c r="AP309" s="13" t="str">
        <f>'SAF Formula'!C309   </f>
        <v/>
      </c>
    </row>
    <row r="310">
      <c r="A310" s="13" t="str">
        <f>'IDL Formula'!A310&amp;", "&amp;'IDL Formula'!B310</f>
        <v>, </v>
      </c>
      <c r="H310" s="13" t="str">
        <f>if('IDL Formula'!N310 = 0, " ", 'IDL Formula'!N310)</f>
        <v> </v>
      </c>
      <c r="I310" s="13" t="str">
        <f>'PR Formula'!A310&amp;", "&amp;'PR Formula'!B310                           </f>
        <v>, </v>
      </c>
      <c r="P310" s="13" t="str">
        <f>if('PR Formula'!N310 = 0, " ", 'PR Formula'!N310)</f>
        <v> </v>
      </c>
      <c r="Q310" s="13" t="str">
        <f>'LB Formula'!A310&amp;", "&amp;'LB Formula'!B310   </f>
        <v>, </v>
      </c>
      <c r="X310" s="13" t="str">
        <f>if('LB Formula'!Q310 = 0, " ", 'LB Formula'!Q310)</f>
        <v> </v>
      </c>
      <c r="Y310" s="13" t="str">
        <f>'CB Formula'!A310&amp;", "&amp;'CB Formula'!B310   </f>
        <v>, </v>
      </c>
      <c r="AF310" s="13" t="str">
        <f>if('CB Formula'!N310 = 0, " ", 'CB Formula'!Q310)</f>
        <v> </v>
      </c>
      <c r="AG310" s="60" t="str">
        <f>'CB Formula'!C310   </f>
        <v/>
      </c>
      <c r="AH310" s="13" t="str">
        <f>'SAF Formula'!A310&amp;", "&amp;'SAF Formula'!B310   </f>
        <v>, </v>
      </c>
      <c r="AO310" s="13" t="str">
        <f>if('SAF Formula'!Q310 = 0, " ", 'SAF Formula'!R310)</f>
        <v> </v>
      </c>
      <c r="AP310" s="13" t="str">
        <f>'SAF Formula'!C310   </f>
        <v/>
      </c>
    </row>
    <row r="311">
      <c r="A311" s="13" t="str">
        <f>'IDL Formula'!A311&amp;", "&amp;'IDL Formula'!B311</f>
        <v>, </v>
      </c>
      <c r="H311" s="13" t="str">
        <f>if('IDL Formula'!N311 = 0, " ", 'IDL Formula'!N311)</f>
        <v> </v>
      </c>
      <c r="I311" s="13" t="str">
        <f>'PR Formula'!A311&amp;", "&amp;'PR Formula'!B311                           </f>
        <v>, </v>
      </c>
      <c r="P311" s="13" t="str">
        <f>if('PR Formula'!N311 = 0, " ", 'PR Formula'!N311)</f>
        <v> </v>
      </c>
      <c r="Q311" s="13" t="str">
        <f>'LB Formula'!A311&amp;", "&amp;'LB Formula'!B311   </f>
        <v>, </v>
      </c>
      <c r="X311" s="13" t="str">
        <f>if('LB Formula'!Q311 = 0, " ", 'LB Formula'!Q311)</f>
        <v> </v>
      </c>
      <c r="Y311" s="13" t="str">
        <f>'CB Formula'!A311&amp;", "&amp;'CB Formula'!B311   </f>
        <v>, </v>
      </c>
      <c r="AF311" s="13" t="str">
        <f>if('CB Formula'!N311 = 0, " ", 'CB Formula'!Q311)</f>
        <v> </v>
      </c>
      <c r="AG311" s="60" t="str">
        <f>'CB Formula'!C311   </f>
        <v/>
      </c>
      <c r="AH311" s="13" t="str">
        <f>'SAF Formula'!A311&amp;", "&amp;'SAF Formula'!B311   </f>
        <v>, </v>
      </c>
      <c r="AO311" s="13" t="str">
        <f>if('SAF Formula'!Q311 = 0, " ", 'SAF Formula'!R311)</f>
        <v> </v>
      </c>
      <c r="AP311" s="13" t="str">
        <f>'SAF Formula'!C311   </f>
        <v/>
      </c>
    </row>
    <row r="312">
      <c r="A312" s="13" t="str">
        <f>'IDL Formula'!A312&amp;", "&amp;'IDL Formula'!B312</f>
        <v>, </v>
      </c>
      <c r="H312" s="13" t="str">
        <f>if('IDL Formula'!N312 = 0, " ", 'IDL Formula'!N312)</f>
        <v> </v>
      </c>
      <c r="I312" s="13" t="str">
        <f>'PR Formula'!A312&amp;", "&amp;'PR Formula'!B312                           </f>
        <v>, </v>
      </c>
      <c r="P312" s="13" t="str">
        <f>if('PR Formula'!N312 = 0, " ", 'PR Formula'!N312)</f>
        <v> </v>
      </c>
      <c r="Q312" s="13" t="str">
        <f>'LB Formula'!A312&amp;", "&amp;'LB Formula'!B312   </f>
        <v>, </v>
      </c>
      <c r="X312" s="13" t="str">
        <f>if('LB Formula'!Q312 = 0, " ", 'LB Formula'!Q312)</f>
        <v> </v>
      </c>
      <c r="Y312" s="13" t="str">
        <f>'CB Formula'!A312&amp;", "&amp;'CB Formula'!B312   </f>
        <v>, </v>
      </c>
      <c r="AF312" s="13" t="str">
        <f>if('CB Formula'!N312 = 0, " ", 'CB Formula'!Q312)</f>
        <v> </v>
      </c>
      <c r="AG312" s="60" t="str">
        <f>'CB Formula'!C312   </f>
        <v/>
      </c>
      <c r="AH312" s="13" t="str">
        <f>'SAF Formula'!A312&amp;", "&amp;'SAF Formula'!B312   </f>
        <v>, </v>
      </c>
      <c r="AO312" s="13" t="str">
        <f>if('SAF Formula'!Q312 = 0, " ", 'SAF Formula'!R312)</f>
        <v> </v>
      </c>
      <c r="AP312" s="13" t="str">
        <f>'SAF Formula'!C312   </f>
        <v/>
      </c>
    </row>
    <row r="313">
      <c r="A313" s="13" t="str">
        <f>'IDL Formula'!A313&amp;", "&amp;'IDL Formula'!B313</f>
        <v>, </v>
      </c>
      <c r="H313" s="13" t="str">
        <f>if('IDL Formula'!N313 = 0, " ", 'IDL Formula'!N313)</f>
        <v> </v>
      </c>
      <c r="I313" s="13" t="str">
        <f>'PR Formula'!A313&amp;", "&amp;'PR Formula'!B313                           </f>
        <v>, </v>
      </c>
      <c r="P313" s="13" t="str">
        <f>if('PR Formula'!N313 = 0, " ", 'PR Formula'!N313)</f>
        <v> </v>
      </c>
      <c r="Q313" s="13" t="str">
        <f>'LB Formula'!A313&amp;", "&amp;'LB Formula'!B313   </f>
        <v>, </v>
      </c>
      <c r="X313" s="13" t="str">
        <f>if('LB Formula'!Q313 = 0, " ", 'LB Formula'!Q313)</f>
        <v> </v>
      </c>
      <c r="Y313" s="13" t="str">
        <f>'CB Formula'!A313&amp;", "&amp;'CB Formula'!B313   </f>
        <v>, </v>
      </c>
      <c r="AF313" s="13" t="str">
        <f>if('CB Formula'!N313 = 0, " ", 'CB Formula'!Q313)</f>
        <v> </v>
      </c>
      <c r="AG313" s="60" t="str">
        <f>'CB Formula'!C313   </f>
        <v/>
      </c>
      <c r="AH313" s="13" t="str">
        <f>'SAF Formula'!A313&amp;", "&amp;'SAF Formula'!B313   </f>
        <v>, </v>
      </c>
      <c r="AO313" s="13" t="str">
        <f>if('SAF Formula'!Q313 = 0, " ", 'SAF Formula'!R313)</f>
        <v> </v>
      </c>
      <c r="AP313" s="13" t="str">
        <f>'SAF Formula'!C313   </f>
        <v/>
      </c>
    </row>
    <row r="314">
      <c r="A314" s="13" t="str">
        <f>'IDL Formula'!A314&amp;", "&amp;'IDL Formula'!B314</f>
        <v>, </v>
      </c>
      <c r="H314" s="13" t="str">
        <f>if('IDL Formula'!N314 = 0, " ", 'IDL Formula'!N314)</f>
        <v> </v>
      </c>
      <c r="I314" s="13" t="str">
        <f>'PR Formula'!A314&amp;", "&amp;'PR Formula'!B314                           </f>
        <v>, </v>
      </c>
      <c r="P314" s="13" t="str">
        <f>if('PR Formula'!N314 = 0, " ", 'PR Formula'!N314)</f>
        <v> </v>
      </c>
      <c r="Q314" s="13" t="str">
        <f>'LB Formula'!A314&amp;", "&amp;'LB Formula'!B314   </f>
        <v>, </v>
      </c>
      <c r="X314" s="13" t="str">
        <f>if('LB Formula'!Q314 = 0, " ", 'LB Formula'!Q314)</f>
        <v> </v>
      </c>
      <c r="Y314" s="13" t="str">
        <f>'CB Formula'!A314&amp;", "&amp;'CB Formula'!B314   </f>
        <v>, </v>
      </c>
      <c r="AF314" s="13" t="str">
        <f>if('CB Formula'!N314 = 0, " ", 'CB Formula'!Q314)</f>
        <v> </v>
      </c>
      <c r="AG314" s="60" t="str">
        <f>'CB Formula'!C314   </f>
        <v/>
      </c>
      <c r="AH314" s="13" t="str">
        <f>'SAF Formula'!A314&amp;", "&amp;'SAF Formula'!B314   </f>
        <v>, </v>
      </c>
      <c r="AO314" s="13" t="str">
        <f>if('SAF Formula'!Q314 = 0, " ", 'SAF Formula'!R314)</f>
        <v> </v>
      </c>
      <c r="AP314" s="13" t="str">
        <f>'SAF Formula'!C314   </f>
        <v/>
      </c>
    </row>
    <row r="315">
      <c r="A315" s="13" t="str">
        <f>'IDL Formula'!A315&amp;", "&amp;'IDL Formula'!B315</f>
        <v>, </v>
      </c>
      <c r="H315" s="13" t="str">
        <f>if('IDL Formula'!N315 = 0, " ", 'IDL Formula'!N315)</f>
        <v> </v>
      </c>
      <c r="I315" s="13" t="str">
        <f>'PR Formula'!A315&amp;", "&amp;'PR Formula'!B315                           </f>
        <v>, </v>
      </c>
      <c r="P315" s="13" t="str">
        <f>if('PR Formula'!N315 = 0, " ", 'PR Formula'!N315)</f>
        <v> </v>
      </c>
      <c r="Q315" s="13" t="str">
        <f>'LB Formula'!A315&amp;", "&amp;'LB Formula'!B315   </f>
        <v>, </v>
      </c>
      <c r="X315" s="13" t="str">
        <f>if('LB Formula'!Q315 = 0, " ", 'LB Formula'!Q315)</f>
        <v> </v>
      </c>
      <c r="Y315" s="13" t="str">
        <f>'CB Formula'!A315&amp;", "&amp;'CB Formula'!B315   </f>
        <v>, </v>
      </c>
      <c r="AF315" s="13" t="str">
        <f>if('CB Formula'!N315 = 0, " ", 'CB Formula'!Q315)</f>
        <v> </v>
      </c>
      <c r="AG315" s="60" t="str">
        <f>'CB Formula'!C315   </f>
        <v/>
      </c>
      <c r="AH315" s="13" t="str">
        <f>'SAF Formula'!A315&amp;", "&amp;'SAF Formula'!B315   </f>
        <v>, </v>
      </c>
      <c r="AO315" s="13" t="str">
        <f>if('SAF Formula'!Q315 = 0, " ", 'SAF Formula'!R315)</f>
        <v> </v>
      </c>
      <c r="AP315" s="13" t="str">
        <f>'SAF Formula'!C315   </f>
        <v/>
      </c>
    </row>
    <row r="316">
      <c r="A316" s="13" t="str">
        <f>'IDL Formula'!A316&amp;", "&amp;'IDL Formula'!B316</f>
        <v>, </v>
      </c>
      <c r="H316" s="13" t="str">
        <f>if('IDL Formula'!N316 = 0, " ", 'IDL Formula'!N316)</f>
        <v> </v>
      </c>
      <c r="I316" s="13" t="str">
        <f>'PR Formula'!A316&amp;", "&amp;'PR Formula'!B316                           </f>
        <v>, </v>
      </c>
      <c r="P316" s="13" t="str">
        <f>if('PR Formula'!N316 = 0, " ", 'PR Formula'!N316)</f>
        <v> </v>
      </c>
      <c r="Q316" s="13" t="str">
        <f>'LB Formula'!A316&amp;", "&amp;'LB Formula'!B316   </f>
        <v>, </v>
      </c>
      <c r="X316" s="13" t="str">
        <f>if('LB Formula'!Q316 = 0, " ", 'LB Formula'!Q316)</f>
        <v> </v>
      </c>
      <c r="Y316" s="13" t="str">
        <f>'CB Formula'!A316&amp;", "&amp;'CB Formula'!B316   </f>
        <v>, </v>
      </c>
      <c r="AF316" s="13" t="str">
        <f>if('CB Formula'!N316 = 0, " ", 'CB Formula'!Q316)</f>
        <v> </v>
      </c>
      <c r="AG316" s="60" t="str">
        <f>'CB Formula'!C316   </f>
        <v/>
      </c>
      <c r="AH316" s="13" t="str">
        <f>'SAF Formula'!A316&amp;", "&amp;'SAF Formula'!B316   </f>
        <v>, </v>
      </c>
      <c r="AO316" s="13" t="str">
        <f>if('SAF Formula'!Q316 = 0, " ", 'SAF Formula'!R316)</f>
        <v> </v>
      </c>
      <c r="AP316" s="13" t="str">
        <f>'SAF Formula'!C316   </f>
        <v/>
      </c>
    </row>
    <row r="317">
      <c r="A317" s="13" t="str">
        <f>'IDL Formula'!A317&amp;", "&amp;'IDL Formula'!B317</f>
        <v>, </v>
      </c>
      <c r="H317" s="13" t="str">
        <f>if('IDL Formula'!N317 = 0, " ", 'IDL Formula'!N317)</f>
        <v> </v>
      </c>
      <c r="I317" s="13" t="str">
        <f>'PR Formula'!A317&amp;", "&amp;'PR Formula'!B317                           </f>
        <v>, </v>
      </c>
      <c r="P317" s="13" t="str">
        <f>if('PR Formula'!N317 = 0, " ", 'PR Formula'!N317)</f>
        <v> </v>
      </c>
      <c r="Q317" s="13" t="str">
        <f>'LB Formula'!A317&amp;", "&amp;'LB Formula'!B317   </f>
        <v>, </v>
      </c>
      <c r="X317" s="13" t="str">
        <f>if('LB Formula'!Q317 = 0, " ", 'LB Formula'!Q317)</f>
        <v> </v>
      </c>
      <c r="Y317" s="13" t="str">
        <f>'CB Formula'!A317&amp;", "&amp;'CB Formula'!B317   </f>
        <v>, </v>
      </c>
      <c r="AF317" s="13" t="str">
        <f>if('CB Formula'!N317 = 0, " ", 'CB Formula'!Q317)</f>
        <v> </v>
      </c>
      <c r="AG317" s="60" t="str">
        <f>'CB Formula'!C317   </f>
        <v/>
      </c>
      <c r="AH317" s="13" t="str">
        <f>'SAF Formula'!A317&amp;", "&amp;'SAF Formula'!B317   </f>
        <v>, </v>
      </c>
      <c r="AO317" s="13" t="str">
        <f>if('SAF Formula'!Q317 = 0, " ", 'SAF Formula'!R317)</f>
        <v> </v>
      </c>
      <c r="AP317" s="13" t="str">
        <f>'SAF Formula'!C317   </f>
        <v/>
      </c>
    </row>
    <row r="318">
      <c r="A318" s="13" t="str">
        <f>'IDL Formula'!A318&amp;", "&amp;'IDL Formula'!B318</f>
        <v>, </v>
      </c>
      <c r="H318" s="13" t="str">
        <f>if('IDL Formula'!N318 = 0, " ", 'IDL Formula'!N318)</f>
        <v> </v>
      </c>
      <c r="I318" s="13" t="str">
        <f>'PR Formula'!A318&amp;", "&amp;'PR Formula'!B318                           </f>
        <v>, </v>
      </c>
      <c r="P318" s="13" t="str">
        <f>if('PR Formula'!N318 = 0, " ", 'PR Formula'!N318)</f>
        <v> </v>
      </c>
      <c r="Q318" s="13" t="str">
        <f>'LB Formula'!A318&amp;", "&amp;'LB Formula'!B318   </f>
        <v>, </v>
      </c>
      <c r="X318" s="13" t="str">
        <f>if('LB Formula'!Q318 = 0, " ", 'LB Formula'!Q318)</f>
        <v> </v>
      </c>
      <c r="Y318" s="13" t="str">
        <f>'CB Formula'!A318&amp;", "&amp;'CB Formula'!B318   </f>
        <v>, </v>
      </c>
      <c r="AF318" s="13" t="str">
        <f>if('CB Formula'!N318 = 0, " ", 'CB Formula'!Q318)</f>
        <v> </v>
      </c>
      <c r="AG318" s="60" t="str">
        <f>'CB Formula'!C318   </f>
        <v/>
      </c>
      <c r="AH318" s="13" t="str">
        <f>'SAF Formula'!A318&amp;", "&amp;'SAF Formula'!B318   </f>
        <v>, </v>
      </c>
      <c r="AO318" s="13" t="str">
        <f>if('SAF Formula'!Q318 = 0, " ", 'SAF Formula'!R318)</f>
        <v> </v>
      </c>
      <c r="AP318" s="13" t="str">
        <f>'SAF Formula'!C318   </f>
        <v/>
      </c>
    </row>
    <row r="319">
      <c r="A319" s="13" t="str">
        <f>'IDL Formula'!A319&amp;", "&amp;'IDL Formula'!B319</f>
        <v>, </v>
      </c>
      <c r="H319" s="13" t="str">
        <f>if('IDL Formula'!N319 = 0, " ", 'IDL Formula'!N319)</f>
        <v> </v>
      </c>
      <c r="I319" s="13" t="str">
        <f>'PR Formula'!A319&amp;", "&amp;'PR Formula'!B319                           </f>
        <v>, </v>
      </c>
      <c r="P319" s="13" t="str">
        <f>if('PR Formula'!N319 = 0, " ", 'PR Formula'!N319)</f>
        <v> </v>
      </c>
      <c r="Q319" s="13" t="str">
        <f>'LB Formula'!A319&amp;", "&amp;'LB Formula'!B319   </f>
        <v>, </v>
      </c>
      <c r="X319" s="13" t="str">
        <f>if('LB Formula'!Q319 = 0, " ", 'LB Formula'!Q319)</f>
        <v> </v>
      </c>
      <c r="Y319" s="13" t="str">
        <f>'CB Formula'!A319&amp;", "&amp;'CB Formula'!B319   </f>
        <v>, </v>
      </c>
      <c r="AF319" s="13" t="str">
        <f>if('CB Formula'!N319 = 0, " ", 'CB Formula'!Q319)</f>
        <v> </v>
      </c>
      <c r="AG319" s="60" t="str">
        <f>'CB Formula'!C319   </f>
        <v/>
      </c>
      <c r="AH319" s="13" t="str">
        <f>'SAF Formula'!A319&amp;", "&amp;'SAF Formula'!B319   </f>
        <v>, </v>
      </c>
      <c r="AO319" s="13" t="str">
        <f>if('SAF Formula'!Q319 = 0, " ", 'SAF Formula'!R319)</f>
        <v> </v>
      </c>
      <c r="AP319" s="13" t="str">
        <f>'SAF Formula'!C319   </f>
        <v/>
      </c>
    </row>
    <row r="320">
      <c r="A320" s="13" t="str">
        <f>'IDL Formula'!A320&amp;", "&amp;'IDL Formula'!B320</f>
        <v>, </v>
      </c>
      <c r="H320" s="13" t="str">
        <f>if('IDL Formula'!N320 = 0, " ", 'IDL Formula'!N320)</f>
        <v> </v>
      </c>
      <c r="I320" s="13" t="str">
        <f>'PR Formula'!A320&amp;", "&amp;'PR Formula'!B320                           </f>
        <v>, </v>
      </c>
      <c r="P320" s="13" t="str">
        <f>if('PR Formula'!N320 = 0, " ", 'PR Formula'!N320)</f>
        <v> </v>
      </c>
      <c r="Q320" s="13" t="str">
        <f>'LB Formula'!A320&amp;", "&amp;'LB Formula'!B320   </f>
        <v>, </v>
      </c>
      <c r="X320" s="13" t="str">
        <f>if('LB Formula'!Q320 = 0, " ", 'LB Formula'!Q320)</f>
        <v> </v>
      </c>
      <c r="Y320" s="13" t="str">
        <f>'CB Formula'!A320&amp;", "&amp;'CB Formula'!B320   </f>
        <v>, </v>
      </c>
      <c r="AF320" s="13" t="str">
        <f>if('CB Formula'!N320 = 0, " ", 'CB Formula'!Q320)</f>
        <v> </v>
      </c>
      <c r="AG320" s="60" t="str">
        <f>'CB Formula'!C320   </f>
        <v/>
      </c>
      <c r="AH320" s="13" t="str">
        <f>'SAF Formula'!A320&amp;", "&amp;'SAF Formula'!B320   </f>
        <v>, </v>
      </c>
      <c r="AO320" s="13" t="str">
        <f>if('SAF Formula'!Q320 = 0, " ", 'SAF Formula'!R320)</f>
        <v> </v>
      </c>
      <c r="AP320" s="13" t="str">
        <f>'SAF Formula'!C320   </f>
        <v/>
      </c>
    </row>
    <row r="321">
      <c r="A321" s="13" t="str">
        <f>'IDL Formula'!A321&amp;", "&amp;'IDL Formula'!B321</f>
        <v>, </v>
      </c>
      <c r="H321" s="13" t="str">
        <f>if('IDL Formula'!N321 = 0, " ", 'IDL Formula'!N321)</f>
        <v> </v>
      </c>
      <c r="I321" s="13" t="str">
        <f>'PR Formula'!A321&amp;", "&amp;'PR Formula'!B321                           </f>
        <v>, </v>
      </c>
      <c r="P321" s="13" t="str">
        <f>if('PR Formula'!N321 = 0, " ", 'PR Formula'!N321)</f>
        <v> </v>
      </c>
      <c r="Q321" s="13" t="str">
        <f>'LB Formula'!A321&amp;", "&amp;'LB Formula'!B321   </f>
        <v>, </v>
      </c>
      <c r="X321" s="13" t="str">
        <f>if('LB Formula'!Q321 = 0, " ", 'LB Formula'!Q321)</f>
        <v> </v>
      </c>
      <c r="Y321" s="13" t="str">
        <f>'CB Formula'!A321&amp;", "&amp;'CB Formula'!B321   </f>
        <v>, </v>
      </c>
      <c r="AF321" s="13" t="str">
        <f>if('CB Formula'!N321 = 0, " ", 'CB Formula'!Q321)</f>
        <v> </v>
      </c>
      <c r="AG321" s="60" t="str">
        <f>'CB Formula'!C321   </f>
        <v/>
      </c>
      <c r="AH321" s="13" t="str">
        <f>'SAF Formula'!A321&amp;", "&amp;'SAF Formula'!B321   </f>
        <v>, </v>
      </c>
      <c r="AO321" s="13" t="str">
        <f>if('SAF Formula'!Q321 = 0, " ", 'SAF Formula'!R321)</f>
        <v> </v>
      </c>
      <c r="AP321" s="13" t="str">
        <f>'SAF Formula'!C321   </f>
        <v/>
      </c>
    </row>
    <row r="322">
      <c r="A322" s="13" t="str">
        <f>'IDL Formula'!A322&amp;", "&amp;'IDL Formula'!B322</f>
        <v>, </v>
      </c>
      <c r="H322" s="13" t="str">
        <f>if('IDL Formula'!N322 = 0, " ", 'IDL Formula'!N322)</f>
        <v> </v>
      </c>
      <c r="I322" s="13" t="str">
        <f>'PR Formula'!A322&amp;", "&amp;'PR Formula'!B322                           </f>
        <v>, </v>
      </c>
      <c r="P322" s="13" t="str">
        <f>if('PR Formula'!N322 = 0, " ", 'PR Formula'!N322)</f>
        <v> </v>
      </c>
      <c r="Q322" s="13" t="str">
        <f>'LB Formula'!A322&amp;", "&amp;'LB Formula'!B322   </f>
        <v>, </v>
      </c>
      <c r="X322" s="13" t="str">
        <f>if('LB Formula'!Q322 = 0, " ", 'LB Formula'!Q322)</f>
        <v> </v>
      </c>
      <c r="Y322" s="13" t="str">
        <f>'CB Formula'!A322&amp;", "&amp;'CB Formula'!B322   </f>
        <v>, </v>
      </c>
      <c r="AF322" s="13" t="str">
        <f>if('CB Formula'!N322 = 0, " ", 'CB Formula'!Q322)</f>
        <v> </v>
      </c>
      <c r="AG322" s="60" t="str">
        <f>'CB Formula'!C322   </f>
        <v/>
      </c>
      <c r="AH322" s="13" t="str">
        <f>'SAF Formula'!A322&amp;", "&amp;'SAF Formula'!B322   </f>
        <v>, </v>
      </c>
      <c r="AO322" s="13" t="str">
        <f>if('SAF Formula'!Q322 = 0, " ", 'SAF Formula'!R322)</f>
        <v> </v>
      </c>
      <c r="AP322" s="13" t="str">
        <f>'SAF Formula'!C322   </f>
        <v/>
      </c>
    </row>
    <row r="323">
      <c r="A323" s="13" t="str">
        <f>'IDL Formula'!A323&amp;", "&amp;'IDL Formula'!B323</f>
        <v>, </v>
      </c>
      <c r="H323" s="13" t="str">
        <f>if('IDL Formula'!N323 = 0, " ", 'IDL Formula'!N323)</f>
        <v> </v>
      </c>
      <c r="I323" s="13" t="str">
        <f>'PR Formula'!A323&amp;", "&amp;'PR Formula'!B323                           </f>
        <v>, </v>
      </c>
      <c r="P323" s="13" t="str">
        <f>if('PR Formula'!N323 = 0, " ", 'PR Formula'!N323)</f>
        <v> </v>
      </c>
      <c r="Q323" s="13" t="str">
        <f>'LB Formula'!A323&amp;", "&amp;'LB Formula'!B323   </f>
        <v>, </v>
      </c>
      <c r="X323" s="13" t="str">
        <f>if('LB Formula'!Q323 = 0, " ", 'LB Formula'!Q323)</f>
        <v> </v>
      </c>
      <c r="Y323" s="13" t="str">
        <f>'CB Formula'!A323&amp;", "&amp;'CB Formula'!B323   </f>
        <v>, </v>
      </c>
      <c r="AF323" s="13" t="str">
        <f>if('CB Formula'!N323 = 0, " ", 'CB Formula'!Q323)</f>
        <v> </v>
      </c>
      <c r="AG323" s="60" t="str">
        <f>'CB Formula'!C323   </f>
        <v/>
      </c>
      <c r="AH323" s="13" t="str">
        <f>'SAF Formula'!A323&amp;", "&amp;'SAF Formula'!B323   </f>
        <v>, </v>
      </c>
      <c r="AO323" s="13" t="str">
        <f>if('SAF Formula'!Q323 = 0, " ", 'SAF Formula'!R323)</f>
        <v> </v>
      </c>
      <c r="AP323" s="13" t="str">
        <f>'SAF Formula'!C323   </f>
        <v/>
      </c>
    </row>
    <row r="324">
      <c r="A324" s="13" t="str">
        <f>'IDL Formula'!A324&amp;", "&amp;'IDL Formula'!B324</f>
        <v>, </v>
      </c>
      <c r="H324" s="13" t="str">
        <f>if('IDL Formula'!N324 = 0, " ", 'IDL Formula'!N324)</f>
        <v> </v>
      </c>
      <c r="I324" s="13" t="str">
        <f>'PR Formula'!A324&amp;", "&amp;'PR Formula'!B324                           </f>
        <v>, </v>
      </c>
      <c r="P324" s="13" t="str">
        <f>if('PR Formula'!N324 = 0, " ", 'PR Formula'!N324)</f>
        <v> </v>
      </c>
      <c r="Q324" s="13" t="str">
        <f>'LB Formula'!A324&amp;", "&amp;'LB Formula'!B324   </f>
        <v>, </v>
      </c>
      <c r="X324" s="13" t="str">
        <f>if('LB Formula'!Q324 = 0, " ", 'LB Formula'!Q324)</f>
        <v> </v>
      </c>
      <c r="Y324" s="13" t="str">
        <f>'CB Formula'!A324&amp;", "&amp;'CB Formula'!B324   </f>
        <v>, </v>
      </c>
      <c r="AF324" s="13" t="str">
        <f>if('CB Formula'!N324 = 0, " ", 'CB Formula'!Q324)</f>
        <v> </v>
      </c>
      <c r="AG324" s="60" t="str">
        <f>'CB Formula'!C324   </f>
        <v/>
      </c>
      <c r="AH324" s="13" t="str">
        <f>'SAF Formula'!A324&amp;", "&amp;'SAF Formula'!B324   </f>
        <v>, </v>
      </c>
      <c r="AO324" s="13" t="str">
        <f>if('SAF Formula'!Q324 = 0, " ", 'SAF Formula'!R324)</f>
        <v> </v>
      </c>
      <c r="AP324" s="13" t="str">
        <f>'SAF Formula'!C324   </f>
        <v/>
      </c>
    </row>
    <row r="325">
      <c r="A325" s="13" t="str">
        <f>'IDL Formula'!A325&amp;", "&amp;'IDL Formula'!B325</f>
        <v>, </v>
      </c>
      <c r="H325" s="13" t="str">
        <f>if('IDL Formula'!N325 = 0, " ", 'IDL Formula'!N325)</f>
        <v> </v>
      </c>
      <c r="I325" s="13" t="str">
        <f>'PR Formula'!A325&amp;", "&amp;'PR Formula'!B325                           </f>
        <v>, </v>
      </c>
      <c r="P325" s="13" t="str">
        <f>if('PR Formula'!N325 = 0, " ", 'PR Formula'!N325)</f>
        <v> </v>
      </c>
      <c r="Q325" s="13" t="str">
        <f>'LB Formula'!A325&amp;", "&amp;'LB Formula'!B325   </f>
        <v>, </v>
      </c>
      <c r="X325" s="13" t="str">
        <f>if('LB Formula'!Q325 = 0, " ", 'LB Formula'!Q325)</f>
        <v> </v>
      </c>
      <c r="Y325" s="13" t="str">
        <f>'CB Formula'!A325&amp;", "&amp;'CB Formula'!B325   </f>
        <v>, </v>
      </c>
      <c r="AF325" s="13" t="str">
        <f>if('CB Formula'!N325 = 0, " ", 'CB Formula'!Q325)</f>
        <v> </v>
      </c>
      <c r="AG325" s="60" t="str">
        <f>'CB Formula'!C325   </f>
        <v/>
      </c>
      <c r="AH325" s="13" t="str">
        <f>'SAF Formula'!A325&amp;", "&amp;'SAF Formula'!B325   </f>
        <v>, </v>
      </c>
      <c r="AO325" s="13" t="str">
        <f>if('SAF Formula'!Q325 = 0, " ", 'SAF Formula'!R325)</f>
        <v> </v>
      </c>
      <c r="AP325" s="13" t="str">
        <f>'SAF Formula'!C325   </f>
        <v/>
      </c>
    </row>
    <row r="326">
      <c r="A326" s="13" t="str">
        <f>'IDL Formula'!A326&amp;", "&amp;'IDL Formula'!B326</f>
        <v>, </v>
      </c>
      <c r="H326" s="13" t="str">
        <f>if('IDL Formula'!N326 = 0, " ", 'IDL Formula'!N326)</f>
        <v> </v>
      </c>
      <c r="I326" s="13" t="str">
        <f>'PR Formula'!A326&amp;", "&amp;'PR Formula'!B326                           </f>
        <v>, </v>
      </c>
      <c r="P326" s="13" t="str">
        <f>if('PR Formula'!N326 = 0, " ", 'PR Formula'!N326)</f>
        <v> </v>
      </c>
      <c r="Q326" s="13" t="str">
        <f>'LB Formula'!A326&amp;", "&amp;'LB Formula'!B326   </f>
        <v>, </v>
      </c>
      <c r="X326" s="13" t="str">
        <f>if('LB Formula'!Q326 = 0, " ", 'LB Formula'!Q326)</f>
        <v> </v>
      </c>
      <c r="Y326" s="13" t="str">
        <f>'CB Formula'!A326&amp;", "&amp;'CB Formula'!B326   </f>
        <v>, </v>
      </c>
      <c r="AF326" s="13" t="str">
        <f>if('CB Formula'!N326 = 0, " ", 'CB Formula'!Q326)</f>
        <v> </v>
      </c>
      <c r="AG326" s="60" t="str">
        <f>'CB Formula'!C326   </f>
        <v/>
      </c>
      <c r="AH326" s="13" t="str">
        <f>'SAF Formula'!A326&amp;", "&amp;'SAF Formula'!B326   </f>
        <v>, </v>
      </c>
      <c r="AO326" s="13" t="str">
        <f>if('SAF Formula'!Q326 = 0, " ", 'SAF Formula'!R326)</f>
        <v> </v>
      </c>
      <c r="AP326" s="13" t="str">
        <f>'SAF Formula'!C326   </f>
        <v/>
      </c>
    </row>
    <row r="327">
      <c r="A327" s="13" t="str">
        <f>'IDL Formula'!A327&amp;", "&amp;'IDL Formula'!B327</f>
        <v>, </v>
      </c>
      <c r="H327" s="13" t="str">
        <f>if('IDL Formula'!N327 = 0, " ", 'IDL Formula'!N327)</f>
        <v> </v>
      </c>
      <c r="I327" s="13" t="str">
        <f>'PR Formula'!A327&amp;", "&amp;'PR Formula'!B327                           </f>
        <v>, </v>
      </c>
      <c r="P327" s="13" t="str">
        <f>if('PR Formula'!N327 = 0, " ", 'PR Formula'!N327)</f>
        <v> </v>
      </c>
      <c r="Q327" s="13" t="str">
        <f>'LB Formula'!A327&amp;", "&amp;'LB Formula'!B327   </f>
        <v>, </v>
      </c>
      <c r="X327" s="13" t="str">
        <f>if('LB Formula'!Q327 = 0, " ", 'LB Formula'!Q327)</f>
        <v> </v>
      </c>
      <c r="Y327" s="13" t="str">
        <f>'CB Formula'!A327&amp;", "&amp;'CB Formula'!B327   </f>
        <v>, </v>
      </c>
      <c r="AF327" s="13" t="str">
        <f>if('CB Formula'!N327 = 0, " ", 'CB Formula'!Q327)</f>
        <v> </v>
      </c>
      <c r="AG327" s="60" t="str">
        <f>'CB Formula'!C327   </f>
        <v/>
      </c>
      <c r="AH327" s="13" t="str">
        <f>'SAF Formula'!A327&amp;", "&amp;'SAF Formula'!B327   </f>
        <v>, </v>
      </c>
      <c r="AO327" s="13" t="str">
        <f>if('SAF Formula'!Q327 = 0, " ", 'SAF Formula'!R327)</f>
        <v> </v>
      </c>
      <c r="AP327" s="13" t="str">
        <f>'SAF Formula'!C327   </f>
        <v/>
      </c>
    </row>
    <row r="328">
      <c r="A328" s="13" t="str">
        <f>'IDL Formula'!A328&amp;", "&amp;'IDL Formula'!B328</f>
        <v>, </v>
      </c>
      <c r="H328" s="13" t="str">
        <f>if('IDL Formula'!N328 = 0, " ", 'IDL Formula'!N328)</f>
        <v> </v>
      </c>
      <c r="I328" s="13" t="str">
        <f>'PR Formula'!A328&amp;", "&amp;'PR Formula'!B328                           </f>
        <v>, </v>
      </c>
      <c r="P328" s="13" t="str">
        <f>if('PR Formula'!N328 = 0, " ", 'PR Formula'!N328)</f>
        <v> </v>
      </c>
      <c r="Q328" s="13" t="str">
        <f>'LB Formula'!A328&amp;", "&amp;'LB Formula'!B328   </f>
        <v>, </v>
      </c>
      <c r="X328" s="13" t="str">
        <f>if('LB Formula'!Q328 = 0, " ", 'LB Formula'!Q328)</f>
        <v> </v>
      </c>
      <c r="Y328" s="13" t="str">
        <f>'CB Formula'!A328&amp;", "&amp;'CB Formula'!B328   </f>
        <v>, </v>
      </c>
      <c r="AF328" s="13" t="str">
        <f>if('CB Formula'!N328 = 0, " ", 'CB Formula'!Q328)</f>
        <v> </v>
      </c>
      <c r="AG328" s="60" t="str">
        <f>'CB Formula'!C328   </f>
        <v/>
      </c>
      <c r="AH328" s="13" t="str">
        <f>'SAF Formula'!A328&amp;", "&amp;'SAF Formula'!B328   </f>
        <v>, </v>
      </c>
      <c r="AO328" s="13" t="str">
        <f>if('SAF Formula'!Q328 = 0, " ", 'SAF Formula'!R328)</f>
        <v> </v>
      </c>
      <c r="AP328" s="13" t="str">
        <f>'SAF Formula'!C328   </f>
        <v/>
      </c>
    </row>
    <row r="329">
      <c r="A329" s="13" t="str">
        <f>'IDL Formula'!A329&amp;", "&amp;'IDL Formula'!B329</f>
        <v>, </v>
      </c>
      <c r="H329" s="13" t="str">
        <f>if('IDL Formula'!N329 = 0, " ", 'IDL Formula'!N329)</f>
        <v> </v>
      </c>
      <c r="I329" s="13" t="str">
        <f>'PR Formula'!A329&amp;", "&amp;'PR Formula'!B329                           </f>
        <v>, </v>
      </c>
      <c r="P329" s="13" t="str">
        <f>if('PR Formula'!N329 = 0, " ", 'PR Formula'!N329)</f>
        <v> </v>
      </c>
      <c r="Q329" s="13" t="str">
        <f>'LB Formula'!A329&amp;", "&amp;'LB Formula'!B329   </f>
        <v>, </v>
      </c>
      <c r="X329" s="13" t="str">
        <f>if('LB Formula'!Q329 = 0, " ", 'LB Formula'!Q329)</f>
        <v> </v>
      </c>
      <c r="Y329" s="13" t="str">
        <f>'CB Formula'!A329&amp;", "&amp;'CB Formula'!B329   </f>
        <v>, </v>
      </c>
      <c r="AF329" s="13" t="str">
        <f>if('CB Formula'!N329 = 0, " ", 'CB Formula'!Q329)</f>
        <v> </v>
      </c>
      <c r="AG329" s="60" t="str">
        <f>'CB Formula'!C329   </f>
        <v/>
      </c>
      <c r="AH329" s="13" t="str">
        <f>'SAF Formula'!A329&amp;", "&amp;'SAF Formula'!B329   </f>
        <v>, </v>
      </c>
      <c r="AO329" s="13" t="str">
        <f>if('SAF Formula'!Q329 = 0, " ", 'SAF Formula'!R329)</f>
        <v> </v>
      </c>
      <c r="AP329" s="13" t="str">
        <f>'SAF Formula'!C329   </f>
        <v/>
      </c>
    </row>
    <row r="330">
      <c r="A330" s="13" t="str">
        <f>'IDL Formula'!A330&amp;", "&amp;'IDL Formula'!B330</f>
        <v>, </v>
      </c>
      <c r="H330" s="13" t="str">
        <f>if('IDL Formula'!N330 = 0, " ", 'IDL Formula'!N330)</f>
        <v> </v>
      </c>
      <c r="I330" s="13" t="str">
        <f>'PR Formula'!A330&amp;", "&amp;'PR Formula'!B330                           </f>
        <v>, </v>
      </c>
      <c r="P330" s="13" t="str">
        <f>if('PR Formula'!N330 = 0, " ", 'PR Formula'!N330)</f>
        <v> </v>
      </c>
      <c r="Q330" s="13" t="str">
        <f>'LB Formula'!A330&amp;", "&amp;'LB Formula'!B330   </f>
        <v>, </v>
      </c>
      <c r="X330" s="13" t="str">
        <f>if('LB Formula'!Q330 = 0, " ", 'LB Formula'!Q330)</f>
        <v> </v>
      </c>
      <c r="Y330" s="13" t="str">
        <f>'CB Formula'!A330&amp;", "&amp;'CB Formula'!B330   </f>
        <v>, </v>
      </c>
      <c r="AF330" s="13" t="str">
        <f>if('CB Formula'!N330 = 0, " ", 'CB Formula'!Q330)</f>
        <v> </v>
      </c>
      <c r="AG330" s="60" t="str">
        <f>'CB Formula'!C330   </f>
        <v/>
      </c>
      <c r="AH330" s="13" t="str">
        <f>'SAF Formula'!A330&amp;", "&amp;'SAF Formula'!B330   </f>
        <v>, </v>
      </c>
      <c r="AO330" s="13" t="str">
        <f>if('SAF Formula'!Q330 = 0, " ", 'SAF Formula'!R330)</f>
        <v> </v>
      </c>
      <c r="AP330" s="13" t="str">
        <f>'SAF Formula'!C330   </f>
        <v/>
      </c>
    </row>
    <row r="331">
      <c r="A331" s="13" t="str">
        <f>'IDL Formula'!A331&amp;", "&amp;'IDL Formula'!B331</f>
        <v>, </v>
      </c>
      <c r="H331" s="13" t="str">
        <f>if('IDL Formula'!N331 = 0, " ", 'IDL Formula'!N331)</f>
        <v> </v>
      </c>
      <c r="I331" s="13" t="str">
        <f>'PR Formula'!A331&amp;", "&amp;'PR Formula'!B331                           </f>
        <v>, </v>
      </c>
      <c r="P331" s="13" t="str">
        <f>if('PR Formula'!N331 = 0, " ", 'PR Formula'!N331)</f>
        <v> </v>
      </c>
      <c r="Q331" s="13" t="str">
        <f>'LB Formula'!A331&amp;", "&amp;'LB Formula'!B331   </f>
        <v>, </v>
      </c>
      <c r="X331" s="13" t="str">
        <f>if('LB Formula'!Q331 = 0, " ", 'LB Formula'!Q331)</f>
        <v> </v>
      </c>
      <c r="Y331" s="13" t="str">
        <f>'CB Formula'!A331&amp;", "&amp;'CB Formula'!B331   </f>
        <v>, </v>
      </c>
      <c r="AF331" s="13" t="str">
        <f>if('CB Formula'!N331 = 0, " ", 'CB Formula'!Q331)</f>
        <v> </v>
      </c>
      <c r="AG331" s="60" t="str">
        <f>'CB Formula'!C331   </f>
        <v/>
      </c>
      <c r="AH331" s="13" t="str">
        <f>'SAF Formula'!A331&amp;", "&amp;'SAF Formula'!B331   </f>
        <v>, </v>
      </c>
      <c r="AO331" s="13" t="str">
        <f>if('SAF Formula'!Q331 = 0, " ", 'SAF Formula'!R331)</f>
        <v> </v>
      </c>
      <c r="AP331" s="13" t="str">
        <f>'SAF Formula'!C331   </f>
        <v/>
      </c>
    </row>
    <row r="332">
      <c r="A332" s="13" t="str">
        <f>'IDL Formula'!A332&amp;", "&amp;'IDL Formula'!B332</f>
        <v>, </v>
      </c>
      <c r="H332" s="13" t="str">
        <f>if('IDL Formula'!N332 = 0, " ", 'IDL Formula'!N332)</f>
        <v> </v>
      </c>
      <c r="I332" s="13" t="str">
        <f>'PR Formula'!A332&amp;", "&amp;'PR Formula'!B332                           </f>
        <v>, </v>
      </c>
      <c r="P332" s="13" t="str">
        <f>if('PR Formula'!N332 = 0, " ", 'PR Formula'!N332)</f>
        <v> </v>
      </c>
      <c r="Q332" s="13" t="str">
        <f>'LB Formula'!A332&amp;", "&amp;'LB Formula'!B332   </f>
        <v>, </v>
      </c>
      <c r="X332" s="13" t="str">
        <f>if('LB Formula'!Q332 = 0, " ", 'LB Formula'!Q332)</f>
        <v> </v>
      </c>
      <c r="Y332" s="13" t="str">
        <f>'CB Formula'!A332&amp;", "&amp;'CB Formula'!B332   </f>
        <v>, </v>
      </c>
      <c r="AF332" s="13" t="str">
        <f>if('CB Formula'!N332 = 0, " ", 'CB Formula'!Q332)</f>
        <v> </v>
      </c>
      <c r="AG332" s="60" t="str">
        <f>'CB Formula'!C332   </f>
        <v/>
      </c>
      <c r="AH332" s="13" t="str">
        <f>'SAF Formula'!A332&amp;", "&amp;'SAF Formula'!B332   </f>
        <v>, </v>
      </c>
      <c r="AO332" s="13" t="str">
        <f>if('SAF Formula'!Q332 = 0, " ", 'SAF Formula'!R332)</f>
        <v> </v>
      </c>
      <c r="AP332" s="13" t="str">
        <f>'SAF Formula'!C332   </f>
        <v/>
      </c>
    </row>
    <row r="333">
      <c r="A333" s="13" t="str">
        <f>'IDL Formula'!A333&amp;", "&amp;'IDL Formula'!B333</f>
        <v>, </v>
      </c>
      <c r="H333" s="13" t="str">
        <f>if('IDL Formula'!N333 = 0, " ", 'IDL Formula'!N333)</f>
        <v> </v>
      </c>
      <c r="I333" s="13" t="str">
        <f>'PR Formula'!A333&amp;", "&amp;'PR Formula'!B333                           </f>
        <v>, </v>
      </c>
      <c r="P333" s="13" t="str">
        <f>if('PR Formula'!N333 = 0, " ", 'PR Formula'!N333)</f>
        <v> </v>
      </c>
      <c r="Q333" s="13" t="str">
        <f>'LB Formula'!A333&amp;", "&amp;'LB Formula'!B333   </f>
        <v>, </v>
      </c>
      <c r="X333" s="13" t="str">
        <f>if('LB Formula'!Q333 = 0, " ", 'LB Formula'!Q333)</f>
        <v> </v>
      </c>
      <c r="Y333" s="13" t="str">
        <f>'CB Formula'!A333&amp;", "&amp;'CB Formula'!B333   </f>
        <v>, </v>
      </c>
      <c r="AF333" s="13" t="str">
        <f>if('CB Formula'!N333 = 0, " ", 'CB Formula'!Q333)</f>
        <v> </v>
      </c>
      <c r="AG333" s="60" t="str">
        <f>'CB Formula'!C333   </f>
        <v/>
      </c>
      <c r="AH333" s="13" t="str">
        <f>'SAF Formula'!A333&amp;", "&amp;'SAF Formula'!B333   </f>
        <v>, </v>
      </c>
      <c r="AO333" s="13" t="str">
        <f>if('SAF Formula'!Q333 = 0, " ", 'SAF Formula'!R333)</f>
        <v> </v>
      </c>
      <c r="AP333" s="13" t="str">
        <f>'SAF Formula'!C333   </f>
        <v/>
      </c>
    </row>
    <row r="334">
      <c r="A334" s="13" t="str">
        <f>'IDL Formula'!A334&amp;", "&amp;'IDL Formula'!B334</f>
        <v>, </v>
      </c>
      <c r="H334" s="13" t="str">
        <f>if('IDL Formula'!N334 = 0, " ", 'IDL Formula'!N334)</f>
        <v> </v>
      </c>
      <c r="I334" s="13" t="str">
        <f>'PR Formula'!A334&amp;", "&amp;'PR Formula'!B334                           </f>
        <v>, </v>
      </c>
      <c r="P334" s="13" t="str">
        <f>if('PR Formula'!N334 = 0, " ", 'PR Formula'!N334)</f>
        <v> </v>
      </c>
      <c r="Q334" s="13" t="str">
        <f>'LB Formula'!A334&amp;", "&amp;'LB Formula'!B334   </f>
        <v>, </v>
      </c>
      <c r="X334" s="13" t="str">
        <f>if('LB Formula'!Q334 = 0, " ", 'LB Formula'!Q334)</f>
        <v> </v>
      </c>
      <c r="Y334" s="13" t="str">
        <f>'CB Formula'!A334&amp;", "&amp;'CB Formula'!B334   </f>
        <v>, </v>
      </c>
      <c r="AF334" s="13" t="str">
        <f>if('CB Formula'!N334 = 0, " ", 'CB Formula'!Q334)</f>
        <v> </v>
      </c>
      <c r="AG334" s="60" t="str">
        <f>'CB Formula'!C334   </f>
        <v/>
      </c>
      <c r="AH334" s="13" t="str">
        <f>'SAF Formula'!A334&amp;", "&amp;'SAF Formula'!B334   </f>
        <v>, </v>
      </c>
      <c r="AO334" s="13" t="str">
        <f>if('SAF Formula'!Q334 = 0, " ", 'SAF Formula'!R334)</f>
        <v> </v>
      </c>
      <c r="AP334" s="13" t="str">
        <f>'SAF Formula'!C334   </f>
        <v/>
      </c>
    </row>
    <row r="335">
      <c r="A335" s="13" t="str">
        <f>'IDL Formula'!A335&amp;", "&amp;'IDL Formula'!B335</f>
        <v>, </v>
      </c>
      <c r="H335" s="13" t="str">
        <f>if('IDL Formula'!N335 = 0, " ", 'IDL Formula'!N335)</f>
        <v> </v>
      </c>
      <c r="I335" s="13" t="str">
        <f>'PR Formula'!A335&amp;", "&amp;'PR Formula'!B335                           </f>
        <v>, </v>
      </c>
      <c r="P335" s="13" t="str">
        <f>if('PR Formula'!N335 = 0, " ", 'PR Formula'!N335)</f>
        <v> </v>
      </c>
      <c r="Q335" s="13" t="str">
        <f>'LB Formula'!A335&amp;", "&amp;'LB Formula'!B335   </f>
        <v>, </v>
      </c>
      <c r="X335" s="13" t="str">
        <f>if('LB Formula'!Q335 = 0, " ", 'LB Formula'!Q335)</f>
        <v> </v>
      </c>
      <c r="Y335" s="13" t="str">
        <f>'CB Formula'!A335&amp;", "&amp;'CB Formula'!B335   </f>
        <v>, </v>
      </c>
      <c r="AF335" s="13" t="str">
        <f>if('CB Formula'!N335 = 0, " ", 'CB Formula'!Q335)</f>
        <v> </v>
      </c>
      <c r="AG335" s="60" t="str">
        <f>'CB Formula'!C335   </f>
        <v/>
      </c>
      <c r="AH335" s="13" t="str">
        <f>'SAF Formula'!A335&amp;", "&amp;'SAF Formula'!B335   </f>
        <v>, </v>
      </c>
      <c r="AO335" s="13" t="str">
        <f>if('SAF Formula'!Q335 = 0, " ", 'SAF Formula'!R335)</f>
        <v> </v>
      </c>
      <c r="AP335" s="13" t="str">
        <f>'SAF Formula'!C335   </f>
        <v/>
      </c>
    </row>
    <row r="336">
      <c r="A336" s="13" t="str">
        <f>'IDL Formula'!A336&amp;", "&amp;'IDL Formula'!B336</f>
        <v>, </v>
      </c>
      <c r="H336" s="13" t="str">
        <f>if('IDL Formula'!N336 = 0, " ", 'IDL Formula'!N336)</f>
        <v> </v>
      </c>
      <c r="I336" s="13" t="str">
        <f>'PR Formula'!A336&amp;", "&amp;'PR Formula'!B336                           </f>
        <v>, </v>
      </c>
      <c r="P336" s="13" t="str">
        <f>if('PR Formula'!N336 = 0, " ", 'PR Formula'!N336)</f>
        <v> </v>
      </c>
      <c r="Q336" s="13" t="str">
        <f>'LB Formula'!A336&amp;", "&amp;'LB Formula'!B336   </f>
        <v>, </v>
      </c>
      <c r="X336" s="13" t="str">
        <f>if('LB Formula'!Q336 = 0, " ", 'LB Formula'!Q336)</f>
        <v> </v>
      </c>
      <c r="Y336" s="13" t="str">
        <f>'CB Formula'!A336&amp;", "&amp;'CB Formula'!B336   </f>
        <v>, </v>
      </c>
      <c r="AF336" s="13" t="str">
        <f>if('CB Formula'!N336 = 0, " ", 'CB Formula'!Q336)</f>
        <v> </v>
      </c>
      <c r="AG336" s="60" t="str">
        <f>'CB Formula'!C336   </f>
        <v/>
      </c>
      <c r="AH336" s="13" t="str">
        <f>'SAF Formula'!A336&amp;", "&amp;'SAF Formula'!B336   </f>
        <v>, </v>
      </c>
      <c r="AO336" s="13" t="str">
        <f>if('SAF Formula'!Q336 = 0, " ", 'SAF Formula'!R336)</f>
        <v> </v>
      </c>
      <c r="AP336" s="13" t="str">
        <f>'SAF Formula'!C336   </f>
        <v/>
      </c>
    </row>
    <row r="337">
      <c r="A337" s="13" t="str">
        <f>'IDL Formula'!A337&amp;", "&amp;'IDL Formula'!B337</f>
        <v>, </v>
      </c>
      <c r="H337" s="13" t="str">
        <f>if('IDL Formula'!N337 = 0, " ", 'IDL Formula'!N337)</f>
        <v> </v>
      </c>
      <c r="I337" s="13" t="str">
        <f>'PR Formula'!A337&amp;", "&amp;'PR Formula'!B337                           </f>
        <v>, </v>
      </c>
      <c r="P337" s="13" t="str">
        <f>if('PR Formula'!N337 = 0, " ", 'PR Formula'!N337)</f>
        <v> </v>
      </c>
      <c r="Q337" s="13" t="str">
        <f>'LB Formula'!A337&amp;", "&amp;'LB Formula'!B337   </f>
        <v>, </v>
      </c>
      <c r="X337" s="13" t="str">
        <f>if('LB Formula'!Q337 = 0, " ", 'LB Formula'!Q337)</f>
        <v> </v>
      </c>
      <c r="Y337" s="13" t="str">
        <f>'CB Formula'!A337&amp;", "&amp;'CB Formula'!B337   </f>
        <v>, </v>
      </c>
      <c r="AF337" s="13" t="str">
        <f>if('CB Formula'!N337 = 0, " ", 'CB Formula'!Q337)</f>
        <v> </v>
      </c>
      <c r="AG337" s="60" t="str">
        <f>'CB Formula'!C337   </f>
        <v/>
      </c>
      <c r="AH337" s="13" t="str">
        <f>'SAF Formula'!A337&amp;", "&amp;'SAF Formula'!B337   </f>
        <v>, </v>
      </c>
      <c r="AO337" s="13" t="str">
        <f>if('SAF Formula'!Q337 = 0, " ", 'SAF Formula'!R337)</f>
        <v> </v>
      </c>
      <c r="AP337" s="13" t="str">
        <f>'SAF Formula'!C337   </f>
        <v/>
      </c>
    </row>
    <row r="338">
      <c r="A338" s="13" t="str">
        <f>'IDL Formula'!A338&amp;", "&amp;'IDL Formula'!B338</f>
        <v>, </v>
      </c>
      <c r="H338" s="13" t="str">
        <f>if('IDL Formula'!N338 = 0, " ", 'IDL Formula'!N338)</f>
        <v> </v>
      </c>
      <c r="I338" s="13" t="str">
        <f>'PR Formula'!A338&amp;", "&amp;'PR Formula'!B338                           </f>
        <v>, </v>
      </c>
      <c r="P338" s="13" t="str">
        <f>if('PR Formula'!N338 = 0, " ", 'PR Formula'!N338)</f>
        <v> </v>
      </c>
      <c r="Q338" s="13" t="str">
        <f>'LB Formula'!A338&amp;", "&amp;'LB Formula'!B338   </f>
        <v>, </v>
      </c>
      <c r="X338" s="13" t="str">
        <f>if('LB Formula'!Q338 = 0, " ", 'LB Formula'!Q338)</f>
        <v> </v>
      </c>
      <c r="Y338" s="13" t="str">
        <f>'CB Formula'!A338&amp;", "&amp;'CB Formula'!B338   </f>
        <v>, </v>
      </c>
      <c r="AF338" s="13" t="str">
        <f>if('CB Formula'!N338 = 0, " ", 'CB Formula'!Q338)</f>
        <v> </v>
      </c>
      <c r="AG338" s="60" t="str">
        <f>'CB Formula'!C338   </f>
        <v/>
      </c>
      <c r="AH338" s="13" t="str">
        <f>'SAF Formula'!A338&amp;", "&amp;'SAF Formula'!B338   </f>
        <v>, </v>
      </c>
      <c r="AO338" s="13" t="str">
        <f>if('SAF Formula'!Q338 = 0, " ", 'SAF Formula'!R338)</f>
        <v> </v>
      </c>
      <c r="AP338" s="13" t="str">
        <f>'SAF Formula'!C338   </f>
        <v/>
      </c>
    </row>
    <row r="339">
      <c r="A339" s="13" t="str">
        <f>'IDL Formula'!A339&amp;", "&amp;'IDL Formula'!B339</f>
        <v>, </v>
      </c>
      <c r="H339" s="13" t="str">
        <f>if('IDL Formula'!N339 = 0, " ", 'IDL Formula'!N339)</f>
        <v> </v>
      </c>
      <c r="I339" s="13" t="str">
        <f>'PR Formula'!A339&amp;", "&amp;'PR Formula'!B339                           </f>
        <v>, </v>
      </c>
      <c r="P339" s="13" t="str">
        <f>if('PR Formula'!N339 = 0, " ", 'PR Formula'!N339)</f>
        <v> </v>
      </c>
      <c r="Q339" s="13" t="str">
        <f>'LB Formula'!A339&amp;", "&amp;'LB Formula'!B339   </f>
        <v>, </v>
      </c>
      <c r="X339" s="13" t="str">
        <f>if('LB Formula'!Q339 = 0, " ", 'LB Formula'!Q339)</f>
        <v> </v>
      </c>
      <c r="Y339" s="13" t="str">
        <f>'CB Formula'!A339&amp;", "&amp;'CB Formula'!B339   </f>
        <v>, </v>
      </c>
      <c r="AF339" s="13" t="str">
        <f>if('CB Formula'!N339 = 0, " ", 'CB Formula'!Q339)</f>
        <v> </v>
      </c>
      <c r="AG339" s="60" t="str">
        <f>'CB Formula'!C339   </f>
        <v/>
      </c>
      <c r="AH339" s="13" t="str">
        <f>'SAF Formula'!A339&amp;", "&amp;'SAF Formula'!B339   </f>
        <v>, </v>
      </c>
      <c r="AO339" s="13" t="str">
        <f>if('SAF Formula'!Q339 = 0, " ", 'SAF Formula'!R339)</f>
        <v> </v>
      </c>
      <c r="AP339" s="13" t="str">
        <f>'SAF Formula'!C339   </f>
        <v/>
      </c>
    </row>
    <row r="340">
      <c r="A340" s="13" t="str">
        <f>'IDL Formula'!A340&amp;", "&amp;'IDL Formula'!B340</f>
        <v>, </v>
      </c>
      <c r="H340" s="13" t="str">
        <f>if('IDL Formula'!N340 = 0, " ", 'IDL Formula'!N340)</f>
        <v> </v>
      </c>
      <c r="I340" s="13" t="str">
        <f>'PR Formula'!A340&amp;", "&amp;'PR Formula'!B340                           </f>
        <v>, </v>
      </c>
      <c r="P340" s="13" t="str">
        <f>if('PR Formula'!N340 = 0, " ", 'PR Formula'!N340)</f>
        <v> </v>
      </c>
      <c r="Q340" s="13" t="str">
        <f>'LB Formula'!A340&amp;", "&amp;'LB Formula'!B340   </f>
        <v>, </v>
      </c>
      <c r="X340" s="13" t="str">
        <f>if('LB Formula'!Q340 = 0, " ", 'LB Formula'!Q340)</f>
        <v> </v>
      </c>
      <c r="Y340" s="13" t="str">
        <f>'CB Formula'!A340&amp;", "&amp;'CB Formula'!B340   </f>
        <v>, </v>
      </c>
      <c r="AF340" s="13" t="str">
        <f>if('CB Formula'!N340 = 0, " ", 'CB Formula'!Q340)</f>
        <v> </v>
      </c>
      <c r="AG340" s="60" t="str">
        <f>'CB Formula'!C340   </f>
        <v/>
      </c>
      <c r="AH340" s="13" t="str">
        <f>'SAF Formula'!A340&amp;", "&amp;'SAF Formula'!B340   </f>
        <v>, </v>
      </c>
      <c r="AO340" s="13" t="str">
        <f>if('SAF Formula'!Q340 = 0, " ", 'SAF Formula'!R340)</f>
        <v> </v>
      </c>
      <c r="AP340" s="13" t="str">
        <f>'SAF Formula'!C340   </f>
        <v/>
      </c>
    </row>
    <row r="341">
      <c r="A341" s="13" t="str">
        <f>'IDL Formula'!A341&amp;", "&amp;'IDL Formula'!B341</f>
        <v>, </v>
      </c>
      <c r="H341" s="13" t="str">
        <f>if('IDL Formula'!N341 = 0, " ", 'IDL Formula'!N341)</f>
        <v> </v>
      </c>
      <c r="I341" s="13" t="str">
        <f>'PR Formula'!A341&amp;", "&amp;'PR Formula'!B341                           </f>
        <v>, </v>
      </c>
      <c r="P341" s="13" t="str">
        <f>if('PR Formula'!N341 = 0, " ", 'PR Formula'!N341)</f>
        <v> </v>
      </c>
      <c r="Q341" s="13" t="str">
        <f>'LB Formula'!A341&amp;", "&amp;'LB Formula'!B341   </f>
        <v>, </v>
      </c>
      <c r="X341" s="13" t="str">
        <f>if('LB Formula'!Q341 = 0, " ", 'LB Formula'!Q341)</f>
        <v> </v>
      </c>
      <c r="Y341" s="13" t="str">
        <f>'CB Formula'!A341&amp;", "&amp;'CB Formula'!B341   </f>
        <v>, </v>
      </c>
      <c r="AF341" s="13" t="str">
        <f>if('CB Formula'!N341 = 0, " ", 'CB Formula'!Q341)</f>
        <v> </v>
      </c>
      <c r="AG341" s="60" t="str">
        <f>'CB Formula'!C341   </f>
        <v/>
      </c>
      <c r="AH341" s="13" t="str">
        <f>'SAF Formula'!A341&amp;", "&amp;'SAF Formula'!B341   </f>
        <v>, </v>
      </c>
      <c r="AO341" s="13" t="str">
        <f>if('SAF Formula'!Q341 = 0, " ", 'SAF Formula'!R341)</f>
        <v> </v>
      </c>
      <c r="AP341" s="13" t="str">
        <f>'SAF Formula'!C341   </f>
        <v/>
      </c>
    </row>
    <row r="342">
      <c r="A342" s="13" t="str">
        <f>'IDL Formula'!A342&amp;", "&amp;'IDL Formula'!B342</f>
        <v>, </v>
      </c>
      <c r="H342" s="13" t="str">
        <f>if('IDL Formula'!N342 = 0, " ", 'IDL Formula'!N342)</f>
        <v> </v>
      </c>
      <c r="I342" s="13" t="str">
        <f>'PR Formula'!A342&amp;", "&amp;'PR Formula'!B342                           </f>
        <v>, </v>
      </c>
      <c r="P342" s="13" t="str">
        <f>if('PR Formula'!N342 = 0, " ", 'PR Formula'!N342)</f>
        <v> </v>
      </c>
      <c r="Q342" s="13" t="str">
        <f>'LB Formula'!A342&amp;", "&amp;'LB Formula'!B342   </f>
        <v>, </v>
      </c>
      <c r="X342" s="13" t="str">
        <f>if('LB Formula'!Q342 = 0, " ", 'LB Formula'!Q342)</f>
        <v> </v>
      </c>
      <c r="Y342" s="13" t="str">
        <f>'CB Formula'!A342&amp;", "&amp;'CB Formula'!B342   </f>
        <v>, </v>
      </c>
      <c r="AF342" s="13" t="str">
        <f>if('CB Formula'!N342 = 0, " ", 'CB Formula'!Q342)</f>
        <v> </v>
      </c>
      <c r="AG342" s="60" t="str">
        <f>'CB Formula'!C342   </f>
        <v/>
      </c>
      <c r="AH342" s="13" t="str">
        <f>'SAF Formula'!A342&amp;", "&amp;'SAF Formula'!B342   </f>
        <v>, </v>
      </c>
      <c r="AO342" s="13" t="str">
        <f>if('SAF Formula'!Q342 = 0, " ", 'SAF Formula'!R342)</f>
        <v> </v>
      </c>
      <c r="AP342" s="13" t="str">
        <f>'SAF Formula'!C342   </f>
        <v/>
      </c>
    </row>
    <row r="343">
      <c r="A343" s="13" t="str">
        <f>'IDL Formula'!A343&amp;", "&amp;'IDL Formula'!B343</f>
        <v>, </v>
      </c>
      <c r="H343" s="13" t="str">
        <f>if('IDL Formula'!N343 = 0, " ", 'IDL Formula'!N343)</f>
        <v> </v>
      </c>
      <c r="I343" s="13" t="str">
        <f>'PR Formula'!A343&amp;", "&amp;'PR Formula'!B343                           </f>
        <v>, </v>
      </c>
      <c r="P343" s="13" t="str">
        <f>if('PR Formula'!N343 = 0, " ", 'PR Formula'!N343)</f>
        <v> </v>
      </c>
      <c r="Q343" s="13" t="str">
        <f>'LB Formula'!A343&amp;", "&amp;'LB Formula'!B343   </f>
        <v>, </v>
      </c>
      <c r="X343" s="13" t="str">
        <f>if('LB Formula'!Q343 = 0, " ", 'LB Formula'!Q343)</f>
        <v> </v>
      </c>
      <c r="Y343" s="13" t="str">
        <f>'CB Formula'!A343&amp;", "&amp;'CB Formula'!B343   </f>
        <v>, </v>
      </c>
      <c r="AF343" s="13" t="str">
        <f>if('CB Formula'!N343 = 0, " ", 'CB Formula'!Q343)</f>
        <v> </v>
      </c>
      <c r="AG343" s="60" t="str">
        <f>'CB Formula'!C343   </f>
        <v/>
      </c>
      <c r="AH343" s="13" t="str">
        <f>'SAF Formula'!A343&amp;", "&amp;'SAF Formula'!B343   </f>
        <v>, </v>
      </c>
      <c r="AO343" s="13" t="str">
        <f>if('SAF Formula'!Q343 = 0, " ", 'SAF Formula'!R343)</f>
        <v> </v>
      </c>
      <c r="AP343" s="13" t="str">
        <f>'SAF Formula'!C343   </f>
        <v/>
      </c>
    </row>
    <row r="344">
      <c r="A344" s="13" t="str">
        <f>'IDL Formula'!A344&amp;", "&amp;'IDL Formula'!B344</f>
        <v>, </v>
      </c>
      <c r="H344" s="13" t="str">
        <f>if('IDL Formula'!N344 = 0, " ", 'IDL Formula'!N344)</f>
        <v> </v>
      </c>
      <c r="I344" s="13" t="str">
        <f>'PR Formula'!A344&amp;", "&amp;'PR Formula'!B344                           </f>
        <v>, </v>
      </c>
      <c r="P344" s="13" t="str">
        <f>if('PR Formula'!N344 = 0, " ", 'PR Formula'!N344)</f>
        <v> </v>
      </c>
      <c r="Q344" s="13" t="str">
        <f>'LB Formula'!A344&amp;", "&amp;'LB Formula'!B344   </f>
        <v>, </v>
      </c>
      <c r="X344" s="13" t="str">
        <f>if('LB Formula'!Q344 = 0, " ", 'LB Formula'!Q344)</f>
        <v> </v>
      </c>
      <c r="Y344" s="13" t="str">
        <f>'CB Formula'!A344&amp;", "&amp;'CB Formula'!B344   </f>
        <v>, </v>
      </c>
      <c r="AF344" s="13" t="str">
        <f>if('CB Formula'!N344 = 0, " ", 'CB Formula'!Q344)</f>
        <v> </v>
      </c>
      <c r="AG344" s="60" t="str">
        <f>'CB Formula'!C344   </f>
        <v/>
      </c>
      <c r="AH344" s="13" t="str">
        <f>'SAF Formula'!A344&amp;", "&amp;'SAF Formula'!B344   </f>
        <v>, </v>
      </c>
      <c r="AO344" s="13" t="str">
        <f>if('SAF Formula'!Q344 = 0, " ", 'SAF Formula'!R344)</f>
        <v> </v>
      </c>
      <c r="AP344" s="13" t="str">
        <f>'SAF Formula'!C344   </f>
        <v/>
      </c>
    </row>
    <row r="345">
      <c r="A345" s="13" t="str">
        <f>'IDL Formula'!A345&amp;", "&amp;'IDL Formula'!B345</f>
        <v>, </v>
      </c>
      <c r="H345" s="13" t="str">
        <f>if('IDL Formula'!N345 = 0, " ", 'IDL Formula'!N345)</f>
        <v> </v>
      </c>
      <c r="I345" s="13" t="str">
        <f>'PR Formula'!A345&amp;", "&amp;'PR Formula'!B345                           </f>
        <v>, </v>
      </c>
      <c r="P345" s="13" t="str">
        <f>if('PR Formula'!N345 = 0, " ", 'PR Formula'!N345)</f>
        <v> </v>
      </c>
      <c r="Q345" s="13" t="str">
        <f>'LB Formula'!A345&amp;", "&amp;'LB Formula'!B345   </f>
        <v>, </v>
      </c>
      <c r="X345" s="13" t="str">
        <f>if('LB Formula'!Q345 = 0, " ", 'LB Formula'!Q345)</f>
        <v> </v>
      </c>
      <c r="Y345" s="13" t="str">
        <f>'CB Formula'!A345&amp;", "&amp;'CB Formula'!B345   </f>
        <v>, </v>
      </c>
      <c r="AF345" s="13" t="str">
        <f>if('CB Formula'!N345 = 0, " ", 'CB Formula'!Q345)</f>
        <v> </v>
      </c>
      <c r="AG345" s="60" t="str">
        <f>'CB Formula'!C345   </f>
        <v/>
      </c>
      <c r="AH345" s="13" t="str">
        <f>'SAF Formula'!A345&amp;", "&amp;'SAF Formula'!B345   </f>
        <v>, </v>
      </c>
      <c r="AO345" s="13" t="str">
        <f>if('SAF Formula'!Q345 = 0, " ", 'SAF Formula'!R345)</f>
        <v> </v>
      </c>
      <c r="AP345" s="13" t="str">
        <f>'SAF Formula'!C345   </f>
        <v/>
      </c>
    </row>
    <row r="346">
      <c r="A346" s="13" t="str">
        <f>'IDL Formula'!A346&amp;", "&amp;'IDL Formula'!B346</f>
        <v>, </v>
      </c>
      <c r="H346" s="13" t="str">
        <f>if('IDL Formula'!N346 = 0, " ", 'IDL Formula'!N346)</f>
        <v> </v>
      </c>
      <c r="I346" s="13" t="str">
        <f>'PR Formula'!A346&amp;", "&amp;'PR Formula'!B346                           </f>
        <v>, </v>
      </c>
      <c r="P346" s="13" t="str">
        <f>if('PR Formula'!N346 = 0, " ", 'PR Formula'!N346)</f>
        <v> </v>
      </c>
      <c r="Q346" s="13" t="str">
        <f>'LB Formula'!A346&amp;", "&amp;'LB Formula'!B346   </f>
        <v>, </v>
      </c>
      <c r="X346" s="13" t="str">
        <f>if('LB Formula'!Q346 = 0, " ", 'LB Formula'!Q346)</f>
        <v> </v>
      </c>
      <c r="Y346" s="13" t="str">
        <f>'CB Formula'!A346&amp;", "&amp;'CB Formula'!B346   </f>
        <v>, </v>
      </c>
      <c r="AF346" s="13" t="str">
        <f>if('CB Formula'!N346 = 0, " ", 'CB Formula'!Q346)</f>
        <v> </v>
      </c>
      <c r="AG346" s="60" t="str">
        <f>'CB Formula'!C346   </f>
        <v/>
      </c>
      <c r="AH346" s="13" t="str">
        <f>'SAF Formula'!A346&amp;", "&amp;'SAF Formula'!B346   </f>
        <v>, </v>
      </c>
      <c r="AO346" s="13" t="str">
        <f>if('SAF Formula'!Q346 = 0, " ", 'SAF Formula'!R346)</f>
        <v> </v>
      </c>
      <c r="AP346" s="13" t="str">
        <f>'SAF Formula'!C346   </f>
        <v/>
      </c>
    </row>
    <row r="347">
      <c r="A347" s="13" t="str">
        <f>'IDL Formula'!A347&amp;", "&amp;'IDL Formula'!B347</f>
        <v>, </v>
      </c>
      <c r="H347" s="13" t="str">
        <f>if('IDL Formula'!N347 = 0, " ", 'IDL Formula'!N347)</f>
        <v> </v>
      </c>
      <c r="I347" s="13" t="str">
        <f>'PR Formula'!A347&amp;", "&amp;'PR Formula'!B347                           </f>
        <v>, </v>
      </c>
      <c r="P347" s="13" t="str">
        <f>if('PR Formula'!N347 = 0, " ", 'PR Formula'!N347)</f>
        <v> </v>
      </c>
      <c r="Q347" s="13" t="str">
        <f>'LB Formula'!A347&amp;", "&amp;'LB Formula'!B347   </f>
        <v>, </v>
      </c>
      <c r="X347" s="13" t="str">
        <f>if('LB Formula'!Q347 = 0, " ", 'LB Formula'!Q347)</f>
        <v> </v>
      </c>
      <c r="Y347" s="13" t="str">
        <f>'CB Formula'!A347&amp;", "&amp;'CB Formula'!B347   </f>
        <v>, </v>
      </c>
      <c r="AF347" s="13" t="str">
        <f>if('CB Formula'!N347 = 0, " ", 'CB Formula'!Q347)</f>
        <v> </v>
      </c>
      <c r="AG347" s="60" t="str">
        <f>'CB Formula'!C347   </f>
        <v/>
      </c>
      <c r="AH347" s="13" t="str">
        <f>'SAF Formula'!A347&amp;", "&amp;'SAF Formula'!B347   </f>
        <v>, </v>
      </c>
      <c r="AO347" s="13" t="str">
        <f>if('SAF Formula'!Q347 = 0, " ", 'SAF Formula'!R347)</f>
        <v> </v>
      </c>
      <c r="AP347" s="13" t="str">
        <f>'SAF Formula'!C347   </f>
        <v/>
      </c>
    </row>
    <row r="348">
      <c r="A348" s="13" t="str">
        <f>'IDL Formula'!A348&amp;", "&amp;'IDL Formula'!B348</f>
        <v>, </v>
      </c>
      <c r="H348" s="13" t="str">
        <f>if('IDL Formula'!N348 = 0, " ", 'IDL Formula'!N348)</f>
        <v> </v>
      </c>
      <c r="I348" s="13" t="str">
        <f>'PR Formula'!A348&amp;", "&amp;'PR Formula'!B348                           </f>
        <v>, </v>
      </c>
      <c r="P348" s="13" t="str">
        <f>if('PR Formula'!N348 = 0, " ", 'PR Formula'!N348)</f>
        <v> </v>
      </c>
      <c r="Q348" s="13" t="str">
        <f>'LB Formula'!A348&amp;", "&amp;'LB Formula'!B348   </f>
        <v>, </v>
      </c>
      <c r="X348" s="13" t="str">
        <f>if('LB Formula'!Q348 = 0, " ", 'LB Formula'!Q348)</f>
        <v> </v>
      </c>
      <c r="Y348" s="13" t="str">
        <f>'CB Formula'!A348&amp;", "&amp;'CB Formula'!B348   </f>
        <v>, </v>
      </c>
      <c r="AF348" s="13" t="str">
        <f>if('CB Formula'!N348 = 0, " ", 'CB Formula'!Q348)</f>
        <v> </v>
      </c>
      <c r="AG348" s="60" t="str">
        <f>'CB Formula'!C348   </f>
        <v/>
      </c>
      <c r="AH348" s="13" t="str">
        <f>'SAF Formula'!A348&amp;", "&amp;'SAF Formula'!B348   </f>
        <v>, </v>
      </c>
      <c r="AO348" s="13" t="str">
        <f>if('SAF Formula'!Q348 = 0, " ", 'SAF Formula'!R348)</f>
        <v> </v>
      </c>
      <c r="AP348" s="13" t="str">
        <f>'SAF Formula'!C348   </f>
        <v/>
      </c>
    </row>
    <row r="349">
      <c r="A349" s="13" t="str">
        <f>'IDL Formula'!A349&amp;", "&amp;'IDL Formula'!B349</f>
        <v>, </v>
      </c>
      <c r="H349" s="13" t="str">
        <f>if('IDL Formula'!N349 = 0, " ", 'IDL Formula'!N349)</f>
        <v> </v>
      </c>
      <c r="I349" s="13" t="str">
        <f>'PR Formula'!A349&amp;", "&amp;'PR Formula'!B349                           </f>
        <v>, </v>
      </c>
      <c r="P349" s="13" t="str">
        <f>if('PR Formula'!N349 = 0, " ", 'PR Formula'!N349)</f>
        <v> </v>
      </c>
      <c r="Q349" s="13" t="str">
        <f>'LB Formula'!A349&amp;", "&amp;'LB Formula'!B349   </f>
        <v>, </v>
      </c>
      <c r="X349" s="13" t="str">
        <f>if('LB Formula'!Q349 = 0, " ", 'LB Formula'!Q349)</f>
        <v> </v>
      </c>
      <c r="Y349" s="13" t="str">
        <f>'CB Formula'!A349&amp;", "&amp;'CB Formula'!B349   </f>
        <v>, </v>
      </c>
      <c r="AF349" s="13" t="str">
        <f>if('CB Formula'!N349 = 0, " ", 'CB Formula'!Q349)</f>
        <v> </v>
      </c>
      <c r="AG349" s="60" t="str">
        <f>'CB Formula'!C349   </f>
        <v/>
      </c>
      <c r="AH349" s="13" t="str">
        <f>'SAF Formula'!A349&amp;", "&amp;'SAF Formula'!B349   </f>
        <v>, </v>
      </c>
      <c r="AO349" s="13" t="str">
        <f>if('SAF Formula'!Q349 = 0, " ", 'SAF Formula'!R349)</f>
        <v> </v>
      </c>
      <c r="AP349" s="13" t="str">
        <f>'SAF Formula'!C349   </f>
        <v/>
      </c>
    </row>
    <row r="350">
      <c r="A350" s="13" t="str">
        <f>'IDL Formula'!A350&amp;", "&amp;'IDL Formula'!B350</f>
        <v>, </v>
      </c>
      <c r="H350" s="13" t="str">
        <f>if('IDL Formula'!N350 = 0, " ", 'IDL Formula'!N350)</f>
        <v> </v>
      </c>
      <c r="I350" s="13" t="str">
        <f>'PR Formula'!A350&amp;", "&amp;'PR Formula'!B350                           </f>
        <v>, </v>
      </c>
      <c r="P350" s="13" t="str">
        <f>if('PR Formula'!N350 = 0, " ", 'PR Formula'!N350)</f>
        <v> </v>
      </c>
      <c r="Q350" s="13" t="str">
        <f>'LB Formula'!A350&amp;", "&amp;'LB Formula'!B350   </f>
        <v>, </v>
      </c>
      <c r="X350" s="13" t="str">
        <f>if('LB Formula'!Q350 = 0, " ", 'LB Formula'!Q350)</f>
        <v> </v>
      </c>
      <c r="Y350" s="13" t="str">
        <f>'CB Formula'!A350&amp;", "&amp;'CB Formula'!B350   </f>
        <v>, </v>
      </c>
      <c r="AF350" s="13" t="str">
        <f>if('CB Formula'!N350 = 0, " ", 'CB Formula'!Q350)</f>
        <v> </v>
      </c>
      <c r="AG350" s="60" t="str">
        <f>'CB Formula'!C350   </f>
        <v/>
      </c>
      <c r="AH350" s="13" t="str">
        <f>'SAF Formula'!A350&amp;", "&amp;'SAF Formula'!B350   </f>
        <v>, </v>
      </c>
      <c r="AO350" s="13" t="str">
        <f>if('SAF Formula'!Q350 = 0, " ", 'SAF Formula'!R350)</f>
        <v> </v>
      </c>
      <c r="AP350" s="13" t="str">
        <f>'SAF Formula'!C350   </f>
        <v/>
      </c>
    </row>
    <row r="351">
      <c r="A351" s="13" t="str">
        <f>'IDL Formula'!A351&amp;", "&amp;'IDL Formula'!B351</f>
        <v>, </v>
      </c>
      <c r="H351" s="13" t="str">
        <f>if('IDL Formula'!N351 = 0, " ", 'IDL Formula'!N351)</f>
        <v> </v>
      </c>
      <c r="I351" s="13" t="str">
        <f>'PR Formula'!A351&amp;", "&amp;'PR Formula'!B351                           </f>
        <v>, </v>
      </c>
      <c r="P351" s="13" t="str">
        <f>if('PR Formula'!N351 = 0, " ", 'PR Formula'!N351)</f>
        <v> </v>
      </c>
      <c r="Q351" s="13" t="str">
        <f>'LB Formula'!A351&amp;", "&amp;'LB Formula'!B351   </f>
        <v>, </v>
      </c>
      <c r="X351" s="13" t="str">
        <f>if('LB Formula'!Q351 = 0, " ", 'LB Formula'!Q351)</f>
        <v> </v>
      </c>
      <c r="Y351" s="13" t="str">
        <f>'CB Formula'!A351&amp;", "&amp;'CB Formula'!B351   </f>
        <v>, </v>
      </c>
      <c r="AF351" s="13" t="str">
        <f>if('CB Formula'!N351 = 0, " ", 'CB Formula'!Q351)</f>
        <v> </v>
      </c>
      <c r="AG351" s="60" t="str">
        <f>'CB Formula'!C351   </f>
        <v/>
      </c>
      <c r="AH351" s="13" t="str">
        <f>'SAF Formula'!A351&amp;", "&amp;'SAF Formula'!B351   </f>
        <v>, </v>
      </c>
      <c r="AO351" s="13" t="str">
        <f>if('SAF Formula'!Q351 = 0, " ", 'SAF Formula'!R351)</f>
        <v> </v>
      </c>
      <c r="AP351" s="13" t="str">
        <f>'SAF Formula'!C351   </f>
        <v/>
      </c>
    </row>
    <row r="352">
      <c r="A352" s="13" t="str">
        <f>'IDL Formula'!A352&amp;", "&amp;'IDL Formula'!B352</f>
        <v>, </v>
      </c>
      <c r="H352" s="13" t="str">
        <f>if('IDL Formula'!N352 = 0, " ", 'IDL Formula'!N352)</f>
        <v> </v>
      </c>
      <c r="I352" s="13" t="str">
        <f>'PR Formula'!A352&amp;", "&amp;'PR Formula'!B352                           </f>
        <v>, </v>
      </c>
      <c r="P352" s="13" t="str">
        <f>if('PR Formula'!N352 = 0, " ", 'PR Formula'!N352)</f>
        <v> </v>
      </c>
      <c r="Q352" s="13" t="str">
        <f>'LB Formula'!A352&amp;", "&amp;'LB Formula'!B352   </f>
        <v>, </v>
      </c>
      <c r="X352" s="13" t="str">
        <f>if('LB Formula'!Q352 = 0, " ", 'LB Formula'!Q352)</f>
        <v> </v>
      </c>
      <c r="Y352" s="13" t="str">
        <f>'CB Formula'!A352&amp;", "&amp;'CB Formula'!B352   </f>
        <v>, </v>
      </c>
      <c r="AF352" s="13" t="str">
        <f>if('CB Formula'!N352 = 0, " ", 'CB Formula'!Q352)</f>
        <v> </v>
      </c>
      <c r="AG352" s="60" t="str">
        <f>'CB Formula'!C352   </f>
        <v/>
      </c>
      <c r="AH352" s="13" t="str">
        <f>'SAF Formula'!A352&amp;", "&amp;'SAF Formula'!B352   </f>
        <v>, </v>
      </c>
      <c r="AO352" s="13" t="str">
        <f>if('SAF Formula'!Q352 = 0, " ", 'SAF Formula'!R352)</f>
        <v> </v>
      </c>
      <c r="AP352" s="13" t="str">
        <f>'SAF Formula'!C352   </f>
        <v/>
      </c>
    </row>
    <row r="353">
      <c r="A353" s="13" t="str">
        <f>'IDL Formula'!A353&amp;", "&amp;'IDL Formula'!B353</f>
        <v>, </v>
      </c>
      <c r="H353" s="13" t="str">
        <f>if('IDL Formula'!N353 = 0, " ", 'IDL Formula'!N353)</f>
        <v> </v>
      </c>
      <c r="I353" s="13" t="str">
        <f>'PR Formula'!A353&amp;", "&amp;'PR Formula'!B353                           </f>
        <v>, </v>
      </c>
      <c r="P353" s="13" t="str">
        <f>if('PR Formula'!N353 = 0, " ", 'PR Formula'!N353)</f>
        <v> </v>
      </c>
      <c r="Q353" s="13" t="str">
        <f>'LB Formula'!A353&amp;", "&amp;'LB Formula'!B353   </f>
        <v>, </v>
      </c>
      <c r="X353" s="13" t="str">
        <f>if('LB Formula'!Q353 = 0, " ", 'LB Formula'!Q353)</f>
        <v> </v>
      </c>
      <c r="Y353" s="13" t="str">
        <f>'CB Formula'!A353&amp;", "&amp;'CB Formula'!B353   </f>
        <v>, </v>
      </c>
      <c r="AF353" s="13" t="str">
        <f>if('CB Formula'!N353 = 0, " ", 'CB Formula'!Q353)</f>
        <v> </v>
      </c>
      <c r="AG353" s="60" t="str">
        <f>'CB Formula'!C353   </f>
        <v/>
      </c>
      <c r="AH353" s="13" t="str">
        <f>'SAF Formula'!A353&amp;", "&amp;'SAF Formula'!B353   </f>
        <v>, </v>
      </c>
      <c r="AO353" s="13" t="str">
        <f>if('SAF Formula'!Q353 = 0, " ", 'SAF Formula'!R353)</f>
        <v> </v>
      </c>
      <c r="AP353" s="13" t="str">
        <f>'SAF Formula'!C353   </f>
        <v/>
      </c>
    </row>
    <row r="354">
      <c r="A354" s="13" t="str">
        <f>'IDL Formula'!A354&amp;", "&amp;'IDL Formula'!B354</f>
        <v>, </v>
      </c>
      <c r="H354" s="13" t="str">
        <f>if('IDL Formula'!N354 = 0, " ", 'IDL Formula'!N354)</f>
        <v> </v>
      </c>
      <c r="I354" s="13" t="str">
        <f>'PR Formula'!A354&amp;", "&amp;'PR Formula'!B354                           </f>
        <v>, </v>
      </c>
      <c r="P354" s="13" t="str">
        <f>if('PR Formula'!N354 = 0, " ", 'PR Formula'!N354)</f>
        <v> </v>
      </c>
      <c r="Q354" s="13" t="str">
        <f>'LB Formula'!A354&amp;", "&amp;'LB Formula'!B354   </f>
        <v>, </v>
      </c>
      <c r="X354" s="13" t="str">
        <f>if('LB Formula'!Q354 = 0, " ", 'LB Formula'!Q354)</f>
        <v> </v>
      </c>
      <c r="Y354" s="13" t="str">
        <f>'CB Formula'!A354&amp;", "&amp;'CB Formula'!B354   </f>
        <v>, </v>
      </c>
      <c r="AF354" s="13" t="str">
        <f>if('CB Formula'!N354 = 0, " ", 'CB Formula'!Q354)</f>
        <v> </v>
      </c>
      <c r="AG354" s="60" t="str">
        <f>'CB Formula'!C354   </f>
        <v/>
      </c>
      <c r="AH354" s="13" t="str">
        <f>'SAF Formula'!A354&amp;", "&amp;'SAF Formula'!B354   </f>
        <v>, </v>
      </c>
      <c r="AO354" s="13" t="str">
        <f>if('SAF Formula'!Q354 = 0, " ", 'SAF Formula'!R354)</f>
        <v> </v>
      </c>
      <c r="AP354" s="13" t="str">
        <f>'SAF Formula'!C354   </f>
        <v/>
      </c>
    </row>
    <row r="355">
      <c r="A355" s="13" t="str">
        <f>'IDL Formula'!A355&amp;", "&amp;'IDL Formula'!B355</f>
        <v>, </v>
      </c>
      <c r="H355" s="13" t="str">
        <f>if('IDL Formula'!N355 = 0, " ", 'IDL Formula'!N355)</f>
        <v> </v>
      </c>
      <c r="I355" s="13" t="str">
        <f>'PR Formula'!A355&amp;", "&amp;'PR Formula'!B355                           </f>
        <v>, </v>
      </c>
      <c r="P355" s="13" t="str">
        <f>if('PR Formula'!N355 = 0, " ", 'PR Formula'!N355)</f>
        <v> </v>
      </c>
      <c r="Q355" s="13" t="str">
        <f>'LB Formula'!A355&amp;", "&amp;'LB Formula'!B355   </f>
        <v>, </v>
      </c>
      <c r="X355" s="13" t="str">
        <f>if('LB Formula'!Q355 = 0, " ", 'LB Formula'!Q355)</f>
        <v> </v>
      </c>
      <c r="Y355" s="13" t="str">
        <f>'CB Formula'!A355&amp;", "&amp;'CB Formula'!B355   </f>
        <v>, </v>
      </c>
      <c r="AF355" s="13" t="str">
        <f>if('CB Formula'!N355 = 0, " ", 'CB Formula'!Q355)</f>
        <v> </v>
      </c>
      <c r="AG355" s="60" t="str">
        <f>'CB Formula'!C355   </f>
        <v/>
      </c>
      <c r="AH355" s="13" t="str">
        <f>'SAF Formula'!A355&amp;", "&amp;'SAF Formula'!B355   </f>
        <v>, </v>
      </c>
      <c r="AO355" s="13" t="str">
        <f>if('SAF Formula'!Q355 = 0, " ", 'SAF Formula'!R355)</f>
        <v> </v>
      </c>
      <c r="AP355" s="13" t="str">
        <f>'SAF Formula'!C355   </f>
        <v/>
      </c>
    </row>
    <row r="356">
      <c r="A356" s="13" t="str">
        <f>'IDL Formula'!A356&amp;", "&amp;'IDL Formula'!B356</f>
        <v>, </v>
      </c>
      <c r="H356" s="13" t="str">
        <f>if('IDL Formula'!N356 = 0, " ", 'IDL Formula'!N356)</f>
        <v> </v>
      </c>
      <c r="I356" s="13" t="str">
        <f>'PR Formula'!A356&amp;", "&amp;'PR Formula'!B356                           </f>
        <v>, </v>
      </c>
      <c r="P356" s="13" t="str">
        <f>if('PR Formula'!N356 = 0, " ", 'PR Formula'!N356)</f>
        <v> </v>
      </c>
      <c r="Q356" s="13" t="str">
        <f>'LB Formula'!A356&amp;", "&amp;'LB Formula'!B356   </f>
        <v>, </v>
      </c>
      <c r="X356" s="13" t="str">
        <f>if('LB Formula'!Q356 = 0, " ", 'LB Formula'!Q356)</f>
        <v> </v>
      </c>
      <c r="Y356" s="13" t="str">
        <f>'CB Formula'!A356&amp;", "&amp;'CB Formula'!B356   </f>
        <v>, </v>
      </c>
      <c r="AF356" s="13" t="str">
        <f>if('CB Formula'!N356 = 0, " ", 'CB Formula'!Q356)</f>
        <v> </v>
      </c>
      <c r="AG356" s="60" t="str">
        <f>'CB Formula'!C356   </f>
        <v/>
      </c>
      <c r="AH356" s="13" t="str">
        <f>'SAF Formula'!A356&amp;", "&amp;'SAF Formula'!B356   </f>
        <v>, </v>
      </c>
      <c r="AO356" s="13" t="str">
        <f>if('SAF Formula'!Q356 = 0, " ", 'SAF Formula'!R356)</f>
        <v> </v>
      </c>
      <c r="AP356" s="13" t="str">
        <f>'SAF Formula'!C356   </f>
        <v/>
      </c>
    </row>
    <row r="357">
      <c r="A357" s="13" t="str">
        <f>'IDL Formula'!A357&amp;", "&amp;'IDL Formula'!B357</f>
        <v>, </v>
      </c>
      <c r="H357" s="13" t="str">
        <f>if('IDL Formula'!N357 = 0, " ", 'IDL Formula'!N357)</f>
        <v> </v>
      </c>
      <c r="I357" s="13" t="str">
        <f>'PR Formula'!A357&amp;", "&amp;'PR Formula'!B357                           </f>
        <v>, </v>
      </c>
      <c r="P357" s="13" t="str">
        <f>if('PR Formula'!N357 = 0, " ", 'PR Formula'!N357)</f>
        <v> </v>
      </c>
      <c r="Q357" s="13" t="str">
        <f>'LB Formula'!A357&amp;", "&amp;'LB Formula'!B357   </f>
        <v>, </v>
      </c>
      <c r="X357" s="13" t="str">
        <f>if('LB Formula'!Q357 = 0, " ", 'LB Formula'!Q357)</f>
        <v> </v>
      </c>
      <c r="Y357" s="13" t="str">
        <f>'CB Formula'!A357&amp;", "&amp;'CB Formula'!B357   </f>
        <v>, </v>
      </c>
      <c r="AF357" s="13" t="str">
        <f>if('CB Formula'!N357 = 0, " ", 'CB Formula'!Q357)</f>
        <v> </v>
      </c>
      <c r="AG357" s="60" t="str">
        <f>'CB Formula'!C357   </f>
        <v/>
      </c>
      <c r="AH357" s="13" t="str">
        <f>'SAF Formula'!A357&amp;", "&amp;'SAF Formula'!B357   </f>
        <v>, </v>
      </c>
      <c r="AO357" s="13" t="str">
        <f>if('SAF Formula'!Q357 = 0, " ", 'SAF Formula'!R357)</f>
        <v> </v>
      </c>
      <c r="AP357" s="13" t="str">
        <f>'SAF Formula'!C357   </f>
        <v/>
      </c>
    </row>
    <row r="358">
      <c r="A358" s="13" t="str">
        <f>'IDL Formula'!A358&amp;", "&amp;'IDL Formula'!B358</f>
        <v>, </v>
      </c>
      <c r="H358" s="13" t="str">
        <f>if('IDL Formula'!N358 = 0, " ", 'IDL Formula'!N358)</f>
        <v> </v>
      </c>
      <c r="I358" s="13" t="str">
        <f>'PR Formula'!A358&amp;", "&amp;'PR Formula'!B358                           </f>
        <v>, </v>
      </c>
      <c r="P358" s="13" t="str">
        <f>if('PR Formula'!N358 = 0, " ", 'PR Formula'!N358)</f>
        <v> </v>
      </c>
      <c r="Q358" s="13" t="str">
        <f>'LB Formula'!A358&amp;", "&amp;'LB Formula'!B358   </f>
        <v>, </v>
      </c>
      <c r="X358" s="13" t="str">
        <f>if('LB Formula'!Q358 = 0, " ", 'LB Formula'!Q358)</f>
        <v> </v>
      </c>
      <c r="Y358" s="13" t="str">
        <f>'CB Formula'!A358&amp;", "&amp;'CB Formula'!B358   </f>
        <v>, </v>
      </c>
      <c r="AF358" s="13" t="str">
        <f>if('CB Formula'!N358 = 0, " ", 'CB Formula'!Q358)</f>
        <v> </v>
      </c>
      <c r="AG358" s="60" t="str">
        <f>'CB Formula'!C358   </f>
        <v/>
      </c>
      <c r="AH358" s="13" t="str">
        <f>'SAF Formula'!A358&amp;", "&amp;'SAF Formula'!B358   </f>
        <v>, </v>
      </c>
      <c r="AO358" s="13" t="str">
        <f>if('SAF Formula'!Q358 = 0, " ", 'SAF Formula'!R358)</f>
        <v> </v>
      </c>
      <c r="AP358" s="13" t="str">
        <f>'SAF Formula'!C358   </f>
        <v/>
      </c>
    </row>
    <row r="359">
      <c r="A359" s="13" t="str">
        <f>'IDL Formula'!A359&amp;", "&amp;'IDL Formula'!B359</f>
        <v>, </v>
      </c>
      <c r="H359" s="13" t="str">
        <f>if('IDL Formula'!N359 = 0, " ", 'IDL Formula'!N359)</f>
        <v> </v>
      </c>
      <c r="I359" s="13" t="str">
        <f>'PR Formula'!A359&amp;", "&amp;'PR Formula'!B359                           </f>
        <v>, </v>
      </c>
      <c r="P359" s="13" t="str">
        <f>if('PR Formula'!N359 = 0, " ", 'PR Formula'!N359)</f>
        <v> </v>
      </c>
      <c r="Q359" s="13" t="str">
        <f>'LB Formula'!A359&amp;", "&amp;'LB Formula'!B359   </f>
        <v>, </v>
      </c>
      <c r="X359" s="13" t="str">
        <f>if('LB Formula'!Q359 = 0, " ", 'LB Formula'!Q359)</f>
        <v> </v>
      </c>
      <c r="Y359" s="13" t="str">
        <f>'CB Formula'!A359&amp;", "&amp;'CB Formula'!B359   </f>
        <v>, </v>
      </c>
      <c r="AF359" s="13" t="str">
        <f>if('CB Formula'!N359 = 0, " ", 'CB Formula'!Q359)</f>
        <v> </v>
      </c>
      <c r="AG359" s="60" t="str">
        <f>'CB Formula'!C359   </f>
        <v/>
      </c>
      <c r="AH359" s="13" t="str">
        <f>'SAF Formula'!A359&amp;", "&amp;'SAF Formula'!B359   </f>
        <v>, </v>
      </c>
      <c r="AO359" s="13" t="str">
        <f>if('SAF Formula'!Q359 = 0, " ", 'SAF Formula'!R359)</f>
        <v> </v>
      </c>
      <c r="AP359" s="13" t="str">
        <f>'SAF Formula'!C359   </f>
        <v/>
      </c>
    </row>
    <row r="360">
      <c r="A360" s="13" t="str">
        <f>'IDL Formula'!A360&amp;", "&amp;'IDL Formula'!B360</f>
        <v>, </v>
      </c>
      <c r="H360" s="13" t="str">
        <f>if('IDL Formula'!N360 = 0, " ", 'IDL Formula'!N360)</f>
        <v> </v>
      </c>
      <c r="I360" s="13" t="str">
        <f>'PR Formula'!A360&amp;", "&amp;'PR Formula'!B360                           </f>
        <v>, </v>
      </c>
      <c r="P360" s="13" t="str">
        <f>if('PR Formula'!N360 = 0, " ", 'PR Formula'!N360)</f>
        <v> </v>
      </c>
      <c r="Q360" s="13" t="str">
        <f>'LB Formula'!A360&amp;", "&amp;'LB Formula'!B360   </f>
        <v>, </v>
      </c>
      <c r="X360" s="13" t="str">
        <f>if('LB Formula'!Q360 = 0, " ", 'LB Formula'!Q360)</f>
        <v> </v>
      </c>
      <c r="Y360" s="13" t="str">
        <f>'CB Formula'!A360&amp;", "&amp;'CB Formula'!B360   </f>
        <v>, </v>
      </c>
      <c r="AF360" s="13" t="str">
        <f>if('CB Formula'!N360 = 0, " ", 'CB Formula'!Q360)</f>
        <v> </v>
      </c>
      <c r="AG360" s="60" t="str">
        <f>'CB Formula'!C360   </f>
        <v/>
      </c>
      <c r="AH360" s="13" t="str">
        <f>'SAF Formula'!A360&amp;", "&amp;'SAF Formula'!B360   </f>
        <v>, </v>
      </c>
      <c r="AO360" s="13" t="str">
        <f>if('SAF Formula'!Q360 = 0, " ", 'SAF Formula'!R360)</f>
        <v> </v>
      </c>
      <c r="AP360" s="13" t="str">
        <f>'SAF Formula'!C360   </f>
        <v/>
      </c>
    </row>
    <row r="361">
      <c r="A361" s="13" t="str">
        <f>'IDL Formula'!A361&amp;", "&amp;'IDL Formula'!B361</f>
        <v>, </v>
      </c>
      <c r="H361" s="13" t="str">
        <f>if('IDL Formula'!N361 = 0, " ", 'IDL Formula'!N361)</f>
        <v> </v>
      </c>
      <c r="I361" s="13" t="str">
        <f>'PR Formula'!A361&amp;", "&amp;'PR Formula'!B361                           </f>
        <v>, </v>
      </c>
      <c r="P361" s="13" t="str">
        <f>if('PR Formula'!N361 = 0, " ", 'PR Formula'!N361)</f>
        <v> </v>
      </c>
      <c r="Q361" s="13" t="str">
        <f>'LB Formula'!A361&amp;", "&amp;'LB Formula'!B361   </f>
        <v>, </v>
      </c>
      <c r="X361" s="13" t="str">
        <f>if('LB Formula'!Q361 = 0, " ", 'LB Formula'!Q361)</f>
        <v> </v>
      </c>
      <c r="Y361" s="13" t="str">
        <f>'CB Formula'!A361&amp;", "&amp;'CB Formula'!B361   </f>
        <v>, </v>
      </c>
      <c r="AF361" s="13" t="str">
        <f>if('CB Formula'!N361 = 0, " ", 'CB Formula'!Q361)</f>
        <v> </v>
      </c>
      <c r="AG361" s="60" t="str">
        <f>'CB Formula'!C361   </f>
        <v/>
      </c>
      <c r="AH361" s="13" t="str">
        <f>'SAF Formula'!A361&amp;", "&amp;'SAF Formula'!B361   </f>
        <v>, </v>
      </c>
      <c r="AO361" s="13" t="str">
        <f>if('SAF Formula'!Q361 = 0, " ", 'SAF Formula'!R361)</f>
        <v> </v>
      </c>
      <c r="AP361" s="13" t="str">
        <f>'SAF Formula'!C361   </f>
        <v/>
      </c>
    </row>
    <row r="362">
      <c r="A362" s="13" t="str">
        <f>'IDL Formula'!A362&amp;", "&amp;'IDL Formula'!B362</f>
        <v>, </v>
      </c>
      <c r="H362" s="13" t="str">
        <f>if('IDL Formula'!N362 = 0, " ", 'IDL Formula'!N362)</f>
        <v> </v>
      </c>
      <c r="I362" s="13" t="str">
        <f>'PR Formula'!A362&amp;", "&amp;'PR Formula'!B362                           </f>
        <v>, </v>
      </c>
      <c r="P362" s="13" t="str">
        <f>if('PR Formula'!N362 = 0, " ", 'PR Formula'!N362)</f>
        <v> </v>
      </c>
      <c r="Q362" s="13" t="str">
        <f>'LB Formula'!A362&amp;", "&amp;'LB Formula'!B362   </f>
        <v>, </v>
      </c>
      <c r="X362" s="13" t="str">
        <f>if('LB Formula'!Q362 = 0, " ", 'LB Formula'!Q362)</f>
        <v> </v>
      </c>
      <c r="Y362" s="13" t="str">
        <f>'CB Formula'!A362&amp;", "&amp;'CB Formula'!B362   </f>
        <v>, </v>
      </c>
      <c r="AF362" s="13" t="str">
        <f>if('CB Formula'!N362 = 0, " ", 'CB Formula'!Q362)</f>
        <v> </v>
      </c>
      <c r="AG362" s="60" t="str">
        <f>'CB Formula'!C362   </f>
        <v/>
      </c>
      <c r="AH362" s="13" t="str">
        <f>'SAF Formula'!A362&amp;", "&amp;'SAF Formula'!B362   </f>
        <v>, </v>
      </c>
      <c r="AO362" s="13" t="str">
        <f>if('SAF Formula'!Q362 = 0, " ", 'SAF Formula'!R362)</f>
        <v> </v>
      </c>
      <c r="AP362" s="13" t="str">
        <f>'SAF Formula'!C362   </f>
        <v/>
      </c>
    </row>
    <row r="363">
      <c r="A363" s="13" t="str">
        <f>'IDL Formula'!A363&amp;", "&amp;'IDL Formula'!B363</f>
        <v>, </v>
      </c>
      <c r="H363" s="13" t="str">
        <f>if('IDL Formula'!N363 = 0, " ", 'IDL Formula'!N363)</f>
        <v> </v>
      </c>
      <c r="I363" s="13" t="str">
        <f>'PR Formula'!A363&amp;", "&amp;'PR Formula'!B363                           </f>
        <v>, </v>
      </c>
      <c r="P363" s="13" t="str">
        <f>if('PR Formula'!N363 = 0, " ", 'PR Formula'!N363)</f>
        <v> </v>
      </c>
      <c r="Q363" s="13" t="str">
        <f>'LB Formula'!A363&amp;", "&amp;'LB Formula'!B363   </f>
        <v>, </v>
      </c>
      <c r="X363" s="13" t="str">
        <f>if('LB Formula'!Q363 = 0, " ", 'LB Formula'!Q363)</f>
        <v> </v>
      </c>
      <c r="Y363" s="13" t="str">
        <f>'CB Formula'!A363&amp;", "&amp;'CB Formula'!B363   </f>
        <v>, </v>
      </c>
      <c r="AF363" s="13" t="str">
        <f>if('CB Formula'!N363 = 0, " ", 'CB Formula'!Q363)</f>
        <v> </v>
      </c>
      <c r="AG363" s="60" t="str">
        <f>'CB Formula'!C363   </f>
        <v/>
      </c>
      <c r="AH363" s="13" t="str">
        <f>'SAF Formula'!A363&amp;", "&amp;'SAF Formula'!B363   </f>
        <v>, </v>
      </c>
      <c r="AO363" s="13" t="str">
        <f>if('SAF Formula'!Q363 = 0, " ", 'SAF Formula'!R363)</f>
        <v> </v>
      </c>
      <c r="AP363" s="13" t="str">
        <f>'SAF Formula'!C363   </f>
        <v/>
      </c>
    </row>
    <row r="364">
      <c r="A364" s="13" t="str">
        <f>'IDL Formula'!A364&amp;", "&amp;'IDL Formula'!B364</f>
        <v>, </v>
      </c>
      <c r="H364" s="13" t="str">
        <f>if('IDL Formula'!N364 = 0, " ", 'IDL Formula'!N364)</f>
        <v> </v>
      </c>
      <c r="I364" s="13" t="str">
        <f>'PR Formula'!A364&amp;", "&amp;'PR Formula'!B364                           </f>
        <v>, </v>
      </c>
      <c r="P364" s="13" t="str">
        <f>if('PR Formula'!N364 = 0, " ", 'PR Formula'!N364)</f>
        <v> </v>
      </c>
      <c r="Q364" s="13" t="str">
        <f>'LB Formula'!A364&amp;", "&amp;'LB Formula'!B364   </f>
        <v>, </v>
      </c>
      <c r="X364" s="13" t="str">
        <f>if('LB Formula'!Q364 = 0, " ", 'LB Formula'!Q364)</f>
        <v> </v>
      </c>
      <c r="Y364" s="13" t="str">
        <f>'CB Formula'!A364&amp;", "&amp;'CB Formula'!B364   </f>
        <v>, </v>
      </c>
      <c r="AF364" s="13" t="str">
        <f>if('CB Formula'!N364 = 0, " ", 'CB Formula'!Q364)</f>
        <v> </v>
      </c>
      <c r="AG364" s="60" t="str">
        <f>'CB Formula'!C364   </f>
        <v/>
      </c>
      <c r="AH364" s="13" t="str">
        <f>'SAF Formula'!A364&amp;", "&amp;'SAF Formula'!B364   </f>
        <v>, </v>
      </c>
      <c r="AO364" s="13" t="str">
        <f>if('SAF Formula'!Q364 = 0, " ", 'SAF Formula'!R364)</f>
        <v> </v>
      </c>
      <c r="AP364" s="13" t="str">
        <f>'SAF Formula'!C364   </f>
        <v/>
      </c>
    </row>
    <row r="365">
      <c r="A365" s="13" t="str">
        <f>'IDL Formula'!A365&amp;", "&amp;'IDL Formula'!B365</f>
        <v>, </v>
      </c>
      <c r="H365" s="13" t="str">
        <f>if('IDL Formula'!N365 = 0, " ", 'IDL Formula'!N365)</f>
        <v> </v>
      </c>
      <c r="I365" s="13" t="str">
        <f>'PR Formula'!A365&amp;", "&amp;'PR Formula'!B365                           </f>
        <v>, </v>
      </c>
      <c r="P365" s="13" t="str">
        <f>if('PR Formula'!N365 = 0, " ", 'PR Formula'!N365)</f>
        <v> </v>
      </c>
      <c r="Q365" s="13" t="str">
        <f>'LB Formula'!A365&amp;", "&amp;'LB Formula'!B365   </f>
        <v>, </v>
      </c>
      <c r="X365" s="13" t="str">
        <f>if('LB Formula'!Q365 = 0, " ", 'LB Formula'!Q365)</f>
        <v> </v>
      </c>
      <c r="Y365" s="13" t="str">
        <f>'CB Formula'!A365&amp;", "&amp;'CB Formula'!B365   </f>
        <v>, </v>
      </c>
      <c r="AF365" s="13" t="str">
        <f>if('CB Formula'!N365 = 0, " ", 'CB Formula'!Q365)</f>
        <v> </v>
      </c>
      <c r="AG365" s="60" t="str">
        <f>'CB Formula'!C365   </f>
        <v/>
      </c>
      <c r="AH365" s="13" t="str">
        <f>'SAF Formula'!A365&amp;", "&amp;'SAF Formula'!B365   </f>
        <v>, </v>
      </c>
      <c r="AO365" s="13" t="str">
        <f>if('SAF Formula'!Q365 = 0, " ", 'SAF Formula'!R365)</f>
        <v> </v>
      </c>
      <c r="AP365" s="13" t="str">
        <f>'SAF Formula'!C365   </f>
        <v/>
      </c>
    </row>
    <row r="366">
      <c r="A366" s="13" t="str">
        <f>'IDL Formula'!A366&amp;", "&amp;'IDL Formula'!B366</f>
        <v>, </v>
      </c>
      <c r="H366" s="13" t="str">
        <f>if('IDL Formula'!N366 = 0, " ", 'IDL Formula'!N366)</f>
        <v> </v>
      </c>
      <c r="I366" s="13" t="str">
        <f>'PR Formula'!A366&amp;", "&amp;'PR Formula'!B366                           </f>
        <v>, </v>
      </c>
      <c r="P366" s="13" t="str">
        <f>if('PR Formula'!N366 = 0, " ", 'PR Formula'!N366)</f>
        <v> </v>
      </c>
      <c r="Q366" s="13" t="str">
        <f>'LB Formula'!A366&amp;", "&amp;'LB Formula'!B366   </f>
        <v>, </v>
      </c>
      <c r="X366" s="13" t="str">
        <f>if('LB Formula'!Q366 = 0, " ", 'LB Formula'!Q366)</f>
        <v> </v>
      </c>
      <c r="Y366" s="13" t="str">
        <f>'CB Formula'!A366&amp;", "&amp;'CB Formula'!B366   </f>
        <v>, </v>
      </c>
      <c r="AF366" s="13" t="str">
        <f>if('CB Formula'!N366 = 0, " ", 'CB Formula'!Q366)</f>
        <v> </v>
      </c>
      <c r="AG366" s="60" t="str">
        <f>'CB Formula'!C366   </f>
        <v/>
      </c>
      <c r="AH366" s="13" t="str">
        <f>'SAF Formula'!A366&amp;", "&amp;'SAF Formula'!B366   </f>
        <v>, </v>
      </c>
      <c r="AO366" s="13" t="str">
        <f>if('SAF Formula'!Q366 = 0, " ", 'SAF Formula'!R366)</f>
        <v> </v>
      </c>
      <c r="AP366" s="13" t="str">
        <f>'SAF Formula'!C366   </f>
        <v/>
      </c>
    </row>
    <row r="367">
      <c r="A367" s="13" t="str">
        <f>'IDL Formula'!A367&amp;", "&amp;'IDL Formula'!B367</f>
        <v>, </v>
      </c>
      <c r="H367" s="13" t="str">
        <f>if('IDL Formula'!N367 = 0, " ", 'IDL Formula'!N367)</f>
        <v> </v>
      </c>
      <c r="I367" s="13" t="str">
        <f>'PR Formula'!A367&amp;", "&amp;'PR Formula'!B367                           </f>
        <v>, </v>
      </c>
      <c r="P367" s="13" t="str">
        <f>if('PR Formula'!N367 = 0, " ", 'PR Formula'!N367)</f>
        <v> </v>
      </c>
      <c r="Q367" s="13" t="str">
        <f>'LB Formula'!A367&amp;", "&amp;'LB Formula'!B367   </f>
        <v>, </v>
      </c>
      <c r="X367" s="13" t="str">
        <f>if('LB Formula'!Q367 = 0, " ", 'LB Formula'!Q367)</f>
        <v> </v>
      </c>
      <c r="Y367" s="13" t="str">
        <f>'CB Formula'!A367&amp;", "&amp;'CB Formula'!B367   </f>
        <v>, </v>
      </c>
      <c r="AF367" s="13" t="str">
        <f>if('CB Formula'!N367 = 0, " ", 'CB Formula'!Q367)</f>
        <v> </v>
      </c>
      <c r="AG367" s="60" t="str">
        <f>'CB Formula'!C367   </f>
        <v/>
      </c>
      <c r="AH367" s="13" t="str">
        <f>'SAF Formula'!A367&amp;", "&amp;'SAF Formula'!B367   </f>
        <v>, </v>
      </c>
      <c r="AO367" s="13" t="str">
        <f>if('SAF Formula'!Q367 = 0, " ", 'SAF Formula'!R367)</f>
        <v> </v>
      </c>
      <c r="AP367" s="13" t="str">
        <f>'SAF Formula'!C367   </f>
        <v/>
      </c>
    </row>
    <row r="368">
      <c r="A368" s="13" t="str">
        <f>'IDL Formula'!A368&amp;", "&amp;'IDL Formula'!B368</f>
        <v>, </v>
      </c>
      <c r="H368" s="13" t="str">
        <f>if('IDL Formula'!N368 = 0, " ", 'IDL Formula'!N368)</f>
        <v> </v>
      </c>
      <c r="I368" s="13" t="str">
        <f>'PR Formula'!A368&amp;", "&amp;'PR Formula'!B368                           </f>
        <v>, </v>
      </c>
      <c r="P368" s="13" t="str">
        <f>if('PR Formula'!N368 = 0, " ", 'PR Formula'!N368)</f>
        <v> </v>
      </c>
      <c r="Q368" s="13" t="str">
        <f>'LB Formula'!A368&amp;", "&amp;'LB Formula'!B368   </f>
        <v>, </v>
      </c>
      <c r="X368" s="13" t="str">
        <f>if('LB Formula'!Q368 = 0, " ", 'LB Formula'!Q368)</f>
        <v> </v>
      </c>
      <c r="Y368" s="13" t="str">
        <f>'CB Formula'!A368&amp;", "&amp;'CB Formula'!B368   </f>
        <v>, </v>
      </c>
      <c r="AF368" s="13" t="str">
        <f>if('CB Formula'!N368 = 0, " ", 'CB Formula'!Q368)</f>
        <v> </v>
      </c>
      <c r="AG368" s="60" t="str">
        <f>'CB Formula'!C368   </f>
        <v/>
      </c>
      <c r="AH368" s="13" t="str">
        <f>'SAF Formula'!A368&amp;", "&amp;'SAF Formula'!B368   </f>
        <v>, </v>
      </c>
      <c r="AO368" s="13" t="str">
        <f>if('SAF Formula'!Q368 = 0, " ", 'SAF Formula'!R368)</f>
        <v> </v>
      </c>
      <c r="AP368" s="13" t="str">
        <f>'SAF Formula'!C368   </f>
        <v/>
      </c>
    </row>
    <row r="369">
      <c r="A369" s="13" t="str">
        <f>'IDL Formula'!A369&amp;", "&amp;'IDL Formula'!B369</f>
        <v>, </v>
      </c>
      <c r="H369" s="13" t="str">
        <f>if('IDL Formula'!N369 = 0, " ", 'IDL Formula'!N369)</f>
        <v> </v>
      </c>
      <c r="I369" s="13" t="str">
        <f>'PR Formula'!A369&amp;", "&amp;'PR Formula'!B369                           </f>
        <v>, </v>
      </c>
      <c r="P369" s="13" t="str">
        <f>if('PR Formula'!N369 = 0, " ", 'PR Formula'!N369)</f>
        <v> </v>
      </c>
      <c r="Q369" s="13" t="str">
        <f>'LB Formula'!A369&amp;", "&amp;'LB Formula'!B369   </f>
        <v>, </v>
      </c>
      <c r="X369" s="13" t="str">
        <f>if('LB Formula'!Q369 = 0, " ", 'LB Formula'!Q369)</f>
        <v> </v>
      </c>
      <c r="Y369" s="13" t="str">
        <f>'CB Formula'!A369&amp;", "&amp;'CB Formula'!B369   </f>
        <v>, </v>
      </c>
      <c r="AF369" s="13" t="str">
        <f>if('CB Formula'!N369 = 0, " ", 'CB Formula'!Q369)</f>
        <v> </v>
      </c>
      <c r="AG369" s="60" t="str">
        <f>'CB Formula'!C369   </f>
        <v/>
      </c>
      <c r="AH369" s="13" t="str">
        <f>'SAF Formula'!A369&amp;", "&amp;'SAF Formula'!B369   </f>
        <v>, </v>
      </c>
      <c r="AO369" s="13" t="str">
        <f>if('SAF Formula'!Q369 = 0, " ", 'SAF Formula'!R369)</f>
        <v> </v>
      </c>
      <c r="AP369" s="13" t="str">
        <f>'SAF Formula'!C369   </f>
        <v/>
      </c>
    </row>
    <row r="370">
      <c r="A370" s="13" t="str">
        <f>'IDL Formula'!A370&amp;", "&amp;'IDL Formula'!B370</f>
        <v>, </v>
      </c>
      <c r="H370" s="13" t="str">
        <f>if('IDL Formula'!N370 = 0, " ", 'IDL Formula'!N370)</f>
        <v> </v>
      </c>
      <c r="I370" s="13" t="str">
        <f>'PR Formula'!A370&amp;", "&amp;'PR Formula'!B370                           </f>
        <v>, </v>
      </c>
      <c r="P370" s="13" t="str">
        <f>if('PR Formula'!N370 = 0, " ", 'PR Formula'!N370)</f>
        <v> </v>
      </c>
      <c r="Q370" s="13" t="str">
        <f>'LB Formula'!A370&amp;", "&amp;'LB Formula'!B370   </f>
        <v>, </v>
      </c>
      <c r="X370" s="13" t="str">
        <f>if('LB Formula'!Q370 = 0, " ", 'LB Formula'!Q370)</f>
        <v> </v>
      </c>
      <c r="Y370" s="13" t="str">
        <f>'CB Formula'!A370&amp;", "&amp;'CB Formula'!B370   </f>
        <v>, </v>
      </c>
      <c r="AF370" s="13" t="str">
        <f>if('CB Formula'!N370 = 0, " ", 'CB Formula'!Q370)</f>
        <v> </v>
      </c>
      <c r="AG370" s="60" t="str">
        <f>'CB Formula'!C370   </f>
        <v/>
      </c>
      <c r="AH370" s="13" t="str">
        <f>'SAF Formula'!A370&amp;", "&amp;'SAF Formula'!B370   </f>
        <v>, </v>
      </c>
      <c r="AO370" s="13" t="str">
        <f>if('SAF Formula'!Q370 = 0, " ", 'SAF Formula'!R370)</f>
        <v> </v>
      </c>
      <c r="AP370" s="13" t="str">
        <f>'SAF Formula'!C370   </f>
        <v/>
      </c>
    </row>
    <row r="371">
      <c r="A371" s="13" t="str">
        <f>'IDL Formula'!A371&amp;", "&amp;'IDL Formula'!B371</f>
        <v>, </v>
      </c>
      <c r="H371" s="13" t="str">
        <f>if('IDL Formula'!N371 = 0, " ", 'IDL Formula'!N371)</f>
        <v> </v>
      </c>
      <c r="I371" s="13" t="str">
        <f>'PR Formula'!A371&amp;", "&amp;'PR Formula'!B371                           </f>
        <v>, </v>
      </c>
      <c r="P371" s="13" t="str">
        <f>if('PR Formula'!N371 = 0, " ", 'PR Formula'!N371)</f>
        <v> </v>
      </c>
      <c r="Q371" s="13" t="str">
        <f>'LB Formula'!A371&amp;", "&amp;'LB Formula'!B371   </f>
        <v>, </v>
      </c>
      <c r="X371" s="13" t="str">
        <f>if('LB Formula'!Q371 = 0, " ", 'LB Formula'!Q371)</f>
        <v> </v>
      </c>
      <c r="Y371" s="13" t="str">
        <f>'CB Formula'!A371&amp;", "&amp;'CB Formula'!B371   </f>
        <v>, </v>
      </c>
      <c r="AF371" s="13" t="str">
        <f>if('CB Formula'!N371 = 0, " ", 'CB Formula'!Q371)</f>
        <v> </v>
      </c>
      <c r="AG371" s="60" t="str">
        <f>'CB Formula'!C371   </f>
        <v/>
      </c>
      <c r="AH371" s="13" t="str">
        <f>'SAF Formula'!A371&amp;", "&amp;'SAF Formula'!B371   </f>
        <v>, </v>
      </c>
      <c r="AO371" s="13" t="str">
        <f>if('SAF Formula'!Q371 = 0, " ", 'SAF Formula'!R371)</f>
        <v> </v>
      </c>
      <c r="AP371" s="13" t="str">
        <f>'SAF Formula'!C371   </f>
        <v/>
      </c>
    </row>
    <row r="372">
      <c r="A372" s="13" t="str">
        <f>'IDL Formula'!A372&amp;", "&amp;'IDL Formula'!B372</f>
        <v>, </v>
      </c>
      <c r="H372" s="13" t="str">
        <f>if('IDL Formula'!N372 = 0, " ", 'IDL Formula'!N372)</f>
        <v> </v>
      </c>
      <c r="I372" s="13" t="str">
        <f>'PR Formula'!A372&amp;", "&amp;'PR Formula'!B372                           </f>
        <v>, </v>
      </c>
      <c r="P372" s="13" t="str">
        <f>if('PR Formula'!N372 = 0, " ", 'PR Formula'!N372)</f>
        <v> </v>
      </c>
      <c r="Q372" s="13" t="str">
        <f>'LB Formula'!A372&amp;", "&amp;'LB Formula'!B372   </f>
        <v>, </v>
      </c>
      <c r="X372" s="13" t="str">
        <f>if('LB Formula'!Q372 = 0, " ", 'LB Formula'!Q372)</f>
        <v> </v>
      </c>
      <c r="Y372" s="13" t="str">
        <f>'CB Formula'!A372&amp;", "&amp;'CB Formula'!B372   </f>
        <v>, </v>
      </c>
      <c r="AF372" s="13" t="str">
        <f>if('CB Formula'!N372 = 0, " ", 'CB Formula'!Q372)</f>
        <v> </v>
      </c>
      <c r="AG372" s="60" t="str">
        <f>'CB Formula'!C372   </f>
        <v/>
      </c>
      <c r="AH372" s="13" t="str">
        <f>'SAF Formula'!A372&amp;", "&amp;'SAF Formula'!B372   </f>
        <v>, </v>
      </c>
      <c r="AO372" s="13" t="str">
        <f>if('SAF Formula'!Q372 = 0, " ", 'SAF Formula'!R372)</f>
        <v> </v>
      </c>
      <c r="AP372" s="13" t="str">
        <f>'SAF Formula'!C372   </f>
        <v/>
      </c>
    </row>
    <row r="373">
      <c r="A373" s="13" t="str">
        <f>'IDL Formula'!A373&amp;", "&amp;'IDL Formula'!B373</f>
        <v>, </v>
      </c>
      <c r="H373" s="13" t="str">
        <f>if('IDL Formula'!N373 = 0, " ", 'IDL Formula'!N373)</f>
        <v> </v>
      </c>
      <c r="I373" s="13" t="str">
        <f>'PR Formula'!A373&amp;", "&amp;'PR Formula'!B373                           </f>
        <v>, </v>
      </c>
      <c r="P373" s="13" t="str">
        <f>if('PR Formula'!N373 = 0, " ", 'PR Formula'!N373)</f>
        <v> </v>
      </c>
      <c r="Q373" s="13" t="str">
        <f>'LB Formula'!A373&amp;", "&amp;'LB Formula'!B373   </f>
        <v>, </v>
      </c>
      <c r="X373" s="13" t="str">
        <f>if('LB Formula'!Q373 = 0, " ", 'LB Formula'!Q373)</f>
        <v> </v>
      </c>
      <c r="Y373" s="13" t="str">
        <f>'CB Formula'!A373&amp;", "&amp;'CB Formula'!B373   </f>
        <v>, </v>
      </c>
      <c r="AF373" s="13" t="str">
        <f>if('CB Formula'!N373 = 0, " ", 'CB Formula'!Q373)</f>
        <v> </v>
      </c>
      <c r="AG373" s="60" t="str">
        <f>'CB Formula'!C373   </f>
        <v/>
      </c>
      <c r="AH373" s="13" t="str">
        <f>'SAF Formula'!A373&amp;", "&amp;'SAF Formula'!B373   </f>
        <v>, </v>
      </c>
      <c r="AO373" s="13" t="str">
        <f>if('SAF Formula'!Q373 = 0, " ", 'SAF Formula'!R373)</f>
        <v> </v>
      </c>
      <c r="AP373" s="13" t="str">
        <f>'SAF Formula'!C373   </f>
        <v/>
      </c>
    </row>
    <row r="374">
      <c r="A374" s="13" t="str">
        <f>'IDL Formula'!A374&amp;", "&amp;'IDL Formula'!B374</f>
        <v>, </v>
      </c>
      <c r="H374" s="13" t="str">
        <f>if('IDL Formula'!N374 = 0, " ", 'IDL Formula'!N374)</f>
        <v> </v>
      </c>
      <c r="I374" s="13" t="str">
        <f>'PR Formula'!A374&amp;", "&amp;'PR Formula'!B374                           </f>
        <v>, </v>
      </c>
      <c r="P374" s="13" t="str">
        <f>if('PR Formula'!N374 = 0, " ", 'PR Formula'!N374)</f>
        <v> </v>
      </c>
      <c r="Q374" s="13" t="str">
        <f>'LB Formula'!A374&amp;", "&amp;'LB Formula'!B374   </f>
        <v>, </v>
      </c>
      <c r="X374" s="13" t="str">
        <f>if('LB Formula'!Q374 = 0, " ", 'LB Formula'!Q374)</f>
        <v> </v>
      </c>
      <c r="Y374" s="13" t="str">
        <f>'CB Formula'!A374&amp;", "&amp;'CB Formula'!B374   </f>
        <v>, </v>
      </c>
      <c r="AF374" s="13" t="str">
        <f>if('CB Formula'!N374 = 0, " ", 'CB Formula'!Q374)</f>
        <v> </v>
      </c>
      <c r="AG374" s="60" t="str">
        <f>'CB Formula'!C374   </f>
        <v/>
      </c>
      <c r="AH374" s="13" t="str">
        <f>'SAF Formula'!A374&amp;", "&amp;'SAF Formula'!B374   </f>
        <v>, </v>
      </c>
      <c r="AO374" s="13" t="str">
        <f>if('SAF Formula'!Q374 = 0, " ", 'SAF Formula'!R374)</f>
        <v> </v>
      </c>
      <c r="AP374" s="13" t="str">
        <f>'SAF Formula'!C374   </f>
        <v/>
      </c>
    </row>
    <row r="375">
      <c r="A375" s="13" t="str">
        <f>'IDL Formula'!A375&amp;", "&amp;'IDL Formula'!B375</f>
        <v>, </v>
      </c>
      <c r="H375" s="13" t="str">
        <f>if('IDL Formula'!N375 = 0, " ", 'IDL Formula'!N375)</f>
        <v> </v>
      </c>
      <c r="I375" s="13" t="str">
        <f>'PR Formula'!A375&amp;", "&amp;'PR Formula'!B375                           </f>
        <v>, </v>
      </c>
      <c r="P375" s="13" t="str">
        <f>if('PR Formula'!N375 = 0, " ", 'PR Formula'!N375)</f>
        <v> </v>
      </c>
      <c r="Q375" s="13" t="str">
        <f>'LB Formula'!A375&amp;", "&amp;'LB Formula'!B375   </f>
        <v>, </v>
      </c>
      <c r="X375" s="13" t="str">
        <f>if('LB Formula'!Q375 = 0, " ", 'LB Formula'!Q375)</f>
        <v> </v>
      </c>
      <c r="Y375" s="13" t="str">
        <f>'CB Formula'!A375&amp;", "&amp;'CB Formula'!B375   </f>
        <v>, </v>
      </c>
      <c r="AF375" s="13" t="str">
        <f>if('CB Formula'!N375 = 0, " ", 'CB Formula'!Q375)</f>
        <v> </v>
      </c>
      <c r="AG375" s="60" t="str">
        <f>'CB Formula'!C375   </f>
        <v/>
      </c>
      <c r="AH375" s="13" t="str">
        <f>'SAF Formula'!A375&amp;", "&amp;'SAF Formula'!B375   </f>
        <v>, </v>
      </c>
      <c r="AO375" s="13" t="str">
        <f>if('SAF Formula'!Q375 = 0, " ", 'SAF Formula'!R375)</f>
        <v> </v>
      </c>
      <c r="AP375" s="13" t="str">
        <f>'SAF Formula'!C375   </f>
        <v/>
      </c>
    </row>
    <row r="376">
      <c r="A376" s="13" t="str">
        <f>'IDL Formula'!A376&amp;", "&amp;'IDL Formula'!B376</f>
        <v>, </v>
      </c>
      <c r="H376" s="13" t="str">
        <f>if('IDL Formula'!N376 = 0, " ", 'IDL Formula'!N376)</f>
        <v> </v>
      </c>
      <c r="I376" s="13" t="str">
        <f>'PR Formula'!A376&amp;", "&amp;'PR Formula'!B376                           </f>
        <v>, </v>
      </c>
      <c r="P376" s="13" t="str">
        <f>if('PR Formula'!N376 = 0, " ", 'PR Formula'!N376)</f>
        <v> </v>
      </c>
      <c r="Q376" s="13" t="str">
        <f>'LB Formula'!A376&amp;", "&amp;'LB Formula'!B376   </f>
        <v>, </v>
      </c>
      <c r="X376" s="13" t="str">
        <f>if('LB Formula'!Q376 = 0, " ", 'LB Formula'!Q376)</f>
        <v> </v>
      </c>
      <c r="Y376" s="13" t="str">
        <f>'CB Formula'!A376&amp;", "&amp;'CB Formula'!B376   </f>
        <v>, </v>
      </c>
      <c r="AF376" s="13" t="str">
        <f>if('CB Formula'!N376 = 0, " ", 'CB Formula'!Q376)</f>
        <v> </v>
      </c>
      <c r="AG376" s="60" t="str">
        <f>'CB Formula'!C376   </f>
        <v/>
      </c>
      <c r="AH376" s="13" t="str">
        <f>'SAF Formula'!A376&amp;", "&amp;'SAF Formula'!B376   </f>
        <v>, </v>
      </c>
      <c r="AO376" s="13" t="str">
        <f>if('SAF Formula'!Q376 = 0, " ", 'SAF Formula'!R376)</f>
        <v> </v>
      </c>
      <c r="AP376" s="13" t="str">
        <f>'SAF Formula'!C376   </f>
        <v/>
      </c>
    </row>
    <row r="377">
      <c r="A377" s="13" t="str">
        <f>'IDL Formula'!A377&amp;", "&amp;'IDL Formula'!B377</f>
        <v>, </v>
      </c>
      <c r="H377" s="13" t="str">
        <f>if('IDL Formula'!N377 = 0, " ", 'IDL Formula'!N377)</f>
        <v> </v>
      </c>
      <c r="I377" s="13" t="str">
        <f>'PR Formula'!A377&amp;", "&amp;'PR Formula'!B377                           </f>
        <v>, </v>
      </c>
      <c r="P377" s="13" t="str">
        <f>if('PR Formula'!N377 = 0, " ", 'PR Formula'!N377)</f>
        <v> </v>
      </c>
      <c r="Q377" s="13" t="str">
        <f>'LB Formula'!A377&amp;", "&amp;'LB Formula'!B377   </f>
        <v>, </v>
      </c>
      <c r="X377" s="13" t="str">
        <f>if('LB Formula'!Q377 = 0, " ", 'LB Formula'!Q377)</f>
        <v> </v>
      </c>
      <c r="Y377" s="13" t="str">
        <f>'CB Formula'!A377&amp;", "&amp;'CB Formula'!B377   </f>
        <v>, </v>
      </c>
      <c r="AF377" s="13" t="str">
        <f>if('CB Formula'!N377 = 0, " ", 'CB Formula'!Q377)</f>
        <v> </v>
      </c>
      <c r="AG377" s="60" t="str">
        <f>'CB Formula'!C377   </f>
        <v/>
      </c>
      <c r="AH377" s="13" t="str">
        <f>'SAF Formula'!A377&amp;", "&amp;'SAF Formula'!B377   </f>
        <v>, </v>
      </c>
      <c r="AO377" s="13" t="str">
        <f>if('SAF Formula'!Q377 = 0, " ", 'SAF Formula'!R377)</f>
        <v> </v>
      </c>
      <c r="AP377" s="13" t="str">
        <f>'SAF Formula'!C377   </f>
        <v/>
      </c>
    </row>
    <row r="378">
      <c r="A378" s="13" t="str">
        <f>'IDL Formula'!A378&amp;", "&amp;'IDL Formula'!B378</f>
        <v>, </v>
      </c>
      <c r="H378" s="13" t="str">
        <f>if('IDL Formula'!N378 = 0, " ", 'IDL Formula'!N378)</f>
        <v> </v>
      </c>
      <c r="I378" s="13" t="str">
        <f>'PR Formula'!A378&amp;", "&amp;'PR Formula'!B378                           </f>
        <v>, </v>
      </c>
      <c r="P378" s="13" t="str">
        <f>if('PR Formula'!N378 = 0, " ", 'PR Formula'!N378)</f>
        <v> </v>
      </c>
      <c r="Q378" s="13" t="str">
        <f>'LB Formula'!A378&amp;", "&amp;'LB Formula'!B378   </f>
        <v>, </v>
      </c>
      <c r="X378" s="13" t="str">
        <f>if('LB Formula'!Q378 = 0, " ", 'LB Formula'!Q378)</f>
        <v> </v>
      </c>
      <c r="Y378" s="13" t="str">
        <f>'CB Formula'!A378&amp;", "&amp;'CB Formula'!B378   </f>
        <v>, </v>
      </c>
      <c r="AF378" s="13" t="str">
        <f>if('CB Formula'!N378 = 0, " ", 'CB Formula'!Q378)</f>
        <v> </v>
      </c>
      <c r="AG378" s="60" t="str">
        <f>'CB Formula'!C378   </f>
        <v/>
      </c>
      <c r="AH378" s="13" t="str">
        <f>'SAF Formula'!A378&amp;", "&amp;'SAF Formula'!B378   </f>
        <v>, </v>
      </c>
      <c r="AO378" s="13" t="str">
        <f>if('SAF Formula'!Q378 = 0, " ", 'SAF Formula'!R378)</f>
        <v> </v>
      </c>
      <c r="AP378" s="13" t="str">
        <f>'SAF Formula'!C378   </f>
        <v/>
      </c>
    </row>
    <row r="379">
      <c r="A379" s="13" t="str">
        <f>'IDL Formula'!A379&amp;", "&amp;'IDL Formula'!B379</f>
        <v>, </v>
      </c>
      <c r="H379" s="13" t="str">
        <f>if('IDL Formula'!N379 = 0, " ", 'IDL Formula'!N379)</f>
        <v> </v>
      </c>
      <c r="I379" s="13" t="str">
        <f>'PR Formula'!A379&amp;", "&amp;'PR Formula'!B379                           </f>
        <v>, </v>
      </c>
      <c r="P379" s="13" t="str">
        <f>if('PR Formula'!N379 = 0, " ", 'PR Formula'!N379)</f>
        <v> </v>
      </c>
      <c r="Q379" s="13" t="str">
        <f>'LB Formula'!A379&amp;", "&amp;'LB Formula'!B379   </f>
        <v>, </v>
      </c>
      <c r="X379" s="13" t="str">
        <f>if('LB Formula'!Q379 = 0, " ", 'LB Formula'!Q379)</f>
        <v> </v>
      </c>
      <c r="Y379" s="13" t="str">
        <f>'CB Formula'!A379&amp;", "&amp;'CB Formula'!B379   </f>
        <v>, </v>
      </c>
      <c r="AF379" s="13" t="str">
        <f>if('CB Formula'!N379 = 0, " ", 'CB Formula'!Q379)</f>
        <v> </v>
      </c>
      <c r="AG379" s="60" t="str">
        <f>'CB Formula'!C379   </f>
        <v/>
      </c>
      <c r="AH379" s="13" t="str">
        <f>'SAF Formula'!A379&amp;", "&amp;'SAF Formula'!B379   </f>
        <v>, </v>
      </c>
      <c r="AO379" s="13" t="str">
        <f>if('SAF Formula'!Q379 = 0, " ", 'SAF Formula'!R379)</f>
        <v> </v>
      </c>
      <c r="AP379" s="13" t="str">
        <f>'SAF Formula'!C379   </f>
        <v/>
      </c>
    </row>
    <row r="380">
      <c r="A380" s="13" t="str">
        <f>'IDL Formula'!A380&amp;", "&amp;'IDL Formula'!B380</f>
        <v>, </v>
      </c>
      <c r="H380" s="13" t="str">
        <f>if('IDL Formula'!N380 = 0, " ", 'IDL Formula'!N380)</f>
        <v> </v>
      </c>
      <c r="I380" s="13" t="str">
        <f>'PR Formula'!A380&amp;", "&amp;'PR Formula'!B380                           </f>
        <v>, </v>
      </c>
      <c r="P380" s="13" t="str">
        <f>if('PR Formula'!N380 = 0, " ", 'PR Formula'!N380)</f>
        <v> </v>
      </c>
      <c r="Q380" s="13" t="str">
        <f>'LB Formula'!A380&amp;", "&amp;'LB Formula'!B380   </f>
        <v>, </v>
      </c>
      <c r="X380" s="13" t="str">
        <f>if('LB Formula'!Q380 = 0, " ", 'LB Formula'!Q380)</f>
        <v> </v>
      </c>
      <c r="Y380" s="13" t="str">
        <f>'CB Formula'!A380&amp;", "&amp;'CB Formula'!B380   </f>
        <v>, </v>
      </c>
      <c r="AF380" s="13" t="str">
        <f>if('CB Formula'!N380 = 0, " ", 'CB Formula'!Q380)</f>
        <v> </v>
      </c>
      <c r="AG380" s="60" t="str">
        <f>'CB Formula'!C380   </f>
        <v/>
      </c>
      <c r="AH380" s="13" t="str">
        <f>'SAF Formula'!A380&amp;", "&amp;'SAF Formula'!B380   </f>
        <v>, </v>
      </c>
      <c r="AO380" s="13" t="str">
        <f>if('SAF Formula'!Q380 = 0, " ", 'SAF Formula'!R380)</f>
        <v> </v>
      </c>
      <c r="AP380" s="13" t="str">
        <f>'SAF Formula'!C380   </f>
        <v/>
      </c>
    </row>
    <row r="381">
      <c r="A381" s="13" t="str">
        <f>'IDL Formula'!A381&amp;", "&amp;'IDL Formula'!B381</f>
        <v>, </v>
      </c>
      <c r="H381" s="13" t="str">
        <f>if('IDL Formula'!N381 = 0, " ", 'IDL Formula'!N381)</f>
        <v> </v>
      </c>
      <c r="I381" s="13" t="str">
        <f>'PR Formula'!A381&amp;", "&amp;'PR Formula'!B381                           </f>
        <v>, </v>
      </c>
      <c r="P381" s="13" t="str">
        <f>if('PR Formula'!N381 = 0, " ", 'PR Formula'!N381)</f>
        <v> </v>
      </c>
      <c r="Q381" s="13" t="str">
        <f>'LB Formula'!A381&amp;", "&amp;'LB Formula'!B381   </f>
        <v>, </v>
      </c>
      <c r="X381" s="13" t="str">
        <f>if('LB Formula'!Q381 = 0, " ", 'LB Formula'!Q381)</f>
        <v> </v>
      </c>
      <c r="Y381" s="13" t="str">
        <f>'CB Formula'!A381&amp;", "&amp;'CB Formula'!B381   </f>
        <v>, </v>
      </c>
      <c r="AF381" s="13" t="str">
        <f>if('CB Formula'!N381 = 0, " ", 'CB Formula'!Q381)</f>
        <v> </v>
      </c>
      <c r="AG381" s="60" t="str">
        <f>'CB Formula'!C381   </f>
        <v/>
      </c>
      <c r="AH381" s="13" t="str">
        <f>'SAF Formula'!A381&amp;", "&amp;'SAF Formula'!B381   </f>
        <v>, </v>
      </c>
      <c r="AO381" s="13" t="str">
        <f>if('SAF Formula'!Q381 = 0, " ", 'SAF Formula'!R381)</f>
        <v> </v>
      </c>
      <c r="AP381" s="13" t="str">
        <f>'SAF Formula'!C381   </f>
        <v/>
      </c>
    </row>
    <row r="382">
      <c r="A382" s="13" t="str">
        <f>'IDL Formula'!A382&amp;", "&amp;'IDL Formula'!B382</f>
        <v>, </v>
      </c>
      <c r="H382" s="13" t="str">
        <f>if('IDL Formula'!N382 = 0, " ", 'IDL Formula'!N382)</f>
        <v> </v>
      </c>
      <c r="I382" s="13" t="str">
        <f>'PR Formula'!A382&amp;", "&amp;'PR Formula'!B382                           </f>
        <v>, </v>
      </c>
      <c r="P382" s="13" t="str">
        <f>if('PR Formula'!N382 = 0, " ", 'PR Formula'!N382)</f>
        <v> </v>
      </c>
      <c r="Q382" s="13" t="str">
        <f>'LB Formula'!A382&amp;", "&amp;'LB Formula'!B382   </f>
        <v>, </v>
      </c>
      <c r="X382" s="13" t="str">
        <f>if('LB Formula'!Q382 = 0, " ", 'LB Formula'!Q382)</f>
        <v> </v>
      </c>
      <c r="Y382" s="13" t="str">
        <f>'CB Formula'!A382&amp;", "&amp;'CB Formula'!B382   </f>
        <v>, </v>
      </c>
      <c r="AF382" s="13" t="str">
        <f>if('CB Formula'!N382 = 0, " ", 'CB Formula'!Q382)</f>
        <v> </v>
      </c>
      <c r="AG382" s="60" t="str">
        <f>'CB Formula'!C382   </f>
        <v/>
      </c>
      <c r="AH382" s="13" t="str">
        <f>'SAF Formula'!A382&amp;", "&amp;'SAF Formula'!B382   </f>
        <v>, </v>
      </c>
      <c r="AO382" s="13" t="str">
        <f>if('SAF Formula'!Q382 = 0, " ", 'SAF Formula'!R382)</f>
        <v> </v>
      </c>
      <c r="AP382" s="13" t="str">
        <f>'SAF Formula'!C382   </f>
        <v/>
      </c>
    </row>
    <row r="383">
      <c r="A383" s="13" t="str">
        <f>'IDL Formula'!A383&amp;", "&amp;'IDL Formula'!B383</f>
        <v>, </v>
      </c>
      <c r="H383" s="13" t="str">
        <f>if('IDL Formula'!N383 = 0, " ", 'IDL Formula'!N383)</f>
        <v> </v>
      </c>
      <c r="I383" s="13" t="str">
        <f>'PR Formula'!A383&amp;", "&amp;'PR Formula'!B383                           </f>
        <v>, </v>
      </c>
      <c r="P383" s="13" t="str">
        <f>if('PR Formula'!N383 = 0, " ", 'PR Formula'!N383)</f>
        <v> </v>
      </c>
      <c r="Q383" s="13" t="str">
        <f>'LB Formula'!A383&amp;", "&amp;'LB Formula'!B383   </f>
        <v>, </v>
      </c>
      <c r="X383" s="13" t="str">
        <f>if('LB Formula'!Q383 = 0, " ", 'LB Formula'!Q383)</f>
        <v> </v>
      </c>
      <c r="Y383" s="13" t="str">
        <f>'CB Formula'!A383&amp;", "&amp;'CB Formula'!B383   </f>
        <v>, </v>
      </c>
      <c r="AF383" s="13" t="str">
        <f>if('CB Formula'!N383 = 0, " ", 'CB Formula'!Q383)</f>
        <v> </v>
      </c>
      <c r="AG383" s="60" t="str">
        <f>'CB Formula'!C383   </f>
        <v/>
      </c>
      <c r="AH383" s="13" t="str">
        <f>'SAF Formula'!A383&amp;", "&amp;'SAF Formula'!B383   </f>
        <v>, </v>
      </c>
      <c r="AO383" s="13" t="str">
        <f>if('SAF Formula'!Q383 = 0, " ", 'SAF Formula'!R383)</f>
        <v> </v>
      </c>
      <c r="AP383" s="13" t="str">
        <f>'SAF Formula'!C383   </f>
        <v/>
      </c>
    </row>
    <row r="384">
      <c r="A384" s="13" t="str">
        <f>'IDL Formula'!A384&amp;", "&amp;'IDL Formula'!B384</f>
        <v>, </v>
      </c>
      <c r="H384" s="13" t="str">
        <f>if('IDL Formula'!N384 = 0, " ", 'IDL Formula'!N384)</f>
        <v> </v>
      </c>
      <c r="I384" s="13" t="str">
        <f>'PR Formula'!A384&amp;", "&amp;'PR Formula'!B384                           </f>
        <v>, </v>
      </c>
      <c r="P384" s="13" t="str">
        <f>if('PR Formula'!N384 = 0, " ", 'PR Formula'!N384)</f>
        <v> </v>
      </c>
      <c r="Q384" s="13" t="str">
        <f>'LB Formula'!A384&amp;", "&amp;'LB Formula'!B384   </f>
        <v>, </v>
      </c>
      <c r="X384" s="13" t="str">
        <f>if('LB Formula'!Q384 = 0, " ", 'LB Formula'!Q384)</f>
        <v> </v>
      </c>
      <c r="Y384" s="13" t="str">
        <f>'CB Formula'!A384&amp;", "&amp;'CB Formula'!B384   </f>
        <v>, </v>
      </c>
      <c r="AF384" s="13" t="str">
        <f>if('CB Formula'!N384 = 0, " ", 'CB Formula'!Q384)</f>
        <v> </v>
      </c>
      <c r="AG384" s="60" t="str">
        <f>'CB Formula'!C384   </f>
        <v/>
      </c>
      <c r="AH384" s="13" t="str">
        <f>'SAF Formula'!A384&amp;", "&amp;'SAF Formula'!B384   </f>
        <v>, </v>
      </c>
      <c r="AO384" s="13" t="str">
        <f>if('SAF Formula'!Q384 = 0, " ", 'SAF Formula'!R384)</f>
        <v> </v>
      </c>
      <c r="AP384" s="13" t="str">
        <f>'SAF Formula'!C384   </f>
        <v/>
      </c>
    </row>
    <row r="385">
      <c r="A385" s="13" t="str">
        <f>'IDL Formula'!A385&amp;", "&amp;'IDL Formula'!B385</f>
        <v>, </v>
      </c>
      <c r="H385" s="13" t="str">
        <f>if('IDL Formula'!N385 = 0, " ", 'IDL Formula'!N385)</f>
        <v> </v>
      </c>
      <c r="I385" s="13" t="str">
        <f>'PR Formula'!A385&amp;", "&amp;'PR Formula'!B385                           </f>
        <v>, </v>
      </c>
      <c r="P385" s="13" t="str">
        <f>if('PR Formula'!N385 = 0, " ", 'PR Formula'!N385)</f>
        <v> </v>
      </c>
      <c r="Q385" s="13" t="str">
        <f>'LB Formula'!A385&amp;", "&amp;'LB Formula'!B385   </f>
        <v>, </v>
      </c>
      <c r="X385" s="13" t="str">
        <f>if('LB Formula'!Q385 = 0, " ", 'LB Formula'!Q385)</f>
        <v> </v>
      </c>
      <c r="Y385" s="13" t="str">
        <f>'CB Formula'!A385&amp;", "&amp;'CB Formula'!B385   </f>
        <v>, </v>
      </c>
      <c r="AF385" s="13" t="str">
        <f>if('CB Formula'!N385 = 0, " ", 'CB Formula'!Q385)</f>
        <v> </v>
      </c>
      <c r="AG385" s="60" t="str">
        <f>'CB Formula'!C385   </f>
        <v/>
      </c>
      <c r="AH385" s="13" t="str">
        <f>'SAF Formula'!A385&amp;", "&amp;'SAF Formula'!B385   </f>
        <v>, </v>
      </c>
      <c r="AO385" s="13" t="str">
        <f>if('SAF Formula'!Q385 = 0, " ", 'SAF Formula'!R385)</f>
        <v> </v>
      </c>
      <c r="AP385" s="13" t="str">
        <f>'SAF Formula'!C385   </f>
        <v/>
      </c>
    </row>
    <row r="386">
      <c r="A386" s="13" t="str">
        <f>'IDL Formula'!A386&amp;", "&amp;'IDL Formula'!B386</f>
        <v>, </v>
      </c>
      <c r="H386" s="13" t="str">
        <f>if('IDL Formula'!N386 = 0, " ", 'IDL Formula'!N386)</f>
        <v> </v>
      </c>
      <c r="I386" s="13" t="str">
        <f>'PR Formula'!A386&amp;", "&amp;'PR Formula'!B386                           </f>
        <v>, </v>
      </c>
      <c r="P386" s="13" t="str">
        <f>if('PR Formula'!N386 = 0, " ", 'PR Formula'!N386)</f>
        <v> </v>
      </c>
      <c r="Q386" s="13" t="str">
        <f>'LB Formula'!A386&amp;", "&amp;'LB Formula'!B386   </f>
        <v>, </v>
      </c>
      <c r="X386" s="13" t="str">
        <f>if('LB Formula'!Q386 = 0, " ", 'LB Formula'!Q386)</f>
        <v> </v>
      </c>
      <c r="Y386" s="13" t="str">
        <f>'CB Formula'!A386&amp;", "&amp;'CB Formula'!B386   </f>
        <v>, </v>
      </c>
      <c r="AF386" s="13" t="str">
        <f>if('CB Formula'!N386 = 0, " ", 'CB Formula'!Q386)</f>
        <v> </v>
      </c>
      <c r="AG386" s="60" t="str">
        <f>'CB Formula'!C386   </f>
        <v/>
      </c>
      <c r="AH386" s="13" t="str">
        <f>'SAF Formula'!A386&amp;", "&amp;'SAF Formula'!B386   </f>
        <v>, </v>
      </c>
      <c r="AO386" s="13" t="str">
        <f>if('SAF Formula'!Q386 = 0, " ", 'SAF Formula'!R386)</f>
        <v> </v>
      </c>
      <c r="AP386" s="13" t="str">
        <f>'SAF Formula'!C386   </f>
        <v/>
      </c>
    </row>
    <row r="387">
      <c r="A387" s="13" t="str">
        <f>'IDL Formula'!A387&amp;", "&amp;'IDL Formula'!B387</f>
        <v>, </v>
      </c>
      <c r="H387" s="13" t="str">
        <f>if('IDL Formula'!N387 = 0, " ", 'IDL Formula'!N387)</f>
        <v> </v>
      </c>
      <c r="I387" s="13" t="str">
        <f>'PR Formula'!A387&amp;", "&amp;'PR Formula'!B387                           </f>
        <v>, </v>
      </c>
      <c r="P387" s="13" t="str">
        <f>if('PR Formula'!N387 = 0, " ", 'PR Formula'!N387)</f>
        <v> </v>
      </c>
      <c r="Q387" s="13" t="str">
        <f>'LB Formula'!A387&amp;", "&amp;'LB Formula'!B387   </f>
        <v>, </v>
      </c>
      <c r="X387" s="13" t="str">
        <f>if('LB Formula'!Q387 = 0, " ", 'LB Formula'!Q387)</f>
        <v> </v>
      </c>
      <c r="Y387" s="13" t="str">
        <f>'CB Formula'!A387&amp;", "&amp;'CB Formula'!B387   </f>
        <v>, </v>
      </c>
      <c r="AF387" s="13" t="str">
        <f>if('CB Formula'!N387 = 0, " ", 'CB Formula'!Q387)</f>
        <v> </v>
      </c>
      <c r="AG387" s="60" t="str">
        <f>'CB Formula'!C387   </f>
        <v/>
      </c>
      <c r="AH387" s="13" t="str">
        <f>'SAF Formula'!A387&amp;", "&amp;'SAF Formula'!B387   </f>
        <v>, </v>
      </c>
      <c r="AO387" s="13" t="str">
        <f>if('SAF Formula'!Q387 = 0, " ", 'SAF Formula'!R387)</f>
        <v> </v>
      </c>
      <c r="AP387" s="13" t="str">
        <f>'SAF Formula'!C387   </f>
        <v/>
      </c>
    </row>
    <row r="388">
      <c r="A388" s="13" t="str">
        <f>'IDL Formula'!A388&amp;", "&amp;'IDL Formula'!B388</f>
        <v>, </v>
      </c>
      <c r="H388" s="13" t="str">
        <f>if('IDL Formula'!N388 = 0, " ", 'IDL Formula'!N388)</f>
        <v> </v>
      </c>
      <c r="I388" s="13" t="str">
        <f>'PR Formula'!A388&amp;", "&amp;'PR Formula'!B388                           </f>
        <v>, </v>
      </c>
      <c r="P388" s="13" t="str">
        <f>if('PR Formula'!N388 = 0, " ", 'PR Formula'!N388)</f>
        <v> </v>
      </c>
      <c r="Q388" s="13" t="str">
        <f>'LB Formula'!A388&amp;", "&amp;'LB Formula'!B388   </f>
        <v>, </v>
      </c>
      <c r="X388" s="13" t="str">
        <f>if('LB Formula'!Q388 = 0, " ", 'LB Formula'!Q388)</f>
        <v> </v>
      </c>
      <c r="Y388" s="13" t="str">
        <f>'CB Formula'!A388&amp;", "&amp;'CB Formula'!B388   </f>
        <v>, </v>
      </c>
      <c r="AF388" s="13" t="str">
        <f>if('CB Formula'!N388 = 0, " ", 'CB Formula'!Q388)</f>
        <v> </v>
      </c>
      <c r="AG388" s="60" t="str">
        <f>'CB Formula'!C388   </f>
        <v/>
      </c>
      <c r="AH388" s="13" t="str">
        <f>'SAF Formula'!A388&amp;", "&amp;'SAF Formula'!B388   </f>
        <v>, </v>
      </c>
      <c r="AO388" s="13" t="str">
        <f>if('SAF Formula'!Q388 = 0, " ", 'SAF Formula'!R388)</f>
        <v> </v>
      </c>
      <c r="AP388" s="13" t="str">
        <f>'SAF Formula'!C388   </f>
        <v/>
      </c>
    </row>
    <row r="389">
      <c r="A389" s="13" t="str">
        <f>'IDL Formula'!A389&amp;", "&amp;'IDL Formula'!B389</f>
        <v>, </v>
      </c>
      <c r="H389" s="13" t="str">
        <f>if('IDL Formula'!N389 = 0, " ", 'IDL Formula'!N389)</f>
        <v> </v>
      </c>
      <c r="I389" s="13" t="str">
        <f>'PR Formula'!A389&amp;", "&amp;'PR Formula'!B389                           </f>
        <v>, </v>
      </c>
      <c r="P389" s="13" t="str">
        <f>if('PR Formula'!N389 = 0, " ", 'PR Formula'!N389)</f>
        <v> </v>
      </c>
      <c r="Q389" s="13" t="str">
        <f>'LB Formula'!A389&amp;", "&amp;'LB Formula'!B389   </f>
        <v>, </v>
      </c>
      <c r="X389" s="13" t="str">
        <f>if('LB Formula'!Q389 = 0, " ", 'LB Formula'!Q389)</f>
        <v> </v>
      </c>
      <c r="Y389" s="13" t="str">
        <f>'CB Formula'!A389&amp;", "&amp;'CB Formula'!B389   </f>
        <v>, </v>
      </c>
      <c r="AF389" s="13" t="str">
        <f>if('CB Formula'!N389 = 0, " ", 'CB Formula'!Q389)</f>
        <v> </v>
      </c>
      <c r="AG389" s="60" t="str">
        <f>'CB Formula'!C389   </f>
        <v/>
      </c>
      <c r="AH389" s="13" t="str">
        <f>'SAF Formula'!A389&amp;", "&amp;'SAF Formula'!B389   </f>
        <v>, </v>
      </c>
      <c r="AO389" s="13" t="str">
        <f>if('SAF Formula'!Q389 = 0, " ", 'SAF Formula'!R389)</f>
        <v> </v>
      </c>
      <c r="AP389" s="13" t="str">
        <f>'SAF Formula'!C389   </f>
        <v/>
      </c>
    </row>
    <row r="390">
      <c r="A390" s="13" t="str">
        <f>'IDL Formula'!A390&amp;", "&amp;'IDL Formula'!B390</f>
        <v>, </v>
      </c>
      <c r="H390" s="13" t="str">
        <f>if('IDL Formula'!N390 = 0, " ", 'IDL Formula'!N390)</f>
        <v> </v>
      </c>
      <c r="I390" s="13" t="str">
        <f>'PR Formula'!A390&amp;", "&amp;'PR Formula'!B390                           </f>
        <v>, </v>
      </c>
      <c r="P390" s="13" t="str">
        <f>if('PR Formula'!N390 = 0, " ", 'PR Formula'!N390)</f>
        <v> </v>
      </c>
      <c r="Q390" s="13" t="str">
        <f>'LB Formula'!A390&amp;", "&amp;'LB Formula'!B390   </f>
        <v>, </v>
      </c>
      <c r="X390" s="13" t="str">
        <f>if('LB Formula'!Q390 = 0, " ", 'LB Formula'!Q390)</f>
        <v> </v>
      </c>
      <c r="Y390" s="13" t="str">
        <f>'CB Formula'!A390&amp;", "&amp;'CB Formula'!B390   </f>
        <v>, </v>
      </c>
      <c r="AF390" s="13" t="str">
        <f>if('CB Formula'!N390 = 0, " ", 'CB Formula'!Q390)</f>
        <v> </v>
      </c>
      <c r="AG390" s="60" t="str">
        <f>'CB Formula'!C390   </f>
        <v/>
      </c>
      <c r="AH390" s="13" t="str">
        <f>'SAF Formula'!A390&amp;", "&amp;'SAF Formula'!B390   </f>
        <v>, </v>
      </c>
      <c r="AO390" s="13" t="str">
        <f>if('SAF Formula'!Q390 = 0, " ", 'SAF Formula'!R390)</f>
        <v> </v>
      </c>
      <c r="AP390" s="13" t="str">
        <f>'SAF Formula'!C390   </f>
        <v/>
      </c>
    </row>
    <row r="391">
      <c r="A391" s="13" t="str">
        <f>'IDL Formula'!A391&amp;", "&amp;'IDL Formula'!B391</f>
        <v>, </v>
      </c>
      <c r="H391" s="13" t="str">
        <f>if('IDL Formula'!N391 = 0, " ", 'IDL Formula'!N391)</f>
        <v> </v>
      </c>
      <c r="I391" s="13" t="str">
        <f>'PR Formula'!A391&amp;", "&amp;'PR Formula'!B391                           </f>
        <v>, </v>
      </c>
      <c r="P391" s="13" t="str">
        <f>if('PR Formula'!N391 = 0, " ", 'PR Formula'!N391)</f>
        <v> </v>
      </c>
      <c r="Q391" s="13" t="str">
        <f>'LB Formula'!A391&amp;", "&amp;'LB Formula'!B391   </f>
        <v>, </v>
      </c>
      <c r="X391" s="13" t="str">
        <f>if('LB Formula'!Q391 = 0, " ", 'LB Formula'!Q391)</f>
        <v> </v>
      </c>
      <c r="Y391" s="13" t="str">
        <f>'CB Formula'!A391&amp;", "&amp;'CB Formula'!B391   </f>
        <v>, </v>
      </c>
      <c r="AF391" s="13" t="str">
        <f>if('CB Formula'!N391 = 0, " ", 'CB Formula'!Q391)</f>
        <v> </v>
      </c>
      <c r="AG391" s="60" t="str">
        <f>'CB Formula'!C391   </f>
        <v/>
      </c>
      <c r="AH391" s="13" t="str">
        <f>'SAF Formula'!A391&amp;", "&amp;'SAF Formula'!B391   </f>
        <v>, </v>
      </c>
      <c r="AO391" s="13" t="str">
        <f>if('SAF Formula'!Q391 = 0, " ", 'SAF Formula'!R391)</f>
        <v> </v>
      </c>
      <c r="AP391" s="13" t="str">
        <f>'SAF Formula'!C391   </f>
        <v/>
      </c>
    </row>
    <row r="392">
      <c r="A392" s="13" t="str">
        <f>'IDL Formula'!A392&amp;", "&amp;'IDL Formula'!B392</f>
        <v>, </v>
      </c>
      <c r="H392" s="13" t="str">
        <f>if('IDL Formula'!N392 = 0, " ", 'IDL Formula'!N392)</f>
        <v> </v>
      </c>
      <c r="I392" s="13" t="str">
        <f>'PR Formula'!A392&amp;", "&amp;'PR Formula'!B392                           </f>
        <v>, </v>
      </c>
      <c r="P392" s="13" t="str">
        <f>if('PR Formula'!N392 = 0, " ", 'PR Formula'!N392)</f>
        <v> </v>
      </c>
      <c r="Q392" s="13" t="str">
        <f>'LB Formula'!A392&amp;", "&amp;'LB Formula'!B392   </f>
        <v>, </v>
      </c>
      <c r="X392" s="13" t="str">
        <f>if('LB Formula'!Q392 = 0, " ", 'LB Formula'!Q392)</f>
        <v> </v>
      </c>
      <c r="Y392" s="13" t="str">
        <f>'CB Formula'!A392&amp;", "&amp;'CB Formula'!B392   </f>
        <v>, </v>
      </c>
      <c r="AF392" s="13" t="str">
        <f>if('CB Formula'!N392 = 0, " ", 'CB Formula'!Q392)</f>
        <v> </v>
      </c>
      <c r="AG392" s="60" t="str">
        <f>'CB Formula'!C392   </f>
        <v/>
      </c>
      <c r="AH392" s="13" t="str">
        <f>'SAF Formula'!A392&amp;", "&amp;'SAF Formula'!B392   </f>
        <v>, </v>
      </c>
      <c r="AO392" s="13" t="str">
        <f>if('SAF Formula'!Q392 = 0, " ", 'SAF Formula'!R392)</f>
        <v> </v>
      </c>
      <c r="AP392" s="13" t="str">
        <f>'SAF Formula'!C392   </f>
        <v/>
      </c>
    </row>
    <row r="393">
      <c r="A393" s="13" t="str">
        <f>'IDL Formula'!A393&amp;", "&amp;'IDL Formula'!B393</f>
        <v>, </v>
      </c>
      <c r="H393" s="13" t="str">
        <f>if('IDL Formula'!N393 = 0, " ", 'IDL Formula'!N393)</f>
        <v> </v>
      </c>
      <c r="I393" s="13" t="str">
        <f>'PR Formula'!A393&amp;", "&amp;'PR Formula'!B393                           </f>
        <v>, </v>
      </c>
      <c r="P393" s="13" t="str">
        <f>if('PR Formula'!N393 = 0, " ", 'PR Formula'!N393)</f>
        <v> </v>
      </c>
      <c r="Q393" s="13" t="str">
        <f>'LB Formula'!A393&amp;", "&amp;'LB Formula'!B393   </f>
        <v>, </v>
      </c>
      <c r="X393" s="13" t="str">
        <f>if('LB Formula'!Q393 = 0, " ", 'LB Formula'!Q393)</f>
        <v> </v>
      </c>
      <c r="Y393" s="13" t="str">
        <f>'CB Formula'!A393&amp;", "&amp;'CB Formula'!B393   </f>
        <v>, </v>
      </c>
      <c r="AF393" s="13" t="str">
        <f>if('CB Formula'!N393 = 0, " ", 'CB Formula'!Q393)</f>
        <v> </v>
      </c>
      <c r="AG393" s="60" t="str">
        <f>'CB Formula'!C393   </f>
        <v/>
      </c>
      <c r="AH393" s="13" t="str">
        <f>'SAF Formula'!A393&amp;", "&amp;'SAF Formula'!B393   </f>
        <v>, </v>
      </c>
      <c r="AO393" s="13" t="str">
        <f>if('SAF Formula'!Q393 = 0, " ", 'SAF Formula'!R393)</f>
        <v> </v>
      </c>
      <c r="AP393" s="13" t="str">
        <f>'SAF Formula'!C393   </f>
        <v/>
      </c>
    </row>
    <row r="394">
      <c r="A394" s="13" t="str">
        <f>'IDL Formula'!A394&amp;", "&amp;'IDL Formula'!B394</f>
        <v>, </v>
      </c>
      <c r="H394" s="13" t="str">
        <f>if('IDL Formula'!N394 = 0, " ", 'IDL Formula'!N394)</f>
        <v> </v>
      </c>
      <c r="I394" s="13" t="str">
        <f>'PR Formula'!A394&amp;", "&amp;'PR Formula'!B394                           </f>
        <v>, </v>
      </c>
      <c r="P394" s="13" t="str">
        <f>if('PR Formula'!N394 = 0, " ", 'PR Formula'!N394)</f>
        <v> </v>
      </c>
      <c r="Q394" s="13" t="str">
        <f>'LB Formula'!A394&amp;", "&amp;'LB Formula'!B394   </f>
        <v>, </v>
      </c>
      <c r="X394" s="13" t="str">
        <f>if('LB Formula'!Q394 = 0, " ", 'LB Formula'!Q394)</f>
        <v> </v>
      </c>
      <c r="Y394" s="13" t="str">
        <f>'CB Formula'!A394&amp;", "&amp;'CB Formula'!B394   </f>
        <v>, </v>
      </c>
      <c r="AF394" s="13" t="str">
        <f>if('CB Formula'!N394 = 0, " ", 'CB Formula'!Q394)</f>
        <v> </v>
      </c>
      <c r="AG394" s="60" t="str">
        <f>'CB Formula'!C394   </f>
        <v/>
      </c>
      <c r="AH394" s="13" t="str">
        <f>'SAF Formula'!A394&amp;", "&amp;'SAF Formula'!B394   </f>
        <v>, </v>
      </c>
      <c r="AO394" s="13" t="str">
        <f>if('SAF Formula'!Q394 = 0, " ", 'SAF Formula'!R394)</f>
        <v> </v>
      </c>
      <c r="AP394" s="13" t="str">
        <f>'SAF Formula'!C394   </f>
        <v/>
      </c>
    </row>
    <row r="395">
      <c r="A395" s="13" t="str">
        <f>'IDL Formula'!A395&amp;", "&amp;'IDL Formula'!B395</f>
        <v>, </v>
      </c>
      <c r="H395" s="13" t="str">
        <f>if('IDL Formula'!N395 = 0, " ", 'IDL Formula'!N395)</f>
        <v> </v>
      </c>
      <c r="I395" s="13" t="str">
        <f>'PR Formula'!A395&amp;", "&amp;'PR Formula'!B395                           </f>
        <v>, </v>
      </c>
      <c r="P395" s="13" t="str">
        <f>if('PR Formula'!N395 = 0, " ", 'PR Formula'!N395)</f>
        <v> </v>
      </c>
      <c r="Q395" s="13" t="str">
        <f>'LB Formula'!A395&amp;", "&amp;'LB Formula'!B395   </f>
        <v>, </v>
      </c>
      <c r="X395" s="13" t="str">
        <f>if('LB Formula'!Q395 = 0, " ", 'LB Formula'!Q395)</f>
        <v> </v>
      </c>
      <c r="Y395" s="13" t="str">
        <f>'CB Formula'!A395&amp;", "&amp;'CB Formula'!B395   </f>
        <v>, </v>
      </c>
      <c r="AF395" s="13" t="str">
        <f>if('CB Formula'!N395 = 0, " ", 'CB Formula'!Q395)</f>
        <v> </v>
      </c>
      <c r="AG395" s="60" t="str">
        <f>'CB Formula'!C395   </f>
        <v/>
      </c>
      <c r="AH395" s="13" t="str">
        <f>'SAF Formula'!A395&amp;", "&amp;'SAF Formula'!B395   </f>
        <v>, </v>
      </c>
      <c r="AO395" s="13" t="str">
        <f>if('SAF Formula'!Q395 = 0, " ", 'SAF Formula'!R395)</f>
        <v> </v>
      </c>
      <c r="AP395" s="13" t="str">
        <f>'SAF Formula'!C395   </f>
        <v/>
      </c>
    </row>
    <row r="396">
      <c r="A396" s="13" t="str">
        <f>'IDL Formula'!A396&amp;", "&amp;'IDL Formula'!B396</f>
        <v>, </v>
      </c>
      <c r="H396" s="13" t="str">
        <f>if('IDL Formula'!N396 = 0, " ", 'IDL Formula'!N396)</f>
        <v> </v>
      </c>
      <c r="I396" s="13" t="str">
        <f>'PR Formula'!A396&amp;", "&amp;'PR Formula'!B396                           </f>
        <v>, </v>
      </c>
      <c r="P396" s="13" t="str">
        <f>if('PR Formula'!N396 = 0, " ", 'PR Formula'!N396)</f>
        <v> </v>
      </c>
      <c r="Q396" s="13" t="str">
        <f>'LB Formula'!A396&amp;", "&amp;'LB Formula'!B396   </f>
        <v>, </v>
      </c>
      <c r="X396" s="13" t="str">
        <f>if('LB Formula'!Q396 = 0, " ", 'LB Formula'!Q396)</f>
        <v> </v>
      </c>
      <c r="Y396" s="13" t="str">
        <f>'CB Formula'!A396&amp;", "&amp;'CB Formula'!B396   </f>
        <v>, </v>
      </c>
      <c r="AF396" s="13" t="str">
        <f>if('CB Formula'!N396 = 0, " ", 'CB Formula'!Q396)</f>
        <v> </v>
      </c>
      <c r="AG396" s="60" t="str">
        <f>'CB Formula'!C396   </f>
        <v/>
      </c>
      <c r="AH396" s="13" t="str">
        <f>'SAF Formula'!A396&amp;", "&amp;'SAF Formula'!B396   </f>
        <v>, </v>
      </c>
      <c r="AO396" s="13" t="str">
        <f>if('SAF Formula'!Q396 = 0, " ", 'SAF Formula'!R396)</f>
        <v> </v>
      </c>
      <c r="AP396" s="13" t="str">
        <f>'SAF Formula'!C396   </f>
        <v/>
      </c>
    </row>
    <row r="397">
      <c r="A397" s="13" t="str">
        <f>'IDL Formula'!A397&amp;", "&amp;'IDL Formula'!B397</f>
        <v>, </v>
      </c>
      <c r="H397" s="13" t="str">
        <f>if('IDL Formula'!N397 = 0, " ", 'IDL Formula'!N397)</f>
        <v> </v>
      </c>
      <c r="I397" s="13" t="str">
        <f>'PR Formula'!A397&amp;", "&amp;'PR Formula'!B397                           </f>
        <v>, </v>
      </c>
      <c r="P397" s="13" t="str">
        <f>if('PR Formula'!N397 = 0, " ", 'PR Formula'!N397)</f>
        <v> </v>
      </c>
      <c r="Q397" s="13" t="str">
        <f>'LB Formula'!A397&amp;", "&amp;'LB Formula'!B397   </f>
        <v>, </v>
      </c>
      <c r="X397" s="13" t="str">
        <f>if('LB Formula'!Q397 = 0, " ", 'LB Formula'!Q397)</f>
        <v> </v>
      </c>
      <c r="Y397" s="13" t="str">
        <f>'CB Formula'!A397&amp;", "&amp;'CB Formula'!B397   </f>
        <v>, </v>
      </c>
      <c r="AF397" s="13" t="str">
        <f>if('CB Formula'!N397 = 0, " ", 'CB Formula'!Q397)</f>
        <v> </v>
      </c>
      <c r="AG397" s="60" t="str">
        <f>'CB Formula'!C397   </f>
        <v/>
      </c>
      <c r="AH397" s="13" t="str">
        <f>'SAF Formula'!A397&amp;", "&amp;'SAF Formula'!B397   </f>
        <v>, </v>
      </c>
      <c r="AO397" s="13" t="str">
        <f>if('SAF Formula'!Q397 = 0, " ", 'SAF Formula'!R397)</f>
        <v> </v>
      </c>
      <c r="AP397" s="13" t="str">
        <f>'SAF Formula'!C397   </f>
        <v/>
      </c>
    </row>
    <row r="398">
      <c r="A398" s="13" t="str">
        <f>'IDL Formula'!A398&amp;", "&amp;'IDL Formula'!B398</f>
        <v>, </v>
      </c>
      <c r="H398" s="13" t="str">
        <f>if('IDL Formula'!N398 = 0, " ", 'IDL Formula'!N398)</f>
        <v> </v>
      </c>
      <c r="I398" s="13" t="str">
        <f>'PR Formula'!A398&amp;", "&amp;'PR Formula'!B398                           </f>
        <v>, </v>
      </c>
      <c r="P398" s="13" t="str">
        <f>if('PR Formula'!N398 = 0, " ", 'PR Formula'!N398)</f>
        <v> </v>
      </c>
      <c r="Q398" s="13" t="str">
        <f>'LB Formula'!A398&amp;", "&amp;'LB Formula'!B398   </f>
        <v>, </v>
      </c>
      <c r="X398" s="13" t="str">
        <f>if('LB Formula'!Q398 = 0, " ", 'LB Formula'!Q398)</f>
        <v> </v>
      </c>
      <c r="Y398" s="13" t="str">
        <f>'CB Formula'!A398&amp;", "&amp;'CB Formula'!B398   </f>
        <v>, </v>
      </c>
      <c r="AF398" s="13" t="str">
        <f>if('CB Formula'!N398 = 0, " ", 'CB Formula'!Q398)</f>
        <v> </v>
      </c>
      <c r="AG398" s="60" t="str">
        <f>'CB Formula'!C398   </f>
        <v/>
      </c>
      <c r="AH398" s="13" t="str">
        <f>'SAF Formula'!A398&amp;", "&amp;'SAF Formula'!B398   </f>
        <v>, </v>
      </c>
      <c r="AO398" s="13" t="str">
        <f>if('SAF Formula'!Q398 = 0, " ", 'SAF Formula'!R398)</f>
        <v> </v>
      </c>
      <c r="AP398" s="13" t="str">
        <f>'SAF Formula'!C398   </f>
        <v/>
      </c>
    </row>
    <row r="399">
      <c r="A399" s="13" t="str">
        <f>'IDL Formula'!A399&amp;", "&amp;'IDL Formula'!B399</f>
        <v>, </v>
      </c>
      <c r="H399" s="13" t="str">
        <f>if('IDL Formula'!N399 = 0, " ", 'IDL Formula'!N399)</f>
        <v> </v>
      </c>
      <c r="I399" s="13" t="str">
        <f>'PR Formula'!A399&amp;", "&amp;'PR Formula'!B399                           </f>
        <v>, </v>
      </c>
      <c r="P399" s="13" t="str">
        <f>if('PR Formula'!N399 = 0, " ", 'PR Formula'!N399)</f>
        <v> </v>
      </c>
      <c r="Q399" s="13" t="str">
        <f>'LB Formula'!A399&amp;", "&amp;'LB Formula'!B399   </f>
        <v>, </v>
      </c>
      <c r="X399" s="13" t="str">
        <f>if('LB Formula'!Q399 = 0, " ", 'LB Formula'!Q399)</f>
        <v> </v>
      </c>
      <c r="Y399" s="13" t="str">
        <f>'CB Formula'!A399&amp;", "&amp;'CB Formula'!B399   </f>
        <v>, </v>
      </c>
      <c r="AF399" s="13" t="str">
        <f>if('CB Formula'!N399 = 0, " ", 'CB Formula'!Q399)</f>
        <v> </v>
      </c>
      <c r="AG399" s="60" t="str">
        <f>'CB Formula'!C399   </f>
        <v/>
      </c>
      <c r="AH399" s="13" t="str">
        <f>'SAF Formula'!A399&amp;", "&amp;'SAF Formula'!B399   </f>
        <v>, </v>
      </c>
      <c r="AO399" s="13" t="str">
        <f>if('SAF Formula'!Q399 = 0, " ", 'SAF Formula'!R399)</f>
        <v> </v>
      </c>
      <c r="AP399" s="13" t="str">
        <f>'SAF Formula'!C399   </f>
        <v/>
      </c>
    </row>
    <row r="400">
      <c r="A400" s="13" t="str">
        <f>'IDL Formula'!A400&amp;", "&amp;'IDL Formula'!B400</f>
        <v>, </v>
      </c>
      <c r="H400" s="13" t="str">
        <f>if('IDL Formula'!N400 = 0, " ", 'IDL Formula'!N400)</f>
        <v> </v>
      </c>
      <c r="I400" s="13" t="str">
        <f>'PR Formula'!A400&amp;", "&amp;'PR Formula'!B400                           </f>
        <v>, </v>
      </c>
      <c r="P400" s="13" t="str">
        <f>if('PR Formula'!N400 = 0, " ", 'PR Formula'!N400)</f>
        <v> </v>
      </c>
      <c r="Q400" s="13" t="str">
        <f>'LB Formula'!A400&amp;", "&amp;'LB Formula'!B400   </f>
        <v>, </v>
      </c>
      <c r="X400" s="13" t="str">
        <f>if('LB Formula'!Q400 = 0, " ", 'LB Formula'!Q400)</f>
        <v> </v>
      </c>
      <c r="Y400" s="13" t="str">
        <f>'CB Formula'!A400&amp;", "&amp;'CB Formula'!B400   </f>
        <v>, </v>
      </c>
      <c r="AF400" s="13" t="str">
        <f>if('CB Formula'!N400 = 0, " ", 'CB Formula'!Q400)</f>
        <v> </v>
      </c>
      <c r="AG400" s="60" t="str">
        <f>'CB Formula'!C400   </f>
        <v/>
      </c>
      <c r="AH400" s="13" t="str">
        <f>'SAF Formula'!A400&amp;", "&amp;'SAF Formula'!B400   </f>
        <v>, </v>
      </c>
      <c r="AO400" s="13" t="str">
        <f>if('SAF Formula'!Q400 = 0, " ", 'SAF Formula'!R400)</f>
        <v> </v>
      </c>
      <c r="AP400" s="13" t="str">
        <f>'SAF Formula'!C400   </f>
        <v/>
      </c>
    </row>
    <row r="401">
      <c r="A401" s="13" t="str">
        <f>'IDL Formula'!A401&amp;", "&amp;'IDL Formula'!B401</f>
        <v>, </v>
      </c>
      <c r="H401" s="13" t="str">
        <f>if('IDL Formula'!N401 = 0, " ", 'IDL Formula'!N401)</f>
        <v> </v>
      </c>
      <c r="I401" s="13" t="str">
        <f>'PR Formula'!A401&amp;", "&amp;'PR Formula'!B401                           </f>
        <v>, </v>
      </c>
      <c r="P401" s="13" t="str">
        <f>if('PR Formula'!N401 = 0, " ", 'PR Formula'!N401)</f>
        <v> </v>
      </c>
      <c r="Q401" s="13" t="str">
        <f>'LB Formula'!A401&amp;", "&amp;'LB Formula'!B401   </f>
        <v>, </v>
      </c>
      <c r="X401" s="13" t="str">
        <f>if('LB Formula'!Q401 = 0, " ", 'LB Formula'!Q401)</f>
        <v> </v>
      </c>
      <c r="Y401" s="13" t="str">
        <f>'CB Formula'!A401&amp;", "&amp;'CB Formula'!B401   </f>
        <v>, </v>
      </c>
      <c r="AF401" s="13" t="str">
        <f>if('CB Formula'!N401 = 0, " ", 'CB Formula'!Q401)</f>
        <v> </v>
      </c>
      <c r="AG401" s="60" t="str">
        <f>'CB Formula'!C401   </f>
        <v/>
      </c>
      <c r="AH401" s="13" t="str">
        <f>'SAF Formula'!A401&amp;", "&amp;'SAF Formula'!B401   </f>
        <v>, </v>
      </c>
      <c r="AO401" s="13" t="str">
        <f>if('SAF Formula'!Q401 = 0, " ", 'SAF Formula'!R401)</f>
        <v> </v>
      </c>
      <c r="AP401" s="13" t="str">
        <f>'SAF Formula'!C401   </f>
        <v/>
      </c>
    </row>
    <row r="402">
      <c r="A402" s="13" t="str">
        <f>'IDL Formula'!A402&amp;", "&amp;'IDL Formula'!B402</f>
        <v>, </v>
      </c>
      <c r="H402" s="13" t="str">
        <f>if('IDL Formula'!N402 = 0, " ", 'IDL Formula'!N402)</f>
        <v> </v>
      </c>
      <c r="I402" s="13" t="str">
        <f>'PR Formula'!A402&amp;", "&amp;'PR Formula'!B402                           </f>
        <v>, </v>
      </c>
      <c r="P402" s="13" t="str">
        <f>if('PR Formula'!N402 = 0, " ", 'PR Formula'!N402)</f>
        <v> </v>
      </c>
      <c r="Q402" s="13" t="str">
        <f>'LB Formula'!A402&amp;", "&amp;'LB Formula'!B402   </f>
        <v>, </v>
      </c>
      <c r="X402" s="13" t="str">
        <f>if('LB Formula'!Q402 = 0, " ", 'LB Formula'!Q402)</f>
        <v> </v>
      </c>
      <c r="Y402" s="13" t="str">
        <f>'CB Formula'!A402&amp;", "&amp;'CB Formula'!B402   </f>
        <v>, </v>
      </c>
      <c r="AF402" s="13" t="str">
        <f>if('CB Formula'!N402 = 0, " ", 'CB Formula'!Q402)</f>
        <v> </v>
      </c>
      <c r="AG402" s="60" t="str">
        <f>'CB Formula'!C402   </f>
        <v/>
      </c>
      <c r="AH402" s="13" t="str">
        <f>'SAF Formula'!A402&amp;", "&amp;'SAF Formula'!B402   </f>
        <v>, </v>
      </c>
      <c r="AO402" s="13" t="str">
        <f>if('SAF Formula'!Q402 = 0, " ", 'SAF Formula'!R402)</f>
        <v> </v>
      </c>
      <c r="AP402" s="13" t="str">
        <f>'SAF Formula'!C402   </f>
        <v/>
      </c>
    </row>
    <row r="403">
      <c r="A403" s="13" t="str">
        <f>'IDL Formula'!A403&amp;", "&amp;'IDL Formula'!B403</f>
        <v>, </v>
      </c>
      <c r="H403" s="13" t="str">
        <f>if('IDL Formula'!N403 = 0, " ", 'IDL Formula'!N403)</f>
        <v> </v>
      </c>
      <c r="I403" s="13" t="str">
        <f>'PR Formula'!A403&amp;", "&amp;'PR Formula'!B403                           </f>
        <v>, </v>
      </c>
      <c r="P403" s="13" t="str">
        <f>if('PR Formula'!N403 = 0, " ", 'PR Formula'!N403)</f>
        <v> </v>
      </c>
      <c r="Q403" s="13" t="str">
        <f>'LB Formula'!A403&amp;", "&amp;'LB Formula'!B403   </f>
        <v>, </v>
      </c>
      <c r="X403" s="13" t="str">
        <f>if('LB Formula'!Q403 = 0, " ", 'LB Formula'!Q403)</f>
        <v> </v>
      </c>
      <c r="Y403" s="13" t="str">
        <f>'CB Formula'!A403&amp;", "&amp;'CB Formula'!B403   </f>
        <v>, </v>
      </c>
      <c r="AF403" s="13" t="str">
        <f>if('CB Formula'!N403 = 0, " ", 'CB Formula'!Q403)</f>
        <v> </v>
      </c>
      <c r="AG403" s="60" t="str">
        <f>'CB Formula'!C403   </f>
        <v/>
      </c>
      <c r="AH403" s="13" t="str">
        <f>'SAF Formula'!A403&amp;", "&amp;'SAF Formula'!B403   </f>
        <v>, </v>
      </c>
      <c r="AO403" s="13" t="str">
        <f>if('SAF Formula'!Q403 = 0, " ", 'SAF Formula'!R403)</f>
        <v> </v>
      </c>
      <c r="AP403" s="13" t="str">
        <f>'SAF Formula'!C403   </f>
        <v/>
      </c>
    </row>
    <row r="404">
      <c r="A404" s="13" t="str">
        <f>'IDL Formula'!A404&amp;", "&amp;'IDL Formula'!B404</f>
        <v>, </v>
      </c>
      <c r="H404" s="13" t="str">
        <f>if('IDL Formula'!N404 = 0, " ", 'IDL Formula'!N404)</f>
        <v> </v>
      </c>
      <c r="I404" s="13" t="str">
        <f>'PR Formula'!A404&amp;", "&amp;'PR Formula'!B404                           </f>
        <v>, </v>
      </c>
      <c r="P404" s="13" t="str">
        <f>if('PR Formula'!N404 = 0, " ", 'PR Formula'!N404)</f>
        <v> </v>
      </c>
      <c r="Q404" s="13" t="str">
        <f>'LB Formula'!A404&amp;", "&amp;'LB Formula'!B404   </f>
        <v>, </v>
      </c>
      <c r="X404" s="13" t="str">
        <f>if('LB Formula'!Q404 = 0, " ", 'LB Formula'!Q404)</f>
        <v> </v>
      </c>
      <c r="Y404" s="13" t="str">
        <f>'CB Formula'!A404&amp;", "&amp;'CB Formula'!B404   </f>
        <v>, </v>
      </c>
      <c r="AF404" s="13" t="str">
        <f>if('CB Formula'!N404 = 0, " ", 'CB Formula'!Q404)</f>
        <v> </v>
      </c>
      <c r="AG404" s="60" t="str">
        <f>'CB Formula'!C404   </f>
        <v/>
      </c>
      <c r="AH404" s="13" t="str">
        <f>'SAF Formula'!A404&amp;", "&amp;'SAF Formula'!B404   </f>
        <v>, </v>
      </c>
      <c r="AO404" s="13" t="str">
        <f>if('SAF Formula'!Q404 = 0, " ", 'SAF Formula'!R404)</f>
        <v> </v>
      </c>
      <c r="AP404" s="13" t="str">
        <f>'SAF Formula'!C404   </f>
        <v/>
      </c>
    </row>
    <row r="405">
      <c r="A405" s="13" t="str">
        <f>'IDL Formula'!A405&amp;", "&amp;'IDL Formula'!B405</f>
        <v>, </v>
      </c>
      <c r="H405" s="13" t="str">
        <f>if('IDL Formula'!N405 = 0, " ", 'IDL Formula'!N405)</f>
        <v> </v>
      </c>
      <c r="I405" s="13" t="str">
        <f>'PR Formula'!A405&amp;", "&amp;'PR Formula'!B405                           </f>
        <v>, </v>
      </c>
      <c r="P405" s="13" t="str">
        <f>if('PR Formula'!N405 = 0, " ", 'PR Formula'!N405)</f>
        <v> </v>
      </c>
      <c r="Q405" s="13" t="str">
        <f>'LB Formula'!A405&amp;", "&amp;'LB Formula'!B405   </f>
        <v>, </v>
      </c>
      <c r="X405" s="13" t="str">
        <f>if('LB Formula'!Q405 = 0, " ", 'LB Formula'!Q405)</f>
        <v> </v>
      </c>
      <c r="Y405" s="13" t="str">
        <f>'CB Formula'!A405&amp;", "&amp;'CB Formula'!B405   </f>
        <v>, </v>
      </c>
      <c r="AF405" s="13" t="str">
        <f>if('CB Formula'!N405 = 0, " ", 'CB Formula'!Q405)</f>
        <v> </v>
      </c>
      <c r="AG405" s="60" t="str">
        <f>'CB Formula'!C405   </f>
        <v/>
      </c>
      <c r="AH405" s="13" t="str">
        <f>'SAF Formula'!A405&amp;", "&amp;'SAF Formula'!B405   </f>
        <v>, </v>
      </c>
      <c r="AO405" s="13" t="str">
        <f>if('SAF Formula'!Q405 = 0, " ", 'SAF Formula'!R405)</f>
        <v> </v>
      </c>
      <c r="AP405" s="13" t="str">
        <f>'SAF Formula'!C405   </f>
        <v/>
      </c>
    </row>
    <row r="406">
      <c r="A406" s="13" t="str">
        <f>'IDL Formula'!A406&amp;", "&amp;'IDL Formula'!B406</f>
        <v>, </v>
      </c>
      <c r="H406" s="13" t="str">
        <f>if('IDL Formula'!N406 = 0, " ", 'IDL Formula'!N406)</f>
        <v> </v>
      </c>
      <c r="I406" s="13" t="str">
        <f>'PR Formula'!A406&amp;", "&amp;'PR Formula'!B406                           </f>
        <v>, </v>
      </c>
      <c r="P406" s="13" t="str">
        <f>if('PR Formula'!N406 = 0, " ", 'PR Formula'!N406)</f>
        <v> </v>
      </c>
      <c r="Q406" s="13" t="str">
        <f>'LB Formula'!A406&amp;", "&amp;'LB Formula'!B406   </f>
        <v>, </v>
      </c>
      <c r="X406" s="13" t="str">
        <f>if('LB Formula'!Q406 = 0, " ", 'LB Formula'!Q406)</f>
        <v> </v>
      </c>
      <c r="Y406" s="13" t="str">
        <f>'CB Formula'!A406&amp;", "&amp;'CB Formula'!B406   </f>
        <v>, </v>
      </c>
      <c r="AF406" s="13" t="str">
        <f>if('CB Formula'!N406 = 0, " ", 'CB Formula'!Q406)</f>
        <v> </v>
      </c>
      <c r="AG406" s="60" t="str">
        <f>'CB Formula'!C406   </f>
        <v/>
      </c>
      <c r="AH406" s="13" t="str">
        <f>'SAF Formula'!A406&amp;", "&amp;'SAF Formula'!B406   </f>
        <v>, </v>
      </c>
      <c r="AO406" s="13" t="str">
        <f>if('SAF Formula'!Q406 = 0, " ", 'SAF Formula'!R406)</f>
        <v> </v>
      </c>
      <c r="AP406" s="13" t="str">
        <f>'SAF Formula'!C406   </f>
        <v/>
      </c>
    </row>
    <row r="407">
      <c r="A407" s="13" t="str">
        <f>'IDL Formula'!A407&amp;", "&amp;'IDL Formula'!B407</f>
        <v>, </v>
      </c>
      <c r="H407" s="13" t="str">
        <f>if('IDL Formula'!N407 = 0, " ", 'IDL Formula'!N407)</f>
        <v> </v>
      </c>
      <c r="I407" s="13" t="str">
        <f>'PR Formula'!A407&amp;", "&amp;'PR Formula'!B407                           </f>
        <v>, </v>
      </c>
      <c r="P407" s="13" t="str">
        <f>if('PR Formula'!N407 = 0, " ", 'PR Formula'!N407)</f>
        <v> </v>
      </c>
      <c r="Q407" s="13" t="str">
        <f>'LB Formula'!A407&amp;", "&amp;'LB Formula'!B407   </f>
        <v>, </v>
      </c>
      <c r="X407" s="13" t="str">
        <f>if('LB Formula'!Q407 = 0, " ", 'LB Formula'!Q407)</f>
        <v> </v>
      </c>
      <c r="Y407" s="13" t="str">
        <f>'CB Formula'!A407&amp;", "&amp;'CB Formula'!B407   </f>
        <v>, </v>
      </c>
      <c r="AF407" s="13" t="str">
        <f>if('CB Formula'!N407 = 0, " ", 'CB Formula'!Q407)</f>
        <v> </v>
      </c>
      <c r="AG407" s="60" t="str">
        <f>'CB Formula'!C407   </f>
        <v/>
      </c>
      <c r="AH407" s="13" t="str">
        <f>'SAF Formula'!A407&amp;", "&amp;'SAF Formula'!B407   </f>
        <v>, </v>
      </c>
      <c r="AO407" s="13" t="str">
        <f>if('SAF Formula'!Q407 = 0, " ", 'SAF Formula'!R407)</f>
        <v> </v>
      </c>
      <c r="AP407" s="13" t="str">
        <f>'SAF Formula'!C407   </f>
        <v/>
      </c>
    </row>
    <row r="408">
      <c r="A408" s="13" t="str">
        <f>'IDL Formula'!A408&amp;", "&amp;'IDL Formula'!B408</f>
        <v>, </v>
      </c>
      <c r="H408" s="13" t="str">
        <f>if('IDL Formula'!N408 = 0, " ", 'IDL Formula'!N408)</f>
        <v> </v>
      </c>
      <c r="I408" s="13" t="str">
        <f>'PR Formula'!A408&amp;", "&amp;'PR Formula'!B408                           </f>
        <v>, </v>
      </c>
      <c r="P408" s="13" t="str">
        <f>if('PR Formula'!N408 = 0, " ", 'PR Formula'!N408)</f>
        <v> </v>
      </c>
      <c r="Q408" s="13" t="str">
        <f>'LB Formula'!A408&amp;", "&amp;'LB Formula'!B408   </f>
        <v>, </v>
      </c>
      <c r="X408" s="13" t="str">
        <f>if('LB Formula'!Q408 = 0, " ", 'LB Formula'!Q408)</f>
        <v> </v>
      </c>
      <c r="Y408" s="13" t="str">
        <f>'CB Formula'!A408&amp;", "&amp;'CB Formula'!B408   </f>
        <v>, </v>
      </c>
      <c r="AF408" s="13" t="str">
        <f>if('CB Formula'!N408 = 0, " ", 'CB Formula'!Q408)</f>
        <v> </v>
      </c>
      <c r="AG408" s="60" t="str">
        <f>'CB Formula'!C408   </f>
        <v/>
      </c>
      <c r="AH408" s="13" t="str">
        <f>'SAF Formula'!A408&amp;", "&amp;'SAF Formula'!B408   </f>
        <v>, </v>
      </c>
      <c r="AO408" s="13" t="str">
        <f>if('SAF Formula'!Q408 = 0, " ", 'SAF Formula'!R408)</f>
        <v> </v>
      </c>
      <c r="AP408" s="13" t="str">
        <f>'SAF Formula'!C408   </f>
        <v/>
      </c>
    </row>
    <row r="409">
      <c r="A409" s="13" t="str">
        <f>'IDL Formula'!A409&amp;", "&amp;'IDL Formula'!B409</f>
        <v>, </v>
      </c>
      <c r="H409" s="13" t="str">
        <f>if('IDL Formula'!N409 = 0, " ", 'IDL Formula'!N409)</f>
        <v> </v>
      </c>
      <c r="I409" s="13" t="str">
        <f>'PR Formula'!A409&amp;", "&amp;'PR Formula'!B409                           </f>
        <v>, </v>
      </c>
      <c r="P409" s="13" t="str">
        <f>if('PR Formula'!N409 = 0, " ", 'PR Formula'!N409)</f>
        <v> </v>
      </c>
      <c r="Q409" s="13" t="str">
        <f>'LB Formula'!A409&amp;", "&amp;'LB Formula'!B409   </f>
        <v>, </v>
      </c>
      <c r="X409" s="13" t="str">
        <f>if('LB Formula'!Q409 = 0, " ", 'LB Formula'!Q409)</f>
        <v> </v>
      </c>
      <c r="Y409" s="13" t="str">
        <f>'CB Formula'!A409&amp;", "&amp;'CB Formula'!B409   </f>
        <v>, </v>
      </c>
      <c r="AF409" s="13" t="str">
        <f>if('CB Formula'!N409 = 0, " ", 'CB Formula'!Q409)</f>
        <v> </v>
      </c>
      <c r="AG409" s="60" t="str">
        <f>'CB Formula'!C409   </f>
        <v/>
      </c>
      <c r="AH409" s="13" t="str">
        <f>'SAF Formula'!A409&amp;", "&amp;'SAF Formula'!B409   </f>
        <v>, </v>
      </c>
      <c r="AO409" s="13" t="str">
        <f>if('SAF Formula'!Q409 = 0, " ", 'SAF Formula'!R409)</f>
        <v> </v>
      </c>
      <c r="AP409" s="13" t="str">
        <f>'SAF Formula'!C409   </f>
        <v/>
      </c>
    </row>
    <row r="410">
      <c r="A410" s="13" t="str">
        <f>'IDL Formula'!A410&amp;", "&amp;'IDL Formula'!B410</f>
        <v>, </v>
      </c>
      <c r="H410" s="13" t="str">
        <f>if('IDL Formula'!N410 = 0, " ", 'IDL Formula'!N410)</f>
        <v> </v>
      </c>
      <c r="I410" s="13" t="str">
        <f>'PR Formula'!A410&amp;", "&amp;'PR Formula'!B410                           </f>
        <v>, </v>
      </c>
      <c r="P410" s="13" t="str">
        <f>if('PR Formula'!N410 = 0, " ", 'PR Formula'!N410)</f>
        <v> </v>
      </c>
      <c r="Q410" s="13" t="str">
        <f>'LB Formula'!A410&amp;", "&amp;'LB Formula'!B410   </f>
        <v>, </v>
      </c>
      <c r="X410" s="13" t="str">
        <f>if('LB Formula'!Q410 = 0, " ", 'LB Formula'!Q410)</f>
        <v> </v>
      </c>
      <c r="Y410" s="13" t="str">
        <f>'CB Formula'!A410&amp;", "&amp;'CB Formula'!B410   </f>
        <v>, </v>
      </c>
      <c r="AF410" s="13" t="str">
        <f>if('CB Formula'!N410 = 0, " ", 'CB Formula'!Q410)</f>
        <v> </v>
      </c>
      <c r="AG410" s="60" t="str">
        <f>'CB Formula'!C410   </f>
        <v/>
      </c>
      <c r="AH410" s="13" t="str">
        <f>'SAF Formula'!A410&amp;", "&amp;'SAF Formula'!B410   </f>
        <v>, </v>
      </c>
      <c r="AO410" s="13" t="str">
        <f>if('SAF Formula'!Q410 = 0, " ", 'SAF Formula'!R410)</f>
        <v> </v>
      </c>
      <c r="AP410" s="13" t="str">
        <f>'SAF Formula'!C410   </f>
        <v/>
      </c>
    </row>
    <row r="411">
      <c r="A411" s="13" t="str">
        <f>'IDL Formula'!A411&amp;", "&amp;'IDL Formula'!B411</f>
        <v>, </v>
      </c>
      <c r="H411" s="13" t="str">
        <f>if('IDL Formula'!N411 = 0, " ", 'IDL Formula'!N411)</f>
        <v> </v>
      </c>
      <c r="I411" s="13" t="str">
        <f>'PR Formula'!A411&amp;", "&amp;'PR Formula'!B411                           </f>
        <v>, </v>
      </c>
      <c r="P411" s="13" t="str">
        <f>if('PR Formula'!N411 = 0, " ", 'PR Formula'!N411)</f>
        <v> </v>
      </c>
      <c r="Q411" s="13" t="str">
        <f>'LB Formula'!A411&amp;", "&amp;'LB Formula'!B411   </f>
        <v>, </v>
      </c>
      <c r="X411" s="13" t="str">
        <f>if('LB Formula'!Q411 = 0, " ", 'LB Formula'!Q411)</f>
        <v> </v>
      </c>
      <c r="Y411" s="13" t="str">
        <f>'CB Formula'!A411&amp;", "&amp;'CB Formula'!B411   </f>
        <v>, </v>
      </c>
      <c r="AF411" s="13" t="str">
        <f>if('CB Formula'!N411 = 0, " ", 'CB Formula'!Q411)</f>
        <v> </v>
      </c>
      <c r="AG411" s="60" t="str">
        <f>'CB Formula'!C411   </f>
        <v/>
      </c>
      <c r="AH411" s="13" t="str">
        <f>'SAF Formula'!A411&amp;", "&amp;'SAF Formula'!B411   </f>
        <v>, </v>
      </c>
      <c r="AO411" s="13" t="str">
        <f>if('SAF Formula'!Q411 = 0, " ", 'SAF Formula'!R411)</f>
        <v> </v>
      </c>
      <c r="AP411" s="13" t="str">
        <f>'SAF Formula'!C411   </f>
        <v/>
      </c>
    </row>
    <row r="412">
      <c r="A412" s="13" t="str">
        <f>'IDL Formula'!A412&amp;", "&amp;'IDL Formula'!B412</f>
        <v>, </v>
      </c>
      <c r="H412" s="13" t="str">
        <f>if('IDL Formula'!N412 = 0, " ", 'IDL Formula'!N412)</f>
        <v> </v>
      </c>
      <c r="I412" s="13" t="str">
        <f>'PR Formula'!A412&amp;", "&amp;'PR Formula'!B412                           </f>
        <v>, </v>
      </c>
      <c r="P412" s="13" t="str">
        <f>if('PR Formula'!N412 = 0, " ", 'PR Formula'!N412)</f>
        <v> </v>
      </c>
      <c r="Q412" s="13" t="str">
        <f>'LB Formula'!A412&amp;", "&amp;'LB Formula'!B412   </f>
        <v>, </v>
      </c>
      <c r="X412" s="13" t="str">
        <f>if('LB Formula'!Q412 = 0, " ", 'LB Formula'!Q412)</f>
        <v> </v>
      </c>
      <c r="Y412" s="13" t="str">
        <f>'CB Formula'!A412&amp;", "&amp;'CB Formula'!B412   </f>
        <v>, </v>
      </c>
      <c r="AF412" s="13" t="str">
        <f>if('CB Formula'!N412 = 0, " ", 'CB Formula'!Q412)</f>
        <v> </v>
      </c>
      <c r="AG412" s="60" t="str">
        <f>'CB Formula'!C412   </f>
        <v/>
      </c>
      <c r="AH412" s="13" t="str">
        <f>'SAF Formula'!A412&amp;", "&amp;'SAF Formula'!B412   </f>
        <v>, </v>
      </c>
      <c r="AO412" s="13" t="str">
        <f>if('SAF Formula'!Q412 = 0, " ", 'SAF Formula'!R412)</f>
        <v> </v>
      </c>
      <c r="AP412" s="13" t="str">
        <f>'SAF Formula'!C412   </f>
        <v/>
      </c>
    </row>
    <row r="413">
      <c r="A413" s="13" t="str">
        <f>'IDL Formula'!A413&amp;", "&amp;'IDL Formula'!B413</f>
        <v>, </v>
      </c>
      <c r="H413" s="13" t="str">
        <f>if('IDL Formula'!N413 = 0, " ", 'IDL Formula'!N413)</f>
        <v> </v>
      </c>
      <c r="I413" s="13" t="str">
        <f>'PR Formula'!A413&amp;", "&amp;'PR Formula'!B413                           </f>
        <v>, </v>
      </c>
      <c r="P413" s="13" t="str">
        <f>if('PR Formula'!N413 = 0, " ", 'PR Formula'!N413)</f>
        <v> </v>
      </c>
      <c r="Q413" s="13" t="str">
        <f>'LB Formula'!A413&amp;", "&amp;'LB Formula'!B413   </f>
        <v>, </v>
      </c>
      <c r="X413" s="13" t="str">
        <f>if('LB Formula'!Q413 = 0, " ", 'LB Formula'!Q413)</f>
        <v> </v>
      </c>
      <c r="Y413" s="13" t="str">
        <f>'CB Formula'!A413&amp;", "&amp;'CB Formula'!B413   </f>
        <v>, </v>
      </c>
      <c r="AF413" s="13" t="str">
        <f>if('CB Formula'!N413 = 0, " ", 'CB Formula'!Q413)</f>
        <v> </v>
      </c>
      <c r="AG413" s="60" t="str">
        <f>'CB Formula'!C413   </f>
        <v/>
      </c>
      <c r="AH413" s="13" t="str">
        <f>'SAF Formula'!A413&amp;", "&amp;'SAF Formula'!B413   </f>
        <v>, </v>
      </c>
      <c r="AO413" s="13" t="str">
        <f>if('SAF Formula'!Q413 = 0, " ", 'SAF Formula'!R413)</f>
        <v> </v>
      </c>
      <c r="AP413" s="13" t="str">
        <f>'SAF Formula'!C413   </f>
        <v/>
      </c>
    </row>
    <row r="414">
      <c r="A414" s="13" t="str">
        <f>'IDL Formula'!A414&amp;", "&amp;'IDL Formula'!B414</f>
        <v>, </v>
      </c>
      <c r="H414" s="13" t="str">
        <f>if('IDL Formula'!N414 = 0, " ", 'IDL Formula'!N414)</f>
        <v> </v>
      </c>
      <c r="I414" s="13" t="str">
        <f>'PR Formula'!A414&amp;", "&amp;'PR Formula'!B414                           </f>
        <v>, </v>
      </c>
      <c r="P414" s="13" t="str">
        <f>if('PR Formula'!N414 = 0, " ", 'PR Formula'!N414)</f>
        <v> </v>
      </c>
      <c r="Q414" s="13" t="str">
        <f>'LB Formula'!A414&amp;", "&amp;'LB Formula'!B414   </f>
        <v>, </v>
      </c>
      <c r="X414" s="13" t="str">
        <f>if('LB Formula'!Q414 = 0, " ", 'LB Formula'!Q414)</f>
        <v> </v>
      </c>
      <c r="Y414" s="13" t="str">
        <f>'CB Formula'!A414&amp;", "&amp;'CB Formula'!B414   </f>
        <v>, </v>
      </c>
      <c r="AF414" s="13" t="str">
        <f>if('CB Formula'!N414 = 0, " ", 'CB Formula'!Q414)</f>
        <v> </v>
      </c>
      <c r="AG414" s="60" t="str">
        <f>'CB Formula'!C414   </f>
        <v/>
      </c>
      <c r="AH414" s="13" t="str">
        <f>'SAF Formula'!A414&amp;", "&amp;'SAF Formula'!B414   </f>
        <v>, </v>
      </c>
      <c r="AO414" s="13" t="str">
        <f>if('SAF Formula'!Q414 = 0, " ", 'SAF Formula'!R414)</f>
        <v> </v>
      </c>
      <c r="AP414" s="13" t="str">
        <f>'SAF Formula'!C414   </f>
        <v/>
      </c>
    </row>
    <row r="415">
      <c r="A415" s="13" t="str">
        <f>'IDL Formula'!A415&amp;", "&amp;'IDL Formula'!B415</f>
        <v>, </v>
      </c>
      <c r="H415" s="13" t="str">
        <f>if('IDL Formula'!N415 = 0, " ", 'IDL Formula'!N415)</f>
        <v> </v>
      </c>
      <c r="I415" s="13" t="str">
        <f>'PR Formula'!A415&amp;", "&amp;'PR Formula'!B415                           </f>
        <v>, </v>
      </c>
      <c r="P415" s="13" t="str">
        <f>if('PR Formula'!N415 = 0, " ", 'PR Formula'!N415)</f>
        <v> </v>
      </c>
      <c r="Q415" s="13" t="str">
        <f>'LB Formula'!A415&amp;", "&amp;'LB Formula'!B415   </f>
        <v>, </v>
      </c>
      <c r="X415" s="13" t="str">
        <f>if('LB Formula'!Q415 = 0, " ", 'LB Formula'!Q415)</f>
        <v> </v>
      </c>
      <c r="Y415" s="13" t="str">
        <f>'CB Formula'!A415&amp;", "&amp;'CB Formula'!B415   </f>
        <v>, </v>
      </c>
      <c r="AF415" s="13" t="str">
        <f>if('CB Formula'!N415 = 0, " ", 'CB Formula'!Q415)</f>
        <v> </v>
      </c>
      <c r="AG415" s="60" t="str">
        <f>'CB Formula'!C415   </f>
        <v/>
      </c>
      <c r="AH415" s="13" t="str">
        <f>'SAF Formula'!A415&amp;", "&amp;'SAF Formula'!B415   </f>
        <v>, </v>
      </c>
      <c r="AO415" s="13" t="str">
        <f>if('SAF Formula'!Q415 = 0, " ", 'SAF Formula'!R415)</f>
        <v> </v>
      </c>
      <c r="AP415" s="13" t="str">
        <f>'SAF Formula'!C415   </f>
        <v/>
      </c>
    </row>
    <row r="416">
      <c r="A416" s="13" t="str">
        <f>'IDL Formula'!A416&amp;", "&amp;'IDL Formula'!B416</f>
        <v>, </v>
      </c>
      <c r="H416" s="13" t="str">
        <f>if('IDL Formula'!N416 = 0, " ", 'IDL Formula'!N416)</f>
        <v> </v>
      </c>
      <c r="I416" s="13" t="str">
        <f>'PR Formula'!A416&amp;", "&amp;'PR Formula'!B416                           </f>
        <v>, </v>
      </c>
      <c r="P416" s="13" t="str">
        <f>if('PR Formula'!N416 = 0, " ", 'PR Formula'!N416)</f>
        <v> </v>
      </c>
      <c r="Q416" s="13" t="str">
        <f>'LB Formula'!A416&amp;", "&amp;'LB Formula'!B416   </f>
        <v>, </v>
      </c>
      <c r="X416" s="13" t="str">
        <f>if('LB Formula'!Q416 = 0, " ", 'LB Formula'!Q416)</f>
        <v> </v>
      </c>
      <c r="Y416" s="13" t="str">
        <f>'CB Formula'!A416&amp;", "&amp;'CB Formula'!B416   </f>
        <v>, </v>
      </c>
      <c r="AF416" s="13" t="str">
        <f>if('CB Formula'!N416 = 0, " ", 'CB Formula'!Q416)</f>
        <v> </v>
      </c>
      <c r="AG416" s="60" t="str">
        <f>'CB Formula'!C416   </f>
        <v/>
      </c>
      <c r="AH416" s="13" t="str">
        <f>'SAF Formula'!A416&amp;", "&amp;'SAF Formula'!B416   </f>
        <v>, </v>
      </c>
      <c r="AO416" s="13" t="str">
        <f>if('SAF Formula'!Q416 = 0, " ", 'SAF Formula'!R416)</f>
        <v> </v>
      </c>
      <c r="AP416" s="13" t="str">
        <f>'SAF Formula'!C416   </f>
        <v/>
      </c>
    </row>
    <row r="417">
      <c r="A417" s="13" t="str">
        <f>'IDL Formula'!A417&amp;", "&amp;'IDL Formula'!B417</f>
        <v>, </v>
      </c>
      <c r="H417" s="13" t="str">
        <f>if('IDL Formula'!N417 = 0, " ", 'IDL Formula'!N417)</f>
        <v> </v>
      </c>
      <c r="I417" s="13" t="str">
        <f>'PR Formula'!A417&amp;", "&amp;'PR Formula'!B417                           </f>
        <v>, </v>
      </c>
      <c r="P417" s="13" t="str">
        <f>if('PR Formula'!N417 = 0, " ", 'PR Formula'!N417)</f>
        <v> </v>
      </c>
      <c r="Q417" s="13" t="str">
        <f>'LB Formula'!A417&amp;", "&amp;'LB Formula'!B417   </f>
        <v>, </v>
      </c>
      <c r="X417" s="13" t="str">
        <f>if('LB Formula'!Q417 = 0, " ", 'LB Formula'!Q417)</f>
        <v> </v>
      </c>
      <c r="Y417" s="13" t="str">
        <f>'CB Formula'!A417&amp;", "&amp;'CB Formula'!B417   </f>
        <v>, </v>
      </c>
      <c r="AF417" s="13" t="str">
        <f>if('CB Formula'!N417 = 0, " ", 'CB Formula'!Q417)</f>
        <v> </v>
      </c>
      <c r="AG417" s="60" t="str">
        <f>'CB Formula'!C417   </f>
        <v/>
      </c>
      <c r="AH417" s="13" t="str">
        <f>'SAF Formula'!A417&amp;", "&amp;'SAF Formula'!B417   </f>
        <v>, </v>
      </c>
      <c r="AO417" s="13" t="str">
        <f>if('SAF Formula'!Q417 = 0, " ", 'SAF Formula'!R417)</f>
        <v> </v>
      </c>
      <c r="AP417" s="13" t="str">
        <f>'SAF Formula'!C417   </f>
        <v/>
      </c>
    </row>
    <row r="418">
      <c r="A418" s="13" t="str">
        <f>'IDL Formula'!A418&amp;", "&amp;'IDL Formula'!B418</f>
        <v>, </v>
      </c>
      <c r="H418" s="13" t="str">
        <f>if('IDL Formula'!N418 = 0, " ", 'IDL Formula'!N418)</f>
        <v> </v>
      </c>
      <c r="I418" s="13" t="str">
        <f>'PR Formula'!A418&amp;", "&amp;'PR Formula'!B418                           </f>
        <v>, </v>
      </c>
      <c r="P418" s="13" t="str">
        <f>if('PR Formula'!N418 = 0, " ", 'PR Formula'!N418)</f>
        <v> </v>
      </c>
      <c r="Q418" s="13" t="str">
        <f>'LB Formula'!A418&amp;", "&amp;'LB Formula'!B418   </f>
        <v>, </v>
      </c>
      <c r="X418" s="13" t="str">
        <f>if('LB Formula'!Q418 = 0, " ", 'LB Formula'!Q418)</f>
        <v> </v>
      </c>
      <c r="Y418" s="13" t="str">
        <f>'CB Formula'!A418&amp;", "&amp;'CB Formula'!B418   </f>
        <v>, </v>
      </c>
      <c r="AF418" s="13" t="str">
        <f>if('CB Formula'!N418 = 0, " ", 'CB Formula'!Q418)</f>
        <v> </v>
      </c>
      <c r="AG418" s="60" t="str">
        <f>'CB Formula'!C418   </f>
        <v/>
      </c>
      <c r="AH418" s="13" t="str">
        <f>'SAF Formula'!A418&amp;", "&amp;'SAF Formula'!B418   </f>
        <v>, </v>
      </c>
      <c r="AO418" s="13" t="str">
        <f>if('SAF Formula'!Q418 = 0, " ", 'SAF Formula'!R418)</f>
        <v> </v>
      </c>
      <c r="AP418" s="13" t="str">
        <f>'SAF Formula'!C418   </f>
        <v/>
      </c>
    </row>
    <row r="419">
      <c r="A419" s="13" t="str">
        <f>'IDL Formula'!A419&amp;", "&amp;'IDL Formula'!B419</f>
        <v>, </v>
      </c>
      <c r="H419" s="13" t="str">
        <f>if('IDL Formula'!N419 = 0, " ", 'IDL Formula'!N419)</f>
        <v> </v>
      </c>
      <c r="I419" s="13" t="str">
        <f>'PR Formula'!A419&amp;", "&amp;'PR Formula'!B419                           </f>
        <v>, </v>
      </c>
      <c r="P419" s="13" t="str">
        <f>if('PR Formula'!N419 = 0, " ", 'PR Formula'!N419)</f>
        <v> </v>
      </c>
      <c r="Q419" s="13" t="str">
        <f>'LB Formula'!A419&amp;", "&amp;'LB Formula'!B419   </f>
        <v>, </v>
      </c>
      <c r="X419" s="13" t="str">
        <f>if('LB Formula'!Q419 = 0, " ", 'LB Formula'!Q419)</f>
        <v> </v>
      </c>
      <c r="Y419" s="13" t="str">
        <f>'CB Formula'!A419&amp;", "&amp;'CB Formula'!B419   </f>
        <v>, </v>
      </c>
      <c r="AF419" s="13" t="str">
        <f>if('CB Formula'!N419 = 0, " ", 'CB Formula'!Q419)</f>
        <v> </v>
      </c>
      <c r="AG419" s="60" t="str">
        <f>'CB Formula'!C419   </f>
        <v/>
      </c>
      <c r="AH419" s="13" t="str">
        <f>'SAF Formula'!A419&amp;", "&amp;'SAF Formula'!B419   </f>
        <v>, </v>
      </c>
      <c r="AO419" s="13" t="str">
        <f>if('SAF Formula'!Q419 = 0, " ", 'SAF Formula'!R419)</f>
        <v> </v>
      </c>
      <c r="AP419" s="13" t="str">
        <f>'SAF Formula'!C419   </f>
        <v/>
      </c>
    </row>
    <row r="420">
      <c r="A420" s="13" t="str">
        <f>'IDL Formula'!A420&amp;", "&amp;'IDL Formula'!B420</f>
        <v>, </v>
      </c>
      <c r="H420" s="13" t="str">
        <f>if('IDL Formula'!N420 = 0, " ", 'IDL Formula'!N420)</f>
        <v> </v>
      </c>
      <c r="I420" s="13" t="str">
        <f>'PR Formula'!A420&amp;", "&amp;'PR Formula'!B420                           </f>
        <v>, </v>
      </c>
      <c r="P420" s="13" t="str">
        <f>if('PR Formula'!N420 = 0, " ", 'PR Formula'!N420)</f>
        <v> </v>
      </c>
      <c r="Q420" s="13" t="str">
        <f>'LB Formula'!A420&amp;", "&amp;'LB Formula'!B420   </f>
        <v>, </v>
      </c>
      <c r="X420" s="13" t="str">
        <f>if('LB Formula'!Q420 = 0, " ", 'LB Formula'!Q420)</f>
        <v> </v>
      </c>
      <c r="Y420" s="13" t="str">
        <f>'CB Formula'!A420&amp;", "&amp;'CB Formula'!B420   </f>
        <v>, </v>
      </c>
      <c r="AF420" s="13" t="str">
        <f>if('CB Formula'!N420 = 0, " ", 'CB Formula'!Q420)</f>
        <v> </v>
      </c>
      <c r="AG420" s="60" t="str">
        <f>'CB Formula'!C420   </f>
        <v/>
      </c>
      <c r="AH420" s="13" t="str">
        <f>'SAF Formula'!A420&amp;", "&amp;'SAF Formula'!B420   </f>
        <v>, </v>
      </c>
      <c r="AO420" s="13" t="str">
        <f>if('SAF Formula'!Q420 = 0, " ", 'SAF Formula'!R420)</f>
        <v> </v>
      </c>
      <c r="AP420" s="13" t="str">
        <f>'SAF Formula'!C420   </f>
        <v/>
      </c>
    </row>
    <row r="421">
      <c r="A421" s="13" t="str">
        <f>'IDL Formula'!A421&amp;", "&amp;'IDL Formula'!B421</f>
        <v>, </v>
      </c>
      <c r="H421" s="13" t="str">
        <f>if('IDL Formula'!N421 = 0, " ", 'IDL Formula'!N421)</f>
        <v> </v>
      </c>
      <c r="I421" s="13" t="str">
        <f>'PR Formula'!A421&amp;", "&amp;'PR Formula'!B421                           </f>
        <v>, </v>
      </c>
      <c r="P421" s="13" t="str">
        <f>if('PR Formula'!N421 = 0, " ", 'PR Formula'!N421)</f>
        <v> </v>
      </c>
      <c r="Q421" s="13" t="str">
        <f>'LB Formula'!A421&amp;", "&amp;'LB Formula'!B421   </f>
        <v>, </v>
      </c>
      <c r="X421" s="13" t="str">
        <f>if('LB Formula'!Q421 = 0, " ", 'LB Formula'!Q421)</f>
        <v> </v>
      </c>
      <c r="Y421" s="13" t="str">
        <f>'CB Formula'!A421&amp;", "&amp;'CB Formula'!B421   </f>
        <v>, </v>
      </c>
      <c r="AF421" s="13" t="str">
        <f>if('CB Formula'!N421 = 0, " ", 'CB Formula'!Q421)</f>
        <v> </v>
      </c>
      <c r="AG421" s="60" t="str">
        <f>'CB Formula'!C421   </f>
        <v/>
      </c>
      <c r="AH421" s="13" t="str">
        <f>'SAF Formula'!A421&amp;", "&amp;'SAF Formula'!B421   </f>
        <v>, </v>
      </c>
      <c r="AO421" s="13" t="str">
        <f>if('SAF Formula'!Q421 = 0, " ", 'SAF Formula'!R421)</f>
        <v> </v>
      </c>
      <c r="AP421" s="13" t="str">
        <f>'SAF Formula'!C421   </f>
        <v/>
      </c>
    </row>
    <row r="422">
      <c r="A422" s="13" t="str">
        <f>'IDL Formula'!A422&amp;", "&amp;'IDL Formula'!B422</f>
        <v>, </v>
      </c>
      <c r="H422" s="13" t="str">
        <f>if('IDL Formula'!N422 = 0, " ", 'IDL Formula'!N422)</f>
        <v> </v>
      </c>
      <c r="I422" s="13" t="str">
        <f>'PR Formula'!A422&amp;", "&amp;'PR Formula'!B422                           </f>
        <v>, </v>
      </c>
      <c r="P422" s="13" t="str">
        <f>if('PR Formula'!N422 = 0, " ", 'PR Formula'!N422)</f>
        <v> </v>
      </c>
      <c r="Q422" s="13" t="str">
        <f>'LB Formula'!A422&amp;", "&amp;'LB Formula'!B422   </f>
        <v>, </v>
      </c>
      <c r="X422" s="13" t="str">
        <f>if('LB Formula'!Q422 = 0, " ", 'LB Formula'!Q422)</f>
        <v> </v>
      </c>
      <c r="Y422" s="13" t="str">
        <f>'CB Formula'!A422&amp;", "&amp;'CB Formula'!B422   </f>
        <v>, </v>
      </c>
      <c r="AF422" s="13" t="str">
        <f>if('CB Formula'!N422 = 0, " ", 'CB Formula'!Q422)</f>
        <v> </v>
      </c>
      <c r="AG422" s="60" t="str">
        <f>'CB Formula'!C422   </f>
        <v/>
      </c>
      <c r="AH422" s="13" t="str">
        <f>'SAF Formula'!A422&amp;", "&amp;'SAF Formula'!B422   </f>
        <v>, </v>
      </c>
      <c r="AO422" s="13" t="str">
        <f>if('SAF Formula'!Q422 = 0, " ", 'SAF Formula'!R422)</f>
        <v> </v>
      </c>
      <c r="AP422" s="13" t="str">
        <f>'SAF Formula'!C422   </f>
        <v/>
      </c>
    </row>
    <row r="423">
      <c r="A423" s="13" t="str">
        <f>'IDL Formula'!A423&amp;", "&amp;'IDL Formula'!B423</f>
        <v>, </v>
      </c>
      <c r="H423" s="13" t="str">
        <f>if('IDL Formula'!N423 = 0, " ", 'IDL Formula'!N423)</f>
        <v> </v>
      </c>
      <c r="I423" s="13" t="str">
        <f>'PR Formula'!A423&amp;", "&amp;'PR Formula'!B423                           </f>
        <v>, </v>
      </c>
      <c r="P423" s="13" t="str">
        <f>if('PR Formula'!N423 = 0, " ", 'PR Formula'!N423)</f>
        <v> </v>
      </c>
      <c r="Q423" s="13" t="str">
        <f>'LB Formula'!A423&amp;", "&amp;'LB Formula'!B423   </f>
        <v>, </v>
      </c>
      <c r="X423" s="13" t="str">
        <f>if('LB Formula'!Q423 = 0, " ", 'LB Formula'!Q423)</f>
        <v> </v>
      </c>
      <c r="Y423" s="13" t="str">
        <f>'CB Formula'!A423&amp;", "&amp;'CB Formula'!B423   </f>
        <v>, </v>
      </c>
      <c r="AF423" s="13" t="str">
        <f>if('CB Formula'!N423 = 0, " ", 'CB Formula'!Q423)</f>
        <v> </v>
      </c>
      <c r="AG423" s="60" t="str">
        <f>'CB Formula'!C423   </f>
        <v/>
      </c>
      <c r="AH423" s="13" t="str">
        <f>'SAF Formula'!A423&amp;", "&amp;'SAF Formula'!B423   </f>
        <v>, </v>
      </c>
      <c r="AO423" s="13" t="str">
        <f>if('SAF Formula'!Q423 = 0, " ", 'SAF Formula'!R423)</f>
        <v> </v>
      </c>
      <c r="AP423" s="13" t="str">
        <f>'SAF Formula'!C423   </f>
        <v/>
      </c>
    </row>
    <row r="424">
      <c r="A424" s="13" t="str">
        <f>'IDL Formula'!A424&amp;", "&amp;'IDL Formula'!B424</f>
        <v>, </v>
      </c>
      <c r="H424" s="13" t="str">
        <f>if('IDL Formula'!N424 = 0, " ", 'IDL Formula'!N424)</f>
        <v> </v>
      </c>
      <c r="I424" s="13" t="str">
        <f>'PR Formula'!A424&amp;", "&amp;'PR Formula'!B424                           </f>
        <v>, </v>
      </c>
      <c r="P424" s="13" t="str">
        <f>if('PR Formula'!N424 = 0, " ", 'PR Formula'!N424)</f>
        <v> </v>
      </c>
      <c r="Q424" s="13" t="str">
        <f>'LB Formula'!A424&amp;", "&amp;'LB Formula'!B424   </f>
        <v>, </v>
      </c>
      <c r="X424" s="13" t="str">
        <f>if('LB Formula'!Q424 = 0, " ", 'LB Formula'!Q424)</f>
        <v> </v>
      </c>
      <c r="Y424" s="13" t="str">
        <f>'CB Formula'!A424&amp;", "&amp;'CB Formula'!B424   </f>
        <v>, </v>
      </c>
      <c r="AF424" s="13" t="str">
        <f>if('CB Formula'!N424 = 0, " ", 'CB Formula'!Q424)</f>
        <v> </v>
      </c>
      <c r="AG424" s="60" t="str">
        <f>'CB Formula'!C424   </f>
        <v/>
      </c>
      <c r="AH424" s="13" t="str">
        <f>'SAF Formula'!A424&amp;", "&amp;'SAF Formula'!B424   </f>
        <v>, </v>
      </c>
      <c r="AO424" s="13" t="str">
        <f>if('SAF Formula'!Q424 = 0, " ", 'SAF Formula'!R424)</f>
        <v> </v>
      </c>
      <c r="AP424" s="13" t="str">
        <f>'SAF Formula'!C424   </f>
        <v/>
      </c>
    </row>
    <row r="425">
      <c r="A425" s="13" t="str">
        <f>'IDL Formula'!A425&amp;", "&amp;'IDL Formula'!B425</f>
        <v>, </v>
      </c>
      <c r="H425" s="13" t="str">
        <f>if('IDL Formula'!N425 = 0, " ", 'IDL Formula'!N425)</f>
        <v> </v>
      </c>
      <c r="I425" s="13" t="str">
        <f>'PR Formula'!A425&amp;", "&amp;'PR Formula'!B425                           </f>
        <v>, </v>
      </c>
      <c r="P425" s="13" t="str">
        <f>if('PR Formula'!N425 = 0, " ", 'PR Formula'!N425)</f>
        <v> </v>
      </c>
      <c r="Q425" s="13" t="str">
        <f>'LB Formula'!A425&amp;", "&amp;'LB Formula'!B425   </f>
        <v>, </v>
      </c>
      <c r="X425" s="13" t="str">
        <f>if('LB Formula'!Q425 = 0, " ", 'LB Formula'!Q425)</f>
        <v> </v>
      </c>
      <c r="Y425" s="13" t="str">
        <f>'CB Formula'!A425&amp;", "&amp;'CB Formula'!B425   </f>
        <v>, </v>
      </c>
      <c r="AF425" s="13" t="str">
        <f>if('CB Formula'!N425 = 0, " ", 'CB Formula'!Q425)</f>
        <v> </v>
      </c>
      <c r="AG425" s="60" t="str">
        <f>'CB Formula'!C425   </f>
        <v/>
      </c>
      <c r="AH425" s="13" t="str">
        <f>'SAF Formula'!A425&amp;", "&amp;'SAF Formula'!B425   </f>
        <v>, </v>
      </c>
      <c r="AO425" s="13" t="str">
        <f>if('SAF Formula'!Q425 = 0, " ", 'SAF Formula'!R425)</f>
        <v> </v>
      </c>
      <c r="AP425" s="13" t="str">
        <f>'SAF Formula'!C425   </f>
        <v/>
      </c>
    </row>
    <row r="426">
      <c r="A426" s="13" t="str">
        <f>'IDL Formula'!A426&amp;", "&amp;'IDL Formula'!B426</f>
        <v>, </v>
      </c>
      <c r="H426" s="13" t="str">
        <f>if('IDL Formula'!N426 = 0, " ", 'IDL Formula'!N426)</f>
        <v> </v>
      </c>
      <c r="I426" s="13" t="str">
        <f>'PR Formula'!A426&amp;", "&amp;'PR Formula'!B426                           </f>
        <v>, </v>
      </c>
      <c r="P426" s="13" t="str">
        <f>if('PR Formula'!N426 = 0, " ", 'PR Formula'!N426)</f>
        <v> </v>
      </c>
      <c r="Q426" s="13" t="str">
        <f>'LB Formula'!A426&amp;", "&amp;'LB Formula'!B426   </f>
        <v>, </v>
      </c>
      <c r="X426" s="13" t="str">
        <f>if('LB Formula'!Q426 = 0, " ", 'LB Formula'!Q426)</f>
        <v> </v>
      </c>
      <c r="Y426" s="13" t="str">
        <f>'CB Formula'!A426&amp;", "&amp;'CB Formula'!B426   </f>
        <v>, </v>
      </c>
      <c r="AF426" s="13" t="str">
        <f>if('CB Formula'!N426 = 0, " ", 'CB Formula'!Q426)</f>
        <v> </v>
      </c>
      <c r="AG426" s="60" t="str">
        <f>'CB Formula'!C426   </f>
        <v/>
      </c>
      <c r="AH426" s="13" t="str">
        <f>'SAF Formula'!A426&amp;", "&amp;'SAF Formula'!B426   </f>
        <v>, </v>
      </c>
      <c r="AO426" s="13" t="str">
        <f>if('SAF Formula'!Q426 = 0, " ", 'SAF Formula'!R426)</f>
        <v> </v>
      </c>
      <c r="AP426" s="13" t="str">
        <f>'SAF Formula'!C426   </f>
        <v/>
      </c>
    </row>
    <row r="427">
      <c r="A427" s="13" t="str">
        <f>'IDL Formula'!A427&amp;", "&amp;'IDL Formula'!B427</f>
        <v>, </v>
      </c>
      <c r="H427" s="13" t="str">
        <f>if('IDL Formula'!N427 = 0, " ", 'IDL Formula'!N427)</f>
        <v> </v>
      </c>
      <c r="I427" s="13" t="str">
        <f>'PR Formula'!A427&amp;", "&amp;'PR Formula'!B427                           </f>
        <v>, </v>
      </c>
      <c r="P427" s="13" t="str">
        <f>if('PR Formula'!N427 = 0, " ", 'PR Formula'!N427)</f>
        <v> </v>
      </c>
      <c r="Q427" s="13" t="str">
        <f>'LB Formula'!A427&amp;", "&amp;'LB Formula'!B427   </f>
        <v>, </v>
      </c>
      <c r="X427" s="13" t="str">
        <f>if('LB Formula'!Q427 = 0, " ", 'LB Formula'!Q427)</f>
        <v> </v>
      </c>
      <c r="Y427" s="13" t="str">
        <f>'CB Formula'!A427&amp;", "&amp;'CB Formula'!B427   </f>
        <v>, </v>
      </c>
      <c r="AF427" s="13" t="str">
        <f>if('CB Formula'!N427 = 0, " ", 'CB Formula'!Q427)</f>
        <v> </v>
      </c>
      <c r="AG427" s="60" t="str">
        <f>'CB Formula'!C427   </f>
        <v/>
      </c>
      <c r="AH427" s="13" t="str">
        <f>'SAF Formula'!A427&amp;", "&amp;'SAF Formula'!B427   </f>
        <v>, </v>
      </c>
      <c r="AO427" s="13" t="str">
        <f>if('SAF Formula'!Q427 = 0, " ", 'SAF Formula'!R427)</f>
        <v> </v>
      </c>
      <c r="AP427" s="13" t="str">
        <f>'SAF Formula'!C427   </f>
        <v/>
      </c>
    </row>
    <row r="428">
      <c r="A428" s="13" t="str">
        <f>'IDL Formula'!A428&amp;", "&amp;'IDL Formula'!B428</f>
        <v>, </v>
      </c>
      <c r="H428" s="13" t="str">
        <f>if('IDL Formula'!N428 = 0, " ", 'IDL Formula'!N428)</f>
        <v> </v>
      </c>
      <c r="I428" s="13" t="str">
        <f>'PR Formula'!A428&amp;", "&amp;'PR Formula'!B428                           </f>
        <v>, </v>
      </c>
      <c r="P428" s="13" t="str">
        <f>if('PR Formula'!N428 = 0, " ", 'PR Formula'!N428)</f>
        <v> </v>
      </c>
      <c r="Q428" s="13" t="str">
        <f>'LB Formula'!A428&amp;", "&amp;'LB Formula'!B428   </f>
        <v>, </v>
      </c>
      <c r="X428" s="13" t="str">
        <f>if('LB Formula'!Q428 = 0, " ", 'LB Formula'!Q428)</f>
        <v> </v>
      </c>
      <c r="Y428" s="13" t="str">
        <f>'CB Formula'!A428&amp;", "&amp;'CB Formula'!B428   </f>
        <v>, </v>
      </c>
      <c r="AF428" s="13" t="str">
        <f>if('CB Formula'!N428 = 0, " ", 'CB Formula'!Q428)</f>
        <v> </v>
      </c>
      <c r="AG428" s="60" t="str">
        <f>'CB Formula'!C428   </f>
        <v/>
      </c>
      <c r="AH428" s="13" t="str">
        <f>'SAF Formula'!A428&amp;", "&amp;'SAF Formula'!B428   </f>
        <v>, </v>
      </c>
      <c r="AO428" s="13" t="str">
        <f>if('SAF Formula'!Q428 = 0, " ", 'SAF Formula'!R428)</f>
        <v> </v>
      </c>
      <c r="AP428" s="13" t="str">
        <f>'SAF Formula'!C428   </f>
        <v/>
      </c>
    </row>
    <row r="429">
      <c r="A429" s="13" t="str">
        <f>'IDL Formula'!A429&amp;", "&amp;'IDL Formula'!B429</f>
        <v>, </v>
      </c>
      <c r="H429" s="13" t="str">
        <f>if('IDL Formula'!N429 = 0, " ", 'IDL Formula'!N429)</f>
        <v> </v>
      </c>
      <c r="I429" s="13" t="str">
        <f>'PR Formula'!A429&amp;", "&amp;'PR Formula'!B429                           </f>
        <v>, </v>
      </c>
      <c r="P429" s="13" t="str">
        <f>if('PR Formula'!N429 = 0, " ", 'PR Formula'!N429)</f>
        <v> </v>
      </c>
      <c r="Q429" s="13" t="str">
        <f>'LB Formula'!A429&amp;", "&amp;'LB Formula'!B429   </f>
        <v>, </v>
      </c>
      <c r="X429" s="13" t="str">
        <f>if('LB Formula'!Q429 = 0, " ", 'LB Formula'!Q429)</f>
        <v> </v>
      </c>
      <c r="Y429" s="13" t="str">
        <f>'CB Formula'!A429&amp;", "&amp;'CB Formula'!B429   </f>
        <v>, </v>
      </c>
      <c r="AF429" s="13" t="str">
        <f>if('CB Formula'!N429 = 0, " ", 'CB Formula'!Q429)</f>
        <v> </v>
      </c>
      <c r="AG429" s="60" t="str">
        <f>'CB Formula'!C429   </f>
        <v/>
      </c>
      <c r="AH429" s="13" t="str">
        <f>'SAF Formula'!A429&amp;", "&amp;'SAF Formula'!B429   </f>
        <v>, </v>
      </c>
      <c r="AO429" s="13" t="str">
        <f>if('SAF Formula'!Q429 = 0, " ", 'SAF Formula'!R429)</f>
        <v> </v>
      </c>
      <c r="AP429" s="13" t="str">
        <f>'SAF Formula'!C429   </f>
        <v/>
      </c>
    </row>
    <row r="430">
      <c r="A430" s="13" t="str">
        <f>'IDL Formula'!A430&amp;", "&amp;'IDL Formula'!B430</f>
        <v>, </v>
      </c>
      <c r="H430" s="13" t="str">
        <f>if('IDL Formula'!N430 = 0, " ", 'IDL Formula'!N430)</f>
        <v> </v>
      </c>
      <c r="I430" s="13" t="str">
        <f>'PR Formula'!A430&amp;", "&amp;'PR Formula'!B430                           </f>
        <v>, </v>
      </c>
      <c r="P430" s="13" t="str">
        <f>if('PR Formula'!N430 = 0, " ", 'PR Formula'!N430)</f>
        <v> </v>
      </c>
      <c r="Q430" s="13" t="str">
        <f>'LB Formula'!A430&amp;", "&amp;'LB Formula'!B430   </f>
        <v>, </v>
      </c>
      <c r="X430" s="13" t="str">
        <f>if('LB Formula'!Q430 = 0, " ", 'LB Formula'!Q430)</f>
        <v> </v>
      </c>
      <c r="Y430" s="13" t="str">
        <f>'CB Formula'!A430&amp;", "&amp;'CB Formula'!B430   </f>
        <v>, </v>
      </c>
      <c r="AF430" s="13" t="str">
        <f>if('CB Formula'!N430 = 0, " ", 'CB Formula'!Q430)</f>
        <v> </v>
      </c>
      <c r="AG430" s="60" t="str">
        <f>'CB Formula'!C430   </f>
        <v/>
      </c>
      <c r="AH430" s="13" t="str">
        <f>'SAF Formula'!A430&amp;", "&amp;'SAF Formula'!B430   </f>
        <v>, </v>
      </c>
      <c r="AO430" s="13" t="str">
        <f>if('SAF Formula'!Q430 = 0, " ", 'SAF Formula'!R430)</f>
        <v> </v>
      </c>
      <c r="AP430" s="13" t="str">
        <f>'SAF Formula'!C430   </f>
        <v/>
      </c>
    </row>
    <row r="431">
      <c r="A431" s="13" t="str">
        <f>'IDL Formula'!A431&amp;", "&amp;'IDL Formula'!B431</f>
        <v>, </v>
      </c>
      <c r="H431" s="13" t="str">
        <f>if('IDL Formula'!N431 = 0, " ", 'IDL Formula'!N431)</f>
        <v> </v>
      </c>
      <c r="I431" s="13" t="str">
        <f>'PR Formula'!A431&amp;", "&amp;'PR Formula'!B431                           </f>
        <v>, </v>
      </c>
      <c r="P431" s="13" t="str">
        <f>if('PR Formula'!N431 = 0, " ", 'PR Formula'!N431)</f>
        <v> </v>
      </c>
      <c r="Q431" s="13" t="str">
        <f>'LB Formula'!A431&amp;", "&amp;'LB Formula'!B431   </f>
        <v>, </v>
      </c>
      <c r="X431" s="13" t="str">
        <f>if('LB Formula'!Q431 = 0, " ", 'LB Formula'!Q431)</f>
        <v> </v>
      </c>
      <c r="Y431" s="13" t="str">
        <f>'CB Formula'!A431&amp;", "&amp;'CB Formula'!B431   </f>
        <v>, </v>
      </c>
      <c r="AF431" s="13" t="str">
        <f>if('CB Formula'!N431 = 0, " ", 'CB Formula'!Q431)</f>
        <v> </v>
      </c>
      <c r="AG431" s="60" t="str">
        <f>'CB Formula'!C431   </f>
        <v/>
      </c>
      <c r="AH431" s="13" t="str">
        <f>'SAF Formula'!A431&amp;", "&amp;'SAF Formula'!B431   </f>
        <v>, </v>
      </c>
      <c r="AO431" s="13" t="str">
        <f>if('SAF Formula'!Q431 = 0, " ", 'SAF Formula'!R431)</f>
        <v> </v>
      </c>
      <c r="AP431" s="13" t="str">
        <f>'SAF Formula'!C431   </f>
        <v/>
      </c>
    </row>
    <row r="432">
      <c r="A432" s="13" t="str">
        <f>'IDL Formula'!A432&amp;", "&amp;'IDL Formula'!B432</f>
        <v>, </v>
      </c>
      <c r="H432" s="13" t="str">
        <f>if('IDL Formula'!N432 = 0, " ", 'IDL Formula'!N432)</f>
        <v> </v>
      </c>
      <c r="I432" s="13" t="str">
        <f>'PR Formula'!A432&amp;", "&amp;'PR Formula'!B432                           </f>
        <v>, </v>
      </c>
      <c r="P432" s="13" t="str">
        <f>if('PR Formula'!N432 = 0, " ", 'PR Formula'!N432)</f>
        <v> </v>
      </c>
      <c r="Q432" s="13" t="str">
        <f>'LB Formula'!A432&amp;", "&amp;'LB Formula'!B432   </f>
        <v>, </v>
      </c>
      <c r="X432" s="13" t="str">
        <f>if('LB Formula'!Q432 = 0, " ", 'LB Formula'!Q432)</f>
        <v> </v>
      </c>
      <c r="Y432" s="13" t="str">
        <f>'CB Formula'!A432&amp;", "&amp;'CB Formula'!B432   </f>
        <v>, </v>
      </c>
      <c r="AF432" s="13" t="str">
        <f>if('CB Formula'!N432 = 0, " ", 'CB Formula'!Q432)</f>
        <v> </v>
      </c>
      <c r="AG432" s="60" t="str">
        <f>'CB Formula'!C432   </f>
        <v/>
      </c>
      <c r="AH432" s="13" t="str">
        <f>'SAF Formula'!A432&amp;", "&amp;'SAF Formula'!B432   </f>
        <v>, </v>
      </c>
      <c r="AO432" s="13" t="str">
        <f>if('SAF Formula'!Q432 = 0, " ", 'SAF Formula'!R432)</f>
        <v> </v>
      </c>
      <c r="AP432" s="13" t="str">
        <f>'SAF Formula'!C432   </f>
        <v/>
      </c>
    </row>
    <row r="433">
      <c r="A433" s="13" t="str">
        <f>'IDL Formula'!A433&amp;", "&amp;'IDL Formula'!B433</f>
        <v>, </v>
      </c>
      <c r="H433" s="13" t="str">
        <f>if('IDL Formula'!N433 = 0, " ", 'IDL Formula'!N433)</f>
        <v> </v>
      </c>
      <c r="I433" s="13" t="str">
        <f>'PR Formula'!A433&amp;", "&amp;'PR Formula'!B433                           </f>
        <v>, </v>
      </c>
      <c r="P433" s="13" t="str">
        <f>if('PR Formula'!N433 = 0, " ", 'PR Formula'!N433)</f>
        <v> </v>
      </c>
      <c r="Q433" s="13" t="str">
        <f>'LB Formula'!A433&amp;", "&amp;'LB Formula'!B433   </f>
        <v>, </v>
      </c>
      <c r="X433" s="13" t="str">
        <f>if('LB Formula'!Q433 = 0, " ", 'LB Formula'!Q433)</f>
        <v> </v>
      </c>
      <c r="Y433" s="13" t="str">
        <f>'CB Formula'!A433&amp;", "&amp;'CB Formula'!B433   </f>
        <v>, </v>
      </c>
      <c r="AF433" s="13" t="str">
        <f>if('CB Formula'!N433 = 0, " ", 'CB Formula'!Q433)</f>
        <v> </v>
      </c>
      <c r="AG433" s="60" t="str">
        <f>'CB Formula'!C433   </f>
        <v/>
      </c>
      <c r="AH433" s="13" t="str">
        <f>'SAF Formula'!A433&amp;", "&amp;'SAF Formula'!B433   </f>
        <v>, </v>
      </c>
      <c r="AO433" s="13" t="str">
        <f>if('SAF Formula'!Q433 = 0, " ", 'SAF Formula'!R433)</f>
        <v> </v>
      </c>
      <c r="AP433" s="13" t="str">
        <f>'SAF Formula'!C433   </f>
        <v/>
      </c>
    </row>
    <row r="434">
      <c r="A434" s="13" t="str">
        <f>'IDL Formula'!A434&amp;", "&amp;'IDL Formula'!B434</f>
        <v>, </v>
      </c>
      <c r="H434" s="13" t="str">
        <f>if('IDL Formula'!N434 = 0, " ", 'IDL Formula'!N434)</f>
        <v> </v>
      </c>
      <c r="I434" s="13" t="str">
        <f>'PR Formula'!A434&amp;", "&amp;'PR Formula'!B434                           </f>
        <v>, </v>
      </c>
      <c r="P434" s="13" t="str">
        <f>if('PR Formula'!N434 = 0, " ", 'PR Formula'!N434)</f>
        <v> </v>
      </c>
      <c r="Q434" s="13" t="str">
        <f>'LB Formula'!A434&amp;", "&amp;'LB Formula'!B434   </f>
        <v>, </v>
      </c>
      <c r="X434" s="13" t="str">
        <f>if('LB Formula'!Q434 = 0, " ", 'LB Formula'!Q434)</f>
        <v> </v>
      </c>
      <c r="Y434" s="13" t="str">
        <f>'CB Formula'!A434&amp;", "&amp;'CB Formula'!B434   </f>
        <v>, </v>
      </c>
      <c r="AF434" s="13" t="str">
        <f>if('CB Formula'!N434 = 0, " ", 'CB Formula'!Q434)</f>
        <v> </v>
      </c>
      <c r="AG434" s="60" t="str">
        <f>'CB Formula'!C434   </f>
        <v/>
      </c>
      <c r="AH434" s="13" t="str">
        <f>'SAF Formula'!A434&amp;", "&amp;'SAF Formula'!B434   </f>
        <v>, </v>
      </c>
      <c r="AO434" s="13" t="str">
        <f>if('SAF Formula'!Q434 = 0, " ", 'SAF Formula'!R434)</f>
        <v> </v>
      </c>
      <c r="AP434" s="13" t="str">
        <f>'SAF Formula'!C434   </f>
        <v/>
      </c>
    </row>
    <row r="435">
      <c r="A435" s="13" t="str">
        <f>'IDL Formula'!A435&amp;", "&amp;'IDL Formula'!B435</f>
        <v>, </v>
      </c>
      <c r="H435" s="13" t="str">
        <f>if('IDL Formula'!N435 = 0, " ", 'IDL Formula'!N435)</f>
        <v> </v>
      </c>
      <c r="I435" s="13" t="str">
        <f>'PR Formula'!A435&amp;", "&amp;'PR Formula'!B435                           </f>
        <v>, </v>
      </c>
      <c r="P435" s="13" t="str">
        <f>if('PR Formula'!N435 = 0, " ", 'PR Formula'!N435)</f>
        <v> </v>
      </c>
      <c r="Q435" s="13" t="str">
        <f>'LB Formula'!A435&amp;", "&amp;'LB Formula'!B435   </f>
        <v>, </v>
      </c>
      <c r="X435" s="13" t="str">
        <f>if('LB Formula'!Q435 = 0, " ", 'LB Formula'!Q435)</f>
        <v> </v>
      </c>
      <c r="Y435" s="13" t="str">
        <f>'CB Formula'!A435&amp;", "&amp;'CB Formula'!B435   </f>
        <v>, </v>
      </c>
      <c r="AF435" s="13" t="str">
        <f>if('CB Formula'!N435 = 0, " ", 'CB Formula'!Q435)</f>
        <v> </v>
      </c>
      <c r="AG435" s="60" t="str">
        <f>'CB Formula'!C435   </f>
        <v/>
      </c>
      <c r="AH435" s="13" t="str">
        <f>'SAF Formula'!A435&amp;", "&amp;'SAF Formula'!B435   </f>
        <v>, </v>
      </c>
      <c r="AO435" s="13" t="str">
        <f>if('SAF Formula'!Q435 = 0, " ", 'SAF Formula'!R435)</f>
        <v> </v>
      </c>
      <c r="AP435" s="13" t="str">
        <f>'SAF Formula'!C435   </f>
        <v/>
      </c>
    </row>
    <row r="436">
      <c r="A436" s="13" t="str">
        <f>'IDL Formula'!A436&amp;", "&amp;'IDL Formula'!B436</f>
        <v>, </v>
      </c>
      <c r="H436" s="13" t="str">
        <f>if('IDL Formula'!N436 = 0, " ", 'IDL Formula'!N436)</f>
        <v> </v>
      </c>
      <c r="I436" s="13" t="str">
        <f>'PR Formula'!A436&amp;", "&amp;'PR Formula'!B436                           </f>
        <v>, </v>
      </c>
      <c r="P436" s="13" t="str">
        <f>if('PR Formula'!N436 = 0, " ", 'PR Formula'!N436)</f>
        <v> </v>
      </c>
      <c r="Q436" s="13" t="str">
        <f>'LB Formula'!A436&amp;", "&amp;'LB Formula'!B436   </f>
        <v>, </v>
      </c>
      <c r="X436" s="13" t="str">
        <f>if('LB Formula'!Q436 = 0, " ", 'LB Formula'!Q436)</f>
        <v> </v>
      </c>
      <c r="Y436" s="13" t="str">
        <f>'CB Formula'!A436&amp;", "&amp;'CB Formula'!B436   </f>
        <v>, </v>
      </c>
      <c r="AF436" s="13" t="str">
        <f>if('CB Formula'!N436 = 0, " ", 'CB Formula'!Q436)</f>
        <v> </v>
      </c>
      <c r="AG436" s="60" t="str">
        <f>'CB Formula'!C436   </f>
        <v/>
      </c>
      <c r="AH436" s="13" t="str">
        <f>'SAF Formula'!A436&amp;", "&amp;'SAF Formula'!B436   </f>
        <v>, </v>
      </c>
      <c r="AO436" s="13" t="str">
        <f>if('SAF Formula'!Q436 = 0, " ", 'SAF Formula'!R436)</f>
        <v> </v>
      </c>
      <c r="AP436" s="13" t="str">
        <f>'SAF Formula'!C436   </f>
        <v/>
      </c>
    </row>
    <row r="437">
      <c r="A437" s="13" t="str">
        <f>'IDL Formula'!A437&amp;", "&amp;'IDL Formula'!B437</f>
        <v>, </v>
      </c>
      <c r="H437" s="13" t="str">
        <f>if('IDL Formula'!N437 = 0, " ", 'IDL Formula'!N437)</f>
        <v> </v>
      </c>
      <c r="I437" s="13" t="str">
        <f>'PR Formula'!A437&amp;", "&amp;'PR Formula'!B437                           </f>
        <v>, </v>
      </c>
      <c r="P437" s="13" t="str">
        <f>if('PR Formula'!N437 = 0, " ", 'PR Formula'!N437)</f>
        <v> </v>
      </c>
      <c r="Q437" s="13" t="str">
        <f>'LB Formula'!A437&amp;", "&amp;'LB Formula'!B437   </f>
        <v>, </v>
      </c>
      <c r="X437" s="13" t="str">
        <f>if('LB Formula'!Q437 = 0, " ", 'LB Formula'!Q437)</f>
        <v> </v>
      </c>
      <c r="Y437" s="13" t="str">
        <f>'CB Formula'!A437&amp;", "&amp;'CB Formula'!B437   </f>
        <v>, </v>
      </c>
      <c r="AF437" s="13" t="str">
        <f>if('CB Formula'!N437 = 0, " ", 'CB Formula'!Q437)</f>
        <v> </v>
      </c>
      <c r="AG437" s="60" t="str">
        <f>'CB Formula'!C437   </f>
        <v/>
      </c>
      <c r="AH437" s="13" t="str">
        <f>'SAF Formula'!A437&amp;", "&amp;'SAF Formula'!B437   </f>
        <v>, </v>
      </c>
      <c r="AO437" s="13" t="str">
        <f>if('SAF Formula'!Q437 = 0, " ", 'SAF Formula'!R437)</f>
        <v> </v>
      </c>
      <c r="AP437" s="13" t="str">
        <f>'SAF Formula'!C437   </f>
        <v/>
      </c>
    </row>
    <row r="438">
      <c r="A438" s="13" t="str">
        <f>'IDL Formula'!A438&amp;", "&amp;'IDL Formula'!B438</f>
        <v>, </v>
      </c>
      <c r="H438" s="13" t="str">
        <f>if('IDL Formula'!N438 = 0, " ", 'IDL Formula'!N438)</f>
        <v> </v>
      </c>
      <c r="I438" s="13" t="str">
        <f>'PR Formula'!A438&amp;", "&amp;'PR Formula'!B438                           </f>
        <v>, </v>
      </c>
      <c r="P438" s="13" t="str">
        <f>if('PR Formula'!N438 = 0, " ", 'PR Formula'!N438)</f>
        <v> </v>
      </c>
      <c r="Q438" s="13" t="str">
        <f>'LB Formula'!A438&amp;", "&amp;'LB Formula'!B438   </f>
        <v>, </v>
      </c>
      <c r="X438" s="13" t="str">
        <f>if('LB Formula'!Q438 = 0, " ", 'LB Formula'!Q438)</f>
        <v> </v>
      </c>
      <c r="Y438" s="13" t="str">
        <f>'CB Formula'!A438&amp;", "&amp;'CB Formula'!B438   </f>
        <v>, </v>
      </c>
      <c r="AF438" s="13" t="str">
        <f>if('CB Formula'!N438 = 0, " ", 'CB Formula'!Q438)</f>
        <v> </v>
      </c>
      <c r="AG438" s="60" t="str">
        <f>'CB Formula'!C438   </f>
        <v/>
      </c>
      <c r="AH438" s="13" t="str">
        <f>'SAF Formula'!A438&amp;", "&amp;'SAF Formula'!B438   </f>
        <v>, </v>
      </c>
      <c r="AO438" s="13" t="str">
        <f>if('SAF Formula'!Q438 = 0, " ", 'SAF Formula'!R438)</f>
        <v> </v>
      </c>
      <c r="AP438" s="13" t="str">
        <f>'SAF Formula'!C438   </f>
        <v/>
      </c>
    </row>
    <row r="439">
      <c r="A439" s="13" t="str">
        <f>'IDL Formula'!A439&amp;", "&amp;'IDL Formula'!B439</f>
        <v>, </v>
      </c>
      <c r="H439" s="13" t="str">
        <f>if('IDL Formula'!N439 = 0, " ", 'IDL Formula'!N439)</f>
        <v> </v>
      </c>
      <c r="I439" s="13" t="str">
        <f>'PR Formula'!A439&amp;", "&amp;'PR Formula'!B439                           </f>
        <v>, </v>
      </c>
      <c r="P439" s="13" t="str">
        <f>if('PR Formula'!N439 = 0, " ", 'PR Formula'!N439)</f>
        <v> </v>
      </c>
      <c r="Q439" s="13" t="str">
        <f>'LB Formula'!A439&amp;", "&amp;'LB Formula'!B439   </f>
        <v>, </v>
      </c>
      <c r="X439" s="13" t="str">
        <f>if('LB Formula'!Q439 = 0, " ", 'LB Formula'!Q439)</f>
        <v> </v>
      </c>
      <c r="Y439" s="13" t="str">
        <f>'CB Formula'!A439&amp;", "&amp;'CB Formula'!B439   </f>
        <v>, </v>
      </c>
      <c r="AF439" s="13" t="str">
        <f>if('CB Formula'!N439 = 0, " ", 'CB Formula'!Q439)</f>
        <v> </v>
      </c>
      <c r="AG439" s="60" t="str">
        <f>'CB Formula'!C439   </f>
        <v/>
      </c>
      <c r="AH439" s="13" t="str">
        <f>'SAF Formula'!A439&amp;", "&amp;'SAF Formula'!B439   </f>
        <v>, </v>
      </c>
      <c r="AO439" s="13" t="str">
        <f>if('SAF Formula'!Q439 = 0, " ", 'SAF Formula'!R439)</f>
        <v> </v>
      </c>
      <c r="AP439" s="13" t="str">
        <f>'SAF Formula'!C439   </f>
        <v/>
      </c>
    </row>
    <row r="440">
      <c r="A440" s="13" t="str">
        <f>'IDL Formula'!A440&amp;", "&amp;'IDL Formula'!B440</f>
        <v>, </v>
      </c>
      <c r="H440" s="13" t="str">
        <f>if('IDL Formula'!N440 = 0, " ", 'IDL Formula'!N440)</f>
        <v> </v>
      </c>
      <c r="I440" s="13" t="str">
        <f>'PR Formula'!A440&amp;", "&amp;'PR Formula'!B440                           </f>
        <v>, </v>
      </c>
      <c r="P440" s="13" t="str">
        <f>if('PR Formula'!N440 = 0, " ", 'PR Formula'!N440)</f>
        <v> </v>
      </c>
      <c r="Q440" s="13" t="str">
        <f>'LB Formula'!A440&amp;", "&amp;'LB Formula'!B440   </f>
        <v>, </v>
      </c>
      <c r="X440" s="13" t="str">
        <f>if('LB Formula'!Q440 = 0, " ", 'LB Formula'!Q440)</f>
        <v> </v>
      </c>
      <c r="Y440" s="13" t="str">
        <f>'CB Formula'!A440&amp;", "&amp;'CB Formula'!B440   </f>
        <v>, </v>
      </c>
      <c r="AF440" s="13" t="str">
        <f>if('CB Formula'!N440 = 0, " ", 'CB Formula'!Q440)</f>
        <v> </v>
      </c>
      <c r="AG440" s="60" t="str">
        <f>'CB Formula'!C440   </f>
        <v/>
      </c>
      <c r="AH440" s="13" t="str">
        <f>'SAF Formula'!A440&amp;", "&amp;'SAF Formula'!B440   </f>
        <v>, </v>
      </c>
      <c r="AO440" s="13" t="str">
        <f>if('SAF Formula'!Q440 = 0, " ", 'SAF Formula'!R440)</f>
        <v> </v>
      </c>
      <c r="AP440" s="13" t="str">
        <f>'SAF Formula'!C440   </f>
        <v/>
      </c>
    </row>
    <row r="441">
      <c r="A441" s="13" t="str">
        <f>'IDL Formula'!A441&amp;", "&amp;'IDL Formula'!B441</f>
        <v>, </v>
      </c>
      <c r="H441" s="13" t="str">
        <f>if('IDL Formula'!N441 = 0, " ", 'IDL Formula'!N441)</f>
        <v> </v>
      </c>
      <c r="I441" s="13" t="str">
        <f>'PR Formula'!A441&amp;", "&amp;'PR Formula'!B441                           </f>
        <v>, </v>
      </c>
      <c r="P441" s="13" t="str">
        <f>if('PR Formula'!N441 = 0, " ", 'PR Formula'!N441)</f>
        <v> </v>
      </c>
      <c r="Q441" s="13" t="str">
        <f>'LB Formula'!A441&amp;", "&amp;'LB Formula'!B441   </f>
        <v>, </v>
      </c>
      <c r="X441" s="13" t="str">
        <f>if('LB Formula'!Q441 = 0, " ", 'LB Formula'!Q441)</f>
        <v> </v>
      </c>
      <c r="Y441" s="13" t="str">
        <f>'CB Formula'!A441&amp;", "&amp;'CB Formula'!B441   </f>
        <v>, </v>
      </c>
      <c r="AF441" s="13" t="str">
        <f>if('CB Formula'!N441 = 0, " ", 'CB Formula'!Q441)</f>
        <v> </v>
      </c>
      <c r="AG441" s="60" t="str">
        <f>'CB Formula'!C441   </f>
        <v/>
      </c>
      <c r="AH441" s="13" t="str">
        <f>'SAF Formula'!A441&amp;", "&amp;'SAF Formula'!B441   </f>
        <v>, </v>
      </c>
      <c r="AO441" s="13" t="str">
        <f>if('SAF Formula'!Q441 = 0, " ", 'SAF Formula'!R441)</f>
        <v> </v>
      </c>
      <c r="AP441" s="13" t="str">
        <f>'SAF Formula'!C441   </f>
        <v/>
      </c>
    </row>
    <row r="442">
      <c r="A442" s="13" t="str">
        <f>'IDL Formula'!A442&amp;", "&amp;'IDL Formula'!B442</f>
        <v>, </v>
      </c>
      <c r="H442" s="13" t="str">
        <f>if('IDL Formula'!N442 = 0, " ", 'IDL Formula'!N442)</f>
        <v> </v>
      </c>
      <c r="I442" s="13" t="str">
        <f>'PR Formula'!A442&amp;", "&amp;'PR Formula'!B442                           </f>
        <v>, </v>
      </c>
      <c r="P442" s="13" t="str">
        <f>if('PR Formula'!N442 = 0, " ", 'PR Formula'!N442)</f>
        <v> </v>
      </c>
      <c r="Q442" s="13" t="str">
        <f>'LB Formula'!A442&amp;", "&amp;'LB Formula'!B442   </f>
        <v>, </v>
      </c>
      <c r="X442" s="13" t="str">
        <f>if('LB Formula'!Q442 = 0, " ", 'LB Formula'!Q442)</f>
        <v> </v>
      </c>
      <c r="Y442" s="13" t="str">
        <f>'CB Formula'!A442&amp;", "&amp;'CB Formula'!B442   </f>
        <v>, </v>
      </c>
      <c r="AF442" s="13" t="str">
        <f>if('CB Formula'!N442 = 0, " ", 'CB Formula'!Q442)</f>
        <v> </v>
      </c>
      <c r="AG442" s="60" t="str">
        <f>'CB Formula'!C442   </f>
        <v/>
      </c>
      <c r="AH442" s="13" t="str">
        <f>'SAF Formula'!A442&amp;", "&amp;'SAF Formula'!B442   </f>
        <v>, </v>
      </c>
      <c r="AO442" s="13" t="str">
        <f>if('SAF Formula'!Q442 = 0, " ", 'SAF Formula'!R442)</f>
        <v> </v>
      </c>
      <c r="AP442" s="13" t="str">
        <f>'SAF Formula'!C442   </f>
        <v/>
      </c>
    </row>
    <row r="443">
      <c r="A443" s="13" t="str">
        <f>'IDL Formula'!A443&amp;", "&amp;'IDL Formula'!B443</f>
        <v>, </v>
      </c>
      <c r="H443" s="13" t="str">
        <f>if('IDL Formula'!N443 = 0, " ", 'IDL Formula'!N443)</f>
        <v> </v>
      </c>
      <c r="I443" s="13" t="str">
        <f>'PR Formula'!A443&amp;", "&amp;'PR Formula'!B443                           </f>
        <v>, </v>
      </c>
      <c r="P443" s="13" t="str">
        <f>if('PR Formula'!N443 = 0, " ", 'PR Formula'!N443)</f>
        <v> </v>
      </c>
      <c r="Q443" s="13" t="str">
        <f>'LB Formula'!A443&amp;", "&amp;'LB Formula'!B443   </f>
        <v>, </v>
      </c>
      <c r="X443" s="13" t="str">
        <f>if('LB Formula'!Q443 = 0, " ", 'LB Formula'!Q443)</f>
        <v> </v>
      </c>
      <c r="Y443" s="13" t="str">
        <f>'CB Formula'!A443&amp;", "&amp;'CB Formula'!B443   </f>
        <v>, </v>
      </c>
      <c r="AF443" s="13" t="str">
        <f>if('CB Formula'!N443 = 0, " ", 'CB Formula'!Q443)</f>
        <v> </v>
      </c>
      <c r="AG443" s="60" t="str">
        <f>'CB Formula'!C443   </f>
        <v/>
      </c>
      <c r="AH443" s="13" t="str">
        <f>'SAF Formula'!A443&amp;", "&amp;'SAF Formula'!B443   </f>
        <v>, </v>
      </c>
      <c r="AO443" s="13" t="str">
        <f>if('SAF Formula'!Q443 = 0, " ", 'SAF Formula'!R443)</f>
        <v> </v>
      </c>
      <c r="AP443" s="13" t="str">
        <f>'SAF Formula'!C443   </f>
        <v/>
      </c>
    </row>
    <row r="444">
      <c r="A444" s="13" t="str">
        <f>'IDL Formula'!A444&amp;", "&amp;'IDL Formula'!B444</f>
        <v>, </v>
      </c>
      <c r="H444" s="13" t="str">
        <f>if('IDL Formula'!N444 = 0, " ", 'IDL Formula'!N444)</f>
        <v> </v>
      </c>
      <c r="I444" s="13" t="str">
        <f>'PR Formula'!A444&amp;", "&amp;'PR Formula'!B444                           </f>
        <v>, </v>
      </c>
      <c r="P444" s="13" t="str">
        <f>if('PR Formula'!N444 = 0, " ", 'PR Formula'!N444)</f>
        <v> </v>
      </c>
      <c r="Q444" s="13" t="str">
        <f>'LB Formula'!A444&amp;", "&amp;'LB Formula'!B444   </f>
        <v>, </v>
      </c>
      <c r="X444" s="13" t="str">
        <f>if('LB Formula'!Q444 = 0, " ", 'LB Formula'!Q444)</f>
        <v> </v>
      </c>
      <c r="Y444" s="13" t="str">
        <f>'CB Formula'!A444&amp;", "&amp;'CB Formula'!B444   </f>
        <v>, </v>
      </c>
      <c r="AF444" s="13" t="str">
        <f>if('CB Formula'!N444 = 0, " ", 'CB Formula'!Q444)</f>
        <v> </v>
      </c>
      <c r="AG444" s="60" t="str">
        <f>'CB Formula'!C444   </f>
        <v/>
      </c>
      <c r="AH444" s="13" t="str">
        <f>'SAF Formula'!A444&amp;", "&amp;'SAF Formula'!B444   </f>
        <v>, </v>
      </c>
      <c r="AO444" s="13" t="str">
        <f>if('SAF Formula'!Q444 = 0, " ", 'SAF Formula'!R444)</f>
        <v> </v>
      </c>
      <c r="AP444" s="13" t="str">
        <f>'SAF Formula'!C444   </f>
        <v/>
      </c>
    </row>
    <row r="445">
      <c r="A445" s="13" t="str">
        <f>'IDL Formula'!A445&amp;", "&amp;'IDL Formula'!B445</f>
        <v>, </v>
      </c>
      <c r="H445" s="13" t="str">
        <f>if('IDL Formula'!N445 = 0, " ", 'IDL Formula'!N445)</f>
        <v> </v>
      </c>
      <c r="I445" s="13" t="str">
        <f>'PR Formula'!A445&amp;", "&amp;'PR Formula'!B445                           </f>
        <v>, </v>
      </c>
      <c r="P445" s="13" t="str">
        <f>if('PR Formula'!N445 = 0, " ", 'PR Formula'!N445)</f>
        <v> </v>
      </c>
      <c r="Q445" s="13" t="str">
        <f>'LB Formula'!A445&amp;", "&amp;'LB Formula'!B445   </f>
        <v>, </v>
      </c>
      <c r="X445" s="13" t="str">
        <f>if('LB Formula'!Q445 = 0, " ", 'LB Formula'!Q445)</f>
        <v> </v>
      </c>
      <c r="Y445" s="13" t="str">
        <f>'CB Formula'!A445&amp;", "&amp;'CB Formula'!B445   </f>
        <v>, </v>
      </c>
      <c r="AF445" s="13" t="str">
        <f>if('CB Formula'!N445 = 0, " ", 'CB Formula'!Q445)</f>
        <v> </v>
      </c>
      <c r="AG445" s="60" t="str">
        <f>'CB Formula'!C445   </f>
        <v/>
      </c>
      <c r="AH445" s="13" t="str">
        <f>'SAF Formula'!A445&amp;", "&amp;'SAF Formula'!B445   </f>
        <v>, </v>
      </c>
      <c r="AO445" s="13" t="str">
        <f>if('SAF Formula'!Q445 = 0, " ", 'SAF Formula'!R445)</f>
        <v> </v>
      </c>
      <c r="AP445" s="13" t="str">
        <f>'SAF Formula'!C445   </f>
        <v/>
      </c>
    </row>
    <row r="446">
      <c r="A446" s="13" t="str">
        <f>'IDL Formula'!A446&amp;", "&amp;'IDL Formula'!B446</f>
        <v>, </v>
      </c>
      <c r="H446" s="13" t="str">
        <f>if('IDL Formula'!N446 = 0, " ", 'IDL Formula'!N446)</f>
        <v> </v>
      </c>
      <c r="I446" s="13" t="str">
        <f>'PR Formula'!A446&amp;", "&amp;'PR Formula'!B446                           </f>
        <v>, </v>
      </c>
      <c r="P446" s="13" t="str">
        <f>if('PR Formula'!N446 = 0, " ", 'PR Formula'!N446)</f>
        <v> </v>
      </c>
      <c r="Q446" s="13" t="str">
        <f>'LB Formula'!A446&amp;", "&amp;'LB Formula'!B446   </f>
        <v>, </v>
      </c>
      <c r="X446" s="13" t="str">
        <f>if('LB Formula'!Q446 = 0, " ", 'LB Formula'!Q446)</f>
        <v> </v>
      </c>
      <c r="Y446" s="13" t="str">
        <f>'CB Formula'!A446&amp;", "&amp;'CB Formula'!B446   </f>
        <v>, </v>
      </c>
      <c r="AF446" s="13" t="str">
        <f>if('CB Formula'!N446 = 0, " ", 'CB Formula'!Q446)</f>
        <v> </v>
      </c>
      <c r="AG446" s="60" t="str">
        <f>'CB Formula'!C446   </f>
        <v/>
      </c>
      <c r="AH446" s="13" t="str">
        <f>'SAF Formula'!A446&amp;", "&amp;'SAF Formula'!B446   </f>
        <v>, </v>
      </c>
      <c r="AO446" s="13" t="str">
        <f>if('SAF Formula'!Q446 = 0, " ", 'SAF Formula'!R446)</f>
        <v> </v>
      </c>
      <c r="AP446" s="13" t="str">
        <f>'SAF Formula'!C446   </f>
        <v/>
      </c>
    </row>
    <row r="447">
      <c r="A447" s="13" t="str">
        <f>'IDL Formula'!A447&amp;", "&amp;'IDL Formula'!B447</f>
        <v>, </v>
      </c>
      <c r="H447" s="13" t="str">
        <f>if('IDL Formula'!N447 = 0, " ", 'IDL Formula'!N447)</f>
        <v> </v>
      </c>
      <c r="I447" s="13" t="str">
        <f>'PR Formula'!A447&amp;", "&amp;'PR Formula'!B447                           </f>
        <v>, </v>
      </c>
      <c r="P447" s="13" t="str">
        <f>if('PR Formula'!N447 = 0, " ", 'PR Formula'!N447)</f>
        <v> </v>
      </c>
      <c r="Q447" s="13" t="str">
        <f>'LB Formula'!A447&amp;", "&amp;'LB Formula'!B447   </f>
        <v>, </v>
      </c>
      <c r="X447" s="13" t="str">
        <f>if('LB Formula'!Q447 = 0, " ", 'LB Formula'!Q447)</f>
        <v> </v>
      </c>
      <c r="Y447" s="13" t="str">
        <f>'CB Formula'!A447&amp;", "&amp;'CB Formula'!B447   </f>
        <v>, </v>
      </c>
      <c r="AF447" s="13" t="str">
        <f>if('CB Formula'!N447 = 0, " ", 'CB Formula'!Q447)</f>
        <v> </v>
      </c>
      <c r="AG447" s="60" t="str">
        <f>'CB Formula'!C447   </f>
        <v/>
      </c>
      <c r="AH447" s="13" t="str">
        <f>'SAF Formula'!A447&amp;", "&amp;'SAF Formula'!B447   </f>
        <v>, </v>
      </c>
      <c r="AO447" s="13" t="str">
        <f>if('SAF Formula'!Q447 = 0, " ", 'SAF Formula'!R447)</f>
        <v> </v>
      </c>
      <c r="AP447" s="13" t="str">
        <f>'SAF Formula'!C447   </f>
        <v/>
      </c>
    </row>
    <row r="448">
      <c r="A448" s="13" t="str">
        <f>'IDL Formula'!A448&amp;", "&amp;'IDL Formula'!B448</f>
        <v>, </v>
      </c>
      <c r="H448" s="13" t="str">
        <f>if('IDL Formula'!N448 = 0, " ", 'IDL Formula'!N448)</f>
        <v> </v>
      </c>
      <c r="I448" s="13" t="str">
        <f>'PR Formula'!A448&amp;", "&amp;'PR Formula'!B448                           </f>
        <v>, </v>
      </c>
      <c r="P448" s="13" t="str">
        <f>if('PR Formula'!N448 = 0, " ", 'PR Formula'!N448)</f>
        <v> </v>
      </c>
      <c r="Q448" s="13" t="str">
        <f>'LB Formula'!A448&amp;", "&amp;'LB Formula'!B448   </f>
        <v>, </v>
      </c>
      <c r="X448" s="13" t="str">
        <f>if('LB Formula'!Q448 = 0, " ", 'LB Formula'!Q448)</f>
        <v> </v>
      </c>
      <c r="Y448" s="13" t="str">
        <f>'CB Formula'!A448&amp;", "&amp;'CB Formula'!B448   </f>
        <v>, </v>
      </c>
      <c r="AF448" s="13" t="str">
        <f>if('CB Formula'!N448 = 0, " ", 'CB Formula'!Q448)</f>
        <v> </v>
      </c>
      <c r="AG448" s="60" t="str">
        <f>'CB Formula'!C448   </f>
        <v/>
      </c>
      <c r="AH448" s="13" t="str">
        <f>'SAF Formula'!A448&amp;", "&amp;'SAF Formula'!B448   </f>
        <v>, </v>
      </c>
      <c r="AO448" s="13" t="str">
        <f>if('SAF Formula'!Q448 = 0, " ", 'SAF Formula'!R448)</f>
        <v> </v>
      </c>
      <c r="AP448" s="13" t="str">
        <f>'SAF Formula'!C448   </f>
        <v/>
      </c>
    </row>
    <row r="449">
      <c r="A449" s="13" t="str">
        <f>'IDL Formula'!A449&amp;", "&amp;'IDL Formula'!B449</f>
        <v>, </v>
      </c>
      <c r="H449" s="13" t="str">
        <f>if('IDL Formula'!N449 = 0, " ", 'IDL Formula'!N449)</f>
        <v> </v>
      </c>
      <c r="I449" s="13" t="str">
        <f>'PR Formula'!A449&amp;", "&amp;'PR Formula'!B449                           </f>
        <v>, </v>
      </c>
      <c r="P449" s="13" t="str">
        <f>if('PR Formula'!N449 = 0, " ", 'PR Formula'!N449)</f>
        <v> </v>
      </c>
      <c r="Q449" s="13" t="str">
        <f>'LB Formula'!A449&amp;", "&amp;'LB Formula'!B449   </f>
        <v>, </v>
      </c>
      <c r="X449" s="13" t="str">
        <f>if('LB Formula'!Q449 = 0, " ", 'LB Formula'!Q449)</f>
        <v> </v>
      </c>
      <c r="Y449" s="13" t="str">
        <f>'CB Formula'!A449&amp;", "&amp;'CB Formula'!B449   </f>
        <v>, </v>
      </c>
      <c r="AF449" s="13" t="str">
        <f>if('CB Formula'!N449 = 0, " ", 'CB Formula'!Q449)</f>
        <v> </v>
      </c>
      <c r="AG449" s="60" t="str">
        <f>'CB Formula'!C449   </f>
        <v/>
      </c>
      <c r="AH449" s="13" t="str">
        <f>'SAF Formula'!A449&amp;", "&amp;'SAF Formula'!B449   </f>
        <v>, </v>
      </c>
      <c r="AO449" s="13" t="str">
        <f>if('SAF Formula'!Q449 = 0, " ", 'SAF Formula'!R449)</f>
        <v> </v>
      </c>
      <c r="AP449" s="13" t="str">
        <f>'SAF Formula'!C449   </f>
        <v/>
      </c>
    </row>
    <row r="450">
      <c r="A450" s="13" t="str">
        <f>'IDL Formula'!A450&amp;", "&amp;'IDL Formula'!B450</f>
        <v>, </v>
      </c>
      <c r="H450" s="13" t="str">
        <f>if('IDL Formula'!N450 = 0, " ", 'IDL Formula'!N450)</f>
        <v> </v>
      </c>
      <c r="I450" s="13" t="str">
        <f>'PR Formula'!A450&amp;", "&amp;'PR Formula'!B450                           </f>
        <v>, </v>
      </c>
      <c r="P450" s="13" t="str">
        <f>if('PR Formula'!N450 = 0, " ", 'PR Formula'!N450)</f>
        <v> </v>
      </c>
      <c r="Q450" s="13" t="str">
        <f>'LB Formula'!A450&amp;", "&amp;'LB Formula'!B450   </f>
        <v>, </v>
      </c>
      <c r="X450" s="13" t="str">
        <f>if('LB Formula'!Q450 = 0, " ", 'LB Formula'!Q450)</f>
        <v> </v>
      </c>
      <c r="Y450" s="13" t="str">
        <f>'CB Formula'!A450&amp;", "&amp;'CB Formula'!B450   </f>
        <v>, </v>
      </c>
      <c r="AF450" s="13" t="str">
        <f>if('CB Formula'!N450 = 0, " ", 'CB Formula'!Q450)</f>
        <v> </v>
      </c>
      <c r="AG450" s="60" t="str">
        <f>'CB Formula'!C450   </f>
        <v/>
      </c>
      <c r="AH450" s="13" t="str">
        <f>'SAF Formula'!A450&amp;", "&amp;'SAF Formula'!B450   </f>
        <v>, </v>
      </c>
      <c r="AO450" s="13" t="str">
        <f>if('SAF Formula'!Q450 = 0, " ", 'SAF Formula'!R450)</f>
        <v> </v>
      </c>
      <c r="AP450" s="13" t="str">
        <f>'SAF Formula'!C450   </f>
        <v/>
      </c>
    </row>
    <row r="451">
      <c r="A451" s="13" t="str">
        <f>'IDL Formula'!A451&amp;", "&amp;'IDL Formula'!B451</f>
        <v>, </v>
      </c>
      <c r="H451" s="13" t="str">
        <f>if('IDL Formula'!N451 = 0, " ", 'IDL Formula'!N451)</f>
        <v> </v>
      </c>
      <c r="I451" s="13" t="str">
        <f>'PR Formula'!A451&amp;", "&amp;'PR Formula'!B451                           </f>
        <v>, </v>
      </c>
      <c r="P451" s="13" t="str">
        <f>if('PR Formula'!N451 = 0, " ", 'PR Formula'!N451)</f>
        <v> </v>
      </c>
      <c r="Q451" s="13" t="str">
        <f>'LB Formula'!A451&amp;", "&amp;'LB Formula'!B451   </f>
        <v>, </v>
      </c>
      <c r="X451" s="13" t="str">
        <f>if('LB Formula'!Q451 = 0, " ", 'LB Formula'!Q451)</f>
        <v> </v>
      </c>
      <c r="Y451" s="13" t="str">
        <f>'CB Formula'!A451&amp;", "&amp;'CB Formula'!B451   </f>
        <v>, </v>
      </c>
      <c r="AF451" s="13" t="str">
        <f>if('CB Formula'!N451 = 0, " ", 'CB Formula'!Q451)</f>
        <v> </v>
      </c>
      <c r="AG451" s="60" t="str">
        <f>'CB Formula'!C451   </f>
        <v/>
      </c>
      <c r="AH451" s="13" t="str">
        <f>'SAF Formula'!A451&amp;", "&amp;'SAF Formula'!B451   </f>
        <v>, </v>
      </c>
      <c r="AO451" s="13" t="str">
        <f>if('SAF Formula'!Q451 = 0, " ", 'SAF Formula'!R451)</f>
        <v> </v>
      </c>
      <c r="AP451" s="13" t="str">
        <f>'SAF Formula'!C451   </f>
        <v/>
      </c>
    </row>
    <row r="452">
      <c r="A452" s="13" t="str">
        <f>'IDL Formula'!A452&amp;", "&amp;'IDL Formula'!B452</f>
        <v>, </v>
      </c>
      <c r="H452" s="13" t="str">
        <f>if('IDL Formula'!N452 = 0, " ", 'IDL Formula'!N452)</f>
        <v> </v>
      </c>
      <c r="I452" s="13" t="str">
        <f>'PR Formula'!A452&amp;", "&amp;'PR Formula'!B452                           </f>
        <v>, </v>
      </c>
      <c r="P452" s="13" t="str">
        <f>if('PR Formula'!N452 = 0, " ", 'PR Formula'!N452)</f>
        <v> </v>
      </c>
      <c r="Q452" s="13" t="str">
        <f>'LB Formula'!A452&amp;", "&amp;'LB Formula'!B452   </f>
        <v>, </v>
      </c>
      <c r="X452" s="13" t="str">
        <f>if('LB Formula'!Q452 = 0, " ", 'LB Formula'!Q452)</f>
        <v> </v>
      </c>
      <c r="Y452" s="13" t="str">
        <f>'CB Formula'!A452&amp;", "&amp;'CB Formula'!B452   </f>
        <v>, </v>
      </c>
      <c r="AF452" s="13" t="str">
        <f>if('CB Formula'!N452 = 0, " ", 'CB Formula'!Q452)</f>
        <v> </v>
      </c>
      <c r="AG452" s="60" t="str">
        <f>'CB Formula'!C452   </f>
        <v/>
      </c>
      <c r="AH452" s="13" t="str">
        <f>'SAF Formula'!A452&amp;", "&amp;'SAF Formula'!B452   </f>
        <v>, </v>
      </c>
      <c r="AO452" s="13" t="str">
        <f>if('SAF Formula'!Q452 = 0, " ", 'SAF Formula'!R452)</f>
        <v> </v>
      </c>
      <c r="AP452" s="13" t="str">
        <f>'SAF Formula'!C452   </f>
        <v/>
      </c>
    </row>
    <row r="453">
      <c r="A453" s="13" t="str">
        <f>'IDL Formula'!A453&amp;", "&amp;'IDL Formula'!B453</f>
        <v>, </v>
      </c>
      <c r="H453" s="13" t="str">
        <f>if('IDL Formula'!N453 = 0, " ", 'IDL Formula'!N453)</f>
        <v> </v>
      </c>
      <c r="I453" s="13" t="str">
        <f>'PR Formula'!A453&amp;", "&amp;'PR Formula'!B453                           </f>
        <v>, </v>
      </c>
      <c r="P453" s="13" t="str">
        <f>if('PR Formula'!N453 = 0, " ", 'PR Formula'!N453)</f>
        <v> </v>
      </c>
      <c r="Q453" s="13" t="str">
        <f>'LB Formula'!A453&amp;", "&amp;'LB Formula'!B453   </f>
        <v>, </v>
      </c>
      <c r="X453" s="13" t="str">
        <f>if('LB Formula'!Q453 = 0, " ", 'LB Formula'!Q453)</f>
        <v> </v>
      </c>
      <c r="Y453" s="13" t="str">
        <f>'CB Formula'!A453&amp;", "&amp;'CB Formula'!B453   </f>
        <v>, </v>
      </c>
      <c r="AF453" s="13" t="str">
        <f>if('CB Formula'!N453 = 0, " ", 'CB Formula'!Q453)</f>
        <v> </v>
      </c>
      <c r="AG453" s="60" t="str">
        <f>'CB Formula'!C453   </f>
        <v/>
      </c>
      <c r="AH453" s="13" t="str">
        <f>'SAF Formula'!A453&amp;", "&amp;'SAF Formula'!B453   </f>
        <v>, </v>
      </c>
      <c r="AO453" s="13" t="str">
        <f>if('SAF Formula'!Q453 = 0, " ", 'SAF Formula'!R453)</f>
        <v> </v>
      </c>
      <c r="AP453" s="13" t="str">
        <f>'SAF Formula'!C453   </f>
        <v/>
      </c>
    </row>
    <row r="454">
      <c r="A454" s="13" t="str">
        <f>'IDL Formula'!A454&amp;", "&amp;'IDL Formula'!B454</f>
        <v>, </v>
      </c>
      <c r="H454" s="13" t="str">
        <f>if('IDL Formula'!N454 = 0, " ", 'IDL Formula'!N454)</f>
        <v> </v>
      </c>
      <c r="I454" s="13" t="str">
        <f>'PR Formula'!A454&amp;", "&amp;'PR Formula'!B454                           </f>
        <v>, </v>
      </c>
      <c r="P454" s="13" t="str">
        <f>if('PR Formula'!N454 = 0, " ", 'PR Formula'!N454)</f>
        <v> </v>
      </c>
      <c r="Q454" s="13" t="str">
        <f>'LB Formula'!A454&amp;", "&amp;'LB Formula'!B454   </f>
        <v>, </v>
      </c>
      <c r="X454" s="13" t="str">
        <f>if('LB Formula'!Q454 = 0, " ", 'LB Formula'!Q454)</f>
        <v> </v>
      </c>
      <c r="Y454" s="13" t="str">
        <f>'CB Formula'!A454&amp;", "&amp;'CB Formula'!B454   </f>
        <v>, </v>
      </c>
      <c r="AF454" s="13" t="str">
        <f>if('CB Formula'!N454 = 0, " ", 'CB Formula'!Q454)</f>
        <v> </v>
      </c>
      <c r="AG454" s="60" t="str">
        <f>'CB Formula'!C454   </f>
        <v/>
      </c>
      <c r="AH454" s="13" t="str">
        <f>'SAF Formula'!A454&amp;", "&amp;'SAF Formula'!B454   </f>
        <v>, </v>
      </c>
      <c r="AO454" s="13" t="str">
        <f>if('SAF Formula'!Q454 = 0, " ", 'SAF Formula'!R454)</f>
        <v> </v>
      </c>
      <c r="AP454" s="13" t="str">
        <f>'SAF Formula'!C454   </f>
        <v/>
      </c>
    </row>
    <row r="455">
      <c r="A455" s="13" t="str">
        <f>'IDL Formula'!A455&amp;", "&amp;'IDL Formula'!B455</f>
        <v>, </v>
      </c>
      <c r="H455" s="13" t="str">
        <f>if('IDL Formula'!N455 = 0, " ", 'IDL Formula'!N455)</f>
        <v> </v>
      </c>
      <c r="I455" s="13" t="str">
        <f>'PR Formula'!A455&amp;", "&amp;'PR Formula'!B455                           </f>
        <v>, </v>
      </c>
      <c r="P455" s="13" t="str">
        <f>if('PR Formula'!N455 = 0, " ", 'PR Formula'!N455)</f>
        <v> </v>
      </c>
      <c r="Q455" s="13" t="str">
        <f>'LB Formula'!A455&amp;", "&amp;'LB Formula'!B455   </f>
        <v>, </v>
      </c>
      <c r="X455" s="13" t="str">
        <f>if('LB Formula'!Q455 = 0, " ", 'LB Formula'!Q455)</f>
        <v> </v>
      </c>
      <c r="Y455" s="13" t="str">
        <f>'CB Formula'!A455&amp;", "&amp;'CB Formula'!B455   </f>
        <v>, </v>
      </c>
      <c r="AF455" s="13" t="str">
        <f>if('CB Formula'!N455 = 0, " ", 'CB Formula'!Q455)</f>
        <v> </v>
      </c>
      <c r="AG455" s="60" t="str">
        <f>'CB Formula'!C455   </f>
        <v/>
      </c>
      <c r="AH455" s="13" t="str">
        <f>'SAF Formula'!A455&amp;", "&amp;'SAF Formula'!B455   </f>
        <v>, </v>
      </c>
      <c r="AO455" s="13" t="str">
        <f>if('SAF Formula'!Q455 = 0, " ", 'SAF Formula'!R455)</f>
        <v> </v>
      </c>
      <c r="AP455" s="13" t="str">
        <f>'SAF Formula'!C455   </f>
        <v/>
      </c>
    </row>
    <row r="456">
      <c r="A456" s="13" t="str">
        <f>'IDL Formula'!A456&amp;", "&amp;'IDL Formula'!B456</f>
        <v>, </v>
      </c>
      <c r="H456" s="13" t="str">
        <f>if('IDL Formula'!N456 = 0, " ", 'IDL Formula'!N456)</f>
        <v> </v>
      </c>
      <c r="I456" s="13" t="str">
        <f>'PR Formula'!A456&amp;", "&amp;'PR Formula'!B456                           </f>
        <v>, </v>
      </c>
      <c r="P456" s="13" t="str">
        <f>if('PR Formula'!N456 = 0, " ", 'PR Formula'!N456)</f>
        <v> </v>
      </c>
      <c r="Q456" s="13" t="str">
        <f>'LB Formula'!A456&amp;", "&amp;'LB Formula'!B456   </f>
        <v>, </v>
      </c>
      <c r="X456" s="13" t="str">
        <f>if('LB Formula'!Q456 = 0, " ", 'LB Formula'!Q456)</f>
        <v> </v>
      </c>
      <c r="Y456" s="13" t="str">
        <f>'CB Formula'!A456&amp;", "&amp;'CB Formula'!B456   </f>
        <v>, </v>
      </c>
      <c r="AF456" s="13" t="str">
        <f>if('CB Formula'!N456 = 0, " ", 'CB Formula'!Q456)</f>
        <v> </v>
      </c>
      <c r="AG456" s="60" t="str">
        <f>'CB Formula'!C456   </f>
        <v/>
      </c>
      <c r="AH456" s="13" t="str">
        <f>'SAF Formula'!A456&amp;", "&amp;'SAF Formula'!B456   </f>
        <v>, </v>
      </c>
      <c r="AO456" s="13" t="str">
        <f>if('SAF Formula'!Q456 = 0, " ", 'SAF Formula'!R456)</f>
        <v> </v>
      </c>
      <c r="AP456" s="13" t="str">
        <f>'SAF Formula'!C456   </f>
        <v/>
      </c>
    </row>
    <row r="457">
      <c r="A457" s="13" t="str">
        <f>'IDL Formula'!A457&amp;", "&amp;'IDL Formula'!B457</f>
        <v>, </v>
      </c>
      <c r="H457" s="13" t="str">
        <f>if('IDL Formula'!N457 = 0, " ", 'IDL Formula'!N457)</f>
        <v> </v>
      </c>
      <c r="I457" s="13" t="str">
        <f>'PR Formula'!A457&amp;", "&amp;'PR Formula'!B457                           </f>
        <v>, </v>
      </c>
      <c r="P457" s="13" t="str">
        <f>if('PR Formula'!N457 = 0, " ", 'PR Formula'!N457)</f>
        <v> </v>
      </c>
      <c r="Q457" s="13" t="str">
        <f>'LB Formula'!A457&amp;", "&amp;'LB Formula'!B457   </f>
        <v>, </v>
      </c>
      <c r="X457" s="13" t="str">
        <f>if('LB Formula'!Q457 = 0, " ", 'LB Formula'!Q457)</f>
        <v> </v>
      </c>
      <c r="Y457" s="13" t="str">
        <f>'CB Formula'!A457&amp;", "&amp;'CB Formula'!B457   </f>
        <v>, </v>
      </c>
      <c r="AF457" s="13" t="str">
        <f>if('CB Formula'!N457 = 0, " ", 'CB Formula'!Q457)</f>
        <v> </v>
      </c>
      <c r="AG457" s="60" t="str">
        <f>'CB Formula'!C457   </f>
        <v/>
      </c>
      <c r="AH457" s="13" t="str">
        <f>'SAF Formula'!A457&amp;", "&amp;'SAF Formula'!B457   </f>
        <v>, </v>
      </c>
      <c r="AO457" s="13" t="str">
        <f>if('SAF Formula'!Q457 = 0, " ", 'SAF Formula'!R457)</f>
        <v> </v>
      </c>
      <c r="AP457" s="13" t="str">
        <f>'SAF Formula'!C457   </f>
        <v/>
      </c>
    </row>
    <row r="458">
      <c r="A458" s="13" t="str">
        <f>'IDL Formula'!A458&amp;", "&amp;'IDL Formula'!B458</f>
        <v>, </v>
      </c>
      <c r="H458" s="13" t="str">
        <f>if('IDL Formula'!N458 = 0, " ", 'IDL Formula'!N458)</f>
        <v> </v>
      </c>
      <c r="I458" s="13" t="str">
        <f>'PR Formula'!A458&amp;", "&amp;'PR Formula'!B458                           </f>
        <v>, </v>
      </c>
      <c r="P458" s="13" t="str">
        <f>if('PR Formula'!N458 = 0, " ", 'PR Formula'!N458)</f>
        <v> </v>
      </c>
      <c r="Q458" s="13" t="str">
        <f>'LB Formula'!A458&amp;", "&amp;'LB Formula'!B458   </f>
        <v>, </v>
      </c>
      <c r="X458" s="13" t="str">
        <f>if('LB Formula'!Q458 = 0, " ", 'LB Formula'!Q458)</f>
        <v> </v>
      </c>
      <c r="Y458" s="13" t="str">
        <f>'CB Formula'!A458&amp;", "&amp;'CB Formula'!B458   </f>
        <v>, </v>
      </c>
      <c r="AF458" s="13" t="str">
        <f>if('CB Formula'!N458 = 0, " ", 'CB Formula'!Q458)</f>
        <v> </v>
      </c>
      <c r="AG458" s="60" t="str">
        <f>'CB Formula'!C458   </f>
        <v/>
      </c>
      <c r="AH458" s="13" t="str">
        <f>'SAF Formula'!A458&amp;", "&amp;'SAF Formula'!B458   </f>
        <v>, </v>
      </c>
      <c r="AO458" s="13" t="str">
        <f>if('SAF Formula'!Q458 = 0, " ", 'SAF Formula'!R458)</f>
        <v> </v>
      </c>
      <c r="AP458" s="13" t="str">
        <f>'SAF Formula'!C458   </f>
        <v/>
      </c>
    </row>
    <row r="459">
      <c r="A459" s="13" t="str">
        <f>'IDL Formula'!A459&amp;", "&amp;'IDL Formula'!B459</f>
        <v>, </v>
      </c>
      <c r="H459" s="13" t="str">
        <f>if('IDL Formula'!N459 = 0, " ", 'IDL Formula'!N459)</f>
        <v> </v>
      </c>
      <c r="I459" s="13" t="str">
        <f>'PR Formula'!A459&amp;", "&amp;'PR Formula'!B459                           </f>
        <v>, </v>
      </c>
      <c r="P459" s="13" t="str">
        <f>if('PR Formula'!N459 = 0, " ", 'PR Formula'!N459)</f>
        <v> </v>
      </c>
      <c r="Q459" s="13" t="str">
        <f>'LB Formula'!A459&amp;", "&amp;'LB Formula'!B459   </f>
        <v>, </v>
      </c>
      <c r="X459" s="13" t="str">
        <f>if('LB Formula'!Q459 = 0, " ", 'LB Formula'!Q459)</f>
        <v> </v>
      </c>
      <c r="Y459" s="13" t="str">
        <f>'CB Formula'!A459&amp;", "&amp;'CB Formula'!B459   </f>
        <v>, </v>
      </c>
      <c r="AF459" s="13" t="str">
        <f>if('CB Formula'!N459 = 0, " ", 'CB Formula'!Q459)</f>
        <v> </v>
      </c>
      <c r="AG459" s="60" t="str">
        <f>'CB Formula'!C459   </f>
        <v/>
      </c>
      <c r="AH459" s="13" t="str">
        <f>'SAF Formula'!A459&amp;", "&amp;'SAF Formula'!B459   </f>
        <v>, </v>
      </c>
      <c r="AO459" s="13" t="str">
        <f>if('SAF Formula'!Q459 = 0, " ", 'SAF Formula'!R459)</f>
        <v> </v>
      </c>
      <c r="AP459" s="13" t="str">
        <f>'SAF Formula'!C459   </f>
        <v/>
      </c>
    </row>
    <row r="460">
      <c r="A460" s="13" t="str">
        <f>'IDL Formula'!A460&amp;", "&amp;'IDL Formula'!B460</f>
        <v>, </v>
      </c>
      <c r="H460" s="13" t="str">
        <f>if('IDL Formula'!N460 = 0, " ", 'IDL Formula'!N460)</f>
        <v> </v>
      </c>
      <c r="I460" s="13" t="str">
        <f>'PR Formula'!A460&amp;", "&amp;'PR Formula'!B460                           </f>
        <v>, </v>
      </c>
      <c r="P460" s="13" t="str">
        <f>if('PR Formula'!N460 = 0, " ", 'PR Formula'!N460)</f>
        <v> </v>
      </c>
      <c r="Q460" s="13" t="str">
        <f>'LB Formula'!A460&amp;", "&amp;'LB Formula'!B460   </f>
        <v>, </v>
      </c>
      <c r="X460" s="13" t="str">
        <f>if('LB Formula'!Q460 = 0, " ", 'LB Formula'!Q460)</f>
        <v> </v>
      </c>
      <c r="Y460" s="13" t="str">
        <f>'CB Formula'!A460&amp;", "&amp;'CB Formula'!B460   </f>
        <v>, </v>
      </c>
      <c r="AF460" s="13" t="str">
        <f>if('CB Formula'!N460 = 0, " ", 'CB Formula'!Q460)</f>
        <v> </v>
      </c>
      <c r="AG460" s="60" t="str">
        <f>'CB Formula'!C460   </f>
        <v/>
      </c>
      <c r="AH460" s="13" t="str">
        <f>'SAF Formula'!A460&amp;", "&amp;'SAF Formula'!B460   </f>
        <v>, </v>
      </c>
      <c r="AO460" s="13" t="str">
        <f>if('SAF Formula'!Q460 = 0, " ", 'SAF Formula'!R460)</f>
        <v> </v>
      </c>
      <c r="AP460" s="13" t="str">
        <f>'SAF Formula'!C460   </f>
        <v/>
      </c>
    </row>
    <row r="461">
      <c r="A461" s="13" t="str">
        <f>'IDL Formula'!A461&amp;", "&amp;'IDL Formula'!B461</f>
        <v>, </v>
      </c>
      <c r="H461" s="13" t="str">
        <f>if('IDL Formula'!N461 = 0, " ", 'IDL Formula'!N461)</f>
        <v> </v>
      </c>
      <c r="I461" s="13" t="str">
        <f>'PR Formula'!A461&amp;", "&amp;'PR Formula'!B461                           </f>
        <v>, </v>
      </c>
      <c r="P461" s="13" t="str">
        <f>if('PR Formula'!N461 = 0, " ", 'PR Formula'!N461)</f>
        <v> </v>
      </c>
      <c r="Q461" s="13" t="str">
        <f>'LB Formula'!A461&amp;", "&amp;'LB Formula'!B461   </f>
        <v>, </v>
      </c>
      <c r="X461" s="13" t="str">
        <f>if('LB Formula'!Q461 = 0, " ", 'LB Formula'!Q461)</f>
        <v> </v>
      </c>
      <c r="Y461" s="13" t="str">
        <f>'CB Formula'!A461&amp;", "&amp;'CB Formula'!B461   </f>
        <v>, </v>
      </c>
      <c r="AF461" s="13" t="str">
        <f>if('CB Formula'!N461 = 0, " ", 'CB Formula'!Q461)</f>
        <v> </v>
      </c>
      <c r="AG461" s="60" t="str">
        <f>'CB Formula'!C461   </f>
        <v/>
      </c>
      <c r="AH461" s="13" t="str">
        <f>'SAF Formula'!A461&amp;", "&amp;'SAF Formula'!B461   </f>
        <v>, </v>
      </c>
      <c r="AO461" s="13" t="str">
        <f>if('SAF Formula'!Q461 = 0, " ", 'SAF Formula'!R461)</f>
        <v> </v>
      </c>
      <c r="AP461" s="13" t="str">
        <f>'SAF Formula'!C461   </f>
        <v/>
      </c>
    </row>
    <row r="462">
      <c r="A462" s="13" t="str">
        <f>'IDL Formula'!A462&amp;", "&amp;'IDL Formula'!B462</f>
        <v>, </v>
      </c>
      <c r="H462" s="13" t="str">
        <f>if('IDL Formula'!N462 = 0, " ", 'IDL Formula'!N462)</f>
        <v> </v>
      </c>
      <c r="I462" s="13" t="str">
        <f>'PR Formula'!A462&amp;", "&amp;'PR Formula'!B462                           </f>
        <v>, </v>
      </c>
      <c r="P462" s="13" t="str">
        <f>if('PR Formula'!N462 = 0, " ", 'PR Formula'!N462)</f>
        <v> </v>
      </c>
      <c r="Q462" s="13" t="str">
        <f>'LB Formula'!A462&amp;", "&amp;'LB Formula'!B462   </f>
        <v>, </v>
      </c>
      <c r="X462" s="13" t="str">
        <f>if('LB Formula'!Q462 = 0, " ", 'LB Formula'!Q462)</f>
        <v> </v>
      </c>
      <c r="Y462" s="13" t="str">
        <f>'CB Formula'!A462&amp;", "&amp;'CB Formula'!B462   </f>
        <v>, </v>
      </c>
      <c r="AF462" s="13" t="str">
        <f>if('CB Formula'!N462 = 0, " ", 'CB Formula'!Q462)</f>
        <v> </v>
      </c>
      <c r="AG462" s="60" t="str">
        <f>'CB Formula'!C462   </f>
        <v/>
      </c>
      <c r="AH462" s="13" t="str">
        <f>'SAF Formula'!A462&amp;", "&amp;'SAF Formula'!B462   </f>
        <v>, </v>
      </c>
      <c r="AO462" s="13" t="str">
        <f>if('SAF Formula'!Q462 = 0, " ", 'SAF Formula'!R462)</f>
        <v> </v>
      </c>
      <c r="AP462" s="13" t="str">
        <f>'SAF Formula'!C462   </f>
        <v/>
      </c>
    </row>
    <row r="463">
      <c r="A463" s="13" t="str">
        <f>'IDL Formula'!A463&amp;", "&amp;'IDL Formula'!B463</f>
        <v>, </v>
      </c>
      <c r="H463" s="13" t="str">
        <f>if('IDL Formula'!N463 = 0, " ", 'IDL Formula'!N463)</f>
        <v> </v>
      </c>
      <c r="I463" s="13" t="str">
        <f>'PR Formula'!A463&amp;", "&amp;'PR Formula'!B463                           </f>
        <v>, </v>
      </c>
      <c r="P463" s="13" t="str">
        <f>if('PR Formula'!N463 = 0, " ", 'PR Formula'!N463)</f>
        <v> </v>
      </c>
      <c r="Q463" s="13" t="str">
        <f>'LB Formula'!A463&amp;", "&amp;'LB Formula'!B463   </f>
        <v>, </v>
      </c>
      <c r="X463" s="13" t="str">
        <f>if('LB Formula'!Q463 = 0, " ", 'LB Formula'!Q463)</f>
        <v> </v>
      </c>
      <c r="Y463" s="13" t="str">
        <f>'CB Formula'!A463&amp;", "&amp;'CB Formula'!B463   </f>
        <v>, </v>
      </c>
      <c r="AF463" s="13" t="str">
        <f>if('CB Formula'!N463 = 0, " ", 'CB Formula'!Q463)</f>
        <v> </v>
      </c>
      <c r="AG463" s="60" t="str">
        <f>'CB Formula'!C463   </f>
        <v/>
      </c>
      <c r="AH463" s="13" t="str">
        <f>'SAF Formula'!A463&amp;", "&amp;'SAF Formula'!B463   </f>
        <v>, </v>
      </c>
      <c r="AO463" s="13" t="str">
        <f>if('SAF Formula'!Q463 = 0, " ", 'SAF Formula'!R463)</f>
        <v> </v>
      </c>
      <c r="AP463" s="13" t="str">
        <f>'SAF Formula'!C463   </f>
        <v/>
      </c>
    </row>
    <row r="464">
      <c r="A464" s="13" t="str">
        <f>'IDL Formula'!A464&amp;", "&amp;'IDL Formula'!B464</f>
        <v>, </v>
      </c>
      <c r="H464" s="13" t="str">
        <f>if('IDL Formula'!N464 = 0, " ", 'IDL Formula'!N464)</f>
        <v> </v>
      </c>
      <c r="I464" s="13" t="str">
        <f>'PR Formula'!A464&amp;", "&amp;'PR Formula'!B464                           </f>
        <v>, </v>
      </c>
      <c r="P464" s="13" t="str">
        <f>if('PR Formula'!N464 = 0, " ", 'PR Formula'!N464)</f>
        <v> </v>
      </c>
      <c r="Q464" s="13" t="str">
        <f>'LB Formula'!A464&amp;", "&amp;'LB Formula'!B464   </f>
        <v>, </v>
      </c>
      <c r="X464" s="13" t="str">
        <f>if('LB Formula'!Q464 = 0, " ", 'LB Formula'!Q464)</f>
        <v> </v>
      </c>
      <c r="Y464" s="13" t="str">
        <f>'CB Formula'!A464&amp;", "&amp;'CB Formula'!B464   </f>
        <v>, </v>
      </c>
      <c r="AF464" s="13" t="str">
        <f>if('CB Formula'!N464 = 0, " ", 'CB Formula'!Q464)</f>
        <v> </v>
      </c>
      <c r="AG464" s="60" t="str">
        <f>'CB Formula'!C464   </f>
        <v/>
      </c>
      <c r="AH464" s="13" t="str">
        <f>'SAF Formula'!A464&amp;", "&amp;'SAF Formula'!B464   </f>
        <v>, </v>
      </c>
      <c r="AO464" s="13" t="str">
        <f>if('SAF Formula'!Q464 = 0, " ", 'SAF Formula'!R464)</f>
        <v> </v>
      </c>
      <c r="AP464" s="13" t="str">
        <f>'SAF Formula'!C464   </f>
        <v/>
      </c>
    </row>
    <row r="465">
      <c r="A465" s="13" t="str">
        <f>'IDL Formula'!A465&amp;", "&amp;'IDL Formula'!B465</f>
        <v>, </v>
      </c>
      <c r="H465" s="13" t="str">
        <f>if('IDL Formula'!N465 = 0, " ", 'IDL Formula'!N465)</f>
        <v> </v>
      </c>
      <c r="I465" s="13" t="str">
        <f>'PR Formula'!A465&amp;", "&amp;'PR Formula'!B465                           </f>
        <v>, </v>
      </c>
      <c r="P465" s="13" t="str">
        <f>if('PR Formula'!N465 = 0, " ", 'PR Formula'!N465)</f>
        <v> </v>
      </c>
      <c r="Q465" s="13" t="str">
        <f>'LB Formula'!A465&amp;", "&amp;'LB Formula'!B465   </f>
        <v>, </v>
      </c>
      <c r="X465" s="13" t="str">
        <f>if('LB Formula'!Q465 = 0, " ", 'LB Formula'!Q465)</f>
        <v> </v>
      </c>
      <c r="Y465" s="13" t="str">
        <f>'CB Formula'!A465&amp;", "&amp;'CB Formula'!B465   </f>
        <v>, </v>
      </c>
      <c r="AF465" s="13" t="str">
        <f>if('CB Formula'!N465 = 0, " ", 'CB Formula'!Q465)</f>
        <v> </v>
      </c>
      <c r="AG465" s="60" t="str">
        <f>'CB Formula'!C465   </f>
        <v/>
      </c>
      <c r="AH465" s="13" t="str">
        <f>'SAF Formula'!A465&amp;", "&amp;'SAF Formula'!B465   </f>
        <v>, </v>
      </c>
      <c r="AO465" s="13" t="str">
        <f>if('SAF Formula'!Q465 = 0, " ", 'SAF Formula'!R465)</f>
        <v> </v>
      </c>
      <c r="AP465" s="13" t="str">
        <f>'SAF Formula'!C465   </f>
        <v/>
      </c>
    </row>
    <row r="466">
      <c r="A466" s="13" t="str">
        <f>'IDL Formula'!A466&amp;", "&amp;'IDL Formula'!B466</f>
        <v>, </v>
      </c>
      <c r="H466" s="13" t="str">
        <f>if('IDL Formula'!N466 = 0, " ", 'IDL Formula'!N466)</f>
        <v> </v>
      </c>
      <c r="I466" s="13" t="str">
        <f>'PR Formula'!A466&amp;", "&amp;'PR Formula'!B466                           </f>
        <v>, </v>
      </c>
      <c r="P466" s="13" t="str">
        <f>if('PR Formula'!N466 = 0, " ", 'PR Formula'!N466)</f>
        <v> </v>
      </c>
      <c r="Q466" s="13" t="str">
        <f>'LB Formula'!A466&amp;", "&amp;'LB Formula'!B466   </f>
        <v>, </v>
      </c>
      <c r="X466" s="13" t="str">
        <f>if('LB Formula'!Q466 = 0, " ", 'LB Formula'!Q466)</f>
        <v> </v>
      </c>
      <c r="Y466" s="13" t="str">
        <f>'CB Formula'!A466&amp;", "&amp;'CB Formula'!B466   </f>
        <v>, </v>
      </c>
      <c r="AF466" s="13" t="str">
        <f>if('CB Formula'!N466 = 0, " ", 'CB Formula'!Q466)</f>
        <v> </v>
      </c>
      <c r="AG466" s="60" t="str">
        <f>'CB Formula'!C466   </f>
        <v/>
      </c>
      <c r="AH466" s="13" t="str">
        <f>'SAF Formula'!A466&amp;", "&amp;'SAF Formula'!B466   </f>
        <v>, </v>
      </c>
      <c r="AO466" s="13" t="str">
        <f>if('SAF Formula'!Q466 = 0, " ", 'SAF Formula'!R466)</f>
        <v> </v>
      </c>
      <c r="AP466" s="13" t="str">
        <f>'SAF Formula'!C466   </f>
        <v/>
      </c>
    </row>
    <row r="467">
      <c r="A467" s="13" t="str">
        <f>'IDL Formula'!A467&amp;", "&amp;'IDL Formula'!B467</f>
        <v>, </v>
      </c>
      <c r="H467" s="13" t="str">
        <f>if('IDL Formula'!N467 = 0, " ", 'IDL Formula'!N467)</f>
        <v> </v>
      </c>
      <c r="I467" s="13" t="str">
        <f>'PR Formula'!A467&amp;", "&amp;'PR Formula'!B467                           </f>
        <v>, </v>
      </c>
      <c r="P467" s="13" t="str">
        <f>if('PR Formula'!N467 = 0, " ", 'PR Formula'!N467)</f>
        <v> </v>
      </c>
      <c r="Q467" s="13" t="str">
        <f>'LB Formula'!A467&amp;", "&amp;'LB Formula'!B467   </f>
        <v>, </v>
      </c>
      <c r="X467" s="13" t="str">
        <f>if('LB Formula'!Q467 = 0, " ", 'LB Formula'!Q467)</f>
        <v> </v>
      </c>
      <c r="Y467" s="13" t="str">
        <f>'CB Formula'!A467&amp;", "&amp;'CB Formula'!B467   </f>
        <v>, </v>
      </c>
      <c r="AF467" s="13" t="str">
        <f>if('CB Formula'!N467 = 0, " ", 'CB Formula'!Q467)</f>
        <v> </v>
      </c>
      <c r="AG467" s="60" t="str">
        <f>'CB Formula'!C467   </f>
        <v/>
      </c>
      <c r="AH467" s="13" t="str">
        <f>'SAF Formula'!A467&amp;", "&amp;'SAF Formula'!B467   </f>
        <v>, </v>
      </c>
      <c r="AO467" s="13" t="str">
        <f>if('SAF Formula'!Q467 = 0, " ", 'SAF Formula'!R467)</f>
        <v> </v>
      </c>
      <c r="AP467" s="13" t="str">
        <f>'SAF Formula'!C467   </f>
        <v/>
      </c>
    </row>
    <row r="468">
      <c r="A468" s="13" t="str">
        <f>'IDL Formula'!A468&amp;", "&amp;'IDL Formula'!B468</f>
        <v>, </v>
      </c>
      <c r="H468" s="13" t="str">
        <f>if('IDL Formula'!N468 = 0, " ", 'IDL Formula'!N468)</f>
        <v> </v>
      </c>
      <c r="I468" s="13" t="str">
        <f>'PR Formula'!A468&amp;", "&amp;'PR Formula'!B468                           </f>
        <v>, </v>
      </c>
      <c r="P468" s="13" t="str">
        <f>if('PR Formula'!N468 = 0, " ", 'PR Formula'!N468)</f>
        <v> </v>
      </c>
      <c r="Q468" s="13" t="str">
        <f>'LB Formula'!A468&amp;", "&amp;'LB Formula'!B468   </f>
        <v>, </v>
      </c>
      <c r="X468" s="13" t="str">
        <f>if('LB Formula'!Q468 = 0, " ", 'LB Formula'!Q468)</f>
        <v> </v>
      </c>
      <c r="Y468" s="13" t="str">
        <f>'CB Formula'!A468&amp;", "&amp;'CB Formula'!B468   </f>
        <v>, </v>
      </c>
      <c r="AF468" s="13" t="str">
        <f>if('CB Formula'!N468 = 0, " ", 'CB Formula'!Q468)</f>
        <v> </v>
      </c>
      <c r="AG468" s="60" t="str">
        <f>'CB Formula'!C468   </f>
        <v/>
      </c>
      <c r="AH468" s="13" t="str">
        <f>'SAF Formula'!A468&amp;", "&amp;'SAF Formula'!B468   </f>
        <v>, </v>
      </c>
      <c r="AO468" s="13" t="str">
        <f>if('SAF Formula'!Q468 = 0, " ", 'SAF Formula'!R468)</f>
        <v> </v>
      </c>
      <c r="AP468" s="13" t="str">
        <f>'SAF Formula'!C468   </f>
        <v/>
      </c>
    </row>
    <row r="469">
      <c r="A469" s="13" t="str">
        <f>'IDL Formula'!A469&amp;", "&amp;'IDL Formula'!B469</f>
        <v>, </v>
      </c>
      <c r="H469" s="13" t="str">
        <f>if('IDL Formula'!N469 = 0, " ", 'IDL Formula'!N469)</f>
        <v> </v>
      </c>
      <c r="I469" s="13" t="str">
        <f>'PR Formula'!A469&amp;", "&amp;'PR Formula'!B469                           </f>
        <v>, </v>
      </c>
      <c r="P469" s="13" t="str">
        <f>if('PR Formula'!N469 = 0, " ", 'PR Formula'!N469)</f>
        <v> </v>
      </c>
      <c r="Q469" s="13" t="str">
        <f>'LB Formula'!A469&amp;", "&amp;'LB Formula'!B469   </f>
        <v>, </v>
      </c>
      <c r="X469" s="13" t="str">
        <f>if('LB Formula'!Q469 = 0, " ", 'LB Formula'!Q469)</f>
        <v> </v>
      </c>
      <c r="Y469" s="13" t="str">
        <f>'CB Formula'!A469&amp;", "&amp;'CB Formula'!B469   </f>
        <v>, </v>
      </c>
      <c r="AF469" s="13" t="str">
        <f>if('CB Formula'!N469 = 0, " ", 'CB Formula'!Q469)</f>
        <v> </v>
      </c>
      <c r="AG469" s="60" t="str">
        <f>'CB Formula'!C469   </f>
        <v/>
      </c>
      <c r="AH469" s="13" t="str">
        <f>'SAF Formula'!A469&amp;", "&amp;'SAF Formula'!B469   </f>
        <v>, </v>
      </c>
      <c r="AO469" s="13" t="str">
        <f>if('SAF Formula'!Q469 = 0, " ", 'SAF Formula'!R469)</f>
        <v> </v>
      </c>
      <c r="AP469" s="13" t="str">
        <f>'SAF Formula'!C469   </f>
        <v/>
      </c>
    </row>
    <row r="470">
      <c r="A470" s="13" t="str">
        <f>'IDL Formula'!A470&amp;", "&amp;'IDL Formula'!B470</f>
        <v>, </v>
      </c>
      <c r="H470" s="13" t="str">
        <f>if('IDL Formula'!N470 = 0, " ", 'IDL Formula'!N470)</f>
        <v> </v>
      </c>
      <c r="I470" s="13" t="str">
        <f>'PR Formula'!A470&amp;", "&amp;'PR Formula'!B470                           </f>
        <v>, </v>
      </c>
      <c r="P470" s="13" t="str">
        <f>if('PR Formula'!N470 = 0, " ", 'PR Formula'!N470)</f>
        <v> </v>
      </c>
      <c r="Q470" s="13" t="str">
        <f>'LB Formula'!A470&amp;", "&amp;'LB Formula'!B470   </f>
        <v>, </v>
      </c>
      <c r="X470" s="13" t="str">
        <f>if('LB Formula'!Q470 = 0, " ", 'LB Formula'!Q470)</f>
        <v> </v>
      </c>
      <c r="Y470" s="13" t="str">
        <f>'CB Formula'!A470&amp;", "&amp;'CB Formula'!B470   </f>
        <v>, </v>
      </c>
      <c r="AF470" s="13" t="str">
        <f>if('CB Formula'!N470 = 0, " ", 'CB Formula'!Q470)</f>
        <v> </v>
      </c>
      <c r="AG470" s="60" t="str">
        <f>'CB Formula'!C470   </f>
        <v/>
      </c>
      <c r="AH470" s="13" t="str">
        <f>'SAF Formula'!A470&amp;", "&amp;'SAF Formula'!B470   </f>
        <v>, </v>
      </c>
      <c r="AO470" s="13" t="str">
        <f>if('SAF Formula'!Q470 = 0, " ", 'SAF Formula'!R470)</f>
        <v> </v>
      </c>
      <c r="AP470" s="13" t="str">
        <f>'SAF Formula'!C470   </f>
        <v/>
      </c>
    </row>
    <row r="471">
      <c r="A471" s="13" t="str">
        <f>'IDL Formula'!A471&amp;", "&amp;'IDL Formula'!B471</f>
        <v>, </v>
      </c>
      <c r="H471" s="13" t="str">
        <f>if('IDL Formula'!N471 = 0, " ", 'IDL Formula'!N471)</f>
        <v> </v>
      </c>
      <c r="I471" s="13" t="str">
        <f>'PR Formula'!A471&amp;", "&amp;'PR Formula'!B471                           </f>
        <v>, </v>
      </c>
      <c r="P471" s="13" t="str">
        <f>if('PR Formula'!N471 = 0, " ", 'PR Formula'!N471)</f>
        <v> </v>
      </c>
      <c r="Q471" s="13" t="str">
        <f>'LB Formula'!A471&amp;", "&amp;'LB Formula'!B471   </f>
        <v>, </v>
      </c>
      <c r="X471" s="13" t="str">
        <f>if('LB Formula'!Q471 = 0, " ", 'LB Formula'!Q471)</f>
        <v> </v>
      </c>
      <c r="Y471" s="13" t="str">
        <f>'CB Formula'!A471&amp;", "&amp;'CB Formula'!B471   </f>
        <v>, </v>
      </c>
      <c r="AF471" s="13" t="str">
        <f>if('CB Formula'!N471 = 0, " ", 'CB Formula'!Q471)</f>
        <v> </v>
      </c>
      <c r="AG471" s="60" t="str">
        <f>'CB Formula'!C471   </f>
        <v/>
      </c>
      <c r="AH471" s="13" t="str">
        <f>'SAF Formula'!A471&amp;", "&amp;'SAF Formula'!B471   </f>
        <v>, </v>
      </c>
      <c r="AO471" s="13" t="str">
        <f>if('SAF Formula'!Q471 = 0, " ", 'SAF Formula'!R471)</f>
        <v> </v>
      </c>
      <c r="AP471" s="13" t="str">
        <f>'SAF Formula'!C471   </f>
        <v/>
      </c>
    </row>
    <row r="472">
      <c r="A472" s="13" t="str">
        <f>'IDL Formula'!A472&amp;", "&amp;'IDL Formula'!B472</f>
        <v>, </v>
      </c>
      <c r="H472" s="13" t="str">
        <f>if('IDL Formula'!N472 = 0, " ", 'IDL Formula'!N472)</f>
        <v> </v>
      </c>
      <c r="I472" s="13" t="str">
        <f>'PR Formula'!A472&amp;", "&amp;'PR Formula'!B472                           </f>
        <v>, </v>
      </c>
      <c r="P472" s="13" t="str">
        <f>if('PR Formula'!N472 = 0, " ", 'PR Formula'!N472)</f>
        <v> </v>
      </c>
      <c r="Q472" s="13" t="str">
        <f>'LB Formula'!A472&amp;", "&amp;'LB Formula'!B472   </f>
        <v>, </v>
      </c>
      <c r="X472" s="13" t="str">
        <f>if('LB Formula'!Q472 = 0, " ", 'LB Formula'!Q472)</f>
        <v> </v>
      </c>
      <c r="Y472" s="13" t="str">
        <f>'CB Formula'!A472&amp;", "&amp;'CB Formula'!B472   </f>
        <v>, </v>
      </c>
      <c r="AF472" s="13" t="str">
        <f>if('CB Formula'!N472 = 0, " ", 'CB Formula'!Q472)</f>
        <v> </v>
      </c>
      <c r="AG472" s="60" t="str">
        <f>'CB Formula'!C472   </f>
        <v/>
      </c>
      <c r="AH472" s="13" t="str">
        <f>'SAF Formula'!A472&amp;", "&amp;'SAF Formula'!B472   </f>
        <v>, </v>
      </c>
      <c r="AO472" s="13" t="str">
        <f>if('SAF Formula'!Q472 = 0, " ", 'SAF Formula'!R472)</f>
        <v> </v>
      </c>
      <c r="AP472" s="13" t="str">
        <f>'SAF Formula'!C472   </f>
        <v/>
      </c>
    </row>
    <row r="473">
      <c r="A473" s="13" t="str">
        <f>'IDL Formula'!A473&amp;", "&amp;'IDL Formula'!B473</f>
        <v>, </v>
      </c>
      <c r="H473" s="13" t="str">
        <f>if('IDL Formula'!N473 = 0, " ", 'IDL Formula'!N473)</f>
        <v> </v>
      </c>
      <c r="I473" s="13" t="str">
        <f>'PR Formula'!A473&amp;", "&amp;'PR Formula'!B473                           </f>
        <v>, </v>
      </c>
      <c r="P473" s="13" t="str">
        <f>if('PR Formula'!N473 = 0, " ", 'PR Formula'!N473)</f>
        <v> </v>
      </c>
      <c r="Q473" s="13" t="str">
        <f>'LB Formula'!A473&amp;", "&amp;'LB Formula'!B473   </f>
        <v>, </v>
      </c>
      <c r="X473" s="13" t="str">
        <f>if('LB Formula'!Q473 = 0, " ", 'LB Formula'!Q473)</f>
        <v> </v>
      </c>
      <c r="Y473" s="13" t="str">
        <f>'CB Formula'!A473&amp;", "&amp;'CB Formula'!B473   </f>
        <v>, </v>
      </c>
      <c r="AF473" s="13" t="str">
        <f>if('CB Formula'!N473 = 0, " ", 'CB Formula'!Q473)</f>
        <v> </v>
      </c>
      <c r="AG473" s="60" t="str">
        <f>'CB Formula'!C473   </f>
        <v/>
      </c>
      <c r="AH473" s="13" t="str">
        <f>'SAF Formula'!A473&amp;", "&amp;'SAF Formula'!B473   </f>
        <v>, </v>
      </c>
      <c r="AO473" s="13" t="str">
        <f>if('SAF Formula'!Q473 = 0, " ", 'SAF Formula'!R473)</f>
        <v> </v>
      </c>
      <c r="AP473" s="13" t="str">
        <f>'SAF Formula'!C473   </f>
        <v/>
      </c>
    </row>
    <row r="474">
      <c r="A474" s="13" t="str">
        <f>'IDL Formula'!A474&amp;", "&amp;'IDL Formula'!B474</f>
        <v>, </v>
      </c>
      <c r="H474" s="13" t="str">
        <f>if('IDL Formula'!N474 = 0, " ", 'IDL Formula'!N474)</f>
        <v> </v>
      </c>
      <c r="I474" s="13" t="str">
        <f>'PR Formula'!A474&amp;", "&amp;'PR Formula'!B474                           </f>
        <v>, </v>
      </c>
      <c r="P474" s="13" t="str">
        <f>if('PR Formula'!N474 = 0, " ", 'PR Formula'!N474)</f>
        <v> </v>
      </c>
      <c r="Q474" s="13" t="str">
        <f>'LB Formula'!A474&amp;", "&amp;'LB Formula'!B474   </f>
        <v>, </v>
      </c>
      <c r="X474" s="13" t="str">
        <f>if('LB Formula'!Q474 = 0, " ", 'LB Formula'!Q474)</f>
        <v> </v>
      </c>
      <c r="Y474" s="13" t="str">
        <f>'CB Formula'!A474&amp;", "&amp;'CB Formula'!B474   </f>
        <v>, </v>
      </c>
      <c r="AF474" s="13" t="str">
        <f>if('CB Formula'!N474 = 0, " ", 'CB Formula'!Q474)</f>
        <v> </v>
      </c>
      <c r="AG474" s="60" t="str">
        <f>'CB Formula'!C474   </f>
        <v/>
      </c>
      <c r="AH474" s="13" t="str">
        <f>'SAF Formula'!A474&amp;", "&amp;'SAF Formula'!B474   </f>
        <v>, </v>
      </c>
      <c r="AO474" s="13" t="str">
        <f>if('SAF Formula'!Q474 = 0, " ", 'SAF Formula'!R474)</f>
        <v> </v>
      </c>
      <c r="AP474" s="13" t="str">
        <f>'SAF Formula'!C474   </f>
        <v/>
      </c>
    </row>
    <row r="475">
      <c r="A475" s="13" t="str">
        <f>'IDL Formula'!A475&amp;", "&amp;'IDL Formula'!B475</f>
        <v>, </v>
      </c>
      <c r="H475" s="13" t="str">
        <f>if('IDL Formula'!N475 = 0, " ", 'IDL Formula'!N475)</f>
        <v> </v>
      </c>
      <c r="I475" s="13" t="str">
        <f>'PR Formula'!A475&amp;", "&amp;'PR Formula'!B475                           </f>
        <v>, </v>
      </c>
      <c r="P475" s="13" t="str">
        <f>if('PR Formula'!N475 = 0, " ", 'PR Formula'!N475)</f>
        <v> </v>
      </c>
      <c r="Q475" s="13" t="str">
        <f>'LB Formula'!A475&amp;", "&amp;'LB Formula'!B475   </f>
        <v>, </v>
      </c>
      <c r="X475" s="13" t="str">
        <f>if('LB Formula'!Q475 = 0, " ", 'LB Formula'!Q475)</f>
        <v> </v>
      </c>
      <c r="Y475" s="13" t="str">
        <f>'CB Formula'!A475&amp;", "&amp;'CB Formula'!B475   </f>
        <v>, </v>
      </c>
      <c r="AF475" s="13" t="str">
        <f>if('CB Formula'!N475 = 0, " ", 'CB Formula'!Q475)</f>
        <v> </v>
      </c>
      <c r="AG475" s="60" t="str">
        <f>'CB Formula'!C475   </f>
        <v/>
      </c>
      <c r="AH475" s="13" t="str">
        <f>'SAF Formula'!A475&amp;", "&amp;'SAF Formula'!B475   </f>
        <v>, </v>
      </c>
      <c r="AO475" s="13" t="str">
        <f>if('SAF Formula'!Q475 = 0, " ", 'SAF Formula'!R475)</f>
        <v> </v>
      </c>
      <c r="AP475" s="13" t="str">
        <f>'SAF Formula'!C475   </f>
        <v/>
      </c>
    </row>
    <row r="476">
      <c r="A476" s="13" t="str">
        <f>'IDL Formula'!A476&amp;", "&amp;'IDL Formula'!B476</f>
        <v>, </v>
      </c>
      <c r="H476" s="13" t="str">
        <f>if('IDL Formula'!N476 = 0, " ", 'IDL Formula'!N476)</f>
        <v> </v>
      </c>
      <c r="I476" s="13" t="str">
        <f>'PR Formula'!A476&amp;", "&amp;'PR Formula'!B476                           </f>
        <v>, </v>
      </c>
      <c r="P476" s="13" t="str">
        <f>if('PR Formula'!N476 = 0, " ", 'PR Formula'!N476)</f>
        <v> </v>
      </c>
      <c r="Q476" s="13" t="str">
        <f>'LB Formula'!A476&amp;", "&amp;'LB Formula'!B476   </f>
        <v>, </v>
      </c>
      <c r="X476" s="13" t="str">
        <f>if('LB Formula'!Q476 = 0, " ", 'LB Formula'!Q476)</f>
        <v> </v>
      </c>
      <c r="Y476" s="13" t="str">
        <f>'CB Formula'!A476&amp;", "&amp;'CB Formula'!B476   </f>
        <v>, </v>
      </c>
      <c r="AF476" s="13" t="str">
        <f>if('CB Formula'!N476 = 0, " ", 'CB Formula'!Q476)</f>
        <v> </v>
      </c>
      <c r="AG476" s="60" t="str">
        <f>'CB Formula'!C476   </f>
        <v/>
      </c>
      <c r="AH476" s="13" t="str">
        <f>'SAF Formula'!A476&amp;", "&amp;'SAF Formula'!B476   </f>
        <v>, </v>
      </c>
      <c r="AO476" s="13" t="str">
        <f>if('SAF Formula'!Q476 = 0, " ", 'SAF Formula'!R476)</f>
        <v> </v>
      </c>
      <c r="AP476" s="13" t="str">
        <f>'SAF Formula'!C476   </f>
        <v/>
      </c>
    </row>
    <row r="477">
      <c r="A477" s="13" t="str">
        <f>'IDL Formula'!A477&amp;", "&amp;'IDL Formula'!B477</f>
        <v>, </v>
      </c>
      <c r="H477" s="13" t="str">
        <f>if('IDL Formula'!N477 = 0, " ", 'IDL Formula'!N477)</f>
        <v> </v>
      </c>
      <c r="I477" s="13" t="str">
        <f>'PR Formula'!A477&amp;", "&amp;'PR Formula'!B477                           </f>
        <v>, </v>
      </c>
      <c r="P477" s="13" t="str">
        <f>if('PR Formula'!N477 = 0, " ", 'PR Formula'!N477)</f>
        <v> </v>
      </c>
      <c r="Q477" s="13" t="str">
        <f>'LB Formula'!A477&amp;", "&amp;'LB Formula'!B477   </f>
        <v>, </v>
      </c>
      <c r="X477" s="13" t="str">
        <f>if('LB Formula'!Q477 = 0, " ", 'LB Formula'!Q477)</f>
        <v> </v>
      </c>
      <c r="Y477" s="13" t="str">
        <f>'CB Formula'!A477&amp;", "&amp;'CB Formula'!B477   </f>
        <v>, </v>
      </c>
      <c r="AF477" s="13" t="str">
        <f>if('CB Formula'!N477 = 0, " ", 'CB Formula'!Q477)</f>
        <v> </v>
      </c>
      <c r="AG477" s="60" t="str">
        <f>'CB Formula'!C477   </f>
        <v/>
      </c>
      <c r="AH477" s="13" t="str">
        <f>'SAF Formula'!A477&amp;", "&amp;'SAF Formula'!B477   </f>
        <v>, </v>
      </c>
      <c r="AO477" s="13" t="str">
        <f>if('SAF Formula'!Q477 = 0, " ", 'SAF Formula'!R477)</f>
        <v> </v>
      </c>
      <c r="AP477" s="13" t="str">
        <f>'SAF Formula'!C477   </f>
        <v/>
      </c>
    </row>
    <row r="478">
      <c r="A478" s="13" t="str">
        <f>'IDL Formula'!A478&amp;", "&amp;'IDL Formula'!B478</f>
        <v>, </v>
      </c>
      <c r="H478" s="13" t="str">
        <f>if('IDL Formula'!N478 = 0, " ", 'IDL Formula'!N478)</f>
        <v> </v>
      </c>
      <c r="I478" s="13" t="str">
        <f>'PR Formula'!A478&amp;", "&amp;'PR Formula'!B478                           </f>
        <v>, </v>
      </c>
      <c r="P478" s="13" t="str">
        <f>if('PR Formula'!N478 = 0, " ", 'PR Formula'!N478)</f>
        <v> </v>
      </c>
      <c r="Q478" s="13" t="str">
        <f>'LB Formula'!A478&amp;", "&amp;'LB Formula'!B478   </f>
        <v>, </v>
      </c>
      <c r="X478" s="13" t="str">
        <f>if('LB Formula'!Q478 = 0, " ", 'LB Formula'!Q478)</f>
        <v> </v>
      </c>
      <c r="Y478" s="13" t="str">
        <f>'CB Formula'!A478&amp;", "&amp;'CB Formula'!B478   </f>
        <v>, </v>
      </c>
      <c r="AF478" s="13" t="str">
        <f>if('CB Formula'!N478 = 0, " ", 'CB Formula'!Q478)</f>
        <v> </v>
      </c>
      <c r="AG478" s="60" t="str">
        <f>'CB Formula'!C478   </f>
        <v/>
      </c>
      <c r="AH478" s="13" t="str">
        <f>'SAF Formula'!A478&amp;", "&amp;'SAF Formula'!B478   </f>
        <v>, </v>
      </c>
      <c r="AO478" s="13" t="str">
        <f>if('SAF Formula'!Q478 = 0, " ", 'SAF Formula'!R478)</f>
        <v> </v>
      </c>
      <c r="AP478" s="13" t="str">
        <f>'SAF Formula'!C478   </f>
        <v/>
      </c>
    </row>
    <row r="479">
      <c r="A479" s="13" t="str">
        <f>'IDL Formula'!A479&amp;", "&amp;'IDL Formula'!B479</f>
        <v>, </v>
      </c>
      <c r="H479" s="13" t="str">
        <f>if('IDL Formula'!N479 = 0, " ", 'IDL Formula'!N479)</f>
        <v> </v>
      </c>
      <c r="I479" s="13" t="str">
        <f>'PR Formula'!A479&amp;", "&amp;'PR Formula'!B479                           </f>
        <v>, </v>
      </c>
      <c r="P479" s="13" t="str">
        <f>if('PR Formula'!N479 = 0, " ", 'PR Formula'!N479)</f>
        <v> </v>
      </c>
      <c r="Q479" s="13" t="str">
        <f>'LB Formula'!A479&amp;", "&amp;'LB Formula'!B479   </f>
        <v>, </v>
      </c>
      <c r="X479" s="13" t="str">
        <f>if('LB Formula'!Q479 = 0, " ", 'LB Formula'!Q479)</f>
        <v> </v>
      </c>
      <c r="Y479" s="13" t="str">
        <f>'CB Formula'!A479&amp;", "&amp;'CB Formula'!B479   </f>
        <v>, </v>
      </c>
      <c r="AF479" s="13" t="str">
        <f>if('CB Formula'!N479 = 0, " ", 'CB Formula'!Q479)</f>
        <v> </v>
      </c>
      <c r="AG479" s="60" t="str">
        <f>'CB Formula'!C479   </f>
        <v/>
      </c>
      <c r="AH479" s="13" t="str">
        <f>'SAF Formula'!A479&amp;", "&amp;'SAF Formula'!B479   </f>
        <v>, </v>
      </c>
      <c r="AO479" s="13" t="str">
        <f>if('SAF Formula'!Q479 = 0, " ", 'SAF Formula'!R479)</f>
        <v> </v>
      </c>
      <c r="AP479" s="13" t="str">
        <f>'SAF Formula'!C479   </f>
        <v/>
      </c>
    </row>
    <row r="480">
      <c r="A480" s="13" t="str">
        <f>'IDL Formula'!A480&amp;", "&amp;'IDL Formula'!B480</f>
        <v>, </v>
      </c>
      <c r="H480" s="13" t="str">
        <f>if('IDL Formula'!N480 = 0, " ", 'IDL Formula'!N480)</f>
        <v> </v>
      </c>
      <c r="I480" s="13" t="str">
        <f>'PR Formula'!A480&amp;", "&amp;'PR Formula'!B480                           </f>
        <v>, </v>
      </c>
      <c r="P480" s="13" t="str">
        <f>if('PR Formula'!N480 = 0, " ", 'PR Formula'!N480)</f>
        <v> </v>
      </c>
      <c r="Q480" s="13" t="str">
        <f>'LB Formula'!A480&amp;", "&amp;'LB Formula'!B480   </f>
        <v>, </v>
      </c>
      <c r="X480" s="13" t="str">
        <f>if('LB Formula'!Q480 = 0, " ", 'LB Formula'!Q480)</f>
        <v> </v>
      </c>
      <c r="Y480" s="13" t="str">
        <f>'CB Formula'!A480&amp;", "&amp;'CB Formula'!B480   </f>
        <v>, </v>
      </c>
      <c r="AF480" s="13" t="str">
        <f>if('CB Formula'!N480 = 0, " ", 'CB Formula'!Q480)</f>
        <v> </v>
      </c>
      <c r="AG480" s="60" t="str">
        <f>'CB Formula'!C480   </f>
        <v/>
      </c>
      <c r="AH480" s="13" t="str">
        <f>'SAF Formula'!A480&amp;", "&amp;'SAF Formula'!B480   </f>
        <v>, </v>
      </c>
      <c r="AO480" s="13" t="str">
        <f>if('SAF Formula'!Q480 = 0, " ", 'SAF Formula'!R480)</f>
        <v> </v>
      </c>
      <c r="AP480" s="13" t="str">
        <f>'SAF Formula'!C480   </f>
        <v/>
      </c>
    </row>
    <row r="481">
      <c r="A481" s="13" t="str">
        <f>'IDL Formula'!A481&amp;", "&amp;'IDL Formula'!B481</f>
        <v>, </v>
      </c>
      <c r="H481" s="13" t="str">
        <f>if('IDL Formula'!N481 = 0, " ", 'IDL Formula'!N481)</f>
        <v> </v>
      </c>
      <c r="I481" s="13" t="str">
        <f>'PR Formula'!A481&amp;", "&amp;'PR Formula'!B481                           </f>
        <v>, </v>
      </c>
      <c r="P481" s="13" t="str">
        <f>if('PR Formula'!N481 = 0, " ", 'PR Formula'!N481)</f>
        <v> </v>
      </c>
      <c r="Q481" s="13" t="str">
        <f>'LB Formula'!A481&amp;", "&amp;'LB Formula'!B481   </f>
        <v>, </v>
      </c>
      <c r="X481" s="13" t="str">
        <f>if('LB Formula'!Q481 = 0, " ", 'LB Formula'!Q481)</f>
        <v> </v>
      </c>
      <c r="Y481" s="13" t="str">
        <f>'CB Formula'!A481&amp;", "&amp;'CB Formula'!B481   </f>
        <v>, </v>
      </c>
      <c r="AF481" s="13" t="str">
        <f>if('CB Formula'!N481 = 0, " ", 'CB Formula'!Q481)</f>
        <v> </v>
      </c>
      <c r="AG481" s="60" t="str">
        <f>'CB Formula'!C481   </f>
        <v/>
      </c>
      <c r="AH481" s="13" t="str">
        <f>'SAF Formula'!A481&amp;", "&amp;'SAF Formula'!B481   </f>
        <v>, </v>
      </c>
      <c r="AO481" s="13" t="str">
        <f>if('SAF Formula'!Q481 = 0, " ", 'SAF Formula'!R481)</f>
        <v> </v>
      </c>
      <c r="AP481" s="13" t="str">
        <f>'SAF Formula'!C481   </f>
        <v/>
      </c>
    </row>
    <row r="482">
      <c r="A482" s="13" t="str">
        <f>'IDL Formula'!A482&amp;", "&amp;'IDL Formula'!B482</f>
        <v>, </v>
      </c>
      <c r="H482" s="13" t="str">
        <f>if('IDL Formula'!N482 = 0, " ", 'IDL Formula'!N482)</f>
        <v> </v>
      </c>
      <c r="I482" s="13" t="str">
        <f>'PR Formula'!A482&amp;", "&amp;'PR Formula'!B482                           </f>
        <v>, </v>
      </c>
      <c r="P482" s="13" t="str">
        <f>if('PR Formula'!N482 = 0, " ", 'PR Formula'!N482)</f>
        <v> </v>
      </c>
      <c r="Q482" s="13" t="str">
        <f>'LB Formula'!A482&amp;", "&amp;'LB Formula'!B482   </f>
        <v>, </v>
      </c>
      <c r="X482" s="13" t="str">
        <f>if('LB Formula'!Q482 = 0, " ", 'LB Formula'!Q482)</f>
        <v> </v>
      </c>
      <c r="Y482" s="13" t="str">
        <f>'CB Formula'!A482&amp;", "&amp;'CB Formula'!B482   </f>
        <v>, </v>
      </c>
      <c r="AF482" s="13" t="str">
        <f>if('CB Formula'!N482 = 0, " ", 'CB Formula'!Q482)</f>
        <v> </v>
      </c>
      <c r="AG482" s="60" t="str">
        <f>'CB Formula'!C482   </f>
        <v/>
      </c>
      <c r="AH482" s="13" t="str">
        <f>'SAF Formula'!A482&amp;", "&amp;'SAF Formula'!B482   </f>
        <v>, </v>
      </c>
      <c r="AO482" s="13" t="str">
        <f>if('SAF Formula'!Q482 = 0, " ", 'SAF Formula'!R482)</f>
        <v> </v>
      </c>
      <c r="AP482" s="13" t="str">
        <f>'SAF Formula'!C482   </f>
        <v/>
      </c>
    </row>
    <row r="483">
      <c r="A483" s="13" t="str">
        <f>'IDL Formula'!A483&amp;", "&amp;'IDL Formula'!B483</f>
        <v>, </v>
      </c>
      <c r="H483" s="13" t="str">
        <f>if('IDL Formula'!N483 = 0, " ", 'IDL Formula'!N483)</f>
        <v> </v>
      </c>
      <c r="I483" s="13" t="str">
        <f>'PR Formula'!A483&amp;", "&amp;'PR Formula'!B483                           </f>
        <v>, </v>
      </c>
      <c r="P483" s="13" t="str">
        <f>if('PR Formula'!N483 = 0, " ", 'PR Formula'!N483)</f>
        <v> </v>
      </c>
      <c r="Q483" s="13" t="str">
        <f>'LB Formula'!A483&amp;", "&amp;'LB Formula'!B483   </f>
        <v>, </v>
      </c>
      <c r="X483" s="13" t="str">
        <f>if('LB Formula'!Q483 = 0, " ", 'LB Formula'!Q483)</f>
        <v> </v>
      </c>
      <c r="Y483" s="13" t="str">
        <f>'CB Formula'!A483&amp;", "&amp;'CB Formula'!B483   </f>
        <v>, </v>
      </c>
      <c r="AF483" s="13" t="str">
        <f>if('CB Formula'!N483 = 0, " ", 'CB Formula'!Q483)</f>
        <v> </v>
      </c>
      <c r="AG483" s="60" t="str">
        <f>'CB Formula'!C483   </f>
        <v/>
      </c>
      <c r="AH483" s="13" t="str">
        <f>'SAF Formula'!A483&amp;", "&amp;'SAF Formula'!B483   </f>
        <v>, </v>
      </c>
      <c r="AO483" s="13" t="str">
        <f>if('SAF Formula'!Q483 = 0, " ", 'SAF Formula'!R483)</f>
        <v> </v>
      </c>
      <c r="AP483" s="13" t="str">
        <f>'SAF Formula'!C483   </f>
        <v/>
      </c>
    </row>
    <row r="484">
      <c r="A484" s="13" t="str">
        <f>'IDL Formula'!A484&amp;", "&amp;'IDL Formula'!B484</f>
        <v>, </v>
      </c>
      <c r="H484" s="13" t="str">
        <f>if('IDL Formula'!N484 = 0, " ", 'IDL Formula'!N484)</f>
        <v> </v>
      </c>
      <c r="I484" s="13" t="str">
        <f>'PR Formula'!A484&amp;", "&amp;'PR Formula'!B484                           </f>
        <v>, </v>
      </c>
      <c r="P484" s="13" t="str">
        <f>if('PR Formula'!N484 = 0, " ", 'PR Formula'!N484)</f>
        <v> </v>
      </c>
      <c r="Q484" s="13" t="str">
        <f>'LB Formula'!A484&amp;", "&amp;'LB Formula'!B484   </f>
        <v>, </v>
      </c>
      <c r="X484" s="13" t="str">
        <f>if('LB Formula'!Q484 = 0, " ", 'LB Formula'!Q484)</f>
        <v> </v>
      </c>
      <c r="Y484" s="13" t="str">
        <f>'CB Formula'!A484&amp;", "&amp;'CB Formula'!B484   </f>
        <v>, </v>
      </c>
      <c r="AF484" s="13" t="str">
        <f>if('CB Formula'!N484 = 0, " ", 'CB Formula'!Q484)</f>
        <v> </v>
      </c>
      <c r="AG484" s="60" t="str">
        <f>'CB Formula'!C484   </f>
        <v/>
      </c>
      <c r="AH484" s="13" t="str">
        <f>'SAF Formula'!A484&amp;", "&amp;'SAF Formula'!B484   </f>
        <v>, </v>
      </c>
      <c r="AO484" s="13" t="str">
        <f>if('SAF Formula'!Q484 = 0, " ", 'SAF Formula'!R484)</f>
        <v> </v>
      </c>
      <c r="AP484" s="13" t="str">
        <f>'SAF Formula'!C484   </f>
        <v/>
      </c>
    </row>
    <row r="485">
      <c r="A485" s="13" t="str">
        <f>'IDL Formula'!A485&amp;", "&amp;'IDL Formula'!B485</f>
        <v>, </v>
      </c>
      <c r="H485" s="13" t="str">
        <f>if('IDL Formula'!N485 = 0, " ", 'IDL Formula'!N485)</f>
        <v> </v>
      </c>
      <c r="I485" s="13" t="str">
        <f>'PR Formula'!A485&amp;", "&amp;'PR Formula'!B485                           </f>
        <v>, </v>
      </c>
      <c r="P485" s="13" t="str">
        <f>if('PR Formula'!N485 = 0, " ", 'PR Formula'!N485)</f>
        <v> </v>
      </c>
      <c r="Q485" s="13" t="str">
        <f>'LB Formula'!A485&amp;", "&amp;'LB Formula'!B485   </f>
        <v>, </v>
      </c>
      <c r="X485" s="13" t="str">
        <f>if('LB Formula'!Q485 = 0, " ", 'LB Formula'!Q485)</f>
        <v> </v>
      </c>
      <c r="Y485" s="13" t="str">
        <f>'CB Formula'!A485&amp;", "&amp;'CB Formula'!B485   </f>
        <v>, </v>
      </c>
      <c r="AF485" s="13" t="str">
        <f>if('CB Formula'!N485 = 0, " ", 'CB Formula'!Q485)</f>
        <v> </v>
      </c>
      <c r="AG485" s="60" t="str">
        <f>'CB Formula'!C485   </f>
        <v/>
      </c>
      <c r="AH485" s="13" t="str">
        <f>'SAF Formula'!A485&amp;", "&amp;'SAF Formula'!B485   </f>
        <v>, </v>
      </c>
      <c r="AO485" s="13" t="str">
        <f>if('SAF Formula'!Q485 = 0, " ", 'SAF Formula'!R485)</f>
        <v> </v>
      </c>
      <c r="AP485" s="13" t="str">
        <f>'SAF Formula'!C485   </f>
        <v/>
      </c>
    </row>
    <row r="486">
      <c r="A486" s="13" t="str">
        <f>'IDL Formula'!A486&amp;", "&amp;'IDL Formula'!B486</f>
        <v>, </v>
      </c>
      <c r="H486" s="13" t="str">
        <f>if('IDL Formula'!N486 = 0, " ", 'IDL Formula'!N486)</f>
        <v> </v>
      </c>
      <c r="I486" s="13" t="str">
        <f>'PR Formula'!A486&amp;", "&amp;'PR Formula'!B486                           </f>
        <v>, </v>
      </c>
      <c r="P486" s="13" t="str">
        <f>if('PR Formula'!N486 = 0, " ", 'PR Formula'!N486)</f>
        <v> </v>
      </c>
      <c r="Q486" s="13" t="str">
        <f>'LB Formula'!A486&amp;", "&amp;'LB Formula'!B486   </f>
        <v>, </v>
      </c>
      <c r="X486" s="13" t="str">
        <f>if('LB Formula'!Q486 = 0, " ", 'LB Formula'!Q486)</f>
        <v> </v>
      </c>
      <c r="Y486" s="13" t="str">
        <f>'CB Formula'!A486&amp;", "&amp;'CB Formula'!B486   </f>
        <v>, </v>
      </c>
      <c r="AF486" s="13" t="str">
        <f>if('CB Formula'!N486 = 0, " ", 'CB Formula'!Q486)</f>
        <v> </v>
      </c>
      <c r="AG486" s="60" t="str">
        <f>'CB Formula'!C486   </f>
        <v/>
      </c>
      <c r="AH486" s="13" t="str">
        <f>'SAF Formula'!A486&amp;", "&amp;'SAF Formula'!B486   </f>
        <v>, </v>
      </c>
      <c r="AO486" s="13" t="str">
        <f>if('SAF Formula'!Q486 = 0, " ", 'SAF Formula'!R486)</f>
        <v> </v>
      </c>
      <c r="AP486" s="13" t="str">
        <f>'SAF Formula'!C486   </f>
        <v/>
      </c>
    </row>
    <row r="487">
      <c r="A487" s="13" t="str">
        <f>'IDL Formula'!A487&amp;", "&amp;'IDL Formula'!B487</f>
        <v>, </v>
      </c>
      <c r="H487" s="13" t="str">
        <f>if('IDL Formula'!N487 = 0, " ", 'IDL Formula'!N487)</f>
        <v> </v>
      </c>
      <c r="I487" s="13" t="str">
        <f>'PR Formula'!A487&amp;", "&amp;'PR Formula'!B487                           </f>
        <v>, </v>
      </c>
      <c r="P487" s="13" t="str">
        <f>if('PR Formula'!N487 = 0, " ", 'PR Formula'!N487)</f>
        <v> </v>
      </c>
      <c r="Q487" s="13" t="str">
        <f>'LB Formula'!A487&amp;", "&amp;'LB Formula'!B487   </f>
        <v>, </v>
      </c>
      <c r="X487" s="13" t="str">
        <f>if('LB Formula'!Q487 = 0, " ", 'LB Formula'!Q487)</f>
        <v> </v>
      </c>
      <c r="Y487" s="13" t="str">
        <f>'CB Formula'!A487&amp;", "&amp;'CB Formula'!B487   </f>
        <v>, </v>
      </c>
      <c r="AF487" s="13" t="str">
        <f>if('CB Formula'!N487 = 0, " ", 'CB Formula'!Q487)</f>
        <v> </v>
      </c>
      <c r="AG487" s="60" t="str">
        <f>'CB Formula'!C487   </f>
        <v/>
      </c>
      <c r="AH487" s="13" t="str">
        <f>'SAF Formula'!A487&amp;", "&amp;'SAF Formula'!B487   </f>
        <v>, </v>
      </c>
      <c r="AO487" s="13" t="str">
        <f>if('SAF Formula'!Q487 = 0, " ", 'SAF Formula'!R487)</f>
        <v> </v>
      </c>
      <c r="AP487" s="13" t="str">
        <f>'SAF Formula'!C487   </f>
        <v/>
      </c>
    </row>
    <row r="488">
      <c r="A488" s="13" t="str">
        <f>'IDL Formula'!A488&amp;", "&amp;'IDL Formula'!B488</f>
        <v>, </v>
      </c>
      <c r="H488" s="13" t="str">
        <f>if('IDL Formula'!N488 = 0, " ", 'IDL Formula'!N488)</f>
        <v> </v>
      </c>
      <c r="I488" s="13" t="str">
        <f>'PR Formula'!A488&amp;", "&amp;'PR Formula'!B488                           </f>
        <v>, </v>
      </c>
      <c r="P488" s="13" t="str">
        <f>if('PR Formula'!N488 = 0, " ", 'PR Formula'!N488)</f>
        <v> </v>
      </c>
      <c r="Q488" s="13" t="str">
        <f>'LB Formula'!A488&amp;", "&amp;'LB Formula'!B488   </f>
        <v>, </v>
      </c>
      <c r="X488" s="13" t="str">
        <f>if('LB Formula'!Q488 = 0, " ", 'LB Formula'!Q488)</f>
        <v> </v>
      </c>
      <c r="Y488" s="13" t="str">
        <f>'CB Formula'!A488&amp;", "&amp;'CB Formula'!B488   </f>
        <v>, </v>
      </c>
      <c r="AF488" s="13" t="str">
        <f>if('CB Formula'!N488 = 0, " ", 'CB Formula'!Q488)</f>
        <v> </v>
      </c>
      <c r="AG488" s="60" t="str">
        <f>'CB Formula'!C488   </f>
        <v/>
      </c>
      <c r="AH488" s="13" t="str">
        <f>'SAF Formula'!A488&amp;", "&amp;'SAF Formula'!B488   </f>
        <v>, </v>
      </c>
      <c r="AO488" s="13" t="str">
        <f>if('SAF Formula'!Q488 = 0, " ", 'SAF Formula'!R488)</f>
        <v> </v>
      </c>
      <c r="AP488" s="13" t="str">
        <f>'SAF Formula'!C488   </f>
        <v/>
      </c>
    </row>
    <row r="489">
      <c r="A489" s="13" t="str">
        <f>'IDL Formula'!A489&amp;", "&amp;'IDL Formula'!B489</f>
        <v>, </v>
      </c>
      <c r="H489" s="13" t="str">
        <f>if('IDL Formula'!N489 = 0, " ", 'IDL Formula'!N489)</f>
        <v> </v>
      </c>
      <c r="I489" s="13" t="str">
        <f>'PR Formula'!A489&amp;", "&amp;'PR Formula'!B489                           </f>
        <v>, </v>
      </c>
      <c r="P489" s="13" t="str">
        <f>if('PR Formula'!N489 = 0, " ", 'PR Formula'!N489)</f>
        <v> </v>
      </c>
      <c r="Q489" s="13" t="str">
        <f>'LB Formula'!A489&amp;", "&amp;'LB Formula'!B489   </f>
        <v>, </v>
      </c>
      <c r="X489" s="13" t="str">
        <f>if('LB Formula'!Q489 = 0, " ", 'LB Formula'!Q489)</f>
        <v> </v>
      </c>
      <c r="Y489" s="13" t="str">
        <f>'CB Formula'!A489&amp;", "&amp;'CB Formula'!B489   </f>
        <v>, </v>
      </c>
      <c r="AF489" s="13" t="str">
        <f>if('CB Formula'!N489 = 0, " ", 'CB Formula'!Q489)</f>
        <v> </v>
      </c>
      <c r="AG489" s="60" t="str">
        <f>'CB Formula'!C489   </f>
        <v/>
      </c>
      <c r="AH489" s="13" t="str">
        <f>'SAF Formula'!A489&amp;", "&amp;'SAF Formula'!B489   </f>
        <v>, </v>
      </c>
      <c r="AO489" s="13" t="str">
        <f>if('SAF Formula'!Q489 = 0, " ", 'SAF Formula'!R489)</f>
        <v> </v>
      </c>
      <c r="AP489" s="13" t="str">
        <f>'SAF Formula'!C489   </f>
        <v/>
      </c>
    </row>
    <row r="490">
      <c r="A490" s="13" t="str">
        <f>'IDL Formula'!A490&amp;", "&amp;'IDL Formula'!B490</f>
        <v>, </v>
      </c>
      <c r="H490" s="13" t="str">
        <f>if('IDL Formula'!N490 = 0, " ", 'IDL Formula'!N490)</f>
        <v> </v>
      </c>
      <c r="I490" s="13" t="str">
        <f>'PR Formula'!A490&amp;", "&amp;'PR Formula'!B490                           </f>
        <v>, </v>
      </c>
      <c r="P490" s="13" t="str">
        <f>if('PR Formula'!N490 = 0, " ", 'PR Formula'!N490)</f>
        <v> </v>
      </c>
      <c r="Q490" s="13" t="str">
        <f>'LB Formula'!A490&amp;", "&amp;'LB Formula'!B490   </f>
        <v>, </v>
      </c>
      <c r="X490" s="13" t="str">
        <f>if('LB Formula'!Q490 = 0, " ", 'LB Formula'!Q490)</f>
        <v> </v>
      </c>
      <c r="Y490" s="13" t="str">
        <f>'CB Formula'!A490&amp;", "&amp;'CB Formula'!B490   </f>
        <v>, </v>
      </c>
      <c r="AF490" s="13" t="str">
        <f>if('CB Formula'!N490 = 0, " ", 'CB Formula'!Q490)</f>
        <v> </v>
      </c>
      <c r="AG490" s="60" t="str">
        <f>'CB Formula'!C490   </f>
        <v/>
      </c>
      <c r="AH490" s="13" t="str">
        <f>'SAF Formula'!A490&amp;", "&amp;'SAF Formula'!B490   </f>
        <v>, </v>
      </c>
      <c r="AO490" s="13" t="str">
        <f>if('SAF Formula'!Q490 = 0, " ", 'SAF Formula'!R490)</f>
        <v> </v>
      </c>
      <c r="AP490" s="13" t="str">
        <f>'SAF Formula'!C490   </f>
        <v/>
      </c>
    </row>
    <row r="491">
      <c r="A491" s="13" t="str">
        <f>'IDL Formula'!A491&amp;", "&amp;'IDL Formula'!B491</f>
        <v>, </v>
      </c>
      <c r="H491" s="13" t="str">
        <f>if('IDL Formula'!N491 = 0, " ", 'IDL Formula'!N491)</f>
        <v> </v>
      </c>
      <c r="I491" s="13" t="str">
        <f>'PR Formula'!A491&amp;", "&amp;'PR Formula'!B491                           </f>
        <v>, </v>
      </c>
      <c r="P491" s="13" t="str">
        <f>if('PR Formula'!N491 = 0, " ", 'PR Formula'!N491)</f>
        <v> </v>
      </c>
      <c r="Q491" s="13" t="str">
        <f>'LB Formula'!A491&amp;", "&amp;'LB Formula'!B491   </f>
        <v>, </v>
      </c>
      <c r="X491" s="13" t="str">
        <f>if('LB Formula'!Q491 = 0, " ", 'LB Formula'!Q491)</f>
        <v> </v>
      </c>
      <c r="Y491" s="13" t="str">
        <f>'CB Formula'!A491&amp;", "&amp;'CB Formula'!B491   </f>
        <v>, </v>
      </c>
      <c r="AF491" s="13" t="str">
        <f>if('CB Formula'!N491 = 0, " ", 'CB Formula'!Q491)</f>
        <v> </v>
      </c>
      <c r="AG491" s="60" t="str">
        <f>'CB Formula'!C491   </f>
        <v/>
      </c>
      <c r="AH491" s="13" t="str">
        <f>'SAF Formula'!A491&amp;", "&amp;'SAF Formula'!B491   </f>
        <v>, </v>
      </c>
      <c r="AO491" s="13" t="str">
        <f>if('SAF Formula'!Q491 = 0, " ", 'SAF Formula'!R491)</f>
        <v> </v>
      </c>
      <c r="AP491" s="13" t="str">
        <f>'SAF Formula'!C491   </f>
        <v/>
      </c>
    </row>
    <row r="492">
      <c r="A492" s="13" t="str">
        <f>'IDL Formula'!A492&amp;", "&amp;'IDL Formula'!B492</f>
        <v>, </v>
      </c>
      <c r="H492" s="13" t="str">
        <f>if('IDL Formula'!N492 = 0, " ", 'IDL Formula'!N492)</f>
        <v> </v>
      </c>
      <c r="I492" s="13" t="str">
        <f>'PR Formula'!A492&amp;", "&amp;'PR Formula'!B492                           </f>
        <v>, </v>
      </c>
      <c r="P492" s="13" t="str">
        <f>if('PR Formula'!N492 = 0, " ", 'PR Formula'!N492)</f>
        <v> </v>
      </c>
      <c r="Q492" s="13" t="str">
        <f>'LB Formula'!A492&amp;", "&amp;'LB Formula'!B492   </f>
        <v>, </v>
      </c>
      <c r="X492" s="13" t="str">
        <f>if('LB Formula'!Q492 = 0, " ", 'LB Formula'!Q492)</f>
        <v> </v>
      </c>
      <c r="Y492" s="13" t="str">
        <f>'CB Formula'!A492&amp;", "&amp;'CB Formula'!B492   </f>
        <v>, </v>
      </c>
      <c r="AF492" s="13" t="str">
        <f>if('CB Formula'!N492 = 0, " ", 'CB Formula'!Q492)</f>
        <v> </v>
      </c>
      <c r="AG492" s="60" t="str">
        <f>'CB Formula'!C492   </f>
        <v/>
      </c>
      <c r="AH492" s="13" t="str">
        <f>'SAF Formula'!A492&amp;", "&amp;'SAF Formula'!B492   </f>
        <v>, </v>
      </c>
      <c r="AO492" s="13" t="str">
        <f>if('SAF Formula'!Q492 = 0, " ", 'SAF Formula'!R492)</f>
        <v> </v>
      </c>
      <c r="AP492" s="13" t="str">
        <f>'SAF Formula'!C492   </f>
        <v/>
      </c>
    </row>
    <row r="493">
      <c r="A493" s="13" t="str">
        <f>'IDL Formula'!A493&amp;", "&amp;'IDL Formula'!B493</f>
        <v>, </v>
      </c>
      <c r="H493" s="13" t="str">
        <f>if('IDL Formula'!N493 = 0, " ", 'IDL Formula'!N493)</f>
        <v> </v>
      </c>
      <c r="I493" s="13" t="str">
        <f>'PR Formula'!A493&amp;", "&amp;'PR Formula'!B493                           </f>
        <v>, </v>
      </c>
      <c r="P493" s="13" t="str">
        <f>if('PR Formula'!N493 = 0, " ", 'PR Formula'!N493)</f>
        <v> </v>
      </c>
      <c r="Q493" s="13" t="str">
        <f>'LB Formula'!A493&amp;", "&amp;'LB Formula'!B493   </f>
        <v>, </v>
      </c>
      <c r="X493" s="13" t="str">
        <f>if('LB Formula'!Q493 = 0, " ", 'LB Formula'!Q493)</f>
        <v> </v>
      </c>
      <c r="Y493" s="13" t="str">
        <f>'CB Formula'!A493&amp;", "&amp;'CB Formula'!B493   </f>
        <v>, </v>
      </c>
      <c r="AF493" s="13" t="str">
        <f>if('CB Formula'!N493 = 0, " ", 'CB Formula'!Q493)</f>
        <v> </v>
      </c>
      <c r="AG493" s="60" t="str">
        <f>'CB Formula'!C493   </f>
        <v/>
      </c>
      <c r="AH493" s="13" t="str">
        <f>'SAF Formula'!A493&amp;", "&amp;'SAF Formula'!B493   </f>
        <v>, </v>
      </c>
      <c r="AO493" s="13" t="str">
        <f>if('SAF Formula'!Q493 = 0, " ", 'SAF Formula'!R493)</f>
        <v> </v>
      </c>
      <c r="AP493" s="13" t="str">
        <f>'SAF Formula'!C493   </f>
        <v/>
      </c>
    </row>
    <row r="494">
      <c r="A494" s="13" t="str">
        <f>'IDL Formula'!A494&amp;", "&amp;'IDL Formula'!B494</f>
        <v>, </v>
      </c>
      <c r="H494" s="13" t="str">
        <f>if('IDL Formula'!N494 = 0, " ", 'IDL Formula'!N494)</f>
        <v> </v>
      </c>
      <c r="I494" s="13" t="str">
        <f>'PR Formula'!A494&amp;", "&amp;'PR Formula'!B494                           </f>
        <v>, </v>
      </c>
      <c r="P494" s="13" t="str">
        <f>if('PR Formula'!N494 = 0, " ", 'PR Formula'!N494)</f>
        <v> </v>
      </c>
      <c r="Q494" s="13" t="str">
        <f>'LB Formula'!A494&amp;", "&amp;'LB Formula'!B494   </f>
        <v>, </v>
      </c>
      <c r="X494" s="13" t="str">
        <f>if('LB Formula'!Q494 = 0, " ", 'LB Formula'!Q494)</f>
        <v> </v>
      </c>
      <c r="Y494" s="13" t="str">
        <f>'CB Formula'!A494&amp;", "&amp;'CB Formula'!B494   </f>
        <v>, </v>
      </c>
      <c r="AF494" s="13" t="str">
        <f>if('CB Formula'!N494 = 0, " ", 'CB Formula'!Q494)</f>
        <v> </v>
      </c>
      <c r="AG494" s="60" t="str">
        <f>'CB Formula'!C494   </f>
        <v/>
      </c>
      <c r="AH494" s="13" t="str">
        <f>'SAF Formula'!A494&amp;", "&amp;'SAF Formula'!B494   </f>
        <v>, </v>
      </c>
      <c r="AO494" s="13" t="str">
        <f>if('SAF Formula'!Q494 = 0, " ", 'SAF Formula'!R494)</f>
        <v> </v>
      </c>
      <c r="AP494" s="13" t="str">
        <f>'SAF Formula'!C494   </f>
        <v/>
      </c>
    </row>
    <row r="495">
      <c r="A495" s="13" t="str">
        <f>'IDL Formula'!A495&amp;", "&amp;'IDL Formula'!B495</f>
        <v>, </v>
      </c>
      <c r="H495" s="13" t="str">
        <f>if('IDL Formula'!N495 = 0, " ", 'IDL Formula'!N495)</f>
        <v> </v>
      </c>
      <c r="I495" s="13" t="str">
        <f>'PR Formula'!A495&amp;", "&amp;'PR Formula'!B495                           </f>
        <v>, </v>
      </c>
      <c r="P495" s="13" t="str">
        <f>if('PR Formula'!N495 = 0, " ", 'PR Formula'!N495)</f>
        <v> </v>
      </c>
      <c r="Q495" s="13" t="str">
        <f>'LB Formula'!A495&amp;", "&amp;'LB Formula'!B495   </f>
        <v>, </v>
      </c>
      <c r="X495" s="13" t="str">
        <f>if('LB Formula'!Q495 = 0, " ", 'LB Formula'!Q495)</f>
        <v> </v>
      </c>
      <c r="Y495" s="13" t="str">
        <f>'CB Formula'!A495&amp;", "&amp;'CB Formula'!B495   </f>
        <v>, </v>
      </c>
      <c r="AF495" s="13" t="str">
        <f>if('CB Formula'!N495 = 0, " ", 'CB Formula'!Q495)</f>
        <v> </v>
      </c>
      <c r="AG495" s="60" t="str">
        <f>'CB Formula'!C495   </f>
        <v/>
      </c>
      <c r="AH495" s="13" t="str">
        <f>'SAF Formula'!A495&amp;", "&amp;'SAF Formula'!B495   </f>
        <v>, </v>
      </c>
      <c r="AO495" s="13" t="str">
        <f>if('SAF Formula'!Q495 = 0, " ", 'SAF Formula'!R495)</f>
        <v> </v>
      </c>
      <c r="AP495" s="13" t="str">
        <f>'SAF Formula'!C495   </f>
        <v/>
      </c>
    </row>
    <row r="496">
      <c r="A496" s="13" t="str">
        <f>'IDL Formula'!A496&amp;", "&amp;'IDL Formula'!B496</f>
        <v>, </v>
      </c>
      <c r="H496" s="13" t="str">
        <f>if('IDL Formula'!N496 = 0, " ", 'IDL Formula'!N496)</f>
        <v> </v>
      </c>
      <c r="I496" s="13" t="str">
        <f>'PR Formula'!A496&amp;", "&amp;'PR Formula'!B496                           </f>
        <v>, </v>
      </c>
      <c r="P496" s="13" t="str">
        <f>if('PR Formula'!N496 = 0, " ", 'PR Formula'!N496)</f>
        <v> </v>
      </c>
      <c r="Q496" s="13" t="str">
        <f>'LB Formula'!A496&amp;", "&amp;'LB Formula'!B496   </f>
        <v>, </v>
      </c>
      <c r="X496" s="13" t="str">
        <f>if('LB Formula'!Q496 = 0, " ", 'LB Formula'!Q496)</f>
        <v> </v>
      </c>
      <c r="Y496" s="13" t="str">
        <f>'CB Formula'!A496&amp;", "&amp;'CB Formula'!B496   </f>
        <v>, </v>
      </c>
      <c r="AF496" s="13" t="str">
        <f>if('CB Formula'!N496 = 0, " ", 'CB Formula'!Q496)</f>
        <v> </v>
      </c>
      <c r="AG496" s="60" t="str">
        <f>'CB Formula'!C496   </f>
        <v/>
      </c>
      <c r="AH496" s="13" t="str">
        <f>'SAF Formula'!A496&amp;", "&amp;'SAF Formula'!B496   </f>
        <v>, </v>
      </c>
      <c r="AO496" s="13" t="str">
        <f>if('SAF Formula'!Q496 = 0, " ", 'SAF Formula'!R496)</f>
        <v> </v>
      </c>
      <c r="AP496" s="13" t="str">
        <f>'SAF Formula'!C496   </f>
        <v/>
      </c>
    </row>
    <row r="497">
      <c r="A497" s="13" t="str">
        <f>'IDL Formula'!A497&amp;", "&amp;'IDL Formula'!B497</f>
        <v>, </v>
      </c>
      <c r="H497" s="13" t="str">
        <f>if('IDL Formula'!N497 = 0, " ", 'IDL Formula'!N497)</f>
        <v> </v>
      </c>
      <c r="I497" s="13" t="str">
        <f>'PR Formula'!A497&amp;", "&amp;'PR Formula'!B497                           </f>
        <v>, </v>
      </c>
      <c r="P497" s="13" t="str">
        <f>if('PR Formula'!N497 = 0, " ", 'PR Formula'!N497)</f>
        <v> </v>
      </c>
      <c r="Q497" s="13" t="str">
        <f>'LB Formula'!A497&amp;", "&amp;'LB Formula'!B497   </f>
        <v>, </v>
      </c>
      <c r="X497" s="13" t="str">
        <f>if('LB Formula'!Q497 = 0, " ", 'LB Formula'!Q497)</f>
        <v> </v>
      </c>
      <c r="Y497" s="13" t="str">
        <f>'CB Formula'!A497&amp;", "&amp;'CB Formula'!B497   </f>
        <v>, </v>
      </c>
      <c r="AF497" s="13" t="str">
        <f>if('CB Formula'!N497 = 0, " ", 'CB Formula'!Q497)</f>
        <v> </v>
      </c>
      <c r="AG497" s="60" t="str">
        <f>'CB Formula'!C497   </f>
        <v/>
      </c>
      <c r="AH497" s="13" t="str">
        <f>'SAF Formula'!A497&amp;", "&amp;'SAF Formula'!B497   </f>
        <v>, </v>
      </c>
      <c r="AO497" s="13" t="str">
        <f>if('SAF Formula'!Q497 = 0, " ", 'SAF Formula'!R497)</f>
        <v> </v>
      </c>
      <c r="AP497" s="13" t="str">
        <f>'SAF Formula'!C497   </f>
        <v/>
      </c>
    </row>
    <row r="498">
      <c r="A498" s="13" t="str">
        <f>'IDL Formula'!A498&amp;", "&amp;'IDL Formula'!B498</f>
        <v>, </v>
      </c>
      <c r="H498" s="13" t="str">
        <f>if('IDL Formula'!N498 = 0, " ", 'IDL Formula'!N498)</f>
        <v> </v>
      </c>
      <c r="I498" s="13" t="str">
        <f>'PR Formula'!A498&amp;", "&amp;'PR Formula'!B498                           </f>
        <v>, </v>
      </c>
      <c r="P498" s="13" t="str">
        <f>if('PR Formula'!N498 = 0, " ", 'PR Formula'!N498)</f>
        <v> </v>
      </c>
      <c r="Q498" s="13" t="str">
        <f>'LB Formula'!A498&amp;", "&amp;'LB Formula'!B498   </f>
        <v>, </v>
      </c>
      <c r="X498" s="13" t="str">
        <f>if('LB Formula'!Q498 = 0, " ", 'LB Formula'!Q498)</f>
        <v> </v>
      </c>
      <c r="Y498" s="13" t="str">
        <f>'CB Formula'!A498&amp;", "&amp;'CB Formula'!B498   </f>
        <v>, </v>
      </c>
      <c r="AF498" s="13" t="str">
        <f>if('CB Formula'!N498 = 0, " ", 'CB Formula'!Q498)</f>
        <v> </v>
      </c>
      <c r="AG498" s="60" t="str">
        <f>'CB Formula'!C498   </f>
        <v/>
      </c>
      <c r="AH498" s="13" t="str">
        <f>'SAF Formula'!A498&amp;", "&amp;'SAF Formula'!B498   </f>
        <v>, </v>
      </c>
      <c r="AO498" s="13" t="str">
        <f>if('SAF Formula'!Q498 = 0, " ", 'SAF Formula'!R498)</f>
        <v> </v>
      </c>
      <c r="AP498" s="13" t="str">
        <f>'SAF Formula'!C498   </f>
        <v/>
      </c>
    </row>
    <row r="499">
      <c r="A499" s="13" t="str">
        <f>'IDL Formula'!A499&amp;", "&amp;'IDL Formula'!B499</f>
        <v>, </v>
      </c>
      <c r="H499" s="13" t="str">
        <f>if('IDL Formula'!N499 = 0, " ", 'IDL Formula'!N499)</f>
        <v> </v>
      </c>
      <c r="I499" s="13" t="str">
        <f>'PR Formula'!A499&amp;", "&amp;'PR Formula'!B499                           </f>
        <v>, </v>
      </c>
      <c r="P499" s="13" t="str">
        <f>if('PR Formula'!N499 = 0, " ", 'PR Formula'!N499)</f>
        <v> </v>
      </c>
      <c r="Q499" s="13" t="str">
        <f>'LB Formula'!A499&amp;", "&amp;'LB Formula'!B499   </f>
        <v>, </v>
      </c>
      <c r="X499" s="13" t="str">
        <f>if('LB Formula'!Q499 = 0, " ", 'LB Formula'!Q499)</f>
        <v> </v>
      </c>
      <c r="Y499" s="13" t="str">
        <f>'CB Formula'!A499&amp;", "&amp;'CB Formula'!B499   </f>
        <v>, </v>
      </c>
      <c r="AF499" s="13" t="str">
        <f>if('CB Formula'!N499 = 0, " ", 'CB Formula'!Q499)</f>
        <v> </v>
      </c>
      <c r="AG499" s="60" t="str">
        <f>'CB Formula'!C499   </f>
        <v/>
      </c>
      <c r="AH499" s="13" t="str">
        <f>'SAF Formula'!A499&amp;", "&amp;'SAF Formula'!B499   </f>
        <v>, </v>
      </c>
      <c r="AO499" s="13" t="str">
        <f>if('SAF Formula'!Q499 = 0, " ", 'SAF Formula'!R499)</f>
        <v> </v>
      </c>
      <c r="AP499" s="13" t="str">
        <f>'SAF Formula'!C499   </f>
        <v/>
      </c>
    </row>
    <row r="500">
      <c r="A500" s="13" t="str">
        <f>'IDL Formula'!A500&amp;", "&amp;'IDL Formula'!B500</f>
        <v>, </v>
      </c>
      <c r="H500" s="13" t="str">
        <f>if('IDL Formula'!N500 = 0, " ", 'IDL Formula'!N500)</f>
        <v> </v>
      </c>
      <c r="I500" s="13" t="str">
        <f>'PR Formula'!A500&amp;", "&amp;'PR Formula'!B500                           </f>
        <v>, </v>
      </c>
      <c r="P500" s="13" t="str">
        <f>if('PR Formula'!N500 = 0, " ", 'PR Formula'!N500)</f>
        <v> </v>
      </c>
      <c r="Q500" s="13" t="str">
        <f>'LB Formula'!A500&amp;", "&amp;'LB Formula'!B500   </f>
        <v>, </v>
      </c>
      <c r="X500" s="13" t="str">
        <f>if('LB Formula'!Q500 = 0, " ", 'LB Formula'!Q500)</f>
        <v> </v>
      </c>
      <c r="Y500" s="13" t="str">
        <f>'CB Formula'!A500&amp;", "&amp;'CB Formula'!B500   </f>
        <v>, </v>
      </c>
      <c r="AF500" s="13" t="str">
        <f>if('CB Formula'!N500 = 0, " ", 'CB Formula'!Q500)</f>
        <v> </v>
      </c>
      <c r="AG500" s="60" t="str">
        <f>'CB Formula'!C500   </f>
        <v/>
      </c>
      <c r="AH500" s="13" t="str">
        <f>'SAF Formula'!A500&amp;", "&amp;'SAF Formula'!B500   </f>
        <v>, </v>
      </c>
      <c r="AO500" s="13" t="str">
        <f>if('SAF Formula'!Q500 = 0, " ", 'SAF Formula'!R500)</f>
        <v> </v>
      </c>
      <c r="AP500" s="13" t="str">
        <f>'SAF Formula'!C500   </f>
        <v/>
      </c>
    </row>
    <row r="501">
      <c r="A501" s="13" t="str">
        <f>'IDL Formula'!A501&amp;", "&amp;'IDL Formula'!B501</f>
        <v>, </v>
      </c>
      <c r="H501" s="13" t="str">
        <f>if('IDL Formula'!N501 = 0, " ", 'IDL Formula'!N501)</f>
        <v> </v>
      </c>
      <c r="I501" s="13" t="str">
        <f>'PR Formula'!A501&amp;", "&amp;'PR Formula'!B501                           </f>
        <v>, </v>
      </c>
      <c r="P501" s="13" t="str">
        <f>if('PR Formula'!N501 = 0, " ", 'PR Formula'!N501)</f>
        <v> </v>
      </c>
      <c r="Q501" s="13" t="str">
        <f>'LB Formula'!A501&amp;", "&amp;'LB Formula'!B501   </f>
        <v>, </v>
      </c>
      <c r="X501" s="13" t="str">
        <f>if('LB Formula'!Q501 = 0, " ", 'LB Formula'!Q501)</f>
        <v> </v>
      </c>
      <c r="Y501" s="13" t="str">
        <f>'CB Formula'!A501&amp;", "&amp;'CB Formula'!B501   </f>
        <v>, </v>
      </c>
      <c r="AF501" s="13" t="str">
        <f>if('CB Formula'!N501 = 0, " ", 'CB Formula'!Q501)</f>
        <v> </v>
      </c>
      <c r="AG501" s="60" t="str">
        <f>'CB Formula'!C501   </f>
        <v/>
      </c>
      <c r="AH501" s="13" t="str">
        <f>'SAF Formula'!A501&amp;", "&amp;'SAF Formula'!B501   </f>
        <v>, </v>
      </c>
      <c r="AO501" s="13" t="str">
        <f>if('SAF Formula'!Q501 = 0, " ", 'SAF Formula'!R501)</f>
        <v> </v>
      </c>
      <c r="AP501" s="13" t="str">
        <f>'SAF Formula'!C501   </f>
        <v/>
      </c>
    </row>
    <row r="502">
      <c r="A502" s="13" t="str">
        <f>'IDL Formula'!A502&amp;", "&amp;'IDL Formula'!B502</f>
        <v>, </v>
      </c>
      <c r="H502" s="13" t="str">
        <f>if('IDL Formula'!N502 = 0, " ", 'IDL Formula'!N502)</f>
        <v> </v>
      </c>
      <c r="I502" s="13" t="str">
        <f>'PR Formula'!A502&amp;", "&amp;'PR Formula'!B502                           </f>
        <v>, </v>
      </c>
      <c r="P502" s="13" t="str">
        <f>if('PR Formula'!N502 = 0, " ", 'PR Formula'!N502)</f>
        <v> </v>
      </c>
      <c r="Q502" s="13" t="str">
        <f>'LB Formula'!A502&amp;", "&amp;'LB Formula'!B502   </f>
        <v>, </v>
      </c>
      <c r="X502" s="13" t="str">
        <f>if('LB Formula'!Q502 = 0, " ", 'LB Formula'!Q502)</f>
        <v> </v>
      </c>
      <c r="Y502" s="13" t="str">
        <f>'CB Formula'!A502&amp;", "&amp;'CB Formula'!B502   </f>
        <v>, </v>
      </c>
      <c r="AF502" s="13" t="str">
        <f>if('CB Formula'!N502 = 0, " ", 'CB Formula'!Q502)</f>
        <v> </v>
      </c>
      <c r="AG502" s="60" t="str">
        <f>'CB Formula'!C502   </f>
        <v/>
      </c>
      <c r="AH502" s="13" t="str">
        <f>'SAF Formula'!A502&amp;", "&amp;'SAF Formula'!B502   </f>
        <v>, </v>
      </c>
      <c r="AO502" s="13" t="str">
        <f>if('SAF Formula'!Q502 = 0, " ", 'SAF Formula'!R502)</f>
        <v> </v>
      </c>
      <c r="AP502" s="13" t="str">
        <f>'SAF Formula'!C502   </f>
        <v/>
      </c>
    </row>
    <row r="503">
      <c r="A503" s="13" t="str">
        <f>'IDL Formula'!A503&amp;", "&amp;'IDL Formula'!B503</f>
        <v>, </v>
      </c>
      <c r="H503" s="13" t="str">
        <f>if('IDL Formula'!N503 = 0, " ", 'IDL Formula'!N503)</f>
        <v> </v>
      </c>
      <c r="I503" s="13" t="str">
        <f>'PR Formula'!A503&amp;", "&amp;'PR Formula'!B503                           </f>
        <v>, </v>
      </c>
      <c r="P503" s="13" t="str">
        <f>if('PR Formula'!N503 = 0, " ", 'PR Formula'!N503)</f>
        <v> </v>
      </c>
      <c r="Q503" s="13" t="str">
        <f>'LB Formula'!A503&amp;", "&amp;'LB Formula'!B503   </f>
        <v>, </v>
      </c>
      <c r="X503" s="13" t="str">
        <f>if('LB Formula'!Q503 = 0, " ", 'LB Formula'!Q503)</f>
        <v> </v>
      </c>
      <c r="Y503" s="13" t="str">
        <f>'CB Formula'!A503&amp;", "&amp;'CB Formula'!B503   </f>
        <v>, </v>
      </c>
      <c r="AF503" s="13" t="str">
        <f>if('CB Formula'!N503 = 0, " ", 'CB Formula'!Q503)</f>
        <v> </v>
      </c>
      <c r="AG503" s="60" t="str">
        <f>'CB Formula'!C503   </f>
        <v/>
      </c>
      <c r="AH503" s="13" t="str">
        <f>'SAF Formula'!A503&amp;", "&amp;'SAF Formula'!B503   </f>
        <v>, </v>
      </c>
      <c r="AO503" s="13" t="str">
        <f>if('SAF Formula'!Q503 = 0, " ", 'SAF Formula'!R503)</f>
        <v> </v>
      </c>
      <c r="AP503" s="13" t="str">
        <f>'SAF Formula'!C503   </f>
        <v/>
      </c>
    </row>
    <row r="504">
      <c r="A504" s="13" t="str">
        <f>'IDL Formula'!A504&amp;", "&amp;'IDL Formula'!B504</f>
        <v>, </v>
      </c>
      <c r="H504" s="13" t="str">
        <f>if('IDL Formula'!N504 = 0, " ", 'IDL Formula'!N504)</f>
        <v> </v>
      </c>
      <c r="I504" s="13" t="str">
        <f>'PR Formula'!A504&amp;", "&amp;'PR Formula'!B504                           </f>
        <v>, </v>
      </c>
      <c r="P504" s="13" t="str">
        <f>if('PR Formula'!N504 = 0, " ", 'PR Formula'!N504)</f>
        <v> </v>
      </c>
      <c r="Q504" s="13" t="str">
        <f>'LB Formula'!A504&amp;", "&amp;'LB Formula'!B504   </f>
        <v>, </v>
      </c>
      <c r="X504" s="13" t="str">
        <f>if('LB Formula'!Q504 = 0, " ", 'LB Formula'!Q504)</f>
        <v> </v>
      </c>
      <c r="Y504" s="13" t="str">
        <f>'CB Formula'!A504&amp;", "&amp;'CB Formula'!B504   </f>
        <v>, </v>
      </c>
      <c r="AF504" s="13" t="str">
        <f>if('CB Formula'!N504 = 0, " ", 'CB Formula'!Q504)</f>
        <v> </v>
      </c>
      <c r="AG504" s="60" t="str">
        <f>'CB Formula'!C504   </f>
        <v/>
      </c>
      <c r="AH504" s="13" t="str">
        <f>'SAF Formula'!A504&amp;", "&amp;'SAF Formula'!B504   </f>
        <v>, </v>
      </c>
      <c r="AO504" s="13" t="str">
        <f>if('SAF Formula'!Q504 = 0, " ", 'SAF Formula'!R504)</f>
        <v> </v>
      </c>
      <c r="AP504" s="13" t="str">
        <f>'SAF Formula'!C504   </f>
        <v/>
      </c>
    </row>
    <row r="505">
      <c r="A505" s="13" t="str">
        <f>'IDL Formula'!A505&amp;", "&amp;'IDL Formula'!B505</f>
        <v>, </v>
      </c>
      <c r="H505" s="13" t="str">
        <f>if('IDL Formula'!N505 = 0, " ", 'IDL Formula'!N505)</f>
        <v> </v>
      </c>
      <c r="I505" s="13" t="str">
        <f>'PR Formula'!A505&amp;", "&amp;'PR Formula'!B505                           </f>
        <v>, </v>
      </c>
      <c r="P505" s="13" t="str">
        <f>if('PR Formula'!N505 = 0, " ", 'PR Formula'!N505)</f>
        <v> </v>
      </c>
      <c r="Q505" s="13" t="str">
        <f>'LB Formula'!A505&amp;", "&amp;'LB Formula'!B505   </f>
        <v>, </v>
      </c>
      <c r="X505" s="13" t="str">
        <f>if('LB Formula'!Q505 = 0, " ", 'LB Formula'!Q505)</f>
        <v> </v>
      </c>
      <c r="Y505" s="13" t="str">
        <f>'CB Formula'!A505&amp;", "&amp;'CB Formula'!B505   </f>
        <v>, </v>
      </c>
      <c r="AF505" s="13" t="str">
        <f>if('CB Formula'!N505 = 0, " ", 'CB Formula'!Q505)</f>
        <v> </v>
      </c>
      <c r="AG505" s="60" t="str">
        <f>'CB Formula'!C505   </f>
        <v/>
      </c>
      <c r="AH505" s="13" t="str">
        <f>'SAF Formula'!A505&amp;", "&amp;'SAF Formula'!B505   </f>
        <v>, </v>
      </c>
      <c r="AO505" s="13" t="str">
        <f>if('SAF Formula'!Q505 = 0, " ", 'SAF Formula'!R505)</f>
        <v> </v>
      </c>
      <c r="AP505" s="13" t="str">
        <f>'SAF Formula'!C505   </f>
        <v/>
      </c>
    </row>
    <row r="506">
      <c r="A506" s="13" t="str">
        <f>'IDL Formula'!A506&amp;", "&amp;'IDL Formula'!B506</f>
        <v>, </v>
      </c>
      <c r="H506" s="13" t="str">
        <f>if('IDL Formula'!N506 = 0, " ", 'IDL Formula'!N506)</f>
        <v> </v>
      </c>
      <c r="I506" s="13" t="str">
        <f>'PR Formula'!A506&amp;", "&amp;'PR Formula'!B506                           </f>
        <v>, </v>
      </c>
      <c r="P506" s="13" t="str">
        <f>if('PR Formula'!N506 = 0, " ", 'PR Formula'!N506)</f>
        <v> </v>
      </c>
      <c r="Q506" s="13" t="str">
        <f>'LB Formula'!A506&amp;", "&amp;'LB Formula'!B506   </f>
        <v>, </v>
      </c>
      <c r="X506" s="13" t="str">
        <f>if('LB Formula'!Q506 = 0, " ", 'LB Formula'!Q506)</f>
        <v> </v>
      </c>
      <c r="Y506" s="13" t="str">
        <f>'CB Formula'!A506&amp;", "&amp;'CB Formula'!B506   </f>
        <v>, </v>
      </c>
      <c r="AF506" s="13" t="str">
        <f>if('CB Formula'!N506 = 0, " ", 'CB Formula'!Q506)</f>
        <v> </v>
      </c>
      <c r="AG506" s="60" t="str">
        <f>'CB Formula'!C506   </f>
        <v/>
      </c>
      <c r="AH506" s="13" t="str">
        <f>'SAF Formula'!A506&amp;", "&amp;'SAF Formula'!B506   </f>
        <v>, </v>
      </c>
      <c r="AO506" s="13" t="str">
        <f>if('SAF Formula'!Q506 = 0, " ", 'SAF Formula'!R506)</f>
        <v> </v>
      </c>
      <c r="AP506" s="13" t="str">
        <f>'SAF Formula'!C506   </f>
        <v/>
      </c>
    </row>
    <row r="507">
      <c r="A507" s="13" t="str">
        <f>'IDL Formula'!A507&amp;", "&amp;'IDL Formula'!B507</f>
        <v>, </v>
      </c>
      <c r="H507" s="13" t="str">
        <f>if('IDL Formula'!N507 = 0, " ", 'IDL Formula'!N507)</f>
        <v> </v>
      </c>
      <c r="I507" s="13" t="str">
        <f>'PR Formula'!A507&amp;", "&amp;'PR Formula'!B507                           </f>
        <v>, </v>
      </c>
      <c r="P507" s="13" t="str">
        <f>if('PR Formula'!N507 = 0, " ", 'PR Formula'!N507)</f>
        <v> </v>
      </c>
      <c r="Q507" s="13" t="str">
        <f>'LB Formula'!A507&amp;", "&amp;'LB Formula'!B507   </f>
        <v>, </v>
      </c>
      <c r="X507" s="13" t="str">
        <f>if('LB Formula'!Q507 = 0, " ", 'LB Formula'!Q507)</f>
        <v> </v>
      </c>
      <c r="Y507" s="13" t="str">
        <f>'CB Formula'!A507&amp;", "&amp;'CB Formula'!B507   </f>
        <v>, </v>
      </c>
      <c r="AF507" s="13" t="str">
        <f>if('CB Formula'!N507 = 0, " ", 'CB Formula'!Q507)</f>
        <v> </v>
      </c>
      <c r="AG507" s="60" t="str">
        <f>'CB Formula'!C507   </f>
        <v/>
      </c>
      <c r="AH507" s="13" t="str">
        <f>'SAF Formula'!A507&amp;", "&amp;'SAF Formula'!B507   </f>
        <v>, </v>
      </c>
      <c r="AO507" s="13" t="str">
        <f>if('SAF Formula'!Q507 = 0, " ", 'SAF Formula'!R507)</f>
        <v> </v>
      </c>
      <c r="AP507" s="13" t="str">
        <f>'SAF Formula'!C507   </f>
        <v/>
      </c>
    </row>
    <row r="508">
      <c r="A508" s="13" t="str">
        <f>'IDL Formula'!A508&amp;", "&amp;'IDL Formula'!B508</f>
        <v>, </v>
      </c>
      <c r="H508" s="13" t="str">
        <f>if('IDL Formula'!N508 = 0, " ", 'IDL Formula'!N508)</f>
        <v> </v>
      </c>
      <c r="I508" s="13" t="str">
        <f>'PR Formula'!A508&amp;", "&amp;'PR Formula'!B508                           </f>
        <v>, </v>
      </c>
      <c r="P508" s="13" t="str">
        <f>if('PR Formula'!N508 = 0, " ", 'PR Formula'!N508)</f>
        <v> </v>
      </c>
      <c r="Q508" s="13" t="str">
        <f>'LB Formula'!A508&amp;", "&amp;'LB Formula'!B508   </f>
        <v>, </v>
      </c>
      <c r="X508" s="13" t="str">
        <f>if('LB Formula'!Q508 = 0, " ", 'LB Formula'!Q508)</f>
        <v> </v>
      </c>
      <c r="Y508" s="13" t="str">
        <f>'CB Formula'!A508&amp;", "&amp;'CB Formula'!B508   </f>
        <v>, </v>
      </c>
      <c r="AF508" s="13" t="str">
        <f>if('CB Formula'!N508 = 0, " ", 'CB Formula'!Q508)</f>
        <v> </v>
      </c>
      <c r="AG508" s="60" t="str">
        <f>'CB Formula'!C508   </f>
        <v/>
      </c>
      <c r="AH508" s="13" t="str">
        <f>'SAF Formula'!A508&amp;", "&amp;'SAF Formula'!B508   </f>
        <v>, </v>
      </c>
      <c r="AO508" s="13" t="str">
        <f>if('SAF Formula'!Q508 = 0, " ", 'SAF Formula'!R508)</f>
        <v> </v>
      </c>
      <c r="AP508" s="13" t="str">
        <f>'SAF Formula'!C508   </f>
        <v/>
      </c>
    </row>
    <row r="509">
      <c r="A509" s="13" t="str">
        <f>'IDL Formula'!A509&amp;", "&amp;'IDL Formula'!B509</f>
        <v>, </v>
      </c>
      <c r="H509" s="13" t="str">
        <f>if('IDL Formula'!N509 = 0, " ", 'IDL Formula'!N509)</f>
        <v> </v>
      </c>
      <c r="I509" s="13" t="str">
        <f>'PR Formula'!A509&amp;", "&amp;'PR Formula'!B509                           </f>
        <v>, </v>
      </c>
      <c r="P509" s="13" t="str">
        <f>if('PR Formula'!N509 = 0, " ", 'PR Formula'!N509)</f>
        <v> </v>
      </c>
      <c r="Q509" s="13" t="str">
        <f>'LB Formula'!A509&amp;", "&amp;'LB Formula'!B509   </f>
        <v>, </v>
      </c>
      <c r="X509" s="13" t="str">
        <f>if('LB Formula'!Q509 = 0, " ", 'LB Formula'!Q509)</f>
        <v> </v>
      </c>
      <c r="Y509" s="13" t="str">
        <f>'CB Formula'!A509&amp;", "&amp;'CB Formula'!B509   </f>
        <v>, </v>
      </c>
      <c r="AF509" s="13" t="str">
        <f>if('CB Formula'!N509 = 0, " ", 'CB Formula'!Q509)</f>
        <v> </v>
      </c>
      <c r="AG509" s="60" t="str">
        <f>'CB Formula'!C509   </f>
        <v/>
      </c>
      <c r="AH509" s="13" t="str">
        <f>'SAF Formula'!A509&amp;", "&amp;'SAF Formula'!B509   </f>
        <v>, </v>
      </c>
      <c r="AO509" s="13" t="str">
        <f>if('SAF Formula'!Q509 = 0, " ", 'SAF Formula'!R509)</f>
        <v> </v>
      </c>
      <c r="AP509" s="13" t="str">
        <f>'SAF Formula'!C509   </f>
        <v/>
      </c>
    </row>
    <row r="510">
      <c r="A510" s="13" t="str">
        <f>'IDL Formula'!A510&amp;", "&amp;'IDL Formula'!B510</f>
        <v>, </v>
      </c>
      <c r="H510" s="13" t="str">
        <f>if('IDL Formula'!N510 = 0, " ", 'IDL Formula'!N510)</f>
        <v> </v>
      </c>
      <c r="I510" s="13" t="str">
        <f>'PR Formula'!A510&amp;", "&amp;'PR Formula'!B510                           </f>
        <v>, </v>
      </c>
      <c r="P510" s="13" t="str">
        <f>if('PR Formula'!N510 = 0, " ", 'PR Formula'!N510)</f>
        <v> </v>
      </c>
      <c r="Q510" s="13" t="str">
        <f>'LB Formula'!A510&amp;", "&amp;'LB Formula'!B510   </f>
        <v>, </v>
      </c>
      <c r="X510" s="13" t="str">
        <f>if('LB Formula'!Q510 = 0, " ", 'LB Formula'!Q510)</f>
        <v> </v>
      </c>
      <c r="Y510" s="13" t="str">
        <f>'CB Formula'!A510&amp;", "&amp;'CB Formula'!B510   </f>
        <v>, </v>
      </c>
      <c r="AF510" s="13" t="str">
        <f>if('CB Formula'!N510 = 0, " ", 'CB Formula'!Q510)</f>
        <v> </v>
      </c>
      <c r="AG510" s="60" t="str">
        <f>'CB Formula'!C510   </f>
        <v/>
      </c>
      <c r="AH510" s="13" t="str">
        <f>'SAF Formula'!A510&amp;", "&amp;'SAF Formula'!B510   </f>
        <v>, </v>
      </c>
      <c r="AO510" s="13" t="str">
        <f>if('SAF Formula'!Q510 = 0, " ", 'SAF Formula'!R510)</f>
        <v> </v>
      </c>
      <c r="AP510" s="13" t="str">
        <f>'SAF Formula'!C510   </f>
        <v/>
      </c>
    </row>
    <row r="511">
      <c r="A511" s="13" t="str">
        <f>'IDL Formula'!A511&amp;", "&amp;'IDL Formula'!B511</f>
        <v>, </v>
      </c>
      <c r="H511" s="13" t="str">
        <f>if('IDL Formula'!N511 = 0, " ", 'IDL Formula'!N511)</f>
        <v> </v>
      </c>
      <c r="I511" s="13" t="str">
        <f>'PR Formula'!A511&amp;", "&amp;'PR Formula'!B511                           </f>
        <v>, </v>
      </c>
      <c r="P511" s="13" t="str">
        <f>if('PR Formula'!N511 = 0, " ", 'PR Formula'!N511)</f>
        <v> </v>
      </c>
      <c r="Q511" s="13" t="str">
        <f>'LB Formula'!A511&amp;", "&amp;'LB Formula'!B511   </f>
        <v>, </v>
      </c>
      <c r="X511" s="13" t="str">
        <f>if('LB Formula'!Q511 = 0, " ", 'LB Formula'!Q511)</f>
        <v> </v>
      </c>
      <c r="Y511" s="13" t="str">
        <f>'CB Formula'!A511&amp;", "&amp;'CB Formula'!B511   </f>
        <v>, </v>
      </c>
      <c r="AF511" s="13" t="str">
        <f>if('CB Formula'!N511 = 0, " ", 'CB Formula'!Q511)</f>
        <v> </v>
      </c>
      <c r="AG511" s="60" t="str">
        <f>'CB Formula'!C511   </f>
        <v/>
      </c>
      <c r="AH511" s="13" t="str">
        <f>'SAF Formula'!A511&amp;", "&amp;'SAF Formula'!B511   </f>
        <v>, </v>
      </c>
      <c r="AO511" s="13" t="str">
        <f>if('SAF Formula'!Q511 = 0, " ", 'SAF Formula'!R511)</f>
        <v> </v>
      </c>
      <c r="AP511" s="13" t="str">
        <f>'SAF Formula'!C511   </f>
        <v/>
      </c>
    </row>
    <row r="512">
      <c r="A512" s="13" t="str">
        <f>'IDL Formula'!A512&amp;", "&amp;'IDL Formula'!B512</f>
        <v>, </v>
      </c>
      <c r="H512" s="13" t="str">
        <f>if('IDL Formula'!N512 = 0, " ", 'IDL Formula'!N512)</f>
        <v> </v>
      </c>
      <c r="I512" s="13" t="str">
        <f>'PR Formula'!A512&amp;", "&amp;'PR Formula'!B512                           </f>
        <v>, </v>
      </c>
      <c r="P512" s="13" t="str">
        <f>if('PR Formula'!N512 = 0, " ", 'PR Formula'!N512)</f>
        <v> </v>
      </c>
      <c r="Q512" s="13" t="str">
        <f>'LB Formula'!A512&amp;", "&amp;'LB Formula'!B512   </f>
        <v>, </v>
      </c>
      <c r="X512" s="13" t="str">
        <f>if('LB Formula'!Q512 = 0, " ", 'LB Formula'!Q512)</f>
        <v> </v>
      </c>
      <c r="Y512" s="13" t="str">
        <f>'CB Formula'!A512&amp;", "&amp;'CB Formula'!B512   </f>
        <v>, </v>
      </c>
      <c r="AF512" s="13" t="str">
        <f>if('CB Formula'!N512 = 0, " ", 'CB Formula'!Q512)</f>
        <v> </v>
      </c>
      <c r="AG512" s="60" t="str">
        <f>'CB Formula'!C512   </f>
        <v/>
      </c>
      <c r="AH512" s="13" t="str">
        <f>'SAF Formula'!A512&amp;", "&amp;'SAF Formula'!B512   </f>
        <v>, </v>
      </c>
      <c r="AO512" s="13" t="str">
        <f>if('SAF Formula'!Q512 = 0, " ", 'SAF Formula'!R512)</f>
        <v> </v>
      </c>
      <c r="AP512" s="13" t="str">
        <f>'SAF Formula'!C512   </f>
        <v/>
      </c>
    </row>
    <row r="513">
      <c r="A513" s="13" t="str">
        <f>'IDL Formula'!A513&amp;", "&amp;'IDL Formula'!B513</f>
        <v>, </v>
      </c>
      <c r="H513" s="13" t="str">
        <f>if('IDL Formula'!N513 = 0, " ", 'IDL Formula'!N513)</f>
        <v> </v>
      </c>
      <c r="I513" s="13" t="str">
        <f>'PR Formula'!A513&amp;", "&amp;'PR Formula'!B513                           </f>
        <v>, </v>
      </c>
      <c r="P513" s="13" t="str">
        <f>if('PR Formula'!N513 = 0, " ", 'PR Formula'!N513)</f>
        <v> </v>
      </c>
      <c r="Q513" s="13" t="str">
        <f>'LB Formula'!A513&amp;", "&amp;'LB Formula'!B513   </f>
        <v>, </v>
      </c>
      <c r="X513" s="13" t="str">
        <f>if('LB Formula'!Q513 = 0, " ", 'LB Formula'!Q513)</f>
        <v> </v>
      </c>
      <c r="Y513" s="13" t="str">
        <f>'CB Formula'!A513&amp;", "&amp;'CB Formula'!B513   </f>
        <v>, </v>
      </c>
      <c r="AF513" s="13" t="str">
        <f>if('CB Formula'!N513 = 0, " ", 'CB Formula'!Q513)</f>
        <v> </v>
      </c>
      <c r="AG513" s="60" t="str">
        <f>'CB Formula'!C513   </f>
        <v/>
      </c>
      <c r="AH513" s="13" t="str">
        <f>'SAF Formula'!A513&amp;", "&amp;'SAF Formula'!B513   </f>
        <v>, </v>
      </c>
      <c r="AO513" s="13" t="str">
        <f>if('SAF Formula'!Q513 = 0, " ", 'SAF Formula'!R513)</f>
        <v> </v>
      </c>
      <c r="AP513" s="13" t="str">
        <f>'SAF Formula'!C513   </f>
        <v/>
      </c>
    </row>
    <row r="514">
      <c r="A514" s="13" t="str">
        <f>'IDL Formula'!A514&amp;", "&amp;'IDL Formula'!B514</f>
        <v>, </v>
      </c>
      <c r="H514" s="13" t="str">
        <f>if('IDL Formula'!N514 = 0, " ", 'IDL Formula'!N514)</f>
        <v> </v>
      </c>
      <c r="I514" s="13" t="str">
        <f>'PR Formula'!A514&amp;", "&amp;'PR Formula'!B514                           </f>
        <v>, </v>
      </c>
      <c r="P514" s="13" t="str">
        <f>if('PR Formula'!N514 = 0, " ", 'PR Formula'!N514)</f>
        <v> </v>
      </c>
      <c r="Q514" s="13" t="str">
        <f>'LB Formula'!A514&amp;", "&amp;'LB Formula'!B514   </f>
        <v>, </v>
      </c>
      <c r="X514" s="13" t="str">
        <f>if('LB Formula'!Q514 = 0, " ", 'LB Formula'!Q514)</f>
        <v> </v>
      </c>
      <c r="Y514" s="13" t="str">
        <f>'CB Formula'!A514&amp;", "&amp;'CB Formula'!B514   </f>
        <v>, </v>
      </c>
      <c r="AF514" s="13" t="str">
        <f>if('CB Formula'!N514 = 0, " ", 'CB Formula'!Q514)</f>
        <v> </v>
      </c>
      <c r="AG514" s="60" t="str">
        <f>'CB Formula'!C514   </f>
        <v/>
      </c>
      <c r="AH514" s="13" t="str">
        <f>'SAF Formula'!A514&amp;", "&amp;'SAF Formula'!B514   </f>
        <v>, </v>
      </c>
      <c r="AO514" s="13" t="str">
        <f>if('SAF Formula'!Q514 = 0, " ", 'SAF Formula'!R514)</f>
        <v> </v>
      </c>
      <c r="AP514" s="13" t="str">
        <f>'SAF Formula'!C514   </f>
        <v/>
      </c>
    </row>
    <row r="515">
      <c r="A515" s="13" t="str">
        <f>'IDL Formula'!A515&amp;", "&amp;'IDL Formula'!B515</f>
        <v>, </v>
      </c>
      <c r="H515" s="13" t="str">
        <f>if('IDL Formula'!N515 = 0, " ", 'IDL Formula'!N515)</f>
        <v> </v>
      </c>
      <c r="I515" s="13" t="str">
        <f>'PR Formula'!A515&amp;", "&amp;'PR Formula'!B515                           </f>
        <v>, </v>
      </c>
      <c r="P515" s="13" t="str">
        <f>if('PR Formula'!N515 = 0, " ", 'PR Formula'!N515)</f>
        <v> </v>
      </c>
      <c r="Q515" s="13" t="str">
        <f>'LB Formula'!A515&amp;", "&amp;'LB Formula'!B515   </f>
        <v>, </v>
      </c>
      <c r="X515" s="13" t="str">
        <f>if('LB Formula'!Q515 = 0, " ", 'LB Formula'!Q515)</f>
        <v> </v>
      </c>
      <c r="Y515" s="13" t="str">
        <f>'CB Formula'!A515&amp;", "&amp;'CB Formula'!B515   </f>
        <v>, </v>
      </c>
      <c r="AF515" s="13" t="str">
        <f>if('CB Formula'!N515 = 0, " ", 'CB Formula'!Q515)</f>
        <v> </v>
      </c>
      <c r="AG515" s="60" t="str">
        <f>'CB Formula'!C515   </f>
        <v/>
      </c>
      <c r="AH515" s="13" t="str">
        <f>'SAF Formula'!A515&amp;", "&amp;'SAF Formula'!B515   </f>
        <v>, </v>
      </c>
      <c r="AO515" s="13" t="str">
        <f>if('SAF Formula'!Q515 = 0, " ", 'SAF Formula'!R515)</f>
        <v> </v>
      </c>
      <c r="AP515" s="13" t="str">
        <f>'SAF Formula'!C515   </f>
        <v/>
      </c>
    </row>
    <row r="516">
      <c r="A516" s="13" t="str">
        <f>'IDL Formula'!A516&amp;", "&amp;'IDL Formula'!B516</f>
        <v>, </v>
      </c>
      <c r="H516" s="13" t="str">
        <f>if('IDL Formula'!N516 = 0, " ", 'IDL Formula'!N516)</f>
        <v> </v>
      </c>
      <c r="I516" s="13" t="str">
        <f>'PR Formula'!A516&amp;", "&amp;'PR Formula'!B516                           </f>
        <v>, </v>
      </c>
      <c r="P516" s="13" t="str">
        <f>if('PR Formula'!N516 = 0, " ", 'PR Formula'!N516)</f>
        <v> </v>
      </c>
      <c r="Q516" s="13" t="str">
        <f>'LB Formula'!A516&amp;", "&amp;'LB Formula'!B516   </f>
        <v>, </v>
      </c>
      <c r="X516" s="13" t="str">
        <f>if('LB Formula'!Q516 = 0, " ", 'LB Formula'!Q516)</f>
        <v> </v>
      </c>
      <c r="Y516" s="13" t="str">
        <f>'CB Formula'!A516&amp;", "&amp;'CB Formula'!B516   </f>
        <v>, </v>
      </c>
      <c r="AF516" s="13" t="str">
        <f>if('CB Formula'!N516 = 0, " ", 'CB Formula'!Q516)</f>
        <v> </v>
      </c>
      <c r="AG516" s="60" t="str">
        <f>'CB Formula'!C516   </f>
        <v/>
      </c>
      <c r="AH516" s="13" t="str">
        <f>'SAF Formula'!A516&amp;", "&amp;'SAF Formula'!B516   </f>
        <v>, </v>
      </c>
      <c r="AO516" s="13" t="str">
        <f>if('SAF Formula'!Q516 = 0, " ", 'SAF Formula'!R516)</f>
        <v> </v>
      </c>
      <c r="AP516" s="13" t="str">
        <f>'SAF Formula'!C516   </f>
        <v/>
      </c>
    </row>
    <row r="517">
      <c r="A517" s="13" t="str">
        <f>'IDL Formula'!A517&amp;", "&amp;'IDL Formula'!B517</f>
        <v>, </v>
      </c>
      <c r="H517" s="13" t="str">
        <f>if('IDL Formula'!N517 = 0, " ", 'IDL Formula'!N517)</f>
        <v> </v>
      </c>
      <c r="I517" s="13" t="str">
        <f>'PR Formula'!A517&amp;", "&amp;'PR Formula'!B517                           </f>
        <v>, </v>
      </c>
      <c r="P517" s="13" t="str">
        <f>if('PR Formula'!N517 = 0, " ", 'PR Formula'!N517)</f>
        <v> </v>
      </c>
      <c r="Q517" s="13" t="str">
        <f>'LB Formula'!A517&amp;", "&amp;'LB Formula'!B517   </f>
        <v>, </v>
      </c>
      <c r="X517" s="13" t="str">
        <f>if('LB Formula'!Q517 = 0, " ", 'LB Formula'!Q517)</f>
        <v> </v>
      </c>
      <c r="Y517" s="13" t="str">
        <f>'CB Formula'!A517&amp;", "&amp;'CB Formula'!B517   </f>
        <v>, </v>
      </c>
      <c r="AF517" s="13" t="str">
        <f>if('CB Formula'!N517 = 0, " ", 'CB Formula'!Q517)</f>
        <v> </v>
      </c>
      <c r="AG517" s="60" t="str">
        <f>'CB Formula'!C517   </f>
        <v/>
      </c>
      <c r="AH517" s="13" t="str">
        <f>'SAF Formula'!A517&amp;", "&amp;'SAF Formula'!B517   </f>
        <v>, </v>
      </c>
      <c r="AO517" s="13" t="str">
        <f>if('SAF Formula'!Q517 = 0, " ", 'SAF Formula'!R517)</f>
        <v> </v>
      </c>
      <c r="AP517" s="13" t="str">
        <f>'SAF Formula'!C517   </f>
        <v/>
      </c>
    </row>
    <row r="518">
      <c r="A518" s="13" t="str">
        <f>'IDL Formula'!A518&amp;", "&amp;'IDL Formula'!B518</f>
        <v>, </v>
      </c>
      <c r="H518" s="13" t="str">
        <f>if('IDL Formula'!N518 = 0, " ", 'IDL Formula'!N518)</f>
        <v> </v>
      </c>
      <c r="I518" s="13" t="str">
        <f>'PR Formula'!A518&amp;", "&amp;'PR Formula'!B518                           </f>
        <v>, </v>
      </c>
      <c r="P518" s="13" t="str">
        <f>if('PR Formula'!N518 = 0, " ", 'PR Formula'!N518)</f>
        <v> </v>
      </c>
      <c r="Q518" s="13" t="str">
        <f>'LB Formula'!A518&amp;", "&amp;'LB Formula'!B518   </f>
        <v>, </v>
      </c>
      <c r="X518" s="13" t="str">
        <f>if('LB Formula'!Q518 = 0, " ", 'LB Formula'!Q518)</f>
        <v> </v>
      </c>
      <c r="Y518" s="13" t="str">
        <f>'CB Formula'!A518&amp;", "&amp;'CB Formula'!B518   </f>
        <v>, </v>
      </c>
      <c r="AF518" s="13" t="str">
        <f>if('CB Formula'!N518 = 0, " ", 'CB Formula'!Q518)</f>
        <v> </v>
      </c>
      <c r="AG518" s="60" t="str">
        <f>'CB Formula'!C518   </f>
        <v/>
      </c>
      <c r="AH518" s="13" t="str">
        <f>'SAF Formula'!A518&amp;", "&amp;'SAF Formula'!B518   </f>
        <v>, </v>
      </c>
      <c r="AO518" s="13" t="str">
        <f>if('SAF Formula'!Q518 = 0, " ", 'SAF Formula'!R518)</f>
        <v> </v>
      </c>
      <c r="AP518" s="13" t="str">
        <f>'SAF Formula'!C518   </f>
        <v/>
      </c>
    </row>
    <row r="519">
      <c r="A519" s="13" t="str">
        <f>'IDL Formula'!A519&amp;", "&amp;'IDL Formula'!B519</f>
        <v>, </v>
      </c>
      <c r="H519" s="13" t="str">
        <f>if('IDL Formula'!N519 = 0, " ", 'IDL Formula'!N519)</f>
        <v> </v>
      </c>
      <c r="I519" s="13" t="str">
        <f>'PR Formula'!A519&amp;", "&amp;'PR Formula'!B519                           </f>
        <v>, </v>
      </c>
      <c r="P519" s="13" t="str">
        <f>if('PR Formula'!N519 = 0, " ", 'PR Formula'!N519)</f>
        <v> </v>
      </c>
      <c r="Q519" s="13" t="str">
        <f>'LB Formula'!A519&amp;", "&amp;'LB Formula'!B519   </f>
        <v>, </v>
      </c>
      <c r="X519" s="13" t="str">
        <f>if('LB Formula'!Q519 = 0, " ", 'LB Formula'!Q519)</f>
        <v> </v>
      </c>
      <c r="Y519" s="13" t="str">
        <f>'CB Formula'!A519&amp;", "&amp;'CB Formula'!B519   </f>
        <v>, </v>
      </c>
      <c r="AF519" s="13" t="str">
        <f>if('CB Formula'!N519 = 0, " ", 'CB Formula'!Q519)</f>
        <v> </v>
      </c>
      <c r="AG519" s="60" t="str">
        <f>'CB Formula'!C519   </f>
        <v/>
      </c>
      <c r="AH519" s="13" t="str">
        <f>'SAF Formula'!A519&amp;", "&amp;'SAF Formula'!B519   </f>
        <v>, </v>
      </c>
      <c r="AO519" s="13" t="str">
        <f>if('SAF Formula'!Q519 = 0, " ", 'SAF Formula'!R519)</f>
        <v> </v>
      </c>
      <c r="AP519" s="13" t="str">
        <f>'SAF Formula'!C519   </f>
        <v/>
      </c>
    </row>
    <row r="520">
      <c r="A520" s="13" t="str">
        <f>'IDL Formula'!A520&amp;", "&amp;'IDL Formula'!B520</f>
        <v>, </v>
      </c>
      <c r="H520" s="13" t="str">
        <f>if('IDL Formula'!N520 = 0, " ", 'IDL Formula'!N520)</f>
        <v> </v>
      </c>
      <c r="I520" s="13" t="str">
        <f>'PR Formula'!A520&amp;", "&amp;'PR Formula'!B520                           </f>
        <v>, </v>
      </c>
      <c r="P520" s="13" t="str">
        <f>if('PR Formula'!N520 = 0, " ", 'PR Formula'!N520)</f>
        <v> </v>
      </c>
      <c r="Q520" s="13" t="str">
        <f>'LB Formula'!A520&amp;", "&amp;'LB Formula'!B520   </f>
        <v>, </v>
      </c>
      <c r="X520" s="13" t="str">
        <f>if('LB Formula'!Q520 = 0, " ", 'LB Formula'!Q520)</f>
        <v> </v>
      </c>
      <c r="Y520" s="13" t="str">
        <f>'CB Formula'!A520&amp;", "&amp;'CB Formula'!B520   </f>
        <v>, </v>
      </c>
      <c r="AF520" s="13" t="str">
        <f>if('CB Formula'!N520 = 0, " ", 'CB Formula'!Q520)</f>
        <v> </v>
      </c>
      <c r="AG520" s="60" t="str">
        <f>'CB Formula'!C520   </f>
        <v/>
      </c>
      <c r="AH520" s="13" t="str">
        <f>'SAF Formula'!A520&amp;", "&amp;'SAF Formula'!B520   </f>
        <v>, </v>
      </c>
      <c r="AO520" s="13" t="str">
        <f>if('SAF Formula'!Q520 = 0, " ", 'SAF Formula'!R520)</f>
        <v> </v>
      </c>
      <c r="AP520" s="13" t="str">
        <f>'SAF Formula'!C520   </f>
        <v/>
      </c>
    </row>
    <row r="521">
      <c r="A521" s="13" t="str">
        <f>'IDL Formula'!A521&amp;", "&amp;'IDL Formula'!B521</f>
        <v>, </v>
      </c>
      <c r="H521" s="13" t="str">
        <f>if('IDL Formula'!N521 = 0, " ", 'IDL Formula'!N521)</f>
        <v> </v>
      </c>
      <c r="I521" s="13" t="str">
        <f>'PR Formula'!A521&amp;", "&amp;'PR Formula'!B521                           </f>
        <v>, </v>
      </c>
      <c r="P521" s="13" t="str">
        <f>if('PR Formula'!N521 = 0, " ", 'PR Formula'!N521)</f>
        <v> </v>
      </c>
      <c r="Q521" s="13" t="str">
        <f>'LB Formula'!A521&amp;", "&amp;'LB Formula'!B521   </f>
        <v>, </v>
      </c>
      <c r="X521" s="13" t="str">
        <f>if('LB Formula'!Q521 = 0, " ", 'LB Formula'!Q521)</f>
        <v> </v>
      </c>
      <c r="Y521" s="13" t="str">
        <f>'CB Formula'!A521&amp;", "&amp;'CB Formula'!B521   </f>
        <v>, </v>
      </c>
      <c r="AF521" s="13" t="str">
        <f>if('CB Formula'!N521 = 0, " ", 'CB Formula'!Q521)</f>
        <v> </v>
      </c>
      <c r="AG521" s="60" t="str">
        <f>'CB Formula'!C521   </f>
        <v/>
      </c>
      <c r="AH521" s="13" t="str">
        <f>'SAF Formula'!A521&amp;", "&amp;'SAF Formula'!B521   </f>
        <v>, </v>
      </c>
      <c r="AO521" s="13" t="str">
        <f>if('SAF Formula'!Q521 = 0, " ", 'SAF Formula'!R521)</f>
        <v> </v>
      </c>
      <c r="AP521" s="13" t="str">
        <f>'SAF Formula'!C521   </f>
        <v/>
      </c>
    </row>
    <row r="522">
      <c r="A522" s="13" t="str">
        <f>'IDL Formula'!A522&amp;", "&amp;'IDL Formula'!B522</f>
        <v>, </v>
      </c>
      <c r="H522" s="13" t="str">
        <f>if('IDL Formula'!N522 = 0, " ", 'IDL Formula'!N522)</f>
        <v> </v>
      </c>
      <c r="I522" s="13" t="str">
        <f>'PR Formula'!A522&amp;", "&amp;'PR Formula'!B522                           </f>
        <v>, </v>
      </c>
      <c r="P522" s="13" t="str">
        <f>if('PR Formula'!N522 = 0, " ", 'PR Formula'!N522)</f>
        <v> </v>
      </c>
      <c r="Q522" s="13" t="str">
        <f>'LB Formula'!A522&amp;", "&amp;'LB Formula'!B522   </f>
        <v>, </v>
      </c>
      <c r="X522" s="13" t="str">
        <f>if('LB Formula'!Q522 = 0, " ", 'LB Formula'!Q522)</f>
        <v> </v>
      </c>
      <c r="Y522" s="13" t="str">
        <f>'CB Formula'!A522&amp;", "&amp;'CB Formula'!B522   </f>
        <v>, </v>
      </c>
      <c r="AF522" s="13" t="str">
        <f>if('CB Formula'!N522 = 0, " ", 'CB Formula'!Q522)</f>
        <v> </v>
      </c>
      <c r="AG522" s="60" t="str">
        <f>'CB Formula'!C522   </f>
        <v/>
      </c>
      <c r="AH522" s="13" t="str">
        <f>'SAF Formula'!A522&amp;", "&amp;'SAF Formula'!B522   </f>
        <v>, </v>
      </c>
      <c r="AO522" s="13" t="str">
        <f>if('SAF Formula'!Q522 = 0, " ", 'SAF Formula'!R522)</f>
        <v> </v>
      </c>
      <c r="AP522" s="13" t="str">
        <f>'SAF Formula'!C522   </f>
        <v/>
      </c>
    </row>
    <row r="523">
      <c r="A523" s="13" t="str">
        <f>'IDL Formula'!A523&amp;", "&amp;'IDL Formula'!B523</f>
        <v>, </v>
      </c>
      <c r="H523" s="13" t="str">
        <f>if('IDL Formula'!N523 = 0, " ", 'IDL Formula'!N523)</f>
        <v> </v>
      </c>
      <c r="I523" s="13" t="str">
        <f>'PR Formula'!A523&amp;", "&amp;'PR Formula'!B523                           </f>
        <v>, </v>
      </c>
      <c r="P523" s="13" t="str">
        <f>if('PR Formula'!N523 = 0, " ", 'PR Formula'!N523)</f>
        <v> </v>
      </c>
      <c r="Q523" s="13" t="str">
        <f>'LB Formula'!A523&amp;", "&amp;'LB Formula'!B523   </f>
        <v>, </v>
      </c>
      <c r="X523" s="13" t="str">
        <f>if('LB Formula'!Q523 = 0, " ", 'LB Formula'!Q523)</f>
        <v> </v>
      </c>
      <c r="Y523" s="13" t="str">
        <f>'CB Formula'!A523&amp;", "&amp;'CB Formula'!B523   </f>
        <v>, </v>
      </c>
      <c r="AF523" s="13" t="str">
        <f>if('CB Formula'!N523 = 0, " ", 'CB Formula'!Q523)</f>
        <v> </v>
      </c>
      <c r="AG523" s="60" t="str">
        <f>'CB Formula'!C523   </f>
        <v/>
      </c>
      <c r="AH523" s="13" t="str">
        <f>'SAF Formula'!A523&amp;", "&amp;'SAF Formula'!B523   </f>
        <v>, </v>
      </c>
      <c r="AO523" s="13" t="str">
        <f>if('SAF Formula'!Q523 = 0, " ", 'SAF Formula'!R523)</f>
        <v> </v>
      </c>
      <c r="AP523" s="13" t="str">
        <f>'SAF Formula'!C523   </f>
        <v/>
      </c>
    </row>
    <row r="524">
      <c r="A524" s="13" t="str">
        <f>'IDL Formula'!A524&amp;", "&amp;'IDL Formula'!B524</f>
        <v>, </v>
      </c>
      <c r="H524" s="13" t="str">
        <f>if('IDL Formula'!N524 = 0, " ", 'IDL Formula'!N524)</f>
        <v> </v>
      </c>
      <c r="I524" s="13" t="str">
        <f>'PR Formula'!A524&amp;", "&amp;'PR Formula'!B524                           </f>
        <v>, </v>
      </c>
      <c r="P524" s="13" t="str">
        <f>if('PR Formula'!N524 = 0, " ", 'PR Formula'!N524)</f>
        <v> </v>
      </c>
      <c r="Q524" s="13" t="str">
        <f>'LB Formula'!A524&amp;", "&amp;'LB Formula'!B524   </f>
        <v>, </v>
      </c>
      <c r="X524" s="13" t="str">
        <f>if('LB Formula'!Q524 = 0, " ", 'LB Formula'!Q524)</f>
        <v> </v>
      </c>
      <c r="Y524" s="13" t="str">
        <f>'CB Formula'!A524&amp;", "&amp;'CB Formula'!B524   </f>
        <v>, </v>
      </c>
      <c r="AF524" s="13" t="str">
        <f>if('CB Formula'!N524 = 0, " ", 'CB Formula'!Q524)</f>
        <v> </v>
      </c>
      <c r="AG524" s="60" t="str">
        <f>'CB Formula'!C524   </f>
        <v/>
      </c>
      <c r="AH524" s="13" t="str">
        <f>'SAF Formula'!A524&amp;", "&amp;'SAF Formula'!B524   </f>
        <v>, </v>
      </c>
      <c r="AO524" s="13" t="str">
        <f>if('SAF Formula'!Q524 = 0, " ", 'SAF Formula'!R524)</f>
        <v> </v>
      </c>
      <c r="AP524" s="13" t="str">
        <f>'SAF Formula'!C524   </f>
        <v/>
      </c>
    </row>
    <row r="525">
      <c r="A525" s="13" t="str">
        <f>'IDL Formula'!A525&amp;", "&amp;'IDL Formula'!B525</f>
        <v>, </v>
      </c>
      <c r="H525" s="13" t="str">
        <f>if('IDL Formula'!N525 = 0, " ", 'IDL Formula'!N525)</f>
        <v> </v>
      </c>
      <c r="I525" s="13" t="str">
        <f>'PR Formula'!A525&amp;", "&amp;'PR Formula'!B525                           </f>
        <v>, </v>
      </c>
      <c r="P525" s="13" t="str">
        <f>if('PR Formula'!N525 = 0, " ", 'PR Formula'!N525)</f>
        <v> </v>
      </c>
      <c r="Q525" s="13" t="str">
        <f>'LB Formula'!A525&amp;", "&amp;'LB Formula'!B525   </f>
        <v>, </v>
      </c>
      <c r="X525" s="13" t="str">
        <f>if('LB Formula'!Q525 = 0, " ", 'LB Formula'!Q525)</f>
        <v> </v>
      </c>
      <c r="Y525" s="13" t="str">
        <f>'CB Formula'!A525&amp;", "&amp;'CB Formula'!B525   </f>
        <v>, </v>
      </c>
      <c r="AF525" s="13" t="str">
        <f>if('CB Formula'!N525 = 0, " ", 'CB Formula'!Q525)</f>
        <v> </v>
      </c>
      <c r="AG525" s="60" t="str">
        <f>'CB Formula'!C525   </f>
        <v/>
      </c>
      <c r="AH525" s="13" t="str">
        <f>'SAF Formula'!A525&amp;", "&amp;'SAF Formula'!B525   </f>
        <v>, </v>
      </c>
      <c r="AO525" s="13" t="str">
        <f>if('SAF Formula'!Q525 = 0, " ", 'SAF Formula'!R525)</f>
        <v> </v>
      </c>
      <c r="AP525" s="13" t="str">
        <f>'SAF Formula'!C525   </f>
        <v/>
      </c>
    </row>
    <row r="526">
      <c r="A526" s="13" t="str">
        <f>'IDL Formula'!A526&amp;", "&amp;'IDL Formula'!B526</f>
        <v>, </v>
      </c>
      <c r="H526" s="13" t="str">
        <f>if('IDL Formula'!N526 = 0, " ", 'IDL Formula'!N526)</f>
        <v> </v>
      </c>
      <c r="I526" s="13" t="str">
        <f>'PR Formula'!A526&amp;", "&amp;'PR Formula'!B526                           </f>
        <v>, </v>
      </c>
      <c r="P526" s="13" t="str">
        <f>if('PR Formula'!N526 = 0, " ", 'PR Formula'!N526)</f>
        <v> </v>
      </c>
      <c r="Q526" s="13" t="str">
        <f>'LB Formula'!A526&amp;", "&amp;'LB Formula'!B526   </f>
        <v>, </v>
      </c>
      <c r="X526" s="13" t="str">
        <f>if('LB Formula'!Q526 = 0, " ", 'LB Formula'!Q526)</f>
        <v> </v>
      </c>
      <c r="Y526" s="13" t="str">
        <f>'CB Formula'!A526&amp;", "&amp;'CB Formula'!B526   </f>
        <v>, </v>
      </c>
      <c r="AF526" s="13" t="str">
        <f>if('CB Formula'!N526 = 0, " ", 'CB Formula'!Q526)</f>
        <v> </v>
      </c>
      <c r="AG526" s="60" t="str">
        <f>'CB Formula'!C526   </f>
        <v/>
      </c>
      <c r="AH526" s="13" t="str">
        <f>'SAF Formula'!A526&amp;", "&amp;'SAF Formula'!B526   </f>
        <v>, </v>
      </c>
      <c r="AO526" s="13" t="str">
        <f>if('SAF Formula'!Q526 = 0, " ", 'SAF Formula'!R526)</f>
        <v> </v>
      </c>
      <c r="AP526" s="13" t="str">
        <f>'SAF Formula'!C526   </f>
        <v/>
      </c>
    </row>
    <row r="527">
      <c r="A527" s="13" t="str">
        <f>'IDL Formula'!A527&amp;", "&amp;'IDL Formula'!B527</f>
        <v>, </v>
      </c>
      <c r="H527" s="13" t="str">
        <f>if('IDL Formula'!N527 = 0, " ", 'IDL Formula'!N527)</f>
        <v> </v>
      </c>
      <c r="I527" s="13" t="str">
        <f>'PR Formula'!A527&amp;", "&amp;'PR Formula'!B527                           </f>
        <v>, </v>
      </c>
      <c r="P527" s="13" t="str">
        <f>if('PR Formula'!N527 = 0, " ", 'PR Formula'!N527)</f>
        <v> </v>
      </c>
      <c r="Q527" s="13" t="str">
        <f>'LB Formula'!A527&amp;", "&amp;'LB Formula'!B527   </f>
        <v>, </v>
      </c>
      <c r="X527" s="13" t="str">
        <f>if('LB Formula'!Q527 = 0, " ", 'LB Formula'!Q527)</f>
        <v> </v>
      </c>
      <c r="Y527" s="13" t="str">
        <f>'CB Formula'!A527&amp;", "&amp;'CB Formula'!B527   </f>
        <v>, </v>
      </c>
      <c r="AF527" s="13" t="str">
        <f>if('CB Formula'!N527 = 0, " ", 'CB Formula'!Q527)</f>
        <v> </v>
      </c>
      <c r="AG527" s="60" t="str">
        <f>'CB Formula'!C527   </f>
        <v/>
      </c>
      <c r="AH527" s="13" t="str">
        <f>'SAF Formula'!A527&amp;", "&amp;'SAF Formula'!B527   </f>
        <v>, </v>
      </c>
      <c r="AO527" s="13" t="str">
        <f>if('SAF Formula'!Q527 = 0, " ", 'SAF Formula'!R527)</f>
        <v> </v>
      </c>
      <c r="AP527" s="13" t="str">
        <f>'SAF Formula'!C527   </f>
        <v/>
      </c>
    </row>
    <row r="528">
      <c r="A528" s="13" t="str">
        <f>'IDL Formula'!A528&amp;", "&amp;'IDL Formula'!B528</f>
        <v>, </v>
      </c>
      <c r="H528" s="13" t="str">
        <f>if('IDL Formula'!N528 = 0, " ", 'IDL Formula'!N528)</f>
        <v> </v>
      </c>
      <c r="I528" s="13" t="str">
        <f>'PR Formula'!A528&amp;", "&amp;'PR Formula'!B528                           </f>
        <v>, </v>
      </c>
      <c r="P528" s="13" t="str">
        <f>if('PR Formula'!N528 = 0, " ", 'PR Formula'!N528)</f>
        <v> </v>
      </c>
      <c r="Q528" s="13" t="str">
        <f>'LB Formula'!A528&amp;", "&amp;'LB Formula'!B528   </f>
        <v>, </v>
      </c>
      <c r="X528" s="13" t="str">
        <f>if('LB Formula'!Q528 = 0, " ", 'LB Formula'!Q528)</f>
        <v> </v>
      </c>
      <c r="Y528" s="13" t="str">
        <f>'CB Formula'!A528&amp;", "&amp;'CB Formula'!B528   </f>
        <v>, </v>
      </c>
      <c r="AF528" s="13" t="str">
        <f>if('CB Formula'!N528 = 0, " ", 'CB Formula'!Q528)</f>
        <v> </v>
      </c>
      <c r="AG528" s="60" t="str">
        <f>'CB Formula'!C528   </f>
        <v/>
      </c>
      <c r="AH528" s="13" t="str">
        <f>'SAF Formula'!A528&amp;", "&amp;'SAF Formula'!B528   </f>
        <v>, </v>
      </c>
      <c r="AO528" s="13" t="str">
        <f>if('SAF Formula'!Q528 = 0, " ", 'SAF Formula'!R528)</f>
        <v> </v>
      </c>
      <c r="AP528" s="13" t="str">
        <f>'SAF Formula'!C528   </f>
        <v/>
      </c>
    </row>
    <row r="529">
      <c r="A529" s="13" t="str">
        <f>'IDL Formula'!A529&amp;", "&amp;'IDL Formula'!B529</f>
        <v>, </v>
      </c>
      <c r="H529" s="13" t="str">
        <f>if('IDL Formula'!N529 = 0, " ", 'IDL Formula'!N529)</f>
        <v> </v>
      </c>
      <c r="I529" s="13" t="str">
        <f>'PR Formula'!A529&amp;", "&amp;'PR Formula'!B529                           </f>
        <v>, </v>
      </c>
      <c r="P529" s="13" t="str">
        <f>if('PR Formula'!N529 = 0, " ", 'PR Formula'!N529)</f>
        <v> </v>
      </c>
      <c r="Q529" s="13" t="str">
        <f>'LB Formula'!A529&amp;", "&amp;'LB Formula'!B529   </f>
        <v>, </v>
      </c>
      <c r="X529" s="13" t="str">
        <f>if('LB Formula'!Q529 = 0, " ", 'LB Formula'!Q529)</f>
        <v> </v>
      </c>
      <c r="Y529" s="13" t="str">
        <f>'CB Formula'!A529&amp;", "&amp;'CB Formula'!B529   </f>
        <v>, </v>
      </c>
      <c r="AF529" s="13" t="str">
        <f>if('CB Formula'!N529 = 0, " ", 'CB Formula'!Q529)</f>
        <v> </v>
      </c>
      <c r="AG529" s="60" t="str">
        <f>'CB Formula'!C529   </f>
        <v/>
      </c>
      <c r="AH529" s="13" t="str">
        <f>'SAF Formula'!A529&amp;", "&amp;'SAF Formula'!B529   </f>
        <v>, </v>
      </c>
      <c r="AO529" s="13" t="str">
        <f>if('SAF Formula'!Q529 = 0, " ", 'SAF Formula'!R529)</f>
        <v> </v>
      </c>
      <c r="AP529" s="13" t="str">
        <f>'SAF Formula'!C529   </f>
        <v/>
      </c>
    </row>
    <row r="530">
      <c r="A530" s="13" t="str">
        <f>'IDL Formula'!A530&amp;", "&amp;'IDL Formula'!B530</f>
        <v>, </v>
      </c>
      <c r="H530" s="13" t="str">
        <f>if('IDL Formula'!N530 = 0, " ", 'IDL Formula'!N530)</f>
        <v> </v>
      </c>
      <c r="I530" s="13" t="str">
        <f>'PR Formula'!A530&amp;", "&amp;'PR Formula'!B530                           </f>
        <v>, </v>
      </c>
      <c r="P530" s="13" t="str">
        <f>if('PR Formula'!N530 = 0, " ", 'PR Formula'!N530)</f>
        <v> </v>
      </c>
      <c r="Q530" s="13" t="str">
        <f>'LB Formula'!A530&amp;", "&amp;'LB Formula'!B530   </f>
        <v>, </v>
      </c>
      <c r="X530" s="13" t="str">
        <f>if('LB Formula'!Q530 = 0, " ", 'LB Formula'!Q530)</f>
        <v> </v>
      </c>
      <c r="Y530" s="13" t="str">
        <f>'CB Formula'!A530&amp;", "&amp;'CB Formula'!B530   </f>
        <v>, </v>
      </c>
      <c r="AF530" s="13" t="str">
        <f>if('CB Formula'!N530 = 0, " ", 'CB Formula'!Q530)</f>
        <v> </v>
      </c>
      <c r="AG530" s="60" t="str">
        <f>'CB Formula'!C530   </f>
        <v/>
      </c>
      <c r="AH530" s="13" t="str">
        <f>'SAF Formula'!A530&amp;", "&amp;'SAF Formula'!B530   </f>
        <v>, </v>
      </c>
      <c r="AO530" s="13" t="str">
        <f>if('SAF Formula'!Q530 = 0, " ", 'SAF Formula'!R530)</f>
        <v> </v>
      </c>
      <c r="AP530" s="13" t="str">
        <f>'SAF Formula'!C530   </f>
        <v/>
      </c>
    </row>
    <row r="531">
      <c r="A531" s="13" t="str">
        <f>'IDL Formula'!A531&amp;", "&amp;'IDL Formula'!B531</f>
        <v>, </v>
      </c>
      <c r="H531" s="13" t="str">
        <f>if('IDL Formula'!N531 = 0, " ", 'IDL Formula'!N531)</f>
        <v> </v>
      </c>
      <c r="I531" s="13" t="str">
        <f>'PR Formula'!A531&amp;", "&amp;'PR Formula'!B531                           </f>
        <v>, </v>
      </c>
      <c r="P531" s="13" t="str">
        <f>if('PR Formula'!N531 = 0, " ", 'PR Formula'!N531)</f>
        <v> </v>
      </c>
      <c r="Q531" s="13" t="str">
        <f>'LB Formula'!A531&amp;", "&amp;'LB Formula'!B531   </f>
        <v>, </v>
      </c>
      <c r="X531" s="13" t="str">
        <f>if('LB Formula'!Q531 = 0, " ", 'LB Formula'!Q531)</f>
        <v> </v>
      </c>
      <c r="Y531" s="13" t="str">
        <f>'CB Formula'!A531&amp;", "&amp;'CB Formula'!B531   </f>
        <v>, </v>
      </c>
      <c r="AF531" s="13" t="str">
        <f>if('CB Formula'!N531 = 0, " ", 'CB Formula'!Q531)</f>
        <v> </v>
      </c>
      <c r="AG531" s="60" t="str">
        <f>'CB Formula'!C531   </f>
        <v/>
      </c>
      <c r="AH531" s="13" t="str">
        <f>'SAF Formula'!A531&amp;", "&amp;'SAF Formula'!B531   </f>
        <v>, </v>
      </c>
      <c r="AO531" s="13" t="str">
        <f>if('SAF Formula'!Q531 = 0, " ", 'SAF Formula'!R531)</f>
        <v> </v>
      </c>
      <c r="AP531" s="13" t="str">
        <f>'SAF Formula'!C531   </f>
        <v/>
      </c>
    </row>
    <row r="532">
      <c r="A532" s="13" t="str">
        <f>'IDL Formula'!A532&amp;", "&amp;'IDL Formula'!B532</f>
        <v>, </v>
      </c>
      <c r="H532" s="13" t="str">
        <f>if('IDL Formula'!N532 = 0, " ", 'IDL Formula'!N532)</f>
        <v> </v>
      </c>
      <c r="I532" s="13" t="str">
        <f>'PR Formula'!A532&amp;", "&amp;'PR Formula'!B532                           </f>
        <v>, </v>
      </c>
      <c r="P532" s="13" t="str">
        <f>if('PR Formula'!N532 = 0, " ", 'PR Formula'!N532)</f>
        <v> </v>
      </c>
      <c r="Q532" s="13" t="str">
        <f>'LB Formula'!A532&amp;", "&amp;'LB Formula'!B532   </f>
        <v>, </v>
      </c>
      <c r="X532" s="13" t="str">
        <f>if('LB Formula'!Q532 = 0, " ", 'LB Formula'!Q532)</f>
        <v> </v>
      </c>
      <c r="Y532" s="13" t="str">
        <f>'CB Formula'!A532&amp;", "&amp;'CB Formula'!B532   </f>
        <v>, </v>
      </c>
      <c r="AF532" s="13" t="str">
        <f>if('CB Formula'!N532 = 0, " ", 'CB Formula'!Q532)</f>
        <v> </v>
      </c>
      <c r="AG532" s="60" t="str">
        <f>'CB Formula'!C532   </f>
        <v/>
      </c>
      <c r="AH532" s="13" t="str">
        <f>'SAF Formula'!A532&amp;", "&amp;'SAF Formula'!B532   </f>
        <v>, </v>
      </c>
      <c r="AO532" s="13" t="str">
        <f>if('SAF Formula'!Q532 = 0, " ", 'SAF Formula'!R532)</f>
        <v> </v>
      </c>
      <c r="AP532" s="13" t="str">
        <f>'SAF Formula'!C532   </f>
        <v/>
      </c>
    </row>
    <row r="533">
      <c r="A533" s="13" t="str">
        <f>'IDL Formula'!A533&amp;", "&amp;'IDL Formula'!B533</f>
        <v>, </v>
      </c>
      <c r="H533" s="13" t="str">
        <f>if('IDL Formula'!N533 = 0, " ", 'IDL Formula'!N533)</f>
        <v> </v>
      </c>
      <c r="I533" s="13" t="str">
        <f>'PR Formula'!A533&amp;", "&amp;'PR Formula'!B533                           </f>
        <v>, </v>
      </c>
      <c r="P533" s="13" t="str">
        <f>if('PR Formula'!N533 = 0, " ", 'PR Formula'!N533)</f>
        <v> </v>
      </c>
      <c r="Q533" s="13" t="str">
        <f>'LB Formula'!A533&amp;", "&amp;'LB Formula'!B533   </f>
        <v>, </v>
      </c>
      <c r="X533" s="13" t="str">
        <f>if('LB Formula'!Q533 = 0, " ", 'LB Formula'!Q533)</f>
        <v> </v>
      </c>
      <c r="Y533" s="13" t="str">
        <f>'CB Formula'!A533&amp;", "&amp;'CB Formula'!B533   </f>
        <v>, </v>
      </c>
      <c r="AF533" s="13" t="str">
        <f>if('CB Formula'!N533 = 0, " ", 'CB Formula'!Q533)</f>
        <v> </v>
      </c>
      <c r="AG533" s="60" t="str">
        <f>'CB Formula'!C533   </f>
        <v/>
      </c>
      <c r="AH533" s="13" t="str">
        <f>'SAF Formula'!A533&amp;", "&amp;'SAF Formula'!B533   </f>
        <v>, </v>
      </c>
      <c r="AO533" s="13" t="str">
        <f>if('SAF Formula'!Q533 = 0, " ", 'SAF Formula'!R533)</f>
        <v> </v>
      </c>
      <c r="AP533" s="13" t="str">
        <f>'SAF Formula'!C533   </f>
        <v/>
      </c>
    </row>
    <row r="534">
      <c r="A534" s="13" t="str">
        <f>'IDL Formula'!A534&amp;", "&amp;'IDL Formula'!B534</f>
        <v>, </v>
      </c>
      <c r="H534" s="13" t="str">
        <f>if('IDL Formula'!N534 = 0, " ", 'IDL Formula'!N534)</f>
        <v> </v>
      </c>
      <c r="I534" s="13" t="str">
        <f>'PR Formula'!A534&amp;", "&amp;'PR Formula'!B534                           </f>
        <v>, </v>
      </c>
      <c r="P534" s="13" t="str">
        <f>if('PR Formula'!N534 = 0, " ", 'PR Formula'!N534)</f>
        <v> </v>
      </c>
      <c r="Q534" s="13" t="str">
        <f>'LB Formula'!A534&amp;", "&amp;'LB Formula'!B534   </f>
        <v>, </v>
      </c>
      <c r="X534" s="13" t="str">
        <f>if('LB Formula'!Q534 = 0, " ", 'LB Formula'!Q534)</f>
        <v> </v>
      </c>
      <c r="Y534" s="13" t="str">
        <f>'CB Formula'!A534&amp;", "&amp;'CB Formula'!B534   </f>
        <v>, </v>
      </c>
      <c r="AF534" s="13" t="str">
        <f>if('CB Formula'!N534 = 0, " ", 'CB Formula'!Q534)</f>
        <v> </v>
      </c>
      <c r="AG534" s="60" t="str">
        <f>'CB Formula'!C534   </f>
        <v/>
      </c>
      <c r="AH534" s="13" t="str">
        <f>'SAF Formula'!A534&amp;", "&amp;'SAF Formula'!B534   </f>
        <v>, </v>
      </c>
      <c r="AO534" s="13" t="str">
        <f>if('SAF Formula'!Q534 = 0, " ", 'SAF Formula'!R534)</f>
        <v> </v>
      </c>
      <c r="AP534" s="13" t="str">
        <f>'SAF Formula'!C534   </f>
        <v/>
      </c>
    </row>
    <row r="535">
      <c r="A535" s="13" t="str">
        <f>'IDL Formula'!A535&amp;", "&amp;'IDL Formula'!B535</f>
        <v>, </v>
      </c>
      <c r="H535" s="13" t="str">
        <f>if('IDL Formula'!N535 = 0, " ", 'IDL Formula'!N535)</f>
        <v> </v>
      </c>
      <c r="I535" s="13" t="str">
        <f>'PR Formula'!A535&amp;", "&amp;'PR Formula'!B535                           </f>
        <v>, </v>
      </c>
      <c r="P535" s="13" t="str">
        <f>if('PR Formula'!N535 = 0, " ", 'PR Formula'!N535)</f>
        <v> </v>
      </c>
      <c r="Q535" s="13" t="str">
        <f>'LB Formula'!A535&amp;", "&amp;'LB Formula'!B535   </f>
        <v>, </v>
      </c>
      <c r="X535" s="13" t="str">
        <f>if('LB Formula'!Q535 = 0, " ", 'LB Formula'!Q535)</f>
        <v> </v>
      </c>
      <c r="Y535" s="13" t="str">
        <f>'CB Formula'!A535&amp;", "&amp;'CB Formula'!B535   </f>
        <v>, </v>
      </c>
      <c r="AF535" s="13" t="str">
        <f>if('CB Formula'!N535 = 0, " ", 'CB Formula'!Q535)</f>
        <v> </v>
      </c>
      <c r="AG535" s="60" t="str">
        <f>'CB Formula'!C535   </f>
        <v/>
      </c>
      <c r="AH535" s="13" t="str">
        <f>'SAF Formula'!A535&amp;", "&amp;'SAF Formula'!B535   </f>
        <v>, </v>
      </c>
      <c r="AO535" s="13" t="str">
        <f>if('SAF Formula'!Q535 = 0, " ", 'SAF Formula'!R535)</f>
        <v> </v>
      </c>
      <c r="AP535" s="13" t="str">
        <f>'SAF Formula'!C535   </f>
        <v/>
      </c>
    </row>
    <row r="536">
      <c r="A536" s="13" t="str">
        <f>'IDL Formula'!A536&amp;", "&amp;'IDL Formula'!B536</f>
        <v>, </v>
      </c>
      <c r="H536" s="13" t="str">
        <f>if('IDL Formula'!N536 = 0, " ", 'IDL Formula'!N536)</f>
        <v> </v>
      </c>
      <c r="I536" s="13" t="str">
        <f>'PR Formula'!A536&amp;", "&amp;'PR Formula'!B536                           </f>
        <v>, </v>
      </c>
      <c r="P536" s="13" t="str">
        <f>if('PR Formula'!N536 = 0, " ", 'PR Formula'!N536)</f>
        <v> </v>
      </c>
      <c r="Q536" s="13" t="str">
        <f>'LB Formula'!A536&amp;", "&amp;'LB Formula'!B536   </f>
        <v>, </v>
      </c>
      <c r="X536" s="13" t="str">
        <f>if('LB Formula'!Q536 = 0, " ", 'LB Formula'!Q536)</f>
        <v> </v>
      </c>
      <c r="Y536" s="13" t="str">
        <f>'CB Formula'!A536&amp;", "&amp;'CB Formula'!B536   </f>
        <v>, </v>
      </c>
      <c r="AF536" s="13" t="str">
        <f>if('CB Formula'!N536 = 0, " ", 'CB Formula'!Q536)</f>
        <v> </v>
      </c>
      <c r="AG536" s="60" t="str">
        <f>'CB Formula'!C536   </f>
        <v/>
      </c>
      <c r="AH536" s="13" t="str">
        <f>'SAF Formula'!A536&amp;", "&amp;'SAF Formula'!B536   </f>
        <v>, </v>
      </c>
      <c r="AO536" s="13" t="str">
        <f>if('SAF Formula'!Q536 = 0, " ", 'SAF Formula'!R536)</f>
        <v> </v>
      </c>
      <c r="AP536" s="13" t="str">
        <f>'SAF Formula'!C536   </f>
        <v/>
      </c>
    </row>
    <row r="537">
      <c r="A537" s="13" t="str">
        <f>'IDL Formula'!A537&amp;", "&amp;'IDL Formula'!B537</f>
        <v>, </v>
      </c>
      <c r="H537" s="13" t="str">
        <f>if('IDL Formula'!N537 = 0, " ", 'IDL Formula'!N537)</f>
        <v> </v>
      </c>
      <c r="I537" s="13" t="str">
        <f>'PR Formula'!A537&amp;", "&amp;'PR Formula'!B537                           </f>
        <v>, </v>
      </c>
      <c r="P537" s="13" t="str">
        <f>if('PR Formula'!N537 = 0, " ", 'PR Formula'!N537)</f>
        <v> </v>
      </c>
      <c r="Q537" s="13" t="str">
        <f>'LB Formula'!A537&amp;", "&amp;'LB Formula'!B537   </f>
        <v>, </v>
      </c>
      <c r="X537" s="13" t="str">
        <f>if('LB Formula'!Q537 = 0, " ", 'LB Formula'!Q537)</f>
        <v> </v>
      </c>
      <c r="Y537" s="13" t="str">
        <f>'CB Formula'!A537&amp;", "&amp;'CB Formula'!B537   </f>
        <v>, </v>
      </c>
      <c r="AF537" s="13" t="str">
        <f>if('CB Formula'!N537 = 0, " ", 'CB Formula'!Q537)</f>
        <v> </v>
      </c>
      <c r="AG537" s="60" t="str">
        <f>'CB Formula'!C537   </f>
        <v/>
      </c>
      <c r="AH537" s="13" t="str">
        <f>'SAF Formula'!A537&amp;", "&amp;'SAF Formula'!B537   </f>
        <v>, </v>
      </c>
      <c r="AO537" s="13" t="str">
        <f>if('SAF Formula'!Q537 = 0, " ", 'SAF Formula'!R537)</f>
        <v> </v>
      </c>
      <c r="AP537" s="13" t="str">
        <f>'SAF Formula'!C537   </f>
        <v/>
      </c>
    </row>
    <row r="538">
      <c r="A538" s="13" t="str">
        <f>'IDL Formula'!A538&amp;", "&amp;'IDL Formula'!B538</f>
        <v>, </v>
      </c>
      <c r="H538" s="13" t="str">
        <f>if('IDL Formula'!N538 = 0, " ", 'IDL Formula'!N538)</f>
        <v> </v>
      </c>
      <c r="I538" s="13" t="str">
        <f>'PR Formula'!A538&amp;", "&amp;'PR Formula'!B538                           </f>
        <v>, </v>
      </c>
      <c r="P538" s="13" t="str">
        <f>if('PR Formula'!N538 = 0, " ", 'PR Formula'!N538)</f>
        <v> </v>
      </c>
      <c r="Q538" s="13" t="str">
        <f>'LB Formula'!A538&amp;", "&amp;'LB Formula'!B538   </f>
        <v>, </v>
      </c>
      <c r="X538" s="13" t="str">
        <f>if('LB Formula'!Q538 = 0, " ", 'LB Formula'!Q538)</f>
        <v> </v>
      </c>
      <c r="Y538" s="13" t="str">
        <f>'CB Formula'!A538&amp;", "&amp;'CB Formula'!B538   </f>
        <v>, </v>
      </c>
      <c r="AF538" s="13" t="str">
        <f>if('CB Formula'!N538 = 0, " ", 'CB Formula'!Q538)</f>
        <v> </v>
      </c>
      <c r="AG538" s="60" t="str">
        <f>'CB Formula'!C538   </f>
        <v/>
      </c>
      <c r="AH538" s="13" t="str">
        <f>'SAF Formula'!A538&amp;", "&amp;'SAF Formula'!B538   </f>
        <v>, </v>
      </c>
      <c r="AO538" s="13" t="str">
        <f>if('SAF Formula'!Q538 = 0, " ", 'SAF Formula'!R538)</f>
        <v> </v>
      </c>
      <c r="AP538" s="13" t="str">
        <f>'SAF Formula'!C538   </f>
        <v/>
      </c>
    </row>
    <row r="539">
      <c r="A539" s="13" t="str">
        <f>'IDL Formula'!A539&amp;", "&amp;'IDL Formula'!B539</f>
        <v>, </v>
      </c>
      <c r="H539" s="13" t="str">
        <f>if('IDL Formula'!N539 = 0, " ", 'IDL Formula'!N539)</f>
        <v> </v>
      </c>
      <c r="I539" s="13" t="str">
        <f>'PR Formula'!A539&amp;", "&amp;'PR Formula'!B539                           </f>
        <v>, </v>
      </c>
      <c r="P539" s="13" t="str">
        <f>if('PR Formula'!N539 = 0, " ", 'PR Formula'!N539)</f>
        <v> </v>
      </c>
      <c r="Q539" s="13" t="str">
        <f>'LB Formula'!A539&amp;", "&amp;'LB Formula'!B539   </f>
        <v>, </v>
      </c>
      <c r="X539" s="13" t="str">
        <f>if('LB Formula'!Q539 = 0, " ", 'LB Formula'!Q539)</f>
        <v> </v>
      </c>
      <c r="Y539" s="13" t="str">
        <f>'CB Formula'!A539&amp;", "&amp;'CB Formula'!B539   </f>
        <v>, </v>
      </c>
      <c r="AF539" s="13" t="str">
        <f>if('CB Formula'!N539 = 0, " ", 'CB Formula'!Q539)</f>
        <v> </v>
      </c>
      <c r="AG539" s="60" t="str">
        <f>'CB Formula'!C539   </f>
        <v/>
      </c>
      <c r="AH539" s="13" t="str">
        <f>'SAF Formula'!A539&amp;", "&amp;'SAF Formula'!B539   </f>
        <v>, </v>
      </c>
      <c r="AO539" s="13" t="str">
        <f>if('SAF Formula'!Q539 = 0, " ", 'SAF Formula'!R539)</f>
        <v> </v>
      </c>
      <c r="AP539" s="13" t="str">
        <f>'SAF Formula'!C539   </f>
        <v/>
      </c>
    </row>
    <row r="540">
      <c r="A540" s="13" t="str">
        <f>'IDL Formula'!A540&amp;", "&amp;'IDL Formula'!B540</f>
        <v>, </v>
      </c>
      <c r="H540" s="13" t="str">
        <f>if('IDL Formula'!N540 = 0, " ", 'IDL Formula'!N540)</f>
        <v> </v>
      </c>
      <c r="I540" s="13" t="str">
        <f>'PR Formula'!A540&amp;", "&amp;'PR Formula'!B540                           </f>
        <v>, </v>
      </c>
      <c r="P540" s="13" t="str">
        <f>if('PR Formula'!N540 = 0, " ", 'PR Formula'!N540)</f>
        <v> </v>
      </c>
      <c r="Q540" s="13" t="str">
        <f>'LB Formula'!A540&amp;", "&amp;'LB Formula'!B540   </f>
        <v>, </v>
      </c>
      <c r="X540" s="13" t="str">
        <f>if('LB Formula'!Q540 = 0, " ", 'LB Formula'!Q540)</f>
        <v> </v>
      </c>
      <c r="Y540" s="13" t="str">
        <f>'CB Formula'!A540&amp;", "&amp;'CB Formula'!B540   </f>
        <v>, </v>
      </c>
      <c r="AF540" s="13" t="str">
        <f>if('CB Formula'!N540 = 0, " ", 'CB Formula'!Q540)</f>
        <v> </v>
      </c>
      <c r="AG540" s="60" t="str">
        <f>'CB Formula'!C540   </f>
        <v/>
      </c>
      <c r="AH540" s="13" t="str">
        <f>'SAF Formula'!A540&amp;", "&amp;'SAF Formula'!B540   </f>
        <v>, </v>
      </c>
      <c r="AO540" s="13" t="str">
        <f>if('SAF Formula'!Q540 = 0, " ", 'SAF Formula'!R540)</f>
        <v> </v>
      </c>
      <c r="AP540" s="13" t="str">
        <f>'SAF Formula'!C540   </f>
        <v/>
      </c>
    </row>
    <row r="541">
      <c r="A541" s="13" t="str">
        <f>'IDL Formula'!A541&amp;", "&amp;'IDL Formula'!B541</f>
        <v>, </v>
      </c>
      <c r="H541" s="13" t="str">
        <f>if('IDL Formula'!N541 = 0, " ", 'IDL Formula'!N541)</f>
        <v> </v>
      </c>
      <c r="I541" s="13" t="str">
        <f>'PR Formula'!A541&amp;", "&amp;'PR Formula'!B541                           </f>
        <v>, </v>
      </c>
      <c r="P541" s="13" t="str">
        <f>if('PR Formula'!N541 = 0, " ", 'PR Formula'!N541)</f>
        <v> </v>
      </c>
      <c r="Q541" s="13" t="str">
        <f>'LB Formula'!A541&amp;", "&amp;'LB Formula'!B541   </f>
        <v>, </v>
      </c>
      <c r="X541" s="13" t="str">
        <f>if('LB Formula'!Q541 = 0, " ", 'LB Formula'!Q541)</f>
        <v> </v>
      </c>
      <c r="Y541" s="13" t="str">
        <f>'CB Formula'!A541&amp;", "&amp;'CB Formula'!B541   </f>
        <v>, </v>
      </c>
      <c r="AF541" s="13" t="str">
        <f>if('CB Formula'!N541 = 0, " ", 'CB Formula'!Q541)</f>
        <v> </v>
      </c>
      <c r="AG541" s="60" t="str">
        <f>'CB Formula'!C541   </f>
        <v/>
      </c>
      <c r="AH541" s="13" t="str">
        <f>'SAF Formula'!A541&amp;", "&amp;'SAF Formula'!B541   </f>
        <v>, </v>
      </c>
      <c r="AO541" s="13" t="str">
        <f>if('SAF Formula'!Q541 = 0, " ", 'SAF Formula'!R541)</f>
        <v> </v>
      </c>
      <c r="AP541" s="13" t="str">
        <f>'SAF Formula'!C541   </f>
        <v/>
      </c>
    </row>
    <row r="542">
      <c r="A542" s="13" t="str">
        <f>'IDL Formula'!A542&amp;", "&amp;'IDL Formula'!B542</f>
        <v>, </v>
      </c>
      <c r="H542" s="13" t="str">
        <f>if('IDL Formula'!N542 = 0, " ", 'IDL Formula'!N542)</f>
        <v> </v>
      </c>
      <c r="I542" s="13" t="str">
        <f>'PR Formula'!A542&amp;", "&amp;'PR Formula'!B542                           </f>
        <v>, </v>
      </c>
      <c r="P542" s="13" t="str">
        <f>if('PR Formula'!N542 = 0, " ", 'PR Formula'!N542)</f>
        <v> </v>
      </c>
      <c r="Q542" s="13" t="str">
        <f>'LB Formula'!A542&amp;", "&amp;'LB Formula'!B542   </f>
        <v>, </v>
      </c>
      <c r="X542" s="13" t="str">
        <f>if('LB Formula'!Q542 = 0, " ", 'LB Formula'!Q542)</f>
        <v> </v>
      </c>
      <c r="Y542" s="13" t="str">
        <f>'CB Formula'!A542&amp;", "&amp;'CB Formula'!B542   </f>
        <v>, </v>
      </c>
      <c r="AF542" s="13" t="str">
        <f>if('CB Formula'!N542 = 0, " ", 'CB Formula'!Q542)</f>
        <v> </v>
      </c>
      <c r="AG542" s="60" t="str">
        <f>'CB Formula'!C542   </f>
        <v/>
      </c>
      <c r="AH542" s="13" t="str">
        <f>'SAF Formula'!A542&amp;", "&amp;'SAF Formula'!B542   </f>
        <v>, </v>
      </c>
      <c r="AO542" s="13" t="str">
        <f>if('SAF Formula'!Q542 = 0, " ", 'SAF Formula'!R542)</f>
        <v> </v>
      </c>
      <c r="AP542" s="13" t="str">
        <f>'SAF Formula'!C542   </f>
        <v/>
      </c>
    </row>
    <row r="543">
      <c r="A543" s="13" t="str">
        <f>'IDL Formula'!A543&amp;", "&amp;'IDL Formula'!B543</f>
        <v>, </v>
      </c>
      <c r="H543" s="13" t="str">
        <f>if('IDL Formula'!N543 = 0, " ", 'IDL Formula'!N543)</f>
        <v> </v>
      </c>
      <c r="I543" s="13" t="str">
        <f>'PR Formula'!A543&amp;", "&amp;'PR Formula'!B543                           </f>
        <v>, </v>
      </c>
      <c r="P543" s="13" t="str">
        <f>if('PR Formula'!N543 = 0, " ", 'PR Formula'!N543)</f>
        <v> </v>
      </c>
      <c r="Q543" s="13" t="str">
        <f>'LB Formula'!A543&amp;", "&amp;'LB Formula'!B543   </f>
        <v>, </v>
      </c>
      <c r="X543" s="13" t="str">
        <f>if('LB Formula'!Q543 = 0, " ", 'LB Formula'!Q543)</f>
        <v> </v>
      </c>
      <c r="Y543" s="13" t="str">
        <f>'CB Formula'!A543&amp;", "&amp;'CB Formula'!B543   </f>
        <v>, </v>
      </c>
      <c r="AF543" s="13" t="str">
        <f>if('CB Formula'!N543 = 0, " ", 'CB Formula'!Q543)</f>
        <v> </v>
      </c>
      <c r="AG543" s="60" t="str">
        <f>'CB Formula'!C543   </f>
        <v/>
      </c>
      <c r="AH543" s="13" t="str">
        <f>'SAF Formula'!A543&amp;", "&amp;'SAF Formula'!B543   </f>
        <v>, </v>
      </c>
      <c r="AO543" s="13" t="str">
        <f>if('SAF Formula'!Q543 = 0, " ", 'SAF Formula'!R543)</f>
        <v> </v>
      </c>
      <c r="AP543" s="13" t="str">
        <f>'SAF Formula'!C543   </f>
        <v/>
      </c>
    </row>
    <row r="544">
      <c r="A544" s="13" t="str">
        <f>'IDL Formula'!A544&amp;", "&amp;'IDL Formula'!B544</f>
        <v>, </v>
      </c>
      <c r="H544" s="13" t="str">
        <f>if('IDL Formula'!N544 = 0, " ", 'IDL Formula'!N544)</f>
        <v> </v>
      </c>
      <c r="I544" s="13" t="str">
        <f>'PR Formula'!A544&amp;", "&amp;'PR Formula'!B544                           </f>
        <v>, </v>
      </c>
      <c r="P544" s="13" t="str">
        <f>if('PR Formula'!N544 = 0, " ", 'PR Formula'!N544)</f>
        <v> </v>
      </c>
      <c r="Q544" s="13" t="str">
        <f>'LB Formula'!A544&amp;", "&amp;'LB Formula'!B544   </f>
        <v>, </v>
      </c>
      <c r="X544" s="13" t="str">
        <f>if('LB Formula'!Q544 = 0, " ", 'LB Formula'!Q544)</f>
        <v> </v>
      </c>
      <c r="Y544" s="13" t="str">
        <f>'CB Formula'!A544&amp;", "&amp;'CB Formula'!B544   </f>
        <v>, </v>
      </c>
      <c r="AF544" s="13" t="str">
        <f>if('CB Formula'!N544 = 0, " ", 'CB Formula'!Q544)</f>
        <v> </v>
      </c>
      <c r="AG544" s="60" t="str">
        <f>'CB Formula'!C544   </f>
        <v/>
      </c>
      <c r="AH544" s="13" t="str">
        <f>'SAF Formula'!A544&amp;", "&amp;'SAF Formula'!B544   </f>
        <v>, </v>
      </c>
      <c r="AO544" s="13" t="str">
        <f>if('SAF Formula'!Q544 = 0, " ", 'SAF Formula'!R544)</f>
        <v> </v>
      </c>
      <c r="AP544" s="13" t="str">
        <f>'SAF Formula'!C544   </f>
        <v/>
      </c>
    </row>
    <row r="545">
      <c r="A545" s="13" t="str">
        <f>'IDL Formula'!A545&amp;", "&amp;'IDL Formula'!B545</f>
        <v>, </v>
      </c>
      <c r="H545" s="13" t="str">
        <f>if('IDL Formula'!N545 = 0, " ", 'IDL Formula'!N545)</f>
        <v> </v>
      </c>
      <c r="I545" s="13" t="str">
        <f>'PR Formula'!A545&amp;", "&amp;'PR Formula'!B545                           </f>
        <v>, </v>
      </c>
      <c r="P545" s="13" t="str">
        <f>if('PR Formula'!N545 = 0, " ", 'PR Formula'!N545)</f>
        <v> </v>
      </c>
      <c r="Q545" s="13" t="str">
        <f>'LB Formula'!A545&amp;", "&amp;'LB Formula'!B545   </f>
        <v>, </v>
      </c>
      <c r="X545" s="13" t="str">
        <f>if('LB Formula'!Q545 = 0, " ", 'LB Formula'!Q545)</f>
        <v> </v>
      </c>
      <c r="Y545" s="13" t="str">
        <f>'CB Formula'!A545&amp;", "&amp;'CB Formula'!B545   </f>
        <v>, </v>
      </c>
      <c r="AF545" s="13" t="str">
        <f>if('CB Formula'!N545 = 0, " ", 'CB Formula'!Q545)</f>
        <v> </v>
      </c>
      <c r="AG545" s="60" t="str">
        <f>'CB Formula'!C545   </f>
        <v/>
      </c>
      <c r="AH545" s="13" t="str">
        <f>'SAF Formula'!A545&amp;", "&amp;'SAF Formula'!B545   </f>
        <v>, </v>
      </c>
      <c r="AO545" s="13" t="str">
        <f>if('SAF Formula'!Q545 = 0, " ", 'SAF Formula'!R545)</f>
        <v> </v>
      </c>
      <c r="AP545" s="13" t="str">
        <f>'SAF Formula'!C545   </f>
        <v/>
      </c>
    </row>
    <row r="546">
      <c r="A546" s="13" t="str">
        <f>'IDL Formula'!A546&amp;", "&amp;'IDL Formula'!B546</f>
        <v>, </v>
      </c>
      <c r="H546" s="13" t="str">
        <f>if('IDL Formula'!N546 = 0, " ", 'IDL Formula'!N546)</f>
        <v> </v>
      </c>
      <c r="I546" s="13" t="str">
        <f>'PR Formula'!A546&amp;", "&amp;'PR Formula'!B546                           </f>
        <v>, </v>
      </c>
      <c r="P546" s="13" t="str">
        <f>if('PR Formula'!N546 = 0, " ", 'PR Formula'!N546)</f>
        <v> </v>
      </c>
      <c r="Q546" s="13" t="str">
        <f>'LB Formula'!A546&amp;", "&amp;'LB Formula'!B546   </f>
        <v>, </v>
      </c>
      <c r="X546" s="13" t="str">
        <f>if('LB Formula'!Q546 = 0, " ", 'LB Formula'!Q546)</f>
        <v> </v>
      </c>
      <c r="Y546" s="13" t="str">
        <f>'CB Formula'!A546&amp;", "&amp;'CB Formula'!B546   </f>
        <v>, </v>
      </c>
      <c r="AF546" s="13" t="str">
        <f>if('CB Formula'!N546 = 0, " ", 'CB Formula'!Q546)</f>
        <v> </v>
      </c>
      <c r="AG546" s="60" t="str">
        <f>'CB Formula'!C546   </f>
        <v/>
      </c>
      <c r="AH546" s="13" t="str">
        <f>'SAF Formula'!A546&amp;", "&amp;'SAF Formula'!B546   </f>
        <v>, </v>
      </c>
      <c r="AO546" s="13" t="str">
        <f>if('SAF Formula'!Q546 = 0, " ", 'SAF Formula'!R546)</f>
        <v> </v>
      </c>
      <c r="AP546" s="13" t="str">
        <f>'SAF Formula'!C546   </f>
        <v/>
      </c>
    </row>
    <row r="547">
      <c r="A547" s="13" t="str">
        <f>'IDL Formula'!A547&amp;", "&amp;'IDL Formula'!B547</f>
        <v>, </v>
      </c>
      <c r="H547" s="13" t="str">
        <f>if('IDL Formula'!N547 = 0, " ", 'IDL Formula'!N547)</f>
        <v> </v>
      </c>
      <c r="I547" s="13" t="str">
        <f>'PR Formula'!A547&amp;", "&amp;'PR Formula'!B547                           </f>
        <v>, </v>
      </c>
      <c r="P547" s="13" t="str">
        <f>if('PR Formula'!N547 = 0, " ", 'PR Formula'!N547)</f>
        <v> </v>
      </c>
      <c r="Q547" s="13" t="str">
        <f>'LB Formula'!A547&amp;", "&amp;'LB Formula'!B547   </f>
        <v>, </v>
      </c>
      <c r="X547" s="13" t="str">
        <f>if('LB Formula'!Q547 = 0, " ", 'LB Formula'!Q547)</f>
        <v> </v>
      </c>
      <c r="Y547" s="13" t="str">
        <f>'CB Formula'!A547&amp;", "&amp;'CB Formula'!B547   </f>
        <v>, </v>
      </c>
      <c r="AF547" s="13" t="str">
        <f>if('CB Formula'!N547 = 0, " ", 'CB Formula'!Q547)</f>
        <v> </v>
      </c>
      <c r="AG547" s="60" t="str">
        <f>'CB Formula'!C547   </f>
        <v/>
      </c>
      <c r="AH547" s="13" t="str">
        <f>'SAF Formula'!A547&amp;", "&amp;'SAF Formula'!B547   </f>
        <v>, </v>
      </c>
      <c r="AO547" s="13" t="str">
        <f>if('SAF Formula'!Q547 = 0, " ", 'SAF Formula'!R547)</f>
        <v> </v>
      </c>
      <c r="AP547" s="13" t="str">
        <f>'SAF Formula'!C547   </f>
        <v/>
      </c>
    </row>
    <row r="548">
      <c r="A548" s="13" t="str">
        <f>'IDL Formula'!A548&amp;", "&amp;'IDL Formula'!B548</f>
        <v>, </v>
      </c>
      <c r="H548" s="13" t="str">
        <f>if('IDL Formula'!N548 = 0, " ", 'IDL Formula'!N548)</f>
        <v> </v>
      </c>
      <c r="I548" s="13" t="str">
        <f>'PR Formula'!A548&amp;", "&amp;'PR Formula'!B548                           </f>
        <v>, </v>
      </c>
      <c r="P548" s="13" t="str">
        <f>if('PR Formula'!N548 = 0, " ", 'PR Formula'!N548)</f>
        <v> </v>
      </c>
      <c r="Q548" s="13" t="str">
        <f>'LB Formula'!A548&amp;", "&amp;'LB Formula'!B548   </f>
        <v>, </v>
      </c>
      <c r="X548" s="13" t="str">
        <f>if('LB Formula'!Q548 = 0, " ", 'LB Formula'!Q548)</f>
        <v> </v>
      </c>
      <c r="Y548" s="13" t="str">
        <f>'CB Formula'!A548&amp;", "&amp;'CB Formula'!B548   </f>
        <v>, </v>
      </c>
      <c r="AF548" s="13" t="str">
        <f>if('CB Formula'!N548 = 0, " ", 'CB Formula'!Q548)</f>
        <v> </v>
      </c>
      <c r="AG548" s="60" t="str">
        <f>'CB Formula'!C548   </f>
        <v/>
      </c>
      <c r="AH548" s="13" t="str">
        <f>'SAF Formula'!A548&amp;", "&amp;'SAF Formula'!B548   </f>
        <v>, </v>
      </c>
      <c r="AO548" s="13" t="str">
        <f>if('SAF Formula'!Q548 = 0, " ", 'SAF Formula'!R548)</f>
        <v> </v>
      </c>
      <c r="AP548" s="13" t="str">
        <f>'SAF Formula'!C548   </f>
        <v/>
      </c>
    </row>
    <row r="549">
      <c r="A549" s="13" t="str">
        <f>'IDL Formula'!A549&amp;", "&amp;'IDL Formula'!B549</f>
        <v>, </v>
      </c>
      <c r="H549" s="13" t="str">
        <f>if('IDL Formula'!N549 = 0, " ", 'IDL Formula'!N549)</f>
        <v> </v>
      </c>
      <c r="I549" s="13" t="str">
        <f>'PR Formula'!A549&amp;", "&amp;'PR Formula'!B549                           </f>
        <v>, </v>
      </c>
      <c r="P549" s="13" t="str">
        <f>if('PR Formula'!N549 = 0, " ", 'PR Formula'!N549)</f>
        <v> </v>
      </c>
      <c r="Q549" s="13" t="str">
        <f>'LB Formula'!A549&amp;", "&amp;'LB Formula'!B549   </f>
        <v>, </v>
      </c>
      <c r="X549" s="13" t="str">
        <f>if('LB Formula'!Q549 = 0, " ", 'LB Formula'!Q549)</f>
        <v> </v>
      </c>
      <c r="Y549" s="13" t="str">
        <f>'CB Formula'!A549&amp;", "&amp;'CB Formula'!B549   </f>
        <v>, </v>
      </c>
      <c r="AF549" s="13" t="str">
        <f>if('CB Formula'!N549 = 0, " ", 'CB Formula'!Q549)</f>
        <v> </v>
      </c>
      <c r="AG549" s="60" t="str">
        <f>'CB Formula'!C549   </f>
        <v/>
      </c>
      <c r="AH549" s="13" t="str">
        <f>'SAF Formula'!A549&amp;", "&amp;'SAF Formula'!B549   </f>
        <v>, </v>
      </c>
      <c r="AO549" s="13" t="str">
        <f>if('SAF Formula'!Q549 = 0, " ", 'SAF Formula'!R549)</f>
        <v> </v>
      </c>
      <c r="AP549" s="13" t="str">
        <f>'SAF Formula'!C549   </f>
        <v/>
      </c>
    </row>
    <row r="550">
      <c r="A550" s="13" t="str">
        <f>'IDL Formula'!A550&amp;", "&amp;'IDL Formula'!B550</f>
        <v>, </v>
      </c>
      <c r="H550" s="13" t="str">
        <f>if('IDL Formula'!N550 = 0, " ", 'IDL Formula'!N550)</f>
        <v> </v>
      </c>
      <c r="I550" s="13" t="str">
        <f>'PR Formula'!A550&amp;", "&amp;'PR Formula'!B550                           </f>
        <v>, </v>
      </c>
      <c r="P550" s="13" t="str">
        <f>if('PR Formula'!N550 = 0, " ", 'PR Formula'!N550)</f>
        <v> </v>
      </c>
      <c r="Q550" s="13" t="str">
        <f>'LB Formula'!A550&amp;", "&amp;'LB Formula'!B550   </f>
        <v>, </v>
      </c>
      <c r="X550" s="13" t="str">
        <f>if('LB Formula'!Q550 = 0, " ", 'LB Formula'!Q550)</f>
        <v> </v>
      </c>
      <c r="Y550" s="13" t="str">
        <f>'CB Formula'!A550&amp;", "&amp;'CB Formula'!B550   </f>
        <v>, </v>
      </c>
      <c r="AF550" s="13" t="str">
        <f>if('CB Formula'!N550 = 0, " ", 'CB Formula'!Q550)</f>
        <v> </v>
      </c>
      <c r="AG550" s="60" t="str">
        <f>'CB Formula'!C550   </f>
        <v/>
      </c>
      <c r="AH550" s="13" t="str">
        <f>'SAF Formula'!A550&amp;", "&amp;'SAF Formula'!B550   </f>
        <v>, </v>
      </c>
      <c r="AO550" s="13" t="str">
        <f>if('SAF Formula'!Q550 = 0, " ", 'SAF Formula'!R550)</f>
        <v> </v>
      </c>
      <c r="AP550" s="13" t="str">
        <f>'SAF Formula'!C550   </f>
        <v/>
      </c>
    </row>
    <row r="551">
      <c r="A551" s="13" t="str">
        <f>'IDL Formula'!A551&amp;", "&amp;'IDL Formula'!B551</f>
        <v>, </v>
      </c>
      <c r="H551" s="13" t="str">
        <f>if('IDL Formula'!N551 = 0, " ", 'IDL Formula'!N551)</f>
        <v> </v>
      </c>
      <c r="I551" s="13" t="str">
        <f>'PR Formula'!A551&amp;", "&amp;'PR Formula'!B551                           </f>
        <v>, </v>
      </c>
      <c r="P551" s="13" t="str">
        <f>if('PR Formula'!N551 = 0, " ", 'PR Formula'!N551)</f>
        <v> </v>
      </c>
      <c r="Q551" s="13" t="str">
        <f>'LB Formula'!A551&amp;", "&amp;'LB Formula'!B551   </f>
        <v>, </v>
      </c>
      <c r="X551" s="13" t="str">
        <f>if('LB Formula'!Q551 = 0, " ", 'LB Formula'!Q551)</f>
        <v> </v>
      </c>
      <c r="Y551" s="13" t="str">
        <f>'CB Formula'!A551&amp;", "&amp;'CB Formula'!B551   </f>
        <v>, </v>
      </c>
      <c r="AF551" s="13" t="str">
        <f>if('CB Formula'!N551 = 0, " ", 'CB Formula'!Q551)</f>
        <v> </v>
      </c>
      <c r="AG551" s="60" t="str">
        <f>'CB Formula'!C551   </f>
        <v/>
      </c>
      <c r="AH551" s="13" t="str">
        <f>'SAF Formula'!A551&amp;", "&amp;'SAF Formula'!B551   </f>
        <v>, </v>
      </c>
      <c r="AO551" s="13" t="str">
        <f>if('SAF Formula'!Q551 = 0, " ", 'SAF Formula'!R551)</f>
        <v> </v>
      </c>
      <c r="AP551" s="13" t="str">
        <f>'SAF Formula'!C551   </f>
        <v/>
      </c>
    </row>
    <row r="552">
      <c r="A552" s="13" t="str">
        <f>'IDL Formula'!A552&amp;", "&amp;'IDL Formula'!B552</f>
        <v>, </v>
      </c>
      <c r="H552" s="13" t="str">
        <f>if('IDL Formula'!N552 = 0, " ", 'IDL Formula'!N552)</f>
        <v> </v>
      </c>
      <c r="I552" s="13" t="str">
        <f>'PR Formula'!A552&amp;", "&amp;'PR Formula'!B552                           </f>
        <v>, </v>
      </c>
      <c r="P552" s="13" t="str">
        <f>if('PR Formula'!N552 = 0, " ", 'PR Formula'!N552)</f>
        <v> </v>
      </c>
      <c r="Q552" s="13" t="str">
        <f>'LB Formula'!A552&amp;", "&amp;'LB Formula'!B552   </f>
        <v>, </v>
      </c>
      <c r="X552" s="13" t="str">
        <f>if('LB Formula'!Q552 = 0, " ", 'LB Formula'!Q552)</f>
        <v> </v>
      </c>
      <c r="Y552" s="13" t="str">
        <f>'CB Formula'!A552&amp;", "&amp;'CB Formula'!B552   </f>
        <v>, </v>
      </c>
      <c r="AF552" s="13" t="str">
        <f>if('CB Formula'!N552 = 0, " ", 'CB Formula'!Q552)</f>
        <v> </v>
      </c>
      <c r="AG552" s="60" t="str">
        <f>'CB Formula'!C552   </f>
        <v/>
      </c>
      <c r="AH552" s="13" t="str">
        <f>'SAF Formula'!A552&amp;", "&amp;'SAF Formula'!B552   </f>
        <v>, </v>
      </c>
      <c r="AO552" s="13" t="str">
        <f>if('SAF Formula'!Q552 = 0, " ", 'SAF Formula'!R552)</f>
        <v> </v>
      </c>
      <c r="AP552" s="13" t="str">
        <f>'SAF Formula'!C552   </f>
        <v/>
      </c>
    </row>
    <row r="553">
      <c r="A553" s="13" t="str">
        <f>'IDL Formula'!A553&amp;", "&amp;'IDL Formula'!B553</f>
        <v>, </v>
      </c>
      <c r="H553" s="13" t="str">
        <f>if('IDL Formula'!N553 = 0, " ", 'IDL Formula'!N553)</f>
        <v> </v>
      </c>
      <c r="I553" s="13" t="str">
        <f>'PR Formula'!A553&amp;", "&amp;'PR Formula'!B553                           </f>
        <v>, </v>
      </c>
      <c r="P553" s="13" t="str">
        <f>if('PR Formula'!N553 = 0, " ", 'PR Formula'!N553)</f>
        <v> </v>
      </c>
      <c r="Q553" s="13" t="str">
        <f>'LB Formula'!A553&amp;", "&amp;'LB Formula'!B553   </f>
        <v>, </v>
      </c>
      <c r="X553" s="13" t="str">
        <f>if('LB Formula'!Q553 = 0, " ", 'LB Formula'!Q553)</f>
        <v> </v>
      </c>
      <c r="Y553" s="13" t="str">
        <f>'CB Formula'!A553&amp;", "&amp;'CB Formula'!B553   </f>
        <v>, </v>
      </c>
      <c r="AF553" s="13" t="str">
        <f>if('CB Formula'!N553 = 0, " ", 'CB Formula'!Q553)</f>
        <v> </v>
      </c>
      <c r="AG553" s="60" t="str">
        <f>'CB Formula'!C553   </f>
        <v/>
      </c>
      <c r="AH553" s="13" t="str">
        <f>'SAF Formula'!A553&amp;", "&amp;'SAF Formula'!B553   </f>
        <v>, </v>
      </c>
      <c r="AO553" s="13" t="str">
        <f>if('SAF Formula'!Q553 = 0, " ", 'SAF Formula'!R553)</f>
        <v> </v>
      </c>
      <c r="AP553" s="13" t="str">
        <f>'SAF Formula'!C553   </f>
        <v/>
      </c>
    </row>
    <row r="554">
      <c r="A554" s="13" t="str">
        <f>'IDL Formula'!A554&amp;", "&amp;'IDL Formula'!B554</f>
        <v>, </v>
      </c>
      <c r="H554" s="13" t="str">
        <f>if('IDL Formula'!N554 = 0, " ", 'IDL Formula'!N554)</f>
        <v> </v>
      </c>
      <c r="I554" s="13" t="str">
        <f>'PR Formula'!A554&amp;", "&amp;'PR Formula'!B554                           </f>
        <v>, </v>
      </c>
      <c r="P554" s="13" t="str">
        <f>if('PR Formula'!N554 = 0, " ", 'PR Formula'!N554)</f>
        <v> </v>
      </c>
      <c r="Q554" s="13" t="str">
        <f>'LB Formula'!A554&amp;", "&amp;'LB Formula'!B554   </f>
        <v>, </v>
      </c>
      <c r="X554" s="13" t="str">
        <f>if('LB Formula'!Q554 = 0, " ", 'LB Formula'!Q554)</f>
        <v> </v>
      </c>
      <c r="Y554" s="13" t="str">
        <f>'CB Formula'!A554&amp;", "&amp;'CB Formula'!B554   </f>
        <v>, </v>
      </c>
      <c r="AF554" s="13" t="str">
        <f>if('CB Formula'!N554 = 0, " ", 'CB Formula'!Q554)</f>
        <v> </v>
      </c>
      <c r="AG554" s="60" t="str">
        <f>'CB Formula'!C554   </f>
        <v/>
      </c>
      <c r="AH554" s="13" t="str">
        <f>'SAF Formula'!A554&amp;", "&amp;'SAF Formula'!B554   </f>
        <v>, </v>
      </c>
      <c r="AO554" s="13" t="str">
        <f>if('SAF Formula'!Q554 = 0, " ", 'SAF Formula'!R554)</f>
        <v> </v>
      </c>
      <c r="AP554" s="13" t="str">
        <f>'SAF Formula'!C554   </f>
        <v/>
      </c>
    </row>
    <row r="555">
      <c r="A555" s="13" t="str">
        <f>'IDL Formula'!A555&amp;", "&amp;'IDL Formula'!B555</f>
        <v>, </v>
      </c>
      <c r="H555" s="13" t="str">
        <f>if('IDL Formula'!N555 = 0, " ", 'IDL Formula'!N555)</f>
        <v> </v>
      </c>
      <c r="I555" s="13" t="str">
        <f>'PR Formula'!A555&amp;", "&amp;'PR Formula'!B555                           </f>
        <v>, </v>
      </c>
      <c r="P555" s="13" t="str">
        <f>if('PR Formula'!N555 = 0, " ", 'PR Formula'!N555)</f>
        <v> </v>
      </c>
      <c r="Q555" s="13" t="str">
        <f>'LB Formula'!A555&amp;", "&amp;'LB Formula'!B555   </f>
        <v>, </v>
      </c>
      <c r="X555" s="13" t="str">
        <f>if('LB Formula'!Q555 = 0, " ", 'LB Formula'!Q555)</f>
        <v> </v>
      </c>
      <c r="Y555" s="13" t="str">
        <f>'CB Formula'!A555&amp;", "&amp;'CB Formula'!B555   </f>
        <v>, </v>
      </c>
      <c r="AF555" s="13" t="str">
        <f>if('CB Formula'!N555 = 0, " ", 'CB Formula'!Q555)</f>
        <v> </v>
      </c>
      <c r="AG555" s="60" t="str">
        <f>'CB Formula'!C555   </f>
        <v/>
      </c>
      <c r="AH555" s="13" t="str">
        <f>'SAF Formula'!A555&amp;", "&amp;'SAF Formula'!B555   </f>
        <v>, </v>
      </c>
      <c r="AO555" s="13" t="str">
        <f>if('SAF Formula'!Q555 = 0, " ", 'SAF Formula'!R555)</f>
        <v> </v>
      </c>
      <c r="AP555" s="13" t="str">
        <f>'SAF Formula'!C555   </f>
        <v/>
      </c>
    </row>
    <row r="556">
      <c r="A556" s="13" t="str">
        <f>'IDL Formula'!A556&amp;", "&amp;'IDL Formula'!B556</f>
        <v>, </v>
      </c>
      <c r="H556" s="13" t="str">
        <f>if('IDL Formula'!N556 = 0, " ", 'IDL Formula'!N556)</f>
        <v> </v>
      </c>
      <c r="I556" s="13" t="str">
        <f>'PR Formula'!A556&amp;", "&amp;'PR Formula'!B556                           </f>
        <v>, </v>
      </c>
      <c r="P556" s="13" t="str">
        <f>if('PR Formula'!N556 = 0, " ", 'PR Formula'!N556)</f>
        <v> </v>
      </c>
      <c r="Q556" s="13" t="str">
        <f>'LB Formula'!A556&amp;", "&amp;'LB Formula'!B556   </f>
        <v>, </v>
      </c>
      <c r="X556" s="13" t="str">
        <f>if('LB Formula'!Q556 = 0, " ", 'LB Formula'!Q556)</f>
        <v> </v>
      </c>
      <c r="Y556" s="13" t="str">
        <f>'CB Formula'!A556&amp;", "&amp;'CB Formula'!B556   </f>
        <v>, </v>
      </c>
      <c r="AF556" s="13" t="str">
        <f>if('CB Formula'!N556 = 0, " ", 'CB Formula'!Q556)</f>
        <v> </v>
      </c>
      <c r="AG556" s="60" t="str">
        <f>'CB Formula'!C556   </f>
        <v/>
      </c>
      <c r="AH556" s="13" t="str">
        <f>'SAF Formula'!A556&amp;", "&amp;'SAF Formula'!B556   </f>
        <v>, </v>
      </c>
      <c r="AO556" s="13" t="str">
        <f>if('SAF Formula'!Q556 = 0, " ", 'SAF Formula'!R556)</f>
        <v> </v>
      </c>
      <c r="AP556" s="13" t="str">
        <f>'SAF Formula'!C556   </f>
        <v/>
      </c>
    </row>
    <row r="557">
      <c r="A557" s="13" t="str">
        <f>'IDL Formula'!A557&amp;", "&amp;'IDL Formula'!B557</f>
        <v>, </v>
      </c>
      <c r="H557" s="13" t="str">
        <f>if('IDL Formula'!N557 = 0, " ", 'IDL Formula'!N557)</f>
        <v> </v>
      </c>
      <c r="I557" s="13" t="str">
        <f>'PR Formula'!A557&amp;", "&amp;'PR Formula'!B557                           </f>
        <v>, </v>
      </c>
      <c r="P557" s="13" t="str">
        <f>if('PR Formula'!N557 = 0, " ", 'PR Formula'!N557)</f>
        <v> </v>
      </c>
      <c r="Q557" s="13" t="str">
        <f>'LB Formula'!A557&amp;", "&amp;'LB Formula'!B557   </f>
        <v>, </v>
      </c>
      <c r="X557" s="13" t="str">
        <f>if('LB Formula'!Q557 = 0, " ", 'LB Formula'!Q557)</f>
        <v> </v>
      </c>
      <c r="Y557" s="13" t="str">
        <f>'CB Formula'!A557&amp;", "&amp;'CB Formula'!B557   </f>
        <v>, </v>
      </c>
      <c r="AF557" s="13" t="str">
        <f>if('CB Formula'!N557 = 0, " ", 'CB Formula'!Q557)</f>
        <v> </v>
      </c>
      <c r="AG557" s="60" t="str">
        <f>'CB Formula'!C557   </f>
        <v/>
      </c>
      <c r="AH557" s="13" t="str">
        <f>'SAF Formula'!A557&amp;", "&amp;'SAF Formula'!B557   </f>
        <v>, </v>
      </c>
      <c r="AO557" s="13" t="str">
        <f>if('SAF Formula'!Q557 = 0, " ", 'SAF Formula'!R557)</f>
        <v> </v>
      </c>
      <c r="AP557" s="13" t="str">
        <f>'SAF Formula'!C557   </f>
        <v/>
      </c>
    </row>
    <row r="558">
      <c r="A558" s="13" t="str">
        <f>'IDL Formula'!A558&amp;", "&amp;'IDL Formula'!B558</f>
        <v>, </v>
      </c>
      <c r="H558" s="13" t="str">
        <f>if('IDL Formula'!N558 = 0, " ", 'IDL Formula'!N558)</f>
        <v> </v>
      </c>
      <c r="I558" s="13" t="str">
        <f>'PR Formula'!A558&amp;", "&amp;'PR Formula'!B558                           </f>
        <v>, </v>
      </c>
      <c r="P558" s="13" t="str">
        <f>if('PR Formula'!N558 = 0, " ", 'PR Formula'!N558)</f>
        <v> </v>
      </c>
      <c r="Q558" s="13" t="str">
        <f>'LB Formula'!A558&amp;", "&amp;'LB Formula'!B558   </f>
        <v>, </v>
      </c>
      <c r="X558" s="13" t="str">
        <f>if('LB Formula'!Q558 = 0, " ", 'LB Formula'!Q558)</f>
        <v> </v>
      </c>
      <c r="Y558" s="13" t="str">
        <f>'CB Formula'!A558&amp;", "&amp;'CB Formula'!B558   </f>
        <v>, </v>
      </c>
      <c r="AF558" s="13" t="str">
        <f>if('CB Formula'!N558 = 0, " ", 'CB Formula'!Q558)</f>
        <v> </v>
      </c>
      <c r="AG558" s="60" t="str">
        <f>'CB Formula'!C558   </f>
        <v/>
      </c>
      <c r="AH558" s="13" t="str">
        <f>'SAF Formula'!A558&amp;", "&amp;'SAF Formula'!B558   </f>
        <v>, </v>
      </c>
      <c r="AO558" s="13" t="str">
        <f>if('SAF Formula'!Q558 = 0, " ", 'SAF Formula'!R558)</f>
        <v> </v>
      </c>
      <c r="AP558" s="13" t="str">
        <f>'SAF Formula'!C558   </f>
        <v/>
      </c>
    </row>
    <row r="559">
      <c r="A559" s="13" t="str">
        <f>'IDL Formula'!A559&amp;", "&amp;'IDL Formula'!B559</f>
        <v>, </v>
      </c>
      <c r="H559" s="13" t="str">
        <f>if('IDL Formula'!N559 = 0, " ", 'IDL Formula'!N559)</f>
        <v> </v>
      </c>
      <c r="I559" s="13" t="str">
        <f>'PR Formula'!A559&amp;", "&amp;'PR Formula'!B559                           </f>
        <v>, </v>
      </c>
      <c r="P559" s="13" t="str">
        <f>if('PR Formula'!N559 = 0, " ", 'PR Formula'!N559)</f>
        <v> </v>
      </c>
      <c r="Q559" s="13" t="str">
        <f>'LB Formula'!A559&amp;", "&amp;'LB Formula'!B559   </f>
        <v>, </v>
      </c>
      <c r="X559" s="13" t="str">
        <f>if('LB Formula'!Q559 = 0, " ", 'LB Formula'!Q559)</f>
        <v> </v>
      </c>
      <c r="Y559" s="13" t="str">
        <f>'CB Formula'!A559&amp;", "&amp;'CB Formula'!B559   </f>
        <v>, </v>
      </c>
      <c r="AF559" s="13" t="str">
        <f>if('CB Formula'!N559 = 0, " ", 'CB Formula'!Q559)</f>
        <v> </v>
      </c>
      <c r="AG559" s="60" t="str">
        <f>'CB Formula'!C559   </f>
        <v/>
      </c>
      <c r="AH559" s="13" t="str">
        <f>'SAF Formula'!A559&amp;", "&amp;'SAF Formula'!B559   </f>
        <v>, </v>
      </c>
      <c r="AO559" s="13" t="str">
        <f>if('SAF Formula'!Q559 = 0, " ", 'SAF Formula'!R559)</f>
        <v> </v>
      </c>
      <c r="AP559" s="13" t="str">
        <f>'SAF Formula'!C559   </f>
        <v/>
      </c>
    </row>
    <row r="560">
      <c r="A560" s="13" t="str">
        <f>'IDL Formula'!A560&amp;", "&amp;'IDL Formula'!B560</f>
        <v>, </v>
      </c>
      <c r="H560" s="13" t="str">
        <f>if('IDL Formula'!N560 = 0, " ", 'IDL Formula'!N560)</f>
        <v> </v>
      </c>
      <c r="I560" s="13" t="str">
        <f>'PR Formula'!A560&amp;", "&amp;'PR Formula'!B560                           </f>
        <v>, </v>
      </c>
      <c r="P560" s="13" t="str">
        <f>if('PR Formula'!N560 = 0, " ", 'PR Formula'!N560)</f>
        <v> </v>
      </c>
      <c r="Q560" s="13" t="str">
        <f>'LB Formula'!A560&amp;", "&amp;'LB Formula'!B560   </f>
        <v>, </v>
      </c>
      <c r="X560" s="13" t="str">
        <f>if('LB Formula'!Q560 = 0, " ", 'LB Formula'!Q560)</f>
        <v> </v>
      </c>
      <c r="Y560" s="13" t="str">
        <f>'CB Formula'!A560&amp;", "&amp;'CB Formula'!B560   </f>
        <v>, </v>
      </c>
      <c r="AF560" s="13" t="str">
        <f>if('CB Formula'!N560 = 0, " ", 'CB Formula'!Q560)</f>
        <v> </v>
      </c>
      <c r="AG560" s="60" t="str">
        <f>'CB Formula'!C560   </f>
        <v/>
      </c>
      <c r="AH560" s="13" t="str">
        <f>'SAF Formula'!A560&amp;", "&amp;'SAF Formula'!B560   </f>
        <v>, </v>
      </c>
      <c r="AO560" s="13" t="str">
        <f>if('SAF Formula'!Q560 = 0, " ", 'SAF Formula'!R560)</f>
        <v> </v>
      </c>
      <c r="AP560" s="13" t="str">
        <f>'SAF Formula'!C560   </f>
        <v/>
      </c>
    </row>
    <row r="561">
      <c r="A561" s="13" t="str">
        <f>'IDL Formula'!A561&amp;", "&amp;'IDL Formula'!B561</f>
        <v>, </v>
      </c>
      <c r="H561" s="13" t="str">
        <f>if('IDL Formula'!N561 = 0, " ", 'IDL Formula'!N561)</f>
        <v> </v>
      </c>
      <c r="I561" s="13" t="str">
        <f>'PR Formula'!A561&amp;", "&amp;'PR Formula'!B561                           </f>
        <v>, </v>
      </c>
      <c r="P561" s="13" t="str">
        <f>if('PR Formula'!N561 = 0, " ", 'PR Formula'!N561)</f>
        <v> </v>
      </c>
      <c r="Q561" s="13" t="str">
        <f>'LB Formula'!A561&amp;", "&amp;'LB Formula'!B561   </f>
        <v>, </v>
      </c>
      <c r="X561" s="13" t="str">
        <f>if('LB Formula'!Q561 = 0, " ", 'LB Formula'!Q561)</f>
        <v> </v>
      </c>
      <c r="Y561" s="13" t="str">
        <f>'CB Formula'!A561&amp;", "&amp;'CB Formula'!B561   </f>
        <v>, </v>
      </c>
      <c r="AF561" s="13" t="str">
        <f>if('CB Formula'!N561 = 0, " ", 'CB Formula'!Q561)</f>
        <v> </v>
      </c>
      <c r="AG561" s="60" t="str">
        <f>'CB Formula'!C561   </f>
        <v/>
      </c>
      <c r="AH561" s="13" t="str">
        <f>'SAF Formula'!A561&amp;", "&amp;'SAF Formula'!B561   </f>
        <v>, </v>
      </c>
      <c r="AO561" s="13" t="str">
        <f>if('SAF Formula'!Q561 = 0, " ", 'SAF Formula'!R561)</f>
        <v> </v>
      </c>
      <c r="AP561" s="13" t="str">
        <f>'SAF Formula'!C561   </f>
        <v/>
      </c>
    </row>
    <row r="562">
      <c r="A562" s="13" t="str">
        <f>'IDL Formula'!A562&amp;", "&amp;'IDL Formula'!B562</f>
        <v>, </v>
      </c>
      <c r="H562" s="13" t="str">
        <f>if('IDL Formula'!N562 = 0, " ", 'IDL Formula'!N562)</f>
        <v> </v>
      </c>
      <c r="I562" s="13" t="str">
        <f>'PR Formula'!A562&amp;", "&amp;'PR Formula'!B562                           </f>
        <v>, </v>
      </c>
      <c r="P562" s="13" t="str">
        <f>if('PR Formula'!N562 = 0, " ", 'PR Formula'!N562)</f>
        <v> </v>
      </c>
      <c r="Q562" s="13" t="str">
        <f>'LB Formula'!A562&amp;", "&amp;'LB Formula'!B562   </f>
        <v>, </v>
      </c>
      <c r="X562" s="13" t="str">
        <f>if('LB Formula'!Q562 = 0, " ", 'LB Formula'!Q562)</f>
        <v> </v>
      </c>
      <c r="Y562" s="13" t="str">
        <f>'CB Formula'!A562&amp;", "&amp;'CB Formula'!B562   </f>
        <v>, </v>
      </c>
      <c r="AF562" s="13" t="str">
        <f>if('CB Formula'!N562 = 0, " ", 'CB Formula'!Q562)</f>
        <v> </v>
      </c>
      <c r="AG562" s="60" t="str">
        <f>'CB Formula'!C562   </f>
        <v/>
      </c>
      <c r="AH562" s="13" t="str">
        <f>'SAF Formula'!A562&amp;", "&amp;'SAF Formula'!B562   </f>
        <v>, </v>
      </c>
      <c r="AO562" s="13" t="str">
        <f>if('SAF Formula'!Q562 = 0, " ", 'SAF Formula'!R562)</f>
        <v> </v>
      </c>
      <c r="AP562" s="13" t="str">
        <f>'SAF Formula'!C562   </f>
        <v/>
      </c>
    </row>
    <row r="563">
      <c r="A563" s="13" t="str">
        <f>'IDL Formula'!A563&amp;", "&amp;'IDL Formula'!B563</f>
        <v>, </v>
      </c>
      <c r="H563" s="13" t="str">
        <f>if('IDL Formula'!N563 = 0, " ", 'IDL Formula'!N563)</f>
        <v> </v>
      </c>
      <c r="I563" s="13" t="str">
        <f>'PR Formula'!A563&amp;", "&amp;'PR Formula'!B563                           </f>
        <v>, </v>
      </c>
      <c r="P563" s="13" t="str">
        <f>if('PR Formula'!N563 = 0, " ", 'PR Formula'!N563)</f>
        <v> </v>
      </c>
      <c r="Q563" s="13" t="str">
        <f>'LB Formula'!A563&amp;", "&amp;'LB Formula'!B563   </f>
        <v>, </v>
      </c>
      <c r="X563" s="13" t="str">
        <f>if('LB Formula'!Q563 = 0, " ", 'LB Formula'!Q563)</f>
        <v> </v>
      </c>
      <c r="Y563" s="13" t="str">
        <f>'CB Formula'!A563&amp;", "&amp;'CB Formula'!B563   </f>
        <v>, </v>
      </c>
      <c r="AF563" s="13" t="str">
        <f>if('CB Formula'!N563 = 0, " ", 'CB Formula'!Q563)</f>
        <v> </v>
      </c>
      <c r="AG563" s="60" t="str">
        <f>'CB Formula'!C563   </f>
        <v/>
      </c>
      <c r="AH563" s="13" t="str">
        <f>'SAF Formula'!A563&amp;", "&amp;'SAF Formula'!B563   </f>
        <v>, </v>
      </c>
      <c r="AO563" s="13" t="str">
        <f>if('SAF Formula'!Q563 = 0, " ", 'SAF Formula'!R563)</f>
        <v> </v>
      </c>
      <c r="AP563" s="13" t="str">
        <f>'SAF Formula'!C563   </f>
        <v/>
      </c>
    </row>
    <row r="564">
      <c r="A564" s="13" t="str">
        <f>'IDL Formula'!A564&amp;", "&amp;'IDL Formula'!B564</f>
        <v>, </v>
      </c>
      <c r="H564" s="13" t="str">
        <f>if('IDL Formula'!N564 = 0, " ", 'IDL Formula'!N564)</f>
        <v> </v>
      </c>
      <c r="I564" s="13" t="str">
        <f>'PR Formula'!A564&amp;", "&amp;'PR Formula'!B564                           </f>
        <v>, </v>
      </c>
      <c r="P564" s="13" t="str">
        <f>if('PR Formula'!N564 = 0, " ", 'PR Formula'!N564)</f>
        <v> </v>
      </c>
      <c r="Q564" s="13" t="str">
        <f>'LB Formula'!A564&amp;", "&amp;'LB Formula'!B564   </f>
        <v>, </v>
      </c>
      <c r="X564" s="13" t="str">
        <f>if('LB Formula'!Q564 = 0, " ", 'LB Formula'!Q564)</f>
        <v> </v>
      </c>
      <c r="Y564" s="13" t="str">
        <f>'CB Formula'!A564&amp;", "&amp;'CB Formula'!B564   </f>
        <v>, </v>
      </c>
      <c r="AF564" s="13" t="str">
        <f>if('CB Formula'!N564 = 0, " ", 'CB Formula'!Q564)</f>
        <v> </v>
      </c>
      <c r="AG564" s="60" t="str">
        <f>'CB Formula'!C564   </f>
        <v/>
      </c>
      <c r="AH564" s="13" t="str">
        <f>'SAF Formula'!A564&amp;", "&amp;'SAF Formula'!B564   </f>
        <v>, </v>
      </c>
      <c r="AO564" s="13" t="str">
        <f>if('SAF Formula'!Q564 = 0, " ", 'SAF Formula'!R564)</f>
        <v> </v>
      </c>
      <c r="AP564" s="13" t="str">
        <f>'SAF Formula'!C564   </f>
        <v/>
      </c>
    </row>
    <row r="565">
      <c r="A565" s="13" t="str">
        <f>'IDL Formula'!A565&amp;", "&amp;'IDL Formula'!B565</f>
        <v>, </v>
      </c>
      <c r="H565" s="13" t="str">
        <f>if('IDL Formula'!N565 = 0, " ", 'IDL Formula'!N565)</f>
        <v> </v>
      </c>
      <c r="I565" s="13" t="str">
        <f>'PR Formula'!A565&amp;", "&amp;'PR Formula'!B565                           </f>
        <v>, </v>
      </c>
      <c r="P565" s="13" t="str">
        <f>if('PR Formula'!N565 = 0, " ", 'PR Formula'!N565)</f>
        <v> </v>
      </c>
      <c r="Q565" s="13" t="str">
        <f>'LB Formula'!A565&amp;", "&amp;'LB Formula'!B565   </f>
        <v>, </v>
      </c>
      <c r="X565" s="13" t="str">
        <f>if('LB Formula'!Q565 = 0, " ", 'LB Formula'!Q565)</f>
        <v> </v>
      </c>
      <c r="Y565" s="13" t="str">
        <f>'CB Formula'!A565&amp;", "&amp;'CB Formula'!B565   </f>
        <v>, </v>
      </c>
      <c r="AF565" s="13" t="str">
        <f>if('CB Formula'!N565 = 0, " ", 'CB Formula'!Q565)</f>
        <v> </v>
      </c>
      <c r="AG565" s="60" t="str">
        <f>'CB Formula'!C565   </f>
        <v/>
      </c>
      <c r="AH565" s="13" t="str">
        <f>'SAF Formula'!A565&amp;", "&amp;'SAF Formula'!B565   </f>
        <v>, </v>
      </c>
      <c r="AO565" s="13" t="str">
        <f>if('SAF Formula'!Q565 = 0, " ", 'SAF Formula'!R565)</f>
        <v> </v>
      </c>
      <c r="AP565" s="13" t="str">
        <f>'SAF Formula'!C565   </f>
        <v/>
      </c>
    </row>
    <row r="566">
      <c r="A566" s="13" t="str">
        <f>'IDL Formula'!A566&amp;", "&amp;'IDL Formula'!B566</f>
        <v>, </v>
      </c>
      <c r="H566" s="13" t="str">
        <f>if('IDL Formula'!N566 = 0, " ", 'IDL Formula'!N566)</f>
        <v> </v>
      </c>
      <c r="I566" s="13" t="str">
        <f>'PR Formula'!A566&amp;", "&amp;'PR Formula'!B566                           </f>
        <v>, </v>
      </c>
      <c r="P566" s="13" t="str">
        <f>if('PR Formula'!N566 = 0, " ", 'PR Formula'!N566)</f>
        <v> </v>
      </c>
      <c r="Q566" s="13" t="str">
        <f>'LB Formula'!A566&amp;", "&amp;'LB Formula'!B566   </f>
        <v>, </v>
      </c>
      <c r="X566" s="13" t="str">
        <f>if('LB Formula'!Q566 = 0, " ", 'LB Formula'!Q566)</f>
        <v> </v>
      </c>
      <c r="Y566" s="13" t="str">
        <f>'CB Formula'!A566&amp;", "&amp;'CB Formula'!B566   </f>
        <v>, </v>
      </c>
      <c r="AF566" s="13" t="str">
        <f>if('CB Formula'!N566 = 0, " ", 'CB Formula'!Q566)</f>
        <v> </v>
      </c>
      <c r="AG566" s="60" t="str">
        <f>'CB Formula'!C566   </f>
        <v/>
      </c>
      <c r="AH566" s="13" t="str">
        <f>'SAF Formula'!A566&amp;", "&amp;'SAF Formula'!B566   </f>
        <v>, </v>
      </c>
      <c r="AO566" s="13" t="str">
        <f>if('SAF Formula'!Q566 = 0, " ", 'SAF Formula'!R566)</f>
        <v> </v>
      </c>
      <c r="AP566" s="13" t="str">
        <f>'SAF Formula'!C566   </f>
        <v/>
      </c>
    </row>
    <row r="567">
      <c r="A567" s="13" t="str">
        <f>'IDL Formula'!A567&amp;", "&amp;'IDL Formula'!B567</f>
        <v>, </v>
      </c>
      <c r="H567" s="13" t="str">
        <f>if('IDL Formula'!N567 = 0, " ", 'IDL Formula'!N567)</f>
        <v> </v>
      </c>
      <c r="I567" s="13" t="str">
        <f>'PR Formula'!A567&amp;", "&amp;'PR Formula'!B567                           </f>
        <v>, </v>
      </c>
      <c r="P567" s="13" t="str">
        <f>if('PR Formula'!N567 = 0, " ", 'PR Formula'!N567)</f>
        <v> </v>
      </c>
      <c r="Q567" s="13" t="str">
        <f>'LB Formula'!A567&amp;", "&amp;'LB Formula'!B567   </f>
        <v>, </v>
      </c>
      <c r="X567" s="13" t="str">
        <f>if('LB Formula'!Q567 = 0, " ", 'LB Formula'!Q567)</f>
        <v> </v>
      </c>
      <c r="Y567" s="13" t="str">
        <f>'CB Formula'!A567&amp;", "&amp;'CB Formula'!B567   </f>
        <v>, </v>
      </c>
      <c r="AF567" s="13" t="str">
        <f>if('CB Formula'!N567 = 0, " ", 'CB Formula'!Q567)</f>
        <v> </v>
      </c>
      <c r="AG567" s="60" t="str">
        <f>'CB Formula'!C567   </f>
        <v/>
      </c>
      <c r="AH567" s="13" t="str">
        <f>'SAF Formula'!A567&amp;", "&amp;'SAF Formula'!B567   </f>
        <v>, </v>
      </c>
      <c r="AO567" s="13" t="str">
        <f>if('SAF Formula'!Q567 = 0, " ", 'SAF Formula'!R567)</f>
        <v> </v>
      </c>
      <c r="AP567" s="13" t="str">
        <f>'SAF Formula'!C567   </f>
        <v/>
      </c>
    </row>
    <row r="568">
      <c r="A568" s="13" t="str">
        <f>'IDL Formula'!A568&amp;", "&amp;'IDL Formula'!B568</f>
        <v>, </v>
      </c>
      <c r="H568" s="13" t="str">
        <f>if('IDL Formula'!N568 = 0, " ", 'IDL Formula'!N568)</f>
        <v> </v>
      </c>
      <c r="I568" s="13" t="str">
        <f>'PR Formula'!A568&amp;", "&amp;'PR Formula'!B568                           </f>
        <v>, </v>
      </c>
      <c r="P568" s="13" t="str">
        <f>if('PR Formula'!N568 = 0, " ", 'PR Formula'!N568)</f>
        <v> </v>
      </c>
      <c r="Q568" s="13" t="str">
        <f>'LB Formula'!A568&amp;", "&amp;'LB Formula'!B568   </f>
        <v>, </v>
      </c>
      <c r="X568" s="13" t="str">
        <f>if('LB Formula'!Q568 = 0, " ", 'LB Formula'!Q568)</f>
        <v> </v>
      </c>
      <c r="Y568" s="13" t="str">
        <f>'CB Formula'!A568&amp;", "&amp;'CB Formula'!B568   </f>
        <v>, </v>
      </c>
      <c r="AF568" s="13" t="str">
        <f>if('CB Formula'!N568 = 0, " ", 'CB Formula'!Q568)</f>
        <v> </v>
      </c>
      <c r="AG568" s="60" t="str">
        <f>'CB Formula'!C568   </f>
        <v/>
      </c>
      <c r="AH568" s="13" t="str">
        <f>'SAF Formula'!A568&amp;", "&amp;'SAF Formula'!B568   </f>
        <v>, </v>
      </c>
      <c r="AO568" s="13" t="str">
        <f>if('SAF Formula'!Q568 = 0, " ", 'SAF Formula'!R568)</f>
        <v> </v>
      </c>
      <c r="AP568" s="13" t="str">
        <f>'SAF Formula'!C568   </f>
        <v/>
      </c>
    </row>
    <row r="569">
      <c r="A569" s="13" t="str">
        <f>'IDL Formula'!A569&amp;", "&amp;'IDL Formula'!B569</f>
        <v>, </v>
      </c>
      <c r="H569" s="13" t="str">
        <f>if('IDL Formula'!N569 = 0, " ", 'IDL Formula'!N569)</f>
        <v> </v>
      </c>
      <c r="I569" s="13" t="str">
        <f>'PR Formula'!A569&amp;", "&amp;'PR Formula'!B569                           </f>
        <v>, </v>
      </c>
      <c r="P569" s="13" t="str">
        <f>if('PR Formula'!N569 = 0, " ", 'PR Formula'!N569)</f>
        <v> </v>
      </c>
      <c r="Q569" s="13" t="str">
        <f>'LB Formula'!A569&amp;", "&amp;'LB Formula'!B569   </f>
        <v>, </v>
      </c>
      <c r="X569" s="13" t="str">
        <f>if('LB Formula'!Q569 = 0, " ", 'LB Formula'!Q569)</f>
        <v> </v>
      </c>
      <c r="Y569" s="13" t="str">
        <f>'CB Formula'!A569&amp;", "&amp;'CB Formula'!B569   </f>
        <v>, </v>
      </c>
      <c r="AF569" s="13" t="str">
        <f>if('CB Formula'!N569 = 0, " ", 'CB Formula'!Q569)</f>
        <v> </v>
      </c>
      <c r="AG569" s="60" t="str">
        <f>'CB Formula'!C569   </f>
        <v/>
      </c>
      <c r="AH569" s="13" t="str">
        <f>'SAF Formula'!A569&amp;", "&amp;'SAF Formula'!B569   </f>
        <v>, </v>
      </c>
      <c r="AO569" s="13" t="str">
        <f>if('SAF Formula'!Q569 = 0, " ", 'SAF Formula'!R569)</f>
        <v> </v>
      </c>
      <c r="AP569" s="13" t="str">
        <f>'SAF Formula'!C569   </f>
        <v/>
      </c>
    </row>
    <row r="570">
      <c r="A570" s="13" t="str">
        <f>'IDL Formula'!A570&amp;", "&amp;'IDL Formula'!B570</f>
        <v>, </v>
      </c>
      <c r="H570" s="13" t="str">
        <f>if('IDL Formula'!N570 = 0, " ", 'IDL Formula'!N570)</f>
        <v> </v>
      </c>
      <c r="I570" s="13" t="str">
        <f>'PR Formula'!A570&amp;", "&amp;'PR Formula'!B570                           </f>
        <v>, </v>
      </c>
      <c r="P570" s="13" t="str">
        <f>if('PR Formula'!N570 = 0, " ", 'PR Formula'!N570)</f>
        <v> </v>
      </c>
      <c r="Q570" s="13" t="str">
        <f>'LB Formula'!A570&amp;", "&amp;'LB Formula'!B570   </f>
        <v>, </v>
      </c>
      <c r="X570" s="13" t="str">
        <f>if('LB Formula'!Q570 = 0, " ", 'LB Formula'!Q570)</f>
        <v> </v>
      </c>
      <c r="Y570" s="13" t="str">
        <f>'CB Formula'!A570&amp;", "&amp;'CB Formula'!B570   </f>
        <v>, </v>
      </c>
      <c r="AF570" s="13" t="str">
        <f>if('CB Formula'!N570 = 0, " ", 'CB Formula'!Q570)</f>
        <v> </v>
      </c>
      <c r="AG570" s="60" t="str">
        <f>'CB Formula'!C570   </f>
        <v/>
      </c>
      <c r="AH570" s="13" t="str">
        <f>'SAF Formula'!A570&amp;", "&amp;'SAF Formula'!B570   </f>
        <v>, </v>
      </c>
      <c r="AO570" s="13" t="str">
        <f>if('SAF Formula'!Q570 = 0, " ", 'SAF Formula'!R570)</f>
        <v> </v>
      </c>
      <c r="AP570" s="13" t="str">
        <f>'SAF Formula'!C570   </f>
        <v/>
      </c>
    </row>
    <row r="571">
      <c r="A571" s="13" t="str">
        <f>'IDL Formula'!A571&amp;", "&amp;'IDL Formula'!B571</f>
        <v>, </v>
      </c>
      <c r="H571" s="13" t="str">
        <f>if('IDL Formula'!N571 = 0, " ", 'IDL Formula'!N571)</f>
        <v> </v>
      </c>
      <c r="I571" s="13" t="str">
        <f>'PR Formula'!A571&amp;", "&amp;'PR Formula'!B571                           </f>
        <v>, </v>
      </c>
      <c r="P571" s="13" t="str">
        <f>if('PR Formula'!N571 = 0, " ", 'PR Formula'!N571)</f>
        <v> </v>
      </c>
      <c r="Q571" s="13" t="str">
        <f>'LB Formula'!A571&amp;", "&amp;'LB Formula'!B571   </f>
        <v>, </v>
      </c>
      <c r="X571" s="13" t="str">
        <f>if('LB Formula'!Q571 = 0, " ", 'LB Formula'!Q571)</f>
        <v> </v>
      </c>
      <c r="Y571" s="13" t="str">
        <f>'CB Formula'!A571&amp;", "&amp;'CB Formula'!B571   </f>
        <v>, </v>
      </c>
      <c r="AF571" s="13" t="str">
        <f>if('CB Formula'!N571 = 0, " ", 'CB Formula'!Q571)</f>
        <v> </v>
      </c>
      <c r="AG571" s="60" t="str">
        <f>'CB Formula'!C571   </f>
        <v/>
      </c>
      <c r="AH571" s="13" t="str">
        <f>'SAF Formula'!A571&amp;", "&amp;'SAF Formula'!B571   </f>
        <v>, </v>
      </c>
      <c r="AO571" s="13" t="str">
        <f>if('SAF Formula'!Q571 = 0, " ", 'SAF Formula'!R571)</f>
        <v> </v>
      </c>
      <c r="AP571" s="13" t="str">
        <f>'SAF Formula'!C571   </f>
        <v/>
      </c>
    </row>
    <row r="572">
      <c r="A572" s="13" t="str">
        <f>'IDL Formula'!A572&amp;", "&amp;'IDL Formula'!B572</f>
        <v>, </v>
      </c>
      <c r="H572" s="13" t="str">
        <f>if('IDL Formula'!N572 = 0, " ", 'IDL Formula'!N572)</f>
        <v> </v>
      </c>
      <c r="I572" s="13" t="str">
        <f>'PR Formula'!A572&amp;", "&amp;'PR Formula'!B572                           </f>
        <v>, </v>
      </c>
      <c r="P572" s="13" t="str">
        <f>if('PR Formula'!N572 = 0, " ", 'PR Formula'!N572)</f>
        <v> </v>
      </c>
      <c r="Q572" s="13" t="str">
        <f>'LB Formula'!A572&amp;", "&amp;'LB Formula'!B572   </f>
        <v>, </v>
      </c>
      <c r="X572" s="13" t="str">
        <f>if('LB Formula'!Q572 = 0, " ", 'LB Formula'!Q572)</f>
        <v> </v>
      </c>
      <c r="Y572" s="13" t="str">
        <f>'CB Formula'!A572&amp;", "&amp;'CB Formula'!B572   </f>
        <v>, </v>
      </c>
      <c r="AF572" s="13" t="str">
        <f>if('CB Formula'!N572 = 0, " ", 'CB Formula'!Q572)</f>
        <v> </v>
      </c>
      <c r="AG572" s="60" t="str">
        <f>'CB Formula'!C572   </f>
        <v/>
      </c>
      <c r="AH572" s="13" t="str">
        <f>'SAF Formula'!A572&amp;", "&amp;'SAF Formula'!B572   </f>
        <v>, </v>
      </c>
      <c r="AO572" s="13" t="str">
        <f>if('SAF Formula'!Q572 = 0, " ", 'SAF Formula'!R572)</f>
        <v> </v>
      </c>
      <c r="AP572" s="13" t="str">
        <f>'SAF Formula'!C572   </f>
        <v/>
      </c>
    </row>
    <row r="573">
      <c r="A573" s="13" t="str">
        <f>'IDL Formula'!A573&amp;", "&amp;'IDL Formula'!B573</f>
        <v>, </v>
      </c>
      <c r="H573" s="13" t="str">
        <f>if('IDL Formula'!N573 = 0, " ", 'IDL Formula'!N573)</f>
        <v> </v>
      </c>
      <c r="I573" s="13" t="str">
        <f>'PR Formula'!A573&amp;", "&amp;'PR Formula'!B573                           </f>
        <v>, </v>
      </c>
      <c r="P573" s="13" t="str">
        <f>if('PR Formula'!N573 = 0, " ", 'PR Formula'!N573)</f>
        <v> </v>
      </c>
      <c r="Q573" s="13" t="str">
        <f>'LB Formula'!A573&amp;", "&amp;'LB Formula'!B573   </f>
        <v>, </v>
      </c>
      <c r="X573" s="13" t="str">
        <f>if('LB Formula'!Q573 = 0, " ", 'LB Formula'!Q573)</f>
        <v> </v>
      </c>
      <c r="Y573" s="13" t="str">
        <f>'CB Formula'!A573&amp;", "&amp;'CB Formula'!B573   </f>
        <v>, </v>
      </c>
      <c r="AF573" s="13" t="str">
        <f>if('CB Formula'!N573 = 0, " ", 'CB Formula'!Q573)</f>
        <v> </v>
      </c>
      <c r="AG573" s="60" t="str">
        <f>'CB Formula'!C573   </f>
        <v/>
      </c>
      <c r="AH573" s="13" t="str">
        <f>'SAF Formula'!A573&amp;", "&amp;'SAF Formula'!B573   </f>
        <v>, </v>
      </c>
      <c r="AO573" s="13" t="str">
        <f>if('SAF Formula'!Q573 = 0, " ", 'SAF Formula'!R573)</f>
        <v> </v>
      </c>
      <c r="AP573" s="13" t="str">
        <f>'SAF Formula'!C573   </f>
        <v/>
      </c>
    </row>
    <row r="574">
      <c r="A574" s="13" t="str">
        <f>'IDL Formula'!A574&amp;", "&amp;'IDL Formula'!B574</f>
        <v>, </v>
      </c>
      <c r="H574" s="13" t="str">
        <f>if('IDL Formula'!N574 = 0, " ", 'IDL Formula'!N574)</f>
        <v> </v>
      </c>
      <c r="I574" s="13" t="str">
        <f>'PR Formula'!A574&amp;", "&amp;'PR Formula'!B574                           </f>
        <v>, </v>
      </c>
      <c r="P574" s="13" t="str">
        <f>if('PR Formula'!N574 = 0, " ", 'PR Formula'!N574)</f>
        <v> </v>
      </c>
      <c r="Q574" s="13" t="str">
        <f>'LB Formula'!A574&amp;", "&amp;'LB Formula'!B574   </f>
        <v>, </v>
      </c>
      <c r="X574" s="13" t="str">
        <f>if('LB Formula'!Q574 = 0, " ", 'LB Formula'!Q574)</f>
        <v> </v>
      </c>
      <c r="Y574" s="13" t="str">
        <f>'CB Formula'!A574&amp;", "&amp;'CB Formula'!B574   </f>
        <v>, </v>
      </c>
      <c r="AF574" s="13" t="str">
        <f>if('CB Formula'!N574 = 0, " ", 'CB Formula'!Q574)</f>
        <v> </v>
      </c>
      <c r="AG574" s="60" t="str">
        <f>'CB Formula'!C574   </f>
        <v/>
      </c>
      <c r="AH574" s="13" t="str">
        <f>'SAF Formula'!A574&amp;", "&amp;'SAF Formula'!B574   </f>
        <v>, </v>
      </c>
      <c r="AO574" s="13" t="str">
        <f>if('SAF Formula'!Q574 = 0, " ", 'SAF Formula'!R574)</f>
        <v> </v>
      </c>
      <c r="AP574" s="13" t="str">
        <f>'SAF Formula'!C574   </f>
        <v/>
      </c>
    </row>
    <row r="575">
      <c r="A575" s="13" t="str">
        <f>'IDL Formula'!A575&amp;", "&amp;'IDL Formula'!B575</f>
        <v>, </v>
      </c>
      <c r="H575" s="13" t="str">
        <f>if('IDL Formula'!N575 = 0, " ", 'IDL Formula'!N575)</f>
        <v> </v>
      </c>
      <c r="I575" s="13" t="str">
        <f>'PR Formula'!A575&amp;", "&amp;'PR Formula'!B575                           </f>
        <v>, </v>
      </c>
      <c r="P575" s="13" t="str">
        <f>if('PR Formula'!N575 = 0, " ", 'PR Formula'!N575)</f>
        <v> </v>
      </c>
      <c r="Q575" s="13" t="str">
        <f>'LB Formula'!A575&amp;", "&amp;'LB Formula'!B575   </f>
        <v>, </v>
      </c>
      <c r="X575" s="13" t="str">
        <f>if('LB Formula'!Q575 = 0, " ", 'LB Formula'!Q575)</f>
        <v> </v>
      </c>
      <c r="Y575" s="13" t="str">
        <f>'CB Formula'!A575&amp;", "&amp;'CB Formula'!B575   </f>
        <v>, </v>
      </c>
      <c r="AF575" s="13" t="str">
        <f>if('CB Formula'!N575 = 0, " ", 'CB Formula'!Q575)</f>
        <v> </v>
      </c>
      <c r="AG575" s="60" t="str">
        <f>'CB Formula'!C575   </f>
        <v/>
      </c>
      <c r="AH575" s="13" t="str">
        <f>'SAF Formula'!A575&amp;", "&amp;'SAF Formula'!B575   </f>
        <v>, </v>
      </c>
      <c r="AO575" s="13" t="str">
        <f>if('SAF Formula'!Q575 = 0, " ", 'SAF Formula'!R575)</f>
        <v> </v>
      </c>
      <c r="AP575" s="13" t="str">
        <f>'SAF Formula'!C575   </f>
        <v/>
      </c>
    </row>
    <row r="576">
      <c r="A576" s="13" t="str">
        <f>'IDL Formula'!A576&amp;", "&amp;'IDL Formula'!B576</f>
        <v>, </v>
      </c>
      <c r="H576" s="13" t="str">
        <f>if('IDL Formula'!N576 = 0, " ", 'IDL Formula'!N576)</f>
        <v> </v>
      </c>
      <c r="I576" s="13" t="str">
        <f>'PR Formula'!A576&amp;", "&amp;'PR Formula'!B576                           </f>
        <v>, </v>
      </c>
      <c r="P576" s="13" t="str">
        <f>if('PR Formula'!N576 = 0, " ", 'PR Formula'!N576)</f>
        <v> </v>
      </c>
      <c r="Q576" s="13" t="str">
        <f>'LB Formula'!A576&amp;", "&amp;'LB Formula'!B576   </f>
        <v>, </v>
      </c>
      <c r="X576" s="13" t="str">
        <f>if('LB Formula'!Q576 = 0, " ", 'LB Formula'!Q576)</f>
        <v> </v>
      </c>
      <c r="Y576" s="13" t="str">
        <f>'CB Formula'!A576&amp;", "&amp;'CB Formula'!B576   </f>
        <v>, </v>
      </c>
      <c r="AF576" s="13" t="str">
        <f>if('CB Formula'!N576 = 0, " ", 'CB Formula'!Q576)</f>
        <v> </v>
      </c>
      <c r="AG576" s="60" t="str">
        <f>'CB Formula'!C576   </f>
        <v/>
      </c>
      <c r="AH576" s="13" t="str">
        <f>'SAF Formula'!A576&amp;", "&amp;'SAF Formula'!B576   </f>
        <v>, </v>
      </c>
      <c r="AO576" s="13" t="str">
        <f>if('SAF Formula'!Q576 = 0, " ", 'SAF Formula'!R576)</f>
        <v> </v>
      </c>
      <c r="AP576" s="13" t="str">
        <f>'SAF Formula'!C576   </f>
        <v/>
      </c>
    </row>
    <row r="577">
      <c r="A577" s="13" t="str">
        <f>'IDL Formula'!A577&amp;", "&amp;'IDL Formula'!B577</f>
        <v>, </v>
      </c>
      <c r="H577" s="13" t="str">
        <f>if('IDL Formula'!N577 = 0, " ", 'IDL Formula'!N577)</f>
        <v> </v>
      </c>
      <c r="I577" s="13" t="str">
        <f>'PR Formula'!A577&amp;", "&amp;'PR Formula'!B577                           </f>
        <v>, </v>
      </c>
      <c r="P577" s="13" t="str">
        <f>if('PR Formula'!N577 = 0, " ", 'PR Formula'!N577)</f>
        <v> </v>
      </c>
      <c r="Q577" s="13" t="str">
        <f>'LB Formula'!A577&amp;", "&amp;'LB Formula'!B577   </f>
        <v>, </v>
      </c>
      <c r="X577" s="13" t="str">
        <f>if('LB Formula'!Q577 = 0, " ", 'LB Formula'!Q577)</f>
        <v> </v>
      </c>
      <c r="Y577" s="13" t="str">
        <f>'CB Formula'!A577&amp;", "&amp;'CB Formula'!B577   </f>
        <v>, </v>
      </c>
      <c r="AF577" s="13" t="str">
        <f>if('CB Formula'!N577 = 0, " ", 'CB Formula'!Q577)</f>
        <v> </v>
      </c>
      <c r="AG577" s="60" t="str">
        <f>'CB Formula'!C577   </f>
        <v/>
      </c>
      <c r="AH577" s="13" t="str">
        <f>'SAF Formula'!A577&amp;", "&amp;'SAF Formula'!B577   </f>
        <v>, </v>
      </c>
      <c r="AO577" s="13" t="str">
        <f>if('SAF Formula'!Q577 = 0, " ", 'SAF Formula'!R577)</f>
        <v> </v>
      </c>
      <c r="AP577" s="13" t="str">
        <f>'SAF Formula'!C577   </f>
        <v/>
      </c>
    </row>
    <row r="578">
      <c r="A578" s="13" t="str">
        <f>'IDL Formula'!A578&amp;", "&amp;'IDL Formula'!B578</f>
        <v>, </v>
      </c>
      <c r="H578" s="13" t="str">
        <f>if('IDL Formula'!N578 = 0, " ", 'IDL Formula'!N578)</f>
        <v> </v>
      </c>
      <c r="I578" s="13" t="str">
        <f>'PR Formula'!A578&amp;", "&amp;'PR Formula'!B578                           </f>
        <v>, </v>
      </c>
      <c r="P578" s="13" t="str">
        <f>if('PR Formula'!N578 = 0, " ", 'PR Formula'!N578)</f>
        <v> </v>
      </c>
      <c r="Q578" s="13" t="str">
        <f>'LB Formula'!A578&amp;", "&amp;'LB Formula'!B578   </f>
        <v>, </v>
      </c>
      <c r="X578" s="13" t="str">
        <f>if('LB Formula'!Q578 = 0, " ", 'LB Formula'!Q578)</f>
        <v> </v>
      </c>
      <c r="Y578" s="13" t="str">
        <f>'CB Formula'!A578&amp;", "&amp;'CB Formula'!B578   </f>
        <v>, </v>
      </c>
      <c r="AF578" s="13" t="str">
        <f>if('CB Formula'!N578 = 0, " ", 'CB Formula'!Q578)</f>
        <v> </v>
      </c>
      <c r="AG578" s="60" t="str">
        <f>'CB Formula'!C578   </f>
        <v/>
      </c>
      <c r="AH578" s="13" t="str">
        <f>'SAF Formula'!A578&amp;", "&amp;'SAF Formula'!B578   </f>
        <v>, </v>
      </c>
      <c r="AO578" s="13" t="str">
        <f>if('SAF Formula'!Q578 = 0, " ", 'SAF Formula'!R578)</f>
        <v> </v>
      </c>
      <c r="AP578" s="13" t="str">
        <f>'SAF Formula'!C578   </f>
        <v/>
      </c>
    </row>
    <row r="579">
      <c r="A579" s="13" t="str">
        <f>'IDL Formula'!A579&amp;", "&amp;'IDL Formula'!B579</f>
        <v>, </v>
      </c>
      <c r="H579" s="13" t="str">
        <f>if('IDL Formula'!N579 = 0, " ", 'IDL Formula'!N579)</f>
        <v> </v>
      </c>
      <c r="I579" s="13" t="str">
        <f>'PR Formula'!A579&amp;", "&amp;'PR Formula'!B579                           </f>
        <v>, </v>
      </c>
      <c r="P579" s="13" t="str">
        <f>if('PR Formula'!N579 = 0, " ", 'PR Formula'!N579)</f>
        <v> </v>
      </c>
      <c r="Q579" s="13" t="str">
        <f>'LB Formula'!A579&amp;", "&amp;'LB Formula'!B579   </f>
        <v>, </v>
      </c>
      <c r="X579" s="13" t="str">
        <f>if('LB Formula'!Q579 = 0, " ", 'LB Formula'!Q579)</f>
        <v> </v>
      </c>
      <c r="Y579" s="13" t="str">
        <f>'CB Formula'!A579&amp;", "&amp;'CB Formula'!B579   </f>
        <v>, </v>
      </c>
      <c r="AF579" s="13" t="str">
        <f>if('CB Formula'!N579 = 0, " ", 'CB Formula'!Q579)</f>
        <v> </v>
      </c>
      <c r="AG579" s="60" t="str">
        <f>'CB Formula'!C579   </f>
        <v/>
      </c>
      <c r="AH579" s="13" t="str">
        <f>'SAF Formula'!A579&amp;", "&amp;'SAF Formula'!B579   </f>
        <v>, </v>
      </c>
      <c r="AO579" s="13" t="str">
        <f>if('SAF Formula'!Q579 = 0, " ", 'SAF Formula'!R579)</f>
        <v> </v>
      </c>
      <c r="AP579" s="13" t="str">
        <f>'SAF Formula'!C579   </f>
        <v/>
      </c>
    </row>
    <row r="580">
      <c r="A580" s="13" t="str">
        <f>'IDL Formula'!A580&amp;", "&amp;'IDL Formula'!B580</f>
        <v>, </v>
      </c>
      <c r="H580" s="13" t="str">
        <f>if('IDL Formula'!N580 = 0, " ", 'IDL Formula'!N580)</f>
        <v> </v>
      </c>
      <c r="I580" s="13" t="str">
        <f>'PR Formula'!A580&amp;", "&amp;'PR Formula'!B580                           </f>
        <v>, </v>
      </c>
      <c r="P580" s="13" t="str">
        <f>if('PR Formula'!N580 = 0, " ", 'PR Formula'!N580)</f>
        <v> </v>
      </c>
      <c r="Q580" s="13" t="str">
        <f>'LB Formula'!A580&amp;", "&amp;'LB Formula'!B580   </f>
        <v>, </v>
      </c>
      <c r="X580" s="13" t="str">
        <f>if('LB Formula'!Q580 = 0, " ", 'LB Formula'!Q580)</f>
        <v> </v>
      </c>
      <c r="Y580" s="13" t="str">
        <f>'CB Formula'!A580&amp;", "&amp;'CB Formula'!B580   </f>
        <v>, </v>
      </c>
      <c r="AF580" s="13" t="str">
        <f>if('CB Formula'!N580 = 0, " ", 'CB Formula'!Q580)</f>
        <v> </v>
      </c>
      <c r="AG580" s="60" t="str">
        <f>'CB Formula'!C580   </f>
        <v/>
      </c>
      <c r="AH580" s="13" t="str">
        <f>'SAF Formula'!A580&amp;", "&amp;'SAF Formula'!B580   </f>
        <v>, </v>
      </c>
      <c r="AO580" s="13" t="str">
        <f>if('SAF Formula'!Q580 = 0, " ", 'SAF Formula'!R580)</f>
        <v> </v>
      </c>
      <c r="AP580" s="13" t="str">
        <f>'SAF Formula'!C580   </f>
        <v/>
      </c>
    </row>
    <row r="581">
      <c r="A581" s="13" t="str">
        <f>'IDL Formula'!A581&amp;", "&amp;'IDL Formula'!B581</f>
        <v>, </v>
      </c>
      <c r="H581" s="13" t="str">
        <f>if('IDL Formula'!N581 = 0, " ", 'IDL Formula'!N581)</f>
        <v> </v>
      </c>
      <c r="I581" s="13" t="str">
        <f>'PR Formula'!A581&amp;", "&amp;'PR Formula'!B581                           </f>
        <v>, </v>
      </c>
      <c r="P581" s="13" t="str">
        <f>if('PR Formula'!N581 = 0, " ", 'PR Formula'!N581)</f>
        <v> </v>
      </c>
      <c r="Q581" s="13" t="str">
        <f>'LB Formula'!A581&amp;", "&amp;'LB Formula'!B581   </f>
        <v>, </v>
      </c>
      <c r="X581" s="13" t="str">
        <f>if('LB Formula'!Q581 = 0, " ", 'LB Formula'!Q581)</f>
        <v> </v>
      </c>
      <c r="Y581" s="13" t="str">
        <f>'CB Formula'!A581&amp;", "&amp;'CB Formula'!B581   </f>
        <v>, </v>
      </c>
      <c r="AF581" s="13" t="str">
        <f>if('CB Formula'!N581 = 0, " ", 'CB Formula'!Q581)</f>
        <v> </v>
      </c>
      <c r="AG581" s="60" t="str">
        <f>'CB Formula'!C581   </f>
        <v/>
      </c>
      <c r="AH581" s="13" t="str">
        <f>'SAF Formula'!A581&amp;", "&amp;'SAF Formula'!B581   </f>
        <v>, </v>
      </c>
      <c r="AO581" s="13" t="str">
        <f>if('SAF Formula'!Q581 = 0, " ", 'SAF Formula'!R581)</f>
        <v> </v>
      </c>
      <c r="AP581" s="13" t="str">
        <f>'SAF Formula'!C581   </f>
        <v/>
      </c>
    </row>
    <row r="582">
      <c r="A582" s="13" t="str">
        <f>'IDL Formula'!A582&amp;", "&amp;'IDL Formula'!B582</f>
        <v>, </v>
      </c>
      <c r="H582" s="13" t="str">
        <f>if('IDL Formula'!N582 = 0, " ", 'IDL Formula'!N582)</f>
        <v> </v>
      </c>
      <c r="I582" s="13" t="str">
        <f>'PR Formula'!A582&amp;", "&amp;'PR Formula'!B582                           </f>
        <v>, </v>
      </c>
      <c r="P582" s="13" t="str">
        <f>if('PR Formula'!N582 = 0, " ", 'PR Formula'!N582)</f>
        <v> </v>
      </c>
      <c r="Q582" s="13" t="str">
        <f>'LB Formula'!A582&amp;", "&amp;'LB Formula'!B582   </f>
        <v>, </v>
      </c>
      <c r="X582" s="13" t="str">
        <f>if('LB Formula'!Q582 = 0, " ", 'LB Formula'!Q582)</f>
        <v> </v>
      </c>
      <c r="Y582" s="13" t="str">
        <f>'CB Formula'!A582&amp;", "&amp;'CB Formula'!B582   </f>
        <v>, </v>
      </c>
      <c r="AF582" s="13" t="str">
        <f>if('CB Formula'!N582 = 0, " ", 'CB Formula'!Q582)</f>
        <v> </v>
      </c>
      <c r="AG582" s="60" t="str">
        <f>'CB Formula'!C582   </f>
        <v/>
      </c>
      <c r="AH582" s="13" t="str">
        <f>'SAF Formula'!A582&amp;", "&amp;'SAF Formula'!B582   </f>
        <v>, </v>
      </c>
      <c r="AO582" s="13" t="str">
        <f>if('SAF Formula'!Q582 = 0, " ", 'SAF Formula'!R582)</f>
        <v> </v>
      </c>
      <c r="AP582" s="13" t="str">
        <f>'SAF Formula'!C582   </f>
        <v/>
      </c>
    </row>
    <row r="583">
      <c r="A583" s="13" t="str">
        <f>'IDL Formula'!A583&amp;", "&amp;'IDL Formula'!B583</f>
        <v>, </v>
      </c>
      <c r="H583" s="13" t="str">
        <f>if('IDL Formula'!N583 = 0, " ", 'IDL Formula'!N583)</f>
        <v> </v>
      </c>
      <c r="I583" s="13" t="str">
        <f>'PR Formula'!A583&amp;", "&amp;'PR Formula'!B583                           </f>
        <v>, </v>
      </c>
      <c r="P583" s="13" t="str">
        <f>if('PR Formula'!N583 = 0, " ", 'PR Formula'!N583)</f>
        <v> </v>
      </c>
      <c r="Q583" s="13" t="str">
        <f>'LB Formula'!A583&amp;", "&amp;'LB Formula'!B583   </f>
        <v>, </v>
      </c>
      <c r="X583" s="13" t="str">
        <f>if('LB Formula'!Q583 = 0, " ", 'LB Formula'!Q583)</f>
        <v> </v>
      </c>
      <c r="Y583" s="13" t="str">
        <f>'CB Formula'!A583&amp;", "&amp;'CB Formula'!B583   </f>
        <v>, </v>
      </c>
      <c r="AF583" s="13" t="str">
        <f>if('CB Formula'!N583 = 0, " ", 'CB Formula'!Q583)</f>
        <v> </v>
      </c>
      <c r="AG583" s="60" t="str">
        <f>'CB Formula'!C583   </f>
        <v/>
      </c>
      <c r="AH583" s="13" t="str">
        <f>'SAF Formula'!A583&amp;", "&amp;'SAF Formula'!B583   </f>
        <v>, </v>
      </c>
      <c r="AO583" s="13" t="str">
        <f>if('SAF Formula'!Q583 = 0, " ", 'SAF Formula'!R583)</f>
        <v> </v>
      </c>
      <c r="AP583" s="13" t="str">
        <f>'SAF Formula'!C583   </f>
        <v/>
      </c>
    </row>
    <row r="584">
      <c r="A584" s="13" t="str">
        <f>'IDL Formula'!A584&amp;", "&amp;'IDL Formula'!B584</f>
        <v>, </v>
      </c>
      <c r="H584" s="13" t="str">
        <f>if('IDL Formula'!N584 = 0, " ", 'IDL Formula'!N584)</f>
        <v> </v>
      </c>
      <c r="I584" s="13" t="str">
        <f>'PR Formula'!A584&amp;", "&amp;'PR Formula'!B584                           </f>
        <v>, </v>
      </c>
      <c r="P584" s="13" t="str">
        <f>if('PR Formula'!N584 = 0, " ", 'PR Formula'!N584)</f>
        <v> </v>
      </c>
      <c r="Q584" s="13" t="str">
        <f>'LB Formula'!A584&amp;", "&amp;'LB Formula'!B584   </f>
        <v>, </v>
      </c>
      <c r="X584" s="13" t="str">
        <f>if('LB Formula'!Q584 = 0, " ", 'LB Formula'!Q584)</f>
        <v> </v>
      </c>
      <c r="Y584" s="13" t="str">
        <f>'CB Formula'!A584&amp;", "&amp;'CB Formula'!B584   </f>
        <v>, </v>
      </c>
      <c r="AF584" s="13" t="str">
        <f>if('CB Formula'!N584 = 0, " ", 'CB Formula'!Q584)</f>
        <v> </v>
      </c>
      <c r="AG584" s="60" t="str">
        <f>'CB Formula'!C584   </f>
        <v/>
      </c>
      <c r="AH584" s="13" t="str">
        <f>'SAF Formula'!A584&amp;", "&amp;'SAF Formula'!B584   </f>
        <v>, </v>
      </c>
      <c r="AO584" s="13" t="str">
        <f>if('SAF Formula'!Q584 = 0, " ", 'SAF Formula'!R584)</f>
        <v> </v>
      </c>
      <c r="AP584" s="13" t="str">
        <f>'SAF Formula'!C584   </f>
        <v/>
      </c>
    </row>
    <row r="585">
      <c r="A585" s="13" t="str">
        <f>'IDL Formula'!A585&amp;", "&amp;'IDL Formula'!B585</f>
        <v>, </v>
      </c>
      <c r="H585" s="13" t="str">
        <f>if('IDL Formula'!N585 = 0, " ", 'IDL Formula'!N585)</f>
        <v> </v>
      </c>
      <c r="I585" s="13" t="str">
        <f>'PR Formula'!A585&amp;", "&amp;'PR Formula'!B585                           </f>
        <v>, </v>
      </c>
      <c r="P585" s="13" t="str">
        <f>if('PR Formula'!N585 = 0, " ", 'PR Formula'!N585)</f>
        <v> </v>
      </c>
      <c r="Q585" s="13" t="str">
        <f>'LB Formula'!A585&amp;", "&amp;'LB Formula'!B585   </f>
        <v>, </v>
      </c>
      <c r="X585" s="13" t="str">
        <f>if('LB Formula'!Q585 = 0, " ", 'LB Formula'!Q585)</f>
        <v> </v>
      </c>
      <c r="Y585" s="13" t="str">
        <f>'CB Formula'!A585&amp;", "&amp;'CB Formula'!B585   </f>
        <v>, </v>
      </c>
      <c r="AF585" s="13" t="str">
        <f>if('CB Formula'!N585 = 0, " ", 'CB Formula'!Q585)</f>
        <v> </v>
      </c>
      <c r="AG585" s="60" t="str">
        <f>'CB Formula'!C585   </f>
        <v/>
      </c>
      <c r="AH585" s="13" t="str">
        <f>'SAF Formula'!A585&amp;", "&amp;'SAF Formula'!B585   </f>
        <v>, </v>
      </c>
      <c r="AO585" s="13" t="str">
        <f>if('SAF Formula'!Q585 = 0, " ", 'SAF Formula'!R585)</f>
        <v> </v>
      </c>
      <c r="AP585" s="13" t="str">
        <f>'SAF Formula'!C585   </f>
        <v/>
      </c>
    </row>
    <row r="586">
      <c r="A586" s="13" t="str">
        <f>'IDL Formula'!A586&amp;", "&amp;'IDL Formula'!B586</f>
        <v>, </v>
      </c>
      <c r="H586" s="13" t="str">
        <f>if('IDL Formula'!N586 = 0, " ", 'IDL Formula'!N586)</f>
        <v> </v>
      </c>
      <c r="I586" s="13" t="str">
        <f>'PR Formula'!A586&amp;", "&amp;'PR Formula'!B586                           </f>
        <v>, </v>
      </c>
      <c r="P586" s="13" t="str">
        <f>if('PR Formula'!N586 = 0, " ", 'PR Formula'!N586)</f>
        <v> </v>
      </c>
      <c r="Q586" s="13" t="str">
        <f>'LB Formula'!A586&amp;", "&amp;'LB Formula'!B586   </f>
        <v>, </v>
      </c>
      <c r="X586" s="13" t="str">
        <f>if('LB Formula'!Q586 = 0, " ", 'LB Formula'!Q586)</f>
        <v> </v>
      </c>
      <c r="Y586" s="13" t="str">
        <f>'CB Formula'!A586&amp;", "&amp;'CB Formula'!B586   </f>
        <v>, </v>
      </c>
      <c r="AF586" s="13" t="str">
        <f>if('CB Formula'!N586 = 0, " ", 'CB Formula'!Q586)</f>
        <v> </v>
      </c>
      <c r="AG586" s="60" t="str">
        <f>'CB Formula'!C586   </f>
        <v/>
      </c>
      <c r="AH586" s="13" t="str">
        <f>'SAF Formula'!A586&amp;", "&amp;'SAF Formula'!B586   </f>
        <v>, </v>
      </c>
      <c r="AO586" s="13" t="str">
        <f>if('SAF Formula'!Q586 = 0, " ", 'SAF Formula'!R586)</f>
        <v> </v>
      </c>
      <c r="AP586" s="13" t="str">
        <f>'SAF Formula'!C586   </f>
        <v/>
      </c>
    </row>
    <row r="587">
      <c r="A587" s="13" t="str">
        <f>'IDL Formula'!A587&amp;", "&amp;'IDL Formula'!B587</f>
        <v>, </v>
      </c>
      <c r="H587" s="13" t="str">
        <f>if('IDL Formula'!N587 = 0, " ", 'IDL Formula'!N587)</f>
        <v> </v>
      </c>
      <c r="I587" s="13" t="str">
        <f>'PR Formula'!A587&amp;", "&amp;'PR Formula'!B587                           </f>
        <v>, </v>
      </c>
      <c r="P587" s="13" t="str">
        <f>if('PR Formula'!N587 = 0, " ", 'PR Formula'!N587)</f>
        <v> </v>
      </c>
      <c r="Q587" s="13" t="str">
        <f>'LB Formula'!A587&amp;", "&amp;'LB Formula'!B587   </f>
        <v>, </v>
      </c>
      <c r="X587" s="13" t="str">
        <f>if('LB Formula'!Q587 = 0, " ", 'LB Formula'!Q587)</f>
        <v> </v>
      </c>
      <c r="Y587" s="13" t="str">
        <f>'CB Formula'!A587&amp;", "&amp;'CB Formula'!B587   </f>
        <v>, </v>
      </c>
      <c r="AF587" s="13" t="str">
        <f>if('CB Formula'!N587 = 0, " ", 'CB Formula'!Q587)</f>
        <v> </v>
      </c>
      <c r="AG587" s="60" t="str">
        <f>'CB Formula'!C587   </f>
        <v/>
      </c>
      <c r="AH587" s="13" t="str">
        <f>'SAF Formula'!A587&amp;", "&amp;'SAF Formula'!B587   </f>
        <v>, </v>
      </c>
      <c r="AO587" s="13" t="str">
        <f>if('SAF Formula'!Q587 = 0, " ", 'SAF Formula'!R587)</f>
        <v> </v>
      </c>
      <c r="AP587" s="13" t="str">
        <f>'SAF Formula'!C587   </f>
        <v/>
      </c>
    </row>
    <row r="588">
      <c r="A588" s="13" t="str">
        <f>'IDL Formula'!A588&amp;", "&amp;'IDL Formula'!B588</f>
        <v>, </v>
      </c>
      <c r="H588" s="13" t="str">
        <f>if('IDL Formula'!N588 = 0, " ", 'IDL Formula'!N588)</f>
        <v> </v>
      </c>
      <c r="I588" s="13" t="str">
        <f>'PR Formula'!A588&amp;", "&amp;'PR Formula'!B588                           </f>
        <v>, </v>
      </c>
      <c r="P588" s="13" t="str">
        <f>if('PR Formula'!N588 = 0, " ", 'PR Formula'!N588)</f>
        <v> </v>
      </c>
      <c r="Q588" s="13" t="str">
        <f>'LB Formula'!A588&amp;", "&amp;'LB Formula'!B588   </f>
        <v>, </v>
      </c>
      <c r="X588" s="13" t="str">
        <f>if('LB Formula'!Q588 = 0, " ", 'LB Formula'!Q588)</f>
        <v> </v>
      </c>
      <c r="Y588" s="13" t="str">
        <f>'CB Formula'!A588&amp;", "&amp;'CB Formula'!B588   </f>
        <v>, </v>
      </c>
      <c r="AF588" s="13" t="str">
        <f>if('CB Formula'!N588 = 0, " ", 'CB Formula'!Q588)</f>
        <v> </v>
      </c>
      <c r="AG588" s="60" t="str">
        <f>'CB Formula'!C588   </f>
        <v/>
      </c>
      <c r="AH588" s="13" t="str">
        <f>'SAF Formula'!A588&amp;", "&amp;'SAF Formula'!B588   </f>
        <v>, </v>
      </c>
      <c r="AO588" s="13" t="str">
        <f>if('SAF Formula'!Q588 = 0, " ", 'SAF Formula'!R588)</f>
        <v> </v>
      </c>
      <c r="AP588" s="13" t="str">
        <f>'SAF Formula'!C588   </f>
        <v/>
      </c>
    </row>
    <row r="589">
      <c r="A589" s="13" t="str">
        <f>'IDL Formula'!A589&amp;", "&amp;'IDL Formula'!B589</f>
        <v>, </v>
      </c>
      <c r="H589" s="13" t="str">
        <f>if('IDL Formula'!N589 = 0, " ", 'IDL Formula'!N589)</f>
        <v> </v>
      </c>
      <c r="I589" s="13" t="str">
        <f>'PR Formula'!A589&amp;", "&amp;'PR Formula'!B589                           </f>
        <v>, </v>
      </c>
      <c r="P589" s="13" t="str">
        <f>if('PR Formula'!N589 = 0, " ", 'PR Formula'!N589)</f>
        <v> </v>
      </c>
      <c r="Q589" s="13" t="str">
        <f>'LB Formula'!A589&amp;", "&amp;'LB Formula'!B589   </f>
        <v>, </v>
      </c>
      <c r="X589" s="13" t="str">
        <f>if('LB Formula'!Q589 = 0, " ", 'LB Formula'!Q589)</f>
        <v> </v>
      </c>
      <c r="Y589" s="13" t="str">
        <f>'CB Formula'!A589&amp;", "&amp;'CB Formula'!B589   </f>
        <v>, </v>
      </c>
      <c r="AF589" s="13" t="str">
        <f>if('CB Formula'!N589 = 0, " ", 'CB Formula'!Q589)</f>
        <v> </v>
      </c>
      <c r="AG589" s="60" t="str">
        <f>'CB Formula'!C589   </f>
        <v/>
      </c>
      <c r="AH589" s="13" t="str">
        <f>'SAF Formula'!A589&amp;", "&amp;'SAF Formula'!B589   </f>
        <v>, </v>
      </c>
      <c r="AO589" s="13" t="str">
        <f>if('SAF Formula'!Q589 = 0, " ", 'SAF Formula'!R589)</f>
        <v> </v>
      </c>
      <c r="AP589" s="13" t="str">
        <f>'SAF Formula'!C589   </f>
        <v/>
      </c>
    </row>
    <row r="590">
      <c r="A590" s="13" t="str">
        <f>'IDL Formula'!A590&amp;", "&amp;'IDL Formula'!B590</f>
        <v>, </v>
      </c>
      <c r="H590" s="13" t="str">
        <f>if('IDL Formula'!N590 = 0, " ", 'IDL Formula'!N590)</f>
        <v> </v>
      </c>
      <c r="I590" s="13" t="str">
        <f>'PR Formula'!A590&amp;", "&amp;'PR Formula'!B590                           </f>
        <v>, </v>
      </c>
      <c r="P590" s="13" t="str">
        <f>if('PR Formula'!N590 = 0, " ", 'PR Formula'!N590)</f>
        <v> </v>
      </c>
      <c r="Q590" s="13" t="str">
        <f>'LB Formula'!A590&amp;", "&amp;'LB Formula'!B590   </f>
        <v>, </v>
      </c>
      <c r="X590" s="13" t="str">
        <f>if('LB Formula'!Q590 = 0, " ", 'LB Formula'!Q590)</f>
        <v> </v>
      </c>
      <c r="Y590" s="13" t="str">
        <f>'CB Formula'!A590&amp;", "&amp;'CB Formula'!B590   </f>
        <v>, </v>
      </c>
      <c r="AF590" s="13" t="str">
        <f>if('CB Formula'!N590 = 0, " ", 'CB Formula'!Q590)</f>
        <v> </v>
      </c>
      <c r="AG590" s="60" t="str">
        <f>'CB Formula'!C590   </f>
        <v/>
      </c>
      <c r="AH590" s="13" t="str">
        <f>'SAF Formula'!A590&amp;", "&amp;'SAF Formula'!B590   </f>
        <v>, </v>
      </c>
      <c r="AO590" s="13" t="str">
        <f>if('SAF Formula'!Q590 = 0, " ", 'SAF Formula'!R590)</f>
        <v> </v>
      </c>
      <c r="AP590" s="13" t="str">
        <f>'SAF Formula'!C590   </f>
        <v/>
      </c>
    </row>
    <row r="591">
      <c r="A591" s="13" t="str">
        <f>'IDL Formula'!A591&amp;", "&amp;'IDL Formula'!B591</f>
        <v>, </v>
      </c>
      <c r="H591" s="13" t="str">
        <f>if('IDL Formula'!N591 = 0, " ", 'IDL Formula'!N591)</f>
        <v> </v>
      </c>
      <c r="I591" s="13" t="str">
        <f>'PR Formula'!A591&amp;", "&amp;'PR Formula'!B591                           </f>
        <v>, </v>
      </c>
      <c r="P591" s="13" t="str">
        <f>if('PR Formula'!N591 = 0, " ", 'PR Formula'!N591)</f>
        <v> </v>
      </c>
      <c r="Q591" s="13" t="str">
        <f>'LB Formula'!A591&amp;", "&amp;'LB Formula'!B591   </f>
        <v>, </v>
      </c>
      <c r="X591" s="13" t="str">
        <f>if('LB Formula'!Q591 = 0, " ", 'LB Formula'!Q591)</f>
        <v> </v>
      </c>
      <c r="Y591" s="13" t="str">
        <f>'CB Formula'!A591&amp;", "&amp;'CB Formula'!B591   </f>
        <v>, </v>
      </c>
      <c r="AF591" s="13" t="str">
        <f>if('CB Formula'!N591 = 0, " ", 'CB Formula'!Q591)</f>
        <v> </v>
      </c>
      <c r="AG591" s="60" t="str">
        <f>'CB Formula'!C591   </f>
        <v/>
      </c>
      <c r="AH591" s="13" t="str">
        <f>'SAF Formula'!A591&amp;", "&amp;'SAF Formula'!B591   </f>
        <v>, </v>
      </c>
      <c r="AO591" s="13" t="str">
        <f>if('SAF Formula'!Q591 = 0, " ", 'SAF Formula'!R591)</f>
        <v> </v>
      </c>
      <c r="AP591" s="13" t="str">
        <f>'SAF Formula'!C591   </f>
        <v/>
      </c>
    </row>
    <row r="592">
      <c r="A592" s="13" t="str">
        <f>'IDL Formula'!A592&amp;", "&amp;'IDL Formula'!B592</f>
        <v>, </v>
      </c>
      <c r="H592" s="13" t="str">
        <f>if('IDL Formula'!N592 = 0, " ", 'IDL Formula'!N592)</f>
        <v> </v>
      </c>
      <c r="I592" s="13" t="str">
        <f>'PR Formula'!A592&amp;", "&amp;'PR Formula'!B592                           </f>
        <v>, </v>
      </c>
      <c r="P592" s="13" t="str">
        <f>if('PR Formula'!N592 = 0, " ", 'PR Formula'!N592)</f>
        <v> </v>
      </c>
      <c r="Q592" s="13" t="str">
        <f>'LB Formula'!A592&amp;", "&amp;'LB Formula'!B592   </f>
        <v>, </v>
      </c>
      <c r="X592" s="13" t="str">
        <f>if('LB Formula'!Q592 = 0, " ", 'LB Formula'!Q592)</f>
        <v> </v>
      </c>
      <c r="Y592" s="13" t="str">
        <f>'CB Formula'!A592&amp;", "&amp;'CB Formula'!B592   </f>
        <v>, </v>
      </c>
      <c r="AF592" s="13" t="str">
        <f>if('CB Formula'!N592 = 0, " ", 'CB Formula'!Q592)</f>
        <v> </v>
      </c>
      <c r="AG592" s="60" t="str">
        <f>'CB Formula'!C592   </f>
        <v/>
      </c>
      <c r="AH592" s="13" t="str">
        <f>'SAF Formula'!A592&amp;", "&amp;'SAF Formula'!B592   </f>
        <v>, </v>
      </c>
      <c r="AO592" s="13" t="str">
        <f>if('SAF Formula'!Q592 = 0, " ", 'SAF Formula'!R592)</f>
        <v> </v>
      </c>
      <c r="AP592" s="13" t="str">
        <f>'SAF Formula'!C592   </f>
        <v/>
      </c>
    </row>
    <row r="593">
      <c r="A593" s="13" t="str">
        <f>'IDL Formula'!A593&amp;", "&amp;'IDL Formula'!B593</f>
        <v>, </v>
      </c>
      <c r="H593" s="13" t="str">
        <f>if('IDL Formula'!N593 = 0, " ", 'IDL Formula'!N593)</f>
        <v> </v>
      </c>
      <c r="I593" s="13" t="str">
        <f>'PR Formula'!A593&amp;", "&amp;'PR Formula'!B593                           </f>
        <v>, </v>
      </c>
      <c r="P593" s="13" t="str">
        <f>if('PR Formula'!N593 = 0, " ", 'PR Formula'!N593)</f>
        <v> </v>
      </c>
      <c r="Q593" s="13" t="str">
        <f>'LB Formula'!A593&amp;", "&amp;'LB Formula'!B593   </f>
        <v>, </v>
      </c>
      <c r="X593" s="13" t="str">
        <f>if('LB Formula'!Q593 = 0, " ", 'LB Formula'!Q593)</f>
        <v> </v>
      </c>
      <c r="Y593" s="13" t="str">
        <f>'CB Formula'!A593&amp;", "&amp;'CB Formula'!B593   </f>
        <v>, </v>
      </c>
      <c r="AF593" s="13" t="str">
        <f>if('CB Formula'!N593 = 0, " ", 'CB Formula'!Q593)</f>
        <v> </v>
      </c>
      <c r="AG593" s="60" t="str">
        <f>'CB Formula'!C593   </f>
        <v/>
      </c>
      <c r="AH593" s="13" t="str">
        <f>'SAF Formula'!A593&amp;", "&amp;'SAF Formula'!B593   </f>
        <v>, </v>
      </c>
      <c r="AO593" s="13" t="str">
        <f>if('SAF Formula'!Q593 = 0, " ", 'SAF Formula'!R593)</f>
        <v> </v>
      </c>
      <c r="AP593" s="13" t="str">
        <f>'SAF Formula'!C593   </f>
        <v/>
      </c>
    </row>
    <row r="594">
      <c r="A594" s="13" t="str">
        <f>'IDL Formula'!A594&amp;", "&amp;'IDL Formula'!B594</f>
        <v>, </v>
      </c>
      <c r="H594" s="13" t="str">
        <f>if('IDL Formula'!N594 = 0, " ", 'IDL Formula'!N594)</f>
        <v> </v>
      </c>
      <c r="I594" s="13" t="str">
        <f>'PR Formula'!A594&amp;", "&amp;'PR Formula'!B594                           </f>
        <v>, </v>
      </c>
      <c r="P594" s="13" t="str">
        <f>if('PR Formula'!N594 = 0, " ", 'PR Formula'!N594)</f>
        <v> </v>
      </c>
      <c r="Q594" s="13" t="str">
        <f>'LB Formula'!A594&amp;", "&amp;'LB Formula'!B594   </f>
        <v>, </v>
      </c>
      <c r="X594" s="13" t="str">
        <f>if('LB Formula'!Q594 = 0, " ", 'LB Formula'!Q594)</f>
        <v> </v>
      </c>
      <c r="Y594" s="13" t="str">
        <f>'CB Formula'!A594&amp;", "&amp;'CB Formula'!B594   </f>
        <v>, </v>
      </c>
      <c r="AF594" s="13" t="str">
        <f>if('CB Formula'!N594 = 0, " ", 'CB Formula'!Q594)</f>
        <v> </v>
      </c>
      <c r="AG594" s="60" t="str">
        <f>'CB Formula'!C594   </f>
        <v/>
      </c>
      <c r="AH594" s="13" t="str">
        <f>'SAF Formula'!A594&amp;", "&amp;'SAF Formula'!B594   </f>
        <v>, </v>
      </c>
      <c r="AO594" s="13" t="str">
        <f>if('SAF Formula'!Q594 = 0, " ", 'SAF Formula'!R594)</f>
        <v> </v>
      </c>
      <c r="AP594" s="13" t="str">
        <f>'SAF Formula'!C594   </f>
        <v/>
      </c>
    </row>
    <row r="595">
      <c r="A595" s="13" t="str">
        <f>'IDL Formula'!A595&amp;", "&amp;'IDL Formula'!B595</f>
        <v>, </v>
      </c>
      <c r="H595" s="13" t="str">
        <f>if('IDL Formula'!N595 = 0, " ", 'IDL Formula'!N595)</f>
        <v> </v>
      </c>
      <c r="I595" s="13" t="str">
        <f>'PR Formula'!A595&amp;", "&amp;'PR Formula'!B595                           </f>
        <v>, </v>
      </c>
      <c r="P595" s="13" t="str">
        <f>if('PR Formula'!N595 = 0, " ", 'PR Formula'!N595)</f>
        <v> </v>
      </c>
      <c r="Q595" s="13" t="str">
        <f>'LB Formula'!A595&amp;", "&amp;'LB Formula'!B595   </f>
        <v>, </v>
      </c>
      <c r="X595" s="13" t="str">
        <f>if('LB Formula'!Q595 = 0, " ", 'LB Formula'!Q595)</f>
        <v> </v>
      </c>
      <c r="Y595" s="13" t="str">
        <f>'CB Formula'!A595&amp;", "&amp;'CB Formula'!B595   </f>
        <v>, </v>
      </c>
      <c r="AF595" s="13" t="str">
        <f>if('CB Formula'!N595 = 0, " ", 'CB Formula'!Q595)</f>
        <v> </v>
      </c>
      <c r="AG595" s="60" t="str">
        <f>'CB Formula'!C595   </f>
        <v/>
      </c>
      <c r="AH595" s="13" t="str">
        <f>'SAF Formula'!A595&amp;", "&amp;'SAF Formula'!B595   </f>
        <v>, </v>
      </c>
      <c r="AO595" s="13" t="str">
        <f>if('SAF Formula'!Q595 = 0, " ", 'SAF Formula'!R595)</f>
        <v> </v>
      </c>
      <c r="AP595" s="13" t="str">
        <f>'SAF Formula'!C595   </f>
        <v/>
      </c>
    </row>
    <row r="596">
      <c r="A596" s="13" t="str">
        <f>'IDL Formula'!A596&amp;", "&amp;'IDL Formula'!B596</f>
        <v>, </v>
      </c>
      <c r="H596" s="13" t="str">
        <f>if('IDL Formula'!N596 = 0, " ", 'IDL Formula'!N596)</f>
        <v> </v>
      </c>
      <c r="I596" s="13" t="str">
        <f>'PR Formula'!A596&amp;", "&amp;'PR Formula'!B596                           </f>
        <v>, </v>
      </c>
      <c r="P596" s="13" t="str">
        <f>if('PR Formula'!N596 = 0, " ", 'PR Formula'!N596)</f>
        <v> </v>
      </c>
      <c r="Q596" s="13" t="str">
        <f>'LB Formula'!A596&amp;", "&amp;'LB Formula'!B596   </f>
        <v>, </v>
      </c>
      <c r="X596" s="13" t="str">
        <f>if('LB Formula'!Q596 = 0, " ", 'LB Formula'!Q596)</f>
        <v> </v>
      </c>
      <c r="Y596" s="13" t="str">
        <f>'CB Formula'!A596&amp;", "&amp;'CB Formula'!B596   </f>
        <v>, </v>
      </c>
      <c r="AF596" s="13" t="str">
        <f>if('CB Formula'!N596 = 0, " ", 'CB Formula'!Q596)</f>
        <v> </v>
      </c>
      <c r="AG596" s="60" t="str">
        <f>'CB Formula'!C596   </f>
        <v/>
      </c>
      <c r="AH596" s="13" t="str">
        <f>'SAF Formula'!A596&amp;", "&amp;'SAF Formula'!B596   </f>
        <v>, </v>
      </c>
      <c r="AO596" s="13" t="str">
        <f>if('SAF Formula'!Q596 = 0, " ", 'SAF Formula'!R596)</f>
        <v> </v>
      </c>
      <c r="AP596" s="13" t="str">
        <f>'SAF Formula'!C596   </f>
        <v/>
      </c>
    </row>
    <row r="597">
      <c r="A597" s="13" t="str">
        <f>'IDL Formula'!A597&amp;", "&amp;'IDL Formula'!B597</f>
        <v>, </v>
      </c>
      <c r="H597" s="13" t="str">
        <f>if('IDL Formula'!N597 = 0, " ", 'IDL Formula'!N597)</f>
        <v> </v>
      </c>
      <c r="I597" s="13" t="str">
        <f>'PR Formula'!A597&amp;", "&amp;'PR Formula'!B597                           </f>
        <v>, </v>
      </c>
      <c r="P597" s="13" t="str">
        <f>if('PR Formula'!N597 = 0, " ", 'PR Formula'!N597)</f>
        <v> </v>
      </c>
      <c r="Q597" s="13" t="str">
        <f>'LB Formula'!A597&amp;", "&amp;'LB Formula'!B597   </f>
        <v>, </v>
      </c>
      <c r="X597" s="13" t="str">
        <f>if('LB Formula'!Q597 = 0, " ", 'LB Formula'!Q597)</f>
        <v> </v>
      </c>
      <c r="Y597" s="13" t="str">
        <f>'CB Formula'!A597&amp;", "&amp;'CB Formula'!B597   </f>
        <v>, </v>
      </c>
      <c r="AF597" s="13" t="str">
        <f>if('CB Formula'!N597 = 0, " ", 'CB Formula'!Q597)</f>
        <v> </v>
      </c>
      <c r="AG597" s="60" t="str">
        <f>'CB Formula'!C597   </f>
        <v/>
      </c>
      <c r="AH597" s="13" t="str">
        <f>'SAF Formula'!A597&amp;", "&amp;'SAF Formula'!B597   </f>
        <v>, </v>
      </c>
      <c r="AO597" s="13" t="str">
        <f>if('SAF Formula'!Q597 = 0, " ", 'SAF Formula'!R597)</f>
        <v> </v>
      </c>
      <c r="AP597" s="13" t="str">
        <f>'SAF Formula'!C597   </f>
        <v/>
      </c>
    </row>
    <row r="598">
      <c r="A598" s="13" t="str">
        <f>'IDL Formula'!A598&amp;", "&amp;'IDL Formula'!B598</f>
        <v>, </v>
      </c>
      <c r="H598" s="13" t="str">
        <f>if('IDL Formula'!N598 = 0, " ", 'IDL Formula'!N598)</f>
        <v> </v>
      </c>
      <c r="I598" s="13" t="str">
        <f>'PR Formula'!A598&amp;", "&amp;'PR Formula'!B598                           </f>
        <v>, </v>
      </c>
      <c r="P598" s="13" t="str">
        <f>if('PR Formula'!N598 = 0, " ", 'PR Formula'!N598)</f>
        <v> </v>
      </c>
      <c r="Q598" s="13" t="str">
        <f>'LB Formula'!A598&amp;", "&amp;'LB Formula'!B598   </f>
        <v>, </v>
      </c>
      <c r="X598" s="13" t="str">
        <f>if('LB Formula'!Q598 = 0, " ", 'LB Formula'!Q598)</f>
        <v> </v>
      </c>
      <c r="Y598" s="13" t="str">
        <f>'CB Formula'!A598&amp;", "&amp;'CB Formula'!B598   </f>
        <v>, </v>
      </c>
      <c r="AF598" s="13" t="str">
        <f>if('CB Formula'!N598 = 0, " ", 'CB Formula'!Q598)</f>
        <v> </v>
      </c>
      <c r="AG598" s="60" t="str">
        <f>'CB Formula'!C598   </f>
        <v/>
      </c>
      <c r="AH598" s="13" t="str">
        <f>'SAF Formula'!A598&amp;", "&amp;'SAF Formula'!B598   </f>
        <v>, </v>
      </c>
      <c r="AO598" s="13" t="str">
        <f>if('SAF Formula'!Q598 = 0, " ", 'SAF Formula'!R598)</f>
        <v> </v>
      </c>
      <c r="AP598" s="13" t="str">
        <f>'SAF Formula'!C598   </f>
        <v/>
      </c>
    </row>
    <row r="599">
      <c r="A599" s="13" t="str">
        <f>'IDL Formula'!A599&amp;", "&amp;'IDL Formula'!B599</f>
        <v>, </v>
      </c>
      <c r="H599" s="13" t="str">
        <f>if('IDL Formula'!N599 = 0, " ", 'IDL Formula'!N599)</f>
        <v> </v>
      </c>
      <c r="I599" s="13" t="str">
        <f>'PR Formula'!A599&amp;", "&amp;'PR Formula'!B599                           </f>
        <v>, </v>
      </c>
      <c r="P599" s="13" t="str">
        <f>if('PR Formula'!N599 = 0, " ", 'PR Formula'!N599)</f>
        <v> </v>
      </c>
      <c r="Q599" s="13" t="str">
        <f>'LB Formula'!A599&amp;", "&amp;'LB Formula'!B599   </f>
        <v>, </v>
      </c>
      <c r="X599" s="13" t="str">
        <f>if('LB Formula'!Q599 = 0, " ", 'LB Formula'!Q599)</f>
        <v> </v>
      </c>
      <c r="Y599" s="13" t="str">
        <f>'CB Formula'!A599&amp;", "&amp;'CB Formula'!B599   </f>
        <v>, </v>
      </c>
      <c r="AF599" s="13" t="str">
        <f>if('CB Formula'!N599 = 0, " ", 'CB Formula'!Q599)</f>
        <v> </v>
      </c>
      <c r="AG599" s="60" t="str">
        <f>'CB Formula'!C599   </f>
        <v/>
      </c>
      <c r="AH599" s="13" t="str">
        <f>'SAF Formula'!A599&amp;", "&amp;'SAF Formula'!B599   </f>
        <v>, </v>
      </c>
      <c r="AO599" s="13" t="str">
        <f>if('SAF Formula'!Q599 = 0, " ", 'SAF Formula'!R599)</f>
        <v> </v>
      </c>
      <c r="AP599" s="13" t="str">
        <f>'SAF Formula'!C599   </f>
        <v/>
      </c>
    </row>
    <row r="600">
      <c r="A600" s="13" t="str">
        <f>'IDL Formula'!A600&amp;", "&amp;'IDL Formula'!B600</f>
        <v>, </v>
      </c>
      <c r="H600" s="13" t="str">
        <f>if('IDL Formula'!N600 = 0, " ", 'IDL Formula'!N600)</f>
        <v> </v>
      </c>
      <c r="I600" s="13" t="str">
        <f>'PR Formula'!A600&amp;", "&amp;'PR Formula'!B600                           </f>
        <v>, </v>
      </c>
      <c r="P600" s="13" t="str">
        <f>if('PR Formula'!N600 = 0, " ", 'PR Formula'!N600)</f>
        <v> </v>
      </c>
      <c r="Q600" s="13" t="str">
        <f>'LB Formula'!A600&amp;", "&amp;'LB Formula'!B600   </f>
        <v>, </v>
      </c>
      <c r="X600" s="13" t="str">
        <f>if('LB Formula'!Q600 = 0, " ", 'LB Formula'!Q600)</f>
        <v> </v>
      </c>
      <c r="Y600" s="13" t="str">
        <f>'CB Formula'!A600&amp;", "&amp;'CB Formula'!B600   </f>
        <v>, </v>
      </c>
      <c r="AF600" s="13" t="str">
        <f>if('CB Formula'!N600 = 0, " ", 'CB Formula'!Q600)</f>
        <v> </v>
      </c>
      <c r="AG600" s="60" t="str">
        <f>'CB Formula'!C600   </f>
        <v/>
      </c>
      <c r="AH600" s="13" t="str">
        <f>'SAF Formula'!A600&amp;", "&amp;'SAF Formula'!B600   </f>
        <v>, </v>
      </c>
      <c r="AO600" s="13" t="str">
        <f>if('SAF Formula'!Q600 = 0, " ", 'SAF Formula'!R600)</f>
        <v> </v>
      </c>
      <c r="AP600" s="13" t="str">
        <f>'SAF Formula'!C600   </f>
        <v/>
      </c>
    </row>
    <row r="601">
      <c r="A601" s="13" t="str">
        <f>'IDL Formula'!A601&amp;", "&amp;'IDL Formula'!B601</f>
        <v>, </v>
      </c>
      <c r="H601" s="13" t="str">
        <f>if('IDL Formula'!N601 = 0, " ", 'IDL Formula'!N601)</f>
        <v> </v>
      </c>
      <c r="I601" s="13" t="str">
        <f>'PR Formula'!A601&amp;", "&amp;'PR Formula'!B601                           </f>
        <v>, </v>
      </c>
      <c r="P601" s="13" t="str">
        <f>if('PR Formula'!N601 = 0, " ", 'PR Formula'!N601)</f>
        <v> </v>
      </c>
      <c r="Q601" s="13" t="str">
        <f>'LB Formula'!A601&amp;", "&amp;'LB Formula'!B601   </f>
        <v>, </v>
      </c>
      <c r="X601" s="13" t="str">
        <f>if('LB Formula'!Q601 = 0, " ", 'LB Formula'!Q601)</f>
        <v> </v>
      </c>
      <c r="Y601" s="13" t="str">
        <f>'CB Formula'!A601&amp;", "&amp;'CB Formula'!B601   </f>
        <v>, </v>
      </c>
      <c r="AF601" s="13" t="str">
        <f>if('CB Formula'!N601 = 0, " ", 'CB Formula'!Q601)</f>
        <v> </v>
      </c>
      <c r="AG601" s="60" t="str">
        <f>'CB Formula'!C601   </f>
        <v/>
      </c>
      <c r="AH601" s="13" t="str">
        <f>'SAF Formula'!A601&amp;", "&amp;'SAF Formula'!B601   </f>
        <v>, </v>
      </c>
      <c r="AO601" s="13" t="str">
        <f>if('SAF Formula'!Q601 = 0, " ", 'SAF Formula'!R601)</f>
        <v> </v>
      </c>
      <c r="AP601" s="13" t="str">
        <f>'SAF Formula'!C601   </f>
        <v/>
      </c>
    </row>
    <row r="602">
      <c r="A602" s="13" t="str">
        <f>'IDL Formula'!A602&amp;", "&amp;'IDL Formula'!B602</f>
        <v>, </v>
      </c>
      <c r="H602" s="13" t="str">
        <f>if('IDL Formula'!N602 = 0, " ", 'IDL Formula'!N602)</f>
        <v> </v>
      </c>
      <c r="I602" s="13" t="str">
        <f>'PR Formula'!A602&amp;", "&amp;'PR Formula'!B602                           </f>
        <v>, </v>
      </c>
      <c r="P602" s="13" t="str">
        <f>if('PR Formula'!N602 = 0, " ", 'PR Formula'!N602)</f>
        <v> </v>
      </c>
      <c r="Q602" s="13" t="str">
        <f>'LB Formula'!A602&amp;", "&amp;'LB Formula'!B602   </f>
        <v>, </v>
      </c>
      <c r="X602" s="13" t="str">
        <f>if('LB Formula'!Q602 = 0, " ", 'LB Formula'!Q602)</f>
        <v> </v>
      </c>
      <c r="Y602" s="13" t="str">
        <f>'CB Formula'!A602&amp;", "&amp;'CB Formula'!B602   </f>
        <v>, </v>
      </c>
      <c r="AF602" s="13" t="str">
        <f>if('CB Formula'!N602 = 0, " ", 'CB Formula'!Q602)</f>
        <v> </v>
      </c>
      <c r="AG602" s="60" t="str">
        <f>'CB Formula'!C602   </f>
        <v/>
      </c>
      <c r="AH602" s="13" t="str">
        <f>'SAF Formula'!A602&amp;", "&amp;'SAF Formula'!B602   </f>
        <v>, </v>
      </c>
      <c r="AO602" s="13" t="str">
        <f>if('SAF Formula'!Q602 = 0, " ", 'SAF Formula'!R602)</f>
        <v> </v>
      </c>
      <c r="AP602" s="13" t="str">
        <f>'SAF Formula'!C602   </f>
        <v/>
      </c>
    </row>
    <row r="603">
      <c r="A603" s="13" t="str">
        <f>'IDL Formula'!A603&amp;", "&amp;'IDL Formula'!B603</f>
        <v>, </v>
      </c>
      <c r="H603" s="13" t="str">
        <f>if('IDL Formula'!N603 = 0, " ", 'IDL Formula'!N603)</f>
        <v> </v>
      </c>
      <c r="I603" s="13" t="str">
        <f>'PR Formula'!A603&amp;", "&amp;'PR Formula'!B603                           </f>
        <v>, </v>
      </c>
      <c r="P603" s="13" t="str">
        <f>if('PR Formula'!N603 = 0, " ", 'PR Formula'!N603)</f>
        <v> </v>
      </c>
      <c r="Q603" s="13" t="str">
        <f>'LB Formula'!A603&amp;", "&amp;'LB Formula'!B603   </f>
        <v>, </v>
      </c>
      <c r="X603" s="13" t="str">
        <f>if('LB Formula'!Q603 = 0, " ", 'LB Formula'!Q603)</f>
        <v> </v>
      </c>
      <c r="Y603" s="13" t="str">
        <f>'CB Formula'!A603&amp;", "&amp;'CB Formula'!B603   </f>
        <v>, </v>
      </c>
      <c r="AF603" s="13" t="str">
        <f>if('CB Formula'!N603 = 0, " ", 'CB Formula'!Q603)</f>
        <v> </v>
      </c>
      <c r="AG603" s="60" t="str">
        <f>'CB Formula'!C603   </f>
        <v/>
      </c>
      <c r="AH603" s="13" t="str">
        <f>'SAF Formula'!A603&amp;", "&amp;'SAF Formula'!B603   </f>
        <v>, </v>
      </c>
      <c r="AO603" s="13" t="str">
        <f>if('SAF Formula'!Q603 = 0, " ", 'SAF Formula'!R603)</f>
        <v> </v>
      </c>
      <c r="AP603" s="13" t="str">
        <f>'SAF Formula'!C603   </f>
        <v/>
      </c>
    </row>
    <row r="604">
      <c r="A604" s="13" t="str">
        <f>'IDL Formula'!A604&amp;", "&amp;'IDL Formula'!B604</f>
        <v>, </v>
      </c>
      <c r="H604" s="13" t="str">
        <f>if('IDL Formula'!N604 = 0, " ", 'IDL Formula'!N604)</f>
        <v> </v>
      </c>
      <c r="I604" s="13" t="str">
        <f>'PR Formula'!A604&amp;", "&amp;'PR Formula'!B604                           </f>
        <v>, </v>
      </c>
      <c r="P604" s="13" t="str">
        <f>if('PR Formula'!N604 = 0, " ", 'PR Formula'!N604)</f>
        <v> </v>
      </c>
      <c r="Q604" s="13" t="str">
        <f>'LB Formula'!A604&amp;", "&amp;'LB Formula'!B604   </f>
        <v>, </v>
      </c>
      <c r="X604" s="13" t="str">
        <f>if('LB Formula'!Q604 = 0, " ", 'LB Formula'!Q604)</f>
        <v> </v>
      </c>
      <c r="Y604" s="13" t="str">
        <f>'CB Formula'!A604&amp;", "&amp;'CB Formula'!B604   </f>
        <v>, </v>
      </c>
      <c r="AF604" s="13" t="str">
        <f>if('CB Formula'!N604 = 0, " ", 'CB Formula'!Q604)</f>
        <v> </v>
      </c>
      <c r="AG604" s="60" t="str">
        <f>'CB Formula'!C604   </f>
        <v/>
      </c>
      <c r="AH604" s="13" t="str">
        <f>'SAF Formula'!A604&amp;", "&amp;'SAF Formula'!B604   </f>
        <v>, </v>
      </c>
      <c r="AO604" s="13" t="str">
        <f>if('SAF Formula'!Q604 = 0, " ", 'SAF Formula'!R604)</f>
        <v> </v>
      </c>
      <c r="AP604" s="13" t="str">
        <f>'SAF Formula'!C604   </f>
        <v/>
      </c>
    </row>
    <row r="605">
      <c r="A605" s="13" t="str">
        <f>'IDL Formula'!A605&amp;", "&amp;'IDL Formula'!B605</f>
        <v>, </v>
      </c>
      <c r="H605" s="13" t="str">
        <f>if('IDL Formula'!N605 = 0, " ", 'IDL Formula'!N605)</f>
        <v> </v>
      </c>
      <c r="I605" s="13" t="str">
        <f>'PR Formula'!A605&amp;", "&amp;'PR Formula'!B605                           </f>
        <v>, </v>
      </c>
      <c r="P605" s="13" t="str">
        <f>if('PR Formula'!N605 = 0, " ", 'PR Formula'!N605)</f>
        <v> </v>
      </c>
      <c r="Q605" s="13" t="str">
        <f>'LB Formula'!A605&amp;", "&amp;'LB Formula'!B605   </f>
        <v>, </v>
      </c>
      <c r="X605" s="13" t="str">
        <f>if('LB Formula'!Q605 = 0, " ", 'LB Formula'!Q605)</f>
        <v> </v>
      </c>
      <c r="Y605" s="13" t="str">
        <f>'CB Formula'!A605&amp;", "&amp;'CB Formula'!B605   </f>
        <v>, </v>
      </c>
      <c r="AF605" s="13" t="str">
        <f>if('CB Formula'!N605 = 0, " ", 'CB Formula'!Q605)</f>
        <v> </v>
      </c>
      <c r="AG605" s="60" t="str">
        <f>'CB Formula'!C605   </f>
        <v/>
      </c>
      <c r="AH605" s="13" t="str">
        <f>'SAF Formula'!A605&amp;", "&amp;'SAF Formula'!B605   </f>
        <v>, </v>
      </c>
      <c r="AO605" s="13" t="str">
        <f>if('SAF Formula'!Q605 = 0, " ", 'SAF Formula'!R605)</f>
        <v> </v>
      </c>
      <c r="AP605" s="13" t="str">
        <f>'SAF Formula'!C605   </f>
        <v/>
      </c>
    </row>
    <row r="606">
      <c r="A606" s="13" t="str">
        <f>'IDL Formula'!A606&amp;", "&amp;'IDL Formula'!B606</f>
        <v>, </v>
      </c>
      <c r="H606" s="13" t="str">
        <f>if('IDL Formula'!N606 = 0, " ", 'IDL Formula'!N606)</f>
        <v> </v>
      </c>
      <c r="I606" s="13" t="str">
        <f>'PR Formula'!A606&amp;", "&amp;'PR Formula'!B606                           </f>
        <v>, </v>
      </c>
      <c r="P606" s="13" t="str">
        <f>if('PR Formula'!N606 = 0, " ", 'PR Formula'!N606)</f>
        <v> </v>
      </c>
      <c r="Q606" s="13" t="str">
        <f>'LB Formula'!A606&amp;", "&amp;'LB Formula'!B606   </f>
        <v>, </v>
      </c>
      <c r="X606" s="13" t="str">
        <f>if('LB Formula'!Q606 = 0, " ", 'LB Formula'!Q606)</f>
        <v> </v>
      </c>
      <c r="Y606" s="13" t="str">
        <f>'CB Formula'!A606&amp;", "&amp;'CB Formula'!B606   </f>
        <v>, </v>
      </c>
      <c r="AF606" s="13" t="str">
        <f>if('CB Formula'!N606 = 0, " ", 'CB Formula'!Q606)</f>
        <v> </v>
      </c>
      <c r="AG606" s="60" t="str">
        <f>'CB Formula'!C606   </f>
        <v/>
      </c>
      <c r="AH606" s="13" t="str">
        <f>'SAF Formula'!A606&amp;", "&amp;'SAF Formula'!B606   </f>
        <v>, </v>
      </c>
      <c r="AO606" s="13" t="str">
        <f>if('SAF Formula'!Q606 = 0, " ", 'SAF Formula'!R606)</f>
        <v> </v>
      </c>
      <c r="AP606" s="13" t="str">
        <f>'SAF Formula'!C606   </f>
        <v/>
      </c>
    </row>
    <row r="607">
      <c r="A607" s="13" t="str">
        <f>'IDL Formula'!A607&amp;", "&amp;'IDL Formula'!B607</f>
        <v>, </v>
      </c>
      <c r="H607" s="13" t="str">
        <f>if('IDL Formula'!N607 = 0, " ", 'IDL Formula'!N607)</f>
        <v> </v>
      </c>
      <c r="I607" s="13" t="str">
        <f>'PR Formula'!A607&amp;", "&amp;'PR Formula'!B607                           </f>
        <v>, </v>
      </c>
      <c r="P607" s="13" t="str">
        <f>if('PR Formula'!N607 = 0, " ", 'PR Formula'!N607)</f>
        <v> </v>
      </c>
      <c r="Q607" s="13" t="str">
        <f>'LB Formula'!A607&amp;", "&amp;'LB Formula'!B607   </f>
        <v>, </v>
      </c>
      <c r="X607" s="13" t="str">
        <f>if('LB Formula'!Q607 = 0, " ", 'LB Formula'!Q607)</f>
        <v> </v>
      </c>
      <c r="Y607" s="13" t="str">
        <f>'CB Formula'!A607&amp;", "&amp;'CB Formula'!B607   </f>
        <v>, </v>
      </c>
      <c r="AF607" s="13" t="str">
        <f>if('CB Formula'!N607 = 0, " ", 'CB Formula'!Q607)</f>
        <v> </v>
      </c>
      <c r="AG607" s="60" t="str">
        <f>'CB Formula'!C607   </f>
        <v/>
      </c>
      <c r="AH607" s="13" t="str">
        <f>'SAF Formula'!A607&amp;", "&amp;'SAF Formula'!B607   </f>
        <v>, </v>
      </c>
      <c r="AO607" s="13" t="str">
        <f>if('SAF Formula'!Q607 = 0, " ", 'SAF Formula'!R607)</f>
        <v> </v>
      </c>
      <c r="AP607" s="13" t="str">
        <f>'SAF Formula'!C607   </f>
        <v/>
      </c>
    </row>
    <row r="608">
      <c r="A608" s="13" t="str">
        <f>'IDL Formula'!A608&amp;", "&amp;'IDL Formula'!B608</f>
        <v>, </v>
      </c>
      <c r="H608" s="13" t="str">
        <f>if('IDL Formula'!N608 = 0, " ", 'IDL Formula'!N608)</f>
        <v> </v>
      </c>
      <c r="I608" s="13" t="str">
        <f>'PR Formula'!A608&amp;", "&amp;'PR Formula'!B608                           </f>
        <v>, </v>
      </c>
      <c r="P608" s="13" t="str">
        <f>if('PR Formula'!N608 = 0, " ", 'PR Formula'!N608)</f>
        <v> </v>
      </c>
      <c r="Q608" s="13" t="str">
        <f>'LB Formula'!A608&amp;", "&amp;'LB Formula'!B608   </f>
        <v>, </v>
      </c>
      <c r="X608" s="13" t="str">
        <f>if('LB Formula'!Q608 = 0, " ", 'LB Formula'!Q608)</f>
        <v> </v>
      </c>
      <c r="Y608" s="13" t="str">
        <f>'CB Formula'!A608&amp;", "&amp;'CB Formula'!B608   </f>
        <v>, </v>
      </c>
      <c r="AF608" s="13" t="str">
        <f>if('CB Formula'!N608 = 0, " ", 'CB Formula'!Q608)</f>
        <v> </v>
      </c>
      <c r="AG608" s="60" t="str">
        <f>'CB Formula'!C608   </f>
        <v/>
      </c>
      <c r="AH608" s="13" t="str">
        <f>'SAF Formula'!A608&amp;", "&amp;'SAF Formula'!B608   </f>
        <v>, </v>
      </c>
      <c r="AO608" s="13" t="str">
        <f>if('SAF Formula'!Q608 = 0, " ", 'SAF Formula'!R608)</f>
        <v> </v>
      </c>
      <c r="AP608" s="13" t="str">
        <f>'SAF Formula'!C608   </f>
        <v/>
      </c>
    </row>
    <row r="609">
      <c r="A609" s="13" t="str">
        <f>'IDL Formula'!A609&amp;", "&amp;'IDL Formula'!B609</f>
        <v>, </v>
      </c>
      <c r="H609" s="13" t="str">
        <f>if('IDL Formula'!N609 = 0, " ", 'IDL Formula'!N609)</f>
        <v> </v>
      </c>
      <c r="I609" s="13" t="str">
        <f>'PR Formula'!A609&amp;", "&amp;'PR Formula'!B609                           </f>
        <v>, </v>
      </c>
      <c r="P609" s="13" t="str">
        <f>if('PR Formula'!N609 = 0, " ", 'PR Formula'!N609)</f>
        <v> </v>
      </c>
      <c r="Q609" s="13" t="str">
        <f>'LB Formula'!A609&amp;", "&amp;'LB Formula'!B609   </f>
        <v>, </v>
      </c>
      <c r="X609" s="13" t="str">
        <f>if('LB Formula'!Q609 = 0, " ", 'LB Formula'!Q609)</f>
        <v> </v>
      </c>
      <c r="Y609" s="13" t="str">
        <f>'CB Formula'!A609&amp;", "&amp;'CB Formula'!B609   </f>
        <v>, </v>
      </c>
      <c r="AF609" s="13" t="str">
        <f>if('CB Formula'!N609 = 0, " ", 'CB Formula'!Q609)</f>
        <v> </v>
      </c>
      <c r="AG609" s="60" t="str">
        <f>'CB Formula'!C609   </f>
        <v/>
      </c>
      <c r="AH609" s="13" t="str">
        <f>'SAF Formula'!A609&amp;", "&amp;'SAF Formula'!B609   </f>
        <v>, </v>
      </c>
      <c r="AO609" s="13" t="str">
        <f>if('SAF Formula'!Q609 = 0, " ", 'SAF Formula'!R609)</f>
        <v> </v>
      </c>
      <c r="AP609" s="13" t="str">
        <f>'SAF Formula'!C609   </f>
        <v/>
      </c>
    </row>
    <row r="610">
      <c r="A610" s="13" t="str">
        <f>'IDL Formula'!A610&amp;", "&amp;'IDL Formula'!B610</f>
        <v>, </v>
      </c>
      <c r="H610" s="13" t="str">
        <f>if('IDL Formula'!N610 = 0, " ", 'IDL Formula'!N610)</f>
        <v> </v>
      </c>
      <c r="I610" s="13" t="str">
        <f>'PR Formula'!A610&amp;", "&amp;'PR Formula'!B610                           </f>
        <v>, </v>
      </c>
      <c r="P610" s="13" t="str">
        <f>if('PR Formula'!N610 = 0, " ", 'PR Formula'!N610)</f>
        <v> </v>
      </c>
      <c r="Q610" s="13" t="str">
        <f>'LB Formula'!A610&amp;", "&amp;'LB Formula'!B610   </f>
        <v>, </v>
      </c>
      <c r="X610" s="13" t="str">
        <f>if('LB Formula'!Q610 = 0, " ", 'LB Formula'!Q610)</f>
        <v> </v>
      </c>
      <c r="Y610" s="13" t="str">
        <f>'CB Formula'!A610&amp;", "&amp;'CB Formula'!B610   </f>
        <v>, </v>
      </c>
      <c r="AF610" s="13" t="str">
        <f>if('CB Formula'!N610 = 0, " ", 'CB Formula'!Q610)</f>
        <v> </v>
      </c>
      <c r="AG610" s="60" t="str">
        <f>'CB Formula'!C610   </f>
        <v/>
      </c>
      <c r="AH610" s="13" t="str">
        <f>'SAF Formula'!A610&amp;", "&amp;'SAF Formula'!B610   </f>
        <v>, </v>
      </c>
      <c r="AO610" s="13" t="str">
        <f>if('SAF Formula'!Q610 = 0, " ", 'SAF Formula'!R610)</f>
        <v> </v>
      </c>
      <c r="AP610" s="13" t="str">
        <f>'SAF Formula'!C610   </f>
        <v/>
      </c>
    </row>
    <row r="611">
      <c r="A611" s="13" t="str">
        <f>'IDL Formula'!A611&amp;", "&amp;'IDL Formula'!B611</f>
        <v>, </v>
      </c>
      <c r="H611" s="13" t="str">
        <f>if('IDL Formula'!N611 = 0, " ", 'IDL Formula'!N611)</f>
        <v> </v>
      </c>
      <c r="I611" s="13" t="str">
        <f>'PR Formula'!A611&amp;", "&amp;'PR Formula'!B611                           </f>
        <v>, </v>
      </c>
      <c r="P611" s="13" t="str">
        <f>if('PR Formula'!N611 = 0, " ", 'PR Formula'!N611)</f>
        <v> </v>
      </c>
      <c r="Q611" s="13" t="str">
        <f>'LB Formula'!A611&amp;", "&amp;'LB Formula'!B611   </f>
        <v>, </v>
      </c>
      <c r="X611" s="13" t="str">
        <f>if('LB Formula'!Q611 = 0, " ", 'LB Formula'!Q611)</f>
        <v> </v>
      </c>
      <c r="Y611" s="13" t="str">
        <f>'CB Formula'!A611&amp;", "&amp;'CB Formula'!B611   </f>
        <v>, </v>
      </c>
      <c r="AF611" s="13" t="str">
        <f>if('CB Formula'!N611 = 0, " ", 'CB Formula'!Q611)</f>
        <v> </v>
      </c>
      <c r="AG611" s="60" t="str">
        <f>'CB Formula'!C611   </f>
        <v/>
      </c>
      <c r="AH611" s="13" t="str">
        <f>'SAF Formula'!A611&amp;", "&amp;'SAF Formula'!B611   </f>
        <v>, </v>
      </c>
      <c r="AO611" s="13" t="str">
        <f>if('SAF Formula'!Q611 = 0, " ", 'SAF Formula'!R611)</f>
        <v> </v>
      </c>
      <c r="AP611" s="13" t="str">
        <f>'SAF Formula'!C611   </f>
        <v/>
      </c>
    </row>
    <row r="612">
      <c r="A612" s="13" t="str">
        <f>'IDL Formula'!A612&amp;", "&amp;'IDL Formula'!B612</f>
        <v>, </v>
      </c>
      <c r="H612" s="13" t="str">
        <f>if('IDL Formula'!N612 = 0, " ", 'IDL Formula'!N612)</f>
        <v> </v>
      </c>
      <c r="I612" s="13" t="str">
        <f>'PR Formula'!A612&amp;", "&amp;'PR Formula'!B612                           </f>
        <v>, </v>
      </c>
      <c r="P612" s="13" t="str">
        <f>if('PR Formula'!N612 = 0, " ", 'PR Formula'!N612)</f>
        <v> </v>
      </c>
      <c r="Q612" s="13" t="str">
        <f>'LB Formula'!A612&amp;", "&amp;'LB Formula'!B612   </f>
        <v>, </v>
      </c>
      <c r="X612" s="13" t="str">
        <f>if('LB Formula'!Q612 = 0, " ", 'LB Formula'!Q612)</f>
        <v> </v>
      </c>
      <c r="Y612" s="13" t="str">
        <f>'CB Formula'!A612&amp;", "&amp;'CB Formula'!B612   </f>
        <v>, </v>
      </c>
      <c r="AF612" s="13" t="str">
        <f>if('CB Formula'!N612 = 0, " ", 'CB Formula'!Q612)</f>
        <v> </v>
      </c>
      <c r="AG612" s="60" t="str">
        <f>'CB Formula'!C612   </f>
        <v/>
      </c>
      <c r="AH612" s="13" t="str">
        <f>'SAF Formula'!A612&amp;", "&amp;'SAF Formula'!B612   </f>
        <v>, </v>
      </c>
      <c r="AO612" s="13" t="str">
        <f>if('SAF Formula'!Q612 = 0, " ", 'SAF Formula'!R612)</f>
        <v> </v>
      </c>
      <c r="AP612" s="13" t="str">
        <f>'SAF Formula'!C612   </f>
        <v/>
      </c>
    </row>
    <row r="613">
      <c r="A613" s="13" t="str">
        <f>'IDL Formula'!A613&amp;", "&amp;'IDL Formula'!B613</f>
        <v>, </v>
      </c>
      <c r="H613" s="13" t="str">
        <f>if('IDL Formula'!N613 = 0, " ", 'IDL Formula'!N613)</f>
        <v> </v>
      </c>
      <c r="I613" s="13" t="str">
        <f>'PR Formula'!A613&amp;", "&amp;'PR Formula'!B613                           </f>
        <v>, </v>
      </c>
      <c r="P613" s="13" t="str">
        <f>if('PR Formula'!N613 = 0, " ", 'PR Formula'!N613)</f>
        <v> </v>
      </c>
      <c r="Q613" s="13" t="str">
        <f>'LB Formula'!A613&amp;", "&amp;'LB Formula'!B613   </f>
        <v>, </v>
      </c>
      <c r="X613" s="13" t="str">
        <f>if('LB Formula'!Q613 = 0, " ", 'LB Formula'!Q613)</f>
        <v> </v>
      </c>
      <c r="Y613" s="13" t="str">
        <f>'CB Formula'!A613&amp;", "&amp;'CB Formula'!B613   </f>
        <v>, </v>
      </c>
      <c r="AF613" s="13" t="str">
        <f>if('CB Formula'!N613 = 0, " ", 'CB Formula'!Q613)</f>
        <v> </v>
      </c>
      <c r="AG613" s="60" t="str">
        <f>'CB Formula'!C613   </f>
        <v/>
      </c>
      <c r="AH613" s="13" t="str">
        <f>'SAF Formula'!A613&amp;", "&amp;'SAF Formula'!B613   </f>
        <v>, </v>
      </c>
      <c r="AO613" s="13" t="str">
        <f>if('SAF Formula'!Q613 = 0, " ", 'SAF Formula'!R613)</f>
        <v> </v>
      </c>
      <c r="AP613" s="13" t="str">
        <f>'SAF Formula'!C613   </f>
        <v/>
      </c>
    </row>
    <row r="614">
      <c r="A614" s="13" t="str">
        <f>'IDL Formula'!A614&amp;", "&amp;'IDL Formula'!B614</f>
        <v>, </v>
      </c>
      <c r="H614" s="13" t="str">
        <f>if('IDL Formula'!N614 = 0, " ", 'IDL Formula'!N614)</f>
        <v> </v>
      </c>
      <c r="I614" s="13" t="str">
        <f>'PR Formula'!A614&amp;", "&amp;'PR Formula'!B614                           </f>
        <v>, </v>
      </c>
      <c r="P614" s="13" t="str">
        <f>if('PR Formula'!N614 = 0, " ", 'PR Formula'!N614)</f>
        <v> </v>
      </c>
      <c r="Q614" s="13" t="str">
        <f>'LB Formula'!A614&amp;", "&amp;'LB Formula'!B614   </f>
        <v>, </v>
      </c>
      <c r="X614" s="13" t="str">
        <f>if('LB Formula'!Q614 = 0, " ", 'LB Formula'!Q614)</f>
        <v> </v>
      </c>
      <c r="Y614" s="13" t="str">
        <f>'CB Formula'!A614&amp;", "&amp;'CB Formula'!B614   </f>
        <v>, </v>
      </c>
      <c r="AF614" s="13" t="str">
        <f>if('CB Formula'!N614 = 0, " ", 'CB Formula'!Q614)</f>
        <v> </v>
      </c>
      <c r="AG614" s="60" t="str">
        <f>'CB Formula'!C614   </f>
        <v/>
      </c>
      <c r="AH614" s="13" t="str">
        <f>'SAF Formula'!A614&amp;", "&amp;'SAF Formula'!B614   </f>
        <v>, </v>
      </c>
      <c r="AO614" s="13" t="str">
        <f>if('SAF Formula'!Q614 = 0, " ", 'SAF Formula'!R614)</f>
        <v> </v>
      </c>
      <c r="AP614" s="13" t="str">
        <f>'SAF Formula'!C614   </f>
        <v/>
      </c>
    </row>
    <row r="615">
      <c r="A615" s="13" t="str">
        <f>'IDL Formula'!A615&amp;", "&amp;'IDL Formula'!B615</f>
        <v>, </v>
      </c>
      <c r="H615" s="13" t="str">
        <f>if('IDL Formula'!N615 = 0, " ", 'IDL Formula'!N615)</f>
        <v> </v>
      </c>
      <c r="I615" s="13" t="str">
        <f>'PR Formula'!A615&amp;", "&amp;'PR Formula'!B615                           </f>
        <v>, </v>
      </c>
      <c r="P615" s="13" t="str">
        <f>if('PR Formula'!N615 = 0, " ", 'PR Formula'!N615)</f>
        <v> </v>
      </c>
      <c r="Q615" s="13" t="str">
        <f>'LB Formula'!A615&amp;", "&amp;'LB Formula'!B615   </f>
        <v>, </v>
      </c>
      <c r="X615" s="13" t="str">
        <f>if('LB Formula'!Q615 = 0, " ", 'LB Formula'!Q615)</f>
        <v> </v>
      </c>
      <c r="Y615" s="13" t="str">
        <f>'CB Formula'!A615&amp;", "&amp;'CB Formula'!B615   </f>
        <v>, </v>
      </c>
      <c r="AF615" s="13" t="str">
        <f>if('CB Formula'!N615 = 0, " ", 'CB Formula'!Q615)</f>
        <v> </v>
      </c>
      <c r="AG615" s="60" t="str">
        <f>'CB Formula'!C615   </f>
        <v/>
      </c>
      <c r="AH615" s="13" t="str">
        <f>'SAF Formula'!A615&amp;", "&amp;'SAF Formula'!B615   </f>
        <v>, </v>
      </c>
      <c r="AO615" s="13" t="str">
        <f>if('SAF Formula'!Q615 = 0, " ", 'SAF Formula'!R615)</f>
        <v> </v>
      </c>
      <c r="AP615" s="13" t="str">
        <f>'SAF Formula'!C615   </f>
        <v/>
      </c>
    </row>
    <row r="616">
      <c r="A616" s="13" t="str">
        <f>'IDL Formula'!A616&amp;", "&amp;'IDL Formula'!B616</f>
        <v>, </v>
      </c>
      <c r="H616" s="13" t="str">
        <f>if('IDL Formula'!N616 = 0, " ", 'IDL Formula'!N616)</f>
        <v> </v>
      </c>
      <c r="I616" s="13" t="str">
        <f>'PR Formula'!A616&amp;", "&amp;'PR Formula'!B616                           </f>
        <v>, </v>
      </c>
      <c r="P616" s="13" t="str">
        <f>if('PR Formula'!N616 = 0, " ", 'PR Formula'!N616)</f>
        <v> </v>
      </c>
      <c r="Q616" s="13" t="str">
        <f>'LB Formula'!A616&amp;", "&amp;'LB Formula'!B616   </f>
        <v>, </v>
      </c>
      <c r="X616" s="13" t="str">
        <f>if('LB Formula'!Q616 = 0, " ", 'LB Formula'!Q616)</f>
        <v> </v>
      </c>
      <c r="Y616" s="13" t="str">
        <f>'CB Formula'!A616&amp;", "&amp;'CB Formula'!B616   </f>
        <v>, </v>
      </c>
      <c r="AF616" s="13" t="str">
        <f>if('CB Formula'!N616 = 0, " ", 'CB Formula'!Q616)</f>
        <v> </v>
      </c>
      <c r="AG616" s="60" t="str">
        <f>'CB Formula'!C616   </f>
        <v/>
      </c>
      <c r="AH616" s="13" t="str">
        <f>'SAF Formula'!A616&amp;", "&amp;'SAF Formula'!B616   </f>
        <v>, </v>
      </c>
      <c r="AO616" s="13" t="str">
        <f>if('SAF Formula'!Q616 = 0, " ", 'SAF Formula'!R616)</f>
        <v> </v>
      </c>
      <c r="AP616" s="13" t="str">
        <f>'SAF Formula'!C616   </f>
        <v/>
      </c>
    </row>
    <row r="617">
      <c r="A617" s="13" t="str">
        <f>'IDL Formula'!A617&amp;", "&amp;'IDL Formula'!B617</f>
        <v>, </v>
      </c>
      <c r="H617" s="13" t="str">
        <f>if('IDL Formula'!N617 = 0, " ", 'IDL Formula'!N617)</f>
        <v> </v>
      </c>
      <c r="I617" s="13" t="str">
        <f>'PR Formula'!A617&amp;", "&amp;'PR Formula'!B617                           </f>
        <v>, </v>
      </c>
      <c r="P617" s="13" t="str">
        <f>if('PR Formula'!N617 = 0, " ", 'PR Formula'!N617)</f>
        <v> </v>
      </c>
      <c r="Q617" s="13" t="str">
        <f>'LB Formula'!A617&amp;", "&amp;'LB Formula'!B617   </f>
        <v>, </v>
      </c>
      <c r="X617" s="13" t="str">
        <f>if('LB Formula'!Q617 = 0, " ", 'LB Formula'!Q617)</f>
        <v> </v>
      </c>
      <c r="Y617" s="13" t="str">
        <f>'CB Formula'!A617&amp;", "&amp;'CB Formula'!B617   </f>
        <v>, </v>
      </c>
      <c r="AF617" s="13" t="str">
        <f>if('CB Formula'!N617 = 0, " ", 'CB Formula'!Q617)</f>
        <v> </v>
      </c>
      <c r="AG617" s="60" t="str">
        <f>'CB Formula'!C617   </f>
        <v/>
      </c>
      <c r="AH617" s="13" t="str">
        <f>'SAF Formula'!A617&amp;", "&amp;'SAF Formula'!B617   </f>
        <v>, </v>
      </c>
      <c r="AO617" s="13" t="str">
        <f>if('SAF Formula'!Q617 = 0, " ", 'SAF Formula'!R617)</f>
        <v> </v>
      </c>
      <c r="AP617" s="13" t="str">
        <f>'SAF Formula'!C617   </f>
        <v/>
      </c>
    </row>
    <row r="618">
      <c r="A618" s="13" t="str">
        <f>'IDL Formula'!A618&amp;", "&amp;'IDL Formula'!B618</f>
        <v>, </v>
      </c>
      <c r="H618" s="13" t="str">
        <f>if('IDL Formula'!N618 = 0, " ", 'IDL Formula'!N618)</f>
        <v> </v>
      </c>
      <c r="I618" s="13" t="str">
        <f>'PR Formula'!A618&amp;", "&amp;'PR Formula'!B618                           </f>
        <v>, </v>
      </c>
      <c r="P618" s="13" t="str">
        <f>if('PR Formula'!N618 = 0, " ", 'PR Formula'!N618)</f>
        <v> </v>
      </c>
      <c r="Q618" s="13" t="str">
        <f>'LB Formula'!A618&amp;", "&amp;'LB Formula'!B618   </f>
        <v>, </v>
      </c>
      <c r="X618" s="13" t="str">
        <f>if('LB Formula'!Q618 = 0, " ", 'LB Formula'!Q618)</f>
        <v> </v>
      </c>
      <c r="Y618" s="13" t="str">
        <f>'CB Formula'!A618&amp;", "&amp;'CB Formula'!B618   </f>
        <v>, </v>
      </c>
      <c r="AF618" s="13" t="str">
        <f>if('CB Formula'!N618 = 0, " ", 'CB Formula'!Q618)</f>
        <v> </v>
      </c>
      <c r="AG618" s="60" t="str">
        <f>'CB Formula'!C618   </f>
        <v/>
      </c>
      <c r="AH618" s="13" t="str">
        <f>'SAF Formula'!A618&amp;", "&amp;'SAF Formula'!B618   </f>
        <v>, </v>
      </c>
      <c r="AO618" s="13" t="str">
        <f>if('SAF Formula'!Q618 = 0, " ", 'SAF Formula'!R618)</f>
        <v> </v>
      </c>
      <c r="AP618" s="13" t="str">
        <f>'SAF Formula'!C618   </f>
        <v/>
      </c>
    </row>
    <row r="619">
      <c r="A619" s="13" t="str">
        <f>'IDL Formula'!A619&amp;", "&amp;'IDL Formula'!B619</f>
        <v>, </v>
      </c>
      <c r="H619" s="13" t="str">
        <f>if('IDL Formula'!N619 = 0, " ", 'IDL Formula'!N619)</f>
        <v> </v>
      </c>
      <c r="I619" s="13" t="str">
        <f>'PR Formula'!A619&amp;", "&amp;'PR Formula'!B619                           </f>
        <v>, </v>
      </c>
      <c r="P619" s="13" t="str">
        <f>if('PR Formula'!N619 = 0, " ", 'PR Formula'!N619)</f>
        <v> </v>
      </c>
      <c r="Q619" s="13" t="str">
        <f>'LB Formula'!A619&amp;", "&amp;'LB Formula'!B619   </f>
        <v>, </v>
      </c>
      <c r="X619" s="13" t="str">
        <f>if('LB Formula'!Q619 = 0, " ", 'LB Formula'!Q619)</f>
        <v> </v>
      </c>
      <c r="Y619" s="13" t="str">
        <f>'CB Formula'!A619&amp;", "&amp;'CB Formula'!B619   </f>
        <v>, </v>
      </c>
      <c r="AF619" s="13" t="str">
        <f>if('CB Formula'!N619 = 0, " ", 'CB Formula'!Q619)</f>
        <v> </v>
      </c>
      <c r="AG619" s="60" t="str">
        <f>'CB Formula'!C619   </f>
        <v/>
      </c>
      <c r="AH619" s="13" t="str">
        <f>'SAF Formula'!A619&amp;", "&amp;'SAF Formula'!B619   </f>
        <v>, </v>
      </c>
      <c r="AO619" s="13" t="str">
        <f>if('SAF Formula'!Q619 = 0, " ", 'SAF Formula'!R619)</f>
        <v> </v>
      </c>
      <c r="AP619" s="13" t="str">
        <f>'SAF Formula'!C619   </f>
        <v/>
      </c>
    </row>
    <row r="620">
      <c r="A620" s="13" t="str">
        <f>'IDL Formula'!A620&amp;", "&amp;'IDL Formula'!B620</f>
        <v>, </v>
      </c>
      <c r="H620" s="13" t="str">
        <f>if('IDL Formula'!N620 = 0, " ", 'IDL Formula'!N620)</f>
        <v> </v>
      </c>
      <c r="I620" s="13" t="str">
        <f>'PR Formula'!A620&amp;", "&amp;'PR Formula'!B620                           </f>
        <v>, </v>
      </c>
      <c r="P620" s="13" t="str">
        <f>if('PR Formula'!N620 = 0, " ", 'PR Formula'!N620)</f>
        <v> </v>
      </c>
      <c r="Q620" s="13" t="str">
        <f>'LB Formula'!A620&amp;", "&amp;'LB Formula'!B620   </f>
        <v>, </v>
      </c>
      <c r="X620" s="13" t="str">
        <f>if('LB Formula'!Q620 = 0, " ", 'LB Formula'!Q620)</f>
        <v> </v>
      </c>
      <c r="Y620" s="13" t="str">
        <f>'CB Formula'!A620&amp;", "&amp;'CB Formula'!B620   </f>
        <v>, </v>
      </c>
      <c r="AF620" s="13" t="str">
        <f>if('CB Formula'!N620 = 0, " ", 'CB Formula'!Q620)</f>
        <v> </v>
      </c>
      <c r="AG620" s="60" t="str">
        <f>'CB Formula'!C620   </f>
        <v/>
      </c>
      <c r="AH620" s="13" t="str">
        <f>'SAF Formula'!A620&amp;", "&amp;'SAF Formula'!B620   </f>
        <v>, </v>
      </c>
      <c r="AO620" s="13" t="str">
        <f>if('SAF Formula'!Q620 = 0, " ", 'SAF Formula'!R620)</f>
        <v> </v>
      </c>
      <c r="AP620" s="13" t="str">
        <f>'SAF Formula'!C620   </f>
        <v/>
      </c>
    </row>
    <row r="621">
      <c r="A621" s="13" t="str">
        <f>'IDL Formula'!A621&amp;", "&amp;'IDL Formula'!B621</f>
        <v>, </v>
      </c>
      <c r="H621" s="13" t="str">
        <f>if('IDL Formula'!N621 = 0, " ", 'IDL Formula'!N621)</f>
        <v> </v>
      </c>
      <c r="I621" s="13" t="str">
        <f>'PR Formula'!A621&amp;", "&amp;'PR Formula'!B621                           </f>
        <v>, </v>
      </c>
      <c r="P621" s="13" t="str">
        <f>if('PR Formula'!N621 = 0, " ", 'PR Formula'!N621)</f>
        <v> </v>
      </c>
      <c r="Q621" s="13" t="str">
        <f>'LB Formula'!A621&amp;", "&amp;'LB Formula'!B621   </f>
        <v>, </v>
      </c>
      <c r="X621" s="13" t="str">
        <f>if('LB Formula'!Q621 = 0, " ", 'LB Formula'!Q621)</f>
        <v> </v>
      </c>
      <c r="Y621" s="13" t="str">
        <f>'CB Formula'!A621&amp;", "&amp;'CB Formula'!B621   </f>
        <v>, </v>
      </c>
      <c r="AF621" s="13" t="str">
        <f>if('CB Formula'!N621 = 0, " ", 'CB Formula'!Q621)</f>
        <v> </v>
      </c>
      <c r="AG621" s="60" t="str">
        <f>'CB Formula'!C621   </f>
        <v/>
      </c>
      <c r="AH621" s="13" t="str">
        <f>'SAF Formula'!A621&amp;", "&amp;'SAF Formula'!B621   </f>
        <v>, </v>
      </c>
      <c r="AO621" s="13" t="str">
        <f>if('SAF Formula'!Q621 = 0, " ", 'SAF Formula'!R621)</f>
        <v> </v>
      </c>
      <c r="AP621" s="13" t="str">
        <f>'SAF Formula'!C621   </f>
        <v/>
      </c>
    </row>
    <row r="622">
      <c r="A622" s="13" t="str">
        <f>'IDL Formula'!A622&amp;", "&amp;'IDL Formula'!B622</f>
        <v>, </v>
      </c>
      <c r="H622" s="13" t="str">
        <f>if('IDL Formula'!N622 = 0, " ", 'IDL Formula'!N622)</f>
        <v> </v>
      </c>
      <c r="I622" s="13" t="str">
        <f>'PR Formula'!A622&amp;", "&amp;'PR Formula'!B622                           </f>
        <v>, </v>
      </c>
      <c r="P622" s="13" t="str">
        <f>if('PR Formula'!N622 = 0, " ", 'PR Formula'!N622)</f>
        <v> </v>
      </c>
      <c r="Q622" s="13" t="str">
        <f>'LB Formula'!A622&amp;", "&amp;'LB Formula'!B622   </f>
        <v>, </v>
      </c>
      <c r="X622" s="13" t="str">
        <f>if('LB Formula'!Q622 = 0, " ", 'LB Formula'!Q622)</f>
        <v> </v>
      </c>
      <c r="Y622" s="13" t="str">
        <f>'CB Formula'!A622&amp;", "&amp;'CB Formula'!B622   </f>
        <v>, </v>
      </c>
      <c r="AF622" s="13" t="str">
        <f>if('CB Formula'!N622 = 0, " ", 'CB Formula'!Q622)</f>
        <v> </v>
      </c>
      <c r="AG622" s="60" t="str">
        <f>'CB Formula'!C622   </f>
        <v/>
      </c>
      <c r="AH622" s="13" t="str">
        <f>'SAF Formula'!A622&amp;", "&amp;'SAF Formula'!B622   </f>
        <v>, </v>
      </c>
      <c r="AO622" s="13" t="str">
        <f>if('SAF Formula'!Q622 = 0, " ", 'SAF Formula'!R622)</f>
        <v> </v>
      </c>
      <c r="AP622" s="13" t="str">
        <f>'SAF Formula'!C622   </f>
        <v/>
      </c>
    </row>
    <row r="623">
      <c r="A623" s="13" t="str">
        <f>'IDL Formula'!A623&amp;", "&amp;'IDL Formula'!B623</f>
        <v>, </v>
      </c>
      <c r="H623" s="13" t="str">
        <f>if('IDL Formula'!N623 = 0, " ", 'IDL Formula'!N623)</f>
        <v> </v>
      </c>
      <c r="I623" s="13" t="str">
        <f>'PR Formula'!A623&amp;", "&amp;'PR Formula'!B623                           </f>
        <v>, </v>
      </c>
      <c r="P623" s="13" t="str">
        <f>if('PR Formula'!N623 = 0, " ", 'PR Formula'!N623)</f>
        <v> </v>
      </c>
      <c r="Q623" s="13" t="str">
        <f>'LB Formula'!A623&amp;", "&amp;'LB Formula'!B623   </f>
        <v>, </v>
      </c>
      <c r="X623" s="13" t="str">
        <f>if('LB Formula'!Q623 = 0, " ", 'LB Formula'!Q623)</f>
        <v> </v>
      </c>
      <c r="Y623" s="13" t="str">
        <f>'CB Formula'!A623&amp;", "&amp;'CB Formula'!B623   </f>
        <v>, </v>
      </c>
      <c r="AF623" s="13" t="str">
        <f>if('CB Formula'!N623 = 0, " ", 'CB Formula'!Q623)</f>
        <v> </v>
      </c>
      <c r="AG623" s="60" t="str">
        <f>'CB Formula'!C623   </f>
        <v/>
      </c>
      <c r="AH623" s="13" t="str">
        <f>'SAF Formula'!A623&amp;", "&amp;'SAF Formula'!B623   </f>
        <v>, </v>
      </c>
      <c r="AO623" s="13" t="str">
        <f>if('SAF Formula'!Q623 = 0, " ", 'SAF Formula'!R623)</f>
        <v> </v>
      </c>
      <c r="AP623" s="13" t="str">
        <f>'SAF Formula'!C623   </f>
        <v/>
      </c>
    </row>
    <row r="624">
      <c r="A624" s="13" t="str">
        <f>'IDL Formula'!A624&amp;", "&amp;'IDL Formula'!B624</f>
        <v>, </v>
      </c>
      <c r="H624" s="13" t="str">
        <f>if('IDL Formula'!N624 = 0, " ", 'IDL Formula'!N624)</f>
        <v> </v>
      </c>
      <c r="I624" s="13" t="str">
        <f>'PR Formula'!A624&amp;", "&amp;'PR Formula'!B624                           </f>
        <v>, </v>
      </c>
      <c r="P624" s="13" t="str">
        <f>if('PR Formula'!N624 = 0, " ", 'PR Formula'!N624)</f>
        <v> </v>
      </c>
      <c r="Q624" s="13" t="str">
        <f>'LB Formula'!A624&amp;", "&amp;'LB Formula'!B624   </f>
        <v>, </v>
      </c>
      <c r="X624" s="13" t="str">
        <f>if('LB Formula'!Q624 = 0, " ", 'LB Formula'!Q624)</f>
        <v> </v>
      </c>
      <c r="Y624" s="13" t="str">
        <f>'CB Formula'!A624&amp;", "&amp;'CB Formula'!B624   </f>
        <v>, </v>
      </c>
      <c r="AF624" s="13" t="str">
        <f>if('CB Formula'!N624 = 0, " ", 'CB Formula'!Q624)</f>
        <v> </v>
      </c>
      <c r="AG624" s="60" t="str">
        <f>'CB Formula'!C624   </f>
        <v/>
      </c>
      <c r="AH624" s="13" t="str">
        <f>'SAF Formula'!A624&amp;", "&amp;'SAF Formula'!B624   </f>
        <v>, </v>
      </c>
      <c r="AO624" s="13" t="str">
        <f>if('SAF Formula'!Q624 = 0, " ", 'SAF Formula'!R624)</f>
        <v> </v>
      </c>
      <c r="AP624" s="13" t="str">
        <f>'SAF Formula'!C624   </f>
        <v/>
      </c>
    </row>
    <row r="625">
      <c r="A625" s="13" t="str">
        <f>'IDL Formula'!A625&amp;", "&amp;'IDL Formula'!B625</f>
        <v>, </v>
      </c>
      <c r="H625" s="13" t="str">
        <f>if('IDL Formula'!N625 = 0, " ", 'IDL Formula'!N625)</f>
        <v> </v>
      </c>
      <c r="I625" s="13" t="str">
        <f>'PR Formula'!A625&amp;", "&amp;'PR Formula'!B625                           </f>
        <v>, </v>
      </c>
      <c r="P625" s="13" t="str">
        <f>if('PR Formula'!N625 = 0, " ", 'PR Formula'!N625)</f>
        <v> </v>
      </c>
      <c r="Q625" s="13" t="str">
        <f>'LB Formula'!A625&amp;", "&amp;'LB Formula'!B625   </f>
        <v>, </v>
      </c>
      <c r="X625" s="13" t="str">
        <f>if('LB Formula'!Q625 = 0, " ", 'LB Formula'!Q625)</f>
        <v> </v>
      </c>
      <c r="Y625" s="13" t="str">
        <f>'CB Formula'!A625&amp;", "&amp;'CB Formula'!B625   </f>
        <v>, </v>
      </c>
      <c r="AF625" s="13" t="str">
        <f>if('CB Formula'!N625 = 0, " ", 'CB Formula'!Q625)</f>
        <v> </v>
      </c>
      <c r="AG625" s="60" t="str">
        <f>'CB Formula'!C625   </f>
        <v/>
      </c>
      <c r="AH625" s="13" t="str">
        <f>'SAF Formula'!A625&amp;", "&amp;'SAF Formula'!B625   </f>
        <v>, </v>
      </c>
      <c r="AO625" s="13" t="str">
        <f>if('SAF Formula'!Q625 = 0, " ", 'SAF Formula'!R625)</f>
        <v> </v>
      </c>
      <c r="AP625" s="13" t="str">
        <f>'SAF Formula'!C625   </f>
        <v/>
      </c>
    </row>
    <row r="626">
      <c r="A626" s="13" t="str">
        <f>'IDL Formula'!A626&amp;", "&amp;'IDL Formula'!B626</f>
        <v>, </v>
      </c>
      <c r="H626" s="13" t="str">
        <f>if('IDL Formula'!N626 = 0, " ", 'IDL Formula'!N626)</f>
        <v> </v>
      </c>
      <c r="I626" s="13" t="str">
        <f>'PR Formula'!A626&amp;", "&amp;'PR Formula'!B626                           </f>
        <v>, </v>
      </c>
      <c r="P626" s="13" t="str">
        <f>if('PR Formula'!N626 = 0, " ", 'PR Formula'!N626)</f>
        <v> </v>
      </c>
      <c r="Q626" s="13" t="str">
        <f>'LB Formula'!A626&amp;", "&amp;'LB Formula'!B626   </f>
        <v>, </v>
      </c>
      <c r="X626" s="13" t="str">
        <f>if('LB Formula'!Q626 = 0, " ", 'LB Formula'!Q626)</f>
        <v> </v>
      </c>
      <c r="Y626" s="13" t="str">
        <f>'CB Formula'!A626&amp;", "&amp;'CB Formula'!B626   </f>
        <v>, </v>
      </c>
      <c r="AF626" s="13" t="str">
        <f>if('CB Formula'!N626 = 0, " ", 'CB Formula'!Q626)</f>
        <v> </v>
      </c>
      <c r="AG626" s="60" t="str">
        <f>'CB Formula'!C626   </f>
        <v/>
      </c>
      <c r="AH626" s="13" t="str">
        <f>'SAF Formula'!A626&amp;", "&amp;'SAF Formula'!B626   </f>
        <v>, </v>
      </c>
      <c r="AO626" s="13" t="str">
        <f>if('SAF Formula'!Q626 = 0, " ", 'SAF Formula'!R626)</f>
        <v> </v>
      </c>
      <c r="AP626" s="13" t="str">
        <f>'SAF Formula'!C626   </f>
        <v/>
      </c>
    </row>
    <row r="627">
      <c r="A627" s="13" t="str">
        <f>'IDL Formula'!A627&amp;", "&amp;'IDL Formula'!B627</f>
        <v>, </v>
      </c>
      <c r="H627" s="13" t="str">
        <f>if('IDL Formula'!N627 = 0, " ", 'IDL Formula'!N627)</f>
        <v> </v>
      </c>
      <c r="I627" s="13" t="str">
        <f>'PR Formula'!A627&amp;", "&amp;'PR Formula'!B627                           </f>
        <v>, </v>
      </c>
      <c r="P627" s="13" t="str">
        <f>if('PR Formula'!N627 = 0, " ", 'PR Formula'!N627)</f>
        <v> </v>
      </c>
      <c r="Q627" s="13" t="str">
        <f>'LB Formula'!A627&amp;", "&amp;'LB Formula'!B627   </f>
        <v>, </v>
      </c>
      <c r="X627" s="13" t="str">
        <f>if('LB Formula'!Q627 = 0, " ", 'LB Formula'!Q627)</f>
        <v> </v>
      </c>
      <c r="Y627" s="13" t="str">
        <f>'CB Formula'!A627&amp;", "&amp;'CB Formula'!B627   </f>
        <v>, </v>
      </c>
      <c r="AF627" s="13" t="str">
        <f>if('CB Formula'!N627 = 0, " ", 'CB Formula'!Q627)</f>
        <v> </v>
      </c>
      <c r="AG627" s="60" t="str">
        <f>'CB Formula'!C627   </f>
        <v/>
      </c>
      <c r="AH627" s="13" t="str">
        <f>'SAF Formula'!A627&amp;", "&amp;'SAF Formula'!B627   </f>
        <v>, </v>
      </c>
      <c r="AO627" s="13" t="str">
        <f>if('SAF Formula'!Q627 = 0, " ", 'SAF Formula'!R627)</f>
        <v> </v>
      </c>
      <c r="AP627" s="13" t="str">
        <f>'SAF Formula'!C627   </f>
        <v/>
      </c>
    </row>
    <row r="628">
      <c r="A628" s="13" t="str">
        <f>'IDL Formula'!A628&amp;", "&amp;'IDL Formula'!B628</f>
        <v>, </v>
      </c>
      <c r="H628" s="13" t="str">
        <f>if('IDL Formula'!N628 = 0, " ", 'IDL Formula'!N628)</f>
        <v> </v>
      </c>
      <c r="I628" s="13" t="str">
        <f>'PR Formula'!A628&amp;", "&amp;'PR Formula'!B628                           </f>
        <v>, </v>
      </c>
      <c r="P628" s="13" t="str">
        <f>if('PR Formula'!N628 = 0, " ", 'PR Formula'!N628)</f>
        <v> </v>
      </c>
      <c r="Q628" s="13" t="str">
        <f>'LB Formula'!A628&amp;", "&amp;'LB Formula'!B628   </f>
        <v>, </v>
      </c>
      <c r="X628" s="13" t="str">
        <f>if('LB Formula'!Q628 = 0, " ", 'LB Formula'!Q628)</f>
        <v> </v>
      </c>
      <c r="Y628" s="13" t="str">
        <f>'CB Formula'!A628&amp;", "&amp;'CB Formula'!B628   </f>
        <v>, </v>
      </c>
      <c r="AF628" s="13" t="str">
        <f>if('CB Formula'!N628 = 0, " ", 'CB Formula'!Q628)</f>
        <v> </v>
      </c>
      <c r="AG628" s="60" t="str">
        <f>'CB Formula'!C628   </f>
        <v/>
      </c>
      <c r="AH628" s="13" t="str">
        <f>'SAF Formula'!A628&amp;", "&amp;'SAF Formula'!B628   </f>
        <v>, </v>
      </c>
      <c r="AO628" s="13" t="str">
        <f>if('SAF Formula'!Q628 = 0, " ", 'SAF Formula'!R628)</f>
        <v> </v>
      </c>
      <c r="AP628" s="13" t="str">
        <f>'SAF Formula'!C628   </f>
        <v/>
      </c>
    </row>
    <row r="629">
      <c r="A629" s="13" t="str">
        <f>'IDL Formula'!A629&amp;", "&amp;'IDL Formula'!B629</f>
        <v>, </v>
      </c>
      <c r="H629" s="13" t="str">
        <f>if('IDL Formula'!N629 = 0, " ", 'IDL Formula'!N629)</f>
        <v> </v>
      </c>
      <c r="I629" s="13" t="str">
        <f>'PR Formula'!A629&amp;", "&amp;'PR Formula'!B629                           </f>
        <v>, </v>
      </c>
      <c r="P629" s="13" t="str">
        <f>if('PR Formula'!N629 = 0, " ", 'PR Formula'!N629)</f>
        <v> </v>
      </c>
      <c r="Q629" s="13" t="str">
        <f>'LB Formula'!A629&amp;", "&amp;'LB Formula'!B629   </f>
        <v>, </v>
      </c>
      <c r="X629" s="13" t="str">
        <f>if('LB Formula'!Q629 = 0, " ", 'LB Formula'!Q629)</f>
        <v> </v>
      </c>
      <c r="Y629" s="13" t="str">
        <f>'CB Formula'!A629&amp;", "&amp;'CB Formula'!B629   </f>
        <v>, </v>
      </c>
      <c r="AF629" s="13" t="str">
        <f>if('CB Formula'!N629 = 0, " ", 'CB Formula'!Q629)</f>
        <v> </v>
      </c>
      <c r="AG629" s="60" t="str">
        <f>'CB Formula'!C629   </f>
        <v/>
      </c>
      <c r="AH629" s="13" t="str">
        <f>'SAF Formula'!A629&amp;", "&amp;'SAF Formula'!B629   </f>
        <v>, </v>
      </c>
      <c r="AO629" s="13" t="str">
        <f>if('SAF Formula'!Q629 = 0, " ", 'SAF Formula'!R629)</f>
        <v> </v>
      </c>
      <c r="AP629" s="13" t="str">
        <f>'SAF Formula'!C629   </f>
        <v/>
      </c>
    </row>
    <row r="630">
      <c r="A630" s="13" t="str">
        <f>'IDL Formula'!A630&amp;", "&amp;'IDL Formula'!B630</f>
        <v>, </v>
      </c>
      <c r="H630" s="13" t="str">
        <f>if('IDL Formula'!N630 = 0, " ", 'IDL Formula'!N630)</f>
        <v> </v>
      </c>
      <c r="I630" s="13" t="str">
        <f>'PR Formula'!A630&amp;", "&amp;'PR Formula'!B630                           </f>
        <v>, </v>
      </c>
      <c r="P630" s="13" t="str">
        <f>if('PR Formula'!N630 = 0, " ", 'PR Formula'!N630)</f>
        <v> </v>
      </c>
      <c r="Q630" s="13" t="str">
        <f>'LB Formula'!A630&amp;", "&amp;'LB Formula'!B630   </f>
        <v>, </v>
      </c>
      <c r="X630" s="13" t="str">
        <f>if('LB Formula'!Q630 = 0, " ", 'LB Formula'!Q630)</f>
        <v> </v>
      </c>
      <c r="Y630" s="13" t="str">
        <f>'CB Formula'!A630&amp;", "&amp;'CB Formula'!B630   </f>
        <v>, </v>
      </c>
      <c r="AF630" s="13" t="str">
        <f>if('CB Formula'!N630 = 0, " ", 'CB Formula'!Q630)</f>
        <v> </v>
      </c>
      <c r="AG630" s="60" t="str">
        <f>'CB Formula'!C630   </f>
        <v/>
      </c>
      <c r="AH630" s="13" t="str">
        <f>'SAF Formula'!A630&amp;", "&amp;'SAF Formula'!B630   </f>
        <v>, </v>
      </c>
      <c r="AO630" s="13" t="str">
        <f>if('SAF Formula'!Q630 = 0, " ", 'SAF Formula'!R630)</f>
        <v> </v>
      </c>
      <c r="AP630" s="13" t="str">
        <f>'SAF Formula'!C630   </f>
        <v/>
      </c>
    </row>
    <row r="631">
      <c r="A631" s="13" t="str">
        <f>'IDL Formula'!A631&amp;", "&amp;'IDL Formula'!B631</f>
        <v>, </v>
      </c>
      <c r="H631" s="13" t="str">
        <f>if('IDL Formula'!N631 = 0, " ", 'IDL Formula'!N631)</f>
        <v> </v>
      </c>
      <c r="I631" s="13" t="str">
        <f>'PR Formula'!A631&amp;", "&amp;'PR Formula'!B631                           </f>
        <v>, </v>
      </c>
      <c r="P631" s="13" t="str">
        <f>if('PR Formula'!N631 = 0, " ", 'PR Formula'!N631)</f>
        <v> </v>
      </c>
      <c r="Q631" s="13" t="str">
        <f>'LB Formula'!A631&amp;", "&amp;'LB Formula'!B631   </f>
        <v>, </v>
      </c>
      <c r="X631" s="13" t="str">
        <f>if('LB Formula'!Q631 = 0, " ", 'LB Formula'!Q631)</f>
        <v> </v>
      </c>
      <c r="Y631" s="13" t="str">
        <f>'CB Formula'!A631&amp;", "&amp;'CB Formula'!B631   </f>
        <v>, </v>
      </c>
      <c r="AF631" s="13" t="str">
        <f>if('CB Formula'!N631 = 0, " ", 'CB Formula'!Q631)</f>
        <v> </v>
      </c>
      <c r="AG631" s="60" t="str">
        <f>'CB Formula'!C631   </f>
        <v/>
      </c>
      <c r="AH631" s="13" t="str">
        <f>'SAF Formula'!A631&amp;", "&amp;'SAF Formula'!B631   </f>
        <v>, </v>
      </c>
      <c r="AO631" s="13" t="str">
        <f>if('SAF Formula'!Q631 = 0, " ", 'SAF Formula'!R631)</f>
        <v> </v>
      </c>
      <c r="AP631" s="13" t="str">
        <f>'SAF Formula'!C631   </f>
        <v/>
      </c>
    </row>
    <row r="632">
      <c r="A632" s="13" t="str">
        <f>'IDL Formula'!A632&amp;", "&amp;'IDL Formula'!B632</f>
        <v>, </v>
      </c>
      <c r="H632" s="13" t="str">
        <f>if('IDL Formula'!N632 = 0, " ", 'IDL Formula'!N632)</f>
        <v> </v>
      </c>
      <c r="I632" s="13" t="str">
        <f>'PR Formula'!A632&amp;", "&amp;'PR Formula'!B632                           </f>
        <v>, </v>
      </c>
      <c r="P632" s="13" t="str">
        <f>if('PR Formula'!N632 = 0, " ", 'PR Formula'!N632)</f>
        <v> </v>
      </c>
      <c r="Q632" s="13" t="str">
        <f>'LB Formula'!A632&amp;", "&amp;'LB Formula'!B632   </f>
        <v>, </v>
      </c>
      <c r="X632" s="13" t="str">
        <f>if('LB Formula'!Q632 = 0, " ", 'LB Formula'!Q632)</f>
        <v> </v>
      </c>
      <c r="Y632" s="13" t="str">
        <f>'CB Formula'!A632&amp;", "&amp;'CB Formula'!B632   </f>
        <v>, </v>
      </c>
      <c r="AF632" s="13" t="str">
        <f>if('CB Formula'!N632 = 0, " ", 'CB Formula'!Q632)</f>
        <v> </v>
      </c>
      <c r="AG632" s="60" t="str">
        <f>'CB Formula'!C632   </f>
        <v/>
      </c>
      <c r="AH632" s="13" t="str">
        <f>'SAF Formula'!A632&amp;", "&amp;'SAF Formula'!B632   </f>
        <v>, </v>
      </c>
      <c r="AO632" s="13" t="str">
        <f>if('SAF Formula'!Q632 = 0, " ", 'SAF Formula'!R632)</f>
        <v> </v>
      </c>
      <c r="AP632" s="13" t="str">
        <f>'SAF Formula'!C632   </f>
        <v/>
      </c>
    </row>
    <row r="633">
      <c r="A633" s="13" t="str">
        <f>'IDL Formula'!A633&amp;", "&amp;'IDL Formula'!B633</f>
        <v>, </v>
      </c>
      <c r="H633" s="13" t="str">
        <f>if('IDL Formula'!N633 = 0, " ", 'IDL Formula'!N633)</f>
        <v> </v>
      </c>
      <c r="I633" s="13" t="str">
        <f>'PR Formula'!A633&amp;", "&amp;'PR Formula'!B633                           </f>
        <v>, </v>
      </c>
      <c r="P633" s="13" t="str">
        <f>if('PR Formula'!N633 = 0, " ", 'PR Formula'!N633)</f>
        <v> </v>
      </c>
      <c r="Q633" s="13" t="str">
        <f>'LB Formula'!A633&amp;", "&amp;'LB Formula'!B633   </f>
        <v>, </v>
      </c>
      <c r="X633" s="13" t="str">
        <f>if('LB Formula'!Q633 = 0, " ", 'LB Formula'!Q633)</f>
        <v> </v>
      </c>
      <c r="Y633" s="13" t="str">
        <f>'CB Formula'!A633&amp;", "&amp;'CB Formula'!B633   </f>
        <v>, </v>
      </c>
      <c r="AF633" s="13" t="str">
        <f>if('CB Formula'!N633 = 0, " ", 'CB Formula'!Q633)</f>
        <v> </v>
      </c>
      <c r="AG633" s="60" t="str">
        <f>'CB Formula'!C633   </f>
        <v/>
      </c>
      <c r="AH633" s="13" t="str">
        <f>'SAF Formula'!A633&amp;", "&amp;'SAF Formula'!B633   </f>
        <v>, </v>
      </c>
      <c r="AO633" s="13" t="str">
        <f>if('SAF Formula'!Q633 = 0, " ", 'SAF Formula'!R633)</f>
        <v> </v>
      </c>
      <c r="AP633" s="13" t="str">
        <f>'SAF Formula'!C633   </f>
        <v/>
      </c>
    </row>
    <row r="634">
      <c r="A634" s="13" t="str">
        <f>'IDL Formula'!A634&amp;", "&amp;'IDL Formula'!B634</f>
        <v>, </v>
      </c>
      <c r="H634" s="13" t="str">
        <f>if('IDL Formula'!N634 = 0, " ", 'IDL Formula'!N634)</f>
        <v> </v>
      </c>
      <c r="I634" s="13" t="str">
        <f>'PR Formula'!A634&amp;", "&amp;'PR Formula'!B634                           </f>
        <v>, </v>
      </c>
      <c r="P634" s="13" t="str">
        <f>if('PR Formula'!N634 = 0, " ", 'PR Formula'!N634)</f>
        <v> </v>
      </c>
      <c r="Q634" s="13" t="str">
        <f>'LB Formula'!A634&amp;", "&amp;'LB Formula'!B634   </f>
        <v>, </v>
      </c>
      <c r="X634" s="13" t="str">
        <f>if('LB Formula'!Q634 = 0, " ", 'LB Formula'!Q634)</f>
        <v> </v>
      </c>
      <c r="Y634" s="13" t="str">
        <f>'CB Formula'!A634&amp;", "&amp;'CB Formula'!B634   </f>
        <v>, </v>
      </c>
      <c r="AF634" s="13" t="str">
        <f>if('CB Formula'!N634 = 0, " ", 'CB Formula'!Q634)</f>
        <v> </v>
      </c>
      <c r="AG634" s="60" t="str">
        <f>'CB Formula'!C634   </f>
        <v/>
      </c>
      <c r="AH634" s="13" t="str">
        <f>'SAF Formula'!A634&amp;", "&amp;'SAF Formula'!B634   </f>
        <v>, </v>
      </c>
      <c r="AO634" s="13" t="str">
        <f>if('SAF Formula'!Q634 = 0, " ", 'SAF Formula'!R634)</f>
        <v> </v>
      </c>
      <c r="AP634" s="13" t="str">
        <f>'SAF Formula'!C634   </f>
        <v/>
      </c>
    </row>
    <row r="635">
      <c r="A635" s="13" t="str">
        <f>'IDL Formula'!A635&amp;", "&amp;'IDL Formula'!B635</f>
        <v>, </v>
      </c>
      <c r="H635" s="13" t="str">
        <f>if('IDL Formula'!N635 = 0, " ", 'IDL Formula'!N635)</f>
        <v> </v>
      </c>
      <c r="I635" s="13" t="str">
        <f>'PR Formula'!A635&amp;", "&amp;'PR Formula'!B635                           </f>
        <v>, </v>
      </c>
      <c r="P635" s="13" t="str">
        <f>if('PR Formula'!N635 = 0, " ", 'PR Formula'!N635)</f>
        <v> </v>
      </c>
      <c r="Q635" s="13" t="str">
        <f>'LB Formula'!A635&amp;", "&amp;'LB Formula'!B635   </f>
        <v>, </v>
      </c>
      <c r="X635" s="13" t="str">
        <f>if('LB Formula'!Q635 = 0, " ", 'LB Formula'!Q635)</f>
        <v> </v>
      </c>
      <c r="Y635" s="13" t="str">
        <f>'CB Formula'!A635&amp;", "&amp;'CB Formula'!B635   </f>
        <v>, </v>
      </c>
      <c r="AF635" s="13" t="str">
        <f>if('CB Formula'!N635 = 0, " ", 'CB Formula'!Q635)</f>
        <v> </v>
      </c>
      <c r="AG635" s="60" t="str">
        <f>'CB Formula'!C635   </f>
        <v/>
      </c>
      <c r="AH635" s="13" t="str">
        <f>'SAF Formula'!A635&amp;", "&amp;'SAF Formula'!B635   </f>
        <v>, </v>
      </c>
      <c r="AO635" s="13" t="str">
        <f>if('SAF Formula'!Q635 = 0, " ", 'SAF Formula'!R635)</f>
        <v> </v>
      </c>
      <c r="AP635" s="13" t="str">
        <f>'SAF Formula'!C635   </f>
        <v/>
      </c>
    </row>
    <row r="636">
      <c r="A636" s="13" t="str">
        <f>'IDL Formula'!A636&amp;", "&amp;'IDL Formula'!B636</f>
        <v>, </v>
      </c>
      <c r="H636" s="13" t="str">
        <f>if('IDL Formula'!N636 = 0, " ", 'IDL Formula'!N636)</f>
        <v> </v>
      </c>
      <c r="I636" s="13" t="str">
        <f>'PR Formula'!A636&amp;", "&amp;'PR Formula'!B636                           </f>
        <v>, </v>
      </c>
      <c r="P636" s="13" t="str">
        <f>if('PR Formula'!N636 = 0, " ", 'PR Formula'!N636)</f>
        <v> </v>
      </c>
      <c r="Q636" s="13" t="str">
        <f>'LB Formula'!A636&amp;", "&amp;'LB Formula'!B636   </f>
        <v>, </v>
      </c>
      <c r="X636" s="13" t="str">
        <f>if('LB Formula'!Q636 = 0, " ", 'LB Formula'!Q636)</f>
        <v> </v>
      </c>
      <c r="Y636" s="13" t="str">
        <f>'CB Formula'!A636&amp;", "&amp;'CB Formula'!B636   </f>
        <v>, </v>
      </c>
      <c r="AF636" s="13" t="str">
        <f>if('CB Formula'!N636 = 0, " ", 'CB Formula'!Q636)</f>
        <v> </v>
      </c>
      <c r="AG636" s="60" t="str">
        <f>'CB Formula'!C636   </f>
        <v/>
      </c>
      <c r="AH636" s="13" t="str">
        <f>'SAF Formula'!A636&amp;", "&amp;'SAF Formula'!B636   </f>
        <v>, </v>
      </c>
      <c r="AO636" s="13" t="str">
        <f>if('SAF Formula'!Q636 = 0, " ", 'SAF Formula'!R636)</f>
        <v> </v>
      </c>
      <c r="AP636" s="13" t="str">
        <f>'SAF Formula'!C636   </f>
        <v/>
      </c>
    </row>
    <row r="637">
      <c r="A637" s="13" t="str">
        <f>'IDL Formula'!A637&amp;", "&amp;'IDL Formula'!B637</f>
        <v>, </v>
      </c>
      <c r="H637" s="13" t="str">
        <f>if('IDL Formula'!N637 = 0, " ", 'IDL Formula'!N637)</f>
        <v> </v>
      </c>
      <c r="I637" s="13" t="str">
        <f>'PR Formula'!A637&amp;", "&amp;'PR Formula'!B637                           </f>
        <v>, </v>
      </c>
      <c r="P637" s="13" t="str">
        <f>if('PR Formula'!N637 = 0, " ", 'PR Formula'!N637)</f>
        <v> </v>
      </c>
      <c r="Q637" s="13" t="str">
        <f>'LB Formula'!A637&amp;", "&amp;'LB Formula'!B637   </f>
        <v>, </v>
      </c>
      <c r="X637" s="13" t="str">
        <f>if('LB Formula'!Q637 = 0, " ", 'LB Formula'!Q637)</f>
        <v> </v>
      </c>
      <c r="Y637" s="13" t="str">
        <f>'CB Formula'!A637&amp;", "&amp;'CB Formula'!B637   </f>
        <v>, </v>
      </c>
      <c r="AF637" s="13" t="str">
        <f>if('CB Formula'!N637 = 0, " ", 'CB Formula'!Q637)</f>
        <v> </v>
      </c>
      <c r="AG637" s="60" t="str">
        <f>'CB Formula'!C637   </f>
        <v/>
      </c>
      <c r="AH637" s="13" t="str">
        <f>'SAF Formula'!A637&amp;", "&amp;'SAF Formula'!B637   </f>
        <v>, </v>
      </c>
      <c r="AO637" s="13" t="str">
        <f>if('SAF Formula'!Q637 = 0, " ", 'SAF Formula'!R637)</f>
        <v> </v>
      </c>
      <c r="AP637" s="13" t="str">
        <f>'SAF Formula'!C637   </f>
        <v/>
      </c>
    </row>
    <row r="638">
      <c r="A638" s="13" t="str">
        <f>'IDL Formula'!A638&amp;", "&amp;'IDL Formula'!B638</f>
        <v>, </v>
      </c>
      <c r="H638" s="13" t="str">
        <f>if('IDL Formula'!N638 = 0, " ", 'IDL Formula'!N638)</f>
        <v> </v>
      </c>
      <c r="I638" s="13" t="str">
        <f>'PR Formula'!A638&amp;", "&amp;'PR Formula'!B638                           </f>
        <v>, </v>
      </c>
      <c r="P638" s="13" t="str">
        <f>if('PR Formula'!N638 = 0, " ", 'PR Formula'!N638)</f>
        <v> </v>
      </c>
      <c r="Q638" s="13" t="str">
        <f>'LB Formula'!A638&amp;", "&amp;'LB Formula'!B638   </f>
        <v>, </v>
      </c>
      <c r="X638" s="13" t="str">
        <f>if('LB Formula'!Q638 = 0, " ", 'LB Formula'!Q638)</f>
        <v> </v>
      </c>
      <c r="Y638" s="13" t="str">
        <f>'CB Formula'!A638&amp;", "&amp;'CB Formula'!B638   </f>
        <v>, </v>
      </c>
      <c r="AF638" s="13" t="str">
        <f>if('CB Formula'!N638 = 0, " ", 'CB Formula'!Q638)</f>
        <v> </v>
      </c>
      <c r="AG638" s="60" t="str">
        <f>'CB Formula'!C638   </f>
        <v/>
      </c>
      <c r="AH638" s="13" t="str">
        <f>'SAF Formula'!A638&amp;", "&amp;'SAF Formula'!B638   </f>
        <v>, </v>
      </c>
      <c r="AO638" s="13" t="str">
        <f>if('SAF Formula'!Q638 = 0, " ", 'SAF Formula'!R638)</f>
        <v> </v>
      </c>
      <c r="AP638" s="13" t="str">
        <f>'SAF Formula'!C638   </f>
        <v/>
      </c>
    </row>
    <row r="639">
      <c r="A639" s="13" t="str">
        <f>'IDL Formula'!A639&amp;", "&amp;'IDL Formula'!B639</f>
        <v>, </v>
      </c>
      <c r="H639" s="13" t="str">
        <f>if('IDL Formula'!N639 = 0, " ", 'IDL Formula'!N639)</f>
        <v> </v>
      </c>
      <c r="I639" s="13" t="str">
        <f>'PR Formula'!A639&amp;", "&amp;'PR Formula'!B639                           </f>
        <v>, </v>
      </c>
      <c r="P639" s="13" t="str">
        <f>if('PR Formula'!N639 = 0, " ", 'PR Formula'!N639)</f>
        <v> </v>
      </c>
      <c r="Q639" s="13" t="str">
        <f>'LB Formula'!A639&amp;", "&amp;'LB Formula'!B639   </f>
        <v>, </v>
      </c>
      <c r="X639" s="13" t="str">
        <f>if('LB Formula'!Q639 = 0, " ", 'LB Formula'!Q639)</f>
        <v> </v>
      </c>
      <c r="Y639" s="13" t="str">
        <f>'CB Formula'!A639&amp;", "&amp;'CB Formula'!B639   </f>
        <v>, </v>
      </c>
      <c r="AF639" s="13" t="str">
        <f>if('CB Formula'!N639 = 0, " ", 'CB Formula'!Q639)</f>
        <v> </v>
      </c>
      <c r="AG639" s="60" t="str">
        <f>'CB Formula'!C639   </f>
        <v/>
      </c>
      <c r="AH639" s="13" t="str">
        <f>'SAF Formula'!A639&amp;", "&amp;'SAF Formula'!B639   </f>
        <v>, </v>
      </c>
      <c r="AO639" s="13" t="str">
        <f>if('SAF Formula'!Q639 = 0, " ", 'SAF Formula'!R639)</f>
        <v> </v>
      </c>
      <c r="AP639" s="13" t="str">
        <f>'SAF Formula'!C639   </f>
        <v/>
      </c>
    </row>
    <row r="640">
      <c r="A640" s="13" t="str">
        <f>'IDL Formula'!A640&amp;", "&amp;'IDL Formula'!B640</f>
        <v>, </v>
      </c>
      <c r="H640" s="13" t="str">
        <f>if('IDL Formula'!N640 = 0, " ", 'IDL Formula'!N640)</f>
        <v> </v>
      </c>
      <c r="I640" s="13" t="str">
        <f>'PR Formula'!A640&amp;", "&amp;'PR Formula'!B640                           </f>
        <v>, </v>
      </c>
      <c r="P640" s="13" t="str">
        <f>if('PR Formula'!N640 = 0, " ", 'PR Formula'!N640)</f>
        <v> </v>
      </c>
      <c r="Q640" s="13" t="str">
        <f>'LB Formula'!A640&amp;", "&amp;'LB Formula'!B640   </f>
        <v>, </v>
      </c>
      <c r="X640" s="13" t="str">
        <f>if('LB Formula'!Q640 = 0, " ", 'LB Formula'!Q640)</f>
        <v> </v>
      </c>
      <c r="Y640" s="13" t="str">
        <f>'CB Formula'!A640&amp;", "&amp;'CB Formula'!B640   </f>
        <v>, </v>
      </c>
      <c r="AF640" s="13" t="str">
        <f>if('CB Formula'!N640 = 0, " ", 'CB Formula'!Q640)</f>
        <v> </v>
      </c>
      <c r="AG640" s="60" t="str">
        <f>'CB Formula'!C640   </f>
        <v/>
      </c>
      <c r="AH640" s="13" t="str">
        <f>'SAF Formula'!A640&amp;", "&amp;'SAF Formula'!B640   </f>
        <v>, </v>
      </c>
      <c r="AO640" s="13" t="str">
        <f>if('SAF Formula'!Q640 = 0, " ", 'SAF Formula'!R640)</f>
        <v> </v>
      </c>
      <c r="AP640" s="13" t="str">
        <f>'SAF Formula'!C640   </f>
        <v/>
      </c>
    </row>
    <row r="641">
      <c r="A641" s="13" t="str">
        <f>'IDL Formula'!A641&amp;", "&amp;'IDL Formula'!B641</f>
        <v>, </v>
      </c>
      <c r="H641" s="13" t="str">
        <f>if('IDL Formula'!N641 = 0, " ", 'IDL Formula'!N641)</f>
        <v> </v>
      </c>
      <c r="I641" s="13" t="str">
        <f>'PR Formula'!A641&amp;", "&amp;'PR Formula'!B641                           </f>
        <v>, </v>
      </c>
      <c r="P641" s="13" t="str">
        <f>if('PR Formula'!N641 = 0, " ", 'PR Formula'!N641)</f>
        <v> </v>
      </c>
      <c r="Q641" s="13" t="str">
        <f>'LB Formula'!A641&amp;", "&amp;'LB Formula'!B641   </f>
        <v>, </v>
      </c>
      <c r="X641" s="13" t="str">
        <f>if('LB Formula'!Q641 = 0, " ", 'LB Formula'!Q641)</f>
        <v> </v>
      </c>
      <c r="Y641" s="13" t="str">
        <f>'CB Formula'!A641&amp;", "&amp;'CB Formula'!B641   </f>
        <v>, </v>
      </c>
      <c r="AF641" s="13" t="str">
        <f>if('CB Formula'!N641 = 0, " ", 'CB Formula'!Q641)</f>
        <v> </v>
      </c>
      <c r="AG641" s="60" t="str">
        <f>'CB Formula'!C641   </f>
        <v/>
      </c>
      <c r="AH641" s="13" t="str">
        <f>'SAF Formula'!A641&amp;", "&amp;'SAF Formula'!B641   </f>
        <v>, </v>
      </c>
      <c r="AO641" s="13" t="str">
        <f>if('SAF Formula'!Q641 = 0, " ", 'SAF Formula'!R641)</f>
        <v> </v>
      </c>
      <c r="AP641" s="13" t="str">
        <f>'SAF Formula'!C641   </f>
        <v/>
      </c>
    </row>
    <row r="642">
      <c r="A642" s="13" t="str">
        <f>'IDL Formula'!A642&amp;", "&amp;'IDL Formula'!B642</f>
        <v>, </v>
      </c>
      <c r="H642" s="13" t="str">
        <f>if('IDL Formula'!N642 = 0, " ", 'IDL Formula'!N642)</f>
        <v> </v>
      </c>
      <c r="I642" s="13" t="str">
        <f>'PR Formula'!A642&amp;", "&amp;'PR Formula'!B642                           </f>
        <v>, </v>
      </c>
      <c r="P642" s="13" t="str">
        <f>if('PR Formula'!N642 = 0, " ", 'PR Formula'!N642)</f>
        <v> </v>
      </c>
      <c r="Q642" s="13" t="str">
        <f>'LB Formula'!A642&amp;", "&amp;'LB Formula'!B642   </f>
        <v>, </v>
      </c>
      <c r="X642" s="13" t="str">
        <f>if('LB Formula'!Q642 = 0, " ", 'LB Formula'!Q642)</f>
        <v> </v>
      </c>
      <c r="Y642" s="13" t="str">
        <f>'CB Formula'!A642&amp;", "&amp;'CB Formula'!B642   </f>
        <v>, </v>
      </c>
      <c r="AF642" s="13" t="str">
        <f>if('CB Formula'!N642 = 0, " ", 'CB Formula'!Q642)</f>
        <v> </v>
      </c>
      <c r="AG642" s="60" t="str">
        <f>'CB Formula'!C642   </f>
        <v/>
      </c>
      <c r="AH642" s="13" t="str">
        <f>'SAF Formula'!A642&amp;", "&amp;'SAF Formula'!B642   </f>
        <v>, </v>
      </c>
      <c r="AO642" s="13" t="str">
        <f>if('SAF Formula'!Q642 = 0, " ", 'SAF Formula'!R642)</f>
        <v> </v>
      </c>
      <c r="AP642" s="13" t="str">
        <f>'SAF Formula'!C642   </f>
        <v/>
      </c>
    </row>
    <row r="643">
      <c r="A643" s="13" t="str">
        <f>'IDL Formula'!A643&amp;", "&amp;'IDL Formula'!B643</f>
        <v>, </v>
      </c>
      <c r="H643" s="13" t="str">
        <f>if('IDL Formula'!N643 = 0, " ", 'IDL Formula'!N643)</f>
        <v> </v>
      </c>
      <c r="I643" s="13" t="str">
        <f>'PR Formula'!A643&amp;", "&amp;'PR Formula'!B643                           </f>
        <v>, </v>
      </c>
      <c r="P643" s="13" t="str">
        <f>if('PR Formula'!N643 = 0, " ", 'PR Formula'!N643)</f>
        <v> </v>
      </c>
      <c r="Q643" s="13" t="str">
        <f>'LB Formula'!A643&amp;", "&amp;'LB Formula'!B643   </f>
        <v>, </v>
      </c>
      <c r="X643" s="13" t="str">
        <f>if('LB Formula'!Q643 = 0, " ", 'LB Formula'!Q643)</f>
        <v> </v>
      </c>
      <c r="Y643" s="13" t="str">
        <f>'CB Formula'!A643&amp;", "&amp;'CB Formula'!B643   </f>
        <v>, </v>
      </c>
      <c r="AF643" s="13" t="str">
        <f>if('CB Formula'!N643 = 0, " ", 'CB Formula'!Q643)</f>
        <v> </v>
      </c>
      <c r="AG643" s="60" t="str">
        <f>'CB Formula'!C643   </f>
        <v/>
      </c>
      <c r="AH643" s="13" t="str">
        <f>'SAF Formula'!A643&amp;", "&amp;'SAF Formula'!B643   </f>
        <v>, </v>
      </c>
      <c r="AO643" s="13" t="str">
        <f>if('SAF Formula'!Q643 = 0, " ", 'SAF Formula'!R643)</f>
        <v> </v>
      </c>
      <c r="AP643" s="13" t="str">
        <f>'SAF Formula'!C643   </f>
        <v/>
      </c>
    </row>
    <row r="644">
      <c r="A644" s="13" t="str">
        <f>'IDL Formula'!A644&amp;", "&amp;'IDL Formula'!B644</f>
        <v>, </v>
      </c>
      <c r="H644" s="13" t="str">
        <f>if('IDL Formula'!N644 = 0, " ", 'IDL Formula'!N644)</f>
        <v> </v>
      </c>
      <c r="I644" s="13" t="str">
        <f>'PR Formula'!A644&amp;", "&amp;'PR Formula'!B644                           </f>
        <v>, </v>
      </c>
      <c r="P644" s="13" t="str">
        <f>if('PR Formula'!N644 = 0, " ", 'PR Formula'!N644)</f>
        <v> </v>
      </c>
      <c r="Q644" s="13" t="str">
        <f>'LB Formula'!A644&amp;", "&amp;'LB Formula'!B644   </f>
        <v>, </v>
      </c>
      <c r="X644" s="13" t="str">
        <f>if('LB Formula'!Q644 = 0, " ", 'LB Formula'!Q644)</f>
        <v> </v>
      </c>
      <c r="Y644" s="13" t="str">
        <f>'CB Formula'!A644&amp;", "&amp;'CB Formula'!B644   </f>
        <v>, </v>
      </c>
      <c r="AF644" s="13" t="str">
        <f>if('CB Formula'!N644 = 0, " ", 'CB Formula'!Q644)</f>
        <v> </v>
      </c>
      <c r="AG644" s="60" t="str">
        <f>'CB Formula'!C644   </f>
        <v/>
      </c>
      <c r="AH644" s="13" t="str">
        <f>'SAF Formula'!A644&amp;", "&amp;'SAF Formula'!B644   </f>
        <v>, </v>
      </c>
      <c r="AO644" s="13" t="str">
        <f>if('SAF Formula'!Q644 = 0, " ", 'SAF Formula'!R644)</f>
        <v> </v>
      </c>
      <c r="AP644" s="13" t="str">
        <f>'SAF Formula'!C644   </f>
        <v/>
      </c>
    </row>
    <row r="645">
      <c r="A645" s="13" t="str">
        <f>'IDL Formula'!A645&amp;", "&amp;'IDL Formula'!B645</f>
        <v>, </v>
      </c>
      <c r="H645" s="13" t="str">
        <f>if('IDL Formula'!N645 = 0, " ", 'IDL Formula'!N645)</f>
        <v> </v>
      </c>
      <c r="I645" s="13" t="str">
        <f>'PR Formula'!A645&amp;", "&amp;'PR Formula'!B645                           </f>
        <v>, </v>
      </c>
      <c r="P645" s="13" t="str">
        <f>if('PR Formula'!N645 = 0, " ", 'PR Formula'!N645)</f>
        <v> </v>
      </c>
      <c r="Q645" s="13" t="str">
        <f>'LB Formula'!A645&amp;", "&amp;'LB Formula'!B645   </f>
        <v>, </v>
      </c>
      <c r="X645" s="13" t="str">
        <f>if('LB Formula'!Q645 = 0, " ", 'LB Formula'!Q645)</f>
        <v> </v>
      </c>
      <c r="Y645" s="13" t="str">
        <f>'CB Formula'!A645&amp;", "&amp;'CB Formula'!B645   </f>
        <v>, </v>
      </c>
      <c r="AF645" s="13" t="str">
        <f>if('CB Formula'!N645 = 0, " ", 'CB Formula'!Q645)</f>
        <v> </v>
      </c>
      <c r="AG645" s="60" t="str">
        <f>'CB Formula'!C645   </f>
        <v/>
      </c>
      <c r="AH645" s="13" t="str">
        <f>'SAF Formula'!A645&amp;", "&amp;'SAF Formula'!B645   </f>
        <v>, </v>
      </c>
      <c r="AO645" s="13" t="str">
        <f>if('SAF Formula'!Q645 = 0, " ", 'SAF Formula'!R645)</f>
        <v> </v>
      </c>
      <c r="AP645" s="13" t="str">
        <f>'SAF Formula'!C645   </f>
        <v/>
      </c>
    </row>
    <row r="646">
      <c r="A646" s="13" t="str">
        <f>'IDL Formula'!A646&amp;", "&amp;'IDL Formula'!B646</f>
        <v>, </v>
      </c>
      <c r="H646" s="13" t="str">
        <f>if('IDL Formula'!N646 = 0, " ", 'IDL Formula'!N646)</f>
        <v> </v>
      </c>
      <c r="I646" s="13" t="str">
        <f>'PR Formula'!A646&amp;", "&amp;'PR Formula'!B646                           </f>
        <v>, </v>
      </c>
      <c r="P646" s="13" t="str">
        <f>if('PR Formula'!N646 = 0, " ", 'PR Formula'!N646)</f>
        <v> </v>
      </c>
      <c r="Q646" s="13" t="str">
        <f>'LB Formula'!A646&amp;", "&amp;'LB Formula'!B646   </f>
        <v>, </v>
      </c>
      <c r="X646" s="13" t="str">
        <f>if('LB Formula'!Q646 = 0, " ", 'LB Formula'!Q646)</f>
        <v> </v>
      </c>
      <c r="Y646" s="13" t="str">
        <f>'CB Formula'!A646&amp;", "&amp;'CB Formula'!B646   </f>
        <v>, </v>
      </c>
      <c r="AF646" s="13" t="str">
        <f>if('CB Formula'!N646 = 0, " ", 'CB Formula'!Q646)</f>
        <v> </v>
      </c>
      <c r="AG646" s="60" t="str">
        <f>'CB Formula'!C646   </f>
        <v/>
      </c>
      <c r="AH646" s="13" t="str">
        <f>'SAF Formula'!A646&amp;", "&amp;'SAF Formula'!B646   </f>
        <v>, </v>
      </c>
      <c r="AO646" s="13" t="str">
        <f>if('SAF Formula'!Q646 = 0, " ", 'SAF Formula'!R646)</f>
        <v> </v>
      </c>
      <c r="AP646" s="13" t="str">
        <f>'SAF Formula'!C646   </f>
        <v/>
      </c>
    </row>
    <row r="647">
      <c r="A647" s="13" t="str">
        <f>'IDL Formula'!A647&amp;", "&amp;'IDL Formula'!B647</f>
        <v>, </v>
      </c>
      <c r="H647" s="13" t="str">
        <f>if('IDL Formula'!N647 = 0, " ", 'IDL Formula'!N647)</f>
        <v> </v>
      </c>
      <c r="I647" s="13" t="str">
        <f>'PR Formula'!A647&amp;", "&amp;'PR Formula'!B647                           </f>
        <v>, </v>
      </c>
      <c r="P647" s="13" t="str">
        <f>if('PR Formula'!N647 = 0, " ", 'PR Formula'!N647)</f>
        <v> </v>
      </c>
      <c r="Q647" s="13" t="str">
        <f>'LB Formula'!A647&amp;", "&amp;'LB Formula'!B647   </f>
        <v>, </v>
      </c>
      <c r="X647" s="13" t="str">
        <f>if('LB Formula'!Q647 = 0, " ", 'LB Formula'!Q647)</f>
        <v> </v>
      </c>
      <c r="Y647" s="13" t="str">
        <f>'CB Formula'!A647&amp;", "&amp;'CB Formula'!B647   </f>
        <v>, </v>
      </c>
      <c r="AF647" s="13" t="str">
        <f>if('CB Formula'!N647 = 0, " ", 'CB Formula'!Q647)</f>
        <v> </v>
      </c>
      <c r="AG647" s="60" t="str">
        <f>'CB Formula'!C647   </f>
        <v/>
      </c>
      <c r="AH647" s="13" t="str">
        <f>'SAF Formula'!A647&amp;", "&amp;'SAF Formula'!B647   </f>
        <v>, </v>
      </c>
      <c r="AO647" s="13" t="str">
        <f>if('SAF Formula'!Q647 = 0, " ", 'SAF Formula'!R647)</f>
        <v> </v>
      </c>
      <c r="AP647" s="13" t="str">
        <f>'SAF Formula'!C647   </f>
        <v/>
      </c>
    </row>
    <row r="648">
      <c r="A648" s="13" t="str">
        <f>'IDL Formula'!A648&amp;", "&amp;'IDL Formula'!B648</f>
        <v>, </v>
      </c>
      <c r="H648" s="13" t="str">
        <f>if('IDL Formula'!N648 = 0, " ", 'IDL Formula'!N648)</f>
        <v> </v>
      </c>
      <c r="I648" s="13" t="str">
        <f>'PR Formula'!A648&amp;", "&amp;'PR Formula'!B648                           </f>
        <v>, </v>
      </c>
      <c r="P648" s="13" t="str">
        <f>if('PR Formula'!N648 = 0, " ", 'PR Formula'!N648)</f>
        <v> </v>
      </c>
      <c r="Q648" s="13" t="str">
        <f>'LB Formula'!A648&amp;", "&amp;'LB Formula'!B648   </f>
        <v>, </v>
      </c>
      <c r="X648" s="13" t="str">
        <f>if('LB Formula'!Q648 = 0, " ", 'LB Formula'!Q648)</f>
        <v> </v>
      </c>
      <c r="Y648" s="13" t="str">
        <f>'CB Formula'!A648&amp;", "&amp;'CB Formula'!B648   </f>
        <v>, </v>
      </c>
      <c r="AF648" s="13" t="str">
        <f>if('CB Formula'!N648 = 0, " ", 'CB Formula'!Q648)</f>
        <v> </v>
      </c>
      <c r="AG648" s="60" t="str">
        <f>'CB Formula'!C648   </f>
        <v/>
      </c>
      <c r="AH648" s="13" t="str">
        <f>'SAF Formula'!A648&amp;", "&amp;'SAF Formula'!B648   </f>
        <v>, </v>
      </c>
      <c r="AO648" s="13" t="str">
        <f>if('SAF Formula'!Q648 = 0, " ", 'SAF Formula'!R648)</f>
        <v> </v>
      </c>
      <c r="AP648" s="13" t="str">
        <f>'SAF Formula'!C648   </f>
        <v/>
      </c>
    </row>
    <row r="649">
      <c r="A649" s="13" t="str">
        <f>'IDL Formula'!A649&amp;", "&amp;'IDL Formula'!B649</f>
        <v>, </v>
      </c>
      <c r="H649" s="13" t="str">
        <f>if('IDL Formula'!N649 = 0, " ", 'IDL Formula'!N649)</f>
        <v> </v>
      </c>
      <c r="I649" s="13" t="str">
        <f>'PR Formula'!A649&amp;", "&amp;'PR Formula'!B649                           </f>
        <v>, </v>
      </c>
      <c r="P649" s="13" t="str">
        <f>if('PR Formula'!N649 = 0, " ", 'PR Formula'!N649)</f>
        <v> </v>
      </c>
      <c r="Q649" s="13" t="str">
        <f>'LB Formula'!A649&amp;", "&amp;'LB Formula'!B649   </f>
        <v>, </v>
      </c>
      <c r="X649" s="13" t="str">
        <f>if('LB Formula'!Q649 = 0, " ", 'LB Formula'!Q649)</f>
        <v> </v>
      </c>
      <c r="Y649" s="13" t="str">
        <f>'CB Formula'!A649&amp;", "&amp;'CB Formula'!B649   </f>
        <v>, </v>
      </c>
      <c r="AF649" s="13" t="str">
        <f>if('CB Formula'!N649 = 0, " ", 'CB Formula'!Q649)</f>
        <v> </v>
      </c>
      <c r="AG649" s="60" t="str">
        <f>'CB Formula'!C649   </f>
        <v/>
      </c>
      <c r="AH649" s="13" t="str">
        <f>'SAF Formula'!A649&amp;", "&amp;'SAF Formula'!B649   </f>
        <v>, </v>
      </c>
      <c r="AO649" s="13" t="str">
        <f>if('SAF Formula'!Q649 = 0, " ", 'SAF Formula'!R649)</f>
        <v> </v>
      </c>
      <c r="AP649" s="13" t="str">
        <f>'SAF Formula'!C649   </f>
        <v/>
      </c>
    </row>
    <row r="650">
      <c r="A650" s="13" t="str">
        <f>'IDL Formula'!A650&amp;", "&amp;'IDL Formula'!B650</f>
        <v>, </v>
      </c>
      <c r="H650" s="13" t="str">
        <f>if('IDL Formula'!N650 = 0, " ", 'IDL Formula'!N650)</f>
        <v> </v>
      </c>
      <c r="I650" s="13" t="str">
        <f>'PR Formula'!A650&amp;", "&amp;'PR Formula'!B650                           </f>
        <v>, </v>
      </c>
      <c r="P650" s="13" t="str">
        <f>if('PR Formula'!N650 = 0, " ", 'PR Formula'!N650)</f>
        <v> </v>
      </c>
      <c r="Q650" s="13" t="str">
        <f>'LB Formula'!A650&amp;", "&amp;'LB Formula'!B650   </f>
        <v>, </v>
      </c>
      <c r="X650" s="13" t="str">
        <f>if('LB Formula'!Q650 = 0, " ", 'LB Formula'!Q650)</f>
        <v> </v>
      </c>
      <c r="Y650" s="13" t="str">
        <f>'CB Formula'!A650&amp;", "&amp;'CB Formula'!B650   </f>
        <v>, </v>
      </c>
      <c r="AF650" s="13" t="str">
        <f>if('CB Formula'!N650 = 0, " ", 'CB Formula'!Q650)</f>
        <v> </v>
      </c>
      <c r="AG650" s="60" t="str">
        <f>'CB Formula'!C650   </f>
        <v/>
      </c>
      <c r="AH650" s="13" t="str">
        <f>'SAF Formula'!A650&amp;", "&amp;'SAF Formula'!B650   </f>
        <v>, </v>
      </c>
      <c r="AO650" s="13" t="str">
        <f>if('SAF Formula'!Q650 = 0, " ", 'SAF Formula'!R650)</f>
        <v> </v>
      </c>
      <c r="AP650" s="13" t="str">
        <f>'SAF Formula'!C650   </f>
        <v/>
      </c>
    </row>
    <row r="651">
      <c r="A651" s="13" t="str">
        <f>'IDL Formula'!A651&amp;", "&amp;'IDL Formula'!B651</f>
        <v>, </v>
      </c>
      <c r="H651" s="13" t="str">
        <f>if('IDL Formula'!N651 = 0, " ", 'IDL Formula'!N651)</f>
        <v> </v>
      </c>
      <c r="I651" s="13" t="str">
        <f>'PR Formula'!A651&amp;", "&amp;'PR Formula'!B651                           </f>
        <v>, </v>
      </c>
      <c r="P651" s="13" t="str">
        <f>if('PR Formula'!N651 = 0, " ", 'PR Formula'!N651)</f>
        <v> </v>
      </c>
      <c r="Q651" s="13" t="str">
        <f>'LB Formula'!A651&amp;", "&amp;'LB Formula'!B651   </f>
        <v>, </v>
      </c>
      <c r="X651" s="13" t="str">
        <f>if('LB Formula'!Q651 = 0, " ", 'LB Formula'!Q651)</f>
        <v> </v>
      </c>
      <c r="Y651" s="13" t="str">
        <f>'CB Formula'!A651&amp;", "&amp;'CB Formula'!B651   </f>
        <v>, </v>
      </c>
      <c r="AF651" s="13" t="str">
        <f>if('CB Formula'!N651 = 0, " ", 'CB Formula'!Q651)</f>
        <v> </v>
      </c>
      <c r="AG651" s="60" t="str">
        <f>'CB Formula'!C651   </f>
        <v/>
      </c>
      <c r="AH651" s="13" t="str">
        <f>'SAF Formula'!A651&amp;", "&amp;'SAF Formula'!B651   </f>
        <v>, </v>
      </c>
      <c r="AO651" s="13" t="str">
        <f>if('SAF Formula'!Q651 = 0, " ", 'SAF Formula'!R651)</f>
        <v> </v>
      </c>
      <c r="AP651" s="13" t="str">
        <f>'SAF Formula'!C651   </f>
        <v/>
      </c>
    </row>
    <row r="652">
      <c r="A652" s="13" t="str">
        <f>'IDL Formula'!A652&amp;", "&amp;'IDL Formula'!B652</f>
        <v>, </v>
      </c>
      <c r="H652" s="13" t="str">
        <f>if('IDL Formula'!N652 = 0, " ", 'IDL Formula'!N652)</f>
        <v> </v>
      </c>
      <c r="I652" s="13" t="str">
        <f>'PR Formula'!A652&amp;", "&amp;'PR Formula'!B652                           </f>
        <v>, </v>
      </c>
      <c r="P652" s="13" t="str">
        <f>if('PR Formula'!N652 = 0, " ", 'PR Formula'!N652)</f>
        <v> </v>
      </c>
      <c r="Q652" s="13" t="str">
        <f>'LB Formula'!A652&amp;", "&amp;'LB Formula'!B652   </f>
        <v>, </v>
      </c>
      <c r="X652" s="13" t="str">
        <f>if('LB Formula'!Q652 = 0, " ", 'LB Formula'!Q652)</f>
        <v> </v>
      </c>
      <c r="Y652" s="13" t="str">
        <f>'CB Formula'!A652&amp;", "&amp;'CB Formula'!B652   </f>
        <v>, </v>
      </c>
      <c r="AF652" s="13" t="str">
        <f>if('CB Formula'!N652 = 0, " ", 'CB Formula'!Q652)</f>
        <v> </v>
      </c>
      <c r="AG652" s="60" t="str">
        <f>'CB Formula'!C652   </f>
        <v/>
      </c>
      <c r="AH652" s="13" t="str">
        <f>'SAF Formula'!A652&amp;", "&amp;'SAF Formula'!B652   </f>
        <v>, </v>
      </c>
      <c r="AO652" s="13" t="str">
        <f>if('SAF Formula'!Q652 = 0, " ", 'SAF Formula'!R652)</f>
        <v> </v>
      </c>
      <c r="AP652" s="13" t="str">
        <f>'SAF Formula'!C652   </f>
        <v/>
      </c>
    </row>
    <row r="653">
      <c r="A653" s="13" t="str">
        <f>'IDL Formula'!A653&amp;", "&amp;'IDL Formula'!B653</f>
        <v>, </v>
      </c>
      <c r="H653" s="13" t="str">
        <f>if('IDL Formula'!N653 = 0, " ", 'IDL Formula'!N653)</f>
        <v> </v>
      </c>
      <c r="I653" s="13" t="str">
        <f>'PR Formula'!A653&amp;", "&amp;'PR Formula'!B653                           </f>
        <v>, </v>
      </c>
      <c r="P653" s="13" t="str">
        <f>if('PR Formula'!N653 = 0, " ", 'PR Formula'!N653)</f>
        <v> </v>
      </c>
      <c r="Q653" s="13" t="str">
        <f>'LB Formula'!A653&amp;", "&amp;'LB Formula'!B653   </f>
        <v>, </v>
      </c>
      <c r="X653" s="13" t="str">
        <f>if('LB Formula'!Q653 = 0, " ", 'LB Formula'!Q653)</f>
        <v> </v>
      </c>
      <c r="Y653" s="13" t="str">
        <f>'CB Formula'!A653&amp;", "&amp;'CB Formula'!B653   </f>
        <v>, </v>
      </c>
      <c r="AF653" s="13" t="str">
        <f>if('CB Formula'!N653 = 0, " ", 'CB Formula'!Q653)</f>
        <v> </v>
      </c>
      <c r="AG653" s="60" t="str">
        <f>'CB Formula'!C653   </f>
        <v/>
      </c>
      <c r="AH653" s="13" t="str">
        <f>'SAF Formula'!A653&amp;", "&amp;'SAF Formula'!B653   </f>
        <v>, </v>
      </c>
      <c r="AO653" s="13" t="str">
        <f>if('SAF Formula'!Q653 = 0, " ", 'SAF Formula'!R653)</f>
        <v> </v>
      </c>
      <c r="AP653" s="13" t="str">
        <f>'SAF Formula'!C653   </f>
        <v/>
      </c>
    </row>
    <row r="654">
      <c r="A654" s="13" t="str">
        <f>'IDL Formula'!A654&amp;", "&amp;'IDL Formula'!B654</f>
        <v>, </v>
      </c>
      <c r="H654" s="13" t="str">
        <f>if('IDL Formula'!N654 = 0, " ", 'IDL Formula'!N654)</f>
        <v> </v>
      </c>
      <c r="I654" s="13" t="str">
        <f>'PR Formula'!A654&amp;", "&amp;'PR Formula'!B654                           </f>
        <v>, </v>
      </c>
      <c r="P654" s="13" t="str">
        <f>if('PR Formula'!N654 = 0, " ", 'PR Formula'!N654)</f>
        <v> </v>
      </c>
      <c r="Q654" s="13" t="str">
        <f>'LB Formula'!A654&amp;", "&amp;'LB Formula'!B654   </f>
        <v>, </v>
      </c>
      <c r="X654" s="13" t="str">
        <f>if('LB Formula'!Q654 = 0, " ", 'LB Formula'!Q654)</f>
        <v> </v>
      </c>
      <c r="Y654" s="13" t="str">
        <f>'CB Formula'!A654&amp;", "&amp;'CB Formula'!B654   </f>
        <v>, </v>
      </c>
      <c r="AF654" s="13" t="str">
        <f>if('CB Formula'!N654 = 0, " ", 'CB Formula'!Q654)</f>
        <v> </v>
      </c>
      <c r="AG654" s="60" t="str">
        <f>'CB Formula'!C654   </f>
        <v/>
      </c>
      <c r="AH654" s="13" t="str">
        <f>'SAF Formula'!A654&amp;", "&amp;'SAF Formula'!B654   </f>
        <v>, </v>
      </c>
      <c r="AO654" s="13" t="str">
        <f>if('SAF Formula'!Q654 = 0, " ", 'SAF Formula'!R654)</f>
        <v> </v>
      </c>
      <c r="AP654" s="13" t="str">
        <f>'SAF Formula'!C654   </f>
        <v/>
      </c>
    </row>
    <row r="655">
      <c r="A655" s="13" t="str">
        <f>'IDL Formula'!A655&amp;", "&amp;'IDL Formula'!B655</f>
        <v>, </v>
      </c>
      <c r="H655" s="13" t="str">
        <f>if('IDL Formula'!N655 = 0, " ", 'IDL Formula'!N655)</f>
        <v> </v>
      </c>
      <c r="I655" s="13" t="str">
        <f>'PR Formula'!A655&amp;", "&amp;'PR Formula'!B655                           </f>
        <v>, </v>
      </c>
      <c r="P655" s="13" t="str">
        <f>if('PR Formula'!N655 = 0, " ", 'PR Formula'!N655)</f>
        <v> </v>
      </c>
      <c r="Q655" s="13" t="str">
        <f>'LB Formula'!A655&amp;", "&amp;'LB Formula'!B655   </f>
        <v>, </v>
      </c>
      <c r="X655" s="13" t="str">
        <f>if('LB Formula'!Q655 = 0, " ", 'LB Formula'!Q655)</f>
        <v> </v>
      </c>
      <c r="Y655" s="13" t="str">
        <f>'CB Formula'!A655&amp;", "&amp;'CB Formula'!B655   </f>
        <v>, </v>
      </c>
      <c r="AF655" s="13" t="str">
        <f>if('CB Formula'!N655 = 0, " ", 'CB Formula'!Q655)</f>
        <v> </v>
      </c>
      <c r="AG655" s="60" t="str">
        <f>'CB Formula'!C655   </f>
        <v/>
      </c>
      <c r="AH655" s="13" t="str">
        <f>'SAF Formula'!A655&amp;", "&amp;'SAF Formula'!B655   </f>
        <v>, </v>
      </c>
      <c r="AO655" s="13" t="str">
        <f>if('SAF Formula'!Q655 = 0, " ", 'SAF Formula'!R655)</f>
        <v> </v>
      </c>
      <c r="AP655" s="13" t="str">
        <f>'SAF Formula'!C655   </f>
        <v/>
      </c>
    </row>
    <row r="656">
      <c r="A656" s="13" t="str">
        <f>'IDL Formula'!A656&amp;", "&amp;'IDL Formula'!B656</f>
        <v>, </v>
      </c>
      <c r="H656" s="13" t="str">
        <f>if('IDL Formula'!N656 = 0, " ", 'IDL Formula'!N656)</f>
        <v> </v>
      </c>
      <c r="I656" s="13" t="str">
        <f>'PR Formula'!A656&amp;", "&amp;'PR Formula'!B656                           </f>
        <v>, </v>
      </c>
      <c r="P656" s="13" t="str">
        <f>if('PR Formula'!N656 = 0, " ", 'PR Formula'!N656)</f>
        <v> </v>
      </c>
      <c r="Q656" s="13" t="str">
        <f>'LB Formula'!A656&amp;", "&amp;'LB Formula'!B656   </f>
        <v>, </v>
      </c>
      <c r="X656" s="13" t="str">
        <f>if('LB Formula'!Q656 = 0, " ", 'LB Formula'!Q656)</f>
        <v> </v>
      </c>
      <c r="Y656" s="13" t="str">
        <f>'CB Formula'!A656&amp;", "&amp;'CB Formula'!B656   </f>
        <v>, </v>
      </c>
      <c r="AF656" s="13" t="str">
        <f>if('CB Formula'!N656 = 0, " ", 'CB Formula'!Q656)</f>
        <v> </v>
      </c>
      <c r="AG656" s="60" t="str">
        <f>'CB Formula'!C656   </f>
        <v/>
      </c>
      <c r="AH656" s="13" t="str">
        <f>'SAF Formula'!A656&amp;", "&amp;'SAF Formula'!B656   </f>
        <v>, </v>
      </c>
      <c r="AO656" s="13" t="str">
        <f>if('SAF Formula'!Q656 = 0, " ", 'SAF Formula'!R656)</f>
        <v> </v>
      </c>
      <c r="AP656" s="13" t="str">
        <f>'SAF Formula'!C656   </f>
        <v/>
      </c>
    </row>
    <row r="657">
      <c r="A657" s="13" t="str">
        <f>'IDL Formula'!A657&amp;", "&amp;'IDL Formula'!B657</f>
        <v>, </v>
      </c>
      <c r="H657" s="13" t="str">
        <f>if('IDL Formula'!N657 = 0, " ", 'IDL Formula'!N657)</f>
        <v> </v>
      </c>
      <c r="I657" s="13" t="str">
        <f>'PR Formula'!A657&amp;", "&amp;'PR Formula'!B657                           </f>
        <v>, </v>
      </c>
      <c r="P657" s="13" t="str">
        <f>if('PR Formula'!N657 = 0, " ", 'PR Formula'!N657)</f>
        <v> </v>
      </c>
      <c r="Q657" s="13" t="str">
        <f>'LB Formula'!A657&amp;", "&amp;'LB Formula'!B657   </f>
        <v>, </v>
      </c>
      <c r="X657" s="13" t="str">
        <f>if('LB Formula'!Q657 = 0, " ", 'LB Formula'!Q657)</f>
        <v> </v>
      </c>
      <c r="Y657" s="13" t="str">
        <f>'CB Formula'!A657&amp;", "&amp;'CB Formula'!B657   </f>
        <v>, </v>
      </c>
      <c r="AF657" s="13" t="str">
        <f>if('CB Formula'!N657 = 0, " ", 'CB Formula'!Q657)</f>
        <v> </v>
      </c>
      <c r="AG657" s="60" t="str">
        <f>'CB Formula'!C657   </f>
        <v/>
      </c>
      <c r="AH657" s="13" t="str">
        <f>'SAF Formula'!A657&amp;", "&amp;'SAF Formula'!B657   </f>
        <v>, </v>
      </c>
      <c r="AO657" s="13" t="str">
        <f>if('SAF Formula'!Q657 = 0, " ", 'SAF Formula'!R657)</f>
        <v> </v>
      </c>
      <c r="AP657" s="13" t="str">
        <f>'SAF Formula'!C657   </f>
        <v/>
      </c>
    </row>
    <row r="658">
      <c r="A658" s="13" t="str">
        <f>'IDL Formula'!A658&amp;", "&amp;'IDL Formula'!B658</f>
        <v>, </v>
      </c>
      <c r="H658" s="13" t="str">
        <f>if('IDL Formula'!N658 = 0, " ", 'IDL Formula'!N658)</f>
        <v> </v>
      </c>
      <c r="I658" s="13" t="str">
        <f>'PR Formula'!A658&amp;", "&amp;'PR Formula'!B658                           </f>
        <v>, </v>
      </c>
      <c r="P658" s="13" t="str">
        <f>if('PR Formula'!N658 = 0, " ", 'PR Formula'!N658)</f>
        <v> </v>
      </c>
      <c r="Q658" s="13" t="str">
        <f>'LB Formula'!A658&amp;", "&amp;'LB Formula'!B658   </f>
        <v>, </v>
      </c>
      <c r="X658" s="13" t="str">
        <f>if('LB Formula'!Q658 = 0, " ", 'LB Formula'!Q658)</f>
        <v> </v>
      </c>
      <c r="Y658" s="13" t="str">
        <f>'CB Formula'!A658&amp;", "&amp;'CB Formula'!B658   </f>
        <v>, </v>
      </c>
      <c r="AF658" s="13" t="str">
        <f>if('CB Formula'!N658 = 0, " ", 'CB Formula'!Q658)</f>
        <v> </v>
      </c>
      <c r="AG658" s="60" t="str">
        <f>'CB Formula'!C658   </f>
        <v/>
      </c>
      <c r="AH658" s="13" t="str">
        <f>'SAF Formula'!A658&amp;", "&amp;'SAF Formula'!B658   </f>
        <v>, </v>
      </c>
      <c r="AO658" s="13" t="str">
        <f>if('SAF Formula'!Q658 = 0, " ", 'SAF Formula'!R658)</f>
        <v> </v>
      </c>
      <c r="AP658" s="13" t="str">
        <f>'SAF Formula'!C658   </f>
        <v/>
      </c>
    </row>
    <row r="659">
      <c r="A659" s="13" t="str">
        <f>'IDL Formula'!A659&amp;", "&amp;'IDL Formula'!B659</f>
        <v>, </v>
      </c>
      <c r="H659" s="13" t="str">
        <f>if('IDL Formula'!N659 = 0, " ", 'IDL Formula'!N659)</f>
        <v> </v>
      </c>
      <c r="I659" s="13" t="str">
        <f>'PR Formula'!A659&amp;", "&amp;'PR Formula'!B659                           </f>
        <v>, </v>
      </c>
      <c r="P659" s="13" t="str">
        <f>if('PR Formula'!N659 = 0, " ", 'PR Formula'!N659)</f>
        <v> </v>
      </c>
      <c r="Q659" s="13" t="str">
        <f>'LB Formula'!A659&amp;", "&amp;'LB Formula'!B659   </f>
        <v>, </v>
      </c>
      <c r="X659" s="13" t="str">
        <f>if('LB Formula'!Q659 = 0, " ", 'LB Formula'!Q659)</f>
        <v> </v>
      </c>
      <c r="Y659" s="13" t="str">
        <f>'CB Formula'!A659&amp;", "&amp;'CB Formula'!B659   </f>
        <v>, </v>
      </c>
      <c r="AF659" s="13" t="str">
        <f>if('CB Formula'!N659 = 0, " ", 'CB Formula'!Q659)</f>
        <v> </v>
      </c>
      <c r="AG659" s="60" t="str">
        <f>'CB Formula'!C659   </f>
        <v/>
      </c>
      <c r="AH659" s="13" t="str">
        <f>'SAF Formula'!A659&amp;", "&amp;'SAF Formula'!B659   </f>
        <v>, </v>
      </c>
      <c r="AO659" s="13" t="str">
        <f>if('SAF Formula'!Q659 = 0, " ", 'SAF Formula'!R659)</f>
        <v> </v>
      </c>
      <c r="AP659" s="13" t="str">
        <f>'SAF Formula'!C659   </f>
        <v/>
      </c>
    </row>
    <row r="660">
      <c r="A660" s="13" t="str">
        <f>'IDL Formula'!A660&amp;", "&amp;'IDL Formula'!B660</f>
        <v>, </v>
      </c>
      <c r="H660" s="13" t="str">
        <f>if('IDL Formula'!N660 = 0, " ", 'IDL Formula'!N660)</f>
        <v> </v>
      </c>
      <c r="I660" s="13" t="str">
        <f>'PR Formula'!A660&amp;", "&amp;'PR Formula'!B660                           </f>
        <v>, </v>
      </c>
      <c r="P660" s="13" t="str">
        <f>if('PR Formula'!N660 = 0, " ", 'PR Formula'!N660)</f>
        <v> </v>
      </c>
      <c r="Q660" s="13" t="str">
        <f>'LB Formula'!A660&amp;", "&amp;'LB Formula'!B660   </f>
        <v>, </v>
      </c>
      <c r="X660" s="13" t="str">
        <f>if('LB Formula'!Q660 = 0, " ", 'LB Formula'!Q660)</f>
        <v> </v>
      </c>
      <c r="Y660" s="13" t="str">
        <f>'CB Formula'!A660&amp;", "&amp;'CB Formula'!B660   </f>
        <v>, </v>
      </c>
      <c r="AF660" s="13" t="str">
        <f>if('CB Formula'!N660 = 0, " ", 'CB Formula'!Q660)</f>
        <v> </v>
      </c>
      <c r="AG660" s="60" t="str">
        <f>'CB Formula'!C660   </f>
        <v/>
      </c>
      <c r="AH660" s="13" t="str">
        <f>'SAF Formula'!A660&amp;", "&amp;'SAF Formula'!B660   </f>
        <v>, </v>
      </c>
      <c r="AO660" s="13" t="str">
        <f>if('SAF Formula'!Q660 = 0, " ", 'SAF Formula'!R660)</f>
        <v> </v>
      </c>
      <c r="AP660" s="13" t="str">
        <f>'SAF Formula'!C660   </f>
        <v/>
      </c>
    </row>
    <row r="661">
      <c r="A661" s="13" t="str">
        <f>'IDL Formula'!A661&amp;", "&amp;'IDL Formula'!B661</f>
        <v>, </v>
      </c>
      <c r="H661" s="13" t="str">
        <f>if('IDL Formula'!N661 = 0, " ", 'IDL Formula'!N661)</f>
        <v> </v>
      </c>
      <c r="I661" s="13" t="str">
        <f>'PR Formula'!A661&amp;", "&amp;'PR Formula'!B661                           </f>
        <v>, </v>
      </c>
      <c r="P661" s="13" t="str">
        <f>if('PR Formula'!N661 = 0, " ", 'PR Formula'!N661)</f>
        <v> </v>
      </c>
      <c r="Q661" s="13" t="str">
        <f>'LB Formula'!A661&amp;", "&amp;'LB Formula'!B661   </f>
        <v>, </v>
      </c>
      <c r="X661" s="13" t="str">
        <f>if('LB Formula'!Q661 = 0, " ", 'LB Formula'!Q661)</f>
        <v> </v>
      </c>
      <c r="Y661" s="13" t="str">
        <f>'CB Formula'!A661&amp;", "&amp;'CB Formula'!B661   </f>
        <v>, </v>
      </c>
      <c r="AF661" s="13" t="str">
        <f>if('CB Formula'!N661 = 0, " ", 'CB Formula'!Q661)</f>
        <v> </v>
      </c>
      <c r="AG661" s="60" t="str">
        <f>'CB Formula'!C661   </f>
        <v/>
      </c>
      <c r="AH661" s="13" t="str">
        <f>'SAF Formula'!A661&amp;", "&amp;'SAF Formula'!B661   </f>
        <v>, </v>
      </c>
      <c r="AO661" s="13" t="str">
        <f>if('SAF Formula'!Q661 = 0, " ", 'SAF Formula'!R661)</f>
        <v> </v>
      </c>
      <c r="AP661" s="13" t="str">
        <f>'SAF Formula'!C661   </f>
        <v/>
      </c>
    </row>
    <row r="662">
      <c r="A662" s="13" t="str">
        <f>'IDL Formula'!A662&amp;", "&amp;'IDL Formula'!B662</f>
        <v>, </v>
      </c>
      <c r="H662" s="13" t="str">
        <f>if('IDL Formula'!N662 = 0, " ", 'IDL Formula'!N662)</f>
        <v> </v>
      </c>
      <c r="I662" s="13" t="str">
        <f>'PR Formula'!A662&amp;", "&amp;'PR Formula'!B662                           </f>
        <v>, </v>
      </c>
      <c r="P662" s="13" t="str">
        <f>if('PR Formula'!N662 = 0, " ", 'PR Formula'!N662)</f>
        <v> </v>
      </c>
      <c r="Q662" s="13" t="str">
        <f>'LB Formula'!A662&amp;", "&amp;'LB Formula'!B662   </f>
        <v>, </v>
      </c>
      <c r="X662" s="13" t="str">
        <f>if('LB Formula'!Q662 = 0, " ", 'LB Formula'!Q662)</f>
        <v> </v>
      </c>
      <c r="Y662" s="13" t="str">
        <f>'CB Formula'!A662&amp;", "&amp;'CB Formula'!B662   </f>
        <v>, </v>
      </c>
      <c r="AF662" s="13" t="str">
        <f>if('CB Formula'!N662 = 0, " ", 'CB Formula'!Q662)</f>
        <v> </v>
      </c>
      <c r="AG662" s="60" t="str">
        <f>'CB Formula'!C662   </f>
        <v/>
      </c>
      <c r="AH662" s="13" t="str">
        <f>'SAF Formula'!A662&amp;", "&amp;'SAF Formula'!B662   </f>
        <v>, </v>
      </c>
      <c r="AO662" s="13" t="str">
        <f>if('SAF Formula'!Q662 = 0, " ", 'SAF Formula'!R662)</f>
        <v> </v>
      </c>
      <c r="AP662" s="13" t="str">
        <f>'SAF Formula'!C662   </f>
        <v/>
      </c>
    </row>
    <row r="663">
      <c r="A663" s="13" t="str">
        <f>'IDL Formula'!A663&amp;", "&amp;'IDL Formula'!B663</f>
        <v>, </v>
      </c>
      <c r="H663" s="13" t="str">
        <f>if('IDL Formula'!N663 = 0, " ", 'IDL Formula'!N663)</f>
        <v> </v>
      </c>
      <c r="I663" s="13" t="str">
        <f>'PR Formula'!A663&amp;", "&amp;'PR Formula'!B663                           </f>
        <v>, </v>
      </c>
      <c r="P663" s="13" t="str">
        <f>if('PR Formula'!N663 = 0, " ", 'PR Formula'!N663)</f>
        <v> </v>
      </c>
      <c r="Q663" s="13" t="str">
        <f>'LB Formula'!A663&amp;", "&amp;'LB Formula'!B663   </f>
        <v>, </v>
      </c>
      <c r="X663" s="13" t="str">
        <f>if('LB Formula'!Q663 = 0, " ", 'LB Formula'!Q663)</f>
        <v> </v>
      </c>
      <c r="Y663" s="13" t="str">
        <f>'CB Formula'!A663&amp;", "&amp;'CB Formula'!B663   </f>
        <v>, </v>
      </c>
      <c r="AF663" s="13" t="str">
        <f>if('CB Formula'!N663 = 0, " ", 'CB Formula'!Q663)</f>
        <v> </v>
      </c>
      <c r="AG663" s="60" t="str">
        <f>'CB Formula'!C663   </f>
        <v/>
      </c>
      <c r="AH663" s="13" t="str">
        <f>'SAF Formula'!A663&amp;", "&amp;'SAF Formula'!B663   </f>
        <v>, </v>
      </c>
      <c r="AO663" s="13" t="str">
        <f>if('SAF Formula'!Q663 = 0, " ", 'SAF Formula'!R663)</f>
        <v> </v>
      </c>
      <c r="AP663" s="13" t="str">
        <f>'SAF Formula'!C663   </f>
        <v/>
      </c>
    </row>
    <row r="664">
      <c r="A664" s="13" t="str">
        <f>'IDL Formula'!A664&amp;", "&amp;'IDL Formula'!B664</f>
        <v>, </v>
      </c>
      <c r="H664" s="13" t="str">
        <f>if('IDL Formula'!N664 = 0, " ", 'IDL Formula'!N664)</f>
        <v> </v>
      </c>
      <c r="I664" s="13" t="str">
        <f>'PR Formula'!A664&amp;", "&amp;'PR Formula'!B664                           </f>
        <v>, </v>
      </c>
      <c r="P664" s="13" t="str">
        <f>if('PR Formula'!N664 = 0, " ", 'PR Formula'!N664)</f>
        <v> </v>
      </c>
      <c r="Q664" s="13" t="str">
        <f>'LB Formula'!A664&amp;", "&amp;'LB Formula'!B664   </f>
        <v>, </v>
      </c>
      <c r="X664" s="13" t="str">
        <f>if('LB Formula'!Q664 = 0, " ", 'LB Formula'!Q664)</f>
        <v> </v>
      </c>
      <c r="Y664" s="13" t="str">
        <f>'CB Formula'!A664&amp;", "&amp;'CB Formula'!B664   </f>
        <v>, </v>
      </c>
      <c r="AF664" s="13" t="str">
        <f>if('CB Formula'!N664 = 0, " ", 'CB Formula'!Q664)</f>
        <v> </v>
      </c>
      <c r="AG664" s="60" t="str">
        <f>'CB Formula'!C664   </f>
        <v/>
      </c>
      <c r="AH664" s="13" t="str">
        <f>'SAF Formula'!A664&amp;", "&amp;'SAF Formula'!B664   </f>
        <v>, </v>
      </c>
      <c r="AO664" s="13" t="str">
        <f>if('SAF Formula'!Q664 = 0, " ", 'SAF Formula'!R664)</f>
        <v> </v>
      </c>
      <c r="AP664" s="13" t="str">
        <f>'SAF Formula'!C664   </f>
        <v/>
      </c>
    </row>
    <row r="665">
      <c r="A665" s="13" t="str">
        <f>'IDL Formula'!A665&amp;", "&amp;'IDL Formula'!B665</f>
        <v>, </v>
      </c>
      <c r="H665" s="13" t="str">
        <f>if('IDL Formula'!N665 = 0, " ", 'IDL Formula'!N665)</f>
        <v> </v>
      </c>
      <c r="I665" s="13" t="str">
        <f>'PR Formula'!A665&amp;", "&amp;'PR Formula'!B665                           </f>
        <v>, </v>
      </c>
      <c r="P665" s="13" t="str">
        <f>if('PR Formula'!N665 = 0, " ", 'PR Formula'!N665)</f>
        <v> </v>
      </c>
      <c r="Q665" s="13" t="str">
        <f>'LB Formula'!A665&amp;", "&amp;'LB Formula'!B665   </f>
        <v>, </v>
      </c>
      <c r="X665" s="13" t="str">
        <f>if('LB Formula'!Q665 = 0, " ", 'LB Formula'!Q665)</f>
        <v> </v>
      </c>
      <c r="Y665" s="13" t="str">
        <f>'CB Formula'!A665&amp;", "&amp;'CB Formula'!B665   </f>
        <v>, </v>
      </c>
      <c r="AF665" s="13" t="str">
        <f>if('CB Formula'!N665 = 0, " ", 'CB Formula'!Q665)</f>
        <v> </v>
      </c>
      <c r="AG665" s="60" t="str">
        <f>'CB Formula'!C665   </f>
        <v/>
      </c>
      <c r="AH665" s="13" t="str">
        <f>'SAF Formula'!A665&amp;", "&amp;'SAF Formula'!B665   </f>
        <v>, </v>
      </c>
      <c r="AO665" s="13" t="str">
        <f>if('SAF Formula'!Q665 = 0, " ", 'SAF Formula'!R665)</f>
        <v> </v>
      </c>
      <c r="AP665" s="13" t="str">
        <f>'SAF Formula'!C665   </f>
        <v/>
      </c>
    </row>
    <row r="666">
      <c r="A666" s="13" t="str">
        <f>'IDL Formula'!A666&amp;", "&amp;'IDL Formula'!B666</f>
        <v>, </v>
      </c>
      <c r="H666" s="13" t="str">
        <f>if('IDL Formula'!N666 = 0, " ", 'IDL Formula'!N666)</f>
        <v> </v>
      </c>
      <c r="I666" s="13" t="str">
        <f>'PR Formula'!A666&amp;", "&amp;'PR Formula'!B666                           </f>
        <v>, </v>
      </c>
      <c r="P666" s="13" t="str">
        <f>if('PR Formula'!N666 = 0, " ", 'PR Formula'!N666)</f>
        <v> </v>
      </c>
      <c r="Q666" s="13" t="str">
        <f>'LB Formula'!A666&amp;", "&amp;'LB Formula'!B666   </f>
        <v>, </v>
      </c>
      <c r="X666" s="13" t="str">
        <f>if('LB Formula'!Q666 = 0, " ", 'LB Formula'!Q666)</f>
        <v> </v>
      </c>
      <c r="Y666" s="13" t="str">
        <f>'CB Formula'!A666&amp;", "&amp;'CB Formula'!B666   </f>
        <v>, </v>
      </c>
      <c r="AF666" s="13" t="str">
        <f>if('CB Formula'!N666 = 0, " ", 'CB Formula'!Q666)</f>
        <v> </v>
      </c>
      <c r="AG666" s="60" t="str">
        <f>'CB Formula'!C666   </f>
        <v/>
      </c>
      <c r="AH666" s="13" t="str">
        <f>'SAF Formula'!A666&amp;", "&amp;'SAF Formula'!B666   </f>
        <v>, </v>
      </c>
      <c r="AO666" s="13" t="str">
        <f>if('SAF Formula'!Q666 = 0, " ", 'SAF Formula'!R666)</f>
        <v> </v>
      </c>
      <c r="AP666" s="13" t="str">
        <f>'SAF Formula'!C666   </f>
        <v/>
      </c>
    </row>
    <row r="667">
      <c r="A667" s="13" t="str">
        <f>'IDL Formula'!A667&amp;", "&amp;'IDL Formula'!B667</f>
        <v>, </v>
      </c>
      <c r="H667" s="13" t="str">
        <f>if('IDL Formula'!N667 = 0, " ", 'IDL Formula'!N667)</f>
        <v> </v>
      </c>
      <c r="I667" s="13" t="str">
        <f>'PR Formula'!A667&amp;", "&amp;'PR Formula'!B667                           </f>
        <v>, </v>
      </c>
      <c r="P667" s="13" t="str">
        <f>if('PR Formula'!N667 = 0, " ", 'PR Formula'!N667)</f>
        <v> </v>
      </c>
      <c r="Q667" s="13" t="str">
        <f>'LB Formula'!A667&amp;", "&amp;'LB Formula'!B667   </f>
        <v>, </v>
      </c>
      <c r="X667" s="13" t="str">
        <f>if('LB Formula'!Q667 = 0, " ", 'LB Formula'!Q667)</f>
        <v> </v>
      </c>
      <c r="Y667" s="13" t="str">
        <f>'CB Formula'!A667&amp;", "&amp;'CB Formula'!B667   </f>
        <v>, </v>
      </c>
      <c r="AF667" s="13" t="str">
        <f>if('CB Formula'!N667 = 0, " ", 'CB Formula'!Q667)</f>
        <v> </v>
      </c>
      <c r="AG667" s="60" t="str">
        <f>'CB Formula'!C667   </f>
        <v/>
      </c>
      <c r="AH667" s="13" t="str">
        <f>'SAF Formula'!A667&amp;", "&amp;'SAF Formula'!B667   </f>
        <v>, </v>
      </c>
      <c r="AO667" s="13" t="str">
        <f>if('SAF Formula'!Q667 = 0, " ", 'SAF Formula'!R667)</f>
        <v> </v>
      </c>
      <c r="AP667" s="13" t="str">
        <f>'SAF Formula'!C667   </f>
        <v/>
      </c>
    </row>
    <row r="668">
      <c r="A668" s="13" t="str">
        <f>'IDL Formula'!A668&amp;", "&amp;'IDL Formula'!B668</f>
        <v>, </v>
      </c>
      <c r="H668" s="13" t="str">
        <f>if('IDL Formula'!N668 = 0, " ", 'IDL Formula'!N668)</f>
        <v> </v>
      </c>
      <c r="I668" s="13" t="str">
        <f>'PR Formula'!A668&amp;", "&amp;'PR Formula'!B668                           </f>
        <v>, </v>
      </c>
      <c r="P668" s="13" t="str">
        <f>if('PR Formula'!N668 = 0, " ", 'PR Formula'!N668)</f>
        <v> </v>
      </c>
      <c r="Q668" s="13" t="str">
        <f>'LB Formula'!A668&amp;", "&amp;'LB Formula'!B668   </f>
        <v>, </v>
      </c>
      <c r="X668" s="13" t="str">
        <f>if('LB Formula'!Q668 = 0, " ", 'LB Formula'!Q668)</f>
        <v> </v>
      </c>
      <c r="Y668" s="13" t="str">
        <f>'CB Formula'!A668&amp;", "&amp;'CB Formula'!B668   </f>
        <v>, </v>
      </c>
      <c r="AF668" s="13" t="str">
        <f>if('CB Formula'!N668 = 0, " ", 'CB Formula'!Q668)</f>
        <v> </v>
      </c>
      <c r="AG668" s="60" t="str">
        <f>'CB Formula'!C668   </f>
        <v/>
      </c>
      <c r="AH668" s="13" t="str">
        <f>'SAF Formula'!A668&amp;", "&amp;'SAF Formula'!B668   </f>
        <v>, </v>
      </c>
      <c r="AO668" s="13" t="str">
        <f>if('SAF Formula'!Q668 = 0, " ", 'SAF Formula'!R668)</f>
        <v> </v>
      </c>
      <c r="AP668" s="13" t="str">
        <f>'SAF Formula'!C668   </f>
        <v/>
      </c>
    </row>
    <row r="669">
      <c r="A669" s="13" t="str">
        <f>'IDL Formula'!A669&amp;", "&amp;'IDL Formula'!B669</f>
        <v>, </v>
      </c>
      <c r="H669" s="13" t="str">
        <f>if('IDL Formula'!N669 = 0, " ", 'IDL Formula'!N669)</f>
        <v> </v>
      </c>
      <c r="I669" s="13" t="str">
        <f>'PR Formula'!A669&amp;", "&amp;'PR Formula'!B669                           </f>
        <v>, </v>
      </c>
      <c r="P669" s="13" t="str">
        <f>if('PR Formula'!N669 = 0, " ", 'PR Formula'!N669)</f>
        <v> </v>
      </c>
      <c r="Q669" s="13" t="str">
        <f>'LB Formula'!A669&amp;", "&amp;'LB Formula'!B669   </f>
        <v>, </v>
      </c>
      <c r="X669" s="13" t="str">
        <f>if('LB Formula'!Q669 = 0, " ", 'LB Formula'!Q669)</f>
        <v> </v>
      </c>
      <c r="Y669" s="13" t="str">
        <f>'CB Formula'!A669&amp;", "&amp;'CB Formula'!B669   </f>
        <v>, </v>
      </c>
      <c r="AF669" s="13" t="str">
        <f>if('CB Formula'!N669 = 0, " ", 'CB Formula'!Q669)</f>
        <v> </v>
      </c>
      <c r="AG669" s="60" t="str">
        <f>'CB Formula'!C669   </f>
        <v/>
      </c>
      <c r="AH669" s="13" t="str">
        <f>'SAF Formula'!A669&amp;", "&amp;'SAF Formula'!B669   </f>
        <v>, </v>
      </c>
      <c r="AO669" s="13" t="str">
        <f>if('SAF Formula'!Q669 = 0, " ", 'SAF Formula'!R669)</f>
        <v> </v>
      </c>
      <c r="AP669" s="13" t="str">
        <f>'SAF Formula'!C669   </f>
        <v/>
      </c>
    </row>
    <row r="670">
      <c r="A670" s="13" t="str">
        <f>'IDL Formula'!A670&amp;", "&amp;'IDL Formula'!B670</f>
        <v>, </v>
      </c>
      <c r="H670" s="13" t="str">
        <f>if('IDL Formula'!N670 = 0, " ", 'IDL Formula'!N670)</f>
        <v> </v>
      </c>
      <c r="I670" s="13" t="str">
        <f>'PR Formula'!A670&amp;", "&amp;'PR Formula'!B670                           </f>
        <v>, </v>
      </c>
      <c r="P670" s="13" t="str">
        <f>if('PR Formula'!N670 = 0, " ", 'PR Formula'!N670)</f>
        <v> </v>
      </c>
      <c r="Q670" s="13" t="str">
        <f>'LB Formula'!A670&amp;", "&amp;'LB Formula'!B670   </f>
        <v>, </v>
      </c>
      <c r="X670" s="13" t="str">
        <f>if('LB Formula'!Q670 = 0, " ", 'LB Formula'!Q670)</f>
        <v> </v>
      </c>
      <c r="Y670" s="13" t="str">
        <f>'CB Formula'!A670&amp;", "&amp;'CB Formula'!B670   </f>
        <v>, </v>
      </c>
      <c r="AF670" s="13" t="str">
        <f>if('CB Formula'!N670 = 0, " ", 'CB Formula'!Q670)</f>
        <v> </v>
      </c>
      <c r="AG670" s="60" t="str">
        <f>'CB Formula'!C670   </f>
        <v/>
      </c>
      <c r="AH670" s="13" t="str">
        <f>'SAF Formula'!A670&amp;", "&amp;'SAF Formula'!B670   </f>
        <v>, </v>
      </c>
      <c r="AO670" s="13" t="str">
        <f>if('SAF Formula'!Q670 = 0, " ", 'SAF Formula'!R670)</f>
        <v> </v>
      </c>
      <c r="AP670" s="13" t="str">
        <f>'SAF Formula'!C670   </f>
        <v/>
      </c>
    </row>
    <row r="671">
      <c r="A671" s="13" t="str">
        <f>'IDL Formula'!A671&amp;", "&amp;'IDL Formula'!B671</f>
        <v>, </v>
      </c>
      <c r="H671" s="13" t="str">
        <f>if('IDL Formula'!N671 = 0, " ", 'IDL Formula'!N671)</f>
        <v> </v>
      </c>
      <c r="I671" s="13" t="str">
        <f>'PR Formula'!A671&amp;", "&amp;'PR Formula'!B671                           </f>
        <v>, </v>
      </c>
      <c r="P671" s="13" t="str">
        <f>if('PR Formula'!N671 = 0, " ", 'PR Formula'!N671)</f>
        <v> </v>
      </c>
      <c r="Q671" s="13" t="str">
        <f>'LB Formula'!A671&amp;", "&amp;'LB Formula'!B671   </f>
        <v>, </v>
      </c>
      <c r="X671" s="13" t="str">
        <f>if('LB Formula'!Q671 = 0, " ", 'LB Formula'!Q671)</f>
        <v> </v>
      </c>
      <c r="Y671" s="13" t="str">
        <f>'CB Formula'!A671&amp;", "&amp;'CB Formula'!B671   </f>
        <v>, </v>
      </c>
      <c r="AF671" s="13" t="str">
        <f>if('CB Formula'!N671 = 0, " ", 'CB Formula'!Q671)</f>
        <v> </v>
      </c>
      <c r="AG671" s="60" t="str">
        <f>'CB Formula'!C671   </f>
        <v/>
      </c>
      <c r="AH671" s="13" t="str">
        <f>'SAF Formula'!A671&amp;", "&amp;'SAF Formula'!B671   </f>
        <v>, </v>
      </c>
      <c r="AO671" s="13" t="str">
        <f>if('SAF Formula'!Q671 = 0, " ", 'SAF Formula'!R671)</f>
        <v> </v>
      </c>
      <c r="AP671" s="13" t="str">
        <f>'SAF Formula'!C671   </f>
        <v/>
      </c>
    </row>
    <row r="672">
      <c r="A672" s="13" t="str">
        <f>'IDL Formula'!A672&amp;", "&amp;'IDL Formula'!B672</f>
        <v>, </v>
      </c>
      <c r="H672" s="13" t="str">
        <f>if('IDL Formula'!N672 = 0, " ", 'IDL Formula'!N672)</f>
        <v> </v>
      </c>
      <c r="I672" s="13" t="str">
        <f>'PR Formula'!A672&amp;", "&amp;'PR Formula'!B672                           </f>
        <v>, </v>
      </c>
      <c r="P672" s="13" t="str">
        <f>if('PR Formula'!N672 = 0, " ", 'PR Formula'!N672)</f>
        <v> </v>
      </c>
      <c r="Q672" s="13" t="str">
        <f>'LB Formula'!A672&amp;", "&amp;'LB Formula'!B672   </f>
        <v>, </v>
      </c>
      <c r="X672" s="13" t="str">
        <f>if('LB Formula'!Q672 = 0, " ", 'LB Formula'!Q672)</f>
        <v> </v>
      </c>
      <c r="Y672" s="13" t="str">
        <f>'CB Formula'!A672&amp;", "&amp;'CB Formula'!B672   </f>
        <v>, </v>
      </c>
      <c r="AF672" s="13" t="str">
        <f>if('CB Formula'!N672 = 0, " ", 'CB Formula'!Q672)</f>
        <v> </v>
      </c>
      <c r="AG672" s="60" t="str">
        <f>'CB Formula'!C672   </f>
        <v/>
      </c>
      <c r="AH672" s="13" t="str">
        <f>'SAF Formula'!A672&amp;", "&amp;'SAF Formula'!B672   </f>
        <v>, </v>
      </c>
      <c r="AO672" s="13" t="str">
        <f>if('SAF Formula'!Q672 = 0, " ", 'SAF Formula'!R672)</f>
        <v> </v>
      </c>
      <c r="AP672" s="13" t="str">
        <f>'SAF Formula'!C672   </f>
        <v/>
      </c>
    </row>
    <row r="673">
      <c r="A673" s="13" t="str">
        <f>'IDL Formula'!A673&amp;", "&amp;'IDL Formula'!B673</f>
        <v>, </v>
      </c>
      <c r="H673" s="13" t="str">
        <f>if('IDL Formula'!N673 = 0, " ", 'IDL Formula'!N673)</f>
        <v> </v>
      </c>
      <c r="I673" s="13" t="str">
        <f>'PR Formula'!A673&amp;", "&amp;'PR Formula'!B673                           </f>
        <v>, </v>
      </c>
      <c r="P673" s="13" t="str">
        <f>if('PR Formula'!N673 = 0, " ", 'PR Formula'!N673)</f>
        <v> </v>
      </c>
      <c r="Q673" s="13" t="str">
        <f>'LB Formula'!A673&amp;", "&amp;'LB Formula'!B673   </f>
        <v>, </v>
      </c>
      <c r="X673" s="13" t="str">
        <f>if('LB Formula'!Q673 = 0, " ", 'LB Formula'!Q673)</f>
        <v> </v>
      </c>
      <c r="Y673" s="13" t="str">
        <f>'CB Formula'!A673&amp;", "&amp;'CB Formula'!B673   </f>
        <v>, </v>
      </c>
      <c r="AF673" s="13" t="str">
        <f>if('CB Formula'!N673 = 0, " ", 'CB Formula'!Q673)</f>
        <v> </v>
      </c>
      <c r="AG673" s="60" t="str">
        <f>'CB Formula'!C673   </f>
        <v/>
      </c>
      <c r="AH673" s="13" t="str">
        <f>'SAF Formula'!A673&amp;", "&amp;'SAF Formula'!B673   </f>
        <v>, </v>
      </c>
      <c r="AO673" s="13" t="str">
        <f>if('SAF Formula'!Q673 = 0, " ", 'SAF Formula'!R673)</f>
        <v> </v>
      </c>
      <c r="AP673" s="13" t="str">
        <f>'SAF Formula'!C673   </f>
        <v/>
      </c>
    </row>
    <row r="674">
      <c r="A674" s="13" t="str">
        <f>'IDL Formula'!A674&amp;", "&amp;'IDL Formula'!B674</f>
        <v>, </v>
      </c>
      <c r="H674" s="13" t="str">
        <f>if('IDL Formula'!N674 = 0, " ", 'IDL Formula'!N674)</f>
        <v> </v>
      </c>
      <c r="I674" s="13" t="str">
        <f>'PR Formula'!A674&amp;", "&amp;'PR Formula'!B674                           </f>
        <v>, </v>
      </c>
      <c r="P674" s="13" t="str">
        <f>if('PR Formula'!N674 = 0, " ", 'PR Formula'!N674)</f>
        <v> </v>
      </c>
      <c r="Q674" s="13" t="str">
        <f>'LB Formula'!A674&amp;", "&amp;'LB Formula'!B674   </f>
        <v>, </v>
      </c>
      <c r="X674" s="13" t="str">
        <f>if('LB Formula'!Q674 = 0, " ", 'LB Formula'!Q674)</f>
        <v> </v>
      </c>
      <c r="Y674" s="13" t="str">
        <f>'CB Formula'!A674&amp;", "&amp;'CB Formula'!B674   </f>
        <v>, </v>
      </c>
      <c r="AF674" s="13" t="str">
        <f>if('CB Formula'!N674 = 0, " ", 'CB Formula'!Q674)</f>
        <v> </v>
      </c>
      <c r="AG674" s="60" t="str">
        <f>'CB Formula'!C674   </f>
        <v/>
      </c>
      <c r="AH674" s="13" t="str">
        <f>'SAF Formula'!A674&amp;", "&amp;'SAF Formula'!B674   </f>
        <v>, </v>
      </c>
      <c r="AO674" s="13" t="str">
        <f>if('SAF Formula'!Q674 = 0, " ", 'SAF Formula'!R674)</f>
        <v> </v>
      </c>
      <c r="AP674" s="13" t="str">
        <f>'SAF Formula'!C674   </f>
        <v/>
      </c>
    </row>
    <row r="675">
      <c r="A675" s="13" t="str">
        <f>'IDL Formula'!A675&amp;", "&amp;'IDL Formula'!B675</f>
        <v>, </v>
      </c>
      <c r="H675" s="13" t="str">
        <f>if('IDL Formula'!N675 = 0, " ", 'IDL Formula'!N675)</f>
        <v> </v>
      </c>
      <c r="I675" s="13" t="str">
        <f>'PR Formula'!A675&amp;", "&amp;'PR Formula'!B675                           </f>
        <v>, </v>
      </c>
      <c r="P675" s="13" t="str">
        <f>if('PR Formula'!N675 = 0, " ", 'PR Formula'!N675)</f>
        <v> </v>
      </c>
      <c r="Q675" s="13" t="str">
        <f>'LB Formula'!A675&amp;", "&amp;'LB Formula'!B675   </f>
        <v>, </v>
      </c>
      <c r="X675" s="13" t="str">
        <f>if('LB Formula'!Q675 = 0, " ", 'LB Formula'!Q675)</f>
        <v> </v>
      </c>
      <c r="Y675" s="13" t="str">
        <f>'CB Formula'!A675&amp;", "&amp;'CB Formula'!B675   </f>
        <v>, </v>
      </c>
      <c r="AF675" s="13" t="str">
        <f>if('CB Formula'!N675 = 0, " ", 'CB Formula'!Q675)</f>
        <v> </v>
      </c>
      <c r="AG675" s="60" t="str">
        <f>'CB Formula'!C675   </f>
        <v/>
      </c>
      <c r="AH675" s="13" t="str">
        <f>'SAF Formula'!A675&amp;", "&amp;'SAF Formula'!B675   </f>
        <v>, </v>
      </c>
      <c r="AO675" s="13" t="str">
        <f>if('SAF Formula'!Q675 = 0, " ", 'SAF Formula'!R675)</f>
        <v> </v>
      </c>
      <c r="AP675" s="13" t="str">
        <f>'SAF Formula'!C675   </f>
        <v/>
      </c>
    </row>
    <row r="676">
      <c r="A676" s="13" t="str">
        <f>'IDL Formula'!A676&amp;", "&amp;'IDL Formula'!B676</f>
        <v>, </v>
      </c>
      <c r="H676" s="13" t="str">
        <f>if('IDL Formula'!N676 = 0, " ", 'IDL Formula'!N676)</f>
        <v> </v>
      </c>
      <c r="I676" s="13" t="str">
        <f>'PR Formula'!A676&amp;", "&amp;'PR Formula'!B676                           </f>
        <v>, </v>
      </c>
      <c r="P676" s="13" t="str">
        <f>if('PR Formula'!N676 = 0, " ", 'PR Formula'!N676)</f>
        <v> </v>
      </c>
      <c r="Q676" s="13" t="str">
        <f>'LB Formula'!A676&amp;", "&amp;'LB Formula'!B676   </f>
        <v>, </v>
      </c>
      <c r="X676" s="13" t="str">
        <f>if('LB Formula'!Q676 = 0, " ", 'LB Formula'!Q676)</f>
        <v> </v>
      </c>
      <c r="Y676" s="13" t="str">
        <f>'CB Formula'!A676&amp;", "&amp;'CB Formula'!B676   </f>
        <v>, </v>
      </c>
      <c r="AF676" s="13" t="str">
        <f>if('CB Formula'!N676 = 0, " ", 'CB Formula'!Q676)</f>
        <v> </v>
      </c>
      <c r="AG676" s="60" t="str">
        <f>'CB Formula'!C676   </f>
        <v/>
      </c>
      <c r="AH676" s="13" t="str">
        <f>'SAF Formula'!A676&amp;", "&amp;'SAF Formula'!B676   </f>
        <v>, </v>
      </c>
      <c r="AO676" s="13" t="str">
        <f>if('SAF Formula'!Q676 = 0, " ", 'SAF Formula'!R676)</f>
        <v> </v>
      </c>
      <c r="AP676" s="13" t="str">
        <f>'SAF Formula'!C676   </f>
        <v/>
      </c>
    </row>
    <row r="677">
      <c r="A677" s="13" t="str">
        <f>'IDL Formula'!A677&amp;", "&amp;'IDL Formula'!B677</f>
        <v>, </v>
      </c>
      <c r="H677" s="13" t="str">
        <f>if('IDL Formula'!N677 = 0, " ", 'IDL Formula'!N677)</f>
        <v> </v>
      </c>
      <c r="I677" s="13" t="str">
        <f>'PR Formula'!A677&amp;", "&amp;'PR Formula'!B677                           </f>
        <v>, </v>
      </c>
      <c r="P677" s="13" t="str">
        <f>if('PR Formula'!N677 = 0, " ", 'PR Formula'!N677)</f>
        <v> </v>
      </c>
      <c r="Q677" s="13" t="str">
        <f>'LB Formula'!A677&amp;", "&amp;'LB Formula'!B677   </f>
        <v>, </v>
      </c>
      <c r="X677" s="13" t="str">
        <f>if('LB Formula'!Q677 = 0, " ", 'LB Formula'!Q677)</f>
        <v> </v>
      </c>
      <c r="Y677" s="13" t="str">
        <f>'CB Formula'!A677&amp;", "&amp;'CB Formula'!B677   </f>
        <v>, </v>
      </c>
      <c r="AF677" s="13" t="str">
        <f>if('CB Formula'!N677 = 0, " ", 'CB Formula'!Q677)</f>
        <v> </v>
      </c>
      <c r="AG677" s="60" t="str">
        <f>'CB Formula'!C677   </f>
        <v/>
      </c>
      <c r="AH677" s="13" t="str">
        <f>'SAF Formula'!A677&amp;", "&amp;'SAF Formula'!B677   </f>
        <v>, </v>
      </c>
      <c r="AO677" s="13" t="str">
        <f>if('SAF Formula'!Q677 = 0, " ", 'SAF Formula'!R677)</f>
        <v> </v>
      </c>
      <c r="AP677" s="13" t="str">
        <f>'SAF Formula'!C677   </f>
        <v/>
      </c>
    </row>
    <row r="678">
      <c r="A678" s="13" t="str">
        <f>'IDL Formula'!A678&amp;", "&amp;'IDL Formula'!B678</f>
        <v>, </v>
      </c>
      <c r="H678" s="13" t="str">
        <f>if('IDL Formula'!N678 = 0, " ", 'IDL Formula'!N678)</f>
        <v> </v>
      </c>
      <c r="I678" s="13" t="str">
        <f>'PR Formula'!A678&amp;", "&amp;'PR Formula'!B678                           </f>
        <v>, </v>
      </c>
      <c r="P678" s="13" t="str">
        <f>if('PR Formula'!N678 = 0, " ", 'PR Formula'!N678)</f>
        <v> </v>
      </c>
      <c r="Q678" s="13" t="str">
        <f>'LB Formula'!A678&amp;", "&amp;'LB Formula'!B678   </f>
        <v>, </v>
      </c>
      <c r="X678" s="13" t="str">
        <f>if('LB Formula'!Q678 = 0, " ", 'LB Formula'!Q678)</f>
        <v> </v>
      </c>
      <c r="Y678" s="13" t="str">
        <f>'CB Formula'!A678&amp;", "&amp;'CB Formula'!B678   </f>
        <v>, </v>
      </c>
      <c r="AF678" s="13" t="str">
        <f>if('CB Formula'!N678 = 0, " ", 'CB Formula'!Q678)</f>
        <v> </v>
      </c>
      <c r="AG678" s="60" t="str">
        <f>'CB Formula'!C678   </f>
        <v/>
      </c>
      <c r="AH678" s="13" t="str">
        <f>'SAF Formula'!A678&amp;", "&amp;'SAF Formula'!B678   </f>
        <v>, </v>
      </c>
      <c r="AO678" s="13" t="str">
        <f>if('SAF Formula'!Q678 = 0, " ", 'SAF Formula'!R678)</f>
        <v> </v>
      </c>
      <c r="AP678" s="13" t="str">
        <f>'SAF Formula'!C678   </f>
        <v/>
      </c>
    </row>
    <row r="679">
      <c r="A679" s="13" t="str">
        <f>'IDL Formula'!A679&amp;", "&amp;'IDL Formula'!B679</f>
        <v>, </v>
      </c>
      <c r="H679" s="13" t="str">
        <f>if('IDL Formula'!N679 = 0, " ", 'IDL Formula'!N679)</f>
        <v> </v>
      </c>
      <c r="I679" s="13" t="str">
        <f>'PR Formula'!A679&amp;", "&amp;'PR Formula'!B679                           </f>
        <v>, </v>
      </c>
      <c r="P679" s="13" t="str">
        <f>if('PR Formula'!N679 = 0, " ", 'PR Formula'!N679)</f>
        <v> </v>
      </c>
      <c r="Q679" s="13" t="str">
        <f>'LB Formula'!A679&amp;", "&amp;'LB Formula'!B679   </f>
        <v>, </v>
      </c>
      <c r="X679" s="13" t="str">
        <f>if('LB Formula'!Q679 = 0, " ", 'LB Formula'!Q679)</f>
        <v> </v>
      </c>
      <c r="Y679" s="13" t="str">
        <f>'CB Formula'!A679&amp;", "&amp;'CB Formula'!B679   </f>
        <v>, </v>
      </c>
      <c r="AF679" s="13" t="str">
        <f>if('CB Formula'!N679 = 0, " ", 'CB Formula'!Q679)</f>
        <v> </v>
      </c>
      <c r="AG679" s="60" t="str">
        <f>'CB Formula'!C679   </f>
        <v/>
      </c>
      <c r="AH679" s="13" t="str">
        <f>'SAF Formula'!A679&amp;", "&amp;'SAF Formula'!B679   </f>
        <v>, </v>
      </c>
      <c r="AO679" s="13" t="str">
        <f>if('SAF Formula'!Q679 = 0, " ", 'SAF Formula'!R679)</f>
        <v> </v>
      </c>
      <c r="AP679" s="13" t="str">
        <f>'SAF Formula'!C679   </f>
        <v/>
      </c>
    </row>
    <row r="680">
      <c r="A680" s="13" t="str">
        <f>'IDL Formula'!A680&amp;", "&amp;'IDL Formula'!B680</f>
        <v>, </v>
      </c>
      <c r="H680" s="13" t="str">
        <f>if('IDL Formula'!N680 = 0, " ", 'IDL Formula'!N680)</f>
        <v> </v>
      </c>
      <c r="I680" s="13" t="str">
        <f>'PR Formula'!A680&amp;", "&amp;'PR Formula'!B680                           </f>
        <v>, </v>
      </c>
      <c r="P680" s="13" t="str">
        <f>if('PR Formula'!N680 = 0, " ", 'PR Formula'!N680)</f>
        <v> </v>
      </c>
      <c r="Q680" s="13" t="str">
        <f>'LB Formula'!A680&amp;", "&amp;'LB Formula'!B680   </f>
        <v>, </v>
      </c>
      <c r="X680" s="13" t="str">
        <f>if('LB Formula'!Q680 = 0, " ", 'LB Formula'!Q680)</f>
        <v> </v>
      </c>
      <c r="Y680" s="13" t="str">
        <f>'CB Formula'!A680&amp;", "&amp;'CB Formula'!B680   </f>
        <v>, </v>
      </c>
      <c r="AF680" s="13" t="str">
        <f>if('CB Formula'!N680 = 0, " ", 'CB Formula'!Q680)</f>
        <v> </v>
      </c>
      <c r="AG680" s="60" t="str">
        <f>'CB Formula'!C680   </f>
        <v/>
      </c>
      <c r="AH680" s="13" t="str">
        <f>'SAF Formula'!A680&amp;", "&amp;'SAF Formula'!B680   </f>
        <v>, </v>
      </c>
      <c r="AO680" s="13" t="str">
        <f>if('SAF Formula'!Q680 = 0, " ", 'SAF Formula'!R680)</f>
        <v> </v>
      </c>
      <c r="AP680" s="13" t="str">
        <f>'SAF Formula'!C680   </f>
        <v/>
      </c>
    </row>
    <row r="681">
      <c r="A681" s="13" t="str">
        <f>'IDL Formula'!A681&amp;", "&amp;'IDL Formula'!B681</f>
        <v>, </v>
      </c>
      <c r="H681" s="13" t="str">
        <f>if('IDL Formula'!N681 = 0, " ", 'IDL Formula'!N681)</f>
        <v> </v>
      </c>
      <c r="I681" s="13" t="str">
        <f>'PR Formula'!A681&amp;", "&amp;'PR Formula'!B681                           </f>
        <v>, </v>
      </c>
      <c r="P681" s="13" t="str">
        <f>if('PR Formula'!N681 = 0, " ", 'PR Formula'!N681)</f>
        <v> </v>
      </c>
      <c r="Q681" s="13" t="str">
        <f>'LB Formula'!A681&amp;", "&amp;'LB Formula'!B681   </f>
        <v>, </v>
      </c>
      <c r="X681" s="13" t="str">
        <f>if('LB Formula'!Q681 = 0, " ", 'LB Formula'!Q681)</f>
        <v> </v>
      </c>
      <c r="Y681" s="13" t="str">
        <f>'CB Formula'!A681&amp;", "&amp;'CB Formula'!B681   </f>
        <v>, </v>
      </c>
      <c r="AF681" s="13" t="str">
        <f>if('CB Formula'!N681 = 0, " ", 'CB Formula'!Q681)</f>
        <v> </v>
      </c>
      <c r="AG681" s="60" t="str">
        <f>'CB Formula'!C681   </f>
        <v/>
      </c>
      <c r="AH681" s="13" t="str">
        <f>'SAF Formula'!A681&amp;", "&amp;'SAF Formula'!B681   </f>
        <v>, </v>
      </c>
      <c r="AO681" s="13" t="str">
        <f>if('SAF Formula'!Q681 = 0, " ", 'SAF Formula'!R681)</f>
        <v> </v>
      </c>
      <c r="AP681" s="13" t="str">
        <f>'SAF Formula'!C681   </f>
        <v/>
      </c>
    </row>
    <row r="682">
      <c r="A682" s="13" t="str">
        <f>'IDL Formula'!A682&amp;", "&amp;'IDL Formula'!B682</f>
        <v>, </v>
      </c>
      <c r="H682" s="13" t="str">
        <f>if('IDL Formula'!N682 = 0, " ", 'IDL Formula'!N682)</f>
        <v> </v>
      </c>
      <c r="I682" s="13" t="str">
        <f>'PR Formula'!A682&amp;", "&amp;'PR Formula'!B682                           </f>
        <v>, </v>
      </c>
      <c r="P682" s="13" t="str">
        <f>if('PR Formula'!N682 = 0, " ", 'PR Formula'!N682)</f>
        <v> </v>
      </c>
      <c r="Q682" s="13" t="str">
        <f>'LB Formula'!A682&amp;", "&amp;'LB Formula'!B682   </f>
        <v>, </v>
      </c>
      <c r="X682" s="13" t="str">
        <f>if('LB Formula'!Q682 = 0, " ", 'LB Formula'!Q682)</f>
        <v> </v>
      </c>
      <c r="Y682" s="13" t="str">
        <f>'CB Formula'!A682&amp;", "&amp;'CB Formula'!B682   </f>
        <v>, </v>
      </c>
      <c r="AF682" s="13" t="str">
        <f>if('CB Formula'!N682 = 0, " ", 'CB Formula'!Q682)</f>
        <v> </v>
      </c>
      <c r="AG682" s="60" t="str">
        <f>'CB Formula'!C682   </f>
        <v/>
      </c>
      <c r="AH682" s="13" t="str">
        <f>'SAF Formula'!A682&amp;", "&amp;'SAF Formula'!B682   </f>
        <v>, </v>
      </c>
      <c r="AO682" s="13" t="str">
        <f>if('SAF Formula'!Q682 = 0, " ", 'SAF Formula'!R682)</f>
        <v> </v>
      </c>
      <c r="AP682" s="13" t="str">
        <f>'SAF Formula'!C682   </f>
        <v/>
      </c>
    </row>
    <row r="683">
      <c r="A683" s="13" t="str">
        <f>'IDL Formula'!A683&amp;", "&amp;'IDL Formula'!B683</f>
        <v>, </v>
      </c>
      <c r="H683" s="13" t="str">
        <f>if('IDL Formula'!N683 = 0, " ", 'IDL Formula'!N683)</f>
        <v> </v>
      </c>
      <c r="I683" s="13" t="str">
        <f>'PR Formula'!A683&amp;", "&amp;'PR Formula'!B683                           </f>
        <v>, </v>
      </c>
      <c r="P683" s="13" t="str">
        <f>if('PR Formula'!N683 = 0, " ", 'PR Formula'!N683)</f>
        <v> </v>
      </c>
      <c r="Q683" s="13" t="str">
        <f>'LB Formula'!A683&amp;", "&amp;'LB Formula'!B683   </f>
        <v>, </v>
      </c>
      <c r="X683" s="13" t="str">
        <f>if('LB Formula'!Q683 = 0, " ", 'LB Formula'!Q683)</f>
        <v> </v>
      </c>
      <c r="Y683" s="13" t="str">
        <f>'CB Formula'!A683&amp;", "&amp;'CB Formula'!B683   </f>
        <v>, </v>
      </c>
      <c r="AF683" s="13" t="str">
        <f>if('CB Formula'!N683 = 0, " ", 'CB Formula'!Q683)</f>
        <v> </v>
      </c>
      <c r="AG683" s="60" t="str">
        <f>'CB Formula'!C683   </f>
        <v/>
      </c>
      <c r="AH683" s="13" t="str">
        <f>'SAF Formula'!A683&amp;", "&amp;'SAF Formula'!B683   </f>
        <v>, </v>
      </c>
      <c r="AO683" s="13" t="str">
        <f>if('SAF Formula'!Q683 = 0, " ", 'SAF Formula'!R683)</f>
        <v> </v>
      </c>
      <c r="AP683" s="13" t="str">
        <f>'SAF Formula'!C683   </f>
        <v/>
      </c>
    </row>
    <row r="684">
      <c r="A684" s="13" t="str">
        <f>'IDL Formula'!A684&amp;", "&amp;'IDL Formula'!B684</f>
        <v>, </v>
      </c>
      <c r="H684" s="13" t="str">
        <f>if('IDL Formula'!N684 = 0, " ", 'IDL Formula'!N684)</f>
        <v> </v>
      </c>
      <c r="I684" s="13" t="str">
        <f>'PR Formula'!A684&amp;", "&amp;'PR Formula'!B684                           </f>
        <v>, </v>
      </c>
      <c r="P684" s="13" t="str">
        <f>if('PR Formula'!N684 = 0, " ", 'PR Formula'!N684)</f>
        <v> </v>
      </c>
      <c r="Q684" s="13" t="str">
        <f>'LB Formula'!A684&amp;", "&amp;'LB Formula'!B684   </f>
        <v>, </v>
      </c>
      <c r="X684" s="13" t="str">
        <f>if('LB Formula'!Q684 = 0, " ", 'LB Formula'!Q684)</f>
        <v> </v>
      </c>
      <c r="Y684" s="13" t="str">
        <f>'CB Formula'!A684&amp;", "&amp;'CB Formula'!B684   </f>
        <v>, </v>
      </c>
      <c r="AF684" s="13" t="str">
        <f>if('CB Formula'!N684 = 0, " ", 'CB Formula'!Q684)</f>
        <v> </v>
      </c>
      <c r="AG684" s="60" t="str">
        <f>'CB Formula'!C684   </f>
        <v/>
      </c>
      <c r="AH684" s="13" t="str">
        <f>'SAF Formula'!A684&amp;", "&amp;'SAF Formula'!B684   </f>
        <v>, </v>
      </c>
      <c r="AO684" s="13" t="str">
        <f>if('SAF Formula'!Q684 = 0, " ", 'SAF Formula'!R684)</f>
        <v> </v>
      </c>
      <c r="AP684" s="13" t="str">
        <f>'SAF Formula'!C684   </f>
        <v/>
      </c>
    </row>
    <row r="685">
      <c r="A685" s="13" t="str">
        <f>'IDL Formula'!A685&amp;", "&amp;'IDL Formula'!B685</f>
        <v>, </v>
      </c>
      <c r="H685" s="13" t="str">
        <f>if('IDL Formula'!N685 = 0, " ", 'IDL Formula'!N685)</f>
        <v> </v>
      </c>
      <c r="I685" s="13" t="str">
        <f>'PR Formula'!A685&amp;", "&amp;'PR Formula'!B685                           </f>
        <v>, </v>
      </c>
      <c r="P685" s="13" t="str">
        <f>if('PR Formula'!N685 = 0, " ", 'PR Formula'!N685)</f>
        <v> </v>
      </c>
      <c r="Q685" s="13" t="str">
        <f>'LB Formula'!A685&amp;", "&amp;'LB Formula'!B685   </f>
        <v>, </v>
      </c>
      <c r="X685" s="13" t="str">
        <f>if('LB Formula'!Q685 = 0, " ", 'LB Formula'!Q685)</f>
        <v> </v>
      </c>
      <c r="Y685" s="13" t="str">
        <f>'CB Formula'!A685&amp;", "&amp;'CB Formula'!B685   </f>
        <v>, </v>
      </c>
      <c r="AF685" s="13" t="str">
        <f>if('CB Formula'!N685 = 0, " ", 'CB Formula'!Q685)</f>
        <v> </v>
      </c>
      <c r="AG685" s="60" t="str">
        <f>'CB Formula'!C685   </f>
        <v/>
      </c>
      <c r="AH685" s="13" t="str">
        <f>'SAF Formula'!A685&amp;", "&amp;'SAF Formula'!B685   </f>
        <v>, </v>
      </c>
      <c r="AO685" s="13" t="str">
        <f>if('SAF Formula'!Q685 = 0, " ", 'SAF Formula'!R685)</f>
        <v> </v>
      </c>
      <c r="AP685" s="13" t="str">
        <f>'SAF Formula'!C685   </f>
        <v/>
      </c>
    </row>
    <row r="686">
      <c r="A686" s="13" t="str">
        <f>'IDL Formula'!A686&amp;", "&amp;'IDL Formula'!B686</f>
        <v>, </v>
      </c>
      <c r="H686" s="13" t="str">
        <f>if('IDL Formula'!N686 = 0, " ", 'IDL Formula'!N686)</f>
        <v> </v>
      </c>
      <c r="I686" s="13" t="str">
        <f>'PR Formula'!A686&amp;", "&amp;'PR Formula'!B686                           </f>
        <v>, </v>
      </c>
      <c r="P686" s="13" t="str">
        <f>if('PR Formula'!N686 = 0, " ", 'PR Formula'!N686)</f>
        <v> </v>
      </c>
      <c r="Q686" s="13" t="str">
        <f>'LB Formula'!A686&amp;", "&amp;'LB Formula'!B686   </f>
        <v>, </v>
      </c>
      <c r="X686" s="13" t="str">
        <f>if('LB Formula'!Q686 = 0, " ", 'LB Formula'!Q686)</f>
        <v> </v>
      </c>
      <c r="Y686" s="13" t="str">
        <f>'CB Formula'!A686&amp;", "&amp;'CB Formula'!B686   </f>
        <v>, </v>
      </c>
      <c r="AF686" s="13" t="str">
        <f>if('CB Formula'!N686 = 0, " ", 'CB Formula'!Q686)</f>
        <v> </v>
      </c>
      <c r="AG686" s="60" t="str">
        <f>'CB Formula'!C686   </f>
        <v/>
      </c>
      <c r="AH686" s="13" t="str">
        <f>'SAF Formula'!A686&amp;", "&amp;'SAF Formula'!B686   </f>
        <v>, </v>
      </c>
      <c r="AO686" s="13" t="str">
        <f>if('SAF Formula'!Q686 = 0, " ", 'SAF Formula'!R686)</f>
        <v> </v>
      </c>
      <c r="AP686" s="13" t="str">
        <f>'SAF Formula'!C686   </f>
        <v/>
      </c>
    </row>
    <row r="687">
      <c r="A687" s="13" t="str">
        <f>'IDL Formula'!A687&amp;", "&amp;'IDL Formula'!B687</f>
        <v>, </v>
      </c>
      <c r="H687" s="13" t="str">
        <f>if('IDL Formula'!N687 = 0, " ", 'IDL Formula'!N687)</f>
        <v> </v>
      </c>
      <c r="I687" s="13" t="str">
        <f>'PR Formula'!A687&amp;", "&amp;'PR Formula'!B687                           </f>
        <v>, </v>
      </c>
      <c r="P687" s="13" t="str">
        <f>if('PR Formula'!N687 = 0, " ", 'PR Formula'!N687)</f>
        <v> </v>
      </c>
      <c r="Q687" s="13" t="str">
        <f>'LB Formula'!A687&amp;", "&amp;'LB Formula'!B687   </f>
        <v>, </v>
      </c>
      <c r="X687" s="13" t="str">
        <f>if('LB Formula'!Q687 = 0, " ", 'LB Formula'!Q687)</f>
        <v> </v>
      </c>
      <c r="Y687" s="13" t="str">
        <f>'CB Formula'!A687&amp;", "&amp;'CB Formula'!B687   </f>
        <v>, </v>
      </c>
      <c r="AF687" s="13" t="str">
        <f>if('CB Formula'!N687 = 0, " ", 'CB Formula'!Q687)</f>
        <v> </v>
      </c>
      <c r="AG687" s="60" t="str">
        <f>'CB Formula'!C687   </f>
        <v/>
      </c>
      <c r="AH687" s="13" t="str">
        <f>'SAF Formula'!A687&amp;", "&amp;'SAF Formula'!B687   </f>
        <v>, </v>
      </c>
      <c r="AO687" s="13" t="str">
        <f>if('SAF Formula'!Q687 = 0, " ", 'SAF Formula'!R687)</f>
        <v> </v>
      </c>
      <c r="AP687" s="13" t="str">
        <f>'SAF Formula'!C687   </f>
        <v/>
      </c>
    </row>
    <row r="688">
      <c r="A688" s="13" t="str">
        <f>'IDL Formula'!A688&amp;", "&amp;'IDL Formula'!B688</f>
        <v>, </v>
      </c>
      <c r="H688" s="13" t="str">
        <f>if('IDL Formula'!N688 = 0, " ", 'IDL Formula'!N688)</f>
        <v> </v>
      </c>
      <c r="I688" s="13" t="str">
        <f>'PR Formula'!A688&amp;", "&amp;'PR Formula'!B688                           </f>
        <v>, </v>
      </c>
      <c r="P688" s="13" t="str">
        <f>if('PR Formula'!N688 = 0, " ", 'PR Formula'!N688)</f>
        <v> </v>
      </c>
      <c r="Q688" s="13" t="str">
        <f>'LB Formula'!A688&amp;", "&amp;'LB Formula'!B688   </f>
        <v>, </v>
      </c>
      <c r="X688" s="13" t="str">
        <f>if('LB Formula'!Q688 = 0, " ", 'LB Formula'!Q688)</f>
        <v> </v>
      </c>
      <c r="Y688" s="13" t="str">
        <f>'CB Formula'!A688&amp;", "&amp;'CB Formula'!B688   </f>
        <v>, </v>
      </c>
      <c r="AF688" s="13" t="str">
        <f>if('CB Formula'!N688 = 0, " ", 'CB Formula'!Q688)</f>
        <v> </v>
      </c>
      <c r="AG688" s="60" t="str">
        <f>'CB Formula'!C688   </f>
        <v/>
      </c>
      <c r="AH688" s="13" t="str">
        <f>'SAF Formula'!A688&amp;", "&amp;'SAF Formula'!B688   </f>
        <v>, </v>
      </c>
      <c r="AO688" s="13" t="str">
        <f>if('SAF Formula'!Q688 = 0, " ", 'SAF Formula'!R688)</f>
        <v> </v>
      </c>
      <c r="AP688" s="13" t="str">
        <f>'SAF Formula'!C688   </f>
        <v/>
      </c>
    </row>
    <row r="689">
      <c r="A689" s="13" t="str">
        <f>'IDL Formula'!A689&amp;", "&amp;'IDL Formula'!B689</f>
        <v>, </v>
      </c>
      <c r="H689" s="13" t="str">
        <f>if('IDL Formula'!N689 = 0, " ", 'IDL Formula'!N689)</f>
        <v> </v>
      </c>
      <c r="I689" s="13" t="str">
        <f>'PR Formula'!A689&amp;", "&amp;'PR Formula'!B689                           </f>
        <v>, </v>
      </c>
      <c r="P689" s="13" t="str">
        <f>if('PR Formula'!N689 = 0, " ", 'PR Formula'!N689)</f>
        <v> </v>
      </c>
      <c r="Q689" s="13" t="str">
        <f>'LB Formula'!A689&amp;", "&amp;'LB Formula'!B689   </f>
        <v>, </v>
      </c>
      <c r="X689" s="13" t="str">
        <f>if('LB Formula'!Q689 = 0, " ", 'LB Formula'!Q689)</f>
        <v> </v>
      </c>
      <c r="Y689" s="13" t="str">
        <f>'CB Formula'!A689&amp;", "&amp;'CB Formula'!B689   </f>
        <v>, </v>
      </c>
      <c r="AF689" s="13" t="str">
        <f>if('CB Formula'!N689 = 0, " ", 'CB Formula'!Q689)</f>
        <v> </v>
      </c>
      <c r="AG689" s="60" t="str">
        <f>'CB Formula'!C689   </f>
        <v/>
      </c>
      <c r="AH689" s="13" t="str">
        <f>'SAF Formula'!A689&amp;", "&amp;'SAF Formula'!B689   </f>
        <v>, </v>
      </c>
      <c r="AO689" s="13" t="str">
        <f>if('SAF Formula'!Q689 = 0, " ", 'SAF Formula'!R689)</f>
        <v> </v>
      </c>
      <c r="AP689" s="13" t="str">
        <f>'SAF Formula'!C689   </f>
        <v/>
      </c>
    </row>
    <row r="690">
      <c r="A690" s="13" t="str">
        <f>'IDL Formula'!A690&amp;", "&amp;'IDL Formula'!B690</f>
        <v>, </v>
      </c>
      <c r="H690" s="13" t="str">
        <f>if('IDL Formula'!N690 = 0, " ", 'IDL Formula'!N690)</f>
        <v> </v>
      </c>
      <c r="I690" s="13" t="str">
        <f>'PR Formula'!A690&amp;", "&amp;'PR Formula'!B690                           </f>
        <v>, </v>
      </c>
      <c r="P690" s="13" t="str">
        <f>if('PR Formula'!N690 = 0, " ", 'PR Formula'!N690)</f>
        <v> </v>
      </c>
      <c r="Q690" s="13" t="str">
        <f>'LB Formula'!A690&amp;", "&amp;'LB Formula'!B690   </f>
        <v>, </v>
      </c>
      <c r="X690" s="13" t="str">
        <f>if('LB Formula'!Q690 = 0, " ", 'LB Formula'!Q690)</f>
        <v> </v>
      </c>
      <c r="Y690" s="13" t="str">
        <f>'CB Formula'!A690&amp;", "&amp;'CB Formula'!B690   </f>
        <v>, </v>
      </c>
      <c r="AF690" s="13" t="str">
        <f>if('CB Formula'!N690 = 0, " ", 'CB Formula'!Q690)</f>
        <v> </v>
      </c>
      <c r="AG690" s="60" t="str">
        <f>'CB Formula'!C690   </f>
        <v/>
      </c>
      <c r="AH690" s="13" t="str">
        <f>'SAF Formula'!A690&amp;", "&amp;'SAF Formula'!B690   </f>
        <v>, </v>
      </c>
      <c r="AO690" s="13" t="str">
        <f>if('SAF Formula'!Q690 = 0, " ", 'SAF Formula'!R690)</f>
        <v> </v>
      </c>
      <c r="AP690" s="13" t="str">
        <f>'SAF Formula'!C690   </f>
        <v/>
      </c>
    </row>
    <row r="691">
      <c r="A691" s="13" t="str">
        <f>'IDL Formula'!A691&amp;", "&amp;'IDL Formula'!B691</f>
        <v>, </v>
      </c>
      <c r="H691" s="13" t="str">
        <f>if('IDL Formula'!N691 = 0, " ", 'IDL Formula'!N691)</f>
        <v> </v>
      </c>
      <c r="I691" s="13" t="str">
        <f>'PR Formula'!A691&amp;", "&amp;'PR Formula'!B691                           </f>
        <v>, </v>
      </c>
      <c r="P691" s="13" t="str">
        <f>if('PR Formula'!N691 = 0, " ", 'PR Formula'!N691)</f>
        <v> </v>
      </c>
      <c r="Q691" s="13" t="str">
        <f>'LB Formula'!A691&amp;", "&amp;'LB Formula'!B691   </f>
        <v>, </v>
      </c>
      <c r="X691" s="13" t="str">
        <f>if('LB Formula'!Q691 = 0, " ", 'LB Formula'!Q691)</f>
        <v> </v>
      </c>
      <c r="Y691" s="13" t="str">
        <f>'CB Formula'!A691&amp;", "&amp;'CB Formula'!B691   </f>
        <v>, </v>
      </c>
      <c r="AF691" s="13" t="str">
        <f>if('CB Formula'!N691 = 0, " ", 'CB Formula'!Q691)</f>
        <v> </v>
      </c>
      <c r="AG691" s="60" t="str">
        <f>'CB Formula'!C691   </f>
        <v/>
      </c>
      <c r="AH691" s="13" t="str">
        <f>'SAF Formula'!A691&amp;", "&amp;'SAF Formula'!B691   </f>
        <v>, </v>
      </c>
      <c r="AO691" s="13" t="str">
        <f>if('SAF Formula'!Q691 = 0, " ", 'SAF Formula'!R691)</f>
        <v> </v>
      </c>
      <c r="AP691" s="13" t="str">
        <f>'SAF Formula'!C691   </f>
        <v/>
      </c>
    </row>
    <row r="692">
      <c r="A692" s="13" t="str">
        <f>'IDL Formula'!A692&amp;", "&amp;'IDL Formula'!B692</f>
        <v>, </v>
      </c>
      <c r="H692" s="13" t="str">
        <f>if('IDL Formula'!N692 = 0, " ", 'IDL Formula'!N692)</f>
        <v> </v>
      </c>
      <c r="I692" s="13" t="str">
        <f>'PR Formula'!A692&amp;", "&amp;'PR Formula'!B692                           </f>
        <v>, </v>
      </c>
      <c r="P692" s="13" t="str">
        <f>if('PR Formula'!N692 = 0, " ", 'PR Formula'!N692)</f>
        <v> </v>
      </c>
      <c r="Q692" s="13" t="str">
        <f>'LB Formula'!A692&amp;", "&amp;'LB Formula'!B692   </f>
        <v>, </v>
      </c>
      <c r="X692" s="13" t="str">
        <f>if('LB Formula'!Q692 = 0, " ", 'LB Formula'!Q692)</f>
        <v> </v>
      </c>
      <c r="Y692" s="13" t="str">
        <f>'CB Formula'!A692&amp;", "&amp;'CB Formula'!B692   </f>
        <v>, </v>
      </c>
      <c r="AF692" s="13" t="str">
        <f>if('CB Formula'!N692 = 0, " ", 'CB Formula'!Q692)</f>
        <v> </v>
      </c>
      <c r="AG692" s="60" t="str">
        <f>'CB Formula'!C692   </f>
        <v/>
      </c>
      <c r="AH692" s="13" t="str">
        <f>'SAF Formula'!A692&amp;", "&amp;'SAF Formula'!B692   </f>
        <v>, </v>
      </c>
      <c r="AO692" s="13" t="str">
        <f>if('SAF Formula'!Q692 = 0, " ", 'SAF Formula'!R692)</f>
        <v> </v>
      </c>
      <c r="AP692" s="13" t="str">
        <f>'SAF Formula'!C692   </f>
        <v/>
      </c>
    </row>
    <row r="693">
      <c r="A693" s="13" t="str">
        <f>'IDL Formula'!A693&amp;", "&amp;'IDL Formula'!B693</f>
        <v>, </v>
      </c>
      <c r="H693" s="13" t="str">
        <f>if('IDL Formula'!N693 = 0, " ", 'IDL Formula'!N693)</f>
        <v> </v>
      </c>
      <c r="I693" s="13" t="str">
        <f>'PR Formula'!A693&amp;", "&amp;'PR Formula'!B693                           </f>
        <v>, </v>
      </c>
      <c r="P693" s="13" t="str">
        <f>if('PR Formula'!N693 = 0, " ", 'PR Formula'!N693)</f>
        <v> </v>
      </c>
      <c r="Q693" s="13" t="str">
        <f>'LB Formula'!A693&amp;", "&amp;'LB Formula'!B693   </f>
        <v>, </v>
      </c>
      <c r="X693" s="13" t="str">
        <f>if('LB Formula'!Q693 = 0, " ", 'LB Formula'!Q693)</f>
        <v> </v>
      </c>
      <c r="Y693" s="13" t="str">
        <f>'CB Formula'!A693&amp;", "&amp;'CB Formula'!B693   </f>
        <v>, </v>
      </c>
      <c r="AF693" s="13" t="str">
        <f>if('CB Formula'!N693 = 0, " ", 'CB Formula'!Q693)</f>
        <v> </v>
      </c>
      <c r="AG693" s="60" t="str">
        <f>'CB Formula'!C693   </f>
        <v/>
      </c>
      <c r="AH693" s="13" t="str">
        <f>'SAF Formula'!A693&amp;", "&amp;'SAF Formula'!B693   </f>
        <v>, </v>
      </c>
      <c r="AO693" s="13" t="str">
        <f>if('SAF Formula'!Q693 = 0, " ", 'SAF Formula'!R693)</f>
        <v> </v>
      </c>
      <c r="AP693" s="13" t="str">
        <f>'SAF Formula'!C693   </f>
        <v/>
      </c>
    </row>
    <row r="694">
      <c r="A694" s="13" t="str">
        <f>'IDL Formula'!A694&amp;", "&amp;'IDL Formula'!B694</f>
        <v>, </v>
      </c>
      <c r="H694" s="13" t="str">
        <f>if('IDL Formula'!N694 = 0, " ", 'IDL Formula'!N694)</f>
        <v> </v>
      </c>
      <c r="I694" s="13" t="str">
        <f>'PR Formula'!A694&amp;", "&amp;'PR Formula'!B694                           </f>
        <v>, </v>
      </c>
      <c r="P694" s="13" t="str">
        <f>if('PR Formula'!N694 = 0, " ", 'PR Formula'!N694)</f>
        <v> </v>
      </c>
      <c r="Q694" s="13" t="str">
        <f>'LB Formula'!A694&amp;", "&amp;'LB Formula'!B694   </f>
        <v>, </v>
      </c>
      <c r="X694" s="13" t="str">
        <f>if('LB Formula'!Q694 = 0, " ", 'LB Formula'!Q694)</f>
        <v> </v>
      </c>
      <c r="Y694" s="13" t="str">
        <f>'CB Formula'!A694&amp;", "&amp;'CB Formula'!B694   </f>
        <v>, </v>
      </c>
      <c r="AF694" s="13" t="str">
        <f>if('CB Formula'!N694 = 0, " ", 'CB Formula'!Q694)</f>
        <v> </v>
      </c>
      <c r="AG694" s="60" t="str">
        <f>'CB Formula'!C694   </f>
        <v/>
      </c>
      <c r="AH694" s="13" t="str">
        <f>'SAF Formula'!A694&amp;", "&amp;'SAF Formula'!B694   </f>
        <v>, </v>
      </c>
      <c r="AO694" s="13" t="str">
        <f>if('SAF Formula'!Q694 = 0, " ", 'SAF Formula'!R694)</f>
        <v> </v>
      </c>
      <c r="AP694" s="13" t="str">
        <f>'SAF Formula'!C694   </f>
        <v/>
      </c>
    </row>
    <row r="695">
      <c r="A695" s="13" t="str">
        <f>'IDL Formula'!A695&amp;", "&amp;'IDL Formula'!B695</f>
        <v>, </v>
      </c>
      <c r="H695" s="13" t="str">
        <f>if('IDL Formula'!N695 = 0, " ", 'IDL Formula'!N695)</f>
        <v> </v>
      </c>
      <c r="I695" s="13" t="str">
        <f>'PR Formula'!A695&amp;", "&amp;'PR Formula'!B695                           </f>
        <v>, </v>
      </c>
      <c r="P695" s="13" t="str">
        <f>if('PR Formula'!N695 = 0, " ", 'PR Formula'!N695)</f>
        <v> </v>
      </c>
      <c r="Q695" s="13" t="str">
        <f>'LB Formula'!A695&amp;", "&amp;'LB Formula'!B695   </f>
        <v>, </v>
      </c>
      <c r="X695" s="13" t="str">
        <f>if('LB Formula'!Q695 = 0, " ", 'LB Formula'!Q695)</f>
        <v> </v>
      </c>
      <c r="Y695" s="13" t="str">
        <f>'CB Formula'!A695&amp;", "&amp;'CB Formula'!B695   </f>
        <v>, </v>
      </c>
      <c r="AF695" s="13" t="str">
        <f>if('CB Formula'!N695 = 0, " ", 'CB Formula'!Q695)</f>
        <v> </v>
      </c>
      <c r="AG695" s="60" t="str">
        <f>'CB Formula'!C695   </f>
        <v/>
      </c>
      <c r="AH695" s="13" t="str">
        <f>'SAF Formula'!A695&amp;", "&amp;'SAF Formula'!B695   </f>
        <v>, </v>
      </c>
      <c r="AO695" s="13" t="str">
        <f>if('SAF Formula'!Q695 = 0, " ", 'SAF Formula'!R695)</f>
        <v> </v>
      </c>
      <c r="AP695" s="13" t="str">
        <f>'SAF Formula'!C695   </f>
        <v/>
      </c>
    </row>
    <row r="696">
      <c r="A696" s="13" t="str">
        <f>'IDL Formula'!A696&amp;", "&amp;'IDL Formula'!B696</f>
        <v>, </v>
      </c>
      <c r="H696" s="13" t="str">
        <f>if('IDL Formula'!N696 = 0, " ", 'IDL Formula'!N696)</f>
        <v> </v>
      </c>
      <c r="I696" s="13" t="str">
        <f>'PR Formula'!A696&amp;", "&amp;'PR Formula'!B696                           </f>
        <v>, </v>
      </c>
      <c r="P696" s="13" t="str">
        <f>if('PR Formula'!N696 = 0, " ", 'PR Formula'!N696)</f>
        <v> </v>
      </c>
      <c r="Q696" s="13" t="str">
        <f>'LB Formula'!A696&amp;", "&amp;'LB Formula'!B696   </f>
        <v>, </v>
      </c>
      <c r="X696" s="13" t="str">
        <f>if('LB Formula'!Q696 = 0, " ", 'LB Formula'!Q696)</f>
        <v> </v>
      </c>
      <c r="Y696" s="13" t="str">
        <f>'CB Formula'!A696&amp;", "&amp;'CB Formula'!B696   </f>
        <v>, </v>
      </c>
      <c r="AF696" s="13" t="str">
        <f>if('CB Formula'!N696 = 0, " ", 'CB Formula'!Q696)</f>
        <v> </v>
      </c>
      <c r="AG696" s="60" t="str">
        <f>'CB Formula'!C696   </f>
        <v/>
      </c>
      <c r="AH696" s="13" t="str">
        <f>'SAF Formula'!A696&amp;", "&amp;'SAF Formula'!B696   </f>
        <v>, </v>
      </c>
      <c r="AO696" s="13" t="str">
        <f>if('SAF Formula'!Q696 = 0, " ", 'SAF Formula'!R696)</f>
        <v> </v>
      </c>
      <c r="AP696" s="13" t="str">
        <f>'SAF Formula'!C696   </f>
        <v/>
      </c>
    </row>
    <row r="697">
      <c r="A697" s="13" t="str">
        <f>'IDL Formula'!A697&amp;", "&amp;'IDL Formula'!B697</f>
        <v>, </v>
      </c>
      <c r="H697" s="13" t="str">
        <f>if('IDL Formula'!N697 = 0, " ", 'IDL Formula'!N697)</f>
        <v> </v>
      </c>
      <c r="I697" s="13" t="str">
        <f>'PR Formula'!A697&amp;", "&amp;'PR Formula'!B697                           </f>
        <v>, </v>
      </c>
      <c r="P697" s="13" t="str">
        <f>if('PR Formula'!N697 = 0, " ", 'PR Formula'!N697)</f>
        <v> </v>
      </c>
      <c r="Q697" s="13" t="str">
        <f>'LB Formula'!A697&amp;", "&amp;'LB Formula'!B697   </f>
        <v>, </v>
      </c>
      <c r="X697" s="13" t="str">
        <f>if('LB Formula'!Q697 = 0, " ", 'LB Formula'!Q697)</f>
        <v> </v>
      </c>
      <c r="Y697" s="13" t="str">
        <f>'CB Formula'!A697&amp;", "&amp;'CB Formula'!B697   </f>
        <v>, </v>
      </c>
      <c r="AF697" s="13" t="str">
        <f>if('CB Formula'!N697 = 0, " ", 'CB Formula'!Q697)</f>
        <v> </v>
      </c>
      <c r="AG697" s="60" t="str">
        <f>'CB Formula'!C697   </f>
        <v/>
      </c>
      <c r="AH697" s="13" t="str">
        <f>'SAF Formula'!A697&amp;", "&amp;'SAF Formula'!B697   </f>
        <v>, </v>
      </c>
      <c r="AO697" s="13" t="str">
        <f>if('SAF Formula'!Q697 = 0, " ", 'SAF Formula'!R697)</f>
        <v> </v>
      </c>
      <c r="AP697" s="13" t="str">
        <f>'SAF Formula'!C697   </f>
        <v/>
      </c>
    </row>
    <row r="698">
      <c r="A698" s="13" t="str">
        <f>'IDL Formula'!A698&amp;", "&amp;'IDL Formula'!B698</f>
        <v>, </v>
      </c>
      <c r="H698" s="13" t="str">
        <f>if('IDL Formula'!N698 = 0, " ", 'IDL Formula'!N698)</f>
        <v> </v>
      </c>
      <c r="I698" s="13" t="str">
        <f>'PR Formula'!A698&amp;", "&amp;'PR Formula'!B698                           </f>
        <v>, </v>
      </c>
      <c r="P698" s="13" t="str">
        <f>if('PR Formula'!N698 = 0, " ", 'PR Formula'!N698)</f>
        <v> </v>
      </c>
      <c r="Q698" s="13" t="str">
        <f>'LB Formula'!A698&amp;", "&amp;'LB Formula'!B698   </f>
        <v>, </v>
      </c>
      <c r="X698" s="13" t="str">
        <f>if('LB Formula'!Q698 = 0, " ", 'LB Formula'!Q698)</f>
        <v> </v>
      </c>
      <c r="Y698" s="13" t="str">
        <f>'CB Formula'!A698&amp;", "&amp;'CB Formula'!B698   </f>
        <v>, </v>
      </c>
      <c r="AF698" s="13" t="str">
        <f>if('CB Formula'!N698 = 0, " ", 'CB Formula'!Q698)</f>
        <v> </v>
      </c>
      <c r="AG698" s="60" t="str">
        <f>'CB Formula'!C698   </f>
        <v/>
      </c>
      <c r="AH698" s="13" t="str">
        <f>'SAF Formula'!A698&amp;", "&amp;'SAF Formula'!B698   </f>
        <v>, </v>
      </c>
      <c r="AO698" s="13" t="str">
        <f>if('SAF Formula'!Q698 = 0, " ", 'SAF Formula'!R698)</f>
        <v> </v>
      </c>
      <c r="AP698" s="13" t="str">
        <f>'SAF Formula'!C698   </f>
        <v/>
      </c>
    </row>
    <row r="699">
      <c r="A699" s="13" t="str">
        <f>'IDL Formula'!A699&amp;", "&amp;'IDL Formula'!B699</f>
        <v>, </v>
      </c>
      <c r="H699" s="13" t="str">
        <f>if('IDL Formula'!N699 = 0, " ", 'IDL Formula'!N699)</f>
        <v> </v>
      </c>
      <c r="I699" s="13" t="str">
        <f>'PR Formula'!A699&amp;", "&amp;'PR Formula'!B699                           </f>
        <v>, </v>
      </c>
      <c r="P699" s="13" t="str">
        <f>if('PR Formula'!N699 = 0, " ", 'PR Formula'!N699)</f>
        <v> </v>
      </c>
      <c r="Q699" s="13" t="str">
        <f>'LB Formula'!A699&amp;", "&amp;'LB Formula'!B699   </f>
        <v>, </v>
      </c>
      <c r="X699" s="13" t="str">
        <f>if('LB Formula'!Q699 = 0, " ", 'LB Formula'!Q699)</f>
        <v> </v>
      </c>
      <c r="Y699" s="13" t="str">
        <f>'CB Formula'!A699&amp;", "&amp;'CB Formula'!B699   </f>
        <v>, </v>
      </c>
      <c r="AF699" s="13" t="str">
        <f>if('CB Formula'!N699 = 0, " ", 'CB Formula'!Q699)</f>
        <v> </v>
      </c>
      <c r="AG699" s="60" t="str">
        <f>'CB Formula'!C699   </f>
        <v/>
      </c>
      <c r="AH699" s="13" t="str">
        <f>'SAF Formula'!A699&amp;", "&amp;'SAF Formula'!B699   </f>
        <v>, </v>
      </c>
      <c r="AO699" s="13" t="str">
        <f>if('SAF Formula'!Q699 = 0, " ", 'SAF Formula'!R699)</f>
        <v> </v>
      </c>
      <c r="AP699" s="13" t="str">
        <f>'SAF Formula'!C699   </f>
        <v/>
      </c>
    </row>
    <row r="700">
      <c r="A700" s="13" t="str">
        <f>'IDL Formula'!A700&amp;", "&amp;'IDL Formula'!B700</f>
        <v>, </v>
      </c>
      <c r="H700" s="13" t="str">
        <f>if('IDL Formula'!N700 = 0, " ", 'IDL Formula'!N700)</f>
        <v> </v>
      </c>
      <c r="I700" s="13" t="str">
        <f>'PR Formula'!A700&amp;", "&amp;'PR Formula'!B700                           </f>
        <v>, </v>
      </c>
      <c r="P700" s="13" t="str">
        <f>if('PR Formula'!N700 = 0, " ", 'PR Formula'!N700)</f>
        <v> </v>
      </c>
      <c r="Q700" s="13" t="str">
        <f>'LB Formula'!A700&amp;", "&amp;'LB Formula'!B700   </f>
        <v>, </v>
      </c>
      <c r="X700" s="13" t="str">
        <f>if('LB Formula'!Q700 = 0, " ", 'LB Formula'!Q700)</f>
        <v> </v>
      </c>
      <c r="Y700" s="13" t="str">
        <f>'CB Formula'!A700&amp;", "&amp;'CB Formula'!B700   </f>
        <v>, </v>
      </c>
      <c r="AF700" s="13" t="str">
        <f>if('CB Formula'!N700 = 0, " ", 'CB Formula'!Q700)</f>
        <v> </v>
      </c>
      <c r="AG700" s="60" t="str">
        <f>'CB Formula'!C700   </f>
        <v/>
      </c>
      <c r="AH700" s="13" t="str">
        <f>'SAF Formula'!A700&amp;", "&amp;'SAF Formula'!B700   </f>
        <v>, </v>
      </c>
      <c r="AO700" s="13" t="str">
        <f>if('SAF Formula'!Q700 = 0, " ", 'SAF Formula'!R700)</f>
        <v> </v>
      </c>
      <c r="AP700" s="13" t="str">
        <f>'SAF Formula'!C700   </f>
        <v/>
      </c>
    </row>
    <row r="701">
      <c r="A701" s="13" t="str">
        <f>'IDL Formula'!A701&amp;", "&amp;'IDL Formula'!B701</f>
        <v>, </v>
      </c>
      <c r="H701" s="13" t="str">
        <f>if('IDL Formula'!N701 = 0, " ", 'IDL Formula'!N701)</f>
        <v> </v>
      </c>
      <c r="I701" s="13" t="str">
        <f>'PR Formula'!A701&amp;", "&amp;'PR Formula'!B701                           </f>
        <v>, </v>
      </c>
      <c r="P701" s="13" t="str">
        <f>if('PR Formula'!N701 = 0, " ", 'PR Formula'!N701)</f>
        <v> </v>
      </c>
      <c r="Q701" s="13" t="str">
        <f>'LB Formula'!A701&amp;", "&amp;'LB Formula'!B701   </f>
        <v>, </v>
      </c>
      <c r="X701" s="13" t="str">
        <f>if('LB Formula'!Q701 = 0, " ", 'LB Formula'!Q701)</f>
        <v> </v>
      </c>
      <c r="Y701" s="13" t="str">
        <f>'CB Formula'!A701&amp;", "&amp;'CB Formula'!B701   </f>
        <v>, </v>
      </c>
      <c r="AF701" s="13" t="str">
        <f>if('CB Formula'!N701 = 0, " ", 'CB Formula'!Q701)</f>
        <v> </v>
      </c>
      <c r="AG701" s="60" t="str">
        <f>'CB Formula'!C701   </f>
        <v/>
      </c>
      <c r="AH701" s="13" t="str">
        <f>'SAF Formula'!A701&amp;", "&amp;'SAF Formula'!B701   </f>
        <v>, </v>
      </c>
      <c r="AO701" s="13" t="str">
        <f>if('SAF Formula'!Q701 = 0, " ", 'SAF Formula'!R701)</f>
        <v> </v>
      </c>
      <c r="AP701" s="13" t="str">
        <f>'SAF Formula'!C701   </f>
        <v/>
      </c>
    </row>
    <row r="702">
      <c r="A702" s="13" t="str">
        <f>'IDL Formula'!A702&amp;", "&amp;'IDL Formula'!B702</f>
        <v>, </v>
      </c>
      <c r="H702" s="13" t="str">
        <f>if('IDL Formula'!N702 = 0, " ", 'IDL Formula'!N702)</f>
        <v> </v>
      </c>
      <c r="I702" s="13" t="str">
        <f>'PR Formula'!A702&amp;", "&amp;'PR Formula'!B702                           </f>
        <v>, </v>
      </c>
      <c r="P702" s="13" t="str">
        <f>if('PR Formula'!N702 = 0, " ", 'PR Formula'!N702)</f>
        <v> </v>
      </c>
      <c r="Q702" s="13" t="str">
        <f>'LB Formula'!A702&amp;", "&amp;'LB Formula'!B702   </f>
        <v>, </v>
      </c>
      <c r="X702" s="13" t="str">
        <f>if('LB Formula'!Q702 = 0, " ", 'LB Formula'!Q702)</f>
        <v> </v>
      </c>
      <c r="Y702" s="13" t="str">
        <f>'CB Formula'!A702&amp;", "&amp;'CB Formula'!B702   </f>
        <v>, </v>
      </c>
      <c r="AF702" s="13" t="str">
        <f>if('CB Formula'!N702 = 0, " ", 'CB Formula'!Q702)</f>
        <v> </v>
      </c>
      <c r="AG702" s="60" t="str">
        <f>'CB Formula'!C702   </f>
        <v/>
      </c>
      <c r="AH702" s="13" t="str">
        <f>'SAF Formula'!A702&amp;", "&amp;'SAF Formula'!B702   </f>
        <v>, </v>
      </c>
      <c r="AO702" s="13" t="str">
        <f>if('SAF Formula'!Q702 = 0, " ", 'SAF Formula'!R702)</f>
        <v> </v>
      </c>
      <c r="AP702" s="13" t="str">
        <f>'SAF Formula'!C702   </f>
        <v/>
      </c>
    </row>
    <row r="703">
      <c r="A703" s="13" t="str">
        <f>'IDL Formula'!A703&amp;", "&amp;'IDL Formula'!B703</f>
        <v>, </v>
      </c>
      <c r="H703" s="13" t="str">
        <f>if('IDL Formula'!N703 = 0, " ", 'IDL Formula'!N703)</f>
        <v> </v>
      </c>
      <c r="I703" s="13" t="str">
        <f>'PR Formula'!A703&amp;", "&amp;'PR Formula'!B703                           </f>
        <v>, </v>
      </c>
      <c r="P703" s="13" t="str">
        <f>if('PR Formula'!N703 = 0, " ", 'PR Formula'!N703)</f>
        <v> </v>
      </c>
      <c r="Q703" s="13" t="str">
        <f>'LB Formula'!A703&amp;", "&amp;'LB Formula'!B703   </f>
        <v>, </v>
      </c>
      <c r="X703" s="13" t="str">
        <f>if('LB Formula'!Q703 = 0, " ", 'LB Formula'!Q703)</f>
        <v> </v>
      </c>
      <c r="Y703" s="13" t="str">
        <f>'CB Formula'!A703&amp;", "&amp;'CB Formula'!B703   </f>
        <v>, </v>
      </c>
      <c r="AF703" s="13" t="str">
        <f>if('CB Formula'!N703 = 0, " ", 'CB Formula'!Q703)</f>
        <v> </v>
      </c>
      <c r="AG703" s="60" t="str">
        <f>'CB Formula'!C703   </f>
        <v/>
      </c>
      <c r="AH703" s="13" t="str">
        <f>'SAF Formula'!A703&amp;", "&amp;'SAF Formula'!B703   </f>
        <v>, </v>
      </c>
      <c r="AO703" s="13" t="str">
        <f>if('SAF Formula'!Q703 = 0, " ", 'SAF Formula'!R703)</f>
        <v> </v>
      </c>
      <c r="AP703" s="13" t="str">
        <f>'SAF Formula'!C703   </f>
        <v/>
      </c>
    </row>
    <row r="704">
      <c r="A704" s="13" t="str">
        <f>'IDL Formula'!A704&amp;", "&amp;'IDL Formula'!B704</f>
        <v>, </v>
      </c>
      <c r="H704" s="13" t="str">
        <f>if('IDL Formula'!N704 = 0, " ", 'IDL Formula'!N704)</f>
        <v> </v>
      </c>
      <c r="I704" s="13" t="str">
        <f>'PR Formula'!A704&amp;", "&amp;'PR Formula'!B704                           </f>
        <v>, </v>
      </c>
      <c r="P704" s="13" t="str">
        <f>if('PR Formula'!N704 = 0, " ", 'PR Formula'!N704)</f>
        <v> </v>
      </c>
      <c r="Q704" s="13" t="str">
        <f>'LB Formula'!A704&amp;", "&amp;'LB Formula'!B704   </f>
        <v>, </v>
      </c>
      <c r="X704" s="13" t="str">
        <f>if('LB Formula'!Q704 = 0, " ", 'LB Formula'!Q704)</f>
        <v> </v>
      </c>
      <c r="Y704" s="13" t="str">
        <f>'CB Formula'!A704&amp;", "&amp;'CB Formula'!B704   </f>
        <v>, </v>
      </c>
      <c r="AF704" s="13" t="str">
        <f>if('CB Formula'!N704 = 0, " ", 'CB Formula'!Q704)</f>
        <v> </v>
      </c>
      <c r="AG704" s="60" t="str">
        <f>'CB Formula'!C704   </f>
        <v/>
      </c>
      <c r="AH704" s="13" t="str">
        <f>'SAF Formula'!A704&amp;", "&amp;'SAF Formula'!B704   </f>
        <v>, </v>
      </c>
      <c r="AO704" s="13" t="str">
        <f>if('SAF Formula'!Q704 = 0, " ", 'SAF Formula'!R704)</f>
        <v> </v>
      </c>
      <c r="AP704" s="13" t="str">
        <f>'SAF Formula'!C704   </f>
        <v/>
      </c>
    </row>
    <row r="705">
      <c r="A705" s="13" t="str">
        <f>'IDL Formula'!A705&amp;", "&amp;'IDL Formula'!B705</f>
        <v>, </v>
      </c>
      <c r="H705" s="13" t="str">
        <f>if('IDL Formula'!N705 = 0, " ", 'IDL Formula'!N705)</f>
        <v> </v>
      </c>
      <c r="I705" s="13" t="str">
        <f>'PR Formula'!A705&amp;", "&amp;'PR Formula'!B705                           </f>
        <v>, </v>
      </c>
      <c r="P705" s="13" t="str">
        <f>if('PR Formula'!N705 = 0, " ", 'PR Formula'!N705)</f>
        <v> </v>
      </c>
      <c r="Q705" s="13" t="str">
        <f>'LB Formula'!A705&amp;", "&amp;'LB Formula'!B705   </f>
        <v>, </v>
      </c>
      <c r="X705" s="13" t="str">
        <f>if('LB Formula'!Q705 = 0, " ", 'LB Formula'!Q705)</f>
        <v> </v>
      </c>
      <c r="Y705" s="13" t="str">
        <f>'CB Formula'!A705&amp;", "&amp;'CB Formula'!B705   </f>
        <v>, </v>
      </c>
      <c r="AF705" s="13" t="str">
        <f>if('CB Formula'!N705 = 0, " ", 'CB Formula'!Q705)</f>
        <v> </v>
      </c>
      <c r="AG705" s="60" t="str">
        <f>'CB Formula'!C705   </f>
        <v/>
      </c>
      <c r="AH705" s="13" t="str">
        <f>'SAF Formula'!A705&amp;", "&amp;'SAF Formula'!B705   </f>
        <v>, </v>
      </c>
      <c r="AO705" s="13" t="str">
        <f>if('SAF Formula'!Q705 = 0, " ", 'SAF Formula'!R705)</f>
        <v> </v>
      </c>
      <c r="AP705" s="13" t="str">
        <f>'SAF Formula'!C705   </f>
        <v/>
      </c>
    </row>
    <row r="706">
      <c r="A706" s="13" t="str">
        <f>'IDL Formula'!A706&amp;", "&amp;'IDL Formula'!B706</f>
        <v>, </v>
      </c>
      <c r="H706" s="13" t="str">
        <f>if('IDL Formula'!N706 = 0, " ", 'IDL Formula'!N706)</f>
        <v> </v>
      </c>
      <c r="I706" s="13" t="str">
        <f>'PR Formula'!A706&amp;", "&amp;'PR Formula'!B706                           </f>
        <v>, </v>
      </c>
      <c r="P706" s="13" t="str">
        <f>if('PR Formula'!N706 = 0, " ", 'PR Formula'!N706)</f>
        <v> </v>
      </c>
      <c r="Q706" s="13" t="str">
        <f>'LB Formula'!A706&amp;", "&amp;'LB Formula'!B706   </f>
        <v>, </v>
      </c>
      <c r="X706" s="13" t="str">
        <f>if('LB Formula'!Q706 = 0, " ", 'LB Formula'!Q706)</f>
        <v> </v>
      </c>
      <c r="Y706" s="13" t="str">
        <f>'CB Formula'!A706&amp;", "&amp;'CB Formula'!B706   </f>
        <v>, </v>
      </c>
      <c r="AF706" s="13" t="str">
        <f>if('CB Formula'!N706 = 0, " ", 'CB Formula'!Q706)</f>
        <v> </v>
      </c>
      <c r="AG706" s="60" t="str">
        <f>'CB Formula'!C706   </f>
        <v/>
      </c>
      <c r="AH706" s="13" t="str">
        <f>'SAF Formula'!A706&amp;", "&amp;'SAF Formula'!B706   </f>
        <v>, </v>
      </c>
      <c r="AO706" s="13" t="str">
        <f>if('SAF Formula'!Q706 = 0, " ", 'SAF Formula'!R706)</f>
        <v> </v>
      </c>
      <c r="AP706" s="13" t="str">
        <f>'SAF Formula'!C706   </f>
        <v/>
      </c>
    </row>
    <row r="707">
      <c r="A707" s="13" t="str">
        <f>'IDL Formula'!A707&amp;", "&amp;'IDL Formula'!B707</f>
        <v>, </v>
      </c>
      <c r="H707" s="13" t="str">
        <f>if('IDL Formula'!N707 = 0, " ", 'IDL Formula'!N707)</f>
        <v> </v>
      </c>
      <c r="I707" s="13" t="str">
        <f>'PR Formula'!A707&amp;", "&amp;'PR Formula'!B707                           </f>
        <v>, </v>
      </c>
      <c r="P707" s="13" t="str">
        <f>if('PR Formula'!N707 = 0, " ", 'PR Formula'!N707)</f>
        <v> </v>
      </c>
      <c r="Q707" s="13" t="str">
        <f>'LB Formula'!A707&amp;", "&amp;'LB Formula'!B707   </f>
        <v>, </v>
      </c>
      <c r="X707" s="13" t="str">
        <f>if('LB Formula'!Q707 = 0, " ", 'LB Formula'!Q707)</f>
        <v> </v>
      </c>
      <c r="Y707" s="13" t="str">
        <f>'CB Formula'!A707&amp;", "&amp;'CB Formula'!B707   </f>
        <v>, </v>
      </c>
      <c r="AF707" s="13" t="str">
        <f>if('CB Formula'!N707 = 0, " ", 'CB Formula'!Q707)</f>
        <v> </v>
      </c>
      <c r="AG707" s="60" t="str">
        <f>'CB Formula'!C707   </f>
        <v/>
      </c>
      <c r="AH707" s="13" t="str">
        <f>'SAF Formula'!A707&amp;", "&amp;'SAF Formula'!B707   </f>
        <v>, </v>
      </c>
      <c r="AO707" s="13" t="str">
        <f>if('SAF Formula'!Q707 = 0, " ", 'SAF Formula'!R707)</f>
        <v> </v>
      </c>
      <c r="AP707" s="13" t="str">
        <f>'SAF Formula'!C707   </f>
        <v/>
      </c>
    </row>
    <row r="708">
      <c r="A708" s="13" t="str">
        <f>'IDL Formula'!A708&amp;", "&amp;'IDL Formula'!B708</f>
        <v>, </v>
      </c>
      <c r="H708" s="13" t="str">
        <f>if('IDL Formula'!N708 = 0, " ", 'IDL Formula'!N708)</f>
        <v> </v>
      </c>
      <c r="I708" s="13" t="str">
        <f>'PR Formula'!A708&amp;", "&amp;'PR Formula'!B708                           </f>
        <v>, </v>
      </c>
      <c r="P708" s="13" t="str">
        <f>if('PR Formula'!N708 = 0, " ", 'PR Formula'!N708)</f>
        <v> </v>
      </c>
      <c r="Q708" s="13" t="str">
        <f>'LB Formula'!A708&amp;", "&amp;'LB Formula'!B708   </f>
        <v>, </v>
      </c>
      <c r="X708" s="13" t="str">
        <f>if('LB Formula'!Q708 = 0, " ", 'LB Formula'!Q708)</f>
        <v> </v>
      </c>
      <c r="Y708" s="13" t="str">
        <f>'CB Formula'!A708&amp;", "&amp;'CB Formula'!B708   </f>
        <v>, </v>
      </c>
      <c r="AF708" s="13" t="str">
        <f>if('CB Formula'!N708 = 0, " ", 'CB Formula'!Q708)</f>
        <v> </v>
      </c>
      <c r="AG708" s="60" t="str">
        <f>'CB Formula'!C708   </f>
        <v/>
      </c>
      <c r="AH708" s="13" t="str">
        <f>'SAF Formula'!A708&amp;", "&amp;'SAF Formula'!B708   </f>
        <v>, </v>
      </c>
      <c r="AO708" s="13" t="str">
        <f>if('SAF Formula'!Q708 = 0, " ", 'SAF Formula'!R708)</f>
        <v> </v>
      </c>
      <c r="AP708" s="13" t="str">
        <f>'SAF Formula'!C708   </f>
        <v/>
      </c>
    </row>
    <row r="709">
      <c r="A709" s="13" t="str">
        <f>'IDL Formula'!A709&amp;", "&amp;'IDL Formula'!B709</f>
        <v>, </v>
      </c>
      <c r="H709" s="13" t="str">
        <f>if('IDL Formula'!N709 = 0, " ", 'IDL Formula'!N709)</f>
        <v> </v>
      </c>
      <c r="I709" s="13" t="str">
        <f>'PR Formula'!A709&amp;", "&amp;'PR Formula'!B709                           </f>
        <v>, </v>
      </c>
      <c r="P709" s="13" t="str">
        <f>if('PR Formula'!N709 = 0, " ", 'PR Formula'!N709)</f>
        <v> </v>
      </c>
      <c r="Q709" s="13" t="str">
        <f>'LB Formula'!A709&amp;", "&amp;'LB Formula'!B709   </f>
        <v>, </v>
      </c>
      <c r="X709" s="13" t="str">
        <f>if('LB Formula'!Q709 = 0, " ", 'LB Formula'!Q709)</f>
        <v> </v>
      </c>
      <c r="Y709" s="13" t="str">
        <f>'CB Formula'!A709&amp;", "&amp;'CB Formula'!B709   </f>
        <v>, </v>
      </c>
      <c r="AF709" s="13" t="str">
        <f>if('CB Formula'!N709 = 0, " ", 'CB Formula'!Q709)</f>
        <v> </v>
      </c>
      <c r="AG709" s="60" t="str">
        <f>'CB Formula'!C709   </f>
        <v/>
      </c>
      <c r="AH709" s="13" t="str">
        <f>'SAF Formula'!A709&amp;", "&amp;'SAF Formula'!B709   </f>
        <v>, </v>
      </c>
      <c r="AO709" s="13" t="str">
        <f>if('SAF Formula'!Q709 = 0, " ", 'SAF Formula'!R709)</f>
        <v> </v>
      </c>
      <c r="AP709" s="13" t="str">
        <f>'SAF Formula'!C709   </f>
        <v/>
      </c>
    </row>
    <row r="710">
      <c r="A710" s="13" t="str">
        <f>'IDL Formula'!A710&amp;", "&amp;'IDL Formula'!B710</f>
        <v>, </v>
      </c>
      <c r="H710" s="13" t="str">
        <f>if('IDL Formula'!N710 = 0, " ", 'IDL Formula'!N710)</f>
        <v> </v>
      </c>
      <c r="I710" s="13" t="str">
        <f>'PR Formula'!A710&amp;", "&amp;'PR Formula'!B710                           </f>
        <v>, </v>
      </c>
      <c r="P710" s="13" t="str">
        <f>if('PR Formula'!N710 = 0, " ", 'PR Formula'!N710)</f>
        <v> </v>
      </c>
      <c r="Q710" s="13" t="str">
        <f>'LB Formula'!A710&amp;", "&amp;'LB Formula'!B710   </f>
        <v>, </v>
      </c>
      <c r="X710" s="13" t="str">
        <f>if('LB Formula'!Q710 = 0, " ", 'LB Formula'!Q710)</f>
        <v> </v>
      </c>
      <c r="Y710" s="13" t="str">
        <f>'CB Formula'!A710&amp;", "&amp;'CB Formula'!B710   </f>
        <v>, </v>
      </c>
      <c r="AF710" s="13" t="str">
        <f>if('CB Formula'!N710 = 0, " ", 'CB Formula'!Q710)</f>
        <v> </v>
      </c>
      <c r="AG710" s="60" t="str">
        <f>'CB Formula'!C710   </f>
        <v/>
      </c>
      <c r="AH710" s="13" t="str">
        <f>'SAF Formula'!A710&amp;", "&amp;'SAF Formula'!B710   </f>
        <v>, </v>
      </c>
      <c r="AO710" s="13" t="str">
        <f>if('SAF Formula'!Q710 = 0, " ", 'SAF Formula'!R710)</f>
        <v> </v>
      </c>
      <c r="AP710" s="13" t="str">
        <f>'SAF Formula'!C710   </f>
        <v/>
      </c>
    </row>
    <row r="711">
      <c r="A711" s="13" t="str">
        <f>'IDL Formula'!A711&amp;", "&amp;'IDL Formula'!B711</f>
        <v>, </v>
      </c>
      <c r="H711" s="13" t="str">
        <f>if('IDL Formula'!N711 = 0, " ", 'IDL Formula'!N711)</f>
        <v> </v>
      </c>
      <c r="I711" s="13" t="str">
        <f>'PR Formula'!A711&amp;", "&amp;'PR Formula'!B711                           </f>
        <v>, </v>
      </c>
      <c r="P711" s="13" t="str">
        <f>if('PR Formula'!N711 = 0, " ", 'PR Formula'!N711)</f>
        <v> </v>
      </c>
      <c r="Q711" s="13" t="str">
        <f>'LB Formula'!A711&amp;", "&amp;'LB Formula'!B711   </f>
        <v>, </v>
      </c>
      <c r="X711" s="13" t="str">
        <f>if('LB Formula'!Q711 = 0, " ", 'LB Formula'!Q711)</f>
        <v> </v>
      </c>
      <c r="Y711" s="13" t="str">
        <f>'CB Formula'!A711&amp;", "&amp;'CB Formula'!B711   </f>
        <v>, </v>
      </c>
      <c r="AF711" s="13" t="str">
        <f>if('CB Formula'!N711 = 0, " ", 'CB Formula'!Q711)</f>
        <v> </v>
      </c>
      <c r="AG711" s="60" t="str">
        <f>'CB Formula'!C711   </f>
        <v/>
      </c>
      <c r="AH711" s="13" t="str">
        <f>'SAF Formula'!A711&amp;", "&amp;'SAF Formula'!B711   </f>
        <v>, </v>
      </c>
      <c r="AO711" s="13" t="str">
        <f>if('SAF Formula'!Q711 = 0, " ", 'SAF Formula'!R711)</f>
        <v> </v>
      </c>
      <c r="AP711" s="13" t="str">
        <f>'SAF Formula'!C711   </f>
        <v/>
      </c>
    </row>
    <row r="712">
      <c r="A712" s="13" t="str">
        <f>'IDL Formula'!A712&amp;", "&amp;'IDL Formula'!B712</f>
        <v>, </v>
      </c>
      <c r="H712" s="13" t="str">
        <f>if('IDL Formula'!N712 = 0, " ", 'IDL Formula'!N712)</f>
        <v> </v>
      </c>
      <c r="I712" s="13" t="str">
        <f>'PR Formula'!A712&amp;", "&amp;'PR Formula'!B712                           </f>
        <v>, </v>
      </c>
      <c r="P712" s="13" t="str">
        <f>if('PR Formula'!N712 = 0, " ", 'PR Formula'!N712)</f>
        <v> </v>
      </c>
      <c r="Q712" s="13" t="str">
        <f>'LB Formula'!A712&amp;", "&amp;'LB Formula'!B712   </f>
        <v>, </v>
      </c>
      <c r="X712" s="13" t="str">
        <f>if('LB Formula'!Q712 = 0, " ", 'LB Formula'!Q712)</f>
        <v> </v>
      </c>
      <c r="Y712" s="13" t="str">
        <f>'CB Formula'!A712&amp;", "&amp;'CB Formula'!B712   </f>
        <v>, </v>
      </c>
      <c r="AF712" s="13" t="str">
        <f>if('CB Formula'!N712 = 0, " ", 'CB Formula'!Q712)</f>
        <v> </v>
      </c>
      <c r="AG712" s="60" t="str">
        <f>'CB Formula'!C712   </f>
        <v/>
      </c>
      <c r="AH712" s="13" t="str">
        <f>'SAF Formula'!A712&amp;", "&amp;'SAF Formula'!B712   </f>
        <v>, </v>
      </c>
      <c r="AO712" s="13" t="str">
        <f>if('SAF Formula'!Q712 = 0, " ", 'SAF Formula'!R712)</f>
        <v> </v>
      </c>
      <c r="AP712" s="13" t="str">
        <f>'SAF Formula'!C712   </f>
        <v/>
      </c>
    </row>
    <row r="713">
      <c r="A713" s="13" t="str">
        <f>'IDL Formula'!A713&amp;", "&amp;'IDL Formula'!B713</f>
        <v>, </v>
      </c>
      <c r="H713" s="13" t="str">
        <f>if('IDL Formula'!N713 = 0, " ", 'IDL Formula'!N713)</f>
        <v> </v>
      </c>
      <c r="I713" s="13" t="str">
        <f>'PR Formula'!A713&amp;", "&amp;'PR Formula'!B713                           </f>
        <v>, </v>
      </c>
      <c r="P713" s="13" t="str">
        <f>if('PR Formula'!N713 = 0, " ", 'PR Formula'!N713)</f>
        <v> </v>
      </c>
      <c r="Q713" s="13" t="str">
        <f>'LB Formula'!A713&amp;", "&amp;'LB Formula'!B713   </f>
        <v>, </v>
      </c>
      <c r="X713" s="13" t="str">
        <f>if('LB Formula'!Q713 = 0, " ", 'LB Formula'!Q713)</f>
        <v> </v>
      </c>
      <c r="Y713" s="13" t="str">
        <f>'CB Formula'!A713&amp;", "&amp;'CB Formula'!B713   </f>
        <v>, </v>
      </c>
      <c r="AF713" s="13" t="str">
        <f>if('CB Formula'!N713 = 0, " ", 'CB Formula'!Q713)</f>
        <v> </v>
      </c>
      <c r="AG713" s="60" t="str">
        <f>'CB Formula'!C713   </f>
        <v/>
      </c>
      <c r="AH713" s="13" t="str">
        <f>'SAF Formula'!A713&amp;", "&amp;'SAF Formula'!B713   </f>
        <v>, </v>
      </c>
      <c r="AO713" s="13" t="str">
        <f>if('SAF Formula'!Q713 = 0, " ", 'SAF Formula'!R713)</f>
        <v> </v>
      </c>
      <c r="AP713" s="13" t="str">
        <f>'SAF Formula'!C713   </f>
        <v/>
      </c>
    </row>
    <row r="714">
      <c r="A714" s="13" t="str">
        <f>'IDL Formula'!A714&amp;", "&amp;'IDL Formula'!B714</f>
        <v>, </v>
      </c>
      <c r="H714" s="13" t="str">
        <f>if('IDL Formula'!N714 = 0, " ", 'IDL Formula'!N714)</f>
        <v> </v>
      </c>
      <c r="I714" s="13" t="str">
        <f>'PR Formula'!A714&amp;", "&amp;'PR Formula'!B714                           </f>
        <v>, </v>
      </c>
      <c r="P714" s="13" t="str">
        <f>if('PR Formula'!N714 = 0, " ", 'PR Formula'!N714)</f>
        <v> </v>
      </c>
      <c r="Q714" s="13" t="str">
        <f>'LB Formula'!A714&amp;", "&amp;'LB Formula'!B714   </f>
        <v>, </v>
      </c>
      <c r="X714" s="13" t="str">
        <f>if('LB Formula'!Q714 = 0, " ", 'LB Formula'!Q714)</f>
        <v> </v>
      </c>
      <c r="Y714" s="13" t="str">
        <f>'CB Formula'!A714&amp;", "&amp;'CB Formula'!B714   </f>
        <v>, </v>
      </c>
      <c r="AF714" s="13" t="str">
        <f>if('CB Formula'!N714 = 0, " ", 'CB Formula'!Q714)</f>
        <v> </v>
      </c>
      <c r="AG714" s="60" t="str">
        <f>'CB Formula'!C714   </f>
        <v/>
      </c>
      <c r="AH714" s="13" t="str">
        <f>'SAF Formula'!A714&amp;", "&amp;'SAF Formula'!B714   </f>
        <v>, </v>
      </c>
      <c r="AO714" s="13" t="str">
        <f>if('SAF Formula'!Q714 = 0, " ", 'SAF Formula'!R714)</f>
        <v> </v>
      </c>
      <c r="AP714" s="13" t="str">
        <f>'SAF Formula'!C714   </f>
        <v/>
      </c>
    </row>
    <row r="715">
      <c r="A715" s="13" t="str">
        <f>'IDL Formula'!A715&amp;", "&amp;'IDL Formula'!B715</f>
        <v>, </v>
      </c>
      <c r="H715" s="13" t="str">
        <f>if('IDL Formula'!N715 = 0, " ", 'IDL Formula'!N715)</f>
        <v> </v>
      </c>
      <c r="I715" s="13" t="str">
        <f>'PR Formula'!A715&amp;", "&amp;'PR Formula'!B715                           </f>
        <v>, </v>
      </c>
      <c r="P715" s="13" t="str">
        <f>if('PR Formula'!N715 = 0, " ", 'PR Formula'!N715)</f>
        <v> </v>
      </c>
      <c r="Q715" s="13" t="str">
        <f>'LB Formula'!A715&amp;", "&amp;'LB Formula'!B715   </f>
        <v>, </v>
      </c>
      <c r="X715" s="13" t="str">
        <f>if('LB Formula'!Q715 = 0, " ", 'LB Formula'!Q715)</f>
        <v> </v>
      </c>
      <c r="Y715" s="13" t="str">
        <f>'CB Formula'!A715&amp;", "&amp;'CB Formula'!B715   </f>
        <v>, </v>
      </c>
      <c r="AF715" s="13" t="str">
        <f>if('CB Formula'!N715 = 0, " ", 'CB Formula'!Q715)</f>
        <v> </v>
      </c>
      <c r="AG715" s="60" t="str">
        <f>'CB Formula'!C715   </f>
        <v/>
      </c>
      <c r="AH715" s="13" t="str">
        <f>'SAF Formula'!A715&amp;", "&amp;'SAF Formula'!B715   </f>
        <v>, </v>
      </c>
      <c r="AO715" s="13" t="str">
        <f>if('SAF Formula'!Q715 = 0, " ", 'SAF Formula'!R715)</f>
        <v> </v>
      </c>
      <c r="AP715" s="13" t="str">
        <f>'SAF Formula'!C715   </f>
        <v/>
      </c>
    </row>
    <row r="716">
      <c r="A716" s="13" t="str">
        <f>'IDL Formula'!A716&amp;", "&amp;'IDL Formula'!B716</f>
        <v>, </v>
      </c>
      <c r="H716" s="13" t="str">
        <f>if('IDL Formula'!N716 = 0, " ", 'IDL Formula'!N716)</f>
        <v> </v>
      </c>
      <c r="I716" s="13" t="str">
        <f>'PR Formula'!A716&amp;", "&amp;'PR Formula'!B716                           </f>
        <v>, </v>
      </c>
      <c r="P716" s="13" t="str">
        <f>if('PR Formula'!N716 = 0, " ", 'PR Formula'!N716)</f>
        <v> </v>
      </c>
      <c r="Q716" s="13" t="str">
        <f>'LB Formula'!A716&amp;", "&amp;'LB Formula'!B716   </f>
        <v>, </v>
      </c>
      <c r="X716" s="13" t="str">
        <f>if('LB Formula'!Q716 = 0, " ", 'LB Formula'!Q716)</f>
        <v> </v>
      </c>
      <c r="Y716" s="13" t="str">
        <f>'CB Formula'!A716&amp;", "&amp;'CB Formula'!B716   </f>
        <v>, </v>
      </c>
      <c r="AF716" s="13" t="str">
        <f>if('CB Formula'!N716 = 0, " ", 'CB Formula'!Q716)</f>
        <v> </v>
      </c>
      <c r="AG716" s="60" t="str">
        <f>'CB Formula'!C716   </f>
        <v/>
      </c>
      <c r="AH716" s="13" t="str">
        <f>'SAF Formula'!A716&amp;", "&amp;'SAF Formula'!B716   </f>
        <v>, </v>
      </c>
      <c r="AO716" s="13" t="str">
        <f>if('SAF Formula'!Q716 = 0, " ", 'SAF Formula'!R716)</f>
        <v> </v>
      </c>
      <c r="AP716" s="13" t="str">
        <f>'SAF Formula'!C716   </f>
        <v/>
      </c>
    </row>
    <row r="717">
      <c r="A717" s="13" t="str">
        <f>'IDL Formula'!A717&amp;", "&amp;'IDL Formula'!B717</f>
        <v>, </v>
      </c>
      <c r="H717" s="13" t="str">
        <f>if('IDL Formula'!N717 = 0, " ", 'IDL Formula'!N717)</f>
        <v> </v>
      </c>
      <c r="I717" s="13" t="str">
        <f>'PR Formula'!A717&amp;", "&amp;'PR Formula'!B717                           </f>
        <v>, </v>
      </c>
      <c r="P717" s="13" t="str">
        <f>if('PR Formula'!N717 = 0, " ", 'PR Formula'!N717)</f>
        <v> </v>
      </c>
      <c r="Q717" s="13" t="str">
        <f>'LB Formula'!A717&amp;", "&amp;'LB Formula'!B717   </f>
        <v>, </v>
      </c>
      <c r="X717" s="13" t="str">
        <f>if('LB Formula'!Q717 = 0, " ", 'LB Formula'!Q717)</f>
        <v> </v>
      </c>
      <c r="Y717" s="13" t="str">
        <f>'CB Formula'!A717&amp;", "&amp;'CB Formula'!B717   </f>
        <v>, </v>
      </c>
      <c r="AF717" s="13" t="str">
        <f>if('CB Formula'!N717 = 0, " ", 'CB Formula'!Q717)</f>
        <v> </v>
      </c>
      <c r="AG717" s="60" t="str">
        <f>'CB Formula'!C717   </f>
        <v/>
      </c>
      <c r="AH717" s="13" t="str">
        <f>'SAF Formula'!A717&amp;", "&amp;'SAF Formula'!B717   </f>
        <v>, </v>
      </c>
      <c r="AO717" s="13" t="str">
        <f>if('SAF Formula'!Q717 = 0, " ", 'SAF Formula'!R717)</f>
        <v> </v>
      </c>
      <c r="AP717" s="13" t="str">
        <f>'SAF Formula'!C717   </f>
        <v/>
      </c>
    </row>
    <row r="718">
      <c r="A718" s="13" t="str">
        <f>'IDL Formula'!A718&amp;", "&amp;'IDL Formula'!B718</f>
        <v>, </v>
      </c>
      <c r="H718" s="13" t="str">
        <f>if('IDL Formula'!N718 = 0, " ", 'IDL Formula'!N718)</f>
        <v> </v>
      </c>
      <c r="I718" s="13" t="str">
        <f>'PR Formula'!A718&amp;", "&amp;'PR Formula'!B718                           </f>
        <v>, </v>
      </c>
      <c r="P718" s="13" t="str">
        <f>if('PR Formula'!N718 = 0, " ", 'PR Formula'!N718)</f>
        <v> </v>
      </c>
      <c r="Q718" s="13" t="str">
        <f>'LB Formula'!A718&amp;", "&amp;'LB Formula'!B718   </f>
        <v>, </v>
      </c>
      <c r="X718" s="13" t="str">
        <f>if('LB Formula'!Q718 = 0, " ", 'LB Formula'!Q718)</f>
        <v> </v>
      </c>
      <c r="Y718" s="13" t="str">
        <f>'CB Formula'!A718&amp;", "&amp;'CB Formula'!B718   </f>
        <v>, </v>
      </c>
      <c r="AF718" s="13" t="str">
        <f>if('CB Formula'!N718 = 0, " ", 'CB Formula'!Q718)</f>
        <v> </v>
      </c>
      <c r="AG718" s="60" t="str">
        <f>'CB Formula'!C718   </f>
        <v/>
      </c>
      <c r="AH718" s="13" t="str">
        <f>'SAF Formula'!A718&amp;", "&amp;'SAF Formula'!B718   </f>
        <v>, </v>
      </c>
      <c r="AO718" s="13" t="str">
        <f>if('SAF Formula'!Q718 = 0, " ", 'SAF Formula'!R718)</f>
        <v> </v>
      </c>
      <c r="AP718" s="13" t="str">
        <f>'SAF Formula'!C718   </f>
        <v/>
      </c>
    </row>
    <row r="719">
      <c r="A719" s="13" t="str">
        <f>'IDL Formula'!A719&amp;", "&amp;'IDL Formula'!B719</f>
        <v>, </v>
      </c>
      <c r="H719" s="13" t="str">
        <f>if('IDL Formula'!N719 = 0, " ", 'IDL Formula'!N719)</f>
        <v> </v>
      </c>
      <c r="I719" s="13" t="str">
        <f>'PR Formula'!A719&amp;", "&amp;'PR Formula'!B719                           </f>
        <v>, </v>
      </c>
      <c r="P719" s="13" t="str">
        <f>if('PR Formula'!N719 = 0, " ", 'PR Formula'!N719)</f>
        <v> </v>
      </c>
      <c r="Q719" s="13" t="str">
        <f>'LB Formula'!A719&amp;", "&amp;'LB Formula'!B719   </f>
        <v>, </v>
      </c>
      <c r="X719" s="13" t="str">
        <f>if('LB Formula'!Q719 = 0, " ", 'LB Formula'!Q719)</f>
        <v> </v>
      </c>
      <c r="Y719" s="13" t="str">
        <f>'CB Formula'!A719&amp;", "&amp;'CB Formula'!B719   </f>
        <v>, </v>
      </c>
      <c r="AF719" s="13" t="str">
        <f>if('CB Formula'!N719 = 0, " ", 'CB Formula'!Q719)</f>
        <v> </v>
      </c>
      <c r="AG719" s="60" t="str">
        <f>'CB Formula'!C719   </f>
        <v/>
      </c>
      <c r="AH719" s="13" t="str">
        <f>'SAF Formula'!A719&amp;", "&amp;'SAF Formula'!B719   </f>
        <v>, </v>
      </c>
      <c r="AO719" s="13" t="str">
        <f>if('SAF Formula'!Q719 = 0, " ", 'SAF Formula'!R719)</f>
        <v> </v>
      </c>
      <c r="AP719" s="13" t="str">
        <f>'SAF Formula'!C719   </f>
        <v/>
      </c>
    </row>
    <row r="720">
      <c r="A720" s="13" t="str">
        <f>'IDL Formula'!A720&amp;", "&amp;'IDL Formula'!B720</f>
        <v>, </v>
      </c>
      <c r="H720" s="13" t="str">
        <f>if('IDL Formula'!N720 = 0, " ", 'IDL Formula'!N720)</f>
        <v> </v>
      </c>
      <c r="I720" s="13" t="str">
        <f>'PR Formula'!A720&amp;", "&amp;'PR Formula'!B720                           </f>
        <v>, </v>
      </c>
      <c r="P720" s="13" t="str">
        <f>if('PR Formula'!N720 = 0, " ", 'PR Formula'!N720)</f>
        <v> </v>
      </c>
      <c r="Q720" s="13" t="str">
        <f>'LB Formula'!A720&amp;", "&amp;'LB Formula'!B720   </f>
        <v>, </v>
      </c>
      <c r="X720" s="13" t="str">
        <f>if('LB Formula'!Q720 = 0, " ", 'LB Formula'!Q720)</f>
        <v> </v>
      </c>
      <c r="Y720" s="13" t="str">
        <f>'CB Formula'!A720&amp;", "&amp;'CB Formula'!B720   </f>
        <v>, </v>
      </c>
      <c r="AF720" s="13" t="str">
        <f>if('CB Formula'!N720 = 0, " ", 'CB Formula'!Q720)</f>
        <v> </v>
      </c>
      <c r="AG720" s="60" t="str">
        <f>'CB Formula'!C720   </f>
        <v/>
      </c>
      <c r="AH720" s="13" t="str">
        <f>'SAF Formula'!A720&amp;", "&amp;'SAF Formula'!B720   </f>
        <v>, </v>
      </c>
      <c r="AO720" s="13" t="str">
        <f>if('SAF Formula'!Q720 = 0, " ", 'SAF Formula'!R720)</f>
        <v> </v>
      </c>
      <c r="AP720" s="13" t="str">
        <f>'SAF Formula'!C720   </f>
        <v/>
      </c>
    </row>
    <row r="721">
      <c r="A721" s="13" t="str">
        <f>'IDL Formula'!A721&amp;", "&amp;'IDL Formula'!B721</f>
        <v>, </v>
      </c>
      <c r="H721" s="13" t="str">
        <f>if('IDL Formula'!N721 = 0, " ", 'IDL Formula'!N721)</f>
        <v> </v>
      </c>
      <c r="I721" s="13" t="str">
        <f>'PR Formula'!A721&amp;", "&amp;'PR Formula'!B721                           </f>
        <v>, </v>
      </c>
      <c r="P721" s="13" t="str">
        <f>if('PR Formula'!N721 = 0, " ", 'PR Formula'!N721)</f>
        <v> </v>
      </c>
      <c r="Q721" s="13" t="str">
        <f>'LB Formula'!A721&amp;", "&amp;'LB Formula'!B721   </f>
        <v>, </v>
      </c>
      <c r="X721" s="13" t="str">
        <f>if('LB Formula'!Q721 = 0, " ", 'LB Formula'!Q721)</f>
        <v> </v>
      </c>
      <c r="Y721" s="13" t="str">
        <f>'CB Formula'!A721&amp;", "&amp;'CB Formula'!B721   </f>
        <v>, </v>
      </c>
      <c r="AF721" s="13" t="str">
        <f>if('CB Formula'!N721 = 0, " ", 'CB Formula'!Q721)</f>
        <v> </v>
      </c>
      <c r="AG721" s="60" t="str">
        <f>'CB Formula'!C721   </f>
        <v/>
      </c>
      <c r="AH721" s="13" t="str">
        <f>'SAF Formula'!A721&amp;", "&amp;'SAF Formula'!B721   </f>
        <v>, </v>
      </c>
      <c r="AO721" s="13" t="str">
        <f>if('SAF Formula'!Q721 = 0, " ", 'SAF Formula'!R721)</f>
        <v> </v>
      </c>
      <c r="AP721" s="13" t="str">
        <f>'SAF Formula'!C721   </f>
        <v/>
      </c>
    </row>
    <row r="722">
      <c r="A722" s="13" t="str">
        <f>'IDL Formula'!A722&amp;", "&amp;'IDL Formula'!B722</f>
        <v>, </v>
      </c>
      <c r="H722" s="13" t="str">
        <f>if('IDL Formula'!N722 = 0, " ", 'IDL Formula'!N722)</f>
        <v> </v>
      </c>
      <c r="I722" s="13" t="str">
        <f>'PR Formula'!A722&amp;", "&amp;'PR Formula'!B722                           </f>
        <v>, </v>
      </c>
      <c r="P722" s="13" t="str">
        <f>if('PR Formula'!N722 = 0, " ", 'PR Formula'!N722)</f>
        <v> </v>
      </c>
      <c r="Q722" s="13" t="str">
        <f>'LB Formula'!A722&amp;", "&amp;'LB Formula'!B722   </f>
        <v>, </v>
      </c>
      <c r="X722" s="13" t="str">
        <f>if('LB Formula'!Q722 = 0, " ", 'LB Formula'!Q722)</f>
        <v> </v>
      </c>
      <c r="Y722" s="13" t="str">
        <f>'CB Formula'!A722&amp;", "&amp;'CB Formula'!B722   </f>
        <v>, </v>
      </c>
      <c r="AF722" s="13" t="str">
        <f>if('CB Formula'!N722 = 0, " ", 'CB Formula'!Q722)</f>
        <v> </v>
      </c>
      <c r="AG722" s="60" t="str">
        <f>'CB Formula'!C722   </f>
        <v/>
      </c>
      <c r="AH722" s="13" t="str">
        <f>'SAF Formula'!A722&amp;", "&amp;'SAF Formula'!B722   </f>
        <v>, </v>
      </c>
      <c r="AO722" s="13" t="str">
        <f>if('SAF Formula'!Q722 = 0, " ", 'SAF Formula'!R722)</f>
        <v> </v>
      </c>
      <c r="AP722" s="13" t="str">
        <f>'SAF Formula'!C722   </f>
        <v/>
      </c>
    </row>
    <row r="723">
      <c r="A723" s="13" t="str">
        <f>'IDL Formula'!A723&amp;", "&amp;'IDL Formula'!B723</f>
        <v>, </v>
      </c>
      <c r="H723" s="13" t="str">
        <f>if('IDL Formula'!N723 = 0, " ", 'IDL Formula'!N723)</f>
        <v> </v>
      </c>
      <c r="I723" s="13" t="str">
        <f>'PR Formula'!A723&amp;", "&amp;'PR Formula'!B723                           </f>
        <v>, </v>
      </c>
      <c r="P723" s="13" t="str">
        <f>if('PR Formula'!N723 = 0, " ", 'PR Formula'!N723)</f>
        <v> </v>
      </c>
      <c r="Q723" s="13" t="str">
        <f>'LB Formula'!A723&amp;", "&amp;'LB Formula'!B723   </f>
        <v>, </v>
      </c>
      <c r="X723" s="13" t="str">
        <f>if('LB Formula'!Q723 = 0, " ", 'LB Formula'!Q723)</f>
        <v> </v>
      </c>
      <c r="Y723" s="13" t="str">
        <f>'CB Formula'!A723&amp;", "&amp;'CB Formula'!B723   </f>
        <v>, </v>
      </c>
      <c r="AF723" s="13" t="str">
        <f>if('CB Formula'!N723 = 0, " ", 'CB Formula'!Q723)</f>
        <v> </v>
      </c>
      <c r="AG723" s="60" t="str">
        <f>'CB Formula'!C723   </f>
        <v/>
      </c>
      <c r="AH723" s="13" t="str">
        <f>'SAF Formula'!A723&amp;", "&amp;'SAF Formula'!B723   </f>
        <v>, </v>
      </c>
      <c r="AO723" s="13" t="str">
        <f>if('SAF Formula'!Q723 = 0, " ", 'SAF Formula'!R723)</f>
        <v> </v>
      </c>
      <c r="AP723" s="13" t="str">
        <f>'SAF Formula'!C723   </f>
        <v/>
      </c>
    </row>
    <row r="724">
      <c r="A724" s="13" t="str">
        <f>'IDL Formula'!A724&amp;", "&amp;'IDL Formula'!B724</f>
        <v>, </v>
      </c>
      <c r="H724" s="13" t="str">
        <f>if('IDL Formula'!N724 = 0, " ", 'IDL Formula'!N724)</f>
        <v> </v>
      </c>
      <c r="I724" s="13" t="str">
        <f>'PR Formula'!A724&amp;", "&amp;'PR Formula'!B724                           </f>
        <v>, </v>
      </c>
      <c r="P724" s="13" t="str">
        <f>if('PR Formula'!N724 = 0, " ", 'PR Formula'!N724)</f>
        <v> </v>
      </c>
      <c r="Q724" s="13" t="str">
        <f>'LB Formula'!A724&amp;", "&amp;'LB Formula'!B724   </f>
        <v>, </v>
      </c>
      <c r="X724" s="13" t="str">
        <f>if('LB Formula'!Q724 = 0, " ", 'LB Formula'!Q724)</f>
        <v> </v>
      </c>
      <c r="Y724" s="13" t="str">
        <f>'CB Formula'!A724&amp;", "&amp;'CB Formula'!B724   </f>
        <v>, </v>
      </c>
      <c r="AF724" s="13" t="str">
        <f>if('CB Formula'!N724 = 0, " ", 'CB Formula'!Q724)</f>
        <v> </v>
      </c>
      <c r="AG724" s="60" t="str">
        <f>'CB Formula'!C724   </f>
        <v/>
      </c>
      <c r="AH724" s="13" t="str">
        <f>'SAF Formula'!A724&amp;", "&amp;'SAF Formula'!B724   </f>
        <v>, </v>
      </c>
      <c r="AO724" s="13" t="str">
        <f>if('SAF Formula'!Q724 = 0, " ", 'SAF Formula'!R724)</f>
        <v> </v>
      </c>
      <c r="AP724" s="13" t="str">
        <f>'SAF Formula'!C724   </f>
        <v/>
      </c>
    </row>
    <row r="725">
      <c r="A725" s="13" t="str">
        <f>'IDL Formula'!A725&amp;", "&amp;'IDL Formula'!B725</f>
        <v>, </v>
      </c>
      <c r="H725" s="13" t="str">
        <f>if('IDL Formula'!N725 = 0, " ", 'IDL Formula'!N725)</f>
        <v> </v>
      </c>
      <c r="I725" s="13" t="str">
        <f>'PR Formula'!A725&amp;", "&amp;'PR Formula'!B725                           </f>
        <v>, </v>
      </c>
      <c r="P725" s="13" t="str">
        <f>if('PR Formula'!N725 = 0, " ", 'PR Formula'!N725)</f>
        <v> </v>
      </c>
      <c r="Q725" s="13" t="str">
        <f>'LB Formula'!A725&amp;", "&amp;'LB Formula'!B725   </f>
        <v>, </v>
      </c>
      <c r="X725" s="13" t="str">
        <f>if('LB Formula'!Q725 = 0, " ", 'LB Formula'!Q725)</f>
        <v> </v>
      </c>
      <c r="Y725" s="13" t="str">
        <f>'CB Formula'!A725&amp;", "&amp;'CB Formula'!B725   </f>
        <v>, </v>
      </c>
      <c r="AF725" s="13" t="str">
        <f>if('CB Formula'!N725 = 0, " ", 'CB Formula'!Q725)</f>
        <v> </v>
      </c>
      <c r="AG725" s="60" t="str">
        <f>'CB Formula'!C725   </f>
        <v/>
      </c>
      <c r="AH725" s="13" t="str">
        <f>'SAF Formula'!A725&amp;", "&amp;'SAF Formula'!B725   </f>
        <v>, </v>
      </c>
      <c r="AO725" s="13" t="str">
        <f>if('SAF Formula'!Q725 = 0, " ", 'SAF Formula'!R725)</f>
        <v> </v>
      </c>
      <c r="AP725" s="13" t="str">
        <f>'SAF Formula'!C725   </f>
        <v/>
      </c>
    </row>
    <row r="726">
      <c r="A726" s="13" t="str">
        <f>'IDL Formula'!A726&amp;", "&amp;'IDL Formula'!B726</f>
        <v>, </v>
      </c>
      <c r="H726" s="13" t="str">
        <f>if('IDL Formula'!N726 = 0, " ", 'IDL Formula'!N726)</f>
        <v> </v>
      </c>
      <c r="I726" s="13" t="str">
        <f>'PR Formula'!A726&amp;", "&amp;'PR Formula'!B726                           </f>
        <v>, </v>
      </c>
      <c r="P726" s="13" t="str">
        <f>if('PR Formula'!N726 = 0, " ", 'PR Formula'!N726)</f>
        <v> </v>
      </c>
      <c r="Q726" s="13" t="str">
        <f>'LB Formula'!A726&amp;", "&amp;'LB Formula'!B726   </f>
        <v>, </v>
      </c>
      <c r="X726" s="13" t="str">
        <f>if('LB Formula'!Q726 = 0, " ", 'LB Formula'!Q726)</f>
        <v> </v>
      </c>
      <c r="Y726" s="13" t="str">
        <f>'CB Formula'!A726&amp;", "&amp;'CB Formula'!B726   </f>
        <v>, </v>
      </c>
      <c r="AF726" s="13" t="str">
        <f>if('CB Formula'!N726 = 0, " ", 'CB Formula'!Q726)</f>
        <v> </v>
      </c>
      <c r="AG726" s="60" t="str">
        <f>'CB Formula'!C726   </f>
        <v/>
      </c>
      <c r="AH726" s="13" t="str">
        <f>'SAF Formula'!A726&amp;", "&amp;'SAF Formula'!B726   </f>
        <v>, </v>
      </c>
      <c r="AO726" s="13" t="str">
        <f>if('SAF Formula'!Q726 = 0, " ", 'SAF Formula'!R726)</f>
        <v> </v>
      </c>
      <c r="AP726" s="13" t="str">
        <f>'SAF Formula'!C726   </f>
        <v/>
      </c>
    </row>
    <row r="727">
      <c r="A727" s="13" t="str">
        <f>'IDL Formula'!A727&amp;", "&amp;'IDL Formula'!B727</f>
        <v>, </v>
      </c>
      <c r="H727" s="13" t="str">
        <f>if('IDL Formula'!N727 = 0, " ", 'IDL Formula'!N727)</f>
        <v> </v>
      </c>
      <c r="I727" s="13" t="str">
        <f>'PR Formula'!A727&amp;", "&amp;'PR Formula'!B727                           </f>
        <v>, </v>
      </c>
      <c r="P727" s="13" t="str">
        <f>if('PR Formula'!N727 = 0, " ", 'PR Formula'!N727)</f>
        <v> </v>
      </c>
      <c r="Q727" s="13" t="str">
        <f>'LB Formula'!A727&amp;", "&amp;'LB Formula'!B727   </f>
        <v>, </v>
      </c>
      <c r="X727" s="13" t="str">
        <f>if('LB Formula'!Q727 = 0, " ", 'LB Formula'!Q727)</f>
        <v> </v>
      </c>
      <c r="Y727" s="13" t="str">
        <f>'CB Formula'!A727&amp;", "&amp;'CB Formula'!B727   </f>
        <v>, </v>
      </c>
      <c r="AF727" s="13" t="str">
        <f>if('CB Formula'!N727 = 0, " ", 'CB Formula'!Q727)</f>
        <v> </v>
      </c>
      <c r="AG727" s="60" t="str">
        <f>'CB Formula'!C727   </f>
        <v/>
      </c>
      <c r="AH727" s="13" t="str">
        <f>'SAF Formula'!A727&amp;", "&amp;'SAF Formula'!B727   </f>
        <v>, </v>
      </c>
      <c r="AO727" s="13" t="str">
        <f>if('SAF Formula'!Q727 = 0, " ", 'SAF Formula'!R727)</f>
        <v> </v>
      </c>
      <c r="AP727" s="13" t="str">
        <f>'SAF Formula'!C727   </f>
        <v/>
      </c>
    </row>
    <row r="728">
      <c r="A728" s="13" t="str">
        <f>'IDL Formula'!A728&amp;", "&amp;'IDL Formula'!B728</f>
        <v>, </v>
      </c>
      <c r="H728" s="13" t="str">
        <f>if('IDL Formula'!N728 = 0, " ", 'IDL Formula'!N728)</f>
        <v> </v>
      </c>
      <c r="I728" s="13" t="str">
        <f>'PR Formula'!A728&amp;", "&amp;'PR Formula'!B728                           </f>
        <v>, </v>
      </c>
      <c r="P728" s="13" t="str">
        <f>if('PR Formula'!N728 = 0, " ", 'PR Formula'!N728)</f>
        <v> </v>
      </c>
      <c r="Q728" s="13" t="str">
        <f>'LB Formula'!A728&amp;", "&amp;'LB Formula'!B728   </f>
        <v>, </v>
      </c>
      <c r="X728" s="13" t="str">
        <f>if('LB Formula'!Q728 = 0, " ", 'LB Formula'!Q728)</f>
        <v> </v>
      </c>
      <c r="Y728" s="13" t="str">
        <f>'CB Formula'!A728&amp;", "&amp;'CB Formula'!B728   </f>
        <v>, </v>
      </c>
      <c r="AF728" s="13" t="str">
        <f>if('CB Formula'!N728 = 0, " ", 'CB Formula'!Q728)</f>
        <v> </v>
      </c>
      <c r="AG728" s="60" t="str">
        <f>'CB Formula'!C728   </f>
        <v/>
      </c>
      <c r="AH728" s="13" t="str">
        <f>'SAF Formula'!A728&amp;", "&amp;'SAF Formula'!B728   </f>
        <v>, </v>
      </c>
      <c r="AO728" s="13" t="str">
        <f>if('SAF Formula'!Q728 = 0, " ", 'SAF Formula'!R728)</f>
        <v> </v>
      </c>
      <c r="AP728" s="13" t="str">
        <f>'SAF Formula'!C728   </f>
        <v/>
      </c>
    </row>
    <row r="729">
      <c r="A729" s="13" t="str">
        <f>'IDL Formula'!A729&amp;", "&amp;'IDL Formula'!B729</f>
        <v>, </v>
      </c>
      <c r="H729" s="13" t="str">
        <f>if('IDL Formula'!N729 = 0, " ", 'IDL Formula'!N729)</f>
        <v> </v>
      </c>
      <c r="I729" s="13" t="str">
        <f>'PR Formula'!A729&amp;", "&amp;'PR Formula'!B729                           </f>
        <v>, </v>
      </c>
      <c r="P729" s="13" t="str">
        <f>if('PR Formula'!N729 = 0, " ", 'PR Formula'!N729)</f>
        <v> </v>
      </c>
      <c r="Q729" s="13" t="str">
        <f>'LB Formula'!A729&amp;", "&amp;'LB Formula'!B729   </f>
        <v>, </v>
      </c>
      <c r="X729" s="13" t="str">
        <f>if('LB Formula'!Q729 = 0, " ", 'LB Formula'!Q729)</f>
        <v> </v>
      </c>
      <c r="Y729" s="13" t="str">
        <f>'CB Formula'!A729&amp;", "&amp;'CB Formula'!B729   </f>
        <v>, </v>
      </c>
      <c r="AF729" s="13" t="str">
        <f>if('CB Formula'!N729 = 0, " ", 'CB Formula'!Q729)</f>
        <v> </v>
      </c>
      <c r="AG729" s="60" t="str">
        <f>'CB Formula'!C729   </f>
        <v/>
      </c>
      <c r="AH729" s="13" t="str">
        <f>'SAF Formula'!A729&amp;", "&amp;'SAF Formula'!B729   </f>
        <v>, </v>
      </c>
      <c r="AO729" s="13" t="str">
        <f>if('SAF Formula'!Q729 = 0, " ", 'SAF Formula'!R729)</f>
        <v> </v>
      </c>
      <c r="AP729" s="13" t="str">
        <f>'SAF Formula'!C729   </f>
        <v/>
      </c>
    </row>
    <row r="730">
      <c r="A730" s="13" t="str">
        <f>'IDL Formula'!A730&amp;", "&amp;'IDL Formula'!B730</f>
        <v>, </v>
      </c>
      <c r="H730" s="13" t="str">
        <f>if('IDL Formula'!N730 = 0, " ", 'IDL Formula'!N730)</f>
        <v> </v>
      </c>
      <c r="I730" s="13" t="str">
        <f>'PR Formula'!A730&amp;", "&amp;'PR Formula'!B730                           </f>
        <v>, </v>
      </c>
      <c r="P730" s="13" t="str">
        <f>if('PR Formula'!N730 = 0, " ", 'PR Formula'!N730)</f>
        <v> </v>
      </c>
      <c r="Q730" s="13" t="str">
        <f>'LB Formula'!A730&amp;", "&amp;'LB Formula'!B730   </f>
        <v>, </v>
      </c>
      <c r="X730" s="13" t="str">
        <f>if('LB Formula'!Q730 = 0, " ", 'LB Formula'!Q730)</f>
        <v> </v>
      </c>
      <c r="Y730" s="13" t="str">
        <f>'CB Formula'!A730&amp;", "&amp;'CB Formula'!B730   </f>
        <v>, </v>
      </c>
      <c r="AF730" s="13" t="str">
        <f>if('CB Formula'!N730 = 0, " ", 'CB Formula'!Q730)</f>
        <v> </v>
      </c>
      <c r="AG730" s="60" t="str">
        <f>'CB Formula'!C730   </f>
        <v/>
      </c>
      <c r="AH730" s="13" t="str">
        <f>'SAF Formula'!A730&amp;", "&amp;'SAF Formula'!B730   </f>
        <v>, </v>
      </c>
      <c r="AO730" s="13" t="str">
        <f>if('SAF Formula'!Q730 = 0, " ", 'SAF Formula'!R730)</f>
        <v> </v>
      </c>
      <c r="AP730" s="13" t="str">
        <f>'SAF Formula'!C730   </f>
        <v/>
      </c>
    </row>
    <row r="731">
      <c r="A731" s="13" t="str">
        <f>'IDL Formula'!A731&amp;", "&amp;'IDL Formula'!B731</f>
        <v>, </v>
      </c>
      <c r="H731" s="13" t="str">
        <f>if('IDL Formula'!N731 = 0, " ", 'IDL Formula'!N731)</f>
        <v> </v>
      </c>
      <c r="I731" s="13" t="str">
        <f>'PR Formula'!A731&amp;", "&amp;'PR Formula'!B731                           </f>
        <v>, </v>
      </c>
      <c r="P731" s="13" t="str">
        <f>if('PR Formula'!N731 = 0, " ", 'PR Formula'!N731)</f>
        <v> </v>
      </c>
      <c r="Q731" s="13" t="str">
        <f>'LB Formula'!A731&amp;", "&amp;'LB Formula'!B731   </f>
        <v>, </v>
      </c>
      <c r="X731" s="13" t="str">
        <f>if('LB Formula'!Q731 = 0, " ", 'LB Formula'!Q731)</f>
        <v> </v>
      </c>
      <c r="Y731" s="13" t="str">
        <f>'CB Formula'!A731&amp;", "&amp;'CB Formula'!B731   </f>
        <v>, </v>
      </c>
      <c r="AF731" s="13" t="str">
        <f>if('CB Formula'!N731 = 0, " ", 'CB Formula'!Q731)</f>
        <v> </v>
      </c>
      <c r="AG731" s="60" t="str">
        <f>'CB Formula'!C731   </f>
        <v/>
      </c>
      <c r="AH731" s="13" t="str">
        <f>'SAF Formula'!A731&amp;", "&amp;'SAF Formula'!B731   </f>
        <v>, </v>
      </c>
      <c r="AO731" s="13" t="str">
        <f>if('SAF Formula'!Q731 = 0, " ", 'SAF Formula'!R731)</f>
        <v> </v>
      </c>
      <c r="AP731" s="13" t="str">
        <f>'SAF Formula'!C731   </f>
        <v/>
      </c>
    </row>
    <row r="732">
      <c r="A732" s="13" t="str">
        <f>'IDL Formula'!A732&amp;", "&amp;'IDL Formula'!B732</f>
        <v>, </v>
      </c>
      <c r="H732" s="13" t="str">
        <f>if('IDL Formula'!N732 = 0, " ", 'IDL Formula'!N732)</f>
        <v> </v>
      </c>
      <c r="I732" s="13" t="str">
        <f>'PR Formula'!A732&amp;", "&amp;'PR Formula'!B732                           </f>
        <v>, </v>
      </c>
      <c r="P732" s="13" t="str">
        <f>if('PR Formula'!N732 = 0, " ", 'PR Formula'!N732)</f>
        <v> </v>
      </c>
      <c r="Q732" s="13" t="str">
        <f>'LB Formula'!A732&amp;", "&amp;'LB Formula'!B732   </f>
        <v>, </v>
      </c>
      <c r="X732" s="13" t="str">
        <f>if('LB Formula'!Q732 = 0, " ", 'LB Formula'!Q732)</f>
        <v> </v>
      </c>
      <c r="Y732" s="13" t="str">
        <f>'CB Formula'!A732&amp;", "&amp;'CB Formula'!B732   </f>
        <v>, </v>
      </c>
      <c r="AF732" s="13" t="str">
        <f>if('CB Formula'!N732 = 0, " ", 'CB Formula'!Q732)</f>
        <v> </v>
      </c>
      <c r="AG732" s="60" t="str">
        <f>'CB Formula'!C732   </f>
        <v/>
      </c>
      <c r="AH732" s="13" t="str">
        <f>'SAF Formula'!A732&amp;", "&amp;'SAF Formula'!B732   </f>
        <v>, </v>
      </c>
      <c r="AO732" s="13" t="str">
        <f>if('SAF Formula'!Q732 = 0, " ", 'SAF Formula'!R732)</f>
        <v> </v>
      </c>
      <c r="AP732" s="13" t="str">
        <f>'SAF Formula'!C732   </f>
        <v/>
      </c>
    </row>
    <row r="733">
      <c r="A733" s="13" t="str">
        <f>'IDL Formula'!A733&amp;", "&amp;'IDL Formula'!B733</f>
        <v>, </v>
      </c>
      <c r="H733" s="13" t="str">
        <f>if('IDL Formula'!N733 = 0, " ", 'IDL Formula'!N733)</f>
        <v> </v>
      </c>
      <c r="I733" s="13" t="str">
        <f>'PR Formula'!A733&amp;", "&amp;'PR Formula'!B733                           </f>
        <v>, </v>
      </c>
      <c r="P733" s="13" t="str">
        <f>if('PR Formula'!N733 = 0, " ", 'PR Formula'!N733)</f>
        <v> </v>
      </c>
      <c r="Q733" s="13" t="str">
        <f>'LB Formula'!A733&amp;", "&amp;'LB Formula'!B733   </f>
        <v>, </v>
      </c>
      <c r="X733" s="13" t="str">
        <f>if('LB Formula'!Q733 = 0, " ", 'LB Formula'!Q733)</f>
        <v> </v>
      </c>
      <c r="Y733" s="13" t="str">
        <f>'CB Formula'!A733&amp;", "&amp;'CB Formula'!B733   </f>
        <v>, </v>
      </c>
      <c r="AF733" s="13" t="str">
        <f>if('CB Formula'!N733 = 0, " ", 'CB Formula'!Q733)</f>
        <v> </v>
      </c>
      <c r="AG733" s="60" t="str">
        <f>'CB Formula'!C733   </f>
        <v/>
      </c>
      <c r="AH733" s="13" t="str">
        <f>'SAF Formula'!A733&amp;", "&amp;'SAF Formula'!B733   </f>
        <v>, </v>
      </c>
      <c r="AO733" s="13" t="str">
        <f>if('SAF Formula'!Q733 = 0, " ", 'SAF Formula'!R733)</f>
        <v> </v>
      </c>
      <c r="AP733" s="13" t="str">
        <f>'SAF Formula'!C733   </f>
        <v/>
      </c>
    </row>
    <row r="734">
      <c r="A734" s="13" t="str">
        <f>'IDL Formula'!A734&amp;", "&amp;'IDL Formula'!B734</f>
        <v>, </v>
      </c>
      <c r="H734" s="13" t="str">
        <f>if('IDL Formula'!N734 = 0, " ", 'IDL Formula'!N734)</f>
        <v> </v>
      </c>
      <c r="I734" s="13" t="str">
        <f>'PR Formula'!A734&amp;", "&amp;'PR Formula'!B734                           </f>
        <v>, </v>
      </c>
      <c r="P734" s="13" t="str">
        <f>if('PR Formula'!N734 = 0, " ", 'PR Formula'!N734)</f>
        <v> </v>
      </c>
      <c r="Q734" s="13" t="str">
        <f>'LB Formula'!A734&amp;", "&amp;'LB Formula'!B734   </f>
        <v>, </v>
      </c>
      <c r="X734" s="13" t="str">
        <f>if('LB Formula'!Q734 = 0, " ", 'LB Formula'!Q734)</f>
        <v> </v>
      </c>
      <c r="Y734" s="13" t="str">
        <f>'CB Formula'!A734&amp;", "&amp;'CB Formula'!B734   </f>
        <v>, </v>
      </c>
      <c r="AF734" s="13" t="str">
        <f>if('CB Formula'!N734 = 0, " ", 'CB Formula'!Q734)</f>
        <v> </v>
      </c>
      <c r="AG734" s="60" t="str">
        <f>'CB Formula'!C734   </f>
        <v/>
      </c>
      <c r="AH734" s="13" t="str">
        <f>'SAF Formula'!A734&amp;", "&amp;'SAF Formula'!B734   </f>
        <v>, </v>
      </c>
      <c r="AO734" s="13" t="str">
        <f>if('SAF Formula'!Q734 = 0, " ", 'SAF Formula'!R734)</f>
        <v> </v>
      </c>
      <c r="AP734" s="13" t="str">
        <f>'SAF Formula'!C734   </f>
        <v/>
      </c>
    </row>
    <row r="735">
      <c r="A735" s="13" t="str">
        <f>'IDL Formula'!A735&amp;", "&amp;'IDL Formula'!B735</f>
        <v>, </v>
      </c>
      <c r="H735" s="13" t="str">
        <f>if('IDL Formula'!N735 = 0, " ", 'IDL Formula'!N735)</f>
        <v> </v>
      </c>
      <c r="I735" s="13" t="str">
        <f>'PR Formula'!A735&amp;", "&amp;'PR Formula'!B735                           </f>
        <v>, </v>
      </c>
      <c r="P735" s="13" t="str">
        <f>if('PR Formula'!N735 = 0, " ", 'PR Formula'!N735)</f>
        <v> </v>
      </c>
      <c r="Q735" s="13" t="str">
        <f>'LB Formula'!A735&amp;", "&amp;'LB Formula'!B735   </f>
        <v>, </v>
      </c>
      <c r="X735" s="13" t="str">
        <f>if('LB Formula'!Q735 = 0, " ", 'LB Formula'!Q735)</f>
        <v> </v>
      </c>
      <c r="Y735" s="13" t="str">
        <f>'CB Formula'!A735&amp;", "&amp;'CB Formula'!B735   </f>
        <v>, </v>
      </c>
      <c r="AF735" s="13" t="str">
        <f>if('CB Formula'!N735 = 0, " ", 'CB Formula'!Q735)</f>
        <v> </v>
      </c>
      <c r="AG735" s="60" t="str">
        <f>'CB Formula'!C735   </f>
        <v/>
      </c>
      <c r="AH735" s="13" t="str">
        <f>'SAF Formula'!A735&amp;", "&amp;'SAF Formula'!B735   </f>
        <v>, </v>
      </c>
      <c r="AO735" s="13" t="str">
        <f>if('SAF Formula'!Q735 = 0, " ", 'SAF Formula'!R735)</f>
        <v> </v>
      </c>
      <c r="AP735" s="13" t="str">
        <f>'SAF Formula'!C735   </f>
        <v/>
      </c>
    </row>
    <row r="736">
      <c r="A736" s="13" t="str">
        <f>'IDL Formula'!A736&amp;", "&amp;'IDL Formula'!B736</f>
        <v>, </v>
      </c>
      <c r="H736" s="13" t="str">
        <f>if('IDL Formula'!N736 = 0, " ", 'IDL Formula'!N736)</f>
        <v> </v>
      </c>
      <c r="I736" s="13" t="str">
        <f>'PR Formula'!A736&amp;", "&amp;'PR Formula'!B736                           </f>
        <v>, </v>
      </c>
      <c r="P736" s="13" t="str">
        <f>if('PR Formula'!N736 = 0, " ", 'PR Formula'!N736)</f>
        <v> </v>
      </c>
      <c r="Q736" s="13" t="str">
        <f>'LB Formula'!A736&amp;", "&amp;'LB Formula'!B736   </f>
        <v>, </v>
      </c>
      <c r="X736" s="13" t="str">
        <f>if('LB Formula'!Q736 = 0, " ", 'LB Formula'!Q736)</f>
        <v> </v>
      </c>
      <c r="Y736" s="13" t="str">
        <f>'CB Formula'!A736&amp;", "&amp;'CB Formula'!B736   </f>
        <v>, </v>
      </c>
      <c r="AF736" s="13" t="str">
        <f>if('CB Formula'!N736 = 0, " ", 'CB Formula'!Q736)</f>
        <v> </v>
      </c>
      <c r="AG736" s="60" t="str">
        <f>'CB Formula'!C736   </f>
        <v/>
      </c>
      <c r="AH736" s="13" t="str">
        <f>'SAF Formula'!A736&amp;", "&amp;'SAF Formula'!B736   </f>
        <v>, </v>
      </c>
      <c r="AO736" s="13" t="str">
        <f>if('SAF Formula'!Q736 = 0, " ", 'SAF Formula'!R736)</f>
        <v> </v>
      </c>
      <c r="AP736" s="13" t="str">
        <f>'SAF Formula'!C736   </f>
        <v/>
      </c>
    </row>
    <row r="737">
      <c r="A737" s="13" t="str">
        <f>'IDL Formula'!A737&amp;", "&amp;'IDL Formula'!B737</f>
        <v>, </v>
      </c>
      <c r="H737" s="13" t="str">
        <f>if('IDL Formula'!N737 = 0, " ", 'IDL Formula'!N737)</f>
        <v> </v>
      </c>
      <c r="I737" s="13" t="str">
        <f>'PR Formula'!A737&amp;", "&amp;'PR Formula'!B737                           </f>
        <v>, </v>
      </c>
      <c r="P737" s="13" t="str">
        <f>if('PR Formula'!N737 = 0, " ", 'PR Formula'!N737)</f>
        <v> </v>
      </c>
      <c r="Q737" s="13" t="str">
        <f>'LB Formula'!A737&amp;", "&amp;'LB Formula'!B737   </f>
        <v>, </v>
      </c>
      <c r="X737" s="13" t="str">
        <f>if('LB Formula'!Q737 = 0, " ", 'LB Formula'!Q737)</f>
        <v> </v>
      </c>
      <c r="Y737" s="13" t="str">
        <f>'CB Formula'!A737&amp;", "&amp;'CB Formula'!B737   </f>
        <v>, </v>
      </c>
      <c r="AF737" s="13" t="str">
        <f>if('CB Formula'!N737 = 0, " ", 'CB Formula'!Q737)</f>
        <v> </v>
      </c>
      <c r="AG737" s="60" t="str">
        <f>'CB Formula'!C737   </f>
        <v/>
      </c>
      <c r="AH737" s="13" t="str">
        <f>'SAF Formula'!A737&amp;", "&amp;'SAF Formula'!B737   </f>
        <v>, </v>
      </c>
      <c r="AO737" s="13" t="str">
        <f>if('SAF Formula'!Q737 = 0, " ", 'SAF Formula'!R737)</f>
        <v> </v>
      </c>
      <c r="AP737" s="13" t="str">
        <f>'SAF Formula'!C737   </f>
        <v/>
      </c>
    </row>
    <row r="738">
      <c r="A738" s="13" t="str">
        <f>'IDL Formula'!A738&amp;", "&amp;'IDL Formula'!B738</f>
        <v>, </v>
      </c>
      <c r="H738" s="13" t="str">
        <f>if('IDL Formula'!N738 = 0, " ", 'IDL Formula'!N738)</f>
        <v> </v>
      </c>
      <c r="I738" s="13" t="str">
        <f>'PR Formula'!A738&amp;", "&amp;'PR Formula'!B738                           </f>
        <v>, </v>
      </c>
      <c r="P738" s="13" t="str">
        <f>if('PR Formula'!N738 = 0, " ", 'PR Formula'!N738)</f>
        <v> </v>
      </c>
      <c r="Q738" s="13" t="str">
        <f>'LB Formula'!A738&amp;", "&amp;'LB Formula'!B738   </f>
        <v>, </v>
      </c>
      <c r="X738" s="13" t="str">
        <f>if('LB Formula'!Q738 = 0, " ", 'LB Formula'!Q738)</f>
        <v> </v>
      </c>
      <c r="Y738" s="13" t="str">
        <f>'CB Formula'!A738&amp;", "&amp;'CB Formula'!B738   </f>
        <v>, </v>
      </c>
      <c r="AF738" s="13" t="str">
        <f>if('CB Formula'!N738 = 0, " ", 'CB Formula'!Q738)</f>
        <v> </v>
      </c>
      <c r="AG738" s="60" t="str">
        <f>'CB Formula'!C738   </f>
        <v/>
      </c>
      <c r="AH738" s="13" t="str">
        <f>'SAF Formula'!A738&amp;", "&amp;'SAF Formula'!B738   </f>
        <v>, </v>
      </c>
      <c r="AO738" s="13" t="str">
        <f>if('SAF Formula'!Q738 = 0, " ", 'SAF Formula'!R738)</f>
        <v> </v>
      </c>
      <c r="AP738" s="13" t="str">
        <f>'SAF Formula'!C738   </f>
        <v/>
      </c>
    </row>
    <row r="739">
      <c r="A739" s="13" t="str">
        <f>'IDL Formula'!A739&amp;", "&amp;'IDL Formula'!B739</f>
        <v>, </v>
      </c>
      <c r="H739" s="13" t="str">
        <f>if('IDL Formula'!N739 = 0, " ", 'IDL Formula'!N739)</f>
        <v> </v>
      </c>
      <c r="I739" s="13" t="str">
        <f>'PR Formula'!A739&amp;", "&amp;'PR Formula'!B739                           </f>
        <v>, </v>
      </c>
      <c r="P739" s="13" t="str">
        <f>if('PR Formula'!N739 = 0, " ", 'PR Formula'!N739)</f>
        <v> </v>
      </c>
      <c r="Q739" s="13" t="str">
        <f>'LB Formula'!A739&amp;", "&amp;'LB Formula'!B739   </f>
        <v>, </v>
      </c>
      <c r="X739" s="13" t="str">
        <f>if('LB Formula'!Q739 = 0, " ", 'LB Formula'!Q739)</f>
        <v> </v>
      </c>
      <c r="Y739" s="13" t="str">
        <f>'CB Formula'!A739&amp;", "&amp;'CB Formula'!B739   </f>
        <v>, </v>
      </c>
      <c r="AF739" s="13" t="str">
        <f>if('CB Formula'!N739 = 0, " ", 'CB Formula'!Q739)</f>
        <v> </v>
      </c>
      <c r="AG739" s="60" t="str">
        <f>'CB Formula'!C739   </f>
        <v/>
      </c>
      <c r="AH739" s="13" t="str">
        <f>'SAF Formula'!A739&amp;", "&amp;'SAF Formula'!B739   </f>
        <v>, </v>
      </c>
      <c r="AO739" s="13" t="str">
        <f>if('SAF Formula'!Q739 = 0, " ", 'SAF Formula'!R739)</f>
        <v> </v>
      </c>
      <c r="AP739" s="13" t="str">
        <f>'SAF Formula'!C739   </f>
        <v/>
      </c>
    </row>
    <row r="740">
      <c r="A740" s="13" t="str">
        <f>'IDL Formula'!A740&amp;", "&amp;'IDL Formula'!B740</f>
        <v>, </v>
      </c>
      <c r="H740" s="13" t="str">
        <f>if('IDL Formula'!N740 = 0, " ", 'IDL Formula'!N740)</f>
        <v> </v>
      </c>
      <c r="I740" s="13" t="str">
        <f>'PR Formula'!A740&amp;", "&amp;'PR Formula'!B740                           </f>
        <v>, </v>
      </c>
      <c r="P740" s="13" t="str">
        <f>if('PR Formula'!N740 = 0, " ", 'PR Formula'!N740)</f>
        <v> </v>
      </c>
      <c r="Q740" s="13" t="str">
        <f>'LB Formula'!A740&amp;", "&amp;'LB Formula'!B740   </f>
        <v>, </v>
      </c>
      <c r="X740" s="13" t="str">
        <f>if('LB Formula'!Q740 = 0, " ", 'LB Formula'!Q740)</f>
        <v> </v>
      </c>
      <c r="Y740" s="13" t="str">
        <f>'CB Formula'!A740&amp;", "&amp;'CB Formula'!B740   </f>
        <v>, </v>
      </c>
      <c r="AF740" s="13" t="str">
        <f>if('CB Formula'!N740 = 0, " ", 'CB Formula'!Q740)</f>
        <v> </v>
      </c>
      <c r="AG740" s="60" t="str">
        <f>'CB Formula'!C740   </f>
        <v/>
      </c>
      <c r="AH740" s="13" t="str">
        <f>'SAF Formula'!A740&amp;", "&amp;'SAF Formula'!B740   </f>
        <v>, </v>
      </c>
      <c r="AO740" s="13" t="str">
        <f>if('SAF Formula'!Q740 = 0, " ", 'SAF Formula'!R740)</f>
        <v> </v>
      </c>
      <c r="AP740" s="13" t="str">
        <f>'SAF Formula'!C740   </f>
        <v/>
      </c>
    </row>
    <row r="741">
      <c r="A741" s="13" t="str">
        <f>'IDL Formula'!A741&amp;", "&amp;'IDL Formula'!B741</f>
        <v>, </v>
      </c>
      <c r="H741" s="13" t="str">
        <f>if('IDL Formula'!N741 = 0, " ", 'IDL Formula'!N741)</f>
        <v> </v>
      </c>
      <c r="I741" s="13" t="str">
        <f>'PR Formula'!A741&amp;", "&amp;'PR Formula'!B741                           </f>
        <v>, </v>
      </c>
      <c r="P741" s="13" t="str">
        <f>if('PR Formula'!N741 = 0, " ", 'PR Formula'!N741)</f>
        <v> </v>
      </c>
      <c r="Q741" s="13" t="str">
        <f>'LB Formula'!A741&amp;", "&amp;'LB Formula'!B741   </f>
        <v>, </v>
      </c>
      <c r="X741" s="13" t="str">
        <f>if('LB Formula'!Q741 = 0, " ", 'LB Formula'!Q741)</f>
        <v> </v>
      </c>
      <c r="Y741" s="13" t="str">
        <f>'CB Formula'!A741&amp;", "&amp;'CB Formula'!B741   </f>
        <v>, </v>
      </c>
      <c r="AF741" s="13" t="str">
        <f>if('CB Formula'!N741 = 0, " ", 'CB Formula'!Q741)</f>
        <v> </v>
      </c>
      <c r="AG741" s="60" t="str">
        <f>'CB Formula'!C741   </f>
        <v/>
      </c>
      <c r="AH741" s="13" t="str">
        <f>'SAF Formula'!A741&amp;", "&amp;'SAF Formula'!B741   </f>
        <v>, </v>
      </c>
      <c r="AO741" s="13" t="str">
        <f>if('SAF Formula'!Q741 = 0, " ", 'SAF Formula'!R741)</f>
        <v> </v>
      </c>
      <c r="AP741" s="13" t="str">
        <f>'SAF Formula'!C741   </f>
        <v/>
      </c>
    </row>
    <row r="742">
      <c r="A742" s="13" t="str">
        <f>'IDL Formula'!A742&amp;", "&amp;'IDL Formula'!B742</f>
        <v>, </v>
      </c>
      <c r="H742" s="13" t="str">
        <f>if('IDL Formula'!N742 = 0, " ", 'IDL Formula'!N742)</f>
        <v> </v>
      </c>
      <c r="I742" s="13" t="str">
        <f>'PR Formula'!A742&amp;", "&amp;'PR Formula'!B742                           </f>
        <v>, </v>
      </c>
      <c r="P742" s="13" t="str">
        <f>if('PR Formula'!N742 = 0, " ", 'PR Formula'!N742)</f>
        <v> </v>
      </c>
      <c r="Q742" s="13" t="str">
        <f>'LB Formula'!A742&amp;", "&amp;'LB Formula'!B742   </f>
        <v>, </v>
      </c>
      <c r="X742" s="13" t="str">
        <f>if('LB Formula'!Q742 = 0, " ", 'LB Formula'!Q742)</f>
        <v> </v>
      </c>
      <c r="Y742" s="13" t="str">
        <f>'CB Formula'!A742&amp;", "&amp;'CB Formula'!B742   </f>
        <v>, </v>
      </c>
      <c r="AF742" s="13" t="str">
        <f>if('CB Formula'!N742 = 0, " ", 'CB Formula'!Q742)</f>
        <v> </v>
      </c>
      <c r="AG742" s="60" t="str">
        <f>'CB Formula'!C742   </f>
        <v/>
      </c>
      <c r="AH742" s="13" t="str">
        <f>'SAF Formula'!A742&amp;", "&amp;'SAF Formula'!B742   </f>
        <v>, </v>
      </c>
      <c r="AO742" s="13" t="str">
        <f>if('SAF Formula'!Q742 = 0, " ", 'SAF Formula'!R742)</f>
        <v> </v>
      </c>
      <c r="AP742" s="13" t="str">
        <f>'SAF Formula'!C742   </f>
        <v/>
      </c>
    </row>
    <row r="743">
      <c r="A743" s="13" t="str">
        <f>'IDL Formula'!A743&amp;", "&amp;'IDL Formula'!B743</f>
        <v>, </v>
      </c>
      <c r="H743" s="13" t="str">
        <f>if('IDL Formula'!N743 = 0, " ", 'IDL Formula'!N743)</f>
        <v> </v>
      </c>
      <c r="I743" s="13" t="str">
        <f>'PR Formula'!A743&amp;", "&amp;'PR Formula'!B743                           </f>
        <v>, </v>
      </c>
      <c r="P743" s="13" t="str">
        <f>if('PR Formula'!N743 = 0, " ", 'PR Formula'!N743)</f>
        <v> </v>
      </c>
      <c r="Q743" s="13" t="str">
        <f>'LB Formula'!A743&amp;", "&amp;'LB Formula'!B743   </f>
        <v>, </v>
      </c>
      <c r="X743" s="13" t="str">
        <f>if('LB Formula'!Q743 = 0, " ", 'LB Formula'!Q743)</f>
        <v> </v>
      </c>
      <c r="Y743" s="13" t="str">
        <f>'CB Formula'!A743&amp;", "&amp;'CB Formula'!B743   </f>
        <v>, </v>
      </c>
      <c r="AF743" s="13" t="str">
        <f>if('CB Formula'!N743 = 0, " ", 'CB Formula'!Q743)</f>
        <v> </v>
      </c>
      <c r="AG743" s="60" t="str">
        <f>'CB Formula'!C743   </f>
        <v/>
      </c>
      <c r="AH743" s="13" t="str">
        <f>'SAF Formula'!A743&amp;", "&amp;'SAF Formula'!B743   </f>
        <v>, </v>
      </c>
      <c r="AO743" s="13" t="str">
        <f>if('SAF Formula'!Q743 = 0, " ", 'SAF Formula'!R743)</f>
        <v> </v>
      </c>
      <c r="AP743" s="13" t="str">
        <f>'SAF Formula'!C743   </f>
        <v/>
      </c>
    </row>
    <row r="744">
      <c r="A744" s="13" t="str">
        <f>'IDL Formula'!A744&amp;", "&amp;'IDL Formula'!B744</f>
        <v>, </v>
      </c>
      <c r="H744" s="13" t="str">
        <f>if('IDL Formula'!N744 = 0, " ", 'IDL Formula'!N744)</f>
        <v> </v>
      </c>
      <c r="I744" s="13" t="str">
        <f>'PR Formula'!A744&amp;", "&amp;'PR Formula'!B744                           </f>
        <v>, </v>
      </c>
      <c r="P744" s="13" t="str">
        <f>if('PR Formula'!N744 = 0, " ", 'PR Formula'!N744)</f>
        <v> </v>
      </c>
      <c r="Q744" s="13" t="str">
        <f>'LB Formula'!A744&amp;", "&amp;'LB Formula'!B744   </f>
        <v>, </v>
      </c>
      <c r="X744" s="13" t="str">
        <f>if('LB Formula'!Q744 = 0, " ", 'LB Formula'!Q744)</f>
        <v> </v>
      </c>
      <c r="Y744" s="13" t="str">
        <f>'CB Formula'!A744&amp;", "&amp;'CB Formula'!B744   </f>
        <v>, </v>
      </c>
      <c r="AF744" s="13" t="str">
        <f>if('CB Formula'!N744 = 0, " ", 'CB Formula'!Q744)</f>
        <v> </v>
      </c>
      <c r="AG744" s="60" t="str">
        <f>'CB Formula'!C744   </f>
        <v/>
      </c>
      <c r="AH744" s="13" t="str">
        <f>'SAF Formula'!A744&amp;", "&amp;'SAF Formula'!B744   </f>
        <v>, </v>
      </c>
      <c r="AO744" s="13" t="str">
        <f>if('SAF Formula'!Q744 = 0, " ", 'SAF Formula'!R744)</f>
        <v> </v>
      </c>
      <c r="AP744" s="13" t="str">
        <f>'SAF Formula'!C744   </f>
        <v/>
      </c>
    </row>
    <row r="745">
      <c r="A745" s="13" t="str">
        <f>'IDL Formula'!A745&amp;", "&amp;'IDL Formula'!B745</f>
        <v>, </v>
      </c>
      <c r="H745" s="13" t="str">
        <f>if('IDL Formula'!N745 = 0, " ", 'IDL Formula'!N745)</f>
        <v> </v>
      </c>
      <c r="I745" s="13" t="str">
        <f>'PR Formula'!A745&amp;", "&amp;'PR Formula'!B745                           </f>
        <v>, </v>
      </c>
      <c r="P745" s="13" t="str">
        <f>if('PR Formula'!N745 = 0, " ", 'PR Formula'!N745)</f>
        <v> </v>
      </c>
      <c r="Q745" s="13" t="str">
        <f>'LB Formula'!A745&amp;", "&amp;'LB Formula'!B745   </f>
        <v>, </v>
      </c>
      <c r="X745" s="13" t="str">
        <f>if('LB Formula'!Q745 = 0, " ", 'LB Formula'!Q745)</f>
        <v> </v>
      </c>
      <c r="Y745" s="13" t="str">
        <f>'CB Formula'!A745&amp;", "&amp;'CB Formula'!B745   </f>
        <v>, </v>
      </c>
      <c r="AF745" s="13" t="str">
        <f>if('CB Formula'!N745 = 0, " ", 'CB Formula'!Q745)</f>
        <v> </v>
      </c>
      <c r="AG745" s="60" t="str">
        <f>'CB Formula'!C745   </f>
        <v/>
      </c>
      <c r="AH745" s="13" t="str">
        <f>'SAF Formula'!A745&amp;", "&amp;'SAF Formula'!B745   </f>
        <v>, </v>
      </c>
      <c r="AO745" s="13" t="str">
        <f>if('SAF Formula'!Q745 = 0, " ", 'SAF Formula'!R745)</f>
        <v> </v>
      </c>
      <c r="AP745" s="13" t="str">
        <f>'SAF Formula'!C745   </f>
        <v/>
      </c>
    </row>
    <row r="746">
      <c r="A746" s="13" t="str">
        <f>'IDL Formula'!A746&amp;", "&amp;'IDL Formula'!B746</f>
        <v>, </v>
      </c>
      <c r="H746" s="13" t="str">
        <f>if('IDL Formula'!N746 = 0, " ", 'IDL Formula'!N746)</f>
        <v> </v>
      </c>
      <c r="I746" s="13" t="str">
        <f>'PR Formula'!A746&amp;", "&amp;'PR Formula'!B746                           </f>
        <v>, </v>
      </c>
      <c r="P746" s="13" t="str">
        <f>if('PR Formula'!N746 = 0, " ", 'PR Formula'!N746)</f>
        <v> </v>
      </c>
      <c r="Q746" s="13" t="str">
        <f>'LB Formula'!A746&amp;", "&amp;'LB Formula'!B746   </f>
        <v>, </v>
      </c>
      <c r="X746" s="13" t="str">
        <f>if('LB Formula'!Q746 = 0, " ", 'LB Formula'!Q746)</f>
        <v> </v>
      </c>
      <c r="Y746" s="13" t="str">
        <f>'CB Formula'!A746&amp;", "&amp;'CB Formula'!B746   </f>
        <v>, </v>
      </c>
      <c r="AF746" s="13" t="str">
        <f>if('CB Formula'!N746 = 0, " ", 'CB Formula'!Q746)</f>
        <v> </v>
      </c>
      <c r="AG746" s="60" t="str">
        <f>'CB Formula'!C746   </f>
        <v/>
      </c>
      <c r="AH746" s="13" t="str">
        <f>'SAF Formula'!A746&amp;", "&amp;'SAF Formula'!B746   </f>
        <v>, </v>
      </c>
      <c r="AO746" s="13" t="str">
        <f>if('SAF Formula'!Q746 = 0, " ", 'SAF Formula'!R746)</f>
        <v> </v>
      </c>
      <c r="AP746" s="13" t="str">
        <f>'SAF Formula'!C746   </f>
        <v/>
      </c>
    </row>
    <row r="747">
      <c r="A747" s="13" t="str">
        <f>'IDL Formula'!A747&amp;", "&amp;'IDL Formula'!B747</f>
        <v>, </v>
      </c>
      <c r="H747" s="13" t="str">
        <f>if('IDL Formula'!N747 = 0, " ", 'IDL Formula'!N747)</f>
        <v> </v>
      </c>
      <c r="I747" s="13" t="str">
        <f>'PR Formula'!A747&amp;", "&amp;'PR Formula'!B747                           </f>
        <v>, </v>
      </c>
      <c r="P747" s="13" t="str">
        <f>if('PR Formula'!N747 = 0, " ", 'PR Formula'!N747)</f>
        <v> </v>
      </c>
      <c r="Q747" s="13" t="str">
        <f>'LB Formula'!A747&amp;", "&amp;'LB Formula'!B747   </f>
        <v>, </v>
      </c>
      <c r="X747" s="13" t="str">
        <f>if('LB Formula'!Q747 = 0, " ", 'LB Formula'!Q747)</f>
        <v> </v>
      </c>
      <c r="Y747" s="13" t="str">
        <f>'CB Formula'!A747&amp;", "&amp;'CB Formula'!B747   </f>
        <v>, </v>
      </c>
      <c r="AF747" s="13" t="str">
        <f>if('CB Formula'!N747 = 0, " ", 'CB Formula'!Q747)</f>
        <v> </v>
      </c>
      <c r="AG747" s="60" t="str">
        <f>'CB Formula'!C747   </f>
        <v/>
      </c>
      <c r="AH747" s="13" t="str">
        <f>'SAF Formula'!A747&amp;", "&amp;'SAF Formula'!B747   </f>
        <v>, </v>
      </c>
      <c r="AO747" s="13" t="str">
        <f>if('SAF Formula'!Q747 = 0, " ", 'SAF Formula'!R747)</f>
        <v> </v>
      </c>
      <c r="AP747" s="13" t="str">
        <f>'SAF Formula'!C747   </f>
        <v/>
      </c>
    </row>
    <row r="748">
      <c r="A748" s="13" t="str">
        <f>'IDL Formula'!A748&amp;", "&amp;'IDL Formula'!B748</f>
        <v>, </v>
      </c>
      <c r="H748" s="13" t="str">
        <f>if('IDL Formula'!N748 = 0, " ", 'IDL Formula'!N748)</f>
        <v> </v>
      </c>
      <c r="I748" s="13" t="str">
        <f>'PR Formula'!A748&amp;", "&amp;'PR Formula'!B748                           </f>
        <v>, </v>
      </c>
      <c r="P748" s="13" t="str">
        <f>if('PR Formula'!N748 = 0, " ", 'PR Formula'!N748)</f>
        <v> </v>
      </c>
      <c r="Q748" s="13" t="str">
        <f>'LB Formula'!A748&amp;", "&amp;'LB Formula'!B748   </f>
        <v>, </v>
      </c>
      <c r="X748" s="13" t="str">
        <f>if('LB Formula'!Q748 = 0, " ", 'LB Formula'!Q748)</f>
        <v> </v>
      </c>
      <c r="Y748" s="13" t="str">
        <f>'CB Formula'!A748&amp;", "&amp;'CB Formula'!B748   </f>
        <v>, </v>
      </c>
      <c r="AF748" s="13" t="str">
        <f>if('CB Formula'!N748 = 0, " ", 'CB Formula'!Q748)</f>
        <v> </v>
      </c>
      <c r="AG748" s="60" t="str">
        <f>'CB Formula'!C748   </f>
        <v/>
      </c>
      <c r="AH748" s="13" t="str">
        <f>'SAF Formula'!A748&amp;", "&amp;'SAF Formula'!B748   </f>
        <v>, </v>
      </c>
      <c r="AO748" s="13" t="str">
        <f>if('SAF Formula'!Q748 = 0, " ", 'SAF Formula'!R748)</f>
        <v> </v>
      </c>
      <c r="AP748" s="13" t="str">
        <f>'SAF Formula'!C748   </f>
        <v/>
      </c>
    </row>
    <row r="749">
      <c r="A749" s="13" t="str">
        <f>'IDL Formula'!A749&amp;", "&amp;'IDL Formula'!B749</f>
        <v>, </v>
      </c>
      <c r="H749" s="13" t="str">
        <f>if('IDL Formula'!N749 = 0, " ", 'IDL Formula'!N749)</f>
        <v> </v>
      </c>
      <c r="I749" s="13" t="str">
        <f>'PR Formula'!A749&amp;", "&amp;'PR Formula'!B749                           </f>
        <v>, </v>
      </c>
      <c r="P749" s="13" t="str">
        <f>if('PR Formula'!N749 = 0, " ", 'PR Formula'!N749)</f>
        <v> </v>
      </c>
      <c r="Q749" s="13" t="str">
        <f>'LB Formula'!A749&amp;", "&amp;'LB Formula'!B749   </f>
        <v>, </v>
      </c>
      <c r="X749" s="13" t="str">
        <f>if('LB Formula'!Q749 = 0, " ", 'LB Formula'!Q749)</f>
        <v> </v>
      </c>
      <c r="Y749" s="13" t="str">
        <f>'CB Formula'!A749&amp;", "&amp;'CB Formula'!B749   </f>
        <v>, </v>
      </c>
      <c r="AF749" s="13" t="str">
        <f>if('CB Formula'!N749 = 0, " ", 'CB Formula'!Q749)</f>
        <v> </v>
      </c>
      <c r="AG749" s="60" t="str">
        <f>'CB Formula'!C749   </f>
        <v/>
      </c>
      <c r="AH749" s="13" t="str">
        <f>'SAF Formula'!A749&amp;", "&amp;'SAF Formula'!B749   </f>
        <v>, </v>
      </c>
      <c r="AO749" s="13" t="str">
        <f>if('SAF Formula'!Q749 = 0, " ", 'SAF Formula'!R749)</f>
        <v> </v>
      </c>
      <c r="AP749" s="13" t="str">
        <f>'SAF Formula'!C749   </f>
        <v/>
      </c>
    </row>
    <row r="750">
      <c r="A750" s="13" t="str">
        <f>'IDL Formula'!A750&amp;", "&amp;'IDL Formula'!B750</f>
        <v>, </v>
      </c>
      <c r="H750" s="13" t="str">
        <f>if('IDL Formula'!N750 = 0, " ", 'IDL Formula'!N750)</f>
        <v> </v>
      </c>
      <c r="I750" s="13" t="str">
        <f>'PR Formula'!A750&amp;", "&amp;'PR Formula'!B750                           </f>
        <v>, </v>
      </c>
      <c r="P750" s="13" t="str">
        <f>if('PR Formula'!N750 = 0, " ", 'PR Formula'!N750)</f>
        <v> </v>
      </c>
      <c r="Q750" s="13" t="str">
        <f>'LB Formula'!A750&amp;", "&amp;'LB Formula'!B750   </f>
        <v>, </v>
      </c>
      <c r="X750" s="13" t="str">
        <f>if('LB Formula'!Q750 = 0, " ", 'LB Formula'!Q750)</f>
        <v> </v>
      </c>
      <c r="Y750" s="13" t="str">
        <f>'CB Formula'!A750&amp;", "&amp;'CB Formula'!B750   </f>
        <v>, </v>
      </c>
      <c r="AF750" s="13" t="str">
        <f>if('CB Formula'!N750 = 0, " ", 'CB Formula'!Q750)</f>
        <v> </v>
      </c>
      <c r="AG750" s="60" t="str">
        <f>'CB Formula'!C750   </f>
        <v/>
      </c>
      <c r="AH750" s="13" t="str">
        <f>'SAF Formula'!A750&amp;", "&amp;'SAF Formula'!B750   </f>
        <v>, </v>
      </c>
      <c r="AO750" s="13" t="str">
        <f>if('SAF Formula'!Q750 = 0, " ", 'SAF Formula'!R750)</f>
        <v> </v>
      </c>
      <c r="AP750" s="13" t="str">
        <f>'SAF Formula'!C750   </f>
        <v/>
      </c>
    </row>
    <row r="751">
      <c r="A751" s="13" t="str">
        <f>'IDL Formula'!A751&amp;", "&amp;'IDL Formula'!B751</f>
        <v>, </v>
      </c>
      <c r="H751" s="13" t="str">
        <f>if('IDL Formula'!N751 = 0, " ", 'IDL Formula'!N751)</f>
        <v> </v>
      </c>
      <c r="I751" s="13" t="str">
        <f>'PR Formula'!A751&amp;", "&amp;'PR Formula'!B751                           </f>
        <v>, </v>
      </c>
      <c r="P751" s="13" t="str">
        <f>if('PR Formula'!N751 = 0, " ", 'PR Formula'!N751)</f>
        <v> </v>
      </c>
      <c r="Q751" s="13" t="str">
        <f>'LB Formula'!A751&amp;", "&amp;'LB Formula'!B751   </f>
        <v>, </v>
      </c>
      <c r="X751" s="13" t="str">
        <f>if('LB Formula'!Q751 = 0, " ", 'LB Formula'!Q751)</f>
        <v> </v>
      </c>
      <c r="Y751" s="13" t="str">
        <f>'CB Formula'!A751&amp;", "&amp;'CB Formula'!B751   </f>
        <v>, </v>
      </c>
      <c r="AF751" s="13" t="str">
        <f>if('CB Formula'!N751 = 0, " ", 'CB Formula'!Q751)</f>
        <v> </v>
      </c>
      <c r="AG751" s="60" t="str">
        <f>'CB Formula'!C751   </f>
        <v/>
      </c>
      <c r="AH751" s="13" t="str">
        <f>'SAF Formula'!A751&amp;", "&amp;'SAF Formula'!B751   </f>
        <v>, </v>
      </c>
      <c r="AO751" s="13" t="str">
        <f>if('SAF Formula'!Q751 = 0, " ", 'SAF Formula'!R751)</f>
        <v> </v>
      </c>
      <c r="AP751" s="13" t="str">
        <f>'SAF Formula'!C751   </f>
        <v/>
      </c>
    </row>
    <row r="752">
      <c r="A752" s="13" t="str">
        <f>'IDL Formula'!A752&amp;", "&amp;'IDL Formula'!B752</f>
        <v>, </v>
      </c>
      <c r="H752" s="13" t="str">
        <f>if('IDL Formula'!N752 = 0, " ", 'IDL Formula'!N752)</f>
        <v> </v>
      </c>
      <c r="I752" s="13" t="str">
        <f>'PR Formula'!A752&amp;", "&amp;'PR Formula'!B752                           </f>
        <v>, </v>
      </c>
      <c r="P752" s="13" t="str">
        <f>if('PR Formula'!N752 = 0, " ", 'PR Formula'!N752)</f>
        <v> </v>
      </c>
      <c r="Q752" s="13" t="str">
        <f>'LB Formula'!A752&amp;", "&amp;'LB Formula'!B752   </f>
        <v>, </v>
      </c>
      <c r="X752" s="13" t="str">
        <f>if('LB Formula'!Q752 = 0, " ", 'LB Formula'!Q752)</f>
        <v> </v>
      </c>
      <c r="Y752" s="13" t="str">
        <f>'CB Formula'!A752&amp;", "&amp;'CB Formula'!B752   </f>
        <v>, </v>
      </c>
      <c r="AF752" s="13" t="str">
        <f>if('CB Formula'!N752 = 0, " ", 'CB Formula'!Q752)</f>
        <v> </v>
      </c>
      <c r="AG752" s="60" t="str">
        <f>'CB Formula'!C752   </f>
        <v/>
      </c>
      <c r="AH752" s="13" t="str">
        <f>'SAF Formula'!A752&amp;", "&amp;'SAF Formula'!B752   </f>
        <v>, </v>
      </c>
      <c r="AO752" s="13" t="str">
        <f>if('SAF Formula'!Q752 = 0, " ", 'SAF Formula'!R752)</f>
        <v> </v>
      </c>
      <c r="AP752" s="13" t="str">
        <f>'SAF Formula'!C752   </f>
        <v/>
      </c>
    </row>
    <row r="753">
      <c r="A753" s="13" t="str">
        <f>'IDL Formula'!A753&amp;", "&amp;'IDL Formula'!B753</f>
        <v>, </v>
      </c>
      <c r="H753" s="13" t="str">
        <f>if('IDL Formula'!N753 = 0, " ", 'IDL Formula'!N753)</f>
        <v> </v>
      </c>
      <c r="I753" s="13" t="str">
        <f>'PR Formula'!A753&amp;", "&amp;'PR Formula'!B753                           </f>
        <v>, </v>
      </c>
      <c r="P753" s="13" t="str">
        <f>if('PR Formula'!N753 = 0, " ", 'PR Formula'!N753)</f>
        <v> </v>
      </c>
      <c r="Q753" s="13" t="str">
        <f>'LB Formula'!A753&amp;", "&amp;'LB Formula'!B753   </f>
        <v>, </v>
      </c>
      <c r="X753" s="13" t="str">
        <f>if('LB Formula'!Q753 = 0, " ", 'LB Formula'!Q753)</f>
        <v> </v>
      </c>
      <c r="Y753" s="13" t="str">
        <f>'CB Formula'!A753&amp;", "&amp;'CB Formula'!B753   </f>
        <v>, </v>
      </c>
      <c r="AF753" s="13" t="str">
        <f>if('CB Formula'!N753 = 0, " ", 'CB Formula'!Q753)</f>
        <v> </v>
      </c>
      <c r="AG753" s="60" t="str">
        <f>'CB Formula'!C753   </f>
        <v/>
      </c>
      <c r="AH753" s="13" t="str">
        <f>'SAF Formula'!A753&amp;", "&amp;'SAF Formula'!B753   </f>
        <v>, </v>
      </c>
      <c r="AO753" s="13" t="str">
        <f>if('SAF Formula'!Q753 = 0, " ", 'SAF Formula'!R753)</f>
        <v> </v>
      </c>
      <c r="AP753" s="13" t="str">
        <f>'SAF Formula'!C753   </f>
        <v/>
      </c>
    </row>
    <row r="754">
      <c r="A754" s="13" t="str">
        <f>'IDL Formula'!A754&amp;", "&amp;'IDL Formula'!B754</f>
        <v>, </v>
      </c>
      <c r="H754" s="13" t="str">
        <f>if('IDL Formula'!N754 = 0, " ", 'IDL Formula'!N754)</f>
        <v> </v>
      </c>
      <c r="I754" s="13" t="str">
        <f>'PR Formula'!A754&amp;", "&amp;'PR Formula'!B754                           </f>
        <v>, </v>
      </c>
      <c r="P754" s="13" t="str">
        <f>if('PR Formula'!N754 = 0, " ", 'PR Formula'!N754)</f>
        <v> </v>
      </c>
      <c r="Q754" s="13" t="str">
        <f>'LB Formula'!A754&amp;", "&amp;'LB Formula'!B754   </f>
        <v>, </v>
      </c>
      <c r="X754" s="13" t="str">
        <f>if('LB Formula'!Q754 = 0, " ", 'LB Formula'!Q754)</f>
        <v> </v>
      </c>
      <c r="Y754" s="13" t="str">
        <f>'CB Formula'!A754&amp;", "&amp;'CB Formula'!B754   </f>
        <v>, </v>
      </c>
      <c r="AF754" s="13" t="str">
        <f>if('CB Formula'!N754 = 0, " ", 'CB Formula'!Q754)</f>
        <v> </v>
      </c>
      <c r="AG754" s="60" t="str">
        <f>'CB Formula'!C754   </f>
        <v/>
      </c>
      <c r="AH754" s="13" t="str">
        <f>'SAF Formula'!A754&amp;", "&amp;'SAF Formula'!B754   </f>
        <v>, </v>
      </c>
      <c r="AO754" s="13" t="str">
        <f>if('SAF Formula'!Q754 = 0, " ", 'SAF Formula'!R754)</f>
        <v> </v>
      </c>
      <c r="AP754" s="13" t="str">
        <f>'SAF Formula'!C754   </f>
        <v/>
      </c>
    </row>
    <row r="755">
      <c r="A755" s="13" t="str">
        <f>'IDL Formula'!A755&amp;", "&amp;'IDL Formula'!B755</f>
        <v>, </v>
      </c>
      <c r="H755" s="13" t="str">
        <f>if('IDL Formula'!N755 = 0, " ", 'IDL Formula'!N755)</f>
        <v> </v>
      </c>
      <c r="I755" s="13" t="str">
        <f>'PR Formula'!A755&amp;", "&amp;'PR Formula'!B755                           </f>
        <v>, </v>
      </c>
      <c r="P755" s="13" t="str">
        <f>if('PR Formula'!N755 = 0, " ", 'PR Formula'!N755)</f>
        <v> </v>
      </c>
      <c r="Q755" s="13" t="str">
        <f>'LB Formula'!A755&amp;", "&amp;'LB Formula'!B755   </f>
        <v>, </v>
      </c>
      <c r="X755" s="13" t="str">
        <f>if('LB Formula'!Q755 = 0, " ", 'LB Formula'!Q755)</f>
        <v> </v>
      </c>
      <c r="Y755" s="13" t="str">
        <f>'CB Formula'!A755&amp;", "&amp;'CB Formula'!B755   </f>
        <v>, </v>
      </c>
      <c r="AF755" s="13" t="str">
        <f>if('CB Formula'!N755 = 0, " ", 'CB Formula'!Q755)</f>
        <v> </v>
      </c>
      <c r="AG755" s="60" t="str">
        <f>'CB Formula'!C755   </f>
        <v/>
      </c>
      <c r="AH755" s="13" t="str">
        <f>'SAF Formula'!A755&amp;", "&amp;'SAF Formula'!B755   </f>
        <v>, </v>
      </c>
      <c r="AO755" s="13" t="str">
        <f>if('SAF Formula'!Q755 = 0, " ", 'SAF Formula'!R755)</f>
        <v> </v>
      </c>
      <c r="AP755" s="13" t="str">
        <f>'SAF Formula'!C755   </f>
        <v/>
      </c>
    </row>
    <row r="756">
      <c r="A756" s="13" t="str">
        <f>'IDL Formula'!A756&amp;", "&amp;'IDL Formula'!B756</f>
        <v>, </v>
      </c>
      <c r="H756" s="13" t="str">
        <f>if('IDL Formula'!N756 = 0, " ", 'IDL Formula'!N756)</f>
        <v> </v>
      </c>
      <c r="I756" s="13" t="str">
        <f>'PR Formula'!A756&amp;", "&amp;'PR Formula'!B756                           </f>
        <v>, </v>
      </c>
      <c r="P756" s="13" t="str">
        <f>if('PR Formula'!N756 = 0, " ", 'PR Formula'!N756)</f>
        <v> </v>
      </c>
      <c r="Q756" s="13" t="str">
        <f>'LB Formula'!A756&amp;", "&amp;'LB Formula'!B756   </f>
        <v>, </v>
      </c>
      <c r="X756" s="13" t="str">
        <f>if('LB Formula'!Q756 = 0, " ", 'LB Formula'!Q756)</f>
        <v> </v>
      </c>
      <c r="Y756" s="13" t="str">
        <f>'CB Formula'!A756&amp;", "&amp;'CB Formula'!B756   </f>
        <v>, </v>
      </c>
      <c r="AF756" s="13" t="str">
        <f>if('CB Formula'!N756 = 0, " ", 'CB Formula'!Q756)</f>
        <v> </v>
      </c>
      <c r="AG756" s="60" t="str">
        <f>'CB Formula'!C756   </f>
        <v/>
      </c>
      <c r="AH756" s="13" t="str">
        <f>'SAF Formula'!A756&amp;", "&amp;'SAF Formula'!B756   </f>
        <v>, </v>
      </c>
      <c r="AO756" s="13" t="str">
        <f>if('SAF Formula'!Q756 = 0, " ", 'SAF Formula'!R756)</f>
        <v> </v>
      </c>
      <c r="AP756" s="13" t="str">
        <f>'SAF Formula'!C756   </f>
        <v/>
      </c>
    </row>
    <row r="757">
      <c r="A757" s="13" t="str">
        <f>'IDL Formula'!A757&amp;", "&amp;'IDL Formula'!B757</f>
        <v>, </v>
      </c>
      <c r="H757" s="13" t="str">
        <f>if('IDL Formula'!N757 = 0, " ", 'IDL Formula'!N757)</f>
        <v> </v>
      </c>
      <c r="I757" s="13" t="str">
        <f>'PR Formula'!A757&amp;", "&amp;'PR Formula'!B757                           </f>
        <v>, </v>
      </c>
      <c r="P757" s="13" t="str">
        <f>if('PR Formula'!N757 = 0, " ", 'PR Formula'!N757)</f>
        <v> </v>
      </c>
      <c r="Q757" s="13" t="str">
        <f>'LB Formula'!A757&amp;", "&amp;'LB Formula'!B757   </f>
        <v>, </v>
      </c>
      <c r="X757" s="13" t="str">
        <f>if('LB Formula'!Q757 = 0, " ", 'LB Formula'!Q757)</f>
        <v> </v>
      </c>
      <c r="Y757" s="13" t="str">
        <f>'CB Formula'!A757&amp;", "&amp;'CB Formula'!B757   </f>
        <v>, </v>
      </c>
      <c r="AF757" s="13" t="str">
        <f>if('CB Formula'!N757 = 0, " ", 'CB Formula'!Q757)</f>
        <v> </v>
      </c>
      <c r="AG757" s="60" t="str">
        <f>'CB Formula'!C757   </f>
        <v/>
      </c>
      <c r="AH757" s="13" t="str">
        <f>'SAF Formula'!A757&amp;", "&amp;'SAF Formula'!B757   </f>
        <v>, </v>
      </c>
      <c r="AO757" s="13" t="str">
        <f>if('SAF Formula'!Q757 = 0, " ", 'SAF Formula'!R757)</f>
        <v> </v>
      </c>
      <c r="AP757" s="13" t="str">
        <f>'SAF Formula'!C757   </f>
        <v/>
      </c>
    </row>
    <row r="758">
      <c r="A758" s="13" t="str">
        <f>'IDL Formula'!A758&amp;", "&amp;'IDL Formula'!B758</f>
        <v>, </v>
      </c>
      <c r="H758" s="13" t="str">
        <f>if('IDL Formula'!N758 = 0, " ", 'IDL Formula'!N758)</f>
        <v> </v>
      </c>
      <c r="I758" s="13" t="str">
        <f>'PR Formula'!A758&amp;", "&amp;'PR Formula'!B758                           </f>
        <v>, </v>
      </c>
      <c r="P758" s="13" t="str">
        <f>if('PR Formula'!N758 = 0, " ", 'PR Formula'!N758)</f>
        <v> </v>
      </c>
      <c r="Q758" s="13" t="str">
        <f>'LB Formula'!A758&amp;", "&amp;'LB Formula'!B758   </f>
        <v>, </v>
      </c>
      <c r="X758" s="13" t="str">
        <f>if('LB Formula'!Q758 = 0, " ", 'LB Formula'!Q758)</f>
        <v> </v>
      </c>
      <c r="Y758" s="13" t="str">
        <f>'CB Formula'!A758&amp;", "&amp;'CB Formula'!B758   </f>
        <v>, </v>
      </c>
      <c r="AF758" s="13" t="str">
        <f>if('CB Formula'!N758 = 0, " ", 'CB Formula'!Q758)</f>
        <v> </v>
      </c>
      <c r="AG758" s="60" t="str">
        <f>'CB Formula'!C758   </f>
        <v/>
      </c>
      <c r="AH758" s="13" t="str">
        <f>'SAF Formula'!A758&amp;", "&amp;'SAF Formula'!B758   </f>
        <v>, </v>
      </c>
      <c r="AO758" s="13" t="str">
        <f>if('SAF Formula'!Q758 = 0, " ", 'SAF Formula'!R758)</f>
        <v> </v>
      </c>
      <c r="AP758" s="13" t="str">
        <f>'SAF Formula'!C758   </f>
        <v/>
      </c>
    </row>
    <row r="759">
      <c r="A759" s="13" t="str">
        <f>'IDL Formula'!A759&amp;", "&amp;'IDL Formula'!B759</f>
        <v>, </v>
      </c>
      <c r="H759" s="13" t="str">
        <f>if('IDL Formula'!N759 = 0, " ", 'IDL Formula'!N759)</f>
        <v> </v>
      </c>
      <c r="I759" s="13" t="str">
        <f>'PR Formula'!A759&amp;", "&amp;'PR Formula'!B759                           </f>
        <v>, </v>
      </c>
      <c r="P759" s="13" t="str">
        <f>if('PR Formula'!N759 = 0, " ", 'PR Formula'!N759)</f>
        <v> </v>
      </c>
      <c r="Q759" s="13" t="str">
        <f>'LB Formula'!A759&amp;", "&amp;'LB Formula'!B759   </f>
        <v>, </v>
      </c>
      <c r="X759" s="13" t="str">
        <f>if('LB Formula'!Q759 = 0, " ", 'LB Formula'!Q759)</f>
        <v> </v>
      </c>
      <c r="Y759" s="13" t="str">
        <f>'CB Formula'!A759&amp;", "&amp;'CB Formula'!B759   </f>
        <v>, </v>
      </c>
      <c r="AF759" s="13" t="str">
        <f>if('CB Formula'!N759 = 0, " ", 'CB Formula'!Q759)</f>
        <v> </v>
      </c>
      <c r="AG759" s="60" t="str">
        <f>'CB Formula'!C759   </f>
        <v/>
      </c>
      <c r="AH759" s="13" t="str">
        <f>'SAF Formula'!A759&amp;", "&amp;'SAF Formula'!B759   </f>
        <v>, </v>
      </c>
      <c r="AO759" s="13" t="str">
        <f>if('SAF Formula'!Q759 = 0, " ", 'SAF Formula'!R759)</f>
        <v> </v>
      </c>
      <c r="AP759" s="13" t="str">
        <f>'SAF Formula'!C759   </f>
        <v/>
      </c>
    </row>
    <row r="760">
      <c r="A760" s="13" t="str">
        <f>'IDL Formula'!A760&amp;", "&amp;'IDL Formula'!B760</f>
        <v>, </v>
      </c>
      <c r="H760" s="13" t="str">
        <f>if('IDL Formula'!N760 = 0, " ", 'IDL Formula'!N760)</f>
        <v> </v>
      </c>
      <c r="I760" s="13" t="str">
        <f>'PR Formula'!A760&amp;", "&amp;'PR Formula'!B760                           </f>
        <v>, </v>
      </c>
      <c r="P760" s="13" t="str">
        <f>if('PR Formula'!N760 = 0, " ", 'PR Formula'!N760)</f>
        <v> </v>
      </c>
      <c r="Q760" s="13" t="str">
        <f>'LB Formula'!A760&amp;", "&amp;'LB Formula'!B760   </f>
        <v>, </v>
      </c>
      <c r="X760" s="13" t="str">
        <f>if('LB Formula'!Q760 = 0, " ", 'LB Formula'!Q760)</f>
        <v> </v>
      </c>
      <c r="Y760" s="13" t="str">
        <f>'CB Formula'!A760&amp;", "&amp;'CB Formula'!B760   </f>
        <v>, </v>
      </c>
      <c r="AF760" s="13" t="str">
        <f>if('CB Formula'!N760 = 0, " ", 'CB Formula'!Q760)</f>
        <v> </v>
      </c>
      <c r="AG760" s="60" t="str">
        <f>'CB Formula'!C760   </f>
        <v/>
      </c>
      <c r="AH760" s="13" t="str">
        <f>'SAF Formula'!A760&amp;", "&amp;'SAF Formula'!B760   </f>
        <v>, </v>
      </c>
      <c r="AO760" s="13" t="str">
        <f>if('SAF Formula'!Q760 = 0, " ", 'SAF Formula'!R760)</f>
        <v> </v>
      </c>
      <c r="AP760" s="13" t="str">
        <f>'SAF Formula'!C760   </f>
        <v/>
      </c>
    </row>
    <row r="761">
      <c r="A761" s="13" t="str">
        <f>'IDL Formula'!A761&amp;", "&amp;'IDL Formula'!B761</f>
        <v>, </v>
      </c>
      <c r="H761" s="13" t="str">
        <f>if('IDL Formula'!N761 = 0, " ", 'IDL Formula'!N761)</f>
        <v> </v>
      </c>
      <c r="I761" s="13" t="str">
        <f>'PR Formula'!A761&amp;", "&amp;'PR Formula'!B761                           </f>
        <v>, </v>
      </c>
      <c r="P761" s="13" t="str">
        <f>if('PR Formula'!N761 = 0, " ", 'PR Formula'!N761)</f>
        <v> </v>
      </c>
      <c r="Q761" s="13" t="str">
        <f>'LB Formula'!A761&amp;", "&amp;'LB Formula'!B761   </f>
        <v>, </v>
      </c>
      <c r="X761" s="13" t="str">
        <f>if('LB Formula'!Q761 = 0, " ", 'LB Formula'!Q761)</f>
        <v> </v>
      </c>
      <c r="Y761" s="13" t="str">
        <f>'CB Formula'!A761&amp;", "&amp;'CB Formula'!B761   </f>
        <v>, </v>
      </c>
      <c r="AF761" s="13" t="str">
        <f>if('CB Formula'!N761 = 0, " ", 'CB Formula'!Q761)</f>
        <v> </v>
      </c>
      <c r="AG761" s="60" t="str">
        <f>'CB Formula'!C761   </f>
        <v/>
      </c>
      <c r="AH761" s="13" t="str">
        <f>'SAF Formula'!A761&amp;", "&amp;'SAF Formula'!B761   </f>
        <v>, </v>
      </c>
      <c r="AO761" s="13" t="str">
        <f>if('SAF Formula'!Q761 = 0, " ", 'SAF Formula'!R761)</f>
        <v> </v>
      </c>
      <c r="AP761" s="13" t="str">
        <f>'SAF Formula'!C761   </f>
        <v/>
      </c>
    </row>
    <row r="762">
      <c r="A762" s="13" t="str">
        <f>'IDL Formula'!A762&amp;", "&amp;'IDL Formula'!B762</f>
        <v>, </v>
      </c>
      <c r="H762" s="13" t="str">
        <f>if('IDL Formula'!N762 = 0, " ", 'IDL Formula'!N762)</f>
        <v> </v>
      </c>
      <c r="I762" s="13" t="str">
        <f>'PR Formula'!A762&amp;", "&amp;'PR Formula'!B762                           </f>
        <v>, </v>
      </c>
      <c r="P762" s="13" t="str">
        <f>if('PR Formula'!N762 = 0, " ", 'PR Formula'!N762)</f>
        <v> </v>
      </c>
      <c r="Q762" s="13" t="str">
        <f>'LB Formula'!A762&amp;", "&amp;'LB Formula'!B762   </f>
        <v>, </v>
      </c>
      <c r="X762" s="13" t="str">
        <f>if('LB Formula'!Q762 = 0, " ", 'LB Formula'!Q762)</f>
        <v> </v>
      </c>
      <c r="Y762" s="13" t="str">
        <f>'CB Formula'!A762&amp;", "&amp;'CB Formula'!B762   </f>
        <v>, </v>
      </c>
      <c r="AF762" s="13" t="str">
        <f>if('CB Formula'!N762 = 0, " ", 'CB Formula'!Q762)</f>
        <v> </v>
      </c>
      <c r="AG762" s="60" t="str">
        <f>'CB Formula'!C762   </f>
        <v/>
      </c>
      <c r="AH762" s="13" t="str">
        <f>'SAF Formula'!A762&amp;", "&amp;'SAF Formula'!B762   </f>
        <v>, </v>
      </c>
      <c r="AO762" s="13" t="str">
        <f>if('SAF Formula'!Q762 = 0, " ", 'SAF Formula'!R762)</f>
        <v> </v>
      </c>
      <c r="AP762" s="13" t="str">
        <f>'SAF Formula'!C762   </f>
        <v/>
      </c>
    </row>
    <row r="763">
      <c r="A763" s="13" t="str">
        <f>'IDL Formula'!A763&amp;", "&amp;'IDL Formula'!B763</f>
        <v>, </v>
      </c>
      <c r="H763" s="13" t="str">
        <f>if('IDL Formula'!N763 = 0, " ", 'IDL Formula'!N763)</f>
        <v> </v>
      </c>
      <c r="I763" s="13" t="str">
        <f>'PR Formula'!A763&amp;", "&amp;'PR Formula'!B763                           </f>
        <v>, </v>
      </c>
      <c r="P763" s="13" t="str">
        <f>if('PR Formula'!N763 = 0, " ", 'PR Formula'!N763)</f>
        <v> </v>
      </c>
      <c r="Q763" s="13" t="str">
        <f>'LB Formula'!A763&amp;", "&amp;'LB Formula'!B763   </f>
        <v>, </v>
      </c>
      <c r="X763" s="13" t="str">
        <f>if('LB Formula'!Q763 = 0, " ", 'LB Formula'!Q763)</f>
        <v> </v>
      </c>
      <c r="Y763" s="13" t="str">
        <f>'CB Formula'!A763&amp;", "&amp;'CB Formula'!B763   </f>
        <v>, </v>
      </c>
      <c r="AF763" s="13" t="str">
        <f>if('CB Formula'!N763 = 0, " ", 'CB Formula'!Q763)</f>
        <v> </v>
      </c>
      <c r="AG763" s="60" t="str">
        <f>'CB Formula'!C763   </f>
        <v/>
      </c>
      <c r="AH763" s="13" t="str">
        <f>'SAF Formula'!A763&amp;", "&amp;'SAF Formula'!B763   </f>
        <v>, </v>
      </c>
      <c r="AO763" s="13" t="str">
        <f>if('SAF Formula'!Q763 = 0, " ", 'SAF Formula'!R763)</f>
        <v> </v>
      </c>
      <c r="AP763" s="13" t="str">
        <f>'SAF Formula'!C763   </f>
        <v/>
      </c>
    </row>
    <row r="764">
      <c r="A764" s="13" t="str">
        <f>'IDL Formula'!A764&amp;", "&amp;'IDL Formula'!B764</f>
        <v>, </v>
      </c>
      <c r="H764" s="13" t="str">
        <f>if('IDL Formula'!N764 = 0, " ", 'IDL Formula'!N764)</f>
        <v> </v>
      </c>
      <c r="I764" s="13" t="str">
        <f>'PR Formula'!A764&amp;", "&amp;'PR Formula'!B764                           </f>
        <v>, </v>
      </c>
      <c r="P764" s="13" t="str">
        <f>if('PR Formula'!N764 = 0, " ", 'PR Formula'!N764)</f>
        <v> </v>
      </c>
      <c r="Q764" s="13" t="str">
        <f>'LB Formula'!A764&amp;", "&amp;'LB Formula'!B764   </f>
        <v>, </v>
      </c>
      <c r="X764" s="13" t="str">
        <f>if('LB Formula'!Q764 = 0, " ", 'LB Formula'!Q764)</f>
        <v> </v>
      </c>
      <c r="Y764" s="13" t="str">
        <f>'CB Formula'!A764&amp;", "&amp;'CB Formula'!B764   </f>
        <v>, </v>
      </c>
      <c r="AF764" s="13" t="str">
        <f>if('CB Formula'!N764 = 0, " ", 'CB Formula'!Q764)</f>
        <v> </v>
      </c>
      <c r="AG764" s="60" t="str">
        <f>'CB Formula'!C764   </f>
        <v/>
      </c>
      <c r="AH764" s="13" t="str">
        <f>'SAF Formula'!A764&amp;", "&amp;'SAF Formula'!B764   </f>
        <v>, </v>
      </c>
      <c r="AO764" s="13" t="str">
        <f>if('SAF Formula'!Q764 = 0, " ", 'SAF Formula'!R764)</f>
        <v> </v>
      </c>
      <c r="AP764" s="13" t="str">
        <f>'SAF Formula'!C764   </f>
        <v/>
      </c>
    </row>
    <row r="765">
      <c r="A765" s="13" t="str">
        <f>'IDL Formula'!A765&amp;", "&amp;'IDL Formula'!B765</f>
        <v>, </v>
      </c>
      <c r="H765" s="13" t="str">
        <f>if('IDL Formula'!N765 = 0, " ", 'IDL Formula'!N765)</f>
        <v> </v>
      </c>
      <c r="I765" s="13" t="str">
        <f>'PR Formula'!A765&amp;", "&amp;'PR Formula'!B765                           </f>
        <v>, </v>
      </c>
      <c r="P765" s="13" t="str">
        <f>if('PR Formula'!N765 = 0, " ", 'PR Formula'!N765)</f>
        <v> </v>
      </c>
      <c r="Q765" s="13" t="str">
        <f>'LB Formula'!A765&amp;", "&amp;'LB Formula'!B765   </f>
        <v>, </v>
      </c>
      <c r="X765" s="13" t="str">
        <f>if('LB Formula'!Q765 = 0, " ", 'LB Formula'!Q765)</f>
        <v> </v>
      </c>
      <c r="Y765" s="13" t="str">
        <f>'CB Formula'!A765&amp;", "&amp;'CB Formula'!B765   </f>
        <v>, </v>
      </c>
      <c r="AF765" s="13" t="str">
        <f>if('CB Formula'!N765 = 0, " ", 'CB Formula'!Q765)</f>
        <v> </v>
      </c>
      <c r="AG765" s="60" t="str">
        <f>'CB Formula'!C765   </f>
        <v/>
      </c>
      <c r="AH765" s="13" t="str">
        <f>'SAF Formula'!A765&amp;", "&amp;'SAF Formula'!B765   </f>
        <v>, </v>
      </c>
      <c r="AO765" s="13" t="str">
        <f>if('SAF Formula'!Q765 = 0, " ", 'SAF Formula'!R765)</f>
        <v> </v>
      </c>
      <c r="AP765" s="13" t="str">
        <f>'SAF Formula'!C765   </f>
        <v/>
      </c>
    </row>
    <row r="766">
      <c r="A766" s="13" t="str">
        <f>'IDL Formula'!A766&amp;", "&amp;'IDL Formula'!B766</f>
        <v>, </v>
      </c>
      <c r="H766" s="13" t="str">
        <f>if('IDL Formula'!N766 = 0, " ", 'IDL Formula'!N766)</f>
        <v> </v>
      </c>
      <c r="I766" s="13" t="str">
        <f>'PR Formula'!A766&amp;", "&amp;'PR Formula'!B766                           </f>
        <v>, </v>
      </c>
      <c r="P766" s="13" t="str">
        <f>if('PR Formula'!N766 = 0, " ", 'PR Formula'!N766)</f>
        <v> </v>
      </c>
      <c r="Q766" s="13" t="str">
        <f>'LB Formula'!A766&amp;", "&amp;'LB Formula'!B766   </f>
        <v>, </v>
      </c>
      <c r="X766" s="13" t="str">
        <f>if('LB Formula'!Q766 = 0, " ", 'LB Formula'!Q766)</f>
        <v> </v>
      </c>
      <c r="Y766" s="13" t="str">
        <f>'CB Formula'!A766&amp;", "&amp;'CB Formula'!B766   </f>
        <v>, </v>
      </c>
      <c r="AF766" s="13" t="str">
        <f>if('CB Formula'!N766 = 0, " ", 'CB Formula'!Q766)</f>
        <v> </v>
      </c>
      <c r="AG766" s="60" t="str">
        <f>'CB Formula'!C766   </f>
        <v/>
      </c>
      <c r="AH766" s="13" t="str">
        <f>'SAF Formula'!A766&amp;", "&amp;'SAF Formula'!B766   </f>
        <v>, </v>
      </c>
      <c r="AO766" s="13" t="str">
        <f>if('SAF Formula'!Q766 = 0, " ", 'SAF Formula'!R766)</f>
        <v> </v>
      </c>
      <c r="AP766" s="13" t="str">
        <f>'SAF Formula'!C766   </f>
        <v/>
      </c>
    </row>
    <row r="767">
      <c r="A767" s="13" t="str">
        <f>'IDL Formula'!A767&amp;", "&amp;'IDL Formula'!B767</f>
        <v>, </v>
      </c>
      <c r="H767" s="13" t="str">
        <f>if('IDL Formula'!N767 = 0, " ", 'IDL Formula'!N767)</f>
        <v> </v>
      </c>
      <c r="I767" s="13" t="str">
        <f>'PR Formula'!A767&amp;", "&amp;'PR Formula'!B767                           </f>
        <v>, </v>
      </c>
      <c r="P767" s="13" t="str">
        <f>if('PR Formula'!N767 = 0, " ", 'PR Formula'!N767)</f>
        <v> </v>
      </c>
      <c r="Q767" s="13" t="str">
        <f>'LB Formula'!A767&amp;", "&amp;'LB Formula'!B767   </f>
        <v>, </v>
      </c>
      <c r="X767" s="13" t="str">
        <f>if('LB Formula'!Q767 = 0, " ", 'LB Formula'!Q767)</f>
        <v> </v>
      </c>
      <c r="Y767" s="13" t="str">
        <f>'CB Formula'!A767&amp;", "&amp;'CB Formula'!B767   </f>
        <v>, </v>
      </c>
      <c r="AF767" s="13" t="str">
        <f>if('CB Formula'!N767 = 0, " ", 'CB Formula'!Q767)</f>
        <v> </v>
      </c>
      <c r="AG767" s="60" t="str">
        <f>'CB Formula'!C767   </f>
        <v/>
      </c>
      <c r="AH767" s="13" t="str">
        <f>'SAF Formula'!A767&amp;", "&amp;'SAF Formula'!B767   </f>
        <v>, </v>
      </c>
      <c r="AO767" s="13" t="str">
        <f>if('SAF Formula'!Q767 = 0, " ", 'SAF Formula'!R767)</f>
        <v> </v>
      </c>
      <c r="AP767" s="13" t="str">
        <f>'SAF Formula'!C767   </f>
        <v/>
      </c>
    </row>
    <row r="768">
      <c r="A768" s="13" t="str">
        <f>'IDL Formula'!A768&amp;", "&amp;'IDL Formula'!B768</f>
        <v>, </v>
      </c>
      <c r="H768" s="13" t="str">
        <f>if('IDL Formula'!N768 = 0, " ", 'IDL Formula'!N768)</f>
        <v> </v>
      </c>
      <c r="I768" s="13" t="str">
        <f>'PR Formula'!A768&amp;", "&amp;'PR Formula'!B768                           </f>
        <v>, </v>
      </c>
      <c r="P768" s="13" t="str">
        <f>if('PR Formula'!N768 = 0, " ", 'PR Formula'!N768)</f>
        <v> </v>
      </c>
      <c r="Q768" s="13" t="str">
        <f>'LB Formula'!A768&amp;", "&amp;'LB Formula'!B768   </f>
        <v>, </v>
      </c>
      <c r="X768" s="13" t="str">
        <f>if('LB Formula'!Q768 = 0, " ", 'LB Formula'!Q768)</f>
        <v> </v>
      </c>
      <c r="Y768" s="13" t="str">
        <f>'CB Formula'!A768&amp;", "&amp;'CB Formula'!B768   </f>
        <v>, </v>
      </c>
      <c r="AF768" s="13" t="str">
        <f>if('CB Formula'!N768 = 0, " ", 'CB Formula'!Q768)</f>
        <v> </v>
      </c>
      <c r="AG768" s="60" t="str">
        <f>'CB Formula'!C768   </f>
        <v/>
      </c>
      <c r="AH768" s="13" t="str">
        <f>'SAF Formula'!A768&amp;", "&amp;'SAF Formula'!B768   </f>
        <v>, </v>
      </c>
      <c r="AO768" s="13" t="str">
        <f>if('SAF Formula'!Q768 = 0, " ", 'SAF Formula'!R768)</f>
        <v> </v>
      </c>
      <c r="AP768" s="13" t="str">
        <f>'SAF Formula'!C768   </f>
        <v/>
      </c>
    </row>
    <row r="769">
      <c r="A769" s="13" t="str">
        <f>'IDL Formula'!A769&amp;", "&amp;'IDL Formula'!B769</f>
        <v>, </v>
      </c>
      <c r="H769" s="13" t="str">
        <f>if('IDL Formula'!N769 = 0, " ", 'IDL Formula'!N769)</f>
        <v> </v>
      </c>
      <c r="I769" s="13" t="str">
        <f>'PR Formula'!A769&amp;", "&amp;'PR Formula'!B769                           </f>
        <v>, </v>
      </c>
      <c r="P769" s="13" t="str">
        <f>if('PR Formula'!N769 = 0, " ", 'PR Formula'!N769)</f>
        <v> </v>
      </c>
      <c r="Q769" s="13" t="str">
        <f>'LB Formula'!A769&amp;", "&amp;'LB Formula'!B769   </f>
        <v>, </v>
      </c>
      <c r="X769" s="13" t="str">
        <f>if('LB Formula'!Q769 = 0, " ", 'LB Formula'!Q769)</f>
        <v> </v>
      </c>
      <c r="Y769" s="13" t="str">
        <f>'CB Formula'!A769&amp;", "&amp;'CB Formula'!B769   </f>
        <v>, </v>
      </c>
      <c r="AF769" s="13" t="str">
        <f>if('CB Formula'!N769 = 0, " ", 'CB Formula'!Q769)</f>
        <v> </v>
      </c>
      <c r="AG769" s="60" t="str">
        <f>'CB Formula'!C769   </f>
        <v/>
      </c>
      <c r="AH769" s="13" t="str">
        <f>'SAF Formula'!A769&amp;", "&amp;'SAF Formula'!B769   </f>
        <v>, </v>
      </c>
      <c r="AO769" s="13" t="str">
        <f>if('SAF Formula'!Q769 = 0, " ", 'SAF Formula'!R769)</f>
        <v> </v>
      </c>
      <c r="AP769" s="13" t="str">
        <f>'SAF Formula'!C769   </f>
        <v/>
      </c>
    </row>
    <row r="770">
      <c r="A770" s="13" t="str">
        <f>'IDL Formula'!A770&amp;", "&amp;'IDL Formula'!B770</f>
        <v>, </v>
      </c>
      <c r="H770" s="13" t="str">
        <f>if('IDL Formula'!N770 = 0, " ", 'IDL Formula'!N770)</f>
        <v> </v>
      </c>
      <c r="I770" s="13" t="str">
        <f>'PR Formula'!A770&amp;", "&amp;'PR Formula'!B770                           </f>
        <v>, </v>
      </c>
      <c r="P770" s="13" t="str">
        <f>if('PR Formula'!N770 = 0, " ", 'PR Formula'!N770)</f>
        <v> </v>
      </c>
      <c r="Q770" s="13" t="str">
        <f>'LB Formula'!A770&amp;", "&amp;'LB Formula'!B770   </f>
        <v>, </v>
      </c>
      <c r="X770" s="13" t="str">
        <f>if('LB Formula'!Q770 = 0, " ", 'LB Formula'!Q770)</f>
        <v> </v>
      </c>
      <c r="Y770" s="13" t="str">
        <f>'CB Formula'!A770&amp;", "&amp;'CB Formula'!B770   </f>
        <v>, </v>
      </c>
      <c r="AF770" s="13" t="str">
        <f>if('CB Formula'!N770 = 0, " ", 'CB Formula'!Q770)</f>
        <v> </v>
      </c>
      <c r="AG770" s="60" t="str">
        <f>'CB Formula'!C770   </f>
        <v/>
      </c>
      <c r="AH770" s="13" t="str">
        <f>'SAF Formula'!A770&amp;", "&amp;'SAF Formula'!B770   </f>
        <v>, </v>
      </c>
      <c r="AO770" s="13" t="str">
        <f>if('SAF Formula'!Q770 = 0, " ", 'SAF Formula'!R770)</f>
        <v> </v>
      </c>
      <c r="AP770" s="13" t="str">
        <f>'SAF Formula'!C770   </f>
        <v/>
      </c>
    </row>
    <row r="771">
      <c r="A771" s="13" t="str">
        <f>'IDL Formula'!A771&amp;", "&amp;'IDL Formula'!B771</f>
        <v>, </v>
      </c>
      <c r="H771" s="13" t="str">
        <f>if('IDL Formula'!N771 = 0, " ", 'IDL Formula'!N771)</f>
        <v> </v>
      </c>
      <c r="I771" s="13" t="str">
        <f>'PR Formula'!A771&amp;", "&amp;'PR Formula'!B771                           </f>
        <v>, </v>
      </c>
      <c r="P771" s="13" t="str">
        <f>if('PR Formula'!N771 = 0, " ", 'PR Formula'!N771)</f>
        <v> </v>
      </c>
      <c r="Q771" s="13" t="str">
        <f>'LB Formula'!A771&amp;", "&amp;'LB Formula'!B771   </f>
        <v>, </v>
      </c>
      <c r="X771" s="13" t="str">
        <f>if('LB Formula'!Q771 = 0, " ", 'LB Formula'!Q771)</f>
        <v> </v>
      </c>
      <c r="Y771" s="13" t="str">
        <f>'CB Formula'!A771&amp;", "&amp;'CB Formula'!B771   </f>
        <v>, </v>
      </c>
      <c r="AF771" s="13" t="str">
        <f>if('CB Formula'!N771 = 0, " ", 'CB Formula'!Q771)</f>
        <v> </v>
      </c>
      <c r="AG771" s="60" t="str">
        <f>'CB Formula'!C771   </f>
        <v/>
      </c>
      <c r="AH771" s="13" t="str">
        <f>'SAF Formula'!A771&amp;", "&amp;'SAF Formula'!B771   </f>
        <v>, </v>
      </c>
      <c r="AO771" s="13" t="str">
        <f>if('SAF Formula'!Q771 = 0, " ", 'SAF Formula'!R771)</f>
        <v> </v>
      </c>
      <c r="AP771" s="13" t="str">
        <f>'SAF Formula'!C771   </f>
        <v/>
      </c>
    </row>
    <row r="772">
      <c r="A772" s="13" t="str">
        <f>'IDL Formula'!A772&amp;", "&amp;'IDL Formula'!B772</f>
        <v>, </v>
      </c>
      <c r="H772" s="13" t="str">
        <f>if('IDL Formula'!N772 = 0, " ", 'IDL Formula'!N772)</f>
        <v> </v>
      </c>
      <c r="I772" s="13" t="str">
        <f>'PR Formula'!A772&amp;", "&amp;'PR Formula'!B772                           </f>
        <v>, </v>
      </c>
      <c r="P772" s="13" t="str">
        <f>if('PR Formula'!N772 = 0, " ", 'PR Formula'!N772)</f>
        <v> </v>
      </c>
      <c r="Q772" s="13" t="str">
        <f>'LB Formula'!A772&amp;", "&amp;'LB Formula'!B772   </f>
        <v>, </v>
      </c>
      <c r="X772" s="13" t="str">
        <f>if('LB Formula'!Q772 = 0, " ", 'LB Formula'!Q772)</f>
        <v> </v>
      </c>
      <c r="Y772" s="13" t="str">
        <f>'CB Formula'!A772&amp;", "&amp;'CB Formula'!B772   </f>
        <v>, </v>
      </c>
      <c r="AF772" s="13" t="str">
        <f>if('CB Formula'!N772 = 0, " ", 'CB Formula'!Q772)</f>
        <v> </v>
      </c>
      <c r="AG772" s="60" t="str">
        <f>'CB Formula'!C772   </f>
        <v/>
      </c>
      <c r="AH772" s="13" t="str">
        <f>'SAF Formula'!A772&amp;", "&amp;'SAF Formula'!B772   </f>
        <v>, </v>
      </c>
      <c r="AO772" s="13" t="str">
        <f>if('SAF Formula'!Q772 = 0, " ", 'SAF Formula'!R772)</f>
        <v> </v>
      </c>
      <c r="AP772" s="13" t="str">
        <f>'SAF Formula'!C772   </f>
        <v/>
      </c>
    </row>
    <row r="773">
      <c r="A773" s="13" t="str">
        <f>'IDL Formula'!A773&amp;", "&amp;'IDL Formula'!B773</f>
        <v>, </v>
      </c>
      <c r="H773" s="13" t="str">
        <f>if('IDL Formula'!N773 = 0, " ", 'IDL Formula'!N773)</f>
        <v> </v>
      </c>
      <c r="I773" s="13" t="str">
        <f>'PR Formula'!A773&amp;", "&amp;'PR Formula'!B773                           </f>
        <v>, </v>
      </c>
      <c r="P773" s="13" t="str">
        <f>if('PR Formula'!N773 = 0, " ", 'PR Formula'!N773)</f>
        <v> </v>
      </c>
      <c r="Q773" s="13" t="str">
        <f>'LB Formula'!A773&amp;", "&amp;'LB Formula'!B773   </f>
        <v>, </v>
      </c>
      <c r="X773" s="13" t="str">
        <f>if('LB Formula'!Q773 = 0, " ", 'LB Formula'!Q773)</f>
        <v> </v>
      </c>
      <c r="Y773" s="13" t="str">
        <f>'CB Formula'!A773&amp;", "&amp;'CB Formula'!B773   </f>
        <v>, </v>
      </c>
      <c r="AF773" s="13" t="str">
        <f>if('CB Formula'!N773 = 0, " ", 'CB Formula'!Q773)</f>
        <v> </v>
      </c>
      <c r="AG773" s="60" t="str">
        <f>'CB Formula'!C773   </f>
        <v/>
      </c>
      <c r="AH773" s="13" t="str">
        <f>'SAF Formula'!A773&amp;", "&amp;'SAF Formula'!B773   </f>
        <v>, </v>
      </c>
      <c r="AO773" s="13" t="str">
        <f>if('SAF Formula'!Q773 = 0, " ", 'SAF Formula'!R773)</f>
        <v> </v>
      </c>
      <c r="AP773" s="13" t="str">
        <f>'SAF Formula'!C773   </f>
        <v/>
      </c>
    </row>
    <row r="774">
      <c r="A774" s="13" t="str">
        <f>'IDL Formula'!A774&amp;", "&amp;'IDL Formula'!B774</f>
        <v>, </v>
      </c>
      <c r="H774" s="13" t="str">
        <f>if('IDL Formula'!N774 = 0, " ", 'IDL Formula'!N774)</f>
        <v> </v>
      </c>
      <c r="I774" s="13" t="str">
        <f>'PR Formula'!A774&amp;", "&amp;'PR Formula'!B774                           </f>
        <v>, </v>
      </c>
      <c r="P774" s="13" t="str">
        <f>if('PR Formula'!N774 = 0, " ", 'PR Formula'!N774)</f>
        <v> </v>
      </c>
      <c r="Q774" s="13" t="str">
        <f>'LB Formula'!A774&amp;", "&amp;'LB Formula'!B774   </f>
        <v>, </v>
      </c>
      <c r="X774" s="13" t="str">
        <f>if('LB Formula'!Q774 = 0, " ", 'LB Formula'!Q774)</f>
        <v> </v>
      </c>
      <c r="Y774" s="13" t="str">
        <f>'CB Formula'!A774&amp;", "&amp;'CB Formula'!B774   </f>
        <v>, </v>
      </c>
      <c r="AF774" s="13" t="str">
        <f>if('CB Formula'!N774 = 0, " ", 'CB Formula'!Q774)</f>
        <v> </v>
      </c>
      <c r="AG774" s="60" t="str">
        <f>'CB Formula'!C774   </f>
        <v/>
      </c>
      <c r="AH774" s="13" t="str">
        <f>'SAF Formula'!A774&amp;", "&amp;'SAF Formula'!B774   </f>
        <v>, </v>
      </c>
      <c r="AO774" s="13" t="str">
        <f>if('SAF Formula'!Q774 = 0, " ", 'SAF Formula'!R774)</f>
        <v> </v>
      </c>
      <c r="AP774" s="13" t="str">
        <f>'SAF Formula'!C774   </f>
        <v/>
      </c>
    </row>
    <row r="775">
      <c r="A775" s="13" t="str">
        <f>'IDL Formula'!A775&amp;", "&amp;'IDL Formula'!B775</f>
        <v>, </v>
      </c>
      <c r="H775" s="13" t="str">
        <f>if('IDL Formula'!N775 = 0, " ", 'IDL Formula'!N775)</f>
        <v> </v>
      </c>
      <c r="I775" s="13" t="str">
        <f>'PR Formula'!A775&amp;", "&amp;'PR Formula'!B775                           </f>
        <v>, </v>
      </c>
      <c r="P775" s="13" t="str">
        <f>if('PR Formula'!N775 = 0, " ", 'PR Formula'!N775)</f>
        <v> </v>
      </c>
      <c r="Q775" s="13" t="str">
        <f>'LB Formula'!A775&amp;", "&amp;'LB Formula'!B775   </f>
        <v>, </v>
      </c>
      <c r="X775" s="13" t="str">
        <f>if('LB Formula'!Q775 = 0, " ", 'LB Formula'!Q775)</f>
        <v> </v>
      </c>
      <c r="Y775" s="13" t="str">
        <f>'CB Formula'!A775&amp;", "&amp;'CB Formula'!B775   </f>
        <v>, </v>
      </c>
      <c r="AF775" s="13" t="str">
        <f>if('CB Formula'!N775 = 0, " ", 'CB Formula'!Q775)</f>
        <v> </v>
      </c>
      <c r="AG775" s="60" t="str">
        <f>'CB Formula'!C775   </f>
        <v/>
      </c>
      <c r="AH775" s="13" t="str">
        <f>'SAF Formula'!A775&amp;", "&amp;'SAF Formula'!B775   </f>
        <v>, </v>
      </c>
      <c r="AO775" s="13" t="str">
        <f>if('SAF Formula'!Q775 = 0, " ", 'SAF Formula'!R775)</f>
        <v> </v>
      </c>
      <c r="AP775" s="13" t="str">
        <f>'SAF Formula'!C775   </f>
        <v/>
      </c>
    </row>
    <row r="776">
      <c r="A776" s="13" t="str">
        <f>'IDL Formula'!A776&amp;", "&amp;'IDL Formula'!B776</f>
        <v>, </v>
      </c>
      <c r="H776" s="13" t="str">
        <f>if('IDL Formula'!N776 = 0, " ", 'IDL Formula'!N776)</f>
        <v> </v>
      </c>
      <c r="I776" s="13" t="str">
        <f>'PR Formula'!A776&amp;", "&amp;'PR Formula'!B776                           </f>
        <v>, </v>
      </c>
      <c r="P776" s="13" t="str">
        <f>if('PR Formula'!N776 = 0, " ", 'PR Formula'!N776)</f>
        <v> </v>
      </c>
      <c r="Q776" s="13" t="str">
        <f>'LB Formula'!A776&amp;", "&amp;'LB Formula'!B776   </f>
        <v>, </v>
      </c>
      <c r="X776" s="13" t="str">
        <f>if('LB Formula'!Q776 = 0, " ", 'LB Formula'!Q776)</f>
        <v> </v>
      </c>
      <c r="Y776" s="13" t="str">
        <f>'CB Formula'!A776&amp;", "&amp;'CB Formula'!B776   </f>
        <v>, </v>
      </c>
      <c r="AF776" s="13" t="str">
        <f>if('CB Formula'!N776 = 0, " ", 'CB Formula'!Q776)</f>
        <v> </v>
      </c>
      <c r="AG776" s="60" t="str">
        <f>'CB Formula'!C776   </f>
        <v/>
      </c>
      <c r="AH776" s="13" t="str">
        <f>'SAF Formula'!A776&amp;", "&amp;'SAF Formula'!B776   </f>
        <v>, </v>
      </c>
      <c r="AO776" s="13" t="str">
        <f>if('SAF Formula'!Q776 = 0, " ", 'SAF Formula'!R776)</f>
        <v> </v>
      </c>
      <c r="AP776" s="13" t="str">
        <f>'SAF Formula'!C776   </f>
        <v/>
      </c>
    </row>
    <row r="777">
      <c r="A777" s="13" t="str">
        <f>'IDL Formula'!A777&amp;", "&amp;'IDL Formula'!B777</f>
        <v>, </v>
      </c>
      <c r="H777" s="13" t="str">
        <f>if('IDL Formula'!N777 = 0, " ", 'IDL Formula'!N777)</f>
        <v> </v>
      </c>
      <c r="I777" s="13" t="str">
        <f>'PR Formula'!A777&amp;", "&amp;'PR Formula'!B777                           </f>
        <v>, </v>
      </c>
      <c r="P777" s="13" t="str">
        <f>if('PR Formula'!N777 = 0, " ", 'PR Formula'!N777)</f>
        <v> </v>
      </c>
      <c r="Q777" s="13" t="str">
        <f>'LB Formula'!A777&amp;", "&amp;'LB Formula'!B777   </f>
        <v>, </v>
      </c>
      <c r="X777" s="13" t="str">
        <f>if('LB Formula'!Q777 = 0, " ", 'LB Formula'!Q777)</f>
        <v> </v>
      </c>
      <c r="Y777" s="13" t="str">
        <f>'CB Formula'!A777&amp;", "&amp;'CB Formula'!B777   </f>
        <v>, </v>
      </c>
      <c r="AF777" s="13" t="str">
        <f>if('CB Formula'!N777 = 0, " ", 'CB Formula'!Q777)</f>
        <v> </v>
      </c>
      <c r="AG777" s="60" t="str">
        <f>'CB Formula'!C777   </f>
        <v/>
      </c>
      <c r="AH777" s="13" t="str">
        <f>'SAF Formula'!A777&amp;", "&amp;'SAF Formula'!B777   </f>
        <v>, </v>
      </c>
      <c r="AO777" s="13" t="str">
        <f>if('SAF Formula'!Q777 = 0, " ", 'SAF Formula'!R777)</f>
        <v> </v>
      </c>
      <c r="AP777" s="13" t="str">
        <f>'SAF Formula'!C777   </f>
        <v/>
      </c>
    </row>
    <row r="778">
      <c r="A778" s="13" t="str">
        <f>'IDL Formula'!A778&amp;", "&amp;'IDL Formula'!B778</f>
        <v>, </v>
      </c>
      <c r="H778" s="13" t="str">
        <f>if('IDL Formula'!N778 = 0, " ", 'IDL Formula'!N778)</f>
        <v> </v>
      </c>
      <c r="I778" s="13" t="str">
        <f>'PR Formula'!A778&amp;", "&amp;'PR Formula'!B778                           </f>
        <v>, </v>
      </c>
      <c r="P778" s="13" t="str">
        <f>if('PR Formula'!N778 = 0, " ", 'PR Formula'!N778)</f>
        <v> </v>
      </c>
      <c r="Q778" s="13" t="str">
        <f>'LB Formula'!A778&amp;", "&amp;'LB Formula'!B778   </f>
        <v>, </v>
      </c>
      <c r="X778" s="13" t="str">
        <f>if('LB Formula'!Q778 = 0, " ", 'LB Formula'!Q778)</f>
        <v> </v>
      </c>
      <c r="Y778" s="13" t="str">
        <f>'CB Formula'!A778&amp;", "&amp;'CB Formula'!B778   </f>
        <v>, </v>
      </c>
      <c r="AF778" s="13" t="str">
        <f>if('CB Formula'!N778 = 0, " ", 'CB Formula'!Q778)</f>
        <v> </v>
      </c>
      <c r="AG778" s="60" t="str">
        <f>'CB Formula'!C778   </f>
        <v/>
      </c>
      <c r="AH778" s="13" t="str">
        <f>'SAF Formula'!A778&amp;", "&amp;'SAF Formula'!B778   </f>
        <v>, </v>
      </c>
      <c r="AO778" s="13" t="str">
        <f>if('SAF Formula'!Q778 = 0, " ", 'SAF Formula'!R778)</f>
        <v> </v>
      </c>
      <c r="AP778" s="13" t="str">
        <f>'SAF Formula'!C778   </f>
        <v/>
      </c>
    </row>
    <row r="779">
      <c r="A779" s="13" t="str">
        <f>'IDL Formula'!A779&amp;", "&amp;'IDL Formula'!B779</f>
        <v>, </v>
      </c>
      <c r="H779" s="13" t="str">
        <f>if('IDL Formula'!N779 = 0, " ", 'IDL Formula'!N779)</f>
        <v> </v>
      </c>
      <c r="I779" s="13" t="str">
        <f>'PR Formula'!A779&amp;", "&amp;'PR Formula'!B779                           </f>
        <v>, </v>
      </c>
      <c r="P779" s="13" t="str">
        <f>if('PR Formula'!N779 = 0, " ", 'PR Formula'!N779)</f>
        <v> </v>
      </c>
      <c r="Q779" s="13" t="str">
        <f>'LB Formula'!A779&amp;", "&amp;'LB Formula'!B779   </f>
        <v>, </v>
      </c>
      <c r="X779" s="13" t="str">
        <f>if('LB Formula'!Q779 = 0, " ", 'LB Formula'!Q779)</f>
        <v> </v>
      </c>
      <c r="Y779" s="13" t="str">
        <f>'CB Formula'!A779&amp;", "&amp;'CB Formula'!B779   </f>
        <v>, </v>
      </c>
      <c r="AF779" s="13" t="str">
        <f>if('CB Formula'!N779 = 0, " ", 'CB Formula'!Q779)</f>
        <v> </v>
      </c>
      <c r="AG779" s="60" t="str">
        <f>'CB Formula'!C779   </f>
        <v/>
      </c>
      <c r="AH779" s="13" t="str">
        <f>'SAF Formula'!A779&amp;", "&amp;'SAF Formula'!B779   </f>
        <v>, </v>
      </c>
      <c r="AO779" s="13" t="str">
        <f>if('SAF Formula'!Q779 = 0, " ", 'SAF Formula'!R779)</f>
        <v> </v>
      </c>
      <c r="AP779" s="13" t="str">
        <f>'SAF Formula'!C779   </f>
        <v/>
      </c>
    </row>
    <row r="780">
      <c r="A780" s="13" t="str">
        <f>'IDL Formula'!A780&amp;", "&amp;'IDL Formula'!B780</f>
        <v>, </v>
      </c>
      <c r="H780" s="13" t="str">
        <f>if('IDL Formula'!N780 = 0, " ", 'IDL Formula'!N780)</f>
        <v> </v>
      </c>
      <c r="I780" s="13" t="str">
        <f>'PR Formula'!A780&amp;", "&amp;'PR Formula'!B780                           </f>
        <v>, </v>
      </c>
      <c r="P780" s="13" t="str">
        <f>if('PR Formula'!N780 = 0, " ", 'PR Formula'!N780)</f>
        <v> </v>
      </c>
      <c r="Q780" s="13" t="str">
        <f>'LB Formula'!A780&amp;", "&amp;'LB Formula'!B780   </f>
        <v>, </v>
      </c>
      <c r="X780" s="13" t="str">
        <f>if('LB Formula'!Q780 = 0, " ", 'LB Formula'!Q780)</f>
        <v> </v>
      </c>
      <c r="Y780" s="13" t="str">
        <f>'CB Formula'!A780&amp;", "&amp;'CB Formula'!B780   </f>
        <v>, </v>
      </c>
      <c r="AF780" s="13" t="str">
        <f>if('CB Formula'!N780 = 0, " ", 'CB Formula'!Q780)</f>
        <v> </v>
      </c>
      <c r="AG780" s="60" t="str">
        <f>'CB Formula'!C780   </f>
        <v/>
      </c>
      <c r="AH780" s="13" t="str">
        <f>'SAF Formula'!A780&amp;", "&amp;'SAF Formula'!B780   </f>
        <v>, </v>
      </c>
      <c r="AO780" s="13" t="str">
        <f>if('SAF Formula'!Q780 = 0, " ", 'SAF Formula'!R780)</f>
        <v> </v>
      </c>
      <c r="AP780" s="13" t="str">
        <f>'SAF Formula'!C780   </f>
        <v/>
      </c>
    </row>
    <row r="781">
      <c r="A781" s="13" t="str">
        <f>'IDL Formula'!A781&amp;", "&amp;'IDL Formula'!B781</f>
        <v>, </v>
      </c>
      <c r="H781" s="13" t="str">
        <f>if('IDL Formula'!N781 = 0, " ", 'IDL Formula'!N781)</f>
        <v> </v>
      </c>
      <c r="I781" s="13" t="str">
        <f>'PR Formula'!A781&amp;", "&amp;'PR Formula'!B781                           </f>
        <v>, </v>
      </c>
      <c r="P781" s="13" t="str">
        <f>if('PR Formula'!N781 = 0, " ", 'PR Formula'!N781)</f>
        <v> </v>
      </c>
      <c r="Q781" s="13" t="str">
        <f>'LB Formula'!A781&amp;", "&amp;'LB Formula'!B781   </f>
        <v>, </v>
      </c>
      <c r="X781" s="13" t="str">
        <f>if('LB Formula'!Q781 = 0, " ", 'LB Formula'!Q781)</f>
        <v> </v>
      </c>
      <c r="Y781" s="13" t="str">
        <f>'CB Formula'!A781&amp;", "&amp;'CB Formula'!B781   </f>
        <v>, </v>
      </c>
      <c r="AF781" s="13" t="str">
        <f>if('CB Formula'!N781 = 0, " ", 'CB Formula'!Q781)</f>
        <v> </v>
      </c>
      <c r="AG781" s="60" t="str">
        <f>'CB Formula'!C781   </f>
        <v/>
      </c>
      <c r="AH781" s="13" t="str">
        <f>'SAF Formula'!A781&amp;", "&amp;'SAF Formula'!B781   </f>
        <v>, </v>
      </c>
      <c r="AO781" s="13" t="str">
        <f>if('SAF Formula'!Q781 = 0, " ", 'SAF Formula'!R781)</f>
        <v> </v>
      </c>
      <c r="AP781" s="13" t="str">
        <f>'SAF Formula'!C781   </f>
        <v/>
      </c>
    </row>
    <row r="782">
      <c r="A782" s="13" t="str">
        <f>'IDL Formula'!A782&amp;", "&amp;'IDL Formula'!B782</f>
        <v>, </v>
      </c>
      <c r="H782" s="13" t="str">
        <f>if('IDL Formula'!N782 = 0, " ", 'IDL Formula'!N782)</f>
        <v> </v>
      </c>
      <c r="I782" s="13" t="str">
        <f>'PR Formula'!A782&amp;", "&amp;'PR Formula'!B782                           </f>
        <v>, </v>
      </c>
      <c r="P782" s="13" t="str">
        <f>if('PR Formula'!N782 = 0, " ", 'PR Formula'!N782)</f>
        <v> </v>
      </c>
      <c r="Q782" s="13" t="str">
        <f>'LB Formula'!A782&amp;", "&amp;'LB Formula'!B782   </f>
        <v>, </v>
      </c>
      <c r="X782" s="13" t="str">
        <f>if('LB Formula'!Q782 = 0, " ", 'LB Formula'!Q782)</f>
        <v> </v>
      </c>
      <c r="Y782" s="13" t="str">
        <f>'CB Formula'!A782&amp;", "&amp;'CB Formula'!B782   </f>
        <v>, </v>
      </c>
      <c r="AF782" s="13" t="str">
        <f>if('CB Formula'!N782 = 0, " ", 'CB Formula'!Q782)</f>
        <v> </v>
      </c>
      <c r="AG782" s="60" t="str">
        <f>'CB Formula'!C782   </f>
        <v/>
      </c>
      <c r="AH782" s="13" t="str">
        <f>'SAF Formula'!A782&amp;", "&amp;'SAF Formula'!B782   </f>
        <v>, </v>
      </c>
      <c r="AO782" s="13" t="str">
        <f>if('SAF Formula'!Q782 = 0, " ", 'SAF Formula'!R782)</f>
        <v> </v>
      </c>
      <c r="AP782" s="13" t="str">
        <f>'SAF Formula'!C782   </f>
        <v/>
      </c>
    </row>
    <row r="783">
      <c r="A783" s="13" t="str">
        <f>'IDL Formula'!A783&amp;", "&amp;'IDL Formula'!B783</f>
        <v>, </v>
      </c>
      <c r="H783" s="13" t="str">
        <f>if('IDL Formula'!N783 = 0, " ", 'IDL Formula'!N783)</f>
        <v> </v>
      </c>
      <c r="I783" s="13" t="str">
        <f>'PR Formula'!A783&amp;", "&amp;'PR Formula'!B783                           </f>
        <v>, </v>
      </c>
      <c r="P783" s="13" t="str">
        <f>if('PR Formula'!N783 = 0, " ", 'PR Formula'!N783)</f>
        <v> </v>
      </c>
      <c r="Q783" s="13" t="str">
        <f>'LB Formula'!A783&amp;", "&amp;'LB Formula'!B783   </f>
        <v>, </v>
      </c>
      <c r="X783" s="13" t="str">
        <f>if('LB Formula'!Q783 = 0, " ", 'LB Formula'!Q783)</f>
        <v> </v>
      </c>
      <c r="Y783" s="13" t="str">
        <f>'CB Formula'!A783&amp;", "&amp;'CB Formula'!B783   </f>
        <v>, </v>
      </c>
      <c r="AF783" s="13" t="str">
        <f>if('CB Formula'!N783 = 0, " ", 'CB Formula'!Q783)</f>
        <v> </v>
      </c>
      <c r="AG783" s="60" t="str">
        <f>'CB Formula'!C783   </f>
        <v/>
      </c>
      <c r="AH783" s="13" t="str">
        <f>'SAF Formula'!A783&amp;", "&amp;'SAF Formula'!B783   </f>
        <v>, </v>
      </c>
      <c r="AO783" s="13" t="str">
        <f>if('SAF Formula'!Q783 = 0, " ", 'SAF Formula'!R783)</f>
        <v> </v>
      </c>
      <c r="AP783" s="13" t="str">
        <f>'SAF Formula'!C783   </f>
        <v/>
      </c>
    </row>
    <row r="784">
      <c r="A784" s="13" t="str">
        <f>'IDL Formula'!A784&amp;", "&amp;'IDL Formula'!B784</f>
        <v>, </v>
      </c>
      <c r="H784" s="13" t="str">
        <f>if('IDL Formula'!N784 = 0, " ", 'IDL Formula'!N784)</f>
        <v> </v>
      </c>
      <c r="I784" s="13" t="str">
        <f>'PR Formula'!A784&amp;", "&amp;'PR Formula'!B784                           </f>
        <v>, </v>
      </c>
      <c r="P784" s="13" t="str">
        <f>if('PR Formula'!N784 = 0, " ", 'PR Formula'!N784)</f>
        <v> </v>
      </c>
      <c r="Q784" s="13" t="str">
        <f>'LB Formula'!A784&amp;", "&amp;'LB Formula'!B784   </f>
        <v>, </v>
      </c>
      <c r="X784" s="13" t="str">
        <f>if('LB Formula'!Q784 = 0, " ", 'LB Formula'!Q784)</f>
        <v> </v>
      </c>
      <c r="Y784" s="13" t="str">
        <f>'CB Formula'!A784&amp;", "&amp;'CB Formula'!B784   </f>
        <v>, </v>
      </c>
      <c r="AF784" s="13" t="str">
        <f>if('CB Formula'!N784 = 0, " ", 'CB Formula'!Q784)</f>
        <v> </v>
      </c>
      <c r="AG784" s="60" t="str">
        <f>'CB Formula'!C784   </f>
        <v/>
      </c>
      <c r="AH784" s="13" t="str">
        <f>'SAF Formula'!A784&amp;", "&amp;'SAF Formula'!B784   </f>
        <v>, </v>
      </c>
      <c r="AO784" s="13" t="str">
        <f>if('SAF Formula'!Q784 = 0, " ", 'SAF Formula'!R784)</f>
        <v> </v>
      </c>
      <c r="AP784" s="13" t="str">
        <f>'SAF Formula'!C784   </f>
        <v/>
      </c>
    </row>
    <row r="785">
      <c r="A785" s="13" t="str">
        <f>'IDL Formula'!A785&amp;", "&amp;'IDL Formula'!B785</f>
        <v>, </v>
      </c>
      <c r="H785" s="13" t="str">
        <f>if('IDL Formula'!N785 = 0, " ", 'IDL Formula'!N785)</f>
        <v> </v>
      </c>
      <c r="I785" s="13" t="str">
        <f>'PR Formula'!A785&amp;", "&amp;'PR Formula'!B785                           </f>
        <v>, </v>
      </c>
      <c r="P785" s="13" t="str">
        <f>if('PR Formula'!N785 = 0, " ", 'PR Formula'!N785)</f>
        <v> </v>
      </c>
      <c r="Q785" s="13" t="str">
        <f>'LB Formula'!A785&amp;", "&amp;'LB Formula'!B785   </f>
        <v>, </v>
      </c>
      <c r="X785" s="13" t="str">
        <f>if('LB Formula'!Q785 = 0, " ", 'LB Formula'!Q785)</f>
        <v> </v>
      </c>
      <c r="Y785" s="13" t="str">
        <f>'CB Formula'!A785&amp;", "&amp;'CB Formula'!B785   </f>
        <v>, </v>
      </c>
      <c r="AF785" s="13" t="str">
        <f>if('CB Formula'!N785 = 0, " ", 'CB Formula'!Q785)</f>
        <v> </v>
      </c>
      <c r="AG785" s="60" t="str">
        <f>'CB Formula'!C785   </f>
        <v/>
      </c>
      <c r="AH785" s="13" t="str">
        <f>'SAF Formula'!A785&amp;", "&amp;'SAF Formula'!B785   </f>
        <v>, </v>
      </c>
      <c r="AO785" s="13" t="str">
        <f>if('SAF Formula'!Q785 = 0, " ", 'SAF Formula'!R785)</f>
        <v> </v>
      </c>
      <c r="AP785" s="13" t="str">
        <f>'SAF Formula'!C785   </f>
        <v/>
      </c>
    </row>
    <row r="786">
      <c r="A786" s="13" t="str">
        <f>'IDL Formula'!A786&amp;", "&amp;'IDL Formula'!B786</f>
        <v>, </v>
      </c>
      <c r="H786" s="13" t="str">
        <f>if('IDL Formula'!N786 = 0, " ", 'IDL Formula'!N786)</f>
        <v> </v>
      </c>
      <c r="I786" s="13" t="str">
        <f>'PR Formula'!A786&amp;", "&amp;'PR Formula'!B786                           </f>
        <v>, </v>
      </c>
      <c r="P786" s="13" t="str">
        <f>if('PR Formula'!N786 = 0, " ", 'PR Formula'!N786)</f>
        <v> </v>
      </c>
      <c r="Q786" s="13" t="str">
        <f>'LB Formula'!A786&amp;", "&amp;'LB Formula'!B786   </f>
        <v>, </v>
      </c>
      <c r="X786" s="13" t="str">
        <f>if('LB Formula'!Q786 = 0, " ", 'LB Formula'!Q786)</f>
        <v> </v>
      </c>
      <c r="Y786" s="13" t="str">
        <f>'CB Formula'!A786&amp;", "&amp;'CB Formula'!B786   </f>
        <v>, </v>
      </c>
      <c r="AF786" s="13" t="str">
        <f>if('CB Formula'!N786 = 0, " ", 'CB Formula'!Q786)</f>
        <v> </v>
      </c>
      <c r="AG786" s="60" t="str">
        <f>'CB Formula'!C786   </f>
        <v/>
      </c>
      <c r="AH786" s="13" t="str">
        <f>'SAF Formula'!A786&amp;", "&amp;'SAF Formula'!B786   </f>
        <v>, </v>
      </c>
      <c r="AO786" s="13" t="str">
        <f>if('SAF Formula'!Q786 = 0, " ", 'SAF Formula'!R786)</f>
        <v> </v>
      </c>
      <c r="AP786" s="13" t="str">
        <f>'SAF Formula'!C786   </f>
        <v/>
      </c>
    </row>
    <row r="787">
      <c r="A787" s="13" t="str">
        <f>'IDL Formula'!A787&amp;", "&amp;'IDL Formula'!B787</f>
        <v>, </v>
      </c>
      <c r="H787" s="13" t="str">
        <f>if('IDL Formula'!N787 = 0, " ", 'IDL Formula'!N787)</f>
        <v> </v>
      </c>
      <c r="I787" s="13" t="str">
        <f>'PR Formula'!A787&amp;", "&amp;'PR Formula'!B787                           </f>
        <v>, </v>
      </c>
      <c r="P787" s="13" t="str">
        <f>if('PR Formula'!N787 = 0, " ", 'PR Formula'!N787)</f>
        <v> </v>
      </c>
      <c r="Q787" s="13" t="str">
        <f>'LB Formula'!A787&amp;", "&amp;'LB Formula'!B787   </f>
        <v>, </v>
      </c>
      <c r="X787" s="13" t="str">
        <f>if('LB Formula'!Q787 = 0, " ", 'LB Formula'!Q787)</f>
        <v> </v>
      </c>
      <c r="Y787" s="13" t="str">
        <f>'CB Formula'!A787&amp;", "&amp;'CB Formula'!B787   </f>
        <v>, </v>
      </c>
      <c r="AF787" s="13" t="str">
        <f>if('CB Formula'!N787 = 0, " ", 'CB Formula'!Q787)</f>
        <v> </v>
      </c>
      <c r="AG787" s="60" t="str">
        <f>'CB Formula'!C787   </f>
        <v/>
      </c>
      <c r="AH787" s="13" t="str">
        <f>'SAF Formula'!A787&amp;", "&amp;'SAF Formula'!B787   </f>
        <v>, </v>
      </c>
      <c r="AO787" s="13" t="str">
        <f>if('SAF Formula'!Q787 = 0, " ", 'SAF Formula'!R787)</f>
        <v> </v>
      </c>
      <c r="AP787" s="13" t="str">
        <f>'SAF Formula'!C787   </f>
        <v/>
      </c>
    </row>
    <row r="788">
      <c r="A788" s="13" t="str">
        <f>'IDL Formula'!A788&amp;", "&amp;'IDL Formula'!B788</f>
        <v>, </v>
      </c>
      <c r="H788" s="13" t="str">
        <f>if('IDL Formula'!N788 = 0, " ", 'IDL Formula'!N788)</f>
        <v> </v>
      </c>
      <c r="I788" s="13" t="str">
        <f>'PR Formula'!A788&amp;", "&amp;'PR Formula'!B788                           </f>
        <v>, </v>
      </c>
      <c r="P788" s="13" t="str">
        <f>if('PR Formula'!N788 = 0, " ", 'PR Formula'!N788)</f>
        <v> </v>
      </c>
      <c r="Q788" s="13" t="str">
        <f>'LB Formula'!A788&amp;", "&amp;'LB Formula'!B788   </f>
        <v>, </v>
      </c>
      <c r="X788" s="13" t="str">
        <f>if('LB Formula'!Q788 = 0, " ", 'LB Formula'!Q788)</f>
        <v> </v>
      </c>
      <c r="Y788" s="13" t="str">
        <f>'CB Formula'!A788&amp;", "&amp;'CB Formula'!B788   </f>
        <v>, </v>
      </c>
      <c r="AF788" s="13" t="str">
        <f>if('CB Formula'!N788 = 0, " ", 'CB Formula'!Q788)</f>
        <v> </v>
      </c>
      <c r="AG788" s="60" t="str">
        <f>'CB Formula'!C788   </f>
        <v/>
      </c>
      <c r="AH788" s="13" t="str">
        <f>'SAF Formula'!A788&amp;", "&amp;'SAF Formula'!B788   </f>
        <v>, </v>
      </c>
      <c r="AO788" s="13" t="str">
        <f>if('SAF Formula'!Q788 = 0, " ", 'SAF Formula'!R788)</f>
        <v> </v>
      </c>
      <c r="AP788" s="13" t="str">
        <f>'SAF Formula'!C788   </f>
        <v/>
      </c>
    </row>
    <row r="789">
      <c r="A789" s="13" t="str">
        <f>'IDL Formula'!A789&amp;", "&amp;'IDL Formula'!B789</f>
        <v>, </v>
      </c>
      <c r="H789" s="13" t="str">
        <f>if('IDL Formula'!N789 = 0, " ", 'IDL Formula'!N789)</f>
        <v> </v>
      </c>
      <c r="I789" s="13" t="str">
        <f>'PR Formula'!A789&amp;", "&amp;'PR Formula'!B789                           </f>
        <v>, </v>
      </c>
      <c r="P789" s="13" t="str">
        <f>if('PR Formula'!N789 = 0, " ", 'PR Formula'!N789)</f>
        <v> </v>
      </c>
      <c r="Q789" s="13" t="str">
        <f>'LB Formula'!A789&amp;", "&amp;'LB Formula'!B789   </f>
        <v>, </v>
      </c>
      <c r="X789" s="13" t="str">
        <f>if('LB Formula'!Q789 = 0, " ", 'LB Formula'!Q789)</f>
        <v> </v>
      </c>
      <c r="Y789" s="13" t="str">
        <f>'CB Formula'!A789&amp;", "&amp;'CB Formula'!B789   </f>
        <v>, </v>
      </c>
      <c r="AF789" s="13" t="str">
        <f>if('CB Formula'!N789 = 0, " ", 'CB Formula'!Q789)</f>
        <v> </v>
      </c>
      <c r="AG789" s="60" t="str">
        <f>'CB Formula'!C789   </f>
        <v/>
      </c>
      <c r="AH789" s="13" t="str">
        <f>'SAF Formula'!A789&amp;", "&amp;'SAF Formula'!B789   </f>
        <v>, </v>
      </c>
      <c r="AO789" s="13" t="str">
        <f>if('SAF Formula'!Q789 = 0, " ", 'SAF Formula'!R789)</f>
        <v> </v>
      </c>
      <c r="AP789" s="13" t="str">
        <f>'SAF Formula'!C789   </f>
        <v/>
      </c>
    </row>
    <row r="790">
      <c r="A790" s="13" t="str">
        <f>'IDL Formula'!A790&amp;", "&amp;'IDL Formula'!B790</f>
        <v>, </v>
      </c>
      <c r="H790" s="13" t="str">
        <f>if('IDL Formula'!N790 = 0, " ", 'IDL Formula'!N790)</f>
        <v> </v>
      </c>
      <c r="I790" s="13" t="str">
        <f>'PR Formula'!A790&amp;", "&amp;'PR Formula'!B790                           </f>
        <v>, </v>
      </c>
      <c r="P790" s="13" t="str">
        <f>if('PR Formula'!N790 = 0, " ", 'PR Formula'!N790)</f>
        <v> </v>
      </c>
      <c r="Q790" s="13" t="str">
        <f>'LB Formula'!A790&amp;", "&amp;'LB Formula'!B790   </f>
        <v>, </v>
      </c>
      <c r="X790" s="13" t="str">
        <f>if('LB Formula'!Q790 = 0, " ", 'LB Formula'!Q790)</f>
        <v> </v>
      </c>
      <c r="Y790" s="13" t="str">
        <f>'CB Formula'!A790&amp;", "&amp;'CB Formula'!B790   </f>
        <v>, </v>
      </c>
      <c r="AF790" s="13" t="str">
        <f>if('CB Formula'!N790 = 0, " ", 'CB Formula'!Q790)</f>
        <v> </v>
      </c>
      <c r="AG790" s="60" t="str">
        <f>'CB Formula'!C790   </f>
        <v/>
      </c>
      <c r="AH790" s="13" t="str">
        <f>'SAF Formula'!A790&amp;", "&amp;'SAF Formula'!B790   </f>
        <v>, </v>
      </c>
      <c r="AO790" s="13" t="str">
        <f>if('SAF Formula'!Q790 = 0, " ", 'SAF Formula'!R790)</f>
        <v> </v>
      </c>
      <c r="AP790" s="13" t="str">
        <f>'SAF Formula'!C790   </f>
        <v/>
      </c>
    </row>
    <row r="791">
      <c r="A791" s="13" t="str">
        <f>'IDL Formula'!A791&amp;", "&amp;'IDL Formula'!B791</f>
        <v>, </v>
      </c>
      <c r="H791" s="13" t="str">
        <f>if('IDL Formula'!N791 = 0, " ", 'IDL Formula'!N791)</f>
        <v> </v>
      </c>
      <c r="I791" s="13" t="str">
        <f>'PR Formula'!A791&amp;", "&amp;'PR Formula'!B791                           </f>
        <v>, </v>
      </c>
      <c r="P791" s="13" t="str">
        <f>if('PR Formula'!N791 = 0, " ", 'PR Formula'!N791)</f>
        <v> </v>
      </c>
      <c r="Q791" s="13" t="str">
        <f>'LB Formula'!A791&amp;", "&amp;'LB Formula'!B791   </f>
        <v>, </v>
      </c>
      <c r="X791" s="13" t="str">
        <f>if('LB Formula'!Q791 = 0, " ", 'LB Formula'!Q791)</f>
        <v> </v>
      </c>
      <c r="Y791" s="13" t="str">
        <f>'CB Formula'!A791&amp;", "&amp;'CB Formula'!B791   </f>
        <v>, </v>
      </c>
      <c r="AF791" s="13" t="str">
        <f>if('CB Formula'!N791 = 0, " ", 'CB Formula'!Q791)</f>
        <v> </v>
      </c>
      <c r="AG791" s="60" t="str">
        <f>'CB Formula'!C791   </f>
        <v/>
      </c>
      <c r="AH791" s="13" t="str">
        <f>'SAF Formula'!A791&amp;", "&amp;'SAF Formula'!B791   </f>
        <v>, </v>
      </c>
      <c r="AO791" s="13" t="str">
        <f>if('SAF Formula'!Q791 = 0, " ", 'SAF Formula'!R791)</f>
        <v> </v>
      </c>
      <c r="AP791" s="13" t="str">
        <f>'SAF Formula'!C791   </f>
        <v/>
      </c>
    </row>
    <row r="792">
      <c r="A792" s="13" t="str">
        <f>'IDL Formula'!A792&amp;", "&amp;'IDL Formula'!B792</f>
        <v>, </v>
      </c>
      <c r="H792" s="13" t="str">
        <f>if('IDL Formula'!N792 = 0, " ", 'IDL Formula'!N792)</f>
        <v> </v>
      </c>
      <c r="I792" s="13" t="str">
        <f>'PR Formula'!A792&amp;", "&amp;'PR Formula'!B792                           </f>
        <v>, </v>
      </c>
      <c r="P792" s="13" t="str">
        <f>if('PR Formula'!N792 = 0, " ", 'PR Formula'!N792)</f>
        <v> </v>
      </c>
      <c r="Q792" s="13" t="str">
        <f>'LB Formula'!A792&amp;", "&amp;'LB Formula'!B792   </f>
        <v>, </v>
      </c>
      <c r="X792" s="13" t="str">
        <f>if('LB Formula'!Q792 = 0, " ", 'LB Formula'!Q792)</f>
        <v> </v>
      </c>
      <c r="Y792" s="13" t="str">
        <f>'CB Formula'!A792&amp;", "&amp;'CB Formula'!B792   </f>
        <v>, </v>
      </c>
      <c r="AF792" s="13" t="str">
        <f>if('CB Formula'!N792 = 0, " ", 'CB Formula'!Q792)</f>
        <v> </v>
      </c>
      <c r="AG792" s="60" t="str">
        <f>'CB Formula'!C792   </f>
        <v/>
      </c>
      <c r="AH792" s="13" t="str">
        <f>'SAF Formula'!A792&amp;", "&amp;'SAF Formula'!B792   </f>
        <v>, </v>
      </c>
      <c r="AO792" s="13" t="str">
        <f>if('SAF Formula'!Q792 = 0, " ", 'SAF Formula'!R792)</f>
        <v> </v>
      </c>
      <c r="AP792" s="13" t="str">
        <f>'SAF Formula'!C792   </f>
        <v/>
      </c>
    </row>
    <row r="793">
      <c r="A793" s="13" t="str">
        <f>'IDL Formula'!A793&amp;", "&amp;'IDL Formula'!B793</f>
        <v>, </v>
      </c>
      <c r="H793" s="13" t="str">
        <f>if('IDL Formula'!N793 = 0, " ", 'IDL Formula'!N793)</f>
        <v> </v>
      </c>
      <c r="I793" s="13" t="str">
        <f>'PR Formula'!A793&amp;", "&amp;'PR Formula'!B793                           </f>
        <v>, </v>
      </c>
      <c r="P793" s="13" t="str">
        <f>if('PR Formula'!N793 = 0, " ", 'PR Formula'!N793)</f>
        <v> </v>
      </c>
      <c r="Q793" s="13" t="str">
        <f>'LB Formula'!A793&amp;", "&amp;'LB Formula'!B793   </f>
        <v>, </v>
      </c>
      <c r="X793" s="13" t="str">
        <f>if('LB Formula'!Q793 = 0, " ", 'LB Formula'!Q793)</f>
        <v> </v>
      </c>
      <c r="Y793" s="13" t="str">
        <f>'CB Formula'!A793&amp;", "&amp;'CB Formula'!B793   </f>
        <v>, </v>
      </c>
      <c r="AF793" s="13" t="str">
        <f>if('CB Formula'!N793 = 0, " ", 'CB Formula'!Q793)</f>
        <v> </v>
      </c>
      <c r="AG793" s="60" t="str">
        <f>'CB Formula'!C793   </f>
        <v/>
      </c>
      <c r="AH793" s="13" t="str">
        <f>'SAF Formula'!A793&amp;", "&amp;'SAF Formula'!B793   </f>
        <v>, </v>
      </c>
      <c r="AO793" s="13" t="str">
        <f>if('SAF Formula'!Q793 = 0, " ", 'SAF Formula'!R793)</f>
        <v> </v>
      </c>
      <c r="AP793" s="13" t="str">
        <f>'SAF Formula'!C793   </f>
        <v/>
      </c>
    </row>
    <row r="794">
      <c r="A794" s="13" t="str">
        <f>'IDL Formula'!A794&amp;", "&amp;'IDL Formula'!B794</f>
        <v>, </v>
      </c>
      <c r="H794" s="13" t="str">
        <f>if('IDL Formula'!N794 = 0, " ", 'IDL Formula'!N794)</f>
        <v> </v>
      </c>
      <c r="I794" s="13" t="str">
        <f>'PR Formula'!A794&amp;", "&amp;'PR Formula'!B794                           </f>
        <v>, </v>
      </c>
      <c r="P794" s="13" t="str">
        <f>if('PR Formula'!N794 = 0, " ", 'PR Formula'!N794)</f>
        <v> </v>
      </c>
      <c r="Q794" s="13" t="str">
        <f>'LB Formula'!A794&amp;", "&amp;'LB Formula'!B794   </f>
        <v>, </v>
      </c>
      <c r="X794" s="13" t="str">
        <f>if('LB Formula'!Q794 = 0, " ", 'LB Formula'!Q794)</f>
        <v> </v>
      </c>
      <c r="Y794" s="13" t="str">
        <f>'CB Formula'!A794&amp;", "&amp;'CB Formula'!B794   </f>
        <v>, </v>
      </c>
      <c r="AF794" s="13" t="str">
        <f>if('CB Formula'!N794 = 0, " ", 'CB Formula'!Q794)</f>
        <v> </v>
      </c>
      <c r="AG794" s="60" t="str">
        <f>'CB Formula'!C794   </f>
        <v/>
      </c>
      <c r="AH794" s="13" t="str">
        <f>'SAF Formula'!A794&amp;", "&amp;'SAF Formula'!B794   </f>
        <v>, </v>
      </c>
      <c r="AO794" s="13" t="str">
        <f>if('SAF Formula'!Q794 = 0, " ", 'SAF Formula'!R794)</f>
        <v> </v>
      </c>
      <c r="AP794" s="13" t="str">
        <f>'SAF Formula'!C794   </f>
        <v/>
      </c>
    </row>
    <row r="795">
      <c r="A795" s="13" t="str">
        <f>'IDL Formula'!A795&amp;", "&amp;'IDL Formula'!B795</f>
        <v>, </v>
      </c>
      <c r="H795" s="13" t="str">
        <f>if('IDL Formula'!N795 = 0, " ", 'IDL Formula'!N795)</f>
        <v> </v>
      </c>
      <c r="I795" s="13" t="str">
        <f>'PR Formula'!A795&amp;", "&amp;'PR Formula'!B795                           </f>
        <v>, </v>
      </c>
      <c r="P795" s="13" t="str">
        <f>if('PR Formula'!N795 = 0, " ", 'PR Formula'!N795)</f>
        <v> </v>
      </c>
      <c r="Q795" s="13" t="str">
        <f>'LB Formula'!A795&amp;", "&amp;'LB Formula'!B795   </f>
        <v>, </v>
      </c>
      <c r="X795" s="13" t="str">
        <f>if('LB Formula'!Q795 = 0, " ", 'LB Formula'!Q795)</f>
        <v> </v>
      </c>
      <c r="Y795" s="13" t="str">
        <f>'CB Formula'!A795&amp;", "&amp;'CB Formula'!B795   </f>
        <v>, </v>
      </c>
      <c r="AF795" s="13" t="str">
        <f>if('CB Formula'!N795 = 0, " ", 'CB Formula'!Q795)</f>
        <v> </v>
      </c>
      <c r="AG795" s="60" t="str">
        <f>'CB Formula'!C795   </f>
        <v/>
      </c>
      <c r="AH795" s="13" t="str">
        <f>'SAF Formula'!A795&amp;", "&amp;'SAF Formula'!B795   </f>
        <v>, </v>
      </c>
      <c r="AO795" s="13" t="str">
        <f>if('SAF Formula'!Q795 = 0, " ", 'SAF Formula'!R795)</f>
        <v> </v>
      </c>
      <c r="AP795" s="13" t="str">
        <f>'SAF Formula'!C795   </f>
        <v/>
      </c>
    </row>
    <row r="796">
      <c r="A796" s="13" t="str">
        <f>'IDL Formula'!A796&amp;", "&amp;'IDL Formula'!B796</f>
        <v>, </v>
      </c>
      <c r="H796" s="13" t="str">
        <f>if('IDL Formula'!N796 = 0, " ", 'IDL Formula'!N796)</f>
        <v> </v>
      </c>
      <c r="I796" s="13" t="str">
        <f>'PR Formula'!A796&amp;", "&amp;'PR Formula'!B796                           </f>
        <v>, </v>
      </c>
      <c r="P796" s="13" t="str">
        <f>if('PR Formula'!N796 = 0, " ", 'PR Formula'!N796)</f>
        <v> </v>
      </c>
      <c r="Q796" s="13" t="str">
        <f>'LB Formula'!A796&amp;", "&amp;'LB Formula'!B796   </f>
        <v>, </v>
      </c>
      <c r="X796" s="13" t="str">
        <f>if('LB Formula'!Q796 = 0, " ", 'LB Formula'!Q796)</f>
        <v> </v>
      </c>
      <c r="Y796" s="13" t="str">
        <f>'CB Formula'!A796&amp;", "&amp;'CB Formula'!B796   </f>
        <v>, </v>
      </c>
      <c r="AF796" s="13" t="str">
        <f>if('CB Formula'!N796 = 0, " ", 'CB Formula'!Q796)</f>
        <v> </v>
      </c>
      <c r="AG796" s="60" t="str">
        <f>'CB Formula'!C796   </f>
        <v/>
      </c>
      <c r="AH796" s="13" t="str">
        <f>'SAF Formula'!A796&amp;", "&amp;'SAF Formula'!B796   </f>
        <v>, </v>
      </c>
      <c r="AO796" s="13" t="str">
        <f>if('SAF Formula'!Q796 = 0, " ", 'SAF Formula'!R796)</f>
        <v> </v>
      </c>
      <c r="AP796" s="13" t="str">
        <f>'SAF Formula'!C796   </f>
        <v/>
      </c>
    </row>
    <row r="797">
      <c r="A797" s="13" t="str">
        <f>'IDL Formula'!A797&amp;", "&amp;'IDL Formula'!B797</f>
        <v>, </v>
      </c>
      <c r="H797" s="13" t="str">
        <f>if('IDL Formula'!N797 = 0, " ", 'IDL Formula'!N797)</f>
        <v> </v>
      </c>
      <c r="I797" s="13" t="str">
        <f>'PR Formula'!A797&amp;", "&amp;'PR Formula'!B797                           </f>
        <v>, </v>
      </c>
      <c r="P797" s="13" t="str">
        <f>if('PR Formula'!N797 = 0, " ", 'PR Formula'!N797)</f>
        <v> </v>
      </c>
      <c r="Q797" s="13" t="str">
        <f>'LB Formula'!A797&amp;", "&amp;'LB Formula'!B797   </f>
        <v>, </v>
      </c>
      <c r="X797" s="13" t="str">
        <f>if('LB Formula'!Q797 = 0, " ", 'LB Formula'!Q797)</f>
        <v> </v>
      </c>
      <c r="Y797" s="13" t="str">
        <f>'CB Formula'!A797&amp;", "&amp;'CB Formula'!B797   </f>
        <v>, </v>
      </c>
      <c r="AF797" s="13" t="str">
        <f>if('CB Formula'!N797 = 0, " ", 'CB Formula'!Q797)</f>
        <v> </v>
      </c>
      <c r="AG797" s="60" t="str">
        <f>'CB Formula'!C797   </f>
        <v/>
      </c>
      <c r="AH797" s="13" t="str">
        <f>'SAF Formula'!A797&amp;", "&amp;'SAF Formula'!B797   </f>
        <v>, </v>
      </c>
      <c r="AO797" s="13" t="str">
        <f>if('SAF Formula'!Q797 = 0, " ", 'SAF Formula'!R797)</f>
        <v> </v>
      </c>
      <c r="AP797" s="13" t="str">
        <f>'SAF Formula'!C797   </f>
        <v/>
      </c>
    </row>
    <row r="798">
      <c r="A798" s="13" t="str">
        <f>'IDL Formula'!A798&amp;", "&amp;'IDL Formula'!B798</f>
        <v>, </v>
      </c>
      <c r="H798" s="13" t="str">
        <f>if('IDL Formula'!N798 = 0, " ", 'IDL Formula'!N798)</f>
        <v> </v>
      </c>
      <c r="I798" s="13" t="str">
        <f>'PR Formula'!A798&amp;", "&amp;'PR Formula'!B798                           </f>
        <v>, </v>
      </c>
      <c r="P798" s="13" t="str">
        <f>if('PR Formula'!N798 = 0, " ", 'PR Formula'!N798)</f>
        <v> </v>
      </c>
      <c r="Q798" s="13" t="str">
        <f>'LB Formula'!A798&amp;", "&amp;'LB Formula'!B798   </f>
        <v>, </v>
      </c>
      <c r="X798" s="13" t="str">
        <f>if('LB Formula'!Q798 = 0, " ", 'LB Formula'!Q798)</f>
        <v> </v>
      </c>
      <c r="Y798" s="13" t="str">
        <f>'CB Formula'!A798&amp;", "&amp;'CB Formula'!B798   </f>
        <v>, </v>
      </c>
      <c r="AF798" s="13" t="str">
        <f>if('CB Formula'!N798 = 0, " ", 'CB Formula'!Q798)</f>
        <v> </v>
      </c>
      <c r="AG798" s="60" t="str">
        <f>'CB Formula'!C798   </f>
        <v/>
      </c>
      <c r="AH798" s="13" t="str">
        <f>'SAF Formula'!A798&amp;", "&amp;'SAF Formula'!B798   </f>
        <v>, </v>
      </c>
      <c r="AO798" s="13" t="str">
        <f>if('SAF Formula'!Q798 = 0, " ", 'SAF Formula'!R798)</f>
        <v> </v>
      </c>
      <c r="AP798" s="13" t="str">
        <f>'SAF Formula'!C798   </f>
        <v/>
      </c>
    </row>
    <row r="799">
      <c r="A799" s="13" t="str">
        <f>'IDL Formula'!A799&amp;", "&amp;'IDL Formula'!B799</f>
        <v>, </v>
      </c>
      <c r="H799" s="13" t="str">
        <f>if('IDL Formula'!N799 = 0, " ", 'IDL Formula'!N799)</f>
        <v> </v>
      </c>
      <c r="I799" s="13" t="str">
        <f>'PR Formula'!A799&amp;", "&amp;'PR Formula'!B799                           </f>
        <v>, </v>
      </c>
      <c r="P799" s="13" t="str">
        <f>if('PR Formula'!N799 = 0, " ", 'PR Formula'!N799)</f>
        <v> </v>
      </c>
      <c r="Q799" s="13" t="str">
        <f>'LB Formula'!A799&amp;", "&amp;'LB Formula'!B799   </f>
        <v>, </v>
      </c>
      <c r="X799" s="13" t="str">
        <f>if('LB Formula'!Q799 = 0, " ", 'LB Formula'!Q799)</f>
        <v> </v>
      </c>
      <c r="Y799" s="13" t="str">
        <f>'CB Formula'!A799&amp;", "&amp;'CB Formula'!B799   </f>
        <v>, </v>
      </c>
      <c r="AF799" s="13" t="str">
        <f>if('CB Formula'!N799 = 0, " ", 'CB Formula'!Q799)</f>
        <v> </v>
      </c>
      <c r="AG799" s="60" t="str">
        <f>'CB Formula'!C799   </f>
        <v/>
      </c>
      <c r="AH799" s="13" t="str">
        <f>'SAF Formula'!A799&amp;", "&amp;'SAF Formula'!B799   </f>
        <v>, </v>
      </c>
      <c r="AO799" s="13" t="str">
        <f>if('SAF Formula'!Q799 = 0, " ", 'SAF Formula'!R799)</f>
        <v> </v>
      </c>
      <c r="AP799" s="13" t="str">
        <f>'SAF Formula'!C799   </f>
        <v/>
      </c>
    </row>
    <row r="800">
      <c r="A800" s="13" t="str">
        <f>'IDL Formula'!A800&amp;", "&amp;'IDL Formula'!B800</f>
        <v>, </v>
      </c>
      <c r="H800" s="13" t="str">
        <f>if('IDL Formula'!N800 = 0, " ", 'IDL Formula'!N800)</f>
        <v> </v>
      </c>
      <c r="I800" s="13" t="str">
        <f>'PR Formula'!A800&amp;", "&amp;'PR Formula'!B800                           </f>
        <v>, </v>
      </c>
      <c r="P800" s="13" t="str">
        <f>if('PR Formula'!N800 = 0, " ", 'PR Formula'!N800)</f>
        <v> </v>
      </c>
      <c r="Q800" s="13" t="str">
        <f>'LB Formula'!A800&amp;", "&amp;'LB Formula'!B800   </f>
        <v>, </v>
      </c>
      <c r="X800" s="13" t="str">
        <f>if('LB Formula'!Q800 = 0, " ", 'LB Formula'!Q800)</f>
        <v> </v>
      </c>
      <c r="Y800" s="13" t="str">
        <f>'CB Formula'!A800&amp;", "&amp;'CB Formula'!B800   </f>
        <v>, </v>
      </c>
      <c r="AF800" s="13" t="str">
        <f>if('CB Formula'!N800 = 0, " ", 'CB Formula'!Q800)</f>
        <v> </v>
      </c>
      <c r="AG800" s="60" t="str">
        <f>'CB Formula'!C800   </f>
        <v/>
      </c>
      <c r="AH800" s="13" t="str">
        <f>'SAF Formula'!A800&amp;", "&amp;'SAF Formula'!B800   </f>
        <v>, </v>
      </c>
      <c r="AO800" s="13" t="str">
        <f>if('SAF Formula'!Q800 = 0, " ", 'SAF Formula'!R800)</f>
        <v> </v>
      </c>
      <c r="AP800" s="13" t="str">
        <f>'SAF Formula'!C800   </f>
        <v/>
      </c>
    </row>
    <row r="801">
      <c r="A801" s="13" t="str">
        <f>'IDL Formula'!A801&amp;", "&amp;'IDL Formula'!B801</f>
        <v>, </v>
      </c>
      <c r="H801" s="13" t="str">
        <f>if('IDL Formula'!N801 = 0, " ", 'IDL Formula'!N801)</f>
        <v> </v>
      </c>
      <c r="I801" s="13" t="str">
        <f>'PR Formula'!A801&amp;", "&amp;'PR Formula'!B801                           </f>
        <v>, </v>
      </c>
      <c r="P801" s="13" t="str">
        <f>if('PR Formula'!N801 = 0, " ", 'PR Formula'!N801)</f>
        <v> </v>
      </c>
      <c r="Q801" s="13" t="str">
        <f>'LB Formula'!A801&amp;", "&amp;'LB Formula'!B801   </f>
        <v>, </v>
      </c>
      <c r="X801" s="13" t="str">
        <f>if('LB Formula'!Q801 = 0, " ", 'LB Formula'!Q801)</f>
        <v> </v>
      </c>
      <c r="Y801" s="13" t="str">
        <f>'CB Formula'!A801&amp;", "&amp;'CB Formula'!B801   </f>
        <v>, </v>
      </c>
      <c r="AF801" s="13" t="str">
        <f>if('CB Formula'!N801 = 0, " ", 'CB Formula'!Q801)</f>
        <v> </v>
      </c>
      <c r="AG801" s="60" t="str">
        <f>'CB Formula'!C801   </f>
        <v/>
      </c>
      <c r="AH801" s="13" t="str">
        <f>'SAF Formula'!A801&amp;", "&amp;'SAF Formula'!B801   </f>
        <v>, </v>
      </c>
      <c r="AO801" s="13" t="str">
        <f>if('SAF Formula'!Q801 = 0, " ", 'SAF Formula'!R801)</f>
        <v> </v>
      </c>
      <c r="AP801" s="13" t="str">
        <f>'SAF Formula'!C801   </f>
        <v/>
      </c>
    </row>
    <row r="802">
      <c r="A802" s="13" t="str">
        <f>'IDL Formula'!A802&amp;", "&amp;'IDL Formula'!B802</f>
        <v>, </v>
      </c>
      <c r="H802" s="13" t="str">
        <f>if('IDL Formula'!N802 = 0, " ", 'IDL Formula'!N802)</f>
        <v> </v>
      </c>
      <c r="I802" s="13" t="str">
        <f>'PR Formula'!A802&amp;", "&amp;'PR Formula'!B802                           </f>
        <v>, </v>
      </c>
      <c r="P802" s="13" t="str">
        <f>if('PR Formula'!N802 = 0, " ", 'PR Formula'!N802)</f>
        <v> </v>
      </c>
      <c r="Q802" s="13" t="str">
        <f>'LB Formula'!A802&amp;", "&amp;'LB Formula'!B802   </f>
        <v>, </v>
      </c>
      <c r="X802" s="13" t="str">
        <f>if('LB Formula'!Q802 = 0, " ", 'LB Formula'!Q802)</f>
        <v> </v>
      </c>
      <c r="Y802" s="13" t="str">
        <f>'CB Formula'!A802&amp;", "&amp;'CB Formula'!B802   </f>
        <v>, </v>
      </c>
      <c r="AF802" s="13" t="str">
        <f>if('CB Formula'!N802 = 0, " ", 'CB Formula'!Q802)</f>
        <v> </v>
      </c>
      <c r="AG802" s="60" t="str">
        <f>'CB Formula'!C802   </f>
        <v/>
      </c>
      <c r="AH802" s="13" t="str">
        <f>'SAF Formula'!A802&amp;", "&amp;'SAF Formula'!B802   </f>
        <v>, </v>
      </c>
      <c r="AO802" s="13" t="str">
        <f>if('SAF Formula'!Q802 = 0, " ", 'SAF Formula'!R802)</f>
        <v> </v>
      </c>
      <c r="AP802" s="13" t="str">
        <f>'SAF Formula'!C802   </f>
        <v/>
      </c>
    </row>
    <row r="803">
      <c r="A803" s="13" t="str">
        <f>'IDL Formula'!A803&amp;", "&amp;'IDL Formula'!B803</f>
        <v>, </v>
      </c>
      <c r="H803" s="13" t="str">
        <f>if('IDL Formula'!N803 = 0, " ", 'IDL Formula'!N803)</f>
        <v> </v>
      </c>
      <c r="I803" s="13" t="str">
        <f>'PR Formula'!A803&amp;", "&amp;'PR Formula'!B803                           </f>
        <v>, </v>
      </c>
      <c r="P803" s="13" t="str">
        <f>if('PR Formula'!N803 = 0, " ", 'PR Formula'!N803)</f>
        <v> </v>
      </c>
      <c r="Q803" s="13" t="str">
        <f>'LB Formula'!A803&amp;", "&amp;'LB Formula'!B803   </f>
        <v>, </v>
      </c>
      <c r="X803" s="13" t="str">
        <f>if('LB Formula'!Q803 = 0, " ", 'LB Formula'!Q803)</f>
        <v> </v>
      </c>
      <c r="Y803" s="13" t="str">
        <f>'CB Formula'!A803&amp;", "&amp;'CB Formula'!B803   </f>
        <v>, </v>
      </c>
      <c r="AF803" s="13" t="str">
        <f>if('CB Formula'!N803 = 0, " ", 'CB Formula'!Q803)</f>
        <v> </v>
      </c>
      <c r="AG803" s="60" t="str">
        <f>'CB Formula'!C803   </f>
        <v/>
      </c>
      <c r="AH803" s="13" t="str">
        <f>'SAF Formula'!A803&amp;", "&amp;'SAF Formula'!B803   </f>
        <v>, </v>
      </c>
      <c r="AO803" s="13" t="str">
        <f>if('SAF Formula'!Q803 = 0, " ", 'SAF Formula'!R803)</f>
        <v> </v>
      </c>
      <c r="AP803" s="13" t="str">
        <f>'SAF Formula'!C803   </f>
        <v/>
      </c>
    </row>
    <row r="804">
      <c r="A804" s="13" t="str">
        <f>'IDL Formula'!A804&amp;", "&amp;'IDL Formula'!B804</f>
        <v>, </v>
      </c>
      <c r="H804" s="13" t="str">
        <f>if('IDL Formula'!N804 = 0, " ", 'IDL Formula'!N804)</f>
        <v> </v>
      </c>
      <c r="I804" s="13" t="str">
        <f>'PR Formula'!A804&amp;", "&amp;'PR Formula'!B804                           </f>
        <v>, </v>
      </c>
      <c r="P804" s="13" t="str">
        <f>if('PR Formula'!N804 = 0, " ", 'PR Formula'!N804)</f>
        <v> </v>
      </c>
      <c r="Q804" s="13" t="str">
        <f>'LB Formula'!A804&amp;", "&amp;'LB Formula'!B804   </f>
        <v>, </v>
      </c>
      <c r="X804" s="13" t="str">
        <f>if('LB Formula'!Q804 = 0, " ", 'LB Formula'!Q804)</f>
        <v> </v>
      </c>
      <c r="Y804" s="13" t="str">
        <f>'CB Formula'!A804&amp;", "&amp;'CB Formula'!B804   </f>
        <v>, </v>
      </c>
      <c r="AF804" s="13" t="str">
        <f>if('CB Formula'!N804 = 0, " ", 'CB Formula'!Q804)</f>
        <v> </v>
      </c>
      <c r="AG804" s="60" t="str">
        <f>'CB Formula'!C804   </f>
        <v/>
      </c>
      <c r="AH804" s="13" t="str">
        <f>'SAF Formula'!A804&amp;", "&amp;'SAF Formula'!B804   </f>
        <v>, </v>
      </c>
      <c r="AO804" s="13" t="str">
        <f>if('SAF Formula'!Q804 = 0, " ", 'SAF Formula'!R804)</f>
        <v> </v>
      </c>
      <c r="AP804" s="13" t="str">
        <f>'SAF Formula'!C804   </f>
        <v/>
      </c>
    </row>
    <row r="805">
      <c r="A805" s="13" t="str">
        <f>'IDL Formula'!A805&amp;", "&amp;'IDL Formula'!B805</f>
        <v>, </v>
      </c>
      <c r="H805" s="13" t="str">
        <f>if('IDL Formula'!N805 = 0, " ", 'IDL Formula'!N805)</f>
        <v> </v>
      </c>
      <c r="I805" s="13" t="str">
        <f>'PR Formula'!A805&amp;", "&amp;'PR Formula'!B805                           </f>
        <v>, </v>
      </c>
      <c r="P805" s="13" t="str">
        <f>if('PR Formula'!N805 = 0, " ", 'PR Formula'!N805)</f>
        <v> </v>
      </c>
      <c r="Q805" s="13" t="str">
        <f>'LB Formula'!A805&amp;", "&amp;'LB Formula'!B805   </f>
        <v>, </v>
      </c>
      <c r="X805" s="13" t="str">
        <f>if('LB Formula'!Q805 = 0, " ", 'LB Formula'!Q805)</f>
        <v> </v>
      </c>
      <c r="Y805" s="13" t="str">
        <f>'CB Formula'!A805&amp;", "&amp;'CB Formula'!B805   </f>
        <v>, </v>
      </c>
      <c r="AF805" s="13" t="str">
        <f>if('CB Formula'!N805 = 0, " ", 'CB Formula'!Q805)</f>
        <v> </v>
      </c>
      <c r="AG805" s="60" t="str">
        <f>'CB Formula'!C805   </f>
        <v/>
      </c>
      <c r="AH805" s="13" t="str">
        <f>'SAF Formula'!A805&amp;", "&amp;'SAF Formula'!B805   </f>
        <v>, </v>
      </c>
      <c r="AO805" s="13" t="str">
        <f>if('SAF Formula'!Q805 = 0, " ", 'SAF Formula'!R805)</f>
        <v> </v>
      </c>
      <c r="AP805" s="13" t="str">
        <f>'SAF Formula'!C805   </f>
        <v/>
      </c>
    </row>
    <row r="806">
      <c r="A806" s="13" t="str">
        <f>'IDL Formula'!A806&amp;", "&amp;'IDL Formula'!B806</f>
        <v>, </v>
      </c>
      <c r="H806" s="13" t="str">
        <f>if('IDL Formula'!N806 = 0, " ", 'IDL Formula'!N806)</f>
        <v> </v>
      </c>
      <c r="I806" s="13" t="str">
        <f>'PR Formula'!A806&amp;", "&amp;'PR Formula'!B806                           </f>
        <v>, </v>
      </c>
      <c r="P806" s="13" t="str">
        <f>if('PR Formula'!N806 = 0, " ", 'PR Formula'!N806)</f>
        <v> </v>
      </c>
      <c r="Q806" s="13" t="str">
        <f>'LB Formula'!A806&amp;", "&amp;'LB Formula'!B806   </f>
        <v>, </v>
      </c>
      <c r="X806" s="13" t="str">
        <f>if('LB Formula'!Q806 = 0, " ", 'LB Formula'!Q806)</f>
        <v> </v>
      </c>
      <c r="Y806" s="13" t="str">
        <f>'CB Formula'!A806&amp;", "&amp;'CB Formula'!B806   </f>
        <v>, </v>
      </c>
      <c r="AF806" s="13" t="str">
        <f>if('CB Formula'!N806 = 0, " ", 'CB Formula'!Q806)</f>
        <v> </v>
      </c>
      <c r="AG806" s="60" t="str">
        <f>'CB Formula'!C806   </f>
        <v/>
      </c>
      <c r="AH806" s="13" t="str">
        <f>'SAF Formula'!A806&amp;", "&amp;'SAF Formula'!B806   </f>
        <v>, </v>
      </c>
      <c r="AO806" s="13" t="str">
        <f>if('SAF Formula'!Q806 = 0, " ", 'SAF Formula'!R806)</f>
        <v> </v>
      </c>
      <c r="AP806" s="13" t="str">
        <f>'SAF Formula'!C806   </f>
        <v/>
      </c>
    </row>
    <row r="807">
      <c r="A807" s="13" t="str">
        <f>'IDL Formula'!A807&amp;", "&amp;'IDL Formula'!B807</f>
        <v>, </v>
      </c>
      <c r="H807" s="13" t="str">
        <f>if('IDL Formula'!N807 = 0, " ", 'IDL Formula'!N807)</f>
        <v> </v>
      </c>
      <c r="I807" s="13" t="str">
        <f>'PR Formula'!A807&amp;", "&amp;'PR Formula'!B807                           </f>
        <v>, </v>
      </c>
      <c r="P807" s="13" t="str">
        <f>if('PR Formula'!N807 = 0, " ", 'PR Formula'!N807)</f>
        <v> </v>
      </c>
      <c r="Q807" s="13" t="str">
        <f>'LB Formula'!A807&amp;", "&amp;'LB Formula'!B807   </f>
        <v>, </v>
      </c>
      <c r="X807" s="13" t="str">
        <f>if('LB Formula'!Q807 = 0, " ", 'LB Formula'!Q807)</f>
        <v> </v>
      </c>
      <c r="Y807" s="13" t="str">
        <f>'CB Formula'!A807&amp;", "&amp;'CB Formula'!B807   </f>
        <v>, </v>
      </c>
      <c r="AF807" s="13" t="str">
        <f>if('CB Formula'!N807 = 0, " ", 'CB Formula'!Q807)</f>
        <v> </v>
      </c>
      <c r="AG807" s="60" t="str">
        <f>'CB Formula'!C807   </f>
        <v/>
      </c>
      <c r="AH807" s="13" t="str">
        <f>'SAF Formula'!A807&amp;", "&amp;'SAF Formula'!B807   </f>
        <v>, </v>
      </c>
      <c r="AO807" s="13" t="str">
        <f>if('SAF Formula'!Q807 = 0, " ", 'SAF Formula'!R807)</f>
        <v> </v>
      </c>
      <c r="AP807" s="13" t="str">
        <f>'SAF Formula'!C807   </f>
        <v/>
      </c>
    </row>
    <row r="808">
      <c r="A808" s="13" t="str">
        <f>'IDL Formula'!A808&amp;", "&amp;'IDL Formula'!B808</f>
        <v>, </v>
      </c>
      <c r="H808" s="13" t="str">
        <f>if('IDL Formula'!N808 = 0, " ", 'IDL Formula'!N808)</f>
        <v> </v>
      </c>
      <c r="I808" s="13" t="str">
        <f>'PR Formula'!A808&amp;", "&amp;'PR Formula'!B808                           </f>
        <v>, </v>
      </c>
      <c r="P808" s="13" t="str">
        <f>if('PR Formula'!N808 = 0, " ", 'PR Formula'!N808)</f>
        <v> </v>
      </c>
      <c r="Q808" s="13" t="str">
        <f>'LB Formula'!A808&amp;", "&amp;'LB Formula'!B808   </f>
        <v>, </v>
      </c>
      <c r="X808" s="13" t="str">
        <f>if('LB Formula'!Q808 = 0, " ", 'LB Formula'!Q808)</f>
        <v> </v>
      </c>
      <c r="Y808" s="13" t="str">
        <f>'CB Formula'!A808&amp;", "&amp;'CB Formula'!B808   </f>
        <v>, </v>
      </c>
      <c r="AF808" s="13" t="str">
        <f>if('CB Formula'!N808 = 0, " ", 'CB Formula'!Q808)</f>
        <v> </v>
      </c>
      <c r="AG808" s="60" t="str">
        <f>'CB Formula'!C808   </f>
        <v/>
      </c>
      <c r="AH808" s="13" t="str">
        <f>'SAF Formula'!A808&amp;", "&amp;'SAF Formula'!B808   </f>
        <v>, </v>
      </c>
      <c r="AO808" s="13" t="str">
        <f>if('SAF Formula'!Q808 = 0, " ", 'SAF Formula'!R808)</f>
        <v> </v>
      </c>
      <c r="AP808" s="13" t="str">
        <f>'SAF Formula'!C808   </f>
        <v/>
      </c>
    </row>
    <row r="809">
      <c r="A809" s="13" t="str">
        <f>'IDL Formula'!A809&amp;", "&amp;'IDL Formula'!B809</f>
        <v>, </v>
      </c>
      <c r="H809" s="13" t="str">
        <f>if('IDL Formula'!N809 = 0, " ", 'IDL Formula'!N809)</f>
        <v> </v>
      </c>
      <c r="I809" s="13" t="str">
        <f>'PR Formula'!A809&amp;", "&amp;'PR Formula'!B809                           </f>
        <v>, </v>
      </c>
      <c r="P809" s="13" t="str">
        <f>if('PR Formula'!N809 = 0, " ", 'PR Formula'!N809)</f>
        <v> </v>
      </c>
      <c r="Q809" s="13" t="str">
        <f>'LB Formula'!A809&amp;", "&amp;'LB Formula'!B809   </f>
        <v>, </v>
      </c>
      <c r="X809" s="13" t="str">
        <f>if('LB Formula'!Q809 = 0, " ", 'LB Formula'!Q809)</f>
        <v> </v>
      </c>
      <c r="Y809" s="13" t="str">
        <f>'CB Formula'!A809&amp;", "&amp;'CB Formula'!B809   </f>
        <v>, </v>
      </c>
      <c r="AF809" s="13" t="str">
        <f>if('CB Formula'!N809 = 0, " ", 'CB Formula'!Q809)</f>
        <v> </v>
      </c>
      <c r="AG809" s="60" t="str">
        <f>'CB Formula'!C809   </f>
        <v/>
      </c>
      <c r="AH809" s="13" t="str">
        <f>'SAF Formula'!A809&amp;", "&amp;'SAF Formula'!B809   </f>
        <v>, </v>
      </c>
      <c r="AO809" s="13" t="str">
        <f>if('SAF Formula'!Q809 = 0, " ", 'SAF Formula'!R809)</f>
        <v> </v>
      </c>
      <c r="AP809" s="13" t="str">
        <f>'SAF Formula'!C809   </f>
        <v/>
      </c>
    </row>
    <row r="810">
      <c r="A810" s="13" t="str">
        <f>'IDL Formula'!A810&amp;", "&amp;'IDL Formula'!B810</f>
        <v>, </v>
      </c>
      <c r="H810" s="13" t="str">
        <f>if('IDL Formula'!N810 = 0, " ", 'IDL Formula'!N810)</f>
        <v> </v>
      </c>
      <c r="I810" s="13" t="str">
        <f>'PR Formula'!A810&amp;", "&amp;'PR Formula'!B810                           </f>
        <v>, </v>
      </c>
      <c r="P810" s="13" t="str">
        <f>if('PR Formula'!N810 = 0, " ", 'PR Formula'!N810)</f>
        <v> </v>
      </c>
      <c r="Q810" s="13" t="str">
        <f>'LB Formula'!A810&amp;", "&amp;'LB Formula'!B810   </f>
        <v>, </v>
      </c>
      <c r="X810" s="13" t="str">
        <f>if('LB Formula'!Q810 = 0, " ", 'LB Formula'!Q810)</f>
        <v> </v>
      </c>
      <c r="Y810" s="13" t="str">
        <f>'CB Formula'!A810&amp;", "&amp;'CB Formula'!B810   </f>
        <v>, </v>
      </c>
      <c r="AF810" s="13" t="str">
        <f>if('CB Formula'!N810 = 0, " ", 'CB Formula'!Q810)</f>
        <v> </v>
      </c>
      <c r="AG810" s="60" t="str">
        <f>'CB Formula'!C810   </f>
        <v/>
      </c>
      <c r="AH810" s="13" t="str">
        <f>'SAF Formula'!A810&amp;", "&amp;'SAF Formula'!B810   </f>
        <v>, </v>
      </c>
      <c r="AO810" s="13" t="str">
        <f>if('SAF Formula'!Q810 = 0, " ", 'SAF Formula'!R810)</f>
        <v> </v>
      </c>
      <c r="AP810" s="13" t="str">
        <f>'SAF Formula'!C810   </f>
        <v/>
      </c>
    </row>
    <row r="811">
      <c r="A811" s="13" t="str">
        <f>'IDL Formula'!A811&amp;", "&amp;'IDL Formula'!B811</f>
        <v>, </v>
      </c>
      <c r="H811" s="13" t="str">
        <f>if('IDL Formula'!N811 = 0, " ", 'IDL Formula'!N811)</f>
        <v> </v>
      </c>
      <c r="I811" s="13" t="str">
        <f>'PR Formula'!A811&amp;", "&amp;'PR Formula'!B811                           </f>
        <v>, </v>
      </c>
      <c r="P811" s="13" t="str">
        <f>if('PR Formula'!N811 = 0, " ", 'PR Formula'!N811)</f>
        <v> </v>
      </c>
      <c r="Q811" s="13" t="str">
        <f>'LB Formula'!A811&amp;", "&amp;'LB Formula'!B811   </f>
        <v>, </v>
      </c>
      <c r="X811" s="13" t="str">
        <f>if('LB Formula'!Q811 = 0, " ", 'LB Formula'!Q811)</f>
        <v> </v>
      </c>
      <c r="Y811" s="13" t="str">
        <f>'CB Formula'!A811&amp;", "&amp;'CB Formula'!B811   </f>
        <v>, </v>
      </c>
      <c r="AF811" s="13" t="str">
        <f>if('CB Formula'!N811 = 0, " ", 'CB Formula'!Q811)</f>
        <v> </v>
      </c>
      <c r="AG811" s="60" t="str">
        <f>'CB Formula'!C811   </f>
        <v/>
      </c>
      <c r="AH811" s="13" t="str">
        <f>'SAF Formula'!A811&amp;", "&amp;'SAF Formula'!B811   </f>
        <v>, </v>
      </c>
      <c r="AO811" s="13" t="str">
        <f>if('SAF Formula'!Q811 = 0, " ", 'SAF Formula'!R811)</f>
        <v> </v>
      </c>
      <c r="AP811" s="13" t="str">
        <f>'SAF Formula'!C811   </f>
        <v/>
      </c>
    </row>
    <row r="812">
      <c r="A812" s="13" t="str">
        <f>'IDL Formula'!A812&amp;", "&amp;'IDL Formula'!B812</f>
        <v>, </v>
      </c>
      <c r="H812" s="13" t="str">
        <f>if('IDL Formula'!N812 = 0, " ", 'IDL Formula'!N812)</f>
        <v> </v>
      </c>
      <c r="I812" s="13" t="str">
        <f>'PR Formula'!A812&amp;", "&amp;'PR Formula'!B812                           </f>
        <v>, </v>
      </c>
      <c r="P812" s="13" t="str">
        <f>if('PR Formula'!N812 = 0, " ", 'PR Formula'!N812)</f>
        <v> </v>
      </c>
      <c r="Q812" s="13" t="str">
        <f>'LB Formula'!A812&amp;", "&amp;'LB Formula'!B812   </f>
        <v>, </v>
      </c>
      <c r="X812" s="13" t="str">
        <f>if('LB Formula'!Q812 = 0, " ", 'LB Formula'!Q812)</f>
        <v> </v>
      </c>
      <c r="Y812" s="13" t="str">
        <f>'CB Formula'!A812&amp;", "&amp;'CB Formula'!B812   </f>
        <v>, </v>
      </c>
      <c r="AF812" s="13" t="str">
        <f>if('CB Formula'!N812 = 0, " ", 'CB Formula'!Q812)</f>
        <v> </v>
      </c>
      <c r="AG812" s="60" t="str">
        <f>'CB Formula'!C812   </f>
        <v/>
      </c>
      <c r="AH812" s="13" t="str">
        <f>'SAF Formula'!A812&amp;", "&amp;'SAF Formula'!B812   </f>
        <v>, </v>
      </c>
      <c r="AO812" s="13" t="str">
        <f>if('SAF Formula'!Q812 = 0, " ", 'SAF Formula'!R812)</f>
        <v> </v>
      </c>
      <c r="AP812" s="13" t="str">
        <f>'SAF Formula'!C812   </f>
        <v/>
      </c>
    </row>
    <row r="813">
      <c r="A813" s="13" t="str">
        <f>'IDL Formula'!A813&amp;", "&amp;'IDL Formula'!B813</f>
        <v>, </v>
      </c>
      <c r="H813" s="13" t="str">
        <f>if('IDL Formula'!N813 = 0, " ", 'IDL Formula'!N813)</f>
        <v> </v>
      </c>
      <c r="I813" s="13" t="str">
        <f>'PR Formula'!A813&amp;", "&amp;'PR Formula'!B813                           </f>
        <v>, </v>
      </c>
      <c r="P813" s="13" t="str">
        <f>if('PR Formula'!N813 = 0, " ", 'PR Formula'!N813)</f>
        <v> </v>
      </c>
      <c r="Q813" s="13" t="str">
        <f>'LB Formula'!A813&amp;", "&amp;'LB Formula'!B813   </f>
        <v>, </v>
      </c>
      <c r="X813" s="13" t="str">
        <f>if('LB Formula'!Q813 = 0, " ", 'LB Formula'!Q813)</f>
        <v> </v>
      </c>
      <c r="Y813" s="13" t="str">
        <f>'CB Formula'!A813&amp;", "&amp;'CB Formula'!B813   </f>
        <v>, </v>
      </c>
      <c r="AF813" s="13" t="str">
        <f>if('CB Formula'!N813 = 0, " ", 'CB Formula'!Q813)</f>
        <v> </v>
      </c>
      <c r="AG813" s="60" t="str">
        <f>'CB Formula'!C813   </f>
        <v/>
      </c>
      <c r="AH813" s="13" t="str">
        <f>'SAF Formula'!A813&amp;", "&amp;'SAF Formula'!B813   </f>
        <v>, </v>
      </c>
      <c r="AO813" s="13" t="str">
        <f>if('SAF Formula'!Q813 = 0, " ", 'SAF Formula'!R813)</f>
        <v> </v>
      </c>
      <c r="AP813" s="13" t="str">
        <f>'SAF Formula'!C813   </f>
        <v/>
      </c>
    </row>
    <row r="814">
      <c r="A814" s="13" t="str">
        <f>'IDL Formula'!A814&amp;", "&amp;'IDL Formula'!B814</f>
        <v>, </v>
      </c>
      <c r="H814" s="13" t="str">
        <f>if('IDL Formula'!N814 = 0, " ", 'IDL Formula'!N814)</f>
        <v> </v>
      </c>
      <c r="I814" s="13" t="str">
        <f>'PR Formula'!A814&amp;", "&amp;'PR Formula'!B814                           </f>
        <v>, </v>
      </c>
      <c r="P814" s="13" t="str">
        <f>if('PR Formula'!N814 = 0, " ", 'PR Formula'!N814)</f>
        <v> </v>
      </c>
      <c r="Q814" s="13" t="str">
        <f>'LB Formula'!A814&amp;", "&amp;'LB Formula'!B814   </f>
        <v>, </v>
      </c>
      <c r="X814" s="13" t="str">
        <f>if('LB Formula'!Q814 = 0, " ", 'LB Formula'!Q814)</f>
        <v> </v>
      </c>
      <c r="Y814" s="13" t="str">
        <f>'CB Formula'!A814&amp;", "&amp;'CB Formula'!B814   </f>
        <v>, </v>
      </c>
      <c r="AF814" s="13" t="str">
        <f>if('CB Formula'!N814 = 0, " ", 'CB Formula'!Q814)</f>
        <v> </v>
      </c>
      <c r="AG814" s="60" t="str">
        <f>'CB Formula'!C814   </f>
        <v/>
      </c>
      <c r="AH814" s="13" t="str">
        <f>'SAF Formula'!A814&amp;", "&amp;'SAF Formula'!B814   </f>
        <v>, </v>
      </c>
      <c r="AO814" s="13" t="str">
        <f>if('SAF Formula'!Q814 = 0, " ", 'SAF Formula'!R814)</f>
        <v> </v>
      </c>
      <c r="AP814" s="13" t="str">
        <f>'SAF Formula'!C814   </f>
        <v/>
      </c>
    </row>
    <row r="815">
      <c r="A815" s="13" t="str">
        <f>'IDL Formula'!A815&amp;", "&amp;'IDL Formula'!B815</f>
        <v>, </v>
      </c>
      <c r="H815" s="13" t="str">
        <f>if('IDL Formula'!N815 = 0, " ", 'IDL Formula'!N815)</f>
        <v> </v>
      </c>
      <c r="I815" s="13" t="str">
        <f>'PR Formula'!A815&amp;", "&amp;'PR Formula'!B815                           </f>
        <v>, </v>
      </c>
      <c r="P815" s="13" t="str">
        <f>if('PR Formula'!N815 = 0, " ", 'PR Formula'!N815)</f>
        <v> </v>
      </c>
      <c r="Q815" s="13" t="str">
        <f>'LB Formula'!A815&amp;", "&amp;'LB Formula'!B815   </f>
        <v>, </v>
      </c>
      <c r="X815" s="13" t="str">
        <f>if('LB Formula'!Q815 = 0, " ", 'LB Formula'!Q815)</f>
        <v> </v>
      </c>
      <c r="Y815" s="13" t="str">
        <f>'CB Formula'!A815&amp;", "&amp;'CB Formula'!B815   </f>
        <v>, </v>
      </c>
      <c r="AF815" s="13" t="str">
        <f>if('CB Formula'!N815 = 0, " ", 'CB Formula'!Q815)</f>
        <v> </v>
      </c>
      <c r="AG815" s="60" t="str">
        <f>'CB Formula'!C815   </f>
        <v/>
      </c>
      <c r="AH815" s="13" t="str">
        <f>'SAF Formula'!A815&amp;", "&amp;'SAF Formula'!B815   </f>
        <v>, </v>
      </c>
      <c r="AO815" s="13" t="str">
        <f>if('SAF Formula'!Q815 = 0, " ", 'SAF Formula'!R815)</f>
        <v> </v>
      </c>
      <c r="AP815" s="13" t="str">
        <f>'SAF Formula'!C815   </f>
        <v/>
      </c>
    </row>
    <row r="816">
      <c r="A816" s="13" t="str">
        <f>'IDL Formula'!A816&amp;", "&amp;'IDL Formula'!B816</f>
        <v>, </v>
      </c>
      <c r="H816" s="13" t="str">
        <f>if('IDL Formula'!N816 = 0, " ", 'IDL Formula'!N816)</f>
        <v> </v>
      </c>
      <c r="I816" s="13" t="str">
        <f>'PR Formula'!A816&amp;", "&amp;'PR Formula'!B816                           </f>
        <v>, </v>
      </c>
      <c r="P816" s="13" t="str">
        <f>if('PR Formula'!N816 = 0, " ", 'PR Formula'!N816)</f>
        <v> </v>
      </c>
      <c r="Q816" s="13" t="str">
        <f>'LB Formula'!A816&amp;", "&amp;'LB Formula'!B816   </f>
        <v>, </v>
      </c>
      <c r="X816" s="13" t="str">
        <f>if('LB Formula'!Q816 = 0, " ", 'LB Formula'!Q816)</f>
        <v> </v>
      </c>
      <c r="Y816" s="13" t="str">
        <f>'CB Formula'!A816&amp;", "&amp;'CB Formula'!B816   </f>
        <v>, </v>
      </c>
      <c r="AF816" s="13" t="str">
        <f>if('CB Formula'!N816 = 0, " ", 'CB Formula'!Q816)</f>
        <v> </v>
      </c>
      <c r="AG816" s="60" t="str">
        <f>'CB Formula'!C816   </f>
        <v/>
      </c>
      <c r="AH816" s="13" t="str">
        <f>'SAF Formula'!A816&amp;", "&amp;'SAF Formula'!B816   </f>
        <v>, </v>
      </c>
      <c r="AO816" s="13" t="str">
        <f>if('SAF Formula'!Q816 = 0, " ", 'SAF Formula'!R816)</f>
        <v> </v>
      </c>
      <c r="AP816" s="13" t="str">
        <f>'SAF Formula'!C816   </f>
        <v/>
      </c>
    </row>
    <row r="817">
      <c r="A817" s="13" t="str">
        <f>'IDL Formula'!A817&amp;", "&amp;'IDL Formula'!B817</f>
        <v>, </v>
      </c>
      <c r="H817" s="13" t="str">
        <f>if('IDL Formula'!N817 = 0, " ", 'IDL Formula'!N817)</f>
        <v> </v>
      </c>
      <c r="I817" s="13" t="str">
        <f>'PR Formula'!A817&amp;", "&amp;'PR Formula'!B817                           </f>
        <v>, </v>
      </c>
      <c r="P817" s="13" t="str">
        <f>if('PR Formula'!N817 = 0, " ", 'PR Formula'!N817)</f>
        <v> </v>
      </c>
      <c r="Q817" s="13" t="str">
        <f>'LB Formula'!A817&amp;", "&amp;'LB Formula'!B817   </f>
        <v>, </v>
      </c>
      <c r="X817" s="13" t="str">
        <f>if('LB Formula'!Q817 = 0, " ", 'LB Formula'!Q817)</f>
        <v> </v>
      </c>
      <c r="Y817" s="13" t="str">
        <f>'CB Formula'!A817&amp;", "&amp;'CB Formula'!B817   </f>
        <v>, </v>
      </c>
      <c r="AF817" s="13" t="str">
        <f>if('CB Formula'!N817 = 0, " ", 'CB Formula'!Q817)</f>
        <v> </v>
      </c>
      <c r="AG817" s="60" t="str">
        <f>'CB Formula'!C817   </f>
        <v/>
      </c>
      <c r="AH817" s="13" t="str">
        <f>'SAF Formula'!A817&amp;", "&amp;'SAF Formula'!B817   </f>
        <v>, </v>
      </c>
      <c r="AO817" s="13" t="str">
        <f>if('SAF Formula'!Q817 = 0, " ", 'SAF Formula'!R817)</f>
        <v> </v>
      </c>
      <c r="AP817" s="13" t="str">
        <f>'SAF Formula'!C817   </f>
        <v/>
      </c>
    </row>
    <row r="818">
      <c r="A818" s="13" t="str">
        <f>'IDL Formula'!A818&amp;", "&amp;'IDL Formula'!B818</f>
        <v>, </v>
      </c>
      <c r="H818" s="13" t="str">
        <f>if('IDL Formula'!N818 = 0, " ", 'IDL Formula'!N818)</f>
        <v> </v>
      </c>
      <c r="I818" s="13" t="str">
        <f>'PR Formula'!A818&amp;", "&amp;'PR Formula'!B818                           </f>
        <v>, </v>
      </c>
      <c r="P818" s="13" t="str">
        <f>if('PR Formula'!N818 = 0, " ", 'PR Formula'!N818)</f>
        <v> </v>
      </c>
      <c r="Q818" s="13" t="str">
        <f>'LB Formula'!A818&amp;", "&amp;'LB Formula'!B818   </f>
        <v>, </v>
      </c>
      <c r="X818" s="13" t="str">
        <f>if('LB Formula'!Q818 = 0, " ", 'LB Formula'!Q818)</f>
        <v> </v>
      </c>
      <c r="Y818" s="13" t="str">
        <f>'CB Formula'!A818&amp;", "&amp;'CB Formula'!B818   </f>
        <v>, </v>
      </c>
      <c r="AF818" s="13" t="str">
        <f>if('CB Formula'!N818 = 0, " ", 'CB Formula'!Q818)</f>
        <v> </v>
      </c>
      <c r="AG818" s="60" t="str">
        <f>'CB Formula'!C818   </f>
        <v/>
      </c>
      <c r="AH818" s="13" t="str">
        <f>'SAF Formula'!A818&amp;", "&amp;'SAF Formula'!B818   </f>
        <v>, </v>
      </c>
      <c r="AO818" s="13" t="str">
        <f>if('SAF Formula'!Q818 = 0, " ", 'SAF Formula'!R818)</f>
        <v> </v>
      </c>
      <c r="AP818" s="13" t="str">
        <f>'SAF Formula'!C818   </f>
        <v/>
      </c>
    </row>
    <row r="819">
      <c r="A819" s="13" t="str">
        <f>'IDL Formula'!A819&amp;", "&amp;'IDL Formula'!B819</f>
        <v>, </v>
      </c>
      <c r="H819" s="13" t="str">
        <f>if('IDL Formula'!N819 = 0, " ", 'IDL Formula'!N819)</f>
        <v> </v>
      </c>
      <c r="I819" s="13" t="str">
        <f>'PR Formula'!A819&amp;", "&amp;'PR Formula'!B819                           </f>
        <v>, </v>
      </c>
      <c r="P819" s="13" t="str">
        <f>if('PR Formula'!N819 = 0, " ", 'PR Formula'!N819)</f>
        <v> </v>
      </c>
      <c r="Q819" s="13" t="str">
        <f>'LB Formula'!A819&amp;", "&amp;'LB Formula'!B819   </f>
        <v>, </v>
      </c>
      <c r="X819" s="13" t="str">
        <f>if('LB Formula'!Q819 = 0, " ", 'LB Formula'!Q819)</f>
        <v> </v>
      </c>
      <c r="Y819" s="13" t="str">
        <f>'CB Formula'!A819&amp;", "&amp;'CB Formula'!B819   </f>
        <v>, </v>
      </c>
      <c r="AF819" s="13" t="str">
        <f>if('CB Formula'!N819 = 0, " ", 'CB Formula'!Q819)</f>
        <v> </v>
      </c>
      <c r="AG819" s="60" t="str">
        <f>'CB Formula'!C819   </f>
        <v/>
      </c>
      <c r="AH819" s="13" t="str">
        <f>'SAF Formula'!A819&amp;", "&amp;'SAF Formula'!B819   </f>
        <v>, </v>
      </c>
      <c r="AO819" s="13" t="str">
        <f>if('SAF Formula'!Q819 = 0, " ", 'SAF Formula'!R819)</f>
        <v> </v>
      </c>
      <c r="AP819" s="13" t="str">
        <f>'SAF Formula'!C819   </f>
        <v/>
      </c>
    </row>
    <row r="820">
      <c r="A820" s="13" t="str">
        <f>'IDL Formula'!A820&amp;", "&amp;'IDL Formula'!B820</f>
        <v>, </v>
      </c>
      <c r="H820" s="13" t="str">
        <f>if('IDL Formula'!N820 = 0, " ", 'IDL Formula'!N820)</f>
        <v> </v>
      </c>
      <c r="I820" s="13" t="str">
        <f>'PR Formula'!A820&amp;", "&amp;'PR Formula'!B820                           </f>
        <v>, </v>
      </c>
      <c r="P820" s="13" t="str">
        <f>if('PR Formula'!N820 = 0, " ", 'PR Formula'!N820)</f>
        <v> </v>
      </c>
      <c r="Q820" s="13" t="str">
        <f>'LB Formula'!A820&amp;", "&amp;'LB Formula'!B820   </f>
        <v>, </v>
      </c>
      <c r="X820" s="13" t="str">
        <f>if('LB Formula'!Q820 = 0, " ", 'LB Formula'!Q820)</f>
        <v> </v>
      </c>
      <c r="Y820" s="13" t="str">
        <f>'CB Formula'!A820&amp;", "&amp;'CB Formula'!B820   </f>
        <v>, </v>
      </c>
      <c r="AF820" s="13" t="str">
        <f>if('CB Formula'!N820 = 0, " ", 'CB Formula'!Q820)</f>
        <v> </v>
      </c>
      <c r="AG820" s="60" t="str">
        <f>'CB Formula'!C820   </f>
        <v/>
      </c>
      <c r="AH820" s="13" t="str">
        <f>'SAF Formula'!A820&amp;", "&amp;'SAF Formula'!B820   </f>
        <v>, </v>
      </c>
      <c r="AO820" s="13" t="str">
        <f>if('SAF Formula'!Q820 = 0, " ", 'SAF Formula'!R820)</f>
        <v> </v>
      </c>
      <c r="AP820" s="13" t="str">
        <f>'SAF Formula'!C820   </f>
        <v/>
      </c>
    </row>
    <row r="821">
      <c r="A821" s="13" t="str">
        <f>'IDL Formula'!A821&amp;", "&amp;'IDL Formula'!B821</f>
        <v>, </v>
      </c>
      <c r="H821" s="13" t="str">
        <f>if('IDL Formula'!N821 = 0, " ", 'IDL Formula'!N821)</f>
        <v> </v>
      </c>
      <c r="I821" s="13" t="str">
        <f>'PR Formula'!A821&amp;", "&amp;'PR Formula'!B821                           </f>
        <v>, </v>
      </c>
      <c r="P821" s="13" t="str">
        <f>if('PR Formula'!N821 = 0, " ", 'PR Formula'!N821)</f>
        <v> </v>
      </c>
      <c r="Q821" s="13" t="str">
        <f>'LB Formula'!A821&amp;", "&amp;'LB Formula'!B821   </f>
        <v>, </v>
      </c>
      <c r="X821" s="13" t="str">
        <f>if('LB Formula'!Q821 = 0, " ", 'LB Formula'!Q821)</f>
        <v> </v>
      </c>
      <c r="Y821" s="13" t="str">
        <f>'CB Formula'!A821&amp;", "&amp;'CB Formula'!B821   </f>
        <v>, </v>
      </c>
      <c r="AF821" s="13" t="str">
        <f>if('CB Formula'!N821 = 0, " ", 'CB Formula'!Q821)</f>
        <v> </v>
      </c>
      <c r="AG821" s="60" t="str">
        <f>'CB Formula'!C821   </f>
        <v/>
      </c>
      <c r="AH821" s="13" t="str">
        <f>'SAF Formula'!A821&amp;", "&amp;'SAF Formula'!B821   </f>
        <v>, </v>
      </c>
      <c r="AO821" s="13" t="str">
        <f>if('SAF Formula'!Q821 = 0, " ", 'SAF Formula'!R821)</f>
        <v> </v>
      </c>
      <c r="AP821" s="13" t="str">
        <f>'SAF Formula'!C821   </f>
        <v/>
      </c>
    </row>
    <row r="822">
      <c r="A822" s="13" t="str">
        <f>'IDL Formula'!A822&amp;", "&amp;'IDL Formula'!B822</f>
        <v>, </v>
      </c>
      <c r="H822" s="13" t="str">
        <f>if('IDL Formula'!N822 = 0, " ", 'IDL Formula'!N822)</f>
        <v> </v>
      </c>
      <c r="I822" s="13" t="str">
        <f>'PR Formula'!A822&amp;", "&amp;'PR Formula'!B822                           </f>
        <v>, </v>
      </c>
      <c r="P822" s="13" t="str">
        <f>if('PR Formula'!N822 = 0, " ", 'PR Formula'!N822)</f>
        <v> </v>
      </c>
      <c r="Q822" s="13" t="str">
        <f>'LB Formula'!A822&amp;", "&amp;'LB Formula'!B822   </f>
        <v>, </v>
      </c>
      <c r="X822" s="13" t="str">
        <f>if('LB Formula'!Q822 = 0, " ", 'LB Formula'!Q822)</f>
        <v> </v>
      </c>
      <c r="Y822" s="13" t="str">
        <f>'CB Formula'!A822&amp;", "&amp;'CB Formula'!B822   </f>
        <v>, </v>
      </c>
      <c r="AF822" s="13" t="str">
        <f>if('CB Formula'!N822 = 0, " ", 'CB Formula'!Q822)</f>
        <v> </v>
      </c>
      <c r="AG822" s="60" t="str">
        <f>'CB Formula'!C822   </f>
        <v/>
      </c>
      <c r="AH822" s="13" t="str">
        <f>'SAF Formula'!A822&amp;", "&amp;'SAF Formula'!B822   </f>
        <v>, </v>
      </c>
      <c r="AO822" s="13" t="str">
        <f>if('SAF Formula'!Q822 = 0, " ", 'SAF Formula'!R822)</f>
        <v> </v>
      </c>
      <c r="AP822" s="13" t="str">
        <f>'SAF Formula'!C822   </f>
        <v/>
      </c>
    </row>
    <row r="823">
      <c r="A823" s="13" t="str">
        <f>'IDL Formula'!A823&amp;", "&amp;'IDL Formula'!B823</f>
        <v>, </v>
      </c>
      <c r="H823" s="13" t="str">
        <f>if('IDL Formula'!N823 = 0, " ", 'IDL Formula'!N823)</f>
        <v> </v>
      </c>
      <c r="I823" s="13" t="str">
        <f>'PR Formula'!A823&amp;", "&amp;'PR Formula'!B823                           </f>
        <v>, </v>
      </c>
      <c r="P823" s="13" t="str">
        <f>if('PR Formula'!N823 = 0, " ", 'PR Formula'!N823)</f>
        <v> </v>
      </c>
      <c r="Q823" s="13" t="str">
        <f>'LB Formula'!A823&amp;", "&amp;'LB Formula'!B823   </f>
        <v>, </v>
      </c>
      <c r="X823" s="13" t="str">
        <f>if('LB Formula'!Q823 = 0, " ", 'LB Formula'!Q823)</f>
        <v> </v>
      </c>
      <c r="Y823" s="13" t="str">
        <f>'CB Formula'!A823&amp;", "&amp;'CB Formula'!B823   </f>
        <v>, </v>
      </c>
      <c r="AF823" s="13" t="str">
        <f>if('CB Formula'!N823 = 0, " ", 'CB Formula'!Q823)</f>
        <v> </v>
      </c>
      <c r="AG823" s="60" t="str">
        <f>'CB Formula'!C823   </f>
        <v/>
      </c>
      <c r="AH823" s="13" t="str">
        <f>'SAF Formula'!A823&amp;", "&amp;'SAF Formula'!B823   </f>
        <v>, </v>
      </c>
      <c r="AO823" s="13" t="str">
        <f>if('SAF Formula'!Q823 = 0, " ", 'SAF Formula'!R823)</f>
        <v> </v>
      </c>
      <c r="AP823" s="13" t="str">
        <f>'SAF Formula'!C823   </f>
        <v/>
      </c>
    </row>
    <row r="824">
      <c r="A824" s="13" t="str">
        <f>'IDL Formula'!A824&amp;", "&amp;'IDL Formula'!B824</f>
        <v>, </v>
      </c>
      <c r="H824" s="13" t="str">
        <f>if('IDL Formula'!N824 = 0, " ", 'IDL Formula'!N824)</f>
        <v> </v>
      </c>
      <c r="I824" s="13" t="str">
        <f>'PR Formula'!A824&amp;", "&amp;'PR Formula'!B824                           </f>
        <v>, </v>
      </c>
      <c r="P824" s="13" t="str">
        <f>if('PR Formula'!N824 = 0, " ", 'PR Formula'!N824)</f>
        <v> </v>
      </c>
      <c r="Q824" s="13" t="str">
        <f>'LB Formula'!A824&amp;", "&amp;'LB Formula'!B824   </f>
        <v>, </v>
      </c>
      <c r="X824" s="13" t="str">
        <f>if('LB Formula'!Q824 = 0, " ", 'LB Formula'!Q824)</f>
        <v> </v>
      </c>
      <c r="Y824" s="13" t="str">
        <f>'CB Formula'!A824&amp;", "&amp;'CB Formula'!B824   </f>
        <v>, </v>
      </c>
      <c r="AF824" s="13" t="str">
        <f>if('CB Formula'!N824 = 0, " ", 'CB Formula'!Q824)</f>
        <v> </v>
      </c>
      <c r="AG824" s="60" t="str">
        <f>'CB Formula'!C824   </f>
        <v/>
      </c>
      <c r="AH824" s="13" t="str">
        <f>'SAF Formula'!A824&amp;", "&amp;'SAF Formula'!B824   </f>
        <v>, </v>
      </c>
      <c r="AO824" s="13" t="str">
        <f>if('SAF Formula'!Q824 = 0, " ", 'SAF Formula'!R824)</f>
        <v> </v>
      </c>
      <c r="AP824" s="13" t="str">
        <f>'SAF Formula'!C824   </f>
        <v/>
      </c>
    </row>
    <row r="825">
      <c r="A825" s="13" t="str">
        <f>'IDL Formula'!A825&amp;", "&amp;'IDL Formula'!B825</f>
        <v>, </v>
      </c>
      <c r="H825" s="13" t="str">
        <f>if('IDL Formula'!N825 = 0, " ", 'IDL Formula'!N825)</f>
        <v> </v>
      </c>
      <c r="I825" s="13" t="str">
        <f>'PR Formula'!A825&amp;", "&amp;'PR Formula'!B825                           </f>
        <v>, </v>
      </c>
      <c r="P825" s="13" t="str">
        <f>if('PR Formula'!N825 = 0, " ", 'PR Formula'!N825)</f>
        <v> </v>
      </c>
      <c r="Q825" s="13" t="str">
        <f>'LB Formula'!A825&amp;", "&amp;'LB Formula'!B825   </f>
        <v>, </v>
      </c>
      <c r="X825" s="13" t="str">
        <f>if('LB Formula'!Q825 = 0, " ", 'LB Formula'!Q825)</f>
        <v> </v>
      </c>
      <c r="Y825" s="13" t="str">
        <f>'CB Formula'!A825&amp;", "&amp;'CB Formula'!B825   </f>
        <v>, </v>
      </c>
      <c r="AF825" s="13" t="str">
        <f>if('CB Formula'!N825 = 0, " ", 'CB Formula'!Q825)</f>
        <v> </v>
      </c>
      <c r="AG825" s="60" t="str">
        <f>'CB Formula'!C825   </f>
        <v/>
      </c>
      <c r="AH825" s="13" t="str">
        <f>'SAF Formula'!A825&amp;", "&amp;'SAF Formula'!B825   </f>
        <v>, </v>
      </c>
      <c r="AO825" s="13" t="str">
        <f>if('SAF Formula'!Q825 = 0, " ", 'SAF Formula'!R825)</f>
        <v> </v>
      </c>
      <c r="AP825" s="13" t="str">
        <f>'SAF Formula'!C825   </f>
        <v/>
      </c>
    </row>
    <row r="826">
      <c r="A826" s="13" t="str">
        <f>'IDL Formula'!A826&amp;", "&amp;'IDL Formula'!B826</f>
        <v>, </v>
      </c>
      <c r="H826" s="13" t="str">
        <f>if('IDL Formula'!N826 = 0, " ", 'IDL Formula'!N826)</f>
        <v> </v>
      </c>
      <c r="I826" s="13" t="str">
        <f>'PR Formula'!A826&amp;", "&amp;'PR Formula'!B826                           </f>
        <v>, </v>
      </c>
      <c r="P826" s="13" t="str">
        <f>if('PR Formula'!N826 = 0, " ", 'PR Formula'!N826)</f>
        <v> </v>
      </c>
      <c r="Q826" s="13" t="str">
        <f>'LB Formula'!A826&amp;", "&amp;'LB Formula'!B826   </f>
        <v>, </v>
      </c>
      <c r="X826" s="13" t="str">
        <f>if('LB Formula'!Q826 = 0, " ", 'LB Formula'!Q826)</f>
        <v> </v>
      </c>
      <c r="Y826" s="13" t="str">
        <f>'CB Formula'!A826&amp;", "&amp;'CB Formula'!B826   </f>
        <v>, </v>
      </c>
      <c r="AF826" s="13" t="str">
        <f>if('CB Formula'!N826 = 0, " ", 'CB Formula'!Q826)</f>
        <v> </v>
      </c>
      <c r="AG826" s="60" t="str">
        <f>'CB Formula'!C826   </f>
        <v/>
      </c>
      <c r="AH826" s="13" t="str">
        <f>'SAF Formula'!A826&amp;", "&amp;'SAF Formula'!B826   </f>
        <v>, </v>
      </c>
      <c r="AO826" s="13" t="str">
        <f>if('SAF Formula'!Q826 = 0, " ", 'SAF Formula'!R826)</f>
        <v> </v>
      </c>
      <c r="AP826" s="13" t="str">
        <f>'SAF Formula'!C826   </f>
        <v/>
      </c>
    </row>
    <row r="827">
      <c r="A827" s="13" t="str">
        <f>'IDL Formula'!A827&amp;", "&amp;'IDL Formula'!B827</f>
        <v>, </v>
      </c>
      <c r="H827" s="13" t="str">
        <f>if('IDL Formula'!N827 = 0, " ", 'IDL Formula'!N827)</f>
        <v> </v>
      </c>
      <c r="I827" s="13" t="str">
        <f>'PR Formula'!A827&amp;", "&amp;'PR Formula'!B827                           </f>
        <v>, </v>
      </c>
      <c r="P827" s="13" t="str">
        <f>if('PR Formula'!N827 = 0, " ", 'PR Formula'!N827)</f>
        <v> </v>
      </c>
      <c r="Q827" s="13" t="str">
        <f>'LB Formula'!A827&amp;", "&amp;'LB Formula'!B827   </f>
        <v>, </v>
      </c>
      <c r="X827" s="13" t="str">
        <f>if('LB Formula'!Q827 = 0, " ", 'LB Formula'!Q827)</f>
        <v> </v>
      </c>
      <c r="Y827" s="13" t="str">
        <f>'CB Formula'!A827&amp;", "&amp;'CB Formula'!B827   </f>
        <v>, </v>
      </c>
      <c r="AF827" s="13" t="str">
        <f>if('CB Formula'!N827 = 0, " ", 'CB Formula'!Q827)</f>
        <v> </v>
      </c>
      <c r="AG827" s="60" t="str">
        <f>'CB Formula'!C827   </f>
        <v/>
      </c>
      <c r="AH827" s="13" t="str">
        <f>'SAF Formula'!A827&amp;", "&amp;'SAF Formula'!B827   </f>
        <v>, </v>
      </c>
      <c r="AO827" s="13" t="str">
        <f>if('SAF Formula'!Q827 = 0, " ", 'SAF Formula'!R827)</f>
        <v> </v>
      </c>
      <c r="AP827" s="13" t="str">
        <f>'SAF Formula'!C827   </f>
        <v/>
      </c>
    </row>
    <row r="828">
      <c r="A828" s="13" t="str">
        <f>'IDL Formula'!A828&amp;", "&amp;'IDL Formula'!B828</f>
        <v>, </v>
      </c>
      <c r="H828" s="13" t="str">
        <f>if('IDL Formula'!N828 = 0, " ", 'IDL Formula'!N828)</f>
        <v> </v>
      </c>
      <c r="I828" s="13" t="str">
        <f>'PR Formula'!A828&amp;", "&amp;'PR Formula'!B828                           </f>
        <v>, </v>
      </c>
      <c r="P828" s="13" t="str">
        <f>if('PR Formula'!N828 = 0, " ", 'PR Formula'!N828)</f>
        <v> </v>
      </c>
      <c r="Q828" s="13" t="str">
        <f>'LB Formula'!A828&amp;", "&amp;'LB Formula'!B828   </f>
        <v>, </v>
      </c>
      <c r="X828" s="13" t="str">
        <f>if('LB Formula'!Q828 = 0, " ", 'LB Formula'!Q828)</f>
        <v> </v>
      </c>
      <c r="Y828" s="13" t="str">
        <f>'CB Formula'!A828&amp;", "&amp;'CB Formula'!B828   </f>
        <v>, </v>
      </c>
      <c r="AF828" s="13" t="str">
        <f>if('CB Formula'!N828 = 0, " ", 'CB Formula'!Q828)</f>
        <v> </v>
      </c>
      <c r="AG828" s="60" t="str">
        <f>'CB Formula'!C828   </f>
        <v/>
      </c>
      <c r="AH828" s="13" t="str">
        <f>'SAF Formula'!A828&amp;", "&amp;'SAF Formula'!B828   </f>
        <v>, </v>
      </c>
      <c r="AO828" s="13" t="str">
        <f>if('SAF Formula'!Q828 = 0, " ", 'SAF Formula'!R828)</f>
        <v> </v>
      </c>
      <c r="AP828" s="13" t="str">
        <f>'SAF Formula'!C828   </f>
        <v/>
      </c>
    </row>
    <row r="829">
      <c r="A829" s="13" t="str">
        <f>'IDL Formula'!A829&amp;", "&amp;'IDL Formula'!B829</f>
        <v>, </v>
      </c>
      <c r="H829" s="13" t="str">
        <f>if('IDL Formula'!N829 = 0, " ", 'IDL Formula'!N829)</f>
        <v> </v>
      </c>
      <c r="I829" s="13" t="str">
        <f>'PR Formula'!A829&amp;", "&amp;'PR Formula'!B829                           </f>
        <v>, </v>
      </c>
      <c r="P829" s="13" t="str">
        <f>if('PR Formula'!N829 = 0, " ", 'PR Formula'!N829)</f>
        <v> </v>
      </c>
      <c r="Q829" s="13" t="str">
        <f>'LB Formula'!A829&amp;", "&amp;'LB Formula'!B829   </f>
        <v>, </v>
      </c>
      <c r="X829" s="13" t="str">
        <f>if('LB Formula'!Q829 = 0, " ", 'LB Formula'!Q829)</f>
        <v> </v>
      </c>
      <c r="Y829" s="13" t="str">
        <f>'CB Formula'!A829&amp;", "&amp;'CB Formula'!B829   </f>
        <v>, </v>
      </c>
      <c r="AF829" s="13" t="str">
        <f>if('CB Formula'!N829 = 0, " ", 'CB Formula'!Q829)</f>
        <v> </v>
      </c>
      <c r="AG829" s="60" t="str">
        <f>'CB Formula'!C829   </f>
        <v/>
      </c>
      <c r="AH829" s="13" t="str">
        <f>'SAF Formula'!A829&amp;", "&amp;'SAF Formula'!B829   </f>
        <v>, </v>
      </c>
      <c r="AO829" s="13" t="str">
        <f>if('SAF Formula'!Q829 = 0, " ", 'SAF Formula'!R829)</f>
        <v> </v>
      </c>
      <c r="AP829" s="13" t="str">
        <f>'SAF Formula'!C829   </f>
        <v/>
      </c>
    </row>
    <row r="830">
      <c r="A830" s="13" t="str">
        <f>'IDL Formula'!A830&amp;", "&amp;'IDL Formula'!B830</f>
        <v>, </v>
      </c>
      <c r="H830" s="13" t="str">
        <f>if('IDL Formula'!N830 = 0, " ", 'IDL Formula'!N830)</f>
        <v> </v>
      </c>
      <c r="I830" s="13" t="str">
        <f>'PR Formula'!A830&amp;", "&amp;'PR Formula'!B830                           </f>
        <v>, </v>
      </c>
      <c r="P830" s="13" t="str">
        <f>if('PR Formula'!N830 = 0, " ", 'PR Formula'!N830)</f>
        <v> </v>
      </c>
      <c r="Q830" s="13" t="str">
        <f>'LB Formula'!A830&amp;", "&amp;'LB Formula'!B830   </f>
        <v>, </v>
      </c>
      <c r="X830" s="13" t="str">
        <f>if('LB Formula'!Q830 = 0, " ", 'LB Formula'!Q830)</f>
        <v> </v>
      </c>
      <c r="Y830" s="13" t="str">
        <f>'CB Formula'!A830&amp;", "&amp;'CB Formula'!B830   </f>
        <v>, </v>
      </c>
      <c r="AF830" s="13" t="str">
        <f>if('CB Formula'!N830 = 0, " ", 'CB Formula'!Q830)</f>
        <v> </v>
      </c>
      <c r="AG830" s="60" t="str">
        <f>'CB Formula'!C830   </f>
        <v/>
      </c>
      <c r="AH830" s="13" t="str">
        <f>'SAF Formula'!A830&amp;", "&amp;'SAF Formula'!B830   </f>
        <v>, </v>
      </c>
      <c r="AO830" s="13" t="str">
        <f>if('SAF Formula'!Q830 = 0, " ", 'SAF Formula'!R830)</f>
        <v> </v>
      </c>
      <c r="AP830" s="13" t="str">
        <f>'SAF Formula'!C830   </f>
        <v/>
      </c>
    </row>
    <row r="831">
      <c r="A831" s="13" t="str">
        <f>'IDL Formula'!A831&amp;", "&amp;'IDL Formula'!B831</f>
        <v>, </v>
      </c>
      <c r="H831" s="13" t="str">
        <f>if('IDL Formula'!N831 = 0, " ", 'IDL Formula'!N831)</f>
        <v> </v>
      </c>
      <c r="I831" s="13" t="str">
        <f>'PR Formula'!A831&amp;", "&amp;'PR Formula'!B831                           </f>
        <v>, </v>
      </c>
      <c r="P831" s="13" t="str">
        <f>if('PR Formula'!N831 = 0, " ", 'PR Formula'!N831)</f>
        <v> </v>
      </c>
      <c r="Q831" s="13" t="str">
        <f>'LB Formula'!A831&amp;", "&amp;'LB Formula'!B831   </f>
        <v>, </v>
      </c>
      <c r="X831" s="13" t="str">
        <f>if('LB Formula'!Q831 = 0, " ", 'LB Formula'!Q831)</f>
        <v> </v>
      </c>
      <c r="Y831" s="13" t="str">
        <f>'CB Formula'!A831&amp;", "&amp;'CB Formula'!B831   </f>
        <v>, </v>
      </c>
      <c r="AF831" s="13" t="str">
        <f>if('CB Formula'!N831 = 0, " ", 'CB Formula'!Q831)</f>
        <v> </v>
      </c>
      <c r="AG831" s="60" t="str">
        <f>'CB Formula'!C831   </f>
        <v/>
      </c>
      <c r="AH831" s="13" t="str">
        <f>'SAF Formula'!A831&amp;", "&amp;'SAF Formula'!B831   </f>
        <v>, </v>
      </c>
      <c r="AO831" s="13" t="str">
        <f>if('SAF Formula'!Q831 = 0, " ", 'SAF Formula'!R831)</f>
        <v> </v>
      </c>
      <c r="AP831" s="13" t="str">
        <f>'SAF Formula'!C831   </f>
        <v/>
      </c>
    </row>
    <row r="832">
      <c r="A832" s="13" t="str">
        <f>'IDL Formula'!A832&amp;", "&amp;'IDL Formula'!B832</f>
        <v>, </v>
      </c>
      <c r="H832" s="13" t="str">
        <f>if('IDL Formula'!N832 = 0, " ", 'IDL Formula'!N832)</f>
        <v> </v>
      </c>
      <c r="I832" s="13" t="str">
        <f>'PR Formula'!A832&amp;", "&amp;'PR Formula'!B832                           </f>
        <v>, </v>
      </c>
      <c r="P832" s="13" t="str">
        <f>if('PR Formula'!N832 = 0, " ", 'PR Formula'!N832)</f>
        <v> </v>
      </c>
      <c r="Q832" s="13" t="str">
        <f>'LB Formula'!A832&amp;", "&amp;'LB Formula'!B832   </f>
        <v>, </v>
      </c>
      <c r="X832" s="13" t="str">
        <f>if('LB Formula'!Q832 = 0, " ", 'LB Formula'!Q832)</f>
        <v> </v>
      </c>
      <c r="Y832" s="13" t="str">
        <f>'CB Formula'!A832&amp;", "&amp;'CB Formula'!B832   </f>
        <v>, </v>
      </c>
      <c r="AF832" s="13" t="str">
        <f>if('CB Formula'!N832 = 0, " ", 'CB Formula'!Q832)</f>
        <v> </v>
      </c>
      <c r="AG832" s="60" t="str">
        <f>'CB Formula'!C832   </f>
        <v/>
      </c>
      <c r="AH832" s="13" t="str">
        <f>'SAF Formula'!A832&amp;", "&amp;'SAF Formula'!B832   </f>
        <v>, </v>
      </c>
      <c r="AO832" s="13" t="str">
        <f>if('SAF Formula'!Q832 = 0, " ", 'SAF Formula'!R832)</f>
        <v> </v>
      </c>
      <c r="AP832" s="13" t="str">
        <f>'SAF Formula'!C832   </f>
        <v/>
      </c>
    </row>
    <row r="833">
      <c r="A833" s="13" t="str">
        <f>'IDL Formula'!A833&amp;", "&amp;'IDL Formula'!B833</f>
        <v>, </v>
      </c>
      <c r="H833" s="13" t="str">
        <f>if('IDL Formula'!N833 = 0, " ", 'IDL Formula'!N833)</f>
        <v> </v>
      </c>
      <c r="I833" s="13" t="str">
        <f>'PR Formula'!A833&amp;", "&amp;'PR Formula'!B833                           </f>
        <v>, </v>
      </c>
      <c r="P833" s="13" t="str">
        <f>if('PR Formula'!N833 = 0, " ", 'PR Formula'!N833)</f>
        <v> </v>
      </c>
      <c r="Q833" s="13" t="str">
        <f>'LB Formula'!A833&amp;", "&amp;'LB Formula'!B833   </f>
        <v>, </v>
      </c>
      <c r="X833" s="13" t="str">
        <f>if('LB Formula'!Q833 = 0, " ", 'LB Formula'!Q833)</f>
        <v> </v>
      </c>
      <c r="Y833" s="13" t="str">
        <f>'CB Formula'!A833&amp;", "&amp;'CB Formula'!B833   </f>
        <v>, </v>
      </c>
      <c r="AF833" s="13" t="str">
        <f>if('CB Formula'!N833 = 0, " ", 'CB Formula'!Q833)</f>
        <v> </v>
      </c>
      <c r="AG833" s="60" t="str">
        <f>'CB Formula'!C833   </f>
        <v/>
      </c>
      <c r="AH833" s="13" t="str">
        <f>'SAF Formula'!A833&amp;", "&amp;'SAF Formula'!B833   </f>
        <v>, </v>
      </c>
      <c r="AO833" s="13" t="str">
        <f>if('SAF Formula'!Q833 = 0, " ", 'SAF Formula'!R833)</f>
        <v> </v>
      </c>
      <c r="AP833" s="13" t="str">
        <f>'SAF Formula'!C833   </f>
        <v/>
      </c>
    </row>
    <row r="834">
      <c r="A834" s="13" t="str">
        <f>'IDL Formula'!A834&amp;", "&amp;'IDL Formula'!B834</f>
        <v>, </v>
      </c>
      <c r="H834" s="13" t="str">
        <f>if('IDL Formula'!N834 = 0, " ", 'IDL Formula'!N834)</f>
        <v> </v>
      </c>
      <c r="I834" s="13" t="str">
        <f>'PR Formula'!A834&amp;", "&amp;'PR Formula'!B834                           </f>
        <v>, </v>
      </c>
      <c r="P834" s="13" t="str">
        <f>if('PR Formula'!N834 = 0, " ", 'PR Formula'!N834)</f>
        <v> </v>
      </c>
      <c r="Q834" s="13" t="str">
        <f>'LB Formula'!A834&amp;", "&amp;'LB Formula'!B834   </f>
        <v>, </v>
      </c>
      <c r="X834" s="13" t="str">
        <f>if('LB Formula'!Q834 = 0, " ", 'LB Formula'!Q834)</f>
        <v> </v>
      </c>
      <c r="Y834" s="13" t="str">
        <f>'CB Formula'!A834&amp;", "&amp;'CB Formula'!B834   </f>
        <v>, </v>
      </c>
      <c r="AF834" s="13" t="str">
        <f>if('CB Formula'!N834 = 0, " ", 'CB Formula'!Q834)</f>
        <v> </v>
      </c>
      <c r="AG834" s="60" t="str">
        <f>'CB Formula'!C834   </f>
        <v/>
      </c>
      <c r="AH834" s="13" t="str">
        <f>'SAF Formula'!A834&amp;", "&amp;'SAF Formula'!B834   </f>
        <v>, </v>
      </c>
      <c r="AO834" s="13" t="str">
        <f>if('SAF Formula'!Q834 = 0, " ", 'SAF Formula'!R834)</f>
        <v> </v>
      </c>
      <c r="AP834" s="13" t="str">
        <f>'SAF Formula'!C834   </f>
        <v/>
      </c>
    </row>
    <row r="835">
      <c r="A835" s="13" t="str">
        <f>'IDL Formula'!A835&amp;", "&amp;'IDL Formula'!B835</f>
        <v>, </v>
      </c>
      <c r="H835" s="13" t="str">
        <f>if('IDL Formula'!N835 = 0, " ", 'IDL Formula'!N835)</f>
        <v> </v>
      </c>
      <c r="I835" s="13" t="str">
        <f>'PR Formula'!A835&amp;", "&amp;'PR Formula'!B835                           </f>
        <v>, </v>
      </c>
      <c r="P835" s="13" t="str">
        <f>if('PR Formula'!N835 = 0, " ", 'PR Formula'!N835)</f>
        <v> </v>
      </c>
      <c r="Q835" s="13" t="str">
        <f>'LB Formula'!A835&amp;", "&amp;'LB Formula'!B835   </f>
        <v>, </v>
      </c>
      <c r="X835" s="13" t="str">
        <f>if('LB Formula'!Q835 = 0, " ", 'LB Formula'!Q835)</f>
        <v> </v>
      </c>
      <c r="Y835" s="13" t="str">
        <f>'CB Formula'!A835&amp;", "&amp;'CB Formula'!B835   </f>
        <v>, </v>
      </c>
      <c r="AF835" s="13" t="str">
        <f>if('CB Formula'!N835 = 0, " ", 'CB Formula'!Q835)</f>
        <v> </v>
      </c>
      <c r="AG835" s="60" t="str">
        <f>'CB Formula'!C835   </f>
        <v/>
      </c>
      <c r="AH835" s="13" t="str">
        <f>'SAF Formula'!A835&amp;", "&amp;'SAF Formula'!B835   </f>
        <v>, </v>
      </c>
      <c r="AO835" s="13" t="str">
        <f>if('SAF Formula'!Q835 = 0, " ", 'SAF Formula'!R835)</f>
        <v> </v>
      </c>
      <c r="AP835" s="13" t="str">
        <f>'SAF Formula'!C835   </f>
        <v/>
      </c>
    </row>
    <row r="836">
      <c r="A836" s="13" t="str">
        <f>'IDL Formula'!A836&amp;", "&amp;'IDL Formula'!B836</f>
        <v>, </v>
      </c>
      <c r="H836" s="13" t="str">
        <f>if('IDL Formula'!N836 = 0, " ", 'IDL Formula'!N836)</f>
        <v> </v>
      </c>
      <c r="I836" s="13" t="str">
        <f>'PR Formula'!A836&amp;", "&amp;'PR Formula'!B836                           </f>
        <v>, </v>
      </c>
      <c r="P836" s="13" t="str">
        <f>if('PR Formula'!N836 = 0, " ", 'PR Formula'!N836)</f>
        <v> </v>
      </c>
      <c r="Q836" s="13" t="str">
        <f>'LB Formula'!A836&amp;", "&amp;'LB Formula'!B836   </f>
        <v>, </v>
      </c>
      <c r="X836" s="13" t="str">
        <f>if('LB Formula'!Q836 = 0, " ", 'LB Formula'!Q836)</f>
        <v> </v>
      </c>
      <c r="Y836" s="13" t="str">
        <f>'CB Formula'!A836&amp;", "&amp;'CB Formula'!B836   </f>
        <v>, </v>
      </c>
      <c r="AF836" s="13" t="str">
        <f>if('CB Formula'!N836 = 0, " ", 'CB Formula'!Q836)</f>
        <v> </v>
      </c>
      <c r="AG836" s="60" t="str">
        <f>'CB Formula'!C836   </f>
        <v/>
      </c>
      <c r="AH836" s="13" t="str">
        <f>'SAF Formula'!A836&amp;", "&amp;'SAF Formula'!B836   </f>
        <v>, </v>
      </c>
      <c r="AO836" s="13" t="str">
        <f>if('SAF Formula'!Q836 = 0, " ", 'SAF Formula'!R836)</f>
        <v> </v>
      </c>
      <c r="AP836" s="13" t="str">
        <f>'SAF Formula'!C836   </f>
        <v/>
      </c>
    </row>
    <row r="837">
      <c r="A837" s="13" t="str">
        <f>'IDL Formula'!A837&amp;", "&amp;'IDL Formula'!B837</f>
        <v>, </v>
      </c>
      <c r="H837" s="13" t="str">
        <f>if('IDL Formula'!N837 = 0, " ", 'IDL Formula'!N837)</f>
        <v> </v>
      </c>
      <c r="I837" s="13" t="str">
        <f>'PR Formula'!A837&amp;", "&amp;'PR Formula'!B837                           </f>
        <v>, </v>
      </c>
      <c r="P837" s="13" t="str">
        <f>if('PR Formula'!N837 = 0, " ", 'PR Formula'!N837)</f>
        <v> </v>
      </c>
      <c r="Q837" s="13" t="str">
        <f>'LB Formula'!A837&amp;", "&amp;'LB Formula'!B837   </f>
        <v>, </v>
      </c>
      <c r="X837" s="13" t="str">
        <f>if('LB Formula'!Q837 = 0, " ", 'LB Formula'!Q837)</f>
        <v> </v>
      </c>
      <c r="Y837" s="13" t="str">
        <f>'CB Formula'!A837&amp;", "&amp;'CB Formula'!B837   </f>
        <v>, </v>
      </c>
      <c r="AF837" s="13" t="str">
        <f>if('CB Formula'!N837 = 0, " ", 'CB Formula'!Q837)</f>
        <v> </v>
      </c>
      <c r="AG837" s="60" t="str">
        <f>'CB Formula'!C837   </f>
        <v/>
      </c>
      <c r="AH837" s="13" t="str">
        <f>'SAF Formula'!A837&amp;", "&amp;'SAF Formula'!B837   </f>
        <v>, </v>
      </c>
      <c r="AO837" s="13" t="str">
        <f>if('SAF Formula'!Q837 = 0, " ", 'SAF Formula'!R837)</f>
        <v> </v>
      </c>
      <c r="AP837" s="13" t="str">
        <f>'SAF Formula'!C837   </f>
        <v/>
      </c>
    </row>
    <row r="838">
      <c r="A838" s="13" t="str">
        <f>'IDL Formula'!A838&amp;", "&amp;'IDL Formula'!B838</f>
        <v>, </v>
      </c>
      <c r="H838" s="13" t="str">
        <f>if('IDL Formula'!N838 = 0, " ", 'IDL Formula'!N838)</f>
        <v> </v>
      </c>
      <c r="I838" s="13" t="str">
        <f>'PR Formula'!A838&amp;", "&amp;'PR Formula'!B838                           </f>
        <v>, </v>
      </c>
      <c r="P838" s="13" t="str">
        <f>if('PR Formula'!N838 = 0, " ", 'PR Formula'!N838)</f>
        <v> </v>
      </c>
      <c r="Q838" s="13" t="str">
        <f>'LB Formula'!A838&amp;", "&amp;'LB Formula'!B838   </f>
        <v>, </v>
      </c>
      <c r="X838" s="13" t="str">
        <f>if('LB Formula'!Q838 = 0, " ", 'LB Formula'!Q838)</f>
        <v> </v>
      </c>
      <c r="Y838" s="13" t="str">
        <f>'CB Formula'!A838&amp;", "&amp;'CB Formula'!B838   </f>
        <v>, </v>
      </c>
      <c r="AF838" s="13" t="str">
        <f>if('CB Formula'!N838 = 0, " ", 'CB Formula'!Q838)</f>
        <v> </v>
      </c>
      <c r="AG838" s="60" t="str">
        <f>'CB Formula'!C838   </f>
        <v/>
      </c>
      <c r="AH838" s="13" t="str">
        <f>'SAF Formula'!A838&amp;", "&amp;'SAF Formula'!B838   </f>
        <v>, </v>
      </c>
      <c r="AO838" s="13" t="str">
        <f>if('SAF Formula'!Q838 = 0, " ", 'SAF Formula'!R838)</f>
        <v> </v>
      </c>
      <c r="AP838" s="13" t="str">
        <f>'SAF Formula'!C838   </f>
        <v/>
      </c>
    </row>
    <row r="839">
      <c r="A839" s="13" t="str">
        <f>'IDL Formula'!A839&amp;", "&amp;'IDL Formula'!B839</f>
        <v>, </v>
      </c>
      <c r="H839" s="13" t="str">
        <f>if('IDL Formula'!N839 = 0, " ", 'IDL Formula'!N839)</f>
        <v> </v>
      </c>
      <c r="I839" s="13" t="str">
        <f>'PR Formula'!A839&amp;", "&amp;'PR Formula'!B839                           </f>
        <v>, </v>
      </c>
      <c r="P839" s="13" t="str">
        <f>if('PR Formula'!N839 = 0, " ", 'PR Formula'!N839)</f>
        <v> </v>
      </c>
      <c r="Q839" s="13" t="str">
        <f>'LB Formula'!A839&amp;", "&amp;'LB Formula'!B839   </f>
        <v>, </v>
      </c>
      <c r="X839" s="13" t="str">
        <f>if('LB Formula'!Q839 = 0, " ", 'LB Formula'!Q839)</f>
        <v> </v>
      </c>
      <c r="Y839" s="13" t="str">
        <f>'CB Formula'!A839&amp;", "&amp;'CB Formula'!B839   </f>
        <v>, </v>
      </c>
      <c r="AF839" s="13" t="str">
        <f>if('CB Formula'!N839 = 0, " ", 'CB Formula'!Q839)</f>
        <v> </v>
      </c>
      <c r="AG839" s="60" t="str">
        <f>'CB Formula'!C839   </f>
        <v/>
      </c>
      <c r="AH839" s="13" t="str">
        <f>'SAF Formula'!A839&amp;", "&amp;'SAF Formula'!B839   </f>
        <v>, </v>
      </c>
      <c r="AO839" s="13" t="str">
        <f>if('SAF Formula'!Q839 = 0, " ", 'SAF Formula'!R839)</f>
        <v> </v>
      </c>
      <c r="AP839" s="13" t="str">
        <f>'SAF Formula'!C839   </f>
        <v/>
      </c>
    </row>
    <row r="840">
      <c r="A840" s="13" t="str">
        <f>'IDL Formula'!A840&amp;", "&amp;'IDL Formula'!B840</f>
        <v>, </v>
      </c>
      <c r="H840" s="13" t="str">
        <f>if('IDL Formula'!N840 = 0, " ", 'IDL Formula'!N840)</f>
        <v> </v>
      </c>
      <c r="I840" s="13" t="str">
        <f>'PR Formula'!A840&amp;", "&amp;'PR Formula'!B840                           </f>
        <v>, </v>
      </c>
      <c r="P840" s="13" t="str">
        <f>if('PR Formula'!N840 = 0, " ", 'PR Formula'!N840)</f>
        <v> </v>
      </c>
      <c r="Q840" s="13" t="str">
        <f>'LB Formula'!A840&amp;", "&amp;'LB Formula'!B840   </f>
        <v>, </v>
      </c>
      <c r="X840" s="13" t="str">
        <f>if('LB Formula'!Q840 = 0, " ", 'LB Formula'!Q840)</f>
        <v> </v>
      </c>
      <c r="Y840" s="13" t="str">
        <f>'CB Formula'!A840&amp;", "&amp;'CB Formula'!B840   </f>
        <v>, </v>
      </c>
      <c r="AF840" s="13" t="str">
        <f>if('CB Formula'!N840 = 0, " ", 'CB Formula'!Q840)</f>
        <v> </v>
      </c>
      <c r="AG840" s="60" t="str">
        <f>'CB Formula'!C840   </f>
        <v/>
      </c>
      <c r="AH840" s="13" t="str">
        <f>'SAF Formula'!A840&amp;", "&amp;'SAF Formula'!B840   </f>
        <v>, </v>
      </c>
      <c r="AO840" s="13" t="str">
        <f>if('SAF Formula'!Q840 = 0, " ", 'SAF Formula'!R840)</f>
        <v> </v>
      </c>
      <c r="AP840" s="13" t="str">
        <f>'SAF Formula'!C840   </f>
        <v/>
      </c>
    </row>
    <row r="841">
      <c r="A841" s="13" t="str">
        <f>'IDL Formula'!A841&amp;", "&amp;'IDL Formula'!B841</f>
        <v>, </v>
      </c>
      <c r="H841" s="13" t="str">
        <f>if('IDL Formula'!N841 = 0, " ", 'IDL Formula'!N841)</f>
        <v> </v>
      </c>
      <c r="I841" s="13" t="str">
        <f>'PR Formula'!A841&amp;", "&amp;'PR Formula'!B841                           </f>
        <v>, </v>
      </c>
      <c r="P841" s="13" t="str">
        <f>if('PR Formula'!N841 = 0, " ", 'PR Formula'!N841)</f>
        <v> </v>
      </c>
      <c r="Q841" s="13" t="str">
        <f>'LB Formula'!A841&amp;", "&amp;'LB Formula'!B841   </f>
        <v>, </v>
      </c>
      <c r="X841" s="13" t="str">
        <f>if('LB Formula'!Q841 = 0, " ", 'LB Formula'!Q841)</f>
        <v> </v>
      </c>
      <c r="Y841" s="13" t="str">
        <f>'CB Formula'!A841&amp;", "&amp;'CB Formula'!B841   </f>
        <v>, </v>
      </c>
      <c r="AF841" s="13" t="str">
        <f>if('CB Formula'!N841 = 0, " ", 'CB Formula'!Q841)</f>
        <v> </v>
      </c>
      <c r="AG841" s="60" t="str">
        <f>'CB Formula'!C841   </f>
        <v/>
      </c>
      <c r="AH841" s="13" t="str">
        <f>'SAF Formula'!A841&amp;", "&amp;'SAF Formula'!B841   </f>
        <v>, </v>
      </c>
      <c r="AO841" s="13" t="str">
        <f>if('SAF Formula'!Q841 = 0, " ", 'SAF Formula'!R841)</f>
        <v> </v>
      </c>
      <c r="AP841" s="13" t="str">
        <f>'SAF Formula'!C841   </f>
        <v/>
      </c>
    </row>
    <row r="842">
      <c r="A842" s="13" t="str">
        <f>'IDL Formula'!A842&amp;", "&amp;'IDL Formula'!B842</f>
        <v>, </v>
      </c>
      <c r="H842" s="13" t="str">
        <f>if('IDL Formula'!N842 = 0, " ", 'IDL Formula'!N842)</f>
        <v> </v>
      </c>
      <c r="I842" s="13" t="str">
        <f>'PR Formula'!A842&amp;", "&amp;'PR Formula'!B842                           </f>
        <v>, </v>
      </c>
      <c r="P842" s="13" t="str">
        <f>if('PR Formula'!N842 = 0, " ", 'PR Formula'!N842)</f>
        <v> </v>
      </c>
      <c r="Q842" s="13" t="str">
        <f>'LB Formula'!A842&amp;", "&amp;'LB Formula'!B842   </f>
        <v>, </v>
      </c>
      <c r="X842" s="13" t="str">
        <f>if('LB Formula'!Q842 = 0, " ", 'LB Formula'!Q842)</f>
        <v> </v>
      </c>
      <c r="Y842" s="13" t="str">
        <f>'CB Formula'!A842&amp;", "&amp;'CB Formula'!B842   </f>
        <v>, </v>
      </c>
      <c r="AF842" s="13" t="str">
        <f>if('CB Formula'!N842 = 0, " ", 'CB Formula'!Q842)</f>
        <v> </v>
      </c>
      <c r="AG842" s="60" t="str">
        <f>'CB Formula'!C842   </f>
        <v/>
      </c>
      <c r="AH842" s="13" t="str">
        <f>'SAF Formula'!A842&amp;", "&amp;'SAF Formula'!B842   </f>
        <v>, </v>
      </c>
      <c r="AO842" s="13" t="str">
        <f>if('SAF Formula'!Q842 = 0, " ", 'SAF Formula'!R842)</f>
        <v> </v>
      </c>
      <c r="AP842" s="13" t="str">
        <f>'SAF Formula'!C842   </f>
        <v/>
      </c>
    </row>
    <row r="843">
      <c r="A843" s="13" t="str">
        <f>'IDL Formula'!A843&amp;", "&amp;'IDL Formula'!B843</f>
        <v>, </v>
      </c>
      <c r="H843" s="13" t="str">
        <f>if('IDL Formula'!N843 = 0, " ", 'IDL Formula'!N843)</f>
        <v> </v>
      </c>
      <c r="I843" s="13" t="str">
        <f>'PR Formula'!A843&amp;", "&amp;'PR Formula'!B843                           </f>
        <v>, </v>
      </c>
      <c r="P843" s="13" t="str">
        <f>if('PR Formula'!N843 = 0, " ", 'PR Formula'!N843)</f>
        <v> </v>
      </c>
      <c r="Q843" s="13" t="str">
        <f>'LB Formula'!A843&amp;", "&amp;'LB Formula'!B843   </f>
        <v>, </v>
      </c>
      <c r="X843" s="13" t="str">
        <f>if('LB Formula'!Q843 = 0, " ", 'LB Formula'!Q843)</f>
        <v> </v>
      </c>
      <c r="Y843" s="13" t="str">
        <f>'CB Formula'!A843&amp;", "&amp;'CB Formula'!B843   </f>
        <v>, </v>
      </c>
      <c r="AF843" s="13" t="str">
        <f>if('CB Formula'!N843 = 0, " ", 'CB Formula'!Q843)</f>
        <v> </v>
      </c>
      <c r="AG843" s="60" t="str">
        <f>'CB Formula'!C843   </f>
        <v/>
      </c>
      <c r="AH843" s="13" t="str">
        <f>'SAF Formula'!A843&amp;", "&amp;'SAF Formula'!B843   </f>
        <v>, </v>
      </c>
      <c r="AO843" s="13" t="str">
        <f>if('SAF Formula'!Q843 = 0, " ", 'SAF Formula'!R843)</f>
        <v> </v>
      </c>
      <c r="AP843" s="13" t="str">
        <f>'SAF Formula'!C843   </f>
        <v/>
      </c>
    </row>
    <row r="844">
      <c r="A844" s="13" t="str">
        <f>'IDL Formula'!A844&amp;", "&amp;'IDL Formula'!B844</f>
        <v>, </v>
      </c>
      <c r="H844" s="13" t="str">
        <f>if('IDL Formula'!N844 = 0, " ", 'IDL Formula'!N844)</f>
        <v> </v>
      </c>
      <c r="I844" s="13" t="str">
        <f>'PR Formula'!A844&amp;", "&amp;'PR Formula'!B844                           </f>
        <v>, </v>
      </c>
      <c r="P844" s="13" t="str">
        <f>if('PR Formula'!N844 = 0, " ", 'PR Formula'!N844)</f>
        <v> </v>
      </c>
      <c r="Q844" s="13" t="str">
        <f>'LB Formula'!A844&amp;", "&amp;'LB Formula'!B844   </f>
        <v>, </v>
      </c>
      <c r="X844" s="13" t="str">
        <f>if('LB Formula'!Q844 = 0, " ", 'LB Formula'!Q844)</f>
        <v> </v>
      </c>
      <c r="Y844" s="13" t="str">
        <f>'CB Formula'!A844&amp;", "&amp;'CB Formula'!B844   </f>
        <v>, </v>
      </c>
      <c r="AF844" s="13" t="str">
        <f>if('CB Formula'!N844 = 0, " ", 'CB Formula'!Q844)</f>
        <v> </v>
      </c>
      <c r="AG844" s="60" t="str">
        <f>'CB Formula'!C844   </f>
        <v/>
      </c>
      <c r="AH844" s="13" t="str">
        <f>'SAF Formula'!A844&amp;", "&amp;'SAF Formula'!B844   </f>
        <v>, </v>
      </c>
      <c r="AO844" s="13" t="str">
        <f>if('SAF Formula'!Q844 = 0, " ", 'SAF Formula'!R844)</f>
        <v> </v>
      </c>
      <c r="AP844" s="13" t="str">
        <f>'SAF Formula'!C844   </f>
        <v/>
      </c>
    </row>
    <row r="845">
      <c r="A845" s="13" t="str">
        <f>'IDL Formula'!A845&amp;", "&amp;'IDL Formula'!B845</f>
        <v>, </v>
      </c>
      <c r="H845" s="13" t="str">
        <f>if('IDL Formula'!N845 = 0, " ", 'IDL Formula'!N845)</f>
        <v> </v>
      </c>
      <c r="I845" s="13" t="str">
        <f>'PR Formula'!A845&amp;", "&amp;'PR Formula'!B845                           </f>
        <v>, </v>
      </c>
      <c r="P845" s="13" t="str">
        <f>if('PR Formula'!N845 = 0, " ", 'PR Formula'!N845)</f>
        <v> </v>
      </c>
      <c r="Q845" s="13" t="str">
        <f>'LB Formula'!A845&amp;", "&amp;'LB Formula'!B845   </f>
        <v>, </v>
      </c>
      <c r="X845" s="13" t="str">
        <f>if('LB Formula'!Q845 = 0, " ", 'LB Formula'!Q845)</f>
        <v> </v>
      </c>
      <c r="Y845" s="13" t="str">
        <f>'CB Formula'!A845&amp;", "&amp;'CB Formula'!B845   </f>
        <v>, </v>
      </c>
      <c r="AF845" s="13" t="str">
        <f>if('CB Formula'!N845 = 0, " ", 'CB Formula'!Q845)</f>
        <v> </v>
      </c>
      <c r="AG845" s="60" t="str">
        <f>'CB Formula'!C845   </f>
        <v/>
      </c>
      <c r="AH845" s="13" t="str">
        <f>'SAF Formula'!A845&amp;", "&amp;'SAF Formula'!B845   </f>
        <v>, </v>
      </c>
      <c r="AO845" s="13" t="str">
        <f>if('SAF Formula'!Q845 = 0, " ", 'SAF Formula'!R845)</f>
        <v> </v>
      </c>
      <c r="AP845" s="13" t="str">
        <f>'SAF Formula'!C845   </f>
        <v/>
      </c>
    </row>
    <row r="846">
      <c r="A846" s="13" t="str">
        <f>'IDL Formula'!A846&amp;", "&amp;'IDL Formula'!B846</f>
        <v>, </v>
      </c>
      <c r="H846" s="13" t="str">
        <f>if('IDL Formula'!N846 = 0, " ", 'IDL Formula'!N846)</f>
        <v> </v>
      </c>
      <c r="I846" s="13" t="str">
        <f>'PR Formula'!A846&amp;", "&amp;'PR Formula'!B846                           </f>
        <v>, </v>
      </c>
      <c r="P846" s="13" t="str">
        <f>if('PR Formula'!N846 = 0, " ", 'PR Formula'!N846)</f>
        <v> </v>
      </c>
      <c r="Q846" s="13" t="str">
        <f>'LB Formula'!A846&amp;", "&amp;'LB Formula'!B846   </f>
        <v>, </v>
      </c>
      <c r="X846" s="13" t="str">
        <f>if('LB Formula'!Q846 = 0, " ", 'LB Formula'!Q846)</f>
        <v> </v>
      </c>
      <c r="Y846" s="13" t="str">
        <f>'CB Formula'!A846&amp;", "&amp;'CB Formula'!B846   </f>
        <v>, </v>
      </c>
      <c r="AF846" s="13" t="str">
        <f>if('CB Formula'!N846 = 0, " ", 'CB Formula'!Q846)</f>
        <v> </v>
      </c>
      <c r="AG846" s="60" t="str">
        <f>'CB Formula'!C846   </f>
        <v/>
      </c>
      <c r="AH846" s="13" t="str">
        <f>'SAF Formula'!A846&amp;", "&amp;'SAF Formula'!B846   </f>
        <v>, </v>
      </c>
      <c r="AO846" s="13" t="str">
        <f>if('SAF Formula'!Q846 = 0, " ", 'SAF Formula'!R846)</f>
        <v> </v>
      </c>
      <c r="AP846" s="13" t="str">
        <f>'SAF Formula'!C846   </f>
        <v/>
      </c>
    </row>
    <row r="847">
      <c r="A847" s="13" t="str">
        <f>'IDL Formula'!A847&amp;", "&amp;'IDL Formula'!B847</f>
        <v>, </v>
      </c>
      <c r="H847" s="13" t="str">
        <f>if('IDL Formula'!N847 = 0, " ", 'IDL Formula'!N847)</f>
        <v> </v>
      </c>
      <c r="I847" s="13" t="str">
        <f>'PR Formula'!A847&amp;", "&amp;'PR Formula'!B847                           </f>
        <v>, </v>
      </c>
      <c r="P847" s="13" t="str">
        <f>if('PR Formula'!N847 = 0, " ", 'PR Formula'!N847)</f>
        <v> </v>
      </c>
      <c r="Q847" s="13" t="str">
        <f>'LB Formula'!A847&amp;", "&amp;'LB Formula'!B847   </f>
        <v>, </v>
      </c>
      <c r="X847" s="13" t="str">
        <f>if('LB Formula'!Q847 = 0, " ", 'LB Formula'!Q847)</f>
        <v> </v>
      </c>
      <c r="Y847" s="13" t="str">
        <f>'CB Formula'!A847&amp;", "&amp;'CB Formula'!B847   </f>
        <v>, </v>
      </c>
      <c r="AF847" s="13" t="str">
        <f>if('CB Formula'!N847 = 0, " ", 'CB Formula'!Q847)</f>
        <v> </v>
      </c>
      <c r="AG847" s="60" t="str">
        <f>'CB Formula'!C847   </f>
        <v/>
      </c>
      <c r="AH847" s="13" t="str">
        <f>'SAF Formula'!A847&amp;", "&amp;'SAF Formula'!B847   </f>
        <v>, </v>
      </c>
      <c r="AO847" s="13" t="str">
        <f>if('SAF Formula'!Q847 = 0, " ", 'SAF Formula'!R847)</f>
        <v> </v>
      </c>
      <c r="AP847" s="13" t="str">
        <f>'SAF Formula'!C847   </f>
        <v/>
      </c>
    </row>
    <row r="848">
      <c r="A848" s="13" t="str">
        <f>'IDL Formula'!A848&amp;", "&amp;'IDL Formula'!B848</f>
        <v>, </v>
      </c>
      <c r="H848" s="13" t="str">
        <f>if('IDL Formula'!N848 = 0, " ", 'IDL Formula'!N848)</f>
        <v> </v>
      </c>
      <c r="I848" s="13" t="str">
        <f>'PR Formula'!A848&amp;", "&amp;'PR Formula'!B848                           </f>
        <v>, </v>
      </c>
      <c r="P848" s="13" t="str">
        <f>if('PR Formula'!N848 = 0, " ", 'PR Formula'!N848)</f>
        <v> </v>
      </c>
      <c r="Q848" s="13" t="str">
        <f>'LB Formula'!A848&amp;", "&amp;'LB Formula'!B848   </f>
        <v>, </v>
      </c>
      <c r="X848" s="13" t="str">
        <f>if('LB Formula'!Q848 = 0, " ", 'LB Formula'!Q848)</f>
        <v> </v>
      </c>
      <c r="Y848" s="13" t="str">
        <f>'CB Formula'!A848&amp;", "&amp;'CB Formula'!B848   </f>
        <v>, </v>
      </c>
      <c r="AF848" s="13" t="str">
        <f>if('CB Formula'!N848 = 0, " ", 'CB Formula'!Q848)</f>
        <v> </v>
      </c>
      <c r="AG848" s="60" t="str">
        <f>'CB Formula'!C848   </f>
        <v/>
      </c>
      <c r="AH848" s="13" t="str">
        <f>'SAF Formula'!A848&amp;", "&amp;'SAF Formula'!B848   </f>
        <v>, </v>
      </c>
      <c r="AO848" s="13" t="str">
        <f>if('SAF Formula'!Q848 = 0, " ", 'SAF Formula'!R848)</f>
        <v> </v>
      </c>
      <c r="AP848" s="13" t="str">
        <f>'SAF Formula'!C848   </f>
        <v/>
      </c>
    </row>
    <row r="849">
      <c r="A849" s="13" t="str">
        <f>'IDL Formula'!A849&amp;", "&amp;'IDL Formula'!B849</f>
        <v>, </v>
      </c>
      <c r="H849" s="13" t="str">
        <f>if('IDL Formula'!N849 = 0, " ", 'IDL Formula'!N849)</f>
        <v> </v>
      </c>
      <c r="I849" s="13" t="str">
        <f>'PR Formula'!A849&amp;", "&amp;'PR Formula'!B849                           </f>
        <v>, </v>
      </c>
      <c r="P849" s="13" t="str">
        <f>if('PR Formula'!N849 = 0, " ", 'PR Formula'!N849)</f>
        <v> </v>
      </c>
      <c r="Q849" s="13" t="str">
        <f>'LB Formula'!A849&amp;", "&amp;'LB Formula'!B849   </f>
        <v>, </v>
      </c>
      <c r="X849" s="13" t="str">
        <f>if('LB Formula'!Q849 = 0, " ", 'LB Formula'!Q849)</f>
        <v> </v>
      </c>
      <c r="Y849" s="13" t="str">
        <f>'CB Formula'!A849&amp;", "&amp;'CB Formula'!B849   </f>
        <v>, </v>
      </c>
      <c r="AF849" s="13" t="str">
        <f>if('CB Formula'!N849 = 0, " ", 'CB Formula'!Q849)</f>
        <v> </v>
      </c>
      <c r="AG849" s="60" t="str">
        <f>'CB Formula'!C849   </f>
        <v/>
      </c>
      <c r="AH849" s="13" t="str">
        <f>'SAF Formula'!A849&amp;", "&amp;'SAF Formula'!B849   </f>
        <v>, </v>
      </c>
      <c r="AO849" s="13" t="str">
        <f>if('SAF Formula'!Q849 = 0, " ", 'SAF Formula'!R849)</f>
        <v> </v>
      </c>
      <c r="AP849" s="13" t="str">
        <f>'SAF Formula'!C849   </f>
        <v/>
      </c>
    </row>
    <row r="850">
      <c r="A850" s="13" t="str">
        <f>'IDL Formula'!A850&amp;", "&amp;'IDL Formula'!B850</f>
        <v>, </v>
      </c>
      <c r="H850" s="13" t="str">
        <f>if('IDL Formula'!N850 = 0, " ", 'IDL Formula'!N850)</f>
        <v> </v>
      </c>
      <c r="I850" s="13" t="str">
        <f>'PR Formula'!A850&amp;", "&amp;'PR Formula'!B850                           </f>
        <v>, </v>
      </c>
      <c r="P850" s="13" t="str">
        <f>if('PR Formula'!N850 = 0, " ", 'PR Formula'!N850)</f>
        <v> </v>
      </c>
      <c r="Q850" s="13" t="str">
        <f>'LB Formula'!A850&amp;", "&amp;'LB Formula'!B850   </f>
        <v>, </v>
      </c>
      <c r="X850" s="13" t="str">
        <f>if('LB Formula'!Q850 = 0, " ", 'LB Formula'!Q850)</f>
        <v> </v>
      </c>
      <c r="Y850" s="13" t="str">
        <f>'CB Formula'!A850&amp;", "&amp;'CB Formula'!B850   </f>
        <v>, </v>
      </c>
      <c r="AF850" s="13" t="str">
        <f>if('CB Formula'!N850 = 0, " ", 'CB Formula'!Q850)</f>
        <v> </v>
      </c>
      <c r="AG850" s="60" t="str">
        <f>'CB Formula'!C850   </f>
        <v/>
      </c>
      <c r="AH850" s="13" t="str">
        <f>'SAF Formula'!A850&amp;", "&amp;'SAF Formula'!B850   </f>
        <v>, </v>
      </c>
      <c r="AO850" s="13" t="str">
        <f>if('SAF Formula'!Q850 = 0, " ", 'SAF Formula'!R850)</f>
        <v> </v>
      </c>
      <c r="AP850" s="13" t="str">
        <f>'SAF Formula'!C850   </f>
        <v/>
      </c>
    </row>
    <row r="851">
      <c r="A851" s="13" t="str">
        <f>'IDL Formula'!A851&amp;", "&amp;'IDL Formula'!B851</f>
        <v>, </v>
      </c>
      <c r="H851" s="13" t="str">
        <f>if('IDL Formula'!N851 = 0, " ", 'IDL Formula'!N851)</f>
        <v> </v>
      </c>
      <c r="I851" s="13" t="str">
        <f>'PR Formula'!A851&amp;", "&amp;'PR Formula'!B851                           </f>
        <v>, </v>
      </c>
      <c r="P851" s="13" t="str">
        <f>if('PR Formula'!N851 = 0, " ", 'PR Formula'!N851)</f>
        <v> </v>
      </c>
      <c r="Q851" s="13" t="str">
        <f>'LB Formula'!A851&amp;", "&amp;'LB Formula'!B851   </f>
        <v>, </v>
      </c>
      <c r="X851" s="13" t="str">
        <f>if('LB Formula'!Q851 = 0, " ", 'LB Formula'!Q851)</f>
        <v> </v>
      </c>
      <c r="Y851" s="13" t="str">
        <f>'CB Formula'!A851&amp;", "&amp;'CB Formula'!B851   </f>
        <v>, </v>
      </c>
      <c r="AF851" s="13" t="str">
        <f>if('CB Formula'!N851 = 0, " ", 'CB Formula'!Q851)</f>
        <v> </v>
      </c>
      <c r="AG851" s="60" t="str">
        <f>'CB Formula'!C851   </f>
        <v/>
      </c>
      <c r="AH851" s="13" t="str">
        <f>'SAF Formula'!A851&amp;", "&amp;'SAF Formula'!B851   </f>
        <v>, </v>
      </c>
      <c r="AO851" s="13" t="str">
        <f>if('SAF Formula'!Q851 = 0, " ", 'SAF Formula'!R851)</f>
        <v> </v>
      </c>
      <c r="AP851" s="13" t="str">
        <f>'SAF Formula'!C851   </f>
        <v/>
      </c>
    </row>
    <row r="852">
      <c r="A852" s="13" t="str">
        <f>'IDL Formula'!A852&amp;", "&amp;'IDL Formula'!B852</f>
        <v>, </v>
      </c>
      <c r="H852" s="13" t="str">
        <f>if('IDL Formula'!N852 = 0, " ", 'IDL Formula'!N852)</f>
        <v> </v>
      </c>
      <c r="I852" s="13" t="str">
        <f>'PR Formula'!A852&amp;", "&amp;'PR Formula'!B852                           </f>
        <v>, </v>
      </c>
      <c r="P852" s="13" t="str">
        <f>if('PR Formula'!N852 = 0, " ", 'PR Formula'!N852)</f>
        <v> </v>
      </c>
      <c r="Q852" s="13" t="str">
        <f>'LB Formula'!A852&amp;", "&amp;'LB Formula'!B852   </f>
        <v>, </v>
      </c>
      <c r="X852" s="13" t="str">
        <f>if('LB Formula'!Q852 = 0, " ", 'LB Formula'!Q852)</f>
        <v> </v>
      </c>
      <c r="Y852" s="13" t="str">
        <f>'CB Formula'!A852&amp;", "&amp;'CB Formula'!B852   </f>
        <v>, </v>
      </c>
      <c r="AF852" s="13" t="str">
        <f>if('CB Formula'!N852 = 0, " ", 'CB Formula'!Q852)</f>
        <v> </v>
      </c>
      <c r="AG852" s="60" t="str">
        <f>'CB Formula'!C852   </f>
        <v/>
      </c>
      <c r="AH852" s="13" t="str">
        <f>'SAF Formula'!A852&amp;", "&amp;'SAF Formula'!B852   </f>
        <v>, </v>
      </c>
      <c r="AO852" s="13" t="str">
        <f>if('SAF Formula'!Q852 = 0, " ", 'SAF Formula'!R852)</f>
        <v> </v>
      </c>
      <c r="AP852" s="13" t="str">
        <f>'SAF Formula'!C852   </f>
        <v/>
      </c>
    </row>
    <row r="853">
      <c r="A853" s="13" t="str">
        <f>'IDL Formula'!A853&amp;", "&amp;'IDL Formula'!B853</f>
        <v>, </v>
      </c>
      <c r="H853" s="13" t="str">
        <f>if('IDL Formula'!N853 = 0, " ", 'IDL Formula'!N853)</f>
        <v> </v>
      </c>
      <c r="I853" s="13" t="str">
        <f>'PR Formula'!A853&amp;", "&amp;'PR Formula'!B853                           </f>
        <v>, </v>
      </c>
      <c r="P853" s="13" t="str">
        <f>if('PR Formula'!N853 = 0, " ", 'PR Formula'!N853)</f>
        <v> </v>
      </c>
      <c r="Q853" s="13" t="str">
        <f>'LB Formula'!A853&amp;", "&amp;'LB Formula'!B853   </f>
        <v>, </v>
      </c>
      <c r="X853" s="13" t="str">
        <f>if('LB Formula'!Q853 = 0, " ", 'LB Formula'!Q853)</f>
        <v> </v>
      </c>
      <c r="Y853" s="13" t="str">
        <f>'CB Formula'!A853&amp;", "&amp;'CB Formula'!B853   </f>
        <v>, </v>
      </c>
      <c r="AF853" s="13" t="str">
        <f>if('CB Formula'!N853 = 0, " ", 'CB Formula'!Q853)</f>
        <v> </v>
      </c>
      <c r="AG853" s="60" t="str">
        <f>'CB Formula'!C853   </f>
        <v/>
      </c>
      <c r="AH853" s="13" t="str">
        <f>'SAF Formula'!A853&amp;", "&amp;'SAF Formula'!B853   </f>
        <v>, </v>
      </c>
      <c r="AO853" s="13" t="str">
        <f>if('SAF Formula'!Q853 = 0, " ", 'SAF Formula'!R853)</f>
        <v> </v>
      </c>
      <c r="AP853" s="13" t="str">
        <f>'SAF Formula'!C853   </f>
        <v/>
      </c>
    </row>
    <row r="854">
      <c r="A854" s="13" t="str">
        <f>'IDL Formula'!A854&amp;", "&amp;'IDL Formula'!B854</f>
        <v>, </v>
      </c>
      <c r="H854" s="13" t="str">
        <f>if('IDL Formula'!N854 = 0, " ", 'IDL Formula'!N854)</f>
        <v> </v>
      </c>
      <c r="I854" s="13" t="str">
        <f>'PR Formula'!A854&amp;", "&amp;'PR Formula'!B854                           </f>
        <v>, </v>
      </c>
      <c r="P854" s="13" t="str">
        <f>if('PR Formula'!N854 = 0, " ", 'PR Formula'!N854)</f>
        <v> </v>
      </c>
      <c r="Q854" s="13" t="str">
        <f>'LB Formula'!A854&amp;", "&amp;'LB Formula'!B854   </f>
        <v>, </v>
      </c>
      <c r="X854" s="13" t="str">
        <f>if('LB Formula'!Q854 = 0, " ", 'LB Formula'!Q854)</f>
        <v> </v>
      </c>
      <c r="Y854" s="13" t="str">
        <f>'CB Formula'!A854&amp;", "&amp;'CB Formula'!B854   </f>
        <v>, </v>
      </c>
      <c r="AF854" s="13" t="str">
        <f>if('CB Formula'!N854 = 0, " ", 'CB Formula'!Q854)</f>
        <v> </v>
      </c>
      <c r="AG854" s="60" t="str">
        <f>'CB Formula'!C854   </f>
        <v/>
      </c>
      <c r="AH854" s="13" t="str">
        <f>'SAF Formula'!A854&amp;", "&amp;'SAF Formula'!B854   </f>
        <v>, </v>
      </c>
      <c r="AO854" s="13" t="str">
        <f>if('SAF Formula'!Q854 = 0, " ", 'SAF Formula'!R854)</f>
        <v> </v>
      </c>
      <c r="AP854" s="13" t="str">
        <f>'SAF Formula'!C854   </f>
        <v/>
      </c>
    </row>
    <row r="855">
      <c r="A855" s="13" t="str">
        <f>'IDL Formula'!A855&amp;", "&amp;'IDL Formula'!B855</f>
        <v>, </v>
      </c>
      <c r="H855" s="13" t="str">
        <f>if('IDL Formula'!N855 = 0, " ", 'IDL Formula'!N855)</f>
        <v> </v>
      </c>
      <c r="I855" s="13" t="str">
        <f>'PR Formula'!A855&amp;", "&amp;'PR Formula'!B855                           </f>
        <v>, </v>
      </c>
      <c r="P855" s="13" t="str">
        <f>if('PR Formula'!N855 = 0, " ", 'PR Formula'!N855)</f>
        <v> </v>
      </c>
      <c r="Q855" s="13" t="str">
        <f>'LB Formula'!A855&amp;", "&amp;'LB Formula'!B855   </f>
        <v>, </v>
      </c>
      <c r="X855" s="13" t="str">
        <f>if('LB Formula'!Q855 = 0, " ", 'LB Formula'!Q855)</f>
        <v> </v>
      </c>
      <c r="Y855" s="13" t="str">
        <f>'CB Formula'!A855&amp;", "&amp;'CB Formula'!B855   </f>
        <v>, </v>
      </c>
      <c r="AF855" s="13" t="str">
        <f>if('CB Formula'!N855 = 0, " ", 'CB Formula'!Q855)</f>
        <v> </v>
      </c>
      <c r="AG855" s="60" t="str">
        <f>'CB Formula'!C855   </f>
        <v/>
      </c>
      <c r="AH855" s="13" t="str">
        <f>'SAF Formula'!A855&amp;", "&amp;'SAF Formula'!B855   </f>
        <v>, </v>
      </c>
      <c r="AO855" s="13" t="str">
        <f>if('SAF Formula'!Q855 = 0, " ", 'SAF Formula'!R855)</f>
        <v> </v>
      </c>
      <c r="AP855" s="13" t="str">
        <f>'SAF Formula'!C855   </f>
        <v/>
      </c>
    </row>
    <row r="856">
      <c r="A856" s="13" t="str">
        <f>'IDL Formula'!A856&amp;", "&amp;'IDL Formula'!B856</f>
        <v>, </v>
      </c>
      <c r="H856" s="13" t="str">
        <f>if('IDL Formula'!N856 = 0, " ", 'IDL Formula'!N856)</f>
        <v> </v>
      </c>
      <c r="I856" s="13" t="str">
        <f>'PR Formula'!A856&amp;", "&amp;'PR Formula'!B856                           </f>
        <v>, </v>
      </c>
      <c r="P856" s="13" t="str">
        <f>if('PR Formula'!N856 = 0, " ", 'PR Formula'!N856)</f>
        <v> </v>
      </c>
      <c r="Q856" s="13" t="str">
        <f>'LB Formula'!A856&amp;", "&amp;'LB Formula'!B856   </f>
        <v>, </v>
      </c>
      <c r="X856" s="13" t="str">
        <f>if('LB Formula'!Q856 = 0, " ", 'LB Formula'!Q856)</f>
        <v> </v>
      </c>
      <c r="Y856" s="13" t="str">
        <f>'CB Formula'!A856&amp;", "&amp;'CB Formula'!B856   </f>
        <v>, </v>
      </c>
      <c r="AF856" s="13" t="str">
        <f>if('CB Formula'!N856 = 0, " ", 'CB Formula'!Q856)</f>
        <v> </v>
      </c>
      <c r="AG856" s="60" t="str">
        <f>'CB Formula'!C856   </f>
        <v/>
      </c>
      <c r="AH856" s="13" t="str">
        <f>'SAF Formula'!A856&amp;", "&amp;'SAF Formula'!B856   </f>
        <v>, </v>
      </c>
      <c r="AO856" s="13" t="str">
        <f>if('SAF Formula'!Q856 = 0, " ", 'SAF Formula'!R856)</f>
        <v> </v>
      </c>
      <c r="AP856" s="13" t="str">
        <f>'SAF Formula'!C856   </f>
        <v/>
      </c>
    </row>
    <row r="857">
      <c r="A857" s="13" t="str">
        <f>'IDL Formula'!A857&amp;", "&amp;'IDL Formula'!B857</f>
        <v>, </v>
      </c>
      <c r="H857" s="13" t="str">
        <f>if('IDL Formula'!N857 = 0, " ", 'IDL Formula'!N857)</f>
        <v> </v>
      </c>
      <c r="I857" s="13" t="str">
        <f>'PR Formula'!A857&amp;", "&amp;'PR Formula'!B857                           </f>
        <v>, </v>
      </c>
      <c r="P857" s="13" t="str">
        <f>if('PR Formula'!N857 = 0, " ", 'PR Formula'!N857)</f>
        <v> </v>
      </c>
      <c r="Q857" s="13" t="str">
        <f>'LB Formula'!A857&amp;", "&amp;'LB Formula'!B857   </f>
        <v>, </v>
      </c>
      <c r="X857" s="13" t="str">
        <f>if('LB Formula'!Q857 = 0, " ", 'LB Formula'!Q857)</f>
        <v> </v>
      </c>
      <c r="Y857" s="13" t="str">
        <f>'CB Formula'!A857&amp;", "&amp;'CB Formula'!B857   </f>
        <v>, </v>
      </c>
      <c r="AF857" s="13" t="str">
        <f>if('CB Formula'!N857 = 0, " ", 'CB Formula'!Q857)</f>
        <v> </v>
      </c>
      <c r="AG857" s="60" t="str">
        <f>'CB Formula'!C857   </f>
        <v/>
      </c>
      <c r="AH857" s="13" t="str">
        <f>'SAF Formula'!A857&amp;", "&amp;'SAF Formula'!B857   </f>
        <v>, </v>
      </c>
      <c r="AO857" s="13" t="str">
        <f>if('SAF Formula'!Q857 = 0, " ", 'SAF Formula'!R857)</f>
        <v> </v>
      </c>
      <c r="AP857" s="13" t="str">
        <f>'SAF Formula'!C857   </f>
        <v/>
      </c>
    </row>
    <row r="858">
      <c r="A858" s="13" t="str">
        <f>'IDL Formula'!A858&amp;", "&amp;'IDL Formula'!B858</f>
        <v>, </v>
      </c>
      <c r="H858" s="13" t="str">
        <f>if('IDL Formula'!N858 = 0, " ", 'IDL Formula'!N858)</f>
        <v> </v>
      </c>
      <c r="I858" s="13" t="str">
        <f>'PR Formula'!A858&amp;", "&amp;'PR Formula'!B858                           </f>
        <v>, </v>
      </c>
      <c r="P858" s="13" t="str">
        <f>if('PR Formula'!N858 = 0, " ", 'PR Formula'!N858)</f>
        <v> </v>
      </c>
      <c r="Q858" s="13" t="str">
        <f>'LB Formula'!A858&amp;", "&amp;'LB Formula'!B858   </f>
        <v>, </v>
      </c>
      <c r="X858" s="13" t="str">
        <f>if('LB Formula'!Q858 = 0, " ", 'LB Formula'!Q858)</f>
        <v> </v>
      </c>
      <c r="Y858" s="13" t="str">
        <f>'CB Formula'!A858&amp;", "&amp;'CB Formula'!B858   </f>
        <v>, </v>
      </c>
      <c r="AF858" s="13" t="str">
        <f>if('CB Formula'!N858 = 0, " ", 'CB Formula'!Q858)</f>
        <v> </v>
      </c>
      <c r="AG858" s="60" t="str">
        <f>'CB Formula'!C858   </f>
        <v/>
      </c>
      <c r="AH858" s="13" t="str">
        <f>'SAF Formula'!A858&amp;", "&amp;'SAF Formula'!B858   </f>
        <v>, </v>
      </c>
      <c r="AO858" s="13" t="str">
        <f>if('SAF Formula'!Q858 = 0, " ", 'SAF Formula'!R858)</f>
        <v> </v>
      </c>
      <c r="AP858" s="13" t="str">
        <f>'SAF Formula'!C858   </f>
        <v/>
      </c>
    </row>
    <row r="859">
      <c r="A859" s="13" t="str">
        <f>'IDL Formula'!A859&amp;", "&amp;'IDL Formula'!B859</f>
        <v>, </v>
      </c>
      <c r="H859" s="13" t="str">
        <f>if('IDL Formula'!N859 = 0, " ", 'IDL Formula'!N859)</f>
        <v> </v>
      </c>
      <c r="I859" s="13" t="str">
        <f>'PR Formula'!A859&amp;", "&amp;'PR Formula'!B859                           </f>
        <v>, </v>
      </c>
      <c r="P859" s="13" t="str">
        <f>if('PR Formula'!N859 = 0, " ", 'PR Formula'!N859)</f>
        <v> </v>
      </c>
      <c r="Q859" s="13" t="str">
        <f>'LB Formula'!A859&amp;", "&amp;'LB Formula'!B859   </f>
        <v>, </v>
      </c>
      <c r="X859" s="13" t="str">
        <f>if('LB Formula'!Q859 = 0, " ", 'LB Formula'!Q859)</f>
        <v> </v>
      </c>
      <c r="Y859" s="13" t="str">
        <f>'CB Formula'!A859&amp;", "&amp;'CB Formula'!B859   </f>
        <v>, </v>
      </c>
      <c r="AF859" s="13" t="str">
        <f>if('CB Formula'!N859 = 0, " ", 'CB Formula'!Q859)</f>
        <v> </v>
      </c>
      <c r="AG859" s="60" t="str">
        <f>'CB Formula'!C859   </f>
        <v/>
      </c>
      <c r="AH859" s="13" t="str">
        <f>'SAF Formula'!A859&amp;", "&amp;'SAF Formula'!B859   </f>
        <v>, </v>
      </c>
      <c r="AO859" s="13" t="str">
        <f>if('SAF Formula'!Q859 = 0, " ", 'SAF Formula'!R859)</f>
        <v> </v>
      </c>
      <c r="AP859" s="13" t="str">
        <f>'SAF Formula'!C859   </f>
        <v/>
      </c>
    </row>
    <row r="860">
      <c r="A860" s="13" t="str">
        <f>'IDL Formula'!A860&amp;", "&amp;'IDL Formula'!B860</f>
        <v>, </v>
      </c>
      <c r="H860" s="13" t="str">
        <f>if('IDL Formula'!N860 = 0, " ", 'IDL Formula'!N860)</f>
        <v> </v>
      </c>
      <c r="I860" s="13" t="str">
        <f>'PR Formula'!A860&amp;", "&amp;'PR Formula'!B860                           </f>
        <v>, </v>
      </c>
      <c r="P860" s="13" t="str">
        <f>if('PR Formula'!N860 = 0, " ", 'PR Formula'!N860)</f>
        <v> </v>
      </c>
      <c r="Q860" s="13" t="str">
        <f>'LB Formula'!A860&amp;", "&amp;'LB Formula'!B860   </f>
        <v>, </v>
      </c>
      <c r="X860" s="13" t="str">
        <f>if('LB Formula'!Q860 = 0, " ", 'LB Formula'!Q860)</f>
        <v> </v>
      </c>
      <c r="Y860" s="13" t="str">
        <f>'CB Formula'!A860&amp;", "&amp;'CB Formula'!B860   </f>
        <v>, </v>
      </c>
      <c r="AF860" s="13" t="str">
        <f>if('CB Formula'!N860 = 0, " ", 'CB Formula'!Q860)</f>
        <v> </v>
      </c>
      <c r="AG860" s="60" t="str">
        <f>'CB Formula'!C860   </f>
        <v/>
      </c>
      <c r="AH860" s="13" t="str">
        <f>'SAF Formula'!A860&amp;", "&amp;'SAF Formula'!B860   </f>
        <v>, </v>
      </c>
      <c r="AO860" s="13" t="str">
        <f>if('SAF Formula'!Q860 = 0, " ", 'SAF Formula'!R860)</f>
        <v> </v>
      </c>
      <c r="AP860" s="13" t="str">
        <f>'SAF Formula'!C860   </f>
        <v/>
      </c>
    </row>
    <row r="861">
      <c r="A861" s="13" t="str">
        <f>'IDL Formula'!A861&amp;", "&amp;'IDL Formula'!B861</f>
        <v>, </v>
      </c>
      <c r="H861" s="13" t="str">
        <f>if('IDL Formula'!N861 = 0, " ", 'IDL Formula'!N861)</f>
        <v> </v>
      </c>
      <c r="I861" s="13" t="str">
        <f>'PR Formula'!A861&amp;", "&amp;'PR Formula'!B861                           </f>
        <v>, </v>
      </c>
      <c r="P861" s="13" t="str">
        <f>if('PR Formula'!N861 = 0, " ", 'PR Formula'!N861)</f>
        <v> </v>
      </c>
      <c r="Q861" s="13" t="str">
        <f>'LB Formula'!A861&amp;", "&amp;'LB Formula'!B861   </f>
        <v>, </v>
      </c>
      <c r="X861" s="13" t="str">
        <f>if('LB Formula'!Q861 = 0, " ", 'LB Formula'!Q861)</f>
        <v> </v>
      </c>
      <c r="Y861" s="13" t="str">
        <f>'CB Formula'!A861&amp;", "&amp;'CB Formula'!B861   </f>
        <v>, </v>
      </c>
      <c r="AF861" s="13" t="str">
        <f>if('CB Formula'!N861 = 0, " ", 'CB Formula'!Q861)</f>
        <v> </v>
      </c>
      <c r="AG861" s="60" t="str">
        <f>'CB Formula'!C861   </f>
        <v/>
      </c>
      <c r="AH861" s="13" t="str">
        <f>'SAF Formula'!A861&amp;", "&amp;'SAF Formula'!B861   </f>
        <v>, </v>
      </c>
      <c r="AO861" s="13" t="str">
        <f>if('SAF Formula'!Q861 = 0, " ", 'SAF Formula'!R861)</f>
        <v> </v>
      </c>
      <c r="AP861" s="13" t="str">
        <f>'SAF Formula'!C861   </f>
        <v/>
      </c>
    </row>
    <row r="862">
      <c r="A862" s="13" t="str">
        <f>'IDL Formula'!A862&amp;", "&amp;'IDL Formula'!B862</f>
        <v>, </v>
      </c>
      <c r="H862" s="13" t="str">
        <f>if('IDL Formula'!N862 = 0, " ", 'IDL Formula'!N862)</f>
        <v> </v>
      </c>
      <c r="I862" s="13" t="str">
        <f>'PR Formula'!A862&amp;", "&amp;'PR Formula'!B862                           </f>
        <v>, </v>
      </c>
      <c r="P862" s="13" t="str">
        <f>if('PR Formula'!N862 = 0, " ", 'PR Formula'!N862)</f>
        <v> </v>
      </c>
      <c r="Q862" s="13" t="str">
        <f>'LB Formula'!A862&amp;", "&amp;'LB Formula'!B862   </f>
        <v>, </v>
      </c>
      <c r="X862" s="13" t="str">
        <f>if('LB Formula'!Q862 = 0, " ", 'LB Formula'!Q862)</f>
        <v> </v>
      </c>
      <c r="Y862" s="13" t="str">
        <f>'CB Formula'!A862&amp;", "&amp;'CB Formula'!B862   </f>
        <v>, </v>
      </c>
      <c r="AF862" s="13" t="str">
        <f>if('CB Formula'!N862 = 0, " ", 'CB Formula'!Q862)</f>
        <v> </v>
      </c>
      <c r="AG862" s="60" t="str">
        <f>'CB Formula'!C862   </f>
        <v/>
      </c>
      <c r="AH862" s="13" t="str">
        <f>'SAF Formula'!A862&amp;", "&amp;'SAF Formula'!B862   </f>
        <v>, </v>
      </c>
      <c r="AO862" s="13" t="str">
        <f>if('SAF Formula'!Q862 = 0, " ", 'SAF Formula'!R862)</f>
        <v> </v>
      </c>
      <c r="AP862" s="13" t="str">
        <f>'SAF Formula'!C862   </f>
        <v/>
      </c>
    </row>
    <row r="863">
      <c r="A863" s="13" t="str">
        <f>'IDL Formula'!A863&amp;", "&amp;'IDL Formula'!B863</f>
        <v>, </v>
      </c>
      <c r="H863" s="13" t="str">
        <f>if('IDL Formula'!N863 = 0, " ", 'IDL Formula'!N863)</f>
        <v> </v>
      </c>
      <c r="I863" s="13" t="str">
        <f>'PR Formula'!A863&amp;", "&amp;'PR Formula'!B863                           </f>
        <v>, </v>
      </c>
      <c r="P863" s="13" t="str">
        <f>if('PR Formula'!N863 = 0, " ", 'PR Formula'!N863)</f>
        <v> </v>
      </c>
      <c r="Q863" s="13" t="str">
        <f>'LB Formula'!A863&amp;", "&amp;'LB Formula'!B863   </f>
        <v>, </v>
      </c>
      <c r="X863" s="13" t="str">
        <f>if('LB Formula'!Q863 = 0, " ", 'LB Formula'!Q863)</f>
        <v> </v>
      </c>
      <c r="Y863" s="13" t="str">
        <f>'CB Formula'!A863&amp;", "&amp;'CB Formula'!B863   </f>
        <v>, </v>
      </c>
      <c r="AF863" s="13" t="str">
        <f>if('CB Formula'!N863 = 0, " ", 'CB Formula'!Q863)</f>
        <v> </v>
      </c>
      <c r="AG863" s="60" t="str">
        <f>'CB Formula'!C863   </f>
        <v/>
      </c>
      <c r="AH863" s="13" t="str">
        <f>'SAF Formula'!A863&amp;", "&amp;'SAF Formula'!B863   </f>
        <v>, </v>
      </c>
      <c r="AO863" s="13" t="str">
        <f>if('SAF Formula'!Q863 = 0, " ", 'SAF Formula'!R863)</f>
        <v> </v>
      </c>
      <c r="AP863" s="13" t="str">
        <f>'SAF Formula'!C863   </f>
        <v/>
      </c>
    </row>
    <row r="864">
      <c r="A864" s="13" t="str">
        <f>'IDL Formula'!A864&amp;", "&amp;'IDL Formula'!B864</f>
        <v>, </v>
      </c>
      <c r="H864" s="13" t="str">
        <f>if('IDL Formula'!N864 = 0, " ", 'IDL Formula'!N864)</f>
        <v> </v>
      </c>
      <c r="I864" s="13" t="str">
        <f>'PR Formula'!A864&amp;", "&amp;'PR Formula'!B864                           </f>
        <v>, </v>
      </c>
      <c r="P864" s="13" t="str">
        <f>if('PR Formula'!N864 = 0, " ", 'PR Formula'!N864)</f>
        <v> </v>
      </c>
      <c r="Q864" s="13" t="str">
        <f>'LB Formula'!A864&amp;", "&amp;'LB Formula'!B864   </f>
        <v>, </v>
      </c>
      <c r="X864" s="13" t="str">
        <f>if('LB Formula'!Q864 = 0, " ", 'LB Formula'!Q864)</f>
        <v> </v>
      </c>
      <c r="Y864" s="13" t="str">
        <f>'CB Formula'!A864&amp;", "&amp;'CB Formula'!B864   </f>
        <v>, </v>
      </c>
      <c r="AF864" s="13" t="str">
        <f>if('CB Formula'!N864 = 0, " ", 'CB Formula'!Q864)</f>
        <v> </v>
      </c>
      <c r="AG864" s="60" t="str">
        <f>'CB Formula'!C864   </f>
        <v/>
      </c>
      <c r="AH864" s="13" t="str">
        <f>'SAF Formula'!A864&amp;", "&amp;'SAF Formula'!B864   </f>
        <v>, </v>
      </c>
      <c r="AO864" s="13" t="str">
        <f>if('SAF Formula'!Q864 = 0, " ", 'SAF Formula'!R864)</f>
        <v> </v>
      </c>
      <c r="AP864" s="13" t="str">
        <f>'SAF Formula'!C864   </f>
        <v/>
      </c>
    </row>
    <row r="865">
      <c r="A865" s="13" t="str">
        <f>'IDL Formula'!A865&amp;", "&amp;'IDL Formula'!B865</f>
        <v>, </v>
      </c>
      <c r="H865" s="13" t="str">
        <f>if('IDL Formula'!N865 = 0, " ", 'IDL Formula'!N865)</f>
        <v> </v>
      </c>
      <c r="I865" s="13" t="str">
        <f>'PR Formula'!A865&amp;", "&amp;'PR Formula'!B865                           </f>
        <v>, </v>
      </c>
      <c r="P865" s="13" t="str">
        <f>if('PR Formula'!N865 = 0, " ", 'PR Formula'!N865)</f>
        <v> </v>
      </c>
      <c r="Q865" s="13" t="str">
        <f>'LB Formula'!A865&amp;", "&amp;'LB Formula'!B865   </f>
        <v>, </v>
      </c>
      <c r="X865" s="13" t="str">
        <f>if('LB Formula'!Q865 = 0, " ", 'LB Formula'!Q865)</f>
        <v> </v>
      </c>
      <c r="Y865" s="13" t="str">
        <f>'CB Formula'!A865&amp;", "&amp;'CB Formula'!B865   </f>
        <v>, </v>
      </c>
      <c r="AF865" s="13" t="str">
        <f>if('CB Formula'!N865 = 0, " ", 'CB Formula'!Q865)</f>
        <v> </v>
      </c>
      <c r="AG865" s="60" t="str">
        <f>'CB Formula'!C865   </f>
        <v/>
      </c>
      <c r="AH865" s="13" t="str">
        <f>'SAF Formula'!A865&amp;", "&amp;'SAF Formula'!B865   </f>
        <v>, </v>
      </c>
      <c r="AO865" s="13" t="str">
        <f>if('SAF Formula'!Q865 = 0, " ", 'SAF Formula'!R865)</f>
        <v> </v>
      </c>
      <c r="AP865" s="13" t="str">
        <f>'SAF Formula'!C865   </f>
        <v/>
      </c>
    </row>
    <row r="866">
      <c r="A866" s="13" t="str">
        <f>'IDL Formula'!A866&amp;", "&amp;'IDL Formula'!B866</f>
        <v>, </v>
      </c>
      <c r="H866" s="13" t="str">
        <f>if('IDL Formula'!N866 = 0, " ", 'IDL Formula'!N866)</f>
        <v> </v>
      </c>
      <c r="I866" s="13" t="str">
        <f>'PR Formula'!A866&amp;", "&amp;'PR Formula'!B866                           </f>
        <v>, </v>
      </c>
      <c r="P866" s="13" t="str">
        <f>if('PR Formula'!N866 = 0, " ", 'PR Formula'!N866)</f>
        <v> </v>
      </c>
      <c r="Q866" s="13" t="str">
        <f>'LB Formula'!A866&amp;", "&amp;'LB Formula'!B866   </f>
        <v>, </v>
      </c>
      <c r="X866" s="13" t="str">
        <f>if('LB Formula'!Q866 = 0, " ", 'LB Formula'!Q866)</f>
        <v> </v>
      </c>
      <c r="Y866" s="13" t="str">
        <f>'CB Formula'!A866&amp;", "&amp;'CB Formula'!B866   </f>
        <v>, </v>
      </c>
      <c r="AF866" s="13" t="str">
        <f>if('CB Formula'!N866 = 0, " ", 'CB Formula'!Q866)</f>
        <v> </v>
      </c>
      <c r="AG866" s="60" t="str">
        <f>'CB Formula'!C866   </f>
        <v/>
      </c>
      <c r="AH866" s="13" t="str">
        <f>'SAF Formula'!A866&amp;", "&amp;'SAF Formula'!B866   </f>
        <v>, </v>
      </c>
      <c r="AO866" s="13" t="str">
        <f>if('SAF Formula'!Q866 = 0, " ", 'SAF Formula'!R866)</f>
        <v> </v>
      </c>
      <c r="AP866" s="13" t="str">
        <f>'SAF Formula'!C866   </f>
        <v/>
      </c>
    </row>
    <row r="867">
      <c r="A867" s="13" t="str">
        <f>'IDL Formula'!A867&amp;", "&amp;'IDL Formula'!B867</f>
        <v>, </v>
      </c>
      <c r="H867" s="13" t="str">
        <f>if('IDL Formula'!N867 = 0, " ", 'IDL Formula'!N867)</f>
        <v> </v>
      </c>
      <c r="I867" s="13" t="str">
        <f>'PR Formula'!A867&amp;", "&amp;'PR Formula'!B867                           </f>
        <v>, </v>
      </c>
      <c r="P867" s="13" t="str">
        <f>if('PR Formula'!N867 = 0, " ", 'PR Formula'!N867)</f>
        <v> </v>
      </c>
      <c r="Q867" s="13" t="str">
        <f>'LB Formula'!A867&amp;", "&amp;'LB Formula'!B867   </f>
        <v>, </v>
      </c>
      <c r="X867" s="13" t="str">
        <f>if('LB Formula'!Q867 = 0, " ", 'LB Formula'!Q867)</f>
        <v> </v>
      </c>
      <c r="Y867" s="13" t="str">
        <f>'CB Formula'!A867&amp;", "&amp;'CB Formula'!B867   </f>
        <v>, </v>
      </c>
      <c r="AF867" s="13" t="str">
        <f>if('CB Formula'!N867 = 0, " ", 'CB Formula'!Q867)</f>
        <v> </v>
      </c>
      <c r="AG867" s="60" t="str">
        <f>'CB Formula'!C867   </f>
        <v/>
      </c>
      <c r="AH867" s="13" t="str">
        <f>'SAF Formula'!A867&amp;", "&amp;'SAF Formula'!B867   </f>
        <v>, </v>
      </c>
      <c r="AO867" s="13" t="str">
        <f>if('SAF Formula'!Q867 = 0, " ", 'SAF Formula'!R867)</f>
        <v> </v>
      </c>
      <c r="AP867" s="13" t="str">
        <f>'SAF Formula'!C867   </f>
        <v/>
      </c>
    </row>
    <row r="868">
      <c r="A868" s="13" t="str">
        <f>'IDL Formula'!A868&amp;", "&amp;'IDL Formula'!B868</f>
        <v>, </v>
      </c>
      <c r="H868" s="13" t="str">
        <f>if('IDL Formula'!N868 = 0, " ", 'IDL Formula'!N868)</f>
        <v> </v>
      </c>
      <c r="I868" s="13" t="str">
        <f>'PR Formula'!A868&amp;", "&amp;'PR Formula'!B868                           </f>
        <v>, </v>
      </c>
      <c r="P868" s="13" t="str">
        <f>if('PR Formula'!N868 = 0, " ", 'PR Formula'!N868)</f>
        <v> </v>
      </c>
      <c r="Q868" s="13" t="str">
        <f>'LB Formula'!A868&amp;", "&amp;'LB Formula'!B868   </f>
        <v>, </v>
      </c>
      <c r="X868" s="13" t="str">
        <f>if('LB Formula'!Q868 = 0, " ", 'LB Formula'!Q868)</f>
        <v> </v>
      </c>
      <c r="Y868" s="13" t="str">
        <f>'CB Formula'!A868&amp;", "&amp;'CB Formula'!B868   </f>
        <v>, </v>
      </c>
      <c r="AF868" s="13" t="str">
        <f>if('CB Formula'!N868 = 0, " ", 'CB Formula'!Q868)</f>
        <v> </v>
      </c>
      <c r="AG868" s="60" t="str">
        <f>'CB Formula'!C868   </f>
        <v/>
      </c>
      <c r="AH868" s="13" t="str">
        <f>'SAF Formula'!A868&amp;", "&amp;'SAF Formula'!B868   </f>
        <v>, </v>
      </c>
      <c r="AO868" s="13" t="str">
        <f>if('SAF Formula'!Q868 = 0, " ", 'SAF Formula'!R868)</f>
        <v> </v>
      </c>
      <c r="AP868" s="13" t="str">
        <f>'SAF Formula'!C868   </f>
        <v/>
      </c>
    </row>
    <row r="869">
      <c r="A869" s="13" t="str">
        <f>'IDL Formula'!A869&amp;", "&amp;'IDL Formula'!B869</f>
        <v>, </v>
      </c>
      <c r="H869" s="13" t="str">
        <f>if('IDL Formula'!N869 = 0, " ", 'IDL Formula'!N869)</f>
        <v> </v>
      </c>
      <c r="I869" s="13" t="str">
        <f>'PR Formula'!A869&amp;", "&amp;'PR Formula'!B869                           </f>
        <v>, </v>
      </c>
      <c r="P869" s="13" t="str">
        <f>if('PR Formula'!N869 = 0, " ", 'PR Formula'!N869)</f>
        <v> </v>
      </c>
      <c r="Q869" s="13" t="str">
        <f>'LB Formula'!A869&amp;", "&amp;'LB Formula'!B869   </f>
        <v>, </v>
      </c>
      <c r="X869" s="13" t="str">
        <f>if('LB Formula'!Q869 = 0, " ", 'LB Formula'!Q869)</f>
        <v> </v>
      </c>
      <c r="Y869" s="13" t="str">
        <f>'CB Formula'!A869&amp;", "&amp;'CB Formula'!B869   </f>
        <v>, </v>
      </c>
      <c r="AF869" s="13" t="str">
        <f>if('CB Formula'!N869 = 0, " ", 'CB Formula'!Q869)</f>
        <v> </v>
      </c>
      <c r="AG869" s="60" t="str">
        <f>'CB Formula'!C869   </f>
        <v/>
      </c>
      <c r="AH869" s="13" t="str">
        <f>'SAF Formula'!A869&amp;", "&amp;'SAF Formula'!B869   </f>
        <v>, </v>
      </c>
      <c r="AO869" s="13" t="str">
        <f>if('SAF Formula'!Q869 = 0, " ", 'SAF Formula'!R869)</f>
        <v> </v>
      </c>
      <c r="AP869" s="13" t="str">
        <f>'SAF Formula'!C869   </f>
        <v/>
      </c>
    </row>
    <row r="870">
      <c r="A870" s="13" t="str">
        <f>'IDL Formula'!A870&amp;", "&amp;'IDL Formula'!B870</f>
        <v>, </v>
      </c>
      <c r="H870" s="13" t="str">
        <f>if('IDL Formula'!N870 = 0, " ", 'IDL Formula'!N870)</f>
        <v> </v>
      </c>
      <c r="I870" s="13" t="str">
        <f>'PR Formula'!A870&amp;", "&amp;'PR Formula'!B870                           </f>
        <v>, </v>
      </c>
      <c r="P870" s="13" t="str">
        <f>if('PR Formula'!N870 = 0, " ", 'PR Formula'!N870)</f>
        <v> </v>
      </c>
      <c r="Q870" s="13" t="str">
        <f>'LB Formula'!A870&amp;", "&amp;'LB Formula'!B870   </f>
        <v>, </v>
      </c>
      <c r="X870" s="13" t="str">
        <f>if('LB Formula'!Q870 = 0, " ", 'LB Formula'!Q870)</f>
        <v> </v>
      </c>
      <c r="Y870" s="13" t="str">
        <f>'CB Formula'!A870&amp;", "&amp;'CB Formula'!B870   </f>
        <v>, </v>
      </c>
      <c r="AF870" s="13" t="str">
        <f>if('CB Formula'!N870 = 0, " ", 'CB Formula'!Q870)</f>
        <v> </v>
      </c>
      <c r="AG870" s="60" t="str">
        <f>'CB Formula'!C870   </f>
        <v/>
      </c>
      <c r="AH870" s="13" t="str">
        <f>'SAF Formula'!A870&amp;", "&amp;'SAF Formula'!B870   </f>
        <v>, </v>
      </c>
      <c r="AO870" s="13" t="str">
        <f>if('SAF Formula'!Q870 = 0, " ", 'SAF Formula'!R870)</f>
        <v> </v>
      </c>
      <c r="AP870" s="13" t="str">
        <f>'SAF Formula'!C870   </f>
        <v/>
      </c>
    </row>
    <row r="871">
      <c r="A871" s="13" t="str">
        <f>'IDL Formula'!A871&amp;", "&amp;'IDL Formula'!B871</f>
        <v>, </v>
      </c>
      <c r="H871" s="13" t="str">
        <f>if('IDL Formula'!N871 = 0, " ", 'IDL Formula'!N871)</f>
        <v> </v>
      </c>
      <c r="I871" s="13" t="str">
        <f>'PR Formula'!A871&amp;", "&amp;'PR Formula'!B871                           </f>
        <v>, </v>
      </c>
      <c r="P871" s="13" t="str">
        <f>if('PR Formula'!N871 = 0, " ", 'PR Formula'!N871)</f>
        <v> </v>
      </c>
      <c r="Q871" s="13" t="str">
        <f>'LB Formula'!A871&amp;", "&amp;'LB Formula'!B871   </f>
        <v>, </v>
      </c>
      <c r="X871" s="13" t="str">
        <f>if('LB Formula'!Q871 = 0, " ", 'LB Formula'!Q871)</f>
        <v> </v>
      </c>
      <c r="Y871" s="13" t="str">
        <f>'CB Formula'!A871&amp;", "&amp;'CB Formula'!B871   </f>
        <v>, </v>
      </c>
      <c r="AF871" s="13" t="str">
        <f>if('CB Formula'!N871 = 0, " ", 'CB Formula'!Q871)</f>
        <v> </v>
      </c>
      <c r="AG871" s="60" t="str">
        <f>'CB Formula'!C871   </f>
        <v/>
      </c>
      <c r="AH871" s="13" t="str">
        <f>'SAF Formula'!A871&amp;", "&amp;'SAF Formula'!B871   </f>
        <v>, </v>
      </c>
      <c r="AO871" s="13" t="str">
        <f>if('SAF Formula'!Q871 = 0, " ", 'SAF Formula'!R871)</f>
        <v> </v>
      </c>
      <c r="AP871" s="13" t="str">
        <f>'SAF Formula'!C871   </f>
        <v/>
      </c>
    </row>
    <row r="872">
      <c r="A872" s="13" t="str">
        <f>'IDL Formula'!A872&amp;", "&amp;'IDL Formula'!B872</f>
        <v>, </v>
      </c>
      <c r="H872" s="13" t="str">
        <f>if('IDL Formula'!N872 = 0, " ", 'IDL Formula'!N872)</f>
        <v> </v>
      </c>
      <c r="I872" s="13" t="str">
        <f>'PR Formula'!A872&amp;", "&amp;'PR Formula'!B872                           </f>
        <v>, </v>
      </c>
      <c r="P872" s="13" t="str">
        <f>if('PR Formula'!N872 = 0, " ", 'PR Formula'!N872)</f>
        <v> </v>
      </c>
      <c r="Q872" s="13" t="str">
        <f>'LB Formula'!A872&amp;", "&amp;'LB Formula'!B872   </f>
        <v>, </v>
      </c>
      <c r="X872" s="13" t="str">
        <f>if('LB Formula'!Q872 = 0, " ", 'LB Formula'!Q872)</f>
        <v> </v>
      </c>
      <c r="Y872" s="13" t="str">
        <f>'CB Formula'!A872&amp;", "&amp;'CB Formula'!B872   </f>
        <v>, </v>
      </c>
      <c r="AF872" s="13" t="str">
        <f>if('CB Formula'!N872 = 0, " ", 'CB Formula'!Q872)</f>
        <v> </v>
      </c>
      <c r="AG872" s="60" t="str">
        <f>'CB Formula'!C872   </f>
        <v/>
      </c>
      <c r="AH872" s="13" t="str">
        <f>'SAF Formula'!A872&amp;", "&amp;'SAF Formula'!B872   </f>
        <v>, </v>
      </c>
      <c r="AO872" s="13" t="str">
        <f>if('SAF Formula'!Q872 = 0, " ", 'SAF Formula'!R872)</f>
        <v> </v>
      </c>
      <c r="AP872" s="13" t="str">
        <f>'SAF Formula'!C872   </f>
        <v/>
      </c>
    </row>
    <row r="873">
      <c r="A873" s="13" t="str">
        <f>'IDL Formula'!A873&amp;", "&amp;'IDL Formula'!B873</f>
        <v>, </v>
      </c>
      <c r="H873" s="13" t="str">
        <f>if('IDL Formula'!N873 = 0, " ", 'IDL Formula'!N873)</f>
        <v> </v>
      </c>
      <c r="I873" s="13" t="str">
        <f>'PR Formula'!A873&amp;", "&amp;'PR Formula'!B873                           </f>
        <v>, </v>
      </c>
      <c r="P873" s="13" t="str">
        <f>if('PR Formula'!N873 = 0, " ", 'PR Formula'!N873)</f>
        <v> </v>
      </c>
      <c r="Q873" s="13" t="str">
        <f>'LB Formula'!A873&amp;", "&amp;'LB Formula'!B873   </f>
        <v>, </v>
      </c>
      <c r="X873" s="13" t="str">
        <f>if('LB Formula'!Q873 = 0, " ", 'LB Formula'!Q873)</f>
        <v> </v>
      </c>
      <c r="Y873" s="13" t="str">
        <f>'CB Formula'!A873&amp;", "&amp;'CB Formula'!B873   </f>
        <v>, </v>
      </c>
      <c r="AF873" s="13" t="str">
        <f>if('CB Formula'!N873 = 0, " ", 'CB Formula'!Q873)</f>
        <v> </v>
      </c>
      <c r="AG873" s="60" t="str">
        <f>'CB Formula'!C873   </f>
        <v/>
      </c>
      <c r="AH873" s="13" t="str">
        <f>'SAF Formula'!A873&amp;", "&amp;'SAF Formula'!B873   </f>
        <v>, </v>
      </c>
      <c r="AO873" s="13" t="str">
        <f>if('SAF Formula'!Q873 = 0, " ", 'SAF Formula'!R873)</f>
        <v> </v>
      </c>
      <c r="AP873" s="13" t="str">
        <f>'SAF Formula'!C873   </f>
        <v/>
      </c>
    </row>
    <row r="874">
      <c r="A874" s="13" t="str">
        <f>'IDL Formula'!A874&amp;", "&amp;'IDL Formula'!B874</f>
        <v>, </v>
      </c>
      <c r="H874" s="13" t="str">
        <f>if('IDL Formula'!N874 = 0, " ", 'IDL Formula'!N874)</f>
        <v> </v>
      </c>
      <c r="I874" s="13" t="str">
        <f>'PR Formula'!A874&amp;", "&amp;'PR Formula'!B874                           </f>
        <v>, </v>
      </c>
      <c r="P874" s="13" t="str">
        <f>if('PR Formula'!N874 = 0, " ", 'PR Formula'!N874)</f>
        <v> </v>
      </c>
      <c r="Q874" s="13" t="str">
        <f>'LB Formula'!A874&amp;", "&amp;'LB Formula'!B874   </f>
        <v>, </v>
      </c>
      <c r="X874" s="13" t="str">
        <f>if('LB Formula'!Q874 = 0, " ", 'LB Formula'!Q874)</f>
        <v> </v>
      </c>
      <c r="Y874" s="13" t="str">
        <f>'CB Formula'!A874&amp;", "&amp;'CB Formula'!B874   </f>
        <v>, </v>
      </c>
      <c r="AF874" s="13" t="str">
        <f>if('CB Formula'!N874 = 0, " ", 'CB Formula'!Q874)</f>
        <v> </v>
      </c>
      <c r="AG874" s="60" t="str">
        <f>'CB Formula'!C874   </f>
        <v/>
      </c>
      <c r="AH874" s="13" t="str">
        <f>'SAF Formula'!A874&amp;", "&amp;'SAF Formula'!B874   </f>
        <v>, </v>
      </c>
      <c r="AO874" s="13" t="str">
        <f>if('SAF Formula'!Q874 = 0, " ", 'SAF Formula'!R874)</f>
        <v> </v>
      </c>
      <c r="AP874" s="13" t="str">
        <f>'SAF Formula'!C874   </f>
        <v/>
      </c>
    </row>
    <row r="875">
      <c r="A875" s="13" t="str">
        <f>'IDL Formula'!A875&amp;", "&amp;'IDL Formula'!B875</f>
        <v>, </v>
      </c>
      <c r="H875" s="13" t="str">
        <f>if('IDL Formula'!N875 = 0, " ", 'IDL Formula'!N875)</f>
        <v> </v>
      </c>
      <c r="I875" s="13" t="str">
        <f>'PR Formula'!A875&amp;", "&amp;'PR Formula'!B875                           </f>
        <v>, </v>
      </c>
      <c r="P875" s="13" t="str">
        <f>if('PR Formula'!N875 = 0, " ", 'PR Formula'!N875)</f>
        <v> </v>
      </c>
      <c r="Q875" s="13" t="str">
        <f>'LB Formula'!A875&amp;", "&amp;'LB Formula'!B875   </f>
        <v>, </v>
      </c>
      <c r="X875" s="13" t="str">
        <f>if('LB Formula'!Q875 = 0, " ", 'LB Formula'!Q875)</f>
        <v> </v>
      </c>
      <c r="Y875" s="13" t="str">
        <f>'CB Formula'!A875&amp;", "&amp;'CB Formula'!B875   </f>
        <v>, </v>
      </c>
      <c r="AF875" s="13" t="str">
        <f>if('CB Formula'!N875 = 0, " ", 'CB Formula'!Q875)</f>
        <v> </v>
      </c>
      <c r="AG875" s="60" t="str">
        <f>'CB Formula'!C875   </f>
        <v/>
      </c>
      <c r="AH875" s="13" t="str">
        <f>'SAF Formula'!A875&amp;", "&amp;'SAF Formula'!B875   </f>
        <v>, </v>
      </c>
      <c r="AO875" s="13" t="str">
        <f>if('SAF Formula'!Q875 = 0, " ", 'SAF Formula'!R875)</f>
        <v> </v>
      </c>
      <c r="AP875" s="13" t="str">
        <f>'SAF Formula'!C875   </f>
        <v/>
      </c>
    </row>
    <row r="876">
      <c r="A876" s="13" t="str">
        <f>'IDL Formula'!A876&amp;", "&amp;'IDL Formula'!B876</f>
        <v>, </v>
      </c>
      <c r="H876" s="13" t="str">
        <f>if('IDL Formula'!N876 = 0, " ", 'IDL Formula'!N876)</f>
        <v> </v>
      </c>
      <c r="I876" s="13" t="str">
        <f>'PR Formula'!A876&amp;", "&amp;'PR Formula'!B876                           </f>
        <v>, </v>
      </c>
      <c r="P876" s="13" t="str">
        <f>if('PR Formula'!N876 = 0, " ", 'PR Formula'!N876)</f>
        <v> </v>
      </c>
      <c r="Q876" s="13" t="str">
        <f>'LB Formula'!A876&amp;", "&amp;'LB Formula'!B876   </f>
        <v>, </v>
      </c>
      <c r="X876" s="13" t="str">
        <f>if('LB Formula'!Q876 = 0, " ", 'LB Formula'!Q876)</f>
        <v> </v>
      </c>
      <c r="Y876" s="13" t="str">
        <f>'CB Formula'!A876&amp;", "&amp;'CB Formula'!B876   </f>
        <v>, </v>
      </c>
      <c r="AF876" s="13" t="str">
        <f>if('CB Formula'!N876 = 0, " ", 'CB Formula'!Q876)</f>
        <v> </v>
      </c>
      <c r="AG876" s="60" t="str">
        <f>'CB Formula'!C876   </f>
        <v/>
      </c>
      <c r="AH876" s="13" t="str">
        <f>'SAF Formula'!A876&amp;", "&amp;'SAF Formula'!B876   </f>
        <v>, </v>
      </c>
      <c r="AO876" s="13" t="str">
        <f>if('SAF Formula'!Q876 = 0, " ", 'SAF Formula'!R876)</f>
        <v> </v>
      </c>
      <c r="AP876" s="13" t="str">
        <f>'SAF Formula'!C876   </f>
        <v/>
      </c>
    </row>
    <row r="877">
      <c r="A877" s="13" t="str">
        <f>'IDL Formula'!A877&amp;", "&amp;'IDL Formula'!B877</f>
        <v>, </v>
      </c>
      <c r="H877" s="13" t="str">
        <f>if('IDL Formula'!N877 = 0, " ", 'IDL Formula'!N877)</f>
        <v> </v>
      </c>
      <c r="I877" s="13" t="str">
        <f>'PR Formula'!A877&amp;", "&amp;'PR Formula'!B877                           </f>
        <v>, </v>
      </c>
      <c r="P877" s="13" t="str">
        <f>if('PR Formula'!N877 = 0, " ", 'PR Formula'!N877)</f>
        <v> </v>
      </c>
      <c r="Q877" s="13" t="str">
        <f>'LB Formula'!A877&amp;", "&amp;'LB Formula'!B877   </f>
        <v>, </v>
      </c>
      <c r="X877" s="13" t="str">
        <f>if('LB Formula'!Q877 = 0, " ", 'LB Formula'!Q877)</f>
        <v> </v>
      </c>
      <c r="Y877" s="13" t="str">
        <f>'CB Formula'!A877&amp;", "&amp;'CB Formula'!B877   </f>
        <v>, </v>
      </c>
      <c r="AF877" s="13" t="str">
        <f>if('CB Formula'!N877 = 0, " ", 'CB Formula'!Q877)</f>
        <v> </v>
      </c>
      <c r="AG877" s="60" t="str">
        <f>'CB Formula'!C877   </f>
        <v/>
      </c>
      <c r="AH877" s="13" t="str">
        <f>'SAF Formula'!A877&amp;", "&amp;'SAF Formula'!B877   </f>
        <v>, </v>
      </c>
      <c r="AO877" s="13" t="str">
        <f>if('SAF Formula'!Q877 = 0, " ", 'SAF Formula'!R877)</f>
        <v> </v>
      </c>
      <c r="AP877" s="13" t="str">
        <f>'SAF Formula'!C877   </f>
        <v/>
      </c>
    </row>
    <row r="878">
      <c r="A878" s="13" t="str">
        <f>'IDL Formula'!A878&amp;", "&amp;'IDL Formula'!B878</f>
        <v>, </v>
      </c>
      <c r="H878" s="13" t="str">
        <f>if('IDL Formula'!N878 = 0, " ", 'IDL Formula'!N878)</f>
        <v> </v>
      </c>
      <c r="I878" s="13" t="str">
        <f>'PR Formula'!A878&amp;", "&amp;'PR Formula'!B878                           </f>
        <v>, </v>
      </c>
      <c r="P878" s="13" t="str">
        <f>if('PR Formula'!N878 = 0, " ", 'PR Formula'!N878)</f>
        <v> </v>
      </c>
      <c r="Q878" s="13" t="str">
        <f>'LB Formula'!A878&amp;", "&amp;'LB Formula'!B878   </f>
        <v>, </v>
      </c>
      <c r="X878" s="13" t="str">
        <f>if('LB Formula'!Q878 = 0, " ", 'LB Formula'!Q878)</f>
        <v> </v>
      </c>
      <c r="Y878" s="13" t="str">
        <f>'CB Formula'!A878&amp;", "&amp;'CB Formula'!B878   </f>
        <v>, </v>
      </c>
      <c r="AF878" s="13" t="str">
        <f>if('CB Formula'!N878 = 0, " ", 'CB Formula'!Q878)</f>
        <v> </v>
      </c>
      <c r="AG878" s="60" t="str">
        <f>'CB Formula'!C878   </f>
        <v/>
      </c>
      <c r="AH878" s="13" t="str">
        <f>'SAF Formula'!A878&amp;", "&amp;'SAF Formula'!B878   </f>
        <v>, </v>
      </c>
      <c r="AO878" s="13" t="str">
        <f>if('SAF Formula'!Q878 = 0, " ", 'SAF Formula'!R878)</f>
        <v> </v>
      </c>
      <c r="AP878" s="13" t="str">
        <f>'SAF Formula'!C878   </f>
        <v/>
      </c>
    </row>
    <row r="879">
      <c r="A879" s="13" t="str">
        <f>'IDL Formula'!A879&amp;", "&amp;'IDL Formula'!B879</f>
        <v>, </v>
      </c>
      <c r="H879" s="13" t="str">
        <f>if('IDL Formula'!N879 = 0, " ", 'IDL Formula'!N879)</f>
        <v> </v>
      </c>
      <c r="I879" s="13" t="str">
        <f>'PR Formula'!A879&amp;", "&amp;'PR Formula'!B879                           </f>
        <v>, </v>
      </c>
      <c r="P879" s="13" t="str">
        <f>if('PR Formula'!N879 = 0, " ", 'PR Formula'!N879)</f>
        <v> </v>
      </c>
      <c r="Q879" s="13" t="str">
        <f>'LB Formula'!A879&amp;", "&amp;'LB Formula'!B879   </f>
        <v>, </v>
      </c>
      <c r="X879" s="13" t="str">
        <f>if('LB Formula'!Q879 = 0, " ", 'LB Formula'!Q879)</f>
        <v> </v>
      </c>
      <c r="Y879" s="13" t="str">
        <f>'CB Formula'!A879&amp;", "&amp;'CB Formula'!B879   </f>
        <v>, </v>
      </c>
      <c r="AF879" s="13" t="str">
        <f>if('CB Formula'!N879 = 0, " ", 'CB Formula'!Q879)</f>
        <v> </v>
      </c>
      <c r="AG879" s="60" t="str">
        <f>'CB Formula'!C879   </f>
        <v/>
      </c>
      <c r="AH879" s="13" t="str">
        <f>'SAF Formula'!A879&amp;", "&amp;'SAF Formula'!B879   </f>
        <v>, </v>
      </c>
      <c r="AO879" s="13" t="str">
        <f>if('SAF Formula'!Q879 = 0, " ", 'SAF Formula'!R879)</f>
        <v> </v>
      </c>
      <c r="AP879" s="13" t="str">
        <f>'SAF Formula'!C879   </f>
        <v/>
      </c>
    </row>
    <row r="880">
      <c r="A880" s="13" t="str">
        <f>'IDL Formula'!A880&amp;", "&amp;'IDL Formula'!B880</f>
        <v>, </v>
      </c>
      <c r="H880" s="13" t="str">
        <f>if('IDL Formula'!N880 = 0, " ", 'IDL Formula'!N880)</f>
        <v> </v>
      </c>
      <c r="I880" s="13" t="str">
        <f>'PR Formula'!A880&amp;", "&amp;'PR Formula'!B880                           </f>
        <v>, </v>
      </c>
      <c r="P880" s="13" t="str">
        <f>if('PR Formula'!N880 = 0, " ", 'PR Formula'!N880)</f>
        <v> </v>
      </c>
      <c r="Q880" s="13" t="str">
        <f>'LB Formula'!A880&amp;", "&amp;'LB Formula'!B880   </f>
        <v>, </v>
      </c>
      <c r="X880" s="13" t="str">
        <f>if('LB Formula'!Q880 = 0, " ", 'LB Formula'!Q880)</f>
        <v> </v>
      </c>
      <c r="Y880" s="13" t="str">
        <f>'CB Formula'!A880&amp;", "&amp;'CB Formula'!B880   </f>
        <v>, </v>
      </c>
      <c r="AF880" s="13" t="str">
        <f>if('CB Formula'!N880 = 0, " ", 'CB Formula'!Q880)</f>
        <v> </v>
      </c>
      <c r="AG880" s="60" t="str">
        <f>'CB Formula'!C880   </f>
        <v/>
      </c>
      <c r="AH880" s="13" t="str">
        <f>'SAF Formula'!A880&amp;", "&amp;'SAF Formula'!B880   </f>
        <v>, </v>
      </c>
      <c r="AO880" s="13" t="str">
        <f>if('SAF Formula'!Q880 = 0, " ", 'SAF Formula'!R880)</f>
        <v> </v>
      </c>
      <c r="AP880" s="13" t="str">
        <f>'SAF Formula'!C880   </f>
        <v/>
      </c>
    </row>
    <row r="881">
      <c r="A881" s="13" t="str">
        <f>'IDL Formula'!A881&amp;", "&amp;'IDL Formula'!B881</f>
        <v>, </v>
      </c>
      <c r="H881" s="13" t="str">
        <f>if('IDL Formula'!N881 = 0, " ", 'IDL Formula'!N881)</f>
        <v> </v>
      </c>
      <c r="I881" s="13" t="str">
        <f>'PR Formula'!A881&amp;", "&amp;'PR Formula'!B881                           </f>
        <v>, </v>
      </c>
      <c r="P881" s="13" t="str">
        <f>if('PR Formula'!N881 = 0, " ", 'PR Formula'!N881)</f>
        <v> </v>
      </c>
      <c r="Q881" s="13" t="str">
        <f>'LB Formula'!A881&amp;", "&amp;'LB Formula'!B881   </f>
        <v>, </v>
      </c>
      <c r="X881" s="13" t="str">
        <f>if('LB Formula'!Q881 = 0, " ", 'LB Formula'!Q881)</f>
        <v> </v>
      </c>
      <c r="Y881" s="13" t="str">
        <f>'CB Formula'!A881&amp;", "&amp;'CB Formula'!B881   </f>
        <v>, </v>
      </c>
      <c r="AF881" s="13" t="str">
        <f>if('CB Formula'!N881 = 0, " ", 'CB Formula'!Q881)</f>
        <v> </v>
      </c>
      <c r="AG881" s="60" t="str">
        <f>'CB Formula'!C881   </f>
        <v/>
      </c>
      <c r="AH881" s="13" t="str">
        <f>'SAF Formula'!A881&amp;", "&amp;'SAF Formula'!B881   </f>
        <v>, </v>
      </c>
      <c r="AO881" s="13" t="str">
        <f>if('SAF Formula'!Q881 = 0, " ", 'SAF Formula'!R881)</f>
        <v> </v>
      </c>
      <c r="AP881" s="13" t="str">
        <f>'SAF Formula'!C881   </f>
        <v/>
      </c>
    </row>
    <row r="882">
      <c r="A882" s="13" t="str">
        <f>'IDL Formula'!A882&amp;", "&amp;'IDL Formula'!B882</f>
        <v>, </v>
      </c>
      <c r="H882" s="13" t="str">
        <f>if('IDL Formula'!N882 = 0, " ", 'IDL Formula'!N882)</f>
        <v> </v>
      </c>
      <c r="I882" s="13" t="str">
        <f>'PR Formula'!A882&amp;", "&amp;'PR Formula'!B882                           </f>
        <v>, </v>
      </c>
      <c r="P882" s="13" t="str">
        <f>if('PR Formula'!N882 = 0, " ", 'PR Formula'!N882)</f>
        <v> </v>
      </c>
      <c r="Q882" s="13" t="str">
        <f>'LB Formula'!A882&amp;", "&amp;'LB Formula'!B882   </f>
        <v>, </v>
      </c>
      <c r="X882" s="13" t="str">
        <f>if('LB Formula'!Q882 = 0, " ", 'LB Formula'!Q882)</f>
        <v> </v>
      </c>
      <c r="Y882" s="13" t="str">
        <f>'CB Formula'!A882&amp;", "&amp;'CB Formula'!B882   </f>
        <v>, </v>
      </c>
      <c r="AF882" s="13" t="str">
        <f>if('CB Formula'!N882 = 0, " ", 'CB Formula'!Q882)</f>
        <v> </v>
      </c>
      <c r="AG882" s="60" t="str">
        <f>'CB Formula'!C882   </f>
        <v/>
      </c>
      <c r="AH882" s="13" t="str">
        <f>'SAF Formula'!A882&amp;", "&amp;'SAF Formula'!B882   </f>
        <v>, </v>
      </c>
      <c r="AO882" s="13" t="str">
        <f>if('SAF Formula'!Q882 = 0, " ", 'SAF Formula'!R882)</f>
        <v> </v>
      </c>
      <c r="AP882" s="13" t="str">
        <f>'SAF Formula'!C882   </f>
        <v/>
      </c>
    </row>
    <row r="883">
      <c r="A883" s="13" t="str">
        <f>'IDL Formula'!A883&amp;", "&amp;'IDL Formula'!B883</f>
        <v>, </v>
      </c>
      <c r="H883" s="13" t="str">
        <f>if('IDL Formula'!N883 = 0, " ", 'IDL Formula'!N883)</f>
        <v> </v>
      </c>
      <c r="I883" s="13" t="str">
        <f>'PR Formula'!A883&amp;", "&amp;'PR Formula'!B883                           </f>
        <v>, </v>
      </c>
      <c r="P883" s="13" t="str">
        <f>if('PR Formula'!N883 = 0, " ", 'PR Formula'!N883)</f>
        <v> </v>
      </c>
      <c r="Q883" s="13" t="str">
        <f>'LB Formula'!A883&amp;", "&amp;'LB Formula'!B883   </f>
        <v>, </v>
      </c>
      <c r="X883" s="13" t="str">
        <f>if('LB Formula'!Q883 = 0, " ", 'LB Formula'!Q883)</f>
        <v> </v>
      </c>
      <c r="Y883" s="13" t="str">
        <f>'CB Formula'!A883&amp;", "&amp;'CB Formula'!B883   </f>
        <v>, </v>
      </c>
      <c r="AF883" s="13" t="str">
        <f>if('CB Formula'!N883 = 0, " ", 'CB Formula'!Q883)</f>
        <v> </v>
      </c>
      <c r="AG883" s="60" t="str">
        <f>'CB Formula'!C883   </f>
        <v/>
      </c>
      <c r="AH883" s="13" t="str">
        <f>'SAF Formula'!A883&amp;", "&amp;'SAF Formula'!B883   </f>
        <v>, </v>
      </c>
      <c r="AO883" s="13" t="str">
        <f>if('SAF Formula'!Q883 = 0, " ", 'SAF Formula'!R883)</f>
        <v> </v>
      </c>
      <c r="AP883" s="13" t="str">
        <f>'SAF Formula'!C883   </f>
        <v/>
      </c>
    </row>
    <row r="884">
      <c r="A884" s="13" t="str">
        <f>'IDL Formula'!A884&amp;", "&amp;'IDL Formula'!B884</f>
        <v>, </v>
      </c>
      <c r="H884" s="13" t="str">
        <f>if('IDL Formula'!N884 = 0, " ", 'IDL Formula'!N884)</f>
        <v> </v>
      </c>
      <c r="I884" s="13" t="str">
        <f>'PR Formula'!A884&amp;", "&amp;'PR Formula'!B884                           </f>
        <v>, </v>
      </c>
      <c r="P884" s="13" t="str">
        <f>if('PR Formula'!N884 = 0, " ", 'PR Formula'!N884)</f>
        <v> </v>
      </c>
      <c r="Q884" s="13" t="str">
        <f>'LB Formula'!A884&amp;", "&amp;'LB Formula'!B884   </f>
        <v>, </v>
      </c>
      <c r="X884" s="13" t="str">
        <f>if('LB Formula'!Q884 = 0, " ", 'LB Formula'!Q884)</f>
        <v> </v>
      </c>
      <c r="Y884" s="13" t="str">
        <f>'CB Formula'!A884&amp;", "&amp;'CB Formula'!B884   </f>
        <v>, </v>
      </c>
      <c r="AF884" s="13" t="str">
        <f>if('CB Formula'!N884 = 0, " ", 'CB Formula'!Q884)</f>
        <v> </v>
      </c>
      <c r="AG884" s="60" t="str">
        <f>'CB Formula'!C884   </f>
        <v/>
      </c>
      <c r="AH884" s="13" t="str">
        <f>'SAF Formula'!A884&amp;", "&amp;'SAF Formula'!B884   </f>
        <v>, </v>
      </c>
      <c r="AO884" s="13" t="str">
        <f>if('SAF Formula'!Q884 = 0, " ", 'SAF Formula'!R884)</f>
        <v> </v>
      </c>
      <c r="AP884" s="13" t="str">
        <f>'SAF Formula'!C884   </f>
        <v/>
      </c>
    </row>
    <row r="885">
      <c r="A885" s="13" t="str">
        <f>'IDL Formula'!A885&amp;", "&amp;'IDL Formula'!B885</f>
        <v>, </v>
      </c>
      <c r="H885" s="13" t="str">
        <f>if('IDL Formula'!N885 = 0, " ", 'IDL Formula'!N885)</f>
        <v> </v>
      </c>
      <c r="I885" s="13" t="str">
        <f>'PR Formula'!A885&amp;", "&amp;'PR Formula'!B885                           </f>
        <v>, </v>
      </c>
      <c r="P885" s="13" t="str">
        <f>if('PR Formula'!N885 = 0, " ", 'PR Formula'!N885)</f>
        <v> </v>
      </c>
      <c r="Q885" s="13" t="str">
        <f>'LB Formula'!A885&amp;", "&amp;'LB Formula'!B885   </f>
        <v>, </v>
      </c>
      <c r="X885" s="13" t="str">
        <f>if('LB Formula'!Q885 = 0, " ", 'LB Formula'!Q885)</f>
        <v> </v>
      </c>
      <c r="Y885" s="13" t="str">
        <f>'CB Formula'!A885&amp;", "&amp;'CB Formula'!B885   </f>
        <v>, </v>
      </c>
      <c r="AF885" s="13" t="str">
        <f>if('CB Formula'!N885 = 0, " ", 'CB Formula'!Q885)</f>
        <v> </v>
      </c>
      <c r="AG885" s="60" t="str">
        <f>'CB Formula'!C885   </f>
        <v/>
      </c>
      <c r="AH885" s="13" t="str">
        <f>'SAF Formula'!A885&amp;", "&amp;'SAF Formula'!B885   </f>
        <v>, </v>
      </c>
      <c r="AO885" s="13" t="str">
        <f>if('SAF Formula'!Q885 = 0, " ", 'SAF Formula'!R885)</f>
        <v> </v>
      </c>
      <c r="AP885" s="13" t="str">
        <f>'SAF Formula'!C885   </f>
        <v/>
      </c>
    </row>
    <row r="886">
      <c r="A886" s="13" t="str">
        <f>'IDL Formula'!A886&amp;", "&amp;'IDL Formula'!B886</f>
        <v>, </v>
      </c>
      <c r="H886" s="13" t="str">
        <f>if('IDL Formula'!N886 = 0, " ", 'IDL Formula'!N886)</f>
        <v> </v>
      </c>
      <c r="I886" s="13" t="str">
        <f>'PR Formula'!A886&amp;", "&amp;'PR Formula'!B886                           </f>
        <v>, </v>
      </c>
      <c r="P886" s="13" t="str">
        <f>if('PR Formula'!N886 = 0, " ", 'PR Formula'!N886)</f>
        <v> </v>
      </c>
      <c r="Q886" s="13" t="str">
        <f>'LB Formula'!A886&amp;", "&amp;'LB Formula'!B886   </f>
        <v>, </v>
      </c>
      <c r="X886" s="13" t="str">
        <f>if('LB Formula'!Q886 = 0, " ", 'LB Formula'!Q886)</f>
        <v> </v>
      </c>
      <c r="Y886" s="13" t="str">
        <f>'CB Formula'!A886&amp;", "&amp;'CB Formula'!B886   </f>
        <v>, </v>
      </c>
      <c r="AF886" s="13" t="str">
        <f>if('CB Formula'!N886 = 0, " ", 'CB Formula'!Q886)</f>
        <v> </v>
      </c>
      <c r="AG886" s="60" t="str">
        <f>'CB Formula'!C886   </f>
        <v/>
      </c>
      <c r="AH886" s="13" t="str">
        <f>'SAF Formula'!A886&amp;", "&amp;'SAF Formula'!B886   </f>
        <v>, </v>
      </c>
      <c r="AO886" s="13" t="str">
        <f>if('SAF Formula'!Q886 = 0, " ", 'SAF Formula'!R886)</f>
        <v> </v>
      </c>
      <c r="AP886" s="13" t="str">
        <f>'SAF Formula'!C886   </f>
        <v/>
      </c>
    </row>
    <row r="887">
      <c r="A887" s="13" t="str">
        <f>'IDL Formula'!A887&amp;", "&amp;'IDL Formula'!B887</f>
        <v>, </v>
      </c>
      <c r="H887" s="13" t="str">
        <f>if('IDL Formula'!N887 = 0, " ", 'IDL Formula'!N887)</f>
        <v> </v>
      </c>
      <c r="I887" s="13" t="str">
        <f>'PR Formula'!A887&amp;", "&amp;'PR Formula'!B887                           </f>
        <v>, </v>
      </c>
      <c r="P887" s="13" t="str">
        <f>if('PR Formula'!N887 = 0, " ", 'PR Formula'!N887)</f>
        <v> </v>
      </c>
      <c r="Q887" s="13" t="str">
        <f>'LB Formula'!A887&amp;", "&amp;'LB Formula'!B887   </f>
        <v>, </v>
      </c>
      <c r="X887" s="13" t="str">
        <f>if('LB Formula'!Q887 = 0, " ", 'LB Formula'!Q887)</f>
        <v> </v>
      </c>
      <c r="Y887" s="13" t="str">
        <f>'CB Formula'!A887&amp;", "&amp;'CB Formula'!B887   </f>
        <v>, </v>
      </c>
      <c r="AF887" s="13" t="str">
        <f>if('CB Formula'!N887 = 0, " ", 'CB Formula'!Q887)</f>
        <v> </v>
      </c>
      <c r="AG887" s="60" t="str">
        <f>'CB Formula'!C887   </f>
        <v/>
      </c>
      <c r="AH887" s="13" t="str">
        <f>'SAF Formula'!A887&amp;", "&amp;'SAF Formula'!B887   </f>
        <v>, </v>
      </c>
      <c r="AO887" s="13" t="str">
        <f>if('SAF Formula'!Q887 = 0, " ", 'SAF Formula'!R887)</f>
        <v> </v>
      </c>
      <c r="AP887" s="13" t="str">
        <f>'SAF Formula'!C887   </f>
        <v/>
      </c>
    </row>
    <row r="888">
      <c r="A888" s="13" t="str">
        <f>'IDL Formula'!A888&amp;", "&amp;'IDL Formula'!B888</f>
        <v>, </v>
      </c>
      <c r="H888" s="13" t="str">
        <f>if('IDL Formula'!N888 = 0, " ", 'IDL Formula'!N888)</f>
        <v> </v>
      </c>
      <c r="I888" s="13" t="str">
        <f>'PR Formula'!A888&amp;", "&amp;'PR Formula'!B888                           </f>
        <v>, </v>
      </c>
      <c r="P888" s="13" t="str">
        <f>if('PR Formula'!N888 = 0, " ", 'PR Formula'!N888)</f>
        <v> </v>
      </c>
      <c r="Q888" s="13" t="str">
        <f>'LB Formula'!A888&amp;", "&amp;'LB Formula'!B888   </f>
        <v>, </v>
      </c>
      <c r="X888" s="13" t="str">
        <f>if('LB Formula'!Q888 = 0, " ", 'LB Formula'!Q888)</f>
        <v> </v>
      </c>
      <c r="Y888" s="13" t="str">
        <f>'CB Formula'!A888&amp;", "&amp;'CB Formula'!B888   </f>
        <v>, </v>
      </c>
      <c r="AF888" s="13" t="str">
        <f>if('CB Formula'!N888 = 0, " ", 'CB Formula'!Q888)</f>
        <v> </v>
      </c>
      <c r="AG888" s="60" t="str">
        <f>'CB Formula'!C888   </f>
        <v/>
      </c>
      <c r="AH888" s="13" t="str">
        <f>'SAF Formula'!A888&amp;", "&amp;'SAF Formula'!B888   </f>
        <v>, </v>
      </c>
      <c r="AO888" s="13" t="str">
        <f>if('SAF Formula'!Q888 = 0, " ", 'SAF Formula'!R888)</f>
        <v> </v>
      </c>
      <c r="AP888" s="13" t="str">
        <f>'SAF Formula'!C888   </f>
        <v/>
      </c>
    </row>
    <row r="889">
      <c r="A889" s="13" t="str">
        <f>'IDL Formula'!A889&amp;", "&amp;'IDL Formula'!B889</f>
        <v>, </v>
      </c>
      <c r="H889" s="13" t="str">
        <f>if('IDL Formula'!N889 = 0, " ", 'IDL Formula'!N889)</f>
        <v> </v>
      </c>
      <c r="I889" s="13" t="str">
        <f>'PR Formula'!A889&amp;", "&amp;'PR Formula'!B889                           </f>
        <v>, </v>
      </c>
      <c r="P889" s="13" t="str">
        <f>if('PR Formula'!N889 = 0, " ", 'PR Formula'!N889)</f>
        <v> </v>
      </c>
      <c r="Q889" s="13" t="str">
        <f>'LB Formula'!A889&amp;", "&amp;'LB Formula'!B889   </f>
        <v>, </v>
      </c>
      <c r="X889" s="13" t="str">
        <f>if('LB Formula'!Q889 = 0, " ", 'LB Formula'!Q889)</f>
        <v> </v>
      </c>
      <c r="Y889" s="13" t="str">
        <f>'CB Formula'!A889&amp;", "&amp;'CB Formula'!B889   </f>
        <v>, </v>
      </c>
      <c r="AF889" s="13" t="str">
        <f>if('CB Formula'!N889 = 0, " ", 'CB Formula'!Q889)</f>
        <v> </v>
      </c>
      <c r="AG889" s="60" t="str">
        <f>'CB Formula'!C889   </f>
        <v/>
      </c>
      <c r="AH889" s="13" t="str">
        <f>'SAF Formula'!A889&amp;", "&amp;'SAF Formula'!B889   </f>
        <v>, </v>
      </c>
      <c r="AO889" s="13" t="str">
        <f>if('SAF Formula'!Q889 = 0, " ", 'SAF Formula'!R889)</f>
        <v> </v>
      </c>
      <c r="AP889" s="13" t="str">
        <f>'SAF Formula'!C889   </f>
        <v/>
      </c>
    </row>
    <row r="890">
      <c r="A890" s="13" t="str">
        <f>'IDL Formula'!A890&amp;", "&amp;'IDL Formula'!B890</f>
        <v>, </v>
      </c>
      <c r="H890" s="13" t="str">
        <f>if('IDL Formula'!N890 = 0, " ", 'IDL Formula'!N890)</f>
        <v> </v>
      </c>
      <c r="I890" s="13" t="str">
        <f>'PR Formula'!A890&amp;", "&amp;'PR Formula'!B890                           </f>
        <v>, </v>
      </c>
      <c r="P890" s="13" t="str">
        <f>if('PR Formula'!N890 = 0, " ", 'PR Formula'!N890)</f>
        <v> </v>
      </c>
      <c r="Q890" s="13" t="str">
        <f>'LB Formula'!A890&amp;", "&amp;'LB Formula'!B890   </f>
        <v>, </v>
      </c>
      <c r="X890" s="13" t="str">
        <f>if('LB Formula'!Q890 = 0, " ", 'LB Formula'!Q890)</f>
        <v> </v>
      </c>
      <c r="Y890" s="13" t="str">
        <f>'CB Formula'!A890&amp;", "&amp;'CB Formula'!B890   </f>
        <v>, </v>
      </c>
      <c r="AF890" s="13" t="str">
        <f>if('CB Formula'!N890 = 0, " ", 'CB Formula'!Q890)</f>
        <v> </v>
      </c>
      <c r="AG890" s="60" t="str">
        <f>'CB Formula'!C890   </f>
        <v/>
      </c>
      <c r="AH890" s="13" t="str">
        <f>'SAF Formula'!A890&amp;", "&amp;'SAF Formula'!B890   </f>
        <v>, </v>
      </c>
      <c r="AO890" s="13" t="str">
        <f>if('SAF Formula'!Q890 = 0, " ", 'SAF Formula'!R890)</f>
        <v> </v>
      </c>
      <c r="AP890" s="13" t="str">
        <f>'SAF Formula'!C890   </f>
        <v/>
      </c>
    </row>
    <row r="891">
      <c r="A891" s="13" t="str">
        <f>'IDL Formula'!A891&amp;", "&amp;'IDL Formula'!B891</f>
        <v>, </v>
      </c>
      <c r="H891" s="13" t="str">
        <f>if('IDL Formula'!N891 = 0, " ", 'IDL Formula'!N891)</f>
        <v> </v>
      </c>
      <c r="I891" s="13" t="str">
        <f>'PR Formula'!A891&amp;", "&amp;'PR Formula'!B891                           </f>
        <v>, </v>
      </c>
      <c r="P891" s="13" t="str">
        <f>if('PR Formula'!N891 = 0, " ", 'PR Formula'!N891)</f>
        <v> </v>
      </c>
      <c r="Q891" s="13" t="str">
        <f>'LB Formula'!A891&amp;", "&amp;'LB Formula'!B891   </f>
        <v>, </v>
      </c>
      <c r="X891" s="13" t="str">
        <f>if('LB Formula'!Q891 = 0, " ", 'LB Formula'!Q891)</f>
        <v> </v>
      </c>
      <c r="Y891" s="13" t="str">
        <f>'CB Formula'!A891&amp;", "&amp;'CB Formula'!B891   </f>
        <v>, </v>
      </c>
      <c r="AF891" s="13" t="str">
        <f>if('CB Formula'!N891 = 0, " ", 'CB Formula'!Q891)</f>
        <v> </v>
      </c>
      <c r="AG891" s="60" t="str">
        <f>'CB Formula'!C891   </f>
        <v/>
      </c>
      <c r="AH891" s="13" t="str">
        <f>'SAF Formula'!A891&amp;", "&amp;'SAF Formula'!B891   </f>
        <v>, </v>
      </c>
      <c r="AO891" s="13" t="str">
        <f>if('SAF Formula'!Q891 = 0, " ", 'SAF Formula'!R891)</f>
        <v> </v>
      </c>
      <c r="AP891" s="13" t="str">
        <f>'SAF Formula'!C891   </f>
        <v/>
      </c>
    </row>
    <row r="892">
      <c r="A892" s="13" t="str">
        <f>'IDL Formula'!A892&amp;", "&amp;'IDL Formula'!B892</f>
        <v>, </v>
      </c>
      <c r="H892" s="13" t="str">
        <f>if('IDL Formula'!N892 = 0, " ", 'IDL Formula'!N892)</f>
        <v> </v>
      </c>
      <c r="I892" s="13" t="str">
        <f>'PR Formula'!A892&amp;", "&amp;'PR Formula'!B892                           </f>
        <v>, </v>
      </c>
      <c r="P892" s="13" t="str">
        <f>if('PR Formula'!N892 = 0, " ", 'PR Formula'!N892)</f>
        <v> </v>
      </c>
      <c r="Q892" s="13" t="str">
        <f>'LB Formula'!A892&amp;", "&amp;'LB Formula'!B892   </f>
        <v>, </v>
      </c>
      <c r="X892" s="13" t="str">
        <f>if('LB Formula'!Q892 = 0, " ", 'LB Formula'!Q892)</f>
        <v> </v>
      </c>
      <c r="Y892" s="13" t="str">
        <f>'CB Formula'!A892&amp;", "&amp;'CB Formula'!B892   </f>
        <v>, </v>
      </c>
      <c r="AF892" s="13" t="str">
        <f>if('CB Formula'!N892 = 0, " ", 'CB Formula'!Q892)</f>
        <v> </v>
      </c>
      <c r="AG892" s="60" t="str">
        <f>'CB Formula'!C892   </f>
        <v/>
      </c>
      <c r="AH892" s="13" t="str">
        <f>'SAF Formula'!A892&amp;", "&amp;'SAF Formula'!B892   </f>
        <v>, </v>
      </c>
      <c r="AO892" s="13" t="str">
        <f>if('SAF Formula'!Q892 = 0, " ", 'SAF Formula'!R892)</f>
        <v> </v>
      </c>
      <c r="AP892" s="13" t="str">
        <f>'SAF Formula'!C892   </f>
        <v/>
      </c>
    </row>
    <row r="893">
      <c r="A893" s="13" t="str">
        <f>'IDL Formula'!A893&amp;", "&amp;'IDL Formula'!B893</f>
        <v>, </v>
      </c>
      <c r="H893" s="13" t="str">
        <f>if('IDL Formula'!N893 = 0, " ", 'IDL Formula'!N893)</f>
        <v> </v>
      </c>
      <c r="I893" s="13" t="str">
        <f>'PR Formula'!A893&amp;", "&amp;'PR Formula'!B893                           </f>
        <v>, </v>
      </c>
      <c r="P893" s="13" t="str">
        <f>if('PR Formula'!N893 = 0, " ", 'PR Formula'!N893)</f>
        <v> </v>
      </c>
      <c r="Q893" s="13" t="str">
        <f>'LB Formula'!A893&amp;", "&amp;'LB Formula'!B893   </f>
        <v>, </v>
      </c>
      <c r="X893" s="13" t="str">
        <f>if('LB Formula'!Q893 = 0, " ", 'LB Formula'!Q893)</f>
        <v> </v>
      </c>
      <c r="Y893" s="13" t="str">
        <f>'CB Formula'!A893&amp;", "&amp;'CB Formula'!B893   </f>
        <v>, </v>
      </c>
      <c r="AF893" s="13" t="str">
        <f>if('CB Formula'!N893 = 0, " ", 'CB Formula'!Q893)</f>
        <v> </v>
      </c>
      <c r="AG893" s="60" t="str">
        <f>'CB Formula'!C893   </f>
        <v/>
      </c>
      <c r="AH893" s="13" t="str">
        <f>'SAF Formula'!A893&amp;", "&amp;'SAF Formula'!B893   </f>
        <v>, </v>
      </c>
      <c r="AO893" s="13" t="str">
        <f>if('SAF Formula'!Q893 = 0, " ", 'SAF Formula'!R893)</f>
        <v> </v>
      </c>
      <c r="AP893" s="13" t="str">
        <f>'SAF Formula'!C893   </f>
        <v/>
      </c>
    </row>
    <row r="894">
      <c r="A894" s="13" t="str">
        <f>'IDL Formula'!A894&amp;", "&amp;'IDL Formula'!B894</f>
        <v>, </v>
      </c>
      <c r="H894" s="13" t="str">
        <f>if('IDL Formula'!N894 = 0, " ", 'IDL Formula'!N894)</f>
        <v> </v>
      </c>
      <c r="I894" s="13" t="str">
        <f>'PR Formula'!A894&amp;", "&amp;'PR Formula'!B894                           </f>
        <v>, </v>
      </c>
      <c r="P894" s="13" t="str">
        <f>if('PR Formula'!N894 = 0, " ", 'PR Formula'!N894)</f>
        <v> </v>
      </c>
      <c r="Q894" s="13" t="str">
        <f>'LB Formula'!A894&amp;", "&amp;'LB Formula'!B894   </f>
        <v>, </v>
      </c>
      <c r="X894" s="13" t="str">
        <f>if('LB Formula'!Q894 = 0, " ", 'LB Formula'!Q894)</f>
        <v> </v>
      </c>
      <c r="Y894" s="13" t="str">
        <f>'CB Formula'!A894&amp;", "&amp;'CB Formula'!B894   </f>
        <v>, </v>
      </c>
      <c r="AF894" s="13" t="str">
        <f>if('CB Formula'!N894 = 0, " ", 'CB Formula'!Q894)</f>
        <v> </v>
      </c>
      <c r="AG894" s="60" t="str">
        <f>'CB Formula'!C894   </f>
        <v/>
      </c>
      <c r="AH894" s="13" t="str">
        <f>'SAF Formula'!A894&amp;", "&amp;'SAF Formula'!B894   </f>
        <v>, </v>
      </c>
      <c r="AO894" s="13" t="str">
        <f>if('SAF Formula'!Q894 = 0, " ", 'SAF Formula'!R894)</f>
        <v> </v>
      </c>
      <c r="AP894" s="13" t="str">
        <f>'SAF Formula'!C894   </f>
        <v/>
      </c>
    </row>
    <row r="895">
      <c r="A895" s="13" t="str">
        <f>'IDL Formula'!A895&amp;", "&amp;'IDL Formula'!B895</f>
        <v>, </v>
      </c>
      <c r="H895" s="13" t="str">
        <f>if('IDL Formula'!N895 = 0, " ", 'IDL Formula'!N895)</f>
        <v> </v>
      </c>
      <c r="I895" s="13" t="str">
        <f>'PR Formula'!A895&amp;", "&amp;'PR Formula'!B895                           </f>
        <v>, </v>
      </c>
      <c r="P895" s="13" t="str">
        <f>if('PR Formula'!N895 = 0, " ", 'PR Formula'!N895)</f>
        <v> </v>
      </c>
      <c r="Q895" s="13" t="str">
        <f>'LB Formula'!A895&amp;", "&amp;'LB Formula'!B895   </f>
        <v>, </v>
      </c>
      <c r="X895" s="13" t="str">
        <f>if('LB Formula'!Q895 = 0, " ", 'LB Formula'!Q895)</f>
        <v> </v>
      </c>
      <c r="Y895" s="13" t="str">
        <f>'CB Formula'!A895&amp;", "&amp;'CB Formula'!B895   </f>
        <v>, </v>
      </c>
      <c r="AF895" s="13" t="str">
        <f>if('CB Formula'!N895 = 0, " ", 'CB Formula'!Q895)</f>
        <v> </v>
      </c>
      <c r="AG895" s="60" t="str">
        <f>'CB Formula'!C895   </f>
        <v/>
      </c>
      <c r="AH895" s="13" t="str">
        <f>'SAF Formula'!A895&amp;", "&amp;'SAF Formula'!B895   </f>
        <v>, </v>
      </c>
      <c r="AO895" s="13" t="str">
        <f>if('SAF Formula'!Q895 = 0, " ", 'SAF Formula'!R895)</f>
        <v> </v>
      </c>
      <c r="AP895" s="13" t="str">
        <f>'SAF Formula'!C895   </f>
        <v/>
      </c>
    </row>
    <row r="896">
      <c r="A896" s="13" t="str">
        <f>'IDL Formula'!A896&amp;", "&amp;'IDL Formula'!B896</f>
        <v>, </v>
      </c>
      <c r="H896" s="13" t="str">
        <f>if('IDL Formula'!N896 = 0, " ", 'IDL Formula'!N896)</f>
        <v> </v>
      </c>
      <c r="I896" s="13" t="str">
        <f>'PR Formula'!A896&amp;", "&amp;'PR Formula'!B896                           </f>
        <v>, </v>
      </c>
      <c r="P896" s="13" t="str">
        <f>if('PR Formula'!N896 = 0, " ", 'PR Formula'!N896)</f>
        <v> </v>
      </c>
      <c r="Q896" s="13" t="str">
        <f>'LB Formula'!A896&amp;", "&amp;'LB Formula'!B896   </f>
        <v>, </v>
      </c>
      <c r="X896" s="13" t="str">
        <f>if('LB Formula'!Q896 = 0, " ", 'LB Formula'!Q896)</f>
        <v> </v>
      </c>
      <c r="Y896" s="13" t="str">
        <f>'CB Formula'!A896&amp;", "&amp;'CB Formula'!B896   </f>
        <v>, </v>
      </c>
      <c r="AF896" s="13" t="str">
        <f>if('CB Formula'!N896 = 0, " ", 'CB Formula'!Q896)</f>
        <v> </v>
      </c>
      <c r="AG896" s="60" t="str">
        <f>'CB Formula'!C896   </f>
        <v/>
      </c>
      <c r="AH896" s="13" t="str">
        <f>'SAF Formula'!A896&amp;", "&amp;'SAF Formula'!B896   </f>
        <v>, </v>
      </c>
      <c r="AO896" s="13" t="str">
        <f>if('SAF Formula'!Q896 = 0, " ", 'SAF Formula'!R896)</f>
        <v> </v>
      </c>
      <c r="AP896" s="13" t="str">
        <f>'SAF Formula'!C896   </f>
        <v/>
      </c>
    </row>
    <row r="897">
      <c r="A897" s="13" t="str">
        <f>'IDL Formula'!A897&amp;", "&amp;'IDL Formula'!B897</f>
        <v>, </v>
      </c>
      <c r="H897" s="13" t="str">
        <f>if('IDL Formula'!N897 = 0, " ", 'IDL Formula'!N897)</f>
        <v> </v>
      </c>
      <c r="I897" s="13" t="str">
        <f>'PR Formula'!A897&amp;", "&amp;'PR Formula'!B897                           </f>
        <v>, </v>
      </c>
      <c r="P897" s="13" t="str">
        <f>if('PR Formula'!N897 = 0, " ", 'PR Formula'!N897)</f>
        <v> </v>
      </c>
      <c r="Q897" s="13" t="str">
        <f>'LB Formula'!A897&amp;", "&amp;'LB Formula'!B897   </f>
        <v>, </v>
      </c>
      <c r="X897" s="13" t="str">
        <f>if('LB Formula'!Q897 = 0, " ", 'LB Formula'!Q897)</f>
        <v> </v>
      </c>
      <c r="Y897" s="13" t="str">
        <f>'CB Formula'!A897&amp;", "&amp;'CB Formula'!B897   </f>
        <v>, </v>
      </c>
      <c r="AF897" s="13" t="str">
        <f>if('CB Formula'!N897 = 0, " ", 'CB Formula'!Q897)</f>
        <v> </v>
      </c>
      <c r="AG897" s="60" t="str">
        <f>'CB Formula'!C897   </f>
        <v/>
      </c>
      <c r="AH897" s="13" t="str">
        <f>'SAF Formula'!A897&amp;", "&amp;'SAF Formula'!B897   </f>
        <v>, </v>
      </c>
      <c r="AO897" s="13" t="str">
        <f>if('SAF Formula'!Q897 = 0, " ", 'SAF Formula'!R897)</f>
        <v> </v>
      </c>
      <c r="AP897" s="13" t="str">
        <f>'SAF Formula'!C897   </f>
        <v/>
      </c>
    </row>
    <row r="898">
      <c r="A898" s="13" t="str">
        <f>'IDL Formula'!A898&amp;", "&amp;'IDL Formula'!B898</f>
        <v>, </v>
      </c>
      <c r="H898" s="13" t="str">
        <f>if('IDL Formula'!N898 = 0, " ", 'IDL Formula'!N898)</f>
        <v> </v>
      </c>
      <c r="I898" s="13" t="str">
        <f>'PR Formula'!A898&amp;", "&amp;'PR Formula'!B898                           </f>
        <v>, </v>
      </c>
      <c r="P898" s="13" t="str">
        <f>if('PR Formula'!N898 = 0, " ", 'PR Formula'!N898)</f>
        <v> </v>
      </c>
      <c r="Q898" s="13" t="str">
        <f>'LB Formula'!A898&amp;", "&amp;'LB Formula'!B898   </f>
        <v>, </v>
      </c>
      <c r="X898" s="13" t="str">
        <f>if('LB Formula'!Q898 = 0, " ", 'LB Formula'!Q898)</f>
        <v> </v>
      </c>
      <c r="Y898" s="13" t="str">
        <f>'CB Formula'!A898&amp;", "&amp;'CB Formula'!B898   </f>
        <v>, </v>
      </c>
      <c r="AF898" s="13" t="str">
        <f>if('CB Formula'!N898 = 0, " ", 'CB Formula'!Q898)</f>
        <v> </v>
      </c>
      <c r="AG898" s="60" t="str">
        <f>'CB Formula'!C898   </f>
        <v/>
      </c>
      <c r="AH898" s="13" t="str">
        <f>'SAF Formula'!A898&amp;", "&amp;'SAF Formula'!B898   </f>
        <v>, </v>
      </c>
      <c r="AO898" s="13" t="str">
        <f>if('SAF Formula'!Q898 = 0, " ", 'SAF Formula'!R898)</f>
        <v> </v>
      </c>
      <c r="AP898" s="13" t="str">
        <f>'SAF Formula'!C898   </f>
        <v/>
      </c>
    </row>
    <row r="899">
      <c r="A899" s="13" t="str">
        <f>'IDL Formula'!A899&amp;", "&amp;'IDL Formula'!B899</f>
        <v>, </v>
      </c>
      <c r="H899" s="13" t="str">
        <f>if('IDL Formula'!N899 = 0, " ", 'IDL Formula'!N899)</f>
        <v> </v>
      </c>
      <c r="I899" s="13" t="str">
        <f>'PR Formula'!A899&amp;", "&amp;'PR Formula'!B899                           </f>
        <v>, </v>
      </c>
      <c r="P899" s="13" t="str">
        <f>if('PR Formula'!N899 = 0, " ", 'PR Formula'!N899)</f>
        <v> </v>
      </c>
      <c r="Q899" s="13" t="str">
        <f>'LB Formula'!A899&amp;", "&amp;'LB Formula'!B899   </f>
        <v>, </v>
      </c>
      <c r="X899" s="13" t="str">
        <f>if('LB Formula'!Q899 = 0, " ", 'LB Formula'!Q899)</f>
        <v> </v>
      </c>
      <c r="Y899" s="13" t="str">
        <f>'CB Formula'!A899&amp;", "&amp;'CB Formula'!B899   </f>
        <v>, </v>
      </c>
      <c r="AF899" s="13" t="str">
        <f>if('CB Formula'!N899 = 0, " ", 'CB Formula'!Q899)</f>
        <v> </v>
      </c>
      <c r="AG899" s="60" t="str">
        <f>'CB Formula'!C899   </f>
        <v/>
      </c>
      <c r="AH899" s="13" t="str">
        <f>'SAF Formula'!A899&amp;", "&amp;'SAF Formula'!B899   </f>
        <v>, </v>
      </c>
      <c r="AO899" s="13" t="str">
        <f>if('SAF Formula'!Q899 = 0, " ", 'SAF Formula'!R899)</f>
        <v> </v>
      </c>
      <c r="AP899" s="13" t="str">
        <f>'SAF Formula'!C899   </f>
        <v/>
      </c>
    </row>
    <row r="900">
      <c r="A900" s="13" t="str">
        <f>'IDL Formula'!A900&amp;", "&amp;'IDL Formula'!B900</f>
        <v>, </v>
      </c>
      <c r="H900" s="13" t="str">
        <f>if('IDL Formula'!N900 = 0, " ", 'IDL Formula'!N900)</f>
        <v> </v>
      </c>
      <c r="I900" s="13" t="str">
        <f>'PR Formula'!A900&amp;", "&amp;'PR Formula'!B900                           </f>
        <v>, </v>
      </c>
      <c r="P900" s="13" t="str">
        <f>if('PR Formula'!N900 = 0, " ", 'PR Formula'!N900)</f>
        <v> </v>
      </c>
      <c r="Q900" s="13" t="str">
        <f>'LB Formula'!A900&amp;", "&amp;'LB Formula'!B900   </f>
        <v>, </v>
      </c>
      <c r="X900" s="13" t="str">
        <f>if('LB Formula'!Q900 = 0, " ", 'LB Formula'!Q900)</f>
        <v> </v>
      </c>
      <c r="Y900" s="13" t="str">
        <f>'CB Formula'!A900&amp;", "&amp;'CB Formula'!B900   </f>
        <v>, </v>
      </c>
      <c r="AF900" s="13" t="str">
        <f>if('CB Formula'!N900 = 0, " ", 'CB Formula'!Q900)</f>
        <v> </v>
      </c>
      <c r="AG900" s="60" t="str">
        <f>'CB Formula'!C900   </f>
        <v/>
      </c>
      <c r="AH900" s="13" t="str">
        <f>'SAF Formula'!A900&amp;", "&amp;'SAF Formula'!B900   </f>
        <v>, </v>
      </c>
      <c r="AO900" s="13" t="str">
        <f>if('SAF Formula'!Q900 = 0, " ", 'SAF Formula'!R900)</f>
        <v> </v>
      </c>
      <c r="AP900" s="13" t="str">
        <f>'SAF Formula'!C900   </f>
        <v/>
      </c>
    </row>
    <row r="901">
      <c r="A901" s="13" t="str">
        <f>'IDL Formula'!A901&amp;", "&amp;'IDL Formula'!B901</f>
        <v>, </v>
      </c>
      <c r="H901" s="13" t="str">
        <f>if('IDL Formula'!N901 = 0, " ", 'IDL Formula'!N901)</f>
        <v> </v>
      </c>
      <c r="I901" s="13" t="str">
        <f>'PR Formula'!A901&amp;", "&amp;'PR Formula'!B901                           </f>
        <v>, </v>
      </c>
      <c r="P901" s="13" t="str">
        <f>if('PR Formula'!N901 = 0, " ", 'PR Formula'!N901)</f>
        <v> </v>
      </c>
      <c r="Q901" s="13" t="str">
        <f>'LB Formula'!A901&amp;", "&amp;'LB Formula'!B901   </f>
        <v>, </v>
      </c>
      <c r="X901" s="13" t="str">
        <f>if('LB Formula'!Q901 = 0, " ", 'LB Formula'!Q901)</f>
        <v> </v>
      </c>
      <c r="Y901" s="13" t="str">
        <f>'CB Formula'!A901&amp;", "&amp;'CB Formula'!B901   </f>
        <v>, </v>
      </c>
      <c r="AF901" s="13" t="str">
        <f>if('CB Formula'!N901 = 0, " ", 'CB Formula'!Q901)</f>
        <v> </v>
      </c>
      <c r="AG901" s="60" t="str">
        <f>'CB Formula'!C901   </f>
        <v/>
      </c>
      <c r="AH901" s="13" t="str">
        <f>'SAF Formula'!A901&amp;", "&amp;'SAF Formula'!B901   </f>
        <v>, </v>
      </c>
      <c r="AO901" s="13" t="str">
        <f>if('SAF Formula'!Q901 = 0, " ", 'SAF Formula'!R901)</f>
        <v> </v>
      </c>
      <c r="AP901" s="13" t="str">
        <f>'SAF Formula'!C901   </f>
        <v/>
      </c>
    </row>
    <row r="902">
      <c r="A902" s="13" t="str">
        <f>'IDL Formula'!A902&amp;", "&amp;'IDL Formula'!B902</f>
        <v>, </v>
      </c>
      <c r="H902" s="13" t="str">
        <f>if('IDL Formula'!N902 = 0, " ", 'IDL Formula'!N902)</f>
        <v> </v>
      </c>
      <c r="I902" s="13" t="str">
        <f>'PR Formula'!A902&amp;", "&amp;'PR Formula'!B902                           </f>
        <v>, </v>
      </c>
      <c r="P902" s="13" t="str">
        <f>if('PR Formula'!N902 = 0, " ", 'PR Formula'!N902)</f>
        <v> </v>
      </c>
      <c r="Q902" s="13" t="str">
        <f>'LB Formula'!A902&amp;", "&amp;'LB Formula'!B902   </f>
        <v>, </v>
      </c>
      <c r="X902" s="13" t="str">
        <f>if('LB Formula'!Q902 = 0, " ", 'LB Formula'!Q902)</f>
        <v> </v>
      </c>
      <c r="Y902" s="13" t="str">
        <f>'CB Formula'!A902&amp;", "&amp;'CB Formula'!B902   </f>
        <v>, </v>
      </c>
      <c r="AF902" s="13" t="str">
        <f>if('CB Formula'!N902 = 0, " ", 'CB Formula'!Q902)</f>
        <v> </v>
      </c>
      <c r="AG902" s="60" t="str">
        <f>'CB Formula'!C902   </f>
        <v/>
      </c>
      <c r="AH902" s="13" t="str">
        <f>'SAF Formula'!A902&amp;", "&amp;'SAF Formula'!B902   </f>
        <v>, </v>
      </c>
      <c r="AO902" s="13" t="str">
        <f>if('SAF Formula'!Q902 = 0, " ", 'SAF Formula'!R902)</f>
        <v> </v>
      </c>
      <c r="AP902" s="13" t="str">
        <f>'SAF Formula'!C902   </f>
        <v/>
      </c>
    </row>
    <row r="903">
      <c r="A903" s="13" t="str">
        <f>'IDL Formula'!A903&amp;", "&amp;'IDL Formula'!B903</f>
        <v>, </v>
      </c>
      <c r="H903" s="13" t="str">
        <f>if('IDL Formula'!N903 = 0, " ", 'IDL Formula'!N903)</f>
        <v> </v>
      </c>
      <c r="I903" s="13" t="str">
        <f>'PR Formula'!A903&amp;", "&amp;'PR Formula'!B903                           </f>
        <v>, </v>
      </c>
      <c r="P903" s="13" t="str">
        <f>if('PR Formula'!N903 = 0, " ", 'PR Formula'!N903)</f>
        <v> </v>
      </c>
      <c r="Q903" s="13" t="str">
        <f>'LB Formula'!A903&amp;", "&amp;'LB Formula'!B903   </f>
        <v>, </v>
      </c>
      <c r="X903" s="13" t="str">
        <f>if('LB Formula'!Q903 = 0, " ", 'LB Formula'!Q903)</f>
        <v> </v>
      </c>
      <c r="Y903" s="13" t="str">
        <f>'CB Formula'!A903&amp;", "&amp;'CB Formula'!B903   </f>
        <v>, </v>
      </c>
      <c r="AF903" s="13" t="str">
        <f>if('CB Formula'!N903 = 0, " ", 'CB Formula'!Q903)</f>
        <v> </v>
      </c>
      <c r="AG903" s="60" t="str">
        <f>'CB Formula'!C903   </f>
        <v/>
      </c>
      <c r="AH903" s="13" t="str">
        <f>'SAF Formula'!A903&amp;", "&amp;'SAF Formula'!B903   </f>
        <v>, </v>
      </c>
      <c r="AO903" s="13" t="str">
        <f>if('SAF Formula'!Q903 = 0, " ", 'SAF Formula'!R903)</f>
        <v> </v>
      </c>
      <c r="AP903" s="13" t="str">
        <f>'SAF Formula'!C903   </f>
        <v/>
      </c>
    </row>
    <row r="904">
      <c r="A904" s="13" t="str">
        <f>'IDL Formula'!A904&amp;", "&amp;'IDL Formula'!B904</f>
        <v>, </v>
      </c>
      <c r="H904" s="13" t="str">
        <f>if('IDL Formula'!N904 = 0, " ", 'IDL Formula'!N904)</f>
        <v> </v>
      </c>
      <c r="I904" s="13" t="str">
        <f>'PR Formula'!A904&amp;", "&amp;'PR Formula'!B904                           </f>
        <v>, </v>
      </c>
      <c r="P904" s="13" t="str">
        <f>if('PR Formula'!N904 = 0, " ", 'PR Formula'!N904)</f>
        <v> </v>
      </c>
      <c r="Q904" s="13" t="str">
        <f>'LB Formula'!A904&amp;", "&amp;'LB Formula'!B904   </f>
        <v>, </v>
      </c>
      <c r="X904" s="13" t="str">
        <f>if('LB Formula'!Q904 = 0, " ", 'LB Formula'!Q904)</f>
        <v> </v>
      </c>
      <c r="Y904" s="13" t="str">
        <f>'CB Formula'!A904&amp;", "&amp;'CB Formula'!B904   </f>
        <v>, </v>
      </c>
      <c r="AF904" s="13" t="str">
        <f>if('CB Formula'!N904 = 0, " ", 'CB Formula'!Q904)</f>
        <v> </v>
      </c>
      <c r="AG904" s="60" t="str">
        <f>'CB Formula'!C904   </f>
        <v/>
      </c>
      <c r="AH904" s="13" t="str">
        <f>'SAF Formula'!A904&amp;", "&amp;'SAF Formula'!B904   </f>
        <v>, </v>
      </c>
      <c r="AO904" s="13" t="str">
        <f>if('SAF Formula'!Q904 = 0, " ", 'SAF Formula'!R904)</f>
        <v> </v>
      </c>
      <c r="AP904" s="13" t="str">
        <f>'SAF Formula'!C904   </f>
        <v/>
      </c>
    </row>
    <row r="905">
      <c r="A905" s="13" t="str">
        <f>'IDL Formula'!A905&amp;", "&amp;'IDL Formula'!B905</f>
        <v>, </v>
      </c>
      <c r="H905" s="13" t="str">
        <f>if('IDL Formula'!N905 = 0, " ", 'IDL Formula'!N905)</f>
        <v> </v>
      </c>
      <c r="I905" s="13" t="str">
        <f>'PR Formula'!A905&amp;", "&amp;'PR Formula'!B905                           </f>
        <v>, </v>
      </c>
      <c r="P905" s="13" t="str">
        <f>if('PR Formula'!N905 = 0, " ", 'PR Formula'!N905)</f>
        <v> </v>
      </c>
      <c r="Q905" s="13" t="str">
        <f>'LB Formula'!A905&amp;", "&amp;'LB Formula'!B905   </f>
        <v>, </v>
      </c>
      <c r="X905" s="13" t="str">
        <f>if('LB Formula'!Q905 = 0, " ", 'LB Formula'!Q905)</f>
        <v> </v>
      </c>
      <c r="Y905" s="13" t="str">
        <f>'CB Formula'!A905&amp;", "&amp;'CB Formula'!B905   </f>
        <v>, </v>
      </c>
      <c r="AF905" s="13" t="str">
        <f>if('CB Formula'!N905 = 0, " ", 'CB Formula'!Q905)</f>
        <v> </v>
      </c>
      <c r="AG905" s="60" t="str">
        <f>'CB Formula'!C905   </f>
        <v/>
      </c>
      <c r="AH905" s="13" t="str">
        <f>'SAF Formula'!A905&amp;", "&amp;'SAF Formula'!B905   </f>
        <v>, </v>
      </c>
      <c r="AO905" s="13" t="str">
        <f>if('SAF Formula'!Q905 = 0, " ", 'SAF Formula'!R905)</f>
        <v> </v>
      </c>
      <c r="AP905" s="13" t="str">
        <f>'SAF Formula'!C905   </f>
        <v/>
      </c>
    </row>
    <row r="906">
      <c r="A906" s="13" t="str">
        <f>'IDL Formula'!A906&amp;", "&amp;'IDL Formula'!B906</f>
        <v>, </v>
      </c>
      <c r="H906" s="13" t="str">
        <f>if('IDL Formula'!N906 = 0, " ", 'IDL Formula'!N906)</f>
        <v> </v>
      </c>
      <c r="I906" s="13" t="str">
        <f>'PR Formula'!A906&amp;", "&amp;'PR Formula'!B906                           </f>
        <v>, </v>
      </c>
      <c r="P906" s="13" t="str">
        <f>if('PR Formula'!N906 = 0, " ", 'PR Formula'!N906)</f>
        <v> </v>
      </c>
      <c r="Q906" s="13" t="str">
        <f>'LB Formula'!A906&amp;", "&amp;'LB Formula'!B906   </f>
        <v>, </v>
      </c>
      <c r="X906" s="13" t="str">
        <f>if('LB Formula'!Q906 = 0, " ", 'LB Formula'!Q906)</f>
        <v> </v>
      </c>
      <c r="Y906" s="13" t="str">
        <f>'CB Formula'!A906&amp;", "&amp;'CB Formula'!B906   </f>
        <v>, </v>
      </c>
      <c r="AF906" s="13" t="str">
        <f>if('CB Formula'!N906 = 0, " ", 'CB Formula'!Q906)</f>
        <v> </v>
      </c>
      <c r="AG906" s="60" t="str">
        <f>'CB Formula'!C906   </f>
        <v/>
      </c>
      <c r="AH906" s="13" t="str">
        <f>'SAF Formula'!A906&amp;", "&amp;'SAF Formula'!B906   </f>
        <v>, </v>
      </c>
      <c r="AO906" s="13" t="str">
        <f>if('SAF Formula'!Q906 = 0, " ", 'SAF Formula'!R906)</f>
        <v> </v>
      </c>
      <c r="AP906" s="13" t="str">
        <f>'SAF Formula'!C906   </f>
        <v/>
      </c>
    </row>
    <row r="907">
      <c r="A907" s="13" t="str">
        <f>'IDL Formula'!A907&amp;", "&amp;'IDL Formula'!B907</f>
        <v>, </v>
      </c>
      <c r="H907" s="13" t="str">
        <f>if('IDL Formula'!N907 = 0, " ", 'IDL Formula'!N907)</f>
        <v> </v>
      </c>
      <c r="I907" s="13" t="str">
        <f>'PR Formula'!A907&amp;", "&amp;'PR Formula'!B907                           </f>
        <v>, </v>
      </c>
      <c r="P907" s="13" t="str">
        <f>if('PR Formula'!N907 = 0, " ", 'PR Formula'!N907)</f>
        <v> </v>
      </c>
      <c r="Q907" s="13" t="str">
        <f>'LB Formula'!A907&amp;", "&amp;'LB Formula'!B907   </f>
        <v>, </v>
      </c>
      <c r="X907" s="13" t="str">
        <f>if('LB Formula'!Q907 = 0, " ", 'LB Formula'!Q907)</f>
        <v> </v>
      </c>
      <c r="Y907" s="13" t="str">
        <f>'CB Formula'!A907&amp;", "&amp;'CB Formula'!B907   </f>
        <v>, </v>
      </c>
      <c r="AF907" s="13" t="str">
        <f>if('CB Formula'!N907 = 0, " ", 'CB Formula'!Q907)</f>
        <v> </v>
      </c>
      <c r="AG907" s="60" t="str">
        <f>'CB Formula'!C907   </f>
        <v/>
      </c>
      <c r="AH907" s="13" t="str">
        <f>'SAF Formula'!A907&amp;", "&amp;'SAF Formula'!B907   </f>
        <v>, </v>
      </c>
      <c r="AO907" s="13" t="str">
        <f>if('SAF Formula'!Q907 = 0, " ", 'SAF Formula'!R907)</f>
        <v> </v>
      </c>
      <c r="AP907" s="13" t="str">
        <f>'SAF Formula'!C907   </f>
        <v/>
      </c>
    </row>
    <row r="908">
      <c r="A908" s="13" t="str">
        <f>'IDL Formula'!A908&amp;", "&amp;'IDL Formula'!B908</f>
        <v>, </v>
      </c>
      <c r="H908" s="13" t="str">
        <f>if('IDL Formula'!N908 = 0, " ", 'IDL Formula'!N908)</f>
        <v> </v>
      </c>
      <c r="I908" s="13" t="str">
        <f>'PR Formula'!A908&amp;", "&amp;'PR Formula'!B908                           </f>
        <v>, </v>
      </c>
      <c r="P908" s="13" t="str">
        <f>if('PR Formula'!N908 = 0, " ", 'PR Formula'!N908)</f>
        <v> </v>
      </c>
      <c r="Q908" s="13" t="str">
        <f>'LB Formula'!A908&amp;", "&amp;'LB Formula'!B908   </f>
        <v>, </v>
      </c>
      <c r="X908" s="13" t="str">
        <f>if('LB Formula'!Q908 = 0, " ", 'LB Formula'!Q908)</f>
        <v> </v>
      </c>
      <c r="Y908" s="13" t="str">
        <f>'CB Formula'!A908&amp;", "&amp;'CB Formula'!B908   </f>
        <v>, </v>
      </c>
      <c r="AF908" s="13" t="str">
        <f>if('CB Formula'!N908 = 0, " ", 'CB Formula'!Q908)</f>
        <v> </v>
      </c>
      <c r="AG908" s="60" t="str">
        <f>'CB Formula'!C908   </f>
        <v/>
      </c>
      <c r="AH908" s="13" t="str">
        <f>'SAF Formula'!A908&amp;", "&amp;'SAF Formula'!B908   </f>
        <v>, </v>
      </c>
      <c r="AO908" s="13" t="str">
        <f>if('SAF Formula'!Q908 = 0, " ", 'SAF Formula'!R908)</f>
        <v> </v>
      </c>
      <c r="AP908" s="13" t="str">
        <f>'SAF Formula'!C908   </f>
        <v/>
      </c>
    </row>
    <row r="909">
      <c r="A909" s="13" t="str">
        <f>'IDL Formula'!A909&amp;", "&amp;'IDL Formula'!B909</f>
        <v>, </v>
      </c>
      <c r="H909" s="13" t="str">
        <f>if('IDL Formula'!N909 = 0, " ", 'IDL Formula'!N909)</f>
        <v> </v>
      </c>
      <c r="I909" s="13" t="str">
        <f>'PR Formula'!A909&amp;", "&amp;'PR Formula'!B909                           </f>
        <v>, </v>
      </c>
      <c r="P909" s="13" t="str">
        <f>if('PR Formula'!N909 = 0, " ", 'PR Formula'!N909)</f>
        <v> </v>
      </c>
      <c r="Q909" s="13" t="str">
        <f>'LB Formula'!A909&amp;", "&amp;'LB Formula'!B909   </f>
        <v>, </v>
      </c>
      <c r="X909" s="13" t="str">
        <f>if('LB Formula'!Q909 = 0, " ", 'LB Formula'!Q909)</f>
        <v> </v>
      </c>
      <c r="Y909" s="13" t="str">
        <f>'CB Formula'!A909&amp;", "&amp;'CB Formula'!B909   </f>
        <v>, </v>
      </c>
      <c r="AF909" s="13" t="str">
        <f>if('CB Formula'!N909 = 0, " ", 'CB Formula'!Q909)</f>
        <v> </v>
      </c>
      <c r="AG909" s="60" t="str">
        <f>'CB Formula'!C909   </f>
        <v/>
      </c>
      <c r="AH909" s="13" t="str">
        <f>'SAF Formula'!A909&amp;", "&amp;'SAF Formula'!B909   </f>
        <v>, </v>
      </c>
      <c r="AO909" s="13" t="str">
        <f>if('SAF Formula'!Q909 = 0, " ", 'SAF Formula'!R909)</f>
        <v> </v>
      </c>
      <c r="AP909" s="13" t="str">
        <f>'SAF Formula'!C909   </f>
        <v/>
      </c>
    </row>
    <row r="910">
      <c r="A910" s="13" t="str">
        <f>'IDL Formula'!A910&amp;", "&amp;'IDL Formula'!B910</f>
        <v>, </v>
      </c>
      <c r="H910" s="13" t="str">
        <f>if('IDL Formula'!N910 = 0, " ", 'IDL Formula'!N910)</f>
        <v> </v>
      </c>
      <c r="I910" s="13" t="str">
        <f>'PR Formula'!A910&amp;", "&amp;'PR Formula'!B910                           </f>
        <v>, </v>
      </c>
      <c r="P910" s="13" t="str">
        <f>if('PR Formula'!N910 = 0, " ", 'PR Formula'!N910)</f>
        <v> </v>
      </c>
      <c r="Q910" s="13" t="str">
        <f>'LB Formula'!A910&amp;", "&amp;'LB Formula'!B910   </f>
        <v>, </v>
      </c>
      <c r="X910" s="13" t="str">
        <f>if('LB Formula'!Q910 = 0, " ", 'LB Formula'!Q910)</f>
        <v> </v>
      </c>
      <c r="Y910" s="13" t="str">
        <f>'CB Formula'!A910&amp;", "&amp;'CB Formula'!B910   </f>
        <v>, </v>
      </c>
      <c r="AF910" s="13" t="str">
        <f>if('CB Formula'!N910 = 0, " ", 'CB Formula'!Q910)</f>
        <v> </v>
      </c>
      <c r="AG910" s="60" t="str">
        <f>'CB Formula'!C910   </f>
        <v/>
      </c>
      <c r="AH910" s="13" t="str">
        <f>'SAF Formula'!A910&amp;", "&amp;'SAF Formula'!B910   </f>
        <v>, </v>
      </c>
      <c r="AO910" s="13" t="str">
        <f>if('SAF Formula'!Q910 = 0, " ", 'SAF Formula'!R910)</f>
        <v> </v>
      </c>
      <c r="AP910" s="13" t="str">
        <f>'SAF Formula'!C910   </f>
        <v/>
      </c>
    </row>
    <row r="911">
      <c r="A911" s="13" t="str">
        <f>'IDL Formula'!A911&amp;", "&amp;'IDL Formula'!B911</f>
        <v>, </v>
      </c>
      <c r="H911" s="13" t="str">
        <f>if('IDL Formula'!N911 = 0, " ", 'IDL Formula'!N911)</f>
        <v> </v>
      </c>
      <c r="I911" s="13" t="str">
        <f>'PR Formula'!A911&amp;", "&amp;'PR Formula'!B911                           </f>
        <v>, </v>
      </c>
      <c r="P911" s="13" t="str">
        <f>if('PR Formula'!N911 = 0, " ", 'PR Formula'!N911)</f>
        <v> </v>
      </c>
      <c r="Q911" s="13" t="str">
        <f>'LB Formula'!A911&amp;", "&amp;'LB Formula'!B911   </f>
        <v>, </v>
      </c>
      <c r="X911" s="13" t="str">
        <f>if('LB Formula'!Q911 = 0, " ", 'LB Formula'!Q911)</f>
        <v> </v>
      </c>
      <c r="Y911" s="13" t="str">
        <f>'CB Formula'!A911&amp;", "&amp;'CB Formula'!B911   </f>
        <v>, </v>
      </c>
      <c r="AF911" s="13" t="str">
        <f>if('CB Formula'!N911 = 0, " ", 'CB Formula'!Q911)</f>
        <v> </v>
      </c>
      <c r="AG911" s="60" t="str">
        <f>'CB Formula'!C911   </f>
        <v/>
      </c>
      <c r="AH911" s="13" t="str">
        <f>'SAF Formula'!A911&amp;", "&amp;'SAF Formula'!B911   </f>
        <v>, </v>
      </c>
      <c r="AO911" s="13" t="str">
        <f>if('SAF Formula'!Q911 = 0, " ", 'SAF Formula'!R911)</f>
        <v> </v>
      </c>
      <c r="AP911" s="13" t="str">
        <f>'SAF Formula'!C911   </f>
        <v/>
      </c>
    </row>
    <row r="912">
      <c r="A912" s="13" t="str">
        <f>'IDL Formula'!A912&amp;", "&amp;'IDL Formula'!B912</f>
        <v>, </v>
      </c>
      <c r="H912" s="13" t="str">
        <f>if('IDL Formula'!N912 = 0, " ", 'IDL Formula'!N912)</f>
        <v> </v>
      </c>
      <c r="I912" s="13" t="str">
        <f>'PR Formula'!A912&amp;", "&amp;'PR Formula'!B912                           </f>
        <v>, </v>
      </c>
      <c r="P912" s="13" t="str">
        <f>if('PR Formula'!N912 = 0, " ", 'PR Formula'!N912)</f>
        <v> </v>
      </c>
      <c r="Q912" s="13" t="str">
        <f>'LB Formula'!A912&amp;", "&amp;'LB Formula'!B912   </f>
        <v>, </v>
      </c>
      <c r="X912" s="13" t="str">
        <f>if('LB Formula'!Q912 = 0, " ", 'LB Formula'!Q912)</f>
        <v> </v>
      </c>
      <c r="Y912" s="13" t="str">
        <f>'CB Formula'!A912&amp;", "&amp;'CB Formula'!B912   </f>
        <v>, </v>
      </c>
      <c r="AF912" s="13" t="str">
        <f>if('CB Formula'!N912 = 0, " ", 'CB Formula'!Q912)</f>
        <v> </v>
      </c>
      <c r="AG912" s="60" t="str">
        <f>'CB Formula'!C912   </f>
        <v/>
      </c>
      <c r="AH912" s="13" t="str">
        <f>'SAF Formula'!A912&amp;", "&amp;'SAF Formula'!B912   </f>
        <v>, </v>
      </c>
      <c r="AO912" s="13" t="str">
        <f>if('SAF Formula'!Q912 = 0, " ", 'SAF Formula'!R912)</f>
        <v> </v>
      </c>
      <c r="AP912" s="13" t="str">
        <f>'SAF Formula'!C912   </f>
        <v/>
      </c>
    </row>
    <row r="913">
      <c r="A913" s="13" t="str">
        <f>'IDL Formula'!A913&amp;", "&amp;'IDL Formula'!B913</f>
        <v>, </v>
      </c>
      <c r="H913" s="13" t="str">
        <f>if('IDL Formula'!N913 = 0, " ", 'IDL Formula'!N913)</f>
        <v> </v>
      </c>
      <c r="I913" s="13" t="str">
        <f>'PR Formula'!A913&amp;", "&amp;'PR Formula'!B913                           </f>
        <v>, </v>
      </c>
      <c r="P913" s="13" t="str">
        <f>if('PR Formula'!N913 = 0, " ", 'PR Formula'!N913)</f>
        <v> </v>
      </c>
      <c r="Q913" s="13" t="str">
        <f>'LB Formula'!A913&amp;", "&amp;'LB Formula'!B913   </f>
        <v>, </v>
      </c>
      <c r="X913" s="13" t="str">
        <f>if('LB Formula'!Q913 = 0, " ", 'LB Formula'!Q913)</f>
        <v> </v>
      </c>
      <c r="Y913" s="13" t="str">
        <f>'CB Formula'!A913&amp;", "&amp;'CB Formula'!B913   </f>
        <v>, </v>
      </c>
      <c r="AF913" s="13" t="str">
        <f>if('CB Formula'!N913 = 0, " ", 'CB Formula'!Q913)</f>
        <v> </v>
      </c>
      <c r="AG913" s="60" t="str">
        <f>'CB Formula'!C913   </f>
        <v/>
      </c>
      <c r="AH913" s="13" t="str">
        <f>'SAF Formula'!A913&amp;", "&amp;'SAF Formula'!B913   </f>
        <v>, </v>
      </c>
      <c r="AO913" s="13" t="str">
        <f>if('SAF Formula'!Q913 = 0, " ", 'SAF Formula'!R913)</f>
        <v> </v>
      </c>
      <c r="AP913" s="13" t="str">
        <f>'SAF Formula'!C913   </f>
        <v/>
      </c>
    </row>
    <row r="914">
      <c r="A914" s="13" t="str">
        <f>'IDL Formula'!A914&amp;", "&amp;'IDL Formula'!B914</f>
        <v>, </v>
      </c>
      <c r="H914" s="13" t="str">
        <f>if('IDL Formula'!N914 = 0, " ", 'IDL Formula'!N914)</f>
        <v> </v>
      </c>
      <c r="I914" s="13" t="str">
        <f>'PR Formula'!A914&amp;", "&amp;'PR Formula'!B914                           </f>
        <v>, </v>
      </c>
      <c r="P914" s="13" t="str">
        <f>if('PR Formula'!N914 = 0, " ", 'PR Formula'!N914)</f>
        <v> </v>
      </c>
      <c r="Q914" s="13" t="str">
        <f>'LB Formula'!A914&amp;", "&amp;'LB Formula'!B914   </f>
        <v>, </v>
      </c>
      <c r="X914" s="13" t="str">
        <f>if('LB Formula'!Q914 = 0, " ", 'LB Formula'!Q914)</f>
        <v> </v>
      </c>
      <c r="Y914" s="13" t="str">
        <f>'CB Formula'!A914&amp;", "&amp;'CB Formula'!B914   </f>
        <v>, </v>
      </c>
      <c r="AF914" s="13" t="str">
        <f>if('CB Formula'!N914 = 0, " ", 'CB Formula'!Q914)</f>
        <v> </v>
      </c>
      <c r="AG914" s="60" t="str">
        <f>'CB Formula'!C914   </f>
        <v/>
      </c>
      <c r="AH914" s="13" t="str">
        <f>'SAF Formula'!A914&amp;", "&amp;'SAF Formula'!B914   </f>
        <v>, </v>
      </c>
      <c r="AO914" s="13" t="str">
        <f>if('SAF Formula'!Q914 = 0, " ", 'SAF Formula'!R914)</f>
        <v> </v>
      </c>
      <c r="AP914" s="13" t="str">
        <f>'SAF Formula'!C914   </f>
        <v/>
      </c>
    </row>
    <row r="915">
      <c r="A915" s="13" t="str">
        <f>'IDL Formula'!A915&amp;", "&amp;'IDL Formula'!B915</f>
        <v>, </v>
      </c>
      <c r="H915" s="13" t="str">
        <f>if('IDL Formula'!N915 = 0, " ", 'IDL Formula'!N915)</f>
        <v> </v>
      </c>
      <c r="I915" s="13" t="str">
        <f>'PR Formula'!A915&amp;", "&amp;'PR Formula'!B915                           </f>
        <v>, </v>
      </c>
      <c r="P915" s="13" t="str">
        <f>if('PR Formula'!N915 = 0, " ", 'PR Formula'!N915)</f>
        <v> </v>
      </c>
      <c r="Q915" s="13" t="str">
        <f>'LB Formula'!A915&amp;", "&amp;'LB Formula'!B915   </f>
        <v>, </v>
      </c>
      <c r="X915" s="13" t="str">
        <f>if('LB Formula'!Q915 = 0, " ", 'LB Formula'!Q915)</f>
        <v> </v>
      </c>
      <c r="Y915" s="13" t="str">
        <f>'CB Formula'!A915&amp;", "&amp;'CB Formula'!B915   </f>
        <v>, </v>
      </c>
      <c r="AF915" s="13" t="str">
        <f>if('CB Formula'!N915 = 0, " ", 'CB Formula'!Q915)</f>
        <v> </v>
      </c>
      <c r="AG915" s="60" t="str">
        <f>'CB Formula'!C915   </f>
        <v/>
      </c>
      <c r="AH915" s="13" t="str">
        <f>'SAF Formula'!A915&amp;", "&amp;'SAF Formula'!B915   </f>
        <v>, </v>
      </c>
      <c r="AO915" s="13" t="str">
        <f>if('SAF Formula'!Q915 = 0, " ", 'SAF Formula'!R915)</f>
        <v> </v>
      </c>
      <c r="AP915" s="13" t="str">
        <f>'SAF Formula'!C915   </f>
        <v/>
      </c>
    </row>
    <row r="916">
      <c r="A916" s="13" t="str">
        <f>'IDL Formula'!A916&amp;", "&amp;'IDL Formula'!B916</f>
        <v>, </v>
      </c>
      <c r="H916" s="13" t="str">
        <f>if('IDL Formula'!N916 = 0, " ", 'IDL Formula'!N916)</f>
        <v> </v>
      </c>
      <c r="I916" s="13" t="str">
        <f>'PR Formula'!A916&amp;", "&amp;'PR Formula'!B916                           </f>
        <v>, </v>
      </c>
      <c r="P916" s="13" t="str">
        <f>if('PR Formula'!N916 = 0, " ", 'PR Formula'!N916)</f>
        <v> </v>
      </c>
      <c r="Q916" s="13" t="str">
        <f>'LB Formula'!A916&amp;", "&amp;'LB Formula'!B916   </f>
        <v>, </v>
      </c>
      <c r="X916" s="13" t="str">
        <f>if('LB Formula'!Q916 = 0, " ", 'LB Formula'!Q916)</f>
        <v> </v>
      </c>
      <c r="Y916" s="13" t="str">
        <f>'CB Formula'!A916&amp;", "&amp;'CB Formula'!B916   </f>
        <v>, </v>
      </c>
      <c r="AF916" s="13" t="str">
        <f>if('CB Formula'!N916 = 0, " ", 'CB Formula'!Q916)</f>
        <v> </v>
      </c>
      <c r="AG916" s="60" t="str">
        <f>'CB Formula'!C916   </f>
        <v/>
      </c>
      <c r="AH916" s="13" t="str">
        <f>'SAF Formula'!A916&amp;", "&amp;'SAF Formula'!B916   </f>
        <v>, </v>
      </c>
      <c r="AO916" s="13" t="str">
        <f>if('SAF Formula'!Q916 = 0, " ", 'SAF Formula'!R916)</f>
        <v> </v>
      </c>
      <c r="AP916" s="13" t="str">
        <f>'SAF Formula'!C916   </f>
        <v/>
      </c>
    </row>
    <row r="917">
      <c r="A917" s="13" t="str">
        <f>'IDL Formula'!A917&amp;", "&amp;'IDL Formula'!B917</f>
        <v>, </v>
      </c>
      <c r="H917" s="13" t="str">
        <f>if('IDL Formula'!N917 = 0, " ", 'IDL Formula'!N917)</f>
        <v> </v>
      </c>
      <c r="I917" s="13" t="str">
        <f>'PR Formula'!A917&amp;", "&amp;'PR Formula'!B917                           </f>
        <v>, </v>
      </c>
      <c r="P917" s="13" t="str">
        <f>if('PR Formula'!N917 = 0, " ", 'PR Formula'!N917)</f>
        <v> </v>
      </c>
      <c r="Q917" s="13" t="str">
        <f>'LB Formula'!A917&amp;", "&amp;'LB Formula'!B917   </f>
        <v>, </v>
      </c>
      <c r="X917" s="13" t="str">
        <f>if('LB Formula'!Q917 = 0, " ", 'LB Formula'!Q917)</f>
        <v> </v>
      </c>
      <c r="Y917" s="13" t="str">
        <f>'CB Formula'!A917&amp;", "&amp;'CB Formula'!B917   </f>
        <v>, </v>
      </c>
      <c r="AF917" s="13" t="str">
        <f>if('CB Formula'!N917 = 0, " ", 'CB Formula'!Q917)</f>
        <v> </v>
      </c>
      <c r="AG917" s="60" t="str">
        <f>'CB Formula'!C917   </f>
        <v/>
      </c>
      <c r="AH917" s="13" t="str">
        <f>'SAF Formula'!A917&amp;", "&amp;'SAF Formula'!B917   </f>
        <v>, </v>
      </c>
      <c r="AO917" s="13" t="str">
        <f>if('SAF Formula'!Q917 = 0, " ", 'SAF Formula'!R917)</f>
        <v> </v>
      </c>
      <c r="AP917" s="13" t="str">
        <f>'SAF Formula'!C917   </f>
        <v/>
      </c>
    </row>
    <row r="918">
      <c r="A918" s="13" t="str">
        <f>'IDL Formula'!A918&amp;", "&amp;'IDL Formula'!B918</f>
        <v>, </v>
      </c>
      <c r="H918" s="13" t="str">
        <f>if('IDL Formula'!N918 = 0, " ", 'IDL Formula'!N918)</f>
        <v> </v>
      </c>
      <c r="I918" s="13" t="str">
        <f>'PR Formula'!A918&amp;", "&amp;'PR Formula'!B918                           </f>
        <v>, </v>
      </c>
      <c r="P918" s="13" t="str">
        <f>if('PR Formula'!N918 = 0, " ", 'PR Formula'!N918)</f>
        <v> </v>
      </c>
      <c r="Q918" s="13" t="str">
        <f>'LB Formula'!A918&amp;", "&amp;'LB Formula'!B918   </f>
        <v>, </v>
      </c>
      <c r="X918" s="13" t="str">
        <f>if('LB Formula'!Q918 = 0, " ", 'LB Formula'!Q918)</f>
        <v> </v>
      </c>
      <c r="Y918" s="13" t="str">
        <f>'CB Formula'!A918&amp;", "&amp;'CB Formula'!B918   </f>
        <v>, </v>
      </c>
      <c r="AF918" s="13" t="str">
        <f>if('CB Formula'!N918 = 0, " ", 'CB Formula'!Q918)</f>
        <v> </v>
      </c>
      <c r="AG918" s="60" t="str">
        <f>'CB Formula'!C918   </f>
        <v/>
      </c>
      <c r="AH918" s="13" t="str">
        <f>'SAF Formula'!A918&amp;", "&amp;'SAF Formula'!B918   </f>
        <v>, </v>
      </c>
      <c r="AO918" s="13" t="str">
        <f>if('SAF Formula'!Q918 = 0, " ", 'SAF Formula'!R918)</f>
        <v> </v>
      </c>
      <c r="AP918" s="13" t="str">
        <f>'SAF Formula'!C918   </f>
        <v/>
      </c>
    </row>
    <row r="919">
      <c r="A919" s="13" t="str">
        <f>'IDL Formula'!A919&amp;", "&amp;'IDL Formula'!B919</f>
        <v>, </v>
      </c>
      <c r="H919" s="13" t="str">
        <f>if('IDL Formula'!N919 = 0, " ", 'IDL Formula'!N919)</f>
        <v> </v>
      </c>
      <c r="I919" s="13" t="str">
        <f>'PR Formula'!A919&amp;", "&amp;'PR Formula'!B919                           </f>
        <v>, </v>
      </c>
      <c r="P919" s="13" t="str">
        <f>if('PR Formula'!N919 = 0, " ", 'PR Formula'!N919)</f>
        <v> </v>
      </c>
      <c r="Q919" s="13" t="str">
        <f>'LB Formula'!A919&amp;", "&amp;'LB Formula'!B919   </f>
        <v>, </v>
      </c>
      <c r="X919" s="13" t="str">
        <f>if('LB Formula'!Q919 = 0, " ", 'LB Formula'!Q919)</f>
        <v> </v>
      </c>
      <c r="Y919" s="13" t="str">
        <f>'CB Formula'!A919&amp;", "&amp;'CB Formula'!B919   </f>
        <v>, </v>
      </c>
      <c r="AF919" s="13" t="str">
        <f>if('CB Formula'!N919 = 0, " ", 'CB Formula'!Q919)</f>
        <v> </v>
      </c>
      <c r="AG919" s="60" t="str">
        <f>'CB Formula'!C919   </f>
        <v/>
      </c>
      <c r="AH919" s="13" t="str">
        <f>'SAF Formula'!A919&amp;", "&amp;'SAF Formula'!B919   </f>
        <v>, </v>
      </c>
      <c r="AO919" s="13" t="str">
        <f>if('SAF Formula'!Q919 = 0, " ", 'SAF Formula'!R919)</f>
        <v> </v>
      </c>
      <c r="AP919" s="13" t="str">
        <f>'SAF Formula'!C919   </f>
        <v/>
      </c>
    </row>
    <row r="920">
      <c r="A920" s="13" t="str">
        <f>'IDL Formula'!A920&amp;", "&amp;'IDL Formula'!B920</f>
        <v>, </v>
      </c>
      <c r="H920" s="13" t="str">
        <f>if('IDL Formula'!N920 = 0, " ", 'IDL Formula'!N920)</f>
        <v> </v>
      </c>
      <c r="I920" s="13" t="str">
        <f>'PR Formula'!A920&amp;", "&amp;'PR Formula'!B920                           </f>
        <v>, </v>
      </c>
      <c r="P920" s="13" t="str">
        <f>if('PR Formula'!N920 = 0, " ", 'PR Formula'!N920)</f>
        <v> </v>
      </c>
      <c r="Q920" s="13" t="str">
        <f>'LB Formula'!A920&amp;", "&amp;'LB Formula'!B920   </f>
        <v>, </v>
      </c>
      <c r="X920" s="13" t="str">
        <f>if('LB Formula'!Q920 = 0, " ", 'LB Formula'!Q920)</f>
        <v> </v>
      </c>
      <c r="Y920" s="13" t="str">
        <f>'CB Formula'!A920&amp;", "&amp;'CB Formula'!B920   </f>
        <v>, </v>
      </c>
      <c r="AF920" s="13" t="str">
        <f>if('CB Formula'!N920 = 0, " ", 'CB Formula'!Q920)</f>
        <v> </v>
      </c>
      <c r="AG920" s="60" t="str">
        <f>'CB Formula'!C920   </f>
        <v/>
      </c>
      <c r="AH920" s="13" t="str">
        <f>'SAF Formula'!A920&amp;", "&amp;'SAF Formula'!B920   </f>
        <v>, </v>
      </c>
      <c r="AO920" s="13" t="str">
        <f>if('SAF Formula'!Q920 = 0, " ", 'SAF Formula'!R920)</f>
        <v> </v>
      </c>
      <c r="AP920" s="13" t="str">
        <f>'SAF Formula'!C920   </f>
        <v/>
      </c>
    </row>
    <row r="921">
      <c r="A921" s="13" t="str">
        <f>'IDL Formula'!A921&amp;", "&amp;'IDL Formula'!B921</f>
        <v>, </v>
      </c>
      <c r="H921" s="13" t="str">
        <f>if('IDL Formula'!N921 = 0, " ", 'IDL Formula'!N921)</f>
        <v> </v>
      </c>
      <c r="I921" s="13" t="str">
        <f>'PR Formula'!A921&amp;", "&amp;'PR Formula'!B921                           </f>
        <v>, </v>
      </c>
      <c r="P921" s="13" t="str">
        <f>if('PR Formula'!N921 = 0, " ", 'PR Formula'!N921)</f>
        <v> </v>
      </c>
      <c r="Q921" s="13" t="str">
        <f>'LB Formula'!A921&amp;", "&amp;'LB Formula'!B921   </f>
        <v>, </v>
      </c>
      <c r="X921" s="13" t="str">
        <f>if('LB Formula'!Q921 = 0, " ", 'LB Formula'!Q921)</f>
        <v> </v>
      </c>
      <c r="Y921" s="13" t="str">
        <f>'CB Formula'!A921&amp;", "&amp;'CB Formula'!B921   </f>
        <v>, </v>
      </c>
      <c r="AF921" s="13" t="str">
        <f>if('CB Formula'!N921 = 0, " ", 'CB Formula'!Q921)</f>
        <v> </v>
      </c>
      <c r="AG921" s="60" t="str">
        <f>'CB Formula'!C921   </f>
        <v/>
      </c>
      <c r="AH921" s="13" t="str">
        <f>'SAF Formula'!A921&amp;", "&amp;'SAF Formula'!B921   </f>
        <v>, </v>
      </c>
      <c r="AO921" s="13" t="str">
        <f>if('SAF Formula'!Q921 = 0, " ", 'SAF Formula'!R921)</f>
        <v> </v>
      </c>
      <c r="AP921" s="13" t="str">
        <f>'SAF Formula'!C921   </f>
        <v/>
      </c>
    </row>
    <row r="922">
      <c r="A922" s="13" t="str">
        <f>'IDL Formula'!A922&amp;", "&amp;'IDL Formula'!B922</f>
        <v>, </v>
      </c>
      <c r="H922" s="13" t="str">
        <f>if('IDL Formula'!N922 = 0, " ", 'IDL Formula'!N922)</f>
        <v> </v>
      </c>
      <c r="I922" s="13" t="str">
        <f>'PR Formula'!A922&amp;", "&amp;'PR Formula'!B922                           </f>
        <v>, </v>
      </c>
      <c r="P922" s="13" t="str">
        <f>if('PR Formula'!N922 = 0, " ", 'PR Formula'!N922)</f>
        <v> </v>
      </c>
      <c r="Q922" s="13" t="str">
        <f>'LB Formula'!A922&amp;", "&amp;'LB Formula'!B922   </f>
        <v>, </v>
      </c>
      <c r="X922" s="13" t="str">
        <f>if('LB Formula'!Q922 = 0, " ", 'LB Formula'!Q922)</f>
        <v> </v>
      </c>
      <c r="Y922" s="13" t="str">
        <f>'CB Formula'!A922&amp;", "&amp;'CB Formula'!B922   </f>
        <v>, </v>
      </c>
      <c r="AF922" s="13" t="str">
        <f>if('CB Formula'!N922 = 0, " ", 'CB Formula'!Q922)</f>
        <v> </v>
      </c>
      <c r="AG922" s="60" t="str">
        <f>'CB Formula'!C922   </f>
        <v/>
      </c>
      <c r="AH922" s="13" t="str">
        <f>'SAF Formula'!A922&amp;", "&amp;'SAF Formula'!B922   </f>
        <v>, </v>
      </c>
      <c r="AO922" s="13" t="str">
        <f>if('SAF Formula'!Q922 = 0, " ", 'SAF Formula'!R922)</f>
        <v> </v>
      </c>
      <c r="AP922" s="13" t="str">
        <f>'SAF Formula'!C922   </f>
        <v/>
      </c>
    </row>
    <row r="923">
      <c r="A923" s="13" t="str">
        <f>'IDL Formula'!A923&amp;", "&amp;'IDL Formula'!B923</f>
        <v>, </v>
      </c>
      <c r="H923" s="13" t="str">
        <f>if('IDL Formula'!N923 = 0, " ", 'IDL Formula'!N923)</f>
        <v> </v>
      </c>
      <c r="I923" s="13" t="str">
        <f>'PR Formula'!A923&amp;", "&amp;'PR Formula'!B923                           </f>
        <v>, </v>
      </c>
      <c r="P923" s="13" t="str">
        <f>if('PR Formula'!N923 = 0, " ", 'PR Formula'!N923)</f>
        <v> </v>
      </c>
      <c r="Q923" s="13" t="str">
        <f>'LB Formula'!A923&amp;", "&amp;'LB Formula'!B923   </f>
        <v>, </v>
      </c>
      <c r="X923" s="13" t="str">
        <f>if('LB Formula'!Q923 = 0, " ", 'LB Formula'!Q923)</f>
        <v> </v>
      </c>
      <c r="Y923" s="13" t="str">
        <f>'CB Formula'!A923&amp;", "&amp;'CB Formula'!B923   </f>
        <v>, </v>
      </c>
      <c r="AF923" s="13" t="str">
        <f>if('CB Formula'!N923 = 0, " ", 'CB Formula'!Q923)</f>
        <v> </v>
      </c>
      <c r="AG923" s="60" t="str">
        <f>'CB Formula'!C923   </f>
        <v/>
      </c>
      <c r="AH923" s="13" t="str">
        <f>'SAF Formula'!A923&amp;", "&amp;'SAF Formula'!B923   </f>
        <v>, </v>
      </c>
      <c r="AO923" s="13" t="str">
        <f>if('SAF Formula'!Q923 = 0, " ", 'SAF Formula'!R923)</f>
        <v> </v>
      </c>
      <c r="AP923" s="13" t="str">
        <f>'SAF Formula'!C923   </f>
        <v/>
      </c>
    </row>
    <row r="924">
      <c r="A924" s="13" t="str">
        <f>'IDL Formula'!A924&amp;", "&amp;'IDL Formula'!B924</f>
        <v>, </v>
      </c>
      <c r="H924" s="13" t="str">
        <f>if('IDL Formula'!N924 = 0, " ", 'IDL Formula'!N924)</f>
        <v> </v>
      </c>
      <c r="I924" s="13" t="str">
        <f>'PR Formula'!A924&amp;", "&amp;'PR Formula'!B924                           </f>
        <v>, </v>
      </c>
      <c r="P924" s="13" t="str">
        <f>if('PR Formula'!N924 = 0, " ", 'PR Formula'!N924)</f>
        <v> </v>
      </c>
      <c r="Q924" s="13" t="str">
        <f>'LB Formula'!A924&amp;", "&amp;'LB Formula'!B924   </f>
        <v>, </v>
      </c>
      <c r="X924" s="13" t="str">
        <f>if('LB Formula'!Q924 = 0, " ", 'LB Formula'!Q924)</f>
        <v> </v>
      </c>
      <c r="Y924" s="13" t="str">
        <f>'CB Formula'!A924&amp;", "&amp;'CB Formula'!B924   </f>
        <v>, </v>
      </c>
      <c r="AF924" s="13" t="str">
        <f>if('CB Formula'!N924 = 0, " ", 'CB Formula'!Q924)</f>
        <v> </v>
      </c>
      <c r="AG924" s="60" t="str">
        <f>'CB Formula'!C924   </f>
        <v/>
      </c>
      <c r="AH924" s="13" t="str">
        <f>'SAF Formula'!A924&amp;", "&amp;'SAF Formula'!B924   </f>
        <v>, </v>
      </c>
      <c r="AO924" s="13" t="str">
        <f>if('SAF Formula'!Q924 = 0, " ", 'SAF Formula'!R924)</f>
        <v> </v>
      </c>
      <c r="AP924" s="13" t="str">
        <f>'SAF Formula'!C924   </f>
        <v/>
      </c>
    </row>
    <row r="925">
      <c r="A925" s="13" t="str">
        <f>'IDL Formula'!A925&amp;", "&amp;'IDL Formula'!B925</f>
        <v>, </v>
      </c>
      <c r="H925" s="13" t="str">
        <f>if('IDL Formula'!N925 = 0, " ", 'IDL Formula'!N925)</f>
        <v> </v>
      </c>
      <c r="I925" s="13" t="str">
        <f>'PR Formula'!A925&amp;", "&amp;'PR Formula'!B925                           </f>
        <v>, </v>
      </c>
      <c r="P925" s="13" t="str">
        <f>if('PR Formula'!N925 = 0, " ", 'PR Formula'!N925)</f>
        <v> </v>
      </c>
      <c r="Q925" s="13" t="str">
        <f>'LB Formula'!A925&amp;", "&amp;'LB Formula'!B925   </f>
        <v>, </v>
      </c>
      <c r="X925" s="13" t="str">
        <f>if('LB Formula'!Q925 = 0, " ", 'LB Formula'!Q925)</f>
        <v> </v>
      </c>
      <c r="Y925" s="13" t="str">
        <f>'CB Formula'!A925&amp;", "&amp;'CB Formula'!B925   </f>
        <v>, </v>
      </c>
      <c r="AF925" s="13" t="str">
        <f>if('CB Formula'!N925 = 0, " ", 'CB Formula'!Q925)</f>
        <v> </v>
      </c>
      <c r="AG925" s="60" t="str">
        <f>'CB Formula'!C925   </f>
        <v/>
      </c>
      <c r="AH925" s="13" t="str">
        <f>'SAF Formula'!A925&amp;", "&amp;'SAF Formula'!B925   </f>
        <v>, </v>
      </c>
      <c r="AO925" s="13" t="str">
        <f>if('SAF Formula'!Q925 = 0, " ", 'SAF Formula'!R925)</f>
        <v> </v>
      </c>
      <c r="AP925" s="13" t="str">
        <f>'SAF Formula'!C925   </f>
        <v/>
      </c>
    </row>
    <row r="926">
      <c r="A926" s="13" t="str">
        <f>'IDL Formula'!A926&amp;", "&amp;'IDL Formula'!B926</f>
        <v>, </v>
      </c>
      <c r="H926" s="13" t="str">
        <f>if('IDL Formula'!N926 = 0, " ", 'IDL Formula'!N926)</f>
        <v> </v>
      </c>
      <c r="I926" s="13" t="str">
        <f>'PR Formula'!A926&amp;", "&amp;'PR Formula'!B926                           </f>
        <v>, </v>
      </c>
      <c r="P926" s="13" t="str">
        <f>if('PR Formula'!N926 = 0, " ", 'PR Formula'!N926)</f>
        <v> </v>
      </c>
      <c r="Q926" s="13" t="str">
        <f>'LB Formula'!A926&amp;", "&amp;'LB Formula'!B926   </f>
        <v>, </v>
      </c>
      <c r="X926" s="13" t="str">
        <f>if('LB Formula'!Q926 = 0, " ", 'LB Formula'!Q926)</f>
        <v> </v>
      </c>
      <c r="Y926" s="13" t="str">
        <f>'CB Formula'!A926&amp;", "&amp;'CB Formula'!B926   </f>
        <v>, </v>
      </c>
      <c r="AF926" s="13" t="str">
        <f>if('CB Formula'!N926 = 0, " ", 'CB Formula'!Q926)</f>
        <v> </v>
      </c>
      <c r="AG926" s="60" t="str">
        <f>'CB Formula'!C926   </f>
        <v/>
      </c>
      <c r="AH926" s="13" t="str">
        <f>'SAF Formula'!A926&amp;", "&amp;'SAF Formula'!B926   </f>
        <v>, </v>
      </c>
      <c r="AO926" s="13" t="str">
        <f>if('SAF Formula'!Q926 = 0, " ", 'SAF Formula'!R926)</f>
        <v> </v>
      </c>
      <c r="AP926" s="13" t="str">
        <f>'SAF Formula'!C926   </f>
        <v/>
      </c>
    </row>
    <row r="927">
      <c r="A927" s="13" t="str">
        <f>'IDL Formula'!A927&amp;", "&amp;'IDL Formula'!B927</f>
        <v>, </v>
      </c>
      <c r="H927" s="13" t="str">
        <f>if('IDL Formula'!N927 = 0, " ", 'IDL Formula'!N927)</f>
        <v> </v>
      </c>
      <c r="I927" s="13" t="str">
        <f>'PR Formula'!A927&amp;", "&amp;'PR Formula'!B927                           </f>
        <v>, </v>
      </c>
      <c r="P927" s="13" t="str">
        <f>if('PR Formula'!N927 = 0, " ", 'PR Formula'!N927)</f>
        <v> </v>
      </c>
      <c r="Q927" s="13" t="str">
        <f>'LB Formula'!A927&amp;", "&amp;'LB Formula'!B927   </f>
        <v>, </v>
      </c>
      <c r="X927" s="13" t="str">
        <f>if('LB Formula'!Q927 = 0, " ", 'LB Formula'!Q927)</f>
        <v> </v>
      </c>
      <c r="Y927" s="13" t="str">
        <f>'CB Formula'!A927&amp;", "&amp;'CB Formula'!B927   </f>
        <v>, </v>
      </c>
      <c r="AF927" s="13" t="str">
        <f>if('CB Formula'!N927 = 0, " ", 'CB Formula'!Q927)</f>
        <v> </v>
      </c>
      <c r="AG927" s="60" t="str">
        <f>'CB Formula'!C927   </f>
        <v/>
      </c>
      <c r="AH927" s="13" t="str">
        <f>'SAF Formula'!A927&amp;", "&amp;'SAF Formula'!B927   </f>
        <v>, </v>
      </c>
      <c r="AO927" s="13" t="str">
        <f>if('SAF Formula'!Q927 = 0, " ", 'SAF Formula'!R927)</f>
        <v> </v>
      </c>
      <c r="AP927" s="13" t="str">
        <f>'SAF Formula'!C927   </f>
        <v/>
      </c>
    </row>
    <row r="928">
      <c r="A928" s="13" t="str">
        <f>'IDL Formula'!A928&amp;", "&amp;'IDL Formula'!B928</f>
        <v>, </v>
      </c>
      <c r="H928" s="13" t="str">
        <f>if('IDL Formula'!N928 = 0, " ", 'IDL Formula'!N928)</f>
        <v> </v>
      </c>
      <c r="I928" s="13" t="str">
        <f>'PR Formula'!A928&amp;", "&amp;'PR Formula'!B928                           </f>
        <v>, </v>
      </c>
      <c r="P928" s="13" t="str">
        <f>if('PR Formula'!N928 = 0, " ", 'PR Formula'!N928)</f>
        <v> </v>
      </c>
      <c r="Q928" s="13" t="str">
        <f>'LB Formula'!A928&amp;", "&amp;'LB Formula'!B928   </f>
        <v>, </v>
      </c>
      <c r="X928" s="13" t="str">
        <f>if('LB Formula'!Q928 = 0, " ", 'LB Formula'!Q928)</f>
        <v> </v>
      </c>
      <c r="Y928" s="13" t="str">
        <f>'CB Formula'!A928&amp;", "&amp;'CB Formula'!B928   </f>
        <v>, </v>
      </c>
      <c r="AF928" s="13" t="str">
        <f>if('CB Formula'!N928 = 0, " ", 'CB Formula'!Q928)</f>
        <v> </v>
      </c>
      <c r="AG928" s="60" t="str">
        <f>'CB Formula'!C928   </f>
        <v/>
      </c>
      <c r="AH928" s="13" t="str">
        <f>'SAF Formula'!A928&amp;", "&amp;'SAF Formula'!B928   </f>
        <v>, </v>
      </c>
      <c r="AO928" s="13" t="str">
        <f>if('SAF Formula'!Q928 = 0, " ", 'SAF Formula'!R928)</f>
        <v> </v>
      </c>
      <c r="AP928" s="13" t="str">
        <f>'SAF Formula'!C928   </f>
        <v/>
      </c>
    </row>
    <row r="929">
      <c r="A929" s="13" t="str">
        <f>'IDL Formula'!A929&amp;", "&amp;'IDL Formula'!B929</f>
        <v>, </v>
      </c>
      <c r="H929" s="13" t="str">
        <f>if('IDL Formula'!N929 = 0, " ", 'IDL Formula'!N929)</f>
        <v> </v>
      </c>
      <c r="I929" s="13" t="str">
        <f>'PR Formula'!A929&amp;", "&amp;'PR Formula'!B929                           </f>
        <v>, </v>
      </c>
      <c r="P929" s="13" t="str">
        <f>if('PR Formula'!N929 = 0, " ", 'PR Formula'!N929)</f>
        <v> </v>
      </c>
      <c r="Q929" s="13" t="str">
        <f>'LB Formula'!A929&amp;", "&amp;'LB Formula'!B929   </f>
        <v>, </v>
      </c>
      <c r="X929" s="13" t="str">
        <f>if('LB Formula'!Q929 = 0, " ", 'LB Formula'!Q929)</f>
        <v> </v>
      </c>
      <c r="Y929" s="13" t="str">
        <f>'CB Formula'!A929&amp;", "&amp;'CB Formula'!B929   </f>
        <v>, </v>
      </c>
      <c r="AF929" s="13" t="str">
        <f>if('CB Formula'!N929 = 0, " ", 'CB Formula'!Q929)</f>
        <v> </v>
      </c>
      <c r="AG929" s="60" t="str">
        <f>'CB Formula'!C929   </f>
        <v/>
      </c>
      <c r="AH929" s="13" t="str">
        <f>'SAF Formula'!A929&amp;", "&amp;'SAF Formula'!B929   </f>
        <v>, </v>
      </c>
      <c r="AO929" s="13" t="str">
        <f>if('SAF Formula'!Q929 = 0, " ", 'SAF Formula'!R929)</f>
        <v> </v>
      </c>
      <c r="AP929" s="13" t="str">
        <f>'SAF Formula'!C929   </f>
        <v/>
      </c>
    </row>
    <row r="930">
      <c r="A930" s="13" t="str">
        <f>'IDL Formula'!A930&amp;", "&amp;'IDL Formula'!B930</f>
        <v>, </v>
      </c>
      <c r="H930" s="13" t="str">
        <f>if('IDL Formula'!N930 = 0, " ", 'IDL Formula'!N930)</f>
        <v> </v>
      </c>
      <c r="I930" s="13" t="str">
        <f>'PR Formula'!A930&amp;", "&amp;'PR Formula'!B930                           </f>
        <v>, </v>
      </c>
      <c r="P930" s="13" t="str">
        <f>if('PR Formula'!N930 = 0, " ", 'PR Formula'!N930)</f>
        <v> </v>
      </c>
      <c r="Q930" s="13" t="str">
        <f>'LB Formula'!A930&amp;", "&amp;'LB Formula'!B930   </f>
        <v>, </v>
      </c>
      <c r="X930" s="13" t="str">
        <f>if('LB Formula'!Q930 = 0, " ", 'LB Formula'!Q930)</f>
        <v> </v>
      </c>
      <c r="Y930" s="13" t="str">
        <f>'CB Formula'!A930&amp;", "&amp;'CB Formula'!B930   </f>
        <v>, </v>
      </c>
      <c r="AF930" s="13" t="str">
        <f>if('CB Formula'!N930 = 0, " ", 'CB Formula'!Q930)</f>
        <v> </v>
      </c>
      <c r="AG930" s="60" t="str">
        <f>'CB Formula'!C930   </f>
        <v/>
      </c>
      <c r="AH930" s="13" t="str">
        <f>'SAF Formula'!A930&amp;", "&amp;'SAF Formula'!B930   </f>
        <v>, </v>
      </c>
      <c r="AO930" s="13" t="str">
        <f>if('SAF Formula'!Q930 = 0, " ", 'SAF Formula'!R930)</f>
        <v> </v>
      </c>
      <c r="AP930" s="13" t="str">
        <f>'SAF Formula'!C930   </f>
        <v/>
      </c>
    </row>
    <row r="931">
      <c r="A931" s="13" t="str">
        <f>'IDL Formula'!A931&amp;", "&amp;'IDL Formula'!B931</f>
        <v>, </v>
      </c>
      <c r="H931" s="13" t="str">
        <f>if('IDL Formula'!N931 = 0, " ", 'IDL Formula'!N931)</f>
        <v> </v>
      </c>
      <c r="I931" s="13" t="str">
        <f>'PR Formula'!A931&amp;", "&amp;'PR Formula'!B931                           </f>
        <v>, </v>
      </c>
      <c r="P931" s="13" t="str">
        <f>if('PR Formula'!N931 = 0, " ", 'PR Formula'!N931)</f>
        <v> </v>
      </c>
      <c r="Q931" s="13" t="str">
        <f>'LB Formula'!A931&amp;", "&amp;'LB Formula'!B931   </f>
        <v>, </v>
      </c>
      <c r="X931" s="13" t="str">
        <f>if('LB Formula'!Q931 = 0, " ", 'LB Formula'!Q931)</f>
        <v> </v>
      </c>
      <c r="Y931" s="13" t="str">
        <f>'CB Formula'!A931&amp;", "&amp;'CB Formula'!B931   </f>
        <v>, </v>
      </c>
      <c r="AF931" s="13" t="str">
        <f>if('CB Formula'!N931 = 0, " ", 'CB Formula'!Q931)</f>
        <v> </v>
      </c>
      <c r="AG931" s="60" t="str">
        <f>'CB Formula'!C931   </f>
        <v/>
      </c>
      <c r="AH931" s="13" t="str">
        <f>'SAF Formula'!A931&amp;", "&amp;'SAF Formula'!B931   </f>
        <v>, </v>
      </c>
      <c r="AO931" s="13" t="str">
        <f>if('SAF Formula'!Q931 = 0, " ", 'SAF Formula'!R931)</f>
        <v> </v>
      </c>
      <c r="AP931" s="13" t="str">
        <f>'SAF Formula'!C931   </f>
        <v/>
      </c>
    </row>
    <row r="932">
      <c r="A932" s="13" t="str">
        <f>'IDL Formula'!A932&amp;", "&amp;'IDL Formula'!B932</f>
        <v>, </v>
      </c>
      <c r="H932" s="13" t="str">
        <f>if('IDL Formula'!N932 = 0, " ", 'IDL Formula'!N932)</f>
        <v> </v>
      </c>
      <c r="I932" s="13" t="str">
        <f>'PR Formula'!A932&amp;", "&amp;'PR Formula'!B932                           </f>
        <v>, </v>
      </c>
      <c r="P932" s="13" t="str">
        <f>if('PR Formula'!N932 = 0, " ", 'PR Formula'!N932)</f>
        <v> </v>
      </c>
      <c r="Q932" s="13" t="str">
        <f>'LB Formula'!A932&amp;", "&amp;'LB Formula'!B932   </f>
        <v>, </v>
      </c>
      <c r="X932" s="13" t="str">
        <f>if('LB Formula'!Q932 = 0, " ", 'LB Formula'!Q932)</f>
        <v> </v>
      </c>
      <c r="Y932" s="13" t="str">
        <f>'CB Formula'!A932&amp;", "&amp;'CB Formula'!B932   </f>
        <v>, </v>
      </c>
      <c r="AF932" s="13" t="str">
        <f>if('CB Formula'!N932 = 0, " ", 'CB Formula'!Q932)</f>
        <v> </v>
      </c>
      <c r="AG932" s="60" t="str">
        <f>'CB Formula'!C932   </f>
        <v/>
      </c>
      <c r="AH932" s="13" t="str">
        <f>'SAF Formula'!A932&amp;", "&amp;'SAF Formula'!B932   </f>
        <v>, </v>
      </c>
      <c r="AO932" s="13" t="str">
        <f>if('SAF Formula'!Q932 = 0, " ", 'SAF Formula'!R932)</f>
        <v> </v>
      </c>
      <c r="AP932" s="13" t="str">
        <f>'SAF Formula'!C932   </f>
        <v/>
      </c>
    </row>
    <row r="933">
      <c r="A933" s="13" t="str">
        <f>'IDL Formula'!A933&amp;", "&amp;'IDL Formula'!B933</f>
        <v>, </v>
      </c>
      <c r="H933" s="13" t="str">
        <f>if('IDL Formula'!N933 = 0, " ", 'IDL Formula'!N933)</f>
        <v> </v>
      </c>
      <c r="I933" s="13" t="str">
        <f>'PR Formula'!A933&amp;", "&amp;'PR Formula'!B933                           </f>
        <v>, </v>
      </c>
      <c r="P933" s="13" t="str">
        <f>if('PR Formula'!N933 = 0, " ", 'PR Formula'!N933)</f>
        <v> </v>
      </c>
      <c r="Q933" s="13" t="str">
        <f>'LB Formula'!A933&amp;", "&amp;'LB Formula'!B933   </f>
        <v>, </v>
      </c>
      <c r="X933" s="13" t="str">
        <f>if('LB Formula'!Q933 = 0, " ", 'LB Formula'!Q933)</f>
        <v> </v>
      </c>
      <c r="Y933" s="13" t="str">
        <f>'CB Formula'!A933&amp;", "&amp;'CB Formula'!B933   </f>
        <v>, </v>
      </c>
      <c r="AF933" s="13" t="str">
        <f>if('CB Formula'!N933 = 0, " ", 'CB Formula'!Q933)</f>
        <v> </v>
      </c>
      <c r="AG933" s="60" t="str">
        <f>'CB Formula'!C933   </f>
        <v/>
      </c>
      <c r="AH933" s="13" t="str">
        <f>'SAF Formula'!A933&amp;", "&amp;'SAF Formula'!B933   </f>
        <v>, </v>
      </c>
      <c r="AO933" s="13" t="str">
        <f>if('SAF Formula'!Q933 = 0, " ", 'SAF Formula'!R933)</f>
        <v> </v>
      </c>
      <c r="AP933" s="13" t="str">
        <f>'SAF Formula'!C933   </f>
        <v/>
      </c>
    </row>
    <row r="934">
      <c r="A934" s="13" t="str">
        <f>'IDL Formula'!A934&amp;", "&amp;'IDL Formula'!B934</f>
        <v>, </v>
      </c>
      <c r="H934" s="13" t="str">
        <f>if('IDL Formula'!N934 = 0, " ", 'IDL Formula'!N934)</f>
        <v> </v>
      </c>
      <c r="I934" s="13" t="str">
        <f>'PR Formula'!A934&amp;", "&amp;'PR Formula'!B934                           </f>
        <v>, </v>
      </c>
      <c r="P934" s="13" t="str">
        <f>if('PR Formula'!N934 = 0, " ", 'PR Formula'!N934)</f>
        <v> </v>
      </c>
      <c r="Q934" s="13" t="str">
        <f>'LB Formula'!A934&amp;", "&amp;'LB Formula'!B934   </f>
        <v>, </v>
      </c>
      <c r="X934" s="13" t="str">
        <f>if('LB Formula'!Q934 = 0, " ", 'LB Formula'!Q934)</f>
        <v> </v>
      </c>
      <c r="Y934" s="13" t="str">
        <f>'CB Formula'!A934&amp;", "&amp;'CB Formula'!B934   </f>
        <v>, </v>
      </c>
      <c r="AF934" s="13" t="str">
        <f>if('CB Formula'!N934 = 0, " ", 'CB Formula'!Q934)</f>
        <v> </v>
      </c>
      <c r="AG934" s="60" t="str">
        <f>'CB Formula'!C934   </f>
        <v/>
      </c>
      <c r="AH934" s="13" t="str">
        <f>'SAF Formula'!A934&amp;", "&amp;'SAF Formula'!B934   </f>
        <v>, </v>
      </c>
      <c r="AO934" s="13" t="str">
        <f>if('SAF Formula'!Q934 = 0, " ", 'SAF Formula'!R934)</f>
        <v> </v>
      </c>
      <c r="AP934" s="13" t="str">
        <f>'SAF Formula'!C934   </f>
        <v/>
      </c>
    </row>
    <row r="935">
      <c r="A935" s="13" t="str">
        <f>'IDL Formula'!A935&amp;", "&amp;'IDL Formula'!B935</f>
        <v>, </v>
      </c>
      <c r="H935" s="13" t="str">
        <f>if('IDL Formula'!N935 = 0, " ", 'IDL Formula'!N935)</f>
        <v> </v>
      </c>
      <c r="I935" s="13" t="str">
        <f>'PR Formula'!A935&amp;", "&amp;'PR Formula'!B935                           </f>
        <v>, </v>
      </c>
      <c r="P935" s="13" t="str">
        <f>if('PR Formula'!N935 = 0, " ", 'PR Formula'!N935)</f>
        <v> </v>
      </c>
      <c r="Q935" s="13" t="str">
        <f>'LB Formula'!A935&amp;", "&amp;'LB Formula'!B935   </f>
        <v>, </v>
      </c>
      <c r="X935" s="13" t="str">
        <f>if('LB Formula'!Q935 = 0, " ", 'LB Formula'!Q935)</f>
        <v> </v>
      </c>
      <c r="Y935" s="13" t="str">
        <f>'CB Formula'!A935&amp;", "&amp;'CB Formula'!B935   </f>
        <v>, </v>
      </c>
      <c r="AF935" s="13" t="str">
        <f>if('CB Formula'!N935 = 0, " ", 'CB Formula'!Q935)</f>
        <v> </v>
      </c>
      <c r="AG935" s="60" t="str">
        <f>'CB Formula'!C935   </f>
        <v/>
      </c>
      <c r="AH935" s="13" t="str">
        <f>'SAF Formula'!A935&amp;", "&amp;'SAF Formula'!B935   </f>
        <v>, </v>
      </c>
      <c r="AO935" s="13" t="str">
        <f>if('SAF Formula'!Q935 = 0, " ", 'SAF Formula'!R935)</f>
        <v> </v>
      </c>
      <c r="AP935" s="13" t="str">
        <f>'SAF Formula'!C935   </f>
        <v/>
      </c>
    </row>
    <row r="936">
      <c r="A936" s="13" t="str">
        <f>'IDL Formula'!A936&amp;", "&amp;'IDL Formula'!B936</f>
        <v>, </v>
      </c>
      <c r="H936" s="13" t="str">
        <f>if('IDL Formula'!N936 = 0, " ", 'IDL Formula'!N936)</f>
        <v> </v>
      </c>
      <c r="I936" s="13" t="str">
        <f>'PR Formula'!A936&amp;", "&amp;'PR Formula'!B936                           </f>
        <v>, </v>
      </c>
      <c r="P936" s="13" t="str">
        <f>if('PR Formula'!N936 = 0, " ", 'PR Formula'!N936)</f>
        <v> </v>
      </c>
      <c r="Q936" s="13" t="str">
        <f>'LB Formula'!A936&amp;", "&amp;'LB Formula'!B936   </f>
        <v>, </v>
      </c>
      <c r="X936" s="13" t="str">
        <f>if('LB Formula'!Q936 = 0, " ", 'LB Formula'!Q936)</f>
        <v> </v>
      </c>
      <c r="Y936" s="13" t="str">
        <f>'CB Formula'!A936&amp;", "&amp;'CB Formula'!B936   </f>
        <v>, </v>
      </c>
      <c r="AF936" s="13" t="str">
        <f>if('CB Formula'!N936 = 0, " ", 'CB Formula'!Q936)</f>
        <v> </v>
      </c>
      <c r="AG936" s="60" t="str">
        <f>'CB Formula'!C936   </f>
        <v/>
      </c>
      <c r="AH936" s="13" t="str">
        <f>'SAF Formula'!A936&amp;", "&amp;'SAF Formula'!B936   </f>
        <v>, </v>
      </c>
      <c r="AO936" s="13" t="str">
        <f>if('SAF Formula'!Q936 = 0, " ", 'SAF Formula'!R936)</f>
        <v> </v>
      </c>
      <c r="AP936" s="13" t="str">
        <f>'SAF Formula'!C936   </f>
        <v/>
      </c>
    </row>
    <row r="937">
      <c r="A937" s="13" t="str">
        <f>'IDL Formula'!A937&amp;", "&amp;'IDL Formula'!B937</f>
        <v>, </v>
      </c>
      <c r="H937" s="13" t="str">
        <f>if('IDL Formula'!N937 = 0, " ", 'IDL Formula'!N937)</f>
        <v> </v>
      </c>
      <c r="I937" s="13" t="str">
        <f>'PR Formula'!A937&amp;", "&amp;'PR Formula'!B937                           </f>
        <v>, </v>
      </c>
      <c r="P937" s="13" t="str">
        <f>if('PR Formula'!N937 = 0, " ", 'PR Formula'!N937)</f>
        <v> </v>
      </c>
      <c r="Q937" s="13" t="str">
        <f>'LB Formula'!A937&amp;", "&amp;'LB Formula'!B937   </f>
        <v>, </v>
      </c>
      <c r="X937" s="13" t="str">
        <f>if('LB Formula'!Q937 = 0, " ", 'LB Formula'!Q937)</f>
        <v> </v>
      </c>
      <c r="Y937" s="13" t="str">
        <f>'CB Formula'!A937&amp;", "&amp;'CB Formula'!B937   </f>
        <v>, </v>
      </c>
      <c r="AF937" s="13" t="str">
        <f>if('CB Formula'!N937 = 0, " ", 'CB Formula'!Q937)</f>
        <v> </v>
      </c>
      <c r="AG937" s="60" t="str">
        <f>'CB Formula'!C937   </f>
        <v/>
      </c>
      <c r="AH937" s="13" t="str">
        <f>'SAF Formula'!A937&amp;", "&amp;'SAF Formula'!B937   </f>
        <v>, </v>
      </c>
      <c r="AO937" s="13" t="str">
        <f>if('SAF Formula'!Q937 = 0, " ", 'SAF Formula'!R937)</f>
        <v> </v>
      </c>
      <c r="AP937" s="13" t="str">
        <f>'SAF Formula'!C937   </f>
        <v/>
      </c>
    </row>
    <row r="938">
      <c r="A938" s="13" t="str">
        <f>'IDL Formula'!A938&amp;", "&amp;'IDL Formula'!B938</f>
        <v>, </v>
      </c>
      <c r="H938" s="13" t="str">
        <f>if('IDL Formula'!N938 = 0, " ", 'IDL Formula'!N938)</f>
        <v> </v>
      </c>
      <c r="I938" s="13" t="str">
        <f>'PR Formula'!A938&amp;", "&amp;'PR Formula'!B938                           </f>
        <v>, </v>
      </c>
      <c r="P938" s="13" t="str">
        <f>if('PR Formula'!N938 = 0, " ", 'PR Formula'!N938)</f>
        <v> </v>
      </c>
      <c r="Q938" s="13" t="str">
        <f>'LB Formula'!A938&amp;", "&amp;'LB Formula'!B938   </f>
        <v>, </v>
      </c>
      <c r="X938" s="13" t="str">
        <f>if('LB Formula'!Q938 = 0, " ", 'LB Formula'!Q938)</f>
        <v> </v>
      </c>
      <c r="Y938" s="13" t="str">
        <f>'CB Formula'!A938&amp;", "&amp;'CB Formula'!B938   </f>
        <v>, </v>
      </c>
      <c r="AF938" s="13" t="str">
        <f>if('CB Formula'!N938 = 0, " ", 'CB Formula'!Q938)</f>
        <v> </v>
      </c>
      <c r="AG938" s="60" t="str">
        <f>'CB Formula'!C938   </f>
        <v/>
      </c>
      <c r="AH938" s="13" t="str">
        <f>'SAF Formula'!A938&amp;", "&amp;'SAF Formula'!B938   </f>
        <v>, </v>
      </c>
      <c r="AO938" s="13" t="str">
        <f>if('SAF Formula'!Q938 = 0, " ", 'SAF Formula'!R938)</f>
        <v> </v>
      </c>
      <c r="AP938" s="13" t="str">
        <f>'SAF Formula'!C938   </f>
        <v/>
      </c>
    </row>
    <row r="939">
      <c r="A939" s="13" t="str">
        <f>'IDL Formula'!A939&amp;", "&amp;'IDL Formula'!B939</f>
        <v>, </v>
      </c>
      <c r="H939" s="13" t="str">
        <f>if('IDL Formula'!N939 = 0, " ", 'IDL Formula'!N939)</f>
        <v> </v>
      </c>
      <c r="I939" s="13" t="str">
        <f>'PR Formula'!A939&amp;", "&amp;'PR Formula'!B939                           </f>
        <v>, </v>
      </c>
      <c r="P939" s="13" t="str">
        <f>if('PR Formula'!N939 = 0, " ", 'PR Formula'!N939)</f>
        <v> </v>
      </c>
      <c r="Q939" s="13" t="str">
        <f>'LB Formula'!A939&amp;", "&amp;'LB Formula'!B939   </f>
        <v>, </v>
      </c>
      <c r="X939" s="13" t="str">
        <f>if('LB Formula'!Q939 = 0, " ", 'LB Formula'!Q939)</f>
        <v> </v>
      </c>
      <c r="Y939" s="13" t="str">
        <f>'CB Formula'!A939&amp;", "&amp;'CB Formula'!B939   </f>
        <v>, </v>
      </c>
      <c r="AF939" s="13" t="str">
        <f>if('CB Formula'!N939 = 0, " ", 'CB Formula'!Q939)</f>
        <v> </v>
      </c>
      <c r="AG939" s="60" t="str">
        <f>'CB Formula'!C939   </f>
        <v/>
      </c>
      <c r="AH939" s="13" t="str">
        <f>'SAF Formula'!A939&amp;", "&amp;'SAF Formula'!B939   </f>
        <v>, </v>
      </c>
      <c r="AO939" s="13" t="str">
        <f>if('SAF Formula'!Q939 = 0, " ", 'SAF Formula'!R939)</f>
        <v> </v>
      </c>
      <c r="AP939" s="13" t="str">
        <f>'SAF Formula'!C939   </f>
        <v/>
      </c>
    </row>
    <row r="940">
      <c r="A940" s="13" t="str">
        <f>'IDL Formula'!A940&amp;", "&amp;'IDL Formula'!B940</f>
        <v>, </v>
      </c>
      <c r="H940" s="13" t="str">
        <f>if('IDL Formula'!N940 = 0, " ", 'IDL Formula'!N940)</f>
        <v> </v>
      </c>
      <c r="I940" s="13" t="str">
        <f>'PR Formula'!A940&amp;", "&amp;'PR Formula'!B940                           </f>
        <v>, </v>
      </c>
      <c r="P940" s="13" t="str">
        <f>if('PR Formula'!N940 = 0, " ", 'PR Formula'!N940)</f>
        <v> </v>
      </c>
      <c r="Q940" s="13" t="str">
        <f>'LB Formula'!A940&amp;", "&amp;'LB Formula'!B940   </f>
        <v>, </v>
      </c>
      <c r="X940" s="13" t="str">
        <f>if('LB Formula'!Q940 = 0, " ", 'LB Formula'!Q940)</f>
        <v> </v>
      </c>
      <c r="Y940" s="13" t="str">
        <f>'CB Formula'!A940&amp;", "&amp;'CB Formula'!B940   </f>
        <v>, </v>
      </c>
      <c r="AF940" s="13" t="str">
        <f>if('CB Formula'!N940 = 0, " ", 'CB Formula'!Q940)</f>
        <v> </v>
      </c>
      <c r="AG940" s="60" t="str">
        <f>'CB Formula'!C940   </f>
        <v/>
      </c>
      <c r="AH940" s="13" t="str">
        <f>'SAF Formula'!A940&amp;", "&amp;'SAF Formula'!B940   </f>
        <v>, </v>
      </c>
      <c r="AO940" s="13" t="str">
        <f>if('SAF Formula'!Q940 = 0, " ", 'SAF Formula'!R940)</f>
        <v> </v>
      </c>
      <c r="AP940" s="13" t="str">
        <f>'SAF Formula'!C940   </f>
        <v/>
      </c>
    </row>
    <row r="941">
      <c r="A941" s="13" t="str">
        <f>'IDL Formula'!A941&amp;", "&amp;'IDL Formula'!B941</f>
        <v>, </v>
      </c>
      <c r="H941" s="13" t="str">
        <f>if('IDL Formula'!N941 = 0, " ", 'IDL Formula'!N941)</f>
        <v> </v>
      </c>
      <c r="I941" s="13" t="str">
        <f>'PR Formula'!A941&amp;", "&amp;'PR Formula'!B941                           </f>
        <v>, </v>
      </c>
      <c r="P941" s="13" t="str">
        <f>if('PR Formula'!N941 = 0, " ", 'PR Formula'!N941)</f>
        <v> </v>
      </c>
      <c r="Q941" s="13" t="str">
        <f>'LB Formula'!A941&amp;", "&amp;'LB Formula'!B941   </f>
        <v>, </v>
      </c>
      <c r="X941" s="13" t="str">
        <f>if('LB Formula'!Q941 = 0, " ", 'LB Formula'!Q941)</f>
        <v> </v>
      </c>
      <c r="Y941" s="13" t="str">
        <f>'CB Formula'!A941&amp;", "&amp;'CB Formula'!B941   </f>
        <v>, </v>
      </c>
      <c r="AF941" s="13" t="str">
        <f>if('CB Formula'!N941 = 0, " ", 'CB Formula'!Q941)</f>
        <v> </v>
      </c>
      <c r="AG941" s="60" t="str">
        <f>'CB Formula'!C941   </f>
        <v/>
      </c>
      <c r="AH941" s="13" t="str">
        <f>'SAF Formula'!A941&amp;", "&amp;'SAF Formula'!B941   </f>
        <v>, </v>
      </c>
      <c r="AO941" s="13" t="str">
        <f>if('SAF Formula'!Q941 = 0, " ", 'SAF Formula'!R941)</f>
        <v> </v>
      </c>
      <c r="AP941" s="13" t="str">
        <f>'SAF Formula'!C941   </f>
        <v/>
      </c>
    </row>
    <row r="942">
      <c r="A942" s="13" t="str">
        <f>'IDL Formula'!A942&amp;", "&amp;'IDL Formula'!B942</f>
        <v>, </v>
      </c>
      <c r="H942" s="13" t="str">
        <f>if('IDL Formula'!N942 = 0, " ", 'IDL Formula'!N942)</f>
        <v> </v>
      </c>
      <c r="I942" s="13" t="str">
        <f>'PR Formula'!A942&amp;", "&amp;'PR Formula'!B942                           </f>
        <v>, </v>
      </c>
      <c r="P942" s="13" t="str">
        <f>if('PR Formula'!N942 = 0, " ", 'PR Formula'!N942)</f>
        <v> </v>
      </c>
      <c r="Q942" s="13" t="str">
        <f>'LB Formula'!A942&amp;", "&amp;'LB Formula'!B942   </f>
        <v>, </v>
      </c>
      <c r="X942" s="13" t="str">
        <f>if('LB Formula'!Q942 = 0, " ", 'LB Formula'!Q942)</f>
        <v> </v>
      </c>
      <c r="Y942" s="13" t="str">
        <f>'CB Formula'!A942&amp;", "&amp;'CB Formula'!B942   </f>
        <v>, </v>
      </c>
      <c r="AF942" s="13" t="str">
        <f>if('CB Formula'!N942 = 0, " ", 'CB Formula'!Q942)</f>
        <v> </v>
      </c>
      <c r="AG942" s="60" t="str">
        <f>'CB Formula'!C942   </f>
        <v/>
      </c>
      <c r="AH942" s="13" t="str">
        <f>'SAF Formula'!A942&amp;", "&amp;'SAF Formula'!B942   </f>
        <v>, </v>
      </c>
      <c r="AO942" s="13" t="str">
        <f>if('SAF Formula'!Q942 = 0, " ", 'SAF Formula'!R942)</f>
        <v> </v>
      </c>
      <c r="AP942" s="13" t="str">
        <f>'SAF Formula'!C942   </f>
        <v/>
      </c>
    </row>
    <row r="943">
      <c r="A943" s="13" t="str">
        <f>'IDL Formula'!A943&amp;", "&amp;'IDL Formula'!B943</f>
        <v>, </v>
      </c>
      <c r="H943" s="13" t="str">
        <f>if('IDL Formula'!N943 = 0, " ", 'IDL Formula'!N943)</f>
        <v> </v>
      </c>
      <c r="I943" s="13" t="str">
        <f>'PR Formula'!A943&amp;", "&amp;'PR Formula'!B943                           </f>
        <v>, </v>
      </c>
      <c r="P943" s="13" t="str">
        <f>if('PR Formula'!N943 = 0, " ", 'PR Formula'!N943)</f>
        <v> </v>
      </c>
      <c r="Q943" s="13" t="str">
        <f>'LB Formula'!A943&amp;", "&amp;'LB Formula'!B943   </f>
        <v>, </v>
      </c>
      <c r="X943" s="13" t="str">
        <f>if('LB Formula'!Q943 = 0, " ", 'LB Formula'!Q943)</f>
        <v> </v>
      </c>
      <c r="Y943" s="13" t="str">
        <f>'CB Formula'!A943&amp;", "&amp;'CB Formula'!B943   </f>
        <v>, </v>
      </c>
      <c r="AF943" s="13" t="str">
        <f>if('CB Formula'!N943 = 0, " ", 'CB Formula'!Q943)</f>
        <v> </v>
      </c>
      <c r="AG943" s="60" t="str">
        <f>'CB Formula'!C943   </f>
        <v/>
      </c>
      <c r="AH943" s="13" t="str">
        <f>'SAF Formula'!A943&amp;", "&amp;'SAF Formula'!B943   </f>
        <v>, </v>
      </c>
      <c r="AO943" s="13" t="str">
        <f>if('SAF Formula'!Q943 = 0, " ", 'SAF Formula'!R943)</f>
        <v> </v>
      </c>
      <c r="AP943" s="13" t="str">
        <f>'SAF Formula'!C943   </f>
        <v/>
      </c>
    </row>
    <row r="944">
      <c r="A944" s="13" t="str">
        <f>'IDL Formula'!A944&amp;", "&amp;'IDL Formula'!B944</f>
        <v>, </v>
      </c>
      <c r="H944" s="13" t="str">
        <f>if('IDL Formula'!N944 = 0, " ", 'IDL Formula'!N944)</f>
        <v> </v>
      </c>
      <c r="I944" s="13" t="str">
        <f>'PR Formula'!A944&amp;", "&amp;'PR Formula'!B944                           </f>
        <v>, </v>
      </c>
      <c r="P944" s="13" t="str">
        <f>if('PR Formula'!N944 = 0, " ", 'PR Formula'!N944)</f>
        <v> </v>
      </c>
      <c r="Q944" s="13" t="str">
        <f>'LB Formula'!A944&amp;", "&amp;'LB Formula'!B944   </f>
        <v>, </v>
      </c>
      <c r="X944" s="13" t="str">
        <f>if('LB Formula'!Q944 = 0, " ", 'LB Formula'!Q944)</f>
        <v> </v>
      </c>
      <c r="Y944" s="13" t="str">
        <f>'CB Formula'!A944&amp;", "&amp;'CB Formula'!B944   </f>
        <v>, </v>
      </c>
      <c r="AF944" s="13" t="str">
        <f>if('CB Formula'!N944 = 0, " ", 'CB Formula'!Q944)</f>
        <v> </v>
      </c>
      <c r="AG944" s="60" t="str">
        <f>'CB Formula'!C944   </f>
        <v/>
      </c>
      <c r="AH944" s="13" t="str">
        <f>'SAF Formula'!A944&amp;", "&amp;'SAF Formula'!B944   </f>
        <v>, </v>
      </c>
      <c r="AO944" s="13" t="str">
        <f>if('SAF Formula'!Q944 = 0, " ", 'SAF Formula'!R944)</f>
        <v> </v>
      </c>
      <c r="AP944" s="13" t="str">
        <f>'SAF Formula'!C944   </f>
        <v/>
      </c>
    </row>
    <row r="945">
      <c r="A945" s="13" t="str">
        <f>'IDL Formula'!A945&amp;", "&amp;'IDL Formula'!B945</f>
        <v>, </v>
      </c>
      <c r="H945" s="13" t="str">
        <f>if('IDL Formula'!N945 = 0, " ", 'IDL Formula'!N945)</f>
        <v> </v>
      </c>
      <c r="I945" s="13" t="str">
        <f>'PR Formula'!A945&amp;", "&amp;'PR Formula'!B945                           </f>
        <v>, </v>
      </c>
      <c r="P945" s="13" t="str">
        <f>if('PR Formula'!N945 = 0, " ", 'PR Formula'!N945)</f>
        <v> </v>
      </c>
      <c r="Q945" s="13" t="str">
        <f>'LB Formula'!A945&amp;", "&amp;'LB Formula'!B945   </f>
        <v>, </v>
      </c>
      <c r="X945" s="13" t="str">
        <f>if('LB Formula'!Q945 = 0, " ", 'LB Formula'!Q945)</f>
        <v> </v>
      </c>
      <c r="Y945" s="13" t="str">
        <f>'CB Formula'!A945&amp;", "&amp;'CB Formula'!B945   </f>
        <v>, </v>
      </c>
      <c r="AF945" s="13" t="str">
        <f>if('CB Formula'!N945 = 0, " ", 'CB Formula'!Q945)</f>
        <v> </v>
      </c>
      <c r="AG945" s="60" t="str">
        <f>'CB Formula'!C945   </f>
        <v/>
      </c>
      <c r="AH945" s="13" t="str">
        <f>'SAF Formula'!A945&amp;", "&amp;'SAF Formula'!B945   </f>
        <v>, </v>
      </c>
      <c r="AO945" s="13" t="str">
        <f>if('SAF Formula'!Q945 = 0, " ", 'SAF Formula'!R945)</f>
        <v> </v>
      </c>
      <c r="AP945" s="13" t="str">
        <f>'SAF Formula'!C945   </f>
        <v/>
      </c>
    </row>
    <row r="946">
      <c r="A946" s="13" t="str">
        <f>'IDL Formula'!A946&amp;", "&amp;'IDL Formula'!B946</f>
        <v>, </v>
      </c>
      <c r="H946" s="13" t="str">
        <f>if('IDL Formula'!N946 = 0, " ", 'IDL Formula'!N946)</f>
        <v> </v>
      </c>
      <c r="I946" s="13" t="str">
        <f>'PR Formula'!A946&amp;", "&amp;'PR Formula'!B946                           </f>
        <v>, </v>
      </c>
      <c r="P946" s="13" t="str">
        <f>if('PR Formula'!N946 = 0, " ", 'PR Formula'!N946)</f>
        <v> </v>
      </c>
      <c r="Q946" s="13" t="str">
        <f>'LB Formula'!A946&amp;", "&amp;'LB Formula'!B946   </f>
        <v>, </v>
      </c>
      <c r="X946" s="13" t="str">
        <f>if('LB Formula'!Q946 = 0, " ", 'LB Formula'!Q946)</f>
        <v> </v>
      </c>
      <c r="Y946" s="13" t="str">
        <f>'CB Formula'!A946&amp;", "&amp;'CB Formula'!B946   </f>
        <v>, </v>
      </c>
      <c r="AF946" s="13" t="str">
        <f>if('CB Formula'!N946 = 0, " ", 'CB Formula'!Q946)</f>
        <v> </v>
      </c>
      <c r="AG946" s="60" t="str">
        <f>'CB Formula'!C946   </f>
        <v/>
      </c>
      <c r="AH946" s="13" t="str">
        <f>'SAF Formula'!A946&amp;", "&amp;'SAF Formula'!B946   </f>
        <v>, </v>
      </c>
      <c r="AO946" s="13" t="str">
        <f>if('SAF Formula'!Q946 = 0, " ", 'SAF Formula'!R946)</f>
        <v> </v>
      </c>
      <c r="AP946" s="13" t="str">
        <f>'SAF Formula'!C946   </f>
        <v/>
      </c>
    </row>
    <row r="947">
      <c r="A947" s="13" t="str">
        <f>'IDL Formula'!A947&amp;", "&amp;'IDL Formula'!B947</f>
        <v>, </v>
      </c>
      <c r="H947" s="13" t="str">
        <f>if('IDL Formula'!N947 = 0, " ", 'IDL Formula'!N947)</f>
        <v> </v>
      </c>
      <c r="I947" s="13" t="str">
        <f>'PR Formula'!A947&amp;", "&amp;'PR Formula'!B947                           </f>
        <v>, </v>
      </c>
      <c r="P947" s="13" t="str">
        <f>if('PR Formula'!N947 = 0, " ", 'PR Formula'!N947)</f>
        <v> </v>
      </c>
      <c r="Q947" s="13" t="str">
        <f>'LB Formula'!A947&amp;", "&amp;'LB Formula'!B947   </f>
        <v>, </v>
      </c>
      <c r="X947" s="13" t="str">
        <f>if('LB Formula'!Q947 = 0, " ", 'LB Formula'!Q947)</f>
        <v> </v>
      </c>
      <c r="Y947" s="13" t="str">
        <f>'CB Formula'!A947&amp;", "&amp;'CB Formula'!B947   </f>
        <v>, </v>
      </c>
      <c r="AF947" s="13" t="str">
        <f>if('CB Formula'!N947 = 0, " ", 'CB Formula'!Q947)</f>
        <v> </v>
      </c>
      <c r="AG947" s="60" t="str">
        <f>'CB Formula'!C947   </f>
        <v/>
      </c>
      <c r="AH947" s="13" t="str">
        <f>'SAF Formula'!A947&amp;", "&amp;'SAF Formula'!B947   </f>
        <v>, </v>
      </c>
      <c r="AO947" s="13" t="str">
        <f>if('SAF Formula'!Q947 = 0, " ", 'SAF Formula'!R947)</f>
        <v> </v>
      </c>
      <c r="AP947" s="13" t="str">
        <f>'SAF Formula'!C947   </f>
        <v/>
      </c>
    </row>
    <row r="948">
      <c r="A948" s="13" t="str">
        <f>'IDL Formula'!A948&amp;", "&amp;'IDL Formula'!B948</f>
        <v>, </v>
      </c>
      <c r="H948" s="13" t="str">
        <f>if('IDL Formula'!N948 = 0, " ", 'IDL Formula'!N948)</f>
        <v> </v>
      </c>
      <c r="I948" s="13" t="str">
        <f>'PR Formula'!A948&amp;", "&amp;'PR Formula'!B948                           </f>
        <v>, </v>
      </c>
      <c r="P948" s="13" t="str">
        <f>if('PR Formula'!N948 = 0, " ", 'PR Formula'!N948)</f>
        <v> </v>
      </c>
      <c r="Q948" s="13" t="str">
        <f>'LB Formula'!A948&amp;", "&amp;'LB Formula'!B948   </f>
        <v>, </v>
      </c>
      <c r="X948" s="13" t="str">
        <f>if('LB Formula'!Q948 = 0, " ", 'LB Formula'!Q948)</f>
        <v> </v>
      </c>
      <c r="Y948" s="13" t="str">
        <f>'CB Formula'!A948&amp;", "&amp;'CB Formula'!B948   </f>
        <v>, </v>
      </c>
      <c r="AF948" s="13" t="str">
        <f>if('CB Formula'!N948 = 0, " ", 'CB Formula'!Q948)</f>
        <v> </v>
      </c>
      <c r="AG948" s="60" t="str">
        <f>'CB Formula'!C948   </f>
        <v/>
      </c>
      <c r="AH948" s="13" t="str">
        <f>'SAF Formula'!A948&amp;", "&amp;'SAF Formula'!B948   </f>
        <v>, </v>
      </c>
      <c r="AO948" s="13" t="str">
        <f>if('SAF Formula'!Q948 = 0, " ", 'SAF Formula'!R948)</f>
        <v> </v>
      </c>
      <c r="AP948" s="13" t="str">
        <f>'SAF Formula'!C948   </f>
        <v/>
      </c>
    </row>
    <row r="949">
      <c r="A949" s="13" t="str">
        <f>'IDL Formula'!A949&amp;", "&amp;'IDL Formula'!B949</f>
        <v>, </v>
      </c>
      <c r="H949" s="13" t="str">
        <f>if('IDL Formula'!N949 = 0, " ", 'IDL Formula'!N949)</f>
        <v> </v>
      </c>
      <c r="I949" s="13" t="str">
        <f>'PR Formula'!A949&amp;", "&amp;'PR Formula'!B949                           </f>
        <v>, </v>
      </c>
      <c r="P949" s="13" t="str">
        <f>if('PR Formula'!N949 = 0, " ", 'PR Formula'!N949)</f>
        <v> </v>
      </c>
      <c r="Q949" s="13" t="str">
        <f>'LB Formula'!A949&amp;", "&amp;'LB Formula'!B949   </f>
        <v>, </v>
      </c>
      <c r="X949" s="13" t="str">
        <f>if('LB Formula'!Q949 = 0, " ", 'LB Formula'!Q949)</f>
        <v> </v>
      </c>
      <c r="Y949" s="13" t="str">
        <f>'CB Formula'!A949&amp;", "&amp;'CB Formula'!B949   </f>
        <v>, </v>
      </c>
      <c r="AF949" s="13" t="str">
        <f>if('CB Formula'!N949 = 0, " ", 'CB Formula'!Q949)</f>
        <v> </v>
      </c>
      <c r="AG949" s="60" t="str">
        <f>'CB Formula'!C949   </f>
        <v/>
      </c>
      <c r="AH949" s="13" t="str">
        <f>'SAF Formula'!A949&amp;", "&amp;'SAF Formula'!B949   </f>
        <v>, </v>
      </c>
      <c r="AO949" s="13" t="str">
        <f>if('SAF Formula'!Q949 = 0, " ", 'SAF Formula'!R949)</f>
        <v> </v>
      </c>
      <c r="AP949" s="13" t="str">
        <f>'SAF Formula'!C949   </f>
        <v/>
      </c>
    </row>
    <row r="950">
      <c r="A950" s="13" t="str">
        <f>'IDL Formula'!A950&amp;", "&amp;'IDL Formula'!B950</f>
        <v>, </v>
      </c>
      <c r="H950" s="13" t="str">
        <f>if('IDL Formula'!N950 = 0, " ", 'IDL Formula'!N950)</f>
        <v> </v>
      </c>
      <c r="I950" s="13" t="str">
        <f>'PR Formula'!A950&amp;", "&amp;'PR Formula'!B950                           </f>
        <v>, </v>
      </c>
      <c r="P950" s="13" t="str">
        <f>if('PR Formula'!N950 = 0, " ", 'PR Formula'!N950)</f>
        <v> </v>
      </c>
      <c r="Q950" s="13" t="str">
        <f>'LB Formula'!A950&amp;", "&amp;'LB Formula'!B950   </f>
        <v>, </v>
      </c>
      <c r="X950" s="13" t="str">
        <f>if('LB Formula'!Q950 = 0, " ", 'LB Formula'!Q950)</f>
        <v> </v>
      </c>
      <c r="Y950" s="13" t="str">
        <f>'CB Formula'!A950&amp;", "&amp;'CB Formula'!B950   </f>
        <v>, </v>
      </c>
      <c r="AF950" s="13" t="str">
        <f>if('CB Formula'!N950 = 0, " ", 'CB Formula'!Q950)</f>
        <v> </v>
      </c>
      <c r="AG950" s="60" t="str">
        <f>'CB Formula'!C950   </f>
        <v/>
      </c>
      <c r="AH950" s="13" t="str">
        <f>'SAF Formula'!A950&amp;", "&amp;'SAF Formula'!B950   </f>
        <v>, </v>
      </c>
      <c r="AO950" s="13" t="str">
        <f>if('SAF Formula'!Q950 = 0, " ", 'SAF Formula'!R950)</f>
        <v> </v>
      </c>
      <c r="AP950" s="13" t="str">
        <f>'SAF Formula'!C950   </f>
        <v/>
      </c>
    </row>
    <row r="951">
      <c r="A951" s="13" t="str">
        <f>'IDL Formula'!A951&amp;", "&amp;'IDL Formula'!B951</f>
        <v>, </v>
      </c>
      <c r="H951" s="13" t="str">
        <f>if('IDL Formula'!N951 = 0, " ", 'IDL Formula'!N951)</f>
        <v> </v>
      </c>
      <c r="I951" s="13" t="str">
        <f>'PR Formula'!A951&amp;", "&amp;'PR Formula'!B951                           </f>
        <v>, </v>
      </c>
      <c r="P951" s="13" t="str">
        <f>if('PR Formula'!N951 = 0, " ", 'PR Formula'!N951)</f>
        <v> </v>
      </c>
      <c r="Q951" s="13" t="str">
        <f>'LB Formula'!A951&amp;", "&amp;'LB Formula'!B951   </f>
        <v>, </v>
      </c>
      <c r="X951" s="13" t="str">
        <f>if('LB Formula'!Q951 = 0, " ", 'LB Formula'!Q951)</f>
        <v> </v>
      </c>
      <c r="Y951" s="13" t="str">
        <f>'CB Formula'!A951&amp;", "&amp;'CB Formula'!B951   </f>
        <v>, </v>
      </c>
      <c r="AF951" s="13" t="str">
        <f>if('CB Formula'!N951 = 0, " ", 'CB Formula'!Q951)</f>
        <v> </v>
      </c>
      <c r="AG951" s="60" t="str">
        <f>'CB Formula'!C951   </f>
        <v/>
      </c>
      <c r="AH951" s="13" t="str">
        <f>'SAF Formula'!A951&amp;", "&amp;'SAF Formula'!B951   </f>
        <v>, </v>
      </c>
      <c r="AO951" s="13" t="str">
        <f>if('SAF Formula'!Q951 = 0, " ", 'SAF Formula'!R951)</f>
        <v> </v>
      </c>
      <c r="AP951" s="13" t="str">
        <f>'SAF Formula'!C951   </f>
        <v/>
      </c>
    </row>
    <row r="952">
      <c r="A952" s="13" t="str">
        <f>'IDL Formula'!A952&amp;", "&amp;'IDL Formula'!B952</f>
        <v>, </v>
      </c>
      <c r="H952" s="13" t="str">
        <f>if('IDL Formula'!N952 = 0, " ", 'IDL Formula'!N952)</f>
        <v> </v>
      </c>
      <c r="I952" s="13" t="str">
        <f>'PR Formula'!A952&amp;", "&amp;'PR Formula'!B952                           </f>
        <v>, </v>
      </c>
      <c r="P952" s="13" t="str">
        <f>if('PR Formula'!N952 = 0, " ", 'PR Formula'!N952)</f>
        <v> </v>
      </c>
      <c r="Q952" s="13" t="str">
        <f>'LB Formula'!A952&amp;", "&amp;'LB Formula'!B952   </f>
        <v>, </v>
      </c>
      <c r="X952" s="13" t="str">
        <f>if('LB Formula'!Q952 = 0, " ", 'LB Formula'!Q952)</f>
        <v> </v>
      </c>
      <c r="Y952" s="13" t="str">
        <f>'CB Formula'!A952&amp;", "&amp;'CB Formula'!B952   </f>
        <v>, </v>
      </c>
      <c r="AF952" s="13" t="str">
        <f>if('CB Formula'!N952 = 0, " ", 'CB Formula'!Q952)</f>
        <v> </v>
      </c>
      <c r="AG952" s="60" t="str">
        <f>'CB Formula'!C952   </f>
        <v/>
      </c>
      <c r="AH952" s="13" t="str">
        <f>'SAF Formula'!A952&amp;", "&amp;'SAF Formula'!B952   </f>
        <v>, </v>
      </c>
      <c r="AO952" s="13" t="str">
        <f>if('SAF Formula'!Q952 = 0, " ", 'SAF Formula'!R952)</f>
        <v> </v>
      </c>
      <c r="AP952" s="13" t="str">
        <f>'SAF Formula'!C952   </f>
        <v/>
      </c>
    </row>
    <row r="953">
      <c r="A953" s="13" t="str">
        <f>'IDL Formula'!A953&amp;", "&amp;'IDL Formula'!B953</f>
        <v>, </v>
      </c>
      <c r="H953" s="13" t="str">
        <f>if('IDL Formula'!N953 = 0, " ", 'IDL Formula'!N953)</f>
        <v> </v>
      </c>
      <c r="I953" s="13" t="str">
        <f>'PR Formula'!A953&amp;", "&amp;'PR Formula'!B953                           </f>
        <v>, </v>
      </c>
      <c r="P953" s="13" t="str">
        <f>if('PR Formula'!N953 = 0, " ", 'PR Formula'!N953)</f>
        <v> </v>
      </c>
      <c r="Q953" s="13" t="str">
        <f>'LB Formula'!A953&amp;", "&amp;'LB Formula'!B953   </f>
        <v>, </v>
      </c>
      <c r="X953" s="13" t="str">
        <f>if('LB Formula'!Q953 = 0, " ", 'LB Formula'!Q953)</f>
        <v> </v>
      </c>
      <c r="Y953" s="13" t="str">
        <f>'CB Formula'!A953&amp;", "&amp;'CB Formula'!B953   </f>
        <v>, </v>
      </c>
      <c r="AF953" s="13" t="str">
        <f>if('CB Formula'!N953 = 0, " ", 'CB Formula'!Q953)</f>
        <v> </v>
      </c>
      <c r="AG953" s="60" t="str">
        <f>'CB Formula'!C953   </f>
        <v/>
      </c>
      <c r="AH953" s="13" t="str">
        <f>'SAF Formula'!A953&amp;", "&amp;'SAF Formula'!B953   </f>
        <v>, </v>
      </c>
      <c r="AO953" s="13" t="str">
        <f>if('SAF Formula'!Q953 = 0, " ", 'SAF Formula'!R953)</f>
        <v> </v>
      </c>
      <c r="AP953" s="13" t="str">
        <f>'SAF Formula'!C953   </f>
        <v/>
      </c>
    </row>
    <row r="954">
      <c r="A954" s="13" t="str">
        <f>'IDL Formula'!A954&amp;", "&amp;'IDL Formula'!B954</f>
        <v>, </v>
      </c>
      <c r="H954" s="13" t="str">
        <f>if('IDL Formula'!N954 = 0, " ", 'IDL Formula'!N954)</f>
        <v> </v>
      </c>
      <c r="I954" s="13" t="str">
        <f>'PR Formula'!A954&amp;", "&amp;'PR Formula'!B954                           </f>
        <v>, </v>
      </c>
      <c r="P954" s="13" t="str">
        <f>if('PR Formula'!N954 = 0, " ", 'PR Formula'!N954)</f>
        <v> </v>
      </c>
      <c r="Q954" s="13" t="str">
        <f>'LB Formula'!A954&amp;", "&amp;'LB Formula'!B954   </f>
        <v>, </v>
      </c>
      <c r="X954" s="13" t="str">
        <f>if('LB Formula'!Q954 = 0, " ", 'LB Formula'!Q954)</f>
        <v> </v>
      </c>
      <c r="Y954" s="13" t="str">
        <f>'CB Formula'!A954&amp;", "&amp;'CB Formula'!B954   </f>
        <v>, </v>
      </c>
      <c r="AF954" s="13" t="str">
        <f>if('CB Formula'!N954 = 0, " ", 'CB Formula'!Q954)</f>
        <v> </v>
      </c>
      <c r="AG954" s="60" t="str">
        <f>'CB Formula'!C954   </f>
        <v/>
      </c>
      <c r="AH954" s="13" t="str">
        <f>'SAF Formula'!A954&amp;", "&amp;'SAF Formula'!B954   </f>
        <v>, </v>
      </c>
      <c r="AO954" s="13" t="str">
        <f>if('SAF Formula'!Q954 = 0, " ", 'SAF Formula'!R954)</f>
        <v> </v>
      </c>
      <c r="AP954" s="13" t="str">
        <f>'SAF Formula'!C954   </f>
        <v/>
      </c>
    </row>
    <row r="955">
      <c r="A955" s="13" t="str">
        <f>'IDL Formula'!A955&amp;", "&amp;'IDL Formula'!B955</f>
        <v>, </v>
      </c>
      <c r="H955" s="13" t="str">
        <f>if('IDL Formula'!N955 = 0, " ", 'IDL Formula'!N955)</f>
        <v> </v>
      </c>
      <c r="I955" s="13" t="str">
        <f>'PR Formula'!A955&amp;", "&amp;'PR Formula'!B955                           </f>
        <v>, </v>
      </c>
      <c r="P955" s="13" t="str">
        <f>if('PR Formula'!N955 = 0, " ", 'PR Formula'!N955)</f>
        <v> </v>
      </c>
      <c r="Q955" s="13" t="str">
        <f>'LB Formula'!A955&amp;", "&amp;'LB Formula'!B955   </f>
        <v>, </v>
      </c>
      <c r="X955" s="13" t="str">
        <f>if('LB Formula'!Q955 = 0, " ", 'LB Formula'!Q955)</f>
        <v> </v>
      </c>
      <c r="Y955" s="13" t="str">
        <f>'CB Formula'!A955&amp;", "&amp;'CB Formula'!B955   </f>
        <v>, </v>
      </c>
      <c r="AF955" s="13" t="str">
        <f>if('CB Formula'!N955 = 0, " ", 'CB Formula'!Q955)</f>
        <v> </v>
      </c>
      <c r="AG955" s="60" t="str">
        <f>'CB Formula'!C955   </f>
        <v/>
      </c>
      <c r="AH955" s="13" t="str">
        <f>'SAF Formula'!A955&amp;", "&amp;'SAF Formula'!B955   </f>
        <v>, </v>
      </c>
      <c r="AO955" s="13" t="str">
        <f>if('SAF Formula'!Q955 = 0, " ", 'SAF Formula'!R955)</f>
        <v> </v>
      </c>
      <c r="AP955" s="13" t="str">
        <f>'SAF Formula'!C955   </f>
        <v/>
      </c>
    </row>
    <row r="956">
      <c r="A956" s="13" t="str">
        <f>'IDL Formula'!A956&amp;", "&amp;'IDL Formula'!B956</f>
        <v>, </v>
      </c>
      <c r="H956" s="13" t="str">
        <f>if('IDL Formula'!N956 = 0, " ", 'IDL Formula'!N956)</f>
        <v> </v>
      </c>
      <c r="I956" s="13" t="str">
        <f>'PR Formula'!A956&amp;", "&amp;'PR Formula'!B956                           </f>
        <v>, </v>
      </c>
      <c r="P956" s="13" t="str">
        <f>if('PR Formula'!N956 = 0, " ", 'PR Formula'!N956)</f>
        <v> </v>
      </c>
      <c r="Q956" s="13" t="str">
        <f>'LB Formula'!A956&amp;", "&amp;'LB Formula'!B956   </f>
        <v>, </v>
      </c>
      <c r="X956" s="13" t="str">
        <f>if('LB Formula'!Q956 = 0, " ", 'LB Formula'!Q956)</f>
        <v> </v>
      </c>
      <c r="Y956" s="13" t="str">
        <f>'CB Formula'!A956&amp;", "&amp;'CB Formula'!B956   </f>
        <v>, </v>
      </c>
      <c r="AF956" s="13" t="str">
        <f>if('CB Formula'!N956 = 0, " ", 'CB Formula'!Q956)</f>
        <v> </v>
      </c>
      <c r="AG956" s="60" t="str">
        <f>'CB Formula'!C956   </f>
        <v/>
      </c>
      <c r="AH956" s="13" t="str">
        <f>'SAF Formula'!A956&amp;", "&amp;'SAF Formula'!B956   </f>
        <v>, </v>
      </c>
      <c r="AO956" s="13" t="str">
        <f>if('SAF Formula'!Q956 = 0, " ", 'SAF Formula'!R956)</f>
        <v> </v>
      </c>
      <c r="AP956" s="13" t="str">
        <f>'SAF Formula'!C956   </f>
        <v/>
      </c>
    </row>
    <row r="957">
      <c r="A957" s="13" t="str">
        <f>'IDL Formula'!A957&amp;", "&amp;'IDL Formula'!B957</f>
        <v>, </v>
      </c>
      <c r="H957" s="13" t="str">
        <f>if('IDL Formula'!N957 = 0, " ", 'IDL Formula'!N957)</f>
        <v> </v>
      </c>
      <c r="I957" s="13" t="str">
        <f>'PR Formula'!A957&amp;", "&amp;'PR Formula'!B957                           </f>
        <v>, </v>
      </c>
      <c r="P957" s="13" t="str">
        <f>if('PR Formula'!N957 = 0, " ", 'PR Formula'!N957)</f>
        <v> </v>
      </c>
      <c r="Q957" s="13" t="str">
        <f>'LB Formula'!A957&amp;", "&amp;'LB Formula'!B957   </f>
        <v>, </v>
      </c>
      <c r="X957" s="13" t="str">
        <f>if('LB Formula'!Q957 = 0, " ", 'LB Formula'!Q957)</f>
        <v> </v>
      </c>
      <c r="Y957" s="13" t="str">
        <f>'CB Formula'!A957&amp;", "&amp;'CB Formula'!B957   </f>
        <v>, </v>
      </c>
      <c r="AF957" s="13" t="str">
        <f>if('CB Formula'!N957 = 0, " ", 'CB Formula'!Q957)</f>
        <v> </v>
      </c>
      <c r="AG957" s="60" t="str">
        <f>'CB Formula'!C957   </f>
        <v/>
      </c>
      <c r="AH957" s="13" t="str">
        <f>'SAF Formula'!A957&amp;", "&amp;'SAF Formula'!B957   </f>
        <v>, </v>
      </c>
      <c r="AO957" s="13" t="str">
        <f>if('SAF Formula'!Q957 = 0, " ", 'SAF Formula'!R957)</f>
        <v> </v>
      </c>
      <c r="AP957" s="13" t="str">
        <f>'SAF Formula'!C957   </f>
        <v/>
      </c>
    </row>
    <row r="958">
      <c r="A958" s="13" t="str">
        <f>'IDL Formula'!A958&amp;", "&amp;'IDL Formula'!B958</f>
        <v>, </v>
      </c>
      <c r="H958" s="13" t="str">
        <f>if('IDL Formula'!N958 = 0, " ", 'IDL Formula'!N958)</f>
        <v> </v>
      </c>
      <c r="I958" s="13" t="str">
        <f>'PR Formula'!A958&amp;", "&amp;'PR Formula'!B958                           </f>
        <v>, </v>
      </c>
      <c r="P958" s="13" t="str">
        <f>if('PR Formula'!N958 = 0, " ", 'PR Formula'!N958)</f>
        <v> </v>
      </c>
      <c r="Q958" s="13" t="str">
        <f>'LB Formula'!A958&amp;", "&amp;'LB Formula'!B958   </f>
        <v>, </v>
      </c>
      <c r="X958" s="13" t="str">
        <f>if('LB Formula'!Q958 = 0, " ", 'LB Formula'!Q958)</f>
        <v> </v>
      </c>
      <c r="Y958" s="13" t="str">
        <f>'CB Formula'!A958&amp;", "&amp;'CB Formula'!B958   </f>
        <v>, </v>
      </c>
      <c r="AF958" s="13" t="str">
        <f>if('CB Formula'!N958 = 0, " ", 'CB Formula'!Q958)</f>
        <v> </v>
      </c>
      <c r="AG958" s="60" t="str">
        <f>'CB Formula'!C958   </f>
        <v/>
      </c>
      <c r="AH958" s="13" t="str">
        <f>'SAF Formula'!A958&amp;", "&amp;'SAF Formula'!B958   </f>
        <v>, </v>
      </c>
      <c r="AO958" s="13" t="str">
        <f>if('SAF Formula'!Q958 = 0, " ", 'SAF Formula'!R958)</f>
        <v> </v>
      </c>
      <c r="AP958" s="13" t="str">
        <f>'SAF Formula'!C958   </f>
        <v/>
      </c>
    </row>
    <row r="959">
      <c r="A959" s="13" t="str">
        <f>'IDL Formula'!A959&amp;", "&amp;'IDL Formula'!B959</f>
        <v>, </v>
      </c>
      <c r="H959" s="13" t="str">
        <f>if('IDL Formula'!N959 = 0, " ", 'IDL Formula'!N959)</f>
        <v> </v>
      </c>
      <c r="I959" s="13" t="str">
        <f>'PR Formula'!A959&amp;", "&amp;'PR Formula'!B959                           </f>
        <v>, </v>
      </c>
      <c r="P959" s="13" t="str">
        <f>if('PR Formula'!N959 = 0, " ", 'PR Formula'!N959)</f>
        <v> </v>
      </c>
      <c r="Q959" s="13" t="str">
        <f>'LB Formula'!A959&amp;", "&amp;'LB Formula'!B959   </f>
        <v>, </v>
      </c>
      <c r="X959" s="13" t="str">
        <f>if('LB Formula'!Q959 = 0, " ", 'LB Formula'!Q959)</f>
        <v> </v>
      </c>
      <c r="Y959" s="13" t="str">
        <f>'CB Formula'!A959&amp;", "&amp;'CB Formula'!B959   </f>
        <v>, </v>
      </c>
      <c r="AF959" s="13" t="str">
        <f>if('CB Formula'!N959 = 0, " ", 'CB Formula'!Q959)</f>
        <v> </v>
      </c>
      <c r="AG959" s="60" t="str">
        <f>'CB Formula'!C959   </f>
        <v/>
      </c>
      <c r="AH959" s="13" t="str">
        <f>'SAF Formula'!A959&amp;", "&amp;'SAF Formula'!B959   </f>
        <v>, </v>
      </c>
      <c r="AO959" s="13" t="str">
        <f>if('SAF Formula'!Q959 = 0, " ", 'SAF Formula'!R959)</f>
        <v> </v>
      </c>
      <c r="AP959" s="13" t="str">
        <f>'SAF Formula'!C959   </f>
        <v/>
      </c>
    </row>
    <row r="960">
      <c r="A960" s="13" t="str">
        <f>'IDL Formula'!A960&amp;", "&amp;'IDL Formula'!B960</f>
        <v>, </v>
      </c>
      <c r="H960" s="13" t="str">
        <f>if('IDL Formula'!N960 = 0, " ", 'IDL Formula'!N960)</f>
        <v> </v>
      </c>
      <c r="I960" s="13" t="str">
        <f>'PR Formula'!A960&amp;", "&amp;'PR Formula'!B960                           </f>
        <v>, </v>
      </c>
      <c r="P960" s="13" t="str">
        <f>if('PR Formula'!N960 = 0, " ", 'PR Formula'!N960)</f>
        <v> </v>
      </c>
      <c r="Q960" s="13" t="str">
        <f>'LB Formula'!A960&amp;", "&amp;'LB Formula'!B960   </f>
        <v>, </v>
      </c>
      <c r="X960" s="13" t="str">
        <f>if('LB Formula'!Q960 = 0, " ", 'LB Formula'!Q960)</f>
        <v> </v>
      </c>
      <c r="Y960" s="13" t="str">
        <f>'CB Formula'!A960&amp;", "&amp;'CB Formula'!B960   </f>
        <v>, </v>
      </c>
      <c r="AF960" s="13" t="str">
        <f>if('CB Formula'!N960 = 0, " ", 'CB Formula'!Q960)</f>
        <v> </v>
      </c>
      <c r="AG960" s="60" t="str">
        <f>'CB Formula'!C960   </f>
        <v/>
      </c>
      <c r="AH960" s="13" t="str">
        <f>'SAF Formula'!A960&amp;", "&amp;'SAF Formula'!B960   </f>
        <v>, </v>
      </c>
      <c r="AO960" s="13" t="str">
        <f>if('SAF Formula'!Q960 = 0, " ", 'SAF Formula'!R960)</f>
        <v> </v>
      </c>
      <c r="AP960" s="13" t="str">
        <f>'SAF Formula'!C960   </f>
        <v/>
      </c>
    </row>
    <row r="961">
      <c r="A961" s="13" t="str">
        <f>'IDL Formula'!A961&amp;", "&amp;'IDL Formula'!B961</f>
        <v>, </v>
      </c>
      <c r="H961" s="13" t="str">
        <f>if('IDL Formula'!N961 = 0, " ", 'IDL Formula'!N961)</f>
        <v> </v>
      </c>
      <c r="I961" s="13" t="str">
        <f>'PR Formula'!A961&amp;", "&amp;'PR Formula'!B961                           </f>
        <v>, </v>
      </c>
      <c r="P961" s="13" t="str">
        <f>if('PR Formula'!N961 = 0, " ", 'PR Formula'!N961)</f>
        <v> </v>
      </c>
      <c r="Q961" s="13" t="str">
        <f>'LB Formula'!A961&amp;", "&amp;'LB Formula'!B961   </f>
        <v>, </v>
      </c>
      <c r="X961" s="13" t="str">
        <f>if('LB Formula'!Q961 = 0, " ", 'LB Formula'!Q961)</f>
        <v> </v>
      </c>
      <c r="Y961" s="13" t="str">
        <f>'CB Formula'!A961&amp;", "&amp;'CB Formula'!B961   </f>
        <v>, </v>
      </c>
      <c r="AF961" s="13" t="str">
        <f>if('CB Formula'!N961 = 0, " ", 'CB Formula'!Q961)</f>
        <v> </v>
      </c>
      <c r="AG961" s="60" t="str">
        <f>'CB Formula'!C961   </f>
        <v/>
      </c>
      <c r="AH961" s="13" t="str">
        <f>'SAF Formula'!A961&amp;", "&amp;'SAF Formula'!B961   </f>
        <v>, </v>
      </c>
      <c r="AO961" s="13" t="str">
        <f>if('SAF Formula'!Q961 = 0, " ", 'SAF Formula'!R961)</f>
        <v> </v>
      </c>
      <c r="AP961" s="13" t="str">
        <f>'SAF Formula'!C961   </f>
        <v/>
      </c>
    </row>
    <row r="962">
      <c r="A962" s="13" t="str">
        <f>'IDL Formula'!A962&amp;", "&amp;'IDL Formula'!B962</f>
        <v>, </v>
      </c>
      <c r="H962" s="13" t="str">
        <f>if('IDL Formula'!N962 = 0, " ", 'IDL Formula'!N962)</f>
        <v> </v>
      </c>
      <c r="I962" s="13" t="str">
        <f>'PR Formula'!A962&amp;", "&amp;'PR Formula'!B962                           </f>
        <v>, </v>
      </c>
      <c r="P962" s="13" t="str">
        <f>if('PR Formula'!N962 = 0, " ", 'PR Formula'!N962)</f>
        <v> </v>
      </c>
      <c r="Q962" s="13" t="str">
        <f>'LB Formula'!A962&amp;", "&amp;'LB Formula'!B962   </f>
        <v>, </v>
      </c>
      <c r="X962" s="13" t="str">
        <f>if('LB Formula'!Q962 = 0, " ", 'LB Formula'!Q962)</f>
        <v> </v>
      </c>
      <c r="Y962" s="13" t="str">
        <f>'CB Formula'!A962&amp;", "&amp;'CB Formula'!B962   </f>
        <v>, </v>
      </c>
      <c r="AF962" s="13" t="str">
        <f>if('CB Formula'!N962 = 0, " ", 'CB Formula'!Q962)</f>
        <v> </v>
      </c>
      <c r="AG962" s="60" t="str">
        <f>'CB Formula'!C962   </f>
        <v/>
      </c>
      <c r="AH962" s="13" t="str">
        <f>'SAF Formula'!A962&amp;", "&amp;'SAF Formula'!B962   </f>
        <v>, </v>
      </c>
      <c r="AO962" s="13" t="str">
        <f>if('SAF Formula'!Q962 = 0, " ", 'SAF Formula'!R962)</f>
        <v> </v>
      </c>
      <c r="AP962" s="13" t="str">
        <f>'SAF Formula'!C962   </f>
        <v/>
      </c>
    </row>
    <row r="963">
      <c r="A963" s="13" t="str">
        <f>'IDL Formula'!A963&amp;", "&amp;'IDL Formula'!B963</f>
        <v>, </v>
      </c>
      <c r="H963" s="13" t="str">
        <f>if('IDL Formula'!N963 = 0, " ", 'IDL Formula'!N963)</f>
        <v> </v>
      </c>
      <c r="I963" s="13" t="str">
        <f>'PR Formula'!A963&amp;", "&amp;'PR Formula'!B963                           </f>
        <v>, </v>
      </c>
      <c r="P963" s="13" t="str">
        <f>if('PR Formula'!N963 = 0, " ", 'PR Formula'!N963)</f>
        <v> </v>
      </c>
      <c r="Q963" s="13" t="str">
        <f>'LB Formula'!A963&amp;", "&amp;'LB Formula'!B963   </f>
        <v>, </v>
      </c>
      <c r="X963" s="13" t="str">
        <f>if('LB Formula'!Q963 = 0, " ", 'LB Formula'!Q963)</f>
        <v> </v>
      </c>
      <c r="Y963" s="13" t="str">
        <f>'CB Formula'!A963&amp;", "&amp;'CB Formula'!B963   </f>
        <v>, </v>
      </c>
      <c r="AF963" s="13" t="str">
        <f>if('CB Formula'!N963 = 0, " ", 'CB Formula'!Q963)</f>
        <v> </v>
      </c>
      <c r="AG963" s="60" t="str">
        <f>'CB Formula'!C963   </f>
        <v/>
      </c>
      <c r="AH963" s="13" t="str">
        <f>'SAF Formula'!A963&amp;", "&amp;'SAF Formula'!B963   </f>
        <v>, </v>
      </c>
      <c r="AO963" s="13" t="str">
        <f>if('SAF Formula'!Q963 = 0, " ", 'SAF Formula'!R963)</f>
        <v> </v>
      </c>
      <c r="AP963" s="13" t="str">
        <f>'SAF Formula'!C963   </f>
        <v/>
      </c>
    </row>
    <row r="964">
      <c r="A964" s="13" t="str">
        <f>'IDL Formula'!A964&amp;", "&amp;'IDL Formula'!B964</f>
        <v>, </v>
      </c>
      <c r="H964" s="13" t="str">
        <f>if('IDL Formula'!N964 = 0, " ", 'IDL Formula'!N964)</f>
        <v> </v>
      </c>
      <c r="I964" s="13" t="str">
        <f>'PR Formula'!A964&amp;", "&amp;'PR Formula'!B964                           </f>
        <v>, </v>
      </c>
      <c r="P964" s="13" t="str">
        <f>if('PR Formula'!N964 = 0, " ", 'PR Formula'!N964)</f>
        <v> </v>
      </c>
      <c r="Q964" s="13" t="str">
        <f>'LB Formula'!A964&amp;", "&amp;'LB Formula'!B964   </f>
        <v>, </v>
      </c>
      <c r="X964" s="13" t="str">
        <f>if('LB Formula'!Q964 = 0, " ", 'LB Formula'!Q964)</f>
        <v> </v>
      </c>
      <c r="Y964" s="13" t="str">
        <f>'CB Formula'!A964&amp;", "&amp;'CB Formula'!B964   </f>
        <v>, </v>
      </c>
      <c r="AF964" s="13" t="str">
        <f>if('CB Formula'!N964 = 0, " ", 'CB Formula'!Q964)</f>
        <v> </v>
      </c>
      <c r="AG964" s="60" t="str">
        <f>'CB Formula'!C964   </f>
        <v/>
      </c>
      <c r="AH964" s="13" t="str">
        <f>'SAF Formula'!A964&amp;", "&amp;'SAF Formula'!B964   </f>
        <v>, </v>
      </c>
      <c r="AO964" s="13" t="str">
        <f>if('SAF Formula'!Q964 = 0, " ", 'SAF Formula'!R964)</f>
        <v> </v>
      </c>
      <c r="AP964" s="13" t="str">
        <f>'SAF Formula'!C964   </f>
        <v/>
      </c>
    </row>
    <row r="965">
      <c r="A965" s="13" t="str">
        <f>'IDL Formula'!A965&amp;", "&amp;'IDL Formula'!B965</f>
        <v>, </v>
      </c>
      <c r="H965" s="13" t="str">
        <f>if('IDL Formula'!N965 = 0, " ", 'IDL Formula'!N965)</f>
        <v> </v>
      </c>
      <c r="I965" s="13" t="str">
        <f>'PR Formula'!A965&amp;", "&amp;'PR Formula'!B965                           </f>
        <v>, </v>
      </c>
      <c r="P965" s="13" t="str">
        <f>if('PR Formula'!N965 = 0, " ", 'PR Formula'!N965)</f>
        <v> </v>
      </c>
      <c r="Q965" s="13" t="str">
        <f>'LB Formula'!A965&amp;", "&amp;'LB Formula'!B965   </f>
        <v>, </v>
      </c>
      <c r="X965" s="13" t="str">
        <f>if('LB Formula'!Q965 = 0, " ", 'LB Formula'!Q965)</f>
        <v> </v>
      </c>
      <c r="Y965" s="13" t="str">
        <f>'CB Formula'!A965&amp;", "&amp;'CB Formula'!B965   </f>
        <v>, </v>
      </c>
      <c r="AF965" s="13" t="str">
        <f>if('CB Formula'!N965 = 0, " ", 'CB Formula'!Q965)</f>
        <v> </v>
      </c>
      <c r="AG965" s="60" t="str">
        <f>'CB Formula'!C965   </f>
        <v/>
      </c>
      <c r="AH965" s="13" t="str">
        <f>'SAF Formula'!A965&amp;", "&amp;'SAF Formula'!B965   </f>
        <v>, </v>
      </c>
      <c r="AO965" s="13" t="str">
        <f>if('SAF Formula'!Q965 = 0, " ", 'SAF Formula'!R965)</f>
        <v> </v>
      </c>
      <c r="AP965" s="13" t="str">
        <f>'SAF Formula'!C965   </f>
        <v/>
      </c>
    </row>
    <row r="966">
      <c r="A966" s="13" t="str">
        <f>'IDL Formula'!A966&amp;", "&amp;'IDL Formula'!B966</f>
        <v>, </v>
      </c>
      <c r="H966" s="13" t="str">
        <f>if('IDL Formula'!N966 = 0, " ", 'IDL Formula'!N966)</f>
        <v> </v>
      </c>
      <c r="I966" s="13" t="str">
        <f>'PR Formula'!A966&amp;", "&amp;'PR Formula'!B966                           </f>
        <v>, </v>
      </c>
      <c r="P966" s="13" t="str">
        <f>if('PR Formula'!N966 = 0, " ", 'PR Formula'!N966)</f>
        <v> </v>
      </c>
      <c r="Q966" s="13" t="str">
        <f>'LB Formula'!A966&amp;", "&amp;'LB Formula'!B966   </f>
        <v>, </v>
      </c>
      <c r="X966" s="13" t="str">
        <f>if('LB Formula'!Q966 = 0, " ", 'LB Formula'!Q966)</f>
        <v> </v>
      </c>
      <c r="Y966" s="13" t="str">
        <f>'CB Formula'!A966&amp;", "&amp;'CB Formula'!B966   </f>
        <v>, </v>
      </c>
      <c r="AF966" s="13" t="str">
        <f>if('CB Formula'!N966 = 0, " ", 'CB Formula'!Q966)</f>
        <v> </v>
      </c>
      <c r="AG966" s="60" t="str">
        <f>'CB Formula'!C966   </f>
        <v/>
      </c>
      <c r="AH966" s="13" t="str">
        <f>'SAF Formula'!A966&amp;", "&amp;'SAF Formula'!B966   </f>
        <v>, </v>
      </c>
      <c r="AO966" s="13" t="str">
        <f>if('SAF Formula'!Q966 = 0, " ", 'SAF Formula'!R966)</f>
        <v> </v>
      </c>
      <c r="AP966" s="13" t="str">
        <f>'SAF Formula'!C966   </f>
        <v/>
      </c>
    </row>
    <row r="967">
      <c r="A967" s="13" t="str">
        <f>'IDL Formula'!A967&amp;", "&amp;'IDL Formula'!B967</f>
        <v>, </v>
      </c>
      <c r="H967" s="13" t="str">
        <f>if('IDL Formula'!N967 = 0, " ", 'IDL Formula'!N967)</f>
        <v> </v>
      </c>
      <c r="I967" s="13" t="str">
        <f>'PR Formula'!A967&amp;", "&amp;'PR Formula'!B967                           </f>
        <v>, </v>
      </c>
      <c r="P967" s="13" t="str">
        <f>if('PR Formula'!N967 = 0, " ", 'PR Formula'!N967)</f>
        <v> </v>
      </c>
      <c r="Q967" s="13" t="str">
        <f>'LB Formula'!A967&amp;", "&amp;'LB Formula'!B967   </f>
        <v>, </v>
      </c>
      <c r="X967" s="13" t="str">
        <f>if('LB Formula'!Q967 = 0, " ", 'LB Formula'!Q967)</f>
        <v> </v>
      </c>
      <c r="Y967" s="13" t="str">
        <f>'CB Formula'!A967&amp;", "&amp;'CB Formula'!B967   </f>
        <v>, </v>
      </c>
      <c r="AF967" s="13" t="str">
        <f>if('CB Formula'!N967 = 0, " ", 'CB Formula'!Q967)</f>
        <v> </v>
      </c>
      <c r="AG967" s="60" t="str">
        <f>'CB Formula'!C967   </f>
        <v/>
      </c>
      <c r="AH967" s="13" t="str">
        <f>'SAF Formula'!A967&amp;", "&amp;'SAF Formula'!B967   </f>
        <v>, </v>
      </c>
      <c r="AO967" s="13" t="str">
        <f>if('SAF Formula'!Q967 = 0, " ", 'SAF Formula'!R967)</f>
        <v> </v>
      </c>
      <c r="AP967" s="13" t="str">
        <f>'SAF Formula'!C967   </f>
        <v/>
      </c>
    </row>
    <row r="968">
      <c r="A968" s="13" t="str">
        <f>'IDL Formula'!A968&amp;", "&amp;'IDL Formula'!B968</f>
        <v>, </v>
      </c>
      <c r="H968" s="13" t="str">
        <f>if('IDL Formula'!N968 = 0, " ", 'IDL Formula'!N968)</f>
        <v> </v>
      </c>
      <c r="I968" s="13" t="str">
        <f>'PR Formula'!A968&amp;", "&amp;'PR Formula'!B968                           </f>
        <v>, </v>
      </c>
      <c r="P968" s="13" t="str">
        <f>if('PR Formula'!N968 = 0, " ", 'PR Formula'!N968)</f>
        <v> </v>
      </c>
      <c r="Q968" s="13" t="str">
        <f>'LB Formula'!A968&amp;", "&amp;'LB Formula'!B968   </f>
        <v>, </v>
      </c>
      <c r="X968" s="13" t="str">
        <f>if('LB Formula'!Q968 = 0, " ", 'LB Formula'!Q968)</f>
        <v> </v>
      </c>
      <c r="Y968" s="13" t="str">
        <f>'CB Formula'!A968&amp;", "&amp;'CB Formula'!B968   </f>
        <v>, </v>
      </c>
      <c r="AF968" s="13" t="str">
        <f>if('CB Formula'!N968 = 0, " ", 'CB Formula'!Q968)</f>
        <v> </v>
      </c>
      <c r="AG968" s="60" t="str">
        <f>'CB Formula'!C968   </f>
        <v/>
      </c>
      <c r="AH968" s="13" t="str">
        <f>'SAF Formula'!A968&amp;", "&amp;'SAF Formula'!B968   </f>
        <v>, </v>
      </c>
      <c r="AO968" s="13" t="str">
        <f>if('SAF Formula'!Q968 = 0, " ", 'SAF Formula'!R968)</f>
        <v> </v>
      </c>
      <c r="AP968" s="13" t="str">
        <f>'SAF Formula'!C968   </f>
        <v/>
      </c>
    </row>
    <row r="969">
      <c r="A969" s="13" t="str">
        <f>'IDL Formula'!A969&amp;", "&amp;'IDL Formula'!B969</f>
        <v>, </v>
      </c>
      <c r="H969" s="13" t="str">
        <f>if('IDL Formula'!N969 = 0, " ", 'IDL Formula'!N969)</f>
        <v> </v>
      </c>
      <c r="I969" s="13" t="str">
        <f>'PR Formula'!A969&amp;", "&amp;'PR Formula'!B969                           </f>
        <v>, </v>
      </c>
      <c r="P969" s="13" t="str">
        <f>if('PR Formula'!N969 = 0, " ", 'PR Formula'!N969)</f>
        <v> </v>
      </c>
      <c r="Q969" s="13" t="str">
        <f>'LB Formula'!A969&amp;", "&amp;'LB Formula'!B969   </f>
        <v>, </v>
      </c>
      <c r="X969" s="13" t="str">
        <f>if('LB Formula'!Q969 = 0, " ", 'LB Formula'!Q969)</f>
        <v> </v>
      </c>
      <c r="Y969" s="13" t="str">
        <f>'CB Formula'!A969&amp;", "&amp;'CB Formula'!B969   </f>
        <v>, </v>
      </c>
      <c r="AF969" s="13" t="str">
        <f>if('CB Formula'!N969 = 0, " ", 'CB Formula'!Q969)</f>
        <v> </v>
      </c>
      <c r="AG969" s="60" t="str">
        <f>'CB Formula'!C969   </f>
        <v/>
      </c>
      <c r="AH969" s="13" t="str">
        <f>'SAF Formula'!A969&amp;", "&amp;'SAF Formula'!B969   </f>
        <v>, </v>
      </c>
      <c r="AO969" s="13" t="str">
        <f>if('SAF Formula'!Q969 = 0, " ", 'SAF Formula'!R969)</f>
        <v> </v>
      </c>
      <c r="AP969" s="13" t="str">
        <f>'SAF Formula'!C969   </f>
        <v/>
      </c>
    </row>
    <row r="970">
      <c r="A970" s="13" t="str">
        <f>'IDL Formula'!A970&amp;", "&amp;'IDL Formula'!B970</f>
        <v>, </v>
      </c>
      <c r="H970" s="13" t="str">
        <f>if('IDL Formula'!N970 = 0, " ", 'IDL Formula'!N970)</f>
        <v> </v>
      </c>
      <c r="I970" s="13" t="str">
        <f>'PR Formula'!A970&amp;", "&amp;'PR Formula'!B970                           </f>
        <v>, </v>
      </c>
      <c r="P970" s="13" t="str">
        <f>if('PR Formula'!N970 = 0, " ", 'PR Formula'!N970)</f>
        <v> </v>
      </c>
      <c r="Q970" s="13" t="str">
        <f>'LB Formula'!A970&amp;", "&amp;'LB Formula'!B970   </f>
        <v>, </v>
      </c>
      <c r="X970" s="13" t="str">
        <f>if('LB Formula'!Q970 = 0, " ", 'LB Formula'!Q970)</f>
        <v> </v>
      </c>
      <c r="Y970" s="13" t="str">
        <f>'CB Formula'!A970&amp;", "&amp;'CB Formula'!B970   </f>
        <v>, </v>
      </c>
      <c r="AF970" s="13" t="str">
        <f>if('CB Formula'!N970 = 0, " ", 'CB Formula'!Q970)</f>
        <v> </v>
      </c>
      <c r="AG970" s="60" t="str">
        <f>'CB Formula'!C970   </f>
        <v/>
      </c>
      <c r="AH970" s="13" t="str">
        <f>'SAF Formula'!A970&amp;", "&amp;'SAF Formula'!B970   </f>
        <v>, </v>
      </c>
      <c r="AO970" s="13" t="str">
        <f>if('SAF Formula'!Q970 = 0, " ", 'SAF Formula'!R970)</f>
        <v> </v>
      </c>
      <c r="AP970" s="13" t="str">
        <f>'SAF Formula'!C970   </f>
        <v/>
      </c>
    </row>
    <row r="971">
      <c r="A971" s="13" t="str">
        <f>'IDL Formula'!A971&amp;", "&amp;'IDL Formula'!B971</f>
        <v>, </v>
      </c>
      <c r="H971" s="13" t="str">
        <f>if('IDL Formula'!N971 = 0, " ", 'IDL Formula'!N971)</f>
        <v> </v>
      </c>
      <c r="I971" s="13" t="str">
        <f>'PR Formula'!A971&amp;", "&amp;'PR Formula'!B971                           </f>
        <v>, </v>
      </c>
      <c r="P971" s="13" t="str">
        <f>if('PR Formula'!N971 = 0, " ", 'PR Formula'!N971)</f>
        <v> </v>
      </c>
      <c r="Q971" s="13" t="str">
        <f>'LB Formula'!A971&amp;", "&amp;'LB Formula'!B971   </f>
        <v>, </v>
      </c>
      <c r="X971" s="13" t="str">
        <f>if('LB Formula'!Q971 = 0, " ", 'LB Formula'!Q971)</f>
        <v> </v>
      </c>
      <c r="Y971" s="13" t="str">
        <f>'CB Formula'!A971&amp;", "&amp;'CB Formula'!B971   </f>
        <v>, </v>
      </c>
      <c r="AF971" s="13" t="str">
        <f>if('CB Formula'!N971 = 0, " ", 'CB Formula'!Q971)</f>
        <v> </v>
      </c>
      <c r="AG971" s="60" t="str">
        <f>'CB Formula'!C971   </f>
        <v/>
      </c>
      <c r="AH971" s="13" t="str">
        <f>'SAF Formula'!A971&amp;", "&amp;'SAF Formula'!B971   </f>
        <v>, </v>
      </c>
      <c r="AO971" s="13" t="str">
        <f>if('SAF Formula'!Q971 = 0, " ", 'SAF Formula'!R971)</f>
        <v> </v>
      </c>
      <c r="AP971" s="13" t="str">
        <f>'SAF Formula'!C971   </f>
        <v/>
      </c>
    </row>
    <row r="972">
      <c r="A972" s="13" t="str">
        <f>'IDL Formula'!A972&amp;", "&amp;'IDL Formula'!B972</f>
        <v>, </v>
      </c>
      <c r="H972" s="13" t="str">
        <f>if('IDL Formula'!N972 = 0, " ", 'IDL Formula'!N972)</f>
        <v> </v>
      </c>
      <c r="I972" s="13" t="str">
        <f>'PR Formula'!A972&amp;", "&amp;'PR Formula'!B972                           </f>
        <v>, </v>
      </c>
      <c r="P972" s="13" t="str">
        <f>if('PR Formula'!N972 = 0, " ", 'PR Formula'!N972)</f>
        <v> </v>
      </c>
      <c r="Q972" s="13" t="str">
        <f>'LB Formula'!A972&amp;", "&amp;'LB Formula'!B972   </f>
        <v>, </v>
      </c>
      <c r="X972" s="13" t="str">
        <f>if('LB Formula'!Q972 = 0, " ", 'LB Formula'!Q972)</f>
        <v> </v>
      </c>
      <c r="Y972" s="13" t="str">
        <f>'CB Formula'!A972&amp;", "&amp;'CB Formula'!B972   </f>
        <v>, </v>
      </c>
      <c r="AF972" s="13" t="str">
        <f>if('CB Formula'!N972 = 0, " ", 'CB Formula'!Q972)</f>
        <v> </v>
      </c>
      <c r="AG972" s="60" t="str">
        <f>'CB Formula'!C972   </f>
        <v/>
      </c>
      <c r="AH972" s="13" t="str">
        <f>'SAF Formula'!A972&amp;", "&amp;'SAF Formula'!B972   </f>
        <v>, </v>
      </c>
      <c r="AO972" s="13" t="str">
        <f>if('SAF Formula'!Q972 = 0, " ", 'SAF Formula'!R972)</f>
        <v> </v>
      </c>
      <c r="AP972" s="13" t="str">
        <f>'SAF Formula'!C972   </f>
        <v/>
      </c>
    </row>
    <row r="973">
      <c r="A973" s="13" t="str">
        <f>'IDL Formula'!A973&amp;", "&amp;'IDL Formula'!B973</f>
        <v>, </v>
      </c>
      <c r="H973" s="13" t="str">
        <f>if('IDL Formula'!N973 = 0, " ", 'IDL Formula'!N973)</f>
        <v> </v>
      </c>
      <c r="I973" s="13" t="str">
        <f>'PR Formula'!A973&amp;", "&amp;'PR Formula'!B973                           </f>
        <v>, </v>
      </c>
      <c r="P973" s="13" t="str">
        <f>if('PR Formula'!N973 = 0, " ", 'PR Formula'!N973)</f>
        <v> </v>
      </c>
      <c r="Q973" s="13" t="str">
        <f>'LB Formula'!A973&amp;", "&amp;'LB Formula'!B973   </f>
        <v>, </v>
      </c>
      <c r="X973" s="13" t="str">
        <f>if('LB Formula'!Q973 = 0, " ", 'LB Formula'!Q973)</f>
        <v> </v>
      </c>
      <c r="Y973" s="13" t="str">
        <f>'CB Formula'!A973&amp;", "&amp;'CB Formula'!B973   </f>
        <v>, </v>
      </c>
      <c r="AF973" s="13" t="str">
        <f>if('CB Formula'!N973 = 0, " ", 'CB Formula'!Q973)</f>
        <v> </v>
      </c>
      <c r="AG973" s="60" t="str">
        <f>'CB Formula'!C973   </f>
        <v/>
      </c>
      <c r="AH973" s="13" t="str">
        <f>'SAF Formula'!A973&amp;", "&amp;'SAF Formula'!B973   </f>
        <v>, </v>
      </c>
      <c r="AO973" s="13" t="str">
        <f>if('SAF Formula'!Q973 = 0, " ", 'SAF Formula'!R973)</f>
        <v> </v>
      </c>
      <c r="AP973" s="13" t="str">
        <f>'SAF Formula'!C973   </f>
        <v/>
      </c>
    </row>
    <row r="974">
      <c r="A974" s="13" t="str">
        <f>'IDL Formula'!A974&amp;", "&amp;'IDL Formula'!B974</f>
        <v>, </v>
      </c>
      <c r="H974" s="13" t="str">
        <f>if('IDL Formula'!N974 = 0, " ", 'IDL Formula'!N974)</f>
        <v> </v>
      </c>
      <c r="I974" s="13" t="str">
        <f>'PR Formula'!A974&amp;", "&amp;'PR Formula'!B974                           </f>
        <v>, </v>
      </c>
      <c r="P974" s="13" t="str">
        <f>if('PR Formula'!N974 = 0, " ", 'PR Formula'!N974)</f>
        <v> </v>
      </c>
      <c r="Q974" s="13" t="str">
        <f>'LB Formula'!A974&amp;", "&amp;'LB Formula'!B974   </f>
        <v>, </v>
      </c>
      <c r="X974" s="13" t="str">
        <f>if('LB Formula'!Q974 = 0, " ", 'LB Formula'!Q974)</f>
        <v> </v>
      </c>
      <c r="Y974" s="13" t="str">
        <f>'CB Formula'!A974&amp;", "&amp;'CB Formula'!B974   </f>
        <v>, </v>
      </c>
      <c r="AF974" s="13" t="str">
        <f>if('CB Formula'!N974 = 0, " ", 'CB Formula'!Q974)</f>
        <v> </v>
      </c>
      <c r="AG974" s="60" t="str">
        <f>'CB Formula'!C974   </f>
        <v/>
      </c>
      <c r="AH974" s="13" t="str">
        <f>'SAF Formula'!A974&amp;", "&amp;'SAF Formula'!B974   </f>
        <v>, </v>
      </c>
      <c r="AO974" s="13" t="str">
        <f>if('SAF Formula'!Q974 = 0, " ", 'SAF Formula'!R974)</f>
        <v> </v>
      </c>
      <c r="AP974" s="13" t="str">
        <f>'SAF Formula'!C974   </f>
        <v/>
      </c>
    </row>
    <row r="975">
      <c r="A975" s="13" t="str">
        <f>'IDL Formula'!A975&amp;", "&amp;'IDL Formula'!B975</f>
        <v>, </v>
      </c>
      <c r="H975" s="13" t="str">
        <f>if('IDL Formula'!N975 = 0, " ", 'IDL Formula'!N975)</f>
        <v> </v>
      </c>
      <c r="I975" s="13" t="str">
        <f>'PR Formula'!A975&amp;", "&amp;'PR Formula'!B975                           </f>
        <v>, </v>
      </c>
      <c r="P975" s="13" t="str">
        <f>if('PR Formula'!N975 = 0, " ", 'PR Formula'!N975)</f>
        <v> </v>
      </c>
      <c r="Q975" s="13" t="str">
        <f>'LB Formula'!A975&amp;", "&amp;'LB Formula'!B975   </f>
        <v>, </v>
      </c>
      <c r="X975" s="13" t="str">
        <f>if('LB Formula'!Q975 = 0, " ", 'LB Formula'!Q975)</f>
        <v> </v>
      </c>
      <c r="Y975" s="13" t="str">
        <f>'CB Formula'!A975&amp;", "&amp;'CB Formula'!B975   </f>
        <v>, </v>
      </c>
      <c r="AF975" s="13" t="str">
        <f>if('CB Formula'!N975 = 0, " ", 'CB Formula'!Q975)</f>
        <v> </v>
      </c>
      <c r="AG975" s="60" t="str">
        <f>'CB Formula'!C975   </f>
        <v/>
      </c>
      <c r="AH975" s="13" t="str">
        <f>'SAF Formula'!A975&amp;", "&amp;'SAF Formula'!B975   </f>
        <v>, </v>
      </c>
      <c r="AO975" s="13" t="str">
        <f>if('SAF Formula'!Q975 = 0, " ", 'SAF Formula'!R975)</f>
        <v> </v>
      </c>
      <c r="AP975" s="13" t="str">
        <f>'SAF Formula'!C975   </f>
        <v/>
      </c>
    </row>
    <row r="976">
      <c r="A976" s="13" t="str">
        <f>'IDL Formula'!A976&amp;", "&amp;'IDL Formula'!B976</f>
        <v>, </v>
      </c>
      <c r="H976" s="13" t="str">
        <f>if('IDL Formula'!N976 = 0, " ", 'IDL Formula'!N976)</f>
        <v> </v>
      </c>
      <c r="I976" s="13" t="str">
        <f>'PR Formula'!A976&amp;", "&amp;'PR Formula'!B976                           </f>
        <v>, </v>
      </c>
      <c r="P976" s="13" t="str">
        <f>if('PR Formula'!N976 = 0, " ", 'PR Formula'!N976)</f>
        <v> </v>
      </c>
      <c r="Q976" s="13" t="str">
        <f>'LB Formula'!A976&amp;", "&amp;'LB Formula'!B976   </f>
        <v>, </v>
      </c>
      <c r="X976" s="13" t="str">
        <f>if('LB Formula'!Q976 = 0, " ", 'LB Formula'!Q976)</f>
        <v> </v>
      </c>
      <c r="Y976" s="13" t="str">
        <f>'CB Formula'!A976&amp;", "&amp;'CB Formula'!B976   </f>
        <v>, </v>
      </c>
      <c r="AF976" s="13" t="str">
        <f>if('CB Formula'!N976 = 0, " ", 'CB Formula'!Q976)</f>
        <v> </v>
      </c>
      <c r="AG976" s="60" t="str">
        <f>'CB Formula'!C976   </f>
        <v/>
      </c>
      <c r="AH976" s="13" t="str">
        <f>'SAF Formula'!A976&amp;", "&amp;'SAF Formula'!B976   </f>
        <v>, </v>
      </c>
      <c r="AO976" s="13" t="str">
        <f>if('SAF Formula'!Q976 = 0, " ", 'SAF Formula'!R976)</f>
        <v> </v>
      </c>
      <c r="AP976" s="13" t="str">
        <f>'SAF Formula'!C976   </f>
        <v/>
      </c>
    </row>
    <row r="977">
      <c r="A977" s="13" t="str">
        <f>'IDL Formula'!A977&amp;", "&amp;'IDL Formula'!B977</f>
        <v>, </v>
      </c>
      <c r="H977" s="13" t="str">
        <f>if('IDL Formula'!N977 = 0, " ", 'IDL Formula'!N977)</f>
        <v> </v>
      </c>
      <c r="I977" s="13" t="str">
        <f>'PR Formula'!A977&amp;", "&amp;'PR Formula'!B977                           </f>
        <v>, </v>
      </c>
      <c r="P977" s="13" t="str">
        <f>if('PR Formula'!N977 = 0, " ", 'PR Formula'!N977)</f>
        <v> </v>
      </c>
      <c r="Q977" s="13" t="str">
        <f>'LB Formula'!A977&amp;", "&amp;'LB Formula'!B977   </f>
        <v>, </v>
      </c>
      <c r="X977" s="13" t="str">
        <f>if('LB Formula'!Q977 = 0, " ", 'LB Formula'!Q977)</f>
        <v> </v>
      </c>
      <c r="Y977" s="13" t="str">
        <f>'CB Formula'!A977&amp;", "&amp;'CB Formula'!B977   </f>
        <v>, </v>
      </c>
      <c r="AF977" s="13" t="str">
        <f>if('CB Formula'!N977 = 0, " ", 'CB Formula'!Q977)</f>
        <v> </v>
      </c>
      <c r="AG977" s="60" t="str">
        <f>'CB Formula'!C977   </f>
        <v/>
      </c>
      <c r="AH977" s="13" t="str">
        <f>'SAF Formula'!A977&amp;", "&amp;'SAF Formula'!B977   </f>
        <v>, </v>
      </c>
      <c r="AO977" s="13" t="str">
        <f>if('SAF Formula'!Q977 = 0, " ", 'SAF Formula'!R977)</f>
        <v> </v>
      </c>
      <c r="AP977" s="13" t="str">
        <f>'SAF Formula'!C977   </f>
        <v/>
      </c>
    </row>
    <row r="978">
      <c r="A978" s="13" t="str">
        <f>'IDL Formula'!A978&amp;", "&amp;'IDL Formula'!B978</f>
        <v>, </v>
      </c>
      <c r="H978" s="13" t="str">
        <f>if('IDL Formula'!N978 = 0, " ", 'IDL Formula'!N978)</f>
        <v> </v>
      </c>
      <c r="I978" s="13" t="str">
        <f>'PR Formula'!A978&amp;", "&amp;'PR Formula'!B978                           </f>
        <v>, </v>
      </c>
      <c r="P978" s="13" t="str">
        <f>if('PR Formula'!N978 = 0, " ", 'PR Formula'!N978)</f>
        <v> </v>
      </c>
      <c r="Q978" s="13" t="str">
        <f>'LB Formula'!A978&amp;", "&amp;'LB Formula'!B978   </f>
        <v>, </v>
      </c>
      <c r="X978" s="13" t="str">
        <f>if('LB Formula'!Q978 = 0, " ", 'LB Formula'!Q978)</f>
        <v> </v>
      </c>
      <c r="Y978" s="13" t="str">
        <f>'CB Formula'!A978&amp;", "&amp;'CB Formula'!B978   </f>
        <v>, </v>
      </c>
      <c r="AF978" s="13" t="str">
        <f>if('CB Formula'!N978 = 0, " ", 'CB Formula'!Q978)</f>
        <v> </v>
      </c>
      <c r="AG978" s="60" t="str">
        <f>'CB Formula'!C978   </f>
        <v/>
      </c>
      <c r="AH978" s="13" t="str">
        <f>'SAF Formula'!A978&amp;", "&amp;'SAF Formula'!B978   </f>
        <v>, </v>
      </c>
      <c r="AO978" s="13" t="str">
        <f>if('SAF Formula'!Q978 = 0, " ", 'SAF Formula'!R978)</f>
        <v> </v>
      </c>
      <c r="AP978" s="13" t="str">
        <f>'SAF Formula'!C978   </f>
        <v/>
      </c>
    </row>
    <row r="979">
      <c r="A979" s="13" t="str">
        <f>'IDL Formula'!A979&amp;", "&amp;'IDL Formula'!B979</f>
        <v>, </v>
      </c>
      <c r="H979" s="13" t="str">
        <f>if('IDL Formula'!N979 = 0, " ", 'IDL Formula'!N979)</f>
        <v> </v>
      </c>
      <c r="I979" s="13" t="str">
        <f>'PR Formula'!A979&amp;", "&amp;'PR Formula'!B979                           </f>
        <v>, </v>
      </c>
      <c r="P979" s="13" t="str">
        <f>if('PR Formula'!N979 = 0, " ", 'PR Formula'!N979)</f>
        <v> </v>
      </c>
      <c r="Q979" s="13" t="str">
        <f>'LB Formula'!A979&amp;", "&amp;'LB Formula'!B979   </f>
        <v>, </v>
      </c>
      <c r="X979" s="13" t="str">
        <f>if('LB Formula'!Q979 = 0, " ", 'LB Formula'!Q979)</f>
        <v> </v>
      </c>
      <c r="Y979" s="13" t="str">
        <f>'CB Formula'!A979&amp;", "&amp;'CB Formula'!B979   </f>
        <v>, </v>
      </c>
      <c r="AF979" s="13" t="str">
        <f>if('CB Formula'!N979 = 0, " ", 'CB Formula'!Q979)</f>
        <v> </v>
      </c>
      <c r="AG979" s="60" t="str">
        <f>'CB Formula'!C979   </f>
        <v/>
      </c>
      <c r="AH979" s="13" t="str">
        <f>'SAF Formula'!A979&amp;", "&amp;'SAF Formula'!B979   </f>
        <v>, </v>
      </c>
      <c r="AO979" s="13" t="str">
        <f>if('SAF Formula'!Q979 = 0, " ", 'SAF Formula'!R979)</f>
        <v> </v>
      </c>
      <c r="AP979" s="13" t="str">
        <f>'SAF Formula'!C979   </f>
        <v/>
      </c>
    </row>
    <row r="980">
      <c r="A980" s="13" t="str">
        <f>'IDL Formula'!A980&amp;", "&amp;'IDL Formula'!B980</f>
        <v>, </v>
      </c>
      <c r="H980" s="13" t="str">
        <f>if('IDL Formula'!N980 = 0, " ", 'IDL Formula'!N980)</f>
        <v> </v>
      </c>
      <c r="I980" s="13" t="str">
        <f>'PR Formula'!A980&amp;", "&amp;'PR Formula'!B980                           </f>
        <v>, </v>
      </c>
      <c r="P980" s="13" t="str">
        <f>if('PR Formula'!N980 = 0, " ", 'PR Formula'!N980)</f>
        <v> </v>
      </c>
      <c r="Q980" s="13" t="str">
        <f>'LB Formula'!A980&amp;", "&amp;'LB Formula'!B980   </f>
        <v>, </v>
      </c>
      <c r="X980" s="13" t="str">
        <f>if('LB Formula'!Q980 = 0, " ", 'LB Formula'!Q980)</f>
        <v> </v>
      </c>
      <c r="Y980" s="13" t="str">
        <f>'CB Formula'!A980&amp;", "&amp;'CB Formula'!B980   </f>
        <v>, </v>
      </c>
      <c r="AF980" s="13" t="str">
        <f>if('CB Formula'!N980 = 0, " ", 'CB Formula'!Q980)</f>
        <v> </v>
      </c>
      <c r="AG980" s="60" t="str">
        <f>'CB Formula'!C980   </f>
        <v/>
      </c>
      <c r="AH980" s="13" t="str">
        <f>'SAF Formula'!A980&amp;", "&amp;'SAF Formula'!B980   </f>
        <v>, </v>
      </c>
      <c r="AO980" s="13" t="str">
        <f>if('SAF Formula'!Q980 = 0, " ", 'SAF Formula'!R980)</f>
        <v> </v>
      </c>
      <c r="AP980" s="13" t="str">
        <f>'SAF Formula'!C980   </f>
        <v/>
      </c>
    </row>
    <row r="981">
      <c r="A981" s="13" t="str">
        <f>'IDL Formula'!A981&amp;", "&amp;'IDL Formula'!B981</f>
        <v>, </v>
      </c>
      <c r="H981" s="13" t="str">
        <f>if('IDL Formula'!N981 = 0, " ", 'IDL Formula'!N981)</f>
        <v> </v>
      </c>
      <c r="I981" s="13" t="str">
        <f>'PR Formula'!A981&amp;", "&amp;'PR Formula'!B981                           </f>
        <v>, </v>
      </c>
      <c r="P981" s="13" t="str">
        <f>if('PR Formula'!N981 = 0, " ", 'PR Formula'!N981)</f>
        <v> </v>
      </c>
      <c r="Q981" s="13" t="str">
        <f>'LB Formula'!A981&amp;", "&amp;'LB Formula'!B981   </f>
        <v>, </v>
      </c>
      <c r="X981" s="13" t="str">
        <f>if('LB Formula'!Q981 = 0, " ", 'LB Formula'!Q981)</f>
        <v> </v>
      </c>
      <c r="Y981" s="13" t="str">
        <f>'CB Formula'!A981&amp;", "&amp;'CB Formula'!B981   </f>
        <v>, </v>
      </c>
      <c r="AF981" s="13" t="str">
        <f>if('CB Formula'!N981 = 0, " ", 'CB Formula'!Q981)</f>
        <v> </v>
      </c>
      <c r="AG981" s="60" t="str">
        <f>'CB Formula'!C981   </f>
        <v/>
      </c>
      <c r="AH981" s="13" t="str">
        <f>'SAF Formula'!A981&amp;", "&amp;'SAF Formula'!B981   </f>
        <v>, </v>
      </c>
      <c r="AO981" s="13" t="str">
        <f>if('SAF Formula'!Q981 = 0, " ", 'SAF Formula'!R981)</f>
        <v> </v>
      </c>
      <c r="AP981" s="13" t="str">
        <f>'SAF Formula'!C981   </f>
        <v/>
      </c>
    </row>
    <row r="982">
      <c r="A982" s="13" t="str">
        <f>'IDL Formula'!A982&amp;", "&amp;'IDL Formula'!B982</f>
        <v>, </v>
      </c>
      <c r="H982" s="13" t="str">
        <f>if('IDL Formula'!N982 = 0, " ", 'IDL Formula'!N982)</f>
        <v> </v>
      </c>
      <c r="I982" s="13" t="str">
        <f>'PR Formula'!A982&amp;", "&amp;'PR Formula'!B982                           </f>
        <v>, </v>
      </c>
      <c r="P982" s="13" t="str">
        <f>if('PR Formula'!N982 = 0, " ", 'PR Formula'!N982)</f>
        <v> </v>
      </c>
      <c r="Q982" s="13" t="str">
        <f>'LB Formula'!A982&amp;", "&amp;'LB Formula'!B982   </f>
        <v>, </v>
      </c>
      <c r="X982" s="13" t="str">
        <f>if('LB Formula'!Q982 = 0, " ", 'LB Formula'!Q982)</f>
        <v> </v>
      </c>
      <c r="Y982" s="13" t="str">
        <f>'CB Formula'!A982&amp;", "&amp;'CB Formula'!B982   </f>
        <v>, </v>
      </c>
      <c r="AF982" s="13" t="str">
        <f>if('CB Formula'!N982 = 0, " ", 'CB Formula'!Q982)</f>
        <v> </v>
      </c>
      <c r="AG982" s="60" t="str">
        <f>'CB Formula'!C982   </f>
        <v/>
      </c>
      <c r="AH982" s="13" t="str">
        <f>'SAF Formula'!A982&amp;", "&amp;'SAF Formula'!B982   </f>
        <v>, </v>
      </c>
      <c r="AO982" s="13" t="str">
        <f>if('SAF Formula'!Q982 = 0, " ", 'SAF Formula'!R982)</f>
        <v> </v>
      </c>
      <c r="AP982" s="13" t="str">
        <f>'SAF Formula'!C982   </f>
        <v/>
      </c>
    </row>
    <row r="983">
      <c r="A983" s="13" t="str">
        <f>'IDL Formula'!A983&amp;", "&amp;'IDL Formula'!B983</f>
        <v>, </v>
      </c>
      <c r="H983" s="13" t="str">
        <f>if('IDL Formula'!N983 = 0, " ", 'IDL Formula'!N983)</f>
        <v> </v>
      </c>
      <c r="I983" s="13" t="str">
        <f>'PR Formula'!A983&amp;", "&amp;'PR Formula'!B983                           </f>
        <v>, </v>
      </c>
      <c r="P983" s="13" t="str">
        <f>if('PR Formula'!N983 = 0, " ", 'PR Formula'!N983)</f>
        <v> </v>
      </c>
      <c r="Q983" s="13" t="str">
        <f>'LB Formula'!A983&amp;", "&amp;'LB Formula'!B983   </f>
        <v>, </v>
      </c>
      <c r="X983" s="13" t="str">
        <f>if('LB Formula'!Q983 = 0, " ", 'LB Formula'!Q983)</f>
        <v> </v>
      </c>
      <c r="Y983" s="13" t="str">
        <f>'CB Formula'!A983&amp;", "&amp;'CB Formula'!B983   </f>
        <v>, </v>
      </c>
      <c r="AF983" s="13" t="str">
        <f>if('CB Formula'!N983 = 0, " ", 'CB Formula'!Q983)</f>
        <v> </v>
      </c>
      <c r="AG983" s="60" t="str">
        <f>'CB Formula'!C983   </f>
        <v/>
      </c>
      <c r="AH983" s="13" t="str">
        <f>'SAF Formula'!A983&amp;", "&amp;'SAF Formula'!B983   </f>
        <v>, </v>
      </c>
      <c r="AO983" s="13" t="str">
        <f>if('SAF Formula'!Q983 = 0, " ", 'SAF Formula'!R983)</f>
        <v> </v>
      </c>
      <c r="AP983" s="13" t="str">
        <f>'SAF Formula'!C983   </f>
        <v/>
      </c>
    </row>
    <row r="984">
      <c r="A984" s="13" t="str">
        <f>'IDL Formula'!A984&amp;", "&amp;'IDL Formula'!B984</f>
        <v>, </v>
      </c>
      <c r="H984" s="13" t="str">
        <f>if('IDL Formula'!N984 = 0, " ", 'IDL Formula'!N984)</f>
        <v> </v>
      </c>
      <c r="I984" s="13" t="str">
        <f>'PR Formula'!A984&amp;", "&amp;'PR Formula'!B984                           </f>
        <v>, </v>
      </c>
      <c r="P984" s="13" t="str">
        <f>if('PR Formula'!N984 = 0, " ", 'PR Formula'!N984)</f>
        <v> </v>
      </c>
      <c r="Q984" s="13" t="str">
        <f>'LB Formula'!A984&amp;", "&amp;'LB Formula'!B984   </f>
        <v>, </v>
      </c>
      <c r="X984" s="13" t="str">
        <f>if('LB Formula'!Q984 = 0, " ", 'LB Formula'!Q984)</f>
        <v> </v>
      </c>
      <c r="Y984" s="13" t="str">
        <f>'CB Formula'!A984&amp;", "&amp;'CB Formula'!B984   </f>
        <v>, </v>
      </c>
      <c r="AF984" s="13" t="str">
        <f>if('CB Formula'!N984 = 0, " ", 'CB Formula'!Q984)</f>
        <v> </v>
      </c>
      <c r="AG984" s="60" t="str">
        <f>'CB Formula'!C984   </f>
        <v/>
      </c>
      <c r="AH984" s="13" t="str">
        <f>'SAF Formula'!A984&amp;", "&amp;'SAF Formula'!B984   </f>
        <v>, </v>
      </c>
      <c r="AO984" s="13" t="str">
        <f>if('SAF Formula'!Q984 = 0, " ", 'SAF Formula'!R984)</f>
        <v> </v>
      </c>
      <c r="AP984" s="13" t="str">
        <f>'SAF Formula'!C984   </f>
        <v/>
      </c>
    </row>
    <row r="985">
      <c r="A985" s="13" t="str">
        <f>'IDL Formula'!A985&amp;", "&amp;'IDL Formula'!B985</f>
        <v>, </v>
      </c>
      <c r="H985" s="13" t="str">
        <f>if('IDL Formula'!N985 = 0, " ", 'IDL Formula'!N985)</f>
        <v> </v>
      </c>
      <c r="I985" s="13" t="str">
        <f>'PR Formula'!A985&amp;", "&amp;'PR Formula'!B985                           </f>
        <v>, </v>
      </c>
      <c r="P985" s="13" t="str">
        <f>if('PR Formula'!N985 = 0, " ", 'PR Formula'!N985)</f>
        <v> </v>
      </c>
      <c r="Q985" s="13" t="str">
        <f>'LB Formula'!A985&amp;", "&amp;'LB Formula'!B985   </f>
        <v>, </v>
      </c>
      <c r="X985" s="13" t="str">
        <f>if('LB Formula'!Q985 = 0, " ", 'LB Formula'!Q985)</f>
        <v> </v>
      </c>
      <c r="Y985" s="13" t="str">
        <f>'CB Formula'!A985&amp;", "&amp;'CB Formula'!B985   </f>
        <v>, </v>
      </c>
      <c r="AF985" s="13" t="str">
        <f>if('CB Formula'!N985 = 0, " ", 'CB Formula'!Q985)</f>
        <v> </v>
      </c>
      <c r="AG985" s="60" t="str">
        <f>'CB Formula'!C985   </f>
        <v/>
      </c>
      <c r="AH985" s="13" t="str">
        <f>'SAF Formula'!A985&amp;", "&amp;'SAF Formula'!B985   </f>
        <v>, </v>
      </c>
      <c r="AO985" s="13" t="str">
        <f>if('SAF Formula'!Q985 = 0, " ", 'SAF Formula'!R985)</f>
        <v> </v>
      </c>
      <c r="AP985" s="13" t="str">
        <f>'SAF Formula'!C985   </f>
        <v/>
      </c>
    </row>
    <row r="986">
      <c r="A986" s="13" t="str">
        <f>'IDL Formula'!A986&amp;", "&amp;'IDL Formula'!B986</f>
        <v>, </v>
      </c>
      <c r="H986" s="13" t="str">
        <f>if('IDL Formula'!N986 = 0, " ", 'IDL Formula'!N986)</f>
        <v> </v>
      </c>
      <c r="I986" s="13" t="str">
        <f>'PR Formula'!A986&amp;", "&amp;'PR Formula'!B986                           </f>
        <v>, </v>
      </c>
      <c r="P986" s="13" t="str">
        <f>if('PR Formula'!N986 = 0, " ", 'PR Formula'!N986)</f>
        <v> </v>
      </c>
      <c r="Q986" s="13" t="str">
        <f>'LB Formula'!A986&amp;", "&amp;'LB Formula'!B986   </f>
        <v>, </v>
      </c>
      <c r="X986" s="13" t="str">
        <f>if('LB Formula'!Q986 = 0, " ", 'LB Formula'!Q986)</f>
        <v> </v>
      </c>
      <c r="Y986" s="13" t="str">
        <f>'CB Formula'!A986&amp;", "&amp;'CB Formula'!B986   </f>
        <v>, </v>
      </c>
      <c r="AF986" s="13" t="str">
        <f>if('CB Formula'!N986 = 0, " ", 'CB Formula'!Q986)</f>
        <v> </v>
      </c>
      <c r="AG986" s="60" t="str">
        <f>'CB Formula'!C986   </f>
        <v/>
      </c>
      <c r="AH986" s="13" t="str">
        <f>'SAF Formula'!A986&amp;", "&amp;'SAF Formula'!B986   </f>
        <v>, </v>
      </c>
      <c r="AO986" s="13" t="str">
        <f>if('SAF Formula'!Q986 = 0, " ", 'SAF Formula'!R986)</f>
        <v> </v>
      </c>
      <c r="AP986" s="13" t="str">
        <f>'SAF Formula'!C986   </f>
        <v/>
      </c>
    </row>
    <row r="987">
      <c r="A987" s="13" t="str">
        <f>'IDL Formula'!A987&amp;", "&amp;'IDL Formula'!B987</f>
        <v>, </v>
      </c>
      <c r="H987" s="13" t="str">
        <f>if('IDL Formula'!N987 = 0, " ", 'IDL Formula'!N987)</f>
        <v> </v>
      </c>
      <c r="I987" s="13" t="str">
        <f>'PR Formula'!A987&amp;", "&amp;'PR Formula'!B987                           </f>
        <v>, </v>
      </c>
      <c r="P987" s="13" t="str">
        <f>if('PR Formula'!N987 = 0, " ", 'PR Formula'!N987)</f>
        <v> </v>
      </c>
      <c r="Q987" s="13" t="str">
        <f>'LB Formula'!A987&amp;", "&amp;'LB Formula'!B987   </f>
        <v>, </v>
      </c>
      <c r="X987" s="13" t="str">
        <f>if('LB Formula'!Q987 = 0, " ", 'LB Formula'!Q987)</f>
        <v> </v>
      </c>
      <c r="Y987" s="13" t="str">
        <f>'CB Formula'!A987&amp;", "&amp;'CB Formula'!B987   </f>
        <v>, </v>
      </c>
      <c r="AF987" s="13" t="str">
        <f>if('CB Formula'!N987 = 0, " ", 'CB Formula'!Q987)</f>
        <v> </v>
      </c>
      <c r="AG987" s="60" t="str">
        <f>'CB Formula'!C987   </f>
        <v/>
      </c>
      <c r="AH987" s="13" t="str">
        <f>'SAF Formula'!A987&amp;", "&amp;'SAF Formula'!B987   </f>
        <v>, </v>
      </c>
      <c r="AO987" s="13" t="str">
        <f>if('SAF Formula'!Q987 = 0, " ", 'SAF Formula'!R987)</f>
        <v> </v>
      </c>
      <c r="AP987" s="13" t="str">
        <f>'SAF Formula'!C987   </f>
        <v/>
      </c>
    </row>
    <row r="988">
      <c r="A988" s="13" t="str">
        <f>'IDL Formula'!A988&amp;", "&amp;'IDL Formula'!B988</f>
        <v>, </v>
      </c>
      <c r="H988" s="13" t="str">
        <f>if('IDL Formula'!N988 = 0, " ", 'IDL Formula'!N988)</f>
        <v> </v>
      </c>
      <c r="I988" s="13" t="str">
        <f>'PR Formula'!A988&amp;", "&amp;'PR Formula'!B988                           </f>
        <v>, </v>
      </c>
      <c r="P988" s="13" t="str">
        <f>if('PR Formula'!N988 = 0, " ", 'PR Formula'!N988)</f>
        <v> </v>
      </c>
      <c r="Q988" s="13" t="str">
        <f>'LB Formula'!A988&amp;", "&amp;'LB Formula'!B988   </f>
        <v>, </v>
      </c>
      <c r="X988" s="13" t="str">
        <f>if('LB Formula'!Q988 = 0, " ", 'LB Formula'!Q988)</f>
        <v> </v>
      </c>
      <c r="Y988" s="13" t="str">
        <f>'CB Formula'!A988&amp;", "&amp;'CB Formula'!B988   </f>
        <v>, </v>
      </c>
      <c r="AF988" s="13" t="str">
        <f>if('CB Formula'!N988 = 0, " ", 'CB Formula'!Q988)</f>
        <v> </v>
      </c>
      <c r="AG988" s="60" t="str">
        <f>'CB Formula'!C988   </f>
        <v/>
      </c>
      <c r="AH988" s="13" t="str">
        <f>'SAF Formula'!A988&amp;", "&amp;'SAF Formula'!B988   </f>
        <v>, </v>
      </c>
      <c r="AO988" s="13" t="str">
        <f>if('SAF Formula'!Q988 = 0, " ", 'SAF Formula'!R988)</f>
        <v> </v>
      </c>
      <c r="AP988" s="13" t="str">
        <f>'SAF Formula'!C988   </f>
        <v/>
      </c>
    </row>
    <row r="989">
      <c r="A989" s="13" t="str">
        <f>'IDL Formula'!A989&amp;", "&amp;'IDL Formula'!B989</f>
        <v>, </v>
      </c>
      <c r="H989" s="13" t="str">
        <f>if('IDL Formula'!N989 = 0, " ", 'IDL Formula'!N989)</f>
        <v> </v>
      </c>
      <c r="I989" s="13" t="str">
        <f>'PR Formula'!A989&amp;", "&amp;'PR Formula'!B989                           </f>
        <v>, </v>
      </c>
      <c r="P989" s="13" t="str">
        <f>if('PR Formula'!N989 = 0, " ", 'PR Formula'!N989)</f>
        <v> </v>
      </c>
      <c r="Q989" s="13" t="str">
        <f>'LB Formula'!A989&amp;", "&amp;'LB Formula'!B989   </f>
        <v>, </v>
      </c>
      <c r="X989" s="13" t="str">
        <f>if('LB Formula'!Q989 = 0, " ", 'LB Formula'!Q989)</f>
        <v> </v>
      </c>
      <c r="Y989" s="13" t="str">
        <f>'CB Formula'!A989&amp;", "&amp;'CB Formula'!B989   </f>
        <v>, </v>
      </c>
      <c r="AF989" s="13" t="str">
        <f>if('CB Formula'!N989 = 0, " ", 'CB Formula'!Q989)</f>
        <v> </v>
      </c>
      <c r="AG989" s="60" t="str">
        <f>'CB Formula'!C989   </f>
        <v/>
      </c>
      <c r="AH989" s="13" t="str">
        <f>'SAF Formula'!A989&amp;", "&amp;'SAF Formula'!B989   </f>
        <v>, </v>
      </c>
      <c r="AO989" s="13" t="str">
        <f>if('SAF Formula'!Q989 = 0, " ", 'SAF Formula'!R989)</f>
        <v> </v>
      </c>
      <c r="AP989" s="13" t="str">
        <f>'SAF Formula'!C989   </f>
        <v/>
      </c>
    </row>
    <row r="990">
      <c r="A990" s="13" t="str">
        <f>'IDL Formula'!A990&amp;", "&amp;'IDL Formula'!B990</f>
        <v>, </v>
      </c>
      <c r="H990" s="13" t="str">
        <f>if('IDL Formula'!N990 = 0, " ", 'IDL Formula'!N990)</f>
        <v> </v>
      </c>
      <c r="I990" s="13" t="str">
        <f>'PR Formula'!A990&amp;", "&amp;'PR Formula'!B990                           </f>
        <v>, </v>
      </c>
      <c r="P990" s="13" t="str">
        <f>if('PR Formula'!N990 = 0, " ", 'PR Formula'!N990)</f>
        <v> </v>
      </c>
      <c r="Q990" s="13" t="str">
        <f>'LB Formula'!A990&amp;", "&amp;'LB Formula'!B990   </f>
        <v>, </v>
      </c>
      <c r="X990" s="13" t="str">
        <f>if('LB Formula'!Q990 = 0, " ", 'LB Formula'!Q990)</f>
        <v> </v>
      </c>
      <c r="Y990" s="13" t="str">
        <f>'CB Formula'!A990&amp;", "&amp;'CB Formula'!B990   </f>
        <v>, </v>
      </c>
      <c r="AF990" s="13" t="str">
        <f>if('CB Formula'!N990 = 0, " ", 'CB Formula'!Q990)</f>
        <v> </v>
      </c>
      <c r="AG990" s="60" t="str">
        <f>'CB Formula'!C990   </f>
        <v/>
      </c>
      <c r="AH990" s="13" t="str">
        <f>'SAF Formula'!A990&amp;", "&amp;'SAF Formula'!B990   </f>
        <v>, </v>
      </c>
      <c r="AO990" s="13" t="str">
        <f>if('SAF Formula'!Q990 = 0, " ", 'SAF Formula'!R990)</f>
        <v> </v>
      </c>
      <c r="AP990" s="13" t="str">
        <f>'SAF Formula'!C990   </f>
        <v/>
      </c>
    </row>
    <row r="991">
      <c r="A991" s="13" t="str">
        <f>'IDL Formula'!A991&amp;", "&amp;'IDL Formula'!B991</f>
        <v>, </v>
      </c>
      <c r="H991" s="13" t="str">
        <f>if('IDL Formula'!N991 = 0, " ", 'IDL Formula'!N991)</f>
        <v> </v>
      </c>
      <c r="I991" s="13" t="str">
        <f>'PR Formula'!A991&amp;", "&amp;'PR Formula'!B991                           </f>
        <v>, </v>
      </c>
      <c r="P991" s="13" t="str">
        <f>if('PR Formula'!N991 = 0, " ", 'PR Formula'!N991)</f>
        <v> </v>
      </c>
      <c r="Q991" s="13" t="str">
        <f>'LB Formula'!A991&amp;", "&amp;'LB Formula'!B991   </f>
        <v>, </v>
      </c>
      <c r="X991" s="13" t="str">
        <f>if('LB Formula'!Q991 = 0, " ", 'LB Formula'!Q991)</f>
        <v> </v>
      </c>
      <c r="Y991" s="13" t="str">
        <f>'CB Formula'!A991&amp;", "&amp;'CB Formula'!B991   </f>
        <v>, </v>
      </c>
      <c r="AF991" s="13" t="str">
        <f>if('CB Formula'!N991 = 0, " ", 'CB Formula'!Q991)</f>
        <v> </v>
      </c>
      <c r="AG991" s="60" t="str">
        <f>'CB Formula'!C991   </f>
        <v/>
      </c>
      <c r="AH991" s="13" t="str">
        <f>'SAF Formula'!A991&amp;", "&amp;'SAF Formula'!B991   </f>
        <v>, </v>
      </c>
      <c r="AO991" s="13" t="str">
        <f>if('SAF Formula'!Q991 = 0, " ", 'SAF Formula'!R991)</f>
        <v> </v>
      </c>
      <c r="AP991" s="13" t="str">
        <f>'SAF Formula'!C991   </f>
        <v/>
      </c>
    </row>
    <row r="992">
      <c r="A992" s="13" t="str">
        <f>'IDL Formula'!A992&amp;", "&amp;'IDL Formula'!B992</f>
        <v>, </v>
      </c>
      <c r="H992" s="13" t="str">
        <f>if('IDL Formula'!N992 = 0, " ", 'IDL Formula'!N992)</f>
        <v> </v>
      </c>
      <c r="I992" s="13" t="str">
        <f>'PR Formula'!A992&amp;", "&amp;'PR Formula'!B992                           </f>
        <v>, </v>
      </c>
      <c r="P992" s="13" t="str">
        <f>if('PR Formula'!N992 = 0, " ", 'PR Formula'!N992)</f>
        <v> </v>
      </c>
      <c r="Q992" s="13" t="str">
        <f>'LB Formula'!A992&amp;", "&amp;'LB Formula'!B992   </f>
        <v>, </v>
      </c>
      <c r="X992" s="13" t="str">
        <f>if('LB Formula'!Q992 = 0, " ", 'LB Formula'!Q992)</f>
        <v> </v>
      </c>
      <c r="Y992" s="13" t="str">
        <f>'CB Formula'!A992&amp;", "&amp;'CB Formula'!B992   </f>
        <v>, </v>
      </c>
      <c r="AF992" s="13" t="str">
        <f>if('CB Formula'!N992 = 0, " ", 'CB Formula'!Q992)</f>
        <v> </v>
      </c>
      <c r="AG992" s="60" t="str">
        <f>'CB Formula'!C992   </f>
        <v/>
      </c>
      <c r="AH992" s="13" t="str">
        <f>'SAF Formula'!A992&amp;", "&amp;'SAF Formula'!B992   </f>
        <v>, </v>
      </c>
      <c r="AO992" s="13" t="str">
        <f>if('SAF Formula'!Q992 = 0, " ", 'SAF Formula'!R992)</f>
        <v> </v>
      </c>
      <c r="AP992" s="13" t="str">
        <f>'SAF Formula'!C992   </f>
        <v/>
      </c>
    </row>
    <row r="993">
      <c r="A993" s="13" t="str">
        <f>'IDL Formula'!A993&amp;", "&amp;'IDL Formula'!B993</f>
        <v>, </v>
      </c>
      <c r="H993" s="13" t="str">
        <f>if('IDL Formula'!N993 = 0, " ", 'IDL Formula'!N993)</f>
        <v> </v>
      </c>
      <c r="I993" s="13" t="str">
        <f>'PR Formula'!A993&amp;", "&amp;'PR Formula'!B993                           </f>
        <v>, </v>
      </c>
      <c r="P993" s="13" t="str">
        <f>if('PR Formula'!N993 = 0, " ", 'PR Formula'!N993)</f>
        <v> </v>
      </c>
      <c r="Q993" s="13" t="str">
        <f>'LB Formula'!A993&amp;", "&amp;'LB Formula'!B993   </f>
        <v>, </v>
      </c>
      <c r="X993" s="13" t="str">
        <f>if('LB Formula'!Q993 = 0, " ", 'LB Formula'!Q993)</f>
        <v> </v>
      </c>
      <c r="Y993" s="13" t="str">
        <f>'CB Formula'!A993&amp;", "&amp;'CB Formula'!B993   </f>
        <v>, </v>
      </c>
      <c r="AF993" s="13" t="str">
        <f>if('CB Formula'!N993 = 0, " ", 'CB Formula'!Q993)</f>
        <v> </v>
      </c>
      <c r="AG993" s="60" t="str">
        <f>'CB Formula'!C993   </f>
        <v/>
      </c>
      <c r="AH993" s="13" t="str">
        <f>'SAF Formula'!A993&amp;", "&amp;'SAF Formula'!B993   </f>
        <v>, </v>
      </c>
      <c r="AO993" s="13" t="str">
        <f>if('SAF Formula'!Q993 = 0, " ", 'SAF Formula'!R993)</f>
        <v> </v>
      </c>
      <c r="AP993" s="13" t="str">
        <f>'SAF Formula'!C993   </f>
        <v/>
      </c>
    </row>
    <row r="994">
      <c r="A994" s="13" t="str">
        <f>'IDL Formula'!A994&amp;", "&amp;'IDL Formula'!B994</f>
        <v>, </v>
      </c>
      <c r="H994" s="13" t="str">
        <f>if('IDL Formula'!N994 = 0, " ", 'IDL Formula'!N994)</f>
        <v> </v>
      </c>
      <c r="I994" s="13" t="str">
        <f>'PR Formula'!A994&amp;", "&amp;'PR Formula'!B994                           </f>
        <v>, </v>
      </c>
      <c r="P994" s="13" t="str">
        <f>if('PR Formula'!N994 = 0, " ", 'PR Formula'!N994)</f>
        <v> </v>
      </c>
      <c r="Q994" s="13" t="str">
        <f>'LB Formula'!A994&amp;", "&amp;'LB Formula'!B994   </f>
        <v>, </v>
      </c>
      <c r="X994" s="13" t="str">
        <f>if('LB Formula'!Q994 = 0, " ", 'LB Formula'!Q994)</f>
        <v> </v>
      </c>
      <c r="Y994" s="13" t="str">
        <f>'CB Formula'!A994&amp;", "&amp;'CB Formula'!B994   </f>
        <v>, </v>
      </c>
      <c r="AF994" s="13" t="str">
        <f>if('CB Formula'!N994 = 0, " ", 'CB Formula'!Q994)</f>
        <v> </v>
      </c>
      <c r="AG994" s="60" t="str">
        <f>'CB Formula'!C994   </f>
        <v/>
      </c>
      <c r="AH994" s="13" t="str">
        <f>'SAF Formula'!A994&amp;", "&amp;'SAF Formula'!B994   </f>
        <v>, </v>
      </c>
      <c r="AO994" s="13" t="str">
        <f>if('SAF Formula'!Q994 = 0, " ", 'SAF Formula'!R994)</f>
        <v> </v>
      </c>
      <c r="AP994" s="13" t="str">
        <f>'SAF Formula'!C994   </f>
        <v/>
      </c>
    </row>
    <row r="995">
      <c r="A995" s="13" t="str">
        <f>'IDL Formula'!A995&amp;", "&amp;'IDL Formula'!B995</f>
        <v>, </v>
      </c>
      <c r="H995" s="13" t="str">
        <f>if('IDL Formula'!N995 = 0, " ", 'IDL Formula'!N995)</f>
        <v> </v>
      </c>
      <c r="I995" s="13" t="str">
        <f>'PR Formula'!A995&amp;", "&amp;'PR Formula'!B995                           </f>
        <v>, </v>
      </c>
      <c r="P995" s="13" t="str">
        <f>if('PR Formula'!N995 = 0, " ", 'PR Formula'!N995)</f>
        <v> </v>
      </c>
      <c r="Q995" s="13" t="str">
        <f>'LB Formula'!A995&amp;", "&amp;'LB Formula'!B995   </f>
        <v>, </v>
      </c>
      <c r="X995" s="13" t="str">
        <f>if('LB Formula'!Q995 = 0, " ", 'LB Formula'!Q995)</f>
        <v> </v>
      </c>
      <c r="Y995" s="13" t="str">
        <f>'CB Formula'!A995&amp;", "&amp;'CB Formula'!B995   </f>
        <v>, </v>
      </c>
      <c r="AF995" s="13" t="str">
        <f>if('CB Formula'!N995 = 0, " ", 'CB Formula'!Q995)</f>
        <v> </v>
      </c>
      <c r="AG995" s="60" t="str">
        <f>'CB Formula'!C995   </f>
        <v/>
      </c>
      <c r="AH995" s="13" t="str">
        <f>'SAF Formula'!A995&amp;", "&amp;'SAF Formula'!B995   </f>
        <v>, </v>
      </c>
      <c r="AO995" s="13" t="str">
        <f>if('SAF Formula'!Q995 = 0, " ", 'SAF Formula'!R995)</f>
        <v> </v>
      </c>
      <c r="AP995" s="13" t="str">
        <f>'SAF Formula'!C995   </f>
        <v/>
      </c>
    </row>
    <row r="996">
      <c r="A996" s="13" t="str">
        <f>'IDL Formula'!A996&amp;", "&amp;'IDL Formula'!B996</f>
        <v>, </v>
      </c>
      <c r="H996" s="13" t="str">
        <f>if('IDL Formula'!N996 = 0, " ", 'IDL Formula'!N996)</f>
        <v> </v>
      </c>
      <c r="I996" s="13" t="str">
        <f>'PR Formula'!A996&amp;", "&amp;'PR Formula'!B996                           </f>
        <v>, </v>
      </c>
      <c r="P996" s="13" t="str">
        <f>if('PR Formula'!N996 = 0, " ", 'PR Formula'!N996)</f>
        <v> </v>
      </c>
      <c r="Q996" s="13" t="str">
        <f>'LB Formula'!A996&amp;", "&amp;'LB Formula'!B996   </f>
        <v>, </v>
      </c>
      <c r="X996" s="13" t="str">
        <f>if('LB Formula'!Q996 = 0, " ", 'LB Formula'!Q996)</f>
        <v> </v>
      </c>
      <c r="Y996" s="13" t="str">
        <f>'CB Formula'!A996&amp;", "&amp;'CB Formula'!B996   </f>
        <v>, </v>
      </c>
      <c r="AF996" s="13" t="str">
        <f>if('CB Formula'!N996 = 0, " ", 'CB Formula'!Q996)</f>
        <v> </v>
      </c>
      <c r="AG996" s="60" t="str">
        <f>'CB Formula'!C996   </f>
        <v/>
      </c>
      <c r="AH996" s="13" t="str">
        <f>'SAF Formula'!A996&amp;", "&amp;'SAF Formula'!B996   </f>
        <v>, </v>
      </c>
      <c r="AO996" s="13" t="str">
        <f>if('SAF Formula'!Q996 = 0, " ", 'SAF Formula'!R996)</f>
        <v> </v>
      </c>
      <c r="AP996" s="13" t="str">
        <f>'SAF Formula'!C996   </f>
        <v/>
      </c>
    </row>
    <row r="997">
      <c r="A997" s="13" t="str">
        <f>'IDL Formula'!A997&amp;", "&amp;'IDL Formula'!B997</f>
        <v>, </v>
      </c>
      <c r="H997" s="13" t="str">
        <f>if('IDL Formula'!N997 = 0, " ", 'IDL Formula'!N997)</f>
        <v> </v>
      </c>
      <c r="I997" s="13" t="str">
        <f>'PR Formula'!A997&amp;", "&amp;'PR Formula'!B997                           </f>
        <v>, </v>
      </c>
      <c r="P997" s="13" t="str">
        <f>if('PR Formula'!N997 = 0, " ", 'PR Formula'!N997)</f>
        <v> </v>
      </c>
      <c r="Q997" s="13" t="str">
        <f>'LB Formula'!A997&amp;", "&amp;'LB Formula'!B997   </f>
        <v>, </v>
      </c>
      <c r="X997" s="13" t="str">
        <f>if('LB Formula'!Q997 = 0, " ", 'LB Formula'!Q997)</f>
        <v> </v>
      </c>
      <c r="Y997" s="13" t="str">
        <f>'CB Formula'!A997&amp;", "&amp;'CB Formula'!B997   </f>
        <v>, </v>
      </c>
      <c r="AF997" s="13" t="str">
        <f>if('CB Formula'!N997 = 0, " ", 'CB Formula'!Q997)</f>
        <v> </v>
      </c>
      <c r="AG997" s="60" t="str">
        <f>'CB Formula'!C997   </f>
        <v/>
      </c>
      <c r="AH997" s="13" t="str">
        <f>'SAF Formula'!A997&amp;", "&amp;'SAF Formula'!B997   </f>
        <v>, </v>
      </c>
      <c r="AO997" s="13" t="str">
        <f>if('SAF Formula'!Q997 = 0, " ", 'SAF Formula'!R997)</f>
        <v> </v>
      </c>
      <c r="AP997" s="13" t="str">
        <f>'SAF Formula'!C997   </f>
        <v/>
      </c>
    </row>
    <row r="998">
      <c r="A998" s="13" t="str">
        <f>'IDL Formula'!A998&amp;", "&amp;'IDL Formula'!B998</f>
        <v>, </v>
      </c>
      <c r="H998" s="13" t="str">
        <f>if('IDL Formula'!N998 = 0, " ", 'IDL Formula'!N998)</f>
        <v> </v>
      </c>
      <c r="I998" s="13" t="str">
        <f>'PR Formula'!A998&amp;", "&amp;'PR Formula'!B998                           </f>
        <v>, </v>
      </c>
      <c r="P998" s="13" t="str">
        <f>if('PR Formula'!N998 = 0, " ", 'PR Formula'!N998)</f>
        <v> </v>
      </c>
      <c r="Q998" s="13" t="str">
        <f>'LB Formula'!A998&amp;", "&amp;'LB Formula'!B998   </f>
        <v>, </v>
      </c>
      <c r="X998" s="13" t="str">
        <f>if('LB Formula'!Q998 = 0, " ", 'LB Formula'!Q998)</f>
        <v> </v>
      </c>
      <c r="Y998" s="13" t="str">
        <f>'CB Formula'!A998&amp;", "&amp;'CB Formula'!B998   </f>
        <v>, </v>
      </c>
      <c r="AF998" s="13" t="str">
        <f>if('CB Formula'!N998 = 0, " ", 'CB Formula'!Q998)</f>
        <v> </v>
      </c>
      <c r="AG998" s="60" t="str">
        <f>'CB Formula'!C998   </f>
        <v/>
      </c>
      <c r="AH998" s="13" t="str">
        <f>'SAF Formula'!A998&amp;", "&amp;'SAF Formula'!B998   </f>
        <v>, </v>
      </c>
      <c r="AO998" s="13" t="str">
        <f>if('SAF Formula'!Q998 = 0, " ", 'SAF Formula'!R998)</f>
        <v> </v>
      </c>
      <c r="AP998" s="13" t="str">
        <f>'SAF Formula'!C998   </f>
        <v/>
      </c>
    </row>
    <row r="999">
      <c r="A999" s="13" t="str">
        <f>'IDL Formula'!A999&amp;", "&amp;'IDL Formula'!B999</f>
        <v>, </v>
      </c>
      <c r="H999" s="13" t="str">
        <f>if('IDL Formula'!N999 = 0, " ", 'IDL Formula'!N999)</f>
        <v> </v>
      </c>
      <c r="I999" s="13" t="str">
        <f>'PR Formula'!A999&amp;", "&amp;'PR Formula'!B999                           </f>
        <v>, </v>
      </c>
      <c r="P999" s="13" t="str">
        <f>if('PR Formula'!N999 = 0, " ", 'PR Formula'!N999)</f>
        <v> </v>
      </c>
      <c r="Q999" s="13" t="str">
        <f>'LB Formula'!A999&amp;", "&amp;'LB Formula'!B999   </f>
        <v>, </v>
      </c>
      <c r="X999" s="13" t="str">
        <f>if('LB Formula'!Q999 = 0, " ", 'LB Formula'!Q999)</f>
        <v> </v>
      </c>
      <c r="Y999" s="13" t="str">
        <f>'CB Formula'!A999&amp;", "&amp;'CB Formula'!B999   </f>
        <v>, </v>
      </c>
      <c r="AF999" s="13" t="str">
        <f>if('CB Formula'!N999 = 0, " ", 'CB Formula'!Q999)</f>
        <v> </v>
      </c>
      <c r="AG999" s="60" t="str">
        <f>'CB Formula'!C999   </f>
        <v/>
      </c>
      <c r="AH999" s="13" t="str">
        <f>'SAF Formula'!A999&amp;", "&amp;'SAF Formula'!B999   </f>
        <v>, </v>
      </c>
      <c r="AO999" s="13" t="str">
        <f>if('SAF Formula'!Q999 = 0, " ", 'SAF Formula'!R999)</f>
        <v> </v>
      </c>
      <c r="AP999" s="13" t="str">
        <f>'SAF Formula'!C999   </f>
        <v/>
      </c>
    </row>
    <row r="1000">
      <c r="A1000" s="13" t="str">
        <f>'IDL Formula'!A1000&amp;", "&amp;'IDL Formula'!B1000</f>
        <v>, </v>
      </c>
      <c r="H1000" s="13" t="str">
        <f>if('IDL Formula'!N1000 = 0, " ", 'IDL Formula'!N1000)</f>
        <v> </v>
      </c>
      <c r="I1000" s="13" t="str">
        <f>'PR Formula'!A1000&amp;", "&amp;'PR Formula'!B1000                           </f>
        <v>, </v>
      </c>
      <c r="P1000" s="13" t="str">
        <f>if('PR Formula'!N1000 = 0, " ", 'PR Formula'!N1000)</f>
        <v> </v>
      </c>
      <c r="Q1000" s="13" t="str">
        <f>'LB Formula'!A1000&amp;", "&amp;'LB Formula'!B1000   </f>
        <v>, </v>
      </c>
      <c r="X1000" s="13" t="str">
        <f>if('LB Formula'!Q1000 = 0, " ", 'LB Formula'!Q1000)</f>
        <v> </v>
      </c>
      <c r="Y1000" s="13" t="str">
        <f>'CB Formula'!A1000&amp;", "&amp;'CB Formula'!B1000   </f>
        <v>, </v>
      </c>
      <c r="AF1000" s="13" t="str">
        <f>if('CB Formula'!N1000 = 0, " ", 'CB Formula'!Q1000)</f>
        <v> </v>
      </c>
      <c r="AG1000" s="60" t="str">
        <f>'CB Formula'!C1000   </f>
        <v/>
      </c>
      <c r="AH1000" s="13" t="str">
        <f>'SAF Formula'!A1000&amp;", "&amp;'SAF Formula'!B1000   </f>
        <v>, </v>
      </c>
      <c r="AO1000" s="13" t="str">
        <f>if('SAF Formula'!Q1000 = 0, " ", 'SAF Formula'!R1000)</f>
        <v> </v>
      </c>
      <c r="AP1000" s="13" t="str">
        <f>'SAF Formula'!C1000   </f>
        <v/>
      </c>
    </row>
  </sheetData>
  <mergeCells count="4995">
    <mergeCell ref="Y284:AE284"/>
    <mergeCell ref="Y285:AE285"/>
    <mergeCell ref="Y286:AE286"/>
    <mergeCell ref="Y287:AE287"/>
    <mergeCell ref="Y288:AE288"/>
    <mergeCell ref="Y289:AE289"/>
    <mergeCell ref="Y290:AE290"/>
    <mergeCell ref="Y291:AE291"/>
    <mergeCell ref="Y292:AE292"/>
    <mergeCell ref="Y293:AE293"/>
    <mergeCell ref="Y294:AE294"/>
    <mergeCell ref="Y295:AE295"/>
    <mergeCell ref="Y296:AE296"/>
    <mergeCell ref="Y297:AE297"/>
    <mergeCell ref="Y298:AE298"/>
    <mergeCell ref="Y299:AE299"/>
    <mergeCell ref="Y300:AE300"/>
    <mergeCell ref="Y301:AE301"/>
    <mergeCell ref="Y302:AE302"/>
    <mergeCell ref="Y303:AE303"/>
    <mergeCell ref="Y304:AE304"/>
    <mergeCell ref="Y305:AE305"/>
    <mergeCell ref="Y306:AE306"/>
    <mergeCell ref="Y307:AE307"/>
    <mergeCell ref="Y308:AE308"/>
    <mergeCell ref="Y309:AE309"/>
    <mergeCell ref="Y310:AE310"/>
    <mergeCell ref="Y311:AE311"/>
    <mergeCell ref="Y312:AE312"/>
    <mergeCell ref="Y313:AE313"/>
    <mergeCell ref="Y314:AE314"/>
    <mergeCell ref="Y315:AE315"/>
    <mergeCell ref="Y316:AE316"/>
    <mergeCell ref="Y317:AE317"/>
    <mergeCell ref="Y318:AE318"/>
    <mergeCell ref="Y319:AE319"/>
    <mergeCell ref="Y320:AE320"/>
    <mergeCell ref="Y321:AE321"/>
    <mergeCell ref="Y322:AE322"/>
    <mergeCell ref="Y323:AE323"/>
    <mergeCell ref="Y324:AE324"/>
    <mergeCell ref="Y325:AE325"/>
    <mergeCell ref="Y326:AE326"/>
    <mergeCell ref="Y327:AE327"/>
    <mergeCell ref="Y328:AE328"/>
    <mergeCell ref="Y329:AE329"/>
    <mergeCell ref="Y330:AE330"/>
    <mergeCell ref="Y331:AE331"/>
    <mergeCell ref="Y332:AE332"/>
    <mergeCell ref="Y333:AE333"/>
    <mergeCell ref="Y334:AE334"/>
    <mergeCell ref="Y335:AE335"/>
    <mergeCell ref="Y336:AE336"/>
    <mergeCell ref="Y337:AE337"/>
    <mergeCell ref="Y338:AE338"/>
    <mergeCell ref="Y339:AE339"/>
    <mergeCell ref="Y340:AE340"/>
    <mergeCell ref="Y341:AE341"/>
    <mergeCell ref="I342:O342"/>
    <mergeCell ref="Q342:W342"/>
    <mergeCell ref="AH342:AN342"/>
    <mergeCell ref="Q343:W343"/>
    <mergeCell ref="AH343:AN343"/>
    <mergeCell ref="Q346:W346"/>
    <mergeCell ref="Q347:W347"/>
    <mergeCell ref="Y347:AE347"/>
    <mergeCell ref="Y342:AE342"/>
    <mergeCell ref="Y343:AE343"/>
    <mergeCell ref="Y344:AE344"/>
    <mergeCell ref="AH344:AN344"/>
    <mergeCell ref="Y345:AE345"/>
    <mergeCell ref="AH345:AN345"/>
    <mergeCell ref="Y346:AE346"/>
    <mergeCell ref="I343:O343"/>
    <mergeCell ref="I344:O344"/>
    <mergeCell ref="Q344:W344"/>
    <mergeCell ref="I345:O345"/>
    <mergeCell ref="Q345:W345"/>
    <mergeCell ref="I346:O346"/>
    <mergeCell ref="I347:O347"/>
    <mergeCell ref="Y349:AE349"/>
    <mergeCell ref="Y350:AE350"/>
    <mergeCell ref="AH346:AN346"/>
    <mergeCell ref="AH347:AN347"/>
    <mergeCell ref="AH348:AN348"/>
    <mergeCell ref="AH349:AN349"/>
    <mergeCell ref="AH350:AN350"/>
    <mergeCell ref="AH351:AN351"/>
    <mergeCell ref="AH352:AN352"/>
    <mergeCell ref="I348:O348"/>
    <mergeCell ref="Q348:W348"/>
    <mergeCell ref="Y348:AE348"/>
    <mergeCell ref="I349:O349"/>
    <mergeCell ref="Q349:W349"/>
    <mergeCell ref="I350:O350"/>
    <mergeCell ref="Y351:AE351"/>
    <mergeCell ref="Q350:W350"/>
    <mergeCell ref="Q351:W351"/>
    <mergeCell ref="Q352:W352"/>
    <mergeCell ref="Q353:W353"/>
    <mergeCell ref="Q354:W354"/>
    <mergeCell ref="Q355:W355"/>
    <mergeCell ref="Q356:W356"/>
    <mergeCell ref="I351:O351"/>
    <mergeCell ref="I352:O352"/>
    <mergeCell ref="I353:O353"/>
    <mergeCell ref="I354:O354"/>
    <mergeCell ref="I355:O355"/>
    <mergeCell ref="I356:O356"/>
    <mergeCell ref="I357:O357"/>
    <mergeCell ref="Y352:AE352"/>
    <mergeCell ref="Y353:AE353"/>
    <mergeCell ref="Y354:AE354"/>
    <mergeCell ref="Y355:AE355"/>
    <mergeCell ref="Y356:AE356"/>
    <mergeCell ref="Y357:AE357"/>
    <mergeCell ref="Y358:AE358"/>
    <mergeCell ref="Q357:W357"/>
    <mergeCell ref="Q358:W358"/>
    <mergeCell ref="Q359:W359"/>
    <mergeCell ref="Q360:W360"/>
    <mergeCell ref="Q361:W361"/>
    <mergeCell ref="Q362:W362"/>
    <mergeCell ref="Q363:W363"/>
    <mergeCell ref="Y359:AE359"/>
    <mergeCell ref="Y360:AE360"/>
    <mergeCell ref="Y361:AE361"/>
    <mergeCell ref="Y362:AE362"/>
    <mergeCell ref="Y363:AE363"/>
    <mergeCell ref="Y364:AE364"/>
    <mergeCell ref="Y365:AE365"/>
    <mergeCell ref="Y366:AE366"/>
    <mergeCell ref="Y367:AE367"/>
    <mergeCell ref="Y368:AE368"/>
    <mergeCell ref="Y369:AE369"/>
    <mergeCell ref="Y370:AE370"/>
    <mergeCell ref="Y371:AE371"/>
    <mergeCell ref="Y372:AE372"/>
    <mergeCell ref="AH353:AN353"/>
    <mergeCell ref="AH354:AN354"/>
    <mergeCell ref="AH355:AN355"/>
    <mergeCell ref="AH356:AN356"/>
    <mergeCell ref="AH357:AN357"/>
    <mergeCell ref="AH358:AN358"/>
    <mergeCell ref="AH359:AN359"/>
    <mergeCell ref="AH360:AN360"/>
    <mergeCell ref="AH361:AN361"/>
    <mergeCell ref="AH362:AN362"/>
    <mergeCell ref="AH363:AN363"/>
    <mergeCell ref="AH364:AN364"/>
    <mergeCell ref="AH365:AN365"/>
    <mergeCell ref="AH366:AN366"/>
    <mergeCell ref="AH367:AN367"/>
    <mergeCell ref="AH368:AN368"/>
    <mergeCell ref="AH369:AN369"/>
    <mergeCell ref="AH370:AN370"/>
    <mergeCell ref="AH371:AN371"/>
    <mergeCell ref="AH372:AN372"/>
    <mergeCell ref="AH373:AN373"/>
    <mergeCell ref="AH374:AN374"/>
    <mergeCell ref="AH375:AN375"/>
    <mergeCell ref="AH376:AN376"/>
    <mergeCell ref="AH377:AN377"/>
    <mergeCell ref="AH378:AN378"/>
    <mergeCell ref="AH379:AN379"/>
    <mergeCell ref="AH380:AN380"/>
    <mergeCell ref="AH381:AN381"/>
    <mergeCell ref="AH382:AN382"/>
    <mergeCell ref="AH383:AN383"/>
    <mergeCell ref="AH384:AN384"/>
    <mergeCell ref="AH385:AN385"/>
    <mergeCell ref="AH386:AN386"/>
    <mergeCell ref="AH387:AN387"/>
    <mergeCell ref="AH388:AN388"/>
    <mergeCell ref="AH389:AN389"/>
    <mergeCell ref="AH390:AN390"/>
    <mergeCell ref="AH391:AN391"/>
    <mergeCell ref="AH392:AN392"/>
    <mergeCell ref="AH393:AN393"/>
    <mergeCell ref="AH394:AN394"/>
    <mergeCell ref="AH395:AN395"/>
    <mergeCell ref="AH396:AN396"/>
    <mergeCell ref="AH397:AN397"/>
    <mergeCell ref="AH398:AN398"/>
    <mergeCell ref="AH399:AN399"/>
    <mergeCell ref="AH400:AN400"/>
    <mergeCell ref="AH401:AN401"/>
    <mergeCell ref="Q364:W364"/>
    <mergeCell ref="Q365:W365"/>
    <mergeCell ref="Q366:W366"/>
    <mergeCell ref="Q367:W367"/>
    <mergeCell ref="Q368:W368"/>
    <mergeCell ref="Q369:W369"/>
    <mergeCell ref="Q370:W370"/>
    <mergeCell ref="Q371:W371"/>
    <mergeCell ref="Q372:W372"/>
    <mergeCell ref="Q373:W373"/>
    <mergeCell ref="Q374:W374"/>
    <mergeCell ref="Q375:W375"/>
    <mergeCell ref="Q376:W376"/>
    <mergeCell ref="Q377:W377"/>
    <mergeCell ref="Q378:W378"/>
    <mergeCell ref="Q379:W379"/>
    <mergeCell ref="Q380:W380"/>
    <mergeCell ref="Q381:W381"/>
    <mergeCell ref="Q382:W382"/>
    <mergeCell ref="Q383:W383"/>
    <mergeCell ref="Q384:W384"/>
    <mergeCell ref="Q385:W385"/>
    <mergeCell ref="Q386:W386"/>
    <mergeCell ref="Q387:W387"/>
    <mergeCell ref="Q388:W388"/>
    <mergeCell ref="Q389:W389"/>
    <mergeCell ref="Q390:W390"/>
    <mergeCell ref="Q391:W391"/>
    <mergeCell ref="Q392:W392"/>
    <mergeCell ref="Q393:W393"/>
    <mergeCell ref="Q394:W394"/>
    <mergeCell ref="Q395:W395"/>
    <mergeCell ref="Q396:W396"/>
    <mergeCell ref="Q397:W397"/>
    <mergeCell ref="Q398:W398"/>
    <mergeCell ref="Q399:W399"/>
    <mergeCell ref="Q400:W400"/>
    <mergeCell ref="Q401:W401"/>
    <mergeCell ref="Q402:W402"/>
    <mergeCell ref="Q403:W403"/>
    <mergeCell ref="Q404:W404"/>
    <mergeCell ref="Q405:W405"/>
    <mergeCell ref="Q406:W406"/>
    <mergeCell ref="Q407:W407"/>
    <mergeCell ref="Q408:W408"/>
    <mergeCell ref="Q409:W409"/>
    <mergeCell ref="Q410:W410"/>
    <mergeCell ref="Q411:W411"/>
    <mergeCell ref="Q412:W412"/>
    <mergeCell ref="AH402:AN402"/>
    <mergeCell ref="AH403:AN403"/>
    <mergeCell ref="AH404:AN404"/>
    <mergeCell ref="AH405:AN405"/>
    <mergeCell ref="AH406:AN406"/>
    <mergeCell ref="AH407:AN407"/>
    <mergeCell ref="AH408:AN408"/>
    <mergeCell ref="AH409:AN409"/>
    <mergeCell ref="AH410:AN410"/>
    <mergeCell ref="AH411:AN411"/>
    <mergeCell ref="AH412:AN412"/>
    <mergeCell ref="AH413:AN413"/>
    <mergeCell ref="AH414:AN414"/>
    <mergeCell ref="AH415:AN415"/>
    <mergeCell ref="AH416:AN416"/>
    <mergeCell ref="AH417:AN417"/>
    <mergeCell ref="AH418:AN418"/>
    <mergeCell ref="AH419:AN419"/>
    <mergeCell ref="AH420:AN420"/>
    <mergeCell ref="AH421:AN421"/>
    <mergeCell ref="AH422:AN422"/>
    <mergeCell ref="AH423:AN423"/>
    <mergeCell ref="AH424:AN424"/>
    <mergeCell ref="AH425:AN425"/>
    <mergeCell ref="AH426:AN426"/>
    <mergeCell ref="AH427:AN427"/>
    <mergeCell ref="AH428:AN428"/>
    <mergeCell ref="AH429:AN429"/>
    <mergeCell ref="AH430:AN430"/>
    <mergeCell ref="AH431:AN431"/>
    <mergeCell ref="AH432:AN432"/>
    <mergeCell ref="AH433:AN433"/>
    <mergeCell ref="AH434:AN434"/>
    <mergeCell ref="AH435:AN435"/>
    <mergeCell ref="AH436:AN436"/>
    <mergeCell ref="AH437:AN437"/>
    <mergeCell ref="AH438:AN438"/>
    <mergeCell ref="AH439:AN439"/>
    <mergeCell ref="AH440:AN440"/>
    <mergeCell ref="AH441:AN441"/>
    <mergeCell ref="AH442:AN442"/>
    <mergeCell ref="AH443:AN443"/>
    <mergeCell ref="AH444:AN444"/>
    <mergeCell ref="AH445:AN445"/>
    <mergeCell ref="AH446:AN446"/>
    <mergeCell ref="AH447:AN447"/>
    <mergeCell ref="AH448:AN448"/>
    <mergeCell ref="AH449:AN449"/>
    <mergeCell ref="AH450:AN450"/>
    <mergeCell ref="AH451:AN451"/>
    <mergeCell ref="AH452:AN452"/>
    <mergeCell ref="AH453:AN453"/>
    <mergeCell ref="AH454:AN454"/>
    <mergeCell ref="AH455:AN455"/>
    <mergeCell ref="AH456:AN456"/>
    <mergeCell ref="AH457:AN457"/>
    <mergeCell ref="AH458:AN458"/>
    <mergeCell ref="AH459:AN459"/>
    <mergeCell ref="AH460:AN460"/>
    <mergeCell ref="AH461:AN461"/>
    <mergeCell ref="AH462:AN462"/>
    <mergeCell ref="AH463:AN463"/>
    <mergeCell ref="AH464:AN464"/>
    <mergeCell ref="AH465:AN465"/>
    <mergeCell ref="AH466:AN466"/>
    <mergeCell ref="AH467:AN467"/>
    <mergeCell ref="AH468:AN468"/>
    <mergeCell ref="AH469:AN469"/>
    <mergeCell ref="AH470:AN470"/>
    <mergeCell ref="AH471:AN471"/>
    <mergeCell ref="AH472:AN472"/>
    <mergeCell ref="AH473:AN473"/>
    <mergeCell ref="AH474:AN474"/>
    <mergeCell ref="AH475:AN475"/>
    <mergeCell ref="AH476:AN476"/>
    <mergeCell ref="AH477:AN477"/>
    <mergeCell ref="AH478:AN478"/>
    <mergeCell ref="AH479:AN479"/>
    <mergeCell ref="AH480:AN480"/>
    <mergeCell ref="AH481:AN481"/>
    <mergeCell ref="AH482:AN482"/>
    <mergeCell ref="AH483:AN483"/>
    <mergeCell ref="AH484:AN484"/>
    <mergeCell ref="AH485:AN485"/>
    <mergeCell ref="AH486:AN486"/>
    <mergeCell ref="AH487:AN487"/>
    <mergeCell ref="AH488:AN488"/>
    <mergeCell ref="AH489:AN489"/>
    <mergeCell ref="AH490:AN490"/>
    <mergeCell ref="AH491:AN491"/>
    <mergeCell ref="AH492:AN492"/>
    <mergeCell ref="AH493:AN493"/>
    <mergeCell ref="AH494:AN494"/>
    <mergeCell ref="AH495:AN495"/>
    <mergeCell ref="AH496:AN496"/>
    <mergeCell ref="AH497:AN497"/>
    <mergeCell ref="AH498:AN498"/>
    <mergeCell ref="AH499:AN499"/>
    <mergeCell ref="Y631:AE631"/>
    <mergeCell ref="Y632:AE632"/>
    <mergeCell ref="Y624:AE624"/>
    <mergeCell ref="Y625:AE625"/>
    <mergeCell ref="Y626:AE626"/>
    <mergeCell ref="Y627:AE627"/>
    <mergeCell ref="Y628:AE628"/>
    <mergeCell ref="Y629:AE629"/>
    <mergeCell ref="Y630:AE630"/>
    <mergeCell ref="Y575:AE575"/>
    <mergeCell ref="Y576:AE576"/>
    <mergeCell ref="Y577:AE577"/>
    <mergeCell ref="Y578:AE578"/>
    <mergeCell ref="Y579:AE579"/>
    <mergeCell ref="Y580:AE580"/>
    <mergeCell ref="Y581:AE581"/>
    <mergeCell ref="Y582:AE582"/>
    <mergeCell ref="Y583:AE583"/>
    <mergeCell ref="Y584:AE584"/>
    <mergeCell ref="Y585:AE585"/>
    <mergeCell ref="Y586:AE586"/>
    <mergeCell ref="Y587:AE587"/>
    <mergeCell ref="Y588:AE588"/>
    <mergeCell ref="Y589:AE589"/>
    <mergeCell ref="Y590:AE590"/>
    <mergeCell ref="Y591:AE591"/>
    <mergeCell ref="Y592:AE592"/>
    <mergeCell ref="Y593:AE593"/>
    <mergeCell ref="Y594:AE594"/>
    <mergeCell ref="Y595:AE595"/>
    <mergeCell ref="Y596:AE596"/>
    <mergeCell ref="Y597:AE597"/>
    <mergeCell ref="Y598:AE598"/>
    <mergeCell ref="Y599:AE599"/>
    <mergeCell ref="Y600:AE600"/>
    <mergeCell ref="Y601:AE601"/>
    <mergeCell ref="Y602:AE602"/>
    <mergeCell ref="Y603:AE603"/>
    <mergeCell ref="Y604:AE604"/>
    <mergeCell ref="Y605:AE605"/>
    <mergeCell ref="Y606:AE606"/>
    <mergeCell ref="Y607:AE607"/>
    <mergeCell ref="Y608:AE608"/>
    <mergeCell ref="Y609:AE609"/>
    <mergeCell ref="Y610:AE610"/>
    <mergeCell ref="Y611:AE611"/>
    <mergeCell ref="Y612:AE612"/>
    <mergeCell ref="Y613:AE613"/>
    <mergeCell ref="Y614:AE614"/>
    <mergeCell ref="Y615:AE615"/>
    <mergeCell ref="Y616:AE616"/>
    <mergeCell ref="Y617:AE617"/>
    <mergeCell ref="Y618:AE618"/>
    <mergeCell ref="Y619:AE619"/>
    <mergeCell ref="Y620:AE620"/>
    <mergeCell ref="Y621:AE621"/>
    <mergeCell ref="Y622:AE622"/>
    <mergeCell ref="Y623:AE623"/>
    <mergeCell ref="Y440:AE440"/>
    <mergeCell ref="Y441:AE441"/>
    <mergeCell ref="Y442:AE442"/>
    <mergeCell ref="Y443:AE443"/>
    <mergeCell ref="Y444:AE444"/>
    <mergeCell ref="Y445:AE445"/>
    <mergeCell ref="Y446:AE446"/>
    <mergeCell ref="Y447:AE447"/>
    <mergeCell ref="Y448:AE448"/>
    <mergeCell ref="Q453:W453"/>
    <mergeCell ref="Y453:AE453"/>
    <mergeCell ref="Q454:W454"/>
    <mergeCell ref="Y454:AE454"/>
    <mergeCell ref="Y455:AE455"/>
    <mergeCell ref="Q455:W455"/>
    <mergeCell ref="Q456:W456"/>
    <mergeCell ref="Q457:W457"/>
    <mergeCell ref="Q458:W458"/>
    <mergeCell ref="Q459:W459"/>
    <mergeCell ref="Q460:W460"/>
    <mergeCell ref="Q461:W461"/>
    <mergeCell ref="Y456:AE456"/>
    <mergeCell ref="Y457:AE457"/>
    <mergeCell ref="Y458:AE458"/>
    <mergeCell ref="Y459:AE459"/>
    <mergeCell ref="Y460:AE460"/>
    <mergeCell ref="Y461:AE461"/>
    <mergeCell ref="Y462:AE462"/>
    <mergeCell ref="Q462:W462"/>
    <mergeCell ref="Q463:W463"/>
    <mergeCell ref="Q464:W464"/>
    <mergeCell ref="Q465:W465"/>
    <mergeCell ref="Q466:W466"/>
    <mergeCell ref="Q467:W467"/>
    <mergeCell ref="Q468:W468"/>
    <mergeCell ref="Y463:AE463"/>
    <mergeCell ref="Y464:AE464"/>
    <mergeCell ref="Y465:AE465"/>
    <mergeCell ref="Y466:AE466"/>
    <mergeCell ref="Y467:AE467"/>
    <mergeCell ref="Y468:AE468"/>
    <mergeCell ref="Y469:AE469"/>
    <mergeCell ref="Y470:AE470"/>
    <mergeCell ref="Y471:AE471"/>
    <mergeCell ref="Y472:AE472"/>
    <mergeCell ref="Y473:AE473"/>
    <mergeCell ref="Y474:AE474"/>
    <mergeCell ref="Y475:AE475"/>
    <mergeCell ref="Y476:AE476"/>
    <mergeCell ref="Q469:W469"/>
    <mergeCell ref="Q470:W470"/>
    <mergeCell ref="Q471:W471"/>
    <mergeCell ref="Q472:W472"/>
    <mergeCell ref="Q473:W473"/>
    <mergeCell ref="Q474:W474"/>
    <mergeCell ref="Q475:W475"/>
    <mergeCell ref="Q476:W476"/>
    <mergeCell ref="Q477:W477"/>
    <mergeCell ref="Q478:W478"/>
    <mergeCell ref="Q479:W479"/>
    <mergeCell ref="Q480:W480"/>
    <mergeCell ref="Q481:W481"/>
    <mergeCell ref="Q482:W482"/>
    <mergeCell ref="Q483:W483"/>
    <mergeCell ref="Q484:W484"/>
    <mergeCell ref="Q485:W485"/>
    <mergeCell ref="Q486:W486"/>
    <mergeCell ref="Q487:W487"/>
    <mergeCell ref="Q488:W488"/>
    <mergeCell ref="Q489:W489"/>
    <mergeCell ref="Q490:W490"/>
    <mergeCell ref="Q491:W491"/>
    <mergeCell ref="Q492:W492"/>
    <mergeCell ref="Q493:W493"/>
    <mergeCell ref="Q494:W494"/>
    <mergeCell ref="Q495:W495"/>
    <mergeCell ref="Q496:W496"/>
    <mergeCell ref="Q497:W497"/>
    <mergeCell ref="Q498:W498"/>
    <mergeCell ref="Q499:W499"/>
    <mergeCell ref="Q500:W500"/>
    <mergeCell ref="Q501:W501"/>
    <mergeCell ref="Q502:W502"/>
    <mergeCell ref="Q503:W503"/>
    <mergeCell ref="Q504:W504"/>
    <mergeCell ref="Q505:W505"/>
    <mergeCell ref="Q506:W506"/>
    <mergeCell ref="Q507:W507"/>
    <mergeCell ref="Q508:W508"/>
    <mergeCell ref="Q509:W509"/>
    <mergeCell ref="Q510:W510"/>
    <mergeCell ref="Q511:W511"/>
    <mergeCell ref="Q512:W512"/>
    <mergeCell ref="Q513:W513"/>
    <mergeCell ref="Q514:W514"/>
    <mergeCell ref="Q515:W515"/>
    <mergeCell ref="Q516:W516"/>
    <mergeCell ref="Q517:W517"/>
    <mergeCell ref="Y477:AE477"/>
    <mergeCell ref="Y478:AE478"/>
    <mergeCell ref="Y479:AE479"/>
    <mergeCell ref="Y480:AE480"/>
    <mergeCell ref="Y481:AE481"/>
    <mergeCell ref="Y482:AE482"/>
    <mergeCell ref="Y483:AE483"/>
    <mergeCell ref="Y484:AE484"/>
    <mergeCell ref="Y485:AE485"/>
    <mergeCell ref="Y486:AE486"/>
    <mergeCell ref="Y487:AE487"/>
    <mergeCell ref="Y488:AE488"/>
    <mergeCell ref="Y489:AE489"/>
    <mergeCell ref="Y490:AE490"/>
    <mergeCell ref="Y491:AE491"/>
    <mergeCell ref="Y492:AE492"/>
    <mergeCell ref="Y493:AE493"/>
    <mergeCell ref="Y494:AE494"/>
    <mergeCell ref="Y495:AE495"/>
    <mergeCell ref="Y496:AE496"/>
    <mergeCell ref="Y497:AE497"/>
    <mergeCell ref="Y498:AE498"/>
    <mergeCell ref="Y499:AE499"/>
    <mergeCell ref="Y500:AE500"/>
    <mergeCell ref="Y501:AE501"/>
    <mergeCell ref="Y502:AE502"/>
    <mergeCell ref="Y503:AE503"/>
    <mergeCell ref="Y504:AE504"/>
    <mergeCell ref="Y505:AE505"/>
    <mergeCell ref="Y506:AE506"/>
    <mergeCell ref="Y507:AE507"/>
    <mergeCell ref="Y508:AE508"/>
    <mergeCell ref="Y509:AE509"/>
    <mergeCell ref="Y510:AE510"/>
    <mergeCell ref="Y511:AE511"/>
    <mergeCell ref="Y512:AE512"/>
    <mergeCell ref="Y513:AE513"/>
    <mergeCell ref="Y514:AE514"/>
    <mergeCell ref="Y515:AE515"/>
    <mergeCell ref="Y516:AE516"/>
    <mergeCell ref="Y517:AE517"/>
    <mergeCell ref="Y518:AE518"/>
    <mergeCell ref="Y519:AE519"/>
    <mergeCell ref="Y520:AE520"/>
    <mergeCell ref="Y521:AE521"/>
    <mergeCell ref="Y522:AE522"/>
    <mergeCell ref="Y523:AE523"/>
    <mergeCell ref="Y524:AE524"/>
    <mergeCell ref="Y525:AE525"/>
    <mergeCell ref="Q518:W518"/>
    <mergeCell ref="Q519:W519"/>
    <mergeCell ref="Q520:W520"/>
    <mergeCell ref="Q521:W521"/>
    <mergeCell ref="Q522:W522"/>
    <mergeCell ref="Q523:W523"/>
    <mergeCell ref="Q524:W524"/>
    <mergeCell ref="Q525:W525"/>
    <mergeCell ref="Q526:W526"/>
    <mergeCell ref="Q527:W527"/>
    <mergeCell ref="Q528:W528"/>
    <mergeCell ref="Q529:W529"/>
    <mergeCell ref="Q530:W530"/>
    <mergeCell ref="Q531:W531"/>
    <mergeCell ref="Q532:W532"/>
    <mergeCell ref="Q533:W533"/>
    <mergeCell ref="Q534:W534"/>
    <mergeCell ref="Q535:W535"/>
    <mergeCell ref="Q536:W536"/>
    <mergeCell ref="Q537:W537"/>
    <mergeCell ref="Q538:W538"/>
    <mergeCell ref="Q539:W539"/>
    <mergeCell ref="Q540:W540"/>
    <mergeCell ref="Q541:W541"/>
    <mergeCell ref="Q542:W542"/>
    <mergeCell ref="Q543:W543"/>
    <mergeCell ref="Q544:W544"/>
    <mergeCell ref="Q545:W545"/>
    <mergeCell ref="Q546:W546"/>
    <mergeCell ref="Q547:W547"/>
    <mergeCell ref="Q548:W548"/>
    <mergeCell ref="Q549:W549"/>
    <mergeCell ref="Q550:W550"/>
    <mergeCell ref="Q551:W551"/>
    <mergeCell ref="Q552:W552"/>
    <mergeCell ref="Q553:W553"/>
    <mergeCell ref="Q554:W554"/>
    <mergeCell ref="Q555:W555"/>
    <mergeCell ref="Q556:W556"/>
    <mergeCell ref="Q557:W557"/>
    <mergeCell ref="Q558:W558"/>
    <mergeCell ref="Q559:W559"/>
    <mergeCell ref="Q560:W560"/>
    <mergeCell ref="Q561:W561"/>
    <mergeCell ref="Q562:W562"/>
    <mergeCell ref="Q563:W563"/>
    <mergeCell ref="Q564:W564"/>
    <mergeCell ref="Q565:W565"/>
    <mergeCell ref="Q566:W566"/>
    <mergeCell ref="Y526:AE526"/>
    <mergeCell ref="Y527:AE527"/>
    <mergeCell ref="Y528:AE528"/>
    <mergeCell ref="Y529:AE529"/>
    <mergeCell ref="Y530:AE530"/>
    <mergeCell ref="Y531:AE531"/>
    <mergeCell ref="Y532:AE532"/>
    <mergeCell ref="Y533:AE533"/>
    <mergeCell ref="Y534:AE534"/>
    <mergeCell ref="Y535:AE535"/>
    <mergeCell ref="Y536:AE536"/>
    <mergeCell ref="Y537:AE537"/>
    <mergeCell ref="Y538:AE538"/>
    <mergeCell ref="Y539:AE539"/>
    <mergeCell ref="Y540:AE540"/>
    <mergeCell ref="Y541:AE541"/>
    <mergeCell ref="Y542:AE542"/>
    <mergeCell ref="Y543:AE543"/>
    <mergeCell ref="Y544:AE544"/>
    <mergeCell ref="Y545:AE545"/>
    <mergeCell ref="Y546:AE546"/>
    <mergeCell ref="Y547:AE547"/>
    <mergeCell ref="Y548:AE548"/>
    <mergeCell ref="Y549:AE549"/>
    <mergeCell ref="Y550:AE550"/>
    <mergeCell ref="Y551:AE551"/>
    <mergeCell ref="Y552:AE552"/>
    <mergeCell ref="Y553:AE553"/>
    <mergeCell ref="Y554:AE554"/>
    <mergeCell ref="Y555:AE555"/>
    <mergeCell ref="Y556:AE556"/>
    <mergeCell ref="Y557:AE557"/>
    <mergeCell ref="Y558:AE558"/>
    <mergeCell ref="Y559:AE559"/>
    <mergeCell ref="Y560:AE560"/>
    <mergeCell ref="Y561:AE561"/>
    <mergeCell ref="Y562:AE562"/>
    <mergeCell ref="Y563:AE563"/>
    <mergeCell ref="Y564:AE564"/>
    <mergeCell ref="Y565:AE565"/>
    <mergeCell ref="Y566:AE566"/>
    <mergeCell ref="Y567:AE567"/>
    <mergeCell ref="Y568:AE568"/>
    <mergeCell ref="Y569:AE569"/>
    <mergeCell ref="Y570:AE570"/>
    <mergeCell ref="Y571:AE571"/>
    <mergeCell ref="Y572:AE572"/>
    <mergeCell ref="Y573:AE573"/>
    <mergeCell ref="Y574:AE574"/>
    <mergeCell ref="Q567:W567"/>
    <mergeCell ref="Q568:W568"/>
    <mergeCell ref="Q569:W569"/>
    <mergeCell ref="Q570:W570"/>
    <mergeCell ref="Q571:W571"/>
    <mergeCell ref="Q572:W572"/>
    <mergeCell ref="Q573:W573"/>
    <mergeCell ref="Q574:W574"/>
    <mergeCell ref="Q575:W575"/>
    <mergeCell ref="Q576:W576"/>
    <mergeCell ref="Q577:W577"/>
    <mergeCell ref="Q578:W578"/>
    <mergeCell ref="Q579:W579"/>
    <mergeCell ref="Q580:W580"/>
    <mergeCell ref="Q581:W581"/>
    <mergeCell ref="Q582:W582"/>
    <mergeCell ref="Q583:W583"/>
    <mergeCell ref="Q584:W584"/>
    <mergeCell ref="Q585:W585"/>
    <mergeCell ref="Q586:W586"/>
    <mergeCell ref="Q587:W587"/>
    <mergeCell ref="Q588:W588"/>
    <mergeCell ref="Q589:W589"/>
    <mergeCell ref="Q590:W590"/>
    <mergeCell ref="Q591:W591"/>
    <mergeCell ref="Q592:W592"/>
    <mergeCell ref="Q593:W593"/>
    <mergeCell ref="Q594:W594"/>
    <mergeCell ref="Q595:W595"/>
    <mergeCell ref="Q596:W596"/>
    <mergeCell ref="Q597:W597"/>
    <mergeCell ref="Q598:W598"/>
    <mergeCell ref="Q599:W599"/>
    <mergeCell ref="Q600:W600"/>
    <mergeCell ref="Q601:W601"/>
    <mergeCell ref="Q602:W602"/>
    <mergeCell ref="Q603:W603"/>
    <mergeCell ref="Q604:W604"/>
    <mergeCell ref="Q605:W605"/>
    <mergeCell ref="Q606:W606"/>
    <mergeCell ref="Q607:W607"/>
    <mergeCell ref="Q608:W608"/>
    <mergeCell ref="Q609:W609"/>
    <mergeCell ref="Q610:W610"/>
    <mergeCell ref="Q611:W611"/>
    <mergeCell ref="Q612:W612"/>
    <mergeCell ref="Q613:W613"/>
    <mergeCell ref="Q614:W614"/>
    <mergeCell ref="Q615:W615"/>
    <mergeCell ref="Y647:AE647"/>
    <mergeCell ref="Y648:AE648"/>
    <mergeCell ref="Y640:AE640"/>
    <mergeCell ref="Y641:AE641"/>
    <mergeCell ref="Y642:AE642"/>
    <mergeCell ref="Y643:AE643"/>
    <mergeCell ref="Y644:AE644"/>
    <mergeCell ref="Y645:AE645"/>
    <mergeCell ref="Y646:AE646"/>
    <mergeCell ref="Y650:AE650"/>
    <mergeCell ref="Y651:AE651"/>
    <mergeCell ref="Q646:W646"/>
    <mergeCell ref="Q647:W647"/>
    <mergeCell ref="Q648:W648"/>
    <mergeCell ref="Q649:W649"/>
    <mergeCell ref="Y649:AE649"/>
    <mergeCell ref="Q650:W650"/>
    <mergeCell ref="Q651:W651"/>
    <mergeCell ref="Q655:W655"/>
    <mergeCell ref="Q656:W656"/>
    <mergeCell ref="Q657:W657"/>
    <mergeCell ref="Q652:W652"/>
    <mergeCell ref="Y652:AE652"/>
    <mergeCell ref="Q653:W653"/>
    <mergeCell ref="Y653:AE653"/>
    <mergeCell ref="Q654:W654"/>
    <mergeCell ref="Y654:AE654"/>
    <mergeCell ref="Y655:AE655"/>
    <mergeCell ref="Q660:W660"/>
    <mergeCell ref="Q661:W661"/>
    <mergeCell ref="Q662:W662"/>
    <mergeCell ref="Y656:AE656"/>
    <mergeCell ref="Y657:AE657"/>
    <mergeCell ref="Q658:W658"/>
    <mergeCell ref="Y658:AE658"/>
    <mergeCell ref="Q659:W659"/>
    <mergeCell ref="Y659:AE659"/>
    <mergeCell ref="Y660:AE660"/>
    <mergeCell ref="Q665:W665"/>
    <mergeCell ref="Q666:W666"/>
    <mergeCell ref="Q667:W667"/>
    <mergeCell ref="Y661:AE661"/>
    <mergeCell ref="Y662:AE662"/>
    <mergeCell ref="Q663:W663"/>
    <mergeCell ref="Y663:AE663"/>
    <mergeCell ref="Q664:W664"/>
    <mergeCell ref="Y664:AE664"/>
    <mergeCell ref="Y665:AE665"/>
    <mergeCell ref="Q670:W670"/>
    <mergeCell ref="Q671:W671"/>
    <mergeCell ref="Q672:W672"/>
    <mergeCell ref="Y666:AE666"/>
    <mergeCell ref="Y667:AE667"/>
    <mergeCell ref="Q668:W668"/>
    <mergeCell ref="Y668:AE668"/>
    <mergeCell ref="Q669:W669"/>
    <mergeCell ref="Y669:AE669"/>
    <mergeCell ref="Y670:AE670"/>
    <mergeCell ref="Q675:W675"/>
    <mergeCell ref="Q676:W676"/>
    <mergeCell ref="Q677:W677"/>
    <mergeCell ref="Y671:AE671"/>
    <mergeCell ref="Y672:AE672"/>
    <mergeCell ref="Q673:W673"/>
    <mergeCell ref="Y673:AE673"/>
    <mergeCell ref="Q674:W674"/>
    <mergeCell ref="Y674:AE674"/>
    <mergeCell ref="Y675:AE675"/>
    <mergeCell ref="Q680:W680"/>
    <mergeCell ref="Q681:W681"/>
    <mergeCell ref="Q682:W682"/>
    <mergeCell ref="Y676:AE676"/>
    <mergeCell ref="Y677:AE677"/>
    <mergeCell ref="Q678:W678"/>
    <mergeCell ref="Y678:AE678"/>
    <mergeCell ref="Q679:W679"/>
    <mergeCell ref="Y679:AE679"/>
    <mergeCell ref="Y680:AE680"/>
    <mergeCell ref="Q685:W685"/>
    <mergeCell ref="Q686:W686"/>
    <mergeCell ref="Q687:W687"/>
    <mergeCell ref="Y681:AE681"/>
    <mergeCell ref="Y682:AE682"/>
    <mergeCell ref="Q683:W683"/>
    <mergeCell ref="Y683:AE683"/>
    <mergeCell ref="Q684:W684"/>
    <mergeCell ref="Y684:AE684"/>
    <mergeCell ref="Y685:AE685"/>
    <mergeCell ref="Q690:W690"/>
    <mergeCell ref="Q691:W691"/>
    <mergeCell ref="Q692:W692"/>
    <mergeCell ref="Y686:AE686"/>
    <mergeCell ref="Y687:AE687"/>
    <mergeCell ref="Q688:W688"/>
    <mergeCell ref="Y688:AE688"/>
    <mergeCell ref="Q689:W689"/>
    <mergeCell ref="Y689:AE689"/>
    <mergeCell ref="Y690:AE690"/>
    <mergeCell ref="Q695:W695"/>
    <mergeCell ref="Q696:W696"/>
    <mergeCell ref="Q697:W697"/>
    <mergeCell ref="Y691:AE691"/>
    <mergeCell ref="Y692:AE692"/>
    <mergeCell ref="Q693:W693"/>
    <mergeCell ref="Y693:AE693"/>
    <mergeCell ref="Q694:W694"/>
    <mergeCell ref="Y694:AE694"/>
    <mergeCell ref="Y695:AE695"/>
    <mergeCell ref="Q700:W700"/>
    <mergeCell ref="Q701:W701"/>
    <mergeCell ref="Q702:W702"/>
    <mergeCell ref="Y696:AE696"/>
    <mergeCell ref="Y697:AE697"/>
    <mergeCell ref="Q698:W698"/>
    <mergeCell ref="Y698:AE698"/>
    <mergeCell ref="Q699:W699"/>
    <mergeCell ref="Y699:AE699"/>
    <mergeCell ref="Y700:AE700"/>
    <mergeCell ref="Q705:W705"/>
    <mergeCell ref="Q706:W706"/>
    <mergeCell ref="Q707:W707"/>
    <mergeCell ref="Y701:AE701"/>
    <mergeCell ref="Y702:AE702"/>
    <mergeCell ref="Q703:W703"/>
    <mergeCell ref="Y703:AE703"/>
    <mergeCell ref="Q704:W704"/>
    <mergeCell ref="Y704:AE704"/>
    <mergeCell ref="Y705:AE705"/>
    <mergeCell ref="Q710:W710"/>
    <mergeCell ref="Q711:W711"/>
    <mergeCell ref="Q712:W712"/>
    <mergeCell ref="Y706:AE706"/>
    <mergeCell ref="Y707:AE707"/>
    <mergeCell ref="Q708:W708"/>
    <mergeCell ref="Y708:AE708"/>
    <mergeCell ref="Q709:W709"/>
    <mergeCell ref="Y709:AE709"/>
    <mergeCell ref="Y710:AE710"/>
    <mergeCell ref="Q715:W715"/>
    <mergeCell ref="Q716:W716"/>
    <mergeCell ref="Q717:W717"/>
    <mergeCell ref="Y711:AE711"/>
    <mergeCell ref="Y712:AE712"/>
    <mergeCell ref="Q713:W713"/>
    <mergeCell ref="Y713:AE713"/>
    <mergeCell ref="Q714:W714"/>
    <mergeCell ref="Y714:AE714"/>
    <mergeCell ref="Y715:AE715"/>
    <mergeCell ref="I358:O358"/>
    <mergeCell ref="I359:O359"/>
    <mergeCell ref="I360:O360"/>
    <mergeCell ref="I361:O361"/>
    <mergeCell ref="I362:O362"/>
    <mergeCell ref="I363:O363"/>
    <mergeCell ref="I364:O364"/>
    <mergeCell ref="I365:O365"/>
    <mergeCell ref="I366:O366"/>
    <mergeCell ref="I367:O367"/>
    <mergeCell ref="I368:O368"/>
    <mergeCell ref="I369:O369"/>
    <mergeCell ref="I370:O370"/>
    <mergeCell ref="I371:O371"/>
    <mergeCell ref="I372:O372"/>
    <mergeCell ref="I373:O373"/>
    <mergeCell ref="I374:O374"/>
    <mergeCell ref="I375:O375"/>
    <mergeCell ref="I376:O376"/>
    <mergeCell ref="I377:O377"/>
    <mergeCell ref="I378:O378"/>
    <mergeCell ref="I379:O379"/>
    <mergeCell ref="I380:O380"/>
    <mergeCell ref="I381:O381"/>
    <mergeCell ref="I382:O382"/>
    <mergeCell ref="I383:O383"/>
    <mergeCell ref="I384:O384"/>
    <mergeCell ref="I385:O385"/>
    <mergeCell ref="I386:O386"/>
    <mergeCell ref="I387:O387"/>
    <mergeCell ref="I388:O388"/>
    <mergeCell ref="I389:O389"/>
    <mergeCell ref="I390:O390"/>
    <mergeCell ref="I391:O391"/>
    <mergeCell ref="I392:O392"/>
    <mergeCell ref="I393:O393"/>
    <mergeCell ref="I394:O394"/>
    <mergeCell ref="I395:O395"/>
    <mergeCell ref="I396:O396"/>
    <mergeCell ref="I397:O397"/>
    <mergeCell ref="I398:O398"/>
    <mergeCell ref="I399:O399"/>
    <mergeCell ref="I400:O400"/>
    <mergeCell ref="I401:O401"/>
    <mergeCell ref="I402:O402"/>
    <mergeCell ref="I403:O403"/>
    <mergeCell ref="I404:O404"/>
    <mergeCell ref="I405:O405"/>
    <mergeCell ref="I406:O406"/>
    <mergeCell ref="I407:O407"/>
    <mergeCell ref="I408:O408"/>
    <mergeCell ref="I409:O409"/>
    <mergeCell ref="I410:O410"/>
    <mergeCell ref="I411:O411"/>
    <mergeCell ref="I412:O412"/>
    <mergeCell ref="I413:O413"/>
    <mergeCell ref="I414:O414"/>
    <mergeCell ref="I415:O415"/>
    <mergeCell ref="I416:O416"/>
    <mergeCell ref="I417:O417"/>
    <mergeCell ref="I418:O418"/>
    <mergeCell ref="I419:O419"/>
    <mergeCell ref="I420:O420"/>
    <mergeCell ref="I421:O421"/>
    <mergeCell ref="I422:O422"/>
    <mergeCell ref="I423:O423"/>
    <mergeCell ref="I424:O424"/>
    <mergeCell ref="I425:O425"/>
    <mergeCell ref="I426:O426"/>
    <mergeCell ref="I427:O427"/>
    <mergeCell ref="I428:O428"/>
    <mergeCell ref="I429:O429"/>
    <mergeCell ref="I430:O430"/>
    <mergeCell ref="I431:O431"/>
    <mergeCell ref="I432:O432"/>
    <mergeCell ref="I433:O433"/>
    <mergeCell ref="I434:O434"/>
    <mergeCell ref="I435:O435"/>
    <mergeCell ref="I436:O436"/>
    <mergeCell ref="I437:O437"/>
    <mergeCell ref="I438:O438"/>
    <mergeCell ref="I439:O439"/>
    <mergeCell ref="I440:O440"/>
    <mergeCell ref="I441:O441"/>
    <mergeCell ref="I442:O442"/>
    <mergeCell ref="I443:O443"/>
    <mergeCell ref="I444:O444"/>
    <mergeCell ref="I445:O445"/>
    <mergeCell ref="I446:O446"/>
    <mergeCell ref="I447:O447"/>
    <mergeCell ref="I448:O448"/>
    <mergeCell ref="I449:O449"/>
    <mergeCell ref="I450:O450"/>
    <mergeCell ref="I451:O451"/>
    <mergeCell ref="I452:O452"/>
    <mergeCell ref="I453:O453"/>
    <mergeCell ref="I454:O454"/>
    <mergeCell ref="I455:O455"/>
    <mergeCell ref="I456:O456"/>
    <mergeCell ref="I457:O457"/>
    <mergeCell ref="I458:O458"/>
    <mergeCell ref="I459:O459"/>
    <mergeCell ref="I460:O460"/>
    <mergeCell ref="I461:O461"/>
    <mergeCell ref="I462:O462"/>
    <mergeCell ref="I463:O463"/>
    <mergeCell ref="I464:O464"/>
    <mergeCell ref="I465:O465"/>
    <mergeCell ref="I466:O466"/>
    <mergeCell ref="I467:O467"/>
    <mergeCell ref="I468:O468"/>
    <mergeCell ref="I469:O469"/>
    <mergeCell ref="I470:O470"/>
    <mergeCell ref="I471:O471"/>
    <mergeCell ref="I472:O472"/>
    <mergeCell ref="I473:O473"/>
    <mergeCell ref="I474:O474"/>
    <mergeCell ref="I475:O475"/>
    <mergeCell ref="I476:O476"/>
    <mergeCell ref="I477:O477"/>
    <mergeCell ref="I478:O478"/>
    <mergeCell ref="I479:O479"/>
    <mergeCell ref="I480:O480"/>
    <mergeCell ref="I481:O481"/>
    <mergeCell ref="I482:O482"/>
    <mergeCell ref="I483:O483"/>
    <mergeCell ref="I484:O484"/>
    <mergeCell ref="I485:O485"/>
    <mergeCell ref="I486:O486"/>
    <mergeCell ref="I487:O487"/>
    <mergeCell ref="I488:O488"/>
    <mergeCell ref="I489:O489"/>
    <mergeCell ref="I490:O490"/>
    <mergeCell ref="I491:O491"/>
    <mergeCell ref="I492:O492"/>
    <mergeCell ref="I493:O493"/>
    <mergeCell ref="I494:O494"/>
    <mergeCell ref="I495:O495"/>
    <mergeCell ref="I496:O496"/>
    <mergeCell ref="I497:O497"/>
    <mergeCell ref="I498:O498"/>
    <mergeCell ref="I499:O499"/>
    <mergeCell ref="I500:O500"/>
    <mergeCell ref="I501:O501"/>
    <mergeCell ref="I502:O502"/>
    <mergeCell ref="I503:O503"/>
    <mergeCell ref="I504:O504"/>
    <mergeCell ref="I505:O505"/>
    <mergeCell ref="I506:O506"/>
    <mergeCell ref="I507:O507"/>
    <mergeCell ref="I508:O508"/>
    <mergeCell ref="I509:O509"/>
    <mergeCell ref="I510:O510"/>
    <mergeCell ref="I511:O511"/>
    <mergeCell ref="I512:O512"/>
    <mergeCell ref="I513:O513"/>
    <mergeCell ref="I514:O514"/>
    <mergeCell ref="I515:O515"/>
    <mergeCell ref="I516:O516"/>
    <mergeCell ref="I517:O517"/>
    <mergeCell ref="I518:O518"/>
    <mergeCell ref="I519:O519"/>
    <mergeCell ref="I520:O520"/>
    <mergeCell ref="I521:O521"/>
    <mergeCell ref="I522:O522"/>
    <mergeCell ref="I523:O523"/>
    <mergeCell ref="I524:O524"/>
    <mergeCell ref="I525:O525"/>
    <mergeCell ref="I526:O526"/>
    <mergeCell ref="I527:O527"/>
    <mergeCell ref="I528:O528"/>
    <mergeCell ref="I529:O529"/>
    <mergeCell ref="I530:O530"/>
    <mergeCell ref="I531:O531"/>
    <mergeCell ref="I532:O532"/>
    <mergeCell ref="I533:O533"/>
    <mergeCell ref="I534:O534"/>
    <mergeCell ref="I535:O535"/>
    <mergeCell ref="I536:O536"/>
    <mergeCell ref="I537:O537"/>
    <mergeCell ref="I538:O538"/>
    <mergeCell ref="I539:O539"/>
    <mergeCell ref="I540:O540"/>
    <mergeCell ref="I541:O541"/>
    <mergeCell ref="I542:O542"/>
    <mergeCell ref="I543:O543"/>
    <mergeCell ref="I544:O544"/>
    <mergeCell ref="I545:O545"/>
    <mergeCell ref="I546:O546"/>
    <mergeCell ref="I547:O547"/>
    <mergeCell ref="I548:O548"/>
    <mergeCell ref="I549:O549"/>
    <mergeCell ref="I550:O550"/>
    <mergeCell ref="I551:O551"/>
    <mergeCell ref="I552:O552"/>
    <mergeCell ref="I553:O553"/>
    <mergeCell ref="I554:O554"/>
    <mergeCell ref="I555:O555"/>
    <mergeCell ref="I556:O556"/>
    <mergeCell ref="I557:O557"/>
    <mergeCell ref="I558:O558"/>
    <mergeCell ref="I559:O559"/>
    <mergeCell ref="I560:O560"/>
    <mergeCell ref="I561:O561"/>
    <mergeCell ref="I562:O562"/>
    <mergeCell ref="I563:O563"/>
    <mergeCell ref="I564:O564"/>
    <mergeCell ref="I565:O565"/>
    <mergeCell ref="I566:O566"/>
    <mergeCell ref="I567:O567"/>
    <mergeCell ref="I568:O568"/>
    <mergeCell ref="I569:O569"/>
    <mergeCell ref="I570:O570"/>
    <mergeCell ref="I571:O571"/>
    <mergeCell ref="I572:O572"/>
    <mergeCell ref="I573:O573"/>
    <mergeCell ref="I574:O574"/>
    <mergeCell ref="I575:O575"/>
    <mergeCell ref="I576:O576"/>
    <mergeCell ref="I577:O577"/>
    <mergeCell ref="I578:O578"/>
    <mergeCell ref="I579:O579"/>
    <mergeCell ref="I580:O580"/>
    <mergeCell ref="I581:O581"/>
    <mergeCell ref="I582:O582"/>
    <mergeCell ref="I583:O583"/>
    <mergeCell ref="I584:O584"/>
    <mergeCell ref="I585:O585"/>
    <mergeCell ref="I586:O586"/>
    <mergeCell ref="I587:O587"/>
    <mergeCell ref="I588:O588"/>
    <mergeCell ref="I589:O589"/>
    <mergeCell ref="I590:O590"/>
    <mergeCell ref="I591:O591"/>
    <mergeCell ref="I592:O592"/>
    <mergeCell ref="I593:O593"/>
    <mergeCell ref="I594:O594"/>
    <mergeCell ref="I595:O595"/>
    <mergeCell ref="I596:O596"/>
    <mergeCell ref="I597:O597"/>
    <mergeCell ref="I598:O598"/>
    <mergeCell ref="I599:O599"/>
    <mergeCell ref="I600:O600"/>
    <mergeCell ref="I601:O601"/>
    <mergeCell ref="I602:O602"/>
    <mergeCell ref="I603:O603"/>
    <mergeCell ref="I604:O604"/>
    <mergeCell ref="I605:O605"/>
    <mergeCell ref="I606:O606"/>
    <mergeCell ref="I607:O607"/>
    <mergeCell ref="I608:O608"/>
    <mergeCell ref="I609:O609"/>
    <mergeCell ref="I610:O610"/>
    <mergeCell ref="I611:O611"/>
    <mergeCell ref="I612:O612"/>
    <mergeCell ref="I613:O613"/>
    <mergeCell ref="I614:O614"/>
    <mergeCell ref="I615:O615"/>
    <mergeCell ref="I616:O616"/>
    <mergeCell ref="I617:O617"/>
    <mergeCell ref="I618:O618"/>
    <mergeCell ref="I619:O619"/>
    <mergeCell ref="I620:O620"/>
    <mergeCell ref="I621:O621"/>
    <mergeCell ref="I622:O622"/>
    <mergeCell ref="I623:O623"/>
    <mergeCell ref="I624:O624"/>
    <mergeCell ref="I625:O625"/>
    <mergeCell ref="I626:O626"/>
    <mergeCell ref="I627:O627"/>
    <mergeCell ref="I628:O628"/>
    <mergeCell ref="I629:O629"/>
    <mergeCell ref="I630:O630"/>
    <mergeCell ref="I631:O631"/>
    <mergeCell ref="I632:O632"/>
    <mergeCell ref="I633:O633"/>
    <mergeCell ref="I634:O634"/>
    <mergeCell ref="I635:O635"/>
    <mergeCell ref="I636:O636"/>
    <mergeCell ref="I637:O637"/>
    <mergeCell ref="I638:O638"/>
    <mergeCell ref="I639:O639"/>
    <mergeCell ref="I640:O640"/>
    <mergeCell ref="I641:O641"/>
    <mergeCell ref="I642:O642"/>
    <mergeCell ref="I643:O643"/>
    <mergeCell ref="I644:O644"/>
    <mergeCell ref="I645:O645"/>
    <mergeCell ref="I646:O646"/>
    <mergeCell ref="I647:O647"/>
    <mergeCell ref="I648:O648"/>
    <mergeCell ref="I649:O649"/>
    <mergeCell ref="I650:O650"/>
    <mergeCell ref="I651:O651"/>
    <mergeCell ref="I652:O652"/>
    <mergeCell ref="I653:O653"/>
    <mergeCell ref="I654:O654"/>
    <mergeCell ref="I655:O655"/>
    <mergeCell ref="I656:O656"/>
    <mergeCell ref="I657:O657"/>
    <mergeCell ref="I658:O658"/>
    <mergeCell ref="I659:O659"/>
    <mergeCell ref="I660:O660"/>
    <mergeCell ref="I661:O661"/>
    <mergeCell ref="I662:O662"/>
    <mergeCell ref="I663:O663"/>
    <mergeCell ref="I664:O664"/>
    <mergeCell ref="I665:O665"/>
    <mergeCell ref="I666:O666"/>
    <mergeCell ref="I667:O667"/>
    <mergeCell ref="I668:O668"/>
    <mergeCell ref="I669:O669"/>
    <mergeCell ref="I670:O670"/>
    <mergeCell ref="I671:O671"/>
    <mergeCell ref="I672:O672"/>
    <mergeCell ref="I673:O673"/>
    <mergeCell ref="I674:O674"/>
    <mergeCell ref="I675:O675"/>
    <mergeCell ref="I676:O676"/>
    <mergeCell ref="I677:O677"/>
    <mergeCell ref="I678:O678"/>
    <mergeCell ref="I679:O679"/>
    <mergeCell ref="I680:O680"/>
    <mergeCell ref="I681:O681"/>
    <mergeCell ref="I682:O682"/>
    <mergeCell ref="I683:O683"/>
    <mergeCell ref="I684:O684"/>
    <mergeCell ref="I685:O685"/>
    <mergeCell ref="I686:O686"/>
    <mergeCell ref="I687:O687"/>
    <mergeCell ref="I688:O688"/>
    <mergeCell ref="I689:O689"/>
    <mergeCell ref="I690:O690"/>
    <mergeCell ref="I691:O691"/>
    <mergeCell ref="I692:O692"/>
    <mergeCell ref="I693:O693"/>
    <mergeCell ref="I694:O694"/>
    <mergeCell ref="I695:O695"/>
    <mergeCell ref="I696:O696"/>
    <mergeCell ref="I697:O697"/>
    <mergeCell ref="I698:O698"/>
    <mergeCell ref="I699:O699"/>
    <mergeCell ref="I700:O700"/>
    <mergeCell ref="AH892:AN892"/>
    <mergeCell ref="AH893:AN893"/>
    <mergeCell ref="AH894:AN894"/>
    <mergeCell ref="AH895:AN895"/>
    <mergeCell ref="AH896:AN896"/>
    <mergeCell ref="AH897:AN897"/>
    <mergeCell ref="AH898:AN898"/>
    <mergeCell ref="AH899:AN899"/>
    <mergeCell ref="AH900:AN900"/>
    <mergeCell ref="AH901:AN901"/>
    <mergeCell ref="AH902:AN902"/>
    <mergeCell ref="AH903:AN903"/>
    <mergeCell ref="AH904:AN904"/>
    <mergeCell ref="AH905:AN905"/>
    <mergeCell ref="AH906:AN906"/>
    <mergeCell ref="AH907:AN907"/>
    <mergeCell ref="AH908:AN908"/>
    <mergeCell ref="AH909:AN909"/>
    <mergeCell ref="AH910:AN910"/>
    <mergeCell ref="AH911:AN911"/>
    <mergeCell ref="AH912:AN912"/>
    <mergeCell ref="AH913:AN913"/>
    <mergeCell ref="AH914:AN914"/>
    <mergeCell ref="AH915:AN915"/>
    <mergeCell ref="AH916:AN916"/>
    <mergeCell ref="AH917:AN917"/>
    <mergeCell ref="AH918:AN918"/>
    <mergeCell ref="AH919:AN919"/>
    <mergeCell ref="AH920:AN920"/>
    <mergeCell ref="AH921:AN921"/>
    <mergeCell ref="AH922:AN922"/>
    <mergeCell ref="AH923:AN923"/>
    <mergeCell ref="AH924:AN924"/>
    <mergeCell ref="AH925:AN925"/>
    <mergeCell ref="AH926:AN926"/>
    <mergeCell ref="AH934:AN934"/>
    <mergeCell ref="AH935:AN935"/>
    <mergeCell ref="AH936:AN936"/>
    <mergeCell ref="AH937:AN937"/>
    <mergeCell ref="AH927:AN927"/>
    <mergeCell ref="AH928:AN928"/>
    <mergeCell ref="AH929:AN929"/>
    <mergeCell ref="AH930:AN930"/>
    <mergeCell ref="AH931:AN931"/>
    <mergeCell ref="AH932:AN932"/>
    <mergeCell ref="AH933:AN933"/>
    <mergeCell ref="AH843:AN843"/>
    <mergeCell ref="AH844:AN844"/>
    <mergeCell ref="AH845:AN845"/>
    <mergeCell ref="AH846:AN846"/>
    <mergeCell ref="AH847:AN847"/>
    <mergeCell ref="AH848:AN848"/>
    <mergeCell ref="AH849:AN849"/>
    <mergeCell ref="AH850:AN850"/>
    <mergeCell ref="AH851:AN851"/>
    <mergeCell ref="AH852:AN852"/>
    <mergeCell ref="AH853:AN853"/>
    <mergeCell ref="AH854:AN854"/>
    <mergeCell ref="AH855:AN855"/>
    <mergeCell ref="AH856:AN856"/>
    <mergeCell ref="AH857:AN857"/>
    <mergeCell ref="AH858:AN858"/>
    <mergeCell ref="AH859:AN859"/>
    <mergeCell ref="AH860:AN860"/>
    <mergeCell ref="AH861:AN861"/>
    <mergeCell ref="AH862:AN862"/>
    <mergeCell ref="AH863:AN863"/>
    <mergeCell ref="AH864:AN864"/>
    <mergeCell ref="AH865:AN865"/>
    <mergeCell ref="AH866:AN866"/>
    <mergeCell ref="AH867:AN867"/>
    <mergeCell ref="AH868:AN868"/>
    <mergeCell ref="AH869:AN869"/>
    <mergeCell ref="AH870:AN870"/>
    <mergeCell ref="AH871:AN871"/>
    <mergeCell ref="AH872:AN872"/>
    <mergeCell ref="AH873:AN873"/>
    <mergeCell ref="AH874:AN874"/>
    <mergeCell ref="AH875:AN875"/>
    <mergeCell ref="AH876:AN876"/>
    <mergeCell ref="AH877:AN877"/>
    <mergeCell ref="AH878:AN878"/>
    <mergeCell ref="AH879:AN879"/>
    <mergeCell ref="AH880:AN880"/>
    <mergeCell ref="AH881:AN881"/>
    <mergeCell ref="AH882:AN882"/>
    <mergeCell ref="AH883:AN883"/>
    <mergeCell ref="AH884:AN884"/>
    <mergeCell ref="AH885:AN885"/>
    <mergeCell ref="AH886:AN886"/>
    <mergeCell ref="AH887:AN887"/>
    <mergeCell ref="AH888:AN888"/>
    <mergeCell ref="AH889:AN889"/>
    <mergeCell ref="AH890:AN890"/>
    <mergeCell ref="AH891:AN891"/>
    <mergeCell ref="AH500:AN500"/>
    <mergeCell ref="AH501:AN501"/>
    <mergeCell ref="AH502:AN502"/>
    <mergeCell ref="AH503:AN503"/>
    <mergeCell ref="AH504:AN504"/>
    <mergeCell ref="AH505:AN505"/>
    <mergeCell ref="AH506:AN506"/>
    <mergeCell ref="AH507:AN507"/>
    <mergeCell ref="AH508:AN508"/>
    <mergeCell ref="AH509:AN509"/>
    <mergeCell ref="AH510:AN510"/>
    <mergeCell ref="AH511:AN511"/>
    <mergeCell ref="AH512:AN512"/>
    <mergeCell ref="AH513:AN513"/>
    <mergeCell ref="AH514:AN514"/>
    <mergeCell ref="AH515:AN515"/>
    <mergeCell ref="AH516:AN516"/>
    <mergeCell ref="AH517:AN517"/>
    <mergeCell ref="AH518:AN518"/>
    <mergeCell ref="AH519:AN519"/>
    <mergeCell ref="AH520:AN520"/>
    <mergeCell ref="AH521:AN521"/>
    <mergeCell ref="AH522:AN522"/>
    <mergeCell ref="AH523:AN523"/>
    <mergeCell ref="AH524:AN524"/>
    <mergeCell ref="AH525:AN525"/>
    <mergeCell ref="AH526:AN526"/>
    <mergeCell ref="AH527:AN527"/>
    <mergeCell ref="AH528:AN528"/>
    <mergeCell ref="AH529:AN529"/>
    <mergeCell ref="AH530:AN530"/>
    <mergeCell ref="AH531:AN531"/>
    <mergeCell ref="AH532:AN532"/>
    <mergeCell ref="AH533:AN533"/>
    <mergeCell ref="AH534:AN534"/>
    <mergeCell ref="AH535:AN535"/>
    <mergeCell ref="AH536:AN536"/>
    <mergeCell ref="AH537:AN537"/>
    <mergeCell ref="AH538:AN538"/>
    <mergeCell ref="AH539:AN539"/>
    <mergeCell ref="AH540:AN540"/>
    <mergeCell ref="AH541:AN541"/>
    <mergeCell ref="AH542:AN542"/>
    <mergeCell ref="AH543:AN543"/>
    <mergeCell ref="AH544:AN544"/>
    <mergeCell ref="AH545:AN545"/>
    <mergeCell ref="AH546:AN546"/>
    <mergeCell ref="AH547:AN547"/>
    <mergeCell ref="AH548:AN548"/>
    <mergeCell ref="AH549:AN549"/>
    <mergeCell ref="AH550:AN550"/>
    <mergeCell ref="AH551:AN551"/>
    <mergeCell ref="AH552:AN552"/>
    <mergeCell ref="AH553:AN553"/>
    <mergeCell ref="AH554:AN554"/>
    <mergeCell ref="AH555:AN555"/>
    <mergeCell ref="AH556:AN556"/>
    <mergeCell ref="AH557:AN557"/>
    <mergeCell ref="AH558:AN558"/>
    <mergeCell ref="AH559:AN559"/>
    <mergeCell ref="AH560:AN560"/>
    <mergeCell ref="AH561:AN561"/>
    <mergeCell ref="AH562:AN562"/>
    <mergeCell ref="AH563:AN563"/>
    <mergeCell ref="AH564:AN564"/>
    <mergeCell ref="AH565:AN565"/>
    <mergeCell ref="AH566:AN566"/>
    <mergeCell ref="AH567:AN567"/>
    <mergeCell ref="AH568:AN568"/>
    <mergeCell ref="AH569:AN569"/>
    <mergeCell ref="AH570:AN570"/>
    <mergeCell ref="AH571:AN571"/>
    <mergeCell ref="AH572:AN572"/>
    <mergeCell ref="AH573:AN573"/>
    <mergeCell ref="AH574:AN574"/>
    <mergeCell ref="AH575:AN575"/>
    <mergeCell ref="AH576:AN576"/>
    <mergeCell ref="AH577:AN577"/>
    <mergeCell ref="AH578:AN578"/>
    <mergeCell ref="AH579:AN579"/>
    <mergeCell ref="AH580:AN580"/>
    <mergeCell ref="AH581:AN581"/>
    <mergeCell ref="AH582:AN582"/>
    <mergeCell ref="AH583:AN583"/>
    <mergeCell ref="AH584:AN584"/>
    <mergeCell ref="AH585:AN585"/>
    <mergeCell ref="AH586:AN586"/>
    <mergeCell ref="AH587:AN587"/>
    <mergeCell ref="AH588:AN588"/>
    <mergeCell ref="AH589:AN589"/>
    <mergeCell ref="AH590:AN590"/>
    <mergeCell ref="AH591:AN591"/>
    <mergeCell ref="AH592:AN592"/>
    <mergeCell ref="AH593:AN593"/>
    <mergeCell ref="AH594:AN594"/>
    <mergeCell ref="AH595:AN595"/>
    <mergeCell ref="AH596:AN596"/>
    <mergeCell ref="AH597:AN597"/>
    <mergeCell ref="AH598:AN598"/>
    <mergeCell ref="AH599:AN599"/>
    <mergeCell ref="AH600:AN600"/>
    <mergeCell ref="AH601:AN601"/>
    <mergeCell ref="AH602:AN602"/>
    <mergeCell ref="AH603:AN603"/>
    <mergeCell ref="AH604:AN604"/>
    <mergeCell ref="AH605:AN605"/>
    <mergeCell ref="AH606:AN606"/>
    <mergeCell ref="AH607:AN607"/>
    <mergeCell ref="AH608:AN608"/>
    <mergeCell ref="AH609:AN609"/>
    <mergeCell ref="AH610:AN610"/>
    <mergeCell ref="AH611:AN611"/>
    <mergeCell ref="AH612:AN612"/>
    <mergeCell ref="AH613:AN613"/>
    <mergeCell ref="AH614:AN614"/>
    <mergeCell ref="AH615:AN615"/>
    <mergeCell ref="AH616:AN616"/>
    <mergeCell ref="AH617:AN617"/>
    <mergeCell ref="AH618:AN618"/>
    <mergeCell ref="AH619:AN619"/>
    <mergeCell ref="AH620:AN620"/>
    <mergeCell ref="AH621:AN621"/>
    <mergeCell ref="AH622:AN622"/>
    <mergeCell ref="AH623:AN623"/>
    <mergeCell ref="AH624:AN624"/>
    <mergeCell ref="AH625:AN625"/>
    <mergeCell ref="AH626:AN626"/>
    <mergeCell ref="AH627:AN627"/>
    <mergeCell ref="AH628:AN628"/>
    <mergeCell ref="AH629:AN629"/>
    <mergeCell ref="AH630:AN630"/>
    <mergeCell ref="AH631:AN631"/>
    <mergeCell ref="AH632:AN632"/>
    <mergeCell ref="AH633:AN633"/>
    <mergeCell ref="AH634:AN634"/>
    <mergeCell ref="AH635:AN635"/>
    <mergeCell ref="AH636:AN636"/>
    <mergeCell ref="AH637:AN637"/>
    <mergeCell ref="AH638:AN638"/>
    <mergeCell ref="AH639:AN639"/>
    <mergeCell ref="AH640:AN640"/>
    <mergeCell ref="AH641:AN641"/>
    <mergeCell ref="AH642:AN642"/>
    <mergeCell ref="AH643:AN643"/>
    <mergeCell ref="AH644:AN644"/>
    <mergeCell ref="AH645:AN645"/>
    <mergeCell ref="AH646:AN646"/>
    <mergeCell ref="AH647:AN647"/>
    <mergeCell ref="AH648:AN648"/>
    <mergeCell ref="AH649:AN649"/>
    <mergeCell ref="AH650:AN650"/>
    <mergeCell ref="AH651:AN651"/>
    <mergeCell ref="AH652:AN652"/>
    <mergeCell ref="AH653:AN653"/>
    <mergeCell ref="AH654:AN654"/>
    <mergeCell ref="AH655:AN655"/>
    <mergeCell ref="AH656:AN656"/>
    <mergeCell ref="AH657:AN657"/>
    <mergeCell ref="AH658:AN658"/>
    <mergeCell ref="AH659:AN659"/>
    <mergeCell ref="AH660:AN660"/>
    <mergeCell ref="AH661:AN661"/>
    <mergeCell ref="AH662:AN662"/>
    <mergeCell ref="AH663:AN663"/>
    <mergeCell ref="AH664:AN664"/>
    <mergeCell ref="AH665:AN665"/>
    <mergeCell ref="AH666:AN666"/>
    <mergeCell ref="AH667:AN667"/>
    <mergeCell ref="AH668:AN668"/>
    <mergeCell ref="AH669:AN669"/>
    <mergeCell ref="AH670:AN670"/>
    <mergeCell ref="AH671:AN671"/>
    <mergeCell ref="AH672:AN672"/>
    <mergeCell ref="AH673:AN673"/>
    <mergeCell ref="AH674:AN674"/>
    <mergeCell ref="AH675:AN675"/>
    <mergeCell ref="AH676:AN676"/>
    <mergeCell ref="AH677:AN677"/>
    <mergeCell ref="AH678:AN678"/>
    <mergeCell ref="AH679:AN679"/>
    <mergeCell ref="AH680:AN680"/>
    <mergeCell ref="AH681:AN681"/>
    <mergeCell ref="AH682:AN682"/>
    <mergeCell ref="AH683:AN683"/>
    <mergeCell ref="AH684:AN684"/>
    <mergeCell ref="AH685:AN685"/>
    <mergeCell ref="AH686:AN686"/>
    <mergeCell ref="AH687:AN687"/>
    <mergeCell ref="AH688:AN688"/>
    <mergeCell ref="AH689:AN689"/>
    <mergeCell ref="AH690:AN690"/>
    <mergeCell ref="AH691:AN691"/>
    <mergeCell ref="AH692:AN692"/>
    <mergeCell ref="AH693:AN693"/>
    <mergeCell ref="AH694:AN694"/>
    <mergeCell ref="AH695:AN695"/>
    <mergeCell ref="AH696:AN696"/>
    <mergeCell ref="AH697:AN697"/>
    <mergeCell ref="AH698:AN698"/>
    <mergeCell ref="AH699:AN699"/>
    <mergeCell ref="AH700:AN700"/>
    <mergeCell ref="AH701:AN701"/>
    <mergeCell ref="AH702:AN702"/>
    <mergeCell ref="AH703:AN703"/>
    <mergeCell ref="AH704:AN704"/>
    <mergeCell ref="AH705:AN705"/>
    <mergeCell ref="AH706:AN706"/>
    <mergeCell ref="AH707:AN707"/>
    <mergeCell ref="AH708:AN708"/>
    <mergeCell ref="AH709:AN709"/>
    <mergeCell ref="AH710:AN710"/>
    <mergeCell ref="AH711:AN711"/>
    <mergeCell ref="AH712:AN712"/>
    <mergeCell ref="AH713:AN713"/>
    <mergeCell ref="AH714:AN714"/>
    <mergeCell ref="AH715:AN715"/>
    <mergeCell ref="AH716:AN716"/>
    <mergeCell ref="AH717:AN717"/>
    <mergeCell ref="AH718:AN718"/>
    <mergeCell ref="AH719:AN719"/>
    <mergeCell ref="AH720:AN720"/>
    <mergeCell ref="AH721:AN721"/>
    <mergeCell ref="AH722:AN722"/>
    <mergeCell ref="AH723:AN723"/>
    <mergeCell ref="AH724:AN724"/>
    <mergeCell ref="AH725:AN725"/>
    <mergeCell ref="AH726:AN726"/>
    <mergeCell ref="AH727:AN727"/>
    <mergeCell ref="AH728:AN728"/>
    <mergeCell ref="AH729:AN729"/>
    <mergeCell ref="AH730:AN730"/>
    <mergeCell ref="AH731:AN731"/>
    <mergeCell ref="AH732:AN732"/>
    <mergeCell ref="AH733:AN733"/>
    <mergeCell ref="AH734:AN734"/>
    <mergeCell ref="AH735:AN735"/>
    <mergeCell ref="AH736:AN736"/>
    <mergeCell ref="AH737:AN737"/>
    <mergeCell ref="AH738:AN738"/>
    <mergeCell ref="AH739:AN739"/>
    <mergeCell ref="AH740:AN740"/>
    <mergeCell ref="AH741:AN741"/>
    <mergeCell ref="AH742:AN742"/>
    <mergeCell ref="AH743:AN743"/>
    <mergeCell ref="AH744:AN744"/>
    <mergeCell ref="AH745:AN745"/>
    <mergeCell ref="AH746:AN746"/>
    <mergeCell ref="AH747:AN747"/>
    <mergeCell ref="AH748:AN748"/>
    <mergeCell ref="AH749:AN749"/>
    <mergeCell ref="AH750:AN750"/>
    <mergeCell ref="AH751:AN751"/>
    <mergeCell ref="AH752:AN752"/>
    <mergeCell ref="AH753:AN753"/>
    <mergeCell ref="AH754:AN754"/>
    <mergeCell ref="AH755:AN755"/>
    <mergeCell ref="AH756:AN756"/>
    <mergeCell ref="AH757:AN757"/>
    <mergeCell ref="AH758:AN758"/>
    <mergeCell ref="AH759:AN759"/>
    <mergeCell ref="AH760:AN760"/>
    <mergeCell ref="AH761:AN761"/>
    <mergeCell ref="AH762:AN762"/>
    <mergeCell ref="AH763:AN763"/>
    <mergeCell ref="AH764:AN764"/>
    <mergeCell ref="AH765:AN765"/>
    <mergeCell ref="AH766:AN766"/>
    <mergeCell ref="AH767:AN767"/>
    <mergeCell ref="AH768:AN768"/>
    <mergeCell ref="AH769:AN769"/>
    <mergeCell ref="AH770:AN770"/>
    <mergeCell ref="AH771:AN771"/>
    <mergeCell ref="AH772:AN772"/>
    <mergeCell ref="AH773:AN773"/>
    <mergeCell ref="AH774:AN774"/>
    <mergeCell ref="AH775:AN775"/>
    <mergeCell ref="AH776:AN776"/>
    <mergeCell ref="AH777:AN777"/>
    <mergeCell ref="AH778:AN778"/>
    <mergeCell ref="AH779:AN779"/>
    <mergeCell ref="AH780:AN780"/>
    <mergeCell ref="AH781:AN781"/>
    <mergeCell ref="AH782:AN782"/>
    <mergeCell ref="AH783:AN783"/>
    <mergeCell ref="AH784:AN784"/>
    <mergeCell ref="AH785:AN785"/>
    <mergeCell ref="AH786:AN786"/>
    <mergeCell ref="AH787:AN787"/>
    <mergeCell ref="AH788:AN788"/>
    <mergeCell ref="AH789:AN789"/>
    <mergeCell ref="AH790:AN790"/>
    <mergeCell ref="AH791:AN791"/>
    <mergeCell ref="AH792:AN792"/>
    <mergeCell ref="AH793:AN793"/>
    <mergeCell ref="AH794:AN794"/>
    <mergeCell ref="AH795:AN795"/>
    <mergeCell ref="AH796:AN796"/>
    <mergeCell ref="AH797:AN797"/>
    <mergeCell ref="AH798:AN798"/>
    <mergeCell ref="AH799:AN799"/>
    <mergeCell ref="AH800:AN800"/>
    <mergeCell ref="AH801:AN801"/>
    <mergeCell ref="AH802:AN802"/>
    <mergeCell ref="AH803:AN803"/>
    <mergeCell ref="AH804:AN804"/>
    <mergeCell ref="AH805:AN805"/>
    <mergeCell ref="AH806:AN806"/>
    <mergeCell ref="AH807:AN807"/>
    <mergeCell ref="AH808:AN808"/>
    <mergeCell ref="AH809:AN809"/>
    <mergeCell ref="AH810:AN810"/>
    <mergeCell ref="AH811:AN811"/>
    <mergeCell ref="AH812:AN812"/>
    <mergeCell ref="AH813:AN813"/>
    <mergeCell ref="AH814:AN814"/>
    <mergeCell ref="AH815:AN815"/>
    <mergeCell ref="AH816:AN816"/>
    <mergeCell ref="AH817:AN817"/>
    <mergeCell ref="AH818:AN818"/>
    <mergeCell ref="AH819:AN819"/>
    <mergeCell ref="AH820:AN820"/>
    <mergeCell ref="AH821:AN821"/>
    <mergeCell ref="AH822:AN822"/>
    <mergeCell ref="AH823:AN823"/>
    <mergeCell ref="AH824:AN824"/>
    <mergeCell ref="AH825:AN825"/>
    <mergeCell ref="AH826:AN826"/>
    <mergeCell ref="AH827:AN827"/>
    <mergeCell ref="AH828:AN828"/>
    <mergeCell ref="AH829:AN829"/>
    <mergeCell ref="AH830:AN830"/>
    <mergeCell ref="AH831:AN831"/>
    <mergeCell ref="AH832:AN832"/>
    <mergeCell ref="AH833:AN833"/>
    <mergeCell ref="AH834:AN834"/>
    <mergeCell ref="AH835:AN835"/>
    <mergeCell ref="AH836:AN836"/>
    <mergeCell ref="AH837:AN837"/>
    <mergeCell ref="AH838:AN838"/>
    <mergeCell ref="AH839:AN839"/>
    <mergeCell ref="AH840:AN840"/>
    <mergeCell ref="AH841:AN841"/>
    <mergeCell ref="AH842:AN842"/>
    <mergeCell ref="I701:O701"/>
    <mergeCell ref="I702:O702"/>
    <mergeCell ref="I703:O703"/>
    <mergeCell ref="I704:O704"/>
    <mergeCell ref="I705:O705"/>
    <mergeCell ref="I706:O706"/>
    <mergeCell ref="I707:O707"/>
    <mergeCell ref="I708:O708"/>
    <mergeCell ref="I709:O709"/>
    <mergeCell ref="I710:O710"/>
    <mergeCell ref="I711:O711"/>
    <mergeCell ref="I712:O712"/>
    <mergeCell ref="I713:O713"/>
    <mergeCell ref="I714:O714"/>
    <mergeCell ref="I715:O715"/>
    <mergeCell ref="I716:O716"/>
    <mergeCell ref="I717:O717"/>
    <mergeCell ref="I718:O718"/>
    <mergeCell ref="I719:O719"/>
    <mergeCell ref="I720:O720"/>
    <mergeCell ref="I721:O721"/>
    <mergeCell ref="I722:O722"/>
    <mergeCell ref="I723:O723"/>
    <mergeCell ref="I724:O724"/>
    <mergeCell ref="I725:O725"/>
    <mergeCell ref="I726:O726"/>
    <mergeCell ref="I727:O727"/>
    <mergeCell ref="I728:O728"/>
    <mergeCell ref="I729:O729"/>
    <mergeCell ref="I730:O730"/>
    <mergeCell ref="I731:O731"/>
    <mergeCell ref="I732:O732"/>
    <mergeCell ref="I733:O733"/>
    <mergeCell ref="I734:O734"/>
    <mergeCell ref="I735:O735"/>
    <mergeCell ref="I736:O736"/>
    <mergeCell ref="I737:O737"/>
    <mergeCell ref="I738:O738"/>
    <mergeCell ref="I739:O739"/>
    <mergeCell ref="I740:O740"/>
    <mergeCell ref="I741:O741"/>
    <mergeCell ref="I742:O742"/>
    <mergeCell ref="I743:O743"/>
    <mergeCell ref="I744:O744"/>
    <mergeCell ref="I745:O745"/>
    <mergeCell ref="I746:O746"/>
    <mergeCell ref="I747:O747"/>
    <mergeCell ref="I748:O748"/>
    <mergeCell ref="I749:O749"/>
    <mergeCell ref="Y770:AE770"/>
    <mergeCell ref="Y771:AE771"/>
    <mergeCell ref="Y763:AE763"/>
    <mergeCell ref="Y764:AE764"/>
    <mergeCell ref="Y765:AE765"/>
    <mergeCell ref="Y766:AE766"/>
    <mergeCell ref="Y767:AE767"/>
    <mergeCell ref="Y768:AE768"/>
    <mergeCell ref="Y769:AE769"/>
    <mergeCell ref="Q773:W773"/>
    <mergeCell ref="Q774:W774"/>
    <mergeCell ref="Q775:W775"/>
    <mergeCell ref="Q768:W768"/>
    <mergeCell ref="Q769:W769"/>
    <mergeCell ref="Q770:W770"/>
    <mergeCell ref="Q771:W771"/>
    <mergeCell ref="Q772:W772"/>
    <mergeCell ref="Y772:AE772"/>
    <mergeCell ref="Y773:AE773"/>
    <mergeCell ref="Q778:W778"/>
    <mergeCell ref="Q779:W779"/>
    <mergeCell ref="Y774:AE774"/>
    <mergeCell ref="Y775:AE775"/>
    <mergeCell ref="Q776:W776"/>
    <mergeCell ref="Y776:AE776"/>
    <mergeCell ref="Q777:W777"/>
    <mergeCell ref="Y777:AE777"/>
    <mergeCell ref="Y778:AE778"/>
    <mergeCell ref="Y779:AE779"/>
    <mergeCell ref="Q783:W783"/>
    <mergeCell ref="Q784:W784"/>
    <mergeCell ref="I781:O781"/>
    <mergeCell ref="I782:O782"/>
    <mergeCell ref="Q782:W782"/>
    <mergeCell ref="Y782:AE782"/>
    <mergeCell ref="I783:O783"/>
    <mergeCell ref="Y783:AE783"/>
    <mergeCell ref="Y784:AE784"/>
    <mergeCell ref="Q786:W786"/>
    <mergeCell ref="Q787:W787"/>
    <mergeCell ref="I784:O784"/>
    <mergeCell ref="I785:O785"/>
    <mergeCell ref="Q785:W785"/>
    <mergeCell ref="Y785:AE785"/>
    <mergeCell ref="I786:O786"/>
    <mergeCell ref="Y786:AE786"/>
    <mergeCell ref="Y787:AE787"/>
    <mergeCell ref="Q789:W789"/>
    <mergeCell ref="Q790:W790"/>
    <mergeCell ref="I787:O787"/>
    <mergeCell ref="I788:O788"/>
    <mergeCell ref="Q788:W788"/>
    <mergeCell ref="Y788:AE788"/>
    <mergeCell ref="I789:O789"/>
    <mergeCell ref="Y789:AE789"/>
    <mergeCell ref="Y790:AE790"/>
    <mergeCell ref="Q792:W792"/>
    <mergeCell ref="Q793:W793"/>
    <mergeCell ref="I790:O790"/>
    <mergeCell ref="I791:O791"/>
    <mergeCell ref="Q791:W791"/>
    <mergeCell ref="Y791:AE791"/>
    <mergeCell ref="I792:O792"/>
    <mergeCell ref="Y792:AE792"/>
    <mergeCell ref="Y793:AE793"/>
    <mergeCell ref="Q795:W795"/>
    <mergeCell ref="Q796:W796"/>
    <mergeCell ref="I793:O793"/>
    <mergeCell ref="I794:O794"/>
    <mergeCell ref="Q794:W794"/>
    <mergeCell ref="Y794:AE794"/>
    <mergeCell ref="I795:O795"/>
    <mergeCell ref="Y795:AE795"/>
    <mergeCell ref="Y796:AE796"/>
    <mergeCell ref="Q798:W798"/>
    <mergeCell ref="Q799:W799"/>
    <mergeCell ref="I796:O796"/>
    <mergeCell ref="I797:O797"/>
    <mergeCell ref="Q797:W797"/>
    <mergeCell ref="Y797:AE797"/>
    <mergeCell ref="I798:O798"/>
    <mergeCell ref="Y798:AE798"/>
    <mergeCell ref="Y799:AE799"/>
    <mergeCell ref="Q801:W801"/>
    <mergeCell ref="Q802:W802"/>
    <mergeCell ref="I799:O799"/>
    <mergeCell ref="I800:O800"/>
    <mergeCell ref="Q800:W800"/>
    <mergeCell ref="Y800:AE800"/>
    <mergeCell ref="I801:O801"/>
    <mergeCell ref="Y801:AE801"/>
    <mergeCell ref="Y802:AE802"/>
    <mergeCell ref="Q804:W804"/>
    <mergeCell ref="Q805:W805"/>
    <mergeCell ref="I802:O802"/>
    <mergeCell ref="I803:O803"/>
    <mergeCell ref="Q803:W803"/>
    <mergeCell ref="Y803:AE803"/>
    <mergeCell ref="I804:O804"/>
    <mergeCell ref="Y804:AE804"/>
    <mergeCell ref="Y805:AE805"/>
    <mergeCell ref="Q807:W807"/>
    <mergeCell ref="Q808:W808"/>
    <mergeCell ref="I805:O805"/>
    <mergeCell ref="I806:O806"/>
    <mergeCell ref="Q806:W806"/>
    <mergeCell ref="Y806:AE806"/>
    <mergeCell ref="I807:O807"/>
    <mergeCell ref="Y807:AE807"/>
    <mergeCell ref="Y808:AE808"/>
    <mergeCell ref="Q810:W810"/>
    <mergeCell ref="Q811:W811"/>
    <mergeCell ref="I808:O808"/>
    <mergeCell ref="I809:O809"/>
    <mergeCell ref="Q809:W809"/>
    <mergeCell ref="Y809:AE809"/>
    <mergeCell ref="I810:O810"/>
    <mergeCell ref="Y810:AE810"/>
    <mergeCell ref="Y811:AE811"/>
    <mergeCell ref="Q813:W813"/>
    <mergeCell ref="Q814:W814"/>
    <mergeCell ref="I811:O811"/>
    <mergeCell ref="I812:O812"/>
    <mergeCell ref="Q812:W812"/>
    <mergeCell ref="Y812:AE812"/>
    <mergeCell ref="I813:O813"/>
    <mergeCell ref="Y813:AE813"/>
    <mergeCell ref="Y814:AE814"/>
    <mergeCell ref="Q816:W816"/>
    <mergeCell ref="Q817:W817"/>
    <mergeCell ref="I814:O814"/>
    <mergeCell ref="I815:O815"/>
    <mergeCell ref="Q815:W815"/>
    <mergeCell ref="Y815:AE815"/>
    <mergeCell ref="I816:O816"/>
    <mergeCell ref="Y816:AE816"/>
    <mergeCell ref="Y817:AE817"/>
    <mergeCell ref="Q819:W819"/>
    <mergeCell ref="Q820:W820"/>
    <mergeCell ref="I817:O817"/>
    <mergeCell ref="I818:O818"/>
    <mergeCell ref="Q818:W818"/>
    <mergeCell ref="Y818:AE818"/>
    <mergeCell ref="I819:O819"/>
    <mergeCell ref="Y819:AE819"/>
    <mergeCell ref="Y820:AE820"/>
    <mergeCell ref="Q822:W822"/>
    <mergeCell ref="Q823:W823"/>
    <mergeCell ref="I820:O820"/>
    <mergeCell ref="I821:O821"/>
    <mergeCell ref="Q821:W821"/>
    <mergeCell ref="Y821:AE821"/>
    <mergeCell ref="I822:O822"/>
    <mergeCell ref="Y822:AE822"/>
    <mergeCell ref="Y823:AE823"/>
    <mergeCell ref="Q825:W825"/>
    <mergeCell ref="Q826:W826"/>
    <mergeCell ref="I823:O823"/>
    <mergeCell ref="I824:O824"/>
    <mergeCell ref="Q824:W824"/>
    <mergeCell ref="Y824:AE824"/>
    <mergeCell ref="I825:O825"/>
    <mergeCell ref="Y825:AE825"/>
    <mergeCell ref="Y826:AE826"/>
    <mergeCell ref="Q828:W828"/>
    <mergeCell ref="Q829:W829"/>
    <mergeCell ref="I826:O826"/>
    <mergeCell ref="I827:O827"/>
    <mergeCell ref="Q827:W827"/>
    <mergeCell ref="Y827:AE827"/>
    <mergeCell ref="I828:O828"/>
    <mergeCell ref="Y828:AE828"/>
    <mergeCell ref="Y829:AE829"/>
    <mergeCell ref="Q831:W831"/>
    <mergeCell ref="Q832:W832"/>
    <mergeCell ref="I829:O829"/>
    <mergeCell ref="I830:O830"/>
    <mergeCell ref="Q830:W830"/>
    <mergeCell ref="Y830:AE830"/>
    <mergeCell ref="I831:O831"/>
    <mergeCell ref="Y831:AE831"/>
    <mergeCell ref="Y832:AE832"/>
    <mergeCell ref="Q834:W834"/>
    <mergeCell ref="Q835:W835"/>
    <mergeCell ref="I832:O832"/>
    <mergeCell ref="I833:O833"/>
    <mergeCell ref="Q833:W833"/>
    <mergeCell ref="Y833:AE833"/>
    <mergeCell ref="I834:O834"/>
    <mergeCell ref="Y834:AE834"/>
    <mergeCell ref="Y835:AE835"/>
    <mergeCell ref="Q837:W837"/>
    <mergeCell ref="Q838:W838"/>
    <mergeCell ref="I835:O835"/>
    <mergeCell ref="I836:O836"/>
    <mergeCell ref="Q836:W836"/>
    <mergeCell ref="Y836:AE836"/>
    <mergeCell ref="I837:O837"/>
    <mergeCell ref="Y837:AE837"/>
    <mergeCell ref="Y838:AE838"/>
    <mergeCell ref="Q840:W840"/>
    <mergeCell ref="Q841:W841"/>
    <mergeCell ref="I838:O838"/>
    <mergeCell ref="I839:O839"/>
    <mergeCell ref="Q839:W839"/>
    <mergeCell ref="Y839:AE839"/>
    <mergeCell ref="I840:O840"/>
    <mergeCell ref="Y840:AE840"/>
    <mergeCell ref="Y841:AE841"/>
    <mergeCell ref="Q843:W843"/>
    <mergeCell ref="Q844:W844"/>
    <mergeCell ref="I841:O841"/>
    <mergeCell ref="I842:O842"/>
    <mergeCell ref="Q842:W842"/>
    <mergeCell ref="Y842:AE842"/>
    <mergeCell ref="I843:O843"/>
    <mergeCell ref="Y843:AE843"/>
    <mergeCell ref="Y844:AE844"/>
    <mergeCell ref="Q846:W846"/>
    <mergeCell ref="Q847:W847"/>
    <mergeCell ref="I844:O844"/>
    <mergeCell ref="I845:O845"/>
    <mergeCell ref="Q845:W845"/>
    <mergeCell ref="Y845:AE845"/>
    <mergeCell ref="I846:O846"/>
    <mergeCell ref="Y846:AE846"/>
    <mergeCell ref="Y847:AE847"/>
    <mergeCell ref="Q849:W849"/>
    <mergeCell ref="Q850:W850"/>
    <mergeCell ref="I847:O847"/>
    <mergeCell ref="I848:O848"/>
    <mergeCell ref="Q848:W848"/>
    <mergeCell ref="Y848:AE848"/>
    <mergeCell ref="I849:O849"/>
    <mergeCell ref="Y849:AE849"/>
    <mergeCell ref="Y850:AE850"/>
    <mergeCell ref="Q852:W852"/>
    <mergeCell ref="Q853:W853"/>
    <mergeCell ref="I850:O850"/>
    <mergeCell ref="I851:O851"/>
    <mergeCell ref="Q851:W851"/>
    <mergeCell ref="Y851:AE851"/>
    <mergeCell ref="I852:O852"/>
    <mergeCell ref="Y852:AE852"/>
    <mergeCell ref="Y853:AE853"/>
    <mergeCell ref="Q855:W855"/>
    <mergeCell ref="Q856:W856"/>
    <mergeCell ref="I853:O853"/>
    <mergeCell ref="I854:O854"/>
    <mergeCell ref="Q854:W854"/>
    <mergeCell ref="Y854:AE854"/>
    <mergeCell ref="I855:O855"/>
    <mergeCell ref="Y855:AE855"/>
    <mergeCell ref="Y856:AE856"/>
    <mergeCell ref="Q858:W858"/>
    <mergeCell ref="Q859:W859"/>
    <mergeCell ref="I856:O856"/>
    <mergeCell ref="I857:O857"/>
    <mergeCell ref="Q857:W857"/>
    <mergeCell ref="Y857:AE857"/>
    <mergeCell ref="I858:O858"/>
    <mergeCell ref="Y858:AE858"/>
    <mergeCell ref="Y859:AE859"/>
    <mergeCell ref="Q861:W861"/>
    <mergeCell ref="Q862:W862"/>
    <mergeCell ref="I859:O859"/>
    <mergeCell ref="I860:O860"/>
    <mergeCell ref="Q860:W860"/>
    <mergeCell ref="Y860:AE860"/>
    <mergeCell ref="I861:O861"/>
    <mergeCell ref="Y861:AE861"/>
    <mergeCell ref="Y862:AE862"/>
    <mergeCell ref="Q864:W864"/>
    <mergeCell ref="Q865:W865"/>
    <mergeCell ref="I862:O862"/>
    <mergeCell ref="I863:O863"/>
    <mergeCell ref="Q863:W863"/>
    <mergeCell ref="Y863:AE863"/>
    <mergeCell ref="I864:O864"/>
    <mergeCell ref="Y864:AE864"/>
    <mergeCell ref="Y865:AE865"/>
    <mergeCell ref="Q867:W867"/>
    <mergeCell ref="Q868:W868"/>
    <mergeCell ref="I865:O865"/>
    <mergeCell ref="I866:O866"/>
    <mergeCell ref="Q866:W866"/>
    <mergeCell ref="Y866:AE866"/>
    <mergeCell ref="I867:O867"/>
    <mergeCell ref="Y867:AE867"/>
    <mergeCell ref="Y868:AE868"/>
    <mergeCell ref="Q870:W870"/>
    <mergeCell ref="Q871:W871"/>
    <mergeCell ref="I868:O868"/>
    <mergeCell ref="I869:O869"/>
    <mergeCell ref="Q869:W869"/>
    <mergeCell ref="Y869:AE869"/>
    <mergeCell ref="I870:O870"/>
    <mergeCell ref="Y870:AE870"/>
    <mergeCell ref="Y871:AE871"/>
    <mergeCell ref="Q873:W873"/>
    <mergeCell ref="Q874:W874"/>
    <mergeCell ref="I871:O871"/>
    <mergeCell ref="I872:O872"/>
    <mergeCell ref="Q872:W872"/>
    <mergeCell ref="Y872:AE872"/>
    <mergeCell ref="I873:O873"/>
    <mergeCell ref="Y873:AE873"/>
    <mergeCell ref="Y874:AE874"/>
    <mergeCell ref="Q876:W876"/>
    <mergeCell ref="Q877:W877"/>
    <mergeCell ref="I874:O874"/>
    <mergeCell ref="I875:O875"/>
    <mergeCell ref="Q875:W875"/>
    <mergeCell ref="Y875:AE875"/>
    <mergeCell ref="I876:O876"/>
    <mergeCell ref="Y876:AE876"/>
    <mergeCell ref="Y877:AE877"/>
    <mergeCell ref="Q879:W879"/>
    <mergeCell ref="Q880:W880"/>
    <mergeCell ref="I877:O877"/>
    <mergeCell ref="I878:O878"/>
    <mergeCell ref="Q878:W878"/>
    <mergeCell ref="Y878:AE878"/>
    <mergeCell ref="I879:O879"/>
    <mergeCell ref="Y879:AE879"/>
    <mergeCell ref="Y880:AE880"/>
    <mergeCell ref="Q882:W882"/>
    <mergeCell ref="Q883:W883"/>
    <mergeCell ref="I880:O880"/>
    <mergeCell ref="I881:O881"/>
    <mergeCell ref="Q881:W881"/>
    <mergeCell ref="Y881:AE881"/>
    <mergeCell ref="I882:O882"/>
    <mergeCell ref="Y882:AE882"/>
    <mergeCell ref="Y883:AE883"/>
    <mergeCell ref="Q885:W885"/>
    <mergeCell ref="Q886:W886"/>
    <mergeCell ref="I883:O883"/>
    <mergeCell ref="I884:O884"/>
    <mergeCell ref="Q884:W884"/>
    <mergeCell ref="Y884:AE884"/>
    <mergeCell ref="I885:O885"/>
    <mergeCell ref="Y885:AE885"/>
    <mergeCell ref="Y886:AE886"/>
    <mergeCell ref="Q888:W888"/>
    <mergeCell ref="Q889:W889"/>
    <mergeCell ref="I886:O886"/>
    <mergeCell ref="I887:O887"/>
    <mergeCell ref="Q887:W887"/>
    <mergeCell ref="Y887:AE887"/>
    <mergeCell ref="I888:O888"/>
    <mergeCell ref="Y888:AE888"/>
    <mergeCell ref="Y889:AE889"/>
    <mergeCell ref="Q891:W891"/>
    <mergeCell ref="Q892:W892"/>
    <mergeCell ref="I889:O889"/>
    <mergeCell ref="I890:O890"/>
    <mergeCell ref="Q890:W890"/>
    <mergeCell ref="Y890:AE890"/>
    <mergeCell ref="I891:O891"/>
    <mergeCell ref="Y891:AE891"/>
    <mergeCell ref="Y892:AE892"/>
    <mergeCell ref="Q894:W894"/>
    <mergeCell ref="Q895:W895"/>
    <mergeCell ref="I892:O892"/>
    <mergeCell ref="I893:O893"/>
    <mergeCell ref="Q893:W893"/>
    <mergeCell ref="Y893:AE893"/>
    <mergeCell ref="I894:O894"/>
    <mergeCell ref="Y894:AE894"/>
    <mergeCell ref="Y895:AE895"/>
    <mergeCell ref="Q897:W897"/>
    <mergeCell ref="Q898:W898"/>
    <mergeCell ref="I895:O895"/>
    <mergeCell ref="I896:O896"/>
    <mergeCell ref="Q896:W896"/>
    <mergeCell ref="Y896:AE896"/>
    <mergeCell ref="I897:O897"/>
    <mergeCell ref="Y897:AE897"/>
    <mergeCell ref="Y898:AE898"/>
    <mergeCell ref="Q900:W900"/>
    <mergeCell ref="Q901:W901"/>
    <mergeCell ref="I898:O898"/>
    <mergeCell ref="I899:O899"/>
    <mergeCell ref="Q899:W899"/>
    <mergeCell ref="Y899:AE899"/>
    <mergeCell ref="I900:O900"/>
    <mergeCell ref="Y900:AE900"/>
    <mergeCell ref="Y901:AE901"/>
    <mergeCell ref="Q903:W903"/>
    <mergeCell ref="Q904:W904"/>
    <mergeCell ref="I901:O901"/>
    <mergeCell ref="I902:O902"/>
    <mergeCell ref="Q902:W902"/>
    <mergeCell ref="Y902:AE902"/>
    <mergeCell ref="I903:O903"/>
    <mergeCell ref="Y903:AE903"/>
    <mergeCell ref="Y904:AE904"/>
    <mergeCell ref="Q906:W906"/>
    <mergeCell ref="Q907:W907"/>
    <mergeCell ref="I904:O904"/>
    <mergeCell ref="I905:O905"/>
    <mergeCell ref="Q905:W905"/>
    <mergeCell ref="Y905:AE905"/>
    <mergeCell ref="I906:O906"/>
    <mergeCell ref="Y906:AE906"/>
    <mergeCell ref="Y907:AE907"/>
    <mergeCell ref="Q909:W909"/>
    <mergeCell ref="Q910:W910"/>
    <mergeCell ref="I907:O907"/>
    <mergeCell ref="I908:O908"/>
    <mergeCell ref="Q908:W908"/>
    <mergeCell ref="Y908:AE908"/>
    <mergeCell ref="I909:O909"/>
    <mergeCell ref="Y909:AE909"/>
    <mergeCell ref="Y910:AE910"/>
    <mergeCell ref="Q912:W912"/>
    <mergeCell ref="Q913:W913"/>
    <mergeCell ref="I910:O910"/>
    <mergeCell ref="I911:O911"/>
    <mergeCell ref="Q911:W911"/>
    <mergeCell ref="Y911:AE911"/>
    <mergeCell ref="I912:O912"/>
    <mergeCell ref="Y912:AE912"/>
    <mergeCell ref="Y913:AE913"/>
    <mergeCell ref="Q915:W915"/>
    <mergeCell ref="Q916:W916"/>
    <mergeCell ref="I913:O913"/>
    <mergeCell ref="I914:O914"/>
    <mergeCell ref="Q914:W914"/>
    <mergeCell ref="Y914:AE914"/>
    <mergeCell ref="I915:O915"/>
    <mergeCell ref="Y915:AE915"/>
    <mergeCell ref="Y916:AE916"/>
    <mergeCell ref="I112:O112"/>
    <mergeCell ref="I113:O113"/>
    <mergeCell ref="I114:O114"/>
    <mergeCell ref="I106:O106"/>
    <mergeCell ref="I107:O107"/>
    <mergeCell ref="I108:O108"/>
    <mergeCell ref="I109:O109"/>
    <mergeCell ref="I110:O110"/>
    <mergeCell ref="I111:O111"/>
    <mergeCell ref="Q112:W112"/>
    <mergeCell ref="I64:O64"/>
    <mergeCell ref="I65:O65"/>
    <mergeCell ref="I66:O66"/>
    <mergeCell ref="I67:O67"/>
    <mergeCell ref="I68:O68"/>
    <mergeCell ref="I69:O69"/>
    <mergeCell ref="I70:O70"/>
    <mergeCell ref="I71:O71"/>
    <mergeCell ref="I72:O72"/>
    <mergeCell ref="I73:O73"/>
    <mergeCell ref="I74:O74"/>
    <mergeCell ref="I75:O75"/>
    <mergeCell ref="I76:O76"/>
    <mergeCell ref="I77:O77"/>
    <mergeCell ref="I78:O78"/>
    <mergeCell ref="I79:O79"/>
    <mergeCell ref="I80:O80"/>
    <mergeCell ref="I81:O81"/>
    <mergeCell ref="I82:O82"/>
    <mergeCell ref="I83:O83"/>
    <mergeCell ref="I84:O84"/>
    <mergeCell ref="I85:O85"/>
    <mergeCell ref="I86:O86"/>
    <mergeCell ref="I87:O87"/>
    <mergeCell ref="I88:O88"/>
    <mergeCell ref="I89:O89"/>
    <mergeCell ref="I90:O90"/>
    <mergeCell ref="I91:O91"/>
    <mergeCell ref="I92:O92"/>
    <mergeCell ref="I93:O93"/>
    <mergeCell ref="I94:O94"/>
    <mergeCell ref="I95:O95"/>
    <mergeCell ref="I96:O96"/>
    <mergeCell ref="I97:O97"/>
    <mergeCell ref="I98:O98"/>
    <mergeCell ref="I99:O99"/>
    <mergeCell ref="I100:O100"/>
    <mergeCell ref="I101:O101"/>
    <mergeCell ref="I102:O102"/>
    <mergeCell ref="I103:O103"/>
    <mergeCell ref="I104:O104"/>
    <mergeCell ref="I105:O105"/>
    <mergeCell ref="Q153:W153"/>
    <mergeCell ref="Q154:W154"/>
    <mergeCell ref="I122:O122"/>
    <mergeCell ref="I123:O123"/>
    <mergeCell ref="I124:O124"/>
    <mergeCell ref="Q118:W118"/>
    <mergeCell ref="Q119:W119"/>
    <mergeCell ref="I120:O120"/>
    <mergeCell ref="Q120:W120"/>
    <mergeCell ref="I121:O121"/>
    <mergeCell ref="Q121:W121"/>
    <mergeCell ref="Q122:W122"/>
    <mergeCell ref="I127:O127"/>
    <mergeCell ref="I128:O128"/>
    <mergeCell ref="I129:O129"/>
    <mergeCell ref="Q123:W123"/>
    <mergeCell ref="Q124:W124"/>
    <mergeCell ref="I125:O125"/>
    <mergeCell ref="Q125:W125"/>
    <mergeCell ref="I126:O126"/>
    <mergeCell ref="Q126:W126"/>
    <mergeCell ref="Q127:W127"/>
    <mergeCell ref="I132:O132"/>
    <mergeCell ref="I133:O133"/>
    <mergeCell ref="I134:O134"/>
    <mergeCell ref="Q128:W128"/>
    <mergeCell ref="Q129:W129"/>
    <mergeCell ref="I130:O130"/>
    <mergeCell ref="Q130:W130"/>
    <mergeCell ref="I131:O131"/>
    <mergeCell ref="Q131:W131"/>
    <mergeCell ref="Q132:W132"/>
    <mergeCell ref="I137:O137"/>
    <mergeCell ref="I138:O138"/>
    <mergeCell ref="I139:O139"/>
    <mergeCell ref="Q133:W133"/>
    <mergeCell ref="Q134:W134"/>
    <mergeCell ref="I135:O135"/>
    <mergeCell ref="Q135:W135"/>
    <mergeCell ref="I136:O136"/>
    <mergeCell ref="Q136:W136"/>
    <mergeCell ref="Q137:W137"/>
    <mergeCell ref="I142:O142"/>
    <mergeCell ref="I143:O143"/>
    <mergeCell ref="I144:O144"/>
    <mergeCell ref="Q138:W138"/>
    <mergeCell ref="Q139:W139"/>
    <mergeCell ref="I140:O140"/>
    <mergeCell ref="Q140:W140"/>
    <mergeCell ref="I141:O141"/>
    <mergeCell ref="Q141:W141"/>
    <mergeCell ref="Q142:W142"/>
    <mergeCell ref="I147:O147"/>
    <mergeCell ref="I148:O148"/>
    <mergeCell ref="I149:O149"/>
    <mergeCell ref="Q143:W143"/>
    <mergeCell ref="Q144:W144"/>
    <mergeCell ref="I145:O145"/>
    <mergeCell ref="Q145:W145"/>
    <mergeCell ref="I146:O146"/>
    <mergeCell ref="Q146:W146"/>
    <mergeCell ref="Q147:W147"/>
    <mergeCell ref="I152:O152"/>
    <mergeCell ref="I153:O153"/>
    <mergeCell ref="I154:O154"/>
    <mergeCell ref="Q148:W148"/>
    <mergeCell ref="Q149:W149"/>
    <mergeCell ref="I150:O150"/>
    <mergeCell ref="Q150:W150"/>
    <mergeCell ref="I151:O151"/>
    <mergeCell ref="Q151:W151"/>
    <mergeCell ref="Q152:W152"/>
    <mergeCell ref="Q113:W113"/>
    <mergeCell ref="Q114:W114"/>
    <mergeCell ref="I115:O115"/>
    <mergeCell ref="Q115:W115"/>
    <mergeCell ref="I116:O116"/>
    <mergeCell ref="Q116:W116"/>
    <mergeCell ref="Q117:W117"/>
    <mergeCell ref="Q156:W156"/>
    <mergeCell ref="Q157:W157"/>
    <mergeCell ref="I117:O117"/>
    <mergeCell ref="I118:O118"/>
    <mergeCell ref="I119:O119"/>
    <mergeCell ref="I155:O155"/>
    <mergeCell ref="Q155:W155"/>
    <mergeCell ref="I156:O156"/>
    <mergeCell ref="I157:O157"/>
    <mergeCell ref="I158:O158"/>
    <mergeCell ref="Q158:W158"/>
    <mergeCell ref="I159:O159"/>
    <mergeCell ref="Q159:W159"/>
    <mergeCell ref="I160:O160"/>
    <mergeCell ref="Q160:W160"/>
    <mergeCell ref="Q161:W161"/>
    <mergeCell ref="Y155:AE155"/>
    <mergeCell ref="Y156:AE156"/>
    <mergeCell ref="Y157:AE157"/>
    <mergeCell ref="Y158:AE158"/>
    <mergeCell ref="Y159:AE159"/>
    <mergeCell ref="Y160:AE160"/>
    <mergeCell ref="Y161:AE161"/>
    <mergeCell ref="Q162:W162"/>
    <mergeCell ref="Q163:W163"/>
    <mergeCell ref="Q164:W164"/>
    <mergeCell ref="Q165:W165"/>
    <mergeCell ref="Q166:W166"/>
    <mergeCell ref="Q167:W167"/>
    <mergeCell ref="Q168:W168"/>
    <mergeCell ref="Y174:AE174"/>
    <mergeCell ref="Y175:AE175"/>
    <mergeCell ref="Y197:AE197"/>
    <mergeCell ref="Y198:AE198"/>
    <mergeCell ref="Y199:AE199"/>
    <mergeCell ref="Y200:AE200"/>
    <mergeCell ref="Y201:AE201"/>
    <mergeCell ref="Y202:AE202"/>
    <mergeCell ref="Y203:AE203"/>
    <mergeCell ref="Y204:AE204"/>
    <mergeCell ref="Y205:AE205"/>
    <mergeCell ref="Y206:AE206"/>
    <mergeCell ref="Y207:AE207"/>
    <mergeCell ref="Y208:AE208"/>
    <mergeCell ref="Y209:AE209"/>
    <mergeCell ref="Y210:AE210"/>
    <mergeCell ref="Y211:AE211"/>
    <mergeCell ref="Y212:AE212"/>
    <mergeCell ref="Y213:AE213"/>
    <mergeCell ref="Y214:AE214"/>
    <mergeCell ref="Y215:AE215"/>
    <mergeCell ref="Y216:AE216"/>
    <mergeCell ref="Y217:AE217"/>
    <mergeCell ref="Y218:AE218"/>
    <mergeCell ref="Y219:AE219"/>
    <mergeCell ref="Y220:AE220"/>
    <mergeCell ref="Y221:AE221"/>
    <mergeCell ref="Y222:AE222"/>
    <mergeCell ref="Y223:AE223"/>
    <mergeCell ref="Y224:AE224"/>
    <mergeCell ref="Y225:AE225"/>
    <mergeCell ref="Y226:AE226"/>
    <mergeCell ref="Y227:AE227"/>
    <mergeCell ref="Y228:AE228"/>
    <mergeCell ref="Y229:AE229"/>
    <mergeCell ref="Y230:AE230"/>
    <mergeCell ref="Y231:AE231"/>
    <mergeCell ref="Y232:AE232"/>
    <mergeCell ref="Y233:AE233"/>
    <mergeCell ref="Y234:AE234"/>
    <mergeCell ref="Y235:AE235"/>
    <mergeCell ref="Y236:AE236"/>
    <mergeCell ref="Y237:AE237"/>
    <mergeCell ref="Y238:AE238"/>
    <mergeCell ref="Y246:AE246"/>
    <mergeCell ref="Y247:AE247"/>
    <mergeCell ref="Y248:AE248"/>
    <mergeCell ref="Y249:AE249"/>
    <mergeCell ref="Y250:AE250"/>
    <mergeCell ref="Y251:AE251"/>
    <mergeCell ref="Y252:AE252"/>
    <mergeCell ref="Y239:AE239"/>
    <mergeCell ref="Y240:AE240"/>
    <mergeCell ref="Y241:AE241"/>
    <mergeCell ref="Y242:AE242"/>
    <mergeCell ref="Y243:AE243"/>
    <mergeCell ref="Y244:AE244"/>
    <mergeCell ref="Y245:AE245"/>
    <mergeCell ref="Q169:W169"/>
    <mergeCell ref="Q170:W170"/>
    <mergeCell ref="Q171:W171"/>
    <mergeCell ref="Y171:AE171"/>
    <mergeCell ref="Q172:W172"/>
    <mergeCell ref="Y172:AE172"/>
    <mergeCell ref="Y173:AE173"/>
    <mergeCell ref="Y177:AE177"/>
    <mergeCell ref="Y178:AE178"/>
    <mergeCell ref="Q173:W173"/>
    <mergeCell ref="Q174:W174"/>
    <mergeCell ref="Q175:W175"/>
    <mergeCell ref="Q176:W176"/>
    <mergeCell ref="Y176:AE176"/>
    <mergeCell ref="Q177:W177"/>
    <mergeCell ref="Q178:W178"/>
    <mergeCell ref="Q179:W179"/>
    <mergeCell ref="Y179:AE179"/>
    <mergeCell ref="Q180:W180"/>
    <mergeCell ref="Y180:AE180"/>
    <mergeCell ref="Q181:W181"/>
    <mergeCell ref="Y181:AE181"/>
    <mergeCell ref="Y182:AE182"/>
    <mergeCell ref="Q182:W182"/>
    <mergeCell ref="Q183:W183"/>
    <mergeCell ref="Q184:W184"/>
    <mergeCell ref="Q185:W185"/>
    <mergeCell ref="Q186:W186"/>
    <mergeCell ref="Q187:W187"/>
    <mergeCell ref="Q188:W188"/>
    <mergeCell ref="Y183:AE183"/>
    <mergeCell ref="Y184:AE184"/>
    <mergeCell ref="Y185:AE185"/>
    <mergeCell ref="Y186:AE186"/>
    <mergeCell ref="Y187:AE187"/>
    <mergeCell ref="Y188:AE188"/>
    <mergeCell ref="Y189:AE189"/>
    <mergeCell ref="Y190:AE190"/>
    <mergeCell ref="Y191:AE191"/>
    <mergeCell ref="Y192:AE192"/>
    <mergeCell ref="Y193:AE193"/>
    <mergeCell ref="Y194:AE194"/>
    <mergeCell ref="Y195:AE195"/>
    <mergeCell ref="Y196:AE196"/>
    <mergeCell ref="I210:O210"/>
    <mergeCell ref="I211:O211"/>
    <mergeCell ref="I212:O212"/>
    <mergeCell ref="I213:O213"/>
    <mergeCell ref="I214:O214"/>
    <mergeCell ref="I215:O215"/>
    <mergeCell ref="I216:O216"/>
    <mergeCell ref="I217:O217"/>
    <mergeCell ref="I218:O218"/>
    <mergeCell ref="I219:O219"/>
    <mergeCell ref="I220:O220"/>
    <mergeCell ref="I221:O221"/>
    <mergeCell ref="I222:O222"/>
    <mergeCell ref="I223:O223"/>
    <mergeCell ref="I224:O224"/>
    <mergeCell ref="I225:O225"/>
    <mergeCell ref="I226:O226"/>
    <mergeCell ref="I227:O227"/>
    <mergeCell ref="I228:O228"/>
    <mergeCell ref="I229:O229"/>
    <mergeCell ref="I230:O230"/>
    <mergeCell ref="I231:O231"/>
    <mergeCell ref="I232:O232"/>
    <mergeCell ref="I233:O233"/>
    <mergeCell ref="I234:O234"/>
    <mergeCell ref="I235:O235"/>
    <mergeCell ref="I236:O236"/>
    <mergeCell ref="I237:O237"/>
    <mergeCell ref="I245:O245"/>
    <mergeCell ref="I246:O246"/>
    <mergeCell ref="I247:O247"/>
    <mergeCell ref="I248:O248"/>
    <mergeCell ref="I249:O249"/>
    <mergeCell ref="I250:O250"/>
    <mergeCell ref="I251:O251"/>
    <mergeCell ref="I252:O252"/>
    <mergeCell ref="I238:O238"/>
    <mergeCell ref="I239:O239"/>
    <mergeCell ref="I240:O240"/>
    <mergeCell ref="I241:O241"/>
    <mergeCell ref="I242:O242"/>
    <mergeCell ref="I243:O243"/>
    <mergeCell ref="I244:O244"/>
    <mergeCell ref="I161:O161"/>
    <mergeCell ref="I162:O162"/>
    <mergeCell ref="I163:O163"/>
    <mergeCell ref="I164:O164"/>
    <mergeCell ref="I165:O165"/>
    <mergeCell ref="I166:O166"/>
    <mergeCell ref="I167:O167"/>
    <mergeCell ref="I168:O168"/>
    <mergeCell ref="I169:O169"/>
    <mergeCell ref="I170:O170"/>
    <mergeCell ref="I171:O171"/>
    <mergeCell ref="I172:O172"/>
    <mergeCell ref="I173:O173"/>
    <mergeCell ref="I174:O174"/>
    <mergeCell ref="I175:O175"/>
    <mergeCell ref="I176:O176"/>
    <mergeCell ref="I177:O177"/>
    <mergeCell ref="I178:O178"/>
    <mergeCell ref="I179:O179"/>
    <mergeCell ref="I180:O180"/>
    <mergeCell ref="I181:O181"/>
    <mergeCell ref="I182:O182"/>
    <mergeCell ref="I183:O183"/>
    <mergeCell ref="I184:O184"/>
    <mergeCell ref="I185:O185"/>
    <mergeCell ref="I186:O186"/>
    <mergeCell ref="I187:O187"/>
    <mergeCell ref="I188:O188"/>
    <mergeCell ref="I189:O189"/>
    <mergeCell ref="I190:O190"/>
    <mergeCell ref="I191:O191"/>
    <mergeCell ref="I192:O192"/>
    <mergeCell ref="I193:O193"/>
    <mergeCell ref="I194:O194"/>
    <mergeCell ref="I195:O195"/>
    <mergeCell ref="I196:O196"/>
    <mergeCell ref="I197:O197"/>
    <mergeCell ref="I198:O198"/>
    <mergeCell ref="I199:O199"/>
    <mergeCell ref="I200:O200"/>
    <mergeCell ref="I201:O201"/>
    <mergeCell ref="I202:O202"/>
    <mergeCell ref="I203:O203"/>
    <mergeCell ref="I204:O204"/>
    <mergeCell ref="I205:O205"/>
    <mergeCell ref="I206:O206"/>
    <mergeCell ref="I207:O207"/>
    <mergeCell ref="I208:O208"/>
    <mergeCell ref="I209:O209"/>
    <mergeCell ref="Q245:W245"/>
    <mergeCell ref="Q246:W246"/>
    <mergeCell ref="Q247:W247"/>
    <mergeCell ref="Q248:W248"/>
    <mergeCell ref="Q249:W249"/>
    <mergeCell ref="Q250:W250"/>
    <mergeCell ref="Q251:W251"/>
    <mergeCell ref="Q252:W252"/>
    <mergeCell ref="Q238:W238"/>
    <mergeCell ref="Q239:W239"/>
    <mergeCell ref="Q240:W240"/>
    <mergeCell ref="Q241:W241"/>
    <mergeCell ref="Q242:W242"/>
    <mergeCell ref="Q243:W243"/>
    <mergeCell ref="Q244:W244"/>
    <mergeCell ref="Q189:W189"/>
    <mergeCell ref="Q190:W190"/>
    <mergeCell ref="Q191:W191"/>
    <mergeCell ref="Q192:W192"/>
    <mergeCell ref="Q193:W193"/>
    <mergeCell ref="Q194:W194"/>
    <mergeCell ref="Q195:W195"/>
    <mergeCell ref="Q196:W196"/>
    <mergeCell ref="Q197:W197"/>
    <mergeCell ref="Q198:W198"/>
    <mergeCell ref="Q199:W199"/>
    <mergeCell ref="Q200:W200"/>
    <mergeCell ref="Q201:W201"/>
    <mergeCell ref="Q202:W202"/>
    <mergeCell ref="Q203:W203"/>
    <mergeCell ref="Q204:W204"/>
    <mergeCell ref="Q205:W205"/>
    <mergeCell ref="Q206:W206"/>
    <mergeCell ref="Q207:W207"/>
    <mergeCell ref="Q208:W208"/>
    <mergeCell ref="Q209:W209"/>
    <mergeCell ref="Q210:W210"/>
    <mergeCell ref="Q211:W211"/>
    <mergeCell ref="Q212:W212"/>
    <mergeCell ref="Q213:W213"/>
    <mergeCell ref="Q214:W214"/>
    <mergeCell ref="Q215:W215"/>
    <mergeCell ref="Q216:W216"/>
    <mergeCell ref="Q217:W217"/>
    <mergeCell ref="Q218:W218"/>
    <mergeCell ref="Q219:W219"/>
    <mergeCell ref="Q220:W220"/>
    <mergeCell ref="Q221:W221"/>
    <mergeCell ref="Q222:W222"/>
    <mergeCell ref="Q223:W223"/>
    <mergeCell ref="Q224:W224"/>
    <mergeCell ref="Q225:W225"/>
    <mergeCell ref="Q226:W226"/>
    <mergeCell ref="Q227:W227"/>
    <mergeCell ref="Q228:W228"/>
    <mergeCell ref="Q229:W229"/>
    <mergeCell ref="Q230:W230"/>
    <mergeCell ref="Q231:W231"/>
    <mergeCell ref="Q232:W232"/>
    <mergeCell ref="Q233:W233"/>
    <mergeCell ref="Q234:W234"/>
    <mergeCell ref="Q235:W235"/>
    <mergeCell ref="Q236:W236"/>
    <mergeCell ref="Q237:W237"/>
    <mergeCell ref="Y16:AE16"/>
    <mergeCell ref="Y17:AE17"/>
    <mergeCell ref="Y12:AE12"/>
    <mergeCell ref="Y13:AE13"/>
    <mergeCell ref="Y14:AE14"/>
    <mergeCell ref="AH14:AN14"/>
    <mergeCell ref="Y15:AE15"/>
    <mergeCell ref="AH15:AN15"/>
    <mergeCell ref="AH16:AN16"/>
    <mergeCell ref="AH17:AN17"/>
    <mergeCell ref="Y19:AE19"/>
    <mergeCell ref="Y20:AE20"/>
    <mergeCell ref="Q17:W17"/>
    <mergeCell ref="Q18:W18"/>
    <mergeCell ref="Y18:AE18"/>
    <mergeCell ref="AH18:AN18"/>
    <mergeCell ref="Q19:W19"/>
    <mergeCell ref="AH19:AN19"/>
    <mergeCell ref="Q20:W20"/>
    <mergeCell ref="AH20:AN20"/>
    <mergeCell ref="Y23:AE23"/>
    <mergeCell ref="Y24:AE24"/>
    <mergeCell ref="Q21:W21"/>
    <mergeCell ref="Y21:AE21"/>
    <mergeCell ref="AH21:AN21"/>
    <mergeCell ref="Q22:W22"/>
    <mergeCell ref="Y22:AE22"/>
    <mergeCell ref="Q23:W23"/>
    <mergeCell ref="AH24:AN24"/>
    <mergeCell ref="I15:O15"/>
    <mergeCell ref="I16:O16"/>
    <mergeCell ref="I17:O17"/>
    <mergeCell ref="I18:O18"/>
    <mergeCell ref="I19:O19"/>
    <mergeCell ref="I20:O20"/>
    <mergeCell ref="I21:O21"/>
    <mergeCell ref="I22:O22"/>
    <mergeCell ref="I23:O23"/>
    <mergeCell ref="I24:O24"/>
    <mergeCell ref="I25:O25"/>
    <mergeCell ref="I26:O26"/>
    <mergeCell ref="I27:O27"/>
    <mergeCell ref="I28:O28"/>
    <mergeCell ref="I29:O29"/>
    <mergeCell ref="I30:O30"/>
    <mergeCell ref="I31:O31"/>
    <mergeCell ref="I32:O32"/>
    <mergeCell ref="I33:O33"/>
    <mergeCell ref="I34:O34"/>
    <mergeCell ref="I35:O35"/>
    <mergeCell ref="I36:O36"/>
    <mergeCell ref="I37:O37"/>
    <mergeCell ref="I38:O38"/>
    <mergeCell ref="I39:O39"/>
    <mergeCell ref="I40:O40"/>
    <mergeCell ref="I41:O41"/>
    <mergeCell ref="I42:O42"/>
    <mergeCell ref="I43:O43"/>
    <mergeCell ref="I44:O44"/>
    <mergeCell ref="I45:O45"/>
    <mergeCell ref="I46:O46"/>
    <mergeCell ref="I47:O47"/>
    <mergeCell ref="I48:O48"/>
    <mergeCell ref="I49:O49"/>
    <mergeCell ref="I50:O50"/>
    <mergeCell ref="I51:O51"/>
    <mergeCell ref="I52:O52"/>
    <mergeCell ref="I53:O53"/>
    <mergeCell ref="I54:O54"/>
    <mergeCell ref="I55:O55"/>
    <mergeCell ref="I56:O56"/>
    <mergeCell ref="I57:O57"/>
    <mergeCell ref="I58:O58"/>
    <mergeCell ref="I59:O59"/>
    <mergeCell ref="I60:O60"/>
    <mergeCell ref="I61:O61"/>
    <mergeCell ref="I62:O62"/>
    <mergeCell ref="I63:O63"/>
    <mergeCell ref="AH30:AN30"/>
    <mergeCell ref="AH31:AN31"/>
    <mergeCell ref="AH32:AN32"/>
    <mergeCell ref="AH33:AN33"/>
    <mergeCell ref="AH34:AN34"/>
    <mergeCell ref="AH35:AN35"/>
    <mergeCell ref="AH36:AN36"/>
    <mergeCell ref="AH37:AN37"/>
    <mergeCell ref="AH38:AN38"/>
    <mergeCell ref="AH39:AN39"/>
    <mergeCell ref="AH40:AN40"/>
    <mergeCell ref="AH41:AN41"/>
    <mergeCell ref="AH42:AN42"/>
    <mergeCell ref="AH43:AN43"/>
    <mergeCell ref="AH44:AN44"/>
    <mergeCell ref="AH45:AN45"/>
    <mergeCell ref="AH46:AN46"/>
    <mergeCell ref="AH47:AN47"/>
    <mergeCell ref="AH48:AN48"/>
    <mergeCell ref="AH49:AN49"/>
    <mergeCell ref="AH50:AN50"/>
    <mergeCell ref="AH51:AN51"/>
    <mergeCell ref="AH52:AN52"/>
    <mergeCell ref="AH53:AN53"/>
    <mergeCell ref="AH54:AN54"/>
    <mergeCell ref="AH55:AN55"/>
    <mergeCell ref="AH56:AN56"/>
    <mergeCell ref="AH57:AN57"/>
    <mergeCell ref="AH58:AN58"/>
    <mergeCell ref="AH59:AN59"/>
    <mergeCell ref="AH60:AN60"/>
    <mergeCell ref="AH61:AN61"/>
    <mergeCell ref="AH62:AN62"/>
    <mergeCell ref="AH63:AN63"/>
    <mergeCell ref="AH64:AN64"/>
    <mergeCell ref="AH65:AN65"/>
    <mergeCell ref="AH66:AN66"/>
    <mergeCell ref="AH67:AN67"/>
    <mergeCell ref="AH68:AN68"/>
    <mergeCell ref="AH69:AN69"/>
    <mergeCell ref="AH70:AN70"/>
    <mergeCell ref="AH71:AN71"/>
    <mergeCell ref="AH72:AN72"/>
    <mergeCell ref="AH73:AN73"/>
    <mergeCell ref="AH74:AN74"/>
    <mergeCell ref="AH75:AN75"/>
    <mergeCell ref="AH76:AN76"/>
    <mergeCell ref="AH77:AN77"/>
    <mergeCell ref="AH78:AN78"/>
    <mergeCell ref="Y169:AE169"/>
    <mergeCell ref="Y170:AE170"/>
    <mergeCell ref="Y162:AE162"/>
    <mergeCell ref="Y163:AE163"/>
    <mergeCell ref="Y164:AE164"/>
    <mergeCell ref="Y165:AE165"/>
    <mergeCell ref="Y166:AE166"/>
    <mergeCell ref="Y167:AE167"/>
    <mergeCell ref="Y168:AE168"/>
    <mergeCell ref="AH118:AN118"/>
    <mergeCell ref="AH119:AN119"/>
    <mergeCell ref="AH120:AN120"/>
    <mergeCell ref="AH121:AN121"/>
    <mergeCell ref="AH122:AN122"/>
    <mergeCell ref="AH123:AN123"/>
    <mergeCell ref="AH124:AN124"/>
    <mergeCell ref="AH125:AN125"/>
    <mergeCell ref="AH126:AN126"/>
    <mergeCell ref="AH155:AN155"/>
    <mergeCell ref="AH156:AN156"/>
    <mergeCell ref="AH157:AN157"/>
    <mergeCell ref="AH158:AN158"/>
    <mergeCell ref="AH159:AN159"/>
    <mergeCell ref="AH160:AN160"/>
    <mergeCell ref="AH161:AN161"/>
    <mergeCell ref="AH162:AN162"/>
    <mergeCell ref="AH163:AN163"/>
    <mergeCell ref="AH164:AN164"/>
    <mergeCell ref="AH165:AN165"/>
    <mergeCell ref="AH166:AN166"/>
    <mergeCell ref="AH167:AN167"/>
    <mergeCell ref="AH168:AN168"/>
    <mergeCell ref="AH169:AN169"/>
    <mergeCell ref="AH170:AN170"/>
    <mergeCell ref="AH171:AN171"/>
    <mergeCell ref="AH172:AN172"/>
    <mergeCell ref="AH173:AN173"/>
    <mergeCell ref="AH174:AN174"/>
    <mergeCell ref="AH175:AN175"/>
    <mergeCell ref="AH176:AN176"/>
    <mergeCell ref="AH177:AN177"/>
    <mergeCell ref="AH178:AN178"/>
    <mergeCell ref="AH179:AN179"/>
    <mergeCell ref="AH180:AN180"/>
    <mergeCell ref="AH181:AN181"/>
    <mergeCell ref="AH182:AN182"/>
    <mergeCell ref="AH183:AN183"/>
    <mergeCell ref="AH184:AN184"/>
    <mergeCell ref="AH185:AN185"/>
    <mergeCell ref="AH186:AN186"/>
    <mergeCell ref="AH187:AN187"/>
    <mergeCell ref="AH188:AN188"/>
    <mergeCell ref="AH189:AN189"/>
    <mergeCell ref="AH190:AN190"/>
    <mergeCell ref="AH191:AN191"/>
    <mergeCell ref="AH192:AN192"/>
    <mergeCell ref="AH193:AN193"/>
    <mergeCell ref="AH194:AN194"/>
    <mergeCell ref="I318:O318"/>
    <mergeCell ref="I319:O319"/>
    <mergeCell ref="I320:O320"/>
    <mergeCell ref="I321:O321"/>
    <mergeCell ref="I322:O322"/>
    <mergeCell ref="I323:O323"/>
    <mergeCell ref="I324:O324"/>
    <mergeCell ref="I325:O325"/>
    <mergeCell ref="I326:O326"/>
    <mergeCell ref="I327:O327"/>
    <mergeCell ref="I328:O328"/>
    <mergeCell ref="I329:O329"/>
    <mergeCell ref="I330:O330"/>
    <mergeCell ref="I331:O331"/>
    <mergeCell ref="I339:O339"/>
    <mergeCell ref="I340:O340"/>
    <mergeCell ref="I341:O341"/>
    <mergeCell ref="I332:O332"/>
    <mergeCell ref="I333:O333"/>
    <mergeCell ref="I334:O334"/>
    <mergeCell ref="I335:O335"/>
    <mergeCell ref="I336:O336"/>
    <mergeCell ref="I337:O337"/>
    <mergeCell ref="I338:O338"/>
    <mergeCell ref="I269:O269"/>
    <mergeCell ref="I270:O270"/>
    <mergeCell ref="I271:O271"/>
    <mergeCell ref="I272:O272"/>
    <mergeCell ref="I273:O273"/>
    <mergeCell ref="I274:O274"/>
    <mergeCell ref="I275:O275"/>
    <mergeCell ref="I276:O276"/>
    <mergeCell ref="I277:O277"/>
    <mergeCell ref="I278:O278"/>
    <mergeCell ref="I279:O279"/>
    <mergeCell ref="I280:O280"/>
    <mergeCell ref="I281:O281"/>
    <mergeCell ref="I282:O282"/>
    <mergeCell ref="I283:O283"/>
    <mergeCell ref="I284:O284"/>
    <mergeCell ref="I285:O285"/>
    <mergeCell ref="I286:O286"/>
    <mergeCell ref="I287:O287"/>
    <mergeCell ref="I288:O288"/>
    <mergeCell ref="I289:O289"/>
    <mergeCell ref="I290:O290"/>
    <mergeCell ref="I291:O291"/>
    <mergeCell ref="I292:O292"/>
    <mergeCell ref="I293:O293"/>
    <mergeCell ref="I294:O294"/>
    <mergeCell ref="I295:O295"/>
    <mergeCell ref="I296:O296"/>
    <mergeCell ref="I297:O297"/>
    <mergeCell ref="I298:O298"/>
    <mergeCell ref="I299:O299"/>
    <mergeCell ref="I300:O300"/>
    <mergeCell ref="I301:O301"/>
    <mergeCell ref="I302:O302"/>
    <mergeCell ref="I303:O303"/>
    <mergeCell ref="I304:O304"/>
    <mergeCell ref="I305:O305"/>
    <mergeCell ref="I306:O306"/>
    <mergeCell ref="I307:O307"/>
    <mergeCell ref="I308:O308"/>
    <mergeCell ref="I309:O309"/>
    <mergeCell ref="I310:O310"/>
    <mergeCell ref="I311:O311"/>
    <mergeCell ref="I312:O312"/>
    <mergeCell ref="I313:O313"/>
    <mergeCell ref="I314:O314"/>
    <mergeCell ref="I315:O315"/>
    <mergeCell ref="I316:O316"/>
    <mergeCell ref="I317:O317"/>
    <mergeCell ref="AH195:AN195"/>
    <mergeCell ref="AH196:AN196"/>
    <mergeCell ref="AH197:AN197"/>
    <mergeCell ref="AH198:AN198"/>
    <mergeCell ref="AH199:AN199"/>
    <mergeCell ref="AH200:AN200"/>
    <mergeCell ref="AH201:AN201"/>
    <mergeCell ref="AH202:AN202"/>
    <mergeCell ref="AH203:AN203"/>
    <mergeCell ref="AH204:AN204"/>
    <mergeCell ref="AH205:AN205"/>
    <mergeCell ref="AH206:AN206"/>
    <mergeCell ref="AH207:AN207"/>
    <mergeCell ref="AH208:AN208"/>
    <mergeCell ref="AH209:AN209"/>
    <mergeCell ref="AH210:AN210"/>
    <mergeCell ref="AH211:AN211"/>
    <mergeCell ref="AH212:AN212"/>
    <mergeCell ref="AH213:AN213"/>
    <mergeCell ref="AH214:AN214"/>
    <mergeCell ref="AH215:AN215"/>
    <mergeCell ref="AH216:AN216"/>
    <mergeCell ref="AH217:AN217"/>
    <mergeCell ref="AH218:AN218"/>
    <mergeCell ref="AH219:AN219"/>
    <mergeCell ref="AH220:AN220"/>
    <mergeCell ref="AH221:AN221"/>
    <mergeCell ref="AH222:AN222"/>
    <mergeCell ref="AH223:AN223"/>
    <mergeCell ref="AH224:AN224"/>
    <mergeCell ref="AH225:AN225"/>
    <mergeCell ref="AH226:AN226"/>
    <mergeCell ref="AH227:AN227"/>
    <mergeCell ref="AH228:AN228"/>
    <mergeCell ref="AH229:AN229"/>
    <mergeCell ref="AH230:AN230"/>
    <mergeCell ref="AH231:AN231"/>
    <mergeCell ref="AH232:AN232"/>
    <mergeCell ref="AH233:AN233"/>
    <mergeCell ref="AH234:AN234"/>
    <mergeCell ref="AH235:AN235"/>
    <mergeCell ref="AH236:AN236"/>
    <mergeCell ref="AH237:AN237"/>
    <mergeCell ref="AH238:AN238"/>
    <mergeCell ref="AH239:AN239"/>
    <mergeCell ref="AH240:AN240"/>
    <mergeCell ref="AH241:AN241"/>
    <mergeCell ref="AH242:AN242"/>
    <mergeCell ref="AH243:AN243"/>
    <mergeCell ref="AH244:AN244"/>
    <mergeCell ref="AH245:AN245"/>
    <mergeCell ref="AH246:AN246"/>
    <mergeCell ref="AH247:AN247"/>
    <mergeCell ref="AH248:AN248"/>
    <mergeCell ref="AH249:AN249"/>
    <mergeCell ref="AH250:AN250"/>
    <mergeCell ref="AH251:AN251"/>
    <mergeCell ref="AH252:AN252"/>
    <mergeCell ref="I253:O253"/>
    <mergeCell ref="Q253:W253"/>
    <mergeCell ref="AH253:AN253"/>
    <mergeCell ref="Q254:W254"/>
    <mergeCell ref="AH254:AN254"/>
    <mergeCell ref="Q257:W257"/>
    <mergeCell ref="Q258:W258"/>
    <mergeCell ref="Y258:AE258"/>
    <mergeCell ref="Y253:AE253"/>
    <mergeCell ref="Y254:AE254"/>
    <mergeCell ref="Y255:AE255"/>
    <mergeCell ref="AH255:AN255"/>
    <mergeCell ref="Y256:AE256"/>
    <mergeCell ref="AH256:AN256"/>
    <mergeCell ref="Y257:AE257"/>
    <mergeCell ref="I254:O254"/>
    <mergeCell ref="I255:O255"/>
    <mergeCell ref="Q255:W255"/>
    <mergeCell ref="I256:O256"/>
    <mergeCell ref="Q256:W256"/>
    <mergeCell ref="I257:O257"/>
    <mergeCell ref="I258:O258"/>
    <mergeCell ref="Y260:AE260"/>
    <mergeCell ref="Y261:AE261"/>
    <mergeCell ref="AH257:AN257"/>
    <mergeCell ref="AH258:AN258"/>
    <mergeCell ref="AH259:AN259"/>
    <mergeCell ref="AH260:AN260"/>
    <mergeCell ref="AH261:AN261"/>
    <mergeCell ref="AH262:AN262"/>
    <mergeCell ref="AH263:AN263"/>
    <mergeCell ref="I259:O259"/>
    <mergeCell ref="Q259:W259"/>
    <mergeCell ref="Y259:AE259"/>
    <mergeCell ref="I260:O260"/>
    <mergeCell ref="Q260:W260"/>
    <mergeCell ref="I261:O261"/>
    <mergeCell ref="Y262:AE262"/>
    <mergeCell ref="Q261:W261"/>
    <mergeCell ref="Q262:W262"/>
    <mergeCell ref="Q263:W263"/>
    <mergeCell ref="Q264:W264"/>
    <mergeCell ref="Q265:W265"/>
    <mergeCell ref="Q266:W266"/>
    <mergeCell ref="Q267:W267"/>
    <mergeCell ref="I262:O262"/>
    <mergeCell ref="I263:O263"/>
    <mergeCell ref="I264:O264"/>
    <mergeCell ref="I265:O265"/>
    <mergeCell ref="I266:O266"/>
    <mergeCell ref="I267:O267"/>
    <mergeCell ref="I268:O268"/>
    <mergeCell ref="Y263:AE263"/>
    <mergeCell ref="Y264:AE264"/>
    <mergeCell ref="Y265:AE265"/>
    <mergeCell ref="Y266:AE266"/>
    <mergeCell ref="Y267:AE267"/>
    <mergeCell ref="Y268:AE268"/>
    <mergeCell ref="Y269:AE269"/>
    <mergeCell ref="Q268:W268"/>
    <mergeCell ref="Q269:W269"/>
    <mergeCell ref="Q270:W270"/>
    <mergeCell ref="Q271:W271"/>
    <mergeCell ref="Q272:W272"/>
    <mergeCell ref="Q273:W273"/>
    <mergeCell ref="Q274:W274"/>
    <mergeCell ref="Y270:AE270"/>
    <mergeCell ref="Y271:AE271"/>
    <mergeCell ref="Y272:AE272"/>
    <mergeCell ref="Y273:AE273"/>
    <mergeCell ref="Y274:AE274"/>
    <mergeCell ref="Y275:AE275"/>
    <mergeCell ref="Y276:AE276"/>
    <mergeCell ref="Y277:AE277"/>
    <mergeCell ref="Y278:AE278"/>
    <mergeCell ref="Y279:AE279"/>
    <mergeCell ref="Y280:AE280"/>
    <mergeCell ref="Y281:AE281"/>
    <mergeCell ref="Y282:AE282"/>
    <mergeCell ref="Y283:AE283"/>
    <mergeCell ref="AH313:AN313"/>
    <mergeCell ref="AH314:AN314"/>
    <mergeCell ref="AH315:AN315"/>
    <mergeCell ref="AH316:AN316"/>
    <mergeCell ref="AH317:AN317"/>
    <mergeCell ref="AH318:AN318"/>
    <mergeCell ref="AH319:AN319"/>
    <mergeCell ref="AH320:AN320"/>
    <mergeCell ref="AH321:AN321"/>
    <mergeCell ref="AH322:AN322"/>
    <mergeCell ref="AH323:AN323"/>
    <mergeCell ref="AH324:AN324"/>
    <mergeCell ref="AH325:AN325"/>
    <mergeCell ref="AH326:AN326"/>
    <mergeCell ref="AH334:AN334"/>
    <mergeCell ref="AH335:AN335"/>
    <mergeCell ref="AH336:AN336"/>
    <mergeCell ref="AH337:AN337"/>
    <mergeCell ref="AH338:AN338"/>
    <mergeCell ref="AH339:AN339"/>
    <mergeCell ref="AH340:AN340"/>
    <mergeCell ref="AH341:AN341"/>
    <mergeCell ref="AH327:AN327"/>
    <mergeCell ref="AH328:AN328"/>
    <mergeCell ref="AH329:AN329"/>
    <mergeCell ref="AH330:AN330"/>
    <mergeCell ref="AH331:AN331"/>
    <mergeCell ref="AH332:AN332"/>
    <mergeCell ref="AH333:AN333"/>
    <mergeCell ref="AH264:AN264"/>
    <mergeCell ref="AH265:AN265"/>
    <mergeCell ref="AH266:AN266"/>
    <mergeCell ref="AH267:AN267"/>
    <mergeCell ref="AH268:AN268"/>
    <mergeCell ref="AH269:AN269"/>
    <mergeCell ref="AH270:AN270"/>
    <mergeCell ref="AH271:AN271"/>
    <mergeCell ref="AH272:AN272"/>
    <mergeCell ref="AH273:AN273"/>
    <mergeCell ref="AH274:AN274"/>
    <mergeCell ref="AH275:AN275"/>
    <mergeCell ref="AH276:AN276"/>
    <mergeCell ref="AH277:AN277"/>
    <mergeCell ref="AH278:AN278"/>
    <mergeCell ref="AH279:AN279"/>
    <mergeCell ref="AH280:AN280"/>
    <mergeCell ref="AH281:AN281"/>
    <mergeCell ref="AH282:AN282"/>
    <mergeCell ref="AH283:AN283"/>
    <mergeCell ref="AH284:AN284"/>
    <mergeCell ref="AH285:AN285"/>
    <mergeCell ref="AH286:AN286"/>
    <mergeCell ref="AH287:AN287"/>
    <mergeCell ref="AH288:AN288"/>
    <mergeCell ref="AH289:AN289"/>
    <mergeCell ref="AH290:AN290"/>
    <mergeCell ref="AH291:AN291"/>
    <mergeCell ref="AH292:AN292"/>
    <mergeCell ref="AH293:AN293"/>
    <mergeCell ref="AH294:AN294"/>
    <mergeCell ref="AH295:AN295"/>
    <mergeCell ref="AH296:AN296"/>
    <mergeCell ref="AH297:AN297"/>
    <mergeCell ref="AH298:AN298"/>
    <mergeCell ref="AH299:AN299"/>
    <mergeCell ref="AH300:AN300"/>
    <mergeCell ref="AH301:AN301"/>
    <mergeCell ref="AH302:AN302"/>
    <mergeCell ref="AH303:AN303"/>
    <mergeCell ref="AH304:AN304"/>
    <mergeCell ref="AH305:AN305"/>
    <mergeCell ref="AH306:AN306"/>
    <mergeCell ref="AH307:AN307"/>
    <mergeCell ref="AH308:AN308"/>
    <mergeCell ref="AH309:AN309"/>
    <mergeCell ref="AH310:AN310"/>
    <mergeCell ref="AH311:AN311"/>
    <mergeCell ref="AH312:AN312"/>
    <mergeCell ref="Q324:W324"/>
    <mergeCell ref="Q325:W325"/>
    <mergeCell ref="Q326:W326"/>
    <mergeCell ref="Q327:W327"/>
    <mergeCell ref="Q328:W328"/>
    <mergeCell ref="Q329:W329"/>
    <mergeCell ref="Q330:W330"/>
    <mergeCell ref="Q338:W338"/>
    <mergeCell ref="Q339:W339"/>
    <mergeCell ref="Q340:W340"/>
    <mergeCell ref="Q341:W341"/>
    <mergeCell ref="Q331:W331"/>
    <mergeCell ref="Q332:W332"/>
    <mergeCell ref="Q333:W333"/>
    <mergeCell ref="Q334:W334"/>
    <mergeCell ref="Q335:W335"/>
    <mergeCell ref="Q336:W336"/>
    <mergeCell ref="Q337:W337"/>
    <mergeCell ref="Q275:W275"/>
    <mergeCell ref="Q276:W276"/>
    <mergeCell ref="Q277:W277"/>
    <mergeCell ref="Q278:W278"/>
    <mergeCell ref="Q279:W279"/>
    <mergeCell ref="Q280:W280"/>
    <mergeCell ref="Q281:W281"/>
    <mergeCell ref="Q282:W282"/>
    <mergeCell ref="Q283:W283"/>
    <mergeCell ref="Q284:W284"/>
    <mergeCell ref="Q285:W285"/>
    <mergeCell ref="Q286:W286"/>
    <mergeCell ref="Q287:W287"/>
    <mergeCell ref="Q288:W288"/>
    <mergeCell ref="Q289:W289"/>
    <mergeCell ref="Q290:W290"/>
    <mergeCell ref="Q291:W291"/>
    <mergeCell ref="Q292:W292"/>
    <mergeCell ref="Q293:W293"/>
    <mergeCell ref="Q294:W294"/>
    <mergeCell ref="Q295:W295"/>
    <mergeCell ref="Q296:W296"/>
    <mergeCell ref="Q297:W297"/>
    <mergeCell ref="Q298:W298"/>
    <mergeCell ref="Q299:W299"/>
    <mergeCell ref="Q300:W300"/>
    <mergeCell ref="Q301:W301"/>
    <mergeCell ref="Q302:W302"/>
    <mergeCell ref="Q303:W303"/>
    <mergeCell ref="Q304:W304"/>
    <mergeCell ref="Q305:W305"/>
    <mergeCell ref="Q306:W306"/>
    <mergeCell ref="Q307:W307"/>
    <mergeCell ref="Q308:W308"/>
    <mergeCell ref="Q309:W309"/>
    <mergeCell ref="Q310:W310"/>
    <mergeCell ref="Q311:W311"/>
    <mergeCell ref="Q312:W312"/>
    <mergeCell ref="Q313:W313"/>
    <mergeCell ref="Q314:W314"/>
    <mergeCell ref="Q315:W315"/>
    <mergeCell ref="Q316:W316"/>
    <mergeCell ref="Q317:W317"/>
    <mergeCell ref="Q318:W318"/>
    <mergeCell ref="Q319:W319"/>
    <mergeCell ref="Q320:W320"/>
    <mergeCell ref="Q321:W321"/>
    <mergeCell ref="Q322:W322"/>
    <mergeCell ref="Q323:W323"/>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G164"/>
    <mergeCell ref="A165:G165"/>
    <mergeCell ref="A166:G166"/>
    <mergeCell ref="A167:G167"/>
    <mergeCell ref="A168:G168"/>
    <mergeCell ref="A169:G169"/>
    <mergeCell ref="A170:G170"/>
    <mergeCell ref="A171:G171"/>
    <mergeCell ref="A172:G172"/>
    <mergeCell ref="A173:G173"/>
    <mergeCell ref="A174:G174"/>
    <mergeCell ref="A175:G175"/>
    <mergeCell ref="A176:G176"/>
    <mergeCell ref="A177:G177"/>
    <mergeCell ref="A178:G178"/>
    <mergeCell ref="A179:G179"/>
    <mergeCell ref="A180:G180"/>
    <mergeCell ref="A181:G181"/>
    <mergeCell ref="A182:G182"/>
    <mergeCell ref="A183:G183"/>
    <mergeCell ref="A184:G184"/>
    <mergeCell ref="A185:G185"/>
    <mergeCell ref="A186:G186"/>
    <mergeCell ref="A187:G187"/>
    <mergeCell ref="A188:G188"/>
    <mergeCell ref="A189:G189"/>
    <mergeCell ref="A190:G190"/>
    <mergeCell ref="A191:G191"/>
    <mergeCell ref="A192:G192"/>
    <mergeCell ref="A193:G193"/>
    <mergeCell ref="A194:G194"/>
    <mergeCell ref="A195:G195"/>
    <mergeCell ref="A196:G196"/>
    <mergeCell ref="A197:G197"/>
    <mergeCell ref="A198:G198"/>
    <mergeCell ref="A199:G199"/>
    <mergeCell ref="A200:G200"/>
    <mergeCell ref="A201:G201"/>
    <mergeCell ref="A202:G202"/>
    <mergeCell ref="A203:G203"/>
    <mergeCell ref="A204:G204"/>
    <mergeCell ref="A205:G205"/>
    <mergeCell ref="A206:G206"/>
    <mergeCell ref="A207:G207"/>
    <mergeCell ref="A208:G208"/>
    <mergeCell ref="A209:G209"/>
    <mergeCell ref="A210:G210"/>
    <mergeCell ref="A211:G211"/>
    <mergeCell ref="A212:G212"/>
    <mergeCell ref="A213:G213"/>
    <mergeCell ref="A214:G214"/>
    <mergeCell ref="A215:G215"/>
    <mergeCell ref="A216:G216"/>
    <mergeCell ref="A217:G217"/>
    <mergeCell ref="A218:G218"/>
    <mergeCell ref="A219:G219"/>
    <mergeCell ref="A220:G220"/>
    <mergeCell ref="A221:G221"/>
    <mergeCell ref="A222:G222"/>
    <mergeCell ref="A223:G223"/>
    <mergeCell ref="A224:G224"/>
    <mergeCell ref="A225:G225"/>
    <mergeCell ref="A226:G226"/>
    <mergeCell ref="A227:G227"/>
    <mergeCell ref="A228:G228"/>
    <mergeCell ref="A229:G229"/>
    <mergeCell ref="A230:G230"/>
    <mergeCell ref="A231:G231"/>
    <mergeCell ref="A232:G232"/>
    <mergeCell ref="A233:G233"/>
    <mergeCell ref="A234:G234"/>
    <mergeCell ref="A235:G235"/>
    <mergeCell ref="A236:G236"/>
    <mergeCell ref="A237:G237"/>
    <mergeCell ref="A238:G238"/>
    <mergeCell ref="A239:G239"/>
    <mergeCell ref="A240:G240"/>
    <mergeCell ref="A241:G241"/>
    <mergeCell ref="A242:G242"/>
    <mergeCell ref="A243:G243"/>
    <mergeCell ref="A244:G244"/>
    <mergeCell ref="A245:G245"/>
    <mergeCell ref="A246:G246"/>
    <mergeCell ref="A247:G247"/>
    <mergeCell ref="A248:G248"/>
    <mergeCell ref="A249:G249"/>
    <mergeCell ref="A250:G250"/>
    <mergeCell ref="A251:G251"/>
    <mergeCell ref="A252:G252"/>
    <mergeCell ref="A253:G253"/>
    <mergeCell ref="A254:G254"/>
    <mergeCell ref="A255:G255"/>
    <mergeCell ref="A256:G256"/>
    <mergeCell ref="A257:G257"/>
    <mergeCell ref="A258:G258"/>
    <mergeCell ref="A259:G259"/>
    <mergeCell ref="A260:G260"/>
    <mergeCell ref="A261:G261"/>
    <mergeCell ref="A262:G262"/>
    <mergeCell ref="A263:G263"/>
    <mergeCell ref="A264:G264"/>
    <mergeCell ref="A265:G265"/>
    <mergeCell ref="A266:G266"/>
    <mergeCell ref="A267:G267"/>
    <mergeCell ref="A268:G268"/>
    <mergeCell ref="A269:G269"/>
    <mergeCell ref="A270:G270"/>
    <mergeCell ref="A271:G271"/>
    <mergeCell ref="A272:G272"/>
    <mergeCell ref="A273:G273"/>
    <mergeCell ref="A274:G274"/>
    <mergeCell ref="A275:G275"/>
    <mergeCell ref="A276:G276"/>
    <mergeCell ref="A277:G277"/>
    <mergeCell ref="A278:G278"/>
    <mergeCell ref="A279:G279"/>
    <mergeCell ref="A280:G280"/>
    <mergeCell ref="A281:G281"/>
    <mergeCell ref="A282:G282"/>
    <mergeCell ref="A283:G283"/>
    <mergeCell ref="A284:G284"/>
    <mergeCell ref="A285:G285"/>
    <mergeCell ref="A286:G286"/>
    <mergeCell ref="A287:G287"/>
    <mergeCell ref="A288:G288"/>
    <mergeCell ref="A289:G289"/>
    <mergeCell ref="A290:G290"/>
    <mergeCell ref="A291:G291"/>
    <mergeCell ref="A292:G292"/>
    <mergeCell ref="A293:G293"/>
    <mergeCell ref="A294:G294"/>
    <mergeCell ref="A295:G295"/>
    <mergeCell ref="A296:G296"/>
    <mergeCell ref="A297:G297"/>
    <mergeCell ref="A298:G298"/>
    <mergeCell ref="A299:G299"/>
    <mergeCell ref="A300:G300"/>
    <mergeCell ref="A301:G301"/>
    <mergeCell ref="A302:G302"/>
    <mergeCell ref="A303:G303"/>
    <mergeCell ref="A304:G304"/>
    <mergeCell ref="A305:G305"/>
    <mergeCell ref="A306:G306"/>
    <mergeCell ref="A307:G307"/>
    <mergeCell ref="A308:G308"/>
    <mergeCell ref="A309:G309"/>
    <mergeCell ref="A310:G310"/>
    <mergeCell ref="A311:G311"/>
    <mergeCell ref="A312:G312"/>
    <mergeCell ref="A313:G313"/>
    <mergeCell ref="A314:G314"/>
    <mergeCell ref="A315:G315"/>
    <mergeCell ref="A316:G316"/>
    <mergeCell ref="A317:G317"/>
    <mergeCell ref="A318:G318"/>
    <mergeCell ref="A319:G319"/>
    <mergeCell ref="A320:G320"/>
    <mergeCell ref="A321:G321"/>
    <mergeCell ref="A322:G322"/>
    <mergeCell ref="A323:G323"/>
    <mergeCell ref="A324:G324"/>
    <mergeCell ref="A325:G325"/>
    <mergeCell ref="A326:G326"/>
    <mergeCell ref="A327:G327"/>
    <mergeCell ref="A328:G328"/>
    <mergeCell ref="A329:G329"/>
    <mergeCell ref="A330:G330"/>
    <mergeCell ref="A331:G331"/>
    <mergeCell ref="A332:G332"/>
    <mergeCell ref="A333:G333"/>
    <mergeCell ref="A334:G334"/>
    <mergeCell ref="A335:G335"/>
    <mergeCell ref="A336:G336"/>
    <mergeCell ref="A337:G337"/>
    <mergeCell ref="A338:G338"/>
    <mergeCell ref="A339:G339"/>
    <mergeCell ref="A340:G340"/>
    <mergeCell ref="A341:G341"/>
    <mergeCell ref="A342:G342"/>
    <mergeCell ref="A343:G343"/>
    <mergeCell ref="A344:G344"/>
    <mergeCell ref="A345:G345"/>
    <mergeCell ref="A346:G346"/>
    <mergeCell ref="A347:G347"/>
    <mergeCell ref="A348:G348"/>
    <mergeCell ref="A349:G349"/>
    <mergeCell ref="A350:G350"/>
    <mergeCell ref="A351:G351"/>
    <mergeCell ref="A352:G352"/>
    <mergeCell ref="A353:G353"/>
    <mergeCell ref="A354:G354"/>
    <mergeCell ref="A355:G355"/>
    <mergeCell ref="A356:G356"/>
    <mergeCell ref="A357:G357"/>
    <mergeCell ref="A358:G358"/>
    <mergeCell ref="A702:G702"/>
    <mergeCell ref="A703:G703"/>
    <mergeCell ref="A704:G704"/>
    <mergeCell ref="A705:G705"/>
    <mergeCell ref="A706:G706"/>
    <mergeCell ref="A707:G707"/>
    <mergeCell ref="A708:G708"/>
    <mergeCell ref="A709:G709"/>
    <mergeCell ref="A710:G710"/>
    <mergeCell ref="A711:G711"/>
    <mergeCell ref="A712:G712"/>
    <mergeCell ref="A713:G713"/>
    <mergeCell ref="A714:G714"/>
    <mergeCell ref="A715:G715"/>
    <mergeCell ref="A716:G716"/>
    <mergeCell ref="A717:G717"/>
    <mergeCell ref="A718:G718"/>
    <mergeCell ref="A719:G719"/>
    <mergeCell ref="A720:G720"/>
    <mergeCell ref="A721:G721"/>
    <mergeCell ref="A722:G722"/>
    <mergeCell ref="A723:G723"/>
    <mergeCell ref="A724:G724"/>
    <mergeCell ref="A725:G725"/>
    <mergeCell ref="A726:G726"/>
    <mergeCell ref="A727:G727"/>
    <mergeCell ref="A728:G728"/>
    <mergeCell ref="A729:G729"/>
    <mergeCell ref="A730:G730"/>
    <mergeCell ref="A731:G731"/>
    <mergeCell ref="A732:G732"/>
    <mergeCell ref="A733:G733"/>
    <mergeCell ref="A734:G734"/>
    <mergeCell ref="A735:G735"/>
    <mergeCell ref="A736:G736"/>
    <mergeCell ref="A737:G737"/>
    <mergeCell ref="A738:G738"/>
    <mergeCell ref="A739:G739"/>
    <mergeCell ref="A740:G740"/>
    <mergeCell ref="A741:G741"/>
    <mergeCell ref="A742:G742"/>
    <mergeCell ref="A743:G743"/>
    <mergeCell ref="A744:G744"/>
    <mergeCell ref="A745:G745"/>
    <mergeCell ref="A746:G746"/>
    <mergeCell ref="A747:G747"/>
    <mergeCell ref="A748:G748"/>
    <mergeCell ref="A749:G749"/>
    <mergeCell ref="A750:G750"/>
    <mergeCell ref="A751:G751"/>
    <mergeCell ref="A752:G752"/>
    <mergeCell ref="A753:G753"/>
    <mergeCell ref="A754:G754"/>
    <mergeCell ref="A755:G755"/>
    <mergeCell ref="A756:G756"/>
    <mergeCell ref="A757:G757"/>
    <mergeCell ref="A758:G758"/>
    <mergeCell ref="A759:G759"/>
    <mergeCell ref="A760:G760"/>
    <mergeCell ref="A761:G761"/>
    <mergeCell ref="A762:G762"/>
    <mergeCell ref="A763:G763"/>
    <mergeCell ref="A764:G764"/>
    <mergeCell ref="A765:G765"/>
    <mergeCell ref="A766:G766"/>
    <mergeCell ref="A767:G767"/>
    <mergeCell ref="A768:G768"/>
    <mergeCell ref="A769:G769"/>
    <mergeCell ref="A770:G770"/>
    <mergeCell ref="A771:G771"/>
    <mergeCell ref="A772:G772"/>
    <mergeCell ref="A773:G773"/>
    <mergeCell ref="A774:G774"/>
    <mergeCell ref="A775:G775"/>
    <mergeCell ref="A776:G776"/>
    <mergeCell ref="A777:G777"/>
    <mergeCell ref="A778:G778"/>
    <mergeCell ref="A779:G779"/>
    <mergeCell ref="A780:G780"/>
    <mergeCell ref="A781:G781"/>
    <mergeCell ref="A782:G782"/>
    <mergeCell ref="A783:G783"/>
    <mergeCell ref="A784:G784"/>
    <mergeCell ref="A785:G785"/>
    <mergeCell ref="A786:G786"/>
    <mergeCell ref="A787:G787"/>
    <mergeCell ref="A788:G788"/>
    <mergeCell ref="A789:G789"/>
    <mergeCell ref="A790:G790"/>
    <mergeCell ref="A791:G791"/>
    <mergeCell ref="A792:G792"/>
    <mergeCell ref="A793:G793"/>
    <mergeCell ref="A794:G794"/>
    <mergeCell ref="A795:G795"/>
    <mergeCell ref="A796:G796"/>
    <mergeCell ref="A797:G797"/>
    <mergeCell ref="A798:G798"/>
    <mergeCell ref="A799:G799"/>
    <mergeCell ref="A800:G800"/>
    <mergeCell ref="A801:G801"/>
    <mergeCell ref="A802:G802"/>
    <mergeCell ref="A803:G803"/>
    <mergeCell ref="A804:G804"/>
    <mergeCell ref="A805:G805"/>
    <mergeCell ref="A806:G806"/>
    <mergeCell ref="A807:G807"/>
    <mergeCell ref="A808:G808"/>
    <mergeCell ref="A809:G809"/>
    <mergeCell ref="A810:G810"/>
    <mergeCell ref="A811:G811"/>
    <mergeCell ref="A812:G812"/>
    <mergeCell ref="A813:G813"/>
    <mergeCell ref="A814:G814"/>
    <mergeCell ref="A815:G815"/>
    <mergeCell ref="A816:G816"/>
    <mergeCell ref="A817:G817"/>
    <mergeCell ref="A818:G818"/>
    <mergeCell ref="A819:G819"/>
    <mergeCell ref="A820:G820"/>
    <mergeCell ref="A821:G821"/>
    <mergeCell ref="A822:G822"/>
    <mergeCell ref="A823:G823"/>
    <mergeCell ref="A824:G824"/>
    <mergeCell ref="A825:G825"/>
    <mergeCell ref="A826:G826"/>
    <mergeCell ref="A827:G827"/>
    <mergeCell ref="A828:G828"/>
    <mergeCell ref="A829:G829"/>
    <mergeCell ref="A830:G830"/>
    <mergeCell ref="A831:G831"/>
    <mergeCell ref="A832:G832"/>
    <mergeCell ref="A833:G833"/>
    <mergeCell ref="A834:G834"/>
    <mergeCell ref="A835:G835"/>
    <mergeCell ref="A836:G836"/>
    <mergeCell ref="A837:G837"/>
    <mergeCell ref="A838:G838"/>
    <mergeCell ref="A839:G839"/>
    <mergeCell ref="A840:G840"/>
    <mergeCell ref="A841:G841"/>
    <mergeCell ref="A842:G842"/>
    <mergeCell ref="A843:G843"/>
    <mergeCell ref="A844:G844"/>
    <mergeCell ref="A845:G845"/>
    <mergeCell ref="A846:G846"/>
    <mergeCell ref="A847:G847"/>
    <mergeCell ref="A848:G848"/>
    <mergeCell ref="A849:G849"/>
    <mergeCell ref="A850:G850"/>
    <mergeCell ref="A851:G851"/>
    <mergeCell ref="A852:G852"/>
    <mergeCell ref="A853:G853"/>
    <mergeCell ref="A854:G854"/>
    <mergeCell ref="A855:G855"/>
    <mergeCell ref="A856:G856"/>
    <mergeCell ref="A857:G857"/>
    <mergeCell ref="A858:G858"/>
    <mergeCell ref="A859:G859"/>
    <mergeCell ref="A860:G860"/>
    <mergeCell ref="A861:G861"/>
    <mergeCell ref="A862:G862"/>
    <mergeCell ref="A863:G863"/>
    <mergeCell ref="A864:G864"/>
    <mergeCell ref="A865:G865"/>
    <mergeCell ref="A866:G866"/>
    <mergeCell ref="A867:G867"/>
    <mergeCell ref="A868:G868"/>
    <mergeCell ref="A869:G869"/>
    <mergeCell ref="A870:G870"/>
    <mergeCell ref="A871:G871"/>
    <mergeCell ref="A872:G872"/>
    <mergeCell ref="A873:G873"/>
    <mergeCell ref="A874:G874"/>
    <mergeCell ref="A875:G875"/>
    <mergeCell ref="A876:G876"/>
    <mergeCell ref="A877:G877"/>
    <mergeCell ref="A878:G878"/>
    <mergeCell ref="A879:G879"/>
    <mergeCell ref="A880:G880"/>
    <mergeCell ref="A881:G881"/>
    <mergeCell ref="A882:G882"/>
    <mergeCell ref="A883:G883"/>
    <mergeCell ref="A884:G884"/>
    <mergeCell ref="A885:G885"/>
    <mergeCell ref="A886:G886"/>
    <mergeCell ref="A887:G887"/>
    <mergeCell ref="A888:G888"/>
    <mergeCell ref="A889:G889"/>
    <mergeCell ref="A890:G890"/>
    <mergeCell ref="A891:G891"/>
    <mergeCell ref="A892:G892"/>
    <mergeCell ref="A893:G893"/>
    <mergeCell ref="A894:G894"/>
    <mergeCell ref="A895:G895"/>
    <mergeCell ref="A896:G896"/>
    <mergeCell ref="A897:G897"/>
    <mergeCell ref="A947:G947"/>
    <mergeCell ref="A948:G948"/>
    <mergeCell ref="A949:G949"/>
    <mergeCell ref="A950:G950"/>
    <mergeCell ref="A951:G951"/>
    <mergeCell ref="A952:G952"/>
    <mergeCell ref="A953:G953"/>
    <mergeCell ref="A954:G954"/>
    <mergeCell ref="A955:G955"/>
    <mergeCell ref="A956:G956"/>
    <mergeCell ref="A957:G957"/>
    <mergeCell ref="A958:G958"/>
    <mergeCell ref="A959:G959"/>
    <mergeCell ref="A960:G960"/>
    <mergeCell ref="A961:G961"/>
    <mergeCell ref="A962:G962"/>
    <mergeCell ref="A963:G963"/>
    <mergeCell ref="A964:G964"/>
    <mergeCell ref="A965:G965"/>
    <mergeCell ref="A966:G966"/>
    <mergeCell ref="A967:G967"/>
    <mergeCell ref="A968:G968"/>
    <mergeCell ref="A969:G969"/>
    <mergeCell ref="A970:G970"/>
    <mergeCell ref="A971:G971"/>
    <mergeCell ref="A972:G972"/>
    <mergeCell ref="A973:G973"/>
    <mergeCell ref="A974:G974"/>
    <mergeCell ref="A975:G975"/>
    <mergeCell ref="A976:G976"/>
    <mergeCell ref="A977:G977"/>
    <mergeCell ref="A978:G978"/>
    <mergeCell ref="A979:G979"/>
    <mergeCell ref="A980:G980"/>
    <mergeCell ref="A981:G981"/>
    <mergeCell ref="A982:G982"/>
    <mergeCell ref="A983:G983"/>
    <mergeCell ref="A984:G984"/>
    <mergeCell ref="A985:G985"/>
    <mergeCell ref="A986:G986"/>
    <mergeCell ref="A987:G987"/>
    <mergeCell ref="A988:G988"/>
    <mergeCell ref="A996:G996"/>
    <mergeCell ref="A997:G997"/>
    <mergeCell ref="A998:G998"/>
    <mergeCell ref="A999:G999"/>
    <mergeCell ref="A1000:G1000"/>
    <mergeCell ref="A989:G989"/>
    <mergeCell ref="A990:G990"/>
    <mergeCell ref="A991:G991"/>
    <mergeCell ref="A992:G992"/>
    <mergeCell ref="A993:G993"/>
    <mergeCell ref="A994:G994"/>
    <mergeCell ref="A995:G995"/>
    <mergeCell ref="A898:G898"/>
    <mergeCell ref="A899:G899"/>
    <mergeCell ref="A900:G900"/>
    <mergeCell ref="A901:G901"/>
    <mergeCell ref="A902:G902"/>
    <mergeCell ref="A903:G903"/>
    <mergeCell ref="A904:G904"/>
    <mergeCell ref="A905:G905"/>
    <mergeCell ref="A906:G906"/>
    <mergeCell ref="A907:G907"/>
    <mergeCell ref="A908:G908"/>
    <mergeCell ref="A909:G909"/>
    <mergeCell ref="A910:G910"/>
    <mergeCell ref="A911:G911"/>
    <mergeCell ref="A912:G912"/>
    <mergeCell ref="A913:G913"/>
    <mergeCell ref="A914:G914"/>
    <mergeCell ref="A915:G915"/>
    <mergeCell ref="A916:G916"/>
    <mergeCell ref="A917:G917"/>
    <mergeCell ref="A918:G918"/>
    <mergeCell ref="A919:G919"/>
    <mergeCell ref="A920:G920"/>
    <mergeCell ref="A921:G921"/>
    <mergeCell ref="A922:G922"/>
    <mergeCell ref="A923:G923"/>
    <mergeCell ref="A924:G924"/>
    <mergeCell ref="A925:G925"/>
    <mergeCell ref="A926:G926"/>
    <mergeCell ref="A927:G927"/>
    <mergeCell ref="A928:G928"/>
    <mergeCell ref="A929:G929"/>
    <mergeCell ref="A930:G930"/>
    <mergeCell ref="A931:G931"/>
    <mergeCell ref="A932:G932"/>
    <mergeCell ref="A933:G933"/>
    <mergeCell ref="A934:G934"/>
    <mergeCell ref="A935:G935"/>
    <mergeCell ref="A936:G936"/>
    <mergeCell ref="A937:G937"/>
    <mergeCell ref="A938:G938"/>
    <mergeCell ref="A939:G939"/>
    <mergeCell ref="A940:G940"/>
    <mergeCell ref="A941:G941"/>
    <mergeCell ref="A942:G942"/>
    <mergeCell ref="A943:G943"/>
    <mergeCell ref="A944:G944"/>
    <mergeCell ref="A945:G945"/>
    <mergeCell ref="A946:G946"/>
    <mergeCell ref="A359:G359"/>
    <mergeCell ref="A360:G360"/>
    <mergeCell ref="A361:G361"/>
    <mergeCell ref="A362:G362"/>
    <mergeCell ref="A363:G363"/>
    <mergeCell ref="A364:G364"/>
    <mergeCell ref="A365:G365"/>
    <mergeCell ref="A366:G366"/>
    <mergeCell ref="A367:G367"/>
    <mergeCell ref="A368:G368"/>
    <mergeCell ref="A369:G369"/>
    <mergeCell ref="A370:G370"/>
    <mergeCell ref="A371:G371"/>
    <mergeCell ref="A372:G372"/>
    <mergeCell ref="A373:G373"/>
    <mergeCell ref="A374:G374"/>
    <mergeCell ref="A375:G375"/>
    <mergeCell ref="A376:G376"/>
    <mergeCell ref="A377:G377"/>
    <mergeCell ref="A378:G378"/>
    <mergeCell ref="A379:G379"/>
    <mergeCell ref="A380:G380"/>
    <mergeCell ref="A381:G381"/>
    <mergeCell ref="A382:G382"/>
    <mergeCell ref="A383:G383"/>
    <mergeCell ref="A384:G384"/>
    <mergeCell ref="A385:G385"/>
    <mergeCell ref="A386:G386"/>
    <mergeCell ref="A387:G387"/>
    <mergeCell ref="A388:G388"/>
    <mergeCell ref="A389:G389"/>
    <mergeCell ref="A390:G390"/>
    <mergeCell ref="A391:G391"/>
    <mergeCell ref="A392:G392"/>
    <mergeCell ref="A393:G393"/>
    <mergeCell ref="A394:G394"/>
    <mergeCell ref="A395:G395"/>
    <mergeCell ref="A396:G396"/>
    <mergeCell ref="A397:G397"/>
    <mergeCell ref="A398:G398"/>
    <mergeCell ref="A399:G399"/>
    <mergeCell ref="A400:G400"/>
    <mergeCell ref="A401:G401"/>
    <mergeCell ref="A402:G402"/>
    <mergeCell ref="A403:G403"/>
    <mergeCell ref="A404:G404"/>
    <mergeCell ref="A405:G405"/>
    <mergeCell ref="A406:G406"/>
    <mergeCell ref="A407:G407"/>
    <mergeCell ref="A408:G408"/>
    <mergeCell ref="A409:G409"/>
    <mergeCell ref="A410:G410"/>
    <mergeCell ref="A411:G411"/>
    <mergeCell ref="A412:G412"/>
    <mergeCell ref="A413:G413"/>
    <mergeCell ref="A414:G414"/>
    <mergeCell ref="A415:G415"/>
    <mergeCell ref="A416:G416"/>
    <mergeCell ref="A417:G417"/>
    <mergeCell ref="A418:G418"/>
    <mergeCell ref="A419:G419"/>
    <mergeCell ref="A420:G420"/>
    <mergeCell ref="A421:G421"/>
    <mergeCell ref="A422:G422"/>
    <mergeCell ref="A423:G423"/>
    <mergeCell ref="A424:G424"/>
    <mergeCell ref="A425:G425"/>
    <mergeCell ref="A426:G426"/>
    <mergeCell ref="A427:G427"/>
    <mergeCell ref="A428:G428"/>
    <mergeCell ref="A429:G429"/>
    <mergeCell ref="A430:G430"/>
    <mergeCell ref="A431:G431"/>
    <mergeCell ref="A432:G432"/>
    <mergeCell ref="A433:G433"/>
    <mergeCell ref="A434:G434"/>
    <mergeCell ref="A435:G435"/>
    <mergeCell ref="A436:G436"/>
    <mergeCell ref="A437:G437"/>
    <mergeCell ref="A438:G438"/>
    <mergeCell ref="A439:G439"/>
    <mergeCell ref="A440:G440"/>
    <mergeCell ref="A441:G441"/>
    <mergeCell ref="A442:G442"/>
    <mergeCell ref="A443:G443"/>
    <mergeCell ref="A444:G444"/>
    <mergeCell ref="A445:G445"/>
    <mergeCell ref="A446:G446"/>
    <mergeCell ref="A447:G447"/>
    <mergeCell ref="A448:G448"/>
    <mergeCell ref="A449:G449"/>
    <mergeCell ref="A450:G450"/>
    <mergeCell ref="A451:G451"/>
    <mergeCell ref="A452:G452"/>
    <mergeCell ref="A453:G453"/>
    <mergeCell ref="A454:G454"/>
    <mergeCell ref="A455:G455"/>
    <mergeCell ref="A456:G456"/>
    <mergeCell ref="A457:G457"/>
    <mergeCell ref="A458:G458"/>
    <mergeCell ref="A459:G459"/>
    <mergeCell ref="A460:G460"/>
    <mergeCell ref="A461:G461"/>
    <mergeCell ref="A462:G462"/>
    <mergeCell ref="A463:G463"/>
    <mergeCell ref="A464:G464"/>
    <mergeCell ref="A465:G465"/>
    <mergeCell ref="A466:G466"/>
    <mergeCell ref="A467:G467"/>
    <mergeCell ref="A468:G468"/>
    <mergeCell ref="A469:G469"/>
    <mergeCell ref="A470:G470"/>
    <mergeCell ref="A471:G471"/>
    <mergeCell ref="A472:G472"/>
    <mergeCell ref="A473:G473"/>
    <mergeCell ref="A474:G474"/>
    <mergeCell ref="A475:G475"/>
    <mergeCell ref="A476:G476"/>
    <mergeCell ref="A477:G477"/>
    <mergeCell ref="A478:G478"/>
    <mergeCell ref="A479:G479"/>
    <mergeCell ref="A480:G480"/>
    <mergeCell ref="A481:G481"/>
    <mergeCell ref="A482:G482"/>
    <mergeCell ref="A483:G483"/>
    <mergeCell ref="A484:G484"/>
    <mergeCell ref="A485:G485"/>
    <mergeCell ref="A486:G486"/>
    <mergeCell ref="A487:G487"/>
    <mergeCell ref="A488:G488"/>
    <mergeCell ref="A489:G489"/>
    <mergeCell ref="A490:G490"/>
    <mergeCell ref="A491:G491"/>
    <mergeCell ref="A492:G492"/>
    <mergeCell ref="A493:G493"/>
    <mergeCell ref="A494:G494"/>
    <mergeCell ref="A495:G495"/>
    <mergeCell ref="A496:G496"/>
    <mergeCell ref="A497:G497"/>
    <mergeCell ref="A498:G498"/>
    <mergeCell ref="A499:G499"/>
    <mergeCell ref="A500:G500"/>
    <mergeCell ref="A501:G501"/>
    <mergeCell ref="A502:G502"/>
    <mergeCell ref="A503:G503"/>
    <mergeCell ref="A504:G504"/>
    <mergeCell ref="A505:G505"/>
    <mergeCell ref="A506:G506"/>
    <mergeCell ref="A507:G507"/>
    <mergeCell ref="A508:G508"/>
    <mergeCell ref="A509:G509"/>
    <mergeCell ref="A510:G510"/>
    <mergeCell ref="A511:G511"/>
    <mergeCell ref="A512:G512"/>
    <mergeCell ref="A513:G513"/>
    <mergeCell ref="A514:G514"/>
    <mergeCell ref="A515:G515"/>
    <mergeCell ref="A516:G516"/>
    <mergeCell ref="A517:G517"/>
    <mergeCell ref="A518:G518"/>
    <mergeCell ref="A519:G519"/>
    <mergeCell ref="A520:G520"/>
    <mergeCell ref="A521:G521"/>
    <mergeCell ref="A522:G522"/>
    <mergeCell ref="A523:G523"/>
    <mergeCell ref="A524:G524"/>
    <mergeCell ref="A525:G525"/>
    <mergeCell ref="A526:G526"/>
    <mergeCell ref="A527:G527"/>
    <mergeCell ref="A528:G528"/>
    <mergeCell ref="A529:G529"/>
    <mergeCell ref="A530:G530"/>
    <mergeCell ref="A531:G531"/>
    <mergeCell ref="A532:G532"/>
    <mergeCell ref="A533:G533"/>
    <mergeCell ref="A534:G534"/>
    <mergeCell ref="A535:G535"/>
    <mergeCell ref="A536:G536"/>
    <mergeCell ref="A537:G537"/>
    <mergeCell ref="A538:G538"/>
    <mergeCell ref="A539:G539"/>
    <mergeCell ref="A540:G540"/>
    <mergeCell ref="A541:G541"/>
    <mergeCell ref="A542:G542"/>
    <mergeCell ref="A543:G543"/>
    <mergeCell ref="A544:G544"/>
    <mergeCell ref="A545:G545"/>
    <mergeCell ref="A546:G546"/>
    <mergeCell ref="A547:G547"/>
    <mergeCell ref="A548:G548"/>
    <mergeCell ref="A549:G549"/>
    <mergeCell ref="A550:G550"/>
    <mergeCell ref="A551:G551"/>
    <mergeCell ref="A552:G552"/>
    <mergeCell ref="A553:G553"/>
    <mergeCell ref="A554:G554"/>
    <mergeCell ref="A555:G555"/>
    <mergeCell ref="A556:G556"/>
    <mergeCell ref="A557:G557"/>
    <mergeCell ref="A558:G558"/>
    <mergeCell ref="A559:G559"/>
    <mergeCell ref="A560:G560"/>
    <mergeCell ref="A561:G561"/>
    <mergeCell ref="A562:G562"/>
    <mergeCell ref="A563:G563"/>
    <mergeCell ref="A564:G564"/>
    <mergeCell ref="A565:G565"/>
    <mergeCell ref="A566:G566"/>
    <mergeCell ref="A567:G567"/>
    <mergeCell ref="A568:G568"/>
    <mergeCell ref="A569:G569"/>
    <mergeCell ref="A570:G570"/>
    <mergeCell ref="A571:G571"/>
    <mergeCell ref="A572:G572"/>
    <mergeCell ref="A573:G573"/>
    <mergeCell ref="A574:G574"/>
    <mergeCell ref="A575:G575"/>
    <mergeCell ref="A576:G576"/>
    <mergeCell ref="A577:G577"/>
    <mergeCell ref="A578:G578"/>
    <mergeCell ref="A579:G579"/>
    <mergeCell ref="A580:G580"/>
    <mergeCell ref="A581:G581"/>
    <mergeCell ref="A582:G582"/>
    <mergeCell ref="A583:G583"/>
    <mergeCell ref="A584:G584"/>
    <mergeCell ref="A585:G585"/>
    <mergeCell ref="A586:G586"/>
    <mergeCell ref="A587:G587"/>
    <mergeCell ref="A588:G588"/>
    <mergeCell ref="A589:G589"/>
    <mergeCell ref="A590:G590"/>
    <mergeCell ref="A591:G591"/>
    <mergeCell ref="A592:G592"/>
    <mergeCell ref="A593:G593"/>
    <mergeCell ref="A594:G594"/>
    <mergeCell ref="A595:G595"/>
    <mergeCell ref="A596:G596"/>
    <mergeCell ref="A597:G597"/>
    <mergeCell ref="A598:G598"/>
    <mergeCell ref="A599:G599"/>
    <mergeCell ref="A600:G600"/>
    <mergeCell ref="A601:G601"/>
    <mergeCell ref="A602:G602"/>
    <mergeCell ref="A603:G603"/>
    <mergeCell ref="A604:G604"/>
    <mergeCell ref="A605:G605"/>
    <mergeCell ref="A606:G606"/>
    <mergeCell ref="A607:G607"/>
    <mergeCell ref="A608:G608"/>
    <mergeCell ref="A609:G609"/>
    <mergeCell ref="A610:G610"/>
    <mergeCell ref="A611:G611"/>
    <mergeCell ref="A612:G612"/>
    <mergeCell ref="A613:G613"/>
    <mergeCell ref="A614:G614"/>
    <mergeCell ref="A615:G615"/>
    <mergeCell ref="A616:G616"/>
    <mergeCell ref="A617:G617"/>
    <mergeCell ref="A618:G618"/>
    <mergeCell ref="A619:G619"/>
    <mergeCell ref="A620:G620"/>
    <mergeCell ref="A621:G621"/>
    <mergeCell ref="A622:G622"/>
    <mergeCell ref="A623:G623"/>
    <mergeCell ref="A624:G624"/>
    <mergeCell ref="A625:G625"/>
    <mergeCell ref="A626:G626"/>
    <mergeCell ref="A627:G627"/>
    <mergeCell ref="A628:G628"/>
    <mergeCell ref="A629:G629"/>
    <mergeCell ref="A630:G630"/>
    <mergeCell ref="A631:G631"/>
    <mergeCell ref="A632:G632"/>
    <mergeCell ref="A633:G633"/>
    <mergeCell ref="A634:G634"/>
    <mergeCell ref="A635:G635"/>
    <mergeCell ref="A636:G636"/>
    <mergeCell ref="A637:G637"/>
    <mergeCell ref="A638:G638"/>
    <mergeCell ref="A639:G639"/>
    <mergeCell ref="A640:G640"/>
    <mergeCell ref="A641:G641"/>
    <mergeCell ref="A642:G642"/>
    <mergeCell ref="A643:G643"/>
    <mergeCell ref="A644:G644"/>
    <mergeCell ref="A645:G645"/>
    <mergeCell ref="A646:G646"/>
    <mergeCell ref="A647:G647"/>
    <mergeCell ref="A648:G648"/>
    <mergeCell ref="A649:G649"/>
    <mergeCell ref="A650:G650"/>
    <mergeCell ref="A651:G651"/>
    <mergeCell ref="A652:G652"/>
    <mergeCell ref="A653:G653"/>
    <mergeCell ref="A654:G654"/>
    <mergeCell ref="A655:G655"/>
    <mergeCell ref="A656:G656"/>
    <mergeCell ref="A657:G657"/>
    <mergeCell ref="A658:G658"/>
    <mergeCell ref="A659:G659"/>
    <mergeCell ref="A660:G660"/>
    <mergeCell ref="A661:G661"/>
    <mergeCell ref="A662:G662"/>
    <mergeCell ref="A663:G663"/>
    <mergeCell ref="A664:G664"/>
    <mergeCell ref="A665:G665"/>
    <mergeCell ref="A666:G666"/>
    <mergeCell ref="A667:G667"/>
    <mergeCell ref="A668:G668"/>
    <mergeCell ref="A669:G669"/>
    <mergeCell ref="A670:G670"/>
    <mergeCell ref="A671:G671"/>
    <mergeCell ref="A672:G672"/>
    <mergeCell ref="A673:G673"/>
    <mergeCell ref="A674:G674"/>
    <mergeCell ref="A675:G675"/>
    <mergeCell ref="A676:G676"/>
    <mergeCell ref="A677:G677"/>
    <mergeCell ref="A678:G678"/>
    <mergeCell ref="A679:G679"/>
    <mergeCell ref="A680:G680"/>
    <mergeCell ref="A681:G681"/>
    <mergeCell ref="A682:G682"/>
    <mergeCell ref="A683:G683"/>
    <mergeCell ref="A684:G684"/>
    <mergeCell ref="A685:G685"/>
    <mergeCell ref="A686:G686"/>
    <mergeCell ref="A687:G687"/>
    <mergeCell ref="A688:G688"/>
    <mergeCell ref="A689:G689"/>
    <mergeCell ref="A690:G690"/>
    <mergeCell ref="A691:G691"/>
    <mergeCell ref="A692:G692"/>
    <mergeCell ref="A693:G693"/>
    <mergeCell ref="A694:G694"/>
    <mergeCell ref="A695:G695"/>
    <mergeCell ref="A696:G696"/>
    <mergeCell ref="A697:G697"/>
    <mergeCell ref="A698:G698"/>
    <mergeCell ref="A699:G699"/>
    <mergeCell ref="A700:G700"/>
    <mergeCell ref="A701:G701"/>
    <mergeCell ref="Q3:W3"/>
    <mergeCell ref="Y3:AE3"/>
    <mergeCell ref="Q4:W4"/>
    <mergeCell ref="Y4:AE4"/>
    <mergeCell ref="AH4:AN4"/>
    <mergeCell ref="AH5:AN5"/>
    <mergeCell ref="A2:H2"/>
    <mergeCell ref="I2:P2"/>
    <mergeCell ref="Q2:X2"/>
    <mergeCell ref="Y2:AF2"/>
    <mergeCell ref="AH2:AO2"/>
    <mergeCell ref="I3:O3"/>
    <mergeCell ref="AH3:AN3"/>
    <mergeCell ref="I5:O5"/>
    <mergeCell ref="I6:O6"/>
    <mergeCell ref="Y5:AE5"/>
    <mergeCell ref="Y6:AE6"/>
    <mergeCell ref="AH6:AN6"/>
    <mergeCell ref="A3:G3"/>
    <mergeCell ref="A4:G4"/>
    <mergeCell ref="I4:O4"/>
    <mergeCell ref="A5:G5"/>
    <mergeCell ref="Q5:W5"/>
    <mergeCell ref="A6:G6"/>
    <mergeCell ref="Q6:W6"/>
    <mergeCell ref="Y7:AE7"/>
    <mergeCell ref="Y8:AE8"/>
    <mergeCell ref="Y9:AE9"/>
    <mergeCell ref="AH9:AN9"/>
    <mergeCell ref="Y10:AE10"/>
    <mergeCell ref="AH10:AN10"/>
    <mergeCell ref="A7:G7"/>
    <mergeCell ref="I7:O7"/>
    <mergeCell ref="Q7:W7"/>
    <mergeCell ref="AH7:AN7"/>
    <mergeCell ref="I8:O8"/>
    <mergeCell ref="Q8:W8"/>
    <mergeCell ref="AH8:AN8"/>
    <mergeCell ref="I10:O10"/>
    <mergeCell ref="I11:O11"/>
    <mergeCell ref="Q11:W11"/>
    <mergeCell ref="Y11:AE11"/>
    <mergeCell ref="AH11:AN11"/>
    <mergeCell ref="A8:G8"/>
    <mergeCell ref="A9:G9"/>
    <mergeCell ref="I9:O9"/>
    <mergeCell ref="Q9:W9"/>
    <mergeCell ref="A10:G10"/>
    <mergeCell ref="Q10:W10"/>
    <mergeCell ref="A11:G11"/>
    <mergeCell ref="A12:G12"/>
    <mergeCell ref="I12:O12"/>
    <mergeCell ref="Q12:W12"/>
    <mergeCell ref="AH12:AN12"/>
    <mergeCell ref="I13:O13"/>
    <mergeCell ref="Q13:W13"/>
    <mergeCell ref="AH13:AN13"/>
    <mergeCell ref="A13:G13"/>
    <mergeCell ref="A14:G14"/>
    <mergeCell ref="I14:O14"/>
    <mergeCell ref="Q14:W14"/>
    <mergeCell ref="A15:G15"/>
    <mergeCell ref="Q15:W15"/>
    <mergeCell ref="Q16:W16"/>
    <mergeCell ref="Q29:W29"/>
    <mergeCell ref="Y29:AE29"/>
    <mergeCell ref="AH22:AN22"/>
    <mergeCell ref="AH23:AN23"/>
    <mergeCell ref="AH25:AN25"/>
    <mergeCell ref="AH26:AN26"/>
    <mergeCell ref="AH27:AN27"/>
    <mergeCell ref="AH28:AN28"/>
    <mergeCell ref="AH29:AN29"/>
    <mergeCell ref="Y51:AE51"/>
    <mergeCell ref="Y52:AE52"/>
    <mergeCell ref="Q47:W47"/>
    <mergeCell ref="Q48:W48"/>
    <mergeCell ref="Q49:W49"/>
    <mergeCell ref="Q50:W50"/>
    <mergeCell ref="Y50:AE50"/>
    <mergeCell ref="Q51:W51"/>
    <mergeCell ref="Q52:W52"/>
    <mergeCell ref="Y27:AE27"/>
    <mergeCell ref="Y28:AE28"/>
    <mergeCell ref="Q24:W24"/>
    <mergeCell ref="Q25:W25"/>
    <mergeCell ref="Y25:AE25"/>
    <mergeCell ref="Q26:W26"/>
    <mergeCell ref="Y26:AE26"/>
    <mergeCell ref="Q27:W27"/>
    <mergeCell ref="Q28:W28"/>
    <mergeCell ref="Q30:W30"/>
    <mergeCell ref="Y30:AE30"/>
    <mergeCell ref="Q31:W31"/>
    <mergeCell ref="Y31:AE31"/>
    <mergeCell ref="Q32:W32"/>
    <mergeCell ref="Y32:AE32"/>
    <mergeCell ref="Y33:AE33"/>
    <mergeCell ref="Q33:W33"/>
    <mergeCell ref="Q34:W34"/>
    <mergeCell ref="Q35:W35"/>
    <mergeCell ref="Q36:W36"/>
    <mergeCell ref="Q37:W37"/>
    <mergeCell ref="Q38:W38"/>
    <mergeCell ref="Q39:W39"/>
    <mergeCell ref="Y34:AE34"/>
    <mergeCell ref="Y35:AE35"/>
    <mergeCell ref="Y36:AE36"/>
    <mergeCell ref="Y37:AE37"/>
    <mergeCell ref="Y38:AE38"/>
    <mergeCell ref="Y39:AE39"/>
    <mergeCell ref="Y40:AE40"/>
    <mergeCell ref="Q40:W40"/>
    <mergeCell ref="Q41:W41"/>
    <mergeCell ref="Q42:W42"/>
    <mergeCell ref="Q43:W43"/>
    <mergeCell ref="Q44:W44"/>
    <mergeCell ref="Q45:W45"/>
    <mergeCell ref="Q46:W46"/>
    <mergeCell ref="Q53:W53"/>
    <mergeCell ref="Y53:AE53"/>
    <mergeCell ref="Q70:W70"/>
    <mergeCell ref="Q71:W71"/>
    <mergeCell ref="Q72:W72"/>
    <mergeCell ref="Q73:W73"/>
    <mergeCell ref="Q74:W74"/>
    <mergeCell ref="Q75:W75"/>
    <mergeCell ref="Q76:W76"/>
    <mergeCell ref="Q84:W84"/>
    <mergeCell ref="Q85:W85"/>
    <mergeCell ref="Q86:W86"/>
    <mergeCell ref="Q77:W77"/>
    <mergeCell ref="Q78:W78"/>
    <mergeCell ref="Q79:W79"/>
    <mergeCell ref="Q80:W80"/>
    <mergeCell ref="Q81:W81"/>
    <mergeCell ref="Q82:W82"/>
    <mergeCell ref="Q83:W83"/>
    <mergeCell ref="Y41:AE41"/>
    <mergeCell ref="Y42:AE42"/>
    <mergeCell ref="Y43:AE43"/>
    <mergeCell ref="Y44:AE44"/>
    <mergeCell ref="Y45:AE45"/>
    <mergeCell ref="Y46:AE46"/>
    <mergeCell ref="Y47:AE47"/>
    <mergeCell ref="Y48:AE48"/>
    <mergeCell ref="Y49:AE49"/>
    <mergeCell ref="Q54:W54"/>
    <mergeCell ref="Y54:AE54"/>
    <mergeCell ref="Q55:W55"/>
    <mergeCell ref="Y55:AE55"/>
    <mergeCell ref="Y56:AE56"/>
    <mergeCell ref="Q56:W56"/>
    <mergeCell ref="Q57:W57"/>
    <mergeCell ref="Q58:W58"/>
    <mergeCell ref="Q59:W59"/>
    <mergeCell ref="Q60:W60"/>
    <mergeCell ref="Q61:W61"/>
    <mergeCell ref="Q62:W62"/>
    <mergeCell ref="Y57:AE57"/>
    <mergeCell ref="Y58:AE58"/>
    <mergeCell ref="Y59:AE59"/>
    <mergeCell ref="Y60:AE60"/>
    <mergeCell ref="Y61:AE61"/>
    <mergeCell ref="Y62:AE62"/>
    <mergeCell ref="Y63:AE63"/>
    <mergeCell ref="Q63:W63"/>
    <mergeCell ref="Q64:W64"/>
    <mergeCell ref="Q65:W65"/>
    <mergeCell ref="Q66:W66"/>
    <mergeCell ref="Q67:W67"/>
    <mergeCell ref="Q68:W68"/>
    <mergeCell ref="Q69:W69"/>
    <mergeCell ref="Y64:AE64"/>
    <mergeCell ref="Y65:AE65"/>
    <mergeCell ref="Y66:AE66"/>
    <mergeCell ref="Y67:AE67"/>
    <mergeCell ref="Y68:AE68"/>
    <mergeCell ref="Y69:AE69"/>
    <mergeCell ref="Y70:AE70"/>
    <mergeCell ref="Y71:AE71"/>
    <mergeCell ref="Y72:AE72"/>
    <mergeCell ref="Y73:AE73"/>
    <mergeCell ref="Y74:AE74"/>
    <mergeCell ref="Y75:AE75"/>
    <mergeCell ref="Y76:AE76"/>
    <mergeCell ref="Y77:AE77"/>
    <mergeCell ref="Q110:W110"/>
    <mergeCell ref="Q111:W111"/>
    <mergeCell ref="Q103:W103"/>
    <mergeCell ref="Q104:W104"/>
    <mergeCell ref="Q105:W105"/>
    <mergeCell ref="Q106:W106"/>
    <mergeCell ref="Q107:W107"/>
    <mergeCell ref="Q108:W108"/>
    <mergeCell ref="Q109:W109"/>
    <mergeCell ref="Y78:AE78"/>
    <mergeCell ref="Y79:AE79"/>
    <mergeCell ref="Y80:AE80"/>
    <mergeCell ref="Y81:AE81"/>
    <mergeCell ref="Y82:AE82"/>
    <mergeCell ref="Y83:AE83"/>
    <mergeCell ref="Y84:AE84"/>
    <mergeCell ref="Y85:AE85"/>
    <mergeCell ref="Y86:AE86"/>
    <mergeCell ref="Q87:W87"/>
    <mergeCell ref="Y87:AE87"/>
    <mergeCell ref="Q88:W88"/>
    <mergeCell ref="Y88:AE88"/>
    <mergeCell ref="Y89:AE89"/>
    <mergeCell ref="Q89:W89"/>
    <mergeCell ref="Q90:W90"/>
    <mergeCell ref="Q91:W91"/>
    <mergeCell ref="Q92:W92"/>
    <mergeCell ref="Q93:W93"/>
    <mergeCell ref="Q94:W94"/>
    <mergeCell ref="Q95:W95"/>
    <mergeCell ref="Y90:AE90"/>
    <mergeCell ref="Y91:AE91"/>
    <mergeCell ref="Y92:AE92"/>
    <mergeCell ref="Y93:AE93"/>
    <mergeCell ref="Y94:AE94"/>
    <mergeCell ref="Y95:AE95"/>
    <mergeCell ref="Y96:AE96"/>
    <mergeCell ref="Q96:W96"/>
    <mergeCell ref="Q97:W97"/>
    <mergeCell ref="Q98:W98"/>
    <mergeCell ref="Q99:W99"/>
    <mergeCell ref="Q100:W100"/>
    <mergeCell ref="Q101:W101"/>
    <mergeCell ref="Q102:W102"/>
    <mergeCell ref="Y104:AE104"/>
    <mergeCell ref="Y105:AE105"/>
    <mergeCell ref="Y106:AE106"/>
    <mergeCell ref="Y107:AE107"/>
    <mergeCell ref="Y108:AE108"/>
    <mergeCell ref="Y109:AE109"/>
    <mergeCell ref="Y110:AE110"/>
    <mergeCell ref="Y111:AE111"/>
    <mergeCell ref="Y97:AE97"/>
    <mergeCell ref="Y98:AE98"/>
    <mergeCell ref="Y99:AE99"/>
    <mergeCell ref="Y100:AE100"/>
    <mergeCell ref="Y101:AE101"/>
    <mergeCell ref="Y102:AE102"/>
    <mergeCell ref="Y103:AE103"/>
    <mergeCell ref="AH107:AN107"/>
    <mergeCell ref="AH108:AN108"/>
    <mergeCell ref="AH109:AN109"/>
    <mergeCell ref="AH110:AN110"/>
    <mergeCell ref="AH111:AN111"/>
    <mergeCell ref="Y112:AE112"/>
    <mergeCell ref="Y113:AE113"/>
    <mergeCell ref="Y114:AE114"/>
    <mergeCell ref="AH114:AN114"/>
    <mergeCell ref="Y115:AE115"/>
    <mergeCell ref="AH115:AN115"/>
    <mergeCell ref="Y116:AE116"/>
    <mergeCell ref="AH116:AN116"/>
    <mergeCell ref="AH117:AN117"/>
    <mergeCell ref="AH128:AN128"/>
    <mergeCell ref="AH129:AN129"/>
    <mergeCell ref="Y124:AE124"/>
    <mergeCell ref="Y125:AE125"/>
    <mergeCell ref="Y126:AE126"/>
    <mergeCell ref="Y127:AE127"/>
    <mergeCell ref="AH127:AN127"/>
    <mergeCell ref="Y128:AE128"/>
    <mergeCell ref="Y129:AE129"/>
    <mergeCell ref="Y133:AE133"/>
    <mergeCell ref="Y134:AE134"/>
    <mergeCell ref="Y135:AE135"/>
    <mergeCell ref="Y130:AE130"/>
    <mergeCell ref="AH130:AN130"/>
    <mergeCell ref="Y131:AE131"/>
    <mergeCell ref="AH131:AN131"/>
    <mergeCell ref="Y132:AE132"/>
    <mergeCell ref="AH132:AN132"/>
    <mergeCell ref="AH133:AN133"/>
    <mergeCell ref="Y138:AE138"/>
    <mergeCell ref="Y139:AE139"/>
    <mergeCell ref="Y140:AE140"/>
    <mergeCell ref="AH134:AN134"/>
    <mergeCell ref="AH135:AN135"/>
    <mergeCell ref="Y136:AE136"/>
    <mergeCell ref="AH136:AN136"/>
    <mergeCell ref="Y137:AE137"/>
    <mergeCell ref="AH137:AN137"/>
    <mergeCell ref="AH138:AN138"/>
    <mergeCell ref="Y143:AE143"/>
    <mergeCell ref="Y144:AE144"/>
    <mergeCell ref="Y145:AE145"/>
    <mergeCell ref="AH139:AN139"/>
    <mergeCell ref="AH140:AN140"/>
    <mergeCell ref="Y141:AE141"/>
    <mergeCell ref="AH141:AN141"/>
    <mergeCell ref="Y142:AE142"/>
    <mergeCell ref="AH142:AN142"/>
    <mergeCell ref="AH143:AN143"/>
    <mergeCell ref="Y148:AE148"/>
    <mergeCell ref="Y149:AE149"/>
    <mergeCell ref="Y150:AE150"/>
    <mergeCell ref="AH144:AN144"/>
    <mergeCell ref="AH145:AN145"/>
    <mergeCell ref="Y146:AE146"/>
    <mergeCell ref="AH146:AN146"/>
    <mergeCell ref="Y147:AE147"/>
    <mergeCell ref="AH147:AN147"/>
    <mergeCell ref="AH148:AN148"/>
    <mergeCell ref="AH79:AN79"/>
    <mergeCell ref="AH80:AN80"/>
    <mergeCell ref="AH81:AN81"/>
    <mergeCell ref="AH82:AN82"/>
    <mergeCell ref="AH83:AN83"/>
    <mergeCell ref="AH84:AN84"/>
    <mergeCell ref="AH85:AN85"/>
    <mergeCell ref="AH86:AN86"/>
    <mergeCell ref="AH87:AN87"/>
    <mergeCell ref="AH88:AN88"/>
    <mergeCell ref="AH89:AN89"/>
    <mergeCell ref="AH90:AN90"/>
    <mergeCell ref="AH91:AN91"/>
    <mergeCell ref="AH92:AN92"/>
    <mergeCell ref="AH93:AN93"/>
    <mergeCell ref="AH94:AN94"/>
    <mergeCell ref="AH95:AN95"/>
    <mergeCell ref="AH96:AN96"/>
    <mergeCell ref="AH97:AN97"/>
    <mergeCell ref="AH98:AN98"/>
    <mergeCell ref="AH99:AN99"/>
    <mergeCell ref="AH100:AN100"/>
    <mergeCell ref="AH101:AN101"/>
    <mergeCell ref="AH102:AN102"/>
    <mergeCell ref="AH103:AN103"/>
    <mergeCell ref="AH104:AN104"/>
    <mergeCell ref="AH105:AN105"/>
    <mergeCell ref="AH106:AN106"/>
    <mergeCell ref="AH112:AN112"/>
    <mergeCell ref="AH113:AN113"/>
    <mergeCell ref="Y117:AE117"/>
    <mergeCell ref="Y118:AE118"/>
    <mergeCell ref="Y119:AE119"/>
    <mergeCell ref="Y120:AE120"/>
    <mergeCell ref="Y121:AE121"/>
    <mergeCell ref="Y122:AE122"/>
    <mergeCell ref="Y123:AE123"/>
    <mergeCell ref="Y153:AE153"/>
    <mergeCell ref="Y154:AE154"/>
    <mergeCell ref="AH149:AN149"/>
    <mergeCell ref="AH150:AN150"/>
    <mergeCell ref="Y151:AE151"/>
    <mergeCell ref="AH151:AN151"/>
    <mergeCell ref="Y152:AE152"/>
    <mergeCell ref="AH152:AN152"/>
    <mergeCell ref="AH153:AN153"/>
    <mergeCell ref="AH154:AN154"/>
    <mergeCell ref="Y429:AE429"/>
    <mergeCell ref="Y430:AE430"/>
    <mergeCell ref="Y422:AE422"/>
    <mergeCell ref="Y423:AE423"/>
    <mergeCell ref="Y424:AE424"/>
    <mergeCell ref="Y425:AE425"/>
    <mergeCell ref="Y426:AE426"/>
    <mergeCell ref="Y427:AE427"/>
    <mergeCell ref="Y428:AE428"/>
    <mergeCell ref="Y373:AE373"/>
    <mergeCell ref="Y374:AE374"/>
    <mergeCell ref="Y375:AE375"/>
    <mergeCell ref="Y376:AE376"/>
    <mergeCell ref="Y377:AE377"/>
    <mergeCell ref="Y378:AE378"/>
    <mergeCell ref="Y379:AE379"/>
    <mergeCell ref="Y380:AE380"/>
    <mergeCell ref="Y381:AE381"/>
    <mergeCell ref="Y382:AE382"/>
    <mergeCell ref="Y383:AE383"/>
    <mergeCell ref="Y384:AE384"/>
    <mergeCell ref="Y385:AE385"/>
    <mergeCell ref="Y386:AE386"/>
    <mergeCell ref="Y387:AE387"/>
    <mergeCell ref="Y388:AE388"/>
    <mergeCell ref="Y389:AE389"/>
    <mergeCell ref="Y390:AE390"/>
    <mergeCell ref="Y391:AE391"/>
    <mergeCell ref="Y392:AE392"/>
    <mergeCell ref="Y393:AE393"/>
    <mergeCell ref="Y394:AE394"/>
    <mergeCell ref="Y395:AE395"/>
    <mergeCell ref="Y396:AE396"/>
    <mergeCell ref="Y397:AE397"/>
    <mergeCell ref="Y398:AE398"/>
    <mergeCell ref="Y399:AE399"/>
    <mergeCell ref="Y400:AE400"/>
    <mergeCell ref="Y401:AE401"/>
    <mergeCell ref="Y402:AE402"/>
    <mergeCell ref="Y403:AE403"/>
    <mergeCell ref="Y404:AE404"/>
    <mergeCell ref="Y405:AE405"/>
    <mergeCell ref="Y406:AE406"/>
    <mergeCell ref="Y407:AE407"/>
    <mergeCell ref="Y408:AE408"/>
    <mergeCell ref="Y409:AE409"/>
    <mergeCell ref="Y410:AE410"/>
    <mergeCell ref="Y411:AE411"/>
    <mergeCell ref="Y412:AE412"/>
    <mergeCell ref="Y413:AE413"/>
    <mergeCell ref="Y414:AE414"/>
    <mergeCell ref="Y415:AE415"/>
    <mergeCell ref="Y416:AE416"/>
    <mergeCell ref="Y417:AE417"/>
    <mergeCell ref="Y418:AE418"/>
    <mergeCell ref="Y419:AE419"/>
    <mergeCell ref="Y420:AE420"/>
    <mergeCell ref="Y421:AE421"/>
    <mergeCell ref="Y450:AE450"/>
    <mergeCell ref="Y451:AE451"/>
    <mergeCell ref="Q446:W446"/>
    <mergeCell ref="Q447:W447"/>
    <mergeCell ref="Q448:W448"/>
    <mergeCell ref="Q449:W449"/>
    <mergeCell ref="Y449:AE449"/>
    <mergeCell ref="Q450:W450"/>
    <mergeCell ref="Q451:W451"/>
    <mergeCell ref="Q413:W413"/>
    <mergeCell ref="Q414:W414"/>
    <mergeCell ref="Q415:W415"/>
    <mergeCell ref="Q416:W416"/>
    <mergeCell ref="Q417:W417"/>
    <mergeCell ref="Q418:W418"/>
    <mergeCell ref="Q419:W419"/>
    <mergeCell ref="Q420:W420"/>
    <mergeCell ref="Q421:W421"/>
    <mergeCell ref="Q422:W422"/>
    <mergeCell ref="Q423:W423"/>
    <mergeCell ref="Q424:W424"/>
    <mergeCell ref="Q425:W425"/>
    <mergeCell ref="Q426:W426"/>
    <mergeCell ref="Q427:W427"/>
    <mergeCell ref="Q428:W428"/>
    <mergeCell ref="Q429:W429"/>
    <mergeCell ref="Q430:W430"/>
    <mergeCell ref="Q431:W431"/>
    <mergeCell ref="Y431:AE431"/>
    <mergeCell ref="Y432:AE432"/>
    <mergeCell ref="Q432:W432"/>
    <mergeCell ref="Q433:W433"/>
    <mergeCell ref="Q434:W434"/>
    <mergeCell ref="Q435:W435"/>
    <mergeCell ref="Q436:W436"/>
    <mergeCell ref="Q437:W437"/>
    <mergeCell ref="Q438:W438"/>
    <mergeCell ref="Y433:AE433"/>
    <mergeCell ref="Y434:AE434"/>
    <mergeCell ref="Y435:AE435"/>
    <mergeCell ref="Y436:AE436"/>
    <mergeCell ref="Y437:AE437"/>
    <mergeCell ref="Y438:AE438"/>
    <mergeCell ref="Y439:AE439"/>
    <mergeCell ref="Q439:W439"/>
    <mergeCell ref="Q440:W440"/>
    <mergeCell ref="Q441:W441"/>
    <mergeCell ref="Q442:W442"/>
    <mergeCell ref="Q443:W443"/>
    <mergeCell ref="Q444:W444"/>
    <mergeCell ref="Q445:W445"/>
    <mergeCell ref="Q452:W452"/>
    <mergeCell ref="Y452:AE452"/>
    <mergeCell ref="Q755:W755"/>
    <mergeCell ref="Q756:W756"/>
    <mergeCell ref="Q757:W757"/>
    <mergeCell ref="Y751:AE751"/>
    <mergeCell ref="Y752:AE752"/>
    <mergeCell ref="Q753:W753"/>
    <mergeCell ref="Y753:AE753"/>
    <mergeCell ref="Q754:W754"/>
    <mergeCell ref="Y754:AE754"/>
    <mergeCell ref="Y755:AE755"/>
    <mergeCell ref="Q616:W616"/>
    <mergeCell ref="Q617:W617"/>
    <mergeCell ref="Q618:W618"/>
    <mergeCell ref="Q619:W619"/>
    <mergeCell ref="Q620:W620"/>
    <mergeCell ref="Q621:W621"/>
    <mergeCell ref="Q622:W622"/>
    <mergeCell ref="Q623:W623"/>
    <mergeCell ref="Q624:W624"/>
    <mergeCell ref="Q625:W625"/>
    <mergeCell ref="Q626:W626"/>
    <mergeCell ref="Q627:W627"/>
    <mergeCell ref="Q628:W628"/>
    <mergeCell ref="Q629:W629"/>
    <mergeCell ref="Y634:AE634"/>
    <mergeCell ref="Y635:AE635"/>
    <mergeCell ref="Q630:W630"/>
    <mergeCell ref="Q631:W631"/>
    <mergeCell ref="Q632:W632"/>
    <mergeCell ref="Q633:W633"/>
    <mergeCell ref="Y633:AE633"/>
    <mergeCell ref="Q634:W634"/>
    <mergeCell ref="Q635:W635"/>
    <mergeCell ref="Q636:W636"/>
    <mergeCell ref="Y636:AE636"/>
    <mergeCell ref="Q637:W637"/>
    <mergeCell ref="Y637:AE637"/>
    <mergeCell ref="Q638:W638"/>
    <mergeCell ref="Y638:AE638"/>
    <mergeCell ref="Y639:AE639"/>
    <mergeCell ref="Q639:W639"/>
    <mergeCell ref="Q640:W640"/>
    <mergeCell ref="Q641:W641"/>
    <mergeCell ref="Q642:W642"/>
    <mergeCell ref="Q643:W643"/>
    <mergeCell ref="Q644:W644"/>
    <mergeCell ref="Q645:W645"/>
    <mergeCell ref="Y756:AE756"/>
    <mergeCell ref="Y757:AE757"/>
    <mergeCell ref="Q720:W720"/>
    <mergeCell ref="Q721:W721"/>
    <mergeCell ref="Q722:W722"/>
    <mergeCell ref="Y716:AE716"/>
    <mergeCell ref="Y717:AE717"/>
    <mergeCell ref="Q718:W718"/>
    <mergeCell ref="Y718:AE718"/>
    <mergeCell ref="Q719:W719"/>
    <mergeCell ref="Y719:AE719"/>
    <mergeCell ref="Y720:AE720"/>
    <mergeCell ref="Q725:W725"/>
    <mergeCell ref="Q726:W726"/>
    <mergeCell ref="Q727:W727"/>
    <mergeCell ref="Y721:AE721"/>
    <mergeCell ref="Y722:AE722"/>
    <mergeCell ref="Q723:W723"/>
    <mergeCell ref="Y723:AE723"/>
    <mergeCell ref="Q724:W724"/>
    <mergeCell ref="Y724:AE724"/>
    <mergeCell ref="Y725:AE725"/>
    <mergeCell ref="Q730:W730"/>
    <mergeCell ref="Q731:W731"/>
    <mergeCell ref="Q732:W732"/>
    <mergeCell ref="Y726:AE726"/>
    <mergeCell ref="Y727:AE727"/>
    <mergeCell ref="Q728:W728"/>
    <mergeCell ref="Y728:AE728"/>
    <mergeCell ref="Q729:W729"/>
    <mergeCell ref="Y729:AE729"/>
    <mergeCell ref="Y730:AE730"/>
    <mergeCell ref="Q735:W735"/>
    <mergeCell ref="Q736:W736"/>
    <mergeCell ref="Q737:W737"/>
    <mergeCell ref="Y731:AE731"/>
    <mergeCell ref="Y732:AE732"/>
    <mergeCell ref="Q733:W733"/>
    <mergeCell ref="Y733:AE733"/>
    <mergeCell ref="Q734:W734"/>
    <mergeCell ref="Y734:AE734"/>
    <mergeCell ref="Y735:AE735"/>
    <mergeCell ref="Q740:W740"/>
    <mergeCell ref="Q741:W741"/>
    <mergeCell ref="Q742:W742"/>
    <mergeCell ref="Y736:AE736"/>
    <mergeCell ref="Y737:AE737"/>
    <mergeCell ref="Q738:W738"/>
    <mergeCell ref="Y738:AE738"/>
    <mergeCell ref="Q739:W739"/>
    <mergeCell ref="Y739:AE739"/>
    <mergeCell ref="Y740:AE740"/>
    <mergeCell ref="Q745:W745"/>
    <mergeCell ref="Q746:W746"/>
    <mergeCell ref="Q747:W747"/>
    <mergeCell ref="Y741:AE741"/>
    <mergeCell ref="Y742:AE742"/>
    <mergeCell ref="Q743:W743"/>
    <mergeCell ref="Y743:AE743"/>
    <mergeCell ref="Q744:W744"/>
    <mergeCell ref="Y744:AE744"/>
    <mergeCell ref="Y745:AE745"/>
    <mergeCell ref="Q750:W750"/>
    <mergeCell ref="Q751:W751"/>
    <mergeCell ref="Q752:W752"/>
    <mergeCell ref="Y746:AE746"/>
    <mergeCell ref="Y747:AE747"/>
    <mergeCell ref="Q748:W748"/>
    <mergeCell ref="Y748:AE748"/>
    <mergeCell ref="Q749:W749"/>
    <mergeCell ref="Y749:AE749"/>
    <mergeCell ref="Y750:AE750"/>
    <mergeCell ref="Q918:W918"/>
    <mergeCell ref="Q919:W919"/>
    <mergeCell ref="I916:O916"/>
    <mergeCell ref="I917:O917"/>
    <mergeCell ref="Q917:W917"/>
    <mergeCell ref="Y917:AE917"/>
    <mergeCell ref="I918:O918"/>
    <mergeCell ref="Y918:AE918"/>
    <mergeCell ref="Y919:AE919"/>
    <mergeCell ref="Q921:W921"/>
    <mergeCell ref="Q922:W922"/>
    <mergeCell ref="I919:O919"/>
    <mergeCell ref="I920:O920"/>
    <mergeCell ref="Q920:W920"/>
    <mergeCell ref="Y920:AE920"/>
    <mergeCell ref="I921:O921"/>
    <mergeCell ref="Y921:AE921"/>
    <mergeCell ref="Y922:AE922"/>
    <mergeCell ref="Q924:W924"/>
    <mergeCell ref="Q925:W925"/>
    <mergeCell ref="I922:O922"/>
    <mergeCell ref="I923:O923"/>
    <mergeCell ref="Q923:W923"/>
    <mergeCell ref="Y923:AE923"/>
    <mergeCell ref="I924:O924"/>
    <mergeCell ref="Y924:AE924"/>
    <mergeCell ref="Y925:AE925"/>
    <mergeCell ref="Q927:W927"/>
    <mergeCell ref="Q928:W928"/>
    <mergeCell ref="I925:O925"/>
    <mergeCell ref="I926:O926"/>
    <mergeCell ref="Q926:W926"/>
    <mergeCell ref="Y926:AE926"/>
    <mergeCell ref="I927:O927"/>
    <mergeCell ref="Y927:AE927"/>
    <mergeCell ref="Y928:AE928"/>
    <mergeCell ref="Q930:W930"/>
    <mergeCell ref="Q931:W931"/>
    <mergeCell ref="I928:O928"/>
    <mergeCell ref="I929:O929"/>
    <mergeCell ref="Q929:W929"/>
    <mergeCell ref="Y929:AE929"/>
    <mergeCell ref="I930:O930"/>
    <mergeCell ref="Y930:AE930"/>
    <mergeCell ref="Y931:AE931"/>
    <mergeCell ref="Q933:W933"/>
    <mergeCell ref="Q934:W934"/>
    <mergeCell ref="I931:O931"/>
    <mergeCell ref="I932:O932"/>
    <mergeCell ref="Q932:W932"/>
    <mergeCell ref="Y932:AE932"/>
    <mergeCell ref="I933:O933"/>
    <mergeCell ref="Y933:AE933"/>
    <mergeCell ref="Y934:AE934"/>
    <mergeCell ref="AH978:AN978"/>
    <mergeCell ref="AH979:AN979"/>
    <mergeCell ref="AH980:AN980"/>
    <mergeCell ref="AH981:AN981"/>
    <mergeCell ref="AH982:AN982"/>
    <mergeCell ref="AH983:AN983"/>
    <mergeCell ref="AH984:AN984"/>
    <mergeCell ref="AH985:AN985"/>
    <mergeCell ref="AH986:AN986"/>
    <mergeCell ref="AH987:AN987"/>
    <mergeCell ref="AH988:AN988"/>
    <mergeCell ref="AH989:AN989"/>
    <mergeCell ref="AH990:AN990"/>
    <mergeCell ref="AH991:AN991"/>
    <mergeCell ref="AH999:AN999"/>
    <mergeCell ref="AH1000:AN1000"/>
    <mergeCell ref="AH992:AN992"/>
    <mergeCell ref="AH993:AN993"/>
    <mergeCell ref="AH994:AN994"/>
    <mergeCell ref="AH995:AN995"/>
    <mergeCell ref="AH996:AN996"/>
    <mergeCell ref="AH997:AN997"/>
    <mergeCell ref="AH998:AN998"/>
    <mergeCell ref="I934:O934"/>
    <mergeCell ref="I935:O935"/>
    <mergeCell ref="Q935:W935"/>
    <mergeCell ref="Y935:AE935"/>
    <mergeCell ref="I936:O936"/>
    <mergeCell ref="Y936:AE936"/>
    <mergeCell ref="Y937:AE937"/>
    <mergeCell ref="Q936:W936"/>
    <mergeCell ref="Q937:W937"/>
    <mergeCell ref="AH938:AN938"/>
    <mergeCell ref="AH939:AN939"/>
    <mergeCell ref="AH940:AN940"/>
    <mergeCell ref="AH941:AN941"/>
    <mergeCell ref="AH942:AN942"/>
    <mergeCell ref="AH943:AN943"/>
    <mergeCell ref="AH944:AN944"/>
    <mergeCell ref="AH945:AN945"/>
    <mergeCell ref="AH946:AN946"/>
    <mergeCell ref="AH947:AN947"/>
    <mergeCell ref="AH948:AN948"/>
    <mergeCell ref="AH949:AN949"/>
    <mergeCell ref="AH950:AN950"/>
    <mergeCell ref="AH951:AN951"/>
    <mergeCell ref="AH952:AN952"/>
    <mergeCell ref="AH953:AN953"/>
    <mergeCell ref="AH954:AN954"/>
    <mergeCell ref="AH955:AN955"/>
    <mergeCell ref="AH956:AN956"/>
    <mergeCell ref="AH957:AN957"/>
    <mergeCell ref="AH958:AN958"/>
    <mergeCell ref="AH959:AN959"/>
    <mergeCell ref="AH960:AN960"/>
    <mergeCell ref="AH961:AN961"/>
    <mergeCell ref="AH962:AN962"/>
    <mergeCell ref="AH963:AN963"/>
    <mergeCell ref="AH964:AN964"/>
    <mergeCell ref="AH965:AN965"/>
    <mergeCell ref="AH966:AN966"/>
    <mergeCell ref="AH967:AN967"/>
    <mergeCell ref="AH968:AN968"/>
    <mergeCell ref="AH969:AN969"/>
    <mergeCell ref="AH970:AN970"/>
    <mergeCell ref="AH971:AN971"/>
    <mergeCell ref="AH972:AN972"/>
    <mergeCell ref="AH973:AN973"/>
    <mergeCell ref="AH974:AN974"/>
    <mergeCell ref="AH975:AN975"/>
    <mergeCell ref="AH976:AN976"/>
    <mergeCell ref="AH977:AN977"/>
    <mergeCell ref="Q939:W939"/>
    <mergeCell ref="Q940:W940"/>
    <mergeCell ref="I937:O937"/>
    <mergeCell ref="I938:O938"/>
    <mergeCell ref="Q938:W938"/>
    <mergeCell ref="Y938:AE938"/>
    <mergeCell ref="I939:O939"/>
    <mergeCell ref="Y939:AE939"/>
    <mergeCell ref="Y940:AE940"/>
    <mergeCell ref="Q942:W942"/>
    <mergeCell ref="Q943:W943"/>
    <mergeCell ref="I940:O940"/>
    <mergeCell ref="I941:O941"/>
    <mergeCell ref="Q941:W941"/>
    <mergeCell ref="Y941:AE941"/>
    <mergeCell ref="I942:O942"/>
    <mergeCell ref="Y942:AE942"/>
    <mergeCell ref="Y943:AE943"/>
    <mergeCell ref="Q945:W945"/>
    <mergeCell ref="Q946:W946"/>
    <mergeCell ref="I943:O943"/>
    <mergeCell ref="I944:O944"/>
    <mergeCell ref="Q944:W944"/>
    <mergeCell ref="Y944:AE944"/>
    <mergeCell ref="I945:O945"/>
    <mergeCell ref="Y945:AE945"/>
    <mergeCell ref="Y946:AE946"/>
    <mergeCell ref="Q948:W948"/>
    <mergeCell ref="Q949:W949"/>
    <mergeCell ref="I946:O946"/>
    <mergeCell ref="I947:O947"/>
    <mergeCell ref="Q947:W947"/>
    <mergeCell ref="Y947:AE947"/>
    <mergeCell ref="I948:O948"/>
    <mergeCell ref="Y948:AE948"/>
    <mergeCell ref="Y949:AE949"/>
    <mergeCell ref="Q951:W951"/>
    <mergeCell ref="Q952:W952"/>
    <mergeCell ref="I949:O949"/>
    <mergeCell ref="I950:O950"/>
    <mergeCell ref="Q950:W950"/>
    <mergeCell ref="Y950:AE950"/>
    <mergeCell ref="I951:O951"/>
    <mergeCell ref="Y951:AE951"/>
    <mergeCell ref="Y952:AE952"/>
    <mergeCell ref="Q954:W954"/>
    <mergeCell ref="Q955:W955"/>
    <mergeCell ref="I952:O952"/>
    <mergeCell ref="I953:O953"/>
    <mergeCell ref="Q953:W953"/>
    <mergeCell ref="Y953:AE953"/>
    <mergeCell ref="I954:O954"/>
    <mergeCell ref="Y954:AE954"/>
    <mergeCell ref="Y955:AE955"/>
    <mergeCell ref="Q957:W957"/>
    <mergeCell ref="Q958:W958"/>
    <mergeCell ref="I955:O955"/>
    <mergeCell ref="I956:O956"/>
    <mergeCell ref="Q956:W956"/>
    <mergeCell ref="Y956:AE956"/>
    <mergeCell ref="I957:O957"/>
    <mergeCell ref="Y957:AE957"/>
    <mergeCell ref="Y958:AE958"/>
    <mergeCell ref="Q780:W780"/>
    <mergeCell ref="Q781:W781"/>
    <mergeCell ref="I776:O776"/>
    <mergeCell ref="I777:O777"/>
    <mergeCell ref="I778:O778"/>
    <mergeCell ref="I779:O779"/>
    <mergeCell ref="I780:O780"/>
    <mergeCell ref="Y780:AE780"/>
    <mergeCell ref="Y781:AE781"/>
    <mergeCell ref="Q981:W981"/>
    <mergeCell ref="Q982:W982"/>
    <mergeCell ref="I979:O979"/>
    <mergeCell ref="I980:O980"/>
    <mergeCell ref="Q980:W980"/>
    <mergeCell ref="Y980:AE980"/>
    <mergeCell ref="I981:O981"/>
    <mergeCell ref="Y981:AE981"/>
    <mergeCell ref="Y982:AE982"/>
    <mergeCell ref="Q984:W984"/>
    <mergeCell ref="Q985:W985"/>
    <mergeCell ref="I982:O982"/>
    <mergeCell ref="I983:O983"/>
    <mergeCell ref="Q983:W983"/>
    <mergeCell ref="Y983:AE983"/>
    <mergeCell ref="I984:O984"/>
    <mergeCell ref="Y984:AE984"/>
    <mergeCell ref="Y985:AE985"/>
    <mergeCell ref="Q987:W987"/>
    <mergeCell ref="Q988:W988"/>
    <mergeCell ref="I985:O985"/>
    <mergeCell ref="I986:O986"/>
    <mergeCell ref="Q986:W986"/>
    <mergeCell ref="Y986:AE986"/>
    <mergeCell ref="I987:O987"/>
    <mergeCell ref="Y987:AE987"/>
    <mergeCell ref="Y988:AE988"/>
    <mergeCell ref="Q990:W990"/>
    <mergeCell ref="Q991:W991"/>
    <mergeCell ref="I988:O988"/>
    <mergeCell ref="I989:O989"/>
    <mergeCell ref="Q989:W989"/>
    <mergeCell ref="Y989:AE989"/>
    <mergeCell ref="I990:O990"/>
    <mergeCell ref="Y990:AE990"/>
    <mergeCell ref="Y991:AE991"/>
    <mergeCell ref="Q993:W993"/>
    <mergeCell ref="Q994:W994"/>
    <mergeCell ref="I991:O991"/>
    <mergeCell ref="I992:O992"/>
    <mergeCell ref="Q992:W992"/>
    <mergeCell ref="Y992:AE992"/>
    <mergeCell ref="I993:O993"/>
    <mergeCell ref="Y993:AE993"/>
    <mergeCell ref="Y994:AE994"/>
    <mergeCell ref="Q996:W996"/>
    <mergeCell ref="Q997:W997"/>
    <mergeCell ref="I994:O994"/>
    <mergeCell ref="I995:O995"/>
    <mergeCell ref="Q995:W995"/>
    <mergeCell ref="Y995:AE995"/>
    <mergeCell ref="I996:O996"/>
    <mergeCell ref="Y996:AE996"/>
    <mergeCell ref="Y997:AE997"/>
    <mergeCell ref="I757:O757"/>
    <mergeCell ref="I758:O758"/>
    <mergeCell ref="Q758:W758"/>
    <mergeCell ref="Y758:AE758"/>
    <mergeCell ref="Q759:W759"/>
    <mergeCell ref="Y759:AE759"/>
    <mergeCell ref="I750:O750"/>
    <mergeCell ref="I751:O751"/>
    <mergeCell ref="I752:O752"/>
    <mergeCell ref="I753:O753"/>
    <mergeCell ref="I754:O754"/>
    <mergeCell ref="I755:O755"/>
    <mergeCell ref="I756:O756"/>
    <mergeCell ref="I759:O759"/>
    <mergeCell ref="I760:O760"/>
    <mergeCell ref="Q760:W760"/>
    <mergeCell ref="Y760:AE760"/>
    <mergeCell ref="I761:O761"/>
    <mergeCell ref="Y761:AE761"/>
    <mergeCell ref="Y762:AE762"/>
    <mergeCell ref="Q761:W761"/>
    <mergeCell ref="Q762:W762"/>
    <mergeCell ref="Q763:W763"/>
    <mergeCell ref="Q764:W764"/>
    <mergeCell ref="Q765:W765"/>
    <mergeCell ref="Q766:W766"/>
    <mergeCell ref="Q767:W767"/>
    <mergeCell ref="I762:O762"/>
    <mergeCell ref="I763:O763"/>
    <mergeCell ref="I764:O764"/>
    <mergeCell ref="I765:O765"/>
    <mergeCell ref="I766:O766"/>
    <mergeCell ref="I767:O767"/>
    <mergeCell ref="I768:O768"/>
    <mergeCell ref="I769:O769"/>
    <mergeCell ref="I770:O770"/>
    <mergeCell ref="I771:O771"/>
    <mergeCell ref="I772:O772"/>
    <mergeCell ref="I773:O773"/>
    <mergeCell ref="I774:O774"/>
    <mergeCell ref="I775:O775"/>
    <mergeCell ref="Q999:W999"/>
    <mergeCell ref="Q1000:W1000"/>
    <mergeCell ref="I997:O997"/>
    <mergeCell ref="I998:O998"/>
    <mergeCell ref="Q998:W998"/>
    <mergeCell ref="Y998:AE998"/>
    <mergeCell ref="I999:O999"/>
    <mergeCell ref="Y999:AE999"/>
    <mergeCell ref="I1000:O1000"/>
    <mergeCell ref="Y1000:AE1000"/>
    <mergeCell ref="Q960:W960"/>
    <mergeCell ref="Q961:W961"/>
    <mergeCell ref="I958:O958"/>
    <mergeCell ref="I959:O959"/>
    <mergeCell ref="Q959:W959"/>
    <mergeCell ref="Y959:AE959"/>
    <mergeCell ref="I960:O960"/>
    <mergeCell ref="Y960:AE960"/>
    <mergeCell ref="Y961:AE961"/>
    <mergeCell ref="Q963:W963"/>
    <mergeCell ref="Q964:W964"/>
    <mergeCell ref="I961:O961"/>
    <mergeCell ref="I962:O962"/>
    <mergeCell ref="Q962:W962"/>
    <mergeCell ref="Y962:AE962"/>
    <mergeCell ref="I963:O963"/>
    <mergeCell ref="Y963:AE963"/>
    <mergeCell ref="Y964:AE964"/>
    <mergeCell ref="Q966:W966"/>
    <mergeCell ref="Q967:W967"/>
    <mergeCell ref="I964:O964"/>
    <mergeCell ref="I965:O965"/>
    <mergeCell ref="Q965:W965"/>
    <mergeCell ref="Y965:AE965"/>
    <mergeCell ref="I966:O966"/>
    <mergeCell ref="Y966:AE966"/>
    <mergeCell ref="Y967:AE967"/>
    <mergeCell ref="Q969:W969"/>
    <mergeCell ref="Q970:W970"/>
    <mergeCell ref="I967:O967"/>
    <mergeCell ref="I968:O968"/>
    <mergeCell ref="Q968:W968"/>
    <mergeCell ref="Y968:AE968"/>
    <mergeCell ref="I969:O969"/>
    <mergeCell ref="Y969:AE969"/>
    <mergeCell ref="Y970:AE970"/>
    <mergeCell ref="Q972:W972"/>
    <mergeCell ref="Q973:W973"/>
    <mergeCell ref="I970:O970"/>
    <mergeCell ref="I971:O971"/>
    <mergeCell ref="Q971:W971"/>
    <mergeCell ref="Y971:AE971"/>
    <mergeCell ref="I972:O972"/>
    <mergeCell ref="Y972:AE972"/>
    <mergeCell ref="Y973:AE973"/>
    <mergeCell ref="Q975:W975"/>
    <mergeCell ref="Q976:W976"/>
    <mergeCell ref="I973:O973"/>
    <mergeCell ref="I974:O974"/>
    <mergeCell ref="Q974:W974"/>
    <mergeCell ref="Y974:AE974"/>
    <mergeCell ref="I975:O975"/>
    <mergeCell ref="Y975:AE975"/>
    <mergeCell ref="Y976:AE976"/>
    <mergeCell ref="Q978:W978"/>
    <mergeCell ref="Q979:W979"/>
    <mergeCell ref="I976:O976"/>
    <mergeCell ref="I977:O977"/>
    <mergeCell ref="Q977:W977"/>
    <mergeCell ref="Y977:AE977"/>
    <mergeCell ref="I978:O978"/>
    <mergeCell ref="Y978:AE978"/>
    <mergeCell ref="Y979:AE979"/>
  </mergeCells>
  <conditionalFormatting sqref="P3:P1000 X3:X1000 AF3:AG1000 AO3:AP1000">
    <cfRule type="cellIs" dxfId="0" priority="1" operator="lessThan">
      <formula>3.75</formula>
    </cfRule>
  </conditionalFormatting>
  <conditionalFormatting sqref="P3:P1000 X3:X1000 AF3:AG1000 AO3:AP1000">
    <cfRule type="cellIs" dxfId="1" priority="2" operator="between">
      <formula>3.75</formula>
      <formula>4.25</formula>
    </cfRule>
  </conditionalFormatting>
  <conditionalFormatting sqref="P3:P1000 X3:X1000 AF3:AG1000 AO3:AP1000">
    <cfRule type="cellIs" dxfId="2" priority="3" operator="between">
      <formula>4.5</formula>
      <formula>5</formula>
    </cfRule>
  </conditionalFormatting>
  <conditionalFormatting sqref="P3:P1000 X3:X1000 AF3:AG1000 AO3:AP1000">
    <cfRule type="cellIs" dxfId="3" priority="4" operator="greaterThan">
      <formula>5</formula>
    </cfRule>
  </conditionalFormatting>
  <conditionalFormatting sqref="P3:P1000 X3:X1000 AF3:AG1000 AO3:AP1000">
    <cfRule type="cellIs" dxfId="5" priority="5" operator="between">
      <formula>4.25</formula>
      <formula>4.5</formula>
    </cfRule>
  </conditionalFormatting>
  <conditionalFormatting sqref="AF3:AG1000 AO3:AP1000">
    <cfRule type="cellIs" dxfId="13" priority="6" operator="greaterThan">
      <formula>4.25</formula>
    </cfRule>
  </conditionalFormatting>
  <conditionalFormatting sqref="AF3:AG1000 AO3:AP1000">
    <cfRule type="cellIs" dxfId="2" priority="7" operator="between">
      <formula>3.75</formula>
      <formula>4.25</formula>
    </cfRule>
  </conditionalFormatting>
  <conditionalFormatting sqref="AF3:AG1000 AO3:AP1000">
    <cfRule type="cellIs" dxfId="1" priority="8" operator="between">
      <formula>3.25</formula>
      <formula>3.75</formula>
    </cfRule>
  </conditionalFormatting>
  <conditionalFormatting sqref="AF3:AG1000 AO3:AP1000">
    <cfRule type="cellIs" dxfId="14" priority="9" operator="lessThan">
      <formula>3.25</formula>
    </cfRule>
  </conditionalFormatting>
  <conditionalFormatting sqref="Y3:AE1000">
    <cfRule type="expression" dxfId="2" priority="10">
      <formula>$AG3 = "Y"</formula>
    </cfRule>
  </conditionalFormatting>
  <conditionalFormatting sqref="AH3:AH1000">
    <cfRule type="expression" dxfId="2" priority="11">
      <formula>$AP3 = "Y"</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5"/>
    <col customWidth="1" min="3" max="3" width="17.25"/>
    <col customWidth="1" min="5" max="5" width="24.88"/>
    <col customWidth="1" min="15" max="15" width="14.88"/>
    <col customWidth="1" min="26" max="26" width="60.25"/>
    <col customWidth="1" min="28" max="28" width="60.25"/>
    <col customWidth="1" min="30" max="30" width="60.25"/>
    <col customWidth="1" min="32" max="32" width="40.13"/>
    <col customWidth="1" min="34" max="34" width="44.75"/>
    <col customWidth="1" min="36" max="36" width="56.63"/>
  </cols>
  <sheetData>
    <row r="1">
      <c r="A1" s="46" t="s">
        <v>813</v>
      </c>
      <c r="B1" s="19"/>
      <c r="C1" s="19"/>
      <c r="D1" s="19"/>
      <c r="E1" s="20"/>
      <c r="F1" s="17" t="s">
        <v>814</v>
      </c>
      <c r="G1" s="19"/>
      <c r="H1" s="19"/>
      <c r="I1" s="20"/>
      <c r="J1" s="17" t="s">
        <v>815</v>
      </c>
      <c r="K1" s="19"/>
      <c r="L1" s="19"/>
      <c r="M1" s="20"/>
      <c r="N1" s="61"/>
      <c r="O1" s="61"/>
    </row>
    <row r="2">
      <c r="A2" s="16" t="s">
        <v>816</v>
      </c>
      <c r="B2" s="16" t="s">
        <v>17</v>
      </c>
      <c r="C2" s="17" t="s">
        <v>819</v>
      </c>
      <c r="D2" s="19"/>
      <c r="E2" s="20"/>
      <c r="F2" s="16" t="s">
        <v>959</v>
      </c>
      <c r="G2" s="16" t="s">
        <v>960</v>
      </c>
      <c r="H2" s="16" t="s">
        <v>961</v>
      </c>
      <c r="I2" s="16" t="s">
        <v>962</v>
      </c>
      <c r="J2" s="16" t="s">
        <v>963</v>
      </c>
      <c r="K2" s="16" t="s">
        <v>964</v>
      </c>
      <c r="L2" s="16" t="s">
        <v>965</v>
      </c>
      <c r="M2" s="16" t="s">
        <v>966</v>
      </c>
      <c r="N2" s="62" t="s">
        <v>29</v>
      </c>
      <c r="O2" s="63" t="s">
        <v>30</v>
      </c>
      <c r="Q2" s="9" t="s">
        <v>32</v>
      </c>
      <c r="R2" s="9" t="s">
        <v>32</v>
      </c>
      <c r="S2" s="9" t="s">
        <v>32</v>
      </c>
      <c r="T2" s="9" t="s">
        <v>32</v>
      </c>
      <c r="U2" s="9" t="s">
        <v>32</v>
      </c>
      <c r="V2" s="9" t="s">
        <v>32</v>
      </c>
      <c r="W2" s="9" t="s">
        <v>32</v>
      </c>
      <c r="X2" s="9" t="s">
        <v>32</v>
      </c>
      <c r="Y2" s="9"/>
      <c r="Z2" s="16" t="s">
        <v>959</v>
      </c>
      <c r="AA2" s="16" t="s">
        <v>32</v>
      </c>
      <c r="AB2" s="16" t="s">
        <v>960</v>
      </c>
      <c r="AC2" s="16" t="s">
        <v>32</v>
      </c>
      <c r="AD2" s="16" t="s">
        <v>961</v>
      </c>
      <c r="AE2" s="16" t="s">
        <v>32</v>
      </c>
      <c r="AF2" s="16" t="s">
        <v>962</v>
      </c>
      <c r="AG2" s="16" t="s">
        <v>32</v>
      </c>
      <c r="AH2" s="16" t="s">
        <v>963</v>
      </c>
      <c r="AI2" s="16" t="s">
        <v>32</v>
      </c>
      <c r="AJ2" s="16" t="s">
        <v>964</v>
      </c>
      <c r="AK2" s="16" t="s">
        <v>32</v>
      </c>
      <c r="AL2" s="16" t="s">
        <v>965</v>
      </c>
      <c r="AM2" s="16" t="s">
        <v>32</v>
      </c>
      <c r="AN2" s="16" t="s">
        <v>966</v>
      </c>
      <c r="AO2" s="54" t="s">
        <v>32</v>
      </c>
    </row>
    <row r="3">
      <c r="A3" s="9" t="s">
        <v>967</v>
      </c>
      <c r="B3" s="9" t="s">
        <v>912</v>
      </c>
      <c r="C3" s="25" t="str">
        <f t="shared" ref="C3:C999" si="1">ifs(N3 = 0, "",N3&lt;2.75, "G5 Backup IDL", N3&lt;3.5, "G5 Spot Starting IDL",N3 &lt; 4, "G5 Starter IDL",N3 &gt;= 4, "P4 Starter IDL" )</f>
        <v/>
      </c>
      <c r="D3" s="64"/>
      <c r="E3" s="27" t="str">
        <f t="shared" ref="E3:E999" si="2">IFS(O3 = 0, "", O3&lt;-2, "Pass Rusher", O3&lt;-1, "More Inclined To Pass Rush", O3=0, "Equally Capable", O3&lt;1, "More Inclined To Run Stopped", O3&gt;=2, "Run Stopper")</f>
        <v>#N/A</v>
      </c>
      <c r="F3" s="28"/>
      <c r="G3" s="30"/>
      <c r="H3" s="30"/>
      <c r="I3" s="30"/>
      <c r="J3" s="30"/>
      <c r="K3" s="30"/>
      <c r="L3" s="30"/>
      <c r="M3" s="30"/>
      <c r="N3" s="65" t="str">
        <f t="shared" ref="N3:N415" si="3">iferror((sum(U3:X3)*1.05+sum(Q3:T3)*0.95)/8,"")</f>
        <v/>
      </c>
      <c r="O3" s="65" t="str">
        <f t="shared" ref="O3:O4" si="4">sum(U3:X3)-sum(Q3:T3)</f>
        <v>#N/A</v>
      </c>
      <c r="Q3" s="30" t="str">
        <f t="shared" ref="Q3:Q999" si="5">XLOOKUP(F3, $Z$3:$Z$6, $AA$3:$AA$6)</f>
        <v>#N/A</v>
      </c>
      <c r="R3" s="30" t="str">
        <f t="shared" ref="R3:R999" si="6">XLOOKUP(G3, $AB$3:$AB$6, $AC$3:$AC$6)</f>
        <v>#N/A</v>
      </c>
      <c r="S3" s="30" t="str">
        <f t="shared" ref="S3:S999" si="7">XLOOKUP(H3, $AD$3:$AD$6, $AE$3:$AE$6)</f>
        <v>#N/A</v>
      </c>
      <c r="T3" s="30" t="str">
        <f t="shared" ref="T3:T999" si="8">XLOOKUP(I3, $AF$3:$AF$6, $AG$3:$AG$6)</f>
        <v>#N/A</v>
      </c>
      <c r="U3" s="30" t="str">
        <f t="shared" ref="U3:U999" si="9">XLOOKUP(J3, $AH$3:$AH$6, $AI$3:$AI$6)</f>
        <v>#N/A</v>
      </c>
      <c r="V3" s="30" t="str">
        <f t="shared" ref="V3:V999" si="10">XLOOKUP(K3, $AJ$3:$AJ$6, $AK$3:$AK$6)</f>
        <v>#N/A</v>
      </c>
      <c r="W3" s="30" t="str">
        <f t="shared" ref="W3:W999" si="11">XLOOKUP(L3, $AL$3:$AL$6, $AM$3:$AM$6)</f>
        <v>#N/A</v>
      </c>
      <c r="X3" s="30" t="str">
        <f t="shared" ref="X3:X999" si="12">XLOOKUP(M3, $AN$3:$AN$6, $AO$3:$AO$6)</f>
        <v>#N/A</v>
      </c>
      <c r="Z3" s="9" t="s">
        <v>968</v>
      </c>
      <c r="AA3" s="9">
        <v>7.0</v>
      </c>
      <c r="AB3" s="9" t="s">
        <v>969</v>
      </c>
      <c r="AC3" s="9">
        <v>7.0</v>
      </c>
      <c r="AD3" s="9" t="s">
        <v>970</v>
      </c>
      <c r="AE3" s="9">
        <v>7.0</v>
      </c>
      <c r="AF3" s="9" t="s">
        <v>971</v>
      </c>
      <c r="AG3" s="9">
        <v>7.0</v>
      </c>
      <c r="AH3" s="9" t="s">
        <v>972</v>
      </c>
      <c r="AI3" s="9">
        <v>7.0</v>
      </c>
      <c r="AJ3" s="9" t="s">
        <v>973</v>
      </c>
      <c r="AK3" s="9">
        <v>7.0</v>
      </c>
      <c r="AL3" s="9" t="s">
        <v>974</v>
      </c>
      <c r="AM3" s="9">
        <v>7.0</v>
      </c>
      <c r="AN3" s="9" t="s">
        <v>975</v>
      </c>
      <c r="AO3" s="9">
        <v>7.0</v>
      </c>
    </row>
    <row r="4">
      <c r="A4" s="9" t="s">
        <v>976</v>
      </c>
      <c r="B4" s="9" t="s">
        <v>977</v>
      </c>
      <c r="C4" s="25" t="str">
        <f t="shared" si="1"/>
        <v/>
      </c>
      <c r="D4" s="64"/>
      <c r="E4" s="27" t="str">
        <f t="shared" si="2"/>
        <v>#N/A</v>
      </c>
      <c r="F4" s="28"/>
      <c r="G4" s="30"/>
      <c r="H4" s="30"/>
      <c r="I4" s="30"/>
      <c r="J4" s="30"/>
      <c r="K4" s="30"/>
      <c r="L4" s="30"/>
      <c r="M4" s="30"/>
      <c r="N4" s="65" t="str">
        <f t="shared" si="3"/>
        <v/>
      </c>
      <c r="O4" s="65" t="str">
        <f t="shared" si="4"/>
        <v>#N/A</v>
      </c>
      <c r="Q4" s="30" t="str">
        <f t="shared" si="5"/>
        <v>#N/A</v>
      </c>
      <c r="R4" s="30" t="str">
        <f t="shared" si="6"/>
        <v>#N/A</v>
      </c>
      <c r="S4" s="30" t="str">
        <f t="shared" si="7"/>
        <v>#N/A</v>
      </c>
      <c r="T4" s="30" t="str">
        <f t="shared" si="8"/>
        <v>#N/A</v>
      </c>
      <c r="U4" s="30" t="str">
        <f t="shared" si="9"/>
        <v>#N/A</v>
      </c>
      <c r="V4" s="30" t="str">
        <f t="shared" si="10"/>
        <v>#N/A</v>
      </c>
      <c r="W4" s="30" t="str">
        <f t="shared" si="11"/>
        <v>#N/A</v>
      </c>
      <c r="X4" s="30" t="str">
        <f t="shared" si="12"/>
        <v>#N/A</v>
      </c>
      <c r="Z4" s="9" t="s">
        <v>978</v>
      </c>
      <c r="AA4" s="9">
        <v>5.0</v>
      </c>
      <c r="AB4" s="9" t="s">
        <v>979</v>
      </c>
      <c r="AC4" s="9">
        <v>5.0</v>
      </c>
      <c r="AD4" s="9" t="s">
        <v>980</v>
      </c>
      <c r="AE4" s="9">
        <v>5.0</v>
      </c>
      <c r="AF4" s="9" t="s">
        <v>981</v>
      </c>
      <c r="AG4" s="9">
        <v>5.0</v>
      </c>
      <c r="AH4" s="9" t="s">
        <v>982</v>
      </c>
      <c r="AI4" s="9">
        <v>5.0</v>
      </c>
      <c r="AJ4" s="9" t="s">
        <v>983</v>
      </c>
      <c r="AK4" s="9">
        <v>5.0</v>
      </c>
      <c r="AL4" s="9" t="s">
        <v>984</v>
      </c>
      <c r="AM4" s="9">
        <v>5.0</v>
      </c>
      <c r="AN4" s="9" t="s">
        <v>985</v>
      </c>
      <c r="AO4" s="9">
        <v>5.0</v>
      </c>
    </row>
    <row r="5">
      <c r="C5" s="25" t="str">
        <f t="shared" si="1"/>
        <v/>
      </c>
      <c r="D5" s="64"/>
      <c r="E5" s="27" t="str">
        <f t="shared" si="2"/>
        <v/>
      </c>
      <c r="F5" s="28"/>
      <c r="G5" s="30"/>
      <c r="H5" s="30"/>
      <c r="I5" s="30"/>
      <c r="J5" s="30"/>
      <c r="K5" s="30"/>
      <c r="L5" s="30"/>
      <c r="M5" s="30"/>
      <c r="N5" s="65" t="str">
        <f t="shared" si="3"/>
        <v/>
      </c>
      <c r="O5" s="65" t="str">
        <f t="shared" ref="O5:O415" si="13">iferror(sum(U5:X5)-sum(Q5:T5),"")</f>
        <v/>
      </c>
      <c r="Q5" s="30" t="str">
        <f t="shared" si="5"/>
        <v>#N/A</v>
      </c>
      <c r="R5" s="30" t="str">
        <f t="shared" si="6"/>
        <v>#N/A</v>
      </c>
      <c r="S5" s="30" t="str">
        <f t="shared" si="7"/>
        <v>#N/A</v>
      </c>
      <c r="T5" s="30" t="str">
        <f t="shared" si="8"/>
        <v>#N/A</v>
      </c>
      <c r="U5" s="30" t="str">
        <f t="shared" si="9"/>
        <v>#N/A</v>
      </c>
      <c r="V5" s="30" t="str">
        <f t="shared" si="10"/>
        <v>#N/A</v>
      </c>
      <c r="W5" s="30" t="str">
        <f t="shared" si="11"/>
        <v>#N/A</v>
      </c>
      <c r="X5" s="30" t="str">
        <f t="shared" si="12"/>
        <v>#N/A</v>
      </c>
      <c r="Z5" s="9" t="s">
        <v>986</v>
      </c>
      <c r="AA5" s="9">
        <v>3.0</v>
      </c>
      <c r="AB5" s="9" t="s">
        <v>987</v>
      </c>
      <c r="AC5" s="9">
        <v>3.0</v>
      </c>
      <c r="AD5" s="9" t="s">
        <v>988</v>
      </c>
      <c r="AE5" s="9">
        <v>3.0</v>
      </c>
      <c r="AF5" s="9" t="s">
        <v>989</v>
      </c>
      <c r="AG5" s="9">
        <v>3.0</v>
      </c>
      <c r="AH5" s="9" t="s">
        <v>990</v>
      </c>
      <c r="AI5" s="9">
        <v>3.0</v>
      </c>
      <c r="AJ5" s="9" t="s">
        <v>991</v>
      </c>
      <c r="AK5" s="9">
        <v>3.0</v>
      </c>
      <c r="AL5" s="9" t="s">
        <v>992</v>
      </c>
      <c r="AM5" s="9">
        <v>3.0</v>
      </c>
      <c r="AN5" s="9" t="s">
        <v>993</v>
      </c>
      <c r="AO5" s="9">
        <v>3.0</v>
      </c>
    </row>
    <row r="6">
      <c r="C6" s="25" t="str">
        <f t="shared" si="1"/>
        <v/>
      </c>
      <c r="D6" s="64"/>
      <c r="E6" s="27" t="str">
        <f t="shared" si="2"/>
        <v/>
      </c>
      <c r="F6" s="28"/>
      <c r="G6" s="30"/>
      <c r="H6" s="30"/>
      <c r="I6" s="30"/>
      <c r="J6" s="30"/>
      <c r="K6" s="30"/>
      <c r="L6" s="30"/>
      <c r="M6" s="30"/>
      <c r="N6" s="65" t="str">
        <f t="shared" si="3"/>
        <v/>
      </c>
      <c r="O6" s="65" t="str">
        <f t="shared" si="13"/>
        <v/>
      </c>
      <c r="Q6" s="30" t="str">
        <f t="shared" si="5"/>
        <v>#N/A</v>
      </c>
      <c r="R6" s="30" t="str">
        <f t="shared" si="6"/>
        <v>#N/A</v>
      </c>
      <c r="S6" s="30" t="str">
        <f t="shared" si="7"/>
        <v>#N/A</v>
      </c>
      <c r="T6" s="30" t="str">
        <f t="shared" si="8"/>
        <v>#N/A</v>
      </c>
      <c r="U6" s="30" t="str">
        <f t="shared" si="9"/>
        <v>#N/A</v>
      </c>
      <c r="V6" s="30" t="str">
        <f t="shared" si="10"/>
        <v>#N/A</v>
      </c>
      <c r="W6" s="30" t="str">
        <f t="shared" si="11"/>
        <v>#N/A</v>
      </c>
      <c r="X6" s="30" t="str">
        <f t="shared" si="12"/>
        <v>#N/A</v>
      </c>
      <c r="Z6" s="9" t="s">
        <v>994</v>
      </c>
      <c r="AA6" s="9">
        <v>1.0</v>
      </c>
      <c r="AB6" s="9" t="s">
        <v>995</v>
      </c>
      <c r="AC6" s="9">
        <v>1.0</v>
      </c>
      <c r="AD6" s="9" t="s">
        <v>996</v>
      </c>
      <c r="AE6" s="9">
        <v>1.0</v>
      </c>
      <c r="AF6" s="9" t="s">
        <v>997</v>
      </c>
      <c r="AG6" s="9">
        <v>1.0</v>
      </c>
      <c r="AH6" s="9" t="s">
        <v>998</v>
      </c>
      <c r="AI6" s="9">
        <v>1.0</v>
      </c>
      <c r="AJ6" s="9" t="s">
        <v>999</v>
      </c>
      <c r="AK6" s="9">
        <v>1.0</v>
      </c>
      <c r="AL6" s="9" t="s">
        <v>1000</v>
      </c>
      <c r="AM6" s="9">
        <v>1.0</v>
      </c>
      <c r="AN6" s="9" t="s">
        <v>1001</v>
      </c>
      <c r="AO6" s="9">
        <v>1.0</v>
      </c>
    </row>
    <row r="7">
      <c r="C7" s="25" t="str">
        <f t="shared" si="1"/>
        <v/>
      </c>
      <c r="D7" s="64"/>
      <c r="E7" s="27" t="str">
        <f t="shared" si="2"/>
        <v/>
      </c>
      <c r="F7" s="28"/>
      <c r="G7" s="30"/>
      <c r="H7" s="30"/>
      <c r="I7" s="30"/>
      <c r="J7" s="30"/>
      <c r="K7" s="30"/>
      <c r="L7" s="30"/>
      <c r="M7" s="30"/>
      <c r="N7" s="65" t="str">
        <f t="shared" si="3"/>
        <v/>
      </c>
      <c r="O7" s="65" t="str">
        <f t="shared" si="13"/>
        <v/>
      </c>
      <c r="Q7" s="30" t="str">
        <f t="shared" si="5"/>
        <v>#N/A</v>
      </c>
      <c r="R7" s="30" t="str">
        <f t="shared" si="6"/>
        <v>#N/A</v>
      </c>
      <c r="S7" s="30" t="str">
        <f t="shared" si="7"/>
        <v>#N/A</v>
      </c>
      <c r="T7" s="30" t="str">
        <f t="shared" si="8"/>
        <v>#N/A</v>
      </c>
      <c r="U7" s="30" t="str">
        <f t="shared" si="9"/>
        <v>#N/A</v>
      </c>
      <c r="V7" s="30" t="str">
        <f t="shared" si="10"/>
        <v>#N/A</v>
      </c>
      <c r="W7" s="30" t="str">
        <f t="shared" si="11"/>
        <v>#N/A</v>
      </c>
      <c r="X7" s="30" t="str">
        <f t="shared" si="12"/>
        <v>#N/A</v>
      </c>
    </row>
    <row r="8">
      <c r="C8" s="25" t="str">
        <f t="shared" si="1"/>
        <v/>
      </c>
      <c r="D8" s="64"/>
      <c r="E8" s="27" t="str">
        <f t="shared" si="2"/>
        <v/>
      </c>
      <c r="F8" s="28"/>
      <c r="G8" s="30"/>
      <c r="H8" s="30"/>
      <c r="I8" s="30"/>
      <c r="J8" s="30"/>
      <c r="K8" s="30"/>
      <c r="L8" s="30"/>
      <c r="M8" s="30"/>
      <c r="N8" s="65" t="str">
        <f t="shared" si="3"/>
        <v/>
      </c>
      <c r="O8" s="65" t="str">
        <f t="shared" si="13"/>
        <v/>
      </c>
      <c r="Q8" s="30" t="str">
        <f t="shared" si="5"/>
        <v>#N/A</v>
      </c>
      <c r="R8" s="30" t="str">
        <f t="shared" si="6"/>
        <v>#N/A</v>
      </c>
      <c r="S8" s="30" t="str">
        <f t="shared" si="7"/>
        <v>#N/A</v>
      </c>
      <c r="T8" s="30" t="str">
        <f t="shared" si="8"/>
        <v>#N/A</v>
      </c>
      <c r="U8" s="30" t="str">
        <f t="shared" si="9"/>
        <v>#N/A</v>
      </c>
      <c r="V8" s="30" t="str">
        <f t="shared" si="10"/>
        <v>#N/A</v>
      </c>
      <c r="W8" s="30" t="str">
        <f t="shared" si="11"/>
        <v>#N/A</v>
      </c>
      <c r="X8" s="30" t="str">
        <f t="shared" si="12"/>
        <v>#N/A</v>
      </c>
    </row>
    <row r="9">
      <c r="C9" s="25" t="str">
        <f t="shared" si="1"/>
        <v/>
      </c>
      <c r="D9" s="64"/>
      <c r="E9" s="27" t="str">
        <f t="shared" si="2"/>
        <v/>
      </c>
      <c r="F9" s="28"/>
      <c r="G9" s="30"/>
      <c r="H9" s="30"/>
      <c r="I9" s="30"/>
      <c r="J9" s="30"/>
      <c r="K9" s="30"/>
      <c r="L9" s="30"/>
      <c r="M9" s="30"/>
      <c r="N9" s="65" t="str">
        <f t="shared" si="3"/>
        <v/>
      </c>
      <c r="O9" s="65" t="str">
        <f t="shared" si="13"/>
        <v/>
      </c>
      <c r="Q9" s="30" t="str">
        <f t="shared" si="5"/>
        <v>#N/A</v>
      </c>
      <c r="R9" s="30" t="str">
        <f t="shared" si="6"/>
        <v>#N/A</v>
      </c>
      <c r="S9" s="30" t="str">
        <f t="shared" si="7"/>
        <v>#N/A</v>
      </c>
      <c r="T9" s="30" t="str">
        <f t="shared" si="8"/>
        <v>#N/A</v>
      </c>
      <c r="U9" s="30" t="str">
        <f t="shared" si="9"/>
        <v>#N/A</v>
      </c>
      <c r="V9" s="30" t="str">
        <f t="shared" si="10"/>
        <v>#N/A</v>
      </c>
      <c r="W9" s="30" t="str">
        <f t="shared" si="11"/>
        <v>#N/A</v>
      </c>
      <c r="X9" s="30" t="str">
        <f t="shared" si="12"/>
        <v>#N/A</v>
      </c>
    </row>
    <row r="10">
      <c r="C10" s="25" t="str">
        <f t="shared" si="1"/>
        <v/>
      </c>
      <c r="D10" s="64"/>
      <c r="E10" s="27" t="str">
        <f t="shared" si="2"/>
        <v/>
      </c>
      <c r="F10" s="28"/>
      <c r="G10" s="30"/>
      <c r="H10" s="30"/>
      <c r="I10" s="30"/>
      <c r="J10" s="30"/>
      <c r="K10" s="30"/>
      <c r="L10" s="30"/>
      <c r="M10" s="30"/>
      <c r="N10" s="65" t="str">
        <f t="shared" si="3"/>
        <v/>
      </c>
      <c r="O10" s="65" t="str">
        <f t="shared" si="13"/>
        <v/>
      </c>
      <c r="Q10" s="30" t="str">
        <f t="shared" si="5"/>
        <v>#N/A</v>
      </c>
      <c r="R10" s="30" t="str">
        <f t="shared" si="6"/>
        <v>#N/A</v>
      </c>
      <c r="S10" s="30" t="str">
        <f t="shared" si="7"/>
        <v>#N/A</v>
      </c>
      <c r="T10" s="30" t="str">
        <f t="shared" si="8"/>
        <v>#N/A</v>
      </c>
      <c r="U10" s="30" t="str">
        <f t="shared" si="9"/>
        <v>#N/A</v>
      </c>
      <c r="V10" s="30" t="str">
        <f t="shared" si="10"/>
        <v>#N/A</v>
      </c>
      <c r="W10" s="30" t="str">
        <f t="shared" si="11"/>
        <v>#N/A</v>
      </c>
      <c r="X10" s="30" t="str">
        <f t="shared" si="12"/>
        <v>#N/A</v>
      </c>
    </row>
    <row r="11">
      <c r="C11" s="25" t="str">
        <f t="shared" si="1"/>
        <v/>
      </c>
      <c r="D11" s="64"/>
      <c r="E11" s="27" t="str">
        <f t="shared" si="2"/>
        <v/>
      </c>
      <c r="F11" s="28"/>
      <c r="G11" s="30"/>
      <c r="H11" s="30"/>
      <c r="I11" s="30"/>
      <c r="J11" s="30"/>
      <c r="K11" s="30"/>
      <c r="L11" s="30"/>
      <c r="M11" s="30"/>
      <c r="N11" s="65" t="str">
        <f t="shared" si="3"/>
        <v/>
      </c>
      <c r="O11" s="65" t="str">
        <f t="shared" si="13"/>
        <v/>
      </c>
      <c r="Q11" s="30" t="str">
        <f t="shared" si="5"/>
        <v>#N/A</v>
      </c>
      <c r="R11" s="30" t="str">
        <f t="shared" si="6"/>
        <v>#N/A</v>
      </c>
      <c r="S11" s="30" t="str">
        <f t="shared" si="7"/>
        <v>#N/A</v>
      </c>
      <c r="T11" s="30" t="str">
        <f t="shared" si="8"/>
        <v>#N/A</v>
      </c>
      <c r="U11" s="30" t="str">
        <f t="shared" si="9"/>
        <v>#N/A</v>
      </c>
      <c r="V11" s="30" t="str">
        <f t="shared" si="10"/>
        <v>#N/A</v>
      </c>
      <c r="W11" s="30" t="str">
        <f t="shared" si="11"/>
        <v>#N/A</v>
      </c>
      <c r="X11" s="30" t="str">
        <f t="shared" si="12"/>
        <v>#N/A</v>
      </c>
    </row>
    <row r="12">
      <c r="C12" s="25" t="str">
        <f t="shared" si="1"/>
        <v/>
      </c>
      <c r="D12" s="64"/>
      <c r="E12" s="27" t="str">
        <f t="shared" si="2"/>
        <v/>
      </c>
      <c r="F12" s="28"/>
      <c r="G12" s="30"/>
      <c r="H12" s="30"/>
      <c r="I12" s="30"/>
      <c r="J12" s="30"/>
      <c r="K12" s="30"/>
      <c r="L12" s="30"/>
      <c r="M12" s="30"/>
      <c r="N12" s="65" t="str">
        <f t="shared" si="3"/>
        <v/>
      </c>
      <c r="O12" s="65" t="str">
        <f t="shared" si="13"/>
        <v/>
      </c>
      <c r="Q12" s="30" t="str">
        <f t="shared" si="5"/>
        <v>#N/A</v>
      </c>
      <c r="R12" s="30" t="str">
        <f t="shared" si="6"/>
        <v>#N/A</v>
      </c>
      <c r="S12" s="30" t="str">
        <f t="shared" si="7"/>
        <v>#N/A</v>
      </c>
      <c r="T12" s="30" t="str">
        <f t="shared" si="8"/>
        <v>#N/A</v>
      </c>
      <c r="U12" s="30" t="str">
        <f t="shared" si="9"/>
        <v>#N/A</v>
      </c>
      <c r="V12" s="30" t="str">
        <f t="shared" si="10"/>
        <v>#N/A</v>
      </c>
      <c r="W12" s="30" t="str">
        <f t="shared" si="11"/>
        <v>#N/A</v>
      </c>
      <c r="X12" s="30" t="str">
        <f t="shared" si="12"/>
        <v>#N/A</v>
      </c>
    </row>
    <row r="13">
      <c r="C13" s="25" t="str">
        <f t="shared" si="1"/>
        <v/>
      </c>
      <c r="D13" s="64"/>
      <c r="E13" s="27" t="str">
        <f t="shared" si="2"/>
        <v/>
      </c>
      <c r="F13" s="28"/>
      <c r="G13" s="30"/>
      <c r="H13" s="30"/>
      <c r="I13" s="30"/>
      <c r="J13" s="30"/>
      <c r="K13" s="30"/>
      <c r="L13" s="30"/>
      <c r="M13" s="30"/>
      <c r="N13" s="65" t="str">
        <f t="shared" si="3"/>
        <v/>
      </c>
      <c r="O13" s="65" t="str">
        <f t="shared" si="13"/>
        <v/>
      </c>
      <c r="Q13" s="30" t="str">
        <f t="shared" si="5"/>
        <v>#N/A</v>
      </c>
      <c r="R13" s="30" t="str">
        <f t="shared" si="6"/>
        <v>#N/A</v>
      </c>
      <c r="S13" s="30" t="str">
        <f t="shared" si="7"/>
        <v>#N/A</v>
      </c>
      <c r="T13" s="30" t="str">
        <f t="shared" si="8"/>
        <v>#N/A</v>
      </c>
      <c r="U13" s="30" t="str">
        <f t="shared" si="9"/>
        <v>#N/A</v>
      </c>
      <c r="V13" s="30" t="str">
        <f t="shared" si="10"/>
        <v>#N/A</v>
      </c>
      <c r="W13" s="30" t="str">
        <f t="shared" si="11"/>
        <v>#N/A</v>
      </c>
      <c r="X13" s="30" t="str">
        <f t="shared" si="12"/>
        <v>#N/A</v>
      </c>
    </row>
    <row r="14">
      <c r="C14" s="25" t="str">
        <f t="shared" si="1"/>
        <v/>
      </c>
      <c r="D14" s="64"/>
      <c r="E14" s="27" t="str">
        <f t="shared" si="2"/>
        <v/>
      </c>
      <c r="F14" s="28"/>
      <c r="G14" s="30"/>
      <c r="H14" s="30"/>
      <c r="I14" s="30"/>
      <c r="J14" s="30"/>
      <c r="K14" s="30"/>
      <c r="L14" s="30"/>
      <c r="M14" s="30"/>
      <c r="N14" s="65" t="str">
        <f t="shared" si="3"/>
        <v/>
      </c>
      <c r="O14" s="65" t="str">
        <f t="shared" si="13"/>
        <v/>
      </c>
      <c r="Q14" s="30" t="str">
        <f t="shared" si="5"/>
        <v>#N/A</v>
      </c>
      <c r="R14" s="30" t="str">
        <f t="shared" si="6"/>
        <v>#N/A</v>
      </c>
      <c r="S14" s="30" t="str">
        <f t="shared" si="7"/>
        <v>#N/A</v>
      </c>
      <c r="T14" s="30" t="str">
        <f t="shared" si="8"/>
        <v>#N/A</v>
      </c>
      <c r="U14" s="30" t="str">
        <f t="shared" si="9"/>
        <v>#N/A</v>
      </c>
      <c r="V14" s="30" t="str">
        <f t="shared" si="10"/>
        <v>#N/A</v>
      </c>
      <c r="W14" s="30" t="str">
        <f t="shared" si="11"/>
        <v>#N/A</v>
      </c>
      <c r="X14" s="30" t="str">
        <f t="shared" si="12"/>
        <v>#N/A</v>
      </c>
    </row>
    <row r="15">
      <c r="C15" s="25" t="str">
        <f t="shared" si="1"/>
        <v/>
      </c>
      <c r="D15" s="64"/>
      <c r="E15" s="27" t="str">
        <f t="shared" si="2"/>
        <v/>
      </c>
      <c r="F15" s="28"/>
      <c r="G15" s="30"/>
      <c r="H15" s="30"/>
      <c r="I15" s="30"/>
      <c r="J15" s="30"/>
      <c r="K15" s="30"/>
      <c r="L15" s="30"/>
      <c r="M15" s="30"/>
      <c r="N15" s="65" t="str">
        <f t="shared" si="3"/>
        <v/>
      </c>
      <c r="O15" s="65" t="str">
        <f t="shared" si="13"/>
        <v/>
      </c>
      <c r="Q15" s="30" t="str">
        <f t="shared" si="5"/>
        <v>#N/A</v>
      </c>
      <c r="R15" s="30" t="str">
        <f t="shared" si="6"/>
        <v>#N/A</v>
      </c>
      <c r="S15" s="30" t="str">
        <f t="shared" si="7"/>
        <v>#N/A</v>
      </c>
      <c r="T15" s="30" t="str">
        <f t="shared" si="8"/>
        <v>#N/A</v>
      </c>
      <c r="U15" s="30" t="str">
        <f t="shared" si="9"/>
        <v>#N/A</v>
      </c>
      <c r="V15" s="30" t="str">
        <f t="shared" si="10"/>
        <v>#N/A</v>
      </c>
      <c r="W15" s="30" t="str">
        <f t="shared" si="11"/>
        <v>#N/A</v>
      </c>
      <c r="X15" s="30" t="str">
        <f t="shared" si="12"/>
        <v>#N/A</v>
      </c>
    </row>
    <row r="16">
      <c r="C16" s="25" t="str">
        <f t="shared" si="1"/>
        <v/>
      </c>
      <c r="D16" s="64"/>
      <c r="E16" s="27" t="str">
        <f t="shared" si="2"/>
        <v/>
      </c>
      <c r="F16" s="28"/>
      <c r="G16" s="30"/>
      <c r="H16" s="30"/>
      <c r="I16" s="30"/>
      <c r="J16" s="30"/>
      <c r="K16" s="30"/>
      <c r="L16" s="30"/>
      <c r="M16" s="30"/>
      <c r="N16" s="65" t="str">
        <f t="shared" si="3"/>
        <v/>
      </c>
      <c r="O16" s="65" t="str">
        <f t="shared" si="13"/>
        <v/>
      </c>
      <c r="Q16" s="30" t="str">
        <f t="shared" si="5"/>
        <v>#N/A</v>
      </c>
      <c r="R16" s="30" t="str">
        <f t="shared" si="6"/>
        <v>#N/A</v>
      </c>
      <c r="S16" s="30" t="str">
        <f t="shared" si="7"/>
        <v>#N/A</v>
      </c>
      <c r="T16" s="30" t="str">
        <f t="shared" si="8"/>
        <v>#N/A</v>
      </c>
      <c r="U16" s="30" t="str">
        <f t="shared" si="9"/>
        <v>#N/A</v>
      </c>
      <c r="V16" s="30" t="str">
        <f t="shared" si="10"/>
        <v>#N/A</v>
      </c>
      <c r="W16" s="30" t="str">
        <f t="shared" si="11"/>
        <v>#N/A</v>
      </c>
      <c r="X16" s="30" t="str">
        <f t="shared" si="12"/>
        <v>#N/A</v>
      </c>
    </row>
    <row r="17">
      <c r="C17" s="25" t="str">
        <f t="shared" si="1"/>
        <v/>
      </c>
      <c r="D17" s="64"/>
      <c r="E17" s="27" t="str">
        <f t="shared" si="2"/>
        <v/>
      </c>
      <c r="F17" s="28"/>
      <c r="G17" s="30"/>
      <c r="H17" s="30"/>
      <c r="I17" s="30"/>
      <c r="J17" s="30"/>
      <c r="K17" s="30"/>
      <c r="L17" s="30"/>
      <c r="M17" s="30"/>
      <c r="N17" s="65" t="str">
        <f t="shared" si="3"/>
        <v/>
      </c>
      <c r="O17" s="65" t="str">
        <f t="shared" si="13"/>
        <v/>
      </c>
      <c r="Q17" s="30" t="str">
        <f t="shared" si="5"/>
        <v>#N/A</v>
      </c>
      <c r="R17" s="30" t="str">
        <f t="shared" si="6"/>
        <v>#N/A</v>
      </c>
      <c r="S17" s="30" t="str">
        <f t="shared" si="7"/>
        <v>#N/A</v>
      </c>
      <c r="T17" s="30" t="str">
        <f t="shared" si="8"/>
        <v>#N/A</v>
      </c>
      <c r="U17" s="30" t="str">
        <f t="shared" si="9"/>
        <v>#N/A</v>
      </c>
      <c r="V17" s="30" t="str">
        <f t="shared" si="10"/>
        <v>#N/A</v>
      </c>
      <c r="W17" s="30" t="str">
        <f t="shared" si="11"/>
        <v>#N/A</v>
      </c>
      <c r="X17" s="30" t="str">
        <f t="shared" si="12"/>
        <v>#N/A</v>
      </c>
    </row>
    <row r="18">
      <c r="C18" s="25" t="str">
        <f t="shared" si="1"/>
        <v/>
      </c>
      <c r="D18" s="64"/>
      <c r="E18" s="27" t="str">
        <f t="shared" si="2"/>
        <v/>
      </c>
      <c r="F18" s="28"/>
      <c r="G18" s="30"/>
      <c r="H18" s="30"/>
      <c r="I18" s="30"/>
      <c r="J18" s="30"/>
      <c r="K18" s="30"/>
      <c r="L18" s="30"/>
      <c r="M18" s="30"/>
      <c r="N18" s="65" t="str">
        <f t="shared" si="3"/>
        <v/>
      </c>
      <c r="O18" s="65" t="str">
        <f t="shared" si="13"/>
        <v/>
      </c>
      <c r="Q18" s="30" t="str">
        <f t="shared" si="5"/>
        <v>#N/A</v>
      </c>
      <c r="R18" s="30" t="str">
        <f t="shared" si="6"/>
        <v>#N/A</v>
      </c>
      <c r="S18" s="30" t="str">
        <f t="shared" si="7"/>
        <v>#N/A</v>
      </c>
      <c r="T18" s="30" t="str">
        <f t="shared" si="8"/>
        <v>#N/A</v>
      </c>
      <c r="U18" s="30" t="str">
        <f t="shared" si="9"/>
        <v>#N/A</v>
      </c>
      <c r="V18" s="30" t="str">
        <f t="shared" si="10"/>
        <v>#N/A</v>
      </c>
      <c r="W18" s="30" t="str">
        <f t="shared" si="11"/>
        <v>#N/A</v>
      </c>
      <c r="X18" s="30" t="str">
        <f t="shared" si="12"/>
        <v>#N/A</v>
      </c>
    </row>
    <row r="19">
      <c r="C19" s="25" t="str">
        <f t="shared" si="1"/>
        <v/>
      </c>
      <c r="D19" s="64"/>
      <c r="E19" s="27" t="str">
        <f t="shared" si="2"/>
        <v/>
      </c>
      <c r="F19" s="28"/>
      <c r="G19" s="30"/>
      <c r="H19" s="30"/>
      <c r="I19" s="30"/>
      <c r="J19" s="30"/>
      <c r="K19" s="30"/>
      <c r="L19" s="30"/>
      <c r="M19" s="30"/>
      <c r="N19" s="65" t="str">
        <f t="shared" si="3"/>
        <v/>
      </c>
      <c r="O19" s="65" t="str">
        <f t="shared" si="13"/>
        <v/>
      </c>
      <c r="Q19" s="30" t="str">
        <f t="shared" si="5"/>
        <v>#N/A</v>
      </c>
      <c r="R19" s="30" t="str">
        <f t="shared" si="6"/>
        <v>#N/A</v>
      </c>
      <c r="S19" s="30" t="str">
        <f t="shared" si="7"/>
        <v>#N/A</v>
      </c>
      <c r="T19" s="30" t="str">
        <f t="shared" si="8"/>
        <v>#N/A</v>
      </c>
      <c r="U19" s="30" t="str">
        <f t="shared" si="9"/>
        <v>#N/A</v>
      </c>
      <c r="V19" s="30" t="str">
        <f t="shared" si="10"/>
        <v>#N/A</v>
      </c>
      <c r="W19" s="30" t="str">
        <f t="shared" si="11"/>
        <v>#N/A</v>
      </c>
      <c r="X19" s="30" t="str">
        <f t="shared" si="12"/>
        <v>#N/A</v>
      </c>
    </row>
    <row r="20">
      <c r="C20" s="25" t="str">
        <f t="shared" si="1"/>
        <v/>
      </c>
      <c r="D20" s="64"/>
      <c r="E20" s="27" t="str">
        <f t="shared" si="2"/>
        <v/>
      </c>
      <c r="F20" s="28"/>
      <c r="G20" s="30"/>
      <c r="H20" s="30"/>
      <c r="I20" s="30"/>
      <c r="J20" s="30"/>
      <c r="K20" s="30"/>
      <c r="L20" s="30"/>
      <c r="M20" s="30"/>
      <c r="N20" s="65" t="str">
        <f t="shared" si="3"/>
        <v/>
      </c>
      <c r="O20" s="65" t="str">
        <f t="shared" si="13"/>
        <v/>
      </c>
      <c r="Q20" s="30" t="str">
        <f t="shared" si="5"/>
        <v>#N/A</v>
      </c>
      <c r="R20" s="30" t="str">
        <f t="shared" si="6"/>
        <v>#N/A</v>
      </c>
      <c r="S20" s="30" t="str">
        <f t="shared" si="7"/>
        <v>#N/A</v>
      </c>
      <c r="T20" s="30" t="str">
        <f t="shared" si="8"/>
        <v>#N/A</v>
      </c>
      <c r="U20" s="30" t="str">
        <f t="shared" si="9"/>
        <v>#N/A</v>
      </c>
      <c r="V20" s="30" t="str">
        <f t="shared" si="10"/>
        <v>#N/A</v>
      </c>
      <c r="W20" s="30" t="str">
        <f t="shared" si="11"/>
        <v>#N/A</v>
      </c>
      <c r="X20" s="30" t="str">
        <f t="shared" si="12"/>
        <v>#N/A</v>
      </c>
    </row>
    <row r="21">
      <c r="C21" s="25" t="str">
        <f t="shared" si="1"/>
        <v/>
      </c>
      <c r="D21" s="64"/>
      <c r="E21" s="27" t="str">
        <f t="shared" si="2"/>
        <v/>
      </c>
      <c r="F21" s="28"/>
      <c r="G21" s="30"/>
      <c r="H21" s="30"/>
      <c r="I21" s="30"/>
      <c r="J21" s="30"/>
      <c r="K21" s="30"/>
      <c r="L21" s="30"/>
      <c r="M21" s="30"/>
      <c r="N21" s="65" t="str">
        <f t="shared" si="3"/>
        <v/>
      </c>
      <c r="O21" s="65" t="str">
        <f t="shared" si="13"/>
        <v/>
      </c>
      <c r="Q21" s="30" t="str">
        <f t="shared" si="5"/>
        <v>#N/A</v>
      </c>
      <c r="R21" s="30" t="str">
        <f t="shared" si="6"/>
        <v>#N/A</v>
      </c>
      <c r="S21" s="30" t="str">
        <f t="shared" si="7"/>
        <v>#N/A</v>
      </c>
      <c r="T21" s="30" t="str">
        <f t="shared" si="8"/>
        <v>#N/A</v>
      </c>
      <c r="U21" s="30" t="str">
        <f t="shared" si="9"/>
        <v>#N/A</v>
      </c>
      <c r="V21" s="30" t="str">
        <f t="shared" si="10"/>
        <v>#N/A</v>
      </c>
      <c r="W21" s="30" t="str">
        <f t="shared" si="11"/>
        <v>#N/A</v>
      </c>
      <c r="X21" s="30" t="str">
        <f t="shared" si="12"/>
        <v>#N/A</v>
      </c>
    </row>
    <row r="22">
      <c r="C22" s="25" t="str">
        <f t="shared" si="1"/>
        <v/>
      </c>
      <c r="D22" s="64"/>
      <c r="E22" s="27" t="str">
        <f t="shared" si="2"/>
        <v/>
      </c>
      <c r="F22" s="28"/>
      <c r="G22" s="30"/>
      <c r="H22" s="30"/>
      <c r="I22" s="30"/>
      <c r="J22" s="30"/>
      <c r="K22" s="30"/>
      <c r="L22" s="30"/>
      <c r="M22" s="30"/>
      <c r="N22" s="65" t="str">
        <f t="shared" si="3"/>
        <v/>
      </c>
      <c r="O22" s="65" t="str">
        <f t="shared" si="13"/>
        <v/>
      </c>
      <c r="Q22" s="30" t="str">
        <f t="shared" si="5"/>
        <v>#N/A</v>
      </c>
      <c r="R22" s="30" t="str">
        <f t="shared" si="6"/>
        <v>#N/A</v>
      </c>
      <c r="S22" s="30" t="str">
        <f t="shared" si="7"/>
        <v>#N/A</v>
      </c>
      <c r="T22" s="30" t="str">
        <f t="shared" si="8"/>
        <v>#N/A</v>
      </c>
      <c r="U22" s="30" t="str">
        <f t="shared" si="9"/>
        <v>#N/A</v>
      </c>
      <c r="V22" s="30" t="str">
        <f t="shared" si="10"/>
        <v>#N/A</v>
      </c>
      <c r="W22" s="30" t="str">
        <f t="shared" si="11"/>
        <v>#N/A</v>
      </c>
      <c r="X22" s="30" t="str">
        <f t="shared" si="12"/>
        <v>#N/A</v>
      </c>
    </row>
    <row r="23">
      <c r="C23" s="25" t="str">
        <f t="shared" si="1"/>
        <v/>
      </c>
      <c r="D23" s="64"/>
      <c r="E23" s="27" t="str">
        <f t="shared" si="2"/>
        <v/>
      </c>
      <c r="F23" s="28"/>
      <c r="G23" s="30"/>
      <c r="H23" s="30"/>
      <c r="I23" s="30"/>
      <c r="J23" s="30"/>
      <c r="K23" s="30"/>
      <c r="L23" s="30"/>
      <c r="M23" s="30"/>
      <c r="N23" s="65" t="str">
        <f t="shared" si="3"/>
        <v/>
      </c>
      <c r="O23" s="65" t="str">
        <f t="shared" si="13"/>
        <v/>
      </c>
      <c r="Q23" s="30" t="str">
        <f t="shared" si="5"/>
        <v>#N/A</v>
      </c>
      <c r="R23" s="30" t="str">
        <f t="shared" si="6"/>
        <v>#N/A</v>
      </c>
      <c r="S23" s="30" t="str">
        <f t="shared" si="7"/>
        <v>#N/A</v>
      </c>
      <c r="T23" s="30" t="str">
        <f t="shared" si="8"/>
        <v>#N/A</v>
      </c>
      <c r="U23" s="30" t="str">
        <f t="shared" si="9"/>
        <v>#N/A</v>
      </c>
      <c r="V23" s="30" t="str">
        <f t="shared" si="10"/>
        <v>#N/A</v>
      </c>
      <c r="W23" s="30" t="str">
        <f t="shared" si="11"/>
        <v>#N/A</v>
      </c>
      <c r="X23" s="30" t="str">
        <f t="shared" si="12"/>
        <v>#N/A</v>
      </c>
    </row>
    <row r="24">
      <c r="C24" s="25" t="str">
        <f t="shared" si="1"/>
        <v/>
      </c>
      <c r="D24" s="64"/>
      <c r="E24" s="27" t="str">
        <f t="shared" si="2"/>
        <v/>
      </c>
      <c r="F24" s="28"/>
      <c r="G24" s="30"/>
      <c r="H24" s="30"/>
      <c r="I24" s="30"/>
      <c r="J24" s="30"/>
      <c r="K24" s="30"/>
      <c r="L24" s="30"/>
      <c r="M24" s="30"/>
      <c r="N24" s="65" t="str">
        <f t="shared" si="3"/>
        <v/>
      </c>
      <c r="O24" s="65" t="str">
        <f t="shared" si="13"/>
        <v/>
      </c>
      <c r="Q24" s="30" t="str">
        <f t="shared" si="5"/>
        <v>#N/A</v>
      </c>
      <c r="R24" s="30" t="str">
        <f t="shared" si="6"/>
        <v>#N/A</v>
      </c>
      <c r="S24" s="30" t="str">
        <f t="shared" si="7"/>
        <v>#N/A</v>
      </c>
      <c r="T24" s="30" t="str">
        <f t="shared" si="8"/>
        <v>#N/A</v>
      </c>
      <c r="U24" s="30" t="str">
        <f t="shared" si="9"/>
        <v>#N/A</v>
      </c>
      <c r="V24" s="30" t="str">
        <f t="shared" si="10"/>
        <v>#N/A</v>
      </c>
      <c r="W24" s="30" t="str">
        <f t="shared" si="11"/>
        <v>#N/A</v>
      </c>
      <c r="X24" s="30" t="str">
        <f t="shared" si="12"/>
        <v>#N/A</v>
      </c>
    </row>
    <row r="25">
      <c r="C25" s="25" t="str">
        <f t="shared" si="1"/>
        <v/>
      </c>
      <c r="D25" s="64"/>
      <c r="E25" s="27" t="str">
        <f t="shared" si="2"/>
        <v/>
      </c>
      <c r="F25" s="28"/>
      <c r="G25" s="30"/>
      <c r="H25" s="30"/>
      <c r="I25" s="30"/>
      <c r="J25" s="30"/>
      <c r="K25" s="30"/>
      <c r="L25" s="30"/>
      <c r="M25" s="30"/>
      <c r="N25" s="65" t="str">
        <f t="shared" si="3"/>
        <v/>
      </c>
      <c r="O25" s="65" t="str">
        <f t="shared" si="13"/>
        <v/>
      </c>
      <c r="Q25" s="30" t="str">
        <f t="shared" si="5"/>
        <v>#N/A</v>
      </c>
      <c r="R25" s="30" t="str">
        <f t="shared" si="6"/>
        <v>#N/A</v>
      </c>
      <c r="S25" s="30" t="str">
        <f t="shared" si="7"/>
        <v>#N/A</v>
      </c>
      <c r="T25" s="30" t="str">
        <f t="shared" si="8"/>
        <v>#N/A</v>
      </c>
      <c r="U25" s="30" t="str">
        <f t="shared" si="9"/>
        <v>#N/A</v>
      </c>
      <c r="V25" s="30" t="str">
        <f t="shared" si="10"/>
        <v>#N/A</v>
      </c>
      <c r="W25" s="30" t="str">
        <f t="shared" si="11"/>
        <v>#N/A</v>
      </c>
      <c r="X25" s="30" t="str">
        <f t="shared" si="12"/>
        <v>#N/A</v>
      </c>
    </row>
    <row r="26">
      <c r="C26" s="25" t="str">
        <f t="shared" si="1"/>
        <v/>
      </c>
      <c r="D26" s="64"/>
      <c r="E26" s="27" t="str">
        <f t="shared" si="2"/>
        <v/>
      </c>
      <c r="F26" s="28"/>
      <c r="G26" s="30"/>
      <c r="H26" s="30"/>
      <c r="I26" s="30"/>
      <c r="J26" s="30"/>
      <c r="K26" s="30"/>
      <c r="L26" s="30"/>
      <c r="M26" s="30"/>
      <c r="N26" s="65" t="str">
        <f t="shared" si="3"/>
        <v/>
      </c>
      <c r="O26" s="65" t="str">
        <f t="shared" si="13"/>
        <v/>
      </c>
      <c r="Q26" s="30" t="str">
        <f t="shared" si="5"/>
        <v>#N/A</v>
      </c>
      <c r="R26" s="30" t="str">
        <f t="shared" si="6"/>
        <v>#N/A</v>
      </c>
      <c r="S26" s="30" t="str">
        <f t="shared" si="7"/>
        <v>#N/A</v>
      </c>
      <c r="T26" s="30" t="str">
        <f t="shared" si="8"/>
        <v>#N/A</v>
      </c>
      <c r="U26" s="30" t="str">
        <f t="shared" si="9"/>
        <v>#N/A</v>
      </c>
      <c r="V26" s="30" t="str">
        <f t="shared" si="10"/>
        <v>#N/A</v>
      </c>
      <c r="W26" s="30" t="str">
        <f t="shared" si="11"/>
        <v>#N/A</v>
      </c>
      <c r="X26" s="30" t="str">
        <f t="shared" si="12"/>
        <v>#N/A</v>
      </c>
    </row>
    <row r="27">
      <c r="C27" s="25" t="str">
        <f t="shared" si="1"/>
        <v/>
      </c>
      <c r="D27" s="64"/>
      <c r="E27" s="27" t="str">
        <f t="shared" si="2"/>
        <v/>
      </c>
      <c r="F27" s="28"/>
      <c r="G27" s="30"/>
      <c r="H27" s="30"/>
      <c r="I27" s="30"/>
      <c r="J27" s="30"/>
      <c r="K27" s="30"/>
      <c r="L27" s="30"/>
      <c r="M27" s="30"/>
      <c r="N27" s="65" t="str">
        <f t="shared" si="3"/>
        <v/>
      </c>
      <c r="O27" s="65" t="str">
        <f t="shared" si="13"/>
        <v/>
      </c>
      <c r="Q27" s="30" t="str">
        <f t="shared" si="5"/>
        <v>#N/A</v>
      </c>
      <c r="R27" s="30" t="str">
        <f t="shared" si="6"/>
        <v>#N/A</v>
      </c>
      <c r="S27" s="30" t="str">
        <f t="shared" si="7"/>
        <v>#N/A</v>
      </c>
      <c r="T27" s="30" t="str">
        <f t="shared" si="8"/>
        <v>#N/A</v>
      </c>
      <c r="U27" s="30" t="str">
        <f t="shared" si="9"/>
        <v>#N/A</v>
      </c>
      <c r="V27" s="30" t="str">
        <f t="shared" si="10"/>
        <v>#N/A</v>
      </c>
      <c r="W27" s="30" t="str">
        <f t="shared" si="11"/>
        <v>#N/A</v>
      </c>
      <c r="X27" s="30" t="str">
        <f t="shared" si="12"/>
        <v>#N/A</v>
      </c>
    </row>
    <row r="28">
      <c r="C28" s="25" t="str">
        <f t="shared" si="1"/>
        <v/>
      </c>
      <c r="D28" s="64"/>
      <c r="E28" s="27" t="str">
        <f t="shared" si="2"/>
        <v/>
      </c>
      <c r="F28" s="28"/>
      <c r="G28" s="30"/>
      <c r="H28" s="30"/>
      <c r="I28" s="30"/>
      <c r="J28" s="30"/>
      <c r="K28" s="30"/>
      <c r="L28" s="30"/>
      <c r="M28" s="30"/>
      <c r="N28" s="65" t="str">
        <f t="shared" si="3"/>
        <v/>
      </c>
      <c r="O28" s="65" t="str">
        <f t="shared" si="13"/>
        <v/>
      </c>
      <c r="Q28" s="30" t="str">
        <f t="shared" si="5"/>
        <v>#N/A</v>
      </c>
      <c r="R28" s="30" t="str">
        <f t="shared" si="6"/>
        <v>#N/A</v>
      </c>
      <c r="S28" s="30" t="str">
        <f t="shared" si="7"/>
        <v>#N/A</v>
      </c>
      <c r="T28" s="30" t="str">
        <f t="shared" si="8"/>
        <v>#N/A</v>
      </c>
      <c r="U28" s="30" t="str">
        <f t="shared" si="9"/>
        <v>#N/A</v>
      </c>
      <c r="V28" s="30" t="str">
        <f t="shared" si="10"/>
        <v>#N/A</v>
      </c>
      <c r="W28" s="30" t="str">
        <f t="shared" si="11"/>
        <v>#N/A</v>
      </c>
      <c r="X28" s="30" t="str">
        <f t="shared" si="12"/>
        <v>#N/A</v>
      </c>
    </row>
    <row r="29">
      <c r="C29" s="25" t="str">
        <f t="shared" si="1"/>
        <v/>
      </c>
      <c r="D29" s="64"/>
      <c r="E29" s="27" t="str">
        <f t="shared" si="2"/>
        <v/>
      </c>
      <c r="F29" s="28"/>
      <c r="G29" s="30"/>
      <c r="H29" s="30"/>
      <c r="I29" s="30"/>
      <c r="J29" s="30"/>
      <c r="K29" s="30"/>
      <c r="L29" s="30"/>
      <c r="M29" s="30"/>
      <c r="N29" s="65" t="str">
        <f t="shared" si="3"/>
        <v/>
      </c>
      <c r="O29" s="65" t="str">
        <f t="shared" si="13"/>
        <v/>
      </c>
      <c r="Q29" s="30" t="str">
        <f t="shared" si="5"/>
        <v>#N/A</v>
      </c>
      <c r="R29" s="30" t="str">
        <f t="shared" si="6"/>
        <v>#N/A</v>
      </c>
      <c r="S29" s="30" t="str">
        <f t="shared" si="7"/>
        <v>#N/A</v>
      </c>
      <c r="T29" s="30" t="str">
        <f t="shared" si="8"/>
        <v>#N/A</v>
      </c>
      <c r="U29" s="30" t="str">
        <f t="shared" si="9"/>
        <v>#N/A</v>
      </c>
      <c r="V29" s="30" t="str">
        <f t="shared" si="10"/>
        <v>#N/A</v>
      </c>
      <c r="W29" s="30" t="str">
        <f t="shared" si="11"/>
        <v>#N/A</v>
      </c>
      <c r="X29" s="30" t="str">
        <f t="shared" si="12"/>
        <v>#N/A</v>
      </c>
    </row>
    <row r="30">
      <c r="C30" s="25" t="str">
        <f t="shared" si="1"/>
        <v/>
      </c>
      <c r="D30" s="64"/>
      <c r="E30" s="27" t="str">
        <f t="shared" si="2"/>
        <v/>
      </c>
      <c r="F30" s="28"/>
      <c r="G30" s="30"/>
      <c r="H30" s="30"/>
      <c r="I30" s="30"/>
      <c r="J30" s="30"/>
      <c r="K30" s="30"/>
      <c r="L30" s="30"/>
      <c r="M30" s="30"/>
      <c r="N30" s="65" t="str">
        <f t="shared" si="3"/>
        <v/>
      </c>
      <c r="O30" s="65" t="str">
        <f t="shared" si="13"/>
        <v/>
      </c>
      <c r="Q30" s="30" t="str">
        <f t="shared" si="5"/>
        <v>#N/A</v>
      </c>
      <c r="R30" s="30" t="str">
        <f t="shared" si="6"/>
        <v>#N/A</v>
      </c>
      <c r="S30" s="30" t="str">
        <f t="shared" si="7"/>
        <v>#N/A</v>
      </c>
      <c r="T30" s="30" t="str">
        <f t="shared" si="8"/>
        <v>#N/A</v>
      </c>
      <c r="U30" s="30" t="str">
        <f t="shared" si="9"/>
        <v>#N/A</v>
      </c>
      <c r="V30" s="30" t="str">
        <f t="shared" si="10"/>
        <v>#N/A</v>
      </c>
      <c r="W30" s="30" t="str">
        <f t="shared" si="11"/>
        <v>#N/A</v>
      </c>
      <c r="X30" s="30" t="str">
        <f t="shared" si="12"/>
        <v>#N/A</v>
      </c>
    </row>
    <row r="31">
      <c r="C31" s="25" t="str">
        <f t="shared" si="1"/>
        <v/>
      </c>
      <c r="D31" s="64"/>
      <c r="E31" s="27" t="str">
        <f t="shared" si="2"/>
        <v/>
      </c>
      <c r="F31" s="28"/>
      <c r="G31" s="30"/>
      <c r="H31" s="30"/>
      <c r="I31" s="30"/>
      <c r="J31" s="30"/>
      <c r="K31" s="30"/>
      <c r="L31" s="30"/>
      <c r="M31" s="30"/>
      <c r="N31" s="65" t="str">
        <f t="shared" si="3"/>
        <v/>
      </c>
      <c r="O31" s="65" t="str">
        <f t="shared" si="13"/>
        <v/>
      </c>
      <c r="Q31" s="30" t="str">
        <f t="shared" si="5"/>
        <v>#N/A</v>
      </c>
      <c r="R31" s="30" t="str">
        <f t="shared" si="6"/>
        <v>#N/A</v>
      </c>
      <c r="S31" s="30" t="str">
        <f t="shared" si="7"/>
        <v>#N/A</v>
      </c>
      <c r="T31" s="30" t="str">
        <f t="shared" si="8"/>
        <v>#N/A</v>
      </c>
      <c r="U31" s="30" t="str">
        <f t="shared" si="9"/>
        <v>#N/A</v>
      </c>
      <c r="V31" s="30" t="str">
        <f t="shared" si="10"/>
        <v>#N/A</v>
      </c>
      <c r="W31" s="30" t="str">
        <f t="shared" si="11"/>
        <v>#N/A</v>
      </c>
      <c r="X31" s="30" t="str">
        <f t="shared" si="12"/>
        <v>#N/A</v>
      </c>
    </row>
    <row r="32">
      <c r="C32" s="25" t="str">
        <f t="shared" si="1"/>
        <v/>
      </c>
      <c r="D32" s="64"/>
      <c r="E32" s="27" t="str">
        <f t="shared" si="2"/>
        <v/>
      </c>
      <c r="F32" s="28"/>
      <c r="G32" s="30"/>
      <c r="H32" s="30"/>
      <c r="I32" s="30"/>
      <c r="J32" s="30"/>
      <c r="K32" s="30"/>
      <c r="L32" s="30"/>
      <c r="M32" s="30"/>
      <c r="N32" s="65" t="str">
        <f t="shared" si="3"/>
        <v/>
      </c>
      <c r="O32" s="65" t="str">
        <f t="shared" si="13"/>
        <v/>
      </c>
      <c r="Q32" s="30" t="str">
        <f t="shared" si="5"/>
        <v>#N/A</v>
      </c>
      <c r="R32" s="30" t="str">
        <f t="shared" si="6"/>
        <v>#N/A</v>
      </c>
      <c r="S32" s="30" t="str">
        <f t="shared" si="7"/>
        <v>#N/A</v>
      </c>
      <c r="T32" s="30" t="str">
        <f t="shared" si="8"/>
        <v>#N/A</v>
      </c>
      <c r="U32" s="30" t="str">
        <f t="shared" si="9"/>
        <v>#N/A</v>
      </c>
      <c r="V32" s="30" t="str">
        <f t="shared" si="10"/>
        <v>#N/A</v>
      </c>
      <c r="W32" s="30" t="str">
        <f t="shared" si="11"/>
        <v>#N/A</v>
      </c>
      <c r="X32" s="30" t="str">
        <f t="shared" si="12"/>
        <v>#N/A</v>
      </c>
    </row>
    <row r="33">
      <c r="C33" s="25" t="str">
        <f t="shared" si="1"/>
        <v/>
      </c>
      <c r="D33" s="64"/>
      <c r="E33" s="27" t="str">
        <f t="shared" si="2"/>
        <v/>
      </c>
      <c r="F33" s="28"/>
      <c r="G33" s="30"/>
      <c r="H33" s="30"/>
      <c r="I33" s="30"/>
      <c r="J33" s="30"/>
      <c r="K33" s="30"/>
      <c r="L33" s="30"/>
      <c r="M33" s="30"/>
      <c r="N33" s="65" t="str">
        <f t="shared" si="3"/>
        <v/>
      </c>
      <c r="O33" s="65" t="str">
        <f t="shared" si="13"/>
        <v/>
      </c>
      <c r="Q33" s="30" t="str">
        <f t="shared" si="5"/>
        <v>#N/A</v>
      </c>
      <c r="R33" s="30" t="str">
        <f t="shared" si="6"/>
        <v>#N/A</v>
      </c>
      <c r="S33" s="30" t="str">
        <f t="shared" si="7"/>
        <v>#N/A</v>
      </c>
      <c r="T33" s="30" t="str">
        <f t="shared" si="8"/>
        <v>#N/A</v>
      </c>
      <c r="U33" s="30" t="str">
        <f t="shared" si="9"/>
        <v>#N/A</v>
      </c>
      <c r="V33" s="30" t="str">
        <f t="shared" si="10"/>
        <v>#N/A</v>
      </c>
      <c r="W33" s="30" t="str">
        <f t="shared" si="11"/>
        <v>#N/A</v>
      </c>
      <c r="X33" s="30" t="str">
        <f t="shared" si="12"/>
        <v>#N/A</v>
      </c>
    </row>
    <row r="34">
      <c r="C34" s="25" t="str">
        <f t="shared" si="1"/>
        <v/>
      </c>
      <c r="D34" s="64"/>
      <c r="E34" s="27" t="str">
        <f t="shared" si="2"/>
        <v/>
      </c>
      <c r="F34" s="28"/>
      <c r="G34" s="30"/>
      <c r="H34" s="30"/>
      <c r="I34" s="30"/>
      <c r="J34" s="30"/>
      <c r="K34" s="30"/>
      <c r="L34" s="30"/>
      <c r="M34" s="30"/>
      <c r="N34" s="65" t="str">
        <f t="shared" si="3"/>
        <v/>
      </c>
      <c r="O34" s="65" t="str">
        <f t="shared" si="13"/>
        <v/>
      </c>
      <c r="Q34" s="30" t="str">
        <f t="shared" si="5"/>
        <v>#N/A</v>
      </c>
      <c r="R34" s="30" t="str">
        <f t="shared" si="6"/>
        <v>#N/A</v>
      </c>
      <c r="S34" s="30" t="str">
        <f t="shared" si="7"/>
        <v>#N/A</v>
      </c>
      <c r="T34" s="30" t="str">
        <f t="shared" si="8"/>
        <v>#N/A</v>
      </c>
      <c r="U34" s="30" t="str">
        <f t="shared" si="9"/>
        <v>#N/A</v>
      </c>
      <c r="V34" s="30" t="str">
        <f t="shared" si="10"/>
        <v>#N/A</v>
      </c>
      <c r="W34" s="30" t="str">
        <f t="shared" si="11"/>
        <v>#N/A</v>
      </c>
      <c r="X34" s="30" t="str">
        <f t="shared" si="12"/>
        <v>#N/A</v>
      </c>
    </row>
    <row r="35">
      <c r="C35" s="25" t="str">
        <f t="shared" si="1"/>
        <v/>
      </c>
      <c r="D35" s="64"/>
      <c r="E35" s="27" t="str">
        <f t="shared" si="2"/>
        <v/>
      </c>
      <c r="F35" s="28"/>
      <c r="G35" s="30"/>
      <c r="H35" s="30"/>
      <c r="I35" s="30"/>
      <c r="J35" s="30"/>
      <c r="K35" s="30"/>
      <c r="L35" s="30"/>
      <c r="M35" s="30"/>
      <c r="N35" s="65" t="str">
        <f t="shared" si="3"/>
        <v/>
      </c>
      <c r="O35" s="65" t="str">
        <f t="shared" si="13"/>
        <v/>
      </c>
      <c r="Q35" s="30" t="str">
        <f t="shared" si="5"/>
        <v>#N/A</v>
      </c>
      <c r="R35" s="30" t="str">
        <f t="shared" si="6"/>
        <v>#N/A</v>
      </c>
      <c r="S35" s="30" t="str">
        <f t="shared" si="7"/>
        <v>#N/A</v>
      </c>
      <c r="T35" s="30" t="str">
        <f t="shared" si="8"/>
        <v>#N/A</v>
      </c>
      <c r="U35" s="30" t="str">
        <f t="shared" si="9"/>
        <v>#N/A</v>
      </c>
      <c r="V35" s="30" t="str">
        <f t="shared" si="10"/>
        <v>#N/A</v>
      </c>
      <c r="W35" s="30" t="str">
        <f t="shared" si="11"/>
        <v>#N/A</v>
      </c>
      <c r="X35" s="30" t="str">
        <f t="shared" si="12"/>
        <v>#N/A</v>
      </c>
    </row>
    <row r="36">
      <c r="C36" s="25" t="str">
        <f t="shared" si="1"/>
        <v/>
      </c>
      <c r="D36" s="64"/>
      <c r="E36" s="27" t="str">
        <f t="shared" si="2"/>
        <v/>
      </c>
      <c r="F36" s="28"/>
      <c r="G36" s="30"/>
      <c r="H36" s="30"/>
      <c r="I36" s="30"/>
      <c r="J36" s="30"/>
      <c r="K36" s="30"/>
      <c r="L36" s="30"/>
      <c r="M36" s="30"/>
      <c r="N36" s="65" t="str">
        <f t="shared" si="3"/>
        <v/>
      </c>
      <c r="O36" s="65" t="str">
        <f t="shared" si="13"/>
        <v/>
      </c>
      <c r="Q36" s="30" t="str">
        <f t="shared" si="5"/>
        <v>#N/A</v>
      </c>
      <c r="R36" s="30" t="str">
        <f t="shared" si="6"/>
        <v>#N/A</v>
      </c>
      <c r="S36" s="30" t="str">
        <f t="shared" si="7"/>
        <v>#N/A</v>
      </c>
      <c r="T36" s="30" t="str">
        <f t="shared" si="8"/>
        <v>#N/A</v>
      </c>
      <c r="U36" s="30" t="str">
        <f t="shared" si="9"/>
        <v>#N/A</v>
      </c>
      <c r="V36" s="30" t="str">
        <f t="shared" si="10"/>
        <v>#N/A</v>
      </c>
      <c r="W36" s="30" t="str">
        <f t="shared" si="11"/>
        <v>#N/A</v>
      </c>
      <c r="X36" s="30" t="str">
        <f t="shared" si="12"/>
        <v>#N/A</v>
      </c>
    </row>
    <row r="37">
      <c r="C37" s="25" t="str">
        <f t="shared" si="1"/>
        <v/>
      </c>
      <c r="D37" s="64"/>
      <c r="E37" s="27" t="str">
        <f t="shared" si="2"/>
        <v/>
      </c>
      <c r="F37" s="28"/>
      <c r="G37" s="30"/>
      <c r="H37" s="30"/>
      <c r="I37" s="30"/>
      <c r="J37" s="30"/>
      <c r="K37" s="30"/>
      <c r="L37" s="30"/>
      <c r="M37" s="30"/>
      <c r="N37" s="65" t="str">
        <f t="shared" si="3"/>
        <v/>
      </c>
      <c r="O37" s="65" t="str">
        <f t="shared" si="13"/>
        <v/>
      </c>
      <c r="Q37" s="30" t="str">
        <f t="shared" si="5"/>
        <v>#N/A</v>
      </c>
      <c r="R37" s="30" t="str">
        <f t="shared" si="6"/>
        <v>#N/A</v>
      </c>
      <c r="S37" s="30" t="str">
        <f t="shared" si="7"/>
        <v>#N/A</v>
      </c>
      <c r="T37" s="30" t="str">
        <f t="shared" si="8"/>
        <v>#N/A</v>
      </c>
      <c r="U37" s="30" t="str">
        <f t="shared" si="9"/>
        <v>#N/A</v>
      </c>
      <c r="V37" s="30" t="str">
        <f t="shared" si="10"/>
        <v>#N/A</v>
      </c>
      <c r="W37" s="30" t="str">
        <f t="shared" si="11"/>
        <v>#N/A</v>
      </c>
      <c r="X37" s="30" t="str">
        <f t="shared" si="12"/>
        <v>#N/A</v>
      </c>
    </row>
    <row r="38">
      <c r="C38" s="25" t="str">
        <f t="shared" si="1"/>
        <v/>
      </c>
      <c r="D38" s="64"/>
      <c r="E38" s="27" t="str">
        <f t="shared" si="2"/>
        <v/>
      </c>
      <c r="F38" s="28"/>
      <c r="G38" s="30"/>
      <c r="H38" s="30"/>
      <c r="I38" s="30"/>
      <c r="J38" s="30"/>
      <c r="K38" s="30"/>
      <c r="L38" s="30"/>
      <c r="M38" s="30"/>
      <c r="N38" s="65" t="str">
        <f t="shared" si="3"/>
        <v/>
      </c>
      <c r="O38" s="65" t="str">
        <f t="shared" si="13"/>
        <v/>
      </c>
      <c r="Q38" s="30" t="str">
        <f t="shared" si="5"/>
        <v>#N/A</v>
      </c>
      <c r="R38" s="30" t="str">
        <f t="shared" si="6"/>
        <v>#N/A</v>
      </c>
      <c r="S38" s="30" t="str">
        <f t="shared" si="7"/>
        <v>#N/A</v>
      </c>
      <c r="T38" s="30" t="str">
        <f t="shared" si="8"/>
        <v>#N/A</v>
      </c>
      <c r="U38" s="30" t="str">
        <f t="shared" si="9"/>
        <v>#N/A</v>
      </c>
      <c r="V38" s="30" t="str">
        <f t="shared" si="10"/>
        <v>#N/A</v>
      </c>
      <c r="W38" s="30" t="str">
        <f t="shared" si="11"/>
        <v>#N/A</v>
      </c>
      <c r="X38" s="30" t="str">
        <f t="shared" si="12"/>
        <v>#N/A</v>
      </c>
    </row>
    <row r="39">
      <c r="C39" s="25" t="str">
        <f t="shared" si="1"/>
        <v/>
      </c>
      <c r="D39" s="64"/>
      <c r="E39" s="27" t="str">
        <f t="shared" si="2"/>
        <v/>
      </c>
      <c r="F39" s="28"/>
      <c r="G39" s="30"/>
      <c r="H39" s="30"/>
      <c r="I39" s="30"/>
      <c r="J39" s="30"/>
      <c r="K39" s="30"/>
      <c r="L39" s="30"/>
      <c r="M39" s="30"/>
      <c r="N39" s="65" t="str">
        <f t="shared" si="3"/>
        <v/>
      </c>
      <c r="O39" s="65" t="str">
        <f t="shared" si="13"/>
        <v/>
      </c>
      <c r="Q39" s="30" t="str">
        <f t="shared" si="5"/>
        <v>#N/A</v>
      </c>
      <c r="R39" s="30" t="str">
        <f t="shared" si="6"/>
        <v>#N/A</v>
      </c>
      <c r="S39" s="30" t="str">
        <f t="shared" si="7"/>
        <v>#N/A</v>
      </c>
      <c r="T39" s="30" t="str">
        <f t="shared" si="8"/>
        <v>#N/A</v>
      </c>
      <c r="U39" s="30" t="str">
        <f t="shared" si="9"/>
        <v>#N/A</v>
      </c>
      <c r="V39" s="30" t="str">
        <f t="shared" si="10"/>
        <v>#N/A</v>
      </c>
      <c r="W39" s="30" t="str">
        <f t="shared" si="11"/>
        <v>#N/A</v>
      </c>
      <c r="X39" s="30" t="str">
        <f t="shared" si="12"/>
        <v>#N/A</v>
      </c>
    </row>
    <row r="40">
      <c r="C40" s="25" t="str">
        <f t="shared" si="1"/>
        <v/>
      </c>
      <c r="D40" s="64"/>
      <c r="E40" s="27" t="str">
        <f t="shared" si="2"/>
        <v/>
      </c>
      <c r="F40" s="28"/>
      <c r="G40" s="30"/>
      <c r="H40" s="30"/>
      <c r="I40" s="30"/>
      <c r="J40" s="30"/>
      <c r="K40" s="30"/>
      <c r="L40" s="30"/>
      <c r="M40" s="30"/>
      <c r="N40" s="65" t="str">
        <f t="shared" si="3"/>
        <v/>
      </c>
      <c r="O40" s="65" t="str">
        <f t="shared" si="13"/>
        <v/>
      </c>
      <c r="Q40" s="30" t="str">
        <f t="shared" si="5"/>
        <v>#N/A</v>
      </c>
      <c r="R40" s="30" t="str">
        <f t="shared" si="6"/>
        <v>#N/A</v>
      </c>
      <c r="S40" s="30" t="str">
        <f t="shared" si="7"/>
        <v>#N/A</v>
      </c>
      <c r="T40" s="30" t="str">
        <f t="shared" si="8"/>
        <v>#N/A</v>
      </c>
      <c r="U40" s="30" t="str">
        <f t="shared" si="9"/>
        <v>#N/A</v>
      </c>
      <c r="V40" s="30" t="str">
        <f t="shared" si="10"/>
        <v>#N/A</v>
      </c>
      <c r="W40" s="30" t="str">
        <f t="shared" si="11"/>
        <v>#N/A</v>
      </c>
      <c r="X40" s="30" t="str">
        <f t="shared" si="12"/>
        <v>#N/A</v>
      </c>
    </row>
    <row r="41">
      <c r="C41" s="25" t="str">
        <f t="shared" si="1"/>
        <v/>
      </c>
      <c r="D41" s="64"/>
      <c r="E41" s="27" t="str">
        <f t="shared" si="2"/>
        <v/>
      </c>
      <c r="F41" s="28"/>
      <c r="G41" s="30"/>
      <c r="H41" s="30"/>
      <c r="I41" s="30"/>
      <c r="J41" s="30"/>
      <c r="K41" s="30"/>
      <c r="L41" s="30"/>
      <c r="M41" s="30"/>
      <c r="N41" s="65" t="str">
        <f t="shared" si="3"/>
        <v/>
      </c>
      <c r="O41" s="65" t="str">
        <f t="shared" si="13"/>
        <v/>
      </c>
      <c r="Q41" s="30" t="str">
        <f t="shared" si="5"/>
        <v>#N/A</v>
      </c>
      <c r="R41" s="30" t="str">
        <f t="shared" si="6"/>
        <v>#N/A</v>
      </c>
      <c r="S41" s="30" t="str">
        <f t="shared" si="7"/>
        <v>#N/A</v>
      </c>
      <c r="T41" s="30" t="str">
        <f t="shared" si="8"/>
        <v>#N/A</v>
      </c>
      <c r="U41" s="30" t="str">
        <f t="shared" si="9"/>
        <v>#N/A</v>
      </c>
      <c r="V41" s="30" t="str">
        <f t="shared" si="10"/>
        <v>#N/A</v>
      </c>
      <c r="W41" s="30" t="str">
        <f t="shared" si="11"/>
        <v>#N/A</v>
      </c>
      <c r="X41" s="30" t="str">
        <f t="shared" si="12"/>
        <v>#N/A</v>
      </c>
    </row>
    <row r="42">
      <c r="C42" s="25" t="str">
        <f t="shared" si="1"/>
        <v/>
      </c>
      <c r="D42" s="64"/>
      <c r="E42" s="27" t="str">
        <f t="shared" si="2"/>
        <v/>
      </c>
      <c r="F42" s="28"/>
      <c r="G42" s="30"/>
      <c r="H42" s="30"/>
      <c r="I42" s="30"/>
      <c r="J42" s="30"/>
      <c r="K42" s="30"/>
      <c r="L42" s="30"/>
      <c r="M42" s="30"/>
      <c r="N42" s="65" t="str">
        <f t="shared" si="3"/>
        <v/>
      </c>
      <c r="O42" s="65" t="str">
        <f t="shared" si="13"/>
        <v/>
      </c>
      <c r="Q42" s="30" t="str">
        <f t="shared" si="5"/>
        <v>#N/A</v>
      </c>
      <c r="R42" s="30" t="str">
        <f t="shared" si="6"/>
        <v>#N/A</v>
      </c>
      <c r="S42" s="30" t="str">
        <f t="shared" si="7"/>
        <v>#N/A</v>
      </c>
      <c r="T42" s="30" t="str">
        <f t="shared" si="8"/>
        <v>#N/A</v>
      </c>
      <c r="U42" s="30" t="str">
        <f t="shared" si="9"/>
        <v>#N/A</v>
      </c>
      <c r="V42" s="30" t="str">
        <f t="shared" si="10"/>
        <v>#N/A</v>
      </c>
      <c r="W42" s="30" t="str">
        <f t="shared" si="11"/>
        <v>#N/A</v>
      </c>
      <c r="X42" s="30" t="str">
        <f t="shared" si="12"/>
        <v>#N/A</v>
      </c>
    </row>
    <row r="43">
      <c r="C43" s="25" t="str">
        <f t="shared" si="1"/>
        <v/>
      </c>
      <c r="D43" s="64"/>
      <c r="E43" s="27" t="str">
        <f t="shared" si="2"/>
        <v/>
      </c>
      <c r="F43" s="28"/>
      <c r="G43" s="30"/>
      <c r="H43" s="30"/>
      <c r="I43" s="30"/>
      <c r="J43" s="30"/>
      <c r="K43" s="30"/>
      <c r="L43" s="30"/>
      <c r="M43" s="30"/>
      <c r="N43" s="65" t="str">
        <f t="shared" si="3"/>
        <v/>
      </c>
      <c r="O43" s="65" t="str">
        <f t="shared" si="13"/>
        <v/>
      </c>
      <c r="Q43" s="30" t="str">
        <f t="shared" si="5"/>
        <v>#N/A</v>
      </c>
      <c r="R43" s="30" t="str">
        <f t="shared" si="6"/>
        <v>#N/A</v>
      </c>
      <c r="S43" s="30" t="str">
        <f t="shared" si="7"/>
        <v>#N/A</v>
      </c>
      <c r="T43" s="30" t="str">
        <f t="shared" si="8"/>
        <v>#N/A</v>
      </c>
      <c r="U43" s="30" t="str">
        <f t="shared" si="9"/>
        <v>#N/A</v>
      </c>
      <c r="V43" s="30" t="str">
        <f t="shared" si="10"/>
        <v>#N/A</v>
      </c>
      <c r="W43" s="30" t="str">
        <f t="shared" si="11"/>
        <v>#N/A</v>
      </c>
      <c r="X43" s="30" t="str">
        <f t="shared" si="12"/>
        <v>#N/A</v>
      </c>
    </row>
    <row r="44">
      <c r="C44" s="25" t="str">
        <f t="shared" si="1"/>
        <v/>
      </c>
      <c r="D44" s="64"/>
      <c r="E44" s="27" t="str">
        <f t="shared" si="2"/>
        <v/>
      </c>
      <c r="F44" s="28"/>
      <c r="G44" s="30"/>
      <c r="H44" s="30"/>
      <c r="I44" s="30"/>
      <c r="J44" s="30"/>
      <c r="K44" s="30"/>
      <c r="L44" s="30"/>
      <c r="M44" s="30"/>
      <c r="N44" s="65" t="str">
        <f t="shared" si="3"/>
        <v/>
      </c>
      <c r="O44" s="65" t="str">
        <f t="shared" si="13"/>
        <v/>
      </c>
      <c r="Q44" s="30" t="str">
        <f t="shared" si="5"/>
        <v>#N/A</v>
      </c>
      <c r="R44" s="30" t="str">
        <f t="shared" si="6"/>
        <v>#N/A</v>
      </c>
      <c r="S44" s="30" t="str">
        <f t="shared" si="7"/>
        <v>#N/A</v>
      </c>
      <c r="T44" s="30" t="str">
        <f t="shared" si="8"/>
        <v>#N/A</v>
      </c>
      <c r="U44" s="30" t="str">
        <f t="shared" si="9"/>
        <v>#N/A</v>
      </c>
      <c r="V44" s="30" t="str">
        <f t="shared" si="10"/>
        <v>#N/A</v>
      </c>
      <c r="W44" s="30" t="str">
        <f t="shared" si="11"/>
        <v>#N/A</v>
      </c>
      <c r="X44" s="30" t="str">
        <f t="shared" si="12"/>
        <v>#N/A</v>
      </c>
    </row>
    <row r="45">
      <c r="C45" s="25" t="str">
        <f t="shared" si="1"/>
        <v/>
      </c>
      <c r="D45" s="64"/>
      <c r="E45" s="27" t="str">
        <f t="shared" si="2"/>
        <v/>
      </c>
      <c r="F45" s="28"/>
      <c r="G45" s="30"/>
      <c r="H45" s="30"/>
      <c r="I45" s="30"/>
      <c r="J45" s="30"/>
      <c r="K45" s="30"/>
      <c r="L45" s="30"/>
      <c r="M45" s="30"/>
      <c r="N45" s="65" t="str">
        <f t="shared" si="3"/>
        <v/>
      </c>
      <c r="O45" s="65" t="str">
        <f t="shared" si="13"/>
        <v/>
      </c>
      <c r="Q45" s="30" t="str">
        <f t="shared" si="5"/>
        <v>#N/A</v>
      </c>
      <c r="R45" s="30" t="str">
        <f t="shared" si="6"/>
        <v>#N/A</v>
      </c>
      <c r="S45" s="30" t="str">
        <f t="shared" si="7"/>
        <v>#N/A</v>
      </c>
      <c r="T45" s="30" t="str">
        <f t="shared" si="8"/>
        <v>#N/A</v>
      </c>
      <c r="U45" s="30" t="str">
        <f t="shared" si="9"/>
        <v>#N/A</v>
      </c>
      <c r="V45" s="30" t="str">
        <f t="shared" si="10"/>
        <v>#N/A</v>
      </c>
      <c r="W45" s="30" t="str">
        <f t="shared" si="11"/>
        <v>#N/A</v>
      </c>
      <c r="X45" s="30" t="str">
        <f t="shared" si="12"/>
        <v>#N/A</v>
      </c>
    </row>
    <row r="46">
      <c r="C46" s="25" t="str">
        <f t="shared" si="1"/>
        <v/>
      </c>
      <c r="D46" s="64"/>
      <c r="E46" s="27" t="str">
        <f t="shared" si="2"/>
        <v/>
      </c>
      <c r="F46" s="28"/>
      <c r="G46" s="30"/>
      <c r="H46" s="30"/>
      <c r="I46" s="30"/>
      <c r="J46" s="30"/>
      <c r="K46" s="30"/>
      <c r="L46" s="30"/>
      <c r="M46" s="30"/>
      <c r="N46" s="65" t="str">
        <f t="shared" si="3"/>
        <v/>
      </c>
      <c r="O46" s="65" t="str">
        <f t="shared" si="13"/>
        <v/>
      </c>
      <c r="Q46" s="30" t="str">
        <f t="shared" si="5"/>
        <v>#N/A</v>
      </c>
      <c r="R46" s="30" t="str">
        <f t="shared" si="6"/>
        <v>#N/A</v>
      </c>
      <c r="S46" s="30" t="str">
        <f t="shared" si="7"/>
        <v>#N/A</v>
      </c>
      <c r="T46" s="30" t="str">
        <f t="shared" si="8"/>
        <v>#N/A</v>
      </c>
      <c r="U46" s="30" t="str">
        <f t="shared" si="9"/>
        <v>#N/A</v>
      </c>
      <c r="V46" s="30" t="str">
        <f t="shared" si="10"/>
        <v>#N/A</v>
      </c>
      <c r="W46" s="30" t="str">
        <f t="shared" si="11"/>
        <v>#N/A</v>
      </c>
      <c r="X46" s="30" t="str">
        <f t="shared" si="12"/>
        <v>#N/A</v>
      </c>
    </row>
    <row r="47">
      <c r="C47" s="25" t="str">
        <f t="shared" si="1"/>
        <v/>
      </c>
      <c r="D47" s="64"/>
      <c r="E47" s="27" t="str">
        <f t="shared" si="2"/>
        <v/>
      </c>
      <c r="F47" s="28"/>
      <c r="G47" s="30"/>
      <c r="H47" s="30"/>
      <c r="I47" s="30"/>
      <c r="J47" s="30"/>
      <c r="K47" s="30"/>
      <c r="L47" s="30"/>
      <c r="M47" s="30"/>
      <c r="N47" s="65" t="str">
        <f t="shared" si="3"/>
        <v/>
      </c>
      <c r="O47" s="65" t="str">
        <f t="shared" si="13"/>
        <v/>
      </c>
      <c r="Q47" s="30" t="str">
        <f t="shared" si="5"/>
        <v>#N/A</v>
      </c>
      <c r="R47" s="30" t="str">
        <f t="shared" si="6"/>
        <v>#N/A</v>
      </c>
      <c r="S47" s="30" t="str">
        <f t="shared" si="7"/>
        <v>#N/A</v>
      </c>
      <c r="T47" s="30" t="str">
        <f t="shared" si="8"/>
        <v>#N/A</v>
      </c>
      <c r="U47" s="30" t="str">
        <f t="shared" si="9"/>
        <v>#N/A</v>
      </c>
      <c r="V47" s="30" t="str">
        <f t="shared" si="10"/>
        <v>#N/A</v>
      </c>
      <c r="W47" s="30" t="str">
        <f t="shared" si="11"/>
        <v>#N/A</v>
      </c>
      <c r="X47" s="30" t="str">
        <f t="shared" si="12"/>
        <v>#N/A</v>
      </c>
    </row>
    <row r="48">
      <c r="C48" s="25" t="str">
        <f t="shared" si="1"/>
        <v/>
      </c>
      <c r="D48" s="64"/>
      <c r="E48" s="27" t="str">
        <f t="shared" si="2"/>
        <v/>
      </c>
      <c r="F48" s="28"/>
      <c r="G48" s="30"/>
      <c r="H48" s="30"/>
      <c r="I48" s="30"/>
      <c r="J48" s="30"/>
      <c r="K48" s="30"/>
      <c r="L48" s="30"/>
      <c r="M48" s="30"/>
      <c r="N48" s="65" t="str">
        <f t="shared" si="3"/>
        <v/>
      </c>
      <c r="O48" s="65" t="str">
        <f t="shared" si="13"/>
        <v/>
      </c>
      <c r="Q48" s="30" t="str">
        <f t="shared" si="5"/>
        <v>#N/A</v>
      </c>
      <c r="R48" s="30" t="str">
        <f t="shared" si="6"/>
        <v>#N/A</v>
      </c>
      <c r="S48" s="30" t="str">
        <f t="shared" si="7"/>
        <v>#N/A</v>
      </c>
      <c r="T48" s="30" t="str">
        <f t="shared" si="8"/>
        <v>#N/A</v>
      </c>
      <c r="U48" s="30" t="str">
        <f t="shared" si="9"/>
        <v>#N/A</v>
      </c>
      <c r="V48" s="30" t="str">
        <f t="shared" si="10"/>
        <v>#N/A</v>
      </c>
      <c r="W48" s="30" t="str">
        <f t="shared" si="11"/>
        <v>#N/A</v>
      </c>
      <c r="X48" s="30" t="str">
        <f t="shared" si="12"/>
        <v>#N/A</v>
      </c>
    </row>
    <row r="49">
      <c r="C49" s="25" t="str">
        <f t="shared" si="1"/>
        <v/>
      </c>
      <c r="D49" s="64"/>
      <c r="E49" s="27" t="str">
        <f t="shared" si="2"/>
        <v/>
      </c>
      <c r="F49" s="28"/>
      <c r="G49" s="30"/>
      <c r="H49" s="30"/>
      <c r="I49" s="30"/>
      <c r="J49" s="30"/>
      <c r="K49" s="30"/>
      <c r="L49" s="30"/>
      <c r="M49" s="30"/>
      <c r="N49" s="65" t="str">
        <f t="shared" si="3"/>
        <v/>
      </c>
      <c r="O49" s="65" t="str">
        <f t="shared" si="13"/>
        <v/>
      </c>
      <c r="Q49" s="30" t="str">
        <f t="shared" si="5"/>
        <v>#N/A</v>
      </c>
      <c r="R49" s="30" t="str">
        <f t="shared" si="6"/>
        <v>#N/A</v>
      </c>
      <c r="S49" s="30" t="str">
        <f t="shared" si="7"/>
        <v>#N/A</v>
      </c>
      <c r="T49" s="30" t="str">
        <f t="shared" si="8"/>
        <v>#N/A</v>
      </c>
      <c r="U49" s="30" t="str">
        <f t="shared" si="9"/>
        <v>#N/A</v>
      </c>
      <c r="V49" s="30" t="str">
        <f t="shared" si="10"/>
        <v>#N/A</v>
      </c>
      <c r="W49" s="30" t="str">
        <f t="shared" si="11"/>
        <v>#N/A</v>
      </c>
      <c r="X49" s="30" t="str">
        <f t="shared" si="12"/>
        <v>#N/A</v>
      </c>
    </row>
    <row r="50">
      <c r="C50" s="25" t="str">
        <f t="shared" si="1"/>
        <v/>
      </c>
      <c r="D50" s="64"/>
      <c r="E50" s="27" t="str">
        <f t="shared" si="2"/>
        <v/>
      </c>
      <c r="F50" s="28"/>
      <c r="G50" s="30"/>
      <c r="H50" s="30"/>
      <c r="I50" s="30"/>
      <c r="J50" s="30"/>
      <c r="K50" s="30"/>
      <c r="L50" s="30"/>
      <c r="M50" s="30"/>
      <c r="N50" s="65" t="str">
        <f t="shared" si="3"/>
        <v/>
      </c>
      <c r="O50" s="65" t="str">
        <f t="shared" si="13"/>
        <v/>
      </c>
      <c r="Q50" s="30" t="str">
        <f t="shared" si="5"/>
        <v>#N/A</v>
      </c>
      <c r="R50" s="30" t="str">
        <f t="shared" si="6"/>
        <v>#N/A</v>
      </c>
      <c r="S50" s="30" t="str">
        <f t="shared" si="7"/>
        <v>#N/A</v>
      </c>
      <c r="T50" s="30" t="str">
        <f t="shared" si="8"/>
        <v>#N/A</v>
      </c>
      <c r="U50" s="30" t="str">
        <f t="shared" si="9"/>
        <v>#N/A</v>
      </c>
      <c r="V50" s="30" t="str">
        <f t="shared" si="10"/>
        <v>#N/A</v>
      </c>
      <c r="W50" s="30" t="str">
        <f t="shared" si="11"/>
        <v>#N/A</v>
      </c>
      <c r="X50" s="30" t="str">
        <f t="shared" si="12"/>
        <v>#N/A</v>
      </c>
    </row>
    <row r="51">
      <c r="C51" s="25" t="str">
        <f t="shared" si="1"/>
        <v/>
      </c>
      <c r="D51" s="64"/>
      <c r="E51" s="27" t="str">
        <f t="shared" si="2"/>
        <v/>
      </c>
      <c r="F51" s="28"/>
      <c r="G51" s="30"/>
      <c r="H51" s="30"/>
      <c r="I51" s="30"/>
      <c r="J51" s="30"/>
      <c r="K51" s="30"/>
      <c r="L51" s="30"/>
      <c r="M51" s="30"/>
      <c r="N51" s="65" t="str">
        <f t="shared" si="3"/>
        <v/>
      </c>
      <c r="O51" s="65" t="str">
        <f t="shared" si="13"/>
        <v/>
      </c>
      <c r="Q51" s="30" t="str">
        <f t="shared" si="5"/>
        <v>#N/A</v>
      </c>
      <c r="R51" s="30" t="str">
        <f t="shared" si="6"/>
        <v>#N/A</v>
      </c>
      <c r="S51" s="30" t="str">
        <f t="shared" si="7"/>
        <v>#N/A</v>
      </c>
      <c r="T51" s="30" t="str">
        <f t="shared" si="8"/>
        <v>#N/A</v>
      </c>
      <c r="U51" s="30" t="str">
        <f t="shared" si="9"/>
        <v>#N/A</v>
      </c>
      <c r="V51" s="30" t="str">
        <f t="shared" si="10"/>
        <v>#N/A</v>
      </c>
      <c r="W51" s="30" t="str">
        <f t="shared" si="11"/>
        <v>#N/A</v>
      </c>
      <c r="X51" s="30" t="str">
        <f t="shared" si="12"/>
        <v>#N/A</v>
      </c>
    </row>
    <row r="52">
      <c r="C52" s="25" t="str">
        <f t="shared" si="1"/>
        <v/>
      </c>
      <c r="D52" s="64"/>
      <c r="E52" s="27" t="str">
        <f t="shared" si="2"/>
        <v/>
      </c>
      <c r="F52" s="28"/>
      <c r="G52" s="30"/>
      <c r="H52" s="30"/>
      <c r="I52" s="30"/>
      <c r="J52" s="30"/>
      <c r="K52" s="30"/>
      <c r="L52" s="30"/>
      <c r="M52" s="30"/>
      <c r="N52" s="65" t="str">
        <f t="shared" si="3"/>
        <v/>
      </c>
      <c r="O52" s="65" t="str">
        <f t="shared" si="13"/>
        <v/>
      </c>
      <c r="Q52" s="30" t="str">
        <f t="shared" si="5"/>
        <v>#N/A</v>
      </c>
      <c r="R52" s="30" t="str">
        <f t="shared" si="6"/>
        <v>#N/A</v>
      </c>
      <c r="S52" s="30" t="str">
        <f t="shared" si="7"/>
        <v>#N/A</v>
      </c>
      <c r="T52" s="30" t="str">
        <f t="shared" si="8"/>
        <v>#N/A</v>
      </c>
      <c r="U52" s="30" t="str">
        <f t="shared" si="9"/>
        <v>#N/A</v>
      </c>
      <c r="V52" s="30" t="str">
        <f t="shared" si="10"/>
        <v>#N/A</v>
      </c>
      <c r="W52" s="30" t="str">
        <f t="shared" si="11"/>
        <v>#N/A</v>
      </c>
      <c r="X52" s="30" t="str">
        <f t="shared" si="12"/>
        <v>#N/A</v>
      </c>
    </row>
    <row r="53">
      <c r="C53" s="25" t="str">
        <f t="shared" si="1"/>
        <v/>
      </c>
      <c r="D53" s="64"/>
      <c r="E53" s="27" t="str">
        <f t="shared" si="2"/>
        <v/>
      </c>
      <c r="F53" s="28"/>
      <c r="G53" s="30"/>
      <c r="H53" s="30"/>
      <c r="I53" s="30"/>
      <c r="J53" s="30"/>
      <c r="K53" s="30"/>
      <c r="L53" s="30"/>
      <c r="M53" s="30"/>
      <c r="N53" s="65" t="str">
        <f t="shared" si="3"/>
        <v/>
      </c>
      <c r="O53" s="65" t="str">
        <f t="shared" si="13"/>
        <v/>
      </c>
      <c r="Q53" s="30" t="str">
        <f t="shared" si="5"/>
        <v>#N/A</v>
      </c>
      <c r="R53" s="30" t="str">
        <f t="shared" si="6"/>
        <v>#N/A</v>
      </c>
      <c r="S53" s="30" t="str">
        <f t="shared" si="7"/>
        <v>#N/A</v>
      </c>
      <c r="T53" s="30" t="str">
        <f t="shared" si="8"/>
        <v>#N/A</v>
      </c>
      <c r="U53" s="30" t="str">
        <f t="shared" si="9"/>
        <v>#N/A</v>
      </c>
      <c r="V53" s="30" t="str">
        <f t="shared" si="10"/>
        <v>#N/A</v>
      </c>
      <c r="W53" s="30" t="str">
        <f t="shared" si="11"/>
        <v>#N/A</v>
      </c>
      <c r="X53" s="30" t="str">
        <f t="shared" si="12"/>
        <v>#N/A</v>
      </c>
    </row>
    <row r="54">
      <c r="C54" s="25" t="str">
        <f t="shared" si="1"/>
        <v/>
      </c>
      <c r="D54" s="64"/>
      <c r="E54" s="27" t="str">
        <f t="shared" si="2"/>
        <v/>
      </c>
      <c r="F54" s="28"/>
      <c r="G54" s="30"/>
      <c r="H54" s="30"/>
      <c r="I54" s="30"/>
      <c r="J54" s="30"/>
      <c r="K54" s="30"/>
      <c r="L54" s="30"/>
      <c r="M54" s="30"/>
      <c r="N54" s="65" t="str">
        <f t="shared" si="3"/>
        <v/>
      </c>
      <c r="O54" s="65" t="str">
        <f t="shared" si="13"/>
        <v/>
      </c>
      <c r="Q54" s="30" t="str">
        <f t="shared" si="5"/>
        <v>#N/A</v>
      </c>
      <c r="R54" s="30" t="str">
        <f t="shared" si="6"/>
        <v>#N/A</v>
      </c>
      <c r="S54" s="30" t="str">
        <f t="shared" si="7"/>
        <v>#N/A</v>
      </c>
      <c r="T54" s="30" t="str">
        <f t="shared" si="8"/>
        <v>#N/A</v>
      </c>
      <c r="U54" s="30" t="str">
        <f t="shared" si="9"/>
        <v>#N/A</v>
      </c>
      <c r="V54" s="30" t="str">
        <f t="shared" si="10"/>
        <v>#N/A</v>
      </c>
      <c r="W54" s="30" t="str">
        <f t="shared" si="11"/>
        <v>#N/A</v>
      </c>
      <c r="X54" s="30" t="str">
        <f t="shared" si="12"/>
        <v>#N/A</v>
      </c>
    </row>
    <row r="55">
      <c r="C55" s="25" t="str">
        <f t="shared" si="1"/>
        <v/>
      </c>
      <c r="D55" s="64"/>
      <c r="E55" s="27" t="str">
        <f t="shared" si="2"/>
        <v/>
      </c>
      <c r="F55" s="28"/>
      <c r="G55" s="30"/>
      <c r="H55" s="30"/>
      <c r="I55" s="30"/>
      <c r="J55" s="30"/>
      <c r="K55" s="30"/>
      <c r="L55" s="30"/>
      <c r="M55" s="30"/>
      <c r="N55" s="65" t="str">
        <f t="shared" si="3"/>
        <v/>
      </c>
      <c r="O55" s="65" t="str">
        <f t="shared" si="13"/>
        <v/>
      </c>
      <c r="Q55" s="30" t="str">
        <f t="shared" si="5"/>
        <v>#N/A</v>
      </c>
      <c r="R55" s="30" t="str">
        <f t="shared" si="6"/>
        <v>#N/A</v>
      </c>
      <c r="S55" s="30" t="str">
        <f t="shared" si="7"/>
        <v>#N/A</v>
      </c>
      <c r="T55" s="30" t="str">
        <f t="shared" si="8"/>
        <v>#N/A</v>
      </c>
      <c r="U55" s="30" t="str">
        <f t="shared" si="9"/>
        <v>#N/A</v>
      </c>
      <c r="V55" s="30" t="str">
        <f t="shared" si="10"/>
        <v>#N/A</v>
      </c>
      <c r="W55" s="30" t="str">
        <f t="shared" si="11"/>
        <v>#N/A</v>
      </c>
      <c r="X55" s="30" t="str">
        <f t="shared" si="12"/>
        <v>#N/A</v>
      </c>
    </row>
    <row r="56">
      <c r="C56" s="25" t="str">
        <f t="shared" si="1"/>
        <v/>
      </c>
      <c r="D56" s="64"/>
      <c r="E56" s="27" t="str">
        <f t="shared" si="2"/>
        <v/>
      </c>
      <c r="F56" s="28"/>
      <c r="G56" s="30"/>
      <c r="H56" s="30"/>
      <c r="I56" s="30"/>
      <c r="J56" s="30"/>
      <c r="K56" s="30"/>
      <c r="L56" s="30"/>
      <c r="M56" s="30"/>
      <c r="N56" s="65" t="str">
        <f t="shared" si="3"/>
        <v/>
      </c>
      <c r="O56" s="65" t="str">
        <f t="shared" si="13"/>
        <v/>
      </c>
      <c r="Q56" s="30" t="str">
        <f t="shared" si="5"/>
        <v>#N/A</v>
      </c>
      <c r="R56" s="30" t="str">
        <f t="shared" si="6"/>
        <v>#N/A</v>
      </c>
      <c r="S56" s="30" t="str">
        <f t="shared" si="7"/>
        <v>#N/A</v>
      </c>
      <c r="T56" s="30" t="str">
        <f t="shared" si="8"/>
        <v>#N/A</v>
      </c>
      <c r="U56" s="30" t="str">
        <f t="shared" si="9"/>
        <v>#N/A</v>
      </c>
      <c r="V56" s="30" t="str">
        <f t="shared" si="10"/>
        <v>#N/A</v>
      </c>
      <c r="W56" s="30" t="str">
        <f t="shared" si="11"/>
        <v>#N/A</v>
      </c>
      <c r="X56" s="30" t="str">
        <f t="shared" si="12"/>
        <v>#N/A</v>
      </c>
    </row>
    <row r="57">
      <c r="C57" s="25" t="str">
        <f t="shared" si="1"/>
        <v/>
      </c>
      <c r="D57" s="64"/>
      <c r="E57" s="27" t="str">
        <f t="shared" si="2"/>
        <v/>
      </c>
      <c r="F57" s="28"/>
      <c r="G57" s="30"/>
      <c r="H57" s="30"/>
      <c r="I57" s="30"/>
      <c r="J57" s="30"/>
      <c r="K57" s="30"/>
      <c r="L57" s="30"/>
      <c r="M57" s="30"/>
      <c r="N57" s="65" t="str">
        <f t="shared" si="3"/>
        <v/>
      </c>
      <c r="O57" s="65" t="str">
        <f t="shared" si="13"/>
        <v/>
      </c>
      <c r="Q57" s="30" t="str">
        <f t="shared" si="5"/>
        <v>#N/A</v>
      </c>
      <c r="R57" s="30" t="str">
        <f t="shared" si="6"/>
        <v>#N/A</v>
      </c>
      <c r="S57" s="30" t="str">
        <f t="shared" si="7"/>
        <v>#N/A</v>
      </c>
      <c r="T57" s="30" t="str">
        <f t="shared" si="8"/>
        <v>#N/A</v>
      </c>
      <c r="U57" s="30" t="str">
        <f t="shared" si="9"/>
        <v>#N/A</v>
      </c>
      <c r="V57" s="30" t="str">
        <f t="shared" si="10"/>
        <v>#N/A</v>
      </c>
      <c r="W57" s="30" t="str">
        <f t="shared" si="11"/>
        <v>#N/A</v>
      </c>
      <c r="X57" s="30" t="str">
        <f t="shared" si="12"/>
        <v>#N/A</v>
      </c>
    </row>
    <row r="58">
      <c r="C58" s="25" t="str">
        <f t="shared" si="1"/>
        <v/>
      </c>
      <c r="D58" s="64"/>
      <c r="E58" s="27" t="str">
        <f t="shared" si="2"/>
        <v/>
      </c>
      <c r="F58" s="28"/>
      <c r="G58" s="30"/>
      <c r="H58" s="30"/>
      <c r="I58" s="30"/>
      <c r="J58" s="30"/>
      <c r="K58" s="30"/>
      <c r="L58" s="30"/>
      <c r="M58" s="30"/>
      <c r="N58" s="65" t="str">
        <f t="shared" si="3"/>
        <v/>
      </c>
      <c r="O58" s="65" t="str">
        <f t="shared" si="13"/>
        <v/>
      </c>
      <c r="Q58" s="30" t="str">
        <f t="shared" si="5"/>
        <v>#N/A</v>
      </c>
      <c r="R58" s="30" t="str">
        <f t="shared" si="6"/>
        <v>#N/A</v>
      </c>
      <c r="S58" s="30" t="str">
        <f t="shared" si="7"/>
        <v>#N/A</v>
      </c>
      <c r="T58" s="30" t="str">
        <f t="shared" si="8"/>
        <v>#N/A</v>
      </c>
      <c r="U58" s="30" t="str">
        <f t="shared" si="9"/>
        <v>#N/A</v>
      </c>
      <c r="V58" s="30" t="str">
        <f t="shared" si="10"/>
        <v>#N/A</v>
      </c>
      <c r="W58" s="30" t="str">
        <f t="shared" si="11"/>
        <v>#N/A</v>
      </c>
      <c r="X58" s="30" t="str">
        <f t="shared" si="12"/>
        <v>#N/A</v>
      </c>
    </row>
    <row r="59">
      <c r="C59" s="25" t="str">
        <f t="shared" si="1"/>
        <v/>
      </c>
      <c r="D59" s="64"/>
      <c r="E59" s="27" t="str">
        <f t="shared" si="2"/>
        <v/>
      </c>
      <c r="F59" s="28"/>
      <c r="G59" s="30"/>
      <c r="H59" s="30"/>
      <c r="I59" s="30"/>
      <c r="J59" s="30"/>
      <c r="K59" s="30"/>
      <c r="L59" s="30"/>
      <c r="M59" s="30"/>
      <c r="N59" s="65" t="str">
        <f t="shared" si="3"/>
        <v/>
      </c>
      <c r="O59" s="65" t="str">
        <f t="shared" si="13"/>
        <v/>
      </c>
      <c r="Q59" s="30" t="str">
        <f t="shared" si="5"/>
        <v>#N/A</v>
      </c>
      <c r="R59" s="30" t="str">
        <f t="shared" si="6"/>
        <v>#N/A</v>
      </c>
      <c r="S59" s="30" t="str">
        <f t="shared" si="7"/>
        <v>#N/A</v>
      </c>
      <c r="T59" s="30" t="str">
        <f t="shared" si="8"/>
        <v>#N/A</v>
      </c>
      <c r="U59" s="30" t="str">
        <f t="shared" si="9"/>
        <v>#N/A</v>
      </c>
      <c r="V59" s="30" t="str">
        <f t="shared" si="10"/>
        <v>#N/A</v>
      </c>
      <c r="W59" s="30" t="str">
        <f t="shared" si="11"/>
        <v>#N/A</v>
      </c>
      <c r="X59" s="30" t="str">
        <f t="shared" si="12"/>
        <v>#N/A</v>
      </c>
    </row>
    <row r="60">
      <c r="C60" s="25" t="str">
        <f t="shared" si="1"/>
        <v/>
      </c>
      <c r="D60" s="64"/>
      <c r="E60" s="27" t="str">
        <f t="shared" si="2"/>
        <v/>
      </c>
      <c r="F60" s="28"/>
      <c r="G60" s="30"/>
      <c r="H60" s="30"/>
      <c r="I60" s="30"/>
      <c r="J60" s="30"/>
      <c r="K60" s="30"/>
      <c r="L60" s="30"/>
      <c r="M60" s="30"/>
      <c r="N60" s="65" t="str">
        <f t="shared" si="3"/>
        <v/>
      </c>
      <c r="O60" s="65" t="str">
        <f t="shared" si="13"/>
        <v/>
      </c>
      <c r="Q60" s="30" t="str">
        <f t="shared" si="5"/>
        <v>#N/A</v>
      </c>
      <c r="R60" s="30" t="str">
        <f t="shared" si="6"/>
        <v>#N/A</v>
      </c>
      <c r="S60" s="30" t="str">
        <f t="shared" si="7"/>
        <v>#N/A</v>
      </c>
      <c r="T60" s="30" t="str">
        <f t="shared" si="8"/>
        <v>#N/A</v>
      </c>
      <c r="U60" s="30" t="str">
        <f t="shared" si="9"/>
        <v>#N/A</v>
      </c>
      <c r="V60" s="30" t="str">
        <f t="shared" si="10"/>
        <v>#N/A</v>
      </c>
      <c r="W60" s="30" t="str">
        <f t="shared" si="11"/>
        <v>#N/A</v>
      </c>
      <c r="X60" s="30" t="str">
        <f t="shared" si="12"/>
        <v>#N/A</v>
      </c>
    </row>
    <row r="61">
      <c r="C61" s="25" t="str">
        <f t="shared" si="1"/>
        <v/>
      </c>
      <c r="D61" s="64"/>
      <c r="E61" s="27" t="str">
        <f t="shared" si="2"/>
        <v/>
      </c>
      <c r="F61" s="28"/>
      <c r="G61" s="30"/>
      <c r="H61" s="30"/>
      <c r="I61" s="30"/>
      <c r="J61" s="30"/>
      <c r="K61" s="30"/>
      <c r="L61" s="30"/>
      <c r="M61" s="30"/>
      <c r="N61" s="65" t="str">
        <f t="shared" si="3"/>
        <v/>
      </c>
      <c r="O61" s="65" t="str">
        <f t="shared" si="13"/>
        <v/>
      </c>
      <c r="Q61" s="30" t="str">
        <f t="shared" si="5"/>
        <v>#N/A</v>
      </c>
      <c r="R61" s="30" t="str">
        <f t="shared" si="6"/>
        <v>#N/A</v>
      </c>
      <c r="S61" s="30" t="str">
        <f t="shared" si="7"/>
        <v>#N/A</v>
      </c>
      <c r="T61" s="30" t="str">
        <f t="shared" si="8"/>
        <v>#N/A</v>
      </c>
      <c r="U61" s="30" t="str">
        <f t="shared" si="9"/>
        <v>#N/A</v>
      </c>
      <c r="V61" s="30" t="str">
        <f t="shared" si="10"/>
        <v>#N/A</v>
      </c>
      <c r="W61" s="30" t="str">
        <f t="shared" si="11"/>
        <v>#N/A</v>
      </c>
      <c r="X61" s="30" t="str">
        <f t="shared" si="12"/>
        <v>#N/A</v>
      </c>
    </row>
    <row r="62">
      <c r="C62" s="25" t="str">
        <f t="shared" si="1"/>
        <v/>
      </c>
      <c r="D62" s="64"/>
      <c r="E62" s="27" t="str">
        <f t="shared" si="2"/>
        <v/>
      </c>
      <c r="F62" s="28"/>
      <c r="G62" s="30"/>
      <c r="H62" s="30"/>
      <c r="I62" s="30"/>
      <c r="J62" s="30"/>
      <c r="K62" s="30"/>
      <c r="L62" s="30"/>
      <c r="M62" s="30"/>
      <c r="N62" s="65" t="str">
        <f t="shared" si="3"/>
        <v/>
      </c>
      <c r="O62" s="65" t="str">
        <f t="shared" si="13"/>
        <v/>
      </c>
      <c r="Q62" s="30" t="str">
        <f t="shared" si="5"/>
        <v>#N/A</v>
      </c>
      <c r="R62" s="30" t="str">
        <f t="shared" si="6"/>
        <v>#N/A</v>
      </c>
      <c r="S62" s="30" t="str">
        <f t="shared" si="7"/>
        <v>#N/A</v>
      </c>
      <c r="T62" s="30" t="str">
        <f t="shared" si="8"/>
        <v>#N/A</v>
      </c>
      <c r="U62" s="30" t="str">
        <f t="shared" si="9"/>
        <v>#N/A</v>
      </c>
      <c r="V62" s="30" t="str">
        <f t="shared" si="10"/>
        <v>#N/A</v>
      </c>
      <c r="W62" s="30" t="str">
        <f t="shared" si="11"/>
        <v>#N/A</v>
      </c>
      <c r="X62" s="30" t="str">
        <f t="shared" si="12"/>
        <v>#N/A</v>
      </c>
    </row>
    <row r="63">
      <c r="C63" s="25" t="str">
        <f t="shared" si="1"/>
        <v/>
      </c>
      <c r="D63" s="64"/>
      <c r="E63" s="27" t="str">
        <f t="shared" si="2"/>
        <v/>
      </c>
      <c r="F63" s="28"/>
      <c r="G63" s="30"/>
      <c r="H63" s="30"/>
      <c r="I63" s="30"/>
      <c r="J63" s="30"/>
      <c r="K63" s="30"/>
      <c r="L63" s="30"/>
      <c r="M63" s="30"/>
      <c r="N63" s="65" t="str">
        <f t="shared" si="3"/>
        <v/>
      </c>
      <c r="O63" s="65" t="str">
        <f t="shared" si="13"/>
        <v/>
      </c>
      <c r="Q63" s="30" t="str">
        <f t="shared" si="5"/>
        <v>#N/A</v>
      </c>
      <c r="R63" s="30" t="str">
        <f t="shared" si="6"/>
        <v>#N/A</v>
      </c>
      <c r="S63" s="30" t="str">
        <f t="shared" si="7"/>
        <v>#N/A</v>
      </c>
      <c r="T63" s="30" t="str">
        <f t="shared" si="8"/>
        <v>#N/A</v>
      </c>
      <c r="U63" s="30" t="str">
        <f t="shared" si="9"/>
        <v>#N/A</v>
      </c>
      <c r="V63" s="30" t="str">
        <f t="shared" si="10"/>
        <v>#N/A</v>
      </c>
      <c r="W63" s="30" t="str">
        <f t="shared" si="11"/>
        <v>#N/A</v>
      </c>
      <c r="X63" s="30" t="str">
        <f t="shared" si="12"/>
        <v>#N/A</v>
      </c>
    </row>
    <row r="64">
      <c r="C64" s="25" t="str">
        <f t="shared" si="1"/>
        <v/>
      </c>
      <c r="D64" s="64"/>
      <c r="E64" s="27" t="str">
        <f t="shared" si="2"/>
        <v/>
      </c>
      <c r="F64" s="28"/>
      <c r="G64" s="30"/>
      <c r="H64" s="30"/>
      <c r="I64" s="30"/>
      <c r="J64" s="30"/>
      <c r="K64" s="30"/>
      <c r="L64" s="30"/>
      <c r="M64" s="30"/>
      <c r="N64" s="65" t="str">
        <f t="shared" si="3"/>
        <v/>
      </c>
      <c r="O64" s="65" t="str">
        <f t="shared" si="13"/>
        <v/>
      </c>
      <c r="Q64" s="30" t="str">
        <f t="shared" si="5"/>
        <v>#N/A</v>
      </c>
      <c r="R64" s="30" t="str">
        <f t="shared" si="6"/>
        <v>#N/A</v>
      </c>
      <c r="S64" s="30" t="str">
        <f t="shared" si="7"/>
        <v>#N/A</v>
      </c>
      <c r="T64" s="30" t="str">
        <f t="shared" si="8"/>
        <v>#N/A</v>
      </c>
      <c r="U64" s="30" t="str">
        <f t="shared" si="9"/>
        <v>#N/A</v>
      </c>
      <c r="V64" s="30" t="str">
        <f t="shared" si="10"/>
        <v>#N/A</v>
      </c>
      <c r="W64" s="30" t="str">
        <f t="shared" si="11"/>
        <v>#N/A</v>
      </c>
      <c r="X64" s="30" t="str">
        <f t="shared" si="12"/>
        <v>#N/A</v>
      </c>
    </row>
    <row r="65">
      <c r="C65" s="25" t="str">
        <f t="shared" si="1"/>
        <v/>
      </c>
      <c r="D65" s="64"/>
      <c r="E65" s="27" t="str">
        <f t="shared" si="2"/>
        <v/>
      </c>
      <c r="F65" s="28"/>
      <c r="G65" s="30"/>
      <c r="H65" s="30"/>
      <c r="I65" s="30"/>
      <c r="J65" s="30"/>
      <c r="K65" s="30"/>
      <c r="L65" s="30"/>
      <c r="M65" s="30"/>
      <c r="N65" s="65" t="str">
        <f t="shared" si="3"/>
        <v/>
      </c>
      <c r="O65" s="65" t="str">
        <f t="shared" si="13"/>
        <v/>
      </c>
      <c r="Q65" s="30" t="str">
        <f t="shared" si="5"/>
        <v>#N/A</v>
      </c>
      <c r="R65" s="30" t="str">
        <f t="shared" si="6"/>
        <v>#N/A</v>
      </c>
      <c r="S65" s="30" t="str">
        <f t="shared" si="7"/>
        <v>#N/A</v>
      </c>
      <c r="T65" s="30" t="str">
        <f t="shared" si="8"/>
        <v>#N/A</v>
      </c>
      <c r="U65" s="30" t="str">
        <f t="shared" si="9"/>
        <v>#N/A</v>
      </c>
      <c r="V65" s="30" t="str">
        <f t="shared" si="10"/>
        <v>#N/A</v>
      </c>
      <c r="W65" s="30" t="str">
        <f t="shared" si="11"/>
        <v>#N/A</v>
      </c>
      <c r="X65" s="30" t="str">
        <f t="shared" si="12"/>
        <v>#N/A</v>
      </c>
    </row>
    <row r="66">
      <c r="C66" s="25" t="str">
        <f t="shared" si="1"/>
        <v/>
      </c>
      <c r="D66" s="64"/>
      <c r="E66" s="27" t="str">
        <f t="shared" si="2"/>
        <v/>
      </c>
      <c r="F66" s="28"/>
      <c r="G66" s="30"/>
      <c r="H66" s="30"/>
      <c r="I66" s="30"/>
      <c r="J66" s="30"/>
      <c r="K66" s="30"/>
      <c r="L66" s="30"/>
      <c r="M66" s="30"/>
      <c r="N66" s="65" t="str">
        <f t="shared" si="3"/>
        <v/>
      </c>
      <c r="O66" s="65" t="str">
        <f t="shared" si="13"/>
        <v/>
      </c>
      <c r="Q66" s="30" t="str">
        <f t="shared" si="5"/>
        <v>#N/A</v>
      </c>
      <c r="R66" s="30" t="str">
        <f t="shared" si="6"/>
        <v>#N/A</v>
      </c>
      <c r="S66" s="30" t="str">
        <f t="shared" si="7"/>
        <v>#N/A</v>
      </c>
      <c r="T66" s="30" t="str">
        <f t="shared" si="8"/>
        <v>#N/A</v>
      </c>
      <c r="U66" s="30" t="str">
        <f t="shared" si="9"/>
        <v>#N/A</v>
      </c>
      <c r="V66" s="30" t="str">
        <f t="shared" si="10"/>
        <v>#N/A</v>
      </c>
      <c r="W66" s="30" t="str">
        <f t="shared" si="11"/>
        <v>#N/A</v>
      </c>
      <c r="X66" s="30" t="str">
        <f t="shared" si="12"/>
        <v>#N/A</v>
      </c>
    </row>
    <row r="67">
      <c r="C67" s="25" t="str">
        <f t="shared" si="1"/>
        <v/>
      </c>
      <c r="D67" s="64"/>
      <c r="E67" s="27" t="str">
        <f t="shared" si="2"/>
        <v/>
      </c>
      <c r="F67" s="28"/>
      <c r="G67" s="30"/>
      <c r="H67" s="30"/>
      <c r="I67" s="30"/>
      <c r="J67" s="30"/>
      <c r="K67" s="30"/>
      <c r="L67" s="30"/>
      <c r="M67" s="30"/>
      <c r="N67" s="65" t="str">
        <f t="shared" si="3"/>
        <v/>
      </c>
      <c r="O67" s="65" t="str">
        <f t="shared" si="13"/>
        <v/>
      </c>
      <c r="Q67" s="30" t="str">
        <f t="shared" si="5"/>
        <v>#N/A</v>
      </c>
      <c r="R67" s="30" t="str">
        <f t="shared" si="6"/>
        <v>#N/A</v>
      </c>
      <c r="S67" s="30" t="str">
        <f t="shared" si="7"/>
        <v>#N/A</v>
      </c>
      <c r="T67" s="30" t="str">
        <f t="shared" si="8"/>
        <v>#N/A</v>
      </c>
      <c r="U67" s="30" t="str">
        <f t="shared" si="9"/>
        <v>#N/A</v>
      </c>
      <c r="V67" s="30" t="str">
        <f t="shared" si="10"/>
        <v>#N/A</v>
      </c>
      <c r="W67" s="30" t="str">
        <f t="shared" si="11"/>
        <v>#N/A</v>
      </c>
      <c r="X67" s="30" t="str">
        <f t="shared" si="12"/>
        <v>#N/A</v>
      </c>
    </row>
    <row r="68">
      <c r="C68" s="25" t="str">
        <f t="shared" si="1"/>
        <v/>
      </c>
      <c r="D68" s="64"/>
      <c r="E68" s="27" t="str">
        <f t="shared" si="2"/>
        <v/>
      </c>
      <c r="F68" s="28"/>
      <c r="G68" s="30"/>
      <c r="H68" s="30"/>
      <c r="I68" s="30"/>
      <c r="J68" s="30"/>
      <c r="K68" s="30"/>
      <c r="L68" s="30"/>
      <c r="M68" s="30"/>
      <c r="N68" s="65" t="str">
        <f t="shared" si="3"/>
        <v/>
      </c>
      <c r="O68" s="65" t="str">
        <f t="shared" si="13"/>
        <v/>
      </c>
      <c r="Q68" s="30" t="str">
        <f t="shared" si="5"/>
        <v>#N/A</v>
      </c>
      <c r="R68" s="30" t="str">
        <f t="shared" si="6"/>
        <v>#N/A</v>
      </c>
      <c r="S68" s="30" t="str">
        <f t="shared" si="7"/>
        <v>#N/A</v>
      </c>
      <c r="T68" s="30" t="str">
        <f t="shared" si="8"/>
        <v>#N/A</v>
      </c>
      <c r="U68" s="30" t="str">
        <f t="shared" si="9"/>
        <v>#N/A</v>
      </c>
      <c r="V68" s="30" t="str">
        <f t="shared" si="10"/>
        <v>#N/A</v>
      </c>
      <c r="W68" s="30" t="str">
        <f t="shared" si="11"/>
        <v>#N/A</v>
      </c>
      <c r="X68" s="30" t="str">
        <f t="shared" si="12"/>
        <v>#N/A</v>
      </c>
    </row>
    <row r="69">
      <c r="C69" s="25" t="str">
        <f t="shared" si="1"/>
        <v/>
      </c>
      <c r="D69" s="64"/>
      <c r="E69" s="27" t="str">
        <f t="shared" si="2"/>
        <v/>
      </c>
      <c r="F69" s="28"/>
      <c r="G69" s="30"/>
      <c r="H69" s="30"/>
      <c r="I69" s="30"/>
      <c r="J69" s="30"/>
      <c r="K69" s="30"/>
      <c r="L69" s="30"/>
      <c r="M69" s="30"/>
      <c r="N69" s="65" t="str">
        <f t="shared" si="3"/>
        <v/>
      </c>
      <c r="O69" s="65" t="str">
        <f t="shared" si="13"/>
        <v/>
      </c>
      <c r="Q69" s="30" t="str">
        <f t="shared" si="5"/>
        <v>#N/A</v>
      </c>
      <c r="R69" s="30" t="str">
        <f t="shared" si="6"/>
        <v>#N/A</v>
      </c>
      <c r="S69" s="30" t="str">
        <f t="shared" si="7"/>
        <v>#N/A</v>
      </c>
      <c r="T69" s="30" t="str">
        <f t="shared" si="8"/>
        <v>#N/A</v>
      </c>
      <c r="U69" s="30" t="str">
        <f t="shared" si="9"/>
        <v>#N/A</v>
      </c>
      <c r="V69" s="30" t="str">
        <f t="shared" si="10"/>
        <v>#N/A</v>
      </c>
      <c r="W69" s="30" t="str">
        <f t="shared" si="11"/>
        <v>#N/A</v>
      </c>
      <c r="X69" s="30" t="str">
        <f t="shared" si="12"/>
        <v>#N/A</v>
      </c>
    </row>
    <row r="70">
      <c r="C70" s="25" t="str">
        <f t="shared" si="1"/>
        <v/>
      </c>
      <c r="D70" s="64"/>
      <c r="E70" s="27" t="str">
        <f t="shared" si="2"/>
        <v/>
      </c>
      <c r="F70" s="28"/>
      <c r="G70" s="30"/>
      <c r="H70" s="30"/>
      <c r="I70" s="30"/>
      <c r="J70" s="30"/>
      <c r="K70" s="30"/>
      <c r="L70" s="30"/>
      <c r="M70" s="30"/>
      <c r="N70" s="65" t="str">
        <f t="shared" si="3"/>
        <v/>
      </c>
      <c r="O70" s="65" t="str">
        <f t="shared" si="13"/>
        <v/>
      </c>
      <c r="Q70" s="30" t="str">
        <f t="shared" si="5"/>
        <v>#N/A</v>
      </c>
      <c r="R70" s="30" t="str">
        <f t="shared" si="6"/>
        <v>#N/A</v>
      </c>
      <c r="S70" s="30" t="str">
        <f t="shared" si="7"/>
        <v>#N/A</v>
      </c>
      <c r="T70" s="30" t="str">
        <f t="shared" si="8"/>
        <v>#N/A</v>
      </c>
      <c r="U70" s="30" t="str">
        <f t="shared" si="9"/>
        <v>#N/A</v>
      </c>
      <c r="V70" s="30" t="str">
        <f t="shared" si="10"/>
        <v>#N/A</v>
      </c>
      <c r="W70" s="30" t="str">
        <f t="shared" si="11"/>
        <v>#N/A</v>
      </c>
      <c r="X70" s="30" t="str">
        <f t="shared" si="12"/>
        <v>#N/A</v>
      </c>
    </row>
    <row r="71">
      <c r="C71" s="25" t="str">
        <f t="shared" si="1"/>
        <v/>
      </c>
      <c r="D71" s="64"/>
      <c r="E71" s="27" t="str">
        <f t="shared" si="2"/>
        <v/>
      </c>
      <c r="F71" s="28"/>
      <c r="G71" s="30"/>
      <c r="H71" s="30"/>
      <c r="I71" s="30"/>
      <c r="J71" s="30"/>
      <c r="K71" s="30"/>
      <c r="L71" s="30"/>
      <c r="M71" s="30"/>
      <c r="N71" s="65" t="str">
        <f t="shared" si="3"/>
        <v/>
      </c>
      <c r="O71" s="65" t="str">
        <f t="shared" si="13"/>
        <v/>
      </c>
      <c r="Q71" s="30" t="str">
        <f t="shared" si="5"/>
        <v>#N/A</v>
      </c>
      <c r="R71" s="30" t="str">
        <f t="shared" si="6"/>
        <v>#N/A</v>
      </c>
      <c r="S71" s="30" t="str">
        <f t="shared" si="7"/>
        <v>#N/A</v>
      </c>
      <c r="T71" s="30" t="str">
        <f t="shared" si="8"/>
        <v>#N/A</v>
      </c>
      <c r="U71" s="30" t="str">
        <f t="shared" si="9"/>
        <v>#N/A</v>
      </c>
      <c r="V71" s="30" t="str">
        <f t="shared" si="10"/>
        <v>#N/A</v>
      </c>
      <c r="W71" s="30" t="str">
        <f t="shared" si="11"/>
        <v>#N/A</v>
      </c>
      <c r="X71" s="30" t="str">
        <f t="shared" si="12"/>
        <v>#N/A</v>
      </c>
    </row>
    <row r="72">
      <c r="C72" s="25" t="str">
        <f t="shared" si="1"/>
        <v/>
      </c>
      <c r="D72" s="64"/>
      <c r="E72" s="27" t="str">
        <f t="shared" si="2"/>
        <v/>
      </c>
      <c r="F72" s="28"/>
      <c r="G72" s="30"/>
      <c r="H72" s="30"/>
      <c r="I72" s="30"/>
      <c r="J72" s="30"/>
      <c r="K72" s="30"/>
      <c r="L72" s="30"/>
      <c r="M72" s="30"/>
      <c r="N72" s="65" t="str">
        <f t="shared" si="3"/>
        <v/>
      </c>
      <c r="O72" s="65" t="str">
        <f t="shared" si="13"/>
        <v/>
      </c>
      <c r="Q72" s="30" t="str">
        <f t="shared" si="5"/>
        <v>#N/A</v>
      </c>
      <c r="R72" s="30" t="str">
        <f t="shared" si="6"/>
        <v>#N/A</v>
      </c>
      <c r="S72" s="30" t="str">
        <f t="shared" si="7"/>
        <v>#N/A</v>
      </c>
      <c r="T72" s="30" t="str">
        <f t="shared" si="8"/>
        <v>#N/A</v>
      </c>
      <c r="U72" s="30" t="str">
        <f t="shared" si="9"/>
        <v>#N/A</v>
      </c>
      <c r="V72" s="30" t="str">
        <f t="shared" si="10"/>
        <v>#N/A</v>
      </c>
      <c r="W72" s="30" t="str">
        <f t="shared" si="11"/>
        <v>#N/A</v>
      </c>
      <c r="X72" s="30" t="str">
        <f t="shared" si="12"/>
        <v>#N/A</v>
      </c>
    </row>
    <row r="73">
      <c r="C73" s="25" t="str">
        <f t="shared" si="1"/>
        <v/>
      </c>
      <c r="D73" s="64"/>
      <c r="E73" s="27" t="str">
        <f t="shared" si="2"/>
        <v/>
      </c>
      <c r="F73" s="28"/>
      <c r="G73" s="30"/>
      <c r="H73" s="30"/>
      <c r="I73" s="30"/>
      <c r="J73" s="30"/>
      <c r="K73" s="30"/>
      <c r="L73" s="30"/>
      <c r="M73" s="30"/>
      <c r="N73" s="65" t="str">
        <f t="shared" si="3"/>
        <v/>
      </c>
      <c r="O73" s="65" t="str">
        <f t="shared" si="13"/>
        <v/>
      </c>
      <c r="Q73" s="30" t="str">
        <f t="shared" si="5"/>
        <v>#N/A</v>
      </c>
      <c r="R73" s="30" t="str">
        <f t="shared" si="6"/>
        <v>#N/A</v>
      </c>
      <c r="S73" s="30" t="str">
        <f t="shared" si="7"/>
        <v>#N/A</v>
      </c>
      <c r="T73" s="30" t="str">
        <f t="shared" si="8"/>
        <v>#N/A</v>
      </c>
      <c r="U73" s="30" t="str">
        <f t="shared" si="9"/>
        <v>#N/A</v>
      </c>
      <c r="V73" s="30" t="str">
        <f t="shared" si="10"/>
        <v>#N/A</v>
      </c>
      <c r="W73" s="30" t="str">
        <f t="shared" si="11"/>
        <v>#N/A</v>
      </c>
      <c r="X73" s="30" t="str">
        <f t="shared" si="12"/>
        <v>#N/A</v>
      </c>
    </row>
    <row r="74">
      <c r="C74" s="25" t="str">
        <f t="shared" si="1"/>
        <v/>
      </c>
      <c r="D74" s="64"/>
      <c r="E74" s="27" t="str">
        <f t="shared" si="2"/>
        <v/>
      </c>
      <c r="F74" s="28"/>
      <c r="G74" s="30"/>
      <c r="H74" s="30"/>
      <c r="I74" s="30"/>
      <c r="J74" s="30"/>
      <c r="K74" s="30"/>
      <c r="L74" s="30"/>
      <c r="M74" s="30"/>
      <c r="N74" s="65" t="str">
        <f t="shared" si="3"/>
        <v/>
      </c>
      <c r="O74" s="65" t="str">
        <f t="shared" si="13"/>
        <v/>
      </c>
      <c r="Q74" s="30" t="str">
        <f t="shared" si="5"/>
        <v>#N/A</v>
      </c>
      <c r="R74" s="30" t="str">
        <f t="shared" si="6"/>
        <v>#N/A</v>
      </c>
      <c r="S74" s="30" t="str">
        <f t="shared" si="7"/>
        <v>#N/A</v>
      </c>
      <c r="T74" s="30" t="str">
        <f t="shared" si="8"/>
        <v>#N/A</v>
      </c>
      <c r="U74" s="30" t="str">
        <f t="shared" si="9"/>
        <v>#N/A</v>
      </c>
      <c r="V74" s="30" t="str">
        <f t="shared" si="10"/>
        <v>#N/A</v>
      </c>
      <c r="W74" s="30" t="str">
        <f t="shared" si="11"/>
        <v>#N/A</v>
      </c>
      <c r="X74" s="30" t="str">
        <f t="shared" si="12"/>
        <v>#N/A</v>
      </c>
    </row>
    <row r="75">
      <c r="C75" s="25" t="str">
        <f t="shared" si="1"/>
        <v/>
      </c>
      <c r="D75" s="64"/>
      <c r="E75" s="27" t="str">
        <f t="shared" si="2"/>
        <v/>
      </c>
      <c r="F75" s="28"/>
      <c r="G75" s="30"/>
      <c r="H75" s="30"/>
      <c r="I75" s="30"/>
      <c r="J75" s="30"/>
      <c r="K75" s="30"/>
      <c r="L75" s="30"/>
      <c r="M75" s="30"/>
      <c r="N75" s="65" t="str">
        <f t="shared" si="3"/>
        <v/>
      </c>
      <c r="O75" s="65" t="str">
        <f t="shared" si="13"/>
        <v/>
      </c>
      <c r="Q75" s="30" t="str">
        <f t="shared" si="5"/>
        <v>#N/A</v>
      </c>
      <c r="R75" s="30" t="str">
        <f t="shared" si="6"/>
        <v>#N/A</v>
      </c>
      <c r="S75" s="30" t="str">
        <f t="shared" si="7"/>
        <v>#N/A</v>
      </c>
      <c r="T75" s="30" t="str">
        <f t="shared" si="8"/>
        <v>#N/A</v>
      </c>
      <c r="U75" s="30" t="str">
        <f t="shared" si="9"/>
        <v>#N/A</v>
      </c>
      <c r="V75" s="30" t="str">
        <f t="shared" si="10"/>
        <v>#N/A</v>
      </c>
      <c r="W75" s="30" t="str">
        <f t="shared" si="11"/>
        <v>#N/A</v>
      </c>
      <c r="X75" s="30" t="str">
        <f t="shared" si="12"/>
        <v>#N/A</v>
      </c>
    </row>
    <row r="76">
      <c r="C76" s="25" t="str">
        <f t="shared" si="1"/>
        <v/>
      </c>
      <c r="D76" s="64"/>
      <c r="E76" s="27" t="str">
        <f t="shared" si="2"/>
        <v/>
      </c>
      <c r="F76" s="28"/>
      <c r="G76" s="30"/>
      <c r="H76" s="30"/>
      <c r="I76" s="30"/>
      <c r="J76" s="30"/>
      <c r="K76" s="30"/>
      <c r="L76" s="30"/>
      <c r="M76" s="30"/>
      <c r="N76" s="65" t="str">
        <f t="shared" si="3"/>
        <v/>
      </c>
      <c r="O76" s="65" t="str">
        <f t="shared" si="13"/>
        <v/>
      </c>
      <c r="Q76" s="30" t="str">
        <f t="shared" si="5"/>
        <v>#N/A</v>
      </c>
      <c r="R76" s="30" t="str">
        <f t="shared" si="6"/>
        <v>#N/A</v>
      </c>
      <c r="S76" s="30" t="str">
        <f t="shared" si="7"/>
        <v>#N/A</v>
      </c>
      <c r="T76" s="30" t="str">
        <f t="shared" si="8"/>
        <v>#N/A</v>
      </c>
      <c r="U76" s="30" t="str">
        <f t="shared" si="9"/>
        <v>#N/A</v>
      </c>
      <c r="V76" s="30" t="str">
        <f t="shared" si="10"/>
        <v>#N/A</v>
      </c>
      <c r="W76" s="30" t="str">
        <f t="shared" si="11"/>
        <v>#N/A</v>
      </c>
      <c r="X76" s="30" t="str">
        <f t="shared" si="12"/>
        <v>#N/A</v>
      </c>
    </row>
    <row r="77">
      <c r="C77" s="25" t="str">
        <f t="shared" si="1"/>
        <v/>
      </c>
      <c r="D77" s="64"/>
      <c r="E77" s="27" t="str">
        <f t="shared" si="2"/>
        <v/>
      </c>
      <c r="F77" s="28"/>
      <c r="G77" s="30"/>
      <c r="H77" s="30"/>
      <c r="I77" s="30"/>
      <c r="J77" s="30"/>
      <c r="K77" s="30"/>
      <c r="L77" s="30"/>
      <c r="M77" s="30"/>
      <c r="N77" s="65" t="str">
        <f t="shared" si="3"/>
        <v/>
      </c>
      <c r="O77" s="65" t="str">
        <f t="shared" si="13"/>
        <v/>
      </c>
      <c r="Q77" s="30" t="str">
        <f t="shared" si="5"/>
        <v>#N/A</v>
      </c>
      <c r="R77" s="30" t="str">
        <f t="shared" si="6"/>
        <v>#N/A</v>
      </c>
      <c r="S77" s="30" t="str">
        <f t="shared" si="7"/>
        <v>#N/A</v>
      </c>
      <c r="T77" s="30" t="str">
        <f t="shared" si="8"/>
        <v>#N/A</v>
      </c>
      <c r="U77" s="30" t="str">
        <f t="shared" si="9"/>
        <v>#N/A</v>
      </c>
      <c r="V77" s="30" t="str">
        <f t="shared" si="10"/>
        <v>#N/A</v>
      </c>
      <c r="W77" s="30" t="str">
        <f t="shared" si="11"/>
        <v>#N/A</v>
      </c>
      <c r="X77" s="30" t="str">
        <f t="shared" si="12"/>
        <v>#N/A</v>
      </c>
    </row>
    <row r="78">
      <c r="C78" s="25" t="str">
        <f t="shared" si="1"/>
        <v/>
      </c>
      <c r="D78" s="64"/>
      <c r="E78" s="27" t="str">
        <f t="shared" si="2"/>
        <v/>
      </c>
      <c r="F78" s="28"/>
      <c r="G78" s="30"/>
      <c r="H78" s="30"/>
      <c r="I78" s="30"/>
      <c r="J78" s="30"/>
      <c r="K78" s="30"/>
      <c r="L78" s="30"/>
      <c r="M78" s="30"/>
      <c r="N78" s="65" t="str">
        <f t="shared" si="3"/>
        <v/>
      </c>
      <c r="O78" s="65" t="str">
        <f t="shared" si="13"/>
        <v/>
      </c>
      <c r="Q78" s="30" t="str">
        <f t="shared" si="5"/>
        <v>#N/A</v>
      </c>
      <c r="R78" s="30" t="str">
        <f t="shared" si="6"/>
        <v>#N/A</v>
      </c>
      <c r="S78" s="30" t="str">
        <f t="shared" si="7"/>
        <v>#N/A</v>
      </c>
      <c r="T78" s="30" t="str">
        <f t="shared" si="8"/>
        <v>#N/A</v>
      </c>
      <c r="U78" s="30" t="str">
        <f t="shared" si="9"/>
        <v>#N/A</v>
      </c>
      <c r="V78" s="30" t="str">
        <f t="shared" si="10"/>
        <v>#N/A</v>
      </c>
      <c r="W78" s="30" t="str">
        <f t="shared" si="11"/>
        <v>#N/A</v>
      </c>
      <c r="X78" s="30" t="str">
        <f t="shared" si="12"/>
        <v>#N/A</v>
      </c>
    </row>
    <row r="79">
      <c r="C79" s="25" t="str">
        <f t="shared" si="1"/>
        <v/>
      </c>
      <c r="D79" s="64"/>
      <c r="E79" s="27" t="str">
        <f t="shared" si="2"/>
        <v/>
      </c>
      <c r="F79" s="28"/>
      <c r="G79" s="30"/>
      <c r="H79" s="30"/>
      <c r="I79" s="30"/>
      <c r="J79" s="30"/>
      <c r="K79" s="30"/>
      <c r="L79" s="30"/>
      <c r="M79" s="30"/>
      <c r="N79" s="65" t="str">
        <f t="shared" si="3"/>
        <v/>
      </c>
      <c r="O79" s="65" t="str">
        <f t="shared" si="13"/>
        <v/>
      </c>
      <c r="Q79" s="30" t="str">
        <f t="shared" si="5"/>
        <v>#N/A</v>
      </c>
      <c r="R79" s="30" t="str">
        <f t="shared" si="6"/>
        <v>#N/A</v>
      </c>
      <c r="S79" s="30" t="str">
        <f t="shared" si="7"/>
        <v>#N/A</v>
      </c>
      <c r="T79" s="30" t="str">
        <f t="shared" si="8"/>
        <v>#N/A</v>
      </c>
      <c r="U79" s="30" t="str">
        <f t="shared" si="9"/>
        <v>#N/A</v>
      </c>
      <c r="V79" s="30" t="str">
        <f t="shared" si="10"/>
        <v>#N/A</v>
      </c>
      <c r="W79" s="30" t="str">
        <f t="shared" si="11"/>
        <v>#N/A</v>
      </c>
      <c r="X79" s="30" t="str">
        <f t="shared" si="12"/>
        <v>#N/A</v>
      </c>
    </row>
    <row r="80">
      <c r="C80" s="25" t="str">
        <f t="shared" si="1"/>
        <v/>
      </c>
      <c r="D80" s="64"/>
      <c r="E80" s="27" t="str">
        <f t="shared" si="2"/>
        <v/>
      </c>
      <c r="F80" s="28"/>
      <c r="G80" s="30"/>
      <c r="H80" s="30"/>
      <c r="I80" s="30"/>
      <c r="J80" s="30"/>
      <c r="K80" s="30"/>
      <c r="L80" s="30"/>
      <c r="M80" s="30"/>
      <c r="N80" s="65" t="str">
        <f t="shared" si="3"/>
        <v/>
      </c>
      <c r="O80" s="65" t="str">
        <f t="shared" si="13"/>
        <v/>
      </c>
      <c r="Q80" s="30" t="str">
        <f t="shared" si="5"/>
        <v>#N/A</v>
      </c>
      <c r="R80" s="30" t="str">
        <f t="shared" si="6"/>
        <v>#N/A</v>
      </c>
      <c r="S80" s="30" t="str">
        <f t="shared" si="7"/>
        <v>#N/A</v>
      </c>
      <c r="T80" s="30" t="str">
        <f t="shared" si="8"/>
        <v>#N/A</v>
      </c>
      <c r="U80" s="30" t="str">
        <f t="shared" si="9"/>
        <v>#N/A</v>
      </c>
      <c r="V80" s="30" t="str">
        <f t="shared" si="10"/>
        <v>#N/A</v>
      </c>
      <c r="W80" s="30" t="str">
        <f t="shared" si="11"/>
        <v>#N/A</v>
      </c>
      <c r="X80" s="30" t="str">
        <f t="shared" si="12"/>
        <v>#N/A</v>
      </c>
    </row>
    <row r="81">
      <c r="C81" s="25" t="str">
        <f t="shared" si="1"/>
        <v/>
      </c>
      <c r="D81" s="64"/>
      <c r="E81" s="27" t="str">
        <f t="shared" si="2"/>
        <v/>
      </c>
      <c r="F81" s="28"/>
      <c r="G81" s="30"/>
      <c r="H81" s="30"/>
      <c r="I81" s="30"/>
      <c r="J81" s="30"/>
      <c r="K81" s="30"/>
      <c r="L81" s="30"/>
      <c r="M81" s="30"/>
      <c r="N81" s="65" t="str">
        <f t="shared" si="3"/>
        <v/>
      </c>
      <c r="O81" s="65" t="str">
        <f t="shared" si="13"/>
        <v/>
      </c>
      <c r="Q81" s="30" t="str">
        <f t="shared" si="5"/>
        <v>#N/A</v>
      </c>
      <c r="R81" s="30" t="str">
        <f t="shared" si="6"/>
        <v>#N/A</v>
      </c>
      <c r="S81" s="30" t="str">
        <f t="shared" si="7"/>
        <v>#N/A</v>
      </c>
      <c r="T81" s="30" t="str">
        <f t="shared" si="8"/>
        <v>#N/A</v>
      </c>
      <c r="U81" s="30" t="str">
        <f t="shared" si="9"/>
        <v>#N/A</v>
      </c>
      <c r="V81" s="30" t="str">
        <f t="shared" si="10"/>
        <v>#N/A</v>
      </c>
      <c r="W81" s="30" t="str">
        <f t="shared" si="11"/>
        <v>#N/A</v>
      </c>
      <c r="X81" s="30" t="str">
        <f t="shared" si="12"/>
        <v>#N/A</v>
      </c>
    </row>
    <row r="82">
      <c r="C82" s="25" t="str">
        <f t="shared" si="1"/>
        <v/>
      </c>
      <c r="D82" s="64"/>
      <c r="E82" s="27" t="str">
        <f t="shared" si="2"/>
        <v/>
      </c>
      <c r="F82" s="28"/>
      <c r="G82" s="30"/>
      <c r="H82" s="30"/>
      <c r="I82" s="30"/>
      <c r="J82" s="30"/>
      <c r="K82" s="30"/>
      <c r="L82" s="30"/>
      <c r="M82" s="30"/>
      <c r="N82" s="65" t="str">
        <f t="shared" si="3"/>
        <v/>
      </c>
      <c r="O82" s="65" t="str">
        <f t="shared" si="13"/>
        <v/>
      </c>
      <c r="Q82" s="30" t="str">
        <f t="shared" si="5"/>
        <v>#N/A</v>
      </c>
      <c r="R82" s="30" t="str">
        <f t="shared" si="6"/>
        <v>#N/A</v>
      </c>
      <c r="S82" s="30" t="str">
        <f t="shared" si="7"/>
        <v>#N/A</v>
      </c>
      <c r="T82" s="30" t="str">
        <f t="shared" si="8"/>
        <v>#N/A</v>
      </c>
      <c r="U82" s="30" t="str">
        <f t="shared" si="9"/>
        <v>#N/A</v>
      </c>
      <c r="V82" s="30" t="str">
        <f t="shared" si="10"/>
        <v>#N/A</v>
      </c>
      <c r="W82" s="30" t="str">
        <f t="shared" si="11"/>
        <v>#N/A</v>
      </c>
      <c r="X82" s="30" t="str">
        <f t="shared" si="12"/>
        <v>#N/A</v>
      </c>
    </row>
    <row r="83">
      <c r="C83" s="25" t="str">
        <f t="shared" si="1"/>
        <v/>
      </c>
      <c r="D83" s="64"/>
      <c r="E83" s="27" t="str">
        <f t="shared" si="2"/>
        <v/>
      </c>
      <c r="F83" s="28"/>
      <c r="G83" s="30"/>
      <c r="H83" s="30"/>
      <c r="I83" s="30"/>
      <c r="J83" s="30"/>
      <c r="K83" s="30"/>
      <c r="L83" s="30"/>
      <c r="M83" s="30"/>
      <c r="N83" s="65" t="str">
        <f t="shared" si="3"/>
        <v/>
      </c>
      <c r="O83" s="65" t="str">
        <f t="shared" si="13"/>
        <v/>
      </c>
      <c r="Q83" s="30" t="str">
        <f t="shared" si="5"/>
        <v>#N/A</v>
      </c>
      <c r="R83" s="30" t="str">
        <f t="shared" si="6"/>
        <v>#N/A</v>
      </c>
      <c r="S83" s="30" t="str">
        <f t="shared" si="7"/>
        <v>#N/A</v>
      </c>
      <c r="T83" s="30" t="str">
        <f t="shared" si="8"/>
        <v>#N/A</v>
      </c>
      <c r="U83" s="30" t="str">
        <f t="shared" si="9"/>
        <v>#N/A</v>
      </c>
      <c r="V83" s="30" t="str">
        <f t="shared" si="10"/>
        <v>#N/A</v>
      </c>
      <c r="W83" s="30" t="str">
        <f t="shared" si="11"/>
        <v>#N/A</v>
      </c>
      <c r="X83" s="30" t="str">
        <f t="shared" si="12"/>
        <v>#N/A</v>
      </c>
    </row>
    <row r="84">
      <c r="C84" s="25" t="str">
        <f t="shared" si="1"/>
        <v/>
      </c>
      <c r="D84" s="64"/>
      <c r="E84" s="27" t="str">
        <f t="shared" si="2"/>
        <v/>
      </c>
      <c r="F84" s="28"/>
      <c r="G84" s="30"/>
      <c r="H84" s="30"/>
      <c r="I84" s="30"/>
      <c r="J84" s="30"/>
      <c r="K84" s="30"/>
      <c r="L84" s="30"/>
      <c r="M84" s="30"/>
      <c r="N84" s="65" t="str">
        <f t="shared" si="3"/>
        <v/>
      </c>
      <c r="O84" s="65" t="str">
        <f t="shared" si="13"/>
        <v/>
      </c>
      <c r="Q84" s="30" t="str">
        <f t="shared" si="5"/>
        <v>#N/A</v>
      </c>
      <c r="R84" s="30" t="str">
        <f t="shared" si="6"/>
        <v>#N/A</v>
      </c>
      <c r="S84" s="30" t="str">
        <f t="shared" si="7"/>
        <v>#N/A</v>
      </c>
      <c r="T84" s="30" t="str">
        <f t="shared" si="8"/>
        <v>#N/A</v>
      </c>
      <c r="U84" s="30" t="str">
        <f t="shared" si="9"/>
        <v>#N/A</v>
      </c>
      <c r="V84" s="30" t="str">
        <f t="shared" si="10"/>
        <v>#N/A</v>
      </c>
      <c r="W84" s="30" t="str">
        <f t="shared" si="11"/>
        <v>#N/A</v>
      </c>
      <c r="X84" s="30" t="str">
        <f t="shared" si="12"/>
        <v>#N/A</v>
      </c>
    </row>
    <row r="85">
      <c r="C85" s="25" t="str">
        <f t="shared" si="1"/>
        <v/>
      </c>
      <c r="D85" s="64"/>
      <c r="E85" s="27" t="str">
        <f t="shared" si="2"/>
        <v/>
      </c>
      <c r="F85" s="28"/>
      <c r="G85" s="30"/>
      <c r="H85" s="30"/>
      <c r="I85" s="30"/>
      <c r="J85" s="30"/>
      <c r="K85" s="30"/>
      <c r="L85" s="30"/>
      <c r="M85" s="30"/>
      <c r="N85" s="65" t="str">
        <f t="shared" si="3"/>
        <v/>
      </c>
      <c r="O85" s="65" t="str">
        <f t="shared" si="13"/>
        <v/>
      </c>
      <c r="Q85" s="30" t="str">
        <f t="shared" si="5"/>
        <v>#N/A</v>
      </c>
      <c r="R85" s="30" t="str">
        <f t="shared" si="6"/>
        <v>#N/A</v>
      </c>
      <c r="S85" s="30" t="str">
        <f t="shared" si="7"/>
        <v>#N/A</v>
      </c>
      <c r="T85" s="30" t="str">
        <f t="shared" si="8"/>
        <v>#N/A</v>
      </c>
      <c r="U85" s="30" t="str">
        <f t="shared" si="9"/>
        <v>#N/A</v>
      </c>
      <c r="V85" s="30" t="str">
        <f t="shared" si="10"/>
        <v>#N/A</v>
      </c>
      <c r="W85" s="30" t="str">
        <f t="shared" si="11"/>
        <v>#N/A</v>
      </c>
      <c r="X85" s="30" t="str">
        <f t="shared" si="12"/>
        <v>#N/A</v>
      </c>
    </row>
    <row r="86">
      <c r="C86" s="25" t="str">
        <f t="shared" si="1"/>
        <v/>
      </c>
      <c r="D86" s="64"/>
      <c r="E86" s="27" t="str">
        <f t="shared" si="2"/>
        <v/>
      </c>
      <c r="F86" s="28"/>
      <c r="G86" s="30"/>
      <c r="H86" s="30"/>
      <c r="I86" s="30"/>
      <c r="J86" s="30"/>
      <c r="K86" s="30"/>
      <c r="L86" s="30"/>
      <c r="M86" s="30"/>
      <c r="N86" s="65" t="str">
        <f t="shared" si="3"/>
        <v/>
      </c>
      <c r="O86" s="65" t="str">
        <f t="shared" si="13"/>
        <v/>
      </c>
      <c r="Q86" s="30" t="str">
        <f t="shared" si="5"/>
        <v>#N/A</v>
      </c>
      <c r="R86" s="30" t="str">
        <f t="shared" si="6"/>
        <v>#N/A</v>
      </c>
      <c r="S86" s="30" t="str">
        <f t="shared" si="7"/>
        <v>#N/A</v>
      </c>
      <c r="T86" s="30" t="str">
        <f t="shared" si="8"/>
        <v>#N/A</v>
      </c>
      <c r="U86" s="30" t="str">
        <f t="shared" si="9"/>
        <v>#N/A</v>
      </c>
      <c r="V86" s="30" t="str">
        <f t="shared" si="10"/>
        <v>#N/A</v>
      </c>
      <c r="W86" s="30" t="str">
        <f t="shared" si="11"/>
        <v>#N/A</v>
      </c>
      <c r="X86" s="30" t="str">
        <f t="shared" si="12"/>
        <v>#N/A</v>
      </c>
    </row>
    <row r="87">
      <c r="C87" s="25" t="str">
        <f t="shared" si="1"/>
        <v/>
      </c>
      <c r="D87" s="64"/>
      <c r="E87" s="27" t="str">
        <f t="shared" si="2"/>
        <v/>
      </c>
      <c r="F87" s="28"/>
      <c r="G87" s="30"/>
      <c r="H87" s="30"/>
      <c r="I87" s="30"/>
      <c r="J87" s="30"/>
      <c r="K87" s="30"/>
      <c r="L87" s="30"/>
      <c r="M87" s="30"/>
      <c r="N87" s="65" t="str">
        <f t="shared" si="3"/>
        <v/>
      </c>
      <c r="O87" s="65" t="str">
        <f t="shared" si="13"/>
        <v/>
      </c>
      <c r="Q87" s="30" t="str">
        <f t="shared" si="5"/>
        <v>#N/A</v>
      </c>
      <c r="R87" s="30" t="str">
        <f t="shared" si="6"/>
        <v>#N/A</v>
      </c>
      <c r="S87" s="30" t="str">
        <f t="shared" si="7"/>
        <v>#N/A</v>
      </c>
      <c r="T87" s="30" t="str">
        <f t="shared" si="8"/>
        <v>#N/A</v>
      </c>
      <c r="U87" s="30" t="str">
        <f t="shared" si="9"/>
        <v>#N/A</v>
      </c>
      <c r="V87" s="30" t="str">
        <f t="shared" si="10"/>
        <v>#N/A</v>
      </c>
      <c r="W87" s="30" t="str">
        <f t="shared" si="11"/>
        <v>#N/A</v>
      </c>
      <c r="X87" s="30" t="str">
        <f t="shared" si="12"/>
        <v>#N/A</v>
      </c>
    </row>
    <row r="88">
      <c r="C88" s="25" t="str">
        <f t="shared" si="1"/>
        <v/>
      </c>
      <c r="D88" s="64"/>
      <c r="E88" s="27" t="str">
        <f t="shared" si="2"/>
        <v/>
      </c>
      <c r="F88" s="28"/>
      <c r="G88" s="30"/>
      <c r="H88" s="30"/>
      <c r="I88" s="30"/>
      <c r="J88" s="30"/>
      <c r="K88" s="30"/>
      <c r="L88" s="30"/>
      <c r="M88" s="30"/>
      <c r="N88" s="65" t="str">
        <f t="shared" si="3"/>
        <v/>
      </c>
      <c r="O88" s="65" t="str">
        <f t="shared" si="13"/>
        <v/>
      </c>
      <c r="Q88" s="30" t="str">
        <f t="shared" si="5"/>
        <v>#N/A</v>
      </c>
      <c r="R88" s="30" t="str">
        <f t="shared" si="6"/>
        <v>#N/A</v>
      </c>
      <c r="S88" s="30" t="str">
        <f t="shared" si="7"/>
        <v>#N/A</v>
      </c>
      <c r="T88" s="30" t="str">
        <f t="shared" si="8"/>
        <v>#N/A</v>
      </c>
      <c r="U88" s="30" t="str">
        <f t="shared" si="9"/>
        <v>#N/A</v>
      </c>
      <c r="V88" s="30" t="str">
        <f t="shared" si="10"/>
        <v>#N/A</v>
      </c>
      <c r="W88" s="30" t="str">
        <f t="shared" si="11"/>
        <v>#N/A</v>
      </c>
      <c r="X88" s="30" t="str">
        <f t="shared" si="12"/>
        <v>#N/A</v>
      </c>
    </row>
    <row r="89">
      <c r="C89" s="25" t="str">
        <f t="shared" si="1"/>
        <v/>
      </c>
      <c r="D89" s="64"/>
      <c r="E89" s="27" t="str">
        <f t="shared" si="2"/>
        <v/>
      </c>
      <c r="F89" s="28"/>
      <c r="G89" s="30"/>
      <c r="H89" s="30"/>
      <c r="I89" s="30"/>
      <c r="J89" s="30"/>
      <c r="K89" s="30"/>
      <c r="L89" s="30"/>
      <c r="M89" s="30"/>
      <c r="N89" s="65" t="str">
        <f t="shared" si="3"/>
        <v/>
      </c>
      <c r="O89" s="65" t="str">
        <f t="shared" si="13"/>
        <v/>
      </c>
      <c r="Q89" s="30" t="str">
        <f t="shared" si="5"/>
        <v>#N/A</v>
      </c>
      <c r="R89" s="30" t="str">
        <f t="shared" si="6"/>
        <v>#N/A</v>
      </c>
      <c r="S89" s="30" t="str">
        <f t="shared" si="7"/>
        <v>#N/A</v>
      </c>
      <c r="T89" s="30" t="str">
        <f t="shared" si="8"/>
        <v>#N/A</v>
      </c>
      <c r="U89" s="30" t="str">
        <f t="shared" si="9"/>
        <v>#N/A</v>
      </c>
      <c r="V89" s="30" t="str">
        <f t="shared" si="10"/>
        <v>#N/A</v>
      </c>
      <c r="W89" s="30" t="str">
        <f t="shared" si="11"/>
        <v>#N/A</v>
      </c>
      <c r="X89" s="30" t="str">
        <f t="shared" si="12"/>
        <v>#N/A</v>
      </c>
    </row>
    <row r="90">
      <c r="C90" s="25" t="str">
        <f t="shared" si="1"/>
        <v/>
      </c>
      <c r="D90" s="64"/>
      <c r="E90" s="27" t="str">
        <f t="shared" si="2"/>
        <v/>
      </c>
      <c r="F90" s="28"/>
      <c r="G90" s="30"/>
      <c r="H90" s="30"/>
      <c r="I90" s="30"/>
      <c r="J90" s="30"/>
      <c r="K90" s="30"/>
      <c r="L90" s="30"/>
      <c r="M90" s="30"/>
      <c r="N90" s="65" t="str">
        <f t="shared" si="3"/>
        <v/>
      </c>
      <c r="O90" s="65" t="str">
        <f t="shared" si="13"/>
        <v/>
      </c>
      <c r="Q90" s="30" t="str">
        <f t="shared" si="5"/>
        <v>#N/A</v>
      </c>
      <c r="R90" s="30" t="str">
        <f t="shared" si="6"/>
        <v>#N/A</v>
      </c>
      <c r="S90" s="30" t="str">
        <f t="shared" si="7"/>
        <v>#N/A</v>
      </c>
      <c r="T90" s="30" t="str">
        <f t="shared" si="8"/>
        <v>#N/A</v>
      </c>
      <c r="U90" s="30" t="str">
        <f t="shared" si="9"/>
        <v>#N/A</v>
      </c>
      <c r="V90" s="30" t="str">
        <f t="shared" si="10"/>
        <v>#N/A</v>
      </c>
      <c r="W90" s="30" t="str">
        <f t="shared" si="11"/>
        <v>#N/A</v>
      </c>
      <c r="X90" s="30" t="str">
        <f t="shared" si="12"/>
        <v>#N/A</v>
      </c>
    </row>
    <row r="91">
      <c r="C91" s="25" t="str">
        <f t="shared" si="1"/>
        <v/>
      </c>
      <c r="D91" s="64"/>
      <c r="E91" s="27" t="str">
        <f t="shared" si="2"/>
        <v/>
      </c>
      <c r="F91" s="28"/>
      <c r="G91" s="30"/>
      <c r="H91" s="30"/>
      <c r="I91" s="30"/>
      <c r="J91" s="30"/>
      <c r="K91" s="30"/>
      <c r="L91" s="30"/>
      <c r="M91" s="30"/>
      <c r="N91" s="65" t="str">
        <f t="shared" si="3"/>
        <v/>
      </c>
      <c r="O91" s="65" t="str">
        <f t="shared" si="13"/>
        <v/>
      </c>
      <c r="Q91" s="30" t="str">
        <f t="shared" si="5"/>
        <v>#N/A</v>
      </c>
      <c r="R91" s="30" t="str">
        <f t="shared" si="6"/>
        <v>#N/A</v>
      </c>
      <c r="S91" s="30" t="str">
        <f t="shared" si="7"/>
        <v>#N/A</v>
      </c>
      <c r="T91" s="30" t="str">
        <f t="shared" si="8"/>
        <v>#N/A</v>
      </c>
      <c r="U91" s="30" t="str">
        <f t="shared" si="9"/>
        <v>#N/A</v>
      </c>
      <c r="V91" s="30" t="str">
        <f t="shared" si="10"/>
        <v>#N/A</v>
      </c>
      <c r="W91" s="30" t="str">
        <f t="shared" si="11"/>
        <v>#N/A</v>
      </c>
      <c r="X91" s="30" t="str">
        <f t="shared" si="12"/>
        <v>#N/A</v>
      </c>
    </row>
    <row r="92">
      <c r="C92" s="25" t="str">
        <f t="shared" si="1"/>
        <v/>
      </c>
      <c r="D92" s="64"/>
      <c r="E92" s="27" t="str">
        <f t="shared" si="2"/>
        <v/>
      </c>
      <c r="F92" s="28"/>
      <c r="G92" s="30"/>
      <c r="H92" s="30"/>
      <c r="I92" s="30"/>
      <c r="J92" s="30"/>
      <c r="K92" s="30"/>
      <c r="L92" s="30"/>
      <c r="M92" s="30"/>
      <c r="N92" s="65" t="str">
        <f t="shared" si="3"/>
        <v/>
      </c>
      <c r="O92" s="65" t="str">
        <f t="shared" si="13"/>
        <v/>
      </c>
      <c r="Q92" s="30" t="str">
        <f t="shared" si="5"/>
        <v>#N/A</v>
      </c>
      <c r="R92" s="30" t="str">
        <f t="shared" si="6"/>
        <v>#N/A</v>
      </c>
      <c r="S92" s="30" t="str">
        <f t="shared" si="7"/>
        <v>#N/A</v>
      </c>
      <c r="T92" s="30" t="str">
        <f t="shared" si="8"/>
        <v>#N/A</v>
      </c>
      <c r="U92" s="30" t="str">
        <f t="shared" si="9"/>
        <v>#N/A</v>
      </c>
      <c r="V92" s="30" t="str">
        <f t="shared" si="10"/>
        <v>#N/A</v>
      </c>
      <c r="W92" s="30" t="str">
        <f t="shared" si="11"/>
        <v>#N/A</v>
      </c>
      <c r="X92" s="30" t="str">
        <f t="shared" si="12"/>
        <v>#N/A</v>
      </c>
    </row>
    <row r="93">
      <c r="C93" s="25" t="str">
        <f t="shared" si="1"/>
        <v/>
      </c>
      <c r="D93" s="64"/>
      <c r="E93" s="27" t="str">
        <f t="shared" si="2"/>
        <v/>
      </c>
      <c r="F93" s="28"/>
      <c r="G93" s="30"/>
      <c r="H93" s="30"/>
      <c r="I93" s="30"/>
      <c r="J93" s="30"/>
      <c r="K93" s="30"/>
      <c r="L93" s="30"/>
      <c r="M93" s="30"/>
      <c r="N93" s="65" t="str">
        <f t="shared" si="3"/>
        <v/>
      </c>
      <c r="O93" s="65" t="str">
        <f t="shared" si="13"/>
        <v/>
      </c>
      <c r="Q93" s="30" t="str">
        <f t="shared" si="5"/>
        <v>#N/A</v>
      </c>
      <c r="R93" s="30" t="str">
        <f t="shared" si="6"/>
        <v>#N/A</v>
      </c>
      <c r="S93" s="30" t="str">
        <f t="shared" si="7"/>
        <v>#N/A</v>
      </c>
      <c r="T93" s="30" t="str">
        <f t="shared" si="8"/>
        <v>#N/A</v>
      </c>
      <c r="U93" s="30" t="str">
        <f t="shared" si="9"/>
        <v>#N/A</v>
      </c>
      <c r="V93" s="30" t="str">
        <f t="shared" si="10"/>
        <v>#N/A</v>
      </c>
      <c r="W93" s="30" t="str">
        <f t="shared" si="11"/>
        <v>#N/A</v>
      </c>
      <c r="X93" s="30" t="str">
        <f t="shared" si="12"/>
        <v>#N/A</v>
      </c>
    </row>
    <row r="94">
      <c r="C94" s="25" t="str">
        <f t="shared" si="1"/>
        <v/>
      </c>
      <c r="D94" s="64"/>
      <c r="E94" s="27" t="str">
        <f t="shared" si="2"/>
        <v/>
      </c>
      <c r="F94" s="28"/>
      <c r="G94" s="30"/>
      <c r="H94" s="30"/>
      <c r="I94" s="30"/>
      <c r="J94" s="30"/>
      <c r="K94" s="30"/>
      <c r="L94" s="30"/>
      <c r="M94" s="30"/>
      <c r="N94" s="65" t="str">
        <f t="shared" si="3"/>
        <v/>
      </c>
      <c r="O94" s="65" t="str">
        <f t="shared" si="13"/>
        <v/>
      </c>
      <c r="Q94" s="30" t="str">
        <f t="shared" si="5"/>
        <v>#N/A</v>
      </c>
      <c r="R94" s="30" t="str">
        <f t="shared" si="6"/>
        <v>#N/A</v>
      </c>
      <c r="S94" s="30" t="str">
        <f t="shared" si="7"/>
        <v>#N/A</v>
      </c>
      <c r="T94" s="30" t="str">
        <f t="shared" si="8"/>
        <v>#N/A</v>
      </c>
      <c r="U94" s="30" t="str">
        <f t="shared" si="9"/>
        <v>#N/A</v>
      </c>
      <c r="V94" s="30" t="str">
        <f t="shared" si="10"/>
        <v>#N/A</v>
      </c>
      <c r="W94" s="30" t="str">
        <f t="shared" si="11"/>
        <v>#N/A</v>
      </c>
      <c r="X94" s="30" t="str">
        <f t="shared" si="12"/>
        <v>#N/A</v>
      </c>
    </row>
    <row r="95">
      <c r="C95" s="25" t="str">
        <f t="shared" si="1"/>
        <v/>
      </c>
      <c r="D95" s="64"/>
      <c r="E95" s="27" t="str">
        <f t="shared" si="2"/>
        <v/>
      </c>
      <c r="F95" s="28"/>
      <c r="G95" s="30"/>
      <c r="H95" s="30"/>
      <c r="I95" s="30"/>
      <c r="J95" s="30"/>
      <c r="K95" s="30"/>
      <c r="L95" s="30"/>
      <c r="M95" s="30"/>
      <c r="N95" s="65" t="str">
        <f t="shared" si="3"/>
        <v/>
      </c>
      <c r="O95" s="65" t="str">
        <f t="shared" si="13"/>
        <v/>
      </c>
      <c r="Q95" s="30" t="str">
        <f t="shared" si="5"/>
        <v>#N/A</v>
      </c>
      <c r="R95" s="30" t="str">
        <f t="shared" si="6"/>
        <v>#N/A</v>
      </c>
      <c r="S95" s="30" t="str">
        <f t="shared" si="7"/>
        <v>#N/A</v>
      </c>
      <c r="T95" s="30" t="str">
        <f t="shared" si="8"/>
        <v>#N/A</v>
      </c>
      <c r="U95" s="30" t="str">
        <f t="shared" si="9"/>
        <v>#N/A</v>
      </c>
      <c r="V95" s="30" t="str">
        <f t="shared" si="10"/>
        <v>#N/A</v>
      </c>
      <c r="W95" s="30" t="str">
        <f t="shared" si="11"/>
        <v>#N/A</v>
      </c>
      <c r="X95" s="30" t="str">
        <f t="shared" si="12"/>
        <v>#N/A</v>
      </c>
    </row>
    <row r="96">
      <c r="C96" s="25" t="str">
        <f t="shared" si="1"/>
        <v/>
      </c>
      <c r="D96" s="64"/>
      <c r="E96" s="27" t="str">
        <f t="shared" si="2"/>
        <v/>
      </c>
      <c r="F96" s="28"/>
      <c r="G96" s="30"/>
      <c r="H96" s="30"/>
      <c r="I96" s="30"/>
      <c r="J96" s="30"/>
      <c r="K96" s="30"/>
      <c r="L96" s="30"/>
      <c r="M96" s="30"/>
      <c r="N96" s="65" t="str">
        <f t="shared" si="3"/>
        <v/>
      </c>
      <c r="O96" s="65" t="str">
        <f t="shared" si="13"/>
        <v/>
      </c>
      <c r="Q96" s="30" t="str">
        <f t="shared" si="5"/>
        <v>#N/A</v>
      </c>
      <c r="R96" s="30" t="str">
        <f t="shared" si="6"/>
        <v>#N/A</v>
      </c>
      <c r="S96" s="30" t="str">
        <f t="shared" si="7"/>
        <v>#N/A</v>
      </c>
      <c r="T96" s="30" t="str">
        <f t="shared" si="8"/>
        <v>#N/A</v>
      </c>
      <c r="U96" s="30" t="str">
        <f t="shared" si="9"/>
        <v>#N/A</v>
      </c>
      <c r="V96" s="30" t="str">
        <f t="shared" si="10"/>
        <v>#N/A</v>
      </c>
      <c r="W96" s="30" t="str">
        <f t="shared" si="11"/>
        <v>#N/A</v>
      </c>
      <c r="X96" s="30" t="str">
        <f t="shared" si="12"/>
        <v>#N/A</v>
      </c>
    </row>
    <row r="97">
      <c r="C97" s="25" t="str">
        <f t="shared" si="1"/>
        <v/>
      </c>
      <c r="D97" s="64"/>
      <c r="E97" s="27" t="str">
        <f t="shared" si="2"/>
        <v/>
      </c>
      <c r="F97" s="28"/>
      <c r="G97" s="30"/>
      <c r="H97" s="30"/>
      <c r="I97" s="30"/>
      <c r="J97" s="30"/>
      <c r="K97" s="30"/>
      <c r="L97" s="30"/>
      <c r="M97" s="30"/>
      <c r="N97" s="65" t="str">
        <f t="shared" si="3"/>
        <v/>
      </c>
      <c r="O97" s="65" t="str">
        <f t="shared" si="13"/>
        <v/>
      </c>
      <c r="Q97" s="30" t="str">
        <f t="shared" si="5"/>
        <v>#N/A</v>
      </c>
      <c r="R97" s="30" t="str">
        <f t="shared" si="6"/>
        <v>#N/A</v>
      </c>
      <c r="S97" s="30" t="str">
        <f t="shared" si="7"/>
        <v>#N/A</v>
      </c>
      <c r="T97" s="30" t="str">
        <f t="shared" si="8"/>
        <v>#N/A</v>
      </c>
      <c r="U97" s="30" t="str">
        <f t="shared" si="9"/>
        <v>#N/A</v>
      </c>
      <c r="V97" s="30" t="str">
        <f t="shared" si="10"/>
        <v>#N/A</v>
      </c>
      <c r="W97" s="30" t="str">
        <f t="shared" si="11"/>
        <v>#N/A</v>
      </c>
      <c r="X97" s="30" t="str">
        <f t="shared" si="12"/>
        <v>#N/A</v>
      </c>
    </row>
    <row r="98">
      <c r="C98" s="25" t="str">
        <f t="shared" si="1"/>
        <v/>
      </c>
      <c r="D98" s="64"/>
      <c r="E98" s="27" t="str">
        <f t="shared" si="2"/>
        <v/>
      </c>
      <c r="F98" s="28"/>
      <c r="G98" s="30"/>
      <c r="H98" s="30"/>
      <c r="I98" s="30"/>
      <c r="J98" s="30"/>
      <c r="K98" s="30"/>
      <c r="L98" s="30"/>
      <c r="M98" s="30"/>
      <c r="N98" s="65" t="str">
        <f t="shared" si="3"/>
        <v/>
      </c>
      <c r="O98" s="65" t="str">
        <f t="shared" si="13"/>
        <v/>
      </c>
      <c r="Q98" s="30" t="str">
        <f t="shared" si="5"/>
        <v>#N/A</v>
      </c>
      <c r="R98" s="30" t="str">
        <f t="shared" si="6"/>
        <v>#N/A</v>
      </c>
      <c r="S98" s="30" t="str">
        <f t="shared" si="7"/>
        <v>#N/A</v>
      </c>
      <c r="T98" s="30" t="str">
        <f t="shared" si="8"/>
        <v>#N/A</v>
      </c>
      <c r="U98" s="30" t="str">
        <f t="shared" si="9"/>
        <v>#N/A</v>
      </c>
      <c r="V98" s="30" t="str">
        <f t="shared" si="10"/>
        <v>#N/A</v>
      </c>
      <c r="W98" s="30" t="str">
        <f t="shared" si="11"/>
        <v>#N/A</v>
      </c>
      <c r="X98" s="30" t="str">
        <f t="shared" si="12"/>
        <v>#N/A</v>
      </c>
    </row>
    <row r="99">
      <c r="C99" s="25" t="str">
        <f t="shared" si="1"/>
        <v/>
      </c>
      <c r="D99" s="64"/>
      <c r="E99" s="27" t="str">
        <f t="shared" si="2"/>
        <v/>
      </c>
      <c r="F99" s="28"/>
      <c r="G99" s="30"/>
      <c r="H99" s="30"/>
      <c r="I99" s="30"/>
      <c r="J99" s="30"/>
      <c r="K99" s="30"/>
      <c r="L99" s="30"/>
      <c r="M99" s="30"/>
      <c r="N99" s="65" t="str">
        <f t="shared" si="3"/>
        <v/>
      </c>
      <c r="O99" s="65" t="str">
        <f t="shared" si="13"/>
        <v/>
      </c>
      <c r="Q99" s="30" t="str">
        <f t="shared" si="5"/>
        <v>#N/A</v>
      </c>
      <c r="R99" s="30" t="str">
        <f t="shared" si="6"/>
        <v>#N/A</v>
      </c>
      <c r="S99" s="30" t="str">
        <f t="shared" si="7"/>
        <v>#N/A</v>
      </c>
      <c r="T99" s="30" t="str">
        <f t="shared" si="8"/>
        <v>#N/A</v>
      </c>
      <c r="U99" s="30" t="str">
        <f t="shared" si="9"/>
        <v>#N/A</v>
      </c>
      <c r="V99" s="30" t="str">
        <f t="shared" si="10"/>
        <v>#N/A</v>
      </c>
      <c r="W99" s="30" t="str">
        <f t="shared" si="11"/>
        <v>#N/A</v>
      </c>
      <c r="X99" s="30" t="str">
        <f t="shared" si="12"/>
        <v>#N/A</v>
      </c>
    </row>
    <row r="100">
      <c r="C100" s="25" t="str">
        <f t="shared" si="1"/>
        <v/>
      </c>
      <c r="D100" s="64"/>
      <c r="E100" s="27" t="str">
        <f t="shared" si="2"/>
        <v/>
      </c>
      <c r="F100" s="28"/>
      <c r="G100" s="30"/>
      <c r="H100" s="30"/>
      <c r="I100" s="30"/>
      <c r="J100" s="30"/>
      <c r="K100" s="30"/>
      <c r="L100" s="30"/>
      <c r="M100" s="30"/>
      <c r="N100" s="65" t="str">
        <f t="shared" si="3"/>
        <v/>
      </c>
      <c r="O100" s="65" t="str">
        <f t="shared" si="13"/>
        <v/>
      </c>
      <c r="Q100" s="30" t="str">
        <f t="shared" si="5"/>
        <v>#N/A</v>
      </c>
      <c r="R100" s="30" t="str">
        <f t="shared" si="6"/>
        <v>#N/A</v>
      </c>
      <c r="S100" s="30" t="str">
        <f t="shared" si="7"/>
        <v>#N/A</v>
      </c>
      <c r="T100" s="30" t="str">
        <f t="shared" si="8"/>
        <v>#N/A</v>
      </c>
      <c r="U100" s="30" t="str">
        <f t="shared" si="9"/>
        <v>#N/A</v>
      </c>
      <c r="V100" s="30" t="str">
        <f t="shared" si="10"/>
        <v>#N/A</v>
      </c>
      <c r="W100" s="30" t="str">
        <f t="shared" si="11"/>
        <v>#N/A</v>
      </c>
      <c r="X100" s="30" t="str">
        <f t="shared" si="12"/>
        <v>#N/A</v>
      </c>
    </row>
    <row r="101">
      <c r="C101" s="25" t="str">
        <f t="shared" si="1"/>
        <v/>
      </c>
      <c r="D101" s="64"/>
      <c r="E101" s="27" t="str">
        <f t="shared" si="2"/>
        <v/>
      </c>
      <c r="F101" s="28"/>
      <c r="G101" s="30"/>
      <c r="H101" s="30"/>
      <c r="I101" s="30"/>
      <c r="J101" s="30"/>
      <c r="K101" s="30"/>
      <c r="L101" s="30"/>
      <c r="M101" s="30"/>
      <c r="N101" s="65" t="str">
        <f t="shared" si="3"/>
        <v/>
      </c>
      <c r="O101" s="65" t="str">
        <f t="shared" si="13"/>
        <v/>
      </c>
      <c r="Q101" s="30" t="str">
        <f t="shared" si="5"/>
        <v>#N/A</v>
      </c>
      <c r="R101" s="30" t="str">
        <f t="shared" si="6"/>
        <v>#N/A</v>
      </c>
      <c r="S101" s="30" t="str">
        <f t="shared" si="7"/>
        <v>#N/A</v>
      </c>
      <c r="T101" s="30" t="str">
        <f t="shared" si="8"/>
        <v>#N/A</v>
      </c>
      <c r="U101" s="30" t="str">
        <f t="shared" si="9"/>
        <v>#N/A</v>
      </c>
      <c r="V101" s="30" t="str">
        <f t="shared" si="10"/>
        <v>#N/A</v>
      </c>
      <c r="W101" s="30" t="str">
        <f t="shared" si="11"/>
        <v>#N/A</v>
      </c>
      <c r="X101" s="30" t="str">
        <f t="shared" si="12"/>
        <v>#N/A</v>
      </c>
    </row>
    <row r="102">
      <c r="C102" s="25" t="str">
        <f t="shared" si="1"/>
        <v/>
      </c>
      <c r="D102" s="64"/>
      <c r="E102" s="27" t="str">
        <f t="shared" si="2"/>
        <v/>
      </c>
      <c r="F102" s="28"/>
      <c r="G102" s="30"/>
      <c r="H102" s="30"/>
      <c r="I102" s="30"/>
      <c r="J102" s="30"/>
      <c r="K102" s="30"/>
      <c r="L102" s="30"/>
      <c r="M102" s="30"/>
      <c r="N102" s="65" t="str">
        <f t="shared" si="3"/>
        <v/>
      </c>
      <c r="O102" s="65" t="str">
        <f t="shared" si="13"/>
        <v/>
      </c>
      <c r="Q102" s="30" t="str">
        <f t="shared" si="5"/>
        <v>#N/A</v>
      </c>
      <c r="R102" s="30" t="str">
        <f t="shared" si="6"/>
        <v>#N/A</v>
      </c>
      <c r="S102" s="30" t="str">
        <f t="shared" si="7"/>
        <v>#N/A</v>
      </c>
      <c r="T102" s="30" t="str">
        <f t="shared" si="8"/>
        <v>#N/A</v>
      </c>
      <c r="U102" s="30" t="str">
        <f t="shared" si="9"/>
        <v>#N/A</v>
      </c>
      <c r="V102" s="30" t="str">
        <f t="shared" si="10"/>
        <v>#N/A</v>
      </c>
      <c r="W102" s="30" t="str">
        <f t="shared" si="11"/>
        <v>#N/A</v>
      </c>
      <c r="X102" s="30" t="str">
        <f t="shared" si="12"/>
        <v>#N/A</v>
      </c>
    </row>
    <row r="103">
      <c r="C103" s="25" t="str">
        <f t="shared" si="1"/>
        <v/>
      </c>
      <c r="D103" s="64"/>
      <c r="E103" s="27" t="str">
        <f t="shared" si="2"/>
        <v/>
      </c>
      <c r="F103" s="28"/>
      <c r="G103" s="30"/>
      <c r="H103" s="30"/>
      <c r="I103" s="30"/>
      <c r="J103" s="30"/>
      <c r="K103" s="30"/>
      <c r="L103" s="30"/>
      <c r="M103" s="30"/>
      <c r="N103" s="65" t="str">
        <f t="shared" si="3"/>
        <v/>
      </c>
      <c r="O103" s="65" t="str">
        <f t="shared" si="13"/>
        <v/>
      </c>
      <c r="Q103" s="30" t="str">
        <f t="shared" si="5"/>
        <v>#N/A</v>
      </c>
      <c r="R103" s="30" t="str">
        <f t="shared" si="6"/>
        <v>#N/A</v>
      </c>
      <c r="S103" s="30" t="str">
        <f t="shared" si="7"/>
        <v>#N/A</v>
      </c>
      <c r="T103" s="30" t="str">
        <f t="shared" si="8"/>
        <v>#N/A</v>
      </c>
      <c r="U103" s="30" t="str">
        <f t="shared" si="9"/>
        <v>#N/A</v>
      </c>
      <c r="V103" s="30" t="str">
        <f t="shared" si="10"/>
        <v>#N/A</v>
      </c>
      <c r="W103" s="30" t="str">
        <f t="shared" si="11"/>
        <v>#N/A</v>
      </c>
      <c r="X103" s="30" t="str">
        <f t="shared" si="12"/>
        <v>#N/A</v>
      </c>
    </row>
    <row r="104">
      <c r="C104" s="25" t="str">
        <f t="shared" si="1"/>
        <v/>
      </c>
      <c r="D104" s="64"/>
      <c r="E104" s="27" t="str">
        <f t="shared" si="2"/>
        <v/>
      </c>
      <c r="F104" s="28"/>
      <c r="G104" s="30"/>
      <c r="H104" s="30"/>
      <c r="I104" s="30"/>
      <c r="J104" s="30"/>
      <c r="K104" s="30"/>
      <c r="L104" s="30"/>
      <c r="M104" s="30"/>
      <c r="N104" s="65" t="str">
        <f t="shared" si="3"/>
        <v/>
      </c>
      <c r="O104" s="65" t="str">
        <f t="shared" si="13"/>
        <v/>
      </c>
      <c r="Q104" s="30" t="str">
        <f t="shared" si="5"/>
        <v>#N/A</v>
      </c>
      <c r="R104" s="30" t="str">
        <f t="shared" si="6"/>
        <v>#N/A</v>
      </c>
      <c r="S104" s="30" t="str">
        <f t="shared" si="7"/>
        <v>#N/A</v>
      </c>
      <c r="T104" s="30" t="str">
        <f t="shared" si="8"/>
        <v>#N/A</v>
      </c>
      <c r="U104" s="30" t="str">
        <f t="shared" si="9"/>
        <v>#N/A</v>
      </c>
      <c r="V104" s="30" t="str">
        <f t="shared" si="10"/>
        <v>#N/A</v>
      </c>
      <c r="W104" s="30" t="str">
        <f t="shared" si="11"/>
        <v>#N/A</v>
      </c>
      <c r="X104" s="30" t="str">
        <f t="shared" si="12"/>
        <v>#N/A</v>
      </c>
    </row>
    <row r="105">
      <c r="C105" s="25" t="str">
        <f t="shared" si="1"/>
        <v/>
      </c>
      <c r="D105" s="64"/>
      <c r="E105" s="27" t="str">
        <f t="shared" si="2"/>
        <v/>
      </c>
      <c r="F105" s="28"/>
      <c r="G105" s="30"/>
      <c r="H105" s="30"/>
      <c r="I105" s="30"/>
      <c r="J105" s="30"/>
      <c r="K105" s="30"/>
      <c r="L105" s="30"/>
      <c r="M105" s="30"/>
      <c r="N105" s="65" t="str">
        <f t="shared" si="3"/>
        <v/>
      </c>
      <c r="O105" s="65" t="str">
        <f t="shared" si="13"/>
        <v/>
      </c>
      <c r="Q105" s="30" t="str">
        <f t="shared" si="5"/>
        <v>#N/A</v>
      </c>
      <c r="R105" s="30" t="str">
        <f t="shared" si="6"/>
        <v>#N/A</v>
      </c>
      <c r="S105" s="30" t="str">
        <f t="shared" si="7"/>
        <v>#N/A</v>
      </c>
      <c r="T105" s="30" t="str">
        <f t="shared" si="8"/>
        <v>#N/A</v>
      </c>
      <c r="U105" s="30" t="str">
        <f t="shared" si="9"/>
        <v>#N/A</v>
      </c>
      <c r="V105" s="30" t="str">
        <f t="shared" si="10"/>
        <v>#N/A</v>
      </c>
      <c r="W105" s="30" t="str">
        <f t="shared" si="11"/>
        <v>#N/A</v>
      </c>
      <c r="X105" s="30" t="str">
        <f t="shared" si="12"/>
        <v>#N/A</v>
      </c>
    </row>
    <row r="106">
      <c r="C106" s="25" t="str">
        <f t="shared" si="1"/>
        <v/>
      </c>
      <c r="D106" s="64"/>
      <c r="E106" s="27" t="str">
        <f t="shared" si="2"/>
        <v/>
      </c>
      <c r="F106" s="28"/>
      <c r="G106" s="30"/>
      <c r="H106" s="30"/>
      <c r="I106" s="30"/>
      <c r="J106" s="30"/>
      <c r="K106" s="30"/>
      <c r="L106" s="30"/>
      <c r="M106" s="30"/>
      <c r="N106" s="65" t="str">
        <f t="shared" si="3"/>
        <v/>
      </c>
      <c r="O106" s="65" t="str">
        <f t="shared" si="13"/>
        <v/>
      </c>
      <c r="Q106" s="30" t="str">
        <f t="shared" si="5"/>
        <v>#N/A</v>
      </c>
      <c r="R106" s="30" t="str">
        <f t="shared" si="6"/>
        <v>#N/A</v>
      </c>
      <c r="S106" s="30" t="str">
        <f t="shared" si="7"/>
        <v>#N/A</v>
      </c>
      <c r="T106" s="30" t="str">
        <f t="shared" si="8"/>
        <v>#N/A</v>
      </c>
      <c r="U106" s="30" t="str">
        <f t="shared" si="9"/>
        <v>#N/A</v>
      </c>
      <c r="V106" s="30" t="str">
        <f t="shared" si="10"/>
        <v>#N/A</v>
      </c>
      <c r="W106" s="30" t="str">
        <f t="shared" si="11"/>
        <v>#N/A</v>
      </c>
      <c r="X106" s="30" t="str">
        <f t="shared" si="12"/>
        <v>#N/A</v>
      </c>
    </row>
    <row r="107">
      <c r="C107" s="25" t="str">
        <f t="shared" si="1"/>
        <v/>
      </c>
      <c r="D107" s="64"/>
      <c r="E107" s="27" t="str">
        <f t="shared" si="2"/>
        <v/>
      </c>
      <c r="F107" s="28"/>
      <c r="G107" s="30"/>
      <c r="H107" s="30"/>
      <c r="I107" s="30"/>
      <c r="J107" s="30"/>
      <c r="K107" s="30"/>
      <c r="L107" s="30"/>
      <c r="M107" s="30"/>
      <c r="N107" s="65" t="str">
        <f t="shared" si="3"/>
        <v/>
      </c>
      <c r="O107" s="65" t="str">
        <f t="shared" si="13"/>
        <v/>
      </c>
      <c r="Q107" s="30" t="str">
        <f t="shared" si="5"/>
        <v>#N/A</v>
      </c>
      <c r="R107" s="30" t="str">
        <f t="shared" si="6"/>
        <v>#N/A</v>
      </c>
      <c r="S107" s="30" t="str">
        <f t="shared" si="7"/>
        <v>#N/A</v>
      </c>
      <c r="T107" s="30" t="str">
        <f t="shared" si="8"/>
        <v>#N/A</v>
      </c>
      <c r="U107" s="30" t="str">
        <f t="shared" si="9"/>
        <v>#N/A</v>
      </c>
      <c r="V107" s="30" t="str">
        <f t="shared" si="10"/>
        <v>#N/A</v>
      </c>
      <c r="W107" s="30" t="str">
        <f t="shared" si="11"/>
        <v>#N/A</v>
      </c>
      <c r="X107" s="30" t="str">
        <f t="shared" si="12"/>
        <v>#N/A</v>
      </c>
    </row>
    <row r="108">
      <c r="C108" s="25" t="str">
        <f t="shared" si="1"/>
        <v/>
      </c>
      <c r="D108" s="64"/>
      <c r="E108" s="27" t="str">
        <f t="shared" si="2"/>
        <v/>
      </c>
      <c r="F108" s="28"/>
      <c r="G108" s="30"/>
      <c r="H108" s="30"/>
      <c r="I108" s="30"/>
      <c r="J108" s="30"/>
      <c r="K108" s="30"/>
      <c r="L108" s="30"/>
      <c r="M108" s="30"/>
      <c r="N108" s="65" t="str">
        <f t="shared" si="3"/>
        <v/>
      </c>
      <c r="O108" s="65" t="str">
        <f t="shared" si="13"/>
        <v/>
      </c>
      <c r="Q108" s="30" t="str">
        <f t="shared" si="5"/>
        <v>#N/A</v>
      </c>
      <c r="R108" s="30" t="str">
        <f t="shared" si="6"/>
        <v>#N/A</v>
      </c>
      <c r="S108" s="30" t="str">
        <f t="shared" si="7"/>
        <v>#N/A</v>
      </c>
      <c r="T108" s="30" t="str">
        <f t="shared" si="8"/>
        <v>#N/A</v>
      </c>
      <c r="U108" s="30" t="str">
        <f t="shared" si="9"/>
        <v>#N/A</v>
      </c>
      <c r="V108" s="30" t="str">
        <f t="shared" si="10"/>
        <v>#N/A</v>
      </c>
      <c r="W108" s="30" t="str">
        <f t="shared" si="11"/>
        <v>#N/A</v>
      </c>
      <c r="X108" s="30" t="str">
        <f t="shared" si="12"/>
        <v>#N/A</v>
      </c>
    </row>
    <row r="109">
      <c r="C109" s="25" t="str">
        <f t="shared" si="1"/>
        <v/>
      </c>
      <c r="D109" s="64"/>
      <c r="E109" s="27" t="str">
        <f t="shared" si="2"/>
        <v/>
      </c>
      <c r="F109" s="28"/>
      <c r="G109" s="30"/>
      <c r="H109" s="30"/>
      <c r="I109" s="30"/>
      <c r="J109" s="30"/>
      <c r="K109" s="30"/>
      <c r="L109" s="30"/>
      <c r="M109" s="30"/>
      <c r="N109" s="65" t="str">
        <f t="shared" si="3"/>
        <v/>
      </c>
      <c r="O109" s="65" t="str">
        <f t="shared" si="13"/>
        <v/>
      </c>
      <c r="Q109" s="30" t="str">
        <f t="shared" si="5"/>
        <v>#N/A</v>
      </c>
      <c r="R109" s="30" t="str">
        <f t="shared" si="6"/>
        <v>#N/A</v>
      </c>
      <c r="S109" s="30" t="str">
        <f t="shared" si="7"/>
        <v>#N/A</v>
      </c>
      <c r="T109" s="30" t="str">
        <f t="shared" si="8"/>
        <v>#N/A</v>
      </c>
      <c r="U109" s="30" t="str">
        <f t="shared" si="9"/>
        <v>#N/A</v>
      </c>
      <c r="V109" s="30" t="str">
        <f t="shared" si="10"/>
        <v>#N/A</v>
      </c>
      <c r="W109" s="30" t="str">
        <f t="shared" si="11"/>
        <v>#N/A</v>
      </c>
      <c r="X109" s="30" t="str">
        <f t="shared" si="12"/>
        <v>#N/A</v>
      </c>
    </row>
    <row r="110">
      <c r="C110" s="25" t="str">
        <f t="shared" si="1"/>
        <v/>
      </c>
      <c r="D110" s="64"/>
      <c r="E110" s="27" t="str">
        <f t="shared" si="2"/>
        <v/>
      </c>
      <c r="F110" s="28"/>
      <c r="G110" s="30"/>
      <c r="H110" s="30"/>
      <c r="I110" s="30"/>
      <c r="J110" s="30"/>
      <c r="K110" s="30"/>
      <c r="L110" s="30"/>
      <c r="M110" s="30"/>
      <c r="N110" s="65" t="str">
        <f t="shared" si="3"/>
        <v/>
      </c>
      <c r="O110" s="65" t="str">
        <f t="shared" si="13"/>
        <v/>
      </c>
      <c r="Q110" s="30" t="str">
        <f t="shared" si="5"/>
        <v>#N/A</v>
      </c>
      <c r="R110" s="30" t="str">
        <f t="shared" si="6"/>
        <v>#N/A</v>
      </c>
      <c r="S110" s="30" t="str">
        <f t="shared" si="7"/>
        <v>#N/A</v>
      </c>
      <c r="T110" s="30" t="str">
        <f t="shared" si="8"/>
        <v>#N/A</v>
      </c>
      <c r="U110" s="30" t="str">
        <f t="shared" si="9"/>
        <v>#N/A</v>
      </c>
      <c r="V110" s="30" t="str">
        <f t="shared" si="10"/>
        <v>#N/A</v>
      </c>
      <c r="W110" s="30" t="str">
        <f t="shared" si="11"/>
        <v>#N/A</v>
      </c>
      <c r="X110" s="30" t="str">
        <f t="shared" si="12"/>
        <v>#N/A</v>
      </c>
    </row>
    <row r="111">
      <c r="C111" s="25" t="str">
        <f t="shared" si="1"/>
        <v/>
      </c>
      <c r="D111" s="64"/>
      <c r="E111" s="27" t="str">
        <f t="shared" si="2"/>
        <v/>
      </c>
      <c r="F111" s="28"/>
      <c r="G111" s="30"/>
      <c r="H111" s="30"/>
      <c r="I111" s="30"/>
      <c r="J111" s="30"/>
      <c r="K111" s="30"/>
      <c r="L111" s="30"/>
      <c r="M111" s="30"/>
      <c r="N111" s="65" t="str">
        <f t="shared" si="3"/>
        <v/>
      </c>
      <c r="O111" s="65" t="str">
        <f t="shared" si="13"/>
        <v/>
      </c>
      <c r="Q111" s="30" t="str">
        <f t="shared" si="5"/>
        <v>#N/A</v>
      </c>
      <c r="R111" s="30" t="str">
        <f t="shared" si="6"/>
        <v>#N/A</v>
      </c>
      <c r="S111" s="30" t="str">
        <f t="shared" si="7"/>
        <v>#N/A</v>
      </c>
      <c r="T111" s="30" t="str">
        <f t="shared" si="8"/>
        <v>#N/A</v>
      </c>
      <c r="U111" s="30" t="str">
        <f t="shared" si="9"/>
        <v>#N/A</v>
      </c>
      <c r="V111" s="30" t="str">
        <f t="shared" si="10"/>
        <v>#N/A</v>
      </c>
      <c r="W111" s="30" t="str">
        <f t="shared" si="11"/>
        <v>#N/A</v>
      </c>
      <c r="X111" s="30" t="str">
        <f t="shared" si="12"/>
        <v>#N/A</v>
      </c>
    </row>
    <row r="112">
      <c r="C112" s="25" t="str">
        <f t="shared" si="1"/>
        <v/>
      </c>
      <c r="D112" s="64"/>
      <c r="E112" s="27" t="str">
        <f t="shared" si="2"/>
        <v/>
      </c>
      <c r="F112" s="28"/>
      <c r="G112" s="30"/>
      <c r="H112" s="30"/>
      <c r="I112" s="30"/>
      <c r="J112" s="30"/>
      <c r="K112" s="30"/>
      <c r="L112" s="30"/>
      <c r="M112" s="30"/>
      <c r="N112" s="65" t="str">
        <f t="shared" si="3"/>
        <v/>
      </c>
      <c r="O112" s="65" t="str">
        <f t="shared" si="13"/>
        <v/>
      </c>
      <c r="Q112" s="30" t="str">
        <f t="shared" si="5"/>
        <v>#N/A</v>
      </c>
      <c r="R112" s="30" t="str">
        <f t="shared" si="6"/>
        <v>#N/A</v>
      </c>
      <c r="S112" s="30" t="str">
        <f t="shared" si="7"/>
        <v>#N/A</v>
      </c>
      <c r="T112" s="30" t="str">
        <f t="shared" si="8"/>
        <v>#N/A</v>
      </c>
      <c r="U112" s="30" t="str">
        <f t="shared" si="9"/>
        <v>#N/A</v>
      </c>
      <c r="V112" s="30" t="str">
        <f t="shared" si="10"/>
        <v>#N/A</v>
      </c>
      <c r="W112" s="30" t="str">
        <f t="shared" si="11"/>
        <v>#N/A</v>
      </c>
      <c r="X112" s="30" t="str">
        <f t="shared" si="12"/>
        <v>#N/A</v>
      </c>
    </row>
    <row r="113">
      <c r="C113" s="25" t="str">
        <f t="shared" si="1"/>
        <v/>
      </c>
      <c r="D113" s="64"/>
      <c r="E113" s="27" t="str">
        <f t="shared" si="2"/>
        <v/>
      </c>
      <c r="F113" s="28"/>
      <c r="G113" s="30"/>
      <c r="H113" s="30"/>
      <c r="I113" s="30"/>
      <c r="J113" s="30"/>
      <c r="K113" s="30"/>
      <c r="L113" s="30"/>
      <c r="M113" s="30"/>
      <c r="N113" s="65" t="str">
        <f t="shared" si="3"/>
        <v/>
      </c>
      <c r="O113" s="65" t="str">
        <f t="shared" si="13"/>
        <v/>
      </c>
      <c r="Q113" s="30" t="str">
        <f t="shared" si="5"/>
        <v>#N/A</v>
      </c>
      <c r="R113" s="30" t="str">
        <f t="shared" si="6"/>
        <v>#N/A</v>
      </c>
      <c r="S113" s="30" t="str">
        <f t="shared" si="7"/>
        <v>#N/A</v>
      </c>
      <c r="T113" s="30" t="str">
        <f t="shared" si="8"/>
        <v>#N/A</v>
      </c>
      <c r="U113" s="30" t="str">
        <f t="shared" si="9"/>
        <v>#N/A</v>
      </c>
      <c r="V113" s="30" t="str">
        <f t="shared" si="10"/>
        <v>#N/A</v>
      </c>
      <c r="W113" s="30" t="str">
        <f t="shared" si="11"/>
        <v>#N/A</v>
      </c>
      <c r="X113" s="30" t="str">
        <f t="shared" si="12"/>
        <v>#N/A</v>
      </c>
    </row>
    <row r="114">
      <c r="C114" s="25" t="str">
        <f t="shared" si="1"/>
        <v/>
      </c>
      <c r="D114" s="64"/>
      <c r="E114" s="27" t="str">
        <f t="shared" si="2"/>
        <v/>
      </c>
      <c r="F114" s="28"/>
      <c r="G114" s="30"/>
      <c r="H114" s="30"/>
      <c r="I114" s="30"/>
      <c r="J114" s="30"/>
      <c r="K114" s="30"/>
      <c r="L114" s="30"/>
      <c r="M114" s="30"/>
      <c r="N114" s="65" t="str">
        <f t="shared" si="3"/>
        <v/>
      </c>
      <c r="O114" s="65" t="str">
        <f t="shared" si="13"/>
        <v/>
      </c>
      <c r="Q114" s="30" t="str">
        <f t="shared" si="5"/>
        <v>#N/A</v>
      </c>
      <c r="R114" s="30" t="str">
        <f t="shared" si="6"/>
        <v>#N/A</v>
      </c>
      <c r="S114" s="30" t="str">
        <f t="shared" si="7"/>
        <v>#N/A</v>
      </c>
      <c r="T114" s="30" t="str">
        <f t="shared" si="8"/>
        <v>#N/A</v>
      </c>
      <c r="U114" s="30" t="str">
        <f t="shared" si="9"/>
        <v>#N/A</v>
      </c>
      <c r="V114" s="30" t="str">
        <f t="shared" si="10"/>
        <v>#N/A</v>
      </c>
      <c r="W114" s="30" t="str">
        <f t="shared" si="11"/>
        <v>#N/A</v>
      </c>
      <c r="X114" s="30" t="str">
        <f t="shared" si="12"/>
        <v>#N/A</v>
      </c>
    </row>
    <row r="115">
      <c r="C115" s="25" t="str">
        <f t="shared" si="1"/>
        <v/>
      </c>
      <c r="D115" s="64"/>
      <c r="E115" s="27" t="str">
        <f t="shared" si="2"/>
        <v/>
      </c>
      <c r="F115" s="28"/>
      <c r="G115" s="30"/>
      <c r="H115" s="30"/>
      <c r="I115" s="30"/>
      <c r="J115" s="30"/>
      <c r="K115" s="30"/>
      <c r="L115" s="30"/>
      <c r="M115" s="30"/>
      <c r="N115" s="65" t="str">
        <f t="shared" si="3"/>
        <v/>
      </c>
      <c r="O115" s="65" t="str">
        <f t="shared" si="13"/>
        <v/>
      </c>
      <c r="Q115" s="30" t="str">
        <f t="shared" si="5"/>
        <v>#N/A</v>
      </c>
      <c r="R115" s="30" t="str">
        <f t="shared" si="6"/>
        <v>#N/A</v>
      </c>
      <c r="S115" s="30" t="str">
        <f t="shared" si="7"/>
        <v>#N/A</v>
      </c>
      <c r="T115" s="30" t="str">
        <f t="shared" si="8"/>
        <v>#N/A</v>
      </c>
      <c r="U115" s="30" t="str">
        <f t="shared" si="9"/>
        <v>#N/A</v>
      </c>
      <c r="V115" s="30" t="str">
        <f t="shared" si="10"/>
        <v>#N/A</v>
      </c>
      <c r="W115" s="30" t="str">
        <f t="shared" si="11"/>
        <v>#N/A</v>
      </c>
      <c r="X115" s="30" t="str">
        <f t="shared" si="12"/>
        <v>#N/A</v>
      </c>
    </row>
    <row r="116">
      <c r="C116" s="25" t="str">
        <f t="shared" si="1"/>
        <v/>
      </c>
      <c r="D116" s="64"/>
      <c r="E116" s="27" t="str">
        <f t="shared" si="2"/>
        <v/>
      </c>
      <c r="F116" s="28"/>
      <c r="G116" s="30"/>
      <c r="H116" s="30"/>
      <c r="I116" s="30"/>
      <c r="J116" s="30"/>
      <c r="K116" s="30"/>
      <c r="L116" s="30"/>
      <c r="M116" s="30"/>
      <c r="N116" s="65" t="str">
        <f t="shared" si="3"/>
        <v/>
      </c>
      <c r="O116" s="65" t="str">
        <f t="shared" si="13"/>
        <v/>
      </c>
      <c r="Q116" s="30" t="str">
        <f t="shared" si="5"/>
        <v>#N/A</v>
      </c>
      <c r="R116" s="30" t="str">
        <f t="shared" si="6"/>
        <v>#N/A</v>
      </c>
      <c r="S116" s="30" t="str">
        <f t="shared" si="7"/>
        <v>#N/A</v>
      </c>
      <c r="T116" s="30" t="str">
        <f t="shared" si="8"/>
        <v>#N/A</v>
      </c>
      <c r="U116" s="30" t="str">
        <f t="shared" si="9"/>
        <v>#N/A</v>
      </c>
      <c r="V116" s="30" t="str">
        <f t="shared" si="10"/>
        <v>#N/A</v>
      </c>
      <c r="W116" s="30" t="str">
        <f t="shared" si="11"/>
        <v>#N/A</v>
      </c>
      <c r="X116" s="30" t="str">
        <f t="shared" si="12"/>
        <v>#N/A</v>
      </c>
    </row>
    <row r="117">
      <c r="C117" s="25" t="str">
        <f t="shared" si="1"/>
        <v/>
      </c>
      <c r="D117" s="64"/>
      <c r="E117" s="27" t="str">
        <f t="shared" si="2"/>
        <v/>
      </c>
      <c r="F117" s="28"/>
      <c r="G117" s="30"/>
      <c r="H117" s="30"/>
      <c r="I117" s="30"/>
      <c r="J117" s="30"/>
      <c r="K117" s="30"/>
      <c r="L117" s="30"/>
      <c r="M117" s="30"/>
      <c r="N117" s="65" t="str">
        <f t="shared" si="3"/>
        <v/>
      </c>
      <c r="O117" s="65" t="str">
        <f t="shared" si="13"/>
        <v/>
      </c>
      <c r="Q117" s="30" t="str">
        <f t="shared" si="5"/>
        <v>#N/A</v>
      </c>
      <c r="R117" s="30" t="str">
        <f t="shared" si="6"/>
        <v>#N/A</v>
      </c>
      <c r="S117" s="30" t="str">
        <f t="shared" si="7"/>
        <v>#N/A</v>
      </c>
      <c r="T117" s="30" t="str">
        <f t="shared" si="8"/>
        <v>#N/A</v>
      </c>
      <c r="U117" s="30" t="str">
        <f t="shared" si="9"/>
        <v>#N/A</v>
      </c>
      <c r="V117" s="30" t="str">
        <f t="shared" si="10"/>
        <v>#N/A</v>
      </c>
      <c r="W117" s="30" t="str">
        <f t="shared" si="11"/>
        <v>#N/A</v>
      </c>
      <c r="X117" s="30" t="str">
        <f t="shared" si="12"/>
        <v>#N/A</v>
      </c>
    </row>
    <row r="118">
      <c r="C118" s="25" t="str">
        <f t="shared" si="1"/>
        <v/>
      </c>
      <c r="D118" s="64"/>
      <c r="E118" s="27" t="str">
        <f t="shared" si="2"/>
        <v/>
      </c>
      <c r="F118" s="28"/>
      <c r="G118" s="30"/>
      <c r="H118" s="30"/>
      <c r="I118" s="30"/>
      <c r="J118" s="30"/>
      <c r="K118" s="30"/>
      <c r="L118" s="30"/>
      <c r="M118" s="30"/>
      <c r="N118" s="65" t="str">
        <f t="shared" si="3"/>
        <v/>
      </c>
      <c r="O118" s="65" t="str">
        <f t="shared" si="13"/>
        <v/>
      </c>
      <c r="Q118" s="30" t="str">
        <f t="shared" si="5"/>
        <v>#N/A</v>
      </c>
      <c r="R118" s="30" t="str">
        <f t="shared" si="6"/>
        <v>#N/A</v>
      </c>
      <c r="S118" s="30" t="str">
        <f t="shared" si="7"/>
        <v>#N/A</v>
      </c>
      <c r="T118" s="30" t="str">
        <f t="shared" si="8"/>
        <v>#N/A</v>
      </c>
      <c r="U118" s="30" t="str">
        <f t="shared" si="9"/>
        <v>#N/A</v>
      </c>
      <c r="V118" s="30" t="str">
        <f t="shared" si="10"/>
        <v>#N/A</v>
      </c>
      <c r="W118" s="30" t="str">
        <f t="shared" si="11"/>
        <v>#N/A</v>
      </c>
      <c r="X118" s="30" t="str">
        <f t="shared" si="12"/>
        <v>#N/A</v>
      </c>
    </row>
    <row r="119">
      <c r="C119" s="25" t="str">
        <f t="shared" si="1"/>
        <v/>
      </c>
      <c r="D119" s="64"/>
      <c r="E119" s="27" t="str">
        <f t="shared" si="2"/>
        <v/>
      </c>
      <c r="F119" s="28"/>
      <c r="G119" s="30"/>
      <c r="H119" s="30"/>
      <c r="I119" s="30"/>
      <c r="J119" s="30"/>
      <c r="K119" s="30"/>
      <c r="L119" s="30"/>
      <c r="M119" s="30"/>
      <c r="N119" s="65" t="str">
        <f t="shared" si="3"/>
        <v/>
      </c>
      <c r="O119" s="65" t="str">
        <f t="shared" si="13"/>
        <v/>
      </c>
      <c r="Q119" s="30" t="str">
        <f t="shared" si="5"/>
        <v>#N/A</v>
      </c>
      <c r="R119" s="30" t="str">
        <f t="shared" si="6"/>
        <v>#N/A</v>
      </c>
      <c r="S119" s="30" t="str">
        <f t="shared" si="7"/>
        <v>#N/A</v>
      </c>
      <c r="T119" s="30" t="str">
        <f t="shared" si="8"/>
        <v>#N/A</v>
      </c>
      <c r="U119" s="30" t="str">
        <f t="shared" si="9"/>
        <v>#N/A</v>
      </c>
      <c r="V119" s="30" t="str">
        <f t="shared" si="10"/>
        <v>#N/A</v>
      </c>
      <c r="W119" s="30" t="str">
        <f t="shared" si="11"/>
        <v>#N/A</v>
      </c>
      <c r="X119" s="30" t="str">
        <f t="shared" si="12"/>
        <v>#N/A</v>
      </c>
    </row>
    <row r="120">
      <c r="C120" s="25" t="str">
        <f t="shared" si="1"/>
        <v/>
      </c>
      <c r="D120" s="64"/>
      <c r="E120" s="27" t="str">
        <f t="shared" si="2"/>
        <v/>
      </c>
      <c r="F120" s="28"/>
      <c r="G120" s="30"/>
      <c r="H120" s="30"/>
      <c r="I120" s="30"/>
      <c r="J120" s="30"/>
      <c r="K120" s="30"/>
      <c r="L120" s="30"/>
      <c r="M120" s="30"/>
      <c r="N120" s="65" t="str">
        <f t="shared" si="3"/>
        <v/>
      </c>
      <c r="O120" s="65" t="str">
        <f t="shared" si="13"/>
        <v/>
      </c>
      <c r="Q120" s="30" t="str">
        <f t="shared" si="5"/>
        <v>#N/A</v>
      </c>
      <c r="R120" s="30" t="str">
        <f t="shared" si="6"/>
        <v>#N/A</v>
      </c>
      <c r="S120" s="30" t="str">
        <f t="shared" si="7"/>
        <v>#N/A</v>
      </c>
      <c r="T120" s="30" t="str">
        <f t="shared" si="8"/>
        <v>#N/A</v>
      </c>
      <c r="U120" s="30" t="str">
        <f t="shared" si="9"/>
        <v>#N/A</v>
      </c>
      <c r="V120" s="30" t="str">
        <f t="shared" si="10"/>
        <v>#N/A</v>
      </c>
      <c r="W120" s="30" t="str">
        <f t="shared" si="11"/>
        <v>#N/A</v>
      </c>
      <c r="X120" s="30" t="str">
        <f t="shared" si="12"/>
        <v>#N/A</v>
      </c>
    </row>
    <row r="121">
      <c r="C121" s="25" t="str">
        <f t="shared" si="1"/>
        <v/>
      </c>
      <c r="D121" s="64"/>
      <c r="E121" s="27" t="str">
        <f t="shared" si="2"/>
        <v/>
      </c>
      <c r="F121" s="28"/>
      <c r="G121" s="30"/>
      <c r="H121" s="30"/>
      <c r="I121" s="30"/>
      <c r="J121" s="30"/>
      <c r="K121" s="30"/>
      <c r="L121" s="30"/>
      <c r="M121" s="30"/>
      <c r="N121" s="65" t="str">
        <f t="shared" si="3"/>
        <v/>
      </c>
      <c r="O121" s="65" t="str">
        <f t="shared" si="13"/>
        <v/>
      </c>
      <c r="Q121" s="30" t="str">
        <f t="shared" si="5"/>
        <v>#N/A</v>
      </c>
      <c r="R121" s="30" t="str">
        <f t="shared" si="6"/>
        <v>#N/A</v>
      </c>
      <c r="S121" s="30" t="str">
        <f t="shared" si="7"/>
        <v>#N/A</v>
      </c>
      <c r="T121" s="30" t="str">
        <f t="shared" si="8"/>
        <v>#N/A</v>
      </c>
      <c r="U121" s="30" t="str">
        <f t="shared" si="9"/>
        <v>#N/A</v>
      </c>
      <c r="V121" s="30" t="str">
        <f t="shared" si="10"/>
        <v>#N/A</v>
      </c>
      <c r="W121" s="30" t="str">
        <f t="shared" si="11"/>
        <v>#N/A</v>
      </c>
      <c r="X121" s="30" t="str">
        <f t="shared" si="12"/>
        <v>#N/A</v>
      </c>
    </row>
    <row r="122">
      <c r="C122" s="25" t="str">
        <f t="shared" si="1"/>
        <v/>
      </c>
      <c r="D122" s="64"/>
      <c r="E122" s="27" t="str">
        <f t="shared" si="2"/>
        <v/>
      </c>
      <c r="F122" s="28"/>
      <c r="G122" s="30"/>
      <c r="H122" s="30"/>
      <c r="I122" s="30"/>
      <c r="J122" s="30"/>
      <c r="K122" s="30"/>
      <c r="L122" s="30"/>
      <c r="M122" s="30"/>
      <c r="N122" s="65" t="str">
        <f t="shared" si="3"/>
        <v/>
      </c>
      <c r="O122" s="65" t="str">
        <f t="shared" si="13"/>
        <v/>
      </c>
      <c r="Q122" s="30" t="str">
        <f t="shared" si="5"/>
        <v>#N/A</v>
      </c>
      <c r="R122" s="30" t="str">
        <f t="shared" si="6"/>
        <v>#N/A</v>
      </c>
      <c r="S122" s="30" t="str">
        <f t="shared" si="7"/>
        <v>#N/A</v>
      </c>
      <c r="T122" s="30" t="str">
        <f t="shared" si="8"/>
        <v>#N/A</v>
      </c>
      <c r="U122" s="30" t="str">
        <f t="shared" si="9"/>
        <v>#N/A</v>
      </c>
      <c r="V122" s="30" t="str">
        <f t="shared" si="10"/>
        <v>#N/A</v>
      </c>
      <c r="W122" s="30" t="str">
        <f t="shared" si="11"/>
        <v>#N/A</v>
      </c>
      <c r="X122" s="30" t="str">
        <f t="shared" si="12"/>
        <v>#N/A</v>
      </c>
    </row>
    <row r="123">
      <c r="C123" s="25" t="str">
        <f t="shared" si="1"/>
        <v/>
      </c>
      <c r="D123" s="64"/>
      <c r="E123" s="27" t="str">
        <f t="shared" si="2"/>
        <v/>
      </c>
      <c r="F123" s="28"/>
      <c r="G123" s="30"/>
      <c r="H123" s="30"/>
      <c r="I123" s="30"/>
      <c r="J123" s="30"/>
      <c r="K123" s="30"/>
      <c r="L123" s="30"/>
      <c r="M123" s="30"/>
      <c r="N123" s="65" t="str">
        <f t="shared" si="3"/>
        <v/>
      </c>
      <c r="O123" s="65" t="str">
        <f t="shared" si="13"/>
        <v/>
      </c>
      <c r="Q123" s="30" t="str">
        <f t="shared" si="5"/>
        <v>#N/A</v>
      </c>
      <c r="R123" s="30" t="str">
        <f t="shared" si="6"/>
        <v>#N/A</v>
      </c>
      <c r="S123" s="30" t="str">
        <f t="shared" si="7"/>
        <v>#N/A</v>
      </c>
      <c r="T123" s="30" t="str">
        <f t="shared" si="8"/>
        <v>#N/A</v>
      </c>
      <c r="U123" s="30" t="str">
        <f t="shared" si="9"/>
        <v>#N/A</v>
      </c>
      <c r="V123" s="30" t="str">
        <f t="shared" si="10"/>
        <v>#N/A</v>
      </c>
      <c r="W123" s="30" t="str">
        <f t="shared" si="11"/>
        <v>#N/A</v>
      </c>
      <c r="X123" s="30" t="str">
        <f t="shared" si="12"/>
        <v>#N/A</v>
      </c>
    </row>
    <row r="124">
      <c r="C124" s="25" t="str">
        <f t="shared" si="1"/>
        <v/>
      </c>
      <c r="D124" s="64"/>
      <c r="E124" s="27" t="str">
        <f t="shared" si="2"/>
        <v/>
      </c>
      <c r="F124" s="28"/>
      <c r="G124" s="30"/>
      <c r="H124" s="30"/>
      <c r="I124" s="30"/>
      <c r="J124" s="30"/>
      <c r="K124" s="30"/>
      <c r="L124" s="30"/>
      <c r="M124" s="30"/>
      <c r="N124" s="65" t="str">
        <f t="shared" si="3"/>
        <v/>
      </c>
      <c r="O124" s="65" t="str">
        <f t="shared" si="13"/>
        <v/>
      </c>
      <c r="Q124" s="30" t="str">
        <f t="shared" si="5"/>
        <v>#N/A</v>
      </c>
      <c r="R124" s="30" t="str">
        <f t="shared" si="6"/>
        <v>#N/A</v>
      </c>
      <c r="S124" s="30" t="str">
        <f t="shared" si="7"/>
        <v>#N/A</v>
      </c>
      <c r="T124" s="30" t="str">
        <f t="shared" si="8"/>
        <v>#N/A</v>
      </c>
      <c r="U124" s="30" t="str">
        <f t="shared" si="9"/>
        <v>#N/A</v>
      </c>
      <c r="V124" s="30" t="str">
        <f t="shared" si="10"/>
        <v>#N/A</v>
      </c>
      <c r="W124" s="30" t="str">
        <f t="shared" si="11"/>
        <v>#N/A</v>
      </c>
      <c r="X124" s="30" t="str">
        <f t="shared" si="12"/>
        <v>#N/A</v>
      </c>
    </row>
    <row r="125">
      <c r="C125" s="25" t="str">
        <f t="shared" si="1"/>
        <v/>
      </c>
      <c r="D125" s="64"/>
      <c r="E125" s="27" t="str">
        <f t="shared" si="2"/>
        <v/>
      </c>
      <c r="F125" s="28"/>
      <c r="G125" s="30"/>
      <c r="H125" s="30"/>
      <c r="I125" s="30"/>
      <c r="J125" s="30"/>
      <c r="K125" s="30"/>
      <c r="L125" s="30"/>
      <c r="M125" s="30"/>
      <c r="N125" s="65" t="str">
        <f t="shared" si="3"/>
        <v/>
      </c>
      <c r="O125" s="65" t="str">
        <f t="shared" si="13"/>
        <v/>
      </c>
      <c r="Q125" s="30" t="str">
        <f t="shared" si="5"/>
        <v>#N/A</v>
      </c>
      <c r="R125" s="30" t="str">
        <f t="shared" si="6"/>
        <v>#N/A</v>
      </c>
      <c r="S125" s="30" t="str">
        <f t="shared" si="7"/>
        <v>#N/A</v>
      </c>
      <c r="T125" s="30" t="str">
        <f t="shared" si="8"/>
        <v>#N/A</v>
      </c>
      <c r="U125" s="30" t="str">
        <f t="shared" si="9"/>
        <v>#N/A</v>
      </c>
      <c r="V125" s="30" t="str">
        <f t="shared" si="10"/>
        <v>#N/A</v>
      </c>
      <c r="W125" s="30" t="str">
        <f t="shared" si="11"/>
        <v>#N/A</v>
      </c>
      <c r="X125" s="30" t="str">
        <f t="shared" si="12"/>
        <v>#N/A</v>
      </c>
    </row>
    <row r="126">
      <c r="C126" s="25" t="str">
        <f t="shared" si="1"/>
        <v/>
      </c>
      <c r="D126" s="64"/>
      <c r="E126" s="27" t="str">
        <f t="shared" si="2"/>
        <v/>
      </c>
      <c r="F126" s="28"/>
      <c r="G126" s="30"/>
      <c r="H126" s="30"/>
      <c r="I126" s="30"/>
      <c r="J126" s="30"/>
      <c r="K126" s="30"/>
      <c r="L126" s="30"/>
      <c r="M126" s="30"/>
      <c r="N126" s="65" t="str">
        <f t="shared" si="3"/>
        <v/>
      </c>
      <c r="O126" s="65" t="str">
        <f t="shared" si="13"/>
        <v/>
      </c>
      <c r="Q126" s="30" t="str">
        <f t="shared" si="5"/>
        <v>#N/A</v>
      </c>
      <c r="R126" s="30" t="str">
        <f t="shared" si="6"/>
        <v>#N/A</v>
      </c>
      <c r="S126" s="30" t="str">
        <f t="shared" si="7"/>
        <v>#N/A</v>
      </c>
      <c r="T126" s="30" t="str">
        <f t="shared" si="8"/>
        <v>#N/A</v>
      </c>
      <c r="U126" s="30" t="str">
        <f t="shared" si="9"/>
        <v>#N/A</v>
      </c>
      <c r="V126" s="30" t="str">
        <f t="shared" si="10"/>
        <v>#N/A</v>
      </c>
      <c r="W126" s="30" t="str">
        <f t="shared" si="11"/>
        <v>#N/A</v>
      </c>
      <c r="X126" s="30" t="str">
        <f t="shared" si="12"/>
        <v>#N/A</v>
      </c>
    </row>
    <row r="127">
      <c r="C127" s="25" t="str">
        <f t="shared" si="1"/>
        <v/>
      </c>
      <c r="D127" s="64"/>
      <c r="E127" s="27" t="str">
        <f t="shared" si="2"/>
        <v/>
      </c>
      <c r="F127" s="28"/>
      <c r="G127" s="30"/>
      <c r="H127" s="30"/>
      <c r="I127" s="30"/>
      <c r="J127" s="30"/>
      <c r="K127" s="30"/>
      <c r="L127" s="30"/>
      <c r="M127" s="30"/>
      <c r="N127" s="65" t="str">
        <f t="shared" si="3"/>
        <v/>
      </c>
      <c r="O127" s="65" t="str">
        <f t="shared" si="13"/>
        <v/>
      </c>
      <c r="Q127" s="30" t="str">
        <f t="shared" si="5"/>
        <v>#N/A</v>
      </c>
      <c r="R127" s="30" t="str">
        <f t="shared" si="6"/>
        <v>#N/A</v>
      </c>
      <c r="S127" s="30" t="str">
        <f t="shared" si="7"/>
        <v>#N/A</v>
      </c>
      <c r="T127" s="30" t="str">
        <f t="shared" si="8"/>
        <v>#N/A</v>
      </c>
      <c r="U127" s="30" t="str">
        <f t="shared" si="9"/>
        <v>#N/A</v>
      </c>
      <c r="V127" s="30" t="str">
        <f t="shared" si="10"/>
        <v>#N/A</v>
      </c>
      <c r="W127" s="30" t="str">
        <f t="shared" si="11"/>
        <v>#N/A</v>
      </c>
      <c r="X127" s="30" t="str">
        <f t="shared" si="12"/>
        <v>#N/A</v>
      </c>
    </row>
    <row r="128">
      <c r="C128" s="25" t="str">
        <f t="shared" si="1"/>
        <v/>
      </c>
      <c r="D128" s="64"/>
      <c r="E128" s="27" t="str">
        <f t="shared" si="2"/>
        <v/>
      </c>
      <c r="F128" s="28"/>
      <c r="G128" s="30"/>
      <c r="H128" s="30"/>
      <c r="I128" s="30"/>
      <c r="J128" s="30"/>
      <c r="K128" s="30"/>
      <c r="L128" s="30"/>
      <c r="M128" s="30"/>
      <c r="N128" s="65" t="str">
        <f t="shared" si="3"/>
        <v/>
      </c>
      <c r="O128" s="65" t="str">
        <f t="shared" si="13"/>
        <v/>
      </c>
      <c r="Q128" s="30" t="str">
        <f t="shared" si="5"/>
        <v>#N/A</v>
      </c>
      <c r="R128" s="30" t="str">
        <f t="shared" si="6"/>
        <v>#N/A</v>
      </c>
      <c r="S128" s="30" t="str">
        <f t="shared" si="7"/>
        <v>#N/A</v>
      </c>
      <c r="T128" s="30" t="str">
        <f t="shared" si="8"/>
        <v>#N/A</v>
      </c>
      <c r="U128" s="30" t="str">
        <f t="shared" si="9"/>
        <v>#N/A</v>
      </c>
      <c r="V128" s="30" t="str">
        <f t="shared" si="10"/>
        <v>#N/A</v>
      </c>
      <c r="W128" s="30" t="str">
        <f t="shared" si="11"/>
        <v>#N/A</v>
      </c>
      <c r="X128" s="30" t="str">
        <f t="shared" si="12"/>
        <v>#N/A</v>
      </c>
    </row>
    <row r="129">
      <c r="C129" s="25" t="str">
        <f t="shared" si="1"/>
        <v/>
      </c>
      <c r="D129" s="64"/>
      <c r="E129" s="27" t="str">
        <f t="shared" si="2"/>
        <v/>
      </c>
      <c r="F129" s="28"/>
      <c r="G129" s="30"/>
      <c r="H129" s="30"/>
      <c r="I129" s="30"/>
      <c r="J129" s="30"/>
      <c r="K129" s="30"/>
      <c r="L129" s="30"/>
      <c r="M129" s="30"/>
      <c r="N129" s="65" t="str">
        <f t="shared" si="3"/>
        <v/>
      </c>
      <c r="O129" s="65" t="str">
        <f t="shared" si="13"/>
        <v/>
      </c>
      <c r="Q129" s="30" t="str">
        <f t="shared" si="5"/>
        <v>#N/A</v>
      </c>
      <c r="R129" s="30" t="str">
        <f t="shared" si="6"/>
        <v>#N/A</v>
      </c>
      <c r="S129" s="30" t="str">
        <f t="shared" si="7"/>
        <v>#N/A</v>
      </c>
      <c r="T129" s="30" t="str">
        <f t="shared" si="8"/>
        <v>#N/A</v>
      </c>
      <c r="U129" s="30" t="str">
        <f t="shared" si="9"/>
        <v>#N/A</v>
      </c>
      <c r="V129" s="30" t="str">
        <f t="shared" si="10"/>
        <v>#N/A</v>
      </c>
      <c r="W129" s="30" t="str">
        <f t="shared" si="11"/>
        <v>#N/A</v>
      </c>
      <c r="X129" s="30" t="str">
        <f t="shared" si="12"/>
        <v>#N/A</v>
      </c>
    </row>
    <row r="130">
      <c r="C130" s="25" t="str">
        <f t="shared" si="1"/>
        <v/>
      </c>
      <c r="D130" s="64"/>
      <c r="E130" s="27" t="str">
        <f t="shared" si="2"/>
        <v/>
      </c>
      <c r="F130" s="28"/>
      <c r="G130" s="30"/>
      <c r="H130" s="30"/>
      <c r="I130" s="30"/>
      <c r="J130" s="30"/>
      <c r="K130" s="30"/>
      <c r="L130" s="30"/>
      <c r="M130" s="30"/>
      <c r="N130" s="65" t="str">
        <f t="shared" si="3"/>
        <v/>
      </c>
      <c r="O130" s="65" t="str">
        <f t="shared" si="13"/>
        <v/>
      </c>
      <c r="Q130" s="30" t="str">
        <f t="shared" si="5"/>
        <v>#N/A</v>
      </c>
      <c r="R130" s="30" t="str">
        <f t="shared" si="6"/>
        <v>#N/A</v>
      </c>
      <c r="S130" s="30" t="str">
        <f t="shared" si="7"/>
        <v>#N/A</v>
      </c>
      <c r="T130" s="30" t="str">
        <f t="shared" si="8"/>
        <v>#N/A</v>
      </c>
      <c r="U130" s="30" t="str">
        <f t="shared" si="9"/>
        <v>#N/A</v>
      </c>
      <c r="V130" s="30" t="str">
        <f t="shared" si="10"/>
        <v>#N/A</v>
      </c>
      <c r="W130" s="30" t="str">
        <f t="shared" si="11"/>
        <v>#N/A</v>
      </c>
      <c r="X130" s="30" t="str">
        <f t="shared" si="12"/>
        <v>#N/A</v>
      </c>
    </row>
    <row r="131">
      <c r="C131" s="25" t="str">
        <f t="shared" si="1"/>
        <v/>
      </c>
      <c r="D131" s="64"/>
      <c r="E131" s="27" t="str">
        <f t="shared" si="2"/>
        <v/>
      </c>
      <c r="F131" s="28"/>
      <c r="G131" s="30"/>
      <c r="H131" s="30"/>
      <c r="I131" s="30"/>
      <c r="J131" s="30"/>
      <c r="K131" s="30"/>
      <c r="L131" s="30"/>
      <c r="M131" s="30"/>
      <c r="N131" s="65" t="str">
        <f t="shared" si="3"/>
        <v/>
      </c>
      <c r="O131" s="65" t="str">
        <f t="shared" si="13"/>
        <v/>
      </c>
      <c r="Q131" s="30" t="str">
        <f t="shared" si="5"/>
        <v>#N/A</v>
      </c>
      <c r="R131" s="30" t="str">
        <f t="shared" si="6"/>
        <v>#N/A</v>
      </c>
      <c r="S131" s="30" t="str">
        <f t="shared" si="7"/>
        <v>#N/A</v>
      </c>
      <c r="T131" s="30" t="str">
        <f t="shared" si="8"/>
        <v>#N/A</v>
      </c>
      <c r="U131" s="30" t="str">
        <f t="shared" si="9"/>
        <v>#N/A</v>
      </c>
      <c r="V131" s="30" t="str">
        <f t="shared" si="10"/>
        <v>#N/A</v>
      </c>
      <c r="W131" s="30" t="str">
        <f t="shared" si="11"/>
        <v>#N/A</v>
      </c>
      <c r="X131" s="30" t="str">
        <f t="shared" si="12"/>
        <v>#N/A</v>
      </c>
    </row>
    <row r="132">
      <c r="C132" s="25" t="str">
        <f t="shared" si="1"/>
        <v/>
      </c>
      <c r="D132" s="64"/>
      <c r="E132" s="27" t="str">
        <f t="shared" si="2"/>
        <v/>
      </c>
      <c r="F132" s="28"/>
      <c r="G132" s="30"/>
      <c r="H132" s="30"/>
      <c r="I132" s="30"/>
      <c r="J132" s="30"/>
      <c r="K132" s="30"/>
      <c r="L132" s="30"/>
      <c r="M132" s="30"/>
      <c r="N132" s="65" t="str">
        <f t="shared" si="3"/>
        <v/>
      </c>
      <c r="O132" s="65" t="str">
        <f t="shared" si="13"/>
        <v/>
      </c>
      <c r="Q132" s="30" t="str">
        <f t="shared" si="5"/>
        <v>#N/A</v>
      </c>
      <c r="R132" s="30" t="str">
        <f t="shared" si="6"/>
        <v>#N/A</v>
      </c>
      <c r="S132" s="30" t="str">
        <f t="shared" si="7"/>
        <v>#N/A</v>
      </c>
      <c r="T132" s="30" t="str">
        <f t="shared" si="8"/>
        <v>#N/A</v>
      </c>
      <c r="U132" s="30" t="str">
        <f t="shared" si="9"/>
        <v>#N/A</v>
      </c>
      <c r="V132" s="30" t="str">
        <f t="shared" si="10"/>
        <v>#N/A</v>
      </c>
      <c r="W132" s="30" t="str">
        <f t="shared" si="11"/>
        <v>#N/A</v>
      </c>
      <c r="X132" s="30" t="str">
        <f t="shared" si="12"/>
        <v>#N/A</v>
      </c>
    </row>
    <row r="133">
      <c r="C133" s="25" t="str">
        <f t="shared" si="1"/>
        <v/>
      </c>
      <c r="D133" s="64"/>
      <c r="E133" s="27" t="str">
        <f t="shared" si="2"/>
        <v/>
      </c>
      <c r="F133" s="28"/>
      <c r="G133" s="30"/>
      <c r="H133" s="30"/>
      <c r="I133" s="30"/>
      <c r="J133" s="30"/>
      <c r="K133" s="30"/>
      <c r="L133" s="30"/>
      <c r="M133" s="30"/>
      <c r="N133" s="65" t="str">
        <f t="shared" si="3"/>
        <v/>
      </c>
      <c r="O133" s="65" t="str">
        <f t="shared" si="13"/>
        <v/>
      </c>
      <c r="Q133" s="30" t="str">
        <f t="shared" si="5"/>
        <v>#N/A</v>
      </c>
      <c r="R133" s="30" t="str">
        <f t="shared" si="6"/>
        <v>#N/A</v>
      </c>
      <c r="S133" s="30" t="str">
        <f t="shared" si="7"/>
        <v>#N/A</v>
      </c>
      <c r="T133" s="30" t="str">
        <f t="shared" si="8"/>
        <v>#N/A</v>
      </c>
      <c r="U133" s="30" t="str">
        <f t="shared" si="9"/>
        <v>#N/A</v>
      </c>
      <c r="V133" s="30" t="str">
        <f t="shared" si="10"/>
        <v>#N/A</v>
      </c>
      <c r="W133" s="30" t="str">
        <f t="shared" si="11"/>
        <v>#N/A</v>
      </c>
      <c r="X133" s="30" t="str">
        <f t="shared" si="12"/>
        <v>#N/A</v>
      </c>
    </row>
    <row r="134">
      <c r="C134" s="25" t="str">
        <f t="shared" si="1"/>
        <v/>
      </c>
      <c r="D134" s="64"/>
      <c r="E134" s="27" t="str">
        <f t="shared" si="2"/>
        <v/>
      </c>
      <c r="F134" s="28"/>
      <c r="G134" s="30"/>
      <c r="H134" s="30"/>
      <c r="I134" s="30"/>
      <c r="J134" s="30"/>
      <c r="K134" s="30"/>
      <c r="L134" s="30"/>
      <c r="M134" s="30"/>
      <c r="N134" s="65" t="str">
        <f t="shared" si="3"/>
        <v/>
      </c>
      <c r="O134" s="65" t="str">
        <f t="shared" si="13"/>
        <v/>
      </c>
      <c r="Q134" s="30" t="str">
        <f t="shared" si="5"/>
        <v>#N/A</v>
      </c>
      <c r="R134" s="30" t="str">
        <f t="shared" si="6"/>
        <v>#N/A</v>
      </c>
      <c r="S134" s="30" t="str">
        <f t="shared" si="7"/>
        <v>#N/A</v>
      </c>
      <c r="T134" s="30" t="str">
        <f t="shared" si="8"/>
        <v>#N/A</v>
      </c>
      <c r="U134" s="30" t="str">
        <f t="shared" si="9"/>
        <v>#N/A</v>
      </c>
      <c r="V134" s="30" t="str">
        <f t="shared" si="10"/>
        <v>#N/A</v>
      </c>
      <c r="W134" s="30" t="str">
        <f t="shared" si="11"/>
        <v>#N/A</v>
      </c>
      <c r="X134" s="30" t="str">
        <f t="shared" si="12"/>
        <v>#N/A</v>
      </c>
    </row>
    <row r="135">
      <c r="C135" s="25" t="str">
        <f t="shared" si="1"/>
        <v/>
      </c>
      <c r="D135" s="64"/>
      <c r="E135" s="27" t="str">
        <f t="shared" si="2"/>
        <v/>
      </c>
      <c r="F135" s="28"/>
      <c r="G135" s="30"/>
      <c r="H135" s="30"/>
      <c r="I135" s="30"/>
      <c r="J135" s="30"/>
      <c r="K135" s="30"/>
      <c r="L135" s="30"/>
      <c r="M135" s="30"/>
      <c r="N135" s="65" t="str">
        <f t="shared" si="3"/>
        <v/>
      </c>
      <c r="O135" s="65" t="str">
        <f t="shared" si="13"/>
        <v/>
      </c>
      <c r="Q135" s="30" t="str">
        <f t="shared" si="5"/>
        <v>#N/A</v>
      </c>
      <c r="R135" s="30" t="str">
        <f t="shared" si="6"/>
        <v>#N/A</v>
      </c>
      <c r="S135" s="30" t="str">
        <f t="shared" si="7"/>
        <v>#N/A</v>
      </c>
      <c r="T135" s="30" t="str">
        <f t="shared" si="8"/>
        <v>#N/A</v>
      </c>
      <c r="U135" s="30" t="str">
        <f t="shared" si="9"/>
        <v>#N/A</v>
      </c>
      <c r="V135" s="30" t="str">
        <f t="shared" si="10"/>
        <v>#N/A</v>
      </c>
      <c r="W135" s="30" t="str">
        <f t="shared" si="11"/>
        <v>#N/A</v>
      </c>
      <c r="X135" s="30" t="str">
        <f t="shared" si="12"/>
        <v>#N/A</v>
      </c>
    </row>
    <row r="136">
      <c r="C136" s="25" t="str">
        <f t="shared" si="1"/>
        <v/>
      </c>
      <c r="D136" s="64"/>
      <c r="E136" s="27" t="str">
        <f t="shared" si="2"/>
        <v/>
      </c>
      <c r="F136" s="28"/>
      <c r="G136" s="30"/>
      <c r="H136" s="30"/>
      <c r="I136" s="30"/>
      <c r="J136" s="30"/>
      <c r="K136" s="30"/>
      <c r="L136" s="30"/>
      <c r="M136" s="30"/>
      <c r="N136" s="65" t="str">
        <f t="shared" si="3"/>
        <v/>
      </c>
      <c r="O136" s="65" t="str">
        <f t="shared" si="13"/>
        <v/>
      </c>
      <c r="Q136" s="30" t="str">
        <f t="shared" si="5"/>
        <v>#N/A</v>
      </c>
      <c r="R136" s="30" t="str">
        <f t="shared" si="6"/>
        <v>#N/A</v>
      </c>
      <c r="S136" s="30" t="str">
        <f t="shared" si="7"/>
        <v>#N/A</v>
      </c>
      <c r="T136" s="30" t="str">
        <f t="shared" si="8"/>
        <v>#N/A</v>
      </c>
      <c r="U136" s="30" t="str">
        <f t="shared" si="9"/>
        <v>#N/A</v>
      </c>
      <c r="V136" s="30" t="str">
        <f t="shared" si="10"/>
        <v>#N/A</v>
      </c>
      <c r="W136" s="30" t="str">
        <f t="shared" si="11"/>
        <v>#N/A</v>
      </c>
      <c r="X136" s="30" t="str">
        <f t="shared" si="12"/>
        <v>#N/A</v>
      </c>
    </row>
    <row r="137">
      <c r="C137" s="25" t="str">
        <f t="shared" si="1"/>
        <v/>
      </c>
      <c r="D137" s="64"/>
      <c r="E137" s="27" t="str">
        <f t="shared" si="2"/>
        <v/>
      </c>
      <c r="F137" s="28"/>
      <c r="G137" s="30"/>
      <c r="H137" s="30"/>
      <c r="I137" s="30"/>
      <c r="J137" s="30"/>
      <c r="K137" s="30"/>
      <c r="L137" s="30"/>
      <c r="M137" s="30"/>
      <c r="N137" s="65" t="str">
        <f t="shared" si="3"/>
        <v/>
      </c>
      <c r="O137" s="65" t="str">
        <f t="shared" si="13"/>
        <v/>
      </c>
      <c r="Q137" s="30" t="str">
        <f t="shared" si="5"/>
        <v>#N/A</v>
      </c>
      <c r="R137" s="30" t="str">
        <f t="shared" si="6"/>
        <v>#N/A</v>
      </c>
      <c r="S137" s="30" t="str">
        <f t="shared" si="7"/>
        <v>#N/A</v>
      </c>
      <c r="T137" s="30" t="str">
        <f t="shared" si="8"/>
        <v>#N/A</v>
      </c>
      <c r="U137" s="30" t="str">
        <f t="shared" si="9"/>
        <v>#N/A</v>
      </c>
      <c r="V137" s="30" t="str">
        <f t="shared" si="10"/>
        <v>#N/A</v>
      </c>
      <c r="W137" s="30" t="str">
        <f t="shared" si="11"/>
        <v>#N/A</v>
      </c>
      <c r="X137" s="30" t="str">
        <f t="shared" si="12"/>
        <v>#N/A</v>
      </c>
    </row>
    <row r="138">
      <c r="C138" s="25" t="str">
        <f t="shared" si="1"/>
        <v/>
      </c>
      <c r="D138" s="64"/>
      <c r="E138" s="27" t="str">
        <f t="shared" si="2"/>
        <v/>
      </c>
      <c r="F138" s="28"/>
      <c r="G138" s="30"/>
      <c r="H138" s="30"/>
      <c r="I138" s="30"/>
      <c r="J138" s="30"/>
      <c r="K138" s="30"/>
      <c r="L138" s="30"/>
      <c r="M138" s="30"/>
      <c r="N138" s="65" t="str">
        <f t="shared" si="3"/>
        <v/>
      </c>
      <c r="O138" s="65" t="str">
        <f t="shared" si="13"/>
        <v/>
      </c>
      <c r="Q138" s="30" t="str">
        <f t="shared" si="5"/>
        <v>#N/A</v>
      </c>
      <c r="R138" s="30" t="str">
        <f t="shared" si="6"/>
        <v>#N/A</v>
      </c>
      <c r="S138" s="30" t="str">
        <f t="shared" si="7"/>
        <v>#N/A</v>
      </c>
      <c r="T138" s="30" t="str">
        <f t="shared" si="8"/>
        <v>#N/A</v>
      </c>
      <c r="U138" s="30" t="str">
        <f t="shared" si="9"/>
        <v>#N/A</v>
      </c>
      <c r="V138" s="30" t="str">
        <f t="shared" si="10"/>
        <v>#N/A</v>
      </c>
      <c r="W138" s="30" t="str">
        <f t="shared" si="11"/>
        <v>#N/A</v>
      </c>
      <c r="X138" s="30" t="str">
        <f t="shared" si="12"/>
        <v>#N/A</v>
      </c>
    </row>
    <row r="139">
      <c r="C139" s="25" t="str">
        <f t="shared" si="1"/>
        <v/>
      </c>
      <c r="D139" s="64"/>
      <c r="E139" s="27" t="str">
        <f t="shared" si="2"/>
        <v/>
      </c>
      <c r="F139" s="28"/>
      <c r="G139" s="30"/>
      <c r="H139" s="30"/>
      <c r="I139" s="30"/>
      <c r="J139" s="30"/>
      <c r="K139" s="30"/>
      <c r="L139" s="30"/>
      <c r="M139" s="30"/>
      <c r="N139" s="65" t="str">
        <f t="shared" si="3"/>
        <v/>
      </c>
      <c r="O139" s="65" t="str">
        <f t="shared" si="13"/>
        <v/>
      </c>
      <c r="Q139" s="30" t="str">
        <f t="shared" si="5"/>
        <v>#N/A</v>
      </c>
      <c r="R139" s="30" t="str">
        <f t="shared" si="6"/>
        <v>#N/A</v>
      </c>
      <c r="S139" s="30" t="str">
        <f t="shared" si="7"/>
        <v>#N/A</v>
      </c>
      <c r="T139" s="30" t="str">
        <f t="shared" si="8"/>
        <v>#N/A</v>
      </c>
      <c r="U139" s="30" t="str">
        <f t="shared" si="9"/>
        <v>#N/A</v>
      </c>
      <c r="V139" s="30" t="str">
        <f t="shared" si="10"/>
        <v>#N/A</v>
      </c>
      <c r="W139" s="30" t="str">
        <f t="shared" si="11"/>
        <v>#N/A</v>
      </c>
      <c r="X139" s="30" t="str">
        <f t="shared" si="12"/>
        <v>#N/A</v>
      </c>
    </row>
    <row r="140">
      <c r="C140" s="25" t="str">
        <f t="shared" si="1"/>
        <v/>
      </c>
      <c r="D140" s="64"/>
      <c r="E140" s="27" t="str">
        <f t="shared" si="2"/>
        <v/>
      </c>
      <c r="F140" s="28"/>
      <c r="G140" s="30"/>
      <c r="H140" s="30"/>
      <c r="I140" s="30"/>
      <c r="J140" s="30"/>
      <c r="K140" s="30"/>
      <c r="L140" s="30"/>
      <c r="M140" s="30"/>
      <c r="N140" s="65" t="str">
        <f t="shared" si="3"/>
        <v/>
      </c>
      <c r="O140" s="65" t="str">
        <f t="shared" si="13"/>
        <v/>
      </c>
      <c r="Q140" s="30" t="str">
        <f t="shared" si="5"/>
        <v>#N/A</v>
      </c>
      <c r="R140" s="30" t="str">
        <f t="shared" si="6"/>
        <v>#N/A</v>
      </c>
      <c r="S140" s="30" t="str">
        <f t="shared" si="7"/>
        <v>#N/A</v>
      </c>
      <c r="T140" s="30" t="str">
        <f t="shared" si="8"/>
        <v>#N/A</v>
      </c>
      <c r="U140" s="30" t="str">
        <f t="shared" si="9"/>
        <v>#N/A</v>
      </c>
      <c r="V140" s="30" t="str">
        <f t="shared" si="10"/>
        <v>#N/A</v>
      </c>
      <c r="W140" s="30" t="str">
        <f t="shared" si="11"/>
        <v>#N/A</v>
      </c>
      <c r="X140" s="30" t="str">
        <f t="shared" si="12"/>
        <v>#N/A</v>
      </c>
    </row>
    <row r="141">
      <c r="C141" s="25" t="str">
        <f t="shared" si="1"/>
        <v/>
      </c>
      <c r="D141" s="64"/>
      <c r="E141" s="27" t="str">
        <f t="shared" si="2"/>
        <v/>
      </c>
      <c r="F141" s="28"/>
      <c r="G141" s="30"/>
      <c r="H141" s="30"/>
      <c r="I141" s="30"/>
      <c r="J141" s="30"/>
      <c r="K141" s="30"/>
      <c r="L141" s="30"/>
      <c r="M141" s="30"/>
      <c r="N141" s="65" t="str">
        <f t="shared" si="3"/>
        <v/>
      </c>
      <c r="O141" s="65" t="str">
        <f t="shared" si="13"/>
        <v/>
      </c>
      <c r="Q141" s="30" t="str">
        <f t="shared" si="5"/>
        <v>#N/A</v>
      </c>
      <c r="R141" s="30" t="str">
        <f t="shared" si="6"/>
        <v>#N/A</v>
      </c>
      <c r="S141" s="30" t="str">
        <f t="shared" si="7"/>
        <v>#N/A</v>
      </c>
      <c r="T141" s="30" t="str">
        <f t="shared" si="8"/>
        <v>#N/A</v>
      </c>
      <c r="U141" s="30" t="str">
        <f t="shared" si="9"/>
        <v>#N/A</v>
      </c>
      <c r="V141" s="30" t="str">
        <f t="shared" si="10"/>
        <v>#N/A</v>
      </c>
      <c r="W141" s="30" t="str">
        <f t="shared" si="11"/>
        <v>#N/A</v>
      </c>
      <c r="X141" s="30" t="str">
        <f t="shared" si="12"/>
        <v>#N/A</v>
      </c>
    </row>
    <row r="142">
      <c r="C142" s="25" t="str">
        <f t="shared" si="1"/>
        <v/>
      </c>
      <c r="D142" s="64"/>
      <c r="E142" s="27" t="str">
        <f t="shared" si="2"/>
        <v/>
      </c>
      <c r="F142" s="28"/>
      <c r="G142" s="30"/>
      <c r="H142" s="30"/>
      <c r="I142" s="30"/>
      <c r="J142" s="30"/>
      <c r="K142" s="30"/>
      <c r="L142" s="30"/>
      <c r="M142" s="30"/>
      <c r="N142" s="65" t="str">
        <f t="shared" si="3"/>
        <v/>
      </c>
      <c r="O142" s="65" t="str">
        <f t="shared" si="13"/>
        <v/>
      </c>
      <c r="Q142" s="30" t="str">
        <f t="shared" si="5"/>
        <v>#N/A</v>
      </c>
      <c r="R142" s="30" t="str">
        <f t="shared" si="6"/>
        <v>#N/A</v>
      </c>
      <c r="S142" s="30" t="str">
        <f t="shared" si="7"/>
        <v>#N/A</v>
      </c>
      <c r="T142" s="30" t="str">
        <f t="shared" si="8"/>
        <v>#N/A</v>
      </c>
      <c r="U142" s="30" t="str">
        <f t="shared" si="9"/>
        <v>#N/A</v>
      </c>
      <c r="V142" s="30" t="str">
        <f t="shared" si="10"/>
        <v>#N/A</v>
      </c>
      <c r="W142" s="30" t="str">
        <f t="shared" si="11"/>
        <v>#N/A</v>
      </c>
      <c r="X142" s="30" t="str">
        <f t="shared" si="12"/>
        <v>#N/A</v>
      </c>
    </row>
    <row r="143">
      <c r="C143" s="25" t="str">
        <f t="shared" si="1"/>
        <v/>
      </c>
      <c r="D143" s="64"/>
      <c r="E143" s="27" t="str">
        <f t="shared" si="2"/>
        <v/>
      </c>
      <c r="F143" s="28"/>
      <c r="G143" s="30"/>
      <c r="H143" s="30"/>
      <c r="I143" s="30"/>
      <c r="J143" s="30"/>
      <c r="K143" s="30"/>
      <c r="L143" s="30"/>
      <c r="M143" s="30"/>
      <c r="N143" s="65" t="str">
        <f t="shared" si="3"/>
        <v/>
      </c>
      <c r="O143" s="65" t="str">
        <f t="shared" si="13"/>
        <v/>
      </c>
      <c r="Q143" s="30" t="str">
        <f t="shared" si="5"/>
        <v>#N/A</v>
      </c>
      <c r="R143" s="30" t="str">
        <f t="shared" si="6"/>
        <v>#N/A</v>
      </c>
      <c r="S143" s="30" t="str">
        <f t="shared" si="7"/>
        <v>#N/A</v>
      </c>
      <c r="T143" s="30" t="str">
        <f t="shared" si="8"/>
        <v>#N/A</v>
      </c>
      <c r="U143" s="30" t="str">
        <f t="shared" si="9"/>
        <v>#N/A</v>
      </c>
      <c r="V143" s="30" t="str">
        <f t="shared" si="10"/>
        <v>#N/A</v>
      </c>
      <c r="W143" s="30" t="str">
        <f t="shared" si="11"/>
        <v>#N/A</v>
      </c>
      <c r="X143" s="30" t="str">
        <f t="shared" si="12"/>
        <v>#N/A</v>
      </c>
    </row>
    <row r="144">
      <c r="C144" s="25" t="str">
        <f t="shared" si="1"/>
        <v/>
      </c>
      <c r="D144" s="64"/>
      <c r="E144" s="27" t="str">
        <f t="shared" si="2"/>
        <v/>
      </c>
      <c r="F144" s="28"/>
      <c r="G144" s="30"/>
      <c r="H144" s="30"/>
      <c r="I144" s="30"/>
      <c r="J144" s="30"/>
      <c r="K144" s="30"/>
      <c r="L144" s="30"/>
      <c r="M144" s="30"/>
      <c r="N144" s="65" t="str">
        <f t="shared" si="3"/>
        <v/>
      </c>
      <c r="O144" s="65" t="str">
        <f t="shared" si="13"/>
        <v/>
      </c>
      <c r="Q144" s="30" t="str">
        <f t="shared" si="5"/>
        <v>#N/A</v>
      </c>
      <c r="R144" s="30" t="str">
        <f t="shared" si="6"/>
        <v>#N/A</v>
      </c>
      <c r="S144" s="30" t="str">
        <f t="shared" si="7"/>
        <v>#N/A</v>
      </c>
      <c r="T144" s="30" t="str">
        <f t="shared" si="8"/>
        <v>#N/A</v>
      </c>
      <c r="U144" s="30" t="str">
        <f t="shared" si="9"/>
        <v>#N/A</v>
      </c>
      <c r="V144" s="30" t="str">
        <f t="shared" si="10"/>
        <v>#N/A</v>
      </c>
      <c r="W144" s="30" t="str">
        <f t="shared" si="11"/>
        <v>#N/A</v>
      </c>
      <c r="X144" s="30" t="str">
        <f t="shared" si="12"/>
        <v>#N/A</v>
      </c>
    </row>
    <row r="145">
      <c r="C145" s="25" t="str">
        <f t="shared" si="1"/>
        <v/>
      </c>
      <c r="D145" s="64"/>
      <c r="E145" s="27" t="str">
        <f t="shared" si="2"/>
        <v/>
      </c>
      <c r="F145" s="28"/>
      <c r="G145" s="30"/>
      <c r="H145" s="30"/>
      <c r="I145" s="30"/>
      <c r="J145" s="30"/>
      <c r="K145" s="30"/>
      <c r="L145" s="30"/>
      <c r="M145" s="30"/>
      <c r="N145" s="65" t="str">
        <f t="shared" si="3"/>
        <v/>
      </c>
      <c r="O145" s="65" t="str">
        <f t="shared" si="13"/>
        <v/>
      </c>
      <c r="Q145" s="30" t="str">
        <f t="shared" si="5"/>
        <v>#N/A</v>
      </c>
      <c r="R145" s="30" t="str">
        <f t="shared" si="6"/>
        <v>#N/A</v>
      </c>
      <c r="S145" s="30" t="str">
        <f t="shared" si="7"/>
        <v>#N/A</v>
      </c>
      <c r="T145" s="30" t="str">
        <f t="shared" si="8"/>
        <v>#N/A</v>
      </c>
      <c r="U145" s="30" t="str">
        <f t="shared" si="9"/>
        <v>#N/A</v>
      </c>
      <c r="V145" s="30" t="str">
        <f t="shared" si="10"/>
        <v>#N/A</v>
      </c>
      <c r="W145" s="30" t="str">
        <f t="shared" si="11"/>
        <v>#N/A</v>
      </c>
      <c r="X145" s="30" t="str">
        <f t="shared" si="12"/>
        <v>#N/A</v>
      </c>
    </row>
    <row r="146">
      <c r="C146" s="25" t="str">
        <f t="shared" si="1"/>
        <v/>
      </c>
      <c r="D146" s="64"/>
      <c r="E146" s="27" t="str">
        <f t="shared" si="2"/>
        <v/>
      </c>
      <c r="F146" s="28"/>
      <c r="G146" s="30"/>
      <c r="H146" s="30"/>
      <c r="I146" s="30"/>
      <c r="J146" s="30"/>
      <c r="K146" s="30"/>
      <c r="L146" s="30"/>
      <c r="M146" s="30"/>
      <c r="N146" s="65" t="str">
        <f t="shared" si="3"/>
        <v/>
      </c>
      <c r="O146" s="65" t="str">
        <f t="shared" si="13"/>
        <v/>
      </c>
      <c r="Q146" s="30" t="str">
        <f t="shared" si="5"/>
        <v>#N/A</v>
      </c>
      <c r="R146" s="30" t="str">
        <f t="shared" si="6"/>
        <v>#N/A</v>
      </c>
      <c r="S146" s="30" t="str">
        <f t="shared" si="7"/>
        <v>#N/A</v>
      </c>
      <c r="T146" s="30" t="str">
        <f t="shared" si="8"/>
        <v>#N/A</v>
      </c>
      <c r="U146" s="30" t="str">
        <f t="shared" si="9"/>
        <v>#N/A</v>
      </c>
      <c r="V146" s="30" t="str">
        <f t="shared" si="10"/>
        <v>#N/A</v>
      </c>
      <c r="W146" s="30" t="str">
        <f t="shared" si="11"/>
        <v>#N/A</v>
      </c>
      <c r="X146" s="30" t="str">
        <f t="shared" si="12"/>
        <v>#N/A</v>
      </c>
    </row>
    <row r="147">
      <c r="C147" s="25" t="str">
        <f t="shared" si="1"/>
        <v/>
      </c>
      <c r="D147" s="64"/>
      <c r="E147" s="27" t="str">
        <f t="shared" si="2"/>
        <v/>
      </c>
      <c r="F147" s="28"/>
      <c r="G147" s="30"/>
      <c r="H147" s="30"/>
      <c r="I147" s="30"/>
      <c r="J147" s="30"/>
      <c r="K147" s="30"/>
      <c r="L147" s="30"/>
      <c r="M147" s="30"/>
      <c r="N147" s="65" t="str">
        <f t="shared" si="3"/>
        <v/>
      </c>
      <c r="O147" s="65" t="str">
        <f t="shared" si="13"/>
        <v/>
      </c>
      <c r="Q147" s="30" t="str">
        <f t="shared" si="5"/>
        <v>#N/A</v>
      </c>
      <c r="R147" s="30" t="str">
        <f t="shared" si="6"/>
        <v>#N/A</v>
      </c>
      <c r="S147" s="30" t="str">
        <f t="shared" si="7"/>
        <v>#N/A</v>
      </c>
      <c r="T147" s="30" t="str">
        <f t="shared" si="8"/>
        <v>#N/A</v>
      </c>
      <c r="U147" s="30" t="str">
        <f t="shared" si="9"/>
        <v>#N/A</v>
      </c>
      <c r="V147" s="30" t="str">
        <f t="shared" si="10"/>
        <v>#N/A</v>
      </c>
      <c r="W147" s="30" t="str">
        <f t="shared" si="11"/>
        <v>#N/A</v>
      </c>
      <c r="X147" s="30" t="str">
        <f t="shared" si="12"/>
        <v>#N/A</v>
      </c>
    </row>
    <row r="148">
      <c r="C148" s="25" t="str">
        <f t="shared" si="1"/>
        <v/>
      </c>
      <c r="D148" s="64"/>
      <c r="E148" s="27" t="str">
        <f t="shared" si="2"/>
        <v/>
      </c>
      <c r="F148" s="28"/>
      <c r="G148" s="30"/>
      <c r="H148" s="30"/>
      <c r="I148" s="30"/>
      <c r="J148" s="30"/>
      <c r="K148" s="30"/>
      <c r="L148" s="30"/>
      <c r="M148" s="30"/>
      <c r="N148" s="65" t="str">
        <f t="shared" si="3"/>
        <v/>
      </c>
      <c r="O148" s="65" t="str">
        <f t="shared" si="13"/>
        <v/>
      </c>
      <c r="Q148" s="30" t="str">
        <f t="shared" si="5"/>
        <v>#N/A</v>
      </c>
      <c r="R148" s="30" t="str">
        <f t="shared" si="6"/>
        <v>#N/A</v>
      </c>
      <c r="S148" s="30" t="str">
        <f t="shared" si="7"/>
        <v>#N/A</v>
      </c>
      <c r="T148" s="30" t="str">
        <f t="shared" si="8"/>
        <v>#N/A</v>
      </c>
      <c r="U148" s="30" t="str">
        <f t="shared" si="9"/>
        <v>#N/A</v>
      </c>
      <c r="V148" s="30" t="str">
        <f t="shared" si="10"/>
        <v>#N/A</v>
      </c>
      <c r="W148" s="30" t="str">
        <f t="shared" si="11"/>
        <v>#N/A</v>
      </c>
      <c r="X148" s="30" t="str">
        <f t="shared" si="12"/>
        <v>#N/A</v>
      </c>
    </row>
    <row r="149">
      <c r="C149" s="25" t="str">
        <f t="shared" si="1"/>
        <v/>
      </c>
      <c r="D149" s="64"/>
      <c r="E149" s="27" t="str">
        <f t="shared" si="2"/>
        <v/>
      </c>
      <c r="F149" s="28"/>
      <c r="G149" s="30"/>
      <c r="H149" s="30"/>
      <c r="I149" s="30"/>
      <c r="J149" s="30"/>
      <c r="K149" s="30"/>
      <c r="L149" s="30"/>
      <c r="M149" s="30"/>
      <c r="N149" s="65" t="str">
        <f t="shared" si="3"/>
        <v/>
      </c>
      <c r="O149" s="65" t="str">
        <f t="shared" si="13"/>
        <v/>
      </c>
      <c r="Q149" s="30" t="str">
        <f t="shared" si="5"/>
        <v>#N/A</v>
      </c>
      <c r="R149" s="30" t="str">
        <f t="shared" si="6"/>
        <v>#N/A</v>
      </c>
      <c r="S149" s="30" t="str">
        <f t="shared" si="7"/>
        <v>#N/A</v>
      </c>
      <c r="T149" s="30" t="str">
        <f t="shared" si="8"/>
        <v>#N/A</v>
      </c>
      <c r="U149" s="30" t="str">
        <f t="shared" si="9"/>
        <v>#N/A</v>
      </c>
      <c r="V149" s="30" t="str">
        <f t="shared" si="10"/>
        <v>#N/A</v>
      </c>
      <c r="W149" s="30" t="str">
        <f t="shared" si="11"/>
        <v>#N/A</v>
      </c>
      <c r="X149" s="30" t="str">
        <f t="shared" si="12"/>
        <v>#N/A</v>
      </c>
    </row>
    <row r="150">
      <c r="C150" s="25" t="str">
        <f t="shared" si="1"/>
        <v/>
      </c>
      <c r="D150" s="64"/>
      <c r="E150" s="27" t="str">
        <f t="shared" si="2"/>
        <v/>
      </c>
      <c r="F150" s="28"/>
      <c r="G150" s="30"/>
      <c r="H150" s="30"/>
      <c r="I150" s="30"/>
      <c r="J150" s="30"/>
      <c r="K150" s="30"/>
      <c r="L150" s="30"/>
      <c r="M150" s="30"/>
      <c r="N150" s="65" t="str">
        <f t="shared" si="3"/>
        <v/>
      </c>
      <c r="O150" s="65" t="str">
        <f t="shared" si="13"/>
        <v/>
      </c>
      <c r="Q150" s="30" t="str">
        <f t="shared" si="5"/>
        <v>#N/A</v>
      </c>
      <c r="R150" s="30" t="str">
        <f t="shared" si="6"/>
        <v>#N/A</v>
      </c>
      <c r="S150" s="30" t="str">
        <f t="shared" si="7"/>
        <v>#N/A</v>
      </c>
      <c r="T150" s="30" t="str">
        <f t="shared" si="8"/>
        <v>#N/A</v>
      </c>
      <c r="U150" s="30" t="str">
        <f t="shared" si="9"/>
        <v>#N/A</v>
      </c>
      <c r="V150" s="30" t="str">
        <f t="shared" si="10"/>
        <v>#N/A</v>
      </c>
      <c r="W150" s="30" t="str">
        <f t="shared" si="11"/>
        <v>#N/A</v>
      </c>
      <c r="X150" s="30" t="str">
        <f t="shared" si="12"/>
        <v>#N/A</v>
      </c>
    </row>
    <row r="151">
      <c r="C151" s="25" t="str">
        <f t="shared" si="1"/>
        <v/>
      </c>
      <c r="D151" s="64"/>
      <c r="E151" s="27" t="str">
        <f t="shared" si="2"/>
        <v/>
      </c>
      <c r="F151" s="28"/>
      <c r="G151" s="30"/>
      <c r="H151" s="30"/>
      <c r="I151" s="30"/>
      <c r="J151" s="30"/>
      <c r="K151" s="30"/>
      <c r="L151" s="30"/>
      <c r="M151" s="30"/>
      <c r="N151" s="65" t="str">
        <f t="shared" si="3"/>
        <v/>
      </c>
      <c r="O151" s="65" t="str">
        <f t="shared" si="13"/>
        <v/>
      </c>
      <c r="Q151" s="30" t="str">
        <f t="shared" si="5"/>
        <v>#N/A</v>
      </c>
      <c r="R151" s="30" t="str">
        <f t="shared" si="6"/>
        <v>#N/A</v>
      </c>
      <c r="S151" s="30" t="str">
        <f t="shared" si="7"/>
        <v>#N/A</v>
      </c>
      <c r="T151" s="30" t="str">
        <f t="shared" si="8"/>
        <v>#N/A</v>
      </c>
      <c r="U151" s="30" t="str">
        <f t="shared" si="9"/>
        <v>#N/A</v>
      </c>
      <c r="V151" s="30" t="str">
        <f t="shared" si="10"/>
        <v>#N/A</v>
      </c>
      <c r="W151" s="30" t="str">
        <f t="shared" si="11"/>
        <v>#N/A</v>
      </c>
      <c r="X151" s="30" t="str">
        <f t="shared" si="12"/>
        <v>#N/A</v>
      </c>
    </row>
    <row r="152">
      <c r="C152" s="25" t="str">
        <f t="shared" si="1"/>
        <v/>
      </c>
      <c r="D152" s="64"/>
      <c r="E152" s="27" t="str">
        <f t="shared" si="2"/>
        <v/>
      </c>
      <c r="F152" s="28"/>
      <c r="G152" s="30"/>
      <c r="H152" s="30"/>
      <c r="I152" s="30"/>
      <c r="J152" s="30"/>
      <c r="K152" s="30"/>
      <c r="L152" s="30"/>
      <c r="M152" s="30"/>
      <c r="N152" s="65" t="str">
        <f t="shared" si="3"/>
        <v/>
      </c>
      <c r="O152" s="65" t="str">
        <f t="shared" si="13"/>
        <v/>
      </c>
      <c r="Q152" s="30" t="str">
        <f t="shared" si="5"/>
        <v>#N/A</v>
      </c>
      <c r="R152" s="30" t="str">
        <f t="shared" si="6"/>
        <v>#N/A</v>
      </c>
      <c r="S152" s="30" t="str">
        <f t="shared" si="7"/>
        <v>#N/A</v>
      </c>
      <c r="T152" s="30" t="str">
        <f t="shared" si="8"/>
        <v>#N/A</v>
      </c>
      <c r="U152" s="30" t="str">
        <f t="shared" si="9"/>
        <v>#N/A</v>
      </c>
      <c r="V152" s="30" t="str">
        <f t="shared" si="10"/>
        <v>#N/A</v>
      </c>
      <c r="W152" s="30" t="str">
        <f t="shared" si="11"/>
        <v>#N/A</v>
      </c>
      <c r="X152" s="30" t="str">
        <f t="shared" si="12"/>
        <v>#N/A</v>
      </c>
    </row>
    <row r="153">
      <c r="C153" s="25" t="str">
        <f t="shared" si="1"/>
        <v/>
      </c>
      <c r="D153" s="64"/>
      <c r="E153" s="27" t="str">
        <f t="shared" si="2"/>
        <v/>
      </c>
      <c r="F153" s="28"/>
      <c r="G153" s="30"/>
      <c r="H153" s="30"/>
      <c r="I153" s="30"/>
      <c r="J153" s="30"/>
      <c r="K153" s="30"/>
      <c r="L153" s="30"/>
      <c r="M153" s="30"/>
      <c r="N153" s="65" t="str">
        <f t="shared" si="3"/>
        <v/>
      </c>
      <c r="O153" s="65" t="str">
        <f t="shared" si="13"/>
        <v/>
      </c>
      <c r="Q153" s="30" t="str">
        <f t="shared" si="5"/>
        <v>#N/A</v>
      </c>
      <c r="R153" s="30" t="str">
        <f t="shared" si="6"/>
        <v>#N/A</v>
      </c>
      <c r="S153" s="30" t="str">
        <f t="shared" si="7"/>
        <v>#N/A</v>
      </c>
      <c r="T153" s="30" t="str">
        <f t="shared" si="8"/>
        <v>#N/A</v>
      </c>
      <c r="U153" s="30" t="str">
        <f t="shared" si="9"/>
        <v>#N/A</v>
      </c>
      <c r="V153" s="30" t="str">
        <f t="shared" si="10"/>
        <v>#N/A</v>
      </c>
      <c r="W153" s="30" t="str">
        <f t="shared" si="11"/>
        <v>#N/A</v>
      </c>
      <c r="X153" s="30" t="str">
        <f t="shared" si="12"/>
        <v>#N/A</v>
      </c>
    </row>
    <row r="154">
      <c r="C154" s="25" t="str">
        <f t="shared" si="1"/>
        <v/>
      </c>
      <c r="D154" s="64"/>
      <c r="E154" s="27" t="str">
        <f t="shared" si="2"/>
        <v/>
      </c>
      <c r="F154" s="28"/>
      <c r="G154" s="30"/>
      <c r="H154" s="30"/>
      <c r="I154" s="30"/>
      <c r="J154" s="30"/>
      <c r="K154" s="30"/>
      <c r="L154" s="30"/>
      <c r="M154" s="30"/>
      <c r="N154" s="65" t="str">
        <f t="shared" si="3"/>
        <v/>
      </c>
      <c r="O154" s="65" t="str">
        <f t="shared" si="13"/>
        <v/>
      </c>
      <c r="Q154" s="30" t="str">
        <f t="shared" si="5"/>
        <v>#N/A</v>
      </c>
      <c r="R154" s="30" t="str">
        <f t="shared" si="6"/>
        <v>#N/A</v>
      </c>
      <c r="S154" s="30" t="str">
        <f t="shared" si="7"/>
        <v>#N/A</v>
      </c>
      <c r="T154" s="30" t="str">
        <f t="shared" si="8"/>
        <v>#N/A</v>
      </c>
      <c r="U154" s="30" t="str">
        <f t="shared" si="9"/>
        <v>#N/A</v>
      </c>
      <c r="V154" s="30" t="str">
        <f t="shared" si="10"/>
        <v>#N/A</v>
      </c>
      <c r="W154" s="30" t="str">
        <f t="shared" si="11"/>
        <v>#N/A</v>
      </c>
      <c r="X154" s="30" t="str">
        <f t="shared" si="12"/>
        <v>#N/A</v>
      </c>
    </row>
    <row r="155">
      <c r="C155" s="25" t="str">
        <f t="shared" si="1"/>
        <v/>
      </c>
      <c r="D155" s="64"/>
      <c r="E155" s="27" t="str">
        <f t="shared" si="2"/>
        <v/>
      </c>
      <c r="F155" s="28"/>
      <c r="G155" s="30"/>
      <c r="H155" s="30"/>
      <c r="I155" s="30"/>
      <c r="J155" s="30"/>
      <c r="K155" s="30"/>
      <c r="L155" s="30"/>
      <c r="M155" s="30"/>
      <c r="N155" s="65" t="str">
        <f t="shared" si="3"/>
        <v/>
      </c>
      <c r="O155" s="65" t="str">
        <f t="shared" si="13"/>
        <v/>
      </c>
      <c r="Q155" s="30" t="str">
        <f t="shared" si="5"/>
        <v>#N/A</v>
      </c>
      <c r="R155" s="30" t="str">
        <f t="shared" si="6"/>
        <v>#N/A</v>
      </c>
      <c r="S155" s="30" t="str">
        <f t="shared" si="7"/>
        <v>#N/A</v>
      </c>
      <c r="T155" s="30" t="str">
        <f t="shared" si="8"/>
        <v>#N/A</v>
      </c>
      <c r="U155" s="30" t="str">
        <f t="shared" si="9"/>
        <v>#N/A</v>
      </c>
      <c r="V155" s="30" t="str">
        <f t="shared" si="10"/>
        <v>#N/A</v>
      </c>
      <c r="W155" s="30" t="str">
        <f t="shared" si="11"/>
        <v>#N/A</v>
      </c>
      <c r="X155" s="30" t="str">
        <f t="shared" si="12"/>
        <v>#N/A</v>
      </c>
    </row>
    <row r="156">
      <c r="C156" s="25" t="str">
        <f t="shared" si="1"/>
        <v/>
      </c>
      <c r="D156" s="64"/>
      <c r="E156" s="27" t="str">
        <f t="shared" si="2"/>
        <v/>
      </c>
      <c r="F156" s="28"/>
      <c r="G156" s="30"/>
      <c r="H156" s="30"/>
      <c r="I156" s="30"/>
      <c r="J156" s="30"/>
      <c r="K156" s="30"/>
      <c r="L156" s="30"/>
      <c r="M156" s="30"/>
      <c r="N156" s="65" t="str">
        <f t="shared" si="3"/>
        <v/>
      </c>
      <c r="O156" s="65" t="str">
        <f t="shared" si="13"/>
        <v/>
      </c>
      <c r="Q156" s="30" t="str">
        <f t="shared" si="5"/>
        <v>#N/A</v>
      </c>
      <c r="R156" s="30" t="str">
        <f t="shared" si="6"/>
        <v>#N/A</v>
      </c>
      <c r="S156" s="30" t="str">
        <f t="shared" si="7"/>
        <v>#N/A</v>
      </c>
      <c r="T156" s="30" t="str">
        <f t="shared" si="8"/>
        <v>#N/A</v>
      </c>
      <c r="U156" s="30" t="str">
        <f t="shared" si="9"/>
        <v>#N/A</v>
      </c>
      <c r="V156" s="30" t="str">
        <f t="shared" si="10"/>
        <v>#N/A</v>
      </c>
      <c r="W156" s="30" t="str">
        <f t="shared" si="11"/>
        <v>#N/A</v>
      </c>
      <c r="X156" s="30" t="str">
        <f t="shared" si="12"/>
        <v>#N/A</v>
      </c>
    </row>
    <row r="157">
      <c r="C157" s="25" t="str">
        <f t="shared" si="1"/>
        <v/>
      </c>
      <c r="D157" s="64"/>
      <c r="E157" s="27" t="str">
        <f t="shared" si="2"/>
        <v/>
      </c>
      <c r="F157" s="28"/>
      <c r="G157" s="30"/>
      <c r="H157" s="30"/>
      <c r="I157" s="30"/>
      <c r="J157" s="30"/>
      <c r="K157" s="30"/>
      <c r="L157" s="30"/>
      <c r="M157" s="30"/>
      <c r="N157" s="65" t="str">
        <f t="shared" si="3"/>
        <v/>
      </c>
      <c r="O157" s="65" t="str">
        <f t="shared" si="13"/>
        <v/>
      </c>
      <c r="Q157" s="30" t="str">
        <f t="shared" si="5"/>
        <v>#N/A</v>
      </c>
      <c r="R157" s="30" t="str">
        <f t="shared" si="6"/>
        <v>#N/A</v>
      </c>
      <c r="S157" s="30" t="str">
        <f t="shared" si="7"/>
        <v>#N/A</v>
      </c>
      <c r="T157" s="30" t="str">
        <f t="shared" si="8"/>
        <v>#N/A</v>
      </c>
      <c r="U157" s="30" t="str">
        <f t="shared" si="9"/>
        <v>#N/A</v>
      </c>
      <c r="V157" s="30" t="str">
        <f t="shared" si="10"/>
        <v>#N/A</v>
      </c>
      <c r="W157" s="30" t="str">
        <f t="shared" si="11"/>
        <v>#N/A</v>
      </c>
      <c r="X157" s="30" t="str">
        <f t="shared" si="12"/>
        <v>#N/A</v>
      </c>
    </row>
    <row r="158">
      <c r="C158" s="25" t="str">
        <f t="shared" si="1"/>
        <v/>
      </c>
      <c r="D158" s="64"/>
      <c r="E158" s="27" t="str">
        <f t="shared" si="2"/>
        <v/>
      </c>
      <c r="F158" s="28"/>
      <c r="G158" s="30"/>
      <c r="H158" s="30"/>
      <c r="I158" s="30"/>
      <c r="J158" s="30"/>
      <c r="K158" s="30"/>
      <c r="L158" s="30"/>
      <c r="M158" s="30"/>
      <c r="N158" s="65" t="str">
        <f t="shared" si="3"/>
        <v/>
      </c>
      <c r="O158" s="65" t="str">
        <f t="shared" si="13"/>
        <v/>
      </c>
      <c r="Q158" s="30" t="str">
        <f t="shared" si="5"/>
        <v>#N/A</v>
      </c>
      <c r="R158" s="30" t="str">
        <f t="shared" si="6"/>
        <v>#N/A</v>
      </c>
      <c r="S158" s="30" t="str">
        <f t="shared" si="7"/>
        <v>#N/A</v>
      </c>
      <c r="T158" s="30" t="str">
        <f t="shared" si="8"/>
        <v>#N/A</v>
      </c>
      <c r="U158" s="30" t="str">
        <f t="shared" si="9"/>
        <v>#N/A</v>
      </c>
      <c r="V158" s="30" t="str">
        <f t="shared" si="10"/>
        <v>#N/A</v>
      </c>
      <c r="W158" s="30" t="str">
        <f t="shared" si="11"/>
        <v>#N/A</v>
      </c>
      <c r="X158" s="30" t="str">
        <f t="shared" si="12"/>
        <v>#N/A</v>
      </c>
    </row>
    <row r="159">
      <c r="C159" s="25" t="str">
        <f t="shared" si="1"/>
        <v/>
      </c>
      <c r="D159" s="64"/>
      <c r="E159" s="27" t="str">
        <f t="shared" si="2"/>
        <v/>
      </c>
      <c r="F159" s="28"/>
      <c r="G159" s="30"/>
      <c r="H159" s="30"/>
      <c r="I159" s="30"/>
      <c r="J159" s="30"/>
      <c r="K159" s="30"/>
      <c r="L159" s="30"/>
      <c r="M159" s="30"/>
      <c r="N159" s="65" t="str">
        <f t="shared" si="3"/>
        <v/>
      </c>
      <c r="O159" s="65" t="str">
        <f t="shared" si="13"/>
        <v/>
      </c>
      <c r="Q159" s="30" t="str">
        <f t="shared" si="5"/>
        <v>#N/A</v>
      </c>
      <c r="R159" s="30" t="str">
        <f t="shared" si="6"/>
        <v>#N/A</v>
      </c>
      <c r="S159" s="30" t="str">
        <f t="shared" si="7"/>
        <v>#N/A</v>
      </c>
      <c r="T159" s="30" t="str">
        <f t="shared" si="8"/>
        <v>#N/A</v>
      </c>
      <c r="U159" s="30" t="str">
        <f t="shared" si="9"/>
        <v>#N/A</v>
      </c>
      <c r="V159" s="30" t="str">
        <f t="shared" si="10"/>
        <v>#N/A</v>
      </c>
      <c r="W159" s="30" t="str">
        <f t="shared" si="11"/>
        <v>#N/A</v>
      </c>
      <c r="X159" s="30" t="str">
        <f t="shared" si="12"/>
        <v>#N/A</v>
      </c>
    </row>
    <row r="160">
      <c r="C160" s="25" t="str">
        <f t="shared" si="1"/>
        <v/>
      </c>
      <c r="D160" s="64"/>
      <c r="E160" s="27" t="str">
        <f t="shared" si="2"/>
        <v/>
      </c>
      <c r="F160" s="28"/>
      <c r="G160" s="30"/>
      <c r="H160" s="30"/>
      <c r="I160" s="30"/>
      <c r="J160" s="30"/>
      <c r="K160" s="30"/>
      <c r="L160" s="30"/>
      <c r="M160" s="30"/>
      <c r="N160" s="65" t="str">
        <f t="shared" si="3"/>
        <v/>
      </c>
      <c r="O160" s="65" t="str">
        <f t="shared" si="13"/>
        <v/>
      </c>
      <c r="Q160" s="30" t="str">
        <f t="shared" si="5"/>
        <v>#N/A</v>
      </c>
      <c r="R160" s="30" t="str">
        <f t="shared" si="6"/>
        <v>#N/A</v>
      </c>
      <c r="S160" s="30" t="str">
        <f t="shared" si="7"/>
        <v>#N/A</v>
      </c>
      <c r="T160" s="30" t="str">
        <f t="shared" si="8"/>
        <v>#N/A</v>
      </c>
      <c r="U160" s="30" t="str">
        <f t="shared" si="9"/>
        <v>#N/A</v>
      </c>
      <c r="V160" s="30" t="str">
        <f t="shared" si="10"/>
        <v>#N/A</v>
      </c>
      <c r="W160" s="30" t="str">
        <f t="shared" si="11"/>
        <v>#N/A</v>
      </c>
      <c r="X160" s="30" t="str">
        <f t="shared" si="12"/>
        <v>#N/A</v>
      </c>
    </row>
    <row r="161">
      <c r="C161" s="25" t="str">
        <f t="shared" si="1"/>
        <v/>
      </c>
      <c r="D161" s="64"/>
      <c r="E161" s="27" t="str">
        <f t="shared" si="2"/>
        <v/>
      </c>
      <c r="F161" s="28"/>
      <c r="G161" s="30"/>
      <c r="H161" s="30"/>
      <c r="I161" s="30"/>
      <c r="J161" s="30"/>
      <c r="K161" s="30"/>
      <c r="L161" s="30"/>
      <c r="M161" s="30"/>
      <c r="N161" s="65" t="str">
        <f t="shared" si="3"/>
        <v/>
      </c>
      <c r="O161" s="65" t="str">
        <f t="shared" si="13"/>
        <v/>
      </c>
      <c r="Q161" s="30" t="str">
        <f t="shared" si="5"/>
        <v>#N/A</v>
      </c>
      <c r="R161" s="30" t="str">
        <f t="shared" si="6"/>
        <v>#N/A</v>
      </c>
      <c r="S161" s="30" t="str">
        <f t="shared" si="7"/>
        <v>#N/A</v>
      </c>
      <c r="T161" s="30" t="str">
        <f t="shared" si="8"/>
        <v>#N/A</v>
      </c>
      <c r="U161" s="30" t="str">
        <f t="shared" si="9"/>
        <v>#N/A</v>
      </c>
      <c r="V161" s="30" t="str">
        <f t="shared" si="10"/>
        <v>#N/A</v>
      </c>
      <c r="W161" s="30" t="str">
        <f t="shared" si="11"/>
        <v>#N/A</v>
      </c>
      <c r="X161" s="30" t="str">
        <f t="shared" si="12"/>
        <v>#N/A</v>
      </c>
    </row>
    <row r="162">
      <c r="C162" s="25" t="str">
        <f t="shared" si="1"/>
        <v/>
      </c>
      <c r="D162" s="64"/>
      <c r="E162" s="27" t="str">
        <f t="shared" si="2"/>
        <v/>
      </c>
      <c r="F162" s="28"/>
      <c r="G162" s="30"/>
      <c r="H162" s="30"/>
      <c r="I162" s="30"/>
      <c r="J162" s="30"/>
      <c r="K162" s="30"/>
      <c r="L162" s="30"/>
      <c r="M162" s="30"/>
      <c r="N162" s="65" t="str">
        <f t="shared" si="3"/>
        <v/>
      </c>
      <c r="O162" s="65" t="str">
        <f t="shared" si="13"/>
        <v/>
      </c>
      <c r="Q162" s="30" t="str">
        <f t="shared" si="5"/>
        <v>#N/A</v>
      </c>
      <c r="R162" s="30" t="str">
        <f t="shared" si="6"/>
        <v>#N/A</v>
      </c>
      <c r="S162" s="30" t="str">
        <f t="shared" si="7"/>
        <v>#N/A</v>
      </c>
      <c r="T162" s="30" t="str">
        <f t="shared" si="8"/>
        <v>#N/A</v>
      </c>
      <c r="U162" s="30" t="str">
        <f t="shared" si="9"/>
        <v>#N/A</v>
      </c>
      <c r="V162" s="30" t="str">
        <f t="shared" si="10"/>
        <v>#N/A</v>
      </c>
      <c r="W162" s="30" t="str">
        <f t="shared" si="11"/>
        <v>#N/A</v>
      </c>
      <c r="X162" s="30" t="str">
        <f t="shared" si="12"/>
        <v>#N/A</v>
      </c>
    </row>
    <row r="163">
      <c r="C163" s="25" t="str">
        <f t="shared" si="1"/>
        <v/>
      </c>
      <c r="D163" s="64"/>
      <c r="E163" s="27" t="str">
        <f t="shared" si="2"/>
        <v/>
      </c>
      <c r="F163" s="28"/>
      <c r="G163" s="30"/>
      <c r="H163" s="30"/>
      <c r="I163" s="30"/>
      <c r="J163" s="30"/>
      <c r="K163" s="30"/>
      <c r="L163" s="30"/>
      <c r="M163" s="30"/>
      <c r="N163" s="65" t="str">
        <f t="shared" si="3"/>
        <v/>
      </c>
      <c r="O163" s="65" t="str">
        <f t="shared" si="13"/>
        <v/>
      </c>
      <c r="Q163" s="30" t="str">
        <f t="shared" si="5"/>
        <v>#N/A</v>
      </c>
      <c r="R163" s="30" t="str">
        <f t="shared" si="6"/>
        <v>#N/A</v>
      </c>
      <c r="S163" s="30" t="str">
        <f t="shared" si="7"/>
        <v>#N/A</v>
      </c>
      <c r="T163" s="30" t="str">
        <f t="shared" si="8"/>
        <v>#N/A</v>
      </c>
      <c r="U163" s="30" t="str">
        <f t="shared" si="9"/>
        <v>#N/A</v>
      </c>
      <c r="V163" s="30" t="str">
        <f t="shared" si="10"/>
        <v>#N/A</v>
      </c>
      <c r="W163" s="30" t="str">
        <f t="shared" si="11"/>
        <v>#N/A</v>
      </c>
      <c r="X163" s="30" t="str">
        <f t="shared" si="12"/>
        <v>#N/A</v>
      </c>
    </row>
    <row r="164">
      <c r="C164" s="25" t="str">
        <f t="shared" si="1"/>
        <v/>
      </c>
      <c r="D164" s="64"/>
      <c r="E164" s="27" t="str">
        <f t="shared" si="2"/>
        <v/>
      </c>
      <c r="F164" s="28"/>
      <c r="G164" s="30"/>
      <c r="H164" s="30"/>
      <c r="I164" s="30"/>
      <c r="J164" s="30"/>
      <c r="K164" s="30"/>
      <c r="L164" s="30"/>
      <c r="M164" s="30"/>
      <c r="N164" s="65" t="str">
        <f t="shared" si="3"/>
        <v/>
      </c>
      <c r="O164" s="65" t="str">
        <f t="shared" si="13"/>
        <v/>
      </c>
      <c r="Q164" s="30" t="str">
        <f t="shared" si="5"/>
        <v>#N/A</v>
      </c>
      <c r="R164" s="30" t="str">
        <f t="shared" si="6"/>
        <v>#N/A</v>
      </c>
      <c r="S164" s="30" t="str">
        <f t="shared" si="7"/>
        <v>#N/A</v>
      </c>
      <c r="T164" s="30" t="str">
        <f t="shared" si="8"/>
        <v>#N/A</v>
      </c>
      <c r="U164" s="30" t="str">
        <f t="shared" si="9"/>
        <v>#N/A</v>
      </c>
      <c r="V164" s="30" t="str">
        <f t="shared" si="10"/>
        <v>#N/A</v>
      </c>
      <c r="W164" s="30" t="str">
        <f t="shared" si="11"/>
        <v>#N/A</v>
      </c>
      <c r="X164" s="30" t="str">
        <f t="shared" si="12"/>
        <v>#N/A</v>
      </c>
    </row>
    <row r="165">
      <c r="C165" s="25" t="str">
        <f t="shared" si="1"/>
        <v/>
      </c>
      <c r="D165" s="64"/>
      <c r="E165" s="27" t="str">
        <f t="shared" si="2"/>
        <v/>
      </c>
      <c r="F165" s="28"/>
      <c r="G165" s="30"/>
      <c r="H165" s="30"/>
      <c r="I165" s="30"/>
      <c r="J165" s="30"/>
      <c r="K165" s="30"/>
      <c r="L165" s="30"/>
      <c r="M165" s="30"/>
      <c r="N165" s="65" t="str">
        <f t="shared" si="3"/>
        <v/>
      </c>
      <c r="O165" s="65" t="str">
        <f t="shared" si="13"/>
        <v/>
      </c>
      <c r="Q165" s="30" t="str">
        <f t="shared" si="5"/>
        <v>#N/A</v>
      </c>
      <c r="R165" s="30" t="str">
        <f t="shared" si="6"/>
        <v>#N/A</v>
      </c>
      <c r="S165" s="30" t="str">
        <f t="shared" si="7"/>
        <v>#N/A</v>
      </c>
      <c r="T165" s="30" t="str">
        <f t="shared" si="8"/>
        <v>#N/A</v>
      </c>
      <c r="U165" s="30" t="str">
        <f t="shared" si="9"/>
        <v>#N/A</v>
      </c>
      <c r="V165" s="30" t="str">
        <f t="shared" si="10"/>
        <v>#N/A</v>
      </c>
      <c r="W165" s="30" t="str">
        <f t="shared" si="11"/>
        <v>#N/A</v>
      </c>
      <c r="X165" s="30" t="str">
        <f t="shared" si="12"/>
        <v>#N/A</v>
      </c>
    </row>
    <row r="166">
      <c r="C166" s="25" t="str">
        <f t="shared" si="1"/>
        <v/>
      </c>
      <c r="D166" s="64"/>
      <c r="E166" s="27" t="str">
        <f t="shared" si="2"/>
        <v/>
      </c>
      <c r="F166" s="28"/>
      <c r="G166" s="30"/>
      <c r="H166" s="30"/>
      <c r="I166" s="30"/>
      <c r="J166" s="30"/>
      <c r="K166" s="30"/>
      <c r="L166" s="30"/>
      <c r="M166" s="30"/>
      <c r="N166" s="65" t="str">
        <f t="shared" si="3"/>
        <v/>
      </c>
      <c r="O166" s="65" t="str">
        <f t="shared" si="13"/>
        <v/>
      </c>
      <c r="Q166" s="30" t="str">
        <f t="shared" si="5"/>
        <v>#N/A</v>
      </c>
      <c r="R166" s="30" t="str">
        <f t="shared" si="6"/>
        <v>#N/A</v>
      </c>
      <c r="S166" s="30" t="str">
        <f t="shared" si="7"/>
        <v>#N/A</v>
      </c>
      <c r="T166" s="30" t="str">
        <f t="shared" si="8"/>
        <v>#N/A</v>
      </c>
      <c r="U166" s="30" t="str">
        <f t="shared" si="9"/>
        <v>#N/A</v>
      </c>
      <c r="V166" s="30" t="str">
        <f t="shared" si="10"/>
        <v>#N/A</v>
      </c>
      <c r="W166" s="30" t="str">
        <f t="shared" si="11"/>
        <v>#N/A</v>
      </c>
      <c r="X166" s="30" t="str">
        <f t="shared" si="12"/>
        <v>#N/A</v>
      </c>
    </row>
    <row r="167">
      <c r="C167" s="25" t="str">
        <f t="shared" si="1"/>
        <v/>
      </c>
      <c r="D167" s="64"/>
      <c r="E167" s="27" t="str">
        <f t="shared" si="2"/>
        <v/>
      </c>
      <c r="F167" s="28"/>
      <c r="G167" s="30"/>
      <c r="H167" s="30"/>
      <c r="I167" s="30"/>
      <c r="J167" s="30"/>
      <c r="K167" s="30"/>
      <c r="L167" s="30"/>
      <c r="M167" s="30"/>
      <c r="N167" s="65" t="str">
        <f t="shared" si="3"/>
        <v/>
      </c>
      <c r="O167" s="65" t="str">
        <f t="shared" si="13"/>
        <v/>
      </c>
      <c r="Q167" s="30" t="str">
        <f t="shared" si="5"/>
        <v>#N/A</v>
      </c>
      <c r="R167" s="30" t="str">
        <f t="shared" si="6"/>
        <v>#N/A</v>
      </c>
      <c r="S167" s="30" t="str">
        <f t="shared" si="7"/>
        <v>#N/A</v>
      </c>
      <c r="T167" s="30" t="str">
        <f t="shared" si="8"/>
        <v>#N/A</v>
      </c>
      <c r="U167" s="30" t="str">
        <f t="shared" si="9"/>
        <v>#N/A</v>
      </c>
      <c r="V167" s="30" t="str">
        <f t="shared" si="10"/>
        <v>#N/A</v>
      </c>
      <c r="W167" s="30" t="str">
        <f t="shared" si="11"/>
        <v>#N/A</v>
      </c>
      <c r="X167" s="30" t="str">
        <f t="shared" si="12"/>
        <v>#N/A</v>
      </c>
    </row>
    <row r="168">
      <c r="C168" s="25" t="str">
        <f t="shared" si="1"/>
        <v/>
      </c>
      <c r="D168" s="64"/>
      <c r="E168" s="27" t="str">
        <f t="shared" si="2"/>
        <v/>
      </c>
      <c r="F168" s="28"/>
      <c r="G168" s="30"/>
      <c r="H168" s="30"/>
      <c r="I168" s="30"/>
      <c r="J168" s="30"/>
      <c r="K168" s="30"/>
      <c r="L168" s="30"/>
      <c r="M168" s="30"/>
      <c r="N168" s="65" t="str">
        <f t="shared" si="3"/>
        <v/>
      </c>
      <c r="O168" s="65" t="str">
        <f t="shared" si="13"/>
        <v/>
      </c>
      <c r="Q168" s="30" t="str">
        <f t="shared" si="5"/>
        <v>#N/A</v>
      </c>
      <c r="R168" s="30" t="str">
        <f t="shared" si="6"/>
        <v>#N/A</v>
      </c>
      <c r="S168" s="30" t="str">
        <f t="shared" si="7"/>
        <v>#N/A</v>
      </c>
      <c r="T168" s="30" t="str">
        <f t="shared" si="8"/>
        <v>#N/A</v>
      </c>
      <c r="U168" s="30" t="str">
        <f t="shared" si="9"/>
        <v>#N/A</v>
      </c>
      <c r="V168" s="30" t="str">
        <f t="shared" si="10"/>
        <v>#N/A</v>
      </c>
      <c r="W168" s="30" t="str">
        <f t="shared" si="11"/>
        <v>#N/A</v>
      </c>
      <c r="X168" s="30" t="str">
        <f t="shared" si="12"/>
        <v>#N/A</v>
      </c>
    </row>
    <row r="169">
      <c r="C169" s="25" t="str">
        <f t="shared" si="1"/>
        <v/>
      </c>
      <c r="D169" s="64"/>
      <c r="E169" s="27" t="str">
        <f t="shared" si="2"/>
        <v/>
      </c>
      <c r="F169" s="28"/>
      <c r="G169" s="30"/>
      <c r="H169" s="30"/>
      <c r="I169" s="30"/>
      <c r="J169" s="30"/>
      <c r="K169" s="30"/>
      <c r="L169" s="30"/>
      <c r="M169" s="30"/>
      <c r="N169" s="65" t="str">
        <f t="shared" si="3"/>
        <v/>
      </c>
      <c r="O169" s="65" t="str">
        <f t="shared" si="13"/>
        <v/>
      </c>
      <c r="Q169" s="30" t="str">
        <f t="shared" si="5"/>
        <v>#N/A</v>
      </c>
      <c r="R169" s="30" t="str">
        <f t="shared" si="6"/>
        <v>#N/A</v>
      </c>
      <c r="S169" s="30" t="str">
        <f t="shared" si="7"/>
        <v>#N/A</v>
      </c>
      <c r="T169" s="30" t="str">
        <f t="shared" si="8"/>
        <v>#N/A</v>
      </c>
      <c r="U169" s="30" t="str">
        <f t="shared" si="9"/>
        <v>#N/A</v>
      </c>
      <c r="V169" s="30" t="str">
        <f t="shared" si="10"/>
        <v>#N/A</v>
      </c>
      <c r="W169" s="30" t="str">
        <f t="shared" si="11"/>
        <v>#N/A</v>
      </c>
      <c r="X169" s="30" t="str">
        <f t="shared" si="12"/>
        <v>#N/A</v>
      </c>
    </row>
    <row r="170">
      <c r="C170" s="25" t="str">
        <f t="shared" si="1"/>
        <v/>
      </c>
      <c r="D170" s="64"/>
      <c r="E170" s="27" t="str">
        <f t="shared" si="2"/>
        <v/>
      </c>
      <c r="F170" s="28"/>
      <c r="G170" s="30"/>
      <c r="H170" s="30"/>
      <c r="I170" s="30"/>
      <c r="J170" s="30"/>
      <c r="K170" s="30"/>
      <c r="L170" s="30"/>
      <c r="M170" s="30"/>
      <c r="N170" s="65" t="str">
        <f t="shared" si="3"/>
        <v/>
      </c>
      <c r="O170" s="65" t="str">
        <f t="shared" si="13"/>
        <v/>
      </c>
      <c r="Q170" s="30" t="str">
        <f t="shared" si="5"/>
        <v>#N/A</v>
      </c>
      <c r="R170" s="30" t="str">
        <f t="shared" si="6"/>
        <v>#N/A</v>
      </c>
      <c r="S170" s="30" t="str">
        <f t="shared" si="7"/>
        <v>#N/A</v>
      </c>
      <c r="T170" s="30" t="str">
        <f t="shared" si="8"/>
        <v>#N/A</v>
      </c>
      <c r="U170" s="30" t="str">
        <f t="shared" si="9"/>
        <v>#N/A</v>
      </c>
      <c r="V170" s="30" t="str">
        <f t="shared" si="10"/>
        <v>#N/A</v>
      </c>
      <c r="W170" s="30" t="str">
        <f t="shared" si="11"/>
        <v>#N/A</v>
      </c>
      <c r="X170" s="30" t="str">
        <f t="shared" si="12"/>
        <v>#N/A</v>
      </c>
    </row>
    <row r="171">
      <c r="C171" s="25" t="str">
        <f t="shared" si="1"/>
        <v/>
      </c>
      <c r="D171" s="64"/>
      <c r="E171" s="27" t="str">
        <f t="shared" si="2"/>
        <v/>
      </c>
      <c r="F171" s="28"/>
      <c r="G171" s="30"/>
      <c r="H171" s="30"/>
      <c r="I171" s="30"/>
      <c r="J171" s="30"/>
      <c r="K171" s="30"/>
      <c r="L171" s="30"/>
      <c r="M171" s="30"/>
      <c r="N171" s="65" t="str">
        <f t="shared" si="3"/>
        <v/>
      </c>
      <c r="O171" s="65" t="str">
        <f t="shared" si="13"/>
        <v/>
      </c>
      <c r="Q171" s="30" t="str">
        <f t="shared" si="5"/>
        <v>#N/A</v>
      </c>
      <c r="R171" s="30" t="str">
        <f t="shared" si="6"/>
        <v>#N/A</v>
      </c>
      <c r="S171" s="30" t="str">
        <f t="shared" si="7"/>
        <v>#N/A</v>
      </c>
      <c r="T171" s="30" t="str">
        <f t="shared" si="8"/>
        <v>#N/A</v>
      </c>
      <c r="U171" s="30" t="str">
        <f t="shared" si="9"/>
        <v>#N/A</v>
      </c>
      <c r="V171" s="30" t="str">
        <f t="shared" si="10"/>
        <v>#N/A</v>
      </c>
      <c r="W171" s="30" t="str">
        <f t="shared" si="11"/>
        <v>#N/A</v>
      </c>
      <c r="X171" s="30" t="str">
        <f t="shared" si="12"/>
        <v>#N/A</v>
      </c>
    </row>
    <row r="172">
      <c r="C172" s="25" t="str">
        <f t="shared" si="1"/>
        <v/>
      </c>
      <c r="D172" s="64"/>
      <c r="E172" s="27" t="str">
        <f t="shared" si="2"/>
        <v/>
      </c>
      <c r="F172" s="28"/>
      <c r="G172" s="30"/>
      <c r="H172" s="30"/>
      <c r="I172" s="30"/>
      <c r="J172" s="30"/>
      <c r="K172" s="30"/>
      <c r="L172" s="30"/>
      <c r="M172" s="30"/>
      <c r="N172" s="65" t="str">
        <f t="shared" si="3"/>
        <v/>
      </c>
      <c r="O172" s="65" t="str">
        <f t="shared" si="13"/>
        <v/>
      </c>
      <c r="Q172" s="30" t="str">
        <f t="shared" si="5"/>
        <v>#N/A</v>
      </c>
      <c r="R172" s="30" t="str">
        <f t="shared" si="6"/>
        <v>#N/A</v>
      </c>
      <c r="S172" s="30" t="str">
        <f t="shared" si="7"/>
        <v>#N/A</v>
      </c>
      <c r="T172" s="30" t="str">
        <f t="shared" si="8"/>
        <v>#N/A</v>
      </c>
      <c r="U172" s="30" t="str">
        <f t="shared" si="9"/>
        <v>#N/A</v>
      </c>
      <c r="V172" s="30" t="str">
        <f t="shared" si="10"/>
        <v>#N/A</v>
      </c>
      <c r="W172" s="30" t="str">
        <f t="shared" si="11"/>
        <v>#N/A</v>
      </c>
      <c r="X172" s="30" t="str">
        <f t="shared" si="12"/>
        <v>#N/A</v>
      </c>
    </row>
    <row r="173">
      <c r="C173" s="25" t="str">
        <f t="shared" si="1"/>
        <v/>
      </c>
      <c r="D173" s="64"/>
      <c r="E173" s="27" t="str">
        <f t="shared" si="2"/>
        <v/>
      </c>
      <c r="F173" s="28"/>
      <c r="G173" s="30"/>
      <c r="H173" s="30"/>
      <c r="I173" s="30"/>
      <c r="J173" s="30"/>
      <c r="K173" s="30"/>
      <c r="L173" s="30"/>
      <c r="M173" s="30"/>
      <c r="N173" s="65" t="str">
        <f t="shared" si="3"/>
        <v/>
      </c>
      <c r="O173" s="65" t="str">
        <f t="shared" si="13"/>
        <v/>
      </c>
      <c r="Q173" s="30" t="str">
        <f t="shared" si="5"/>
        <v>#N/A</v>
      </c>
      <c r="R173" s="30" t="str">
        <f t="shared" si="6"/>
        <v>#N/A</v>
      </c>
      <c r="S173" s="30" t="str">
        <f t="shared" si="7"/>
        <v>#N/A</v>
      </c>
      <c r="T173" s="30" t="str">
        <f t="shared" si="8"/>
        <v>#N/A</v>
      </c>
      <c r="U173" s="30" t="str">
        <f t="shared" si="9"/>
        <v>#N/A</v>
      </c>
      <c r="V173" s="30" t="str">
        <f t="shared" si="10"/>
        <v>#N/A</v>
      </c>
      <c r="W173" s="30" t="str">
        <f t="shared" si="11"/>
        <v>#N/A</v>
      </c>
      <c r="X173" s="30" t="str">
        <f t="shared" si="12"/>
        <v>#N/A</v>
      </c>
    </row>
    <row r="174">
      <c r="C174" s="25" t="str">
        <f t="shared" si="1"/>
        <v/>
      </c>
      <c r="D174" s="64"/>
      <c r="E174" s="27" t="str">
        <f t="shared" si="2"/>
        <v/>
      </c>
      <c r="F174" s="28"/>
      <c r="G174" s="30"/>
      <c r="H174" s="30"/>
      <c r="I174" s="30"/>
      <c r="J174" s="30"/>
      <c r="K174" s="30"/>
      <c r="L174" s="30"/>
      <c r="M174" s="30"/>
      <c r="N174" s="65" t="str">
        <f t="shared" si="3"/>
        <v/>
      </c>
      <c r="O174" s="65" t="str">
        <f t="shared" si="13"/>
        <v/>
      </c>
      <c r="Q174" s="30" t="str">
        <f t="shared" si="5"/>
        <v>#N/A</v>
      </c>
      <c r="R174" s="30" t="str">
        <f t="shared" si="6"/>
        <v>#N/A</v>
      </c>
      <c r="S174" s="30" t="str">
        <f t="shared" si="7"/>
        <v>#N/A</v>
      </c>
      <c r="T174" s="30" t="str">
        <f t="shared" si="8"/>
        <v>#N/A</v>
      </c>
      <c r="U174" s="30" t="str">
        <f t="shared" si="9"/>
        <v>#N/A</v>
      </c>
      <c r="V174" s="30" t="str">
        <f t="shared" si="10"/>
        <v>#N/A</v>
      </c>
      <c r="W174" s="30" t="str">
        <f t="shared" si="11"/>
        <v>#N/A</v>
      </c>
      <c r="X174" s="30" t="str">
        <f t="shared" si="12"/>
        <v>#N/A</v>
      </c>
    </row>
    <row r="175">
      <c r="C175" s="25" t="str">
        <f t="shared" si="1"/>
        <v/>
      </c>
      <c r="D175" s="64"/>
      <c r="E175" s="27" t="str">
        <f t="shared" si="2"/>
        <v/>
      </c>
      <c r="F175" s="28"/>
      <c r="G175" s="30"/>
      <c r="H175" s="30"/>
      <c r="I175" s="30"/>
      <c r="J175" s="30"/>
      <c r="K175" s="30"/>
      <c r="L175" s="30"/>
      <c r="M175" s="30"/>
      <c r="N175" s="65" t="str">
        <f t="shared" si="3"/>
        <v/>
      </c>
      <c r="O175" s="65" t="str">
        <f t="shared" si="13"/>
        <v/>
      </c>
      <c r="Q175" s="30" t="str">
        <f t="shared" si="5"/>
        <v>#N/A</v>
      </c>
      <c r="R175" s="30" t="str">
        <f t="shared" si="6"/>
        <v>#N/A</v>
      </c>
      <c r="S175" s="30" t="str">
        <f t="shared" si="7"/>
        <v>#N/A</v>
      </c>
      <c r="T175" s="30" t="str">
        <f t="shared" si="8"/>
        <v>#N/A</v>
      </c>
      <c r="U175" s="30" t="str">
        <f t="shared" si="9"/>
        <v>#N/A</v>
      </c>
      <c r="V175" s="30" t="str">
        <f t="shared" si="10"/>
        <v>#N/A</v>
      </c>
      <c r="W175" s="30" t="str">
        <f t="shared" si="11"/>
        <v>#N/A</v>
      </c>
      <c r="X175" s="30" t="str">
        <f t="shared" si="12"/>
        <v>#N/A</v>
      </c>
    </row>
    <row r="176">
      <c r="C176" s="25" t="str">
        <f t="shared" si="1"/>
        <v/>
      </c>
      <c r="D176" s="64"/>
      <c r="E176" s="27" t="str">
        <f t="shared" si="2"/>
        <v/>
      </c>
      <c r="F176" s="28"/>
      <c r="G176" s="30"/>
      <c r="H176" s="30"/>
      <c r="I176" s="30"/>
      <c r="J176" s="30"/>
      <c r="K176" s="30"/>
      <c r="L176" s="30"/>
      <c r="M176" s="30"/>
      <c r="N176" s="65" t="str">
        <f t="shared" si="3"/>
        <v/>
      </c>
      <c r="O176" s="65" t="str">
        <f t="shared" si="13"/>
        <v/>
      </c>
      <c r="Q176" s="30" t="str">
        <f t="shared" si="5"/>
        <v>#N/A</v>
      </c>
      <c r="R176" s="30" t="str">
        <f t="shared" si="6"/>
        <v>#N/A</v>
      </c>
      <c r="S176" s="30" t="str">
        <f t="shared" si="7"/>
        <v>#N/A</v>
      </c>
      <c r="T176" s="30" t="str">
        <f t="shared" si="8"/>
        <v>#N/A</v>
      </c>
      <c r="U176" s="30" t="str">
        <f t="shared" si="9"/>
        <v>#N/A</v>
      </c>
      <c r="V176" s="30" t="str">
        <f t="shared" si="10"/>
        <v>#N/A</v>
      </c>
      <c r="W176" s="30" t="str">
        <f t="shared" si="11"/>
        <v>#N/A</v>
      </c>
      <c r="X176" s="30" t="str">
        <f t="shared" si="12"/>
        <v>#N/A</v>
      </c>
    </row>
    <row r="177">
      <c r="C177" s="25" t="str">
        <f t="shared" si="1"/>
        <v/>
      </c>
      <c r="D177" s="64"/>
      <c r="E177" s="27" t="str">
        <f t="shared" si="2"/>
        <v/>
      </c>
      <c r="F177" s="28"/>
      <c r="G177" s="30"/>
      <c r="H177" s="30"/>
      <c r="I177" s="30"/>
      <c r="J177" s="30"/>
      <c r="K177" s="30"/>
      <c r="L177" s="30"/>
      <c r="M177" s="30"/>
      <c r="N177" s="65" t="str">
        <f t="shared" si="3"/>
        <v/>
      </c>
      <c r="O177" s="65" t="str">
        <f t="shared" si="13"/>
        <v/>
      </c>
      <c r="Q177" s="30" t="str">
        <f t="shared" si="5"/>
        <v>#N/A</v>
      </c>
      <c r="R177" s="30" t="str">
        <f t="shared" si="6"/>
        <v>#N/A</v>
      </c>
      <c r="S177" s="30" t="str">
        <f t="shared" si="7"/>
        <v>#N/A</v>
      </c>
      <c r="T177" s="30" t="str">
        <f t="shared" si="8"/>
        <v>#N/A</v>
      </c>
      <c r="U177" s="30" t="str">
        <f t="shared" si="9"/>
        <v>#N/A</v>
      </c>
      <c r="V177" s="30" t="str">
        <f t="shared" si="10"/>
        <v>#N/A</v>
      </c>
      <c r="W177" s="30" t="str">
        <f t="shared" si="11"/>
        <v>#N/A</v>
      </c>
      <c r="X177" s="30" t="str">
        <f t="shared" si="12"/>
        <v>#N/A</v>
      </c>
    </row>
    <row r="178">
      <c r="C178" s="25" t="str">
        <f t="shared" si="1"/>
        <v/>
      </c>
      <c r="D178" s="64"/>
      <c r="E178" s="27" t="str">
        <f t="shared" si="2"/>
        <v/>
      </c>
      <c r="F178" s="28"/>
      <c r="G178" s="30"/>
      <c r="H178" s="30"/>
      <c r="I178" s="30"/>
      <c r="J178" s="30"/>
      <c r="K178" s="30"/>
      <c r="L178" s="30"/>
      <c r="M178" s="30"/>
      <c r="N178" s="65" t="str">
        <f t="shared" si="3"/>
        <v/>
      </c>
      <c r="O178" s="65" t="str">
        <f t="shared" si="13"/>
        <v/>
      </c>
      <c r="Q178" s="30" t="str">
        <f t="shared" si="5"/>
        <v>#N/A</v>
      </c>
      <c r="R178" s="30" t="str">
        <f t="shared" si="6"/>
        <v>#N/A</v>
      </c>
      <c r="S178" s="30" t="str">
        <f t="shared" si="7"/>
        <v>#N/A</v>
      </c>
      <c r="T178" s="30" t="str">
        <f t="shared" si="8"/>
        <v>#N/A</v>
      </c>
      <c r="U178" s="30" t="str">
        <f t="shared" si="9"/>
        <v>#N/A</v>
      </c>
      <c r="V178" s="30" t="str">
        <f t="shared" si="10"/>
        <v>#N/A</v>
      </c>
      <c r="W178" s="30" t="str">
        <f t="shared" si="11"/>
        <v>#N/A</v>
      </c>
      <c r="X178" s="30" t="str">
        <f t="shared" si="12"/>
        <v>#N/A</v>
      </c>
    </row>
    <row r="179">
      <c r="C179" s="25" t="str">
        <f t="shared" si="1"/>
        <v/>
      </c>
      <c r="D179" s="64"/>
      <c r="E179" s="27" t="str">
        <f t="shared" si="2"/>
        <v/>
      </c>
      <c r="F179" s="28"/>
      <c r="G179" s="30"/>
      <c r="H179" s="30"/>
      <c r="I179" s="30"/>
      <c r="J179" s="30"/>
      <c r="K179" s="30"/>
      <c r="L179" s="30"/>
      <c r="M179" s="30"/>
      <c r="N179" s="65" t="str">
        <f t="shared" si="3"/>
        <v/>
      </c>
      <c r="O179" s="65" t="str">
        <f t="shared" si="13"/>
        <v/>
      </c>
      <c r="Q179" s="30" t="str">
        <f t="shared" si="5"/>
        <v>#N/A</v>
      </c>
      <c r="R179" s="30" t="str">
        <f t="shared" si="6"/>
        <v>#N/A</v>
      </c>
      <c r="S179" s="30" t="str">
        <f t="shared" si="7"/>
        <v>#N/A</v>
      </c>
      <c r="T179" s="30" t="str">
        <f t="shared" si="8"/>
        <v>#N/A</v>
      </c>
      <c r="U179" s="30" t="str">
        <f t="shared" si="9"/>
        <v>#N/A</v>
      </c>
      <c r="V179" s="30" t="str">
        <f t="shared" si="10"/>
        <v>#N/A</v>
      </c>
      <c r="W179" s="30" t="str">
        <f t="shared" si="11"/>
        <v>#N/A</v>
      </c>
      <c r="X179" s="30" t="str">
        <f t="shared" si="12"/>
        <v>#N/A</v>
      </c>
    </row>
    <row r="180">
      <c r="C180" s="25" t="str">
        <f t="shared" si="1"/>
        <v/>
      </c>
      <c r="D180" s="64"/>
      <c r="E180" s="27" t="str">
        <f t="shared" si="2"/>
        <v/>
      </c>
      <c r="F180" s="28"/>
      <c r="G180" s="30"/>
      <c r="H180" s="30"/>
      <c r="I180" s="30"/>
      <c r="J180" s="30"/>
      <c r="K180" s="30"/>
      <c r="L180" s="30"/>
      <c r="M180" s="30"/>
      <c r="N180" s="65" t="str">
        <f t="shared" si="3"/>
        <v/>
      </c>
      <c r="O180" s="65" t="str">
        <f t="shared" si="13"/>
        <v/>
      </c>
      <c r="Q180" s="30" t="str">
        <f t="shared" si="5"/>
        <v>#N/A</v>
      </c>
      <c r="R180" s="30" t="str">
        <f t="shared" si="6"/>
        <v>#N/A</v>
      </c>
      <c r="S180" s="30" t="str">
        <f t="shared" si="7"/>
        <v>#N/A</v>
      </c>
      <c r="T180" s="30" t="str">
        <f t="shared" si="8"/>
        <v>#N/A</v>
      </c>
      <c r="U180" s="30" t="str">
        <f t="shared" si="9"/>
        <v>#N/A</v>
      </c>
      <c r="V180" s="30" t="str">
        <f t="shared" si="10"/>
        <v>#N/A</v>
      </c>
      <c r="W180" s="30" t="str">
        <f t="shared" si="11"/>
        <v>#N/A</v>
      </c>
      <c r="X180" s="30" t="str">
        <f t="shared" si="12"/>
        <v>#N/A</v>
      </c>
    </row>
    <row r="181">
      <c r="C181" s="25" t="str">
        <f t="shared" si="1"/>
        <v/>
      </c>
      <c r="D181" s="64"/>
      <c r="E181" s="27" t="str">
        <f t="shared" si="2"/>
        <v/>
      </c>
      <c r="F181" s="28"/>
      <c r="G181" s="30"/>
      <c r="H181" s="30"/>
      <c r="I181" s="30"/>
      <c r="J181" s="30"/>
      <c r="K181" s="30"/>
      <c r="L181" s="30"/>
      <c r="M181" s="30"/>
      <c r="N181" s="65" t="str">
        <f t="shared" si="3"/>
        <v/>
      </c>
      <c r="O181" s="65" t="str">
        <f t="shared" si="13"/>
        <v/>
      </c>
      <c r="Q181" s="30" t="str">
        <f t="shared" si="5"/>
        <v>#N/A</v>
      </c>
      <c r="R181" s="30" t="str">
        <f t="shared" si="6"/>
        <v>#N/A</v>
      </c>
      <c r="S181" s="30" t="str">
        <f t="shared" si="7"/>
        <v>#N/A</v>
      </c>
      <c r="T181" s="30" t="str">
        <f t="shared" si="8"/>
        <v>#N/A</v>
      </c>
      <c r="U181" s="30" t="str">
        <f t="shared" si="9"/>
        <v>#N/A</v>
      </c>
      <c r="V181" s="30" t="str">
        <f t="shared" si="10"/>
        <v>#N/A</v>
      </c>
      <c r="W181" s="30" t="str">
        <f t="shared" si="11"/>
        <v>#N/A</v>
      </c>
      <c r="X181" s="30" t="str">
        <f t="shared" si="12"/>
        <v>#N/A</v>
      </c>
    </row>
    <row r="182">
      <c r="C182" s="25" t="str">
        <f t="shared" si="1"/>
        <v/>
      </c>
      <c r="D182" s="64"/>
      <c r="E182" s="27" t="str">
        <f t="shared" si="2"/>
        <v/>
      </c>
      <c r="F182" s="28"/>
      <c r="G182" s="30"/>
      <c r="H182" s="30"/>
      <c r="I182" s="30"/>
      <c r="J182" s="30"/>
      <c r="K182" s="30"/>
      <c r="L182" s="30"/>
      <c r="M182" s="30"/>
      <c r="N182" s="65" t="str">
        <f t="shared" si="3"/>
        <v/>
      </c>
      <c r="O182" s="65" t="str">
        <f t="shared" si="13"/>
        <v/>
      </c>
      <c r="Q182" s="30" t="str">
        <f t="shared" si="5"/>
        <v>#N/A</v>
      </c>
      <c r="R182" s="30" t="str">
        <f t="shared" si="6"/>
        <v>#N/A</v>
      </c>
      <c r="S182" s="30" t="str">
        <f t="shared" si="7"/>
        <v>#N/A</v>
      </c>
      <c r="T182" s="30" t="str">
        <f t="shared" si="8"/>
        <v>#N/A</v>
      </c>
      <c r="U182" s="30" t="str">
        <f t="shared" si="9"/>
        <v>#N/A</v>
      </c>
      <c r="V182" s="30" t="str">
        <f t="shared" si="10"/>
        <v>#N/A</v>
      </c>
      <c r="W182" s="30" t="str">
        <f t="shared" si="11"/>
        <v>#N/A</v>
      </c>
      <c r="X182" s="30" t="str">
        <f t="shared" si="12"/>
        <v>#N/A</v>
      </c>
    </row>
    <row r="183">
      <c r="C183" s="25" t="str">
        <f t="shared" si="1"/>
        <v/>
      </c>
      <c r="D183" s="64"/>
      <c r="E183" s="27" t="str">
        <f t="shared" si="2"/>
        <v/>
      </c>
      <c r="F183" s="28"/>
      <c r="G183" s="30"/>
      <c r="H183" s="30"/>
      <c r="I183" s="30"/>
      <c r="J183" s="30"/>
      <c r="K183" s="30"/>
      <c r="L183" s="30"/>
      <c r="M183" s="30"/>
      <c r="N183" s="65" t="str">
        <f t="shared" si="3"/>
        <v/>
      </c>
      <c r="O183" s="65" t="str">
        <f t="shared" si="13"/>
        <v/>
      </c>
      <c r="Q183" s="30" t="str">
        <f t="shared" si="5"/>
        <v>#N/A</v>
      </c>
      <c r="R183" s="30" t="str">
        <f t="shared" si="6"/>
        <v>#N/A</v>
      </c>
      <c r="S183" s="30" t="str">
        <f t="shared" si="7"/>
        <v>#N/A</v>
      </c>
      <c r="T183" s="30" t="str">
        <f t="shared" si="8"/>
        <v>#N/A</v>
      </c>
      <c r="U183" s="30" t="str">
        <f t="shared" si="9"/>
        <v>#N/A</v>
      </c>
      <c r="V183" s="30" t="str">
        <f t="shared" si="10"/>
        <v>#N/A</v>
      </c>
      <c r="W183" s="30" t="str">
        <f t="shared" si="11"/>
        <v>#N/A</v>
      </c>
      <c r="X183" s="30" t="str">
        <f t="shared" si="12"/>
        <v>#N/A</v>
      </c>
    </row>
    <row r="184">
      <c r="C184" s="25" t="str">
        <f t="shared" si="1"/>
        <v/>
      </c>
      <c r="D184" s="64"/>
      <c r="E184" s="27" t="str">
        <f t="shared" si="2"/>
        <v/>
      </c>
      <c r="F184" s="28"/>
      <c r="G184" s="30"/>
      <c r="H184" s="30"/>
      <c r="I184" s="30"/>
      <c r="J184" s="30"/>
      <c r="K184" s="30"/>
      <c r="L184" s="30"/>
      <c r="M184" s="30"/>
      <c r="N184" s="65" t="str">
        <f t="shared" si="3"/>
        <v/>
      </c>
      <c r="O184" s="65" t="str">
        <f t="shared" si="13"/>
        <v/>
      </c>
      <c r="Q184" s="30" t="str">
        <f t="shared" si="5"/>
        <v>#N/A</v>
      </c>
      <c r="R184" s="30" t="str">
        <f t="shared" si="6"/>
        <v>#N/A</v>
      </c>
      <c r="S184" s="30" t="str">
        <f t="shared" si="7"/>
        <v>#N/A</v>
      </c>
      <c r="T184" s="30" t="str">
        <f t="shared" si="8"/>
        <v>#N/A</v>
      </c>
      <c r="U184" s="30" t="str">
        <f t="shared" si="9"/>
        <v>#N/A</v>
      </c>
      <c r="V184" s="30" t="str">
        <f t="shared" si="10"/>
        <v>#N/A</v>
      </c>
      <c r="W184" s="30" t="str">
        <f t="shared" si="11"/>
        <v>#N/A</v>
      </c>
      <c r="X184" s="30" t="str">
        <f t="shared" si="12"/>
        <v>#N/A</v>
      </c>
    </row>
    <row r="185">
      <c r="C185" s="25" t="str">
        <f t="shared" si="1"/>
        <v/>
      </c>
      <c r="D185" s="64"/>
      <c r="E185" s="27" t="str">
        <f t="shared" si="2"/>
        <v/>
      </c>
      <c r="F185" s="28"/>
      <c r="G185" s="30"/>
      <c r="H185" s="30"/>
      <c r="I185" s="30"/>
      <c r="J185" s="30"/>
      <c r="K185" s="30"/>
      <c r="L185" s="30"/>
      <c r="M185" s="30"/>
      <c r="N185" s="65" t="str">
        <f t="shared" si="3"/>
        <v/>
      </c>
      <c r="O185" s="65" t="str">
        <f t="shared" si="13"/>
        <v/>
      </c>
      <c r="Q185" s="30" t="str">
        <f t="shared" si="5"/>
        <v>#N/A</v>
      </c>
      <c r="R185" s="30" t="str">
        <f t="shared" si="6"/>
        <v>#N/A</v>
      </c>
      <c r="S185" s="30" t="str">
        <f t="shared" si="7"/>
        <v>#N/A</v>
      </c>
      <c r="T185" s="30" t="str">
        <f t="shared" si="8"/>
        <v>#N/A</v>
      </c>
      <c r="U185" s="30" t="str">
        <f t="shared" si="9"/>
        <v>#N/A</v>
      </c>
      <c r="V185" s="30" t="str">
        <f t="shared" si="10"/>
        <v>#N/A</v>
      </c>
      <c r="W185" s="30" t="str">
        <f t="shared" si="11"/>
        <v>#N/A</v>
      </c>
      <c r="X185" s="30" t="str">
        <f t="shared" si="12"/>
        <v>#N/A</v>
      </c>
    </row>
    <row r="186">
      <c r="C186" s="25" t="str">
        <f t="shared" si="1"/>
        <v/>
      </c>
      <c r="D186" s="64"/>
      <c r="E186" s="27" t="str">
        <f t="shared" si="2"/>
        <v/>
      </c>
      <c r="F186" s="28"/>
      <c r="G186" s="30"/>
      <c r="H186" s="30"/>
      <c r="I186" s="30"/>
      <c r="J186" s="30"/>
      <c r="K186" s="30"/>
      <c r="L186" s="30"/>
      <c r="M186" s="30"/>
      <c r="N186" s="65" t="str">
        <f t="shared" si="3"/>
        <v/>
      </c>
      <c r="O186" s="65" t="str">
        <f t="shared" si="13"/>
        <v/>
      </c>
      <c r="Q186" s="30" t="str">
        <f t="shared" si="5"/>
        <v>#N/A</v>
      </c>
      <c r="R186" s="30" t="str">
        <f t="shared" si="6"/>
        <v>#N/A</v>
      </c>
      <c r="S186" s="30" t="str">
        <f t="shared" si="7"/>
        <v>#N/A</v>
      </c>
      <c r="T186" s="30" t="str">
        <f t="shared" si="8"/>
        <v>#N/A</v>
      </c>
      <c r="U186" s="30" t="str">
        <f t="shared" si="9"/>
        <v>#N/A</v>
      </c>
      <c r="V186" s="30" t="str">
        <f t="shared" si="10"/>
        <v>#N/A</v>
      </c>
      <c r="W186" s="30" t="str">
        <f t="shared" si="11"/>
        <v>#N/A</v>
      </c>
      <c r="X186" s="30" t="str">
        <f t="shared" si="12"/>
        <v>#N/A</v>
      </c>
    </row>
    <row r="187">
      <c r="C187" s="25" t="str">
        <f t="shared" si="1"/>
        <v/>
      </c>
      <c r="D187" s="64"/>
      <c r="E187" s="27" t="str">
        <f t="shared" si="2"/>
        <v/>
      </c>
      <c r="F187" s="28"/>
      <c r="G187" s="30"/>
      <c r="H187" s="30"/>
      <c r="I187" s="30"/>
      <c r="J187" s="30"/>
      <c r="K187" s="30"/>
      <c r="L187" s="30"/>
      <c r="M187" s="30"/>
      <c r="N187" s="65" t="str">
        <f t="shared" si="3"/>
        <v/>
      </c>
      <c r="O187" s="65" t="str">
        <f t="shared" si="13"/>
        <v/>
      </c>
      <c r="Q187" s="30" t="str">
        <f t="shared" si="5"/>
        <v>#N/A</v>
      </c>
      <c r="R187" s="30" t="str">
        <f t="shared" si="6"/>
        <v>#N/A</v>
      </c>
      <c r="S187" s="30" t="str">
        <f t="shared" si="7"/>
        <v>#N/A</v>
      </c>
      <c r="T187" s="30" t="str">
        <f t="shared" si="8"/>
        <v>#N/A</v>
      </c>
      <c r="U187" s="30" t="str">
        <f t="shared" si="9"/>
        <v>#N/A</v>
      </c>
      <c r="V187" s="30" t="str">
        <f t="shared" si="10"/>
        <v>#N/A</v>
      </c>
      <c r="W187" s="30" t="str">
        <f t="shared" si="11"/>
        <v>#N/A</v>
      </c>
      <c r="X187" s="30" t="str">
        <f t="shared" si="12"/>
        <v>#N/A</v>
      </c>
    </row>
    <row r="188">
      <c r="C188" s="25" t="str">
        <f t="shared" si="1"/>
        <v/>
      </c>
      <c r="D188" s="64"/>
      <c r="E188" s="27" t="str">
        <f t="shared" si="2"/>
        <v/>
      </c>
      <c r="F188" s="28"/>
      <c r="G188" s="30"/>
      <c r="H188" s="30"/>
      <c r="I188" s="30"/>
      <c r="J188" s="30"/>
      <c r="K188" s="30"/>
      <c r="L188" s="30"/>
      <c r="M188" s="30"/>
      <c r="N188" s="65" t="str">
        <f t="shared" si="3"/>
        <v/>
      </c>
      <c r="O188" s="65" t="str">
        <f t="shared" si="13"/>
        <v/>
      </c>
      <c r="Q188" s="30" t="str">
        <f t="shared" si="5"/>
        <v>#N/A</v>
      </c>
      <c r="R188" s="30" t="str">
        <f t="shared" si="6"/>
        <v>#N/A</v>
      </c>
      <c r="S188" s="30" t="str">
        <f t="shared" si="7"/>
        <v>#N/A</v>
      </c>
      <c r="T188" s="30" t="str">
        <f t="shared" si="8"/>
        <v>#N/A</v>
      </c>
      <c r="U188" s="30" t="str">
        <f t="shared" si="9"/>
        <v>#N/A</v>
      </c>
      <c r="V188" s="30" t="str">
        <f t="shared" si="10"/>
        <v>#N/A</v>
      </c>
      <c r="W188" s="30" t="str">
        <f t="shared" si="11"/>
        <v>#N/A</v>
      </c>
      <c r="X188" s="30" t="str">
        <f t="shared" si="12"/>
        <v>#N/A</v>
      </c>
    </row>
    <row r="189">
      <c r="C189" s="25" t="str">
        <f t="shared" si="1"/>
        <v/>
      </c>
      <c r="D189" s="64"/>
      <c r="E189" s="27" t="str">
        <f t="shared" si="2"/>
        <v/>
      </c>
      <c r="F189" s="28"/>
      <c r="G189" s="30"/>
      <c r="H189" s="30"/>
      <c r="I189" s="30"/>
      <c r="J189" s="30"/>
      <c r="K189" s="30"/>
      <c r="L189" s="30"/>
      <c r="M189" s="30"/>
      <c r="N189" s="65" t="str">
        <f t="shared" si="3"/>
        <v/>
      </c>
      <c r="O189" s="65" t="str">
        <f t="shared" si="13"/>
        <v/>
      </c>
      <c r="Q189" s="30" t="str">
        <f t="shared" si="5"/>
        <v>#N/A</v>
      </c>
      <c r="R189" s="30" t="str">
        <f t="shared" si="6"/>
        <v>#N/A</v>
      </c>
      <c r="S189" s="30" t="str">
        <f t="shared" si="7"/>
        <v>#N/A</v>
      </c>
      <c r="T189" s="30" t="str">
        <f t="shared" si="8"/>
        <v>#N/A</v>
      </c>
      <c r="U189" s="30" t="str">
        <f t="shared" si="9"/>
        <v>#N/A</v>
      </c>
      <c r="V189" s="30" t="str">
        <f t="shared" si="10"/>
        <v>#N/A</v>
      </c>
      <c r="W189" s="30" t="str">
        <f t="shared" si="11"/>
        <v>#N/A</v>
      </c>
      <c r="X189" s="30" t="str">
        <f t="shared" si="12"/>
        <v>#N/A</v>
      </c>
    </row>
    <row r="190">
      <c r="C190" s="25" t="str">
        <f t="shared" si="1"/>
        <v/>
      </c>
      <c r="D190" s="64"/>
      <c r="E190" s="27" t="str">
        <f t="shared" si="2"/>
        <v/>
      </c>
      <c r="F190" s="28"/>
      <c r="G190" s="30"/>
      <c r="H190" s="30"/>
      <c r="I190" s="30"/>
      <c r="J190" s="30"/>
      <c r="K190" s="30"/>
      <c r="L190" s="30"/>
      <c r="M190" s="30"/>
      <c r="N190" s="65" t="str">
        <f t="shared" si="3"/>
        <v/>
      </c>
      <c r="O190" s="65" t="str">
        <f t="shared" si="13"/>
        <v/>
      </c>
      <c r="Q190" s="30" t="str">
        <f t="shared" si="5"/>
        <v>#N/A</v>
      </c>
      <c r="R190" s="30" t="str">
        <f t="shared" si="6"/>
        <v>#N/A</v>
      </c>
      <c r="S190" s="30" t="str">
        <f t="shared" si="7"/>
        <v>#N/A</v>
      </c>
      <c r="T190" s="30" t="str">
        <f t="shared" si="8"/>
        <v>#N/A</v>
      </c>
      <c r="U190" s="30" t="str">
        <f t="shared" si="9"/>
        <v>#N/A</v>
      </c>
      <c r="V190" s="30" t="str">
        <f t="shared" si="10"/>
        <v>#N/A</v>
      </c>
      <c r="W190" s="30" t="str">
        <f t="shared" si="11"/>
        <v>#N/A</v>
      </c>
      <c r="X190" s="30" t="str">
        <f t="shared" si="12"/>
        <v>#N/A</v>
      </c>
    </row>
    <row r="191">
      <c r="C191" s="25" t="str">
        <f t="shared" si="1"/>
        <v/>
      </c>
      <c r="D191" s="64"/>
      <c r="E191" s="27" t="str">
        <f t="shared" si="2"/>
        <v/>
      </c>
      <c r="F191" s="28"/>
      <c r="G191" s="30"/>
      <c r="H191" s="30"/>
      <c r="I191" s="30"/>
      <c r="J191" s="30"/>
      <c r="K191" s="30"/>
      <c r="L191" s="30"/>
      <c r="M191" s="30"/>
      <c r="N191" s="65" t="str">
        <f t="shared" si="3"/>
        <v/>
      </c>
      <c r="O191" s="65" t="str">
        <f t="shared" si="13"/>
        <v/>
      </c>
      <c r="Q191" s="30" t="str">
        <f t="shared" si="5"/>
        <v>#N/A</v>
      </c>
      <c r="R191" s="30" t="str">
        <f t="shared" si="6"/>
        <v>#N/A</v>
      </c>
      <c r="S191" s="30" t="str">
        <f t="shared" si="7"/>
        <v>#N/A</v>
      </c>
      <c r="T191" s="30" t="str">
        <f t="shared" si="8"/>
        <v>#N/A</v>
      </c>
      <c r="U191" s="30" t="str">
        <f t="shared" si="9"/>
        <v>#N/A</v>
      </c>
      <c r="V191" s="30" t="str">
        <f t="shared" si="10"/>
        <v>#N/A</v>
      </c>
      <c r="W191" s="30" t="str">
        <f t="shared" si="11"/>
        <v>#N/A</v>
      </c>
      <c r="X191" s="30" t="str">
        <f t="shared" si="12"/>
        <v>#N/A</v>
      </c>
    </row>
    <row r="192">
      <c r="C192" s="25" t="str">
        <f t="shared" si="1"/>
        <v/>
      </c>
      <c r="D192" s="64"/>
      <c r="E192" s="27" t="str">
        <f t="shared" si="2"/>
        <v/>
      </c>
      <c r="F192" s="28"/>
      <c r="G192" s="30"/>
      <c r="H192" s="30"/>
      <c r="I192" s="30"/>
      <c r="J192" s="30"/>
      <c r="K192" s="30"/>
      <c r="L192" s="30"/>
      <c r="M192" s="30"/>
      <c r="N192" s="65" t="str">
        <f t="shared" si="3"/>
        <v/>
      </c>
      <c r="O192" s="65" t="str">
        <f t="shared" si="13"/>
        <v/>
      </c>
      <c r="Q192" s="30" t="str">
        <f t="shared" si="5"/>
        <v>#N/A</v>
      </c>
      <c r="R192" s="30" t="str">
        <f t="shared" si="6"/>
        <v>#N/A</v>
      </c>
      <c r="S192" s="30" t="str">
        <f t="shared" si="7"/>
        <v>#N/A</v>
      </c>
      <c r="T192" s="30" t="str">
        <f t="shared" si="8"/>
        <v>#N/A</v>
      </c>
      <c r="U192" s="30" t="str">
        <f t="shared" si="9"/>
        <v>#N/A</v>
      </c>
      <c r="V192" s="30" t="str">
        <f t="shared" si="10"/>
        <v>#N/A</v>
      </c>
      <c r="W192" s="30" t="str">
        <f t="shared" si="11"/>
        <v>#N/A</v>
      </c>
      <c r="X192" s="30" t="str">
        <f t="shared" si="12"/>
        <v>#N/A</v>
      </c>
    </row>
    <row r="193">
      <c r="C193" s="25" t="str">
        <f t="shared" si="1"/>
        <v/>
      </c>
      <c r="D193" s="64"/>
      <c r="E193" s="27" t="str">
        <f t="shared" si="2"/>
        <v/>
      </c>
      <c r="F193" s="28"/>
      <c r="G193" s="30"/>
      <c r="H193" s="30"/>
      <c r="I193" s="30"/>
      <c r="J193" s="30"/>
      <c r="K193" s="30"/>
      <c r="L193" s="30"/>
      <c r="M193" s="30"/>
      <c r="N193" s="65" t="str">
        <f t="shared" si="3"/>
        <v/>
      </c>
      <c r="O193" s="65" t="str">
        <f t="shared" si="13"/>
        <v/>
      </c>
      <c r="Q193" s="30" t="str">
        <f t="shared" si="5"/>
        <v>#N/A</v>
      </c>
      <c r="R193" s="30" t="str">
        <f t="shared" si="6"/>
        <v>#N/A</v>
      </c>
      <c r="S193" s="30" t="str">
        <f t="shared" si="7"/>
        <v>#N/A</v>
      </c>
      <c r="T193" s="30" t="str">
        <f t="shared" si="8"/>
        <v>#N/A</v>
      </c>
      <c r="U193" s="30" t="str">
        <f t="shared" si="9"/>
        <v>#N/A</v>
      </c>
      <c r="V193" s="30" t="str">
        <f t="shared" si="10"/>
        <v>#N/A</v>
      </c>
      <c r="W193" s="30" t="str">
        <f t="shared" si="11"/>
        <v>#N/A</v>
      </c>
      <c r="X193" s="30" t="str">
        <f t="shared" si="12"/>
        <v>#N/A</v>
      </c>
    </row>
    <row r="194">
      <c r="C194" s="25" t="str">
        <f t="shared" si="1"/>
        <v/>
      </c>
      <c r="D194" s="64"/>
      <c r="E194" s="27" t="str">
        <f t="shared" si="2"/>
        <v/>
      </c>
      <c r="F194" s="28"/>
      <c r="G194" s="30"/>
      <c r="H194" s="30"/>
      <c r="I194" s="30"/>
      <c r="J194" s="30"/>
      <c r="K194" s="30"/>
      <c r="L194" s="30"/>
      <c r="M194" s="30"/>
      <c r="N194" s="65" t="str">
        <f t="shared" si="3"/>
        <v/>
      </c>
      <c r="O194" s="65" t="str">
        <f t="shared" si="13"/>
        <v/>
      </c>
      <c r="Q194" s="30" t="str">
        <f t="shared" si="5"/>
        <v>#N/A</v>
      </c>
      <c r="R194" s="30" t="str">
        <f t="shared" si="6"/>
        <v>#N/A</v>
      </c>
      <c r="S194" s="30" t="str">
        <f t="shared" si="7"/>
        <v>#N/A</v>
      </c>
      <c r="T194" s="30" t="str">
        <f t="shared" si="8"/>
        <v>#N/A</v>
      </c>
      <c r="U194" s="30" t="str">
        <f t="shared" si="9"/>
        <v>#N/A</v>
      </c>
      <c r="V194" s="30" t="str">
        <f t="shared" si="10"/>
        <v>#N/A</v>
      </c>
      <c r="W194" s="30" t="str">
        <f t="shared" si="11"/>
        <v>#N/A</v>
      </c>
      <c r="X194" s="30" t="str">
        <f t="shared" si="12"/>
        <v>#N/A</v>
      </c>
    </row>
    <row r="195">
      <c r="C195" s="25" t="str">
        <f t="shared" si="1"/>
        <v/>
      </c>
      <c r="D195" s="64"/>
      <c r="E195" s="27" t="str">
        <f t="shared" si="2"/>
        <v/>
      </c>
      <c r="F195" s="28"/>
      <c r="G195" s="30"/>
      <c r="H195" s="30"/>
      <c r="I195" s="30"/>
      <c r="J195" s="30"/>
      <c r="K195" s="30"/>
      <c r="L195" s="30"/>
      <c r="M195" s="30"/>
      <c r="N195" s="65" t="str">
        <f t="shared" si="3"/>
        <v/>
      </c>
      <c r="O195" s="65" t="str">
        <f t="shared" si="13"/>
        <v/>
      </c>
      <c r="Q195" s="30" t="str">
        <f t="shared" si="5"/>
        <v>#N/A</v>
      </c>
      <c r="R195" s="30" t="str">
        <f t="shared" si="6"/>
        <v>#N/A</v>
      </c>
      <c r="S195" s="30" t="str">
        <f t="shared" si="7"/>
        <v>#N/A</v>
      </c>
      <c r="T195" s="30" t="str">
        <f t="shared" si="8"/>
        <v>#N/A</v>
      </c>
      <c r="U195" s="30" t="str">
        <f t="shared" si="9"/>
        <v>#N/A</v>
      </c>
      <c r="V195" s="30" t="str">
        <f t="shared" si="10"/>
        <v>#N/A</v>
      </c>
      <c r="W195" s="30" t="str">
        <f t="shared" si="11"/>
        <v>#N/A</v>
      </c>
      <c r="X195" s="30" t="str">
        <f t="shared" si="12"/>
        <v>#N/A</v>
      </c>
    </row>
    <row r="196">
      <c r="C196" s="25" t="str">
        <f t="shared" si="1"/>
        <v/>
      </c>
      <c r="D196" s="64"/>
      <c r="E196" s="27" t="str">
        <f t="shared" si="2"/>
        <v/>
      </c>
      <c r="F196" s="28"/>
      <c r="G196" s="30"/>
      <c r="H196" s="30"/>
      <c r="I196" s="30"/>
      <c r="J196" s="30"/>
      <c r="K196" s="30"/>
      <c r="L196" s="30"/>
      <c r="M196" s="30"/>
      <c r="N196" s="65" t="str">
        <f t="shared" si="3"/>
        <v/>
      </c>
      <c r="O196" s="65" t="str">
        <f t="shared" si="13"/>
        <v/>
      </c>
      <c r="Q196" s="30" t="str">
        <f t="shared" si="5"/>
        <v>#N/A</v>
      </c>
      <c r="R196" s="30" t="str">
        <f t="shared" si="6"/>
        <v>#N/A</v>
      </c>
      <c r="S196" s="30" t="str">
        <f t="shared" si="7"/>
        <v>#N/A</v>
      </c>
      <c r="T196" s="30" t="str">
        <f t="shared" si="8"/>
        <v>#N/A</v>
      </c>
      <c r="U196" s="30" t="str">
        <f t="shared" si="9"/>
        <v>#N/A</v>
      </c>
      <c r="V196" s="30" t="str">
        <f t="shared" si="10"/>
        <v>#N/A</v>
      </c>
      <c r="W196" s="30" t="str">
        <f t="shared" si="11"/>
        <v>#N/A</v>
      </c>
      <c r="X196" s="30" t="str">
        <f t="shared" si="12"/>
        <v>#N/A</v>
      </c>
    </row>
    <row r="197">
      <c r="C197" s="25" t="str">
        <f t="shared" si="1"/>
        <v/>
      </c>
      <c r="D197" s="64"/>
      <c r="E197" s="27" t="str">
        <f t="shared" si="2"/>
        <v/>
      </c>
      <c r="F197" s="28"/>
      <c r="G197" s="30"/>
      <c r="H197" s="30"/>
      <c r="I197" s="30"/>
      <c r="J197" s="30"/>
      <c r="K197" s="30"/>
      <c r="L197" s="30"/>
      <c r="M197" s="30"/>
      <c r="N197" s="65" t="str">
        <f t="shared" si="3"/>
        <v/>
      </c>
      <c r="O197" s="65" t="str">
        <f t="shared" si="13"/>
        <v/>
      </c>
      <c r="Q197" s="30" t="str">
        <f t="shared" si="5"/>
        <v>#N/A</v>
      </c>
      <c r="R197" s="30" t="str">
        <f t="shared" si="6"/>
        <v>#N/A</v>
      </c>
      <c r="S197" s="30" t="str">
        <f t="shared" si="7"/>
        <v>#N/A</v>
      </c>
      <c r="T197" s="30" t="str">
        <f t="shared" si="8"/>
        <v>#N/A</v>
      </c>
      <c r="U197" s="30" t="str">
        <f t="shared" si="9"/>
        <v>#N/A</v>
      </c>
      <c r="V197" s="30" t="str">
        <f t="shared" si="10"/>
        <v>#N/A</v>
      </c>
      <c r="W197" s="30" t="str">
        <f t="shared" si="11"/>
        <v>#N/A</v>
      </c>
      <c r="X197" s="30" t="str">
        <f t="shared" si="12"/>
        <v>#N/A</v>
      </c>
    </row>
    <row r="198">
      <c r="C198" s="25" t="str">
        <f t="shared" si="1"/>
        <v/>
      </c>
      <c r="D198" s="64"/>
      <c r="E198" s="27" t="str">
        <f t="shared" si="2"/>
        <v/>
      </c>
      <c r="F198" s="28"/>
      <c r="G198" s="30"/>
      <c r="H198" s="30"/>
      <c r="I198" s="30"/>
      <c r="J198" s="30"/>
      <c r="K198" s="30"/>
      <c r="L198" s="30"/>
      <c r="M198" s="30"/>
      <c r="N198" s="65" t="str">
        <f t="shared" si="3"/>
        <v/>
      </c>
      <c r="O198" s="65" t="str">
        <f t="shared" si="13"/>
        <v/>
      </c>
      <c r="Q198" s="30" t="str">
        <f t="shared" si="5"/>
        <v>#N/A</v>
      </c>
      <c r="R198" s="30" t="str">
        <f t="shared" si="6"/>
        <v>#N/A</v>
      </c>
      <c r="S198" s="30" t="str">
        <f t="shared" si="7"/>
        <v>#N/A</v>
      </c>
      <c r="T198" s="30" t="str">
        <f t="shared" si="8"/>
        <v>#N/A</v>
      </c>
      <c r="U198" s="30" t="str">
        <f t="shared" si="9"/>
        <v>#N/A</v>
      </c>
      <c r="V198" s="30" t="str">
        <f t="shared" si="10"/>
        <v>#N/A</v>
      </c>
      <c r="W198" s="30" t="str">
        <f t="shared" si="11"/>
        <v>#N/A</v>
      </c>
      <c r="X198" s="30" t="str">
        <f t="shared" si="12"/>
        <v>#N/A</v>
      </c>
    </row>
    <row r="199">
      <c r="C199" s="25" t="str">
        <f t="shared" si="1"/>
        <v/>
      </c>
      <c r="D199" s="64"/>
      <c r="E199" s="27" t="str">
        <f t="shared" si="2"/>
        <v/>
      </c>
      <c r="F199" s="28"/>
      <c r="G199" s="30"/>
      <c r="H199" s="30"/>
      <c r="I199" s="30"/>
      <c r="J199" s="30"/>
      <c r="K199" s="30"/>
      <c r="L199" s="30"/>
      <c r="M199" s="30"/>
      <c r="N199" s="65" t="str">
        <f t="shared" si="3"/>
        <v/>
      </c>
      <c r="O199" s="65" t="str">
        <f t="shared" si="13"/>
        <v/>
      </c>
      <c r="Q199" s="30" t="str">
        <f t="shared" si="5"/>
        <v>#N/A</v>
      </c>
      <c r="R199" s="30" t="str">
        <f t="shared" si="6"/>
        <v>#N/A</v>
      </c>
      <c r="S199" s="30" t="str">
        <f t="shared" si="7"/>
        <v>#N/A</v>
      </c>
      <c r="T199" s="30" t="str">
        <f t="shared" si="8"/>
        <v>#N/A</v>
      </c>
      <c r="U199" s="30" t="str">
        <f t="shared" si="9"/>
        <v>#N/A</v>
      </c>
      <c r="V199" s="30" t="str">
        <f t="shared" si="10"/>
        <v>#N/A</v>
      </c>
      <c r="W199" s="30" t="str">
        <f t="shared" si="11"/>
        <v>#N/A</v>
      </c>
      <c r="X199" s="30" t="str">
        <f t="shared" si="12"/>
        <v>#N/A</v>
      </c>
    </row>
    <row r="200">
      <c r="C200" s="25" t="str">
        <f t="shared" si="1"/>
        <v/>
      </c>
      <c r="D200" s="64"/>
      <c r="E200" s="27" t="str">
        <f t="shared" si="2"/>
        <v/>
      </c>
      <c r="F200" s="28"/>
      <c r="G200" s="30"/>
      <c r="H200" s="30"/>
      <c r="I200" s="30"/>
      <c r="J200" s="30"/>
      <c r="K200" s="30"/>
      <c r="L200" s="30"/>
      <c r="M200" s="30"/>
      <c r="N200" s="65" t="str">
        <f t="shared" si="3"/>
        <v/>
      </c>
      <c r="O200" s="65" t="str">
        <f t="shared" si="13"/>
        <v/>
      </c>
      <c r="Q200" s="30" t="str">
        <f t="shared" si="5"/>
        <v>#N/A</v>
      </c>
      <c r="R200" s="30" t="str">
        <f t="shared" si="6"/>
        <v>#N/A</v>
      </c>
      <c r="S200" s="30" t="str">
        <f t="shared" si="7"/>
        <v>#N/A</v>
      </c>
      <c r="T200" s="30" t="str">
        <f t="shared" si="8"/>
        <v>#N/A</v>
      </c>
      <c r="U200" s="30" t="str">
        <f t="shared" si="9"/>
        <v>#N/A</v>
      </c>
      <c r="V200" s="30" t="str">
        <f t="shared" si="10"/>
        <v>#N/A</v>
      </c>
      <c r="W200" s="30" t="str">
        <f t="shared" si="11"/>
        <v>#N/A</v>
      </c>
      <c r="X200" s="30" t="str">
        <f t="shared" si="12"/>
        <v>#N/A</v>
      </c>
    </row>
    <row r="201">
      <c r="C201" s="25" t="str">
        <f t="shared" si="1"/>
        <v/>
      </c>
      <c r="D201" s="64"/>
      <c r="E201" s="27" t="str">
        <f t="shared" si="2"/>
        <v/>
      </c>
      <c r="F201" s="28"/>
      <c r="G201" s="30"/>
      <c r="H201" s="30"/>
      <c r="I201" s="30"/>
      <c r="J201" s="30"/>
      <c r="K201" s="30"/>
      <c r="L201" s="30"/>
      <c r="M201" s="30"/>
      <c r="N201" s="65" t="str">
        <f t="shared" si="3"/>
        <v/>
      </c>
      <c r="O201" s="65" t="str">
        <f t="shared" si="13"/>
        <v/>
      </c>
      <c r="Q201" s="30" t="str">
        <f t="shared" si="5"/>
        <v>#N/A</v>
      </c>
      <c r="R201" s="30" t="str">
        <f t="shared" si="6"/>
        <v>#N/A</v>
      </c>
      <c r="S201" s="30" t="str">
        <f t="shared" si="7"/>
        <v>#N/A</v>
      </c>
      <c r="T201" s="30" t="str">
        <f t="shared" si="8"/>
        <v>#N/A</v>
      </c>
      <c r="U201" s="30" t="str">
        <f t="shared" si="9"/>
        <v>#N/A</v>
      </c>
      <c r="V201" s="30" t="str">
        <f t="shared" si="10"/>
        <v>#N/A</v>
      </c>
      <c r="W201" s="30" t="str">
        <f t="shared" si="11"/>
        <v>#N/A</v>
      </c>
      <c r="X201" s="30" t="str">
        <f t="shared" si="12"/>
        <v>#N/A</v>
      </c>
    </row>
    <row r="202">
      <c r="C202" s="25" t="str">
        <f t="shared" si="1"/>
        <v/>
      </c>
      <c r="D202" s="64"/>
      <c r="E202" s="27" t="str">
        <f t="shared" si="2"/>
        <v/>
      </c>
      <c r="F202" s="28"/>
      <c r="G202" s="30"/>
      <c r="H202" s="30"/>
      <c r="I202" s="30"/>
      <c r="J202" s="30"/>
      <c r="K202" s="30"/>
      <c r="L202" s="30"/>
      <c r="M202" s="30"/>
      <c r="N202" s="65" t="str">
        <f t="shared" si="3"/>
        <v/>
      </c>
      <c r="O202" s="65" t="str">
        <f t="shared" si="13"/>
        <v/>
      </c>
      <c r="Q202" s="30" t="str">
        <f t="shared" si="5"/>
        <v>#N/A</v>
      </c>
      <c r="R202" s="30" t="str">
        <f t="shared" si="6"/>
        <v>#N/A</v>
      </c>
      <c r="S202" s="30" t="str">
        <f t="shared" si="7"/>
        <v>#N/A</v>
      </c>
      <c r="T202" s="30" t="str">
        <f t="shared" si="8"/>
        <v>#N/A</v>
      </c>
      <c r="U202" s="30" t="str">
        <f t="shared" si="9"/>
        <v>#N/A</v>
      </c>
      <c r="V202" s="30" t="str">
        <f t="shared" si="10"/>
        <v>#N/A</v>
      </c>
      <c r="W202" s="30" t="str">
        <f t="shared" si="11"/>
        <v>#N/A</v>
      </c>
      <c r="X202" s="30" t="str">
        <f t="shared" si="12"/>
        <v>#N/A</v>
      </c>
    </row>
    <row r="203">
      <c r="C203" s="25" t="str">
        <f t="shared" si="1"/>
        <v/>
      </c>
      <c r="D203" s="64"/>
      <c r="E203" s="27" t="str">
        <f t="shared" si="2"/>
        <v/>
      </c>
      <c r="F203" s="28"/>
      <c r="G203" s="30"/>
      <c r="H203" s="30"/>
      <c r="I203" s="30"/>
      <c r="J203" s="30"/>
      <c r="K203" s="30"/>
      <c r="L203" s="30"/>
      <c r="M203" s="30"/>
      <c r="N203" s="65" t="str">
        <f t="shared" si="3"/>
        <v/>
      </c>
      <c r="O203" s="65" t="str">
        <f t="shared" si="13"/>
        <v/>
      </c>
      <c r="Q203" s="30" t="str">
        <f t="shared" si="5"/>
        <v>#N/A</v>
      </c>
      <c r="R203" s="30" t="str">
        <f t="shared" si="6"/>
        <v>#N/A</v>
      </c>
      <c r="S203" s="30" t="str">
        <f t="shared" si="7"/>
        <v>#N/A</v>
      </c>
      <c r="T203" s="30" t="str">
        <f t="shared" si="8"/>
        <v>#N/A</v>
      </c>
      <c r="U203" s="30" t="str">
        <f t="shared" si="9"/>
        <v>#N/A</v>
      </c>
      <c r="V203" s="30" t="str">
        <f t="shared" si="10"/>
        <v>#N/A</v>
      </c>
      <c r="W203" s="30" t="str">
        <f t="shared" si="11"/>
        <v>#N/A</v>
      </c>
      <c r="X203" s="30" t="str">
        <f t="shared" si="12"/>
        <v>#N/A</v>
      </c>
    </row>
    <row r="204">
      <c r="C204" s="25" t="str">
        <f t="shared" si="1"/>
        <v/>
      </c>
      <c r="D204" s="64"/>
      <c r="E204" s="27" t="str">
        <f t="shared" si="2"/>
        <v/>
      </c>
      <c r="F204" s="28"/>
      <c r="G204" s="30"/>
      <c r="H204" s="30"/>
      <c r="I204" s="30"/>
      <c r="J204" s="30"/>
      <c r="K204" s="30"/>
      <c r="L204" s="30"/>
      <c r="M204" s="30"/>
      <c r="N204" s="65" t="str">
        <f t="shared" si="3"/>
        <v/>
      </c>
      <c r="O204" s="65" t="str">
        <f t="shared" si="13"/>
        <v/>
      </c>
      <c r="Q204" s="30" t="str">
        <f t="shared" si="5"/>
        <v>#N/A</v>
      </c>
      <c r="R204" s="30" t="str">
        <f t="shared" si="6"/>
        <v>#N/A</v>
      </c>
      <c r="S204" s="30" t="str">
        <f t="shared" si="7"/>
        <v>#N/A</v>
      </c>
      <c r="T204" s="30" t="str">
        <f t="shared" si="8"/>
        <v>#N/A</v>
      </c>
      <c r="U204" s="30" t="str">
        <f t="shared" si="9"/>
        <v>#N/A</v>
      </c>
      <c r="V204" s="30" t="str">
        <f t="shared" si="10"/>
        <v>#N/A</v>
      </c>
      <c r="W204" s="30" t="str">
        <f t="shared" si="11"/>
        <v>#N/A</v>
      </c>
      <c r="X204" s="30" t="str">
        <f t="shared" si="12"/>
        <v>#N/A</v>
      </c>
    </row>
    <row r="205">
      <c r="C205" s="25" t="str">
        <f t="shared" si="1"/>
        <v/>
      </c>
      <c r="D205" s="64"/>
      <c r="E205" s="27" t="str">
        <f t="shared" si="2"/>
        <v/>
      </c>
      <c r="F205" s="28"/>
      <c r="G205" s="30"/>
      <c r="H205" s="30"/>
      <c r="I205" s="30"/>
      <c r="J205" s="30"/>
      <c r="K205" s="30"/>
      <c r="L205" s="30"/>
      <c r="M205" s="30"/>
      <c r="N205" s="65" t="str">
        <f t="shared" si="3"/>
        <v/>
      </c>
      <c r="O205" s="65" t="str">
        <f t="shared" si="13"/>
        <v/>
      </c>
      <c r="Q205" s="30" t="str">
        <f t="shared" si="5"/>
        <v>#N/A</v>
      </c>
      <c r="R205" s="30" t="str">
        <f t="shared" si="6"/>
        <v>#N/A</v>
      </c>
      <c r="S205" s="30" t="str">
        <f t="shared" si="7"/>
        <v>#N/A</v>
      </c>
      <c r="T205" s="30" t="str">
        <f t="shared" si="8"/>
        <v>#N/A</v>
      </c>
      <c r="U205" s="30" t="str">
        <f t="shared" si="9"/>
        <v>#N/A</v>
      </c>
      <c r="V205" s="30" t="str">
        <f t="shared" si="10"/>
        <v>#N/A</v>
      </c>
      <c r="W205" s="30" t="str">
        <f t="shared" si="11"/>
        <v>#N/A</v>
      </c>
      <c r="X205" s="30" t="str">
        <f t="shared" si="12"/>
        <v>#N/A</v>
      </c>
    </row>
    <row r="206">
      <c r="C206" s="25" t="str">
        <f t="shared" si="1"/>
        <v/>
      </c>
      <c r="D206" s="64"/>
      <c r="E206" s="27" t="str">
        <f t="shared" si="2"/>
        <v/>
      </c>
      <c r="F206" s="28"/>
      <c r="G206" s="30"/>
      <c r="H206" s="30"/>
      <c r="I206" s="30"/>
      <c r="J206" s="30"/>
      <c r="K206" s="30"/>
      <c r="L206" s="30"/>
      <c r="M206" s="30"/>
      <c r="N206" s="65" t="str">
        <f t="shared" si="3"/>
        <v/>
      </c>
      <c r="O206" s="65" t="str">
        <f t="shared" si="13"/>
        <v/>
      </c>
      <c r="Q206" s="30" t="str">
        <f t="shared" si="5"/>
        <v>#N/A</v>
      </c>
      <c r="R206" s="30" t="str">
        <f t="shared" si="6"/>
        <v>#N/A</v>
      </c>
      <c r="S206" s="30" t="str">
        <f t="shared" si="7"/>
        <v>#N/A</v>
      </c>
      <c r="T206" s="30" t="str">
        <f t="shared" si="8"/>
        <v>#N/A</v>
      </c>
      <c r="U206" s="30" t="str">
        <f t="shared" si="9"/>
        <v>#N/A</v>
      </c>
      <c r="V206" s="30" t="str">
        <f t="shared" si="10"/>
        <v>#N/A</v>
      </c>
      <c r="W206" s="30" t="str">
        <f t="shared" si="11"/>
        <v>#N/A</v>
      </c>
      <c r="X206" s="30" t="str">
        <f t="shared" si="12"/>
        <v>#N/A</v>
      </c>
    </row>
    <row r="207">
      <c r="C207" s="25" t="str">
        <f t="shared" si="1"/>
        <v/>
      </c>
      <c r="D207" s="64"/>
      <c r="E207" s="27" t="str">
        <f t="shared" si="2"/>
        <v/>
      </c>
      <c r="F207" s="28"/>
      <c r="G207" s="30"/>
      <c r="H207" s="30"/>
      <c r="I207" s="30"/>
      <c r="J207" s="30"/>
      <c r="K207" s="30"/>
      <c r="L207" s="30"/>
      <c r="M207" s="30"/>
      <c r="N207" s="65" t="str">
        <f t="shared" si="3"/>
        <v/>
      </c>
      <c r="O207" s="65" t="str">
        <f t="shared" si="13"/>
        <v/>
      </c>
      <c r="Q207" s="30" t="str">
        <f t="shared" si="5"/>
        <v>#N/A</v>
      </c>
      <c r="R207" s="30" t="str">
        <f t="shared" si="6"/>
        <v>#N/A</v>
      </c>
      <c r="S207" s="30" t="str">
        <f t="shared" si="7"/>
        <v>#N/A</v>
      </c>
      <c r="T207" s="30" t="str">
        <f t="shared" si="8"/>
        <v>#N/A</v>
      </c>
      <c r="U207" s="30" t="str">
        <f t="shared" si="9"/>
        <v>#N/A</v>
      </c>
      <c r="V207" s="30" t="str">
        <f t="shared" si="10"/>
        <v>#N/A</v>
      </c>
      <c r="W207" s="30" t="str">
        <f t="shared" si="11"/>
        <v>#N/A</v>
      </c>
      <c r="X207" s="30" t="str">
        <f t="shared" si="12"/>
        <v>#N/A</v>
      </c>
    </row>
    <row r="208">
      <c r="C208" s="25" t="str">
        <f t="shared" si="1"/>
        <v/>
      </c>
      <c r="D208" s="64"/>
      <c r="E208" s="27" t="str">
        <f t="shared" si="2"/>
        <v/>
      </c>
      <c r="F208" s="28"/>
      <c r="G208" s="30"/>
      <c r="H208" s="30"/>
      <c r="I208" s="30"/>
      <c r="J208" s="30"/>
      <c r="K208" s="30"/>
      <c r="L208" s="30"/>
      <c r="M208" s="30"/>
      <c r="N208" s="65" t="str">
        <f t="shared" si="3"/>
        <v/>
      </c>
      <c r="O208" s="65" t="str">
        <f t="shared" si="13"/>
        <v/>
      </c>
      <c r="Q208" s="30" t="str">
        <f t="shared" si="5"/>
        <v>#N/A</v>
      </c>
      <c r="R208" s="30" t="str">
        <f t="shared" si="6"/>
        <v>#N/A</v>
      </c>
      <c r="S208" s="30" t="str">
        <f t="shared" si="7"/>
        <v>#N/A</v>
      </c>
      <c r="T208" s="30" t="str">
        <f t="shared" si="8"/>
        <v>#N/A</v>
      </c>
      <c r="U208" s="30" t="str">
        <f t="shared" si="9"/>
        <v>#N/A</v>
      </c>
      <c r="V208" s="30" t="str">
        <f t="shared" si="10"/>
        <v>#N/A</v>
      </c>
      <c r="W208" s="30" t="str">
        <f t="shared" si="11"/>
        <v>#N/A</v>
      </c>
      <c r="X208" s="30" t="str">
        <f t="shared" si="12"/>
        <v>#N/A</v>
      </c>
    </row>
    <row r="209">
      <c r="C209" s="25" t="str">
        <f t="shared" si="1"/>
        <v/>
      </c>
      <c r="D209" s="64"/>
      <c r="E209" s="27" t="str">
        <f t="shared" si="2"/>
        <v/>
      </c>
      <c r="F209" s="28"/>
      <c r="G209" s="30"/>
      <c r="H209" s="30"/>
      <c r="I209" s="30"/>
      <c r="J209" s="30"/>
      <c r="K209" s="30"/>
      <c r="L209" s="30"/>
      <c r="M209" s="30"/>
      <c r="N209" s="65" t="str">
        <f t="shared" si="3"/>
        <v/>
      </c>
      <c r="O209" s="65" t="str">
        <f t="shared" si="13"/>
        <v/>
      </c>
      <c r="Q209" s="30" t="str">
        <f t="shared" si="5"/>
        <v>#N/A</v>
      </c>
      <c r="R209" s="30" t="str">
        <f t="shared" si="6"/>
        <v>#N/A</v>
      </c>
      <c r="S209" s="30" t="str">
        <f t="shared" si="7"/>
        <v>#N/A</v>
      </c>
      <c r="T209" s="30" t="str">
        <f t="shared" si="8"/>
        <v>#N/A</v>
      </c>
      <c r="U209" s="30" t="str">
        <f t="shared" si="9"/>
        <v>#N/A</v>
      </c>
      <c r="V209" s="30" t="str">
        <f t="shared" si="10"/>
        <v>#N/A</v>
      </c>
      <c r="W209" s="30" t="str">
        <f t="shared" si="11"/>
        <v>#N/A</v>
      </c>
      <c r="X209" s="30" t="str">
        <f t="shared" si="12"/>
        <v>#N/A</v>
      </c>
    </row>
    <row r="210">
      <c r="C210" s="25" t="str">
        <f t="shared" si="1"/>
        <v/>
      </c>
      <c r="D210" s="64"/>
      <c r="E210" s="27" t="str">
        <f t="shared" si="2"/>
        <v/>
      </c>
      <c r="F210" s="28"/>
      <c r="G210" s="30"/>
      <c r="H210" s="30"/>
      <c r="I210" s="30"/>
      <c r="J210" s="30"/>
      <c r="K210" s="30"/>
      <c r="L210" s="30"/>
      <c r="M210" s="30"/>
      <c r="N210" s="65" t="str">
        <f t="shared" si="3"/>
        <v/>
      </c>
      <c r="O210" s="65" t="str">
        <f t="shared" si="13"/>
        <v/>
      </c>
      <c r="Q210" s="30" t="str">
        <f t="shared" si="5"/>
        <v>#N/A</v>
      </c>
      <c r="R210" s="30" t="str">
        <f t="shared" si="6"/>
        <v>#N/A</v>
      </c>
      <c r="S210" s="30" t="str">
        <f t="shared" si="7"/>
        <v>#N/A</v>
      </c>
      <c r="T210" s="30" t="str">
        <f t="shared" si="8"/>
        <v>#N/A</v>
      </c>
      <c r="U210" s="30" t="str">
        <f t="shared" si="9"/>
        <v>#N/A</v>
      </c>
      <c r="V210" s="30" t="str">
        <f t="shared" si="10"/>
        <v>#N/A</v>
      </c>
      <c r="W210" s="30" t="str">
        <f t="shared" si="11"/>
        <v>#N/A</v>
      </c>
      <c r="X210" s="30" t="str">
        <f t="shared" si="12"/>
        <v>#N/A</v>
      </c>
    </row>
    <row r="211">
      <c r="C211" s="25" t="str">
        <f t="shared" si="1"/>
        <v/>
      </c>
      <c r="D211" s="64"/>
      <c r="E211" s="27" t="str">
        <f t="shared" si="2"/>
        <v/>
      </c>
      <c r="F211" s="28"/>
      <c r="G211" s="30"/>
      <c r="H211" s="30"/>
      <c r="I211" s="30"/>
      <c r="J211" s="30"/>
      <c r="K211" s="30"/>
      <c r="L211" s="30"/>
      <c r="M211" s="30"/>
      <c r="N211" s="65" t="str">
        <f t="shared" si="3"/>
        <v/>
      </c>
      <c r="O211" s="65" t="str">
        <f t="shared" si="13"/>
        <v/>
      </c>
      <c r="Q211" s="30" t="str">
        <f t="shared" si="5"/>
        <v>#N/A</v>
      </c>
      <c r="R211" s="30" t="str">
        <f t="shared" si="6"/>
        <v>#N/A</v>
      </c>
      <c r="S211" s="30" t="str">
        <f t="shared" si="7"/>
        <v>#N/A</v>
      </c>
      <c r="T211" s="30" t="str">
        <f t="shared" si="8"/>
        <v>#N/A</v>
      </c>
      <c r="U211" s="30" t="str">
        <f t="shared" si="9"/>
        <v>#N/A</v>
      </c>
      <c r="V211" s="30" t="str">
        <f t="shared" si="10"/>
        <v>#N/A</v>
      </c>
      <c r="W211" s="30" t="str">
        <f t="shared" si="11"/>
        <v>#N/A</v>
      </c>
      <c r="X211" s="30" t="str">
        <f t="shared" si="12"/>
        <v>#N/A</v>
      </c>
    </row>
    <row r="212">
      <c r="C212" s="25" t="str">
        <f t="shared" si="1"/>
        <v/>
      </c>
      <c r="D212" s="64"/>
      <c r="E212" s="27" t="str">
        <f t="shared" si="2"/>
        <v/>
      </c>
      <c r="F212" s="28"/>
      <c r="G212" s="30"/>
      <c r="H212" s="30"/>
      <c r="I212" s="30"/>
      <c r="J212" s="30"/>
      <c r="K212" s="30"/>
      <c r="L212" s="30"/>
      <c r="M212" s="30"/>
      <c r="N212" s="65" t="str">
        <f t="shared" si="3"/>
        <v/>
      </c>
      <c r="O212" s="65" t="str">
        <f t="shared" si="13"/>
        <v/>
      </c>
      <c r="Q212" s="30" t="str">
        <f t="shared" si="5"/>
        <v>#N/A</v>
      </c>
      <c r="R212" s="30" t="str">
        <f t="shared" si="6"/>
        <v>#N/A</v>
      </c>
      <c r="S212" s="30" t="str">
        <f t="shared" si="7"/>
        <v>#N/A</v>
      </c>
      <c r="T212" s="30" t="str">
        <f t="shared" si="8"/>
        <v>#N/A</v>
      </c>
      <c r="U212" s="30" t="str">
        <f t="shared" si="9"/>
        <v>#N/A</v>
      </c>
      <c r="V212" s="30" t="str">
        <f t="shared" si="10"/>
        <v>#N/A</v>
      </c>
      <c r="W212" s="30" t="str">
        <f t="shared" si="11"/>
        <v>#N/A</v>
      </c>
      <c r="X212" s="30" t="str">
        <f t="shared" si="12"/>
        <v>#N/A</v>
      </c>
    </row>
    <row r="213">
      <c r="C213" s="25" t="str">
        <f t="shared" si="1"/>
        <v/>
      </c>
      <c r="D213" s="64"/>
      <c r="E213" s="27" t="str">
        <f t="shared" si="2"/>
        <v/>
      </c>
      <c r="F213" s="28"/>
      <c r="G213" s="30"/>
      <c r="H213" s="30"/>
      <c r="I213" s="30"/>
      <c r="J213" s="30"/>
      <c r="K213" s="30"/>
      <c r="L213" s="30"/>
      <c r="M213" s="30"/>
      <c r="N213" s="65" t="str">
        <f t="shared" si="3"/>
        <v/>
      </c>
      <c r="O213" s="65" t="str">
        <f t="shared" si="13"/>
        <v/>
      </c>
      <c r="Q213" s="30" t="str">
        <f t="shared" si="5"/>
        <v>#N/A</v>
      </c>
      <c r="R213" s="30" t="str">
        <f t="shared" si="6"/>
        <v>#N/A</v>
      </c>
      <c r="S213" s="30" t="str">
        <f t="shared" si="7"/>
        <v>#N/A</v>
      </c>
      <c r="T213" s="30" t="str">
        <f t="shared" si="8"/>
        <v>#N/A</v>
      </c>
      <c r="U213" s="30" t="str">
        <f t="shared" si="9"/>
        <v>#N/A</v>
      </c>
      <c r="V213" s="30" t="str">
        <f t="shared" si="10"/>
        <v>#N/A</v>
      </c>
      <c r="W213" s="30" t="str">
        <f t="shared" si="11"/>
        <v>#N/A</v>
      </c>
      <c r="X213" s="30" t="str">
        <f t="shared" si="12"/>
        <v>#N/A</v>
      </c>
    </row>
    <row r="214">
      <c r="C214" s="25" t="str">
        <f t="shared" si="1"/>
        <v/>
      </c>
      <c r="D214" s="64"/>
      <c r="E214" s="27" t="str">
        <f t="shared" si="2"/>
        <v/>
      </c>
      <c r="F214" s="28"/>
      <c r="G214" s="30"/>
      <c r="H214" s="30"/>
      <c r="I214" s="30"/>
      <c r="J214" s="30"/>
      <c r="K214" s="30"/>
      <c r="L214" s="30"/>
      <c r="M214" s="30"/>
      <c r="N214" s="65" t="str">
        <f t="shared" si="3"/>
        <v/>
      </c>
      <c r="O214" s="65" t="str">
        <f t="shared" si="13"/>
        <v/>
      </c>
      <c r="Q214" s="30" t="str">
        <f t="shared" si="5"/>
        <v>#N/A</v>
      </c>
      <c r="R214" s="30" t="str">
        <f t="shared" si="6"/>
        <v>#N/A</v>
      </c>
      <c r="S214" s="30" t="str">
        <f t="shared" si="7"/>
        <v>#N/A</v>
      </c>
      <c r="T214" s="30" t="str">
        <f t="shared" si="8"/>
        <v>#N/A</v>
      </c>
      <c r="U214" s="30" t="str">
        <f t="shared" si="9"/>
        <v>#N/A</v>
      </c>
      <c r="V214" s="30" t="str">
        <f t="shared" si="10"/>
        <v>#N/A</v>
      </c>
      <c r="W214" s="30" t="str">
        <f t="shared" si="11"/>
        <v>#N/A</v>
      </c>
      <c r="X214" s="30" t="str">
        <f t="shared" si="12"/>
        <v>#N/A</v>
      </c>
    </row>
    <row r="215">
      <c r="C215" s="25" t="str">
        <f t="shared" si="1"/>
        <v/>
      </c>
      <c r="D215" s="64"/>
      <c r="E215" s="27" t="str">
        <f t="shared" si="2"/>
        <v/>
      </c>
      <c r="F215" s="28"/>
      <c r="G215" s="30"/>
      <c r="H215" s="30"/>
      <c r="I215" s="30"/>
      <c r="J215" s="30"/>
      <c r="K215" s="30"/>
      <c r="L215" s="30"/>
      <c r="M215" s="30"/>
      <c r="N215" s="65" t="str">
        <f t="shared" si="3"/>
        <v/>
      </c>
      <c r="O215" s="65" t="str">
        <f t="shared" si="13"/>
        <v/>
      </c>
      <c r="Q215" s="30" t="str">
        <f t="shared" si="5"/>
        <v>#N/A</v>
      </c>
      <c r="R215" s="30" t="str">
        <f t="shared" si="6"/>
        <v>#N/A</v>
      </c>
      <c r="S215" s="30" t="str">
        <f t="shared" si="7"/>
        <v>#N/A</v>
      </c>
      <c r="T215" s="30" t="str">
        <f t="shared" si="8"/>
        <v>#N/A</v>
      </c>
      <c r="U215" s="30" t="str">
        <f t="shared" si="9"/>
        <v>#N/A</v>
      </c>
      <c r="V215" s="30" t="str">
        <f t="shared" si="10"/>
        <v>#N/A</v>
      </c>
      <c r="W215" s="30" t="str">
        <f t="shared" si="11"/>
        <v>#N/A</v>
      </c>
      <c r="X215" s="30" t="str">
        <f t="shared" si="12"/>
        <v>#N/A</v>
      </c>
    </row>
    <row r="216">
      <c r="C216" s="25" t="str">
        <f t="shared" si="1"/>
        <v/>
      </c>
      <c r="D216" s="64"/>
      <c r="E216" s="27" t="str">
        <f t="shared" si="2"/>
        <v/>
      </c>
      <c r="F216" s="28"/>
      <c r="G216" s="30"/>
      <c r="H216" s="30"/>
      <c r="I216" s="30"/>
      <c r="J216" s="30"/>
      <c r="K216" s="30"/>
      <c r="L216" s="30"/>
      <c r="M216" s="30"/>
      <c r="N216" s="65" t="str">
        <f t="shared" si="3"/>
        <v/>
      </c>
      <c r="O216" s="65" t="str">
        <f t="shared" si="13"/>
        <v/>
      </c>
      <c r="Q216" s="30" t="str">
        <f t="shared" si="5"/>
        <v>#N/A</v>
      </c>
      <c r="R216" s="30" t="str">
        <f t="shared" si="6"/>
        <v>#N/A</v>
      </c>
      <c r="S216" s="30" t="str">
        <f t="shared" si="7"/>
        <v>#N/A</v>
      </c>
      <c r="T216" s="30" t="str">
        <f t="shared" si="8"/>
        <v>#N/A</v>
      </c>
      <c r="U216" s="30" t="str">
        <f t="shared" si="9"/>
        <v>#N/A</v>
      </c>
      <c r="V216" s="30" t="str">
        <f t="shared" si="10"/>
        <v>#N/A</v>
      </c>
      <c r="W216" s="30" t="str">
        <f t="shared" si="11"/>
        <v>#N/A</v>
      </c>
      <c r="X216" s="30" t="str">
        <f t="shared" si="12"/>
        <v>#N/A</v>
      </c>
    </row>
    <row r="217">
      <c r="C217" s="25" t="str">
        <f t="shared" si="1"/>
        <v/>
      </c>
      <c r="D217" s="64"/>
      <c r="E217" s="27" t="str">
        <f t="shared" si="2"/>
        <v/>
      </c>
      <c r="F217" s="28"/>
      <c r="G217" s="30"/>
      <c r="H217" s="30"/>
      <c r="I217" s="30"/>
      <c r="J217" s="30"/>
      <c r="K217" s="30"/>
      <c r="L217" s="30"/>
      <c r="M217" s="30"/>
      <c r="N217" s="65" t="str">
        <f t="shared" si="3"/>
        <v/>
      </c>
      <c r="O217" s="65" t="str">
        <f t="shared" si="13"/>
        <v/>
      </c>
      <c r="Q217" s="30" t="str">
        <f t="shared" si="5"/>
        <v>#N/A</v>
      </c>
      <c r="R217" s="30" t="str">
        <f t="shared" si="6"/>
        <v>#N/A</v>
      </c>
      <c r="S217" s="30" t="str">
        <f t="shared" si="7"/>
        <v>#N/A</v>
      </c>
      <c r="T217" s="30" t="str">
        <f t="shared" si="8"/>
        <v>#N/A</v>
      </c>
      <c r="U217" s="30" t="str">
        <f t="shared" si="9"/>
        <v>#N/A</v>
      </c>
      <c r="V217" s="30" t="str">
        <f t="shared" si="10"/>
        <v>#N/A</v>
      </c>
      <c r="W217" s="30" t="str">
        <f t="shared" si="11"/>
        <v>#N/A</v>
      </c>
      <c r="X217" s="30" t="str">
        <f t="shared" si="12"/>
        <v>#N/A</v>
      </c>
    </row>
    <row r="218">
      <c r="C218" s="25" t="str">
        <f t="shared" si="1"/>
        <v/>
      </c>
      <c r="D218" s="64"/>
      <c r="E218" s="27" t="str">
        <f t="shared" si="2"/>
        <v/>
      </c>
      <c r="F218" s="28"/>
      <c r="G218" s="30"/>
      <c r="H218" s="30"/>
      <c r="I218" s="30"/>
      <c r="J218" s="30"/>
      <c r="K218" s="30"/>
      <c r="L218" s="30"/>
      <c r="M218" s="30"/>
      <c r="N218" s="65" t="str">
        <f t="shared" si="3"/>
        <v/>
      </c>
      <c r="O218" s="65" t="str">
        <f t="shared" si="13"/>
        <v/>
      </c>
      <c r="Q218" s="30" t="str">
        <f t="shared" si="5"/>
        <v>#N/A</v>
      </c>
      <c r="R218" s="30" t="str">
        <f t="shared" si="6"/>
        <v>#N/A</v>
      </c>
      <c r="S218" s="30" t="str">
        <f t="shared" si="7"/>
        <v>#N/A</v>
      </c>
      <c r="T218" s="30" t="str">
        <f t="shared" si="8"/>
        <v>#N/A</v>
      </c>
      <c r="U218" s="30" t="str">
        <f t="shared" si="9"/>
        <v>#N/A</v>
      </c>
      <c r="V218" s="30" t="str">
        <f t="shared" si="10"/>
        <v>#N/A</v>
      </c>
      <c r="W218" s="30" t="str">
        <f t="shared" si="11"/>
        <v>#N/A</v>
      </c>
      <c r="X218" s="30" t="str">
        <f t="shared" si="12"/>
        <v>#N/A</v>
      </c>
    </row>
    <row r="219">
      <c r="C219" s="25" t="str">
        <f t="shared" si="1"/>
        <v/>
      </c>
      <c r="D219" s="64"/>
      <c r="E219" s="27" t="str">
        <f t="shared" si="2"/>
        <v/>
      </c>
      <c r="F219" s="28"/>
      <c r="G219" s="30"/>
      <c r="H219" s="30"/>
      <c r="I219" s="30"/>
      <c r="J219" s="30"/>
      <c r="K219" s="30"/>
      <c r="L219" s="30"/>
      <c r="M219" s="30"/>
      <c r="N219" s="65" t="str">
        <f t="shared" si="3"/>
        <v/>
      </c>
      <c r="O219" s="65" t="str">
        <f t="shared" si="13"/>
        <v/>
      </c>
      <c r="Q219" s="30" t="str">
        <f t="shared" si="5"/>
        <v>#N/A</v>
      </c>
      <c r="R219" s="30" t="str">
        <f t="shared" si="6"/>
        <v>#N/A</v>
      </c>
      <c r="S219" s="30" t="str">
        <f t="shared" si="7"/>
        <v>#N/A</v>
      </c>
      <c r="T219" s="30" t="str">
        <f t="shared" si="8"/>
        <v>#N/A</v>
      </c>
      <c r="U219" s="30" t="str">
        <f t="shared" si="9"/>
        <v>#N/A</v>
      </c>
      <c r="V219" s="30" t="str">
        <f t="shared" si="10"/>
        <v>#N/A</v>
      </c>
      <c r="W219" s="30" t="str">
        <f t="shared" si="11"/>
        <v>#N/A</v>
      </c>
      <c r="X219" s="30" t="str">
        <f t="shared" si="12"/>
        <v>#N/A</v>
      </c>
    </row>
    <row r="220">
      <c r="C220" s="25" t="str">
        <f t="shared" si="1"/>
        <v/>
      </c>
      <c r="D220" s="64"/>
      <c r="E220" s="27" t="str">
        <f t="shared" si="2"/>
        <v/>
      </c>
      <c r="F220" s="28"/>
      <c r="G220" s="30"/>
      <c r="H220" s="30"/>
      <c r="I220" s="30"/>
      <c r="J220" s="30"/>
      <c r="K220" s="30"/>
      <c r="L220" s="30"/>
      <c r="M220" s="30"/>
      <c r="N220" s="65" t="str">
        <f t="shared" si="3"/>
        <v/>
      </c>
      <c r="O220" s="65" t="str">
        <f t="shared" si="13"/>
        <v/>
      </c>
      <c r="Q220" s="30" t="str">
        <f t="shared" si="5"/>
        <v>#N/A</v>
      </c>
      <c r="R220" s="30" t="str">
        <f t="shared" si="6"/>
        <v>#N/A</v>
      </c>
      <c r="S220" s="30" t="str">
        <f t="shared" si="7"/>
        <v>#N/A</v>
      </c>
      <c r="T220" s="30" t="str">
        <f t="shared" si="8"/>
        <v>#N/A</v>
      </c>
      <c r="U220" s="30" t="str">
        <f t="shared" si="9"/>
        <v>#N/A</v>
      </c>
      <c r="V220" s="30" t="str">
        <f t="shared" si="10"/>
        <v>#N/A</v>
      </c>
      <c r="W220" s="30" t="str">
        <f t="shared" si="11"/>
        <v>#N/A</v>
      </c>
      <c r="X220" s="30" t="str">
        <f t="shared" si="12"/>
        <v>#N/A</v>
      </c>
    </row>
    <row r="221">
      <c r="C221" s="25" t="str">
        <f t="shared" si="1"/>
        <v/>
      </c>
      <c r="D221" s="64"/>
      <c r="E221" s="27" t="str">
        <f t="shared" si="2"/>
        <v/>
      </c>
      <c r="F221" s="28"/>
      <c r="G221" s="30"/>
      <c r="H221" s="30"/>
      <c r="I221" s="30"/>
      <c r="J221" s="30"/>
      <c r="K221" s="30"/>
      <c r="L221" s="30"/>
      <c r="M221" s="30"/>
      <c r="N221" s="65" t="str">
        <f t="shared" si="3"/>
        <v/>
      </c>
      <c r="O221" s="65" t="str">
        <f t="shared" si="13"/>
        <v/>
      </c>
      <c r="Q221" s="30" t="str">
        <f t="shared" si="5"/>
        <v>#N/A</v>
      </c>
      <c r="R221" s="30" t="str">
        <f t="shared" si="6"/>
        <v>#N/A</v>
      </c>
      <c r="S221" s="30" t="str">
        <f t="shared" si="7"/>
        <v>#N/A</v>
      </c>
      <c r="T221" s="30" t="str">
        <f t="shared" si="8"/>
        <v>#N/A</v>
      </c>
      <c r="U221" s="30" t="str">
        <f t="shared" si="9"/>
        <v>#N/A</v>
      </c>
      <c r="V221" s="30" t="str">
        <f t="shared" si="10"/>
        <v>#N/A</v>
      </c>
      <c r="W221" s="30" t="str">
        <f t="shared" si="11"/>
        <v>#N/A</v>
      </c>
      <c r="X221" s="30" t="str">
        <f t="shared" si="12"/>
        <v>#N/A</v>
      </c>
    </row>
    <row r="222">
      <c r="C222" s="25" t="str">
        <f t="shared" si="1"/>
        <v/>
      </c>
      <c r="D222" s="64"/>
      <c r="E222" s="27" t="str">
        <f t="shared" si="2"/>
        <v/>
      </c>
      <c r="F222" s="28"/>
      <c r="G222" s="30"/>
      <c r="H222" s="30"/>
      <c r="I222" s="30"/>
      <c r="J222" s="30"/>
      <c r="K222" s="30"/>
      <c r="L222" s="30"/>
      <c r="M222" s="30"/>
      <c r="N222" s="65" t="str">
        <f t="shared" si="3"/>
        <v/>
      </c>
      <c r="O222" s="65" t="str">
        <f t="shared" si="13"/>
        <v/>
      </c>
      <c r="Q222" s="30" t="str">
        <f t="shared" si="5"/>
        <v>#N/A</v>
      </c>
      <c r="R222" s="30" t="str">
        <f t="shared" si="6"/>
        <v>#N/A</v>
      </c>
      <c r="S222" s="30" t="str">
        <f t="shared" si="7"/>
        <v>#N/A</v>
      </c>
      <c r="T222" s="30" t="str">
        <f t="shared" si="8"/>
        <v>#N/A</v>
      </c>
      <c r="U222" s="30" t="str">
        <f t="shared" si="9"/>
        <v>#N/A</v>
      </c>
      <c r="V222" s="30" t="str">
        <f t="shared" si="10"/>
        <v>#N/A</v>
      </c>
      <c r="W222" s="30" t="str">
        <f t="shared" si="11"/>
        <v>#N/A</v>
      </c>
      <c r="X222" s="30" t="str">
        <f t="shared" si="12"/>
        <v>#N/A</v>
      </c>
    </row>
    <row r="223">
      <c r="C223" s="25" t="str">
        <f t="shared" si="1"/>
        <v/>
      </c>
      <c r="D223" s="64"/>
      <c r="E223" s="27" t="str">
        <f t="shared" si="2"/>
        <v/>
      </c>
      <c r="F223" s="28"/>
      <c r="G223" s="30"/>
      <c r="H223" s="30"/>
      <c r="I223" s="30"/>
      <c r="J223" s="30"/>
      <c r="K223" s="30"/>
      <c r="L223" s="30"/>
      <c r="M223" s="30"/>
      <c r="N223" s="65" t="str">
        <f t="shared" si="3"/>
        <v/>
      </c>
      <c r="O223" s="65" t="str">
        <f t="shared" si="13"/>
        <v/>
      </c>
      <c r="Q223" s="30" t="str">
        <f t="shared" si="5"/>
        <v>#N/A</v>
      </c>
      <c r="R223" s="30" t="str">
        <f t="shared" si="6"/>
        <v>#N/A</v>
      </c>
      <c r="S223" s="30" t="str">
        <f t="shared" si="7"/>
        <v>#N/A</v>
      </c>
      <c r="T223" s="30" t="str">
        <f t="shared" si="8"/>
        <v>#N/A</v>
      </c>
      <c r="U223" s="30" t="str">
        <f t="shared" si="9"/>
        <v>#N/A</v>
      </c>
      <c r="V223" s="30" t="str">
        <f t="shared" si="10"/>
        <v>#N/A</v>
      </c>
      <c r="W223" s="30" t="str">
        <f t="shared" si="11"/>
        <v>#N/A</v>
      </c>
      <c r="X223" s="30" t="str">
        <f t="shared" si="12"/>
        <v>#N/A</v>
      </c>
    </row>
    <row r="224">
      <c r="C224" s="25" t="str">
        <f t="shared" si="1"/>
        <v/>
      </c>
      <c r="D224" s="64"/>
      <c r="E224" s="27" t="str">
        <f t="shared" si="2"/>
        <v/>
      </c>
      <c r="F224" s="28"/>
      <c r="G224" s="30"/>
      <c r="H224" s="30"/>
      <c r="I224" s="30"/>
      <c r="J224" s="30"/>
      <c r="K224" s="30"/>
      <c r="L224" s="30"/>
      <c r="M224" s="30"/>
      <c r="N224" s="65" t="str">
        <f t="shared" si="3"/>
        <v/>
      </c>
      <c r="O224" s="65" t="str">
        <f t="shared" si="13"/>
        <v/>
      </c>
      <c r="Q224" s="30" t="str">
        <f t="shared" si="5"/>
        <v>#N/A</v>
      </c>
      <c r="R224" s="30" t="str">
        <f t="shared" si="6"/>
        <v>#N/A</v>
      </c>
      <c r="S224" s="30" t="str">
        <f t="shared" si="7"/>
        <v>#N/A</v>
      </c>
      <c r="T224" s="30" t="str">
        <f t="shared" si="8"/>
        <v>#N/A</v>
      </c>
      <c r="U224" s="30" t="str">
        <f t="shared" si="9"/>
        <v>#N/A</v>
      </c>
      <c r="V224" s="30" t="str">
        <f t="shared" si="10"/>
        <v>#N/A</v>
      </c>
      <c r="W224" s="30" t="str">
        <f t="shared" si="11"/>
        <v>#N/A</v>
      </c>
      <c r="X224" s="30" t="str">
        <f t="shared" si="12"/>
        <v>#N/A</v>
      </c>
    </row>
    <row r="225">
      <c r="C225" s="25" t="str">
        <f t="shared" si="1"/>
        <v/>
      </c>
      <c r="D225" s="64"/>
      <c r="E225" s="27" t="str">
        <f t="shared" si="2"/>
        <v/>
      </c>
      <c r="F225" s="28"/>
      <c r="G225" s="30"/>
      <c r="H225" s="30"/>
      <c r="I225" s="30"/>
      <c r="J225" s="30"/>
      <c r="K225" s="30"/>
      <c r="L225" s="30"/>
      <c r="M225" s="30"/>
      <c r="N225" s="65" t="str">
        <f t="shared" si="3"/>
        <v/>
      </c>
      <c r="O225" s="65" t="str">
        <f t="shared" si="13"/>
        <v/>
      </c>
      <c r="Q225" s="30" t="str">
        <f t="shared" si="5"/>
        <v>#N/A</v>
      </c>
      <c r="R225" s="30" t="str">
        <f t="shared" si="6"/>
        <v>#N/A</v>
      </c>
      <c r="S225" s="30" t="str">
        <f t="shared" si="7"/>
        <v>#N/A</v>
      </c>
      <c r="T225" s="30" t="str">
        <f t="shared" si="8"/>
        <v>#N/A</v>
      </c>
      <c r="U225" s="30" t="str">
        <f t="shared" si="9"/>
        <v>#N/A</v>
      </c>
      <c r="V225" s="30" t="str">
        <f t="shared" si="10"/>
        <v>#N/A</v>
      </c>
      <c r="W225" s="30" t="str">
        <f t="shared" si="11"/>
        <v>#N/A</v>
      </c>
      <c r="X225" s="30" t="str">
        <f t="shared" si="12"/>
        <v>#N/A</v>
      </c>
    </row>
    <row r="226">
      <c r="C226" s="25" t="str">
        <f t="shared" si="1"/>
        <v/>
      </c>
      <c r="D226" s="64"/>
      <c r="E226" s="27" t="str">
        <f t="shared" si="2"/>
        <v/>
      </c>
      <c r="F226" s="28"/>
      <c r="G226" s="30"/>
      <c r="H226" s="30"/>
      <c r="I226" s="30"/>
      <c r="J226" s="30"/>
      <c r="K226" s="30"/>
      <c r="L226" s="30"/>
      <c r="M226" s="30"/>
      <c r="N226" s="65" t="str">
        <f t="shared" si="3"/>
        <v/>
      </c>
      <c r="O226" s="65" t="str">
        <f t="shared" si="13"/>
        <v/>
      </c>
      <c r="Q226" s="30" t="str">
        <f t="shared" si="5"/>
        <v>#N/A</v>
      </c>
      <c r="R226" s="30" t="str">
        <f t="shared" si="6"/>
        <v>#N/A</v>
      </c>
      <c r="S226" s="30" t="str">
        <f t="shared" si="7"/>
        <v>#N/A</v>
      </c>
      <c r="T226" s="30" t="str">
        <f t="shared" si="8"/>
        <v>#N/A</v>
      </c>
      <c r="U226" s="30" t="str">
        <f t="shared" si="9"/>
        <v>#N/A</v>
      </c>
      <c r="V226" s="30" t="str">
        <f t="shared" si="10"/>
        <v>#N/A</v>
      </c>
      <c r="W226" s="30" t="str">
        <f t="shared" si="11"/>
        <v>#N/A</v>
      </c>
      <c r="X226" s="30" t="str">
        <f t="shared" si="12"/>
        <v>#N/A</v>
      </c>
    </row>
    <row r="227">
      <c r="C227" s="25" t="str">
        <f t="shared" si="1"/>
        <v/>
      </c>
      <c r="D227" s="64"/>
      <c r="E227" s="27" t="str">
        <f t="shared" si="2"/>
        <v/>
      </c>
      <c r="F227" s="28"/>
      <c r="G227" s="30"/>
      <c r="H227" s="30"/>
      <c r="I227" s="30"/>
      <c r="J227" s="30"/>
      <c r="K227" s="30"/>
      <c r="L227" s="30"/>
      <c r="M227" s="30"/>
      <c r="N227" s="65" t="str">
        <f t="shared" si="3"/>
        <v/>
      </c>
      <c r="O227" s="65" t="str">
        <f t="shared" si="13"/>
        <v/>
      </c>
      <c r="Q227" s="30" t="str">
        <f t="shared" si="5"/>
        <v>#N/A</v>
      </c>
      <c r="R227" s="30" t="str">
        <f t="shared" si="6"/>
        <v>#N/A</v>
      </c>
      <c r="S227" s="30" t="str">
        <f t="shared" si="7"/>
        <v>#N/A</v>
      </c>
      <c r="T227" s="30" t="str">
        <f t="shared" si="8"/>
        <v>#N/A</v>
      </c>
      <c r="U227" s="30" t="str">
        <f t="shared" si="9"/>
        <v>#N/A</v>
      </c>
      <c r="V227" s="30" t="str">
        <f t="shared" si="10"/>
        <v>#N/A</v>
      </c>
      <c r="W227" s="30" t="str">
        <f t="shared" si="11"/>
        <v>#N/A</v>
      </c>
      <c r="X227" s="30" t="str">
        <f t="shared" si="12"/>
        <v>#N/A</v>
      </c>
    </row>
    <row r="228">
      <c r="C228" s="25" t="str">
        <f t="shared" si="1"/>
        <v/>
      </c>
      <c r="D228" s="64"/>
      <c r="E228" s="27" t="str">
        <f t="shared" si="2"/>
        <v/>
      </c>
      <c r="F228" s="28"/>
      <c r="G228" s="30"/>
      <c r="H228" s="30"/>
      <c r="I228" s="30"/>
      <c r="J228" s="30"/>
      <c r="K228" s="30"/>
      <c r="L228" s="30"/>
      <c r="M228" s="30"/>
      <c r="N228" s="65" t="str">
        <f t="shared" si="3"/>
        <v/>
      </c>
      <c r="O228" s="65" t="str">
        <f t="shared" si="13"/>
        <v/>
      </c>
      <c r="Q228" s="30" t="str">
        <f t="shared" si="5"/>
        <v>#N/A</v>
      </c>
      <c r="R228" s="30" t="str">
        <f t="shared" si="6"/>
        <v>#N/A</v>
      </c>
      <c r="S228" s="30" t="str">
        <f t="shared" si="7"/>
        <v>#N/A</v>
      </c>
      <c r="T228" s="30" t="str">
        <f t="shared" si="8"/>
        <v>#N/A</v>
      </c>
      <c r="U228" s="30" t="str">
        <f t="shared" si="9"/>
        <v>#N/A</v>
      </c>
      <c r="V228" s="30" t="str">
        <f t="shared" si="10"/>
        <v>#N/A</v>
      </c>
      <c r="W228" s="30" t="str">
        <f t="shared" si="11"/>
        <v>#N/A</v>
      </c>
      <c r="X228" s="30" t="str">
        <f t="shared" si="12"/>
        <v>#N/A</v>
      </c>
    </row>
    <row r="229">
      <c r="C229" s="25" t="str">
        <f t="shared" si="1"/>
        <v/>
      </c>
      <c r="D229" s="64"/>
      <c r="E229" s="27" t="str">
        <f t="shared" si="2"/>
        <v/>
      </c>
      <c r="F229" s="28"/>
      <c r="G229" s="30"/>
      <c r="H229" s="30"/>
      <c r="I229" s="30"/>
      <c r="J229" s="30"/>
      <c r="K229" s="30"/>
      <c r="L229" s="30"/>
      <c r="M229" s="30"/>
      <c r="N229" s="65" t="str">
        <f t="shared" si="3"/>
        <v/>
      </c>
      <c r="O229" s="65" t="str">
        <f t="shared" si="13"/>
        <v/>
      </c>
      <c r="Q229" s="30" t="str">
        <f t="shared" si="5"/>
        <v>#N/A</v>
      </c>
      <c r="R229" s="30" t="str">
        <f t="shared" si="6"/>
        <v>#N/A</v>
      </c>
      <c r="S229" s="30" t="str">
        <f t="shared" si="7"/>
        <v>#N/A</v>
      </c>
      <c r="T229" s="30" t="str">
        <f t="shared" si="8"/>
        <v>#N/A</v>
      </c>
      <c r="U229" s="30" t="str">
        <f t="shared" si="9"/>
        <v>#N/A</v>
      </c>
      <c r="V229" s="30" t="str">
        <f t="shared" si="10"/>
        <v>#N/A</v>
      </c>
      <c r="W229" s="30" t="str">
        <f t="shared" si="11"/>
        <v>#N/A</v>
      </c>
      <c r="X229" s="30" t="str">
        <f t="shared" si="12"/>
        <v>#N/A</v>
      </c>
    </row>
    <row r="230">
      <c r="C230" s="25" t="str">
        <f t="shared" si="1"/>
        <v/>
      </c>
      <c r="D230" s="64"/>
      <c r="E230" s="27" t="str">
        <f t="shared" si="2"/>
        <v/>
      </c>
      <c r="F230" s="28"/>
      <c r="G230" s="30"/>
      <c r="H230" s="30"/>
      <c r="I230" s="30"/>
      <c r="J230" s="30"/>
      <c r="K230" s="30"/>
      <c r="L230" s="30"/>
      <c r="M230" s="30"/>
      <c r="N230" s="65" t="str">
        <f t="shared" si="3"/>
        <v/>
      </c>
      <c r="O230" s="65" t="str">
        <f t="shared" si="13"/>
        <v/>
      </c>
      <c r="Q230" s="30" t="str">
        <f t="shared" si="5"/>
        <v>#N/A</v>
      </c>
      <c r="R230" s="30" t="str">
        <f t="shared" si="6"/>
        <v>#N/A</v>
      </c>
      <c r="S230" s="30" t="str">
        <f t="shared" si="7"/>
        <v>#N/A</v>
      </c>
      <c r="T230" s="30" t="str">
        <f t="shared" si="8"/>
        <v>#N/A</v>
      </c>
      <c r="U230" s="30" t="str">
        <f t="shared" si="9"/>
        <v>#N/A</v>
      </c>
      <c r="V230" s="30" t="str">
        <f t="shared" si="10"/>
        <v>#N/A</v>
      </c>
      <c r="W230" s="30" t="str">
        <f t="shared" si="11"/>
        <v>#N/A</v>
      </c>
      <c r="X230" s="30" t="str">
        <f t="shared" si="12"/>
        <v>#N/A</v>
      </c>
    </row>
    <row r="231">
      <c r="C231" s="25" t="str">
        <f t="shared" si="1"/>
        <v/>
      </c>
      <c r="D231" s="64"/>
      <c r="E231" s="27" t="str">
        <f t="shared" si="2"/>
        <v/>
      </c>
      <c r="F231" s="28"/>
      <c r="G231" s="30"/>
      <c r="H231" s="30"/>
      <c r="I231" s="30"/>
      <c r="J231" s="30"/>
      <c r="K231" s="30"/>
      <c r="L231" s="30"/>
      <c r="M231" s="30"/>
      <c r="N231" s="65" t="str">
        <f t="shared" si="3"/>
        <v/>
      </c>
      <c r="O231" s="65" t="str">
        <f t="shared" si="13"/>
        <v/>
      </c>
      <c r="Q231" s="30" t="str">
        <f t="shared" si="5"/>
        <v>#N/A</v>
      </c>
      <c r="R231" s="30" t="str">
        <f t="shared" si="6"/>
        <v>#N/A</v>
      </c>
      <c r="S231" s="30" t="str">
        <f t="shared" si="7"/>
        <v>#N/A</v>
      </c>
      <c r="T231" s="30" t="str">
        <f t="shared" si="8"/>
        <v>#N/A</v>
      </c>
      <c r="U231" s="30" t="str">
        <f t="shared" si="9"/>
        <v>#N/A</v>
      </c>
      <c r="V231" s="30" t="str">
        <f t="shared" si="10"/>
        <v>#N/A</v>
      </c>
      <c r="W231" s="30" t="str">
        <f t="shared" si="11"/>
        <v>#N/A</v>
      </c>
      <c r="X231" s="30" t="str">
        <f t="shared" si="12"/>
        <v>#N/A</v>
      </c>
    </row>
    <row r="232">
      <c r="C232" s="25" t="str">
        <f t="shared" si="1"/>
        <v/>
      </c>
      <c r="D232" s="64"/>
      <c r="E232" s="27" t="str">
        <f t="shared" si="2"/>
        <v/>
      </c>
      <c r="F232" s="28"/>
      <c r="G232" s="30"/>
      <c r="H232" s="30"/>
      <c r="I232" s="30"/>
      <c r="J232" s="30"/>
      <c r="K232" s="30"/>
      <c r="L232" s="30"/>
      <c r="M232" s="30"/>
      <c r="N232" s="65" t="str">
        <f t="shared" si="3"/>
        <v/>
      </c>
      <c r="O232" s="65" t="str">
        <f t="shared" si="13"/>
        <v/>
      </c>
      <c r="Q232" s="30" t="str">
        <f t="shared" si="5"/>
        <v>#N/A</v>
      </c>
      <c r="R232" s="30" t="str">
        <f t="shared" si="6"/>
        <v>#N/A</v>
      </c>
      <c r="S232" s="30" t="str">
        <f t="shared" si="7"/>
        <v>#N/A</v>
      </c>
      <c r="T232" s="30" t="str">
        <f t="shared" si="8"/>
        <v>#N/A</v>
      </c>
      <c r="U232" s="30" t="str">
        <f t="shared" si="9"/>
        <v>#N/A</v>
      </c>
      <c r="V232" s="30" t="str">
        <f t="shared" si="10"/>
        <v>#N/A</v>
      </c>
      <c r="W232" s="30" t="str">
        <f t="shared" si="11"/>
        <v>#N/A</v>
      </c>
      <c r="X232" s="30" t="str">
        <f t="shared" si="12"/>
        <v>#N/A</v>
      </c>
    </row>
    <row r="233">
      <c r="C233" s="25" t="str">
        <f t="shared" si="1"/>
        <v/>
      </c>
      <c r="D233" s="64"/>
      <c r="E233" s="27" t="str">
        <f t="shared" si="2"/>
        <v/>
      </c>
      <c r="F233" s="28"/>
      <c r="G233" s="30"/>
      <c r="H233" s="30"/>
      <c r="I233" s="30"/>
      <c r="J233" s="30"/>
      <c r="K233" s="30"/>
      <c r="L233" s="30"/>
      <c r="M233" s="30"/>
      <c r="N233" s="65" t="str">
        <f t="shared" si="3"/>
        <v/>
      </c>
      <c r="O233" s="65" t="str">
        <f t="shared" si="13"/>
        <v/>
      </c>
      <c r="Q233" s="30" t="str">
        <f t="shared" si="5"/>
        <v>#N/A</v>
      </c>
      <c r="R233" s="30" t="str">
        <f t="shared" si="6"/>
        <v>#N/A</v>
      </c>
      <c r="S233" s="30" t="str">
        <f t="shared" si="7"/>
        <v>#N/A</v>
      </c>
      <c r="T233" s="30" t="str">
        <f t="shared" si="8"/>
        <v>#N/A</v>
      </c>
      <c r="U233" s="30" t="str">
        <f t="shared" si="9"/>
        <v>#N/A</v>
      </c>
      <c r="V233" s="30" t="str">
        <f t="shared" si="10"/>
        <v>#N/A</v>
      </c>
      <c r="W233" s="30" t="str">
        <f t="shared" si="11"/>
        <v>#N/A</v>
      </c>
      <c r="X233" s="30" t="str">
        <f t="shared" si="12"/>
        <v>#N/A</v>
      </c>
    </row>
    <row r="234">
      <c r="C234" s="25" t="str">
        <f t="shared" si="1"/>
        <v/>
      </c>
      <c r="D234" s="64"/>
      <c r="E234" s="27" t="str">
        <f t="shared" si="2"/>
        <v/>
      </c>
      <c r="F234" s="28"/>
      <c r="G234" s="30"/>
      <c r="H234" s="30"/>
      <c r="I234" s="30"/>
      <c r="J234" s="30"/>
      <c r="K234" s="30"/>
      <c r="L234" s="30"/>
      <c r="M234" s="30"/>
      <c r="N234" s="65" t="str">
        <f t="shared" si="3"/>
        <v/>
      </c>
      <c r="O234" s="65" t="str">
        <f t="shared" si="13"/>
        <v/>
      </c>
      <c r="Q234" s="30" t="str">
        <f t="shared" si="5"/>
        <v>#N/A</v>
      </c>
      <c r="R234" s="30" t="str">
        <f t="shared" si="6"/>
        <v>#N/A</v>
      </c>
      <c r="S234" s="30" t="str">
        <f t="shared" si="7"/>
        <v>#N/A</v>
      </c>
      <c r="T234" s="30" t="str">
        <f t="shared" si="8"/>
        <v>#N/A</v>
      </c>
      <c r="U234" s="30" t="str">
        <f t="shared" si="9"/>
        <v>#N/A</v>
      </c>
      <c r="V234" s="30" t="str">
        <f t="shared" si="10"/>
        <v>#N/A</v>
      </c>
      <c r="W234" s="30" t="str">
        <f t="shared" si="11"/>
        <v>#N/A</v>
      </c>
      <c r="X234" s="30" t="str">
        <f t="shared" si="12"/>
        <v>#N/A</v>
      </c>
    </row>
    <row r="235">
      <c r="C235" s="25" t="str">
        <f t="shared" si="1"/>
        <v/>
      </c>
      <c r="D235" s="64"/>
      <c r="E235" s="27" t="str">
        <f t="shared" si="2"/>
        <v/>
      </c>
      <c r="F235" s="28"/>
      <c r="G235" s="30"/>
      <c r="H235" s="30"/>
      <c r="I235" s="30"/>
      <c r="J235" s="30"/>
      <c r="K235" s="30"/>
      <c r="L235" s="30"/>
      <c r="M235" s="30"/>
      <c r="N235" s="65" t="str">
        <f t="shared" si="3"/>
        <v/>
      </c>
      <c r="O235" s="65" t="str">
        <f t="shared" si="13"/>
        <v/>
      </c>
      <c r="Q235" s="30" t="str">
        <f t="shared" si="5"/>
        <v>#N/A</v>
      </c>
      <c r="R235" s="30" t="str">
        <f t="shared" si="6"/>
        <v>#N/A</v>
      </c>
      <c r="S235" s="30" t="str">
        <f t="shared" si="7"/>
        <v>#N/A</v>
      </c>
      <c r="T235" s="30" t="str">
        <f t="shared" si="8"/>
        <v>#N/A</v>
      </c>
      <c r="U235" s="30" t="str">
        <f t="shared" si="9"/>
        <v>#N/A</v>
      </c>
      <c r="V235" s="30" t="str">
        <f t="shared" si="10"/>
        <v>#N/A</v>
      </c>
      <c r="W235" s="30" t="str">
        <f t="shared" si="11"/>
        <v>#N/A</v>
      </c>
      <c r="X235" s="30" t="str">
        <f t="shared" si="12"/>
        <v>#N/A</v>
      </c>
    </row>
    <row r="236">
      <c r="C236" s="25" t="str">
        <f t="shared" si="1"/>
        <v/>
      </c>
      <c r="D236" s="64"/>
      <c r="E236" s="27" t="str">
        <f t="shared" si="2"/>
        <v/>
      </c>
      <c r="F236" s="28"/>
      <c r="G236" s="30"/>
      <c r="H236" s="30"/>
      <c r="I236" s="30"/>
      <c r="J236" s="30"/>
      <c r="K236" s="30"/>
      <c r="L236" s="30"/>
      <c r="M236" s="30"/>
      <c r="N236" s="65" t="str">
        <f t="shared" si="3"/>
        <v/>
      </c>
      <c r="O236" s="65" t="str">
        <f t="shared" si="13"/>
        <v/>
      </c>
      <c r="Q236" s="30" t="str">
        <f t="shared" si="5"/>
        <v>#N/A</v>
      </c>
      <c r="R236" s="30" t="str">
        <f t="shared" si="6"/>
        <v>#N/A</v>
      </c>
      <c r="S236" s="30" t="str">
        <f t="shared" si="7"/>
        <v>#N/A</v>
      </c>
      <c r="T236" s="30" t="str">
        <f t="shared" si="8"/>
        <v>#N/A</v>
      </c>
      <c r="U236" s="30" t="str">
        <f t="shared" si="9"/>
        <v>#N/A</v>
      </c>
      <c r="V236" s="30" t="str">
        <f t="shared" si="10"/>
        <v>#N/A</v>
      </c>
      <c r="W236" s="30" t="str">
        <f t="shared" si="11"/>
        <v>#N/A</v>
      </c>
      <c r="X236" s="30" t="str">
        <f t="shared" si="12"/>
        <v>#N/A</v>
      </c>
    </row>
    <row r="237">
      <c r="C237" s="25" t="str">
        <f t="shared" si="1"/>
        <v/>
      </c>
      <c r="D237" s="64"/>
      <c r="E237" s="27" t="str">
        <f t="shared" si="2"/>
        <v/>
      </c>
      <c r="F237" s="28"/>
      <c r="G237" s="30"/>
      <c r="H237" s="30"/>
      <c r="I237" s="30"/>
      <c r="J237" s="30"/>
      <c r="K237" s="30"/>
      <c r="L237" s="30"/>
      <c r="M237" s="30"/>
      <c r="N237" s="65" t="str">
        <f t="shared" si="3"/>
        <v/>
      </c>
      <c r="O237" s="65" t="str">
        <f t="shared" si="13"/>
        <v/>
      </c>
      <c r="Q237" s="30" t="str">
        <f t="shared" si="5"/>
        <v>#N/A</v>
      </c>
      <c r="R237" s="30" t="str">
        <f t="shared" si="6"/>
        <v>#N/A</v>
      </c>
      <c r="S237" s="30" t="str">
        <f t="shared" si="7"/>
        <v>#N/A</v>
      </c>
      <c r="T237" s="30" t="str">
        <f t="shared" si="8"/>
        <v>#N/A</v>
      </c>
      <c r="U237" s="30" t="str">
        <f t="shared" si="9"/>
        <v>#N/A</v>
      </c>
      <c r="V237" s="30" t="str">
        <f t="shared" si="10"/>
        <v>#N/A</v>
      </c>
      <c r="W237" s="30" t="str">
        <f t="shared" si="11"/>
        <v>#N/A</v>
      </c>
      <c r="X237" s="30" t="str">
        <f t="shared" si="12"/>
        <v>#N/A</v>
      </c>
    </row>
    <row r="238">
      <c r="C238" s="25" t="str">
        <f t="shared" si="1"/>
        <v/>
      </c>
      <c r="D238" s="64"/>
      <c r="E238" s="27" t="str">
        <f t="shared" si="2"/>
        <v/>
      </c>
      <c r="F238" s="28"/>
      <c r="G238" s="30"/>
      <c r="H238" s="30"/>
      <c r="I238" s="30"/>
      <c r="J238" s="30"/>
      <c r="K238" s="30"/>
      <c r="L238" s="30"/>
      <c r="M238" s="30"/>
      <c r="N238" s="65" t="str">
        <f t="shared" si="3"/>
        <v/>
      </c>
      <c r="O238" s="65" t="str">
        <f t="shared" si="13"/>
        <v/>
      </c>
      <c r="Q238" s="30" t="str">
        <f t="shared" si="5"/>
        <v>#N/A</v>
      </c>
      <c r="R238" s="30" t="str">
        <f t="shared" si="6"/>
        <v>#N/A</v>
      </c>
      <c r="S238" s="30" t="str">
        <f t="shared" si="7"/>
        <v>#N/A</v>
      </c>
      <c r="T238" s="30" t="str">
        <f t="shared" si="8"/>
        <v>#N/A</v>
      </c>
      <c r="U238" s="30" t="str">
        <f t="shared" si="9"/>
        <v>#N/A</v>
      </c>
      <c r="V238" s="30" t="str">
        <f t="shared" si="10"/>
        <v>#N/A</v>
      </c>
      <c r="W238" s="30" t="str">
        <f t="shared" si="11"/>
        <v>#N/A</v>
      </c>
      <c r="X238" s="30" t="str">
        <f t="shared" si="12"/>
        <v>#N/A</v>
      </c>
    </row>
    <row r="239">
      <c r="C239" s="25" t="str">
        <f t="shared" si="1"/>
        <v/>
      </c>
      <c r="D239" s="64"/>
      <c r="E239" s="27" t="str">
        <f t="shared" si="2"/>
        <v/>
      </c>
      <c r="F239" s="28"/>
      <c r="G239" s="30"/>
      <c r="H239" s="30"/>
      <c r="I239" s="30"/>
      <c r="J239" s="30"/>
      <c r="K239" s="30"/>
      <c r="L239" s="30"/>
      <c r="M239" s="30"/>
      <c r="N239" s="65" t="str">
        <f t="shared" si="3"/>
        <v/>
      </c>
      <c r="O239" s="65" t="str">
        <f t="shared" si="13"/>
        <v/>
      </c>
      <c r="Q239" s="30" t="str">
        <f t="shared" si="5"/>
        <v>#N/A</v>
      </c>
      <c r="R239" s="30" t="str">
        <f t="shared" si="6"/>
        <v>#N/A</v>
      </c>
      <c r="S239" s="30" t="str">
        <f t="shared" si="7"/>
        <v>#N/A</v>
      </c>
      <c r="T239" s="30" t="str">
        <f t="shared" si="8"/>
        <v>#N/A</v>
      </c>
      <c r="U239" s="30" t="str">
        <f t="shared" si="9"/>
        <v>#N/A</v>
      </c>
      <c r="V239" s="30" t="str">
        <f t="shared" si="10"/>
        <v>#N/A</v>
      </c>
      <c r="W239" s="30" t="str">
        <f t="shared" si="11"/>
        <v>#N/A</v>
      </c>
      <c r="X239" s="30" t="str">
        <f t="shared" si="12"/>
        <v>#N/A</v>
      </c>
    </row>
    <row r="240">
      <c r="C240" s="25" t="str">
        <f t="shared" si="1"/>
        <v/>
      </c>
      <c r="D240" s="64"/>
      <c r="E240" s="27" t="str">
        <f t="shared" si="2"/>
        <v/>
      </c>
      <c r="F240" s="28"/>
      <c r="G240" s="30"/>
      <c r="H240" s="30"/>
      <c r="I240" s="30"/>
      <c r="J240" s="30"/>
      <c r="K240" s="30"/>
      <c r="L240" s="30"/>
      <c r="M240" s="30"/>
      <c r="N240" s="65" t="str">
        <f t="shared" si="3"/>
        <v/>
      </c>
      <c r="O240" s="65" t="str">
        <f t="shared" si="13"/>
        <v/>
      </c>
      <c r="Q240" s="30" t="str">
        <f t="shared" si="5"/>
        <v>#N/A</v>
      </c>
      <c r="R240" s="30" t="str">
        <f t="shared" si="6"/>
        <v>#N/A</v>
      </c>
      <c r="S240" s="30" t="str">
        <f t="shared" si="7"/>
        <v>#N/A</v>
      </c>
      <c r="T240" s="30" t="str">
        <f t="shared" si="8"/>
        <v>#N/A</v>
      </c>
      <c r="U240" s="30" t="str">
        <f t="shared" si="9"/>
        <v>#N/A</v>
      </c>
      <c r="V240" s="30" t="str">
        <f t="shared" si="10"/>
        <v>#N/A</v>
      </c>
      <c r="W240" s="30" t="str">
        <f t="shared" si="11"/>
        <v>#N/A</v>
      </c>
      <c r="X240" s="30" t="str">
        <f t="shared" si="12"/>
        <v>#N/A</v>
      </c>
    </row>
    <row r="241">
      <c r="C241" s="25" t="str">
        <f t="shared" si="1"/>
        <v/>
      </c>
      <c r="D241" s="64"/>
      <c r="E241" s="27" t="str">
        <f t="shared" si="2"/>
        <v/>
      </c>
      <c r="F241" s="28"/>
      <c r="G241" s="30"/>
      <c r="H241" s="30"/>
      <c r="I241" s="30"/>
      <c r="J241" s="30"/>
      <c r="K241" s="30"/>
      <c r="L241" s="30"/>
      <c r="M241" s="30"/>
      <c r="N241" s="65" t="str">
        <f t="shared" si="3"/>
        <v/>
      </c>
      <c r="O241" s="65" t="str">
        <f t="shared" si="13"/>
        <v/>
      </c>
      <c r="Q241" s="30" t="str">
        <f t="shared" si="5"/>
        <v>#N/A</v>
      </c>
      <c r="R241" s="30" t="str">
        <f t="shared" si="6"/>
        <v>#N/A</v>
      </c>
      <c r="S241" s="30" t="str">
        <f t="shared" si="7"/>
        <v>#N/A</v>
      </c>
      <c r="T241" s="30" t="str">
        <f t="shared" si="8"/>
        <v>#N/A</v>
      </c>
      <c r="U241" s="30" t="str">
        <f t="shared" si="9"/>
        <v>#N/A</v>
      </c>
      <c r="V241" s="30" t="str">
        <f t="shared" si="10"/>
        <v>#N/A</v>
      </c>
      <c r="W241" s="30" t="str">
        <f t="shared" si="11"/>
        <v>#N/A</v>
      </c>
      <c r="X241" s="30" t="str">
        <f t="shared" si="12"/>
        <v>#N/A</v>
      </c>
    </row>
    <row r="242">
      <c r="C242" s="25" t="str">
        <f t="shared" si="1"/>
        <v/>
      </c>
      <c r="D242" s="64"/>
      <c r="E242" s="27" t="str">
        <f t="shared" si="2"/>
        <v/>
      </c>
      <c r="F242" s="28"/>
      <c r="G242" s="30"/>
      <c r="H242" s="30"/>
      <c r="I242" s="30"/>
      <c r="J242" s="30"/>
      <c r="K242" s="30"/>
      <c r="L242" s="30"/>
      <c r="M242" s="30"/>
      <c r="N242" s="65" t="str">
        <f t="shared" si="3"/>
        <v/>
      </c>
      <c r="O242" s="65" t="str">
        <f t="shared" si="13"/>
        <v/>
      </c>
      <c r="Q242" s="30" t="str">
        <f t="shared" si="5"/>
        <v>#N/A</v>
      </c>
      <c r="R242" s="30" t="str">
        <f t="shared" si="6"/>
        <v>#N/A</v>
      </c>
      <c r="S242" s="30" t="str">
        <f t="shared" si="7"/>
        <v>#N/A</v>
      </c>
      <c r="T242" s="30" t="str">
        <f t="shared" si="8"/>
        <v>#N/A</v>
      </c>
      <c r="U242" s="30" t="str">
        <f t="shared" si="9"/>
        <v>#N/A</v>
      </c>
      <c r="V242" s="30" t="str">
        <f t="shared" si="10"/>
        <v>#N/A</v>
      </c>
      <c r="W242" s="30" t="str">
        <f t="shared" si="11"/>
        <v>#N/A</v>
      </c>
      <c r="X242" s="30" t="str">
        <f t="shared" si="12"/>
        <v>#N/A</v>
      </c>
    </row>
    <row r="243">
      <c r="C243" s="25" t="str">
        <f t="shared" si="1"/>
        <v/>
      </c>
      <c r="D243" s="64"/>
      <c r="E243" s="27" t="str">
        <f t="shared" si="2"/>
        <v/>
      </c>
      <c r="F243" s="28"/>
      <c r="G243" s="30"/>
      <c r="H243" s="30"/>
      <c r="I243" s="30"/>
      <c r="J243" s="30"/>
      <c r="K243" s="30"/>
      <c r="L243" s="30"/>
      <c r="M243" s="30"/>
      <c r="N243" s="65" t="str">
        <f t="shared" si="3"/>
        <v/>
      </c>
      <c r="O243" s="65" t="str">
        <f t="shared" si="13"/>
        <v/>
      </c>
      <c r="Q243" s="30" t="str">
        <f t="shared" si="5"/>
        <v>#N/A</v>
      </c>
      <c r="R243" s="30" t="str">
        <f t="shared" si="6"/>
        <v>#N/A</v>
      </c>
      <c r="S243" s="30" t="str">
        <f t="shared" si="7"/>
        <v>#N/A</v>
      </c>
      <c r="T243" s="30" t="str">
        <f t="shared" si="8"/>
        <v>#N/A</v>
      </c>
      <c r="U243" s="30" t="str">
        <f t="shared" si="9"/>
        <v>#N/A</v>
      </c>
      <c r="V243" s="30" t="str">
        <f t="shared" si="10"/>
        <v>#N/A</v>
      </c>
      <c r="W243" s="30" t="str">
        <f t="shared" si="11"/>
        <v>#N/A</v>
      </c>
      <c r="X243" s="30" t="str">
        <f t="shared" si="12"/>
        <v>#N/A</v>
      </c>
    </row>
    <row r="244">
      <c r="C244" s="25" t="str">
        <f t="shared" si="1"/>
        <v/>
      </c>
      <c r="D244" s="64"/>
      <c r="E244" s="27" t="str">
        <f t="shared" si="2"/>
        <v/>
      </c>
      <c r="F244" s="28"/>
      <c r="G244" s="30"/>
      <c r="H244" s="30"/>
      <c r="I244" s="30"/>
      <c r="J244" s="30"/>
      <c r="K244" s="30"/>
      <c r="L244" s="30"/>
      <c r="M244" s="30"/>
      <c r="N244" s="65" t="str">
        <f t="shared" si="3"/>
        <v/>
      </c>
      <c r="O244" s="65" t="str">
        <f t="shared" si="13"/>
        <v/>
      </c>
      <c r="Q244" s="30" t="str">
        <f t="shared" si="5"/>
        <v>#N/A</v>
      </c>
      <c r="R244" s="30" t="str">
        <f t="shared" si="6"/>
        <v>#N/A</v>
      </c>
      <c r="S244" s="30" t="str">
        <f t="shared" si="7"/>
        <v>#N/A</v>
      </c>
      <c r="T244" s="30" t="str">
        <f t="shared" si="8"/>
        <v>#N/A</v>
      </c>
      <c r="U244" s="30" t="str">
        <f t="shared" si="9"/>
        <v>#N/A</v>
      </c>
      <c r="V244" s="30" t="str">
        <f t="shared" si="10"/>
        <v>#N/A</v>
      </c>
      <c r="W244" s="30" t="str">
        <f t="shared" si="11"/>
        <v>#N/A</v>
      </c>
      <c r="X244" s="30" t="str">
        <f t="shared" si="12"/>
        <v>#N/A</v>
      </c>
    </row>
    <row r="245">
      <c r="C245" s="25" t="str">
        <f t="shared" si="1"/>
        <v/>
      </c>
      <c r="D245" s="64"/>
      <c r="E245" s="27" t="str">
        <f t="shared" si="2"/>
        <v/>
      </c>
      <c r="F245" s="28"/>
      <c r="G245" s="30"/>
      <c r="H245" s="30"/>
      <c r="I245" s="30"/>
      <c r="J245" s="30"/>
      <c r="K245" s="30"/>
      <c r="L245" s="30"/>
      <c r="M245" s="30"/>
      <c r="N245" s="65" t="str">
        <f t="shared" si="3"/>
        <v/>
      </c>
      <c r="O245" s="65" t="str">
        <f t="shared" si="13"/>
        <v/>
      </c>
      <c r="Q245" s="30" t="str">
        <f t="shared" si="5"/>
        <v>#N/A</v>
      </c>
      <c r="R245" s="30" t="str">
        <f t="shared" si="6"/>
        <v>#N/A</v>
      </c>
      <c r="S245" s="30" t="str">
        <f t="shared" si="7"/>
        <v>#N/A</v>
      </c>
      <c r="T245" s="30" t="str">
        <f t="shared" si="8"/>
        <v>#N/A</v>
      </c>
      <c r="U245" s="30" t="str">
        <f t="shared" si="9"/>
        <v>#N/A</v>
      </c>
      <c r="V245" s="30" t="str">
        <f t="shared" si="10"/>
        <v>#N/A</v>
      </c>
      <c r="W245" s="30" t="str">
        <f t="shared" si="11"/>
        <v>#N/A</v>
      </c>
      <c r="X245" s="30" t="str">
        <f t="shared" si="12"/>
        <v>#N/A</v>
      </c>
    </row>
    <row r="246">
      <c r="C246" s="25" t="str">
        <f t="shared" si="1"/>
        <v/>
      </c>
      <c r="D246" s="64"/>
      <c r="E246" s="27" t="str">
        <f t="shared" si="2"/>
        <v/>
      </c>
      <c r="F246" s="28"/>
      <c r="G246" s="30"/>
      <c r="H246" s="30"/>
      <c r="I246" s="30"/>
      <c r="J246" s="30"/>
      <c r="K246" s="30"/>
      <c r="L246" s="30"/>
      <c r="M246" s="30"/>
      <c r="N246" s="65" t="str">
        <f t="shared" si="3"/>
        <v/>
      </c>
      <c r="O246" s="65" t="str">
        <f t="shared" si="13"/>
        <v/>
      </c>
      <c r="Q246" s="30" t="str">
        <f t="shared" si="5"/>
        <v>#N/A</v>
      </c>
      <c r="R246" s="30" t="str">
        <f t="shared" si="6"/>
        <v>#N/A</v>
      </c>
      <c r="S246" s="30" t="str">
        <f t="shared" si="7"/>
        <v>#N/A</v>
      </c>
      <c r="T246" s="30" t="str">
        <f t="shared" si="8"/>
        <v>#N/A</v>
      </c>
      <c r="U246" s="30" t="str">
        <f t="shared" si="9"/>
        <v>#N/A</v>
      </c>
      <c r="V246" s="30" t="str">
        <f t="shared" si="10"/>
        <v>#N/A</v>
      </c>
      <c r="W246" s="30" t="str">
        <f t="shared" si="11"/>
        <v>#N/A</v>
      </c>
      <c r="X246" s="30" t="str">
        <f t="shared" si="12"/>
        <v>#N/A</v>
      </c>
    </row>
    <row r="247">
      <c r="C247" s="25" t="str">
        <f t="shared" si="1"/>
        <v/>
      </c>
      <c r="D247" s="64"/>
      <c r="E247" s="27" t="str">
        <f t="shared" si="2"/>
        <v/>
      </c>
      <c r="F247" s="28"/>
      <c r="G247" s="30"/>
      <c r="H247" s="30"/>
      <c r="I247" s="30"/>
      <c r="J247" s="30"/>
      <c r="K247" s="30"/>
      <c r="L247" s="30"/>
      <c r="M247" s="30"/>
      <c r="N247" s="65" t="str">
        <f t="shared" si="3"/>
        <v/>
      </c>
      <c r="O247" s="65" t="str">
        <f t="shared" si="13"/>
        <v/>
      </c>
      <c r="Q247" s="30" t="str">
        <f t="shared" si="5"/>
        <v>#N/A</v>
      </c>
      <c r="R247" s="30" t="str">
        <f t="shared" si="6"/>
        <v>#N/A</v>
      </c>
      <c r="S247" s="30" t="str">
        <f t="shared" si="7"/>
        <v>#N/A</v>
      </c>
      <c r="T247" s="30" t="str">
        <f t="shared" si="8"/>
        <v>#N/A</v>
      </c>
      <c r="U247" s="30" t="str">
        <f t="shared" si="9"/>
        <v>#N/A</v>
      </c>
      <c r="V247" s="30" t="str">
        <f t="shared" si="10"/>
        <v>#N/A</v>
      </c>
      <c r="W247" s="30" t="str">
        <f t="shared" si="11"/>
        <v>#N/A</v>
      </c>
      <c r="X247" s="30" t="str">
        <f t="shared" si="12"/>
        <v>#N/A</v>
      </c>
    </row>
    <row r="248">
      <c r="C248" s="25" t="str">
        <f t="shared" si="1"/>
        <v/>
      </c>
      <c r="D248" s="64"/>
      <c r="E248" s="27" t="str">
        <f t="shared" si="2"/>
        <v/>
      </c>
      <c r="F248" s="28"/>
      <c r="G248" s="30"/>
      <c r="H248" s="30"/>
      <c r="I248" s="30"/>
      <c r="J248" s="30"/>
      <c r="K248" s="30"/>
      <c r="L248" s="30"/>
      <c r="M248" s="30"/>
      <c r="N248" s="65" t="str">
        <f t="shared" si="3"/>
        <v/>
      </c>
      <c r="O248" s="65" t="str">
        <f t="shared" si="13"/>
        <v/>
      </c>
      <c r="Q248" s="30" t="str">
        <f t="shared" si="5"/>
        <v>#N/A</v>
      </c>
      <c r="R248" s="30" t="str">
        <f t="shared" si="6"/>
        <v>#N/A</v>
      </c>
      <c r="S248" s="30" t="str">
        <f t="shared" si="7"/>
        <v>#N/A</v>
      </c>
      <c r="T248" s="30" t="str">
        <f t="shared" si="8"/>
        <v>#N/A</v>
      </c>
      <c r="U248" s="30" t="str">
        <f t="shared" si="9"/>
        <v>#N/A</v>
      </c>
      <c r="V248" s="30" t="str">
        <f t="shared" si="10"/>
        <v>#N/A</v>
      </c>
      <c r="W248" s="30" t="str">
        <f t="shared" si="11"/>
        <v>#N/A</v>
      </c>
      <c r="X248" s="30" t="str">
        <f t="shared" si="12"/>
        <v>#N/A</v>
      </c>
    </row>
    <row r="249">
      <c r="C249" s="25" t="str">
        <f t="shared" si="1"/>
        <v/>
      </c>
      <c r="D249" s="64"/>
      <c r="E249" s="27" t="str">
        <f t="shared" si="2"/>
        <v/>
      </c>
      <c r="F249" s="28"/>
      <c r="G249" s="30"/>
      <c r="H249" s="30"/>
      <c r="I249" s="30"/>
      <c r="J249" s="30"/>
      <c r="K249" s="30"/>
      <c r="L249" s="30"/>
      <c r="M249" s="30"/>
      <c r="N249" s="65" t="str">
        <f t="shared" si="3"/>
        <v/>
      </c>
      <c r="O249" s="65" t="str">
        <f t="shared" si="13"/>
        <v/>
      </c>
      <c r="Q249" s="30" t="str">
        <f t="shared" si="5"/>
        <v>#N/A</v>
      </c>
      <c r="R249" s="30" t="str">
        <f t="shared" si="6"/>
        <v>#N/A</v>
      </c>
      <c r="S249" s="30" t="str">
        <f t="shared" si="7"/>
        <v>#N/A</v>
      </c>
      <c r="T249" s="30" t="str">
        <f t="shared" si="8"/>
        <v>#N/A</v>
      </c>
      <c r="U249" s="30" t="str">
        <f t="shared" si="9"/>
        <v>#N/A</v>
      </c>
      <c r="V249" s="30" t="str">
        <f t="shared" si="10"/>
        <v>#N/A</v>
      </c>
      <c r="W249" s="30" t="str">
        <f t="shared" si="11"/>
        <v>#N/A</v>
      </c>
      <c r="X249" s="30" t="str">
        <f t="shared" si="12"/>
        <v>#N/A</v>
      </c>
    </row>
    <row r="250">
      <c r="C250" s="25" t="str">
        <f t="shared" si="1"/>
        <v/>
      </c>
      <c r="D250" s="64"/>
      <c r="E250" s="27" t="str">
        <f t="shared" si="2"/>
        <v/>
      </c>
      <c r="F250" s="28"/>
      <c r="G250" s="30"/>
      <c r="H250" s="30"/>
      <c r="I250" s="30"/>
      <c r="J250" s="30"/>
      <c r="K250" s="30"/>
      <c r="L250" s="30"/>
      <c r="M250" s="30"/>
      <c r="N250" s="65" t="str">
        <f t="shared" si="3"/>
        <v/>
      </c>
      <c r="O250" s="65" t="str">
        <f t="shared" si="13"/>
        <v/>
      </c>
      <c r="Q250" s="30" t="str">
        <f t="shared" si="5"/>
        <v>#N/A</v>
      </c>
      <c r="R250" s="30" t="str">
        <f t="shared" si="6"/>
        <v>#N/A</v>
      </c>
      <c r="S250" s="30" t="str">
        <f t="shared" si="7"/>
        <v>#N/A</v>
      </c>
      <c r="T250" s="30" t="str">
        <f t="shared" si="8"/>
        <v>#N/A</v>
      </c>
      <c r="U250" s="30" t="str">
        <f t="shared" si="9"/>
        <v>#N/A</v>
      </c>
      <c r="V250" s="30" t="str">
        <f t="shared" si="10"/>
        <v>#N/A</v>
      </c>
      <c r="W250" s="30" t="str">
        <f t="shared" si="11"/>
        <v>#N/A</v>
      </c>
      <c r="X250" s="30" t="str">
        <f t="shared" si="12"/>
        <v>#N/A</v>
      </c>
    </row>
    <row r="251">
      <c r="C251" s="25" t="str">
        <f t="shared" si="1"/>
        <v/>
      </c>
      <c r="D251" s="64"/>
      <c r="E251" s="27" t="str">
        <f t="shared" si="2"/>
        <v/>
      </c>
      <c r="F251" s="28"/>
      <c r="G251" s="30"/>
      <c r="H251" s="30"/>
      <c r="I251" s="30"/>
      <c r="J251" s="30"/>
      <c r="K251" s="30"/>
      <c r="L251" s="30"/>
      <c r="M251" s="30"/>
      <c r="N251" s="65" t="str">
        <f t="shared" si="3"/>
        <v/>
      </c>
      <c r="O251" s="65" t="str">
        <f t="shared" si="13"/>
        <v/>
      </c>
      <c r="Q251" s="30" t="str">
        <f t="shared" si="5"/>
        <v>#N/A</v>
      </c>
      <c r="R251" s="30" t="str">
        <f t="shared" si="6"/>
        <v>#N/A</v>
      </c>
      <c r="S251" s="30" t="str">
        <f t="shared" si="7"/>
        <v>#N/A</v>
      </c>
      <c r="T251" s="30" t="str">
        <f t="shared" si="8"/>
        <v>#N/A</v>
      </c>
      <c r="U251" s="30" t="str">
        <f t="shared" si="9"/>
        <v>#N/A</v>
      </c>
      <c r="V251" s="30" t="str">
        <f t="shared" si="10"/>
        <v>#N/A</v>
      </c>
      <c r="W251" s="30" t="str">
        <f t="shared" si="11"/>
        <v>#N/A</v>
      </c>
      <c r="X251" s="30" t="str">
        <f t="shared" si="12"/>
        <v>#N/A</v>
      </c>
    </row>
    <row r="252">
      <c r="C252" s="25" t="str">
        <f t="shared" si="1"/>
        <v/>
      </c>
      <c r="D252" s="64"/>
      <c r="E252" s="27" t="str">
        <f t="shared" si="2"/>
        <v/>
      </c>
      <c r="F252" s="28"/>
      <c r="G252" s="30"/>
      <c r="H252" s="30"/>
      <c r="I252" s="30"/>
      <c r="J252" s="30"/>
      <c r="K252" s="30"/>
      <c r="L252" s="30"/>
      <c r="M252" s="30"/>
      <c r="N252" s="65" t="str">
        <f t="shared" si="3"/>
        <v/>
      </c>
      <c r="O252" s="65" t="str">
        <f t="shared" si="13"/>
        <v/>
      </c>
      <c r="Q252" s="30" t="str">
        <f t="shared" si="5"/>
        <v>#N/A</v>
      </c>
      <c r="R252" s="30" t="str">
        <f t="shared" si="6"/>
        <v>#N/A</v>
      </c>
      <c r="S252" s="30" t="str">
        <f t="shared" si="7"/>
        <v>#N/A</v>
      </c>
      <c r="T252" s="30" t="str">
        <f t="shared" si="8"/>
        <v>#N/A</v>
      </c>
      <c r="U252" s="30" t="str">
        <f t="shared" si="9"/>
        <v>#N/A</v>
      </c>
      <c r="V252" s="30" t="str">
        <f t="shared" si="10"/>
        <v>#N/A</v>
      </c>
      <c r="W252" s="30" t="str">
        <f t="shared" si="11"/>
        <v>#N/A</v>
      </c>
      <c r="X252" s="30" t="str">
        <f t="shared" si="12"/>
        <v>#N/A</v>
      </c>
    </row>
    <row r="253">
      <c r="C253" s="25" t="str">
        <f t="shared" si="1"/>
        <v/>
      </c>
      <c r="D253" s="64"/>
      <c r="E253" s="27" t="str">
        <f t="shared" si="2"/>
        <v/>
      </c>
      <c r="F253" s="28"/>
      <c r="G253" s="30"/>
      <c r="H253" s="30"/>
      <c r="I253" s="30"/>
      <c r="J253" s="30"/>
      <c r="K253" s="30"/>
      <c r="L253" s="30"/>
      <c r="M253" s="30"/>
      <c r="N253" s="65" t="str">
        <f t="shared" si="3"/>
        <v/>
      </c>
      <c r="O253" s="65" t="str">
        <f t="shared" si="13"/>
        <v/>
      </c>
      <c r="Q253" s="30" t="str">
        <f t="shared" si="5"/>
        <v>#N/A</v>
      </c>
      <c r="R253" s="30" t="str">
        <f t="shared" si="6"/>
        <v>#N/A</v>
      </c>
      <c r="S253" s="30" t="str">
        <f t="shared" si="7"/>
        <v>#N/A</v>
      </c>
      <c r="T253" s="30" t="str">
        <f t="shared" si="8"/>
        <v>#N/A</v>
      </c>
      <c r="U253" s="30" t="str">
        <f t="shared" si="9"/>
        <v>#N/A</v>
      </c>
      <c r="V253" s="30" t="str">
        <f t="shared" si="10"/>
        <v>#N/A</v>
      </c>
      <c r="W253" s="30" t="str">
        <f t="shared" si="11"/>
        <v>#N/A</v>
      </c>
      <c r="X253" s="30" t="str">
        <f t="shared" si="12"/>
        <v>#N/A</v>
      </c>
    </row>
    <row r="254">
      <c r="C254" s="25" t="str">
        <f t="shared" si="1"/>
        <v/>
      </c>
      <c r="D254" s="64"/>
      <c r="E254" s="27" t="str">
        <f t="shared" si="2"/>
        <v/>
      </c>
      <c r="F254" s="28"/>
      <c r="G254" s="30"/>
      <c r="H254" s="30"/>
      <c r="I254" s="30"/>
      <c r="J254" s="30"/>
      <c r="K254" s="30"/>
      <c r="L254" s="30"/>
      <c r="M254" s="30"/>
      <c r="N254" s="65" t="str">
        <f t="shared" si="3"/>
        <v/>
      </c>
      <c r="O254" s="65" t="str">
        <f t="shared" si="13"/>
        <v/>
      </c>
      <c r="Q254" s="30" t="str">
        <f t="shared" si="5"/>
        <v>#N/A</v>
      </c>
      <c r="R254" s="30" t="str">
        <f t="shared" si="6"/>
        <v>#N/A</v>
      </c>
      <c r="S254" s="30" t="str">
        <f t="shared" si="7"/>
        <v>#N/A</v>
      </c>
      <c r="T254" s="30" t="str">
        <f t="shared" si="8"/>
        <v>#N/A</v>
      </c>
      <c r="U254" s="30" t="str">
        <f t="shared" si="9"/>
        <v>#N/A</v>
      </c>
      <c r="V254" s="30" t="str">
        <f t="shared" si="10"/>
        <v>#N/A</v>
      </c>
      <c r="W254" s="30" t="str">
        <f t="shared" si="11"/>
        <v>#N/A</v>
      </c>
      <c r="X254" s="30" t="str">
        <f t="shared" si="12"/>
        <v>#N/A</v>
      </c>
    </row>
    <row r="255">
      <c r="C255" s="25" t="str">
        <f t="shared" si="1"/>
        <v/>
      </c>
      <c r="D255" s="64"/>
      <c r="E255" s="27" t="str">
        <f t="shared" si="2"/>
        <v/>
      </c>
      <c r="F255" s="28"/>
      <c r="G255" s="30"/>
      <c r="H255" s="30"/>
      <c r="I255" s="30"/>
      <c r="J255" s="30"/>
      <c r="K255" s="30"/>
      <c r="L255" s="30"/>
      <c r="M255" s="30"/>
      <c r="N255" s="65" t="str">
        <f t="shared" si="3"/>
        <v/>
      </c>
      <c r="O255" s="65" t="str">
        <f t="shared" si="13"/>
        <v/>
      </c>
      <c r="Q255" s="30" t="str">
        <f t="shared" si="5"/>
        <v>#N/A</v>
      </c>
      <c r="R255" s="30" t="str">
        <f t="shared" si="6"/>
        <v>#N/A</v>
      </c>
      <c r="S255" s="30" t="str">
        <f t="shared" si="7"/>
        <v>#N/A</v>
      </c>
      <c r="T255" s="30" t="str">
        <f t="shared" si="8"/>
        <v>#N/A</v>
      </c>
      <c r="U255" s="30" t="str">
        <f t="shared" si="9"/>
        <v>#N/A</v>
      </c>
      <c r="V255" s="30" t="str">
        <f t="shared" si="10"/>
        <v>#N/A</v>
      </c>
      <c r="W255" s="30" t="str">
        <f t="shared" si="11"/>
        <v>#N/A</v>
      </c>
      <c r="X255" s="30" t="str">
        <f t="shared" si="12"/>
        <v>#N/A</v>
      </c>
    </row>
    <row r="256">
      <c r="C256" s="25" t="str">
        <f t="shared" si="1"/>
        <v/>
      </c>
      <c r="D256" s="64"/>
      <c r="E256" s="27" t="str">
        <f t="shared" si="2"/>
        <v/>
      </c>
      <c r="F256" s="28"/>
      <c r="G256" s="30"/>
      <c r="H256" s="30"/>
      <c r="I256" s="30"/>
      <c r="J256" s="30"/>
      <c r="K256" s="30"/>
      <c r="L256" s="30"/>
      <c r="M256" s="30"/>
      <c r="N256" s="65" t="str">
        <f t="shared" si="3"/>
        <v/>
      </c>
      <c r="O256" s="65" t="str">
        <f t="shared" si="13"/>
        <v/>
      </c>
      <c r="Q256" s="30" t="str">
        <f t="shared" si="5"/>
        <v>#N/A</v>
      </c>
      <c r="R256" s="30" t="str">
        <f t="shared" si="6"/>
        <v>#N/A</v>
      </c>
      <c r="S256" s="30" t="str">
        <f t="shared" si="7"/>
        <v>#N/A</v>
      </c>
      <c r="T256" s="30" t="str">
        <f t="shared" si="8"/>
        <v>#N/A</v>
      </c>
      <c r="U256" s="30" t="str">
        <f t="shared" si="9"/>
        <v>#N/A</v>
      </c>
      <c r="V256" s="30" t="str">
        <f t="shared" si="10"/>
        <v>#N/A</v>
      </c>
      <c r="W256" s="30" t="str">
        <f t="shared" si="11"/>
        <v>#N/A</v>
      </c>
      <c r="X256" s="30" t="str">
        <f t="shared" si="12"/>
        <v>#N/A</v>
      </c>
    </row>
    <row r="257">
      <c r="C257" s="25" t="str">
        <f t="shared" si="1"/>
        <v/>
      </c>
      <c r="D257" s="64"/>
      <c r="E257" s="27" t="str">
        <f t="shared" si="2"/>
        <v/>
      </c>
      <c r="F257" s="28"/>
      <c r="G257" s="30"/>
      <c r="H257" s="30"/>
      <c r="I257" s="30"/>
      <c r="J257" s="30"/>
      <c r="K257" s="30"/>
      <c r="L257" s="30"/>
      <c r="M257" s="30"/>
      <c r="N257" s="65" t="str">
        <f t="shared" si="3"/>
        <v/>
      </c>
      <c r="O257" s="65" t="str">
        <f t="shared" si="13"/>
        <v/>
      </c>
      <c r="Q257" s="30" t="str">
        <f t="shared" si="5"/>
        <v>#N/A</v>
      </c>
      <c r="R257" s="30" t="str">
        <f t="shared" si="6"/>
        <v>#N/A</v>
      </c>
      <c r="S257" s="30" t="str">
        <f t="shared" si="7"/>
        <v>#N/A</v>
      </c>
      <c r="T257" s="30" t="str">
        <f t="shared" si="8"/>
        <v>#N/A</v>
      </c>
      <c r="U257" s="30" t="str">
        <f t="shared" si="9"/>
        <v>#N/A</v>
      </c>
      <c r="V257" s="30" t="str">
        <f t="shared" si="10"/>
        <v>#N/A</v>
      </c>
      <c r="W257" s="30" t="str">
        <f t="shared" si="11"/>
        <v>#N/A</v>
      </c>
      <c r="X257" s="30" t="str">
        <f t="shared" si="12"/>
        <v>#N/A</v>
      </c>
    </row>
    <row r="258">
      <c r="C258" s="25" t="str">
        <f t="shared" si="1"/>
        <v/>
      </c>
      <c r="D258" s="64"/>
      <c r="E258" s="27" t="str">
        <f t="shared" si="2"/>
        <v/>
      </c>
      <c r="F258" s="28"/>
      <c r="G258" s="30"/>
      <c r="H258" s="30"/>
      <c r="I258" s="30"/>
      <c r="J258" s="30"/>
      <c r="K258" s="30"/>
      <c r="L258" s="30"/>
      <c r="M258" s="30"/>
      <c r="N258" s="65" t="str">
        <f t="shared" si="3"/>
        <v/>
      </c>
      <c r="O258" s="65" t="str">
        <f t="shared" si="13"/>
        <v/>
      </c>
      <c r="Q258" s="30" t="str">
        <f t="shared" si="5"/>
        <v>#N/A</v>
      </c>
      <c r="R258" s="30" t="str">
        <f t="shared" si="6"/>
        <v>#N/A</v>
      </c>
      <c r="S258" s="30" t="str">
        <f t="shared" si="7"/>
        <v>#N/A</v>
      </c>
      <c r="T258" s="30" t="str">
        <f t="shared" si="8"/>
        <v>#N/A</v>
      </c>
      <c r="U258" s="30" t="str">
        <f t="shared" si="9"/>
        <v>#N/A</v>
      </c>
      <c r="V258" s="30" t="str">
        <f t="shared" si="10"/>
        <v>#N/A</v>
      </c>
      <c r="W258" s="30" t="str">
        <f t="shared" si="11"/>
        <v>#N/A</v>
      </c>
      <c r="X258" s="30" t="str">
        <f t="shared" si="12"/>
        <v>#N/A</v>
      </c>
    </row>
    <row r="259">
      <c r="C259" s="25" t="str">
        <f t="shared" si="1"/>
        <v/>
      </c>
      <c r="D259" s="64"/>
      <c r="E259" s="27" t="str">
        <f t="shared" si="2"/>
        <v/>
      </c>
      <c r="F259" s="28"/>
      <c r="G259" s="30"/>
      <c r="H259" s="30"/>
      <c r="I259" s="30"/>
      <c r="J259" s="30"/>
      <c r="K259" s="30"/>
      <c r="L259" s="30"/>
      <c r="M259" s="30"/>
      <c r="N259" s="65" t="str">
        <f t="shared" si="3"/>
        <v/>
      </c>
      <c r="O259" s="65" t="str">
        <f t="shared" si="13"/>
        <v/>
      </c>
      <c r="Q259" s="30" t="str">
        <f t="shared" si="5"/>
        <v>#N/A</v>
      </c>
      <c r="R259" s="30" t="str">
        <f t="shared" si="6"/>
        <v>#N/A</v>
      </c>
      <c r="S259" s="30" t="str">
        <f t="shared" si="7"/>
        <v>#N/A</v>
      </c>
      <c r="T259" s="30" t="str">
        <f t="shared" si="8"/>
        <v>#N/A</v>
      </c>
      <c r="U259" s="30" t="str">
        <f t="shared" si="9"/>
        <v>#N/A</v>
      </c>
      <c r="V259" s="30" t="str">
        <f t="shared" si="10"/>
        <v>#N/A</v>
      </c>
      <c r="W259" s="30" t="str">
        <f t="shared" si="11"/>
        <v>#N/A</v>
      </c>
      <c r="X259" s="30" t="str">
        <f t="shared" si="12"/>
        <v>#N/A</v>
      </c>
    </row>
    <row r="260">
      <c r="C260" s="25" t="str">
        <f t="shared" si="1"/>
        <v/>
      </c>
      <c r="D260" s="64"/>
      <c r="E260" s="27" t="str">
        <f t="shared" si="2"/>
        <v/>
      </c>
      <c r="F260" s="28"/>
      <c r="G260" s="30"/>
      <c r="H260" s="30"/>
      <c r="I260" s="30"/>
      <c r="J260" s="30"/>
      <c r="K260" s="30"/>
      <c r="L260" s="30"/>
      <c r="M260" s="30"/>
      <c r="N260" s="65" t="str">
        <f t="shared" si="3"/>
        <v/>
      </c>
      <c r="O260" s="65" t="str">
        <f t="shared" si="13"/>
        <v/>
      </c>
      <c r="Q260" s="30" t="str">
        <f t="shared" si="5"/>
        <v>#N/A</v>
      </c>
      <c r="R260" s="30" t="str">
        <f t="shared" si="6"/>
        <v>#N/A</v>
      </c>
      <c r="S260" s="30" t="str">
        <f t="shared" si="7"/>
        <v>#N/A</v>
      </c>
      <c r="T260" s="30" t="str">
        <f t="shared" si="8"/>
        <v>#N/A</v>
      </c>
      <c r="U260" s="30" t="str">
        <f t="shared" si="9"/>
        <v>#N/A</v>
      </c>
      <c r="V260" s="30" t="str">
        <f t="shared" si="10"/>
        <v>#N/A</v>
      </c>
      <c r="W260" s="30" t="str">
        <f t="shared" si="11"/>
        <v>#N/A</v>
      </c>
      <c r="X260" s="30" t="str">
        <f t="shared" si="12"/>
        <v>#N/A</v>
      </c>
    </row>
    <row r="261">
      <c r="C261" s="25" t="str">
        <f t="shared" si="1"/>
        <v/>
      </c>
      <c r="D261" s="64"/>
      <c r="E261" s="27" t="str">
        <f t="shared" si="2"/>
        <v/>
      </c>
      <c r="F261" s="28"/>
      <c r="G261" s="30"/>
      <c r="H261" s="30"/>
      <c r="I261" s="30"/>
      <c r="J261" s="30"/>
      <c r="K261" s="30"/>
      <c r="L261" s="30"/>
      <c r="M261" s="30"/>
      <c r="N261" s="65" t="str">
        <f t="shared" si="3"/>
        <v/>
      </c>
      <c r="O261" s="65" t="str">
        <f t="shared" si="13"/>
        <v/>
      </c>
      <c r="Q261" s="30" t="str">
        <f t="shared" si="5"/>
        <v>#N/A</v>
      </c>
      <c r="R261" s="30" t="str">
        <f t="shared" si="6"/>
        <v>#N/A</v>
      </c>
      <c r="S261" s="30" t="str">
        <f t="shared" si="7"/>
        <v>#N/A</v>
      </c>
      <c r="T261" s="30" t="str">
        <f t="shared" si="8"/>
        <v>#N/A</v>
      </c>
      <c r="U261" s="30" t="str">
        <f t="shared" si="9"/>
        <v>#N/A</v>
      </c>
      <c r="V261" s="30" t="str">
        <f t="shared" si="10"/>
        <v>#N/A</v>
      </c>
      <c r="W261" s="30" t="str">
        <f t="shared" si="11"/>
        <v>#N/A</v>
      </c>
      <c r="X261" s="30" t="str">
        <f t="shared" si="12"/>
        <v>#N/A</v>
      </c>
    </row>
    <row r="262">
      <c r="C262" s="25" t="str">
        <f t="shared" si="1"/>
        <v/>
      </c>
      <c r="D262" s="64"/>
      <c r="E262" s="27" t="str">
        <f t="shared" si="2"/>
        <v/>
      </c>
      <c r="F262" s="28"/>
      <c r="G262" s="30"/>
      <c r="H262" s="30"/>
      <c r="I262" s="30"/>
      <c r="J262" s="30"/>
      <c r="K262" s="30"/>
      <c r="L262" s="30"/>
      <c r="M262" s="30"/>
      <c r="N262" s="65" t="str">
        <f t="shared" si="3"/>
        <v/>
      </c>
      <c r="O262" s="65" t="str">
        <f t="shared" si="13"/>
        <v/>
      </c>
      <c r="Q262" s="30" t="str">
        <f t="shared" si="5"/>
        <v>#N/A</v>
      </c>
      <c r="R262" s="30" t="str">
        <f t="shared" si="6"/>
        <v>#N/A</v>
      </c>
      <c r="S262" s="30" t="str">
        <f t="shared" si="7"/>
        <v>#N/A</v>
      </c>
      <c r="T262" s="30" t="str">
        <f t="shared" si="8"/>
        <v>#N/A</v>
      </c>
      <c r="U262" s="30" t="str">
        <f t="shared" si="9"/>
        <v>#N/A</v>
      </c>
      <c r="V262" s="30" t="str">
        <f t="shared" si="10"/>
        <v>#N/A</v>
      </c>
      <c r="W262" s="30" t="str">
        <f t="shared" si="11"/>
        <v>#N/A</v>
      </c>
      <c r="X262" s="30" t="str">
        <f t="shared" si="12"/>
        <v>#N/A</v>
      </c>
    </row>
    <row r="263">
      <c r="C263" s="25" t="str">
        <f t="shared" si="1"/>
        <v/>
      </c>
      <c r="D263" s="64"/>
      <c r="E263" s="27" t="str">
        <f t="shared" si="2"/>
        <v/>
      </c>
      <c r="F263" s="28"/>
      <c r="G263" s="30"/>
      <c r="H263" s="30"/>
      <c r="I263" s="30"/>
      <c r="J263" s="30"/>
      <c r="K263" s="30"/>
      <c r="L263" s="30"/>
      <c r="M263" s="30"/>
      <c r="N263" s="65" t="str">
        <f t="shared" si="3"/>
        <v/>
      </c>
      <c r="O263" s="65" t="str">
        <f t="shared" si="13"/>
        <v/>
      </c>
      <c r="Q263" s="30" t="str">
        <f t="shared" si="5"/>
        <v>#N/A</v>
      </c>
      <c r="R263" s="30" t="str">
        <f t="shared" si="6"/>
        <v>#N/A</v>
      </c>
      <c r="S263" s="30" t="str">
        <f t="shared" si="7"/>
        <v>#N/A</v>
      </c>
      <c r="T263" s="30" t="str">
        <f t="shared" si="8"/>
        <v>#N/A</v>
      </c>
      <c r="U263" s="30" t="str">
        <f t="shared" si="9"/>
        <v>#N/A</v>
      </c>
      <c r="V263" s="30" t="str">
        <f t="shared" si="10"/>
        <v>#N/A</v>
      </c>
      <c r="W263" s="30" t="str">
        <f t="shared" si="11"/>
        <v>#N/A</v>
      </c>
      <c r="X263" s="30" t="str">
        <f t="shared" si="12"/>
        <v>#N/A</v>
      </c>
    </row>
    <row r="264">
      <c r="C264" s="25" t="str">
        <f t="shared" si="1"/>
        <v/>
      </c>
      <c r="D264" s="64"/>
      <c r="E264" s="27" t="str">
        <f t="shared" si="2"/>
        <v/>
      </c>
      <c r="F264" s="28"/>
      <c r="G264" s="30"/>
      <c r="H264" s="30"/>
      <c r="I264" s="30"/>
      <c r="J264" s="30"/>
      <c r="K264" s="30"/>
      <c r="L264" s="30"/>
      <c r="M264" s="30"/>
      <c r="N264" s="65" t="str">
        <f t="shared" si="3"/>
        <v/>
      </c>
      <c r="O264" s="65" t="str">
        <f t="shared" si="13"/>
        <v/>
      </c>
      <c r="Q264" s="30" t="str">
        <f t="shared" si="5"/>
        <v>#N/A</v>
      </c>
      <c r="R264" s="30" t="str">
        <f t="shared" si="6"/>
        <v>#N/A</v>
      </c>
      <c r="S264" s="30" t="str">
        <f t="shared" si="7"/>
        <v>#N/A</v>
      </c>
      <c r="T264" s="30" t="str">
        <f t="shared" si="8"/>
        <v>#N/A</v>
      </c>
      <c r="U264" s="30" t="str">
        <f t="shared" si="9"/>
        <v>#N/A</v>
      </c>
      <c r="V264" s="30" t="str">
        <f t="shared" si="10"/>
        <v>#N/A</v>
      </c>
      <c r="W264" s="30" t="str">
        <f t="shared" si="11"/>
        <v>#N/A</v>
      </c>
      <c r="X264" s="30" t="str">
        <f t="shared" si="12"/>
        <v>#N/A</v>
      </c>
    </row>
    <row r="265">
      <c r="C265" s="25" t="str">
        <f t="shared" si="1"/>
        <v/>
      </c>
      <c r="D265" s="64"/>
      <c r="E265" s="27" t="str">
        <f t="shared" si="2"/>
        <v/>
      </c>
      <c r="F265" s="28"/>
      <c r="G265" s="30"/>
      <c r="H265" s="30"/>
      <c r="I265" s="30"/>
      <c r="J265" s="30"/>
      <c r="K265" s="30"/>
      <c r="L265" s="30"/>
      <c r="M265" s="30"/>
      <c r="N265" s="65" t="str">
        <f t="shared" si="3"/>
        <v/>
      </c>
      <c r="O265" s="65" t="str">
        <f t="shared" si="13"/>
        <v/>
      </c>
      <c r="Q265" s="30" t="str">
        <f t="shared" si="5"/>
        <v>#N/A</v>
      </c>
      <c r="R265" s="30" t="str">
        <f t="shared" si="6"/>
        <v>#N/A</v>
      </c>
      <c r="S265" s="30" t="str">
        <f t="shared" si="7"/>
        <v>#N/A</v>
      </c>
      <c r="T265" s="30" t="str">
        <f t="shared" si="8"/>
        <v>#N/A</v>
      </c>
      <c r="U265" s="30" t="str">
        <f t="shared" si="9"/>
        <v>#N/A</v>
      </c>
      <c r="V265" s="30" t="str">
        <f t="shared" si="10"/>
        <v>#N/A</v>
      </c>
      <c r="W265" s="30" t="str">
        <f t="shared" si="11"/>
        <v>#N/A</v>
      </c>
      <c r="X265" s="30" t="str">
        <f t="shared" si="12"/>
        <v>#N/A</v>
      </c>
    </row>
    <row r="266">
      <c r="C266" s="25" t="str">
        <f t="shared" si="1"/>
        <v/>
      </c>
      <c r="D266" s="64"/>
      <c r="E266" s="27" t="str">
        <f t="shared" si="2"/>
        <v/>
      </c>
      <c r="F266" s="28"/>
      <c r="G266" s="30"/>
      <c r="H266" s="30"/>
      <c r="I266" s="30"/>
      <c r="J266" s="30"/>
      <c r="K266" s="30"/>
      <c r="L266" s="30"/>
      <c r="M266" s="30"/>
      <c r="N266" s="65" t="str">
        <f t="shared" si="3"/>
        <v/>
      </c>
      <c r="O266" s="65" t="str">
        <f t="shared" si="13"/>
        <v/>
      </c>
      <c r="Q266" s="30" t="str">
        <f t="shared" si="5"/>
        <v>#N/A</v>
      </c>
      <c r="R266" s="30" t="str">
        <f t="shared" si="6"/>
        <v>#N/A</v>
      </c>
      <c r="S266" s="30" t="str">
        <f t="shared" si="7"/>
        <v>#N/A</v>
      </c>
      <c r="T266" s="30" t="str">
        <f t="shared" si="8"/>
        <v>#N/A</v>
      </c>
      <c r="U266" s="30" t="str">
        <f t="shared" si="9"/>
        <v>#N/A</v>
      </c>
      <c r="V266" s="30" t="str">
        <f t="shared" si="10"/>
        <v>#N/A</v>
      </c>
      <c r="W266" s="30" t="str">
        <f t="shared" si="11"/>
        <v>#N/A</v>
      </c>
      <c r="X266" s="30" t="str">
        <f t="shared" si="12"/>
        <v>#N/A</v>
      </c>
    </row>
    <row r="267">
      <c r="C267" s="25" t="str">
        <f t="shared" si="1"/>
        <v/>
      </c>
      <c r="D267" s="64"/>
      <c r="E267" s="27" t="str">
        <f t="shared" si="2"/>
        <v/>
      </c>
      <c r="F267" s="28"/>
      <c r="G267" s="30"/>
      <c r="H267" s="30"/>
      <c r="I267" s="30"/>
      <c r="J267" s="30"/>
      <c r="K267" s="30"/>
      <c r="L267" s="30"/>
      <c r="M267" s="30"/>
      <c r="N267" s="65" t="str">
        <f t="shared" si="3"/>
        <v/>
      </c>
      <c r="O267" s="65" t="str">
        <f t="shared" si="13"/>
        <v/>
      </c>
      <c r="Q267" s="30" t="str">
        <f t="shared" si="5"/>
        <v>#N/A</v>
      </c>
      <c r="R267" s="30" t="str">
        <f t="shared" si="6"/>
        <v>#N/A</v>
      </c>
      <c r="S267" s="30" t="str">
        <f t="shared" si="7"/>
        <v>#N/A</v>
      </c>
      <c r="T267" s="30" t="str">
        <f t="shared" si="8"/>
        <v>#N/A</v>
      </c>
      <c r="U267" s="30" t="str">
        <f t="shared" si="9"/>
        <v>#N/A</v>
      </c>
      <c r="V267" s="30" t="str">
        <f t="shared" si="10"/>
        <v>#N/A</v>
      </c>
      <c r="W267" s="30" t="str">
        <f t="shared" si="11"/>
        <v>#N/A</v>
      </c>
      <c r="X267" s="30" t="str">
        <f t="shared" si="12"/>
        <v>#N/A</v>
      </c>
    </row>
    <row r="268">
      <c r="C268" s="25" t="str">
        <f t="shared" si="1"/>
        <v/>
      </c>
      <c r="D268" s="64"/>
      <c r="E268" s="27" t="str">
        <f t="shared" si="2"/>
        <v/>
      </c>
      <c r="F268" s="28"/>
      <c r="G268" s="30"/>
      <c r="H268" s="30"/>
      <c r="I268" s="30"/>
      <c r="J268" s="30"/>
      <c r="K268" s="30"/>
      <c r="L268" s="30"/>
      <c r="M268" s="30"/>
      <c r="N268" s="65" t="str">
        <f t="shared" si="3"/>
        <v/>
      </c>
      <c r="O268" s="65" t="str">
        <f t="shared" si="13"/>
        <v/>
      </c>
      <c r="Q268" s="30" t="str">
        <f t="shared" si="5"/>
        <v>#N/A</v>
      </c>
      <c r="R268" s="30" t="str">
        <f t="shared" si="6"/>
        <v>#N/A</v>
      </c>
      <c r="S268" s="30" t="str">
        <f t="shared" si="7"/>
        <v>#N/A</v>
      </c>
      <c r="T268" s="30" t="str">
        <f t="shared" si="8"/>
        <v>#N/A</v>
      </c>
      <c r="U268" s="30" t="str">
        <f t="shared" si="9"/>
        <v>#N/A</v>
      </c>
      <c r="V268" s="30" t="str">
        <f t="shared" si="10"/>
        <v>#N/A</v>
      </c>
      <c r="W268" s="30" t="str">
        <f t="shared" si="11"/>
        <v>#N/A</v>
      </c>
      <c r="X268" s="30" t="str">
        <f t="shared" si="12"/>
        <v>#N/A</v>
      </c>
    </row>
    <row r="269">
      <c r="C269" s="25" t="str">
        <f t="shared" si="1"/>
        <v/>
      </c>
      <c r="D269" s="64"/>
      <c r="E269" s="27" t="str">
        <f t="shared" si="2"/>
        <v/>
      </c>
      <c r="F269" s="28"/>
      <c r="G269" s="30"/>
      <c r="H269" s="30"/>
      <c r="I269" s="30"/>
      <c r="J269" s="30"/>
      <c r="K269" s="30"/>
      <c r="L269" s="30"/>
      <c r="M269" s="30"/>
      <c r="N269" s="65" t="str">
        <f t="shared" si="3"/>
        <v/>
      </c>
      <c r="O269" s="65" t="str">
        <f t="shared" si="13"/>
        <v/>
      </c>
      <c r="Q269" s="30" t="str">
        <f t="shared" si="5"/>
        <v>#N/A</v>
      </c>
      <c r="R269" s="30" t="str">
        <f t="shared" si="6"/>
        <v>#N/A</v>
      </c>
      <c r="S269" s="30" t="str">
        <f t="shared" si="7"/>
        <v>#N/A</v>
      </c>
      <c r="T269" s="30" t="str">
        <f t="shared" si="8"/>
        <v>#N/A</v>
      </c>
      <c r="U269" s="30" t="str">
        <f t="shared" si="9"/>
        <v>#N/A</v>
      </c>
      <c r="V269" s="30" t="str">
        <f t="shared" si="10"/>
        <v>#N/A</v>
      </c>
      <c r="W269" s="30" t="str">
        <f t="shared" si="11"/>
        <v>#N/A</v>
      </c>
      <c r="X269" s="30" t="str">
        <f t="shared" si="12"/>
        <v>#N/A</v>
      </c>
    </row>
    <row r="270">
      <c r="C270" s="25" t="str">
        <f t="shared" si="1"/>
        <v/>
      </c>
      <c r="D270" s="64"/>
      <c r="E270" s="27" t="str">
        <f t="shared" si="2"/>
        <v/>
      </c>
      <c r="F270" s="28"/>
      <c r="G270" s="30"/>
      <c r="H270" s="30"/>
      <c r="I270" s="30"/>
      <c r="J270" s="30"/>
      <c r="K270" s="30"/>
      <c r="L270" s="30"/>
      <c r="M270" s="30"/>
      <c r="N270" s="65" t="str">
        <f t="shared" si="3"/>
        <v/>
      </c>
      <c r="O270" s="65" t="str">
        <f t="shared" si="13"/>
        <v/>
      </c>
      <c r="Q270" s="30" t="str">
        <f t="shared" si="5"/>
        <v>#N/A</v>
      </c>
      <c r="R270" s="30" t="str">
        <f t="shared" si="6"/>
        <v>#N/A</v>
      </c>
      <c r="S270" s="30" t="str">
        <f t="shared" si="7"/>
        <v>#N/A</v>
      </c>
      <c r="T270" s="30" t="str">
        <f t="shared" si="8"/>
        <v>#N/A</v>
      </c>
      <c r="U270" s="30" t="str">
        <f t="shared" si="9"/>
        <v>#N/A</v>
      </c>
      <c r="V270" s="30" t="str">
        <f t="shared" si="10"/>
        <v>#N/A</v>
      </c>
      <c r="W270" s="30" t="str">
        <f t="shared" si="11"/>
        <v>#N/A</v>
      </c>
      <c r="X270" s="30" t="str">
        <f t="shared" si="12"/>
        <v>#N/A</v>
      </c>
    </row>
    <row r="271">
      <c r="C271" s="25" t="str">
        <f t="shared" si="1"/>
        <v/>
      </c>
      <c r="D271" s="64"/>
      <c r="E271" s="27" t="str">
        <f t="shared" si="2"/>
        <v/>
      </c>
      <c r="F271" s="28"/>
      <c r="G271" s="30"/>
      <c r="H271" s="30"/>
      <c r="I271" s="30"/>
      <c r="J271" s="30"/>
      <c r="K271" s="30"/>
      <c r="L271" s="30"/>
      <c r="M271" s="30"/>
      <c r="N271" s="65" t="str">
        <f t="shared" si="3"/>
        <v/>
      </c>
      <c r="O271" s="65" t="str">
        <f t="shared" si="13"/>
        <v/>
      </c>
      <c r="Q271" s="30" t="str">
        <f t="shared" si="5"/>
        <v>#N/A</v>
      </c>
      <c r="R271" s="30" t="str">
        <f t="shared" si="6"/>
        <v>#N/A</v>
      </c>
      <c r="S271" s="30" t="str">
        <f t="shared" si="7"/>
        <v>#N/A</v>
      </c>
      <c r="T271" s="30" t="str">
        <f t="shared" si="8"/>
        <v>#N/A</v>
      </c>
      <c r="U271" s="30" t="str">
        <f t="shared" si="9"/>
        <v>#N/A</v>
      </c>
      <c r="V271" s="30" t="str">
        <f t="shared" si="10"/>
        <v>#N/A</v>
      </c>
      <c r="W271" s="30" t="str">
        <f t="shared" si="11"/>
        <v>#N/A</v>
      </c>
      <c r="X271" s="30" t="str">
        <f t="shared" si="12"/>
        <v>#N/A</v>
      </c>
    </row>
    <row r="272">
      <c r="C272" s="25" t="str">
        <f t="shared" si="1"/>
        <v/>
      </c>
      <c r="D272" s="64"/>
      <c r="E272" s="27" t="str">
        <f t="shared" si="2"/>
        <v/>
      </c>
      <c r="F272" s="28"/>
      <c r="G272" s="30"/>
      <c r="H272" s="30"/>
      <c r="I272" s="30"/>
      <c r="J272" s="30"/>
      <c r="K272" s="30"/>
      <c r="L272" s="30"/>
      <c r="M272" s="30"/>
      <c r="N272" s="65" t="str">
        <f t="shared" si="3"/>
        <v/>
      </c>
      <c r="O272" s="65" t="str">
        <f t="shared" si="13"/>
        <v/>
      </c>
      <c r="Q272" s="30" t="str">
        <f t="shared" si="5"/>
        <v>#N/A</v>
      </c>
      <c r="R272" s="30" t="str">
        <f t="shared" si="6"/>
        <v>#N/A</v>
      </c>
      <c r="S272" s="30" t="str">
        <f t="shared" si="7"/>
        <v>#N/A</v>
      </c>
      <c r="T272" s="30" t="str">
        <f t="shared" si="8"/>
        <v>#N/A</v>
      </c>
      <c r="U272" s="30" t="str">
        <f t="shared" si="9"/>
        <v>#N/A</v>
      </c>
      <c r="V272" s="30" t="str">
        <f t="shared" si="10"/>
        <v>#N/A</v>
      </c>
      <c r="W272" s="30" t="str">
        <f t="shared" si="11"/>
        <v>#N/A</v>
      </c>
      <c r="X272" s="30" t="str">
        <f t="shared" si="12"/>
        <v>#N/A</v>
      </c>
    </row>
    <row r="273">
      <c r="C273" s="25" t="str">
        <f t="shared" si="1"/>
        <v/>
      </c>
      <c r="D273" s="64"/>
      <c r="E273" s="27" t="str">
        <f t="shared" si="2"/>
        <v/>
      </c>
      <c r="F273" s="28"/>
      <c r="G273" s="30"/>
      <c r="H273" s="30"/>
      <c r="I273" s="30"/>
      <c r="J273" s="30"/>
      <c r="K273" s="30"/>
      <c r="L273" s="30"/>
      <c r="M273" s="30"/>
      <c r="N273" s="65" t="str">
        <f t="shared" si="3"/>
        <v/>
      </c>
      <c r="O273" s="65" t="str">
        <f t="shared" si="13"/>
        <v/>
      </c>
      <c r="Q273" s="30" t="str">
        <f t="shared" si="5"/>
        <v>#N/A</v>
      </c>
      <c r="R273" s="30" t="str">
        <f t="shared" si="6"/>
        <v>#N/A</v>
      </c>
      <c r="S273" s="30" t="str">
        <f t="shared" si="7"/>
        <v>#N/A</v>
      </c>
      <c r="T273" s="30" t="str">
        <f t="shared" si="8"/>
        <v>#N/A</v>
      </c>
      <c r="U273" s="30" t="str">
        <f t="shared" si="9"/>
        <v>#N/A</v>
      </c>
      <c r="V273" s="30" t="str">
        <f t="shared" si="10"/>
        <v>#N/A</v>
      </c>
      <c r="W273" s="30" t="str">
        <f t="shared" si="11"/>
        <v>#N/A</v>
      </c>
      <c r="X273" s="30" t="str">
        <f t="shared" si="12"/>
        <v>#N/A</v>
      </c>
    </row>
    <row r="274">
      <c r="C274" s="25" t="str">
        <f t="shared" si="1"/>
        <v/>
      </c>
      <c r="D274" s="64"/>
      <c r="E274" s="27" t="str">
        <f t="shared" si="2"/>
        <v/>
      </c>
      <c r="F274" s="28"/>
      <c r="G274" s="30"/>
      <c r="H274" s="30"/>
      <c r="I274" s="30"/>
      <c r="J274" s="30"/>
      <c r="K274" s="30"/>
      <c r="L274" s="30"/>
      <c r="M274" s="30"/>
      <c r="N274" s="65" t="str">
        <f t="shared" si="3"/>
        <v/>
      </c>
      <c r="O274" s="65" t="str">
        <f t="shared" si="13"/>
        <v/>
      </c>
      <c r="Q274" s="30" t="str">
        <f t="shared" si="5"/>
        <v>#N/A</v>
      </c>
      <c r="R274" s="30" t="str">
        <f t="shared" si="6"/>
        <v>#N/A</v>
      </c>
      <c r="S274" s="30" t="str">
        <f t="shared" si="7"/>
        <v>#N/A</v>
      </c>
      <c r="T274" s="30" t="str">
        <f t="shared" si="8"/>
        <v>#N/A</v>
      </c>
      <c r="U274" s="30" t="str">
        <f t="shared" si="9"/>
        <v>#N/A</v>
      </c>
      <c r="V274" s="30" t="str">
        <f t="shared" si="10"/>
        <v>#N/A</v>
      </c>
      <c r="W274" s="30" t="str">
        <f t="shared" si="11"/>
        <v>#N/A</v>
      </c>
      <c r="X274" s="30" t="str">
        <f t="shared" si="12"/>
        <v>#N/A</v>
      </c>
    </row>
    <row r="275">
      <c r="C275" s="25" t="str">
        <f t="shared" si="1"/>
        <v/>
      </c>
      <c r="D275" s="64"/>
      <c r="E275" s="27" t="str">
        <f t="shared" si="2"/>
        <v/>
      </c>
      <c r="F275" s="28"/>
      <c r="G275" s="30"/>
      <c r="H275" s="30"/>
      <c r="I275" s="30"/>
      <c r="J275" s="30"/>
      <c r="K275" s="30"/>
      <c r="L275" s="30"/>
      <c r="M275" s="30"/>
      <c r="N275" s="65" t="str">
        <f t="shared" si="3"/>
        <v/>
      </c>
      <c r="O275" s="65" t="str">
        <f t="shared" si="13"/>
        <v/>
      </c>
      <c r="Q275" s="30" t="str">
        <f t="shared" si="5"/>
        <v>#N/A</v>
      </c>
      <c r="R275" s="30" t="str">
        <f t="shared" si="6"/>
        <v>#N/A</v>
      </c>
      <c r="S275" s="30" t="str">
        <f t="shared" si="7"/>
        <v>#N/A</v>
      </c>
      <c r="T275" s="30" t="str">
        <f t="shared" si="8"/>
        <v>#N/A</v>
      </c>
      <c r="U275" s="30" t="str">
        <f t="shared" si="9"/>
        <v>#N/A</v>
      </c>
      <c r="V275" s="30" t="str">
        <f t="shared" si="10"/>
        <v>#N/A</v>
      </c>
      <c r="W275" s="30" t="str">
        <f t="shared" si="11"/>
        <v>#N/A</v>
      </c>
      <c r="X275" s="30" t="str">
        <f t="shared" si="12"/>
        <v>#N/A</v>
      </c>
    </row>
    <row r="276">
      <c r="C276" s="25" t="str">
        <f t="shared" si="1"/>
        <v/>
      </c>
      <c r="D276" s="64"/>
      <c r="E276" s="27" t="str">
        <f t="shared" si="2"/>
        <v/>
      </c>
      <c r="F276" s="28"/>
      <c r="G276" s="30"/>
      <c r="H276" s="30"/>
      <c r="I276" s="30"/>
      <c r="J276" s="30"/>
      <c r="K276" s="30"/>
      <c r="L276" s="30"/>
      <c r="M276" s="30"/>
      <c r="N276" s="65" t="str">
        <f t="shared" si="3"/>
        <v/>
      </c>
      <c r="O276" s="65" t="str">
        <f t="shared" si="13"/>
        <v/>
      </c>
      <c r="Q276" s="30" t="str">
        <f t="shared" si="5"/>
        <v>#N/A</v>
      </c>
      <c r="R276" s="30" t="str">
        <f t="shared" si="6"/>
        <v>#N/A</v>
      </c>
      <c r="S276" s="30" t="str">
        <f t="shared" si="7"/>
        <v>#N/A</v>
      </c>
      <c r="T276" s="30" t="str">
        <f t="shared" si="8"/>
        <v>#N/A</v>
      </c>
      <c r="U276" s="30" t="str">
        <f t="shared" si="9"/>
        <v>#N/A</v>
      </c>
      <c r="V276" s="30" t="str">
        <f t="shared" si="10"/>
        <v>#N/A</v>
      </c>
      <c r="W276" s="30" t="str">
        <f t="shared" si="11"/>
        <v>#N/A</v>
      </c>
      <c r="X276" s="30" t="str">
        <f t="shared" si="12"/>
        <v>#N/A</v>
      </c>
    </row>
    <row r="277">
      <c r="C277" s="25" t="str">
        <f t="shared" si="1"/>
        <v/>
      </c>
      <c r="D277" s="64"/>
      <c r="E277" s="27" t="str">
        <f t="shared" si="2"/>
        <v/>
      </c>
      <c r="F277" s="28"/>
      <c r="G277" s="30"/>
      <c r="H277" s="30"/>
      <c r="I277" s="30"/>
      <c r="J277" s="30"/>
      <c r="K277" s="30"/>
      <c r="L277" s="30"/>
      <c r="M277" s="30"/>
      <c r="N277" s="65" t="str">
        <f t="shared" si="3"/>
        <v/>
      </c>
      <c r="O277" s="65" t="str">
        <f t="shared" si="13"/>
        <v/>
      </c>
      <c r="Q277" s="30" t="str">
        <f t="shared" si="5"/>
        <v>#N/A</v>
      </c>
      <c r="R277" s="30" t="str">
        <f t="shared" si="6"/>
        <v>#N/A</v>
      </c>
      <c r="S277" s="30" t="str">
        <f t="shared" si="7"/>
        <v>#N/A</v>
      </c>
      <c r="T277" s="30" t="str">
        <f t="shared" si="8"/>
        <v>#N/A</v>
      </c>
      <c r="U277" s="30" t="str">
        <f t="shared" si="9"/>
        <v>#N/A</v>
      </c>
      <c r="V277" s="30" t="str">
        <f t="shared" si="10"/>
        <v>#N/A</v>
      </c>
      <c r="W277" s="30" t="str">
        <f t="shared" si="11"/>
        <v>#N/A</v>
      </c>
      <c r="X277" s="30" t="str">
        <f t="shared" si="12"/>
        <v>#N/A</v>
      </c>
    </row>
    <row r="278">
      <c r="C278" s="25" t="str">
        <f t="shared" si="1"/>
        <v/>
      </c>
      <c r="D278" s="64"/>
      <c r="E278" s="27" t="str">
        <f t="shared" si="2"/>
        <v/>
      </c>
      <c r="F278" s="28"/>
      <c r="G278" s="30"/>
      <c r="H278" s="30"/>
      <c r="I278" s="30"/>
      <c r="J278" s="30"/>
      <c r="K278" s="30"/>
      <c r="L278" s="30"/>
      <c r="M278" s="30"/>
      <c r="N278" s="65" t="str">
        <f t="shared" si="3"/>
        <v/>
      </c>
      <c r="O278" s="65" t="str">
        <f t="shared" si="13"/>
        <v/>
      </c>
      <c r="Q278" s="30" t="str">
        <f t="shared" si="5"/>
        <v>#N/A</v>
      </c>
      <c r="R278" s="30" t="str">
        <f t="shared" si="6"/>
        <v>#N/A</v>
      </c>
      <c r="S278" s="30" t="str">
        <f t="shared" si="7"/>
        <v>#N/A</v>
      </c>
      <c r="T278" s="30" t="str">
        <f t="shared" si="8"/>
        <v>#N/A</v>
      </c>
      <c r="U278" s="30" t="str">
        <f t="shared" si="9"/>
        <v>#N/A</v>
      </c>
      <c r="V278" s="30" t="str">
        <f t="shared" si="10"/>
        <v>#N/A</v>
      </c>
      <c r="W278" s="30" t="str">
        <f t="shared" si="11"/>
        <v>#N/A</v>
      </c>
      <c r="X278" s="30" t="str">
        <f t="shared" si="12"/>
        <v>#N/A</v>
      </c>
    </row>
    <row r="279">
      <c r="C279" s="25" t="str">
        <f t="shared" si="1"/>
        <v/>
      </c>
      <c r="D279" s="64"/>
      <c r="E279" s="27" t="str">
        <f t="shared" si="2"/>
        <v/>
      </c>
      <c r="F279" s="28"/>
      <c r="G279" s="30"/>
      <c r="H279" s="30"/>
      <c r="I279" s="30"/>
      <c r="J279" s="30"/>
      <c r="K279" s="30"/>
      <c r="L279" s="30"/>
      <c r="M279" s="30"/>
      <c r="N279" s="65" t="str">
        <f t="shared" si="3"/>
        <v/>
      </c>
      <c r="O279" s="65" t="str">
        <f t="shared" si="13"/>
        <v/>
      </c>
      <c r="Q279" s="30" t="str">
        <f t="shared" si="5"/>
        <v>#N/A</v>
      </c>
      <c r="R279" s="30" t="str">
        <f t="shared" si="6"/>
        <v>#N/A</v>
      </c>
      <c r="S279" s="30" t="str">
        <f t="shared" si="7"/>
        <v>#N/A</v>
      </c>
      <c r="T279" s="30" t="str">
        <f t="shared" si="8"/>
        <v>#N/A</v>
      </c>
      <c r="U279" s="30" t="str">
        <f t="shared" si="9"/>
        <v>#N/A</v>
      </c>
      <c r="V279" s="30" t="str">
        <f t="shared" si="10"/>
        <v>#N/A</v>
      </c>
      <c r="W279" s="30" t="str">
        <f t="shared" si="11"/>
        <v>#N/A</v>
      </c>
      <c r="X279" s="30" t="str">
        <f t="shared" si="12"/>
        <v>#N/A</v>
      </c>
    </row>
    <row r="280">
      <c r="C280" s="25" t="str">
        <f t="shared" si="1"/>
        <v/>
      </c>
      <c r="D280" s="64"/>
      <c r="E280" s="27" t="str">
        <f t="shared" si="2"/>
        <v/>
      </c>
      <c r="F280" s="28"/>
      <c r="G280" s="30"/>
      <c r="H280" s="30"/>
      <c r="I280" s="30"/>
      <c r="J280" s="30"/>
      <c r="K280" s="30"/>
      <c r="L280" s="30"/>
      <c r="M280" s="30"/>
      <c r="N280" s="65" t="str">
        <f t="shared" si="3"/>
        <v/>
      </c>
      <c r="O280" s="65" t="str">
        <f t="shared" si="13"/>
        <v/>
      </c>
      <c r="Q280" s="30" t="str">
        <f t="shared" si="5"/>
        <v>#N/A</v>
      </c>
      <c r="R280" s="30" t="str">
        <f t="shared" si="6"/>
        <v>#N/A</v>
      </c>
      <c r="S280" s="30" t="str">
        <f t="shared" si="7"/>
        <v>#N/A</v>
      </c>
      <c r="T280" s="30" t="str">
        <f t="shared" si="8"/>
        <v>#N/A</v>
      </c>
      <c r="U280" s="30" t="str">
        <f t="shared" si="9"/>
        <v>#N/A</v>
      </c>
      <c r="V280" s="30" t="str">
        <f t="shared" si="10"/>
        <v>#N/A</v>
      </c>
      <c r="W280" s="30" t="str">
        <f t="shared" si="11"/>
        <v>#N/A</v>
      </c>
      <c r="X280" s="30" t="str">
        <f t="shared" si="12"/>
        <v>#N/A</v>
      </c>
    </row>
    <row r="281">
      <c r="C281" s="25" t="str">
        <f t="shared" si="1"/>
        <v/>
      </c>
      <c r="D281" s="64"/>
      <c r="E281" s="27" t="str">
        <f t="shared" si="2"/>
        <v/>
      </c>
      <c r="F281" s="28"/>
      <c r="G281" s="30"/>
      <c r="H281" s="30"/>
      <c r="I281" s="30"/>
      <c r="J281" s="30"/>
      <c r="K281" s="30"/>
      <c r="L281" s="30"/>
      <c r="M281" s="30"/>
      <c r="N281" s="65" t="str">
        <f t="shared" si="3"/>
        <v/>
      </c>
      <c r="O281" s="65" t="str">
        <f t="shared" si="13"/>
        <v/>
      </c>
      <c r="Q281" s="30" t="str">
        <f t="shared" si="5"/>
        <v>#N/A</v>
      </c>
      <c r="R281" s="30" t="str">
        <f t="shared" si="6"/>
        <v>#N/A</v>
      </c>
      <c r="S281" s="30" t="str">
        <f t="shared" si="7"/>
        <v>#N/A</v>
      </c>
      <c r="T281" s="30" t="str">
        <f t="shared" si="8"/>
        <v>#N/A</v>
      </c>
      <c r="U281" s="30" t="str">
        <f t="shared" si="9"/>
        <v>#N/A</v>
      </c>
      <c r="V281" s="30" t="str">
        <f t="shared" si="10"/>
        <v>#N/A</v>
      </c>
      <c r="W281" s="30" t="str">
        <f t="shared" si="11"/>
        <v>#N/A</v>
      </c>
      <c r="X281" s="30" t="str">
        <f t="shared" si="12"/>
        <v>#N/A</v>
      </c>
    </row>
    <row r="282">
      <c r="C282" s="25" t="str">
        <f t="shared" si="1"/>
        <v/>
      </c>
      <c r="D282" s="64"/>
      <c r="E282" s="27" t="str">
        <f t="shared" si="2"/>
        <v/>
      </c>
      <c r="F282" s="28"/>
      <c r="G282" s="30"/>
      <c r="H282" s="30"/>
      <c r="I282" s="30"/>
      <c r="J282" s="30"/>
      <c r="K282" s="30"/>
      <c r="L282" s="30"/>
      <c r="M282" s="30"/>
      <c r="N282" s="65" t="str">
        <f t="shared" si="3"/>
        <v/>
      </c>
      <c r="O282" s="65" t="str">
        <f t="shared" si="13"/>
        <v/>
      </c>
      <c r="Q282" s="30" t="str">
        <f t="shared" si="5"/>
        <v>#N/A</v>
      </c>
      <c r="R282" s="30" t="str">
        <f t="shared" si="6"/>
        <v>#N/A</v>
      </c>
      <c r="S282" s="30" t="str">
        <f t="shared" si="7"/>
        <v>#N/A</v>
      </c>
      <c r="T282" s="30" t="str">
        <f t="shared" si="8"/>
        <v>#N/A</v>
      </c>
      <c r="U282" s="30" t="str">
        <f t="shared" si="9"/>
        <v>#N/A</v>
      </c>
      <c r="V282" s="30" t="str">
        <f t="shared" si="10"/>
        <v>#N/A</v>
      </c>
      <c r="W282" s="30" t="str">
        <f t="shared" si="11"/>
        <v>#N/A</v>
      </c>
      <c r="X282" s="30" t="str">
        <f t="shared" si="12"/>
        <v>#N/A</v>
      </c>
    </row>
    <row r="283">
      <c r="C283" s="25" t="str">
        <f t="shared" si="1"/>
        <v/>
      </c>
      <c r="D283" s="64"/>
      <c r="E283" s="27" t="str">
        <f t="shared" si="2"/>
        <v/>
      </c>
      <c r="F283" s="28"/>
      <c r="G283" s="30"/>
      <c r="H283" s="30"/>
      <c r="I283" s="30"/>
      <c r="J283" s="30"/>
      <c r="K283" s="30"/>
      <c r="L283" s="30"/>
      <c r="M283" s="30"/>
      <c r="N283" s="65" t="str">
        <f t="shared" si="3"/>
        <v/>
      </c>
      <c r="O283" s="65" t="str">
        <f t="shared" si="13"/>
        <v/>
      </c>
      <c r="Q283" s="30" t="str">
        <f t="shared" si="5"/>
        <v>#N/A</v>
      </c>
      <c r="R283" s="30" t="str">
        <f t="shared" si="6"/>
        <v>#N/A</v>
      </c>
      <c r="S283" s="30" t="str">
        <f t="shared" si="7"/>
        <v>#N/A</v>
      </c>
      <c r="T283" s="30" t="str">
        <f t="shared" si="8"/>
        <v>#N/A</v>
      </c>
      <c r="U283" s="30" t="str">
        <f t="shared" si="9"/>
        <v>#N/A</v>
      </c>
      <c r="V283" s="30" t="str">
        <f t="shared" si="10"/>
        <v>#N/A</v>
      </c>
      <c r="W283" s="30" t="str">
        <f t="shared" si="11"/>
        <v>#N/A</v>
      </c>
      <c r="X283" s="30" t="str">
        <f t="shared" si="12"/>
        <v>#N/A</v>
      </c>
    </row>
    <row r="284">
      <c r="C284" s="25" t="str">
        <f t="shared" si="1"/>
        <v/>
      </c>
      <c r="D284" s="64"/>
      <c r="E284" s="27" t="str">
        <f t="shared" si="2"/>
        <v/>
      </c>
      <c r="F284" s="28"/>
      <c r="G284" s="30"/>
      <c r="H284" s="30"/>
      <c r="I284" s="30"/>
      <c r="J284" s="30"/>
      <c r="K284" s="30"/>
      <c r="L284" s="30"/>
      <c r="M284" s="30"/>
      <c r="N284" s="65" t="str">
        <f t="shared" si="3"/>
        <v/>
      </c>
      <c r="O284" s="65" t="str">
        <f t="shared" si="13"/>
        <v/>
      </c>
      <c r="Q284" s="30" t="str">
        <f t="shared" si="5"/>
        <v>#N/A</v>
      </c>
      <c r="R284" s="30" t="str">
        <f t="shared" si="6"/>
        <v>#N/A</v>
      </c>
      <c r="S284" s="30" t="str">
        <f t="shared" si="7"/>
        <v>#N/A</v>
      </c>
      <c r="T284" s="30" t="str">
        <f t="shared" si="8"/>
        <v>#N/A</v>
      </c>
      <c r="U284" s="30" t="str">
        <f t="shared" si="9"/>
        <v>#N/A</v>
      </c>
      <c r="V284" s="30" t="str">
        <f t="shared" si="10"/>
        <v>#N/A</v>
      </c>
      <c r="W284" s="30" t="str">
        <f t="shared" si="11"/>
        <v>#N/A</v>
      </c>
      <c r="X284" s="30" t="str">
        <f t="shared" si="12"/>
        <v>#N/A</v>
      </c>
    </row>
    <row r="285">
      <c r="C285" s="25" t="str">
        <f t="shared" si="1"/>
        <v/>
      </c>
      <c r="D285" s="64"/>
      <c r="E285" s="27" t="str">
        <f t="shared" si="2"/>
        <v/>
      </c>
      <c r="F285" s="28"/>
      <c r="G285" s="30"/>
      <c r="H285" s="30"/>
      <c r="I285" s="30"/>
      <c r="J285" s="30"/>
      <c r="K285" s="30"/>
      <c r="L285" s="30"/>
      <c r="M285" s="30"/>
      <c r="N285" s="65" t="str">
        <f t="shared" si="3"/>
        <v/>
      </c>
      <c r="O285" s="65" t="str">
        <f t="shared" si="13"/>
        <v/>
      </c>
      <c r="Q285" s="30" t="str">
        <f t="shared" si="5"/>
        <v>#N/A</v>
      </c>
      <c r="R285" s="30" t="str">
        <f t="shared" si="6"/>
        <v>#N/A</v>
      </c>
      <c r="S285" s="30" t="str">
        <f t="shared" si="7"/>
        <v>#N/A</v>
      </c>
      <c r="T285" s="30" t="str">
        <f t="shared" si="8"/>
        <v>#N/A</v>
      </c>
      <c r="U285" s="30" t="str">
        <f t="shared" si="9"/>
        <v>#N/A</v>
      </c>
      <c r="V285" s="30" t="str">
        <f t="shared" si="10"/>
        <v>#N/A</v>
      </c>
      <c r="W285" s="30" t="str">
        <f t="shared" si="11"/>
        <v>#N/A</v>
      </c>
      <c r="X285" s="30" t="str">
        <f t="shared" si="12"/>
        <v>#N/A</v>
      </c>
    </row>
    <row r="286">
      <c r="C286" s="25" t="str">
        <f t="shared" si="1"/>
        <v/>
      </c>
      <c r="D286" s="64"/>
      <c r="E286" s="27" t="str">
        <f t="shared" si="2"/>
        <v/>
      </c>
      <c r="F286" s="28"/>
      <c r="G286" s="30"/>
      <c r="H286" s="30"/>
      <c r="I286" s="30"/>
      <c r="J286" s="30"/>
      <c r="K286" s="30"/>
      <c r="L286" s="30"/>
      <c r="M286" s="30"/>
      <c r="N286" s="65" t="str">
        <f t="shared" si="3"/>
        <v/>
      </c>
      <c r="O286" s="65" t="str">
        <f t="shared" si="13"/>
        <v/>
      </c>
      <c r="Q286" s="30" t="str">
        <f t="shared" si="5"/>
        <v>#N/A</v>
      </c>
      <c r="R286" s="30" t="str">
        <f t="shared" si="6"/>
        <v>#N/A</v>
      </c>
      <c r="S286" s="30" t="str">
        <f t="shared" si="7"/>
        <v>#N/A</v>
      </c>
      <c r="T286" s="30" t="str">
        <f t="shared" si="8"/>
        <v>#N/A</v>
      </c>
      <c r="U286" s="30" t="str">
        <f t="shared" si="9"/>
        <v>#N/A</v>
      </c>
      <c r="V286" s="30" t="str">
        <f t="shared" si="10"/>
        <v>#N/A</v>
      </c>
      <c r="W286" s="30" t="str">
        <f t="shared" si="11"/>
        <v>#N/A</v>
      </c>
      <c r="X286" s="30" t="str">
        <f t="shared" si="12"/>
        <v>#N/A</v>
      </c>
    </row>
    <row r="287">
      <c r="C287" s="25" t="str">
        <f t="shared" si="1"/>
        <v/>
      </c>
      <c r="D287" s="64"/>
      <c r="E287" s="27" t="str">
        <f t="shared" si="2"/>
        <v/>
      </c>
      <c r="F287" s="28"/>
      <c r="G287" s="30"/>
      <c r="H287" s="30"/>
      <c r="I287" s="30"/>
      <c r="J287" s="30"/>
      <c r="K287" s="30"/>
      <c r="L287" s="30"/>
      <c r="M287" s="30"/>
      <c r="N287" s="65" t="str">
        <f t="shared" si="3"/>
        <v/>
      </c>
      <c r="O287" s="65" t="str">
        <f t="shared" si="13"/>
        <v/>
      </c>
      <c r="Q287" s="30" t="str">
        <f t="shared" si="5"/>
        <v>#N/A</v>
      </c>
      <c r="R287" s="30" t="str">
        <f t="shared" si="6"/>
        <v>#N/A</v>
      </c>
      <c r="S287" s="30" t="str">
        <f t="shared" si="7"/>
        <v>#N/A</v>
      </c>
      <c r="T287" s="30" t="str">
        <f t="shared" si="8"/>
        <v>#N/A</v>
      </c>
      <c r="U287" s="30" t="str">
        <f t="shared" si="9"/>
        <v>#N/A</v>
      </c>
      <c r="V287" s="30" t="str">
        <f t="shared" si="10"/>
        <v>#N/A</v>
      </c>
      <c r="W287" s="30" t="str">
        <f t="shared" si="11"/>
        <v>#N/A</v>
      </c>
      <c r="X287" s="30" t="str">
        <f t="shared" si="12"/>
        <v>#N/A</v>
      </c>
    </row>
    <row r="288">
      <c r="C288" s="25" t="str">
        <f t="shared" si="1"/>
        <v/>
      </c>
      <c r="D288" s="64"/>
      <c r="E288" s="27" t="str">
        <f t="shared" si="2"/>
        <v/>
      </c>
      <c r="F288" s="28"/>
      <c r="G288" s="30"/>
      <c r="H288" s="30"/>
      <c r="I288" s="30"/>
      <c r="J288" s="30"/>
      <c r="K288" s="30"/>
      <c r="L288" s="30"/>
      <c r="M288" s="30"/>
      <c r="N288" s="65" t="str">
        <f t="shared" si="3"/>
        <v/>
      </c>
      <c r="O288" s="65" t="str">
        <f t="shared" si="13"/>
        <v/>
      </c>
      <c r="Q288" s="30" t="str">
        <f t="shared" si="5"/>
        <v>#N/A</v>
      </c>
      <c r="R288" s="30" t="str">
        <f t="shared" si="6"/>
        <v>#N/A</v>
      </c>
      <c r="S288" s="30" t="str">
        <f t="shared" si="7"/>
        <v>#N/A</v>
      </c>
      <c r="T288" s="30" t="str">
        <f t="shared" si="8"/>
        <v>#N/A</v>
      </c>
      <c r="U288" s="30" t="str">
        <f t="shared" si="9"/>
        <v>#N/A</v>
      </c>
      <c r="V288" s="30" t="str">
        <f t="shared" si="10"/>
        <v>#N/A</v>
      </c>
      <c r="W288" s="30" t="str">
        <f t="shared" si="11"/>
        <v>#N/A</v>
      </c>
      <c r="X288" s="30" t="str">
        <f t="shared" si="12"/>
        <v>#N/A</v>
      </c>
    </row>
    <row r="289">
      <c r="C289" s="25" t="str">
        <f t="shared" si="1"/>
        <v/>
      </c>
      <c r="D289" s="64"/>
      <c r="E289" s="27" t="str">
        <f t="shared" si="2"/>
        <v/>
      </c>
      <c r="F289" s="28"/>
      <c r="G289" s="30"/>
      <c r="H289" s="30"/>
      <c r="I289" s="30"/>
      <c r="J289" s="30"/>
      <c r="K289" s="30"/>
      <c r="L289" s="30"/>
      <c r="M289" s="30"/>
      <c r="N289" s="65" t="str">
        <f t="shared" si="3"/>
        <v/>
      </c>
      <c r="O289" s="65" t="str">
        <f t="shared" si="13"/>
        <v/>
      </c>
      <c r="Q289" s="30" t="str">
        <f t="shared" si="5"/>
        <v>#N/A</v>
      </c>
      <c r="R289" s="30" t="str">
        <f t="shared" si="6"/>
        <v>#N/A</v>
      </c>
      <c r="S289" s="30" t="str">
        <f t="shared" si="7"/>
        <v>#N/A</v>
      </c>
      <c r="T289" s="30" t="str">
        <f t="shared" si="8"/>
        <v>#N/A</v>
      </c>
      <c r="U289" s="30" t="str">
        <f t="shared" si="9"/>
        <v>#N/A</v>
      </c>
      <c r="V289" s="30" t="str">
        <f t="shared" si="10"/>
        <v>#N/A</v>
      </c>
      <c r="W289" s="30" t="str">
        <f t="shared" si="11"/>
        <v>#N/A</v>
      </c>
      <c r="X289" s="30" t="str">
        <f t="shared" si="12"/>
        <v>#N/A</v>
      </c>
    </row>
    <row r="290">
      <c r="C290" s="25" t="str">
        <f t="shared" si="1"/>
        <v/>
      </c>
      <c r="D290" s="64"/>
      <c r="E290" s="27" t="str">
        <f t="shared" si="2"/>
        <v/>
      </c>
      <c r="F290" s="28"/>
      <c r="G290" s="30"/>
      <c r="H290" s="30"/>
      <c r="I290" s="30"/>
      <c r="J290" s="30"/>
      <c r="K290" s="30"/>
      <c r="L290" s="30"/>
      <c r="M290" s="30"/>
      <c r="N290" s="65" t="str">
        <f t="shared" si="3"/>
        <v/>
      </c>
      <c r="O290" s="65" t="str">
        <f t="shared" si="13"/>
        <v/>
      </c>
      <c r="Q290" s="30" t="str">
        <f t="shared" si="5"/>
        <v>#N/A</v>
      </c>
      <c r="R290" s="30" t="str">
        <f t="shared" si="6"/>
        <v>#N/A</v>
      </c>
      <c r="S290" s="30" t="str">
        <f t="shared" si="7"/>
        <v>#N/A</v>
      </c>
      <c r="T290" s="30" t="str">
        <f t="shared" si="8"/>
        <v>#N/A</v>
      </c>
      <c r="U290" s="30" t="str">
        <f t="shared" si="9"/>
        <v>#N/A</v>
      </c>
      <c r="V290" s="30" t="str">
        <f t="shared" si="10"/>
        <v>#N/A</v>
      </c>
      <c r="W290" s="30" t="str">
        <f t="shared" si="11"/>
        <v>#N/A</v>
      </c>
      <c r="X290" s="30" t="str">
        <f t="shared" si="12"/>
        <v>#N/A</v>
      </c>
    </row>
    <row r="291">
      <c r="C291" s="25" t="str">
        <f t="shared" si="1"/>
        <v/>
      </c>
      <c r="D291" s="64"/>
      <c r="E291" s="27" t="str">
        <f t="shared" si="2"/>
        <v/>
      </c>
      <c r="F291" s="28"/>
      <c r="G291" s="30"/>
      <c r="H291" s="30"/>
      <c r="I291" s="30"/>
      <c r="J291" s="30"/>
      <c r="K291" s="30"/>
      <c r="L291" s="30"/>
      <c r="M291" s="30"/>
      <c r="N291" s="65" t="str">
        <f t="shared" si="3"/>
        <v/>
      </c>
      <c r="O291" s="65" t="str">
        <f t="shared" si="13"/>
        <v/>
      </c>
      <c r="Q291" s="30" t="str">
        <f t="shared" si="5"/>
        <v>#N/A</v>
      </c>
      <c r="R291" s="30" t="str">
        <f t="shared" si="6"/>
        <v>#N/A</v>
      </c>
      <c r="S291" s="30" t="str">
        <f t="shared" si="7"/>
        <v>#N/A</v>
      </c>
      <c r="T291" s="30" t="str">
        <f t="shared" si="8"/>
        <v>#N/A</v>
      </c>
      <c r="U291" s="30" t="str">
        <f t="shared" si="9"/>
        <v>#N/A</v>
      </c>
      <c r="V291" s="30" t="str">
        <f t="shared" si="10"/>
        <v>#N/A</v>
      </c>
      <c r="W291" s="30" t="str">
        <f t="shared" si="11"/>
        <v>#N/A</v>
      </c>
      <c r="X291" s="30" t="str">
        <f t="shared" si="12"/>
        <v>#N/A</v>
      </c>
    </row>
    <row r="292">
      <c r="C292" s="25" t="str">
        <f t="shared" si="1"/>
        <v/>
      </c>
      <c r="D292" s="64"/>
      <c r="E292" s="27" t="str">
        <f t="shared" si="2"/>
        <v/>
      </c>
      <c r="F292" s="28"/>
      <c r="G292" s="30"/>
      <c r="H292" s="30"/>
      <c r="I292" s="30"/>
      <c r="J292" s="30"/>
      <c r="K292" s="30"/>
      <c r="L292" s="30"/>
      <c r="M292" s="30"/>
      <c r="N292" s="65" t="str">
        <f t="shared" si="3"/>
        <v/>
      </c>
      <c r="O292" s="65" t="str">
        <f t="shared" si="13"/>
        <v/>
      </c>
      <c r="Q292" s="30" t="str">
        <f t="shared" si="5"/>
        <v>#N/A</v>
      </c>
      <c r="R292" s="30" t="str">
        <f t="shared" si="6"/>
        <v>#N/A</v>
      </c>
      <c r="S292" s="30" t="str">
        <f t="shared" si="7"/>
        <v>#N/A</v>
      </c>
      <c r="T292" s="30" t="str">
        <f t="shared" si="8"/>
        <v>#N/A</v>
      </c>
      <c r="U292" s="30" t="str">
        <f t="shared" si="9"/>
        <v>#N/A</v>
      </c>
      <c r="V292" s="30" t="str">
        <f t="shared" si="10"/>
        <v>#N/A</v>
      </c>
      <c r="W292" s="30" t="str">
        <f t="shared" si="11"/>
        <v>#N/A</v>
      </c>
      <c r="X292" s="30" t="str">
        <f t="shared" si="12"/>
        <v>#N/A</v>
      </c>
    </row>
    <row r="293">
      <c r="C293" s="25" t="str">
        <f t="shared" si="1"/>
        <v/>
      </c>
      <c r="D293" s="64"/>
      <c r="E293" s="27" t="str">
        <f t="shared" si="2"/>
        <v/>
      </c>
      <c r="F293" s="28"/>
      <c r="G293" s="30"/>
      <c r="H293" s="30"/>
      <c r="I293" s="30"/>
      <c r="J293" s="30"/>
      <c r="K293" s="30"/>
      <c r="L293" s="30"/>
      <c r="M293" s="30"/>
      <c r="N293" s="65" t="str">
        <f t="shared" si="3"/>
        <v/>
      </c>
      <c r="O293" s="65" t="str">
        <f t="shared" si="13"/>
        <v/>
      </c>
      <c r="Q293" s="30" t="str">
        <f t="shared" si="5"/>
        <v>#N/A</v>
      </c>
      <c r="R293" s="30" t="str">
        <f t="shared" si="6"/>
        <v>#N/A</v>
      </c>
      <c r="S293" s="30" t="str">
        <f t="shared" si="7"/>
        <v>#N/A</v>
      </c>
      <c r="T293" s="30" t="str">
        <f t="shared" si="8"/>
        <v>#N/A</v>
      </c>
      <c r="U293" s="30" t="str">
        <f t="shared" si="9"/>
        <v>#N/A</v>
      </c>
      <c r="V293" s="30" t="str">
        <f t="shared" si="10"/>
        <v>#N/A</v>
      </c>
      <c r="W293" s="30" t="str">
        <f t="shared" si="11"/>
        <v>#N/A</v>
      </c>
      <c r="X293" s="30" t="str">
        <f t="shared" si="12"/>
        <v>#N/A</v>
      </c>
    </row>
    <row r="294">
      <c r="C294" s="25" t="str">
        <f t="shared" si="1"/>
        <v/>
      </c>
      <c r="D294" s="64"/>
      <c r="E294" s="27" t="str">
        <f t="shared" si="2"/>
        <v/>
      </c>
      <c r="F294" s="28"/>
      <c r="G294" s="30"/>
      <c r="H294" s="30"/>
      <c r="I294" s="30"/>
      <c r="J294" s="30"/>
      <c r="K294" s="30"/>
      <c r="L294" s="30"/>
      <c r="M294" s="30"/>
      <c r="N294" s="65" t="str">
        <f t="shared" si="3"/>
        <v/>
      </c>
      <c r="O294" s="65" t="str">
        <f t="shared" si="13"/>
        <v/>
      </c>
      <c r="Q294" s="30" t="str">
        <f t="shared" si="5"/>
        <v>#N/A</v>
      </c>
      <c r="R294" s="30" t="str">
        <f t="shared" si="6"/>
        <v>#N/A</v>
      </c>
      <c r="S294" s="30" t="str">
        <f t="shared" si="7"/>
        <v>#N/A</v>
      </c>
      <c r="T294" s="30" t="str">
        <f t="shared" si="8"/>
        <v>#N/A</v>
      </c>
      <c r="U294" s="30" t="str">
        <f t="shared" si="9"/>
        <v>#N/A</v>
      </c>
      <c r="V294" s="30" t="str">
        <f t="shared" si="10"/>
        <v>#N/A</v>
      </c>
      <c r="W294" s="30" t="str">
        <f t="shared" si="11"/>
        <v>#N/A</v>
      </c>
      <c r="X294" s="30" t="str">
        <f t="shared" si="12"/>
        <v>#N/A</v>
      </c>
    </row>
    <row r="295">
      <c r="C295" s="25" t="str">
        <f t="shared" si="1"/>
        <v/>
      </c>
      <c r="D295" s="64"/>
      <c r="E295" s="27" t="str">
        <f t="shared" si="2"/>
        <v/>
      </c>
      <c r="F295" s="28"/>
      <c r="G295" s="30"/>
      <c r="H295" s="30"/>
      <c r="I295" s="30"/>
      <c r="J295" s="30"/>
      <c r="K295" s="30"/>
      <c r="L295" s="30"/>
      <c r="M295" s="30"/>
      <c r="N295" s="65" t="str">
        <f t="shared" si="3"/>
        <v/>
      </c>
      <c r="O295" s="65" t="str">
        <f t="shared" si="13"/>
        <v/>
      </c>
      <c r="Q295" s="30" t="str">
        <f t="shared" si="5"/>
        <v>#N/A</v>
      </c>
      <c r="R295" s="30" t="str">
        <f t="shared" si="6"/>
        <v>#N/A</v>
      </c>
      <c r="S295" s="30" t="str">
        <f t="shared" si="7"/>
        <v>#N/A</v>
      </c>
      <c r="T295" s="30" t="str">
        <f t="shared" si="8"/>
        <v>#N/A</v>
      </c>
      <c r="U295" s="30" t="str">
        <f t="shared" si="9"/>
        <v>#N/A</v>
      </c>
      <c r="V295" s="30" t="str">
        <f t="shared" si="10"/>
        <v>#N/A</v>
      </c>
      <c r="W295" s="30" t="str">
        <f t="shared" si="11"/>
        <v>#N/A</v>
      </c>
      <c r="X295" s="30" t="str">
        <f t="shared" si="12"/>
        <v>#N/A</v>
      </c>
    </row>
    <row r="296">
      <c r="C296" s="25" t="str">
        <f t="shared" si="1"/>
        <v/>
      </c>
      <c r="D296" s="64"/>
      <c r="E296" s="27" t="str">
        <f t="shared" si="2"/>
        <v/>
      </c>
      <c r="F296" s="28"/>
      <c r="G296" s="30"/>
      <c r="H296" s="30"/>
      <c r="I296" s="30"/>
      <c r="J296" s="30"/>
      <c r="K296" s="30"/>
      <c r="L296" s="30"/>
      <c r="M296" s="30"/>
      <c r="N296" s="65" t="str">
        <f t="shared" si="3"/>
        <v/>
      </c>
      <c r="O296" s="65" t="str">
        <f t="shared" si="13"/>
        <v/>
      </c>
      <c r="Q296" s="30" t="str">
        <f t="shared" si="5"/>
        <v>#N/A</v>
      </c>
      <c r="R296" s="30" t="str">
        <f t="shared" si="6"/>
        <v>#N/A</v>
      </c>
      <c r="S296" s="30" t="str">
        <f t="shared" si="7"/>
        <v>#N/A</v>
      </c>
      <c r="T296" s="30" t="str">
        <f t="shared" si="8"/>
        <v>#N/A</v>
      </c>
      <c r="U296" s="30" t="str">
        <f t="shared" si="9"/>
        <v>#N/A</v>
      </c>
      <c r="V296" s="30" t="str">
        <f t="shared" si="10"/>
        <v>#N/A</v>
      </c>
      <c r="W296" s="30" t="str">
        <f t="shared" si="11"/>
        <v>#N/A</v>
      </c>
      <c r="X296" s="30" t="str">
        <f t="shared" si="12"/>
        <v>#N/A</v>
      </c>
    </row>
    <row r="297">
      <c r="C297" s="25" t="str">
        <f t="shared" si="1"/>
        <v/>
      </c>
      <c r="D297" s="64"/>
      <c r="E297" s="27" t="str">
        <f t="shared" si="2"/>
        <v/>
      </c>
      <c r="F297" s="28"/>
      <c r="G297" s="30"/>
      <c r="H297" s="30"/>
      <c r="I297" s="30"/>
      <c r="J297" s="30"/>
      <c r="K297" s="30"/>
      <c r="L297" s="30"/>
      <c r="M297" s="30"/>
      <c r="N297" s="65" t="str">
        <f t="shared" si="3"/>
        <v/>
      </c>
      <c r="O297" s="65" t="str">
        <f t="shared" si="13"/>
        <v/>
      </c>
      <c r="Q297" s="30" t="str">
        <f t="shared" si="5"/>
        <v>#N/A</v>
      </c>
      <c r="R297" s="30" t="str">
        <f t="shared" si="6"/>
        <v>#N/A</v>
      </c>
      <c r="S297" s="30" t="str">
        <f t="shared" si="7"/>
        <v>#N/A</v>
      </c>
      <c r="T297" s="30" t="str">
        <f t="shared" si="8"/>
        <v>#N/A</v>
      </c>
      <c r="U297" s="30" t="str">
        <f t="shared" si="9"/>
        <v>#N/A</v>
      </c>
      <c r="V297" s="30" t="str">
        <f t="shared" si="10"/>
        <v>#N/A</v>
      </c>
      <c r="W297" s="30" t="str">
        <f t="shared" si="11"/>
        <v>#N/A</v>
      </c>
      <c r="X297" s="30" t="str">
        <f t="shared" si="12"/>
        <v>#N/A</v>
      </c>
    </row>
    <row r="298">
      <c r="C298" s="25" t="str">
        <f t="shared" si="1"/>
        <v/>
      </c>
      <c r="D298" s="64"/>
      <c r="E298" s="27" t="str">
        <f t="shared" si="2"/>
        <v/>
      </c>
      <c r="F298" s="28"/>
      <c r="G298" s="30"/>
      <c r="H298" s="30"/>
      <c r="I298" s="30"/>
      <c r="J298" s="30"/>
      <c r="K298" s="30"/>
      <c r="L298" s="30"/>
      <c r="M298" s="30"/>
      <c r="N298" s="65" t="str">
        <f t="shared" si="3"/>
        <v/>
      </c>
      <c r="O298" s="65" t="str">
        <f t="shared" si="13"/>
        <v/>
      </c>
      <c r="Q298" s="30" t="str">
        <f t="shared" si="5"/>
        <v>#N/A</v>
      </c>
      <c r="R298" s="30" t="str">
        <f t="shared" si="6"/>
        <v>#N/A</v>
      </c>
      <c r="S298" s="30" t="str">
        <f t="shared" si="7"/>
        <v>#N/A</v>
      </c>
      <c r="T298" s="30" t="str">
        <f t="shared" si="8"/>
        <v>#N/A</v>
      </c>
      <c r="U298" s="30" t="str">
        <f t="shared" si="9"/>
        <v>#N/A</v>
      </c>
      <c r="V298" s="30" t="str">
        <f t="shared" si="10"/>
        <v>#N/A</v>
      </c>
      <c r="W298" s="30" t="str">
        <f t="shared" si="11"/>
        <v>#N/A</v>
      </c>
      <c r="X298" s="30" t="str">
        <f t="shared" si="12"/>
        <v>#N/A</v>
      </c>
    </row>
    <row r="299">
      <c r="C299" s="25" t="str">
        <f t="shared" si="1"/>
        <v/>
      </c>
      <c r="D299" s="64"/>
      <c r="E299" s="27" t="str">
        <f t="shared" si="2"/>
        <v/>
      </c>
      <c r="F299" s="28"/>
      <c r="G299" s="30"/>
      <c r="H299" s="30"/>
      <c r="I299" s="30"/>
      <c r="J299" s="30"/>
      <c r="K299" s="30"/>
      <c r="L299" s="30"/>
      <c r="M299" s="30"/>
      <c r="N299" s="65" t="str">
        <f t="shared" si="3"/>
        <v/>
      </c>
      <c r="O299" s="65" t="str">
        <f t="shared" si="13"/>
        <v/>
      </c>
      <c r="Q299" s="30" t="str">
        <f t="shared" si="5"/>
        <v>#N/A</v>
      </c>
      <c r="R299" s="30" t="str">
        <f t="shared" si="6"/>
        <v>#N/A</v>
      </c>
      <c r="S299" s="30" t="str">
        <f t="shared" si="7"/>
        <v>#N/A</v>
      </c>
      <c r="T299" s="30" t="str">
        <f t="shared" si="8"/>
        <v>#N/A</v>
      </c>
      <c r="U299" s="30" t="str">
        <f t="shared" si="9"/>
        <v>#N/A</v>
      </c>
      <c r="V299" s="30" t="str">
        <f t="shared" si="10"/>
        <v>#N/A</v>
      </c>
      <c r="W299" s="30" t="str">
        <f t="shared" si="11"/>
        <v>#N/A</v>
      </c>
      <c r="X299" s="30" t="str">
        <f t="shared" si="12"/>
        <v>#N/A</v>
      </c>
    </row>
    <row r="300">
      <c r="C300" s="25" t="str">
        <f t="shared" si="1"/>
        <v/>
      </c>
      <c r="D300" s="64"/>
      <c r="E300" s="27" t="str">
        <f t="shared" si="2"/>
        <v/>
      </c>
      <c r="F300" s="28"/>
      <c r="G300" s="30"/>
      <c r="H300" s="30"/>
      <c r="I300" s="30"/>
      <c r="J300" s="30"/>
      <c r="K300" s="30"/>
      <c r="L300" s="30"/>
      <c r="M300" s="30"/>
      <c r="N300" s="65" t="str">
        <f t="shared" si="3"/>
        <v/>
      </c>
      <c r="O300" s="65" t="str">
        <f t="shared" si="13"/>
        <v/>
      </c>
      <c r="Q300" s="30" t="str">
        <f t="shared" si="5"/>
        <v>#N/A</v>
      </c>
      <c r="R300" s="30" t="str">
        <f t="shared" si="6"/>
        <v>#N/A</v>
      </c>
      <c r="S300" s="30" t="str">
        <f t="shared" si="7"/>
        <v>#N/A</v>
      </c>
      <c r="T300" s="30" t="str">
        <f t="shared" si="8"/>
        <v>#N/A</v>
      </c>
      <c r="U300" s="30" t="str">
        <f t="shared" si="9"/>
        <v>#N/A</v>
      </c>
      <c r="V300" s="30" t="str">
        <f t="shared" si="10"/>
        <v>#N/A</v>
      </c>
      <c r="W300" s="30" t="str">
        <f t="shared" si="11"/>
        <v>#N/A</v>
      </c>
      <c r="X300" s="30" t="str">
        <f t="shared" si="12"/>
        <v>#N/A</v>
      </c>
    </row>
    <row r="301">
      <c r="C301" s="25" t="str">
        <f t="shared" si="1"/>
        <v/>
      </c>
      <c r="D301" s="64"/>
      <c r="E301" s="27" t="str">
        <f t="shared" si="2"/>
        <v/>
      </c>
      <c r="F301" s="28"/>
      <c r="G301" s="30"/>
      <c r="H301" s="30"/>
      <c r="I301" s="30"/>
      <c r="J301" s="30"/>
      <c r="K301" s="30"/>
      <c r="L301" s="30"/>
      <c r="M301" s="30"/>
      <c r="N301" s="65" t="str">
        <f t="shared" si="3"/>
        <v/>
      </c>
      <c r="O301" s="65" t="str">
        <f t="shared" si="13"/>
        <v/>
      </c>
      <c r="Q301" s="30" t="str">
        <f t="shared" si="5"/>
        <v>#N/A</v>
      </c>
      <c r="R301" s="30" t="str">
        <f t="shared" si="6"/>
        <v>#N/A</v>
      </c>
      <c r="S301" s="30" t="str">
        <f t="shared" si="7"/>
        <v>#N/A</v>
      </c>
      <c r="T301" s="30" t="str">
        <f t="shared" si="8"/>
        <v>#N/A</v>
      </c>
      <c r="U301" s="30" t="str">
        <f t="shared" si="9"/>
        <v>#N/A</v>
      </c>
      <c r="V301" s="30" t="str">
        <f t="shared" si="10"/>
        <v>#N/A</v>
      </c>
      <c r="W301" s="30" t="str">
        <f t="shared" si="11"/>
        <v>#N/A</v>
      </c>
      <c r="X301" s="30" t="str">
        <f t="shared" si="12"/>
        <v>#N/A</v>
      </c>
    </row>
    <row r="302">
      <c r="C302" s="25" t="str">
        <f t="shared" si="1"/>
        <v/>
      </c>
      <c r="D302" s="64"/>
      <c r="E302" s="27" t="str">
        <f t="shared" si="2"/>
        <v/>
      </c>
      <c r="F302" s="28"/>
      <c r="G302" s="30"/>
      <c r="H302" s="30"/>
      <c r="I302" s="30"/>
      <c r="J302" s="30"/>
      <c r="K302" s="30"/>
      <c r="L302" s="30"/>
      <c r="M302" s="30"/>
      <c r="N302" s="65" t="str">
        <f t="shared" si="3"/>
        <v/>
      </c>
      <c r="O302" s="65" t="str">
        <f t="shared" si="13"/>
        <v/>
      </c>
      <c r="Q302" s="30" t="str">
        <f t="shared" si="5"/>
        <v>#N/A</v>
      </c>
      <c r="R302" s="30" t="str">
        <f t="shared" si="6"/>
        <v>#N/A</v>
      </c>
      <c r="S302" s="30" t="str">
        <f t="shared" si="7"/>
        <v>#N/A</v>
      </c>
      <c r="T302" s="30" t="str">
        <f t="shared" si="8"/>
        <v>#N/A</v>
      </c>
      <c r="U302" s="30" t="str">
        <f t="shared" si="9"/>
        <v>#N/A</v>
      </c>
      <c r="V302" s="30" t="str">
        <f t="shared" si="10"/>
        <v>#N/A</v>
      </c>
      <c r="W302" s="30" t="str">
        <f t="shared" si="11"/>
        <v>#N/A</v>
      </c>
      <c r="X302" s="30" t="str">
        <f t="shared" si="12"/>
        <v>#N/A</v>
      </c>
    </row>
    <row r="303">
      <c r="C303" s="25" t="str">
        <f t="shared" si="1"/>
        <v/>
      </c>
      <c r="D303" s="64"/>
      <c r="E303" s="27" t="str">
        <f t="shared" si="2"/>
        <v/>
      </c>
      <c r="F303" s="28"/>
      <c r="G303" s="30"/>
      <c r="H303" s="30"/>
      <c r="I303" s="30"/>
      <c r="J303" s="30"/>
      <c r="K303" s="30"/>
      <c r="L303" s="30"/>
      <c r="M303" s="30"/>
      <c r="N303" s="65" t="str">
        <f t="shared" si="3"/>
        <v/>
      </c>
      <c r="O303" s="65" t="str">
        <f t="shared" si="13"/>
        <v/>
      </c>
      <c r="Q303" s="30" t="str">
        <f t="shared" si="5"/>
        <v>#N/A</v>
      </c>
      <c r="R303" s="30" t="str">
        <f t="shared" si="6"/>
        <v>#N/A</v>
      </c>
      <c r="S303" s="30" t="str">
        <f t="shared" si="7"/>
        <v>#N/A</v>
      </c>
      <c r="T303" s="30" t="str">
        <f t="shared" si="8"/>
        <v>#N/A</v>
      </c>
      <c r="U303" s="30" t="str">
        <f t="shared" si="9"/>
        <v>#N/A</v>
      </c>
      <c r="V303" s="30" t="str">
        <f t="shared" si="10"/>
        <v>#N/A</v>
      </c>
      <c r="W303" s="30" t="str">
        <f t="shared" si="11"/>
        <v>#N/A</v>
      </c>
      <c r="X303" s="30" t="str">
        <f t="shared" si="12"/>
        <v>#N/A</v>
      </c>
    </row>
    <row r="304">
      <c r="C304" s="25" t="str">
        <f t="shared" si="1"/>
        <v/>
      </c>
      <c r="D304" s="64"/>
      <c r="E304" s="27" t="str">
        <f t="shared" si="2"/>
        <v/>
      </c>
      <c r="F304" s="28"/>
      <c r="G304" s="30"/>
      <c r="H304" s="30"/>
      <c r="I304" s="30"/>
      <c r="J304" s="30"/>
      <c r="K304" s="30"/>
      <c r="L304" s="30"/>
      <c r="M304" s="30"/>
      <c r="N304" s="65" t="str">
        <f t="shared" si="3"/>
        <v/>
      </c>
      <c r="O304" s="65" t="str">
        <f t="shared" si="13"/>
        <v/>
      </c>
      <c r="Q304" s="30" t="str">
        <f t="shared" si="5"/>
        <v>#N/A</v>
      </c>
      <c r="R304" s="30" t="str">
        <f t="shared" si="6"/>
        <v>#N/A</v>
      </c>
      <c r="S304" s="30" t="str">
        <f t="shared" si="7"/>
        <v>#N/A</v>
      </c>
      <c r="T304" s="30" t="str">
        <f t="shared" si="8"/>
        <v>#N/A</v>
      </c>
      <c r="U304" s="30" t="str">
        <f t="shared" si="9"/>
        <v>#N/A</v>
      </c>
      <c r="V304" s="30" t="str">
        <f t="shared" si="10"/>
        <v>#N/A</v>
      </c>
      <c r="W304" s="30" t="str">
        <f t="shared" si="11"/>
        <v>#N/A</v>
      </c>
      <c r="X304" s="30" t="str">
        <f t="shared" si="12"/>
        <v>#N/A</v>
      </c>
    </row>
    <row r="305">
      <c r="C305" s="25" t="str">
        <f t="shared" si="1"/>
        <v/>
      </c>
      <c r="D305" s="64"/>
      <c r="E305" s="27" t="str">
        <f t="shared" si="2"/>
        <v/>
      </c>
      <c r="F305" s="28"/>
      <c r="G305" s="30"/>
      <c r="H305" s="30"/>
      <c r="I305" s="30"/>
      <c r="J305" s="30"/>
      <c r="K305" s="30"/>
      <c r="L305" s="30"/>
      <c r="M305" s="30"/>
      <c r="N305" s="65" t="str">
        <f t="shared" si="3"/>
        <v/>
      </c>
      <c r="O305" s="65" t="str">
        <f t="shared" si="13"/>
        <v/>
      </c>
      <c r="Q305" s="30" t="str">
        <f t="shared" si="5"/>
        <v>#N/A</v>
      </c>
      <c r="R305" s="30" t="str">
        <f t="shared" si="6"/>
        <v>#N/A</v>
      </c>
      <c r="S305" s="30" t="str">
        <f t="shared" si="7"/>
        <v>#N/A</v>
      </c>
      <c r="T305" s="30" t="str">
        <f t="shared" si="8"/>
        <v>#N/A</v>
      </c>
      <c r="U305" s="30" t="str">
        <f t="shared" si="9"/>
        <v>#N/A</v>
      </c>
      <c r="V305" s="30" t="str">
        <f t="shared" si="10"/>
        <v>#N/A</v>
      </c>
      <c r="W305" s="30" t="str">
        <f t="shared" si="11"/>
        <v>#N/A</v>
      </c>
      <c r="X305" s="30" t="str">
        <f t="shared" si="12"/>
        <v>#N/A</v>
      </c>
    </row>
    <row r="306">
      <c r="C306" s="25" t="str">
        <f t="shared" si="1"/>
        <v/>
      </c>
      <c r="D306" s="64"/>
      <c r="E306" s="27" t="str">
        <f t="shared" si="2"/>
        <v/>
      </c>
      <c r="F306" s="28"/>
      <c r="G306" s="30"/>
      <c r="H306" s="30"/>
      <c r="I306" s="30"/>
      <c r="J306" s="30"/>
      <c r="K306" s="30"/>
      <c r="L306" s="30"/>
      <c r="M306" s="30"/>
      <c r="N306" s="65" t="str">
        <f t="shared" si="3"/>
        <v/>
      </c>
      <c r="O306" s="65" t="str">
        <f t="shared" si="13"/>
        <v/>
      </c>
      <c r="Q306" s="30" t="str">
        <f t="shared" si="5"/>
        <v>#N/A</v>
      </c>
      <c r="R306" s="30" t="str">
        <f t="shared" si="6"/>
        <v>#N/A</v>
      </c>
      <c r="S306" s="30" t="str">
        <f t="shared" si="7"/>
        <v>#N/A</v>
      </c>
      <c r="T306" s="30" t="str">
        <f t="shared" si="8"/>
        <v>#N/A</v>
      </c>
      <c r="U306" s="30" t="str">
        <f t="shared" si="9"/>
        <v>#N/A</v>
      </c>
      <c r="V306" s="30" t="str">
        <f t="shared" si="10"/>
        <v>#N/A</v>
      </c>
      <c r="W306" s="30" t="str">
        <f t="shared" si="11"/>
        <v>#N/A</v>
      </c>
      <c r="X306" s="30" t="str">
        <f t="shared" si="12"/>
        <v>#N/A</v>
      </c>
    </row>
    <row r="307">
      <c r="C307" s="25" t="str">
        <f t="shared" si="1"/>
        <v/>
      </c>
      <c r="D307" s="64"/>
      <c r="E307" s="27" t="str">
        <f t="shared" si="2"/>
        <v/>
      </c>
      <c r="F307" s="28"/>
      <c r="G307" s="30"/>
      <c r="H307" s="30"/>
      <c r="I307" s="30"/>
      <c r="J307" s="30"/>
      <c r="K307" s="30"/>
      <c r="L307" s="30"/>
      <c r="M307" s="30"/>
      <c r="N307" s="65" t="str">
        <f t="shared" si="3"/>
        <v/>
      </c>
      <c r="O307" s="65" t="str">
        <f t="shared" si="13"/>
        <v/>
      </c>
      <c r="Q307" s="30" t="str">
        <f t="shared" si="5"/>
        <v>#N/A</v>
      </c>
      <c r="R307" s="30" t="str">
        <f t="shared" si="6"/>
        <v>#N/A</v>
      </c>
      <c r="S307" s="30" t="str">
        <f t="shared" si="7"/>
        <v>#N/A</v>
      </c>
      <c r="T307" s="30" t="str">
        <f t="shared" si="8"/>
        <v>#N/A</v>
      </c>
      <c r="U307" s="30" t="str">
        <f t="shared" si="9"/>
        <v>#N/A</v>
      </c>
      <c r="V307" s="30" t="str">
        <f t="shared" si="10"/>
        <v>#N/A</v>
      </c>
      <c r="W307" s="30" t="str">
        <f t="shared" si="11"/>
        <v>#N/A</v>
      </c>
      <c r="X307" s="30" t="str">
        <f t="shared" si="12"/>
        <v>#N/A</v>
      </c>
    </row>
    <row r="308">
      <c r="C308" s="25" t="str">
        <f t="shared" si="1"/>
        <v/>
      </c>
      <c r="D308" s="64"/>
      <c r="E308" s="27" t="str">
        <f t="shared" si="2"/>
        <v/>
      </c>
      <c r="F308" s="28"/>
      <c r="G308" s="30"/>
      <c r="H308" s="30"/>
      <c r="I308" s="30"/>
      <c r="J308" s="30"/>
      <c r="K308" s="30"/>
      <c r="L308" s="30"/>
      <c r="M308" s="30"/>
      <c r="N308" s="65" t="str">
        <f t="shared" si="3"/>
        <v/>
      </c>
      <c r="O308" s="65" t="str">
        <f t="shared" si="13"/>
        <v/>
      </c>
      <c r="Q308" s="30" t="str">
        <f t="shared" si="5"/>
        <v>#N/A</v>
      </c>
      <c r="R308" s="30" t="str">
        <f t="shared" si="6"/>
        <v>#N/A</v>
      </c>
      <c r="S308" s="30" t="str">
        <f t="shared" si="7"/>
        <v>#N/A</v>
      </c>
      <c r="T308" s="30" t="str">
        <f t="shared" si="8"/>
        <v>#N/A</v>
      </c>
      <c r="U308" s="30" t="str">
        <f t="shared" si="9"/>
        <v>#N/A</v>
      </c>
      <c r="V308" s="30" t="str">
        <f t="shared" si="10"/>
        <v>#N/A</v>
      </c>
      <c r="W308" s="30" t="str">
        <f t="shared" si="11"/>
        <v>#N/A</v>
      </c>
      <c r="X308" s="30" t="str">
        <f t="shared" si="12"/>
        <v>#N/A</v>
      </c>
    </row>
    <row r="309">
      <c r="C309" s="25" t="str">
        <f t="shared" si="1"/>
        <v/>
      </c>
      <c r="D309" s="64"/>
      <c r="E309" s="27" t="str">
        <f t="shared" si="2"/>
        <v/>
      </c>
      <c r="F309" s="28"/>
      <c r="G309" s="30"/>
      <c r="H309" s="30"/>
      <c r="I309" s="30"/>
      <c r="J309" s="30"/>
      <c r="K309" s="30"/>
      <c r="L309" s="30"/>
      <c r="M309" s="30"/>
      <c r="N309" s="65" t="str">
        <f t="shared" si="3"/>
        <v/>
      </c>
      <c r="O309" s="65" t="str">
        <f t="shared" si="13"/>
        <v/>
      </c>
      <c r="Q309" s="30" t="str">
        <f t="shared" si="5"/>
        <v>#N/A</v>
      </c>
      <c r="R309" s="30" t="str">
        <f t="shared" si="6"/>
        <v>#N/A</v>
      </c>
      <c r="S309" s="30" t="str">
        <f t="shared" si="7"/>
        <v>#N/A</v>
      </c>
      <c r="T309" s="30" t="str">
        <f t="shared" si="8"/>
        <v>#N/A</v>
      </c>
      <c r="U309" s="30" t="str">
        <f t="shared" si="9"/>
        <v>#N/A</v>
      </c>
      <c r="V309" s="30" t="str">
        <f t="shared" si="10"/>
        <v>#N/A</v>
      </c>
      <c r="W309" s="30" t="str">
        <f t="shared" si="11"/>
        <v>#N/A</v>
      </c>
      <c r="X309" s="30" t="str">
        <f t="shared" si="12"/>
        <v>#N/A</v>
      </c>
    </row>
    <row r="310">
      <c r="C310" s="25" t="str">
        <f t="shared" si="1"/>
        <v/>
      </c>
      <c r="D310" s="64"/>
      <c r="E310" s="27" t="str">
        <f t="shared" si="2"/>
        <v/>
      </c>
      <c r="F310" s="28"/>
      <c r="G310" s="30"/>
      <c r="H310" s="30"/>
      <c r="I310" s="30"/>
      <c r="J310" s="30"/>
      <c r="K310" s="30"/>
      <c r="L310" s="30"/>
      <c r="M310" s="30"/>
      <c r="N310" s="65" t="str">
        <f t="shared" si="3"/>
        <v/>
      </c>
      <c r="O310" s="65" t="str">
        <f t="shared" si="13"/>
        <v/>
      </c>
      <c r="Q310" s="30" t="str">
        <f t="shared" si="5"/>
        <v>#N/A</v>
      </c>
      <c r="R310" s="30" t="str">
        <f t="shared" si="6"/>
        <v>#N/A</v>
      </c>
      <c r="S310" s="30" t="str">
        <f t="shared" si="7"/>
        <v>#N/A</v>
      </c>
      <c r="T310" s="30" t="str">
        <f t="shared" si="8"/>
        <v>#N/A</v>
      </c>
      <c r="U310" s="30" t="str">
        <f t="shared" si="9"/>
        <v>#N/A</v>
      </c>
      <c r="V310" s="30" t="str">
        <f t="shared" si="10"/>
        <v>#N/A</v>
      </c>
      <c r="W310" s="30" t="str">
        <f t="shared" si="11"/>
        <v>#N/A</v>
      </c>
      <c r="X310" s="30" t="str">
        <f t="shared" si="12"/>
        <v>#N/A</v>
      </c>
    </row>
    <row r="311">
      <c r="C311" s="25" t="str">
        <f t="shared" si="1"/>
        <v/>
      </c>
      <c r="D311" s="64"/>
      <c r="E311" s="27" t="str">
        <f t="shared" si="2"/>
        <v/>
      </c>
      <c r="F311" s="28"/>
      <c r="G311" s="30"/>
      <c r="H311" s="30"/>
      <c r="I311" s="30"/>
      <c r="J311" s="30"/>
      <c r="K311" s="30"/>
      <c r="L311" s="30"/>
      <c r="M311" s="30"/>
      <c r="N311" s="65" t="str">
        <f t="shared" si="3"/>
        <v/>
      </c>
      <c r="O311" s="65" t="str">
        <f t="shared" si="13"/>
        <v/>
      </c>
      <c r="Q311" s="30" t="str">
        <f t="shared" si="5"/>
        <v>#N/A</v>
      </c>
      <c r="R311" s="30" t="str">
        <f t="shared" si="6"/>
        <v>#N/A</v>
      </c>
      <c r="S311" s="30" t="str">
        <f t="shared" si="7"/>
        <v>#N/A</v>
      </c>
      <c r="T311" s="30" t="str">
        <f t="shared" si="8"/>
        <v>#N/A</v>
      </c>
      <c r="U311" s="30" t="str">
        <f t="shared" si="9"/>
        <v>#N/A</v>
      </c>
      <c r="V311" s="30" t="str">
        <f t="shared" si="10"/>
        <v>#N/A</v>
      </c>
      <c r="W311" s="30" t="str">
        <f t="shared" si="11"/>
        <v>#N/A</v>
      </c>
      <c r="X311" s="30" t="str">
        <f t="shared" si="12"/>
        <v>#N/A</v>
      </c>
    </row>
    <row r="312">
      <c r="C312" s="25" t="str">
        <f t="shared" si="1"/>
        <v/>
      </c>
      <c r="D312" s="64"/>
      <c r="E312" s="27" t="str">
        <f t="shared" si="2"/>
        <v/>
      </c>
      <c r="F312" s="28"/>
      <c r="G312" s="30"/>
      <c r="H312" s="30"/>
      <c r="I312" s="30"/>
      <c r="J312" s="30"/>
      <c r="K312" s="30"/>
      <c r="L312" s="30"/>
      <c r="M312" s="30"/>
      <c r="N312" s="65" t="str">
        <f t="shared" si="3"/>
        <v/>
      </c>
      <c r="O312" s="65" t="str">
        <f t="shared" si="13"/>
        <v/>
      </c>
      <c r="Q312" s="30" t="str">
        <f t="shared" si="5"/>
        <v>#N/A</v>
      </c>
      <c r="R312" s="30" t="str">
        <f t="shared" si="6"/>
        <v>#N/A</v>
      </c>
      <c r="S312" s="30" t="str">
        <f t="shared" si="7"/>
        <v>#N/A</v>
      </c>
      <c r="T312" s="30" t="str">
        <f t="shared" si="8"/>
        <v>#N/A</v>
      </c>
      <c r="U312" s="30" t="str">
        <f t="shared" si="9"/>
        <v>#N/A</v>
      </c>
      <c r="V312" s="30" t="str">
        <f t="shared" si="10"/>
        <v>#N/A</v>
      </c>
      <c r="W312" s="30" t="str">
        <f t="shared" si="11"/>
        <v>#N/A</v>
      </c>
      <c r="X312" s="30" t="str">
        <f t="shared" si="12"/>
        <v>#N/A</v>
      </c>
    </row>
    <row r="313">
      <c r="C313" s="25" t="str">
        <f t="shared" si="1"/>
        <v/>
      </c>
      <c r="D313" s="64"/>
      <c r="E313" s="27" t="str">
        <f t="shared" si="2"/>
        <v/>
      </c>
      <c r="F313" s="28"/>
      <c r="G313" s="30"/>
      <c r="H313" s="30"/>
      <c r="I313" s="30"/>
      <c r="J313" s="30"/>
      <c r="K313" s="30"/>
      <c r="L313" s="30"/>
      <c r="M313" s="30"/>
      <c r="N313" s="65" t="str">
        <f t="shared" si="3"/>
        <v/>
      </c>
      <c r="O313" s="65" t="str">
        <f t="shared" si="13"/>
        <v/>
      </c>
      <c r="Q313" s="30" t="str">
        <f t="shared" si="5"/>
        <v>#N/A</v>
      </c>
      <c r="R313" s="30" t="str">
        <f t="shared" si="6"/>
        <v>#N/A</v>
      </c>
      <c r="S313" s="30" t="str">
        <f t="shared" si="7"/>
        <v>#N/A</v>
      </c>
      <c r="T313" s="30" t="str">
        <f t="shared" si="8"/>
        <v>#N/A</v>
      </c>
      <c r="U313" s="30" t="str">
        <f t="shared" si="9"/>
        <v>#N/A</v>
      </c>
      <c r="V313" s="30" t="str">
        <f t="shared" si="10"/>
        <v>#N/A</v>
      </c>
      <c r="W313" s="30" t="str">
        <f t="shared" si="11"/>
        <v>#N/A</v>
      </c>
      <c r="X313" s="30" t="str">
        <f t="shared" si="12"/>
        <v>#N/A</v>
      </c>
    </row>
    <row r="314">
      <c r="C314" s="25" t="str">
        <f t="shared" si="1"/>
        <v/>
      </c>
      <c r="D314" s="64"/>
      <c r="E314" s="27" t="str">
        <f t="shared" si="2"/>
        <v/>
      </c>
      <c r="F314" s="28"/>
      <c r="G314" s="30"/>
      <c r="H314" s="30"/>
      <c r="I314" s="30"/>
      <c r="J314" s="30"/>
      <c r="K314" s="30"/>
      <c r="L314" s="30"/>
      <c r="M314" s="30"/>
      <c r="N314" s="65" t="str">
        <f t="shared" si="3"/>
        <v/>
      </c>
      <c r="O314" s="65" t="str">
        <f t="shared" si="13"/>
        <v/>
      </c>
      <c r="Q314" s="30" t="str">
        <f t="shared" si="5"/>
        <v>#N/A</v>
      </c>
      <c r="R314" s="30" t="str">
        <f t="shared" si="6"/>
        <v>#N/A</v>
      </c>
      <c r="S314" s="30" t="str">
        <f t="shared" si="7"/>
        <v>#N/A</v>
      </c>
      <c r="T314" s="30" t="str">
        <f t="shared" si="8"/>
        <v>#N/A</v>
      </c>
      <c r="U314" s="30" t="str">
        <f t="shared" si="9"/>
        <v>#N/A</v>
      </c>
      <c r="V314" s="30" t="str">
        <f t="shared" si="10"/>
        <v>#N/A</v>
      </c>
      <c r="W314" s="30" t="str">
        <f t="shared" si="11"/>
        <v>#N/A</v>
      </c>
      <c r="X314" s="30" t="str">
        <f t="shared" si="12"/>
        <v>#N/A</v>
      </c>
    </row>
    <row r="315">
      <c r="C315" s="25" t="str">
        <f t="shared" si="1"/>
        <v/>
      </c>
      <c r="D315" s="64"/>
      <c r="E315" s="27" t="str">
        <f t="shared" si="2"/>
        <v/>
      </c>
      <c r="F315" s="28"/>
      <c r="G315" s="30"/>
      <c r="H315" s="30"/>
      <c r="I315" s="30"/>
      <c r="J315" s="30"/>
      <c r="K315" s="30"/>
      <c r="L315" s="30"/>
      <c r="M315" s="30"/>
      <c r="N315" s="65" t="str">
        <f t="shared" si="3"/>
        <v/>
      </c>
      <c r="O315" s="65" t="str">
        <f t="shared" si="13"/>
        <v/>
      </c>
      <c r="Q315" s="30" t="str">
        <f t="shared" si="5"/>
        <v>#N/A</v>
      </c>
      <c r="R315" s="30" t="str">
        <f t="shared" si="6"/>
        <v>#N/A</v>
      </c>
      <c r="S315" s="30" t="str">
        <f t="shared" si="7"/>
        <v>#N/A</v>
      </c>
      <c r="T315" s="30" t="str">
        <f t="shared" si="8"/>
        <v>#N/A</v>
      </c>
      <c r="U315" s="30" t="str">
        <f t="shared" si="9"/>
        <v>#N/A</v>
      </c>
      <c r="V315" s="30" t="str">
        <f t="shared" si="10"/>
        <v>#N/A</v>
      </c>
      <c r="W315" s="30" t="str">
        <f t="shared" si="11"/>
        <v>#N/A</v>
      </c>
      <c r="X315" s="30" t="str">
        <f t="shared" si="12"/>
        <v>#N/A</v>
      </c>
    </row>
    <row r="316">
      <c r="C316" s="25" t="str">
        <f t="shared" si="1"/>
        <v/>
      </c>
      <c r="D316" s="64"/>
      <c r="E316" s="27" t="str">
        <f t="shared" si="2"/>
        <v/>
      </c>
      <c r="F316" s="28"/>
      <c r="G316" s="30"/>
      <c r="H316" s="30"/>
      <c r="I316" s="30"/>
      <c r="J316" s="30"/>
      <c r="K316" s="30"/>
      <c r="L316" s="30"/>
      <c r="M316" s="30"/>
      <c r="N316" s="65" t="str">
        <f t="shared" si="3"/>
        <v/>
      </c>
      <c r="O316" s="65" t="str">
        <f t="shared" si="13"/>
        <v/>
      </c>
      <c r="Q316" s="30" t="str">
        <f t="shared" si="5"/>
        <v>#N/A</v>
      </c>
      <c r="R316" s="30" t="str">
        <f t="shared" si="6"/>
        <v>#N/A</v>
      </c>
      <c r="S316" s="30" t="str">
        <f t="shared" si="7"/>
        <v>#N/A</v>
      </c>
      <c r="T316" s="30" t="str">
        <f t="shared" si="8"/>
        <v>#N/A</v>
      </c>
      <c r="U316" s="30" t="str">
        <f t="shared" si="9"/>
        <v>#N/A</v>
      </c>
      <c r="V316" s="30" t="str">
        <f t="shared" si="10"/>
        <v>#N/A</v>
      </c>
      <c r="W316" s="30" t="str">
        <f t="shared" si="11"/>
        <v>#N/A</v>
      </c>
      <c r="X316" s="30" t="str">
        <f t="shared" si="12"/>
        <v>#N/A</v>
      </c>
    </row>
    <row r="317">
      <c r="C317" s="25" t="str">
        <f t="shared" si="1"/>
        <v/>
      </c>
      <c r="D317" s="64"/>
      <c r="E317" s="27" t="str">
        <f t="shared" si="2"/>
        <v/>
      </c>
      <c r="F317" s="28"/>
      <c r="G317" s="30"/>
      <c r="H317" s="30"/>
      <c r="I317" s="30"/>
      <c r="J317" s="30"/>
      <c r="K317" s="30"/>
      <c r="L317" s="30"/>
      <c r="M317" s="30"/>
      <c r="N317" s="65" t="str">
        <f t="shared" si="3"/>
        <v/>
      </c>
      <c r="O317" s="65" t="str">
        <f t="shared" si="13"/>
        <v/>
      </c>
      <c r="Q317" s="30" t="str">
        <f t="shared" si="5"/>
        <v>#N/A</v>
      </c>
      <c r="R317" s="30" t="str">
        <f t="shared" si="6"/>
        <v>#N/A</v>
      </c>
      <c r="S317" s="30" t="str">
        <f t="shared" si="7"/>
        <v>#N/A</v>
      </c>
      <c r="T317" s="30" t="str">
        <f t="shared" si="8"/>
        <v>#N/A</v>
      </c>
      <c r="U317" s="30" t="str">
        <f t="shared" si="9"/>
        <v>#N/A</v>
      </c>
      <c r="V317" s="30" t="str">
        <f t="shared" si="10"/>
        <v>#N/A</v>
      </c>
      <c r="W317" s="30" t="str">
        <f t="shared" si="11"/>
        <v>#N/A</v>
      </c>
      <c r="X317" s="30" t="str">
        <f t="shared" si="12"/>
        <v>#N/A</v>
      </c>
    </row>
    <row r="318">
      <c r="C318" s="25" t="str">
        <f t="shared" si="1"/>
        <v/>
      </c>
      <c r="D318" s="64"/>
      <c r="E318" s="27" t="str">
        <f t="shared" si="2"/>
        <v/>
      </c>
      <c r="F318" s="28"/>
      <c r="G318" s="30"/>
      <c r="H318" s="30"/>
      <c r="I318" s="30"/>
      <c r="J318" s="30"/>
      <c r="K318" s="30"/>
      <c r="L318" s="30"/>
      <c r="M318" s="30"/>
      <c r="N318" s="65" t="str">
        <f t="shared" si="3"/>
        <v/>
      </c>
      <c r="O318" s="65" t="str">
        <f t="shared" si="13"/>
        <v/>
      </c>
      <c r="Q318" s="30" t="str">
        <f t="shared" si="5"/>
        <v>#N/A</v>
      </c>
      <c r="R318" s="30" t="str">
        <f t="shared" si="6"/>
        <v>#N/A</v>
      </c>
      <c r="S318" s="30" t="str">
        <f t="shared" si="7"/>
        <v>#N/A</v>
      </c>
      <c r="T318" s="30" t="str">
        <f t="shared" si="8"/>
        <v>#N/A</v>
      </c>
      <c r="U318" s="30" t="str">
        <f t="shared" si="9"/>
        <v>#N/A</v>
      </c>
      <c r="V318" s="30" t="str">
        <f t="shared" si="10"/>
        <v>#N/A</v>
      </c>
      <c r="W318" s="30" t="str">
        <f t="shared" si="11"/>
        <v>#N/A</v>
      </c>
      <c r="X318" s="30" t="str">
        <f t="shared" si="12"/>
        <v>#N/A</v>
      </c>
    </row>
    <row r="319">
      <c r="C319" s="25" t="str">
        <f t="shared" si="1"/>
        <v/>
      </c>
      <c r="D319" s="64"/>
      <c r="E319" s="27" t="str">
        <f t="shared" si="2"/>
        <v/>
      </c>
      <c r="F319" s="28"/>
      <c r="G319" s="30"/>
      <c r="H319" s="30"/>
      <c r="I319" s="30"/>
      <c r="J319" s="30"/>
      <c r="K319" s="30"/>
      <c r="L319" s="30"/>
      <c r="M319" s="30"/>
      <c r="N319" s="65" t="str">
        <f t="shared" si="3"/>
        <v/>
      </c>
      <c r="O319" s="65" t="str">
        <f t="shared" si="13"/>
        <v/>
      </c>
      <c r="Q319" s="30" t="str">
        <f t="shared" si="5"/>
        <v>#N/A</v>
      </c>
      <c r="R319" s="30" t="str">
        <f t="shared" si="6"/>
        <v>#N/A</v>
      </c>
      <c r="S319" s="30" t="str">
        <f t="shared" si="7"/>
        <v>#N/A</v>
      </c>
      <c r="T319" s="30" t="str">
        <f t="shared" si="8"/>
        <v>#N/A</v>
      </c>
      <c r="U319" s="30" t="str">
        <f t="shared" si="9"/>
        <v>#N/A</v>
      </c>
      <c r="V319" s="30" t="str">
        <f t="shared" si="10"/>
        <v>#N/A</v>
      </c>
      <c r="W319" s="30" t="str">
        <f t="shared" si="11"/>
        <v>#N/A</v>
      </c>
      <c r="X319" s="30" t="str">
        <f t="shared" si="12"/>
        <v>#N/A</v>
      </c>
    </row>
    <row r="320">
      <c r="C320" s="25" t="str">
        <f t="shared" si="1"/>
        <v/>
      </c>
      <c r="D320" s="64"/>
      <c r="E320" s="27" t="str">
        <f t="shared" si="2"/>
        <v/>
      </c>
      <c r="F320" s="28"/>
      <c r="G320" s="30"/>
      <c r="H320" s="30"/>
      <c r="I320" s="30"/>
      <c r="J320" s="30"/>
      <c r="K320" s="30"/>
      <c r="L320" s="30"/>
      <c r="M320" s="30"/>
      <c r="N320" s="65" t="str">
        <f t="shared" si="3"/>
        <v/>
      </c>
      <c r="O320" s="65" t="str">
        <f t="shared" si="13"/>
        <v/>
      </c>
      <c r="Q320" s="30" t="str">
        <f t="shared" si="5"/>
        <v>#N/A</v>
      </c>
      <c r="R320" s="30" t="str">
        <f t="shared" si="6"/>
        <v>#N/A</v>
      </c>
      <c r="S320" s="30" t="str">
        <f t="shared" si="7"/>
        <v>#N/A</v>
      </c>
      <c r="T320" s="30" t="str">
        <f t="shared" si="8"/>
        <v>#N/A</v>
      </c>
      <c r="U320" s="30" t="str">
        <f t="shared" si="9"/>
        <v>#N/A</v>
      </c>
      <c r="V320" s="30" t="str">
        <f t="shared" si="10"/>
        <v>#N/A</v>
      </c>
      <c r="W320" s="30" t="str">
        <f t="shared" si="11"/>
        <v>#N/A</v>
      </c>
      <c r="X320" s="30" t="str">
        <f t="shared" si="12"/>
        <v>#N/A</v>
      </c>
    </row>
    <row r="321">
      <c r="C321" s="25" t="str">
        <f t="shared" si="1"/>
        <v/>
      </c>
      <c r="D321" s="64"/>
      <c r="E321" s="27" t="str">
        <f t="shared" si="2"/>
        <v/>
      </c>
      <c r="F321" s="28"/>
      <c r="G321" s="30"/>
      <c r="H321" s="30"/>
      <c r="I321" s="30"/>
      <c r="J321" s="30"/>
      <c r="K321" s="30"/>
      <c r="L321" s="30"/>
      <c r="M321" s="30"/>
      <c r="N321" s="65" t="str">
        <f t="shared" si="3"/>
        <v/>
      </c>
      <c r="O321" s="65" t="str">
        <f t="shared" si="13"/>
        <v/>
      </c>
      <c r="Q321" s="30" t="str">
        <f t="shared" si="5"/>
        <v>#N/A</v>
      </c>
      <c r="R321" s="30" t="str">
        <f t="shared" si="6"/>
        <v>#N/A</v>
      </c>
      <c r="S321" s="30" t="str">
        <f t="shared" si="7"/>
        <v>#N/A</v>
      </c>
      <c r="T321" s="30" t="str">
        <f t="shared" si="8"/>
        <v>#N/A</v>
      </c>
      <c r="U321" s="30" t="str">
        <f t="shared" si="9"/>
        <v>#N/A</v>
      </c>
      <c r="V321" s="30" t="str">
        <f t="shared" si="10"/>
        <v>#N/A</v>
      </c>
      <c r="W321" s="30" t="str">
        <f t="shared" si="11"/>
        <v>#N/A</v>
      </c>
      <c r="X321" s="30" t="str">
        <f t="shared" si="12"/>
        <v>#N/A</v>
      </c>
    </row>
    <row r="322">
      <c r="C322" s="25" t="str">
        <f t="shared" si="1"/>
        <v/>
      </c>
      <c r="D322" s="64"/>
      <c r="E322" s="27" t="str">
        <f t="shared" si="2"/>
        <v/>
      </c>
      <c r="F322" s="28"/>
      <c r="G322" s="30"/>
      <c r="H322" s="30"/>
      <c r="I322" s="30"/>
      <c r="J322" s="30"/>
      <c r="K322" s="30"/>
      <c r="L322" s="30"/>
      <c r="M322" s="30"/>
      <c r="N322" s="65" t="str">
        <f t="shared" si="3"/>
        <v/>
      </c>
      <c r="O322" s="65" t="str">
        <f t="shared" si="13"/>
        <v/>
      </c>
      <c r="Q322" s="30" t="str">
        <f t="shared" si="5"/>
        <v>#N/A</v>
      </c>
      <c r="R322" s="30" t="str">
        <f t="shared" si="6"/>
        <v>#N/A</v>
      </c>
      <c r="S322" s="30" t="str">
        <f t="shared" si="7"/>
        <v>#N/A</v>
      </c>
      <c r="T322" s="30" t="str">
        <f t="shared" si="8"/>
        <v>#N/A</v>
      </c>
      <c r="U322" s="30" t="str">
        <f t="shared" si="9"/>
        <v>#N/A</v>
      </c>
      <c r="V322" s="30" t="str">
        <f t="shared" si="10"/>
        <v>#N/A</v>
      </c>
      <c r="W322" s="30" t="str">
        <f t="shared" si="11"/>
        <v>#N/A</v>
      </c>
      <c r="X322" s="30" t="str">
        <f t="shared" si="12"/>
        <v>#N/A</v>
      </c>
    </row>
    <row r="323">
      <c r="C323" s="25" t="str">
        <f t="shared" si="1"/>
        <v/>
      </c>
      <c r="D323" s="64"/>
      <c r="E323" s="27" t="str">
        <f t="shared" si="2"/>
        <v/>
      </c>
      <c r="F323" s="28"/>
      <c r="G323" s="30"/>
      <c r="H323" s="30"/>
      <c r="I323" s="30"/>
      <c r="J323" s="30"/>
      <c r="K323" s="30"/>
      <c r="L323" s="30"/>
      <c r="M323" s="30"/>
      <c r="N323" s="65" t="str">
        <f t="shared" si="3"/>
        <v/>
      </c>
      <c r="O323" s="65" t="str">
        <f t="shared" si="13"/>
        <v/>
      </c>
      <c r="Q323" s="30" t="str">
        <f t="shared" si="5"/>
        <v>#N/A</v>
      </c>
      <c r="R323" s="30" t="str">
        <f t="shared" si="6"/>
        <v>#N/A</v>
      </c>
      <c r="S323" s="30" t="str">
        <f t="shared" si="7"/>
        <v>#N/A</v>
      </c>
      <c r="T323" s="30" t="str">
        <f t="shared" si="8"/>
        <v>#N/A</v>
      </c>
      <c r="U323" s="30" t="str">
        <f t="shared" si="9"/>
        <v>#N/A</v>
      </c>
      <c r="V323" s="30" t="str">
        <f t="shared" si="10"/>
        <v>#N/A</v>
      </c>
      <c r="W323" s="30" t="str">
        <f t="shared" si="11"/>
        <v>#N/A</v>
      </c>
      <c r="X323" s="30" t="str">
        <f t="shared" si="12"/>
        <v>#N/A</v>
      </c>
    </row>
    <row r="324">
      <c r="C324" s="25" t="str">
        <f t="shared" si="1"/>
        <v/>
      </c>
      <c r="D324" s="64"/>
      <c r="E324" s="27" t="str">
        <f t="shared" si="2"/>
        <v/>
      </c>
      <c r="F324" s="28"/>
      <c r="G324" s="30"/>
      <c r="H324" s="30"/>
      <c r="I324" s="30"/>
      <c r="J324" s="30"/>
      <c r="K324" s="30"/>
      <c r="L324" s="30"/>
      <c r="M324" s="30"/>
      <c r="N324" s="65" t="str">
        <f t="shared" si="3"/>
        <v/>
      </c>
      <c r="O324" s="65" t="str">
        <f t="shared" si="13"/>
        <v/>
      </c>
      <c r="Q324" s="30" t="str">
        <f t="shared" si="5"/>
        <v>#N/A</v>
      </c>
      <c r="R324" s="30" t="str">
        <f t="shared" si="6"/>
        <v>#N/A</v>
      </c>
      <c r="S324" s="30" t="str">
        <f t="shared" si="7"/>
        <v>#N/A</v>
      </c>
      <c r="T324" s="30" t="str">
        <f t="shared" si="8"/>
        <v>#N/A</v>
      </c>
      <c r="U324" s="30" t="str">
        <f t="shared" si="9"/>
        <v>#N/A</v>
      </c>
      <c r="V324" s="30" t="str">
        <f t="shared" si="10"/>
        <v>#N/A</v>
      </c>
      <c r="W324" s="30" t="str">
        <f t="shared" si="11"/>
        <v>#N/A</v>
      </c>
      <c r="X324" s="30" t="str">
        <f t="shared" si="12"/>
        <v>#N/A</v>
      </c>
    </row>
    <row r="325">
      <c r="C325" s="25" t="str">
        <f t="shared" si="1"/>
        <v/>
      </c>
      <c r="D325" s="64"/>
      <c r="E325" s="27" t="str">
        <f t="shared" si="2"/>
        <v/>
      </c>
      <c r="F325" s="28"/>
      <c r="G325" s="30"/>
      <c r="H325" s="30"/>
      <c r="I325" s="30"/>
      <c r="J325" s="30"/>
      <c r="K325" s="30"/>
      <c r="L325" s="30"/>
      <c r="M325" s="30"/>
      <c r="N325" s="65" t="str">
        <f t="shared" si="3"/>
        <v/>
      </c>
      <c r="O325" s="65" t="str">
        <f t="shared" si="13"/>
        <v/>
      </c>
      <c r="Q325" s="30" t="str">
        <f t="shared" si="5"/>
        <v>#N/A</v>
      </c>
      <c r="R325" s="30" t="str">
        <f t="shared" si="6"/>
        <v>#N/A</v>
      </c>
      <c r="S325" s="30" t="str">
        <f t="shared" si="7"/>
        <v>#N/A</v>
      </c>
      <c r="T325" s="30" t="str">
        <f t="shared" si="8"/>
        <v>#N/A</v>
      </c>
      <c r="U325" s="30" t="str">
        <f t="shared" si="9"/>
        <v>#N/A</v>
      </c>
      <c r="V325" s="30" t="str">
        <f t="shared" si="10"/>
        <v>#N/A</v>
      </c>
      <c r="W325" s="30" t="str">
        <f t="shared" si="11"/>
        <v>#N/A</v>
      </c>
      <c r="X325" s="30" t="str">
        <f t="shared" si="12"/>
        <v>#N/A</v>
      </c>
    </row>
    <row r="326">
      <c r="C326" s="25" t="str">
        <f t="shared" si="1"/>
        <v/>
      </c>
      <c r="D326" s="64"/>
      <c r="E326" s="27" t="str">
        <f t="shared" si="2"/>
        <v/>
      </c>
      <c r="F326" s="28"/>
      <c r="G326" s="30"/>
      <c r="H326" s="30"/>
      <c r="I326" s="30"/>
      <c r="J326" s="30"/>
      <c r="K326" s="30"/>
      <c r="L326" s="30"/>
      <c r="M326" s="30"/>
      <c r="N326" s="65" t="str">
        <f t="shared" si="3"/>
        <v/>
      </c>
      <c r="O326" s="65" t="str">
        <f t="shared" si="13"/>
        <v/>
      </c>
      <c r="Q326" s="30" t="str">
        <f t="shared" si="5"/>
        <v>#N/A</v>
      </c>
      <c r="R326" s="30" t="str">
        <f t="shared" si="6"/>
        <v>#N/A</v>
      </c>
      <c r="S326" s="30" t="str">
        <f t="shared" si="7"/>
        <v>#N/A</v>
      </c>
      <c r="T326" s="30" t="str">
        <f t="shared" si="8"/>
        <v>#N/A</v>
      </c>
      <c r="U326" s="30" t="str">
        <f t="shared" si="9"/>
        <v>#N/A</v>
      </c>
      <c r="V326" s="30" t="str">
        <f t="shared" si="10"/>
        <v>#N/A</v>
      </c>
      <c r="W326" s="30" t="str">
        <f t="shared" si="11"/>
        <v>#N/A</v>
      </c>
      <c r="X326" s="30" t="str">
        <f t="shared" si="12"/>
        <v>#N/A</v>
      </c>
    </row>
    <row r="327">
      <c r="C327" s="25" t="str">
        <f t="shared" si="1"/>
        <v/>
      </c>
      <c r="D327" s="64"/>
      <c r="E327" s="27" t="str">
        <f t="shared" si="2"/>
        <v/>
      </c>
      <c r="F327" s="28"/>
      <c r="G327" s="30"/>
      <c r="H327" s="30"/>
      <c r="I327" s="30"/>
      <c r="J327" s="30"/>
      <c r="K327" s="30"/>
      <c r="L327" s="30"/>
      <c r="M327" s="30"/>
      <c r="N327" s="65" t="str">
        <f t="shared" si="3"/>
        <v/>
      </c>
      <c r="O327" s="65" t="str">
        <f t="shared" si="13"/>
        <v/>
      </c>
      <c r="Q327" s="30" t="str">
        <f t="shared" si="5"/>
        <v>#N/A</v>
      </c>
      <c r="R327" s="30" t="str">
        <f t="shared" si="6"/>
        <v>#N/A</v>
      </c>
      <c r="S327" s="30" t="str">
        <f t="shared" si="7"/>
        <v>#N/A</v>
      </c>
      <c r="T327" s="30" t="str">
        <f t="shared" si="8"/>
        <v>#N/A</v>
      </c>
      <c r="U327" s="30" t="str">
        <f t="shared" si="9"/>
        <v>#N/A</v>
      </c>
      <c r="V327" s="30" t="str">
        <f t="shared" si="10"/>
        <v>#N/A</v>
      </c>
      <c r="W327" s="30" t="str">
        <f t="shared" si="11"/>
        <v>#N/A</v>
      </c>
      <c r="X327" s="30" t="str">
        <f t="shared" si="12"/>
        <v>#N/A</v>
      </c>
    </row>
    <row r="328">
      <c r="C328" s="25" t="str">
        <f t="shared" si="1"/>
        <v/>
      </c>
      <c r="D328" s="64"/>
      <c r="E328" s="27" t="str">
        <f t="shared" si="2"/>
        <v/>
      </c>
      <c r="F328" s="28"/>
      <c r="G328" s="30"/>
      <c r="H328" s="30"/>
      <c r="I328" s="30"/>
      <c r="J328" s="30"/>
      <c r="K328" s="30"/>
      <c r="L328" s="30"/>
      <c r="M328" s="30"/>
      <c r="N328" s="65" t="str">
        <f t="shared" si="3"/>
        <v/>
      </c>
      <c r="O328" s="65" t="str">
        <f t="shared" si="13"/>
        <v/>
      </c>
      <c r="Q328" s="30" t="str">
        <f t="shared" si="5"/>
        <v>#N/A</v>
      </c>
      <c r="R328" s="30" t="str">
        <f t="shared" si="6"/>
        <v>#N/A</v>
      </c>
      <c r="S328" s="30" t="str">
        <f t="shared" si="7"/>
        <v>#N/A</v>
      </c>
      <c r="T328" s="30" t="str">
        <f t="shared" si="8"/>
        <v>#N/A</v>
      </c>
      <c r="U328" s="30" t="str">
        <f t="shared" si="9"/>
        <v>#N/A</v>
      </c>
      <c r="V328" s="30" t="str">
        <f t="shared" si="10"/>
        <v>#N/A</v>
      </c>
      <c r="W328" s="30" t="str">
        <f t="shared" si="11"/>
        <v>#N/A</v>
      </c>
      <c r="X328" s="30" t="str">
        <f t="shared" si="12"/>
        <v>#N/A</v>
      </c>
    </row>
    <row r="329">
      <c r="C329" s="25" t="str">
        <f t="shared" si="1"/>
        <v/>
      </c>
      <c r="D329" s="64"/>
      <c r="E329" s="27" t="str">
        <f t="shared" si="2"/>
        <v/>
      </c>
      <c r="F329" s="28"/>
      <c r="G329" s="30"/>
      <c r="H329" s="30"/>
      <c r="I329" s="30"/>
      <c r="J329" s="30"/>
      <c r="K329" s="30"/>
      <c r="L329" s="30"/>
      <c r="M329" s="30"/>
      <c r="N329" s="65" t="str">
        <f t="shared" si="3"/>
        <v/>
      </c>
      <c r="O329" s="65" t="str">
        <f t="shared" si="13"/>
        <v/>
      </c>
      <c r="Q329" s="30" t="str">
        <f t="shared" si="5"/>
        <v>#N/A</v>
      </c>
      <c r="R329" s="30" t="str">
        <f t="shared" si="6"/>
        <v>#N/A</v>
      </c>
      <c r="S329" s="30" t="str">
        <f t="shared" si="7"/>
        <v>#N/A</v>
      </c>
      <c r="T329" s="30" t="str">
        <f t="shared" si="8"/>
        <v>#N/A</v>
      </c>
      <c r="U329" s="30" t="str">
        <f t="shared" si="9"/>
        <v>#N/A</v>
      </c>
      <c r="V329" s="30" t="str">
        <f t="shared" si="10"/>
        <v>#N/A</v>
      </c>
      <c r="W329" s="30" t="str">
        <f t="shared" si="11"/>
        <v>#N/A</v>
      </c>
      <c r="X329" s="30" t="str">
        <f t="shared" si="12"/>
        <v>#N/A</v>
      </c>
    </row>
    <row r="330">
      <c r="C330" s="25" t="str">
        <f t="shared" si="1"/>
        <v/>
      </c>
      <c r="D330" s="64"/>
      <c r="E330" s="27" t="str">
        <f t="shared" si="2"/>
        <v/>
      </c>
      <c r="F330" s="28"/>
      <c r="G330" s="30"/>
      <c r="H330" s="30"/>
      <c r="I330" s="30"/>
      <c r="J330" s="30"/>
      <c r="K330" s="30"/>
      <c r="L330" s="30"/>
      <c r="M330" s="30"/>
      <c r="N330" s="65" t="str">
        <f t="shared" si="3"/>
        <v/>
      </c>
      <c r="O330" s="65" t="str">
        <f t="shared" si="13"/>
        <v/>
      </c>
      <c r="Q330" s="30" t="str">
        <f t="shared" si="5"/>
        <v>#N/A</v>
      </c>
      <c r="R330" s="30" t="str">
        <f t="shared" si="6"/>
        <v>#N/A</v>
      </c>
      <c r="S330" s="30" t="str">
        <f t="shared" si="7"/>
        <v>#N/A</v>
      </c>
      <c r="T330" s="30" t="str">
        <f t="shared" si="8"/>
        <v>#N/A</v>
      </c>
      <c r="U330" s="30" t="str">
        <f t="shared" si="9"/>
        <v>#N/A</v>
      </c>
      <c r="V330" s="30" t="str">
        <f t="shared" si="10"/>
        <v>#N/A</v>
      </c>
      <c r="W330" s="30" t="str">
        <f t="shared" si="11"/>
        <v>#N/A</v>
      </c>
      <c r="X330" s="30" t="str">
        <f t="shared" si="12"/>
        <v>#N/A</v>
      </c>
    </row>
    <row r="331">
      <c r="C331" s="25" t="str">
        <f t="shared" si="1"/>
        <v/>
      </c>
      <c r="D331" s="64"/>
      <c r="E331" s="27" t="str">
        <f t="shared" si="2"/>
        <v/>
      </c>
      <c r="F331" s="28"/>
      <c r="G331" s="30"/>
      <c r="H331" s="30"/>
      <c r="I331" s="30"/>
      <c r="J331" s="30"/>
      <c r="K331" s="30"/>
      <c r="L331" s="30"/>
      <c r="M331" s="30"/>
      <c r="N331" s="65" t="str">
        <f t="shared" si="3"/>
        <v/>
      </c>
      <c r="O331" s="65" t="str">
        <f t="shared" si="13"/>
        <v/>
      </c>
      <c r="Q331" s="30" t="str">
        <f t="shared" si="5"/>
        <v>#N/A</v>
      </c>
      <c r="R331" s="30" t="str">
        <f t="shared" si="6"/>
        <v>#N/A</v>
      </c>
      <c r="S331" s="30" t="str">
        <f t="shared" si="7"/>
        <v>#N/A</v>
      </c>
      <c r="T331" s="30" t="str">
        <f t="shared" si="8"/>
        <v>#N/A</v>
      </c>
      <c r="U331" s="30" t="str">
        <f t="shared" si="9"/>
        <v>#N/A</v>
      </c>
      <c r="V331" s="30" t="str">
        <f t="shared" si="10"/>
        <v>#N/A</v>
      </c>
      <c r="W331" s="30" t="str">
        <f t="shared" si="11"/>
        <v>#N/A</v>
      </c>
      <c r="X331" s="30" t="str">
        <f t="shared" si="12"/>
        <v>#N/A</v>
      </c>
    </row>
    <row r="332">
      <c r="C332" s="25" t="str">
        <f t="shared" si="1"/>
        <v/>
      </c>
      <c r="D332" s="64"/>
      <c r="E332" s="27" t="str">
        <f t="shared" si="2"/>
        <v/>
      </c>
      <c r="F332" s="28"/>
      <c r="G332" s="30"/>
      <c r="H332" s="30"/>
      <c r="I332" s="30"/>
      <c r="J332" s="30"/>
      <c r="K332" s="30"/>
      <c r="L332" s="30"/>
      <c r="M332" s="30"/>
      <c r="N332" s="65" t="str">
        <f t="shared" si="3"/>
        <v/>
      </c>
      <c r="O332" s="65" t="str">
        <f t="shared" si="13"/>
        <v/>
      </c>
      <c r="Q332" s="30" t="str">
        <f t="shared" si="5"/>
        <v>#N/A</v>
      </c>
      <c r="R332" s="30" t="str">
        <f t="shared" si="6"/>
        <v>#N/A</v>
      </c>
      <c r="S332" s="30" t="str">
        <f t="shared" si="7"/>
        <v>#N/A</v>
      </c>
      <c r="T332" s="30" t="str">
        <f t="shared" si="8"/>
        <v>#N/A</v>
      </c>
      <c r="U332" s="30" t="str">
        <f t="shared" si="9"/>
        <v>#N/A</v>
      </c>
      <c r="V332" s="30" t="str">
        <f t="shared" si="10"/>
        <v>#N/A</v>
      </c>
      <c r="W332" s="30" t="str">
        <f t="shared" si="11"/>
        <v>#N/A</v>
      </c>
      <c r="X332" s="30" t="str">
        <f t="shared" si="12"/>
        <v>#N/A</v>
      </c>
    </row>
    <row r="333">
      <c r="C333" s="25" t="str">
        <f t="shared" si="1"/>
        <v/>
      </c>
      <c r="D333" s="64"/>
      <c r="E333" s="27" t="str">
        <f t="shared" si="2"/>
        <v/>
      </c>
      <c r="F333" s="28"/>
      <c r="G333" s="30"/>
      <c r="H333" s="30"/>
      <c r="I333" s="30"/>
      <c r="J333" s="30"/>
      <c r="K333" s="30"/>
      <c r="L333" s="30"/>
      <c r="M333" s="30"/>
      <c r="N333" s="65" t="str">
        <f t="shared" si="3"/>
        <v/>
      </c>
      <c r="O333" s="65" t="str">
        <f t="shared" si="13"/>
        <v/>
      </c>
      <c r="Q333" s="30" t="str">
        <f t="shared" si="5"/>
        <v>#N/A</v>
      </c>
      <c r="R333" s="30" t="str">
        <f t="shared" si="6"/>
        <v>#N/A</v>
      </c>
      <c r="S333" s="30" t="str">
        <f t="shared" si="7"/>
        <v>#N/A</v>
      </c>
      <c r="T333" s="30" t="str">
        <f t="shared" si="8"/>
        <v>#N/A</v>
      </c>
      <c r="U333" s="30" t="str">
        <f t="shared" si="9"/>
        <v>#N/A</v>
      </c>
      <c r="V333" s="30" t="str">
        <f t="shared" si="10"/>
        <v>#N/A</v>
      </c>
      <c r="W333" s="30" t="str">
        <f t="shared" si="11"/>
        <v>#N/A</v>
      </c>
      <c r="X333" s="30" t="str">
        <f t="shared" si="12"/>
        <v>#N/A</v>
      </c>
    </row>
    <row r="334">
      <c r="C334" s="25" t="str">
        <f t="shared" si="1"/>
        <v/>
      </c>
      <c r="D334" s="64"/>
      <c r="E334" s="27" t="str">
        <f t="shared" si="2"/>
        <v/>
      </c>
      <c r="F334" s="28"/>
      <c r="G334" s="30"/>
      <c r="H334" s="30"/>
      <c r="I334" s="30"/>
      <c r="J334" s="30"/>
      <c r="K334" s="30"/>
      <c r="L334" s="30"/>
      <c r="M334" s="30"/>
      <c r="N334" s="65" t="str">
        <f t="shared" si="3"/>
        <v/>
      </c>
      <c r="O334" s="65" t="str">
        <f t="shared" si="13"/>
        <v/>
      </c>
      <c r="Q334" s="30" t="str">
        <f t="shared" si="5"/>
        <v>#N/A</v>
      </c>
      <c r="R334" s="30" t="str">
        <f t="shared" si="6"/>
        <v>#N/A</v>
      </c>
      <c r="S334" s="30" t="str">
        <f t="shared" si="7"/>
        <v>#N/A</v>
      </c>
      <c r="T334" s="30" t="str">
        <f t="shared" si="8"/>
        <v>#N/A</v>
      </c>
      <c r="U334" s="30" t="str">
        <f t="shared" si="9"/>
        <v>#N/A</v>
      </c>
      <c r="V334" s="30" t="str">
        <f t="shared" si="10"/>
        <v>#N/A</v>
      </c>
      <c r="W334" s="30" t="str">
        <f t="shared" si="11"/>
        <v>#N/A</v>
      </c>
      <c r="X334" s="30" t="str">
        <f t="shared" si="12"/>
        <v>#N/A</v>
      </c>
    </row>
    <row r="335">
      <c r="C335" s="25" t="str">
        <f t="shared" si="1"/>
        <v/>
      </c>
      <c r="D335" s="64"/>
      <c r="E335" s="27" t="str">
        <f t="shared" si="2"/>
        <v/>
      </c>
      <c r="F335" s="28"/>
      <c r="G335" s="30"/>
      <c r="H335" s="30"/>
      <c r="I335" s="30"/>
      <c r="J335" s="30"/>
      <c r="K335" s="30"/>
      <c r="L335" s="30"/>
      <c r="M335" s="30"/>
      <c r="N335" s="65" t="str">
        <f t="shared" si="3"/>
        <v/>
      </c>
      <c r="O335" s="65" t="str">
        <f t="shared" si="13"/>
        <v/>
      </c>
      <c r="Q335" s="30" t="str">
        <f t="shared" si="5"/>
        <v>#N/A</v>
      </c>
      <c r="R335" s="30" t="str">
        <f t="shared" si="6"/>
        <v>#N/A</v>
      </c>
      <c r="S335" s="30" t="str">
        <f t="shared" si="7"/>
        <v>#N/A</v>
      </c>
      <c r="T335" s="30" t="str">
        <f t="shared" si="8"/>
        <v>#N/A</v>
      </c>
      <c r="U335" s="30" t="str">
        <f t="shared" si="9"/>
        <v>#N/A</v>
      </c>
      <c r="V335" s="30" t="str">
        <f t="shared" si="10"/>
        <v>#N/A</v>
      </c>
      <c r="W335" s="30" t="str">
        <f t="shared" si="11"/>
        <v>#N/A</v>
      </c>
      <c r="X335" s="30" t="str">
        <f t="shared" si="12"/>
        <v>#N/A</v>
      </c>
    </row>
    <row r="336">
      <c r="C336" s="25" t="str">
        <f t="shared" si="1"/>
        <v/>
      </c>
      <c r="D336" s="64"/>
      <c r="E336" s="27" t="str">
        <f t="shared" si="2"/>
        <v/>
      </c>
      <c r="F336" s="28"/>
      <c r="G336" s="30"/>
      <c r="H336" s="30"/>
      <c r="I336" s="30"/>
      <c r="J336" s="30"/>
      <c r="K336" s="30"/>
      <c r="L336" s="30"/>
      <c r="M336" s="30"/>
      <c r="N336" s="65" t="str">
        <f t="shared" si="3"/>
        <v/>
      </c>
      <c r="O336" s="65" t="str">
        <f t="shared" si="13"/>
        <v/>
      </c>
      <c r="Q336" s="30" t="str">
        <f t="shared" si="5"/>
        <v>#N/A</v>
      </c>
      <c r="R336" s="30" t="str">
        <f t="shared" si="6"/>
        <v>#N/A</v>
      </c>
      <c r="S336" s="30" t="str">
        <f t="shared" si="7"/>
        <v>#N/A</v>
      </c>
      <c r="T336" s="30" t="str">
        <f t="shared" si="8"/>
        <v>#N/A</v>
      </c>
      <c r="U336" s="30" t="str">
        <f t="shared" si="9"/>
        <v>#N/A</v>
      </c>
      <c r="V336" s="30" t="str">
        <f t="shared" si="10"/>
        <v>#N/A</v>
      </c>
      <c r="W336" s="30" t="str">
        <f t="shared" si="11"/>
        <v>#N/A</v>
      </c>
      <c r="X336" s="30" t="str">
        <f t="shared" si="12"/>
        <v>#N/A</v>
      </c>
    </row>
    <row r="337">
      <c r="C337" s="25" t="str">
        <f t="shared" si="1"/>
        <v/>
      </c>
      <c r="D337" s="64"/>
      <c r="E337" s="27" t="str">
        <f t="shared" si="2"/>
        <v/>
      </c>
      <c r="F337" s="28"/>
      <c r="G337" s="30"/>
      <c r="H337" s="30"/>
      <c r="I337" s="30"/>
      <c r="J337" s="30"/>
      <c r="K337" s="30"/>
      <c r="L337" s="30"/>
      <c r="M337" s="30"/>
      <c r="N337" s="65" t="str">
        <f t="shared" si="3"/>
        <v/>
      </c>
      <c r="O337" s="65" t="str">
        <f t="shared" si="13"/>
        <v/>
      </c>
      <c r="Q337" s="30" t="str">
        <f t="shared" si="5"/>
        <v>#N/A</v>
      </c>
      <c r="R337" s="30" t="str">
        <f t="shared" si="6"/>
        <v>#N/A</v>
      </c>
      <c r="S337" s="30" t="str">
        <f t="shared" si="7"/>
        <v>#N/A</v>
      </c>
      <c r="T337" s="30" t="str">
        <f t="shared" si="8"/>
        <v>#N/A</v>
      </c>
      <c r="U337" s="30" t="str">
        <f t="shared" si="9"/>
        <v>#N/A</v>
      </c>
      <c r="V337" s="30" t="str">
        <f t="shared" si="10"/>
        <v>#N/A</v>
      </c>
      <c r="W337" s="30" t="str">
        <f t="shared" si="11"/>
        <v>#N/A</v>
      </c>
      <c r="X337" s="30" t="str">
        <f t="shared" si="12"/>
        <v>#N/A</v>
      </c>
    </row>
    <row r="338">
      <c r="C338" s="25" t="str">
        <f t="shared" si="1"/>
        <v/>
      </c>
      <c r="D338" s="64"/>
      <c r="E338" s="27" t="str">
        <f t="shared" si="2"/>
        <v/>
      </c>
      <c r="F338" s="28"/>
      <c r="G338" s="30"/>
      <c r="H338" s="30"/>
      <c r="I338" s="30"/>
      <c r="J338" s="30"/>
      <c r="K338" s="30"/>
      <c r="L338" s="30"/>
      <c r="M338" s="30"/>
      <c r="N338" s="65" t="str">
        <f t="shared" si="3"/>
        <v/>
      </c>
      <c r="O338" s="65" t="str">
        <f t="shared" si="13"/>
        <v/>
      </c>
      <c r="Q338" s="30" t="str">
        <f t="shared" si="5"/>
        <v>#N/A</v>
      </c>
      <c r="R338" s="30" t="str">
        <f t="shared" si="6"/>
        <v>#N/A</v>
      </c>
      <c r="S338" s="30" t="str">
        <f t="shared" si="7"/>
        <v>#N/A</v>
      </c>
      <c r="T338" s="30" t="str">
        <f t="shared" si="8"/>
        <v>#N/A</v>
      </c>
      <c r="U338" s="30" t="str">
        <f t="shared" si="9"/>
        <v>#N/A</v>
      </c>
      <c r="V338" s="30" t="str">
        <f t="shared" si="10"/>
        <v>#N/A</v>
      </c>
      <c r="W338" s="30" t="str">
        <f t="shared" si="11"/>
        <v>#N/A</v>
      </c>
      <c r="X338" s="30" t="str">
        <f t="shared" si="12"/>
        <v>#N/A</v>
      </c>
    </row>
    <row r="339">
      <c r="C339" s="25" t="str">
        <f t="shared" si="1"/>
        <v/>
      </c>
      <c r="D339" s="64"/>
      <c r="E339" s="27" t="str">
        <f t="shared" si="2"/>
        <v/>
      </c>
      <c r="F339" s="28"/>
      <c r="G339" s="30"/>
      <c r="H339" s="30"/>
      <c r="I339" s="30"/>
      <c r="J339" s="30"/>
      <c r="K339" s="30"/>
      <c r="L339" s="30"/>
      <c r="M339" s="30"/>
      <c r="N339" s="65" t="str">
        <f t="shared" si="3"/>
        <v/>
      </c>
      <c r="O339" s="65" t="str">
        <f t="shared" si="13"/>
        <v/>
      </c>
      <c r="Q339" s="30" t="str">
        <f t="shared" si="5"/>
        <v>#N/A</v>
      </c>
      <c r="R339" s="30" t="str">
        <f t="shared" si="6"/>
        <v>#N/A</v>
      </c>
      <c r="S339" s="30" t="str">
        <f t="shared" si="7"/>
        <v>#N/A</v>
      </c>
      <c r="T339" s="30" t="str">
        <f t="shared" si="8"/>
        <v>#N/A</v>
      </c>
      <c r="U339" s="30" t="str">
        <f t="shared" si="9"/>
        <v>#N/A</v>
      </c>
      <c r="V339" s="30" t="str">
        <f t="shared" si="10"/>
        <v>#N/A</v>
      </c>
      <c r="W339" s="30" t="str">
        <f t="shared" si="11"/>
        <v>#N/A</v>
      </c>
      <c r="X339" s="30" t="str">
        <f t="shared" si="12"/>
        <v>#N/A</v>
      </c>
    </row>
    <row r="340">
      <c r="C340" s="25" t="str">
        <f t="shared" si="1"/>
        <v/>
      </c>
      <c r="D340" s="64"/>
      <c r="E340" s="27" t="str">
        <f t="shared" si="2"/>
        <v/>
      </c>
      <c r="F340" s="28"/>
      <c r="G340" s="30"/>
      <c r="H340" s="30"/>
      <c r="I340" s="30"/>
      <c r="J340" s="30"/>
      <c r="K340" s="30"/>
      <c r="L340" s="30"/>
      <c r="M340" s="30"/>
      <c r="N340" s="65" t="str">
        <f t="shared" si="3"/>
        <v/>
      </c>
      <c r="O340" s="65" t="str">
        <f t="shared" si="13"/>
        <v/>
      </c>
      <c r="Q340" s="30" t="str">
        <f t="shared" si="5"/>
        <v>#N/A</v>
      </c>
      <c r="R340" s="30" t="str">
        <f t="shared" si="6"/>
        <v>#N/A</v>
      </c>
      <c r="S340" s="30" t="str">
        <f t="shared" si="7"/>
        <v>#N/A</v>
      </c>
      <c r="T340" s="30" t="str">
        <f t="shared" si="8"/>
        <v>#N/A</v>
      </c>
      <c r="U340" s="30" t="str">
        <f t="shared" si="9"/>
        <v>#N/A</v>
      </c>
      <c r="V340" s="30" t="str">
        <f t="shared" si="10"/>
        <v>#N/A</v>
      </c>
      <c r="W340" s="30" t="str">
        <f t="shared" si="11"/>
        <v>#N/A</v>
      </c>
      <c r="X340" s="30" t="str">
        <f t="shared" si="12"/>
        <v>#N/A</v>
      </c>
    </row>
    <row r="341">
      <c r="C341" s="25" t="str">
        <f t="shared" si="1"/>
        <v/>
      </c>
      <c r="D341" s="64"/>
      <c r="E341" s="27" t="str">
        <f t="shared" si="2"/>
        <v/>
      </c>
      <c r="F341" s="28"/>
      <c r="G341" s="30"/>
      <c r="H341" s="30"/>
      <c r="I341" s="30"/>
      <c r="J341" s="30"/>
      <c r="K341" s="30"/>
      <c r="L341" s="30"/>
      <c r="M341" s="30"/>
      <c r="N341" s="65" t="str">
        <f t="shared" si="3"/>
        <v/>
      </c>
      <c r="O341" s="65" t="str">
        <f t="shared" si="13"/>
        <v/>
      </c>
      <c r="Q341" s="30" t="str">
        <f t="shared" si="5"/>
        <v>#N/A</v>
      </c>
      <c r="R341" s="30" t="str">
        <f t="shared" si="6"/>
        <v>#N/A</v>
      </c>
      <c r="S341" s="30" t="str">
        <f t="shared" si="7"/>
        <v>#N/A</v>
      </c>
      <c r="T341" s="30" t="str">
        <f t="shared" si="8"/>
        <v>#N/A</v>
      </c>
      <c r="U341" s="30" t="str">
        <f t="shared" si="9"/>
        <v>#N/A</v>
      </c>
      <c r="V341" s="30" t="str">
        <f t="shared" si="10"/>
        <v>#N/A</v>
      </c>
      <c r="W341" s="30" t="str">
        <f t="shared" si="11"/>
        <v>#N/A</v>
      </c>
      <c r="X341" s="30" t="str">
        <f t="shared" si="12"/>
        <v>#N/A</v>
      </c>
    </row>
    <row r="342">
      <c r="C342" s="25" t="str">
        <f t="shared" si="1"/>
        <v/>
      </c>
      <c r="D342" s="64"/>
      <c r="E342" s="27" t="str">
        <f t="shared" si="2"/>
        <v/>
      </c>
      <c r="F342" s="28"/>
      <c r="G342" s="30"/>
      <c r="H342" s="30"/>
      <c r="I342" s="30"/>
      <c r="J342" s="30"/>
      <c r="K342" s="30"/>
      <c r="L342" s="30"/>
      <c r="M342" s="30"/>
      <c r="N342" s="65" t="str">
        <f t="shared" si="3"/>
        <v/>
      </c>
      <c r="O342" s="65" t="str">
        <f t="shared" si="13"/>
        <v/>
      </c>
      <c r="Q342" s="30" t="str">
        <f t="shared" si="5"/>
        <v>#N/A</v>
      </c>
      <c r="R342" s="30" t="str">
        <f t="shared" si="6"/>
        <v>#N/A</v>
      </c>
      <c r="S342" s="30" t="str">
        <f t="shared" si="7"/>
        <v>#N/A</v>
      </c>
      <c r="T342" s="30" t="str">
        <f t="shared" si="8"/>
        <v>#N/A</v>
      </c>
      <c r="U342" s="30" t="str">
        <f t="shared" si="9"/>
        <v>#N/A</v>
      </c>
      <c r="V342" s="30" t="str">
        <f t="shared" si="10"/>
        <v>#N/A</v>
      </c>
      <c r="W342" s="30" t="str">
        <f t="shared" si="11"/>
        <v>#N/A</v>
      </c>
      <c r="X342" s="30" t="str">
        <f t="shared" si="12"/>
        <v>#N/A</v>
      </c>
    </row>
    <row r="343">
      <c r="C343" s="25" t="str">
        <f t="shared" si="1"/>
        <v/>
      </c>
      <c r="D343" s="64"/>
      <c r="E343" s="27" t="str">
        <f t="shared" si="2"/>
        <v/>
      </c>
      <c r="F343" s="28"/>
      <c r="G343" s="30"/>
      <c r="H343" s="30"/>
      <c r="I343" s="30"/>
      <c r="J343" s="30"/>
      <c r="K343" s="30"/>
      <c r="L343" s="30"/>
      <c r="M343" s="30"/>
      <c r="N343" s="65" t="str">
        <f t="shared" si="3"/>
        <v/>
      </c>
      <c r="O343" s="65" t="str">
        <f t="shared" si="13"/>
        <v/>
      </c>
      <c r="Q343" s="30" t="str">
        <f t="shared" si="5"/>
        <v>#N/A</v>
      </c>
      <c r="R343" s="30" t="str">
        <f t="shared" si="6"/>
        <v>#N/A</v>
      </c>
      <c r="S343" s="30" t="str">
        <f t="shared" si="7"/>
        <v>#N/A</v>
      </c>
      <c r="T343" s="30" t="str">
        <f t="shared" si="8"/>
        <v>#N/A</v>
      </c>
      <c r="U343" s="30" t="str">
        <f t="shared" si="9"/>
        <v>#N/A</v>
      </c>
      <c r="V343" s="30" t="str">
        <f t="shared" si="10"/>
        <v>#N/A</v>
      </c>
      <c r="W343" s="30" t="str">
        <f t="shared" si="11"/>
        <v>#N/A</v>
      </c>
      <c r="X343" s="30" t="str">
        <f t="shared" si="12"/>
        <v>#N/A</v>
      </c>
    </row>
    <row r="344">
      <c r="C344" s="25" t="str">
        <f t="shared" si="1"/>
        <v/>
      </c>
      <c r="D344" s="64"/>
      <c r="E344" s="27" t="str">
        <f t="shared" si="2"/>
        <v/>
      </c>
      <c r="F344" s="28"/>
      <c r="G344" s="30"/>
      <c r="H344" s="30"/>
      <c r="I344" s="30"/>
      <c r="J344" s="30"/>
      <c r="K344" s="30"/>
      <c r="L344" s="30"/>
      <c r="M344" s="30"/>
      <c r="N344" s="65" t="str">
        <f t="shared" si="3"/>
        <v/>
      </c>
      <c r="O344" s="65" t="str">
        <f t="shared" si="13"/>
        <v/>
      </c>
      <c r="Q344" s="30" t="str">
        <f t="shared" si="5"/>
        <v>#N/A</v>
      </c>
      <c r="R344" s="30" t="str">
        <f t="shared" si="6"/>
        <v>#N/A</v>
      </c>
      <c r="S344" s="30" t="str">
        <f t="shared" si="7"/>
        <v>#N/A</v>
      </c>
      <c r="T344" s="30" t="str">
        <f t="shared" si="8"/>
        <v>#N/A</v>
      </c>
      <c r="U344" s="30" t="str">
        <f t="shared" si="9"/>
        <v>#N/A</v>
      </c>
      <c r="V344" s="30" t="str">
        <f t="shared" si="10"/>
        <v>#N/A</v>
      </c>
      <c r="W344" s="30" t="str">
        <f t="shared" si="11"/>
        <v>#N/A</v>
      </c>
      <c r="X344" s="30" t="str">
        <f t="shared" si="12"/>
        <v>#N/A</v>
      </c>
    </row>
    <row r="345">
      <c r="C345" s="25" t="str">
        <f t="shared" si="1"/>
        <v/>
      </c>
      <c r="D345" s="64"/>
      <c r="E345" s="27" t="str">
        <f t="shared" si="2"/>
        <v/>
      </c>
      <c r="F345" s="28"/>
      <c r="G345" s="30"/>
      <c r="H345" s="30"/>
      <c r="I345" s="30"/>
      <c r="J345" s="30"/>
      <c r="K345" s="30"/>
      <c r="L345" s="30"/>
      <c r="M345" s="30"/>
      <c r="N345" s="65" t="str">
        <f t="shared" si="3"/>
        <v/>
      </c>
      <c r="O345" s="65" t="str">
        <f t="shared" si="13"/>
        <v/>
      </c>
      <c r="Q345" s="30" t="str">
        <f t="shared" si="5"/>
        <v>#N/A</v>
      </c>
      <c r="R345" s="30" t="str">
        <f t="shared" si="6"/>
        <v>#N/A</v>
      </c>
      <c r="S345" s="30" t="str">
        <f t="shared" si="7"/>
        <v>#N/A</v>
      </c>
      <c r="T345" s="30" t="str">
        <f t="shared" si="8"/>
        <v>#N/A</v>
      </c>
      <c r="U345" s="30" t="str">
        <f t="shared" si="9"/>
        <v>#N/A</v>
      </c>
      <c r="V345" s="30" t="str">
        <f t="shared" si="10"/>
        <v>#N/A</v>
      </c>
      <c r="W345" s="30" t="str">
        <f t="shared" si="11"/>
        <v>#N/A</v>
      </c>
      <c r="X345" s="30" t="str">
        <f t="shared" si="12"/>
        <v>#N/A</v>
      </c>
    </row>
    <row r="346">
      <c r="C346" s="25" t="str">
        <f t="shared" si="1"/>
        <v/>
      </c>
      <c r="D346" s="64"/>
      <c r="E346" s="27" t="str">
        <f t="shared" si="2"/>
        <v/>
      </c>
      <c r="F346" s="28"/>
      <c r="G346" s="30"/>
      <c r="H346" s="30"/>
      <c r="I346" s="30"/>
      <c r="J346" s="30"/>
      <c r="K346" s="30"/>
      <c r="L346" s="30"/>
      <c r="M346" s="30"/>
      <c r="N346" s="65" t="str">
        <f t="shared" si="3"/>
        <v/>
      </c>
      <c r="O346" s="65" t="str">
        <f t="shared" si="13"/>
        <v/>
      </c>
      <c r="Q346" s="30" t="str">
        <f t="shared" si="5"/>
        <v>#N/A</v>
      </c>
      <c r="R346" s="30" t="str">
        <f t="shared" si="6"/>
        <v>#N/A</v>
      </c>
      <c r="S346" s="30" t="str">
        <f t="shared" si="7"/>
        <v>#N/A</v>
      </c>
      <c r="T346" s="30" t="str">
        <f t="shared" si="8"/>
        <v>#N/A</v>
      </c>
      <c r="U346" s="30" t="str">
        <f t="shared" si="9"/>
        <v>#N/A</v>
      </c>
      <c r="V346" s="30" t="str">
        <f t="shared" si="10"/>
        <v>#N/A</v>
      </c>
      <c r="W346" s="30" t="str">
        <f t="shared" si="11"/>
        <v>#N/A</v>
      </c>
      <c r="X346" s="30" t="str">
        <f t="shared" si="12"/>
        <v>#N/A</v>
      </c>
    </row>
    <row r="347">
      <c r="C347" s="25" t="str">
        <f t="shared" si="1"/>
        <v/>
      </c>
      <c r="D347" s="64"/>
      <c r="E347" s="27" t="str">
        <f t="shared" si="2"/>
        <v/>
      </c>
      <c r="F347" s="28"/>
      <c r="G347" s="30"/>
      <c r="H347" s="30"/>
      <c r="I347" s="30"/>
      <c r="J347" s="30"/>
      <c r="K347" s="30"/>
      <c r="L347" s="30"/>
      <c r="M347" s="30"/>
      <c r="N347" s="65" t="str">
        <f t="shared" si="3"/>
        <v/>
      </c>
      <c r="O347" s="65" t="str">
        <f t="shared" si="13"/>
        <v/>
      </c>
      <c r="Q347" s="30" t="str">
        <f t="shared" si="5"/>
        <v>#N/A</v>
      </c>
      <c r="R347" s="30" t="str">
        <f t="shared" si="6"/>
        <v>#N/A</v>
      </c>
      <c r="S347" s="30" t="str">
        <f t="shared" si="7"/>
        <v>#N/A</v>
      </c>
      <c r="T347" s="30" t="str">
        <f t="shared" si="8"/>
        <v>#N/A</v>
      </c>
      <c r="U347" s="30" t="str">
        <f t="shared" si="9"/>
        <v>#N/A</v>
      </c>
      <c r="V347" s="30" t="str">
        <f t="shared" si="10"/>
        <v>#N/A</v>
      </c>
      <c r="W347" s="30" t="str">
        <f t="shared" si="11"/>
        <v>#N/A</v>
      </c>
      <c r="X347" s="30" t="str">
        <f t="shared" si="12"/>
        <v>#N/A</v>
      </c>
    </row>
    <row r="348">
      <c r="C348" s="25" t="str">
        <f t="shared" si="1"/>
        <v/>
      </c>
      <c r="D348" s="64"/>
      <c r="E348" s="27" t="str">
        <f t="shared" si="2"/>
        <v/>
      </c>
      <c r="F348" s="28"/>
      <c r="G348" s="30"/>
      <c r="H348" s="30"/>
      <c r="I348" s="30"/>
      <c r="J348" s="30"/>
      <c r="K348" s="30"/>
      <c r="L348" s="30"/>
      <c r="M348" s="30"/>
      <c r="N348" s="65" t="str">
        <f t="shared" si="3"/>
        <v/>
      </c>
      <c r="O348" s="65" t="str">
        <f t="shared" si="13"/>
        <v/>
      </c>
      <c r="Q348" s="30" t="str">
        <f t="shared" si="5"/>
        <v>#N/A</v>
      </c>
      <c r="R348" s="30" t="str">
        <f t="shared" si="6"/>
        <v>#N/A</v>
      </c>
      <c r="S348" s="30" t="str">
        <f t="shared" si="7"/>
        <v>#N/A</v>
      </c>
      <c r="T348" s="30" t="str">
        <f t="shared" si="8"/>
        <v>#N/A</v>
      </c>
      <c r="U348" s="30" t="str">
        <f t="shared" si="9"/>
        <v>#N/A</v>
      </c>
      <c r="V348" s="30" t="str">
        <f t="shared" si="10"/>
        <v>#N/A</v>
      </c>
      <c r="W348" s="30" t="str">
        <f t="shared" si="11"/>
        <v>#N/A</v>
      </c>
      <c r="X348" s="30" t="str">
        <f t="shared" si="12"/>
        <v>#N/A</v>
      </c>
    </row>
    <row r="349">
      <c r="C349" s="25" t="str">
        <f t="shared" si="1"/>
        <v/>
      </c>
      <c r="D349" s="64"/>
      <c r="E349" s="27" t="str">
        <f t="shared" si="2"/>
        <v/>
      </c>
      <c r="F349" s="28"/>
      <c r="G349" s="30"/>
      <c r="H349" s="30"/>
      <c r="I349" s="30"/>
      <c r="J349" s="30"/>
      <c r="K349" s="30"/>
      <c r="L349" s="30"/>
      <c r="M349" s="30"/>
      <c r="N349" s="65" t="str">
        <f t="shared" si="3"/>
        <v/>
      </c>
      <c r="O349" s="65" t="str">
        <f t="shared" si="13"/>
        <v/>
      </c>
      <c r="Q349" s="30" t="str">
        <f t="shared" si="5"/>
        <v>#N/A</v>
      </c>
      <c r="R349" s="30" t="str">
        <f t="shared" si="6"/>
        <v>#N/A</v>
      </c>
      <c r="S349" s="30" t="str">
        <f t="shared" si="7"/>
        <v>#N/A</v>
      </c>
      <c r="T349" s="30" t="str">
        <f t="shared" si="8"/>
        <v>#N/A</v>
      </c>
      <c r="U349" s="30" t="str">
        <f t="shared" si="9"/>
        <v>#N/A</v>
      </c>
      <c r="V349" s="30" t="str">
        <f t="shared" si="10"/>
        <v>#N/A</v>
      </c>
      <c r="W349" s="30" t="str">
        <f t="shared" si="11"/>
        <v>#N/A</v>
      </c>
      <c r="X349" s="30" t="str">
        <f t="shared" si="12"/>
        <v>#N/A</v>
      </c>
    </row>
    <row r="350">
      <c r="C350" s="25" t="str">
        <f t="shared" si="1"/>
        <v/>
      </c>
      <c r="D350" s="64"/>
      <c r="E350" s="27" t="str">
        <f t="shared" si="2"/>
        <v/>
      </c>
      <c r="F350" s="28"/>
      <c r="G350" s="30"/>
      <c r="H350" s="30"/>
      <c r="I350" s="30"/>
      <c r="J350" s="30"/>
      <c r="K350" s="30"/>
      <c r="L350" s="30"/>
      <c r="M350" s="30"/>
      <c r="N350" s="65" t="str">
        <f t="shared" si="3"/>
        <v/>
      </c>
      <c r="O350" s="65" t="str">
        <f t="shared" si="13"/>
        <v/>
      </c>
      <c r="Q350" s="30" t="str">
        <f t="shared" si="5"/>
        <v>#N/A</v>
      </c>
      <c r="R350" s="30" t="str">
        <f t="shared" si="6"/>
        <v>#N/A</v>
      </c>
      <c r="S350" s="30" t="str">
        <f t="shared" si="7"/>
        <v>#N/A</v>
      </c>
      <c r="T350" s="30" t="str">
        <f t="shared" si="8"/>
        <v>#N/A</v>
      </c>
      <c r="U350" s="30" t="str">
        <f t="shared" si="9"/>
        <v>#N/A</v>
      </c>
      <c r="V350" s="30" t="str">
        <f t="shared" si="10"/>
        <v>#N/A</v>
      </c>
      <c r="W350" s="30" t="str">
        <f t="shared" si="11"/>
        <v>#N/A</v>
      </c>
      <c r="X350" s="30" t="str">
        <f t="shared" si="12"/>
        <v>#N/A</v>
      </c>
    </row>
    <row r="351">
      <c r="C351" s="25" t="str">
        <f t="shared" si="1"/>
        <v/>
      </c>
      <c r="D351" s="64"/>
      <c r="E351" s="27" t="str">
        <f t="shared" si="2"/>
        <v/>
      </c>
      <c r="F351" s="28"/>
      <c r="G351" s="30"/>
      <c r="H351" s="30"/>
      <c r="I351" s="30"/>
      <c r="J351" s="30"/>
      <c r="K351" s="30"/>
      <c r="L351" s="30"/>
      <c r="M351" s="30"/>
      <c r="N351" s="65" t="str">
        <f t="shared" si="3"/>
        <v/>
      </c>
      <c r="O351" s="65" t="str">
        <f t="shared" si="13"/>
        <v/>
      </c>
      <c r="Q351" s="30" t="str">
        <f t="shared" si="5"/>
        <v>#N/A</v>
      </c>
      <c r="R351" s="30" t="str">
        <f t="shared" si="6"/>
        <v>#N/A</v>
      </c>
      <c r="S351" s="30" t="str">
        <f t="shared" si="7"/>
        <v>#N/A</v>
      </c>
      <c r="T351" s="30" t="str">
        <f t="shared" si="8"/>
        <v>#N/A</v>
      </c>
      <c r="U351" s="30" t="str">
        <f t="shared" si="9"/>
        <v>#N/A</v>
      </c>
      <c r="V351" s="30" t="str">
        <f t="shared" si="10"/>
        <v>#N/A</v>
      </c>
      <c r="W351" s="30" t="str">
        <f t="shared" si="11"/>
        <v>#N/A</v>
      </c>
      <c r="X351" s="30" t="str">
        <f t="shared" si="12"/>
        <v>#N/A</v>
      </c>
    </row>
    <row r="352">
      <c r="C352" s="25" t="str">
        <f t="shared" si="1"/>
        <v/>
      </c>
      <c r="D352" s="64"/>
      <c r="E352" s="27" t="str">
        <f t="shared" si="2"/>
        <v/>
      </c>
      <c r="F352" s="28"/>
      <c r="G352" s="30"/>
      <c r="H352" s="30"/>
      <c r="I352" s="30"/>
      <c r="J352" s="30"/>
      <c r="K352" s="30"/>
      <c r="L352" s="30"/>
      <c r="M352" s="30"/>
      <c r="N352" s="65" t="str">
        <f t="shared" si="3"/>
        <v/>
      </c>
      <c r="O352" s="65" t="str">
        <f t="shared" si="13"/>
        <v/>
      </c>
      <c r="Q352" s="30" t="str">
        <f t="shared" si="5"/>
        <v>#N/A</v>
      </c>
      <c r="R352" s="30" t="str">
        <f t="shared" si="6"/>
        <v>#N/A</v>
      </c>
      <c r="S352" s="30" t="str">
        <f t="shared" si="7"/>
        <v>#N/A</v>
      </c>
      <c r="T352" s="30" t="str">
        <f t="shared" si="8"/>
        <v>#N/A</v>
      </c>
      <c r="U352" s="30" t="str">
        <f t="shared" si="9"/>
        <v>#N/A</v>
      </c>
      <c r="V352" s="30" t="str">
        <f t="shared" si="10"/>
        <v>#N/A</v>
      </c>
      <c r="W352" s="30" t="str">
        <f t="shared" si="11"/>
        <v>#N/A</v>
      </c>
      <c r="X352" s="30" t="str">
        <f t="shared" si="12"/>
        <v>#N/A</v>
      </c>
    </row>
    <row r="353">
      <c r="C353" s="25" t="str">
        <f t="shared" si="1"/>
        <v/>
      </c>
      <c r="D353" s="64"/>
      <c r="E353" s="27" t="str">
        <f t="shared" si="2"/>
        <v/>
      </c>
      <c r="F353" s="28"/>
      <c r="G353" s="30"/>
      <c r="H353" s="30"/>
      <c r="I353" s="30"/>
      <c r="J353" s="30"/>
      <c r="K353" s="30"/>
      <c r="L353" s="30"/>
      <c r="M353" s="30"/>
      <c r="N353" s="65" t="str">
        <f t="shared" si="3"/>
        <v/>
      </c>
      <c r="O353" s="65" t="str">
        <f t="shared" si="13"/>
        <v/>
      </c>
      <c r="Q353" s="30" t="str">
        <f t="shared" si="5"/>
        <v>#N/A</v>
      </c>
      <c r="R353" s="30" t="str">
        <f t="shared" si="6"/>
        <v>#N/A</v>
      </c>
      <c r="S353" s="30" t="str">
        <f t="shared" si="7"/>
        <v>#N/A</v>
      </c>
      <c r="T353" s="30" t="str">
        <f t="shared" si="8"/>
        <v>#N/A</v>
      </c>
      <c r="U353" s="30" t="str">
        <f t="shared" si="9"/>
        <v>#N/A</v>
      </c>
      <c r="V353" s="30" t="str">
        <f t="shared" si="10"/>
        <v>#N/A</v>
      </c>
      <c r="W353" s="30" t="str">
        <f t="shared" si="11"/>
        <v>#N/A</v>
      </c>
      <c r="X353" s="30" t="str">
        <f t="shared" si="12"/>
        <v>#N/A</v>
      </c>
    </row>
    <row r="354">
      <c r="C354" s="25" t="str">
        <f t="shared" si="1"/>
        <v/>
      </c>
      <c r="D354" s="64"/>
      <c r="E354" s="27" t="str">
        <f t="shared" si="2"/>
        <v/>
      </c>
      <c r="F354" s="28"/>
      <c r="G354" s="30"/>
      <c r="H354" s="30"/>
      <c r="I354" s="30"/>
      <c r="J354" s="30"/>
      <c r="K354" s="30"/>
      <c r="L354" s="30"/>
      <c r="M354" s="30"/>
      <c r="N354" s="65" t="str">
        <f t="shared" si="3"/>
        <v/>
      </c>
      <c r="O354" s="65" t="str">
        <f t="shared" si="13"/>
        <v/>
      </c>
      <c r="Q354" s="30" t="str">
        <f t="shared" si="5"/>
        <v>#N/A</v>
      </c>
      <c r="R354" s="30" t="str">
        <f t="shared" si="6"/>
        <v>#N/A</v>
      </c>
      <c r="S354" s="30" t="str">
        <f t="shared" si="7"/>
        <v>#N/A</v>
      </c>
      <c r="T354" s="30" t="str">
        <f t="shared" si="8"/>
        <v>#N/A</v>
      </c>
      <c r="U354" s="30" t="str">
        <f t="shared" si="9"/>
        <v>#N/A</v>
      </c>
      <c r="V354" s="30" t="str">
        <f t="shared" si="10"/>
        <v>#N/A</v>
      </c>
      <c r="W354" s="30" t="str">
        <f t="shared" si="11"/>
        <v>#N/A</v>
      </c>
      <c r="X354" s="30" t="str">
        <f t="shared" si="12"/>
        <v>#N/A</v>
      </c>
    </row>
    <row r="355">
      <c r="C355" s="25" t="str">
        <f t="shared" si="1"/>
        <v/>
      </c>
      <c r="D355" s="64"/>
      <c r="E355" s="27" t="str">
        <f t="shared" si="2"/>
        <v/>
      </c>
      <c r="F355" s="28"/>
      <c r="G355" s="30"/>
      <c r="H355" s="30"/>
      <c r="I355" s="30"/>
      <c r="J355" s="30"/>
      <c r="K355" s="30"/>
      <c r="L355" s="30"/>
      <c r="M355" s="30"/>
      <c r="N355" s="65" t="str">
        <f t="shared" si="3"/>
        <v/>
      </c>
      <c r="O355" s="65" t="str">
        <f t="shared" si="13"/>
        <v/>
      </c>
      <c r="Q355" s="30" t="str">
        <f t="shared" si="5"/>
        <v>#N/A</v>
      </c>
      <c r="R355" s="30" t="str">
        <f t="shared" si="6"/>
        <v>#N/A</v>
      </c>
      <c r="S355" s="30" t="str">
        <f t="shared" si="7"/>
        <v>#N/A</v>
      </c>
      <c r="T355" s="30" t="str">
        <f t="shared" si="8"/>
        <v>#N/A</v>
      </c>
      <c r="U355" s="30" t="str">
        <f t="shared" si="9"/>
        <v>#N/A</v>
      </c>
      <c r="V355" s="30" t="str">
        <f t="shared" si="10"/>
        <v>#N/A</v>
      </c>
      <c r="W355" s="30" t="str">
        <f t="shared" si="11"/>
        <v>#N/A</v>
      </c>
      <c r="X355" s="30" t="str">
        <f t="shared" si="12"/>
        <v>#N/A</v>
      </c>
    </row>
    <row r="356">
      <c r="C356" s="25" t="str">
        <f t="shared" si="1"/>
        <v/>
      </c>
      <c r="D356" s="64"/>
      <c r="E356" s="27" t="str">
        <f t="shared" si="2"/>
        <v/>
      </c>
      <c r="F356" s="28"/>
      <c r="G356" s="30"/>
      <c r="H356" s="30"/>
      <c r="I356" s="30"/>
      <c r="J356" s="30"/>
      <c r="K356" s="30"/>
      <c r="L356" s="30"/>
      <c r="M356" s="30"/>
      <c r="N356" s="65" t="str">
        <f t="shared" si="3"/>
        <v/>
      </c>
      <c r="O356" s="65" t="str">
        <f t="shared" si="13"/>
        <v/>
      </c>
      <c r="Q356" s="30" t="str">
        <f t="shared" si="5"/>
        <v>#N/A</v>
      </c>
      <c r="R356" s="30" t="str">
        <f t="shared" si="6"/>
        <v>#N/A</v>
      </c>
      <c r="S356" s="30" t="str">
        <f t="shared" si="7"/>
        <v>#N/A</v>
      </c>
      <c r="T356" s="30" t="str">
        <f t="shared" si="8"/>
        <v>#N/A</v>
      </c>
      <c r="U356" s="30" t="str">
        <f t="shared" si="9"/>
        <v>#N/A</v>
      </c>
      <c r="V356" s="30" t="str">
        <f t="shared" si="10"/>
        <v>#N/A</v>
      </c>
      <c r="W356" s="30" t="str">
        <f t="shared" si="11"/>
        <v>#N/A</v>
      </c>
      <c r="X356" s="30" t="str">
        <f t="shared" si="12"/>
        <v>#N/A</v>
      </c>
    </row>
    <row r="357">
      <c r="C357" s="25" t="str">
        <f t="shared" si="1"/>
        <v/>
      </c>
      <c r="D357" s="64"/>
      <c r="E357" s="27" t="str">
        <f t="shared" si="2"/>
        <v/>
      </c>
      <c r="F357" s="28"/>
      <c r="G357" s="30"/>
      <c r="H357" s="30"/>
      <c r="I357" s="30"/>
      <c r="J357" s="30"/>
      <c r="K357" s="30"/>
      <c r="L357" s="30"/>
      <c r="M357" s="30"/>
      <c r="N357" s="65" t="str">
        <f t="shared" si="3"/>
        <v/>
      </c>
      <c r="O357" s="65" t="str">
        <f t="shared" si="13"/>
        <v/>
      </c>
      <c r="Q357" s="30" t="str">
        <f t="shared" si="5"/>
        <v>#N/A</v>
      </c>
      <c r="R357" s="30" t="str">
        <f t="shared" si="6"/>
        <v>#N/A</v>
      </c>
      <c r="S357" s="30" t="str">
        <f t="shared" si="7"/>
        <v>#N/A</v>
      </c>
      <c r="T357" s="30" t="str">
        <f t="shared" si="8"/>
        <v>#N/A</v>
      </c>
      <c r="U357" s="30" t="str">
        <f t="shared" si="9"/>
        <v>#N/A</v>
      </c>
      <c r="V357" s="30" t="str">
        <f t="shared" si="10"/>
        <v>#N/A</v>
      </c>
      <c r="W357" s="30" t="str">
        <f t="shared" si="11"/>
        <v>#N/A</v>
      </c>
      <c r="X357" s="30" t="str">
        <f t="shared" si="12"/>
        <v>#N/A</v>
      </c>
    </row>
    <row r="358">
      <c r="C358" s="25" t="str">
        <f t="shared" si="1"/>
        <v/>
      </c>
      <c r="D358" s="64"/>
      <c r="E358" s="27" t="str">
        <f t="shared" si="2"/>
        <v/>
      </c>
      <c r="F358" s="28"/>
      <c r="G358" s="30"/>
      <c r="H358" s="30"/>
      <c r="I358" s="30"/>
      <c r="J358" s="30"/>
      <c r="K358" s="30"/>
      <c r="L358" s="30"/>
      <c r="M358" s="30"/>
      <c r="N358" s="65" t="str">
        <f t="shared" si="3"/>
        <v/>
      </c>
      <c r="O358" s="65" t="str">
        <f t="shared" si="13"/>
        <v/>
      </c>
      <c r="Q358" s="30" t="str">
        <f t="shared" si="5"/>
        <v>#N/A</v>
      </c>
      <c r="R358" s="30" t="str">
        <f t="shared" si="6"/>
        <v>#N/A</v>
      </c>
      <c r="S358" s="30" t="str">
        <f t="shared" si="7"/>
        <v>#N/A</v>
      </c>
      <c r="T358" s="30" t="str">
        <f t="shared" si="8"/>
        <v>#N/A</v>
      </c>
      <c r="U358" s="30" t="str">
        <f t="shared" si="9"/>
        <v>#N/A</v>
      </c>
      <c r="V358" s="30" t="str">
        <f t="shared" si="10"/>
        <v>#N/A</v>
      </c>
      <c r="W358" s="30" t="str">
        <f t="shared" si="11"/>
        <v>#N/A</v>
      </c>
      <c r="X358" s="30" t="str">
        <f t="shared" si="12"/>
        <v>#N/A</v>
      </c>
    </row>
    <row r="359">
      <c r="C359" s="25" t="str">
        <f t="shared" si="1"/>
        <v/>
      </c>
      <c r="D359" s="64"/>
      <c r="E359" s="27" t="str">
        <f t="shared" si="2"/>
        <v/>
      </c>
      <c r="F359" s="28"/>
      <c r="G359" s="30"/>
      <c r="H359" s="30"/>
      <c r="I359" s="30"/>
      <c r="J359" s="30"/>
      <c r="K359" s="30"/>
      <c r="L359" s="30"/>
      <c r="M359" s="30"/>
      <c r="N359" s="65" t="str">
        <f t="shared" si="3"/>
        <v/>
      </c>
      <c r="O359" s="65" t="str">
        <f t="shared" si="13"/>
        <v/>
      </c>
      <c r="Q359" s="30" t="str">
        <f t="shared" si="5"/>
        <v>#N/A</v>
      </c>
      <c r="R359" s="30" t="str">
        <f t="shared" si="6"/>
        <v>#N/A</v>
      </c>
      <c r="S359" s="30" t="str">
        <f t="shared" si="7"/>
        <v>#N/A</v>
      </c>
      <c r="T359" s="30" t="str">
        <f t="shared" si="8"/>
        <v>#N/A</v>
      </c>
      <c r="U359" s="30" t="str">
        <f t="shared" si="9"/>
        <v>#N/A</v>
      </c>
      <c r="V359" s="30" t="str">
        <f t="shared" si="10"/>
        <v>#N/A</v>
      </c>
      <c r="W359" s="30" t="str">
        <f t="shared" si="11"/>
        <v>#N/A</v>
      </c>
      <c r="X359" s="30" t="str">
        <f t="shared" si="12"/>
        <v>#N/A</v>
      </c>
    </row>
    <row r="360">
      <c r="C360" s="25" t="str">
        <f t="shared" si="1"/>
        <v/>
      </c>
      <c r="D360" s="64"/>
      <c r="E360" s="27" t="str">
        <f t="shared" si="2"/>
        <v/>
      </c>
      <c r="F360" s="28"/>
      <c r="G360" s="30"/>
      <c r="H360" s="30"/>
      <c r="I360" s="30"/>
      <c r="J360" s="30"/>
      <c r="K360" s="30"/>
      <c r="L360" s="30"/>
      <c r="M360" s="30"/>
      <c r="N360" s="65" t="str">
        <f t="shared" si="3"/>
        <v/>
      </c>
      <c r="O360" s="65" t="str">
        <f t="shared" si="13"/>
        <v/>
      </c>
      <c r="Q360" s="30" t="str">
        <f t="shared" si="5"/>
        <v>#N/A</v>
      </c>
      <c r="R360" s="30" t="str">
        <f t="shared" si="6"/>
        <v>#N/A</v>
      </c>
      <c r="S360" s="30" t="str">
        <f t="shared" si="7"/>
        <v>#N/A</v>
      </c>
      <c r="T360" s="30" t="str">
        <f t="shared" si="8"/>
        <v>#N/A</v>
      </c>
      <c r="U360" s="30" t="str">
        <f t="shared" si="9"/>
        <v>#N/A</v>
      </c>
      <c r="V360" s="30" t="str">
        <f t="shared" si="10"/>
        <v>#N/A</v>
      </c>
      <c r="W360" s="30" t="str">
        <f t="shared" si="11"/>
        <v>#N/A</v>
      </c>
      <c r="X360" s="30" t="str">
        <f t="shared" si="12"/>
        <v>#N/A</v>
      </c>
    </row>
    <row r="361">
      <c r="C361" s="25" t="str">
        <f t="shared" si="1"/>
        <v/>
      </c>
      <c r="D361" s="64"/>
      <c r="E361" s="27" t="str">
        <f t="shared" si="2"/>
        <v/>
      </c>
      <c r="F361" s="28"/>
      <c r="G361" s="30"/>
      <c r="H361" s="30"/>
      <c r="I361" s="30"/>
      <c r="J361" s="30"/>
      <c r="K361" s="30"/>
      <c r="L361" s="30"/>
      <c r="M361" s="30"/>
      <c r="N361" s="65" t="str">
        <f t="shared" si="3"/>
        <v/>
      </c>
      <c r="O361" s="65" t="str">
        <f t="shared" si="13"/>
        <v/>
      </c>
      <c r="Q361" s="30" t="str">
        <f t="shared" si="5"/>
        <v>#N/A</v>
      </c>
      <c r="R361" s="30" t="str">
        <f t="shared" si="6"/>
        <v>#N/A</v>
      </c>
      <c r="S361" s="30" t="str">
        <f t="shared" si="7"/>
        <v>#N/A</v>
      </c>
      <c r="T361" s="30" t="str">
        <f t="shared" si="8"/>
        <v>#N/A</v>
      </c>
      <c r="U361" s="30" t="str">
        <f t="shared" si="9"/>
        <v>#N/A</v>
      </c>
      <c r="V361" s="30" t="str">
        <f t="shared" si="10"/>
        <v>#N/A</v>
      </c>
      <c r="W361" s="30" t="str">
        <f t="shared" si="11"/>
        <v>#N/A</v>
      </c>
      <c r="X361" s="30" t="str">
        <f t="shared" si="12"/>
        <v>#N/A</v>
      </c>
    </row>
    <row r="362">
      <c r="C362" s="25" t="str">
        <f t="shared" si="1"/>
        <v/>
      </c>
      <c r="D362" s="64"/>
      <c r="E362" s="27" t="str">
        <f t="shared" si="2"/>
        <v/>
      </c>
      <c r="F362" s="28"/>
      <c r="G362" s="30"/>
      <c r="H362" s="30"/>
      <c r="I362" s="30"/>
      <c r="J362" s="30"/>
      <c r="K362" s="30"/>
      <c r="L362" s="30"/>
      <c r="M362" s="30"/>
      <c r="N362" s="65" t="str">
        <f t="shared" si="3"/>
        <v/>
      </c>
      <c r="O362" s="65" t="str">
        <f t="shared" si="13"/>
        <v/>
      </c>
      <c r="Q362" s="30" t="str">
        <f t="shared" si="5"/>
        <v>#N/A</v>
      </c>
      <c r="R362" s="30" t="str">
        <f t="shared" si="6"/>
        <v>#N/A</v>
      </c>
      <c r="S362" s="30" t="str">
        <f t="shared" si="7"/>
        <v>#N/A</v>
      </c>
      <c r="T362" s="30" t="str">
        <f t="shared" si="8"/>
        <v>#N/A</v>
      </c>
      <c r="U362" s="30" t="str">
        <f t="shared" si="9"/>
        <v>#N/A</v>
      </c>
      <c r="V362" s="30" t="str">
        <f t="shared" si="10"/>
        <v>#N/A</v>
      </c>
      <c r="W362" s="30" t="str">
        <f t="shared" si="11"/>
        <v>#N/A</v>
      </c>
      <c r="X362" s="30" t="str">
        <f t="shared" si="12"/>
        <v>#N/A</v>
      </c>
    </row>
    <row r="363">
      <c r="C363" s="25" t="str">
        <f t="shared" si="1"/>
        <v/>
      </c>
      <c r="D363" s="64"/>
      <c r="E363" s="27" t="str">
        <f t="shared" si="2"/>
        <v/>
      </c>
      <c r="F363" s="28"/>
      <c r="G363" s="30"/>
      <c r="H363" s="30"/>
      <c r="I363" s="30"/>
      <c r="J363" s="30"/>
      <c r="K363" s="30"/>
      <c r="L363" s="30"/>
      <c r="M363" s="30"/>
      <c r="N363" s="65" t="str">
        <f t="shared" si="3"/>
        <v/>
      </c>
      <c r="O363" s="65" t="str">
        <f t="shared" si="13"/>
        <v/>
      </c>
      <c r="Q363" s="30" t="str">
        <f t="shared" si="5"/>
        <v>#N/A</v>
      </c>
      <c r="R363" s="30" t="str">
        <f t="shared" si="6"/>
        <v>#N/A</v>
      </c>
      <c r="S363" s="30" t="str">
        <f t="shared" si="7"/>
        <v>#N/A</v>
      </c>
      <c r="T363" s="30" t="str">
        <f t="shared" si="8"/>
        <v>#N/A</v>
      </c>
      <c r="U363" s="30" t="str">
        <f t="shared" si="9"/>
        <v>#N/A</v>
      </c>
      <c r="V363" s="30" t="str">
        <f t="shared" si="10"/>
        <v>#N/A</v>
      </c>
      <c r="W363" s="30" t="str">
        <f t="shared" si="11"/>
        <v>#N/A</v>
      </c>
      <c r="X363" s="30" t="str">
        <f t="shared" si="12"/>
        <v>#N/A</v>
      </c>
    </row>
    <row r="364">
      <c r="C364" s="25" t="str">
        <f t="shared" si="1"/>
        <v/>
      </c>
      <c r="D364" s="64"/>
      <c r="E364" s="27" t="str">
        <f t="shared" si="2"/>
        <v/>
      </c>
      <c r="F364" s="28"/>
      <c r="G364" s="30"/>
      <c r="H364" s="30"/>
      <c r="I364" s="30"/>
      <c r="J364" s="30"/>
      <c r="K364" s="30"/>
      <c r="L364" s="30"/>
      <c r="M364" s="30"/>
      <c r="N364" s="65" t="str">
        <f t="shared" si="3"/>
        <v/>
      </c>
      <c r="O364" s="65" t="str">
        <f t="shared" si="13"/>
        <v/>
      </c>
      <c r="Q364" s="30" t="str">
        <f t="shared" si="5"/>
        <v>#N/A</v>
      </c>
      <c r="R364" s="30" t="str">
        <f t="shared" si="6"/>
        <v>#N/A</v>
      </c>
      <c r="S364" s="30" t="str">
        <f t="shared" si="7"/>
        <v>#N/A</v>
      </c>
      <c r="T364" s="30" t="str">
        <f t="shared" si="8"/>
        <v>#N/A</v>
      </c>
      <c r="U364" s="30" t="str">
        <f t="shared" si="9"/>
        <v>#N/A</v>
      </c>
      <c r="V364" s="30" t="str">
        <f t="shared" si="10"/>
        <v>#N/A</v>
      </c>
      <c r="W364" s="30" t="str">
        <f t="shared" si="11"/>
        <v>#N/A</v>
      </c>
      <c r="X364" s="30" t="str">
        <f t="shared" si="12"/>
        <v>#N/A</v>
      </c>
    </row>
    <row r="365">
      <c r="C365" s="25" t="str">
        <f t="shared" si="1"/>
        <v/>
      </c>
      <c r="D365" s="64"/>
      <c r="E365" s="27" t="str">
        <f t="shared" si="2"/>
        <v/>
      </c>
      <c r="F365" s="28"/>
      <c r="G365" s="30"/>
      <c r="H365" s="30"/>
      <c r="I365" s="30"/>
      <c r="J365" s="30"/>
      <c r="K365" s="30"/>
      <c r="L365" s="30"/>
      <c r="M365" s="30"/>
      <c r="N365" s="65" t="str">
        <f t="shared" si="3"/>
        <v/>
      </c>
      <c r="O365" s="65" t="str">
        <f t="shared" si="13"/>
        <v/>
      </c>
      <c r="Q365" s="30" t="str">
        <f t="shared" si="5"/>
        <v>#N/A</v>
      </c>
      <c r="R365" s="30" t="str">
        <f t="shared" si="6"/>
        <v>#N/A</v>
      </c>
      <c r="S365" s="30" t="str">
        <f t="shared" si="7"/>
        <v>#N/A</v>
      </c>
      <c r="T365" s="30" t="str">
        <f t="shared" si="8"/>
        <v>#N/A</v>
      </c>
      <c r="U365" s="30" t="str">
        <f t="shared" si="9"/>
        <v>#N/A</v>
      </c>
      <c r="V365" s="30" t="str">
        <f t="shared" si="10"/>
        <v>#N/A</v>
      </c>
      <c r="W365" s="30" t="str">
        <f t="shared" si="11"/>
        <v>#N/A</v>
      </c>
      <c r="X365" s="30" t="str">
        <f t="shared" si="12"/>
        <v>#N/A</v>
      </c>
    </row>
    <row r="366">
      <c r="C366" s="25" t="str">
        <f t="shared" si="1"/>
        <v/>
      </c>
      <c r="D366" s="64"/>
      <c r="E366" s="27" t="str">
        <f t="shared" si="2"/>
        <v/>
      </c>
      <c r="F366" s="28"/>
      <c r="G366" s="30"/>
      <c r="H366" s="30"/>
      <c r="I366" s="30"/>
      <c r="J366" s="30"/>
      <c r="K366" s="30"/>
      <c r="L366" s="30"/>
      <c r="M366" s="30"/>
      <c r="N366" s="65" t="str">
        <f t="shared" si="3"/>
        <v/>
      </c>
      <c r="O366" s="65" t="str">
        <f t="shared" si="13"/>
        <v/>
      </c>
      <c r="Q366" s="30" t="str">
        <f t="shared" si="5"/>
        <v>#N/A</v>
      </c>
      <c r="R366" s="30" t="str">
        <f t="shared" si="6"/>
        <v>#N/A</v>
      </c>
      <c r="S366" s="30" t="str">
        <f t="shared" si="7"/>
        <v>#N/A</v>
      </c>
      <c r="T366" s="30" t="str">
        <f t="shared" si="8"/>
        <v>#N/A</v>
      </c>
      <c r="U366" s="30" t="str">
        <f t="shared" si="9"/>
        <v>#N/A</v>
      </c>
      <c r="V366" s="30" t="str">
        <f t="shared" si="10"/>
        <v>#N/A</v>
      </c>
      <c r="W366" s="30" t="str">
        <f t="shared" si="11"/>
        <v>#N/A</v>
      </c>
      <c r="X366" s="30" t="str">
        <f t="shared" si="12"/>
        <v>#N/A</v>
      </c>
    </row>
    <row r="367">
      <c r="C367" s="25" t="str">
        <f t="shared" si="1"/>
        <v/>
      </c>
      <c r="D367" s="64"/>
      <c r="E367" s="27" t="str">
        <f t="shared" si="2"/>
        <v/>
      </c>
      <c r="F367" s="28"/>
      <c r="G367" s="30"/>
      <c r="H367" s="30"/>
      <c r="I367" s="30"/>
      <c r="J367" s="30"/>
      <c r="K367" s="30"/>
      <c r="L367" s="30"/>
      <c r="M367" s="30"/>
      <c r="N367" s="65" t="str">
        <f t="shared" si="3"/>
        <v/>
      </c>
      <c r="O367" s="65" t="str">
        <f t="shared" si="13"/>
        <v/>
      </c>
      <c r="Q367" s="30" t="str">
        <f t="shared" si="5"/>
        <v>#N/A</v>
      </c>
      <c r="R367" s="30" t="str">
        <f t="shared" si="6"/>
        <v>#N/A</v>
      </c>
      <c r="S367" s="30" t="str">
        <f t="shared" si="7"/>
        <v>#N/A</v>
      </c>
      <c r="T367" s="30" t="str">
        <f t="shared" si="8"/>
        <v>#N/A</v>
      </c>
      <c r="U367" s="30" t="str">
        <f t="shared" si="9"/>
        <v>#N/A</v>
      </c>
      <c r="V367" s="30" t="str">
        <f t="shared" si="10"/>
        <v>#N/A</v>
      </c>
      <c r="W367" s="30" t="str">
        <f t="shared" si="11"/>
        <v>#N/A</v>
      </c>
      <c r="X367" s="30" t="str">
        <f t="shared" si="12"/>
        <v>#N/A</v>
      </c>
    </row>
    <row r="368">
      <c r="C368" s="25" t="str">
        <f t="shared" si="1"/>
        <v/>
      </c>
      <c r="D368" s="64"/>
      <c r="E368" s="27" t="str">
        <f t="shared" si="2"/>
        <v/>
      </c>
      <c r="F368" s="28"/>
      <c r="G368" s="30"/>
      <c r="H368" s="30"/>
      <c r="I368" s="30"/>
      <c r="J368" s="30"/>
      <c r="K368" s="30"/>
      <c r="L368" s="30"/>
      <c r="M368" s="30"/>
      <c r="N368" s="65" t="str">
        <f t="shared" si="3"/>
        <v/>
      </c>
      <c r="O368" s="65" t="str">
        <f t="shared" si="13"/>
        <v/>
      </c>
      <c r="Q368" s="30" t="str">
        <f t="shared" si="5"/>
        <v>#N/A</v>
      </c>
      <c r="R368" s="30" t="str">
        <f t="shared" si="6"/>
        <v>#N/A</v>
      </c>
      <c r="S368" s="30" t="str">
        <f t="shared" si="7"/>
        <v>#N/A</v>
      </c>
      <c r="T368" s="30" t="str">
        <f t="shared" si="8"/>
        <v>#N/A</v>
      </c>
      <c r="U368" s="30" t="str">
        <f t="shared" si="9"/>
        <v>#N/A</v>
      </c>
      <c r="V368" s="30" t="str">
        <f t="shared" si="10"/>
        <v>#N/A</v>
      </c>
      <c r="W368" s="30" t="str">
        <f t="shared" si="11"/>
        <v>#N/A</v>
      </c>
      <c r="X368" s="30" t="str">
        <f t="shared" si="12"/>
        <v>#N/A</v>
      </c>
    </row>
    <row r="369">
      <c r="C369" s="25" t="str">
        <f t="shared" si="1"/>
        <v/>
      </c>
      <c r="D369" s="64"/>
      <c r="E369" s="27" t="str">
        <f t="shared" si="2"/>
        <v/>
      </c>
      <c r="F369" s="28"/>
      <c r="G369" s="30"/>
      <c r="H369" s="30"/>
      <c r="I369" s="30"/>
      <c r="J369" s="30"/>
      <c r="K369" s="30"/>
      <c r="L369" s="30"/>
      <c r="M369" s="30"/>
      <c r="N369" s="65" t="str">
        <f t="shared" si="3"/>
        <v/>
      </c>
      <c r="O369" s="65" t="str">
        <f t="shared" si="13"/>
        <v/>
      </c>
      <c r="Q369" s="30" t="str">
        <f t="shared" si="5"/>
        <v>#N/A</v>
      </c>
      <c r="R369" s="30" t="str">
        <f t="shared" si="6"/>
        <v>#N/A</v>
      </c>
      <c r="S369" s="30" t="str">
        <f t="shared" si="7"/>
        <v>#N/A</v>
      </c>
      <c r="T369" s="30" t="str">
        <f t="shared" si="8"/>
        <v>#N/A</v>
      </c>
      <c r="U369" s="30" t="str">
        <f t="shared" si="9"/>
        <v>#N/A</v>
      </c>
      <c r="V369" s="30" t="str">
        <f t="shared" si="10"/>
        <v>#N/A</v>
      </c>
      <c r="W369" s="30" t="str">
        <f t="shared" si="11"/>
        <v>#N/A</v>
      </c>
      <c r="X369" s="30" t="str">
        <f t="shared" si="12"/>
        <v>#N/A</v>
      </c>
    </row>
    <row r="370">
      <c r="C370" s="25" t="str">
        <f t="shared" si="1"/>
        <v/>
      </c>
      <c r="D370" s="64"/>
      <c r="E370" s="27" t="str">
        <f t="shared" si="2"/>
        <v/>
      </c>
      <c r="F370" s="28"/>
      <c r="G370" s="30"/>
      <c r="H370" s="30"/>
      <c r="I370" s="30"/>
      <c r="J370" s="30"/>
      <c r="K370" s="30"/>
      <c r="L370" s="30"/>
      <c r="M370" s="30"/>
      <c r="N370" s="65" t="str">
        <f t="shared" si="3"/>
        <v/>
      </c>
      <c r="O370" s="65" t="str">
        <f t="shared" si="13"/>
        <v/>
      </c>
      <c r="Q370" s="30" t="str">
        <f t="shared" si="5"/>
        <v>#N/A</v>
      </c>
      <c r="R370" s="30" t="str">
        <f t="shared" si="6"/>
        <v>#N/A</v>
      </c>
      <c r="S370" s="30" t="str">
        <f t="shared" si="7"/>
        <v>#N/A</v>
      </c>
      <c r="T370" s="30" t="str">
        <f t="shared" si="8"/>
        <v>#N/A</v>
      </c>
      <c r="U370" s="30" t="str">
        <f t="shared" si="9"/>
        <v>#N/A</v>
      </c>
      <c r="V370" s="30" t="str">
        <f t="shared" si="10"/>
        <v>#N/A</v>
      </c>
      <c r="W370" s="30" t="str">
        <f t="shared" si="11"/>
        <v>#N/A</v>
      </c>
      <c r="X370" s="30" t="str">
        <f t="shared" si="12"/>
        <v>#N/A</v>
      </c>
    </row>
    <row r="371">
      <c r="C371" s="25" t="str">
        <f t="shared" si="1"/>
        <v/>
      </c>
      <c r="D371" s="64"/>
      <c r="E371" s="27" t="str">
        <f t="shared" si="2"/>
        <v/>
      </c>
      <c r="F371" s="28"/>
      <c r="G371" s="30"/>
      <c r="H371" s="30"/>
      <c r="I371" s="30"/>
      <c r="J371" s="30"/>
      <c r="K371" s="30"/>
      <c r="L371" s="30"/>
      <c r="M371" s="30"/>
      <c r="N371" s="65" t="str">
        <f t="shared" si="3"/>
        <v/>
      </c>
      <c r="O371" s="65" t="str">
        <f t="shared" si="13"/>
        <v/>
      </c>
      <c r="Q371" s="30" t="str">
        <f t="shared" si="5"/>
        <v>#N/A</v>
      </c>
      <c r="R371" s="30" t="str">
        <f t="shared" si="6"/>
        <v>#N/A</v>
      </c>
      <c r="S371" s="30" t="str">
        <f t="shared" si="7"/>
        <v>#N/A</v>
      </c>
      <c r="T371" s="30" t="str">
        <f t="shared" si="8"/>
        <v>#N/A</v>
      </c>
      <c r="U371" s="30" t="str">
        <f t="shared" si="9"/>
        <v>#N/A</v>
      </c>
      <c r="V371" s="30" t="str">
        <f t="shared" si="10"/>
        <v>#N/A</v>
      </c>
      <c r="W371" s="30" t="str">
        <f t="shared" si="11"/>
        <v>#N/A</v>
      </c>
      <c r="X371" s="30" t="str">
        <f t="shared" si="12"/>
        <v>#N/A</v>
      </c>
    </row>
    <row r="372">
      <c r="C372" s="25" t="str">
        <f t="shared" si="1"/>
        <v/>
      </c>
      <c r="D372" s="64"/>
      <c r="E372" s="27" t="str">
        <f t="shared" si="2"/>
        <v/>
      </c>
      <c r="F372" s="28"/>
      <c r="G372" s="30"/>
      <c r="H372" s="30"/>
      <c r="I372" s="30"/>
      <c r="J372" s="30"/>
      <c r="K372" s="30"/>
      <c r="L372" s="30"/>
      <c r="M372" s="30"/>
      <c r="N372" s="65" t="str">
        <f t="shared" si="3"/>
        <v/>
      </c>
      <c r="O372" s="65" t="str">
        <f t="shared" si="13"/>
        <v/>
      </c>
      <c r="Q372" s="30" t="str">
        <f t="shared" si="5"/>
        <v>#N/A</v>
      </c>
      <c r="R372" s="30" t="str">
        <f t="shared" si="6"/>
        <v>#N/A</v>
      </c>
      <c r="S372" s="30" t="str">
        <f t="shared" si="7"/>
        <v>#N/A</v>
      </c>
      <c r="T372" s="30" t="str">
        <f t="shared" si="8"/>
        <v>#N/A</v>
      </c>
      <c r="U372" s="30" t="str">
        <f t="shared" si="9"/>
        <v>#N/A</v>
      </c>
      <c r="V372" s="30" t="str">
        <f t="shared" si="10"/>
        <v>#N/A</v>
      </c>
      <c r="W372" s="30" t="str">
        <f t="shared" si="11"/>
        <v>#N/A</v>
      </c>
      <c r="X372" s="30" t="str">
        <f t="shared" si="12"/>
        <v>#N/A</v>
      </c>
    </row>
    <row r="373">
      <c r="C373" s="25" t="str">
        <f t="shared" si="1"/>
        <v/>
      </c>
      <c r="D373" s="64"/>
      <c r="E373" s="27" t="str">
        <f t="shared" si="2"/>
        <v/>
      </c>
      <c r="F373" s="28"/>
      <c r="G373" s="30"/>
      <c r="H373" s="30"/>
      <c r="I373" s="30"/>
      <c r="J373" s="30"/>
      <c r="K373" s="30"/>
      <c r="L373" s="30"/>
      <c r="M373" s="30"/>
      <c r="N373" s="65" t="str">
        <f t="shared" si="3"/>
        <v/>
      </c>
      <c r="O373" s="65" t="str">
        <f t="shared" si="13"/>
        <v/>
      </c>
      <c r="Q373" s="30" t="str">
        <f t="shared" si="5"/>
        <v>#N/A</v>
      </c>
      <c r="R373" s="30" t="str">
        <f t="shared" si="6"/>
        <v>#N/A</v>
      </c>
      <c r="S373" s="30" t="str">
        <f t="shared" si="7"/>
        <v>#N/A</v>
      </c>
      <c r="T373" s="30" t="str">
        <f t="shared" si="8"/>
        <v>#N/A</v>
      </c>
      <c r="U373" s="30" t="str">
        <f t="shared" si="9"/>
        <v>#N/A</v>
      </c>
      <c r="V373" s="30" t="str">
        <f t="shared" si="10"/>
        <v>#N/A</v>
      </c>
      <c r="W373" s="30" t="str">
        <f t="shared" si="11"/>
        <v>#N/A</v>
      </c>
      <c r="X373" s="30" t="str">
        <f t="shared" si="12"/>
        <v>#N/A</v>
      </c>
    </row>
    <row r="374">
      <c r="C374" s="25" t="str">
        <f t="shared" si="1"/>
        <v/>
      </c>
      <c r="D374" s="64"/>
      <c r="E374" s="27" t="str">
        <f t="shared" si="2"/>
        <v/>
      </c>
      <c r="F374" s="28"/>
      <c r="G374" s="30"/>
      <c r="H374" s="30"/>
      <c r="I374" s="30"/>
      <c r="J374" s="30"/>
      <c r="K374" s="30"/>
      <c r="L374" s="30"/>
      <c r="M374" s="30"/>
      <c r="N374" s="65" t="str">
        <f t="shared" si="3"/>
        <v/>
      </c>
      <c r="O374" s="65" t="str">
        <f t="shared" si="13"/>
        <v/>
      </c>
      <c r="Q374" s="30" t="str">
        <f t="shared" si="5"/>
        <v>#N/A</v>
      </c>
      <c r="R374" s="30" t="str">
        <f t="shared" si="6"/>
        <v>#N/A</v>
      </c>
      <c r="S374" s="30" t="str">
        <f t="shared" si="7"/>
        <v>#N/A</v>
      </c>
      <c r="T374" s="30" t="str">
        <f t="shared" si="8"/>
        <v>#N/A</v>
      </c>
      <c r="U374" s="30" t="str">
        <f t="shared" si="9"/>
        <v>#N/A</v>
      </c>
      <c r="V374" s="30" t="str">
        <f t="shared" si="10"/>
        <v>#N/A</v>
      </c>
      <c r="W374" s="30" t="str">
        <f t="shared" si="11"/>
        <v>#N/A</v>
      </c>
      <c r="X374" s="30" t="str">
        <f t="shared" si="12"/>
        <v>#N/A</v>
      </c>
    </row>
    <row r="375">
      <c r="C375" s="25" t="str">
        <f t="shared" si="1"/>
        <v/>
      </c>
      <c r="D375" s="64"/>
      <c r="E375" s="27" t="str">
        <f t="shared" si="2"/>
        <v/>
      </c>
      <c r="F375" s="28"/>
      <c r="G375" s="30"/>
      <c r="H375" s="30"/>
      <c r="I375" s="30"/>
      <c r="J375" s="30"/>
      <c r="K375" s="30"/>
      <c r="L375" s="30"/>
      <c r="M375" s="30"/>
      <c r="N375" s="65" t="str">
        <f t="shared" si="3"/>
        <v/>
      </c>
      <c r="O375" s="65" t="str">
        <f t="shared" si="13"/>
        <v/>
      </c>
      <c r="Q375" s="30" t="str">
        <f t="shared" si="5"/>
        <v>#N/A</v>
      </c>
      <c r="R375" s="30" t="str">
        <f t="shared" si="6"/>
        <v>#N/A</v>
      </c>
      <c r="S375" s="30" t="str">
        <f t="shared" si="7"/>
        <v>#N/A</v>
      </c>
      <c r="T375" s="30" t="str">
        <f t="shared" si="8"/>
        <v>#N/A</v>
      </c>
      <c r="U375" s="30" t="str">
        <f t="shared" si="9"/>
        <v>#N/A</v>
      </c>
      <c r="V375" s="30" t="str">
        <f t="shared" si="10"/>
        <v>#N/A</v>
      </c>
      <c r="W375" s="30" t="str">
        <f t="shared" si="11"/>
        <v>#N/A</v>
      </c>
      <c r="X375" s="30" t="str">
        <f t="shared" si="12"/>
        <v>#N/A</v>
      </c>
    </row>
    <row r="376">
      <c r="C376" s="25" t="str">
        <f t="shared" si="1"/>
        <v/>
      </c>
      <c r="D376" s="64"/>
      <c r="E376" s="27" t="str">
        <f t="shared" si="2"/>
        <v/>
      </c>
      <c r="F376" s="28"/>
      <c r="G376" s="30"/>
      <c r="H376" s="30"/>
      <c r="I376" s="30"/>
      <c r="J376" s="30"/>
      <c r="K376" s="30"/>
      <c r="L376" s="30"/>
      <c r="M376" s="30"/>
      <c r="N376" s="65" t="str">
        <f t="shared" si="3"/>
        <v/>
      </c>
      <c r="O376" s="65" t="str">
        <f t="shared" si="13"/>
        <v/>
      </c>
      <c r="Q376" s="30" t="str">
        <f t="shared" si="5"/>
        <v>#N/A</v>
      </c>
      <c r="R376" s="30" t="str">
        <f t="shared" si="6"/>
        <v>#N/A</v>
      </c>
      <c r="S376" s="30" t="str">
        <f t="shared" si="7"/>
        <v>#N/A</v>
      </c>
      <c r="T376" s="30" t="str">
        <f t="shared" si="8"/>
        <v>#N/A</v>
      </c>
      <c r="U376" s="30" t="str">
        <f t="shared" si="9"/>
        <v>#N/A</v>
      </c>
      <c r="V376" s="30" t="str">
        <f t="shared" si="10"/>
        <v>#N/A</v>
      </c>
      <c r="W376" s="30" t="str">
        <f t="shared" si="11"/>
        <v>#N/A</v>
      </c>
      <c r="X376" s="30" t="str">
        <f t="shared" si="12"/>
        <v>#N/A</v>
      </c>
    </row>
    <row r="377">
      <c r="C377" s="25" t="str">
        <f t="shared" si="1"/>
        <v/>
      </c>
      <c r="D377" s="64"/>
      <c r="E377" s="27" t="str">
        <f t="shared" si="2"/>
        <v/>
      </c>
      <c r="F377" s="28"/>
      <c r="G377" s="30"/>
      <c r="H377" s="30"/>
      <c r="I377" s="30"/>
      <c r="J377" s="30"/>
      <c r="K377" s="30"/>
      <c r="L377" s="30"/>
      <c r="M377" s="30"/>
      <c r="N377" s="65" t="str">
        <f t="shared" si="3"/>
        <v/>
      </c>
      <c r="O377" s="65" t="str">
        <f t="shared" si="13"/>
        <v/>
      </c>
      <c r="Q377" s="30" t="str">
        <f t="shared" si="5"/>
        <v>#N/A</v>
      </c>
      <c r="R377" s="30" t="str">
        <f t="shared" si="6"/>
        <v>#N/A</v>
      </c>
      <c r="S377" s="30" t="str">
        <f t="shared" si="7"/>
        <v>#N/A</v>
      </c>
      <c r="T377" s="30" t="str">
        <f t="shared" si="8"/>
        <v>#N/A</v>
      </c>
      <c r="U377" s="30" t="str">
        <f t="shared" si="9"/>
        <v>#N/A</v>
      </c>
      <c r="V377" s="30" t="str">
        <f t="shared" si="10"/>
        <v>#N/A</v>
      </c>
      <c r="W377" s="30" t="str">
        <f t="shared" si="11"/>
        <v>#N/A</v>
      </c>
      <c r="X377" s="30" t="str">
        <f t="shared" si="12"/>
        <v>#N/A</v>
      </c>
    </row>
    <row r="378">
      <c r="C378" s="25" t="str">
        <f t="shared" si="1"/>
        <v/>
      </c>
      <c r="D378" s="64"/>
      <c r="E378" s="27" t="str">
        <f t="shared" si="2"/>
        <v/>
      </c>
      <c r="F378" s="28"/>
      <c r="G378" s="30"/>
      <c r="H378" s="30"/>
      <c r="I378" s="30"/>
      <c r="J378" s="30"/>
      <c r="K378" s="30"/>
      <c r="L378" s="30"/>
      <c r="M378" s="30"/>
      <c r="N378" s="65" t="str">
        <f t="shared" si="3"/>
        <v/>
      </c>
      <c r="O378" s="65" t="str">
        <f t="shared" si="13"/>
        <v/>
      </c>
      <c r="Q378" s="30" t="str">
        <f t="shared" si="5"/>
        <v>#N/A</v>
      </c>
      <c r="R378" s="30" t="str">
        <f t="shared" si="6"/>
        <v>#N/A</v>
      </c>
      <c r="S378" s="30" t="str">
        <f t="shared" si="7"/>
        <v>#N/A</v>
      </c>
      <c r="T378" s="30" t="str">
        <f t="shared" si="8"/>
        <v>#N/A</v>
      </c>
      <c r="U378" s="30" t="str">
        <f t="shared" si="9"/>
        <v>#N/A</v>
      </c>
      <c r="V378" s="30" t="str">
        <f t="shared" si="10"/>
        <v>#N/A</v>
      </c>
      <c r="W378" s="30" t="str">
        <f t="shared" si="11"/>
        <v>#N/A</v>
      </c>
      <c r="X378" s="30" t="str">
        <f t="shared" si="12"/>
        <v>#N/A</v>
      </c>
    </row>
    <row r="379">
      <c r="C379" s="25" t="str">
        <f t="shared" si="1"/>
        <v/>
      </c>
      <c r="D379" s="64"/>
      <c r="E379" s="27" t="str">
        <f t="shared" si="2"/>
        <v/>
      </c>
      <c r="F379" s="28"/>
      <c r="G379" s="30"/>
      <c r="H379" s="30"/>
      <c r="I379" s="30"/>
      <c r="J379" s="30"/>
      <c r="K379" s="30"/>
      <c r="L379" s="30"/>
      <c r="M379" s="30"/>
      <c r="N379" s="65" t="str">
        <f t="shared" si="3"/>
        <v/>
      </c>
      <c r="O379" s="65" t="str">
        <f t="shared" si="13"/>
        <v/>
      </c>
      <c r="Q379" s="30" t="str">
        <f t="shared" si="5"/>
        <v>#N/A</v>
      </c>
      <c r="R379" s="30" t="str">
        <f t="shared" si="6"/>
        <v>#N/A</v>
      </c>
      <c r="S379" s="30" t="str">
        <f t="shared" si="7"/>
        <v>#N/A</v>
      </c>
      <c r="T379" s="30" t="str">
        <f t="shared" si="8"/>
        <v>#N/A</v>
      </c>
      <c r="U379" s="30" t="str">
        <f t="shared" si="9"/>
        <v>#N/A</v>
      </c>
      <c r="V379" s="30" t="str">
        <f t="shared" si="10"/>
        <v>#N/A</v>
      </c>
      <c r="W379" s="30" t="str">
        <f t="shared" si="11"/>
        <v>#N/A</v>
      </c>
      <c r="X379" s="30" t="str">
        <f t="shared" si="12"/>
        <v>#N/A</v>
      </c>
    </row>
    <row r="380">
      <c r="C380" s="25" t="str">
        <f t="shared" si="1"/>
        <v/>
      </c>
      <c r="D380" s="64"/>
      <c r="E380" s="27" t="str">
        <f t="shared" si="2"/>
        <v/>
      </c>
      <c r="F380" s="28"/>
      <c r="G380" s="30"/>
      <c r="H380" s="30"/>
      <c r="I380" s="30"/>
      <c r="J380" s="30"/>
      <c r="K380" s="30"/>
      <c r="L380" s="30"/>
      <c r="M380" s="30"/>
      <c r="N380" s="65" t="str">
        <f t="shared" si="3"/>
        <v/>
      </c>
      <c r="O380" s="65" t="str">
        <f t="shared" si="13"/>
        <v/>
      </c>
      <c r="Q380" s="30" t="str">
        <f t="shared" si="5"/>
        <v>#N/A</v>
      </c>
      <c r="R380" s="30" t="str">
        <f t="shared" si="6"/>
        <v>#N/A</v>
      </c>
      <c r="S380" s="30" t="str">
        <f t="shared" si="7"/>
        <v>#N/A</v>
      </c>
      <c r="T380" s="30" t="str">
        <f t="shared" si="8"/>
        <v>#N/A</v>
      </c>
      <c r="U380" s="30" t="str">
        <f t="shared" si="9"/>
        <v>#N/A</v>
      </c>
      <c r="V380" s="30" t="str">
        <f t="shared" si="10"/>
        <v>#N/A</v>
      </c>
      <c r="W380" s="30" t="str">
        <f t="shared" si="11"/>
        <v>#N/A</v>
      </c>
      <c r="X380" s="30" t="str">
        <f t="shared" si="12"/>
        <v>#N/A</v>
      </c>
    </row>
    <row r="381">
      <c r="C381" s="25" t="str">
        <f t="shared" si="1"/>
        <v/>
      </c>
      <c r="D381" s="64"/>
      <c r="E381" s="27" t="str">
        <f t="shared" si="2"/>
        <v/>
      </c>
      <c r="F381" s="28"/>
      <c r="G381" s="30"/>
      <c r="H381" s="30"/>
      <c r="I381" s="30"/>
      <c r="J381" s="30"/>
      <c r="K381" s="30"/>
      <c r="L381" s="30"/>
      <c r="M381" s="30"/>
      <c r="N381" s="65" t="str">
        <f t="shared" si="3"/>
        <v/>
      </c>
      <c r="O381" s="65" t="str">
        <f t="shared" si="13"/>
        <v/>
      </c>
      <c r="Q381" s="30" t="str">
        <f t="shared" si="5"/>
        <v>#N/A</v>
      </c>
      <c r="R381" s="30" t="str">
        <f t="shared" si="6"/>
        <v>#N/A</v>
      </c>
      <c r="S381" s="30" t="str">
        <f t="shared" si="7"/>
        <v>#N/A</v>
      </c>
      <c r="T381" s="30" t="str">
        <f t="shared" si="8"/>
        <v>#N/A</v>
      </c>
      <c r="U381" s="30" t="str">
        <f t="shared" si="9"/>
        <v>#N/A</v>
      </c>
      <c r="V381" s="30" t="str">
        <f t="shared" si="10"/>
        <v>#N/A</v>
      </c>
      <c r="W381" s="30" t="str">
        <f t="shared" si="11"/>
        <v>#N/A</v>
      </c>
      <c r="X381" s="30" t="str">
        <f t="shared" si="12"/>
        <v>#N/A</v>
      </c>
    </row>
    <row r="382">
      <c r="C382" s="25" t="str">
        <f t="shared" si="1"/>
        <v/>
      </c>
      <c r="D382" s="64"/>
      <c r="E382" s="27" t="str">
        <f t="shared" si="2"/>
        <v/>
      </c>
      <c r="F382" s="28"/>
      <c r="G382" s="30"/>
      <c r="H382" s="30"/>
      <c r="I382" s="30"/>
      <c r="J382" s="30"/>
      <c r="K382" s="30"/>
      <c r="L382" s="30"/>
      <c r="M382" s="30"/>
      <c r="N382" s="65" t="str">
        <f t="shared" si="3"/>
        <v/>
      </c>
      <c r="O382" s="65" t="str">
        <f t="shared" si="13"/>
        <v/>
      </c>
      <c r="Q382" s="30" t="str">
        <f t="shared" si="5"/>
        <v>#N/A</v>
      </c>
      <c r="R382" s="30" t="str">
        <f t="shared" si="6"/>
        <v>#N/A</v>
      </c>
      <c r="S382" s="30" t="str">
        <f t="shared" si="7"/>
        <v>#N/A</v>
      </c>
      <c r="T382" s="30" t="str">
        <f t="shared" si="8"/>
        <v>#N/A</v>
      </c>
      <c r="U382" s="30" t="str">
        <f t="shared" si="9"/>
        <v>#N/A</v>
      </c>
      <c r="V382" s="30" t="str">
        <f t="shared" si="10"/>
        <v>#N/A</v>
      </c>
      <c r="W382" s="30" t="str">
        <f t="shared" si="11"/>
        <v>#N/A</v>
      </c>
      <c r="X382" s="30" t="str">
        <f t="shared" si="12"/>
        <v>#N/A</v>
      </c>
    </row>
    <row r="383">
      <c r="C383" s="25" t="str">
        <f t="shared" si="1"/>
        <v/>
      </c>
      <c r="D383" s="64"/>
      <c r="E383" s="27" t="str">
        <f t="shared" si="2"/>
        <v/>
      </c>
      <c r="F383" s="28"/>
      <c r="G383" s="30"/>
      <c r="H383" s="30"/>
      <c r="I383" s="30"/>
      <c r="J383" s="30"/>
      <c r="K383" s="30"/>
      <c r="L383" s="30"/>
      <c r="M383" s="30"/>
      <c r="N383" s="65" t="str">
        <f t="shared" si="3"/>
        <v/>
      </c>
      <c r="O383" s="65" t="str">
        <f t="shared" si="13"/>
        <v/>
      </c>
      <c r="Q383" s="30" t="str">
        <f t="shared" si="5"/>
        <v>#N/A</v>
      </c>
      <c r="R383" s="30" t="str">
        <f t="shared" si="6"/>
        <v>#N/A</v>
      </c>
      <c r="S383" s="30" t="str">
        <f t="shared" si="7"/>
        <v>#N/A</v>
      </c>
      <c r="T383" s="30" t="str">
        <f t="shared" si="8"/>
        <v>#N/A</v>
      </c>
      <c r="U383" s="30" t="str">
        <f t="shared" si="9"/>
        <v>#N/A</v>
      </c>
      <c r="V383" s="30" t="str">
        <f t="shared" si="10"/>
        <v>#N/A</v>
      </c>
      <c r="W383" s="30" t="str">
        <f t="shared" si="11"/>
        <v>#N/A</v>
      </c>
      <c r="X383" s="30" t="str">
        <f t="shared" si="12"/>
        <v>#N/A</v>
      </c>
    </row>
    <row r="384">
      <c r="C384" s="25" t="str">
        <f t="shared" si="1"/>
        <v/>
      </c>
      <c r="D384" s="64"/>
      <c r="E384" s="27" t="str">
        <f t="shared" si="2"/>
        <v/>
      </c>
      <c r="F384" s="28"/>
      <c r="G384" s="30"/>
      <c r="H384" s="30"/>
      <c r="I384" s="30"/>
      <c r="J384" s="30"/>
      <c r="K384" s="30"/>
      <c r="L384" s="30"/>
      <c r="M384" s="30"/>
      <c r="N384" s="65" t="str">
        <f t="shared" si="3"/>
        <v/>
      </c>
      <c r="O384" s="65" t="str">
        <f t="shared" si="13"/>
        <v/>
      </c>
      <c r="Q384" s="30" t="str">
        <f t="shared" si="5"/>
        <v>#N/A</v>
      </c>
      <c r="R384" s="30" t="str">
        <f t="shared" si="6"/>
        <v>#N/A</v>
      </c>
      <c r="S384" s="30" t="str">
        <f t="shared" si="7"/>
        <v>#N/A</v>
      </c>
      <c r="T384" s="30" t="str">
        <f t="shared" si="8"/>
        <v>#N/A</v>
      </c>
      <c r="U384" s="30" t="str">
        <f t="shared" si="9"/>
        <v>#N/A</v>
      </c>
      <c r="V384" s="30" t="str">
        <f t="shared" si="10"/>
        <v>#N/A</v>
      </c>
      <c r="W384" s="30" t="str">
        <f t="shared" si="11"/>
        <v>#N/A</v>
      </c>
      <c r="X384" s="30" t="str">
        <f t="shared" si="12"/>
        <v>#N/A</v>
      </c>
    </row>
    <row r="385">
      <c r="C385" s="25" t="str">
        <f t="shared" si="1"/>
        <v/>
      </c>
      <c r="D385" s="64"/>
      <c r="E385" s="27" t="str">
        <f t="shared" si="2"/>
        <v/>
      </c>
      <c r="F385" s="28"/>
      <c r="G385" s="30"/>
      <c r="H385" s="30"/>
      <c r="I385" s="30"/>
      <c r="J385" s="30"/>
      <c r="K385" s="30"/>
      <c r="L385" s="30"/>
      <c r="M385" s="30"/>
      <c r="N385" s="65" t="str">
        <f t="shared" si="3"/>
        <v/>
      </c>
      <c r="O385" s="65" t="str">
        <f t="shared" si="13"/>
        <v/>
      </c>
      <c r="Q385" s="30" t="str">
        <f t="shared" si="5"/>
        <v>#N/A</v>
      </c>
      <c r="R385" s="30" t="str">
        <f t="shared" si="6"/>
        <v>#N/A</v>
      </c>
      <c r="S385" s="30" t="str">
        <f t="shared" si="7"/>
        <v>#N/A</v>
      </c>
      <c r="T385" s="30" t="str">
        <f t="shared" si="8"/>
        <v>#N/A</v>
      </c>
      <c r="U385" s="30" t="str">
        <f t="shared" si="9"/>
        <v>#N/A</v>
      </c>
      <c r="V385" s="30" t="str">
        <f t="shared" si="10"/>
        <v>#N/A</v>
      </c>
      <c r="W385" s="30" t="str">
        <f t="shared" si="11"/>
        <v>#N/A</v>
      </c>
      <c r="X385" s="30" t="str">
        <f t="shared" si="12"/>
        <v>#N/A</v>
      </c>
    </row>
    <row r="386">
      <c r="C386" s="25" t="str">
        <f t="shared" si="1"/>
        <v/>
      </c>
      <c r="D386" s="64"/>
      <c r="E386" s="27" t="str">
        <f t="shared" si="2"/>
        <v/>
      </c>
      <c r="F386" s="28"/>
      <c r="G386" s="30"/>
      <c r="H386" s="30"/>
      <c r="I386" s="30"/>
      <c r="J386" s="30"/>
      <c r="K386" s="30"/>
      <c r="L386" s="30"/>
      <c r="M386" s="30"/>
      <c r="N386" s="65" t="str">
        <f t="shared" si="3"/>
        <v/>
      </c>
      <c r="O386" s="65" t="str">
        <f t="shared" si="13"/>
        <v/>
      </c>
      <c r="Q386" s="30" t="str">
        <f t="shared" si="5"/>
        <v>#N/A</v>
      </c>
      <c r="R386" s="30" t="str">
        <f t="shared" si="6"/>
        <v>#N/A</v>
      </c>
      <c r="S386" s="30" t="str">
        <f t="shared" si="7"/>
        <v>#N/A</v>
      </c>
      <c r="T386" s="30" t="str">
        <f t="shared" si="8"/>
        <v>#N/A</v>
      </c>
      <c r="U386" s="30" t="str">
        <f t="shared" si="9"/>
        <v>#N/A</v>
      </c>
      <c r="V386" s="30" t="str">
        <f t="shared" si="10"/>
        <v>#N/A</v>
      </c>
      <c r="W386" s="30" t="str">
        <f t="shared" si="11"/>
        <v>#N/A</v>
      </c>
      <c r="X386" s="30" t="str">
        <f t="shared" si="12"/>
        <v>#N/A</v>
      </c>
    </row>
    <row r="387">
      <c r="C387" s="25" t="str">
        <f t="shared" si="1"/>
        <v/>
      </c>
      <c r="D387" s="64"/>
      <c r="E387" s="27" t="str">
        <f t="shared" si="2"/>
        <v/>
      </c>
      <c r="F387" s="28"/>
      <c r="G387" s="30"/>
      <c r="H387" s="30"/>
      <c r="I387" s="30"/>
      <c r="J387" s="30"/>
      <c r="K387" s="30"/>
      <c r="L387" s="30"/>
      <c r="M387" s="30"/>
      <c r="N387" s="65" t="str">
        <f t="shared" si="3"/>
        <v/>
      </c>
      <c r="O387" s="65" t="str">
        <f t="shared" si="13"/>
        <v/>
      </c>
      <c r="Q387" s="30" t="str">
        <f t="shared" si="5"/>
        <v>#N/A</v>
      </c>
      <c r="R387" s="30" t="str">
        <f t="shared" si="6"/>
        <v>#N/A</v>
      </c>
      <c r="S387" s="30" t="str">
        <f t="shared" si="7"/>
        <v>#N/A</v>
      </c>
      <c r="T387" s="30" t="str">
        <f t="shared" si="8"/>
        <v>#N/A</v>
      </c>
      <c r="U387" s="30" t="str">
        <f t="shared" si="9"/>
        <v>#N/A</v>
      </c>
      <c r="V387" s="30" t="str">
        <f t="shared" si="10"/>
        <v>#N/A</v>
      </c>
      <c r="W387" s="30" t="str">
        <f t="shared" si="11"/>
        <v>#N/A</v>
      </c>
      <c r="X387" s="30" t="str">
        <f t="shared" si="12"/>
        <v>#N/A</v>
      </c>
    </row>
    <row r="388">
      <c r="C388" s="25" t="str">
        <f t="shared" si="1"/>
        <v/>
      </c>
      <c r="D388" s="64"/>
      <c r="E388" s="27" t="str">
        <f t="shared" si="2"/>
        <v/>
      </c>
      <c r="F388" s="28"/>
      <c r="G388" s="30"/>
      <c r="H388" s="30"/>
      <c r="I388" s="30"/>
      <c r="J388" s="30"/>
      <c r="K388" s="30"/>
      <c r="L388" s="30"/>
      <c r="M388" s="30"/>
      <c r="N388" s="65" t="str">
        <f t="shared" si="3"/>
        <v/>
      </c>
      <c r="O388" s="65" t="str">
        <f t="shared" si="13"/>
        <v/>
      </c>
      <c r="Q388" s="30" t="str">
        <f t="shared" si="5"/>
        <v>#N/A</v>
      </c>
      <c r="R388" s="30" t="str">
        <f t="shared" si="6"/>
        <v>#N/A</v>
      </c>
      <c r="S388" s="30" t="str">
        <f t="shared" si="7"/>
        <v>#N/A</v>
      </c>
      <c r="T388" s="30" t="str">
        <f t="shared" si="8"/>
        <v>#N/A</v>
      </c>
      <c r="U388" s="30" t="str">
        <f t="shared" si="9"/>
        <v>#N/A</v>
      </c>
      <c r="V388" s="30" t="str">
        <f t="shared" si="10"/>
        <v>#N/A</v>
      </c>
      <c r="W388" s="30" t="str">
        <f t="shared" si="11"/>
        <v>#N/A</v>
      </c>
      <c r="X388" s="30" t="str">
        <f t="shared" si="12"/>
        <v>#N/A</v>
      </c>
    </row>
    <row r="389">
      <c r="C389" s="25" t="str">
        <f t="shared" si="1"/>
        <v/>
      </c>
      <c r="D389" s="64"/>
      <c r="E389" s="27" t="str">
        <f t="shared" si="2"/>
        <v/>
      </c>
      <c r="F389" s="28"/>
      <c r="G389" s="30"/>
      <c r="H389" s="30"/>
      <c r="I389" s="30"/>
      <c r="J389" s="30"/>
      <c r="K389" s="30"/>
      <c r="L389" s="30"/>
      <c r="M389" s="30"/>
      <c r="N389" s="65" t="str">
        <f t="shared" si="3"/>
        <v/>
      </c>
      <c r="O389" s="65" t="str">
        <f t="shared" si="13"/>
        <v/>
      </c>
      <c r="Q389" s="30" t="str">
        <f t="shared" si="5"/>
        <v>#N/A</v>
      </c>
      <c r="R389" s="30" t="str">
        <f t="shared" si="6"/>
        <v>#N/A</v>
      </c>
      <c r="S389" s="30" t="str">
        <f t="shared" si="7"/>
        <v>#N/A</v>
      </c>
      <c r="T389" s="30" t="str">
        <f t="shared" si="8"/>
        <v>#N/A</v>
      </c>
      <c r="U389" s="30" t="str">
        <f t="shared" si="9"/>
        <v>#N/A</v>
      </c>
      <c r="V389" s="30" t="str">
        <f t="shared" si="10"/>
        <v>#N/A</v>
      </c>
      <c r="W389" s="30" t="str">
        <f t="shared" si="11"/>
        <v>#N/A</v>
      </c>
      <c r="X389" s="30" t="str">
        <f t="shared" si="12"/>
        <v>#N/A</v>
      </c>
    </row>
    <row r="390">
      <c r="C390" s="25" t="str">
        <f t="shared" si="1"/>
        <v/>
      </c>
      <c r="D390" s="64"/>
      <c r="E390" s="27" t="str">
        <f t="shared" si="2"/>
        <v/>
      </c>
      <c r="F390" s="28"/>
      <c r="G390" s="30"/>
      <c r="H390" s="30"/>
      <c r="I390" s="30"/>
      <c r="J390" s="30"/>
      <c r="K390" s="30"/>
      <c r="L390" s="30"/>
      <c r="M390" s="30"/>
      <c r="N390" s="65" t="str">
        <f t="shared" si="3"/>
        <v/>
      </c>
      <c r="O390" s="65" t="str">
        <f t="shared" si="13"/>
        <v/>
      </c>
      <c r="Q390" s="30" t="str">
        <f t="shared" si="5"/>
        <v>#N/A</v>
      </c>
      <c r="R390" s="30" t="str">
        <f t="shared" si="6"/>
        <v>#N/A</v>
      </c>
      <c r="S390" s="30" t="str">
        <f t="shared" si="7"/>
        <v>#N/A</v>
      </c>
      <c r="T390" s="30" t="str">
        <f t="shared" si="8"/>
        <v>#N/A</v>
      </c>
      <c r="U390" s="30" t="str">
        <f t="shared" si="9"/>
        <v>#N/A</v>
      </c>
      <c r="V390" s="30" t="str">
        <f t="shared" si="10"/>
        <v>#N/A</v>
      </c>
      <c r="W390" s="30" t="str">
        <f t="shared" si="11"/>
        <v>#N/A</v>
      </c>
      <c r="X390" s="30" t="str">
        <f t="shared" si="12"/>
        <v>#N/A</v>
      </c>
    </row>
    <row r="391">
      <c r="C391" s="25" t="str">
        <f t="shared" si="1"/>
        <v/>
      </c>
      <c r="D391" s="64"/>
      <c r="E391" s="27" t="str">
        <f t="shared" si="2"/>
        <v/>
      </c>
      <c r="F391" s="28"/>
      <c r="G391" s="30"/>
      <c r="H391" s="30"/>
      <c r="I391" s="30"/>
      <c r="J391" s="30"/>
      <c r="K391" s="30"/>
      <c r="L391" s="30"/>
      <c r="M391" s="30"/>
      <c r="N391" s="65" t="str">
        <f t="shared" si="3"/>
        <v/>
      </c>
      <c r="O391" s="65" t="str">
        <f t="shared" si="13"/>
        <v/>
      </c>
      <c r="Q391" s="30" t="str">
        <f t="shared" si="5"/>
        <v>#N/A</v>
      </c>
      <c r="R391" s="30" t="str">
        <f t="shared" si="6"/>
        <v>#N/A</v>
      </c>
      <c r="S391" s="30" t="str">
        <f t="shared" si="7"/>
        <v>#N/A</v>
      </c>
      <c r="T391" s="30" t="str">
        <f t="shared" si="8"/>
        <v>#N/A</v>
      </c>
      <c r="U391" s="30" t="str">
        <f t="shared" si="9"/>
        <v>#N/A</v>
      </c>
      <c r="V391" s="30" t="str">
        <f t="shared" si="10"/>
        <v>#N/A</v>
      </c>
      <c r="W391" s="30" t="str">
        <f t="shared" si="11"/>
        <v>#N/A</v>
      </c>
      <c r="X391" s="30" t="str">
        <f t="shared" si="12"/>
        <v>#N/A</v>
      </c>
    </row>
    <row r="392">
      <c r="C392" s="25" t="str">
        <f t="shared" si="1"/>
        <v/>
      </c>
      <c r="D392" s="64"/>
      <c r="E392" s="27" t="str">
        <f t="shared" si="2"/>
        <v/>
      </c>
      <c r="F392" s="28"/>
      <c r="G392" s="30"/>
      <c r="H392" s="30"/>
      <c r="I392" s="30"/>
      <c r="J392" s="30"/>
      <c r="K392" s="30"/>
      <c r="L392" s="30"/>
      <c r="M392" s="30"/>
      <c r="N392" s="65" t="str">
        <f t="shared" si="3"/>
        <v/>
      </c>
      <c r="O392" s="65" t="str">
        <f t="shared" si="13"/>
        <v/>
      </c>
      <c r="Q392" s="30" t="str">
        <f t="shared" si="5"/>
        <v>#N/A</v>
      </c>
      <c r="R392" s="30" t="str">
        <f t="shared" si="6"/>
        <v>#N/A</v>
      </c>
      <c r="S392" s="30" t="str">
        <f t="shared" si="7"/>
        <v>#N/A</v>
      </c>
      <c r="T392" s="30" t="str">
        <f t="shared" si="8"/>
        <v>#N/A</v>
      </c>
      <c r="U392" s="30" t="str">
        <f t="shared" si="9"/>
        <v>#N/A</v>
      </c>
      <c r="V392" s="30" t="str">
        <f t="shared" si="10"/>
        <v>#N/A</v>
      </c>
      <c r="W392" s="30" t="str">
        <f t="shared" si="11"/>
        <v>#N/A</v>
      </c>
      <c r="X392" s="30" t="str">
        <f t="shared" si="12"/>
        <v>#N/A</v>
      </c>
    </row>
    <row r="393">
      <c r="C393" s="25" t="str">
        <f t="shared" si="1"/>
        <v/>
      </c>
      <c r="D393" s="64"/>
      <c r="E393" s="27" t="str">
        <f t="shared" si="2"/>
        <v/>
      </c>
      <c r="F393" s="28"/>
      <c r="G393" s="30"/>
      <c r="H393" s="30"/>
      <c r="I393" s="30"/>
      <c r="J393" s="30"/>
      <c r="K393" s="30"/>
      <c r="L393" s="30"/>
      <c r="M393" s="30"/>
      <c r="N393" s="65" t="str">
        <f t="shared" si="3"/>
        <v/>
      </c>
      <c r="O393" s="65" t="str">
        <f t="shared" si="13"/>
        <v/>
      </c>
      <c r="Q393" s="30" t="str">
        <f t="shared" si="5"/>
        <v>#N/A</v>
      </c>
      <c r="R393" s="30" t="str">
        <f t="shared" si="6"/>
        <v>#N/A</v>
      </c>
      <c r="S393" s="30" t="str">
        <f t="shared" si="7"/>
        <v>#N/A</v>
      </c>
      <c r="T393" s="30" t="str">
        <f t="shared" si="8"/>
        <v>#N/A</v>
      </c>
      <c r="U393" s="30" t="str">
        <f t="shared" si="9"/>
        <v>#N/A</v>
      </c>
      <c r="V393" s="30" t="str">
        <f t="shared" si="10"/>
        <v>#N/A</v>
      </c>
      <c r="W393" s="30" t="str">
        <f t="shared" si="11"/>
        <v>#N/A</v>
      </c>
      <c r="X393" s="30" t="str">
        <f t="shared" si="12"/>
        <v>#N/A</v>
      </c>
    </row>
    <row r="394">
      <c r="C394" s="25" t="str">
        <f t="shared" si="1"/>
        <v/>
      </c>
      <c r="D394" s="64"/>
      <c r="E394" s="27" t="str">
        <f t="shared" si="2"/>
        <v/>
      </c>
      <c r="F394" s="28"/>
      <c r="G394" s="30"/>
      <c r="H394" s="30"/>
      <c r="I394" s="30"/>
      <c r="J394" s="30"/>
      <c r="K394" s="30"/>
      <c r="L394" s="30"/>
      <c r="M394" s="30"/>
      <c r="N394" s="65" t="str">
        <f t="shared" si="3"/>
        <v/>
      </c>
      <c r="O394" s="65" t="str">
        <f t="shared" si="13"/>
        <v/>
      </c>
      <c r="Q394" s="30" t="str">
        <f t="shared" si="5"/>
        <v>#N/A</v>
      </c>
      <c r="R394" s="30" t="str">
        <f t="shared" si="6"/>
        <v>#N/A</v>
      </c>
      <c r="S394" s="30" t="str">
        <f t="shared" si="7"/>
        <v>#N/A</v>
      </c>
      <c r="T394" s="30" t="str">
        <f t="shared" si="8"/>
        <v>#N/A</v>
      </c>
      <c r="U394" s="30" t="str">
        <f t="shared" si="9"/>
        <v>#N/A</v>
      </c>
      <c r="V394" s="30" t="str">
        <f t="shared" si="10"/>
        <v>#N/A</v>
      </c>
      <c r="W394" s="30" t="str">
        <f t="shared" si="11"/>
        <v>#N/A</v>
      </c>
      <c r="X394" s="30" t="str">
        <f t="shared" si="12"/>
        <v>#N/A</v>
      </c>
    </row>
    <row r="395">
      <c r="C395" s="25" t="str">
        <f t="shared" si="1"/>
        <v/>
      </c>
      <c r="D395" s="64"/>
      <c r="E395" s="27" t="str">
        <f t="shared" si="2"/>
        <v/>
      </c>
      <c r="F395" s="28"/>
      <c r="G395" s="30"/>
      <c r="H395" s="30"/>
      <c r="I395" s="30"/>
      <c r="J395" s="30"/>
      <c r="K395" s="30"/>
      <c r="L395" s="30"/>
      <c r="M395" s="30"/>
      <c r="N395" s="65" t="str">
        <f t="shared" si="3"/>
        <v/>
      </c>
      <c r="O395" s="65" t="str">
        <f t="shared" si="13"/>
        <v/>
      </c>
      <c r="Q395" s="30" t="str">
        <f t="shared" si="5"/>
        <v>#N/A</v>
      </c>
      <c r="R395" s="30" t="str">
        <f t="shared" si="6"/>
        <v>#N/A</v>
      </c>
      <c r="S395" s="30" t="str">
        <f t="shared" si="7"/>
        <v>#N/A</v>
      </c>
      <c r="T395" s="30" t="str">
        <f t="shared" si="8"/>
        <v>#N/A</v>
      </c>
      <c r="U395" s="30" t="str">
        <f t="shared" si="9"/>
        <v>#N/A</v>
      </c>
      <c r="V395" s="30" t="str">
        <f t="shared" si="10"/>
        <v>#N/A</v>
      </c>
      <c r="W395" s="30" t="str">
        <f t="shared" si="11"/>
        <v>#N/A</v>
      </c>
      <c r="X395" s="30" t="str">
        <f t="shared" si="12"/>
        <v>#N/A</v>
      </c>
    </row>
    <row r="396">
      <c r="C396" s="25" t="str">
        <f t="shared" si="1"/>
        <v/>
      </c>
      <c r="D396" s="64"/>
      <c r="E396" s="27" t="str">
        <f t="shared" si="2"/>
        <v/>
      </c>
      <c r="F396" s="28"/>
      <c r="G396" s="30"/>
      <c r="H396" s="30"/>
      <c r="I396" s="30"/>
      <c r="J396" s="30"/>
      <c r="K396" s="30"/>
      <c r="L396" s="30"/>
      <c r="M396" s="30"/>
      <c r="N396" s="65" t="str">
        <f t="shared" si="3"/>
        <v/>
      </c>
      <c r="O396" s="65" t="str">
        <f t="shared" si="13"/>
        <v/>
      </c>
      <c r="Q396" s="30" t="str">
        <f t="shared" si="5"/>
        <v>#N/A</v>
      </c>
      <c r="R396" s="30" t="str">
        <f t="shared" si="6"/>
        <v>#N/A</v>
      </c>
      <c r="S396" s="30" t="str">
        <f t="shared" si="7"/>
        <v>#N/A</v>
      </c>
      <c r="T396" s="30" t="str">
        <f t="shared" si="8"/>
        <v>#N/A</v>
      </c>
      <c r="U396" s="30" t="str">
        <f t="shared" si="9"/>
        <v>#N/A</v>
      </c>
      <c r="V396" s="30" t="str">
        <f t="shared" si="10"/>
        <v>#N/A</v>
      </c>
      <c r="W396" s="30" t="str">
        <f t="shared" si="11"/>
        <v>#N/A</v>
      </c>
      <c r="X396" s="30" t="str">
        <f t="shared" si="12"/>
        <v>#N/A</v>
      </c>
    </row>
    <row r="397">
      <c r="C397" s="25" t="str">
        <f t="shared" si="1"/>
        <v/>
      </c>
      <c r="D397" s="64"/>
      <c r="E397" s="27" t="str">
        <f t="shared" si="2"/>
        <v/>
      </c>
      <c r="F397" s="28"/>
      <c r="G397" s="30"/>
      <c r="H397" s="30"/>
      <c r="I397" s="30"/>
      <c r="J397" s="30"/>
      <c r="K397" s="30"/>
      <c r="L397" s="30"/>
      <c r="M397" s="30"/>
      <c r="N397" s="65" t="str">
        <f t="shared" si="3"/>
        <v/>
      </c>
      <c r="O397" s="65" t="str">
        <f t="shared" si="13"/>
        <v/>
      </c>
      <c r="Q397" s="30" t="str">
        <f t="shared" si="5"/>
        <v>#N/A</v>
      </c>
      <c r="R397" s="30" t="str">
        <f t="shared" si="6"/>
        <v>#N/A</v>
      </c>
      <c r="S397" s="30" t="str">
        <f t="shared" si="7"/>
        <v>#N/A</v>
      </c>
      <c r="T397" s="30" t="str">
        <f t="shared" si="8"/>
        <v>#N/A</v>
      </c>
      <c r="U397" s="30" t="str">
        <f t="shared" si="9"/>
        <v>#N/A</v>
      </c>
      <c r="V397" s="30" t="str">
        <f t="shared" si="10"/>
        <v>#N/A</v>
      </c>
      <c r="W397" s="30" t="str">
        <f t="shared" si="11"/>
        <v>#N/A</v>
      </c>
      <c r="X397" s="30" t="str">
        <f t="shared" si="12"/>
        <v>#N/A</v>
      </c>
    </row>
    <row r="398">
      <c r="C398" s="25" t="str">
        <f t="shared" si="1"/>
        <v/>
      </c>
      <c r="D398" s="64"/>
      <c r="E398" s="27" t="str">
        <f t="shared" si="2"/>
        <v/>
      </c>
      <c r="F398" s="28"/>
      <c r="G398" s="30"/>
      <c r="H398" s="30"/>
      <c r="I398" s="30"/>
      <c r="J398" s="30"/>
      <c r="K398" s="30"/>
      <c r="L398" s="30"/>
      <c r="M398" s="30"/>
      <c r="N398" s="65" t="str">
        <f t="shared" si="3"/>
        <v/>
      </c>
      <c r="O398" s="65" t="str">
        <f t="shared" si="13"/>
        <v/>
      </c>
      <c r="Q398" s="30" t="str">
        <f t="shared" si="5"/>
        <v>#N/A</v>
      </c>
      <c r="R398" s="30" t="str">
        <f t="shared" si="6"/>
        <v>#N/A</v>
      </c>
      <c r="S398" s="30" t="str">
        <f t="shared" si="7"/>
        <v>#N/A</v>
      </c>
      <c r="T398" s="30" t="str">
        <f t="shared" si="8"/>
        <v>#N/A</v>
      </c>
      <c r="U398" s="30" t="str">
        <f t="shared" si="9"/>
        <v>#N/A</v>
      </c>
      <c r="V398" s="30" t="str">
        <f t="shared" si="10"/>
        <v>#N/A</v>
      </c>
      <c r="W398" s="30" t="str">
        <f t="shared" si="11"/>
        <v>#N/A</v>
      </c>
      <c r="X398" s="30" t="str">
        <f t="shared" si="12"/>
        <v>#N/A</v>
      </c>
    </row>
    <row r="399">
      <c r="C399" s="25" t="str">
        <f t="shared" si="1"/>
        <v/>
      </c>
      <c r="D399" s="64"/>
      <c r="E399" s="27" t="str">
        <f t="shared" si="2"/>
        <v/>
      </c>
      <c r="F399" s="28"/>
      <c r="G399" s="30"/>
      <c r="H399" s="30"/>
      <c r="I399" s="30"/>
      <c r="J399" s="30"/>
      <c r="K399" s="30"/>
      <c r="L399" s="30"/>
      <c r="M399" s="30"/>
      <c r="N399" s="65" t="str">
        <f t="shared" si="3"/>
        <v/>
      </c>
      <c r="O399" s="65" t="str">
        <f t="shared" si="13"/>
        <v/>
      </c>
      <c r="Q399" s="30" t="str">
        <f t="shared" si="5"/>
        <v>#N/A</v>
      </c>
      <c r="R399" s="30" t="str">
        <f t="shared" si="6"/>
        <v>#N/A</v>
      </c>
      <c r="S399" s="30" t="str">
        <f t="shared" si="7"/>
        <v>#N/A</v>
      </c>
      <c r="T399" s="30" t="str">
        <f t="shared" si="8"/>
        <v>#N/A</v>
      </c>
      <c r="U399" s="30" t="str">
        <f t="shared" si="9"/>
        <v>#N/A</v>
      </c>
      <c r="V399" s="30" t="str">
        <f t="shared" si="10"/>
        <v>#N/A</v>
      </c>
      <c r="W399" s="30" t="str">
        <f t="shared" si="11"/>
        <v>#N/A</v>
      </c>
      <c r="X399" s="30" t="str">
        <f t="shared" si="12"/>
        <v>#N/A</v>
      </c>
    </row>
    <row r="400">
      <c r="C400" s="25" t="str">
        <f t="shared" si="1"/>
        <v/>
      </c>
      <c r="D400" s="64"/>
      <c r="E400" s="27" t="str">
        <f t="shared" si="2"/>
        <v/>
      </c>
      <c r="F400" s="28"/>
      <c r="G400" s="30"/>
      <c r="H400" s="30"/>
      <c r="I400" s="30"/>
      <c r="J400" s="30"/>
      <c r="K400" s="30"/>
      <c r="L400" s="30"/>
      <c r="M400" s="30"/>
      <c r="N400" s="65" t="str">
        <f t="shared" si="3"/>
        <v/>
      </c>
      <c r="O400" s="65" t="str">
        <f t="shared" si="13"/>
        <v/>
      </c>
      <c r="Q400" s="30" t="str">
        <f t="shared" si="5"/>
        <v>#N/A</v>
      </c>
      <c r="R400" s="30" t="str">
        <f t="shared" si="6"/>
        <v>#N/A</v>
      </c>
      <c r="S400" s="30" t="str">
        <f t="shared" si="7"/>
        <v>#N/A</v>
      </c>
      <c r="T400" s="30" t="str">
        <f t="shared" si="8"/>
        <v>#N/A</v>
      </c>
      <c r="U400" s="30" t="str">
        <f t="shared" si="9"/>
        <v>#N/A</v>
      </c>
      <c r="V400" s="30" t="str">
        <f t="shared" si="10"/>
        <v>#N/A</v>
      </c>
      <c r="W400" s="30" t="str">
        <f t="shared" si="11"/>
        <v>#N/A</v>
      </c>
      <c r="X400" s="30" t="str">
        <f t="shared" si="12"/>
        <v>#N/A</v>
      </c>
    </row>
    <row r="401">
      <c r="C401" s="25" t="str">
        <f t="shared" si="1"/>
        <v/>
      </c>
      <c r="D401" s="64"/>
      <c r="E401" s="27" t="str">
        <f t="shared" si="2"/>
        <v/>
      </c>
      <c r="F401" s="28"/>
      <c r="G401" s="30"/>
      <c r="H401" s="30"/>
      <c r="I401" s="30"/>
      <c r="J401" s="30"/>
      <c r="K401" s="30"/>
      <c r="L401" s="30"/>
      <c r="M401" s="30"/>
      <c r="N401" s="65" t="str">
        <f t="shared" si="3"/>
        <v/>
      </c>
      <c r="O401" s="65" t="str">
        <f t="shared" si="13"/>
        <v/>
      </c>
      <c r="Q401" s="30" t="str">
        <f t="shared" si="5"/>
        <v>#N/A</v>
      </c>
      <c r="R401" s="30" t="str">
        <f t="shared" si="6"/>
        <v>#N/A</v>
      </c>
      <c r="S401" s="30" t="str">
        <f t="shared" si="7"/>
        <v>#N/A</v>
      </c>
      <c r="T401" s="30" t="str">
        <f t="shared" si="8"/>
        <v>#N/A</v>
      </c>
      <c r="U401" s="30" t="str">
        <f t="shared" si="9"/>
        <v>#N/A</v>
      </c>
      <c r="V401" s="30" t="str">
        <f t="shared" si="10"/>
        <v>#N/A</v>
      </c>
      <c r="W401" s="30" t="str">
        <f t="shared" si="11"/>
        <v>#N/A</v>
      </c>
      <c r="X401" s="30" t="str">
        <f t="shared" si="12"/>
        <v>#N/A</v>
      </c>
    </row>
    <row r="402">
      <c r="C402" s="25" t="str">
        <f t="shared" si="1"/>
        <v/>
      </c>
      <c r="D402" s="64"/>
      <c r="E402" s="27" t="str">
        <f t="shared" si="2"/>
        <v/>
      </c>
      <c r="F402" s="28"/>
      <c r="G402" s="30"/>
      <c r="H402" s="30"/>
      <c r="I402" s="30"/>
      <c r="J402" s="30"/>
      <c r="K402" s="30"/>
      <c r="L402" s="30"/>
      <c r="M402" s="30"/>
      <c r="N402" s="65" t="str">
        <f t="shared" si="3"/>
        <v/>
      </c>
      <c r="O402" s="65" t="str">
        <f t="shared" si="13"/>
        <v/>
      </c>
      <c r="Q402" s="30" t="str">
        <f t="shared" si="5"/>
        <v>#N/A</v>
      </c>
      <c r="R402" s="30" t="str">
        <f t="shared" si="6"/>
        <v>#N/A</v>
      </c>
      <c r="S402" s="30" t="str">
        <f t="shared" si="7"/>
        <v>#N/A</v>
      </c>
      <c r="T402" s="30" t="str">
        <f t="shared" si="8"/>
        <v>#N/A</v>
      </c>
      <c r="U402" s="30" t="str">
        <f t="shared" si="9"/>
        <v>#N/A</v>
      </c>
      <c r="V402" s="30" t="str">
        <f t="shared" si="10"/>
        <v>#N/A</v>
      </c>
      <c r="W402" s="30" t="str">
        <f t="shared" si="11"/>
        <v>#N/A</v>
      </c>
      <c r="X402" s="30" t="str">
        <f t="shared" si="12"/>
        <v>#N/A</v>
      </c>
    </row>
    <row r="403">
      <c r="C403" s="25" t="str">
        <f t="shared" si="1"/>
        <v/>
      </c>
      <c r="D403" s="64"/>
      <c r="E403" s="27" t="str">
        <f t="shared" si="2"/>
        <v/>
      </c>
      <c r="F403" s="28"/>
      <c r="G403" s="30"/>
      <c r="H403" s="30"/>
      <c r="I403" s="30"/>
      <c r="J403" s="30"/>
      <c r="K403" s="30"/>
      <c r="L403" s="30"/>
      <c r="M403" s="30"/>
      <c r="N403" s="65" t="str">
        <f t="shared" si="3"/>
        <v/>
      </c>
      <c r="O403" s="65" t="str">
        <f t="shared" si="13"/>
        <v/>
      </c>
      <c r="Q403" s="30" t="str">
        <f t="shared" si="5"/>
        <v>#N/A</v>
      </c>
      <c r="R403" s="30" t="str">
        <f t="shared" si="6"/>
        <v>#N/A</v>
      </c>
      <c r="S403" s="30" t="str">
        <f t="shared" si="7"/>
        <v>#N/A</v>
      </c>
      <c r="T403" s="30" t="str">
        <f t="shared" si="8"/>
        <v>#N/A</v>
      </c>
      <c r="U403" s="30" t="str">
        <f t="shared" si="9"/>
        <v>#N/A</v>
      </c>
      <c r="V403" s="30" t="str">
        <f t="shared" si="10"/>
        <v>#N/A</v>
      </c>
      <c r="W403" s="30" t="str">
        <f t="shared" si="11"/>
        <v>#N/A</v>
      </c>
      <c r="X403" s="30" t="str">
        <f t="shared" si="12"/>
        <v>#N/A</v>
      </c>
    </row>
    <row r="404">
      <c r="C404" s="25" t="str">
        <f t="shared" si="1"/>
        <v/>
      </c>
      <c r="D404" s="64"/>
      <c r="E404" s="27" t="str">
        <f t="shared" si="2"/>
        <v/>
      </c>
      <c r="F404" s="28"/>
      <c r="G404" s="30"/>
      <c r="H404" s="30"/>
      <c r="I404" s="30"/>
      <c r="J404" s="30"/>
      <c r="K404" s="30"/>
      <c r="L404" s="30"/>
      <c r="M404" s="30"/>
      <c r="N404" s="65" t="str">
        <f t="shared" si="3"/>
        <v/>
      </c>
      <c r="O404" s="65" t="str">
        <f t="shared" si="13"/>
        <v/>
      </c>
      <c r="Q404" s="30" t="str">
        <f t="shared" si="5"/>
        <v>#N/A</v>
      </c>
      <c r="R404" s="30" t="str">
        <f t="shared" si="6"/>
        <v>#N/A</v>
      </c>
      <c r="S404" s="30" t="str">
        <f t="shared" si="7"/>
        <v>#N/A</v>
      </c>
      <c r="T404" s="30" t="str">
        <f t="shared" si="8"/>
        <v>#N/A</v>
      </c>
      <c r="U404" s="30" t="str">
        <f t="shared" si="9"/>
        <v>#N/A</v>
      </c>
      <c r="V404" s="30" t="str">
        <f t="shared" si="10"/>
        <v>#N/A</v>
      </c>
      <c r="W404" s="30" t="str">
        <f t="shared" si="11"/>
        <v>#N/A</v>
      </c>
      <c r="X404" s="30" t="str">
        <f t="shared" si="12"/>
        <v>#N/A</v>
      </c>
    </row>
    <row r="405">
      <c r="C405" s="25" t="str">
        <f t="shared" si="1"/>
        <v/>
      </c>
      <c r="D405" s="64"/>
      <c r="E405" s="27" t="str">
        <f t="shared" si="2"/>
        <v/>
      </c>
      <c r="F405" s="28"/>
      <c r="G405" s="30"/>
      <c r="H405" s="30"/>
      <c r="I405" s="30"/>
      <c r="J405" s="30"/>
      <c r="K405" s="30"/>
      <c r="L405" s="30"/>
      <c r="M405" s="30"/>
      <c r="N405" s="65" t="str">
        <f t="shared" si="3"/>
        <v/>
      </c>
      <c r="O405" s="65" t="str">
        <f t="shared" si="13"/>
        <v/>
      </c>
      <c r="Q405" s="30" t="str">
        <f t="shared" si="5"/>
        <v>#N/A</v>
      </c>
      <c r="R405" s="30" t="str">
        <f t="shared" si="6"/>
        <v>#N/A</v>
      </c>
      <c r="S405" s="30" t="str">
        <f t="shared" si="7"/>
        <v>#N/A</v>
      </c>
      <c r="T405" s="30" t="str">
        <f t="shared" si="8"/>
        <v>#N/A</v>
      </c>
      <c r="U405" s="30" t="str">
        <f t="shared" si="9"/>
        <v>#N/A</v>
      </c>
      <c r="V405" s="30" t="str">
        <f t="shared" si="10"/>
        <v>#N/A</v>
      </c>
      <c r="W405" s="30" t="str">
        <f t="shared" si="11"/>
        <v>#N/A</v>
      </c>
      <c r="X405" s="30" t="str">
        <f t="shared" si="12"/>
        <v>#N/A</v>
      </c>
    </row>
    <row r="406">
      <c r="C406" s="25" t="str">
        <f t="shared" si="1"/>
        <v/>
      </c>
      <c r="D406" s="64"/>
      <c r="E406" s="27" t="str">
        <f t="shared" si="2"/>
        <v/>
      </c>
      <c r="F406" s="28"/>
      <c r="G406" s="30"/>
      <c r="H406" s="30"/>
      <c r="I406" s="30"/>
      <c r="J406" s="30"/>
      <c r="K406" s="30"/>
      <c r="L406" s="30"/>
      <c r="M406" s="30"/>
      <c r="N406" s="65" t="str">
        <f t="shared" si="3"/>
        <v/>
      </c>
      <c r="O406" s="65" t="str">
        <f t="shared" si="13"/>
        <v/>
      </c>
      <c r="Q406" s="30" t="str">
        <f t="shared" si="5"/>
        <v>#N/A</v>
      </c>
      <c r="R406" s="30" t="str">
        <f t="shared" si="6"/>
        <v>#N/A</v>
      </c>
      <c r="S406" s="30" t="str">
        <f t="shared" si="7"/>
        <v>#N/A</v>
      </c>
      <c r="T406" s="30" t="str">
        <f t="shared" si="8"/>
        <v>#N/A</v>
      </c>
      <c r="U406" s="30" t="str">
        <f t="shared" si="9"/>
        <v>#N/A</v>
      </c>
      <c r="V406" s="30" t="str">
        <f t="shared" si="10"/>
        <v>#N/A</v>
      </c>
      <c r="W406" s="30" t="str">
        <f t="shared" si="11"/>
        <v>#N/A</v>
      </c>
      <c r="X406" s="30" t="str">
        <f t="shared" si="12"/>
        <v>#N/A</v>
      </c>
    </row>
    <row r="407">
      <c r="C407" s="25" t="str">
        <f t="shared" si="1"/>
        <v/>
      </c>
      <c r="D407" s="64"/>
      <c r="E407" s="27" t="str">
        <f t="shared" si="2"/>
        <v/>
      </c>
      <c r="F407" s="28"/>
      <c r="G407" s="30"/>
      <c r="H407" s="30"/>
      <c r="I407" s="30"/>
      <c r="J407" s="30"/>
      <c r="K407" s="30"/>
      <c r="L407" s="30"/>
      <c r="M407" s="30"/>
      <c r="N407" s="65" t="str">
        <f t="shared" si="3"/>
        <v/>
      </c>
      <c r="O407" s="65" t="str">
        <f t="shared" si="13"/>
        <v/>
      </c>
      <c r="Q407" s="30" t="str">
        <f t="shared" si="5"/>
        <v>#N/A</v>
      </c>
      <c r="R407" s="30" t="str">
        <f t="shared" si="6"/>
        <v>#N/A</v>
      </c>
      <c r="S407" s="30" t="str">
        <f t="shared" si="7"/>
        <v>#N/A</v>
      </c>
      <c r="T407" s="30" t="str">
        <f t="shared" si="8"/>
        <v>#N/A</v>
      </c>
      <c r="U407" s="30" t="str">
        <f t="shared" si="9"/>
        <v>#N/A</v>
      </c>
      <c r="V407" s="30" t="str">
        <f t="shared" si="10"/>
        <v>#N/A</v>
      </c>
      <c r="W407" s="30" t="str">
        <f t="shared" si="11"/>
        <v>#N/A</v>
      </c>
      <c r="X407" s="30" t="str">
        <f t="shared" si="12"/>
        <v>#N/A</v>
      </c>
    </row>
    <row r="408">
      <c r="C408" s="25" t="str">
        <f t="shared" si="1"/>
        <v/>
      </c>
      <c r="D408" s="64"/>
      <c r="E408" s="27" t="str">
        <f t="shared" si="2"/>
        <v/>
      </c>
      <c r="F408" s="28"/>
      <c r="G408" s="30"/>
      <c r="H408" s="30"/>
      <c r="I408" s="30"/>
      <c r="J408" s="30"/>
      <c r="K408" s="30"/>
      <c r="L408" s="30"/>
      <c r="M408" s="30"/>
      <c r="N408" s="65" t="str">
        <f t="shared" si="3"/>
        <v/>
      </c>
      <c r="O408" s="65" t="str">
        <f t="shared" si="13"/>
        <v/>
      </c>
      <c r="Q408" s="30" t="str">
        <f t="shared" si="5"/>
        <v>#N/A</v>
      </c>
      <c r="R408" s="30" t="str">
        <f t="shared" si="6"/>
        <v>#N/A</v>
      </c>
      <c r="S408" s="30" t="str">
        <f t="shared" si="7"/>
        <v>#N/A</v>
      </c>
      <c r="T408" s="30" t="str">
        <f t="shared" si="8"/>
        <v>#N/A</v>
      </c>
      <c r="U408" s="30" t="str">
        <f t="shared" si="9"/>
        <v>#N/A</v>
      </c>
      <c r="V408" s="30" t="str">
        <f t="shared" si="10"/>
        <v>#N/A</v>
      </c>
      <c r="W408" s="30" t="str">
        <f t="shared" si="11"/>
        <v>#N/A</v>
      </c>
      <c r="X408" s="30" t="str">
        <f t="shared" si="12"/>
        <v>#N/A</v>
      </c>
    </row>
    <row r="409">
      <c r="C409" s="25" t="str">
        <f t="shared" si="1"/>
        <v/>
      </c>
      <c r="D409" s="64"/>
      <c r="E409" s="27" t="str">
        <f t="shared" si="2"/>
        <v/>
      </c>
      <c r="F409" s="28"/>
      <c r="G409" s="30"/>
      <c r="H409" s="30"/>
      <c r="I409" s="30"/>
      <c r="J409" s="30"/>
      <c r="K409" s="30"/>
      <c r="L409" s="30"/>
      <c r="M409" s="30"/>
      <c r="N409" s="65" t="str">
        <f t="shared" si="3"/>
        <v/>
      </c>
      <c r="O409" s="65" t="str">
        <f t="shared" si="13"/>
        <v/>
      </c>
      <c r="Q409" s="30" t="str">
        <f t="shared" si="5"/>
        <v>#N/A</v>
      </c>
      <c r="R409" s="30" t="str">
        <f t="shared" si="6"/>
        <v>#N/A</v>
      </c>
      <c r="S409" s="30" t="str">
        <f t="shared" si="7"/>
        <v>#N/A</v>
      </c>
      <c r="T409" s="30" t="str">
        <f t="shared" si="8"/>
        <v>#N/A</v>
      </c>
      <c r="U409" s="30" t="str">
        <f t="shared" si="9"/>
        <v>#N/A</v>
      </c>
      <c r="V409" s="30" t="str">
        <f t="shared" si="10"/>
        <v>#N/A</v>
      </c>
      <c r="W409" s="30" t="str">
        <f t="shared" si="11"/>
        <v>#N/A</v>
      </c>
      <c r="X409" s="30" t="str">
        <f t="shared" si="12"/>
        <v>#N/A</v>
      </c>
    </row>
    <row r="410">
      <c r="C410" s="25" t="str">
        <f t="shared" si="1"/>
        <v/>
      </c>
      <c r="D410" s="64"/>
      <c r="E410" s="27" t="str">
        <f t="shared" si="2"/>
        <v/>
      </c>
      <c r="F410" s="28"/>
      <c r="G410" s="30"/>
      <c r="H410" s="30"/>
      <c r="I410" s="30"/>
      <c r="J410" s="30"/>
      <c r="K410" s="30"/>
      <c r="L410" s="30"/>
      <c r="M410" s="30"/>
      <c r="N410" s="65" t="str">
        <f t="shared" si="3"/>
        <v/>
      </c>
      <c r="O410" s="65" t="str">
        <f t="shared" si="13"/>
        <v/>
      </c>
      <c r="Q410" s="30" t="str">
        <f t="shared" si="5"/>
        <v>#N/A</v>
      </c>
      <c r="R410" s="30" t="str">
        <f t="shared" si="6"/>
        <v>#N/A</v>
      </c>
      <c r="S410" s="30" t="str">
        <f t="shared" si="7"/>
        <v>#N/A</v>
      </c>
      <c r="T410" s="30" t="str">
        <f t="shared" si="8"/>
        <v>#N/A</v>
      </c>
      <c r="U410" s="30" t="str">
        <f t="shared" si="9"/>
        <v>#N/A</v>
      </c>
      <c r="V410" s="30" t="str">
        <f t="shared" si="10"/>
        <v>#N/A</v>
      </c>
      <c r="W410" s="30" t="str">
        <f t="shared" si="11"/>
        <v>#N/A</v>
      </c>
      <c r="X410" s="30" t="str">
        <f t="shared" si="12"/>
        <v>#N/A</v>
      </c>
    </row>
    <row r="411">
      <c r="C411" s="25" t="str">
        <f t="shared" si="1"/>
        <v/>
      </c>
      <c r="D411" s="64"/>
      <c r="E411" s="27" t="str">
        <f t="shared" si="2"/>
        <v/>
      </c>
      <c r="F411" s="28"/>
      <c r="G411" s="30"/>
      <c r="H411" s="30"/>
      <c r="I411" s="30"/>
      <c r="J411" s="30"/>
      <c r="K411" s="30"/>
      <c r="L411" s="30"/>
      <c r="M411" s="30"/>
      <c r="N411" s="65" t="str">
        <f t="shared" si="3"/>
        <v/>
      </c>
      <c r="O411" s="65" t="str">
        <f t="shared" si="13"/>
        <v/>
      </c>
      <c r="Q411" s="30" t="str">
        <f t="shared" si="5"/>
        <v>#N/A</v>
      </c>
      <c r="R411" s="30" t="str">
        <f t="shared" si="6"/>
        <v>#N/A</v>
      </c>
      <c r="S411" s="30" t="str">
        <f t="shared" si="7"/>
        <v>#N/A</v>
      </c>
      <c r="T411" s="30" t="str">
        <f t="shared" si="8"/>
        <v>#N/A</v>
      </c>
      <c r="U411" s="30" t="str">
        <f t="shared" si="9"/>
        <v>#N/A</v>
      </c>
      <c r="V411" s="30" t="str">
        <f t="shared" si="10"/>
        <v>#N/A</v>
      </c>
      <c r="W411" s="30" t="str">
        <f t="shared" si="11"/>
        <v>#N/A</v>
      </c>
      <c r="X411" s="30" t="str">
        <f t="shared" si="12"/>
        <v>#N/A</v>
      </c>
    </row>
    <row r="412">
      <c r="C412" s="25" t="str">
        <f t="shared" si="1"/>
        <v/>
      </c>
      <c r="D412" s="64"/>
      <c r="E412" s="27" t="str">
        <f t="shared" si="2"/>
        <v/>
      </c>
      <c r="F412" s="28"/>
      <c r="G412" s="30"/>
      <c r="H412" s="30"/>
      <c r="I412" s="30"/>
      <c r="J412" s="30"/>
      <c r="K412" s="30"/>
      <c r="L412" s="30"/>
      <c r="M412" s="30"/>
      <c r="N412" s="65" t="str">
        <f t="shared" si="3"/>
        <v/>
      </c>
      <c r="O412" s="65" t="str">
        <f t="shared" si="13"/>
        <v/>
      </c>
      <c r="Q412" s="30" t="str">
        <f t="shared" si="5"/>
        <v>#N/A</v>
      </c>
      <c r="R412" s="30" t="str">
        <f t="shared" si="6"/>
        <v>#N/A</v>
      </c>
      <c r="S412" s="30" t="str">
        <f t="shared" si="7"/>
        <v>#N/A</v>
      </c>
      <c r="T412" s="30" t="str">
        <f t="shared" si="8"/>
        <v>#N/A</v>
      </c>
      <c r="U412" s="30" t="str">
        <f t="shared" si="9"/>
        <v>#N/A</v>
      </c>
      <c r="V412" s="30" t="str">
        <f t="shared" si="10"/>
        <v>#N/A</v>
      </c>
      <c r="W412" s="30" t="str">
        <f t="shared" si="11"/>
        <v>#N/A</v>
      </c>
      <c r="X412" s="30" t="str">
        <f t="shared" si="12"/>
        <v>#N/A</v>
      </c>
    </row>
    <row r="413">
      <c r="C413" s="25" t="str">
        <f t="shared" si="1"/>
        <v/>
      </c>
      <c r="D413" s="64"/>
      <c r="E413" s="27" t="str">
        <f t="shared" si="2"/>
        <v/>
      </c>
      <c r="F413" s="28"/>
      <c r="G413" s="30"/>
      <c r="H413" s="30"/>
      <c r="I413" s="30"/>
      <c r="J413" s="30"/>
      <c r="K413" s="30"/>
      <c r="L413" s="30"/>
      <c r="M413" s="30"/>
      <c r="N413" s="65" t="str">
        <f t="shared" si="3"/>
        <v/>
      </c>
      <c r="O413" s="65" t="str">
        <f t="shared" si="13"/>
        <v/>
      </c>
      <c r="Q413" s="30" t="str">
        <f t="shared" si="5"/>
        <v>#N/A</v>
      </c>
      <c r="R413" s="30" t="str">
        <f t="shared" si="6"/>
        <v>#N/A</v>
      </c>
      <c r="S413" s="30" t="str">
        <f t="shared" si="7"/>
        <v>#N/A</v>
      </c>
      <c r="T413" s="30" t="str">
        <f t="shared" si="8"/>
        <v>#N/A</v>
      </c>
      <c r="U413" s="30" t="str">
        <f t="shared" si="9"/>
        <v>#N/A</v>
      </c>
      <c r="V413" s="30" t="str">
        <f t="shared" si="10"/>
        <v>#N/A</v>
      </c>
      <c r="W413" s="30" t="str">
        <f t="shared" si="11"/>
        <v>#N/A</v>
      </c>
      <c r="X413" s="30" t="str">
        <f t="shared" si="12"/>
        <v>#N/A</v>
      </c>
    </row>
    <row r="414">
      <c r="C414" s="25" t="str">
        <f t="shared" si="1"/>
        <v/>
      </c>
      <c r="D414" s="64"/>
      <c r="E414" s="27" t="str">
        <f t="shared" si="2"/>
        <v/>
      </c>
      <c r="F414" s="28"/>
      <c r="G414" s="30"/>
      <c r="H414" s="30"/>
      <c r="I414" s="30"/>
      <c r="J414" s="30"/>
      <c r="K414" s="30"/>
      <c r="L414" s="30"/>
      <c r="M414" s="30"/>
      <c r="N414" s="65" t="str">
        <f t="shared" si="3"/>
        <v/>
      </c>
      <c r="O414" s="65" t="str">
        <f t="shared" si="13"/>
        <v/>
      </c>
      <c r="Q414" s="30" t="str">
        <f t="shared" si="5"/>
        <v>#N/A</v>
      </c>
      <c r="R414" s="30" t="str">
        <f t="shared" si="6"/>
        <v>#N/A</v>
      </c>
      <c r="S414" s="30" t="str">
        <f t="shared" si="7"/>
        <v>#N/A</v>
      </c>
      <c r="T414" s="30" t="str">
        <f t="shared" si="8"/>
        <v>#N/A</v>
      </c>
      <c r="U414" s="30" t="str">
        <f t="shared" si="9"/>
        <v>#N/A</v>
      </c>
      <c r="V414" s="30" t="str">
        <f t="shared" si="10"/>
        <v>#N/A</v>
      </c>
      <c r="W414" s="30" t="str">
        <f t="shared" si="11"/>
        <v>#N/A</v>
      </c>
      <c r="X414" s="30" t="str">
        <f t="shared" si="12"/>
        <v>#N/A</v>
      </c>
    </row>
    <row r="415">
      <c r="C415" s="25" t="str">
        <f t="shared" si="1"/>
        <v/>
      </c>
      <c r="D415" s="64"/>
      <c r="E415" s="27" t="str">
        <f t="shared" si="2"/>
        <v/>
      </c>
      <c r="F415" s="28"/>
      <c r="G415" s="30"/>
      <c r="H415" s="30"/>
      <c r="I415" s="30"/>
      <c r="J415" s="30"/>
      <c r="K415" s="30"/>
      <c r="L415" s="30"/>
      <c r="M415" s="30"/>
      <c r="N415" s="65" t="str">
        <f t="shared" si="3"/>
        <v/>
      </c>
      <c r="O415" s="65" t="str">
        <f t="shared" si="13"/>
        <v/>
      </c>
      <c r="Q415" s="30" t="str">
        <f t="shared" si="5"/>
        <v>#N/A</v>
      </c>
      <c r="R415" s="30" t="str">
        <f t="shared" si="6"/>
        <v>#N/A</v>
      </c>
      <c r="S415" s="30" t="str">
        <f t="shared" si="7"/>
        <v>#N/A</v>
      </c>
      <c r="T415" s="30" t="str">
        <f t="shared" si="8"/>
        <v>#N/A</v>
      </c>
      <c r="U415" s="30" t="str">
        <f t="shared" si="9"/>
        <v>#N/A</v>
      </c>
      <c r="V415" s="30" t="str">
        <f t="shared" si="10"/>
        <v>#N/A</v>
      </c>
      <c r="W415" s="30" t="str">
        <f t="shared" si="11"/>
        <v>#N/A</v>
      </c>
      <c r="X415" s="30" t="str">
        <f t="shared" si="12"/>
        <v>#N/A</v>
      </c>
    </row>
    <row r="416">
      <c r="C416" s="25" t="str">
        <f t="shared" si="1"/>
        <v/>
      </c>
      <c r="D416" s="64"/>
      <c r="E416" s="27" t="str">
        <f t="shared" si="2"/>
        <v/>
      </c>
      <c r="F416" s="28"/>
      <c r="G416" s="30"/>
      <c r="H416" s="30"/>
      <c r="I416" s="30"/>
      <c r="J416" s="30"/>
      <c r="K416" s="30"/>
      <c r="L416" s="30"/>
      <c r="M416" s="30"/>
      <c r="N416" s="66"/>
      <c r="Q416" s="30" t="str">
        <f t="shared" si="5"/>
        <v>#N/A</v>
      </c>
      <c r="R416" s="30" t="str">
        <f t="shared" si="6"/>
        <v>#N/A</v>
      </c>
      <c r="S416" s="30" t="str">
        <f t="shared" si="7"/>
        <v>#N/A</v>
      </c>
      <c r="T416" s="30" t="str">
        <f t="shared" si="8"/>
        <v>#N/A</v>
      </c>
      <c r="U416" s="30" t="str">
        <f t="shared" si="9"/>
        <v>#N/A</v>
      </c>
      <c r="V416" s="30" t="str">
        <f t="shared" si="10"/>
        <v>#N/A</v>
      </c>
      <c r="W416" s="30" t="str">
        <f t="shared" si="11"/>
        <v>#N/A</v>
      </c>
      <c r="X416" s="30" t="str">
        <f t="shared" si="12"/>
        <v>#N/A</v>
      </c>
    </row>
    <row r="417">
      <c r="C417" s="25" t="str">
        <f t="shared" si="1"/>
        <v/>
      </c>
      <c r="D417" s="64"/>
      <c r="E417" s="27" t="str">
        <f t="shared" si="2"/>
        <v/>
      </c>
      <c r="F417" s="28"/>
      <c r="G417" s="30"/>
      <c r="H417" s="30"/>
      <c r="I417" s="30"/>
      <c r="J417" s="30"/>
      <c r="K417" s="30"/>
      <c r="L417" s="30"/>
      <c r="M417" s="30"/>
      <c r="N417" s="66"/>
      <c r="Q417" s="30" t="str">
        <f t="shared" si="5"/>
        <v>#N/A</v>
      </c>
      <c r="R417" s="30" t="str">
        <f t="shared" si="6"/>
        <v>#N/A</v>
      </c>
      <c r="S417" s="30" t="str">
        <f t="shared" si="7"/>
        <v>#N/A</v>
      </c>
      <c r="T417" s="30" t="str">
        <f t="shared" si="8"/>
        <v>#N/A</v>
      </c>
      <c r="U417" s="30" t="str">
        <f t="shared" si="9"/>
        <v>#N/A</v>
      </c>
      <c r="V417" s="30" t="str">
        <f t="shared" si="10"/>
        <v>#N/A</v>
      </c>
      <c r="W417" s="30" t="str">
        <f t="shared" si="11"/>
        <v>#N/A</v>
      </c>
      <c r="X417" s="30" t="str">
        <f t="shared" si="12"/>
        <v>#N/A</v>
      </c>
    </row>
    <row r="418">
      <c r="C418" s="25" t="str">
        <f t="shared" si="1"/>
        <v/>
      </c>
      <c r="D418" s="64"/>
      <c r="E418" s="27" t="str">
        <f t="shared" si="2"/>
        <v/>
      </c>
      <c r="F418" s="28"/>
      <c r="G418" s="30"/>
      <c r="H418" s="30"/>
      <c r="I418" s="30"/>
      <c r="J418" s="30"/>
      <c r="K418" s="30"/>
      <c r="L418" s="30"/>
      <c r="M418" s="30"/>
      <c r="N418" s="66"/>
      <c r="Q418" s="30" t="str">
        <f t="shared" si="5"/>
        <v>#N/A</v>
      </c>
      <c r="R418" s="30" t="str">
        <f t="shared" si="6"/>
        <v>#N/A</v>
      </c>
      <c r="S418" s="30" t="str">
        <f t="shared" si="7"/>
        <v>#N/A</v>
      </c>
      <c r="T418" s="30" t="str">
        <f t="shared" si="8"/>
        <v>#N/A</v>
      </c>
      <c r="U418" s="30" t="str">
        <f t="shared" si="9"/>
        <v>#N/A</v>
      </c>
      <c r="V418" s="30" t="str">
        <f t="shared" si="10"/>
        <v>#N/A</v>
      </c>
      <c r="W418" s="30" t="str">
        <f t="shared" si="11"/>
        <v>#N/A</v>
      </c>
      <c r="X418" s="30" t="str">
        <f t="shared" si="12"/>
        <v>#N/A</v>
      </c>
    </row>
    <row r="419">
      <c r="C419" s="25" t="str">
        <f t="shared" si="1"/>
        <v/>
      </c>
      <c r="D419" s="64"/>
      <c r="E419" s="27" t="str">
        <f t="shared" si="2"/>
        <v/>
      </c>
      <c r="F419" s="28"/>
      <c r="G419" s="30"/>
      <c r="H419" s="30"/>
      <c r="I419" s="30"/>
      <c r="J419" s="30"/>
      <c r="K419" s="30"/>
      <c r="L419" s="30"/>
      <c r="M419" s="30"/>
      <c r="N419" s="66"/>
      <c r="Q419" s="30" t="str">
        <f t="shared" si="5"/>
        <v>#N/A</v>
      </c>
      <c r="R419" s="30" t="str">
        <f t="shared" si="6"/>
        <v>#N/A</v>
      </c>
      <c r="S419" s="30" t="str">
        <f t="shared" si="7"/>
        <v>#N/A</v>
      </c>
      <c r="T419" s="30" t="str">
        <f t="shared" si="8"/>
        <v>#N/A</v>
      </c>
      <c r="U419" s="30" t="str">
        <f t="shared" si="9"/>
        <v>#N/A</v>
      </c>
      <c r="V419" s="30" t="str">
        <f t="shared" si="10"/>
        <v>#N/A</v>
      </c>
      <c r="W419" s="30" t="str">
        <f t="shared" si="11"/>
        <v>#N/A</v>
      </c>
      <c r="X419" s="30" t="str">
        <f t="shared" si="12"/>
        <v>#N/A</v>
      </c>
    </row>
    <row r="420">
      <c r="C420" s="25" t="str">
        <f t="shared" si="1"/>
        <v/>
      </c>
      <c r="D420" s="64"/>
      <c r="E420" s="27" t="str">
        <f t="shared" si="2"/>
        <v/>
      </c>
      <c r="F420" s="28"/>
      <c r="G420" s="30"/>
      <c r="H420" s="30"/>
      <c r="I420" s="30"/>
      <c r="J420" s="30"/>
      <c r="K420" s="30"/>
      <c r="L420" s="30"/>
      <c r="M420" s="30"/>
      <c r="N420" s="66"/>
      <c r="Q420" s="30" t="str">
        <f t="shared" si="5"/>
        <v>#N/A</v>
      </c>
      <c r="R420" s="30" t="str">
        <f t="shared" si="6"/>
        <v>#N/A</v>
      </c>
      <c r="S420" s="30" t="str">
        <f t="shared" si="7"/>
        <v>#N/A</v>
      </c>
      <c r="T420" s="30" t="str">
        <f t="shared" si="8"/>
        <v>#N/A</v>
      </c>
      <c r="U420" s="30" t="str">
        <f t="shared" si="9"/>
        <v>#N/A</v>
      </c>
      <c r="V420" s="30" t="str">
        <f t="shared" si="10"/>
        <v>#N/A</v>
      </c>
      <c r="W420" s="30" t="str">
        <f t="shared" si="11"/>
        <v>#N/A</v>
      </c>
      <c r="X420" s="30" t="str">
        <f t="shared" si="12"/>
        <v>#N/A</v>
      </c>
    </row>
    <row r="421">
      <c r="C421" s="25" t="str">
        <f t="shared" si="1"/>
        <v/>
      </c>
      <c r="D421" s="64"/>
      <c r="E421" s="27" t="str">
        <f t="shared" si="2"/>
        <v/>
      </c>
      <c r="F421" s="28"/>
      <c r="G421" s="30"/>
      <c r="H421" s="30"/>
      <c r="I421" s="30"/>
      <c r="J421" s="30"/>
      <c r="K421" s="30"/>
      <c r="L421" s="30"/>
      <c r="M421" s="30"/>
      <c r="N421" s="66"/>
      <c r="Q421" s="30" t="str">
        <f t="shared" si="5"/>
        <v>#N/A</v>
      </c>
      <c r="R421" s="30" t="str">
        <f t="shared" si="6"/>
        <v>#N/A</v>
      </c>
      <c r="S421" s="30" t="str">
        <f t="shared" si="7"/>
        <v>#N/A</v>
      </c>
      <c r="T421" s="30" t="str">
        <f t="shared" si="8"/>
        <v>#N/A</v>
      </c>
      <c r="U421" s="30" t="str">
        <f t="shared" si="9"/>
        <v>#N/A</v>
      </c>
      <c r="V421" s="30" t="str">
        <f t="shared" si="10"/>
        <v>#N/A</v>
      </c>
      <c r="W421" s="30" t="str">
        <f t="shared" si="11"/>
        <v>#N/A</v>
      </c>
      <c r="X421" s="30" t="str">
        <f t="shared" si="12"/>
        <v>#N/A</v>
      </c>
    </row>
    <row r="422">
      <c r="C422" s="25" t="str">
        <f t="shared" si="1"/>
        <v/>
      </c>
      <c r="D422" s="64"/>
      <c r="E422" s="27" t="str">
        <f t="shared" si="2"/>
        <v/>
      </c>
      <c r="F422" s="28"/>
      <c r="G422" s="30"/>
      <c r="H422" s="30"/>
      <c r="I422" s="30"/>
      <c r="J422" s="30"/>
      <c r="K422" s="30"/>
      <c r="L422" s="30"/>
      <c r="M422" s="30"/>
      <c r="N422" s="66"/>
      <c r="Q422" s="30" t="str">
        <f t="shared" si="5"/>
        <v>#N/A</v>
      </c>
      <c r="R422" s="30" t="str">
        <f t="shared" si="6"/>
        <v>#N/A</v>
      </c>
      <c r="S422" s="30" t="str">
        <f t="shared" si="7"/>
        <v>#N/A</v>
      </c>
      <c r="T422" s="30" t="str">
        <f t="shared" si="8"/>
        <v>#N/A</v>
      </c>
      <c r="U422" s="30" t="str">
        <f t="shared" si="9"/>
        <v>#N/A</v>
      </c>
      <c r="V422" s="30" t="str">
        <f t="shared" si="10"/>
        <v>#N/A</v>
      </c>
      <c r="W422" s="30" t="str">
        <f t="shared" si="11"/>
        <v>#N/A</v>
      </c>
      <c r="X422" s="30" t="str">
        <f t="shared" si="12"/>
        <v>#N/A</v>
      </c>
    </row>
    <row r="423">
      <c r="C423" s="25" t="str">
        <f t="shared" si="1"/>
        <v/>
      </c>
      <c r="D423" s="64"/>
      <c r="E423" s="27" t="str">
        <f t="shared" si="2"/>
        <v/>
      </c>
      <c r="F423" s="28"/>
      <c r="G423" s="30"/>
      <c r="H423" s="30"/>
      <c r="I423" s="30"/>
      <c r="J423" s="30"/>
      <c r="K423" s="30"/>
      <c r="L423" s="30"/>
      <c r="M423" s="30"/>
      <c r="N423" s="66"/>
      <c r="Q423" s="30" t="str">
        <f t="shared" si="5"/>
        <v>#N/A</v>
      </c>
      <c r="R423" s="30" t="str">
        <f t="shared" si="6"/>
        <v>#N/A</v>
      </c>
      <c r="S423" s="30" t="str">
        <f t="shared" si="7"/>
        <v>#N/A</v>
      </c>
      <c r="T423" s="30" t="str">
        <f t="shared" si="8"/>
        <v>#N/A</v>
      </c>
      <c r="U423" s="30" t="str">
        <f t="shared" si="9"/>
        <v>#N/A</v>
      </c>
      <c r="V423" s="30" t="str">
        <f t="shared" si="10"/>
        <v>#N/A</v>
      </c>
      <c r="W423" s="30" t="str">
        <f t="shared" si="11"/>
        <v>#N/A</v>
      </c>
      <c r="X423" s="30" t="str">
        <f t="shared" si="12"/>
        <v>#N/A</v>
      </c>
    </row>
    <row r="424">
      <c r="C424" s="25" t="str">
        <f t="shared" si="1"/>
        <v/>
      </c>
      <c r="D424" s="64"/>
      <c r="E424" s="27" t="str">
        <f t="shared" si="2"/>
        <v/>
      </c>
      <c r="F424" s="28"/>
      <c r="G424" s="30"/>
      <c r="H424" s="30"/>
      <c r="I424" s="30"/>
      <c r="J424" s="30"/>
      <c r="K424" s="30"/>
      <c r="L424" s="30"/>
      <c r="M424" s="30"/>
      <c r="N424" s="66"/>
      <c r="Q424" s="30" t="str">
        <f t="shared" si="5"/>
        <v>#N/A</v>
      </c>
      <c r="R424" s="30" t="str">
        <f t="shared" si="6"/>
        <v>#N/A</v>
      </c>
      <c r="S424" s="30" t="str">
        <f t="shared" si="7"/>
        <v>#N/A</v>
      </c>
      <c r="T424" s="30" t="str">
        <f t="shared" si="8"/>
        <v>#N/A</v>
      </c>
      <c r="U424" s="30" t="str">
        <f t="shared" si="9"/>
        <v>#N/A</v>
      </c>
      <c r="V424" s="30" t="str">
        <f t="shared" si="10"/>
        <v>#N/A</v>
      </c>
      <c r="W424" s="30" t="str">
        <f t="shared" si="11"/>
        <v>#N/A</v>
      </c>
      <c r="X424" s="30" t="str">
        <f t="shared" si="12"/>
        <v>#N/A</v>
      </c>
    </row>
    <row r="425">
      <c r="C425" s="25" t="str">
        <f t="shared" si="1"/>
        <v/>
      </c>
      <c r="D425" s="64"/>
      <c r="E425" s="27" t="str">
        <f t="shared" si="2"/>
        <v/>
      </c>
      <c r="F425" s="28"/>
      <c r="G425" s="30"/>
      <c r="H425" s="30"/>
      <c r="I425" s="30"/>
      <c r="J425" s="30"/>
      <c r="K425" s="30"/>
      <c r="L425" s="30"/>
      <c r="M425" s="30"/>
      <c r="N425" s="66"/>
      <c r="Q425" s="30" t="str">
        <f t="shared" si="5"/>
        <v>#N/A</v>
      </c>
      <c r="R425" s="30" t="str">
        <f t="shared" si="6"/>
        <v>#N/A</v>
      </c>
      <c r="S425" s="30" t="str">
        <f t="shared" si="7"/>
        <v>#N/A</v>
      </c>
      <c r="T425" s="30" t="str">
        <f t="shared" si="8"/>
        <v>#N/A</v>
      </c>
      <c r="U425" s="30" t="str">
        <f t="shared" si="9"/>
        <v>#N/A</v>
      </c>
      <c r="V425" s="30" t="str">
        <f t="shared" si="10"/>
        <v>#N/A</v>
      </c>
      <c r="W425" s="30" t="str">
        <f t="shared" si="11"/>
        <v>#N/A</v>
      </c>
      <c r="X425" s="30" t="str">
        <f t="shared" si="12"/>
        <v>#N/A</v>
      </c>
    </row>
    <row r="426">
      <c r="C426" s="25" t="str">
        <f t="shared" si="1"/>
        <v/>
      </c>
      <c r="D426" s="64"/>
      <c r="E426" s="27" t="str">
        <f t="shared" si="2"/>
        <v/>
      </c>
      <c r="F426" s="28"/>
      <c r="G426" s="30"/>
      <c r="H426" s="30"/>
      <c r="I426" s="30"/>
      <c r="J426" s="30"/>
      <c r="K426" s="30"/>
      <c r="L426" s="30"/>
      <c r="M426" s="30"/>
      <c r="N426" s="66"/>
      <c r="Q426" s="30" t="str">
        <f t="shared" si="5"/>
        <v>#N/A</v>
      </c>
      <c r="R426" s="30" t="str">
        <f t="shared" si="6"/>
        <v>#N/A</v>
      </c>
      <c r="S426" s="30" t="str">
        <f t="shared" si="7"/>
        <v>#N/A</v>
      </c>
      <c r="T426" s="30" t="str">
        <f t="shared" si="8"/>
        <v>#N/A</v>
      </c>
      <c r="U426" s="30" t="str">
        <f t="shared" si="9"/>
        <v>#N/A</v>
      </c>
      <c r="V426" s="30" t="str">
        <f t="shared" si="10"/>
        <v>#N/A</v>
      </c>
      <c r="W426" s="30" t="str">
        <f t="shared" si="11"/>
        <v>#N/A</v>
      </c>
      <c r="X426" s="30" t="str">
        <f t="shared" si="12"/>
        <v>#N/A</v>
      </c>
    </row>
    <row r="427">
      <c r="C427" s="25" t="str">
        <f t="shared" si="1"/>
        <v/>
      </c>
      <c r="D427" s="64"/>
      <c r="E427" s="27" t="str">
        <f t="shared" si="2"/>
        <v/>
      </c>
      <c r="F427" s="28"/>
      <c r="G427" s="30"/>
      <c r="H427" s="30"/>
      <c r="I427" s="30"/>
      <c r="J427" s="30"/>
      <c r="K427" s="30"/>
      <c r="L427" s="30"/>
      <c r="M427" s="30"/>
      <c r="N427" s="66"/>
      <c r="Q427" s="30" t="str">
        <f t="shared" si="5"/>
        <v>#N/A</v>
      </c>
      <c r="R427" s="30" t="str">
        <f t="shared" si="6"/>
        <v>#N/A</v>
      </c>
      <c r="S427" s="30" t="str">
        <f t="shared" si="7"/>
        <v>#N/A</v>
      </c>
      <c r="T427" s="30" t="str">
        <f t="shared" si="8"/>
        <v>#N/A</v>
      </c>
      <c r="U427" s="30" t="str">
        <f t="shared" si="9"/>
        <v>#N/A</v>
      </c>
      <c r="V427" s="30" t="str">
        <f t="shared" si="10"/>
        <v>#N/A</v>
      </c>
      <c r="W427" s="30" t="str">
        <f t="shared" si="11"/>
        <v>#N/A</v>
      </c>
      <c r="X427" s="30" t="str">
        <f t="shared" si="12"/>
        <v>#N/A</v>
      </c>
    </row>
    <row r="428">
      <c r="C428" s="25" t="str">
        <f t="shared" si="1"/>
        <v/>
      </c>
      <c r="D428" s="64"/>
      <c r="E428" s="27" t="str">
        <f t="shared" si="2"/>
        <v/>
      </c>
      <c r="F428" s="28"/>
      <c r="G428" s="30"/>
      <c r="H428" s="30"/>
      <c r="I428" s="30"/>
      <c r="J428" s="30"/>
      <c r="K428" s="30"/>
      <c r="L428" s="30"/>
      <c r="M428" s="30"/>
      <c r="N428" s="66"/>
      <c r="Q428" s="30" t="str">
        <f t="shared" si="5"/>
        <v>#N/A</v>
      </c>
      <c r="R428" s="30" t="str">
        <f t="shared" si="6"/>
        <v>#N/A</v>
      </c>
      <c r="S428" s="30" t="str">
        <f t="shared" si="7"/>
        <v>#N/A</v>
      </c>
      <c r="T428" s="30" t="str">
        <f t="shared" si="8"/>
        <v>#N/A</v>
      </c>
      <c r="U428" s="30" t="str">
        <f t="shared" si="9"/>
        <v>#N/A</v>
      </c>
      <c r="V428" s="30" t="str">
        <f t="shared" si="10"/>
        <v>#N/A</v>
      </c>
      <c r="W428" s="30" t="str">
        <f t="shared" si="11"/>
        <v>#N/A</v>
      </c>
      <c r="X428" s="30" t="str">
        <f t="shared" si="12"/>
        <v>#N/A</v>
      </c>
    </row>
    <row r="429">
      <c r="C429" s="25" t="str">
        <f t="shared" si="1"/>
        <v/>
      </c>
      <c r="D429" s="64"/>
      <c r="E429" s="27" t="str">
        <f t="shared" si="2"/>
        <v/>
      </c>
      <c r="F429" s="28"/>
      <c r="G429" s="30"/>
      <c r="H429" s="30"/>
      <c r="I429" s="30"/>
      <c r="J429" s="30"/>
      <c r="K429" s="30"/>
      <c r="L429" s="30"/>
      <c r="M429" s="30"/>
      <c r="N429" s="66"/>
      <c r="Q429" s="30" t="str">
        <f t="shared" si="5"/>
        <v>#N/A</v>
      </c>
      <c r="R429" s="30" t="str">
        <f t="shared" si="6"/>
        <v>#N/A</v>
      </c>
      <c r="S429" s="30" t="str">
        <f t="shared" si="7"/>
        <v>#N/A</v>
      </c>
      <c r="T429" s="30" t="str">
        <f t="shared" si="8"/>
        <v>#N/A</v>
      </c>
      <c r="U429" s="30" t="str">
        <f t="shared" si="9"/>
        <v>#N/A</v>
      </c>
      <c r="V429" s="30" t="str">
        <f t="shared" si="10"/>
        <v>#N/A</v>
      </c>
      <c r="W429" s="30" t="str">
        <f t="shared" si="11"/>
        <v>#N/A</v>
      </c>
      <c r="X429" s="30" t="str">
        <f t="shared" si="12"/>
        <v>#N/A</v>
      </c>
    </row>
    <row r="430">
      <c r="C430" s="25" t="str">
        <f t="shared" si="1"/>
        <v/>
      </c>
      <c r="D430" s="64"/>
      <c r="E430" s="27" t="str">
        <f t="shared" si="2"/>
        <v/>
      </c>
      <c r="F430" s="28"/>
      <c r="G430" s="30"/>
      <c r="H430" s="30"/>
      <c r="I430" s="30"/>
      <c r="J430" s="30"/>
      <c r="K430" s="30"/>
      <c r="L430" s="30"/>
      <c r="M430" s="30"/>
      <c r="N430" s="66"/>
      <c r="Q430" s="30" t="str">
        <f t="shared" si="5"/>
        <v>#N/A</v>
      </c>
      <c r="R430" s="30" t="str">
        <f t="shared" si="6"/>
        <v>#N/A</v>
      </c>
      <c r="S430" s="30" t="str">
        <f t="shared" si="7"/>
        <v>#N/A</v>
      </c>
      <c r="T430" s="30" t="str">
        <f t="shared" si="8"/>
        <v>#N/A</v>
      </c>
      <c r="U430" s="30" t="str">
        <f t="shared" si="9"/>
        <v>#N/A</v>
      </c>
      <c r="V430" s="30" t="str">
        <f t="shared" si="10"/>
        <v>#N/A</v>
      </c>
      <c r="W430" s="30" t="str">
        <f t="shared" si="11"/>
        <v>#N/A</v>
      </c>
      <c r="X430" s="30" t="str">
        <f t="shared" si="12"/>
        <v>#N/A</v>
      </c>
    </row>
    <row r="431">
      <c r="C431" s="25" t="str">
        <f t="shared" si="1"/>
        <v/>
      </c>
      <c r="D431" s="64"/>
      <c r="E431" s="27" t="str">
        <f t="shared" si="2"/>
        <v/>
      </c>
      <c r="F431" s="28"/>
      <c r="G431" s="30"/>
      <c r="H431" s="30"/>
      <c r="I431" s="30"/>
      <c r="J431" s="30"/>
      <c r="K431" s="30"/>
      <c r="L431" s="30"/>
      <c r="M431" s="30"/>
      <c r="N431" s="66"/>
      <c r="Q431" s="30" t="str">
        <f t="shared" si="5"/>
        <v>#N/A</v>
      </c>
      <c r="R431" s="30" t="str">
        <f t="shared" si="6"/>
        <v>#N/A</v>
      </c>
      <c r="S431" s="30" t="str">
        <f t="shared" si="7"/>
        <v>#N/A</v>
      </c>
      <c r="T431" s="30" t="str">
        <f t="shared" si="8"/>
        <v>#N/A</v>
      </c>
      <c r="U431" s="30" t="str">
        <f t="shared" si="9"/>
        <v>#N/A</v>
      </c>
      <c r="V431" s="30" t="str">
        <f t="shared" si="10"/>
        <v>#N/A</v>
      </c>
      <c r="W431" s="30" t="str">
        <f t="shared" si="11"/>
        <v>#N/A</v>
      </c>
      <c r="X431" s="30" t="str">
        <f t="shared" si="12"/>
        <v>#N/A</v>
      </c>
    </row>
    <row r="432">
      <c r="C432" s="25" t="str">
        <f t="shared" si="1"/>
        <v/>
      </c>
      <c r="D432" s="64"/>
      <c r="E432" s="27" t="str">
        <f t="shared" si="2"/>
        <v/>
      </c>
      <c r="F432" s="28"/>
      <c r="G432" s="30"/>
      <c r="H432" s="30"/>
      <c r="I432" s="30"/>
      <c r="J432" s="30"/>
      <c r="K432" s="30"/>
      <c r="L432" s="30"/>
      <c r="M432" s="30"/>
      <c r="N432" s="66"/>
      <c r="Q432" s="30" t="str">
        <f t="shared" si="5"/>
        <v>#N/A</v>
      </c>
      <c r="R432" s="30" t="str">
        <f t="shared" si="6"/>
        <v>#N/A</v>
      </c>
      <c r="S432" s="30" t="str">
        <f t="shared" si="7"/>
        <v>#N/A</v>
      </c>
      <c r="T432" s="30" t="str">
        <f t="shared" si="8"/>
        <v>#N/A</v>
      </c>
      <c r="U432" s="30" t="str">
        <f t="shared" si="9"/>
        <v>#N/A</v>
      </c>
      <c r="V432" s="30" t="str">
        <f t="shared" si="10"/>
        <v>#N/A</v>
      </c>
      <c r="W432" s="30" t="str">
        <f t="shared" si="11"/>
        <v>#N/A</v>
      </c>
      <c r="X432" s="30" t="str">
        <f t="shared" si="12"/>
        <v>#N/A</v>
      </c>
    </row>
    <row r="433">
      <c r="C433" s="25" t="str">
        <f t="shared" si="1"/>
        <v/>
      </c>
      <c r="D433" s="64"/>
      <c r="E433" s="27" t="str">
        <f t="shared" si="2"/>
        <v/>
      </c>
      <c r="F433" s="28"/>
      <c r="G433" s="30"/>
      <c r="H433" s="30"/>
      <c r="I433" s="30"/>
      <c r="J433" s="30"/>
      <c r="K433" s="30"/>
      <c r="L433" s="30"/>
      <c r="M433" s="30"/>
      <c r="N433" s="66"/>
      <c r="Q433" s="30" t="str">
        <f t="shared" si="5"/>
        <v>#N/A</v>
      </c>
      <c r="R433" s="30" t="str">
        <f t="shared" si="6"/>
        <v>#N/A</v>
      </c>
      <c r="S433" s="30" t="str">
        <f t="shared" si="7"/>
        <v>#N/A</v>
      </c>
      <c r="T433" s="30" t="str">
        <f t="shared" si="8"/>
        <v>#N/A</v>
      </c>
      <c r="U433" s="30" t="str">
        <f t="shared" si="9"/>
        <v>#N/A</v>
      </c>
      <c r="V433" s="30" t="str">
        <f t="shared" si="10"/>
        <v>#N/A</v>
      </c>
      <c r="W433" s="30" t="str">
        <f t="shared" si="11"/>
        <v>#N/A</v>
      </c>
      <c r="X433" s="30" t="str">
        <f t="shared" si="12"/>
        <v>#N/A</v>
      </c>
    </row>
    <row r="434">
      <c r="C434" s="25" t="str">
        <f t="shared" si="1"/>
        <v/>
      </c>
      <c r="D434" s="64"/>
      <c r="E434" s="27" t="str">
        <f t="shared" si="2"/>
        <v/>
      </c>
      <c r="F434" s="28"/>
      <c r="G434" s="30"/>
      <c r="H434" s="30"/>
      <c r="I434" s="30"/>
      <c r="J434" s="30"/>
      <c r="K434" s="30"/>
      <c r="L434" s="30"/>
      <c r="M434" s="30"/>
      <c r="N434" s="66"/>
      <c r="Q434" s="30" t="str">
        <f t="shared" si="5"/>
        <v>#N/A</v>
      </c>
      <c r="R434" s="30" t="str">
        <f t="shared" si="6"/>
        <v>#N/A</v>
      </c>
      <c r="S434" s="30" t="str">
        <f t="shared" si="7"/>
        <v>#N/A</v>
      </c>
      <c r="T434" s="30" t="str">
        <f t="shared" si="8"/>
        <v>#N/A</v>
      </c>
      <c r="U434" s="30" t="str">
        <f t="shared" si="9"/>
        <v>#N/A</v>
      </c>
      <c r="V434" s="30" t="str">
        <f t="shared" si="10"/>
        <v>#N/A</v>
      </c>
      <c r="W434" s="30" t="str">
        <f t="shared" si="11"/>
        <v>#N/A</v>
      </c>
      <c r="X434" s="30" t="str">
        <f t="shared" si="12"/>
        <v>#N/A</v>
      </c>
    </row>
    <row r="435">
      <c r="C435" s="25" t="str">
        <f t="shared" si="1"/>
        <v/>
      </c>
      <c r="D435" s="64"/>
      <c r="E435" s="27" t="str">
        <f t="shared" si="2"/>
        <v/>
      </c>
      <c r="F435" s="28"/>
      <c r="G435" s="30"/>
      <c r="H435" s="30"/>
      <c r="I435" s="30"/>
      <c r="J435" s="30"/>
      <c r="K435" s="30"/>
      <c r="L435" s="30"/>
      <c r="M435" s="30"/>
      <c r="N435" s="66"/>
      <c r="Q435" s="30" t="str">
        <f t="shared" si="5"/>
        <v>#N/A</v>
      </c>
      <c r="R435" s="30" t="str">
        <f t="shared" si="6"/>
        <v>#N/A</v>
      </c>
      <c r="S435" s="30" t="str">
        <f t="shared" si="7"/>
        <v>#N/A</v>
      </c>
      <c r="T435" s="30" t="str">
        <f t="shared" si="8"/>
        <v>#N/A</v>
      </c>
      <c r="U435" s="30" t="str">
        <f t="shared" si="9"/>
        <v>#N/A</v>
      </c>
      <c r="V435" s="30" t="str">
        <f t="shared" si="10"/>
        <v>#N/A</v>
      </c>
      <c r="W435" s="30" t="str">
        <f t="shared" si="11"/>
        <v>#N/A</v>
      </c>
      <c r="X435" s="30" t="str">
        <f t="shared" si="12"/>
        <v>#N/A</v>
      </c>
    </row>
    <row r="436">
      <c r="C436" s="25" t="str">
        <f t="shared" si="1"/>
        <v/>
      </c>
      <c r="D436" s="64"/>
      <c r="E436" s="27" t="str">
        <f t="shared" si="2"/>
        <v/>
      </c>
      <c r="F436" s="28"/>
      <c r="G436" s="30"/>
      <c r="H436" s="30"/>
      <c r="I436" s="30"/>
      <c r="J436" s="30"/>
      <c r="K436" s="30"/>
      <c r="L436" s="30"/>
      <c r="M436" s="30"/>
      <c r="N436" s="66"/>
      <c r="Q436" s="30" t="str">
        <f t="shared" si="5"/>
        <v>#N/A</v>
      </c>
      <c r="R436" s="30" t="str">
        <f t="shared" si="6"/>
        <v>#N/A</v>
      </c>
      <c r="S436" s="30" t="str">
        <f t="shared" si="7"/>
        <v>#N/A</v>
      </c>
      <c r="T436" s="30" t="str">
        <f t="shared" si="8"/>
        <v>#N/A</v>
      </c>
      <c r="U436" s="30" t="str">
        <f t="shared" si="9"/>
        <v>#N/A</v>
      </c>
      <c r="V436" s="30" t="str">
        <f t="shared" si="10"/>
        <v>#N/A</v>
      </c>
      <c r="W436" s="30" t="str">
        <f t="shared" si="11"/>
        <v>#N/A</v>
      </c>
      <c r="X436" s="30" t="str">
        <f t="shared" si="12"/>
        <v>#N/A</v>
      </c>
    </row>
    <row r="437">
      <c r="C437" s="25" t="str">
        <f t="shared" si="1"/>
        <v/>
      </c>
      <c r="D437" s="64"/>
      <c r="E437" s="27" t="str">
        <f t="shared" si="2"/>
        <v/>
      </c>
      <c r="F437" s="28"/>
      <c r="G437" s="30"/>
      <c r="H437" s="30"/>
      <c r="I437" s="30"/>
      <c r="J437" s="30"/>
      <c r="K437" s="30"/>
      <c r="L437" s="30"/>
      <c r="M437" s="30"/>
      <c r="N437" s="66"/>
      <c r="Q437" s="30" t="str">
        <f t="shared" si="5"/>
        <v>#N/A</v>
      </c>
      <c r="R437" s="30" t="str">
        <f t="shared" si="6"/>
        <v>#N/A</v>
      </c>
      <c r="S437" s="30" t="str">
        <f t="shared" si="7"/>
        <v>#N/A</v>
      </c>
      <c r="T437" s="30" t="str">
        <f t="shared" si="8"/>
        <v>#N/A</v>
      </c>
      <c r="U437" s="30" t="str">
        <f t="shared" si="9"/>
        <v>#N/A</v>
      </c>
      <c r="V437" s="30" t="str">
        <f t="shared" si="10"/>
        <v>#N/A</v>
      </c>
      <c r="W437" s="30" t="str">
        <f t="shared" si="11"/>
        <v>#N/A</v>
      </c>
      <c r="X437" s="30" t="str">
        <f t="shared" si="12"/>
        <v>#N/A</v>
      </c>
    </row>
    <row r="438">
      <c r="C438" s="25" t="str">
        <f t="shared" si="1"/>
        <v/>
      </c>
      <c r="D438" s="64"/>
      <c r="E438" s="27" t="str">
        <f t="shared" si="2"/>
        <v/>
      </c>
      <c r="F438" s="28"/>
      <c r="G438" s="30"/>
      <c r="H438" s="30"/>
      <c r="I438" s="30"/>
      <c r="J438" s="30"/>
      <c r="K438" s="30"/>
      <c r="L438" s="30"/>
      <c r="M438" s="30"/>
      <c r="N438" s="66"/>
      <c r="Q438" s="30" t="str">
        <f t="shared" si="5"/>
        <v>#N/A</v>
      </c>
      <c r="R438" s="30" t="str">
        <f t="shared" si="6"/>
        <v>#N/A</v>
      </c>
      <c r="S438" s="30" t="str">
        <f t="shared" si="7"/>
        <v>#N/A</v>
      </c>
      <c r="T438" s="30" t="str">
        <f t="shared" si="8"/>
        <v>#N/A</v>
      </c>
      <c r="U438" s="30" t="str">
        <f t="shared" si="9"/>
        <v>#N/A</v>
      </c>
      <c r="V438" s="30" t="str">
        <f t="shared" si="10"/>
        <v>#N/A</v>
      </c>
      <c r="W438" s="30" t="str">
        <f t="shared" si="11"/>
        <v>#N/A</v>
      </c>
      <c r="X438" s="30" t="str">
        <f t="shared" si="12"/>
        <v>#N/A</v>
      </c>
    </row>
    <row r="439">
      <c r="C439" s="25" t="str">
        <f t="shared" si="1"/>
        <v/>
      </c>
      <c r="D439" s="64"/>
      <c r="E439" s="27" t="str">
        <f t="shared" si="2"/>
        <v/>
      </c>
      <c r="F439" s="28"/>
      <c r="G439" s="30"/>
      <c r="H439" s="30"/>
      <c r="I439" s="30"/>
      <c r="J439" s="30"/>
      <c r="K439" s="30"/>
      <c r="L439" s="30"/>
      <c r="M439" s="30"/>
      <c r="N439" s="66"/>
      <c r="Q439" s="30" t="str">
        <f t="shared" si="5"/>
        <v>#N/A</v>
      </c>
      <c r="R439" s="30" t="str">
        <f t="shared" si="6"/>
        <v>#N/A</v>
      </c>
      <c r="S439" s="30" t="str">
        <f t="shared" si="7"/>
        <v>#N/A</v>
      </c>
      <c r="T439" s="30" t="str">
        <f t="shared" si="8"/>
        <v>#N/A</v>
      </c>
      <c r="U439" s="30" t="str">
        <f t="shared" si="9"/>
        <v>#N/A</v>
      </c>
      <c r="V439" s="30" t="str">
        <f t="shared" si="10"/>
        <v>#N/A</v>
      </c>
      <c r="W439" s="30" t="str">
        <f t="shared" si="11"/>
        <v>#N/A</v>
      </c>
      <c r="X439" s="30" t="str">
        <f t="shared" si="12"/>
        <v>#N/A</v>
      </c>
    </row>
    <row r="440">
      <c r="C440" s="25" t="str">
        <f t="shared" si="1"/>
        <v/>
      </c>
      <c r="D440" s="64"/>
      <c r="E440" s="27" t="str">
        <f t="shared" si="2"/>
        <v/>
      </c>
      <c r="F440" s="28"/>
      <c r="G440" s="30"/>
      <c r="H440" s="30"/>
      <c r="I440" s="30"/>
      <c r="J440" s="30"/>
      <c r="K440" s="30"/>
      <c r="L440" s="30"/>
      <c r="M440" s="30"/>
      <c r="N440" s="66"/>
      <c r="Q440" s="30" t="str">
        <f t="shared" si="5"/>
        <v>#N/A</v>
      </c>
      <c r="R440" s="30" t="str">
        <f t="shared" si="6"/>
        <v>#N/A</v>
      </c>
      <c r="S440" s="30" t="str">
        <f t="shared" si="7"/>
        <v>#N/A</v>
      </c>
      <c r="T440" s="30" t="str">
        <f t="shared" si="8"/>
        <v>#N/A</v>
      </c>
      <c r="U440" s="30" t="str">
        <f t="shared" si="9"/>
        <v>#N/A</v>
      </c>
      <c r="V440" s="30" t="str">
        <f t="shared" si="10"/>
        <v>#N/A</v>
      </c>
      <c r="W440" s="30" t="str">
        <f t="shared" si="11"/>
        <v>#N/A</v>
      </c>
      <c r="X440" s="30" t="str">
        <f t="shared" si="12"/>
        <v>#N/A</v>
      </c>
    </row>
    <row r="441">
      <c r="C441" s="25" t="str">
        <f t="shared" si="1"/>
        <v/>
      </c>
      <c r="D441" s="64"/>
      <c r="E441" s="27" t="str">
        <f t="shared" si="2"/>
        <v/>
      </c>
      <c r="F441" s="28"/>
      <c r="G441" s="30"/>
      <c r="H441" s="30"/>
      <c r="I441" s="30"/>
      <c r="J441" s="30"/>
      <c r="K441" s="30"/>
      <c r="L441" s="30"/>
      <c r="M441" s="30"/>
      <c r="N441" s="66"/>
      <c r="Q441" s="30" t="str">
        <f t="shared" si="5"/>
        <v>#N/A</v>
      </c>
      <c r="R441" s="30" t="str">
        <f t="shared" si="6"/>
        <v>#N/A</v>
      </c>
      <c r="S441" s="30" t="str">
        <f t="shared" si="7"/>
        <v>#N/A</v>
      </c>
      <c r="T441" s="30" t="str">
        <f t="shared" si="8"/>
        <v>#N/A</v>
      </c>
      <c r="U441" s="30" t="str">
        <f t="shared" si="9"/>
        <v>#N/A</v>
      </c>
      <c r="V441" s="30" t="str">
        <f t="shared" si="10"/>
        <v>#N/A</v>
      </c>
      <c r="W441" s="30" t="str">
        <f t="shared" si="11"/>
        <v>#N/A</v>
      </c>
      <c r="X441" s="30" t="str">
        <f t="shared" si="12"/>
        <v>#N/A</v>
      </c>
    </row>
    <row r="442">
      <c r="C442" s="25" t="str">
        <f t="shared" si="1"/>
        <v/>
      </c>
      <c r="D442" s="64"/>
      <c r="E442" s="27" t="str">
        <f t="shared" si="2"/>
        <v/>
      </c>
      <c r="F442" s="28"/>
      <c r="G442" s="30"/>
      <c r="H442" s="30"/>
      <c r="I442" s="30"/>
      <c r="J442" s="30"/>
      <c r="K442" s="30"/>
      <c r="L442" s="30"/>
      <c r="M442" s="30"/>
      <c r="N442" s="66"/>
      <c r="Q442" s="30" t="str">
        <f t="shared" si="5"/>
        <v>#N/A</v>
      </c>
      <c r="R442" s="30" t="str">
        <f t="shared" si="6"/>
        <v>#N/A</v>
      </c>
      <c r="S442" s="30" t="str">
        <f t="shared" si="7"/>
        <v>#N/A</v>
      </c>
      <c r="T442" s="30" t="str">
        <f t="shared" si="8"/>
        <v>#N/A</v>
      </c>
      <c r="U442" s="30" t="str">
        <f t="shared" si="9"/>
        <v>#N/A</v>
      </c>
      <c r="V442" s="30" t="str">
        <f t="shared" si="10"/>
        <v>#N/A</v>
      </c>
      <c r="W442" s="30" t="str">
        <f t="shared" si="11"/>
        <v>#N/A</v>
      </c>
      <c r="X442" s="30" t="str">
        <f t="shared" si="12"/>
        <v>#N/A</v>
      </c>
    </row>
    <row r="443">
      <c r="C443" s="25" t="str">
        <f t="shared" si="1"/>
        <v/>
      </c>
      <c r="D443" s="64"/>
      <c r="E443" s="27" t="str">
        <f t="shared" si="2"/>
        <v/>
      </c>
      <c r="F443" s="28"/>
      <c r="G443" s="30"/>
      <c r="H443" s="30"/>
      <c r="I443" s="30"/>
      <c r="J443" s="30"/>
      <c r="K443" s="30"/>
      <c r="L443" s="30"/>
      <c r="M443" s="30"/>
      <c r="N443" s="66"/>
      <c r="Q443" s="30" t="str">
        <f t="shared" si="5"/>
        <v>#N/A</v>
      </c>
      <c r="R443" s="30" t="str">
        <f t="shared" si="6"/>
        <v>#N/A</v>
      </c>
      <c r="S443" s="30" t="str">
        <f t="shared" si="7"/>
        <v>#N/A</v>
      </c>
      <c r="T443" s="30" t="str">
        <f t="shared" si="8"/>
        <v>#N/A</v>
      </c>
      <c r="U443" s="30" t="str">
        <f t="shared" si="9"/>
        <v>#N/A</v>
      </c>
      <c r="V443" s="30" t="str">
        <f t="shared" si="10"/>
        <v>#N/A</v>
      </c>
      <c r="W443" s="30" t="str">
        <f t="shared" si="11"/>
        <v>#N/A</v>
      </c>
      <c r="X443" s="30" t="str">
        <f t="shared" si="12"/>
        <v>#N/A</v>
      </c>
    </row>
    <row r="444">
      <c r="C444" s="25" t="str">
        <f t="shared" si="1"/>
        <v/>
      </c>
      <c r="D444" s="64"/>
      <c r="E444" s="27" t="str">
        <f t="shared" si="2"/>
        <v/>
      </c>
      <c r="F444" s="28"/>
      <c r="G444" s="30"/>
      <c r="H444" s="30"/>
      <c r="I444" s="30"/>
      <c r="J444" s="30"/>
      <c r="K444" s="30"/>
      <c r="L444" s="30"/>
      <c r="M444" s="30"/>
      <c r="N444" s="66"/>
      <c r="Q444" s="30" t="str">
        <f t="shared" si="5"/>
        <v>#N/A</v>
      </c>
      <c r="R444" s="30" t="str">
        <f t="shared" si="6"/>
        <v>#N/A</v>
      </c>
      <c r="S444" s="30" t="str">
        <f t="shared" si="7"/>
        <v>#N/A</v>
      </c>
      <c r="T444" s="30" t="str">
        <f t="shared" si="8"/>
        <v>#N/A</v>
      </c>
      <c r="U444" s="30" t="str">
        <f t="shared" si="9"/>
        <v>#N/A</v>
      </c>
      <c r="V444" s="30" t="str">
        <f t="shared" si="10"/>
        <v>#N/A</v>
      </c>
      <c r="W444" s="30" t="str">
        <f t="shared" si="11"/>
        <v>#N/A</v>
      </c>
      <c r="X444" s="30" t="str">
        <f t="shared" si="12"/>
        <v>#N/A</v>
      </c>
    </row>
    <row r="445">
      <c r="C445" s="25" t="str">
        <f t="shared" si="1"/>
        <v/>
      </c>
      <c r="D445" s="64"/>
      <c r="E445" s="27" t="str">
        <f t="shared" si="2"/>
        <v/>
      </c>
      <c r="F445" s="28"/>
      <c r="G445" s="30"/>
      <c r="H445" s="30"/>
      <c r="I445" s="30"/>
      <c r="J445" s="30"/>
      <c r="K445" s="30"/>
      <c r="L445" s="30"/>
      <c r="M445" s="30"/>
      <c r="N445" s="66"/>
      <c r="Q445" s="30" t="str">
        <f t="shared" si="5"/>
        <v>#N/A</v>
      </c>
      <c r="R445" s="30" t="str">
        <f t="shared" si="6"/>
        <v>#N/A</v>
      </c>
      <c r="S445" s="30" t="str">
        <f t="shared" si="7"/>
        <v>#N/A</v>
      </c>
      <c r="T445" s="30" t="str">
        <f t="shared" si="8"/>
        <v>#N/A</v>
      </c>
      <c r="U445" s="30" t="str">
        <f t="shared" si="9"/>
        <v>#N/A</v>
      </c>
      <c r="V445" s="30" t="str">
        <f t="shared" si="10"/>
        <v>#N/A</v>
      </c>
      <c r="W445" s="30" t="str">
        <f t="shared" si="11"/>
        <v>#N/A</v>
      </c>
      <c r="X445" s="30" t="str">
        <f t="shared" si="12"/>
        <v>#N/A</v>
      </c>
    </row>
    <row r="446">
      <c r="C446" s="25" t="str">
        <f t="shared" si="1"/>
        <v/>
      </c>
      <c r="D446" s="64"/>
      <c r="E446" s="27" t="str">
        <f t="shared" si="2"/>
        <v/>
      </c>
      <c r="F446" s="28"/>
      <c r="G446" s="30"/>
      <c r="H446" s="30"/>
      <c r="I446" s="30"/>
      <c r="J446" s="30"/>
      <c r="K446" s="30"/>
      <c r="L446" s="30"/>
      <c r="M446" s="30"/>
      <c r="N446" s="66"/>
      <c r="Q446" s="30" t="str">
        <f t="shared" si="5"/>
        <v>#N/A</v>
      </c>
      <c r="R446" s="30" t="str">
        <f t="shared" si="6"/>
        <v>#N/A</v>
      </c>
      <c r="S446" s="30" t="str">
        <f t="shared" si="7"/>
        <v>#N/A</v>
      </c>
      <c r="T446" s="30" t="str">
        <f t="shared" si="8"/>
        <v>#N/A</v>
      </c>
      <c r="U446" s="30" t="str">
        <f t="shared" si="9"/>
        <v>#N/A</v>
      </c>
      <c r="V446" s="30" t="str">
        <f t="shared" si="10"/>
        <v>#N/A</v>
      </c>
      <c r="W446" s="30" t="str">
        <f t="shared" si="11"/>
        <v>#N/A</v>
      </c>
      <c r="X446" s="30" t="str">
        <f t="shared" si="12"/>
        <v>#N/A</v>
      </c>
    </row>
    <row r="447">
      <c r="C447" s="25" t="str">
        <f t="shared" si="1"/>
        <v/>
      </c>
      <c r="D447" s="64"/>
      <c r="E447" s="27" t="str">
        <f t="shared" si="2"/>
        <v/>
      </c>
      <c r="F447" s="28"/>
      <c r="G447" s="30"/>
      <c r="H447" s="30"/>
      <c r="I447" s="30"/>
      <c r="J447" s="30"/>
      <c r="K447" s="30"/>
      <c r="L447" s="30"/>
      <c r="M447" s="30"/>
      <c r="N447" s="66"/>
      <c r="Q447" s="30" t="str">
        <f t="shared" si="5"/>
        <v>#N/A</v>
      </c>
      <c r="R447" s="30" t="str">
        <f t="shared" si="6"/>
        <v>#N/A</v>
      </c>
      <c r="S447" s="30" t="str">
        <f t="shared" si="7"/>
        <v>#N/A</v>
      </c>
      <c r="T447" s="30" t="str">
        <f t="shared" si="8"/>
        <v>#N/A</v>
      </c>
      <c r="U447" s="30" t="str">
        <f t="shared" si="9"/>
        <v>#N/A</v>
      </c>
      <c r="V447" s="30" t="str">
        <f t="shared" si="10"/>
        <v>#N/A</v>
      </c>
      <c r="W447" s="30" t="str">
        <f t="shared" si="11"/>
        <v>#N/A</v>
      </c>
      <c r="X447" s="30" t="str">
        <f t="shared" si="12"/>
        <v>#N/A</v>
      </c>
    </row>
    <row r="448">
      <c r="C448" s="25" t="str">
        <f t="shared" si="1"/>
        <v/>
      </c>
      <c r="D448" s="64"/>
      <c r="E448" s="27" t="str">
        <f t="shared" si="2"/>
        <v/>
      </c>
      <c r="F448" s="28"/>
      <c r="G448" s="30"/>
      <c r="H448" s="30"/>
      <c r="I448" s="30"/>
      <c r="J448" s="30"/>
      <c r="K448" s="30"/>
      <c r="L448" s="30"/>
      <c r="M448" s="30"/>
      <c r="N448" s="66"/>
      <c r="Q448" s="30" t="str">
        <f t="shared" si="5"/>
        <v>#N/A</v>
      </c>
      <c r="R448" s="30" t="str">
        <f t="shared" si="6"/>
        <v>#N/A</v>
      </c>
      <c r="S448" s="30" t="str">
        <f t="shared" si="7"/>
        <v>#N/A</v>
      </c>
      <c r="T448" s="30" t="str">
        <f t="shared" si="8"/>
        <v>#N/A</v>
      </c>
      <c r="U448" s="30" t="str">
        <f t="shared" si="9"/>
        <v>#N/A</v>
      </c>
      <c r="V448" s="30" t="str">
        <f t="shared" si="10"/>
        <v>#N/A</v>
      </c>
      <c r="W448" s="30" t="str">
        <f t="shared" si="11"/>
        <v>#N/A</v>
      </c>
      <c r="X448" s="30" t="str">
        <f t="shared" si="12"/>
        <v>#N/A</v>
      </c>
    </row>
    <row r="449">
      <c r="C449" s="25" t="str">
        <f t="shared" si="1"/>
        <v/>
      </c>
      <c r="D449" s="64"/>
      <c r="E449" s="27" t="str">
        <f t="shared" si="2"/>
        <v/>
      </c>
      <c r="F449" s="28"/>
      <c r="G449" s="30"/>
      <c r="H449" s="30"/>
      <c r="I449" s="30"/>
      <c r="J449" s="30"/>
      <c r="K449" s="30"/>
      <c r="L449" s="30"/>
      <c r="M449" s="30"/>
      <c r="N449" s="66"/>
      <c r="Q449" s="30" t="str">
        <f t="shared" si="5"/>
        <v>#N/A</v>
      </c>
      <c r="R449" s="30" t="str">
        <f t="shared" si="6"/>
        <v>#N/A</v>
      </c>
      <c r="S449" s="30" t="str">
        <f t="shared" si="7"/>
        <v>#N/A</v>
      </c>
      <c r="T449" s="30" t="str">
        <f t="shared" si="8"/>
        <v>#N/A</v>
      </c>
      <c r="U449" s="30" t="str">
        <f t="shared" si="9"/>
        <v>#N/A</v>
      </c>
      <c r="V449" s="30" t="str">
        <f t="shared" si="10"/>
        <v>#N/A</v>
      </c>
      <c r="W449" s="30" t="str">
        <f t="shared" si="11"/>
        <v>#N/A</v>
      </c>
      <c r="X449" s="30" t="str">
        <f t="shared" si="12"/>
        <v>#N/A</v>
      </c>
    </row>
    <row r="450">
      <c r="C450" s="25" t="str">
        <f t="shared" si="1"/>
        <v/>
      </c>
      <c r="D450" s="64"/>
      <c r="E450" s="27" t="str">
        <f t="shared" si="2"/>
        <v/>
      </c>
      <c r="F450" s="28"/>
      <c r="G450" s="30"/>
      <c r="H450" s="30"/>
      <c r="I450" s="30"/>
      <c r="J450" s="30"/>
      <c r="K450" s="30"/>
      <c r="L450" s="30"/>
      <c r="M450" s="30"/>
      <c r="N450" s="66"/>
      <c r="Q450" s="30" t="str">
        <f t="shared" si="5"/>
        <v>#N/A</v>
      </c>
      <c r="R450" s="30" t="str">
        <f t="shared" si="6"/>
        <v>#N/A</v>
      </c>
      <c r="S450" s="30" t="str">
        <f t="shared" si="7"/>
        <v>#N/A</v>
      </c>
      <c r="T450" s="30" t="str">
        <f t="shared" si="8"/>
        <v>#N/A</v>
      </c>
      <c r="U450" s="30" t="str">
        <f t="shared" si="9"/>
        <v>#N/A</v>
      </c>
      <c r="V450" s="30" t="str">
        <f t="shared" si="10"/>
        <v>#N/A</v>
      </c>
      <c r="W450" s="30" t="str">
        <f t="shared" si="11"/>
        <v>#N/A</v>
      </c>
      <c r="X450" s="30" t="str">
        <f t="shared" si="12"/>
        <v>#N/A</v>
      </c>
    </row>
    <row r="451">
      <c r="C451" s="25" t="str">
        <f t="shared" si="1"/>
        <v/>
      </c>
      <c r="D451" s="64"/>
      <c r="E451" s="27" t="str">
        <f t="shared" si="2"/>
        <v/>
      </c>
      <c r="F451" s="28"/>
      <c r="G451" s="30"/>
      <c r="H451" s="30"/>
      <c r="I451" s="30"/>
      <c r="J451" s="30"/>
      <c r="K451" s="30"/>
      <c r="L451" s="30"/>
      <c r="M451" s="30"/>
      <c r="N451" s="66"/>
      <c r="Q451" s="30" t="str">
        <f t="shared" si="5"/>
        <v>#N/A</v>
      </c>
      <c r="R451" s="30" t="str">
        <f t="shared" si="6"/>
        <v>#N/A</v>
      </c>
      <c r="S451" s="30" t="str">
        <f t="shared" si="7"/>
        <v>#N/A</v>
      </c>
      <c r="T451" s="30" t="str">
        <f t="shared" si="8"/>
        <v>#N/A</v>
      </c>
      <c r="U451" s="30" t="str">
        <f t="shared" si="9"/>
        <v>#N/A</v>
      </c>
      <c r="V451" s="30" t="str">
        <f t="shared" si="10"/>
        <v>#N/A</v>
      </c>
      <c r="W451" s="30" t="str">
        <f t="shared" si="11"/>
        <v>#N/A</v>
      </c>
      <c r="X451" s="30" t="str">
        <f t="shared" si="12"/>
        <v>#N/A</v>
      </c>
    </row>
    <row r="452">
      <c r="C452" s="25" t="str">
        <f t="shared" si="1"/>
        <v/>
      </c>
      <c r="D452" s="64"/>
      <c r="E452" s="27" t="str">
        <f t="shared" si="2"/>
        <v/>
      </c>
      <c r="F452" s="28"/>
      <c r="G452" s="30"/>
      <c r="H452" s="30"/>
      <c r="I452" s="30"/>
      <c r="J452" s="30"/>
      <c r="K452" s="30"/>
      <c r="L452" s="30"/>
      <c r="M452" s="30"/>
      <c r="N452" s="66"/>
      <c r="Q452" s="30" t="str">
        <f t="shared" si="5"/>
        <v>#N/A</v>
      </c>
      <c r="R452" s="30" t="str">
        <f t="shared" si="6"/>
        <v>#N/A</v>
      </c>
      <c r="S452" s="30" t="str">
        <f t="shared" si="7"/>
        <v>#N/A</v>
      </c>
      <c r="T452" s="30" t="str">
        <f t="shared" si="8"/>
        <v>#N/A</v>
      </c>
      <c r="U452" s="30" t="str">
        <f t="shared" si="9"/>
        <v>#N/A</v>
      </c>
      <c r="V452" s="30" t="str">
        <f t="shared" si="10"/>
        <v>#N/A</v>
      </c>
      <c r="W452" s="30" t="str">
        <f t="shared" si="11"/>
        <v>#N/A</v>
      </c>
      <c r="X452" s="30" t="str">
        <f t="shared" si="12"/>
        <v>#N/A</v>
      </c>
    </row>
    <row r="453">
      <c r="C453" s="25" t="str">
        <f t="shared" si="1"/>
        <v/>
      </c>
      <c r="D453" s="64"/>
      <c r="E453" s="27" t="str">
        <f t="shared" si="2"/>
        <v/>
      </c>
      <c r="F453" s="28"/>
      <c r="G453" s="30"/>
      <c r="H453" s="30"/>
      <c r="I453" s="30"/>
      <c r="J453" s="30"/>
      <c r="K453" s="30"/>
      <c r="L453" s="30"/>
      <c r="M453" s="30"/>
      <c r="N453" s="66"/>
      <c r="Q453" s="30" t="str">
        <f t="shared" si="5"/>
        <v>#N/A</v>
      </c>
      <c r="R453" s="30" t="str">
        <f t="shared" si="6"/>
        <v>#N/A</v>
      </c>
      <c r="S453" s="30" t="str">
        <f t="shared" si="7"/>
        <v>#N/A</v>
      </c>
      <c r="T453" s="30" t="str">
        <f t="shared" si="8"/>
        <v>#N/A</v>
      </c>
      <c r="U453" s="30" t="str">
        <f t="shared" si="9"/>
        <v>#N/A</v>
      </c>
      <c r="V453" s="30" t="str">
        <f t="shared" si="10"/>
        <v>#N/A</v>
      </c>
      <c r="W453" s="30" t="str">
        <f t="shared" si="11"/>
        <v>#N/A</v>
      </c>
      <c r="X453" s="30" t="str">
        <f t="shared" si="12"/>
        <v>#N/A</v>
      </c>
    </row>
    <row r="454">
      <c r="C454" s="25" t="str">
        <f t="shared" si="1"/>
        <v/>
      </c>
      <c r="D454" s="64"/>
      <c r="E454" s="27" t="str">
        <f t="shared" si="2"/>
        <v/>
      </c>
      <c r="F454" s="28"/>
      <c r="G454" s="30"/>
      <c r="H454" s="30"/>
      <c r="I454" s="30"/>
      <c r="J454" s="30"/>
      <c r="K454" s="30"/>
      <c r="L454" s="30"/>
      <c r="M454" s="30"/>
      <c r="N454" s="66"/>
      <c r="Q454" s="30" t="str">
        <f t="shared" si="5"/>
        <v>#N/A</v>
      </c>
      <c r="R454" s="30" t="str">
        <f t="shared" si="6"/>
        <v>#N/A</v>
      </c>
      <c r="S454" s="30" t="str">
        <f t="shared" si="7"/>
        <v>#N/A</v>
      </c>
      <c r="T454" s="30" t="str">
        <f t="shared" si="8"/>
        <v>#N/A</v>
      </c>
      <c r="U454" s="30" t="str">
        <f t="shared" si="9"/>
        <v>#N/A</v>
      </c>
      <c r="V454" s="30" t="str">
        <f t="shared" si="10"/>
        <v>#N/A</v>
      </c>
      <c r="W454" s="30" t="str">
        <f t="shared" si="11"/>
        <v>#N/A</v>
      </c>
      <c r="X454" s="30" t="str">
        <f t="shared" si="12"/>
        <v>#N/A</v>
      </c>
    </row>
    <row r="455">
      <c r="C455" s="25" t="str">
        <f t="shared" si="1"/>
        <v/>
      </c>
      <c r="D455" s="64"/>
      <c r="E455" s="27" t="str">
        <f t="shared" si="2"/>
        <v/>
      </c>
      <c r="F455" s="28"/>
      <c r="G455" s="30"/>
      <c r="H455" s="30"/>
      <c r="I455" s="30"/>
      <c r="J455" s="30"/>
      <c r="K455" s="30"/>
      <c r="L455" s="30"/>
      <c r="M455" s="30"/>
      <c r="N455" s="66"/>
      <c r="Q455" s="30" t="str">
        <f t="shared" si="5"/>
        <v>#N/A</v>
      </c>
      <c r="R455" s="30" t="str">
        <f t="shared" si="6"/>
        <v>#N/A</v>
      </c>
      <c r="S455" s="30" t="str">
        <f t="shared" si="7"/>
        <v>#N/A</v>
      </c>
      <c r="T455" s="30" t="str">
        <f t="shared" si="8"/>
        <v>#N/A</v>
      </c>
      <c r="U455" s="30" t="str">
        <f t="shared" si="9"/>
        <v>#N/A</v>
      </c>
      <c r="V455" s="30" t="str">
        <f t="shared" si="10"/>
        <v>#N/A</v>
      </c>
      <c r="W455" s="30" t="str">
        <f t="shared" si="11"/>
        <v>#N/A</v>
      </c>
      <c r="X455" s="30" t="str">
        <f t="shared" si="12"/>
        <v>#N/A</v>
      </c>
    </row>
    <row r="456">
      <c r="C456" s="25" t="str">
        <f t="shared" si="1"/>
        <v/>
      </c>
      <c r="D456" s="64"/>
      <c r="E456" s="27" t="str">
        <f t="shared" si="2"/>
        <v/>
      </c>
      <c r="F456" s="28"/>
      <c r="G456" s="30"/>
      <c r="H456" s="30"/>
      <c r="I456" s="30"/>
      <c r="J456" s="30"/>
      <c r="K456" s="30"/>
      <c r="L456" s="30"/>
      <c r="M456" s="30"/>
      <c r="N456" s="66"/>
      <c r="Q456" s="30" t="str">
        <f t="shared" si="5"/>
        <v>#N/A</v>
      </c>
      <c r="R456" s="30" t="str">
        <f t="shared" si="6"/>
        <v>#N/A</v>
      </c>
      <c r="S456" s="30" t="str">
        <f t="shared" si="7"/>
        <v>#N/A</v>
      </c>
      <c r="T456" s="30" t="str">
        <f t="shared" si="8"/>
        <v>#N/A</v>
      </c>
      <c r="U456" s="30" t="str">
        <f t="shared" si="9"/>
        <v>#N/A</v>
      </c>
      <c r="V456" s="30" t="str">
        <f t="shared" si="10"/>
        <v>#N/A</v>
      </c>
      <c r="W456" s="30" t="str">
        <f t="shared" si="11"/>
        <v>#N/A</v>
      </c>
      <c r="X456" s="30" t="str">
        <f t="shared" si="12"/>
        <v>#N/A</v>
      </c>
    </row>
    <row r="457">
      <c r="C457" s="25" t="str">
        <f t="shared" si="1"/>
        <v/>
      </c>
      <c r="D457" s="64"/>
      <c r="E457" s="27" t="str">
        <f t="shared" si="2"/>
        <v/>
      </c>
      <c r="F457" s="28"/>
      <c r="G457" s="30"/>
      <c r="H457" s="30"/>
      <c r="I457" s="30"/>
      <c r="J457" s="30"/>
      <c r="K457" s="30"/>
      <c r="L457" s="30"/>
      <c r="M457" s="30"/>
      <c r="N457" s="66"/>
      <c r="Q457" s="30" t="str">
        <f t="shared" si="5"/>
        <v>#N/A</v>
      </c>
      <c r="R457" s="30" t="str">
        <f t="shared" si="6"/>
        <v>#N/A</v>
      </c>
      <c r="S457" s="30" t="str">
        <f t="shared" si="7"/>
        <v>#N/A</v>
      </c>
      <c r="T457" s="30" t="str">
        <f t="shared" si="8"/>
        <v>#N/A</v>
      </c>
      <c r="U457" s="30" t="str">
        <f t="shared" si="9"/>
        <v>#N/A</v>
      </c>
      <c r="V457" s="30" t="str">
        <f t="shared" si="10"/>
        <v>#N/A</v>
      </c>
      <c r="W457" s="30" t="str">
        <f t="shared" si="11"/>
        <v>#N/A</v>
      </c>
      <c r="X457" s="30" t="str">
        <f t="shared" si="12"/>
        <v>#N/A</v>
      </c>
    </row>
    <row r="458">
      <c r="C458" s="25" t="str">
        <f t="shared" si="1"/>
        <v/>
      </c>
      <c r="D458" s="64"/>
      <c r="E458" s="27" t="str">
        <f t="shared" si="2"/>
        <v/>
      </c>
      <c r="F458" s="28"/>
      <c r="G458" s="30"/>
      <c r="H458" s="30"/>
      <c r="I458" s="30"/>
      <c r="J458" s="30"/>
      <c r="K458" s="30"/>
      <c r="L458" s="30"/>
      <c r="M458" s="30"/>
      <c r="N458" s="66"/>
      <c r="Q458" s="30" t="str">
        <f t="shared" si="5"/>
        <v>#N/A</v>
      </c>
      <c r="R458" s="30" t="str">
        <f t="shared" si="6"/>
        <v>#N/A</v>
      </c>
      <c r="S458" s="30" t="str">
        <f t="shared" si="7"/>
        <v>#N/A</v>
      </c>
      <c r="T458" s="30" t="str">
        <f t="shared" si="8"/>
        <v>#N/A</v>
      </c>
      <c r="U458" s="30" t="str">
        <f t="shared" si="9"/>
        <v>#N/A</v>
      </c>
      <c r="V458" s="30" t="str">
        <f t="shared" si="10"/>
        <v>#N/A</v>
      </c>
      <c r="W458" s="30" t="str">
        <f t="shared" si="11"/>
        <v>#N/A</v>
      </c>
      <c r="X458" s="30" t="str">
        <f t="shared" si="12"/>
        <v>#N/A</v>
      </c>
    </row>
    <row r="459">
      <c r="C459" s="25" t="str">
        <f t="shared" si="1"/>
        <v/>
      </c>
      <c r="D459" s="64"/>
      <c r="E459" s="27" t="str">
        <f t="shared" si="2"/>
        <v/>
      </c>
      <c r="F459" s="28"/>
      <c r="G459" s="30"/>
      <c r="H459" s="30"/>
      <c r="I459" s="30"/>
      <c r="J459" s="30"/>
      <c r="K459" s="30"/>
      <c r="L459" s="30"/>
      <c r="M459" s="30"/>
      <c r="N459" s="66"/>
      <c r="Q459" s="30" t="str">
        <f t="shared" si="5"/>
        <v>#N/A</v>
      </c>
      <c r="R459" s="30" t="str">
        <f t="shared" si="6"/>
        <v>#N/A</v>
      </c>
      <c r="S459" s="30" t="str">
        <f t="shared" si="7"/>
        <v>#N/A</v>
      </c>
      <c r="T459" s="30" t="str">
        <f t="shared" si="8"/>
        <v>#N/A</v>
      </c>
      <c r="U459" s="30" t="str">
        <f t="shared" si="9"/>
        <v>#N/A</v>
      </c>
      <c r="V459" s="30" t="str">
        <f t="shared" si="10"/>
        <v>#N/A</v>
      </c>
      <c r="W459" s="30" t="str">
        <f t="shared" si="11"/>
        <v>#N/A</v>
      </c>
      <c r="X459" s="30" t="str">
        <f t="shared" si="12"/>
        <v>#N/A</v>
      </c>
    </row>
    <row r="460">
      <c r="C460" s="25" t="str">
        <f t="shared" si="1"/>
        <v/>
      </c>
      <c r="D460" s="64"/>
      <c r="E460" s="27" t="str">
        <f t="shared" si="2"/>
        <v/>
      </c>
      <c r="F460" s="28"/>
      <c r="G460" s="30"/>
      <c r="H460" s="30"/>
      <c r="I460" s="30"/>
      <c r="J460" s="30"/>
      <c r="K460" s="30"/>
      <c r="L460" s="30"/>
      <c r="M460" s="30"/>
      <c r="N460" s="66"/>
      <c r="Q460" s="30" t="str">
        <f t="shared" si="5"/>
        <v>#N/A</v>
      </c>
      <c r="R460" s="30" t="str">
        <f t="shared" si="6"/>
        <v>#N/A</v>
      </c>
      <c r="S460" s="30" t="str">
        <f t="shared" si="7"/>
        <v>#N/A</v>
      </c>
      <c r="T460" s="30" t="str">
        <f t="shared" si="8"/>
        <v>#N/A</v>
      </c>
      <c r="U460" s="30" t="str">
        <f t="shared" si="9"/>
        <v>#N/A</v>
      </c>
      <c r="V460" s="30" t="str">
        <f t="shared" si="10"/>
        <v>#N/A</v>
      </c>
      <c r="W460" s="30" t="str">
        <f t="shared" si="11"/>
        <v>#N/A</v>
      </c>
      <c r="X460" s="30" t="str">
        <f t="shared" si="12"/>
        <v>#N/A</v>
      </c>
    </row>
    <row r="461">
      <c r="C461" s="25" t="str">
        <f t="shared" si="1"/>
        <v/>
      </c>
      <c r="D461" s="64"/>
      <c r="E461" s="27" t="str">
        <f t="shared" si="2"/>
        <v/>
      </c>
      <c r="F461" s="28"/>
      <c r="G461" s="30"/>
      <c r="H461" s="30"/>
      <c r="I461" s="30"/>
      <c r="J461" s="30"/>
      <c r="K461" s="30"/>
      <c r="L461" s="30"/>
      <c r="M461" s="30"/>
      <c r="N461" s="66"/>
      <c r="Q461" s="30" t="str">
        <f t="shared" si="5"/>
        <v>#N/A</v>
      </c>
      <c r="R461" s="30" t="str">
        <f t="shared" si="6"/>
        <v>#N/A</v>
      </c>
      <c r="S461" s="30" t="str">
        <f t="shared" si="7"/>
        <v>#N/A</v>
      </c>
      <c r="T461" s="30" t="str">
        <f t="shared" si="8"/>
        <v>#N/A</v>
      </c>
      <c r="U461" s="30" t="str">
        <f t="shared" si="9"/>
        <v>#N/A</v>
      </c>
      <c r="V461" s="30" t="str">
        <f t="shared" si="10"/>
        <v>#N/A</v>
      </c>
      <c r="W461" s="30" t="str">
        <f t="shared" si="11"/>
        <v>#N/A</v>
      </c>
      <c r="X461" s="30" t="str">
        <f t="shared" si="12"/>
        <v>#N/A</v>
      </c>
    </row>
    <row r="462">
      <c r="C462" s="25" t="str">
        <f t="shared" si="1"/>
        <v/>
      </c>
      <c r="D462" s="64"/>
      <c r="E462" s="27" t="str">
        <f t="shared" si="2"/>
        <v/>
      </c>
      <c r="F462" s="28"/>
      <c r="G462" s="30"/>
      <c r="H462" s="30"/>
      <c r="I462" s="30"/>
      <c r="J462" s="30"/>
      <c r="K462" s="30"/>
      <c r="L462" s="30"/>
      <c r="M462" s="30"/>
      <c r="N462" s="66"/>
      <c r="Q462" s="30" t="str">
        <f t="shared" si="5"/>
        <v>#N/A</v>
      </c>
      <c r="R462" s="30" t="str">
        <f t="shared" si="6"/>
        <v>#N/A</v>
      </c>
      <c r="S462" s="30" t="str">
        <f t="shared" si="7"/>
        <v>#N/A</v>
      </c>
      <c r="T462" s="30" t="str">
        <f t="shared" si="8"/>
        <v>#N/A</v>
      </c>
      <c r="U462" s="30" t="str">
        <f t="shared" si="9"/>
        <v>#N/A</v>
      </c>
      <c r="V462" s="30" t="str">
        <f t="shared" si="10"/>
        <v>#N/A</v>
      </c>
      <c r="W462" s="30" t="str">
        <f t="shared" si="11"/>
        <v>#N/A</v>
      </c>
      <c r="X462" s="30" t="str">
        <f t="shared" si="12"/>
        <v>#N/A</v>
      </c>
    </row>
    <row r="463">
      <c r="C463" s="25" t="str">
        <f t="shared" si="1"/>
        <v/>
      </c>
      <c r="D463" s="64"/>
      <c r="E463" s="27" t="str">
        <f t="shared" si="2"/>
        <v/>
      </c>
      <c r="F463" s="28"/>
      <c r="G463" s="30"/>
      <c r="H463" s="30"/>
      <c r="I463" s="30"/>
      <c r="J463" s="30"/>
      <c r="K463" s="30"/>
      <c r="L463" s="30"/>
      <c r="M463" s="30"/>
      <c r="N463" s="66"/>
      <c r="Q463" s="30" t="str">
        <f t="shared" si="5"/>
        <v>#N/A</v>
      </c>
      <c r="R463" s="30" t="str">
        <f t="shared" si="6"/>
        <v>#N/A</v>
      </c>
      <c r="S463" s="30" t="str">
        <f t="shared" si="7"/>
        <v>#N/A</v>
      </c>
      <c r="T463" s="30" t="str">
        <f t="shared" si="8"/>
        <v>#N/A</v>
      </c>
      <c r="U463" s="30" t="str">
        <f t="shared" si="9"/>
        <v>#N/A</v>
      </c>
      <c r="V463" s="30" t="str">
        <f t="shared" si="10"/>
        <v>#N/A</v>
      </c>
      <c r="W463" s="30" t="str">
        <f t="shared" si="11"/>
        <v>#N/A</v>
      </c>
      <c r="X463" s="30" t="str">
        <f t="shared" si="12"/>
        <v>#N/A</v>
      </c>
    </row>
    <row r="464">
      <c r="C464" s="25" t="str">
        <f t="shared" si="1"/>
        <v/>
      </c>
      <c r="D464" s="64"/>
      <c r="E464" s="27" t="str">
        <f t="shared" si="2"/>
        <v/>
      </c>
      <c r="F464" s="28"/>
      <c r="G464" s="30"/>
      <c r="H464" s="30"/>
      <c r="I464" s="30"/>
      <c r="J464" s="30"/>
      <c r="K464" s="30"/>
      <c r="L464" s="30"/>
      <c r="M464" s="30"/>
      <c r="N464" s="66"/>
      <c r="Q464" s="30" t="str">
        <f t="shared" si="5"/>
        <v>#N/A</v>
      </c>
      <c r="R464" s="30" t="str">
        <f t="shared" si="6"/>
        <v>#N/A</v>
      </c>
      <c r="S464" s="30" t="str">
        <f t="shared" si="7"/>
        <v>#N/A</v>
      </c>
      <c r="T464" s="30" t="str">
        <f t="shared" si="8"/>
        <v>#N/A</v>
      </c>
      <c r="U464" s="30" t="str">
        <f t="shared" si="9"/>
        <v>#N/A</v>
      </c>
      <c r="V464" s="30" t="str">
        <f t="shared" si="10"/>
        <v>#N/A</v>
      </c>
      <c r="W464" s="30" t="str">
        <f t="shared" si="11"/>
        <v>#N/A</v>
      </c>
      <c r="X464" s="30" t="str">
        <f t="shared" si="12"/>
        <v>#N/A</v>
      </c>
    </row>
    <row r="465">
      <c r="C465" s="25" t="str">
        <f t="shared" si="1"/>
        <v/>
      </c>
      <c r="D465" s="64"/>
      <c r="E465" s="27" t="str">
        <f t="shared" si="2"/>
        <v/>
      </c>
      <c r="F465" s="28"/>
      <c r="G465" s="30"/>
      <c r="H465" s="30"/>
      <c r="I465" s="30"/>
      <c r="J465" s="30"/>
      <c r="K465" s="30"/>
      <c r="L465" s="30"/>
      <c r="M465" s="30"/>
      <c r="N465" s="66"/>
      <c r="Q465" s="30" t="str">
        <f t="shared" si="5"/>
        <v>#N/A</v>
      </c>
      <c r="R465" s="30" t="str">
        <f t="shared" si="6"/>
        <v>#N/A</v>
      </c>
      <c r="S465" s="30" t="str">
        <f t="shared" si="7"/>
        <v>#N/A</v>
      </c>
      <c r="T465" s="30" t="str">
        <f t="shared" si="8"/>
        <v>#N/A</v>
      </c>
      <c r="U465" s="30" t="str">
        <f t="shared" si="9"/>
        <v>#N/A</v>
      </c>
      <c r="V465" s="30" t="str">
        <f t="shared" si="10"/>
        <v>#N/A</v>
      </c>
      <c r="W465" s="30" t="str">
        <f t="shared" si="11"/>
        <v>#N/A</v>
      </c>
      <c r="X465" s="30" t="str">
        <f t="shared" si="12"/>
        <v>#N/A</v>
      </c>
    </row>
    <row r="466">
      <c r="C466" s="25" t="str">
        <f t="shared" si="1"/>
        <v/>
      </c>
      <c r="D466" s="64"/>
      <c r="E466" s="27" t="str">
        <f t="shared" si="2"/>
        <v/>
      </c>
      <c r="F466" s="28"/>
      <c r="G466" s="30"/>
      <c r="H466" s="30"/>
      <c r="I466" s="30"/>
      <c r="J466" s="30"/>
      <c r="K466" s="30"/>
      <c r="L466" s="30"/>
      <c r="M466" s="30"/>
      <c r="N466" s="66"/>
      <c r="Q466" s="30" t="str">
        <f t="shared" si="5"/>
        <v>#N/A</v>
      </c>
      <c r="R466" s="30" t="str">
        <f t="shared" si="6"/>
        <v>#N/A</v>
      </c>
      <c r="S466" s="30" t="str">
        <f t="shared" si="7"/>
        <v>#N/A</v>
      </c>
      <c r="T466" s="30" t="str">
        <f t="shared" si="8"/>
        <v>#N/A</v>
      </c>
      <c r="U466" s="30" t="str">
        <f t="shared" si="9"/>
        <v>#N/A</v>
      </c>
      <c r="V466" s="30" t="str">
        <f t="shared" si="10"/>
        <v>#N/A</v>
      </c>
      <c r="W466" s="30" t="str">
        <f t="shared" si="11"/>
        <v>#N/A</v>
      </c>
      <c r="X466" s="30" t="str">
        <f t="shared" si="12"/>
        <v>#N/A</v>
      </c>
    </row>
    <row r="467">
      <c r="C467" s="25" t="str">
        <f t="shared" si="1"/>
        <v/>
      </c>
      <c r="D467" s="64"/>
      <c r="E467" s="27" t="str">
        <f t="shared" si="2"/>
        <v/>
      </c>
      <c r="F467" s="28"/>
      <c r="G467" s="30"/>
      <c r="H467" s="30"/>
      <c r="I467" s="30"/>
      <c r="J467" s="30"/>
      <c r="K467" s="30"/>
      <c r="L467" s="30"/>
      <c r="M467" s="30"/>
      <c r="N467" s="66"/>
      <c r="Q467" s="30" t="str">
        <f t="shared" si="5"/>
        <v>#N/A</v>
      </c>
      <c r="R467" s="30" t="str">
        <f t="shared" si="6"/>
        <v>#N/A</v>
      </c>
      <c r="S467" s="30" t="str">
        <f t="shared" si="7"/>
        <v>#N/A</v>
      </c>
      <c r="T467" s="30" t="str">
        <f t="shared" si="8"/>
        <v>#N/A</v>
      </c>
      <c r="U467" s="30" t="str">
        <f t="shared" si="9"/>
        <v>#N/A</v>
      </c>
      <c r="V467" s="30" t="str">
        <f t="shared" si="10"/>
        <v>#N/A</v>
      </c>
      <c r="W467" s="30" t="str">
        <f t="shared" si="11"/>
        <v>#N/A</v>
      </c>
      <c r="X467" s="30" t="str">
        <f t="shared" si="12"/>
        <v>#N/A</v>
      </c>
    </row>
    <row r="468">
      <c r="C468" s="25" t="str">
        <f t="shared" si="1"/>
        <v/>
      </c>
      <c r="D468" s="64"/>
      <c r="E468" s="27" t="str">
        <f t="shared" si="2"/>
        <v/>
      </c>
      <c r="F468" s="28"/>
      <c r="G468" s="30"/>
      <c r="H468" s="30"/>
      <c r="I468" s="30"/>
      <c r="J468" s="30"/>
      <c r="K468" s="30"/>
      <c r="L468" s="30"/>
      <c r="M468" s="30"/>
      <c r="N468" s="66"/>
      <c r="Q468" s="30" t="str">
        <f t="shared" si="5"/>
        <v>#N/A</v>
      </c>
      <c r="R468" s="30" t="str">
        <f t="shared" si="6"/>
        <v>#N/A</v>
      </c>
      <c r="S468" s="30" t="str">
        <f t="shared" si="7"/>
        <v>#N/A</v>
      </c>
      <c r="T468" s="30" t="str">
        <f t="shared" si="8"/>
        <v>#N/A</v>
      </c>
      <c r="U468" s="30" t="str">
        <f t="shared" si="9"/>
        <v>#N/A</v>
      </c>
      <c r="V468" s="30" t="str">
        <f t="shared" si="10"/>
        <v>#N/A</v>
      </c>
      <c r="W468" s="30" t="str">
        <f t="shared" si="11"/>
        <v>#N/A</v>
      </c>
      <c r="X468" s="30" t="str">
        <f t="shared" si="12"/>
        <v>#N/A</v>
      </c>
    </row>
    <row r="469">
      <c r="C469" s="25" t="str">
        <f t="shared" si="1"/>
        <v/>
      </c>
      <c r="D469" s="64"/>
      <c r="E469" s="27" t="str">
        <f t="shared" si="2"/>
        <v/>
      </c>
      <c r="F469" s="28"/>
      <c r="G469" s="30"/>
      <c r="H469" s="30"/>
      <c r="I469" s="30"/>
      <c r="J469" s="30"/>
      <c r="K469" s="30"/>
      <c r="L469" s="30"/>
      <c r="M469" s="30"/>
      <c r="N469" s="66"/>
      <c r="Q469" s="30" t="str">
        <f t="shared" si="5"/>
        <v>#N/A</v>
      </c>
      <c r="R469" s="30" t="str">
        <f t="shared" si="6"/>
        <v>#N/A</v>
      </c>
      <c r="S469" s="30" t="str">
        <f t="shared" si="7"/>
        <v>#N/A</v>
      </c>
      <c r="T469" s="30" t="str">
        <f t="shared" si="8"/>
        <v>#N/A</v>
      </c>
      <c r="U469" s="30" t="str">
        <f t="shared" si="9"/>
        <v>#N/A</v>
      </c>
      <c r="V469" s="30" t="str">
        <f t="shared" si="10"/>
        <v>#N/A</v>
      </c>
      <c r="W469" s="30" t="str">
        <f t="shared" si="11"/>
        <v>#N/A</v>
      </c>
      <c r="X469" s="30" t="str">
        <f t="shared" si="12"/>
        <v>#N/A</v>
      </c>
    </row>
    <row r="470">
      <c r="C470" s="25" t="str">
        <f t="shared" si="1"/>
        <v/>
      </c>
      <c r="D470" s="64"/>
      <c r="E470" s="27" t="str">
        <f t="shared" si="2"/>
        <v/>
      </c>
      <c r="F470" s="28"/>
      <c r="G470" s="30"/>
      <c r="H470" s="30"/>
      <c r="I470" s="30"/>
      <c r="J470" s="30"/>
      <c r="K470" s="30"/>
      <c r="L470" s="30"/>
      <c r="M470" s="30"/>
      <c r="N470" s="66"/>
      <c r="Q470" s="30" t="str">
        <f t="shared" si="5"/>
        <v>#N/A</v>
      </c>
      <c r="R470" s="30" t="str">
        <f t="shared" si="6"/>
        <v>#N/A</v>
      </c>
      <c r="S470" s="30" t="str">
        <f t="shared" si="7"/>
        <v>#N/A</v>
      </c>
      <c r="T470" s="30" t="str">
        <f t="shared" si="8"/>
        <v>#N/A</v>
      </c>
      <c r="U470" s="30" t="str">
        <f t="shared" si="9"/>
        <v>#N/A</v>
      </c>
      <c r="V470" s="30" t="str">
        <f t="shared" si="10"/>
        <v>#N/A</v>
      </c>
      <c r="W470" s="30" t="str">
        <f t="shared" si="11"/>
        <v>#N/A</v>
      </c>
      <c r="X470" s="30" t="str">
        <f t="shared" si="12"/>
        <v>#N/A</v>
      </c>
    </row>
    <row r="471">
      <c r="C471" s="25" t="str">
        <f t="shared" si="1"/>
        <v/>
      </c>
      <c r="D471" s="64"/>
      <c r="E471" s="27" t="str">
        <f t="shared" si="2"/>
        <v/>
      </c>
      <c r="F471" s="28"/>
      <c r="G471" s="30"/>
      <c r="H471" s="30"/>
      <c r="I471" s="30"/>
      <c r="J471" s="30"/>
      <c r="K471" s="30"/>
      <c r="L471" s="30"/>
      <c r="M471" s="30"/>
      <c r="N471" s="66"/>
      <c r="Q471" s="30" t="str">
        <f t="shared" si="5"/>
        <v>#N/A</v>
      </c>
      <c r="R471" s="30" t="str">
        <f t="shared" si="6"/>
        <v>#N/A</v>
      </c>
      <c r="S471" s="30" t="str">
        <f t="shared" si="7"/>
        <v>#N/A</v>
      </c>
      <c r="T471" s="30" t="str">
        <f t="shared" si="8"/>
        <v>#N/A</v>
      </c>
      <c r="U471" s="30" t="str">
        <f t="shared" si="9"/>
        <v>#N/A</v>
      </c>
      <c r="V471" s="30" t="str">
        <f t="shared" si="10"/>
        <v>#N/A</v>
      </c>
      <c r="W471" s="30" t="str">
        <f t="shared" si="11"/>
        <v>#N/A</v>
      </c>
      <c r="X471" s="30" t="str">
        <f t="shared" si="12"/>
        <v>#N/A</v>
      </c>
    </row>
    <row r="472">
      <c r="C472" s="25" t="str">
        <f t="shared" si="1"/>
        <v/>
      </c>
      <c r="D472" s="64"/>
      <c r="E472" s="27" t="str">
        <f t="shared" si="2"/>
        <v/>
      </c>
      <c r="F472" s="28"/>
      <c r="G472" s="30"/>
      <c r="H472" s="30"/>
      <c r="I472" s="30"/>
      <c r="J472" s="30"/>
      <c r="K472" s="30"/>
      <c r="L472" s="30"/>
      <c r="M472" s="30"/>
      <c r="N472" s="66"/>
      <c r="Q472" s="30" t="str">
        <f t="shared" si="5"/>
        <v>#N/A</v>
      </c>
      <c r="R472" s="30" t="str">
        <f t="shared" si="6"/>
        <v>#N/A</v>
      </c>
      <c r="S472" s="30" t="str">
        <f t="shared" si="7"/>
        <v>#N/A</v>
      </c>
      <c r="T472" s="30" t="str">
        <f t="shared" si="8"/>
        <v>#N/A</v>
      </c>
      <c r="U472" s="30" t="str">
        <f t="shared" si="9"/>
        <v>#N/A</v>
      </c>
      <c r="V472" s="30" t="str">
        <f t="shared" si="10"/>
        <v>#N/A</v>
      </c>
      <c r="W472" s="30" t="str">
        <f t="shared" si="11"/>
        <v>#N/A</v>
      </c>
      <c r="X472" s="30" t="str">
        <f t="shared" si="12"/>
        <v>#N/A</v>
      </c>
    </row>
    <row r="473">
      <c r="C473" s="25" t="str">
        <f t="shared" si="1"/>
        <v/>
      </c>
      <c r="D473" s="64"/>
      <c r="E473" s="27" t="str">
        <f t="shared" si="2"/>
        <v/>
      </c>
      <c r="F473" s="28"/>
      <c r="G473" s="30"/>
      <c r="H473" s="30"/>
      <c r="I473" s="30"/>
      <c r="J473" s="30"/>
      <c r="K473" s="30"/>
      <c r="L473" s="30"/>
      <c r="M473" s="30"/>
      <c r="N473" s="66"/>
      <c r="Q473" s="30" t="str">
        <f t="shared" si="5"/>
        <v>#N/A</v>
      </c>
      <c r="R473" s="30" t="str">
        <f t="shared" si="6"/>
        <v>#N/A</v>
      </c>
      <c r="S473" s="30" t="str">
        <f t="shared" si="7"/>
        <v>#N/A</v>
      </c>
      <c r="T473" s="30" t="str">
        <f t="shared" si="8"/>
        <v>#N/A</v>
      </c>
      <c r="U473" s="30" t="str">
        <f t="shared" si="9"/>
        <v>#N/A</v>
      </c>
      <c r="V473" s="30" t="str">
        <f t="shared" si="10"/>
        <v>#N/A</v>
      </c>
      <c r="W473" s="30" t="str">
        <f t="shared" si="11"/>
        <v>#N/A</v>
      </c>
      <c r="X473" s="30" t="str">
        <f t="shared" si="12"/>
        <v>#N/A</v>
      </c>
    </row>
    <row r="474">
      <c r="C474" s="25" t="str">
        <f t="shared" si="1"/>
        <v/>
      </c>
      <c r="D474" s="64"/>
      <c r="E474" s="27" t="str">
        <f t="shared" si="2"/>
        <v/>
      </c>
      <c r="F474" s="28"/>
      <c r="G474" s="30"/>
      <c r="H474" s="30"/>
      <c r="I474" s="30"/>
      <c r="J474" s="30"/>
      <c r="K474" s="30"/>
      <c r="L474" s="30"/>
      <c r="M474" s="30"/>
      <c r="N474" s="66"/>
      <c r="Q474" s="30" t="str">
        <f t="shared" si="5"/>
        <v>#N/A</v>
      </c>
      <c r="R474" s="30" t="str">
        <f t="shared" si="6"/>
        <v>#N/A</v>
      </c>
      <c r="S474" s="30" t="str">
        <f t="shared" si="7"/>
        <v>#N/A</v>
      </c>
      <c r="T474" s="30" t="str">
        <f t="shared" si="8"/>
        <v>#N/A</v>
      </c>
      <c r="U474" s="30" t="str">
        <f t="shared" si="9"/>
        <v>#N/A</v>
      </c>
      <c r="V474" s="30" t="str">
        <f t="shared" si="10"/>
        <v>#N/A</v>
      </c>
      <c r="W474" s="30" t="str">
        <f t="shared" si="11"/>
        <v>#N/A</v>
      </c>
      <c r="X474" s="30" t="str">
        <f t="shared" si="12"/>
        <v>#N/A</v>
      </c>
    </row>
    <row r="475">
      <c r="C475" s="25" t="str">
        <f t="shared" si="1"/>
        <v/>
      </c>
      <c r="D475" s="64"/>
      <c r="E475" s="27" t="str">
        <f t="shared" si="2"/>
        <v/>
      </c>
      <c r="F475" s="28"/>
      <c r="G475" s="30"/>
      <c r="H475" s="30"/>
      <c r="I475" s="30"/>
      <c r="J475" s="30"/>
      <c r="K475" s="30"/>
      <c r="L475" s="30"/>
      <c r="M475" s="30"/>
      <c r="N475" s="66"/>
      <c r="Q475" s="30" t="str">
        <f t="shared" si="5"/>
        <v>#N/A</v>
      </c>
      <c r="R475" s="30" t="str">
        <f t="shared" si="6"/>
        <v>#N/A</v>
      </c>
      <c r="S475" s="30" t="str">
        <f t="shared" si="7"/>
        <v>#N/A</v>
      </c>
      <c r="T475" s="30" t="str">
        <f t="shared" si="8"/>
        <v>#N/A</v>
      </c>
      <c r="U475" s="30" t="str">
        <f t="shared" si="9"/>
        <v>#N/A</v>
      </c>
      <c r="V475" s="30" t="str">
        <f t="shared" si="10"/>
        <v>#N/A</v>
      </c>
      <c r="W475" s="30" t="str">
        <f t="shared" si="11"/>
        <v>#N/A</v>
      </c>
      <c r="X475" s="30" t="str">
        <f t="shared" si="12"/>
        <v>#N/A</v>
      </c>
    </row>
    <row r="476">
      <c r="C476" s="25" t="str">
        <f t="shared" si="1"/>
        <v/>
      </c>
      <c r="D476" s="64"/>
      <c r="E476" s="27" t="str">
        <f t="shared" si="2"/>
        <v/>
      </c>
      <c r="F476" s="28"/>
      <c r="G476" s="30"/>
      <c r="H476" s="30"/>
      <c r="I476" s="30"/>
      <c r="J476" s="30"/>
      <c r="K476" s="30"/>
      <c r="L476" s="30"/>
      <c r="M476" s="30"/>
      <c r="N476" s="66"/>
      <c r="Q476" s="30" t="str">
        <f t="shared" si="5"/>
        <v>#N/A</v>
      </c>
      <c r="R476" s="30" t="str">
        <f t="shared" si="6"/>
        <v>#N/A</v>
      </c>
      <c r="S476" s="30" t="str">
        <f t="shared" si="7"/>
        <v>#N/A</v>
      </c>
      <c r="T476" s="30" t="str">
        <f t="shared" si="8"/>
        <v>#N/A</v>
      </c>
      <c r="U476" s="30" t="str">
        <f t="shared" si="9"/>
        <v>#N/A</v>
      </c>
      <c r="V476" s="30" t="str">
        <f t="shared" si="10"/>
        <v>#N/A</v>
      </c>
      <c r="W476" s="30" t="str">
        <f t="shared" si="11"/>
        <v>#N/A</v>
      </c>
      <c r="X476" s="30" t="str">
        <f t="shared" si="12"/>
        <v>#N/A</v>
      </c>
    </row>
    <row r="477">
      <c r="C477" s="25" t="str">
        <f t="shared" si="1"/>
        <v/>
      </c>
      <c r="D477" s="64"/>
      <c r="E477" s="27" t="str">
        <f t="shared" si="2"/>
        <v/>
      </c>
      <c r="F477" s="28"/>
      <c r="G477" s="30"/>
      <c r="H477" s="30"/>
      <c r="I477" s="30"/>
      <c r="J477" s="30"/>
      <c r="K477" s="30"/>
      <c r="L477" s="30"/>
      <c r="M477" s="30"/>
      <c r="N477" s="66"/>
      <c r="Q477" s="30" t="str">
        <f t="shared" si="5"/>
        <v>#N/A</v>
      </c>
      <c r="R477" s="30" t="str">
        <f t="shared" si="6"/>
        <v>#N/A</v>
      </c>
      <c r="S477" s="30" t="str">
        <f t="shared" si="7"/>
        <v>#N/A</v>
      </c>
      <c r="T477" s="30" t="str">
        <f t="shared" si="8"/>
        <v>#N/A</v>
      </c>
      <c r="U477" s="30" t="str">
        <f t="shared" si="9"/>
        <v>#N/A</v>
      </c>
      <c r="V477" s="30" t="str">
        <f t="shared" si="10"/>
        <v>#N/A</v>
      </c>
      <c r="W477" s="30" t="str">
        <f t="shared" si="11"/>
        <v>#N/A</v>
      </c>
      <c r="X477" s="30" t="str">
        <f t="shared" si="12"/>
        <v>#N/A</v>
      </c>
    </row>
    <row r="478">
      <c r="C478" s="25" t="str">
        <f t="shared" si="1"/>
        <v/>
      </c>
      <c r="D478" s="64"/>
      <c r="E478" s="27" t="str">
        <f t="shared" si="2"/>
        <v/>
      </c>
      <c r="F478" s="28"/>
      <c r="G478" s="30"/>
      <c r="H478" s="30"/>
      <c r="I478" s="30"/>
      <c r="J478" s="30"/>
      <c r="K478" s="30"/>
      <c r="L478" s="30"/>
      <c r="M478" s="30"/>
      <c r="N478" s="66"/>
      <c r="Q478" s="30" t="str">
        <f t="shared" si="5"/>
        <v>#N/A</v>
      </c>
      <c r="R478" s="30" t="str">
        <f t="shared" si="6"/>
        <v>#N/A</v>
      </c>
      <c r="S478" s="30" t="str">
        <f t="shared" si="7"/>
        <v>#N/A</v>
      </c>
      <c r="T478" s="30" t="str">
        <f t="shared" si="8"/>
        <v>#N/A</v>
      </c>
      <c r="U478" s="30" t="str">
        <f t="shared" si="9"/>
        <v>#N/A</v>
      </c>
      <c r="V478" s="30" t="str">
        <f t="shared" si="10"/>
        <v>#N/A</v>
      </c>
      <c r="W478" s="30" t="str">
        <f t="shared" si="11"/>
        <v>#N/A</v>
      </c>
      <c r="X478" s="30" t="str">
        <f t="shared" si="12"/>
        <v>#N/A</v>
      </c>
    </row>
    <row r="479">
      <c r="C479" s="25" t="str">
        <f t="shared" si="1"/>
        <v/>
      </c>
      <c r="D479" s="64"/>
      <c r="E479" s="27" t="str">
        <f t="shared" si="2"/>
        <v/>
      </c>
      <c r="F479" s="28"/>
      <c r="G479" s="30"/>
      <c r="H479" s="30"/>
      <c r="I479" s="30"/>
      <c r="J479" s="30"/>
      <c r="K479" s="30"/>
      <c r="L479" s="30"/>
      <c r="M479" s="30"/>
      <c r="N479" s="66"/>
      <c r="Q479" s="30" t="str">
        <f t="shared" si="5"/>
        <v>#N/A</v>
      </c>
      <c r="R479" s="30" t="str">
        <f t="shared" si="6"/>
        <v>#N/A</v>
      </c>
      <c r="S479" s="30" t="str">
        <f t="shared" si="7"/>
        <v>#N/A</v>
      </c>
      <c r="T479" s="30" t="str">
        <f t="shared" si="8"/>
        <v>#N/A</v>
      </c>
      <c r="U479" s="30" t="str">
        <f t="shared" si="9"/>
        <v>#N/A</v>
      </c>
      <c r="V479" s="30" t="str">
        <f t="shared" si="10"/>
        <v>#N/A</v>
      </c>
      <c r="W479" s="30" t="str">
        <f t="shared" si="11"/>
        <v>#N/A</v>
      </c>
      <c r="X479" s="30" t="str">
        <f t="shared" si="12"/>
        <v>#N/A</v>
      </c>
    </row>
    <row r="480">
      <c r="C480" s="25" t="str">
        <f t="shared" si="1"/>
        <v/>
      </c>
      <c r="D480" s="64"/>
      <c r="E480" s="27" t="str">
        <f t="shared" si="2"/>
        <v/>
      </c>
      <c r="F480" s="28"/>
      <c r="G480" s="30"/>
      <c r="H480" s="30"/>
      <c r="I480" s="30"/>
      <c r="J480" s="30"/>
      <c r="K480" s="30"/>
      <c r="L480" s="30"/>
      <c r="M480" s="30"/>
      <c r="N480" s="66"/>
      <c r="Q480" s="30" t="str">
        <f t="shared" si="5"/>
        <v>#N/A</v>
      </c>
      <c r="R480" s="30" t="str">
        <f t="shared" si="6"/>
        <v>#N/A</v>
      </c>
      <c r="S480" s="30" t="str">
        <f t="shared" si="7"/>
        <v>#N/A</v>
      </c>
      <c r="T480" s="30" t="str">
        <f t="shared" si="8"/>
        <v>#N/A</v>
      </c>
      <c r="U480" s="30" t="str">
        <f t="shared" si="9"/>
        <v>#N/A</v>
      </c>
      <c r="V480" s="30" t="str">
        <f t="shared" si="10"/>
        <v>#N/A</v>
      </c>
      <c r="W480" s="30" t="str">
        <f t="shared" si="11"/>
        <v>#N/A</v>
      </c>
      <c r="X480" s="30" t="str">
        <f t="shared" si="12"/>
        <v>#N/A</v>
      </c>
    </row>
    <row r="481">
      <c r="C481" s="25" t="str">
        <f t="shared" si="1"/>
        <v/>
      </c>
      <c r="D481" s="64"/>
      <c r="E481" s="27" t="str">
        <f t="shared" si="2"/>
        <v/>
      </c>
      <c r="F481" s="28"/>
      <c r="G481" s="30"/>
      <c r="H481" s="30"/>
      <c r="I481" s="30"/>
      <c r="J481" s="30"/>
      <c r="K481" s="30"/>
      <c r="L481" s="30"/>
      <c r="M481" s="30"/>
      <c r="N481" s="66"/>
      <c r="Q481" s="30" t="str">
        <f t="shared" si="5"/>
        <v>#N/A</v>
      </c>
      <c r="R481" s="30" t="str">
        <f t="shared" si="6"/>
        <v>#N/A</v>
      </c>
      <c r="S481" s="30" t="str">
        <f t="shared" si="7"/>
        <v>#N/A</v>
      </c>
      <c r="T481" s="30" t="str">
        <f t="shared" si="8"/>
        <v>#N/A</v>
      </c>
      <c r="U481" s="30" t="str">
        <f t="shared" si="9"/>
        <v>#N/A</v>
      </c>
      <c r="V481" s="30" t="str">
        <f t="shared" si="10"/>
        <v>#N/A</v>
      </c>
      <c r="W481" s="30" t="str">
        <f t="shared" si="11"/>
        <v>#N/A</v>
      </c>
      <c r="X481" s="30" t="str">
        <f t="shared" si="12"/>
        <v>#N/A</v>
      </c>
    </row>
    <row r="482">
      <c r="C482" s="25" t="str">
        <f t="shared" si="1"/>
        <v/>
      </c>
      <c r="D482" s="64"/>
      <c r="E482" s="27" t="str">
        <f t="shared" si="2"/>
        <v/>
      </c>
      <c r="F482" s="28"/>
      <c r="G482" s="30"/>
      <c r="H482" s="30"/>
      <c r="I482" s="30"/>
      <c r="J482" s="30"/>
      <c r="K482" s="30"/>
      <c r="L482" s="30"/>
      <c r="M482" s="30"/>
      <c r="N482" s="66"/>
      <c r="Q482" s="30" t="str">
        <f t="shared" si="5"/>
        <v>#N/A</v>
      </c>
      <c r="R482" s="30" t="str">
        <f t="shared" si="6"/>
        <v>#N/A</v>
      </c>
      <c r="S482" s="30" t="str">
        <f t="shared" si="7"/>
        <v>#N/A</v>
      </c>
      <c r="T482" s="30" t="str">
        <f t="shared" si="8"/>
        <v>#N/A</v>
      </c>
      <c r="U482" s="30" t="str">
        <f t="shared" si="9"/>
        <v>#N/A</v>
      </c>
      <c r="V482" s="30" t="str">
        <f t="shared" si="10"/>
        <v>#N/A</v>
      </c>
      <c r="W482" s="30" t="str">
        <f t="shared" si="11"/>
        <v>#N/A</v>
      </c>
      <c r="X482" s="30" t="str">
        <f t="shared" si="12"/>
        <v>#N/A</v>
      </c>
    </row>
    <row r="483">
      <c r="C483" s="25" t="str">
        <f t="shared" si="1"/>
        <v/>
      </c>
      <c r="D483" s="64"/>
      <c r="E483" s="27" t="str">
        <f t="shared" si="2"/>
        <v/>
      </c>
      <c r="F483" s="28"/>
      <c r="G483" s="30"/>
      <c r="H483" s="30"/>
      <c r="I483" s="30"/>
      <c r="J483" s="30"/>
      <c r="K483" s="30"/>
      <c r="L483" s="30"/>
      <c r="M483" s="30"/>
      <c r="N483" s="66"/>
      <c r="Q483" s="30" t="str">
        <f t="shared" si="5"/>
        <v>#N/A</v>
      </c>
      <c r="R483" s="30" t="str">
        <f t="shared" si="6"/>
        <v>#N/A</v>
      </c>
      <c r="S483" s="30" t="str">
        <f t="shared" si="7"/>
        <v>#N/A</v>
      </c>
      <c r="T483" s="30" t="str">
        <f t="shared" si="8"/>
        <v>#N/A</v>
      </c>
      <c r="U483" s="30" t="str">
        <f t="shared" si="9"/>
        <v>#N/A</v>
      </c>
      <c r="V483" s="30" t="str">
        <f t="shared" si="10"/>
        <v>#N/A</v>
      </c>
      <c r="W483" s="30" t="str">
        <f t="shared" si="11"/>
        <v>#N/A</v>
      </c>
      <c r="X483" s="30" t="str">
        <f t="shared" si="12"/>
        <v>#N/A</v>
      </c>
    </row>
    <row r="484">
      <c r="C484" s="25" t="str">
        <f t="shared" si="1"/>
        <v/>
      </c>
      <c r="D484" s="64"/>
      <c r="E484" s="27" t="str">
        <f t="shared" si="2"/>
        <v/>
      </c>
      <c r="F484" s="28"/>
      <c r="G484" s="30"/>
      <c r="H484" s="30"/>
      <c r="I484" s="30"/>
      <c r="J484" s="30"/>
      <c r="K484" s="30"/>
      <c r="L484" s="30"/>
      <c r="M484" s="30"/>
      <c r="N484" s="66"/>
      <c r="Q484" s="30" t="str">
        <f t="shared" si="5"/>
        <v>#N/A</v>
      </c>
      <c r="R484" s="30" t="str">
        <f t="shared" si="6"/>
        <v>#N/A</v>
      </c>
      <c r="S484" s="30" t="str">
        <f t="shared" si="7"/>
        <v>#N/A</v>
      </c>
      <c r="T484" s="30" t="str">
        <f t="shared" si="8"/>
        <v>#N/A</v>
      </c>
      <c r="U484" s="30" t="str">
        <f t="shared" si="9"/>
        <v>#N/A</v>
      </c>
      <c r="V484" s="30" t="str">
        <f t="shared" si="10"/>
        <v>#N/A</v>
      </c>
      <c r="W484" s="30" t="str">
        <f t="shared" si="11"/>
        <v>#N/A</v>
      </c>
      <c r="X484" s="30" t="str">
        <f t="shared" si="12"/>
        <v>#N/A</v>
      </c>
    </row>
    <row r="485">
      <c r="C485" s="25" t="str">
        <f t="shared" si="1"/>
        <v/>
      </c>
      <c r="D485" s="64"/>
      <c r="E485" s="27" t="str">
        <f t="shared" si="2"/>
        <v/>
      </c>
      <c r="F485" s="28"/>
      <c r="G485" s="30"/>
      <c r="H485" s="30"/>
      <c r="I485" s="30"/>
      <c r="J485" s="30"/>
      <c r="K485" s="30"/>
      <c r="L485" s="30"/>
      <c r="M485" s="30"/>
      <c r="N485" s="66"/>
      <c r="Q485" s="30" t="str">
        <f t="shared" si="5"/>
        <v>#N/A</v>
      </c>
      <c r="R485" s="30" t="str">
        <f t="shared" si="6"/>
        <v>#N/A</v>
      </c>
      <c r="S485" s="30" t="str">
        <f t="shared" si="7"/>
        <v>#N/A</v>
      </c>
      <c r="T485" s="30" t="str">
        <f t="shared" si="8"/>
        <v>#N/A</v>
      </c>
      <c r="U485" s="30" t="str">
        <f t="shared" si="9"/>
        <v>#N/A</v>
      </c>
      <c r="V485" s="30" t="str">
        <f t="shared" si="10"/>
        <v>#N/A</v>
      </c>
      <c r="W485" s="30" t="str">
        <f t="shared" si="11"/>
        <v>#N/A</v>
      </c>
      <c r="X485" s="30" t="str">
        <f t="shared" si="12"/>
        <v>#N/A</v>
      </c>
    </row>
    <row r="486">
      <c r="C486" s="25" t="str">
        <f t="shared" si="1"/>
        <v/>
      </c>
      <c r="D486" s="64"/>
      <c r="E486" s="27" t="str">
        <f t="shared" si="2"/>
        <v/>
      </c>
      <c r="F486" s="28"/>
      <c r="G486" s="30"/>
      <c r="H486" s="30"/>
      <c r="I486" s="30"/>
      <c r="J486" s="30"/>
      <c r="K486" s="30"/>
      <c r="L486" s="30"/>
      <c r="M486" s="30"/>
      <c r="N486" s="66"/>
      <c r="Q486" s="30" t="str">
        <f t="shared" si="5"/>
        <v>#N/A</v>
      </c>
      <c r="R486" s="30" t="str">
        <f t="shared" si="6"/>
        <v>#N/A</v>
      </c>
      <c r="S486" s="30" t="str">
        <f t="shared" si="7"/>
        <v>#N/A</v>
      </c>
      <c r="T486" s="30" t="str">
        <f t="shared" si="8"/>
        <v>#N/A</v>
      </c>
      <c r="U486" s="30" t="str">
        <f t="shared" si="9"/>
        <v>#N/A</v>
      </c>
      <c r="V486" s="30" t="str">
        <f t="shared" si="10"/>
        <v>#N/A</v>
      </c>
      <c r="W486" s="30" t="str">
        <f t="shared" si="11"/>
        <v>#N/A</v>
      </c>
      <c r="X486" s="30" t="str">
        <f t="shared" si="12"/>
        <v>#N/A</v>
      </c>
    </row>
    <row r="487">
      <c r="C487" s="25" t="str">
        <f t="shared" si="1"/>
        <v/>
      </c>
      <c r="D487" s="64"/>
      <c r="E487" s="27" t="str">
        <f t="shared" si="2"/>
        <v/>
      </c>
      <c r="F487" s="28"/>
      <c r="G487" s="30"/>
      <c r="H487" s="30"/>
      <c r="I487" s="30"/>
      <c r="J487" s="30"/>
      <c r="K487" s="30"/>
      <c r="L487" s="30"/>
      <c r="M487" s="30"/>
      <c r="N487" s="66"/>
      <c r="Q487" s="30" t="str">
        <f t="shared" si="5"/>
        <v>#N/A</v>
      </c>
      <c r="R487" s="30" t="str">
        <f t="shared" si="6"/>
        <v>#N/A</v>
      </c>
      <c r="S487" s="30" t="str">
        <f t="shared" si="7"/>
        <v>#N/A</v>
      </c>
      <c r="T487" s="30" t="str">
        <f t="shared" si="8"/>
        <v>#N/A</v>
      </c>
      <c r="U487" s="30" t="str">
        <f t="shared" si="9"/>
        <v>#N/A</v>
      </c>
      <c r="V487" s="30" t="str">
        <f t="shared" si="10"/>
        <v>#N/A</v>
      </c>
      <c r="W487" s="30" t="str">
        <f t="shared" si="11"/>
        <v>#N/A</v>
      </c>
      <c r="X487" s="30" t="str">
        <f t="shared" si="12"/>
        <v>#N/A</v>
      </c>
    </row>
    <row r="488">
      <c r="C488" s="25" t="str">
        <f t="shared" si="1"/>
        <v/>
      </c>
      <c r="D488" s="64"/>
      <c r="E488" s="27" t="str">
        <f t="shared" si="2"/>
        <v/>
      </c>
      <c r="F488" s="28"/>
      <c r="G488" s="30"/>
      <c r="H488" s="30"/>
      <c r="I488" s="30"/>
      <c r="J488" s="30"/>
      <c r="K488" s="30"/>
      <c r="L488" s="30"/>
      <c r="M488" s="30"/>
      <c r="N488" s="66"/>
      <c r="Q488" s="30" t="str">
        <f t="shared" si="5"/>
        <v>#N/A</v>
      </c>
      <c r="R488" s="30" t="str">
        <f t="shared" si="6"/>
        <v>#N/A</v>
      </c>
      <c r="S488" s="30" t="str">
        <f t="shared" si="7"/>
        <v>#N/A</v>
      </c>
      <c r="T488" s="30" t="str">
        <f t="shared" si="8"/>
        <v>#N/A</v>
      </c>
      <c r="U488" s="30" t="str">
        <f t="shared" si="9"/>
        <v>#N/A</v>
      </c>
      <c r="V488" s="30" t="str">
        <f t="shared" si="10"/>
        <v>#N/A</v>
      </c>
      <c r="W488" s="30" t="str">
        <f t="shared" si="11"/>
        <v>#N/A</v>
      </c>
      <c r="X488" s="30" t="str">
        <f t="shared" si="12"/>
        <v>#N/A</v>
      </c>
    </row>
    <row r="489">
      <c r="C489" s="25" t="str">
        <f t="shared" si="1"/>
        <v/>
      </c>
      <c r="D489" s="64"/>
      <c r="E489" s="27" t="str">
        <f t="shared" si="2"/>
        <v/>
      </c>
      <c r="F489" s="28"/>
      <c r="G489" s="30"/>
      <c r="H489" s="30"/>
      <c r="I489" s="30"/>
      <c r="J489" s="30"/>
      <c r="K489" s="30"/>
      <c r="L489" s="30"/>
      <c r="M489" s="30"/>
      <c r="N489" s="66"/>
      <c r="Q489" s="30" t="str">
        <f t="shared" si="5"/>
        <v>#N/A</v>
      </c>
      <c r="R489" s="30" t="str">
        <f t="shared" si="6"/>
        <v>#N/A</v>
      </c>
      <c r="S489" s="30" t="str">
        <f t="shared" si="7"/>
        <v>#N/A</v>
      </c>
      <c r="T489" s="30" t="str">
        <f t="shared" si="8"/>
        <v>#N/A</v>
      </c>
      <c r="U489" s="30" t="str">
        <f t="shared" si="9"/>
        <v>#N/A</v>
      </c>
      <c r="V489" s="30" t="str">
        <f t="shared" si="10"/>
        <v>#N/A</v>
      </c>
      <c r="W489" s="30" t="str">
        <f t="shared" si="11"/>
        <v>#N/A</v>
      </c>
      <c r="X489" s="30" t="str">
        <f t="shared" si="12"/>
        <v>#N/A</v>
      </c>
    </row>
    <row r="490">
      <c r="C490" s="25" t="str">
        <f t="shared" si="1"/>
        <v/>
      </c>
      <c r="D490" s="64"/>
      <c r="E490" s="27" t="str">
        <f t="shared" si="2"/>
        <v/>
      </c>
      <c r="F490" s="28"/>
      <c r="G490" s="30"/>
      <c r="H490" s="30"/>
      <c r="I490" s="30"/>
      <c r="J490" s="30"/>
      <c r="K490" s="30"/>
      <c r="L490" s="30"/>
      <c r="M490" s="30"/>
      <c r="N490" s="66"/>
      <c r="Q490" s="30" t="str">
        <f t="shared" si="5"/>
        <v>#N/A</v>
      </c>
      <c r="R490" s="30" t="str">
        <f t="shared" si="6"/>
        <v>#N/A</v>
      </c>
      <c r="S490" s="30" t="str">
        <f t="shared" si="7"/>
        <v>#N/A</v>
      </c>
      <c r="T490" s="30" t="str">
        <f t="shared" si="8"/>
        <v>#N/A</v>
      </c>
      <c r="U490" s="30" t="str">
        <f t="shared" si="9"/>
        <v>#N/A</v>
      </c>
      <c r="V490" s="30" t="str">
        <f t="shared" si="10"/>
        <v>#N/A</v>
      </c>
      <c r="W490" s="30" t="str">
        <f t="shared" si="11"/>
        <v>#N/A</v>
      </c>
      <c r="X490" s="30" t="str">
        <f t="shared" si="12"/>
        <v>#N/A</v>
      </c>
    </row>
    <row r="491">
      <c r="C491" s="25" t="str">
        <f t="shared" si="1"/>
        <v/>
      </c>
      <c r="D491" s="64"/>
      <c r="E491" s="27" t="str">
        <f t="shared" si="2"/>
        <v/>
      </c>
      <c r="F491" s="28"/>
      <c r="G491" s="30"/>
      <c r="H491" s="30"/>
      <c r="I491" s="30"/>
      <c r="J491" s="30"/>
      <c r="K491" s="30"/>
      <c r="L491" s="30"/>
      <c r="M491" s="30"/>
      <c r="N491" s="66"/>
      <c r="Q491" s="30" t="str">
        <f t="shared" si="5"/>
        <v>#N/A</v>
      </c>
      <c r="R491" s="30" t="str">
        <f t="shared" si="6"/>
        <v>#N/A</v>
      </c>
      <c r="S491" s="30" t="str">
        <f t="shared" si="7"/>
        <v>#N/A</v>
      </c>
      <c r="T491" s="30" t="str">
        <f t="shared" si="8"/>
        <v>#N/A</v>
      </c>
      <c r="U491" s="30" t="str">
        <f t="shared" si="9"/>
        <v>#N/A</v>
      </c>
      <c r="V491" s="30" t="str">
        <f t="shared" si="10"/>
        <v>#N/A</v>
      </c>
      <c r="W491" s="30" t="str">
        <f t="shared" si="11"/>
        <v>#N/A</v>
      </c>
      <c r="X491" s="30" t="str">
        <f t="shared" si="12"/>
        <v>#N/A</v>
      </c>
    </row>
    <row r="492">
      <c r="C492" s="25" t="str">
        <f t="shared" si="1"/>
        <v/>
      </c>
      <c r="D492" s="64"/>
      <c r="E492" s="27" t="str">
        <f t="shared" si="2"/>
        <v/>
      </c>
      <c r="F492" s="28"/>
      <c r="G492" s="30"/>
      <c r="H492" s="30"/>
      <c r="I492" s="30"/>
      <c r="J492" s="30"/>
      <c r="K492" s="30"/>
      <c r="L492" s="30"/>
      <c r="M492" s="30"/>
      <c r="N492" s="66"/>
      <c r="Q492" s="30" t="str">
        <f t="shared" si="5"/>
        <v>#N/A</v>
      </c>
      <c r="R492" s="30" t="str">
        <f t="shared" si="6"/>
        <v>#N/A</v>
      </c>
      <c r="S492" s="30" t="str">
        <f t="shared" si="7"/>
        <v>#N/A</v>
      </c>
      <c r="T492" s="30" t="str">
        <f t="shared" si="8"/>
        <v>#N/A</v>
      </c>
      <c r="U492" s="30" t="str">
        <f t="shared" si="9"/>
        <v>#N/A</v>
      </c>
      <c r="V492" s="30" t="str">
        <f t="shared" si="10"/>
        <v>#N/A</v>
      </c>
      <c r="W492" s="30" t="str">
        <f t="shared" si="11"/>
        <v>#N/A</v>
      </c>
      <c r="X492" s="30" t="str">
        <f t="shared" si="12"/>
        <v>#N/A</v>
      </c>
    </row>
    <row r="493">
      <c r="C493" s="25" t="str">
        <f t="shared" si="1"/>
        <v/>
      </c>
      <c r="D493" s="64"/>
      <c r="E493" s="27" t="str">
        <f t="shared" si="2"/>
        <v/>
      </c>
      <c r="F493" s="28"/>
      <c r="G493" s="30"/>
      <c r="H493" s="30"/>
      <c r="I493" s="30"/>
      <c r="J493" s="30"/>
      <c r="K493" s="30"/>
      <c r="L493" s="30"/>
      <c r="M493" s="30"/>
      <c r="N493" s="66"/>
      <c r="Q493" s="30" t="str">
        <f t="shared" si="5"/>
        <v>#N/A</v>
      </c>
      <c r="R493" s="30" t="str">
        <f t="shared" si="6"/>
        <v>#N/A</v>
      </c>
      <c r="S493" s="30" t="str">
        <f t="shared" si="7"/>
        <v>#N/A</v>
      </c>
      <c r="T493" s="30" t="str">
        <f t="shared" si="8"/>
        <v>#N/A</v>
      </c>
      <c r="U493" s="30" t="str">
        <f t="shared" si="9"/>
        <v>#N/A</v>
      </c>
      <c r="V493" s="30" t="str">
        <f t="shared" si="10"/>
        <v>#N/A</v>
      </c>
      <c r="W493" s="30" t="str">
        <f t="shared" si="11"/>
        <v>#N/A</v>
      </c>
      <c r="X493" s="30" t="str">
        <f t="shared" si="12"/>
        <v>#N/A</v>
      </c>
    </row>
    <row r="494">
      <c r="C494" s="25" t="str">
        <f t="shared" si="1"/>
        <v/>
      </c>
      <c r="D494" s="64"/>
      <c r="E494" s="27" t="str">
        <f t="shared" si="2"/>
        <v/>
      </c>
      <c r="F494" s="28"/>
      <c r="G494" s="30"/>
      <c r="H494" s="30"/>
      <c r="I494" s="30"/>
      <c r="J494" s="30"/>
      <c r="K494" s="30"/>
      <c r="L494" s="30"/>
      <c r="M494" s="30"/>
      <c r="N494" s="66"/>
      <c r="Q494" s="30" t="str">
        <f t="shared" si="5"/>
        <v>#N/A</v>
      </c>
      <c r="R494" s="30" t="str">
        <f t="shared" si="6"/>
        <v>#N/A</v>
      </c>
      <c r="S494" s="30" t="str">
        <f t="shared" si="7"/>
        <v>#N/A</v>
      </c>
      <c r="T494" s="30" t="str">
        <f t="shared" si="8"/>
        <v>#N/A</v>
      </c>
      <c r="U494" s="30" t="str">
        <f t="shared" si="9"/>
        <v>#N/A</v>
      </c>
      <c r="V494" s="30" t="str">
        <f t="shared" si="10"/>
        <v>#N/A</v>
      </c>
      <c r="W494" s="30" t="str">
        <f t="shared" si="11"/>
        <v>#N/A</v>
      </c>
      <c r="X494" s="30" t="str">
        <f t="shared" si="12"/>
        <v>#N/A</v>
      </c>
    </row>
    <row r="495">
      <c r="C495" s="25" t="str">
        <f t="shared" si="1"/>
        <v/>
      </c>
      <c r="D495" s="64"/>
      <c r="E495" s="27" t="str">
        <f t="shared" si="2"/>
        <v/>
      </c>
      <c r="F495" s="28"/>
      <c r="G495" s="30"/>
      <c r="H495" s="30"/>
      <c r="I495" s="30"/>
      <c r="J495" s="30"/>
      <c r="K495" s="30"/>
      <c r="L495" s="30"/>
      <c r="M495" s="30"/>
      <c r="N495" s="66"/>
      <c r="Q495" s="30" t="str">
        <f t="shared" si="5"/>
        <v>#N/A</v>
      </c>
      <c r="R495" s="30" t="str">
        <f t="shared" si="6"/>
        <v>#N/A</v>
      </c>
      <c r="S495" s="30" t="str">
        <f t="shared" si="7"/>
        <v>#N/A</v>
      </c>
      <c r="T495" s="30" t="str">
        <f t="shared" si="8"/>
        <v>#N/A</v>
      </c>
      <c r="U495" s="30" t="str">
        <f t="shared" si="9"/>
        <v>#N/A</v>
      </c>
      <c r="V495" s="30" t="str">
        <f t="shared" si="10"/>
        <v>#N/A</v>
      </c>
      <c r="W495" s="30" t="str">
        <f t="shared" si="11"/>
        <v>#N/A</v>
      </c>
      <c r="X495" s="30" t="str">
        <f t="shared" si="12"/>
        <v>#N/A</v>
      </c>
    </row>
    <row r="496">
      <c r="C496" s="25" t="str">
        <f t="shared" si="1"/>
        <v/>
      </c>
      <c r="D496" s="64"/>
      <c r="E496" s="27" t="str">
        <f t="shared" si="2"/>
        <v/>
      </c>
      <c r="F496" s="28"/>
      <c r="G496" s="30"/>
      <c r="H496" s="30"/>
      <c r="I496" s="30"/>
      <c r="J496" s="30"/>
      <c r="K496" s="30"/>
      <c r="L496" s="30"/>
      <c r="M496" s="30"/>
      <c r="N496" s="66"/>
      <c r="Q496" s="30" t="str">
        <f t="shared" si="5"/>
        <v>#N/A</v>
      </c>
      <c r="R496" s="30" t="str">
        <f t="shared" si="6"/>
        <v>#N/A</v>
      </c>
      <c r="S496" s="30" t="str">
        <f t="shared" si="7"/>
        <v>#N/A</v>
      </c>
      <c r="T496" s="30" t="str">
        <f t="shared" si="8"/>
        <v>#N/A</v>
      </c>
      <c r="U496" s="30" t="str">
        <f t="shared" si="9"/>
        <v>#N/A</v>
      </c>
      <c r="V496" s="30" t="str">
        <f t="shared" si="10"/>
        <v>#N/A</v>
      </c>
      <c r="W496" s="30" t="str">
        <f t="shared" si="11"/>
        <v>#N/A</v>
      </c>
      <c r="X496" s="30" t="str">
        <f t="shared" si="12"/>
        <v>#N/A</v>
      </c>
    </row>
    <row r="497">
      <c r="C497" s="25" t="str">
        <f t="shared" si="1"/>
        <v/>
      </c>
      <c r="D497" s="64"/>
      <c r="E497" s="27" t="str">
        <f t="shared" si="2"/>
        <v/>
      </c>
      <c r="F497" s="28"/>
      <c r="G497" s="30"/>
      <c r="H497" s="30"/>
      <c r="I497" s="30"/>
      <c r="J497" s="30"/>
      <c r="K497" s="30"/>
      <c r="L497" s="30"/>
      <c r="M497" s="30"/>
      <c r="N497" s="66"/>
      <c r="Q497" s="30" t="str">
        <f t="shared" si="5"/>
        <v>#N/A</v>
      </c>
      <c r="R497" s="30" t="str">
        <f t="shared" si="6"/>
        <v>#N/A</v>
      </c>
      <c r="S497" s="30" t="str">
        <f t="shared" si="7"/>
        <v>#N/A</v>
      </c>
      <c r="T497" s="30" t="str">
        <f t="shared" si="8"/>
        <v>#N/A</v>
      </c>
      <c r="U497" s="30" t="str">
        <f t="shared" si="9"/>
        <v>#N/A</v>
      </c>
      <c r="V497" s="30" t="str">
        <f t="shared" si="10"/>
        <v>#N/A</v>
      </c>
      <c r="W497" s="30" t="str">
        <f t="shared" si="11"/>
        <v>#N/A</v>
      </c>
      <c r="X497" s="30" t="str">
        <f t="shared" si="12"/>
        <v>#N/A</v>
      </c>
    </row>
    <row r="498">
      <c r="C498" s="25" t="str">
        <f t="shared" si="1"/>
        <v/>
      </c>
      <c r="D498" s="64"/>
      <c r="E498" s="27" t="str">
        <f t="shared" si="2"/>
        <v/>
      </c>
      <c r="F498" s="28"/>
      <c r="G498" s="30"/>
      <c r="H498" s="30"/>
      <c r="I498" s="30"/>
      <c r="J498" s="30"/>
      <c r="K498" s="30"/>
      <c r="L498" s="30"/>
      <c r="M498" s="30"/>
      <c r="N498" s="66"/>
      <c r="Q498" s="30" t="str">
        <f t="shared" si="5"/>
        <v>#N/A</v>
      </c>
      <c r="R498" s="30" t="str">
        <f t="shared" si="6"/>
        <v>#N/A</v>
      </c>
      <c r="S498" s="30" t="str">
        <f t="shared" si="7"/>
        <v>#N/A</v>
      </c>
      <c r="T498" s="30" t="str">
        <f t="shared" si="8"/>
        <v>#N/A</v>
      </c>
      <c r="U498" s="30" t="str">
        <f t="shared" si="9"/>
        <v>#N/A</v>
      </c>
      <c r="V498" s="30" t="str">
        <f t="shared" si="10"/>
        <v>#N/A</v>
      </c>
      <c r="W498" s="30" t="str">
        <f t="shared" si="11"/>
        <v>#N/A</v>
      </c>
      <c r="X498" s="30" t="str">
        <f t="shared" si="12"/>
        <v>#N/A</v>
      </c>
    </row>
    <row r="499">
      <c r="C499" s="25" t="str">
        <f t="shared" si="1"/>
        <v/>
      </c>
      <c r="D499" s="64"/>
      <c r="E499" s="27" t="str">
        <f t="shared" si="2"/>
        <v/>
      </c>
      <c r="F499" s="28"/>
      <c r="G499" s="30"/>
      <c r="H499" s="30"/>
      <c r="I499" s="30"/>
      <c r="J499" s="30"/>
      <c r="K499" s="30"/>
      <c r="L499" s="30"/>
      <c r="M499" s="30"/>
      <c r="N499" s="66"/>
      <c r="Q499" s="30" t="str">
        <f t="shared" si="5"/>
        <v>#N/A</v>
      </c>
      <c r="R499" s="30" t="str">
        <f t="shared" si="6"/>
        <v>#N/A</v>
      </c>
      <c r="S499" s="30" t="str">
        <f t="shared" si="7"/>
        <v>#N/A</v>
      </c>
      <c r="T499" s="30" t="str">
        <f t="shared" si="8"/>
        <v>#N/A</v>
      </c>
      <c r="U499" s="30" t="str">
        <f t="shared" si="9"/>
        <v>#N/A</v>
      </c>
      <c r="V499" s="30" t="str">
        <f t="shared" si="10"/>
        <v>#N/A</v>
      </c>
      <c r="W499" s="30" t="str">
        <f t="shared" si="11"/>
        <v>#N/A</v>
      </c>
      <c r="X499" s="30" t="str">
        <f t="shared" si="12"/>
        <v>#N/A</v>
      </c>
    </row>
    <row r="500">
      <c r="C500" s="25" t="str">
        <f t="shared" si="1"/>
        <v/>
      </c>
      <c r="D500" s="64"/>
      <c r="E500" s="27" t="str">
        <f t="shared" si="2"/>
        <v/>
      </c>
      <c r="F500" s="28"/>
      <c r="G500" s="30"/>
      <c r="H500" s="30"/>
      <c r="I500" s="30"/>
      <c r="J500" s="30"/>
      <c r="K500" s="30"/>
      <c r="L500" s="30"/>
      <c r="M500" s="30"/>
      <c r="N500" s="66"/>
      <c r="Q500" s="30" t="str">
        <f t="shared" si="5"/>
        <v>#N/A</v>
      </c>
      <c r="R500" s="30" t="str">
        <f t="shared" si="6"/>
        <v>#N/A</v>
      </c>
      <c r="S500" s="30" t="str">
        <f t="shared" si="7"/>
        <v>#N/A</v>
      </c>
      <c r="T500" s="30" t="str">
        <f t="shared" si="8"/>
        <v>#N/A</v>
      </c>
      <c r="U500" s="30" t="str">
        <f t="shared" si="9"/>
        <v>#N/A</v>
      </c>
      <c r="V500" s="30" t="str">
        <f t="shared" si="10"/>
        <v>#N/A</v>
      </c>
      <c r="W500" s="30" t="str">
        <f t="shared" si="11"/>
        <v>#N/A</v>
      </c>
      <c r="X500" s="30" t="str">
        <f t="shared" si="12"/>
        <v>#N/A</v>
      </c>
    </row>
    <row r="501">
      <c r="C501" s="25" t="str">
        <f t="shared" si="1"/>
        <v/>
      </c>
      <c r="D501" s="64"/>
      <c r="E501" s="27" t="str">
        <f t="shared" si="2"/>
        <v/>
      </c>
      <c r="F501" s="28"/>
      <c r="G501" s="30"/>
      <c r="H501" s="30"/>
      <c r="I501" s="30"/>
      <c r="J501" s="30"/>
      <c r="K501" s="30"/>
      <c r="L501" s="30"/>
      <c r="M501" s="30"/>
      <c r="N501" s="66"/>
      <c r="Q501" s="30" t="str">
        <f t="shared" si="5"/>
        <v>#N/A</v>
      </c>
      <c r="R501" s="30" t="str">
        <f t="shared" si="6"/>
        <v>#N/A</v>
      </c>
      <c r="S501" s="30" t="str">
        <f t="shared" si="7"/>
        <v>#N/A</v>
      </c>
      <c r="T501" s="30" t="str">
        <f t="shared" si="8"/>
        <v>#N/A</v>
      </c>
      <c r="U501" s="30" t="str">
        <f t="shared" si="9"/>
        <v>#N/A</v>
      </c>
      <c r="V501" s="30" t="str">
        <f t="shared" si="10"/>
        <v>#N/A</v>
      </c>
      <c r="W501" s="30" t="str">
        <f t="shared" si="11"/>
        <v>#N/A</v>
      </c>
      <c r="X501" s="30" t="str">
        <f t="shared" si="12"/>
        <v>#N/A</v>
      </c>
    </row>
    <row r="502">
      <c r="C502" s="25" t="str">
        <f t="shared" si="1"/>
        <v/>
      </c>
      <c r="D502" s="64"/>
      <c r="E502" s="27" t="str">
        <f t="shared" si="2"/>
        <v/>
      </c>
      <c r="F502" s="28"/>
      <c r="G502" s="30"/>
      <c r="H502" s="30"/>
      <c r="I502" s="30"/>
      <c r="J502" s="30"/>
      <c r="K502" s="30"/>
      <c r="L502" s="30"/>
      <c r="M502" s="30"/>
      <c r="N502" s="66"/>
      <c r="Q502" s="30" t="str">
        <f t="shared" si="5"/>
        <v>#N/A</v>
      </c>
      <c r="R502" s="30" t="str">
        <f t="shared" si="6"/>
        <v>#N/A</v>
      </c>
      <c r="S502" s="30" t="str">
        <f t="shared" si="7"/>
        <v>#N/A</v>
      </c>
      <c r="T502" s="30" t="str">
        <f t="shared" si="8"/>
        <v>#N/A</v>
      </c>
      <c r="U502" s="30" t="str">
        <f t="shared" si="9"/>
        <v>#N/A</v>
      </c>
      <c r="V502" s="30" t="str">
        <f t="shared" si="10"/>
        <v>#N/A</v>
      </c>
      <c r="W502" s="30" t="str">
        <f t="shared" si="11"/>
        <v>#N/A</v>
      </c>
      <c r="X502" s="30" t="str">
        <f t="shared" si="12"/>
        <v>#N/A</v>
      </c>
    </row>
    <row r="503">
      <c r="C503" s="25" t="str">
        <f t="shared" si="1"/>
        <v/>
      </c>
      <c r="D503" s="64"/>
      <c r="E503" s="27" t="str">
        <f t="shared" si="2"/>
        <v/>
      </c>
      <c r="F503" s="28"/>
      <c r="G503" s="30"/>
      <c r="H503" s="30"/>
      <c r="I503" s="30"/>
      <c r="J503" s="30"/>
      <c r="K503" s="30"/>
      <c r="L503" s="30"/>
      <c r="M503" s="30"/>
      <c r="N503" s="66"/>
      <c r="Q503" s="30" t="str">
        <f t="shared" si="5"/>
        <v>#N/A</v>
      </c>
      <c r="R503" s="30" t="str">
        <f t="shared" si="6"/>
        <v>#N/A</v>
      </c>
      <c r="S503" s="30" t="str">
        <f t="shared" si="7"/>
        <v>#N/A</v>
      </c>
      <c r="T503" s="30" t="str">
        <f t="shared" si="8"/>
        <v>#N/A</v>
      </c>
      <c r="U503" s="30" t="str">
        <f t="shared" si="9"/>
        <v>#N/A</v>
      </c>
      <c r="V503" s="30" t="str">
        <f t="shared" si="10"/>
        <v>#N/A</v>
      </c>
      <c r="W503" s="30" t="str">
        <f t="shared" si="11"/>
        <v>#N/A</v>
      </c>
      <c r="X503" s="30" t="str">
        <f t="shared" si="12"/>
        <v>#N/A</v>
      </c>
    </row>
    <row r="504">
      <c r="C504" s="25" t="str">
        <f t="shared" si="1"/>
        <v/>
      </c>
      <c r="D504" s="64"/>
      <c r="E504" s="27" t="str">
        <f t="shared" si="2"/>
        <v/>
      </c>
      <c r="F504" s="28"/>
      <c r="G504" s="30"/>
      <c r="H504" s="30"/>
      <c r="I504" s="30"/>
      <c r="J504" s="30"/>
      <c r="K504" s="30"/>
      <c r="L504" s="30"/>
      <c r="M504" s="30"/>
      <c r="N504" s="66"/>
      <c r="Q504" s="30" t="str">
        <f t="shared" si="5"/>
        <v>#N/A</v>
      </c>
      <c r="R504" s="30" t="str">
        <f t="shared" si="6"/>
        <v>#N/A</v>
      </c>
      <c r="S504" s="30" t="str">
        <f t="shared" si="7"/>
        <v>#N/A</v>
      </c>
      <c r="T504" s="30" t="str">
        <f t="shared" si="8"/>
        <v>#N/A</v>
      </c>
      <c r="U504" s="30" t="str">
        <f t="shared" si="9"/>
        <v>#N/A</v>
      </c>
      <c r="V504" s="30" t="str">
        <f t="shared" si="10"/>
        <v>#N/A</v>
      </c>
      <c r="W504" s="30" t="str">
        <f t="shared" si="11"/>
        <v>#N/A</v>
      </c>
      <c r="X504" s="30" t="str">
        <f t="shared" si="12"/>
        <v>#N/A</v>
      </c>
    </row>
    <row r="505">
      <c r="C505" s="25" t="str">
        <f t="shared" si="1"/>
        <v/>
      </c>
      <c r="D505" s="64"/>
      <c r="E505" s="27" t="str">
        <f t="shared" si="2"/>
        <v/>
      </c>
      <c r="F505" s="28"/>
      <c r="G505" s="30"/>
      <c r="H505" s="30"/>
      <c r="I505" s="30"/>
      <c r="J505" s="30"/>
      <c r="K505" s="30"/>
      <c r="L505" s="30"/>
      <c r="M505" s="30"/>
      <c r="N505" s="66"/>
      <c r="Q505" s="30" t="str">
        <f t="shared" si="5"/>
        <v>#N/A</v>
      </c>
      <c r="R505" s="30" t="str">
        <f t="shared" si="6"/>
        <v>#N/A</v>
      </c>
      <c r="S505" s="30" t="str">
        <f t="shared" si="7"/>
        <v>#N/A</v>
      </c>
      <c r="T505" s="30" t="str">
        <f t="shared" si="8"/>
        <v>#N/A</v>
      </c>
      <c r="U505" s="30" t="str">
        <f t="shared" si="9"/>
        <v>#N/A</v>
      </c>
      <c r="V505" s="30" t="str">
        <f t="shared" si="10"/>
        <v>#N/A</v>
      </c>
      <c r="W505" s="30" t="str">
        <f t="shared" si="11"/>
        <v>#N/A</v>
      </c>
      <c r="X505" s="30" t="str">
        <f t="shared" si="12"/>
        <v>#N/A</v>
      </c>
    </row>
    <row r="506">
      <c r="C506" s="25" t="str">
        <f t="shared" si="1"/>
        <v/>
      </c>
      <c r="D506" s="64"/>
      <c r="E506" s="27" t="str">
        <f t="shared" si="2"/>
        <v/>
      </c>
      <c r="F506" s="28"/>
      <c r="G506" s="30"/>
      <c r="H506" s="30"/>
      <c r="I506" s="30"/>
      <c r="J506" s="30"/>
      <c r="K506" s="30"/>
      <c r="L506" s="30"/>
      <c r="M506" s="30"/>
      <c r="N506" s="66"/>
      <c r="Q506" s="30" t="str">
        <f t="shared" si="5"/>
        <v>#N/A</v>
      </c>
      <c r="R506" s="30" t="str">
        <f t="shared" si="6"/>
        <v>#N/A</v>
      </c>
      <c r="S506" s="30" t="str">
        <f t="shared" si="7"/>
        <v>#N/A</v>
      </c>
      <c r="T506" s="30" t="str">
        <f t="shared" si="8"/>
        <v>#N/A</v>
      </c>
      <c r="U506" s="30" t="str">
        <f t="shared" si="9"/>
        <v>#N/A</v>
      </c>
      <c r="V506" s="30" t="str">
        <f t="shared" si="10"/>
        <v>#N/A</v>
      </c>
      <c r="W506" s="30" t="str">
        <f t="shared" si="11"/>
        <v>#N/A</v>
      </c>
      <c r="X506" s="30" t="str">
        <f t="shared" si="12"/>
        <v>#N/A</v>
      </c>
    </row>
    <row r="507">
      <c r="C507" s="25" t="str">
        <f t="shared" si="1"/>
        <v/>
      </c>
      <c r="D507" s="64"/>
      <c r="E507" s="27" t="str">
        <f t="shared" si="2"/>
        <v/>
      </c>
      <c r="F507" s="28"/>
      <c r="G507" s="30"/>
      <c r="H507" s="30"/>
      <c r="I507" s="30"/>
      <c r="J507" s="30"/>
      <c r="K507" s="30"/>
      <c r="L507" s="30"/>
      <c r="M507" s="30"/>
      <c r="N507" s="66"/>
      <c r="Q507" s="30" t="str">
        <f t="shared" si="5"/>
        <v>#N/A</v>
      </c>
      <c r="R507" s="30" t="str">
        <f t="shared" si="6"/>
        <v>#N/A</v>
      </c>
      <c r="S507" s="30" t="str">
        <f t="shared" si="7"/>
        <v>#N/A</v>
      </c>
      <c r="T507" s="30" t="str">
        <f t="shared" si="8"/>
        <v>#N/A</v>
      </c>
      <c r="U507" s="30" t="str">
        <f t="shared" si="9"/>
        <v>#N/A</v>
      </c>
      <c r="V507" s="30" t="str">
        <f t="shared" si="10"/>
        <v>#N/A</v>
      </c>
      <c r="W507" s="30" t="str">
        <f t="shared" si="11"/>
        <v>#N/A</v>
      </c>
      <c r="X507" s="30" t="str">
        <f t="shared" si="12"/>
        <v>#N/A</v>
      </c>
    </row>
    <row r="508">
      <c r="C508" s="25" t="str">
        <f t="shared" si="1"/>
        <v/>
      </c>
      <c r="D508" s="64"/>
      <c r="E508" s="27" t="str">
        <f t="shared" si="2"/>
        <v/>
      </c>
      <c r="F508" s="28"/>
      <c r="G508" s="30"/>
      <c r="H508" s="30"/>
      <c r="I508" s="30"/>
      <c r="J508" s="30"/>
      <c r="K508" s="30"/>
      <c r="L508" s="30"/>
      <c r="M508" s="30"/>
      <c r="N508" s="66"/>
      <c r="Q508" s="30" t="str">
        <f t="shared" si="5"/>
        <v>#N/A</v>
      </c>
      <c r="R508" s="30" t="str">
        <f t="shared" si="6"/>
        <v>#N/A</v>
      </c>
      <c r="S508" s="30" t="str">
        <f t="shared" si="7"/>
        <v>#N/A</v>
      </c>
      <c r="T508" s="30" t="str">
        <f t="shared" si="8"/>
        <v>#N/A</v>
      </c>
      <c r="U508" s="30" t="str">
        <f t="shared" si="9"/>
        <v>#N/A</v>
      </c>
      <c r="V508" s="30" t="str">
        <f t="shared" si="10"/>
        <v>#N/A</v>
      </c>
      <c r="W508" s="30" t="str">
        <f t="shared" si="11"/>
        <v>#N/A</v>
      </c>
      <c r="X508" s="30" t="str">
        <f t="shared" si="12"/>
        <v>#N/A</v>
      </c>
    </row>
    <row r="509">
      <c r="C509" s="25" t="str">
        <f t="shared" si="1"/>
        <v/>
      </c>
      <c r="D509" s="64"/>
      <c r="E509" s="27" t="str">
        <f t="shared" si="2"/>
        <v/>
      </c>
      <c r="F509" s="28"/>
      <c r="G509" s="30"/>
      <c r="H509" s="30"/>
      <c r="I509" s="30"/>
      <c r="J509" s="30"/>
      <c r="K509" s="30"/>
      <c r="L509" s="30"/>
      <c r="M509" s="30"/>
      <c r="N509" s="66"/>
      <c r="Q509" s="30" t="str">
        <f t="shared" si="5"/>
        <v>#N/A</v>
      </c>
      <c r="R509" s="30" t="str">
        <f t="shared" si="6"/>
        <v>#N/A</v>
      </c>
      <c r="S509" s="30" t="str">
        <f t="shared" si="7"/>
        <v>#N/A</v>
      </c>
      <c r="T509" s="30" t="str">
        <f t="shared" si="8"/>
        <v>#N/A</v>
      </c>
      <c r="U509" s="30" t="str">
        <f t="shared" si="9"/>
        <v>#N/A</v>
      </c>
      <c r="V509" s="30" t="str">
        <f t="shared" si="10"/>
        <v>#N/A</v>
      </c>
      <c r="W509" s="30" t="str">
        <f t="shared" si="11"/>
        <v>#N/A</v>
      </c>
      <c r="X509" s="30" t="str">
        <f t="shared" si="12"/>
        <v>#N/A</v>
      </c>
    </row>
    <row r="510">
      <c r="C510" s="25" t="str">
        <f t="shared" si="1"/>
        <v/>
      </c>
      <c r="D510" s="64"/>
      <c r="E510" s="27" t="str">
        <f t="shared" si="2"/>
        <v/>
      </c>
      <c r="F510" s="28"/>
      <c r="G510" s="30"/>
      <c r="H510" s="30"/>
      <c r="I510" s="30"/>
      <c r="J510" s="30"/>
      <c r="K510" s="30"/>
      <c r="L510" s="30"/>
      <c r="M510" s="30"/>
      <c r="N510" s="66"/>
      <c r="Q510" s="30" t="str">
        <f t="shared" si="5"/>
        <v>#N/A</v>
      </c>
      <c r="R510" s="30" t="str">
        <f t="shared" si="6"/>
        <v>#N/A</v>
      </c>
      <c r="S510" s="30" t="str">
        <f t="shared" si="7"/>
        <v>#N/A</v>
      </c>
      <c r="T510" s="30" t="str">
        <f t="shared" si="8"/>
        <v>#N/A</v>
      </c>
      <c r="U510" s="30" t="str">
        <f t="shared" si="9"/>
        <v>#N/A</v>
      </c>
      <c r="V510" s="30" t="str">
        <f t="shared" si="10"/>
        <v>#N/A</v>
      </c>
      <c r="W510" s="30" t="str">
        <f t="shared" si="11"/>
        <v>#N/A</v>
      </c>
      <c r="X510" s="30" t="str">
        <f t="shared" si="12"/>
        <v>#N/A</v>
      </c>
    </row>
    <row r="511">
      <c r="C511" s="25" t="str">
        <f t="shared" si="1"/>
        <v/>
      </c>
      <c r="D511" s="64"/>
      <c r="E511" s="27" t="str">
        <f t="shared" si="2"/>
        <v/>
      </c>
      <c r="F511" s="28"/>
      <c r="G511" s="30"/>
      <c r="H511" s="30"/>
      <c r="I511" s="30"/>
      <c r="J511" s="30"/>
      <c r="K511" s="30"/>
      <c r="L511" s="30"/>
      <c r="M511" s="30"/>
      <c r="N511" s="66"/>
      <c r="Q511" s="30" t="str">
        <f t="shared" si="5"/>
        <v>#N/A</v>
      </c>
      <c r="R511" s="30" t="str">
        <f t="shared" si="6"/>
        <v>#N/A</v>
      </c>
      <c r="S511" s="30" t="str">
        <f t="shared" si="7"/>
        <v>#N/A</v>
      </c>
      <c r="T511" s="30" t="str">
        <f t="shared" si="8"/>
        <v>#N/A</v>
      </c>
      <c r="U511" s="30" t="str">
        <f t="shared" si="9"/>
        <v>#N/A</v>
      </c>
      <c r="V511" s="30" t="str">
        <f t="shared" si="10"/>
        <v>#N/A</v>
      </c>
      <c r="W511" s="30" t="str">
        <f t="shared" si="11"/>
        <v>#N/A</v>
      </c>
      <c r="X511" s="30" t="str">
        <f t="shared" si="12"/>
        <v>#N/A</v>
      </c>
    </row>
    <row r="512">
      <c r="C512" s="25" t="str">
        <f t="shared" si="1"/>
        <v/>
      </c>
      <c r="D512" s="64"/>
      <c r="E512" s="27" t="str">
        <f t="shared" si="2"/>
        <v/>
      </c>
      <c r="F512" s="28"/>
      <c r="G512" s="30"/>
      <c r="H512" s="30"/>
      <c r="I512" s="30"/>
      <c r="J512" s="30"/>
      <c r="K512" s="30"/>
      <c r="L512" s="30"/>
      <c r="M512" s="30"/>
      <c r="N512" s="66"/>
      <c r="Q512" s="30" t="str">
        <f t="shared" si="5"/>
        <v>#N/A</v>
      </c>
      <c r="R512" s="30" t="str">
        <f t="shared" si="6"/>
        <v>#N/A</v>
      </c>
      <c r="S512" s="30" t="str">
        <f t="shared" si="7"/>
        <v>#N/A</v>
      </c>
      <c r="T512" s="30" t="str">
        <f t="shared" si="8"/>
        <v>#N/A</v>
      </c>
      <c r="U512" s="30" t="str">
        <f t="shared" si="9"/>
        <v>#N/A</v>
      </c>
      <c r="V512" s="30" t="str">
        <f t="shared" si="10"/>
        <v>#N/A</v>
      </c>
      <c r="W512" s="30" t="str">
        <f t="shared" si="11"/>
        <v>#N/A</v>
      </c>
      <c r="X512" s="30" t="str">
        <f t="shared" si="12"/>
        <v>#N/A</v>
      </c>
    </row>
    <row r="513">
      <c r="C513" s="25" t="str">
        <f t="shared" si="1"/>
        <v/>
      </c>
      <c r="D513" s="64"/>
      <c r="E513" s="27" t="str">
        <f t="shared" si="2"/>
        <v/>
      </c>
      <c r="F513" s="28"/>
      <c r="G513" s="30"/>
      <c r="H513" s="30"/>
      <c r="I513" s="30"/>
      <c r="J513" s="30"/>
      <c r="K513" s="30"/>
      <c r="L513" s="30"/>
      <c r="M513" s="30"/>
      <c r="N513" s="66"/>
      <c r="Q513" s="30" t="str">
        <f t="shared" si="5"/>
        <v>#N/A</v>
      </c>
      <c r="R513" s="30" t="str">
        <f t="shared" si="6"/>
        <v>#N/A</v>
      </c>
      <c r="S513" s="30" t="str">
        <f t="shared" si="7"/>
        <v>#N/A</v>
      </c>
      <c r="T513" s="30" t="str">
        <f t="shared" si="8"/>
        <v>#N/A</v>
      </c>
      <c r="U513" s="30" t="str">
        <f t="shared" si="9"/>
        <v>#N/A</v>
      </c>
      <c r="V513" s="30" t="str">
        <f t="shared" si="10"/>
        <v>#N/A</v>
      </c>
      <c r="W513" s="30" t="str">
        <f t="shared" si="11"/>
        <v>#N/A</v>
      </c>
      <c r="X513" s="30" t="str">
        <f t="shared" si="12"/>
        <v>#N/A</v>
      </c>
    </row>
    <row r="514">
      <c r="C514" s="25" t="str">
        <f t="shared" si="1"/>
        <v/>
      </c>
      <c r="D514" s="64"/>
      <c r="E514" s="27" t="str">
        <f t="shared" si="2"/>
        <v/>
      </c>
      <c r="F514" s="28"/>
      <c r="G514" s="30"/>
      <c r="H514" s="30"/>
      <c r="I514" s="30"/>
      <c r="J514" s="30"/>
      <c r="K514" s="30"/>
      <c r="L514" s="30"/>
      <c r="M514" s="30"/>
      <c r="N514" s="66"/>
      <c r="Q514" s="30" t="str">
        <f t="shared" si="5"/>
        <v>#N/A</v>
      </c>
      <c r="R514" s="30" t="str">
        <f t="shared" si="6"/>
        <v>#N/A</v>
      </c>
      <c r="S514" s="30" t="str">
        <f t="shared" si="7"/>
        <v>#N/A</v>
      </c>
      <c r="T514" s="30" t="str">
        <f t="shared" si="8"/>
        <v>#N/A</v>
      </c>
      <c r="U514" s="30" t="str">
        <f t="shared" si="9"/>
        <v>#N/A</v>
      </c>
      <c r="V514" s="30" t="str">
        <f t="shared" si="10"/>
        <v>#N/A</v>
      </c>
      <c r="W514" s="30" t="str">
        <f t="shared" si="11"/>
        <v>#N/A</v>
      </c>
      <c r="X514" s="30" t="str">
        <f t="shared" si="12"/>
        <v>#N/A</v>
      </c>
    </row>
    <row r="515">
      <c r="C515" s="25" t="str">
        <f t="shared" si="1"/>
        <v/>
      </c>
      <c r="D515" s="64"/>
      <c r="E515" s="27" t="str">
        <f t="shared" si="2"/>
        <v/>
      </c>
      <c r="F515" s="28"/>
      <c r="G515" s="30"/>
      <c r="H515" s="30"/>
      <c r="I515" s="30"/>
      <c r="J515" s="30"/>
      <c r="K515" s="30"/>
      <c r="L515" s="30"/>
      <c r="M515" s="30"/>
      <c r="N515" s="66"/>
      <c r="Q515" s="30" t="str">
        <f t="shared" si="5"/>
        <v>#N/A</v>
      </c>
      <c r="R515" s="30" t="str">
        <f t="shared" si="6"/>
        <v>#N/A</v>
      </c>
      <c r="S515" s="30" t="str">
        <f t="shared" si="7"/>
        <v>#N/A</v>
      </c>
      <c r="T515" s="30" t="str">
        <f t="shared" si="8"/>
        <v>#N/A</v>
      </c>
      <c r="U515" s="30" t="str">
        <f t="shared" si="9"/>
        <v>#N/A</v>
      </c>
      <c r="V515" s="30" t="str">
        <f t="shared" si="10"/>
        <v>#N/A</v>
      </c>
      <c r="W515" s="30" t="str">
        <f t="shared" si="11"/>
        <v>#N/A</v>
      </c>
      <c r="X515" s="30" t="str">
        <f t="shared" si="12"/>
        <v>#N/A</v>
      </c>
    </row>
    <row r="516">
      <c r="C516" s="25" t="str">
        <f t="shared" si="1"/>
        <v/>
      </c>
      <c r="D516" s="64"/>
      <c r="E516" s="27" t="str">
        <f t="shared" si="2"/>
        <v/>
      </c>
      <c r="F516" s="28"/>
      <c r="G516" s="30"/>
      <c r="H516" s="30"/>
      <c r="I516" s="30"/>
      <c r="J516" s="30"/>
      <c r="K516" s="30"/>
      <c r="L516" s="30"/>
      <c r="M516" s="30"/>
      <c r="N516" s="66"/>
      <c r="Q516" s="30" t="str">
        <f t="shared" si="5"/>
        <v>#N/A</v>
      </c>
      <c r="R516" s="30" t="str">
        <f t="shared" si="6"/>
        <v>#N/A</v>
      </c>
      <c r="S516" s="30" t="str">
        <f t="shared" si="7"/>
        <v>#N/A</v>
      </c>
      <c r="T516" s="30" t="str">
        <f t="shared" si="8"/>
        <v>#N/A</v>
      </c>
      <c r="U516" s="30" t="str">
        <f t="shared" si="9"/>
        <v>#N/A</v>
      </c>
      <c r="V516" s="30" t="str">
        <f t="shared" si="10"/>
        <v>#N/A</v>
      </c>
      <c r="W516" s="30" t="str">
        <f t="shared" si="11"/>
        <v>#N/A</v>
      </c>
      <c r="X516" s="30" t="str">
        <f t="shared" si="12"/>
        <v>#N/A</v>
      </c>
    </row>
    <row r="517">
      <c r="C517" s="25" t="str">
        <f t="shared" si="1"/>
        <v/>
      </c>
      <c r="D517" s="64"/>
      <c r="E517" s="27" t="str">
        <f t="shared" si="2"/>
        <v/>
      </c>
      <c r="F517" s="28"/>
      <c r="G517" s="30"/>
      <c r="H517" s="30"/>
      <c r="I517" s="30"/>
      <c r="J517" s="30"/>
      <c r="K517" s="30"/>
      <c r="L517" s="30"/>
      <c r="M517" s="30"/>
      <c r="N517" s="66"/>
      <c r="Q517" s="30" t="str">
        <f t="shared" si="5"/>
        <v>#N/A</v>
      </c>
      <c r="R517" s="30" t="str">
        <f t="shared" si="6"/>
        <v>#N/A</v>
      </c>
      <c r="S517" s="30" t="str">
        <f t="shared" si="7"/>
        <v>#N/A</v>
      </c>
      <c r="T517" s="30" t="str">
        <f t="shared" si="8"/>
        <v>#N/A</v>
      </c>
      <c r="U517" s="30" t="str">
        <f t="shared" si="9"/>
        <v>#N/A</v>
      </c>
      <c r="V517" s="30" t="str">
        <f t="shared" si="10"/>
        <v>#N/A</v>
      </c>
      <c r="W517" s="30" t="str">
        <f t="shared" si="11"/>
        <v>#N/A</v>
      </c>
      <c r="X517" s="30" t="str">
        <f t="shared" si="12"/>
        <v>#N/A</v>
      </c>
    </row>
    <row r="518">
      <c r="C518" s="25" t="str">
        <f t="shared" si="1"/>
        <v/>
      </c>
      <c r="D518" s="64"/>
      <c r="E518" s="27" t="str">
        <f t="shared" si="2"/>
        <v/>
      </c>
      <c r="F518" s="28"/>
      <c r="G518" s="30"/>
      <c r="H518" s="30"/>
      <c r="I518" s="30"/>
      <c r="J518" s="30"/>
      <c r="K518" s="30"/>
      <c r="L518" s="30"/>
      <c r="M518" s="30"/>
      <c r="N518" s="66"/>
      <c r="Q518" s="30" t="str">
        <f t="shared" si="5"/>
        <v>#N/A</v>
      </c>
      <c r="R518" s="30" t="str">
        <f t="shared" si="6"/>
        <v>#N/A</v>
      </c>
      <c r="S518" s="30" t="str">
        <f t="shared" si="7"/>
        <v>#N/A</v>
      </c>
      <c r="T518" s="30" t="str">
        <f t="shared" si="8"/>
        <v>#N/A</v>
      </c>
      <c r="U518" s="30" t="str">
        <f t="shared" si="9"/>
        <v>#N/A</v>
      </c>
      <c r="V518" s="30" t="str">
        <f t="shared" si="10"/>
        <v>#N/A</v>
      </c>
      <c r="W518" s="30" t="str">
        <f t="shared" si="11"/>
        <v>#N/A</v>
      </c>
      <c r="X518" s="30" t="str">
        <f t="shared" si="12"/>
        <v>#N/A</v>
      </c>
    </row>
    <row r="519">
      <c r="C519" s="25" t="str">
        <f t="shared" si="1"/>
        <v/>
      </c>
      <c r="D519" s="64"/>
      <c r="E519" s="27" t="str">
        <f t="shared" si="2"/>
        <v/>
      </c>
      <c r="F519" s="28"/>
      <c r="G519" s="30"/>
      <c r="H519" s="30"/>
      <c r="I519" s="30"/>
      <c r="J519" s="30"/>
      <c r="K519" s="30"/>
      <c r="L519" s="30"/>
      <c r="M519" s="30"/>
      <c r="N519" s="66"/>
      <c r="Q519" s="30" t="str">
        <f t="shared" si="5"/>
        <v>#N/A</v>
      </c>
      <c r="R519" s="30" t="str">
        <f t="shared" si="6"/>
        <v>#N/A</v>
      </c>
      <c r="S519" s="30" t="str">
        <f t="shared" si="7"/>
        <v>#N/A</v>
      </c>
      <c r="T519" s="30" t="str">
        <f t="shared" si="8"/>
        <v>#N/A</v>
      </c>
      <c r="U519" s="30" t="str">
        <f t="shared" si="9"/>
        <v>#N/A</v>
      </c>
      <c r="V519" s="30" t="str">
        <f t="shared" si="10"/>
        <v>#N/A</v>
      </c>
      <c r="W519" s="30" t="str">
        <f t="shared" si="11"/>
        <v>#N/A</v>
      </c>
      <c r="X519" s="30" t="str">
        <f t="shared" si="12"/>
        <v>#N/A</v>
      </c>
    </row>
    <row r="520">
      <c r="C520" s="25" t="str">
        <f t="shared" si="1"/>
        <v/>
      </c>
      <c r="D520" s="64"/>
      <c r="E520" s="27" t="str">
        <f t="shared" si="2"/>
        <v/>
      </c>
      <c r="F520" s="28"/>
      <c r="G520" s="30"/>
      <c r="H520" s="30"/>
      <c r="I520" s="30"/>
      <c r="J520" s="30"/>
      <c r="K520" s="30"/>
      <c r="L520" s="30"/>
      <c r="M520" s="30"/>
      <c r="N520" s="66"/>
      <c r="Q520" s="30" t="str">
        <f t="shared" si="5"/>
        <v>#N/A</v>
      </c>
      <c r="R520" s="30" t="str">
        <f t="shared" si="6"/>
        <v>#N/A</v>
      </c>
      <c r="S520" s="30" t="str">
        <f t="shared" si="7"/>
        <v>#N/A</v>
      </c>
      <c r="T520" s="30" t="str">
        <f t="shared" si="8"/>
        <v>#N/A</v>
      </c>
      <c r="U520" s="30" t="str">
        <f t="shared" si="9"/>
        <v>#N/A</v>
      </c>
      <c r="V520" s="30" t="str">
        <f t="shared" si="10"/>
        <v>#N/A</v>
      </c>
      <c r="W520" s="30" t="str">
        <f t="shared" si="11"/>
        <v>#N/A</v>
      </c>
      <c r="X520" s="30" t="str">
        <f t="shared" si="12"/>
        <v>#N/A</v>
      </c>
    </row>
    <row r="521">
      <c r="C521" s="25" t="str">
        <f t="shared" si="1"/>
        <v/>
      </c>
      <c r="D521" s="64"/>
      <c r="E521" s="27" t="str">
        <f t="shared" si="2"/>
        <v/>
      </c>
      <c r="F521" s="28"/>
      <c r="G521" s="30"/>
      <c r="H521" s="30"/>
      <c r="I521" s="30"/>
      <c r="J521" s="30"/>
      <c r="K521" s="30"/>
      <c r="L521" s="30"/>
      <c r="M521" s="30"/>
      <c r="N521" s="66"/>
      <c r="Q521" s="30" t="str">
        <f t="shared" si="5"/>
        <v>#N/A</v>
      </c>
      <c r="R521" s="30" t="str">
        <f t="shared" si="6"/>
        <v>#N/A</v>
      </c>
      <c r="S521" s="30" t="str">
        <f t="shared" si="7"/>
        <v>#N/A</v>
      </c>
      <c r="T521" s="30" t="str">
        <f t="shared" si="8"/>
        <v>#N/A</v>
      </c>
      <c r="U521" s="30" t="str">
        <f t="shared" si="9"/>
        <v>#N/A</v>
      </c>
      <c r="V521" s="30" t="str">
        <f t="shared" si="10"/>
        <v>#N/A</v>
      </c>
      <c r="W521" s="30" t="str">
        <f t="shared" si="11"/>
        <v>#N/A</v>
      </c>
      <c r="X521" s="30" t="str">
        <f t="shared" si="12"/>
        <v>#N/A</v>
      </c>
    </row>
    <row r="522">
      <c r="C522" s="25" t="str">
        <f t="shared" si="1"/>
        <v/>
      </c>
      <c r="D522" s="64"/>
      <c r="E522" s="27" t="str">
        <f t="shared" si="2"/>
        <v/>
      </c>
      <c r="F522" s="28"/>
      <c r="G522" s="30"/>
      <c r="H522" s="30"/>
      <c r="I522" s="30"/>
      <c r="J522" s="30"/>
      <c r="K522" s="30"/>
      <c r="L522" s="30"/>
      <c r="M522" s="30"/>
      <c r="N522" s="66"/>
      <c r="Q522" s="30" t="str">
        <f t="shared" si="5"/>
        <v>#N/A</v>
      </c>
      <c r="R522" s="30" t="str">
        <f t="shared" si="6"/>
        <v>#N/A</v>
      </c>
      <c r="S522" s="30" t="str">
        <f t="shared" si="7"/>
        <v>#N/A</v>
      </c>
      <c r="T522" s="30" t="str">
        <f t="shared" si="8"/>
        <v>#N/A</v>
      </c>
      <c r="U522" s="30" t="str">
        <f t="shared" si="9"/>
        <v>#N/A</v>
      </c>
      <c r="V522" s="30" t="str">
        <f t="shared" si="10"/>
        <v>#N/A</v>
      </c>
      <c r="W522" s="30" t="str">
        <f t="shared" si="11"/>
        <v>#N/A</v>
      </c>
      <c r="X522" s="30" t="str">
        <f t="shared" si="12"/>
        <v>#N/A</v>
      </c>
    </row>
    <row r="523">
      <c r="C523" s="25" t="str">
        <f t="shared" si="1"/>
        <v/>
      </c>
      <c r="D523" s="64"/>
      <c r="E523" s="27" t="str">
        <f t="shared" si="2"/>
        <v/>
      </c>
      <c r="F523" s="28"/>
      <c r="G523" s="30"/>
      <c r="H523" s="30"/>
      <c r="I523" s="30"/>
      <c r="J523" s="30"/>
      <c r="K523" s="30"/>
      <c r="L523" s="30"/>
      <c r="M523" s="30"/>
      <c r="N523" s="66"/>
      <c r="Q523" s="30" t="str">
        <f t="shared" si="5"/>
        <v>#N/A</v>
      </c>
      <c r="R523" s="30" t="str">
        <f t="shared" si="6"/>
        <v>#N/A</v>
      </c>
      <c r="S523" s="30" t="str">
        <f t="shared" si="7"/>
        <v>#N/A</v>
      </c>
      <c r="T523" s="30" t="str">
        <f t="shared" si="8"/>
        <v>#N/A</v>
      </c>
      <c r="U523" s="30" t="str">
        <f t="shared" si="9"/>
        <v>#N/A</v>
      </c>
      <c r="V523" s="30" t="str">
        <f t="shared" si="10"/>
        <v>#N/A</v>
      </c>
      <c r="W523" s="30" t="str">
        <f t="shared" si="11"/>
        <v>#N/A</v>
      </c>
      <c r="X523" s="30" t="str">
        <f t="shared" si="12"/>
        <v>#N/A</v>
      </c>
    </row>
    <row r="524">
      <c r="C524" s="25" t="str">
        <f t="shared" si="1"/>
        <v/>
      </c>
      <c r="D524" s="64"/>
      <c r="E524" s="27" t="str">
        <f t="shared" si="2"/>
        <v/>
      </c>
      <c r="F524" s="28"/>
      <c r="G524" s="30"/>
      <c r="H524" s="30"/>
      <c r="I524" s="30"/>
      <c r="J524" s="30"/>
      <c r="K524" s="30"/>
      <c r="L524" s="30"/>
      <c r="M524" s="30"/>
      <c r="N524" s="66"/>
      <c r="Q524" s="30" t="str">
        <f t="shared" si="5"/>
        <v>#N/A</v>
      </c>
      <c r="R524" s="30" t="str">
        <f t="shared" si="6"/>
        <v>#N/A</v>
      </c>
      <c r="S524" s="30" t="str">
        <f t="shared" si="7"/>
        <v>#N/A</v>
      </c>
      <c r="T524" s="30" t="str">
        <f t="shared" si="8"/>
        <v>#N/A</v>
      </c>
      <c r="U524" s="30" t="str">
        <f t="shared" si="9"/>
        <v>#N/A</v>
      </c>
      <c r="V524" s="30" t="str">
        <f t="shared" si="10"/>
        <v>#N/A</v>
      </c>
      <c r="W524" s="30" t="str">
        <f t="shared" si="11"/>
        <v>#N/A</v>
      </c>
      <c r="X524" s="30" t="str">
        <f t="shared" si="12"/>
        <v>#N/A</v>
      </c>
    </row>
    <row r="525">
      <c r="C525" s="25" t="str">
        <f t="shared" si="1"/>
        <v/>
      </c>
      <c r="D525" s="64"/>
      <c r="E525" s="27" t="str">
        <f t="shared" si="2"/>
        <v/>
      </c>
      <c r="F525" s="28"/>
      <c r="G525" s="30"/>
      <c r="H525" s="30"/>
      <c r="I525" s="30"/>
      <c r="J525" s="30"/>
      <c r="K525" s="30"/>
      <c r="L525" s="30"/>
      <c r="M525" s="30"/>
      <c r="N525" s="66"/>
      <c r="Q525" s="30" t="str">
        <f t="shared" si="5"/>
        <v>#N/A</v>
      </c>
      <c r="R525" s="30" t="str">
        <f t="shared" si="6"/>
        <v>#N/A</v>
      </c>
      <c r="S525" s="30" t="str">
        <f t="shared" si="7"/>
        <v>#N/A</v>
      </c>
      <c r="T525" s="30" t="str">
        <f t="shared" si="8"/>
        <v>#N/A</v>
      </c>
      <c r="U525" s="30" t="str">
        <f t="shared" si="9"/>
        <v>#N/A</v>
      </c>
      <c r="V525" s="30" t="str">
        <f t="shared" si="10"/>
        <v>#N/A</v>
      </c>
      <c r="W525" s="30" t="str">
        <f t="shared" si="11"/>
        <v>#N/A</v>
      </c>
      <c r="X525" s="30" t="str">
        <f t="shared" si="12"/>
        <v>#N/A</v>
      </c>
    </row>
    <row r="526">
      <c r="C526" s="25" t="str">
        <f t="shared" si="1"/>
        <v/>
      </c>
      <c r="D526" s="64"/>
      <c r="E526" s="27" t="str">
        <f t="shared" si="2"/>
        <v/>
      </c>
      <c r="F526" s="28"/>
      <c r="G526" s="30"/>
      <c r="H526" s="30"/>
      <c r="I526" s="30"/>
      <c r="J526" s="30"/>
      <c r="K526" s="30"/>
      <c r="L526" s="30"/>
      <c r="M526" s="30"/>
      <c r="N526" s="66"/>
      <c r="Q526" s="30" t="str">
        <f t="shared" si="5"/>
        <v>#N/A</v>
      </c>
      <c r="R526" s="30" t="str">
        <f t="shared" si="6"/>
        <v>#N/A</v>
      </c>
      <c r="S526" s="30" t="str">
        <f t="shared" si="7"/>
        <v>#N/A</v>
      </c>
      <c r="T526" s="30" t="str">
        <f t="shared" si="8"/>
        <v>#N/A</v>
      </c>
      <c r="U526" s="30" t="str">
        <f t="shared" si="9"/>
        <v>#N/A</v>
      </c>
      <c r="V526" s="30" t="str">
        <f t="shared" si="10"/>
        <v>#N/A</v>
      </c>
      <c r="W526" s="30" t="str">
        <f t="shared" si="11"/>
        <v>#N/A</v>
      </c>
      <c r="X526" s="30" t="str">
        <f t="shared" si="12"/>
        <v>#N/A</v>
      </c>
    </row>
    <row r="527">
      <c r="C527" s="25" t="str">
        <f t="shared" si="1"/>
        <v/>
      </c>
      <c r="D527" s="64"/>
      <c r="E527" s="27" t="str">
        <f t="shared" si="2"/>
        <v/>
      </c>
      <c r="F527" s="28"/>
      <c r="G527" s="30"/>
      <c r="H527" s="30"/>
      <c r="I527" s="30"/>
      <c r="J527" s="30"/>
      <c r="K527" s="30"/>
      <c r="L527" s="30"/>
      <c r="M527" s="30"/>
      <c r="N527" s="66"/>
      <c r="Q527" s="30" t="str">
        <f t="shared" si="5"/>
        <v>#N/A</v>
      </c>
      <c r="R527" s="30" t="str">
        <f t="shared" si="6"/>
        <v>#N/A</v>
      </c>
      <c r="S527" s="30" t="str">
        <f t="shared" si="7"/>
        <v>#N/A</v>
      </c>
      <c r="T527" s="30" t="str">
        <f t="shared" si="8"/>
        <v>#N/A</v>
      </c>
      <c r="U527" s="30" t="str">
        <f t="shared" si="9"/>
        <v>#N/A</v>
      </c>
      <c r="V527" s="30" t="str">
        <f t="shared" si="10"/>
        <v>#N/A</v>
      </c>
      <c r="W527" s="30" t="str">
        <f t="shared" si="11"/>
        <v>#N/A</v>
      </c>
      <c r="X527" s="30" t="str">
        <f t="shared" si="12"/>
        <v>#N/A</v>
      </c>
    </row>
    <row r="528">
      <c r="C528" s="25" t="str">
        <f t="shared" si="1"/>
        <v/>
      </c>
      <c r="D528" s="64"/>
      <c r="E528" s="27" t="str">
        <f t="shared" si="2"/>
        <v/>
      </c>
      <c r="F528" s="28"/>
      <c r="G528" s="30"/>
      <c r="H528" s="30"/>
      <c r="I528" s="30"/>
      <c r="J528" s="30"/>
      <c r="K528" s="30"/>
      <c r="L528" s="30"/>
      <c r="M528" s="30"/>
      <c r="N528" s="66"/>
      <c r="Q528" s="30" t="str">
        <f t="shared" si="5"/>
        <v>#N/A</v>
      </c>
      <c r="R528" s="30" t="str">
        <f t="shared" si="6"/>
        <v>#N/A</v>
      </c>
      <c r="S528" s="30" t="str">
        <f t="shared" si="7"/>
        <v>#N/A</v>
      </c>
      <c r="T528" s="30" t="str">
        <f t="shared" si="8"/>
        <v>#N/A</v>
      </c>
      <c r="U528" s="30" t="str">
        <f t="shared" si="9"/>
        <v>#N/A</v>
      </c>
      <c r="V528" s="30" t="str">
        <f t="shared" si="10"/>
        <v>#N/A</v>
      </c>
      <c r="W528" s="30" t="str">
        <f t="shared" si="11"/>
        <v>#N/A</v>
      </c>
      <c r="X528" s="30" t="str">
        <f t="shared" si="12"/>
        <v>#N/A</v>
      </c>
    </row>
    <row r="529">
      <c r="C529" s="25" t="str">
        <f t="shared" si="1"/>
        <v/>
      </c>
      <c r="D529" s="64"/>
      <c r="E529" s="27" t="str">
        <f t="shared" si="2"/>
        <v/>
      </c>
      <c r="F529" s="28"/>
      <c r="G529" s="30"/>
      <c r="H529" s="30"/>
      <c r="I529" s="30"/>
      <c r="J529" s="30"/>
      <c r="K529" s="30"/>
      <c r="L529" s="30"/>
      <c r="M529" s="30"/>
      <c r="N529" s="66"/>
      <c r="Q529" s="30" t="str">
        <f t="shared" si="5"/>
        <v>#N/A</v>
      </c>
      <c r="R529" s="30" t="str">
        <f t="shared" si="6"/>
        <v>#N/A</v>
      </c>
      <c r="S529" s="30" t="str">
        <f t="shared" si="7"/>
        <v>#N/A</v>
      </c>
      <c r="T529" s="30" t="str">
        <f t="shared" si="8"/>
        <v>#N/A</v>
      </c>
      <c r="U529" s="30" t="str">
        <f t="shared" si="9"/>
        <v>#N/A</v>
      </c>
      <c r="V529" s="30" t="str">
        <f t="shared" si="10"/>
        <v>#N/A</v>
      </c>
      <c r="W529" s="30" t="str">
        <f t="shared" si="11"/>
        <v>#N/A</v>
      </c>
      <c r="X529" s="30" t="str">
        <f t="shared" si="12"/>
        <v>#N/A</v>
      </c>
    </row>
    <row r="530">
      <c r="C530" s="25" t="str">
        <f t="shared" si="1"/>
        <v/>
      </c>
      <c r="D530" s="64"/>
      <c r="E530" s="27" t="str">
        <f t="shared" si="2"/>
        <v/>
      </c>
      <c r="F530" s="28"/>
      <c r="G530" s="30"/>
      <c r="H530" s="30"/>
      <c r="I530" s="30"/>
      <c r="J530" s="30"/>
      <c r="K530" s="30"/>
      <c r="L530" s="30"/>
      <c r="M530" s="30"/>
      <c r="N530" s="66"/>
      <c r="Q530" s="30" t="str">
        <f t="shared" si="5"/>
        <v>#N/A</v>
      </c>
      <c r="R530" s="30" t="str">
        <f t="shared" si="6"/>
        <v>#N/A</v>
      </c>
      <c r="S530" s="30" t="str">
        <f t="shared" si="7"/>
        <v>#N/A</v>
      </c>
      <c r="T530" s="30" t="str">
        <f t="shared" si="8"/>
        <v>#N/A</v>
      </c>
      <c r="U530" s="30" t="str">
        <f t="shared" si="9"/>
        <v>#N/A</v>
      </c>
      <c r="V530" s="30" t="str">
        <f t="shared" si="10"/>
        <v>#N/A</v>
      </c>
      <c r="W530" s="30" t="str">
        <f t="shared" si="11"/>
        <v>#N/A</v>
      </c>
      <c r="X530" s="30" t="str">
        <f t="shared" si="12"/>
        <v>#N/A</v>
      </c>
    </row>
    <row r="531">
      <c r="C531" s="25" t="str">
        <f t="shared" si="1"/>
        <v/>
      </c>
      <c r="D531" s="64"/>
      <c r="E531" s="27" t="str">
        <f t="shared" si="2"/>
        <v/>
      </c>
      <c r="F531" s="28"/>
      <c r="G531" s="30"/>
      <c r="H531" s="30"/>
      <c r="I531" s="30"/>
      <c r="J531" s="30"/>
      <c r="K531" s="30"/>
      <c r="L531" s="30"/>
      <c r="M531" s="30"/>
      <c r="N531" s="66"/>
      <c r="Q531" s="30" t="str">
        <f t="shared" si="5"/>
        <v>#N/A</v>
      </c>
      <c r="R531" s="30" t="str">
        <f t="shared" si="6"/>
        <v>#N/A</v>
      </c>
      <c r="S531" s="30" t="str">
        <f t="shared" si="7"/>
        <v>#N/A</v>
      </c>
      <c r="T531" s="30" t="str">
        <f t="shared" si="8"/>
        <v>#N/A</v>
      </c>
      <c r="U531" s="30" t="str">
        <f t="shared" si="9"/>
        <v>#N/A</v>
      </c>
      <c r="V531" s="30" t="str">
        <f t="shared" si="10"/>
        <v>#N/A</v>
      </c>
      <c r="W531" s="30" t="str">
        <f t="shared" si="11"/>
        <v>#N/A</v>
      </c>
      <c r="X531" s="30" t="str">
        <f t="shared" si="12"/>
        <v>#N/A</v>
      </c>
    </row>
    <row r="532">
      <c r="C532" s="25" t="str">
        <f t="shared" si="1"/>
        <v/>
      </c>
      <c r="D532" s="64"/>
      <c r="E532" s="27" t="str">
        <f t="shared" si="2"/>
        <v/>
      </c>
      <c r="F532" s="28"/>
      <c r="G532" s="30"/>
      <c r="H532" s="30"/>
      <c r="I532" s="30"/>
      <c r="J532" s="30"/>
      <c r="K532" s="30"/>
      <c r="L532" s="30"/>
      <c r="M532" s="30"/>
      <c r="N532" s="66"/>
      <c r="Q532" s="30" t="str">
        <f t="shared" si="5"/>
        <v>#N/A</v>
      </c>
      <c r="R532" s="30" t="str">
        <f t="shared" si="6"/>
        <v>#N/A</v>
      </c>
      <c r="S532" s="30" t="str">
        <f t="shared" si="7"/>
        <v>#N/A</v>
      </c>
      <c r="T532" s="30" t="str">
        <f t="shared" si="8"/>
        <v>#N/A</v>
      </c>
      <c r="U532" s="30" t="str">
        <f t="shared" si="9"/>
        <v>#N/A</v>
      </c>
      <c r="V532" s="30" t="str">
        <f t="shared" si="10"/>
        <v>#N/A</v>
      </c>
      <c r="W532" s="30" t="str">
        <f t="shared" si="11"/>
        <v>#N/A</v>
      </c>
      <c r="X532" s="30" t="str">
        <f t="shared" si="12"/>
        <v>#N/A</v>
      </c>
    </row>
    <row r="533">
      <c r="C533" s="25" t="str">
        <f t="shared" si="1"/>
        <v/>
      </c>
      <c r="D533" s="64"/>
      <c r="E533" s="27" t="str">
        <f t="shared" si="2"/>
        <v/>
      </c>
      <c r="F533" s="28"/>
      <c r="G533" s="30"/>
      <c r="H533" s="30"/>
      <c r="I533" s="30"/>
      <c r="J533" s="30"/>
      <c r="K533" s="30"/>
      <c r="L533" s="30"/>
      <c r="M533" s="30"/>
      <c r="N533" s="66"/>
      <c r="Q533" s="30" t="str">
        <f t="shared" si="5"/>
        <v>#N/A</v>
      </c>
      <c r="R533" s="30" t="str">
        <f t="shared" si="6"/>
        <v>#N/A</v>
      </c>
      <c r="S533" s="30" t="str">
        <f t="shared" si="7"/>
        <v>#N/A</v>
      </c>
      <c r="T533" s="30" t="str">
        <f t="shared" si="8"/>
        <v>#N/A</v>
      </c>
      <c r="U533" s="30" t="str">
        <f t="shared" si="9"/>
        <v>#N/A</v>
      </c>
      <c r="V533" s="30" t="str">
        <f t="shared" si="10"/>
        <v>#N/A</v>
      </c>
      <c r="W533" s="30" t="str">
        <f t="shared" si="11"/>
        <v>#N/A</v>
      </c>
      <c r="X533" s="30" t="str">
        <f t="shared" si="12"/>
        <v>#N/A</v>
      </c>
    </row>
    <row r="534">
      <c r="C534" s="25" t="str">
        <f t="shared" si="1"/>
        <v/>
      </c>
      <c r="D534" s="64"/>
      <c r="E534" s="27" t="str">
        <f t="shared" si="2"/>
        <v/>
      </c>
      <c r="F534" s="28"/>
      <c r="G534" s="30"/>
      <c r="H534" s="30"/>
      <c r="I534" s="30"/>
      <c r="J534" s="30"/>
      <c r="K534" s="30"/>
      <c r="L534" s="30"/>
      <c r="M534" s="30"/>
      <c r="N534" s="66"/>
      <c r="Q534" s="30" t="str">
        <f t="shared" si="5"/>
        <v>#N/A</v>
      </c>
      <c r="R534" s="30" t="str">
        <f t="shared" si="6"/>
        <v>#N/A</v>
      </c>
      <c r="S534" s="30" t="str">
        <f t="shared" si="7"/>
        <v>#N/A</v>
      </c>
      <c r="T534" s="30" t="str">
        <f t="shared" si="8"/>
        <v>#N/A</v>
      </c>
      <c r="U534" s="30" t="str">
        <f t="shared" si="9"/>
        <v>#N/A</v>
      </c>
      <c r="V534" s="30" t="str">
        <f t="shared" si="10"/>
        <v>#N/A</v>
      </c>
      <c r="W534" s="30" t="str">
        <f t="shared" si="11"/>
        <v>#N/A</v>
      </c>
      <c r="X534" s="30" t="str">
        <f t="shared" si="12"/>
        <v>#N/A</v>
      </c>
    </row>
    <row r="535">
      <c r="C535" s="25" t="str">
        <f t="shared" si="1"/>
        <v/>
      </c>
      <c r="D535" s="64"/>
      <c r="E535" s="27" t="str">
        <f t="shared" si="2"/>
        <v/>
      </c>
      <c r="F535" s="28"/>
      <c r="G535" s="30"/>
      <c r="H535" s="30"/>
      <c r="I535" s="30"/>
      <c r="J535" s="30"/>
      <c r="K535" s="30"/>
      <c r="L535" s="30"/>
      <c r="M535" s="30"/>
      <c r="N535" s="66"/>
      <c r="Q535" s="30" t="str">
        <f t="shared" si="5"/>
        <v>#N/A</v>
      </c>
      <c r="R535" s="30" t="str">
        <f t="shared" si="6"/>
        <v>#N/A</v>
      </c>
      <c r="S535" s="30" t="str">
        <f t="shared" si="7"/>
        <v>#N/A</v>
      </c>
      <c r="T535" s="30" t="str">
        <f t="shared" si="8"/>
        <v>#N/A</v>
      </c>
      <c r="U535" s="30" t="str">
        <f t="shared" si="9"/>
        <v>#N/A</v>
      </c>
      <c r="V535" s="30" t="str">
        <f t="shared" si="10"/>
        <v>#N/A</v>
      </c>
      <c r="W535" s="30" t="str">
        <f t="shared" si="11"/>
        <v>#N/A</v>
      </c>
      <c r="X535" s="30" t="str">
        <f t="shared" si="12"/>
        <v>#N/A</v>
      </c>
    </row>
    <row r="536">
      <c r="C536" s="25" t="str">
        <f t="shared" si="1"/>
        <v/>
      </c>
      <c r="D536" s="64"/>
      <c r="E536" s="27" t="str">
        <f t="shared" si="2"/>
        <v/>
      </c>
      <c r="F536" s="28"/>
      <c r="G536" s="30"/>
      <c r="H536" s="30"/>
      <c r="I536" s="30"/>
      <c r="J536" s="30"/>
      <c r="K536" s="30"/>
      <c r="L536" s="30"/>
      <c r="M536" s="30"/>
      <c r="N536" s="66"/>
      <c r="Q536" s="30" t="str">
        <f t="shared" si="5"/>
        <v>#N/A</v>
      </c>
      <c r="R536" s="30" t="str">
        <f t="shared" si="6"/>
        <v>#N/A</v>
      </c>
      <c r="S536" s="30" t="str">
        <f t="shared" si="7"/>
        <v>#N/A</v>
      </c>
      <c r="T536" s="30" t="str">
        <f t="shared" si="8"/>
        <v>#N/A</v>
      </c>
      <c r="U536" s="30" t="str">
        <f t="shared" si="9"/>
        <v>#N/A</v>
      </c>
      <c r="V536" s="30" t="str">
        <f t="shared" si="10"/>
        <v>#N/A</v>
      </c>
      <c r="W536" s="30" t="str">
        <f t="shared" si="11"/>
        <v>#N/A</v>
      </c>
      <c r="X536" s="30" t="str">
        <f t="shared" si="12"/>
        <v>#N/A</v>
      </c>
    </row>
    <row r="537">
      <c r="C537" s="25" t="str">
        <f t="shared" si="1"/>
        <v/>
      </c>
      <c r="D537" s="64"/>
      <c r="E537" s="27" t="str">
        <f t="shared" si="2"/>
        <v/>
      </c>
      <c r="F537" s="28"/>
      <c r="G537" s="30"/>
      <c r="H537" s="30"/>
      <c r="I537" s="30"/>
      <c r="J537" s="30"/>
      <c r="K537" s="30"/>
      <c r="L537" s="30"/>
      <c r="M537" s="30"/>
      <c r="N537" s="66"/>
      <c r="Q537" s="30" t="str">
        <f t="shared" si="5"/>
        <v>#N/A</v>
      </c>
      <c r="R537" s="30" t="str">
        <f t="shared" si="6"/>
        <v>#N/A</v>
      </c>
      <c r="S537" s="30" t="str">
        <f t="shared" si="7"/>
        <v>#N/A</v>
      </c>
      <c r="T537" s="30" t="str">
        <f t="shared" si="8"/>
        <v>#N/A</v>
      </c>
      <c r="U537" s="30" t="str">
        <f t="shared" si="9"/>
        <v>#N/A</v>
      </c>
      <c r="V537" s="30" t="str">
        <f t="shared" si="10"/>
        <v>#N/A</v>
      </c>
      <c r="W537" s="30" t="str">
        <f t="shared" si="11"/>
        <v>#N/A</v>
      </c>
      <c r="X537" s="30" t="str">
        <f t="shared" si="12"/>
        <v>#N/A</v>
      </c>
    </row>
    <row r="538">
      <c r="C538" s="25" t="str">
        <f t="shared" si="1"/>
        <v/>
      </c>
      <c r="D538" s="64"/>
      <c r="E538" s="27" t="str">
        <f t="shared" si="2"/>
        <v/>
      </c>
      <c r="F538" s="28"/>
      <c r="G538" s="30"/>
      <c r="H538" s="30"/>
      <c r="I538" s="30"/>
      <c r="J538" s="30"/>
      <c r="K538" s="30"/>
      <c r="L538" s="30"/>
      <c r="M538" s="30"/>
      <c r="N538" s="66"/>
      <c r="Q538" s="30" t="str">
        <f t="shared" si="5"/>
        <v>#N/A</v>
      </c>
      <c r="R538" s="30" t="str">
        <f t="shared" si="6"/>
        <v>#N/A</v>
      </c>
      <c r="S538" s="30" t="str">
        <f t="shared" si="7"/>
        <v>#N/A</v>
      </c>
      <c r="T538" s="30" t="str">
        <f t="shared" si="8"/>
        <v>#N/A</v>
      </c>
      <c r="U538" s="30" t="str">
        <f t="shared" si="9"/>
        <v>#N/A</v>
      </c>
      <c r="V538" s="30" t="str">
        <f t="shared" si="10"/>
        <v>#N/A</v>
      </c>
      <c r="W538" s="30" t="str">
        <f t="shared" si="11"/>
        <v>#N/A</v>
      </c>
      <c r="X538" s="30" t="str">
        <f t="shared" si="12"/>
        <v>#N/A</v>
      </c>
    </row>
    <row r="539">
      <c r="C539" s="25" t="str">
        <f t="shared" si="1"/>
        <v/>
      </c>
      <c r="D539" s="64"/>
      <c r="E539" s="27" t="str">
        <f t="shared" si="2"/>
        <v/>
      </c>
      <c r="F539" s="28"/>
      <c r="G539" s="30"/>
      <c r="H539" s="30"/>
      <c r="I539" s="30"/>
      <c r="J539" s="30"/>
      <c r="K539" s="30"/>
      <c r="L539" s="30"/>
      <c r="M539" s="30"/>
      <c r="N539" s="66"/>
      <c r="Q539" s="30" t="str">
        <f t="shared" si="5"/>
        <v>#N/A</v>
      </c>
      <c r="R539" s="30" t="str">
        <f t="shared" si="6"/>
        <v>#N/A</v>
      </c>
      <c r="S539" s="30" t="str">
        <f t="shared" si="7"/>
        <v>#N/A</v>
      </c>
      <c r="T539" s="30" t="str">
        <f t="shared" si="8"/>
        <v>#N/A</v>
      </c>
      <c r="U539" s="30" t="str">
        <f t="shared" si="9"/>
        <v>#N/A</v>
      </c>
      <c r="V539" s="30" t="str">
        <f t="shared" si="10"/>
        <v>#N/A</v>
      </c>
      <c r="W539" s="30" t="str">
        <f t="shared" si="11"/>
        <v>#N/A</v>
      </c>
      <c r="X539" s="30" t="str">
        <f t="shared" si="12"/>
        <v>#N/A</v>
      </c>
    </row>
    <row r="540">
      <c r="C540" s="25" t="str">
        <f t="shared" si="1"/>
        <v/>
      </c>
      <c r="D540" s="64"/>
      <c r="E540" s="27" t="str">
        <f t="shared" si="2"/>
        <v/>
      </c>
      <c r="F540" s="28"/>
      <c r="G540" s="30"/>
      <c r="H540" s="30"/>
      <c r="I540" s="30"/>
      <c r="J540" s="30"/>
      <c r="K540" s="30"/>
      <c r="L540" s="30"/>
      <c r="M540" s="30"/>
      <c r="N540" s="66"/>
      <c r="Q540" s="30" t="str">
        <f t="shared" si="5"/>
        <v>#N/A</v>
      </c>
      <c r="R540" s="30" t="str">
        <f t="shared" si="6"/>
        <v>#N/A</v>
      </c>
      <c r="S540" s="30" t="str">
        <f t="shared" si="7"/>
        <v>#N/A</v>
      </c>
      <c r="T540" s="30" t="str">
        <f t="shared" si="8"/>
        <v>#N/A</v>
      </c>
      <c r="U540" s="30" t="str">
        <f t="shared" si="9"/>
        <v>#N/A</v>
      </c>
      <c r="V540" s="30" t="str">
        <f t="shared" si="10"/>
        <v>#N/A</v>
      </c>
      <c r="W540" s="30" t="str">
        <f t="shared" si="11"/>
        <v>#N/A</v>
      </c>
      <c r="X540" s="30" t="str">
        <f t="shared" si="12"/>
        <v>#N/A</v>
      </c>
    </row>
    <row r="541">
      <c r="C541" s="25" t="str">
        <f t="shared" si="1"/>
        <v/>
      </c>
      <c r="D541" s="64"/>
      <c r="E541" s="27" t="str">
        <f t="shared" si="2"/>
        <v/>
      </c>
      <c r="F541" s="28"/>
      <c r="G541" s="30"/>
      <c r="H541" s="30"/>
      <c r="I541" s="30"/>
      <c r="J541" s="30"/>
      <c r="K541" s="30"/>
      <c r="L541" s="30"/>
      <c r="M541" s="30"/>
      <c r="N541" s="66"/>
      <c r="Q541" s="30" t="str">
        <f t="shared" si="5"/>
        <v>#N/A</v>
      </c>
      <c r="R541" s="30" t="str">
        <f t="shared" si="6"/>
        <v>#N/A</v>
      </c>
      <c r="S541" s="30" t="str">
        <f t="shared" si="7"/>
        <v>#N/A</v>
      </c>
      <c r="T541" s="30" t="str">
        <f t="shared" si="8"/>
        <v>#N/A</v>
      </c>
      <c r="U541" s="30" t="str">
        <f t="shared" si="9"/>
        <v>#N/A</v>
      </c>
      <c r="V541" s="30" t="str">
        <f t="shared" si="10"/>
        <v>#N/A</v>
      </c>
      <c r="W541" s="30" t="str">
        <f t="shared" si="11"/>
        <v>#N/A</v>
      </c>
      <c r="X541" s="30" t="str">
        <f t="shared" si="12"/>
        <v>#N/A</v>
      </c>
    </row>
    <row r="542">
      <c r="C542" s="25" t="str">
        <f t="shared" si="1"/>
        <v/>
      </c>
      <c r="D542" s="64"/>
      <c r="E542" s="27" t="str">
        <f t="shared" si="2"/>
        <v/>
      </c>
      <c r="F542" s="28"/>
      <c r="G542" s="30"/>
      <c r="H542" s="30"/>
      <c r="I542" s="30"/>
      <c r="J542" s="30"/>
      <c r="K542" s="30"/>
      <c r="L542" s="30"/>
      <c r="M542" s="30"/>
      <c r="N542" s="66"/>
      <c r="Q542" s="30" t="str">
        <f t="shared" si="5"/>
        <v>#N/A</v>
      </c>
      <c r="R542" s="30" t="str">
        <f t="shared" si="6"/>
        <v>#N/A</v>
      </c>
      <c r="S542" s="30" t="str">
        <f t="shared" si="7"/>
        <v>#N/A</v>
      </c>
      <c r="T542" s="30" t="str">
        <f t="shared" si="8"/>
        <v>#N/A</v>
      </c>
      <c r="U542" s="30" t="str">
        <f t="shared" si="9"/>
        <v>#N/A</v>
      </c>
      <c r="V542" s="30" t="str">
        <f t="shared" si="10"/>
        <v>#N/A</v>
      </c>
      <c r="W542" s="30" t="str">
        <f t="shared" si="11"/>
        <v>#N/A</v>
      </c>
      <c r="X542" s="30" t="str">
        <f t="shared" si="12"/>
        <v>#N/A</v>
      </c>
    </row>
    <row r="543">
      <c r="C543" s="25" t="str">
        <f t="shared" si="1"/>
        <v/>
      </c>
      <c r="D543" s="64"/>
      <c r="E543" s="27" t="str">
        <f t="shared" si="2"/>
        <v/>
      </c>
      <c r="F543" s="28"/>
      <c r="G543" s="30"/>
      <c r="H543" s="30"/>
      <c r="I543" s="30"/>
      <c r="J543" s="30"/>
      <c r="K543" s="30"/>
      <c r="L543" s="30"/>
      <c r="M543" s="30"/>
      <c r="N543" s="66"/>
      <c r="Q543" s="30" t="str">
        <f t="shared" si="5"/>
        <v>#N/A</v>
      </c>
      <c r="R543" s="30" t="str">
        <f t="shared" si="6"/>
        <v>#N/A</v>
      </c>
      <c r="S543" s="30" t="str">
        <f t="shared" si="7"/>
        <v>#N/A</v>
      </c>
      <c r="T543" s="30" t="str">
        <f t="shared" si="8"/>
        <v>#N/A</v>
      </c>
      <c r="U543" s="30" t="str">
        <f t="shared" si="9"/>
        <v>#N/A</v>
      </c>
      <c r="V543" s="30" t="str">
        <f t="shared" si="10"/>
        <v>#N/A</v>
      </c>
      <c r="W543" s="30" t="str">
        <f t="shared" si="11"/>
        <v>#N/A</v>
      </c>
      <c r="X543" s="30" t="str">
        <f t="shared" si="12"/>
        <v>#N/A</v>
      </c>
    </row>
    <row r="544">
      <c r="C544" s="25" t="str">
        <f t="shared" si="1"/>
        <v/>
      </c>
      <c r="D544" s="64"/>
      <c r="E544" s="27" t="str">
        <f t="shared" si="2"/>
        <v/>
      </c>
      <c r="F544" s="28"/>
      <c r="G544" s="30"/>
      <c r="H544" s="30"/>
      <c r="I544" s="30"/>
      <c r="J544" s="30"/>
      <c r="K544" s="30"/>
      <c r="L544" s="30"/>
      <c r="M544" s="30"/>
      <c r="N544" s="66"/>
      <c r="Q544" s="30" t="str">
        <f t="shared" si="5"/>
        <v>#N/A</v>
      </c>
      <c r="R544" s="30" t="str">
        <f t="shared" si="6"/>
        <v>#N/A</v>
      </c>
      <c r="S544" s="30" t="str">
        <f t="shared" si="7"/>
        <v>#N/A</v>
      </c>
      <c r="T544" s="30" t="str">
        <f t="shared" si="8"/>
        <v>#N/A</v>
      </c>
      <c r="U544" s="30" t="str">
        <f t="shared" si="9"/>
        <v>#N/A</v>
      </c>
      <c r="V544" s="30" t="str">
        <f t="shared" si="10"/>
        <v>#N/A</v>
      </c>
      <c r="W544" s="30" t="str">
        <f t="shared" si="11"/>
        <v>#N/A</v>
      </c>
      <c r="X544" s="30" t="str">
        <f t="shared" si="12"/>
        <v>#N/A</v>
      </c>
    </row>
    <row r="545">
      <c r="C545" s="25" t="str">
        <f t="shared" si="1"/>
        <v/>
      </c>
      <c r="D545" s="64"/>
      <c r="E545" s="27" t="str">
        <f t="shared" si="2"/>
        <v/>
      </c>
      <c r="F545" s="28"/>
      <c r="G545" s="30"/>
      <c r="H545" s="30"/>
      <c r="I545" s="30"/>
      <c r="J545" s="30"/>
      <c r="K545" s="30"/>
      <c r="L545" s="30"/>
      <c r="M545" s="30"/>
      <c r="N545" s="66"/>
      <c r="Q545" s="30" t="str">
        <f t="shared" si="5"/>
        <v>#N/A</v>
      </c>
      <c r="R545" s="30" t="str">
        <f t="shared" si="6"/>
        <v>#N/A</v>
      </c>
      <c r="S545" s="30" t="str">
        <f t="shared" si="7"/>
        <v>#N/A</v>
      </c>
      <c r="T545" s="30" t="str">
        <f t="shared" si="8"/>
        <v>#N/A</v>
      </c>
      <c r="U545" s="30" t="str">
        <f t="shared" si="9"/>
        <v>#N/A</v>
      </c>
      <c r="V545" s="30" t="str">
        <f t="shared" si="10"/>
        <v>#N/A</v>
      </c>
      <c r="W545" s="30" t="str">
        <f t="shared" si="11"/>
        <v>#N/A</v>
      </c>
      <c r="X545" s="30" t="str">
        <f t="shared" si="12"/>
        <v>#N/A</v>
      </c>
    </row>
    <row r="546">
      <c r="C546" s="25" t="str">
        <f t="shared" si="1"/>
        <v/>
      </c>
      <c r="D546" s="64"/>
      <c r="E546" s="27" t="str">
        <f t="shared" si="2"/>
        <v/>
      </c>
      <c r="F546" s="28"/>
      <c r="G546" s="30"/>
      <c r="H546" s="30"/>
      <c r="I546" s="30"/>
      <c r="J546" s="30"/>
      <c r="K546" s="30"/>
      <c r="L546" s="30"/>
      <c r="M546" s="30"/>
      <c r="N546" s="66"/>
      <c r="Q546" s="30" t="str">
        <f t="shared" si="5"/>
        <v>#N/A</v>
      </c>
      <c r="R546" s="30" t="str">
        <f t="shared" si="6"/>
        <v>#N/A</v>
      </c>
      <c r="S546" s="30" t="str">
        <f t="shared" si="7"/>
        <v>#N/A</v>
      </c>
      <c r="T546" s="30" t="str">
        <f t="shared" si="8"/>
        <v>#N/A</v>
      </c>
      <c r="U546" s="30" t="str">
        <f t="shared" si="9"/>
        <v>#N/A</v>
      </c>
      <c r="V546" s="30" t="str">
        <f t="shared" si="10"/>
        <v>#N/A</v>
      </c>
      <c r="W546" s="30" t="str">
        <f t="shared" si="11"/>
        <v>#N/A</v>
      </c>
      <c r="X546" s="30" t="str">
        <f t="shared" si="12"/>
        <v>#N/A</v>
      </c>
    </row>
    <row r="547">
      <c r="C547" s="25" t="str">
        <f t="shared" si="1"/>
        <v/>
      </c>
      <c r="D547" s="64"/>
      <c r="E547" s="27" t="str">
        <f t="shared" si="2"/>
        <v/>
      </c>
      <c r="F547" s="28"/>
      <c r="G547" s="30"/>
      <c r="H547" s="30"/>
      <c r="I547" s="30"/>
      <c r="J547" s="30"/>
      <c r="K547" s="30"/>
      <c r="L547" s="30"/>
      <c r="M547" s="30"/>
      <c r="N547" s="66"/>
      <c r="Q547" s="30" t="str">
        <f t="shared" si="5"/>
        <v>#N/A</v>
      </c>
      <c r="R547" s="30" t="str">
        <f t="shared" si="6"/>
        <v>#N/A</v>
      </c>
      <c r="S547" s="30" t="str">
        <f t="shared" si="7"/>
        <v>#N/A</v>
      </c>
      <c r="T547" s="30" t="str">
        <f t="shared" si="8"/>
        <v>#N/A</v>
      </c>
      <c r="U547" s="30" t="str">
        <f t="shared" si="9"/>
        <v>#N/A</v>
      </c>
      <c r="V547" s="30" t="str">
        <f t="shared" si="10"/>
        <v>#N/A</v>
      </c>
      <c r="W547" s="30" t="str">
        <f t="shared" si="11"/>
        <v>#N/A</v>
      </c>
      <c r="X547" s="30" t="str">
        <f t="shared" si="12"/>
        <v>#N/A</v>
      </c>
    </row>
    <row r="548">
      <c r="C548" s="25" t="str">
        <f t="shared" si="1"/>
        <v/>
      </c>
      <c r="D548" s="64"/>
      <c r="E548" s="27" t="str">
        <f t="shared" si="2"/>
        <v/>
      </c>
      <c r="F548" s="28"/>
      <c r="G548" s="30"/>
      <c r="H548" s="30"/>
      <c r="I548" s="30"/>
      <c r="J548" s="30"/>
      <c r="K548" s="30"/>
      <c r="L548" s="30"/>
      <c r="M548" s="30"/>
      <c r="N548" s="66"/>
      <c r="Q548" s="30" t="str">
        <f t="shared" si="5"/>
        <v>#N/A</v>
      </c>
      <c r="R548" s="30" t="str">
        <f t="shared" si="6"/>
        <v>#N/A</v>
      </c>
      <c r="S548" s="30" t="str">
        <f t="shared" si="7"/>
        <v>#N/A</v>
      </c>
      <c r="T548" s="30" t="str">
        <f t="shared" si="8"/>
        <v>#N/A</v>
      </c>
      <c r="U548" s="30" t="str">
        <f t="shared" si="9"/>
        <v>#N/A</v>
      </c>
      <c r="V548" s="30" t="str">
        <f t="shared" si="10"/>
        <v>#N/A</v>
      </c>
      <c r="W548" s="30" t="str">
        <f t="shared" si="11"/>
        <v>#N/A</v>
      </c>
      <c r="X548" s="30" t="str">
        <f t="shared" si="12"/>
        <v>#N/A</v>
      </c>
    </row>
    <row r="549">
      <c r="C549" s="25" t="str">
        <f t="shared" si="1"/>
        <v/>
      </c>
      <c r="D549" s="64"/>
      <c r="E549" s="27" t="str">
        <f t="shared" si="2"/>
        <v/>
      </c>
      <c r="F549" s="28"/>
      <c r="G549" s="30"/>
      <c r="H549" s="30"/>
      <c r="I549" s="30"/>
      <c r="J549" s="30"/>
      <c r="K549" s="30"/>
      <c r="L549" s="30"/>
      <c r="M549" s="30"/>
      <c r="N549" s="66"/>
      <c r="Q549" s="30" t="str">
        <f t="shared" si="5"/>
        <v>#N/A</v>
      </c>
      <c r="R549" s="30" t="str">
        <f t="shared" si="6"/>
        <v>#N/A</v>
      </c>
      <c r="S549" s="30" t="str">
        <f t="shared" si="7"/>
        <v>#N/A</v>
      </c>
      <c r="T549" s="30" t="str">
        <f t="shared" si="8"/>
        <v>#N/A</v>
      </c>
      <c r="U549" s="30" t="str">
        <f t="shared" si="9"/>
        <v>#N/A</v>
      </c>
      <c r="V549" s="30" t="str">
        <f t="shared" si="10"/>
        <v>#N/A</v>
      </c>
      <c r="W549" s="30" t="str">
        <f t="shared" si="11"/>
        <v>#N/A</v>
      </c>
      <c r="X549" s="30" t="str">
        <f t="shared" si="12"/>
        <v>#N/A</v>
      </c>
    </row>
    <row r="550">
      <c r="C550" s="25" t="str">
        <f t="shared" si="1"/>
        <v/>
      </c>
      <c r="D550" s="64"/>
      <c r="E550" s="27" t="str">
        <f t="shared" si="2"/>
        <v/>
      </c>
      <c r="F550" s="28"/>
      <c r="G550" s="30"/>
      <c r="H550" s="30"/>
      <c r="I550" s="30"/>
      <c r="J550" s="30"/>
      <c r="K550" s="30"/>
      <c r="L550" s="30"/>
      <c r="M550" s="30"/>
      <c r="N550" s="66"/>
      <c r="Q550" s="30" t="str">
        <f t="shared" si="5"/>
        <v>#N/A</v>
      </c>
      <c r="R550" s="30" t="str">
        <f t="shared" si="6"/>
        <v>#N/A</v>
      </c>
      <c r="S550" s="30" t="str">
        <f t="shared" si="7"/>
        <v>#N/A</v>
      </c>
      <c r="T550" s="30" t="str">
        <f t="shared" si="8"/>
        <v>#N/A</v>
      </c>
      <c r="U550" s="30" t="str">
        <f t="shared" si="9"/>
        <v>#N/A</v>
      </c>
      <c r="V550" s="30" t="str">
        <f t="shared" si="10"/>
        <v>#N/A</v>
      </c>
      <c r="W550" s="30" t="str">
        <f t="shared" si="11"/>
        <v>#N/A</v>
      </c>
      <c r="X550" s="30" t="str">
        <f t="shared" si="12"/>
        <v>#N/A</v>
      </c>
    </row>
    <row r="551">
      <c r="C551" s="25" t="str">
        <f t="shared" si="1"/>
        <v/>
      </c>
      <c r="D551" s="64"/>
      <c r="E551" s="27" t="str">
        <f t="shared" si="2"/>
        <v/>
      </c>
      <c r="F551" s="28"/>
      <c r="G551" s="30"/>
      <c r="H551" s="30"/>
      <c r="I551" s="30"/>
      <c r="J551" s="30"/>
      <c r="K551" s="30"/>
      <c r="L551" s="30"/>
      <c r="M551" s="30"/>
      <c r="N551" s="66"/>
      <c r="Q551" s="30" t="str">
        <f t="shared" si="5"/>
        <v>#N/A</v>
      </c>
      <c r="R551" s="30" t="str">
        <f t="shared" si="6"/>
        <v>#N/A</v>
      </c>
      <c r="S551" s="30" t="str">
        <f t="shared" si="7"/>
        <v>#N/A</v>
      </c>
      <c r="T551" s="30" t="str">
        <f t="shared" si="8"/>
        <v>#N/A</v>
      </c>
      <c r="U551" s="30" t="str">
        <f t="shared" si="9"/>
        <v>#N/A</v>
      </c>
      <c r="V551" s="30" t="str">
        <f t="shared" si="10"/>
        <v>#N/A</v>
      </c>
      <c r="W551" s="30" t="str">
        <f t="shared" si="11"/>
        <v>#N/A</v>
      </c>
      <c r="X551" s="30" t="str">
        <f t="shared" si="12"/>
        <v>#N/A</v>
      </c>
    </row>
    <row r="552">
      <c r="C552" s="25" t="str">
        <f t="shared" si="1"/>
        <v/>
      </c>
      <c r="D552" s="64"/>
      <c r="E552" s="27" t="str">
        <f t="shared" si="2"/>
        <v/>
      </c>
      <c r="F552" s="28"/>
      <c r="G552" s="30"/>
      <c r="H552" s="30"/>
      <c r="I552" s="30"/>
      <c r="J552" s="30"/>
      <c r="K552" s="30"/>
      <c r="L552" s="30"/>
      <c r="M552" s="30"/>
      <c r="N552" s="66"/>
      <c r="Q552" s="30" t="str">
        <f t="shared" si="5"/>
        <v>#N/A</v>
      </c>
      <c r="R552" s="30" t="str">
        <f t="shared" si="6"/>
        <v>#N/A</v>
      </c>
      <c r="S552" s="30" t="str">
        <f t="shared" si="7"/>
        <v>#N/A</v>
      </c>
      <c r="T552" s="30" t="str">
        <f t="shared" si="8"/>
        <v>#N/A</v>
      </c>
      <c r="U552" s="30" t="str">
        <f t="shared" si="9"/>
        <v>#N/A</v>
      </c>
      <c r="V552" s="30" t="str">
        <f t="shared" si="10"/>
        <v>#N/A</v>
      </c>
      <c r="W552" s="30" t="str">
        <f t="shared" si="11"/>
        <v>#N/A</v>
      </c>
      <c r="X552" s="30" t="str">
        <f t="shared" si="12"/>
        <v>#N/A</v>
      </c>
    </row>
    <row r="553">
      <c r="C553" s="25" t="str">
        <f t="shared" si="1"/>
        <v/>
      </c>
      <c r="D553" s="64"/>
      <c r="E553" s="27" t="str">
        <f t="shared" si="2"/>
        <v/>
      </c>
      <c r="F553" s="28"/>
      <c r="G553" s="30"/>
      <c r="H553" s="30"/>
      <c r="I553" s="30"/>
      <c r="J553" s="30"/>
      <c r="K553" s="30"/>
      <c r="L553" s="30"/>
      <c r="M553" s="30"/>
      <c r="N553" s="66"/>
      <c r="Q553" s="30" t="str">
        <f t="shared" si="5"/>
        <v>#N/A</v>
      </c>
      <c r="R553" s="30" t="str">
        <f t="shared" si="6"/>
        <v>#N/A</v>
      </c>
      <c r="S553" s="30" t="str">
        <f t="shared" si="7"/>
        <v>#N/A</v>
      </c>
      <c r="T553" s="30" t="str">
        <f t="shared" si="8"/>
        <v>#N/A</v>
      </c>
      <c r="U553" s="30" t="str">
        <f t="shared" si="9"/>
        <v>#N/A</v>
      </c>
      <c r="V553" s="30" t="str">
        <f t="shared" si="10"/>
        <v>#N/A</v>
      </c>
      <c r="W553" s="30" t="str">
        <f t="shared" si="11"/>
        <v>#N/A</v>
      </c>
      <c r="X553" s="30" t="str">
        <f t="shared" si="12"/>
        <v>#N/A</v>
      </c>
    </row>
    <row r="554">
      <c r="C554" s="25" t="str">
        <f t="shared" si="1"/>
        <v/>
      </c>
      <c r="D554" s="64"/>
      <c r="E554" s="27" t="str">
        <f t="shared" si="2"/>
        <v/>
      </c>
      <c r="F554" s="28"/>
      <c r="G554" s="30"/>
      <c r="H554" s="30"/>
      <c r="I554" s="30"/>
      <c r="J554" s="30"/>
      <c r="K554" s="30"/>
      <c r="L554" s="30"/>
      <c r="M554" s="30"/>
      <c r="N554" s="66"/>
      <c r="Q554" s="30" t="str">
        <f t="shared" si="5"/>
        <v>#N/A</v>
      </c>
      <c r="R554" s="30" t="str">
        <f t="shared" si="6"/>
        <v>#N/A</v>
      </c>
      <c r="S554" s="30" t="str">
        <f t="shared" si="7"/>
        <v>#N/A</v>
      </c>
      <c r="T554" s="30" t="str">
        <f t="shared" si="8"/>
        <v>#N/A</v>
      </c>
      <c r="U554" s="30" t="str">
        <f t="shared" si="9"/>
        <v>#N/A</v>
      </c>
      <c r="V554" s="30" t="str">
        <f t="shared" si="10"/>
        <v>#N/A</v>
      </c>
      <c r="W554" s="30" t="str">
        <f t="shared" si="11"/>
        <v>#N/A</v>
      </c>
      <c r="X554" s="30" t="str">
        <f t="shared" si="12"/>
        <v>#N/A</v>
      </c>
    </row>
    <row r="555">
      <c r="C555" s="25" t="str">
        <f t="shared" si="1"/>
        <v/>
      </c>
      <c r="D555" s="64"/>
      <c r="E555" s="27" t="str">
        <f t="shared" si="2"/>
        <v/>
      </c>
      <c r="F555" s="28"/>
      <c r="G555" s="30"/>
      <c r="H555" s="30"/>
      <c r="I555" s="30"/>
      <c r="J555" s="30"/>
      <c r="K555" s="30"/>
      <c r="L555" s="30"/>
      <c r="M555" s="30"/>
      <c r="N555" s="66"/>
      <c r="Q555" s="30" t="str">
        <f t="shared" si="5"/>
        <v>#N/A</v>
      </c>
      <c r="R555" s="30" t="str">
        <f t="shared" si="6"/>
        <v>#N/A</v>
      </c>
      <c r="S555" s="30" t="str">
        <f t="shared" si="7"/>
        <v>#N/A</v>
      </c>
      <c r="T555" s="30" t="str">
        <f t="shared" si="8"/>
        <v>#N/A</v>
      </c>
      <c r="U555" s="30" t="str">
        <f t="shared" si="9"/>
        <v>#N/A</v>
      </c>
      <c r="V555" s="30" t="str">
        <f t="shared" si="10"/>
        <v>#N/A</v>
      </c>
      <c r="W555" s="30" t="str">
        <f t="shared" si="11"/>
        <v>#N/A</v>
      </c>
      <c r="X555" s="30" t="str">
        <f t="shared" si="12"/>
        <v>#N/A</v>
      </c>
    </row>
    <row r="556">
      <c r="C556" s="25" t="str">
        <f t="shared" si="1"/>
        <v/>
      </c>
      <c r="D556" s="64"/>
      <c r="E556" s="27" t="str">
        <f t="shared" si="2"/>
        <v/>
      </c>
      <c r="F556" s="28"/>
      <c r="G556" s="30"/>
      <c r="H556" s="30"/>
      <c r="I556" s="30"/>
      <c r="J556" s="30"/>
      <c r="K556" s="30"/>
      <c r="L556" s="30"/>
      <c r="M556" s="30"/>
      <c r="N556" s="66"/>
      <c r="Q556" s="30" t="str">
        <f t="shared" si="5"/>
        <v>#N/A</v>
      </c>
      <c r="R556" s="30" t="str">
        <f t="shared" si="6"/>
        <v>#N/A</v>
      </c>
      <c r="S556" s="30" t="str">
        <f t="shared" si="7"/>
        <v>#N/A</v>
      </c>
      <c r="T556" s="30" t="str">
        <f t="shared" si="8"/>
        <v>#N/A</v>
      </c>
      <c r="U556" s="30" t="str">
        <f t="shared" si="9"/>
        <v>#N/A</v>
      </c>
      <c r="V556" s="30" t="str">
        <f t="shared" si="10"/>
        <v>#N/A</v>
      </c>
      <c r="W556" s="30" t="str">
        <f t="shared" si="11"/>
        <v>#N/A</v>
      </c>
      <c r="X556" s="30" t="str">
        <f t="shared" si="12"/>
        <v>#N/A</v>
      </c>
    </row>
    <row r="557">
      <c r="C557" s="25" t="str">
        <f t="shared" si="1"/>
        <v/>
      </c>
      <c r="D557" s="64"/>
      <c r="E557" s="27" t="str">
        <f t="shared" si="2"/>
        <v/>
      </c>
      <c r="F557" s="28"/>
      <c r="G557" s="30"/>
      <c r="H557" s="30"/>
      <c r="I557" s="30"/>
      <c r="J557" s="30"/>
      <c r="K557" s="30"/>
      <c r="L557" s="30"/>
      <c r="M557" s="30"/>
      <c r="N557" s="66"/>
      <c r="Q557" s="30" t="str">
        <f t="shared" si="5"/>
        <v>#N/A</v>
      </c>
      <c r="R557" s="30" t="str">
        <f t="shared" si="6"/>
        <v>#N/A</v>
      </c>
      <c r="S557" s="30" t="str">
        <f t="shared" si="7"/>
        <v>#N/A</v>
      </c>
      <c r="T557" s="30" t="str">
        <f t="shared" si="8"/>
        <v>#N/A</v>
      </c>
      <c r="U557" s="30" t="str">
        <f t="shared" si="9"/>
        <v>#N/A</v>
      </c>
      <c r="V557" s="30" t="str">
        <f t="shared" si="10"/>
        <v>#N/A</v>
      </c>
      <c r="W557" s="30" t="str">
        <f t="shared" si="11"/>
        <v>#N/A</v>
      </c>
      <c r="X557" s="30" t="str">
        <f t="shared" si="12"/>
        <v>#N/A</v>
      </c>
    </row>
    <row r="558">
      <c r="C558" s="25" t="str">
        <f t="shared" si="1"/>
        <v/>
      </c>
      <c r="D558" s="64"/>
      <c r="E558" s="27" t="str">
        <f t="shared" si="2"/>
        <v/>
      </c>
      <c r="F558" s="28"/>
      <c r="G558" s="30"/>
      <c r="H558" s="30"/>
      <c r="I558" s="30"/>
      <c r="J558" s="30"/>
      <c r="K558" s="30"/>
      <c r="L558" s="30"/>
      <c r="M558" s="30"/>
      <c r="N558" s="66"/>
      <c r="Q558" s="30" t="str">
        <f t="shared" si="5"/>
        <v>#N/A</v>
      </c>
      <c r="R558" s="30" t="str">
        <f t="shared" si="6"/>
        <v>#N/A</v>
      </c>
      <c r="S558" s="30" t="str">
        <f t="shared" si="7"/>
        <v>#N/A</v>
      </c>
      <c r="T558" s="30" t="str">
        <f t="shared" si="8"/>
        <v>#N/A</v>
      </c>
      <c r="U558" s="30" t="str">
        <f t="shared" si="9"/>
        <v>#N/A</v>
      </c>
      <c r="V558" s="30" t="str">
        <f t="shared" si="10"/>
        <v>#N/A</v>
      </c>
      <c r="W558" s="30" t="str">
        <f t="shared" si="11"/>
        <v>#N/A</v>
      </c>
      <c r="X558" s="30" t="str">
        <f t="shared" si="12"/>
        <v>#N/A</v>
      </c>
    </row>
    <row r="559">
      <c r="C559" s="25" t="str">
        <f t="shared" si="1"/>
        <v/>
      </c>
      <c r="D559" s="64"/>
      <c r="E559" s="27" t="str">
        <f t="shared" si="2"/>
        <v/>
      </c>
      <c r="F559" s="28"/>
      <c r="G559" s="30"/>
      <c r="H559" s="30"/>
      <c r="I559" s="30"/>
      <c r="J559" s="30"/>
      <c r="K559" s="30"/>
      <c r="L559" s="30"/>
      <c r="M559" s="30"/>
      <c r="N559" s="66"/>
      <c r="Q559" s="30" t="str">
        <f t="shared" si="5"/>
        <v>#N/A</v>
      </c>
      <c r="R559" s="30" t="str">
        <f t="shared" si="6"/>
        <v>#N/A</v>
      </c>
      <c r="S559" s="30" t="str">
        <f t="shared" si="7"/>
        <v>#N/A</v>
      </c>
      <c r="T559" s="30" t="str">
        <f t="shared" si="8"/>
        <v>#N/A</v>
      </c>
      <c r="U559" s="30" t="str">
        <f t="shared" si="9"/>
        <v>#N/A</v>
      </c>
      <c r="V559" s="30" t="str">
        <f t="shared" si="10"/>
        <v>#N/A</v>
      </c>
      <c r="W559" s="30" t="str">
        <f t="shared" si="11"/>
        <v>#N/A</v>
      </c>
      <c r="X559" s="30" t="str">
        <f t="shared" si="12"/>
        <v>#N/A</v>
      </c>
    </row>
    <row r="560">
      <c r="C560" s="25" t="str">
        <f t="shared" si="1"/>
        <v/>
      </c>
      <c r="D560" s="64"/>
      <c r="E560" s="27" t="str">
        <f t="shared" si="2"/>
        <v/>
      </c>
      <c r="F560" s="28"/>
      <c r="G560" s="30"/>
      <c r="H560" s="30"/>
      <c r="I560" s="30"/>
      <c r="J560" s="30"/>
      <c r="K560" s="30"/>
      <c r="L560" s="30"/>
      <c r="M560" s="30"/>
      <c r="N560" s="66"/>
      <c r="Q560" s="30" t="str">
        <f t="shared" si="5"/>
        <v>#N/A</v>
      </c>
      <c r="R560" s="30" t="str">
        <f t="shared" si="6"/>
        <v>#N/A</v>
      </c>
      <c r="S560" s="30" t="str">
        <f t="shared" si="7"/>
        <v>#N/A</v>
      </c>
      <c r="T560" s="30" t="str">
        <f t="shared" si="8"/>
        <v>#N/A</v>
      </c>
      <c r="U560" s="30" t="str">
        <f t="shared" si="9"/>
        <v>#N/A</v>
      </c>
      <c r="V560" s="30" t="str">
        <f t="shared" si="10"/>
        <v>#N/A</v>
      </c>
      <c r="W560" s="30" t="str">
        <f t="shared" si="11"/>
        <v>#N/A</v>
      </c>
      <c r="X560" s="30" t="str">
        <f t="shared" si="12"/>
        <v>#N/A</v>
      </c>
    </row>
    <row r="561">
      <c r="C561" s="25" t="str">
        <f t="shared" si="1"/>
        <v/>
      </c>
      <c r="D561" s="64"/>
      <c r="E561" s="27" t="str">
        <f t="shared" si="2"/>
        <v/>
      </c>
      <c r="F561" s="28"/>
      <c r="G561" s="30"/>
      <c r="H561" s="30"/>
      <c r="I561" s="30"/>
      <c r="J561" s="30"/>
      <c r="K561" s="30"/>
      <c r="L561" s="30"/>
      <c r="M561" s="30"/>
      <c r="N561" s="66"/>
      <c r="Q561" s="30" t="str">
        <f t="shared" si="5"/>
        <v>#N/A</v>
      </c>
      <c r="R561" s="30" t="str">
        <f t="shared" si="6"/>
        <v>#N/A</v>
      </c>
      <c r="S561" s="30" t="str">
        <f t="shared" si="7"/>
        <v>#N/A</v>
      </c>
      <c r="T561" s="30" t="str">
        <f t="shared" si="8"/>
        <v>#N/A</v>
      </c>
      <c r="U561" s="30" t="str">
        <f t="shared" si="9"/>
        <v>#N/A</v>
      </c>
      <c r="V561" s="30" t="str">
        <f t="shared" si="10"/>
        <v>#N/A</v>
      </c>
      <c r="W561" s="30" t="str">
        <f t="shared" si="11"/>
        <v>#N/A</v>
      </c>
      <c r="X561" s="30" t="str">
        <f t="shared" si="12"/>
        <v>#N/A</v>
      </c>
    </row>
    <row r="562">
      <c r="C562" s="25" t="str">
        <f t="shared" si="1"/>
        <v/>
      </c>
      <c r="D562" s="64"/>
      <c r="E562" s="27" t="str">
        <f t="shared" si="2"/>
        <v/>
      </c>
      <c r="F562" s="28"/>
      <c r="G562" s="30"/>
      <c r="H562" s="30"/>
      <c r="I562" s="30"/>
      <c r="J562" s="30"/>
      <c r="K562" s="30"/>
      <c r="L562" s="30"/>
      <c r="M562" s="30"/>
      <c r="N562" s="66"/>
      <c r="Q562" s="30" t="str">
        <f t="shared" si="5"/>
        <v>#N/A</v>
      </c>
      <c r="R562" s="30" t="str">
        <f t="shared" si="6"/>
        <v>#N/A</v>
      </c>
      <c r="S562" s="30" t="str">
        <f t="shared" si="7"/>
        <v>#N/A</v>
      </c>
      <c r="T562" s="30" t="str">
        <f t="shared" si="8"/>
        <v>#N/A</v>
      </c>
      <c r="U562" s="30" t="str">
        <f t="shared" si="9"/>
        <v>#N/A</v>
      </c>
      <c r="V562" s="30" t="str">
        <f t="shared" si="10"/>
        <v>#N/A</v>
      </c>
      <c r="W562" s="30" t="str">
        <f t="shared" si="11"/>
        <v>#N/A</v>
      </c>
      <c r="X562" s="30" t="str">
        <f t="shared" si="12"/>
        <v>#N/A</v>
      </c>
    </row>
    <row r="563">
      <c r="C563" s="25" t="str">
        <f t="shared" si="1"/>
        <v/>
      </c>
      <c r="D563" s="64"/>
      <c r="E563" s="27" t="str">
        <f t="shared" si="2"/>
        <v/>
      </c>
      <c r="F563" s="28"/>
      <c r="G563" s="30"/>
      <c r="H563" s="30"/>
      <c r="I563" s="30"/>
      <c r="J563" s="30"/>
      <c r="K563" s="30"/>
      <c r="L563" s="30"/>
      <c r="M563" s="30"/>
      <c r="N563" s="66"/>
      <c r="Q563" s="30" t="str">
        <f t="shared" si="5"/>
        <v>#N/A</v>
      </c>
      <c r="R563" s="30" t="str">
        <f t="shared" si="6"/>
        <v>#N/A</v>
      </c>
      <c r="S563" s="30" t="str">
        <f t="shared" si="7"/>
        <v>#N/A</v>
      </c>
      <c r="T563" s="30" t="str">
        <f t="shared" si="8"/>
        <v>#N/A</v>
      </c>
      <c r="U563" s="30" t="str">
        <f t="shared" si="9"/>
        <v>#N/A</v>
      </c>
      <c r="V563" s="30" t="str">
        <f t="shared" si="10"/>
        <v>#N/A</v>
      </c>
      <c r="W563" s="30" t="str">
        <f t="shared" si="11"/>
        <v>#N/A</v>
      </c>
      <c r="X563" s="30" t="str">
        <f t="shared" si="12"/>
        <v>#N/A</v>
      </c>
    </row>
    <row r="564">
      <c r="C564" s="25" t="str">
        <f t="shared" si="1"/>
        <v/>
      </c>
      <c r="D564" s="64"/>
      <c r="E564" s="27" t="str">
        <f t="shared" si="2"/>
        <v/>
      </c>
      <c r="F564" s="28"/>
      <c r="G564" s="30"/>
      <c r="H564" s="30"/>
      <c r="I564" s="30"/>
      <c r="J564" s="30"/>
      <c r="K564" s="30"/>
      <c r="L564" s="30"/>
      <c r="M564" s="30"/>
      <c r="N564" s="66"/>
      <c r="Q564" s="30" t="str">
        <f t="shared" si="5"/>
        <v>#N/A</v>
      </c>
      <c r="R564" s="30" t="str">
        <f t="shared" si="6"/>
        <v>#N/A</v>
      </c>
      <c r="S564" s="30" t="str">
        <f t="shared" si="7"/>
        <v>#N/A</v>
      </c>
      <c r="T564" s="30" t="str">
        <f t="shared" si="8"/>
        <v>#N/A</v>
      </c>
      <c r="U564" s="30" t="str">
        <f t="shared" si="9"/>
        <v>#N/A</v>
      </c>
      <c r="V564" s="30" t="str">
        <f t="shared" si="10"/>
        <v>#N/A</v>
      </c>
      <c r="W564" s="30" t="str">
        <f t="shared" si="11"/>
        <v>#N/A</v>
      </c>
      <c r="X564" s="30" t="str">
        <f t="shared" si="12"/>
        <v>#N/A</v>
      </c>
    </row>
    <row r="565">
      <c r="C565" s="25" t="str">
        <f t="shared" si="1"/>
        <v/>
      </c>
      <c r="D565" s="64"/>
      <c r="E565" s="27" t="str">
        <f t="shared" si="2"/>
        <v/>
      </c>
      <c r="F565" s="28"/>
      <c r="G565" s="30"/>
      <c r="H565" s="30"/>
      <c r="I565" s="30"/>
      <c r="J565" s="30"/>
      <c r="K565" s="30"/>
      <c r="L565" s="30"/>
      <c r="M565" s="30"/>
      <c r="N565" s="66"/>
      <c r="Q565" s="30" t="str">
        <f t="shared" si="5"/>
        <v>#N/A</v>
      </c>
      <c r="R565" s="30" t="str">
        <f t="shared" si="6"/>
        <v>#N/A</v>
      </c>
      <c r="S565" s="30" t="str">
        <f t="shared" si="7"/>
        <v>#N/A</v>
      </c>
      <c r="T565" s="30" t="str">
        <f t="shared" si="8"/>
        <v>#N/A</v>
      </c>
      <c r="U565" s="30" t="str">
        <f t="shared" si="9"/>
        <v>#N/A</v>
      </c>
      <c r="V565" s="30" t="str">
        <f t="shared" si="10"/>
        <v>#N/A</v>
      </c>
      <c r="W565" s="30" t="str">
        <f t="shared" si="11"/>
        <v>#N/A</v>
      </c>
      <c r="X565" s="30" t="str">
        <f t="shared" si="12"/>
        <v>#N/A</v>
      </c>
    </row>
    <row r="566">
      <c r="C566" s="25" t="str">
        <f t="shared" si="1"/>
        <v/>
      </c>
      <c r="D566" s="64"/>
      <c r="E566" s="27" t="str">
        <f t="shared" si="2"/>
        <v/>
      </c>
      <c r="F566" s="28"/>
      <c r="G566" s="30"/>
      <c r="H566" s="30"/>
      <c r="I566" s="30"/>
      <c r="J566" s="30"/>
      <c r="K566" s="30"/>
      <c r="L566" s="30"/>
      <c r="M566" s="30"/>
      <c r="N566" s="66"/>
      <c r="Q566" s="30" t="str">
        <f t="shared" si="5"/>
        <v>#N/A</v>
      </c>
      <c r="R566" s="30" t="str">
        <f t="shared" si="6"/>
        <v>#N/A</v>
      </c>
      <c r="S566" s="30" t="str">
        <f t="shared" si="7"/>
        <v>#N/A</v>
      </c>
      <c r="T566" s="30" t="str">
        <f t="shared" si="8"/>
        <v>#N/A</v>
      </c>
      <c r="U566" s="30" t="str">
        <f t="shared" si="9"/>
        <v>#N/A</v>
      </c>
      <c r="V566" s="30" t="str">
        <f t="shared" si="10"/>
        <v>#N/A</v>
      </c>
      <c r="W566" s="30" t="str">
        <f t="shared" si="11"/>
        <v>#N/A</v>
      </c>
      <c r="X566" s="30" t="str">
        <f t="shared" si="12"/>
        <v>#N/A</v>
      </c>
    </row>
    <row r="567">
      <c r="C567" s="25" t="str">
        <f t="shared" si="1"/>
        <v/>
      </c>
      <c r="D567" s="64"/>
      <c r="E567" s="27" t="str">
        <f t="shared" si="2"/>
        <v/>
      </c>
      <c r="F567" s="28"/>
      <c r="G567" s="30"/>
      <c r="H567" s="30"/>
      <c r="I567" s="30"/>
      <c r="J567" s="30"/>
      <c r="K567" s="30"/>
      <c r="L567" s="30"/>
      <c r="M567" s="30"/>
      <c r="N567" s="66"/>
      <c r="Q567" s="30" t="str">
        <f t="shared" si="5"/>
        <v>#N/A</v>
      </c>
      <c r="R567" s="30" t="str">
        <f t="shared" si="6"/>
        <v>#N/A</v>
      </c>
      <c r="S567" s="30" t="str">
        <f t="shared" si="7"/>
        <v>#N/A</v>
      </c>
      <c r="T567" s="30" t="str">
        <f t="shared" si="8"/>
        <v>#N/A</v>
      </c>
      <c r="U567" s="30" t="str">
        <f t="shared" si="9"/>
        <v>#N/A</v>
      </c>
      <c r="V567" s="30" t="str">
        <f t="shared" si="10"/>
        <v>#N/A</v>
      </c>
      <c r="W567" s="30" t="str">
        <f t="shared" si="11"/>
        <v>#N/A</v>
      </c>
      <c r="X567" s="30" t="str">
        <f t="shared" si="12"/>
        <v>#N/A</v>
      </c>
    </row>
    <row r="568">
      <c r="C568" s="25" t="str">
        <f t="shared" si="1"/>
        <v/>
      </c>
      <c r="D568" s="64"/>
      <c r="E568" s="27" t="str">
        <f t="shared" si="2"/>
        <v/>
      </c>
      <c r="F568" s="28"/>
      <c r="G568" s="30"/>
      <c r="H568" s="30"/>
      <c r="I568" s="30"/>
      <c r="J568" s="30"/>
      <c r="K568" s="30"/>
      <c r="L568" s="30"/>
      <c r="M568" s="30"/>
      <c r="N568" s="66"/>
      <c r="Q568" s="30" t="str">
        <f t="shared" si="5"/>
        <v>#N/A</v>
      </c>
      <c r="R568" s="30" t="str">
        <f t="shared" si="6"/>
        <v>#N/A</v>
      </c>
      <c r="S568" s="30" t="str">
        <f t="shared" si="7"/>
        <v>#N/A</v>
      </c>
      <c r="T568" s="30" t="str">
        <f t="shared" si="8"/>
        <v>#N/A</v>
      </c>
      <c r="U568" s="30" t="str">
        <f t="shared" si="9"/>
        <v>#N/A</v>
      </c>
      <c r="V568" s="30" t="str">
        <f t="shared" si="10"/>
        <v>#N/A</v>
      </c>
      <c r="W568" s="30" t="str">
        <f t="shared" si="11"/>
        <v>#N/A</v>
      </c>
      <c r="X568" s="30" t="str">
        <f t="shared" si="12"/>
        <v>#N/A</v>
      </c>
    </row>
    <row r="569">
      <c r="C569" s="25" t="str">
        <f t="shared" si="1"/>
        <v/>
      </c>
      <c r="D569" s="64"/>
      <c r="E569" s="27" t="str">
        <f t="shared" si="2"/>
        <v/>
      </c>
      <c r="F569" s="28"/>
      <c r="G569" s="30"/>
      <c r="H569" s="30"/>
      <c r="I569" s="30"/>
      <c r="J569" s="30"/>
      <c r="K569" s="30"/>
      <c r="L569" s="30"/>
      <c r="M569" s="30"/>
      <c r="N569" s="66"/>
      <c r="Q569" s="30" t="str">
        <f t="shared" si="5"/>
        <v>#N/A</v>
      </c>
      <c r="R569" s="30" t="str">
        <f t="shared" si="6"/>
        <v>#N/A</v>
      </c>
      <c r="S569" s="30" t="str">
        <f t="shared" si="7"/>
        <v>#N/A</v>
      </c>
      <c r="T569" s="30" t="str">
        <f t="shared" si="8"/>
        <v>#N/A</v>
      </c>
      <c r="U569" s="30" t="str">
        <f t="shared" si="9"/>
        <v>#N/A</v>
      </c>
      <c r="V569" s="30" t="str">
        <f t="shared" si="10"/>
        <v>#N/A</v>
      </c>
      <c r="W569" s="30" t="str">
        <f t="shared" si="11"/>
        <v>#N/A</v>
      </c>
      <c r="X569" s="30" t="str">
        <f t="shared" si="12"/>
        <v>#N/A</v>
      </c>
    </row>
    <row r="570">
      <c r="C570" s="25" t="str">
        <f t="shared" si="1"/>
        <v/>
      </c>
      <c r="D570" s="64"/>
      <c r="E570" s="27" t="str">
        <f t="shared" si="2"/>
        <v/>
      </c>
      <c r="F570" s="28"/>
      <c r="G570" s="30"/>
      <c r="H570" s="30"/>
      <c r="I570" s="30"/>
      <c r="J570" s="30"/>
      <c r="K570" s="30"/>
      <c r="L570" s="30"/>
      <c r="M570" s="30"/>
      <c r="N570" s="66"/>
      <c r="Q570" s="30" t="str">
        <f t="shared" si="5"/>
        <v>#N/A</v>
      </c>
      <c r="R570" s="30" t="str">
        <f t="shared" si="6"/>
        <v>#N/A</v>
      </c>
      <c r="S570" s="30" t="str">
        <f t="shared" si="7"/>
        <v>#N/A</v>
      </c>
      <c r="T570" s="30" t="str">
        <f t="shared" si="8"/>
        <v>#N/A</v>
      </c>
      <c r="U570" s="30" t="str">
        <f t="shared" si="9"/>
        <v>#N/A</v>
      </c>
      <c r="V570" s="30" t="str">
        <f t="shared" si="10"/>
        <v>#N/A</v>
      </c>
      <c r="W570" s="30" t="str">
        <f t="shared" si="11"/>
        <v>#N/A</v>
      </c>
      <c r="X570" s="30" t="str">
        <f t="shared" si="12"/>
        <v>#N/A</v>
      </c>
    </row>
    <row r="571">
      <c r="C571" s="25" t="str">
        <f t="shared" si="1"/>
        <v/>
      </c>
      <c r="D571" s="64"/>
      <c r="E571" s="27" t="str">
        <f t="shared" si="2"/>
        <v/>
      </c>
      <c r="F571" s="28"/>
      <c r="G571" s="30"/>
      <c r="H571" s="30"/>
      <c r="I571" s="30"/>
      <c r="J571" s="30"/>
      <c r="K571" s="30"/>
      <c r="L571" s="30"/>
      <c r="M571" s="30"/>
      <c r="N571" s="66"/>
      <c r="Q571" s="30" t="str">
        <f t="shared" si="5"/>
        <v>#N/A</v>
      </c>
      <c r="R571" s="30" t="str">
        <f t="shared" si="6"/>
        <v>#N/A</v>
      </c>
      <c r="S571" s="30" t="str">
        <f t="shared" si="7"/>
        <v>#N/A</v>
      </c>
      <c r="T571" s="30" t="str">
        <f t="shared" si="8"/>
        <v>#N/A</v>
      </c>
      <c r="U571" s="30" t="str">
        <f t="shared" si="9"/>
        <v>#N/A</v>
      </c>
      <c r="V571" s="30" t="str">
        <f t="shared" si="10"/>
        <v>#N/A</v>
      </c>
      <c r="W571" s="30" t="str">
        <f t="shared" si="11"/>
        <v>#N/A</v>
      </c>
      <c r="X571" s="30" t="str">
        <f t="shared" si="12"/>
        <v>#N/A</v>
      </c>
    </row>
    <row r="572">
      <c r="C572" s="25" t="str">
        <f t="shared" si="1"/>
        <v/>
      </c>
      <c r="D572" s="64"/>
      <c r="E572" s="27" t="str">
        <f t="shared" si="2"/>
        <v/>
      </c>
      <c r="F572" s="28"/>
      <c r="G572" s="30"/>
      <c r="H572" s="30"/>
      <c r="I572" s="30"/>
      <c r="J572" s="30"/>
      <c r="K572" s="30"/>
      <c r="L572" s="30"/>
      <c r="M572" s="30"/>
      <c r="N572" s="66"/>
      <c r="Q572" s="30" t="str">
        <f t="shared" si="5"/>
        <v>#N/A</v>
      </c>
      <c r="R572" s="30" t="str">
        <f t="shared" si="6"/>
        <v>#N/A</v>
      </c>
      <c r="S572" s="30" t="str">
        <f t="shared" si="7"/>
        <v>#N/A</v>
      </c>
      <c r="T572" s="30" t="str">
        <f t="shared" si="8"/>
        <v>#N/A</v>
      </c>
      <c r="U572" s="30" t="str">
        <f t="shared" si="9"/>
        <v>#N/A</v>
      </c>
      <c r="V572" s="30" t="str">
        <f t="shared" si="10"/>
        <v>#N/A</v>
      </c>
      <c r="W572" s="30" t="str">
        <f t="shared" si="11"/>
        <v>#N/A</v>
      </c>
      <c r="X572" s="30" t="str">
        <f t="shared" si="12"/>
        <v>#N/A</v>
      </c>
    </row>
    <row r="573">
      <c r="C573" s="25" t="str">
        <f t="shared" si="1"/>
        <v/>
      </c>
      <c r="D573" s="64"/>
      <c r="E573" s="27" t="str">
        <f t="shared" si="2"/>
        <v/>
      </c>
      <c r="F573" s="28"/>
      <c r="G573" s="30"/>
      <c r="H573" s="30"/>
      <c r="I573" s="30"/>
      <c r="J573" s="30"/>
      <c r="K573" s="30"/>
      <c r="L573" s="30"/>
      <c r="M573" s="30"/>
      <c r="N573" s="66"/>
      <c r="Q573" s="30" t="str">
        <f t="shared" si="5"/>
        <v>#N/A</v>
      </c>
      <c r="R573" s="30" t="str">
        <f t="shared" si="6"/>
        <v>#N/A</v>
      </c>
      <c r="S573" s="30" t="str">
        <f t="shared" si="7"/>
        <v>#N/A</v>
      </c>
      <c r="T573" s="30" t="str">
        <f t="shared" si="8"/>
        <v>#N/A</v>
      </c>
      <c r="U573" s="30" t="str">
        <f t="shared" si="9"/>
        <v>#N/A</v>
      </c>
      <c r="V573" s="30" t="str">
        <f t="shared" si="10"/>
        <v>#N/A</v>
      </c>
      <c r="W573" s="30" t="str">
        <f t="shared" si="11"/>
        <v>#N/A</v>
      </c>
      <c r="X573" s="30" t="str">
        <f t="shared" si="12"/>
        <v>#N/A</v>
      </c>
    </row>
    <row r="574">
      <c r="C574" s="25" t="str">
        <f t="shared" si="1"/>
        <v/>
      </c>
      <c r="D574" s="64"/>
      <c r="E574" s="27" t="str">
        <f t="shared" si="2"/>
        <v/>
      </c>
      <c r="F574" s="28"/>
      <c r="G574" s="30"/>
      <c r="H574" s="30"/>
      <c r="I574" s="30"/>
      <c r="J574" s="30"/>
      <c r="K574" s="30"/>
      <c r="L574" s="30"/>
      <c r="M574" s="30"/>
      <c r="N574" s="66"/>
      <c r="Q574" s="30" t="str">
        <f t="shared" si="5"/>
        <v>#N/A</v>
      </c>
      <c r="R574" s="30" t="str">
        <f t="shared" si="6"/>
        <v>#N/A</v>
      </c>
      <c r="S574" s="30" t="str">
        <f t="shared" si="7"/>
        <v>#N/A</v>
      </c>
      <c r="T574" s="30" t="str">
        <f t="shared" si="8"/>
        <v>#N/A</v>
      </c>
      <c r="U574" s="30" t="str">
        <f t="shared" si="9"/>
        <v>#N/A</v>
      </c>
      <c r="V574" s="30" t="str">
        <f t="shared" si="10"/>
        <v>#N/A</v>
      </c>
      <c r="W574" s="30" t="str">
        <f t="shared" si="11"/>
        <v>#N/A</v>
      </c>
      <c r="X574" s="30" t="str">
        <f t="shared" si="12"/>
        <v>#N/A</v>
      </c>
    </row>
    <row r="575">
      <c r="C575" s="25" t="str">
        <f t="shared" si="1"/>
        <v/>
      </c>
      <c r="D575" s="64"/>
      <c r="E575" s="27" t="str">
        <f t="shared" si="2"/>
        <v/>
      </c>
      <c r="F575" s="28"/>
      <c r="G575" s="30"/>
      <c r="H575" s="30"/>
      <c r="I575" s="30"/>
      <c r="J575" s="30"/>
      <c r="K575" s="30"/>
      <c r="L575" s="30"/>
      <c r="M575" s="30"/>
      <c r="N575" s="66"/>
      <c r="Q575" s="30" t="str">
        <f t="shared" si="5"/>
        <v>#N/A</v>
      </c>
      <c r="R575" s="30" t="str">
        <f t="shared" si="6"/>
        <v>#N/A</v>
      </c>
      <c r="S575" s="30" t="str">
        <f t="shared" si="7"/>
        <v>#N/A</v>
      </c>
      <c r="T575" s="30" t="str">
        <f t="shared" si="8"/>
        <v>#N/A</v>
      </c>
      <c r="U575" s="30" t="str">
        <f t="shared" si="9"/>
        <v>#N/A</v>
      </c>
      <c r="V575" s="30" t="str">
        <f t="shared" si="10"/>
        <v>#N/A</v>
      </c>
      <c r="W575" s="30" t="str">
        <f t="shared" si="11"/>
        <v>#N/A</v>
      </c>
      <c r="X575" s="30" t="str">
        <f t="shared" si="12"/>
        <v>#N/A</v>
      </c>
    </row>
    <row r="576">
      <c r="C576" s="25" t="str">
        <f t="shared" si="1"/>
        <v/>
      </c>
      <c r="D576" s="64"/>
      <c r="E576" s="27" t="str">
        <f t="shared" si="2"/>
        <v/>
      </c>
      <c r="F576" s="28"/>
      <c r="G576" s="30"/>
      <c r="H576" s="30"/>
      <c r="I576" s="30"/>
      <c r="J576" s="30"/>
      <c r="K576" s="30"/>
      <c r="L576" s="30"/>
      <c r="M576" s="30"/>
      <c r="N576" s="66"/>
      <c r="Q576" s="30" t="str">
        <f t="shared" si="5"/>
        <v>#N/A</v>
      </c>
      <c r="R576" s="30" t="str">
        <f t="shared" si="6"/>
        <v>#N/A</v>
      </c>
      <c r="S576" s="30" t="str">
        <f t="shared" si="7"/>
        <v>#N/A</v>
      </c>
      <c r="T576" s="30" t="str">
        <f t="shared" si="8"/>
        <v>#N/A</v>
      </c>
      <c r="U576" s="30" t="str">
        <f t="shared" si="9"/>
        <v>#N/A</v>
      </c>
      <c r="V576" s="30" t="str">
        <f t="shared" si="10"/>
        <v>#N/A</v>
      </c>
      <c r="W576" s="30" t="str">
        <f t="shared" si="11"/>
        <v>#N/A</v>
      </c>
      <c r="X576" s="30" t="str">
        <f t="shared" si="12"/>
        <v>#N/A</v>
      </c>
    </row>
    <row r="577">
      <c r="C577" s="25" t="str">
        <f t="shared" si="1"/>
        <v/>
      </c>
      <c r="D577" s="64"/>
      <c r="E577" s="27" t="str">
        <f t="shared" si="2"/>
        <v/>
      </c>
      <c r="F577" s="28"/>
      <c r="G577" s="30"/>
      <c r="H577" s="30"/>
      <c r="I577" s="30"/>
      <c r="J577" s="30"/>
      <c r="K577" s="30"/>
      <c r="L577" s="30"/>
      <c r="M577" s="30"/>
      <c r="N577" s="66"/>
      <c r="Q577" s="30" t="str">
        <f t="shared" si="5"/>
        <v>#N/A</v>
      </c>
      <c r="R577" s="30" t="str">
        <f t="shared" si="6"/>
        <v>#N/A</v>
      </c>
      <c r="S577" s="30" t="str">
        <f t="shared" si="7"/>
        <v>#N/A</v>
      </c>
      <c r="T577" s="30" t="str">
        <f t="shared" si="8"/>
        <v>#N/A</v>
      </c>
      <c r="U577" s="30" t="str">
        <f t="shared" si="9"/>
        <v>#N/A</v>
      </c>
      <c r="V577" s="30" t="str">
        <f t="shared" si="10"/>
        <v>#N/A</v>
      </c>
      <c r="W577" s="30" t="str">
        <f t="shared" si="11"/>
        <v>#N/A</v>
      </c>
      <c r="X577" s="30" t="str">
        <f t="shared" si="12"/>
        <v>#N/A</v>
      </c>
    </row>
    <row r="578">
      <c r="C578" s="25" t="str">
        <f t="shared" si="1"/>
        <v/>
      </c>
      <c r="D578" s="64"/>
      <c r="E578" s="27" t="str">
        <f t="shared" si="2"/>
        <v/>
      </c>
      <c r="F578" s="28"/>
      <c r="G578" s="30"/>
      <c r="H578" s="30"/>
      <c r="I578" s="30"/>
      <c r="J578" s="30"/>
      <c r="K578" s="30"/>
      <c r="L578" s="30"/>
      <c r="M578" s="30"/>
      <c r="N578" s="66"/>
      <c r="Q578" s="30" t="str">
        <f t="shared" si="5"/>
        <v>#N/A</v>
      </c>
      <c r="R578" s="30" t="str">
        <f t="shared" si="6"/>
        <v>#N/A</v>
      </c>
      <c r="S578" s="30" t="str">
        <f t="shared" si="7"/>
        <v>#N/A</v>
      </c>
      <c r="T578" s="30" t="str">
        <f t="shared" si="8"/>
        <v>#N/A</v>
      </c>
      <c r="U578" s="30" t="str">
        <f t="shared" si="9"/>
        <v>#N/A</v>
      </c>
      <c r="V578" s="30" t="str">
        <f t="shared" si="10"/>
        <v>#N/A</v>
      </c>
      <c r="W578" s="30" t="str">
        <f t="shared" si="11"/>
        <v>#N/A</v>
      </c>
      <c r="X578" s="30" t="str">
        <f t="shared" si="12"/>
        <v>#N/A</v>
      </c>
    </row>
    <row r="579">
      <c r="C579" s="25" t="str">
        <f t="shared" si="1"/>
        <v/>
      </c>
      <c r="D579" s="64"/>
      <c r="E579" s="27" t="str">
        <f t="shared" si="2"/>
        <v/>
      </c>
      <c r="F579" s="28"/>
      <c r="G579" s="30"/>
      <c r="H579" s="30"/>
      <c r="I579" s="30"/>
      <c r="J579" s="30"/>
      <c r="K579" s="30"/>
      <c r="L579" s="30"/>
      <c r="M579" s="30"/>
      <c r="N579" s="66"/>
      <c r="Q579" s="30" t="str">
        <f t="shared" si="5"/>
        <v>#N/A</v>
      </c>
      <c r="R579" s="30" t="str">
        <f t="shared" si="6"/>
        <v>#N/A</v>
      </c>
      <c r="S579" s="30" t="str">
        <f t="shared" si="7"/>
        <v>#N/A</v>
      </c>
      <c r="T579" s="30" t="str">
        <f t="shared" si="8"/>
        <v>#N/A</v>
      </c>
      <c r="U579" s="30" t="str">
        <f t="shared" si="9"/>
        <v>#N/A</v>
      </c>
      <c r="V579" s="30" t="str">
        <f t="shared" si="10"/>
        <v>#N/A</v>
      </c>
      <c r="W579" s="30" t="str">
        <f t="shared" si="11"/>
        <v>#N/A</v>
      </c>
      <c r="X579" s="30" t="str">
        <f t="shared" si="12"/>
        <v>#N/A</v>
      </c>
    </row>
    <row r="580">
      <c r="C580" s="25" t="str">
        <f t="shared" si="1"/>
        <v/>
      </c>
      <c r="D580" s="64"/>
      <c r="E580" s="27" t="str">
        <f t="shared" si="2"/>
        <v/>
      </c>
      <c r="F580" s="28"/>
      <c r="G580" s="30"/>
      <c r="H580" s="30"/>
      <c r="I580" s="30"/>
      <c r="J580" s="30"/>
      <c r="K580" s="30"/>
      <c r="L580" s="30"/>
      <c r="M580" s="30"/>
      <c r="N580" s="66"/>
      <c r="Q580" s="30" t="str">
        <f t="shared" si="5"/>
        <v>#N/A</v>
      </c>
      <c r="R580" s="30" t="str">
        <f t="shared" si="6"/>
        <v>#N/A</v>
      </c>
      <c r="S580" s="30" t="str">
        <f t="shared" si="7"/>
        <v>#N/A</v>
      </c>
      <c r="T580" s="30" t="str">
        <f t="shared" si="8"/>
        <v>#N/A</v>
      </c>
      <c r="U580" s="30" t="str">
        <f t="shared" si="9"/>
        <v>#N/A</v>
      </c>
      <c r="V580" s="30" t="str">
        <f t="shared" si="10"/>
        <v>#N/A</v>
      </c>
      <c r="W580" s="30" t="str">
        <f t="shared" si="11"/>
        <v>#N/A</v>
      </c>
      <c r="X580" s="30" t="str">
        <f t="shared" si="12"/>
        <v>#N/A</v>
      </c>
    </row>
    <row r="581">
      <c r="C581" s="25" t="str">
        <f t="shared" si="1"/>
        <v/>
      </c>
      <c r="D581" s="64"/>
      <c r="E581" s="27" t="str">
        <f t="shared" si="2"/>
        <v/>
      </c>
      <c r="F581" s="28"/>
      <c r="G581" s="30"/>
      <c r="H581" s="30"/>
      <c r="I581" s="30"/>
      <c r="J581" s="30"/>
      <c r="K581" s="30"/>
      <c r="L581" s="30"/>
      <c r="M581" s="30"/>
      <c r="N581" s="66"/>
      <c r="Q581" s="30" t="str">
        <f t="shared" si="5"/>
        <v>#N/A</v>
      </c>
      <c r="R581" s="30" t="str">
        <f t="shared" si="6"/>
        <v>#N/A</v>
      </c>
      <c r="S581" s="30" t="str">
        <f t="shared" si="7"/>
        <v>#N/A</v>
      </c>
      <c r="T581" s="30" t="str">
        <f t="shared" si="8"/>
        <v>#N/A</v>
      </c>
      <c r="U581" s="30" t="str">
        <f t="shared" si="9"/>
        <v>#N/A</v>
      </c>
      <c r="V581" s="30" t="str">
        <f t="shared" si="10"/>
        <v>#N/A</v>
      </c>
      <c r="W581" s="30" t="str">
        <f t="shared" si="11"/>
        <v>#N/A</v>
      </c>
      <c r="X581" s="30" t="str">
        <f t="shared" si="12"/>
        <v>#N/A</v>
      </c>
    </row>
    <row r="582">
      <c r="C582" s="25" t="str">
        <f t="shared" si="1"/>
        <v/>
      </c>
      <c r="D582" s="64"/>
      <c r="E582" s="27" t="str">
        <f t="shared" si="2"/>
        <v/>
      </c>
      <c r="F582" s="28"/>
      <c r="G582" s="30"/>
      <c r="H582" s="30"/>
      <c r="I582" s="30"/>
      <c r="J582" s="30"/>
      <c r="K582" s="30"/>
      <c r="L582" s="30"/>
      <c r="M582" s="30"/>
      <c r="N582" s="66"/>
      <c r="Q582" s="30" t="str">
        <f t="shared" si="5"/>
        <v>#N/A</v>
      </c>
      <c r="R582" s="30" t="str">
        <f t="shared" si="6"/>
        <v>#N/A</v>
      </c>
      <c r="S582" s="30" t="str">
        <f t="shared" si="7"/>
        <v>#N/A</v>
      </c>
      <c r="T582" s="30" t="str">
        <f t="shared" si="8"/>
        <v>#N/A</v>
      </c>
      <c r="U582" s="30" t="str">
        <f t="shared" si="9"/>
        <v>#N/A</v>
      </c>
      <c r="V582" s="30" t="str">
        <f t="shared" si="10"/>
        <v>#N/A</v>
      </c>
      <c r="W582" s="30" t="str">
        <f t="shared" si="11"/>
        <v>#N/A</v>
      </c>
      <c r="X582" s="30" t="str">
        <f t="shared" si="12"/>
        <v>#N/A</v>
      </c>
    </row>
    <row r="583">
      <c r="C583" s="25" t="str">
        <f t="shared" si="1"/>
        <v/>
      </c>
      <c r="D583" s="64"/>
      <c r="E583" s="27" t="str">
        <f t="shared" si="2"/>
        <v/>
      </c>
      <c r="F583" s="28"/>
      <c r="G583" s="30"/>
      <c r="H583" s="30"/>
      <c r="I583" s="30"/>
      <c r="J583" s="30"/>
      <c r="K583" s="30"/>
      <c r="L583" s="30"/>
      <c r="M583" s="30"/>
      <c r="N583" s="66"/>
      <c r="Q583" s="30" t="str">
        <f t="shared" si="5"/>
        <v>#N/A</v>
      </c>
      <c r="R583" s="30" t="str">
        <f t="shared" si="6"/>
        <v>#N/A</v>
      </c>
      <c r="S583" s="30" t="str">
        <f t="shared" si="7"/>
        <v>#N/A</v>
      </c>
      <c r="T583" s="30" t="str">
        <f t="shared" si="8"/>
        <v>#N/A</v>
      </c>
      <c r="U583" s="30" t="str">
        <f t="shared" si="9"/>
        <v>#N/A</v>
      </c>
      <c r="V583" s="30" t="str">
        <f t="shared" si="10"/>
        <v>#N/A</v>
      </c>
      <c r="W583" s="30" t="str">
        <f t="shared" si="11"/>
        <v>#N/A</v>
      </c>
      <c r="X583" s="30" t="str">
        <f t="shared" si="12"/>
        <v>#N/A</v>
      </c>
    </row>
    <row r="584">
      <c r="C584" s="25" t="str">
        <f t="shared" si="1"/>
        <v/>
      </c>
      <c r="D584" s="64"/>
      <c r="E584" s="27" t="str">
        <f t="shared" si="2"/>
        <v/>
      </c>
      <c r="F584" s="28"/>
      <c r="G584" s="30"/>
      <c r="H584" s="30"/>
      <c r="I584" s="30"/>
      <c r="J584" s="30"/>
      <c r="K584" s="30"/>
      <c r="L584" s="30"/>
      <c r="M584" s="30"/>
      <c r="N584" s="66"/>
      <c r="Q584" s="30" t="str">
        <f t="shared" si="5"/>
        <v>#N/A</v>
      </c>
      <c r="R584" s="30" t="str">
        <f t="shared" si="6"/>
        <v>#N/A</v>
      </c>
      <c r="S584" s="30" t="str">
        <f t="shared" si="7"/>
        <v>#N/A</v>
      </c>
      <c r="T584" s="30" t="str">
        <f t="shared" si="8"/>
        <v>#N/A</v>
      </c>
      <c r="U584" s="30" t="str">
        <f t="shared" si="9"/>
        <v>#N/A</v>
      </c>
      <c r="V584" s="30" t="str">
        <f t="shared" si="10"/>
        <v>#N/A</v>
      </c>
      <c r="W584" s="30" t="str">
        <f t="shared" si="11"/>
        <v>#N/A</v>
      </c>
      <c r="X584" s="30" t="str">
        <f t="shared" si="12"/>
        <v>#N/A</v>
      </c>
    </row>
    <row r="585">
      <c r="C585" s="25" t="str">
        <f t="shared" si="1"/>
        <v/>
      </c>
      <c r="D585" s="64"/>
      <c r="E585" s="27" t="str">
        <f t="shared" si="2"/>
        <v/>
      </c>
      <c r="F585" s="28"/>
      <c r="G585" s="30"/>
      <c r="H585" s="30"/>
      <c r="I585" s="30"/>
      <c r="J585" s="30"/>
      <c r="K585" s="30"/>
      <c r="L585" s="30"/>
      <c r="M585" s="30"/>
      <c r="N585" s="66"/>
      <c r="Q585" s="30" t="str">
        <f t="shared" si="5"/>
        <v>#N/A</v>
      </c>
      <c r="R585" s="30" t="str">
        <f t="shared" si="6"/>
        <v>#N/A</v>
      </c>
      <c r="S585" s="30" t="str">
        <f t="shared" si="7"/>
        <v>#N/A</v>
      </c>
      <c r="T585" s="30" t="str">
        <f t="shared" si="8"/>
        <v>#N/A</v>
      </c>
      <c r="U585" s="30" t="str">
        <f t="shared" si="9"/>
        <v>#N/A</v>
      </c>
      <c r="V585" s="30" t="str">
        <f t="shared" si="10"/>
        <v>#N/A</v>
      </c>
      <c r="W585" s="30" t="str">
        <f t="shared" si="11"/>
        <v>#N/A</v>
      </c>
      <c r="X585" s="30" t="str">
        <f t="shared" si="12"/>
        <v>#N/A</v>
      </c>
    </row>
    <row r="586">
      <c r="C586" s="25" t="str">
        <f t="shared" si="1"/>
        <v/>
      </c>
      <c r="D586" s="64"/>
      <c r="E586" s="27" t="str">
        <f t="shared" si="2"/>
        <v/>
      </c>
      <c r="F586" s="28"/>
      <c r="G586" s="30"/>
      <c r="H586" s="30"/>
      <c r="I586" s="30"/>
      <c r="J586" s="30"/>
      <c r="K586" s="30"/>
      <c r="L586" s="30"/>
      <c r="M586" s="30"/>
      <c r="N586" s="66"/>
      <c r="Q586" s="30" t="str">
        <f t="shared" si="5"/>
        <v>#N/A</v>
      </c>
      <c r="R586" s="30" t="str">
        <f t="shared" si="6"/>
        <v>#N/A</v>
      </c>
      <c r="S586" s="30" t="str">
        <f t="shared" si="7"/>
        <v>#N/A</v>
      </c>
      <c r="T586" s="30" t="str">
        <f t="shared" si="8"/>
        <v>#N/A</v>
      </c>
      <c r="U586" s="30" t="str">
        <f t="shared" si="9"/>
        <v>#N/A</v>
      </c>
      <c r="V586" s="30" t="str">
        <f t="shared" si="10"/>
        <v>#N/A</v>
      </c>
      <c r="W586" s="30" t="str">
        <f t="shared" si="11"/>
        <v>#N/A</v>
      </c>
      <c r="X586" s="30" t="str">
        <f t="shared" si="12"/>
        <v>#N/A</v>
      </c>
    </row>
    <row r="587">
      <c r="C587" s="25" t="str">
        <f t="shared" si="1"/>
        <v/>
      </c>
      <c r="D587" s="64"/>
      <c r="E587" s="27" t="str">
        <f t="shared" si="2"/>
        <v/>
      </c>
      <c r="F587" s="28"/>
      <c r="G587" s="30"/>
      <c r="H587" s="30"/>
      <c r="I587" s="30"/>
      <c r="J587" s="30"/>
      <c r="K587" s="30"/>
      <c r="L587" s="30"/>
      <c r="M587" s="30"/>
      <c r="N587" s="66"/>
      <c r="Q587" s="30" t="str">
        <f t="shared" si="5"/>
        <v>#N/A</v>
      </c>
      <c r="R587" s="30" t="str">
        <f t="shared" si="6"/>
        <v>#N/A</v>
      </c>
      <c r="S587" s="30" t="str">
        <f t="shared" si="7"/>
        <v>#N/A</v>
      </c>
      <c r="T587" s="30" t="str">
        <f t="shared" si="8"/>
        <v>#N/A</v>
      </c>
      <c r="U587" s="30" t="str">
        <f t="shared" si="9"/>
        <v>#N/A</v>
      </c>
      <c r="V587" s="30" t="str">
        <f t="shared" si="10"/>
        <v>#N/A</v>
      </c>
      <c r="W587" s="30" t="str">
        <f t="shared" si="11"/>
        <v>#N/A</v>
      </c>
      <c r="X587" s="30" t="str">
        <f t="shared" si="12"/>
        <v>#N/A</v>
      </c>
    </row>
    <row r="588">
      <c r="C588" s="25" t="str">
        <f t="shared" si="1"/>
        <v/>
      </c>
      <c r="D588" s="64"/>
      <c r="E588" s="27" t="str">
        <f t="shared" si="2"/>
        <v/>
      </c>
      <c r="F588" s="28"/>
      <c r="G588" s="30"/>
      <c r="H588" s="30"/>
      <c r="I588" s="30"/>
      <c r="J588" s="30"/>
      <c r="K588" s="30"/>
      <c r="L588" s="30"/>
      <c r="M588" s="30"/>
      <c r="N588" s="66"/>
      <c r="Q588" s="30" t="str">
        <f t="shared" si="5"/>
        <v>#N/A</v>
      </c>
      <c r="R588" s="30" t="str">
        <f t="shared" si="6"/>
        <v>#N/A</v>
      </c>
      <c r="S588" s="30" t="str">
        <f t="shared" si="7"/>
        <v>#N/A</v>
      </c>
      <c r="T588" s="30" t="str">
        <f t="shared" si="8"/>
        <v>#N/A</v>
      </c>
      <c r="U588" s="30" t="str">
        <f t="shared" si="9"/>
        <v>#N/A</v>
      </c>
      <c r="V588" s="30" t="str">
        <f t="shared" si="10"/>
        <v>#N/A</v>
      </c>
      <c r="W588" s="30" t="str">
        <f t="shared" si="11"/>
        <v>#N/A</v>
      </c>
      <c r="X588" s="30" t="str">
        <f t="shared" si="12"/>
        <v>#N/A</v>
      </c>
    </row>
    <row r="589">
      <c r="C589" s="25" t="str">
        <f t="shared" si="1"/>
        <v/>
      </c>
      <c r="D589" s="64"/>
      <c r="E589" s="27" t="str">
        <f t="shared" si="2"/>
        <v/>
      </c>
      <c r="F589" s="28"/>
      <c r="G589" s="30"/>
      <c r="H589" s="30"/>
      <c r="I589" s="30"/>
      <c r="J589" s="30"/>
      <c r="K589" s="30"/>
      <c r="L589" s="30"/>
      <c r="M589" s="30"/>
      <c r="N589" s="66"/>
      <c r="Q589" s="30" t="str">
        <f t="shared" si="5"/>
        <v>#N/A</v>
      </c>
      <c r="R589" s="30" t="str">
        <f t="shared" si="6"/>
        <v>#N/A</v>
      </c>
      <c r="S589" s="30" t="str">
        <f t="shared" si="7"/>
        <v>#N/A</v>
      </c>
      <c r="T589" s="30" t="str">
        <f t="shared" si="8"/>
        <v>#N/A</v>
      </c>
      <c r="U589" s="30" t="str">
        <f t="shared" si="9"/>
        <v>#N/A</v>
      </c>
      <c r="V589" s="30" t="str">
        <f t="shared" si="10"/>
        <v>#N/A</v>
      </c>
      <c r="W589" s="30" t="str">
        <f t="shared" si="11"/>
        <v>#N/A</v>
      </c>
      <c r="X589" s="30" t="str">
        <f t="shared" si="12"/>
        <v>#N/A</v>
      </c>
    </row>
    <row r="590">
      <c r="C590" s="25" t="str">
        <f t="shared" si="1"/>
        <v/>
      </c>
      <c r="D590" s="64"/>
      <c r="E590" s="27" t="str">
        <f t="shared" si="2"/>
        <v/>
      </c>
      <c r="F590" s="28"/>
      <c r="G590" s="30"/>
      <c r="H590" s="30"/>
      <c r="I590" s="30"/>
      <c r="J590" s="30"/>
      <c r="K590" s="30"/>
      <c r="L590" s="30"/>
      <c r="M590" s="30"/>
      <c r="N590" s="66"/>
      <c r="Q590" s="30" t="str">
        <f t="shared" si="5"/>
        <v>#N/A</v>
      </c>
      <c r="R590" s="30" t="str">
        <f t="shared" si="6"/>
        <v>#N/A</v>
      </c>
      <c r="S590" s="30" t="str">
        <f t="shared" si="7"/>
        <v>#N/A</v>
      </c>
      <c r="T590" s="30" t="str">
        <f t="shared" si="8"/>
        <v>#N/A</v>
      </c>
      <c r="U590" s="30" t="str">
        <f t="shared" si="9"/>
        <v>#N/A</v>
      </c>
      <c r="V590" s="30" t="str">
        <f t="shared" si="10"/>
        <v>#N/A</v>
      </c>
      <c r="W590" s="30" t="str">
        <f t="shared" si="11"/>
        <v>#N/A</v>
      </c>
      <c r="X590" s="30" t="str">
        <f t="shared" si="12"/>
        <v>#N/A</v>
      </c>
    </row>
    <row r="591">
      <c r="C591" s="25" t="str">
        <f t="shared" si="1"/>
        <v/>
      </c>
      <c r="D591" s="64"/>
      <c r="E591" s="27" t="str">
        <f t="shared" si="2"/>
        <v/>
      </c>
      <c r="F591" s="28"/>
      <c r="G591" s="30"/>
      <c r="H591" s="30"/>
      <c r="I591" s="30"/>
      <c r="J591" s="30"/>
      <c r="K591" s="30"/>
      <c r="L591" s="30"/>
      <c r="M591" s="30"/>
      <c r="N591" s="66"/>
      <c r="Q591" s="30" t="str">
        <f t="shared" si="5"/>
        <v>#N/A</v>
      </c>
      <c r="R591" s="30" t="str">
        <f t="shared" si="6"/>
        <v>#N/A</v>
      </c>
      <c r="S591" s="30" t="str">
        <f t="shared" si="7"/>
        <v>#N/A</v>
      </c>
      <c r="T591" s="30" t="str">
        <f t="shared" si="8"/>
        <v>#N/A</v>
      </c>
      <c r="U591" s="30" t="str">
        <f t="shared" si="9"/>
        <v>#N/A</v>
      </c>
      <c r="V591" s="30" t="str">
        <f t="shared" si="10"/>
        <v>#N/A</v>
      </c>
      <c r="W591" s="30" t="str">
        <f t="shared" si="11"/>
        <v>#N/A</v>
      </c>
      <c r="X591" s="30" t="str">
        <f t="shared" si="12"/>
        <v>#N/A</v>
      </c>
    </row>
    <row r="592">
      <c r="C592" s="25" t="str">
        <f t="shared" si="1"/>
        <v/>
      </c>
      <c r="D592" s="64"/>
      <c r="E592" s="27" t="str">
        <f t="shared" si="2"/>
        <v/>
      </c>
      <c r="F592" s="28"/>
      <c r="G592" s="30"/>
      <c r="H592" s="30"/>
      <c r="I592" s="30"/>
      <c r="J592" s="30"/>
      <c r="K592" s="30"/>
      <c r="L592" s="30"/>
      <c r="M592" s="30"/>
      <c r="N592" s="66"/>
      <c r="Q592" s="30" t="str">
        <f t="shared" si="5"/>
        <v>#N/A</v>
      </c>
      <c r="R592" s="30" t="str">
        <f t="shared" si="6"/>
        <v>#N/A</v>
      </c>
      <c r="S592" s="30" t="str">
        <f t="shared" si="7"/>
        <v>#N/A</v>
      </c>
      <c r="T592" s="30" t="str">
        <f t="shared" si="8"/>
        <v>#N/A</v>
      </c>
      <c r="U592" s="30" t="str">
        <f t="shared" si="9"/>
        <v>#N/A</v>
      </c>
      <c r="V592" s="30" t="str">
        <f t="shared" si="10"/>
        <v>#N/A</v>
      </c>
      <c r="W592" s="30" t="str">
        <f t="shared" si="11"/>
        <v>#N/A</v>
      </c>
      <c r="X592" s="30" t="str">
        <f t="shared" si="12"/>
        <v>#N/A</v>
      </c>
    </row>
    <row r="593">
      <c r="C593" s="25" t="str">
        <f t="shared" si="1"/>
        <v/>
      </c>
      <c r="D593" s="64"/>
      <c r="E593" s="27" t="str">
        <f t="shared" si="2"/>
        <v/>
      </c>
      <c r="F593" s="28"/>
      <c r="G593" s="30"/>
      <c r="H593" s="30"/>
      <c r="I593" s="30"/>
      <c r="J593" s="30"/>
      <c r="K593" s="30"/>
      <c r="L593" s="30"/>
      <c r="M593" s="30"/>
      <c r="N593" s="66"/>
      <c r="Q593" s="30" t="str">
        <f t="shared" si="5"/>
        <v>#N/A</v>
      </c>
      <c r="R593" s="30" t="str">
        <f t="shared" si="6"/>
        <v>#N/A</v>
      </c>
      <c r="S593" s="30" t="str">
        <f t="shared" si="7"/>
        <v>#N/A</v>
      </c>
      <c r="T593" s="30" t="str">
        <f t="shared" si="8"/>
        <v>#N/A</v>
      </c>
      <c r="U593" s="30" t="str">
        <f t="shared" si="9"/>
        <v>#N/A</v>
      </c>
      <c r="V593" s="30" t="str">
        <f t="shared" si="10"/>
        <v>#N/A</v>
      </c>
      <c r="W593" s="30" t="str">
        <f t="shared" si="11"/>
        <v>#N/A</v>
      </c>
      <c r="X593" s="30" t="str">
        <f t="shared" si="12"/>
        <v>#N/A</v>
      </c>
    </row>
    <row r="594">
      <c r="C594" s="25" t="str">
        <f t="shared" si="1"/>
        <v/>
      </c>
      <c r="D594" s="64"/>
      <c r="E594" s="27" t="str">
        <f t="shared" si="2"/>
        <v/>
      </c>
      <c r="F594" s="28"/>
      <c r="G594" s="30"/>
      <c r="H594" s="30"/>
      <c r="I594" s="30"/>
      <c r="J594" s="30"/>
      <c r="K594" s="30"/>
      <c r="L594" s="30"/>
      <c r="M594" s="30"/>
      <c r="N594" s="66"/>
      <c r="Q594" s="30" t="str">
        <f t="shared" si="5"/>
        <v>#N/A</v>
      </c>
      <c r="R594" s="30" t="str">
        <f t="shared" si="6"/>
        <v>#N/A</v>
      </c>
      <c r="S594" s="30" t="str">
        <f t="shared" si="7"/>
        <v>#N/A</v>
      </c>
      <c r="T594" s="30" t="str">
        <f t="shared" si="8"/>
        <v>#N/A</v>
      </c>
      <c r="U594" s="30" t="str">
        <f t="shared" si="9"/>
        <v>#N/A</v>
      </c>
      <c r="V594" s="30" t="str">
        <f t="shared" si="10"/>
        <v>#N/A</v>
      </c>
      <c r="W594" s="30" t="str">
        <f t="shared" si="11"/>
        <v>#N/A</v>
      </c>
      <c r="X594" s="30" t="str">
        <f t="shared" si="12"/>
        <v>#N/A</v>
      </c>
    </row>
    <row r="595">
      <c r="C595" s="25" t="str">
        <f t="shared" si="1"/>
        <v/>
      </c>
      <c r="D595" s="64"/>
      <c r="E595" s="27" t="str">
        <f t="shared" si="2"/>
        <v/>
      </c>
      <c r="F595" s="28"/>
      <c r="G595" s="30"/>
      <c r="H595" s="30"/>
      <c r="I595" s="30"/>
      <c r="J595" s="30"/>
      <c r="K595" s="30"/>
      <c r="L595" s="30"/>
      <c r="M595" s="30"/>
      <c r="N595" s="66"/>
      <c r="Q595" s="30" t="str">
        <f t="shared" si="5"/>
        <v>#N/A</v>
      </c>
      <c r="R595" s="30" t="str">
        <f t="shared" si="6"/>
        <v>#N/A</v>
      </c>
      <c r="S595" s="30" t="str">
        <f t="shared" si="7"/>
        <v>#N/A</v>
      </c>
      <c r="T595" s="30" t="str">
        <f t="shared" si="8"/>
        <v>#N/A</v>
      </c>
      <c r="U595" s="30" t="str">
        <f t="shared" si="9"/>
        <v>#N/A</v>
      </c>
      <c r="V595" s="30" t="str">
        <f t="shared" si="10"/>
        <v>#N/A</v>
      </c>
      <c r="W595" s="30" t="str">
        <f t="shared" si="11"/>
        <v>#N/A</v>
      </c>
      <c r="X595" s="30" t="str">
        <f t="shared" si="12"/>
        <v>#N/A</v>
      </c>
    </row>
    <row r="596">
      <c r="C596" s="25" t="str">
        <f t="shared" si="1"/>
        <v/>
      </c>
      <c r="D596" s="64"/>
      <c r="E596" s="27" t="str">
        <f t="shared" si="2"/>
        <v/>
      </c>
      <c r="F596" s="28"/>
      <c r="G596" s="30"/>
      <c r="H596" s="30"/>
      <c r="I596" s="30"/>
      <c r="J596" s="30"/>
      <c r="K596" s="30"/>
      <c r="L596" s="30"/>
      <c r="M596" s="30"/>
      <c r="N596" s="66"/>
      <c r="Q596" s="30" t="str">
        <f t="shared" si="5"/>
        <v>#N/A</v>
      </c>
      <c r="R596" s="30" t="str">
        <f t="shared" si="6"/>
        <v>#N/A</v>
      </c>
      <c r="S596" s="30" t="str">
        <f t="shared" si="7"/>
        <v>#N/A</v>
      </c>
      <c r="T596" s="30" t="str">
        <f t="shared" si="8"/>
        <v>#N/A</v>
      </c>
      <c r="U596" s="30" t="str">
        <f t="shared" si="9"/>
        <v>#N/A</v>
      </c>
      <c r="V596" s="30" t="str">
        <f t="shared" si="10"/>
        <v>#N/A</v>
      </c>
      <c r="W596" s="30" t="str">
        <f t="shared" si="11"/>
        <v>#N/A</v>
      </c>
      <c r="X596" s="30" t="str">
        <f t="shared" si="12"/>
        <v>#N/A</v>
      </c>
    </row>
    <row r="597">
      <c r="C597" s="25" t="str">
        <f t="shared" si="1"/>
        <v/>
      </c>
      <c r="D597" s="64"/>
      <c r="E597" s="27" t="str">
        <f t="shared" si="2"/>
        <v/>
      </c>
      <c r="F597" s="28"/>
      <c r="G597" s="30"/>
      <c r="H597" s="30"/>
      <c r="I597" s="30"/>
      <c r="J597" s="30"/>
      <c r="K597" s="30"/>
      <c r="L597" s="30"/>
      <c r="M597" s="30"/>
      <c r="N597" s="66"/>
      <c r="Q597" s="30" t="str">
        <f t="shared" si="5"/>
        <v>#N/A</v>
      </c>
      <c r="R597" s="30" t="str">
        <f t="shared" si="6"/>
        <v>#N/A</v>
      </c>
      <c r="S597" s="30" t="str">
        <f t="shared" si="7"/>
        <v>#N/A</v>
      </c>
      <c r="T597" s="30" t="str">
        <f t="shared" si="8"/>
        <v>#N/A</v>
      </c>
      <c r="U597" s="30" t="str">
        <f t="shared" si="9"/>
        <v>#N/A</v>
      </c>
      <c r="V597" s="30" t="str">
        <f t="shared" si="10"/>
        <v>#N/A</v>
      </c>
      <c r="W597" s="30" t="str">
        <f t="shared" si="11"/>
        <v>#N/A</v>
      </c>
      <c r="X597" s="30" t="str">
        <f t="shared" si="12"/>
        <v>#N/A</v>
      </c>
    </row>
    <row r="598">
      <c r="C598" s="25" t="str">
        <f t="shared" si="1"/>
        <v/>
      </c>
      <c r="D598" s="64"/>
      <c r="E598" s="27" t="str">
        <f t="shared" si="2"/>
        <v/>
      </c>
      <c r="F598" s="28"/>
      <c r="G598" s="30"/>
      <c r="H598" s="30"/>
      <c r="I598" s="30"/>
      <c r="J598" s="30"/>
      <c r="K598" s="30"/>
      <c r="L598" s="30"/>
      <c r="M598" s="30"/>
      <c r="N598" s="66"/>
      <c r="Q598" s="30" t="str">
        <f t="shared" si="5"/>
        <v>#N/A</v>
      </c>
      <c r="R598" s="30" t="str">
        <f t="shared" si="6"/>
        <v>#N/A</v>
      </c>
      <c r="S598" s="30" t="str">
        <f t="shared" si="7"/>
        <v>#N/A</v>
      </c>
      <c r="T598" s="30" t="str">
        <f t="shared" si="8"/>
        <v>#N/A</v>
      </c>
      <c r="U598" s="30" t="str">
        <f t="shared" si="9"/>
        <v>#N/A</v>
      </c>
      <c r="V598" s="30" t="str">
        <f t="shared" si="10"/>
        <v>#N/A</v>
      </c>
      <c r="W598" s="30" t="str">
        <f t="shared" si="11"/>
        <v>#N/A</v>
      </c>
      <c r="X598" s="30" t="str">
        <f t="shared" si="12"/>
        <v>#N/A</v>
      </c>
    </row>
    <row r="599">
      <c r="C599" s="25" t="str">
        <f t="shared" si="1"/>
        <v/>
      </c>
      <c r="D599" s="64"/>
      <c r="E599" s="27" t="str">
        <f t="shared" si="2"/>
        <v/>
      </c>
      <c r="F599" s="28"/>
      <c r="G599" s="30"/>
      <c r="H599" s="30"/>
      <c r="I599" s="30"/>
      <c r="J599" s="30"/>
      <c r="K599" s="30"/>
      <c r="L599" s="30"/>
      <c r="M599" s="30"/>
      <c r="N599" s="66"/>
      <c r="Q599" s="30" t="str">
        <f t="shared" si="5"/>
        <v>#N/A</v>
      </c>
      <c r="R599" s="30" t="str">
        <f t="shared" si="6"/>
        <v>#N/A</v>
      </c>
      <c r="S599" s="30" t="str">
        <f t="shared" si="7"/>
        <v>#N/A</v>
      </c>
      <c r="T599" s="30" t="str">
        <f t="shared" si="8"/>
        <v>#N/A</v>
      </c>
      <c r="U599" s="30" t="str">
        <f t="shared" si="9"/>
        <v>#N/A</v>
      </c>
      <c r="V599" s="30" t="str">
        <f t="shared" si="10"/>
        <v>#N/A</v>
      </c>
      <c r="W599" s="30" t="str">
        <f t="shared" si="11"/>
        <v>#N/A</v>
      </c>
      <c r="X599" s="30" t="str">
        <f t="shared" si="12"/>
        <v>#N/A</v>
      </c>
    </row>
    <row r="600">
      <c r="C600" s="25" t="str">
        <f t="shared" si="1"/>
        <v/>
      </c>
      <c r="D600" s="64"/>
      <c r="E600" s="27" t="str">
        <f t="shared" si="2"/>
        <v/>
      </c>
      <c r="F600" s="28"/>
      <c r="G600" s="30"/>
      <c r="H600" s="30"/>
      <c r="I600" s="30"/>
      <c r="J600" s="30"/>
      <c r="K600" s="30"/>
      <c r="L600" s="30"/>
      <c r="M600" s="30"/>
      <c r="N600" s="66"/>
      <c r="Q600" s="30" t="str">
        <f t="shared" si="5"/>
        <v>#N/A</v>
      </c>
      <c r="R600" s="30" t="str">
        <f t="shared" si="6"/>
        <v>#N/A</v>
      </c>
      <c r="S600" s="30" t="str">
        <f t="shared" si="7"/>
        <v>#N/A</v>
      </c>
      <c r="T600" s="30" t="str">
        <f t="shared" si="8"/>
        <v>#N/A</v>
      </c>
      <c r="U600" s="30" t="str">
        <f t="shared" si="9"/>
        <v>#N/A</v>
      </c>
      <c r="V600" s="30" t="str">
        <f t="shared" si="10"/>
        <v>#N/A</v>
      </c>
      <c r="W600" s="30" t="str">
        <f t="shared" si="11"/>
        <v>#N/A</v>
      </c>
      <c r="X600" s="30" t="str">
        <f t="shared" si="12"/>
        <v>#N/A</v>
      </c>
    </row>
    <row r="601">
      <c r="C601" s="25" t="str">
        <f t="shared" si="1"/>
        <v/>
      </c>
      <c r="D601" s="64"/>
      <c r="E601" s="27" t="str">
        <f t="shared" si="2"/>
        <v/>
      </c>
      <c r="F601" s="28"/>
      <c r="G601" s="30"/>
      <c r="H601" s="30"/>
      <c r="I601" s="30"/>
      <c r="J601" s="30"/>
      <c r="K601" s="30"/>
      <c r="L601" s="30"/>
      <c r="M601" s="30"/>
      <c r="N601" s="66"/>
      <c r="Q601" s="30" t="str">
        <f t="shared" si="5"/>
        <v>#N/A</v>
      </c>
      <c r="R601" s="30" t="str">
        <f t="shared" si="6"/>
        <v>#N/A</v>
      </c>
      <c r="S601" s="30" t="str">
        <f t="shared" si="7"/>
        <v>#N/A</v>
      </c>
      <c r="T601" s="30" t="str">
        <f t="shared" si="8"/>
        <v>#N/A</v>
      </c>
      <c r="U601" s="30" t="str">
        <f t="shared" si="9"/>
        <v>#N/A</v>
      </c>
      <c r="V601" s="30" t="str">
        <f t="shared" si="10"/>
        <v>#N/A</v>
      </c>
      <c r="W601" s="30" t="str">
        <f t="shared" si="11"/>
        <v>#N/A</v>
      </c>
      <c r="X601" s="30" t="str">
        <f t="shared" si="12"/>
        <v>#N/A</v>
      </c>
    </row>
    <row r="602">
      <c r="C602" s="25" t="str">
        <f t="shared" si="1"/>
        <v/>
      </c>
      <c r="D602" s="64"/>
      <c r="E602" s="27" t="str">
        <f t="shared" si="2"/>
        <v/>
      </c>
      <c r="F602" s="28"/>
      <c r="G602" s="30"/>
      <c r="H602" s="30"/>
      <c r="I602" s="30"/>
      <c r="J602" s="30"/>
      <c r="K602" s="30"/>
      <c r="L602" s="30"/>
      <c r="M602" s="30"/>
      <c r="N602" s="66"/>
      <c r="Q602" s="30" t="str">
        <f t="shared" si="5"/>
        <v>#N/A</v>
      </c>
      <c r="R602" s="30" t="str">
        <f t="shared" si="6"/>
        <v>#N/A</v>
      </c>
      <c r="S602" s="30" t="str">
        <f t="shared" si="7"/>
        <v>#N/A</v>
      </c>
      <c r="T602" s="30" t="str">
        <f t="shared" si="8"/>
        <v>#N/A</v>
      </c>
      <c r="U602" s="30" t="str">
        <f t="shared" si="9"/>
        <v>#N/A</v>
      </c>
      <c r="V602" s="30" t="str">
        <f t="shared" si="10"/>
        <v>#N/A</v>
      </c>
      <c r="W602" s="30" t="str">
        <f t="shared" si="11"/>
        <v>#N/A</v>
      </c>
      <c r="X602" s="30" t="str">
        <f t="shared" si="12"/>
        <v>#N/A</v>
      </c>
    </row>
    <row r="603">
      <c r="C603" s="25" t="str">
        <f t="shared" si="1"/>
        <v/>
      </c>
      <c r="D603" s="64"/>
      <c r="E603" s="27" t="str">
        <f t="shared" si="2"/>
        <v/>
      </c>
      <c r="F603" s="28"/>
      <c r="G603" s="30"/>
      <c r="H603" s="30"/>
      <c r="I603" s="30"/>
      <c r="J603" s="30"/>
      <c r="K603" s="30"/>
      <c r="L603" s="30"/>
      <c r="M603" s="30"/>
      <c r="N603" s="66"/>
      <c r="Q603" s="30" t="str">
        <f t="shared" si="5"/>
        <v>#N/A</v>
      </c>
      <c r="R603" s="30" t="str">
        <f t="shared" si="6"/>
        <v>#N/A</v>
      </c>
      <c r="S603" s="30" t="str">
        <f t="shared" si="7"/>
        <v>#N/A</v>
      </c>
      <c r="T603" s="30" t="str">
        <f t="shared" si="8"/>
        <v>#N/A</v>
      </c>
      <c r="U603" s="30" t="str">
        <f t="shared" si="9"/>
        <v>#N/A</v>
      </c>
      <c r="V603" s="30" t="str">
        <f t="shared" si="10"/>
        <v>#N/A</v>
      </c>
      <c r="W603" s="30" t="str">
        <f t="shared" si="11"/>
        <v>#N/A</v>
      </c>
      <c r="X603" s="30" t="str">
        <f t="shared" si="12"/>
        <v>#N/A</v>
      </c>
    </row>
    <row r="604">
      <c r="C604" s="25" t="str">
        <f t="shared" si="1"/>
        <v/>
      </c>
      <c r="D604" s="64"/>
      <c r="E604" s="27" t="str">
        <f t="shared" si="2"/>
        <v/>
      </c>
      <c r="F604" s="28"/>
      <c r="G604" s="30"/>
      <c r="H604" s="30"/>
      <c r="I604" s="30"/>
      <c r="J604" s="30"/>
      <c r="K604" s="30"/>
      <c r="L604" s="30"/>
      <c r="M604" s="30"/>
      <c r="N604" s="66"/>
      <c r="Q604" s="30" t="str">
        <f t="shared" si="5"/>
        <v>#N/A</v>
      </c>
      <c r="R604" s="30" t="str">
        <f t="shared" si="6"/>
        <v>#N/A</v>
      </c>
      <c r="S604" s="30" t="str">
        <f t="shared" si="7"/>
        <v>#N/A</v>
      </c>
      <c r="T604" s="30" t="str">
        <f t="shared" si="8"/>
        <v>#N/A</v>
      </c>
      <c r="U604" s="30" t="str">
        <f t="shared" si="9"/>
        <v>#N/A</v>
      </c>
      <c r="V604" s="30" t="str">
        <f t="shared" si="10"/>
        <v>#N/A</v>
      </c>
      <c r="W604" s="30" t="str">
        <f t="shared" si="11"/>
        <v>#N/A</v>
      </c>
      <c r="X604" s="30" t="str">
        <f t="shared" si="12"/>
        <v>#N/A</v>
      </c>
    </row>
    <row r="605">
      <c r="C605" s="25" t="str">
        <f t="shared" si="1"/>
        <v/>
      </c>
      <c r="D605" s="64"/>
      <c r="E605" s="27" t="str">
        <f t="shared" si="2"/>
        <v/>
      </c>
      <c r="F605" s="28"/>
      <c r="G605" s="30"/>
      <c r="H605" s="30"/>
      <c r="I605" s="30"/>
      <c r="J605" s="30"/>
      <c r="K605" s="30"/>
      <c r="L605" s="30"/>
      <c r="M605" s="30"/>
      <c r="N605" s="66"/>
      <c r="Q605" s="30" t="str">
        <f t="shared" si="5"/>
        <v>#N/A</v>
      </c>
      <c r="R605" s="30" t="str">
        <f t="shared" si="6"/>
        <v>#N/A</v>
      </c>
      <c r="S605" s="30" t="str">
        <f t="shared" si="7"/>
        <v>#N/A</v>
      </c>
      <c r="T605" s="30" t="str">
        <f t="shared" si="8"/>
        <v>#N/A</v>
      </c>
      <c r="U605" s="30" t="str">
        <f t="shared" si="9"/>
        <v>#N/A</v>
      </c>
      <c r="V605" s="30" t="str">
        <f t="shared" si="10"/>
        <v>#N/A</v>
      </c>
      <c r="W605" s="30" t="str">
        <f t="shared" si="11"/>
        <v>#N/A</v>
      </c>
      <c r="X605" s="30" t="str">
        <f t="shared" si="12"/>
        <v>#N/A</v>
      </c>
    </row>
    <row r="606">
      <c r="C606" s="25" t="str">
        <f t="shared" si="1"/>
        <v/>
      </c>
      <c r="D606" s="64"/>
      <c r="E606" s="27" t="str">
        <f t="shared" si="2"/>
        <v/>
      </c>
      <c r="F606" s="28"/>
      <c r="G606" s="30"/>
      <c r="H606" s="30"/>
      <c r="I606" s="30"/>
      <c r="J606" s="30"/>
      <c r="K606" s="30"/>
      <c r="L606" s="30"/>
      <c r="M606" s="30"/>
      <c r="N606" s="66"/>
      <c r="Q606" s="30" t="str">
        <f t="shared" si="5"/>
        <v>#N/A</v>
      </c>
      <c r="R606" s="30" t="str">
        <f t="shared" si="6"/>
        <v>#N/A</v>
      </c>
      <c r="S606" s="30" t="str">
        <f t="shared" si="7"/>
        <v>#N/A</v>
      </c>
      <c r="T606" s="30" t="str">
        <f t="shared" si="8"/>
        <v>#N/A</v>
      </c>
      <c r="U606" s="30" t="str">
        <f t="shared" si="9"/>
        <v>#N/A</v>
      </c>
      <c r="V606" s="30" t="str">
        <f t="shared" si="10"/>
        <v>#N/A</v>
      </c>
      <c r="W606" s="30" t="str">
        <f t="shared" si="11"/>
        <v>#N/A</v>
      </c>
      <c r="X606" s="30" t="str">
        <f t="shared" si="12"/>
        <v>#N/A</v>
      </c>
    </row>
    <row r="607">
      <c r="C607" s="25" t="str">
        <f t="shared" si="1"/>
        <v/>
      </c>
      <c r="D607" s="64"/>
      <c r="E607" s="27" t="str">
        <f t="shared" si="2"/>
        <v/>
      </c>
      <c r="F607" s="28"/>
      <c r="G607" s="30"/>
      <c r="H607" s="30"/>
      <c r="I607" s="30"/>
      <c r="J607" s="30"/>
      <c r="K607" s="30"/>
      <c r="L607" s="30"/>
      <c r="M607" s="30"/>
      <c r="N607" s="66"/>
      <c r="Q607" s="30" t="str">
        <f t="shared" si="5"/>
        <v>#N/A</v>
      </c>
      <c r="R607" s="30" t="str">
        <f t="shared" si="6"/>
        <v>#N/A</v>
      </c>
      <c r="S607" s="30" t="str">
        <f t="shared" si="7"/>
        <v>#N/A</v>
      </c>
      <c r="T607" s="30" t="str">
        <f t="shared" si="8"/>
        <v>#N/A</v>
      </c>
      <c r="U607" s="30" t="str">
        <f t="shared" si="9"/>
        <v>#N/A</v>
      </c>
      <c r="V607" s="30" t="str">
        <f t="shared" si="10"/>
        <v>#N/A</v>
      </c>
      <c r="W607" s="30" t="str">
        <f t="shared" si="11"/>
        <v>#N/A</v>
      </c>
      <c r="X607" s="30" t="str">
        <f t="shared" si="12"/>
        <v>#N/A</v>
      </c>
    </row>
    <row r="608">
      <c r="C608" s="25" t="str">
        <f t="shared" si="1"/>
        <v/>
      </c>
      <c r="D608" s="64"/>
      <c r="E608" s="27" t="str">
        <f t="shared" si="2"/>
        <v/>
      </c>
      <c r="F608" s="28"/>
      <c r="G608" s="30"/>
      <c r="H608" s="30"/>
      <c r="I608" s="30"/>
      <c r="J608" s="30"/>
      <c r="K608" s="30"/>
      <c r="L608" s="30"/>
      <c r="M608" s="30"/>
      <c r="N608" s="66"/>
      <c r="Q608" s="30" t="str">
        <f t="shared" si="5"/>
        <v>#N/A</v>
      </c>
      <c r="R608" s="30" t="str">
        <f t="shared" si="6"/>
        <v>#N/A</v>
      </c>
      <c r="S608" s="30" t="str">
        <f t="shared" si="7"/>
        <v>#N/A</v>
      </c>
      <c r="T608" s="30" t="str">
        <f t="shared" si="8"/>
        <v>#N/A</v>
      </c>
      <c r="U608" s="30" t="str">
        <f t="shared" si="9"/>
        <v>#N/A</v>
      </c>
      <c r="V608" s="30" t="str">
        <f t="shared" si="10"/>
        <v>#N/A</v>
      </c>
      <c r="W608" s="30" t="str">
        <f t="shared" si="11"/>
        <v>#N/A</v>
      </c>
      <c r="X608" s="30" t="str">
        <f t="shared" si="12"/>
        <v>#N/A</v>
      </c>
    </row>
    <row r="609">
      <c r="C609" s="25" t="str">
        <f t="shared" si="1"/>
        <v/>
      </c>
      <c r="D609" s="64"/>
      <c r="E609" s="27" t="str">
        <f t="shared" si="2"/>
        <v/>
      </c>
      <c r="F609" s="28"/>
      <c r="G609" s="30"/>
      <c r="H609" s="30"/>
      <c r="I609" s="30"/>
      <c r="J609" s="30"/>
      <c r="K609" s="30"/>
      <c r="L609" s="30"/>
      <c r="M609" s="30"/>
      <c r="N609" s="66"/>
      <c r="Q609" s="30" t="str">
        <f t="shared" si="5"/>
        <v>#N/A</v>
      </c>
      <c r="R609" s="30" t="str">
        <f t="shared" si="6"/>
        <v>#N/A</v>
      </c>
      <c r="S609" s="30" t="str">
        <f t="shared" si="7"/>
        <v>#N/A</v>
      </c>
      <c r="T609" s="30" t="str">
        <f t="shared" si="8"/>
        <v>#N/A</v>
      </c>
      <c r="U609" s="30" t="str">
        <f t="shared" si="9"/>
        <v>#N/A</v>
      </c>
      <c r="V609" s="30" t="str">
        <f t="shared" si="10"/>
        <v>#N/A</v>
      </c>
      <c r="W609" s="30" t="str">
        <f t="shared" si="11"/>
        <v>#N/A</v>
      </c>
      <c r="X609" s="30" t="str">
        <f t="shared" si="12"/>
        <v>#N/A</v>
      </c>
    </row>
    <row r="610">
      <c r="C610" s="25" t="str">
        <f t="shared" si="1"/>
        <v/>
      </c>
      <c r="D610" s="64"/>
      <c r="E610" s="27" t="str">
        <f t="shared" si="2"/>
        <v/>
      </c>
      <c r="F610" s="28"/>
      <c r="G610" s="30"/>
      <c r="H610" s="30"/>
      <c r="I610" s="30"/>
      <c r="J610" s="30"/>
      <c r="K610" s="30"/>
      <c r="L610" s="30"/>
      <c r="M610" s="30"/>
      <c r="N610" s="66"/>
      <c r="Q610" s="30" t="str">
        <f t="shared" si="5"/>
        <v>#N/A</v>
      </c>
      <c r="R610" s="30" t="str">
        <f t="shared" si="6"/>
        <v>#N/A</v>
      </c>
      <c r="S610" s="30" t="str">
        <f t="shared" si="7"/>
        <v>#N/A</v>
      </c>
      <c r="T610" s="30" t="str">
        <f t="shared" si="8"/>
        <v>#N/A</v>
      </c>
      <c r="U610" s="30" t="str">
        <f t="shared" si="9"/>
        <v>#N/A</v>
      </c>
      <c r="V610" s="30" t="str">
        <f t="shared" si="10"/>
        <v>#N/A</v>
      </c>
      <c r="W610" s="30" t="str">
        <f t="shared" si="11"/>
        <v>#N/A</v>
      </c>
      <c r="X610" s="30" t="str">
        <f t="shared" si="12"/>
        <v>#N/A</v>
      </c>
    </row>
    <row r="611">
      <c r="C611" s="25" t="str">
        <f t="shared" si="1"/>
        <v/>
      </c>
      <c r="D611" s="64"/>
      <c r="E611" s="27" t="str">
        <f t="shared" si="2"/>
        <v/>
      </c>
      <c r="F611" s="28"/>
      <c r="G611" s="30"/>
      <c r="H611" s="30"/>
      <c r="I611" s="30"/>
      <c r="J611" s="30"/>
      <c r="K611" s="30"/>
      <c r="L611" s="30"/>
      <c r="M611" s="30"/>
      <c r="N611" s="66"/>
      <c r="Q611" s="30" t="str">
        <f t="shared" si="5"/>
        <v>#N/A</v>
      </c>
      <c r="R611" s="30" t="str">
        <f t="shared" si="6"/>
        <v>#N/A</v>
      </c>
      <c r="S611" s="30" t="str">
        <f t="shared" si="7"/>
        <v>#N/A</v>
      </c>
      <c r="T611" s="30" t="str">
        <f t="shared" si="8"/>
        <v>#N/A</v>
      </c>
      <c r="U611" s="30" t="str">
        <f t="shared" si="9"/>
        <v>#N/A</v>
      </c>
      <c r="V611" s="30" t="str">
        <f t="shared" si="10"/>
        <v>#N/A</v>
      </c>
      <c r="W611" s="30" t="str">
        <f t="shared" si="11"/>
        <v>#N/A</v>
      </c>
      <c r="X611" s="30" t="str">
        <f t="shared" si="12"/>
        <v>#N/A</v>
      </c>
    </row>
    <row r="612">
      <c r="C612" s="25" t="str">
        <f t="shared" si="1"/>
        <v/>
      </c>
      <c r="D612" s="64"/>
      <c r="E612" s="27" t="str">
        <f t="shared" si="2"/>
        <v/>
      </c>
      <c r="F612" s="28"/>
      <c r="G612" s="30"/>
      <c r="H612" s="30"/>
      <c r="I612" s="30"/>
      <c r="J612" s="30"/>
      <c r="K612" s="30"/>
      <c r="L612" s="30"/>
      <c r="M612" s="30"/>
      <c r="N612" s="66"/>
      <c r="Q612" s="30" t="str">
        <f t="shared" si="5"/>
        <v>#N/A</v>
      </c>
      <c r="R612" s="30" t="str">
        <f t="shared" si="6"/>
        <v>#N/A</v>
      </c>
      <c r="S612" s="30" t="str">
        <f t="shared" si="7"/>
        <v>#N/A</v>
      </c>
      <c r="T612" s="30" t="str">
        <f t="shared" si="8"/>
        <v>#N/A</v>
      </c>
      <c r="U612" s="30" t="str">
        <f t="shared" si="9"/>
        <v>#N/A</v>
      </c>
      <c r="V612" s="30" t="str">
        <f t="shared" si="10"/>
        <v>#N/A</v>
      </c>
      <c r="W612" s="30" t="str">
        <f t="shared" si="11"/>
        <v>#N/A</v>
      </c>
      <c r="X612" s="30" t="str">
        <f t="shared" si="12"/>
        <v>#N/A</v>
      </c>
    </row>
    <row r="613">
      <c r="C613" s="25" t="str">
        <f t="shared" si="1"/>
        <v/>
      </c>
      <c r="D613" s="64"/>
      <c r="E613" s="27" t="str">
        <f t="shared" si="2"/>
        <v/>
      </c>
      <c r="F613" s="28"/>
      <c r="G613" s="30"/>
      <c r="H613" s="30"/>
      <c r="I613" s="30"/>
      <c r="J613" s="30"/>
      <c r="K613" s="30"/>
      <c r="L613" s="30"/>
      <c r="M613" s="30"/>
      <c r="N613" s="66"/>
      <c r="Q613" s="30" t="str">
        <f t="shared" si="5"/>
        <v>#N/A</v>
      </c>
      <c r="R613" s="30" t="str">
        <f t="shared" si="6"/>
        <v>#N/A</v>
      </c>
      <c r="S613" s="30" t="str">
        <f t="shared" si="7"/>
        <v>#N/A</v>
      </c>
      <c r="T613" s="30" t="str">
        <f t="shared" si="8"/>
        <v>#N/A</v>
      </c>
      <c r="U613" s="30" t="str">
        <f t="shared" si="9"/>
        <v>#N/A</v>
      </c>
      <c r="V613" s="30" t="str">
        <f t="shared" si="10"/>
        <v>#N/A</v>
      </c>
      <c r="W613" s="30" t="str">
        <f t="shared" si="11"/>
        <v>#N/A</v>
      </c>
      <c r="X613" s="30" t="str">
        <f t="shared" si="12"/>
        <v>#N/A</v>
      </c>
    </row>
    <row r="614">
      <c r="C614" s="25" t="str">
        <f t="shared" si="1"/>
        <v/>
      </c>
      <c r="D614" s="64"/>
      <c r="E614" s="27" t="str">
        <f t="shared" si="2"/>
        <v/>
      </c>
      <c r="F614" s="28"/>
      <c r="G614" s="30"/>
      <c r="H614" s="30"/>
      <c r="I614" s="30"/>
      <c r="J614" s="30"/>
      <c r="K614" s="30"/>
      <c r="L614" s="30"/>
      <c r="M614" s="30"/>
      <c r="N614" s="66"/>
      <c r="Q614" s="30" t="str">
        <f t="shared" si="5"/>
        <v>#N/A</v>
      </c>
      <c r="R614" s="30" t="str">
        <f t="shared" si="6"/>
        <v>#N/A</v>
      </c>
      <c r="S614" s="30" t="str">
        <f t="shared" si="7"/>
        <v>#N/A</v>
      </c>
      <c r="T614" s="30" t="str">
        <f t="shared" si="8"/>
        <v>#N/A</v>
      </c>
      <c r="U614" s="30" t="str">
        <f t="shared" si="9"/>
        <v>#N/A</v>
      </c>
      <c r="V614" s="30" t="str">
        <f t="shared" si="10"/>
        <v>#N/A</v>
      </c>
      <c r="W614" s="30" t="str">
        <f t="shared" si="11"/>
        <v>#N/A</v>
      </c>
      <c r="X614" s="30" t="str">
        <f t="shared" si="12"/>
        <v>#N/A</v>
      </c>
    </row>
    <row r="615">
      <c r="C615" s="25" t="str">
        <f t="shared" si="1"/>
        <v/>
      </c>
      <c r="D615" s="64"/>
      <c r="E615" s="27" t="str">
        <f t="shared" si="2"/>
        <v/>
      </c>
      <c r="F615" s="28"/>
      <c r="G615" s="30"/>
      <c r="H615" s="30"/>
      <c r="I615" s="30"/>
      <c r="J615" s="30"/>
      <c r="K615" s="30"/>
      <c r="L615" s="30"/>
      <c r="M615" s="30"/>
      <c r="N615" s="66"/>
      <c r="Q615" s="30" t="str">
        <f t="shared" si="5"/>
        <v>#N/A</v>
      </c>
      <c r="R615" s="30" t="str">
        <f t="shared" si="6"/>
        <v>#N/A</v>
      </c>
      <c r="S615" s="30" t="str">
        <f t="shared" si="7"/>
        <v>#N/A</v>
      </c>
      <c r="T615" s="30" t="str">
        <f t="shared" si="8"/>
        <v>#N/A</v>
      </c>
      <c r="U615" s="30" t="str">
        <f t="shared" si="9"/>
        <v>#N/A</v>
      </c>
      <c r="V615" s="30" t="str">
        <f t="shared" si="10"/>
        <v>#N/A</v>
      </c>
      <c r="W615" s="30" t="str">
        <f t="shared" si="11"/>
        <v>#N/A</v>
      </c>
      <c r="X615" s="30" t="str">
        <f t="shared" si="12"/>
        <v>#N/A</v>
      </c>
    </row>
    <row r="616">
      <c r="C616" s="25" t="str">
        <f t="shared" si="1"/>
        <v/>
      </c>
      <c r="D616" s="64"/>
      <c r="E616" s="27" t="str">
        <f t="shared" si="2"/>
        <v/>
      </c>
      <c r="F616" s="28"/>
      <c r="G616" s="30"/>
      <c r="H616" s="30"/>
      <c r="I616" s="30"/>
      <c r="J616" s="30"/>
      <c r="K616" s="30"/>
      <c r="L616" s="30"/>
      <c r="M616" s="30"/>
      <c r="N616" s="66"/>
      <c r="Q616" s="30" t="str">
        <f t="shared" si="5"/>
        <v>#N/A</v>
      </c>
      <c r="R616" s="30" t="str">
        <f t="shared" si="6"/>
        <v>#N/A</v>
      </c>
      <c r="S616" s="30" t="str">
        <f t="shared" si="7"/>
        <v>#N/A</v>
      </c>
      <c r="T616" s="30" t="str">
        <f t="shared" si="8"/>
        <v>#N/A</v>
      </c>
      <c r="U616" s="30" t="str">
        <f t="shared" si="9"/>
        <v>#N/A</v>
      </c>
      <c r="V616" s="30" t="str">
        <f t="shared" si="10"/>
        <v>#N/A</v>
      </c>
      <c r="W616" s="30" t="str">
        <f t="shared" si="11"/>
        <v>#N/A</v>
      </c>
      <c r="X616" s="30" t="str">
        <f t="shared" si="12"/>
        <v>#N/A</v>
      </c>
    </row>
    <row r="617">
      <c r="C617" s="25" t="str">
        <f t="shared" si="1"/>
        <v/>
      </c>
      <c r="D617" s="64"/>
      <c r="E617" s="27" t="str">
        <f t="shared" si="2"/>
        <v/>
      </c>
      <c r="F617" s="28"/>
      <c r="G617" s="30"/>
      <c r="H617" s="30"/>
      <c r="I617" s="30"/>
      <c r="J617" s="30"/>
      <c r="K617" s="30"/>
      <c r="L617" s="30"/>
      <c r="M617" s="30"/>
      <c r="N617" s="66"/>
      <c r="Q617" s="30" t="str">
        <f t="shared" si="5"/>
        <v>#N/A</v>
      </c>
      <c r="R617" s="30" t="str">
        <f t="shared" si="6"/>
        <v>#N/A</v>
      </c>
      <c r="S617" s="30" t="str">
        <f t="shared" si="7"/>
        <v>#N/A</v>
      </c>
      <c r="T617" s="30" t="str">
        <f t="shared" si="8"/>
        <v>#N/A</v>
      </c>
      <c r="U617" s="30" t="str">
        <f t="shared" si="9"/>
        <v>#N/A</v>
      </c>
      <c r="V617" s="30" t="str">
        <f t="shared" si="10"/>
        <v>#N/A</v>
      </c>
      <c r="W617" s="30" t="str">
        <f t="shared" si="11"/>
        <v>#N/A</v>
      </c>
      <c r="X617" s="30" t="str">
        <f t="shared" si="12"/>
        <v>#N/A</v>
      </c>
    </row>
    <row r="618">
      <c r="C618" s="25" t="str">
        <f t="shared" si="1"/>
        <v/>
      </c>
      <c r="D618" s="64"/>
      <c r="E618" s="27" t="str">
        <f t="shared" si="2"/>
        <v/>
      </c>
      <c r="F618" s="28"/>
      <c r="G618" s="30"/>
      <c r="H618" s="30"/>
      <c r="I618" s="30"/>
      <c r="J618" s="30"/>
      <c r="K618" s="30"/>
      <c r="L618" s="30"/>
      <c r="M618" s="30"/>
      <c r="N618" s="66"/>
      <c r="Q618" s="30" t="str">
        <f t="shared" si="5"/>
        <v>#N/A</v>
      </c>
      <c r="R618" s="30" t="str">
        <f t="shared" si="6"/>
        <v>#N/A</v>
      </c>
      <c r="S618" s="30" t="str">
        <f t="shared" si="7"/>
        <v>#N/A</v>
      </c>
      <c r="T618" s="30" t="str">
        <f t="shared" si="8"/>
        <v>#N/A</v>
      </c>
      <c r="U618" s="30" t="str">
        <f t="shared" si="9"/>
        <v>#N/A</v>
      </c>
      <c r="V618" s="30" t="str">
        <f t="shared" si="10"/>
        <v>#N/A</v>
      </c>
      <c r="W618" s="30" t="str">
        <f t="shared" si="11"/>
        <v>#N/A</v>
      </c>
      <c r="X618" s="30" t="str">
        <f t="shared" si="12"/>
        <v>#N/A</v>
      </c>
    </row>
    <row r="619">
      <c r="C619" s="25" t="str">
        <f t="shared" si="1"/>
        <v/>
      </c>
      <c r="D619" s="64"/>
      <c r="E619" s="27" t="str">
        <f t="shared" si="2"/>
        <v/>
      </c>
      <c r="F619" s="28"/>
      <c r="G619" s="30"/>
      <c r="H619" s="30"/>
      <c r="I619" s="30"/>
      <c r="J619" s="30"/>
      <c r="K619" s="30"/>
      <c r="L619" s="30"/>
      <c r="M619" s="30"/>
      <c r="N619" s="66"/>
      <c r="Q619" s="30" t="str">
        <f t="shared" si="5"/>
        <v>#N/A</v>
      </c>
      <c r="R619" s="30" t="str">
        <f t="shared" si="6"/>
        <v>#N/A</v>
      </c>
      <c r="S619" s="30" t="str">
        <f t="shared" si="7"/>
        <v>#N/A</v>
      </c>
      <c r="T619" s="30" t="str">
        <f t="shared" si="8"/>
        <v>#N/A</v>
      </c>
      <c r="U619" s="30" t="str">
        <f t="shared" si="9"/>
        <v>#N/A</v>
      </c>
      <c r="V619" s="30" t="str">
        <f t="shared" si="10"/>
        <v>#N/A</v>
      </c>
      <c r="W619" s="30" t="str">
        <f t="shared" si="11"/>
        <v>#N/A</v>
      </c>
      <c r="X619" s="30" t="str">
        <f t="shared" si="12"/>
        <v>#N/A</v>
      </c>
    </row>
    <row r="620">
      <c r="C620" s="25" t="str">
        <f t="shared" si="1"/>
        <v/>
      </c>
      <c r="D620" s="64"/>
      <c r="E620" s="27" t="str">
        <f t="shared" si="2"/>
        <v/>
      </c>
      <c r="F620" s="28"/>
      <c r="G620" s="30"/>
      <c r="H620" s="30"/>
      <c r="I620" s="30"/>
      <c r="J620" s="30"/>
      <c r="K620" s="30"/>
      <c r="L620" s="30"/>
      <c r="M620" s="30"/>
      <c r="N620" s="66"/>
      <c r="Q620" s="30" t="str">
        <f t="shared" si="5"/>
        <v>#N/A</v>
      </c>
      <c r="R620" s="30" t="str">
        <f t="shared" si="6"/>
        <v>#N/A</v>
      </c>
      <c r="S620" s="30" t="str">
        <f t="shared" si="7"/>
        <v>#N/A</v>
      </c>
      <c r="T620" s="30" t="str">
        <f t="shared" si="8"/>
        <v>#N/A</v>
      </c>
      <c r="U620" s="30" t="str">
        <f t="shared" si="9"/>
        <v>#N/A</v>
      </c>
      <c r="V620" s="30" t="str">
        <f t="shared" si="10"/>
        <v>#N/A</v>
      </c>
      <c r="W620" s="30" t="str">
        <f t="shared" si="11"/>
        <v>#N/A</v>
      </c>
      <c r="X620" s="30" t="str">
        <f t="shared" si="12"/>
        <v>#N/A</v>
      </c>
    </row>
    <row r="621">
      <c r="C621" s="25" t="str">
        <f t="shared" si="1"/>
        <v/>
      </c>
      <c r="D621" s="64"/>
      <c r="E621" s="27" t="str">
        <f t="shared" si="2"/>
        <v/>
      </c>
      <c r="F621" s="28"/>
      <c r="G621" s="30"/>
      <c r="H621" s="30"/>
      <c r="I621" s="30"/>
      <c r="J621" s="30"/>
      <c r="K621" s="30"/>
      <c r="L621" s="30"/>
      <c r="M621" s="30"/>
      <c r="N621" s="66"/>
      <c r="Q621" s="30" t="str">
        <f t="shared" si="5"/>
        <v>#N/A</v>
      </c>
      <c r="R621" s="30" t="str">
        <f t="shared" si="6"/>
        <v>#N/A</v>
      </c>
      <c r="S621" s="30" t="str">
        <f t="shared" si="7"/>
        <v>#N/A</v>
      </c>
      <c r="T621" s="30" t="str">
        <f t="shared" si="8"/>
        <v>#N/A</v>
      </c>
      <c r="U621" s="30" t="str">
        <f t="shared" si="9"/>
        <v>#N/A</v>
      </c>
      <c r="V621" s="30" t="str">
        <f t="shared" si="10"/>
        <v>#N/A</v>
      </c>
      <c r="W621" s="30" t="str">
        <f t="shared" si="11"/>
        <v>#N/A</v>
      </c>
      <c r="X621" s="30" t="str">
        <f t="shared" si="12"/>
        <v>#N/A</v>
      </c>
    </row>
    <row r="622">
      <c r="C622" s="25" t="str">
        <f t="shared" si="1"/>
        <v/>
      </c>
      <c r="D622" s="64"/>
      <c r="E622" s="27" t="str">
        <f t="shared" si="2"/>
        <v/>
      </c>
      <c r="F622" s="28"/>
      <c r="G622" s="30"/>
      <c r="H622" s="30"/>
      <c r="I622" s="30"/>
      <c r="J622" s="30"/>
      <c r="K622" s="30"/>
      <c r="L622" s="30"/>
      <c r="M622" s="30"/>
      <c r="N622" s="66"/>
      <c r="Q622" s="30" t="str">
        <f t="shared" si="5"/>
        <v>#N/A</v>
      </c>
      <c r="R622" s="30" t="str">
        <f t="shared" si="6"/>
        <v>#N/A</v>
      </c>
      <c r="S622" s="30" t="str">
        <f t="shared" si="7"/>
        <v>#N/A</v>
      </c>
      <c r="T622" s="30" t="str">
        <f t="shared" si="8"/>
        <v>#N/A</v>
      </c>
      <c r="U622" s="30" t="str">
        <f t="shared" si="9"/>
        <v>#N/A</v>
      </c>
      <c r="V622" s="30" t="str">
        <f t="shared" si="10"/>
        <v>#N/A</v>
      </c>
      <c r="W622" s="30" t="str">
        <f t="shared" si="11"/>
        <v>#N/A</v>
      </c>
      <c r="X622" s="30" t="str">
        <f t="shared" si="12"/>
        <v>#N/A</v>
      </c>
    </row>
    <row r="623">
      <c r="C623" s="25" t="str">
        <f t="shared" si="1"/>
        <v/>
      </c>
      <c r="D623" s="64"/>
      <c r="E623" s="27" t="str">
        <f t="shared" si="2"/>
        <v/>
      </c>
      <c r="F623" s="28"/>
      <c r="G623" s="30"/>
      <c r="H623" s="30"/>
      <c r="I623" s="30"/>
      <c r="J623" s="30"/>
      <c r="K623" s="30"/>
      <c r="L623" s="30"/>
      <c r="M623" s="30"/>
      <c r="N623" s="66"/>
      <c r="Q623" s="30" t="str">
        <f t="shared" si="5"/>
        <v>#N/A</v>
      </c>
      <c r="R623" s="30" t="str">
        <f t="shared" si="6"/>
        <v>#N/A</v>
      </c>
      <c r="S623" s="30" t="str">
        <f t="shared" si="7"/>
        <v>#N/A</v>
      </c>
      <c r="T623" s="30" t="str">
        <f t="shared" si="8"/>
        <v>#N/A</v>
      </c>
      <c r="U623" s="30" t="str">
        <f t="shared" si="9"/>
        <v>#N/A</v>
      </c>
      <c r="V623" s="30" t="str">
        <f t="shared" si="10"/>
        <v>#N/A</v>
      </c>
      <c r="W623" s="30" t="str">
        <f t="shared" si="11"/>
        <v>#N/A</v>
      </c>
      <c r="X623" s="30" t="str">
        <f t="shared" si="12"/>
        <v>#N/A</v>
      </c>
    </row>
    <row r="624">
      <c r="C624" s="25" t="str">
        <f t="shared" si="1"/>
        <v/>
      </c>
      <c r="D624" s="64"/>
      <c r="E624" s="27" t="str">
        <f t="shared" si="2"/>
        <v/>
      </c>
      <c r="F624" s="28"/>
      <c r="G624" s="30"/>
      <c r="H624" s="30"/>
      <c r="I624" s="30"/>
      <c r="J624" s="30"/>
      <c r="K624" s="30"/>
      <c r="L624" s="30"/>
      <c r="M624" s="30"/>
      <c r="N624" s="66"/>
      <c r="Q624" s="30" t="str">
        <f t="shared" si="5"/>
        <v>#N/A</v>
      </c>
      <c r="R624" s="30" t="str">
        <f t="shared" si="6"/>
        <v>#N/A</v>
      </c>
      <c r="S624" s="30" t="str">
        <f t="shared" si="7"/>
        <v>#N/A</v>
      </c>
      <c r="T624" s="30" t="str">
        <f t="shared" si="8"/>
        <v>#N/A</v>
      </c>
      <c r="U624" s="30" t="str">
        <f t="shared" si="9"/>
        <v>#N/A</v>
      </c>
      <c r="V624" s="30" t="str">
        <f t="shared" si="10"/>
        <v>#N/A</v>
      </c>
      <c r="W624" s="30" t="str">
        <f t="shared" si="11"/>
        <v>#N/A</v>
      </c>
      <c r="X624" s="30" t="str">
        <f t="shared" si="12"/>
        <v>#N/A</v>
      </c>
    </row>
    <row r="625">
      <c r="C625" s="25" t="str">
        <f t="shared" si="1"/>
        <v/>
      </c>
      <c r="D625" s="64"/>
      <c r="E625" s="27" t="str">
        <f t="shared" si="2"/>
        <v/>
      </c>
      <c r="F625" s="28"/>
      <c r="G625" s="30"/>
      <c r="H625" s="30"/>
      <c r="I625" s="30"/>
      <c r="J625" s="30"/>
      <c r="K625" s="30"/>
      <c r="L625" s="30"/>
      <c r="M625" s="30"/>
      <c r="N625" s="66"/>
      <c r="Q625" s="30" t="str">
        <f t="shared" si="5"/>
        <v>#N/A</v>
      </c>
      <c r="R625" s="30" t="str">
        <f t="shared" si="6"/>
        <v>#N/A</v>
      </c>
      <c r="S625" s="30" t="str">
        <f t="shared" si="7"/>
        <v>#N/A</v>
      </c>
      <c r="T625" s="30" t="str">
        <f t="shared" si="8"/>
        <v>#N/A</v>
      </c>
      <c r="U625" s="30" t="str">
        <f t="shared" si="9"/>
        <v>#N/A</v>
      </c>
      <c r="V625" s="30" t="str">
        <f t="shared" si="10"/>
        <v>#N/A</v>
      </c>
      <c r="W625" s="30" t="str">
        <f t="shared" si="11"/>
        <v>#N/A</v>
      </c>
      <c r="X625" s="30" t="str">
        <f t="shared" si="12"/>
        <v>#N/A</v>
      </c>
    </row>
    <row r="626">
      <c r="C626" s="25" t="str">
        <f t="shared" si="1"/>
        <v/>
      </c>
      <c r="D626" s="64"/>
      <c r="E626" s="27" t="str">
        <f t="shared" si="2"/>
        <v/>
      </c>
      <c r="F626" s="28"/>
      <c r="G626" s="30"/>
      <c r="H626" s="30"/>
      <c r="I626" s="30"/>
      <c r="J626" s="30"/>
      <c r="K626" s="30"/>
      <c r="L626" s="30"/>
      <c r="M626" s="30"/>
      <c r="N626" s="66"/>
      <c r="Q626" s="30" t="str">
        <f t="shared" si="5"/>
        <v>#N/A</v>
      </c>
      <c r="R626" s="30" t="str">
        <f t="shared" si="6"/>
        <v>#N/A</v>
      </c>
      <c r="S626" s="30" t="str">
        <f t="shared" si="7"/>
        <v>#N/A</v>
      </c>
      <c r="T626" s="30" t="str">
        <f t="shared" si="8"/>
        <v>#N/A</v>
      </c>
      <c r="U626" s="30" t="str">
        <f t="shared" si="9"/>
        <v>#N/A</v>
      </c>
      <c r="V626" s="30" t="str">
        <f t="shared" si="10"/>
        <v>#N/A</v>
      </c>
      <c r="W626" s="30" t="str">
        <f t="shared" si="11"/>
        <v>#N/A</v>
      </c>
      <c r="X626" s="30" t="str">
        <f t="shared" si="12"/>
        <v>#N/A</v>
      </c>
    </row>
    <row r="627">
      <c r="C627" s="25" t="str">
        <f t="shared" si="1"/>
        <v/>
      </c>
      <c r="D627" s="64"/>
      <c r="E627" s="27" t="str">
        <f t="shared" si="2"/>
        <v/>
      </c>
      <c r="F627" s="28"/>
      <c r="G627" s="30"/>
      <c r="H627" s="30"/>
      <c r="I627" s="30"/>
      <c r="J627" s="30"/>
      <c r="K627" s="30"/>
      <c r="L627" s="30"/>
      <c r="M627" s="30"/>
      <c r="N627" s="66"/>
      <c r="Q627" s="30" t="str">
        <f t="shared" si="5"/>
        <v>#N/A</v>
      </c>
      <c r="R627" s="30" t="str">
        <f t="shared" si="6"/>
        <v>#N/A</v>
      </c>
      <c r="S627" s="30" t="str">
        <f t="shared" si="7"/>
        <v>#N/A</v>
      </c>
      <c r="T627" s="30" t="str">
        <f t="shared" si="8"/>
        <v>#N/A</v>
      </c>
      <c r="U627" s="30" t="str">
        <f t="shared" si="9"/>
        <v>#N/A</v>
      </c>
      <c r="V627" s="30" t="str">
        <f t="shared" si="10"/>
        <v>#N/A</v>
      </c>
      <c r="W627" s="30" t="str">
        <f t="shared" si="11"/>
        <v>#N/A</v>
      </c>
      <c r="X627" s="30" t="str">
        <f t="shared" si="12"/>
        <v>#N/A</v>
      </c>
    </row>
    <row r="628">
      <c r="C628" s="25" t="str">
        <f t="shared" si="1"/>
        <v/>
      </c>
      <c r="D628" s="64"/>
      <c r="E628" s="27" t="str">
        <f t="shared" si="2"/>
        <v/>
      </c>
      <c r="F628" s="28"/>
      <c r="G628" s="30"/>
      <c r="H628" s="30"/>
      <c r="I628" s="30"/>
      <c r="J628" s="30"/>
      <c r="K628" s="30"/>
      <c r="L628" s="30"/>
      <c r="M628" s="30"/>
      <c r="N628" s="66"/>
      <c r="Q628" s="30" t="str">
        <f t="shared" si="5"/>
        <v>#N/A</v>
      </c>
      <c r="R628" s="30" t="str">
        <f t="shared" si="6"/>
        <v>#N/A</v>
      </c>
      <c r="S628" s="30" t="str">
        <f t="shared" si="7"/>
        <v>#N/A</v>
      </c>
      <c r="T628" s="30" t="str">
        <f t="shared" si="8"/>
        <v>#N/A</v>
      </c>
      <c r="U628" s="30" t="str">
        <f t="shared" si="9"/>
        <v>#N/A</v>
      </c>
      <c r="V628" s="30" t="str">
        <f t="shared" si="10"/>
        <v>#N/A</v>
      </c>
      <c r="W628" s="30" t="str">
        <f t="shared" si="11"/>
        <v>#N/A</v>
      </c>
      <c r="X628" s="30" t="str">
        <f t="shared" si="12"/>
        <v>#N/A</v>
      </c>
    </row>
    <row r="629">
      <c r="C629" s="25" t="str">
        <f t="shared" si="1"/>
        <v/>
      </c>
      <c r="D629" s="64"/>
      <c r="E629" s="27" t="str">
        <f t="shared" si="2"/>
        <v/>
      </c>
      <c r="F629" s="28"/>
      <c r="G629" s="30"/>
      <c r="H629" s="30"/>
      <c r="I629" s="30"/>
      <c r="J629" s="30"/>
      <c r="K629" s="30"/>
      <c r="L629" s="30"/>
      <c r="M629" s="30"/>
      <c r="N629" s="66"/>
      <c r="Q629" s="30" t="str">
        <f t="shared" si="5"/>
        <v>#N/A</v>
      </c>
      <c r="R629" s="30" t="str">
        <f t="shared" si="6"/>
        <v>#N/A</v>
      </c>
      <c r="S629" s="30" t="str">
        <f t="shared" si="7"/>
        <v>#N/A</v>
      </c>
      <c r="T629" s="30" t="str">
        <f t="shared" si="8"/>
        <v>#N/A</v>
      </c>
      <c r="U629" s="30" t="str">
        <f t="shared" si="9"/>
        <v>#N/A</v>
      </c>
      <c r="V629" s="30" t="str">
        <f t="shared" si="10"/>
        <v>#N/A</v>
      </c>
      <c r="W629" s="30" t="str">
        <f t="shared" si="11"/>
        <v>#N/A</v>
      </c>
      <c r="X629" s="30" t="str">
        <f t="shared" si="12"/>
        <v>#N/A</v>
      </c>
    </row>
    <row r="630">
      <c r="C630" s="25" t="str">
        <f t="shared" si="1"/>
        <v/>
      </c>
      <c r="D630" s="64"/>
      <c r="E630" s="27" t="str">
        <f t="shared" si="2"/>
        <v/>
      </c>
      <c r="F630" s="28"/>
      <c r="G630" s="30"/>
      <c r="H630" s="30"/>
      <c r="I630" s="30"/>
      <c r="J630" s="30"/>
      <c r="K630" s="30"/>
      <c r="L630" s="30"/>
      <c r="M630" s="30"/>
      <c r="N630" s="66"/>
      <c r="Q630" s="30" t="str">
        <f t="shared" si="5"/>
        <v>#N/A</v>
      </c>
      <c r="R630" s="30" t="str">
        <f t="shared" si="6"/>
        <v>#N/A</v>
      </c>
      <c r="S630" s="30" t="str">
        <f t="shared" si="7"/>
        <v>#N/A</v>
      </c>
      <c r="T630" s="30" t="str">
        <f t="shared" si="8"/>
        <v>#N/A</v>
      </c>
      <c r="U630" s="30" t="str">
        <f t="shared" si="9"/>
        <v>#N/A</v>
      </c>
      <c r="V630" s="30" t="str">
        <f t="shared" si="10"/>
        <v>#N/A</v>
      </c>
      <c r="W630" s="30" t="str">
        <f t="shared" si="11"/>
        <v>#N/A</v>
      </c>
      <c r="X630" s="30" t="str">
        <f t="shared" si="12"/>
        <v>#N/A</v>
      </c>
    </row>
    <row r="631">
      <c r="C631" s="25" t="str">
        <f t="shared" si="1"/>
        <v/>
      </c>
      <c r="D631" s="64"/>
      <c r="E631" s="27" t="str">
        <f t="shared" si="2"/>
        <v/>
      </c>
      <c r="F631" s="28"/>
      <c r="G631" s="30"/>
      <c r="H631" s="30"/>
      <c r="I631" s="30"/>
      <c r="J631" s="30"/>
      <c r="K631" s="30"/>
      <c r="L631" s="30"/>
      <c r="M631" s="30"/>
      <c r="N631" s="66"/>
      <c r="Q631" s="30" t="str">
        <f t="shared" si="5"/>
        <v>#N/A</v>
      </c>
      <c r="R631" s="30" t="str">
        <f t="shared" si="6"/>
        <v>#N/A</v>
      </c>
      <c r="S631" s="30" t="str">
        <f t="shared" si="7"/>
        <v>#N/A</v>
      </c>
      <c r="T631" s="30" t="str">
        <f t="shared" si="8"/>
        <v>#N/A</v>
      </c>
      <c r="U631" s="30" t="str">
        <f t="shared" si="9"/>
        <v>#N/A</v>
      </c>
      <c r="V631" s="30" t="str">
        <f t="shared" si="10"/>
        <v>#N/A</v>
      </c>
      <c r="W631" s="30" t="str">
        <f t="shared" si="11"/>
        <v>#N/A</v>
      </c>
      <c r="X631" s="30" t="str">
        <f t="shared" si="12"/>
        <v>#N/A</v>
      </c>
    </row>
    <row r="632">
      <c r="C632" s="25" t="str">
        <f t="shared" si="1"/>
        <v/>
      </c>
      <c r="D632" s="64"/>
      <c r="E632" s="27" t="str">
        <f t="shared" si="2"/>
        <v/>
      </c>
      <c r="F632" s="28"/>
      <c r="G632" s="30"/>
      <c r="H632" s="30"/>
      <c r="I632" s="30"/>
      <c r="J632" s="30"/>
      <c r="K632" s="30"/>
      <c r="L632" s="30"/>
      <c r="M632" s="30"/>
      <c r="N632" s="66"/>
      <c r="Q632" s="30" t="str">
        <f t="shared" si="5"/>
        <v>#N/A</v>
      </c>
      <c r="R632" s="30" t="str">
        <f t="shared" si="6"/>
        <v>#N/A</v>
      </c>
      <c r="S632" s="30" t="str">
        <f t="shared" si="7"/>
        <v>#N/A</v>
      </c>
      <c r="T632" s="30" t="str">
        <f t="shared" si="8"/>
        <v>#N/A</v>
      </c>
      <c r="U632" s="30" t="str">
        <f t="shared" si="9"/>
        <v>#N/A</v>
      </c>
      <c r="V632" s="30" t="str">
        <f t="shared" si="10"/>
        <v>#N/A</v>
      </c>
      <c r="W632" s="30" t="str">
        <f t="shared" si="11"/>
        <v>#N/A</v>
      </c>
      <c r="X632" s="30" t="str">
        <f t="shared" si="12"/>
        <v>#N/A</v>
      </c>
    </row>
    <row r="633">
      <c r="C633" s="25" t="str">
        <f t="shared" si="1"/>
        <v/>
      </c>
      <c r="D633" s="64"/>
      <c r="E633" s="27" t="str">
        <f t="shared" si="2"/>
        <v/>
      </c>
      <c r="F633" s="28"/>
      <c r="G633" s="30"/>
      <c r="H633" s="30"/>
      <c r="I633" s="30"/>
      <c r="J633" s="30"/>
      <c r="K633" s="30"/>
      <c r="L633" s="30"/>
      <c r="M633" s="30"/>
      <c r="N633" s="66"/>
      <c r="Q633" s="30" t="str">
        <f t="shared" si="5"/>
        <v>#N/A</v>
      </c>
      <c r="R633" s="30" t="str">
        <f t="shared" si="6"/>
        <v>#N/A</v>
      </c>
      <c r="S633" s="30" t="str">
        <f t="shared" si="7"/>
        <v>#N/A</v>
      </c>
      <c r="T633" s="30" t="str">
        <f t="shared" si="8"/>
        <v>#N/A</v>
      </c>
      <c r="U633" s="30" t="str">
        <f t="shared" si="9"/>
        <v>#N/A</v>
      </c>
      <c r="V633" s="30" t="str">
        <f t="shared" si="10"/>
        <v>#N/A</v>
      </c>
      <c r="W633" s="30" t="str">
        <f t="shared" si="11"/>
        <v>#N/A</v>
      </c>
      <c r="X633" s="30" t="str">
        <f t="shared" si="12"/>
        <v>#N/A</v>
      </c>
    </row>
    <row r="634">
      <c r="C634" s="25" t="str">
        <f t="shared" si="1"/>
        <v/>
      </c>
      <c r="D634" s="64"/>
      <c r="E634" s="27" t="str">
        <f t="shared" si="2"/>
        <v/>
      </c>
      <c r="F634" s="28"/>
      <c r="G634" s="30"/>
      <c r="H634" s="30"/>
      <c r="I634" s="30"/>
      <c r="J634" s="30"/>
      <c r="K634" s="30"/>
      <c r="L634" s="30"/>
      <c r="M634" s="30"/>
      <c r="N634" s="66"/>
      <c r="Q634" s="30" t="str">
        <f t="shared" si="5"/>
        <v>#N/A</v>
      </c>
      <c r="R634" s="30" t="str">
        <f t="shared" si="6"/>
        <v>#N/A</v>
      </c>
      <c r="S634" s="30" t="str">
        <f t="shared" si="7"/>
        <v>#N/A</v>
      </c>
      <c r="T634" s="30" t="str">
        <f t="shared" si="8"/>
        <v>#N/A</v>
      </c>
      <c r="U634" s="30" t="str">
        <f t="shared" si="9"/>
        <v>#N/A</v>
      </c>
      <c r="V634" s="30" t="str">
        <f t="shared" si="10"/>
        <v>#N/A</v>
      </c>
      <c r="W634" s="30" t="str">
        <f t="shared" si="11"/>
        <v>#N/A</v>
      </c>
      <c r="X634" s="30" t="str">
        <f t="shared" si="12"/>
        <v>#N/A</v>
      </c>
    </row>
    <row r="635">
      <c r="C635" s="25" t="str">
        <f t="shared" si="1"/>
        <v/>
      </c>
      <c r="D635" s="64"/>
      <c r="E635" s="27" t="str">
        <f t="shared" si="2"/>
        <v/>
      </c>
      <c r="F635" s="28"/>
      <c r="G635" s="30"/>
      <c r="H635" s="30"/>
      <c r="I635" s="30"/>
      <c r="J635" s="30"/>
      <c r="K635" s="30"/>
      <c r="L635" s="30"/>
      <c r="M635" s="30"/>
      <c r="N635" s="66"/>
      <c r="Q635" s="30" t="str">
        <f t="shared" si="5"/>
        <v>#N/A</v>
      </c>
      <c r="R635" s="30" t="str">
        <f t="shared" si="6"/>
        <v>#N/A</v>
      </c>
      <c r="S635" s="30" t="str">
        <f t="shared" si="7"/>
        <v>#N/A</v>
      </c>
      <c r="T635" s="30" t="str">
        <f t="shared" si="8"/>
        <v>#N/A</v>
      </c>
      <c r="U635" s="30" t="str">
        <f t="shared" si="9"/>
        <v>#N/A</v>
      </c>
      <c r="V635" s="30" t="str">
        <f t="shared" si="10"/>
        <v>#N/A</v>
      </c>
      <c r="W635" s="30" t="str">
        <f t="shared" si="11"/>
        <v>#N/A</v>
      </c>
      <c r="X635" s="30" t="str">
        <f t="shared" si="12"/>
        <v>#N/A</v>
      </c>
    </row>
    <row r="636">
      <c r="C636" s="25" t="str">
        <f t="shared" si="1"/>
        <v/>
      </c>
      <c r="D636" s="64"/>
      <c r="E636" s="27" t="str">
        <f t="shared" si="2"/>
        <v/>
      </c>
      <c r="F636" s="28"/>
      <c r="G636" s="30"/>
      <c r="H636" s="30"/>
      <c r="I636" s="30"/>
      <c r="J636" s="30"/>
      <c r="K636" s="30"/>
      <c r="L636" s="30"/>
      <c r="M636" s="30"/>
      <c r="N636" s="66"/>
      <c r="Q636" s="30" t="str">
        <f t="shared" si="5"/>
        <v>#N/A</v>
      </c>
      <c r="R636" s="30" t="str">
        <f t="shared" si="6"/>
        <v>#N/A</v>
      </c>
      <c r="S636" s="30" t="str">
        <f t="shared" si="7"/>
        <v>#N/A</v>
      </c>
      <c r="T636" s="30" t="str">
        <f t="shared" si="8"/>
        <v>#N/A</v>
      </c>
      <c r="U636" s="30" t="str">
        <f t="shared" si="9"/>
        <v>#N/A</v>
      </c>
      <c r="V636" s="30" t="str">
        <f t="shared" si="10"/>
        <v>#N/A</v>
      </c>
      <c r="W636" s="30" t="str">
        <f t="shared" si="11"/>
        <v>#N/A</v>
      </c>
      <c r="X636" s="30" t="str">
        <f t="shared" si="12"/>
        <v>#N/A</v>
      </c>
    </row>
    <row r="637">
      <c r="C637" s="25" t="str">
        <f t="shared" si="1"/>
        <v/>
      </c>
      <c r="D637" s="64"/>
      <c r="E637" s="27" t="str">
        <f t="shared" si="2"/>
        <v/>
      </c>
      <c r="F637" s="28"/>
      <c r="G637" s="30"/>
      <c r="H637" s="30"/>
      <c r="I637" s="30"/>
      <c r="J637" s="30"/>
      <c r="K637" s="30"/>
      <c r="L637" s="30"/>
      <c r="M637" s="30"/>
      <c r="N637" s="66"/>
      <c r="Q637" s="30" t="str">
        <f t="shared" si="5"/>
        <v>#N/A</v>
      </c>
      <c r="R637" s="30" t="str">
        <f t="shared" si="6"/>
        <v>#N/A</v>
      </c>
      <c r="S637" s="30" t="str">
        <f t="shared" si="7"/>
        <v>#N/A</v>
      </c>
      <c r="T637" s="30" t="str">
        <f t="shared" si="8"/>
        <v>#N/A</v>
      </c>
      <c r="U637" s="30" t="str">
        <f t="shared" si="9"/>
        <v>#N/A</v>
      </c>
      <c r="V637" s="30" t="str">
        <f t="shared" si="10"/>
        <v>#N/A</v>
      </c>
      <c r="W637" s="30" t="str">
        <f t="shared" si="11"/>
        <v>#N/A</v>
      </c>
      <c r="X637" s="30" t="str">
        <f t="shared" si="12"/>
        <v>#N/A</v>
      </c>
    </row>
    <row r="638">
      <c r="C638" s="25" t="str">
        <f t="shared" si="1"/>
        <v/>
      </c>
      <c r="D638" s="64"/>
      <c r="E638" s="27" t="str">
        <f t="shared" si="2"/>
        <v/>
      </c>
      <c r="F638" s="28"/>
      <c r="G638" s="30"/>
      <c r="H638" s="30"/>
      <c r="I638" s="30"/>
      <c r="J638" s="30"/>
      <c r="K638" s="30"/>
      <c r="L638" s="30"/>
      <c r="M638" s="30"/>
      <c r="N638" s="66"/>
      <c r="Q638" s="30" t="str">
        <f t="shared" si="5"/>
        <v>#N/A</v>
      </c>
      <c r="R638" s="30" t="str">
        <f t="shared" si="6"/>
        <v>#N/A</v>
      </c>
      <c r="S638" s="30" t="str">
        <f t="shared" si="7"/>
        <v>#N/A</v>
      </c>
      <c r="T638" s="30" t="str">
        <f t="shared" si="8"/>
        <v>#N/A</v>
      </c>
      <c r="U638" s="30" t="str">
        <f t="shared" si="9"/>
        <v>#N/A</v>
      </c>
      <c r="V638" s="30" t="str">
        <f t="shared" si="10"/>
        <v>#N/A</v>
      </c>
      <c r="W638" s="30" t="str">
        <f t="shared" si="11"/>
        <v>#N/A</v>
      </c>
      <c r="X638" s="30" t="str">
        <f t="shared" si="12"/>
        <v>#N/A</v>
      </c>
    </row>
    <row r="639">
      <c r="C639" s="25" t="str">
        <f t="shared" si="1"/>
        <v/>
      </c>
      <c r="D639" s="64"/>
      <c r="E639" s="27" t="str">
        <f t="shared" si="2"/>
        <v/>
      </c>
      <c r="F639" s="28"/>
      <c r="G639" s="30"/>
      <c r="H639" s="30"/>
      <c r="I639" s="30"/>
      <c r="J639" s="30"/>
      <c r="K639" s="30"/>
      <c r="L639" s="30"/>
      <c r="M639" s="30"/>
      <c r="N639" s="66"/>
      <c r="Q639" s="30" t="str">
        <f t="shared" si="5"/>
        <v>#N/A</v>
      </c>
      <c r="R639" s="30" t="str">
        <f t="shared" si="6"/>
        <v>#N/A</v>
      </c>
      <c r="S639" s="30" t="str">
        <f t="shared" si="7"/>
        <v>#N/A</v>
      </c>
      <c r="T639" s="30" t="str">
        <f t="shared" si="8"/>
        <v>#N/A</v>
      </c>
      <c r="U639" s="30" t="str">
        <f t="shared" si="9"/>
        <v>#N/A</v>
      </c>
      <c r="V639" s="30" t="str">
        <f t="shared" si="10"/>
        <v>#N/A</v>
      </c>
      <c r="W639" s="30" t="str">
        <f t="shared" si="11"/>
        <v>#N/A</v>
      </c>
      <c r="X639" s="30" t="str">
        <f t="shared" si="12"/>
        <v>#N/A</v>
      </c>
    </row>
    <row r="640">
      <c r="C640" s="25" t="str">
        <f t="shared" si="1"/>
        <v/>
      </c>
      <c r="D640" s="64"/>
      <c r="E640" s="27" t="str">
        <f t="shared" si="2"/>
        <v/>
      </c>
      <c r="F640" s="28"/>
      <c r="G640" s="30"/>
      <c r="H640" s="30"/>
      <c r="I640" s="30"/>
      <c r="J640" s="30"/>
      <c r="K640" s="30"/>
      <c r="L640" s="30"/>
      <c r="M640" s="30"/>
      <c r="N640" s="66"/>
      <c r="Q640" s="30" t="str">
        <f t="shared" si="5"/>
        <v>#N/A</v>
      </c>
      <c r="R640" s="30" t="str">
        <f t="shared" si="6"/>
        <v>#N/A</v>
      </c>
      <c r="S640" s="30" t="str">
        <f t="shared" si="7"/>
        <v>#N/A</v>
      </c>
      <c r="T640" s="30" t="str">
        <f t="shared" si="8"/>
        <v>#N/A</v>
      </c>
      <c r="U640" s="30" t="str">
        <f t="shared" si="9"/>
        <v>#N/A</v>
      </c>
      <c r="V640" s="30" t="str">
        <f t="shared" si="10"/>
        <v>#N/A</v>
      </c>
      <c r="W640" s="30" t="str">
        <f t="shared" si="11"/>
        <v>#N/A</v>
      </c>
      <c r="X640" s="30" t="str">
        <f t="shared" si="12"/>
        <v>#N/A</v>
      </c>
    </row>
    <row r="641">
      <c r="C641" s="25" t="str">
        <f t="shared" si="1"/>
        <v/>
      </c>
      <c r="D641" s="64"/>
      <c r="E641" s="27" t="str">
        <f t="shared" si="2"/>
        <v/>
      </c>
      <c r="F641" s="28"/>
      <c r="G641" s="30"/>
      <c r="H641" s="30"/>
      <c r="I641" s="30"/>
      <c r="J641" s="30"/>
      <c r="K641" s="30"/>
      <c r="L641" s="30"/>
      <c r="M641" s="30"/>
      <c r="N641" s="66"/>
      <c r="Q641" s="30" t="str">
        <f t="shared" si="5"/>
        <v>#N/A</v>
      </c>
      <c r="R641" s="30" t="str">
        <f t="shared" si="6"/>
        <v>#N/A</v>
      </c>
      <c r="S641" s="30" t="str">
        <f t="shared" si="7"/>
        <v>#N/A</v>
      </c>
      <c r="T641" s="30" t="str">
        <f t="shared" si="8"/>
        <v>#N/A</v>
      </c>
      <c r="U641" s="30" t="str">
        <f t="shared" si="9"/>
        <v>#N/A</v>
      </c>
      <c r="V641" s="30" t="str">
        <f t="shared" si="10"/>
        <v>#N/A</v>
      </c>
      <c r="W641" s="30" t="str">
        <f t="shared" si="11"/>
        <v>#N/A</v>
      </c>
      <c r="X641" s="30" t="str">
        <f t="shared" si="12"/>
        <v>#N/A</v>
      </c>
    </row>
    <row r="642">
      <c r="C642" s="25" t="str">
        <f t="shared" si="1"/>
        <v/>
      </c>
      <c r="D642" s="64"/>
      <c r="E642" s="27" t="str">
        <f t="shared" si="2"/>
        <v/>
      </c>
      <c r="F642" s="28"/>
      <c r="G642" s="30"/>
      <c r="H642" s="30"/>
      <c r="I642" s="30"/>
      <c r="J642" s="30"/>
      <c r="K642" s="30"/>
      <c r="L642" s="30"/>
      <c r="M642" s="30"/>
      <c r="N642" s="66"/>
      <c r="Q642" s="30" t="str">
        <f t="shared" si="5"/>
        <v>#N/A</v>
      </c>
      <c r="R642" s="30" t="str">
        <f t="shared" si="6"/>
        <v>#N/A</v>
      </c>
      <c r="S642" s="30" t="str">
        <f t="shared" si="7"/>
        <v>#N/A</v>
      </c>
      <c r="T642" s="30" t="str">
        <f t="shared" si="8"/>
        <v>#N/A</v>
      </c>
      <c r="U642" s="30" t="str">
        <f t="shared" si="9"/>
        <v>#N/A</v>
      </c>
      <c r="V642" s="30" t="str">
        <f t="shared" si="10"/>
        <v>#N/A</v>
      </c>
      <c r="W642" s="30" t="str">
        <f t="shared" si="11"/>
        <v>#N/A</v>
      </c>
      <c r="X642" s="30" t="str">
        <f t="shared" si="12"/>
        <v>#N/A</v>
      </c>
    </row>
    <row r="643">
      <c r="C643" s="25" t="str">
        <f t="shared" si="1"/>
        <v/>
      </c>
      <c r="D643" s="64"/>
      <c r="E643" s="27" t="str">
        <f t="shared" si="2"/>
        <v/>
      </c>
      <c r="F643" s="28"/>
      <c r="G643" s="30"/>
      <c r="H643" s="30"/>
      <c r="I643" s="30"/>
      <c r="J643" s="30"/>
      <c r="K643" s="30"/>
      <c r="L643" s="30"/>
      <c r="M643" s="30"/>
      <c r="N643" s="66"/>
      <c r="Q643" s="30" t="str">
        <f t="shared" si="5"/>
        <v>#N/A</v>
      </c>
      <c r="R643" s="30" t="str">
        <f t="shared" si="6"/>
        <v>#N/A</v>
      </c>
      <c r="S643" s="30" t="str">
        <f t="shared" si="7"/>
        <v>#N/A</v>
      </c>
      <c r="T643" s="30" t="str">
        <f t="shared" si="8"/>
        <v>#N/A</v>
      </c>
      <c r="U643" s="30" t="str">
        <f t="shared" si="9"/>
        <v>#N/A</v>
      </c>
      <c r="V643" s="30" t="str">
        <f t="shared" si="10"/>
        <v>#N/A</v>
      </c>
      <c r="W643" s="30" t="str">
        <f t="shared" si="11"/>
        <v>#N/A</v>
      </c>
      <c r="X643" s="30" t="str">
        <f t="shared" si="12"/>
        <v>#N/A</v>
      </c>
    </row>
    <row r="644">
      <c r="C644" s="25" t="str">
        <f t="shared" si="1"/>
        <v/>
      </c>
      <c r="D644" s="64"/>
      <c r="E644" s="27" t="str">
        <f t="shared" si="2"/>
        <v/>
      </c>
      <c r="F644" s="28"/>
      <c r="G644" s="30"/>
      <c r="H644" s="30"/>
      <c r="I644" s="30"/>
      <c r="J644" s="30"/>
      <c r="K644" s="30"/>
      <c r="L644" s="30"/>
      <c r="M644" s="30"/>
      <c r="N644" s="66"/>
      <c r="Q644" s="30" t="str">
        <f t="shared" si="5"/>
        <v>#N/A</v>
      </c>
      <c r="R644" s="30" t="str">
        <f t="shared" si="6"/>
        <v>#N/A</v>
      </c>
      <c r="S644" s="30" t="str">
        <f t="shared" si="7"/>
        <v>#N/A</v>
      </c>
      <c r="T644" s="30" t="str">
        <f t="shared" si="8"/>
        <v>#N/A</v>
      </c>
      <c r="U644" s="30" t="str">
        <f t="shared" si="9"/>
        <v>#N/A</v>
      </c>
      <c r="V644" s="30" t="str">
        <f t="shared" si="10"/>
        <v>#N/A</v>
      </c>
      <c r="W644" s="30" t="str">
        <f t="shared" si="11"/>
        <v>#N/A</v>
      </c>
      <c r="X644" s="30" t="str">
        <f t="shared" si="12"/>
        <v>#N/A</v>
      </c>
    </row>
    <row r="645">
      <c r="C645" s="25" t="str">
        <f t="shared" si="1"/>
        <v/>
      </c>
      <c r="D645" s="64"/>
      <c r="E645" s="27" t="str">
        <f t="shared" si="2"/>
        <v/>
      </c>
      <c r="F645" s="28"/>
      <c r="G645" s="30"/>
      <c r="H645" s="30"/>
      <c r="I645" s="30"/>
      <c r="J645" s="30"/>
      <c r="K645" s="30"/>
      <c r="L645" s="30"/>
      <c r="M645" s="30"/>
      <c r="N645" s="66"/>
      <c r="Q645" s="30" t="str">
        <f t="shared" si="5"/>
        <v>#N/A</v>
      </c>
      <c r="R645" s="30" t="str">
        <f t="shared" si="6"/>
        <v>#N/A</v>
      </c>
      <c r="S645" s="30" t="str">
        <f t="shared" si="7"/>
        <v>#N/A</v>
      </c>
      <c r="T645" s="30" t="str">
        <f t="shared" si="8"/>
        <v>#N/A</v>
      </c>
      <c r="U645" s="30" t="str">
        <f t="shared" si="9"/>
        <v>#N/A</v>
      </c>
      <c r="V645" s="30" t="str">
        <f t="shared" si="10"/>
        <v>#N/A</v>
      </c>
      <c r="W645" s="30" t="str">
        <f t="shared" si="11"/>
        <v>#N/A</v>
      </c>
      <c r="X645" s="30" t="str">
        <f t="shared" si="12"/>
        <v>#N/A</v>
      </c>
    </row>
    <row r="646">
      <c r="C646" s="25" t="str">
        <f t="shared" si="1"/>
        <v/>
      </c>
      <c r="D646" s="64"/>
      <c r="E646" s="27" t="str">
        <f t="shared" si="2"/>
        <v/>
      </c>
      <c r="F646" s="28"/>
      <c r="G646" s="30"/>
      <c r="H646" s="30"/>
      <c r="I646" s="30"/>
      <c r="J646" s="30"/>
      <c r="K646" s="30"/>
      <c r="L646" s="30"/>
      <c r="M646" s="30"/>
      <c r="N646" s="66"/>
      <c r="Q646" s="30" t="str">
        <f t="shared" si="5"/>
        <v>#N/A</v>
      </c>
      <c r="R646" s="30" t="str">
        <f t="shared" si="6"/>
        <v>#N/A</v>
      </c>
      <c r="S646" s="30" t="str">
        <f t="shared" si="7"/>
        <v>#N/A</v>
      </c>
      <c r="T646" s="30" t="str">
        <f t="shared" si="8"/>
        <v>#N/A</v>
      </c>
      <c r="U646" s="30" t="str">
        <f t="shared" si="9"/>
        <v>#N/A</v>
      </c>
      <c r="V646" s="30" t="str">
        <f t="shared" si="10"/>
        <v>#N/A</v>
      </c>
      <c r="W646" s="30" t="str">
        <f t="shared" si="11"/>
        <v>#N/A</v>
      </c>
      <c r="X646" s="30" t="str">
        <f t="shared" si="12"/>
        <v>#N/A</v>
      </c>
    </row>
    <row r="647">
      <c r="C647" s="25" t="str">
        <f t="shared" si="1"/>
        <v/>
      </c>
      <c r="D647" s="64"/>
      <c r="E647" s="27" t="str">
        <f t="shared" si="2"/>
        <v/>
      </c>
      <c r="F647" s="28"/>
      <c r="G647" s="30"/>
      <c r="H647" s="30"/>
      <c r="I647" s="30"/>
      <c r="J647" s="30"/>
      <c r="K647" s="30"/>
      <c r="L647" s="30"/>
      <c r="M647" s="30"/>
      <c r="N647" s="66"/>
      <c r="Q647" s="30" t="str">
        <f t="shared" si="5"/>
        <v>#N/A</v>
      </c>
      <c r="R647" s="30" t="str">
        <f t="shared" si="6"/>
        <v>#N/A</v>
      </c>
      <c r="S647" s="30" t="str">
        <f t="shared" si="7"/>
        <v>#N/A</v>
      </c>
      <c r="T647" s="30" t="str">
        <f t="shared" si="8"/>
        <v>#N/A</v>
      </c>
      <c r="U647" s="30" t="str">
        <f t="shared" si="9"/>
        <v>#N/A</v>
      </c>
      <c r="V647" s="30" t="str">
        <f t="shared" si="10"/>
        <v>#N/A</v>
      </c>
      <c r="W647" s="30" t="str">
        <f t="shared" si="11"/>
        <v>#N/A</v>
      </c>
      <c r="X647" s="30" t="str">
        <f t="shared" si="12"/>
        <v>#N/A</v>
      </c>
    </row>
    <row r="648">
      <c r="C648" s="25" t="str">
        <f t="shared" si="1"/>
        <v/>
      </c>
      <c r="D648" s="64"/>
      <c r="E648" s="27" t="str">
        <f t="shared" si="2"/>
        <v/>
      </c>
      <c r="F648" s="28"/>
      <c r="G648" s="30"/>
      <c r="H648" s="30"/>
      <c r="I648" s="30"/>
      <c r="J648" s="30"/>
      <c r="K648" s="30"/>
      <c r="L648" s="30"/>
      <c r="M648" s="30"/>
      <c r="N648" s="66"/>
      <c r="Q648" s="30" t="str">
        <f t="shared" si="5"/>
        <v>#N/A</v>
      </c>
      <c r="R648" s="30" t="str">
        <f t="shared" si="6"/>
        <v>#N/A</v>
      </c>
      <c r="S648" s="30" t="str">
        <f t="shared" si="7"/>
        <v>#N/A</v>
      </c>
      <c r="T648" s="30" t="str">
        <f t="shared" si="8"/>
        <v>#N/A</v>
      </c>
      <c r="U648" s="30" t="str">
        <f t="shared" si="9"/>
        <v>#N/A</v>
      </c>
      <c r="V648" s="30" t="str">
        <f t="shared" si="10"/>
        <v>#N/A</v>
      </c>
      <c r="W648" s="30" t="str">
        <f t="shared" si="11"/>
        <v>#N/A</v>
      </c>
      <c r="X648" s="30" t="str">
        <f t="shared" si="12"/>
        <v>#N/A</v>
      </c>
    </row>
    <row r="649">
      <c r="C649" s="25" t="str">
        <f t="shared" si="1"/>
        <v/>
      </c>
      <c r="D649" s="64"/>
      <c r="E649" s="27" t="str">
        <f t="shared" si="2"/>
        <v/>
      </c>
      <c r="F649" s="28"/>
      <c r="G649" s="30"/>
      <c r="H649" s="30"/>
      <c r="I649" s="30"/>
      <c r="J649" s="30"/>
      <c r="K649" s="30"/>
      <c r="L649" s="30"/>
      <c r="M649" s="30"/>
      <c r="N649" s="66"/>
      <c r="Q649" s="30" t="str">
        <f t="shared" si="5"/>
        <v>#N/A</v>
      </c>
      <c r="R649" s="30" t="str">
        <f t="shared" si="6"/>
        <v>#N/A</v>
      </c>
      <c r="S649" s="30" t="str">
        <f t="shared" si="7"/>
        <v>#N/A</v>
      </c>
      <c r="T649" s="30" t="str">
        <f t="shared" si="8"/>
        <v>#N/A</v>
      </c>
      <c r="U649" s="30" t="str">
        <f t="shared" si="9"/>
        <v>#N/A</v>
      </c>
      <c r="V649" s="30" t="str">
        <f t="shared" si="10"/>
        <v>#N/A</v>
      </c>
      <c r="W649" s="30" t="str">
        <f t="shared" si="11"/>
        <v>#N/A</v>
      </c>
      <c r="X649" s="30" t="str">
        <f t="shared" si="12"/>
        <v>#N/A</v>
      </c>
    </row>
    <row r="650">
      <c r="C650" s="25" t="str">
        <f t="shared" si="1"/>
        <v/>
      </c>
      <c r="D650" s="64"/>
      <c r="E650" s="27" t="str">
        <f t="shared" si="2"/>
        <v/>
      </c>
      <c r="F650" s="28"/>
      <c r="G650" s="30"/>
      <c r="H650" s="30"/>
      <c r="I650" s="30"/>
      <c r="J650" s="30"/>
      <c r="K650" s="30"/>
      <c r="L650" s="30"/>
      <c r="M650" s="30"/>
      <c r="N650" s="66"/>
      <c r="Q650" s="30" t="str">
        <f t="shared" si="5"/>
        <v>#N/A</v>
      </c>
      <c r="R650" s="30" t="str">
        <f t="shared" si="6"/>
        <v>#N/A</v>
      </c>
      <c r="S650" s="30" t="str">
        <f t="shared" si="7"/>
        <v>#N/A</v>
      </c>
      <c r="T650" s="30" t="str">
        <f t="shared" si="8"/>
        <v>#N/A</v>
      </c>
      <c r="U650" s="30" t="str">
        <f t="shared" si="9"/>
        <v>#N/A</v>
      </c>
      <c r="V650" s="30" t="str">
        <f t="shared" si="10"/>
        <v>#N/A</v>
      </c>
      <c r="W650" s="30" t="str">
        <f t="shared" si="11"/>
        <v>#N/A</v>
      </c>
      <c r="X650" s="30" t="str">
        <f t="shared" si="12"/>
        <v>#N/A</v>
      </c>
    </row>
    <row r="651">
      <c r="C651" s="25" t="str">
        <f t="shared" si="1"/>
        <v/>
      </c>
      <c r="D651" s="64"/>
      <c r="E651" s="27" t="str">
        <f t="shared" si="2"/>
        <v/>
      </c>
      <c r="F651" s="28"/>
      <c r="G651" s="30"/>
      <c r="H651" s="30"/>
      <c r="I651" s="30"/>
      <c r="J651" s="30"/>
      <c r="K651" s="30"/>
      <c r="L651" s="30"/>
      <c r="M651" s="30"/>
      <c r="N651" s="66"/>
      <c r="Q651" s="30" t="str">
        <f t="shared" si="5"/>
        <v>#N/A</v>
      </c>
      <c r="R651" s="30" t="str">
        <f t="shared" si="6"/>
        <v>#N/A</v>
      </c>
      <c r="S651" s="30" t="str">
        <f t="shared" si="7"/>
        <v>#N/A</v>
      </c>
      <c r="T651" s="30" t="str">
        <f t="shared" si="8"/>
        <v>#N/A</v>
      </c>
      <c r="U651" s="30" t="str">
        <f t="shared" si="9"/>
        <v>#N/A</v>
      </c>
      <c r="V651" s="30" t="str">
        <f t="shared" si="10"/>
        <v>#N/A</v>
      </c>
      <c r="W651" s="30" t="str">
        <f t="shared" si="11"/>
        <v>#N/A</v>
      </c>
      <c r="X651" s="30" t="str">
        <f t="shared" si="12"/>
        <v>#N/A</v>
      </c>
    </row>
    <row r="652">
      <c r="C652" s="25" t="str">
        <f t="shared" si="1"/>
        <v/>
      </c>
      <c r="D652" s="64"/>
      <c r="E652" s="27" t="str">
        <f t="shared" si="2"/>
        <v/>
      </c>
      <c r="F652" s="28"/>
      <c r="G652" s="30"/>
      <c r="H652" s="30"/>
      <c r="I652" s="30"/>
      <c r="J652" s="30"/>
      <c r="K652" s="30"/>
      <c r="L652" s="30"/>
      <c r="M652" s="30"/>
      <c r="N652" s="66"/>
      <c r="Q652" s="30" t="str">
        <f t="shared" si="5"/>
        <v>#N/A</v>
      </c>
      <c r="R652" s="30" t="str">
        <f t="shared" si="6"/>
        <v>#N/A</v>
      </c>
      <c r="S652" s="30" t="str">
        <f t="shared" si="7"/>
        <v>#N/A</v>
      </c>
      <c r="T652" s="30" t="str">
        <f t="shared" si="8"/>
        <v>#N/A</v>
      </c>
      <c r="U652" s="30" t="str">
        <f t="shared" si="9"/>
        <v>#N/A</v>
      </c>
      <c r="V652" s="30" t="str">
        <f t="shared" si="10"/>
        <v>#N/A</v>
      </c>
      <c r="W652" s="30" t="str">
        <f t="shared" si="11"/>
        <v>#N/A</v>
      </c>
      <c r="X652" s="30" t="str">
        <f t="shared" si="12"/>
        <v>#N/A</v>
      </c>
    </row>
    <row r="653">
      <c r="C653" s="25" t="str">
        <f t="shared" si="1"/>
        <v/>
      </c>
      <c r="D653" s="64"/>
      <c r="E653" s="27" t="str">
        <f t="shared" si="2"/>
        <v/>
      </c>
      <c r="F653" s="28"/>
      <c r="G653" s="30"/>
      <c r="H653" s="30"/>
      <c r="I653" s="30"/>
      <c r="J653" s="30"/>
      <c r="K653" s="30"/>
      <c r="L653" s="30"/>
      <c r="M653" s="30"/>
      <c r="N653" s="66"/>
      <c r="Q653" s="30" t="str">
        <f t="shared" si="5"/>
        <v>#N/A</v>
      </c>
      <c r="R653" s="30" t="str">
        <f t="shared" si="6"/>
        <v>#N/A</v>
      </c>
      <c r="S653" s="30" t="str">
        <f t="shared" si="7"/>
        <v>#N/A</v>
      </c>
      <c r="T653" s="30" t="str">
        <f t="shared" si="8"/>
        <v>#N/A</v>
      </c>
      <c r="U653" s="30" t="str">
        <f t="shared" si="9"/>
        <v>#N/A</v>
      </c>
      <c r="V653" s="30" t="str">
        <f t="shared" si="10"/>
        <v>#N/A</v>
      </c>
      <c r="W653" s="30" t="str">
        <f t="shared" si="11"/>
        <v>#N/A</v>
      </c>
      <c r="X653" s="30" t="str">
        <f t="shared" si="12"/>
        <v>#N/A</v>
      </c>
    </row>
    <row r="654">
      <c r="C654" s="25" t="str">
        <f t="shared" si="1"/>
        <v/>
      </c>
      <c r="D654" s="64"/>
      <c r="E654" s="27" t="str">
        <f t="shared" si="2"/>
        <v/>
      </c>
      <c r="F654" s="28"/>
      <c r="G654" s="30"/>
      <c r="H654" s="30"/>
      <c r="I654" s="30"/>
      <c r="J654" s="30"/>
      <c r="K654" s="30"/>
      <c r="L654" s="30"/>
      <c r="M654" s="30"/>
      <c r="N654" s="66"/>
      <c r="Q654" s="30" t="str">
        <f t="shared" si="5"/>
        <v>#N/A</v>
      </c>
      <c r="R654" s="30" t="str">
        <f t="shared" si="6"/>
        <v>#N/A</v>
      </c>
      <c r="S654" s="30" t="str">
        <f t="shared" si="7"/>
        <v>#N/A</v>
      </c>
      <c r="T654" s="30" t="str">
        <f t="shared" si="8"/>
        <v>#N/A</v>
      </c>
      <c r="U654" s="30" t="str">
        <f t="shared" si="9"/>
        <v>#N/A</v>
      </c>
      <c r="V654" s="30" t="str">
        <f t="shared" si="10"/>
        <v>#N/A</v>
      </c>
      <c r="W654" s="30" t="str">
        <f t="shared" si="11"/>
        <v>#N/A</v>
      </c>
      <c r="X654" s="30" t="str">
        <f t="shared" si="12"/>
        <v>#N/A</v>
      </c>
    </row>
    <row r="655">
      <c r="C655" s="25" t="str">
        <f t="shared" si="1"/>
        <v/>
      </c>
      <c r="D655" s="64"/>
      <c r="E655" s="27" t="str">
        <f t="shared" si="2"/>
        <v/>
      </c>
      <c r="F655" s="28"/>
      <c r="G655" s="30"/>
      <c r="H655" s="30"/>
      <c r="I655" s="30"/>
      <c r="J655" s="30"/>
      <c r="K655" s="30"/>
      <c r="L655" s="30"/>
      <c r="M655" s="30"/>
      <c r="N655" s="66"/>
      <c r="Q655" s="30" t="str">
        <f t="shared" si="5"/>
        <v>#N/A</v>
      </c>
      <c r="R655" s="30" t="str">
        <f t="shared" si="6"/>
        <v>#N/A</v>
      </c>
      <c r="S655" s="30" t="str">
        <f t="shared" si="7"/>
        <v>#N/A</v>
      </c>
      <c r="T655" s="30" t="str">
        <f t="shared" si="8"/>
        <v>#N/A</v>
      </c>
      <c r="U655" s="30" t="str">
        <f t="shared" si="9"/>
        <v>#N/A</v>
      </c>
      <c r="V655" s="30" t="str">
        <f t="shared" si="10"/>
        <v>#N/A</v>
      </c>
      <c r="W655" s="30" t="str">
        <f t="shared" si="11"/>
        <v>#N/A</v>
      </c>
      <c r="X655" s="30" t="str">
        <f t="shared" si="12"/>
        <v>#N/A</v>
      </c>
    </row>
    <row r="656">
      <c r="C656" s="25" t="str">
        <f t="shared" si="1"/>
        <v/>
      </c>
      <c r="D656" s="64"/>
      <c r="E656" s="27" t="str">
        <f t="shared" si="2"/>
        <v/>
      </c>
      <c r="F656" s="28"/>
      <c r="G656" s="30"/>
      <c r="H656" s="30"/>
      <c r="I656" s="30"/>
      <c r="J656" s="30"/>
      <c r="K656" s="30"/>
      <c r="L656" s="30"/>
      <c r="M656" s="30"/>
      <c r="N656" s="66"/>
      <c r="Q656" s="30" t="str">
        <f t="shared" si="5"/>
        <v>#N/A</v>
      </c>
      <c r="R656" s="30" t="str">
        <f t="shared" si="6"/>
        <v>#N/A</v>
      </c>
      <c r="S656" s="30" t="str">
        <f t="shared" si="7"/>
        <v>#N/A</v>
      </c>
      <c r="T656" s="30" t="str">
        <f t="shared" si="8"/>
        <v>#N/A</v>
      </c>
      <c r="U656" s="30" t="str">
        <f t="shared" si="9"/>
        <v>#N/A</v>
      </c>
      <c r="V656" s="30" t="str">
        <f t="shared" si="10"/>
        <v>#N/A</v>
      </c>
      <c r="W656" s="30" t="str">
        <f t="shared" si="11"/>
        <v>#N/A</v>
      </c>
      <c r="X656" s="30" t="str">
        <f t="shared" si="12"/>
        <v>#N/A</v>
      </c>
    </row>
    <row r="657">
      <c r="C657" s="25" t="str">
        <f t="shared" si="1"/>
        <v/>
      </c>
      <c r="D657" s="64"/>
      <c r="E657" s="27" t="str">
        <f t="shared" si="2"/>
        <v/>
      </c>
      <c r="F657" s="28"/>
      <c r="G657" s="30"/>
      <c r="H657" s="30"/>
      <c r="I657" s="30"/>
      <c r="J657" s="30"/>
      <c r="K657" s="30"/>
      <c r="L657" s="30"/>
      <c r="M657" s="30"/>
      <c r="N657" s="66"/>
      <c r="Q657" s="30" t="str">
        <f t="shared" si="5"/>
        <v>#N/A</v>
      </c>
      <c r="R657" s="30" t="str">
        <f t="shared" si="6"/>
        <v>#N/A</v>
      </c>
      <c r="S657" s="30" t="str">
        <f t="shared" si="7"/>
        <v>#N/A</v>
      </c>
      <c r="T657" s="30" t="str">
        <f t="shared" si="8"/>
        <v>#N/A</v>
      </c>
      <c r="U657" s="30" t="str">
        <f t="shared" si="9"/>
        <v>#N/A</v>
      </c>
      <c r="V657" s="30" t="str">
        <f t="shared" si="10"/>
        <v>#N/A</v>
      </c>
      <c r="W657" s="30" t="str">
        <f t="shared" si="11"/>
        <v>#N/A</v>
      </c>
      <c r="X657" s="30" t="str">
        <f t="shared" si="12"/>
        <v>#N/A</v>
      </c>
    </row>
    <row r="658">
      <c r="C658" s="25" t="str">
        <f t="shared" si="1"/>
        <v/>
      </c>
      <c r="D658" s="64"/>
      <c r="E658" s="27" t="str">
        <f t="shared" si="2"/>
        <v/>
      </c>
      <c r="F658" s="28"/>
      <c r="G658" s="30"/>
      <c r="H658" s="30"/>
      <c r="I658" s="30"/>
      <c r="J658" s="30"/>
      <c r="K658" s="30"/>
      <c r="L658" s="30"/>
      <c r="M658" s="30"/>
      <c r="N658" s="66"/>
      <c r="Q658" s="30" t="str">
        <f t="shared" si="5"/>
        <v>#N/A</v>
      </c>
      <c r="R658" s="30" t="str">
        <f t="shared" si="6"/>
        <v>#N/A</v>
      </c>
      <c r="S658" s="30" t="str">
        <f t="shared" si="7"/>
        <v>#N/A</v>
      </c>
      <c r="T658" s="30" t="str">
        <f t="shared" si="8"/>
        <v>#N/A</v>
      </c>
      <c r="U658" s="30" t="str">
        <f t="shared" si="9"/>
        <v>#N/A</v>
      </c>
      <c r="V658" s="30" t="str">
        <f t="shared" si="10"/>
        <v>#N/A</v>
      </c>
      <c r="W658" s="30" t="str">
        <f t="shared" si="11"/>
        <v>#N/A</v>
      </c>
      <c r="X658" s="30" t="str">
        <f t="shared" si="12"/>
        <v>#N/A</v>
      </c>
    </row>
    <row r="659">
      <c r="C659" s="25" t="str">
        <f t="shared" si="1"/>
        <v/>
      </c>
      <c r="D659" s="64"/>
      <c r="E659" s="27" t="str">
        <f t="shared" si="2"/>
        <v/>
      </c>
      <c r="F659" s="28"/>
      <c r="G659" s="30"/>
      <c r="H659" s="30"/>
      <c r="I659" s="30"/>
      <c r="J659" s="30"/>
      <c r="K659" s="30"/>
      <c r="L659" s="30"/>
      <c r="M659" s="30"/>
      <c r="N659" s="66"/>
      <c r="Q659" s="30" t="str">
        <f t="shared" si="5"/>
        <v>#N/A</v>
      </c>
      <c r="R659" s="30" t="str">
        <f t="shared" si="6"/>
        <v>#N/A</v>
      </c>
      <c r="S659" s="30" t="str">
        <f t="shared" si="7"/>
        <v>#N/A</v>
      </c>
      <c r="T659" s="30" t="str">
        <f t="shared" si="8"/>
        <v>#N/A</v>
      </c>
      <c r="U659" s="30" t="str">
        <f t="shared" si="9"/>
        <v>#N/A</v>
      </c>
      <c r="V659" s="30" t="str">
        <f t="shared" si="10"/>
        <v>#N/A</v>
      </c>
      <c r="W659" s="30" t="str">
        <f t="shared" si="11"/>
        <v>#N/A</v>
      </c>
      <c r="X659" s="30" t="str">
        <f t="shared" si="12"/>
        <v>#N/A</v>
      </c>
    </row>
    <row r="660">
      <c r="C660" s="25" t="str">
        <f t="shared" si="1"/>
        <v/>
      </c>
      <c r="D660" s="64"/>
      <c r="E660" s="27" t="str">
        <f t="shared" si="2"/>
        <v/>
      </c>
      <c r="F660" s="28"/>
      <c r="G660" s="30"/>
      <c r="H660" s="30"/>
      <c r="I660" s="30"/>
      <c r="J660" s="30"/>
      <c r="K660" s="30"/>
      <c r="L660" s="30"/>
      <c r="M660" s="30"/>
      <c r="N660" s="66"/>
      <c r="Q660" s="30" t="str">
        <f t="shared" si="5"/>
        <v>#N/A</v>
      </c>
      <c r="R660" s="30" t="str">
        <f t="shared" si="6"/>
        <v>#N/A</v>
      </c>
      <c r="S660" s="30" t="str">
        <f t="shared" si="7"/>
        <v>#N/A</v>
      </c>
      <c r="T660" s="30" t="str">
        <f t="shared" si="8"/>
        <v>#N/A</v>
      </c>
      <c r="U660" s="30" t="str">
        <f t="shared" si="9"/>
        <v>#N/A</v>
      </c>
      <c r="V660" s="30" t="str">
        <f t="shared" si="10"/>
        <v>#N/A</v>
      </c>
      <c r="W660" s="30" t="str">
        <f t="shared" si="11"/>
        <v>#N/A</v>
      </c>
      <c r="X660" s="30" t="str">
        <f t="shared" si="12"/>
        <v>#N/A</v>
      </c>
    </row>
    <row r="661">
      <c r="C661" s="25" t="str">
        <f t="shared" si="1"/>
        <v/>
      </c>
      <c r="D661" s="64"/>
      <c r="E661" s="27" t="str">
        <f t="shared" si="2"/>
        <v/>
      </c>
      <c r="F661" s="28"/>
      <c r="G661" s="30"/>
      <c r="H661" s="30"/>
      <c r="I661" s="30"/>
      <c r="J661" s="30"/>
      <c r="K661" s="30"/>
      <c r="L661" s="30"/>
      <c r="M661" s="30"/>
      <c r="N661" s="66"/>
      <c r="Q661" s="30" t="str">
        <f t="shared" si="5"/>
        <v>#N/A</v>
      </c>
      <c r="R661" s="30" t="str">
        <f t="shared" si="6"/>
        <v>#N/A</v>
      </c>
      <c r="S661" s="30" t="str">
        <f t="shared" si="7"/>
        <v>#N/A</v>
      </c>
      <c r="T661" s="30" t="str">
        <f t="shared" si="8"/>
        <v>#N/A</v>
      </c>
      <c r="U661" s="30" t="str">
        <f t="shared" si="9"/>
        <v>#N/A</v>
      </c>
      <c r="V661" s="30" t="str">
        <f t="shared" si="10"/>
        <v>#N/A</v>
      </c>
      <c r="W661" s="30" t="str">
        <f t="shared" si="11"/>
        <v>#N/A</v>
      </c>
      <c r="X661" s="30" t="str">
        <f t="shared" si="12"/>
        <v>#N/A</v>
      </c>
    </row>
    <row r="662">
      <c r="C662" s="25" t="str">
        <f t="shared" si="1"/>
        <v/>
      </c>
      <c r="D662" s="64"/>
      <c r="E662" s="27" t="str">
        <f t="shared" si="2"/>
        <v/>
      </c>
      <c r="F662" s="28"/>
      <c r="G662" s="30"/>
      <c r="H662" s="30"/>
      <c r="I662" s="30"/>
      <c r="J662" s="30"/>
      <c r="K662" s="30"/>
      <c r="L662" s="30"/>
      <c r="M662" s="30"/>
      <c r="N662" s="66"/>
      <c r="Q662" s="30" t="str">
        <f t="shared" si="5"/>
        <v>#N/A</v>
      </c>
      <c r="R662" s="30" t="str">
        <f t="shared" si="6"/>
        <v>#N/A</v>
      </c>
      <c r="S662" s="30" t="str">
        <f t="shared" si="7"/>
        <v>#N/A</v>
      </c>
      <c r="T662" s="30" t="str">
        <f t="shared" si="8"/>
        <v>#N/A</v>
      </c>
      <c r="U662" s="30" t="str">
        <f t="shared" si="9"/>
        <v>#N/A</v>
      </c>
      <c r="V662" s="30" t="str">
        <f t="shared" si="10"/>
        <v>#N/A</v>
      </c>
      <c r="W662" s="30" t="str">
        <f t="shared" si="11"/>
        <v>#N/A</v>
      </c>
      <c r="X662" s="30" t="str">
        <f t="shared" si="12"/>
        <v>#N/A</v>
      </c>
    </row>
    <row r="663">
      <c r="C663" s="25" t="str">
        <f t="shared" si="1"/>
        <v/>
      </c>
      <c r="D663" s="64"/>
      <c r="E663" s="27" t="str">
        <f t="shared" si="2"/>
        <v/>
      </c>
      <c r="F663" s="28"/>
      <c r="G663" s="30"/>
      <c r="H663" s="30"/>
      <c r="I663" s="30"/>
      <c r="J663" s="30"/>
      <c r="K663" s="30"/>
      <c r="L663" s="30"/>
      <c r="M663" s="30"/>
      <c r="N663" s="66"/>
      <c r="Q663" s="30" t="str">
        <f t="shared" si="5"/>
        <v>#N/A</v>
      </c>
      <c r="R663" s="30" t="str">
        <f t="shared" si="6"/>
        <v>#N/A</v>
      </c>
      <c r="S663" s="30" t="str">
        <f t="shared" si="7"/>
        <v>#N/A</v>
      </c>
      <c r="T663" s="30" t="str">
        <f t="shared" si="8"/>
        <v>#N/A</v>
      </c>
      <c r="U663" s="30" t="str">
        <f t="shared" si="9"/>
        <v>#N/A</v>
      </c>
      <c r="V663" s="30" t="str">
        <f t="shared" si="10"/>
        <v>#N/A</v>
      </c>
      <c r="W663" s="30" t="str">
        <f t="shared" si="11"/>
        <v>#N/A</v>
      </c>
      <c r="X663" s="30" t="str">
        <f t="shared" si="12"/>
        <v>#N/A</v>
      </c>
    </row>
    <row r="664">
      <c r="C664" s="25" t="str">
        <f t="shared" si="1"/>
        <v/>
      </c>
      <c r="D664" s="64"/>
      <c r="E664" s="27" t="str">
        <f t="shared" si="2"/>
        <v/>
      </c>
      <c r="F664" s="28"/>
      <c r="G664" s="30"/>
      <c r="H664" s="30"/>
      <c r="I664" s="30"/>
      <c r="J664" s="30"/>
      <c r="K664" s="30"/>
      <c r="L664" s="30"/>
      <c r="M664" s="30"/>
      <c r="N664" s="66"/>
      <c r="Q664" s="30" t="str">
        <f t="shared" si="5"/>
        <v>#N/A</v>
      </c>
      <c r="R664" s="30" t="str">
        <f t="shared" si="6"/>
        <v>#N/A</v>
      </c>
      <c r="S664" s="30" t="str">
        <f t="shared" si="7"/>
        <v>#N/A</v>
      </c>
      <c r="T664" s="30" t="str">
        <f t="shared" si="8"/>
        <v>#N/A</v>
      </c>
      <c r="U664" s="30" t="str">
        <f t="shared" si="9"/>
        <v>#N/A</v>
      </c>
      <c r="V664" s="30" t="str">
        <f t="shared" si="10"/>
        <v>#N/A</v>
      </c>
      <c r="W664" s="30" t="str">
        <f t="shared" si="11"/>
        <v>#N/A</v>
      </c>
      <c r="X664" s="30" t="str">
        <f t="shared" si="12"/>
        <v>#N/A</v>
      </c>
    </row>
    <row r="665">
      <c r="C665" s="25" t="str">
        <f t="shared" si="1"/>
        <v/>
      </c>
      <c r="D665" s="64"/>
      <c r="E665" s="27" t="str">
        <f t="shared" si="2"/>
        <v/>
      </c>
      <c r="F665" s="28"/>
      <c r="G665" s="30"/>
      <c r="H665" s="30"/>
      <c r="I665" s="30"/>
      <c r="J665" s="30"/>
      <c r="K665" s="30"/>
      <c r="L665" s="30"/>
      <c r="M665" s="30"/>
      <c r="N665" s="66"/>
      <c r="Q665" s="30" t="str">
        <f t="shared" si="5"/>
        <v>#N/A</v>
      </c>
      <c r="R665" s="30" t="str">
        <f t="shared" si="6"/>
        <v>#N/A</v>
      </c>
      <c r="S665" s="30" t="str">
        <f t="shared" si="7"/>
        <v>#N/A</v>
      </c>
      <c r="T665" s="30" t="str">
        <f t="shared" si="8"/>
        <v>#N/A</v>
      </c>
      <c r="U665" s="30" t="str">
        <f t="shared" si="9"/>
        <v>#N/A</v>
      </c>
      <c r="V665" s="30" t="str">
        <f t="shared" si="10"/>
        <v>#N/A</v>
      </c>
      <c r="W665" s="30" t="str">
        <f t="shared" si="11"/>
        <v>#N/A</v>
      </c>
      <c r="X665" s="30" t="str">
        <f t="shared" si="12"/>
        <v>#N/A</v>
      </c>
    </row>
    <row r="666">
      <c r="C666" s="25" t="str">
        <f t="shared" si="1"/>
        <v/>
      </c>
      <c r="D666" s="64"/>
      <c r="E666" s="27" t="str">
        <f t="shared" si="2"/>
        <v/>
      </c>
      <c r="F666" s="28"/>
      <c r="G666" s="30"/>
      <c r="H666" s="30"/>
      <c r="I666" s="30"/>
      <c r="J666" s="30"/>
      <c r="K666" s="30"/>
      <c r="L666" s="30"/>
      <c r="M666" s="30"/>
      <c r="N666" s="66"/>
      <c r="Q666" s="30" t="str">
        <f t="shared" si="5"/>
        <v>#N/A</v>
      </c>
      <c r="R666" s="30" t="str">
        <f t="shared" si="6"/>
        <v>#N/A</v>
      </c>
      <c r="S666" s="30" t="str">
        <f t="shared" si="7"/>
        <v>#N/A</v>
      </c>
      <c r="T666" s="30" t="str">
        <f t="shared" si="8"/>
        <v>#N/A</v>
      </c>
      <c r="U666" s="30" t="str">
        <f t="shared" si="9"/>
        <v>#N/A</v>
      </c>
      <c r="V666" s="30" t="str">
        <f t="shared" si="10"/>
        <v>#N/A</v>
      </c>
      <c r="W666" s="30" t="str">
        <f t="shared" si="11"/>
        <v>#N/A</v>
      </c>
      <c r="X666" s="30" t="str">
        <f t="shared" si="12"/>
        <v>#N/A</v>
      </c>
    </row>
    <row r="667">
      <c r="C667" s="25" t="str">
        <f t="shared" si="1"/>
        <v/>
      </c>
      <c r="D667" s="64"/>
      <c r="E667" s="27" t="str">
        <f t="shared" si="2"/>
        <v/>
      </c>
      <c r="F667" s="28"/>
      <c r="G667" s="30"/>
      <c r="H667" s="30"/>
      <c r="I667" s="30"/>
      <c r="J667" s="30"/>
      <c r="K667" s="30"/>
      <c r="L667" s="30"/>
      <c r="M667" s="30"/>
      <c r="N667" s="66"/>
      <c r="Q667" s="30" t="str">
        <f t="shared" si="5"/>
        <v>#N/A</v>
      </c>
      <c r="R667" s="30" t="str">
        <f t="shared" si="6"/>
        <v>#N/A</v>
      </c>
      <c r="S667" s="30" t="str">
        <f t="shared" si="7"/>
        <v>#N/A</v>
      </c>
      <c r="T667" s="30" t="str">
        <f t="shared" si="8"/>
        <v>#N/A</v>
      </c>
      <c r="U667" s="30" t="str">
        <f t="shared" si="9"/>
        <v>#N/A</v>
      </c>
      <c r="V667" s="30" t="str">
        <f t="shared" si="10"/>
        <v>#N/A</v>
      </c>
      <c r="W667" s="30" t="str">
        <f t="shared" si="11"/>
        <v>#N/A</v>
      </c>
      <c r="X667" s="30" t="str">
        <f t="shared" si="12"/>
        <v>#N/A</v>
      </c>
    </row>
    <row r="668">
      <c r="C668" s="25" t="str">
        <f t="shared" si="1"/>
        <v/>
      </c>
      <c r="D668" s="64"/>
      <c r="E668" s="27" t="str">
        <f t="shared" si="2"/>
        <v/>
      </c>
      <c r="F668" s="28"/>
      <c r="G668" s="30"/>
      <c r="H668" s="30"/>
      <c r="I668" s="30"/>
      <c r="J668" s="30"/>
      <c r="K668" s="30"/>
      <c r="L668" s="30"/>
      <c r="M668" s="30"/>
      <c r="N668" s="66"/>
      <c r="Q668" s="30" t="str">
        <f t="shared" si="5"/>
        <v>#N/A</v>
      </c>
      <c r="R668" s="30" t="str">
        <f t="shared" si="6"/>
        <v>#N/A</v>
      </c>
      <c r="S668" s="30" t="str">
        <f t="shared" si="7"/>
        <v>#N/A</v>
      </c>
      <c r="T668" s="30" t="str">
        <f t="shared" si="8"/>
        <v>#N/A</v>
      </c>
      <c r="U668" s="30" t="str">
        <f t="shared" si="9"/>
        <v>#N/A</v>
      </c>
      <c r="V668" s="30" t="str">
        <f t="shared" si="10"/>
        <v>#N/A</v>
      </c>
      <c r="W668" s="30" t="str">
        <f t="shared" si="11"/>
        <v>#N/A</v>
      </c>
      <c r="X668" s="30" t="str">
        <f t="shared" si="12"/>
        <v>#N/A</v>
      </c>
    </row>
    <row r="669">
      <c r="C669" s="25" t="str">
        <f t="shared" si="1"/>
        <v/>
      </c>
      <c r="D669" s="64"/>
      <c r="E669" s="27" t="str">
        <f t="shared" si="2"/>
        <v/>
      </c>
      <c r="F669" s="28"/>
      <c r="G669" s="30"/>
      <c r="H669" s="30"/>
      <c r="I669" s="30"/>
      <c r="J669" s="30"/>
      <c r="K669" s="30"/>
      <c r="L669" s="30"/>
      <c r="M669" s="30"/>
      <c r="N669" s="66"/>
      <c r="Q669" s="30" t="str">
        <f t="shared" si="5"/>
        <v>#N/A</v>
      </c>
      <c r="R669" s="30" t="str">
        <f t="shared" si="6"/>
        <v>#N/A</v>
      </c>
      <c r="S669" s="30" t="str">
        <f t="shared" si="7"/>
        <v>#N/A</v>
      </c>
      <c r="T669" s="30" t="str">
        <f t="shared" si="8"/>
        <v>#N/A</v>
      </c>
      <c r="U669" s="30" t="str">
        <f t="shared" si="9"/>
        <v>#N/A</v>
      </c>
      <c r="V669" s="30" t="str">
        <f t="shared" si="10"/>
        <v>#N/A</v>
      </c>
      <c r="W669" s="30" t="str">
        <f t="shared" si="11"/>
        <v>#N/A</v>
      </c>
      <c r="X669" s="30" t="str">
        <f t="shared" si="12"/>
        <v>#N/A</v>
      </c>
    </row>
    <row r="670">
      <c r="C670" s="25" t="str">
        <f t="shared" si="1"/>
        <v/>
      </c>
      <c r="D670" s="64"/>
      <c r="E670" s="27" t="str">
        <f t="shared" si="2"/>
        <v/>
      </c>
      <c r="F670" s="28"/>
      <c r="G670" s="30"/>
      <c r="H670" s="30"/>
      <c r="I670" s="30"/>
      <c r="J670" s="30"/>
      <c r="K670" s="30"/>
      <c r="L670" s="30"/>
      <c r="M670" s="30"/>
      <c r="N670" s="66"/>
      <c r="Q670" s="30" t="str">
        <f t="shared" si="5"/>
        <v>#N/A</v>
      </c>
      <c r="R670" s="30" t="str">
        <f t="shared" si="6"/>
        <v>#N/A</v>
      </c>
      <c r="S670" s="30" t="str">
        <f t="shared" si="7"/>
        <v>#N/A</v>
      </c>
      <c r="T670" s="30" t="str">
        <f t="shared" si="8"/>
        <v>#N/A</v>
      </c>
      <c r="U670" s="30" t="str">
        <f t="shared" si="9"/>
        <v>#N/A</v>
      </c>
      <c r="V670" s="30" t="str">
        <f t="shared" si="10"/>
        <v>#N/A</v>
      </c>
      <c r="W670" s="30" t="str">
        <f t="shared" si="11"/>
        <v>#N/A</v>
      </c>
      <c r="X670" s="30" t="str">
        <f t="shared" si="12"/>
        <v>#N/A</v>
      </c>
    </row>
    <row r="671">
      <c r="C671" s="25" t="str">
        <f t="shared" si="1"/>
        <v/>
      </c>
      <c r="D671" s="64"/>
      <c r="E671" s="27" t="str">
        <f t="shared" si="2"/>
        <v/>
      </c>
      <c r="F671" s="28"/>
      <c r="G671" s="30"/>
      <c r="H671" s="30"/>
      <c r="I671" s="30"/>
      <c r="J671" s="30"/>
      <c r="K671" s="30"/>
      <c r="L671" s="30"/>
      <c r="M671" s="30"/>
      <c r="N671" s="66"/>
      <c r="Q671" s="30" t="str">
        <f t="shared" si="5"/>
        <v>#N/A</v>
      </c>
      <c r="R671" s="30" t="str">
        <f t="shared" si="6"/>
        <v>#N/A</v>
      </c>
      <c r="S671" s="30" t="str">
        <f t="shared" si="7"/>
        <v>#N/A</v>
      </c>
      <c r="T671" s="30" t="str">
        <f t="shared" si="8"/>
        <v>#N/A</v>
      </c>
      <c r="U671" s="30" t="str">
        <f t="shared" si="9"/>
        <v>#N/A</v>
      </c>
      <c r="V671" s="30" t="str">
        <f t="shared" si="10"/>
        <v>#N/A</v>
      </c>
      <c r="W671" s="30" t="str">
        <f t="shared" si="11"/>
        <v>#N/A</v>
      </c>
      <c r="X671" s="30" t="str">
        <f t="shared" si="12"/>
        <v>#N/A</v>
      </c>
    </row>
    <row r="672">
      <c r="C672" s="25" t="str">
        <f t="shared" si="1"/>
        <v/>
      </c>
      <c r="D672" s="64"/>
      <c r="E672" s="27" t="str">
        <f t="shared" si="2"/>
        <v/>
      </c>
      <c r="F672" s="28"/>
      <c r="G672" s="30"/>
      <c r="H672" s="30"/>
      <c r="I672" s="30"/>
      <c r="J672" s="30"/>
      <c r="K672" s="30"/>
      <c r="L672" s="30"/>
      <c r="M672" s="30"/>
      <c r="N672" s="66"/>
      <c r="Q672" s="30" t="str">
        <f t="shared" si="5"/>
        <v>#N/A</v>
      </c>
      <c r="R672" s="30" t="str">
        <f t="shared" si="6"/>
        <v>#N/A</v>
      </c>
      <c r="S672" s="30" t="str">
        <f t="shared" si="7"/>
        <v>#N/A</v>
      </c>
      <c r="T672" s="30" t="str">
        <f t="shared" si="8"/>
        <v>#N/A</v>
      </c>
      <c r="U672" s="30" t="str">
        <f t="shared" si="9"/>
        <v>#N/A</v>
      </c>
      <c r="V672" s="30" t="str">
        <f t="shared" si="10"/>
        <v>#N/A</v>
      </c>
      <c r="W672" s="30" t="str">
        <f t="shared" si="11"/>
        <v>#N/A</v>
      </c>
      <c r="X672" s="30" t="str">
        <f t="shared" si="12"/>
        <v>#N/A</v>
      </c>
    </row>
    <row r="673">
      <c r="C673" s="25" t="str">
        <f t="shared" si="1"/>
        <v/>
      </c>
      <c r="D673" s="64"/>
      <c r="E673" s="27" t="str">
        <f t="shared" si="2"/>
        <v/>
      </c>
      <c r="F673" s="28"/>
      <c r="G673" s="30"/>
      <c r="H673" s="30"/>
      <c r="I673" s="30"/>
      <c r="J673" s="30"/>
      <c r="K673" s="30"/>
      <c r="L673" s="30"/>
      <c r="M673" s="30"/>
      <c r="N673" s="66"/>
      <c r="Q673" s="30" t="str">
        <f t="shared" si="5"/>
        <v>#N/A</v>
      </c>
      <c r="R673" s="30" t="str">
        <f t="shared" si="6"/>
        <v>#N/A</v>
      </c>
      <c r="S673" s="30" t="str">
        <f t="shared" si="7"/>
        <v>#N/A</v>
      </c>
      <c r="T673" s="30" t="str">
        <f t="shared" si="8"/>
        <v>#N/A</v>
      </c>
      <c r="U673" s="30" t="str">
        <f t="shared" si="9"/>
        <v>#N/A</v>
      </c>
      <c r="V673" s="30" t="str">
        <f t="shared" si="10"/>
        <v>#N/A</v>
      </c>
      <c r="W673" s="30" t="str">
        <f t="shared" si="11"/>
        <v>#N/A</v>
      </c>
      <c r="X673" s="30" t="str">
        <f t="shared" si="12"/>
        <v>#N/A</v>
      </c>
    </row>
    <row r="674">
      <c r="C674" s="25" t="str">
        <f t="shared" si="1"/>
        <v/>
      </c>
      <c r="D674" s="64"/>
      <c r="E674" s="27" t="str">
        <f t="shared" si="2"/>
        <v/>
      </c>
      <c r="F674" s="28"/>
      <c r="G674" s="30"/>
      <c r="H674" s="30"/>
      <c r="I674" s="30"/>
      <c r="J674" s="30"/>
      <c r="K674" s="30"/>
      <c r="L674" s="30"/>
      <c r="M674" s="30"/>
      <c r="N674" s="66"/>
      <c r="Q674" s="30" t="str">
        <f t="shared" si="5"/>
        <v>#N/A</v>
      </c>
      <c r="R674" s="30" t="str">
        <f t="shared" si="6"/>
        <v>#N/A</v>
      </c>
      <c r="S674" s="30" t="str">
        <f t="shared" si="7"/>
        <v>#N/A</v>
      </c>
      <c r="T674" s="30" t="str">
        <f t="shared" si="8"/>
        <v>#N/A</v>
      </c>
      <c r="U674" s="30" t="str">
        <f t="shared" si="9"/>
        <v>#N/A</v>
      </c>
      <c r="V674" s="30" t="str">
        <f t="shared" si="10"/>
        <v>#N/A</v>
      </c>
      <c r="W674" s="30" t="str">
        <f t="shared" si="11"/>
        <v>#N/A</v>
      </c>
      <c r="X674" s="30" t="str">
        <f t="shared" si="12"/>
        <v>#N/A</v>
      </c>
    </row>
    <row r="675">
      <c r="C675" s="25" t="str">
        <f t="shared" si="1"/>
        <v/>
      </c>
      <c r="D675" s="64"/>
      <c r="E675" s="27" t="str">
        <f t="shared" si="2"/>
        <v/>
      </c>
      <c r="F675" s="28"/>
      <c r="G675" s="30"/>
      <c r="H675" s="30"/>
      <c r="I675" s="30"/>
      <c r="J675" s="30"/>
      <c r="K675" s="30"/>
      <c r="L675" s="30"/>
      <c r="M675" s="30"/>
      <c r="N675" s="66"/>
      <c r="Q675" s="30" t="str">
        <f t="shared" si="5"/>
        <v>#N/A</v>
      </c>
      <c r="R675" s="30" t="str">
        <f t="shared" si="6"/>
        <v>#N/A</v>
      </c>
      <c r="S675" s="30" t="str">
        <f t="shared" si="7"/>
        <v>#N/A</v>
      </c>
      <c r="T675" s="30" t="str">
        <f t="shared" si="8"/>
        <v>#N/A</v>
      </c>
      <c r="U675" s="30" t="str">
        <f t="shared" si="9"/>
        <v>#N/A</v>
      </c>
      <c r="V675" s="30" t="str">
        <f t="shared" si="10"/>
        <v>#N/A</v>
      </c>
      <c r="W675" s="30" t="str">
        <f t="shared" si="11"/>
        <v>#N/A</v>
      </c>
      <c r="X675" s="30" t="str">
        <f t="shared" si="12"/>
        <v>#N/A</v>
      </c>
    </row>
    <row r="676">
      <c r="C676" s="25" t="str">
        <f t="shared" si="1"/>
        <v/>
      </c>
      <c r="D676" s="64"/>
      <c r="E676" s="27" t="str">
        <f t="shared" si="2"/>
        <v/>
      </c>
      <c r="F676" s="28"/>
      <c r="G676" s="30"/>
      <c r="H676" s="30"/>
      <c r="I676" s="30"/>
      <c r="J676" s="30"/>
      <c r="K676" s="30"/>
      <c r="L676" s="30"/>
      <c r="M676" s="30"/>
      <c r="N676" s="66"/>
      <c r="Q676" s="30" t="str">
        <f t="shared" si="5"/>
        <v>#N/A</v>
      </c>
      <c r="R676" s="30" t="str">
        <f t="shared" si="6"/>
        <v>#N/A</v>
      </c>
      <c r="S676" s="30" t="str">
        <f t="shared" si="7"/>
        <v>#N/A</v>
      </c>
      <c r="T676" s="30" t="str">
        <f t="shared" si="8"/>
        <v>#N/A</v>
      </c>
      <c r="U676" s="30" t="str">
        <f t="shared" si="9"/>
        <v>#N/A</v>
      </c>
      <c r="V676" s="30" t="str">
        <f t="shared" si="10"/>
        <v>#N/A</v>
      </c>
      <c r="W676" s="30" t="str">
        <f t="shared" si="11"/>
        <v>#N/A</v>
      </c>
      <c r="X676" s="30" t="str">
        <f t="shared" si="12"/>
        <v>#N/A</v>
      </c>
    </row>
    <row r="677">
      <c r="C677" s="25" t="str">
        <f t="shared" si="1"/>
        <v/>
      </c>
      <c r="D677" s="64"/>
      <c r="E677" s="27" t="str">
        <f t="shared" si="2"/>
        <v/>
      </c>
      <c r="F677" s="28"/>
      <c r="G677" s="30"/>
      <c r="H677" s="30"/>
      <c r="I677" s="30"/>
      <c r="J677" s="30"/>
      <c r="K677" s="30"/>
      <c r="L677" s="30"/>
      <c r="M677" s="30"/>
      <c r="N677" s="66"/>
      <c r="Q677" s="30" t="str">
        <f t="shared" si="5"/>
        <v>#N/A</v>
      </c>
      <c r="R677" s="30" t="str">
        <f t="shared" si="6"/>
        <v>#N/A</v>
      </c>
      <c r="S677" s="30" t="str">
        <f t="shared" si="7"/>
        <v>#N/A</v>
      </c>
      <c r="T677" s="30" t="str">
        <f t="shared" si="8"/>
        <v>#N/A</v>
      </c>
      <c r="U677" s="30" t="str">
        <f t="shared" si="9"/>
        <v>#N/A</v>
      </c>
      <c r="V677" s="30" t="str">
        <f t="shared" si="10"/>
        <v>#N/A</v>
      </c>
      <c r="W677" s="30" t="str">
        <f t="shared" si="11"/>
        <v>#N/A</v>
      </c>
      <c r="X677" s="30" t="str">
        <f t="shared" si="12"/>
        <v>#N/A</v>
      </c>
    </row>
    <row r="678">
      <c r="C678" s="25" t="str">
        <f t="shared" si="1"/>
        <v/>
      </c>
      <c r="D678" s="64"/>
      <c r="E678" s="27" t="str">
        <f t="shared" si="2"/>
        <v/>
      </c>
      <c r="F678" s="28"/>
      <c r="G678" s="30"/>
      <c r="H678" s="30"/>
      <c r="I678" s="30"/>
      <c r="J678" s="30"/>
      <c r="K678" s="30"/>
      <c r="L678" s="30"/>
      <c r="M678" s="30"/>
      <c r="N678" s="66"/>
      <c r="Q678" s="30" t="str">
        <f t="shared" si="5"/>
        <v>#N/A</v>
      </c>
      <c r="R678" s="30" t="str">
        <f t="shared" si="6"/>
        <v>#N/A</v>
      </c>
      <c r="S678" s="30" t="str">
        <f t="shared" si="7"/>
        <v>#N/A</v>
      </c>
      <c r="T678" s="30" t="str">
        <f t="shared" si="8"/>
        <v>#N/A</v>
      </c>
      <c r="U678" s="30" t="str">
        <f t="shared" si="9"/>
        <v>#N/A</v>
      </c>
      <c r="V678" s="30" t="str">
        <f t="shared" si="10"/>
        <v>#N/A</v>
      </c>
      <c r="W678" s="30" t="str">
        <f t="shared" si="11"/>
        <v>#N/A</v>
      </c>
      <c r="X678" s="30" t="str">
        <f t="shared" si="12"/>
        <v>#N/A</v>
      </c>
    </row>
    <row r="679">
      <c r="C679" s="25" t="str">
        <f t="shared" si="1"/>
        <v/>
      </c>
      <c r="D679" s="64"/>
      <c r="E679" s="27" t="str">
        <f t="shared" si="2"/>
        <v/>
      </c>
      <c r="F679" s="28"/>
      <c r="G679" s="30"/>
      <c r="H679" s="30"/>
      <c r="I679" s="30"/>
      <c r="J679" s="30"/>
      <c r="K679" s="30"/>
      <c r="L679" s="30"/>
      <c r="M679" s="30"/>
      <c r="N679" s="66"/>
      <c r="Q679" s="30" t="str">
        <f t="shared" si="5"/>
        <v>#N/A</v>
      </c>
      <c r="R679" s="30" t="str">
        <f t="shared" si="6"/>
        <v>#N/A</v>
      </c>
      <c r="S679" s="30" t="str">
        <f t="shared" si="7"/>
        <v>#N/A</v>
      </c>
      <c r="T679" s="30" t="str">
        <f t="shared" si="8"/>
        <v>#N/A</v>
      </c>
      <c r="U679" s="30" t="str">
        <f t="shared" si="9"/>
        <v>#N/A</v>
      </c>
      <c r="V679" s="30" t="str">
        <f t="shared" si="10"/>
        <v>#N/A</v>
      </c>
      <c r="W679" s="30" t="str">
        <f t="shared" si="11"/>
        <v>#N/A</v>
      </c>
      <c r="X679" s="30" t="str">
        <f t="shared" si="12"/>
        <v>#N/A</v>
      </c>
    </row>
    <row r="680">
      <c r="C680" s="25" t="str">
        <f t="shared" si="1"/>
        <v/>
      </c>
      <c r="D680" s="64"/>
      <c r="E680" s="27" t="str">
        <f t="shared" si="2"/>
        <v/>
      </c>
      <c r="F680" s="28"/>
      <c r="G680" s="30"/>
      <c r="H680" s="30"/>
      <c r="I680" s="30"/>
      <c r="J680" s="30"/>
      <c r="K680" s="30"/>
      <c r="L680" s="30"/>
      <c r="M680" s="30"/>
      <c r="N680" s="66"/>
      <c r="Q680" s="30" t="str">
        <f t="shared" si="5"/>
        <v>#N/A</v>
      </c>
      <c r="R680" s="30" t="str">
        <f t="shared" si="6"/>
        <v>#N/A</v>
      </c>
      <c r="S680" s="30" t="str">
        <f t="shared" si="7"/>
        <v>#N/A</v>
      </c>
      <c r="T680" s="30" t="str">
        <f t="shared" si="8"/>
        <v>#N/A</v>
      </c>
      <c r="U680" s="30" t="str">
        <f t="shared" si="9"/>
        <v>#N/A</v>
      </c>
      <c r="V680" s="30" t="str">
        <f t="shared" si="10"/>
        <v>#N/A</v>
      </c>
      <c r="W680" s="30" t="str">
        <f t="shared" si="11"/>
        <v>#N/A</v>
      </c>
      <c r="X680" s="30" t="str">
        <f t="shared" si="12"/>
        <v>#N/A</v>
      </c>
    </row>
    <row r="681">
      <c r="C681" s="25" t="str">
        <f t="shared" si="1"/>
        <v/>
      </c>
      <c r="D681" s="64"/>
      <c r="E681" s="27" t="str">
        <f t="shared" si="2"/>
        <v/>
      </c>
      <c r="F681" s="28"/>
      <c r="G681" s="30"/>
      <c r="H681" s="30"/>
      <c r="I681" s="30"/>
      <c r="J681" s="30"/>
      <c r="K681" s="30"/>
      <c r="L681" s="30"/>
      <c r="M681" s="30"/>
      <c r="N681" s="66"/>
      <c r="Q681" s="30" t="str">
        <f t="shared" si="5"/>
        <v>#N/A</v>
      </c>
      <c r="R681" s="30" t="str">
        <f t="shared" si="6"/>
        <v>#N/A</v>
      </c>
      <c r="S681" s="30" t="str">
        <f t="shared" si="7"/>
        <v>#N/A</v>
      </c>
      <c r="T681" s="30" t="str">
        <f t="shared" si="8"/>
        <v>#N/A</v>
      </c>
      <c r="U681" s="30" t="str">
        <f t="shared" si="9"/>
        <v>#N/A</v>
      </c>
      <c r="V681" s="30" t="str">
        <f t="shared" si="10"/>
        <v>#N/A</v>
      </c>
      <c r="W681" s="30" t="str">
        <f t="shared" si="11"/>
        <v>#N/A</v>
      </c>
      <c r="X681" s="30" t="str">
        <f t="shared" si="12"/>
        <v>#N/A</v>
      </c>
    </row>
    <row r="682">
      <c r="C682" s="25" t="str">
        <f t="shared" si="1"/>
        <v/>
      </c>
      <c r="D682" s="64"/>
      <c r="E682" s="27" t="str">
        <f t="shared" si="2"/>
        <v/>
      </c>
      <c r="F682" s="28"/>
      <c r="G682" s="30"/>
      <c r="H682" s="30"/>
      <c r="I682" s="30"/>
      <c r="J682" s="30"/>
      <c r="K682" s="30"/>
      <c r="L682" s="30"/>
      <c r="M682" s="30"/>
      <c r="N682" s="66"/>
      <c r="Q682" s="30" t="str">
        <f t="shared" si="5"/>
        <v>#N/A</v>
      </c>
      <c r="R682" s="30" t="str">
        <f t="shared" si="6"/>
        <v>#N/A</v>
      </c>
      <c r="S682" s="30" t="str">
        <f t="shared" si="7"/>
        <v>#N/A</v>
      </c>
      <c r="T682" s="30" t="str">
        <f t="shared" si="8"/>
        <v>#N/A</v>
      </c>
      <c r="U682" s="30" t="str">
        <f t="shared" si="9"/>
        <v>#N/A</v>
      </c>
      <c r="V682" s="30" t="str">
        <f t="shared" si="10"/>
        <v>#N/A</v>
      </c>
      <c r="W682" s="30" t="str">
        <f t="shared" si="11"/>
        <v>#N/A</v>
      </c>
      <c r="X682" s="30" t="str">
        <f t="shared" si="12"/>
        <v>#N/A</v>
      </c>
    </row>
    <row r="683">
      <c r="C683" s="25" t="str">
        <f t="shared" si="1"/>
        <v/>
      </c>
      <c r="D683" s="64"/>
      <c r="E683" s="27" t="str">
        <f t="shared" si="2"/>
        <v/>
      </c>
      <c r="F683" s="28"/>
      <c r="G683" s="30"/>
      <c r="H683" s="30"/>
      <c r="I683" s="30"/>
      <c r="J683" s="30"/>
      <c r="K683" s="30"/>
      <c r="L683" s="30"/>
      <c r="M683" s="30"/>
      <c r="N683" s="66"/>
      <c r="Q683" s="30" t="str">
        <f t="shared" si="5"/>
        <v>#N/A</v>
      </c>
      <c r="R683" s="30" t="str">
        <f t="shared" si="6"/>
        <v>#N/A</v>
      </c>
      <c r="S683" s="30" t="str">
        <f t="shared" si="7"/>
        <v>#N/A</v>
      </c>
      <c r="T683" s="30" t="str">
        <f t="shared" si="8"/>
        <v>#N/A</v>
      </c>
      <c r="U683" s="30" t="str">
        <f t="shared" si="9"/>
        <v>#N/A</v>
      </c>
      <c r="V683" s="30" t="str">
        <f t="shared" si="10"/>
        <v>#N/A</v>
      </c>
      <c r="W683" s="30" t="str">
        <f t="shared" si="11"/>
        <v>#N/A</v>
      </c>
      <c r="X683" s="30" t="str">
        <f t="shared" si="12"/>
        <v>#N/A</v>
      </c>
    </row>
    <row r="684">
      <c r="C684" s="25" t="str">
        <f t="shared" si="1"/>
        <v/>
      </c>
      <c r="D684" s="64"/>
      <c r="E684" s="27" t="str">
        <f t="shared" si="2"/>
        <v/>
      </c>
      <c r="F684" s="28"/>
      <c r="G684" s="30"/>
      <c r="H684" s="30"/>
      <c r="I684" s="30"/>
      <c r="J684" s="30"/>
      <c r="K684" s="30"/>
      <c r="L684" s="30"/>
      <c r="M684" s="30"/>
      <c r="N684" s="66"/>
      <c r="Q684" s="30" t="str">
        <f t="shared" si="5"/>
        <v>#N/A</v>
      </c>
      <c r="R684" s="30" t="str">
        <f t="shared" si="6"/>
        <v>#N/A</v>
      </c>
      <c r="S684" s="30" t="str">
        <f t="shared" si="7"/>
        <v>#N/A</v>
      </c>
      <c r="T684" s="30" t="str">
        <f t="shared" si="8"/>
        <v>#N/A</v>
      </c>
      <c r="U684" s="30" t="str">
        <f t="shared" si="9"/>
        <v>#N/A</v>
      </c>
      <c r="V684" s="30" t="str">
        <f t="shared" si="10"/>
        <v>#N/A</v>
      </c>
      <c r="W684" s="30" t="str">
        <f t="shared" si="11"/>
        <v>#N/A</v>
      </c>
      <c r="X684" s="30" t="str">
        <f t="shared" si="12"/>
        <v>#N/A</v>
      </c>
    </row>
    <row r="685">
      <c r="C685" s="25" t="str">
        <f t="shared" si="1"/>
        <v/>
      </c>
      <c r="D685" s="64"/>
      <c r="E685" s="27" t="str">
        <f t="shared" si="2"/>
        <v/>
      </c>
      <c r="F685" s="28"/>
      <c r="G685" s="30"/>
      <c r="H685" s="30"/>
      <c r="I685" s="30"/>
      <c r="J685" s="30"/>
      <c r="K685" s="30"/>
      <c r="L685" s="30"/>
      <c r="M685" s="30"/>
      <c r="N685" s="66"/>
      <c r="Q685" s="30" t="str">
        <f t="shared" si="5"/>
        <v>#N/A</v>
      </c>
      <c r="R685" s="30" t="str">
        <f t="shared" si="6"/>
        <v>#N/A</v>
      </c>
      <c r="S685" s="30" t="str">
        <f t="shared" si="7"/>
        <v>#N/A</v>
      </c>
      <c r="T685" s="30" t="str">
        <f t="shared" si="8"/>
        <v>#N/A</v>
      </c>
      <c r="U685" s="30" t="str">
        <f t="shared" si="9"/>
        <v>#N/A</v>
      </c>
      <c r="V685" s="30" t="str">
        <f t="shared" si="10"/>
        <v>#N/A</v>
      </c>
      <c r="W685" s="30" t="str">
        <f t="shared" si="11"/>
        <v>#N/A</v>
      </c>
      <c r="X685" s="30" t="str">
        <f t="shared" si="12"/>
        <v>#N/A</v>
      </c>
    </row>
    <row r="686">
      <c r="C686" s="25" t="str">
        <f t="shared" si="1"/>
        <v/>
      </c>
      <c r="D686" s="64"/>
      <c r="E686" s="27" t="str">
        <f t="shared" si="2"/>
        <v/>
      </c>
      <c r="F686" s="28"/>
      <c r="G686" s="30"/>
      <c r="H686" s="30"/>
      <c r="I686" s="30"/>
      <c r="J686" s="30"/>
      <c r="K686" s="30"/>
      <c r="L686" s="30"/>
      <c r="M686" s="30"/>
      <c r="N686" s="66"/>
      <c r="Q686" s="30" t="str">
        <f t="shared" si="5"/>
        <v>#N/A</v>
      </c>
      <c r="R686" s="30" t="str">
        <f t="shared" si="6"/>
        <v>#N/A</v>
      </c>
      <c r="S686" s="30" t="str">
        <f t="shared" si="7"/>
        <v>#N/A</v>
      </c>
      <c r="T686" s="30" t="str">
        <f t="shared" si="8"/>
        <v>#N/A</v>
      </c>
      <c r="U686" s="30" t="str">
        <f t="shared" si="9"/>
        <v>#N/A</v>
      </c>
      <c r="V686" s="30" t="str">
        <f t="shared" si="10"/>
        <v>#N/A</v>
      </c>
      <c r="W686" s="30" t="str">
        <f t="shared" si="11"/>
        <v>#N/A</v>
      </c>
      <c r="X686" s="30" t="str">
        <f t="shared" si="12"/>
        <v>#N/A</v>
      </c>
    </row>
    <row r="687">
      <c r="C687" s="25" t="str">
        <f t="shared" si="1"/>
        <v/>
      </c>
      <c r="D687" s="64"/>
      <c r="E687" s="27" t="str">
        <f t="shared" si="2"/>
        <v/>
      </c>
      <c r="F687" s="28"/>
      <c r="G687" s="30"/>
      <c r="H687" s="30"/>
      <c r="I687" s="30"/>
      <c r="J687" s="30"/>
      <c r="K687" s="30"/>
      <c r="L687" s="30"/>
      <c r="M687" s="30"/>
      <c r="N687" s="66"/>
      <c r="Q687" s="30" t="str">
        <f t="shared" si="5"/>
        <v>#N/A</v>
      </c>
      <c r="R687" s="30" t="str">
        <f t="shared" si="6"/>
        <v>#N/A</v>
      </c>
      <c r="S687" s="30" t="str">
        <f t="shared" si="7"/>
        <v>#N/A</v>
      </c>
      <c r="T687" s="30" t="str">
        <f t="shared" si="8"/>
        <v>#N/A</v>
      </c>
      <c r="U687" s="30" t="str">
        <f t="shared" si="9"/>
        <v>#N/A</v>
      </c>
      <c r="V687" s="30" t="str">
        <f t="shared" si="10"/>
        <v>#N/A</v>
      </c>
      <c r="W687" s="30" t="str">
        <f t="shared" si="11"/>
        <v>#N/A</v>
      </c>
      <c r="X687" s="30" t="str">
        <f t="shared" si="12"/>
        <v>#N/A</v>
      </c>
    </row>
    <row r="688">
      <c r="C688" s="25" t="str">
        <f t="shared" si="1"/>
        <v/>
      </c>
      <c r="D688" s="64"/>
      <c r="E688" s="27" t="str">
        <f t="shared" si="2"/>
        <v/>
      </c>
      <c r="F688" s="28"/>
      <c r="G688" s="30"/>
      <c r="H688" s="30"/>
      <c r="I688" s="30"/>
      <c r="J688" s="30"/>
      <c r="K688" s="30"/>
      <c r="L688" s="30"/>
      <c r="M688" s="30"/>
      <c r="N688" s="66"/>
      <c r="Q688" s="30" t="str">
        <f t="shared" si="5"/>
        <v>#N/A</v>
      </c>
      <c r="R688" s="30" t="str">
        <f t="shared" si="6"/>
        <v>#N/A</v>
      </c>
      <c r="S688" s="30" t="str">
        <f t="shared" si="7"/>
        <v>#N/A</v>
      </c>
      <c r="T688" s="30" t="str">
        <f t="shared" si="8"/>
        <v>#N/A</v>
      </c>
      <c r="U688" s="30" t="str">
        <f t="shared" si="9"/>
        <v>#N/A</v>
      </c>
      <c r="V688" s="30" t="str">
        <f t="shared" si="10"/>
        <v>#N/A</v>
      </c>
      <c r="W688" s="30" t="str">
        <f t="shared" si="11"/>
        <v>#N/A</v>
      </c>
      <c r="X688" s="30" t="str">
        <f t="shared" si="12"/>
        <v>#N/A</v>
      </c>
    </row>
    <row r="689">
      <c r="C689" s="25" t="str">
        <f t="shared" si="1"/>
        <v/>
      </c>
      <c r="D689" s="64"/>
      <c r="E689" s="27" t="str">
        <f t="shared" si="2"/>
        <v/>
      </c>
      <c r="F689" s="28"/>
      <c r="G689" s="30"/>
      <c r="H689" s="30"/>
      <c r="I689" s="30"/>
      <c r="J689" s="30"/>
      <c r="K689" s="30"/>
      <c r="L689" s="30"/>
      <c r="M689" s="30"/>
      <c r="N689" s="66"/>
      <c r="Q689" s="30" t="str">
        <f t="shared" si="5"/>
        <v>#N/A</v>
      </c>
      <c r="R689" s="30" t="str">
        <f t="shared" si="6"/>
        <v>#N/A</v>
      </c>
      <c r="S689" s="30" t="str">
        <f t="shared" si="7"/>
        <v>#N/A</v>
      </c>
      <c r="T689" s="30" t="str">
        <f t="shared" si="8"/>
        <v>#N/A</v>
      </c>
      <c r="U689" s="30" t="str">
        <f t="shared" si="9"/>
        <v>#N/A</v>
      </c>
      <c r="V689" s="30" t="str">
        <f t="shared" si="10"/>
        <v>#N/A</v>
      </c>
      <c r="W689" s="30" t="str">
        <f t="shared" si="11"/>
        <v>#N/A</v>
      </c>
      <c r="X689" s="30" t="str">
        <f t="shared" si="12"/>
        <v>#N/A</v>
      </c>
    </row>
    <row r="690">
      <c r="C690" s="25" t="str">
        <f t="shared" si="1"/>
        <v/>
      </c>
      <c r="D690" s="64"/>
      <c r="E690" s="27" t="str">
        <f t="shared" si="2"/>
        <v/>
      </c>
      <c r="F690" s="28"/>
      <c r="G690" s="30"/>
      <c r="H690" s="30"/>
      <c r="I690" s="30"/>
      <c r="J690" s="30"/>
      <c r="K690" s="30"/>
      <c r="L690" s="30"/>
      <c r="M690" s="30"/>
      <c r="N690" s="66"/>
      <c r="Q690" s="30" t="str">
        <f t="shared" si="5"/>
        <v>#N/A</v>
      </c>
      <c r="R690" s="30" t="str">
        <f t="shared" si="6"/>
        <v>#N/A</v>
      </c>
      <c r="S690" s="30" t="str">
        <f t="shared" si="7"/>
        <v>#N/A</v>
      </c>
      <c r="T690" s="30" t="str">
        <f t="shared" si="8"/>
        <v>#N/A</v>
      </c>
      <c r="U690" s="30" t="str">
        <f t="shared" si="9"/>
        <v>#N/A</v>
      </c>
      <c r="V690" s="30" t="str">
        <f t="shared" si="10"/>
        <v>#N/A</v>
      </c>
      <c r="W690" s="30" t="str">
        <f t="shared" si="11"/>
        <v>#N/A</v>
      </c>
      <c r="X690" s="30" t="str">
        <f t="shared" si="12"/>
        <v>#N/A</v>
      </c>
    </row>
    <row r="691">
      <c r="C691" s="25" t="str">
        <f t="shared" si="1"/>
        <v/>
      </c>
      <c r="D691" s="64"/>
      <c r="E691" s="27" t="str">
        <f t="shared" si="2"/>
        <v/>
      </c>
      <c r="F691" s="28"/>
      <c r="G691" s="30"/>
      <c r="H691" s="30"/>
      <c r="I691" s="30"/>
      <c r="J691" s="30"/>
      <c r="K691" s="30"/>
      <c r="L691" s="30"/>
      <c r="M691" s="30"/>
      <c r="N691" s="66"/>
      <c r="Q691" s="30" t="str">
        <f t="shared" si="5"/>
        <v>#N/A</v>
      </c>
      <c r="R691" s="30" t="str">
        <f t="shared" si="6"/>
        <v>#N/A</v>
      </c>
      <c r="S691" s="30" t="str">
        <f t="shared" si="7"/>
        <v>#N/A</v>
      </c>
      <c r="T691" s="30" t="str">
        <f t="shared" si="8"/>
        <v>#N/A</v>
      </c>
      <c r="U691" s="30" t="str">
        <f t="shared" si="9"/>
        <v>#N/A</v>
      </c>
      <c r="V691" s="30" t="str">
        <f t="shared" si="10"/>
        <v>#N/A</v>
      </c>
      <c r="W691" s="30" t="str">
        <f t="shared" si="11"/>
        <v>#N/A</v>
      </c>
      <c r="X691" s="30" t="str">
        <f t="shared" si="12"/>
        <v>#N/A</v>
      </c>
    </row>
    <row r="692">
      <c r="C692" s="25" t="str">
        <f t="shared" si="1"/>
        <v/>
      </c>
      <c r="D692" s="64"/>
      <c r="E692" s="27" t="str">
        <f t="shared" si="2"/>
        <v/>
      </c>
      <c r="F692" s="28"/>
      <c r="G692" s="30"/>
      <c r="H692" s="30"/>
      <c r="I692" s="30"/>
      <c r="J692" s="30"/>
      <c r="K692" s="30"/>
      <c r="L692" s="30"/>
      <c r="M692" s="30"/>
      <c r="N692" s="66"/>
      <c r="Q692" s="30" t="str">
        <f t="shared" si="5"/>
        <v>#N/A</v>
      </c>
      <c r="R692" s="30" t="str">
        <f t="shared" si="6"/>
        <v>#N/A</v>
      </c>
      <c r="S692" s="30" t="str">
        <f t="shared" si="7"/>
        <v>#N/A</v>
      </c>
      <c r="T692" s="30" t="str">
        <f t="shared" si="8"/>
        <v>#N/A</v>
      </c>
      <c r="U692" s="30" t="str">
        <f t="shared" si="9"/>
        <v>#N/A</v>
      </c>
      <c r="V692" s="30" t="str">
        <f t="shared" si="10"/>
        <v>#N/A</v>
      </c>
      <c r="W692" s="30" t="str">
        <f t="shared" si="11"/>
        <v>#N/A</v>
      </c>
      <c r="X692" s="30" t="str">
        <f t="shared" si="12"/>
        <v>#N/A</v>
      </c>
    </row>
    <row r="693">
      <c r="C693" s="25" t="str">
        <f t="shared" si="1"/>
        <v/>
      </c>
      <c r="D693" s="64"/>
      <c r="E693" s="27" t="str">
        <f t="shared" si="2"/>
        <v/>
      </c>
      <c r="F693" s="28"/>
      <c r="G693" s="30"/>
      <c r="H693" s="30"/>
      <c r="I693" s="30"/>
      <c r="J693" s="30"/>
      <c r="K693" s="30"/>
      <c r="L693" s="30"/>
      <c r="M693" s="30"/>
      <c r="N693" s="66"/>
      <c r="Q693" s="30" t="str">
        <f t="shared" si="5"/>
        <v>#N/A</v>
      </c>
      <c r="R693" s="30" t="str">
        <f t="shared" si="6"/>
        <v>#N/A</v>
      </c>
      <c r="S693" s="30" t="str">
        <f t="shared" si="7"/>
        <v>#N/A</v>
      </c>
      <c r="T693" s="30" t="str">
        <f t="shared" si="8"/>
        <v>#N/A</v>
      </c>
      <c r="U693" s="30" t="str">
        <f t="shared" si="9"/>
        <v>#N/A</v>
      </c>
      <c r="V693" s="30" t="str">
        <f t="shared" si="10"/>
        <v>#N/A</v>
      </c>
      <c r="W693" s="30" t="str">
        <f t="shared" si="11"/>
        <v>#N/A</v>
      </c>
      <c r="X693" s="30" t="str">
        <f t="shared" si="12"/>
        <v>#N/A</v>
      </c>
    </row>
    <row r="694">
      <c r="C694" s="25" t="str">
        <f t="shared" si="1"/>
        <v/>
      </c>
      <c r="D694" s="64"/>
      <c r="E694" s="27" t="str">
        <f t="shared" si="2"/>
        <v/>
      </c>
      <c r="F694" s="28"/>
      <c r="G694" s="30"/>
      <c r="H694" s="30"/>
      <c r="I694" s="30"/>
      <c r="J694" s="30"/>
      <c r="K694" s="30"/>
      <c r="L694" s="30"/>
      <c r="M694" s="30"/>
      <c r="N694" s="66"/>
      <c r="Q694" s="30" t="str">
        <f t="shared" si="5"/>
        <v>#N/A</v>
      </c>
      <c r="R694" s="30" t="str">
        <f t="shared" si="6"/>
        <v>#N/A</v>
      </c>
      <c r="S694" s="30" t="str">
        <f t="shared" si="7"/>
        <v>#N/A</v>
      </c>
      <c r="T694" s="30" t="str">
        <f t="shared" si="8"/>
        <v>#N/A</v>
      </c>
      <c r="U694" s="30" t="str">
        <f t="shared" si="9"/>
        <v>#N/A</v>
      </c>
      <c r="V694" s="30" t="str">
        <f t="shared" si="10"/>
        <v>#N/A</v>
      </c>
      <c r="W694" s="30" t="str">
        <f t="shared" si="11"/>
        <v>#N/A</v>
      </c>
      <c r="X694" s="30" t="str">
        <f t="shared" si="12"/>
        <v>#N/A</v>
      </c>
    </row>
    <row r="695">
      <c r="C695" s="25" t="str">
        <f t="shared" si="1"/>
        <v/>
      </c>
      <c r="D695" s="64"/>
      <c r="E695" s="27" t="str">
        <f t="shared" si="2"/>
        <v/>
      </c>
      <c r="F695" s="28"/>
      <c r="G695" s="30"/>
      <c r="H695" s="30"/>
      <c r="I695" s="30"/>
      <c r="J695" s="30"/>
      <c r="K695" s="30"/>
      <c r="L695" s="30"/>
      <c r="M695" s="30"/>
      <c r="N695" s="66"/>
      <c r="Q695" s="30" t="str">
        <f t="shared" si="5"/>
        <v>#N/A</v>
      </c>
      <c r="R695" s="30" t="str">
        <f t="shared" si="6"/>
        <v>#N/A</v>
      </c>
      <c r="S695" s="30" t="str">
        <f t="shared" si="7"/>
        <v>#N/A</v>
      </c>
      <c r="T695" s="30" t="str">
        <f t="shared" si="8"/>
        <v>#N/A</v>
      </c>
      <c r="U695" s="30" t="str">
        <f t="shared" si="9"/>
        <v>#N/A</v>
      </c>
      <c r="V695" s="30" t="str">
        <f t="shared" si="10"/>
        <v>#N/A</v>
      </c>
      <c r="W695" s="30" t="str">
        <f t="shared" si="11"/>
        <v>#N/A</v>
      </c>
      <c r="X695" s="30" t="str">
        <f t="shared" si="12"/>
        <v>#N/A</v>
      </c>
    </row>
    <row r="696">
      <c r="C696" s="25" t="str">
        <f t="shared" si="1"/>
        <v/>
      </c>
      <c r="D696" s="64"/>
      <c r="E696" s="27" t="str">
        <f t="shared" si="2"/>
        <v/>
      </c>
      <c r="F696" s="28"/>
      <c r="G696" s="30"/>
      <c r="H696" s="30"/>
      <c r="I696" s="30"/>
      <c r="J696" s="30"/>
      <c r="K696" s="30"/>
      <c r="L696" s="30"/>
      <c r="M696" s="30"/>
      <c r="N696" s="66"/>
      <c r="Q696" s="30" t="str">
        <f t="shared" si="5"/>
        <v>#N/A</v>
      </c>
      <c r="R696" s="30" t="str">
        <f t="shared" si="6"/>
        <v>#N/A</v>
      </c>
      <c r="S696" s="30" t="str">
        <f t="shared" si="7"/>
        <v>#N/A</v>
      </c>
      <c r="T696" s="30" t="str">
        <f t="shared" si="8"/>
        <v>#N/A</v>
      </c>
      <c r="U696" s="30" t="str">
        <f t="shared" si="9"/>
        <v>#N/A</v>
      </c>
      <c r="V696" s="30" t="str">
        <f t="shared" si="10"/>
        <v>#N/A</v>
      </c>
      <c r="W696" s="30" t="str">
        <f t="shared" si="11"/>
        <v>#N/A</v>
      </c>
      <c r="X696" s="30" t="str">
        <f t="shared" si="12"/>
        <v>#N/A</v>
      </c>
    </row>
    <row r="697">
      <c r="C697" s="25" t="str">
        <f t="shared" si="1"/>
        <v/>
      </c>
      <c r="D697" s="64"/>
      <c r="E697" s="27" t="str">
        <f t="shared" si="2"/>
        <v/>
      </c>
      <c r="F697" s="28"/>
      <c r="G697" s="30"/>
      <c r="H697" s="30"/>
      <c r="I697" s="30"/>
      <c r="J697" s="30"/>
      <c r="K697" s="30"/>
      <c r="L697" s="30"/>
      <c r="M697" s="30"/>
      <c r="N697" s="66"/>
      <c r="Q697" s="30" t="str">
        <f t="shared" si="5"/>
        <v>#N/A</v>
      </c>
      <c r="R697" s="30" t="str">
        <f t="shared" si="6"/>
        <v>#N/A</v>
      </c>
      <c r="S697" s="30" t="str">
        <f t="shared" si="7"/>
        <v>#N/A</v>
      </c>
      <c r="T697" s="30" t="str">
        <f t="shared" si="8"/>
        <v>#N/A</v>
      </c>
      <c r="U697" s="30" t="str">
        <f t="shared" si="9"/>
        <v>#N/A</v>
      </c>
      <c r="V697" s="30" t="str">
        <f t="shared" si="10"/>
        <v>#N/A</v>
      </c>
      <c r="W697" s="30" t="str">
        <f t="shared" si="11"/>
        <v>#N/A</v>
      </c>
      <c r="X697" s="30" t="str">
        <f t="shared" si="12"/>
        <v>#N/A</v>
      </c>
    </row>
    <row r="698">
      <c r="C698" s="25" t="str">
        <f t="shared" si="1"/>
        <v/>
      </c>
      <c r="D698" s="64"/>
      <c r="E698" s="27" t="str">
        <f t="shared" si="2"/>
        <v/>
      </c>
      <c r="F698" s="28"/>
      <c r="G698" s="30"/>
      <c r="H698" s="30"/>
      <c r="I698" s="30"/>
      <c r="J698" s="30"/>
      <c r="K698" s="30"/>
      <c r="L698" s="30"/>
      <c r="M698" s="30"/>
      <c r="N698" s="66"/>
      <c r="Q698" s="30" t="str">
        <f t="shared" si="5"/>
        <v>#N/A</v>
      </c>
      <c r="R698" s="30" t="str">
        <f t="shared" si="6"/>
        <v>#N/A</v>
      </c>
      <c r="S698" s="30" t="str">
        <f t="shared" si="7"/>
        <v>#N/A</v>
      </c>
      <c r="T698" s="30" t="str">
        <f t="shared" si="8"/>
        <v>#N/A</v>
      </c>
      <c r="U698" s="30" t="str">
        <f t="shared" si="9"/>
        <v>#N/A</v>
      </c>
      <c r="V698" s="30" t="str">
        <f t="shared" si="10"/>
        <v>#N/A</v>
      </c>
      <c r="W698" s="30" t="str">
        <f t="shared" si="11"/>
        <v>#N/A</v>
      </c>
      <c r="X698" s="30" t="str">
        <f t="shared" si="12"/>
        <v>#N/A</v>
      </c>
    </row>
    <row r="699">
      <c r="C699" s="25" t="str">
        <f t="shared" si="1"/>
        <v/>
      </c>
      <c r="D699" s="64"/>
      <c r="E699" s="27" t="str">
        <f t="shared" si="2"/>
        <v/>
      </c>
      <c r="F699" s="28"/>
      <c r="G699" s="30"/>
      <c r="H699" s="30"/>
      <c r="I699" s="30"/>
      <c r="J699" s="30"/>
      <c r="K699" s="30"/>
      <c r="L699" s="30"/>
      <c r="M699" s="30"/>
      <c r="N699" s="66"/>
      <c r="Q699" s="30" t="str">
        <f t="shared" si="5"/>
        <v>#N/A</v>
      </c>
      <c r="R699" s="30" t="str">
        <f t="shared" si="6"/>
        <v>#N/A</v>
      </c>
      <c r="S699" s="30" t="str">
        <f t="shared" si="7"/>
        <v>#N/A</v>
      </c>
      <c r="T699" s="30" t="str">
        <f t="shared" si="8"/>
        <v>#N/A</v>
      </c>
      <c r="U699" s="30" t="str">
        <f t="shared" si="9"/>
        <v>#N/A</v>
      </c>
      <c r="V699" s="30" t="str">
        <f t="shared" si="10"/>
        <v>#N/A</v>
      </c>
      <c r="W699" s="30" t="str">
        <f t="shared" si="11"/>
        <v>#N/A</v>
      </c>
      <c r="X699" s="30" t="str">
        <f t="shared" si="12"/>
        <v>#N/A</v>
      </c>
    </row>
    <row r="700">
      <c r="C700" s="25" t="str">
        <f t="shared" si="1"/>
        <v/>
      </c>
      <c r="D700" s="64"/>
      <c r="E700" s="27" t="str">
        <f t="shared" si="2"/>
        <v/>
      </c>
      <c r="F700" s="28"/>
      <c r="G700" s="30"/>
      <c r="H700" s="30"/>
      <c r="I700" s="30"/>
      <c r="J700" s="30"/>
      <c r="K700" s="30"/>
      <c r="L700" s="30"/>
      <c r="M700" s="30"/>
      <c r="N700" s="66"/>
      <c r="Q700" s="30" t="str">
        <f t="shared" si="5"/>
        <v>#N/A</v>
      </c>
      <c r="R700" s="30" t="str">
        <f t="shared" si="6"/>
        <v>#N/A</v>
      </c>
      <c r="S700" s="30" t="str">
        <f t="shared" si="7"/>
        <v>#N/A</v>
      </c>
      <c r="T700" s="30" t="str">
        <f t="shared" si="8"/>
        <v>#N/A</v>
      </c>
      <c r="U700" s="30" t="str">
        <f t="shared" si="9"/>
        <v>#N/A</v>
      </c>
      <c r="V700" s="30" t="str">
        <f t="shared" si="10"/>
        <v>#N/A</v>
      </c>
      <c r="W700" s="30" t="str">
        <f t="shared" si="11"/>
        <v>#N/A</v>
      </c>
      <c r="X700" s="30" t="str">
        <f t="shared" si="12"/>
        <v>#N/A</v>
      </c>
    </row>
    <row r="701">
      <c r="C701" s="25" t="str">
        <f t="shared" si="1"/>
        <v/>
      </c>
      <c r="D701" s="64"/>
      <c r="E701" s="27" t="str">
        <f t="shared" si="2"/>
        <v/>
      </c>
      <c r="F701" s="28"/>
      <c r="G701" s="30"/>
      <c r="H701" s="30"/>
      <c r="I701" s="30"/>
      <c r="J701" s="30"/>
      <c r="K701" s="30"/>
      <c r="L701" s="30"/>
      <c r="M701" s="30"/>
      <c r="N701" s="66"/>
      <c r="Q701" s="30" t="str">
        <f t="shared" si="5"/>
        <v>#N/A</v>
      </c>
      <c r="R701" s="30" t="str">
        <f t="shared" si="6"/>
        <v>#N/A</v>
      </c>
      <c r="S701" s="30" t="str">
        <f t="shared" si="7"/>
        <v>#N/A</v>
      </c>
      <c r="T701" s="30" t="str">
        <f t="shared" si="8"/>
        <v>#N/A</v>
      </c>
      <c r="U701" s="30" t="str">
        <f t="shared" si="9"/>
        <v>#N/A</v>
      </c>
      <c r="V701" s="30" t="str">
        <f t="shared" si="10"/>
        <v>#N/A</v>
      </c>
      <c r="W701" s="30" t="str">
        <f t="shared" si="11"/>
        <v>#N/A</v>
      </c>
      <c r="X701" s="30" t="str">
        <f t="shared" si="12"/>
        <v>#N/A</v>
      </c>
    </row>
    <row r="702">
      <c r="C702" s="25" t="str">
        <f t="shared" si="1"/>
        <v/>
      </c>
      <c r="D702" s="64"/>
      <c r="E702" s="27" t="str">
        <f t="shared" si="2"/>
        <v/>
      </c>
      <c r="F702" s="28"/>
      <c r="G702" s="30"/>
      <c r="H702" s="30"/>
      <c r="I702" s="30"/>
      <c r="J702" s="30"/>
      <c r="K702" s="30"/>
      <c r="L702" s="30"/>
      <c r="M702" s="30"/>
      <c r="N702" s="66"/>
      <c r="Q702" s="30" t="str">
        <f t="shared" si="5"/>
        <v>#N/A</v>
      </c>
      <c r="R702" s="30" t="str">
        <f t="shared" si="6"/>
        <v>#N/A</v>
      </c>
      <c r="S702" s="30" t="str">
        <f t="shared" si="7"/>
        <v>#N/A</v>
      </c>
      <c r="T702" s="30" t="str">
        <f t="shared" si="8"/>
        <v>#N/A</v>
      </c>
      <c r="U702" s="30" t="str">
        <f t="shared" si="9"/>
        <v>#N/A</v>
      </c>
      <c r="V702" s="30" t="str">
        <f t="shared" si="10"/>
        <v>#N/A</v>
      </c>
      <c r="W702" s="30" t="str">
        <f t="shared" si="11"/>
        <v>#N/A</v>
      </c>
      <c r="X702" s="30" t="str">
        <f t="shared" si="12"/>
        <v>#N/A</v>
      </c>
    </row>
    <row r="703">
      <c r="C703" s="25" t="str">
        <f t="shared" si="1"/>
        <v/>
      </c>
      <c r="D703" s="64"/>
      <c r="E703" s="27" t="str">
        <f t="shared" si="2"/>
        <v/>
      </c>
      <c r="F703" s="28"/>
      <c r="G703" s="30"/>
      <c r="H703" s="30"/>
      <c r="I703" s="30"/>
      <c r="J703" s="30"/>
      <c r="K703" s="30"/>
      <c r="L703" s="30"/>
      <c r="M703" s="30"/>
      <c r="N703" s="66"/>
      <c r="Q703" s="30" t="str">
        <f t="shared" si="5"/>
        <v>#N/A</v>
      </c>
      <c r="R703" s="30" t="str">
        <f t="shared" si="6"/>
        <v>#N/A</v>
      </c>
      <c r="S703" s="30" t="str">
        <f t="shared" si="7"/>
        <v>#N/A</v>
      </c>
      <c r="T703" s="30" t="str">
        <f t="shared" si="8"/>
        <v>#N/A</v>
      </c>
      <c r="U703" s="30" t="str">
        <f t="shared" si="9"/>
        <v>#N/A</v>
      </c>
      <c r="V703" s="30" t="str">
        <f t="shared" si="10"/>
        <v>#N/A</v>
      </c>
      <c r="W703" s="30" t="str">
        <f t="shared" si="11"/>
        <v>#N/A</v>
      </c>
      <c r="X703" s="30" t="str">
        <f t="shared" si="12"/>
        <v>#N/A</v>
      </c>
    </row>
    <row r="704">
      <c r="C704" s="25" t="str">
        <f t="shared" si="1"/>
        <v/>
      </c>
      <c r="D704" s="64"/>
      <c r="E704" s="27" t="str">
        <f t="shared" si="2"/>
        <v/>
      </c>
      <c r="F704" s="28"/>
      <c r="G704" s="30"/>
      <c r="H704" s="30"/>
      <c r="I704" s="30"/>
      <c r="J704" s="30"/>
      <c r="K704" s="30"/>
      <c r="L704" s="30"/>
      <c r="M704" s="30"/>
      <c r="N704" s="66"/>
      <c r="Q704" s="30" t="str">
        <f t="shared" si="5"/>
        <v>#N/A</v>
      </c>
      <c r="R704" s="30" t="str">
        <f t="shared" si="6"/>
        <v>#N/A</v>
      </c>
      <c r="S704" s="30" t="str">
        <f t="shared" si="7"/>
        <v>#N/A</v>
      </c>
      <c r="T704" s="30" t="str">
        <f t="shared" si="8"/>
        <v>#N/A</v>
      </c>
      <c r="U704" s="30" t="str">
        <f t="shared" si="9"/>
        <v>#N/A</v>
      </c>
      <c r="V704" s="30" t="str">
        <f t="shared" si="10"/>
        <v>#N/A</v>
      </c>
      <c r="W704" s="30" t="str">
        <f t="shared" si="11"/>
        <v>#N/A</v>
      </c>
      <c r="X704" s="30" t="str">
        <f t="shared" si="12"/>
        <v>#N/A</v>
      </c>
    </row>
    <row r="705">
      <c r="C705" s="25" t="str">
        <f t="shared" si="1"/>
        <v/>
      </c>
      <c r="D705" s="64"/>
      <c r="E705" s="27" t="str">
        <f t="shared" si="2"/>
        <v/>
      </c>
      <c r="F705" s="28"/>
      <c r="G705" s="30"/>
      <c r="H705" s="30"/>
      <c r="I705" s="30"/>
      <c r="J705" s="30"/>
      <c r="K705" s="30"/>
      <c r="L705" s="30"/>
      <c r="M705" s="30"/>
      <c r="N705" s="66"/>
      <c r="Q705" s="30" t="str">
        <f t="shared" si="5"/>
        <v>#N/A</v>
      </c>
      <c r="R705" s="30" t="str">
        <f t="shared" si="6"/>
        <v>#N/A</v>
      </c>
      <c r="S705" s="30" t="str">
        <f t="shared" si="7"/>
        <v>#N/A</v>
      </c>
      <c r="T705" s="30" t="str">
        <f t="shared" si="8"/>
        <v>#N/A</v>
      </c>
      <c r="U705" s="30" t="str">
        <f t="shared" si="9"/>
        <v>#N/A</v>
      </c>
      <c r="V705" s="30" t="str">
        <f t="shared" si="10"/>
        <v>#N/A</v>
      </c>
      <c r="W705" s="30" t="str">
        <f t="shared" si="11"/>
        <v>#N/A</v>
      </c>
      <c r="X705" s="30" t="str">
        <f t="shared" si="12"/>
        <v>#N/A</v>
      </c>
    </row>
    <row r="706">
      <c r="C706" s="25" t="str">
        <f t="shared" si="1"/>
        <v/>
      </c>
      <c r="D706" s="64"/>
      <c r="E706" s="27" t="str">
        <f t="shared" si="2"/>
        <v/>
      </c>
      <c r="F706" s="28"/>
      <c r="G706" s="30"/>
      <c r="H706" s="30"/>
      <c r="I706" s="30"/>
      <c r="J706" s="30"/>
      <c r="K706" s="30"/>
      <c r="L706" s="30"/>
      <c r="M706" s="30"/>
      <c r="N706" s="66"/>
      <c r="Q706" s="30" t="str">
        <f t="shared" si="5"/>
        <v>#N/A</v>
      </c>
      <c r="R706" s="30" t="str">
        <f t="shared" si="6"/>
        <v>#N/A</v>
      </c>
      <c r="S706" s="30" t="str">
        <f t="shared" si="7"/>
        <v>#N/A</v>
      </c>
      <c r="T706" s="30" t="str">
        <f t="shared" si="8"/>
        <v>#N/A</v>
      </c>
      <c r="U706" s="30" t="str">
        <f t="shared" si="9"/>
        <v>#N/A</v>
      </c>
      <c r="V706" s="30" t="str">
        <f t="shared" si="10"/>
        <v>#N/A</v>
      </c>
      <c r="W706" s="30" t="str">
        <f t="shared" si="11"/>
        <v>#N/A</v>
      </c>
      <c r="X706" s="30" t="str">
        <f t="shared" si="12"/>
        <v>#N/A</v>
      </c>
    </row>
    <row r="707">
      <c r="C707" s="25" t="str">
        <f t="shared" si="1"/>
        <v/>
      </c>
      <c r="D707" s="64"/>
      <c r="E707" s="27" t="str">
        <f t="shared" si="2"/>
        <v/>
      </c>
      <c r="F707" s="28"/>
      <c r="G707" s="30"/>
      <c r="H707" s="30"/>
      <c r="I707" s="30"/>
      <c r="J707" s="30"/>
      <c r="K707" s="30"/>
      <c r="L707" s="30"/>
      <c r="M707" s="30"/>
      <c r="N707" s="66"/>
      <c r="Q707" s="30" t="str">
        <f t="shared" si="5"/>
        <v>#N/A</v>
      </c>
      <c r="R707" s="30" t="str">
        <f t="shared" si="6"/>
        <v>#N/A</v>
      </c>
      <c r="S707" s="30" t="str">
        <f t="shared" si="7"/>
        <v>#N/A</v>
      </c>
      <c r="T707" s="30" t="str">
        <f t="shared" si="8"/>
        <v>#N/A</v>
      </c>
      <c r="U707" s="30" t="str">
        <f t="shared" si="9"/>
        <v>#N/A</v>
      </c>
      <c r="V707" s="30" t="str">
        <f t="shared" si="10"/>
        <v>#N/A</v>
      </c>
      <c r="W707" s="30" t="str">
        <f t="shared" si="11"/>
        <v>#N/A</v>
      </c>
      <c r="X707" s="30" t="str">
        <f t="shared" si="12"/>
        <v>#N/A</v>
      </c>
    </row>
    <row r="708">
      <c r="C708" s="25" t="str">
        <f t="shared" si="1"/>
        <v/>
      </c>
      <c r="D708" s="64"/>
      <c r="E708" s="27" t="str">
        <f t="shared" si="2"/>
        <v/>
      </c>
      <c r="F708" s="28"/>
      <c r="G708" s="30"/>
      <c r="H708" s="30"/>
      <c r="I708" s="30"/>
      <c r="J708" s="30"/>
      <c r="K708" s="30"/>
      <c r="L708" s="30"/>
      <c r="M708" s="30"/>
      <c r="N708" s="66"/>
      <c r="Q708" s="30" t="str">
        <f t="shared" si="5"/>
        <v>#N/A</v>
      </c>
      <c r="R708" s="30" t="str">
        <f t="shared" si="6"/>
        <v>#N/A</v>
      </c>
      <c r="S708" s="30" t="str">
        <f t="shared" si="7"/>
        <v>#N/A</v>
      </c>
      <c r="T708" s="30" t="str">
        <f t="shared" si="8"/>
        <v>#N/A</v>
      </c>
      <c r="U708" s="30" t="str">
        <f t="shared" si="9"/>
        <v>#N/A</v>
      </c>
      <c r="V708" s="30" t="str">
        <f t="shared" si="10"/>
        <v>#N/A</v>
      </c>
      <c r="W708" s="30" t="str">
        <f t="shared" si="11"/>
        <v>#N/A</v>
      </c>
      <c r="X708" s="30" t="str">
        <f t="shared" si="12"/>
        <v>#N/A</v>
      </c>
    </row>
    <row r="709">
      <c r="C709" s="25" t="str">
        <f t="shared" si="1"/>
        <v/>
      </c>
      <c r="D709" s="64"/>
      <c r="E709" s="27" t="str">
        <f t="shared" si="2"/>
        <v/>
      </c>
      <c r="F709" s="28"/>
      <c r="G709" s="30"/>
      <c r="H709" s="30"/>
      <c r="I709" s="30"/>
      <c r="J709" s="30"/>
      <c r="K709" s="30"/>
      <c r="L709" s="30"/>
      <c r="M709" s="30"/>
      <c r="N709" s="66"/>
      <c r="Q709" s="30" t="str">
        <f t="shared" si="5"/>
        <v>#N/A</v>
      </c>
      <c r="R709" s="30" t="str">
        <f t="shared" si="6"/>
        <v>#N/A</v>
      </c>
      <c r="S709" s="30" t="str">
        <f t="shared" si="7"/>
        <v>#N/A</v>
      </c>
      <c r="T709" s="30" t="str">
        <f t="shared" si="8"/>
        <v>#N/A</v>
      </c>
      <c r="U709" s="30" t="str">
        <f t="shared" si="9"/>
        <v>#N/A</v>
      </c>
      <c r="V709" s="30" t="str">
        <f t="shared" si="10"/>
        <v>#N/A</v>
      </c>
      <c r="W709" s="30" t="str">
        <f t="shared" si="11"/>
        <v>#N/A</v>
      </c>
      <c r="X709" s="30" t="str">
        <f t="shared" si="12"/>
        <v>#N/A</v>
      </c>
    </row>
    <row r="710">
      <c r="C710" s="25" t="str">
        <f t="shared" si="1"/>
        <v/>
      </c>
      <c r="D710" s="64"/>
      <c r="E710" s="27" t="str">
        <f t="shared" si="2"/>
        <v/>
      </c>
      <c r="F710" s="28"/>
      <c r="G710" s="30"/>
      <c r="H710" s="30"/>
      <c r="I710" s="30"/>
      <c r="J710" s="30"/>
      <c r="K710" s="30"/>
      <c r="L710" s="30"/>
      <c r="M710" s="30"/>
      <c r="N710" s="66"/>
      <c r="Q710" s="30" t="str">
        <f t="shared" si="5"/>
        <v>#N/A</v>
      </c>
      <c r="R710" s="30" t="str">
        <f t="shared" si="6"/>
        <v>#N/A</v>
      </c>
      <c r="S710" s="30" t="str">
        <f t="shared" si="7"/>
        <v>#N/A</v>
      </c>
      <c r="T710" s="30" t="str">
        <f t="shared" si="8"/>
        <v>#N/A</v>
      </c>
      <c r="U710" s="30" t="str">
        <f t="shared" si="9"/>
        <v>#N/A</v>
      </c>
      <c r="V710" s="30" t="str">
        <f t="shared" si="10"/>
        <v>#N/A</v>
      </c>
      <c r="W710" s="30" t="str">
        <f t="shared" si="11"/>
        <v>#N/A</v>
      </c>
      <c r="X710" s="30" t="str">
        <f t="shared" si="12"/>
        <v>#N/A</v>
      </c>
    </row>
    <row r="711">
      <c r="C711" s="25" t="str">
        <f t="shared" si="1"/>
        <v/>
      </c>
      <c r="D711" s="64"/>
      <c r="E711" s="27" t="str">
        <f t="shared" si="2"/>
        <v/>
      </c>
      <c r="F711" s="28"/>
      <c r="G711" s="30"/>
      <c r="H711" s="30"/>
      <c r="I711" s="30"/>
      <c r="J711" s="30"/>
      <c r="K711" s="30"/>
      <c r="L711" s="30"/>
      <c r="M711" s="30"/>
      <c r="N711" s="66"/>
      <c r="Q711" s="30" t="str">
        <f t="shared" si="5"/>
        <v>#N/A</v>
      </c>
      <c r="R711" s="30" t="str">
        <f t="shared" si="6"/>
        <v>#N/A</v>
      </c>
      <c r="S711" s="30" t="str">
        <f t="shared" si="7"/>
        <v>#N/A</v>
      </c>
      <c r="T711" s="30" t="str">
        <f t="shared" si="8"/>
        <v>#N/A</v>
      </c>
      <c r="U711" s="30" t="str">
        <f t="shared" si="9"/>
        <v>#N/A</v>
      </c>
      <c r="V711" s="30" t="str">
        <f t="shared" si="10"/>
        <v>#N/A</v>
      </c>
      <c r="W711" s="30" t="str">
        <f t="shared" si="11"/>
        <v>#N/A</v>
      </c>
      <c r="X711" s="30" t="str">
        <f t="shared" si="12"/>
        <v>#N/A</v>
      </c>
    </row>
    <row r="712">
      <c r="C712" s="25" t="str">
        <f t="shared" si="1"/>
        <v/>
      </c>
      <c r="D712" s="64"/>
      <c r="E712" s="27" t="str">
        <f t="shared" si="2"/>
        <v/>
      </c>
      <c r="F712" s="28"/>
      <c r="G712" s="30"/>
      <c r="H712" s="30"/>
      <c r="I712" s="30"/>
      <c r="J712" s="30"/>
      <c r="K712" s="30"/>
      <c r="L712" s="30"/>
      <c r="M712" s="30"/>
      <c r="N712" s="66"/>
      <c r="Q712" s="30" t="str">
        <f t="shared" si="5"/>
        <v>#N/A</v>
      </c>
      <c r="R712" s="30" t="str">
        <f t="shared" si="6"/>
        <v>#N/A</v>
      </c>
      <c r="S712" s="30" t="str">
        <f t="shared" si="7"/>
        <v>#N/A</v>
      </c>
      <c r="T712" s="30" t="str">
        <f t="shared" si="8"/>
        <v>#N/A</v>
      </c>
      <c r="U712" s="30" t="str">
        <f t="shared" si="9"/>
        <v>#N/A</v>
      </c>
      <c r="V712" s="30" t="str">
        <f t="shared" si="10"/>
        <v>#N/A</v>
      </c>
      <c r="W712" s="30" t="str">
        <f t="shared" si="11"/>
        <v>#N/A</v>
      </c>
      <c r="X712" s="30" t="str">
        <f t="shared" si="12"/>
        <v>#N/A</v>
      </c>
    </row>
    <row r="713">
      <c r="C713" s="25" t="str">
        <f t="shared" si="1"/>
        <v/>
      </c>
      <c r="D713" s="64"/>
      <c r="E713" s="27" t="str">
        <f t="shared" si="2"/>
        <v/>
      </c>
      <c r="F713" s="28"/>
      <c r="G713" s="30"/>
      <c r="H713" s="30"/>
      <c r="I713" s="30"/>
      <c r="J713" s="30"/>
      <c r="K713" s="30"/>
      <c r="L713" s="30"/>
      <c r="M713" s="30"/>
      <c r="N713" s="66"/>
      <c r="Q713" s="30" t="str">
        <f t="shared" si="5"/>
        <v>#N/A</v>
      </c>
      <c r="R713" s="30" t="str">
        <f t="shared" si="6"/>
        <v>#N/A</v>
      </c>
      <c r="S713" s="30" t="str">
        <f t="shared" si="7"/>
        <v>#N/A</v>
      </c>
      <c r="T713" s="30" t="str">
        <f t="shared" si="8"/>
        <v>#N/A</v>
      </c>
      <c r="U713" s="30" t="str">
        <f t="shared" si="9"/>
        <v>#N/A</v>
      </c>
      <c r="V713" s="30" t="str">
        <f t="shared" si="10"/>
        <v>#N/A</v>
      </c>
      <c r="W713" s="30" t="str">
        <f t="shared" si="11"/>
        <v>#N/A</v>
      </c>
      <c r="X713" s="30" t="str">
        <f t="shared" si="12"/>
        <v>#N/A</v>
      </c>
    </row>
    <row r="714">
      <c r="C714" s="25" t="str">
        <f t="shared" si="1"/>
        <v/>
      </c>
      <c r="D714" s="64"/>
      <c r="E714" s="27" t="str">
        <f t="shared" si="2"/>
        <v/>
      </c>
      <c r="F714" s="28"/>
      <c r="G714" s="30"/>
      <c r="H714" s="30"/>
      <c r="I714" s="30"/>
      <c r="J714" s="30"/>
      <c r="K714" s="30"/>
      <c r="L714" s="30"/>
      <c r="M714" s="30"/>
      <c r="N714" s="66"/>
      <c r="Q714" s="30" t="str">
        <f t="shared" si="5"/>
        <v>#N/A</v>
      </c>
      <c r="R714" s="30" t="str">
        <f t="shared" si="6"/>
        <v>#N/A</v>
      </c>
      <c r="S714" s="30" t="str">
        <f t="shared" si="7"/>
        <v>#N/A</v>
      </c>
      <c r="T714" s="30" t="str">
        <f t="shared" si="8"/>
        <v>#N/A</v>
      </c>
      <c r="U714" s="30" t="str">
        <f t="shared" si="9"/>
        <v>#N/A</v>
      </c>
      <c r="V714" s="30" t="str">
        <f t="shared" si="10"/>
        <v>#N/A</v>
      </c>
      <c r="W714" s="30" t="str">
        <f t="shared" si="11"/>
        <v>#N/A</v>
      </c>
      <c r="X714" s="30" t="str">
        <f t="shared" si="12"/>
        <v>#N/A</v>
      </c>
    </row>
    <row r="715">
      <c r="C715" s="25" t="str">
        <f t="shared" si="1"/>
        <v/>
      </c>
      <c r="D715" s="64"/>
      <c r="E715" s="27" t="str">
        <f t="shared" si="2"/>
        <v/>
      </c>
      <c r="F715" s="28"/>
      <c r="G715" s="30"/>
      <c r="H715" s="30"/>
      <c r="I715" s="30"/>
      <c r="J715" s="30"/>
      <c r="K715" s="30"/>
      <c r="L715" s="30"/>
      <c r="M715" s="30"/>
      <c r="N715" s="66"/>
      <c r="Q715" s="30" t="str">
        <f t="shared" si="5"/>
        <v>#N/A</v>
      </c>
      <c r="R715" s="30" t="str">
        <f t="shared" si="6"/>
        <v>#N/A</v>
      </c>
      <c r="S715" s="30" t="str">
        <f t="shared" si="7"/>
        <v>#N/A</v>
      </c>
      <c r="T715" s="30" t="str">
        <f t="shared" si="8"/>
        <v>#N/A</v>
      </c>
      <c r="U715" s="30" t="str">
        <f t="shared" si="9"/>
        <v>#N/A</v>
      </c>
      <c r="V715" s="30" t="str">
        <f t="shared" si="10"/>
        <v>#N/A</v>
      </c>
      <c r="W715" s="30" t="str">
        <f t="shared" si="11"/>
        <v>#N/A</v>
      </c>
      <c r="X715" s="30" t="str">
        <f t="shared" si="12"/>
        <v>#N/A</v>
      </c>
    </row>
    <row r="716">
      <c r="C716" s="25" t="str">
        <f t="shared" si="1"/>
        <v/>
      </c>
      <c r="D716" s="64"/>
      <c r="E716" s="27" t="str">
        <f t="shared" si="2"/>
        <v/>
      </c>
      <c r="F716" s="28"/>
      <c r="G716" s="30"/>
      <c r="H716" s="30"/>
      <c r="I716" s="30"/>
      <c r="J716" s="30"/>
      <c r="K716" s="30"/>
      <c r="L716" s="30"/>
      <c r="M716" s="30"/>
      <c r="N716" s="66"/>
      <c r="Q716" s="30" t="str">
        <f t="shared" si="5"/>
        <v>#N/A</v>
      </c>
      <c r="R716" s="30" t="str">
        <f t="shared" si="6"/>
        <v>#N/A</v>
      </c>
      <c r="S716" s="30" t="str">
        <f t="shared" si="7"/>
        <v>#N/A</v>
      </c>
      <c r="T716" s="30" t="str">
        <f t="shared" si="8"/>
        <v>#N/A</v>
      </c>
      <c r="U716" s="30" t="str">
        <f t="shared" si="9"/>
        <v>#N/A</v>
      </c>
      <c r="V716" s="30" t="str">
        <f t="shared" si="10"/>
        <v>#N/A</v>
      </c>
      <c r="W716" s="30" t="str">
        <f t="shared" si="11"/>
        <v>#N/A</v>
      </c>
      <c r="X716" s="30" t="str">
        <f t="shared" si="12"/>
        <v>#N/A</v>
      </c>
    </row>
    <row r="717">
      <c r="C717" s="25" t="str">
        <f t="shared" si="1"/>
        <v/>
      </c>
      <c r="D717" s="64"/>
      <c r="E717" s="27" t="str">
        <f t="shared" si="2"/>
        <v/>
      </c>
      <c r="F717" s="28"/>
      <c r="G717" s="30"/>
      <c r="H717" s="30"/>
      <c r="I717" s="30"/>
      <c r="J717" s="30"/>
      <c r="K717" s="30"/>
      <c r="L717" s="30"/>
      <c r="M717" s="30"/>
      <c r="N717" s="66"/>
      <c r="Q717" s="30" t="str">
        <f t="shared" si="5"/>
        <v>#N/A</v>
      </c>
      <c r="R717" s="30" t="str">
        <f t="shared" si="6"/>
        <v>#N/A</v>
      </c>
      <c r="S717" s="30" t="str">
        <f t="shared" si="7"/>
        <v>#N/A</v>
      </c>
      <c r="T717" s="30" t="str">
        <f t="shared" si="8"/>
        <v>#N/A</v>
      </c>
      <c r="U717" s="30" t="str">
        <f t="shared" si="9"/>
        <v>#N/A</v>
      </c>
      <c r="V717" s="30" t="str">
        <f t="shared" si="10"/>
        <v>#N/A</v>
      </c>
      <c r="W717" s="30" t="str">
        <f t="shared" si="11"/>
        <v>#N/A</v>
      </c>
      <c r="X717" s="30" t="str">
        <f t="shared" si="12"/>
        <v>#N/A</v>
      </c>
    </row>
    <row r="718">
      <c r="C718" s="25" t="str">
        <f t="shared" si="1"/>
        <v/>
      </c>
      <c r="D718" s="64"/>
      <c r="E718" s="27" t="str">
        <f t="shared" si="2"/>
        <v/>
      </c>
      <c r="F718" s="28"/>
      <c r="G718" s="30"/>
      <c r="H718" s="30"/>
      <c r="I718" s="30"/>
      <c r="J718" s="30"/>
      <c r="K718" s="30"/>
      <c r="L718" s="30"/>
      <c r="M718" s="30"/>
      <c r="N718" s="66"/>
      <c r="Q718" s="30" t="str">
        <f t="shared" si="5"/>
        <v>#N/A</v>
      </c>
      <c r="R718" s="30" t="str">
        <f t="shared" si="6"/>
        <v>#N/A</v>
      </c>
      <c r="S718" s="30" t="str">
        <f t="shared" si="7"/>
        <v>#N/A</v>
      </c>
      <c r="T718" s="30" t="str">
        <f t="shared" si="8"/>
        <v>#N/A</v>
      </c>
      <c r="U718" s="30" t="str">
        <f t="shared" si="9"/>
        <v>#N/A</v>
      </c>
      <c r="V718" s="30" t="str">
        <f t="shared" si="10"/>
        <v>#N/A</v>
      </c>
      <c r="W718" s="30" t="str">
        <f t="shared" si="11"/>
        <v>#N/A</v>
      </c>
      <c r="X718" s="30" t="str">
        <f t="shared" si="12"/>
        <v>#N/A</v>
      </c>
    </row>
    <row r="719">
      <c r="C719" s="25" t="str">
        <f t="shared" si="1"/>
        <v/>
      </c>
      <c r="D719" s="64"/>
      <c r="E719" s="27" t="str">
        <f t="shared" si="2"/>
        <v/>
      </c>
      <c r="F719" s="28"/>
      <c r="G719" s="30"/>
      <c r="H719" s="30"/>
      <c r="I719" s="30"/>
      <c r="J719" s="30"/>
      <c r="K719" s="30"/>
      <c r="L719" s="30"/>
      <c r="M719" s="30"/>
      <c r="N719" s="66"/>
      <c r="Q719" s="30" t="str">
        <f t="shared" si="5"/>
        <v>#N/A</v>
      </c>
      <c r="R719" s="30" t="str">
        <f t="shared" si="6"/>
        <v>#N/A</v>
      </c>
      <c r="S719" s="30" t="str">
        <f t="shared" si="7"/>
        <v>#N/A</v>
      </c>
      <c r="T719" s="30" t="str">
        <f t="shared" si="8"/>
        <v>#N/A</v>
      </c>
      <c r="U719" s="30" t="str">
        <f t="shared" si="9"/>
        <v>#N/A</v>
      </c>
      <c r="V719" s="30" t="str">
        <f t="shared" si="10"/>
        <v>#N/A</v>
      </c>
      <c r="W719" s="30" t="str">
        <f t="shared" si="11"/>
        <v>#N/A</v>
      </c>
      <c r="X719" s="30" t="str">
        <f t="shared" si="12"/>
        <v>#N/A</v>
      </c>
    </row>
    <row r="720">
      <c r="C720" s="25" t="str">
        <f t="shared" si="1"/>
        <v/>
      </c>
      <c r="D720" s="64"/>
      <c r="E720" s="27" t="str">
        <f t="shared" si="2"/>
        <v/>
      </c>
      <c r="F720" s="28"/>
      <c r="G720" s="30"/>
      <c r="H720" s="30"/>
      <c r="I720" s="30"/>
      <c r="J720" s="30"/>
      <c r="K720" s="30"/>
      <c r="L720" s="30"/>
      <c r="M720" s="30"/>
      <c r="N720" s="66"/>
      <c r="Q720" s="30" t="str">
        <f t="shared" si="5"/>
        <v>#N/A</v>
      </c>
      <c r="R720" s="30" t="str">
        <f t="shared" si="6"/>
        <v>#N/A</v>
      </c>
      <c r="S720" s="30" t="str">
        <f t="shared" si="7"/>
        <v>#N/A</v>
      </c>
      <c r="T720" s="30" t="str">
        <f t="shared" si="8"/>
        <v>#N/A</v>
      </c>
      <c r="U720" s="30" t="str">
        <f t="shared" si="9"/>
        <v>#N/A</v>
      </c>
      <c r="V720" s="30" t="str">
        <f t="shared" si="10"/>
        <v>#N/A</v>
      </c>
      <c r="W720" s="30" t="str">
        <f t="shared" si="11"/>
        <v>#N/A</v>
      </c>
      <c r="X720" s="30" t="str">
        <f t="shared" si="12"/>
        <v>#N/A</v>
      </c>
    </row>
    <row r="721">
      <c r="C721" s="25" t="str">
        <f t="shared" si="1"/>
        <v/>
      </c>
      <c r="D721" s="64"/>
      <c r="E721" s="27" t="str">
        <f t="shared" si="2"/>
        <v/>
      </c>
      <c r="F721" s="28"/>
      <c r="G721" s="30"/>
      <c r="H721" s="30"/>
      <c r="I721" s="30"/>
      <c r="J721" s="30"/>
      <c r="K721" s="30"/>
      <c r="L721" s="30"/>
      <c r="M721" s="30"/>
      <c r="N721" s="66"/>
      <c r="Q721" s="30" t="str">
        <f t="shared" si="5"/>
        <v>#N/A</v>
      </c>
      <c r="R721" s="30" t="str">
        <f t="shared" si="6"/>
        <v>#N/A</v>
      </c>
      <c r="S721" s="30" t="str">
        <f t="shared" si="7"/>
        <v>#N/A</v>
      </c>
      <c r="T721" s="30" t="str">
        <f t="shared" si="8"/>
        <v>#N/A</v>
      </c>
      <c r="U721" s="30" t="str">
        <f t="shared" si="9"/>
        <v>#N/A</v>
      </c>
      <c r="V721" s="30" t="str">
        <f t="shared" si="10"/>
        <v>#N/A</v>
      </c>
      <c r="W721" s="30" t="str">
        <f t="shared" si="11"/>
        <v>#N/A</v>
      </c>
      <c r="X721" s="30" t="str">
        <f t="shared" si="12"/>
        <v>#N/A</v>
      </c>
    </row>
    <row r="722">
      <c r="C722" s="25" t="str">
        <f t="shared" si="1"/>
        <v/>
      </c>
      <c r="D722" s="64"/>
      <c r="E722" s="27" t="str">
        <f t="shared" si="2"/>
        <v/>
      </c>
      <c r="F722" s="28"/>
      <c r="G722" s="30"/>
      <c r="H722" s="30"/>
      <c r="I722" s="30"/>
      <c r="J722" s="30"/>
      <c r="K722" s="30"/>
      <c r="L722" s="30"/>
      <c r="M722" s="30"/>
      <c r="N722" s="66"/>
      <c r="Q722" s="30" t="str">
        <f t="shared" si="5"/>
        <v>#N/A</v>
      </c>
      <c r="R722" s="30" t="str">
        <f t="shared" si="6"/>
        <v>#N/A</v>
      </c>
      <c r="S722" s="30" t="str">
        <f t="shared" si="7"/>
        <v>#N/A</v>
      </c>
      <c r="T722" s="30" t="str">
        <f t="shared" si="8"/>
        <v>#N/A</v>
      </c>
      <c r="U722" s="30" t="str">
        <f t="shared" si="9"/>
        <v>#N/A</v>
      </c>
      <c r="V722" s="30" t="str">
        <f t="shared" si="10"/>
        <v>#N/A</v>
      </c>
      <c r="W722" s="30" t="str">
        <f t="shared" si="11"/>
        <v>#N/A</v>
      </c>
      <c r="X722" s="30" t="str">
        <f t="shared" si="12"/>
        <v>#N/A</v>
      </c>
    </row>
    <row r="723">
      <c r="C723" s="25" t="str">
        <f t="shared" si="1"/>
        <v/>
      </c>
      <c r="D723" s="64"/>
      <c r="E723" s="27" t="str">
        <f t="shared" si="2"/>
        <v/>
      </c>
      <c r="F723" s="28"/>
      <c r="G723" s="30"/>
      <c r="H723" s="30"/>
      <c r="I723" s="30"/>
      <c r="J723" s="30"/>
      <c r="K723" s="30"/>
      <c r="L723" s="30"/>
      <c r="M723" s="30"/>
      <c r="N723" s="66"/>
      <c r="Q723" s="30" t="str">
        <f t="shared" si="5"/>
        <v>#N/A</v>
      </c>
      <c r="R723" s="30" t="str">
        <f t="shared" si="6"/>
        <v>#N/A</v>
      </c>
      <c r="S723" s="30" t="str">
        <f t="shared" si="7"/>
        <v>#N/A</v>
      </c>
      <c r="T723" s="30" t="str">
        <f t="shared" si="8"/>
        <v>#N/A</v>
      </c>
      <c r="U723" s="30" t="str">
        <f t="shared" si="9"/>
        <v>#N/A</v>
      </c>
      <c r="V723" s="30" t="str">
        <f t="shared" si="10"/>
        <v>#N/A</v>
      </c>
      <c r="W723" s="30" t="str">
        <f t="shared" si="11"/>
        <v>#N/A</v>
      </c>
      <c r="X723" s="30" t="str">
        <f t="shared" si="12"/>
        <v>#N/A</v>
      </c>
    </row>
    <row r="724">
      <c r="C724" s="25" t="str">
        <f t="shared" si="1"/>
        <v/>
      </c>
      <c r="D724" s="64"/>
      <c r="E724" s="27" t="str">
        <f t="shared" si="2"/>
        <v/>
      </c>
      <c r="F724" s="28"/>
      <c r="G724" s="30"/>
      <c r="H724" s="30"/>
      <c r="I724" s="30"/>
      <c r="J724" s="30"/>
      <c r="K724" s="30"/>
      <c r="L724" s="30"/>
      <c r="M724" s="30"/>
      <c r="N724" s="66"/>
      <c r="Q724" s="30" t="str">
        <f t="shared" si="5"/>
        <v>#N/A</v>
      </c>
      <c r="R724" s="30" t="str">
        <f t="shared" si="6"/>
        <v>#N/A</v>
      </c>
      <c r="S724" s="30" t="str">
        <f t="shared" si="7"/>
        <v>#N/A</v>
      </c>
      <c r="T724" s="30" t="str">
        <f t="shared" si="8"/>
        <v>#N/A</v>
      </c>
      <c r="U724" s="30" t="str">
        <f t="shared" si="9"/>
        <v>#N/A</v>
      </c>
      <c r="V724" s="30" t="str">
        <f t="shared" si="10"/>
        <v>#N/A</v>
      </c>
      <c r="W724" s="30" t="str">
        <f t="shared" si="11"/>
        <v>#N/A</v>
      </c>
      <c r="X724" s="30" t="str">
        <f t="shared" si="12"/>
        <v>#N/A</v>
      </c>
    </row>
    <row r="725">
      <c r="C725" s="25" t="str">
        <f t="shared" si="1"/>
        <v/>
      </c>
      <c r="D725" s="64"/>
      <c r="E725" s="27" t="str">
        <f t="shared" si="2"/>
        <v/>
      </c>
      <c r="F725" s="28"/>
      <c r="G725" s="30"/>
      <c r="H725" s="30"/>
      <c r="I725" s="30"/>
      <c r="J725" s="30"/>
      <c r="K725" s="30"/>
      <c r="L725" s="30"/>
      <c r="M725" s="30"/>
      <c r="N725" s="66"/>
      <c r="Q725" s="30" t="str">
        <f t="shared" si="5"/>
        <v>#N/A</v>
      </c>
      <c r="R725" s="30" t="str">
        <f t="shared" si="6"/>
        <v>#N/A</v>
      </c>
      <c r="S725" s="30" t="str">
        <f t="shared" si="7"/>
        <v>#N/A</v>
      </c>
      <c r="T725" s="30" t="str">
        <f t="shared" si="8"/>
        <v>#N/A</v>
      </c>
      <c r="U725" s="30" t="str">
        <f t="shared" si="9"/>
        <v>#N/A</v>
      </c>
      <c r="V725" s="30" t="str">
        <f t="shared" si="10"/>
        <v>#N/A</v>
      </c>
      <c r="W725" s="30" t="str">
        <f t="shared" si="11"/>
        <v>#N/A</v>
      </c>
      <c r="X725" s="30" t="str">
        <f t="shared" si="12"/>
        <v>#N/A</v>
      </c>
    </row>
    <row r="726">
      <c r="C726" s="25" t="str">
        <f t="shared" si="1"/>
        <v/>
      </c>
      <c r="D726" s="64"/>
      <c r="E726" s="27" t="str">
        <f t="shared" si="2"/>
        <v/>
      </c>
      <c r="F726" s="28"/>
      <c r="G726" s="30"/>
      <c r="H726" s="30"/>
      <c r="I726" s="30"/>
      <c r="J726" s="30"/>
      <c r="K726" s="30"/>
      <c r="L726" s="30"/>
      <c r="M726" s="30"/>
      <c r="N726" s="66"/>
      <c r="Q726" s="30" t="str">
        <f t="shared" si="5"/>
        <v>#N/A</v>
      </c>
      <c r="R726" s="30" t="str">
        <f t="shared" si="6"/>
        <v>#N/A</v>
      </c>
      <c r="S726" s="30" t="str">
        <f t="shared" si="7"/>
        <v>#N/A</v>
      </c>
      <c r="T726" s="30" t="str">
        <f t="shared" si="8"/>
        <v>#N/A</v>
      </c>
      <c r="U726" s="30" t="str">
        <f t="shared" si="9"/>
        <v>#N/A</v>
      </c>
      <c r="V726" s="30" t="str">
        <f t="shared" si="10"/>
        <v>#N/A</v>
      </c>
      <c r="W726" s="30" t="str">
        <f t="shared" si="11"/>
        <v>#N/A</v>
      </c>
      <c r="X726" s="30" t="str">
        <f t="shared" si="12"/>
        <v>#N/A</v>
      </c>
    </row>
    <row r="727">
      <c r="C727" s="25" t="str">
        <f t="shared" si="1"/>
        <v/>
      </c>
      <c r="D727" s="64"/>
      <c r="E727" s="27" t="str">
        <f t="shared" si="2"/>
        <v/>
      </c>
      <c r="F727" s="28"/>
      <c r="G727" s="30"/>
      <c r="H727" s="30"/>
      <c r="I727" s="30"/>
      <c r="J727" s="30"/>
      <c r="K727" s="30"/>
      <c r="L727" s="30"/>
      <c r="M727" s="30"/>
      <c r="N727" s="66"/>
      <c r="Q727" s="30" t="str">
        <f t="shared" si="5"/>
        <v>#N/A</v>
      </c>
      <c r="R727" s="30" t="str">
        <f t="shared" si="6"/>
        <v>#N/A</v>
      </c>
      <c r="S727" s="30" t="str">
        <f t="shared" si="7"/>
        <v>#N/A</v>
      </c>
      <c r="T727" s="30" t="str">
        <f t="shared" si="8"/>
        <v>#N/A</v>
      </c>
      <c r="U727" s="30" t="str">
        <f t="shared" si="9"/>
        <v>#N/A</v>
      </c>
      <c r="V727" s="30" t="str">
        <f t="shared" si="10"/>
        <v>#N/A</v>
      </c>
      <c r="W727" s="30" t="str">
        <f t="shared" si="11"/>
        <v>#N/A</v>
      </c>
      <c r="X727" s="30" t="str">
        <f t="shared" si="12"/>
        <v>#N/A</v>
      </c>
    </row>
    <row r="728">
      <c r="C728" s="25" t="str">
        <f t="shared" si="1"/>
        <v/>
      </c>
      <c r="D728" s="64"/>
      <c r="E728" s="27" t="str">
        <f t="shared" si="2"/>
        <v/>
      </c>
      <c r="F728" s="28"/>
      <c r="G728" s="30"/>
      <c r="H728" s="30"/>
      <c r="I728" s="30"/>
      <c r="J728" s="30"/>
      <c r="K728" s="30"/>
      <c r="L728" s="30"/>
      <c r="M728" s="30"/>
      <c r="N728" s="66"/>
      <c r="Q728" s="30" t="str">
        <f t="shared" si="5"/>
        <v>#N/A</v>
      </c>
      <c r="R728" s="30" t="str">
        <f t="shared" si="6"/>
        <v>#N/A</v>
      </c>
      <c r="S728" s="30" t="str">
        <f t="shared" si="7"/>
        <v>#N/A</v>
      </c>
      <c r="T728" s="30" t="str">
        <f t="shared" si="8"/>
        <v>#N/A</v>
      </c>
      <c r="U728" s="30" t="str">
        <f t="shared" si="9"/>
        <v>#N/A</v>
      </c>
      <c r="V728" s="30" t="str">
        <f t="shared" si="10"/>
        <v>#N/A</v>
      </c>
      <c r="W728" s="30" t="str">
        <f t="shared" si="11"/>
        <v>#N/A</v>
      </c>
      <c r="X728" s="30" t="str">
        <f t="shared" si="12"/>
        <v>#N/A</v>
      </c>
    </row>
    <row r="729">
      <c r="C729" s="25" t="str">
        <f t="shared" si="1"/>
        <v/>
      </c>
      <c r="D729" s="64"/>
      <c r="E729" s="27" t="str">
        <f t="shared" si="2"/>
        <v/>
      </c>
      <c r="F729" s="28"/>
      <c r="G729" s="30"/>
      <c r="H729" s="30"/>
      <c r="I729" s="30"/>
      <c r="J729" s="30"/>
      <c r="K729" s="30"/>
      <c r="L729" s="30"/>
      <c r="M729" s="30"/>
      <c r="N729" s="66"/>
      <c r="Q729" s="30" t="str">
        <f t="shared" si="5"/>
        <v>#N/A</v>
      </c>
      <c r="R729" s="30" t="str">
        <f t="shared" si="6"/>
        <v>#N/A</v>
      </c>
      <c r="S729" s="30" t="str">
        <f t="shared" si="7"/>
        <v>#N/A</v>
      </c>
      <c r="T729" s="30" t="str">
        <f t="shared" si="8"/>
        <v>#N/A</v>
      </c>
      <c r="U729" s="30" t="str">
        <f t="shared" si="9"/>
        <v>#N/A</v>
      </c>
      <c r="V729" s="30" t="str">
        <f t="shared" si="10"/>
        <v>#N/A</v>
      </c>
      <c r="W729" s="30" t="str">
        <f t="shared" si="11"/>
        <v>#N/A</v>
      </c>
      <c r="X729" s="30" t="str">
        <f t="shared" si="12"/>
        <v>#N/A</v>
      </c>
    </row>
    <row r="730">
      <c r="C730" s="25" t="str">
        <f t="shared" si="1"/>
        <v/>
      </c>
      <c r="D730" s="64"/>
      <c r="E730" s="27" t="str">
        <f t="shared" si="2"/>
        <v/>
      </c>
      <c r="F730" s="28"/>
      <c r="G730" s="30"/>
      <c r="H730" s="30"/>
      <c r="I730" s="30"/>
      <c r="J730" s="30"/>
      <c r="K730" s="30"/>
      <c r="L730" s="30"/>
      <c r="M730" s="30"/>
      <c r="N730" s="66"/>
      <c r="Q730" s="30" t="str">
        <f t="shared" si="5"/>
        <v>#N/A</v>
      </c>
      <c r="R730" s="30" t="str">
        <f t="shared" si="6"/>
        <v>#N/A</v>
      </c>
      <c r="S730" s="30" t="str">
        <f t="shared" si="7"/>
        <v>#N/A</v>
      </c>
      <c r="T730" s="30" t="str">
        <f t="shared" si="8"/>
        <v>#N/A</v>
      </c>
      <c r="U730" s="30" t="str">
        <f t="shared" si="9"/>
        <v>#N/A</v>
      </c>
      <c r="V730" s="30" t="str">
        <f t="shared" si="10"/>
        <v>#N/A</v>
      </c>
      <c r="W730" s="30" t="str">
        <f t="shared" si="11"/>
        <v>#N/A</v>
      </c>
      <c r="X730" s="30" t="str">
        <f t="shared" si="12"/>
        <v>#N/A</v>
      </c>
    </row>
    <row r="731">
      <c r="C731" s="25" t="str">
        <f t="shared" si="1"/>
        <v/>
      </c>
      <c r="D731" s="64"/>
      <c r="E731" s="27" t="str">
        <f t="shared" si="2"/>
        <v/>
      </c>
      <c r="F731" s="28"/>
      <c r="G731" s="30"/>
      <c r="H731" s="30"/>
      <c r="I731" s="30"/>
      <c r="J731" s="30"/>
      <c r="K731" s="30"/>
      <c r="L731" s="30"/>
      <c r="M731" s="30"/>
      <c r="N731" s="66"/>
      <c r="Q731" s="30" t="str">
        <f t="shared" si="5"/>
        <v>#N/A</v>
      </c>
      <c r="R731" s="30" t="str">
        <f t="shared" si="6"/>
        <v>#N/A</v>
      </c>
      <c r="S731" s="30" t="str">
        <f t="shared" si="7"/>
        <v>#N/A</v>
      </c>
      <c r="T731" s="30" t="str">
        <f t="shared" si="8"/>
        <v>#N/A</v>
      </c>
      <c r="U731" s="30" t="str">
        <f t="shared" si="9"/>
        <v>#N/A</v>
      </c>
      <c r="V731" s="30" t="str">
        <f t="shared" si="10"/>
        <v>#N/A</v>
      </c>
      <c r="W731" s="30" t="str">
        <f t="shared" si="11"/>
        <v>#N/A</v>
      </c>
      <c r="X731" s="30" t="str">
        <f t="shared" si="12"/>
        <v>#N/A</v>
      </c>
    </row>
    <row r="732">
      <c r="C732" s="25" t="str">
        <f t="shared" si="1"/>
        <v/>
      </c>
      <c r="D732" s="64"/>
      <c r="E732" s="27" t="str">
        <f t="shared" si="2"/>
        <v/>
      </c>
      <c r="F732" s="28"/>
      <c r="G732" s="30"/>
      <c r="H732" s="30"/>
      <c r="I732" s="30"/>
      <c r="J732" s="30"/>
      <c r="K732" s="30"/>
      <c r="L732" s="30"/>
      <c r="M732" s="30"/>
      <c r="N732" s="66"/>
      <c r="Q732" s="30" t="str">
        <f t="shared" si="5"/>
        <v>#N/A</v>
      </c>
      <c r="R732" s="30" t="str">
        <f t="shared" si="6"/>
        <v>#N/A</v>
      </c>
      <c r="S732" s="30" t="str">
        <f t="shared" si="7"/>
        <v>#N/A</v>
      </c>
      <c r="T732" s="30" t="str">
        <f t="shared" si="8"/>
        <v>#N/A</v>
      </c>
      <c r="U732" s="30" t="str">
        <f t="shared" si="9"/>
        <v>#N/A</v>
      </c>
      <c r="V732" s="30" t="str">
        <f t="shared" si="10"/>
        <v>#N/A</v>
      </c>
      <c r="W732" s="30" t="str">
        <f t="shared" si="11"/>
        <v>#N/A</v>
      </c>
      <c r="X732" s="30" t="str">
        <f t="shared" si="12"/>
        <v>#N/A</v>
      </c>
    </row>
    <row r="733">
      <c r="C733" s="25" t="str">
        <f t="shared" si="1"/>
        <v/>
      </c>
      <c r="D733" s="64"/>
      <c r="E733" s="27" t="str">
        <f t="shared" si="2"/>
        <v/>
      </c>
      <c r="F733" s="28"/>
      <c r="G733" s="30"/>
      <c r="H733" s="30"/>
      <c r="I733" s="30"/>
      <c r="J733" s="30"/>
      <c r="K733" s="30"/>
      <c r="L733" s="30"/>
      <c r="M733" s="30"/>
      <c r="N733" s="66"/>
      <c r="Q733" s="30" t="str">
        <f t="shared" si="5"/>
        <v>#N/A</v>
      </c>
      <c r="R733" s="30" t="str">
        <f t="shared" si="6"/>
        <v>#N/A</v>
      </c>
      <c r="S733" s="30" t="str">
        <f t="shared" si="7"/>
        <v>#N/A</v>
      </c>
      <c r="T733" s="30" t="str">
        <f t="shared" si="8"/>
        <v>#N/A</v>
      </c>
      <c r="U733" s="30" t="str">
        <f t="shared" si="9"/>
        <v>#N/A</v>
      </c>
      <c r="V733" s="30" t="str">
        <f t="shared" si="10"/>
        <v>#N/A</v>
      </c>
      <c r="W733" s="30" t="str">
        <f t="shared" si="11"/>
        <v>#N/A</v>
      </c>
      <c r="X733" s="30" t="str">
        <f t="shared" si="12"/>
        <v>#N/A</v>
      </c>
    </row>
    <row r="734">
      <c r="C734" s="25" t="str">
        <f t="shared" si="1"/>
        <v/>
      </c>
      <c r="D734" s="64"/>
      <c r="E734" s="27" t="str">
        <f t="shared" si="2"/>
        <v/>
      </c>
      <c r="F734" s="28"/>
      <c r="G734" s="30"/>
      <c r="H734" s="30"/>
      <c r="I734" s="30"/>
      <c r="J734" s="30"/>
      <c r="K734" s="30"/>
      <c r="L734" s="30"/>
      <c r="M734" s="30"/>
      <c r="N734" s="66"/>
      <c r="Q734" s="30" t="str">
        <f t="shared" si="5"/>
        <v>#N/A</v>
      </c>
      <c r="R734" s="30" t="str">
        <f t="shared" si="6"/>
        <v>#N/A</v>
      </c>
      <c r="S734" s="30" t="str">
        <f t="shared" si="7"/>
        <v>#N/A</v>
      </c>
      <c r="T734" s="30" t="str">
        <f t="shared" si="8"/>
        <v>#N/A</v>
      </c>
      <c r="U734" s="30" t="str">
        <f t="shared" si="9"/>
        <v>#N/A</v>
      </c>
      <c r="V734" s="30" t="str">
        <f t="shared" si="10"/>
        <v>#N/A</v>
      </c>
      <c r="W734" s="30" t="str">
        <f t="shared" si="11"/>
        <v>#N/A</v>
      </c>
      <c r="X734" s="30" t="str">
        <f t="shared" si="12"/>
        <v>#N/A</v>
      </c>
    </row>
    <row r="735">
      <c r="C735" s="25" t="str">
        <f t="shared" si="1"/>
        <v/>
      </c>
      <c r="D735" s="64"/>
      <c r="E735" s="27" t="str">
        <f t="shared" si="2"/>
        <v/>
      </c>
      <c r="F735" s="28"/>
      <c r="G735" s="30"/>
      <c r="H735" s="30"/>
      <c r="I735" s="30"/>
      <c r="J735" s="30"/>
      <c r="K735" s="30"/>
      <c r="L735" s="30"/>
      <c r="M735" s="30"/>
      <c r="N735" s="66"/>
      <c r="Q735" s="30" t="str">
        <f t="shared" si="5"/>
        <v>#N/A</v>
      </c>
      <c r="R735" s="30" t="str">
        <f t="shared" si="6"/>
        <v>#N/A</v>
      </c>
      <c r="S735" s="30" t="str">
        <f t="shared" si="7"/>
        <v>#N/A</v>
      </c>
      <c r="T735" s="30" t="str">
        <f t="shared" si="8"/>
        <v>#N/A</v>
      </c>
      <c r="U735" s="30" t="str">
        <f t="shared" si="9"/>
        <v>#N/A</v>
      </c>
      <c r="V735" s="30" t="str">
        <f t="shared" si="10"/>
        <v>#N/A</v>
      </c>
      <c r="W735" s="30" t="str">
        <f t="shared" si="11"/>
        <v>#N/A</v>
      </c>
      <c r="X735" s="30" t="str">
        <f t="shared" si="12"/>
        <v>#N/A</v>
      </c>
    </row>
    <row r="736">
      <c r="C736" s="25" t="str">
        <f t="shared" si="1"/>
        <v/>
      </c>
      <c r="D736" s="64"/>
      <c r="E736" s="27" t="str">
        <f t="shared" si="2"/>
        <v/>
      </c>
      <c r="F736" s="28"/>
      <c r="G736" s="30"/>
      <c r="H736" s="30"/>
      <c r="I736" s="30"/>
      <c r="J736" s="30"/>
      <c r="K736" s="30"/>
      <c r="L736" s="30"/>
      <c r="M736" s="30"/>
      <c r="N736" s="66"/>
      <c r="Q736" s="30" t="str">
        <f t="shared" si="5"/>
        <v>#N/A</v>
      </c>
      <c r="R736" s="30" t="str">
        <f t="shared" si="6"/>
        <v>#N/A</v>
      </c>
      <c r="S736" s="30" t="str">
        <f t="shared" si="7"/>
        <v>#N/A</v>
      </c>
      <c r="T736" s="30" t="str">
        <f t="shared" si="8"/>
        <v>#N/A</v>
      </c>
      <c r="U736" s="30" t="str">
        <f t="shared" si="9"/>
        <v>#N/A</v>
      </c>
      <c r="V736" s="30" t="str">
        <f t="shared" si="10"/>
        <v>#N/A</v>
      </c>
      <c r="W736" s="30" t="str">
        <f t="shared" si="11"/>
        <v>#N/A</v>
      </c>
      <c r="X736" s="30" t="str">
        <f t="shared" si="12"/>
        <v>#N/A</v>
      </c>
    </row>
    <row r="737">
      <c r="C737" s="25" t="str">
        <f t="shared" si="1"/>
        <v/>
      </c>
      <c r="D737" s="64"/>
      <c r="E737" s="27" t="str">
        <f t="shared" si="2"/>
        <v/>
      </c>
      <c r="F737" s="28"/>
      <c r="G737" s="30"/>
      <c r="H737" s="30"/>
      <c r="I737" s="30"/>
      <c r="J737" s="30"/>
      <c r="K737" s="30"/>
      <c r="L737" s="30"/>
      <c r="M737" s="30"/>
      <c r="N737" s="66"/>
      <c r="Q737" s="30" t="str">
        <f t="shared" si="5"/>
        <v>#N/A</v>
      </c>
      <c r="R737" s="30" t="str">
        <f t="shared" si="6"/>
        <v>#N/A</v>
      </c>
      <c r="S737" s="30" t="str">
        <f t="shared" si="7"/>
        <v>#N/A</v>
      </c>
      <c r="T737" s="30" t="str">
        <f t="shared" si="8"/>
        <v>#N/A</v>
      </c>
      <c r="U737" s="30" t="str">
        <f t="shared" si="9"/>
        <v>#N/A</v>
      </c>
      <c r="V737" s="30" t="str">
        <f t="shared" si="10"/>
        <v>#N/A</v>
      </c>
      <c r="W737" s="30" t="str">
        <f t="shared" si="11"/>
        <v>#N/A</v>
      </c>
      <c r="X737" s="30" t="str">
        <f t="shared" si="12"/>
        <v>#N/A</v>
      </c>
    </row>
    <row r="738">
      <c r="C738" s="25" t="str">
        <f t="shared" si="1"/>
        <v/>
      </c>
      <c r="D738" s="64"/>
      <c r="E738" s="27" t="str">
        <f t="shared" si="2"/>
        <v/>
      </c>
      <c r="F738" s="28"/>
      <c r="G738" s="30"/>
      <c r="H738" s="30"/>
      <c r="I738" s="30"/>
      <c r="J738" s="30"/>
      <c r="K738" s="30"/>
      <c r="L738" s="30"/>
      <c r="M738" s="30"/>
      <c r="N738" s="66"/>
      <c r="Q738" s="30" t="str">
        <f t="shared" si="5"/>
        <v>#N/A</v>
      </c>
      <c r="R738" s="30" t="str">
        <f t="shared" si="6"/>
        <v>#N/A</v>
      </c>
      <c r="S738" s="30" t="str">
        <f t="shared" si="7"/>
        <v>#N/A</v>
      </c>
      <c r="T738" s="30" t="str">
        <f t="shared" si="8"/>
        <v>#N/A</v>
      </c>
      <c r="U738" s="30" t="str">
        <f t="shared" si="9"/>
        <v>#N/A</v>
      </c>
      <c r="V738" s="30" t="str">
        <f t="shared" si="10"/>
        <v>#N/A</v>
      </c>
      <c r="W738" s="30" t="str">
        <f t="shared" si="11"/>
        <v>#N/A</v>
      </c>
      <c r="X738" s="30" t="str">
        <f t="shared" si="12"/>
        <v>#N/A</v>
      </c>
    </row>
    <row r="739">
      <c r="C739" s="25" t="str">
        <f t="shared" si="1"/>
        <v/>
      </c>
      <c r="D739" s="64"/>
      <c r="E739" s="27" t="str">
        <f t="shared" si="2"/>
        <v/>
      </c>
      <c r="F739" s="28"/>
      <c r="G739" s="30"/>
      <c r="H739" s="30"/>
      <c r="I739" s="30"/>
      <c r="J739" s="30"/>
      <c r="K739" s="30"/>
      <c r="L739" s="30"/>
      <c r="M739" s="30"/>
      <c r="N739" s="66"/>
      <c r="Q739" s="30" t="str">
        <f t="shared" si="5"/>
        <v>#N/A</v>
      </c>
      <c r="R739" s="30" t="str">
        <f t="shared" si="6"/>
        <v>#N/A</v>
      </c>
      <c r="S739" s="30" t="str">
        <f t="shared" si="7"/>
        <v>#N/A</v>
      </c>
      <c r="T739" s="30" t="str">
        <f t="shared" si="8"/>
        <v>#N/A</v>
      </c>
      <c r="U739" s="30" t="str">
        <f t="shared" si="9"/>
        <v>#N/A</v>
      </c>
      <c r="V739" s="30" t="str">
        <f t="shared" si="10"/>
        <v>#N/A</v>
      </c>
      <c r="W739" s="30" t="str">
        <f t="shared" si="11"/>
        <v>#N/A</v>
      </c>
      <c r="X739" s="30" t="str">
        <f t="shared" si="12"/>
        <v>#N/A</v>
      </c>
    </row>
    <row r="740">
      <c r="C740" s="25" t="str">
        <f t="shared" si="1"/>
        <v/>
      </c>
      <c r="D740" s="64"/>
      <c r="E740" s="27" t="str">
        <f t="shared" si="2"/>
        <v/>
      </c>
      <c r="F740" s="28"/>
      <c r="G740" s="30"/>
      <c r="H740" s="30"/>
      <c r="I740" s="30"/>
      <c r="J740" s="30"/>
      <c r="K740" s="30"/>
      <c r="L740" s="30"/>
      <c r="M740" s="30"/>
      <c r="N740" s="66"/>
      <c r="Q740" s="30" t="str">
        <f t="shared" si="5"/>
        <v>#N/A</v>
      </c>
      <c r="R740" s="30" t="str">
        <f t="shared" si="6"/>
        <v>#N/A</v>
      </c>
      <c r="S740" s="30" t="str">
        <f t="shared" si="7"/>
        <v>#N/A</v>
      </c>
      <c r="T740" s="30" t="str">
        <f t="shared" si="8"/>
        <v>#N/A</v>
      </c>
      <c r="U740" s="30" t="str">
        <f t="shared" si="9"/>
        <v>#N/A</v>
      </c>
      <c r="V740" s="30" t="str">
        <f t="shared" si="10"/>
        <v>#N/A</v>
      </c>
      <c r="W740" s="30" t="str">
        <f t="shared" si="11"/>
        <v>#N/A</v>
      </c>
      <c r="X740" s="30" t="str">
        <f t="shared" si="12"/>
        <v>#N/A</v>
      </c>
    </row>
    <row r="741">
      <c r="C741" s="25" t="str">
        <f t="shared" si="1"/>
        <v/>
      </c>
      <c r="D741" s="64"/>
      <c r="E741" s="27" t="str">
        <f t="shared" si="2"/>
        <v/>
      </c>
      <c r="F741" s="28"/>
      <c r="G741" s="30"/>
      <c r="H741" s="30"/>
      <c r="I741" s="30"/>
      <c r="J741" s="30"/>
      <c r="K741" s="30"/>
      <c r="L741" s="30"/>
      <c r="M741" s="30"/>
      <c r="N741" s="66"/>
      <c r="Q741" s="30" t="str">
        <f t="shared" si="5"/>
        <v>#N/A</v>
      </c>
      <c r="R741" s="30" t="str">
        <f t="shared" si="6"/>
        <v>#N/A</v>
      </c>
      <c r="S741" s="30" t="str">
        <f t="shared" si="7"/>
        <v>#N/A</v>
      </c>
      <c r="T741" s="30" t="str">
        <f t="shared" si="8"/>
        <v>#N/A</v>
      </c>
      <c r="U741" s="30" t="str">
        <f t="shared" si="9"/>
        <v>#N/A</v>
      </c>
      <c r="V741" s="30" t="str">
        <f t="shared" si="10"/>
        <v>#N/A</v>
      </c>
      <c r="W741" s="30" t="str">
        <f t="shared" si="11"/>
        <v>#N/A</v>
      </c>
      <c r="X741" s="30" t="str">
        <f t="shared" si="12"/>
        <v>#N/A</v>
      </c>
    </row>
    <row r="742">
      <c r="C742" s="25" t="str">
        <f t="shared" si="1"/>
        <v/>
      </c>
      <c r="D742" s="64"/>
      <c r="E742" s="27" t="str">
        <f t="shared" si="2"/>
        <v/>
      </c>
      <c r="F742" s="28"/>
      <c r="G742" s="30"/>
      <c r="H742" s="30"/>
      <c r="I742" s="30"/>
      <c r="J742" s="30"/>
      <c r="K742" s="30"/>
      <c r="L742" s="30"/>
      <c r="M742" s="30"/>
      <c r="N742" s="66"/>
      <c r="Q742" s="30" t="str">
        <f t="shared" si="5"/>
        <v>#N/A</v>
      </c>
      <c r="R742" s="30" t="str">
        <f t="shared" si="6"/>
        <v>#N/A</v>
      </c>
      <c r="S742" s="30" t="str">
        <f t="shared" si="7"/>
        <v>#N/A</v>
      </c>
      <c r="T742" s="30" t="str">
        <f t="shared" si="8"/>
        <v>#N/A</v>
      </c>
      <c r="U742" s="30" t="str">
        <f t="shared" si="9"/>
        <v>#N/A</v>
      </c>
      <c r="V742" s="30" t="str">
        <f t="shared" si="10"/>
        <v>#N/A</v>
      </c>
      <c r="W742" s="30" t="str">
        <f t="shared" si="11"/>
        <v>#N/A</v>
      </c>
      <c r="X742" s="30" t="str">
        <f t="shared" si="12"/>
        <v>#N/A</v>
      </c>
    </row>
    <row r="743">
      <c r="C743" s="25" t="str">
        <f t="shared" si="1"/>
        <v/>
      </c>
      <c r="D743" s="64"/>
      <c r="E743" s="27" t="str">
        <f t="shared" si="2"/>
        <v/>
      </c>
      <c r="F743" s="28"/>
      <c r="G743" s="30"/>
      <c r="H743" s="30"/>
      <c r="I743" s="30"/>
      <c r="J743" s="30"/>
      <c r="K743" s="30"/>
      <c r="L743" s="30"/>
      <c r="M743" s="30"/>
      <c r="N743" s="66"/>
      <c r="Q743" s="30" t="str">
        <f t="shared" si="5"/>
        <v>#N/A</v>
      </c>
      <c r="R743" s="30" t="str">
        <f t="shared" si="6"/>
        <v>#N/A</v>
      </c>
      <c r="S743" s="30" t="str">
        <f t="shared" si="7"/>
        <v>#N/A</v>
      </c>
      <c r="T743" s="30" t="str">
        <f t="shared" si="8"/>
        <v>#N/A</v>
      </c>
      <c r="U743" s="30" t="str">
        <f t="shared" si="9"/>
        <v>#N/A</v>
      </c>
      <c r="V743" s="30" t="str">
        <f t="shared" si="10"/>
        <v>#N/A</v>
      </c>
      <c r="W743" s="30" t="str">
        <f t="shared" si="11"/>
        <v>#N/A</v>
      </c>
      <c r="X743" s="30" t="str">
        <f t="shared" si="12"/>
        <v>#N/A</v>
      </c>
    </row>
    <row r="744">
      <c r="C744" s="25" t="str">
        <f t="shared" si="1"/>
        <v/>
      </c>
      <c r="D744" s="64"/>
      <c r="E744" s="27" t="str">
        <f t="shared" si="2"/>
        <v/>
      </c>
      <c r="F744" s="28"/>
      <c r="G744" s="30"/>
      <c r="H744" s="30"/>
      <c r="I744" s="30"/>
      <c r="J744" s="30"/>
      <c r="K744" s="30"/>
      <c r="L744" s="30"/>
      <c r="M744" s="30"/>
      <c r="N744" s="66"/>
      <c r="Q744" s="30" t="str">
        <f t="shared" si="5"/>
        <v>#N/A</v>
      </c>
      <c r="R744" s="30" t="str">
        <f t="shared" si="6"/>
        <v>#N/A</v>
      </c>
      <c r="S744" s="30" t="str">
        <f t="shared" si="7"/>
        <v>#N/A</v>
      </c>
      <c r="T744" s="30" t="str">
        <f t="shared" si="8"/>
        <v>#N/A</v>
      </c>
      <c r="U744" s="30" t="str">
        <f t="shared" si="9"/>
        <v>#N/A</v>
      </c>
      <c r="V744" s="30" t="str">
        <f t="shared" si="10"/>
        <v>#N/A</v>
      </c>
      <c r="W744" s="30" t="str">
        <f t="shared" si="11"/>
        <v>#N/A</v>
      </c>
      <c r="X744" s="30" t="str">
        <f t="shared" si="12"/>
        <v>#N/A</v>
      </c>
    </row>
    <row r="745">
      <c r="C745" s="25" t="str">
        <f t="shared" si="1"/>
        <v/>
      </c>
      <c r="D745" s="64"/>
      <c r="E745" s="27" t="str">
        <f t="shared" si="2"/>
        <v/>
      </c>
      <c r="F745" s="28"/>
      <c r="G745" s="30"/>
      <c r="H745" s="30"/>
      <c r="I745" s="30"/>
      <c r="J745" s="30"/>
      <c r="K745" s="30"/>
      <c r="L745" s="30"/>
      <c r="M745" s="30"/>
      <c r="N745" s="66"/>
      <c r="Q745" s="30" t="str">
        <f t="shared" si="5"/>
        <v>#N/A</v>
      </c>
      <c r="R745" s="30" t="str">
        <f t="shared" si="6"/>
        <v>#N/A</v>
      </c>
      <c r="S745" s="30" t="str">
        <f t="shared" si="7"/>
        <v>#N/A</v>
      </c>
      <c r="T745" s="30" t="str">
        <f t="shared" si="8"/>
        <v>#N/A</v>
      </c>
      <c r="U745" s="30" t="str">
        <f t="shared" si="9"/>
        <v>#N/A</v>
      </c>
      <c r="V745" s="30" t="str">
        <f t="shared" si="10"/>
        <v>#N/A</v>
      </c>
      <c r="W745" s="30" t="str">
        <f t="shared" si="11"/>
        <v>#N/A</v>
      </c>
      <c r="X745" s="30" t="str">
        <f t="shared" si="12"/>
        <v>#N/A</v>
      </c>
    </row>
    <row r="746">
      <c r="C746" s="25" t="str">
        <f t="shared" si="1"/>
        <v/>
      </c>
      <c r="D746" s="64"/>
      <c r="E746" s="27" t="str">
        <f t="shared" si="2"/>
        <v/>
      </c>
      <c r="F746" s="28"/>
      <c r="G746" s="30"/>
      <c r="H746" s="30"/>
      <c r="I746" s="30"/>
      <c r="J746" s="30"/>
      <c r="K746" s="30"/>
      <c r="L746" s="30"/>
      <c r="M746" s="30"/>
      <c r="N746" s="66"/>
      <c r="Q746" s="30" t="str">
        <f t="shared" si="5"/>
        <v>#N/A</v>
      </c>
      <c r="R746" s="30" t="str">
        <f t="shared" si="6"/>
        <v>#N/A</v>
      </c>
      <c r="S746" s="30" t="str">
        <f t="shared" si="7"/>
        <v>#N/A</v>
      </c>
      <c r="T746" s="30" t="str">
        <f t="shared" si="8"/>
        <v>#N/A</v>
      </c>
      <c r="U746" s="30" t="str">
        <f t="shared" si="9"/>
        <v>#N/A</v>
      </c>
      <c r="V746" s="30" t="str">
        <f t="shared" si="10"/>
        <v>#N/A</v>
      </c>
      <c r="W746" s="30" t="str">
        <f t="shared" si="11"/>
        <v>#N/A</v>
      </c>
      <c r="X746" s="30" t="str">
        <f t="shared" si="12"/>
        <v>#N/A</v>
      </c>
    </row>
    <row r="747">
      <c r="C747" s="25" t="str">
        <f t="shared" si="1"/>
        <v/>
      </c>
      <c r="D747" s="64"/>
      <c r="E747" s="27" t="str">
        <f t="shared" si="2"/>
        <v/>
      </c>
      <c r="F747" s="28"/>
      <c r="G747" s="30"/>
      <c r="H747" s="30"/>
      <c r="I747" s="30"/>
      <c r="J747" s="30"/>
      <c r="K747" s="30"/>
      <c r="L747" s="30"/>
      <c r="M747" s="30"/>
      <c r="N747" s="66"/>
      <c r="Q747" s="30" t="str">
        <f t="shared" si="5"/>
        <v>#N/A</v>
      </c>
      <c r="R747" s="30" t="str">
        <f t="shared" si="6"/>
        <v>#N/A</v>
      </c>
      <c r="S747" s="30" t="str">
        <f t="shared" si="7"/>
        <v>#N/A</v>
      </c>
      <c r="T747" s="30" t="str">
        <f t="shared" si="8"/>
        <v>#N/A</v>
      </c>
      <c r="U747" s="30" t="str">
        <f t="shared" si="9"/>
        <v>#N/A</v>
      </c>
      <c r="V747" s="30" t="str">
        <f t="shared" si="10"/>
        <v>#N/A</v>
      </c>
      <c r="W747" s="30" t="str">
        <f t="shared" si="11"/>
        <v>#N/A</v>
      </c>
      <c r="X747" s="30" t="str">
        <f t="shared" si="12"/>
        <v>#N/A</v>
      </c>
    </row>
    <row r="748">
      <c r="C748" s="25" t="str">
        <f t="shared" si="1"/>
        <v/>
      </c>
      <c r="D748" s="64"/>
      <c r="E748" s="27" t="str">
        <f t="shared" si="2"/>
        <v/>
      </c>
      <c r="F748" s="28"/>
      <c r="G748" s="30"/>
      <c r="H748" s="30"/>
      <c r="I748" s="30"/>
      <c r="J748" s="30"/>
      <c r="K748" s="30"/>
      <c r="L748" s="30"/>
      <c r="M748" s="30"/>
      <c r="N748" s="66"/>
      <c r="Q748" s="30" t="str">
        <f t="shared" si="5"/>
        <v>#N/A</v>
      </c>
      <c r="R748" s="30" t="str">
        <f t="shared" si="6"/>
        <v>#N/A</v>
      </c>
      <c r="S748" s="30" t="str">
        <f t="shared" si="7"/>
        <v>#N/A</v>
      </c>
      <c r="T748" s="30" t="str">
        <f t="shared" si="8"/>
        <v>#N/A</v>
      </c>
      <c r="U748" s="30" t="str">
        <f t="shared" si="9"/>
        <v>#N/A</v>
      </c>
      <c r="V748" s="30" t="str">
        <f t="shared" si="10"/>
        <v>#N/A</v>
      </c>
      <c r="W748" s="30" t="str">
        <f t="shared" si="11"/>
        <v>#N/A</v>
      </c>
      <c r="X748" s="30" t="str">
        <f t="shared" si="12"/>
        <v>#N/A</v>
      </c>
    </row>
    <row r="749">
      <c r="C749" s="25" t="str">
        <f t="shared" si="1"/>
        <v/>
      </c>
      <c r="D749" s="64"/>
      <c r="E749" s="27" t="str">
        <f t="shared" si="2"/>
        <v/>
      </c>
      <c r="F749" s="28"/>
      <c r="G749" s="30"/>
      <c r="H749" s="30"/>
      <c r="I749" s="30"/>
      <c r="J749" s="30"/>
      <c r="K749" s="30"/>
      <c r="L749" s="30"/>
      <c r="M749" s="30"/>
      <c r="N749" s="66"/>
      <c r="Q749" s="30" t="str">
        <f t="shared" si="5"/>
        <v>#N/A</v>
      </c>
      <c r="R749" s="30" t="str">
        <f t="shared" si="6"/>
        <v>#N/A</v>
      </c>
      <c r="S749" s="30" t="str">
        <f t="shared" si="7"/>
        <v>#N/A</v>
      </c>
      <c r="T749" s="30" t="str">
        <f t="shared" si="8"/>
        <v>#N/A</v>
      </c>
      <c r="U749" s="30" t="str">
        <f t="shared" si="9"/>
        <v>#N/A</v>
      </c>
      <c r="V749" s="30" t="str">
        <f t="shared" si="10"/>
        <v>#N/A</v>
      </c>
      <c r="W749" s="30" t="str">
        <f t="shared" si="11"/>
        <v>#N/A</v>
      </c>
      <c r="X749" s="30" t="str">
        <f t="shared" si="12"/>
        <v>#N/A</v>
      </c>
    </row>
    <row r="750">
      <c r="C750" s="25" t="str">
        <f t="shared" si="1"/>
        <v/>
      </c>
      <c r="D750" s="64"/>
      <c r="E750" s="27" t="str">
        <f t="shared" si="2"/>
        <v/>
      </c>
      <c r="F750" s="28"/>
      <c r="G750" s="30"/>
      <c r="H750" s="30"/>
      <c r="I750" s="30"/>
      <c r="J750" s="30"/>
      <c r="K750" s="30"/>
      <c r="L750" s="30"/>
      <c r="M750" s="30"/>
      <c r="N750" s="66"/>
      <c r="Q750" s="30" t="str">
        <f t="shared" si="5"/>
        <v>#N/A</v>
      </c>
      <c r="R750" s="30" t="str">
        <f t="shared" si="6"/>
        <v>#N/A</v>
      </c>
      <c r="S750" s="30" t="str">
        <f t="shared" si="7"/>
        <v>#N/A</v>
      </c>
      <c r="T750" s="30" t="str">
        <f t="shared" si="8"/>
        <v>#N/A</v>
      </c>
      <c r="U750" s="30" t="str">
        <f t="shared" si="9"/>
        <v>#N/A</v>
      </c>
      <c r="V750" s="30" t="str">
        <f t="shared" si="10"/>
        <v>#N/A</v>
      </c>
      <c r="W750" s="30" t="str">
        <f t="shared" si="11"/>
        <v>#N/A</v>
      </c>
      <c r="X750" s="30" t="str">
        <f t="shared" si="12"/>
        <v>#N/A</v>
      </c>
    </row>
    <row r="751">
      <c r="C751" s="25" t="str">
        <f t="shared" si="1"/>
        <v/>
      </c>
      <c r="D751" s="64"/>
      <c r="E751" s="27" t="str">
        <f t="shared" si="2"/>
        <v/>
      </c>
      <c r="F751" s="28"/>
      <c r="G751" s="30"/>
      <c r="H751" s="30"/>
      <c r="I751" s="30"/>
      <c r="J751" s="30"/>
      <c r="K751" s="30"/>
      <c r="L751" s="30"/>
      <c r="M751" s="30"/>
      <c r="N751" s="66"/>
      <c r="Q751" s="30" t="str">
        <f t="shared" si="5"/>
        <v>#N/A</v>
      </c>
      <c r="R751" s="30" t="str">
        <f t="shared" si="6"/>
        <v>#N/A</v>
      </c>
      <c r="S751" s="30" t="str">
        <f t="shared" si="7"/>
        <v>#N/A</v>
      </c>
      <c r="T751" s="30" t="str">
        <f t="shared" si="8"/>
        <v>#N/A</v>
      </c>
      <c r="U751" s="30" t="str">
        <f t="shared" si="9"/>
        <v>#N/A</v>
      </c>
      <c r="V751" s="30" t="str">
        <f t="shared" si="10"/>
        <v>#N/A</v>
      </c>
      <c r="W751" s="30" t="str">
        <f t="shared" si="11"/>
        <v>#N/A</v>
      </c>
      <c r="X751" s="30" t="str">
        <f t="shared" si="12"/>
        <v>#N/A</v>
      </c>
    </row>
    <row r="752">
      <c r="C752" s="25" t="str">
        <f t="shared" si="1"/>
        <v/>
      </c>
      <c r="D752" s="64"/>
      <c r="E752" s="27" t="str">
        <f t="shared" si="2"/>
        <v/>
      </c>
      <c r="F752" s="28"/>
      <c r="G752" s="30"/>
      <c r="H752" s="30"/>
      <c r="I752" s="30"/>
      <c r="J752" s="30"/>
      <c r="K752" s="30"/>
      <c r="L752" s="30"/>
      <c r="M752" s="30"/>
      <c r="N752" s="66"/>
      <c r="Q752" s="30" t="str">
        <f t="shared" si="5"/>
        <v>#N/A</v>
      </c>
      <c r="R752" s="30" t="str">
        <f t="shared" si="6"/>
        <v>#N/A</v>
      </c>
      <c r="S752" s="30" t="str">
        <f t="shared" si="7"/>
        <v>#N/A</v>
      </c>
      <c r="T752" s="30" t="str">
        <f t="shared" si="8"/>
        <v>#N/A</v>
      </c>
      <c r="U752" s="30" t="str">
        <f t="shared" si="9"/>
        <v>#N/A</v>
      </c>
      <c r="V752" s="30" t="str">
        <f t="shared" si="10"/>
        <v>#N/A</v>
      </c>
      <c r="W752" s="30" t="str">
        <f t="shared" si="11"/>
        <v>#N/A</v>
      </c>
      <c r="X752" s="30" t="str">
        <f t="shared" si="12"/>
        <v>#N/A</v>
      </c>
    </row>
    <row r="753">
      <c r="C753" s="25" t="str">
        <f t="shared" si="1"/>
        <v/>
      </c>
      <c r="D753" s="64"/>
      <c r="E753" s="27" t="str">
        <f t="shared" si="2"/>
        <v/>
      </c>
      <c r="F753" s="28"/>
      <c r="G753" s="30"/>
      <c r="H753" s="30"/>
      <c r="I753" s="30"/>
      <c r="J753" s="30"/>
      <c r="K753" s="30"/>
      <c r="L753" s="30"/>
      <c r="M753" s="30"/>
      <c r="N753" s="66"/>
      <c r="Q753" s="30" t="str">
        <f t="shared" si="5"/>
        <v>#N/A</v>
      </c>
      <c r="R753" s="30" t="str">
        <f t="shared" si="6"/>
        <v>#N/A</v>
      </c>
      <c r="S753" s="30" t="str">
        <f t="shared" si="7"/>
        <v>#N/A</v>
      </c>
      <c r="T753" s="30" t="str">
        <f t="shared" si="8"/>
        <v>#N/A</v>
      </c>
      <c r="U753" s="30" t="str">
        <f t="shared" si="9"/>
        <v>#N/A</v>
      </c>
      <c r="V753" s="30" t="str">
        <f t="shared" si="10"/>
        <v>#N/A</v>
      </c>
      <c r="W753" s="30" t="str">
        <f t="shared" si="11"/>
        <v>#N/A</v>
      </c>
      <c r="X753" s="30" t="str">
        <f t="shared" si="12"/>
        <v>#N/A</v>
      </c>
    </row>
    <row r="754">
      <c r="C754" s="25" t="str">
        <f t="shared" si="1"/>
        <v/>
      </c>
      <c r="D754" s="64"/>
      <c r="E754" s="27" t="str">
        <f t="shared" si="2"/>
        <v/>
      </c>
      <c r="F754" s="28"/>
      <c r="G754" s="30"/>
      <c r="H754" s="30"/>
      <c r="I754" s="30"/>
      <c r="J754" s="30"/>
      <c r="K754" s="30"/>
      <c r="L754" s="30"/>
      <c r="M754" s="30"/>
      <c r="N754" s="66"/>
      <c r="Q754" s="30" t="str">
        <f t="shared" si="5"/>
        <v>#N/A</v>
      </c>
      <c r="R754" s="30" t="str">
        <f t="shared" si="6"/>
        <v>#N/A</v>
      </c>
      <c r="S754" s="30" t="str">
        <f t="shared" si="7"/>
        <v>#N/A</v>
      </c>
      <c r="T754" s="30" t="str">
        <f t="shared" si="8"/>
        <v>#N/A</v>
      </c>
      <c r="U754" s="30" t="str">
        <f t="shared" si="9"/>
        <v>#N/A</v>
      </c>
      <c r="V754" s="30" t="str">
        <f t="shared" si="10"/>
        <v>#N/A</v>
      </c>
      <c r="W754" s="30" t="str">
        <f t="shared" si="11"/>
        <v>#N/A</v>
      </c>
      <c r="X754" s="30" t="str">
        <f t="shared" si="12"/>
        <v>#N/A</v>
      </c>
    </row>
    <row r="755">
      <c r="C755" s="25" t="str">
        <f t="shared" si="1"/>
        <v/>
      </c>
      <c r="D755" s="64"/>
      <c r="E755" s="27" t="str">
        <f t="shared" si="2"/>
        <v/>
      </c>
      <c r="F755" s="28"/>
      <c r="G755" s="30"/>
      <c r="H755" s="30"/>
      <c r="I755" s="30"/>
      <c r="J755" s="30"/>
      <c r="K755" s="30"/>
      <c r="L755" s="30"/>
      <c r="M755" s="30"/>
      <c r="N755" s="66"/>
      <c r="Q755" s="30" t="str">
        <f t="shared" si="5"/>
        <v>#N/A</v>
      </c>
      <c r="R755" s="30" t="str">
        <f t="shared" si="6"/>
        <v>#N/A</v>
      </c>
      <c r="S755" s="30" t="str">
        <f t="shared" si="7"/>
        <v>#N/A</v>
      </c>
      <c r="T755" s="30" t="str">
        <f t="shared" si="8"/>
        <v>#N/A</v>
      </c>
      <c r="U755" s="30" t="str">
        <f t="shared" si="9"/>
        <v>#N/A</v>
      </c>
      <c r="V755" s="30" t="str">
        <f t="shared" si="10"/>
        <v>#N/A</v>
      </c>
      <c r="W755" s="30" t="str">
        <f t="shared" si="11"/>
        <v>#N/A</v>
      </c>
      <c r="X755" s="30" t="str">
        <f t="shared" si="12"/>
        <v>#N/A</v>
      </c>
    </row>
    <row r="756">
      <c r="C756" s="25" t="str">
        <f t="shared" si="1"/>
        <v/>
      </c>
      <c r="D756" s="64"/>
      <c r="E756" s="27" t="str">
        <f t="shared" si="2"/>
        <v/>
      </c>
      <c r="F756" s="28"/>
      <c r="G756" s="30"/>
      <c r="H756" s="30"/>
      <c r="I756" s="30"/>
      <c r="J756" s="30"/>
      <c r="K756" s="30"/>
      <c r="L756" s="30"/>
      <c r="M756" s="30"/>
      <c r="N756" s="66"/>
      <c r="Q756" s="30" t="str">
        <f t="shared" si="5"/>
        <v>#N/A</v>
      </c>
      <c r="R756" s="30" t="str">
        <f t="shared" si="6"/>
        <v>#N/A</v>
      </c>
      <c r="S756" s="30" t="str">
        <f t="shared" si="7"/>
        <v>#N/A</v>
      </c>
      <c r="T756" s="30" t="str">
        <f t="shared" si="8"/>
        <v>#N/A</v>
      </c>
      <c r="U756" s="30" t="str">
        <f t="shared" si="9"/>
        <v>#N/A</v>
      </c>
      <c r="V756" s="30" t="str">
        <f t="shared" si="10"/>
        <v>#N/A</v>
      </c>
      <c r="W756" s="30" t="str">
        <f t="shared" si="11"/>
        <v>#N/A</v>
      </c>
      <c r="X756" s="30" t="str">
        <f t="shared" si="12"/>
        <v>#N/A</v>
      </c>
    </row>
    <row r="757">
      <c r="C757" s="25" t="str">
        <f t="shared" si="1"/>
        <v/>
      </c>
      <c r="D757" s="64"/>
      <c r="E757" s="27" t="str">
        <f t="shared" si="2"/>
        <v/>
      </c>
      <c r="F757" s="28"/>
      <c r="G757" s="30"/>
      <c r="H757" s="30"/>
      <c r="I757" s="30"/>
      <c r="J757" s="30"/>
      <c r="K757" s="30"/>
      <c r="L757" s="30"/>
      <c r="M757" s="30"/>
      <c r="N757" s="66"/>
      <c r="Q757" s="30" t="str">
        <f t="shared" si="5"/>
        <v>#N/A</v>
      </c>
      <c r="R757" s="30" t="str">
        <f t="shared" si="6"/>
        <v>#N/A</v>
      </c>
      <c r="S757" s="30" t="str">
        <f t="shared" si="7"/>
        <v>#N/A</v>
      </c>
      <c r="T757" s="30" t="str">
        <f t="shared" si="8"/>
        <v>#N/A</v>
      </c>
      <c r="U757" s="30" t="str">
        <f t="shared" si="9"/>
        <v>#N/A</v>
      </c>
      <c r="V757" s="30" t="str">
        <f t="shared" si="10"/>
        <v>#N/A</v>
      </c>
      <c r="W757" s="30" t="str">
        <f t="shared" si="11"/>
        <v>#N/A</v>
      </c>
      <c r="X757" s="30" t="str">
        <f t="shared" si="12"/>
        <v>#N/A</v>
      </c>
    </row>
    <row r="758">
      <c r="C758" s="25" t="str">
        <f t="shared" si="1"/>
        <v/>
      </c>
      <c r="D758" s="64"/>
      <c r="E758" s="27" t="str">
        <f t="shared" si="2"/>
        <v/>
      </c>
      <c r="F758" s="28"/>
      <c r="G758" s="30"/>
      <c r="H758" s="30"/>
      <c r="I758" s="30"/>
      <c r="J758" s="30"/>
      <c r="K758" s="30"/>
      <c r="L758" s="30"/>
      <c r="M758" s="30"/>
      <c r="N758" s="66"/>
      <c r="Q758" s="30" t="str">
        <f t="shared" si="5"/>
        <v>#N/A</v>
      </c>
      <c r="R758" s="30" t="str">
        <f t="shared" si="6"/>
        <v>#N/A</v>
      </c>
      <c r="S758" s="30" t="str">
        <f t="shared" si="7"/>
        <v>#N/A</v>
      </c>
      <c r="T758" s="30" t="str">
        <f t="shared" si="8"/>
        <v>#N/A</v>
      </c>
      <c r="U758" s="30" t="str">
        <f t="shared" si="9"/>
        <v>#N/A</v>
      </c>
      <c r="V758" s="30" t="str">
        <f t="shared" si="10"/>
        <v>#N/A</v>
      </c>
      <c r="W758" s="30" t="str">
        <f t="shared" si="11"/>
        <v>#N/A</v>
      </c>
      <c r="X758" s="30" t="str">
        <f t="shared" si="12"/>
        <v>#N/A</v>
      </c>
    </row>
    <row r="759">
      <c r="C759" s="25" t="str">
        <f t="shared" si="1"/>
        <v/>
      </c>
      <c r="D759" s="64"/>
      <c r="E759" s="27" t="str">
        <f t="shared" si="2"/>
        <v/>
      </c>
      <c r="F759" s="28"/>
      <c r="G759" s="30"/>
      <c r="H759" s="30"/>
      <c r="I759" s="30"/>
      <c r="J759" s="30"/>
      <c r="K759" s="30"/>
      <c r="L759" s="30"/>
      <c r="M759" s="30"/>
      <c r="N759" s="66"/>
      <c r="Q759" s="30" t="str">
        <f t="shared" si="5"/>
        <v>#N/A</v>
      </c>
      <c r="R759" s="30" t="str">
        <f t="shared" si="6"/>
        <v>#N/A</v>
      </c>
      <c r="S759" s="30" t="str">
        <f t="shared" si="7"/>
        <v>#N/A</v>
      </c>
      <c r="T759" s="30" t="str">
        <f t="shared" si="8"/>
        <v>#N/A</v>
      </c>
      <c r="U759" s="30" t="str">
        <f t="shared" si="9"/>
        <v>#N/A</v>
      </c>
      <c r="V759" s="30" t="str">
        <f t="shared" si="10"/>
        <v>#N/A</v>
      </c>
      <c r="W759" s="30" t="str">
        <f t="shared" si="11"/>
        <v>#N/A</v>
      </c>
      <c r="X759" s="30" t="str">
        <f t="shared" si="12"/>
        <v>#N/A</v>
      </c>
    </row>
    <row r="760">
      <c r="C760" s="25" t="str">
        <f t="shared" si="1"/>
        <v/>
      </c>
      <c r="D760" s="64"/>
      <c r="E760" s="27" t="str">
        <f t="shared" si="2"/>
        <v/>
      </c>
      <c r="F760" s="28"/>
      <c r="G760" s="30"/>
      <c r="H760" s="30"/>
      <c r="I760" s="30"/>
      <c r="J760" s="30"/>
      <c r="K760" s="30"/>
      <c r="L760" s="30"/>
      <c r="M760" s="30"/>
      <c r="N760" s="66"/>
      <c r="Q760" s="30" t="str">
        <f t="shared" si="5"/>
        <v>#N/A</v>
      </c>
      <c r="R760" s="30" t="str">
        <f t="shared" si="6"/>
        <v>#N/A</v>
      </c>
      <c r="S760" s="30" t="str">
        <f t="shared" si="7"/>
        <v>#N/A</v>
      </c>
      <c r="T760" s="30" t="str">
        <f t="shared" si="8"/>
        <v>#N/A</v>
      </c>
      <c r="U760" s="30" t="str">
        <f t="shared" si="9"/>
        <v>#N/A</v>
      </c>
      <c r="V760" s="30" t="str">
        <f t="shared" si="10"/>
        <v>#N/A</v>
      </c>
      <c r="W760" s="30" t="str">
        <f t="shared" si="11"/>
        <v>#N/A</v>
      </c>
      <c r="X760" s="30" t="str">
        <f t="shared" si="12"/>
        <v>#N/A</v>
      </c>
    </row>
    <row r="761">
      <c r="C761" s="25" t="str">
        <f t="shared" si="1"/>
        <v/>
      </c>
      <c r="D761" s="64"/>
      <c r="E761" s="27" t="str">
        <f t="shared" si="2"/>
        <v/>
      </c>
      <c r="F761" s="28"/>
      <c r="G761" s="30"/>
      <c r="H761" s="30"/>
      <c r="I761" s="30"/>
      <c r="J761" s="30"/>
      <c r="K761" s="30"/>
      <c r="L761" s="30"/>
      <c r="M761" s="30"/>
      <c r="N761" s="66"/>
      <c r="Q761" s="30" t="str">
        <f t="shared" si="5"/>
        <v>#N/A</v>
      </c>
      <c r="R761" s="30" t="str">
        <f t="shared" si="6"/>
        <v>#N/A</v>
      </c>
      <c r="S761" s="30" t="str">
        <f t="shared" si="7"/>
        <v>#N/A</v>
      </c>
      <c r="T761" s="30" t="str">
        <f t="shared" si="8"/>
        <v>#N/A</v>
      </c>
      <c r="U761" s="30" t="str">
        <f t="shared" si="9"/>
        <v>#N/A</v>
      </c>
      <c r="V761" s="30" t="str">
        <f t="shared" si="10"/>
        <v>#N/A</v>
      </c>
      <c r="W761" s="30" t="str">
        <f t="shared" si="11"/>
        <v>#N/A</v>
      </c>
      <c r="X761" s="30" t="str">
        <f t="shared" si="12"/>
        <v>#N/A</v>
      </c>
    </row>
    <row r="762">
      <c r="C762" s="25" t="str">
        <f t="shared" si="1"/>
        <v/>
      </c>
      <c r="D762" s="64"/>
      <c r="E762" s="27" t="str">
        <f t="shared" si="2"/>
        <v/>
      </c>
      <c r="F762" s="28"/>
      <c r="G762" s="30"/>
      <c r="H762" s="30"/>
      <c r="I762" s="30"/>
      <c r="J762" s="30"/>
      <c r="K762" s="30"/>
      <c r="L762" s="30"/>
      <c r="M762" s="30"/>
      <c r="N762" s="66"/>
      <c r="Q762" s="30" t="str">
        <f t="shared" si="5"/>
        <v>#N/A</v>
      </c>
      <c r="R762" s="30" t="str">
        <f t="shared" si="6"/>
        <v>#N/A</v>
      </c>
      <c r="S762" s="30" t="str">
        <f t="shared" si="7"/>
        <v>#N/A</v>
      </c>
      <c r="T762" s="30" t="str">
        <f t="shared" si="8"/>
        <v>#N/A</v>
      </c>
      <c r="U762" s="30" t="str">
        <f t="shared" si="9"/>
        <v>#N/A</v>
      </c>
      <c r="V762" s="30" t="str">
        <f t="shared" si="10"/>
        <v>#N/A</v>
      </c>
      <c r="W762" s="30" t="str">
        <f t="shared" si="11"/>
        <v>#N/A</v>
      </c>
      <c r="X762" s="30" t="str">
        <f t="shared" si="12"/>
        <v>#N/A</v>
      </c>
    </row>
    <row r="763">
      <c r="C763" s="25" t="str">
        <f t="shared" si="1"/>
        <v/>
      </c>
      <c r="D763" s="64"/>
      <c r="E763" s="27" t="str">
        <f t="shared" si="2"/>
        <v/>
      </c>
      <c r="F763" s="28"/>
      <c r="G763" s="30"/>
      <c r="H763" s="30"/>
      <c r="I763" s="30"/>
      <c r="J763" s="30"/>
      <c r="K763" s="30"/>
      <c r="L763" s="30"/>
      <c r="M763" s="30"/>
      <c r="N763" s="66"/>
      <c r="Q763" s="30" t="str">
        <f t="shared" si="5"/>
        <v>#N/A</v>
      </c>
      <c r="R763" s="30" t="str">
        <f t="shared" si="6"/>
        <v>#N/A</v>
      </c>
      <c r="S763" s="30" t="str">
        <f t="shared" si="7"/>
        <v>#N/A</v>
      </c>
      <c r="T763" s="30" t="str">
        <f t="shared" si="8"/>
        <v>#N/A</v>
      </c>
      <c r="U763" s="30" t="str">
        <f t="shared" si="9"/>
        <v>#N/A</v>
      </c>
      <c r="V763" s="30" t="str">
        <f t="shared" si="10"/>
        <v>#N/A</v>
      </c>
      <c r="W763" s="30" t="str">
        <f t="shared" si="11"/>
        <v>#N/A</v>
      </c>
      <c r="X763" s="30" t="str">
        <f t="shared" si="12"/>
        <v>#N/A</v>
      </c>
    </row>
    <row r="764">
      <c r="C764" s="25" t="str">
        <f t="shared" si="1"/>
        <v/>
      </c>
      <c r="D764" s="64"/>
      <c r="E764" s="27" t="str">
        <f t="shared" si="2"/>
        <v/>
      </c>
      <c r="F764" s="28"/>
      <c r="G764" s="30"/>
      <c r="H764" s="30"/>
      <c r="I764" s="30"/>
      <c r="J764" s="30"/>
      <c r="K764" s="30"/>
      <c r="L764" s="30"/>
      <c r="M764" s="30"/>
      <c r="N764" s="66"/>
      <c r="Q764" s="30" t="str">
        <f t="shared" si="5"/>
        <v>#N/A</v>
      </c>
      <c r="R764" s="30" t="str">
        <f t="shared" si="6"/>
        <v>#N/A</v>
      </c>
      <c r="S764" s="30" t="str">
        <f t="shared" si="7"/>
        <v>#N/A</v>
      </c>
      <c r="T764" s="30" t="str">
        <f t="shared" si="8"/>
        <v>#N/A</v>
      </c>
      <c r="U764" s="30" t="str">
        <f t="shared" si="9"/>
        <v>#N/A</v>
      </c>
      <c r="V764" s="30" t="str">
        <f t="shared" si="10"/>
        <v>#N/A</v>
      </c>
      <c r="W764" s="30" t="str">
        <f t="shared" si="11"/>
        <v>#N/A</v>
      </c>
      <c r="X764" s="30" t="str">
        <f t="shared" si="12"/>
        <v>#N/A</v>
      </c>
    </row>
    <row r="765">
      <c r="C765" s="25" t="str">
        <f t="shared" si="1"/>
        <v/>
      </c>
      <c r="D765" s="64"/>
      <c r="E765" s="27" t="str">
        <f t="shared" si="2"/>
        <v/>
      </c>
      <c r="F765" s="28"/>
      <c r="G765" s="30"/>
      <c r="H765" s="30"/>
      <c r="I765" s="30"/>
      <c r="J765" s="30"/>
      <c r="K765" s="30"/>
      <c r="L765" s="30"/>
      <c r="M765" s="30"/>
      <c r="N765" s="66"/>
      <c r="Q765" s="30" t="str">
        <f t="shared" si="5"/>
        <v>#N/A</v>
      </c>
      <c r="R765" s="30" t="str">
        <f t="shared" si="6"/>
        <v>#N/A</v>
      </c>
      <c r="S765" s="30" t="str">
        <f t="shared" si="7"/>
        <v>#N/A</v>
      </c>
      <c r="T765" s="30" t="str">
        <f t="shared" si="8"/>
        <v>#N/A</v>
      </c>
      <c r="U765" s="30" t="str">
        <f t="shared" si="9"/>
        <v>#N/A</v>
      </c>
      <c r="V765" s="30" t="str">
        <f t="shared" si="10"/>
        <v>#N/A</v>
      </c>
      <c r="W765" s="30" t="str">
        <f t="shared" si="11"/>
        <v>#N/A</v>
      </c>
      <c r="X765" s="30" t="str">
        <f t="shared" si="12"/>
        <v>#N/A</v>
      </c>
    </row>
    <row r="766">
      <c r="C766" s="25" t="str">
        <f t="shared" si="1"/>
        <v/>
      </c>
      <c r="D766" s="64"/>
      <c r="E766" s="27" t="str">
        <f t="shared" si="2"/>
        <v/>
      </c>
      <c r="F766" s="28"/>
      <c r="G766" s="30"/>
      <c r="H766" s="30"/>
      <c r="I766" s="30"/>
      <c r="J766" s="30"/>
      <c r="K766" s="30"/>
      <c r="L766" s="30"/>
      <c r="M766" s="30"/>
      <c r="N766" s="66"/>
      <c r="Q766" s="30" t="str">
        <f t="shared" si="5"/>
        <v>#N/A</v>
      </c>
      <c r="R766" s="30" t="str">
        <f t="shared" si="6"/>
        <v>#N/A</v>
      </c>
      <c r="S766" s="30" t="str">
        <f t="shared" si="7"/>
        <v>#N/A</v>
      </c>
      <c r="T766" s="30" t="str">
        <f t="shared" si="8"/>
        <v>#N/A</v>
      </c>
      <c r="U766" s="30" t="str">
        <f t="shared" si="9"/>
        <v>#N/A</v>
      </c>
      <c r="V766" s="30" t="str">
        <f t="shared" si="10"/>
        <v>#N/A</v>
      </c>
      <c r="W766" s="30" t="str">
        <f t="shared" si="11"/>
        <v>#N/A</v>
      </c>
      <c r="X766" s="30" t="str">
        <f t="shared" si="12"/>
        <v>#N/A</v>
      </c>
    </row>
    <row r="767">
      <c r="C767" s="25" t="str">
        <f t="shared" si="1"/>
        <v/>
      </c>
      <c r="D767" s="64"/>
      <c r="E767" s="27" t="str">
        <f t="shared" si="2"/>
        <v/>
      </c>
      <c r="F767" s="28"/>
      <c r="G767" s="30"/>
      <c r="H767" s="30"/>
      <c r="I767" s="30"/>
      <c r="J767" s="30"/>
      <c r="K767" s="30"/>
      <c r="L767" s="30"/>
      <c r="M767" s="30"/>
      <c r="N767" s="66"/>
      <c r="Q767" s="30" t="str">
        <f t="shared" si="5"/>
        <v>#N/A</v>
      </c>
      <c r="R767" s="30" t="str">
        <f t="shared" si="6"/>
        <v>#N/A</v>
      </c>
      <c r="S767" s="30" t="str">
        <f t="shared" si="7"/>
        <v>#N/A</v>
      </c>
      <c r="T767" s="30" t="str">
        <f t="shared" si="8"/>
        <v>#N/A</v>
      </c>
      <c r="U767" s="30" t="str">
        <f t="shared" si="9"/>
        <v>#N/A</v>
      </c>
      <c r="V767" s="30" t="str">
        <f t="shared" si="10"/>
        <v>#N/A</v>
      </c>
      <c r="W767" s="30" t="str">
        <f t="shared" si="11"/>
        <v>#N/A</v>
      </c>
      <c r="X767" s="30" t="str">
        <f t="shared" si="12"/>
        <v>#N/A</v>
      </c>
    </row>
    <row r="768">
      <c r="C768" s="25" t="str">
        <f t="shared" si="1"/>
        <v/>
      </c>
      <c r="D768" s="64"/>
      <c r="E768" s="27" t="str">
        <f t="shared" si="2"/>
        <v/>
      </c>
      <c r="F768" s="28"/>
      <c r="G768" s="30"/>
      <c r="H768" s="30"/>
      <c r="I768" s="30"/>
      <c r="J768" s="30"/>
      <c r="K768" s="30"/>
      <c r="L768" s="30"/>
      <c r="M768" s="30"/>
      <c r="N768" s="66"/>
      <c r="Q768" s="30" t="str">
        <f t="shared" si="5"/>
        <v>#N/A</v>
      </c>
      <c r="R768" s="30" t="str">
        <f t="shared" si="6"/>
        <v>#N/A</v>
      </c>
      <c r="S768" s="30" t="str">
        <f t="shared" si="7"/>
        <v>#N/A</v>
      </c>
      <c r="T768" s="30" t="str">
        <f t="shared" si="8"/>
        <v>#N/A</v>
      </c>
      <c r="U768" s="30" t="str">
        <f t="shared" si="9"/>
        <v>#N/A</v>
      </c>
      <c r="V768" s="30" t="str">
        <f t="shared" si="10"/>
        <v>#N/A</v>
      </c>
      <c r="W768" s="30" t="str">
        <f t="shared" si="11"/>
        <v>#N/A</v>
      </c>
      <c r="X768" s="30" t="str">
        <f t="shared" si="12"/>
        <v>#N/A</v>
      </c>
    </row>
    <row r="769">
      <c r="C769" s="25" t="str">
        <f t="shared" si="1"/>
        <v/>
      </c>
      <c r="D769" s="64"/>
      <c r="E769" s="27" t="str">
        <f t="shared" si="2"/>
        <v/>
      </c>
      <c r="F769" s="28"/>
      <c r="G769" s="30"/>
      <c r="H769" s="30"/>
      <c r="I769" s="30"/>
      <c r="J769" s="30"/>
      <c r="K769" s="30"/>
      <c r="L769" s="30"/>
      <c r="M769" s="30"/>
      <c r="N769" s="66"/>
      <c r="Q769" s="30" t="str">
        <f t="shared" si="5"/>
        <v>#N/A</v>
      </c>
      <c r="R769" s="30" t="str">
        <f t="shared" si="6"/>
        <v>#N/A</v>
      </c>
      <c r="S769" s="30" t="str">
        <f t="shared" si="7"/>
        <v>#N/A</v>
      </c>
      <c r="T769" s="30" t="str">
        <f t="shared" si="8"/>
        <v>#N/A</v>
      </c>
      <c r="U769" s="30" t="str">
        <f t="shared" si="9"/>
        <v>#N/A</v>
      </c>
      <c r="V769" s="30" t="str">
        <f t="shared" si="10"/>
        <v>#N/A</v>
      </c>
      <c r="W769" s="30" t="str">
        <f t="shared" si="11"/>
        <v>#N/A</v>
      </c>
      <c r="X769" s="30" t="str">
        <f t="shared" si="12"/>
        <v>#N/A</v>
      </c>
    </row>
    <row r="770">
      <c r="C770" s="25" t="str">
        <f t="shared" si="1"/>
        <v/>
      </c>
      <c r="D770" s="64"/>
      <c r="E770" s="27" t="str">
        <f t="shared" si="2"/>
        <v/>
      </c>
      <c r="F770" s="28"/>
      <c r="G770" s="30"/>
      <c r="H770" s="30"/>
      <c r="I770" s="30"/>
      <c r="J770" s="30"/>
      <c r="K770" s="30"/>
      <c r="L770" s="30"/>
      <c r="M770" s="30"/>
      <c r="N770" s="66"/>
      <c r="Q770" s="30" t="str">
        <f t="shared" si="5"/>
        <v>#N/A</v>
      </c>
      <c r="R770" s="30" t="str">
        <f t="shared" si="6"/>
        <v>#N/A</v>
      </c>
      <c r="S770" s="30" t="str">
        <f t="shared" si="7"/>
        <v>#N/A</v>
      </c>
      <c r="T770" s="30" t="str">
        <f t="shared" si="8"/>
        <v>#N/A</v>
      </c>
      <c r="U770" s="30" t="str">
        <f t="shared" si="9"/>
        <v>#N/A</v>
      </c>
      <c r="V770" s="30" t="str">
        <f t="shared" si="10"/>
        <v>#N/A</v>
      </c>
      <c r="W770" s="30" t="str">
        <f t="shared" si="11"/>
        <v>#N/A</v>
      </c>
      <c r="X770" s="30" t="str">
        <f t="shared" si="12"/>
        <v>#N/A</v>
      </c>
    </row>
    <row r="771">
      <c r="C771" s="25" t="str">
        <f t="shared" si="1"/>
        <v/>
      </c>
      <c r="D771" s="64"/>
      <c r="E771" s="27" t="str">
        <f t="shared" si="2"/>
        <v/>
      </c>
      <c r="F771" s="28"/>
      <c r="G771" s="30"/>
      <c r="H771" s="30"/>
      <c r="I771" s="30"/>
      <c r="J771" s="30"/>
      <c r="K771" s="30"/>
      <c r="L771" s="30"/>
      <c r="M771" s="30"/>
      <c r="N771" s="66"/>
      <c r="Q771" s="30" t="str">
        <f t="shared" si="5"/>
        <v>#N/A</v>
      </c>
      <c r="R771" s="30" t="str">
        <f t="shared" si="6"/>
        <v>#N/A</v>
      </c>
      <c r="S771" s="30" t="str">
        <f t="shared" si="7"/>
        <v>#N/A</v>
      </c>
      <c r="T771" s="30" t="str">
        <f t="shared" si="8"/>
        <v>#N/A</v>
      </c>
      <c r="U771" s="30" t="str">
        <f t="shared" si="9"/>
        <v>#N/A</v>
      </c>
      <c r="V771" s="30" t="str">
        <f t="shared" si="10"/>
        <v>#N/A</v>
      </c>
      <c r="W771" s="30" t="str">
        <f t="shared" si="11"/>
        <v>#N/A</v>
      </c>
      <c r="X771" s="30" t="str">
        <f t="shared" si="12"/>
        <v>#N/A</v>
      </c>
    </row>
    <row r="772">
      <c r="C772" s="25" t="str">
        <f t="shared" si="1"/>
        <v/>
      </c>
      <c r="D772" s="64"/>
      <c r="E772" s="27" t="str">
        <f t="shared" si="2"/>
        <v/>
      </c>
      <c r="F772" s="28"/>
      <c r="G772" s="30"/>
      <c r="H772" s="30"/>
      <c r="I772" s="30"/>
      <c r="J772" s="30"/>
      <c r="K772" s="30"/>
      <c r="L772" s="30"/>
      <c r="M772" s="30"/>
      <c r="N772" s="66"/>
      <c r="Q772" s="30" t="str">
        <f t="shared" si="5"/>
        <v>#N/A</v>
      </c>
      <c r="R772" s="30" t="str">
        <f t="shared" si="6"/>
        <v>#N/A</v>
      </c>
      <c r="S772" s="30" t="str">
        <f t="shared" si="7"/>
        <v>#N/A</v>
      </c>
      <c r="T772" s="30" t="str">
        <f t="shared" si="8"/>
        <v>#N/A</v>
      </c>
      <c r="U772" s="30" t="str">
        <f t="shared" si="9"/>
        <v>#N/A</v>
      </c>
      <c r="V772" s="30" t="str">
        <f t="shared" si="10"/>
        <v>#N/A</v>
      </c>
      <c r="W772" s="30" t="str">
        <f t="shared" si="11"/>
        <v>#N/A</v>
      </c>
      <c r="X772" s="30" t="str">
        <f t="shared" si="12"/>
        <v>#N/A</v>
      </c>
    </row>
    <row r="773">
      <c r="C773" s="25" t="str">
        <f t="shared" si="1"/>
        <v/>
      </c>
      <c r="D773" s="64"/>
      <c r="E773" s="27" t="str">
        <f t="shared" si="2"/>
        <v/>
      </c>
      <c r="F773" s="28"/>
      <c r="G773" s="30"/>
      <c r="H773" s="30"/>
      <c r="I773" s="30"/>
      <c r="J773" s="30"/>
      <c r="K773" s="30"/>
      <c r="L773" s="30"/>
      <c r="M773" s="30"/>
      <c r="N773" s="66"/>
      <c r="Q773" s="30" t="str">
        <f t="shared" si="5"/>
        <v>#N/A</v>
      </c>
      <c r="R773" s="30" t="str">
        <f t="shared" si="6"/>
        <v>#N/A</v>
      </c>
      <c r="S773" s="30" t="str">
        <f t="shared" si="7"/>
        <v>#N/A</v>
      </c>
      <c r="T773" s="30" t="str">
        <f t="shared" si="8"/>
        <v>#N/A</v>
      </c>
      <c r="U773" s="30" t="str">
        <f t="shared" si="9"/>
        <v>#N/A</v>
      </c>
      <c r="V773" s="30" t="str">
        <f t="shared" si="10"/>
        <v>#N/A</v>
      </c>
      <c r="W773" s="30" t="str">
        <f t="shared" si="11"/>
        <v>#N/A</v>
      </c>
      <c r="X773" s="30" t="str">
        <f t="shared" si="12"/>
        <v>#N/A</v>
      </c>
    </row>
    <row r="774">
      <c r="C774" s="25" t="str">
        <f t="shared" si="1"/>
        <v/>
      </c>
      <c r="D774" s="64"/>
      <c r="E774" s="27" t="str">
        <f t="shared" si="2"/>
        <v/>
      </c>
      <c r="F774" s="28"/>
      <c r="G774" s="30"/>
      <c r="H774" s="30"/>
      <c r="I774" s="30"/>
      <c r="J774" s="30"/>
      <c r="K774" s="30"/>
      <c r="L774" s="30"/>
      <c r="M774" s="30"/>
      <c r="N774" s="66"/>
      <c r="Q774" s="30" t="str">
        <f t="shared" si="5"/>
        <v>#N/A</v>
      </c>
      <c r="R774" s="30" t="str">
        <f t="shared" si="6"/>
        <v>#N/A</v>
      </c>
      <c r="S774" s="30" t="str">
        <f t="shared" si="7"/>
        <v>#N/A</v>
      </c>
      <c r="T774" s="30" t="str">
        <f t="shared" si="8"/>
        <v>#N/A</v>
      </c>
      <c r="U774" s="30" t="str">
        <f t="shared" si="9"/>
        <v>#N/A</v>
      </c>
      <c r="V774" s="30" t="str">
        <f t="shared" si="10"/>
        <v>#N/A</v>
      </c>
      <c r="W774" s="30" t="str">
        <f t="shared" si="11"/>
        <v>#N/A</v>
      </c>
      <c r="X774" s="30" t="str">
        <f t="shared" si="12"/>
        <v>#N/A</v>
      </c>
    </row>
    <row r="775">
      <c r="C775" s="25" t="str">
        <f t="shared" si="1"/>
        <v/>
      </c>
      <c r="D775" s="64"/>
      <c r="E775" s="27" t="str">
        <f t="shared" si="2"/>
        <v/>
      </c>
      <c r="F775" s="28"/>
      <c r="G775" s="30"/>
      <c r="H775" s="30"/>
      <c r="I775" s="30"/>
      <c r="J775" s="30"/>
      <c r="K775" s="30"/>
      <c r="L775" s="30"/>
      <c r="M775" s="30"/>
      <c r="N775" s="66"/>
      <c r="Q775" s="30" t="str">
        <f t="shared" si="5"/>
        <v>#N/A</v>
      </c>
      <c r="R775" s="30" t="str">
        <f t="shared" si="6"/>
        <v>#N/A</v>
      </c>
      <c r="S775" s="30" t="str">
        <f t="shared" si="7"/>
        <v>#N/A</v>
      </c>
      <c r="T775" s="30" t="str">
        <f t="shared" si="8"/>
        <v>#N/A</v>
      </c>
      <c r="U775" s="30" t="str">
        <f t="shared" si="9"/>
        <v>#N/A</v>
      </c>
      <c r="V775" s="30" t="str">
        <f t="shared" si="10"/>
        <v>#N/A</v>
      </c>
      <c r="W775" s="30" t="str">
        <f t="shared" si="11"/>
        <v>#N/A</v>
      </c>
      <c r="X775" s="30" t="str">
        <f t="shared" si="12"/>
        <v>#N/A</v>
      </c>
    </row>
    <row r="776">
      <c r="C776" s="25" t="str">
        <f t="shared" si="1"/>
        <v/>
      </c>
      <c r="D776" s="64"/>
      <c r="E776" s="27" t="str">
        <f t="shared" si="2"/>
        <v/>
      </c>
      <c r="F776" s="28"/>
      <c r="G776" s="30"/>
      <c r="H776" s="30"/>
      <c r="I776" s="30"/>
      <c r="J776" s="30"/>
      <c r="K776" s="30"/>
      <c r="L776" s="30"/>
      <c r="M776" s="30"/>
      <c r="N776" s="66"/>
      <c r="Q776" s="30" t="str">
        <f t="shared" si="5"/>
        <v>#N/A</v>
      </c>
      <c r="R776" s="30" t="str">
        <f t="shared" si="6"/>
        <v>#N/A</v>
      </c>
      <c r="S776" s="30" t="str">
        <f t="shared" si="7"/>
        <v>#N/A</v>
      </c>
      <c r="T776" s="30" t="str">
        <f t="shared" si="8"/>
        <v>#N/A</v>
      </c>
      <c r="U776" s="30" t="str">
        <f t="shared" si="9"/>
        <v>#N/A</v>
      </c>
      <c r="V776" s="30" t="str">
        <f t="shared" si="10"/>
        <v>#N/A</v>
      </c>
      <c r="W776" s="30" t="str">
        <f t="shared" si="11"/>
        <v>#N/A</v>
      </c>
      <c r="X776" s="30" t="str">
        <f t="shared" si="12"/>
        <v>#N/A</v>
      </c>
    </row>
    <row r="777">
      <c r="C777" s="25" t="str">
        <f t="shared" si="1"/>
        <v/>
      </c>
      <c r="D777" s="64"/>
      <c r="E777" s="27" t="str">
        <f t="shared" si="2"/>
        <v/>
      </c>
      <c r="F777" s="28"/>
      <c r="G777" s="30"/>
      <c r="H777" s="30"/>
      <c r="I777" s="30"/>
      <c r="J777" s="30"/>
      <c r="K777" s="30"/>
      <c r="L777" s="30"/>
      <c r="M777" s="30"/>
      <c r="N777" s="66"/>
      <c r="Q777" s="30" t="str">
        <f t="shared" si="5"/>
        <v>#N/A</v>
      </c>
      <c r="R777" s="30" t="str">
        <f t="shared" si="6"/>
        <v>#N/A</v>
      </c>
      <c r="S777" s="30" t="str">
        <f t="shared" si="7"/>
        <v>#N/A</v>
      </c>
      <c r="T777" s="30" t="str">
        <f t="shared" si="8"/>
        <v>#N/A</v>
      </c>
      <c r="U777" s="30" t="str">
        <f t="shared" si="9"/>
        <v>#N/A</v>
      </c>
      <c r="V777" s="30" t="str">
        <f t="shared" si="10"/>
        <v>#N/A</v>
      </c>
      <c r="W777" s="30" t="str">
        <f t="shared" si="11"/>
        <v>#N/A</v>
      </c>
      <c r="X777" s="30" t="str">
        <f t="shared" si="12"/>
        <v>#N/A</v>
      </c>
    </row>
    <row r="778">
      <c r="C778" s="25" t="str">
        <f t="shared" si="1"/>
        <v/>
      </c>
      <c r="D778" s="64"/>
      <c r="E778" s="27" t="str">
        <f t="shared" si="2"/>
        <v/>
      </c>
      <c r="F778" s="28"/>
      <c r="G778" s="30"/>
      <c r="H778" s="30"/>
      <c r="I778" s="30"/>
      <c r="J778" s="30"/>
      <c r="K778" s="30"/>
      <c r="L778" s="30"/>
      <c r="M778" s="30"/>
      <c r="N778" s="66"/>
      <c r="Q778" s="30" t="str">
        <f t="shared" si="5"/>
        <v>#N/A</v>
      </c>
      <c r="R778" s="30" t="str">
        <f t="shared" si="6"/>
        <v>#N/A</v>
      </c>
      <c r="S778" s="30" t="str">
        <f t="shared" si="7"/>
        <v>#N/A</v>
      </c>
      <c r="T778" s="30" t="str">
        <f t="shared" si="8"/>
        <v>#N/A</v>
      </c>
      <c r="U778" s="30" t="str">
        <f t="shared" si="9"/>
        <v>#N/A</v>
      </c>
      <c r="V778" s="30" t="str">
        <f t="shared" si="10"/>
        <v>#N/A</v>
      </c>
      <c r="W778" s="30" t="str">
        <f t="shared" si="11"/>
        <v>#N/A</v>
      </c>
      <c r="X778" s="30" t="str">
        <f t="shared" si="12"/>
        <v>#N/A</v>
      </c>
    </row>
    <row r="779">
      <c r="C779" s="25" t="str">
        <f t="shared" si="1"/>
        <v/>
      </c>
      <c r="D779" s="64"/>
      <c r="E779" s="27" t="str">
        <f t="shared" si="2"/>
        <v/>
      </c>
      <c r="F779" s="28"/>
      <c r="G779" s="30"/>
      <c r="H779" s="30"/>
      <c r="I779" s="30"/>
      <c r="J779" s="30"/>
      <c r="K779" s="30"/>
      <c r="L779" s="30"/>
      <c r="M779" s="30"/>
      <c r="N779" s="66"/>
      <c r="Q779" s="30" t="str">
        <f t="shared" si="5"/>
        <v>#N/A</v>
      </c>
      <c r="R779" s="30" t="str">
        <f t="shared" si="6"/>
        <v>#N/A</v>
      </c>
      <c r="S779" s="30" t="str">
        <f t="shared" si="7"/>
        <v>#N/A</v>
      </c>
      <c r="T779" s="30" t="str">
        <f t="shared" si="8"/>
        <v>#N/A</v>
      </c>
      <c r="U779" s="30" t="str">
        <f t="shared" si="9"/>
        <v>#N/A</v>
      </c>
      <c r="V779" s="30" t="str">
        <f t="shared" si="10"/>
        <v>#N/A</v>
      </c>
      <c r="W779" s="30" t="str">
        <f t="shared" si="11"/>
        <v>#N/A</v>
      </c>
      <c r="X779" s="30" t="str">
        <f t="shared" si="12"/>
        <v>#N/A</v>
      </c>
    </row>
    <row r="780">
      <c r="C780" s="25" t="str">
        <f t="shared" si="1"/>
        <v/>
      </c>
      <c r="D780" s="64"/>
      <c r="E780" s="27" t="str">
        <f t="shared" si="2"/>
        <v/>
      </c>
      <c r="F780" s="28"/>
      <c r="G780" s="30"/>
      <c r="H780" s="30"/>
      <c r="I780" s="30"/>
      <c r="J780" s="30"/>
      <c r="K780" s="30"/>
      <c r="L780" s="30"/>
      <c r="M780" s="30"/>
      <c r="N780" s="66"/>
      <c r="Q780" s="30" t="str">
        <f t="shared" si="5"/>
        <v>#N/A</v>
      </c>
      <c r="R780" s="30" t="str">
        <f t="shared" si="6"/>
        <v>#N/A</v>
      </c>
      <c r="S780" s="30" t="str">
        <f t="shared" si="7"/>
        <v>#N/A</v>
      </c>
      <c r="T780" s="30" t="str">
        <f t="shared" si="8"/>
        <v>#N/A</v>
      </c>
      <c r="U780" s="30" t="str">
        <f t="shared" si="9"/>
        <v>#N/A</v>
      </c>
      <c r="V780" s="30" t="str">
        <f t="shared" si="10"/>
        <v>#N/A</v>
      </c>
      <c r="W780" s="30" t="str">
        <f t="shared" si="11"/>
        <v>#N/A</v>
      </c>
      <c r="X780" s="30" t="str">
        <f t="shared" si="12"/>
        <v>#N/A</v>
      </c>
    </row>
    <row r="781">
      <c r="C781" s="25" t="str">
        <f t="shared" si="1"/>
        <v/>
      </c>
      <c r="D781" s="64"/>
      <c r="E781" s="27" t="str">
        <f t="shared" si="2"/>
        <v/>
      </c>
      <c r="F781" s="28"/>
      <c r="G781" s="30"/>
      <c r="H781" s="30"/>
      <c r="I781" s="30"/>
      <c r="J781" s="30"/>
      <c r="K781" s="30"/>
      <c r="L781" s="30"/>
      <c r="M781" s="30"/>
      <c r="N781" s="66"/>
      <c r="Q781" s="30" t="str">
        <f t="shared" si="5"/>
        <v>#N/A</v>
      </c>
      <c r="R781" s="30" t="str">
        <f t="shared" si="6"/>
        <v>#N/A</v>
      </c>
      <c r="S781" s="30" t="str">
        <f t="shared" si="7"/>
        <v>#N/A</v>
      </c>
      <c r="T781" s="30" t="str">
        <f t="shared" si="8"/>
        <v>#N/A</v>
      </c>
      <c r="U781" s="30" t="str">
        <f t="shared" si="9"/>
        <v>#N/A</v>
      </c>
      <c r="V781" s="30" t="str">
        <f t="shared" si="10"/>
        <v>#N/A</v>
      </c>
      <c r="W781" s="30" t="str">
        <f t="shared" si="11"/>
        <v>#N/A</v>
      </c>
      <c r="X781" s="30" t="str">
        <f t="shared" si="12"/>
        <v>#N/A</v>
      </c>
    </row>
    <row r="782">
      <c r="C782" s="25" t="str">
        <f t="shared" si="1"/>
        <v/>
      </c>
      <c r="D782" s="64"/>
      <c r="E782" s="27" t="str">
        <f t="shared" si="2"/>
        <v/>
      </c>
      <c r="F782" s="28"/>
      <c r="G782" s="30"/>
      <c r="H782" s="30"/>
      <c r="I782" s="30"/>
      <c r="J782" s="30"/>
      <c r="K782" s="30"/>
      <c r="L782" s="30"/>
      <c r="M782" s="30"/>
      <c r="N782" s="66"/>
      <c r="Q782" s="30" t="str">
        <f t="shared" si="5"/>
        <v>#N/A</v>
      </c>
      <c r="R782" s="30" t="str">
        <f t="shared" si="6"/>
        <v>#N/A</v>
      </c>
      <c r="S782" s="30" t="str">
        <f t="shared" si="7"/>
        <v>#N/A</v>
      </c>
      <c r="T782" s="30" t="str">
        <f t="shared" si="8"/>
        <v>#N/A</v>
      </c>
      <c r="U782" s="30" t="str">
        <f t="shared" si="9"/>
        <v>#N/A</v>
      </c>
      <c r="V782" s="30" t="str">
        <f t="shared" si="10"/>
        <v>#N/A</v>
      </c>
      <c r="W782" s="30" t="str">
        <f t="shared" si="11"/>
        <v>#N/A</v>
      </c>
      <c r="X782" s="30" t="str">
        <f t="shared" si="12"/>
        <v>#N/A</v>
      </c>
    </row>
    <row r="783">
      <c r="C783" s="25" t="str">
        <f t="shared" si="1"/>
        <v/>
      </c>
      <c r="D783" s="64"/>
      <c r="E783" s="27" t="str">
        <f t="shared" si="2"/>
        <v/>
      </c>
      <c r="F783" s="28"/>
      <c r="G783" s="30"/>
      <c r="H783" s="30"/>
      <c r="I783" s="30"/>
      <c r="J783" s="30"/>
      <c r="K783" s="30"/>
      <c r="L783" s="30"/>
      <c r="M783" s="30"/>
      <c r="N783" s="66"/>
      <c r="Q783" s="30" t="str">
        <f t="shared" si="5"/>
        <v>#N/A</v>
      </c>
      <c r="R783" s="30" t="str">
        <f t="shared" si="6"/>
        <v>#N/A</v>
      </c>
      <c r="S783" s="30" t="str">
        <f t="shared" si="7"/>
        <v>#N/A</v>
      </c>
      <c r="T783" s="30" t="str">
        <f t="shared" si="8"/>
        <v>#N/A</v>
      </c>
      <c r="U783" s="30" t="str">
        <f t="shared" si="9"/>
        <v>#N/A</v>
      </c>
      <c r="V783" s="30" t="str">
        <f t="shared" si="10"/>
        <v>#N/A</v>
      </c>
      <c r="W783" s="30" t="str">
        <f t="shared" si="11"/>
        <v>#N/A</v>
      </c>
      <c r="X783" s="30" t="str">
        <f t="shared" si="12"/>
        <v>#N/A</v>
      </c>
    </row>
    <row r="784">
      <c r="C784" s="25" t="str">
        <f t="shared" si="1"/>
        <v/>
      </c>
      <c r="D784" s="64"/>
      <c r="E784" s="27" t="str">
        <f t="shared" si="2"/>
        <v/>
      </c>
      <c r="F784" s="28"/>
      <c r="G784" s="30"/>
      <c r="H784" s="30"/>
      <c r="I784" s="30"/>
      <c r="J784" s="30"/>
      <c r="K784" s="30"/>
      <c r="L784" s="30"/>
      <c r="M784" s="30"/>
      <c r="N784" s="66"/>
      <c r="Q784" s="30" t="str">
        <f t="shared" si="5"/>
        <v>#N/A</v>
      </c>
      <c r="R784" s="30" t="str">
        <f t="shared" si="6"/>
        <v>#N/A</v>
      </c>
      <c r="S784" s="30" t="str">
        <f t="shared" si="7"/>
        <v>#N/A</v>
      </c>
      <c r="T784" s="30" t="str">
        <f t="shared" si="8"/>
        <v>#N/A</v>
      </c>
      <c r="U784" s="30" t="str">
        <f t="shared" si="9"/>
        <v>#N/A</v>
      </c>
      <c r="V784" s="30" t="str">
        <f t="shared" si="10"/>
        <v>#N/A</v>
      </c>
      <c r="W784" s="30" t="str">
        <f t="shared" si="11"/>
        <v>#N/A</v>
      </c>
      <c r="X784" s="30" t="str">
        <f t="shared" si="12"/>
        <v>#N/A</v>
      </c>
    </row>
    <row r="785">
      <c r="C785" s="25" t="str">
        <f t="shared" si="1"/>
        <v/>
      </c>
      <c r="D785" s="64"/>
      <c r="E785" s="27" t="str">
        <f t="shared" si="2"/>
        <v/>
      </c>
      <c r="F785" s="28"/>
      <c r="G785" s="30"/>
      <c r="H785" s="30"/>
      <c r="I785" s="30"/>
      <c r="J785" s="30"/>
      <c r="K785" s="30"/>
      <c r="L785" s="30"/>
      <c r="M785" s="30"/>
      <c r="N785" s="66"/>
      <c r="Q785" s="30" t="str">
        <f t="shared" si="5"/>
        <v>#N/A</v>
      </c>
      <c r="R785" s="30" t="str">
        <f t="shared" si="6"/>
        <v>#N/A</v>
      </c>
      <c r="S785" s="30" t="str">
        <f t="shared" si="7"/>
        <v>#N/A</v>
      </c>
      <c r="T785" s="30" t="str">
        <f t="shared" si="8"/>
        <v>#N/A</v>
      </c>
      <c r="U785" s="30" t="str">
        <f t="shared" si="9"/>
        <v>#N/A</v>
      </c>
      <c r="V785" s="30" t="str">
        <f t="shared" si="10"/>
        <v>#N/A</v>
      </c>
      <c r="W785" s="30" t="str">
        <f t="shared" si="11"/>
        <v>#N/A</v>
      </c>
      <c r="X785" s="30" t="str">
        <f t="shared" si="12"/>
        <v>#N/A</v>
      </c>
    </row>
    <row r="786">
      <c r="C786" s="25" t="str">
        <f t="shared" si="1"/>
        <v/>
      </c>
      <c r="D786" s="64"/>
      <c r="E786" s="27" t="str">
        <f t="shared" si="2"/>
        <v/>
      </c>
      <c r="F786" s="28"/>
      <c r="G786" s="30"/>
      <c r="H786" s="30"/>
      <c r="I786" s="30"/>
      <c r="J786" s="30"/>
      <c r="K786" s="30"/>
      <c r="L786" s="30"/>
      <c r="M786" s="30"/>
      <c r="N786" s="66"/>
      <c r="Q786" s="30" t="str">
        <f t="shared" si="5"/>
        <v>#N/A</v>
      </c>
      <c r="R786" s="30" t="str">
        <f t="shared" si="6"/>
        <v>#N/A</v>
      </c>
      <c r="S786" s="30" t="str">
        <f t="shared" si="7"/>
        <v>#N/A</v>
      </c>
      <c r="T786" s="30" t="str">
        <f t="shared" si="8"/>
        <v>#N/A</v>
      </c>
      <c r="U786" s="30" t="str">
        <f t="shared" si="9"/>
        <v>#N/A</v>
      </c>
      <c r="V786" s="30" t="str">
        <f t="shared" si="10"/>
        <v>#N/A</v>
      </c>
      <c r="W786" s="30" t="str">
        <f t="shared" si="11"/>
        <v>#N/A</v>
      </c>
      <c r="X786" s="30" t="str">
        <f t="shared" si="12"/>
        <v>#N/A</v>
      </c>
    </row>
    <row r="787">
      <c r="C787" s="25" t="str">
        <f t="shared" si="1"/>
        <v/>
      </c>
      <c r="D787" s="64"/>
      <c r="E787" s="27" t="str">
        <f t="shared" si="2"/>
        <v/>
      </c>
      <c r="F787" s="28"/>
      <c r="G787" s="30"/>
      <c r="H787" s="30"/>
      <c r="I787" s="30"/>
      <c r="J787" s="30"/>
      <c r="K787" s="30"/>
      <c r="L787" s="30"/>
      <c r="M787" s="30"/>
      <c r="N787" s="66"/>
      <c r="Q787" s="30" t="str">
        <f t="shared" si="5"/>
        <v>#N/A</v>
      </c>
      <c r="R787" s="30" t="str">
        <f t="shared" si="6"/>
        <v>#N/A</v>
      </c>
      <c r="S787" s="30" t="str">
        <f t="shared" si="7"/>
        <v>#N/A</v>
      </c>
      <c r="T787" s="30" t="str">
        <f t="shared" si="8"/>
        <v>#N/A</v>
      </c>
      <c r="U787" s="30" t="str">
        <f t="shared" si="9"/>
        <v>#N/A</v>
      </c>
      <c r="V787" s="30" t="str">
        <f t="shared" si="10"/>
        <v>#N/A</v>
      </c>
      <c r="W787" s="30" t="str">
        <f t="shared" si="11"/>
        <v>#N/A</v>
      </c>
      <c r="X787" s="30" t="str">
        <f t="shared" si="12"/>
        <v>#N/A</v>
      </c>
    </row>
    <row r="788">
      <c r="C788" s="25" t="str">
        <f t="shared" si="1"/>
        <v/>
      </c>
      <c r="D788" s="64"/>
      <c r="E788" s="27" t="str">
        <f t="shared" si="2"/>
        <v/>
      </c>
      <c r="F788" s="28"/>
      <c r="G788" s="30"/>
      <c r="H788" s="30"/>
      <c r="I788" s="30"/>
      <c r="J788" s="30"/>
      <c r="K788" s="30"/>
      <c r="L788" s="30"/>
      <c r="M788" s="30"/>
      <c r="N788" s="66"/>
      <c r="Q788" s="30" t="str">
        <f t="shared" si="5"/>
        <v>#N/A</v>
      </c>
      <c r="R788" s="30" t="str">
        <f t="shared" si="6"/>
        <v>#N/A</v>
      </c>
      <c r="S788" s="30" t="str">
        <f t="shared" si="7"/>
        <v>#N/A</v>
      </c>
      <c r="T788" s="30" t="str">
        <f t="shared" si="8"/>
        <v>#N/A</v>
      </c>
      <c r="U788" s="30" t="str">
        <f t="shared" si="9"/>
        <v>#N/A</v>
      </c>
      <c r="V788" s="30" t="str">
        <f t="shared" si="10"/>
        <v>#N/A</v>
      </c>
      <c r="W788" s="30" t="str">
        <f t="shared" si="11"/>
        <v>#N/A</v>
      </c>
      <c r="X788" s="30" t="str">
        <f t="shared" si="12"/>
        <v>#N/A</v>
      </c>
    </row>
    <row r="789">
      <c r="C789" s="25" t="str">
        <f t="shared" si="1"/>
        <v/>
      </c>
      <c r="D789" s="64"/>
      <c r="E789" s="27" t="str">
        <f t="shared" si="2"/>
        <v/>
      </c>
      <c r="F789" s="28"/>
      <c r="G789" s="30"/>
      <c r="H789" s="30"/>
      <c r="I789" s="30"/>
      <c r="J789" s="30"/>
      <c r="K789" s="30"/>
      <c r="L789" s="30"/>
      <c r="M789" s="30"/>
      <c r="N789" s="66"/>
      <c r="Q789" s="30" t="str">
        <f t="shared" si="5"/>
        <v>#N/A</v>
      </c>
      <c r="R789" s="30" t="str">
        <f t="shared" si="6"/>
        <v>#N/A</v>
      </c>
      <c r="S789" s="30" t="str">
        <f t="shared" si="7"/>
        <v>#N/A</v>
      </c>
      <c r="T789" s="30" t="str">
        <f t="shared" si="8"/>
        <v>#N/A</v>
      </c>
      <c r="U789" s="30" t="str">
        <f t="shared" si="9"/>
        <v>#N/A</v>
      </c>
      <c r="V789" s="30" t="str">
        <f t="shared" si="10"/>
        <v>#N/A</v>
      </c>
      <c r="W789" s="30" t="str">
        <f t="shared" si="11"/>
        <v>#N/A</v>
      </c>
      <c r="X789" s="30" t="str">
        <f t="shared" si="12"/>
        <v>#N/A</v>
      </c>
    </row>
    <row r="790">
      <c r="C790" s="25" t="str">
        <f t="shared" si="1"/>
        <v/>
      </c>
      <c r="D790" s="64"/>
      <c r="E790" s="27" t="str">
        <f t="shared" si="2"/>
        <v/>
      </c>
      <c r="F790" s="28"/>
      <c r="G790" s="30"/>
      <c r="H790" s="30"/>
      <c r="I790" s="30"/>
      <c r="J790" s="30"/>
      <c r="K790" s="30"/>
      <c r="L790" s="30"/>
      <c r="M790" s="30"/>
      <c r="N790" s="66"/>
      <c r="Q790" s="30" t="str">
        <f t="shared" si="5"/>
        <v>#N/A</v>
      </c>
      <c r="R790" s="30" t="str">
        <f t="shared" si="6"/>
        <v>#N/A</v>
      </c>
      <c r="S790" s="30" t="str">
        <f t="shared" si="7"/>
        <v>#N/A</v>
      </c>
      <c r="T790" s="30" t="str">
        <f t="shared" si="8"/>
        <v>#N/A</v>
      </c>
      <c r="U790" s="30" t="str">
        <f t="shared" si="9"/>
        <v>#N/A</v>
      </c>
      <c r="V790" s="30" t="str">
        <f t="shared" si="10"/>
        <v>#N/A</v>
      </c>
      <c r="W790" s="30" t="str">
        <f t="shared" si="11"/>
        <v>#N/A</v>
      </c>
      <c r="X790" s="30" t="str">
        <f t="shared" si="12"/>
        <v>#N/A</v>
      </c>
    </row>
    <row r="791">
      <c r="C791" s="25" t="str">
        <f t="shared" si="1"/>
        <v/>
      </c>
      <c r="D791" s="64"/>
      <c r="E791" s="27" t="str">
        <f t="shared" si="2"/>
        <v/>
      </c>
      <c r="F791" s="28"/>
      <c r="G791" s="30"/>
      <c r="H791" s="30"/>
      <c r="I791" s="30"/>
      <c r="J791" s="30"/>
      <c r="K791" s="30"/>
      <c r="L791" s="30"/>
      <c r="M791" s="30"/>
      <c r="N791" s="66"/>
      <c r="Q791" s="30" t="str">
        <f t="shared" si="5"/>
        <v>#N/A</v>
      </c>
      <c r="R791" s="30" t="str">
        <f t="shared" si="6"/>
        <v>#N/A</v>
      </c>
      <c r="S791" s="30" t="str">
        <f t="shared" si="7"/>
        <v>#N/A</v>
      </c>
      <c r="T791" s="30" t="str">
        <f t="shared" si="8"/>
        <v>#N/A</v>
      </c>
      <c r="U791" s="30" t="str">
        <f t="shared" si="9"/>
        <v>#N/A</v>
      </c>
      <c r="V791" s="30" t="str">
        <f t="shared" si="10"/>
        <v>#N/A</v>
      </c>
      <c r="W791" s="30" t="str">
        <f t="shared" si="11"/>
        <v>#N/A</v>
      </c>
      <c r="X791" s="30" t="str">
        <f t="shared" si="12"/>
        <v>#N/A</v>
      </c>
    </row>
    <row r="792">
      <c r="C792" s="25" t="str">
        <f t="shared" si="1"/>
        <v/>
      </c>
      <c r="D792" s="64"/>
      <c r="E792" s="27" t="str">
        <f t="shared" si="2"/>
        <v/>
      </c>
      <c r="F792" s="28"/>
      <c r="G792" s="30"/>
      <c r="H792" s="30"/>
      <c r="I792" s="30"/>
      <c r="J792" s="30"/>
      <c r="K792" s="30"/>
      <c r="L792" s="30"/>
      <c r="M792" s="30"/>
      <c r="N792" s="66"/>
      <c r="Q792" s="30" t="str">
        <f t="shared" si="5"/>
        <v>#N/A</v>
      </c>
      <c r="R792" s="30" t="str">
        <f t="shared" si="6"/>
        <v>#N/A</v>
      </c>
      <c r="S792" s="30" t="str">
        <f t="shared" si="7"/>
        <v>#N/A</v>
      </c>
      <c r="T792" s="30" t="str">
        <f t="shared" si="8"/>
        <v>#N/A</v>
      </c>
      <c r="U792" s="30" t="str">
        <f t="shared" si="9"/>
        <v>#N/A</v>
      </c>
      <c r="V792" s="30" t="str">
        <f t="shared" si="10"/>
        <v>#N/A</v>
      </c>
      <c r="W792" s="30" t="str">
        <f t="shared" si="11"/>
        <v>#N/A</v>
      </c>
      <c r="X792" s="30" t="str">
        <f t="shared" si="12"/>
        <v>#N/A</v>
      </c>
    </row>
    <row r="793">
      <c r="C793" s="25" t="str">
        <f t="shared" si="1"/>
        <v/>
      </c>
      <c r="D793" s="64"/>
      <c r="E793" s="27" t="str">
        <f t="shared" si="2"/>
        <v/>
      </c>
      <c r="F793" s="28"/>
      <c r="G793" s="30"/>
      <c r="H793" s="30"/>
      <c r="I793" s="30"/>
      <c r="J793" s="30"/>
      <c r="K793" s="30"/>
      <c r="L793" s="30"/>
      <c r="M793" s="30"/>
      <c r="N793" s="66"/>
      <c r="Q793" s="30" t="str">
        <f t="shared" si="5"/>
        <v>#N/A</v>
      </c>
      <c r="R793" s="30" t="str">
        <f t="shared" si="6"/>
        <v>#N/A</v>
      </c>
      <c r="S793" s="30" t="str">
        <f t="shared" si="7"/>
        <v>#N/A</v>
      </c>
      <c r="T793" s="30" t="str">
        <f t="shared" si="8"/>
        <v>#N/A</v>
      </c>
      <c r="U793" s="30" t="str">
        <f t="shared" si="9"/>
        <v>#N/A</v>
      </c>
      <c r="V793" s="30" t="str">
        <f t="shared" si="10"/>
        <v>#N/A</v>
      </c>
      <c r="W793" s="30" t="str">
        <f t="shared" si="11"/>
        <v>#N/A</v>
      </c>
      <c r="X793" s="30" t="str">
        <f t="shared" si="12"/>
        <v>#N/A</v>
      </c>
    </row>
    <row r="794">
      <c r="C794" s="25" t="str">
        <f t="shared" si="1"/>
        <v/>
      </c>
      <c r="D794" s="64"/>
      <c r="E794" s="27" t="str">
        <f t="shared" si="2"/>
        <v/>
      </c>
      <c r="F794" s="28"/>
      <c r="G794" s="30"/>
      <c r="H794" s="30"/>
      <c r="I794" s="30"/>
      <c r="J794" s="30"/>
      <c r="K794" s="30"/>
      <c r="L794" s="30"/>
      <c r="M794" s="30"/>
      <c r="N794" s="66"/>
      <c r="Q794" s="30" t="str">
        <f t="shared" si="5"/>
        <v>#N/A</v>
      </c>
      <c r="R794" s="30" t="str">
        <f t="shared" si="6"/>
        <v>#N/A</v>
      </c>
      <c r="S794" s="30" t="str">
        <f t="shared" si="7"/>
        <v>#N/A</v>
      </c>
      <c r="T794" s="30" t="str">
        <f t="shared" si="8"/>
        <v>#N/A</v>
      </c>
      <c r="U794" s="30" t="str">
        <f t="shared" si="9"/>
        <v>#N/A</v>
      </c>
      <c r="V794" s="30" t="str">
        <f t="shared" si="10"/>
        <v>#N/A</v>
      </c>
      <c r="W794" s="30" t="str">
        <f t="shared" si="11"/>
        <v>#N/A</v>
      </c>
      <c r="X794" s="30" t="str">
        <f t="shared" si="12"/>
        <v>#N/A</v>
      </c>
    </row>
    <row r="795">
      <c r="C795" s="25" t="str">
        <f t="shared" si="1"/>
        <v/>
      </c>
      <c r="D795" s="64"/>
      <c r="E795" s="27" t="str">
        <f t="shared" si="2"/>
        <v/>
      </c>
      <c r="F795" s="28"/>
      <c r="G795" s="30"/>
      <c r="H795" s="30"/>
      <c r="I795" s="30"/>
      <c r="J795" s="30"/>
      <c r="K795" s="30"/>
      <c r="L795" s="30"/>
      <c r="M795" s="30"/>
      <c r="N795" s="66"/>
      <c r="Q795" s="30" t="str">
        <f t="shared" si="5"/>
        <v>#N/A</v>
      </c>
      <c r="R795" s="30" t="str">
        <f t="shared" si="6"/>
        <v>#N/A</v>
      </c>
      <c r="S795" s="30" t="str">
        <f t="shared" si="7"/>
        <v>#N/A</v>
      </c>
      <c r="T795" s="30" t="str">
        <f t="shared" si="8"/>
        <v>#N/A</v>
      </c>
      <c r="U795" s="30" t="str">
        <f t="shared" si="9"/>
        <v>#N/A</v>
      </c>
      <c r="V795" s="30" t="str">
        <f t="shared" si="10"/>
        <v>#N/A</v>
      </c>
      <c r="W795" s="30" t="str">
        <f t="shared" si="11"/>
        <v>#N/A</v>
      </c>
      <c r="X795" s="30" t="str">
        <f t="shared" si="12"/>
        <v>#N/A</v>
      </c>
    </row>
    <row r="796">
      <c r="C796" s="25" t="str">
        <f t="shared" si="1"/>
        <v/>
      </c>
      <c r="D796" s="64"/>
      <c r="E796" s="27" t="str">
        <f t="shared" si="2"/>
        <v/>
      </c>
      <c r="F796" s="28"/>
      <c r="G796" s="30"/>
      <c r="H796" s="30"/>
      <c r="I796" s="30"/>
      <c r="J796" s="30"/>
      <c r="K796" s="30"/>
      <c r="L796" s="30"/>
      <c r="M796" s="30"/>
      <c r="N796" s="66"/>
      <c r="Q796" s="30" t="str">
        <f t="shared" si="5"/>
        <v>#N/A</v>
      </c>
      <c r="R796" s="30" t="str">
        <f t="shared" si="6"/>
        <v>#N/A</v>
      </c>
      <c r="S796" s="30" t="str">
        <f t="shared" si="7"/>
        <v>#N/A</v>
      </c>
      <c r="T796" s="30" t="str">
        <f t="shared" si="8"/>
        <v>#N/A</v>
      </c>
      <c r="U796" s="30" t="str">
        <f t="shared" si="9"/>
        <v>#N/A</v>
      </c>
      <c r="V796" s="30" t="str">
        <f t="shared" si="10"/>
        <v>#N/A</v>
      </c>
      <c r="W796" s="30" t="str">
        <f t="shared" si="11"/>
        <v>#N/A</v>
      </c>
      <c r="X796" s="30" t="str">
        <f t="shared" si="12"/>
        <v>#N/A</v>
      </c>
    </row>
    <row r="797">
      <c r="C797" s="25" t="str">
        <f t="shared" si="1"/>
        <v/>
      </c>
      <c r="D797" s="64"/>
      <c r="E797" s="27" t="str">
        <f t="shared" si="2"/>
        <v/>
      </c>
      <c r="F797" s="28"/>
      <c r="G797" s="30"/>
      <c r="H797" s="30"/>
      <c r="I797" s="30"/>
      <c r="J797" s="30"/>
      <c r="K797" s="30"/>
      <c r="L797" s="30"/>
      <c r="M797" s="30"/>
      <c r="N797" s="66"/>
      <c r="Q797" s="30" t="str">
        <f t="shared" si="5"/>
        <v>#N/A</v>
      </c>
      <c r="R797" s="30" t="str">
        <f t="shared" si="6"/>
        <v>#N/A</v>
      </c>
      <c r="S797" s="30" t="str">
        <f t="shared" si="7"/>
        <v>#N/A</v>
      </c>
      <c r="T797" s="30" t="str">
        <f t="shared" si="8"/>
        <v>#N/A</v>
      </c>
      <c r="U797" s="30" t="str">
        <f t="shared" si="9"/>
        <v>#N/A</v>
      </c>
      <c r="V797" s="30" t="str">
        <f t="shared" si="10"/>
        <v>#N/A</v>
      </c>
      <c r="W797" s="30" t="str">
        <f t="shared" si="11"/>
        <v>#N/A</v>
      </c>
      <c r="X797" s="30" t="str">
        <f t="shared" si="12"/>
        <v>#N/A</v>
      </c>
    </row>
    <row r="798">
      <c r="C798" s="25" t="str">
        <f t="shared" si="1"/>
        <v/>
      </c>
      <c r="D798" s="64"/>
      <c r="E798" s="27" t="str">
        <f t="shared" si="2"/>
        <v/>
      </c>
      <c r="F798" s="28"/>
      <c r="G798" s="30"/>
      <c r="H798" s="30"/>
      <c r="I798" s="30"/>
      <c r="J798" s="30"/>
      <c r="K798" s="30"/>
      <c r="L798" s="30"/>
      <c r="M798" s="30"/>
      <c r="N798" s="66"/>
      <c r="Q798" s="30" t="str">
        <f t="shared" si="5"/>
        <v>#N/A</v>
      </c>
      <c r="R798" s="30" t="str">
        <f t="shared" si="6"/>
        <v>#N/A</v>
      </c>
      <c r="S798" s="30" t="str">
        <f t="shared" si="7"/>
        <v>#N/A</v>
      </c>
      <c r="T798" s="30" t="str">
        <f t="shared" si="8"/>
        <v>#N/A</v>
      </c>
      <c r="U798" s="30" t="str">
        <f t="shared" si="9"/>
        <v>#N/A</v>
      </c>
      <c r="V798" s="30" t="str">
        <f t="shared" si="10"/>
        <v>#N/A</v>
      </c>
      <c r="W798" s="30" t="str">
        <f t="shared" si="11"/>
        <v>#N/A</v>
      </c>
      <c r="X798" s="30" t="str">
        <f t="shared" si="12"/>
        <v>#N/A</v>
      </c>
    </row>
    <row r="799">
      <c r="C799" s="25" t="str">
        <f t="shared" si="1"/>
        <v/>
      </c>
      <c r="D799" s="64"/>
      <c r="E799" s="27" t="str">
        <f t="shared" si="2"/>
        <v/>
      </c>
      <c r="F799" s="28"/>
      <c r="G799" s="30"/>
      <c r="H799" s="30"/>
      <c r="I799" s="30"/>
      <c r="J799" s="30"/>
      <c r="K799" s="30"/>
      <c r="L799" s="30"/>
      <c r="M799" s="30"/>
      <c r="N799" s="66"/>
      <c r="Q799" s="30" t="str">
        <f t="shared" si="5"/>
        <v>#N/A</v>
      </c>
      <c r="R799" s="30" t="str">
        <f t="shared" si="6"/>
        <v>#N/A</v>
      </c>
      <c r="S799" s="30" t="str">
        <f t="shared" si="7"/>
        <v>#N/A</v>
      </c>
      <c r="T799" s="30" t="str">
        <f t="shared" si="8"/>
        <v>#N/A</v>
      </c>
      <c r="U799" s="30" t="str">
        <f t="shared" si="9"/>
        <v>#N/A</v>
      </c>
      <c r="V799" s="30" t="str">
        <f t="shared" si="10"/>
        <v>#N/A</v>
      </c>
      <c r="W799" s="30" t="str">
        <f t="shared" si="11"/>
        <v>#N/A</v>
      </c>
      <c r="X799" s="30" t="str">
        <f t="shared" si="12"/>
        <v>#N/A</v>
      </c>
    </row>
    <row r="800">
      <c r="C800" s="25" t="str">
        <f t="shared" si="1"/>
        <v/>
      </c>
      <c r="D800" s="64"/>
      <c r="E800" s="27" t="str">
        <f t="shared" si="2"/>
        <v/>
      </c>
      <c r="F800" s="28"/>
      <c r="G800" s="30"/>
      <c r="H800" s="30"/>
      <c r="I800" s="30"/>
      <c r="J800" s="30"/>
      <c r="K800" s="30"/>
      <c r="L800" s="30"/>
      <c r="M800" s="30"/>
      <c r="N800" s="66"/>
      <c r="Q800" s="30" t="str">
        <f t="shared" si="5"/>
        <v>#N/A</v>
      </c>
      <c r="R800" s="30" t="str">
        <f t="shared" si="6"/>
        <v>#N/A</v>
      </c>
      <c r="S800" s="30" t="str">
        <f t="shared" si="7"/>
        <v>#N/A</v>
      </c>
      <c r="T800" s="30" t="str">
        <f t="shared" si="8"/>
        <v>#N/A</v>
      </c>
      <c r="U800" s="30" t="str">
        <f t="shared" si="9"/>
        <v>#N/A</v>
      </c>
      <c r="V800" s="30" t="str">
        <f t="shared" si="10"/>
        <v>#N/A</v>
      </c>
      <c r="W800" s="30" t="str">
        <f t="shared" si="11"/>
        <v>#N/A</v>
      </c>
      <c r="X800" s="30" t="str">
        <f t="shared" si="12"/>
        <v>#N/A</v>
      </c>
    </row>
    <row r="801">
      <c r="C801" s="25" t="str">
        <f t="shared" si="1"/>
        <v/>
      </c>
      <c r="D801" s="64"/>
      <c r="E801" s="27" t="str">
        <f t="shared" si="2"/>
        <v/>
      </c>
      <c r="F801" s="28"/>
      <c r="G801" s="30"/>
      <c r="H801" s="30"/>
      <c r="I801" s="30"/>
      <c r="J801" s="30"/>
      <c r="K801" s="30"/>
      <c r="L801" s="30"/>
      <c r="M801" s="30"/>
      <c r="N801" s="66"/>
      <c r="Q801" s="30" t="str">
        <f t="shared" si="5"/>
        <v>#N/A</v>
      </c>
      <c r="R801" s="30" t="str">
        <f t="shared" si="6"/>
        <v>#N/A</v>
      </c>
      <c r="S801" s="30" t="str">
        <f t="shared" si="7"/>
        <v>#N/A</v>
      </c>
      <c r="T801" s="30" t="str">
        <f t="shared" si="8"/>
        <v>#N/A</v>
      </c>
      <c r="U801" s="30" t="str">
        <f t="shared" si="9"/>
        <v>#N/A</v>
      </c>
      <c r="V801" s="30" t="str">
        <f t="shared" si="10"/>
        <v>#N/A</v>
      </c>
      <c r="W801" s="30" t="str">
        <f t="shared" si="11"/>
        <v>#N/A</v>
      </c>
      <c r="X801" s="30" t="str">
        <f t="shared" si="12"/>
        <v>#N/A</v>
      </c>
    </row>
    <row r="802">
      <c r="C802" s="25" t="str">
        <f t="shared" si="1"/>
        <v/>
      </c>
      <c r="D802" s="64"/>
      <c r="E802" s="27" t="str">
        <f t="shared" si="2"/>
        <v/>
      </c>
      <c r="F802" s="28"/>
      <c r="G802" s="30"/>
      <c r="H802" s="30"/>
      <c r="I802" s="30"/>
      <c r="J802" s="30"/>
      <c r="K802" s="30"/>
      <c r="L802" s="30"/>
      <c r="M802" s="30"/>
      <c r="N802" s="66"/>
      <c r="Q802" s="30" t="str">
        <f t="shared" si="5"/>
        <v>#N/A</v>
      </c>
      <c r="R802" s="30" t="str">
        <f t="shared" si="6"/>
        <v>#N/A</v>
      </c>
      <c r="S802" s="30" t="str">
        <f t="shared" si="7"/>
        <v>#N/A</v>
      </c>
      <c r="T802" s="30" t="str">
        <f t="shared" si="8"/>
        <v>#N/A</v>
      </c>
      <c r="U802" s="30" t="str">
        <f t="shared" si="9"/>
        <v>#N/A</v>
      </c>
      <c r="V802" s="30" t="str">
        <f t="shared" si="10"/>
        <v>#N/A</v>
      </c>
      <c r="W802" s="30" t="str">
        <f t="shared" si="11"/>
        <v>#N/A</v>
      </c>
      <c r="X802" s="30" t="str">
        <f t="shared" si="12"/>
        <v>#N/A</v>
      </c>
    </row>
    <row r="803">
      <c r="C803" s="25" t="str">
        <f t="shared" si="1"/>
        <v/>
      </c>
      <c r="D803" s="64"/>
      <c r="E803" s="27" t="str">
        <f t="shared" si="2"/>
        <v/>
      </c>
      <c r="F803" s="28"/>
      <c r="G803" s="30"/>
      <c r="H803" s="30"/>
      <c r="I803" s="30"/>
      <c r="J803" s="30"/>
      <c r="K803" s="30"/>
      <c r="L803" s="30"/>
      <c r="M803" s="30"/>
      <c r="N803" s="66"/>
      <c r="Q803" s="30" t="str">
        <f t="shared" si="5"/>
        <v>#N/A</v>
      </c>
      <c r="R803" s="30" t="str">
        <f t="shared" si="6"/>
        <v>#N/A</v>
      </c>
      <c r="S803" s="30" t="str">
        <f t="shared" si="7"/>
        <v>#N/A</v>
      </c>
      <c r="T803" s="30" t="str">
        <f t="shared" si="8"/>
        <v>#N/A</v>
      </c>
      <c r="U803" s="30" t="str">
        <f t="shared" si="9"/>
        <v>#N/A</v>
      </c>
      <c r="V803" s="30" t="str">
        <f t="shared" si="10"/>
        <v>#N/A</v>
      </c>
      <c r="W803" s="30" t="str">
        <f t="shared" si="11"/>
        <v>#N/A</v>
      </c>
      <c r="X803" s="30" t="str">
        <f t="shared" si="12"/>
        <v>#N/A</v>
      </c>
    </row>
    <row r="804">
      <c r="C804" s="25" t="str">
        <f t="shared" si="1"/>
        <v/>
      </c>
      <c r="D804" s="64"/>
      <c r="E804" s="27" t="str">
        <f t="shared" si="2"/>
        <v/>
      </c>
      <c r="F804" s="28"/>
      <c r="G804" s="30"/>
      <c r="H804" s="30"/>
      <c r="I804" s="30"/>
      <c r="J804" s="30"/>
      <c r="K804" s="30"/>
      <c r="L804" s="30"/>
      <c r="M804" s="30"/>
      <c r="N804" s="66"/>
      <c r="Q804" s="30" t="str">
        <f t="shared" si="5"/>
        <v>#N/A</v>
      </c>
      <c r="R804" s="30" t="str">
        <f t="shared" si="6"/>
        <v>#N/A</v>
      </c>
      <c r="S804" s="30" t="str">
        <f t="shared" si="7"/>
        <v>#N/A</v>
      </c>
      <c r="T804" s="30" t="str">
        <f t="shared" si="8"/>
        <v>#N/A</v>
      </c>
      <c r="U804" s="30" t="str">
        <f t="shared" si="9"/>
        <v>#N/A</v>
      </c>
      <c r="V804" s="30" t="str">
        <f t="shared" si="10"/>
        <v>#N/A</v>
      </c>
      <c r="W804" s="30" t="str">
        <f t="shared" si="11"/>
        <v>#N/A</v>
      </c>
      <c r="X804" s="30" t="str">
        <f t="shared" si="12"/>
        <v>#N/A</v>
      </c>
    </row>
    <row r="805">
      <c r="C805" s="25" t="str">
        <f t="shared" si="1"/>
        <v/>
      </c>
      <c r="D805" s="64"/>
      <c r="E805" s="27" t="str">
        <f t="shared" si="2"/>
        <v/>
      </c>
      <c r="F805" s="28"/>
      <c r="G805" s="30"/>
      <c r="H805" s="30"/>
      <c r="I805" s="30"/>
      <c r="J805" s="30"/>
      <c r="K805" s="30"/>
      <c r="L805" s="30"/>
      <c r="M805" s="30"/>
      <c r="N805" s="66"/>
      <c r="Q805" s="30" t="str">
        <f t="shared" si="5"/>
        <v>#N/A</v>
      </c>
      <c r="R805" s="30" t="str">
        <f t="shared" si="6"/>
        <v>#N/A</v>
      </c>
      <c r="S805" s="30" t="str">
        <f t="shared" si="7"/>
        <v>#N/A</v>
      </c>
      <c r="T805" s="30" t="str">
        <f t="shared" si="8"/>
        <v>#N/A</v>
      </c>
      <c r="U805" s="30" t="str">
        <f t="shared" si="9"/>
        <v>#N/A</v>
      </c>
      <c r="V805" s="30" t="str">
        <f t="shared" si="10"/>
        <v>#N/A</v>
      </c>
      <c r="W805" s="30" t="str">
        <f t="shared" si="11"/>
        <v>#N/A</v>
      </c>
      <c r="X805" s="30" t="str">
        <f t="shared" si="12"/>
        <v>#N/A</v>
      </c>
    </row>
    <row r="806">
      <c r="C806" s="25" t="str">
        <f t="shared" si="1"/>
        <v/>
      </c>
      <c r="D806" s="64"/>
      <c r="E806" s="27" t="str">
        <f t="shared" si="2"/>
        <v/>
      </c>
      <c r="F806" s="28"/>
      <c r="G806" s="30"/>
      <c r="H806" s="30"/>
      <c r="I806" s="30"/>
      <c r="J806" s="30"/>
      <c r="K806" s="30"/>
      <c r="L806" s="30"/>
      <c r="M806" s="30"/>
      <c r="N806" s="66"/>
      <c r="Q806" s="30" t="str">
        <f t="shared" si="5"/>
        <v>#N/A</v>
      </c>
      <c r="R806" s="30" t="str">
        <f t="shared" si="6"/>
        <v>#N/A</v>
      </c>
      <c r="S806" s="30" t="str">
        <f t="shared" si="7"/>
        <v>#N/A</v>
      </c>
      <c r="T806" s="30" t="str">
        <f t="shared" si="8"/>
        <v>#N/A</v>
      </c>
      <c r="U806" s="30" t="str">
        <f t="shared" si="9"/>
        <v>#N/A</v>
      </c>
      <c r="V806" s="30" t="str">
        <f t="shared" si="10"/>
        <v>#N/A</v>
      </c>
      <c r="W806" s="30" t="str">
        <f t="shared" si="11"/>
        <v>#N/A</v>
      </c>
      <c r="X806" s="30" t="str">
        <f t="shared" si="12"/>
        <v>#N/A</v>
      </c>
    </row>
    <row r="807">
      <c r="C807" s="25" t="str">
        <f t="shared" si="1"/>
        <v/>
      </c>
      <c r="D807" s="64"/>
      <c r="E807" s="27" t="str">
        <f t="shared" si="2"/>
        <v/>
      </c>
      <c r="F807" s="28"/>
      <c r="G807" s="30"/>
      <c r="H807" s="30"/>
      <c r="I807" s="30"/>
      <c r="J807" s="30"/>
      <c r="K807" s="30"/>
      <c r="L807" s="30"/>
      <c r="M807" s="30"/>
      <c r="N807" s="66"/>
      <c r="Q807" s="30" t="str">
        <f t="shared" si="5"/>
        <v>#N/A</v>
      </c>
      <c r="R807" s="30" t="str">
        <f t="shared" si="6"/>
        <v>#N/A</v>
      </c>
      <c r="S807" s="30" t="str">
        <f t="shared" si="7"/>
        <v>#N/A</v>
      </c>
      <c r="T807" s="30" t="str">
        <f t="shared" si="8"/>
        <v>#N/A</v>
      </c>
      <c r="U807" s="30" t="str">
        <f t="shared" si="9"/>
        <v>#N/A</v>
      </c>
      <c r="V807" s="30" t="str">
        <f t="shared" si="10"/>
        <v>#N/A</v>
      </c>
      <c r="W807" s="30" t="str">
        <f t="shared" si="11"/>
        <v>#N/A</v>
      </c>
      <c r="X807" s="30" t="str">
        <f t="shared" si="12"/>
        <v>#N/A</v>
      </c>
    </row>
    <row r="808">
      <c r="C808" s="25" t="str">
        <f t="shared" si="1"/>
        <v/>
      </c>
      <c r="D808" s="64"/>
      <c r="E808" s="27" t="str">
        <f t="shared" si="2"/>
        <v/>
      </c>
      <c r="F808" s="28"/>
      <c r="G808" s="30"/>
      <c r="H808" s="30"/>
      <c r="I808" s="30"/>
      <c r="J808" s="30"/>
      <c r="K808" s="30"/>
      <c r="L808" s="30"/>
      <c r="M808" s="30"/>
      <c r="N808" s="66"/>
      <c r="Q808" s="30" t="str">
        <f t="shared" si="5"/>
        <v>#N/A</v>
      </c>
      <c r="R808" s="30" t="str">
        <f t="shared" si="6"/>
        <v>#N/A</v>
      </c>
      <c r="S808" s="30" t="str">
        <f t="shared" si="7"/>
        <v>#N/A</v>
      </c>
      <c r="T808" s="30" t="str">
        <f t="shared" si="8"/>
        <v>#N/A</v>
      </c>
      <c r="U808" s="30" t="str">
        <f t="shared" si="9"/>
        <v>#N/A</v>
      </c>
      <c r="V808" s="30" t="str">
        <f t="shared" si="10"/>
        <v>#N/A</v>
      </c>
      <c r="W808" s="30" t="str">
        <f t="shared" si="11"/>
        <v>#N/A</v>
      </c>
      <c r="X808" s="30" t="str">
        <f t="shared" si="12"/>
        <v>#N/A</v>
      </c>
    </row>
    <row r="809">
      <c r="C809" s="25" t="str">
        <f t="shared" si="1"/>
        <v/>
      </c>
      <c r="D809" s="64"/>
      <c r="E809" s="27" t="str">
        <f t="shared" si="2"/>
        <v/>
      </c>
      <c r="F809" s="28"/>
      <c r="G809" s="30"/>
      <c r="H809" s="30"/>
      <c r="I809" s="30"/>
      <c r="J809" s="30"/>
      <c r="K809" s="30"/>
      <c r="L809" s="30"/>
      <c r="M809" s="30"/>
      <c r="N809" s="66"/>
      <c r="Q809" s="30" t="str">
        <f t="shared" si="5"/>
        <v>#N/A</v>
      </c>
      <c r="R809" s="30" t="str">
        <f t="shared" si="6"/>
        <v>#N/A</v>
      </c>
      <c r="S809" s="30" t="str">
        <f t="shared" si="7"/>
        <v>#N/A</v>
      </c>
      <c r="T809" s="30" t="str">
        <f t="shared" si="8"/>
        <v>#N/A</v>
      </c>
      <c r="U809" s="30" t="str">
        <f t="shared" si="9"/>
        <v>#N/A</v>
      </c>
      <c r="V809" s="30" t="str">
        <f t="shared" si="10"/>
        <v>#N/A</v>
      </c>
      <c r="W809" s="30" t="str">
        <f t="shared" si="11"/>
        <v>#N/A</v>
      </c>
      <c r="X809" s="30" t="str">
        <f t="shared" si="12"/>
        <v>#N/A</v>
      </c>
    </row>
    <row r="810">
      <c r="C810" s="25" t="str">
        <f t="shared" si="1"/>
        <v/>
      </c>
      <c r="D810" s="64"/>
      <c r="E810" s="27" t="str">
        <f t="shared" si="2"/>
        <v/>
      </c>
      <c r="F810" s="28"/>
      <c r="G810" s="30"/>
      <c r="H810" s="30"/>
      <c r="I810" s="30"/>
      <c r="J810" s="30"/>
      <c r="K810" s="30"/>
      <c r="L810" s="30"/>
      <c r="M810" s="30"/>
      <c r="N810" s="66"/>
      <c r="Q810" s="30" t="str">
        <f t="shared" si="5"/>
        <v>#N/A</v>
      </c>
      <c r="R810" s="30" t="str">
        <f t="shared" si="6"/>
        <v>#N/A</v>
      </c>
      <c r="S810" s="30" t="str">
        <f t="shared" si="7"/>
        <v>#N/A</v>
      </c>
      <c r="T810" s="30" t="str">
        <f t="shared" si="8"/>
        <v>#N/A</v>
      </c>
      <c r="U810" s="30" t="str">
        <f t="shared" si="9"/>
        <v>#N/A</v>
      </c>
      <c r="V810" s="30" t="str">
        <f t="shared" si="10"/>
        <v>#N/A</v>
      </c>
      <c r="W810" s="30" t="str">
        <f t="shared" si="11"/>
        <v>#N/A</v>
      </c>
      <c r="X810" s="30" t="str">
        <f t="shared" si="12"/>
        <v>#N/A</v>
      </c>
    </row>
    <row r="811">
      <c r="C811" s="25" t="str">
        <f t="shared" si="1"/>
        <v/>
      </c>
      <c r="D811" s="64"/>
      <c r="E811" s="27" t="str">
        <f t="shared" si="2"/>
        <v/>
      </c>
      <c r="F811" s="28"/>
      <c r="G811" s="30"/>
      <c r="H811" s="30"/>
      <c r="I811" s="30"/>
      <c r="J811" s="30"/>
      <c r="K811" s="30"/>
      <c r="L811" s="30"/>
      <c r="M811" s="30"/>
      <c r="N811" s="66"/>
      <c r="Q811" s="30" t="str">
        <f t="shared" si="5"/>
        <v>#N/A</v>
      </c>
      <c r="R811" s="30" t="str">
        <f t="shared" si="6"/>
        <v>#N/A</v>
      </c>
      <c r="S811" s="30" t="str">
        <f t="shared" si="7"/>
        <v>#N/A</v>
      </c>
      <c r="T811" s="30" t="str">
        <f t="shared" si="8"/>
        <v>#N/A</v>
      </c>
      <c r="U811" s="30" t="str">
        <f t="shared" si="9"/>
        <v>#N/A</v>
      </c>
      <c r="V811" s="30" t="str">
        <f t="shared" si="10"/>
        <v>#N/A</v>
      </c>
      <c r="W811" s="30" t="str">
        <f t="shared" si="11"/>
        <v>#N/A</v>
      </c>
      <c r="X811" s="30" t="str">
        <f t="shared" si="12"/>
        <v>#N/A</v>
      </c>
    </row>
    <row r="812">
      <c r="C812" s="25" t="str">
        <f t="shared" si="1"/>
        <v/>
      </c>
      <c r="D812" s="64"/>
      <c r="E812" s="27" t="str">
        <f t="shared" si="2"/>
        <v/>
      </c>
      <c r="F812" s="28"/>
      <c r="G812" s="30"/>
      <c r="H812" s="30"/>
      <c r="I812" s="30"/>
      <c r="J812" s="30"/>
      <c r="K812" s="30"/>
      <c r="L812" s="30"/>
      <c r="M812" s="30"/>
      <c r="N812" s="66"/>
      <c r="Q812" s="30" t="str">
        <f t="shared" si="5"/>
        <v>#N/A</v>
      </c>
      <c r="R812" s="30" t="str">
        <f t="shared" si="6"/>
        <v>#N/A</v>
      </c>
      <c r="S812" s="30" t="str">
        <f t="shared" si="7"/>
        <v>#N/A</v>
      </c>
      <c r="T812" s="30" t="str">
        <f t="shared" si="8"/>
        <v>#N/A</v>
      </c>
      <c r="U812" s="30" t="str">
        <f t="shared" si="9"/>
        <v>#N/A</v>
      </c>
      <c r="V812" s="30" t="str">
        <f t="shared" si="10"/>
        <v>#N/A</v>
      </c>
      <c r="W812" s="30" t="str">
        <f t="shared" si="11"/>
        <v>#N/A</v>
      </c>
      <c r="X812" s="30" t="str">
        <f t="shared" si="12"/>
        <v>#N/A</v>
      </c>
    </row>
    <row r="813">
      <c r="C813" s="25" t="str">
        <f t="shared" si="1"/>
        <v/>
      </c>
      <c r="D813" s="64"/>
      <c r="E813" s="27" t="str">
        <f t="shared" si="2"/>
        <v/>
      </c>
      <c r="F813" s="28"/>
      <c r="G813" s="30"/>
      <c r="H813" s="30"/>
      <c r="I813" s="30"/>
      <c r="J813" s="30"/>
      <c r="K813" s="30"/>
      <c r="L813" s="30"/>
      <c r="M813" s="30"/>
      <c r="N813" s="66"/>
      <c r="Q813" s="30" t="str">
        <f t="shared" si="5"/>
        <v>#N/A</v>
      </c>
      <c r="R813" s="30" t="str">
        <f t="shared" si="6"/>
        <v>#N/A</v>
      </c>
      <c r="S813" s="30" t="str">
        <f t="shared" si="7"/>
        <v>#N/A</v>
      </c>
      <c r="T813" s="30" t="str">
        <f t="shared" si="8"/>
        <v>#N/A</v>
      </c>
      <c r="U813" s="30" t="str">
        <f t="shared" si="9"/>
        <v>#N/A</v>
      </c>
      <c r="V813" s="30" t="str">
        <f t="shared" si="10"/>
        <v>#N/A</v>
      </c>
      <c r="W813" s="30" t="str">
        <f t="shared" si="11"/>
        <v>#N/A</v>
      </c>
      <c r="X813" s="30" t="str">
        <f t="shared" si="12"/>
        <v>#N/A</v>
      </c>
    </row>
    <row r="814">
      <c r="C814" s="25" t="str">
        <f t="shared" si="1"/>
        <v/>
      </c>
      <c r="D814" s="64"/>
      <c r="E814" s="27" t="str">
        <f t="shared" si="2"/>
        <v/>
      </c>
      <c r="F814" s="28"/>
      <c r="G814" s="30"/>
      <c r="H814" s="30"/>
      <c r="I814" s="30"/>
      <c r="J814" s="30"/>
      <c r="K814" s="30"/>
      <c r="L814" s="30"/>
      <c r="M814" s="30"/>
      <c r="N814" s="66"/>
      <c r="Q814" s="30" t="str">
        <f t="shared" si="5"/>
        <v>#N/A</v>
      </c>
      <c r="R814" s="30" t="str">
        <f t="shared" si="6"/>
        <v>#N/A</v>
      </c>
      <c r="S814" s="30" t="str">
        <f t="shared" si="7"/>
        <v>#N/A</v>
      </c>
      <c r="T814" s="30" t="str">
        <f t="shared" si="8"/>
        <v>#N/A</v>
      </c>
      <c r="U814" s="30" t="str">
        <f t="shared" si="9"/>
        <v>#N/A</v>
      </c>
      <c r="V814" s="30" t="str">
        <f t="shared" si="10"/>
        <v>#N/A</v>
      </c>
      <c r="W814" s="30" t="str">
        <f t="shared" si="11"/>
        <v>#N/A</v>
      </c>
      <c r="X814" s="30" t="str">
        <f t="shared" si="12"/>
        <v>#N/A</v>
      </c>
    </row>
    <row r="815">
      <c r="C815" s="25" t="str">
        <f t="shared" si="1"/>
        <v/>
      </c>
      <c r="D815" s="64"/>
      <c r="E815" s="27" t="str">
        <f t="shared" si="2"/>
        <v/>
      </c>
      <c r="F815" s="28"/>
      <c r="G815" s="30"/>
      <c r="H815" s="30"/>
      <c r="I815" s="30"/>
      <c r="J815" s="30"/>
      <c r="K815" s="30"/>
      <c r="L815" s="30"/>
      <c r="M815" s="30"/>
      <c r="N815" s="66"/>
      <c r="Q815" s="30" t="str">
        <f t="shared" si="5"/>
        <v>#N/A</v>
      </c>
      <c r="R815" s="30" t="str">
        <f t="shared" si="6"/>
        <v>#N/A</v>
      </c>
      <c r="S815" s="30" t="str">
        <f t="shared" si="7"/>
        <v>#N/A</v>
      </c>
      <c r="T815" s="30" t="str">
        <f t="shared" si="8"/>
        <v>#N/A</v>
      </c>
      <c r="U815" s="30" t="str">
        <f t="shared" si="9"/>
        <v>#N/A</v>
      </c>
      <c r="V815" s="30" t="str">
        <f t="shared" si="10"/>
        <v>#N/A</v>
      </c>
      <c r="W815" s="30" t="str">
        <f t="shared" si="11"/>
        <v>#N/A</v>
      </c>
      <c r="X815" s="30" t="str">
        <f t="shared" si="12"/>
        <v>#N/A</v>
      </c>
    </row>
    <row r="816">
      <c r="C816" s="25" t="str">
        <f t="shared" si="1"/>
        <v/>
      </c>
      <c r="D816" s="64"/>
      <c r="E816" s="27" t="str">
        <f t="shared" si="2"/>
        <v/>
      </c>
      <c r="F816" s="28"/>
      <c r="G816" s="30"/>
      <c r="H816" s="30"/>
      <c r="I816" s="30"/>
      <c r="J816" s="30"/>
      <c r="K816" s="30"/>
      <c r="L816" s="30"/>
      <c r="M816" s="30"/>
      <c r="N816" s="66"/>
      <c r="Q816" s="30" t="str">
        <f t="shared" si="5"/>
        <v>#N/A</v>
      </c>
      <c r="R816" s="30" t="str">
        <f t="shared" si="6"/>
        <v>#N/A</v>
      </c>
      <c r="S816" s="30" t="str">
        <f t="shared" si="7"/>
        <v>#N/A</v>
      </c>
      <c r="T816" s="30" t="str">
        <f t="shared" si="8"/>
        <v>#N/A</v>
      </c>
      <c r="U816" s="30" t="str">
        <f t="shared" si="9"/>
        <v>#N/A</v>
      </c>
      <c r="V816" s="30" t="str">
        <f t="shared" si="10"/>
        <v>#N/A</v>
      </c>
      <c r="W816" s="30" t="str">
        <f t="shared" si="11"/>
        <v>#N/A</v>
      </c>
      <c r="X816" s="30" t="str">
        <f t="shared" si="12"/>
        <v>#N/A</v>
      </c>
    </row>
    <row r="817">
      <c r="C817" s="25" t="str">
        <f t="shared" si="1"/>
        <v/>
      </c>
      <c r="D817" s="64"/>
      <c r="E817" s="27" t="str">
        <f t="shared" si="2"/>
        <v/>
      </c>
      <c r="F817" s="28"/>
      <c r="G817" s="30"/>
      <c r="H817" s="30"/>
      <c r="I817" s="30"/>
      <c r="J817" s="30"/>
      <c r="K817" s="30"/>
      <c r="L817" s="30"/>
      <c r="M817" s="30"/>
      <c r="N817" s="66"/>
      <c r="Q817" s="30" t="str">
        <f t="shared" si="5"/>
        <v>#N/A</v>
      </c>
      <c r="R817" s="30" t="str">
        <f t="shared" si="6"/>
        <v>#N/A</v>
      </c>
      <c r="S817" s="30" t="str">
        <f t="shared" si="7"/>
        <v>#N/A</v>
      </c>
      <c r="T817" s="30" t="str">
        <f t="shared" si="8"/>
        <v>#N/A</v>
      </c>
      <c r="U817" s="30" t="str">
        <f t="shared" si="9"/>
        <v>#N/A</v>
      </c>
      <c r="V817" s="30" t="str">
        <f t="shared" si="10"/>
        <v>#N/A</v>
      </c>
      <c r="W817" s="30" t="str">
        <f t="shared" si="11"/>
        <v>#N/A</v>
      </c>
      <c r="X817" s="30" t="str">
        <f t="shared" si="12"/>
        <v>#N/A</v>
      </c>
    </row>
    <row r="818">
      <c r="C818" s="25" t="str">
        <f t="shared" si="1"/>
        <v/>
      </c>
      <c r="D818" s="64"/>
      <c r="E818" s="27" t="str">
        <f t="shared" si="2"/>
        <v/>
      </c>
      <c r="F818" s="28"/>
      <c r="G818" s="30"/>
      <c r="H818" s="30"/>
      <c r="I818" s="30"/>
      <c r="J818" s="30"/>
      <c r="K818" s="30"/>
      <c r="L818" s="30"/>
      <c r="M818" s="30"/>
      <c r="N818" s="66"/>
      <c r="Q818" s="30" t="str">
        <f t="shared" si="5"/>
        <v>#N/A</v>
      </c>
      <c r="R818" s="30" t="str">
        <f t="shared" si="6"/>
        <v>#N/A</v>
      </c>
      <c r="S818" s="30" t="str">
        <f t="shared" si="7"/>
        <v>#N/A</v>
      </c>
      <c r="T818" s="30" t="str">
        <f t="shared" si="8"/>
        <v>#N/A</v>
      </c>
      <c r="U818" s="30" t="str">
        <f t="shared" si="9"/>
        <v>#N/A</v>
      </c>
      <c r="V818" s="30" t="str">
        <f t="shared" si="10"/>
        <v>#N/A</v>
      </c>
      <c r="W818" s="30" t="str">
        <f t="shared" si="11"/>
        <v>#N/A</v>
      </c>
      <c r="X818" s="30" t="str">
        <f t="shared" si="12"/>
        <v>#N/A</v>
      </c>
    </row>
    <row r="819">
      <c r="C819" s="25" t="str">
        <f t="shared" si="1"/>
        <v/>
      </c>
      <c r="D819" s="64"/>
      <c r="E819" s="27" t="str">
        <f t="shared" si="2"/>
        <v/>
      </c>
      <c r="F819" s="28"/>
      <c r="G819" s="30"/>
      <c r="H819" s="30"/>
      <c r="I819" s="30"/>
      <c r="J819" s="30"/>
      <c r="K819" s="30"/>
      <c r="L819" s="30"/>
      <c r="M819" s="30"/>
      <c r="N819" s="66"/>
      <c r="Q819" s="30" t="str">
        <f t="shared" si="5"/>
        <v>#N/A</v>
      </c>
      <c r="R819" s="30" t="str">
        <f t="shared" si="6"/>
        <v>#N/A</v>
      </c>
      <c r="S819" s="30" t="str">
        <f t="shared" si="7"/>
        <v>#N/A</v>
      </c>
      <c r="T819" s="30" t="str">
        <f t="shared" si="8"/>
        <v>#N/A</v>
      </c>
      <c r="U819" s="30" t="str">
        <f t="shared" si="9"/>
        <v>#N/A</v>
      </c>
      <c r="V819" s="30" t="str">
        <f t="shared" si="10"/>
        <v>#N/A</v>
      </c>
      <c r="W819" s="30" t="str">
        <f t="shared" si="11"/>
        <v>#N/A</v>
      </c>
      <c r="X819" s="30" t="str">
        <f t="shared" si="12"/>
        <v>#N/A</v>
      </c>
    </row>
    <row r="820">
      <c r="C820" s="25" t="str">
        <f t="shared" si="1"/>
        <v/>
      </c>
      <c r="D820" s="64"/>
      <c r="E820" s="27" t="str">
        <f t="shared" si="2"/>
        <v/>
      </c>
      <c r="F820" s="28"/>
      <c r="G820" s="30"/>
      <c r="H820" s="30"/>
      <c r="I820" s="30"/>
      <c r="J820" s="30"/>
      <c r="K820" s="30"/>
      <c r="L820" s="30"/>
      <c r="M820" s="30"/>
      <c r="N820" s="66"/>
      <c r="Q820" s="30" t="str">
        <f t="shared" si="5"/>
        <v>#N/A</v>
      </c>
      <c r="R820" s="30" t="str">
        <f t="shared" si="6"/>
        <v>#N/A</v>
      </c>
      <c r="S820" s="30" t="str">
        <f t="shared" si="7"/>
        <v>#N/A</v>
      </c>
      <c r="T820" s="30" t="str">
        <f t="shared" si="8"/>
        <v>#N/A</v>
      </c>
      <c r="U820" s="30" t="str">
        <f t="shared" si="9"/>
        <v>#N/A</v>
      </c>
      <c r="V820" s="30" t="str">
        <f t="shared" si="10"/>
        <v>#N/A</v>
      </c>
      <c r="W820" s="30" t="str">
        <f t="shared" si="11"/>
        <v>#N/A</v>
      </c>
      <c r="X820" s="30" t="str">
        <f t="shared" si="12"/>
        <v>#N/A</v>
      </c>
    </row>
    <row r="821">
      <c r="C821" s="25" t="str">
        <f t="shared" si="1"/>
        <v/>
      </c>
      <c r="D821" s="64"/>
      <c r="E821" s="27" t="str">
        <f t="shared" si="2"/>
        <v/>
      </c>
      <c r="F821" s="28"/>
      <c r="G821" s="30"/>
      <c r="H821" s="30"/>
      <c r="I821" s="30"/>
      <c r="J821" s="30"/>
      <c r="K821" s="30"/>
      <c r="L821" s="30"/>
      <c r="M821" s="30"/>
      <c r="N821" s="66"/>
      <c r="Q821" s="30" t="str">
        <f t="shared" si="5"/>
        <v>#N/A</v>
      </c>
      <c r="R821" s="30" t="str">
        <f t="shared" si="6"/>
        <v>#N/A</v>
      </c>
      <c r="S821" s="30" t="str">
        <f t="shared" si="7"/>
        <v>#N/A</v>
      </c>
      <c r="T821" s="30" t="str">
        <f t="shared" si="8"/>
        <v>#N/A</v>
      </c>
      <c r="U821" s="30" t="str">
        <f t="shared" si="9"/>
        <v>#N/A</v>
      </c>
      <c r="V821" s="30" t="str">
        <f t="shared" si="10"/>
        <v>#N/A</v>
      </c>
      <c r="W821" s="30" t="str">
        <f t="shared" si="11"/>
        <v>#N/A</v>
      </c>
      <c r="X821" s="30" t="str">
        <f t="shared" si="12"/>
        <v>#N/A</v>
      </c>
    </row>
    <row r="822">
      <c r="C822" s="25" t="str">
        <f t="shared" si="1"/>
        <v/>
      </c>
      <c r="D822" s="64"/>
      <c r="E822" s="27" t="str">
        <f t="shared" si="2"/>
        <v/>
      </c>
      <c r="F822" s="28"/>
      <c r="G822" s="30"/>
      <c r="H822" s="30"/>
      <c r="I822" s="30"/>
      <c r="J822" s="30"/>
      <c r="K822" s="30"/>
      <c r="L822" s="30"/>
      <c r="M822" s="30"/>
      <c r="N822" s="66"/>
      <c r="Q822" s="30" t="str">
        <f t="shared" si="5"/>
        <v>#N/A</v>
      </c>
      <c r="R822" s="30" t="str">
        <f t="shared" si="6"/>
        <v>#N/A</v>
      </c>
      <c r="S822" s="30" t="str">
        <f t="shared" si="7"/>
        <v>#N/A</v>
      </c>
      <c r="T822" s="30" t="str">
        <f t="shared" si="8"/>
        <v>#N/A</v>
      </c>
      <c r="U822" s="30" t="str">
        <f t="shared" si="9"/>
        <v>#N/A</v>
      </c>
      <c r="V822" s="30" t="str">
        <f t="shared" si="10"/>
        <v>#N/A</v>
      </c>
      <c r="W822" s="30" t="str">
        <f t="shared" si="11"/>
        <v>#N/A</v>
      </c>
      <c r="X822" s="30" t="str">
        <f t="shared" si="12"/>
        <v>#N/A</v>
      </c>
    </row>
    <row r="823">
      <c r="C823" s="25" t="str">
        <f t="shared" si="1"/>
        <v/>
      </c>
      <c r="D823" s="64"/>
      <c r="E823" s="27" t="str">
        <f t="shared" si="2"/>
        <v/>
      </c>
      <c r="F823" s="28"/>
      <c r="G823" s="30"/>
      <c r="H823" s="30"/>
      <c r="I823" s="30"/>
      <c r="J823" s="30"/>
      <c r="K823" s="30"/>
      <c r="L823" s="30"/>
      <c r="M823" s="30"/>
      <c r="N823" s="66"/>
      <c r="Q823" s="30" t="str">
        <f t="shared" si="5"/>
        <v>#N/A</v>
      </c>
      <c r="R823" s="30" t="str">
        <f t="shared" si="6"/>
        <v>#N/A</v>
      </c>
      <c r="S823" s="30" t="str">
        <f t="shared" si="7"/>
        <v>#N/A</v>
      </c>
      <c r="T823" s="30" t="str">
        <f t="shared" si="8"/>
        <v>#N/A</v>
      </c>
      <c r="U823" s="30" t="str">
        <f t="shared" si="9"/>
        <v>#N/A</v>
      </c>
      <c r="V823" s="30" t="str">
        <f t="shared" si="10"/>
        <v>#N/A</v>
      </c>
      <c r="W823" s="30" t="str">
        <f t="shared" si="11"/>
        <v>#N/A</v>
      </c>
      <c r="X823" s="30" t="str">
        <f t="shared" si="12"/>
        <v>#N/A</v>
      </c>
    </row>
    <row r="824">
      <c r="C824" s="25" t="str">
        <f t="shared" si="1"/>
        <v/>
      </c>
      <c r="D824" s="64"/>
      <c r="E824" s="27" t="str">
        <f t="shared" si="2"/>
        <v/>
      </c>
      <c r="F824" s="28"/>
      <c r="G824" s="30"/>
      <c r="H824" s="30"/>
      <c r="I824" s="30"/>
      <c r="J824" s="30"/>
      <c r="K824" s="30"/>
      <c r="L824" s="30"/>
      <c r="M824" s="30"/>
      <c r="N824" s="66"/>
      <c r="Q824" s="30" t="str">
        <f t="shared" si="5"/>
        <v>#N/A</v>
      </c>
      <c r="R824" s="30" t="str">
        <f t="shared" si="6"/>
        <v>#N/A</v>
      </c>
      <c r="S824" s="30" t="str">
        <f t="shared" si="7"/>
        <v>#N/A</v>
      </c>
      <c r="T824" s="30" t="str">
        <f t="shared" si="8"/>
        <v>#N/A</v>
      </c>
      <c r="U824" s="30" t="str">
        <f t="shared" si="9"/>
        <v>#N/A</v>
      </c>
      <c r="V824" s="30" t="str">
        <f t="shared" si="10"/>
        <v>#N/A</v>
      </c>
      <c r="W824" s="30" t="str">
        <f t="shared" si="11"/>
        <v>#N/A</v>
      </c>
      <c r="X824" s="30" t="str">
        <f t="shared" si="12"/>
        <v>#N/A</v>
      </c>
    </row>
    <row r="825">
      <c r="C825" s="25" t="str">
        <f t="shared" si="1"/>
        <v/>
      </c>
      <c r="D825" s="64"/>
      <c r="E825" s="27" t="str">
        <f t="shared" si="2"/>
        <v/>
      </c>
      <c r="F825" s="28"/>
      <c r="G825" s="30"/>
      <c r="H825" s="30"/>
      <c r="I825" s="30"/>
      <c r="J825" s="30"/>
      <c r="K825" s="30"/>
      <c r="L825" s="30"/>
      <c r="M825" s="30"/>
      <c r="N825" s="66"/>
      <c r="Q825" s="30" t="str">
        <f t="shared" si="5"/>
        <v>#N/A</v>
      </c>
      <c r="R825" s="30" t="str">
        <f t="shared" si="6"/>
        <v>#N/A</v>
      </c>
      <c r="S825" s="30" t="str">
        <f t="shared" si="7"/>
        <v>#N/A</v>
      </c>
      <c r="T825" s="30" t="str">
        <f t="shared" si="8"/>
        <v>#N/A</v>
      </c>
      <c r="U825" s="30" t="str">
        <f t="shared" si="9"/>
        <v>#N/A</v>
      </c>
      <c r="V825" s="30" t="str">
        <f t="shared" si="10"/>
        <v>#N/A</v>
      </c>
      <c r="W825" s="30" t="str">
        <f t="shared" si="11"/>
        <v>#N/A</v>
      </c>
      <c r="X825" s="30" t="str">
        <f t="shared" si="12"/>
        <v>#N/A</v>
      </c>
    </row>
    <row r="826">
      <c r="C826" s="25" t="str">
        <f t="shared" si="1"/>
        <v/>
      </c>
      <c r="D826" s="64"/>
      <c r="E826" s="27" t="str">
        <f t="shared" si="2"/>
        <v/>
      </c>
      <c r="F826" s="28"/>
      <c r="G826" s="30"/>
      <c r="H826" s="30"/>
      <c r="I826" s="30"/>
      <c r="J826" s="30"/>
      <c r="K826" s="30"/>
      <c r="L826" s="30"/>
      <c r="M826" s="30"/>
      <c r="N826" s="66"/>
      <c r="Q826" s="30" t="str">
        <f t="shared" si="5"/>
        <v>#N/A</v>
      </c>
      <c r="R826" s="30" t="str">
        <f t="shared" si="6"/>
        <v>#N/A</v>
      </c>
      <c r="S826" s="30" t="str">
        <f t="shared" si="7"/>
        <v>#N/A</v>
      </c>
      <c r="T826" s="30" t="str">
        <f t="shared" si="8"/>
        <v>#N/A</v>
      </c>
      <c r="U826" s="30" t="str">
        <f t="shared" si="9"/>
        <v>#N/A</v>
      </c>
      <c r="V826" s="30" t="str">
        <f t="shared" si="10"/>
        <v>#N/A</v>
      </c>
      <c r="W826" s="30" t="str">
        <f t="shared" si="11"/>
        <v>#N/A</v>
      </c>
      <c r="X826" s="30" t="str">
        <f t="shared" si="12"/>
        <v>#N/A</v>
      </c>
    </row>
    <row r="827">
      <c r="C827" s="25" t="str">
        <f t="shared" si="1"/>
        <v/>
      </c>
      <c r="D827" s="64"/>
      <c r="E827" s="27" t="str">
        <f t="shared" si="2"/>
        <v/>
      </c>
      <c r="F827" s="28"/>
      <c r="G827" s="30"/>
      <c r="H827" s="30"/>
      <c r="I827" s="30"/>
      <c r="J827" s="30"/>
      <c r="K827" s="30"/>
      <c r="L827" s="30"/>
      <c r="M827" s="30"/>
      <c r="N827" s="66"/>
      <c r="Q827" s="30" t="str">
        <f t="shared" si="5"/>
        <v>#N/A</v>
      </c>
      <c r="R827" s="30" t="str">
        <f t="shared" si="6"/>
        <v>#N/A</v>
      </c>
      <c r="S827" s="30" t="str">
        <f t="shared" si="7"/>
        <v>#N/A</v>
      </c>
      <c r="T827" s="30" t="str">
        <f t="shared" si="8"/>
        <v>#N/A</v>
      </c>
      <c r="U827" s="30" t="str">
        <f t="shared" si="9"/>
        <v>#N/A</v>
      </c>
      <c r="V827" s="30" t="str">
        <f t="shared" si="10"/>
        <v>#N/A</v>
      </c>
      <c r="W827" s="30" t="str">
        <f t="shared" si="11"/>
        <v>#N/A</v>
      </c>
      <c r="X827" s="30" t="str">
        <f t="shared" si="12"/>
        <v>#N/A</v>
      </c>
    </row>
    <row r="828">
      <c r="C828" s="25" t="str">
        <f t="shared" si="1"/>
        <v/>
      </c>
      <c r="D828" s="64"/>
      <c r="E828" s="27" t="str">
        <f t="shared" si="2"/>
        <v/>
      </c>
      <c r="F828" s="28"/>
      <c r="G828" s="30"/>
      <c r="H828" s="30"/>
      <c r="I828" s="30"/>
      <c r="J828" s="30"/>
      <c r="K828" s="30"/>
      <c r="L828" s="30"/>
      <c r="M828" s="30"/>
      <c r="N828" s="66"/>
      <c r="Q828" s="30" t="str">
        <f t="shared" si="5"/>
        <v>#N/A</v>
      </c>
      <c r="R828" s="30" t="str">
        <f t="shared" si="6"/>
        <v>#N/A</v>
      </c>
      <c r="S828" s="30" t="str">
        <f t="shared" si="7"/>
        <v>#N/A</v>
      </c>
      <c r="T828" s="30" t="str">
        <f t="shared" si="8"/>
        <v>#N/A</v>
      </c>
      <c r="U828" s="30" t="str">
        <f t="shared" si="9"/>
        <v>#N/A</v>
      </c>
      <c r="V828" s="30" t="str">
        <f t="shared" si="10"/>
        <v>#N/A</v>
      </c>
      <c r="W828" s="30" t="str">
        <f t="shared" si="11"/>
        <v>#N/A</v>
      </c>
      <c r="X828" s="30" t="str">
        <f t="shared" si="12"/>
        <v>#N/A</v>
      </c>
    </row>
    <row r="829">
      <c r="C829" s="25" t="str">
        <f t="shared" si="1"/>
        <v/>
      </c>
      <c r="D829" s="64"/>
      <c r="E829" s="27" t="str">
        <f t="shared" si="2"/>
        <v/>
      </c>
      <c r="F829" s="28"/>
      <c r="G829" s="30"/>
      <c r="H829" s="30"/>
      <c r="I829" s="30"/>
      <c r="J829" s="30"/>
      <c r="K829" s="30"/>
      <c r="L829" s="30"/>
      <c r="M829" s="30"/>
      <c r="N829" s="66"/>
      <c r="Q829" s="30" t="str">
        <f t="shared" si="5"/>
        <v>#N/A</v>
      </c>
      <c r="R829" s="30" t="str">
        <f t="shared" si="6"/>
        <v>#N/A</v>
      </c>
      <c r="S829" s="30" t="str">
        <f t="shared" si="7"/>
        <v>#N/A</v>
      </c>
      <c r="T829" s="30" t="str">
        <f t="shared" si="8"/>
        <v>#N/A</v>
      </c>
      <c r="U829" s="30" t="str">
        <f t="shared" si="9"/>
        <v>#N/A</v>
      </c>
      <c r="V829" s="30" t="str">
        <f t="shared" si="10"/>
        <v>#N/A</v>
      </c>
      <c r="W829" s="30" t="str">
        <f t="shared" si="11"/>
        <v>#N/A</v>
      </c>
      <c r="X829" s="30" t="str">
        <f t="shared" si="12"/>
        <v>#N/A</v>
      </c>
    </row>
    <row r="830">
      <c r="C830" s="25" t="str">
        <f t="shared" si="1"/>
        <v/>
      </c>
      <c r="D830" s="64"/>
      <c r="E830" s="27" t="str">
        <f t="shared" si="2"/>
        <v/>
      </c>
      <c r="F830" s="28"/>
      <c r="G830" s="30"/>
      <c r="H830" s="30"/>
      <c r="I830" s="30"/>
      <c r="J830" s="30"/>
      <c r="K830" s="30"/>
      <c r="L830" s="30"/>
      <c r="M830" s="30"/>
      <c r="N830" s="66"/>
      <c r="Q830" s="30" t="str">
        <f t="shared" si="5"/>
        <v>#N/A</v>
      </c>
      <c r="R830" s="30" t="str">
        <f t="shared" si="6"/>
        <v>#N/A</v>
      </c>
      <c r="S830" s="30" t="str">
        <f t="shared" si="7"/>
        <v>#N/A</v>
      </c>
      <c r="T830" s="30" t="str">
        <f t="shared" si="8"/>
        <v>#N/A</v>
      </c>
      <c r="U830" s="30" t="str">
        <f t="shared" si="9"/>
        <v>#N/A</v>
      </c>
      <c r="V830" s="30" t="str">
        <f t="shared" si="10"/>
        <v>#N/A</v>
      </c>
      <c r="W830" s="30" t="str">
        <f t="shared" si="11"/>
        <v>#N/A</v>
      </c>
      <c r="X830" s="30" t="str">
        <f t="shared" si="12"/>
        <v>#N/A</v>
      </c>
    </row>
    <row r="831">
      <c r="C831" s="25" t="str">
        <f t="shared" si="1"/>
        <v/>
      </c>
      <c r="D831" s="64"/>
      <c r="E831" s="27" t="str">
        <f t="shared" si="2"/>
        <v/>
      </c>
      <c r="F831" s="28"/>
      <c r="G831" s="30"/>
      <c r="H831" s="30"/>
      <c r="I831" s="30"/>
      <c r="J831" s="30"/>
      <c r="K831" s="30"/>
      <c r="L831" s="30"/>
      <c r="M831" s="30"/>
      <c r="N831" s="66"/>
      <c r="Q831" s="30" t="str">
        <f t="shared" si="5"/>
        <v>#N/A</v>
      </c>
      <c r="R831" s="30" t="str">
        <f t="shared" si="6"/>
        <v>#N/A</v>
      </c>
      <c r="S831" s="30" t="str">
        <f t="shared" si="7"/>
        <v>#N/A</v>
      </c>
      <c r="T831" s="30" t="str">
        <f t="shared" si="8"/>
        <v>#N/A</v>
      </c>
      <c r="U831" s="30" t="str">
        <f t="shared" si="9"/>
        <v>#N/A</v>
      </c>
      <c r="V831" s="30" t="str">
        <f t="shared" si="10"/>
        <v>#N/A</v>
      </c>
      <c r="W831" s="30" t="str">
        <f t="shared" si="11"/>
        <v>#N/A</v>
      </c>
      <c r="X831" s="30" t="str">
        <f t="shared" si="12"/>
        <v>#N/A</v>
      </c>
    </row>
    <row r="832">
      <c r="C832" s="25" t="str">
        <f t="shared" si="1"/>
        <v/>
      </c>
      <c r="D832" s="64"/>
      <c r="E832" s="27" t="str">
        <f t="shared" si="2"/>
        <v/>
      </c>
      <c r="F832" s="28"/>
      <c r="G832" s="30"/>
      <c r="H832" s="30"/>
      <c r="I832" s="30"/>
      <c r="J832" s="30"/>
      <c r="K832" s="30"/>
      <c r="L832" s="30"/>
      <c r="M832" s="30"/>
      <c r="N832" s="66"/>
      <c r="Q832" s="30" t="str">
        <f t="shared" si="5"/>
        <v>#N/A</v>
      </c>
      <c r="R832" s="30" t="str">
        <f t="shared" si="6"/>
        <v>#N/A</v>
      </c>
      <c r="S832" s="30" t="str">
        <f t="shared" si="7"/>
        <v>#N/A</v>
      </c>
      <c r="T832" s="30" t="str">
        <f t="shared" si="8"/>
        <v>#N/A</v>
      </c>
      <c r="U832" s="30" t="str">
        <f t="shared" si="9"/>
        <v>#N/A</v>
      </c>
      <c r="V832" s="30" t="str">
        <f t="shared" si="10"/>
        <v>#N/A</v>
      </c>
      <c r="W832" s="30" t="str">
        <f t="shared" si="11"/>
        <v>#N/A</v>
      </c>
      <c r="X832" s="30" t="str">
        <f t="shared" si="12"/>
        <v>#N/A</v>
      </c>
    </row>
    <row r="833">
      <c r="C833" s="25" t="str">
        <f t="shared" si="1"/>
        <v/>
      </c>
      <c r="D833" s="64"/>
      <c r="E833" s="27" t="str">
        <f t="shared" si="2"/>
        <v/>
      </c>
      <c r="F833" s="28"/>
      <c r="G833" s="30"/>
      <c r="H833" s="30"/>
      <c r="I833" s="30"/>
      <c r="J833" s="30"/>
      <c r="K833" s="30"/>
      <c r="L833" s="30"/>
      <c r="M833" s="30"/>
      <c r="N833" s="66"/>
      <c r="Q833" s="30" t="str">
        <f t="shared" si="5"/>
        <v>#N/A</v>
      </c>
      <c r="R833" s="30" t="str">
        <f t="shared" si="6"/>
        <v>#N/A</v>
      </c>
      <c r="S833" s="30" t="str">
        <f t="shared" si="7"/>
        <v>#N/A</v>
      </c>
      <c r="T833" s="30" t="str">
        <f t="shared" si="8"/>
        <v>#N/A</v>
      </c>
      <c r="U833" s="30" t="str">
        <f t="shared" si="9"/>
        <v>#N/A</v>
      </c>
      <c r="V833" s="30" t="str">
        <f t="shared" si="10"/>
        <v>#N/A</v>
      </c>
      <c r="W833" s="30" t="str">
        <f t="shared" si="11"/>
        <v>#N/A</v>
      </c>
      <c r="X833" s="30" t="str">
        <f t="shared" si="12"/>
        <v>#N/A</v>
      </c>
    </row>
    <row r="834">
      <c r="C834" s="25" t="str">
        <f t="shared" si="1"/>
        <v/>
      </c>
      <c r="D834" s="64"/>
      <c r="E834" s="27" t="str">
        <f t="shared" si="2"/>
        <v/>
      </c>
      <c r="F834" s="28"/>
      <c r="G834" s="30"/>
      <c r="H834" s="30"/>
      <c r="I834" s="30"/>
      <c r="J834" s="30"/>
      <c r="K834" s="30"/>
      <c r="L834" s="30"/>
      <c r="M834" s="30"/>
      <c r="N834" s="66"/>
      <c r="Q834" s="30" t="str">
        <f t="shared" si="5"/>
        <v>#N/A</v>
      </c>
      <c r="R834" s="30" t="str">
        <f t="shared" si="6"/>
        <v>#N/A</v>
      </c>
      <c r="S834" s="30" t="str">
        <f t="shared" si="7"/>
        <v>#N/A</v>
      </c>
      <c r="T834" s="30" t="str">
        <f t="shared" si="8"/>
        <v>#N/A</v>
      </c>
      <c r="U834" s="30" t="str">
        <f t="shared" si="9"/>
        <v>#N/A</v>
      </c>
      <c r="V834" s="30" t="str">
        <f t="shared" si="10"/>
        <v>#N/A</v>
      </c>
      <c r="W834" s="30" t="str">
        <f t="shared" si="11"/>
        <v>#N/A</v>
      </c>
      <c r="X834" s="30" t="str">
        <f t="shared" si="12"/>
        <v>#N/A</v>
      </c>
    </row>
    <row r="835">
      <c r="C835" s="25" t="str">
        <f t="shared" si="1"/>
        <v/>
      </c>
      <c r="D835" s="64"/>
      <c r="E835" s="27" t="str">
        <f t="shared" si="2"/>
        <v/>
      </c>
      <c r="F835" s="28"/>
      <c r="G835" s="30"/>
      <c r="H835" s="30"/>
      <c r="I835" s="30"/>
      <c r="J835" s="30"/>
      <c r="K835" s="30"/>
      <c r="L835" s="30"/>
      <c r="M835" s="30"/>
      <c r="N835" s="66"/>
      <c r="Q835" s="30" t="str">
        <f t="shared" si="5"/>
        <v>#N/A</v>
      </c>
      <c r="R835" s="30" t="str">
        <f t="shared" si="6"/>
        <v>#N/A</v>
      </c>
      <c r="S835" s="30" t="str">
        <f t="shared" si="7"/>
        <v>#N/A</v>
      </c>
      <c r="T835" s="30" t="str">
        <f t="shared" si="8"/>
        <v>#N/A</v>
      </c>
      <c r="U835" s="30" t="str">
        <f t="shared" si="9"/>
        <v>#N/A</v>
      </c>
      <c r="V835" s="30" t="str">
        <f t="shared" si="10"/>
        <v>#N/A</v>
      </c>
      <c r="W835" s="30" t="str">
        <f t="shared" si="11"/>
        <v>#N/A</v>
      </c>
      <c r="X835" s="30" t="str">
        <f t="shared" si="12"/>
        <v>#N/A</v>
      </c>
    </row>
    <row r="836">
      <c r="C836" s="25" t="str">
        <f t="shared" si="1"/>
        <v/>
      </c>
      <c r="D836" s="64"/>
      <c r="E836" s="27" t="str">
        <f t="shared" si="2"/>
        <v/>
      </c>
      <c r="F836" s="28"/>
      <c r="G836" s="30"/>
      <c r="H836" s="30"/>
      <c r="I836" s="30"/>
      <c r="J836" s="30"/>
      <c r="K836" s="30"/>
      <c r="L836" s="30"/>
      <c r="M836" s="30"/>
      <c r="N836" s="66"/>
      <c r="Q836" s="30" t="str">
        <f t="shared" si="5"/>
        <v>#N/A</v>
      </c>
      <c r="R836" s="30" t="str">
        <f t="shared" si="6"/>
        <v>#N/A</v>
      </c>
      <c r="S836" s="30" t="str">
        <f t="shared" si="7"/>
        <v>#N/A</v>
      </c>
      <c r="T836" s="30" t="str">
        <f t="shared" si="8"/>
        <v>#N/A</v>
      </c>
      <c r="U836" s="30" t="str">
        <f t="shared" si="9"/>
        <v>#N/A</v>
      </c>
      <c r="V836" s="30" t="str">
        <f t="shared" si="10"/>
        <v>#N/A</v>
      </c>
      <c r="W836" s="30" t="str">
        <f t="shared" si="11"/>
        <v>#N/A</v>
      </c>
      <c r="X836" s="30" t="str">
        <f t="shared" si="12"/>
        <v>#N/A</v>
      </c>
    </row>
    <row r="837">
      <c r="C837" s="25" t="str">
        <f t="shared" si="1"/>
        <v/>
      </c>
      <c r="D837" s="64"/>
      <c r="E837" s="27" t="str">
        <f t="shared" si="2"/>
        <v/>
      </c>
      <c r="F837" s="28"/>
      <c r="G837" s="30"/>
      <c r="H837" s="30"/>
      <c r="I837" s="30"/>
      <c r="J837" s="30"/>
      <c r="K837" s="30"/>
      <c r="L837" s="30"/>
      <c r="M837" s="30"/>
      <c r="N837" s="66"/>
      <c r="Q837" s="30" t="str">
        <f t="shared" si="5"/>
        <v>#N/A</v>
      </c>
      <c r="R837" s="30" t="str">
        <f t="shared" si="6"/>
        <v>#N/A</v>
      </c>
      <c r="S837" s="30" t="str">
        <f t="shared" si="7"/>
        <v>#N/A</v>
      </c>
      <c r="T837" s="30" t="str">
        <f t="shared" si="8"/>
        <v>#N/A</v>
      </c>
      <c r="U837" s="30" t="str">
        <f t="shared" si="9"/>
        <v>#N/A</v>
      </c>
      <c r="V837" s="30" t="str">
        <f t="shared" si="10"/>
        <v>#N/A</v>
      </c>
      <c r="W837" s="30" t="str">
        <f t="shared" si="11"/>
        <v>#N/A</v>
      </c>
      <c r="X837" s="30" t="str">
        <f t="shared" si="12"/>
        <v>#N/A</v>
      </c>
    </row>
    <row r="838">
      <c r="C838" s="25" t="str">
        <f t="shared" si="1"/>
        <v/>
      </c>
      <c r="D838" s="64"/>
      <c r="E838" s="27" t="str">
        <f t="shared" si="2"/>
        <v/>
      </c>
      <c r="F838" s="28"/>
      <c r="G838" s="30"/>
      <c r="H838" s="30"/>
      <c r="I838" s="30"/>
      <c r="J838" s="30"/>
      <c r="K838" s="30"/>
      <c r="L838" s="30"/>
      <c r="M838" s="30"/>
      <c r="N838" s="66"/>
      <c r="Q838" s="30" t="str">
        <f t="shared" si="5"/>
        <v>#N/A</v>
      </c>
      <c r="R838" s="30" t="str">
        <f t="shared" si="6"/>
        <v>#N/A</v>
      </c>
      <c r="S838" s="30" t="str">
        <f t="shared" si="7"/>
        <v>#N/A</v>
      </c>
      <c r="T838" s="30" t="str">
        <f t="shared" si="8"/>
        <v>#N/A</v>
      </c>
      <c r="U838" s="30" t="str">
        <f t="shared" si="9"/>
        <v>#N/A</v>
      </c>
      <c r="V838" s="30" t="str">
        <f t="shared" si="10"/>
        <v>#N/A</v>
      </c>
      <c r="W838" s="30" t="str">
        <f t="shared" si="11"/>
        <v>#N/A</v>
      </c>
      <c r="X838" s="30" t="str">
        <f t="shared" si="12"/>
        <v>#N/A</v>
      </c>
    </row>
    <row r="839">
      <c r="C839" s="25" t="str">
        <f t="shared" si="1"/>
        <v/>
      </c>
      <c r="D839" s="64"/>
      <c r="E839" s="27" t="str">
        <f t="shared" si="2"/>
        <v/>
      </c>
      <c r="F839" s="28"/>
      <c r="G839" s="30"/>
      <c r="H839" s="30"/>
      <c r="I839" s="30"/>
      <c r="J839" s="30"/>
      <c r="K839" s="30"/>
      <c r="L839" s="30"/>
      <c r="M839" s="30"/>
      <c r="N839" s="66"/>
      <c r="Q839" s="30" t="str">
        <f t="shared" si="5"/>
        <v>#N/A</v>
      </c>
      <c r="R839" s="30" t="str">
        <f t="shared" si="6"/>
        <v>#N/A</v>
      </c>
      <c r="S839" s="30" t="str">
        <f t="shared" si="7"/>
        <v>#N/A</v>
      </c>
      <c r="T839" s="30" t="str">
        <f t="shared" si="8"/>
        <v>#N/A</v>
      </c>
      <c r="U839" s="30" t="str">
        <f t="shared" si="9"/>
        <v>#N/A</v>
      </c>
      <c r="V839" s="30" t="str">
        <f t="shared" si="10"/>
        <v>#N/A</v>
      </c>
      <c r="W839" s="30" t="str">
        <f t="shared" si="11"/>
        <v>#N/A</v>
      </c>
      <c r="X839" s="30" t="str">
        <f t="shared" si="12"/>
        <v>#N/A</v>
      </c>
    </row>
    <row r="840">
      <c r="C840" s="25" t="str">
        <f t="shared" si="1"/>
        <v/>
      </c>
      <c r="D840" s="64"/>
      <c r="E840" s="27" t="str">
        <f t="shared" si="2"/>
        <v/>
      </c>
      <c r="F840" s="28"/>
      <c r="G840" s="30"/>
      <c r="H840" s="30"/>
      <c r="I840" s="30"/>
      <c r="J840" s="30"/>
      <c r="K840" s="30"/>
      <c r="L840" s="30"/>
      <c r="M840" s="30"/>
      <c r="N840" s="66"/>
      <c r="Q840" s="30" t="str">
        <f t="shared" si="5"/>
        <v>#N/A</v>
      </c>
      <c r="R840" s="30" t="str">
        <f t="shared" si="6"/>
        <v>#N/A</v>
      </c>
      <c r="S840" s="30" t="str">
        <f t="shared" si="7"/>
        <v>#N/A</v>
      </c>
      <c r="T840" s="30" t="str">
        <f t="shared" si="8"/>
        <v>#N/A</v>
      </c>
      <c r="U840" s="30" t="str">
        <f t="shared" si="9"/>
        <v>#N/A</v>
      </c>
      <c r="V840" s="30" t="str">
        <f t="shared" si="10"/>
        <v>#N/A</v>
      </c>
      <c r="W840" s="30" t="str">
        <f t="shared" si="11"/>
        <v>#N/A</v>
      </c>
      <c r="X840" s="30" t="str">
        <f t="shared" si="12"/>
        <v>#N/A</v>
      </c>
    </row>
    <row r="841">
      <c r="C841" s="25" t="str">
        <f t="shared" si="1"/>
        <v/>
      </c>
      <c r="D841" s="64"/>
      <c r="E841" s="27" t="str">
        <f t="shared" si="2"/>
        <v/>
      </c>
      <c r="F841" s="28"/>
      <c r="G841" s="30"/>
      <c r="H841" s="30"/>
      <c r="I841" s="30"/>
      <c r="J841" s="30"/>
      <c r="K841" s="30"/>
      <c r="L841" s="30"/>
      <c r="M841" s="30"/>
      <c r="N841" s="66"/>
      <c r="Q841" s="30" t="str">
        <f t="shared" si="5"/>
        <v>#N/A</v>
      </c>
      <c r="R841" s="30" t="str">
        <f t="shared" si="6"/>
        <v>#N/A</v>
      </c>
      <c r="S841" s="30" t="str">
        <f t="shared" si="7"/>
        <v>#N/A</v>
      </c>
      <c r="T841" s="30" t="str">
        <f t="shared" si="8"/>
        <v>#N/A</v>
      </c>
      <c r="U841" s="30" t="str">
        <f t="shared" si="9"/>
        <v>#N/A</v>
      </c>
      <c r="V841" s="30" t="str">
        <f t="shared" si="10"/>
        <v>#N/A</v>
      </c>
      <c r="W841" s="30" t="str">
        <f t="shared" si="11"/>
        <v>#N/A</v>
      </c>
      <c r="X841" s="30" t="str">
        <f t="shared" si="12"/>
        <v>#N/A</v>
      </c>
    </row>
    <row r="842">
      <c r="C842" s="25" t="str">
        <f t="shared" si="1"/>
        <v/>
      </c>
      <c r="D842" s="64"/>
      <c r="E842" s="27" t="str">
        <f t="shared" si="2"/>
        <v/>
      </c>
      <c r="F842" s="28"/>
      <c r="G842" s="30"/>
      <c r="H842" s="30"/>
      <c r="I842" s="30"/>
      <c r="J842" s="30"/>
      <c r="K842" s="30"/>
      <c r="L842" s="30"/>
      <c r="M842" s="30"/>
      <c r="N842" s="66"/>
      <c r="Q842" s="30" t="str">
        <f t="shared" si="5"/>
        <v>#N/A</v>
      </c>
      <c r="R842" s="30" t="str">
        <f t="shared" si="6"/>
        <v>#N/A</v>
      </c>
      <c r="S842" s="30" t="str">
        <f t="shared" si="7"/>
        <v>#N/A</v>
      </c>
      <c r="T842" s="30" t="str">
        <f t="shared" si="8"/>
        <v>#N/A</v>
      </c>
      <c r="U842" s="30" t="str">
        <f t="shared" si="9"/>
        <v>#N/A</v>
      </c>
      <c r="V842" s="30" t="str">
        <f t="shared" si="10"/>
        <v>#N/A</v>
      </c>
      <c r="W842" s="30" t="str">
        <f t="shared" si="11"/>
        <v>#N/A</v>
      </c>
      <c r="X842" s="30" t="str">
        <f t="shared" si="12"/>
        <v>#N/A</v>
      </c>
    </row>
    <row r="843">
      <c r="C843" s="25" t="str">
        <f t="shared" si="1"/>
        <v/>
      </c>
      <c r="D843" s="64"/>
      <c r="E843" s="27" t="str">
        <f t="shared" si="2"/>
        <v/>
      </c>
      <c r="F843" s="28"/>
      <c r="G843" s="30"/>
      <c r="H843" s="30"/>
      <c r="I843" s="30"/>
      <c r="J843" s="30"/>
      <c r="K843" s="30"/>
      <c r="L843" s="30"/>
      <c r="M843" s="30"/>
      <c r="N843" s="66"/>
      <c r="Q843" s="30" t="str">
        <f t="shared" si="5"/>
        <v>#N/A</v>
      </c>
      <c r="R843" s="30" t="str">
        <f t="shared" si="6"/>
        <v>#N/A</v>
      </c>
      <c r="S843" s="30" t="str">
        <f t="shared" si="7"/>
        <v>#N/A</v>
      </c>
      <c r="T843" s="30" t="str">
        <f t="shared" si="8"/>
        <v>#N/A</v>
      </c>
      <c r="U843" s="30" t="str">
        <f t="shared" si="9"/>
        <v>#N/A</v>
      </c>
      <c r="V843" s="30" t="str">
        <f t="shared" si="10"/>
        <v>#N/A</v>
      </c>
      <c r="W843" s="30" t="str">
        <f t="shared" si="11"/>
        <v>#N/A</v>
      </c>
      <c r="X843" s="30" t="str">
        <f t="shared" si="12"/>
        <v>#N/A</v>
      </c>
    </row>
    <row r="844">
      <c r="C844" s="25" t="str">
        <f t="shared" si="1"/>
        <v/>
      </c>
      <c r="D844" s="64"/>
      <c r="E844" s="27" t="str">
        <f t="shared" si="2"/>
        <v/>
      </c>
      <c r="F844" s="28"/>
      <c r="G844" s="30"/>
      <c r="H844" s="30"/>
      <c r="I844" s="30"/>
      <c r="J844" s="30"/>
      <c r="K844" s="30"/>
      <c r="L844" s="30"/>
      <c r="M844" s="30"/>
      <c r="N844" s="66"/>
      <c r="Q844" s="30" t="str">
        <f t="shared" si="5"/>
        <v>#N/A</v>
      </c>
      <c r="R844" s="30" t="str">
        <f t="shared" si="6"/>
        <v>#N/A</v>
      </c>
      <c r="S844" s="30" t="str">
        <f t="shared" si="7"/>
        <v>#N/A</v>
      </c>
      <c r="T844" s="30" t="str">
        <f t="shared" si="8"/>
        <v>#N/A</v>
      </c>
      <c r="U844" s="30" t="str">
        <f t="shared" si="9"/>
        <v>#N/A</v>
      </c>
      <c r="V844" s="30" t="str">
        <f t="shared" si="10"/>
        <v>#N/A</v>
      </c>
      <c r="W844" s="30" t="str">
        <f t="shared" si="11"/>
        <v>#N/A</v>
      </c>
      <c r="X844" s="30" t="str">
        <f t="shared" si="12"/>
        <v>#N/A</v>
      </c>
    </row>
    <row r="845">
      <c r="C845" s="25" t="str">
        <f t="shared" si="1"/>
        <v/>
      </c>
      <c r="D845" s="64"/>
      <c r="E845" s="27" t="str">
        <f t="shared" si="2"/>
        <v/>
      </c>
      <c r="F845" s="28"/>
      <c r="G845" s="30"/>
      <c r="H845" s="30"/>
      <c r="I845" s="30"/>
      <c r="J845" s="30"/>
      <c r="K845" s="30"/>
      <c r="L845" s="30"/>
      <c r="M845" s="30"/>
      <c r="N845" s="66"/>
      <c r="Q845" s="30" t="str">
        <f t="shared" si="5"/>
        <v>#N/A</v>
      </c>
      <c r="R845" s="30" t="str">
        <f t="shared" si="6"/>
        <v>#N/A</v>
      </c>
      <c r="S845" s="30" t="str">
        <f t="shared" si="7"/>
        <v>#N/A</v>
      </c>
      <c r="T845" s="30" t="str">
        <f t="shared" si="8"/>
        <v>#N/A</v>
      </c>
      <c r="U845" s="30" t="str">
        <f t="shared" si="9"/>
        <v>#N/A</v>
      </c>
      <c r="V845" s="30" t="str">
        <f t="shared" si="10"/>
        <v>#N/A</v>
      </c>
      <c r="W845" s="30" t="str">
        <f t="shared" si="11"/>
        <v>#N/A</v>
      </c>
      <c r="X845" s="30" t="str">
        <f t="shared" si="12"/>
        <v>#N/A</v>
      </c>
    </row>
    <row r="846">
      <c r="C846" s="25" t="str">
        <f t="shared" si="1"/>
        <v/>
      </c>
      <c r="D846" s="64"/>
      <c r="E846" s="27" t="str">
        <f t="shared" si="2"/>
        <v/>
      </c>
      <c r="F846" s="28"/>
      <c r="G846" s="30"/>
      <c r="H846" s="30"/>
      <c r="I846" s="30"/>
      <c r="J846" s="30"/>
      <c r="K846" s="30"/>
      <c r="L846" s="30"/>
      <c r="M846" s="30"/>
      <c r="N846" s="66"/>
      <c r="Q846" s="30" t="str">
        <f t="shared" si="5"/>
        <v>#N/A</v>
      </c>
      <c r="R846" s="30" t="str">
        <f t="shared" si="6"/>
        <v>#N/A</v>
      </c>
      <c r="S846" s="30" t="str">
        <f t="shared" si="7"/>
        <v>#N/A</v>
      </c>
      <c r="T846" s="30" t="str">
        <f t="shared" si="8"/>
        <v>#N/A</v>
      </c>
      <c r="U846" s="30" t="str">
        <f t="shared" si="9"/>
        <v>#N/A</v>
      </c>
      <c r="V846" s="30" t="str">
        <f t="shared" si="10"/>
        <v>#N/A</v>
      </c>
      <c r="W846" s="30" t="str">
        <f t="shared" si="11"/>
        <v>#N/A</v>
      </c>
      <c r="X846" s="30" t="str">
        <f t="shared" si="12"/>
        <v>#N/A</v>
      </c>
    </row>
    <row r="847">
      <c r="C847" s="25" t="str">
        <f t="shared" si="1"/>
        <v/>
      </c>
      <c r="D847" s="64"/>
      <c r="E847" s="27" t="str">
        <f t="shared" si="2"/>
        <v/>
      </c>
      <c r="F847" s="28"/>
      <c r="G847" s="30"/>
      <c r="H847" s="30"/>
      <c r="I847" s="30"/>
      <c r="J847" s="30"/>
      <c r="K847" s="30"/>
      <c r="L847" s="30"/>
      <c r="M847" s="30"/>
      <c r="N847" s="66"/>
      <c r="Q847" s="30" t="str">
        <f t="shared" si="5"/>
        <v>#N/A</v>
      </c>
      <c r="R847" s="30" t="str">
        <f t="shared" si="6"/>
        <v>#N/A</v>
      </c>
      <c r="S847" s="30" t="str">
        <f t="shared" si="7"/>
        <v>#N/A</v>
      </c>
      <c r="T847" s="30" t="str">
        <f t="shared" si="8"/>
        <v>#N/A</v>
      </c>
      <c r="U847" s="30" t="str">
        <f t="shared" si="9"/>
        <v>#N/A</v>
      </c>
      <c r="V847" s="30" t="str">
        <f t="shared" si="10"/>
        <v>#N/A</v>
      </c>
      <c r="W847" s="30" t="str">
        <f t="shared" si="11"/>
        <v>#N/A</v>
      </c>
      <c r="X847" s="30" t="str">
        <f t="shared" si="12"/>
        <v>#N/A</v>
      </c>
    </row>
    <row r="848">
      <c r="C848" s="25" t="str">
        <f t="shared" si="1"/>
        <v/>
      </c>
      <c r="D848" s="64"/>
      <c r="E848" s="27" t="str">
        <f t="shared" si="2"/>
        <v/>
      </c>
      <c r="F848" s="28"/>
      <c r="G848" s="30"/>
      <c r="H848" s="30"/>
      <c r="I848" s="30"/>
      <c r="J848" s="30"/>
      <c r="K848" s="30"/>
      <c r="L848" s="30"/>
      <c r="M848" s="30"/>
      <c r="N848" s="66"/>
      <c r="Q848" s="30" t="str">
        <f t="shared" si="5"/>
        <v>#N/A</v>
      </c>
      <c r="R848" s="30" t="str">
        <f t="shared" si="6"/>
        <v>#N/A</v>
      </c>
      <c r="S848" s="30" t="str">
        <f t="shared" si="7"/>
        <v>#N/A</v>
      </c>
      <c r="T848" s="30" t="str">
        <f t="shared" si="8"/>
        <v>#N/A</v>
      </c>
      <c r="U848" s="30" t="str">
        <f t="shared" si="9"/>
        <v>#N/A</v>
      </c>
      <c r="V848" s="30" t="str">
        <f t="shared" si="10"/>
        <v>#N/A</v>
      </c>
      <c r="W848" s="30" t="str">
        <f t="shared" si="11"/>
        <v>#N/A</v>
      </c>
      <c r="X848" s="30" t="str">
        <f t="shared" si="12"/>
        <v>#N/A</v>
      </c>
    </row>
    <row r="849">
      <c r="C849" s="25" t="str">
        <f t="shared" si="1"/>
        <v/>
      </c>
      <c r="D849" s="64"/>
      <c r="E849" s="27" t="str">
        <f t="shared" si="2"/>
        <v/>
      </c>
      <c r="F849" s="28"/>
      <c r="G849" s="30"/>
      <c r="H849" s="30"/>
      <c r="I849" s="30"/>
      <c r="J849" s="30"/>
      <c r="K849" s="30"/>
      <c r="L849" s="30"/>
      <c r="M849" s="30"/>
      <c r="N849" s="66"/>
      <c r="Q849" s="30" t="str">
        <f t="shared" si="5"/>
        <v>#N/A</v>
      </c>
      <c r="R849" s="30" t="str">
        <f t="shared" si="6"/>
        <v>#N/A</v>
      </c>
      <c r="S849" s="30" t="str">
        <f t="shared" si="7"/>
        <v>#N/A</v>
      </c>
      <c r="T849" s="30" t="str">
        <f t="shared" si="8"/>
        <v>#N/A</v>
      </c>
      <c r="U849" s="30" t="str">
        <f t="shared" si="9"/>
        <v>#N/A</v>
      </c>
      <c r="V849" s="30" t="str">
        <f t="shared" si="10"/>
        <v>#N/A</v>
      </c>
      <c r="W849" s="30" t="str">
        <f t="shared" si="11"/>
        <v>#N/A</v>
      </c>
      <c r="X849" s="30" t="str">
        <f t="shared" si="12"/>
        <v>#N/A</v>
      </c>
    </row>
    <row r="850">
      <c r="C850" s="25" t="str">
        <f t="shared" si="1"/>
        <v/>
      </c>
      <c r="D850" s="64"/>
      <c r="E850" s="27" t="str">
        <f t="shared" si="2"/>
        <v/>
      </c>
      <c r="F850" s="28"/>
      <c r="G850" s="30"/>
      <c r="H850" s="30"/>
      <c r="I850" s="30"/>
      <c r="J850" s="30"/>
      <c r="K850" s="30"/>
      <c r="L850" s="30"/>
      <c r="M850" s="30"/>
      <c r="N850" s="66"/>
      <c r="Q850" s="30" t="str">
        <f t="shared" si="5"/>
        <v>#N/A</v>
      </c>
      <c r="R850" s="30" t="str">
        <f t="shared" si="6"/>
        <v>#N/A</v>
      </c>
      <c r="S850" s="30" t="str">
        <f t="shared" si="7"/>
        <v>#N/A</v>
      </c>
      <c r="T850" s="30" t="str">
        <f t="shared" si="8"/>
        <v>#N/A</v>
      </c>
      <c r="U850" s="30" t="str">
        <f t="shared" si="9"/>
        <v>#N/A</v>
      </c>
      <c r="V850" s="30" t="str">
        <f t="shared" si="10"/>
        <v>#N/A</v>
      </c>
      <c r="W850" s="30" t="str">
        <f t="shared" si="11"/>
        <v>#N/A</v>
      </c>
      <c r="X850" s="30" t="str">
        <f t="shared" si="12"/>
        <v>#N/A</v>
      </c>
    </row>
    <row r="851">
      <c r="C851" s="25" t="str">
        <f t="shared" si="1"/>
        <v/>
      </c>
      <c r="D851" s="64"/>
      <c r="E851" s="27" t="str">
        <f t="shared" si="2"/>
        <v/>
      </c>
      <c r="F851" s="28"/>
      <c r="G851" s="30"/>
      <c r="H851" s="30"/>
      <c r="I851" s="30"/>
      <c r="J851" s="30"/>
      <c r="K851" s="30"/>
      <c r="L851" s="30"/>
      <c r="M851" s="30"/>
      <c r="N851" s="66"/>
      <c r="Q851" s="30" t="str">
        <f t="shared" si="5"/>
        <v>#N/A</v>
      </c>
      <c r="R851" s="30" t="str">
        <f t="shared" si="6"/>
        <v>#N/A</v>
      </c>
      <c r="S851" s="30" t="str">
        <f t="shared" si="7"/>
        <v>#N/A</v>
      </c>
      <c r="T851" s="30" t="str">
        <f t="shared" si="8"/>
        <v>#N/A</v>
      </c>
      <c r="U851" s="30" t="str">
        <f t="shared" si="9"/>
        <v>#N/A</v>
      </c>
      <c r="V851" s="30" t="str">
        <f t="shared" si="10"/>
        <v>#N/A</v>
      </c>
      <c r="W851" s="30" t="str">
        <f t="shared" si="11"/>
        <v>#N/A</v>
      </c>
      <c r="X851" s="30" t="str">
        <f t="shared" si="12"/>
        <v>#N/A</v>
      </c>
    </row>
    <row r="852">
      <c r="C852" s="25" t="str">
        <f t="shared" si="1"/>
        <v/>
      </c>
      <c r="D852" s="64"/>
      <c r="E852" s="27" t="str">
        <f t="shared" si="2"/>
        <v/>
      </c>
      <c r="F852" s="28"/>
      <c r="G852" s="30"/>
      <c r="H852" s="30"/>
      <c r="I852" s="30"/>
      <c r="J852" s="30"/>
      <c r="K852" s="30"/>
      <c r="L852" s="30"/>
      <c r="M852" s="30"/>
      <c r="N852" s="66"/>
      <c r="Q852" s="30" t="str">
        <f t="shared" si="5"/>
        <v>#N/A</v>
      </c>
      <c r="R852" s="30" t="str">
        <f t="shared" si="6"/>
        <v>#N/A</v>
      </c>
      <c r="S852" s="30" t="str">
        <f t="shared" si="7"/>
        <v>#N/A</v>
      </c>
      <c r="T852" s="30" t="str">
        <f t="shared" si="8"/>
        <v>#N/A</v>
      </c>
      <c r="U852" s="30" t="str">
        <f t="shared" si="9"/>
        <v>#N/A</v>
      </c>
      <c r="V852" s="30" t="str">
        <f t="shared" si="10"/>
        <v>#N/A</v>
      </c>
      <c r="W852" s="30" t="str">
        <f t="shared" si="11"/>
        <v>#N/A</v>
      </c>
      <c r="X852" s="30" t="str">
        <f t="shared" si="12"/>
        <v>#N/A</v>
      </c>
    </row>
    <row r="853">
      <c r="C853" s="25" t="str">
        <f t="shared" si="1"/>
        <v/>
      </c>
      <c r="D853" s="64"/>
      <c r="E853" s="27" t="str">
        <f t="shared" si="2"/>
        <v/>
      </c>
      <c r="F853" s="28"/>
      <c r="G853" s="30"/>
      <c r="H853" s="30"/>
      <c r="I853" s="30"/>
      <c r="J853" s="30"/>
      <c r="K853" s="30"/>
      <c r="L853" s="30"/>
      <c r="M853" s="30"/>
      <c r="N853" s="66"/>
      <c r="Q853" s="30" t="str">
        <f t="shared" si="5"/>
        <v>#N/A</v>
      </c>
      <c r="R853" s="30" t="str">
        <f t="shared" si="6"/>
        <v>#N/A</v>
      </c>
      <c r="S853" s="30" t="str">
        <f t="shared" si="7"/>
        <v>#N/A</v>
      </c>
      <c r="T853" s="30" t="str">
        <f t="shared" si="8"/>
        <v>#N/A</v>
      </c>
      <c r="U853" s="30" t="str">
        <f t="shared" si="9"/>
        <v>#N/A</v>
      </c>
      <c r="V853" s="30" t="str">
        <f t="shared" si="10"/>
        <v>#N/A</v>
      </c>
      <c r="W853" s="30" t="str">
        <f t="shared" si="11"/>
        <v>#N/A</v>
      </c>
      <c r="X853" s="30" t="str">
        <f t="shared" si="12"/>
        <v>#N/A</v>
      </c>
    </row>
    <row r="854">
      <c r="C854" s="25" t="str">
        <f t="shared" si="1"/>
        <v/>
      </c>
      <c r="D854" s="64"/>
      <c r="E854" s="27" t="str">
        <f t="shared" si="2"/>
        <v/>
      </c>
      <c r="F854" s="28"/>
      <c r="G854" s="30"/>
      <c r="H854" s="30"/>
      <c r="I854" s="30"/>
      <c r="J854" s="30"/>
      <c r="K854" s="30"/>
      <c r="L854" s="30"/>
      <c r="M854" s="30"/>
      <c r="N854" s="66"/>
      <c r="Q854" s="30" t="str">
        <f t="shared" si="5"/>
        <v>#N/A</v>
      </c>
      <c r="R854" s="30" t="str">
        <f t="shared" si="6"/>
        <v>#N/A</v>
      </c>
      <c r="S854" s="30" t="str">
        <f t="shared" si="7"/>
        <v>#N/A</v>
      </c>
      <c r="T854" s="30" t="str">
        <f t="shared" si="8"/>
        <v>#N/A</v>
      </c>
      <c r="U854" s="30" t="str">
        <f t="shared" si="9"/>
        <v>#N/A</v>
      </c>
      <c r="V854" s="30" t="str">
        <f t="shared" si="10"/>
        <v>#N/A</v>
      </c>
      <c r="W854" s="30" t="str">
        <f t="shared" si="11"/>
        <v>#N/A</v>
      </c>
      <c r="X854" s="30" t="str">
        <f t="shared" si="12"/>
        <v>#N/A</v>
      </c>
    </row>
    <row r="855">
      <c r="C855" s="25" t="str">
        <f t="shared" si="1"/>
        <v/>
      </c>
      <c r="D855" s="64"/>
      <c r="E855" s="27" t="str">
        <f t="shared" si="2"/>
        <v/>
      </c>
      <c r="F855" s="28"/>
      <c r="G855" s="30"/>
      <c r="H855" s="30"/>
      <c r="I855" s="30"/>
      <c r="J855" s="30"/>
      <c r="K855" s="30"/>
      <c r="L855" s="30"/>
      <c r="M855" s="30"/>
      <c r="N855" s="66"/>
      <c r="Q855" s="30" t="str">
        <f t="shared" si="5"/>
        <v>#N/A</v>
      </c>
      <c r="R855" s="30" t="str">
        <f t="shared" si="6"/>
        <v>#N/A</v>
      </c>
      <c r="S855" s="30" t="str">
        <f t="shared" si="7"/>
        <v>#N/A</v>
      </c>
      <c r="T855" s="30" t="str">
        <f t="shared" si="8"/>
        <v>#N/A</v>
      </c>
      <c r="U855" s="30" t="str">
        <f t="shared" si="9"/>
        <v>#N/A</v>
      </c>
      <c r="V855" s="30" t="str">
        <f t="shared" si="10"/>
        <v>#N/A</v>
      </c>
      <c r="W855" s="30" t="str">
        <f t="shared" si="11"/>
        <v>#N/A</v>
      </c>
      <c r="X855" s="30" t="str">
        <f t="shared" si="12"/>
        <v>#N/A</v>
      </c>
    </row>
    <row r="856">
      <c r="C856" s="25" t="str">
        <f t="shared" si="1"/>
        <v/>
      </c>
      <c r="D856" s="64"/>
      <c r="E856" s="27" t="str">
        <f t="shared" si="2"/>
        <v/>
      </c>
      <c r="F856" s="28"/>
      <c r="G856" s="30"/>
      <c r="H856" s="30"/>
      <c r="I856" s="30"/>
      <c r="J856" s="30"/>
      <c r="K856" s="30"/>
      <c r="L856" s="30"/>
      <c r="M856" s="30"/>
      <c r="N856" s="66"/>
      <c r="Q856" s="30" t="str">
        <f t="shared" si="5"/>
        <v>#N/A</v>
      </c>
      <c r="R856" s="30" t="str">
        <f t="shared" si="6"/>
        <v>#N/A</v>
      </c>
      <c r="S856" s="30" t="str">
        <f t="shared" si="7"/>
        <v>#N/A</v>
      </c>
      <c r="T856" s="30" t="str">
        <f t="shared" si="8"/>
        <v>#N/A</v>
      </c>
      <c r="U856" s="30" t="str">
        <f t="shared" si="9"/>
        <v>#N/A</v>
      </c>
      <c r="V856" s="30" t="str">
        <f t="shared" si="10"/>
        <v>#N/A</v>
      </c>
      <c r="W856" s="30" t="str">
        <f t="shared" si="11"/>
        <v>#N/A</v>
      </c>
      <c r="X856" s="30" t="str">
        <f t="shared" si="12"/>
        <v>#N/A</v>
      </c>
    </row>
    <row r="857">
      <c r="C857" s="25" t="str">
        <f t="shared" si="1"/>
        <v/>
      </c>
      <c r="D857" s="64"/>
      <c r="E857" s="27" t="str">
        <f t="shared" si="2"/>
        <v/>
      </c>
      <c r="F857" s="28"/>
      <c r="G857" s="30"/>
      <c r="H857" s="30"/>
      <c r="I857" s="30"/>
      <c r="J857" s="30"/>
      <c r="K857" s="30"/>
      <c r="L857" s="30"/>
      <c r="M857" s="30"/>
      <c r="N857" s="66"/>
      <c r="Q857" s="30" t="str">
        <f t="shared" si="5"/>
        <v>#N/A</v>
      </c>
      <c r="R857" s="30" t="str">
        <f t="shared" si="6"/>
        <v>#N/A</v>
      </c>
      <c r="S857" s="30" t="str">
        <f t="shared" si="7"/>
        <v>#N/A</v>
      </c>
      <c r="T857" s="30" t="str">
        <f t="shared" si="8"/>
        <v>#N/A</v>
      </c>
      <c r="U857" s="30" t="str">
        <f t="shared" si="9"/>
        <v>#N/A</v>
      </c>
      <c r="V857" s="30" t="str">
        <f t="shared" si="10"/>
        <v>#N/A</v>
      </c>
      <c r="W857" s="30" t="str">
        <f t="shared" si="11"/>
        <v>#N/A</v>
      </c>
      <c r="X857" s="30" t="str">
        <f t="shared" si="12"/>
        <v>#N/A</v>
      </c>
    </row>
    <row r="858">
      <c r="C858" s="25" t="str">
        <f t="shared" si="1"/>
        <v/>
      </c>
      <c r="D858" s="64"/>
      <c r="E858" s="27" t="str">
        <f t="shared" si="2"/>
        <v/>
      </c>
      <c r="F858" s="28"/>
      <c r="G858" s="30"/>
      <c r="H858" s="30"/>
      <c r="I858" s="30"/>
      <c r="J858" s="30"/>
      <c r="K858" s="30"/>
      <c r="L858" s="30"/>
      <c r="M858" s="30"/>
      <c r="N858" s="66"/>
      <c r="Q858" s="30" t="str">
        <f t="shared" si="5"/>
        <v>#N/A</v>
      </c>
      <c r="R858" s="30" t="str">
        <f t="shared" si="6"/>
        <v>#N/A</v>
      </c>
      <c r="S858" s="30" t="str">
        <f t="shared" si="7"/>
        <v>#N/A</v>
      </c>
      <c r="T858" s="30" t="str">
        <f t="shared" si="8"/>
        <v>#N/A</v>
      </c>
      <c r="U858" s="30" t="str">
        <f t="shared" si="9"/>
        <v>#N/A</v>
      </c>
      <c r="V858" s="30" t="str">
        <f t="shared" si="10"/>
        <v>#N/A</v>
      </c>
      <c r="W858" s="30" t="str">
        <f t="shared" si="11"/>
        <v>#N/A</v>
      </c>
      <c r="X858" s="30" t="str">
        <f t="shared" si="12"/>
        <v>#N/A</v>
      </c>
    </row>
    <row r="859">
      <c r="C859" s="25" t="str">
        <f t="shared" si="1"/>
        <v/>
      </c>
      <c r="D859" s="64"/>
      <c r="E859" s="27" t="str">
        <f t="shared" si="2"/>
        <v/>
      </c>
      <c r="F859" s="28"/>
      <c r="G859" s="30"/>
      <c r="H859" s="30"/>
      <c r="I859" s="30"/>
      <c r="J859" s="30"/>
      <c r="K859" s="30"/>
      <c r="L859" s="30"/>
      <c r="M859" s="30"/>
      <c r="N859" s="66"/>
      <c r="Q859" s="30" t="str">
        <f t="shared" si="5"/>
        <v>#N/A</v>
      </c>
      <c r="R859" s="30" t="str">
        <f t="shared" si="6"/>
        <v>#N/A</v>
      </c>
      <c r="S859" s="30" t="str">
        <f t="shared" si="7"/>
        <v>#N/A</v>
      </c>
      <c r="T859" s="30" t="str">
        <f t="shared" si="8"/>
        <v>#N/A</v>
      </c>
      <c r="U859" s="30" t="str">
        <f t="shared" si="9"/>
        <v>#N/A</v>
      </c>
      <c r="V859" s="30" t="str">
        <f t="shared" si="10"/>
        <v>#N/A</v>
      </c>
      <c r="W859" s="30" t="str">
        <f t="shared" si="11"/>
        <v>#N/A</v>
      </c>
      <c r="X859" s="30" t="str">
        <f t="shared" si="12"/>
        <v>#N/A</v>
      </c>
    </row>
    <row r="860">
      <c r="C860" s="25" t="str">
        <f t="shared" si="1"/>
        <v/>
      </c>
      <c r="D860" s="64"/>
      <c r="E860" s="27" t="str">
        <f t="shared" si="2"/>
        <v/>
      </c>
      <c r="F860" s="28"/>
      <c r="G860" s="30"/>
      <c r="H860" s="30"/>
      <c r="I860" s="30"/>
      <c r="J860" s="30"/>
      <c r="K860" s="30"/>
      <c r="L860" s="30"/>
      <c r="M860" s="30"/>
      <c r="N860" s="66"/>
      <c r="Q860" s="30" t="str">
        <f t="shared" si="5"/>
        <v>#N/A</v>
      </c>
      <c r="R860" s="30" t="str">
        <f t="shared" si="6"/>
        <v>#N/A</v>
      </c>
      <c r="S860" s="30" t="str">
        <f t="shared" si="7"/>
        <v>#N/A</v>
      </c>
      <c r="T860" s="30" t="str">
        <f t="shared" si="8"/>
        <v>#N/A</v>
      </c>
      <c r="U860" s="30" t="str">
        <f t="shared" si="9"/>
        <v>#N/A</v>
      </c>
      <c r="V860" s="30" t="str">
        <f t="shared" si="10"/>
        <v>#N/A</v>
      </c>
      <c r="W860" s="30" t="str">
        <f t="shared" si="11"/>
        <v>#N/A</v>
      </c>
      <c r="X860" s="30" t="str">
        <f t="shared" si="12"/>
        <v>#N/A</v>
      </c>
    </row>
    <row r="861">
      <c r="C861" s="25" t="str">
        <f t="shared" si="1"/>
        <v/>
      </c>
      <c r="D861" s="64"/>
      <c r="E861" s="27" t="str">
        <f t="shared" si="2"/>
        <v/>
      </c>
      <c r="F861" s="28"/>
      <c r="G861" s="30"/>
      <c r="H861" s="30"/>
      <c r="I861" s="30"/>
      <c r="J861" s="30"/>
      <c r="K861" s="30"/>
      <c r="L861" s="30"/>
      <c r="M861" s="30"/>
      <c r="N861" s="66"/>
      <c r="Q861" s="30" t="str">
        <f t="shared" si="5"/>
        <v>#N/A</v>
      </c>
      <c r="R861" s="30" t="str">
        <f t="shared" si="6"/>
        <v>#N/A</v>
      </c>
      <c r="S861" s="30" t="str">
        <f t="shared" si="7"/>
        <v>#N/A</v>
      </c>
      <c r="T861" s="30" t="str">
        <f t="shared" si="8"/>
        <v>#N/A</v>
      </c>
      <c r="U861" s="30" t="str">
        <f t="shared" si="9"/>
        <v>#N/A</v>
      </c>
      <c r="V861" s="30" t="str">
        <f t="shared" si="10"/>
        <v>#N/A</v>
      </c>
      <c r="W861" s="30" t="str">
        <f t="shared" si="11"/>
        <v>#N/A</v>
      </c>
      <c r="X861" s="30" t="str">
        <f t="shared" si="12"/>
        <v>#N/A</v>
      </c>
    </row>
    <row r="862">
      <c r="C862" s="25" t="str">
        <f t="shared" si="1"/>
        <v/>
      </c>
      <c r="D862" s="64"/>
      <c r="E862" s="27" t="str">
        <f t="shared" si="2"/>
        <v/>
      </c>
      <c r="F862" s="28"/>
      <c r="G862" s="30"/>
      <c r="H862" s="30"/>
      <c r="I862" s="30"/>
      <c r="J862" s="30"/>
      <c r="K862" s="30"/>
      <c r="L862" s="30"/>
      <c r="M862" s="30"/>
      <c r="N862" s="66"/>
      <c r="Q862" s="30" t="str">
        <f t="shared" si="5"/>
        <v>#N/A</v>
      </c>
      <c r="R862" s="30" t="str">
        <f t="shared" si="6"/>
        <v>#N/A</v>
      </c>
      <c r="S862" s="30" t="str">
        <f t="shared" si="7"/>
        <v>#N/A</v>
      </c>
      <c r="T862" s="30" t="str">
        <f t="shared" si="8"/>
        <v>#N/A</v>
      </c>
      <c r="U862" s="30" t="str">
        <f t="shared" si="9"/>
        <v>#N/A</v>
      </c>
      <c r="V862" s="30" t="str">
        <f t="shared" si="10"/>
        <v>#N/A</v>
      </c>
      <c r="W862" s="30" t="str">
        <f t="shared" si="11"/>
        <v>#N/A</v>
      </c>
      <c r="X862" s="30" t="str">
        <f t="shared" si="12"/>
        <v>#N/A</v>
      </c>
    </row>
    <row r="863">
      <c r="C863" s="25" t="str">
        <f t="shared" si="1"/>
        <v/>
      </c>
      <c r="D863" s="64"/>
      <c r="E863" s="27" t="str">
        <f t="shared" si="2"/>
        <v/>
      </c>
      <c r="F863" s="28"/>
      <c r="G863" s="30"/>
      <c r="H863" s="30"/>
      <c r="I863" s="30"/>
      <c r="J863" s="30"/>
      <c r="K863" s="30"/>
      <c r="L863" s="30"/>
      <c r="M863" s="30"/>
      <c r="N863" s="66"/>
      <c r="Q863" s="30" t="str">
        <f t="shared" si="5"/>
        <v>#N/A</v>
      </c>
      <c r="R863" s="30" t="str">
        <f t="shared" si="6"/>
        <v>#N/A</v>
      </c>
      <c r="S863" s="30" t="str">
        <f t="shared" si="7"/>
        <v>#N/A</v>
      </c>
      <c r="T863" s="30" t="str">
        <f t="shared" si="8"/>
        <v>#N/A</v>
      </c>
      <c r="U863" s="30" t="str">
        <f t="shared" si="9"/>
        <v>#N/A</v>
      </c>
      <c r="V863" s="30" t="str">
        <f t="shared" si="10"/>
        <v>#N/A</v>
      </c>
      <c r="W863" s="30" t="str">
        <f t="shared" si="11"/>
        <v>#N/A</v>
      </c>
      <c r="X863" s="30" t="str">
        <f t="shared" si="12"/>
        <v>#N/A</v>
      </c>
    </row>
    <row r="864">
      <c r="C864" s="25" t="str">
        <f t="shared" si="1"/>
        <v/>
      </c>
      <c r="D864" s="64"/>
      <c r="E864" s="27" t="str">
        <f t="shared" si="2"/>
        <v/>
      </c>
      <c r="F864" s="28"/>
      <c r="G864" s="30"/>
      <c r="H864" s="30"/>
      <c r="I864" s="30"/>
      <c r="J864" s="30"/>
      <c r="K864" s="30"/>
      <c r="L864" s="30"/>
      <c r="M864" s="30"/>
      <c r="N864" s="66"/>
      <c r="Q864" s="30" t="str">
        <f t="shared" si="5"/>
        <v>#N/A</v>
      </c>
      <c r="R864" s="30" t="str">
        <f t="shared" si="6"/>
        <v>#N/A</v>
      </c>
      <c r="S864" s="30" t="str">
        <f t="shared" si="7"/>
        <v>#N/A</v>
      </c>
      <c r="T864" s="30" t="str">
        <f t="shared" si="8"/>
        <v>#N/A</v>
      </c>
      <c r="U864" s="30" t="str">
        <f t="shared" si="9"/>
        <v>#N/A</v>
      </c>
      <c r="V864" s="30" t="str">
        <f t="shared" si="10"/>
        <v>#N/A</v>
      </c>
      <c r="W864" s="30" t="str">
        <f t="shared" si="11"/>
        <v>#N/A</v>
      </c>
      <c r="X864" s="30" t="str">
        <f t="shared" si="12"/>
        <v>#N/A</v>
      </c>
    </row>
    <row r="865">
      <c r="C865" s="25" t="str">
        <f t="shared" si="1"/>
        <v/>
      </c>
      <c r="D865" s="64"/>
      <c r="E865" s="27" t="str">
        <f t="shared" si="2"/>
        <v/>
      </c>
      <c r="F865" s="28"/>
      <c r="G865" s="30"/>
      <c r="H865" s="30"/>
      <c r="I865" s="30"/>
      <c r="J865" s="30"/>
      <c r="K865" s="30"/>
      <c r="L865" s="30"/>
      <c r="M865" s="30"/>
      <c r="N865" s="66"/>
      <c r="Q865" s="30" t="str">
        <f t="shared" si="5"/>
        <v>#N/A</v>
      </c>
      <c r="R865" s="30" t="str">
        <f t="shared" si="6"/>
        <v>#N/A</v>
      </c>
      <c r="S865" s="30" t="str">
        <f t="shared" si="7"/>
        <v>#N/A</v>
      </c>
      <c r="T865" s="30" t="str">
        <f t="shared" si="8"/>
        <v>#N/A</v>
      </c>
      <c r="U865" s="30" t="str">
        <f t="shared" si="9"/>
        <v>#N/A</v>
      </c>
      <c r="V865" s="30" t="str">
        <f t="shared" si="10"/>
        <v>#N/A</v>
      </c>
      <c r="W865" s="30" t="str">
        <f t="shared" si="11"/>
        <v>#N/A</v>
      </c>
      <c r="X865" s="30" t="str">
        <f t="shared" si="12"/>
        <v>#N/A</v>
      </c>
    </row>
    <row r="866">
      <c r="C866" s="25" t="str">
        <f t="shared" si="1"/>
        <v/>
      </c>
      <c r="D866" s="64"/>
      <c r="E866" s="27" t="str">
        <f t="shared" si="2"/>
        <v/>
      </c>
      <c r="F866" s="28"/>
      <c r="G866" s="30"/>
      <c r="H866" s="30"/>
      <c r="I866" s="30"/>
      <c r="J866" s="30"/>
      <c r="K866" s="30"/>
      <c r="L866" s="30"/>
      <c r="M866" s="30"/>
      <c r="N866" s="66"/>
      <c r="Q866" s="30" t="str">
        <f t="shared" si="5"/>
        <v>#N/A</v>
      </c>
      <c r="R866" s="30" t="str">
        <f t="shared" si="6"/>
        <v>#N/A</v>
      </c>
      <c r="S866" s="30" t="str">
        <f t="shared" si="7"/>
        <v>#N/A</v>
      </c>
      <c r="T866" s="30" t="str">
        <f t="shared" si="8"/>
        <v>#N/A</v>
      </c>
      <c r="U866" s="30" t="str">
        <f t="shared" si="9"/>
        <v>#N/A</v>
      </c>
      <c r="V866" s="30" t="str">
        <f t="shared" si="10"/>
        <v>#N/A</v>
      </c>
      <c r="W866" s="30" t="str">
        <f t="shared" si="11"/>
        <v>#N/A</v>
      </c>
      <c r="X866" s="30" t="str">
        <f t="shared" si="12"/>
        <v>#N/A</v>
      </c>
    </row>
    <row r="867">
      <c r="C867" s="25" t="str">
        <f t="shared" si="1"/>
        <v/>
      </c>
      <c r="D867" s="64"/>
      <c r="E867" s="27" t="str">
        <f t="shared" si="2"/>
        <v/>
      </c>
      <c r="F867" s="28"/>
      <c r="G867" s="30"/>
      <c r="H867" s="30"/>
      <c r="I867" s="30"/>
      <c r="J867" s="30"/>
      <c r="K867" s="30"/>
      <c r="L867" s="30"/>
      <c r="M867" s="30"/>
      <c r="N867" s="66"/>
      <c r="Q867" s="30" t="str">
        <f t="shared" si="5"/>
        <v>#N/A</v>
      </c>
      <c r="R867" s="30" t="str">
        <f t="shared" si="6"/>
        <v>#N/A</v>
      </c>
      <c r="S867" s="30" t="str">
        <f t="shared" si="7"/>
        <v>#N/A</v>
      </c>
      <c r="T867" s="30" t="str">
        <f t="shared" si="8"/>
        <v>#N/A</v>
      </c>
      <c r="U867" s="30" t="str">
        <f t="shared" si="9"/>
        <v>#N/A</v>
      </c>
      <c r="V867" s="30" t="str">
        <f t="shared" si="10"/>
        <v>#N/A</v>
      </c>
      <c r="W867" s="30" t="str">
        <f t="shared" si="11"/>
        <v>#N/A</v>
      </c>
      <c r="X867" s="30" t="str">
        <f t="shared" si="12"/>
        <v>#N/A</v>
      </c>
    </row>
    <row r="868">
      <c r="C868" s="25" t="str">
        <f t="shared" si="1"/>
        <v/>
      </c>
      <c r="D868" s="64"/>
      <c r="E868" s="27" t="str">
        <f t="shared" si="2"/>
        <v/>
      </c>
      <c r="F868" s="28"/>
      <c r="G868" s="30"/>
      <c r="H868" s="30"/>
      <c r="I868" s="30"/>
      <c r="J868" s="30"/>
      <c r="K868" s="30"/>
      <c r="L868" s="30"/>
      <c r="M868" s="30"/>
      <c r="N868" s="66"/>
      <c r="Q868" s="30" t="str">
        <f t="shared" si="5"/>
        <v>#N/A</v>
      </c>
      <c r="R868" s="30" t="str">
        <f t="shared" si="6"/>
        <v>#N/A</v>
      </c>
      <c r="S868" s="30" t="str">
        <f t="shared" si="7"/>
        <v>#N/A</v>
      </c>
      <c r="T868" s="30" t="str">
        <f t="shared" si="8"/>
        <v>#N/A</v>
      </c>
      <c r="U868" s="30" t="str">
        <f t="shared" si="9"/>
        <v>#N/A</v>
      </c>
      <c r="V868" s="30" t="str">
        <f t="shared" si="10"/>
        <v>#N/A</v>
      </c>
      <c r="W868" s="30" t="str">
        <f t="shared" si="11"/>
        <v>#N/A</v>
      </c>
      <c r="X868" s="30" t="str">
        <f t="shared" si="12"/>
        <v>#N/A</v>
      </c>
    </row>
    <row r="869">
      <c r="C869" s="25" t="str">
        <f t="shared" si="1"/>
        <v/>
      </c>
      <c r="D869" s="64"/>
      <c r="E869" s="27" t="str">
        <f t="shared" si="2"/>
        <v/>
      </c>
      <c r="F869" s="28"/>
      <c r="G869" s="30"/>
      <c r="H869" s="30"/>
      <c r="I869" s="30"/>
      <c r="J869" s="30"/>
      <c r="K869" s="30"/>
      <c r="L869" s="30"/>
      <c r="M869" s="30"/>
      <c r="N869" s="66"/>
      <c r="Q869" s="30" t="str">
        <f t="shared" si="5"/>
        <v>#N/A</v>
      </c>
      <c r="R869" s="30" t="str">
        <f t="shared" si="6"/>
        <v>#N/A</v>
      </c>
      <c r="S869" s="30" t="str">
        <f t="shared" si="7"/>
        <v>#N/A</v>
      </c>
      <c r="T869" s="30" t="str">
        <f t="shared" si="8"/>
        <v>#N/A</v>
      </c>
      <c r="U869" s="30" t="str">
        <f t="shared" si="9"/>
        <v>#N/A</v>
      </c>
      <c r="V869" s="30" t="str">
        <f t="shared" si="10"/>
        <v>#N/A</v>
      </c>
      <c r="W869" s="30" t="str">
        <f t="shared" si="11"/>
        <v>#N/A</v>
      </c>
      <c r="X869" s="30" t="str">
        <f t="shared" si="12"/>
        <v>#N/A</v>
      </c>
    </row>
    <row r="870">
      <c r="C870" s="25" t="str">
        <f t="shared" si="1"/>
        <v/>
      </c>
      <c r="D870" s="64"/>
      <c r="E870" s="27" t="str">
        <f t="shared" si="2"/>
        <v/>
      </c>
      <c r="F870" s="28"/>
      <c r="G870" s="30"/>
      <c r="H870" s="30"/>
      <c r="I870" s="30"/>
      <c r="J870" s="30"/>
      <c r="K870" s="30"/>
      <c r="L870" s="30"/>
      <c r="M870" s="30"/>
      <c r="N870" s="66"/>
      <c r="Q870" s="30" t="str">
        <f t="shared" si="5"/>
        <v>#N/A</v>
      </c>
      <c r="R870" s="30" t="str">
        <f t="shared" si="6"/>
        <v>#N/A</v>
      </c>
      <c r="S870" s="30" t="str">
        <f t="shared" si="7"/>
        <v>#N/A</v>
      </c>
      <c r="T870" s="30" t="str">
        <f t="shared" si="8"/>
        <v>#N/A</v>
      </c>
      <c r="U870" s="30" t="str">
        <f t="shared" si="9"/>
        <v>#N/A</v>
      </c>
      <c r="V870" s="30" t="str">
        <f t="shared" si="10"/>
        <v>#N/A</v>
      </c>
      <c r="W870" s="30" t="str">
        <f t="shared" si="11"/>
        <v>#N/A</v>
      </c>
      <c r="X870" s="30" t="str">
        <f t="shared" si="12"/>
        <v>#N/A</v>
      </c>
    </row>
    <row r="871">
      <c r="C871" s="25" t="str">
        <f t="shared" si="1"/>
        <v/>
      </c>
      <c r="D871" s="64"/>
      <c r="E871" s="27" t="str">
        <f t="shared" si="2"/>
        <v/>
      </c>
      <c r="F871" s="28"/>
      <c r="G871" s="30"/>
      <c r="H871" s="30"/>
      <c r="I871" s="30"/>
      <c r="J871" s="30"/>
      <c r="K871" s="30"/>
      <c r="L871" s="30"/>
      <c r="M871" s="30"/>
      <c r="N871" s="66"/>
      <c r="Q871" s="30" t="str">
        <f t="shared" si="5"/>
        <v>#N/A</v>
      </c>
      <c r="R871" s="30" t="str">
        <f t="shared" si="6"/>
        <v>#N/A</v>
      </c>
      <c r="S871" s="30" t="str">
        <f t="shared" si="7"/>
        <v>#N/A</v>
      </c>
      <c r="T871" s="30" t="str">
        <f t="shared" si="8"/>
        <v>#N/A</v>
      </c>
      <c r="U871" s="30" t="str">
        <f t="shared" si="9"/>
        <v>#N/A</v>
      </c>
      <c r="V871" s="30" t="str">
        <f t="shared" si="10"/>
        <v>#N/A</v>
      </c>
      <c r="W871" s="30" t="str">
        <f t="shared" si="11"/>
        <v>#N/A</v>
      </c>
      <c r="X871" s="30" t="str">
        <f t="shared" si="12"/>
        <v>#N/A</v>
      </c>
    </row>
    <row r="872">
      <c r="C872" s="25" t="str">
        <f t="shared" si="1"/>
        <v/>
      </c>
      <c r="D872" s="64"/>
      <c r="E872" s="27" t="str">
        <f t="shared" si="2"/>
        <v/>
      </c>
      <c r="F872" s="28"/>
      <c r="G872" s="30"/>
      <c r="H872" s="30"/>
      <c r="I872" s="30"/>
      <c r="J872" s="30"/>
      <c r="K872" s="30"/>
      <c r="L872" s="30"/>
      <c r="M872" s="30"/>
      <c r="N872" s="66"/>
      <c r="Q872" s="30" t="str">
        <f t="shared" si="5"/>
        <v>#N/A</v>
      </c>
      <c r="R872" s="30" t="str">
        <f t="shared" si="6"/>
        <v>#N/A</v>
      </c>
      <c r="S872" s="30" t="str">
        <f t="shared" si="7"/>
        <v>#N/A</v>
      </c>
      <c r="T872" s="30" t="str">
        <f t="shared" si="8"/>
        <v>#N/A</v>
      </c>
      <c r="U872" s="30" t="str">
        <f t="shared" si="9"/>
        <v>#N/A</v>
      </c>
      <c r="V872" s="30" t="str">
        <f t="shared" si="10"/>
        <v>#N/A</v>
      </c>
      <c r="W872" s="30" t="str">
        <f t="shared" si="11"/>
        <v>#N/A</v>
      </c>
      <c r="X872" s="30" t="str">
        <f t="shared" si="12"/>
        <v>#N/A</v>
      </c>
    </row>
    <row r="873">
      <c r="C873" s="25" t="str">
        <f t="shared" si="1"/>
        <v/>
      </c>
      <c r="D873" s="64"/>
      <c r="E873" s="27" t="str">
        <f t="shared" si="2"/>
        <v/>
      </c>
      <c r="F873" s="28"/>
      <c r="G873" s="30"/>
      <c r="H873" s="30"/>
      <c r="I873" s="30"/>
      <c r="J873" s="30"/>
      <c r="K873" s="30"/>
      <c r="L873" s="30"/>
      <c r="M873" s="30"/>
      <c r="N873" s="66"/>
      <c r="Q873" s="30" t="str">
        <f t="shared" si="5"/>
        <v>#N/A</v>
      </c>
      <c r="R873" s="30" t="str">
        <f t="shared" si="6"/>
        <v>#N/A</v>
      </c>
      <c r="S873" s="30" t="str">
        <f t="shared" si="7"/>
        <v>#N/A</v>
      </c>
      <c r="T873" s="30" t="str">
        <f t="shared" si="8"/>
        <v>#N/A</v>
      </c>
      <c r="U873" s="30" t="str">
        <f t="shared" si="9"/>
        <v>#N/A</v>
      </c>
      <c r="V873" s="30" t="str">
        <f t="shared" si="10"/>
        <v>#N/A</v>
      </c>
      <c r="W873" s="30" t="str">
        <f t="shared" si="11"/>
        <v>#N/A</v>
      </c>
      <c r="X873" s="30" t="str">
        <f t="shared" si="12"/>
        <v>#N/A</v>
      </c>
    </row>
    <row r="874">
      <c r="C874" s="25" t="str">
        <f t="shared" si="1"/>
        <v/>
      </c>
      <c r="D874" s="64"/>
      <c r="E874" s="27" t="str">
        <f t="shared" si="2"/>
        <v/>
      </c>
      <c r="F874" s="28"/>
      <c r="G874" s="30"/>
      <c r="H874" s="30"/>
      <c r="I874" s="30"/>
      <c r="J874" s="30"/>
      <c r="K874" s="30"/>
      <c r="L874" s="30"/>
      <c r="M874" s="30"/>
      <c r="N874" s="66"/>
      <c r="Q874" s="30" t="str">
        <f t="shared" si="5"/>
        <v>#N/A</v>
      </c>
      <c r="R874" s="30" t="str">
        <f t="shared" si="6"/>
        <v>#N/A</v>
      </c>
      <c r="S874" s="30" t="str">
        <f t="shared" si="7"/>
        <v>#N/A</v>
      </c>
      <c r="T874" s="30" t="str">
        <f t="shared" si="8"/>
        <v>#N/A</v>
      </c>
      <c r="U874" s="30" t="str">
        <f t="shared" si="9"/>
        <v>#N/A</v>
      </c>
      <c r="V874" s="30" t="str">
        <f t="shared" si="10"/>
        <v>#N/A</v>
      </c>
      <c r="W874" s="30" t="str">
        <f t="shared" si="11"/>
        <v>#N/A</v>
      </c>
      <c r="X874" s="30" t="str">
        <f t="shared" si="12"/>
        <v>#N/A</v>
      </c>
    </row>
    <row r="875">
      <c r="C875" s="25" t="str">
        <f t="shared" si="1"/>
        <v/>
      </c>
      <c r="D875" s="64"/>
      <c r="E875" s="27" t="str">
        <f t="shared" si="2"/>
        <v/>
      </c>
      <c r="F875" s="28"/>
      <c r="G875" s="30"/>
      <c r="H875" s="30"/>
      <c r="I875" s="30"/>
      <c r="J875" s="30"/>
      <c r="K875" s="30"/>
      <c r="L875" s="30"/>
      <c r="M875" s="30"/>
      <c r="N875" s="66"/>
      <c r="Q875" s="30" t="str">
        <f t="shared" si="5"/>
        <v>#N/A</v>
      </c>
      <c r="R875" s="30" t="str">
        <f t="shared" si="6"/>
        <v>#N/A</v>
      </c>
      <c r="S875" s="30" t="str">
        <f t="shared" si="7"/>
        <v>#N/A</v>
      </c>
      <c r="T875" s="30" t="str">
        <f t="shared" si="8"/>
        <v>#N/A</v>
      </c>
      <c r="U875" s="30" t="str">
        <f t="shared" si="9"/>
        <v>#N/A</v>
      </c>
      <c r="V875" s="30" t="str">
        <f t="shared" si="10"/>
        <v>#N/A</v>
      </c>
      <c r="W875" s="30" t="str">
        <f t="shared" si="11"/>
        <v>#N/A</v>
      </c>
      <c r="X875" s="30" t="str">
        <f t="shared" si="12"/>
        <v>#N/A</v>
      </c>
    </row>
    <row r="876">
      <c r="C876" s="25" t="str">
        <f t="shared" si="1"/>
        <v/>
      </c>
      <c r="D876" s="64"/>
      <c r="E876" s="27" t="str">
        <f t="shared" si="2"/>
        <v/>
      </c>
      <c r="F876" s="28"/>
      <c r="G876" s="30"/>
      <c r="H876" s="30"/>
      <c r="I876" s="30"/>
      <c r="J876" s="30"/>
      <c r="K876" s="30"/>
      <c r="L876" s="30"/>
      <c r="M876" s="30"/>
      <c r="N876" s="66"/>
      <c r="Q876" s="30" t="str">
        <f t="shared" si="5"/>
        <v>#N/A</v>
      </c>
      <c r="R876" s="30" t="str">
        <f t="shared" si="6"/>
        <v>#N/A</v>
      </c>
      <c r="S876" s="30" t="str">
        <f t="shared" si="7"/>
        <v>#N/A</v>
      </c>
      <c r="T876" s="30" t="str">
        <f t="shared" si="8"/>
        <v>#N/A</v>
      </c>
      <c r="U876" s="30" t="str">
        <f t="shared" si="9"/>
        <v>#N/A</v>
      </c>
      <c r="V876" s="30" t="str">
        <f t="shared" si="10"/>
        <v>#N/A</v>
      </c>
      <c r="W876" s="30" t="str">
        <f t="shared" si="11"/>
        <v>#N/A</v>
      </c>
      <c r="X876" s="30" t="str">
        <f t="shared" si="12"/>
        <v>#N/A</v>
      </c>
    </row>
    <row r="877">
      <c r="C877" s="25" t="str">
        <f t="shared" si="1"/>
        <v/>
      </c>
      <c r="D877" s="64"/>
      <c r="E877" s="27" t="str">
        <f t="shared" si="2"/>
        <v/>
      </c>
      <c r="F877" s="28"/>
      <c r="G877" s="30"/>
      <c r="H877" s="30"/>
      <c r="I877" s="30"/>
      <c r="J877" s="30"/>
      <c r="K877" s="30"/>
      <c r="L877" s="30"/>
      <c r="M877" s="30"/>
      <c r="N877" s="66"/>
      <c r="Q877" s="30" t="str">
        <f t="shared" si="5"/>
        <v>#N/A</v>
      </c>
      <c r="R877" s="30" t="str">
        <f t="shared" si="6"/>
        <v>#N/A</v>
      </c>
      <c r="S877" s="30" t="str">
        <f t="shared" si="7"/>
        <v>#N/A</v>
      </c>
      <c r="T877" s="30" t="str">
        <f t="shared" si="8"/>
        <v>#N/A</v>
      </c>
      <c r="U877" s="30" t="str">
        <f t="shared" si="9"/>
        <v>#N/A</v>
      </c>
      <c r="V877" s="30" t="str">
        <f t="shared" si="10"/>
        <v>#N/A</v>
      </c>
      <c r="W877" s="30" t="str">
        <f t="shared" si="11"/>
        <v>#N/A</v>
      </c>
      <c r="X877" s="30" t="str">
        <f t="shared" si="12"/>
        <v>#N/A</v>
      </c>
    </row>
    <row r="878">
      <c r="C878" s="25" t="str">
        <f t="shared" si="1"/>
        <v/>
      </c>
      <c r="D878" s="64"/>
      <c r="E878" s="27" t="str">
        <f t="shared" si="2"/>
        <v/>
      </c>
      <c r="F878" s="28"/>
      <c r="G878" s="30"/>
      <c r="H878" s="30"/>
      <c r="I878" s="30"/>
      <c r="J878" s="30"/>
      <c r="K878" s="30"/>
      <c r="L878" s="30"/>
      <c r="M878" s="30"/>
      <c r="N878" s="66"/>
      <c r="Q878" s="30" t="str">
        <f t="shared" si="5"/>
        <v>#N/A</v>
      </c>
      <c r="R878" s="30" t="str">
        <f t="shared" si="6"/>
        <v>#N/A</v>
      </c>
      <c r="S878" s="30" t="str">
        <f t="shared" si="7"/>
        <v>#N/A</v>
      </c>
      <c r="T878" s="30" t="str">
        <f t="shared" si="8"/>
        <v>#N/A</v>
      </c>
      <c r="U878" s="30" t="str">
        <f t="shared" si="9"/>
        <v>#N/A</v>
      </c>
      <c r="V878" s="30" t="str">
        <f t="shared" si="10"/>
        <v>#N/A</v>
      </c>
      <c r="W878" s="30" t="str">
        <f t="shared" si="11"/>
        <v>#N/A</v>
      </c>
      <c r="X878" s="30" t="str">
        <f t="shared" si="12"/>
        <v>#N/A</v>
      </c>
    </row>
    <row r="879">
      <c r="C879" s="25" t="str">
        <f t="shared" si="1"/>
        <v/>
      </c>
      <c r="D879" s="64"/>
      <c r="E879" s="27" t="str">
        <f t="shared" si="2"/>
        <v/>
      </c>
      <c r="F879" s="28"/>
      <c r="G879" s="30"/>
      <c r="H879" s="30"/>
      <c r="I879" s="30"/>
      <c r="J879" s="30"/>
      <c r="K879" s="30"/>
      <c r="L879" s="30"/>
      <c r="M879" s="30"/>
      <c r="N879" s="66"/>
      <c r="Q879" s="30" t="str">
        <f t="shared" si="5"/>
        <v>#N/A</v>
      </c>
      <c r="R879" s="30" t="str">
        <f t="shared" si="6"/>
        <v>#N/A</v>
      </c>
      <c r="S879" s="30" t="str">
        <f t="shared" si="7"/>
        <v>#N/A</v>
      </c>
      <c r="T879" s="30" t="str">
        <f t="shared" si="8"/>
        <v>#N/A</v>
      </c>
      <c r="U879" s="30" t="str">
        <f t="shared" si="9"/>
        <v>#N/A</v>
      </c>
      <c r="V879" s="30" t="str">
        <f t="shared" si="10"/>
        <v>#N/A</v>
      </c>
      <c r="W879" s="30" t="str">
        <f t="shared" si="11"/>
        <v>#N/A</v>
      </c>
      <c r="X879" s="30" t="str">
        <f t="shared" si="12"/>
        <v>#N/A</v>
      </c>
    </row>
    <row r="880">
      <c r="C880" s="25" t="str">
        <f t="shared" si="1"/>
        <v/>
      </c>
      <c r="D880" s="64"/>
      <c r="E880" s="27" t="str">
        <f t="shared" si="2"/>
        <v/>
      </c>
      <c r="F880" s="28"/>
      <c r="G880" s="30"/>
      <c r="H880" s="30"/>
      <c r="I880" s="30"/>
      <c r="J880" s="30"/>
      <c r="K880" s="30"/>
      <c r="L880" s="30"/>
      <c r="M880" s="30"/>
      <c r="N880" s="66"/>
      <c r="Q880" s="30" t="str">
        <f t="shared" si="5"/>
        <v>#N/A</v>
      </c>
      <c r="R880" s="30" t="str">
        <f t="shared" si="6"/>
        <v>#N/A</v>
      </c>
      <c r="S880" s="30" t="str">
        <f t="shared" si="7"/>
        <v>#N/A</v>
      </c>
      <c r="T880" s="30" t="str">
        <f t="shared" si="8"/>
        <v>#N/A</v>
      </c>
      <c r="U880" s="30" t="str">
        <f t="shared" si="9"/>
        <v>#N/A</v>
      </c>
      <c r="V880" s="30" t="str">
        <f t="shared" si="10"/>
        <v>#N/A</v>
      </c>
      <c r="W880" s="30" t="str">
        <f t="shared" si="11"/>
        <v>#N/A</v>
      </c>
      <c r="X880" s="30" t="str">
        <f t="shared" si="12"/>
        <v>#N/A</v>
      </c>
    </row>
    <row r="881">
      <c r="C881" s="25" t="str">
        <f t="shared" si="1"/>
        <v/>
      </c>
      <c r="D881" s="64"/>
      <c r="E881" s="27" t="str">
        <f t="shared" si="2"/>
        <v/>
      </c>
      <c r="F881" s="28"/>
      <c r="G881" s="30"/>
      <c r="H881" s="30"/>
      <c r="I881" s="30"/>
      <c r="J881" s="30"/>
      <c r="K881" s="30"/>
      <c r="L881" s="30"/>
      <c r="M881" s="30"/>
      <c r="N881" s="66"/>
      <c r="Q881" s="30" t="str">
        <f t="shared" si="5"/>
        <v>#N/A</v>
      </c>
      <c r="R881" s="30" t="str">
        <f t="shared" si="6"/>
        <v>#N/A</v>
      </c>
      <c r="S881" s="30" t="str">
        <f t="shared" si="7"/>
        <v>#N/A</v>
      </c>
      <c r="T881" s="30" t="str">
        <f t="shared" si="8"/>
        <v>#N/A</v>
      </c>
      <c r="U881" s="30" t="str">
        <f t="shared" si="9"/>
        <v>#N/A</v>
      </c>
      <c r="V881" s="30" t="str">
        <f t="shared" si="10"/>
        <v>#N/A</v>
      </c>
      <c r="W881" s="30" t="str">
        <f t="shared" si="11"/>
        <v>#N/A</v>
      </c>
      <c r="X881" s="30" t="str">
        <f t="shared" si="12"/>
        <v>#N/A</v>
      </c>
    </row>
    <row r="882">
      <c r="C882" s="25" t="str">
        <f t="shared" si="1"/>
        <v/>
      </c>
      <c r="D882" s="64"/>
      <c r="E882" s="27" t="str">
        <f t="shared" si="2"/>
        <v/>
      </c>
      <c r="F882" s="28"/>
      <c r="G882" s="30"/>
      <c r="H882" s="30"/>
      <c r="I882" s="30"/>
      <c r="J882" s="30"/>
      <c r="K882" s="30"/>
      <c r="L882" s="30"/>
      <c r="M882" s="30"/>
      <c r="N882" s="66"/>
      <c r="Q882" s="30" t="str">
        <f t="shared" si="5"/>
        <v>#N/A</v>
      </c>
      <c r="R882" s="30" t="str">
        <f t="shared" si="6"/>
        <v>#N/A</v>
      </c>
      <c r="S882" s="30" t="str">
        <f t="shared" si="7"/>
        <v>#N/A</v>
      </c>
      <c r="T882" s="30" t="str">
        <f t="shared" si="8"/>
        <v>#N/A</v>
      </c>
      <c r="U882" s="30" t="str">
        <f t="shared" si="9"/>
        <v>#N/A</v>
      </c>
      <c r="V882" s="30" t="str">
        <f t="shared" si="10"/>
        <v>#N/A</v>
      </c>
      <c r="W882" s="30" t="str">
        <f t="shared" si="11"/>
        <v>#N/A</v>
      </c>
      <c r="X882" s="30" t="str">
        <f t="shared" si="12"/>
        <v>#N/A</v>
      </c>
    </row>
    <row r="883">
      <c r="C883" s="25" t="str">
        <f t="shared" si="1"/>
        <v/>
      </c>
      <c r="D883" s="64"/>
      <c r="E883" s="27" t="str">
        <f t="shared" si="2"/>
        <v/>
      </c>
      <c r="F883" s="28"/>
      <c r="G883" s="30"/>
      <c r="H883" s="30"/>
      <c r="I883" s="30"/>
      <c r="J883" s="30"/>
      <c r="K883" s="30"/>
      <c r="L883" s="30"/>
      <c r="M883" s="30"/>
      <c r="N883" s="66"/>
      <c r="Q883" s="30" t="str">
        <f t="shared" si="5"/>
        <v>#N/A</v>
      </c>
      <c r="R883" s="30" t="str">
        <f t="shared" si="6"/>
        <v>#N/A</v>
      </c>
      <c r="S883" s="30" t="str">
        <f t="shared" si="7"/>
        <v>#N/A</v>
      </c>
      <c r="T883" s="30" t="str">
        <f t="shared" si="8"/>
        <v>#N/A</v>
      </c>
      <c r="U883" s="30" t="str">
        <f t="shared" si="9"/>
        <v>#N/A</v>
      </c>
      <c r="V883" s="30" t="str">
        <f t="shared" si="10"/>
        <v>#N/A</v>
      </c>
      <c r="W883" s="30" t="str">
        <f t="shared" si="11"/>
        <v>#N/A</v>
      </c>
      <c r="X883" s="30" t="str">
        <f t="shared" si="12"/>
        <v>#N/A</v>
      </c>
    </row>
    <row r="884">
      <c r="C884" s="25" t="str">
        <f t="shared" si="1"/>
        <v/>
      </c>
      <c r="D884" s="64"/>
      <c r="E884" s="27" t="str">
        <f t="shared" si="2"/>
        <v/>
      </c>
      <c r="F884" s="28"/>
      <c r="G884" s="30"/>
      <c r="H884" s="30"/>
      <c r="I884" s="30"/>
      <c r="J884" s="30"/>
      <c r="K884" s="30"/>
      <c r="L884" s="30"/>
      <c r="M884" s="30"/>
      <c r="N884" s="66"/>
      <c r="Q884" s="30" t="str">
        <f t="shared" si="5"/>
        <v>#N/A</v>
      </c>
      <c r="R884" s="30" t="str">
        <f t="shared" si="6"/>
        <v>#N/A</v>
      </c>
      <c r="S884" s="30" t="str">
        <f t="shared" si="7"/>
        <v>#N/A</v>
      </c>
      <c r="T884" s="30" t="str">
        <f t="shared" si="8"/>
        <v>#N/A</v>
      </c>
      <c r="U884" s="30" t="str">
        <f t="shared" si="9"/>
        <v>#N/A</v>
      </c>
      <c r="V884" s="30" t="str">
        <f t="shared" si="10"/>
        <v>#N/A</v>
      </c>
      <c r="W884" s="30" t="str">
        <f t="shared" si="11"/>
        <v>#N/A</v>
      </c>
      <c r="X884" s="30" t="str">
        <f t="shared" si="12"/>
        <v>#N/A</v>
      </c>
    </row>
    <row r="885">
      <c r="C885" s="25" t="str">
        <f t="shared" si="1"/>
        <v/>
      </c>
      <c r="D885" s="64"/>
      <c r="E885" s="27" t="str">
        <f t="shared" si="2"/>
        <v/>
      </c>
      <c r="F885" s="28"/>
      <c r="G885" s="30"/>
      <c r="H885" s="30"/>
      <c r="I885" s="30"/>
      <c r="J885" s="30"/>
      <c r="K885" s="30"/>
      <c r="L885" s="30"/>
      <c r="M885" s="30"/>
      <c r="N885" s="66"/>
      <c r="Q885" s="30" t="str">
        <f t="shared" si="5"/>
        <v>#N/A</v>
      </c>
      <c r="R885" s="30" t="str">
        <f t="shared" si="6"/>
        <v>#N/A</v>
      </c>
      <c r="S885" s="30" t="str">
        <f t="shared" si="7"/>
        <v>#N/A</v>
      </c>
      <c r="T885" s="30" t="str">
        <f t="shared" si="8"/>
        <v>#N/A</v>
      </c>
      <c r="U885" s="30" t="str">
        <f t="shared" si="9"/>
        <v>#N/A</v>
      </c>
      <c r="V885" s="30" t="str">
        <f t="shared" si="10"/>
        <v>#N/A</v>
      </c>
      <c r="W885" s="30" t="str">
        <f t="shared" si="11"/>
        <v>#N/A</v>
      </c>
      <c r="X885" s="30" t="str">
        <f t="shared" si="12"/>
        <v>#N/A</v>
      </c>
    </row>
    <row r="886">
      <c r="C886" s="25" t="str">
        <f t="shared" si="1"/>
        <v/>
      </c>
      <c r="D886" s="64"/>
      <c r="E886" s="27" t="str">
        <f t="shared" si="2"/>
        <v/>
      </c>
      <c r="F886" s="28"/>
      <c r="G886" s="30"/>
      <c r="H886" s="30"/>
      <c r="I886" s="30"/>
      <c r="J886" s="30"/>
      <c r="K886" s="30"/>
      <c r="L886" s="30"/>
      <c r="M886" s="30"/>
      <c r="N886" s="66"/>
      <c r="Q886" s="30" t="str">
        <f t="shared" si="5"/>
        <v>#N/A</v>
      </c>
      <c r="R886" s="30" t="str">
        <f t="shared" si="6"/>
        <v>#N/A</v>
      </c>
      <c r="S886" s="30" t="str">
        <f t="shared" si="7"/>
        <v>#N/A</v>
      </c>
      <c r="T886" s="30" t="str">
        <f t="shared" si="8"/>
        <v>#N/A</v>
      </c>
      <c r="U886" s="30" t="str">
        <f t="shared" si="9"/>
        <v>#N/A</v>
      </c>
      <c r="V886" s="30" t="str">
        <f t="shared" si="10"/>
        <v>#N/A</v>
      </c>
      <c r="W886" s="30" t="str">
        <f t="shared" si="11"/>
        <v>#N/A</v>
      </c>
      <c r="X886" s="30" t="str">
        <f t="shared" si="12"/>
        <v>#N/A</v>
      </c>
    </row>
    <row r="887">
      <c r="C887" s="25" t="str">
        <f t="shared" si="1"/>
        <v/>
      </c>
      <c r="D887" s="64"/>
      <c r="E887" s="27" t="str">
        <f t="shared" si="2"/>
        <v/>
      </c>
      <c r="F887" s="28"/>
      <c r="G887" s="30"/>
      <c r="H887" s="30"/>
      <c r="I887" s="30"/>
      <c r="J887" s="30"/>
      <c r="K887" s="30"/>
      <c r="L887" s="30"/>
      <c r="M887" s="30"/>
      <c r="N887" s="66"/>
      <c r="Q887" s="30" t="str">
        <f t="shared" si="5"/>
        <v>#N/A</v>
      </c>
      <c r="R887" s="30" t="str">
        <f t="shared" si="6"/>
        <v>#N/A</v>
      </c>
      <c r="S887" s="30" t="str">
        <f t="shared" si="7"/>
        <v>#N/A</v>
      </c>
      <c r="T887" s="30" t="str">
        <f t="shared" si="8"/>
        <v>#N/A</v>
      </c>
      <c r="U887" s="30" t="str">
        <f t="shared" si="9"/>
        <v>#N/A</v>
      </c>
      <c r="V887" s="30" t="str">
        <f t="shared" si="10"/>
        <v>#N/A</v>
      </c>
      <c r="W887" s="30" t="str">
        <f t="shared" si="11"/>
        <v>#N/A</v>
      </c>
      <c r="X887" s="30" t="str">
        <f t="shared" si="12"/>
        <v>#N/A</v>
      </c>
    </row>
    <row r="888">
      <c r="C888" s="25" t="str">
        <f t="shared" si="1"/>
        <v/>
      </c>
      <c r="D888" s="64"/>
      <c r="E888" s="27" t="str">
        <f t="shared" si="2"/>
        <v/>
      </c>
      <c r="F888" s="28"/>
      <c r="G888" s="30"/>
      <c r="H888" s="30"/>
      <c r="I888" s="30"/>
      <c r="J888" s="30"/>
      <c r="K888" s="30"/>
      <c r="L888" s="30"/>
      <c r="M888" s="30"/>
      <c r="N888" s="66"/>
      <c r="Q888" s="30" t="str">
        <f t="shared" si="5"/>
        <v>#N/A</v>
      </c>
      <c r="R888" s="30" t="str">
        <f t="shared" si="6"/>
        <v>#N/A</v>
      </c>
      <c r="S888" s="30" t="str">
        <f t="shared" si="7"/>
        <v>#N/A</v>
      </c>
      <c r="T888" s="30" t="str">
        <f t="shared" si="8"/>
        <v>#N/A</v>
      </c>
      <c r="U888" s="30" t="str">
        <f t="shared" si="9"/>
        <v>#N/A</v>
      </c>
      <c r="V888" s="30" t="str">
        <f t="shared" si="10"/>
        <v>#N/A</v>
      </c>
      <c r="W888" s="30" t="str">
        <f t="shared" si="11"/>
        <v>#N/A</v>
      </c>
      <c r="X888" s="30" t="str">
        <f t="shared" si="12"/>
        <v>#N/A</v>
      </c>
    </row>
    <row r="889">
      <c r="C889" s="25" t="str">
        <f t="shared" si="1"/>
        <v/>
      </c>
      <c r="D889" s="64"/>
      <c r="E889" s="27" t="str">
        <f t="shared" si="2"/>
        <v/>
      </c>
      <c r="F889" s="28"/>
      <c r="G889" s="30"/>
      <c r="H889" s="30"/>
      <c r="I889" s="30"/>
      <c r="J889" s="30"/>
      <c r="K889" s="30"/>
      <c r="L889" s="30"/>
      <c r="M889" s="30"/>
      <c r="N889" s="66"/>
      <c r="Q889" s="30" t="str">
        <f t="shared" si="5"/>
        <v>#N/A</v>
      </c>
      <c r="R889" s="30" t="str">
        <f t="shared" si="6"/>
        <v>#N/A</v>
      </c>
      <c r="S889" s="30" t="str">
        <f t="shared" si="7"/>
        <v>#N/A</v>
      </c>
      <c r="T889" s="30" t="str">
        <f t="shared" si="8"/>
        <v>#N/A</v>
      </c>
      <c r="U889" s="30" t="str">
        <f t="shared" si="9"/>
        <v>#N/A</v>
      </c>
      <c r="V889" s="30" t="str">
        <f t="shared" si="10"/>
        <v>#N/A</v>
      </c>
      <c r="W889" s="30" t="str">
        <f t="shared" si="11"/>
        <v>#N/A</v>
      </c>
      <c r="X889" s="30" t="str">
        <f t="shared" si="12"/>
        <v>#N/A</v>
      </c>
    </row>
    <row r="890">
      <c r="C890" s="25" t="str">
        <f t="shared" si="1"/>
        <v/>
      </c>
      <c r="D890" s="64"/>
      <c r="E890" s="27" t="str">
        <f t="shared" si="2"/>
        <v/>
      </c>
      <c r="F890" s="28"/>
      <c r="G890" s="30"/>
      <c r="H890" s="30"/>
      <c r="I890" s="30"/>
      <c r="J890" s="30"/>
      <c r="K890" s="30"/>
      <c r="L890" s="30"/>
      <c r="M890" s="30"/>
      <c r="N890" s="66"/>
      <c r="Q890" s="30" t="str">
        <f t="shared" si="5"/>
        <v>#N/A</v>
      </c>
      <c r="R890" s="30" t="str">
        <f t="shared" si="6"/>
        <v>#N/A</v>
      </c>
      <c r="S890" s="30" t="str">
        <f t="shared" si="7"/>
        <v>#N/A</v>
      </c>
      <c r="T890" s="30" t="str">
        <f t="shared" si="8"/>
        <v>#N/A</v>
      </c>
      <c r="U890" s="30" t="str">
        <f t="shared" si="9"/>
        <v>#N/A</v>
      </c>
      <c r="V890" s="30" t="str">
        <f t="shared" si="10"/>
        <v>#N/A</v>
      </c>
      <c r="W890" s="30" t="str">
        <f t="shared" si="11"/>
        <v>#N/A</v>
      </c>
      <c r="X890" s="30" t="str">
        <f t="shared" si="12"/>
        <v>#N/A</v>
      </c>
    </row>
    <row r="891">
      <c r="C891" s="25" t="str">
        <f t="shared" si="1"/>
        <v/>
      </c>
      <c r="D891" s="64"/>
      <c r="E891" s="27" t="str">
        <f t="shared" si="2"/>
        <v/>
      </c>
      <c r="F891" s="28"/>
      <c r="G891" s="30"/>
      <c r="H891" s="30"/>
      <c r="I891" s="30"/>
      <c r="J891" s="30"/>
      <c r="K891" s="30"/>
      <c r="L891" s="30"/>
      <c r="M891" s="30"/>
      <c r="N891" s="66"/>
      <c r="Q891" s="30" t="str">
        <f t="shared" si="5"/>
        <v>#N/A</v>
      </c>
      <c r="R891" s="30" t="str">
        <f t="shared" si="6"/>
        <v>#N/A</v>
      </c>
      <c r="S891" s="30" t="str">
        <f t="shared" si="7"/>
        <v>#N/A</v>
      </c>
      <c r="T891" s="30" t="str">
        <f t="shared" si="8"/>
        <v>#N/A</v>
      </c>
      <c r="U891" s="30" t="str">
        <f t="shared" si="9"/>
        <v>#N/A</v>
      </c>
      <c r="V891" s="30" t="str">
        <f t="shared" si="10"/>
        <v>#N/A</v>
      </c>
      <c r="W891" s="30" t="str">
        <f t="shared" si="11"/>
        <v>#N/A</v>
      </c>
      <c r="X891" s="30" t="str">
        <f t="shared" si="12"/>
        <v>#N/A</v>
      </c>
    </row>
    <row r="892">
      <c r="C892" s="25" t="str">
        <f t="shared" si="1"/>
        <v/>
      </c>
      <c r="D892" s="64"/>
      <c r="E892" s="27" t="str">
        <f t="shared" si="2"/>
        <v/>
      </c>
      <c r="F892" s="28"/>
      <c r="G892" s="30"/>
      <c r="H892" s="30"/>
      <c r="I892" s="30"/>
      <c r="J892" s="30"/>
      <c r="K892" s="30"/>
      <c r="L892" s="30"/>
      <c r="M892" s="30"/>
      <c r="N892" s="66"/>
      <c r="Q892" s="30" t="str">
        <f t="shared" si="5"/>
        <v>#N/A</v>
      </c>
      <c r="R892" s="30" t="str">
        <f t="shared" si="6"/>
        <v>#N/A</v>
      </c>
      <c r="S892" s="30" t="str">
        <f t="shared" si="7"/>
        <v>#N/A</v>
      </c>
      <c r="T892" s="30" t="str">
        <f t="shared" si="8"/>
        <v>#N/A</v>
      </c>
      <c r="U892" s="30" t="str">
        <f t="shared" si="9"/>
        <v>#N/A</v>
      </c>
      <c r="V892" s="30" t="str">
        <f t="shared" si="10"/>
        <v>#N/A</v>
      </c>
      <c r="W892" s="30" t="str">
        <f t="shared" si="11"/>
        <v>#N/A</v>
      </c>
      <c r="X892" s="30" t="str">
        <f t="shared" si="12"/>
        <v>#N/A</v>
      </c>
    </row>
    <row r="893">
      <c r="C893" s="25" t="str">
        <f t="shared" si="1"/>
        <v/>
      </c>
      <c r="D893" s="64"/>
      <c r="E893" s="27" t="str">
        <f t="shared" si="2"/>
        <v/>
      </c>
      <c r="F893" s="28"/>
      <c r="G893" s="30"/>
      <c r="H893" s="30"/>
      <c r="I893" s="30"/>
      <c r="J893" s="30"/>
      <c r="K893" s="30"/>
      <c r="L893" s="30"/>
      <c r="M893" s="30"/>
      <c r="N893" s="66"/>
      <c r="Q893" s="30" t="str">
        <f t="shared" si="5"/>
        <v>#N/A</v>
      </c>
      <c r="R893" s="30" t="str">
        <f t="shared" si="6"/>
        <v>#N/A</v>
      </c>
      <c r="S893" s="30" t="str">
        <f t="shared" si="7"/>
        <v>#N/A</v>
      </c>
      <c r="T893" s="30" t="str">
        <f t="shared" si="8"/>
        <v>#N/A</v>
      </c>
      <c r="U893" s="30" t="str">
        <f t="shared" si="9"/>
        <v>#N/A</v>
      </c>
      <c r="V893" s="30" t="str">
        <f t="shared" si="10"/>
        <v>#N/A</v>
      </c>
      <c r="W893" s="30" t="str">
        <f t="shared" si="11"/>
        <v>#N/A</v>
      </c>
      <c r="X893" s="30" t="str">
        <f t="shared" si="12"/>
        <v>#N/A</v>
      </c>
    </row>
    <row r="894">
      <c r="C894" s="25" t="str">
        <f t="shared" si="1"/>
        <v/>
      </c>
      <c r="D894" s="64"/>
      <c r="E894" s="27" t="str">
        <f t="shared" si="2"/>
        <v/>
      </c>
      <c r="F894" s="28"/>
      <c r="G894" s="30"/>
      <c r="H894" s="30"/>
      <c r="I894" s="30"/>
      <c r="J894" s="30"/>
      <c r="K894" s="30"/>
      <c r="L894" s="30"/>
      <c r="M894" s="30"/>
      <c r="N894" s="66"/>
      <c r="Q894" s="30" t="str">
        <f t="shared" si="5"/>
        <v>#N/A</v>
      </c>
      <c r="R894" s="30" t="str">
        <f t="shared" si="6"/>
        <v>#N/A</v>
      </c>
      <c r="S894" s="30" t="str">
        <f t="shared" si="7"/>
        <v>#N/A</v>
      </c>
      <c r="T894" s="30" t="str">
        <f t="shared" si="8"/>
        <v>#N/A</v>
      </c>
      <c r="U894" s="30" t="str">
        <f t="shared" si="9"/>
        <v>#N/A</v>
      </c>
      <c r="V894" s="30" t="str">
        <f t="shared" si="10"/>
        <v>#N/A</v>
      </c>
      <c r="W894" s="30" t="str">
        <f t="shared" si="11"/>
        <v>#N/A</v>
      </c>
      <c r="X894" s="30" t="str">
        <f t="shared" si="12"/>
        <v>#N/A</v>
      </c>
    </row>
    <row r="895">
      <c r="C895" s="25" t="str">
        <f t="shared" si="1"/>
        <v/>
      </c>
      <c r="D895" s="64"/>
      <c r="E895" s="27" t="str">
        <f t="shared" si="2"/>
        <v/>
      </c>
      <c r="F895" s="28"/>
      <c r="G895" s="30"/>
      <c r="H895" s="30"/>
      <c r="I895" s="30"/>
      <c r="J895" s="30"/>
      <c r="K895" s="30"/>
      <c r="L895" s="30"/>
      <c r="M895" s="30"/>
      <c r="N895" s="66"/>
      <c r="Q895" s="30" t="str">
        <f t="shared" si="5"/>
        <v>#N/A</v>
      </c>
      <c r="R895" s="30" t="str">
        <f t="shared" si="6"/>
        <v>#N/A</v>
      </c>
      <c r="S895" s="30" t="str">
        <f t="shared" si="7"/>
        <v>#N/A</v>
      </c>
      <c r="T895" s="30" t="str">
        <f t="shared" si="8"/>
        <v>#N/A</v>
      </c>
      <c r="U895" s="30" t="str">
        <f t="shared" si="9"/>
        <v>#N/A</v>
      </c>
      <c r="V895" s="30" t="str">
        <f t="shared" si="10"/>
        <v>#N/A</v>
      </c>
      <c r="W895" s="30" t="str">
        <f t="shared" si="11"/>
        <v>#N/A</v>
      </c>
      <c r="X895" s="30" t="str">
        <f t="shared" si="12"/>
        <v>#N/A</v>
      </c>
    </row>
    <row r="896">
      <c r="C896" s="25" t="str">
        <f t="shared" si="1"/>
        <v/>
      </c>
      <c r="D896" s="64"/>
      <c r="E896" s="27" t="str">
        <f t="shared" si="2"/>
        <v/>
      </c>
      <c r="F896" s="28"/>
      <c r="G896" s="30"/>
      <c r="H896" s="30"/>
      <c r="I896" s="30"/>
      <c r="J896" s="30"/>
      <c r="K896" s="30"/>
      <c r="L896" s="30"/>
      <c r="M896" s="30"/>
      <c r="N896" s="66"/>
      <c r="Q896" s="30" t="str">
        <f t="shared" si="5"/>
        <v>#N/A</v>
      </c>
      <c r="R896" s="30" t="str">
        <f t="shared" si="6"/>
        <v>#N/A</v>
      </c>
      <c r="S896" s="30" t="str">
        <f t="shared" si="7"/>
        <v>#N/A</v>
      </c>
      <c r="T896" s="30" t="str">
        <f t="shared" si="8"/>
        <v>#N/A</v>
      </c>
      <c r="U896" s="30" t="str">
        <f t="shared" si="9"/>
        <v>#N/A</v>
      </c>
      <c r="V896" s="30" t="str">
        <f t="shared" si="10"/>
        <v>#N/A</v>
      </c>
      <c r="W896" s="30" t="str">
        <f t="shared" si="11"/>
        <v>#N/A</v>
      </c>
      <c r="X896" s="30" t="str">
        <f t="shared" si="12"/>
        <v>#N/A</v>
      </c>
    </row>
    <row r="897">
      <c r="C897" s="25" t="str">
        <f t="shared" si="1"/>
        <v/>
      </c>
      <c r="D897" s="64"/>
      <c r="E897" s="27" t="str">
        <f t="shared" si="2"/>
        <v/>
      </c>
      <c r="F897" s="28"/>
      <c r="G897" s="30"/>
      <c r="H897" s="30"/>
      <c r="I897" s="30"/>
      <c r="J897" s="30"/>
      <c r="K897" s="30"/>
      <c r="L897" s="30"/>
      <c r="M897" s="30"/>
      <c r="N897" s="66"/>
      <c r="Q897" s="30" t="str">
        <f t="shared" si="5"/>
        <v>#N/A</v>
      </c>
      <c r="R897" s="30" t="str">
        <f t="shared" si="6"/>
        <v>#N/A</v>
      </c>
      <c r="S897" s="30" t="str">
        <f t="shared" si="7"/>
        <v>#N/A</v>
      </c>
      <c r="T897" s="30" t="str">
        <f t="shared" si="8"/>
        <v>#N/A</v>
      </c>
      <c r="U897" s="30" t="str">
        <f t="shared" si="9"/>
        <v>#N/A</v>
      </c>
      <c r="V897" s="30" t="str">
        <f t="shared" si="10"/>
        <v>#N/A</v>
      </c>
      <c r="W897" s="30" t="str">
        <f t="shared" si="11"/>
        <v>#N/A</v>
      </c>
      <c r="X897" s="30" t="str">
        <f t="shared" si="12"/>
        <v>#N/A</v>
      </c>
    </row>
    <row r="898">
      <c r="C898" s="25" t="str">
        <f t="shared" si="1"/>
        <v/>
      </c>
      <c r="D898" s="64"/>
      <c r="E898" s="27" t="str">
        <f t="shared" si="2"/>
        <v/>
      </c>
      <c r="F898" s="28"/>
      <c r="G898" s="30"/>
      <c r="H898" s="30"/>
      <c r="I898" s="30"/>
      <c r="J898" s="30"/>
      <c r="K898" s="30"/>
      <c r="L898" s="30"/>
      <c r="M898" s="30"/>
      <c r="N898" s="66"/>
      <c r="Q898" s="30" t="str">
        <f t="shared" si="5"/>
        <v>#N/A</v>
      </c>
      <c r="R898" s="30" t="str">
        <f t="shared" si="6"/>
        <v>#N/A</v>
      </c>
      <c r="S898" s="30" t="str">
        <f t="shared" si="7"/>
        <v>#N/A</v>
      </c>
      <c r="T898" s="30" t="str">
        <f t="shared" si="8"/>
        <v>#N/A</v>
      </c>
      <c r="U898" s="30" t="str">
        <f t="shared" si="9"/>
        <v>#N/A</v>
      </c>
      <c r="V898" s="30" t="str">
        <f t="shared" si="10"/>
        <v>#N/A</v>
      </c>
      <c r="W898" s="30" t="str">
        <f t="shared" si="11"/>
        <v>#N/A</v>
      </c>
      <c r="X898" s="30" t="str">
        <f t="shared" si="12"/>
        <v>#N/A</v>
      </c>
    </row>
    <row r="899">
      <c r="C899" s="25" t="str">
        <f t="shared" si="1"/>
        <v/>
      </c>
      <c r="D899" s="64"/>
      <c r="E899" s="27" t="str">
        <f t="shared" si="2"/>
        <v/>
      </c>
      <c r="F899" s="28"/>
      <c r="G899" s="30"/>
      <c r="H899" s="30"/>
      <c r="I899" s="30"/>
      <c r="J899" s="30"/>
      <c r="K899" s="30"/>
      <c r="L899" s="30"/>
      <c r="M899" s="30"/>
      <c r="N899" s="66"/>
      <c r="Q899" s="30" t="str">
        <f t="shared" si="5"/>
        <v>#N/A</v>
      </c>
      <c r="R899" s="30" t="str">
        <f t="shared" si="6"/>
        <v>#N/A</v>
      </c>
      <c r="S899" s="30" t="str">
        <f t="shared" si="7"/>
        <v>#N/A</v>
      </c>
      <c r="T899" s="30" t="str">
        <f t="shared" si="8"/>
        <v>#N/A</v>
      </c>
      <c r="U899" s="30" t="str">
        <f t="shared" si="9"/>
        <v>#N/A</v>
      </c>
      <c r="V899" s="30" t="str">
        <f t="shared" si="10"/>
        <v>#N/A</v>
      </c>
      <c r="W899" s="30" t="str">
        <f t="shared" si="11"/>
        <v>#N/A</v>
      </c>
      <c r="X899" s="30" t="str">
        <f t="shared" si="12"/>
        <v>#N/A</v>
      </c>
    </row>
    <row r="900">
      <c r="C900" s="25" t="str">
        <f t="shared" si="1"/>
        <v/>
      </c>
      <c r="D900" s="64"/>
      <c r="E900" s="27" t="str">
        <f t="shared" si="2"/>
        <v/>
      </c>
      <c r="F900" s="28"/>
      <c r="G900" s="30"/>
      <c r="H900" s="30"/>
      <c r="I900" s="30"/>
      <c r="J900" s="30"/>
      <c r="K900" s="30"/>
      <c r="L900" s="30"/>
      <c r="M900" s="30"/>
      <c r="N900" s="66"/>
      <c r="Q900" s="30" t="str">
        <f t="shared" si="5"/>
        <v>#N/A</v>
      </c>
      <c r="R900" s="30" t="str">
        <f t="shared" si="6"/>
        <v>#N/A</v>
      </c>
      <c r="S900" s="30" t="str">
        <f t="shared" si="7"/>
        <v>#N/A</v>
      </c>
      <c r="T900" s="30" t="str">
        <f t="shared" si="8"/>
        <v>#N/A</v>
      </c>
      <c r="U900" s="30" t="str">
        <f t="shared" si="9"/>
        <v>#N/A</v>
      </c>
      <c r="V900" s="30" t="str">
        <f t="shared" si="10"/>
        <v>#N/A</v>
      </c>
      <c r="W900" s="30" t="str">
        <f t="shared" si="11"/>
        <v>#N/A</v>
      </c>
      <c r="X900" s="30" t="str">
        <f t="shared" si="12"/>
        <v>#N/A</v>
      </c>
    </row>
    <row r="901">
      <c r="C901" s="25" t="str">
        <f t="shared" si="1"/>
        <v/>
      </c>
      <c r="D901" s="64"/>
      <c r="E901" s="27" t="str">
        <f t="shared" si="2"/>
        <v/>
      </c>
      <c r="F901" s="28"/>
      <c r="G901" s="30"/>
      <c r="H901" s="30"/>
      <c r="I901" s="30"/>
      <c r="J901" s="30"/>
      <c r="K901" s="30"/>
      <c r="L901" s="30"/>
      <c r="M901" s="30"/>
      <c r="N901" s="66"/>
      <c r="Q901" s="30" t="str">
        <f t="shared" si="5"/>
        <v>#N/A</v>
      </c>
      <c r="R901" s="30" t="str">
        <f t="shared" si="6"/>
        <v>#N/A</v>
      </c>
      <c r="S901" s="30" t="str">
        <f t="shared" si="7"/>
        <v>#N/A</v>
      </c>
      <c r="T901" s="30" t="str">
        <f t="shared" si="8"/>
        <v>#N/A</v>
      </c>
      <c r="U901" s="30" t="str">
        <f t="shared" si="9"/>
        <v>#N/A</v>
      </c>
      <c r="V901" s="30" t="str">
        <f t="shared" si="10"/>
        <v>#N/A</v>
      </c>
      <c r="W901" s="30" t="str">
        <f t="shared" si="11"/>
        <v>#N/A</v>
      </c>
      <c r="X901" s="30" t="str">
        <f t="shared" si="12"/>
        <v>#N/A</v>
      </c>
    </row>
    <row r="902">
      <c r="C902" s="25" t="str">
        <f t="shared" si="1"/>
        <v/>
      </c>
      <c r="D902" s="64"/>
      <c r="E902" s="27" t="str">
        <f t="shared" si="2"/>
        <v/>
      </c>
      <c r="F902" s="28"/>
      <c r="G902" s="30"/>
      <c r="H902" s="30"/>
      <c r="I902" s="30"/>
      <c r="J902" s="30"/>
      <c r="K902" s="30"/>
      <c r="L902" s="30"/>
      <c r="M902" s="30"/>
      <c r="N902" s="66"/>
      <c r="Q902" s="30" t="str">
        <f t="shared" si="5"/>
        <v>#N/A</v>
      </c>
      <c r="R902" s="30" t="str">
        <f t="shared" si="6"/>
        <v>#N/A</v>
      </c>
      <c r="S902" s="30" t="str">
        <f t="shared" si="7"/>
        <v>#N/A</v>
      </c>
      <c r="T902" s="30" t="str">
        <f t="shared" si="8"/>
        <v>#N/A</v>
      </c>
      <c r="U902" s="30" t="str">
        <f t="shared" si="9"/>
        <v>#N/A</v>
      </c>
      <c r="V902" s="30" t="str">
        <f t="shared" si="10"/>
        <v>#N/A</v>
      </c>
      <c r="W902" s="30" t="str">
        <f t="shared" si="11"/>
        <v>#N/A</v>
      </c>
      <c r="X902" s="30" t="str">
        <f t="shared" si="12"/>
        <v>#N/A</v>
      </c>
    </row>
    <row r="903">
      <c r="C903" s="25" t="str">
        <f t="shared" si="1"/>
        <v/>
      </c>
      <c r="D903" s="64"/>
      <c r="E903" s="27" t="str">
        <f t="shared" si="2"/>
        <v/>
      </c>
      <c r="F903" s="28"/>
      <c r="G903" s="30"/>
      <c r="H903" s="30"/>
      <c r="I903" s="30"/>
      <c r="J903" s="30"/>
      <c r="K903" s="30"/>
      <c r="L903" s="30"/>
      <c r="M903" s="30"/>
      <c r="N903" s="66"/>
      <c r="Q903" s="30" t="str">
        <f t="shared" si="5"/>
        <v>#N/A</v>
      </c>
      <c r="R903" s="30" t="str">
        <f t="shared" si="6"/>
        <v>#N/A</v>
      </c>
      <c r="S903" s="30" t="str">
        <f t="shared" si="7"/>
        <v>#N/A</v>
      </c>
      <c r="T903" s="30" t="str">
        <f t="shared" si="8"/>
        <v>#N/A</v>
      </c>
      <c r="U903" s="30" t="str">
        <f t="shared" si="9"/>
        <v>#N/A</v>
      </c>
      <c r="V903" s="30" t="str">
        <f t="shared" si="10"/>
        <v>#N/A</v>
      </c>
      <c r="W903" s="30" t="str">
        <f t="shared" si="11"/>
        <v>#N/A</v>
      </c>
      <c r="X903" s="30" t="str">
        <f t="shared" si="12"/>
        <v>#N/A</v>
      </c>
    </row>
    <row r="904">
      <c r="C904" s="25" t="str">
        <f t="shared" si="1"/>
        <v/>
      </c>
      <c r="D904" s="64"/>
      <c r="E904" s="27" t="str">
        <f t="shared" si="2"/>
        <v/>
      </c>
      <c r="F904" s="28"/>
      <c r="G904" s="30"/>
      <c r="H904" s="30"/>
      <c r="I904" s="30"/>
      <c r="J904" s="30"/>
      <c r="K904" s="30"/>
      <c r="L904" s="30"/>
      <c r="M904" s="30"/>
      <c r="N904" s="66"/>
      <c r="Q904" s="30" t="str">
        <f t="shared" si="5"/>
        <v>#N/A</v>
      </c>
      <c r="R904" s="30" t="str">
        <f t="shared" si="6"/>
        <v>#N/A</v>
      </c>
      <c r="S904" s="30" t="str">
        <f t="shared" si="7"/>
        <v>#N/A</v>
      </c>
      <c r="T904" s="30" t="str">
        <f t="shared" si="8"/>
        <v>#N/A</v>
      </c>
      <c r="U904" s="30" t="str">
        <f t="shared" si="9"/>
        <v>#N/A</v>
      </c>
      <c r="V904" s="30" t="str">
        <f t="shared" si="10"/>
        <v>#N/A</v>
      </c>
      <c r="W904" s="30" t="str">
        <f t="shared" si="11"/>
        <v>#N/A</v>
      </c>
      <c r="X904" s="30" t="str">
        <f t="shared" si="12"/>
        <v>#N/A</v>
      </c>
    </row>
    <row r="905">
      <c r="C905" s="25" t="str">
        <f t="shared" si="1"/>
        <v/>
      </c>
      <c r="D905" s="64"/>
      <c r="E905" s="27" t="str">
        <f t="shared" si="2"/>
        <v/>
      </c>
      <c r="F905" s="28"/>
      <c r="G905" s="30"/>
      <c r="H905" s="30"/>
      <c r="I905" s="30"/>
      <c r="J905" s="30"/>
      <c r="K905" s="30"/>
      <c r="L905" s="30"/>
      <c r="M905" s="30"/>
      <c r="N905" s="66"/>
      <c r="Q905" s="30" t="str">
        <f t="shared" si="5"/>
        <v>#N/A</v>
      </c>
      <c r="R905" s="30" t="str">
        <f t="shared" si="6"/>
        <v>#N/A</v>
      </c>
      <c r="S905" s="30" t="str">
        <f t="shared" si="7"/>
        <v>#N/A</v>
      </c>
      <c r="T905" s="30" t="str">
        <f t="shared" si="8"/>
        <v>#N/A</v>
      </c>
      <c r="U905" s="30" t="str">
        <f t="shared" si="9"/>
        <v>#N/A</v>
      </c>
      <c r="V905" s="30" t="str">
        <f t="shared" si="10"/>
        <v>#N/A</v>
      </c>
      <c r="W905" s="30" t="str">
        <f t="shared" si="11"/>
        <v>#N/A</v>
      </c>
      <c r="X905" s="30" t="str">
        <f t="shared" si="12"/>
        <v>#N/A</v>
      </c>
    </row>
    <row r="906">
      <c r="C906" s="25" t="str">
        <f t="shared" si="1"/>
        <v/>
      </c>
      <c r="D906" s="64"/>
      <c r="E906" s="27" t="str">
        <f t="shared" si="2"/>
        <v/>
      </c>
      <c r="F906" s="28"/>
      <c r="G906" s="30"/>
      <c r="H906" s="30"/>
      <c r="I906" s="30"/>
      <c r="J906" s="30"/>
      <c r="K906" s="30"/>
      <c r="L906" s="30"/>
      <c r="M906" s="30"/>
      <c r="N906" s="66"/>
      <c r="Q906" s="30" t="str">
        <f t="shared" si="5"/>
        <v>#N/A</v>
      </c>
      <c r="R906" s="30" t="str">
        <f t="shared" si="6"/>
        <v>#N/A</v>
      </c>
      <c r="S906" s="30" t="str">
        <f t="shared" si="7"/>
        <v>#N/A</v>
      </c>
      <c r="T906" s="30" t="str">
        <f t="shared" si="8"/>
        <v>#N/A</v>
      </c>
      <c r="U906" s="30" t="str">
        <f t="shared" si="9"/>
        <v>#N/A</v>
      </c>
      <c r="V906" s="30" t="str">
        <f t="shared" si="10"/>
        <v>#N/A</v>
      </c>
      <c r="W906" s="30" t="str">
        <f t="shared" si="11"/>
        <v>#N/A</v>
      </c>
      <c r="X906" s="30" t="str">
        <f t="shared" si="12"/>
        <v>#N/A</v>
      </c>
    </row>
    <row r="907">
      <c r="C907" s="25" t="str">
        <f t="shared" si="1"/>
        <v/>
      </c>
      <c r="D907" s="64"/>
      <c r="E907" s="27" t="str">
        <f t="shared" si="2"/>
        <v/>
      </c>
      <c r="F907" s="28"/>
      <c r="G907" s="30"/>
      <c r="H907" s="30"/>
      <c r="I907" s="30"/>
      <c r="J907" s="30"/>
      <c r="K907" s="30"/>
      <c r="L907" s="30"/>
      <c r="M907" s="30"/>
      <c r="N907" s="66"/>
      <c r="Q907" s="30" t="str">
        <f t="shared" si="5"/>
        <v>#N/A</v>
      </c>
      <c r="R907" s="30" t="str">
        <f t="shared" si="6"/>
        <v>#N/A</v>
      </c>
      <c r="S907" s="30" t="str">
        <f t="shared" si="7"/>
        <v>#N/A</v>
      </c>
      <c r="T907" s="30" t="str">
        <f t="shared" si="8"/>
        <v>#N/A</v>
      </c>
      <c r="U907" s="30" t="str">
        <f t="shared" si="9"/>
        <v>#N/A</v>
      </c>
      <c r="V907" s="30" t="str">
        <f t="shared" si="10"/>
        <v>#N/A</v>
      </c>
      <c r="W907" s="30" t="str">
        <f t="shared" si="11"/>
        <v>#N/A</v>
      </c>
      <c r="X907" s="30" t="str">
        <f t="shared" si="12"/>
        <v>#N/A</v>
      </c>
    </row>
    <row r="908">
      <c r="C908" s="25" t="str">
        <f t="shared" si="1"/>
        <v/>
      </c>
      <c r="D908" s="64"/>
      <c r="E908" s="27" t="str">
        <f t="shared" si="2"/>
        <v/>
      </c>
      <c r="F908" s="28"/>
      <c r="G908" s="30"/>
      <c r="H908" s="30"/>
      <c r="I908" s="30"/>
      <c r="J908" s="30"/>
      <c r="K908" s="30"/>
      <c r="L908" s="30"/>
      <c r="M908" s="30"/>
      <c r="N908" s="66"/>
      <c r="Q908" s="30" t="str">
        <f t="shared" si="5"/>
        <v>#N/A</v>
      </c>
      <c r="R908" s="30" t="str">
        <f t="shared" si="6"/>
        <v>#N/A</v>
      </c>
      <c r="S908" s="30" t="str">
        <f t="shared" si="7"/>
        <v>#N/A</v>
      </c>
      <c r="T908" s="30" t="str">
        <f t="shared" si="8"/>
        <v>#N/A</v>
      </c>
      <c r="U908" s="30" t="str">
        <f t="shared" si="9"/>
        <v>#N/A</v>
      </c>
      <c r="V908" s="30" t="str">
        <f t="shared" si="10"/>
        <v>#N/A</v>
      </c>
      <c r="W908" s="30" t="str">
        <f t="shared" si="11"/>
        <v>#N/A</v>
      </c>
      <c r="X908" s="30" t="str">
        <f t="shared" si="12"/>
        <v>#N/A</v>
      </c>
    </row>
    <row r="909">
      <c r="C909" s="25" t="str">
        <f t="shared" si="1"/>
        <v/>
      </c>
      <c r="D909" s="64"/>
      <c r="E909" s="27" t="str">
        <f t="shared" si="2"/>
        <v/>
      </c>
      <c r="F909" s="28"/>
      <c r="G909" s="30"/>
      <c r="H909" s="30"/>
      <c r="I909" s="30"/>
      <c r="J909" s="30"/>
      <c r="K909" s="30"/>
      <c r="L909" s="30"/>
      <c r="M909" s="30"/>
      <c r="N909" s="66"/>
      <c r="Q909" s="30" t="str">
        <f t="shared" si="5"/>
        <v>#N/A</v>
      </c>
      <c r="R909" s="30" t="str">
        <f t="shared" si="6"/>
        <v>#N/A</v>
      </c>
      <c r="S909" s="30" t="str">
        <f t="shared" si="7"/>
        <v>#N/A</v>
      </c>
      <c r="T909" s="30" t="str">
        <f t="shared" si="8"/>
        <v>#N/A</v>
      </c>
      <c r="U909" s="30" t="str">
        <f t="shared" si="9"/>
        <v>#N/A</v>
      </c>
      <c r="V909" s="30" t="str">
        <f t="shared" si="10"/>
        <v>#N/A</v>
      </c>
      <c r="W909" s="30" t="str">
        <f t="shared" si="11"/>
        <v>#N/A</v>
      </c>
      <c r="X909" s="30" t="str">
        <f t="shared" si="12"/>
        <v>#N/A</v>
      </c>
    </row>
    <row r="910">
      <c r="C910" s="25" t="str">
        <f t="shared" si="1"/>
        <v/>
      </c>
      <c r="D910" s="64"/>
      <c r="E910" s="27" t="str">
        <f t="shared" si="2"/>
        <v/>
      </c>
      <c r="F910" s="28"/>
      <c r="G910" s="30"/>
      <c r="H910" s="30"/>
      <c r="I910" s="30"/>
      <c r="J910" s="30"/>
      <c r="K910" s="30"/>
      <c r="L910" s="30"/>
      <c r="M910" s="30"/>
      <c r="N910" s="66"/>
      <c r="Q910" s="30" t="str">
        <f t="shared" si="5"/>
        <v>#N/A</v>
      </c>
      <c r="R910" s="30" t="str">
        <f t="shared" si="6"/>
        <v>#N/A</v>
      </c>
      <c r="S910" s="30" t="str">
        <f t="shared" si="7"/>
        <v>#N/A</v>
      </c>
      <c r="T910" s="30" t="str">
        <f t="shared" si="8"/>
        <v>#N/A</v>
      </c>
      <c r="U910" s="30" t="str">
        <f t="shared" si="9"/>
        <v>#N/A</v>
      </c>
      <c r="V910" s="30" t="str">
        <f t="shared" si="10"/>
        <v>#N/A</v>
      </c>
      <c r="W910" s="30" t="str">
        <f t="shared" si="11"/>
        <v>#N/A</v>
      </c>
      <c r="X910" s="30" t="str">
        <f t="shared" si="12"/>
        <v>#N/A</v>
      </c>
    </row>
    <row r="911">
      <c r="C911" s="25" t="str">
        <f t="shared" si="1"/>
        <v/>
      </c>
      <c r="D911" s="64"/>
      <c r="E911" s="27" t="str">
        <f t="shared" si="2"/>
        <v/>
      </c>
      <c r="F911" s="28"/>
      <c r="G911" s="30"/>
      <c r="H911" s="30"/>
      <c r="I911" s="30"/>
      <c r="J911" s="30"/>
      <c r="K911" s="30"/>
      <c r="L911" s="30"/>
      <c r="M911" s="30"/>
      <c r="N911" s="66"/>
      <c r="Q911" s="30" t="str">
        <f t="shared" si="5"/>
        <v>#N/A</v>
      </c>
      <c r="R911" s="30" t="str">
        <f t="shared" si="6"/>
        <v>#N/A</v>
      </c>
      <c r="S911" s="30" t="str">
        <f t="shared" si="7"/>
        <v>#N/A</v>
      </c>
      <c r="T911" s="30" t="str">
        <f t="shared" si="8"/>
        <v>#N/A</v>
      </c>
      <c r="U911" s="30" t="str">
        <f t="shared" si="9"/>
        <v>#N/A</v>
      </c>
      <c r="V911" s="30" t="str">
        <f t="shared" si="10"/>
        <v>#N/A</v>
      </c>
      <c r="W911" s="30" t="str">
        <f t="shared" si="11"/>
        <v>#N/A</v>
      </c>
      <c r="X911" s="30" t="str">
        <f t="shared" si="12"/>
        <v>#N/A</v>
      </c>
    </row>
    <row r="912">
      <c r="C912" s="25" t="str">
        <f t="shared" si="1"/>
        <v/>
      </c>
      <c r="D912" s="64"/>
      <c r="E912" s="27" t="str">
        <f t="shared" si="2"/>
        <v/>
      </c>
      <c r="F912" s="28"/>
      <c r="G912" s="30"/>
      <c r="H912" s="30"/>
      <c r="I912" s="30"/>
      <c r="J912" s="30"/>
      <c r="K912" s="30"/>
      <c r="L912" s="30"/>
      <c r="M912" s="30"/>
      <c r="N912" s="66"/>
      <c r="Q912" s="30" t="str">
        <f t="shared" si="5"/>
        <v>#N/A</v>
      </c>
      <c r="R912" s="30" t="str">
        <f t="shared" si="6"/>
        <v>#N/A</v>
      </c>
      <c r="S912" s="30" t="str">
        <f t="shared" si="7"/>
        <v>#N/A</v>
      </c>
      <c r="T912" s="30" t="str">
        <f t="shared" si="8"/>
        <v>#N/A</v>
      </c>
      <c r="U912" s="30" t="str">
        <f t="shared" si="9"/>
        <v>#N/A</v>
      </c>
      <c r="V912" s="30" t="str">
        <f t="shared" si="10"/>
        <v>#N/A</v>
      </c>
      <c r="W912" s="30" t="str">
        <f t="shared" si="11"/>
        <v>#N/A</v>
      </c>
      <c r="X912" s="30" t="str">
        <f t="shared" si="12"/>
        <v>#N/A</v>
      </c>
    </row>
    <row r="913">
      <c r="C913" s="25" t="str">
        <f t="shared" si="1"/>
        <v/>
      </c>
      <c r="D913" s="64"/>
      <c r="E913" s="27" t="str">
        <f t="shared" si="2"/>
        <v/>
      </c>
      <c r="F913" s="28"/>
      <c r="G913" s="30"/>
      <c r="H913" s="30"/>
      <c r="I913" s="30"/>
      <c r="J913" s="30"/>
      <c r="K913" s="30"/>
      <c r="L913" s="30"/>
      <c r="M913" s="30"/>
      <c r="N913" s="66"/>
      <c r="Q913" s="30" t="str">
        <f t="shared" si="5"/>
        <v>#N/A</v>
      </c>
      <c r="R913" s="30" t="str">
        <f t="shared" si="6"/>
        <v>#N/A</v>
      </c>
      <c r="S913" s="30" t="str">
        <f t="shared" si="7"/>
        <v>#N/A</v>
      </c>
      <c r="T913" s="30" t="str">
        <f t="shared" si="8"/>
        <v>#N/A</v>
      </c>
      <c r="U913" s="30" t="str">
        <f t="shared" si="9"/>
        <v>#N/A</v>
      </c>
      <c r="V913" s="30" t="str">
        <f t="shared" si="10"/>
        <v>#N/A</v>
      </c>
      <c r="W913" s="30" t="str">
        <f t="shared" si="11"/>
        <v>#N/A</v>
      </c>
      <c r="X913" s="30" t="str">
        <f t="shared" si="12"/>
        <v>#N/A</v>
      </c>
    </row>
    <row r="914">
      <c r="C914" s="25" t="str">
        <f t="shared" si="1"/>
        <v/>
      </c>
      <c r="D914" s="64"/>
      <c r="E914" s="27" t="str">
        <f t="shared" si="2"/>
        <v/>
      </c>
      <c r="F914" s="28"/>
      <c r="G914" s="30"/>
      <c r="H914" s="30"/>
      <c r="I914" s="30"/>
      <c r="J914" s="30"/>
      <c r="K914" s="30"/>
      <c r="L914" s="30"/>
      <c r="M914" s="30"/>
      <c r="N914" s="66"/>
      <c r="Q914" s="30" t="str">
        <f t="shared" si="5"/>
        <v>#N/A</v>
      </c>
      <c r="R914" s="30" t="str">
        <f t="shared" si="6"/>
        <v>#N/A</v>
      </c>
      <c r="S914" s="30" t="str">
        <f t="shared" si="7"/>
        <v>#N/A</v>
      </c>
      <c r="T914" s="30" t="str">
        <f t="shared" si="8"/>
        <v>#N/A</v>
      </c>
      <c r="U914" s="30" t="str">
        <f t="shared" si="9"/>
        <v>#N/A</v>
      </c>
      <c r="V914" s="30" t="str">
        <f t="shared" si="10"/>
        <v>#N/A</v>
      </c>
      <c r="W914" s="30" t="str">
        <f t="shared" si="11"/>
        <v>#N/A</v>
      </c>
      <c r="X914" s="30" t="str">
        <f t="shared" si="12"/>
        <v>#N/A</v>
      </c>
    </row>
    <row r="915">
      <c r="C915" s="25" t="str">
        <f t="shared" si="1"/>
        <v/>
      </c>
      <c r="D915" s="64"/>
      <c r="E915" s="27" t="str">
        <f t="shared" si="2"/>
        <v/>
      </c>
      <c r="F915" s="28"/>
      <c r="G915" s="30"/>
      <c r="H915" s="30"/>
      <c r="I915" s="30"/>
      <c r="J915" s="30"/>
      <c r="K915" s="30"/>
      <c r="L915" s="30"/>
      <c r="M915" s="30"/>
      <c r="N915" s="66"/>
      <c r="Q915" s="30" t="str">
        <f t="shared" si="5"/>
        <v>#N/A</v>
      </c>
      <c r="R915" s="30" t="str">
        <f t="shared" si="6"/>
        <v>#N/A</v>
      </c>
      <c r="S915" s="30" t="str">
        <f t="shared" si="7"/>
        <v>#N/A</v>
      </c>
      <c r="T915" s="30" t="str">
        <f t="shared" si="8"/>
        <v>#N/A</v>
      </c>
      <c r="U915" s="30" t="str">
        <f t="shared" si="9"/>
        <v>#N/A</v>
      </c>
      <c r="V915" s="30" t="str">
        <f t="shared" si="10"/>
        <v>#N/A</v>
      </c>
      <c r="W915" s="30" t="str">
        <f t="shared" si="11"/>
        <v>#N/A</v>
      </c>
      <c r="X915" s="30" t="str">
        <f t="shared" si="12"/>
        <v>#N/A</v>
      </c>
    </row>
    <row r="916">
      <c r="C916" s="25" t="str">
        <f t="shared" si="1"/>
        <v/>
      </c>
      <c r="D916" s="64"/>
      <c r="E916" s="27" t="str">
        <f t="shared" si="2"/>
        <v/>
      </c>
      <c r="F916" s="28"/>
      <c r="G916" s="30"/>
      <c r="H916" s="30"/>
      <c r="I916" s="30"/>
      <c r="J916" s="30"/>
      <c r="K916" s="30"/>
      <c r="L916" s="30"/>
      <c r="M916" s="30"/>
      <c r="N916" s="66"/>
      <c r="Q916" s="30" t="str">
        <f t="shared" si="5"/>
        <v>#N/A</v>
      </c>
      <c r="R916" s="30" t="str">
        <f t="shared" si="6"/>
        <v>#N/A</v>
      </c>
      <c r="S916" s="30" t="str">
        <f t="shared" si="7"/>
        <v>#N/A</v>
      </c>
      <c r="T916" s="30" t="str">
        <f t="shared" si="8"/>
        <v>#N/A</v>
      </c>
      <c r="U916" s="30" t="str">
        <f t="shared" si="9"/>
        <v>#N/A</v>
      </c>
      <c r="V916" s="30" t="str">
        <f t="shared" si="10"/>
        <v>#N/A</v>
      </c>
      <c r="W916" s="30" t="str">
        <f t="shared" si="11"/>
        <v>#N/A</v>
      </c>
      <c r="X916" s="30" t="str">
        <f t="shared" si="12"/>
        <v>#N/A</v>
      </c>
    </row>
    <row r="917">
      <c r="C917" s="25" t="str">
        <f t="shared" si="1"/>
        <v/>
      </c>
      <c r="D917" s="64"/>
      <c r="E917" s="27" t="str">
        <f t="shared" si="2"/>
        <v/>
      </c>
      <c r="F917" s="28"/>
      <c r="G917" s="30"/>
      <c r="H917" s="30"/>
      <c r="I917" s="30"/>
      <c r="J917" s="30"/>
      <c r="K917" s="30"/>
      <c r="L917" s="30"/>
      <c r="M917" s="30"/>
      <c r="N917" s="66"/>
      <c r="Q917" s="30" t="str">
        <f t="shared" si="5"/>
        <v>#N/A</v>
      </c>
      <c r="R917" s="30" t="str">
        <f t="shared" si="6"/>
        <v>#N/A</v>
      </c>
      <c r="S917" s="30" t="str">
        <f t="shared" si="7"/>
        <v>#N/A</v>
      </c>
      <c r="T917" s="30" t="str">
        <f t="shared" si="8"/>
        <v>#N/A</v>
      </c>
      <c r="U917" s="30" t="str">
        <f t="shared" si="9"/>
        <v>#N/A</v>
      </c>
      <c r="V917" s="30" t="str">
        <f t="shared" si="10"/>
        <v>#N/A</v>
      </c>
      <c r="W917" s="30" t="str">
        <f t="shared" si="11"/>
        <v>#N/A</v>
      </c>
      <c r="X917" s="30" t="str">
        <f t="shared" si="12"/>
        <v>#N/A</v>
      </c>
    </row>
    <row r="918">
      <c r="C918" s="25" t="str">
        <f t="shared" si="1"/>
        <v/>
      </c>
      <c r="D918" s="64"/>
      <c r="E918" s="27" t="str">
        <f t="shared" si="2"/>
        <v/>
      </c>
      <c r="F918" s="28"/>
      <c r="G918" s="30"/>
      <c r="H918" s="30"/>
      <c r="I918" s="30"/>
      <c r="J918" s="30"/>
      <c r="K918" s="30"/>
      <c r="L918" s="30"/>
      <c r="M918" s="30"/>
      <c r="N918" s="66"/>
      <c r="Q918" s="30" t="str">
        <f t="shared" si="5"/>
        <v>#N/A</v>
      </c>
      <c r="R918" s="30" t="str">
        <f t="shared" si="6"/>
        <v>#N/A</v>
      </c>
      <c r="S918" s="30" t="str">
        <f t="shared" si="7"/>
        <v>#N/A</v>
      </c>
      <c r="T918" s="30" t="str">
        <f t="shared" si="8"/>
        <v>#N/A</v>
      </c>
      <c r="U918" s="30" t="str">
        <f t="shared" si="9"/>
        <v>#N/A</v>
      </c>
      <c r="V918" s="30" t="str">
        <f t="shared" si="10"/>
        <v>#N/A</v>
      </c>
      <c r="W918" s="30" t="str">
        <f t="shared" si="11"/>
        <v>#N/A</v>
      </c>
      <c r="X918" s="30" t="str">
        <f t="shared" si="12"/>
        <v>#N/A</v>
      </c>
    </row>
    <row r="919">
      <c r="C919" s="25" t="str">
        <f t="shared" si="1"/>
        <v/>
      </c>
      <c r="D919" s="64"/>
      <c r="E919" s="27" t="str">
        <f t="shared" si="2"/>
        <v/>
      </c>
      <c r="F919" s="28"/>
      <c r="G919" s="30"/>
      <c r="H919" s="30"/>
      <c r="I919" s="30"/>
      <c r="J919" s="30"/>
      <c r="K919" s="30"/>
      <c r="L919" s="30"/>
      <c r="M919" s="30"/>
      <c r="N919" s="66"/>
      <c r="Q919" s="30" t="str">
        <f t="shared" si="5"/>
        <v>#N/A</v>
      </c>
      <c r="R919" s="30" t="str">
        <f t="shared" si="6"/>
        <v>#N/A</v>
      </c>
      <c r="S919" s="30" t="str">
        <f t="shared" si="7"/>
        <v>#N/A</v>
      </c>
      <c r="T919" s="30" t="str">
        <f t="shared" si="8"/>
        <v>#N/A</v>
      </c>
      <c r="U919" s="30" t="str">
        <f t="shared" si="9"/>
        <v>#N/A</v>
      </c>
      <c r="V919" s="30" t="str">
        <f t="shared" si="10"/>
        <v>#N/A</v>
      </c>
      <c r="W919" s="30" t="str">
        <f t="shared" si="11"/>
        <v>#N/A</v>
      </c>
      <c r="X919" s="30" t="str">
        <f t="shared" si="12"/>
        <v>#N/A</v>
      </c>
    </row>
    <row r="920">
      <c r="C920" s="25" t="str">
        <f t="shared" si="1"/>
        <v/>
      </c>
      <c r="D920" s="64"/>
      <c r="E920" s="27" t="str">
        <f t="shared" si="2"/>
        <v/>
      </c>
      <c r="F920" s="28"/>
      <c r="G920" s="30"/>
      <c r="H920" s="30"/>
      <c r="I920" s="30"/>
      <c r="J920" s="30"/>
      <c r="K920" s="30"/>
      <c r="L920" s="30"/>
      <c r="M920" s="30"/>
      <c r="N920" s="66"/>
      <c r="Q920" s="30" t="str">
        <f t="shared" si="5"/>
        <v>#N/A</v>
      </c>
      <c r="R920" s="30" t="str">
        <f t="shared" si="6"/>
        <v>#N/A</v>
      </c>
      <c r="S920" s="30" t="str">
        <f t="shared" si="7"/>
        <v>#N/A</v>
      </c>
      <c r="T920" s="30" t="str">
        <f t="shared" si="8"/>
        <v>#N/A</v>
      </c>
      <c r="U920" s="30" t="str">
        <f t="shared" si="9"/>
        <v>#N/A</v>
      </c>
      <c r="V920" s="30" t="str">
        <f t="shared" si="10"/>
        <v>#N/A</v>
      </c>
      <c r="W920" s="30" t="str">
        <f t="shared" si="11"/>
        <v>#N/A</v>
      </c>
      <c r="X920" s="30" t="str">
        <f t="shared" si="12"/>
        <v>#N/A</v>
      </c>
    </row>
    <row r="921">
      <c r="C921" s="25" t="str">
        <f t="shared" si="1"/>
        <v/>
      </c>
      <c r="D921" s="64"/>
      <c r="E921" s="27" t="str">
        <f t="shared" si="2"/>
        <v/>
      </c>
      <c r="F921" s="28"/>
      <c r="G921" s="30"/>
      <c r="H921" s="30"/>
      <c r="I921" s="30"/>
      <c r="J921" s="30"/>
      <c r="K921" s="30"/>
      <c r="L921" s="30"/>
      <c r="M921" s="30"/>
      <c r="N921" s="66"/>
      <c r="Q921" s="30" t="str">
        <f t="shared" si="5"/>
        <v>#N/A</v>
      </c>
      <c r="R921" s="30" t="str">
        <f t="shared" si="6"/>
        <v>#N/A</v>
      </c>
      <c r="S921" s="30" t="str">
        <f t="shared" si="7"/>
        <v>#N/A</v>
      </c>
      <c r="T921" s="30" t="str">
        <f t="shared" si="8"/>
        <v>#N/A</v>
      </c>
      <c r="U921" s="30" t="str">
        <f t="shared" si="9"/>
        <v>#N/A</v>
      </c>
      <c r="V921" s="30" t="str">
        <f t="shared" si="10"/>
        <v>#N/A</v>
      </c>
      <c r="W921" s="30" t="str">
        <f t="shared" si="11"/>
        <v>#N/A</v>
      </c>
      <c r="X921" s="30" t="str">
        <f t="shared" si="12"/>
        <v>#N/A</v>
      </c>
    </row>
    <row r="922">
      <c r="C922" s="25" t="str">
        <f t="shared" si="1"/>
        <v/>
      </c>
      <c r="D922" s="64"/>
      <c r="E922" s="27" t="str">
        <f t="shared" si="2"/>
        <v/>
      </c>
      <c r="F922" s="28"/>
      <c r="G922" s="30"/>
      <c r="H922" s="30"/>
      <c r="I922" s="30"/>
      <c r="J922" s="30"/>
      <c r="K922" s="30"/>
      <c r="L922" s="30"/>
      <c r="M922" s="30"/>
      <c r="N922" s="66"/>
      <c r="Q922" s="30" t="str">
        <f t="shared" si="5"/>
        <v>#N/A</v>
      </c>
      <c r="R922" s="30" t="str">
        <f t="shared" si="6"/>
        <v>#N/A</v>
      </c>
      <c r="S922" s="30" t="str">
        <f t="shared" si="7"/>
        <v>#N/A</v>
      </c>
      <c r="T922" s="30" t="str">
        <f t="shared" si="8"/>
        <v>#N/A</v>
      </c>
      <c r="U922" s="30" t="str">
        <f t="shared" si="9"/>
        <v>#N/A</v>
      </c>
      <c r="V922" s="30" t="str">
        <f t="shared" si="10"/>
        <v>#N/A</v>
      </c>
      <c r="W922" s="30" t="str">
        <f t="shared" si="11"/>
        <v>#N/A</v>
      </c>
      <c r="X922" s="30" t="str">
        <f t="shared" si="12"/>
        <v>#N/A</v>
      </c>
    </row>
    <row r="923">
      <c r="C923" s="25" t="str">
        <f t="shared" si="1"/>
        <v/>
      </c>
      <c r="D923" s="64"/>
      <c r="E923" s="27" t="str">
        <f t="shared" si="2"/>
        <v/>
      </c>
      <c r="F923" s="28"/>
      <c r="G923" s="30"/>
      <c r="H923" s="30"/>
      <c r="I923" s="30"/>
      <c r="J923" s="30"/>
      <c r="K923" s="30"/>
      <c r="L923" s="30"/>
      <c r="M923" s="30"/>
      <c r="N923" s="66"/>
      <c r="Q923" s="30" t="str">
        <f t="shared" si="5"/>
        <v>#N/A</v>
      </c>
      <c r="R923" s="30" t="str">
        <f t="shared" si="6"/>
        <v>#N/A</v>
      </c>
      <c r="S923" s="30" t="str">
        <f t="shared" si="7"/>
        <v>#N/A</v>
      </c>
      <c r="T923" s="30" t="str">
        <f t="shared" si="8"/>
        <v>#N/A</v>
      </c>
      <c r="U923" s="30" t="str">
        <f t="shared" si="9"/>
        <v>#N/A</v>
      </c>
      <c r="V923" s="30" t="str">
        <f t="shared" si="10"/>
        <v>#N/A</v>
      </c>
      <c r="W923" s="30" t="str">
        <f t="shared" si="11"/>
        <v>#N/A</v>
      </c>
      <c r="X923" s="30" t="str">
        <f t="shared" si="12"/>
        <v>#N/A</v>
      </c>
    </row>
    <row r="924">
      <c r="C924" s="25" t="str">
        <f t="shared" si="1"/>
        <v/>
      </c>
      <c r="D924" s="64"/>
      <c r="E924" s="27" t="str">
        <f t="shared" si="2"/>
        <v/>
      </c>
      <c r="F924" s="28"/>
      <c r="G924" s="30"/>
      <c r="H924" s="30"/>
      <c r="I924" s="30"/>
      <c r="J924" s="30"/>
      <c r="K924" s="30"/>
      <c r="L924" s="30"/>
      <c r="M924" s="30"/>
      <c r="N924" s="66"/>
      <c r="Q924" s="30" t="str">
        <f t="shared" si="5"/>
        <v>#N/A</v>
      </c>
      <c r="R924" s="30" t="str">
        <f t="shared" si="6"/>
        <v>#N/A</v>
      </c>
      <c r="S924" s="30" t="str">
        <f t="shared" si="7"/>
        <v>#N/A</v>
      </c>
      <c r="T924" s="30" t="str">
        <f t="shared" si="8"/>
        <v>#N/A</v>
      </c>
      <c r="U924" s="30" t="str">
        <f t="shared" si="9"/>
        <v>#N/A</v>
      </c>
      <c r="V924" s="30" t="str">
        <f t="shared" si="10"/>
        <v>#N/A</v>
      </c>
      <c r="W924" s="30" t="str">
        <f t="shared" si="11"/>
        <v>#N/A</v>
      </c>
      <c r="X924" s="30" t="str">
        <f t="shared" si="12"/>
        <v>#N/A</v>
      </c>
    </row>
    <row r="925">
      <c r="C925" s="25" t="str">
        <f t="shared" si="1"/>
        <v/>
      </c>
      <c r="D925" s="64"/>
      <c r="E925" s="27" t="str">
        <f t="shared" si="2"/>
        <v/>
      </c>
      <c r="F925" s="28"/>
      <c r="G925" s="30"/>
      <c r="H925" s="30"/>
      <c r="I925" s="30"/>
      <c r="J925" s="30"/>
      <c r="K925" s="30"/>
      <c r="L925" s="30"/>
      <c r="M925" s="30"/>
      <c r="N925" s="66"/>
      <c r="Q925" s="30" t="str">
        <f t="shared" si="5"/>
        <v>#N/A</v>
      </c>
      <c r="R925" s="30" t="str">
        <f t="shared" si="6"/>
        <v>#N/A</v>
      </c>
      <c r="S925" s="30" t="str">
        <f t="shared" si="7"/>
        <v>#N/A</v>
      </c>
      <c r="T925" s="30" t="str">
        <f t="shared" si="8"/>
        <v>#N/A</v>
      </c>
      <c r="U925" s="30" t="str">
        <f t="shared" si="9"/>
        <v>#N/A</v>
      </c>
      <c r="V925" s="30" t="str">
        <f t="shared" si="10"/>
        <v>#N/A</v>
      </c>
      <c r="W925" s="30" t="str">
        <f t="shared" si="11"/>
        <v>#N/A</v>
      </c>
      <c r="X925" s="30" t="str">
        <f t="shared" si="12"/>
        <v>#N/A</v>
      </c>
    </row>
    <row r="926">
      <c r="C926" s="25" t="str">
        <f t="shared" si="1"/>
        <v/>
      </c>
      <c r="D926" s="64"/>
      <c r="E926" s="27" t="str">
        <f t="shared" si="2"/>
        <v/>
      </c>
      <c r="F926" s="28"/>
      <c r="G926" s="30"/>
      <c r="H926" s="30"/>
      <c r="I926" s="30"/>
      <c r="J926" s="30"/>
      <c r="K926" s="30"/>
      <c r="L926" s="30"/>
      <c r="M926" s="30"/>
      <c r="N926" s="66"/>
      <c r="Q926" s="30" t="str">
        <f t="shared" si="5"/>
        <v>#N/A</v>
      </c>
      <c r="R926" s="30" t="str">
        <f t="shared" si="6"/>
        <v>#N/A</v>
      </c>
      <c r="S926" s="30" t="str">
        <f t="shared" si="7"/>
        <v>#N/A</v>
      </c>
      <c r="T926" s="30" t="str">
        <f t="shared" si="8"/>
        <v>#N/A</v>
      </c>
      <c r="U926" s="30" t="str">
        <f t="shared" si="9"/>
        <v>#N/A</v>
      </c>
      <c r="V926" s="30" t="str">
        <f t="shared" si="10"/>
        <v>#N/A</v>
      </c>
      <c r="W926" s="30" t="str">
        <f t="shared" si="11"/>
        <v>#N/A</v>
      </c>
      <c r="X926" s="30" t="str">
        <f t="shared" si="12"/>
        <v>#N/A</v>
      </c>
    </row>
    <row r="927">
      <c r="C927" s="25" t="str">
        <f t="shared" si="1"/>
        <v/>
      </c>
      <c r="D927" s="64"/>
      <c r="E927" s="27" t="str">
        <f t="shared" si="2"/>
        <v/>
      </c>
      <c r="F927" s="28"/>
      <c r="G927" s="30"/>
      <c r="H927" s="30"/>
      <c r="I927" s="30"/>
      <c r="J927" s="30"/>
      <c r="K927" s="30"/>
      <c r="L927" s="30"/>
      <c r="M927" s="30"/>
      <c r="N927" s="66"/>
      <c r="Q927" s="30" t="str">
        <f t="shared" si="5"/>
        <v>#N/A</v>
      </c>
      <c r="R927" s="30" t="str">
        <f t="shared" si="6"/>
        <v>#N/A</v>
      </c>
      <c r="S927" s="30" t="str">
        <f t="shared" si="7"/>
        <v>#N/A</v>
      </c>
      <c r="T927" s="30" t="str">
        <f t="shared" si="8"/>
        <v>#N/A</v>
      </c>
      <c r="U927" s="30" t="str">
        <f t="shared" si="9"/>
        <v>#N/A</v>
      </c>
      <c r="V927" s="30" t="str">
        <f t="shared" si="10"/>
        <v>#N/A</v>
      </c>
      <c r="W927" s="30" t="str">
        <f t="shared" si="11"/>
        <v>#N/A</v>
      </c>
      <c r="X927" s="30" t="str">
        <f t="shared" si="12"/>
        <v>#N/A</v>
      </c>
    </row>
    <row r="928">
      <c r="C928" s="25" t="str">
        <f t="shared" si="1"/>
        <v/>
      </c>
      <c r="D928" s="64"/>
      <c r="E928" s="27" t="str">
        <f t="shared" si="2"/>
        <v/>
      </c>
      <c r="F928" s="28"/>
      <c r="G928" s="30"/>
      <c r="H928" s="30"/>
      <c r="I928" s="30"/>
      <c r="J928" s="30"/>
      <c r="K928" s="30"/>
      <c r="L928" s="30"/>
      <c r="M928" s="30"/>
      <c r="N928" s="66"/>
      <c r="Q928" s="30" t="str">
        <f t="shared" si="5"/>
        <v>#N/A</v>
      </c>
      <c r="R928" s="30" t="str">
        <f t="shared" si="6"/>
        <v>#N/A</v>
      </c>
      <c r="S928" s="30" t="str">
        <f t="shared" si="7"/>
        <v>#N/A</v>
      </c>
      <c r="T928" s="30" t="str">
        <f t="shared" si="8"/>
        <v>#N/A</v>
      </c>
      <c r="U928" s="30" t="str">
        <f t="shared" si="9"/>
        <v>#N/A</v>
      </c>
      <c r="V928" s="30" t="str">
        <f t="shared" si="10"/>
        <v>#N/A</v>
      </c>
      <c r="W928" s="30" t="str">
        <f t="shared" si="11"/>
        <v>#N/A</v>
      </c>
      <c r="X928" s="30" t="str">
        <f t="shared" si="12"/>
        <v>#N/A</v>
      </c>
    </row>
    <row r="929">
      <c r="C929" s="25" t="str">
        <f t="shared" si="1"/>
        <v/>
      </c>
      <c r="D929" s="64"/>
      <c r="E929" s="27" t="str">
        <f t="shared" si="2"/>
        <v/>
      </c>
      <c r="F929" s="28"/>
      <c r="G929" s="30"/>
      <c r="H929" s="30"/>
      <c r="I929" s="30"/>
      <c r="J929" s="30"/>
      <c r="K929" s="30"/>
      <c r="L929" s="30"/>
      <c r="M929" s="30"/>
      <c r="N929" s="66"/>
      <c r="Q929" s="30" t="str">
        <f t="shared" si="5"/>
        <v>#N/A</v>
      </c>
      <c r="R929" s="30" t="str">
        <f t="shared" si="6"/>
        <v>#N/A</v>
      </c>
      <c r="S929" s="30" t="str">
        <f t="shared" si="7"/>
        <v>#N/A</v>
      </c>
      <c r="T929" s="30" t="str">
        <f t="shared" si="8"/>
        <v>#N/A</v>
      </c>
      <c r="U929" s="30" t="str">
        <f t="shared" si="9"/>
        <v>#N/A</v>
      </c>
      <c r="V929" s="30" t="str">
        <f t="shared" si="10"/>
        <v>#N/A</v>
      </c>
      <c r="W929" s="30" t="str">
        <f t="shared" si="11"/>
        <v>#N/A</v>
      </c>
      <c r="X929" s="30" t="str">
        <f t="shared" si="12"/>
        <v>#N/A</v>
      </c>
    </row>
    <row r="930">
      <c r="C930" s="25" t="str">
        <f t="shared" si="1"/>
        <v/>
      </c>
      <c r="D930" s="64"/>
      <c r="E930" s="27" t="str">
        <f t="shared" si="2"/>
        <v/>
      </c>
      <c r="F930" s="28"/>
      <c r="G930" s="30"/>
      <c r="H930" s="30"/>
      <c r="I930" s="30"/>
      <c r="J930" s="30"/>
      <c r="K930" s="30"/>
      <c r="L930" s="30"/>
      <c r="M930" s="30"/>
      <c r="N930" s="66"/>
      <c r="Q930" s="30" t="str">
        <f t="shared" si="5"/>
        <v>#N/A</v>
      </c>
      <c r="R930" s="30" t="str">
        <f t="shared" si="6"/>
        <v>#N/A</v>
      </c>
      <c r="S930" s="30" t="str">
        <f t="shared" si="7"/>
        <v>#N/A</v>
      </c>
      <c r="T930" s="30" t="str">
        <f t="shared" si="8"/>
        <v>#N/A</v>
      </c>
      <c r="U930" s="30" t="str">
        <f t="shared" si="9"/>
        <v>#N/A</v>
      </c>
      <c r="V930" s="30" t="str">
        <f t="shared" si="10"/>
        <v>#N/A</v>
      </c>
      <c r="W930" s="30" t="str">
        <f t="shared" si="11"/>
        <v>#N/A</v>
      </c>
      <c r="X930" s="30" t="str">
        <f t="shared" si="12"/>
        <v>#N/A</v>
      </c>
    </row>
    <row r="931">
      <c r="C931" s="25" t="str">
        <f t="shared" si="1"/>
        <v/>
      </c>
      <c r="D931" s="64"/>
      <c r="E931" s="27" t="str">
        <f t="shared" si="2"/>
        <v/>
      </c>
      <c r="F931" s="28"/>
      <c r="G931" s="30"/>
      <c r="H931" s="30"/>
      <c r="I931" s="30"/>
      <c r="J931" s="30"/>
      <c r="K931" s="30"/>
      <c r="L931" s="30"/>
      <c r="M931" s="30"/>
      <c r="N931" s="66"/>
      <c r="Q931" s="30" t="str">
        <f t="shared" si="5"/>
        <v>#N/A</v>
      </c>
      <c r="R931" s="30" t="str">
        <f t="shared" si="6"/>
        <v>#N/A</v>
      </c>
      <c r="S931" s="30" t="str">
        <f t="shared" si="7"/>
        <v>#N/A</v>
      </c>
      <c r="T931" s="30" t="str">
        <f t="shared" si="8"/>
        <v>#N/A</v>
      </c>
      <c r="U931" s="30" t="str">
        <f t="shared" si="9"/>
        <v>#N/A</v>
      </c>
      <c r="V931" s="30" t="str">
        <f t="shared" si="10"/>
        <v>#N/A</v>
      </c>
      <c r="W931" s="30" t="str">
        <f t="shared" si="11"/>
        <v>#N/A</v>
      </c>
      <c r="X931" s="30" t="str">
        <f t="shared" si="12"/>
        <v>#N/A</v>
      </c>
    </row>
    <row r="932">
      <c r="C932" s="25" t="str">
        <f t="shared" si="1"/>
        <v/>
      </c>
      <c r="D932" s="64"/>
      <c r="E932" s="27" t="str">
        <f t="shared" si="2"/>
        <v/>
      </c>
      <c r="F932" s="28"/>
      <c r="G932" s="30"/>
      <c r="H932" s="30"/>
      <c r="I932" s="30"/>
      <c r="J932" s="30"/>
      <c r="K932" s="30"/>
      <c r="L932" s="30"/>
      <c r="M932" s="30"/>
      <c r="N932" s="66"/>
      <c r="Q932" s="30" t="str">
        <f t="shared" si="5"/>
        <v>#N/A</v>
      </c>
      <c r="R932" s="30" t="str">
        <f t="shared" si="6"/>
        <v>#N/A</v>
      </c>
      <c r="S932" s="30" t="str">
        <f t="shared" si="7"/>
        <v>#N/A</v>
      </c>
      <c r="T932" s="30" t="str">
        <f t="shared" si="8"/>
        <v>#N/A</v>
      </c>
      <c r="U932" s="30" t="str">
        <f t="shared" si="9"/>
        <v>#N/A</v>
      </c>
      <c r="V932" s="30" t="str">
        <f t="shared" si="10"/>
        <v>#N/A</v>
      </c>
      <c r="W932" s="30" t="str">
        <f t="shared" si="11"/>
        <v>#N/A</v>
      </c>
      <c r="X932" s="30" t="str">
        <f t="shared" si="12"/>
        <v>#N/A</v>
      </c>
    </row>
    <row r="933">
      <c r="C933" s="25" t="str">
        <f t="shared" si="1"/>
        <v/>
      </c>
      <c r="D933" s="64"/>
      <c r="E933" s="27" t="str">
        <f t="shared" si="2"/>
        <v/>
      </c>
      <c r="F933" s="28"/>
      <c r="G933" s="30"/>
      <c r="H933" s="30"/>
      <c r="I933" s="30"/>
      <c r="J933" s="30"/>
      <c r="K933" s="30"/>
      <c r="L933" s="30"/>
      <c r="M933" s="30"/>
      <c r="N933" s="66"/>
      <c r="Q933" s="30" t="str">
        <f t="shared" si="5"/>
        <v>#N/A</v>
      </c>
      <c r="R933" s="30" t="str">
        <f t="shared" si="6"/>
        <v>#N/A</v>
      </c>
      <c r="S933" s="30" t="str">
        <f t="shared" si="7"/>
        <v>#N/A</v>
      </c>
      <c r="T933" s="30" t="str">
        <f t="shared" si="8"/>
        <v>#N/A</v>
      </c>
      <c r="U933" s="30" t="str">
        <f t="shared" si="9"/>
        <v>#N/A</v>
      </c>
      <c r="V933" s="30" t="str">
        <f t="shared" si="10"/>
        <v>#N/A</v>
      </c>
      <c r="W933" s="30" t="str">
        <f t="shared" si="11"/>
        <v>#N/A</v>
      </c>
      <c r="X933" s="30" t="str">
        <f t="shared" si="12"/>
        <v>#N/A</v>
      </c>
    </row>
    <row r="934">
      <c r="C934" s="25" t="str">
        <f t="shared" si="1"/>
        <v/>
      </c>
      <c r="D934" s="64"/>
      <c r="E934" s="27" t="str">
        <f t="shared" si="2"/>
        <v/>
      </c>
      <c r="F934" s="28"/>
      <c r="G934" s="30"/>
      <c r="H934" s="30"/>
      <c r="I934" s="30"/>
      <c r="J934" s="30"/>
      <c r="K934" s="30"/>
      <c r="L934" s="30"/>
      <c r="M934" s="30"/>
      <c r="N934" s="66"/>
      <c r="Q934" s="30" t="str">
        <f t="shared" si="5"/>
        <v>#N/A</v>
      </c>
      <c r="R934" s="30" t="str">
        <f t="shared" si="6"/>
        <v>#N/A</v>
      </c>
      <c r="S934" s="30" t="str">
        <f t="shared" si="7"/>
        <v>#N/A</v>
      </c>
      <c r="T934" s="30" t="str">
        <f t="shared" si="8"/>
        <v>#N/A</v>
      </c>
      <c r="U934" s="30" t="str">
        <f t="shared" si="9"/>
        <v>#N/A</v>
      </c>
      <c r="V934" s="30" t="str">
        <f t="shared" si="10"/>
        <v>#N/A</v>
      </c>
      <c r="W934" s="30" t="str">
        <f t="shared" si="11"/>
        <v>#N/A</v>
      </c>
      <c r="X934" s="30" t="str">
        <f t="shared" si="12"/>
        <v>#N/A</v>
      </c>
    </row>
    <row r="935">
      <c r="C935" s="25" t="str">
        <f t="shared" si="1"/>
        <v/>
      </c>
      <c r="D935" s="64"/>
      <c r="E935" s="27" t="str">
        <f t="shared" si="2"/>
        <v/>
      </c>
      <c r="F935" s="28"/>
      <c r="G935" s="30"/>
      <c r="H935" s="30"/>
      <c r="I935" s="30"/>
      <c r="J935" s="30"/>
      <c r="K935" s="30"/>
      <c r="L935" s="30"/>
      <c r="M935" s="30"/>
      <c r="N935" s="66"/>
      <c r="Q935" s="30" t="str">
        <f t="shared" si="5"/>
        <v>#N/A</v>
      </c>
      <c r="R935" s="30" t="str">
        <f t="shared" si="6"/>
        <v>#N/A</v>
      </c>
      <c r="S935" s="30" t="str">
        <f t="shared" si="7"/>
        <v>#N/A</v>
      </c>
      <c r="T935" s="30" t="str">
        <f t="shared" si="8"/>
        <v>#N/A</v>
      </c>
      <c r="U935" s="30" t="str">
        <f t="shared" si="9"/>
        <v>#N/A</v>
      </c>
      <c r="V935" s="30" t="str">
        <f t="shared" si="10"/>
        <v>#N/A</v>
      </c>
      <c r="W935" s="30" t="str">
        <f t="shared" si="11"/>
        <v>#N/A</v>
      </c>
      <c r="X935" s="30" t="str">
        <f t="shared" si="12"/>
        <v>#N/A</v>
      </c>
    </row>
    <row r="936">
      <c r="C936" s="25" t="str">
        <f t="shared" si="1"/>
        <v/>
      </c>
      <c r="D936" s="64"/>
      <c r="E936" s="27" t="str">
        <f t="shared" si="2"/>
        <v/>
      </c>
      <c r="F936" s="28"/>
      <c r="G936" s="30"/>
      <c r="H936" s="30"/>
      <c r="I936" s="30"/>
      <c r="J936" s="30"/>
      <c r="K936" s="30"/>
      <c r="L936" s="30"/>
      <c r="M936" s="30"/>
      <c r="N936" s="66"/>
      <c r="Q936" s="30" t="str">
        <f t="shared" si="5"/>
        <v>#N/A</v>
      </c>
      <c r="R936" s="30" t="str">
        <f t="shared" si="6"/>
        <v>#N/A</v>
      </c>
      <c r="S936" s="30" t="str">
        <f t="shared" si="7"/>
        <v>#N/A</v>
      </c>
      <c r="T936" s="30" t="str">
        <f t="shared" si="8"/>
        <v>#N/A</v>
      </c>
      <c r="U936" s="30" t="str">
        <f t="shared" si="9"/>
        <v>#N/A</v>
      </c>
      <c r="V936" s="30" t="str">
        <f t="shared" si="10"/>
        <v>#N/A</v>
      </c>
      <c r="W936" s="30" t="str">
        <f t="shared" si="11"/>
        <v>#N/A</v>
      </c>
      <c r="X936" s="30" t="str">
        <f t="shared" si="12"/>
        <v>#N/A</v>
      </c>
    </row>
    <row r="937">
      <c r="C937" s="25" t="str">
        <f t="shared" si="1"/>
        <v/>
      </c>
      <c r="D937" s="64"/>
      <c r="E937" s="27" t="str">
        <f t="shared" si="2"/>
        <v/>
      </c>
      <c r="F937" s="28"/>
      <c r="G937" s="30"/>
      <c r="H937" s="30"/>
      <c r="I937" s="30"/>
      <c r="J937" s="30"/>
      <c r="K937" s="30"/>
      <c r="L937" s="30"/>
      <c r="M937" s="30"/>
      <c r="N937" s="66"/>
      <c r="Q937" s="30" t="str">
        <f t="shared" si="5"/>
        <v>#N/A</v>
      </c>
      <c r="R937" s="30" t="str">
        <f t="shared" si="6"/>
        <v>#N/A</v>
      </c>
      <c r="S937" s="30" t="str">
        <f t="shared" si="7"/>
        <v>#N/A</v>
      </c>
      <c r="T937" s="30" t="str">
        <f t="shared" si="8"/>
        <v>#N/A</v>
      </c>
      <c r="U937" s="30" t="str">
        <f t="shared" si="9"/>
        <v>#N/A</v>
      </c>
      <c r="V937" s="30" t="str">
        <f t="shared" si="10"/>
        <v>#N/A</v>
      </c>
      <c r="W937" s="30" t="str">
        <f t="shared" si="11"/>
        <v>#N/A</v>
      </c>
      <c r="X937" s="30" t="str">
        <f t="shared" si="12"/>
        <v>#N/A</v>
      </c>
    </row>
    <row r="938">
      <c r="C938" s="25" t="str">
        <f t="shared" si="1"/>
        <v/>
      </c>
      <c r="D938" s="64"/>
      <c r="E938" s="27" t="str">
        <f t="shared" si="2"/>
        <v/>
      </c>
      <c r="F938" s="28"/>
      <c r="G938" s="30"/>
      <c r="H938" s="30"/>
      <c r="I938" s="30"/>
      <c r="J938" s="30"/>
      <c r="K938" s="30"/>
      <c r="L938" s="30"/>
      <c r="M938" s="30"/>
      <c r="N938" s="66"/>
      <c r="Q938" s="30" t="str">
        <f t="shared" si="5"/>
        <v>#N/A</v>
      </c>
      <c r="R938" s="30" t="str">
        <f t="shared" si="6"/>
        <v>#N/A</v>
      </c>
      <c r="S938" s="30" t="str">
        <f t="shared" si="7"/>
        <v>#N/A</v>
      </c>
      <c r="T938" s="30" t="str">
        <f t="shared" si="8"/>
        <v>#N/A</v>
      </c>
      <c r="U938" s="30" t="str">
        <f t="shared" si="9"/>
        <v>#N/A</v>
      </c>
      <c r="V938" s="30" t="str">
        <f t="shared" si="10"/>
        <v>#N/A</v>
      </c>
      <c r="W938" s="30" t="str">
        <f t="shared" si="11"/>
        <v>#N/A</v>
      </c>
      <c r="X938" s="30" t="str">
        <f t="shared" si="12"/>
        <v>#N/A</v>
      </c>
    </row>
    <row r="939">
      <c r="C939" s="25" t="str">
        <f t="shared" si="1"/>
        <v/>
      </c>
      <c r="D939" s="64"/>
      <c r="E939" s="27" t="str">
        <f t="shared" si="2"/>
        <v/>
      </c>
      <c r="F939" s="28"/>
      <c r="G939" s="30"/>
      <c r="H939" s="30"/>
      <c r="I939" s="30"/>
      <c r="J939" s="30"/>
      <c r="K939" s="30"/>
      <c r="L939" s="30"/>
      <c r="M939" s="30"/>
      <c r="N939" s="66"/>
      <c r="Q939" s="30" t="str">
        <f t="shared" si="5"/>
        <v>#N/A</v>
      </c>
      <c r="R939" s="30" t="str">
        <f t="shared" si="6"/>
        <v>#N/A</v>
      </c>
      <c r="S939" s="30" t="str">
        <f t="shared" si="7"/>
        <v>#N/A</v>
      </c>
      <c r="T939" s="30" t="str">
        <f t="shared" si="8"/>
        <v>#N/A</v>
      </c>
      <c r="U939" s="30" t="str">
        <f t="shared" si="9"/>
        <v>#N/A</v>
      </c>
      <c r="V939" s="30" t="str">
        <f t="shared" si="10"/>
        <v>#N/A</v>
      </c>
      <c r="W939" s="30" t="str">
        <f t="shared" si="11"/>
        <v>#N/A</v>
      </c>
      <c r="X939" s="30" t="str">
        <f t="shared" si="12"/>
        <v>#N/A</v>
      </c>
    </row>
    <row r="940">
      <c r="C940" s="25" t="str">
        <f t="shared" si="1"/>
        <v/>
      </c>
      <c r="D940" s="64"/>
      <c r="E940" s="27" t="str">
        <f t="shared" si="2"/>
        <v/>
      </c>
      <c r="F940" s="28"/>
      <c r="G940" s="30"/>
      <c r="H940" s="30"/>
      <c r="I940" s="30"/>
      <c r="J940" s="30"/>
      <c r="K940" s="30"/>
      <c r="L940" s="30"/>
      <c r="M940" s="30"/>
      <c r="N940" s="66"/>
      <c r="Q940" s="30" t="str">
        <f t="shared" si="5"/>
        <v>#N/A</v>
      </c>
      <c r="R940" s="30" t="str">
        <f t="shared" si="6"/>
        <v>#N/A</v>
      </c>
      <c r="S940" s="30" t="str">
        <f t="shared" si="7"/>
        <v>#N/A</v>
      </c>
      <c r="T940" s="30" t="str">
        <f t="shared" si="8"/>
        <v>#N/A</v>
      </c>
      <c r="U940" s="30" t="str">
        <f t="shared" si="9"/>
        <v>#N/A</v>
      </c>
      <c r="V940" s="30" t="str">
        <f t="shared" si="10"/>
        <v>#N/A</v>
      </c>
      <c r="W940" s="30" t="str">
        <f t="shared" si="11"/>
        <v>#N/A</v>
      </c>
      <c r="X940" s="30" t="str">
        <f t="shared" si="12"/>
        <v>#N/A</v>
      </c>
    </row>
    <row r="941">
      <c r="C941" s="25" t="str">
        <f t="shared" si="1"/>
        <v/>
      </c>
      <c r="D941" s="64"/>
      <c r="E941" s="27" t="str">
        <f t="shared" si="2"/>
        <v/>
      </c>
      <c r="F941" s="28"/>
      <c r="G941" s="30"/>
      <c r="H941" s="30"/>
      <c r="I941" s="30"/>
      <c r="J941" s="30"/>
      <c r="K941" s="30"/>
      <c r="L941" s="30"/>
      <c r="M941" s="30"/>
      <c r="N941" s="66"/>
      <c r="Q941" s="30" t="str">
        <f t="shared" si="5"/>
        <v>#N/A</v>
      </c>
      <c r="R941" s="30" t="str">
        <f t="shared" si="6"/>
        <v>#N/A</v>
      </c>
      <c r="S941" s="30" t="str">
        <f t="shared" si="7"/>
        <v>#N/A</v>
      </c>
      <c r="T941" s="30" t="str">
        <f t="shared" si="8"/>
        <v>#N/A</v>
      </c>
      <c r="U941" s="30" t="str">
        <f t="shared" si="9"/>
        <v>#N/A</v>
      </c>
      <c r="V941" s="30" t="str">
        <f t="shared" si="10"/>
        <v>#N/A</v>
      </c>
      <c r="W941" s="30" t="str">
        <f t="shared" si="11"/>
        <v>#N/A</v>
      </c>
      <c r="X941" s="30" t="str">
        <f t="shared" si="12"/>
        <v>#N/A</v>
      </c>
    </row>
    <row r="942">
      <c r="C942" s="25" t="str">
        <f t="shared" si="1"/>
        <v/>
      </c>
      <c r="D942" s="64"/>
      <c r="E942" s="27" t="str">
        <f t="shared" si="2"/>
        <v/>
      </c>
      <c r="F942" s="28"/>
      <c r="G942" s="30"/>
      <c r="H942" s="30"/>
      <c r="I942" s="30"/>
      <c r="J942" s="30"/>
      <c r="K942" s="30"/>
      <c r="L942" s="30"/>
      <c r="M942" s="30"/>
      <c r="N942" s="66"/>
      <c r="Q942" s="30" t="str">
        <f t="shared" si="5"/>
        <v>#N/A</v>
      </c>
      <c r="R942" s="30" t="str">
        <f t="shared" si="6"/>
        <v>#N/A</v>
      </c>
      <c r="S942" s="30" t="str">
        <f t="shared" si="7"/>
        <v>#N/A</v>
      </c>
      <c r="T942" s="30" t="str">
        <f t="shared" si="8"/>
        <v>#N/A</v>
      </c>
      <c r="U942" s="30" t="str">
        <f t="shared" si="9"/>
        <v>#N/A</v>
      </c>
      <c r="V942" s="30" t="str">
        <f t="shared" si="10"/>
        <v>#N/A</v>
      </c>
      <c r="W942" s="30" t="str">
        <f t="shared" si="11"/>
        <v>#N/A</v>
      </c>
      <c r="X942" s="30" t="str">
        <f t="shared" si="12"/>
        <v>#N/A</v>
      </c>
    </row>
    <row r="943">
      <c r="C943" s="25" t="str">
        <f t="shared" si="1"/>
        <v/>
      </c>
      <c r="D943" s="64"/>
      <c r="E943" s="27" t="str">
        <f t="shared" si="2"/>
        <v/>
      </c>
      <c r="F943" s="28"/>
      <c r="G943" s="30"/>
      <c r="H943" s="30"/>
      <c r="I943" s="30"/>
      <c r="J943" s="30"/>
      <c r="K943" s="30"/>
      <c r="L943" s="30"/>
      <c r="M943" s="30"/>
      <c r="N943" s="66"/>
      <c r="Q943" s="30" t="str">
        <f t="shared" si="5"/>
        <v>#N/A</v>
      </c>
      <c r="R943" s="30" t="str">
        <f t="shared" si="6"/>
        <v>#N/A</v>
      </c>
      <c r="S943" s="30" t="str">
        <f t="shared" si="7"/>
        <v>#N/A</v>
      </c>
      <c r="T943" s="30" t="str">
        <f t="shared" si="8"/>
        <v>#N/A</v>
      </c>
      <c r="U943" s="30" t="str">
        <f t="shared" si="9"/>
        <v>#N/A</v>
      </c>
      <c r="V943" s="30" t="str">
        <f t="shared" si="10"/>
        <v>#N/A</v>
      </c>
      <c r="W943" s="30" t="str">
        <f t="shared" si="11"/>
        <v>#N/A</v>
      </c>
      <c r="X943" s="30" t="str">
        <f t="shared" si="12"/>
        <v>#N/A</v>
      </c>
    </row>
    <row r="944">
      <c r="C944" s="25" t="str">
        <f t="shared" si="1"/>
        <v/>
      </c>
      <c r="D944" s="64"/>
      <c r="E944" s="27" t="str">
        <f t="shared" si="2"/>
        <v/>
      </c>
      <c r="F944" s="28"/>
      <c r="G944" s="30"/>
      <c r="H944" s="30"/>
      <c r="I944" s="30"/>
      <c r="J944" s="30"/>
      <c r="K944" s="30"/>
      <c r="L944" s="30"/>
      <c r="M944" s="30"/>
      <c r="N944" s="66"/>
      <c r="Q944" s="30" t="str">
        <f t="shared" si="5"/>
        <v>#N/A</v>
      </c>
      <c r="R944" s="30" t="str">
        <f t="shared" si="6"/>
        <v>#N/A</v>
      </c>
      <c r="S944" s="30" t="str">
        <f t="shared" si="7"/>
        <v>#N/A</v>
      </c>
      <c r="T944" s="30" t="str">
        <f t="shared" si="8"/>
        <v>#N/A</v>
      </c>
      <c r="U944" s="30" t="str">
        <f t="shared" si="9"/>
        <v>#N/A</v>
      </c>
      <c r="V944" s="30" t="str">
        <f t="shared" si="10"/>
        <v>#N/A</v>
      </c>
      <c r="W944" s="30" t="str">
        <f t="shared" si="11"/>
        <v>#N/A</v>
      </c>
      <c r="X944" s="30" t="str">
        <f t="shared" si="12"/>
        <v>#N/A</v>
      </c>
    </row>
    <row r="945">
      <c r="C945" s="25" t="str">
        <f t="shared" si="1"/>
        <v/>
      </c>
      <c r="D945" s="64"/>
      <c r="E945" s="27" t="str">
        <f t="shared" si="2"/>
        <v/>
      </c>
      <c r="F945" s="28"/>
      <c r="G945" s="30"/>
      <c r="H945" s="30"/>
      <c r="I945" s="30"/>
      <c r="J945" s="30"/>
      <c r="K945" s="30"/>
      <c r="L945" s="30"/>
      <c r="M945" s="30"/>
      <c r="N945" s="66"/>
      <c r="Q945" s="30" t="str">
        <f t="shared" si="5"/>
        <v>#N/A</v>
      </c>
      <c r="R945" s="30" t="str">
        <f t="shared" si="6"/>
        <v>#N/A</v>
      </c>
      <c r="S945" s="30" t="str">
        <f t="shared" si="7"/>
        <v>#N/A</v>
      </c>
      <c r="T945" s="30" t="str">
        <f t="shared" si="8"/>
        <v>#N/A</v>
      </c>
      <c r="U945" s="30" t="str">
        <f t="shared" si="9"/>
        <v>#N/A</v>
      </c>
      <c r="V945" s="30" t="str">
        <f t="shared" si="10"/>
        <v>#N/A</v>
      </c>
      <c r="W945" s="30" t="str">
        <f t="shared" si="11"/>
        <v>#N/A</v>
      </c>
      <c r="X945" s="30" t="str">
        <f t="shared" si="12"/>
        <v>#N/A</v>
      </c>
    </row>
    <row r="946">
      <c r="C946" s="25" t="str">
        <f t="shared" si="1"/>
        <v/>
      </c>
      <c r="D946" s="64"/>
      <c r="E946" s="27" t="str">
        <f t="shared" si="2"/>
        <v/>
      </c>
      <c r="F946" s="28"/>
      <c r="G946" s="30"/>
      <c r="H946" s="30"/>
      <c r="I946" s="30"/>
      <c r="J946" s="30"/>
      <c r="K946" s="30"/>
      <c r="L946" s="30"/>
      <c r="M946" s="30"/>
      <c r="N946" s="66"/>
      <c r="Q946" s="30" t="str">
        <f t="shared" si="5"/>
        <v>#N/A</v>
      </c>
      <c r="R946" s="30" t="str">
        <f t="shared" si="6"/>
        <v>#N/A</v>
      </c>
      <c r="S946" s="30" t="str">
        <f t="shared" si="7"/>
        <v>#N/A</v>
      </c>
      <c r="T946" s="30" t="str">
        <f t="shared" si="8"/>
        <v>#N/A</v>
      </c>
      <c r="U946" s="30" t="str">
        <f t="shared" si="9"/>
        <v>#N/A</v>
      </c>
      <c r="V946" s="30" t="str">
        <f t="shared" si="10"/>
        <v>#N/A</v>
      </c>
      <c r="W946" s="30" t="str">
        <f t="shared" si="11"/>
        <v>#N/A</v>
      </c>
      <c r="X946" s="30" t="str">
        <f t="shared" si="12"/>
        <v>#N/A</v>
      </c>
    </row>
    <row r="947">
      <c r="C947" s="25" t="str">
        <f t="shared" si="1"/>
        <v/>
      </c>
      <c r="D947" s="64"/>
      <c r="E947" s="27" t="str">
        <f t="shared" si="2"/>
        <v/>
      </c>
      <c r="F947" s="28"/>
      <c r="G947" s="30"/>
      <c r="H947" s="30"/>
      <c r="I947" s="30"/>
      <c r="J947" s="30"/>
      <c r="K947" s="30"/>
      <c r="L947" s="30"/>
      <c r="M947" s="30"/>
      <c r="N947" s="66"/>
      <c r="Q947" s="30" t="str">
        <f t="shared" si="5"/>
        <v>#N/A</v>
      </c>
      <c r="R947" s="30" t="str">
        <f t="shared" si="6"/>
        <v>#N/A</v>
      </c>
      <c r="S947" s="30" t="str">
        <f t="shared" si="7"/>
        <v>#N/A</v>
      </c>
      <c r="T947" s="30" t="str">
        <f t="shared" si="8"/>
        <v>#N/A</v>
      </c>
      <c r="U947" s="30" t="str">
        <f t="shared" si="9"/>
        <v>#N/A</v>
      </c>
      <c r="V947" s="30" t="str">
        <f t="shared" si="10"/>
        <v>#N/A</v>
      </c>
      <c r="W947" s="30" t="str">
        <f t="shared" si="11"/>
        <v>#N/A</v>
      </c>
      <c r="X947" s="30" t="str">
        <f t="shared" si="12"/>
        <v>#N/A</v>
      </c>
    </row>
    <row r="948">
      <c r="C948" s="25" t="str">
        <f t="shared" si="1"/>
        <v/>
      </c>
      <c r="D948" s="64"/>
      <c r="E948" s="27" t="str">
        <f t="shared" si="2"/>
        <v/>
      </c>
      <c r="F948" s="28"/>
      <c r="G948" s="30"/>
      <c r="H948" s="30"/>
      <c r="I948" s="30"/>
      <c r="J948" s="30"/>
      <c r="K948" s="30"/>
      <c r="L948" s="30"/>
      <c r="M948" s="30"/>
      <c r="N948" s="66"/>
      <c r="Q948" s="30" t="str">
        <f t="shared" si="5"/>
        <v>#N/A</v>
      </c>
      <c r="R948" s="30" t="str">
        <f t="shared" si="6"/>
        <v>#N/A</v>
      </c>
      <c r="S948" s="30" t="str">
        <f t="shared" si="7"/>
        <v>#N/A</v>
      </c>
      <c r="T948" s="30" t="str">
        <f t="shared" si="8"/>
        <v>#N/A</v>
      </c>
      <c r="U948" s="30" t="str">
        <f t="shared" si="9"/>
        <v>#N/A</v>
      </c>
      <c r="V948" s="30" t="str">
        <f t="shared" si="10"/>
        <v>#N/A</v>
      </c>
      <c r="W948" s="30" t="str">
        <f t="shared" si="11"/>
        <v>#N/A</v>
      </c>
      <c r="X948" s="30" t="str">
        <f t="shared" si="12"/>
        <v>#N/A</v>
      </c>
    </row>
    <row r="949">
      <c r="C949" s="25" t="str">
        <f t="shared" si="1"/>
        <v/>
      </c>
      <c r="D949" s="64"/>
      <c r="E949" s="27" t="str">
        <f t="shared" si="2"/>
        <v/>
      </c>
      <c r="F949" s="28"/>
      <c r="G949" s="30"/>
      <c r="H949" s="30"/>
      <c r="I949" s="30"/>
      <c r="J949" s="30"/>
      <c r="K949" s="30"/>
      <c r="L949" s="30"/>
      <c r="M949" s="30"/>
      <c r="N949" s="66"/>
      <c r="Q949" s="30" t="str">
        <f t="shared" si="5"/>
        <v>#N/A</v>
      </c>
      <c r="R949" s="30" t="str">
        <f t="shared" si="6"/>
        <v>#N/A</v>
      </c>
      <c r="S949" s="30" t="str">
        <f t="shared" si="7"/>
        <v>#N/A</v>
      </c>
      <c r="T949" s="30" t="str">
        <f t="shared" si="8"/>
        <v>#N/A</v>
      </c>
      <c r="U949" s="30" t="str">
        <f t="shared" si="9"/>
        <v>#N/A</v>
      </c>
      <c r="V949" s="30" t="str">
        <f t="shared" si="10"/>
        <v>#N/A</v>
      </c>
      <c r="W949" s="30" t="str">
        <f t="shared" si="11"/>
        <v>#N/A</v>
      </c>
      <c r="X949" s="30" t="str">
        <f t="shared" si="12"/>
        <v>#N/A</v>
      </c>
    </row>
    <row r="950">
      <c r="C950" s="25" t="str">
        <f t="shared" si="1"/>
        <v/>
      </c>
      <c r="D950" s="64"/>
      <c r="E950" s="27" t="str">
        <f t="shared" si="2"/>
        <v/>
      </c>
      <c r="F950" s="28"/>
      <c r="G950" s="30"/>
      <c r="H950" s="30"/>
      <c r="I950" s="30"/>
      <c r="J950" s="30"/>
      <c r="K950" s="30"/>
      <c r="L950" s="30"/>
      <c r="M950" s="30"/>
      <c r="N950" s="66"/>
      <c r="Q950" s="30" t="str">
        <f t="shared" si="5"/>
        <v>#N/A</v>
      </c>
      <c r="R950" s="30" t="str">
        <f t="shared" si="6"/>
        <v>#N/A</v>
      </c>
      <c r="S950" s="30" t="str">
        <f t="shared" si="7"/>
        <v>#N/A</v>
      </c>
      <c r="T950" s="30" t="str">
        <f t="shared" si="8"/>
        <v>#N/A</v>
      </c>
      <c r="U950" s="30" t="str">
        <f t="shared" si="9"/>
        <v>#N/A</v>
      </c>
      <c r="V950" s="30" t="str">
        <f t="shared" si="10"/>
        <v>#N/A</v>
      </c>
      <c r="W950" s="30" t="str">
        <f t="shared" si="11"/>
        <v>#N/A</v>
      </c>
      <c r="X950" s="30" t="str">
        <f t="shared" si="12"/>
        <v>#N/A</v>
      </c>
    </row>
    <row r="951">
      <c r="C951" s="25" t="str">
        <f t="shared" si="1"/>
        <v/>
      </c>
      <c r="D951" s="64"/>
      <c r="E951" s="27" t="str">
        <f t="shared" si="2"/>
        <v/>
      </c>
      <c r="F951" s="28"/>
      <c r="G951" s="30"/>
      <c r="H951" s="30"/>
      <c r="I951" s="30"/>
      <c r="J951" s="30"/>
      <c r="K951" s="30"/>
      <c r="L951" s="30"/>
      <c r="M951" s="30"/>
      <c r="N951" s="66"/>
      <c r="Q951" s="30" t="str">
        <f t="shared" si="5"/>
        <v>#N/A</v>
      </c>
      <c r="R951" s="30" t="str">
        <f t="shared" si="6"/>
        <v>#N/A</v>
      </c>
      <c r="S951" s="30" t="str">
        <f t="shared" si="7"/>
        <v>#N/A</v>
      </c>
      <c r="T951" s="30" t="str">
        <f t="shared" si="8"/>
        <v>#N/A</v>
      </c>
      <c r="U951" s="30" t="str">
        <f t="shared" si="9"/>
        <v>#N/A</v>
      </c>
      <c r="V951" s="30" t="str">
        <f t="shared" si="10"/>
        <v>#N/A</v>
      </c>
      <c r="W951" s="30" t="str">
        <f t="shared" si="11"/>
        <v>#N/A</v>
      </c>
      <c r="X951" s="30" t="str">
        <f t="shared" si="12"/>
        <v>#N/A</v>
      </c>
    </row>
    <row r="952">
      <c r="C952" s="25" t="str">
        <f t="shared" si="1"/>
        <v/>
      </c>
      <c r="D952" s="64"/>
      <c r="E952" s="27" t="str">
        <f t="shared" si="2"/>
        <v/>
      </c>
      <c r="F952" s="28"/>
      <c r="G952" s="30"/>
      <c r="H952" s="30"/>
      <c r="I952" s="30"/>
      <c r="J952" s="30"/>
      <c r="K952" s="30"/>
      <c r="L952" s="30"/>
      <c r="M952" s="30"/>
      <c r="N952" s="66"/>
      <c r="Q952" s="30" t="str">
        <f t="shared" si="5"/>
        <v>#N/A</v>
      </c>
      <c r="R952" s="30" t="str">
        <f t="shared" si="6"/>
        <v>#N/A</v>
      </c>
      <c r="S952" s="30" t="str">
        <f t="shared" si="7"/>
        <v>#N/A</v>
      </c>
      <c r="T952" s="30" t="str">
        <f t="shared" si="8"/>
        <v>#N/A</v>
      </c>
      <c r="U952" s="30" t="str">
        <f t="shared" si="9"/>
        <v>#N/A</v>
      </c>
      <c r="V952" s="30" t="str">
        <f t="shared" si="10"/>
        <v>#N/A</v>
      </c>
      <c r="W952" s="30" t="str">
        <f t="shared" si="11"/>
        <v>#N/A</v>
      </c>
      <c r="X952" s="30" t="str">
        <f t="shared" si="12"/>
        <v>#N/A</v>
      </c>
    </row>
    <row r="953">
      <c r="C953" s="25" t="str">
        <f t="shared" si="1"/>
        <v/>
      </c>
      <c r="D953" s="64"/>
      <c r="E953" s="27" t="str">
        <f t="shared" si="2"/>
        <v/>
      </c>
      <c r="F953" s="28"/>
      <c r="G953" s="30"/>
      <c r="H953" s="30"/>
      <c r="I953" s="30"/>
      <c r="J953" s="30"/>
      <c r="K953" s="30"/>
      <c r="L953" s="30"/>
      <c r="M953" s="30"/>
      <c r="N953" s="66"/>
      <c r="Q953" s="30" t="str">
        <f t="shared" si="5"/>
        <v>#N/A</v>
      </c>
      <c r="R953" s="30" t="str">
        <f t="shared" si="6"/>
        <v>#N/A</v>
      </c>
      <c r="S953" s="30" t="str">
        <f t="shared" si="7"/>
        <v>#N/A</v>
      </c>
      <c r="T953" s="30" t="str">
        <f t="shared" si="8"/>
        <v>#N/A</v>
      </c>
      <c r="U953" s="30" t="str">
        <f t="shared" si="9"/>
        <v>#N/A</v>
      </c>
      <c r="V953" s="30" t="str">
        <f t="shared" si="10"/>
        <v>#N/A</v>
      </c>
      <c r="W953" s="30" t="str">
        <f t="shared" si="11"/>
        <v>#N/A</v>
      </c>
      <c r="X953" s="30" t="str">
        <f t="shared" si="12"/>
        <v>#N/A</v>
      </c>
    </row>
    <row r="954">
      <c r="C954" s="25" t="str">
        <f t="shared" si="1"/>
        <v/>
      </c>
      <c r="D954" s="64"/>
      <c r="E954" s="27" t="str">
        <f t="shared" si="2"/>
        <v/>
      </c>
      <c r="F954" s="28"/>
      <c r="G954" s="30"/>
      <c r="H954" s="30"/>
      <c r="I954" s="30"/>
      <c r="J954" s="30"/>
      <c r="K954" s="30"/>
      <c r="L954" s="30"/>
      <c r="M954" s="30"/>
      <c r="N954" s="66"/>
      <c r="Q954" s="30" t="str">
        <f t="shared" si="5"/>
        <v>#N/A</v>
      </c>
      <c r="R954" s="30" t="str">
        <f t="shared" si="6"/>
        <v>#N/A</v>
      </c>
      <c r="S954" s="30" t="str">
        <f t="shared" si="7"/>
        <v>#N/A</v>
      </c>
      <c r="T954" s="30" t="str">
        <f t="shared" si="8"/>
        <v>#N/A</v>
      </c>
      <c r="U954" s="30" t="str">
        <f t="shared" si="9"/>
        <v>#N/A</v>
      </c>
      <c r="V954" s="30" t="str">
        <f t="shared" si="10"/>
        <v>#N/A</v>
      </c>
      <c r="W954" s="30" t="str">
        <f t="shared" si="11"/>
        <v>#N/A</v>
      </c>
      <c r="X954" s="30" t="str">
        <f t="shared" si="12"/>
        <v>#N/A</v>
      </c>
    </row>
    <row r="955">
      <c r="C955" s="25" t="str">
        <f t="shared" si="1"/>
        <v/>
      </c>
      <c r="D955" s="64"/>
      <c r="E955" s="27" t="str">
        <f t="shared" si="2"/>
        <v/>
      </c>
      <c r="F955" s="28"/>
      <c r="G955" s="30"/>
      <c r="H955" s="30"/>
      <c r="I955" s="30"/>
      <c r="J955" s="30"/>
      <c r="K955" s="30"/>
      <c r="L955" s="30"/>
      <c r="M955" s="30"/>
      <c r="N955" s="66"/>
      <c r="Q955" s="30" t="str">
        <f t="shared" si="5"/>
        <v>#N/A</v>
      </c>
      <c r="R955" s="30" t="str">
        <f t="shared" si="6"/>
        <v>#N/A</v>
      </c>
      <c r="S955" s="30" t="str">
        <f t="shared" si="7"/>
        <v>#N/A</v>
      </c>
      <c r="T955" s="30" t="str">
        <f t="shared" si="8"/>
        <v>#N/A</v>
      </c>
      <c r="U955" s="30" t="str">
        <f t="shared" si="9"/>
        <v>#N/A</v>
      </c>
      <c r="V955" s="30" t="str">
        <f t="shared" si="10"/>
        <v>#N/A</v>
      </c>
      <c r="W955" s="30" t="str">
        <f t="shared" si="11"/>
        <v>#N/A</v>
      </c>
      <c r="X955" s="30" t="str">
        <f t="shared" si="12"/>
        <v>#N/A</v>
      </c>
    </row>
    <row r="956">
      <c r="C956" s="25" t="str">
        <f t="shared" si="1"/>
        <v/>
      </c>
      <c r="D956" s="64"/>
      <c r="E956" s="27" t="str">
        <f t="shared" si="2"/>
        <v/>
      </c>
      <c r="F956" s="28"/>
      <c r="G956" s="30"/>
      <c r="H956" s="30"/>
      <c r="I956" s="30"/>
      <c r="J956" s="30"/>
      <c r="K956" s="30"/>
      <c r="L956" s="30"/>
      <c r="M956" s="30"/>
      <c r="N956" s="66"/>
      <c r="Q956" s="30" t="str">
        <f t="shared" si="5"/>
        <v>#N/A</v>
      </c>
      <c r="R956" s="30" t="str">
        <f t="shared" si="6"/>
        <v>#N/A</v>
      </c>
      <c r="S956" s="30" t="str">
        <f t="shared" si="7"/>
        <v>#N/A</v>
      </c>
      <c r="T956" s="30" t="str">
        <f t="shared" si="8"/>
        <v>#N/A</v>
      </c>
      <c r="U956" s="30" t="str">
        <f t="shared" si="9"/>
        <v>#N/A</v>
      </c>
      <c r="V956" s="30" t="str">
        <f t="shared" si="10"/>
        <v>#N/A</v>
      </c>
      <c r="W956" s="30" t="str">
        <f t="shared" si="11"/>
        <v>#N/A</v>
      </c>
      <c r="X956" s="30" t="str">
        <f t="shared" si="12"/>
        <v>#N/A</v>
      </c>
    </row>
    <row r="957">
      <c r="C957" s="25" t="str">
        <f t="shared" si="1"/>
        <v/>
      </c>
      <c r="D957" s="64"/>
      <c r="E957" s="27" t="str">
        <f t="shared" si="2"/>
        <v/>
      </c>
      <c r="F957" s="28"/>
      <c r="G957" s="30"/>
      <c r="H957" s="30"/>
      <c r="I957" s="30"/>
      <c r="J957" s="30"/>
      <c r="K957" s="30"/>
      <c r="L957" s="30"/>
      <c r="M957" s="30"/>
      <c r="N957" s="66"/>
      <c r="Q957" s="30" t="str">
        <f t="shared" si="5"/>
        <v>#N/A</v>
      </c>
      <c r="R957" s="30" t="str">
        <f t="shared" si="6"/>
        <v>#N/A</v>
      </c>
      <c r="S957" s="30" t="str">
        <f t="shared" si="7"/>
        <v>#N/A</v>
      </c>
      <c r="T957" s="30" t="str">
        <f t="shared" si="8"/>
        <v>#N/A</v>
      </c>
      <c r="U957" s="30" t="str">
        <f t="shared" si="9"/>
        <v>#N/A</v>
      </c>
      <c r="V957" s="30" t="str">
        <f t="shared" si="10"/>
        <v>#N/A</v>
      </c>
      <c r="W957" s="30" t="str">
        <f t="shared" si="11"/>
        <v>#N/A</v>
      </c>
      <c r="X957" s="30" t="str">
        <f t="shared" si="12"/>
        <v>#N/A</v>
      </c>
    </row>
    <row r="958">
      <c r="C958" s="25" t="str">
        <f t="shared" si="1"/>
        <v/>
      </c>
      <c r="D958" s="64"/>
      <c r="E958" s="27" t="str">
        <f t="shared" si="2"/>
        <v/>
      </c>
      <c r="F958" s="28"/>
      <c r="G958" s="30"/>
      <c r="H958" s="30"/>
      <c r="I958" s="30"/>
      <c r="J958" s="30"/>
      <c r="K958" s="30"/>
      <c r="L958" s="30"/>
      <c r="M958" s="30"/>
      <c r="N958" s="66"/>
      <c r="Q958" s="30" t="str">
        <f t="shared" si="5"/>
        <v>#N/A</v>
      </c>
      <c r="R958" s="30" t="str">
        <f t="shared" si="6"/>
        <v>#N/A</v>
      </c>
      <c r="S958" s="30" t="str">
        <f t="shared" si="7"/>
        <v>#N/A</v>
      </c>
      <c r="T958" s="30" t="str">
        <f t="shared" si="8"/>
        <v>#N/A</v>
      </c>
      <c r="U958" s="30" t="str">
        <f t="shared" si="9"/>
        <v>#N/A</v>
      </c>
      <c r="V958" s="30" t="str">
        <f t="shared" si="10"/>
        <v>#N/A</v>
      </c>
      <c r="W958" s="30" t="str">
        <f t="shared" si="11"/>
        <v>#N/A</v>
      </c>
      <c r="X958" s="30" t="str">
        <f t="shared" si="12"/>
        <v>#N/A</v>
      </c>
    </row>
    <row r="959">
      <c r="C959" s="25" t="str">
        <f t="shared" si="1"/>
        <v/>
      </c>
      <c r="D959" s="64"/>
      <c r="E959" s="27" t="str">
        <f t="shared" si="2"/>
        <v/>
      </c>
      <c r="F959" s="28"/>
      <c r="G959" s="30"/>
      <c r="H959" s="30"/>
      <c r="I959" s="30"/>
      <c r="J959" s="30"/>
      <c r="K959" s="30"/>
      <c r="L959" s="30"/>
      <c r="M959" s="30"/>
      <c r="N959" s="66"/>
      <c r="Q959" s="30" t="str">
        <f t="shared" si="5"/>
        <v>#N/A</v>
      </c>
      <c r="R959" s="30" t="str">
        <f t="shared" si="6"/>
        <v>#N/A</v>
      </c>
      <c r="S959" s="30" t="str">
        <f t="shared" si="7"/>
        <v>#N/A</v>
      </c>
      <c r="T959" s="30" t="str">
        <f t="shared" si="8"/>
        <v>#N/A</v>
      </c>
      <c r="U959" s="30" t="str">
        <f t="shared" si="9"/>
        <v>#N/A</v>
      </c>
      <c r="V959" s="30" t="str">
        <f t="shared" si="10"/>
        <v>#N/A</v>
      </c>
      <c r="W959" s="30" t="str">
        <f t="shared" si="11"/>
        <v>#N/A</v>
      </c>
      <c r="X959" s="30" t="str">
        <f t="shared" si="12"/>
        <v>#N/A</v>
      </c>
    </row>
    <row r="960">
      <c r="C960" s="25" t="str">
        <f t="shared" si="1"/>
        <v/>
      </c>
      <c r="D960" s="64"/>
      <c r="E960" s="27" t="str">
        <f t="shared" si="2"/>
        <v/>
      </c>
      <c r="F960" s="28"/>
      <c r="G960" s="30"/>
      <c r="H960" s="30"/>
      <c r="I960" s="30"/>
      <c r="J960" s="30"/>
      <c r="K960" s="30"/>
      <c r="L960" s="30"/>
      <c r="M960" s="30"/>
      <c r="N960" s="66"/>
      <c r="Q960" s="30" t="str">
        <f t="shared" si="5"/>
        <v>#N/A</v>
      </c>
      <c r="R960" s="30" t="str">
        <f t="shared" si="6"/>
        <v>#N/A</v>
      </c>
      <c r="S960" s="30" t="str">
        <f t="shared" si="7"/>
        <v>#N/A</v>
      </c>
      <c r="T960" s="30" t="str">
        <f t="shared" si="8"/>
        <v>#N/A</v>
      </c>
      <c r="U960" s="30" t="str">
        <f t="shared" si="9"/>
        <v>#N/A</v>
      </c>
      <c r="V960" s="30" t="str">
        <f t="shared" si="10"/>
        <v>#N/A</v>
      </c>
      <c r="W960" s="30" t="str">
        <f t="shared" si="11"/>
        <v>#N/A</v>
      </c>
      <c r="X960" s="30" t="str">
        <f t="shared" si="12"/>
        <v>#N/A</v>
      </c>
    </row>
    <row r="961">
      <c r="C961" s="25" t="str">
        <f t="shared" si="1"/>
        <v/>
      </c>
      <c r="D961" s="64"/>
      <c r="E961" s="27" t="str">
        <f t="shared" si="2"/>
        <v/>
      </c>
      <c r="F961" s="28"/>
      <c r="G961" s="30"/>
      <c r="H961" s="30"/>
      <c r="I961" s="30"/>
      <c r="J961" s="30"/>
      <c r="K961" s="30"/>
      <c r="L961" s="30"/>
      <c r="M961" s="30"/>
      <c r="N961" s="66"/>
      <c r="Q961" s="30" t="str">
        <f t="shared" si="5"/>
        <v>#N/A</v>
      </c>
      <c r="R961" s="30" t="str">
        <f t="shared" si="6"/>
        <v>#N/A</v>
      </c>
      <c r="S961" s="30" t="str">
        <f t="shared" si="7"/>
        <v>#N/A</v>
      </c>
      <c r="T961" s="30" t="str">
        <f t="shared" si="8"/>
        <v>#N/A</v>
      </c>
      <c r="U961" s="30" t="str">
        <f t="shared" si="9"/>
        <v>#N/A</v>
      </c>
      <c r="V961" s="30" t="str">
        <f t="shared" si="10"/>
        <v>#N/A</v>
      </c>
      <c r="W961" s="30" t="str">
        <f t="shared" si="11"/>
        <v>#N/A</v>
      </c>
      <c r="X961" s="30" t="str">
        <f t="shared" si="12"/>
        <v>#N/A</v>
      </c>
    </row>
    <row r="962">
      <c r="C962" s="25" t="str">
        <f t="shared" si="1"/>
        <v/>
      </c>
      <c r="D962" s="64"/>
      <c r="E962" s="27" t="str">
        <f t="shared" si="2"/>
        <v/>
      </c>
      <c r="F962" s="28"/>
      <c r="G962" s="30"/>
      <c r="H962" s="30"/>
      <c r="I962" s="30"/>
      <c r="J962" s="30"/>
      <c r="K962" s="30"/>
      <c r="L962" s="30"/>
      <c r="M962" s="30"/>
      <c r="N962" s="66"/>
      <c r="Q962" s="30" t="str">
        <f t="shared" si="5"/>
        <v>#N/A</v>
      </c>
      <c r="R962" s="30" t="str">
        <f t="shared" si="6"/>
        <v>#N/A</v>
      </c>
      <c r="S962" s="30" t="str">
        <f t="shared" si="7"/>
        <v>#N/A</v>
      </c>
      <c r="T962" s="30" t="str">
        <f t="shared" si="8"/>
        <v>#N/A</v>
      </c>
      <c r="U962" s="30" t="str">
        <f t="shared" si="9"/>
        <v>#N/A</v>
      </c>
      <c r="V962" s="30" t="str">
        <f t="shared" si="10"/>
        <v>#N/A</v>
      </c>
      <c r="W962" s="30" t="str">
        <f t="shared" si="11"/>
        <v>#N/A</v>
      </c>
      <c r="X962" s="30" t="str">
        <f t="shared" si="12"/>
        <v>#N/A</v>
      </c>
    </row>
    <row r="963">
      <c r="C963" s="25" t="str">
        <f t="shared" si="1"/>
        <v/>
      </c>
      <c r="D963" s="64"/>
      <c r="E963" s="27" t="str">
        <f t="shared" si="2"/>
        <v/>
      </c>
      <c r="F963" s="28"/>
      <c r="G963" s="30"/>
      <c r="H963" s="30"/>
      <c r="I963" s="30"/>
      <c r="J963" s="30"/>
      <c r="K963" s="30"/>
      <c r="L963" s="30"/>
      <c r="M963" s="30"/>
      <c r="N963" s="66"/>
      <c r="Q963" s="30" t="str">
        <f t="shared" si="5"/>
        <v>#N/A</v>
      </c>
      <c r="R963" s="30" t="str">
        <f t="shared" si="6"/>
        <v>#N/A</v>
      </c>
      <c r="S963" s="30" t="str">
        <f t="shared" si="7"/>
        <v>#N/A</v>
      </c>
      <c r="T963" s="30" t="str">
        <f t="shared" si="8"/>
        <v>#N/A</v>
      </c>
      <c r="U963" s="30" t="str">
        <f t="shared" si="9"/>
        <v>#N/A</v>
      </c>
      <c r="V963" s="30" t="str">
        <f t="shared" si="10"/>
        <v>#N/A</v>
      </c>
      <c r="W963" s="30" t="str">
        <f t="shared" si="11"/>
        <v>#N/A</v>
      </c>
      <c r="X963" s="30" t="str">
        <f t="shared" si="12"/>
        <v>#N/A</v>
      </c>
    </row>
    <row r="964">
      <c r="C964" s="25" t="str">
        <f t="shared" si="1"/>
        <v/>
      </c>
      <c r="D964" s="64"/>
      <c r="E964" s="27" t="str">
        <f t="shared" si="2"/>
        <v/>
      </c>
      <c r="F964" s="28"/>
      <c r="G964" s="30"/>
      <c r="H964" s="30"/>
      <c r="I964" s="30"/>
      <c r="J964" s="30"/>
      <c r="K964" s="30"/>
      <c r="L964" s="30"/>
      <c r="M964" s="30"/>
      <c r="N964" s="66"/>
      <c r="Q964" s="30" t="str">
        <f t="shared" si="5"/>
        <v>#N/A</v>
      </c>
      <c r="R964" s="30" t="str">
        <f t="shared" si="6"/>
        <v>#N/A</v>
      </c>
      <c r="S964" s="30" t="str">
        <f t="shared" si="7"/>
        <v>#N/A</v>
      </c>
      <c r="T964" s="30" t="str">
        <f t="shared" si="8"/>
        <v>#N/A</v>
      </c>
      <c r="U964" s="30" t="str">
        <f t="shared" si="9"/>
        <v>#N/A</v>
      </c>
      <c r="V964" s="30" t="str">
        <f t="shared" si="10"/>
        <v>#N/A</v>
      </c>
      <c r="W964" s="30" t="str">
        <f t="shared" si="11"/>
        <v>#N/A</v>
      </c>
      <c r="X964" s="30" t="str">
        <f t="shared" si="12"/>
        <v>#N/A</v>
      </c>
    </row>
    <row r="965">
      <c r="C965" s="25" t="str">
        <f t="shared" si="1"/>
        <v/>
      </c>
      <c r="D965" s="64"/>
      <c r="E965" s="27" t="str">
        <f t="shared" si="2"/>
        <v/>
      </c>
      <c r="F965" s="28"/>
      <c r="G965" s="30"/>
      <c r="H965" s="30"/>
      <c r="I965" s="30"/>
      <c r="J965" s="30"/>
      <c r="K965" s="30"/>
      <c r="L965" s="30"/>
      <c r="M965" s="30"/>
      <c r="N965" s="66"/>
      <c r="Q965" s="30" t="str">
        <f t="shared" si="5"/>
        <v>#N/A</v>
      </c>
      <c r="R965" s="30" t="str">
        <f t="shared" si="6"/>
        <v>#N/A</v>
      </c>
      <c r="S965" s="30" t="str">
        <f t="shared" si="7"/>
        <v>#N/A</v>
      </c>
      <c r="T965" s="30" t="str">
        <f t="shared" si="8"/>
        <v>#N/A</v>
      </c>
      <c r="U965" s="30" t="str">
        <f t="shared" si="9"/>
        <v>#N/A</v>
      </c>
      <c r="V965" s="30" t="str">
        <f t="shared" si="10"/>
        <v>#N/A</v>
      </c>
      <c r="W965" s="30" t="str">
        <f t="shared" si="11"/>
        <v>#N/A</v>
      </c>
      <c r="X965" s="30" t="str">
        <f t="shared" si="12"/>
        <v>#N/A</v>
      </c>
    </row>
    <row r="966">
      <c r="C966" s="25" t="str">
        <f t="shared" si="1"/>
        <v/>
      </c>
      <c r="D966" s="64"/>
      <c r="E966" s="27" t="str">
        <f t="shared" si="2"/>
        <v/>
      </c>
      <c r="F966" s="28"/>
      <c r="G966" s="30"/>
      <c r="H966" s="30"/>
      <c r="I966" s="30"/>
      <c r="J966" s="30"/>
      <c r="K966" s="30"/>
      <c r="L966" s="30"/>
      <c r="M966" s="30"/>
      <c r="N966" s="66"/>
      <c r="Q966" s="30" t="str">
        <f t="shared" si="5"/>
        <v>#N/A</v>
      </c>
      <c r="R966" s="30" t="str">
        <f t="shared" si="6"/>
        <v>#N/A</v>
      </c>
      <c r="S966" s="30" t="str">
        <f t="shared" si="7"/>
        <v>#N/A</v>
      </c>
      <c r="T966" s="30" t="str">
        <f t="shared" si="8"/>
        <v>#N/A</v>
      </c>
      <c r="U966" s="30" t="str">
        <f t="shared" si="9"/>
        <v>#N/A</v>
      </c>
      <c r="V966" s="30" t="str">
        <f t="shared" si="10"/>
        <v>#N/A</v>
      </c>
      <c r="W966" s="30" t="str">
        <f t="shared" si="11"/>
        <v>#N/A</v>
      </c>
      <c r="X966" s="30" t="str">
        <f t="shared" si="12"/>
        <v>#N/A</v>
      </c>
    </row>
    <row r="967">
      <c r="C967" s="25" t="str">
        <f t="shared" si="1"/>
        <v/>
      </c>
      <c r="D967" s="64"/>
      <c r="E967" s="27" t="str">
        <f t="shared" si="2"/>
        <v/>
      </c>
      <c r="F967" s="28"/>
      <c r="G967" s="30"/>
      <c r="H967" s="30"/>
      <c r="I967" s="30"/>
      <c r="J967" s="30"/>
      <c r="K967" s="30"/>
      <c r="L967" s="30"/>
      <c r="M967" s="30"/>
      <c r="N967" s="66"/>
      <c r="Q967" s="30" t="str">
        <f t="shared" si="5"/>
        <v>#N/A</v>
      </c>
      <c r="R967" s="30" t="str">
        <f t="shared" si="6"/>
        <v>#N/A</v>
      </c>
      <c r="S967" s="30" t="str">
        <f t="shared" si="7"/>
        <v>#N/A</v>
      </c>
      <c r="T967" s="30" t="str">
        <f t="shared" si="8"/>
        <v>#N/A</v>
      </c>
      <c r="U967" s="30" t="str">
        <f t="shared" si="9"/>
        <v>#N/A</v>
      </c>
      <c r="V967" s="30" t="str">
        <f t="shared" si="10"/>
        <v>#N/A</v>
      </c>
      <c r="W967" s="30" t="str">
        <f t="shared" si="11"/>
        <v>#N/A</v>
      </c>
      <c r="X967" s="30" t="str">
        <f t="shared" si="12"/>
        <v>#N/A</v>
      </c>
    </row>
    <row r="968">
      <c r="C968" s="25" t="str">
        <f t="shared" si="1"/>
        <v/>
      </c>
      <c r="D968" s="64"/>
      <c r="E968" s="27" t="str">
        <f t="shared" si="2"/>
        <v/>
      </c>
      <c r="F968" s="28"/>
      <c r="G968" s="30"/>
      <c r="H968" s="30"/>
      <c r="I968" s="30"/>
      <c r="J968" s="30"/>
      <c r="K968" s="30"/>
      <c r="L968" s="30"/>
      <c r="M968" s="30"/>
      <c r="N968" s="66"/>
      <c r="Q968" s="30" t="str">
        <f t="shared" si="5"/>
        <v>#N/A</v>
      </c>
      <c r="R968" s="30" t="str">
        <f t="shared" si="6"/>
        <v>#N/A</v>
      </c>
      <c r="S968" s="30" t="str">
        <f t="shared" si="7"/>
        <v>#N/A</v>
      </c>
      <c r="T968" s="30" t="str">
        <f t="shared" si="8"/>
        <v>#N/A</v>
      </c>
      <c r="U968" s="30" t="str">
        <f t="shared" si="9"/>
        <v>#N/A</v>
      </c>
      <c r="V968" s="30" t="str">
        <f t="shared" si="10"/>
        <v>#N/A</v>
      </c>
      <c r="W968" s="30" t="str">
        <f t="shared" si="11"/>
        <v>#N/A</v>
      </c>
      <c r="X968" s="30" t="str">
        <f t="shared" si="12"/>
        <v>#N/A</v>
      </c>
    </row>
    <row r="969">
      <c r="C969" s="25" t="str">
        <f t="shared" si="1"/>
        <v/>
      </c>
      <c r="D969" s="64"/>
      <c r="E969" s="27" t="str">
        <f t="shared" si="2"/>
        <v/>
      </c>
      <c r="F969" s="28"/>
      <c r="G969" s="30"/>
      <c r="H969" s="30"/>
      <c r="I969" s="30"/>
      <c r="J969" s="30"/>
      <c r="K969" s="30"/>
      <c r="L969" s="30"/>
      <c r="M969" s="30"/>
      <c r="N969" s="66"/>
      <c r="Q969" s="30" t="str">
        <f t="shared" si="5"/>
        <v>#N/A</v>
      </c>
      <c r="R969" s="30" t="str">
        <f t="shared" si="6"/>
        <v>#N/A</v>
      </c>
      <c r="S969" s="30" t="str">
        <f t="shared" si="7"/>
        <v>#N/A</v>
      </c>
      <c r="T969" s="30" t="str">
        <f t="shared" si="8"/>
        <v>#N/A</v>
      </c>
      <c r="U969" s="30" t="str">
        <f t="shared" si="9"/>
        <v>#N/A</v>
      </c>
      <c r="V969" s="30" t="str">
        <f t="shared" si="10"/>
        <v>#N/A</v>
      </c>
      <c r="W969" s="30" t="str">
        <f t="shared" si="11"/>
        <v>#N/A</v>
      </c>
      <c r="X969" s="30" t="str">
        <f t="shared" si="12"/>
        <v>#N/A</v>
      </c>
    </row>
    <row r="970">
      <c r="C970" s="25" t="str">
        <f t="shared" si="1"/>
        <v/>
      </c>
      <c r="D970" s="64"/>
      <c r="E970" s="27" t="str">
        <f t="shared" si="2"/>
        <v/>
      </c>
      <c r="F970" s="28"/>
      <c r="G970" s="30"/>
      <c r="H970" s="30"/>
      <c r="I970" s="30"/>
      <c r="J970" s="30"/>
      <c r="K970" s="30"/>
      <c r="L970" s="30"/>
      <c r="M970" s="30"/>
      <c r="N970" s="66"/>
      <c r="Q970" s="30" t="str">
        <f t="shared" si="5"/>
        <v>#N/A</v>
      </c>
      <c r="R970" s="30" t="str">
        <f t="shared" si="6"/>
        <v>#N/A</v>
      </c>
      <c r="S970" s="30" t="str">
        <f t="shared" si="7"/>
        <v>#N/A</v>
      </c>
      <c r="T970" s="30" t="str">
        <f t="shared" si="8"/>
        <v>#N/A</v>
      </c>
      <c r="U970" s="30" t="str">
        <f t="shared" si="9"/>
        <v>#N/A</v>
      </c>
      <c r="V970" s="30" t="str">
        <f t="shared" si="10"/>
        <v>#N/A</v>
      </c>
      <c r="W970" s="30" t="str">
        <f t="shared" si="11"/>
        <v>#N/A</v>
      </c>
      <c r="X970" s="30" t="str">
        <f t="shared" si="12"/>
        <v>#N/A</v>
      </c>
    </row>
    <row r="971">
      <c r="C971" s="25" t="str">
        <f t="shared" si="1"/>
        <v/>
      </c>
      <c r="D971" s="64"/>
      <c r="E971" s="27" t="str">
        <f t="shared" si="2"/>
        <v/>
      </c>
      <c r="F971" s="28"/>
      <c r="G971" s="30"/>
      <c r="H971" s="30"/>
      <c r="I971" s="30"/>
      <c r="J971" s="30"/>
      <c r="K971" s="30"/>
      <c r="L971" s="30"/>
      <c r="M971" s="30"/>
      <c r="N971" s="66"/>
      <c r="Q971" s="30" t="str">
        <f t="shared" si="5"/>
        <v>#N/A</v>
      </c>
      <c r="R971" s="30" t="str">
        <f t="shared" si="6"/>
        <v>#N/A</v>
      </c>
      <c r="S971" s="30" t="str">
        <f t="shared" si="7"/>
        <v>#N/A</v>
      </c>
      <c r="T971" s="30" t="str">
        <f t="shared" si="8"/>
        <v>#N/A</v>
      </c>
      <c r="U971" s="30" t="str">
        <f t="shared" si="9"/>
        <v>#N/A</v>
      </c>
      <c r="V971" s="30" t="str">
        <f t="shared" si="10"/>
        <v>#N/A</v>
      </c>
      <c r="W971" s="30" t="str">
        <f t="shared" si="11"/>
        <v>#N/A</v>
      </c>
      <c r="X971" s="30" t="str">
        <f t="shared" si="12"/>
        <v>#N/A</v>
      </c>
    </row>
    <row r="972">
      <c r="C972" s="25" t="str">
        <f t="shared" si="1"/>
        <v/>
      </c>
      <c r="D972" s="64"/>
      <c r="E972" s="27" t="str">
        <f t="shared" si="2"/>
        <v/>
      </c>
      <c r="F972" s="28"/>
      <c r="G972" s="30"/>
      <c r="H972" s="30"/>
      <c r="I972" s="30"/>
      <c r="J972" s="30"/>
      <c r="K972" s="30"/>
      <c r="L972" s="30"/>
      <c r="M972" s="30"/>
      <c r="N972" s="66"/>
      <c r="Q972" s="30" t="str">
        <f t="shared" si="5"/>
        <v>#N/A</v>
      </c>
      <c r="R972" s="30" t="str">
        <f t="shared" si="6"/>
        <v>#N/A</v>
      </c>
      <c r="S972" s="30" t="str">
        <f t="shared" si="7"/>
        <v>#N/A</v>
      </c>
      <c r="T972" s="30" t="str">
        <f t="shared" si="8"/>
        <v>#N/A</v>
      </c>
      <c r="U972" s="30" t="str">
        <f t="shared" si="9"/>
        <v>#N/A</v>
      </c>
      <c r="V972" s="30" t="str">
        <f t="shared" si="10"/>
        <v>#N/A</v>
      </c>
      <c r="W972" s="30" t="str">
        <f t="shared" si="11"/>
        <v>#N/A</v>
      </c>
      <c r="X972" s="30" t="str">
        <f t="shared" si="12"/>
        <v>#N/A</v>
      </c>
    </row>
    <row r="973">
      <c r="C973" s="25" t="str">
        <f t="shared" si="1"/>
        <v/>
      </c>
      <c r="D973" s="64"/>
      <c r="E973" s="27" t="str">
        <f t="shared" si="2"/>
        <v/>
      </c>
      <c r="F973" s="28"/>
      <c r="G973" s="30"/>
      <c r="H973" s="30"/>
      <c r="I973" s="30"/>
      <c r="J973" s="30"/>
      <c r="K973" s="30"/>
      <c r="L973" s="30"/>
      <c r="M973" s="30"/>
      <c r="N973" s="66"/>
      <c r="Q973" s="30" t="str">
        <f t="shared" si="5"/>
        <v>#N/A</v>
      </c>
      <c r="R973" s="30" t="str">
        <f t="shared" si="6"/>
        <v>#N/A</v>
      </c>
      <c r="S973" s="30" t="str">
        <f t="shared" si="7"/>
        <v>#N/A</v>
      </c>
      <c r="T973" s="30" t="str">
        <f t="shared" si="8"/>
        <v>#N/A</v>
      </c>
      <c r="U973" s="30" t="str">
        <f t="shared" si="9"/>
        <v>#N/A</v>
      </c>
      <c r="V973" s="30" t="str">
        <f t="shared" si="10"/>
        <v>#N/A</v>
      </c>
      <c r="W973" s="30" t="str">
        <f t="shared" si="11"/>
        <v>#N/A</v>
      </c>
      <c r="X973" s="30" t="str">
        <f t="shared" si="12"/>
        <v>#N/A</v>
      </c>
    </row>
    <row r="974">
      <c r="C974" s="25" t="str">
        <f t="shared" si="1"/>
        <v/>
      </c>
      <c r="D974" s="64"/>
      <c r="E974" s="27" t="str">
        <f t="shared" si="2"/>
        <v/>
      </c>
      <c r="F974" s="28"/>
      <c r="G974" s="30"/>
      <c r="H974" s="30"/>
      <c r="I974" s="30"/>
      <c r="J974" s="30"/>
      <c r="K974" s="30"/>
      <c r="L974" s="30"/>
      <c r="M974" s="30"/>
      <c r="N974" s="66"/>
      <c r="Q974" s="30" t="str">
        <f t="shared" si="5"/>
        <v>#N/A</v>
      </c>
      <c r="R974" s="30" t="str">
        <f t="shared" si="6"/>
        <v>#N/A</v>
      </c>
      <c r="S974" s="30" t="str">
        <f t="shared" si="7"/>
        <v>#N/A</v>
      </c>
      <c r="T974" s="30" t="str">
        <f t="shared" si="8"/>
        <v>#N/A</v>
      </c>
      <c r="U974" s="30" t="str">
        <f t="shared" si="9"/>
        <v>#N/A</v>
      </c>
      <c r="V974" s="30" t="str">
        <f t="shared" si="10"/>
        <v>#N/A</v>
      </c>
      <c r="W974" s="30" t="str">
        <f t="shared" si="11"/>
        <v>#N/A</v>
      </c>
      <c r="X974" s="30" t="str">
        <f t="shared" si="12"/>
        <v>#N/A</v>
      </c>
    </row>
    <row r="975">
      <c r="C975" s="25" t="str">
        <f t="shared" si="1"/>
        <v/>
      </c>
      <c r="D975" s="64"/>
      <c r="E975" s="27" t="str">
        <f t="shared" si="2"/>
        <v/>
      </c>
      <c r="F975" s="28"/>
      <c r="G975" s="30"/>
      <c r="H975" s="30"/>
      <c r="I975" s="30"/>
      <c r="J975" s="30"/>
      <c r="K975" s="30"/>
      <c r="L975" s="30"/>
      <c r="M975" s="30"/>
      <c r="N975" s="66"/>
      <c r="Q975" s="30" t="str">
        <f t="shared" si="5"/>
        <v>#N/A</v>
      </c>
      <c r="R975" s="30" t="str">
        <f t="shared" si="6"/>
        <v>#N/A</v>
      </c>
      <c r="S975" s="30" t="str">
        <f t="shared" si="7"/>
        <v>#N/A</v>
      </c>
      <c r="T975" s="30" t="str">
        <f t="shared" si="8"/>
        <v>#N/A</v>
      </c>
      <c r="U975" s="30" t="str">
        <f t="shared" si="9"/>
        <v>#N/A</v>
      </c>
      <c r="V975" s="30" t="str">
        <f t="shared" si="10"/>
        <v>#N/A</v>
      </c>
      <c r="W975" s="30" t="str">
        <f t="shared" si="11"/>
        <v>#N/A</v>
      </c>
      <c r="X975" s="30" t="str">
        <f t="shared" si="12"/>
        <v>#N/A</v>
      </c>
    </row>
    <row r="976">
      <c r="C976" s="25" t="str">
        <f t="shared" si="1"/>
        <v/>
      </c>
      <c r="D976" s="64"/>
      <c r="E976" s="27" t="str">
        <f t="shared" si="2"/>
        <v/>
      </c>
      <c r="F976" s="28"/>
      <c r="G976" s="30"/>
      <c r="H976" s="30"/>
      <c r="I976" s="30"/>
      <c r="J976" s="30"/>
      <c r="K976" s="30"/>
      <c r="L976" s="30"/>
      <c r="M976" s="30"/>
      <c r="N976" s="66"/>
      <c r="Q976" s="30" t="str">
        <f t="shared" si="5"/>
        <v>#N/A</v>
      </c>
      <c r="R976" s="30" t="str">
        <f t="shared" si="6"/>
        <v>#N/A</v>
      </c>
      <c r="S976" s="30" t="str">
        <f t="shared" si="7"/>
        <v>#N/A</v>
      </c>
      <c r="T976" s="30" t="str">
        <f t="shared" si="8"/>
        <v>#N/A</v>
      </c>
      <c r="U976" s="30" t="str">
        <f t="shared" si="9"/>
        <v>#N/A</v>
      </c>
      <c r="V976" s="30" t="str">
        <f t="shared" si="10"/>
        <v>#N/A</v>
      </c>
      <c r="W976" s="30" t="str">
        <f t="shared" si="11"/>
        <v>#N/A</v>
      </c>
      <c r="X976" s="30" t="str">
        <f t="shared" si="12"/>
        <v>#N/A</v>
      </c>
    </row>
    <row r="977">
      <c r="C977" s="25" t="str">
        <f t="shared" si="1"/>
        <v/>
      </c>
      <c r="D977" s="64"/>
      <c r="E977" s="27" t="str">
        <f t="shared" si="2"/>
        <v/>
      </c>
      <c r="F977" s="28"/>
      <c r="G977" s="30"/>
      <c r="H977" s="30"/>
      <c r="I977" s="30"/>
      <c r="J977" s="30"/>
      <c r="K977" s="30"/>
      <c r="L977" s="30"/>
      <c r="M977" s="30"/>
      <c r="N977" s="66"/>
      <c r="Q977" s="30" t="str">
        <f t="shared" si="5"/>
        <v>#N/A</v>
      </c>
      <c r="R977" s="30" t="str">
        <f t="shared" si="6"/>
        <v>#N/A</v>
      </c>
      <c r="S977" s="30" t="str">
        <f t="shared" si="7"/>
        <v>#N/A</v>
      </c>
      <c r="T977" s="30" t="str">
        <f t="shared" si="8"/>
        <v>#N/A</v>
      </c>
      <c r="U977" s="30" t="str">
        <f t="shared" si="9"/>
        <v>#N/A</v>
      </c>
      <c r="V977" s="30" t="str">
        <f t="shared" si="10"/>
        <v>#N/A</v>
      </c>
      <c r="W977" s="30" t="str">
        <f t="shared" si="11"/>
        <v>#N/A</v>
      </c>
      <c r="X977" s="30" t="str">
        <f t="shared" si="12"/>
        <v>#N/A</v>
      </c>
    </row>
    <row r="978">
      <c r="C978" s="25" t="str">
        <f t="shared" si="1"/>
        <v/>
      </c>
      <c r="D978" s="64"/>
      <c r="E978" s="27" t="str">
        <f t="shared" si="2"/>
        <v/>
      </c>
      <c r="F978" s="28"/>
      <c r="G978" s="30"/>
      <c r="H978" s="30"/>
      <c r="I978" s="30"/>
      <c r="J978" s="30"/>
      <c r="K978" s="30"/>
      <c r="L978" s="30"/>
      <c r="M978" s="30"/>
      <c r="N978" s="66"/>
      <c r="Q978" s="30" t="str">
        <f t="shared" si="5"/>
        <v>#N/A</v>
      </c>
      <c r="R978" s="30" t="str">
        <f t="shared" si="6"/>
        <v>#N/A</v>
      </c>
      <c r="S978" s="30" t="str">
        <f t="shared" si="7"/>
        <v>#N/A</v>
      </c>
      <c r="T978" s="30" t="str">
        <f t="shared" si="8"/>
        <v>#N/A</v>
      </c>
      <c r="U978" s="30" t="str">
        <f t="shared" si="9"/>
        <v>#N/A</v>
      </c>
      <c r="V978" s="30" t="str">
        <f t="shared" si="10"/>
        <v>#N/A</v>
      </c>
      <c r="W978" s="30" t="str">
        <f t="shared" si="11"/>
        <v>#N/A</v>
      </c>
      <c r="X978" s="30" t="str">
        <f t="shared" si="12"/>
        <v>#N/A</v>
      </c>
    </row>
    <row r="979">
      <c r="C979" s="25" t="str">
        <f t="shared" si="1"/>
        <v/>
      </c>
      <c r="D979" s="64"/>
      <c r="E979" s="27" t="str">
        <f t="shared" si="2"/>
        <v/>
      </c>
      <c r="F979" s="28"/>
      <c r="G979" s="30"/>
      <c r="H979" s="30"/>
      <c r="I979" s="30"/>
      <c r="J979" s="30"/>
      <c r="K979" s="30"/>
      <c r="L979" s="30"/>
      <c r="M979" s="30"/>
      <c r="N979" s="66"/>
      <c r="Q979" s="30" t="str">
        <f t="shared" si="5"/>
        <v>#N/A</v>
      </c>
      <c r="R979" s="30" t="str">
        <f t="shared" si="6"/>
        <v>#N/A</v>
      </c>
      <c r="S979" s="30" t="str">
        <f t="shared" si="7"/>
        <v>#N/A</v>
      </c>
      <c r="T979" s="30" t="str">
        <f t="shared" si="8"/>
        <v>#N/A</v>
      </c>
      <c r="U979" s="30" t="str">
        <f t="shared" si="9"/>
        <v>#N/A</v>
      </c>
      <c r="V979" s="30" t="str">
        <f t="shared" si="10"/>
        <v>#N/A</v>
      </c>
      <c r="W979" s="30" t="str">
        <f t="shared" si="11"/>
        <v>#N/A</v>
      </c>
      <c r="X979" s="30" t="str">
        <f t="shared" si="12"/>
        <v>#N/A</v>
      </c>
    </row>
    <row r="980">
      <c r="C980" s="25" t="str">
        <f t="shared" si="1"/>
        <v/>
      </c>
      <c r="D980" s="64"/>
      <c r="E980" s="27" t="str">
        <f t="shared" si="2"/>
        <v/>
      </c>
      <c r="F980" s="28"/>
      <c r="G980" s="30"/>
      <c r="H980" s="30"/>
      <c r="I980" s="30"/>
      <c r="J980" s="30"/>
      <c r="K980" s="30"/>
      <c r="L980" s="30"/>
      <c r="M980" s="30"/>
      <c r="N980" s="66"/>
      <c r="Q980" s="30" t="str">
        <f t="shared" si="5"/>
        <v>#N/A</v>
      </c>
      <c r="R980" s="30" t="str">
        <f t="shared" si="6"/>
        <v>#N/A</v>
      </c>
      <c r="S980" s="30" t="str">
        <f t="shared" si="7"/>
        <v>#N/A</v>
      </c>
      <c r="T980" s="30" t="str">
        <f t="shared" si="8"/>
        <v>#N/A</v>
      </c>
      <c r="U980" s="30" t="str">
        <f t="shared" si="9"/>
        <v>#N/A</v>
      </c>
      <c r="V980" s="30" t="str">
        <f t="shared" si="10"/>
        <v>#N/A</v>
      </c>
      <c r="W980" s="30" t="str">
        <f t="shared" si="11"/>
        <v>#N/A</v>
      </c>
      <c r="X980" s="30" t="str">
        <f t="shared" si="12"/>
        <v>#N/A</v>
      </c>
    </row>
    <row r="981">
      <c r="C981" s="25" t="str">
        <f t="shared" si="1"/>
        <v/>
      </c>
      <c r="D981" s="64"/>
      <c r="E981" s="27" t="str">
        <f t="shared" si="2"/>
        <v/>
      </c>
      <c r="F981" s="28"/>
      <c r="G981" s="30"/>
      <c r="H981" s="30"/>
      <c r="I981" s="30"/>
      <c r="J981" s="30"/>
      <c r="K981" s="30"/>
      <c r="L981" s="30"/>
      <c r="M981" s="30"/>
      <c r="N981" s="66"/>
      <c r="Q981" s="30" t="str">
        <f t="shared" si="5"/>
        <v>#N/A</v>
      </c>
      <c r="R981" s="30" t="str">
        <f t="shared" si="6"/>
        <v>#N/A</v>
      </c>
      <c r="S981" s="30" t="str">
        <f t="shared" si="7"/>
        <v>#N/A</v>
      </c>
      <c r="T981" s="30" t="str">
        <f t="shared" si="8"/>
        <v>#N/A</v>
      </c>
      <c r="U981" s="30" t="str">
        <f t="shared" si="9"/>
        <v>#N/A</v>
      </c>
      <c r="V981" s="30" t="str">
        <f t="shared" si="10"/>
        <v>#N/A</v>
      </c>
      <c r="W981" s="30" t="str">
        <f t="shared" si="11"/>
        <v>#N/A</v>
      </c>
      <c r="X981" s="30" t="str">
        <f t="shared" si="12"/>
        <v>#N/A</v>
      </c>
    </row>
    <row r="982">
      <c r="C982" s="25" t="str">
        <f t="shared" si="1"/>
        <v/>
      </c>
      <c r="D982" s="64"/>
      <c r="E982" s="27" t="str">
        <f t="shared" si="2"/>
        <v/>
      </c>
      <c r="F982" s="28"/>
      <c r="G982" s="30"/>
      <c r="H982" s="30"/>
      <c r="I982" s="30"/>
      <c r="J982" s="30"/>
      <c r="K982" s="30"/>
      <c r="L982" s="30"/>
      <c r="M982" s="30"/>
      <c r="N982" s="66"/>
      <c r="Q982" s="30" t="str">
        <f t="shared" si="5"/>
        <v>#N/A</v>
      </c>
      <c r="R982" s="30" t="str">
        <f t="shared" si="6"/>
        <v>#N/A</v>
      </c>
      <c r="S982" s="30" t="str">
        <f t="shared" si="7"/>
        <v>#N/A</v>
      </c>
      <c r="T982" s="30" t="str">
        <f t="shared" si="8"/>
        <v>#N/A</v>
      </c>
      <c r="U982" s="30" t="str">
        <f t="shared" si="9"/>
        <v>#N/A</v>
      </c>
      <c r="V982" s="30" t="str">
        <f t="shared" si="10"/>
        <v>#N/A</v>
      </c>
      <c r="W982" s="30" t="str">
        <f t="shared" si="11"/>
        <v>#N/A</v>
      </c>
      <c r="X982" s="30" t="str">
        <f t="shared" si="12"/>
        <v>#N/A</v>
      </c>
    </row>
    <row r="983">
      <c r="C983" s="25" t="str">
        <f t="shared" si="1"/>
        <v/>
      </c>
      <c r="D983" s="64"/>
      <c r="E983" s="27" t="str">
        <f t="shared" si="2"/>
        <v/>
      </c>
      <c r="F983" s="28"/>
      <c r="G983" s="30"/>
      <c r="H983" s="30"/>
      <c r="I983" s="30"/>
      <c r="J983" s="30"/>
      <c r="K983" s="30"/>
      <c r="L983" s="30"/>
      <c r="M983" s="30"/>
      <c r="N983" s="66"/>
      <c r="Q983" s="30" t="str">
        <f t="shared" si="5"/>
        <v>#N/A</v>
      </c>
      <c r="R983" s="30" t="str">
        <f t="shared" si="6"/>
        <v>#N/A</v>
      </c>
      <c r="S983" s="30" t="str">
        <f t="shared" si="7"/>
        <v>#N/A</v>
      </c>
      <c r="T983" s="30" t="str">
        <f t="shared" si="8"/>
        <v>#N/A</v>
      </c>
      <c r="U983" s="30" t="str">
        <f t="shared" si="9"/>
        <v>#N/A</v>
      </c>
      <c r="V983" s="30" t="str">
        <f t="shared" si="10"/>
        <v>#N/A</v>
      </c>
      <c r="W983" s="30" t="str">
        <f t="shared" si="11"/>
        <v>#N/A</v>
      </c>
      <c r="X983" s="30" t="str">
        <f t="shared" si="12"/>
        <v>#N/A</v>
      </c>
    </row>
    <row r="984">
      <c r="C984" s="25" t="str">
        <f t="shared" si="1"/>
        <v/>
      </c>
      <c r="D984" s="64"/>
      <c r="E984" s="27" t="str">
        <f t="shared" si="2"/>
        <v/>
      </c>
      <c r="F984" s="28"/>
      <c r="G984" s="30"/>
      <c r="H984" s="30"/>
      <c r="I984" s="30"/>
      <c r="J984" s="30"/>
      <c r="K984" s="30"/>
      <c r="L984" s="30"/>
      <c r="M984" s="30"/>
      <c r="N984" s="66"/>
      <c r="Q984" s="30" t="str">
        <f t="shared" si="5"/>
        <v>#N/A</v>
      </c>
      <c r="R984" s="30" t="str">
        <f t="shared" si="6"/>
        <v>#N/A</v>
      </c>
      <c r="S984" s="30" t="str">
        <f t="shared" si="7"/>
        <v>#N/A</v>
      </c>
      <c r="T984" s="30" t="str">
        <f t="shared" si="8"/>
        <v>#N/A</v>
      </c>
      <c r="U984" s="30" t="str">
        <f t="shared" si="9"/>
        <v>#N/A</v>
      </c>
      <c r="V984" s="30" t="str">
        <f t="shared" si="10"/>
        <v>#N/A</v>
      </c>
      <c r="W984" s="30" t="str">
        <f t="shared" si="11"/>
        <v>#N/A</v>
      </c>
      <c r="X984" s="30" t="str">
        <f t="shared" si="12"/>
        <v>#N/A</v>
      </c>
    </row>
    <row r="985">
      <c r="C985" s="25" t="str">
        <f t="shared" si="1"/>
        <v/>
      </c>
      <c r="D985" s="64"/>
      <c r="E985" s="27" t="str">
        <f t="shared" si="2"/>
        <v/>
      </c>
      <c r="F985" s="28"/>
      <c r="G985" s="30"/>
      <c r="H985" s="30"/>
      <c r="I985" s="30"/>
      <c r="J985" s="30"/>
      <c r="K985" s="30"/>
      <c r="L985" s="30"/>
      <c r="M985" s="30"/>
      <c r="N985" s="66"/>
      <c r="Q985" s="30" t="str">
        <f t="shared" si="5"/>
        <v>#N/A</v>
      </c>
      <c r="R985" s="30" t="str">
        <f t="shared" si="6"/>
        <v>#N/A</v>
      </c>
      <c r="S985" s="30" t="str">
        <f t="shared" si="7"/>
        <v>#N/A</v>
      </c>
      <c r="T985" s="30" t="str">
        <f t="shared" si="8"/>
        <v>#N/A</v>
      </c>
      <c r="U985" s="30" t="str">
        <f t="shared" si="9"/>
        <v>#N/A</v>
      </c>
      <c r="V985" s="30" t="str">
        <f t="shared" si="10"/>
        <v>#N/A</v>
      </c>
      <c r="W985" s="30" t="str">
        <f t="shared" si="11"/>
        <v>#N/A</v>
      </c>
      <c r="X985" s="30" t="str">
        <f t="shared" si="12"/>
        <v>#N/A</v>
      </c>
    </row>
    <row r="986">
      <c r="C986" s="25" t="str">
        <f t="shared" si="1"/>
        <v/>
      </c>
      <c r="D986" s="64"/>
      <c r="E986" s="27" t="str">
        <f t="shared" si="2"/>
        <v/>
      </c>
      <c r="F986" s="28"/>
      <c r="G986" s="30"/>
      <c r="H986" s="30"/>
      <c r="I986" s="30"/>
      <c r="J986" s="30"/>
      <c r="K986" s="30"/>
      <c r="L986" s="30"/>
      <c r="M986" s="30"/>
      <c r="N986" s="66"/>
      <c r="Q986" s="30" t="str">
        <f t="shared" si="5"/>
        <v>#N/A</v>
      </c>
      <c r="R986" s="30" t="str">
        <f t="shared" si="6"/>
        <v>#N/A</v>
      </c>
      <c r="S986" s="30" t="str">
        <f t="shared" si="7"/>
        <v>#N/A</v>
      </c>
      <c r="T986" s="30" t="str">
        <f t="shared" si="8"/>
        <v>#N/A</v>
      </c>
      <c r="U986" s="30" t="str">
        <f t="shared" si="9"/>
        <v>#N/A</v>
      </c>
      <c r="V986" s="30" t="str">
        <f t="shared" si="10"/>
        <v>#N/A</v>
      </c>
      <c r="W986" s="30" t="str">
        <f t="shared" si="11"/>
        <v>#N/A</v>
      </c>
      <c r="X986" s="30" t="str">
        <f t="shared" si="12"/>
        <v>#N/A</v>
      </c>
    </row>
    <row r="987">
      <c r="C987" s="25" t="str">
        <f t="shared" si="1"/>
        <v/>
      </c>
      <c r="D987" s="64"/>
      <c r="E987" s="27" t="str">
        <f t="shared" si="2"/>
        <v/>
      </c>
      <c r="F987" s="28"/>
      <c r="G987" s="30"/>
      <c r="H987" s="30"/>
      <c r="I987" s="30"/>
      <c r="J987" s="30"/>
      <c r="K987" s="30"/>
      <c r="L987" s="30"/>
      <c r="M987" s="30"/>
      <c r="N987" s="66"/>
      <c r="Q987" s="30" t="str">
        <f t="shared" si="5"/>
        <v>#N/A</v>
      </c>
      <c r="R987" s="30" t="str">
        <f t="shared" si="6"/>
        <v>#N/A</v>
      </c>
      <c r="S987" s="30" t="str">
        <f t="shared" si="7"/>
        <v>#N/A</v>
      </c>
      <c r="T987" s="30" t="str">
        <f t="shared" si="8"/>
        <v>#N/A</v>
      </c>
      <c r="U987" s="30" t="str">
        <f t="shared" si="9"/>
        <v>#N/A</v>
      </c>
      <c r="V987" s="30" t="str">
        <f t="shared" si="10"/>
        <v>#N/A</v>
      </c>
      <c r="W987" s="30" t="str">
        <f t="shared" si="11"/>
        <v>#N/A</v>
      </c>
      <c r="X987" s="30" t="str">
        <f t="shared" si="12"/>
        <v>#N/A</v>
      </c>
    </row>
    <row r="988">
      <c r="C988" s="25" t="str">
        <f t="shared" si="1"/>
        <v/>
      </c>
      <c r="D988" s="64"/>
      <c r="E988" s="27" t="str">
        <f t="shared" si="2"/>
        <v/>
      </c>
      <c r="F988" s="28"/>
      <c r="G988" s="30"/>
      <c r="H988" s="30"/>
      <c r="I988" s="30"/>
      <c r="J988" s="30"/>
      <c r="K988" s="30"/>
      <c r="L988" s="30"/>
      <c r="M988" s="30"/>
      <c r="N988" s="66"/>
      <c r="Q988" s="30" t="str">
        <f t="shared" si="5"/>
        <v>#N/A</v>
      </c>
      <c r="R988" s="30" t="str">
        <f t="shared" si="6"/>
        <v>#N/A</v>
      </c>
      <c r="S988" s="30" t="str">
        <f t="shared" si="7"/>
        <v>#N/A</v>
      </c>
      <c r="T988" s="30" t="str">
        <f t="shared" si="8"/>
        <v>#N/A</v>
      </c>
      <c r="U988" s="30" t="str">
        <f t="shared" si="9"/>
        <v>#N/A</v>
      </c>
      <c r="V988" s="30" t="str">
        <f t="shared" si="10"/>
        <v>#N/A</v>
      </c>
      <c r="W988" s="30" t="str">
        <f t="shared" si="11"/>
        <v>#N/A</v>
      </c>
      <c r="X988" s="30" t="str">
        <f t="shared" si="12"/>
        <v>#N/A</v>
      </c>
    </row>
    <row r="989">
      <c r="C989" s="25" t="str">
        <f t="shared" si="1"/>
        <v/>
      </c>
      <c r="D989" s="64"/>
      <c r="E989" s="27" t="str">
        <f t="shared" si="2"/>
        <v/>
      </c>
      <c r="F989" s="28"/>
      <c r="G989" s="30"/>
      <c r="H989" s="30"/>
      <c r="I989" s="30"/>
      <c r="J989" s="30"/>
      <c r="K989" s="30"/>
      <c r="L989" s="30"/>
      <c r="M989" s="30"/>
      <c r="N989" s="66"/>
      <c r="Q989" s="30" t="str">
        <f t="shared" si="5"/>
        <v>#N/A</v>
      </c>
      <c r="R989" s="30" t="str">
        <f t="shared" si="6"/>
        <v>#N/A</v>
      </c>
      <c r="S989" s="30" t="str">
        <f t="shared" si="7"/>
        <v>#N/A</v>
      </c>
      <c r="T989" s="30" t="str">
        <f t="shared" si="8"/>
        <v>#N/A</v>
      </c>
      <c r="U989" s="30" t="str">
        <f t="shared" si="9"/>
        <v>#N/A</v>
      </c>
      <c r="V989" s="30" t="str">
        <f t="shared" si="10"/>
        <v>#N/A</v>
      </c>
      <c r="W989" s="30" t="str">
        <f t="shared" si="11"/>
        <v>#N/A</v>
      </c>
      <c r="X989" s="30" t="str">
        <f t="shared" si="12"/>
        <v>#N/A</v>
      </c>
    </row>
    <row r="990">
      <c r="C990" s="25" t="str">
        <f t="shared" si="1"/>
        <v/>
      </c>
      <c r="D990" s="64"/>
      <c r="E990" s="27" t="str">
        <f t="shared" si="2"/>
        <v/>
      </c>
      <c r="F990" s="28"/>
      <c r="G990" s="30"/>
      <c r="H990" s="30"/>
      <c r="I990" s="30"/>
      <c r="J990" s="30"/>
      <c r="K990" s="30"/>
      <c r="L990" s="30"/>
      <c r="M990" s="30"/>
      <c r="N990" s="66"/>
      <c r="Q990" s="30" t="str">
        <f t="shared" si="5"/>
        <v>#N/A</v>
      </c>
      <c r="R990" s="30" t="str">
        <f t="shared" si="6"/>
        <v>#N/A</v>
      </c>
      <c r="S990" s="30" t="str">
        <f t="shared" si="7"/>
        <v>#N/A</v>
      </c>
      <c r="T990" s="30" t="str">
        <f t="shared" si="8"/>
        <v>#N/A</v>
      </c>
      <c r="U990" s="30" t="str">
        <f t="shared" si="9"/>
        <v>#N/A</v>
      </c>
      <c r="V990" s="30" t="str">
        <f t="shared" si="10"/>
        <v>#N/A</v>
      </c>
      <c r="W990" s="30" t="str">
        <f t="shared" si="11"/>
        <v>#N/A</v>
      </c>
      <c r="X990" s="30" t="str">
        <f t="shared" si="12"/>
        <v>#N/A</v>
      </c>
    </row>
    <row r="991">
      <c r="C991" s="25" t="str">
        <f t="shared" si="1"/>
        <v/>
      </c>
      <c r="D991" s="64"/>
      <c r="E991" s="27" t="str">
        <f t="shared" si="2"/>
        <v/>
      </c>
      <c r="F991" s="28"/>
      <c r="G991" s="30"/>
      <c r="H991" s="30"/>
      <c r="I991" s="30"/>
      <c r="J991" s="30"/>
      <c r="K991" s="30"/>
      <c r="L991" s="30"/>
      <c r="M991" s="30"/>
      <c r="N991" s="66"/>
      <c r="Q991" s="30" t="str">
        <f t="shared" si="5"/>
        <v>#N/A</v>
      </c>
      <c r="R991" s="30" t="str">
        <f t="shared" si="6"/>
        <v>#N/A</v>
      </c>
      <c r="S991" s="30" t="str">
        <f t="shared" si="7"/>
        <v>#N/A</v>
      </c>
      <c r="T991" s="30" t="str">
        <f t="shared" si="8"/>
        <v>#N/A</v>
      </c>
      <c r="U991" s="30" t="str">
        <f t="shared" si="9"/>
        <v>#N/A</v>
      </c>
      <c r="V991" s="30" t="str">
        <f t="shared" si="10"/>
        <v>#N/A</v>
      </c>
      <c r="W991" s="30" t="str">
        <f t="shared" si="11"/>
        <v>#N/A</v>
      </c>
      <c r="X991" s="30" t="str">
        <f t="shared" si="12"/>
        <v>#N/A</v>
      </c>
    </row>
    <row r="992">
      <c r="C992" s="25" t="str">
        <f t="shared" si="1"/>
        <v/>
      </c>
      <c r="D992" s="64"/>
      <c r="E992" s="27" t="str">
        <f t="shared" si="2"/>
        <v/>
      </c>
      <c r="F992" s="28"/>
      <c r="G992" s="30"/>
      <c r="H992" s="30"/>
      <c r="I992" s="30"/>
      <c r="J992" s="30"/>
      <c r="K992" s="30"/>
      <c r="L992" s="30"/>
      <c r="M992" s="30"/>
      <c r="N992" s="66"/>
      <c r="Q992" s="30" t="str">
        <f t="shared" si="5"/>
        <v>#N/A</v>
      </c>
      <c r="R992" s="30" t="str">
        <f t="shared" si="6"/>
        <v>#N/A</v>
      </c>
      <c r="S992" s="30" t="str">
        <f t="shared" si="7"/>
        <v>#N/A</v>
      </c>
      <c r="T992" s="30" t="str">
        <f t="shared" si="8"/>
        <v>#N/A</v>
      </c>
      <c r="U992" s="30" t="str">
        <f t="shared" si="9"/>
        <v>#N/A</v>
      </c>
      <c r="V992" s="30" t="str">
        <f t="shared" si="10"/>
        <v>#N/A</v>
      </c>
      <c r="W992" s="30" t="str">
        <f t="shared" si="11"/>
        <v>#N/A</v>
      </c>
      <c r="X992" s="30" t="str">
        <f t="shared" si="12"/>
        <v>#N/A</v>
      </c>
    </row>
    <row r="993">
      <c r="C993" s="25" t="str">
        <f t="shared" si="1"/>
        <v/>
      </c>
      <c r="D993" s="64"/>
      <c r="E993" s="27" t="str">
        <f t="shared" si="2"/>
        <v/>
      </c>
      <c r="F993" s="28"/>
      <c r="G993" s="30"/>
      <c r="H993" s="30"/>
      <c r="I993" s="30"/>
      <c r="J993" s="30"/>
      <c r="K993" s="30"/>
      <c r="L993" s="30"/>
      <c r="M993" s="30"/>
      <c r="N993" s="66"/>
      <c r="Q993" s="30" t="str">
        <f t="shared" si="5"/>
        <v>#N/A</v>
      </c>
      <c r="R993" s="30" t="str">
        <f t="shared" si="6"/>
        <v>#N/A</v>
      </c>
      <c r="S993" s="30" t="str">
        <f t="shared" si="7"/>
        <v>#N/A</v>
      </c>
      <c r="T993" s="30" t="str">
        <f t="shared" si="8"/>
        <v>#N/A</v>
      </c>
      <c r="U993" s="30" t="str">
        <f t="shared" si="9"/>
        <v>#N/A</v>
      </c>
      <c r="V993" s="30" t="str">
        <f t="shared" si="10"/>
        <v>#N/A</v>
      </c>
      <c r="W993" s="30" t="str">
        <f t="shared" si="11"/>
        <v>#N/A</v>
      </c>
      <c r="X993" s="30" t="str">
        <f t="shared" si="12"/>
        <v>#N/A</v>
      </c>
    </row>
    <row r="994">
      <c r="C994" s="25" t="str">
        <f t="shared" si="1"/>
        <v/>
      </c>
      <c r="D994" s="64"/>
      <c r="E994" s="27" t="str">
        <f t="shared" si="2"/>
        <v/>
      </c>
      <c r="F994" s="28"/>
      <c r="G994" s="30"/>
      <c r="H994" s="30"/>
      <c r="I994" s="30"/>
      <c r="J994" s="30"/>
      <c r="K994" s="30"/>
      <c r="L994" s="30"/>
      <c r="M994" s="30"/>
      <c r="N994" s="66"/>
      <c r="Q994" s="30" t="str">
        <f t="shared" si="5"/>
        <v>#N/A</v>
      </c>
      <c r="R994" s="30" t="str">
        <f t="shared" si="6"/>
        <v>#N/A</v>
      </c>
      <c r="S994" s="30" t="str">
        <f t="shared" si="7"/>
        <v>#N/A</v>
      </c>
      <c r="T994" s="30" t="str">
        <f t="shared" si="8"/>
        <v>#N/A</v>
      </c>
      <c r="U994" s="30" t="str">
        <f t="shared" si="9"/>
        <v>#N/A</v>
      </c>
      <c r="V994" s="30" t="str">
        <f t="shared" si="10"/>
        <v>#N/A</v>
      </c>
      <c r="W994" s="30" t="str">
        <f t="shared" si="11"/>
        <v>#N/A</v>
      </c>
      <c r="X994" s="30" t="str">
        <f t="shared" si="12"/>
        <v>#N/A</v>
      </c>
    </row>
    <row r="995">
      <c r="C995" s="25" t="str">
        <f t="shared" si="1"/>
        <v/>
      </c>
      <c r="D995" s="64"/>
      <c r="E995" s="27" t="str">
        <f t="shared" si="2"/>
        <v/>
      </c>
      <c r="F995" s="28"/>
      <c r="G995" s="30"/>
      <c r="H995" s="30"/>
      <c r="I995" s="30"/>
      <c r="J995" s="30"/>
      <c r="K995" s="30"/>
      <c r="L995" s="30"/>
      <c r="M995" s="30"/>
      <c r="N995" s="66"/>
      <c r="Q995" s="30" t="str">
        <f t="shared" si="5"/>
        <v>#N/A</v>
      </c>
      <c r="R995" s="30" t="str">
        <f t="shared" si="6"/>
        <v>#N/A</v>
      </c>
      <c r="S995" s="30" t="str">
        <f t="shared" si="7"/>
        <v>#N/A</v>
      </c>
      <c r="T995" s="30" t="str">
        <f t="shared" si="8"/>
        <v>#N/A</v>
      </c>
      <c r="U995" s="30" t="str">
        <f t="shared" si="9"/>
        <v>#N/A</v>
      </c>
      <c r="V995" s="30" t="str">
        <f t="shared" si="10"/>
        <v>#N/A</v>
      </c>
      <c r="W995" s="30" t="str">
        <f t="shared" si="11"/>
        <v>#N/A</v>
      </c>
      <c r="X995" s="30" t="str">
        <f t="shared" si="12"/>
        <v>#N/A</v>
      </c>
    </row>
    <row r="996">
      <c r="C996" s="25" t="str">
        <f t="shared" si="1"/>
        <v/>
      </c>
      <c r="D996" s="64"/>
      <c r="E996" s="27" t="str">
        <f t="shared" si="2"/>
        <v/>
      </c>
      <c r="F996" s="28"/>
      <c r="G996" s="30"/>
      <c r="H996" s="30"/>
      <c r="I996" s="30"/>
      <c r="J996" s="30"/>
      <c r="K996" s="30"/>
      <c r="L996" s="30"/>
      <c r="M996" s="30"/>
      <c r="N996" s="66"/>
      <c r="Q996" s="30" t="str">
        <f t="shared" si="5"/>
        <v>#N/A</v>
      </c>
      <c r="R996" s="30" t="str">
        <f t="shared" si="6"/>
        <v>#N/A</v>
      </c>
      <c r="S996" s="30" t="str">
        <f t="shared" si="7"/>
        <v>#N/A</v>
      </c>
      <c r="T996" s="30" t="str">
        <f t="shared" si="8"/>
        <v>#N/A</v>
      </c>
      <c r="U996" s="30" t="str">
        <f t="shared" si="9"/>
        <v>#N/A</v>
      </c>
      <c r="V996" s="30" t="str">
        <f t="shared" si="10"/>
        <v>#N/A</v>
      </c>
      <c r="W996" s="30" t="str">
        <f t="shared" si="11"/>
        <v>#N/A</v>
      </c>
      <c r="X996" s="30" t="str">
        <f t="shared" si="12"/>
        <v>#N/A</v>
      </c>
    </row>
    <row r="997">
      <c r="C997" s="25" t="str">
        <f t="shared" si="1"/>
        <v/>
      </c>
      <c r="D997" s="64"/>
      <c r="E997" s="27" t="str">
        <f t="shared" si="2"/>
        <v/>
      </c>
      <c r="F997" s="28"/>
      <c r="G997" s="30"/>
      <c r="H997" s="30"/>
      <c r="I997" s="30"/>
      <c r="J997" s="30"/>
      <c r="K997" s="30"/>
      <c r="L997" s="30"/>
      <c r="M997" s="30"/>
      <c r="N997" s="66"/>
      <c r="Q997" s="30" t="str">
        <f t="shared" si="5"/>
        <v>#N/A</v>
      </c>
      <c r="R997" s="30" t="str">
        <f t="shared" si="6"/>
        <v>#N/A</v>
      </c>
      <c r="S997" s="30" t="str">
        <f t="shared" si="7"/>
        <v>#N/A</v>
      </c>
      <c r="T997" s="30" t="str">
        <f t="shared" si="8"/>
        <v>#N/A</v>
      </c>
      <c r="U997" s="30" t="str">
        <f t="shared" si="9"/>
        <v>#N/A</v>
      </c>
      <c r="V997" s="30" t="str">
        <f t="shared" si="10"/>
        <v>#N/A</v>
      </c>
      <c r="W997" s="30" t="str">
        <f t="shared" si="11"/>
        <v>#N/A</v>
      </c>
      <c r="X997" s="30" t="str">
        <f t="shared" si="12"/>
        <v>#N/A</v>
      </c>
    </row>
    <row r="998">
      <c r="C998" s="25" t="str">
        <f t="shared" si="1"/>
        <v/>
      </c>
      <c r="D998" s="64"/>
      <c r="E998" s="27" t="str">
        <f t="shared" si="2"/>
        <v/>
      </c>
      <c r="F998" s="28"/>
      <c r="G998" s="30"/>
      <c r="H998" s="30"/>
      <c r="I998" s="30"/>
      <c r="J998" s="30"/>
      <c r="K998" s="30"/>
      <c r="L998" s="30"/>
      <c r="M998" s="30"/>
      <c r="N998" s="66"/>
      <c r="Q998" s="30" t="str">
        <f t="shared" si="5"/>
        <v>#N/A</v>
      </c>
      <c r="R998" s="30" t="str">
        <f t="shared" si="6"/>
        <v>#N/A</v>
      </c>
      <c r="S998" s="30" t="str">
        <f t="shared" si="7"/>
        <v>#N/A</v>
      </c>
      <c r="T998" s="30" t="str">
        <f t="shared" si="8"/>
        <v>#N/A</v>
      </c>
      <c r="U998" s="30" t="str">
        <f t="shared" si="9"/>
        <v>#N/A</v>
      </c>
      <c r="V998" s="30" t="str">
        <f t="shared" si="10"/>
        <v>#N/A</v>
      </c>
      <c r="W998" s="30" t="str">
        <f t="shared" si="11"/>
        <v>#N/A</v>
      </c>
      <c r="X998" s="30" t="str">
        <f t="shared" si="12"/>
        <v>#N/A</v>
      </c>
    </row>
    <row r="999">
      <c r="C999" s="25" t="str">
        <f t="shared" si="1"/>
        <v/>
      </c>
      <c r="D999" s="64"/>
      <c r="E999" s="27" t="str">
        <f t="shared" si="2"/>
        <v/>
      </c>
      <c r="F999" s="28"/>
      <c r="G999" s="30"/>
      <c r="H999" s="30"/>
      <c r="I999" s="30"/>
      <c r="J999" s="30"/>
      <c r="K999" s="30"/>
      <c r="L999" s="30"/>
      <c r="M999" s="30"/>
      <c r="N999" s="66"/>
      <c r="Q999" s="30" t="str">
        <f t="shared" si="5"/>
        <v>#N/A</v>
      </c>
      <c r="R999" s="30" t="str">
        <f t="shared" si="6"/>
        <v>#N/A</v>
      </c>
      <c r="S999" s="30" t="str">
        <f t="shared" si="7"/>
        <v>#N/A</v>
      </c>
      <c r="T999" s="30" t="str">
        <f t="shared" si="8"/>
        <v>#N/A</v>
      </c>
      <c r="U999" s="30" t="str">
        <f t="shared" si="9"/>
        <v>#N/A</v>
      </c>
      <c r="V999" s="30" t="str">
        <f t="shared" si="10"/>
        <v>#N/A</v>
      </c>
      <c r="W999" s="30" t="str">
        <f t="shared" si="11"/>
        <v>#N/A</v>
      </c>
      <c r="X999" s="30" t="str">
        <f t="shared" si="12"/>
        <v>#N/A</v>
      </c>
    </row>
  </sheetData>
  <mergeCells count="4">
    <mergeCell ref="A1:E1"/>
    <mergeCell ref="F1:I1"/>
    <mergeCell ref="J1:M1"/>
    <mergeCell ref="C2:E2"/>
  </mergeCells>
  <conditionalFormatting sqref="F3:M999">
    <cfRule type="expression" dxfId="0" priority="1">
      <formula>F3=6</formula>
    </cfRule>
  </conditionalFormatting>
  <conditionalFormatting sqref="F3:M999">
    <cfRule type="cellIs" dxfId="7" priority="2" operator="equal">
      <formula>5</formula>
    </cfRule>
  </conditionalFormatting>
  <conditionalFormatting sqref="F3:M999">
    <cfRule type="cellIs" dxfId="8" priority="3" operator="equal">
      <formula>4</formula>
    </cfRule>
  </conditionalFormatting>
  <conditionalFormatting sqref="F3:M999">
    <cfRule type="cellIs" dxfId="9" priority="4" operator="equal">
      <formula>3</formula>
    </cfRule>
  </conditionalFormatting>
  <conditionalFormatting sqref="F3:M999">
    <cfRule type="cellIs" dxfId="10" priority="5" operator="equal">
      <formula>7</formula>
    </cfRule>
  </conditionalFormatting>
  <conditionalFormatting sqref="F3:M999">
    <cfRule type="cellIs" dxfId="11" priority="6" operator="equal">
      <formula>2</formula>
    </cfRule>
  </conditionalFormatting>
  <conditionalFormatting sqref="F3:M999">
    <cfRule type="cellIs" dxfId="12" priority="7" operator="equal">
      <formula>1</formula>
    </cfRule>
  </conditionalFormatting>
  <dataValidations>
    <dataValidation type="list" allowBlank="1" showErrorMessage="1" sqref="F3:F999">
      <formula1>"Good Get Off; Consistently Gets to Outside Shoulder; Shows Bend Back to QB,Either Inconsistent Get Off Or Attack Angles; Still Has Success Bending Back,Plays Hard But Doesn't Show Outside Threat; Can Clean Up Scramble Attempts,Little Threat To Outside Sho"&amp;"ulder"</formula1>
    </dataValidation>
    <dataValidation type="list" allowBlank="1" showErrorMessage="1" sqref="L3:L999">
      <formula1>"Consistent Effort; Makes Tackles Away From Gap,Good Backside Pursuit,Shows Some Effort; Can Luck Into Tackle,No Effort To Play Outside Gap"</formula1>
    </dataValidation>
    <dataValidation type="list" allowBlank="1" showErrorMessage="1" sqref="I3:I999">
      <formula1>"Finish Sacks,Consistently Hits QB; Missed Sack or Makes Contact,Hurries QB,QB Is Unphased"</formula1>
    </dataValidation>
    <dataValidation type="list" allowBlank="1" showErrorMessage="1" sqref="H3:H999">
      <formula1>"Good Get Off; Consistently Threatens Outside Leverage; COD to Break Inside,Either Inconsistent Get Off Or Attack Angles; Still Rips To Inside Shoulder,Plays Hard But Can't Attack Lateral Leverage; Can Clean Up Scramble Attempts,Little Threat To Counter In"&amp;"side"</formula1>
    </dataValidation>
    <dataValidation type="list" allowBlank="1" showErrorMessage="1" sqref="G3:G999">
      <formula1>"Good Get Off; Threatens Lateral Leverage; Explodes Thru Blocker; Condenses Pocket,Either Inconsistent Get Off Or Attack Angles; Still Condenses Pocket on Secondary Effort,Plays Hard But Isn't Explosive at POA,Little Threat Of Power Rush"</formula1>
    </dataValidation>
    <dataValidation type="list" allowBlank="1" showErrorMessage="1" sqref="K3:K999">
      <formula1>"Good Play Rec; Shoots Gap In Timely Fashion (Includes Backdoor),Good Play Rec; Backdoors Incorrectly; Otherwise Leverages Gap Correctly,Average Play Rec; Inconsistently Gets Into Backfield In Time,Doesn't Penetrate Correctly"</formula1>
    </dataValidation>
    <dataValidation type="list" allowBlank="1" showErrorMessage="1" sqref="M3:M999">
      <formula1>"Always disengages from blockers to make play,Consistently disengages; Inconsistent timing,Inconsistent timing and technique,Bad at both"</formula1>
    </dataValidation>
    <dataValidation type="list" allowBlank="1" showErrorMessage="1" sqref="J3:J999">
      <formula1>"Consistently Stalemates DBL Teams,Gets Pushed But Regains Leverage,Stays Engaged to Blocker But Not Strong Enough To Reset,Consistently Loses Leverage"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15.5"/>
    <col customWidth="1" min="3" max="3" width="19.38"/>
    <col customWidth="1" min="4" max="4" width="14.63"/>
    <col customWidth="1" min="5" max="5" width="24.88"/>
    <col customWidth="1" min="15" max="15" width="14.88"/>
    <col customWidth="1" min="26" max="26" width="60.25"/>
    <col customWidth="1" min="28" max="28" width="60.25"/>
    <col customWidth="1" min="30" max="30" width="60.25"/>
    <col customWidth="1" min="32" max="32" width="40.13"/>
    <col customWidth="1" min="34" max="34" width="44.75"/>
    <col customWidth="1" min="36" max="36" width="56.63"/>
    <col customWidth="1" min="38" max="38" width="37.63"/>
  </cols>
  <sheetData>
    <row r="1">
      <c r="A1" s="46" t="s">
        <v>813</v>
      </c>
      <c r="B1" s="19"/>
      <c r="C1" s="19"/>
      <c r="D1" s="19"/>
      <c r="E1" s="20"/>
      <c r="F1" s="17" t="s">
        <v>814</v>
      </c>
      <c r="G1" s="19"/>
      <c r="H1" s="19"/>
      <c r="I1" s="20"/>
      <c r="J1" s="17" t="s">
        <v>815</v>
      </c>
      <c r="K1" s="19"/>
      <c r="L1" s="19"/>
      <c r="M1" s="20"/>
      <c r="N1" s="61"/>
      <c r="O1" s="61"/>
    </row>
    <row r="2">
      <c r="A2" s="16" t="s">
        <v>816</v>
      </c>
      <c r="B2" s="16" t="s">
        <v>17</v>
      </c>
      <c r="C2" s="17" t="s">
        <v>819</v>
      </c>
      <c r="D2" s="19"/>
      <c r="E2" s="20"/>
      <c r="F2" s="16" t="s">
        <v>959</v>
      </c>
      <c r="G2" s="16" t="s">
        <v>960</v>
      </c>
      <c r="H2" s="16" t="s">
        <v>961</v>
      </c>
      <c r="I2" s="16" t="s">
        <v>962</v>
      </c>
      <c r="J2" s="16" t="s">
        <v>963</v>
      </c>
      <c r="K2" s="16" t="s">
        <v>964</v>
      </c>
      <c r="L2" s="16" t="s">
        <v>965</v>
      </c>
      <c r="M2" s="16" t="s">
        <v>966</v>
      </c>
      <c r="N2" s="62" t="s">
        <v>29</v>
      </c>
      <c r="O2" s="63" t="s">
        <v>30</v>
      </c>
      <c r="Q2" s="9" t="s">
        <v>32</v>
      </c>
      <c r="R2" s="9" t="s">
        <v>32</v>
      </c>
      <c r="S2" s="9" t="s">
        <v>32</v>
      </c>
      <c r="T2" s="9" t="s">
        <v>32</v>
      </c>
      <c r="U2" s="9" t="s">
        <v>32</v>
      </c>
      <c r="V2" s="9" t="s">
        <v>32</v>
      </c>
      <c r="W2" s="9" t="s">
        <v>32</v>
      </c>
      <c r="X2" s="9" t="s">
        <v>32</v>
      </c>
      <c r="Y2" s="9"/>
      <c r="Z2" s="16" t="s">
        <v>959</v>
      </c>
      <c r="AA2" s="16" t="s">
        <v>32</v>
      </c>
      <c r="AB2" s="16" t="s">
        <v>960</v>
      </c>
      <c r="AC2" s="16" t="s">
        <v>32</v>
      </c>
      <c r="AD2" s="16" t="s">
        <v>961</v>
      </c>
      <c r="AE2" s="16" t="s">
        <v>32</v>
      </c>
      <c r="AF2" s="16" t="s">
        <v>962</v>
      </c>
      <c r="AG2" s="16" t="s">
        <v>32</v>
      </c>
      <c r="AH2" s="16" t="s">
        <v>963</v>
      </c>
      <c r="AI2" s="16" t="s">
        <v>32</v>
      </c>
      <c r="AJ2" s="16" t="s">
        <v>964</v>
      </c>
      <c r="AK2" s="16" t="s">
        <v>32</v>
      </c>
      <c r="AL2" s="16" t="s">
        <v>965</v>
      </c>
      <c r="AM2" s="16" t="s">
        <v>32</v>
      </c>
      <c r="AN2" s="16" t="s">
        <v>966</v>
      </c>
      <c r="AO2" s="54" t="s">
        <v>32</v>
      </c>
    </row>
    <row r="3">
      <c r="A3" s="9" t="s">
        <v>1002</v>
      </c>
      <c r="B3" s="9" t="s">
        <v>1003</v>
      </c>
      <c r="C3" s="25" t="str">
        <f t="shared" ref="C3:C6" si="1">ifs(N3 = 0, "",N3&lt;3, "G5 Backup EDGE", N3&lt;3.5, "G5 Spot Starting EDGE",N3 &lt; 4, "G5 Starter EDGE",N3 &gt;= 4, "P4 Starter EDGE" )</f>
        <v/>
      </c>
      <c r="D3" s="64"/>
      <c r="E3" s="27" t="str">
        <f t="shared" ref="E3:E999" si="2">IFS(N3 = 0, "", O3&lt;-2, "Pass Rusher", O3&lt;-1, "More Inclined To Pass Rush", O3=0, "Equally Capable", O3&lt;1, "More Inclined To Run Stopped", O3&gt;=2, "Run Stopper")</f>
        <v/>
      </c>
      <c r="F3" s="28"/>
      <c r="G3" s="30"/>
      <c r="H3" s="30"/>
      <c r="I3" s="30"/>
      <c r="J3" s="30"/>
      <c r="K3" s="30"/>
      <c r="L3" s="30"/>
      <c r="M3" s="30"/>
      <c r="N3" s="65" t="str">
        <f t="shared" ref="N3:N999" si="3">iferror((sum(U3:X3)*0.95+sum(Q3:T3)*1.05)/8,"")</f>
        <v/>
      </c>
      <c r="O3" s="67" t="str">
        <f t="shared" ref="O3:O4" si="4">sum(U3:X3)-sum(Q3:T3)</f>
        <v>#N/A</v>
      </c>
      <c r="Q3" s="30" t="str">
        <f t="shared" ref="Q3:Q999" si="5">XLOOKUP(F3, $Z$3:$Z$6, $AA$3:$AA$6)</f>
        <v>#N/A</v>
      </c>
      <c r="R3" s="30" t="str">
        <f t="shared" ref="R3:R999" si="6">XLOOKUP(G3, $AB$3:$AB$6, $AC$3:$AC$6)</f>
        <v>#N/A</v>
      </c>
      <c r="S3" s="30" t="str">
        <f t="shared" ref="S3:S999" si="7">XLOOKUP(H3, $AD$3:$AD$6, $AE$3:$AE$6)</f>
        <v>#N/A</v>
      </c>
      <c r="T3" s="30" t="str">
        <f t="shared" ref="T3:T999" si="8">XLOOKUP(I3, $AF$3:$AF$6, $AG$3:$AG$6)</f>
        <v>#N/A</v>
      </c>
      <c r="U3" s="30" t="str">
        <f t="shared" ref="U3:U999" si="9">XLOOKUP(J3, $AH$3:$AH$6, $AI$3:$AI$6)</f>
        <v>#N/A</v>
      </c>
      <c r="V3" s="30" t="str">
        <f t="shared" ref="V3:V999" si="10">XLOOKUP(K3, $AJ$3:$AJ$6, $AK$3:$AK$6)</f>
        <v>#N/A</v>
      </c>
      <c r="W3" s="30" t="str">
        <f t="shared" ref="W3:W999" si="11">XLOOKUP(L3, $AL$3:$AL$6, $AM$3:$AM$6)</f>
        <v>#N/A</v>
      </c>
      <c r="X3" s="30" t="str">
        <f t="shared" ref="X3:X999" si="12">XLOOKUP(M3, $AN$3:$AN$6, $AO$3:$AO$6)</f>
        <v>#N/A</v>
      </c>
      <c r="Z3" s="9" t="s">
        <v>968</v>
      </c>
      <c r="AA3" s="9">
        <v>7.0</v>
      </c>
      <c r="AB3" s="9" t="s">
        <v>969</v>
      </c>
      <c r="AC3" s="9">
        <v>7.0</v>
      </c>
      <c r="AD3" s="9" t="s">
        <v>970</v>
      </c>
      <c r="AE3" s="9">
        <v>7.0</v>
      </c>
      <c r="AF3" s="9" t="s">
        <v>971</v>
      </c>
      <c r="AG3" s="9">
        <v>7.0</v>
      </c>
      <c r="AH3" s="9" t="s">
        <v>972</v>
      </c>
      <c r="AI3" s="9">
        <v>7.0</v>
      </c>
      <c r="AJ3" s="9" t="s">
        <v>973</v>
      </c>
      <c r="AK3" s="9">
        <v>7.0</v>
      </c>
      <c r="AL3" s="9" t="s">
        <v>974</v>
      </c>
      <c r="AM3" s="9">
        <v>7.0</v>
      </c>
      <c r="AN3" s="9" t="s">
        <v>975</v>
      </c>
      <c r="AO3" s="9">
        <v>7.0</v>
      </c>
    </row>
    <row r="4">
      <c r="A4" s="9" t="s">
        <v>1004</v>
      </c>
      <c r="B4" s="9" t="s">
        <v>292</v>
      </c>
      <c r="C4" s="25" t="str">
        <f t="shared" si="1"/>
        <v/>
      </c>
      <c r="D4" s="64"/>
      <c r="E4" s="27" t="str">
        <f t="shared" si="2"/>
        <v/>
      </c>
      <c r="F4" s="28"/>
      <c r="G4" s="30"/>
      <c r="H4" s="30"/>
      <c r="I4" s="30"/>
      <c r="J4" s="30"/>
      <c r="K4" s="30"/>
      <c r="L4" s="30"/>
      <c r="M4" s="30"/>
      <c r="N4" s="65" t="str">
        <f t="shared" si="3"/>
        <v/>
      </c>
      <c r="O4" s="65" t="str">
        <f t="shared" si="4"/>
        <v>#N/A</v>
      </c>
      <c r="Q4" s="30" t="str">
        <f t="shared" si="5"/>
        <v>#N/A</v>
      </c>
      <c r="R4" s="30" t="str">
        <f t="shared" si="6"/>
        <v>#N/A</v>
      </c>
      <c r="S4" s="30" t="str">
        <f t="shared" si="7"/>
        <v>#N/A</v>
      </c>
      <c r="T4" s="30" t="str">
        <f t="shared" si="8"/>
        <v>#N/A</v>
      </c>
      <c r="U4" s="30" t="str">
        <f t="shared" si="9"/>
        <v>#N/A</v>
      </c>
      <c r="V4" s="30" t="str">
        <f t="shared" si="10"/>
        <v>#N/A</v>
      </c>
      <c r="W4" s="30" t="str">
        <f t="shared" si="11"/>
        <v>#N/A</v>
      </c>
      <c r="X4" s="30" t="str">
        <f t="shared" si="12"/>
        <v>#N/A</v>
      </c>
      <c r="Z4" s="9" t="s">
        <v>978</v>
      </c>
      <c r="AA4" s="9">
        <v>5.0</v>
      </c>
      <c r="AB4" s="9" t="s">
        <v>979</v>
      </c>
      <c r="AC4" s="9">
        <v>5.0</v>
      </c>
      <c r="AD4" s="9" t="s">
        <v>980</v>
      </c>
      <c r="AE4" s="9">
        <v>5.0</v>
      </c>
      <c r="AF4" s="9" t="s">
        <v>981</v>
      </c>
      <c r="AG4" s="9">
        <v>5.0</v>
      </c>
      <c r="AH4" s="9" t="s">
        <v>1005</v>
      </c>
      <c r="AI4" s="9">
        <v>5.0</v>
      </c>
      <c r="AJ4" s="9" t="s">
        <v>983</v>
      </c>
      <c r="AK4" s="9">
        <v>5.0</v>
      </c>
      <c r="AL4" s="9" t="s">
        <v>1006</v>
      </c>
      <c r="AM4" s="9">
        <v>5.0</v>
      </c>
      <c r="AN4" s="9" t="s">
        <v>985</v>
      </c>
      <c r="AO4" s="9">
        <v>5.0</v>
      </c>
    </row>
    <row r="5">
      <c r="A5" s="9" t="s">
        <v>1007</v>
      </c>
      <c r="B5" s="9" t="s">
        <v>977</v>
      </c>
      <c r="C5" s="25" t="str">
        <f t="shared" si="1"/>
        <v/>
      </c>
      <c r="D5" s="64"/>
      <c r="E5" s="27" t="str">
        <f t="shared" si="2"/>
        <v/>
      </c>
      <c r="F5" s="28"/>
      <c r="G5" s="30"/>
      <c r="H5" s="30"/>
      <c r="I5" s="30"/>
      <c r="J5" s="30"/>
      <c r="K5" s="30"/>
      <c r="L5" s="30"/>
      <c r="M5" s="30"/>
      <c r="N5" s="65" t="str">
        <f t="shared" si="3"/>
        <v/>
      </c>
      <c r="O5" s="65" t="str">
        <f t="shared" ref="O5:O415" si="13">iferror(sum(U5:X5)-sum(Q5:T5),"")</f>
        <v/>
      </c>
      <c r="Q5" s="30" t="str">
        <f t="shared" si="5"/>
        <v>#N/A</v>
      </c>
      <c r="R5" s="30" t="str">
        <f t="shared" si="6"/>
        <v>#N/A</v>
      </c>
      <c r="S5" s="30" t="str">
        <f t="shared" si="7"/>
        <v>#N/A</v>
      </c>
      <c r="T5" s="30" t="str">
        <f t="shared" si="8"/>
        <v>#N/A</v>
      </c>
      <c r="U5" s="30" t="str">
        <f t="shared" si="9"/>
        <v>#N/A</v>
      </c>
      <c r="V5" s="30" t="str">
        <f t="shared" si="10"/>
        <v>#N/A</v>
      </c>
      <c r="W5" s="30" t="str">
        <f t="shared" si="11"/>
        <v>#N/A</v>
      </c>
      <c r="X5" s="30" t="str">
        <f t="shared" si="12"/>
        <v>#N/A</v>
      </c>
      <c r="Z5" s="9" t="s">
        <v>986</v>
      </c>
      <c r="AA5" s="9">
        <v>3.0</v>
      </c>
      <c r="AB5" s="9" t="s">
        <v>987</v>
      </c>
      <c r="AC5" s="9">
        <v>3.0</v>
      </c>
      <c r="AD5" s="9" t="s">
        <v>988</v>
      </c>
      <c r="AE5" s="9">
        <v>3.0</v>
      </c>
      <c r="AF5" s="9" t="s">
        <v>989</v>
      </c>
      <c r="AG5" s="9">
        <v>3.0</v>
      </c>
      <c r="AH5" s="9" t="s">
        <v>990</v>
      </c>
      <c r="AI5" s="9">
        <v>3.0</v>
      </c>
      <c r="AJ5" s="9" t="s">
        <v>991</v>
      </c>
      <c r="AK5" s="9">
        <v>3.0</v>
      </c>
      <c r="AL5" s="9" t="s">
        <v>992</v>
      </c>
      <c r="AM5" s="9">
        <v>3.0</v>
      </c>
      <c r="AN5" s="9" t="s">
        <v>993</v>
      </c>
      <c r="AO5" s="9">
        <v>3.0</v>
      </c>
    </row>
    <row r="6">
      <c r="A6" s="9" t="s">
        <v>1008</v>
      </c>
      <c r="B6" s="9" t="s">
        <v>369</v>
      </c>
      <c r="C6" s="25" t="str">
        <f t="shared" si="1"/>
        <v/>
      </c>
      <c r="D6" s="64"/>
      <c r="E6" s="27" t="str">
        <f t="shared" si="2"/>
        <v/>
      </c>
      <c r="F6" s="28"/>
      <c r="G6" s="30"/>
      <c r="H6" s="30"/>
      <c r="I6" s="30"/>
      <c r="J6" s="30"/>
      <c r="K6" s="30"/>
      <c r="L6" s="30"/>
      <c r="M6" s="30"/>
      <c r="N6" s="65" t="str">
        <f t="shared" si="3"/>
        <v/>
      </c>
      <c r="O6" s="65" t="str">
        <f t="shared" si="13"/>
        <v/>
      </c>
      <c r="Q6" s="30" t="str">
        <f t="shared" si="5"/>
        <v>#N/A</v>
      </c>
      <c r="R6" s="30" t="str">
        <f t="shared" si="6"/>
        <v>#N/A</v>
      </c>
      <c r="S6" s="30" t="str">
        <f t="shared" si="7"/>
        <v>#N/A</v>
      </c>
      <c r="T6" s="30" t="str">
        <f t="shared" si="8"/>
        <v>#N/A</v>
      </c>
      <c r="U6" s="30" t="str">
        <f t="shared" si="9"/>
        <v>#N/A</v>
      </c>
      <c r="V6" s="30" t="str">
        <f t="shared" si="10"/>
        <v>#N/A</v>
      </c>
      <c r="W6" s="30" t="str">
        <f t="shared" si="11"/>
        <v>#N/A</v>
      </c>
      <c r="X6" s="30" t="str">
        <f t="shared" si="12"/>
        <v>#N/A</v>
      </c>
      <c r="Z6" s="9" t="s">
        <v>994</v>
      </c>
      <c r="AA6" s="9">
        <v>1.0</v>
      </c>
      <c r="AB6" s="9" t="s">
        <v>995</v>
      </c>
      <c r="AC6" s="9">
        <v>1.0</v>
      </c>
      <c r="AD6" s="9" t="s">
        <v>996</v>
      </c>
      <c r="AE6" s="9">
        <v>1.0</v>
      </c>
      <c r="AF6" s="9" t="s">
        <v>997</v>
      </c>
      <c r="AG6" s="9">
        <v>1.0</v>
      </c>
      <c r="AH6" s="9" t="s">
        <v>998</v>
      </c>
      <c r="AI6" s="9">
        <v>1.0</v>
      </c>
      <c r="AJ6" s="9" t="s">
        <v>999</v>
      </c>
      <c r="AK6" s="9">
        <v>1.0</v>
      </c>
      <c r="AL6" s="9" t="s">
        <v>1000</v>
      </c>
      <c r="AM6" s="9">
        <v>1.0</v>
      </c>
      <c r="AN6" s="9" t="s">
        <v>1001</v>
      </c>
      <c r="AO6" s="9">
        <v>1.0</v>
      </c>
    </row>
    <row r="7">
      <c r="A7" s="9" t="s">
        <v>1009</v>
      </c>
      <c r="B7" s="9" t="s">
        <v>1010</v>
      </c>
      <c r="C7" s="25" t="str">
        <f>ifs(N7 = 0, "",N7&lt;3, "G5 Backup EDGE", N7&lt;3.5, "G5 Spot Starting EDGE",N7 &lt; 4, "G5 Starter EDGE",N7 &gt; 4.25, "P4 Spot Starting EDGE", N7 &gt;= 4.5, "P4 Starter EDGE" )</f>
        <v>P4 Spot Starting EDGE</v>
      </c>
      <c r="D7" s="64" t="s">
        <v>1011</v>
      </c>
      <c r="E7" s="27" t="str">
        <f t="shared" si="2"/>
        <v>More Inclined To Pass Rush</v>
      </c>
      <c r="F7" s="28" t="s">
        <v>986</v>
      </c>
      <c r="G7" s="9" t="s">
        <v>987</v>
      </c>
      <c r="H7" s="9" t="s">
        <v>970</v>
      </c>
      <c r="I7" s="9" t="s">
        <v>981</v>
      </c>
      <c r="J7" s="9" t="s">
        <v>990</v>
      </c>
      <c r="K7" s="9" t="s">
        <v>983</v>
      </c>
      <c r="L7" s="9" t="s">
        <v>1006</v>
      </c>
      <c r="M7" s="9" t="s">
        <v>993</v>
      </c>
      <c r="N7" s="65">
        <f t="shared" si="3"/>
        <v>4.2625</v>
      </c>
      <c r="O7" s="65">
        <f t="shared" si="13"/>
        <v>-2</v>
      </c>
      <c r="Q7" s="30">
        <f t="shared" si="5"/>
        <v>3</v>
      </c>
      <c r="R7" s="30">
        <f t="shared" si="6"/>
        <v>3</v>
      </c>
      <c r="S7" s="30">
        <f t="shared" si="7"/>
        <v>7</v>
      </c>
      <c r="T7" s="30">
        <f t="shared" si="8"/>
        <v>5</v>
      </c>
      <c r="U7" s="30">
        <f t="shared" si="9"/>
        <v>3</v>
      </c>
      <c r="V7" s="30">
        <f t="shared" si="10"/>
        <v>5</v>
      </c>
      <c r="W7" s="30">
        <f t="shared" si="11"/>
        <v>5</v>
      </c>
      <c r="X7" s="30">
        <f t="shared" si="12"/>
        <v>3</v>
      </c>
    </row>
    <row r="8">
      <c r="C8" s="25" t="str">
        <f t="shared" ref="C8:C999" si="14">ifs(N8 = 0, "",N8&lt;3, "G5 Backup EDGE", N8&lt;3.5, "G5 Spot Starting EDGE",N8 &lt; 4, "G5 Starter EDGE",N8 &gt;= 4, "P4 Starter EDGE" )</f>
        <v/>
      </c>
      <c r="D8" s="64"/>
      <c r="E8" s="27" t="str">
        <f t="shared" si="2"/>
        <v/>
      </c>
      <c r="F8" s="28"/>
      <c r="G8" s="30"/>
      <c r="H8" s="30"/>
      <c r="I8" s="30"/>
      <c r="J8" s="30"/>
      <c r="K8" s="30"/>
      <c r="L8" s="30"/>
      <c r="M8" s="30"/>
      <c r="N8" s="65" t="str">
        <f t="shared" si="3"/>
        <v/>
      </c>
      <c r="O8" s="65" t="str">
        <f t="shared" si="13"/>
        <v/>
      </c>
      <c r="Q8" s="30" t="str">
        <f t="shared" si="5"/>
        <v>#N/A</v>
      </c>
      <c r="R8" s="30" t="str">
        <f t="shared" si="6"/>
        <v>#N/A</v>
      </c>
      <c r="S8" s="30" t="str">
        <f t="shared" si="7"/>
        <v>#N/A</v>
      </c>
      <c r="T8" s="30" t="str">
        <f t="shared" si="8"/>
        <v>#N/A</v>
      </c>
      <c r="U8" s="30" t="str">
        <f t="shared" si="9"/>
        <v>#N/A</v>
      </c>
      <c r="V8" s="30" t="str">
        <f t="shared" si="10"/>
        <v>#N/A</v>
      </c>
      <c r="W8" s="30" t="str">
        <f t="shared" si="11"/>
        <v>#N/A</v>
      </c>
      <c r="X8" s="30" t="str">
        <f t="shared" si="12"/>
        <v>#N/A</v>
      </c>
    </row>
    <row r="9">
      <c r="C9" s="25" t="str">
        <f t="shared" si="14"/>
        <v/>
      </c>
      <c r="D9" s="64"/>
      <c r="E9" s="27" t="str">
        <f t="shared" si="2"/>
        <v/>
      </c>
      <c r="F9" s="28"/>
      <c r="G9" s="30"/>
      <c r="H9" s="30"/>
      <c r="I9" s="30"/>
      <c r="J9" s="30"/>
      <c r="K9" s="30"/>
      <c r="L9" s="30"/>
      <c r="M9" s="30"/>
      <c r="N9" s="65" t="str">
        <f t="shared" si="3"/>
        <v/>
      </c>
      <c r="O9" s="65" t="str">
        <f t="shared" si="13"/>
        <v/>
      </c>
      <c r="Q9" s="30" t="str">
        <f t="shared" si="5"/>
        <v>#N/A</v>
      </c>
      <c r="R9" s="30" t="str">
        <f t="shared" si="6"/>
        <v>#N/A</v>
      </c>
      <c r="S9" s="30" t="str">
        <f t="shared" si="7"/>
        <v>#N/A</v>
      </c>
      <c r="T9" s="30" t="str">
        <f t="shared" si="8"/>
        <v>#N/A</v>
      </c>
      <c r="U9" s="30" t="str">
        <f t="shared" si="9"/>
        <v>#N/A</v>
      </c>
      <c r="V9" s="30" t="str">
        <f t="shared" si="10"/>
        <v>#N/A</v>
      </c>
      <c r="W9" s="30" t="str">
        <f t="shared" si="11"/>
        <v>#N/A</v>
      </c>
      <c r="X9" s="30" t="str">
        <f t="shared" si="12"/>
        <v>#N/A</v>
      </c>
    </row>
    <row r="10">
      <c r="C10" s="25" t="str">
        <f t="shared" si="14"/>
        <v/>
      </c>
      <c r="D10" s="64"/>
      <c r="E10" s="27" t="str">
        <f t="shared" si="2"/>
        <v/>
      </c>
      <c r="F10" s="28"/>
      <c r="G10" s="30"/>
      <c r="H10" s="30"/>
      <c r="I10" s="30"/>
      <c r="J10" s="30"/>
      <c r="K10" s="30"/>
      <c r="L10" s="30"/>
      <c r="M10" s="30"/>
      <c r="N10" s="65" t="str">
        <f t="shared" si="3"/>
        <v/>
      </c>
      <c r="O10" s="65" t="str">
        <f t="shared" si="13"/>
        <v/>
      </c>
      <c r="Q10" s="30" t="str">
        <f t="shared" si="5"/>
        <v>#N/A</v>
      </c>
      <c r="R10" s="30" t="str">
        <f t="shared" si="6"/>
        <v>#N/A</v>
      </c>
      <c r="S10" s="30" t="str">
        <f t="shared" si="7"/>
        <v>#N/A</v>
      </c>
      <c r="T10" s="30" t="str">
        <f t="shared" si="8"/>
        <v>#N/A</v>
      </c>
      <c r="U10" s="30" t="str">
        <f t="shared" si="9"/>
        <v>#N/A</v>
      </c>
      <c r="V10" s="30" t="str">
        <f t="shared" si="10"/>
        <v>#N/A</v>
      </c>
      <c r="W10" s="30" t="str">
        <f t="shared" si="11"/>
        <v>#N/A</v>
      </c>
      <c r="X10" s="30" t="str">
        <f t="shared" si="12"/>
        <v>#N/A</v>
      </c>
    </row>
    <row r="11">
      <c r="C11" s="25" t="str">
        <f t="shared" si="14"/>
        <v/>
      </c>
      <c r="D11" s="64"/>
      <c r="E11" s="27" t="str">
        <f t="shared" si="2"/>
        <v/>
      </c>
      <c r="F11" s="28"/>
      <c r="G11" s="30"/>
      <c r="H11" s="30"/>
      <c r="I11" s="30"/>
      <c r="J11" s="30"/>
      <c r="K11" s="30"/>
      <c r="L11" s="30"/>
      <c r="M11" s="30"/>
      <c r="N11" s="65" t="str">
        <f t="shared" si="3"/>
        <v/>
      </c>
      <c r="O11" s="65" t="str">
        <f t="shared" si="13"/>
        <v/>
      </c>
      <c r="Q11" s="30" t="str">
        <f t="shared" si="5"/>
        <v>#N/A</v>
      </c>
      <c r="R11" s="30" t="str">
        <f t="shared" si="6"/>
        <v>#N/A</v>
      </c>
      <c r="S11" s="30" t="str">
        <f t="shared" si="7"/>
        <v>#N/A</v>
      </c>
      <c r="T11" s="30" t="str">
        <f t="shared" si="8"/>
        <v>#N/A</v>
      </c>
      <c r="U11" s="30" t="str">
        <f t="shared" si="9"/>
        <v>#N/A</v>
      </c>
      <c r="V11" s="30" t="str">
        <f t="shared" si="10"/>
        <v>#N/A</v>
      </c>
      <c r="W11" s="30" t="str">
        <f t="shared" si="11"/>
        <v>#N/A</v>
      </c>
      <c r="X11" s="30" t="str">
        <f t="shared" si="12"/>
        <v>#N/A</v>
      </c>
    </row>
    <row r="12">
      <c r="C12" s="25" t="str">
        <f t="shared" si="14"/>
        <v/>
      </c>
      <c r="D12" s="64"/>
      <c r="E12" s="27" t="str">
        <f t="shared" si="2"/>
        <v/>
      </c>
      <c r="F12" s="28"/>
      <c r="G12" s="30"/>
      <c r="H12" s="30"/>
      <c r="I12" s="30"/>
      <c r="J12" s="30"/>
      <c r="K12" s="30"/>
      <c r="L12" s="30"/>
      <c r="M12" s="30"/>
      <c r="N12" s="65" t="str">
        <f t="shared" si="3"/>
        <v/>
      </c>
      <c r="O12" s="65" t="str">
        <f t="shared" si="13"/>
        <v/>
      </c>
      <c r="Q12" s="30" t="str">
        <f t="shared" si="5"/>
        <v>#N/A</v>
      </c>
      <c r="R12" s="30" t="str">
        <f t="shared" si="6"/>
        <v>#N/A</v>
      </c>
      <c r="S12" s="30" t="str">
        <f t="shared" si="7"/>
        <v>#N/A</v>
      </c>
      <c r="T12" s="30" t="str">
        <f t="shared" si="8"/>
        <v>#N/A</v>
      </c>
      <c r="U12" s="30" t="str">
        <f t="shared" si="9"/>
        <v>#N/A</v>
      </c>
      <c r="V12" s="30" t="str">
        <f t="shared" si="10"/>
        <v>#N/A</v>
      </c>
      <c r="W12" s="30" t="str">
        <f t="shared" si="11"/>
        <v>#N/A</v>
      </c>
      <c r="X12" s="30" t="str">
        <f t="shared" si="12"/>
        <v>#N/A</v>
      </c>
    </row>
    <row r="13">
      <c r="C13" s="25" t="str">
        <f t="shared" si="14"/>
        <v/>
      </c>
      <c r="D13" s="64"/>
      <c r="E13" s="27" t="str">
        <f t="shared" si="2"/>
        <v/>
      </c>
      <c r="F13" s="28"/>
      <c r="G13" s="30"/>
      <c r="H13" s="30"/>
      <c r="I13" s="30"/>
      <c r="J13" s="30"/>
      <c r="K13" s="30"/>
      <c r="L13" s="30"/>
      <c r="M13" s="30"/>
      <c r="N13" s="65" t="str">
        <f t="shared" si="3"/>
        <v/>
      </c>
      <c r="O13" s="65" t="str">
        <f t="shared" si="13"/>
        <v/>
      </c>
      <c r="Q13" s="30" t="str">
        <f t="shared" si="5"/>
        <v>#N/A</v>
      </c>
      <c r="R13" s="30" t="str">
        <f t="shared" si="6"/>
        <v>#N/A</v>
      </c>
      <c r="S13" s="30" t="str">
        <f t="shared" si="7"/>
        <v>#N/A</v>
      </c>
      <c r="T13" s="30" t="str">
        <f t="shared" si="8"/>
        <v>#N/A</v>
      </c>
      <c r="U13" s="30" t="str">
        <f t="shared" si="9"/>
        <v>#N/A</v>
      </c>
      <c r="V13" s="30" t="str">
        <f t="shared" si="10"/>
        <v>#N/A</v>
      </c>
      <c r="W13" s="30" t="str">
        <f t="shared" si="11"/>
        <v>#N/A</v>
      </c>
      <c r="X13" s="30" t="str">
        <f t="shared" si="12"/>
        <v>#N/A</v>
      </c>
    </row>
    <row r="14">
      <c r="C14" s="25" t="str">
        <f t="shared" si="14"/>
        <v/>
      </c>
      <c r="D14" s="64"/>
      <c r="E14" s="27" t="str">
        <f t="shared" si="2"/>
        <v/>
      </c>
      <c r="F14" s="28"/>
      <c r="G14" s="30"/>
      <c r="H14" s="30"/>
      <c r="I14" s="30"/>
      <c r="J14" s="30"/>
      <c r="K14" s="30"/>
      <c r="L14" s="30"/>
      <c r="M14" s="30"/>
      <c r="N14" s="65" t="str">
        <f t="shared" si="3"/>
        <v/>
      </c>
      <c r="O14" s="65" t="str">
        <f t="shared" si="13"/>
        <v/>
      </c>
      <c r="Q14" s="30" t="str">
        <f t="shared" si="5"/>
        <v>#N/A</v>
      </c>
      <c r="R14" s="30" t="str">
        <f t="shared" si="6"/>
        <v>#N/A</v>
      </c>
      <c r="S14" s="30" t="str">
        <f t="shared" si="7"/>
        <v>#N/A</v>
      </c>
      <c r="T14" s="30" t="str">
        <f t="shared" si="8"/>
        <v>#N/A</v>
      </c>
      <c r="U14" s="30" t="str">
        <f t="shared" si="9"/>
        <v>#N/A</v>
      </c>
      <c r="V14" s="30" t="str">
        <f t="shared" si="10"/>
        <v>#N/A</v>
      </c>
      <c r="W14" s="30" t="str">
        <f t="shared" si="11"/>
        <v>#N/A</v>
      </c>
      <c r="X14" s="30" t="str">
        <f t="shared" si="12"/>
        <v>#N/A</v>
      </c>
    </row>
    <row r="15">
      <c r="C15" s="25" t="str">
        <f t="shared" si="14"/>
        <v/>
      </c>
      <c r="D15" s="64"/>
      <c r="E15" s="27" t="str">
        <f t="shared" si="2"/>
        <v/>
      </c>
      <c r="F15" s="28"/>
      <c r="G15" s="30"/>
      <c r="H15" s="30"/>
      <c r="I15" s="30"/>
      <c r="J15" s="30"/>
      <c r="K15" s="30"/>
      <c r="L15" s="30"/>
      <c r="M15" s="30"/>
      <c r="N15" s="65" t="str">
        <f t="shared" si="3"/>
        <v/>
      </c>
      <c r="O15" s="65" t="str">
        <f t="shared" si="13"/>
        <v/>
      </c>
      <c r="Q15" s="30" t="str">
        <f t="shared" si="5"/>
        <v>#N/A</v>
      </c>
      <c r="R15" s="30" t="str">
        <f t="shared" si="6"/>
        <v>#N/A</v>
      </c>
      <c r="S15" s="30" t="str">
        <f t="shared" si="7"/>
        <v>#N/A</v>
      </c>
      <c r="T15" s="30" t="str">
        <f t="shared" si="8"/>
        <v>#N/A</v>
      </c>
      <c r="U15" s="30" t="str">
        <f t="shared" si="9"/>
        <v>#N/A</v>
      </c>
      <c r="V15" s="30" t="str">
        <f t="shared" si="10"/>
        <v>#N/A</v>
      </c>
      <c r="W15" s="30" t="str">
        <f t="shared" si="11"/>
        <v>#N/A</v>
      </c>
      <c r="X15" s="30" t="str">
        <f t="shared" si="12"/>
        <v>#N/A</v>
      </c>
    </row>
    <row r="16">
      <c r="C16" s="25" t="str">
        <f t="shared" si="14"/>
        <v/>
      </c>
      <c r="D16" s="64"/>
      <c r="E16" s="27" t="str">
        <f t="shared" si="2"/>
        <v/>
      </c>
      <c r="F16" s="28"/>
      <c r="G16" s="30"/>
      <c r="H16" s="30"/>
      <c r="I16" s="30"/>
      <c r="J16" s="30"/>
      <c r="K16" s="30"/>
      <c r="L16" s="30"/>
      <c r="M16" s="30"/>
      <c r="N16" s="65" t="str">
        <f t="shared" si="3"/>
        <v/>
      </c>
      <c r="O16" s="65" t="str">
        <f t="shared" si="13"/>
        <v/>
      </c>
      <c r="Q16" s="30" t="str">
        <f t="shared" si="5"/>
        <v>#N/A</v>
      </c>
      <c r="R16" s="30" t="str">
        <f t="shared" si="6"/>
        <v>#N/A</v>
      </c>
      <c r="S16" s="30" t="str">
        <f t="shared" si="7"/>
        <v>#N/A</v>
      </c>
      <c r="T16" s="30" t="str">
        <f t="shared" si="8"/>
        <v>#N/A</v>
      </c>
      <c r="U16" s="30" t="str">
        <f t="shared" si="9"/>
        <v>#N/A</v>
      </c>
      <c r="V16" s="30" t="str">
        <f t="shared" si="10"/>
        <v>#N/A</v>
      </c>
      <c r="W16" s="30" t="str">
        <f t="shared" si="11"/>
        <v>#N/A</v>
      </c>
      <c r="X16" s="30" t="str">
        <f t="shared" si="12"/>
        <v>#N/A</v>
      </c>
    </row>
    <row r="17">
      <c r="C17" s="25" t="str">
        <f t="shared" si="14"/>
        <v/>
      </c>
      <c r="D17" s="64"/>
      <c r="E17" s="27" t="str">
        <f t="shared" si="2"/>
        <v/>
      </c>
      <c r="F17" s="28"/>
      <c r="G17" s="30"/>
      <c r="H17" s="30"/>
      <c r="I17" s="30"/>
      <c r="J17" s="30"/>
      <c r="K17" s="30"/>
      <c r="L17" s="30"/>
      <c r="M17" s="30"/>
      <c r="N17" s="65" t="str">
        <f t="shared" si="3"/>
        <v/>
      </c>
      <c r="O17" s="65" t="str">
        <f t="shared" si="13"/>
        <v/>
      </c>
      <c r="Q17" s="30" t="str">
        <f t="shared" si="5"/>
        <v>#N/A</v>
      </c>
      <c r="R17" s="30" t="str">
        <f t="shared" si="6"/>
        <v>#N/A</v>
      </c>
      <c r="S17" s="30" t="str">
        <f t="shared" si="7"/>
        <v>#N/A</v>
      </c>
      <c r="T17" s="30" t="str">
        <f t="shared" si="8"/>
        <v>#N/A</v>
      </c>
      <c r="U17" s="30" t="str">
        <f t="shared" si="9"/>
        <v>#N/A</v>
      </c>
      <c r="V17" s="30" t="str">
        <f t="shared" si="10"/>
        <v>#N/A</v>
      </c>
      <c r="W17" s="30" t="str">
        <f t="shared" si="11"/>
        <v>#N/A</v>
      </c>
      <c r="X17" s="30" t="str">
        <f t="shared" si="12"/>
        <v>#N/A</v>
      </c>
    </row>
    <row r="18">
      <c r="C18" s="25" t="str">
        <f t="shared" si="14"/>
        <v/>
      </c>
      <c r="D18" s="64"/>
      <c r="E18" s="27" t="str">
        <f t="shared" si="2"/>
        <v/>
      </c>
      <c r="F18" s="28"/>
      <c r="G18" s="30"/>
      <c r="H18" s="30"/>
      <c r="I18" s="30"/>
      <c r="J18" s="30"/>
      <c r="K18" s="30"/>
      <c r="L18" s="30"/>
      <c r="M18" s="30"/>
      <c r="N18" s="65" t="str">
        <f t="shared" si="3"/>
        <v/>
      </c>
      <c r="O18" s="65" t="str">
        <f t="shared" si="13"/>
        <v/>
      </c>
      <c r="Q18" s="30" t="str">
        <f t="shared" si="5"/>
        <v>#N/A</v>
      </c>
      <c r="R18" s="30" t="str">
        <f t="shared" si="6"/>
        <v>#N/A</v>
      </c>
      <c r="S18" s="30" t="str">
        <f t="shared" si="7"/>
        <v>#N/A</v>
      </c>
      <c r="T18" s="30" t="str">
        <f t="shared" si="8"/>
        <v>#N/A</v>
      </c>
      <c r="U18" s="30" t="str">
        <f t="shared" si="9"/>
        <v>#N/A</v>
      </c>
      <c r="V18" s="30" t="str">
        <f t="shared" si="10"/>
        <v>#N/A</v>
      </c>
      <c r="W18" s="30" t="str">
        <f t="shared" si="11"/>
        <v>#N/A</v>
      </c>
      <c r="X18" s="30" t="str">
        <f t="shared" si="12"/>
        <v>#N/A</v>
      </c>
    </row>
    <row r="19">
      <c r="C19" s="25" t="str">
        <f t="shared" si="14"/>
        <v/>
      </c>
      <c r="D19" s="64"/>
      <c r="E19" s="27" t="str">
        <f t="shared" si="2"/>
        <v/>
      </c>
      <c r="F19" s="28"/>
      <c r="G19" s="30"/>
      <c r="H19" s="30"/>
      <c r="I19" s="30"/>
      <c r="J19" s="30"/>
      <c r="K19" s="30"/>
      <c r="L19" s="30"/>
      <c r="M19" s="30"/>
      <c r="N19" s="65" t="str">
        <f t="shared" si="3"/>
        <v/>
      </c>
      <c r="O19" s="65" t="str">
        <f t="shared" si="13"/>
        <v/>
      </c>
      <c r="Q19" s="30" t="str">
        <f t="shared" si="5"/>
        <v>#N/A</v>
      </c>
      <c r="R19" s="30" t="str">
        <f t="shared" si="6"/>
        <v>#N/A</v>
      </c>
      <c r="S19" s="30" t="str">
        <f t="shared" si="7"/>
        <v>#N/A</v>
      </c>
      <c r="T19" s="30" t="str">
        <f t="shared" si="8"/>
        <v>#N/A</v>
      </c>
      <c r="U19" s="30" t="str">
        <f t="shared" si="9"/>
        <v>#N/A</v>
      </c>
      <c r="V19" s="30" t="str">
        <f t="shared" si="10"/>
        <v>#N/A</v>
      </c>
      <c r="W19" s="30" t="str">
        <f t="shared" si="11"/>
        <v>#N/A</v>
      </c>
      <c r="X19" s="30" t="str">
        <f t="shared" si="12"/>
        <v>#N/A</v>
      </c>
    </row>
    <row r="20">
      <c r="C20" s="25" t="str">
        <f t="shared" si="14"/>
        <v/>
      </c>
      <c r="D20" s="64"/>
      <c r="E20" s="27" t="str">
        <f t="shared" si="2"/>
        <v/>
      </c>
      <c r="F20" s="28"/>
      <c r="G20" s="30"/>
      <c r="H20" s="30"/>
      <c r="I20" s="30"/>
      <c r="J20" s="30"/>
      <c r="K20" s="30"/>
      <c r="L20" s="30"/>
      <c r="M20" s="30"/>
      <c r="N20" s="65" t="str">
        <f t="shared" si="3"/>
        <v/>
      </c>
      <c r="O20" s="65" t="str">
        <f t="shared" si="13"/>
        <v/>
      </c>
      <c r="Q20" s="30" t="str">
        <f t="shared" si="5"/>
        <v>#N/A</v>
      </c>
      <c r="R20" s="30" t="str">
        <f t="shared" si="6"/>
        <v>#N/A</v>
      </c>
      <c r="S20" s="30" t="str">
        <f t="shared" si="7"/>
        <v>#N/A</v>
      </c>
      <c r="T20" s="30" t="str">
        <f t="shared" si="8"/>
        <v>#N/A</v>
      </c>
      <c r="U20" s="30" t="str">
        <f t="shared" si="9"/>
        <v>#N/A</v>
      </c>
      <c r="V20" s="30" t="str">
        <f t="shared" si="10"/>
        <v>#N/A</v>
      </c>
      <c r="W20" s="30" t="str">
        <f t="shared" si="11"/>
        <v>#N/A</v>
      </c>
      <c r="X20" s="30" t="str">
        <f t="shared" si="12"/>
        <v>#N/A</v>
      </c>
    </row>
    <row r="21">
      <c r="C21" s="25" t="str">
        <f t="shared" si="14"/>
        <v/>
      </c>
      <c r="D21" s="64"/>
      <c r="E21" s="27" t="str">
        <f t="shared" si="2"/>
        <v/>
      </c>
      <c r="F21" s="28"/>
      <c r="G21" s="30"/>
      <c r="H21" s="30"/>
      <c r="I21" s="30"/>
      <c r="J21" s="30"/>
      <c r="K21" s="30"/>
      <c r="L21" s="30"/>
      <c r="M21" s="30"/>
      <c r="N21" s="65" t="str">
        <f t="shared" si="3"/>
        <v/>
      </c>
      <c r="O21" s="65" t="str">
        <f t="shared" si="13"/>
        <v/>
      </c>
      <c r="Q21" s="30" t="str">
        <f t="shared" si="5"/>
        <v>#N/A</v>
      </c>
      <c r="R21" s="30" t="str">
        <f t="shared" si="6"/>
        <v>#N/A</v>
      </c>
      <c r="S21" s="30" t="str">
        <f t="shared" si="7"/>
        <v>#N/A</v>
      </c>
      <c r="T21" s="30" t="str">
        <f t="shared" si="8"/>
        <v>#N/A</v>
      </c>
      <c r="U21" s="30" t="str">
        <f t="shared" si="9"/>
        <v>#N/A</v>
      </c>
      <c r="V21" s="30" t="str">
        <f t="shared" si="10"/>
        <v>#N/A</v>
      </c>
      <c r="W21" s="30" t="str">
        <f t="shared" si="11"/>
        <v>#N/A</v>
      </c>
      <c r="X21" s="30" t="str">
        <f t="shared" si="12"/>
        <v>#N/A</v>
      </c>
    </row>
    <row r="22">
      <c r="C22" s="25" t="str">
        <f t="shared" si="14"/>
        <v/>
      </c>
      <c r="D22" s="64"/>
      <c r="E22" s="27" t="str">
        <f t="shared" si="2"/>
        <v/>
      </c>
      <c r="F22" s="28"/>
      <c r="G22" s="30"/>
      <c r="H22" s="30"/>
      <c r="I22" s="30"/>
      <c r="J22" s="30"/>
      <c r="K22" s="30"/>
      <c r="L22" s="30"/>
      <c r="M22" s="30"/>
      <c r="N22" s="65" t="str">
        <f t="shared" si="3"/>
        <v/>
      </c>
      <c r="O22" s="65" t="str">
        <f t="shared" si="13"/>
        <v/>
      </c>
      <c r="Q22" s="30" t="str">
        <f t="shared" si="5"/>
        <v>#N/A</v>
      </c>
      <c r="R22" s="30" t="str">
        <f t="shared" si="6"/>
        <v>#N/A</v>
      </c>
      <c r="S22" s="30" t="str">
        <f t="shared" si="7"/>
        <v>#N/A</v>
      </c>
      <c r="T22" s="30" t="str">
        <f t="shared" si="8"/>
        <v>#N/A</v>
      </c>
      <c r="U22" s="30" t="str">
        <f t="shared" si="9"/>
        <v>#N/A</v>
      </c>
      <c r="V22" s="30" t="str">
        <f t="shared" si="10"/>
        <v>#N/A</v>
      </c>
      <c r="W22" s="30" t="str">
        <f t="shared" si="11"/>
        <v>#N/A</v>
      </c>
      <c r="X22" s="30" t="str">
        <f t="shared" si="12"/>
        <v>#N/A</v>
      </c>
    </row>
    <row r="23">
      <c r="C23" s="25" t="str">
        <f t="shared" si="14"/>
        <v/>
      </c>
      <c r="D23" s="64"/>
      <c r="E23" s="27" t="str">
        <f t="shared" si="2"/>
        <v/>
      </c>
      <c r="F23" s="28"/>
      <c r="G23" s="30"/>
      <c r="H23" s="30"/>
      <c r="I23" s="30"/>
      <c r="J23" s="30"/>
      <c r="K23" s="30"/>
      <c r="L23" s="30"/>
      <c r="M23" s="30"/>
      <c r="N23" s="65" t="str">
        <f t="shared" si="3"/>
        <v/>
      </c>
      <c r="O23" s="65" t="str">
        <f t="shared" si="13"/>
        <v/>
      </c>
      <c r="Q23" s="30" t="str">
        <f t="shared" si="5"/>
        <v>#N/A</v>
      </c>
      <c r="R23" s="30" t="str">
        <f t="shared" si="6"/>
        <v>#N/A</v>
      </c>
      <c r="S23" s="30" t="str">
        <f t="shared" si="7"/>
        <v>#N/A</v>
      </c>
      <c r="T23" s="30" t="str">
        <f t="shared" si="8"/>
        <v>#N/A</v>
      </c>
      <c r="U23" s="30" t="str">
        <f t="shared" si="9"/>
        <v>#N/A</v>
      </c>
      <c r="V23" s="30" t="str">
        <f t="shared" si="10"/>
        <v>#N/A</v>
      </c>
      <c r="W23" s="30" t="str">
        <f t="shared" si="11"/>
        <v>#N/A</v>
      </c>
      <c r="X23" s="30" t="str">
        <f t="shared" si="12"/>
        <v>#N/A</v>
      </c>
    </row>
    <row r="24">
      <c r="C24" s="25" t="str">
        <f t="shared" si="14"/>
        <v/>
      </c>
      <c r="D24" s="64"/>
      <c r="E24" s="27" t="str">
        <f t="shared" si="2"/>
        <v/>
      </c>
      <c r="F24" s="28"/>
      <c r="G24" s="30"/>
      <c r="H24" s="30"/>
      <c r="I24" s="30"/>
      <c r="J24" s="30"/>
      <c r="K24" s="30"/>
      <c r="L24" s="30"/>
      <c r="M24" s="30"/>
      <c r="N24" s="65" t="str">
        <f t="shared" si="3"/>
        <v/>
      </c>
      <c r="O24" s="65" t="str">
        <f t="shared" si="13"/>
        <v/>
      </c>
      <c r="Q24" s="30" t="str">
        <f t="shared" si="5"/>
        <v>#N/A</v>
      </c>
      <c r="R24" s="30" t="str">
        <f t="shared" si="6"/>
        <v>#N/A</v>
      </c>
      <c r="S24" s="30" t="str">
        <f t="shared" si="7"/>
        <v>#N/A</v>
      </c>
      <c r="T24" s="30" t="str">
        <f t="shared" si="8"/>
        <v>#N/A</v>
      </c>
      <c r="U24" s="30" t="str">
        <f t="shared" si="9"/>
        <v>#N/A</v>
      </c>
      <c r="V24" s="30" t="str">
        <f t="shared" si="10"/>
        <v>#N/A</v>
      </c>
      <c r="W24" s="30" t="str">
        <f t="shared" si="11"/>
        <v>#N/A</v>
      </c>
      <c r="X24" s="30" t="str">
        <f t="shared" si="12"/>
        <v>#N/A</v>
      </c>
    </row>
    <row r="25">
      <c r="C25" s="25" t="str">
        <f t="shared" si="14"/>
        <v/>
      </c>
      <c r="D25" s="64"/>
      <c r="E25" s="27" t="str">
        <f t="shared" si="2"/>
        <v/>
      </c>
      <c r="F25" s="28"/>
      <c r="G25" s="30"/>
      <c r="H25" s="30"/>
      <c r="I25" s="30"/>
      <c r="J25" s="30"/>
      <c r="K25" s="30"/>
      <c r="L25" s="30"/>
      <c r="M25" s="30"/>
      <c r="N25" s="65" t="str">
        <f t="shared" si="3"/>
        <v/>
      </c>
      <c r="O25" s="65" t="str">
        <f t="shared" si="13"/>
        <v/>
      </c>
      <c r="Q25" s="30" t="str">
        <f t="shared" si="5"/>
        <v>#N/A</v>
      </c>
      <c r="R25" s="30" t="str">
        <f t="shared" si="6"/>
        <v>#N/A</v>
      </c>
      <c r="S25" s="30" t="str">
        <f t="shared" si="7"/>
        <v>#N/A</v>
      </c>
      <c r="T25" s="30" t="str">
        <f t="shared" si="8"/>
        <v>#N/A</v>
      </c>
      <c r="U25" s="30" t="str">
        <f t="shared" si="9"/>
        <v>#N/A</v>
      </c>
      <c r="V25" s="30" t="str">
        <f t="shared" si="10"/>
        <v>#N/A</v>
      </c>
      <c r="W25" s="30" t="str">
        <f t="shared" si="11"/>
        <v>#N/A</v>
      </c>
      <c r="X25" s="30" t="str">
        <f t="shared" si="12"/>
        <v>#N/A</v>
      </c>
    </row>
    <row r="26">
      <c r="C26" s="25" t="str">
        <f t="shared" si="14"/>
        <v/>
      </c>
      <c r="D26" s="64"/>
      <c r="E26" s="27" t="str">
        <f t="shared" si="2"/>
        <v/>
      </c>
      <c r="F26" s="28"/>
      <c r="G26" s="30"/>
      <c r="H26" s="30"/>
      <c r="I26" s="30"/>
      <c r="J26" s="30"/>
      <c r="K26" s="30"/>
      <c r="L26" s="30"/>
      <c r="M26" s="30"/>
      <c r="N26" s="65" t="str">
        <f t="shared" si="3"/>
        <v/>
      </c>
      <c r="O26" s="65" t="str">
        <f t="shared" si="13"/>
        <v/>
      </c>
      <c r="Q26" s="30" t="str">
        <f t="shared" si="5"/>
        <v>#N/A</v>
      </c>
      <c r="R26" s="30" t="str">
        <f t="shared" si="6"/>
        <v>#N/A</v>
      </c>
      <c r="S26" s="30" t="str">
        <f t="shared" si="7"/>
        <v>#N/A</v>
      </c>
      <c r="T26" s="30" t="str">
        <f t="shared" si="8"/>
        <v>#N/A</v>
      </c>
      <c r="U26" s="30" t="str">
        <f t="shared" si="9"/>
        <v>#N/A</v>
      </c>
      <c r="V26" s="30" t="str">
        <f t="shared" si="10"/>
        <v>#N/A</v>
      </c>
      <c r="W26" s="30" t="str">
        <f t="shared" si="11"/>
        <v>#N/A</v>
      </c>
      <c r="X26" s="30" t="str">
        <f t="shared" si="12"/>
        <v>#N/A</v>
      </c>
    </row>
    <row r="27">
      <c r="C27" s="25" t="str">
        <f t="shared" si="14"/>
        <v/>
      </c>
      <c r="D27" s="64"/>
      <c r="E27" s="27" t="str">
        <f t="shared" si="2"/>
        <v/>
      </c>
      <c r="F27" s="28"/>
      <c r="G27" s="30"/>
      <c r="H27" s="30"/>
      <c r="I27" s="30"/>
      <c r="J27" s="30"/>
      <c r="K27" s="30"/>
      <c r="L27" s="30"/>
      <c r="M27" s="30"/>
      <c r="N27" s="65" t="str">
        <f t="shared" si="3"/>
        <v/>
      </c>
      <c r="O27" s="65" t="str">
        <f t="shared" si="13"/>
        <v/>
      </c>
      <c r="Q27" s="30" t="str">
        <f t="shared" si="5"/>
        <v>#N/A</v>
      </c>
      <c r="R27" s="30" t="str">
        <f t="shared" si="6"/>
        <v>#N/A</v>
      </c>
      <c r="S27" s="30" t="str">
        <f t="shared" si="7"/>
        <v>#N/A</v>
      </c>
      <c r="T27" s="30" t="str">
        <f t="shared" si="8"/>
        <v>#N/A</v>
      </c>
      <c r="U27" s="30" t="str">
        <f t="shared" si="9"/>
        <v>#N/A</v>
      </c>
      <c r="V27" s="30" t="str">
        <f t="shared" si="10"/>
        <v>#N/A</v>
      </c>
      <c r="W27" s="30" t="str">
        <f t="shared" si="11"/>
        <v>#N/A</v>
      </c>
      <c r="X27" s="30" t="str">
        <f t="shared" si="12"/>
        <v>#N/A</v>
      </c>
    </row>
    <row r="28">
      <c r="C28" s="25" t="str">
        <f t="shared" si="14"/>
        <v/>
      </c>
      <c r="D28" s="64"/>
      <c r="E28" s="27" t="str">
        <f t="shared" si="2"/>
        <v/>
      </c>
      <c r="F28" s="28"/>
      <c r="G28" s="30"/>
      <c r="H28" s="30"/>
      <c r="I28" s="30"/>
      <c r="J28" s="30"/>
      <c r="K28" s="30"/>
      <c r="L28" s="30"/>
      <c r="M28" s="30"/>
      <c r="N28" s="65" t="str">
        <f t="shared" si="3"/>
        <v/>
      </c>
      <c r="O28" s="65" t="str">
        <f t="shared" si="13"/>
        <v/>
      </c>
      <c r="Q28" s="30" t="str">
        <f t="shared" si="5"/>
        <v>#N/A</v>
      </c>
      <c r="R28" s="30" t="str">
        <f t="shared" si="6"/>
        <v>#N/A</v>
      </c>
      <c r="S28" s="30" t="str">
        <f t="shared" si="7"/>
        <v>#N/A</v>
      </c>
      <c r="T28" s="30" t="str">
        <f t="shared" si="8"/>
        <v>#N/A</v>
      </c>
      <c r="U28" s="30" t="str">
        <f t="shared" si="9"/>
        <v>#N/A</v>
      </c>
      <c r="V28" s="30" t="str">
        <f t="shared" si="10"/>
        <v>#N/A</v>
      </c>
      <c r="W28" s="30" t="str">
        <f t="shared" si="11"/>
        <v>#N/A</v>
      </c>
      <c r="X28" s="30" t="str">
        <f t="shared" si="12"/>
        <v>#N/A</v>
      </c>
    </row>
    <row r="29">
      <c r="C29" s="25" t="str">
        <f t="shared" si="14"/>
        <v/>
      </c>
      <c r="D29" s="64"/>
      <c r="E29" s="27" t="str">
        <f t="shared" si="2"/>
        <v/>
      </c>
      <c r="F29" s="28"/>
      <c r="G29" s="30"/>
      <c r="H29" s="30"/>
      <c r="I29" s="30"/>
      <c r="J29" s="30"/>
      <c r="K29" s="30"/>
      <c r="L29" s="30"/>
      <c r="M29" s="30"/>
      <c r="N29" s="65" t="str">
        <f t="shared" si="3"/>
        <v/>
      </c>
      <c r="O29" s="65" t="str">
        <f t="shared" si="13"/>
        <v/>
      </c>
      <c r="Q29" s="30" t="str">
        <f t="shared" si="5"/>
        <v>#N/A</v>
      </c>
      <c r="R29" s="30" t="str">
        <f t="shared" si="6"/>
        <v>#N/A</v>
      </c>
      <c r="S29" s="30" t="str">
        <f t="shared" si="7"/>
        <v>#N/A</v>
      </c>
      <c r="T29" s="30" t="str">
        <f t="shared" si="8"/>
        <v>#N/A</v>
      </c>
      <c r="U29" s="30" t="str">
        <f t="shared" si="9"/>
        <v>#N/A</v>
      </c>
      <c r="V29" s="30" t="str">
        <f t="shared" si="10"/>
        <v>#N/A</v>
      </c>
      <c r="W29" s="30" t="str">
        <f t="shared" si="11"/>
        <v>#N/A</v>
      </c>
      <c r="X29" s="30" t="str">
        <f t="shared" si="12"/>
        <v>#N/A</v>
      </c>
    </row>
    <row r="30">
      <c r="C30" s="25" t="str">
        <f t="shared" si="14"/>
        <v/>
      </c>
      <c r="D30" s="64"/>
      <c r="E30" s="27" t="str">
        <f t="shared" si="2"/>
        <v/>
      </c>
      <c r="F30" s="28"/>
      <c r="G30" s="30"/>
      <c r="H30" s="30"/>
      <c r="I30" s="30"/>
      <c r="J30" s="30"/>
      <c r="K30" s="30"/>
      <c r="L30" s="30"/>
      <c r="M30" s="30"/>
      <c r="N30" s="65" t="str">
        <f t="shared" si="3"/>
        <v/>
      </c>
      <c r="O30" s="65" t="str">
        <f t="shared" si="13"/>
        <v/>
      </c>
      <c r="Q30" s="30" t="str">
        <f t="shared" si="5"/>
        <v>#N/A</v>
      </c>
      <c r="R30" s="30" t="str">
        <f t="shared" si="6"/>
        <v>#N/A</v>
      </c>
      <c r="S30" s="30" t="str">
        <f t="shared" si="7"/>
        <v>#N/A</v>
      </c>
      <c r="T30" s="30" t="str">
        <f t="shared" si="8"/>
        <v>#N/A</v>
      </c>
      <c r="U30" s="30" t="str">
        <f t="shared" si="9"/>
        <v>#N/A</v>
      </c>
      <c r="V30" s="30" t="str">
        <f t="shared" si="10"/>
        <v>#N/A</v>
      </c>
      <c r="W30" s="30" t="str">
        <f t="shared" si="11"/>
        <v>#N/A</v>
      </c>
      <c r="X30" s="30" t="str">
        <f t="shared" si="12"/>
        <v>#N/A</v>
      </c>
    </row>
    <row r="31">
      <c r="C31" s="25" t="str">
        <f t="shared" si="14"/>
        <v/>
      </c>
      <c r="D31" s="64"/>
      <c r="E31" s="27" t="str">
        <f t="shared" si="2"/>
        <v/>
      </c>
      <c r="F31" s="28"/>
      <c r="G31" s="30"/>
      <c r="H31" s="30"/>
      <c r="I31" s="30"/>
      <c r="J31" s="30"/>
      <c r="K31" s="30"/>
      <c r="L31" s="30"/>
      <c r="M31" s="30"/>
      <c r="N31" s="65" t="str">
        <f t="shared" si="3"/>
        <v/>
      </c>
      <c r="O31" s="65" t="str">
        <f t="shared" si="13"/>
        <v/>
      </c>
      <c r="Q31" s="30" t="str">
        <f t="shared" si="5"/>
        <v>#N/A</v>
      </c>
      <c r="R31" s="30" t="str">
        <f t="shared" si="6"/>
        <v>#N/A</v>
      </c>
      <c r="S31" s="30" t="str">
        <f t="shared" si="7"/>
        <v>#N/A</v>
      </c>
      <c r="T31" s="30" t="str">
        <f t="shared" si="8"/>
        <v>#N/A</v>
      </c>
      <c r="U31" s="30" t="str">
        <f t="shared" si="9"/>
        <v>#N/A</v>
      </c>
      <c r="V31" s="30" t="str">
        <f t="shared" si="10"/>
        <v>#N/A</v>
      </c>
      <c r="W31" s="30" t="str">
        <f t="shared" si="11"/>
        <v>#N/A</v>
      </c>
      <c r="X31" s="30" t="str">
        <f t="shared" si="12"/>
        <v>#N/A</v>
      </c>
    </row>
    <row r="32">
      <c r="C32" s="25" t="str">
        <f t="shared" si="14"/>
        <v/>
      </c>
      <c r="D32" s="64"/>
      <c r="E32" s="27" t="str">
        <f t="shared" si="2"/>
        <v/>
      </c>
      <c r="F32" s="28"/>
      <c r="G32" s="30"/>
      <c r="H32" s="30"/>
      <c r="I32" s="30"/>
      <c r="J32" s="30"/>
      <c r="K32" s="30"/>
      <c r="L32" s="30"/>
      <c r="M32" s="30"/>
      <c r="N32" s="65" t="str">
        <f t="shared" si="3"/>
        <v/>
      </c>
      <c r="O32" s="65" t="str">
        <f t="shared" si="13"/>
        <v/>
      </c>
      <c r="Q32" s="30" t="str">
        <f t="shared" si="5"/>
        <v>#N/A</v>
      </c>
      <c r="R32" s="30" t="str">
        <f t="shared" si="6"/>
        <v>#N/A</v>
      </c>
      <c r="S32" s="30" t="str">
        <f t="shared" si="7"/>
        <v>#N/A</v>
      </c>
      <c r="T32" s="30" t="str">
        <f t="shared" si="8"/>
        <v>#N/A</v>
      </c>
      <c r="U32" s="30" t="str">
        <f t="shared" si="9"/>
        <v>#N/A</v>
      </c>
      <c r="V32" s="30" t="str">
        <f t="shared" si="10"/>
        <v>#N/A</v>
      </c>
      <c r="W32" s="30" t="str">
        <f t="shared" si="11"/>
        <v>#N/A</v>
      </c>
      <c r="X32" s="30" t="str">
        <f t="shared" si="12"/>
        <v>#N/A</v>
      </c>
    </row>
    <row r="33">
      <c r="C33" s="25" t="str">
        <f t="shared" si="14"/>
        <v/>
      </c>
      <c r="D33" s="64"/>
      <c r="E33" s="27" t="str">
        <f t="shared" si="2"/>
        <v/>
      </c>
      <c r="F33" s="28"/>
      <c r="G33" s="30"/>
      <c r="H33" s="30"/>
      <c r="I33" s="30"/>
      <c r="J33" s="30"/>
      <c r="K33" s="30"/>
      <c r="L33" s="30"/>
      <c r="M33" s="30"/>
      <c r="N33" s="65" t="str">
        <f t="shared" si="3"/>
        <v/>
      </c>
      <c r="O33" s="65" t="str">
        <f t="shared" si="13"/>
        <v/>
      </c>
      <c r="Q33" s="30" t="str">
        <f t="shared" si="5"/>
        <v>#N/A</v>
      </c>
      <c r="R33" s="30" t="str">
        <f t="shared" si="6"/>
        <v>#N/A</v>
      </c>
      <c r="S33" s="30" t="str">
        <f t="shared" si="7"/>
        <v>#N/A</v>
      </c>
      <c r="T33" s="30" t="str">
        <f t="shared" si="8"/>
        <v>#N/A</v>
      </c>
      <c r="U33" s="30" t="str">
        <f t="shared" si="9"/>
        <v>#N/A</v>
      </c>
      <c r="V33" s="30" t="str">
        <f t="shared" si="10"/>
        <v>#N/A</v>
      </c>
      <c r="W33" s="30" t="str">
        <f t="shared" si="11"/>
        <v>#N/A</v>
      </c>
      <c r="X33" s="30" t="str">
        <f t="shared" si="12"/>
        <v>#N/A</v>
      </c>
    </row>
    <row r="34">
      <c r="C34" s="25" t="str">
        <f t="shared" si="14"/>
        <v/>
      </c>
      <c r="D34" s="64"/>
      <c r="E34" s="27" t="str">
        <f t="shared" si="2"/>
        <v/>
      </c>
      <c r="F34" s="28"/>
      <c r="G34" s="30"/>
      <c r="H34" s="30"/>
      <c r="I34" s="30"/>
      <c r="J34" s="30"/>
      <c r="K34" s="30"/>
      <c r="L34" s="30"/>
      <c r="M34" s="30"/>
      <c r="N34" s="65" t="str">
        <f t="shared" si="3"/>
        <v/>
      </c>
      <c r="O34" s="65" t="str">
        <f t="shared" si="13"/>
        <v/>
      </c>
      <c r="Q34" s="30" t="str">
        <f t="shared" si="5"/>
        <v>#N/A</v>
      </c>
      <c r="R34" s="30" t="str">
        <f t="shared" si="6"/>
        <v>#N/A</v>
      </c>
      <c r="S34" s="30" t="str">
        <f t="shared" si="7"/>
        <v>#N/A</v>
      </c>
      <c r="T34" s="30" t="str">
        <f t="shared" si="8"/>
        <v>#N/A</v>
      </c>
      <c r="U34" s="30" t="str">
        <f t="shared" si="9"/>
        <v>#N/A</v>
      </c>
      <c r="V34" s="30" t="str">
        <f t="shared" si="10"/>
        <v>#N/A</v>
      </c>
      <c r="W34" s="30" t="str">
        <f t="shared" si="11"/>
        <v>#N/A</v>
      </c>
      <c r="X34" s="30" t="str">
        <f t="shared" si="12"/>
        <v>#N/A</v>
      </c>
    </row>
    <row r="35">
      <c r="C35" s="25" t="str">
        <f t="shared" si="14"/>
        <v/>
      </c>
      <c r="D35" s="64"/>
      <c r="E35" s="27" t="str">
        <f t="shared" si="2"/>
        <v/>
      </c>
      <c r="F35" s="28"/>
      <c r="G35" s="30"/>
      <c r="H35" s="30"/>
      <c r="I35" s="30"/>
      <c r="J35" s="30"/>
      <c r="K35" s="30"/>
      <c r="L35" s="30"/>
      <c r="M35" s="30"/>
      <c r="N35" s="65" t="str">
        <f t="shared" si="3"/>
        <v/>
      </c>
      <c r="O35" s="65" t="str">
        <f t="shared" si="13"/>
        <v/>
      </c>
      <c r="Q35" s="30" t="str">
        <f t="shared" si="5"/>
        <v>#N/A</v>
      </c>
      <c r="R35" s="30" t="str">
        <f t="shared" si="6"/>
        <v>#N/A</v>
      </c>
      <c r="S35" s="30" t="str">
        <f t="shared" si="7"/>
        <v>#N/A</v>
      </c>
      <c r="T35" s="30" t="str">
        <f t="shared" si="8"/>
        <v>#N/A</v>
      </c>
      <c r="U35" s="30" t="str">
        <f t="shared" si="9"/>
        <v>#N/A</v>
      </c>
      <c r="V35" s="30" t="str">
        <f t="shared" si="10"/>
        <v>#N/A</v>
      </c>
      <c r="W35" s="30" t="str">
        <f t="shared" si="11"/>
        <v>#N/A</v>
      </c>
      <c r="X35" s="30" t="str">
        <f t="shared" si="12"/>
        <v>#N/A</v>
      </c>
    </row>
    <row r="36">
      <c r="C36" s="25" t="str">
        <f t="shared" si="14"/>
        <v/>
      </c>
      <c r="D36" s="64"/>
      <c r="E36" s="27" t="str">
        <f t="shared" si="2"/>
        <v/>
      </c>
      <c r="F36" s="28"/>
      <c r="G36" s="30"/>
      <c r="H36" s="30"/>
      <c r="I36" s="30"/>
      <c r="J36" s="30"/>
      <c r="K36" s="30"/>
      <c r="L36" s="30"/>
      <c r="M36" s="30"/>
      <c r="N36" s="65" t="str">
        <f t="shared" si="3"/>
        <v/>
      </c>
      <c r="O36" s="65" t="str">
        <f t="shared" si="13"/>
        <v/>
      </c>
      <c r="Q36" s="30" t="str">
        <f t="shared" si="5"/>
        <v>#N/A</v>
      </c>
      <c r="R36" s="30" t="str">
        <f t="shared" si="6"/>
        <v>#N/A</v>
      </c>
      <c r="S36" s="30" t="str">
        <f t="shared" si="7"/>
        <v>#N/A</v>
      </c>
      <c r="T36" s="30" t="str">
        <f t="shared" si="8"/>
        <v>#N/A</v>
      </c>
      <c r="U36" s="30" t="str">
        <f t="shared" si="9"/>
        <v>#N/A</v>
      </c>
      <c r="V36" s="30" t="str">
        <f t="shared" si="10"/>
        <v>#N/A</v>
      </c>
      <c r="W36" s="30" t="str">
        <f t="shared" si="11"/>
        <v>#N/A</v>
      </c>
      <c r="X36" s="30" t="str">
        <f t="shared" si="12"/>
        <v>#N/A</v>
      </c>
    </row>
    <row r="37">
      <c r="C37" s="25" t="str">
        <f t="shared" si="14"/>
        <v/>
      </c>
      <c r="D37" s="64"/>
      <c r="E37" s="27" t="str">
        <f t="shared" si="2"/>
        <v/>
      </c>
      <c r="F37" s="28"/>
      <c r="G37" s="30"/>
      <c r="H37" s="30"/>
      <c r="I37" s="30"/>
      <c r="J37" s="30"/>
      <c r="K37" s="30"/>
      <c r="L37" s="30"/>
      <c r="M37" s="30"/>
      <c r="N37" s="65" t="str">
        <f t="shared" si="3"/>
        <v/>
      </c>
      <c r="O37" s="65" t="str">
        <f t="shared" si="13"/>
        <v/>
      </c>
      <c r="Q37" s="30" t="str">
        <f t="shared" si="5"/>
        <v>#N/A</v>
      </c>
      <c r="R37" s="30" t="str">
        <f t="shared" si="6"/>
        <v>#N/A</v>
      </c>
      <c r="S37" s="30" t="str">
        <f t="shared" si="7"/>
        <v>#N/A</v>
      </c>
      <c r="T37" s="30" t="str">
        <f t="shared" si="8"/>
        <v>#N/A</v>
      </c>
      <c r="U37" s="30" t="str">
        <f t="shared" si="9"/>
        <v>#N/A</v>
      </c>
      <c r="V37" s="30" t="str">
        <f t="shared" si="10"/>
        <v>#N/A</v>
      </c>
      <c r="W37" s="30" t="str">
        <f t="shared" si="11"/>
        <v>#N/A</v>
      </c>
      <c r="X37" s="30" t="str">
        <f t="shared" si="12"/>
        <v>#N/A</v>
      </c>
    </row>
    <row r="38">
      <c r="C38" s="25" t="str">
        <f t="shared" si="14"/>
        <v/>
      </c>
      <c r="D38" s="64"/>
      <c r="E38" s="27" t="str">
        <f t="shared" si="2"/>
        <v/>
      </c>
      <c r="F38" s="28"/>
      <c r="G38" s="30"/>
      <c r="H38" s="30"/>
      <c r="I38" s="30"/>
      <c r="J38" s="30"/>
      <c r="K38" s="30"/>
      <c r="L38" s="30"/>
      <c r="M38" s="30"/>
      <c r="N38" s="65" t="str">
        <f t="shared" si="3"/>
        <v/>
      </c>
      <c r="O38" s="65" t="str">
        <f t="shared" si="13"/>
        <v/>
      </c>
      <c r="Q38" s="30" t="str">
        <f t="shared" si="5"/>
        <v>#N/A</v>
      </c>
      <c r="R38" s="30" t="str">
        <f t="shared" si="6"/>
        <v>#N/A</v>
      </c>
      <c r="S38" s="30" t="str">
        <f t="shared" si="7"/>
        <v>#N/A</v>
      </c>
      <c r="T38" s="30" t="str">
        <f t="shared" si="8"/>
        <v>#N/A</v>
      </c>
      <c r="U38" s="30" t="str">
        <f t="shared" si="9"/>
        <v>#N/A</v>
      </c>
      <c r="V38" s="30" t="str">
        <f t="shared" si="10"/>
        <v>#N/A</v>
      </c>
      <c r="W38" s="30" t="str">
        <f t="shared" si="11"/>
        <v>#N/A</v>
      </c>
      <c r="X38" s="30" t="str">
        <f t="shared" si="12"/>
        <v>#N/A</v>
      </c>
    </row>
    <row r="39">
      <c r="C39" s="25" t="str">
        <f t="shared" si="14"/>
        <v/>
      </c>
      <c r="D39" s="64"/>
      <c r="E39" s="27" t="str">
        <f t="shared" si="2"/>
        <v/>
      </c>
      <c r="F39" s="28"/>
      <c r="G39" s="30"/>
      <c r="H39" s="30"/>
      <c r="I39" s="30"/>
      <c r="J39" s="30"/>
      <c r="K39" s="30"/>
      <c r="L39" s="30"/>
      <c r="M39" s="30"/>
      <c r="N39" s="65" t="str">
        <f t="shared" si="3"/>
        <v/>
      </c>
      <c r="O39" s="65" t="str">
        <f t="shared" si="13"/>
        <v/>
      </c>
      <c r="Q39" s="30" t="str">
        <f t="shared" si="5"/>
        <v>#N/A</v>
      </c>
      <c r="R39" s="30" t="str">
        <f t="shared" si="6"/>
        <v>#N/A</v>
      </c>
      <c r="S39" s="30" t="str">
        <f t="shared" si="7"/>
        <v>#N/A</v>
      </c>
      <c r="T39" s="30" t="str">
        <f t="shared" si="8"/>
        <v>#N/A</v>
      </c>
      <c r="U39" s="30" t="str">
        <f t="shared" si="9"/>
        <v>#N/A</v>
      </c>
      <c r="V39" s="30" t="str">
        <f t="shared" si="10"/>
        <v>#N/A</v>
      </c>
      <c r="W39" s="30" t="str">
        <f t="shared" si="11"/>
        <v>#N/A</v>
      </c>
      <c r="X39" s="30" t="str">
        <f t="shared" si="12"/>
        <v>#N/A</v>
      </c>
    </row>
    <row r="40">
      <c r="C40" s="25" t="str">
        <f t="shared" si="14"/>
        <v/>
      </c>
      <c r="D40" s="64"/>
      <c r="E40" s="27" t="str">
        <f t="shared" si="2"/>
        <v/>
      </c>
      <c r="F40" s="28"/>
      <c r="G40" s="30"/>
      <c r="H40" s="30"/>
      <c r="I40" s="30"/>
      <c r="J40" s="30"/>
      <c r="K40" s="30"/>
      <c r="L40" s="30"/>
      <c r="M40" s="30"/>
      <c r="N40" s="65" t="str">
        <f t="shared" si="3"/>
        <v/>
      </c>
      <c r="O40" s="65" t="str">
        <f t="shared" si="13"/>
        <v/>
      </c>
      <c r="Q40" s="30" t="str">
        <f t="shared" si="5"/>
        <v>#N/A</v>
      </c>
      <c r="R40" s="30" t="str">
        <f t="shared" si="6"/>
        <v>#N/A</v>
      </c>
      <c r="S40" s="30" t="str">
        <f t="shared" si="7"/>
        <v>#N/A</v>
      </c>
      <c r="T40" s="30" t="str">
        <f t="shared" si="8"/>
        <v>#N/A</v>
      </c>
      <c r="U40" s="30" t="str">
        <f t="shared" si="9"/>
        <v>#N/A</v>
      </c>
      <c r="V40" s="30" t="str">
        <f t="shared" si="10"/>
        <v>#N/A</v>
      </c>
      <c r="W40" s="30" t="str">
        <f t="shared" si="11"/>
        <v>#N/A</v>
      </c>
      <c r="X40" s="30" t="str">
        <f t="shared" si="12"/>
        <v>#N/A</v>
      </c>
    </row>
    <row r="41">
      <c r="C41" s="25" t="str">
        <f t="shared" si="14"/>
        <v/>
      </c>
      <c r="D41" s="64"/>
      <c r="E41" s="27" t="str">
        <f t="shared" si="2"/>
        <v/>
      </c>
      <c r="F41" s="28"/>
      <c r="G41" s="30"/>
      <c r="H41" s="30"/>
      <c r="I41" s="30"/>
      <c r="J41" s="30"/>
      <c r="K41" s="30"/>
      <c r="L41" s="30"/>
      <c r="M41" s="30"/>
      <c r="N41" s="65" t="str">
        <f t="shared" si="3"/>
        <v/>
      </c>
      <c r="O41" s="65" t="str">
        <f t="shared" si="13"/>
        <v/>
      </c>
      <c r="Q41" s="30" t="str">
        <f t="shared" si="5"/>
        <v>#N/A</v>
      </c>
      <c r="R41" s="30" t="str">
        <f t="shared" si="6"/>
        <v>#N/A</v>
      </c>
      <c r="S41" s="30" t="str">
        <f t="shared" si="7"/>
        <v>#N/A</v>
      </c>
      <c r="T41" s="30" t="str">
        <f t="shared" si="8"/>
        <v>#N/A</v>
      </c>
      <c r="U41" s="30" t="str">
        <f t="shared" si="9"/>
        <v>#N/A</v>
      </c>
      <c r="V41" s="30" t="str">
        <f t="shared" si="10"/>
        <v>#N/A</v>
      </c>
      <c r="W41" s="30" t="str">
        <f t="shared" si="11"/>
        <v>#N/A</v>
      </c>
      <c r="X41" s="30" t="str">
        <f t="shared" si="12"/>
        <v>#N/A</v>
      </c>
    </row>
    <row r="42">
      <c r="C42" s="25" t="str">
        <f t="shared" si="14"/>
        <v/>
      </c>
      <c r="D42" s="64"/>
      <c r="E42" s="27" t="str">
        <f t="shared" si="2"/>
        <v/>
      </c>
      <c r="F42" s="28"/>
      <c r="G42" s="30"/>
      <c r="H42" s="30"/>
      <c r="I42" s="30"/>
      <c r="J42" s="30"/>
      <c r="K42" s="30"/>
      <c r="L42" s="30"/>
      <c r="M42" s="30"/>
      <c r="N42" s="65" t="str">
        <f t="shared" si="3"/>
        <v/>
      </c>
      <c r="O42" s="65" t="str">
        <f t="shared" si="13"/>
        <v/>
      </c>
      <c r="Q42" s="30" t="str">
        <f t="shared" si="5"/>
        <v>#N/A</v>
      </c>
      <c r="R42" s="30" t="str">
        <f t="shared" si="6"/>
        <v>#N/A</v>
      </c>
      <c r="S42" s="30" t="str">
        <f t="shared" si="7"/>
        <v>#N/A</v>
      </c>
      <c r="T42" s="30" t="str">
        <f t="shared" si="8"/>
        <v>#N/A</v>
      </c>
      <c r="U42" s="30" t="str">
        <f t="shared" si="9"/>
        <v>#N/A</v>
      </c>
      <c r="V42" s="30" t="str">
        <f t="shared" si="10"/>
        <v>#N/A</v>
      </c>
      <c r="W42" s="30" t="str">
        <f t="shared" si="11"/>
        <v>#N/A</v>
      </c>
      <c r="X42" s="30" t="str">
        <f t="shared" si="12"/>
        <v>#N/A</v>
      </c>
    </row>
    <row r="43">
      <c r="C43" s="25" t="str">
        <f t="shared" si="14"/>
        <v/>
      </c>
      <c r="D43" s="64"/>
      <c r="E43" s="27" t="str">
        <f t="shared" si="2"/>
        <v/>
      </c>
      <c r="F43" s="28"/>
      <c r="G43" s="30"/>
      <c r="H43" s="30"/>
      <c r="I43" s="30"/>
      <c r="J43" s="30"/>
      <c r="K43" s="30"/>
      <c r="L43" s="30"/>
      <c r="M43" s="30"/>
      <c r="N43" s="65" t="str">
        <f t="shared" si="3"/>
        <v/>
      </c>
      <c r="O43" s="65" t="str">
        <f t="shared" si="13"/>
        <v/>
      </c>
      <c r="Q43" s="30" t="str">
        <f t="shared" si="5"/>
        <v>#N/A</v>
      </c>
      <c r="R43" s="30" t="str">
        <f t="shared" si="6"/>
        <v>#N/A</v>
      </c>
      <c r="S43" s="30" t="str">
        <f t="shared" si="7"/>
        <v>#N/A</v>
      </c>
      <c r="T43" s="30" t="str">
        <f t="shared" si="8"/>
        <v>#N/A</v>
      </c>
      <c r="U43" s="30" t="str">
        <f t="shared" si="9"/>
        <v>#N/A</v>
      </c>
      <c r="V43" s="30" t="str">
        <f t="shared" si="10"/>
        <v>#N/A</v>
      </c>
      <c r="W43" s="30" t="str">
        <f t="shared" si="11"/>
        <v>#N/A</v>
      </c>
      <c r="X43" s="30" t="str">
        <f t="shared" si="12"/>
        <v>#N/A</v>
      </c>
    </row>
    <row r="44">
      <c r="C44" s="25" t="str">
        <f t="shared" si="14"/>
        <v/>
      </c>
      <c r="D44" s="64"/>
      <c r="E44" s="27" t="str">
        <f t="shared" si="2"/>
        <v/>
      </c>
      <c r="F44" s="28"/>
      <c r="G44" s="30"/>
      <c r="H44" s="30"/>
      <c r="I44" s="30"/>
      <c r="J44" s="30"/>
      <c r="K44" s="30"/>
      <c r="L44" s="30"/>
      <c r="M44" s="30"/>
      <c r="N44" s="65" t="str">
        <f t="shared" si="3"/>
        <v/>
      </c>
      <c r="O44" s="65" t="str">
        <f t="shared" si="13"/>
        <v/>
      </c>
      <c r="Q44" s="30" t="str">
        <f t="shared" si="5"/>
        <v>#N/A</v>
      </c>
      <c r="R44" s="30" t="str">
        <f t="shared" si="6"/>
        <v>#N/A</v>
      </c>
      <c r="S44" s="30" t="str">
        <f t="shared" si="7"/>
        <v>#N/A</v>
      </c>
      <c r="T44" s="30" t="str">
        <f t="shared" si="8"/>
        <v>#N/A</v>
      </c>
      <c r="U44" s="30" t="str">
        <f t="shared" si="9"/>
        <v>#N/A</v>
      </c>
      <c r="V44" s="30" t="str">
        <f t="shared" si="10"/>
        <v>#N/A</v>
      </c>
      <c r="W44" s="30" t="str">
        <f t="shared" si="11"/>
        <v>#N/A</v>
      </c>
      <c r="X44" s="30" t="str">
        <f t="shared" si="12"/>
        <v>#N/A</v>
      </c>
    </row>
    <row r="45">
      <c r="C45" s="25" t="str">
        <f t="shared" si="14"/>
        <v/>
      </c>
      <c r="D45" s="64"/>
      <c r="E45" s="27" t="str">
        <f t="shared" si="2"/>
        <v/>
      </c>
      <c r="F45" s="28"/>
      <c r="G45" s="30"/>
      <c r="H45" s="30"/>
      <c r="I45" s="30"/>
      <c r="J45" s="30"/>
      <c r="K45" s="30"/>
      <c r="L45" s="30"/>
      <c r="M45" s="30"/>
      <c r="N45" s="65" t="str">
        <f t="shared" si="3"/>
        <v/>
      </c>
      <c r="O45" s="65" t="str">
        <f t="shared" si="13"/>
        <v/>
      </c>
      <c r="Q45" s="30" t="str">
        <f t="shared" si="5"/>
        <v>#N/A</v>
      </c>
      <c r="R45" s="30" t="str">
        <f t="shared" si="6"/>
        <v>#N/A</v>
      </c>
      <c r="S45" s="30" t="str">
        <f t="shared" si="7"/>
        <v>#N/A</v>
      </c>
      <c r="T45" s="30" t="str">
        <f t="shared" si="8"/>
        <v>#N/A</v>
      </c>
      <c r="U45" s="30" t="str">
        <f t="shared" si="9"/>
        <v>#N/A</v>
      </c>
      <c r="V45" s="30" t="str">
        <f t="shared" si="10"/>
        <v>#N/A</v>
      </c>
      <c r="W45" s="30" t="str">
        <f t="shared" si="11"/>
        <v>#N/A</v>
      </c>
      <c r="X45" s="30" t="str">
        <f t="shared" si="12"/>
        <v>#N/A</v>
      </c>
    </row>
    <row r="46">
      <c r="C46" s="25" t="str">
        <f t="shared" si="14"/>
        <v/>
      </c>
      <c r="D46" s="64"/>
      <c r="E46" s="27" t="str">
        <f t="shared" si="2"/>
        <v/>
      </c>
      <c r="F46" s="28"/>
      <c r="G46" s="30"/>
      <c r="H46" s="30"/>
      <c r="I46" s="30"/>
      <c r="J46" s="30"/>
      <c r="K46" s="30"/>
      <c r="L46" s="30"/>
      <c r="M46" s="30"/>
      <c r="N46" s="65" t="str">
        <f t="shared" si="3"/>
        <v/>
      </c>
      <c r="O46" s="65" t="str">
        <f t="shared" si="13"/>
        <v/>
      </c>
      <c r="Q46" s="30" t="str">
        <f t="shared" si="5"/>
        <v>#N/A</v>
      </c>
      <c r="R46" s="30" t="str">
        <f t="shared" si="6"/>
        <v>#N/A</v>
      </c>
      <c r="S46" s="30" t="str">
        <f t="shared" si="7"/>
        <v>#N/A</v>
      </c>
      <c r="T46" s="30" t="str">
        <f t="shared" si="8"/>
        <v>#N/A</v>
      </c>
      <c r="U46" s="30" t="str">
        <f t="shared" si="9"/>
        <v>#N/A</v>
      </c>
      <c r="V46" s="30" t="str">
        <f t="shared" si="10"/>
        <v>#N/A</v>
      </c>
      <c r="W46" s="30" t="str">
        <f t="shared" si="11"/>
        <v>#N/A</v>
      </c>
      <c r="X46" s="30" t="str">
        <f t="shared" si="12"/>
        <v>#N/A</v>
      </c>
    </row>
    <row r="47">
      <c r="C47" s="25" t="str">
        <f t="shared" si="14"/>
        <v/>
      </c>
      <c r="D47" s="64"/>
      <c r="E47" s="27" t="str">
        <f t="shared" si="2"/>
        <v/>
      </c>
      <c r="F47" s="28"/>
      <c r="G47" s="30"/>
      <c r="H47" s="30"/>
      <c r="I47" s="30"/>
      <c r="J47" s="30"/>
      <c r="K47" s="30"/>
      <c r="L47" s="30"/>
      <c r="M47" s="30"/>
      <c r="N47" s="65" t="str">
        <f t="shared" si="3"/>
        <v/>
      </c>
      <c r="O47" s="65" t="str">
        <f t="shared" si="13"/>
        <v/>
      </c>
      <c r="Q47" s="30" t="str">
        <f t="shared" si="5"/>
        <v>#N/A</v>
      </c>
      <c r="R47" s="30" t="str">
        <f t="shared" si="6"/>
        <v>#N/A</v>
      </c>
      <c r="S47" s="30" t="str">
        <f t="shared" si="7"/>
        <v>#N/A</v>
      </c>
      <c r="T47" s="30" t="str">
        <f t="shared" si="8"/>
        <v>#N/A</v>
      </c>
      <c r="U47" s="30" t="str">
        <f t="shared" si="9"/>
        <v>#N/A</v>
      </c>
      <c r="V47" s="30" t="str">
        <f t="shared" si="10"/>
        <v>#N/A</v>
      </c>
      <c r="W47" s="30" t="str">
        <f t="shared" si="11"/>
        <v>#N/A</v>
      </c>
      <c r="X47" s="30" t="str">
        <f t="shared" si="12"/>
        <v>#N/A</v>
      </c>
    </row>
    <row r="48">
      <c r="C48" s="25" t="str">
        <f t="shared" si="14"/>
        <v/>
      </c>
      <c r="D48" s="64"/>
      <c r="E48" s="27" t="str">
        <f t="shared" si="2"/>
        <v/>
      </c>
      <c r="F48" s="28"/>
      <c r="G48" s="30"/>
      <c r="H48" s="30"/>
      <c r="I48" s="30"/>
      <c r="J48" s="30"/>
      <c r="K48" s="30"/>
      <c r="L48" s="30"/>
      <c r="M48" s="30"/>
      <c r="N48" s="65" t="str">
        <f t="shared" si="3"/>
        <v/>
      </c>
      <c r="O48" s="65" t="str">
        <f t="shared" si="13"/>
        <v/>
      </c>
      <c r="Q48" s="30" t="str">
        <f t="shared" si="5"/>
        <v>#N/A</v>
      </c>
      <c r="R48" s="30" t="str">
        <f t="shared" si="6"/>
        <v>#N/A</v>
      </c>
      <c r="S48" s="30" t="str">
        <f t="shared" si="7"/>
        <v>#N/A</v>
      </c>
      <c r="T48" s="30" t="str">
        <f t="shared" si="8"/>
        <v>#N/A</v>
      </c>
      <c r="U48" s="30" t="str">
        <f t="shared" si="9"/>
        <v>#N/A</v>
      </c>
      <c r="V48" s="30" t="str">
        <f t="shared" si="10"/>
        <v>#N/A</v>
      </c>
      <c r="W48" s="30" t="str">
        <f t="shared" si="11"/>
        <v>#N/A</v>
      </c>
      <c r="X48" s="30" t="str">
        <f t="shared" si="12"/>
        <v>#N/A</v>
      </c>
    </row>
    <row r="49">
      <c r="C49" s="25" t="str">
        <f t="shared" si="14"/>
        <v/>
      </c>
      <c r="D49" s="64"/>
      <c r="E49" s="27" t="str">
        <f t="shared" si="2"/>
        <v/>
      </c>
      <c r="F49" s="28"/>
      <c r="G49" s="30"/>
      <c r="H49" s="30"/>
      <c r="I49" s="30"/>
      <c r="J49" s="30"/>
      <c r="K49" s="30"/>
      <c r="L49" s="30"/>
      <c r="M49" s="30"/>
      <c r="N49" s="65" t="str">
        <f t="shared" si="3"/>
        <v/>
      </c>
      <c r="O49" s="65" t="str">
        <f t="shared" si="13"/>
        <v/>
      </c>
      <c r="Q49" s="30" t="str">
        <f t="shared" si="5"/>
        <v>#N/A</v>
      </c>
      <c r="R49" s="30" t="str">
        <f t="shared" si="6"/>
        <v>#N/A</v>
      </c>
      <c r="S49" s="30" t="str">
        <f t="shared" si="7"/>
        <v>#N/A</v>
      </c>
      <c r="T49" s="30" t="str">
        <f t="shared" si="8"/>
        <v>#N/A</v>
      </c>
      <c r="U49" s="30" t="str">
        <f t="shared" si="9"/>
        <v>#N/A</v>
      </c>
      <c r="V49" s="30" t="str">
        <f t="shared" si="10"/>
        <v>#N/A</v>
      </c>
      <c r="W49" s="30" t="str">
        <f t="shared" si="11"/>
        <v>#N/A</v>
      </c>
      <c r="X49" s="30" t="str">
        <f t="shared" si="12"/>
        <v>#N/A</v>
      </c>
    </row>
    <row r="50">
      <c r="C50" s="25" t="str">
        <f t="shared" si="14"/>
        <v/>
      </c>
      <c r="D50" s="64"/>
      <c r="E50" s="27" t="str">
        <f t="shared" si="2"/>
        <v/>
      </c>
      <c r="F50" s="28"/>
      <c r="G50" s="30"/>
      <c r="H50" s="30"/>
      <c r="I50" s="30"/>
      <c r="J50" s="30"/>
      <c r="K50" s="30"/>
      <c r="L50" s="30"/>
      <c r="M50" s="30"/>
      <c r="N50" s="65" t="str">
        <f t="shared" si="3"/>
        <v/>
      </c>
      <c r="O50" s="65" t="str">
        <f t="shared" si="13"/>
        <v/>
      </c>
      <c r="Q50" s="30" t="str">
        <f t="shared" si="5"/>
        <v>#N/A</v>
      </c>
      <c r="R50" s="30" t="str">
        <f t="shared" si="6"/>
        <v>#N/A</v>
      </c>
      <c r="S50" s="30" t="str">
        <f t="shared" si="7"/>
        <v>#N/A</v>
      </c>
      <c r="T50" s="30" t="str">
        <f t="shared" si="8"/>
        <v>#N/A</v>
      </c>
      <c r="U50" s="30" t="str">
        <f t="shared" si="9"/>
        <v>#N/A</v>
      </c>
      <c r="V50" s="30" t="str">
        <f t="shared" si="10"/>
        <v>#N/A</v>
      </c>
      <c r="W50" s="30" t="str">
        <f t="shared" si="11"/>
        <v>#N/A</v>
      </c>
      <c r="X50" s="30" t="str">
        <f t="shared" si="12"/>
        <v>#N/A</v>
      </c>
    </row>
    <row r="51">
      <c r="C51" s="25" t="str">
        <f t="shared" si="14"/>
        <v/>
      </c>
      <c r="D51" s="64"/>
      <c r="E51" s="27" t="str">
        <f t="shared" si="2"/>
        <v/>
      </c>
      <c r="F51" s="28"/>
      <c r="G51" s="30"/>
      <c r="H51" s="30"/>
      <c r="I51" s="30"/>
      <c r="J51" s="30"/>
      <c r="K51" s="30"/>
      <c r="L51" s="30"/>
      <c r="M51" s="30"/>
      <c r="N51" s="65" t="str">
        <f t="shared" si="3"/>
        <v/>
      </c>
      <c r="O51" s="65" t="str">
        <f t="shared" si="13"/>
        <v/>
      </c>
      <c r="Q51" s="30" t="str">
        <f t="shared" si="5"/>
        <v>#N/A</v>
      </c>
      <c r="R51" s="30" t="str">
        <f t="shared" si="6"/>
        <v>#N/A</v>
      </c>
      <c r="S51" s="30" t="str">
        <f t="shared" si="7"/>
        <v>#N/A</v>
      </c>
      <c r="T51" s="30" t="str">
        <f t="shared" si="8"/>
        <v>#N/A</v>
      </c>
      <c r="U51" s="30" t="str">
        <f t="shared" si="9"/>
        <v>#N/A</v>
      </c>
      <c r="V51" s="30" t="str">
        <f t="shared" si="10"/>
        <v>#N/A</v>
      </c>
      <c r="W51" s="30" t="str">
        <f t="shared" si="11"/>
        <v>#N/A</v>
      </c>
      <c r="X51" s="30" t="str">
        <f t="shared" si="12"/>
        <v>#N/A</v>
      </c>
    </row>
    <row r="52">
      <c r="C52" s="25" t="str">
        <f t="shared" si="14"/>
        <v/>
      </c>
      <c r="D52" s="64"/>
      <c r="E52" s="27" t="str">
        <f t="shared" si="2"/>
        <v/>
      </c>
      <c r="F52" s="28"/>
      <c r="G52" s="30"/>
      <c r="H52" s="30"/>
      <c r="I52" s="30"/>
      <c r="J52" s="30"/>
      <c r="K52" s="30"/>
      <c r="L52" s="30"/>
      <c r="M52" s="30"/>
      <c r="N52" s="65" t="str">
        <f t="shared" si="3"/>
        <v/>
      </c>
      <c r="O52" s="65" t="str">
        <f t="shared" si="13"/>
        <v/>
      </c>
      <c r="Q52" s="30" t="str">
        <f t="shared" si="5"/>
        <v>#N/A</v>
      </c>
      <c r="R52" s="30" t="str">
        <f t="shared" si="6"/>
        <v>#N/A</v>
      </c>
      <c r="S52" s="30" t="str">
        <f t="shared" si="7"/>
        <v>#N/A</v>
      </c>
      <c r="T52" s="30" t="str">
        <f t="shared" si="8"/>
        <v>#N/A</v>
      </c>
      <c r="U52" s="30" t="str">
        <f t="shared" si="9"/>
        <v>#N/A</v>
      </c>
      <c r="V52" s="30" t="str">
        <f t="shared" si="10"/>
        <v>#N/A</v>
      </c>
      <c r="W52" s="30" t="str">
        <f t="shared" si="11"/>
        <v>#N/A</v>
      </c>
      <c r="X52" s="30" t="str">
        <f t="shared" si="12"/>
        <v>#N/A</v>
      </c>
    </row>
    <row r="53">
      <c r="C53" s="25" t="str">
        <f t="shared" si="14"/>
        <v/>
      </c>
      <c r="D53" s="64"/>
      <c r="E53" s="27" t="str">
        <f t="shared" si="2"/>
        <v/>
      </c>
      <c r="F53" s="28"/>
      <c r="G53" s="30"/>
      <c r="H53" s="30"/>
      <c r="I53" s="30"/>
      <c r="J53" s="30"/>
      <c r="K53" s="30"/>
      <c r="L53" s="30"/>
      <c r="M53" s="30"/>
      <c r="N53" s="65" t="str">
        <f t="shared" si="3"/>
        <v/>
      </c>
      <c r="O53" s="65" t="str">
        <f t="shared" si="13"/>
        <v/>
      </c>
      <c r="Q53" s="30" t="str">
        <f t="shared" si="5"/>
        <v>#N/A</v>
      </c>
      <c r="R53" s="30" t="str">
        <f t="shared" si="6"/>
        <v>#N/A</v>
      </c>
      <c r="S53" s="30" t="str">
        <f t="shared" si="7"/>
        <v>#N/A</v>
      </c>
      <c r="T53" s="30" t="str">
        <f t="shared" si="8"/>
        <v>#N/A</v>
      </c>
      <c r="U53" s="30" t="str">
        <f t="shared" si="9"/>
        <v>#N/A</v>
      </c>
      <c r="V53" s="30" t="str">
        <f t="shared" si="10"/>
        <v>#N/A</v>
      </c>
      <c r="W53" s="30" t="str">
        <f t="shared" si="11"/>
        <v>#N/A</v>
      </c>
      <c r="X53" s="30" t="str">
        <f t="shared" si="12"/>
        <v>#N/A</v>
      </c>
    </row>
    <row r="54">
      <c r="C54" s="25" t="str">
        <f t="shared" si="14"/>
        <v/>
      </c>
      <c r="D54" s="64"/>
      <c r="E54" s="27" t="str">
        <f t="shared" si="2"/>
        <v/>
      </c>
      <c r="F54" s="28"/>
      <c r="G54" s="30"/>
      <c r="H54" s="30"/>
      <c r="I54" s="30"/>
      <c r="J54" s="30"/>
      <c r="K54" s="30"/>
      <c r="L54" s="30"/>
      <c r="M54" s="30"/>
      <c r="N54" s="65" t="str">
        <f t="shared" si="3"/>
        <v/>
      </c>
      <c r="O54" s="65" t="str">
        <f t="shared" si="13"/>
        <v/>
      </c>
      <c r="Q54" s="30" t="str">
        <f t="shared" si="5"/>
        <v>#N/A</v>
      </c>
      <c r="R54" s="30" t="str">
        <f t="shared" si="6"/>
        <v>#N/A</v>
      </c>
      <c r="S54" s="30" t="str">
        <f t="shared" si="7"/>
        <v>#N/A</v>
      </c>
      <c r="T54" s="30" t="str">
        <f t="shared" si="8"/>
        <v>#N/A</v>
      </c>
      <c r="U54" s="30" t="str">
        <f t="shared" si="9"/>
        <v>#N/A</v>
      </c>
      <c r="V54" s="30" t="str">
        <f t="shared" si="10"/>
        <v>#N/A</v>
      </c>
      <c r="W54" s="30" t="str">
        <f t="shared" si="11"/>
        <v>#N/A</v>
      </c>
      <c r="X54" s="30" t="str">
        <f t="shared" si="12"/>
        <v>#N/A</v>
      </c>
    </row>
    <row r="55">
      <c r="C55" s="25" t="str">
        <f t="shared" si="14"/>
        <v/>
      </c>
      <c r="D55" s="64"/>
      <c r="E55" s="27" t="str">
        <f t="shared" si="2"/>
        <v/>
      </c>
      <c r="F55" s="28"/>
      <c r="G55" s="30"/>
      <c r="H55" s="30"/>
      <c r="I55" s="30"/>
      <c r="J55" s="30"/>
      <c r="K55" s="30"/>
      <c r="L55" s="30"/>
      <c r="M55" s="30"/>
      <c r="N55" s="65" t="str">
        <f t="shared" si="3"/>
        <v/>
      </c>
      <c r="O55" s="65" t="str">
        <f t="shared" si="13"/>
        <v/>
      </c>
      <c r="Q55" s="30" t="str">
        <f t="shared" si="5"/>
        <v>#N/A</v>
      </c>
      <c r="R55" s="30" t="str">
        <f t="shared" si="6"/>
        <v>#N/A</v>
      </c>
      <c r="S55" s="30" t="str">
        <f t="shared" si="7"/>
        <v>#N/A</v>
      </c>
      <c r="T55" s="30" t="str">
        <f t="shared" si="8"/>
        <v>#N/A</v>
      </c>
      <c r="U55" s="30" t="str">
        <f t="shared" si="9"/>
        <v>#N/A</v>
      </c>
      <c r="V55" s="30" t="str">
        <f t="shared" si="10"/>
        <v>#N/A</v>
      </c>
      <c r="W55" s="30" t="str">
        <f t="shared" si="11"/>
        <v>#N/A</v>
      </c>
      <c r="X55" s="30" t="str">
        <f t="shared" si="12"/>
        <v>#N/A</v>
      </c>
    </row>
    <row r="56">
      <c r="C56" s="25" t="str">
        <f t="shared" si="14"/>
        <v/>
      </c>
      <c r="D56" s="64"/>
      <c r="E56" s="27" t="str">
        <f t="shared" si="2"/>
        <v/>
      </c>
      <c r="F56" s="28"/>
      <c r="G56" s="30"/>
      <c r="H56" s="30"/>
      <c r="I56" s="30"/>
      <c r="J56" s="30"/>
      <c r="K56" s="30"/>
      <c r="L56" s="30"/>
      <c r="M56" s="30"/>
      <c r="N56" s="65" t="str">
        <f t="shared" si="3"/>
        <v/>
      </c>
      <c r="O56" s="65" t="str">
        <f t="shared" si="13"/>
        <v/>
      </c>
      <c r="Q56" s="30" t="str">
        <f t="shared" si="5"/>
        <v>#N/A</v>
      </c>
      <c r="R56" s="30" t="str">
        <f t="shared" si="6"/>
        <v>#N/A</v>
      </c>
      <c r="S56" s="30" t="str">
        <f t="shared" si="7"/>
        <v>#N/A</v>
      </c>
      <c r="T56" s="30" t="str">
        <f t="shared" si="8"/>
        <v>#N/A</v>
      </c>
      <c r="U56" s="30" t="str">
        <f t="shared" si="9"/>
        <v>#N/A</v>
      </c>
      <c r="V56" s="30" t="str">
        <f t="shared" si="10"/>
        <v>#N/A</v>
      </c>
      <c r="W56" s="30" t="str">
        <f t="shared" si="11"/>
        <v>#N/A</v>
      </c>
      <c r="X56" s="30" t="str">
        <f t="shared" si="12"/>
        <v>#N/A</v>
      </c>
    </row>
    <row r="57">
      <c r="C57" s="25" t="str">
        <f t="shared" si="14"/>
        <v/>
      </c>
      <c r="D57" s="64"/>
      <c r="E57" s="27" t="str">
        <f t="shared" si="2"/>
        <v/>
      </c>
      <c r="F57" s="28"/>
      <c r="G57" s="30"/>
      <c r="H57" s="30"/>
      <c r="I57" s="30"/>
      <c r="J57" s="30"/>
      <c r="K57" s="30"/>
      <c r="L57" s="30"/>
      <c r="M57" s="30"/>
      <c r="N57" s="65" t="str">
        <f t="shared" si="3"/>
        <v/>
      </c>
      <c r="O57" s="65" t="str">
        <f t="shared" si="13"/>
        <v/>
      </c>
      <c r="Q57" s="30" t="str">
        <f t="shared" si="5"/>
        <v>#N/A</v>
      </c>
      <c r="R57" s="30" t="str">
        <f t="shared" si="6"/>
        <v>#N/A</v>
      </c>
      <c r="S57" s="30" t="str">
        <f t="shared" si="7"/>
        <v>#N/A</v>
      </c>
      <c r="T57" s="30" t="str">
        <f t="shared" si="8"/>
        <v>#N/A</v>
      </c>
      <c r="U57" s="30" t="str">
        <f t="shared" si="9"/>
        <v>#N/A</v>
      </c>
      <c r="V57" s="30" t="str">
        <f t="shared" si="10"/>
        <v>#N/A</v>
      </c>
      <c r="W57" s="30" t="str">
        <f t="shared" si="11"/>
        <v>#N/A</v>
      </c>
      <c r="X57" s="30" t="str">
        <f t="shared" si="12"/>
        <v>#N/A</v>
      </c>
    </row>
    <row r="58">
      <c r="C58" s="25" t="str">
        <f t="shared" si="14"/>
        <v/>
      </c>
      <c r="D58" s="64"/>
      <c r="E58" s="27" t="str">
        <f t="shared" si="2"/>
        <v/>
      </c>
      <c r="F58" s="28"/>
      <c r="G58" s="30"/>
      <c r="H58" s="30"/>
      <c r="I58" s="30"/>
      <c r="J58" s="30"/>
      <c r="K58" s="30"/>
      <c r="L58" s="30"/>
      <c r="M58" s="30"/>
      <c r="N58" s="65" t="str">
        <f t="shared" si="3"/>
        <v/>
      </c>
      <c r="O58" s="65" t="str">
        <f t="shared" si="13"/>
        <v/>
      </c>
      <c r="Q58" s="30" t="str">
        <f t="shared" si="5"/>
        <v>#N/A</v>
      </c>
      <c r="R58" s="30" t="str">
        <f t="shared" si="6"/>
        <v>#N/A</v>
      </c>
      <c r="S58" s="30" t="str">
        <f t="shared" si="7"/>
        <v>#N/A</v>
      </c>
      <c r="T58" s="30" t="str">
        <f t="shared" si="8"/>
        <v>#N/A</v>
      </c>
      <c r="U58" s="30" t="str">
        <f t="shared" si="9"/>
        <v>#N/A</v>
      </c>
      <c r="V58" s="30" t="str">
        <f t="shared" si="10"/>
        <v>#N/A</v>
      </c>
      <c r="W58" s="30" t="str">
        <f t="shared" si="11"/>
        <v>#N/A</v>
      </c>
      <c r="X58" s="30" t="str">
        <f t="shared" si="12"/>
        <v>#N/A</v>
      </c>
    </row>
    <row r="59">
      <c r="C59" s="25" t="str">
        <f t="shared" si="14"/>
        <v/>
      </c>
      <c r="D59" s="64"/>
      <c r="E59" s="27" t="str">
        <f t="shared" si="2"/>
        <v/>
      </c>
      <c r="F59" s="28"/>
      <c r="G59" s="30"/>
      <c r="H59" s="30"/>
      <c r="I59" s="30"/>
      <c r="J59" s="30"/>
      <c r="K59" s="30"/>
      <c r="L59" s="30"/>
      <c r="M59" s="30"/>
      <c r="N59" s="65" t="str">
        <f t="shared" si="3"/>
        <v/>
      </c>
      <c r="O59" s="65" t="str">
        <f t="shared" si="13"/>
        <v/>
      </c>
      <c r="Q59" s="30" t="str">
        <f t="shared" si="5"/>
        <v>#N/A</v>
      </c>
      <c r="R59" s="30" t="str">
        <f t="shared" si="6"/>
        <v>#N/A</v>
      </c>
      <c r="S59" s="30" t="str">
        <f t="shared" si="7"/>
        <v>#N/A</v>
      </c>
      <c r="T59" s="30" t="str">
        <f t="shared" si="8"/>
        <v>#N/A</v>
      </c>
      <c r="U59" s="30" t="str">
        <f t="shared" si="9"/>
        <v>#N/A</v>
      </c>
      <c r="V59" s="30" t="str">
        <f t="shared" si="10"/>
        <v>#N/A</v>
      </c>
      <c r="W59" s="30" t="str">
        <f t="shared" si="11"/>
        <v>#N/A</v>
      </c>
      <c r="X59" s="30" t="str">
        <f t="shared" si="12"/>
        <v>#N/A</v>
      </c>
    </row>
    <row r="60">
      <c r="C60" s="25" t="str">
        <f t="shared" si="14"/>
        <v/>
      </c>
      <c r="D60" s="64"/>
      <c r="E60" s="27" t="str">
        <f t="shared" si="2"/>
        <v/>
      </c>
      <c r="F60" s="28"/>
      <c r="G60" s="30"/>
      <c r="H60" s="30"/>
      <c r="I60" s="30"/>
      <c r="J60" s="30"/>
      <c r="K60" s="30"/>
      <c r="L60" s="30"/>
      <c r="M60" s="30"/>
      <c r="N60" s="65" t="str">
        <f t="shared" si="3"/>
        <v/>
      </c>
      <c r="O60" s="65" t="str">
        <f t="shared" si="13"/>
        <v/>
      </c>
      <c r="Q60" s="30" t="str">
        <f t="shared" si="5"/>
        <v>#N/A</v>
      </c>
      <c r="R60" s="30" t="str">
        <f t="shared" si="6"/>
        <v>#N/A</v>
      </c>
      <c r="S60" s="30" t="str">
        <f t="shared" si="7"/>
        <v>#N/A</v>
      </c>
      <c r="T60" s="30" t="str">
        <f t="shared" si="8"/>
        <v>#N/A</v>
      </c>
      <c r="U60" s="30" t="str">
        <f t="shared" si="9"/>
        <v>#N/A</v>
      </c>
      <c r="V60" s="30" t="str">
        <f t="shared" si="10"/>
        <v>#N/A</v>
      </c>
      <c r="W60" s="30" t="str">
        <f t="shared" si="11"/>
        <v>#N/A</v>
      </c>
      <c r="X60" s="30" t="str">
        <f t="shared" si="12"/>
        <v>#N/A</v>
      </c>
    </row>
    <row r="61">
      <c r="C61" s="25" t="str">
        <f t="shared" si="14"/>
        <v/>
      </c>
      <c r="D61" s="64"/>
      <c r="E61" s="27" t="str">
        <f t="shared" si="2"/>
        <v/>
      </c>
      <c r="F61" s="28"/>
      <c r="G61" s="30"/>
      <c r="H61" s="30"/>
      <c r="I61" s="30"/>
      <c r="J61" s="30"/>
      <c r="K61" s="30"/>
      <c r="L61" s="30"/>
      <c r="M61" s="30"/>
      <c r="N61" s="65" t="str">
        <f t="shared" si="3"/>
        <v/>
      </c>
      <c r="O61" s="65" t="str">
        <f t="shared" si="13"/>
        <v/>
      </c>
      <c r="Q61" s="30" t="str">
        <f t="shared" si="5"/>
        <v>#N/A</v>
      </c>
      <c r="R61" s="30" t="str">
        <f t="shared" si="6"/>
        <v>#N/A</v>
      </c>
      <c r="S61" s="30" t="str">
        <f t="shared" si="7"/>
        <v>#N/A</v>
      </c>
      <c r="T61" s="30" t="str">
        <f t="shared" si="8"/>
        <v>#N/A</v>
      </c>
      <c r="U61" s="30" t="str">
        <f t="shared" si="9"/>
        <v>#N/A</v>
      </c>
      <c r="V61" s="30" t="str">
        <f t="shared" si="10"/>
        <v>#N/A</v>
      </c>
      <c r="W61" s="30" t="str">
        <f t="shared" si="11"/>
        <v>#N/A</v>
      </c>
      <c r="X61" s="30" t="str">
        <f t="shared" si="12"/>
        <v>#N/A</v>
      </c>
    </row>
    <row r="62">
      <c r="C62" s="25" t="str">
        <f t="shared" si="14"/>
        <v/>
      </c>
      <c r="D62" s="64"/>
      <c r="E62" s="27" t="str">
        <f t="shared" si="2"/>
        <v/>
      </c>
      <c r="F62" s="28"/>
      <c r="G62" s="30"/>
      <c r="H62" s="30"/>
      <c r="I62" s="30"/>
      <c r="J62" s="30"/>
      <c r="K62" s="30"/>
      <c r="L62" s="30"/>
      <c r="M62" s="30"/>
      <c r="N62" s="65" t="str">
        <f t="shared" si="3"/>
        <v/>
      </c>
      <c r="O62" s="65" t="str">
        <f t="shared" si="13"/>
        <v/>
      </c>
      <c r="Q62" s="30" t="str">
        <f t="shared" si="5"/>
        <v>#N/A</v>
      </c>
      <c r="R62" s="30" t="str">
        <f t="shared" si="6"/>
        <v>#N/A</v>
      </c>
      <c r="S62" s="30" t="str">
        <f t="shared" si="7"/>
        <v>#N/A</v>
      </c>
      <c r="T62" s="30" t="str">
        <f t="shared" si="8"/>
        <v>#N/A</v>
      </c>
      <c r="U62" s="30" t="str">
        <f t="shared" si="9"/>
        <v>#N/A</v>
      </c>
      <c r="V62" s="30" t="str">
        <f t="shared" si="10"/>
        <v>#N/A</v>
      </c>
      <c r="W62" s="30" t="str">
        <f t="shared" si="11"/>
        <v>#N/A</v>
      </c>
      <c r="X62" s="30" t="str">
        <f t="shared" si="12"/>
        <v>#N/A</v>
      </c>
    </row>
    <row r="63">
      <c r="C63" s="25" t="str">
        <f t="shared" si="14"/>
        <v/>
      </c>
      <c r="D63" s="64"/>
      <c r="E63" s="27" t="str">
        <f t="shared" si="2"/>
        <v/>
      </c>
      <c r="F63" s="28"/>
      <c r="G63" s="30"/>
      <c r="H63" s="30"/>
      <c r="I63" s="30"/>
      <c r="J63" s="30"/>
      <c r="K63" s="30"/>
      <c r="L63" s="30"/>
      <c r="M63" s="30"/>
      <c r="N63" s="65" t="str">
        <f t="shared" si="3"/>
        <v/>
      </c>
      <c r="O63" s="65" t="str">
        <f t="shared" si="13"/>
        <v/>
      </c>
      <c r="Q63" s="30" t="str">
        <f t="shared" si="5"/>
        <v>#N/A</v>
      </c>
      <c r="R63" s="30" t="str">
        <f t="shared" si="6"/>
        <v>#N/A</v>
      </c>
      <c r="S63" s="30" t="str">
        <f t="shared" si="7"/>
        <v>#N/A</v>
      </c>
      <c r="T63" s="30" t="str">
        <f t="shared" si="8"/>
        <v>#N/A</v>
      </c>
      <c r="U63" s="30" t="str">
        <f t="shared" si="9"/>
        <v>#N/A</v>
      </c>
      <c r="V63" s="30" t="str">
        <f t="shared" si="10"/>
        <v>#N/A</v>
      </c>
      <c r="W63" s="30" t="str">
        <f t="shared" si="11"/>
        <v>#N/A</v>
      </c>
      <c r="X63" s="30" t="str">
        <f t="shared" si="12"/>
        <v>#N/A</v>
      </c>
    </row>
    <row r="64">
      <c r="C64" s="25" t="str">
        <f t="shared" si="14"/>
        <v/>
      </c>
      <c r="D64" s="64"/>
      <c r="E64" s="27" t="str">
        <f t="shared" si="2"/>
        <v/>
      </c>
      <c r="F64" s="28"/>
      <c r="G64" s="30"/>
      <c r="H64" s="30"/>
      <c r="I64" s="30"/>
      <c r="J64" s="30"/>
      <c r="K64" s="30"/>
      <c r="L64" s="30"/>
      <c r="M64" s="30"/>
      <c r="N64" s="65" t="str">
        <f t="shared" si="3"/>
        <v/>
      </c>
      <c r="O64" s="65" t="str">
        <f t="shared" si="13"/>
        <v/>
      </c>
      <c r="Q64" s="30" t="str">
        <f t="shared" si="5"/>
        <v>#N/A</v>
      </c>
      <c r="R64" s="30" t="str">
        <f t="shared" si="6"/>
        <v>#N/A</v>
      </c>
      <c r="S64" s="30" t="str">
        <f t="shared" si="7"/>
        <v>#N/A</v>
      </c>
      <c r="T64" s="30" t="str">
        <f t="shared" si="8"/>
        <v>#N/A</v>
      </c>
      <c r="U64" s="30" t="str">
        <f t="shared" si="9"/>
        <v>#N/A</v>
      </c>
      <c r="V64" s="30" t="str">
        <f t="shared" si="10"/>
        <v>#N/A</v>
      </c>
      <c r="W64" s="30" t="str">
        <f t="shared" si="11"/>
        <v>#N/A</v>
      </c>
      <c r="X64" s="30" t="str">
        <f t="shared" si="12"/>
        <v>#N/A</v>
      </c>
    </row>
    <row r="65">
      <c r="C65" s="25" t="str">
        <f t="shared" si="14"/>
        <v/>
      </c>
      <c r="D65" s="64"/>
      <c r="E65" s="27" t="str">
        <f t="shared" si="2"/>
        <v/>
      </c>
      <c r="F65" s="28"/>
      <c r="G65" s="30"/>
      <c r="H65" s="30"/>
      <c r="I65" s="30"/>
      <c r="J65" s="30"/>
      <c r="K65" s="30"/>
      <c r="L65" s="30"/>
      <c r="M65" s="30"/>
      <c r="N65" s="65" t="str">
        <f t="shared" si="3"/>
        <v/>
      </c>
      <c r="O65" s="65" t="str">
        <f t="shared" si="13"/>
        <v/>
      </c>
      <c r="Q65" s="30" t="str">
        <f t="shared" si="5"/>
        <v>#N/A</v>
      </c>
      <c r="R65" s="30" t="str">
        <f t="shared" si="6"/>
        <v>#N/A</v>
      </c>
      <c r="S65" s="30" t="str">
        <f t="shared" si="7"/>
        <v>#N/A</v>
      </c>
      <c r="T65" s="30" t="str">
        <f t="shared" si="8"/>
        <v>#N/A</v>
      </c>
      <c r="U65" s="30" t="str">
        <f t="shared" si="9"/>
        <v>#N/A</v>
      </c>
      <c r="V65" s="30" t="str">
        <f t="shared" si="10"/>
        <v>#N/A</v>
      </c>
      <c r="W65" s="30" t="str">
        <f t="shared" si="11"/>
        <v>#N/A</v>
      </c>
      <c r="X65" s="30" t="str">
        <f t="shared" si="12"/>
        <v>#N/A</v>
      </c>
    </row>
    <row r="66">
      <c r="C66" s="25" t="str">
        <f t="shared" si="14"/>
        <v/>
      </c>
      <c r="D66" s="64"/>
      <c r="E66" s="27" t="str">
        <f t="shared" si="2"/>
        <v/>
      </c>
      <c r="F66" s="28"/>
      <c r="G66" s="30"/>
      <c r="H66" s="30"/>
      <c r="I66" s="30"/>
      <c r="J66" s="30"/>
      <c r="K66" s="30"/>
      <c r="L66" s="30"/>
      <c r="M66" s="30"/>
      <c r="N66" s="65" t="str">
        <f t="shared" si="3"/>
        <v/>
      </c>
      <c r="O66" s="65" t="str">
        <f t="shared" si="13"/>
        <v/>
      </c>
      <c r="Q66" s="30" t="str">
        <f t="shared" si="5"/>
        <v>#N/A</v>
      </c>
      <c r="R66" s="30" t="str">
        <f t="shared" si="6"/>
        <v>#N/A</v>
      </c>
      <c r="S66" s="30" t="str">
        <f t="shared" si="7"/>
        <v>#N/A</v>
      </c>
      <c r="T66" s="30" t="str">
        <f t="shared" si="8"/>
        <v>#N/A</v>
      </c>
      <c r="U66" s="30" t="str">
        <f t="shared" si="9"/>
        <v>#N/A</v>
      </c>
      <c r="V66" s="30" t="str">
        <f t="shared" si="10"/>
        <v>#N/A</v>
      </c>
      <c r="W66" s="30" t="str">
        <f t="shared" si="11"/>
        <v>#N/A</v>
      </c>
      <c r="X66" s="30" t="str">
        <f t="shared" si="12"/>
        <v>#N/A</v>
      </c>
    </row>
    <row r="67">
      <c r="C67" s="25" t="str">
        <f t="shared" si="14"/>
        <v/>
      </c>
      <c r="D67" s="64"/>
      <c r="E67" s="27" t="str">
        <f t="shared" si="2"/>
        <v/>
      </c>
      <c r="F67" s="28"/>
      <c r="G67" s="30"/>
      <c r="H67" s="30"/>
      <c r="I67" s="30"/>
      <c r="J67" s="30"/>
      <c r="K67" s="30"/>
      <c r="L67" s="30"/>
      <c r="M67" s="30"/>
      <c r="N67" s="65" t="str">
        <f t="shared" si="3"/>
        <v/>
      </c>
      <c r="O67" s="65" t="str">
        <f t="shared" si="13"/>
        <v/>
      </c>
      <c r="Q67" s="30" t="str">
        <f t="shared" si="5"/>
        <v>#N/A</v>
      </c>
      <c r="R67" s="30" t="str">
        <f t="shared" si="6"/>
        <v>#N/A</v>
      </c>
      <c r="S67" s="30" t="str">
        <f t="shared" si="7"/>
        <v>#N/A</v>
      </c>
      <c r="T67" s="30" t="str">
        <f t="shared" si="8"/>
        <v>#N/A</v>
      </c>
      <c r="U67" s="30" t="str">
        <f t="shared" si="9"/>
        <v>#N/A</v>
      </c>
      <c r="V67" s="30" t="str">
        <f t="shared" si="10"/>
        <v>#N/A</v>
      </c>
      <c r="W67" s="30" t="str">
        <f t="shared" si="11"/>
        <v>#N/A</v>
      </c>
      <c r="X67" s="30" t="str">
        <f t="shared" si="12"/>
        <v>#N/A</v>
      </c>
    </row>
    <row r="68">
      <c r="C68" s="25" t="str">
        <f t="shared" si="14"/>
        <v/>
      </c>
      <c r="D68" s="64"/>
      <c r="E68" s="27" t="str">
        <f t="shared" si="2"/>
        <v/>
      </c>
      <c r="F68" s="28"/>
      <c r="G68" s="30"/>
      <c r="H68" s="30"/>
      <c r="I68" s="30"/>
      <c r="J68" s="30"/>
      <c r="K68" s="30"/>
      <c r="L68" s="30"/>
      <c r="M68" s="30"/>
      <c r="N68" s="65" t="str">
        <f t="shared" si="3"/>
        <v/>
      </c>
      <c r="O68" s="65" t="str">
        <f t="shared" si="13"/>
        <v/>
      </c>
      <c r="Q68" s="30" t="str">
        <f t="shared" si="5"/>
        <v>#N/A</v>
      </c>
      <c r="R68" s="30" t="str">
        <f t="shared" si="6"/>
        <v>#N/A</v>
      </c>
      <c r="S68" s="30" t="str">
        <f t="shared" si="7"/>
        <v>#N/A</v>
      </c>
      <c r="T68" s="30" t="str">
        <f t="shared" si="8"/>
        <v>#N/A</v>
      </c>
      <c r="U68" s="30" t="str">
        <f t="shared" si="9"/>
        <v>#N/A</v>
      </c>
      <c r="V68" s="30" t="str">
        <f t="shared" si="10"/>
        <v>#N/A</v>
      </c>
      <c r="W68" s="30" t="str">
        <f t="shared" si="11"/>
        <v>#N/A</v>
      </c>
      <c r="X68" s="30" t="str">
        <f t="shared" si="12"/>
        <v>#N/A</v>
      </c>
    </row>
    <row r="69">
      <c r="C69" s="25" t="str">
        <f t="shared" si="14"/>
        <v/>
      </c>
      <c r="D69" s="64"/>
      <c r="E69" s="27" t="str">
        <f t="shared" si="2"/>
        <v/>
      </c>
      <c r="F69" s="28"/>
      <c r="G69" s="30"/>
      <c r="H69" s="30"/>
      <c r="I69" s="30"/>
      <c r="J69" s="30"/>
      <c r="K69" s="30"/>
      <c r="L69" s="30"/>
      <c r="M69" s="30"/>
      <c r="N69" s="65" t="str">
        <f t="shared" si="3"/>
        <v/>
      </c>
      <c r="O69" s="65" t="str">
        <f t="shared" si="13"/>
        <v/>
      </c>
      <c r="Q69" s="30" t="str">
        <f t="shared" si="5"/>
        <v>#N/A</v>
      </c>
      <c r="R69" s="30" t="str">
        <f t="shared" si="6"/>
        <v>#N/A</v>
      </c>
      <c r="S69" s="30" t="str">
        <f t="shared" si="7"/>
        <v>#N/A</v>
      </c>
      <c r="T69" s="30" t="str">
        <f t="shared" si="8"/>
        <v>#N/A</v>
      </c>
      <c r="U69" s="30" t="str">
        <f t="shared" si="9"/>
        <v>#N/A</v>
      </c>
      <c r="V69" s="30" t="str">
        <f t="shared" si="10"/>
        <v>#N/A</v>
      </c>
      <c r="W69" s="30" t="str">
        <f t="shared" si="11"/>
        <v>#N/A</v>
      </c>
      <c r="X69" s="30" t="str">
        <f t="shared" si="12"/>
        <v>#N/A</v>
      </c>
    </row>
    <row r="70">
      <c r="C70" s="25" t="str">
        <f t="shared" si="14"/>
        <v/>
      </c>
      <c r="D70" s="64"/>
      <c r="E70" s="27" t="str">
        <f t="shared" si="2"/>
        <v/>
      </c>
      <c r="F70" s="28"/>
      <c r="G70" s="30"/>
      <c r="H70" s="30"/>
      <c r="I70" s="30"/>
      <c r="J70" s="30"/>
      <c r="K70" s="30"/>
      <c r="L70" s="30"/>
      <c r="M70" s="30"/>
      <c r="N70" s="65" t="str">
        <f t="shared" si="3"/>
        <v/>
      </c>
      <c r="O70" s="65" t="str">
        <f t="shared" si="13"/>
        <v/>
      </c>
      <c r="Q70" s="30" t="str">
        <f t="shared" si="5"/>
        <v>#N/A</v>
      </c>
      <c r="R70" s="30" t="str">
        <f t="shared" si="6"/>
        <v>#N/A</v>
      </c>
      <c r="S70" s="30" t="str">
        <f t="shared" si="7"/>
        <v>#N/A</v>
      </c>
      <c r="T70" s="30" t="str">
        <f t="shared" si="8"/>
        <v>#N/A</v>
      </c>
      <c r="U70" s="30" t="str">
        <f t="shared" si="9"/>
        <v>#N/A</v>
      </c>
      <c r="V70" s="30" t="str">
        <f t="shared" si="10"/>
        <v>#N/A</v>
      </c>
      <c r="W70" s="30" t="str">
        <f t="shared" si="11"/>
        <v>#N/A</v>
      </c>
      <c r="X70" s="30" t="str">
        <f t="shared" si="12"/>
        <v>#N/A</v>
      </c>
    </row>
    <row r="71">
      <c r="C71" s="25" t="str">
        <f t="shared" si="14"/>
        <v/>
      </c>
      <c r="D71" s="64"/>
      <c r="E71" s="27" t="str">
        <f t="shared" si="2"/>
        <v/>
      </c>
      <c r="F71" s="28"/>
      <c r="G71" s="30"/>
      <c r="H71" s="30"/>
      <c r="I71" s="30"/>
      <c r="J71" s="30"/>
      <c r="K71" s="30"/>
      <c r="L71" s="30"/>
      <c r="M71" s="30"/>
      <c r="N71" s="65" t="str">
        <f t="shared" si="3"/>
        <v/>
      </c>
      <c r="O71" s="65" t="str">
        <f t="shared" si="13"/>
        <v/>
      </c>
      <c r="Q71" s="30" t="str">
        <f t="shared" si="5"/>
        <v>#N/A</v>
      </c>
      <c r="R71" s="30" t="str">
        <f t="shared" si="6"/>
        <v>#N/A</v>
      </c>
      <c r="S71" s="30" t="str">
        <f t="shared" si="7"/>
        <v>#N/A</v>
      </c>
      <c r="T71" s="30" t="str">
        <f t="shared" si="8"/>
        <v>#N/A</v>
      </c>
      <c r="U71" s="30" t="str">
        <f t="shared" si="9"/>
        <v>#N/A</v>
      </c>
      <c r="V71" s="30" t="str">
        <f t="shared" si="10"/>
        <v>#N/A</v>
      </c>
      <c r="W71" s="30" t="str">
        <f t="shared" si="11"/>
        <v>#N/A</v>
      </c>
      <c r="X71" s="30" t="str">
        <f t="shared" si="12"/>
        <v>#N/A</v>
      </c>
    </row>
    <row r="72">
      <c r="C72" s="25" t="str">
        <f t="shared" si="14"/>
        <v/>
      </c>
      <c r="D72" s="64"/>
      <c r="E72" s="27" t="str">
        <f t="shared" si="2"/>
        <v/>
      </c>
      <c r="F72" s="28"/>
      <c r="G72" s="30"/>
      <c r="H72" s="30"/>
      <c r="I72" s="30"/>
      <c r="J72" s="30"/>
      <c r="K72" s="30"/>
      <c r="L72" s="30"/>
      <c r="M72" s="30"/>
      <c r="N72" s="65" t="str">
        <f t="shared" si="3"/>
        <v/>
      </c>
      <c r="O72" s="65" t="str">
        <f t="shared" si="13"/>
        <v/>
      </c>
      <c r="Q72" s="30" t="str">
        <f t="shared" si="5"/>
        <v>#N/A</v>
      </c>
      <c r="R72" s="30" t="str">
        <f t="shared" si="6"/>
        <v>#N/A</v>
      </c>
      <c r="S72" s="30" t="str">
        <f t="shared" si="7"/>
        <v>#N/A</v>
      </c>
      <c r="T72" s="30" t="str">
        <f t="shared" si="8"/>
        <v>#N/A</v>
      </c>
      <c r="U72" s="30" t="str">
        <f t="shared" si="9"/>
        <v>#N/A</v>
      </c>
      <c r="V72" s="30" t="str">
        <f t="shared" si="10"/>
        <v>#N/A</v>
      </c>
      <c r="W72" s="30" t="str">
        <f t="shared" si="11"/>
        <v>#N/A</v>
      </c>
      <c r="X72" s="30" t="str">
        <f t="shared" si="12"/>
        <v>#N/A</v>
      </c>
    </row>
    <row r="73">
      <c r="C73" s="25" t="str">
        <f t="shared" si="14"/>
        <v/>
      </c>
      <c r="D73" s="64"/>
      <c r="E73" s="27" t="str">
        <f t="shared" si="2"/>
        <v/>
      </c>
      <c r="F73" s="28"/>
      <c r="G73" s="30"/>
      <c r="H73" s="30"/>
      <c r="I73" s="30"/>
      <c r="J73" s="30"/>
      <c r="K73" s="30"/>
      <c r="L73" s="30"/>
      <c r="M73" s="30"/>
      <c r="N73" s="65" t="str">
        <f t="shared" si="3"/>
        <v/>
      </c>
      <c r="O73" s="65" t="str">
        <f t="shared" si="13"/>
        <v/>
      </c>
      <c r="Q73" s="30" t="str">
        <f t="shared" si="5"/>
        <v>#N/A</v>
      </c>
      <c r="R73" s="30" t="str">
        <f t="shared" si="6"/>
        <v>#N/A</v>
      </c>
      <c r="S73" s="30" t="str">
        <f t="shared" si="7"/>
        <v>#N/A</v>
      </c>
      <c r="T73" s="30" t="str">
        <f t="shared" si="8"/>
        <v>#N/A</v>
      </c>
      <c r="U73" s="30" t="str">
        <f t="shared" si="9"/>
        <v>#N/A</v>
      </c>
      <c r="V73" s="30" t="str">
        <f t="shared" si="10"/>
        <v>#N/A</v>
      </c>
      <c r="W73" s="30" t="str">
        <f t="shared" si="11"/>
        <v>#N/A</v>
      </c>
      <c r="X73" s="30" t="str">
        <f t="shared" si="12"/>
        <v>#N/A</v>
      </c>
    </row>
    <row r="74">
      <c r="C74" s="25" t="str">
        <f t="shared" si="14"/>
        <v/>
      </c>
      <c r="D74" s="64"/>
      <c r="E74" s="27" t="str">
        <f t="shared" si="2"/>
        <v/>
      </c>
      <c r="F74" s="28"/>
      <c r="G74" s="30"/>
      <c r="H74" s="30"/>
      <c r="I74" s="30"/>
      <c r="J74" s="30"/>
      <c r="K74" s="30"/>
      <c r="L74" s="30"/>
      <c r="M74" s="30"/>
      <c r="N74" s="65" t="str">
        <f t="shared" si="3"/>
        <v/>
      </c>
      <c r="O74" s="65" t="str">
        <f t="shared" si="13"/>
        <v/>
      </c>
      <c r="Q74" s="30" t="str">
        <f t="shared" si="5"/>
        <v>#N/A</v>
      </c>
      <c r="R74" s="30" t="str">
        <f t="shared" si="6"/>
        <v>#N/A</v>
      </c>
      <c r="S74" s="30" t="str">
        <f t="shared" si="7"/>
        <v>#N/A</v>
      </c>
      <c r="T74" s="30" t="str">
        <f t="shared" si="8"/>
        <v>#N/A</v>
      </c>
      <c r="U74" s="30" t="str">
        <f t="shared" si="9"/>
        <v>#N/A</v>
      </c>
      <c r="V74" s="30" t="str">
        <f t="shared" si="10"/>
        <v>#N/A</v>
      </c>
      <c r="W74" s="30" t="str">
        <f t="shared" si="11"/>
        <v>#N/A</v>
      </c>
      <c r="X74" s="30" t="str">
        <f t="shared" si="12"/>
        <v>#N/A</v>
      </c>
    </row>
    <row r="75">
      <c r="C75" s="25" t="str">
        <f t="shared" si="14"/>
        <v/>
      </c>
      <c r="D75" s="64"/>
      <c r="E75" s="27" t="str">
        <f t="shared" si="2"/>
        <v/>
      </c>
      <c r="F75" s="28"/>
      <c r="G75" s="30"/>
      <c r="H75" s="30"/>
      <c r="I75" s="30"/>
      <c r="J75" s="30"/>
      <c r="K75" s="30"/>
      <c r="L75" s="30"/>
      <c r="M75" s="30"/>
      <c r="N75" s="65" t="str">
        <f t="shared" si="3"/>
        <v/>
      </c>
      <c r="O75" s="65" t="str">
        <f t="shared" si="13"/>
        <v/>
      </c>
      <c r="Q75" s="30" t="str">
        <f t="shared" si="5"/>
        <v>#N/A</v>
      </c>
      <c r="R75" s="30" t="str">
        <f t="shared" si="6"/>
        <v>#N/A</v>
      </c>
      <c r="S75" s="30" t="str">
        <f t="shared" si="7"/>
        <v>#N/A</v>
      </c>
      <c r="T75" s="30" t="str">
        <f t="shared" si="8"/>
        <v>#N/A</v>
      </c>
      <c r="U75" s="30" t="str">
        <f t="shared" si="9"/>
        <v>#N/A</v>
      </c>
      <c r="V75" s="30" t="str">
        <f t="shared" si="10"/>
        <v>#N/A</v>
      </c>
      <c r="W75" s="30" t="str">
        <f t="shared" si="11"/>
        <v>#N/A</v>
      </c>
      <c r="X75" s="30" t="str">
        <f t="shared" si="12"/>
        <v>#N/A</v>
      </c>
    </row>
    <row r="76">
      <c r="C76" s="25" t="str">
        <f t="shared" si="14"/>
        <v/>
      </c>
      <c r="D76" s="64"/>
      <c r="E76" s="27" t="str">
        <f t="shared" si="2"/>
        <v/>
      </c>
      <c r="F76" s="28"/>
      <c r="G76" s="30"/>
      <c r="H76" s="30"/>
      <c r="I76" s="30"/>
      <c r="J76" s="30"/>
      <c r="K76" s="30"/>
      <c r="L76" s="30"/>
      <c r="M76" s="30"/>
      <c r="N76" s="65" t="str">
        <f t="shared" si="3"/>
        <v/>
      </c>
      <c r="O76" s="65" t="str">
        <f t="shared" si="13"/>
        <v/>
      </c>
      <c r="Q76" s="30" t="str">
        <f t="shared" si="5"/>
        <v>#N/A</v>
      </c>
      <c r="R76" s="30" t="str">
        <f t="shared" si="6"/>
        <v>#N/A</v>
      </c>
      <c r="S76" s="30" t="str">
        <f t="shared" si="7"/>
        <v>#N/A</v>
      </c>
      <c r="T76" s="30" t="str">
        <f t="shared" si="8"/>
        <v>#N/A</v>
      </c>
      <c r="U76" s="30" t="str">
        <f t="shared" si="9"/>
        <v>#N/A</v>
      </c>
      <c r="V76" s="30" t="str">
        <f t="shared" si="10"/>
        <v>#N/A</v>
      </c>
      <c r="W76" s="30" t="str">
        <f t="shared" si="11"/>
        <v>#N/A</v>
      </c>
      <c r="X76" s="30" t="str">
        <f t="shared" si="12"/>
        <v>#N/A</v>
      </c>
    </row>
    <row r="77">
      <c r="C77" s="25" t="str">
        <f t="shared" si="14"/>
        <v/>
      </c>
      <c r="D77" s="64"/>
      <c r="E77" s="27" t="str">
        <f t="shared" si="2"/>
        <v/>
      </c>
      <c r="F77" s="28"/>
      <c r="G77" s="30"/>
      <c r="H77" s="30"/>
      <c r="I77" s="30"/>
      <c r="J77" s="30"/>
      <c r="K77" s="30"/>
      <c r="L77" s="30"/>
      <c r="M77" s="30"/>
      <c r="N77" s="65" t="str">
        <f t="shared" si="3"/>
        <v/>
      </c>
      <c r="O77" s="65" t="str">
        <f t="shared" si="13"/>
        <v/>
      </c>
      <c r="Q77" s="30" t="str">
        <f t="shared" si="5"/>
        <v>#N/A</v>
      </c>
      <c r="R77" s="30" t="str">
        <f t="shared" si="6"/>
        <v>#N/A</v>
      </c>
      <c r="S77" s="30" t="str">
        <f t="shared" si="7"/>
        <v>#N/A</v>
      </c>
      <c r="T77" s="30" t="str">
        <f t="shared" si="8"/>
        <v>#N/A</v>
      </c>
      <c r="U77" s="30" t="str">
        <f t="shared" si="9"/>
        <v>#N/A</v>
      </c>
      <c r="V77" s="30" t="str">
        <f t="shared" si="10"/>
        <v>#N/A</v>
      </c>
      <c r="W77" s="30" t="str">
        <f t="shared" si="11"/>
        <v>#N/A</v>
      </c>
      <c r="X77" s="30" t="str">
        <f t="shared" si="12"/>
        <v>#N/A</v>
      </c>
    </row>
    <row r="78">
      <c r="C78" s="25" t="str">
        <f t="shared" si="14"/>
        <v/>
      </c>
      <c r="D78" s="64"/>
      <c r="E78" s="27" t="str">
        <f t="shared" si="2"/>
        <v/>
      </c>
      <c r="F78" s="28"/>
      <c r="G78" s="30"/>
      <c r="H78" s="30"/>
      <c r="I78" s="30"/>
      <c r="J78" s="30"/>
      <c r="K78" s="30"/>
      <c r="L78" s="30"/>
      <c r="M78" s="30"/>
      <c r="N78" s="65" t="str">
        <f t="shared" si="3"/>
        <v/>
      </c>
      <c r="O78" s="65" t="str">
        <f t="shared" si="13"/>
        <v/>
      </c>
      <c r="Q78" s="30" t="str">
        <f t="shared" si="5"/>
        <v>#N/A</v>
      </c>
      <c r="R78" s="30" t="str">
        <f t="shared" si="6"/>
        <v>#N/A</v>
      </c>
      <c r="S78" s="30" t="str">
        <f t="shared" si="7"/>
        <v>#N/A</v>
      </c>
      <c r="T78" s="30" t="str">
        <f t="shared" si="8"/>
        <v>#N/A</v>
      </c>
      <c r="U78" s="30" t="str">
        <f t="shared" si="9"/>
        <v>#N/A</v>
      </c>
      <c r="V78" s="30" t="str">
        <f t="shared" si="10"/>
        <v>#N/A</v>
      </c>
      <c r="W78" s="30" t="str">
        <f t="shared" si="11"/>
        <v>#N/A</v>
      </c>
      <c r="X78" s="30" t="str">
        <f t="shared" si="12"/>
        <v>#N/A</v>
      </c>
    </row>
    <row r="79">
      <c r="C79" s="25" t="str">
        <f t="shared" si="14"/>
        <v/>
      </c>
      <c r="D79" s="64"/>
      <c r="E79" s="27" t="str">
        <f t="shared" si="2"/>
        <v/>
      </c>
      <c r="F79" s="28"/>
      <c r="G79" s="30"/>
      <c r="H79" s="30"/>
      <c r="I79" s="30"/>
      <c r="J79" s="30"/>
      <c r="K79" s="30"/>
      <c r="L79" s="30"/>
      <c r="M79" s="30"/>
      <c r="N79" s="65" t="str">
        <f t="shared" si="3"/>
        <v/>
      </c>
      <c r="O79" s="65" t="str">
        <f t="shared" si="13"/>
        <v/>
      </c>
      <c r="Q79" s="30" t="str">
        <f t="shared" si="5"/>
        <v>#N/A</v>
      </c>
      <c r="R79" s="30" t="str">
        <f t="shared" si="6"/>
        <v>#N/A</v>
      </c>
      <c r="S79" s="30" t="str">
        <f t="shared" si="7"/>
        <v>#N/A</v>
      </c>
      <c r="T79" s="30" t="str">
        <f t="shared" si="8"/>
        <v>#N/A</v>
      </c>
      <c r="U79" s="30" t="str">
        <f t="shared" si="9"/>
        <v>#N/A</v>
      </c>
      <c r="V79" s="30" t="str">
        <f t="shared" si="10"/>
        <v>#N/A</v>
      </c>
      <c r="W79" s="30" t="str">
        <f t="shared" si="11"/>
        <v>#N/A</v>
      </c>
      <c r="X79" s="30" t="str">
        <f t="shared" si="12"/>
        <v>#N/A</v>
      </c>
    </row>
    <row r="80">
      <c r="C80" s="25" t="str">
        <f t="shared" si="14"/>
        <v/>
      </c>
      <c r="D80" s="64"/>
      <c r="E80" s="27" t="str">
        <f t="shared" si="2"/>
        <v/>
      </c>
      <c r="F80" s="28"/>
      <c r="G80" s="30"/>
      <c r="H80" s="30"/>
      <c r="I80" s="30"/>
      <c r="J80" s="30"/>
      <c r="K80" s="30"/>
      <c r="L80" s="30"/>
      <c r="M80" s="30"/>
      <c r="N80" s="65" t="str">
        <f t="shared" si="3"/>
        <v/>
      </c>
      <c r="O80" s="65" t="str">
        <f t="shared" si="13"/>
        <v/>
      </c>
      <c r="Q80" s="30" t="str">
        <f t="shared" si="5"/>
        <v>#N/A</v>
      </c>
      <c r="R80" s="30" t="str">
        <f t="shared" si="6"/>
        <v>#N/A</v>
      </c>
      <c r="S80" s="30" t="str">
        <f t="shared" si="7"/>
        <v>#N/A</v>
      </c>
      <c r="T80" s="30" t="str">
        <f t="shared" si="8"/>
        <v>#N/A</v>
      </c>
      <c r="U80" s="30" t="str">
        <f t="shared" si="9"/>
        <v>#N/A</v>
      </c>
      <c r="V80" s="30" t="str">
        <f t="shared" si="10"/>
        <v>#N/A</v>
      </c>
      <c r="W80" s="30" t="str">
        <f t="shared" si="11"/>
        <v>#N/A</v>
      </c>
      <c r="X80" s="30" t="str">
        <f t="shared" si="12"/>
        <v>#N/A</v>
      </c>
    </row>
    <row r="81">
      <c r="C81" s="25" t="str">
        <f t="shared" si="14"/>
        <v/>
      </c>
      <c r="D81" s="64"/>
      <c r="E81" s="27" t="str">
        <f t="shared" si="2"/>
        <v/>
      </c>
      <c r="F81" s="28"/>
      <c r="G81" s="30"/>
      <c r="H81" s="30"/>
      <c r="I81" s="30"/>
      <c r="J81" s="30"/>
      <c r="K81" s="30"/>
      <c r="L81" s="30"/>
      <c r="M81" s="30"/>
      <c r="N81" s="65" t="str">
        <f t="shared" si="3"/>
        <v/>
      </c>
      <c r="O81" s="65" t="str">
        <f t="shared" si="13"/>
        <v/>
      </c>
      <c r="Q81" s="30" t="str">
        <f t="shared" si="5"/>
        <v>#N/A</v>
      </c>
      <c r="R81" s="30" t="str">
        <f t="shared" si="6"/>
        <v>#N/A</v>
      </c>
      <c r="S81" s="30" t="str">
        <f t="shared" si="7"/>
        <v>#N/A</v>
      </c>
      <c r="T81" s="30" t="str">
        <f t="shared" si="8"/>
        <v>#N/A</v>
      </c>
      <c r="U81" s="30" t="str">
        <f t="shared" si="9"/>
        <v>#N/A</v>
      </c>
      <c r="V81" s="30" t="str">
        <f t="shared" si="10"/>
        <v>#N/A</v>
      </c>
      <c r="W81" s="30" t="str">
        <f t="shared" si="11"/>
        <v>#N/A</v>
      </c>
      <c r="X81" s="30" t="str">
        <f t="shared" si="12"/>
        <v>#N/A</v>
      </c>
    </row>
    <row r="82">
      <c r="C82" s="25" t="str">
        <f t="shared" si="14"/>
        <v/>
      </c>
      <c r="D82" s="64"/>
      <c r="E82" s="27" t="str">
        <f t="shared" si="2"/>
        <v/>
      </c>
      <c r="F82" s="28"/>
      <c r="G82" s="30"/>
      <c r="H82" s="30"/>
      <c r="I82" s="30"/>
      <c r="J82" s="30"/>
      <c r="K82" s="30"/>
      <c r="L82" s="30"/>
      <c r="M82" s="30"/>
      <c r="N82" s="65" t="str">
        <f t="shared" si="3"/>
        <v/>
      </c>
      <c r="O82" s="65" t="str">
        <f t="shared" si="13"/>
        <v/>
      </c>
      <c r="Q82" s="30" t="str">
        <f t="shared" si="5"/>
        <v>#N/A</v>
      </c>
      <c r="R82" s="30" t="str">
        <f t="shared" si="6"/>
        <v>#N/A</v>
      </c>
      <c r="S82" s="30" t="str">
        <f t="shared" si="7"/>
        <v>#N/A</v>
      </c>
      <c r="T82" s="30" t="str">
        <f t="shared" si="8"/>
        <v>#N/A</v>
      </c>
      <c r="U82" s="30" t="str">
        <f t="shared" si="9"/>
        <v>#N/A</v>
      </c>
      <c r="V82" s="30" t="str">
        <f t="shared" si="10"/>
        <v>#N/A</v>
      </c>
      <c r="W82" s="30" t="str">
        <f t="shared" si="11"/>
        <v>#N/A</v>
      </c>
      <c r="X82" s="30" t="str">
        <f t="shared" si="12"/>
        <v>#N/A</v>
      </c>
    </row>
    <row r="83">
      <c r="C83" s="25" t="str">
        <f t="shared" si="14"/>
        <v/>
      </c>
      <c r="D83" s="64"/>
      <c r="E83" s="27" t="str">
        <f t="shared" si="2"/>
        <v/>
      </c>
      <c r="F83" s="28"/>
      <c r="G83" s="30"/>
      <c r="H83" s="30"/>
      <c r="I83" s="30"/>
      <c r="J83" s="30"/>
      <c r="K83" s="30"/>
      <c r="L83" s="30"/>
      <c r="M83" s="30"/>
      <c r="N83" s="65" t="str">
        <f t="shared" si="3"/>
        <v/>
      </c>
      <c r="O83" s="65" t="str">
        <f t="shared" si="13"/>
        <v/>
      </c>
      <c r="Q83" s="30" t="str">
        <f t="shared" si="5"/>
        <v>#N/A</v>
      </c>
      <c r="R83" s="30" t="str">
        <f t="shared" si="6"/>
        <v>#N/A</v>
      </c>
      <c r="S83" s="30" t="str">
        <f t="shared" si="7"/>
        <v>#N/A</v>
      </c>
      <c r="T83" s="30" t="str">
        <f t="shared" si="8"/>
        <v>#N/A</v>
      </c>
      <c r="U83" s="30" t="str">
        <f t="shared" si="9"/>
        <v>#N/A</v>
      </c>
      <c r="V83" s="30" t="str">
        <f t="shared" si="10"/>
        <v>#N/A</v>
      </c>
      <c r="W83" s="30" t="str">
        <f t="shared" si="11"/>
        <v>#N/A</v>
      </c>
      <c r="X83" s="30" t="str">
        <f t="shared" si="12"/>
        <v>#N/A</v>
      </c>
    </row>
    <row r="84">
      <c r="C84" s="25" t="str">
        <f t="shared" si="14"/>
        <v/>
      </c>
      <c r="D84" s="64"/>
      <c r="E84" s="27" t="str">
        <f t="shared" si="2"/>
        <v/>
      </c>
      <c r="F84" s="28"/>
      <c r="G84" s="30"/>
      <c r="H84" s="30"/>
      <c r="I84" s="30"/>
      <c r="J84" s="30"/>
      <c r="K84" s="30"/>
      <c r="L84" s="30"/>
      <c r="M84" s="30"/>
      <c r="N84" s="65" t="str">
        <f t="shared" si="3"/>
        <v/>
      </c>
      <c r="O84" s="65" t="str">
        <f t="shared" si="13"/>
        <v/>
      </c>
      <c r="Q84" s="30" t="str">
        <f t="shared" si="5"/>
        <v>#N/A</v>
      </c>
      <c r="R84" s="30" t="str">
        <f t="shared" si="6"/>
        <v>#N/A</v>
      </c>
      <c r="S84" s="30" t="str">
        <f t="shared" si="7"/>
        <v>#N/A</v>
      </c>
      <c r="T84" s="30" t="str">
        <f t="shared" si="8"/>
        <v>#N/A</v>
      </c>
      <c r="U84" s="30" t="str">
        <f t="shared" si="9"/>
        <v>#N/A</v>
      </c>
      <c r="V84" s="30" t="str">
        <f t="shared" si="10"/>
        <v>#N/A</v>
      </c>
      <c r="W84" s="30" t="str">
        <f t="shared" si="11"/>
        <v>#N/A</v>
      </c>
      <c r="X84" s="30" t="str">
        <f t="shared" si="12"/>
        <v>#N/A</v>
      </c>
    </row>
    <row r="85">
      <c r="C85" s="25" t="str">
        <f t="shared" si="14"/>
        <v/>
      </c>
      <c r="D85" s="64"/>
      <c r="E85" s="27" t="str">
        <f t="shared" si="2"/>
        <v/>
      </c>
      <c r="F85" s="28"/>
      <c r="G85" s="30"/>
      <c r="H85" s="30"/>
      <c r="I85" s="30"/>
      <c r="J85" s="30"/>
      <c r="K85" s="30"/>
      <c r="L85" s="30"/>
      <c r="M85" s="30"/>
      <c r="N85" s="65" t="str">
        <f t="shared" si="3"/>
        <v/>
      </c>
      <c r="O85" s="65" t="str">
        <f t="shared" si="13"/>
        <v/>
      </c>
      <c r="Q85" s="30" t="str">
        <f t="shared" si="5"/>
        <v>#N/A</v>
      </c>
      <c r="R85" s="30" t="str">
        <f t="shared" si="6"/>
        <v>#N/A</v>
      </c>
      <c r="S85" s="30" t="str">
        <f t="shared" si="7"/>
        <v>#N/A</v>
      </c>
      <c r="T85" s="30" t="str">
        <f t="shared" si="8"/>
        <v>#N/A</v>
      </c>
      <c r="U85" s="30" t="str">
        <f t="shared" si="9"/>
        <v>#N/A</v>
      </c>
      <c r="V85" s="30" t="str">
        <f t="shared" si="10"/>
        <v>#N/A</v>
      </c>
      <c r="W85" s="30" t="str">
        <f t="shared" si="11"/>
        <v>#N/A</v>
      </c>
      <c r="X85" s="30" t="str">
        <f t="shared" si="12"/>
        <v>#N/A</v>
      </c>
    </row>
    <row r="86">
      <c r="C86" s="25" t="str">
        <f t="shared" si="14"/>
        <v/>
      </c>
      <c r="D86" s="64"/>
      <c r="E86" s="27" t="str">
        <f t="shared" si="2"/>
        <v/>
      </c>
      <c r="F86" s="28"/>
      <c r="G86" s="30"/>
      <c r="H86" s="30"/>
      <c r="I86" s="30"/>
      <c r="J86" s="30"/>
      <c r="K86" s="30"/>
      <c r="L86" s="30"/>
      <c r="M86" s="30"/>
      <c r="N86" s="65" t="str">
        <f t="shared" si="3"/>
        <v/>
      </c>
      <c r="O86" s="65" t="str">
        <f t="shared" si="13"/>
        <v/>
      </c>
      <c r="Q86" s="30" t="str">
        <f t="shared" si="5"/>
        <v>#N/A</v>
      </c>
      <c r="R86" s="30" t="str">
        <f t="shared" si="6"/>
        <v>#N/A</v>
      </c>
      <c r="S86" s="30" t="str">
        <f t="shared" si="7"/>
        <v>#N/A</v>
      </c>
      <c r="T86" s="30" t="str">
        <f t="shared" si="8"/>
        <v>#N/A</v>
      </c>
      <c r="U86" s="30" t="str">
        <f t="shared" si="9"/>
        <v>#N/A</v>
      </c>
      <c r="V86" s="30" t="str">
        <f t="shared" si="10"/>
        <v>#N/A</v>
      </c>
      <c r="W86" s="30" t="str">
        <f t="shared" si="11"/>
        <v>#N/A</v>
      </c>
      <c r="X86" s="30" t="str">
        <f t="shared" si="12"/>
        <v>#N/A</v>
      </c>
    </row>
    <row r="87">
      <c r="C87" s="25" t="str">
        <f t="shared" si="14"/>
        <v/>
      </c>
      <c r="D87" s="64"/>
      <c r="E87" s="27" t="str">
        <f t="shared" si="2"/>
        <v/>
      </c>
      <c r="F87" s="28"/>
      <c r="G87" s="30"/>
      <c r="H87" s="30"/>
      <c r="I87" s="30"/>
      <c r="J87" s="30"/>
      <c r="K87" s="30"/>
      <c r="L87" s="30"/>
      <c r="M87" s="30"/>
      <c r="N87" s="65" t="str">
        <f t="shared" si="3"/>
        <v/>
      </c>
      <c r="O87" s="65" t="str">
        <f t="shared" si="13"/>
        <v/>
      </c>
      <c r="Q87" s="30" t="str">
        <f t="shared" si="5"/>
        <v>#N/A</v>
      </c>
      <c r="R87" s="30" t="str">
        <f t="shared" si="6"/>
        <v>#N/A</v>
      </c>
      <c r="S87" s="30" t="str">
        <f t="shared" si="7"/>
        <v>#N/A</v>
      </c>
      <c r="T87" s="30" t="str">
        <f t="shared" si="8"/>
        <v>#N/A</v>
      </c>
      <c r="U87" s="30" t="str">
        <f t="shared" si="9"/>
        <v>#N/A</v>
      </c>
      <c r="V87" s="30" t="str">
        <f t="shared" si="10"/>
        <v>#N/A</v>
      </c>
      <c r="W87" s="30" t="str">
        <f t="shared" si="11"/>
        <v>#N/A</v>
      </c>
      <c r="X87" s="30" t="str">
        <f t="shared" si="12"/>
        <v>#N/A</v>
      </c>
    </row>
    <row r="88">
      <c r="C88" s="25" t="str">
        <f t="shared" si="14"/>
        <v/>
      </c>
      <c r="D88" s="64"/>
      <c r="E88" s="27" t="str">
        <f t="shared" si="2"/>
        <v/>
      </c>
      <c r="F88" s="28"/>
      <c r="G88" s="30"/>
      <c r="H88" s="30"/>
      <c r="I88" s="30"/>
      <c r="J88" s="30"/>
      <c r="K88" s="30"/>
      <c r="L88" s="30"/>
      <c r="M88" s="30"/>
      <c r="N88" s="65" t="str">
        <f t="shared" si="3"/>
        <v/>
      </c>
      <c r="O88" s="65" t="str">
        <f t="shared" si="13"/>
        <v/>
      </c>
      <c r="Q88" s="30" t="str">
        <f t="shared" si="5"/>
        <v>#N/A</v>
      </c>
      <c r="R88" s="30" t="str">
        <f t="shared" si="6"/>
        <v>#N/A</v>
      </c>
      <c r="S88" s="30" t="str">
        <f t="shared" si="7"/>
        <v>#N/A</v>
      </c>
      <c r="T88" s="30" t="str">
        <f t="shared" si="8"/>
        <v>#N/A</v>
      </c>
      <c r="U88" s="30" t="str">
        <f t="shared" si="9"/>
        <v>#N/A</v>
      </c>
      <c r="V88" s="30" t="str">
        <f t="shared" si="10"/>
        <v>#N/A</v>
      </c>
      <c r="W88" s="30" t="str">
        <f t="shared" si="11"/>
        <v>#N/A</v>
      </c>
      <c r="X88" s="30" t="str">
        <f t="shared" si="12"/>
        <v>#N/A</v>
      </c>
    </row>
    <row r="89">
      <c r="C89" s="25" t="str">
        <f t="shared" si="14"/>
        <v/>
      </c>
      <c r="D89" s="64"/>
      <c r="E89" s="27" t="str">
        <f t="shared" si="2"/>
        <v/>
      </c>
      <c r="F89" s="28"/>
      <c r="G89" s="30"/>
      <c r="H89" s="30"/>
      <c r="I89" s="30"/>
      <c r="J89" s="30"/>
      <c r="K89" s="30"/>
      <c r="L89" s="30"/>
      <c r="M89" s="30"/>
      <c r="N89" s="65" t="str">
        <f t="shared" si="3"/>
        <v/>
      </c>
      <c r="O89" s="65" t="str">
        <f t="shared" si="13"/>
        <v/>
      </c>
      <c r="Q89" s="30" t="str">
        <f t="shared" si="5"/>
        <v>#N/A</v>
      </c>
      <c r="R89" s="30" t="str">
        <f t="shared" si="6"/>
        <v>#N/A</v>
      </c>
      <c r="S89" s="30" t="str">
        <f t="shared" si="7"/>
        <v>#N/A</v>
      </c>
      <c r="T89" s="30" t="str">
        <f t="shared" si="8"/>
        <v>#N/A</v>
      </c>
      <c r="U89" s="30" t="str">
        <f t="shared" si="9"/>
        <v>#N/A</v>
      </c>
      <c r="V89" s="30" t="str">
        <f t="shared" si="10"/>
        <v>#N/A</v>
      </c>
      <c r="W89" s="30" t="str">
        <f t="shared" si="11"/>
        <v>#N/A</v>
      </c>
      <c r="X89" s="30" t="str">
        <f t="shared" si="12"/>
        <v>#N/A</v>
      </c>
    </row>
    <row r="90">
      <c r="C90" s="25" t="str">
        <f t="shared" si="14"/>
        <v/>
      </c>
      <c r="D90" s="64"/>
      <c r="E90" s="27" t="str">
        <f t="shared" si="2"/>
        <v/>
      </c>
      <c r="F90" s="28"/>
      <c r="G90" s="30"/>
      <c r="H90" s="30"/>
      <c r="I90" s="30"/>
      <c r="J90" s="30"/>
      <c r="K90" s="30"/>
      <c r="L90" s="30"/>
      <c r="M90" s="30"/>
      <c r="N90" s="65" t="str">
        <f t="shared" si="3"/>
        <v/>
      </c>
      <c r="O90" s="65" t="str">
        <f t="shared" si="13"/>
        <v/>
      </c>
      <c r="Q90" s="30" t="str">
        <f t="shared" si="5"/>
        <v>#N/A</v>
      </c>
      <c r="R90" s="30" t="str">
        <f t="shared" si="6"/>
        <v>#N/A</v>
      </c>
      <c r="S90" s="30" t="str">
        <f t="shared" si="7"/>
        <v>#N/A</v>
      </c>
      <c r="T90" s="30" t="str">
        <f t="shared" si="8"/>
        <v>#N/A</v>
      </c>
      <c r="U90" s="30" t="str">
        <f t="shared" si="9"/>
        <v>#N/A</v>
      </c>
      <c r="V90" s="30" t="str">
        <f t="shared" si="10"/>
        <v>#N/A</v>
      </c>
      <c r="W90" s="30" t="str">
        <f t="shared" si="11"/>
        <v>#N/A</v>
      </c>
      <c r="X90" s="30" t="str">
        <f t="shared" si="12"/>
        <v>#N/A</v>
      </c>
    </row>
    <row r="91">
      <c r="C91" s="25" t="str">
        <f t="shared" si="14"/>
        <v/>
      </c>
      <c r="D91" s="64"/>
      <c r="E91" s="27" t="str">
        <f t="shared" si="2"/>
        <v/>
      </c>
      <c r="F91" s="28"/>
      <c r="G91" s="30"/>
      <c r="H91" s="30"/>
      <c r="I91" s="30"/>
      <c r="J91" s="30"/>
      <c r="K91" s="30"/>
      <c r="L91" s="30"/>
      <c r="M91" s="30"/>
      <c r="N91" s="65" t="str">
        <f t="shared" si="3"/>
        <v/>
      </c>
      <c r="O91" s="65" t="str">
        <f t="shared" si="13"/>
        <v/>
      </c>
      <c r="Q91" s="30" t="str">
        <f t="shared" si="5"/>
        <v>#N/A</v>
      </c>
      <c r="R91" s="30" t="str">
        <f t="shared" si="6"/>
        <v>#N/A</v>
      </c>
      <c r="S91" s="30" t="str">
        <f t="shared" si="7"/>
        <v>#N/A</v>
      </c>
      <c r="T91" s="30" t="str">
        <f t="shared" si="8"/>
        <v>#N/A</v>
      </c>
      <c r="U91" s="30" t="str">
        <f t="shared" si="9"/>
        <v>#N/A</v>
      </c>
      <c r="V91" s="30" t="str">
        <f t="shared" si="10"/>
        <v>#N/A</v>
      </c>
      <c r="W91" s="30" t="str">
        <f t="shared" si="11"/>
        <v>#N/A</v>
      </c>
      <c r="X91" s="30" t="str">
        <f t="shared" si="12"/>
        <v>#N/A</v>
      </c>
    </row>
    <row r="92">
      <c r="C92" s="25" t="str">
        <f t="shared" si="14"/>
        <v/>
      </c>
      <c r="D92" s="64"/>
      <c r="E92" s="27" t="str">
        <f t="shared" si="2"/>
        <v/>
      </c>
      <c r="F92" s="28"/>
      <c r="G92" s="30"/>
      <c r="H92" s="30"/>
      <c r="I92" s="30"/>
      <c r="J92" s="30"/>
      <c r="K92" s="30"/>
      <c r="L92" s="30"/>
      <c r="M92" s="30"/>
      <c r="N92" s="65" t="str">
        <f t="shared" si="3"/>
        <v/>
      </c>
      <c r="O92" s="65" t="str">
        <f t="shared" si="13"/>
        <v/>
      </c>
      <c r="Q92" s="30" t="str">
        <f t="shared" si="5"/>
        <v>#N/A</v>
      </c>
      <c r="R92" s="30" t="str">
        <f t="shared" si="6"/>
        <v>#N/A</v>
      </c>
      <c r="S92" s="30" t="str">
        <f t="shared" si="7"/>
        <v>#N/A</v>
      </c>
      <c r="T92" s="30" t="str">
        <f t="shared" si="8"/>
        <v>#N/A</v>
      </c>
      <c r="U92" s="30" t="str">
        <f t="shared" si="9"/>
        <v>#N/A</v>
      </c>
      <c r="V92" s="30" t="str">
        <f t="shared" si="10"/>
        <v>#N/A</v>
      </c>
      <c r="W92" s="30" t="str">
        <f t="shared" si="11"/>
        <v>#N/A</v>
      </c>
      <c r="X92" s="30" t="str">
        <f t="shared" si="12"/>
        <v>#N/A</v>
      </c>
    </row>
    <row r="93">
      <c r="C93" s="25" t="str">
        <f t="shared" si="14"/>
        <v/>
      </c>
      <c r="D93" s="64"/>
      <c r="E93" s="27" t="str">
        <f t="shared" si="2"/>
        <v/>
      </c>
      <c r="F93" s="28"/>
      <c r="G93" s="30"/>
      <c r="H93" s="30"/>
      <c r="I93" s="30"/>
      <c r="J93" s="30"/>
      <c r="K93" s="30"/>
      <c r="L93" s="30"/>
      <c r="M93" s="30"/>
      <c r="N93" s="65" t="str">
        <f t="shared" si="3"/>
        <v/>
      </c>
      <c r="O93" s="65" t="str">
        <f t="shared" si="13"/>
        <v/>
      </c>
      <c r="Q93" s="30" t="str">
        <f t="shared" si="5"/>
        <v>#N/A</v>
      </c>
      <c r="R93" s="30" t="str">
        <f t="shared" si="6"/>
        <v>#N/A</v>
      </c>
      <c r="S93" s="30" t="str">
        <f t="shared" si="7"/>
        <v>#N/A</v>
      </c>
      <c r="T93" s="30" t="str">
        <f t="shared" si="8"/>
        <v>#N/A</v>
      </c>
      <c r="U93" s="30" t="str">
        <f t="shared" si="9"/>
        <v>#N/A</v>
      </c>
      <c r="V93" s="30" t="str">
        <f t="shared" si="10"/>
        <v>#N/A</v>
      </c>
      <c r="W93" s="30" t="str">
        <f t="shared" si="11"/>
        <v>#N/A</v>
      </c>
      <c r="X93" s="30" t="str">
        <f t="shared" si="12"/>
        <v>#N/A</v>
      </c>
    </row>
    <row r="94">
      <c r="C94" s="25" t="str">
        <f t="shared" si="14"/>
        <v/>
      </c>
      <c r="D94" s="64"/>
      <c r="E94" s="27" t="str">
        <f t="shared" si="2"/>
        <v/>
      </c>
      <c r="F94" s="28"/>
      <c r="G94" s="30"/>
      <c r="H94" s="30"/>
      <c r="I94" s="30"/>
      <c r="J94" s="30"/>
      <c r="K94" s="30"/>
      <c r="L94" s="30"/>
      <c r="M94" s="30"/>
      <c r="N94" s="65" t="str">
        <f t="shared" si="3"/>
        <v/>
      </c>
      <c r="O94" s="65" t="str">
        <f t="shared" si="13"/>
        <v/>
      </c>
      <c r="Q94" s="30" t="str">
        <f t="shared" si="5"/>
        <v>#N/A</v>
      </c>
      <c r="R94" s="30" t="str">
        <f t="shared" si="6"/>
        <v>#N/A</v>
      </c>
      <c r="S94" s="30" t="str">
        <f t="shared" si="7"/>
        <v>#N/A</v>
      </c>
      <c r="T94" s="30" t="str">
        <f t="shared" si="8"/>
        <v>#N/A</v>
      </c>
      <c r="U94" s="30" t="str">
        <f t="shared" si="9"/>
        <v>#N/A</v>
      </c>
      <c r="V94" s="30" t="str">
        <f t="shared" si="10"/>
        <v>#N/A</v>
      </c>
      <c r="W94" s="30" t="str">
        <f t="shared" si="11"/>
        <v>#N/A</v>
      </c>
      <c r="X94" s="30" t="str">
        <f t="shared" si="12"/>
        <v>#N/A</v>
      </c>
    </row>
    <row r="95">
      <c r="C95" s="25" t="str">
        <f t="shared" si="14"/>
        <v/>
      </c>
      <c r="D95" s="64"/>
      <c r="E95" s="27" t="str">
        <f t="shared" si="2"/>
        <v/>
      </c>
      <c r="F95" s="28"/>
      <c r="G95" s="30"/>
      <c r="H95" s="30"/>
      <c r="I95" s="30"/>
      <c r="J95" s="30"/>
      <c r="K95" s="30"/>
      <c r="L95" s="30"/>
      <c r="M95" s="30"/>
      <c r="N95" s="65" t="str">
        <f t="shared" si="3"/>
        <v/>
      </c>
      <c r="O95" s="65" t="str">
        <f t="shared" si="13"/>
        <v/>
      </c>
      <c r="Q95" s="30" t="str">
        <f t="shared" si="5"/>
        <v>#N/A</v>
      </c>
      <c r="R95" s="30" t="str">
        <f t="shared" si="6"/>
        <v>#N/A</v>
      </c>
      <c r="S95" s="30" t="str">
        <f t="shared" si="7"/>
        <v>#N/A</v>
      </c>
      <c r="T95" s="30" t="str">
        <f t="shared" si="8"/>
        <v>#N/A</v>
      </c>
      <c r="U95" s="30" t="str">
        <f t="shared" si="9"/>
        <v>#N/A</v>
      </c>
      <c r="V95" s="30" t="str">
        <f t="shared" si="10"/>
        <v>#N/A</v>
      </c>
      <c r="W95" s="30" t="str">
        <f t="shared" si="11"/>
        <v>#N/A</v>
      </c>
      <c r="X95" s="30" t="str">
        <f t="shared" si="12"/>
        <v>#N/A</v>
      </c>
    </row>
    <row r="96">
      <c r="C96" s="25" t="str">
        <f t="shared" si="14"/>
        <v/>
      </c>
      <c r="D96" s="64"/>
      <c r="E96" s="27" t="str">
        <f t="shared" si="2"/>
        <v/>
      </c>
      <c r="F96" s="28"/>
      <c r="G96" s="30"/>
      <c r="H96" s="30"/>
      <c r="I96" s="30"/>
      <c r="J96" s="30"/>
      <c r="K96" s="30"/>
      <c r="L96" s="30"/>
      <c r="M96" s="30"/>
      <c r="N96" s="65" t="str">
        <f t="shared" si="3"/>
        <v/>
      </c>
      <c r="O96" s="65" t="str">
        <f t="shared" si="13"/>
        <v/>
      </c>
      <c r="Q96" s="30" t="str">
        <f t="shared" si="5"/>
        <v>#N/A</v>
      </c>
      <c r="R96" s="30" t="str">
        <f t="shared" si="6"/>
        <v>#N/A</v>
      </c>
      <c r="S96" s="30" t="str">
        <f t="shared" si="7"/>
        <v>#N/A</v>
      </c>
      <c r="T96" s="30" t="str">
        <f t="shared" si="8"/>
        <v>#N/A</v>
      </c>
      <c r="U96" s="30" t="str">
        <f t="shared" si="9"/>
        <v>#N/A</v>
      </c>
      <c r="V96" s="30" t="str">
        <f t="shared" si="10"/>
        <v>#N/A</v>
      </c>
      <c r="W96" s="30" t="str">
        <f t="shared" si="11"/>
        <v>#N/A</v>
      </c>
      <c r="X96" s="30" t="str">
        <f t="shared" si="12"/>
        <v>#N/A</v>
      </c>
    </row>
    <row r="97">
      <c r="C97" s="25" t="str">
        <f t="shared" si="14"/>
        <v/>
      </c>
      <c r="D97" s="64"/>
      <c r="E97" s="27" t="str">
        <f t="shared" si="2"/>
        <v/>
      </c>
      <c r="F97" s="28"/>
      <c r="G97" s="30"/>
      <c r="H97" s="30"/>
      <c r="I97" s="30"/>
      <c r="J97" s="30"/>
      <c r="K97" s="30"/>
      <c r="L97" s="30"/>
      <c r="M97" s="30"/>
      <c r="N97" s="65" t="str">
        <f t="shared" si="3"/>
        <v/>
      </c>
      <c r="O97" s="65" t="str">
        <f t="shared" si="13"/>
        <v/>
      </c>
      <c r="Q97" s="30" t="str">
        <f t="shared" si="5"/>
        <v>#N/A</v>
      </c>
      <c r="R97" s="30" t="str">
        <f t="shared" si="6"/>
        <v>#N/A</v>
      </c>
      <c r="S97" s="30" t="str">
        <f t="shared" si="7"/>
        <v>#N/A</v>
      </c>
      <c r="T97" s="30" t="str">
        <f t="shared" si="8"/>
        <v>#N/A</v>
      </c>
      <c r="U97" s="30" t="str">
        <f t="shared" si="9"/>
        <v>#N/A</v>
      </c>
      <c r="V97" s="30" t="str">
        <f t="shared" si="10"/>
        <v>#N/A</v>
      </c>
      <c r="W97" s="30" t="str">
        <f t="shared" si="11"/>
        <v>#N/A</v>
      </c>
      <c r="X97" s="30" t="str">
        <f t="shared" si="12"/>
        <v>#N/A</v>
      </c>
    </row>
    <row r="98">
      <c r="C98" s="25" t="str">
        <f t="shared" si="14"/>
        <v/>
      </c>
      <c r="D98" s="64"/>
      <c r="E98" s="27" t="str">
        <f t="shared" si="2"/>
        <v/>
      </c>
      <c r="F98" s="28"/>
      <c r="G98" s="30"/>
      <c r="H98" s="30"/>
      <c r="I98" s="30"/>
      <c r="J98" s="30"/>
      <c r="K98" s="30"/>
      <c r="L98" s="30"/>
      <c r="M98" s="30"/>
      <c r="N98" s="65" t="str">
        <f t="shared" si="3"/>
        <v/>
      </c>
      <c r="O98" s="65" t="str">
        <f t="shared" si="13"/>
        <v/>
      </c>
      <c r="Q98" s="30" t="str">
        <f t="shared" si="5"/>
        <v>#N/A</v>
      </c>
      <c r="R98" s="30" t="str">
        <f t="shared" si="6"/>
        <v>#N/A</v>
      </c>
      <c r="S98" s="30" t="str">
        <f t="shared" si="7"/>
        <v>#N/A</v>
      </c>
      <c r="T98" s="30" t="str">
        <f t="shared" si="8"/>
        <v>#N/A</v>
      </c>
      <c r="U98" s="30" t="str">
        <f t="shared" si="9"/>
        <v>#N/A</v>
      </c>
      <c r="V98" s="30" t="str">
        <f t="shared" si="10"/>
        <v>#N/A</v>
      </c>
      <c r="W98" s="30" t="str">
        <f t="shared" si="11"/>
        <v>#N/A</v>
      </c>
      <c r="X98" s="30" t="str">
        <f t="shared" si="12"/>
        <v>#N/A</v>
      </c>
    </row>
    <row r="99">
      <c r="C99" s="25" t="str">
        <f t="shared" si="14"/>
        <v/>
      </c>
      <c r="D99" s="64"/>
      <c r="E99" s="27" t="str">
        <f t="shared" si="2"/>
        <v/>
      </c>
      <c r="F99" s="28"/>
      <c r="G99" s="30"/>
      <c r="H99" s="30"/>
      <c r="I99" s="30"/>
      <c r="J99" s="30"/>
      <c r="K99" s="30"/>
      <c r="L99" s="30"/>
      <c r="M99" s="30"/>
      <c r="N99" s="65" t="str">
        <f t="shared" si="3"/>
        <v/>
      </c>
      <c r="O99" s="65" t="str">
        <f t="shared" si="13"/>
        <v/>
      </c>
      <c r="Q99" s="30" t="str">
        <f t="shared" si="5"/>
        <v>#N/A</v>
      </c>
      <c r="R99" s="30" t="str">
        <f t="shared" si="6"/>
        <v>#N/A</v>
      </c>
      <c r="S99" s="30" t="str">
        <f t="shared" si="7"/>
        <v>#N/A</v>
      </c>
      <c r="T99" s="30" t="str">
        <f t="shared" si="8"/>
        <v>#N/A</v>
      </c>
      <c r="U99" s="30" t="str">
        <f t="shared" si="9"/>
        <v>#N/A</v>
      </c>
      <c r="V99" s="30" t="str">
        <f t="shared" si="10"/>
        <v>#N/A</v>
      </c>
      <c r="W99" s="30" t="str">
        <f t="shared" si="11"/>
        <v>#N/A</v>
      </c>
      <c r="X99" s="30" t="str">
        <f t="shared" si="12"/>
        <v>#N/A</v>
      </c>
    </row>
    <row r="100">
      <c r="C100" s="25" t="str">
        <f t="shared" si="14"/>
        <v/>
      </c>
      <c r="D100" s="64"/>
      <c r="E100" s="27" t="str">
        <f t="shared" si="2"/>
        <v/>
      </c>
      <c r="F100" s="28"/>
      <c r="G100" s="30"/>
      <c r="H100" s="30"/>
      <c r="I100" s="30"/>
      <c r="J100" s="30"/>
      <c r="K100" s="30"/>
      <c r="L100" s="30"/>
      <c r="M100" s="30"/>
      <c r="N100" s="65" t="str">
        <f t="shared" si="3"/>
        <v/>
      </c>
      <c r="O100" s="65" t="str">
        <f t="shared" si="13"/>
        <v/>
      </c>
      <c r="Q100" s="30" t="str">
        <f t="shared" si="5"/>
        <v>#N/A</v>
      </c>
      <c r="R100" s="30" t="str">
        <f t="shared" si="6"/>
        <v>#N/A</v>
      </c>
      <c r="S100" s="30" t="str">
        <f t="shared" si="7"/>
        <v>#N/A</v>
      </c>
      <c r="T100" s="30" t="str">
        <f t="shared" si="8"/>
        <v>#N/A</v>
      </c>
      <c r="U100" s="30" t="str">
        <f t="shared" si="9"/>
        <v>#N/A</v>
      </c>
      <c r="V100" s="30" t="str">
        <f t="shared" si="10"/>
        <v>#N/A</v>
      </c>
      <c r="W100" s="30" t="str">
        <f t="shared" si="11"/>
        <v>#N/A</v>
      </c>
      <c r="X100" s="30" t="str">
        <f t="shared" si="12"/>
        <v>#N/A</v>
      </c>
    </row>
    <row r="101">
      <c r="C101" s="25" t="str">
        <f t="shared" si="14"/>
        <v/>
      </c>
      <c r="D101" s="64"/>
      <c r="E101" s="27" t="str">
        <f t="shared" si="2"/>
        <v/>
      </c>
      <c r="F101" s="28"/>
      <c r="G101" s="30"/>
      <c r="H101" s="30"/>
      <c r="I101" s="30"/>
      <c r="J101" s="30"/>
      <c r="K101" s="30"/>
      <c r="L101" s="30"/>
      <c r="M101" s="30"/>
      <c r="N101" s="65" t="str">
        <f t="shared" si="3"/>
        <v/>
      </c>
      <c r="O101" s="65" t="str">
        <f t="shared" si="13"/>
        <v/>
      </c>
      <c r="Q101" s="30" t="str">
        <f t="shared" si="5"/>
        <v>#N/A</v>
      </c>
      <c r="R101" s="30" t="str">
        <f t="shared" si="6"/>
        <v>#N/A</v>
      </c>
      <c r="S101" s="30" t="str">
        <f t="shared" si="7"/>
        <v>#N/A</v>
      </c>
      <c r="T101" s="30" t="str">
        <f t="shared" si="8"/>
        <v>#N/A</v>
      </c>
      <c r="U101" s="30" t="str">
        <f t="shared" si="9"/>
        <v>#N/A</v>
      </c>
      <c r="V101" s="30" t="str">
        <f t="shared" si="10"/>
        <v>#N/A</v>
      </c>
      <c r="W101" s="30" t="str">
        <f t="shared" si="11"/>
        <v>#N/A</v>
      </c>
      <c r="X101" s="30" t="str">
        <f t="shared" si="12"/>
        <v>#N/A</v>
      </c>
    </row>
    <row r="102">
      <c r="C102" s="25" t="str">
        <f t="shared" si="14"/>
        <v/>
      </c>
      <c r="D102" s="64"/>
      <c r="E102" s="27" t="str">
        <f t="shared" si="2"/>
        <v/>
      </c>
      <c r="F102" s="28"/>
      <c r="G102" s="30"/>
      <c r="H102" s="30"/>
      <c r="I102" s="30"/>
      <c r="J102" s="30"/>
      <c r="K102" s="30"/>
      <c r="L102" s="30"/>
      <c r="M102" s="30"/>
      <c r="N102" s="65" t="str">
        <f t="shared" si="3"/>
        <v/>
      </c>
      <c r="O102" s="65" t="str">
        <f t="shared" si="13"/>
        <v/>
      </c>
      <c r="Q102" s="30" t="str">
        <f t="shared" si="5"/>
        <v>#N/A</v>
      </c>
      <c r="R102" s="30" t="str">
        <f t="shared" si="6"/>
        <v>#N/A</v>
      </c>
      <c r="S102" s="30" t="str">
        <f t="shared" si="7"/>
        <v>#N/A</v>
      </c>
      <c r="T102" s="30" t="str">
        <f t="shared" si="8"/>
        <v>#N/A</v>
      </c>
      <c r="U102" s="30" t="str">
        <f t="shared" si="9"/>
        <v>#N/A</v>
      </c>
      <c r="V102" s="30" t="str">
        <f t="shared" si="10"/>
        <v>#N/A</v>
      </c>
      <c r="W102" s="30" t="str">
        <f t="shared" si="11"/>
        <v>#N/A</v>
      </c>
      <c r="X102" s="30" t="str">
        <f t="shared" si="12"/>
        <v>#N/A</v>
      </c>
    </row>
    <row r="103">
      <c r="C103" s="25" t="str">
        <f t="shared" si="14"/>
        <v/>
      </c>
      <c r="D103" s="64"/>
      <c r="E103" s="27" t="str">
        <f t="shared" si="2"/>
        <v/>
      </c>
      <c r="F103" s="28"/>
      <c r="G103" s="30"/>
      <c r="H103" s="30"/>
      <c r="I103" s="30"/>
      <c r="J103" s="30"/>
      <c r="K103" s="30"/>
      <c r="L103" s="30"/>
      <c r="M103" s="30"/>
      <c r="N103" s="65" t="str">
        <f t="shared" si="3"/>
        <v/>
      </c>
      <c r="O103" s="65" t="str">
        <f t="shared" si="13"/>
        <v/>
      </c>
      <c r="Q103" s="30" t="str">
        <f t="shared" si="5"/>
        <v>#N/A</v>
      </c>
      <c r="R103" s="30" t="str">
        <f t="shared" si="6"/>
        <v>#N/A</v>
      </c>
      <c r="S103" s="30" t="str">
        <f t="shared" si="7"/>
        <v>#N/A</v>
      </c>
      <c r="T103" s="30" t="str">
        <f t="shared" si="8"/>
        <v>#N/A</v>
      </c>
      <c r="U103" s="30" t="str">
        <f t="shared" si="9"/>
        <v>#N/A</v>
      </c>
      <c r="V103" s="30" t="str">
        <f t="shared" si="10"/>
        <v>#N/A</v>
      </c>
      <c r="W103" s="30" t="str">
        <f t="shared" si="11"/>
        <v>#N/A</v>
      </c>
      <c r="X103" s="30" t="str">
        <f t="shared" si="12"/>
        <v>#N/A</v>
      </c>
    </row>
    <row r="104">
      <c r="C104" s="25" t="str">
        <f t="shared" si="14"/>
        <v/>
      </c>
      <c r="D104" s="64"/>
      <c r="E104" s="27" t="str">
        <f t="shared" si="2"/>
        <v/>
      </c>
      <c r="F104" s="28"/>
      <c r="G104" s="30"/>
      <c r="H104" s="30"/>
      <c r="I104" s="30"/>
      <c r="J104" s="30"/>
      <c r="K104" s="30"/>
      <c r="L104" s="30"/>
      <c r="M104" s="30"/>
      <c r="N104" s="65" t="str">
        <f t="shared" si="3"/>
        <v/>
      </c>
      <c r="O104" s="65" t="str">
        <f t="shared" si="13"/>
        <v/>
      </c>
      <c r="Q104" s="30" t="str">
        <f t="shared" si="5"/>
        <v>#N/A</v>
      </c>
      <c r="R104" s="30" t="str">
        <f t="shared" si="6"/>
        <v>#N/A</v>
      </c>
      <c r="S104" s="30" t="str">
        <f t="shared" si="7"/>
        <v>#N/A</v>
      </c>
      <c r="T104" s="30" t="str">
        <f t="shared" si="8"/>
        <v>#N/A</v>
      </c>
      <c r="U104" s="30" t="str">
        <f t="shared" si="9"/>
        <v>#N/A</v>
      </c>
      <c r="V104" s="30" t="str">
        <f t="shared" si="10"/>
        <v>#N/A</v>
      </c>
      <c r="W104" s="30" t="str">
        <f t="shared" si="11"/>
        <v>#N/A</v>
      </c>
      <c r="X104" s="30" t="str">
        <f t="shared" si="12"/>
        <v>#N/A</v>
      </c>
    </row>
    <row r="105">
      <c r="C105" s="25" t="str">
        <f t="shared" si="14"/>
        <v/>
      </c>
      <c r="D105" s="64"/>
      <c r="E105" s="27" t="str">
        <f t="shared" si="2"/>
        <v/>
      </c>
      <c r="F105" s="28"/>
      <c r="G105" s="30"/>
      <c r="H105" s="30"/>
      <c r="I105" s="30"/>
      <c r="J105" s="30"/>
      <c r="K105" s="30"/>
      <c r="L105" s="30"/>
      <c r="M105" s="30"/>
      <c r="N105" s="65" t="str">
        <f t="shared" si="3"/>
        <v/>
      </c>
      <c r="O105" s="65" t="str">
        <f t="shared" si="13"/>
        <v/>
      </c>
      <c r="Q105" s="30" t="str">
        <f t="shared" si="5"/>
        <v>#N/A</v>
      </c>
      <c r="R105" s="30" t="str">
        <f t="shared" si="6"/>
        <v>#N/A</v>
      </c>
      <c r="S105" s="30" t="str">
        <f t="shared" si="7"/>
        <v>#N/A</v>
      </c>
      <c r="T105" s="30" t="str">
        <f t="shared" si="8"/>
        <v>#N/A</v>
      </c>
      <c r="U105" s="30" t="str">
        <f t="shared" si="9"/>
        <v>#N/A</v>
      </c>
      <c r="V105" s="30" t="str">
        <f t="shared" si="10"/>
        <v>#N/A</v>
      </c>
      <c r="W105" s="30" t="str">
        <f t="shared" si="11"/>
        <v>#N/A</v>
      </c>
      <c r="X105" s="30" t="str">
        <f t="shared" si="12"/>
        <v>#N/A</v>
      </c>
    </row>
    <row r="106">
      <c r="C106" s="25" t="str">
        <f t="shared" si="14"/>
        <v/>
      </c>
      <c r="D106" s="64"/>
      <c r="E106" s="27" t="str">
        <f t="shared" si="2"/>
        <v/>
      </c>
      <c r="F106" s="28"/>
      <c r="G106" s="30"/>
      <c r="H106" s="30"/>
      <c r="I106" s="30"/>
      <c r="J106" s="30"/>
      <c r="K106" s="30"/>
      <c r="L106" s="30"/>
      <c r="M106" s="30"/>
      <c r="N106" s="65" t="str">
        <f t="shared" si="3"/>
        <v/>
      </c>
      <c r="O106" s="65" t="str">
        <f t="shared" si="13"/>
        <v/>
      </c>
      <c r="Q106" s="30" t="str">
        <f t="shared" si="5"/>
        <v>#N/A</v>
      </c>
      <c r="R106" s="30" t="str">
        <f t="shared" si="6"/>
        <v>#N/A</v>
      </c>
      <c r="S106" s="30" t="str">
        <f t="shared" si="7"/>
        <v>#N/A</v>
      </c>
      <c r="T106" s="30" t="str">
        <f t="shared" si="8"/>
        <v>#N/A</v>
      </c>
      <c r="U106" s="30" t="str">
        <f t="shared" si="9"/>
        <v>#N/A</v>
      </c>
      <c r="V106" s="30" t="str">
        <f t="shared" si="10"/>
        <v>#N/A</v>
      </c>
      <c r="W106" s="30" t="str">
        <f t="shared" si="11"/>
        <v>#N/A</v>
      </c>
      <c r="X106" s="30" t="str">
        <f t="shared" si="12"/>
        <v>#N/A</v>
      </c>
    </row>
    <row r="107">
      <c r="C107" s="25" t="str">
        <f t="shared" si="14"/>
        <v/>
      </c>
      <c r="D107" s="64"/>
      <c r="E107" s="27" t="str">
        <f t="shared" si="2"/>
        <v/>
      </c>
      <c r="F107" s="28"/>
      <c r="G107" s="30"/>
      <c r="H107" s="30"/>
      <c r="I107" s="30"/>
      <c r="J107" s="30"/>
      <c r="K107" s="30"/>
      <c r="L107" s="30"/>
      <c r="M107" s="30"/>
      <c r="N107" s="65" t="str">
        <f t="shared" si="3"/>
        <v/>
      </c>
      <c r="O107" s="65" t="str">
        <f t="shared" si="13"/>
        <v/>
      </c>
      <c r="Q107" s="30" t="str">
        <f t="shared" si="5"/>
        <v>#N/A</v>
      </c>
      <c r="R107" s="30" t="str">
        <f t="shared" si="6"/>
        <v>#N/A</v>
      </c>
      <c r="S107" s="30" t="str">
        <f t="shared" si="7"/>
        <v>#N/A</v>
      </c>
      <c r="T107" s="30" t="str">
        <f t="shared" si="8"/>
        <v>#N/A</v>
      </c>
      <c r="U107" s="30" t="str">
        <f t="shared" si="9"/>
        <v>#N/A</v>
      </c>
      <c r="V107" s="30" t="str">
        <f t="shared" si="10"/>
        <v>#N/A</v>
      </c>
      <c r="W107" s="30" t="str">
        <f t="shared" si="11"/>
        <v>#N/A</v>
      </c>
      <c r="X107" s="30" t="str">
        <f t="shared" si="12"/>
        <v>#N/A</v>
      </c>
    </row>
    <row r="108">
      <c r="C108" s="25" t="str">
        <f t="shared" si="14"/>
        <v/>
      </c>
      <c r="D108" s="64"/>
      <c r="E108" s="27" t="str">
        <f t="shared" si="2"/>
        <v/>
      </c>
      <c r="F108" s="28"/>
      <c r="G108" s="30"/>
      <c r="H108" s="30"/>
      <c r="I108" s="30"/>
      <c r="J108" s="30"/>
      <c r="K108" s="30"/>
      <c r="L108" s="30"/>
      <c r="M108" s="30"/>
      <c r="N108" s="65" t="str">
        <f t="shared" si="3"/>
        <v/>
      </c>
      <c r="O108" s="65" t="str">
        <f t="shared" si="13"/>
        <v/>
      </c>
      <c r="Q108" s="30" t="str">
        <f t="shared" si="5"/>
        <v>#N/A</v>
      </c>
      <c r="R108" s="30" t="str">
        <f t="shared" si="6"/>
        <v>#N/A</v>
      </c>
      <c r="S108" s="30" t="str">
        <f t="shared" si="7"/>
        <v>#N/A</v>
      </c>
      <c r="T108" s="30" t="str">
        <f t="shared" si="8"/>
        <v>#N/A</v>
      </c>
      <c r="U108" s="30" t="str">
        <f t="shared" si="9"/>
        <v>#N/A</v>
      </c>
      <c r="V108" s="30" t="str">
        <f t="shared" si="10"/>
        <v>#N/A</v>
      </c>
      <c r="W108" s="30" t="str">
        <f t="shared" si="11"/>
        <v>#N/A</v>
      </c>
      <c r="X108" s="30" t="str">
        <f t="shared" si="12"/>
        <v>#N/A</v>
      </c>
    </row>
    <row r="109">
      <c r="C109" s="25" t="str">
        <f t="shared" si="14"/>
        <v/>
      </c>
      <c r="D109" s="64"/>
      <c r="E109" s="27" t="str">
        <f t="shared" si="2"/>
        <v/>
      </c>
      <c r="F109" s="28"/>
      <c r="G109" s="30"/>
      <c r="H109" s="30"/>
      <c r="I109" s="30"/>
      <c r="J109" s="30"/>
      <c r="K109" s="30"/>
      <c r="L109" s="30"/>
      <c r="M109" s="30"/>
      <c r="N109" s="65" t="str">
        <f t="shared" si="3"/>
        <v/>
      </c>
      <c r="O109" s="65" t="str">
        <f t="shared" si="13"/>
        <v/>
      </c>
      <c r="Q109" s="30" t="str">
        <f t="shared" si="5"/>
        <v>#N/A</v>
      </c>
      <c r="R109" s="30" t="str">
        <f t="shared" si="6"/>
        <v>#N/A</v>
      </c>
      <c r="S109" s="30" t="str">
        <f t="shared" si="7"/>
        <v>#N/A</v>
      </c>
      <c r="T109" s="30" t="str">
        <f t="shared" si="8"/>
        <v>#N/A</v>
      </c>
      <c r="U109" s="30" t="str">
        <f t="shared" si="9"/>
        <v>#N/A</v>
      </c>
      <c r="V109" s="30" t="str">
        <f t="shared" si="10"/>
        <v>#N/A</v>
      </c>
      <c r="W109" s="30" t="str">
        <f t="shared" si="11"/>
        <v>#N/A</v>
      </c>
      <c r="X109" s="30" t="str">
        <f t="shared" si="12"/>
        <v>#N/A</v>
      </c>
    </row>
    <row r="110">
      <c r="C110" s="25" t="str">
        <f t="shared" si="14"/>
        <v/>
      </c>
      <c r="D110" s="64"/>
      <c r="E110" s="27" t="str">
        <f t="shared" si="2"/>
        <v/>
      </c>
      <c r="F110" s="28"/>
      <c r="G110" s="30"/>
      <c r="H110" s="30"/>
      <c r="I110" s="30"/>
      <c r="J110" s="30"/>
      <c r="K110" s="30"/>
      <c r="L110" s="30"/>
      <c r="M110" s="30"/>
      <c r="N110" s="65" t="str">
        <f t="shared" si="3"/>
        <v/>
      </c>
      <c r="O110" s="65" t="str">
        <f t="shared" si="13"/>
        <v/>
      </c>
      <c r="Q110" s="30" t="str">
        <f t="shared" si="5"/>
        <v>#N/A</v>
      </c>
      <c r="R110" s="30" t="str">
        <f t="shared" si="6"/>
        <v>#N/A</v>
      </c>
      <c r="S110" s="30" t="str">
        <f t="shared" si="7"/>
        <v>#N/A</v>
      </c>
      <c r="T110" s="30" t="str">
        <f t="shared" si="8"/>
        <v>#N/A</v>
      </c>
      <c r="U110" s="30" t="str">
        <f t="shared" si="9"/>
        <v>#N/A</v>
      </c>
      <c r="V110" s="30" t="str">
        <f t="shared" si="10"/>
        <v>#N/A</v>
      </c>
      <c r="W110" s="30" t="str">
        <f t="shared" si="11"/>
        <v>#N/A</v>
      </c>
      <c r="X110" s="30" t="str">
        <f t="shared" si="12"/>
        <v>#N/A</v>
      </c>
    </row>
    <row r="111">
      <c r="C111" s="25" t="str">
        <f t="shared" si="14"/>
        <v/>
      </c>
      <c r="D111" s="64"/>
      <c r="E111" s="27" t="str">
        <f t="shared" si="2"/>
        <v/>
      </c>
      <c r="F111" s="28"/>
      <c r="G111" s="30"/>
      <c r="H111" s="30"/>
      <c r="I111" s="30"/>
      <c r="J111" s="30"/>
      <c r="K111" s="30"/>
      <c r="L111" s="30"/>
      <c r="M111" s="30"/>
      <c r="N111" s="65" t="str">
        <f t="shared" si="3"/>
        <v/>
      </c>
      <c r="O111" s="65" t="str">
        <f t="shared" si="13"/>
        <v/>
      </c>
      <c r="Q111" s="30" t="str">
        <f t="shared" si="5"/>
        <v>#N/A</v>
      </c>
      <c r="R111" s="30" t="str">
        <f t="shared" si="6"/>
        <v>#N/A</v>
      </c>
      <c r="S111" s="30" t="str">
        <f t="shared" si="7"/>
        <v>#N/A</v>
      </c>
      <c r="T111" s="30" t="str">
        <f t="shared" si="8"/>
        <v>#N/A</v>
      </c>
      <c r="U111" s="30" t="str">
        <f t="shared" si="9"/>
        <v>#N/A</v>
      </c>
      <c r="V111" s="30" t="str">
        <f t="shared" si="10"/>
        <v>#N/A</v>
      </c>
      <c r="W111" s="30" t="str">
        <f t="shared" si="11"/>
        <v>#N/A</v>
      </c>
      <c r="X111" s="30" t="str">
        <f t="shared" si="12"/>
        <v>#N/A</v>
      </c>
    </row>
    <row r="112">
      <c r="C112" s="25" t="str">
        <f t="shared" si="14"/>
        <v/>
      </c>
      <c r="D112" s="64"/>
      <c r="E112" s="27" t="str">
        <f t="shared" si="2"/>
        <v/>
      </c>
      <c r="F112" s="28"/>
      <c r="G112" s="30"/>
      <c r="H112" s="30"/>
      <c r="I112" s="30"/>
      <c r="J112" s="30"/>
      <c r="K112" s="30"/>
      <c r="L112" s="30"/>
      <c r="M112" s="30"/>
      <c r="N112" s="65" t="str">
        <f t="shared" si="3"/>
        <v/>
      </c>
      <c r="O112" s="65" t="str">
        <f t="shared" si="13"/>
        <v/>
      </c>
      <c r="Q112" s="30" t="str">
        <f t="shared" si="5"/>
        <v>#N/A</v>
      </c>
      <c r="R112" s="30" t="str">
        <f t="shared" si="6"/>
        <v>#N/A</v>
      </c>
      <c r="S112" s="30" t="str">
        <f t="shared" si="7"/>
        <v>#N/A</v>
      </c>
      <c r="T112" s="30" t="str">
        <f t="shared" si="8"/>
        <v>#N/A</v>
      </c>
      <c r="U112" s="30" t="str">
        <f t="shared" si="9"/>
        <v>#N/A</v>
      </c>
      <c r="V112" s="30" t="str">
        <f t="shared" si="10"/>
        <v>#N/A</v>
      </c>
      <c r="W112" s="30" t="str">
        <f t="shared" si="11"/>
        <v>#N/A</v>
      </c>
      <c r="X112" s="30" t="str">
        <f t="shared" si="12"/>
        <v>#N/A</v>
      </c>
    </row>
    <row r="113">
      <c r="C113" s="25" t="str">
        <f t="shared" si="14"/>
        <v/>
      </c>
      <c r="D113" s="64"/>
      <c r="E113" s="27" t="str">
        <f t="shared" si="2"/>
        <v/>
      </c>
      <c r="F113" s="28"/>
      <c r="G113" s="30"/>
      <c r="H113" s="30"/>
      <c r="I113" s="30"/>
      <c r="J113" s="30"/>
      <c r="K113" s="30"/>
      <c r="L113" s="30"/>
      <c r="M113" s="30"/>
      <c r="N113" s="65" t="str">
        <f t="shared" si="3"/>
        <v/>
      </c>
      <c r="O113" s="65" t="str">
        <f t="shared" si="13"/>
        <v/>
      </c>
      <c r="Q113" s="30" t="str">
        <f t="shared" si="5"/>
        <v>#N/A</v>
      </c>
      <c r="R113" s="30" t="str">
        <f t="shared" si="6"/>
        <v>#N/A</v>
      </c>
      <c r="S113" s="30" t="str">
        <f t="shared" si="7"/>
        <v>#N/A</v>
      </c>
      <c r="T113" s="30" t="str">
        <f t="shared" si="8"/>
        <v>#N/A</v>
      </c>
      <c r="U113" s="30" t="str">
        <f t="shared" si="9"/>
        <v>#N/A</v>
      </c>
      <c r="V113" s="30" t="str">
        <f t="shared" si="10"/>
        <v>#N/A</v>
      </c>
      <c r="W113" s="30" t="str">
        <f t="shared" si="11"/>
        <v>#N/A</v>
      </c>
      <c r="X113" s="30" t="str">
        <f t="shared" si="12"/>
        <v>#N/A</v>
      </c>
    </row>
    <row r="114">
      <c r="C114" s="25" t="str">
        <f t="shared" si="14"/>
        <v/>
      </c>
      <c r="D114" s="64"/>
      <c r="E114" s="27" t="str">
        <f t="shared" si="2"/>
        <v/>
      </c>
      <c r="F114" s="28"/>
      <c r="G114" s="30"/>
      <c r="H114" s="30"/>
      <c r="I114" s="30"/>
      <c r="J114" s="30"/>
      <c r="K114" s="30"/>
      <c r="L114" s="30"/>
      <c r="M114" s="30"/>
      <c r="N114" s="65" t="str">
        <f t="shared" si="3"/>
        <v/>
      </c>
      <c r="O114" s="65" t="str">
        <f t="shared" si="13"/>
        <v/>
      </c>
      <c r="Q114" s="30" t="str">
        <f t="shared" si="5"/>
        <v>#N/A</v>
      </c>
      <c r="R114" s="30" t="str">
        <f t="shared" si="6"/>
        <v>#N/A</v>
      </c>
      <c r="S114" s="30" t="str">
        <f t="shared" si="7"/>
        <v>#N/A</v>
      </c>
      <c r="T114" s="30" t="str">
        <f t="shared" si="8"/>
        <v>#N/A</v>
      </c>
      <c r="U114" s="30" t="str">
        <f t="shared" si="9"/>
        <v>#N/A</v>
      </c>
      <c r="V114" s="30" t="str">
        <f t="shared" si="10"/>
        <v>#N/A</v>
      </c>
      <c r="W114" s="30" t="str">
        <f t="shared" si="11"/>
        <v>#N/A</v>
      </c>
      <c r="X114" s="30" t="str">
        <f t="shared" si="12"/>
        <v>#N/A</v>
      </c>
    </row>
    <row r="115">
      <c r="C115" s="25" t="str">
        <f t="shared" si="14"/>
        <v/>
      </c>
      <c r="D115" s="64"/>
      <c r="E115" s="27" t="str">
        <f t="shared" si="2"/>
        <v/>
      </c>
      <c r="F115" s="28"/>
      <c r="G115" s="30"/>
      <c r="H115" s="30"/>
      <c r="I115" s="30"/>
      <c r="J115" s="30"/>
      <c r="K115" s="30"/>
      <c r="L115" s="30"/>
      <c r="M115" s="30"/>
      <c r="N115" s="65" t="str">
        <f t="shared" si="3"/>
        <v/>
      </c>
      <c r="O115" s="65" t="str">
        <f t="shared" si="13"/>
        <v/>
      </c>
      <c r="Q115" s="30" t="str">
        <f t="shared" si="5"/>
        <v>#N/A</v>
      </c>
      <c r="R115" s="30" t="str">
        <f t="shared" si="6"/>
        <v>#N/A</v>
      </c>
      <c r="S115" s="30" t="str">
        <f t="shared" si="7"/>
        <v>#N/A</v>
      </c>
      <c r="T115" s="30" t="str">
        <f t="shared" si="8"/>
        <v>#N/A</v>
      </c>
      <c r="U115" s="30" t="str">
        <f t="shared" si="9"/>
        <v>#N/A</v>
      </c>
      <c r="V115" s="30" t="str">
        <f t="shared" si="10"/>
        <v>#N/A</v>
      </c>
      <c r="W115" s="30" t="str">
        <f t="shared" si="11"/>
        <v>#N/A</v>
      </c>
      <c r="X115" s="30" t="str">
        <f t="shared" si="12"/>
        <v>#N/A</v>
      </c>
    </row>
    <row r="116">
      <c r="C116" s="25" t="str">
        <f t="shared" si="14"/>
        <v/>
      </c>
      <c r="D116" s="64"/>
      <c r="E116" s="27" t="str">
        <f t="shared" si="2"/>
        <v/>
      </c>
      <c r="F116" s="28"/>
      <c r="G116" s="30"/>
      <c r="H116" s="30"/>
      <c r="I116" s="30"/>
      <c r="J116" s="30"/>
      <c r="K116" s="30"/>
      <c r="L116" s="30"/>
      <c r="M116" s="30"/>
      <c r="N116" s="65" t="str">
        <f t="shared" si="3"/>
        <v/>
      </c>
      <c r="O116" s="65" t="str">
        <f t="shared" si="13"/>
        <v/>
      </c>
      <c r="Q116" s="30" t="str">
        <f t="shared" si="5"/>
        <v>#N/A</v>
      </c>
      <c r="R116" s="30" t="str">
        <f t="shared" si="6"/>
        <v>#N/A</v>
      </c>
      <c r="S116" s="30" t="str">
        <f t="shared" si="7"/>
        <v>#N/A</v>
      </c>
      <c r="T116" s="30" t="str">
        <f t="shared" si="8"/>
        <v>#N/A</v>
      </c>
      <c r="U116" s="30" t="str">
        <f t="shared" si="9"/>
        <v>#N/A</v>
      </c>
      <c r="V116" s="30" t="str">
        <f t="shared" si="10"/>
        <v>#N/A</v>
      </c>
      <c r="W116" s="30" t="str">
        <f t="shared" si="11"/>
        <v>#N/A</v>
      </c>
      <c r="X116" s="30" t="str">
        <f t="shared" si="12"/>
        <v>#N/A</v>
      </c>
    </row>
    <row r="117">
      <c r="C117" s="25" t="str">
        <f t="shared" si="14"/>
        <v/>
      </c>
      <c r="D117" s="64"/>
      <c r="E117" s="27" t="str">
        <f t="shared" si="2"/>
        <v/>
      </c>
      <c r="F117" s="28"/>
      <c r="G117" s="30"/>
      <c r="H117" s="30"/>
      <c r="I117" s="30"/>
      <c r="J117" s="30"/>
      <c r="K117" s="30"/>
      <c r="L117" s="30"/>
      <c r="M117" s="30"/>
      <c r="N117" s="65" t="str">
        <f t="shared" si="3"/>
        <v/>
      </c>
      <c r="O117" s="65" t="str">
        <f t="shared" si="13"/>
        <v/>
      </c>
      <c r="Q117" s="30" t="str">
        <f t="shared" si="5"/>
        <v>#N/A</v>
      </c>
      <c r="R117" s="30" t="str">
        <f t="shared" si="6"/>
        <v>#N/A</v>
      </c>
      <c r="S117" s="30" t="str">
        <f t="shared" si="7"/>
        <v>#N/A</v>
      </c>
      <c r="T117" s="30" t="str">
        <f t="shared" si="8"/>
        <v>#N/A</v>
      </c>
      <c r="U117" s="30" t="str">
        <f t="shared" si="9"/>
        <v>#N/A</v>
      </c>
      <c r="V117" s="30" t="str">
        <f t="shared" si="10"/>
        <v>#N/A</v>
      </c>
      <c r="W117" s="30" t="str">
        <f t="shared" si="11"/>
        <v>#N/A</v>
      </c>
      <c r="X117" s="30" t="str">
        <f t="shared" si="12"/>
        <v>#N/A</v>
      </c>
    </row>
    <row r="118">
      <c r="C118" s="25" t="str">
        <f t="shared" si="14"/>
        <v/>
      </c>
      <c r="D118" s="64"/>
      <c r="E118" s="27" t="str">
        <f t="shared" si="2"/>
        <v/>
      </c>
      <c r="F118" s="28"/>
      <c r="G118" s="30"/>
      <c r="H118" s="30"/>
      <c r="I118" s="30"/>
      <c r="J118" s="30"/>
      <c r="K118" s="30"/>
      <c r="L118" s="30"/>
      <c r="M118" s="30"/>
      <c r="N118" s="65" t="str">
        <f t="shared" si="3"/>
        <v/>
      </c>
      <c r="O118" s="65" t="str">
        <f t="shared" si="13"/>
        <v/>
      </c>
      <c r="Q118" s="30" t="str">
        <f t="shared" si="5"/>
        <v>#N/A</v>
      </c>
      <c r="R118" s="30" t="str">
        <f t="shared" si="6"/>
        <v>#N/A</v>
      </c>
      <c r="S118" s="30" t="str">
        <f t="shared" si="7"/>
        <v>#N/A</v>
      </c>
      <c r="T118" s="30" t="str">
        <f t="shared" si="8"/>
        <v>#N/A</v>
      </c>
      <c r="U118" s="30" t="str">
        <f t="shared" si="9"/>
        <v>#N/A</v>
      </c>
      <c r="V118" s="30" t="str">
        <f t="shared" si="10"/>
        <v>#N/A</v>
      </c>
      <c r="W118" s="30" t="str">
        <f t="shared" si="11"/>
        <v>#N/A</v>
      </c>
      <c r="X118" s="30" t="str">
        <f t="shared" si="12"/>
        <v>#N/A</v>
      </c>
    </row>
    <row r="119">
      <c r="C119" s="25" t="str">
        <f t="shared" si="14"/>
        <v/>
      </c>
      <c r="D119" s="64"/>
      <c r="E119" s="27" t="str">
        <f t="shared" si="2"/>
        <v/>
      </c>
      <c r="F119" s="28"/>
      <c r="G119" s="30"/>
      <c r="H119" s="30"/>
      <c r="I119" s="30"/>
      <c r="J119" s="30"/>
      <c r="K119" s="30"/>
      <c r="L119" s="30"/>
      <c r="M119" s="30"/>
      <c r="N119" s="65" t="str">
        <f t="shared" si="3"/>
        <v/>
      </c>
      <c r="O119" s="65" t="str">
        <f t="shared" si="13"/>
        <v/>
      </c>
      <c r="Q119" s="30" t="str">
        <f t="shared" si="5"/>
        <v>#N/A</v>
      </c>
      <c r="R119" s="30" t="str">
        <f t="shared" si="6"/>
        <v>#N/A</v>
      </c>
      <c r="S119" s="30" t="str">
        <f t="shared" si="7"/>
        <v>#N/A</v>
      </c>
      <c r="T119" s="30" t="str">
        <f t="shared" si="8"/>
        <v>#N/A</v>
      </c>
      <c r="U119" s="30" t="str">
        <f t="shared" si="9"/>
        <v>#N/A</v>
      </c>
      <c r="V119" s="30" t="str">
        <f t="shared" si="10"/>
        <v>#N/A</v>
      </c>
      <c r="W119" s="30" t="str">
        <f t="shared" si="11"/>
        <v>#N/A</v>
      </c>
      <c r="X119" s="30" t="str">
        <f t="shared" si="12"/>
        <v>#N/A</v>
      </c>
    </row>
    <row r="120">
      <c r="C120" s="25" t="str">
        <f t="shared" si="14"/>
        <v/>
      </c>
      <c r="D120" s="64"/>
      <c r="E120" s="27" t="str">
        <f t="shared" si="2"/>
        <v/>
      </c>
      <c r="F120" s="28"/>
      <c r="G120" s="30"/>
      <c r="H120" s="30"/>
      <c r="I120" s="30"/>
      <c r="J120" s="30"/>
      <c r="K120" s="30"/>
      <c r="L120" s="30"/>
      <c r="M120" s="30"/>
      <c r="N120" s="65" t="str">
        <f t="shared" si="3"/>
        <v/>
      </c>
      <c r="O120" s="65" t="str">
        <f t="shared" si="13"/>
        <v/>
      </c>
      <c r="Q120" s="30" t="str">
        <f t="shared" si="5"/>
        <v>#N/A</v>
      </c>
      <c r="R120" s="30" t="str">
        <f t="shared" si="6"/>
        <v>#N/A</v>
      </c>
      <c r="S120" s="30" t="str">
        <f t="shared" si="7"/>
        <v>#N/A</v>
      </c>
      <c r="T120" s="30" t="str">
        <f t="shared" si="8"/>
        <v>#N/A</v>
      </c>
      <c r="U120" s="30" t="str">
        <f t="shared" si="9"/>
        <v>#N/A</v>
      </c>
      <c r="V120" s="30" t="str">
        <f t="shared" si="10"/>
        <v>#N/A</v>
      </c>
      <c r="W120" s="30" t="str">
        <f t="shared" si="11"/>
        <v>#N/A</v>
      </c>
      <c r="X120" s="30" t="str">
        <f t="shared" si="12"/>
        <v>#N/A</v>
      </c>
    </row>
    <row r="121">
      <c r="C121" s="25" t="str">
        <f t="shared" si="14"/>
        <v/>
      </c>
      <c r="D121" s="64"/>
      <c r="E121" s="27" t="str">
        <f t="shared" si="2"/>
        <v/>
      </c>
      <c r="F121" s="28"/>
      <c r="G121" s="30"/>
      <c r="H121" s="30"/>
      <c r="I121" s="30"/>
      <c r="J121" s="30"/>
      <c r="K121" s="30"/>
      <c r="L121" s="30"/>
      <c r="M121" s="30"/>
      <c r="N121" s="65" t="str">
        <f t="shared" si="3"/>
        <v/>
      </c>
      <c r="O121" s="65" t="str">
        <f t="shared" si="13"/>
        <v/>
      </c>
      <c r="Q121" s="30" t="str">
        <f t="shared" si="5"/>
        <v>#N/A</v>
      </c>
      <c r="R121" s="30" t="str">
        <f t="shared" si="6"/>
        <v>#N/A</v>
      </c>
      <c r="S121" s="30" t="str">
        <f t="shared" si="7"/>
        <v>#N/A</v>
      </c>
      <c r="T121" s="30" t="str">
        <f t="shared" si="8"/>
        <v>#N/A</v>
      </c>
      <c r="U121" s="30" t="str">
        <f t="shared" si="9"/>
        <v>#N/A</v>
      </c>
      <c r="V121" s="30" t="str">
        <f t="shared" si="10"/>
        <v>#N/A</v>
      </c>
      <c r="W121" s="30" t="str">
        <f t="shared" si="11"/>
        <v>#N/A</v>
      </c>
      <c r="X121" s="30" t="str">
        <f t="shared" si="12"/>
        <v>#N/A</v>
      </c>
    </row>
    <row r="122">
      <c r="C122" s="25" t="str">
        <f t="shared" si="14"/>
        <v/>
      </c>
      <c r="D122" s="64"/>
      <c r="E122" s="27" t="str">
        <f t="shared" si="2"/>
        <v/>
      </c>
      <c r="F122" s="28"/>
      <c r="G122" s="30"/>
      <c r="H122" s="30"/>
      <c r="I122" s="30"/>
      <c r="J122" s="30"/>
      <c r="K122" s="30"/>
      <c r="L122" s="30"/>
      <c r="M122" s="30"/>
      <c r="N122" s="65" t="str">
        <f t="shared" si="3"/>
        <v/>
      </c>
      <c r="O122" s="65" t="str">
        <f t="shared" si="13"/>
        <v/>
      </c>
      <c r="Q122" s="30" t="str">
        <f t="shared" si="5"/>
        <v>#N/A</v>
      </c>
      <c r="R122" s="30" t="str">
        <f t="shared" si="6"/>
        <v>#N/A</v>
      </c>
      <c r="S122" s="30" t="str">
        <f t="shared" si="7"/>
        <v>#N/A</v>
      </c>
      <c r="T122" s="30" t="str">
        <f t="shared" si="8"/>
        <v>#N/A</v>
      </c>
      <c r="U122" s="30" t="str">
        <f t="shared" si="9"/>
        <v>#N/A</v>
      </c>
      <c r="V122" s="30" t="str">
        <f t="shared" si="10"/>
        <v>#N/A</v>
      </c>
      <c r="W122" s="30" t="str">
        <f t="shared" si="11"/>
        <v>#N/A</v>
      </c>
      <c r="X122" s="30" t="str">
        <f t="shared" si="12"/>
        <v>#N/A</v>
      </c>
    </row>
    <row r="123">
      <c r="C123" s="25" t="str">
        <f t="shared" si="14"/>
        <v/>
      </c>
      <c r="D123" s="64"/>
      <c r="E123" s="27" t="str">
        <f t="shared" si="2"/>
        <v/>
      </c>
      <c r="F123" s="28"/>
      <c r="G123" s="30"/>
      <c r="H123" s="30"/>
      <c r="I123" s="30"/>
      <c r="J123" s="30"/>
      <c r="K123" s="30"/>
      <c r="L123" s="30"/>
      <c r="M123" s="30"/>
      <c r="N123" s="65" t="str">
        <f t="shared" si="3"/>
        <v/>
      </c>
      <c r="O123" s="65" t="str">
        <f t="shared" si="13"/>
        <v/>
      </c>
      <c r="Q123" s="30" t="str">
        <f t="shared" si="5"/>
        <v>#N/A</v>
      </c>
      <c r="R123" s="30" t="str">
        <f t="shared" si="6"/>
        <v>#N/A</v>
      </c>
      <c r="S123" s="30" t="str">
        <f t="shared" si="7"/>
        <v>#N/A</v>
      </c>
      <c r="T123" s="30" t="str">
        <f t="shared" si="8"/>
        <v>#N/A</v>
      </c>
      <c r="U123" s="30" t="str">
        <f t="shared" si="9"/>
        <v>#N/A</v>
      </c>
      <c r="V123" s="30" t="str">
        <f t="shared" si="10"/>
        <v>#N/A</v>
      </c>
      <c r="W123" s="30" t="str">
        <f t="shared" si="11"/>
        <v>#N/A</v>
      </c>
      <c r="X123" s="30" t="str">
        <f t="shared" si="12"/>
        <v>#N/A</v>
      </c>
    </row>
    <row r="124">
      <c r="C124" s="25" t="str">
        <f t="shared" si="14"/>
        <v/>
      </c>
      <c r="D124" s="64"/>
      <c r="E124" s="27" t="str">
        <f t="shared" si="2"/>
        <v/>
      </c>
      <c r="F124" s="28"/>
      <c r="G124" s="30"/>
      <c r="H124" s="30"/>
      <c r="I124" s="30"/>
      <c r="J124" s="30"/>
      <c r="K124" s="30"/>
      <c r="L124" s="30"/>
      <c r="M124" s="30"/>
      <c r="N124" s="65" t="str">
        <f t="shared" si="3"/>
        <v/>
      </c>
      <c r="O124" s="65" t="str">
        <f t="shared" si="13"/>
        <v/>
      </c>
      <c r="Q124" s="30" t="str">
        <f t="shared" si="5"/>
        <v>#N/A</v>
      </c>
      <c r="R124" s="30" t="str">
        <f t="shared" si="6"/>
        <v>#N/A</v>
      </c>
      <c r="S124" s="30" t="str">
        <f t="shared" si="7"/>
        <v>#N/A</v>
      </c>
      <c r="T124" s="30" t="str">
        <f t="shared" si="8"/>
        <v>#N/A</v>
      </c>
      <c r="U124" s="30" t="str">
        <f t="shared" si="9"/>
        <v>#N/A</v>
      </c>
      <c r="V124" s="30" t="str">
        <f t="shared" si="10"/>
        <v>#N/A</v>
      </c>
      <c r="W124" s="30" t="str">
        <f t="shared" si="11"/>
        <v>#N/A</v>
      </c>
      <c r="X124" s="30" t="str">
        <f t="shared" si="12"/>
        <v>#N/A</v>
      </c>
    </row>
    <row r="125">
      <c r="C125" s="25" t="str">
        <f t="shared" si="14"/>
        <v/>
      </c>
      <c r="D125" s="64"/>
      <c r="E125" s="27" t="str">
        <f t="shared" si="2"/>
        <v/>
      </c>
      <c r="F125" s="28"/>
      <c r="G125" s="30"/>
      <c r="H125" s="30"/>
      <c r="I125" s="30"/>
      <c r="J125" s="30"/>
      <c r="K125" s="30"/>
      <c r="L125" s="30"/>
      <c r="M125" s="30"/>
      <c r="N125" s="65" t="str">
        <f t="shared" si="3"/>
        <v/>
      </c>
      <c r="O125" s="65" t="str">
        <f t="shared" si="13"/>
        <v/>
      </c>
      <c r="Q125" s="30" t="str">
        <f t="shared" si="5"/>
        <v>#N/A</v>
      </c>
      <c r="R125" s="30" t="str">
        <f t="shared" si="6"/>
        <v>#N/A</v>
      </c>
      <c r="S125" s="30" t="str">
        <f t="shared" si="7"/>
        <v>#N/A</v>
      </c>
      <c r="T125" s="30" t="str">
        <f t="shared" si="8"/>
        <v>#N/A</v>
      </c>
      <c r="U125" s="30" t="str">
        <f t="shared" si="9"/>
        <v>#N/A</v>
      </c>
      <c r="V125" s="30" t="str">
        <f t="shared" si="10"/>
        <v>#N/A</v>
      </c>
      <c r="W125" s="30" t="str">
        <f t="shared" si="11"/>
        <v>#N/A</v>
      </c>
      <c r="X125" s="30" t="str">
        <f t="shared" si="12"/>
        <v>#N/A</v>
      </c>
    </row>
    <row r="126">
      <c r="C126" s="25" t="str">
        <f t="shared" si="14"/>
        <v/>
      </c>
      <c r="D126" s="64"/>
      <c r="E126" s="27" t="str">
        <f t="shared" si="2"/>
        <v/>
      </c>
      <c r="F126" s="28"/>
      <c r="G126" s="30"/>
      <c r="H126" s="30"/>
      <c r="I126" s="30"/>
      <c r="J126" s="30"/>
      <c r="K126" s="30"/>
      <c r="L126" s="30"/>
      <c r="M126" s="30"/>
      <c r="N126" s="65" t="str">
        <f t="shared" si="3"/>
        <v/>
      </c>
      <c r="O126" s="65" t="str">
        <f t="shared" si="13"/>
        <v/>
      </c>
      <c r="Q126" s="30" t="str">
        <f t="shared" si="5"/>
        <v>#N/A</v>
      </c>
      <c r="R126" s="30" t="str">
        <f t="shared" si="6"/>
        <v>#N/A</v>
      </c>
      <c r="S126" s="30" t="str">
        <f t="shared" si="7"/>
        <v>#N/A</v>
      </c>
      <c r="T126" s="30" t="str">
        <f t="shared" si="8"/>
        <v>#N/A</v>
      </c>
      <c r="U126" s="30" t="str">
        <f t="shared" si="9"/>
        <v>#N/A</v>
      </c>
      <c r="V126" s="30" t="str">
        <f t="shared" si="10"/>
        <v>#N/A</v>
      </c>
      <c r="W126" s="30" t="str">
        <f t="shared" si="11"/>
        <v>#N/A</v>
      </c>
      <c r="X126" s="30" t="str">
        <f t="shared" si="12"/>
        <v>#N/A</v>
      </c>
    </row>
    <row r="127">
      <c r="C127" s="25" t="str">
        <f t="shared" si="14"/>
        <v/>
      </c>
      <c r="D127" s="64"/>
      <c r="E127" s="27" t="str">
        <f t="shared" si="2"/>
        <v/>
      </c>
      <c r="F127" s="28"/>
      <c r="G127" s="30"/>
      <c r="H127" s="30"/>
      <c r="I127" s="30"/>
      <c r="J127" s="30"/>
      <c r="K127" s="30"/>
      <c r="L127" s="30"/>
      <c r="M127" s="30"/>
      <c r="N127" s="65" t="str">
        <f t="shared" si="3"/>
        <v/>
      </c>
      <c r="O127" s="65" t="str">
        <f t="shared" si="13"/>
        <v/>
      </c>
      <c r="Q127" s="30" t="str">
        <f t="shared" si="5"/>
        <v>#N/A</v>
      </c>
      <c r="R127" s="30" t="str">
        <f t="shared" si="6"/>
        <v>#N/A</v>
      </c>
      <c r="S127" s="30" t="str">
        <f t="shared" si="7"/>
        <v>#N/A</v>
      </c>
      <c r="T127" s="30" t="str">
        <f t="shared" si="8"/>
        <v>#N/A</v>
      </c>
      <c r="U127" s="30" t="str">
        <f t="shared" si="9"/>
        <v>#N/A</v>
      </c>
      <c r="V127" s="30" t="str">
        <f t="shared" si="10"/>
        <v>#N/A</v>
      </c>
      <c r="W127" s="30" t="str">
        <f t="shared" si="11"/>
        <v>#N/A</v>
      </c>
      <c r="X127" s="30" t="str">
        <f t="shared" si="12"/>
        <v>#N/A</v>
      </c>
    </row>
    <row r="128">
      <c r="C128" s="25" t="str">
        <f t="shared" si="14"/>
        <v/>
      </c>
      <c r="D128" s="64"/>
      <c r="E128" s="27" t="str">
        <f t="shared" si="2"/>
        <v/>
      </c>
      <c r="F128" s="28"/>
      <c r="G128" s="30"/>
      <c r="H128" s="30"/>
      <c r="I128" s="30"/>
      <c r="J128" s="30"/>
      <c r="K128" s="30"/>
      <c r="L128" s="30"/>
      <c r="M128" s="30"/>
      <c r="N128" s="65" t="str">
        <f t="shared" si="3"/>
        <v/>
      </c>
      <c r="O128" s="65" t="str">
        <f t="shared" si="13"/>
        <v/>
      </c>
      <c r="Q128" s="30" t="str">
        <f t="shared" si="5"/>
        <v>#N/A</v>
      </c>
      <c r="R128" s="30" t="str">
        <f t="shared" si="6"/>
        <v>#N/A</v>
      </c>
      <c r="S128" s="30" t="str">
        <f t="shared" si="7"/>
        <v>#N/A</v>
      </c>
      <c r="T128" s="30" t="str">
        <f t="shared" si="8"/>
        <v>#N/A</v>
      </c>
      <c r="U128" s="30" t="str">
        <f t="shared" si="9"/>
        <v>#N/A</v>
      </c>
      <c r="V128" s="30" t="str">
        <f t="shared" si="10"/>
        <v>#N/A</v>
      </c>
      <c r="W128" s="30" t="str">
        <f t="shared" si="11"/>
        <v>#N/A</v>
      </c>
      <c r="X128" s="30" t="str">
        <f t="shared" si="12"/>
        <v>#N/A</v>
      </c>
    </row>
    <row r="129">
      <c r="C129" s="25" t="str">
        <f t="shared" si="14"/>
        <v/>
      </c>
      <c r="D129" s="64"/>
      <c r="E129" s="27" t="str">
        <f t="shared" si="2"/>
        <v/>
      </c>
      <c r="F129" s="28"/>
      <c r="G129" s="30"/>
      <c r="H129" s="30"/>
      <c r="I129" s="30"/>
      <c r="J129" s="30"/>
      <c r="K129" s="30"/>
      <c r="L129" s="30"/>
      <c r="M129" s="30"/>
      <c r="N129" s="65" t="str">
        <f t="shared" si="3"/>
        <v/>
      </c>
      <c r="O129" s="65" t="str">
        <f t="shared" si="13"/>
        <v/>
      </c>
      <c r="Q129" s="30" t="str">
        <f t="shared" si="5"/>
        <v>#N/A</v>
      </c>
      <c r="R129" s="30" t="str">
        <f t="shared" si="6"/>
        <v>#N/A</v>
      </c>
      <c r="S129" s="30" t="str">
        <f t="shared" si="7"/>
        <v>#N/A</v>
      </c>
      <c r="T129" s="30" t="str">
        <f t="shared" si="8"/>
        <v>#N/A</v>
      </c>
      <c r="U129" s="30" t="str">
        <f t="shared" si="9"/>
        <v>#N/A</v>
      </c>
      <c r="V129" s="30" t="str">
        <f t="shared" si="10"/>
        <v>#N/A</v>
      </c>
      <c r="W129" s="30" t="str">
        <f t="shared" si="11"/>
        <v>#N/A</v>
      </c>
      <c r="X129" s="30" t="str">
        <f t="shared" si="12"/>
        <v>#N/A</v>
      </c>
    </row>
    <row r="130">
      <c r="C130" s="25" t="str">
        <f t="shared" si="14"/>
        <v/>
      </c>
      <c r="D130" s="64"/>
      <c r="E130" s="27" t="str">
        <f t="shared" si="2"/>
        <v/>
      </c>
      <c r="F130" s="28"/>
      <c r="G130" s="30"/>
      <c r="H130" s="30"/>
      <c r="I130" s="30"/>
      <c r="J130" s="30"/>
      <c r="K130" s="30"/>
      <c r="L130" s="30"/>
      <c r="M130" s="30"/>
      <c r="N130" s="65" t="str">
        <f t="shared" si="3"/>
        <v/>
      </c>
      <c r="O130" s="65" t="str">
        <f t="shared" si="13"/>
        <v/>
      </c>
      <c r="Q130" s="30" t="str">
        <f t="shared" si="5"/>
        <v>#N/A</v>
      </c>
      <c r="R130" s="30" t="str">
        <f t="shared" si="6"/>
        <v>#N/A</v>
      </c>
      <c r="S130" s="30" t="str">
        <f t="shared" si="7"/>
        <v>#N/A</v>
      </c>
      <c r="T130" s="30" t="str">
        <f t="shared" si="8"/>
        <v>#N/A</v>
      </c>
      <c r="U130" s="30" t="str">
        <f t="shared" si="9"/>
        <v>#N/A</v>
      </c>
      <c r="V130" s="30" t="str">
        <f t="shared" si="10"/>
        <v>#N/A</v>
      </c>
      <c r="W130" s="30" t="str">
        <f t="shared" si="11"/>
        <v>#N/A</v>
      </c>
      <c r="X130" s="30" t="str">
        <f t="shared" si="12"/>
        <v>#N/A</v>
      </c>
    </row>
    <row r="131">
      <c r="C131" s="25" t="str">
        <f t="shared" si="14"/>
        <v/>
      </c>
      <c r="D131" s="64"/>
      <c r="E131" s="27" t="str">
        <f t="shared" si="2"/>
        <v/>
      </c>
      <c r="F131" s="28"/>
      <c r="G131" s="30"/>
      <c r="H131" s="30"/>
      <c r="I131" s="30"/>
      <c r="J131" s="30"/>
      <c r="K131" s="30"/>
      <c r="L131" s="30"/>
      <c r="M131" s="30"/>
      <c r="N131" s="65" t="str">
        <f t="shared" si="3"/>
        <v/>
      </c>
      <c r="O131" s="65" t="str">
        <f t="shared" si="13"/>
        <v/>
      </c>
      <c r="Q131" s="30" t="str">
        <f t="shared" si="5"/>
        <v>#N/A</v>
      </c>
      <c r="R131" s="30" t="str">
        <f t="shared" si="6"/>
        <v>#N/A</v>
      </c>
      <c r="S131" s="30" t="str">
        <f t="shared" si="7"/>
        <v>#N/A</v>
      </c>
      <c r="T131" s="30" t="str">
        <f t="shared" si="8"/>
        <v>#N/A</v>
      </c>
      <c r="U131" s="30" t="str">
        <f t="shared" si="9"/>
        <v>#N/A</v>
      </c>
      <c r="V131" s="30" t="str">
        <f t="shared" si="10"/>
        <v>#N/A</v>
      </c>
      <c r="W131" s="30" t="str">
        <f t="shared" si="11"/>
        <v>#N/A</v>
      </c>
      <c r="X131" s="30" t="str">
        <f t="shared" si="12"/>
        <v>#N/A</v>
      </c>
    </row>
    <row r="132">
      <c r="C132" s="25" t="str">
        <f t="shared" si="14"/>
        <v/>
      </c>
      <c r="D132" s="64"/>
      <c r="E132" s="27" t="str">
        <f t="shared" si="2"/>
        <v/>
      </c>
      <c r="F132" s="28"/>
      <c r="G132" s="30"/>
      <c r="H132" s="30"/>
      <c r="I132" s="30"/>
      <c r="J132" s="30"/>
      <c r="K132" s="30"/>
      <c r="L132" s="30"/>
      <c r="M132" s="30"/>
      <c r="N132" s="65" t="str">
        <f t="shared" si="3"/>
        <v/>
      </c>
      <c r="O132" s="65" t="str">
        <f t="shared" si="13"/>
        <v/>
      </c>
      <c r="Q132" s="30" t="str">
        <f t="shared" si="5"/>
        <v>#N/A</v>
      </c>
      <c r="R132" s="30" t="str">
        <f t="shared" si="6"/>
        <v>#N/A</v>
      </c>
      <c r="S132" s="30" t="str">
        <f t="shared" si="7"/>
        <v>#N/A</v>
      </c>
      <c r="T132" s="30" t="str">
        <f t="shared" si="8"/>
        <v>#N/A</v>
      </c>
      <c r="U132" s="30" t="str">
        <f t="shared" si="9"/>
        <v>#N/A</v>
      </c>
      <c r="V132" s="30" t="str">
        <f t="shared" si="10"/>
        <v>#N/A</v>
      </c>
      <c r="W132" s="30" t="str">
        <f t="shared" si="11"/>
        <v>#N/A</v>
      </c>
      <c r="X132" s="30" t="str">
        <f t="shared" si="12"/>
        <v>#N/A</v>
      </c>
    </row>
    <row r="133">
      <c r="C133" s="25" t="str">
        <f t="shared" si="14"/>
        <v/>
      </c>
      <c r="D133" s="64"/>
      <c r="E133" s="27" t="str">
        <f t="shared" si="2"/>
        <v/>
      </c>
      <c r="F133" s="28"/>
      <c r="G133" s="30"/>
      <c r="H133" s="30"/>
      <c r="I133" s="30"/>
      <c r="J133" s="30"/>
      <c r="K133" s="30"/>
      <c r="L133" s="30"/>
      <c r="M133" s="30"/>
      <c r="N133" s="65" t="str">
        <f t="shared" si="3"/>
        <v/>
      </c>
      <c r="O133" s="65" t="str">
        <f t="shared" si="13"/>
        <v/>
      </c>
      <c r="Q133" s="30" t="str">
        <f t="shared" si="5"/>
        <v>#N/A</v>
      </c>
      <c r="R133" s="30" t="str">
        <f t="shared" si="6"/>
        <v>#N/A</v>
      </c>
      <c r="S133" s="30" t="str">
        <f t="shared" si="7"/>
        <v>#N/A</v>
      </c>
      <c r="T133" s="30" t="str">
        <f t="shared" si="8"/>
        <v>#N/A</v>
      </c>
      <c r="U133" s="30" t="str">
        <f t="shared" si="9"/>
        <v>#N/A</v>
      </c>
      <c r="V133" s="30" t="str">
        <f t="shared" si="10"/>
        <v>#N/A</v>
      </c>
      <c r="W133" s="30" t="str">
        <f t="shared" si="11"/>
        <v>#N/A</v>
      </c>
      <c r="X133" s="30" t="str">
        <f t="shared" si="12"/>
        <v>#N/A</v>
      </c>
    </row>
    <row r="134">
      <c r="C134" s="25" t="str">
        <f t="shared" si="14"/>
        <v/>
      </c>
      <c r="D134" s="64"/>
      <c r="E134" s="27" t="str">
        <f t="shared" si="2"/>
        <v/>
      </c>
      <c r="F134" s="28"/>
      <c r="G134" s="30"/>
      <c r="H134" s="30"/>
      <c r="I134" s="30"/>
      <c r="J134" s="30"/>
      <c r="K134" s="30"/>
      <c r="L134" s="30"/>
      <c r="M134" s="30"/>
      <c r="N134" s="65" t="str">
        <f t="shared" si="3"/>
        <v/>
      </c>
      <c r="O134" s="65" t="str">
        <f t="shared" si="13"/>
        <v/>
      </c>
      <c r="Q134" s="30" t="str">
        <f t="shared" si="5"/>
        <v>#N/A</v>
      </c>
      <c r="R134" s="30" t="str">
        <f t="shared" si="6"/>
        <v>#N/A</v>
      </c>
      <c r="S134" s="30" t="str">
        <f t="shared" si="7"/>
        <v>#N/A</v>
      </c>
      <c r="T134" s="30" t="str">
        <f t="shared" si="8"/>
        <v>#N/A</v>
      </c>
      <c r="U134" s="30" t="str">
        <f t="shared" si="9"/>
        <v>#N/A</v>
      </c>
      <c r="V134" s="30" t="str">
        <f t="shared" si="10"/>
        <v>#N/A</v>
      </c>
      <c r="W134" s="30" t="str">
        <f t="shared" si="11"/>
        <v>#N/A</v>
      </c>
      <c r="X134" s="30" t="str">
        <f t="shared" si="12"/>
        <v>#N/A</v>
      </c>
    </row>
    <row r="135">
      <c r="C135" s="25" t="str">
        <f t="shared" si="14"/>
        <v/>
      </c>
      <c r="D135" s="64"/>
      <c r="E135" s="27" t="str">
        <f t="shared" si="2"/>
        <v/>
      </c>
      <c r="F135" s="28"/>
      <c r="G135" s="30"/>
      <c r="H135" s="30"/>
      <c r="I135" s="30"/>
      <c r="J135" s="30"/>
      <c r="K135" s="30"/>
      <c r="L135" s="30"/>
      <c r="M135" s="30"/>
      <c r="N135" s="65" t="str">
        <f t="shared" si="3"/>
        <v/>
      </c>
      <c r="O135" s="65" t="str">
        <f t="shared" si="13"/>
        <v/>
      </c>
      <c r="Q135" s="30" t="str">
        <f t="shared" si="5"/>
        <v>#N/A</v>
      </c>
      <c r="R135" s="30" t="str">
        <f t="shared" si="6"/>
        <v>#N/A</v>
      </c>
      <c r="S135" s="30" t="str">
        <f t="shared" si="7"/>
        <v>#N/A</v>
      </c>
      <c r="T135" s="30" t="str">
        <f t="shared" si="8"/>
        <v>#N/A</v>
      </c>
      <c r="U135" s="30" t="str">
        <f t="shared" si="9"/>
        <v>#N/A</v>
      </c>
      <c r="V135" s="30" t="str">
        <f t="shared" si="10"/>
        <v>#N/A</v>
      </c>
      <c r="W135" s="30" t="str">
        <f t="shared" si="11"/>
        <v>#N/A</v>
      </c>
      <c r="X135" s="30" t="str">
        <f t="shared" si="12"/>
        <v>#N/A</v>
      </c>
    </row>
    <row r="136">
      <c r="C136" s="25" t="str">
        <f t="shared" si="14"/>
        <v/>
      </c>
      <c r="D136" s="64"/>
      <c r="E136" s="27" t="str">
        <f t="shared" si="2"/>
        <v/>
      </c>
      <c r="F136" s="28"/>
      <c r="G136" s="30"/>
      <c r="H136" s="30"/>
      <c r="I136" s="30"/>
      <c r="J136" s="30"/>
      <c r="K136" s="30"/>
      <c r="L136" s="30"/>
      <c r="M136" s="30"/>
      <c r="N136" s="65" t="str">
        <f t="shared" si="3"/>
        <v/>
      </c>
      <c r="O136" s="65" t="str">
        <f t="shared" si="13"/>
        <v/>
      </c>
      <c r="Q136" s="30" t="str">
        <f t="shared" si="5"/>
        <v>#N/A</v>
      </c>
      <c r="R136" s="30" t="str">
        <f t="shared" si="6"/>
        <v>#N/A</v>
      </c>
      <c r="S136" s="30" t="str">
        <f t="shared" si="7"/>
        <v>#N/A</v>
      </c>
      <c r="T136" s="30" t="str">
        <f t="shared" si="8"/>
        <v>#N/A</v>
      </c>
      <c r="U136" s="30" t="str">
        <f t="shared" si="9"/>
        <v>#N/A</v>
      </c>
      <c r="V136" s="30" t="str">
        <f t="shared" si="10"/>
        <v>#N/A</v>
      </c>
      <c r="W136" s="30" t="str">
        <f t="shared" si="11"/>
        <v>#N/A</v>
      </c>
      <c r="X136" s="30" t="str">
        <f t="shared" si="12"/>
        <v>#N/A</v>
      </c>
    </row>
    <row r="137">
      <c r="C137" s="25" t="str">
        <f t="shared" si="14"/>
        <v/>
      </c>
      <c r="D137" s="64"/>
      <c r="E137" s="27" t="str">
        <f t="shared" si="2"/>
        <v/>
      </c>
      <c r="F137" s="28"/>
      <c r="G137" s="30"/>
      <c r="H137" s="30"/>
      <c r="I137" s="30"/>
      <c r="J137" s="30"/>
      <c r="K137" s="30"/>
      <c r="L137" s="30"/>
      <c r="M137" s="30"/>
      <c r="N137" s="65" t="str">
        <f t="shared" si="3"/>
        <v/>
      </c>
      <c r="O137" s="65" t="str">
        <f t="shared" si="13"/>
        <v/>
      </c>
      <c r="Q137" s="30" t="str">
        <f t="shared" si="5"/>
        <v>#N/A</v>
      </c>
      <c r="R137" s="30" t="str">
        <f t="shared" si="6"/>
        <v>#N/A</v>
      </c>
      <c r="S137" s="30" t="str">
        <f t="shared" si="7"/>
        <v>#N/A</v>
      </c>
      <c r="T137" s="30" t="str">
        <f t="shared" si="8"/>
        <v>#N/A</v>
      </c>
      <c r="U137" s="30" t="str">
        <f t="shared" si="9"/>
        <v>#N/A</v>
      </c>
      <c r="V137" s="30" t="str">
        <f t="shared" si="10"/>
        <v>#N/A</v>
      </c>
      <c r="W137" s="30" t="str">
        <f t="shared" si="11"/>
        <v>#N/A</v>
      </c>
      <c r="X137" s="30" t="str">
        <f t="shared" si="12"/>
        <v>#N/A</v>
      </c>
    </row>
    <row r="138">
      <c r="C138" s="25" t="str">
        <f t="shared" si="14"/>
        <v/>
      </c>
      <c r="D138" s="64"/>
      <c r="E138" s="27" t="str">
        <f t="shared" si="2"/>
        <v/>
      </c>
      <c r="F138" s="28"/>
      <c r="G138" s="30"/>
      <c r="H138" s="30"/>
      <c r="I138" s="30"/>
      <c r="J138" s="30"/>
      <c r="K138" s="30"/>
      <c r="L138" s="30"/>
      <c r="M138" s="30"/>
      <c r="N138" s="65" t="str">
        <f t="shared" si="3"/>
        <v/>
      </c>
      <c r="O138" s="65" t="str">
        <f t="shared" si="13"/>
        <v/>
      </c>
      <c r="Q138" s="30" t="str">
        <f t="shared" si="5"/>
        <v>#N/A</v>
      </c>
      <c r="R138" s="30" t="str">
        <f t="shared" si="6"/>
        <v>#N/A</v>
      </c>
      <c r="S138" s="30" t="str">
        <f t="shared" si="7"/>
        <v>#N/A</v>
      </c>
      <c r="T138" s="30" t="str">
        <f t="shared" si="8"/>
        <v>#N/A</v>
      </c>
      <c r="U138" s="30" t="str">
        <f t="shared" si="9"/>
        <v>#N/A</v>
      </c>
      <c r="V138" s="30" t="str">
        <f t="shared" si="10"/>
        <v>#N/A</v>
      </c>
      <c r="W138" s="30" t="str">
        <f t="shared" si="11"/>
        <v>#N/A</v>
      </c>
      <c r="X138" s="30" t="str">
        <f t="shared" si="12"/>
        <v>#N/A</v>
      </c>
    </row>
    <row r="139">
      <c r="C139" s="25" t="str">
        <f t="shared" si="14"/>
        <v/>
      </c>
      <c r="D139" s="64"/>
      <c r="E139" s="27" t="str">
        <f t="shared" si="2"/>
        <v/>
      </c>
      <c r="F139" s="28"/>
      <c r="G139" s="30"/>
      <c r="H139" s="30"/>
      <c r="I139" s="30"/>
      <c r="J139" s="30"/>
      <c r="K139" s="30"/>
      <c r="L139" s="30"/>
      <c r="M139" s="30"/>
      <c r="N139" s="65" t="str">
        <f t="shared" si="3"/>
        <v/>
      </c>
      <c r="O139" s="65" t="str">
        <f t="shared" si="13"/>
        <v/>
      </c>
      <c r="Q139" s="30" t="str">
        <f t="shared" si="5"/>
        <v>#N/A</v>
      </c>
      <c r="R139" s="30" t="str">
        <f t="shared" si="6"/>
        <v>#N/A</v>
      </c>
      <c r="S139" s="30" t="str">
        <f t="shared" si="7"/>
        <v>#N/A</v>
      </c>
      <c r="T139" s="30" t="str">
        <f t="shared" si="8"/>
        <v>#N/A</v>
      </c>
      <c r="U139" s="30" t="str">
        <f t="shared" si="9"/>
        <v>#N/A</v>
      </c>
      <c r="V139" s="30" t="str">
        <f t="shared" si="10"/>
        <v>#N/A</v>
      </c>
      <c r="W139" s="30" t="str">
        <f t="shared" si="11"/>
        <v>#N/A</v>
      </c>
      <c r="X139" s="30" t="str">
        <f t="shared" si="12"/>
        <v>#N/A</v>
      </c>
    </row>
    <row r="140">
      <c r="C140" s="25" t="str">
        <f t="shared" si="14"/>
        <v/>
      </c>
      <c r="D140" s="64"/>
      <c r="E140" s="27" t="str">
        <f t="shared" si="2"/>
        <v/>
      </c>
      <c r="F140" s="28"/>
      <c r="G140" s="30"/>
      <c r="H140" s="30"/>
      <c r="I140" s="30"/>
      <c r="J140" s="30"/>
      <c r="K140" s="30"/>
      <c r="L140" s="30"/>
      <c r="M140" s="30"/>
      <c r="N140" s="65" t="str">
        <f t="shared" si="3"/>
        <v/>
      </c>
      <c r="O140" s="65" t="str">
        <f t="shared" si="13"/>
        <v/>
      </c>
      <c r="Q140" s="30" t="str">
        <f t="shared" si="5"/>
        <v>#N/A</v>
      </c>
      <c r="R140" s="30" t="str">
        <f t="shared" si="6"/>
        <v>#N/A</v>
      </c>
      <c r="S140" s="30" t="str">
        <f t="shared" si="7"/>
        <v>#N/A</v>
      </c>
      <c r="T140" s="30" t="str">
        <f t="shared" si="8"/>
        <v>#N/A</v>
      </c>
      <c r="U140" s="30" t="str">
        <f t="shared" si="9"/>
        <v>#N/A</v>
      </c>
      <c r="V140" s="30" t="str">
        <f t="shared" si="10"/>
        <v>#N/A</v>
      </c>
      <c r="W140" s="30" t="str">
        <f t="shared" si="11"/>
        <v>#N/A</v>
      </c>
      <c r="X140" s="30" t="str">
        <f t="shared" si="12"/>
        <v>#N/A</v>
      </c>
    </row>
    <row r="141">
      <c r="C141" s="25" t="str">
        <f t="shared" si="14"/>
        <v/>
      </c>
      <c r="D141" s="64"/>
      <c r="E141" s="27" t="str">
        <f t="shared" si="2"/>
        <v/>
      </c>
      <c r="F141" s="28"/>
      <c r="G141" s="30"/>
      <c r="H141" s="30"/>
      <c r="I141" s="30"/>
      <c r="J141" s="30"/>
      <c r="K141" s="30"/>
      <c r="L141" s="30"/>
      <c r="M141" s="30"/>
      <c r="N141" s="65" t="str">
        <f t="shared" si="3"/>
        <v/>
      </c>
      <c r="O141" s="65" t="str">
        <f t="shared" si="13"/>
        <v/>
      </c>
      <c r="Q141" s="30" t="str">
        <f t="shared" si="5"/>
        <v>#N/A</v>
      </c>
      <c r="R141" s="30" t="str">
        <f t="shared" si="6"/>
        <v>#N/A</v>
      </c>
      <c r="S141" s="30" t="str">
        <f t="shared" si="7"/>
        <v>#N/A</v>
      </c>
      <c r="T141" s="30" t="str">
        <f t="shared" si="8"/>
        <v>#N/A</v>
      </c>
      <c r="U141" s="30" t="str">
        <f t="shared" si="9"/>
        <v>#N/A</v>
      </c>
      <c r="V141" s="30" t="str">
        <f t="shared" si="10"/>
        <v>#N/A</v>
      </c>
      <c r="W141" s="30" t="str">
        <f t="shared" si="11"/>
        <v>#N/A</v>
      </c>
      <c r="X141" s="30" t="str">
        <f t="shared" si="12"/>
        <v>#N/A</v>
      </c>
    </row>
    <row r="142">
      <c r="C142" s="25" t="str">
        <f t="shared" si="14"/>
        <v/>
      </c>
      <c r="D142" s="64"/>
      <c r="E142" s="27" t="str">
        <f t="shared" si="2"/>
        <v/>
      </c>
      <c r="F142" s="28"/>
      <c r="G142" s="30"/>
      <c r="H142" s="30"/>
      <c r="I142" s="30"/>
      <c r="J142" s="30"/>
      <c r="K142" s="30"/>
      <c r="L142" s="30"/>
      <c r="M142" s="30"/>
      <c r="N142" s="65" t="str">
        <f t="shared" si="3"/>
        <v/>
      </c>
      <c r="O142" s="65" t="str">
        <f t="shared" si="13"/>
        <v/>
      </c>
      <c r="Q142" s="30" t="str">
        <f t="shared" si="5"/>
        <v>#N/A</v>
      </c>
      <c r="R142" s="30" t="str">
        <f t="shared" si="6"/>
        <v>#N/A</v>
      </c>
      <c r="S142" s="30" t="str">
        <f t="shared" si="7"/>
        <v>#N/A</v>
      </c>
      <c r="T142" s="30" t="str">
        <f t="shared" si="8"/>
        <v>#N/A</v>
      </c>
      <c r="U142" s="30" t="str">
        <f t="shared" si="9"/>
        <v>#N/A</v>
      </c>
      <c r="V142" s="30" t="str">
        <f t="shared" si="10"/>
        <v>#N/A</v>
      </c>
      <c r="W142" s="30" t="str">
        <f t="shared" si="11"/>
        <v>#N/A</v>
      </c>
      <c r="X142" s="30" t="str">
        <f t="shared" si="12"/>
        <v>#N/A</v>
      </c>
    </row>
    <row r="143">
      <c r="C143" s="25" t="str">
        <f t="shared" si="14"/>
        <v/>
      </c>
      <c r="D143" s="64"/>
      <c r="E143" s="27" t="str">
        <f t="shared" si="2"/>
        <v/>
      </c>
      <c r="F143" s="28"/>
      <c r="G143" s="30"/>
      <c r="H143" s="30"/>
      <c r="I143" s="30"/>
      <c r="J143" s="30"/>
      <c r="K143" s="30"/>
      <c r="L143" s="30"/>
      <c r="M143" s="30"/>
      <c r="N143" s="65" t="str">
        <f t="shared" si="3"/>
        <v/>
      </c>
      <c r="O143" s="65" t="str">
        <f t="shared" si="13"/>
        <v/>
      </c>
      <c r="Q143" s="30" t="str">
        <f t="shared" si="5"/>
        <v>#N/A</v>
      </c>
      <c r="R143" s="30" t="str">
        <f t="shared" si="6"/>
        <v>#N/A</v>
      </c>
      <c r="S143" s="30" t="str">
        <f t="shared" si="7"/>
        <v>#N/A</v>
      </c>
      <c r="T143" s="30" t="str">
        <f t="shared" si="8"/>
        <v>#N/A</v>
      </c>
      <c r="U143" s="30" t="str">
        <f t="shared" si="9"/>
        <v>#N/A</v>
      </c>
      <c r="V143" s="30" t="str">
        <f t="shared" si="10"/>
        <v>#N/A</v>
      </c>
      <c r="W143" s="30" t="str">
        <f t="shared" si="11"/>
        <v>#N/A</v>
      </c>
      <c r="X143" s="30" t="str">
        <f t="shared" si="12"/>
        <v>#N/A</v>
      </c>
    </row>
    <row r="144">
      <c r="C144" s="25" t="str">
        <f t="shared" si="14"/>
        <v/>
      </c>
      <c r="D144" s="64"/>
      <c r="E144" s="27" t="str">
        <f t="shared" si="2"/>
        <v/>
      </c>
      <c r="F144" s="28"/>
      <c r="G144" s="30"/>
      <c r="H144" s="30"/>
      <c r="I144" s="30"/>
      <c r="J144" s="30"/>
      <c r="K144" s="30"/>
      <c r="L144" s="30"/>
      <c r="M144" s="30"/>
      <c r="N144" s="65" t="str">
        <f t="shared" si="3"/>
        <v/>
      </c>
      <c r="O144" s="65" t="str">
        <f t="shared" si="13"/>
        <v/>
      </c>
      <c r="Q144" s="30" t="str">
        <f t="shared" si="5"/>
        <v>#N/A</v>
      </c>
      <c r="R144" s="30" t="str">
        <f t="shared" si="6"/>
        <v>#N/A</v>
      </c>
      <c r="S144" s="30" t="str">
        <f t="shared" si="7"/>
        <v>#N/A</v>
      </c>
      <c r="T144" s="30" t="str">
        <f t="shared" si="8"/>
        <v>#N/A</v>
      </c>
      <c r="U144" s="30" t="str">
        <f t="shared" si="9"/>
        <v>#N/A</v>
      </c>
      <c r="V144" s="30" t="str">
        <f t="shared" si="10"/>
        <v>#N/A</v>
      </c>
      <c r="W144" s="30" t="str">
        <f t="shared" si="11"/>
        <v>#N/A</v>
      </c>
      <c r="X144" s="30" t="str">
        <f t="shared" si="12"/>
        <v>#N/A</v>
      </c>
    </row>
    <row r="145">
      <c r="C145" s="25" t="str">
        <f t="shared" si="14"/>
        <v/>
      </c>
      <c r="D145" s="64"/>
      <c r="E145" s="27" t="str">
        <f t="shared" si="2"/>
        <v/>
      </c>
      <c r="F145" s="28"/>
      <c r="G145" s="30"/>
      <c r="H145" s="30"/>
      <c r="I145" s="30"/>
      <c r="J145" s="30"/>
      <c r="K145" s="30"/>
      <c r="L145" s="30"/>
      <c r="M145" s="30"/>
      <c r="N145" s="65" t="str">
        <f t="shared" si="3"/>
        <v/>
      </c>
      <c r="O145" s="65" t="str">
        <f t="shared" si="13"/>
        <v/>
      </c>
      <c r="Q145" s="30" t="str">
        <f t="shared" si="5"/>
        <v>#N/A</v>
      </c>
      <c r="R145" s="30" t="str">
        <f t="shared" si="6"/>
        <v>#N/A</v>
      </c>
      <c r="S145" s="30" t="str">
        <f t="shared" si="7"/>
        <v>#N/A</v>
      </c>
      <c r="T145" s="30" t="str">
        <f t="shared" si="8"/>
        <v>#N/A</v>
      </c>
      <c r="U145" s="30" t="str">
        <f t="shared" si="9"/>
        <v>#N/A</v>
      </c>
      <c r="V145" s="30" t="str">
        <f t="shared" si="10"/>
        <v>#N/A</v>
      </c>
      <c r="W145" s="30" t="str">
        <f t="shared" si="11"/>
        <v>#N/A</v>
      </c>
      <c r="X145" s="30" t="str">
        <f t="shared" si="12"/>
        <v>#N/A</v>
      </c>
    </row>
    <row r="146">
      <c r="C146" s="25" t="str">
        <f t="shared" si="14"/>
        <v/>
      </c>
      <c r="D146" s="64"/>
      <c r="E146" s="27" t="str">
        <f t="shared" si="2"/>
        <v/>
      </c>
      <c r="F146" s="28"/>
      <c r="G146" s="30"/>
      <c r="H146" s="30"/>
      <c r="I146" s="30"/>
      <c r="J146" s="30"/>
      <c r="K146" s="30"/>
      <c r="L146" s="30"/>
      <c r="M146" s="30"/>
      <c r="N146" s="65" t="str">
        <f t="shared" si="3"/>
        <v/>
      </c>
      <c r="O146" s="65" t="str">
        <f t="shared" si="13"/>
        <v/>
      </c>
      <c r="Q146" s="30" t="str">
        <f t="shared" si="5"/>
        <v>#N/A</v>
      </c>
      <c r="R146" s="30" t="str">
        <f t="shared" si="6"/>
        <v>#N/A</v>
      </c>
      <c r="S146" s="30" t="str">
        <f t="shared" si="7"/>
        <v>#N/A</v>
      </c>
      <c r="T146" s="30" t="str">
        <f t="shared" si="8"/>
        <v>#N/A</v>
      </c>
      <c r="U146" s="30" t="str">
        <f t="shared" si="9"/>
        <v>#N/A</v>
      </c>
      <c r="V146" s="30" t="str">
        <f t="shared" si="10"/>
        <v>#N/A</v>
      </c>
      <c r="W146" s="30" t="str">
        <f t="shared" si="11"/>
        <v>#N/A</v>
      </c>
      <c r="X146" s="30" t="str">
        <f t="shared" si="12"/>
        <v>#N/A</v>
      </c>
    </row>
    <row r="147">
      <c r="C147" s="25" t="str">
        <f t="shared" si="14"/>
        <v/>
      </c>
      <c r="D147" s="64"/>
      <c r="E147" s="27" t="str">
        <f t="shared" si="2"/>
        <v/>
      </c>
      <c r="F147" s="28"/>
      <c r="G147" s="30"/>
      <c r="H147" s="30"/>
      <c r="I147" s="30"/>
      <c r="J147" s="30"/>
      <c r="K147" s="30"/>
      <c r="L147" s="30"/>
      <c r="M147" s="30"/>
      <c r="N147" s="65" t="str">
        <f t="shared" si="3"/>
        <v/>
      </c>
      <c r="O147" s="65" t="str">
        <f t="shared" si="13"/>
        <v/>
      </c>
      <c r="Q147" s="30" t="str">
        <f t="shared" si="5"/>
        <v>#N/A</v>
      </c>
      <c r="R147" s="30" t="str">
        <f t="shared" si="6"/>
        <v>#N/A</v>
      </c>
      <c r="S147" s="30" t="str">
        <f t="shared" si="7"/>
        <v>#N/A</v>
      </c>
      <c r="T147" s="30" t="str">
        <f t="shared" si="8"/>
        <v>#N/A</v>
      </c>
      <c r="U147" s="30" t="str">
        <f t="shared" si="9"/>
        <v>#N/A</v>
      </c>
      <c r="V147" s="30" t="str">
        <f t="shared" si="10"/>
        <v>#N/A</v>
      </c>
      <c r="W147" s="30" t="str">
        <f t="shared" si="11"/>
        <v>#N/A</v>
      </c>
      <c r="X147" s="30" t="str">
        <f t="shared" si="12"/>
        <v>#N/A</v>
      </c>
    </row>
    <row r="148">
      <c r="C148" s="25" t="str">
        <f t="shared" si="14"/>
        <v/>
      </c>
      <c r="D148" s="64"/>
      <c r="E148" s="27" t="str">
        <f t="shared" si="2"/>
        <v/>
      </c>
      <c r="F148" s="28"/>
      <c r="G148" s="30"/>
      <c r="H148" s="30"/>
      <c r="I148" s="30"/>
      <c r="J148" s="30"/>
      <c r="K148" s="30"/>
      <c r="L148" s="30"/>
      <c r="M148" s="30"/>
      <c r="N148" s="65" t="str">
        <f t="shared" si="3"/>
        <v/>
      </c>
      <c r="O148" s="65" t="str">
        <f t="shared" si="13"/>
        <v/>
      </c>
      <c r="Q148" s="30" t="str">
        <f t="shared" si="5"/>
        <v>#N/A</v>
      </c>
      <c r="R148" s="30" t="str">
        <f t="shared" si="6"/>
        <v>#N/A</v>
      </c>
      <c r="S148" s="30" t="str">
        <f t="shared" si="7"/>
        <v>#N/A</v>
      </c>
      <c r="T148" s="30" t="str">
        <f t="shared" si="8"/>
        <v>#N/A</v>
      </c>
      <c r="U148" s="30" t="str">
        <f t="shared" si="9"/>
        <v>#N/A</v>
      </c>
      <c r="V148" s="30" t="str">
        <f t="shared" si="10"/>
        <v>#N/A</v>
      </c>
      <c r="W148" s="30" t="str">
        <f t="shared" si="11"/>
        <v>#N/A</v>
      </c>
      <c r="X148" s="30" t="str">
        <f t="shared" si="12"/>
        <v>#N/A</v>
      </c>
    </row>
    <row r="149">
      <c r="C149" s="25" t="str">
        <f t="shared" si="14"/>
        <v/>
      </c>
      <c r="D149" s="64"/>
      <c r="E149" s="27" t="str">
        <f t="shared" si="2"/>
        <v/>
      </c>
      <c r="F149" s="28"/>
      <c r="G149" s="30"/>
      <c r="H149" s="30"/>
      <c r="I149" s="30"/>
      <c r="J149" s="30"/>
      <c r="K149" s="30"/>
      <c r="L149" s="30"/>
      <c r="M149" s="30"/>
      <c r="N149" s="65" t="str">
        <f t="shared" si="3"/>
        <v/>
      </c>
      <c r="O149" s="65" t="str">
        <f t="shared" si="13"/>
        <v/>
      </c>
      <c r="Q149" s="30" t="str">
        <f t="shared" si="5"/>
        <v>#N/A</v>
      </c>
      <c r="R149" s="30" t="str">
        <f t="shared" si="6"/>
        <v>#N/A</v>
      </c>
      <c r="S149" s="30" t="str">
        <f t="shared" si="7"/>
        <v>#N/A</v>
      </c>
      <c r="T149" s="30" t="str">
        <f t="shared" si="8"/>
        <v>#N/A</v>
      </c>
      <c r="U149" s="30" t="str">
        <f t="shared" si="9"/>
        <v>#N/A</v>
      </c>
      <c r="V149" s="30" t="str">
        <f t="shared" si="10"/>
        <v>#N/A</v>
      </c>
      <c r="W149" s="30" t="str">
        <f t="shared" si="11"/>
        <v>#N/A</v>
      </c>
      <c r="X149" s="30" t="str">
        <f t="shared" si="12"/>
        <v>#N/A</v>
      </c>
    </row>
    <row r="150">
      <c r="C150" s="25" t="str">
        <f t="shared" si="14"/>
        <v/>
      </c>
      <c r="D150" s="64"/>
      <c r="E150" s="27" t="str">
        <f t="shared" si="2"/>
        <v/>
      </c>
      <c r="F150" s="28"/>
      <c r="G150" s="30"/>
      <c r="H150" s="30"/>
      <c r="I150" s="30"/>
      <c r="J150" s="30"/>
      <c r="K150" s="30"/>
      <c r="L150" s="30"/>
      <c r="M150" s="30"/>
      <c r="N150" s="65" t="str">
        <f t="shared" si="3"/>
        <v/>
      </c>
      <c r="O150" s="65" t="str">
        <f t="shared" si="13"/>
        <v/>
      </c>
      <c r="Q150" s="30" t="str">
        <f t="shared" si="5"/>
        <v>#N/A</v>
      </c>
      <c r="R150" s="30" t="str">
        <f t="shared" si="6"/>
        <v>#N/A</v>
      </c>
      <c r="S150" s="30" t="str">
        <f t="shared" si="7"/>
        <v>#N/A</v>
      </c>
      <c r="T150" s="30" t="str">
        <f t="shared" si="8"/>
        <v>#N/A</v>
      </c>
      <c r="U150" s="30" t="str">
        <f t="shared" si="9"/>
        <v>#N/A</v>
      </c>
      <c r="V150" s="30" t="str">
        <f t="shared" si="10"/>
        <v>#N/A</v>
      </c>
      <c r="W150" s="30" t="str">
        <f t="shared" si="11"/>
        <v>#N/A</v>
      </c>
      <c r="X150" s="30" t="str">
        <f t="shared" si="12"/>
        <v>#N/A</v>
      </c>
    </row>
    <row r="151">
      <c r="C151" s="25" t="str">
        <f t="shared" si="14"/>
        <v/>
      </c>
      <c r="D151" s="64"/>
      <c r="E151" s="27" t="str">
        <f t="shared" si="2"/>
        <v/>
      </c>
      <c r="F151" s="28"/>
      <c r="G151" s="30"/>
      <c r="H151" s="30"/>
      <c r="I151" s="30"/>
      <c r="J151" s="30"/>
      <c r="K151" s="30"/>
      <c r="L151" s="30"/>
      <c r="M151" s="30"/>
      <c r="N151" s="65" t="str">
        <f t="shared" si="3"/>
        <v/>
      </c>
      <c r="O151" s="65" t="str">
        <f t="shared" si="13"/>
        <v/>
      </c>
      <c r="Q151" s="30" t="str">
        <f t="shared" si="5"/>
        <v>#N/A</v>
      </c>
      <c r="R151" s="30" t="str">
        <f t="shared" si="6"/>
        <v>#N/A</v>
      </c>
      <c r="S151" s="30" t="str">
        <f t="shared" si="7"/>
        <v>#N/A</v>
      </c>
      <c r="T151" s="30" t="str">
        <f t="shared" si="8"/>
        <v>#N/A</v>
      </c>
      <c r="U151" s="30" t="str">
        <f t="shared" si="9"/>
        <v>#N/A</v>
      </c>
      <c r="V151" s="30" t="str">
        <f t="shared" si="10"/>
        <v>#N/A</v>
      </c>
      <c r="W151" s="30" t="str">
        <f t="shared" si="11"/>
        <v>#N/A</v>
      </c>
      <c r="X151" s="30" t="str">
        <f t="shared" si="12"/>
        <v>#N/A</v>
      </c>
    </row>
    <row r="152">
      <c r="C152" s="25" t="str">
        <f t="shared" si="14"/>
        <v/>
      </c>
      <c r="D152" s="64"/>
      <c r="E152" s="27" t="str">
        <f t="shared" si="2"/>
        <v/>
      </c>
      <c r="F152" s="28"/>
      <c r="G152" s="30"/>
      <c r="H152" s="30"/>
      <c r="I152" s="30"/>
      <c r="J152" s="30"/>
      <c r="K152" s="30"/>
      <c r="L152" s="30"/>
      <c r="M152" s="30"/>
      <c r="N152" s="65" t="str">
        <f t="shared" si="3"/>
        <v/>
      </c>
      <c r="O152" s="65" t="str">
        <f t="shared" si="13"/>
        <v/>
      </c>
      <c r="Q152" s="30" t="str">
        <f t="shared" si="5"/>
        <v>#N/A</v>
      </c>
      <c r="R152" s="30" t="str">
        <f t="shared" si="6"/>
        <v>#N/A</v>
      </c>
      <c r="S152" s="30" t="str">
        <f t="shared" si="7"/>
        <v>#N/A</v>
      </c>
      <c r="T152" s="30" t="str">
        <f t="shared" si="8"/>
        <v>#N/A</v>
      </c>
      <c r="U152" s="30" t="str">
        <f t="shared" si="9"/>
        <v>#N/A</v>
      </c>
      <c r="V152" s="30" t="str">
        <f t="shared" si="10"/>
        <v>#N/A</v>
      </c>
      <c r="W152" s="30" t="str">
        <f t="shared" si="11"/>
        <v>#N/A</v>
      </c>
      <c r="X152" s="30" t="str">
        <f t="shared" si="12"/>
        <v>#N/A</v>
      </c>
    </row>
    <row r="153">
      <c r="C153" s="25" t="str">
        <f t="shared" si="14"/>
        <v/>
      </c>
      <c r="D153" s="64"/>
      <c r="E153" s="27" t="str">
        <f t="shared" si="2"/>
        <v/>
      </c>
      <c r="F153" s="28"/>
      <c r="G153" s="30"/>
      <c r="H153" s="30"/>
      <c r="I153" s="30"/>
      <c r="J153" s="30"/>
      <c r="K153" s="30"/>
      <c r="L153" s="30"/>
      <c r="M153" s="30"/>
      <c r="N153" s="65" t="str">
        <f t="shared" si="3"/>
        <v/>
      </c>
      <c r="O153" s="65" t="str">
        <f t="shared" si="13"/>
        <v/>
      </c>
      <c r="Q153" s="30" t="str">
        <f t="shared" si="5"/>
        <v>#N/A</v>
      </c>
      <c r="R153" s="30" t="str">
        <f t="shared" si="6"/>
        <v>#N/A</v>
      </c>
      <c r="S153" s="30" t="str">
        <f t="shared" si="7"/>
        <v>#N/A</v>
      </c>
      <c r="T153" s="30" t="str">
        <f t="shared" si="8"/>
        <v>#N/A</v>
      </c>
      <c r="U153" s="30" t="str">
        <f t="shared" si="9"/>
        <v>#N/A</v>
      </c>
      <c r="V153" s="30" t="str">
        <f t="shared" si="10"/>
        <v>#N/A</v>
      </c>
      <c r="W153" s="30" t="str">
        <f t="shared" si="11"/>
        <v>#N/A</v>
      </c>
      <c r="X153" s="30" t="str">
        <f t="shared" si="12"/>
        <v>#N/A</v>
      </c>
    </row>
    <row r="154">
      <c r="C154" s="25" t="str">
        <f t="shared" si="14"/>
        <v/>
      </c>
      <c r="D154" s="64"/>
      <c r="E154" s="27" t="str">
        <f t="shared" si="2"/>
        <v/>
      </c>
      <c r="F154" s="28"/>
      <c r="G154" s="30"/>
      <c r="H154" s="30"/>
      <c r="I154" s="30"/>
      <c r="J154" s="30"/>
      <c r="K154" s="30"/>
      <c r="L154" s="30"/>
      <c r="M154" s="30"/>
      <c r="N154" s="65" t="str">
        <f t="shared" si="3"/>
        <v/>
      </c>
      <c r="O154" s="65" t="str">
        <f t="shared" si="13"/>
        <v/>
      </c>
      <c r="Q154" s="30" t="str">
        <f t="shared" si="5"/>
        <v>#N/A</v>
      </c>
      <c r="R154" s="30" t="str">
        <f t="shared" si="6"/>
        <v>#N/A</v>
      </c>
      <c r="S154" s="30" t="str">
        <f t="shared" si="7"/>
        <v>#N/A</v>
      </c>
      <c r="T154" s="30" t="str">
        <f t="shared" si="8"/>
        <v>#N/A</v>
      </c>
      <c r="U154" s="30" t="str">
        <f t="shared" si="9"/>
        <v>#N/A</v>
      </c>
      <c r="V154" s="30" t="str">
        <f t="shared" si="10"/>
        <v>#N/A</v>
      </c>
      <c r="W154" s="30" t="str">
        <f t="shared" si="11"/>
        <v>#N/A</v>
      </c>
      <c r="X154" s="30" t="str">
        <f t="shared" si="12"/>
        <v>#N/A</v>
      </c>
    </row>
    <row r="155">
      <c r="C155" s="25" t="str">
        <f t="shared" si="14"/>
        <v/>
      </c>
      <c r="D155" s="64"/>
      <c r="E155" s="27" t="str">
        <f t="shared" si="2"/>
        <v/>
      </c>
      <c r="F155" s="28"/>
      <c r="G155" s="30"/>
      <c r="H155" s="30"/>
      <c r="I155" s="30"/>
      <c r="J155" s="30"/>
      <c r="K155" s="30"/>
      <c r="L155" s="30"/>
      <c r="M155" s="30"/>
      <c r="N155" s="65" t="str">
        <f t="shared" si="3"/>
        <v/>
      </c>
      <c r="O155" s="65" t="str">
        <f t="shared" si="13"/>
        <v/>
      </c>
      <c r="Q155" s="30" t="str">
        <f t="shared" si="5"/>
        <v>#N/A</v>
      </c>
      <c r="R155" s="30" t="str">
        <f t="shared" si="6"/>
        <v>#N/A</v>
      </c>
      <c r="S155" s="30" t="str">
        <f t="shared" si="7"/>
        <v>#N/A</v>
      </c>
      <c r="T155" s="30" t="str">
        <f t="shared" si="8"/>
        <v>#N/A</v>
      </c>
      <c r="U155" s="30" t="str">
        <f t="shared" si="9"/>
        <v>#N/A</v>
      </c>
      <c r="V155" s="30" t="str">
        <f t="shared" si="10"/>
        <v>#N/A</v>
      </c>
      <c r="W155" s="30" t="str">
        <f t="shared" si="11"/>
        <v>#N/A</v>
      </c>
      <c r="X155" s="30" t="str">
        <f t="shared" si="12"/>
        <v>#N/A</v>
      </c>
    </row>
    <row r="156">
      <c r="C156" s="25" t="str">
        <f t="shared" si="14"/>
        <v/>
      </c>
      <c r="D156" s="64"/>
      <c r="E156" s="27" t="str">
        <f t="shared" si="2"/>
        <v/>
      </c>
      <c r="F156" s="28"/>
      <c r="G156" s="30"/>
      <c r="H156" s="30"/>
      <c r="I156" s="30"/>
      <c r="J156" s="30"/>
      <c r="K156" s="30"/>
      <c r="L156" s="30"/>
      <c r="M156" s="30"/>
      <c r="N156" s="65" t="str">
        <f t="shared" si="3"/>
        <v/>
      </c>
      <c r="O156" s="65" t="str">
        <f t="shared" si="13"/>
        <v/>
      </c>
      <c r="Q156" s="30" t="str">
        <f t="shared" si="5"/>
        <v>#N/A</v>
      </c>
      <c r="R156" s="30" t="str">
        <f t="shared" si="6"/>
        <v>#N/A</v>
      </c>
      <c r="S156" s="30" t="str">
        <f t="shared" si="7"/>
        <v>#N/A</v>
      </c>
      <c r="T156" s="30" t="str">
        <f t="shared" si="8"/>
        <v>#N/A</v>
      </c>
      <c r="U156" s="30" t="str">
        <f t="shared" si="9"/>
        <v>#N/A</v>
      </c>
      <c r="V156" s="30" t="str">
        <f t="shared" si="10"/>
        <v>#N/A</v>
      </c>
      <c r="W156" s="30" t="str">
        <f t="shared" si="11"/>
        <v>#N/A</v>
      </c>
      <c r="X156" s="30" t="str">
        <f t="shared" si="12"/>
        <v>#N/A</v>
      </c>
    </row>
    <row r="157">
      <c r="C157" s="25" t="str">
        <f t="shared" si="14"/>
        <v/>
      </c>
      <c r="D157" s="64"/>
      <c r="E157" s="27" t="str">
        <f t="shared" si="2"/>
        <v/>
      </c>
      <c r="F157" s="28"/>
      <c r="G157" s="30"/>
      <c r="H157" s="30"/>
      <c r="I157" s="30"/>
      <c r="J157" s="30"/>
      <c r="K157" s="30"/>
      <c r="L157" s="30"/>
      <c r="M157" s="30"/>
      <c r="N157" s="65" t="str">
        <f t="shared" si="3"/>
        <v/>
      </c>
      <c r="O157" s="65" t="str">
        <f t="shared" si="13"/>
        <v/>
      </c>
      <c r="Q157" s="30" t="str">
        <f t="shared" si="5"/>
        <v>#N/A</v>
      </c>
      <c r="R157" s="30" t="str">
        <f t="shared" si="6"/>
        <v>#N/A</v>
      </c>
      <c r="S157" s="30" t="str">
        <f t="shared" si="7"/>
        <v>#N/A</v>
      </c>
      <c r="T157" s="30" t="str">
        <f t="shared" si="8"/>
        <v>#N/A</v>
      </c>
      <c r="U157" s="30" t="str">
        <f t="shared" si="9"/>
        <v>#N/A</v>
      </c>
      <c r="V157" s="30" t="str">
        <f t="shared" si="10"/>
        <v>#N/A</v>
      </c>
      <c r="W157" s="30" t="str">
        <f t="shared" si="11"/>
        <v>#N/A</v>
      </c>
      <c r="X157" s="30" t="str">
        <f t="shared" si="12"/>
        <v>#N/A</v>
      </c>
    </row>
    <row r="158">
      <c r="C158" s="25" t="str">
        <f t="shared" si="14"/>
        <v/>
      </c>
      <c r="D158" s="64"/>
      <c r="E158" s="27" t="str">
        <f t="shared" si="2"/>
        <v/>
      </c>
      <c r="F158" s="28"/>
      <c r="G158" s="30"/>
      <c r="H158" s="30"/>
      <c r="I158" s="30"/>
      <c r="J158" s="30"/>
      <c r="K158" s="30"/>
      <c r="L158" s="30"/>
      <c r="M158" s="30"/>
      <c r="N158" s="65" t="str">
        <f t="shared" si="3"/>
        <v/>
      </c>
      <c r="O158" s="65" t="str">
        <f t="shared" si="13"/>
        <v/>
      </c>
      <c r="Q158" s="30" t="str">
        <f t="shared" si="5"/>
        <v>#N/A</v>
      </c>
      <c r="R158" s="30" t="str">
        <f t="shared" si="6"/>
        <v>#N/A</v>
      </c>
      <c r="S158" s="30" t="str">
        <f t="shared" si="7"/>
        <v>#N/A</v>
      </c>
      <c r="T158" s="30" t="str">
        <f t="shared" si="8"/>
        <v>#N/A</v>
      </c>
      <c r="U158" s="30" t="str">
        <f t="shared" si="9"/>
        <v>#N/A</v>
      </c>
      <c r="V158" s="30" t="str">
        <f t="shared" si="10"/>
        <v>#N/A</v>
      </c>
      <c r="W158" s="30" t="str">
        <f t="shared" si="11"/>
        <v>#N/A</v>
      </c>
      <c r="X158" s="30" t="str">
        <f t="shared" si="12"/>
        <v>#N/A</v>
      </c>
    </row>
    <row r="159">
      <c r="C159" s="25" t="str">
        <f t="shared" si="14"/>
        <v/>
      </c>
      <c r="D159" s="64"/>
      <c r="E159" s="27" t="str">
        <f t="shared" si="2"/>
        <v/>
      </c>
      <c r="F159" s="28"/>
      <c r="G159" s="30"/>
      <c r="H159" s="30"/>
      <c r="I159" s="30"/>
      <c r="J159" s="30"/>
      <c r="K159" s="30"/>
      <c r="L159" s="30"/>
      <c r="M159" s="30"/>
      <c r="N159" s="65" t="str">
        <f t="shared" si="3"/>
        <v/>
      </c>
      <c r="O159" s="65" t="str">
        <f t="shared" si="13"/>
        <v/>
      </c>
      <c r="Q159" s="30" t="str">
        <f t="shared" si="5"/>
        <v>#N/A</v>
      </c>
      <c r="R159" s="30" t="str">
        <f t="shared" si="6"/>
        <v>#N/A</v>
      </c>
      <c r="S159" s="30" t="str">
        <f t="shared" si="7"/>
        <v>#N/A</v>
      </c>
      <c r="T159" s="30" t="str">
        <f t="shared" si="8"/>
        <v>#N/A</v>
      </c>
      <c r="U159" s="30" t="str">
        <f t="shared" si="9"/>
        <v>#N/A</v>
      </c>
      <c r="V159" s="30" t="str">
        <f t="shared" si="10"/>
        <v>#N/A</v>
      </c>
      <c r="W159" s="30" t="str">
        <f t="shared" si="11"/>
        <v>#N/A</v>
      </c>
      <c r="X159" s="30" t="str">
        <f t="shared" si="12"/>
        <v>#N/A</v>
      </c>
    </row>
    <row r="160">
      <c r="C160" s="25" t="str">
        <f t="shared" si="14"/>
        <v/>
      </c>
      <c r="D160" s="64"/>
      <c r="E160" s="27" t="str">
        <f t="shared" si="2"/>
        <v/>
      </c>
      <c r="F160" s="28"/>
      <c r="G160" s="30"/>
      <c r="H160" s="30"/>
      <c r="I160" s="30"/>
      <c r="J160" s="30"/>
      <c r="K160" s="30"/>
      <c r="L160" s="30"/>
      <c r="M160" s="30"/>
      <c r="N160" s="65" t="str">
        <f t="shared" si="3"/>
        <v/>
      </c>
      <c r="O160" s="65" t="str">
        <f t="shared" si="13"/>
        <v/>
      </c>
      <c r="Q160" s="30" t="str">
        <f t="shared" si="5"/>
        <v>#N/A</v>
      </c>
      <c r="R160" s="30" t="str">
        <f t="shared" si="6"/>
        <v>#N/A</v>
      </c>
      <c r="S160" s="30" t="str">
        <f t="shared" si="7"/>
        <v>#N/A</v>
      </c>
      <c r="T160" s="30" t="str">
        <f t="shared" si="8"/>
        <v>#N/A</v>
      </c>
      <c r="U160" s="30" t="str">
        <f t="shared" si="9"/>
        <v>#N/A</v>
      </c>
      <c r="V160" s="30" t="str">
        <f t="shared" si="10"/>
        <v>#N/A</v>
      </c>
      <c r="W160" s="30" t="str">
        <f t="shared" si="11"/>
        <v>#N/A</v>
      </c>
      <c r="X160" s="30" t="str">
        <f t="shared" si="12"/>
        <v>#N/A</v>
      </c>
    </row>
    <row r="161">
      <c r="C161" s="25" t="str">
        <f t="shared" si="14"/>
        <v/>
      </c>
      <c r="D161" s="64"/>
      <c r="E161" s="27" t="str">
        <f t="shared" si="2"/>
        <v/>
      </c>
      <c r="F161" s="28"/>
      <c r="G161" s="30"/>
      <c r="H161" s="30"/>
      <c r="I161" s="30"/>
      <c r="J161" s="30"/>
      <c r="K161" s="30"/>
      <c r="L161" s="30"/>
      <c r="M161" s="30"/>
      <c r="N161" s="65" t="str">
        <f t="shared" si="3"/>
        <v/>
      </c>
      <c r="O161" s="65" t="str">
        <f t="shared" si="13"/>
        <v/>
      </c>
      <c r="Q161" s="30" t="str">
        <f t="shared" si="5"/>
        <v>#N/A</v>
      </c>
      <c r="R161" s="30" t="str">
        <f t="shared" si="6"/>
        <v>#N/A</v>
      </c>
      <c r="S161" s="30" t="str">
        <f t="shared" si="7"/>
        <v>#N/A</v>
      </c>
      <c r="T161" s="30" t="str">
        <f t="shared" si="8"/>
        <v>#N/A</v>
      </c>
      <c r="U161" s="30" t="str">
        <f t="shared" si="9"/>
        <v>#N/A</v>
      </c>
      <c r="V161" s="30" t="str">
        <f t="shared" si="10"/>
        <v>#N/A</v>
      </c>
      <c r="W161" s="30" t="str">
        <f t="shared" si="11"/>
        <v>#N/A</v>
      </c>
      <c r="X161" s="30" t="str">
        <f t="shared" si="12"/>
        <v>#N/A</v>
      </c>
    </row>
    <row r="162">
      <c r="C162" s="25" t="str">
        <f t="shared" si="14"/>
        <v/>
      </c>
      <c r="D162" s="64"/>
      <c r="E162" s="27" t="str">
        <f t="shared" si="2"/>
        <v/>
      </c>
      <c r="F162" s="28"/>
      <c r="G162" s="30"/>
      <c r="H162" s="30"/>
      <c r="I162" s="30"/>
      <c r="J162" s="30"/>
      <c r="K162" s="30"/>
      <c r="L162" s="30"/>
      <c r="M162" s="30"/>
      <c r="N162" s="65" t="str">
        <f t="shared" si="3"/>
        <v/>
      </c>
      <c r="O162" s="65" t="str">
        <f t="shared" si="13"/>
        <v/>
      </c>
      <c r="Q162" s="30" t="str">
        <f t="shared" si="5"/>
        <v>#N/A</v>
      </c>
      <c r="R162" s="30" t="str">
        <f t="shared" si="6"/>
        <v>#N/A</v>
      </c>
      <c r="S162" s="30" t="str">
        <f t="shared" si="7"/>
        <v>#N/A</v>
      </c>
      <c r="T162" s="30" t="str">
        <f t="shared" si="8"/>
        <v>#N/A</v>
      </c>
      <c r="U162" s="30" t="str">
        <f t="shared" si="9"/>
        <v>#N/A</v>
      </c>
      <c r="V162" s="30" t="str">
        <f t="shared" si="10"/>
        <v>#N/A</v>
      </c>
      <c r="W162" s="30" t="str">
        <f t="shared" si="11"/>
        <v>#N/A</v>
      </c>
      <c r="X162" s="30" t="str">
        <f t="shared" si="12"/>
        <v>#N/A</v>
      </c>
    </row>
    <row r="163">
      <c r="C163" s="25" t="str">
        <f t="shared" si="14"/>
        <v/>
      </c>
      <c r="D163" s="64"/>
      <c r="E163" s="27" t="str">
        <f t="shared" si="2"/>
        <v/>
      </c>
      <c r="F163" s="28"/>
      <c r="G163" s="30"/>
      <c r="H163" s="30"/>
      <c r="I163" s="30"/>
      <c r="J163" s="30"/>
      <c r="K163" s="30"/>
      <c r="L163" s="30"/>
      <c r="M163" s="30"/>
      <c r="N163" s="65" t="str">
        <f t="shared" si="3"/>
        <v/>
      </c>
      <c r="O163" s="65" t="str">
        <f t="shared" si="13"/>
        <v/>
      </c>
      <c r="Q163" s="30" t="str">
        <f t="shared" si="5"/>
        <v>#N/A</v>
      </c>
      <c r="R163" s="30" t="str">
        <f t="shared" si="6"/>
        <v>#N/A</v>
      </c>
      <c r="S163" s="30" t="str">
        <f t="shared" si="7"/>
        <v>#N/A</v>
      </c>
      <c r="T163" s="30" t="str">
        <f t="shared" si="8"/>
        <v>#N/A</v>
      </c>
      <c r="U163" s="30" t="str">
        <f t="shared" si="9"/>
        <v>#N/A</v>
      </c>
      <c r="V163" s="30" t="str">
        <f t="shared" si="10"/>
        <v>#N/A</v>
      </c>
      <c r="W163" s="30" t="str">
        <f t="shared" si="11"/>
        <v>#N/A</v>
      </c>
      <c r="X163" s="30" t="str">
        <f t="shared" si="12"/>
        <v>#N/A</v>
      </c>
    </row>
    <row r="164">
      <c r="C164" s="25" t="str">
        <f t="shared" si="14"/>
        <v/>
      </c>
      <c r="D164" s="64"/>
      <c r="E164" s="27" t="str">
        <f t="shared" si="2"/>
        <v/>
      </c>
      <c r="F164" s="28"/>
      <c r="G164" s="30"/>
      <c r="H164" s="30"/>
      <c r="I164" s="30"/>
      <c r="J164" s="30"/>
      <c r="K164" s="30"/>
      <c r="L164" s="30"/>
      <c r="M164" s="30"/>
      <c r="N164" s="65" t="str">
        <f t="shared" si="3"/>
        <v/>
      </c>
      <c r="O164" s="65" t="str">
        <f t="shared" si="13"/>
        <v/>
      </c>
      <c r="Q164" s="30" t="str">
        <f t="shared" si="5"/>
        <v>#N/A</v>
      </c>
      <c r="R164" s="30" t="str">
        <f t="shared" si="6"/>
        <v>#N/A</v>
      </c>
      <c r="S164" s="30" t="str">
        <f t="shared" si="7"/>
        <v>#N/A</v>
      </c>
      <c r="T164" s="30" t="str">
        <f t="shared" si="8"/>
        <v>#N/A</v>
      </c>
      <c r="U164" s="30" t="str">
        <f t="shared" si="9"/>
        <v>#N/A</v>
      </c>
      <c r="V164" s="30" t="str">
        <f t="shared" si="10"/>
        <v>#N/A</v>
      </c>
      <c r="W164" s="30" t="str">
        <f t="shared" si="11"/>
        <v>#N/A</v>
      </c>
      <c r="X164" s="30" t="str">
        <f t="shared" si="12"/>
        <v>#N/A</v>
      </c>
    </row>
    <row r="165">
      <c r="C165" s="25" t="str">
        <f t="shared" si="14"/>
        <v/>
      </c>
      <c r="D165" s="64"/>
      <c r="E165" s="27" t="str">
        <f t="shared" si="2"/>
        <v/>
      </c>
      <c r="F165" s="28"/>
      <c r="G165" s="30"/>
      <c r="H165" s="30"/>
      <c r="I165" s="30"/>
      <c r="J165" s="30"/>
      <c r="K165" s="30"/>
      <c r="L165" s="30"/>
      <c r="M165" s="30"/>
      <c r="N165" s="65" t="str">
        <f t="shared" si="3"/>
        <v/>
      </c>
      <c r="O165" s="65" t="str">
        <f t="shared" si="13"/>
        <v/>
      </c>
      <c r="Q165" s="30" t="str">
        <f t="shared" si="5"/>
        <v>#N/A</v>
      </c>
      <c r="R165" s="30" t="str">
        <f t="shared" si="6"/>
        <v>#N/A</v>
      </c>
      <c r="S165" s="30" t="str">
        <f t="shared" si="7"/>
        <v>#N/A</v>
      </c>
      <c r="T165" s="30" t="str">
        <f t="shared" si="8"/>
        <v>#N/A</v>
      </c>
      <c r="U165" s="30" t="str">
        <f t="shared" si="9"/>
        <v>#N/A</v>
      </c>
      <c r="V165" s="30" t="str">
        <f t="shared" si="10"/>
        <v>#N/A</v>
      </c>
      <c r="W165" s="30" t="str">
        <f t="shared" si="11"/>
        <v>#N/A</v>
      </c>
      <c r="X165" s="30" t="str">
        <f t="shared" si="12"/>
        <v>#N/A</v>
      </c>
    </row>
    <row r="166">
      <c r="C166" s="25" t="str">
        <f t="shared" si="14"/>
        <v/>
      </c>
      <c r="D166" s="64"/>
      <c r="E166" s="27" t="str">
        <f t="shared" si="2"/>
        <v/>
      </c>
      <c r="F166" s="28"/>
      <c r="G166" s="30"/>
      <c r="H166" s="30"/>
      <c r="I166" s="30"/>
      <c r="J166" s="30"/>
      <c r="K166" s="30"/>
      <c r="L166" s="30"/>
      <c r="M166" s="30"/>
      <c r="N166" s="65" t="str">
        <f t="shared" si="3"/>
        <v/>
      </c>
      <c r="O166" s="65" t="str">
        <f t="shared" si="13"/>
        <v/>
      </c>
      <c r="Q166" s="30" t="str">
        <f t="shared" si="5"/>
        <v>#N/A</v>
      </c>
      <c r="R166" s="30" t="str">
        <f t="shared" si="6"/>
        <v>#N/A</v>
      </c>
      <c r="S166" s="30" t="str">
        <f t="shared" si="7"/>
        <v>#N/A</v>
      </c>
      <c r="T166" s="30" t="str">
        <f t="shared" si="8"/>
        <v>#N/A</v>
      </c>
      <c r="U166" s="30" t="str">
        <f t="shared" si="9"/>
        <v>#N/A</v>
      </c>
      <c r="V166" s="30" t="str">
        <f t="shared" si="10"/>
        <v>#N/A</v>
      </c>
      <c r="W166" s="30" t="str">
        <f t="shared" si="11"/>
        <v>#N/A</v>
      </c>
      <c r="X166" s="30" t="str">
        <f t="shared" si="12"/>
        <v>#N/A</v>
      </c>
    </row>
    <row r="167">
      <c r="C167" s="25" t="str">
        <f t="shared" si="14"/>
        <v/>
      </c>
      <c r="D167" s="64"/>
      <c r="E167" s="27" t="str">
        <f t="shared" si="2"/>
        <v/>
      </c>
      <c r="F167" s="28"/>
      <c r="G167" s="30"/>
      <c r="H167" s="30"/>
      <c r="I167" s="30"/>
      <c r="J167" s="30"/>
      <c r="K167" s="30"/>
      <c r="L167" s="30"/>
      <c r="M167" s="30"/>
      <c r="N167" s="65" t="str">
        <f t="shared" si="3"/>
        <v/>
      </c>
      <c r="O167" s="65" t="str">
        <f t="shared" si="13"/>
        <v/>
      </c>
      <c r="Q167" s="30" t="str">
        <f t="shared" si="5"/>
        <v>#N/A</v>
      </c>
      <c r="R167" s="30" t="str">
        <f t="shared" si="6"/>
        <v>#N/A</v>
      </c>
      <c r="S167" s="30" t="str">
        <f t="shared" si="7"/>
        <v>#N/A</v>
      </c>
      <c r="T167" s="30" t="str">
        <f t="shared" si="8"/>
        <v>#N/A</v>
      </c>
      <c r="U167" s="30" t="str">
        <f t="shared" si="9"/>
        <v>#N/A</v>
      </c>
      <c r="V167" s="30" t="str">
        <f t="shared" si="10"/>
        <v>#N/A</v>
      </c>
      <c r="W167" s="30" t="str">
        <f t="shared" si="11"/>
        <v>#N/A</v>
      </c>
      <c r="X167" s="30" t="str">
        <f t="shared" si="12"/>
        <v>#N/A</v>
      </c>
    </row>
    <row r="168">
      <c r="C168" s="25" t="str">
        <f t="shared" si="14"/>
        <v/>
      </c>
      <c r="D168" s="64"/>
      <c r="E168" s="27" t="str">
        <f t="shared" si="2"/>
        <v/>
      </c>
      <c r="F168" s="28"/>
      <c r="G168" s="30"/>
      <c r="H168" s="30"/>
      <c r="I168" s="30"/>
      <c r="J168" s="30"/>
      <c r="K168" s="30"/>
      <c r="L168" s="30"/>
      <c r="M168" s="30"/>
      <c r="N168" s="65" t="str">
        <f t="shared" si="3"/>
        <v/>
      </c>
      <c r="O168" s="65" t="str">
        <f t="shared" si="13"/>
        <v/>
      </c>
      <c r="Q168" s="30" t="str">
        <f t="shared" si="5"/>
        <v>#N/A</v>
      </c>
      <c r="R168" s="30" t="str">
        <f t="shared" si="6"/>
        <v>#N/A</v>
      </c>
      <c r="S168" s="30" t="str">
        <f t="shared" si="7"/>
        <v>#N/A</v>
      </c>
      <c r="T168" s="30" t="str">
        <f t="shared" si="8"/>
        <v>#N/A</v>
      </c>
      <c r="U168" s="30" t="str">
        <f t="shared" si="9"/>
        <v>#N/A</v>
      </c>
      <c r="V168" s="30" t="str">
        <f t="shared" si="10"/>
        <v>#N/A</v>
      </c>
      <c r="W168" s="30" t="str">
        <f t="shared" si="11"/>
        <v>#N/A</v>
      </c>
      <c r="X168" s="30" t="str">
        <f t="shared" si="12"/>
        <v>#N/A</v>
      </c>
    </row>
    <row r="169">
      <c r="C169" s="25" t="str">
        <f t="shared" si="14"/>
        <v/>
      </c>
      <c r="D169" s="64"/>
      <c r="E169" s="27" t="str">
        <f t="shared" si="2"/>
        <v/>
      </c>
      <c r="F169" s="28"/>
      <c r="G169" s="30"/>
      <c r="H169" s="30"/>
      <c r="I169" s="30"/>
      <c r="J169" s="30"/>
      <c r="K169" s="30"/>
      <c r="L169" s="30"/>
      <c r="M169" s="30"/>
      <c r="N169" s="65" t="str">
        <f t="shared" si="3"/>
        <v/>
      </c>
      <c r="O169" s="65" t="str">
        <f t="shared" si="13"/>
        <v/>
      </c>
      <c r="Q169" s="30" t="str">
        <f t="shared" si="5"/>
        <v>#N/A</v>
      </c>
      <c r="R169" s="30" t="str">
        <f t="shared" si="6"/>
        <v>#N/A</v>
      </c>
      <c r="S169" s="30" t="str">
        <f t="shared" si="7"/>
        <v>#N/A</v>
      </c>
      <c r="T169" s="30" t="str">
        <f t="shared" si="8"/>
        <v>#N/A</v>
      </c>
      <c r="U169" s="30" t="str">
        <f t="shared" si="9"/>
        <v>#N/A</v>
      </c>
      <c r="V169" s="30" t="str">
        <f t="shared" si="10"/>
        <v>#N/A</v>
      </c>
      <c r="W169" s="30" t="str">
        <f t="shared" si="11"/>
        <v>#N/A</v>
      </c>
      <c r="X169" s="30" t="str">
        <f t="shared" si="12"/>
        <v>#N/A</v>
      </c>
    </row>
    <row r="170">
      <c r="C170" s="25" t="str">
        <f t="shared" si="14"/>
        <v/>
      </c>
      <c r="D170" s="64"/>
      <c r="E170" s="27" t="str">
        <f t="shared" si="2"/>
        <v/>
      </c>
      <c r="F170" s="28"/>
      <c r="G170" s="30"/>
      <c r="H170" s="30"/>
      <c r="I170" s="30"/>
      <c r="J170" s="30"/>
      <c r="K170" s="30"/>
      <c r="L170" s="30"/>
      <c r="M170" s="30"/>
      <c r="N170" s="65" t="str">
        <f t="shared" si="3"/>
        <v/>
      </c>
      <c r="O170" s="65" t="str">
        <f t="shared" si="13"/>
        <v/>
      </c>
      <c r="Q170" s="30" t="str">
        <f t="shared" si="5"/>
        <v>#N/A</v>
      </c>
      <c r="R170" s="30" t="str">
        <f t="shared" si="6"/>
        <v>#N/A</v>
      </c>
      <c r="S170" s="30" t="str">
        <f t="shared" si="7"/>
        <v>#N/A</v>
      </c>
      <c r="T170" s="30" t="str">
        <f t="shared" si="8"/>
        <v>#N/A</v>
      </c>
      <c r="U170" s="30" t="str">
        <f t="shared" si="9"/>
        <v>#N/A</v>
      </c>
      <c r="V170" s="30" t="str">
        <f t="shared" si="10"/>
        <v>#N/A</v>
      </c>
      <c r="W170" s="30" t="str">
        <f t="shared" si="11"/>
        <v>#N/A</v>
      </c>
      <c r="X170" s="30" t="str">
        <f t="shared" si="12"/>
        <v>#N/A</v>
      </c>
    </row>
    <row r="171">
      <c r="C171" s="25" t="str">
        <f t="shared" si="14"/>
        <v/>
      </c>
      <c r="D171" s="64"/>
      <c r="E171" s="27" t="str">
        <f t="shared" si="2"/>
        <v/>
      </c>
      <c r="F171" s="28"/>
      <c r="G171" s="30"/>
      <c r="H171" s="30"/>
      <c r="I171" s="30"/>
      <c r="J171" s="30"/>
      <c r="K171" s="30"/>
      <c r="L171" s="30"/>
      <c r="M171" s="30"/>
      <c r="N171" s="65" t="str">
        <f t="shared" si="3"/>
        <v/>
      </c>
      <c r="O171" s="65" t="str">
        <f t="shared" si="13"/>
        <v/>
      </c>
      <c r="Q171" s="30" t="str">
        <f t="shared" si="5"/>
        <v>#N/A</v>
      </c>
      <c r="R171" s="30" t="str">
        <f t="shared" si="6"/>
        <v>#N/A</v>
      </c>
      <c r="S171" s="30" t="str">
        <f t="shared" si="7"/>
        <v>#N/A</v>
      </c>
      <c r="T171" s="30" t="str">
        <f t="shared" si="8"/>
        <v>#N/A</v>
      </c>
      <c r="U171" s="30" t="str">
        <f t="shared" si="9"/>
        <v>#N/A</v>
      </c>
      <c r="V171" s="30" t="str">
        <f t="shared" si="10"/>
        <v>#N/A</v>
      </c>
      <c r="W171" s="30" t="str">
        <f t="shared" si="11"/>
        <v>#N/A</v>
      </c>
      <c r="X171" s="30" t="str">
        <f t="shared" si="12"/>
        <v>#N/A</v>
      </c>
    </row>
    <row r="172">
      <c r="C172" s="25" t="str">
        <f t="shared" si="14"/>
        <v/>
      </c>
      <c r="D172" s="64"/>
      <c r="E172" s="27" t="str">
        <f t="shared" si="2"/>
        <v/>
      </c>
      <c r="F172" s="28"/>
      <c r="G172" s="30"/>
      <c r="H172" s="30"/>
      <c r="I172" s="30"/>
      <c r="J172" s="30"/>
      <c r="K172" s="30"/>
      <c r="L172" s="30"/>
      <c r="M172" s="30"/>
      <c r="N172" s="65" t="str">
        <f t="shared" si="3"/>
        <v/>
      </c>
      <c r="O172" s="65" t="str">
        <f t="shared" si="13"/>
        <v/>
      </c>
      <c r="Q172" s="30" t="str">
        <f t="shared" si="5"/>
        <v>#N/A</v>
      </c>
      <c r="R172" s="30" t="str">
        <f t="shared" si="6"/>
        <v>#N/A</v>
      </c>
      <c r="S172" s="30" t="str">
        <f t="shared" si="7"/>
        <v>#N/A</v>
      </c>
      <c r="T172" s="30" t="str">
        <f t="shared" si="8"/>
        <v>#N/A</v>
      </c>
      <c r="U172" s="30" t="str">
        <f t="shared" si="9"/>
        <v>#N/A</v>
      </c>
      <c r="V172" s="30" t="str">
        <f t="shared" si="10"/>
        <v>#N/A</v>
      </c>
      <c r="W172" s="30" t="str">
        <f t="shared" si="11"/>
        <v>#N/A</v>
      </c>
      <c r="X172" s="30" t="str">
        <f t="shared" si="12"/>
        <v>#N/A</v>
      </c>
    </row>
    <row r="173">
      <c r="C173" s="25" t="str">
        <f t="shared" si="14"/>
        <v/>
      </c>
      <c r="D173" s="64"/>
      <c r="E173" s="27" t="str">
        <f t="shared" si="2"/>
        <v/>
      </c>
      <c r="F173" s="28"/>
      <c r="G173" s="30"/>
      <c r="H173" s="30"/>
      <c r="I173" s="30"/>
      <c r="J173" s="30"/>
      <c r="K173" s="30"/>
      <c r="L173" s="30"/>
      <c r="M173" s="30"/>
      <c r="N173" s="65" t="str">
        <f t="shared" si="3"/>
        <v/>
      </c>
      <c r="O173" s="65" t="str">
        <f t="shared" si="13"/>
        <v/>
      </c>
      <c r="Q173" s="30" t="str">
        <f t="shared" si="5"/>
        <v>#N/A</v>
      </c>
      <c r="R173" s="30" t="str">
        <f t="shared" si="6"/>
        <v>#N/A</v>
      </c>
      <c r="S173" s="30" t="str">
        <f t="shared" si="7"/>
        <v>#N/A</v>
      </c>
      <c r="T173" s="30" t="str">
        <f t="shared" si="8"/>
        <v>#N/A</v>
      </c>
      <c r="U173" s="30" t="str">
        <f t="shared" si="9"/>
        <v>#N/A</v>
      </c>
      <c r="V173" s="30" t="str">
        <f t="shared" si="10"/>
        <v>#N/A</v>
      </c>
      <c r="W173" s="30" t="str">
        <f t="shared" si="11"/>
        <v>#N/A</v>
      </c>
      <c r="X173" s="30" t="str">
        <f t="shared" si="12"/>
        <v>#N/A</v>
      </c>
    </row>
    <row r="174">
      <c r="C174" s="25" t="str">
        <f t="shared" si="14"/>
        <v/>
      </c>
      <c r="D174" s="64"/>
      <c r="E174" s="27" t="str">
        <f t="shared" si="2"/>
        <v/>
      </c>
      <c r="F174" s="28"/>
      <c r="G174" s="30"/>
      <c r="H174" s="30"/>
      <c r="I174" s="30"/>
      <c r="J174" s="30"/>
      <c r="K174" s="30"/>
      <c r="L174" s="30"/>
      <c r="M174" s="30"/>
      <c r="N174" s="65" t="str">
        <f t="shared" si="3"/>
        <v/>
      </c>
      <c r="O174" s="65" t="str">
        <f t="shared" si="13"/>
        <v/>
      </c>
      <c r="Q174" s="30" t="str">
        <f t="shared" si="5"/>
        <v>#N/A</v>
      </c>
      <c r="R174" s="30" t="str">
        <f t="shared" si="6"/>
        <v>#N/A</v>
      </c>
      <c r="S174" s="30" t="str">
        <f t="shared" si="7"/>
        <v>#N/A</v>
      </c>
      <c r="T174" s="30" t="str">
        <f t="shared" si="8"/>
        <v>#N/A</v>
      </c>
      <c r="U174" s="30" t="str">
        <f t="shared" si="9"/>
        <v>#N/A</v>
      </c>
      <c r="V174" s="30" t="str">
        <f t="shared" si="10"/>
        <v>#N/A</v>
      </c>
      <c r="W174" s="30" t="str">
        <f t="shared" si="11"/>
        <v>#N/A</v>
      </c>
      <c r="X174" s="30" t="str">
        <f t="shared" si="12"/>
        <v>#N/A</v>
      </c>
    </row>
    <row r="175">
      <c r="C175" s="25" t="str">
        <f t="shared" si="14"/>
        <v/>
      </c>
      <c r="D175" s="64"/>
      <c r="E175" s="27" t="str">
        <f t="shared" si="2"/>
        <v/>
      </c>
      <c r="F175" s="28"/>
      <c r="G175" s="30"/>
      <c r="H175" s="30"/>
      <c r="I175" s="30"/>
      <c r="J175" s="30"/>
      <c r="K175" s="30"/>
      <c r="L175" s="30"/>
      <c r="M175" s="30"/>
      <c r="N175" s="65" t="str">
        <f t="shared" si="3"/>
        <v/>
      </c>
      <c r="O175" s="65" t="str">
        <f t="shared" si="13"/>
        <v/>
      </c>
      <c r="Q175" s="30" t="str">
        <f t="shared" si="5"/>
        <v>#N/A</v>
      </c>
      <c r="R175" s="30" t="str">
        <f t="shared" si="6"/>
        <v>#N/A</v>
      </c>
      <c r="S175" s="30" t="str">
        <f t="shared" si="7"/>
        <v>#N/A</v>
      </c>
      <c r="T175" s="30" t="str">
        <f t="shared" si="8"/>
        <v>#N/A</v>
      </c>
      <c r="U175" s="30" t="str">
        <f t="shared" si="9"/>
        <v>#N/A</v>
      </c>
      <c r="V175" s="30" t="str">
        <f t="shared" si="10"/>
        <v>#N/A</v>
      </c>
      <c r="W175" s="30" t="str">
        <f t="shared" si="11"/>
        <v>#N/A</v>
      </c>
      <c r="X175" s="30" t="str">
        <f t="shared" si="12"/>
        <v>#N/A</v>
      </c>
    </row>
    <row r="176">
      <c r="C176" s="25" t="str">
        <f t="shared" si="14"/>
        <v/>
      </c>
      <c r="D176" s="64"/>
      <c r="E176" s="27" t="str">
        <f t="shared" si="2"/>
        <v/>
      </c>
      <c r="F176" s="28"/>
      <c r="G176" s="30"/>
      <c r="H176" s="30"/>
      <c r="I176" s="30"/>
      <c r="J176" s="30"/>
      <c r="K176" s="30"/>
      <c r="L176" s="30"/>
      <c r="M176" s="30"/>
      <c r="N176" s="65" t="str">
        <f t="shared" si="3"/>
        <v/>
      </c>
      <c r="O176" s="65" t="str">
        <f t="shared" si="13"/>
        <v/>
      </c>
      <c r="Q176" s="30" t="str">
        <f t="shared" si="5"/>
        <v>#N/A</v>
      </c>
      <c r="R176" s="30" t="str">
        <f t="shared" si="6"/>
        <v>#N/A</v>
      </c>
      <c r="S176" s="30" t="str">
        <f t="shared" si="7"/>
        <v>#N/A</v>
      </c>
      <c r="T176" s="30" t="str">
        <f t="shared" si="8"/>
        <v>#N/A</v>
      </c>
      <c r="U176" s="30" t="str">
        <f t="shared" si="9"/>
        <v>#N/A</v>
      </c>
      <c r="V176" s="30" t="str">
        <f t="shared" si="10"/>
        <v>#N/A</v>
      </c>
      <c r="W176" s="30" t="str">
        <f t="shared" si="11"/>
        <v>#N/A</v>
      </c>
      <c r="X176" s="30" t="str">
        <f t="shared" si="12"/>
        <v>#N/A</v>
      </c>
    </row>
    <row r="177">
      <c r="C177" s="25" t="str">
        <f t="shared" si="14"/>
        <v/>
      </c>
      <c r="D177" s="64"/>
      <c r="E177" s="27" t="str">
        <f t="shared" si="2"/>
        <v/>
      </c>
      <c r="F177" s="28"/>
      <c r="G177" s="30"/>
      <c r="H177" s="30"/>
      <c r="I177" s="30"/>
      <c r="J177" s="30"/>
      <c r="K177" s="30"/>
      <c r="L177" s="30"/>
      <c r="M177" s="30"/>
      <c r="N177" s="65" t="str">
        <f t="shared" si="3"/>
        <v/>
      </c>
      <c r="O177" s="65" t="str">
        <f t="shared" si="13"/>
        <v/>
      </c>
      <c r="Q177" s="30" t="str">
        <f t="shared" si="5"/>
        <v>#N/A</v>
      </c>
      <c r="R177" s="30" t="str">
        <f t="shared" si="6"/>
        <v>#N/A</v>
      </c>
      <c r="S177" s="30" t="str">
        <f t="shared" si="7"/>
        <v>#N/A</v>
      </c>
      <c r="T177" s="30" t="str">
        <f t="shared" si="8"/>
        <v>#N/A</v>
      </c>
      <c r="U177" s="30" t="str">
        <f t="shared" si="9"/>
        <v>#N/A</v>
      </c>
      <c r="V177" s="30" t="str">
        <f t="shared" si="10"/>
        <v>#N/A</v>
      </c>
      <c r="W177" s="30" t="str">
        <f t="shared" si="11"/>
        <v>#N/A</v>
      </c>
      <c r="X177" s="30" t="str">
        <f t="shared" si="12"/>
        <v>#N/A</v>
      </c>
    </row>
    <row r="178">
      <c r="C178" s="25" t="str">
        <f t="shared" si="14"/>
        <v/>
      </c>
      <c r="D178" s="64"/>
      <c r="E178" s="27" t="str">
        <f t="shared" si="2"/>
        <v/>
      </c>
      <c r="F178" s="28"/>
      <c r="G178" s="30"/>
      <c r="H178" s="30"/>
      <c r="I178" s="30"/>
      <c r="J178" s="30"/>
      <c r="K178" s="30"/>
      <c r="L178" s="30"/>
      <c r="M178" s="30"/>
      <c r="N178" s="65" t="str">
        <f t="shared" si="3"/>
        <v/>
      </c>
      <c r="O178" s="65" t="str">
        <f t="shared" si="13"/>
        <v/>
      </c>
      <c r="Q178" s="30" t="str">
        <f t="shared" si="5"/>
        <v>#N/A</v>
      </c>
      <c r="R178" s="30" t="str">
        <f t="shared" si="6"/>
        <v>#N/A</v>
      </c>
      <c r="S178" s="30" t="str">
        <f t="shared" si="7"/>
        <v>#N/A</v>
      </c>
      <c r="T178" s="30" t="str">
        <f t="shared" si="8"/>
        <v>#N/A</v>
      </c>
      <c r="U178" s="30" t="str">
        <f t="shared" si="9"/>
        <v>#N/A</v>
      </c>
      <c r="V178" s="30" t="str">
        <f t="shared" si="10"/>
        <v>#N/A</v>
      </c>
      <c r="W178" s="30" t="str">
        <f t="shared" si="11"/>
        <v>#N/A</v>
      </c>
      <c r="X178" s="30" t="str">
        <f t="shared" si="12"/>
        <v>#N/A</v>
      </c>
    </row>
    <row r="179">
      <c r="C179" s="25" t="str">
        <f t="shared" si="14"/>
        <v/>
      </c>
      <c r="D179" s="64"/>
      <c r="E179" s="27" t="str">
        <f t="shared" si="2"/>
        <v/>
      </c>
      <c r="F179" s="28"/>
      <c r="G179" s="30"/>
      <c r="H179" s="30"/>
      <c r="I179" s="30"/>
      <c r="J179" s="30"/>
      <c r="K179" s="30"/>
      <c r="L179" s="30"/>
      <c r="M179" s="30"/>
      <c r="N179" s="65" t="str">
        <f t="shared" si="3"/>
        <v/>
      </c>
      <c r="O179" s="65" t="str">
        <f t="shared" si="13"/>
        <v/>
      </c>
      <c r="Q179" s="30" t="str">
        <f t="shared" si="5"/>
        <v>#N/A</v>
      </c>
      <c r="R179" s="30" t="str">
        <f t="shared" si="6"/>
        <v>#N/A</v>
      </c>
      <c r="S179" s="30" t="str">
        <f t="shared" si="7"/>
        <v>#N/A</v>
      </c>
      <c r="T179" s="30" t="str">
        <f t="shared" si="8"/>
        <v>#N/A</v>
      </c>
      <c r="U179" s="30" t="str">
        <f t="shared" si="9"/>
        <v>#N/A</v>
      </c>
      <c r="V179" s="30" t="str">
        <f t="shared" si="10"/>
        <v>#N/A</v>
      </c>
      <c r="W179" s="30" t="str">
        <f t="shared" si="11"/>
        <v>#N/A</v>
      </c>
      <c r="X179" s="30" t="str">
        <f t="shared" si="12"/>
        <v>#N/A</v>
      </c>
    </row>
    <row r="180">
      <c r="C180" s="25" t="str">
        <f t="shared" si="14"/>
        <v/>
      </c>
      <c r="D180" s="64"/>
      <c r="E180" s="27" t="str">
        <f t="shared" si="2"/>
        <v/>
      </c>
      <c r="F180" s="28"/>
      <c r="G180" s="30"/>
      <c r="H180" s="30"/>
      <c r="I180" s="30"/>
      <c r="J180" s="30"/>
      <c r="K180" s="30"/>
      <c r="L180" s="30"/>
      <c r="M180" s="30"/>
      <c r="N180" s="65" t="str">
        <f t="shared" si="3"/>
        <v/>
      </c>
      <c r="O180" s="65" t="str">
        <f t="shared" si="13"/>
        <v/>
      </c>
      <c r="Q180" s="30" t="str">
        <f t="shared" si="5"/>
        <v>#N/A</v>
      </c>
      <c r="R180" s="30" t="str">
        <f t="shared" si="6"/>
        <v>#N/A</v>
      </c>
      <c r="S180" s="30" t="str">
        <f t="shared" si="7"/>
        <v>#N/A</v>
      </c>
      <c r="T180" s="30" t="str">
        <f t="shared" si="8"/>
        <v>#N/A</v>
      </c>
      <c r="U180" s="30" t="str">
        <f t="shared" si="9"/>
        <v>#N/A</v>
      </c>
      <c r="V180" s="30" t="str">
        <f t="shared" si="10"/>
        <v>#N/A</v>
      </c>
      <c r="W180" s="30" t="str">
        <f t="shared" si="11"/>
        <v>#N/A</v>
      </c>
      <c r="X180" s="30" t="str">
        <f t="shared" si="12"/>
        <v>#N/A</v>
      </c>
    </row>
    <row r="181">
      <c r="C181" s="25" t="str">
        <f t="shared" si="14"/>
        <v/>
      </c>
      <c r="D181" s="64"/>
      <c r="E181" s="27" t="str">
        <f t="shared" si="2"/>
        <v/>
      </c>
      <c r="F181" s="28"/>
      <c r="G181" s="30"/>
      <c r="H181" s="30"/>
      <c r="I181" s="30"/>
      <c r="J181" s="30"/>
      <c r="K181" s="30"/>
      <c r="L181" s="30"/>
      <c r="M181" s="30"/>
      <c r="N181" s="65" t="str">
        <f t="shared" si="3"/>
        <v/>
      </c>
      <c r="O181" s="65" t="str">
        <f t="shared" si="13"/>
        <v/>
      </c>
      <c r="Q181" s="30" t="str">
        <f t="shared" si="5"/>
        <v>#N/A</v>
      </c>
      <c r="R181" s="30" t="str">
        <f t="shared" si="6"/>
        <v>#N/A</v>
      </c>
      <c r="S181" s="30" t="str">
        <f t="shared" si="7"/>
        <v>#N/A</v>
      </c>
      <c r="T181" s="30" t="str">
        <f t="shared" si="8"/>
        <v>#N/A</v>
      </c>
      <c r="U181" s="30" t="str">
        <f t="shared" si="9"/>
        <v>#N/A</v>
      </c>
      <c r="V181" s="30" t="str">
        <f t="shared" si="10"/>
        <v>#N/A</v>
      </c>
      <c r="W181" s="30" t="str">
        <f t="shared" si="11"/>
        <v>#N/A</v>
      </c>
      <c r="X181" s="30" t="str">
        <f t="shared" si="12"/>
        <v>#N/A</v>
      </c>
    </row>
    <row r="182">
      <c r="C182" s="25" t="str">
        <f t="shared" si="14"/>
        <v/>
      </c>
      <c r="D182" s="64"/>
      <c r="E182" s="27" t="str">
        <f t="shared" si="2"/>
        <v/>
      </c>
      <c r="F182" s="28"/>
      <c r="G182" s="30"/>
      <c r="H182" s="30"/>
      <c r="I182" s="30"/>
      <c r="J182" s="30"/>
      <c r="K182" s="30"/>
      <c r="L182" s="30"/>
      <c r="M182" s="30"/>
      <c r="N182" s="65" t="str">
        <f t="shared" si="3"/>
        <v/>
      </c>
      <c r="O182" s="65" t="str">
        <f t="shared" si="13"/>
        <v/>
      </c>
      <c r="Q182" s="30" t="str">
        <f t="shared" si="5"/>
        <v>#N/A</v>
      </c>
      <c r="R182" s="30" t="str">
        <f t="shared" si="6"/>
        <v>#N/A</v>
      </c>
      <c r="S182" s="30" t="str">
        <f t="shared" si="7"/>
        <v>#N/A</v>
      </c>
      <c r="T182" s="30" t="str">
        <f t="shared" si="8"/>
        <v>#N/A</v>
      </c>
      <c r="U182" s="30" t="str">
        <f t="shared" si="9"/>
        <v>#N/A</v>
      </c>
      <c r="V182" s="30" t="str">
        <f t="shared" si="10"/>
        <v>#N/A</v>
      </c>
      <c r="W182" s="30" t="str">
        <f t="shared" si="11"/>
        <v>#N/A</v>
      </c>
      <c r="X182" s="30" t="str">
        <f t="shared" si="12"/>
        <v>#N/A</v>
      </c>
    </row>
    <row r="183">
      <c r="C183" s="25" t="str">
        <f t="shared" si="14"/>
        <v/>
      </c>
      <c r="D183" s="64"/>
      <c r="E183" s="27" t="str">
        <f t="shared" si="2"/>
        <v/>
      </c>
      <c r="F183" s="28"/>
      <c r="G183" s="30"/>
      <c r="H183" s="30"/>
      <c r="I183" s="30"/>
      <c r="J183" s="30"/>
      <c r="K183" s="30"/>
      <c r="L183" s="30"/>
      <c r="M183" s="30"/>
      <c r="N183" s="65" t="str">
        <f t="shared" si="3"/>
        <v/>
      </c>
      <c r="O183" s="65" t="str">
        <f t="shared" si="13"/>
        <v/>
      </c>
      <c r="Q183" s="30" t="str">
        <f t="shared" si="5"/>
        <v>#N/A</v>
      </c>
      <c r="R183" s="30" t="str">
        <f t="shared" si="6"/>
        <v>#N/A</v>
      </c>
      <c r="S183" s="30" t="str">
        <f t="shared" si="7"/>
        <v>#N/A</v>
      </c>
      <c r="T183" s="30" t="str">
        <f t="shared" si="8"/>
        <v>#N/A</v>
      </c>
      <c r="U183" s="30" t="str">
        <f t="shared" si="9"/>
        <v>#N/A</v>
      </c>
      <c r="V183" s="30" t="str">
        <f t="shared" si="10"/>
        <v>#N/A</v>
      </c>
      <c r="W183" s="30" t="str">
        <f t="shared" si="11"/>
        <v>#N/A</v>
      </c>
      <c r="X183" s="30" t="str">
        <f t="shared" si="12"/>
        <v>#N/A</v>
      </c>
    </row>
    <row r="184">
      <c r="C184" s="25" t="str">
        <f t="shared" si="14"/>
        <v/>
      </c>
      <c r="D184" s="64"/>
      <c r="E184" s="27" t="str">
        <f t="shared" si="2"/>
        <v/>
      </c>
      <c r="F184" s="28"/>
      <c r="G184" s="30"/>
      <c r="H184" s="30"/>
      <c r="I184" s="30"/>
      <c r="J184" s="30"/>
      <c r="K184" s="30"/>
      <c r="L184" s="30"/>
      <c r="M184" s="30"/>
      <c r="N184" s="65" t="str">
        <f t="shared" si="3"/>
        <v/>
      </c>
      <c r="O184" s="65" t="str">
        <f t="shared" si="13"/>
        <v/>
      </c>
      <c r="Q184" s="30" t="str">
        <f t="shared" si="5"/>
        <v>#N/A</v>
      </c>
      <c r="R184" s="30" t="str">
        <f t="shared" si="6"/>
        <v>#N/A</v>
      </c>
      <c r="S184" s="30" t="str">
        <f t="shared" si="7"/>
        <v>#N/A</v>
      </c>
      <c r="T184" s="30" t="str">
        <f t="shared" si="8"/>
        <v>#N/A</v>
      </c>
      <c r="U184" s="30" t="str">
        <f t="shared" si="9"/>
        <v>#N/A</v>
      </c>
      <c r="V184" s="30" t="str">
        <f t="shared" si="10"/>
        <v>#N/A</v>
      </c>
      <c r="W184" s="30" t="str">
        <f t="shared" si="11"/>
        <v>#N/A</v>
      </c>
      <c r="X184" s="30" t="str">
        <f t="shared" si="12"/>
        <v>#N/A</v>
      </c>
    </row>
    <row r="185">
      <c r="C185" s="25" t="str">
        <f t="shared" si="14"/>
        <v/>
      </c>
      <c r="D185" s="64"/>
      <c r="E185" s="27" t="str">
        <f t="shared" si="2"/>
        <v/>
      </c>
      <c r="F185" s="28"/>
      <c r="G185" s="30"/>
      <c r="H185" s="30"/>
      <c r="I185" s="30"/>
      <c r="J185" s="30"/>
      <c r="K185" s="30"/>
      <c r="L185" s="30"/>
      <c r="M185" s="30"/>
      <c r="N185" s="65" t="str">
        <f t="shared" si="3"/>
        <v/>
      </c>
      <c r="O185" s="65" t="str">
        <f t="shared" si="13"/>
        <v/>
      </c>
      <c r="Q185" s="30" t="str">
        <f t="shared" si="5"/>
        <v>#N/A</v>
      </c>
      <c r="R185" s="30" t="str">
        <f t="shared" si="6"/>
        <v>#N/A</v>
      </c>
      <c r="S185" s="30" t="str">
        <f t="shared" si="7"/>
        <v>#N/A</v>
      </c>
      <c r="T185" s="30" t="str">
        <f t="shared" si="8"/>
        <v>#N/A</v>
      </c>
      <c r="U185" s="30" t="str">
        <f t="shared" si="9"/>
        <v>#N/A</v>
      </c>
      <c r="V185" s="30" t="str">
        <f t="shared" si="10"/>
        <v>#N/A</v>
      </c>
      <c r="W185" s="30" t="str">
        <f t="shared" si="11"/>
        <v>#N/A</v>
      </c>
      <c r="X185" s="30" t="str">
        <f t="shared" si="12"/>
        <v>#N/A</v>
      </c>
    </row>
    <row r="186">
      <c r="C186" s="25" t="str">
        <f t="shared" si="14"/>
        <v/>
      </c>
      <c r="D186" s="64"/>
      <c r="E186" s="27" t="str">
        <f t="shared" si="2"/>
        <v/>
      </c>
      <c r="F186" s="28"/>
      <c r="G186" s="30"/>
      <c r="H186" s="30"/>
      <c r="I186" s="30"/>
      <c r="J186" s="30"/>
      <c r="K186" s="30"/>
      <c r="L186" s="30"/>
      <c r="M186" s="30"/>
      <c r="N186" s="65" t="str">
        <f t="shared" si="3"/>
        <v/>
      </c>
      <c r="O186" s="65" t="str">
        <f t="shared" si="13"/>
        <v/>
      </c>
      <c r="Q186" s="30" t="str">
        <f t="shared" si="5"/>
        <v>#N/A</v>
      </c>
      <c r="R186" s="30" t="str">
        <f t="shared" si="6"/>
        <v>#N/A</v>
      </c>
      <c r="S186" s="30" t="str">
        <f t="shared" si="7"/>
        <v>#N/A</v>
      </c>
      <c r="T186" s="30" t="str">
        <f t="shared" si="8"/>
        <v>#N/A</v>
      </c>
      <c r="U186" s="30" t="str">
        <f t="shared" si="9"/>
        <v>#N/A</v>
      </c>
      <c r="V186" s="30" t="str">
        <f t="shared" si="10"/>
        <v>#N/A</v>
      </c>
      <c r="W186" s="30" t="str">
        <f t="shared" si="11"/>
        <v>#N/A</v>
      </c>
      <c r="X186" s="30" t="str">
        <f t="shared" si="12"/>
        <v>#N/A</v>
      </c>
    </row>
    <row r="187">
      <c r="C187" s="25" t="str">
        <f t="shared" si="14"/>
        <v/>
      </c>
      <c r="D187" s="64"/>
      <c r="E187" s="27" t="str">
        <f t="shared" si="2"/>
        <v/>
      </c>
      <c r="F187" s="28"/>
      <c r="G187" s="30"/>
      <c r="H187" s="30"/>
      <c r="I187" s="30"/>
      <c r="J187" s="30"/>
      <c r="K187" s="30"/>
      <c r="L187" s="30"/>
      <c r="M187" s="30"/>
      <c r="N187" s="65" t="str">
        <f t="shared" si="3"/>
        <v/>
      </c>
      <c r="O187" s="65" t="str">
        <f t="shared" si="13"/>
        <v/>
      </c>
      <c r="Q187" s="30" t="str">
        <f t="shared" si="5"/>
        <v>#N/A</v>
      </c>
      <c r="R187" s="30" t="str">
        <f t="shared" si="6"/>
        <v>#N/A</v>
      </c>
      <c r="S187" s="30" t="str">
        <f t="shared" si="7"/>
        <v>#N/A</v>
      </c>
      <c r="T187" s="30" t="str">
        <f t="shared" si="8"/>
        <v>#N/A</v>
      </c>
      <c r="U187" s="30" t="str">
        <f t="shared" si="9"/>
        <v>#N/A</v>
      </c>
      <c r="V187" s="30" t="str">
        <f t="shared" si="10"/>
        <v>#N/A</v>
      </c>
      <c r="W187" s="30" t="str">
        <f t="shared" si="11"/>
        <v>#N/A</v>
      </c>
      <c r="X187" s="30" t="str">
        <f t="shared" si="12"/>
        <v>#N/A</v>
      </c>
    </row>
    <row r="188">
      <c r="C188" s="25" t="str">
        <f t="shared" si="14"/>
        <v/>
      </c>
      <c r="D188" s="64"/>
      <c r="E188" s="27" t="str">
        <f t="shared" si="2"/>
        <v/>
      </c>
      <c r="F188" s="28"/>
      <c r="G188" s="30"/>
      <c r="H188" s="30"/>
      <c r="I188" s="30"/>
      <c r="J188" s="30"/>
      <c r="K188" s="30"/>
      <c r="L188" s="30"/>
      <c r="M188" s="30"/>
      <c r="N188" s="65" t="str">
        <f t="shared" si="3"/>
        <v/>
      </c>
      <c r="O188" s="65" t="str">
        <f t="shared" si="13"/>
        <v/>
      </c>
      <c r="Q188" s="30" t="str">
        <f t="shared" si="5"/>
        <v>#N/A</v>
      </c>
      <c r="R188" s="30" t="str">
        <f t="shared" si="6"/>
        <v>#N/A</v>
      </c>
      <c r="S188" s="30" t="str">
        <f t="shared" si="7"/>
        <v>#N/A</v>
      </c>
      <c r="T188" s="30" t="str">
        <f t="shared" si="8"/>
        <v>#N/A</v>
      </c>
      <c r="U188" s="30" t="str">
        <f t="shared" si="9"/>
        <v>#N/A</v>
      </c>
      <c r="V188" s="30" t="str">
        <f t="shared" si="10"/>
        <v>#N/A</v>
      </c>
      <c r="W188" s="30" t="str">
        <f t="shared" si="11"/>
        <v>#N/A</v>
      </c>
      <c r="X188" s="30" t="str">
        <f t="shared" si="12"/>
        <v>#N/A</v>
      </c>
    </row>
    <row r="189">
      <c r="C189" s="25" t="str">
        <f t="shared" si="14"/>
        <v/>
      </c>
      <c r="D189" s="64"/>
      <c r="E189" s="27" t="str">
        <f t="shared" si="2"/>
        <v/>
      </c>
      <c r="F189" s="28"/>
      <c r="G189" s="30"/>
      <c r="H189" s="30"/>
      <c r="I189" s="30"/>
      <c r="J189" s="30"/>
      <c r="K189" s="30"/>
      <c r="L189" s="30"/>
      <c r="M189" s="30"/>
      <c r="N189" s="65" t="str">
        <f t="shared" si="3"/>
        <v/>
      </c>
      <c r="O189" s="65" t="str">
        <f t="shared" si="13"/>
        <v/>
      </c>
      <c r="Q189" s="30" t="str">
        <f t="shared" si="5"/>
        <v>#N/A</v>
      </c>
      <c r="R189" s="30" t="str">
        <f t="shared" si="6"/>
        <v>#N/A</v>
      </c>
      <c r="S189" s="30" t="str">
        <f t="shared" si="7"/>
        <v>#N/A</v>
      </c>
      <c r="T189" s="30" t="str">
        <f t="shared" si="8"/>
        <v>#N/A</v>
      </c>
      <c r="U189" s="30" t="str">
        <f t="shared" si="9"/>
        <v>#N/A</v>
      </c>
      <c r="V189" s="30" t="str">
        <f t="shared" si="10"/>
        <v>#N/A</v>
      </c>
      <c r="W189" s="30" t="str">
        <f t="shared" si="11"/>
        <v>#N/A</v>
      </c>
      <c r="X189" s="30" t="str">
        <f t="shared" si="12"/>
        <v>#N/A</v>
      </c>
    </row>
    <row r="190">
      <c r="C190" s="25" t="str">
        <f t="shared" si="14"/>
        <v/>
      </c>
      <c r="D190" s="64"/>
      <c r="E190" s="27" t="str">
        <f t="shared" si="2"/>
        <v/>
      </c>
      <c r="F190" s="28"/>
      <c r="G190" s="30"/>
      <c r="H190" s="30"/>
      <c r="I190" s="30"/>
      <c r="J190" s="30"/>
      <c r="K190" s="30"/>
      <c r="L190" s="30"/>
      <c r="M190" s="30"/>
      <c r="N190" s="65" t="str">
        <f t="shared" si="3"/>
        <v/>
      </c>
      <c r="O190" s="65" t="str">
        <f t="shared" si="13"/>
        <v/>
      </c>
      <c r="Q190" s="30" t="str">
        <f t="shared" si="5"/>
        <v>#N/A</v>
      </c>
      <c r="R190" s="30" t="str">
        <f t="shared" si="6"/>
        <v>#N/A</v>
      </c>
      <c r="S190" s="30" t="str">
        <f t="shared" si="7"/>
        <v>#N/A</v>
      </c>
      <c r="T190" s="30" t="str">
        <f t="shared" si="8"/>
        <v>#N/A</v>
      </c>
      <c r="U190" s="30" t="str">
        <f t="shared" si="9"/>
        <v>#N/A</v>
      </c>
      <c r="V190" s="30" t="str">
        <f t="shared" si="10"/>
        <v>#N/A</v>
      </c>
      <c r="W190" s="30" t="str">
        <f t="shared" si="11"/>
        <v>#N/A</v>
      </c>
      <c r="X190" s="30" t="str">
        <f t="shared" si="12"/>
        <v>#N/A</v>
      </c>
    </row>
    <row r="191">
      <c r="C191" s="25" t="str">
        <f t="shared" si="14"/>
        <v/>
      </c>
      <c r="D191" s="64"/>
      <c r="E191" s="27" t="str">
        <f t="shared" si="2"/>
        <v/>
      </c>
      <c r="F191" s="28"/>
      <c r="G191" s="30"/>
      <c r="H191" s="30"/>
      <c r="I191" s="30"/>
      <c r="J191" s="30"/>
      <c r="K191" s="30"/>
      <c r="L191" s="30"/>
      <c r="M191" s="30"/>
      <c r="N191" s="65" t="str">
        <f t="shared" si="3"/>
        <v/>
      </c>
      <c r="O191" s="65" t="str">
        <f t="shared" si="13"/>
        <v/>
      </c>
      <c r="Q191" s="30" t="str">
        <f t="shared" si="5"/>
        <v>#N/A</v>
      </c>
      <c r="R191" s="30" t="str">
        <f t="shared" si="6"/>
        <v>#N/A</v>
      </c>
      <c r="S191" s="30" t="str">
        <f t="shared" si="7"/>
        <v>#N/A</v>
      </c>
      <c r="T191" s="30" t="str">
        <f t="shared" si="8"/>
        <v>#N/A</v>
      </c>
      <c r="U191" s="30" t="str">
        <f t="shared" si="9"/>
        <v>#N/A</v>
      </c>
      <c r="V191" s="30" t="str">
        <f t="shared" si="10"/>
        <v>#N/A</v>
      </c>
      <c r="W191" s="30" t="str">
        <f t="shared" si="11"/>
        <v>#N/A</v>
      </c>
      <c r="X191" s="30" t="str">
        <f t="shared" si="12"/>
        <v>#N/A</v>
      </c>
    </row>
    <row r="192">
      <c r="C192" s="25" t="str">
        <f t="shared" si="14"/>
        <v/>
      </c>
      <c r="D192" s="64"/>
      <c r="E192" s="27" t="str">
        <f t="shared" si="2"/>
        <v/>
      </c>
      <c r="F192" s="28"/>
      <c r="G192" s="30"/>
      <c r="H192" s="30"/>
      <c r="I192" s="30"/>
      <c r="J192" s="30"/>
      <c r="K192" s="30"/>
      <c r="L192" s="30"/>
      <c r="M192" s="30"/>
      <c r="N192" s="65" t="str">
        <f t="shared" si="3"/>
        <v/>
      </c>
      <c r="O192" s="65" t="str">
        <f t="shared" si="13"/>
        <v/>
      </c>
      <c r="Q192" s="30" t="str">
        <f t="shared" si="5"/>
        <v>#N/A</v>
      </c>
      <c r="R192" s="30" t="str">
        <f t="shared" si="6"/>
        <v>#N/A</v>
      </c>
      <c r="S192" s="30" t="str">
        <f t="shared" si="7"/>
        <v>#N/A</v>
      </c>
      <c r="T192" s="30" t="str">
        <f t="shared" si="8"/>
        <v>#N/A</v>
      </c>
      <c r="U192" s="30" t="str">
        <f t="shared" si="9"/>
        <v>#N/A</v>
      </c>
      <c r="V192" s="30" t="str">
        <f t="shared" si="10"/>
        <v>#N/A</v>
      </c>
      <c r="W192" s="30" t="str">
        <f t="shared" si="11"/>
        <v>#N/A</v>
      </c>
      <c r="X192" s="30" t="str">
        <f t="shared" si="12"/>
        <v>#N/A</v>
      </c>
    </row>
    <row r="193">
      <c r="C193" s="25" t="str">
        <f t="shared" si="14"/>
        <v/>
      </c>
      <c r="D193" s="64"/>
      <c r="E193" s="27" t="str">
        <f t="shared" si="2"/>
        <v/>
      </c>
      <c r="F193" s="28"/>
      <c r="G193" s="30"/>
      <c r="H193" s="30"/>
      <c r="I193" s="30"/>
      <c r="J193" s="30"/>
      <c r="K193" s="30"/>
      <c r="L193" s="30"/>
      <c r="M193" s="30"/>
      <c r="N193" s="65" t="str">
        <f t="shared" si="3"/>
        <v/>
      </c>
      <c r="O193" s="65" t="str">
        <f t="shared" si="13"/>
        <v/>
      </c>
      <c r="Q193" s="30" t="str">
        <f t="shared" si="5"/>
        <v>#N/A</v>
      </c>
      <c r="R193" s="30" t="str">
        <f t="shared" si="6"/>
        <v>#N/A</v>
      </c>
      <c r="S193" s="30" t="str">
        <f t="shared" si="7"/>
        <v>#N/A</v>
      </c>
      <c r="T193" s="30" t="str">
        <f t="shared" si="8"/>
        <v>#N/A</v>
      </c>
      <c r="U193" s="30" t="str">
        <f t="shared" si="9"/>
        <v>#N/A</v>
      </c>
      <c r="V193" s="30" t="str">
        <f t="shared" si="10"/>
        <v>#N/A</v>
      </c>
      <c r="W193" s="30" t="str">
        <f t="shared" si="11"/>
        <v>#N/A</v>
      </c>
      <c r="X193" s="30" t="str">
        <f t="shared" si="12"/>
        <v>#N/A</v>
      </c>
    </row>
    <row r="194">
      <c r="C194" s="25" t="str">
        <f t="shared" si="14"/>
        <v/>
      </c>
      <c r="D194" s="64"/>
      <c r="E194" s="27" t="str">
        <f t="shared" si="2"/>
        <v/>
      </c>
      <c r="F194" s="28"/>
      <c r="G194" s="30"/>
      <c r="H194" s="30"/>
      <c r="I194" s="30"/>
      <c r="J194" s="30"/>
      <c r="K194" s="30"/>
      <c r="L194" s="30"/>
      <c r="M194" s="30"/>
      <c r="N194" s="65" t="str">
        <f t="shared" si="3"/>
        <v/>
      </c>
      <c r="O194" s="65" t="str">
        <f t="shared" si="13"/>
        <v/>
      </c>
      <c r="Q194" s="30" t="str">
        <f t="shared" si="5"/>
        <v>#N/A</v>
      </c>
      <c r="R194" s="30" t="str">
        <f t="shared" si="6"/>
        <v>#N/A</v>
      </c>
      <c r="S194" s="30" t="str">
        <f t="shared" si="7"/>
        <v>#N/A</v>
      </c>
      <c r="T194" s="30" t="str">
        <f t="shared" si="8"/>
        <v>#N/A</v>
      </c>
      <c r="U194" s="30" t="str">
        <f t="shared" si="9"/>
        <v>#N/A</v>
      </c>
      <c r="V194" s="30" t="str">
        <f t="shared" si="10"/>
        <v>#N/A</v>
      </c>
      <c r="W194" s="30" t="str">
        <f t="shared" si="11"/>
        <v>#N/A</v>
      </c>
      <c r="X194" s="30" t="str">
        <f t="shared" si="12"/>
        <v>#N/A</v>
      </c>
    </row>
    <row r="195">
      <c r="C195" s="25" t="str">
        <f t="shared" si="14"/>
        <v/>
      </c>
      <c r="D195" s="64"/>
      <c r="E195" s="27" t="str">
        <f t="shared" si="2"/>
        <v/>
      </c>
      <c r="F195" s="28"/>
      <c r="G195" s="30"/>
      <c r="H195" s="30"/>
      <c r="I195" s="30"/>
      <c r="J195" s="30"/>
      <c r="K195" s="30"/>
      <c r="L195" s="30"/>
      <c r="M195" s="30"/>
      <c r="N195" s="65" t="str">
        <f t="shared" si="3"/>
        <v/>
      </c>
      <c r="O195" s="65" t="str">
        <f t="shared" si="13"/>
        <v/>
      </c>
      <c r="Q195" s="30" t="str">
        <f t="shared" si="5"/>
        <v>#N/A</v>
      </c>
      <c r="R195" s="30" t="str">
        <f t="shared" si="6"/>
        <v>#N/A</v>
      </c>
      <c r="S195" s="30" t="str">
        <f t="shared" si="7"/>
        <v>#N/A</v>
      </c>
      <c r="T195" s="30" t="str">
        <f t="shared" si="8"/>
        <v>#N/A</v>
      </c>
      <c r="U195" s="30" t="str">
        <f t="shared" si="9"/>
        <v>#N/A</v>
      </c>
      <c r="V195" s="30" t="str">
        <f t="shared" si="10"/>
        <v>#N/A</v>
      </c>
      <c r="W195" s="30" t="str">
        <f t="shared" si="11"/>
        <v>#N/A</v>
      </c>
      <c r="X195" s="30" t="str">
        <f t="shared" si="12"/>
        <v>#N/A</v>
      </c>
    </row>
    <row r="196">
      <c r="C196" s="25" t="str">
        <f t="shared" si="14"/>
        <v/>
      </c>
      <c r="D196" s="64"/>
      <c r="E196" s="27" t="str">
        <f t="shared" si="2"/>
        <v/>
      </c>
      <c r="F196" s="28"/>
      <c r="G196" s="30"/>
      <c r="H196" s="30"/>
      <c r="I196" s="30"/>
      <c r="J196" s="30"/>
      <c r="K196" s="30"/>
      <c r="L196" s="30"/>
      <c r="M196" s="30"/>
      <c r="N196" s="65" t="str">
        <f t="shared" si="3"/>
        <v/>
      </c>
      <c r="O196" s="65" t="str">
        <f t="shared" si="13"/>
        <v/>
      </c>
      <c r="Q196" s="30" t="str">
        <f t="shared" si="5"/>
        <v>#N/A</v>
      </c>
      <c r="R196" s="30" t="str">
        <f t="shared" si="6"/>
        <v>#N/A</v>
      </c>
      <c r="S196" s="30" t="str">
        <f t="shared" si="7"/>
        <v>#N/A</v>
      </c>
      <c r="T196" s="30" t="str">
        <f t="shared" si="8"/>
        <v>#N/A</v>
      </c>
      <c r="U196" s="30" t="str">
        <f t="shared" si="9"/>
        <v>#N/A</v>
      </c>
      <c r="V196" s="30" t="str">
        <f t="shared" si="10"/>
        <v>#N/A</v>
      </c>
      <c r="W196" s="30" t="str">
        <f t="shared" si="11"/>
        <v>#N/A</v>
      </c>
      <c r="X196" s="30" t="str">
        <f t="shared" si="12"/>
        <v>#N/A</v>
      </c>
    </row>
    <row r="197">
      <c r="C197" s="25" t="str">
        <f t="shared" si="14"/>
        <v/>
      </c>
      <c r="D197" s="64"/>
      <c r="E197" s="27" t="str">
        <f t="shared" si="2"/>
        <v/>
      </c>
      <c r="F197" s="28"/>
      <c r="G197" s="30"/>
      <c r="H197" s="30"/>
      <c r="I197" s="30"/>
      <c r="J197" s="30"/>
      <c r="K197" s="30"/>
      <c r="L197" s="30"/>
      <c r="M197" s="30"/>
      <c r="N197" s="65" t="str">
        <f t="shared" si="3"/>
        <v/>
      </c>
      <c r="O197" s="65" t="str">
        <f t="shared" si="13"/>
        <v/>
      </c>
      <c r="Q197" s="30" t="str">
        <f t="shared" si="5"/>
        <v>#N/A</v>
      </c>
      <c r="R197" s="30" t="str">
        <f t="shared" si="6"/>
        <v>#N/A</v>
      </c>
      <c r="S197" s="30" t="str">
        <f t="shared" si="7"/>
        <v>#N/A</v>
      </c>
      <c r="T197" s="30" t="str">
        <f t="shared" si="8"/>
        <v>#N/A</v>
      </c>
      <c r="U197" s="30" t="str">
        <f t="shared" si="9"/>
        <v>#N/A</v>
      </c>
      <c r="V197" s="30" t="str">
        <f t="shared" si="10"/>
        <v>#N/A</v>
      </c>
      <c r="W197" s="30" t="str">
        <f t="shared" si="11"/>
        <v>#N/A</v>
      </c>
      <c r="X197" s="30" t="str">
        <f t="shared" si="12"/>
        <v>#N/A</v>
      </c>
    </row>
    <row r="198">
      <c r="C198" s="25" t="str">
        <f t="shared" si="14"/>
        <v/>
      </c>
      <c r="D198" s="64"/>
      <c r="E198" s="27" t="str">
        <f t="shared" si="2"/>
        <v/>
      </c>
      <c r="F198" s="28"/>
      <c r="G198" s="30"/>
      <c r="H198" s="30"/>
      <c r="I198" s="30"/>
      <c r="J198" s="30"/>
      <c r="K198" s="30"/>
      <c r="L198" s="30"/>
      <c r="M198" s="30"/>
      <c r="N198" s="65" t="str">
        <f t="shared" si="3"/>
        <v/>
      </c>
      <c r="O198" s="65" t="str">
        <f t="shared" si="13"/>
        <v/>
      </c>
      <c r="Q198" s="30" t="str">
        <f t="shared" si="5"/>
        <v>#N/A</v>
      </c>
      <c r="R198" s="30" t="str">
        <f t="shared" si="6"/>
        <v>#N/A</v>
      </c>
      <c r="S198" s="30" t="str">
        <f t="shared" si="7"/>
        <v>#N/A</v>
      </c>
      <c r="T198" s="30" t="str">
        <f t="shared" si="8"/>
        <v>#N/A</v>
      </c>
      <c r="U198" s="30" t="str">
        <f t="shared" si="9"/>
        <v>#N/A</v>
      </c>
      <c r="V198" s="30" t="str">
        <f t="shared" si="10"/>
        <v>#N/A</v>
      </c>
      <c r="W198" s="30" t="str">
        <f t="shared" si="11"/>
        <v>#N/A</v>
      </c>
      <c r="X198" s="30" t="str">
        <f t="shared" si="12"/>
        <v>#N/A</v>
      </c>
    </row>
    <row r="199">
      <c r="C199" s="25" t="str">
        <f t="shared" si="14"/>
        <v/>
      </c>
      <c r="D199" s="64"/>
      <c r="E199" s="27" t="str">
        <f t="shared" si="2"/>
        <v/>
      </c>
      <c r="F199" s="28"/>
      <c r="G199" s="30"/>
      <c r="H199" s="30"/>
      <c r="I199" s="30"/>
      <c r="J199" s="30"/>
      <c r="K199" s="30"/>
      <c r="L199" s="30"/>
      <c r="M199" s="30"/>
      <c r="N199" s="65" t="str">
        <f t="shared" si="3"/>
        <v/>
      </c>
      <c r="O199" s="65" t="str">
        <f t="shared" si="13"/>
        <v/>
      </c>
      <c r="Q199" s="30" t="str">
        <f t="shared" si="5"/>
        <v>#N/A</v>
      </c>
      <c r="R199" s="30" t="str">
        <f t="shared" si="6"/>
        <v>#N/A</v>
      </c>
      <c r="S199" s="30" t="str">
        <f t="shared" si="7"/>
        <v>#N/A</v>
      </c>
      <c r="T199" s="30" t="str">
        <f t="shared" si="8"/>
        <v>#N/A</v>
      </c>
      <c r="U199" s="30" t="str">
        <f t="shared" si="9"/>
        <v>#N/A</v>
      </c>
      <c r="V199" s="30" t="str">
        <f t="shared" si="10"/>
        <v>#N/A</v>
      </c>
      <c r="W199" s="30" t="str">
        <f t="shared" si="11"/>
        <v>#N/A</v>
      </c>
      <c r="X199" s="30" t="str">
        <f t="shared" si="12"/>
        <v>#N/A</v>
      </c>
    </row>
    <row r="200">
      <c r="C200" s="25" t="str">
        <f t="shared" si="14"/>
        <v/>
      </c>
      <c r="D200" s="64"/>
      <c r="E200" s="27" t="str">
        <f t="shared" si="2"/>
        <v/>
      </c>
      <c r="F200" s="28"/>
      <c r="G200" s="30"/>
      <c r="H200" s="30"/>
      <c r="I200" s="30"/>
      <c r="J200" s="30"/>
      <c r="K200" s="30"/>
      <c r="L200" s="30"/>
      <c r="M200" s="30"/>
      <c r="N200" s="65" t="str">
        <f t="shared" si="3"/>
        <v/>
      </c>
      <c r="O200" s="65" t="str">
        <f t="shared" si="13"/>
        <v/>
      </c>
      <c r="Q200" s="30" t="str">
        <f t="shared" si="5"/>
        <v>#N/A</v>
      </c>
      <c r="R200" s="30" t="str">
        <f t="shared" si="6"/>
        <v>#N/A</v>
      </c>
      <c r="S200" s="30" t="str">
        <f t="shared" si="7"/>
        <v>#N/A</v>
      </c>
      <c r="T200" s="30" t="str">
        <f t="shared" si="8"/>
        <v>#N/A</v>
      </c>
      <c r="U200" s="30" t="str">
        <f t="shared" si="9"/>
        <v>#N/A</v>
      </c>
      <c r="V200" s="30" t="str">
        <f t="shared" si="10"/>
        <v>#N/A</v>
      </c>
      <c r="W200" s="30" t="str">
        <f t="shared" si="11"/>
        <v>#N/A</v>
      </c>
      <c r="X200" s="30" t="str">
        <f t="shared" si="12"/>
        <v>#N/A</v>
      </c>
    </row>
    <row r="201">
      <c r="C201" s="25" t="str">
        <f t="shared" si="14"/>
        <v/>
      </c>
      <c r="D201" s="64"/>
      <c r="E201" s="27" t="str">
        <f t="shared" si="2"/>
        <v/>
      </c>
      <c r="F201" s="28"/>
      <c r="G201" s="30"/>
      <c r="H201" s="30"/>
      <c r="I201" s="30"/>
      <c r="J201" s="30"/>
      <c r="K201" s="30"/>
      <c r="L201" s="30"/>
      <c r="M201" s="30"/>
      <c r="N201" s="65" t="str">
        <f t="shared" si="3"/>
        <v/>
      </c>
      <c r="O201" s="65" t="str">
        <f t="shared" si="13"/>
        <v/>
      </c>
      <c r="Q201" s="30" t="str">
        <f t="shared" si="5"/>
        <v>#N/A</v>
      </c>
      <c r="R201" s="30" t="str">
        <f t="shared" si="6"/>
        <v>#N/A</v>
      </c>
      <c r="S201" s="30" t="str">
        <f t="shared" si="7"/>
        <v>#N/A</v>
      </c>
      <c r="T201" s="30" t="str">
        <f t="shared" si="8"/>
        <v>#N/A</v>
      </c>
      <c r="U201" s="30" t="str">
        <f t="shared" si="9"/>
        <v>#N/A</v>
      </c>
      <c r="V201" s="30" t="str">
        <f t="shared" si="10"/>
        <v>#N/A</v>
      </c>
      <c r="W201" s="30" t="str">
        <f t="shared" si="11"/>
        <v>#N/A</v>
      </c>
      <c r="X201" s="30" t="str">
        <f t="shared" si="12"/>
        <v>#N/A</v>
      </c>
    </row>
    <row r="202">
      <c r="C202" s="25" t="str">
        <f t="shared" si="14"/>
        <v/>
      </c>
      <c r="D202" s="64"/>
      <c r="E202" s="27" t="str">
        <f t="shared" si="2"/>
        <v/>
      </c>
      <c r="F202" s="28"/>
      <c r="G202" s="30"/>
      <c r="H202" s="30"/>
      <c r="I202" s="30"/>
      <c r="J202" s="30"/>
      <c r="K202" s="30"/>
      <c r="L202" s="30"/>
      <c r="M202" s="30"/>
      <c r="N202" s="65" t="str">
        <f t="shared" si="3"/>
        <v/>
      </c>
      <c r="O202" s="65" t="str">
        <f t="shared" si="13"/>
        <v/>
      </c>
      <c r="Q202" s="30" t="str">
        <f t="shared" si="5"/>
        <v>#N/A</v>
      </c>
      <c r="R202" s="30" t="str">
        <f t="shared" si="6"/>
        <v>#N/A</v>
      </c>
      <c r="S202" s="30" t="str">
        <f t="shared" si="7"/>
        <v>#N/A</v>
      </c>
      <c r="T202" s="30" t="str">
        <f t="shared" si="8"/>
        <v>#N/A</v>
      </c>
      <c r="U202" s="30" t="str">
        <f t="shared" si="9"/>
        <v>#N/A</v>
      </c>
      <c r="V202" s="30" t="str">
        <f t="shared" si="10"/>
        <v>#N/A</v>
      </c>
      <c r="W202" s="30" t="str">
        <f t="shared" si="11"/>
        <v>#N/A</v>
      </c>
      <c r="X202" s="30" t="str">
        <f t="shared" si="12"/>
        <v>#N/A</v>
      </c>
    </row>
    <row r="203">
      <c r="C203" s="25" t="str">
        <f t="shared" si="14"/>
        <v/>
      </c>
      <c r="D203" s="64"/>
      <c r="E203" s="27" t="str">
        <f t="shared" si="2"/>
        <v/>
      </c>
      <c r="F203" s="28"/>
      <c r="G203" s="30"/>
      <c r="H203" s="30"/>
      <c r="I203" s="30"/>
      <c r="J203" s="30"/>
      <c r="K203" s="30"/>
      <c r="L203" s="30"/>
      <c r="M203" s="30"/>
      <c r="N203" s="65" t="str">
        <f t="shared" si="3"/>
        <v/>
      </c>
      <c r="O203" s="65" t="str">
        <f t="shared" si="13"/>
        <v/>
      </c>
      <c r="Q203" s="30" t="str">
        <f t="shared" si="5"/>
        <v>#N/A</v>
      </c>
      <c r="R203" s="30" t="str">
        <f t="shared" si="6"/>
        <v>#N/A</v>
      </c>
      <c r="S203" s="30" t="str">
        <f t="shared" si="7"/>
        <v>#N/A</v>
      </c>
      <c r="T203" s="30" t="str">
        <f t="shared" si="8"/>
        <v>#N/A</v>
      </c>
      <c r="U203" s="30" t="str">
        <f t="shared" si="9"/>
        <v>#N/A</v>
      </c>
      <c r="V203" s="30" t="str">
        <f t="shared" si="10"/>
        <v>#N/A</v>
      </c>
      <c r="W203" s="30" t="str">
        <f t="shared" si="11"/>
        <v>#N/A</v>
      </c>
      <c r="X203" s="30" t="str">
        <f t="shared" si="12"/>
        <v>#N/A</v>
      </c>
    </row>
    <row r="204">
      <c r="C204" s="25" t="str">
        <f t="shared" si="14"/>
        <v/>
      </c>
      <c r="D204" s="64"/>
      <c r="E204" s="27" t="str">
        <f t="shared" si="2"/>
        <v/>
      </c>
      <c r="F204" s="28"/>
      <c r="G204" s="30"/>
      <c r="H204" s="30"/>
      <c r="I204" s="30"/>
      <c r="J204" s="30"/>
      <c r="K204" s="30"/>
      <c r="L204" s="30"/>
      <c r="M204" s="30"/>
      <c r="N204" s="65" t="str">
        <f t="shared" si="3"/>
        <v/>
      </c>
      <c r="O204" s="65" t="str">
        <f t="shared" si="13"/>
        <v/>
      </c>
      <c r="Q204" s="30" t="str">
        <f t="shared" si="5"/>
        <v>#N/A</v>
      </c>
      <c r="R204" s="30" t="str">
        <f t="shared" si="6"/>
        <v>#N/A</v>
      </c>
      <c r="S204" s="30" t="str">
        <f t="shared" si="7"/>
        <v>#N/A</v>
      </c>
      <c r="T204" s="30" t="str">
        <f t="shared" si="8"/>
        <v>#N/A</v>
      </c>
      <c r="U204" s="30" t="str">
        <f t="shared" si="9"/>
        <v>#N/A</v>
      </c>
      <c r="V204" s="30" t="str">
        <f t="shared" si="10"/>
        <v>#N/A</v>
      </c>
      <c r="W204" s="30" t="str">
        <f t="shared" si="11"/>
        <v>#N/A</v>
      </c>
      <c r="X204" s="30" t="str">
        <f t="shared" si="12"/>
        <v>#N/A</v>
      </c>
    </row>
    <row r="205">
      <c r="C205" s="25" t="str">
        <f t="shared" si="14"/>
        <v/>
      </c>
      <c r="D205" s="64"/>
      <c r="E205" s="27" t="str">
        <f t="shared" si="2"/>
        <v/>
      </c>
      <c r="F205" s="28"/>
      <c r="G205" s="30"/>
      <c r="H205" s="30"/>
      <c r="I205" s="30"/>
      <c r="J205" s="30"/>
      <c r="K205" s="30"/>
      <c r="L205" s="30"/>
      <c r="M205" s="30"/>
      <c r="N205" s="65" t="str">
        <f t="shared" si="3"/>
        <v/>
      </c>
      <c r="O205" s="65" t="str">
        <f t="shared" si="13"/>
        <v/>
      </c>
      <c r="Q205" s="30" t="str">
        <f t="shared" si="5"/>
        <v>#N/A</v>
      </c>
      <c r="R205" s="30" t="str">
        <f t="shared" si="6"/>
        <v>#N/A</v>
      </c>
      <c r="S205" s="30" t="str">
        <f t="shared" si="7"/>
        <v>#N/A</v>
      </c>
      <c r="T205" s="30" t="str">
        <f t="shared" si="8"/>
        <v>#N/A</v>
      </c>
      <c r="U205" s="30" t="str">
        <f t="shared" si="9"/>
        <v>#N/A</v>
      </c>
      <c r="V205" s="30" t="str">
        <f t="shared" si="10"/>
        <v>#N/A</v>
      </c>
      <c r="W205" s="30" t="str">
        <f t="shared" si="11"/>
        <v>#N/A</v>
      </c>
      <c r="X205" s="30" t="str">
        <f t="shared" si="12"/>
        <v>#N/A</v>
      </c>
    </row>
    <row r="206">
      <c r="C206" s="25" t="str">
        <f t="shared" si="14"/>
        <v/>
      </c>
      <c r="D206" s="64"/>
      <c r="E206" s="27" t="str">
        <f t="shared" si="2"/>
        <v/>
      </c>
      <c r="F206" s="28"/>
      <c r="G206" s="30"/>
      <c r="H206" s="30"/>
      <c r="I206" s="30"/>
      <c r="J206" s="30"/>
      <c r="K206" s="30"/>
      <c r="L206" s="30"/>
      <c r="M206" s="30"/>
      <c r="N206" s="65" t="str">
        <f t="shared" si="3"/>
        <v/>
      </c>
      <c r="O206" s="65" t="str">
        <f t="shared" si="13"/>
        <v/>
      </c>
      <c r="Q206" s="30" t="str">
        <f t="shared" si="5"/>
        <v>#N/A</v>
      </c>
      <c r="R206" s="30" t="str">
        <f t="shared" si="6"/>
        <v>#N/A</v>
      </c>
      <c r="S206" s="30" t="str">
        <f t="shared" si="7"/>
        <v>#N/A</v>
      </c>
      <c r="T206" s="30" t="str">
        <f t="shared" si="8"/>
        <v>#N/A</v>
      </c>
      <c r="U206" s="30" t="str">
        <f t="shared" si="9"/>
        <v>#N/A</v>
      </c>
      <c r="V206" s="30" t="str">
        <f t="shared" si="10"/>
        <v>#N/A</v>
      </c>
      <c r="W206" s="30" t="str">
        <f t="shared" si="11"/>
        <v>#N/A</v>
      </c>
      <c r="X206" s="30" t="str">
        <f t="shared" si="12"/>
        <v>#N/A</v>
      </c>
    </row>
    <row r="207">
      <c r="C207" s="25" t="str">
        <f t="shared" si="14"/>
        <v/>
      </c>
      <c r="D207" s="64"/>
      <c r="E207" s="27" t="str">
        <f t="shared" si="2"/>
        <v/>
      </c>
      <c r="F207" s="28"/>
      <c r="G207" s="30"/>
      <c r="H207" s="30"/>
      <c r="I207" s="30"/>
      <c r="J207" s="30"/>
      <c r="K207" s="30"/>
      <c r="L207" s="30"/>
      <c r="M207" s="30"/>
      <c r="N207" s="65" t="str">
        <f t="shared" si="3"/>
        <v/>
      </c>
      <c r="O207" s="65" t="str">
        <f t="shared" si="13"/>
        <v/>
      </c>
      <c r="Q207" s="30" t="str">
        <f t="shared" si="5"/>
        <v>#N/A</v>
      </c>
      <c r="R207" s="30" t="str">
        <f t="shared" si="6"/>
        <v>#N/A</v>
      </c>
      <c r="S207" s="30" t="str">
        <f t="shared" si="7"/>
        <v>#N/A</v>
      </c>
      <c r="T207" s="30" t="str">
        <f t="shared" si="8"/>
        <v>#N/A</v>
      </c>
      <c r="U207" s="30" t="str">
        <f t="shared" si="9"/>
        <v>#N/A</v>
      </c>
      <c r="V207" s="30" t="str">
        <f t="shared" si="10"/>
        <v>#N/A</v>
      </c>
      <c r="W207" s="30" t="str">
        <f t="shared" si="11"/>
        <v>#N/A</v>
      </c>
      <c r="X207" s="30" t="str">
        <f t="shared" si="12"/>
        <v>#N/A</v>
      </c>
    </row>
    <row r="208">
      <c r="C208" s="25" t="str">
        <f t="shared" si="14"/>
        <v/>
      </c>
      <c r="D208" s="64"/>
      <c r="E208" s="27" t="str">
        <f t="shared" si="2"/>
        <v/>
      </c>
      <c r="F208" s="28"/>
      <c r="G208" s="30"/>
      <c r="H208" s="30"/>
      <c r="I208" s="30"/>
      <c r="J208" s="30"/>
      <c r="K208" s="30"/>
      <c r="L208" s="30"/>
      <c r="M208" s="30"/>
      <c r="N208" s="65" t="str">
        <f t="shared" si="3"/>
        <v/>
      </c>
      <c r="O208" s="65" t="str">
        <f t="shared" si="13"/>
        <v/>
      </c>
      <c r="Q208" s="30" t="str">
        <f t="shared" si="5"/>
        <v>#N/A</v>
      </c>
      <c r="R208" s="30" t="str">
        <f t="shared" si="6"/>
        <v>#N/A</v>
      </c>
      <c r="S208" s="30" t="str">
        <f t="shared" si="7"/>
        <v>#N/A</v>
      </c>
      <c r="T208" s="30" t="str">
        <f t="shared" si="8"/>
        <v>#N/A</v>
      </c>
      <c r="U208" s="30" t="str">
        <f t="shared" si="9"/>
        <v>#N/A</v>
      </c>
      <c r="V208" s="30" t="str">
        <f t="shared" si="10"/>
        <v>#N/A</v>
      </c>
      <c r="W208" s="30" t="str">
        <f t="shared" si="11"/>
        <v>#N/A</v>
      </c>
      <c r="X208" s="30" t="str">
        <f t="shared" si="12"/>
        <v>#N/A</v>
      </c>
    </row>
    <row r="209">
      <c r="C209" s="25" t="str">
        <f t="shared" si="14"/>
        <v/>
      </c>
      <c r="D209" s="64"/>
      <c r="E209" s="27" t="str">
        <f t="shared" si="2"/>
        <v/>
      </c>
      <c r="F209" s="28"/>
      <c r="G209" s="30"/>
      <c r="H209" s="30"/>
      <c r="I209" s="30"/>
      <c r="J209" s="30"/>
      <c r="K209" s="30"/>
      <c r="L209" s="30"/>
      <c r="M209" s="30"/>
      <c r="N209" s="65" t="str">
        <f t="shared" si="3"/>
        <v/>
      </c>
      <c r="O209" s="65" t="str">
        <f t="shared" si="13"/>
        <v/>
      </c>
      <c r="Q209" s="30" t="str">
        <f t="shared" si="5"/>
        <v>#N/A</v>
      </c>
      <c r="R209" s="30" t="str">
        <f t="shared" si="6"/>
        <v>#N/A</v>
      </c>
      <c r="S209" s="30" t="str">
        <f t="shared" si="7"/>
        <v>#N/A</v>
      </c>
      <c r="T209" s="30" t="str">
        <f t="shared" si="8"/>
        <v>#N/A</v>
      </c>
      <c r="U209" s="30" t="str">
        <f t="shared" si="9"/>
        <v>#N/A</v>
      </c>
      <c r="V209" s="30" t="str">
        <f t="shared" si="10"/>
        <v>#N/A</v>
      </c>
      <c r="W209" s="30" t="str">
        <f t="shared" si="11"/>
        <v>#N/A</v>
      </c>
      <c r="X209" s="30" t="str">
        <f t="shared" si="12"/>
        <v>#N/A</v>
      </c>
    </row>
    <row r="210">
      <c r="C210" s="25" t="str">
        <f t="shared" si="14"/>
        <v/>
      </c>
      <c r="D210" s="64"/>
      <c r="E210" s="27" t="str">
        <f t="shared" si="2"/>
        <v/>
      </c>
      <c r="F210" s="28"/>
      <c r="G210" s="30"/>
      <c r="H210" s="30"/>
      <c r="I210" s="30"/>
      <c r="J210" s="30"/>
      <c r="K210" s="30"/>
      <c r="L210" s="30"/>
      <c r="M210" s="30"/>
      <c r="N210" s="65" t="str">
        <f t="shared" si="3"/>
        <v/>
      </c>
      <c r="O210" s="65" t="str">
        <f t="shared" si="13"/>
        <v/>
      </c>
      <c r="Q210" s="30" t="str">
        <f t="shared" si="5"/>
        <v>#N/A</v>
      </c>
      <c r="R210" s="30" t="str">
        <f t="shared" si="6"/>
        <v>#N/A</v>
      </c>
      <c r="S210" s="30" t="str">
        <f t="shared" si="7"/>
        <v>#N/A</v>
      </c>
      <c r="T210" s="30" t="str">
        <f t="shared" si="8"/>
        <v>#N/A</v>
      </c>
      <c r="U210" s="30" t="str">
        <f t="shared" si="9"/>
        <v>#N/A</v>
      </c>
      <c r="V210" s="30" t="str">
        <f t="shared" si="10"/>
        <v>#N/A</v>
      </c>
      <c r="W210" s="30" t="str">
        <f t="shared" si="11"/>
        <v>#N/A</v>
      </c>
      <c r="X210" s="30" t="str">
        <f t="shared" si="12"/>
        <v>#N/A</v>
      </c>
    </row>
    <row r="211">
      <c r="C211" s="25" t="str">
        <f t="shared" si="14"/>
        <v/>
      </c>
      <c r="D211" s="64"/>
      <c r="E211" s="27" t="str">
        <f t="shared" si="2"/>
        <v/>
      </c>
      <c r="F211" s="28"/>
      <c r="G211" s="30"/>
      <c r="H211" s="30"/>
      <c r="I211" s="30"/>
      <c r="J211" s="30"/>
      <c r="K211" s="30"/>
      <c r="L211" s="30"/>
      <c r="M211" s="30"/>
      <c r="N211" s="65" t="str">
        <f t="shared" si="3"/>
        <v/>
      </c>
      <c r="O211" s="65" t="str">
        <f t="shared" si="13"/>
        <v/>
      </c>
      <c r="Q211" s="30" t="str">
        <f t="shared" si="5"/>
        <v>#N/A</v>
      </c>
      <c r="R211" s="30" t="str">
        <f t="shared" si="6"/>
        <v>#N/A</v>
      </c>
      <c r="S211" s="30" t="str">
        <f t="shared" si="7"/>
        <v>#N/A</v>
      </c>
      <c r="T211" s="30" t="str">
        <f t="shared" si="8"/>
        <v>#N/A</v>
      </c>
      <c r="U211" s="30" t="str">
        <f t="shared" si="9"/>
        <v>#N/A</v>
      </c>
      <c r="V211" s="30" t="str">
        <f t="shared" si="10"/>
        <v>#N/A</v>
      </c>
      <c r="W211" s="30" t="str">
        <f t="shared" si="11"/>
        <v>#N/A</v>
      </c>
      <c r="X211" s="30" t="str">
        <f t="shared" si="12"/>
        <v>#N/A</v>
      </c>
    </row>
    <row r="212">
      <c r="C212" s="25" t="str">
        <f t="shared" si="14"/>
        <v/>
      </c>
      <c r="D212" s="64"/>
      <c r="E212" s="27" t="str">
        <f t="shared" si="2"/>
        <v/>
      </c>
      <c r="F212" s="28"/>
      <c r="G212" s="30"/>
      <c r="H212" s="30"/>
      <c r="I212" s="30"/>
      <c r="J212" s="30"/>
      <c r="K212" s="30"/>
      <c r="L212" s="30"/>
      <c r="M212" s="30"/>
      <c r="N212" s="65" t="str">
        <f t="shared" si="3"/>
        <v/>
      </c>
      <c r="O212" s="65" t="str">
        <f t="shared" si="13"/>
        <v/>
      </c>
      <c r="Q212" s="30" t="str">
        <f t="shared" si="5"/>
        <v>#N/A</v>
      </c>
      <c r="R212" s="30" t="str">
        <f t="shared" si="6"/>
        <v>#N/A</v>
      </c>
      <c r="S212" s="30" t="str">
        <f t="shared" si="7"/>
        <v>#N/A</v>
      </c>
      <c r="T212" s="30" t="str">
        <f t="shared" si="8"/>
        <v>#N/A</v>
      </c>
      <c r="U212" s="30" t="str">
        <f t="shared" si="9"/>
        <v>#N/A</v>
      </c>
      <c r="V212" s="30" t="str">
        <f t="shared" si="10"/>
        <v>#N/A</v>
      </c>
      <c r="W212" s="30" t="str">
        <f t="shared" si="11"/>
        <v>#N/A</v>
      </c>
      <c r="X212" s="30" t="str">
        <f t="shared" si="12"/>
        <v>#N/A</v>
      </c>
    </row>
    <row r="213">
      <c r="C213" s="25" t="str">
        <f t="shared" si="14"/>
        <v/>
      </c>
      <c r="D213" s="64"/>
      <c r="E213" s="27" t="str">
        <f t="shared" si="2"/>
        <v/>
      </c>
      <c r="F213" s="28"/>
      <c r="G213" s="30"/>
      <c r="H213" s="30"/>
      <c r="I213" s="30"/>
      <c r="J213" s="30"/>
      <c r="K213" s="30"/>
      <c r="L213" s="30"/>
      <c r="M213" s="30"/>
      <c r="N213" s="65" t="str">
        <f t="shared" si="3"/>
        <v/>
      </c>
      <c r="O213" s="65" t="str">
        <f t="shared" si="13"/>
        <v/>
      </c>
      <c r="Q213" s="30" t="str">
        <f t="shared" si="5"/>
        <v>#N/A</v>
      </c>
      <c r="R213" s="30" t="str">
        <f t="shared" si="6"/>
        <v>#N/A</v>
      </c>
      <c r="S213" s="30" t="str">
        <f t="shared" si="7"/>
        <v>#N/A</v>
      </c>
      <c r="T213" s="30" t="str">
        <f t="shared" si="8"/>
        <v>#N/A</v>
      </c>
      <c r="U213" s="30" t="str">
        <f t="shared" si="9"/>
        <v>#N/A</v>
      </c>
      <c r="V213" s="30" t="str">
        <f t="shared" si="10"/>
        <v>#N/A</v>
      </c>
      <c r="W213" s="30" t="str">
        <f t="shared" si="11"/>
        <v>#N/A</v>
      </c>
      <c r="X213" s="30" t="str">
        <f t="shared" si="12"/>
        <v>#N/A</v>
      </c>
    </row>
    <row r="214">
      <c r="C214" s="25" t="str">
        <f t="shared" si="14"/>
        <v/>
      </c>
      <c r="D214" s="64"/>
      <c r="E214" s="27" t="str">
        <f t="shared" si="2"/>
        <v/>
      </c>
      <c r="F214" s="28"/>
      <c r="G214" s="30"/>
      <c r="H214" s="30"/>
      <c r="I214" s="30"/>
      <c r="J214" s="30"/>
      <c r="K214" s="30"/>
      <c r="L214" s="30"/>
      <c r="M214" s="30"/>
      <c r="N214" s="65" t="str">
        <f t="shared" si="3"/>
        <v/>
      </c>
      <c r="O214" s="65" t="str">
        <f t="shared" si="13"/>
        <v/>
      </c>
      <c r="Q214" s="30" t="str">
        <f t="shared" si="5"/>
        <v>#N/A</v>
      </c>
      <c r="R214" s="30" t="str">
        <f t="shared" si="6"/>
        <v>#N/A</v>
      </c>
      <c r="S214" s="30" t="str">
        <f t="shared" si="7"/>
        <v>#N/A</v>
      </c>
      <c r="T214" s="30" t="str">
        <f t="shared" si="8"/>
        <v>#N/A</v>
      </c>
      <c r="U214" s="30" t="str">
        <f t="shared" si="9"/>
        <v>#N/A</v>
      </c>
      <c r="V214" s="30" t="str">
        <f t="shared" si="10"/>
        <v>#N/A</v>
      </c>
      <c r="W214" s="30" t="str">
        <f t="shared" si="11"/>
        <v>#N/A</v>
      </c>
      <c r="X214" s="30" t="str">
        <f t="shared" si="12"/>
        <v>#N/A</v>
      </c>
    </row>
    <row r="215">
      <c r="C215" s="25" t="str">
        <f t="shared" si="14"/>
        <v/>
      </c>
      <c r="D215" s="64"/>
      <c r="E215" s="27" t="str">
        <f t="shared" si="2"/>
        <v/>
      </c>
      <c r="F215" s="28"/>
      <c r="G215" s="30"/>
      <c r="H215" s="30"/>
      <c r="I215" s="30"/>
      <c r="J215" s="30"/>
      <c r="K215" s="30"/>
      <c r="L215" s="30"/>
      <c r="M215" s="30"/>
      <c r="N215" s="65" t="str">
        <f t="shared" si="3"/>
        <v/>
      </c>
      <c r="O215" s="65" t="str">
        <f t="shared" si="13"/>
        <v/>
      </c>
      <c r="Q215" s="30" t="str">
        <f t="shared" si="5"/>
        <v>#N/A</v>
      </c>
      <c r="R215" s="30" t="str">
        <f t="shared" si="6"/>
        <v>#N/A</v>
      </c>
      <c r="S215" s="30" t="str">
        <f t="shared" si="7"/>
        <v>#N/A</v>
      </c>
      <c r="T215" s="30" t="str">
        <f t="shared" si="8"/>
        <v>#N/A</v>
      </c>
      <c r="U215" s="30" t="str">
        <f t="shared" si="9"/>
        <v>#N/A</v>
      </c>
      <c r="V215" s="30" t="str">
        <f t="shared" si="10"/>
        <v>#N/A</v>
      </c>
      <c r="W215" s="30" t="str">
        <f t="shared" si="11"/>
        <v>#N/A</v>
      </c>
      <c r="X215" s="30" t="str">
        <f t="shared" si="12"/>
        <v>#N/A</v>
      </c>
    </row>
    <row r="216">
      <c r="C216" s="25" t="str">
        <f t="shared" si="14"/>
        <v/>
      </c>
      <c r="D216" s="64"/>
      <c r="E216" s="27" t="str">
        <f t="shared" si="2"/>
        <v/>
      </c>
      <c r="F216" s="28"/>
      <c r="G216" s="30"/>
      <c r="H216" s="30"/>
      <c r="I216" s="30"/>
      <c r="J216" s="30"/>
      <c r="K216" s="30"/>
      <c r="L216" s="30"/>
      <c r="M216" s="30"/>
      <c r="N216" s="65" t="str">
        <f t="shared" si="3"/>
        <v/>
      </c>
      <c r="O216" s="65" t="str">
        <f t="shared" si="13"/>
        <v/>
      </c>
      <c r="Q216" s="30" t="str">
        <f t="shared" si="5"/>
        <v>#N/A</v>
      </c>
      <c r="R216" s="30" t="str">
        <f t="shared" si="6"/>
        <v>#N/A</v>
      </c>
      <c r="S216" s="30" t="str">
        <f t="shared" si="7"/>
        <v>#N/A</v>
      </c>
      <c r="T216" s="30" t="str">
        <f t="shared" si="8"/>
        <v>#N/A</v>
      </c>
      <c r="U216" s="30" t="str">
        <f t="shared" si="9"/>
        <v>#N/A</v>
      </c>
      <c r="V216" s="30" t="str">
        <f t="shared" si="10"/>
        <v>#N/A</v>
      </c>
      <c r="W216" s="30" t="str">
        <f t="shared" si="11"/>
        <v>#N/A</v>
      </c>
      <c r="X216" s="30" t="str">
        <f t="shared" si="12"/>
        <v>#N/A</v>
      </c>
    </row>
    <row r="217">
      <c r="C217" s="25" t="str">
        <f t="shared" si="14"/>
        <v/>
      </c>
      <c r="D217" s="64"/>
      <c r="E217" s="27" t="str">
        <f t="shared" si="2"/>
        <v/>
      </c>
      <c r="F217" s="28"/>
      <c r="G217" s="30"/>
      <c r="H217" s="30"/>
      <c r="I217" s="30"/>
      <c r="J217" s="30"/>
      <c r="K217" s="30"/>
      <c r="L217" s="30"/>
      <c r="M217" s="30"/>
      <c r="N217" s="65" t="str">
        <f t="shared" si="3"/>
        <v/>
      </c>
      <c r="O217" s="65" t="str">
        <f t="shared" si="13"/>
        <v/>
      </c>
      <c r="Q217" s="30" t="str">
        <f t="shared" si="5"/>
        <v>#N/A</v>
      </c>
      <c r="R217" s="30" t="str">
        <f t="shared" si="6"/>
        <v>#N/A</v>
      </c>
      <c r="S217" s="30" t="str">
        <f t="shared" si="7"/>
        <v>#N/A</v>
      </c>
      <c r="T217" s="30" t="str">
        <f t="shared" si="8"/>
        <v>#N/A</v>
      </c>
      <c r="U217" s="30" t="str">
        <f t="shared" si="9"/>
        <v>#N/A</v>
      </c>
      <c r="V217" s="30" t="str">
        <f t="shared" si="10"/>
        <v>#N/A</v>
      </c>
      <c r="W217" s="30" t="str">
        <f t="shared" si="11"/>
        <v>#N/A</v>
      </c>
      <c r="X217" s="30" t="str">
        <f t="shared" si="12"/>
        <v>#N/A</v>
      </c>
    </row>
    <row r="218">
      <c r="C218" s="25" t="str">
        <f t="shared" si="14"/>
        <v/>
      </c>
      <c r="D218" s="64"/>
      <c r="E218" s="27" t="str">
        <f t="shared" si="2"/>
        <v/>
      </c>
      <c r="F218" s="28"/>
      <c r="G218" s="30"/>
      <c r="H218" s="30"/>
      <c r="I218" s="30"/>
      <c r="J218" s="30"/>
      <c r="K218" s="30"/>
      <c r="L218" s="30"/>
      <c r="M218" s="30"/>
      <c r="N218" s="65" t="str">
        <f t="shared" si="3"/>
        <v/>
      </c>
      <c r="O218" s="65" t="str">
        <f t="shared" si="13"/>
        <v/>
      </c>
      <c r="Q218" s="30" t="str">
        <f t="shared" si="5"/>
        <v>#N/A</v>
      </c>
      <c r="R218" s="30" t="str">
        <f t="shared" si="6"/>
        <v>#N/A</v>
      </c>
      <c r="S218" s="30" t="str">
        <f t="shared" si="7"/>
        <v>#N/A</v>
      </c>
      <c r="T218" s="30" t="str">
        <f t="shared" si="8"/>
        <v>#N/A</v>
      </c>
      <c r="U218" s="30" t="str">
        <f t="shared" si="9"/>
        <v>#N/A</v>
      </c>
      <c r="V218" s="30" t="str">
        <f t="shared" si="10"/>
        <v>#N/A</v>
      </c>
      <c r="W218" s="30" t="str">
        <f t="shared" si="11"/>
        <v>#N/A</v>
      </c>
      <c r="X218" s="30" t="str">
        <f t="shared" si="12"/>
        <v>#N/A</v>
      </c>
    </row>
    <row r="219">
      <c r="C219" s="25" t="str">
        <f t="shared" si="14"/>
        <v/>
      </c>
      <c r="D219" s="64"/>
      <c r="E219" s="27" t="str">
        <f t="shared" si="2"/>
        <v/>
      </c>
      <c r="F219" s="28"/>
      <c r="G219" s="30"/>
      <c r="H219" s="30"/>
      <c r="I219" s="30"/>
      <c r="J219" s="30"/>
      <c r="K219" s="30"/>
      <c r="L219" s="30"/>
      <c r="M219" s="30"/>
      <c r="N219" s="65" t="str">
        <f t="shared" si="3"/>
        <v/>
      </c>
      <c r="O219" s="65" t="str">
        <f t="shared" si="13"/>
        <v/>
      </c>
      <c r="Q219" s="30" t="str">
        <f t="shared" si="5"/>
        <v>#N/A</v>
      </c>
      <c r="R219" s="30" t="str">
        <f t="shared" si="6"/>
        <v>#N/A</v>
      </c>
      <c r="S219" s="30" t="str">
        <f t="shared" si="7"/>
        <v>#N/A</v>
      </c>
      <c r="T219" s="30" t="str">
        <f t="shared" si="8"/>
        <v>#N/A</v>
      </c>
      <c r="U219" s="30" t="str">
        <f t="shared" si="9"/>
        <v>#N/A</v>
      </c>
      <c r="V219" s="30" t="str">
        <f t="shared" si="10"/>
        <v>#N/A</v>
      </c>
      <c r="W219" s="30" t="str">
        <f t="shared" si="11"/>
        <v>#N/A</v>
      </c>
      <c r="X219" s="30" t="str">
        <f t="shared" si="12"/>
        <v>#N/A</v>
      </c>
    </row>
    <row r="220">
      <c r="C220" s="25" t="str">
        <f t="shared" si="14"/>
        <v/>
      </c>
      <c r="D220" s="64"/>
      <c r="E220" s="27" t="str">
        <f t="shared" si="2"/>
        <v/>
      </c>
      <c r="F220" s="28"/>
      <c r="G220" s="30"/>
      <c r="H220" s="30"/>
      <c r="I220" s="30"/>
      <c r="J220" s="30"/>
      <c r="K220" s="30"/>
      <c r="L220" s="30"/>
      <c r="M220" s="30"/>
      <c r="N220" s="65" t="str">
        <f t="shared" si="3"/>
        <v/>
      </c>
      <c r="O220" s="65" t="str">
        <f t="shared" si="13"/>
        <v/>
      </c>
      <c r="Q220" s="30" t="str">
        <f t="shared" si="5"/>
        <v>#N/A</v>
      </c>
      <c r="R220" s="30" t="str">
        <f t="shared" si="6"/>
        <v>#N/A</v>
      </c>
      <c r="S220" s="30" t="str">
        <f t="shared" si="7"/>
        <v>#N/A</v>
      </c>
      <c r="T220" s="30" t="str">
        <f t="shared" si="8"/>
        <v>#N/A</v>
      </c>
      <c r="U220" s="30" t="str">
        <f t="shared" si="9"/>
        <v>#N/A</v>
      </c>
      <c r="V220" s="30" t="str">
        <f t="shared" si="10"/>
        <v>#N/A</v>
      </c>
      <c r="W220" s="30" t="str">
        <f t="shared" si="11"/>
        <v>#N/A</v>
      </c>
      <c r="X220" s="30" t="str">
        <f t="shared" si="12"/>
        <v>#N/A</v>
      </c>
    </row>
    <row r="221">
      <c r="C221" s="25" t="str">
        <f t="shared" si="14"/>
        <v/>
      </c>
      <c r="D221" s="64"/>
      <c r="E221" s="27" t="str">
        <f t="shared" si="2"/>
        <v/>
      </c>
      <c r="F221" s="28"/>
      <c r="G221" s="30"/>
      <c r="H221" s="30"/>
      <c r="I221" s="30"/>
      <c r="J221" s="30"/>
      <c r="K221" s="30"/>
      <c r="L221" s="30"/>
      <c r="M221" s="30"/>
      <c r="N221" s="65" t="str">
        <f t="shared" si="3"/>
        <v/>
      </c>
      <c r="O221" s="65" t="str">
        <f t="shared" si="13"/>
        <v/>
      </c>
      <c r="Q221" s="30" t="str">
        <f t="shared" si="5"/>
        <v>#N/A</v>
      </c>
      <c r="R221" s="30" t="str">
        <f t="shared" si="6"/>
        <v>#N/A</v>
      </c>
      <c r="S221" s="30" t="str">
        <f t="shared" si="7"/>
        <v>#N/A</v>
      </c>
      <c r="T221" s="30" t="str">
        <f t="shared" si="8"/>
        <v>#N/A</v>
      </c>
      <c r="U221" s="30" t="str">
        <f t="shared" si="9"/>
        <v>#N/A</v>
      </c>
      <c r="V221" s="30" t="str">
        <f t="shared" si="10"/>
        <v>#N/A</v>
      </c>
      <c r="W221" s="30" t="str">
        <f t="shared" si="11"/>
        <v>#N/A</v>
      </c>
      <c r="X221" s="30" t="str">
        <f t="shared" si="12"/>
        <v>#N/A</v>
      </c>
    </row>
    <row r="222">
      <c r="C222" s="25" t="str">
        <f t="shared" si="14"/>
        <v/>
      </c>
      <c r="D222" s="64"/>
      <c r="E222" s="27" t="str">
        <f t="shared" si="2"/>
        <v/>
      </c>
      <c r="F222" s="28"/>
      <c r="G222" s="30"/>
      <c r="H222" s="30"/>
      <c r="I222" s="30"/>
      <c r="J222" s="30"/>
      <c r="K222" s="30"/>
      <c r="L222" s="30"/>
      <c r="M222" s="30"/>
      <c r="N222" s="65" t="str">
        <f t="shared" si="3"/>
        <v/>
      </c>
      <c r="O222" s="65" t="str">
        <f t="shared" si="13"/>
        <v/>
      </c>
      <c r="Q222" s="30" t="str">
        <f t="shared" si="5"/>
        <v>#N/A</v>
      </c>
      <c r="R222" s="30" t="str">
        <f t="shared" si="6"/>
        <v>#N/A</v>
      </c>
      <c r="S222" s="30" t="str">
        <f t="shared" si="7"/>
        <v>#N/A</v>
      </c>
      <c r="T222" s="30" t="str">
        <f t="shared" si="8"/>
        <v>#N/A</v>
      </c>
      <c r="U222" s="30" t="str">
        <f t="shared" si="9"/>
        <v>#N/A</v>
      </c>
      <c r="V222" s="30" t="str">
        <f t="shared" si="10"/>
        <v>#N/A</v>
      </c>
      <c r="W222" s="30" t="str">
        <f t="shared" si="11"/>
        <v>#N/A</v>
      </c>
      <c r="X222" s="30" t="str">
        <f t="shared" si="12"/>
        <v>#N/A</v>
      </c>
    </row>
    <row r="223">
      <c r="C223" s="25" t="str">
        <f t="shared" si="14"/>
        <v/>
      </c>
      <c r="D223" s="64"/>
      <c r="E223" s="27" t="str">
        <f t="shared" si="2"/>
        <v/>
      </c>
      <c r="F223" s="28"/>
      <c r="G223" s="30"/>
      <c r="H223" s="30"/>
      <c r="I223" s="30"/>
      <c r="J223" s="30"/>
      <c r="K223" s="30"/>
      <c r="L223" s="30"/>
      <c r="M223" s="30"/>
      <c r="N223" s="65" t="str">
        <f t="shared" si="3"/>
        <v/>
      </c>
      <c r="O223" s="65" t="str">
        <f t="shared" si="13"/>
        <v/>
      </c>
      <c r="Q223" s="30" t="str">
        <f t="shared" si="5"/>
        <v>#N/A</v>
      </c>
      <c r="R223" s="30" t="str">
        <f t="shared" si="6"/>
        <v>#N/A</v>
      </c>
      <c r="S223" s="30" t="str">
        <f t="shared" si="7"/>
        <v>#N/A</v>
      </c>
      <c r="T223" s="30" t="str">
        <f t="shared" si="8"/>
        <v>#N/A</v>
      </c>
      <c r="U223" s="30" t="str">
        <f t="shared" si="9"/>
        <v>#N/A</v>
      </c>
      <c r="V223" s="30" t="str">
        <f t="shared" si="10"/>
        <v>#N/A</v>
      </c>
      <c r="W223" s="30" t="str">
        <f t="shared" si="11"/>
        <v>#N/A</v>
      </c>
      <c r="X223" s="30" t="str">
        <f t="shared" si="12"/>
        <v>#N/A</v>
      </c>
    </row>
    <row r="224">
      <c r="C224" s="25" t="str">
        <f t="shared" si="14"/>
        <v/>
      </c>
      <c r="D224" s="64"/>
      <c r="E224" s="27" t="str">
        <f t="shared" si="2"/>
        <v/>
      </c>
      <c r="F224" s="28"/>
      <c r="G224" s="30"/>
      <c r="H224" s="30"/>
      <c r="I224" s="30"/>
      <c r="J224" s="30"/>
      <c r="K224" s="30"/>
      <c r="L224" s="30"/>
      <c r="M224" s="30"/>
      <c r="N224" s="65" t="str">
        <f t="shared" si="3"/>
        <v/>
      </c>
      <c r="O224" s="65" t="str">
        <f t="shared" si="13"/>
        <v/>
      </c>
      <c r="Q224" s="30" t="str">
        <f t="shared" si="5"/>
        <v>#N/A</v>
      </c>
      <c r="R224" s="30" t="str">
        <f t="shared" si="6"/>
        <v>#N/A</v>
      </c>
      <c r="S224" s="30" t="str">
        <f t="shared" si="7"/>
        <v>#N/A</v>
      </c>
      <c r="T224" s="30" t="str">
        <f t="shared" si="8"/>
        <v>#N/A</v>
      </c>
      <c r="U224" s="30" t="str">
        <f t="shared" si="9"/>
        <v>#N/A</v>
      </c>
      <c r="V224" s="30" t="str">
        <f t="shared" si="10"/>
        <v>#N/A</v>
      </c>
      <c r="W224" s="30" t="str">
        <f t="shared" si="11"/>
        <v>#N/A</v>
      </c>
      <c r="X224" s="30" t="str">
        <f t="shared" si="12"/>
        <v>#N/A</v>
      </c>
    </row>
    <row r="225">
      <c r="C225" s="25" t="str">
        <f t="shared" si="14"/>
        <v/>
      </c>
      <c r="D225" s="64"/>
      <c r="E225" s="27" t="str">
        <f t="shared" si="2"/>
        <v/>
      </c>
      <c r="F225" s="28"/>
      <c r="G225" s="30"/>
      <c r="H225" s="30"/>
      <c r="I225" s="30"/>
      <c r="J225" s="30"/>
      <c r="K225" s="30"/>
      <c r="L225" s="30"/>
      <c r="M225" s="30"/>
      <c r="N225" s="65" t="str">
        <f t="shared" si="3"/>
        <v/>
      </c>
      <c r="O225" s="65" t="str">
        <f t="shared" si="13"/>
        <v/>
      </c>
      <c r="Q225" s="30" t="str">
        <f t="shared" si="5"/>
        <v>#N/A</v>
      </c>
      <c r="R225" s="30" t="str">
        <f t="shared" si="6"/>
        <v>#N/A</v>
      </c>
      <c r="S225" s="30" t="str">
        <f t="shared" si="7"/>
        <v>#N/A</v>
      </c>
      <c r="T225" s="30" t="str">
        <f t="shared" si="8"/>
        <v>#N/A</v>
      </c>
      <c r="U225" s="30" t="str">
        <f t="shared" si="9"/>
        <v>#N/A</v>
      </c>
      <c r="V225" s="30" t="str">
        <f t="shared" si="10"/>
        <v>#N/A</v>
      </c>
      <c r="W225" s="30" t="str">
        <f t="shared" si="11"/>
        <v>#N/A</v>
      </c>
      <c r="X225" s="30" t="str">
        <f t="shared" si="12"/>
        <v>#N/A</v>
      </c>
    </row>
    <row r="226">
      <c r="C226" s="25" t="str">
        <f t="shared" si="14"/>
        <v/>
      </c>
      <c r="D226" s="64"/>
      <c r="E226" s="27" t="str">
        <f t="shared" si="2"/>
        <v/>
      </c>
      <c r="F226" s="28"/>
      <c r="G226" s="30"/>
      <c r="H226" s="30"/>
      <c r="I226" s="30"/>
      <c r="J226" s="30"/>
      <c r="K226" s="30"/>
      <c r="L226" s="30"/>
      <c r="M226" s="30"/>
      <c r="N226" s="65" t="str">
        <f t="shared" si="3"/>
        <v/>
      </c>
      <c r="O226" s="65" t="str">
        <f t="shared" si="13"/>
        <v/>
      </c>
      <c r="Q226" s="30" t="str">
        <f t="shared" si="5"/>
        <v>#N/A</v>
      </c>
      <c r="R226" s="30" t="str">
        <f t="shared" si="6"/>
        <v>#N/A</v>
      </c>
      <c r="S226" s="30" t="str">
        <f t="shared" si="7"/>
        <v>#N/A</v>
      </c>
      <c r="T226" s="30" t="str">
        <f t="shared" si="8"/>
        <v>#N/A</v>
      </c>
      <c r="U226" s="30" t="str">
        <f t="shared" si="9"/>
        <v>#N/A</v>
      </c>
      <c r="V226" s="30" t="str">
        <f t="shared" si="10"/>
        <v>#N/A</v>
      </c>
      <c r="W226" s="30" t="str">
        <f t="shared" si="11"/>
        <v>#N/A</v>
      </c>
      <c r="X226" s="30" t="str">
        <f t="shared" si="12"/>
        <v>#N/A</v>
      </c>
    </row>
    <row r="227">
      <c r="C227" s="25" t="str">
        <f t="shared" si="14"/>
        <v/>
      </c>
      <c r="D227" s="64"/>
      <c r="E227" s="27" t="str">
        <f t="shared" si="2"/>
        <v/>
      </c>
      <c r="F227" s="28"/>
      <c r="G227" s="30"/>
      <c r="H227" s="30"/>
      <c r="I227" s="30"/>
      <c r="J227" s="30"/>
      <c r="K227" s="30"/>
      <c r="L227" s="30"/>
      <c r="M227" s="30"/>
      <c r="N227" s="65" t="str">
        <f t="shared" si="3"/>
        <v/>
      </c>
      <c r="O227" s="65" t="str">
        <f t="shared" si="13"/>
        <v/>
      </c>
      <c r="Q227" s="30" t="str">
        <f t="shared" si="5"/>
        <v>#N/A</v>
      </c>
      <c r="R227" s="30" t="str">
        <f t="shared" si="6"/>
        <v>#N/A</v>
      </c>
      <c r="S227" s="30" t="str">
        <f t="shared" si="7"/>
        <v>#N/A</v>
      </c>
      <c r="T227" s="30" t="str">
        <f t="shared" si="8"/>
        <v>#N/A</v>
      </c>
      <c r="U227" s="30" t="str">
        <f t="shared" si="9"/>
        <v>#N/A</v>
      </c>
      <c r="V227" s="30" t="str">
        <f t="shared" si="10"/>
        <v>#N/A</v>
      </c>
      <c r="W227" s="30" t="str">
        <f t="shared" si="11"/>
        <v>#N/A</v>
      </c>
      <c r="X227" s="30" t="str">
        <f t="shared" si="12"/>
        <v>#N/A</v>
      </c>
    </row>
    <row r="228">
      <c r="C228" s="25" t="str">
        <f t="shared" si="14"/>
        <v/>
      </c>
      <c r="D228" s="64"/>
      <c r="E228" s="27" t="str">
        <f t="shared" si="2"/>
        <v/>
      </c>
      <c r="F228" s="28"/>
      <c r="G228" s="30"/>
      <c r="H228" s="30"/>
      <c r="I228" s="30"/>
      <c r="J228" s="30"/>
      <c r="K228" s="30"/>
      <c r="L228" s="30"/>
      <c r="M228" s="30"/>
      <c r="N228" s="65" t="str">
        <f t="shared" si="3"/>
        <v/>
      </c>
      <c r="O228" s="65" t="str">
        <f t="shared" si="13"/>
        <v/>
      </c>
      <c r="Q228" s="30" t="str">
        <f t="shared" si="5"/>
        <v>#N/A</v>
      </c>
      <c r="R228" s="30" t="str">
        <f t="shared" si="6"/>
        <v>#N/A</v>
      </c>
      <c r="S228" s="30" t="str">
        <f t="shared" si="7"/>
        <v>#N/A</v>
      </c>
      <c r="T228" s="30" t="str">
        <f t="shared" si="8"/>
        <v>#N/A</v>
      </c>
      <c r="U228" s="30" t="str">
        <f t="shared" si="9"/>
        <v>#N/A</v>
      </c>
      <c r="V228" s="30" t="str">
        <f t="shared" si="10"/>
        <v>#N/A</v>
      </c>
      <c r="W228" s="30" t="str">
        <f t="shared" si="11"/>
        <v>#N/A</v>
      </c>
      <c r="X228" s="30" t="str">
        <f t="shared" si="12"/>
        <v>#N/A</v>
      </c>
    </row>
    <row r="229">
      <c r="C229" s="25" t="str">
        <f t="shared" si="14"/>
        <v/>
      </c>
      <c r="D229" s="64"/>
      <c r="E229" s="27" t="str">
        <f t="shared" si="2"/>
        <v/>
      </c>
      <c r="F229" s="28"/>
      <c r="G229" s="30"/>
      <c r="H229" s="30"/>
      <c r="I229" s="30"/>
      <c r="J229" s="30"/>
      <c r="K229" s="30"/>
      <c r="L229" s="30"/>
      <c r="M229" s="30"/>
      <c r="N229" s="65" t="str">
        <f t="shared" si="3"/>
        <v/>
      </c>
      <c r="O229" s="65" t="str">
        <f t="shared" si="13"/>
        <v/>
      </c>
      <c r="Q229" s="30" t="str">
        <f t="shared" si="5"/>
        <v>#N/A</v>
      </c>
      <c r="R229" s="30" t="str">
        <f t="shared" si="6"/>
        <v>#N/A</v>
      </c>
      <c r="S229" s="30" t="str">
        <f t="shared" si="7"/>
        <v>#N/A</v>
      </c>
      <c r="T229" s="30" t="str">
        <f t="shared" si="8"/>
        <v>#N/A</v>
      </c>
      <c r="U229" s="30" t="str">
        <f t="shared" si="9"/>
        <v>#N/A</v>
      </c>
      <c r="V229" s="30" t="str">
        <f t="shared" si="10"/>
        <v>#N/A</v>
      </c>
      <c r="W229" s="30" t="str">
        <f t="shared" si="11"/>
        <v>#N/A</v>
      </c>
      <c r="X229" s="30" t="str">
        <f t="shared" si="12"/>
        <v>#N/A</v>
      </c>
    </row>
    <row r="230">
      <c r="C230" s="25" t="str">
        <f t="shared" si="14"/>
        <v/>
      </c>
      <c r="D230" s="64"/>
      <c r="E230" s="27" t="str">
        <f t="shared" si="2"/>
        <v/>
      </c>
      <c r="F230" s="28"/>
      <c r="G230" s="30"/>
      <c r="H230" s="30"/>
      <c r="I230" s="30"/>
      <c r="J230" s="30"/>
      <c r="K230" s="30"/>
      <c r="L230" s="30"/>
      <c r="M230" s="30"/>
      <c r="N230" s="65" t="str">
        <f t="shared" si="3"/>
        <v/>
      </c>
      <c r="O230" s="65" t="str">
        <f t="shared" si="13"/>
        <v/>
      </c>
      <c r="Q230" s="30" t="str">
        <f t="shared" si="5"/>
        <v>#N/A</v>
      </c>
      <c r="R230" s="30" t="str">
        <f t="shared" si="6"/>
        <v>#N/A</v>
      </c>
      <c r="S230" s="30" t="str">
        <f t="shared" si="7"/>
        <v>#N/A</v>
      </c>
      <c r="T230" s="30" t="str">
        <f t="shared" si="8"/>
        <v>#N/A</v>
      </c>
      <c r="U230" s="30" t="str">
        <f t="shared" si="9"/>
        <v>#N/A</v>
      </c>
      <c r="V230" s="30" t="str">
        <f t="shared" si="10"/>
        <v>#N/A</v>
      </c>
      <c r="W230" s="30" t="str">
        <f t="shared" si="11"/>
        <v>#N/A</v>
      </c>
      <c r="X230" s="30" t="str">
        <f t="shared" si="12"/>
        <v>#N/A</v>
      </c>
    </row>
    <row r="231">
      <c r="C231" s="25" t="str">
        <f t="shared" si="14"/>
        <v/>
      </c>
      <c r="D231" s="64"/>
      <c r="E231" s="27" t="str">
        <f t="shared" si="2"/>
        <v/>
      </c>
      <c r="F231" s="28"/>
      <c r="G231" s="30"/>
      <c r="H231" s="30"/>
      <c r="I231" s="30"/>
      <c r="J231" s="30"/>
      <c r="K231" s="30"/>
      <c r="L231" s="30"/>
      <c r="M231" s="30"/>
      <c r="N231" s="65" t="str">
        <f t="shared" si="3"/>
        <v/>
      </c>
      <c r="O231" s="65" t="str">
        <f t="shared" si="13"/>
        <v/>
      </c>
      <c r="Q231" s="30" t="str">
        <f t="shared" si="5"/>
        <v>#N/A</v>
      </c>
      <c r="R231" s="30" t="str">
        <f t="shared" si="6"/>
        <v>#N/A</v>
      </c>
      <c r="S231" s="30" t="str">
        <f t="shared" si="7"/>
        <v>#N/A</v>
      </c>
      <c r="T231" s="30" t="str">
        <f t="shared" si="8"/>
        <v>#N/A</v>
      </c>
      <c r="U231" s="30" t="str">
        <f t="shared" si="9"/>
        <v>#N/A</v>
      </c>
      <c r="V231" s="30" t="str">
        <f t="shared" si="10"/>
        <v>#N/A</v>
      </c>
      <c r="W231" s="30" t="str">
        <f t="shared" si="11"/>
        <v>#N/A</v>
      </c>
      <c r="X231" s="30" t="str">
        <f t="shared" si="12"/>
        <v>#N/A</v>
      </c>
    </row>
    <row r="232">
      <c r="C232" s="25" t="str">
        <f t="shared" si="14"/>
        <v/>
      </c>
      <c r="D232" s="64"/>
      <c r="E232" s="27" t="str">
        <f t="shared" si="2"/>
        <v/>
      </c>
      <c r="F232" s="28"/>
      <c r="G232" s="30"/>
      <c r="H232" s="30"/>
      <c r="I232" s="30"/>
      <c r="J232" s="30"/>
      <c r="K232" s="30"/>
      <c r="L232" s="30"/>
      <c r="M232" s="30"/>
      <c r="N232" s="65" t="str">
        <f t="shared" si="3"/>
        <v/>
      </c>
      <c r="O232" s="65" t="str">
        <f t="shared" si="13"/>
        <v/>
      </c>
      <c r="Q232" s="30" t="str">
        <f t="shared" si="5"/>
        <v>#N/A</v>
      </c>
      <c r="R232" s="30" t="str">
        <f t="shared" si="6"/>
        <v>#N/A</v>
      </c>
      <c r="S232" s="30" t="str">
        <f t="shared" si="7"/>
        <v>#N/A</v>
      </c>
      <c r="T232" s="30" t="str">
        <f t="shared" si="8"/>
        <v>#N/A</v>
      </c>
      <c r="U232" s="30" t="str">
        <f t="shared" si="9"/>
        <v>#N/A</v>
      </c>
      <c r="V232" s="30" t="str">
        <f t="shared" si="10"/>
        <v>#N/A</v>
      </c>
      <c r="W232" s="30" t="str">
        <f t="shared" si="11"/>
        <v>#N/A</v>
      </c>
      <c r="X232" s="30" t="str">
        <f t="shared" si="12"/>
        <v>#N/A</v>
      </c>
    </row>
    <row r="233">
      <c r="C233" s="25" t="str">
        <f t="shared" si="14"/>
        <v/>
      </c>
      <c r="D233" s="64"/>
      <c r="E233" s="27" t="str">
        <f t="shared" si="2"/>
        <v/>
      </c>
      <c r="F233" s="28"/>
      <c r="G233" s="30"/>
      <c r="H233" s="30"/>
      <c r="I233" s="30"/>
      <c r="J233" s="30"/>
      <c r="K233" s="30"/>
      <c r="L233" s="30"/>
      <c r="M233" s="30"/>
      <c r="N233" s="65" t="str">
        <f t="shared" si="3"/>
        <v/>
      </c>
      <c r="O233" s="65" t="str">
        <f t="shared" si="13"/>
        <v/>
      </c>
      <c r="Q233" s="30" t="str">
        <f t="shared" si="5"/>
        <v>#N/A</v>
      </c>
      <c r="R233" s="30" t="str">
        <f t="shared" si="6"/>
        <v>#N/A</v>
      </c>
      <c r="S233" s="30" t="str">
        <f t="shared" si="7"/>
        <v>#N/A</v>
      </c>
      <c r="T233" s="30" t="str">
        <f t="shared" si="8"/>
        <v>#N/A</v>
      </c>
      <c r="U233" s="30" t="str">
        <f t="shared" si="9"/>
        <v>#N/A</v>
      </c>
      <c r="V233" s="30" t="str">
        <f t="shared" si="10"/>
        <v>#N/A</v>
      </c>
      <c r="W233" s="30" t="str">
        <f t="shared" si="11"/>
        <v>#N/A</v>
      </c>
      <c r="X233" s="30" t="str">
        <f t="shared" si="12"/>
        <v>#N/A</v>
      </c>
    </row>
    <row r="234">
      <c r="C234" s="25" t="str">
        <f t="shared" si="14"/>
        <v/>
      </c>
      <c r="D234" s="64"/>
      <c r="E234" s="27" t="str">
        <f t="shared" si="2"/>
        <v/>
      </c>
      <c r="F234" s="28"/>
      <c r="G234" s="30"/>
      <c r="H234" s="30"/>
      <c r="I234" s="30"/>
      <c r="J234" s="30"/>
      <c r="K234" s="30"/>
      <c r="L234" s="30"/>
      <c r="M234" s="30"/>
      <c r="N234" s="65" t="str">
        <f t="shared" si="3"/>
        <v/>
      </c>
      <c r="O234" s="65" t="str">
        <f t="shared" si="13"/>
        <v/>
      </c>
      <c r="Q234" s="30" t="str">
        <f t="shared" si="5"/>
        <v>#N/A</v>
      </c>
      <c r="R234" s="30" t="str">
        <f t="shared" si="6"/>
        <v>#N/A</v>
      </c>
      <c r="S234" s="30" t="str">
        <f t="shared" si="7"/>
        <v>#N/A</v>
      </c>
      <c r="T234" s="30" t="str">
        <f t="shared" si="8"/>
        <v>#N/A</v>
      </c>
      <c r="U234" s="30" t="str">
        <f t="shared" si="9"/>
        <v>#N/A</v>
      </c>
      <c r="V234" s="30" t="str">
        <f t="shared" si="10"/>
        <v>#N/A</v>
      </c>
      <c r="W234" s="30" t="str">
        <f t="shared" si="11"/>
        <v>#N/A</v>
      </c>
      <c r="X234" s="30" t="str">
        <f t="shared" si="12"/>
        <v>#N/A</v>
      </c>
    </row>
    <row r="235">
      <c r="C235" s="25" t="str">
        <f t="shared" si="14"/>
        <v/>
      </c>
      <c r="D235" s="64"/>
      <c r="E235" s="27" t="str">
        <f t="shared" si="2"/>
        <v/>
      </c>
      <c r="F235" s="28"/>
      <c r="G235" s="30"/>
      <c r="H235" s="30"/>
      <c r="I235" s="30"/>
      <c r="J235" s="30"/>
      <c r="K235" s="30"/>
      <c r="L235" s="30"/>
      <c r="M235" s="30"/>
      <c r="N235" s="65" t="str">
        <f t="shared" si="3"/>
        <v/>
      </c>
      <c r="O235" s="65" t="str">
        <f t="shared" si="13"/>
        <v/>
      </c>
      <c r="Q235" s="30" t="str">
        <f t="shared" si="5"/>
        <v>#N/A</v>
      </c>
      <c r="R235" s="30" t="str">
        <f t="shared" si="6"/>
        <v>#N/A</v>
      </c>
      <c r="S235" s="30" t="str">
        <f t="shared" si="7"/>
        <v>#N/A</v>
      </c>
      <c r="T235" s="30" t="str">
        <f t="shared" si="8"/>
        <v>#N/A</v>
      </c>
      <c r="U235" s="30" t="str">
        <f t="shared" si="9"/>
        <v>#N/A</v>
      </c>
      <c r="V235" s="30" t="str">
        <f t="shared" si="10"/>
        <v>#N/A</v>
      </c>
      <c r="W235" s="30" t="str">
        <f t="shared" si="11"/>
        <v>#N/A</v>
      </c>
      <c r="X235" s="30" t="str">
        <f t="shared" si="12"/>
        <v>#N/A</v>
      </c>
    </row>
    <row r="236">
      <c r="C236" s="25" t="str">
        <f t="shared" si="14"/>
        <v/>
      </c>
      <c r="D236" s="64"/>
      <c r="E236" s="27" t="str">
        <f t="shared" si="2"/>
        <v/>
      </c>
      <c r="F236" s="28"/>
      <c r="G236" s="30"/>
      <c r="H236" s="30"/>
      <c r="I236" s="30"/>
      <c r="J236" s="30"/>
      <c r="K236" s="30"/>
      <c r="L236" s="30"/>
      <c r="M236" s="30"/>
      <c r="N236" s="65" t="str">
        <f t="shared" si="3"/>
        <v/>
      </c>
      <c r="O236" s="65" t="str">
        <f t="shared" si="13"/>
        <v/>
      </c>
      <c r="Q236" s="30" t="str">
        <f t="shared" si="5"/>
        <v>#N/A</v>
      </c>
      <c r="R236" s="30" t="str">
        <f t="shared" si="6"/>
        <v>#N/A</v>
      </c>
      <c r="S236" s="30" t="str">
        <f t="shared" si="7"/>
        <v>#N/A</v>
      </c>
      <c r="T236" s="30" t="str">
        <f t="shared" si="8"/>
        <v>#N/A</v>
      </c>
      <c r="U236" s="30" t="str">
        <f t="shared" si="9"/>
        <v>#N/A</v>
      </c>
      <c r="V236" s="30" t="str">
        <f t="shared" si="10"/>
        <v>#N/A</v>
      </c>
      <c r="W236" s="30" t="str">
        <f t="shared" si="11"/>
        <v>#N/A</v>
      </c>
      <c r="X236" s="30" t="str">
        <f t="shared" si="12"/>
        <v>#N/A</v>
      </c>
    </row>
    <row r="237">
      <c r="C237" s="25" t="str">
        <f t="shared" si="14"/>
        <v/>
      </c>
      <c r="D237" s="64"/>
      <c r="E237" s="27" t="str">
        <f t="shared" si="2"/>
        <v/>
      </c>
      <c r="F237" s="28"/>
      <c r="G237" s="30"/>
      <c r="H237" s="30"/>
      <c r="I237" s="30"/>
      <c r="J237" s="30"/>
      <c r="K237" s="30"/>
      <c r="L237" s="30"/>
      <c r="M237" s="30"/>
      <c r="N237" s="65" t="str">
        <f t="shared" si="3"/>
        <v/>
      </c>
      <c r="O237" s="65" t="str">
        <f t="shared" si="13"/>
        <v/>
      </c>
      <c r="Q237" s="30" t="str">
        <f t="shared" si="5"/>
        <v>#N/A</v>
      </c>
      <c r="R237" s="30" t="str">
        <f t="shared" si="6"/>
        <v>#N/A</v>
      </c>
      <c r="S237" s="30" t="str">
        <f t="shared" si="7"/>
        <v>#N/A</v>
      </c>
      <c r="T237" s="30" t="str">
        <f t="shared" si="8"/>
        <v>#N/A</v>
      </c>
      <c r="U237" s="30" t="str">
        <f t="shared" si="9"/>
        <v>#N/A</v>
      </c>
      <c r="V237" s="30" t="str">
        <f t="shared" si="10"/>
        <v>#N/A</v>
      </c>
      <c r="W237" s="30" t="str">
        <f t="shared" si="11"/>
        <v>#N/A</v>
      </c>
      <c r="X237" s="30" t="str">
        <f t="shared" si="12"/>
        <v>#N/A</v>
      </c>
    </row>
    <row r="238">
      <c r="C238" s="25" t="str">
        <f t="shared" si="14"/>
        <v/>
      </c>
      <c r="D238" s="64"/>
      <c r="E238" s="27" t="str">
        <f t="shared" si="2"/>
        <v/>
      </c>
      <c r="F238" s="28"/>
      <c r="G238" s="30"/>
      <c r="H238" s="30"/>
      <c r="I238" s="30"/>
      <c r="J238" s="30"/>
      <c r="K238" s="30"/>
      <c r="L238" s="30"/>
      <c r="M238" s="30"/>
      <c r="N238" s="65" t="str">
        <f t="shared" si="3"/>
        <v/>
      </c>
      <c r="O238" s="65" t="str">
        <f t="shared" si="13"/>
        <v/>
      </c>
      <c r="Q238" s="30" t="str">
        <f t="shared" si="5"/>
        <v>#N/A</v>
      </c>
      <c r="R238" s="30" t="str">
        <f t="shared" si="6"/>
        <v>#N/A</v>
      </c>
      <c r="S238" s="30" t="str">
        <f t="shared" si="7"/>
        <v>#N/A</v>
      </c>
      <c r="T238" s="30" t="str">
        <f t="shared" si="8"/>
        <v>#N/A</v>
      </c>
      <c r="U238" s="30" t="str">
        <f t="shared" si="9"/>
        <v>#N/A</v>
      </c>
      <c r="V238" s="30" t="str">
        <f t="shared" si="10"/>
        <v>#N/A</v>
      </c>
      <c r="W238" s="30" t="str">
        <f t="shared" si="11"/>
        <v>#N/A</v>
      </c>
      <c r="X238" s="30" t="str">
        <f t="shared" si="12"/>
        <v>#N/A</v>
      </c>
    </row>
    <row r="239">
      <c r="C239" s="25" t="str">
        <f t="shared" si="14"/>
        <v/>
      </c>
      <c r="D239" s="64"/>
      <c r="E239" s="27" t="str">
        <f t="shared" si="2"/>
        <v/>
      </c>
      <c r="F239" s="28"/>
      <c r="G239" s="30"/>
      <c r="H239" s="30"/>
      <c r="I239" s="30"/>
      <c r="J239" s="30"/>
      <c r="K239" s="30"/>
      <c r="L239" s="30"/>
      <c r="M239" s="30"/>
      <c r="N239" s="65" t="str">
        <f t="shared" si="3"/>
        <v/>
      </c>
      <c r="O239" s="65" t="str">
        <f t="shared" si="13"/>
        <v/>
      </c>
      <c r="Q239" s="30" t="str">
        <f t="shared" si="5"/>
        <v>#N/A</v>
      </c>
      <c r="R239" s="30" t="str">
        <f t="shared" si="6"/>
        <v>#N/A</v>
      </c>
      <c r="S239" s="30" t="str">
        <f t="shared" si="7"/>
        <v>#N/A</v>
      </c>
      <c r="T239" s="30" t="str">
        <f t="shared" si="8"/>
        <v>#N/A</v>
      </c>
      <c r="U239" s="30" t="str">
        <f t="shared" si="9"/>
        <v>#N/A</v>
      </c>
      <c r="V239" s="30" t="str">
        <f t="shared" si="10"/>
        <v>#N/A</v>
      </c>
      <c r="W239" s="30" t="str">
        <f t="shared" si="11"/>
        <v>#N/A</v>
      </c>
      <c r="X239" s="30" t="str">
        <f t="shared" si="12"/>
        <v>#N/A</v>
      </c>
    </row>
    <row r="240">
      <c r="C240" s="25" t="str">
        <f t="shared" si="14"/>
        <v/>
      </c>
      <c r="D240" s="64"/>
      <c r="E240" s="27" t="str">
        <f t="shared" si="2"/>
        <v/>
      </c>
      <c r="F240" s="28"/>
      <c r="G240" s="30"/>
      <c r="H240" s="30"/>
      <c r="I240" s="30"/>
      <c r="J240" s="30"/>
      <c r="K240" s="30"/>
      <c r="L240" s="30"/>
      <c r="M240" s="30"/>
      <c r="N240" s="65" t="str">
        <f t="shared" si="3"/>
        <v/>
      </c>
      <c r="O240" s="65" t="str">
        <f t="shared" si="13"/>
        <v/>
      </c>
      <c r="Q240" s="30" t="str">
        <f t="shared" si="5"/>
        <v>#N/A</v>
      </c>
      <c r="R240" s="30" t="str">
        <f t="shared" si="6"/>
        <v>#N/A</v>
      </c>
      <c r="S240" s="30" t="str">
        <f t="shared" si="7"/>
        <v>#N/A</v>
      </c>
      <c r="T240" s="30" t="str">
        <f t="shared" si="8"/>
        <v>#N/A</v>
      </c>
      <c r="U240" s="30" t="str">
        <f t="shared" si="9"/>
        <v>#N/A</v>
      </c>
      <c r="V240" s="30" t="str">
        <f t="shared" si="10"/>
        <v>#N/A</v>
      </c>
      <c r="W240" s="30" t="str">
        <f t="shared" si="11"/>
        <v>#N/A</v>
      </c>
      <c r="X240" s="30" t="str">
        <f t="shared" si="12"/>
        <v>#N/A</v>
      </c>
    </row>
    <row r="241">
      <c r="C241" s="25" t="str">
        <f t="shared" si="14"/>
        <v/>
      </c>
      <c r="D241" s="64"/>
      <c r="E241" s="27" t="str">
        <f t="shared" si="2"/>
        <v/>
      </c>
      <c r="F241" s="28"/>
      <c r="G241" s="30"/>
      <c r="H241" s="30"/>
      <c r="I241" s="30"/>
      <c r="J241" s="30"/>
      <c r="K241" s="30"/>
      <c r="L241" s="30"/>
      <c r="M241" s="30"/>
      <c r="N241" s="65" t="str">
        <f t="shared" si="3"/>
        <v/>
      </c>
      <c r="O241" s="65" t="str">
        <f t="shared" si="13"/>
        <v/>
      </c>
      <c r="Q241" s="30" t="str">
        <f t="shared" si="5"/>
        <v>#N/A</v>
      </c>
      <c r="R241" s="30" t="str">
        <f t="shared" si="6"/>
        <v>#N/A</v>
      </c>
      <c r="S241" s="30" t="str">
        <f t="shared" si="7"/>
        <v>#N/A</v>
      </c>
      <c r="T241" s="30" t="str">
        <f t="shared" si="8"/>
        <v>#N/A</v>
      </c>
      <c r="U241" s="30" t="str">
        <f t="shared" si="9"/>
        <v>#N/A</v>
      </c>
      <c r="V241" s="30" t="str">
        <f t="shared" si="10"/>
        <v>#N/A</v>
      </c>
      <c r="W241" s="30" t="str">
        <f t="shared" si="11"/>
        <v>#N/A</v>
      </c>
      <c r="X241" s="30" t="str">
        <f t="shared" si="12"/>
        <v>#N/A</v>
      </c>
    </row>
    <row r="242">
      <c r="C242" s="25" t="str">
        <f t="shared" si="14"/>
        <v/>
      </c>
      <c r="D242" s="64"/>
      <c r="E242" s="27" t="str">
        <f t="shared" si="2"/>
        <v/>
      </c>
      <c r="F242" s="28"/>
      <c r="G242" s="30"/>
      <c r="H242" s="30"/>
      <c r="I242" s="30"/>
      <c r="J242" s="30"/>
      <c r="K242" s="30"/>
      <c r="L242" s="30"/>
      <c r="M242" s="30"/>
      <c r="N242" s="65" t="str">
        <f t="shared" si="3"/>
        <v/>
      </c>
      <c r="O242" s="65" t="str">
        <f t="shared" si="13"/>
        <v/>
      </c>
      <c r="Q242" s="30" t="str">
        <f t="shared" si="5"/>
        <v>#N/A</v>
      </c>
      <c r="R242" s="30" t="str">
        <f t="shared" si="6"/>
        <v>#N/A</v>
      </c>
      <c r="S242" s="30" t="str">
        <f t="shared" si="7"/>
        <v>#N/A</v>
      </c>
      <c r="T242" s="30" t="str">
        <f t="shared" si="8"/>
        <v>#N/A</v>
      </c>
      <c r="U242" s="30" t="str">
        <f t="shared" si="9"/>
        <v>#N/A</v>
      </c>
      <c r="V242" s="30" t="str">
        <f t="shared" si="10"/>
        <v>#N/A</v>
      </c>
      <c r="W242" s="30" t="str">
        <f t="shared" si="11"/>
        <v>#N/A</v>
      </c>
      <c r="X242" s="30" t="str">
        <f t="shared" si="12"/>
        <v>#N/A</v>
      </c>
    </row>
    <row r="243">
      <c r="C243" s="25" t="str">
        <f t="shared" si="14"/>
        <v/>
      </c>
      <c r="D243" s="64"/>
      <c r="E243" s="27" t="str">
        <f t="shared" si="2"/>
        <v/>
      </c>
      <c r="F243" s="28"/>
      <c r="G243" s="30"/>
      <c r="H243" s="30"/>
      <c r="I243" s="30"/>
      <c r="J243" s="30"/>
      <c r="K243" s="30"/>
      <c r="L243" s="30"/>
      <c r="M243" s="30"/>
      <c r="N243" s="65" t="str">
        <f t="shared" si="3"/>
        <v/>
      </c>
      <c r="O243" s="65" t="str">
        <f t="shared" si="13"/>
        <v/>
      </c>
      <c r="Q243" s="30" t="str">
        <f t="shared" si="5"/>
        <v>#N/A</v>
      </c>
      <c r="R243" s="30" t="str">
        <f t="shared" si="6"/>
        <v>#N/A</v>
      </c>
      <c r="S243" s="30" t="str">
        <f t="shared" si="7"/>
        <v>#N/A</v>
      </c>
      <c r="T243" s="30" t="str">
        <f t="shared" si="8"/>
        <v>#N/A</v>
      </c>
      <c r="U243" s="30" t="str">
        <f t="shared" si="9"/>
        <v>#N/A</v>
      </c>
      <c r="V243" s="30" t="str">
        <f t="shared" si="10"/>
        <v>#N/A</v>
      </c>
      <c r="W243" s="30" t="str">
        <f t="shared" si="11"/>
        <v>#N/A</v>
      </c>
      <c r="X243" s="30" t="str">
        <f t="shared" si="12"/>
        <v>#N/A</v>
      </c>
    </row>
    <row r="244">
      <c r="C244" s="25" t="str">
        <f t="shared" si="14"/>
        <v/>
      </c>
      <c r="D244" s="64"/>
      <c r="E244" s="27" t="str">
        <f t="shared" si="2"/>
        <v/>
      </c>
      <c r="F244" s="28"/>
      <c r="G244" s="30"/>
      <c r="H244" s="30"/>
      <c r="I244" s="30"/>
      <c r="J244" s="30"/>
      <c r="K244" s="30"/>
      <c r="L244" s="30"/>
      <c r="M244" s="30"/>
      <c r="N244" s="65" t="str">
        <f t="shared" si="3"/>
        <v/>
      </c>
      <c r="O244" s="65" t="str">
        <f t="shared" si="13"/>
        <v/>
      </c>
      <c r="Q244" s="30" t="str">
        <f t="shared" si="5"/>
        <v>#N/A</v>
      </c>
      <c r="R244" s="30" t="str">
        <f t="shared" si="6"/>
        <v>#N/A</v>
      </c>
      <c r="S244" s="30" t="str">
        <f t="shared" si="7"/>
        <v>#N/A</v>
      </c>
      <c r="T244" s="30" t="str">
        <f t="shared" si="8"/>
        <v>#N/A</v>
      </c>
      <c r="U244" s="30" t="str">
        <f t="shared" si="9"/>
        <v>#N/A</v>
      </c>
      <c r="V244" s="30" t="str">
        <f t="shared" si="10"/>
        <v>#N/A</v>
      </c>
      <c r="W244" s="30" t="str">
        <f t="shared" si="11"/>
        <v>#N/A</v>
      </c>
      <c r="X244" s="30" t="str">
        <f t="shared" si="12"/>
        <v>#N/A</v>
      </c>
    </row>
    <row r="245">
      <c r="C245" s="25" t="str">
        <f t="shared" si="14"/>
        <v/>
      </c>
      <c r="D245" s="64"/>
      <c r="E245" s="27" t="str">
        <f t="shared" si="2"/>
        <v/>
      </c>
      <c r="F245" s="28"/>
      <c r="G245" s="30"/>
      <c r="H245" s="30"/>
      <c r="I245" s="30"/>
      <c r="J245" s="30"/>
      <c r="K245" s="30"/>
      <c r="L245" s="30"/>
      <c r="M245" s="30"/>
      <c r="N245" s="65" t="str">
        <f t="shared" si="3"/>
        <v/>
      </c>
      <c r="O245" s="65" t="str">
        <f t="shared" si="13"/>
        <v/>
      </c>
      <c r="Q245" s="30" t="str">
        <f t="shared" si="5"/>
        <v>#N/A</v>
      </c>
      <c r="R245" s="30" t="str">
        <f t="shared" si="6"/>
        <v>#N/A</v>
      </c>
      <c r="S245" s="30" t="str">
        <f t="shared" si="7"/>
        <v>#N/A</v>
      </c>
      <c r="T245" s="30" t="str">
        <f t="shared" si="8"/>
        <v>#N/A</v>
      </c>
      <c r="U245" s="30" t="str">
        <f t="shared" si="9"/>
        <v>#N/A</v>
      </c>
      <c r="V245" s="30" t="str">
        <f t="shared" si="10"/>
        <v>#N/A</v>
      </c>
      <c r="W245" s="30" t="str">
        <f t="shared" si="11"/>
        <v>#N/A</v>
      </c>
      <c r="X245" s="30" t="str">
        <f t="shared" si="12"/>
        <v>#N/A</v>
      </c>
    </row>
    <row r="246">
      <c r="C246" s="25" t="str">
        <f t="shared" si="14"/>
        <v/>
      </c>
      <c r="D246" s="64"/>
      <c r="E246" s="27" t="str">
        <f t="shared" si="2"/>
        <v/>
      </c>
      <c r="F246" s="28"/>
      <c r="G246" s="30"/>
      <c r="H246" s="30"/>
      <c r="I246" s="30"/>
      <c r="J246" s="30"/>
      <c r="K246" s="30"/>
      <c r="L246" s="30"/>
      <c r="M246" s="30"/>
      <c r="N246" s="65" t="str">
        <f t="shared" si="3"/>
        <v/>
      </c>
      <c r="O246" s="65" t="str">
        <f t="shared" si="13"/>
        <v/>
      </c>
      <c r="Q246" s="30" t="str">
        <f t="shared" si="5"/>
        <v>#N/A</v>
      </c>
      <c r="R246" s="30" t="str">
        <f t="shared" si="6"/>
        <v>#N/A</v>
      </c>
      <c r="S246" s="30" t="str">
        <f t="shared" si="7"/>
        <v>#N/A</v>
      </c>
      <c r="T246" s="30" t="str">
        <f t="shared" si="8"/>
        <v>#N/A</v>
      </c>
      <c r="U246" s="30" t="str">
        <f t="shared" si="9"/>
        <v>#N/A</v>
      </c>
      <c r="V246" s="30" t="str">
        <f t="shared" si="10"/>
        <v>#N/A</v>
      </c>
      <c r="W246" s="30" t="str">
        <f t="shared" si="11"/>
        <v>#N/A</v>
      </c>
      <c r="X246" s="30" t="str">
        <f t="shared" si="12"/>
        <v>#N/A</v>
      </c>
    </row>
    <row r="247">
      <c r="C247" s="25" t="str">
        <f t="shared" si="14"/>
        <v/>
      </c>
      <c r="D247" s="64"/>
      <c r="E247" s="27" t="str">
        <f t="shared" si="2"/>
        <v/>
      </c>
      <c r="F247" s="28"/>
      <c r="G247" s="30"/>
      <c r="H247" s="30"/>
      <c r="I247" s="30"/>
      <c r="J247" s="30"/>
      <c r="K247" s="30"/>
      <c r="L247" s="30"/>
      <c r="M247" s="30"/>
      <c r="N247" s="65" t="str">
        <f t="shared" si="3"/>
        <v/>
      </c>
      <c r="O247" s="65" t="str">
        <f t="shared" si="13"/>
        <v/>
      </c>
      <c r="Q247" s="30" t="str">
        <f t="shared" si="5"/>
        <v>#N/A</v>
      </c>
      <c r="R247" s="30" t="str">
        <f t="shared" si="6"/>
        <v>#N/A</v>
      </c>
      <c r="S247" s="30" t="str">
        <f t="shared" si="7"/>
        <v>#N/A</v>
      </c>
      <c r="T247" s="30" t="str">
        <f t="shared" si="8"/>
        <v>#N/A</v>
      </c>
      <c r="U247" s="30" t="str">
        <f t="shared" si="9"/>
        <v>#N/A</v>
      </c>
      <c r="V247" s="30" t="str">
        <f t="shared" si="10"/>
        <v>#N/A</v>
      </c>
      <c r="W247" s="30" t="str">
        <f t="shared" si="11"/>
        <v>#N/A</v>
      </c>
      <c r="X247" s="30" t="str">
        <f t="shared" si="12"/>
        <v>#N/A</v>
      </c>
    </row>
    <row r="248">
      <c r="C248" s="25" t="str">
        <f t="shared" si="14"/>
        <v/>
      </c>
      <c r="D248" s="64"/>
      <c r="E248" s="27" t="str">
        <f t="shared" si="2"/>
        <v/>
      </c>
      <c r="F248" s="28"/>
      <c r="G248" s="30"/>
      <c r="H248" s="30"/>
      <c r="I248" s="30"/>
      <c r="J248" s="30"/>
      <c r="K248" s="30"/>
      <c r="L248" s="30"/>
      <c r="M248" s="30"/>
      <c r="N248" s="65" t="str">
        <f t="shared" si="3"/>
        <v/>
      </c>
      <c r="O248" s="65" t="str">
        <f t="shared" si="13"/>
        <v/>
      </c>
      <c r="Q248" s="30" t="str">
        <f t="shared" si="5"/>
        <v>#N/A</v>
      </c>
      <c r="R248" s="30" t="str">
        <f t="shared" si="6"/>
        <v>#N/A</v>
      </c>
      <c r="S248" s="30" t="str">
        <f t="shared" si="7"/>
        <v>#N/A</v>
      </c>
      <c r="T248" s="30" t="str">
        <f t="shared" si="8"/>
        <v>#N/A</v>
      </c>
      <c r="U248" s="30" t="str">
        <f t="shared" si="9"/>
        <v>#N/A</v>
      </c>
      <c r="V248" s="30" t="str">
        <f t="shared" si="10"/>
        <v>#N/A</v>
      </c>
      <c r="W248" s="30" t="str">
        <f t="shared" si="11"/>
        <v>#N/A</v>
      </c>
      <c r="X248" s="30" t="str">
        <f t="shared" si="12"/>
        <v>#N/A</v>
      </c>
    </row>
    <row r="249">
      <c r="C249" s="25" t="str">
        <f t="shared" si="14"/>
        <v/>
      </c>
      <c r="D249" s="64"/>
      <c r="E249" s="27" t="str">
        <f t="shared" si="2"/>
        <v/>
      </c>
      <c r="F249" s="28"/>
      <c r="G249" s="30"/>
      <c r="H249" s="30"/>
      <c r="I249" s="30"/>
      <c r="J249" s="30"/>
      <c r="K249" s="30"/>
      <c r="L249" s="30"/>
      <c r="M249" s="30"/>
      <c r="N249" s="65" t="str">
        <f t="shared" si="3"/>
        <v/>
      </c>
      <c r="O249" s="65" t="str">
        <f t="shared" si="13"/>
        <v/>
      </c>
      <c r="Q249" s="30" t="str">
        <f t="shared" si="5"/>
        <v>#N/A</v>
      </c>
      <c r="R249" s="30" t="str">
        <f t="shared" si="6"/>
        <v>#N/A</v>
      </c>
      <c r="S249" s="30" t="str">
        <f t="shared" si="7"/>
        <v>#N/A</v>
      </c>
      <c r="T249" s="30" t="str">
        <f t="shared" si="8"/>
        <v>#N/A</v>
      </c>
      <c r="U249" s="30" t="str">
        <f t="shared" si="9"/>
        <v>#N/A</v>
      </c>
      <c r="V249" s="30" t="str">
        <f t="shared" si="10"/>
        <v>#N/A</v>
      </c>
      <c r="W249" s="30" t="str">
        <f t="shared" si="11"/>
        <v>#N/A</v>
      </c>
      <c r="X249" s="30" t="str">
        <f t="shared" si="12"/>
        <v>#N/A</v>
      </c>
    </row>
    <row r="250">
      <c r="C250" s="25" t="str">
        <f t="shared" si="14"/>
        <v/>
      </c>
      <c r="D250" s="64"/>
      <c r="E250" s="27" t="str">
        <f t="shared" si="2"/>
        <v/>
      </c>
      <c r="F250" s="28"/>
      <c r="G250" s="30"/>
      <c r="H250" s="30"/>
      <c r="I250" s="30"/>
      <c r="J250" s="30"/>
      <c r="K250" s="30"/>
      <c r="L250" s="30"/>
      <c r="M250" s="30"/>
      <c r="N250" s="65" t="str">
        <f t="shared" si="3"/>
        <v/>
      </c>
      <c r="O250" s="65" t="str">
        <f t="shared" si="13"/>
        <v/>
      </c>
      <c r="Q250" s="30" t="str">
        <f t="shared" si="5"/>
        <v>#N/A</v>
      </c>
      <c r="R250" s="30" t="str">
        <f t="shared" si="6"/>
        <v>#N/A</v>
      </c>
      <c r="S250" s="30" t="str">
        <f t="shared" si="7"/>
        <v>#N/A</v>
      </c>
      <c r="T250" s="30" t="str">
        <f t="shared" si="8"/>
        <v>#N/A</v>
      </c>
      <c r="U250" s="30" t="str">
        <f t="shared" si="9"/>
        <v>#N/A</v>
      </c>
      <c r="V250" s="30" t="str">
        <f t="shared" si="10"/>
        <v>#N/A</v>
      </c>
      <c r="W250" s="30" t="str">
        <f t="shared" si="11"/>
        <v>#N/A</v>
      </c>
      <c r="X250" s="30" t="str">
        <f t="shared" si="12"/>
        <v>#N/A</v>
      </c>
    </row>
    <row r="251">
      <c r="C251" s="25" t="str">
        <f t="shared" si="14"/>
        <v/>
      </c>
      <c r="D251" s="64"/>
      <c r="E251" s="27" t="str">
        <f t="shared" si="2"/>
        <v/>
      </c>
      <c r="F251" s="28"/>
      <c r="G251" s="30"/>
      <c r="H251" s="30"/>
      <c r="I251" s="30"/>
      <c r="J251" s="30"/>
      <c r="K251" s="30"/>
      <c r="L251" s="30"/>
      <c r="M251" s="30"/>
      <c r="N251" s="65" t="str">
        <f t="shared" si="3"/>
        <v/>
      </c>
      <c r="O251" s="65" t="str">
        <f t="shared" si="13"/>
        <v/>
      </c>
      <c r="Q251" s="30" t="str">
        <f t="shared" si="5"/>
        <v>#N/A</v>
      </c>
      <c r="R251" s="30" t="str">
        <f t="shared" si="6"/>
        <v>#N/A</v>
      </c>
      <c r="S251" s="30" t="str">
        <f t="shared" si="7"/>
        <v>#N/A</v>
      </c>
      <c r="T251" s="30" t="str">
        <f t="shared" si="8"/>
        <v>#N/A</v>
      </c>
      <c r="U251" s="30" t="str">
        <f t="shared" si="9"/>
        <v>#N/A</v>
      </c>
      <c r="V251" s="30" t="str">
        <f t="shared" si="10"/>
        <v>#N/A</v>
      </c>
      <c r="W251" s="30" t="str">
        <f t="shared" si="11"/>
        <v>#N/A</v>
      </c>
      <c r="X251" s="30" t="str">
        <f t="shared" si="12"/>
        <v>#N/A</v>
      </c>
    </row>
    <row r="252">
      <c r="C252" s="25" t="str">
        <f t="shared" si="14"/>
        <v/>
      </c>
      <c r="D252" s="64"/>
      <c r="E252" s="27" t="str">
        <f t="shared" si="2"/>
        <v/>
      </c>
      <c r="F252" s="28"/>
      <c r="G252" s="30"/>
      <c r="H252" s="30"/>
      <c r="I252" s="30"/>
      <c r="J252" s="30"/>
      <c r="K252" s="30"/>
      <c r="L252" s="30"/>
      <c r="M252" s="30"/>
      <c r="N252" s="65" t="str">
        <f t="shared" si="3"/>
        <v/>
      </c>
      <c r="O252" s="65" t="str">
        <f t="shared" si="13"/>
        <v/>
      </c>
      <c r="Q252" s="30" t="str">
        <f t="shared" si="5"/>
        <v>#N/A</v>
      </c>
      <c r="R252" s="30" t="str">
        <f t="shared" si="6"/>
        <v>#N/A</v>
      </c>
      <c r="S252" s="30" t="str">
        <f t="shared" si="7"/>
        <v>#N/A</v>
      </c>
      <c r="T252" s="30" t="str">
        <f t="shared" si="8"/>
        <v>#N/A</v>
      </c>
      <c r="U252" s="30" t="str">
        <f t="shared" si="9"/>
        <v>#N/A</v>
      </c>
      <c r="V252" s="30" t="str">
        <f t="shared" si="10"/>
        <v>#N/A</v>
      </c>
      <c r="W252" s="30" t="str">
        <f t="shared" si="11"/>
        <v>#N/A</v>
      </c>
      <c r="X252" s="30" t="str">
        <f t="shared" si="12"/>
        <v>#N/A</v>
      </c>
    </row>
    <row r="253">
      <c r="C253" s="25" t="str">
        <f t="shared" si="14"/>
        <v/>
      </c>
      <c r="D253" s="64"/>
      <c r="E253" s="27" t="str">
        <f t="shared" si="2"/>
        <v/>
      </c>
      <c r="F253" s="28"/>
      <c r="G253" s="30"/>
      <c r="H253" s="30"/>
      <c r="I253" s="30"/>
      <c r="J253" s="30"/>
      <c r="K253" s="30"/>
      <c r="L253" s="30"/>
      <c r="M253" s="30"/>
      <c r="N253" s="65" t="str">
        <f t="shared" si="3"/>
        <v/>
      </c>
      <c r="O253" s="65" t="str">
        <f t="shared" si="13"/>
        <v/>
      </c>
      <c r="Q253" s="30" t="str">
        <f t="shared" si="5"/>
        <v>#N/A</v>
      </c>
      <c r="R253" s="30" t="str">
        <f t="shared" si="6"/>
        <v>#N/A</v>
      </c>
      <c r="S253" s="30" t="str">
        <f t="shared" si="7"/>
        <v>#N/A</v>
      </c>
      <c r="T253" s="30" t="str">
        <f t="shared" si="8"/>
        <v>#N/A</v>
      </c>
      <c r="U253" s="30" t="str">
        <f t="shared" si="9"/>
        <v>#N/A</v>
      </c>
      <c r="V253" s="30" t="str">
        <f t="shared" si="10"/>
        <v>#N/A</v>
      </c>
      <c r="W253" s="30" t="str">
        <f t="shared" si="11"/>
        <v>#N/A</v>
      </c>
      <c r="X253" s="30" t="str">
        <f t="shared" si="12"/>
        <v>#N/A</v>
      </c>
    </row>
    <row r="254">
      <c r="C254" s="25" t="str">
        <f t="shared" si="14"/>
        <v/>
      </c>
      <c r="D254" s="64"/>
      <c r="E254" s="27" t="str">
        <f t="shared" si="2"/>
        <v/>
      </c>
      <c r="F254" s="28"/>
      <c r="G254" s="30"/>
      <c r="H254" s="30"/>
      <c r="I254" s="30"/>
      <c r="J254" s="30"/>
      <c r="K254" s="30"/>
      <c r="L254" s="30"/>
      <c r="M254" s="30"/>
      <c r="N254" s="65" t="str">
        <f t="shared" si="3"/>
        <v/>
      </c>
      <c r="O254" s="65" t="str">
        <f t="shared" si="13"/>
        <v/>
      </c>
      <c r="Q254" s="30" t="str">
        <f t="shared" si="5"/>
        <v>#N/A</v>
      </c>
      <c r="R254" s="30" t="str">
        <f t="shared" si="6"/>
        <v>#N/A</v>
      </c>
      <c r="S254" s="30" t="str">
        <f t="shared" si="7"/>
        <v>#N/A</v>
      </c>
      <c r="T254" s="30" t="str">
        <f t="shared" si="8"/>
        <v>#N/A</v>
      </c>
      <c r="U254" s="30" t="str">
        <f t="shared" si="9"/>
        <v>#N/A</v>
      </c>
      <c r="V254" s="30" t="str">
        <f t="shared" si="10"/>
        <v>#N/A</v>
      </c>
      <c r="W254" s="30" t="str">
        <f t="shared" si="11"/>
        <v>#N/A</v>
      </c>
      <c r="X254" s="30" t="str">
        <f t="shared" si="12"/>
        <v>#N/A</v>
      </c>
    </row>
    <row r="255">
      <c r="C255" s="25" t="str">
        <f t="shared" si="14"/>
        <v/>
      </c>
      <c r="D255" s="64"/>
      <c r="E255" s="27" t="str">
        <f t="shared" si="2"/>
        <v/>
      </c>
      <c r="F255" s="28"/>
      <c r="G255" s="30"/>
      <c r="H255" s="30"/>
      <c r="I255" s="30"/>
      <c r="J255" s="30"/>
      <c r="K255" s="30"/>
      <c r="L255" s="30"/>
      <c r="M255" s="30"/>
      <c r="N255" s="65" t="str">
        <f t="shared" si="3"/>
        <v/>
      </c>
      <c r="O255" s="65" t="str">
        <f t="shared" si="13"/>
        <v/>
      </c>
      <c r="Q255" s="30" t="str">
        <f t="shared" si="5"/>
        <v>#N/A</v>
      </c>
      <c r="R255" s="30" t="str">
        <f t="shared" si="6"/>
        <v>#N/A</v>
      </c>
      <c r="S255" s="30" t="str">
        <f t="shared" si="7"/>
        <v>#N/A</v>
      </c>
      <c r="T255" s="30" t="str">
        <f t="shared" si="8"/>
        <v>#N/A</v>
      </c>
      <c r="U255" s="30" t="str">
        <f t="shared" si="9"/>
        <v>#N/A</v>
      </c>
      <c r="V255" s="30" t="str">
        <f t="shared" si="10"/>
        <v>#N/A</v>
      </c>
      <c r="W255" s="30" t="str">
        <f t="shared" si="11"/>
        <v>#N/A</v>
      </c>
      <c r="X255" s="30" t="str">
        <f t="shared" si="12"/>
        <v>#N/A</v>
      </c>
    </row>
    <row r="256">
      <c r="C256" s="25" t="str">
        <f t="shared" si="14"/>
        <v/>
      </c>
      <c r="D256" s="64"/>
      <c r="E256" s="27" t="str">
        <f t="shared" si="2"/>
        <v/>
      </c>
      <c r="F256" s="28"/>
      <c r="G256" s="30"/>
      <c r="H256" s="30"/>
      <c r="I256" s="30"/>
      <c r="J256" s="30"/>
      <c r="K256" s="30"/>
      <c r="L256" s="30"/>
      <c r="M256" s="30"/>
      <c r="N256" s="65" t="str">
        <f t="shared" si="3"/>
        <v/>
      </c>
      <c r="O256" s="65" t="str">
        <f t="shared" si="13"/>
        <v/>
      </c>
      <c r="Q256" s="30" t="str">
        <f t="shared" si="5"/>
        <v>#N/A</v>
      </c>
      <c r="R256" s="30" t="str">
        <f t="shared" si="6"/>
        <v>#N/A</v>
      </c>
      <c r="S256" s="30" t="str">
        <f t="shared" si="7"/>
        <v>#N/A</v>
      </c>
      <c r="T256" s="30" t="str">
        <f t="shared" si="8"/>
        <v>#N/A</v>
      </c>
      <c r="U256" s="30" t="str">
        <f t="shared" si="9"/>
        <v>#N/A</v>
      </c>
      <c r="V256" s="30" t="str">
        <f t="shared" si="10"/>
        <v>#N/A</v>
      </c>
      <c r="W256" s="30" t="str">
        <f t="shared" si="11"/>
        <v>#N/A</v>
      </c>
      <c r="X256" s="30" t="str">
        <f t="shared" si="12"/>
        <v>#N/A</v>
      </c>
    </row>
    <row r="257">
      <c r="C257" s="25" t="str">
        <f t="shared" si="14"/>
        <v/>
      </c>
      <c r="D257" s="64"/>
      <c r="E257" s="27" t="str">
        <f t="shared" si="2"/>
        <v/>
      </c>
      <c r="F257" s="28"/>
      <c r="G257" s="30"/>
      <c r="H257" s="30"/>
      <c r="I257" s="30"/>
      <c r="J257" s="30"/>
      <c r="K257" s="30"/>
      <c r="L257" s="30"/>
      <c r="M257" s="30"/>
      <c r="N257" s="65" t="str">
        <f t="shared" si="3"/>
        <v/>
      </c>
      <c r="O257" s="65" t="str">
        <f t="shared" si="13"/>
        <v/>
      </c>
      <c r="Q257" s="30" t="str">
        <f t="shared" si="5"/>
        <v>#N/A</v>
      </c>
      <c r="R257" s="30" t="str">
        <f t="shared" si="6"/>
        <v>#N/A</v>
      </c>
      <c r="S257" s="30" t="str">
        <f t="shared" si="7"/>
        <v>#N/A</v>
      </c>
      <c r="T257" s="30" t="str">
        <f t="shared" si="8"/>
        <v>#N/A</v>
      </c>
      <c r="U257" s="30" t="str">
        <f t="shared" si="9"/>
        <v>#N/A</v>
      </c>
      <c r="V257" s="30" t="str">
        <f t="shared" si="10"/>
        <v>#N/A</v>
      </c>
      <c r="W257" s="30" t="str">
        <f t="shared" si="11"/>
        <v>#N/A</v>
      </c>
      <c r="X257" s="30" t="str">
        <f t="shared" si="12"/>
        <v>#N/A</v>
      </c>
    </row>
    <row r="258">
      <c r="C258" s="25" t="str">
        <f t="shared" si="14"/>
        <v/>
      </c>
      <c r="D258" s="64"/>
      <c r="E258" s="27" t="str">
        <f t="shared" si="2"/>
        <v/>
      </c>
      <c r="F258" s="28"/>
      <c r="G258" s="30"/>
      <c r="H258" s="30"/>
      <c r="I258" s="30"/>
      <c r="J258" s="30"/>
      <c r="K258" s="30"/>
      <c r="L258" s="30"/>
      <c r="M258" s="30"/>
      <c r="N258" s="65" t="str">
        <f t="shared" si="3"/>
        <v/>
      </c>
      <c r="O258" s="65" t="str">
        <f t="shared" si="13"/>
        <v/>
      </c>
      <c r="Q258" s="30" t="str">
        <f t="shared" si="5"/>
        <v>#N/A</v>
      </c>
      <c r="R258" s="30" t="str">
        <f t="shared" si="6"/>
        <v>#N/A</v>
      </c>
      <c r="S258" s="30" t="str">
        <f t="shared" si="7"/>
        <v>#N/A</v>
      </c>
      <c r="T258" s="30" t="str">
        <f t="shared" si="8"/>
        <v>#N/A</v>
      </c>
      <c r="U258" s="30" t="str">
        <f t="shared" si="9"/>
        <v>#N/A</v>
      </c>
      <c r="V258" s="30" t="str">
        <f t="shared" si="10"/>
        <v>#N/A</v>
      </c>
      <c r="W258" s="30" t="str">
        <f t="shared" si="11"/>
        <v>#N/A</v>
      </c>
      <c r="X258" s="30" t="str">
        <f t="shared" si="12"/>
        <v>#N/A</v>
      </c>
    </row>
    <row r="259">
      <c r="C259" s="25" t="str">
        <f t="shared" si="14"/>
        <v/>
      </c>
      <c r="D259" s="64"/>
      <c r="E259" s="27" t="str">
        <f t="shared" si="2"/>
        <v/>
      </c>
      <c r="F259" s="28"/>
      <c r="G259" s="30"/>
      <c r="H259" s="30"/>
      <c r="I259" s="30"/>
      <c r="J259" s="30"/>
      <c r="K259" s="30"/>
      <c r="L259" s="30"/>
      <c r="M259" s="30"/>
      <c r="N259" s="65" t="str">
        <f t="shared" si="3"/>
        <v/>
      </c>
      <c r="O259" s="65" t="str">
        <f t="shared" si="13"/>
        <v/>
      </c>
      <c r="Q259" s="30" t="str">
        <f t="shared" si="5"/>
        <v>#N/A</v>
      </c>
      <c r="R259" s="30" t="str">
        <f t="shared" si="6"/>
        <v>#N/A</v>
      </c>
      <c r="S259" s="30" t="str">
        <f t="shared" si="7"/>
        <v>#N/A</v>
      </c>
      <c r="T259" s="30" t="str">
        <f t="shared" si="8"/>
        <v>#N/A</v>
      </c>
      <c r="U259" s="30" t="str">
        <f t="shared" si="9"/>
        <v>#N/A</v>
      </c>
      <c r="V259" s="30" t="str">
        <f t="shared" si="10"/>
        <v>#N/A</v>
      </c>
      <c r="W259" s="30" t="str">
        <f t="shared" si="11"/>
        <v>#N/A</v>
      </c>
      <c r="X259" s="30" t="str">
        <f t="shared" si="12"/>
        <v>#N/A</v>
      </c>
    </row>
    <row r="260">
      <c r="C260" s="25" t="str">
        <f t="shared" si="14"/>
        <v/>
      </c>
      <c r="D260" s="64"/>
      <c r="E260" s="27" t="str">
        <f t="shared" si="2"/>
        <v/>
      </c>
      <c r="F260" s="28"/>
      <c r="G260" s="30"/>
      <c r="H260" s="30"/>
      <c r="I260" s="30"/>
      <c r="J260" s="30"/>
      <c r="K260" s="30"/>
      <c r="L260" s="30"/>
      <c r="M260" s="30"/>
      <c r="N260" s="65" t="str">
        <f t="shared" si="3"/>
        <v/>
      </c>
      <c r="O260" s="65" t="str">
        <f t="shared" si="13"/>
        <v/>
      </c>
      <c r="Q260" s="30" t="str">
        <f t="shared" si="5"/>
        <v>#N/A</v>
      </c>
      <c r="R260" s="30" t="str">
        <f t="shared" si="6"/>
        <v>#N/A</v>
      </c>
      <c r="S260" s="30" t="str">
        <f t="shared" si="7"/>
        <v>#N/A</v>
      </c>
      <c r="T260" s="30" t="str">
        <f t="shared" si="8"/>
        <v>#N/A</v>
      </c>
      <c r="U260" s="30" t="str">
        <f t="shared" si="9"/>
        <v>#N/A</v>
      </c>
      <c r="V260" s="30" t="str">
        <f t="shared" si="10"/>
        <v>#N/A</v>
      </c>
      <c r="W260" s="30" t="str">
        <f t="shared" si="11"/>
        <v>#N/A</v>
      </c>
      <c r="X260" s="30" t="str">
        <f t="shared" si="12"/>
        <v>#N/A</v>
      </c>
    </row>
    <row r="261">
      <c r="C261" s="25" t="str">
        <f t="shared" si="14"/>
        <v/>
      </c>
      <c r="D261" s="64"/>
      <c r="E261" s="27" t="str">
        <f t="shared" si="2"/>
        <v/>
      </c>
      <c r="F261" s="28"/>
      <c r="G261" s="30"/>
      <c r="H261" s="30"/>
      <c r="I261" s="30"/>
      <c r="J261" s="30"/>
      <c r="K261" s="30"/>
      <c r="L261" s="30"/>
      <c r="M261" s="30"/>
      <c r="N261" s="65" t="str">
        <f t="shared" si="3"/>
        <v/>
      </c>
      <c r="O261" s="65" t="str">
        <f t="shared" si="13"/>
        <v/>
      </c>
      <c r="Q261" s="30" t="str">
        <f t="shared" si="5"/>
        <v>#N/A</v>
      </c>
      <c r="R261" s="30" t="str">
        <f t="shared" si="6"/>
        <v>#N/A</v>
      </c>
      <c r="S261" s="30" t="str">
        <f t="shared" si="7"/>
        <v>#N/A</v>
      </c>
      <c r="T261" s="30" t="str">
        <f t="shared" si="8"/>
        <v>#N/A</v>
      </c>
      <c r="U261" s="30" t="str">
        <f t="shared" si="9"/>
        <v>#N/A</v>
      </c>
      <c r="V261" s="30" t="str">
        <f t="shared" si="10"/>
        <v>#N/A</v>
      </c>
      <c r="W261" s="30" t="str">
        <f t="shared" si="11"/>
        <v>#N/A</v>
      </c>
      <c r="X261" s="30" t="str">
        <f t="shared" si="12"/>
        <v>#N/A</v>
      </c>
    </row>
    <row r="262">
      <c r="C262" s="25" t="str">
        <f t="shared" si="14"/>
        <v/>
      </c>
      <c r="D262" s="64"/>
      <c r="E262" s="27" t="str">
        <f t="shared" si="2"/>
        <v/>
      </c>
      <c r="F262" s="28"/>
      <c r="G262" s="30"/>
      <c r="H262" s="30"/>
      <c r="I262" s="30"/>
      <c r="J262" s="30"/>
      <c r="K262" s="30"/>
      <c r="L262" s="30"/>
      <c r="M262" s="30"/>
      <c r="N262" s="65" t="str">
        <f t="shared" si="3"/>
        <v/>
      </c>
      <c r="O262" s="65" t="str">
        <f t="shared" si="13"/>
        <v/>
      </c>
      <c r="Q262" s="30" t="str">
        <f t="shared" si="5"/>
        <v>#N/A</v>
      </c>
      <c r="R262" s="30" t="str">
        <f t="shared" si="6"/>
        <v>#N/A</v>
      </c>
      <c r="S262" s="30" t="str">
        <f t="shared" si="7"/>
        <v>#N/A</v>
      </c>
      <c r="T262" s="30" t="str">
        <f t="shared" si="8"/>
        <v>#N/A</v>
      </c>
      <c r="U262" s="30" t="str">
        <f t="shared" si="9"/>
        <v>#N/A</v>
      </c>
      <c r="V262" s="30" t="str">
        <f t="shared" si="10"/>
        <v>#N/A</v>
      </c>
      <c r="W262" s="30" t="str">
        <f t="shared" si="11"/>
        <v>#N/A</v>
      </c>
      <c r="X262" s="30" t="str">
        <f t="shared" si="12"/>
        <v>#N/A</v>
      </c>
    </row>
    <row r="263">
      <c r="C263" s="25" t="str">
        <f t="shared" si="14"/>
        <v/>
      </c>
      <c r="D263" s="64"/>
      <c r="E263" s="27" t="str">
        <f t="shared" si="2"/>
        <v/>
      </c>
      <c r="F263" s="28"/>
      <c r="G263" s="30"/>
      <c r="H263" s="30"/>
      <c r="I263" s="30"/>
      <c r="J263" s="30"/>
      <c r="K263" s="30"/>
      <c r="L263" s="30"/>
      <c r="M263" s="30"/>
      <c r="N263" s="65" t="str">
        <f t="shared" si="3"/>
        <v/>
      </c>
      <c r="O263" s="65" t="str">
        <f t="shared" si="13"/>
        <v/>
      </c>
      <c r="Q263" s="30" t="str">
        <f t="shared" si="5"/>
        <v>#N/A</v>
      </c>
      <c r="R263" s="30" t="str">
        <f t="shared" si="6"/>
        <v>#N/A</v>
      </c>
      <c r="S263" s="30" t="str">
        <f t="shared" si="7"/>
        <v>#N/A</v>
      </c>
      <c r="T263" s="30" t="str">
        <f t="shared" si="8"/>
        <v>#N/A</v>
      </c>
      <c r="U263" s="30" t="str">
        <f t="shared" si="9"/>
        <v>#N/A</v>
      </c>
      <c r="V263" s="30" t="str">
        <f t="shared" si="10"/>
        <v>#N/A</v>
      </c>
      <c r="W263" s="30" t="str">
        <f t="shared" si="11"/>
        <v>#N/A</v>
      </c>
      <c r="X263" s="30" t="str">
        <f t="shared" si="12"/>
        <v>#N/A</v>
      </c>
    </row>
    <row r="264">
      <c r="C264" s="25" t="str">
        <f t="shared" si="14"/>
        <v/>
      </c>
      <c r="D264" s="64"/>
      <c r="E264" s="27" t="str">
        <f t="shared" si="2"/>
        <v/>
      </c>
      <c r="F264" s="28"/>
      <c r="G264" s="30"/>
      <c r="H264" s="30"/>
      <c r="I264" s="30"/>
      <c r="J264" s="30"/>
      <c r="K264" s="30"/>
      <c r="L264" s="30"/>
      <c r="M264" s="30"/>
      <c r="N264" s="65" t="str">
        <f t="shared" si="3"/>
        <v/>
      </c>
      <c r="O264" s="65" t="str">
        <f t="shared" si="13"/>
        <v/>
      </c>
      <c r="Q264" s="30" t="str">
        <f t="shared" si="5"/>
        <v>#N/A</v>
      </c>
      <c r="R264" s="30" t="str">
        <f t="shared" si="6"/>
        <v>#N/A</v>
      </c>
      <c r="S264" s="30" t="str">
        <f t="shared" si="7"/>
        <v>#N/A</v>
      </c>
      <c r="T264" s="30" t="str">
        <f t="shared" si="8"/>
        <v>#N/A</v>
      </c>
      <c r="U264" s="30" t="str">
        <f t="shared" si="9"/>
        <v>#N/A</v>
      </c>
      <c r="V264" s="30" t="str">
        <f t="shared" si="10"/>
        <v>#N/A</v>
      </c>
      <c r="W264" s="30" t="str">
        <f t="shared" si="11"/>
        <v>#N/A</v>
      </c>
      <c r="X264" s="30" t="str">
        <f t="shared" si="12"/>
        <v>#N/A</v>
      </c>
    </row>
    <row r="265">
      <c r="C265" s="25" t="str">
        <f t="shared" si="14"/>
        <v/>
      </c>
      <c r="D265" s="64"/>
      <c r="E265" s="27" t="str">
        <f t="shared" si="2"/>
        <v/>
      </c>
      <c r="F265" s="28"/>
      <c r="G265" s="30"/>
      <c r="H265" s="30"/>
      <c r="I265" s="30"/>
      <c r="J265" s="30"/>
      <c r="K265" s="30"/>
      <c r="L265" s="30"/>
      <c r="M265" s="30"/>
      <c r="N265" s="65" t="str">
        <f t="shared" si="3"/>
        <v/>
      </c>
      <c r="O265" s="65" t="str">
        <f t="shared" si="13"/>
        <v/>
      </c>
      <c r="Q265" s="30" t="str">
        <f t="shared" si="5"/>
        <v>#N/A</v>
      </c>
      <c r="R265" s="30" t="str">
        <f t="shared" si="6"/>
        <v>#N/A</v>
      </c>
      <c r="S265" s="30" t="str">
        <f t="shared" si="7"/>
        <v>#N/A</v>
      </c>
      <c r="T265" s="30" t="str">
        <f t="shared" si="8"/>
        <v>#N/A</v>
      </c>
      <c r="U265" s="30" t="str">
        <f t="shared" si="9"/>
        <v>#N/A</v>
      </c>
      <c r="V265" s="30" t="str">
        <f t="shared" si="10"/>
        <v>#N/A</v>
      </c>
      <c r="W265" s="30" t="str">
        <f t="shared" si="11"/>
        <v>#N/A</v>
      </c>
      <c r="X265" s="30" t="str">
        <f t="shared" si="12"/>
        <v>#N/A</v>
      </c>
    </row>
    <row r="266">
      <c r="C266" s="25" t="str">
        <f t="shared" si="14"/>
        <v/>
      </c>
      <c r="D266" s="64"/>
      <c r="E266" s="27" t="str">
        <f t="shared" si="2"/>
        <v/>
      </c>
      <c r="F266" s="28"/>
      <c r="G266" s="30"/>
      <c r="H266" s="30"/>
      <c r="I266" s="30"/>
      <c r="J266" s="30"/>
      <c r="K266" s="30"/>
      <c r="L266" s="30"/>
      <c r="M266" s="30"/>
      <c r="N266" s="65" t="str">
        <f t="shared" si="3"/>
        <v/>
      </c>
      <c r="O266" s="65" t="str">
        <f t="shared" si="13"/>
        <v/>
      </c>
      <c r="Q266" s="30" t="str">
        <f t="shared" si="5"/>
        <v>#N/A</v>
      </c>
      <c r="R266" s="30" t="str">
        <f t="shared" si="6"/>
        <v>#N/A</v>
      </c>
      <c r="S266" s="30" t="str">
        <f t="shared" si="7"/>
        <v>#N/A</v>
      </c>
      <c r="T266" s="30" t="str">
        <f t="shared" si="8"/>
        <v>#N/A</v>
      </c>
      <c r="U266" s="30" t="str">
        <f t="shared" si="9"/>
        <v>#N/A</v>
      </c>
      <c r="V266" s="30" t="str">
        <f t="shared" si="10"/>
        <v>#N/A</v>
      </c>
      <c r="W266" s="30" t="str">
        <f t="shared" si="11"/>
        <v>#N/A</v>
      </c>
      <c r="X266" s="30" t="str">
        <f t="shared" si="12"/>
        <v>#N/A</v>
      </c>
    </row>
    <row r="267">
      <c r="C267" s="25" t="str">
        <f t="shared" si="14"/>
        <v/>
      </c>
      <c r="D267" s="64"/>
      <c r="E267" s="27" t="str">
        <f t="shared" si="2"/>
        <v/>
      </c>
      <c r="F267" s="28"/>
      <c r="G267" s="30"/>
      <c r="H267" s="30"/>
      <c r="I267" s="30"/>
      <c r="J267" s="30"/>
      <c r="K267" s="30"/>
      <c r="L267" s="30"/>
      <c r="M267" s="30"/>
      <c r="N267" s="65" t="str">
        <f t="shared" si="3"/>
        <v/>
      </c>
      <c r="O267" s="65" t="str">
        <f t="shared" si="13"/>
        <v/>
      </c>
      <c r="Q267" s="30" t="str">
        <f t="shared" si="5"/>
        <v>#N/A</v>
      </c>
      <c r="R267" s="30" t="str">
        <f t="shared" si="6"/>
        <v>#N/A</v>
      </c>
      <c r="S267" s="30" t="str">
        <f t="shared" si="7"/>
        <v>#N/A</v>
      </c>
      <c r="T267" s="30" t="str">
        <f t="shared" si="8"/>
        <v>#N/A</v>
      </c>
      <c r="U267" s="30" t="str">
        <f t="shared" si="9"/>
        <v>#N/A</v>
      </c>
      <c r="V267" s="30" t="str">
        <f t="shared" si="10"/>
        <v>#N/A</v>
      </c>
      <c r="W267" s="30" t="str">
        <f t="shared" si="11"/>
        <v>#N/A</v>
      </c>
      <c r="X267" s="30" t="str">
        <f t="shared" si="12"/>
        <v>#N/A</v>
      </c>
    </row>
    <row r="268">
      <c r="C268" s="25" t="str">
        <f t="shared" si="14"/>
        <v/>
      </c>
      <c r="D268" s="64"/>
      <c r="E268" s="27" t="str">
        <f t="shared" si="2"/>
        <v/>
      </c>
      <c r="F268" s="28"/>
      <c r="G268" s="30"/>
      <c r="H268" s="30"/>
      <c r="I268" s="30"/>
      <c r="J268" s="30"/>
      <c r="K268" s="30"/>
      <c r="L268" s="30"/>
      <c r="M268" s="30"/>
      <c r="N268" s="65" t="str">
        <f t="shared" si="3"/>
        <v/>
      </c>
      <c r="O268" s="65" t="str">
        <f t="shared" si="13"/>
        <v/>
      </c>
      <c r="Q268" s="30" t="str">
        <f t="shared" si="5"/>
        <v>#N/A</v>
      </c>
      <c r="R268" s="30" t="str">
        <f t="shared" si="6"/>
        <v>#N/A</v>
      </c>
      <c r="S268" s="30" t="str">
        <f t="shared" si="7"/>
        <v>#N/A</v>
      </c>
      <c r="T268" s="30" t="str">
        <f t="shared" si="8"/>
        <v>#N/A</v>
      </c>
      <c r="U268" s="30" t="str">
        <f t="shared" si="9"/>
        <v>#N/A</v>
      </c>
      <c r="V268" s="30" t="str">
        <f t="shared" si="10"/>
        <v>#N/A</v>
      </c>
      <c r="W268" s="30" t="str">
        <f t="shared" si="11"/>
        <v>#N/A</v>
      </c>
      <c r="X268" s="30" t="str">
        <f t="shared" si="12"/>
        <v>#N/A</v>
      </c>
    </row>
    <row r="269">
      <c r="C269" s="25" t="str">
        <f t="shared" si="14"/>
        <v/>
      </c>
      <c r="D269" s="64"/>
      <c r="E269" s="27" t="str">
        <f t="shared" si="2"/>
        <v/>
      </c>
      <c r="F269" s="28"/>
      <c r="G269" s="30"/>
      <c r="H269" s="30"/>
      <c r="I269" s="30"/>
      <c r="J269" s="30"/>
      <c r="K269" s="30"/>
      <c r="L269" s="30"/>
      <c r="M269" s="30"/>
      <c r="N269" s="65" t="str">
        <f t="shared" si="3"/>
        <v/>
      </c>
      <c r="O269" s="65" t="str">
        <f t="shared" si="13"/>
        <v/>
      </c>
      <c r="Q269" s="30" t="str">
        <f t="shared" si="5"/>
        <v>#N/A</v>
      </c>
      <c r="R269" s="30" t="str">
        <f t="shared" si="6"/>
        <v>#N/A</v>
      </c>
      <c r="S269" s="30" t="str">
        <f t="shared" si="7"/>
        <v>#N/A</v>
      </c>
      <c r="T269" s="30" t="str">
        <f t="shared" si="8"/>
        <v>#N/A</v>
      </c>
      <c r="U269" s="30" t="str">
        <f t="shared" si="9"/>
        <v>#N/A</v>
      </c>
      <c r="V269" s="30" t="str">
        <f t="shared" si="10"/>
        <v>#N/A</v>
      </c>
      <c r="W269" s="30" t="str">
        <f t="shared" si="11"/>
        <v>#N/A</v>
      </c>
      <c r="X269" s="30" t="str">
        <f t="shared" si="12"/>
        <v>#N/A</v>
      </c>
    </row>
    <row r="270">
      <c r="C270" s="25" t="str">
        <f t="shared" si="14"/>
        <v/>
      </c>
      <c r="D270" s="64"/>
      <c r="E270" s="27" t="str">
        <f t="shared" si="2"/>
        <v/>
      </c>
      <c r="F270" s="28"/>
      <c r="G270" s="30"/>
      <c r="H270" s="30"/>
      <c r="I270" s="30"/>
      <c r="J270" s="30"/>
      <c r="K270" s="30"/>
      <c r="L270" s="30"/>
      <c r="M270" s="30"/>
      <c r="N270" s="65" t="str">
        <f t="shared" si="3"/>
        <v/>
      </c>
      <c r="O270" s="65" t="str">
        <f t="shared" si="13"/>
        <v/>
      </c>
      <c r="Q270" s="30" t="str">
        <f t="shared" si="5"/>
        <v>#N/A</v>
      </c>
      <c r="R270" s="30" t="str">
        <f t="shared" si="6"/>
        <v>#N/A</v>
      </c>
      <c r="S270" s="30" t="str">
        <f t="shared" si="7"/>
        <v>#N/A</v>
      </c>
      <c r="T270" s="30" t="str">
        <f t="shared" si="8"/>
        <v>#N/A</v>
      </c>
      <c r="U270" s="30" t="str">
        <f t="shared" si="9"/>
        <v>#N/A</v>
      </c>
      <c r="V270" s="30" t="str">
        <f t="shared" si="10"/>
        <v>#N/A</v>
      </c>
      <c r="W270" s="30" t="str">
        <f t="shared" si="11"/>
        <v>#N/A</v>
      </c>
      <c r="X270" s="30" t="str">
        <f t="shared" si="12"/>
        <v>#N/A</v>
      </c>
    </row>
    <row r="271">
      <c r="C271" s="25" t="str">
        <f t="shared" si="14"/>
        <v/>
      </c>
      <c r="D271" s="64"/>
      <c r="E271" s="27" t="str">
        <f t="shared" si="2"/>
        <v/>
      </c>
      <c r="F271" s="28"/>
      <c r="G271" s="30"/>
      <c r="H271" s="30"/>
      <c r="I271" s="30"/>
      <c r="J271" s="30"/>
      <c r="K271" s="30"/>
      <c r="L271" s="30"/>
      <c r="M271" s="30"/>
      <c r="N271" s="65" t="str">
        <f t="shared" si="3"/>
        <v/>
      </c>
      <c r="O271" s="65" t="str">
        <f t="shared" si="13"/>
        <v/>
      </c>
      <c r="Q271" s="30" t="str">
        <f t="shared" si="5"/>
        <v>#N/A</v>
      </c>
      <c r="R271" s="30" t="str">
        <f t="shared" si="6"/>
        <v>#N/A</v>
      </c>
      <c r="S271" s="30" t="str">
        <f t="shared" si="7"/>
        <v>#N/A</v>
      </c>
      <c r="T271" s="30" t="str">
        <f t="shared" si="8"/>
        <v>#N/A</v>
      </c>
      <c r="U271" s="30" t="str">
        <f t="shared" si="9"/>
        <v>#N/A</v>
      </c>
      <c r="V271" s="30" t="str">
        <f t="shared" si="10"/>
        <v>#N/A</v>
      </c>
      <c r="W271" s="30" t="str">
        <f t="shared" si="11"/>
        <v>#N/A</v>
      </c>
      <c r="X271" s="30" t="str">
        <f t="shared" si="12"/>
        <v>#N/A</v>
      </c>
    </row>
    <row r="272">
      <c r="C272" s="25" t="str">
        <f t="shared" si="14"/>
        <v/>
      </c>
      <c r="D272" s="64"/>
      <c r="E272" s="27" t="str">
        <f t="shared" si="2"/>
        <v/>
      </c>
      <c r="F272" s="28"/>
      <c r="G272" s="30"/>
      <c r="H272" s="30"/>
      <c r="I272" s="30"/>
      <c r="J272" s="30"/>
      <c r="K272" s="30"/>
      <c r="L272" s="30"/>
      <c r="M272" s="30"/>
      <c r="N272" s="65" t="str">
        <f t="shared" si="3"/>
        <v/>
      </c>
      <c r="O272" s="65" t="str">
        <f t="shared" si="13"/>
        <v/>
      </c>
      <c r="Q272" s="30" t="str">
        <f t="shared" si="5"/>
        <v>#N/A</v>
      </c>
      <c r="R272" s="30" t="str">
        <f t="shared" si="6"/>
        <v>#N/A</v>
      </c>
      <c r="S272" s="30" t="str">
        <f t="shared" si="7"/>
        <v>#N/A</v>
      </c>
      <c r="T272" s="30" t="str">
        <f t="shared" si="8"/>
        <v>#N/A</v>
      </c>
      <c r="U272" s="30" t="str">
        <f t="shared" si="9"/>
        <v>#N/A</v>
      </c>
      <c r="V272" s="30" t="str">
        <f t="shared" si="10"/>
        <v>#N/A</v>
      </c>
      <c r="W272" s="30" t="str">
        <f t="shared" si="11"/>
        <v>#N/A</v>
      </c>
      <c r="X272" s="30" t="str">
        <f t="shared" si="12"/>
        <v>#N/A</v>
      </c>
    </row>
    <row r="273">
      <c r="C273" s="25" t="str">
        <f t="shared" si="14"/>
        <v/>
      </c>
      <c r="D273" s="64"/>
      <c r="E273" s="27" t="str">
        <f t="shared" si="2"/>
        <v/>
      </c>
      <c r="F273" s="28"/>
      <c r="G273" s="30"/>
      <c r="H273" s="30"/>
      <c r="I273" s="30"/>
      <c r="J273" s="30"/>
      <c r="K273" s="30"/>
      <c r="L273" s="30"/>
      <c r="M273" s="30"/>
      <c r="N273" s="65" t="str">
        <f t="shared" si="3"/>
        <v/>
      </c>
      <c r="O273" s="65" t="str">
        <f t="shared" si="13"/>
        <v/>
      </c>
      <c r="Q273" s="30" t="str">
        <f t="shared" si="5"/>
        <v>#N/A</v>
      </c>
      <c r="R273" s="30" t="str">
        <f t="shared" si="6"/>
        <v>#N/A</v>
      </c>
      <c r="S273" s="30" t="str">
        <f t="shared" si="7"/>
        <v>#N/A</v>
      </c>
      <c r="T273" s="30" t="str">
        <f t="shared" si="8"/>
        <v>#N/A</v>
      </c>
      <c r="U273" s="30" t="str">
        <f t="shared" si="9"/>
        <v>#N/A</v>
      </c>
      <c r="V273" s="30" t="str">
        <f t="shared" si="10"/>
        <v>#N/A</v>
      </c>
      <c r="W273" s="30" t="str">
        <f t="shared" si="11"/>
        <v>#N/A</v>
      </c>
      <c r="X273" s="30" t="str">
        <f t="shared" si="12"/>
        <v>#N/A</v>
      </c>
    </row>
    <row r="274">
      <c r="C274" s="25" t="str">
        <f t="shared" si="14"/>
        <v/>
      </c>
      <c r="D274" s="64"/>
      <c r="E274" s="27" t="str">
        <f t="shared" si="2"/>
        <v/>
      </c>
      <c r="F274" s="28"/>
      <c r="G274" s="30"/>
      <c r="H274" s="30"/>
      <c r="I274" s="30"/>
      <c r="J274" s="30"/>
      <c r="K274" s="30"/>
      <c r="L274" s="30"/>
      <c r="M274" s="30"/>
      <c r="N274" s="65" t="str">
        <f t="shared" si="3"/>
        <v/>
      </c>
      <c r="O274" s="65" t="str">
        <f t="shared" si="13"/>
        <v/>
      </c>
      <c r="Q274" s="30" t="str">
        <f t="shared" si="5"/>
        <v>#N/A</v>
      </c>
      <c r="R274" s="30" t="str">
        <f t="shared" si="6"/>
        <v>#N/A</v>
      </c>
      <c r="S274" s="30" t="str">
        <f t="shared" si="7"/>
        <v>#N/A</v>
      </c>
      <c r="T274" s="30" t="str">
        <f t="shared" si="8"/>
        <v>#N/A</v>
      </c>
      <c r="U274" s="30" t="str">
        <f t="shared" si="9"/>
        <v>#N/A</v>
      </c>
      <c r="V274" s="30" t="str">
        <f t="shared" si="10"/>
        <v>#N/A</v>
      </c>
      <c r="W274" s="30" t="str">
        <f t="shared" si="11"/>
        <v>#N/A</v>
      </c>
      <c r="X274" s="30" t="str">
        <f t="shared" si="12"/>
        <v>#N/A</v>
      </c>
    </row>
    <row r="275">
      <c r="C275" s="25" t="str">
        <f t="shared" si="14"/>
        <v/>
      </c>
      <c r="D275" s="64"/>
      <c r="E275" s="27" t="str">
        <f t="shared" si="2"/>
        <v/>
      </c>
      <c r="F275" s="28"/>
      <c r="G275" s="30"/>
      <c r="H275" s="30"/>
      <c r="I275" s="30"/>
      <c r="J275" s="30"/>
      <c r="K275" s="30"/>
      <c r="L275" s="30"/>
      <c r="M275" s="30"/>
      <c r="N275" s="65" t="str">
        <f t="shared" si="3"/>
        <v/>
      </c>
      <c r="O275" s="65" t="str">
        <f t="shared" si="13"/>
        <v/>
      </c>
      <c r="Q275" s="30" t="str">
        <f t="shared" si="5"/>
        <v>#N/A</v>
      </c>
      <c r="R275" s="30" t="str">
        <f t="shared" si="6"/>
        <v>#N/A</v>
      </c>
      <c r="S275" s="30" t="str">
        <f t="shared" si="7"/>
        <v>#N/A</v>
      </c>
      <c r="T275" s="30" t="str">
        <f t="shared" si="8"/>
        <v>#N/A</v>
      </c>
      <c r="U275" s="30" t="str">
        <f t="shared" si="9"/>
        <v>#N/A</v>
      </c>
      <c r="V275" s="30" t="str">
        <f t="shared" si="10"/>
        <v>#N/A</v>
      </c>
      <c r="W275" s="30" t="str">
        <f t="shared" si="11"/>
        <v>#N/A</v>
      </c>
      <c r="X275" s="30" t="str">
        <f t="shared" si="12"/>
        <v>#N/A</v>
      </c>
    </row>
    <row r="276">
      <c r="C276" s="25" t="str">
        <f t="shared" si="14"/>
        <v/>
      </c>
      <c r="D276" s="64"/>
      <c r="E276" s="27" t="str">
        <f t="shared" si="2"/>
        <v/>
      </c>
      <c r="F276" s="28"/>
      <c r="G276" s="30"/>
      <c r="H276" s="30"/>
      <c r="I276" s="30"/>
      <c r="J276" s="30"/>
      <c r="K276" s="30"/>
      <c r="L276" s="30"/>
      <c r="M276" s="30"/>
      <c r="N276" s="65" t="str">
        <f t="shared" si="3"/>
        <v/>
      </c>
      <c r="O276" s="65" t="str">
        <f t="shared" si="13"/>
        <v/>
      </c>
      <c r="Q276" s="30" t="str">
        <f t="shared" si="5"/>
        <v>#N/A</v>
      </c>
      <c r="R276" s="30" t="str">
        <f t="shared" si="6"/>
        <v>#N/A</v>
      </c>
      <c r="S276" s="30" t="str">
        <f t="shared" si="7"/>
        <v>#N/A</v>
      </c>
      <c r="T276" s="30" t="str">
        <f t="shared" si="8"/>
        <v>#N/A</v>
      </c>
      <c r="U276" s="30" t="str">
        <f t="shared" si="9"/>
        <v>#N/A</v>
      </c>
      <c r="V276" s="30" t="str">
        <f t="shared" si="10"/>
        <v>#N/A</v>
      </c>
      <c r="W276" s="30" t="str">
        <f t="shared" si="11"/>
        <v>#N/A</v>
      </c>
      <c r="X276" s="30" t="str">
        <f t="shared" si="12"/>
        <v>#N/A</v>
      </c>
    </row>
    <row r="277">
      <c r="C277" s="25" t="str">
        <f t="shared" si="14"/>
        <v/>
      </c>
      <c r="D277" s="64"/>
      <c r="E277" s="27" t="str">
        <f t="shared" si="2"/>
        <v/>
      </c>
      <c r="F277" s="28"/>
      <c r="G277" s="30"/>
      <c r="H277" s="30"/>
      <c r="I277" s="30"/>
      <c r="J277" s="30"/>
      <c r="K277" s="30"/>
      <c r="L277" s="30"/>
      <c r="M277" s="30"/>
      <c r="N277" s="65" t="str">
        <f t="shared" si="3"/>
        <v/>
      </c>
      <c r="O277" s="65" t="str">
        <f t="shared" si="13"/>
        <v/>
      </c>
      <c r="Q277" s="30" t="str">
        <f t="shared" si="5"/>
        <v>#N/A</v>
      </c>
      <c r="R277" s="30" t="str">
        <f t="shared" si="6"/>
        <v>#N/A</v>
      </c>
      <c r="S277" s="30" t="str">
        <f t="shared" si="7"/>
        <v>#N/A</v>
      </c>
      <c r="T277" s="30" t="str">
        <f t="shared" si="8"/>
        <v>#N/A</v>
      </c>
      <c r="U277" s="30" t="str">
        <f t="shared" si="9"/>
        <v>#N/A</v>
      </c>
      <c r="V277" s="30" t="str">
        <f t="shared" si="10"/>
        <v>#N/A</v>
      </c>
      <c r="W277" s="30" t="str">
        <f t="shared" si="11"/>
        <v>#N/A</v>
      </c>
      <c r="X277" s="30" t="str">
        <f t="shared" si="12"/>
        <v>#N/A</v>
      </c>
    </row>
    <row r="278">
      <c r="C278" s="25" t="str">
        <f t="shared" si="14"/>
        <v/>
      </c>
      <c r="D278" s="64"/>
      <c r="E278" s="27" t="str">
        <f t="shared" si="2"/>
        <v/>
      </c>
      <c r="F278" s="28"/>
      <c r="G278" s="30"/>
      <c r="H278" s="30"/>
      <c r="I278" s="30"/>
      <c r="J278" s="30"/>
      <c r="K278" s="30"/>
      <c r="L278" s="30"/>
      <c r="M278" s="30"/>
      <c r="N278" s="65" t="str">
        <f t="shared" si="3"/>
        <v/>
      </c>
      <c r="O278" s="65" t="str">
        <f t="shared" si="13"/>
        <v/>
      </c>
      <c r="Q278" s="30" t="str">
        <f t="shared" si="5"/>
        <v>#N/A</v>
      </c>
      <c r="R278" s="30" t="str">
        <f t="shared" si="6"/>
        <v>#N/A</v>
      </c>
      <c r="S278" s="30" t="str">
        <f t="shared" si="7"/>
        <v>#N/A</v>
      </c>
      <c r="T278" s="30" t="str">
        <f t="shared" si="8"/>
        <v>#N/A</v>
      </c>
      <c r="U278" s="30" t="str">
        <f t="shared" si="9"/>
        <v>#N/A</v>
      </c>
      <c r="V278" s="30" t="str">
        <f t="shared" si="10"/>
        <v>#N/A</v>
      </c>
      <c r="W278" s="30" t="str">
        <f t="shared" si="11"/>
        <v>#N/A</v>
      </c>
      <c r="X278" s="30" t="str">
        <f t="shared" si="12"/>
        <v>#N/A</v>
      </c>
    </row>
    <row r="279">
      <c r="C279" s="25" t="str">
        <f t="shared" si="14"/>
        <v/>
      </c>
      <c r="D279" s="64"/>
      <c r="E279" s="27" t="str">
        <f t="shared" si="2"/>
        <v/>
      </c>
      <c r="F279" s="28"/>
      <c r="G279" s="30"/>
      <c r="H279" s="30"/>
      <c r="I279" s="30"/>
      <c r="J279" s="30"/>
      <c r="K279" s="30"/>
      <c r="L279" s="30"/>
      <c r="M279" s="30"/>
      <c r="N279" s="65" t="str">
        <f t="shared" si="3"/>
        <v/>
      </c>
      <c r="O279" s="65" t="str">
        <f t="shared" si="13"/>
        <v/>
      </c>
      <c r="Q279" s="30" t="str">
        <f t="shared" si="5"/>
        <v>#N/A</v>
      </c>
      <c r="R279" s="30" t="str">
        <f t="shared" si="6"/>
        <v>#N/A</v>
      </c>
      <c r="S279" s="30" t="str">
        <f t="shared" si="7"/>
        <v>#N/A</v>
      </c>
      <c r="T279" s="30" t="str">
        <f t="shared" si="8"/>
        <v>#N/A</v>
      </c>
      <c r="U279" s="30" t="str">
        <f t="shared" si="9"/>
        <v>#N/A</v>
      </c>
      <c r="V279" s="30" t="str">
        <f t="shared" si="10"/>
        <v>#N/A</v>
      </c>
      <c r="W279" s="30" t="str">
        <f t="shared" si="11"/>
        <v>#N/A</v>
      </c>
      <c r="X279" s="30" t="str">
        <f t="shared" si="12"/>
        <v>#N/A</v>
      </c>
    </row>
    <row r="280">
      <c r="C280" s="25" t="str">
        <f t="shared" si="14"/>
        <v/>
      </c>
      <c r="D280" s="64"/>
      <c r="E280" s="27" t="str">
        <f t="shared" si="2"/>
        <v/>
      </c>
      <c r="F280" s="28"/>
      <c r="G280" s="30"/>
      <c r="H280" s="30"/>
      <c r="I280" s="30"/>
      <c r="J280" s="30"/>
      <c r="K280" s="30"/>
      <c r="L280" s="30"/>
      <c r="M280" s="30"/>
      <c r="N280" s="65" t="str">
        <f t="shared" si="3"/>
        <v/>
      </c>
      <c r="O280" s="65" t="str">
        <f t="shared" si="13"/>
        <v/>
      </c>
      <c r="Q280" s="30" t="str">
        <f t="shared" si="5"/>
        <v>#N/A</v>
      </c>
      <c r="R280" s="30" t="str">
        <f t="shared" si="6"/>
        <v>#N/A</v>
      </c>
      <c r="S280" s="30" t="str">
        <f t="shared" si="7"/>
        <v>#N/A</v>
      </c>
      <c r="T280" s="30" t="str">
        <f t="shared" si="8"/>
        <v>#N/A</v>
      </c>
      <c r="U280" s="30" t="str">
        <f t="shared" si="9"/>
        <v>#N/A</v>
      </c>
      <c r="V280" s="30" t="str">
        <f t="shared" si="10"/>
        <v>#N/A</v>
      </c>
      <c r="W280" s="30" t="str">
        <f t="shared" si="11"/>
        <v>#N/A</v>
      </c>
      <c r="X280" s="30" t="str">
        <f t="shared" si="12"/>
        <v>#N/A</v>
      </c>
    </row>
    <row r="281">
      <c r="C281" s="25" t="str">
        <f t="shared" si="14"/>
        <v/>
      </c>
      <c r="D281" s="64"/>
      <c r="E281" s="27" t="str">
        <f t="shared" si="2"/>
        <v/>
      </c>
      <c r="F281" s="28"/>
      <c r="G281" s="30"/>
      <c r="H281" s="30"/>
      <c r="I281" s="30"/>
      <c r="J281" s="30"/>
      <c r="K281" s="30"/>
      <c r="L281" s="30"/>
      <c r="M281" s="30"/>
      <c r="N281" s="65" t="str">
        <f t="shared" si="3"/>
        <v/>
      </c>
      <c r="O281" s="65" t="str">
        <f t="shared" si="13"/>
        <v/>
      </c>
      <c r="Q281" s="30" t="str">
        <f t="shared" si="5"/>
        <v>#N/A</v>
      </c>
      <c r="R281" s="30" t="str">
        <f t="shared" si="6"/>
        <v>#N/A</v>
      </c>
      <c r="S281" s="30" t="str">
        <f t="shared" si="7"/>
        <v>#N/A</v>
      </c>
      <c r="T281" s="30" t="str">
        <f t="shared" si="8"/>
        <v>#N/A</v>
      </c>
      <c r="U281" s="30" t="str">
        <f t="shared" si="9"/>
        <v>#N/A</v>
      </c>
      <c r="V281" s="30" t="str">
        <f t="shared" si="10"/>
        <v>#N/A</v>
      </c>
      <c r="W281" s="30" t="str">
        <f t="shared" si="11"/>
        <v>#N/A</v>
      </c>
      <c r="X281" s="30" t="str">
        <f t="shared" si="12"/>
        <v>#N/A</v>
      </c>
    </row>
    <row r="282">
      <c r="C282" s="25" t="str">
        <f t="shared" si="14"/>
        <v/>
      </c>
      <c r="D282" s="64"/>
      <c r="E282" s="27" t="str">
        <f t="shared" si="2"/>
        <v/>
      </c>
      <c r="F282" s="28"/>
      <c r="G282" s="30"/>
      <c r="H282" s="30"/>
      <c r="I282" s="30"/>
      <c r="J282" s="30"/>
      <c r="K282" s="30"/>
      <c r="L282" s="30"/>
      <c r="M282" s="30"/>
      <c r="N282" s="65" t="str">
        <f t="shared" si="3"/>
        <v/>
      </c>
      <c r="O282" s="65" t="str">
        <f t="shared" si="13"/>
        <v/>
      </c>
      <c r="Q282" s="30" t="str">
        <f t="shared" si="5"/>
        <v>#N/A</v>
      </c>
      <c r="R282" s="30" t="str">
        <f t="shared" si="6"/>
        <v>#N/A</v>
      </c>
      <c r="S282" s="30" t="str">
        <f t="shared" si="7"/>
        <v>#N/A</v>
      </c>
      <c r="T282" s="30" t="str">
        <f t="shared" si="8"/>
        <v>#N/A</v>
      </c>
      <c r="U282" s="30" t="str">
        <f t="shared" si="9"/>
        <v>#N/A</v>
      </c>
      <c r="V282" s="30" t="str">
        <f t="shared" si="10"/>
        <v>#N/A</v>
      </c>
      <c r="W282" s="30" t="str">
        <f t="shared" si="11"/>
        <v>#N/A</v>
      </c>
      <c r="X282" s="30" t="str">
        <f t="shared" si="12"/>
        <v>#N/A</v>
      </c>
    </row>
    <row r="283">
      <c r="C283" s="25" t="str">
        <f t="shared" si="14"/>
        <v/>
      </c>
      <c r="D283" s="64"/>
      <c r="E283" s="27" t="str">
        <f t="shared" si="2"/>
        <v/>
      </c>
      <c r="F283" s="28"/>
      <c r="G283" s="30"/>
      <c r="H283" s="30"/>
      <c r="I283" s="30"/>
      <c r="J283" s="30"/>
      <c r="K283" s="30"/>
      <c r="L283" s="30"/>
      <c r="M283" s="30"/>
      <c r="N283" s="65" t="str">
        <f t="shared" si="3"/>
        <v/>
      </c>
      <c r="O283" s="65" t="str">
        <f t="shared" si="13"/>
        <v/>
      </c>
      <c r="Q283" s="30" t="str">
        <f t="shared" si="5"/>
        <v>#N/A</v>
      </c>
      <c r="R283" s="30" t="str">
        <f t="shared" si="6"/>
        <v>#N/A</v>
      </c>
      <c r="S283" s="30" t="str">
        <f t="shared" si="7"/>
        <v>#N/A</v>
      </c>
      <c r="T283" s="30" t="str">
        <f t="shared" si="8"/>
        <v>#N/A</v>
      </c>
      <c r="U283" s="30" t="str">
        <f t="shared" si="9"/>
        <v>#N/A</v>
      </c>
      <c r="V283" s="30" t="str">
        <f t="shared" si="10"/>
        <v>#N/A</v>
      </c>
      <c r="W283" s="30" t="str">
        <f t="shared" si="11"/>
        <v>#N/A</v>
      </c>
      <c r="X283" s="30" t="str">
        <f t="shared" si="12"/>
        <v>#N/A</v>
      </c>
    </row>
    <row r="284">
      <c r="C284" s="25" t="str">
        <f t="shared" si="14"/>
        <v/>
      </c>
      <c r="D284" s="64"/>
      <c r="E284" s="27" t="str">
        <f t="shared" si="2"/>
        <v/>
      </c>
      <c r="F284" s="28"/>
      <c r="G284" s="30"/>
      <c r="H284" s="30"/>
      <c r="I284" s="30"/>
      <c r="J284" s="30"/>
      <c r="K284" s="30"/>
      <c r="L284" s="30"/>
      <c r="M284" s="30"/>
      <c r="N284" s="65" t="str">
        <f t="shared" si="3"/>
        <v/>
      </c>
      <c r="O284" s="65" t="str">
        <f t="shared" si="13"/>
        <v/>
      </c>
      <c r="Q284" s="30" t="str">
        <f t="shared" si="5"/>
        <v>#N/A</v>
      </c>
      <c r="R284" s="30" t="str">
        <f t="shared" si="6"/>
        <v>#N/A</v>
      </c>
      <c r="S284" s="30" t="str">
        <f t="shared" si="7"/>
        <v>#N/A</v>
      </c>
      <c r="T284" s="30" t="str">
        <f t="shared" si="8"/>
        <v>#N/A</v>
      </c>
      <c r="U284" s="30" t="str">
        <f t="shared" si="9"/>
        <v>#N/A</v>
      </c>
      <c r="V284" s="30" t="str">
        <f t="shared" si="10"/>
        <v>#N/A</v>
      </c>
      <c r="W284" s="30" t="str">
        <f t="shared" si="11"/>
        <v>#N/A</v>
      </c>
      <c r="X284" s="30" t="str">
        <f t="shared" si="12"/>
        <v>#N/A</v>
      </c>
    </row>
    <row r="285">
      <c r="C285" s="25" t="str">
        <f t="shared" si="14"/>
        <v/>
      </c>
      <c r="D285" s="64"/>
      <c r="E285" s="27" t="str">
        <f t="shared" si="2"/>
        <v/>
      </c>
      <c r="F285" s="28"/>
      <c r="G285" s="30"/>
      <c r="H285" s="30"/>
      <c r="I285" s="30"/>
      <c r="J285" s="30"/>
      <c r="K285" s="30"/>
      <c r="L285" s="30"/>
      <c r="M285" s="30"/>
      <c r="N285" s="65" t="str">
        <f t="shared" si="3"/>
        <v/>
      </c>
      <c r="O285" s="65" t="str">
        <f t="shared" si="13"/>
        <v/>
      </c>
      <c r="Q285" s="30" t="str">
        <f t="shared" si="5"/>
        <v>#N/A</v>
      </c>
      <c r="R285" s="30" t="str">
        <f t="shared" si="6"/>
        <v>#N/A</v>
      </c>
      <c r="S285" s="30" t="str">
        <f t="shared" si="7"/>
        <v>#N/A</v>
      </c>
      <c r="T285" s="30" t="str">
        <f t="shared" si="8"/>
        <v>#N/A</v>
      </c>
      <c r="U285" s="30" t="str">
        <f t="shared" si="9"/>
        <v>#N/A</v>
      </c>
      <c r="V285" s="30" t="str">
        <f t="shared" si="10"/>
        <v>#N/A</v>
      </c>
      <c r="W285" s="30" t="str">
        <f t="shared" si="11"/>
        <v>#N/A</v>
      </c>
      <c r="X285" s="30" t="str">
        <f t="shared" si="12"/>
        <v>#N/A</v>
      </c>
    </row>
    <row r="286">
      <c r="C286" s="25" t="str">
        <f t="shared" si="14"/>
        <v/>
      </c>
      <c r="D286" s="64"/>
      <c r="E286" s="27" t="str">
        <f t="shared" si="2"/>
        <v/>
      </c>
      <c r="F286" s="28"/>
      <c r="G286" s="30"/>
      <c r="H286" s="30"/>
      <c r="I286" s="30"/>
      <c r="J286" s="30"/>
      <c r="K286" s="30"/>
      <c r="L286" s="30"/>
      <c r="M286" s="30"/>
      <c r="N286" s="65" t="str">
        <f t="shared" si="3"/>
        <v/>
      </c>
      <c r="O286" s="65" t="str">
        <f t="shared" si="13"/>
        <v/>
      </c>
      <c r="Q286" s="30" t="str">
        <f t="shared" si="5"/>
        <v>#N/A</v>
      </c>
      <c r="R286" s="30" t="str">
        <f t="shared" si="6"/>
        <v>#N/A</v>
      </c>
      <c r="S286" s="30" t="str">
        <f t="shared" si="7"/>
        <v>#N/A</v>
      </c>
      <c r="T286" s="30" t="str">
        <f t="shared" si="8"/>
        <v>#N/A</v>
      </c>
      <c r="U286" s="30" t="str">
        <f t="shared" si="9"/>
        <v>#N/A</v>
      </c>
      <c r="V286" s="30" t="str">
        <f t="shared" si="10"/>
        <v>#N/A</v>
      </c>
      <c r="W286" s="30" t="str">
        <f t="shared" si="11"/>
        <v>#N/A</v>
      </c>
      <c r="X286" s="30" t="str">
        <f t="shared" si="12"/>
        <v>#N/A</v>
      </c>
    </row>
    <row r="287">
      <c r="C287" s="25" t="str">
        <f t="shared" si="14"/>
        <v/>
      </c>
      <c r="D287" s="64"/>
      <c r="E287" s="27" t="str">
        <f t="shared" si="2"/>
        <v/>
      </c>
      <c r="F287" s="28"/>
      <c r="G287" s="30"/>
      <c r="H287" s="30"/>
      <c r="I287" s="30"/>
      <c r="J287" s="30"/>
      <c r="K287" s="30"/>
      <c r="L287" s="30"/>
      <c r="M287" s="30"/>
      <c r="N287" s="65" t="str">
        <f t="shared" si="3"/>
        <v/>
      </c>
      <c r="O287" s="65" t="str">
        <f t="shared" si="13"/>
        <v/>
      </c>
      <c r="Q287" s="30" t="str">
        <f t="shared" si="5"/>
        <v>#N/A</v>
      </c>
      <c r="R287" s="30" t="str">
        <f t="shared" si="6"/>
        <v>#N/A</v>
      </c>
      <c r="S287" s="30" t="str">
        <f t="shared" si="7"/>
        <v>#N/A</v>
      </c>
      <c r="T287" s="30" t="str">
        <f t="shared" si="8"/>
        <v>#N/A</v>
      </c>
      <c r="U287" s="30" t="str">
        <f t="shared" si="9"/>
        <v>#N/A</v>
      </c>
      <c r="V287" s="30" t="str">
        <f t="shared" si="10"/>
        <v>#N/A</v>
      </c>
      <c r="W287" s="30" t="str">
        <f t="shared" si="11"/>
        <v>#N/A</v>
      </c>
      <c r="X287" s="30" t="str">
        <f t="shared" si="12"/>
        <v>#N/A</v>
      </c>
    </row>
    <row r="288">
      <c r="C288" s="25" t="str">
        <f t="shared" si="14"/>
        <v/>
      </c>
      <c r="D288" s="64"/>
      <c r="E288" s="27" t="str">
        <f t="shared" si="2"/>
        <v/>
      </c>
      <c r="F288" s="28"/>
      <c r="G288" s="30"/>
      <c r="H288" s="30"/>
      <c r="I288" s="30"/>
      <c r="J288" s="30"/>
      <c r="K288" s="30"/>
      <c r="L288" s="30"/>
      <c r="M288" s="30"/>
      <c r="N288" s="65" t="str">
        <f t="shared" si="3"/>
        <v/>
      </c>
      <c r="O288" s="65" t="str">
        <f t="shared" si="13"/>
        <v/>
      </c>
      <c r="Q288" s="30" t="str">
        <f t="shared" si="5"/>
        <v>#N/A</v>
      </c>
      <c r="R288" s="30" t="str">
        <f t="shared" si="6"/>
        <v>#N/A</v>
      </c>
      <c r="S288" s="30" t="str">
        <f t="shared" si="7"/>
        <v>#N/A</v>
      </c>
      <c r="T288" s="30" t="str">
        <f t="shared" si="8"/>
        <v>#N/A</v>
      </c>
      <c r="U288" s="30" t="str">
        <f t="shared" si="9"/>
        <v>#N/A</v>
      </c>
      <c r="V288" s="30" t="str">
        <f t="shared" si="10"/>
        <v>#N/A</v>
      </c>
      <c r="W288" s="30" t="str">
        <f t="shared" si="11"/>
        <v>#N/A</v>
      </c>
      <c r="X288" s="30" t="str">
        <f t="shared" si="12"/>
        <v>#N/A</v>
      </c>
    </row>
    <row r="289">
      <c r="C289" s="25" t="str">
        <f t="shared" si="14"/>
        <v/>
      </c>
      <c r="D289" s="64"/>
      <c r="E289" s="27" t="str">
        <f t="shared" si="2"/>
        <v/>
      </c>
      <c r="F289" s="28"/>
      <c r="G289" s="30"/>
      <c r="H289" s="30"/>
      <c r="I289" s="30"/>
      <c r="J289" s="30"/>
      <c r="K289" s="30"/>
      <c r="L289" s="30"/>
      <c r="M289" s="30"/>
      <c r="N289" s="65" t="str">
        <f t="shared" si="3"/>
        <v/>
      </c>
      <c r="O289" s="65" t="str">
        <f t="shared" si="13"/>
        <v/>
      </c>
      <c r="Q289" s="30" t="str">
        <f t="shared" si="5"/>
        <v>#N/A</v>
      </c>
      <c r="R289" s="30" t="str">
        <f t="shared" si="6"/>
        <v>#N/A</v>
      </c>
      <c r="S289" s="30" t="str">
        <f t="shared" si="7"/>
        <v>#N/A</v>
      </c>
      <c r="T289" s="30" t="str">
        <f t="shared" si="8"/>
        <v>#N/A</v>
      </c>
      <c r="U289" s="30" t="str">
        <f t="shared" si="9"/>
        <v>#N/A</v>
      </c>
      <c r="V289" s="30" t="str">
        <f t="shared" si="10"/>
        <v>#N/A</v>
      </c>
      <c r="W289" s="30" t="str">
        <f t="shared" si="11"/>
        <v>#N/A</v>
      </c>
      <c r="X289" s="30" t="str">
        <f t="shared" si="12"/>
        <v>#N/A</v>
      </c>
    </row>
    <row r="290">
      <c r="C290" s="25" t="str">
        <f t="shared" si="14"/>
        <v/>
      </c>
      <c r="D290" s="64"/>
      <c r="E290" s="27" t="str">
        <f t="shared" si="2"/>
        <v/>
      </c>
      <c r="F290" s="28"/>
      <c r="G290" s="30"/>
      <c r="H290" s="30"/>
      <c r="I290" s="30"/>
      <c r="J290" s="30"/>
      <c r="K290" s="30"/>
      <c r="L290" s="30"/>
      <c r="M290" s="30"/>
      <c r="N290" s="65" t="str">
        <f t="shared" si="3"/>
        <v/>
      </c>
      <c r="O290" s="65" t="str">
        <f t="shared" si="13"/>
        <v/>
      </c>
      <c r="Q290" s="30" t="str">
        <f t="shared" si="5"/>
        <v>#N/A</v>
      </c>
      <c r="R290" s="30" t="str">
        <f t="shared" si="6"/>
        <v>#N/A</v>
      </c>
      <c r="S290" s="30" t="str">
        <f t="shared" si="7"/>
        <v>#N/A</v>
      </c>
      <c r="T290" s="30" t="str">
        <f t="shared" si="8"/>
        <v>#N/A</v>
      </c>
      <c r="U290" s="30" t="str">
        <f t="shared" si="9"/>
        <v>#N/A</v>
      </c>
      <c r="V290" s="30" t="str">
        <f t="shared" si="10"/>
        <v>#N/A</v>
      </c>
      <c r="W290" s="30" t="str">
        <f t="shared" si="11"/>
        <v>#N/A</v>
      </c>
      <c r="X290" s="30" t="str">
        <f t="shared" si="12"/>
        <v>#N/A</v>
      </c>
    </row>
    <row r="291">
      <c r="C291" s="25" t="str">
        <f t="shared" si="14"/>
        <v/>
      </c>
      <c r="D291" s="64"/>
      <c r="E291" s="27" t="str">
        <f t="shared" si="2"/>
        <v/>
      </c>
      <c r="F291" s="28"/>
      <c r="G291" s="30"/>
      <c r="H291" s="30"/>
      <c r="I291" s="30"/>
      <c r="J291" s="30"/>
      <c r="K291" s="30"/>
      <c r="L291" s="30"/>
      <c r="M291" s="30"/>
      <c r="N291" s="65" t="str">
        <f t="shared" si="3"/>
        <v/>
      </c>
      <c r="O291" s="65" t="str">
        <f t="shared" si="13"/>
        <v/>
      </c>
      <c r="Q291" s="30" t="str">
        <f t="shared" si="5"/>
        <v>#N/A</v>
      </c>
      <c r="R291" s="30" t="str">
        <f t="shared" si="6"/>
        <v>#N/A</v>
      </c>
      <c r="S291" s="30" t="str">
        <f t="shared" si="7"/>
        <v>#N/A</v>
      </c>
      <c r="T291" s="30" t="str">
        <f t="shared" si="8"/>
        <v>#N/A</v>
      </c>
      <c r="U291" s="30" t="str">
        <f t="shared" si="9"/>
        <v>#N/A</v>
      </c>
      <c r="V291" s="30" t="str">
        <f t="shared" si="10"/>
        <v>#N/A</v>
      </c>
      <c r="W291" s="30" t="str">
        <f t="shared" si="11"/>
        <v>#N/A</v>
      </c>
      <c r="X291" s="30" t="str">
        <f t="shared" si="12"/>
        <v>#N/A</v>
      </c>
    </row>
    <row r="292">
      <c r="C292" s="25" t="str">
        <f t="shared" si="14"/>
        <v/>
      </c>
      <c r="D292" s="64"/>
      <c r="E292" s="27" t="str">
        <f t="shared" si="2"/>
        <v/>
      </c>
      <c r="F292" s="28"/>
      <c r="G292" s="30"/>
      <c r="H292" s="30"/>
      <c r="I292" s="30"/>
      <c r="J292" s="30"/>
      <c r="K292" s="30"/>
      <c r="L292" s="30"/>
      <c r="M292" s="30"/>
      <c r="N292" s="65" t="str">
        <f t="shared" si="3"/>
        <v/>
      </c>
      <c r="O292" s="65" t="str">
        <f t="shared" si="13"/>
        <v/>
      </c>
      <c r="Q292" s="30" t="str">
        <f t="shared" si="5"/>
        <v>#N/A</v>
      </c>
      <c r="R292" s="30" t="str">
        <f t="shared" si="6"/>
        <v>#N/A</v>
      </c>
      <c r="S292" s="30" t="str">
        <f t="shared" si="7"/>
        <v>#N/A</v>
      </c>
      <c r="T292" s="30" t="str">
        <f t="shared" si="8"/>
        <v>#N/A</v>
      </c>
      <c r="U292" s="30" t="str">
        <f t="shared" si="9"/>
        <v>#N/A</v>
      </c>
      <c r="V292" s="30" t="str">
        <f t="shared" si="10"/>
        <v>#N/A</v>
      </c>
      <c r="W292" s="30" t="str">
        <f t="shared" si="11"/>
        <v>#N/A</v>
      </c>
      <c r="X292" s="30" t="str">
        <f t="shared" si="12"/>
        <v>#N/A</v>
      </c>
    </row>
    <row r="293">
      <c r="C293" s="25" t="str">
        <f t="shared" si="14"/>
        <v/>
      </c>
      <c r="D293" s="64"/>
      <c r="E293" s="27" t="str">
        <f t="shared" si="2"/>
        <v/>
      </c>
      <c r="F293" s="28"/>
      <c r="G293" s="30"/>
      <c r="H293" s="30"/>
      <c r="I293" s="30"/>
      <c r="J293" s="30"/>
      <c r="K293" s="30"/>
      <c r="L293" s="30"/>
      <c r="M293" s="30"/>
      <c r="N293" s="65" t="str">
        <f t="shared" si="3"/>
        <v/>
      </c>
      <c r="O293" s="65" t="str">
        <f t="shared" si="13"/>
        <v/>
      </c>
      <c r="Q293" s="30" t="str">
        <f t="shared" si="5"/>
        <v>#N/A</v>
      </c>
      <c r="R293" s="30" t="str">
        <f t="shared" si="6"/>
        <v>#N/A</v>
      </c>
      <c r="S293" s="30" t="str">
        <f t="shared" si="7"/>
        <v>#N/A</v>
      </c>
      <c r="T293" s="30" t="str">
        <f t="shared" si="8"/>
        <v>#N/A</v>
      </c>
      <c r="U293" s="30" t="str">
        <f t="shared" si="9"/>
        <v>#N/A</v>
      </c>
      <c r="V293" s="30" t="str">
        <f t="shared" si="10"/>
        <v>#N/A</v>
      </c>
      <c r="W293" s="30" t="str">
        <f t="shared" si="11"/>
        <v>#N/A</v>
      </c>
      <c r="X293" s="30" t="str">
        <f t="shared" si="12"/>
        <v>#N/A</v>
      </c>
    </row>
    <row r="294">
      <c r="C294" s="25" t="str">
        <f t="shared" si="14"/>
        <v/>
      </c>
      <c r="D294" s="64"/>
      <c r="E294" s="27" t="str">
        <f t="shared" si="2"/>
        <v/>
      </c>
      <c r="F294" s="28"/>
      <c r="G294" s="30"/>
      <c r="H294" s="30"/>
      <c r="I294" s="30"/>
      <c r="J294" s="30"/>
      <c r="K294" s="30"/>
      <c r="L294" s="30"/>
      <c r="M294" s="30"/>
      <c r="N294" s="65" t="str">
        <f t="shared" si="3"/>
        <v/>
      </c>
      <c r="O294" s="65" t="str">
        <f t="shared" si="13"/>
        <v/>
      </c>
      <c r="Q294" s="30" t="str">
        <f t="shared" si="5"/>
        <v>#N/A</v>
      </c>
      <c r="R294" s="30" t="str">
        <f t="shared" si="6"/>
        <v>#N/A</v>
      </c>
      <c r="S294" s="30" t="str">
        <f t="shared" si="7"/>
        <v>#N/A</v>
      </c>
      <c r="T294" s="30" t="str">
        <f t="shared" si="8"/>
        <v>#N/A</v>
      </c>
      <c r="U294" s="30" t="str">
        <f t="shared" si="9"/>
        <v>#N/A</v>
      </c>
      <c r="V294" s="30" t="str">
        <f t="shared" si="10"/>
        <v>#N/A</v>
      </c>
      <c r="W294" s="30" t="str">
        <f t="shared" si="11"/>
        <v>#N/A</v>
      </c>
      <c r="X294" s="30" t="str">
        <f t="shared" si="12"/>
        <v>#N/A</v>
      </c>
    </row>
    <row r="295">
      <c r="C295" s="25" t="str">
        <f t="shared" si="14"/>
        <v/>
      </c>
      <c r="D295" s="64"/>
      <c r="E295" s="27" t="str">
        <f t="shared" si="2"/>
        <v/>
      </c>
      <c r="F295" s="28"/>
      <c r="G295" s="30"/>
      <c r="H295" s="30"/>
      <c r="I295" s="30"/>
      <c r="J295" s="30"/>
      <c r="K295" s="30"/>
      <c r="L295" s="30"/>
      <c r="M295" s="30"/>
      <c r="N295" s="65" t="str">
        <f t="shared" si="3"/>
        <v/>
      </c>
      <c r="O295" s="65" t="str">
        <f t="shared" si="13"/>
        <v/>
      </c>
      <c r="Q295" s="30" t="str">
        <f t="shared" si="5"/>
        <v>#N/A</v>
      </c>
      <c r="R295" s="30" t="str">
        <f t="shared" si="6"/>
        <v>#N/A</v>
      </c>
      <c r="S295" s="30" t="str">
        <f t="shared" si="7"/>
        <v>#N/A</v>
      </c>
      <c r="T295" s="30" t="str">
        <f t="shared" si="8"/>
        <v>#N/A</v>
      </c>
      <c r="U295" s="30" t="str">
        <f t="shared" si="9"/>
        <v>#N/A</v>
      </c>
      <c r="V295" s="30" t="str">
        <f t="shared" si="10"/>
        <v>#N/A</v>
      </c>
      <c r="W295" s="30" t="str">
        <f t="shared" si="11"/>
        <v>#N/A</v>
      </c>
      <c r="X295" s="30" t="str">
        <f t="shared" si="12"/>
        <v>#N/A</v>
      </c>
    </row>
    <row r="296">
      <c r="C296" s="25" t="str">
        <f t="shared" si="14"/>
        <v/>
      </c>
      <c r="D296" s="64"/>
      <c r="E296" s="27" t="str">
        <f t="shared" si="2"/>
        <v/>
      </c>
      <c r="F296" s="28"/>
      <c r="G296" s="30"/>
      <c r="H296" s="30"/>
      <c r="I296" s="30"/>
      <c r="J296" s="30"/>
      <c r="K296" s="30"/>
      <c r="L296" s="30"/>
      <c r="M296" s="30"/>
      <c r="N296" s="65" t="str">
        <f t="shared" si="3"/>
        <v/>
      </c>
      <c r="O296" s="65" t="str">
        <f t="shared" si="13"/>
        <v/>
      </c>
      <c r="Q296" s="30" t="str">
        <f t="shared" si="5"/>
        <v>#N/A</v>
      </c>
      <c r="R296" s="30" t="str">
        <f t="shared" si="6"/>
        <v>#N/A</v>
      </c>
      <c r="S296" s="30" t="str">
        <f t="shared" si="7"/>
        <v>#N/A</v>
      </c>
      <c r="T296" s="30" t="str">
        <f t="shared" si="8"/>
        <v>#N/A</v>
      </c>
      <c r="U296" s="30" t="str">
        <f t="shared" si="9"/>
        <v>#N/A</v>
      </c>
      <c r="V296" s="30" t="str">
        <f t="shared" si="10"/>
        <v>#N/A</v>
      </c>
      <c r="W296" s="30" t="str">
        <f t="shared" si="11"/>
        <v>#N/A</v>
      </c>
      <c r="X296" s="30" t="str">
        <f t="shared" si="12"/>
        <v>#N/A</v>
      </c>
    </row>
    <row r="297">
      <c r="C297" s="25" t="str">
        <f t="shared" si="14"/>
        <v/>
      </c>
      <c r="D297" s="64"/>
      <c r="E297" s="27" t="str">
        <f t="shared" si="2"/>
        <v/>
      </c>
      <c r="F297" s="28"/>
      <c r="G297" s="30"/>
      <c r="H297" s="30"/>
      <c r="I297" s="30"/>
      <c r="J297" s="30"/>
      <c r="K297" s="30"/>
      <c r="L297" s="30"/>
      <c r="M297" s="30"/>
      <c r="N297" s="65" t="str">
        <f t="shared" si="3"/>
        <v/>
      </c>
      <c r="O297" s="65" t="str">
        <f t="shared" si="13"/>
        <v/>
      </c>
      <c r="Q297" s="30" t="str">
        <f t="shared" si="5"/>
        <v>#N/A</v>
      </c>
      <c r="R297" s="30" t="str">
        <f t="shared" si="6"/>
        <v>#N/A</v>
      </c>
      <c r="S297" s="30" t="str">
        <f t="shared" si="7"/>
        <v>#N/A</v>
      </c>
      <c r="T297" s="30" t="str">
        <f t="shared" si="8"/>
        <v>#N/A</v>
      </c>
      <c r="U297" s="30" t="str">
        <f t="shared" si="9"/>
        <v>#N/A</v>
      </c>
      <c r="V297" s="30" t="str">
        <f t="shared" si="10"/>
        <v>#N/A</v>
      </c>
      <c r="W297" s="30" t="str">
        <f t="shared" si="11"/>
        <v>#N/A</v>
      </c>
      <c r="X297" s="30" t="str">
        <f t="shared" si="12"/>
        <v>#N/A</v>
      </c>
    </row>
    <row r="298">
      <c r="C298" s="25" t="str">
        <f t="shared" si="14"/>
        <v/>
      </c>
      <c r="D298" s="64"/>
      <c r="E298" s="27" t="str">
        <f t="shared" si="2"/>
        <v/>
      </c>
      <c r="F298" s="28"/>
      <c r="G298" s="30"/>
      <c r="H298" s="30"/>
      <c r="I298" s="30"/>
      <c r="J298" s="30"/>
      <c r="K298" s="30"/>
      <c r="L298" s="30"/>
      <c r="M298" s="30"/>
      <c r="N298" s="65" t="str">
        <f t="shared" si="3"/>
        <v/>
      </c>
      <c r="O298" s="65" t="str">
        <f t="shared" si="13"/>
        <v/>
      </c>
      <c r="Q298" s="30" t="str">
        <f t="shared" si="5"/>
        <v>#N/A</v>
      </c>
      <c r="R298" s="30" t="str">
        <f t="shared" si="6"/>
        <v>#N/A</v>
      </c>
      <c r="S298" s="30" t="str">
        <f t="shared" si="7"/>
        <v>#N/A</v>
      </c>
      <c r="T298" s="30" t="str">
        <f t="shared" si="8"/>
        <v>#N/A</v>
      </c>
      <c r="U298" s="30" t="str">
        <f t="shared" si="9"/>
        <v>#N/A</v>
      </c>
      <c r="V298" s="30" t="str">
        <f t="shared" si="10"/>
        <v>#N/A</v>
      </c>
      <c r="W298" s="30" t="str">
        <f t="shared" si="11"/>
        <v>#N/A</v>
      </c>
      <c r="X298" s="30" t="str">
        <f t="shared" si="12"/>
        <v>#N/A</v>
      </c>
    </row>
    <row r="299">
      <c r="C299" s="25" t="str">
        <f t="shared" si="14"/>
        <v/>
      </c>
      <c r="D299" s="64"/>
      <c r="E299" s="27" t="str">
        <f t="shared" si="2"/>
        <v/>
      </c>
      <c r="F299" s="28"/>
      <c r="G299" s="30"/>
      <c r="H299" s="30"/>
      <c r="I299" s="30"/>
      <c r="J299" s="30"/>
      <c r="K299" s="30"/>
      <c r="L299" s="30"/>
      <c r="M299" s="30"/>
      <c r="N299" s="65" t="str">
        <f t="shared" si="3"/>
        <v/>
      </c>
      <c r="O299" s="65" t="str">
        <f t="shared" si="13"/>
        <v/>
      </c>
      <c r="Q299" s="30" t="str">
        <f t="shared" si="5"/>
        <v>#N/A</v>
      </c>
      <c r="R299" s="30" t="str">
        <f t="shared" si="6"/>
        <v>#N/A</v>
      </c>
      <c r="S299" s="30" t="str">
        <f t="shared" si="7"/>
        <v>#N/A</v>
      </c>
      <c r="T299" s="30" t="str">
        <f t="shared" si="8"/>
        <v>#N/A</v>
      </c>
      <c r="U299" s="30" t="str">
        <f t="shared" si="9"/>
        <v>#N/A</v>
      </c>
      <c r="V299" s="30" t="str">
        <f t="shared" si="10"/>
        <v>#N/A</v>
      </c>
      <c r="W299" s="30" t="str">
        <f t="shared" si="11"/>
        <v>#N/A</v>
      </c>
      <c r="X299" s="30" t="str">
        <f t="shared" si="12"/>
        <v>#N/A</v>
      </c>
    </row>
    <row r="300">
      <c r="C300" s="25" t="str">
        <f t="shared" si="14"/>
        <v/>
      </c>
      <c r="D300" s="64"/>
      <c r="E300" s="27" t="str">
        <f t="shared" si="2"/>
        <v/>
      </c>
      <c r="F300" s="28"/>
      <c r="G300" s="30"/>
      <c r="H300" s="30"/>
      <c r="I300" s="30"/>
      <c r="J300" s="30"/>
      <c r="K300" s="30"/>
      <c r="L300" s="30"/>
      <c r="M300" s="30"/>
      <c r="N300" s="65" t="str">
        <f t="shared" si="3"/>
        <v/>
      </c>
      <c r="O300" s="65" t="str">
        <f t="shared" si="13"/>
        <v/>
      </c>
      <c r="Q300" s="30" t="str">
        <f t="shared" si="5"/>
        <v>#N/A</v>
      </c>
      <c r="R300" s="30" t="str">
        <f t="shared" si="6"/>
        <v>#N/A</v>
      </c>
      <c r="S300" s="30" t="str">
        <f t="shared" si="7"/>
        <v>#N/A</v>
      </c>
      <c r="T300" s="30" t="str">
        <f t="shared" si="8"/>
        <v>#N/A</v>
      </c>
      <c r="U300" s="30" t="str">
        <f t="shared" si="9"/>
        <v>#N/A</v>
      </c>
      <c r="V300" s="30" t="str">
        <f t="shared" si="10"/>
        <v>#N/A</v>
      </c>
      <c r="W300" s="30" t="str">
        <f t="shared" si="11"/>
        <v>#N/A</v>
      </c>
      <c r="X300" s="30" t="str">
        <f t="shared" si="12"/>
        <v>#N/A</v>
      </c>
    </row>
    <row r="301">
      <c r="C301" s="25" t="str">
        <f t="shared" si="14"/>
        <v/>
      </c>
      <c r="D301" s="64"/>
      <c r="E301" s="27" t="str">
        <f t="shared" si="2"/>
        <v/>
      </c>
      <c r="F301" s="28"/>
      <c r="G301" s="30"/>
      <c r="H301" s="30"/>
      <c r="I301" s="30"/>
      <c r="J301" s="30"/>
      <c r="K301" s="30"/>
      <c r="L301" s="30"/>
      <c r="M301" s="30"/>
      <c r="N301" s="65" t="str">
        <f t="shared" si="3"/>
        <v/>
      </c>
      <c r="O301" s="65" t="str">
        <f t="shared" si="13"/>
        <v/>
      </c>
      <c r="Q301" s="30" t="str">
        <f t="shared" si="5"/>
        <v>#N/A</v>
      </c>
      <c r="R301" s="30" t="str">
        <f t="shared" si="6"/>
        <v>#N/A</v>
      </c>
      <c r="S301" s="30" t="str">
        <f t="shared" si="7"/>
        <v>#N/A</v>
      </c>
      <c r="T301" s="30" t="str">
        <f t="shared" si="8"/>
        <v>#N/A</v>
      </c>
      <c r="U301" s="30" t="str">
        <f t="shared" si="9"/>
        <v>#N/A</v>
      </c>
      <c r="V301" s="30" t="str">
        <f t="shared" si="10"/>
        <v>#N/A</v>
      </c>
      <c r="W301" s="30" t="str">
        <f t="shared" si="11"/>
        <v>#N/A</v>
      </c>
      <c r="X301" s="30" t="str">
        <f t="shared" si="12"/>
        <v>#N/A</v>
      </c>
    </row>
    <row r="302">
      <c r="C302" s="25" t="str">
        <f t="shared" si="14"/>
        <v/>
      </c>
      <c r="D302" s="64"/>
      <c r="E302" s="27" t="str">
        <f t="shared" si="2"/>
        <v/>
      </c>
      <c r="F302" s="28"/>
      <c r="G302" s="30"/>
      <c r="H302" s="30"/>
      <c r="I302" s="30"/>
      <c r="J302" s="30"/>
      <c r="K302" s="30"/>
      <c r="L302" s="30"/>
      <c r="M302" s="30"/>
      <c r="N302" s="65" t="str">
        <f t="shared" si="3"/>
        <v/>
      </c>
      <c r="O302" s="65" t="str">
        <f t="shared" si="13"/>
        <v/>
      </c>
      <c r="Q302" s="30" t="str">
        <f t="shared" si="5"/>
        <v>#N/A</v>
      </c>
      <c r="R302" s="30" t="str">
        <f t="shared" si="6"/>
        <v>#N/A</v>
      </c>
      <c r="S302" s="30" t="str">
        <f t="shared" si="7"/>
        <v>#N/A</v>
      </c>
      <c r="T302" s="30" t="str">
        <f t="shared" si="8"/>
        <v>#N/A</v>
      </c>
      <c r="U302" s="30" t="str">
        <f t="shared" si="9"/>
        <v>#N/A</v>
      </c>
      <c r="V302" s="30" t="str">
        <f t="shared" si="10"/>
        <v>#N/A</v>
      </c>
      <c r="W302" s="30" t="str">
        <f t="shared" si="11"/>
        <v>#N/A</v>
      </c>
      <c r="X302" s="30" t="str">
        <f t="shared" si="12"/>
        <v>#N/A</v>
      </c>
    </row>
    <row r="303">
      <c r="C303" s="25" t="str">
        <f t="shared" si="14"/>
        <v/>
      </c>
      <c r="D303" s="64"/>
      <c r="E303" s="27" t="str">
        <f t="shared" si="2"/>
        <v/>
      </c>
      <c r="F303" s="28"/>
      <c r="G303" s="30"/>
      <c r="H303" s="30"/>
      <c r="I303" s="30"/>
      <c r="J303" s="30"/>
      <c r="K303" s="30"/>
      <c r="L303" s="30"/>
      <c r="M303" s="30"/>
      <c r="N303" s="65" t="str">
        <f t="shared" si="3"/>
        <v/>
      </c>
      <c r="O303" s="65" t="str">
        <f t="shared" si="13"/>
        <v/>
      </c>
      <c r="Q303" s="30" t="str">
        <f t="shared" si="5"/>
        <v>#N/A</v>
      </c>
      <c r="R303" s="30" t="str">
        <f t="shared" si="6"/>
        <v>#N/A</v>
      </c>
      <c r="S303" s="30" t="str">
        <f t="shared" si="7"/>
        <v>#N/A</v>
      </c>
      <c r="T303" s="30" t="str">
        <f t="shared" si="8"/>
        <v>#N/A</v>
      </c>
      <c r="U303" s="30" t="str">
        <f t="shared" si="9"/>
        <v>#N/A</v>
      </c>
      <c r="V303" s="30" t="str">
        <f t="shared" si="10"/>
        <v>#N/A</v>
      </c>
      <c r="W303" s="30" t="str">
        <f t="shared" si="11"/>
        <v>#N/A</v>
      </c>
      <c r="X303" s="30" t="str">
        <f t="shared" si="12"/>
        <v>#N/A</v>
      </c>
    </row>
    <row r="304">
      <c r="C304" s="25" t="str">
        <f t="shared" si="14"/>
        <v/>
      </c>
      <c r="D304" s="64"/>
      <c r="E304" s="27" t="str">
        <f t="shared" si="2"/>
        <v/>
      </c>
      <c r="F304" s="28"/>
      <c r="G304" s="30"/>
      <c r="H304" s="30"/>
      <c r="I304" s="30"/>
      <c r="J304" s="30"/>
      <c r="K304" s="30"/>
      <c r="L304" s="30"/>
      <c r="M304" s="30"/>
      <c r="N304" s="65" t="str">
        <f t="shared" si="3"/>
        <v/>
      </c>
      <c r="O304" s="65" t="str">
        <f t="shared" si="13"/>
        <v/>
      </c>
      <c r="Q304" s="30" t="str">
        <f t="shared" si="5"/>
        <v>#N/A</v>
      </c>
      <c r="R304" s="30" t="str">
        <f t="shared" si="6"/>
        <v>#N/A</v>
      </c>
      <c r="S304" s="30" t="str">
        <f t="shared" si="7"/>
        <v>#N/A</v>
      </c>
      <c r="T304" s="30" t="str">
        <f t="shared" si="8"/>
        <v>#N/A</v>
      </c>
      <c r="U304" s="30" t="str">
        <f t="shared" si="9"/>
        <v>#N/A</v>
      </c>
      <c r="V304" s="30" t="str">
        <f t="shared" si="10"/>
        <v>#N/A</v>
      </c>
      <c r="W304" s="30" t="str">
        <f t="shared" si="11"/>
        <v>#N/A</v>
      </c>
      <c r="X304" s="30" t="str">
        <f t="shared" si="12"/>
        <v>#N/A</v>
      </c>
    </row>
    <row r="305">
      <c r="C305" s="25" t="str">
        <f t="shared" si="14"/>
        <v/>
      </c>
      <c r="D305" s="64"/>
      <c r="E305" s="27" t="str">
        <f t="shared" si="2"/>
        <v/>
      </c>
      <c r="F305" s="28"/>
      <c r="G305" s="30"/>
      <c r="H305" s="30"/>
      <c r="I305" s="30"/>
      <c r="J305" s="30"/>
      <c r="K305" s="30"/>
      <c r="L305" s="30"/>
      <c r="M305" s="30"/>
      <c r="N305" s="65" t="str">
        <f t="shared" si="3"/>
        <v/>
      </c>
      <c r="O305" s="65" t="str">
        <f t="shared" si="13"/>
        <v/>
      </c>
      <c r="Q305" s="30" t="str">
        <f t="shared" si="5"/>
        <v>#N/A</v>
      </c>
      <c r="R305" s="30" t="str">
        <f t="shared" si="6"/>
        <v>#N/A</v>
      </c>
      <c r="S305" s="30" t="str">
        <f t="shared" si="7"/>
        <v>#N/A</v>
      </c>
      <c r="T305" s="30" t="str">
        <f t="shared" si="8"/>
        <v>#N/A</v>
      </c>
      <c r="U305" s="30" t="str">
        <f t="shared" si="9"/>
        <v>#N/A</v>
      </c>
      <c r="V305" s="30" t="str">
        <f t="shared" si="10"/>
        <v>#N/A</v>
      </c>
      <c r="W305" s="30" t="str">
        <f t="shared" si="11"/>
        <v>#N/A</v>
      </c>
      <c r="X305" s="30" t="str">
        <f t="shared" si="12"/>
        <v>#N/A</v>
      </c>
    </row>
    <row r="306">
      <c r="C306" s="25" t="str">
        <f t="shared" si="14"/>
        <v/>
      </c>
      <c r="D306" s="64"/>
      <c r="E306" s="27" t="str">
        <f t="shared" si="2"/>
        <v/>
      </c>
      <c r="F306" s="28"/>
      <c r="G306" s="30"/>
      <c r="H306" s="30"/>
      <c r="I306" s="30"/>
      <c r="J306" s="30"/>
      <c r="K306" s="30"/>
      <c r="L306" s="30"/>
      <c r="M306" s="30"/>
      <c r="N306" s="65" t="str">
        <f t="shared" si="3"/>
        <v/>
      </c>
      <c r="O306" s="65" t="str">
        <f t="shared" si="13"/>
        <v/>
      </c>
      <c r="Q306" s="30" t="str">
        <f t="shared" si="5"/>
        <v>#N/A</v>
      </c>
      <c r="R306" s="30" t="str">
        <f t="shared" si="6"/>
        <v>#N/A</v>
      </c>
      <c r="S306" s="30" t="str">
        <f t="shared" si="7"/>
        <v>#N/A</v>
      </c>
      <c r="T306" s="30" t="str">
        <f t="shared" si="8"/>
        <v>#N/A</v>
      </c>
      <c r="U306" s="30" t="str">
        <f t="shared" si="9"/>
        <v>#N/A</v>
      </c>
      <c r="V306" s="30" t="str">
        <f t="shared" si="10"/>
        <v>#N/A</v>
      </c>
      <c r="W306" s="30" t="str">
        <f t="shared" si="11"/>
        <v>#N/A</v>
      </c>
      <c r="X306" s="30" t="str">
        <f t="shared" si="12"/>
        <v>#N/A</v>
      </c>
    </row>
    <row r="307">
      <c r="C307" s="25" t="str">
        <f t="shared" si="14"/>
        <v/>
      </c>
      <c r="D307" s="64"/>
      <c r="E307" s="27" t="str">
        <f t="shared" si="2"/>
        <v/>
      </c>
      <c r="F307" s="28"/>
      <c r="G307" s="30"/>
      <c r="H307" s="30"/>
      <c r="I307" s="30"/>
      <c r="J307" s="30"/>
      <c r="K307" s="30"/>
      <c r="L307" s="30"/>
      <c r="M307" s="30"/>
      <c r="N307" s="65" t="str">
        <f t="shared" si="3"/>
        <v/>
      </c>
      <c r="O307" s="65" t="str">
        <f t="shared" si="13"/>
        <v/>
      </c>
      <c r="Q307" s="30" t="str">
        <f t="shared" si="5"/>
        <v>#N/A</v>
      </c>
      <c r="R307" s="30" t="str">
        <f t="shared" si="6"/>
        <v>#N/A</v>
      </c>
      <c r="S307" s="30" t="str">
        <f t="shared" si="7"/>
        <v>#N/A</v>
      </c>
      <c r="T307" s="30" t="str">
        <f t="shared" si="8"/>
        <v>#N/A</v>
      </c>
      <c r="U307" s="30" t="str">
        <f t="shared" si="9"/>
        <v>#N/A</v>
      </c>
      <c r="V307" s="30" t="str">
        <f t="shared" si="10"/>
        <v>#N/A</v>
      </c>
      <c r="W307" s="30" t="str">
        <f t="shared" si="11"/>
        <v>#N/A</v>
      </c>
      <c r="X307" s="30" t="str">
        <f t="shared" si="12"/>
        <v>#N/A</v>
      </c>
    </row>
    <row r="308">
      <c r="C308" s="25" t="str">
        <f t="shared" si="14"/>
        <v/>
      </c>
      <c r="D308" s="64"/>
      <c r="E308" s="27" t="str">
        <f t="shared" si="2"/>
        <v/>
      </c>
      <c r="F308" s="28"/>
      <c r="G308" s="30"/>
      <c r="H308" s="30"/>
      <c r="I308" s="30"/>
      <c r="J308" s="30"/>
      <c r="K308" s="30"/>
      <c r="L308" s="30"/>
      <c r="M308" s="30"/>
      <c r="N308" s="65" t="str">
        <f t="shared" si="3"/>
        <v/>
      </c>
      <c r="O308" s="65" t="str">
        <f t="shared" si="13"/>
        <v/>
      </c>
      <c r="Q308" s="30" t="str">
        <f t="shared" si="5"/>
        <v>#N/A</v>
      </c>
      <c r="R308" s="30" t="str">
        <f t="shared" si="6"/>
        <v>#N/A</v>
      </c>
      <c r="S308" s="30" t="str">
        <f t="shared" si="7"/>
        <v>#N/A</v>
      </c>
      <c r="T308" s="30" t="str">
        <f t="shared" si="8"/>
        <v>#N/A</v>
      </c>
      <c r="U308" s="30" t="str">
        <f t="shared" si="9"/>
        <v>#N/A</v>
      </c>
      <c r="V308" s="30" t="str">
        <f t="shared" si="10"/>
        <v>#N/A</v>
      </c>
      <c r="W308" s="30" t="str">
        <f t="shared" si="11"/>
        <v>#N/A</v>
      </c>
      <c r="X308" s="30" t="str">
        <f t="shared" si="12"/>
        <v>#N/A</v>
      </c>
    </row>
    <row r="309">
      <c r="C309" s="25" t="str">
        <f t="shared" si="14"/>
        <v/>
      </c>
      <c r="D309" s="64"/>
      <c r="E309" s="27" t="str">
        <f t="shared" si="2"/>
        <v/>
      </c>
      <c r="F309" s="28"/>
      <c r="G309" s="30"/>
      <c r="H309" s="30"/>
      <c r="I309" s="30"/>
      <c r="J309" s="30"/>
      <c r="K309" s="30"/>
      <c r="L309" s="30"/>
      <c r="M309" s="30"/>
      <c r="N309" s="65" t="str">
        <f t="shared" si="3"/>
        <v/>
      </c>
      <c r="O309" s="65" t="str">
        <f t="shared" si="13"/>
        <v/>
      </c>
      <c r="Q309" s="30" t="str">
        <f t="shared" si="5"/>
        <v>#N/A</v>
      </c>
      <c r="R309" s="30" t="str">
        <f t="shared" si="6"/>
        <v>#N/A</v>
      </c>
      <c r="S309" s="30" t="str">
        <f t="shared" si="7"/>
        <v>#N/A</v>
      </c>
      <c r="T309" s="30" t="str">
        <f t="shared" si="8"/>
        <v>#N/A</v>
      </c>
      <c r="U309" s="30" t="str">
        <f t="shared" si="9"/>
        <v>#N/A</v>
      </c>
      <c r="V309" s="30" t="str">
        <f t="shared" si="10"/>
        <v>#N/A</v>
      </c>
      <c r="W309" s="30" t="str">
        <f t="shared" si="11"/>
        <v>#N/A</v>
      </c>
      <c r="X309" s="30" t="str">
        <f t="shared" si="12"/>
        <v>#N/A</v>
      </c>
    </row>
    <row r="310">
      <c r="C310" s="25" t="str">
        <f t="shared" si="14"/>
        <v/>
      </c>
      <c r="D310" s="64"/>
      <c r="E310" s="27" t="str">
        <f t="shared" si="2"/>
        <v/>
      </c>
      <c r="F310" s="28"/>
      <c r="G310" s="30"/>
      <c r="H310" s="30"/>
      <c r="I310" s="30"/>
      <c r="J310" s="30"/>
      <c r="K310" s="30"/>
      <c r="L310" s="30"/>
      <c r="M310" s="30"/>
      <c r="N310" s="65" t="str">
        <f t="shared" si="3"/>
        <v/>
      </c>
      <c r="O310" s="65" t="str">
        <f t="shared" si="13"/>
        <v/>
      </c>
      <c r="Q310" s="30" t="str">
        <f t="shared" si="5"/>
        <v>#N/A</v>
      </c>
      <c r="R310" s="30" t="str">
        <f t="shared" si="6"/>
        <v>#N/A</v>
      </c>
      <c r="S310" s="30" t="str">
        <f t="shared" si="7"/>
        <v>#N/A</v>
      </c>
      <c r="T310" s="30" t="str">
        <f t="shared" si="8"/>
        <v>#N/A</v>
      </c>
      <c r="U310" s="30" t="str">
        <f t="shared" si="9"/>
        <v>#N/A</v>
      </c>
      <c r="V310" s="30" t="str">
        <f t="shared" si="10"/>
        <v>#N/A</v>
      </c>
      <c r="W310" s="30" t="str">
        <f t="shared" si="11"/>
        <v>#N/A</v>
      </c>
      <c r="X310" s="30" t="str">
        <f t="shared" si="12"/>
        <v>#N/A</v>
      </c>
    </row>
    <row r="311">
      <c r="C311" s="25" t="str">
        <f t="shared" si="14"/>
        <v/>
      </c>
      <c r="D311" s="64"/>
      <c r="E311" s="27" t="str">
        <f t="shared" si="2"/>
        <v/>
      </c>
      <c r="F311" s="28"/>
      <c r="G311" s="30"/>
      <c r="H311" s="30"/>
      <c r="I311" s="30"/>
      <c r="J311" s="30"/>
      <c r="K311" s="30"/>
      <c r="L311" s="30"/>
      <c r="M311" s="30"/>
      <c r="N311" s="65" t="str">
        <f t="shared" si="3"/>
        <v/>
      </c>
      <c r="O311" s="65" t="str">
        <f t="shared" si="13"/>
        <v/>
      </c>
      <c r="Q311" s="30" t="str">
        <f t="shared" si="5"/>
        <v>#N/A</v>
      </c>
      <c r="R311" s="30" t="str">
        <f t="shared" si="6"/>
        <v>#N/A</v>
      </c>
      <c r="S311" s="30" t="str">
        <f t="shared" si="7"/>
        <v>#N/A</v>
      </c>
      <c r="T311" s="30" t="str">
        <f t="shared" si="8"/>
        <v>#N/A</v>
      </c>
      <c r="U311" s="30" t="str">
        <f t="shared" si="9"/>
        <v>#N/A</v>
      </c>
      <c r="V311" s="30" t="str">
        <f t="shared" si="10"/>
        <v>#N/A</v>
      </c>
      <c r="W311" s="30" t="str">
        <f t="shared" si="11"/>
        <v>#N/A</v>
      </c>
      <c r="X311" s="30" t="str">
        <f t="shared" si="12"/>
        <v>#N/A</v>
      </c>
    </row>
    <row r="312">
      <c r="C312" s="25" t="str">
        <f t="shared" si="14"/>
        <v/>
      </c>
      <c r="D312" s="64"/>
      <c r="E312" s="27" t="str">
        <f t="shared" si="2"/>
        <v/>
      </c>
      <c r="F312" s="28"/>
      <c r="G312" s="30"/>
      <c r="H312" s="30"/>
      <c r="I312" s="30"/>
      <c r="J312" s="30"/>
      <c r="K312" s="30"/>
      <c r="L312" s="30"/>
      <c r="M312" s="30"/>
      <c r="N312" s="65" t="str">
        <f t="shared" si="3"/>
        <v/>
      </c>
      <c r="O312" s="65" t="str">
        <f t="shared" si="13"/>
        <v/>
      </c>
      <c r="Q312" s="30" t="str">
        <f t="shared" si="5"/>
        <v>#N/A</v>
      </c>
      <c r="R312" s="30" t="str">
        <f t="shared" si="6"/>
        <v>#N/A</v>
      </c>
      <c r="S312" s="30" t="str">
        <f t="shared" si="7"/>
        <v>#N/A</v>
      </c>
      <c r="T312" s="30" t="str">
        <f t="shared" si="8"/>
        <v>#N/A</v>
      </c>
      <c r="U312" s="30" t="str">
        <f t="shared" si="9"/>
        <v>#N/A</v>
      </c>
      <c r="V312" s="30" t="str">
        <f t="shared" si="10"/>
        <v>#N/A</v>
      </c>
      <c r="W312" s="30" t="str">
        <f t="shared" si="11"/>
        <v>#N/A</v>
      </c>
      <c r="X312" s="30" t="str">
        <f t="shared" si="12"/>
        <v>#N/A</v>
      </c>
    </row>
    <row r="313">
      <c r="C313" s="25" t="str">
        <f t="shared" si="14"/>
        <v/>
      </c>
      <c r="D313" s="64"/>
      <c r="E313" s="27" t="str">
        <f t="shared" si="2"/>
        <v/>
      </c>
      <c r="F313" s="28"/>
      <c r="G313" s="30"/>
      <c r="H313" s="30"/>
      <c r="I313" s="30"/>
      <c r="J313" s="30"/>
      <c r="K313" s="30"/>
      <c r="L313" s="30"/>
      <c r="M313" s="30"/>
      <c r="N313" s="65" t="str">
        <f t="shared" si="3"/>
        <v/>
      </c>
      <c r="O313" s="65" t="str">
        <f t="shared" si="13"/>
        <v/>
      </c>
      <c r="Q313" s="30" t="str">
        <f t="shared" si="5"/>
        <v>#N/A</v>
      </c>
      <c r="R313" s="30" t="str">
        <f t="shared" si="6"/>
        <v>#N/A</v>
      </c>
      <c r="S313" s="30" t="str">
        <f t="shared" si="7"/>
        <v>#N/A</v>
      </c>
      <c r="T313" s="30" t="str">
        <f t="shared" si="8"/>
        <v>#N/A</v>
      </c>
      <c r="U313" s="30" t="str">
        <f t="shared" si="9"/>
        <v>#N/A</v>
      </c>
      <c r="V313" s="30" t="str">
        <f t="shared" si="10"/>
        <v>#N/A</v>
      </c>
      <c r="W313" s="30" t="str">
        <f t="shared" si="11"/>
        <v>#N/A</v>
      </c>
      <c r="X313" s="30" t="str">
        <f t="shared" si="12"/>
        <v>#N/A</v>
      </c>
    </row>
    <row r="314">
      <c r="C314" s="25" t="str">
        <f t="shared" si="14"/>
        <v/>
      </c>
      <c r="D314" s="64"/>
      <c r="E314" s="27" t="str">
        <f t="shared" si="2"/>
        <v/>
      </c>
      <c r="F314" s="28"/>
      <c r="G314" s="30"/>
      <c r="H314" s="30"/>
      <c r="I314" s="30"/>
      <c r="J314" s="30"/>
      <c r="K314" s="30"/>
      <c r="L314" s="30"/>
      <c r="M314" s="30"/>
      <c r="N314" s="65" t="str">
        <f t="shared" si="3"/>
        <v/>
      </c>
      <c r="O314" s="65" t="str">
        <f t="shared" si="13"/>
        <v/>
      </c>
      <c r="Q314" s="30" t="str">
        <f t="shared" si="5"/>
        <v>#N/A</v>
      </c>
      <c r="R314" s="30" t="str">
        <f t="shared" si="6"/>
        <v>#N/A</v>
      </c>
      <c r="S314" s="30" t="str">
        <f t="shared" si="7"/>
        <v>#N/A</v>
      </c>
      <c r="T314" s="30" t="str">
        <f t="shared" si="8"/>
        <v>#N/A</v>
      </c>
      <c r="U314" s="30" t="str">
        <f t="shared" si="9"/>
        <v>#N/A</v>
      </c>
      <c r="V314" s="30" t="str">
        <f t="shared" si="10"/>
        <v>#N/A</v>
      </c>
      <c r="W314" s="30" t="str">
        <f t="shared" si="11"/>
        <v>#N/A</v>
      </c>
      <c r="X314" s="30" t="str">
        <f t="shared" si="12"/>
        <v>#N/A</v>
      </c>
    </row>
    <row r="315">
      <c r="C315" s="25" t="str">
        <f t="shared" si="14"/>
        <v/>
      </c>
      <c r="D315" s="64"/>
      <c r="E315" s="27" t="str">
        <f t="shared" si="2"/>
        <v/>
      </c>
      <c r="F315" s="28"/>
      <c r="G315" s="30"/>
      <c r="H315" s="30"/>
      <c r="I315" s="30"/>
      <c r="J315" s="30"/>
      <c r="K315" s="30"/>
      <c r="L315" s="30"/>
      <c r="M315" s="30"/>
      <c r="N315" s="65" t="str">
        <f t="shared" si="3"/>
        <v/>
      </c>
      <c r="O315" s="65" t="str">
        <f t="shared" si="13"/>
        <v/>
      </c>
      <c r="Q315" s="30" t="str">
        <f t="shared" si="5"/>
        <v>#N/A</v>
      </c>
      <c r="R315" s="30" t="str">
        <f t="shared" si="6"/>
        <v>#N/A</v>
      </c>
      <c r="S315" s="30" t="str">
        <f t="shared" si="7"/>
        <v>#N/A</v>
      </c>
      <c r="T315" s="30" t="str">
        <f t="shared" si="8"/>
        <v>#N/A</v>
      </c>
      <c r="U315" s="30" t="str">
        <f t="shared" si="9"/>
        <v>#N/A</v>
      </c>
      <c r="V315" s="30" t="str">
        <f t="shared" si="10"/>
        <v>#N/A</v>
      </c>
      <c r="W315" s="30" t="str">
        <f t="shared" si="11"/>
        <v>#N/A</v>
      </c>
      <c r="X315" s="30" t="str">
        <f t="shared" si="12"/>
        <v>#N/A</v>
      </c>
    </row>
    <row r="316">
      <c r="C316" s="25" t="str">
        <f t="shared" si="14"/>
        <v/>
      </c>
      <c r="D316" s="64"/>
      <c r="E316" s="27" t="str">
        <f t="shared" si="2"/>
        <v/>
      </c>
      <c r="F316" s="28"/>
      <c r="G316" s="30"/>
      <c r="H316" s="30"/>
      <c r="I316" s="30"/>
      <c r="J316" s="30"/>
      <c r="K316" s="30"/>
      <c r="L316" s="30"/>
      <c r="M316" s="30"/>
      <c r="N316" s="65" t="str">
        <f t="shared" si="3"/>
        <v/>
      </c>
      <c r="O316" s="65" t="str">
        <f t="shared" si="13"/>
        <v/>
      </c>
      <c r="Q316" s="30" t="str">
        <f t="shared" si="5"/>
        <v>#N/A</v>
      </c>
      <c r="R316" s="30" t="str">
        <f t="shared" si="6"/>
        <v>#N/A</v>
      </c>
      <c r="S316" s="30" t="str">
        <f t="shared" si="7"/>
        <v>#N/A</v>
      </c>
      <c r="T316" s="30" t="str">
        <f t="shared" si="8"/>
        <v>#N/A</v>
      </c>
      <c r="U316" s="30" t="str">
        <f t="shared" si="9"/>
        <v>#N/A</v>
      </c>
      <c r="V316" s="30" t="str">
        <f t="shared" si="10"/>
        <v>#N/A</v>
      </c>
      <c r="W316" s="30" t="str">
        <f t="shared" si="11"/>
        <v>#N/A</v>
      </c>
      <c r="X316" s="30" t="str">
        <f t="shared" si="12"/>
        <v>#N/A</v>
      </c>
    </row>
    <row r="317">
      <c r="C317" s="25" t="str">
        <f t="shared" si="14"/>
        <v/>
      </c>
      <c r="D317" s="64"/>
      <c r="E317" s="27" t="str">
        <f t="shared" si="2"/>
        <v/>
      </c>
      <c r="F317" s="28"/>
      <c r="G317" s="30"/>
      <c r="H317" s="30"/>
      <c r="I317" s="30"/>
      <c r="J317" s="30"/>
      <c r="K317" s="30"/>
      <c r="L317" s="30"/>
      <c r="M317" s="30"/>
      <c r="N317" s="65" t="str">
        <f t="shared" si="3"/>
        <v/>
      </c>
      <c r="O317" s="65" t="str">
        <f t="shared" si="13"/>
        <v/>
      </c>
      <c r="Q317" s="30" t="str">
        <f t="shared" si="5"/>
        <v>#N/A</v>
      </c>
      <c r="R317" s="30" t="str">
        <f t="shared" si="6"/>
        <v>#N/A</v>
      </c>
      <c r="S317" s="30" t="str">
        <f t="shared" si="7"/>
        <v>#N/A</v>
      </c>
      <c r="T317" s="30" t="str">
        <f t="shared" si="8"/>
        <v>#N/A</v>
      </c>
      <c r="U317" s="30" t="str">
        <f t="shared" si="9"/>
        <v>#N/A</v>
      </c>
      <c r="V317" s="30" t="str">
        <f t="shared" si="10"/>
        <v>#N/A</v>
      </c>
      <c r="W317" s="30" t="str">
        <f t="shared" si="11"/>
        <v>#N/A</v>
      </c>
      <c r="X317" s="30" t="str">
        <f t="shared" si="12"/>
        <v>#N/A</v>
      </c>
    </row>
    <row r="318">
      <c r="C318" s="25" t="str">
        <f t="shared" si="14"/>
        <v/>
      </c>
      <c r="D318" s="64"/>
      <c r="E318" s="27" t="str">
        <f t="shared" si="2"/>
        <v/>
      </c>
      <c r="F318" s="28"/>
      <c r="G318" s="30"/>
      <c r="H318" s="30"/>
      <c r="I318" s="30"/>
      <c r="J318" s="30"/>
      <c r="K318" s="30"/>
      <c r="L318" s="30"/>
      <c r="M318" s="30"/>
      <c r="N318" s="65" t="str">
        <f t="shared" si="3"/>
        <v/>
      </c>
      <c r="O318" s="65" t="str">
        <f t="shared" si="13"/>
        <v/>
      </c>
      <c r="Q318" s="30" t="str">
        <f t="shared" si="5"/>
        <v>#N/A</v>
      </c>
      <c r="R318" s="30" t="str">
        <f t="shared" si="6"/>
        <v>#N/A</v>
      </c>
      <c r="S318" s="30" t="str">
        <f t="shared" si="7"/>
        <v>#N/A</v>
      </c>
      <c r="T318" s="30" t="str">
        <f t="shared" si="8"/>
        <v>#N/A</v>
      </c>
      <c r="U318" s="30" t="str">
        <f t="shared" si="9"/>
        <v>#N/A</v>
      </c>
      <c r="V318" s="30" t="str">
        <f t="shared" si="10"/>
        <v>#N/A</v>
      </c>
      <c r="W318" s="30" t="str">
        <f t="shared" si="11"/>
        <v>#N/A</v>
      </c>
      <c r="X318" s="30" t="str">
        <f t="shared" si="12"/>
        <v>#N/A</v>
      </c>
    </row>
    <row r="319">
      <c r="C319" s="25" t="str">
        <f t="shared" si="14"/>
        <v/>
      </c>
      <c r="D319" s="64"/>
      <c r="E319" s="27" t="str">
        <f t="shared" si="2"/>
        <v/>
      </c>
      <c r="F319" s="28"/>
      <c r="G319" s="30"/>
      <c r="H319" s="30"/>
      <c r="I319" s="30"/>
      <c r="J319" s="30"/>
      <c r="K319" s="30"/>
      <c r="L319" s="30"/>
      <c r="M319" s="30"/>
      <c r="N319" s="65" t="str">
        <f t="shared" si="3"/>
        <v/>
      </c>
      <c r="O319" s="65" t="str">
        <f t="shared" si="13"/>
        <v/>
      </c>
      <c r="Q319" s="30" t="str">
        <f t="shared" si="5"/>
        <v>#N/A</v>
      </c>
      <c r="R319" s="30" t="str">
        <f t="shared" si="6"/>
        <v>#N/A</v>
      </c>
      <c r="S319" s="30" t="str">
        <f t="shared" si="7"/>
        <v>#N/A</v>
      </c>
      <c r="T319" s="30" t="str">
        <f t="shared" si="8"/>
        <v>#N/A</v>
      </c>
      <c r="U319" s="30" t="str">
        <f t="shared" si="9"/>
        <v>#N/A</v>
      </c>
      <c r="V319" s="30" t="str">
        <f t="shared" si="10"/>
        <v>#N/A</v>
      </c>
      <c r="W319" s="30" t="str">
        <f t="shared" si="11"/>
        <v>#N/A</v>
      </c>
      <c r="X319" s="30" t="str">
        <f t="shared" si="12"/>
        <v>#N/A</v>
      </c>
    </row>
    <row r="320">
      <c r="C320" s="25" t="str">
        <f t="shared" si="14"/>
        <v/>
      </c>
      <c r="D320" s="64"/>
      <c r="E320" s="27" t="str">
        <f t="shared" si="2"/>
        <v/>
      </c>
      <c r="F320" s="28"/>
      <c r="G320" s="30"/>
      <c r="H320" s="30"/>
      <c r="I320" s="30"/>
      <c r="J320" s="30"/>
      <c r="K320" s="30"/>
      <c r="L320" s="30"/>
      <c r="M320" s="30"/>
      <c r="N320" s="65" t="str">
        <f t="shared" si="3"/>
        <v/>
      </c>
      <c r="O320" s="65" t="str">
        <f t="shared" si="13"/>
        <v/>
      </c>
      <c r="Q320" s="30" t="str">
        <f t="shared" si="5"/>
        <v>#N/A</v>
      </c>
      <c r="R320" s="30" t="str">
        <f t="shared" si="6"/>
        <v>#N/A</v>
      </c>
      <c r="S320" s="30" t="str">
        <f t="shared" si="7"/>
        <v>#N/A</v>
      </c>
      <c r="T320" s="30" t="str">
        <f t="shared" si="8"/>
        <v>#N/A</v>
      </c>
      <c r="U320" s="30" t="str">
        <f t="shared" si="9"/>
        <v>#N/A</v>
      </c>
      <c r="V320" s="30" t="str">
        <f t="shared" si="10"/>
        <v>#N/A</v>
      </c>
      <c r="W320" s="30" t="str">
        <f t="shared" si="11"/>
        <v>#N/A</v>
      </c>
      <c r="X320" s="30" t="str">
        <f t="shared" si="12"/>
        <v>#N/A</v>
      </c>
    </row>
    <row r="321">
      <c r="C321" s="25" t="str">
        <f t="shared" si="14"/>
        <v/>
      </c>
      <c r="D321" s="64"/>
      <c r="E321" s="27" t="str">
        <f t="shared" si="2"/>
        <v/>
      </c>
      <c r="F321" s="28"/>
      <c r="G321" s="30"/>
      <c r="H321" s="30"/>
      <c r="I321" s="30"/>
      <c r="J321" s="30"/>
      <c r="K321" s="30"/>
      <c r="L321" s="30"/>
      <c r="M321" s="30"/>
      <c r="N321" s="65" t="str">
        <f t="shared" si="3"/>
        <v/>
      </c>
      <c r="O321" s="65" t="str">
        <f t="shared" si="13"/>
        <v/>
      </c>
      <c r="Q321" s="30" t="str">
        <f t="shared" si="5"/>
        <v>#N/A</v>
      </c>
      <c r="R321" s="30" t="str">
        <f t="shared" si="6"/>
        <v>#N/A</v>
      </c>
      <c r="S321" s="30" t="str">
        <f t="shared" si="7"/>
        <v>#N/A</v>
      </c>
      <c r="T321" s="30" t="str">
        <f t="shared" si="8"/>
        <v>#N/A</v>
      </c>
      <c r="U321" s="30" t="str">
        <f t="shared" si="9"/>
        <v>#N/A</v>
      </c>
      <c r="V321" s="30" t="str">
        <f t="shared" si="10"/>
        <v>#N/A</v>
      </c>
      <c r="W321" s="30" t="str">
        <f t="shared" si="11"/>
        <v>#N/A</v>
      </c>
      <c r="X321" s="30" t="str">
        <f t="shared" si="12"/>
        <v>#N/A</v>
      </c>
    </row>
    <row r="322">
      <c r="C322" s="25" t="str">
        <f t="shared" si="14"/>
        <v/>
      </c>
      <c r="D322" s="64"/>
      <c r="E322" s="27" t="str">
        <f t="shared" si="2"/>
        <v/>
      </c>
      <c r="F322" s="28"/>
      <c r="G322" s="30"/>
      <c r="H322" s="30"/>
      <c r="I322" s="30"/>
      <c r="J322" s="30"/>
      <c r="K322" s="30"/>
      <c r="L322" s="30"/>
      <c r="M322" s="30"/>
      <c r="N322" s="65" t="str">
        <f t="shared" si="3"/>
        <v/>
      </c>
      <c r="O322" s="65" t="str">
        <f t="shared" si="13"/>
        <v/>
      </c>
      <c r="Q322" s="30" t="str">
        <f t="shared" si="5"/>
        <v>#N/A</v>
      </c>
      <c r="R322" s="30" t="str">
        <f t="shared" si="6"/>
        <v>#N/A</v>
      </c>
      <c r="S322" s="30" t="str">
        <f t="shared" si="7"/>
        <v>#N/A</v>
      </c>
      <c r="T322" s="30" t="str">
        <f t="shared" si="8"/>
        <v>#N/A</v>
      </c>
      <c r="U322" s="30" t="str">
        <f t="shared" si="9"/>
        <v>#N/A</v>
      </c>
      <c r="V322" s="30" t="str">
        <f t="shared" si="10"/>
        <v>#N/A</v>
      </c>
      <c r="W322" s="30" t="str">
        <f t="shared" si="11"/>
        <v>#N/A</v>
      </c>
      <c r="X322" s="30" t="str">
        <f t="shared" si="12"/>
        <v>#N/A</v>
      </c>
    </row>
    <row r="323">
      <c r="C323" s="25" t="str">
        <f t="shared" si="14"/>
        <v/>
      </c>
      <c r="D323" s="64"/>
      <c r="E323" s="27" t="str">
        <f t="shared" si="2"/>
        <v/>
      </c>
      <c r="F323" s="28"/>
      <c r="G323" s="30"/>
      <c r="H323" s="30"/>
      <c r="I323" s="30"/>
      <c r="J323" s="30"/>
      <c r="K323" s="30"/>
      <c r="L323" s="30"/>
      <c r="M323" s="30"/>
      <c r="N323" s="65" t="str">
        <f t="shared" si="3"/>
        <v/>
      </c>
      <c r="O323" s="65" t="str">
        <f t="shared" si="13"/>
        <v/>
      </c>
      <c r="Q323" s="30" t="str">
        <f t="shared" si="5"/>
        <v>#N/A</v>
      </c>
      <c r="R323" s="30" t="str">
        <f t="shared" si="6"/>
        <v>#N/A</v>
      </c>
      <c r="S323" s="30" t="str">
        <f t="shared" si="7"/>
        <v>#N/A</v>
      </c>
      <c r="T323" s="30" t="str">
        <f t="shared" si="8"/>
        <v>#N/A</v>
      </c>
      <c r="U323" s="30" t="str">
        <f t="shared" si="9"/>
        <v>#N/A</v>
      </c>
      <c r="V323" s="30" t="str">
        <f t="shared" si="10"/>
        <v>#N/A</v>
      </c>
      <c r="W323" s="30" t="str">
        <f t="shared" si="11"/>
        <v>#N/A</v>
      </c>
      <c r="X323" s="30" t="str">
        <f t="shared" si="12"/>
        <v>#N/A</v>
      </c>
    </row>
    <row r="324">
      <c r="C324" s="25" t="str">
        <f t="shared" si="14"/>
        <v/>
      </c>
      <c r="D324" s="64"/>
      <c r="E324" s="27" t="str">
        <f t="shared" si="2"/>
        <v/>
      </c>
      <c r="F324" s="28"/>
      <c r="G324" s="30"/>
      <c r="H324" s="30"/>
      <c r="I324" s="30"/>
      <c r="J324" s="30"/>
      <c r="K324" s="30"/>
      <c r="L324" s="30"/>
      <c r="M324" s="30"/>
      <c r="N324" s="65" t="str">
        <f t="shared" si="3"/>
        <v/>
      </c>
      <c r="O324" s="65" t="str">
        <f t="shared" si="13"/>
        <v/>
      </c>
      <c r="Q324" s="30" t="str">
        <f t="shared" si="5"/>
        <v>#N/A</v>
      </c>
      <c r="R324" s="30" t="str">
        <f t="shared" si="6"/>
        <v>#N/A</v>
      </c>
      <c r="S324" s="30" t="str">
        <f t="shared" si="7"/>
        <v>#N/A</v>
      </c>
      <c r="T324" s="30" t="str">
        <f t="shared" si="8"/>
        <v>#N/A</v>
      </c>
      <c r="U324" s="30" t="str">
        <f t="shared" si="9"/>
        <v>#N/A</v>
      </c>
      <c r="V324" s="30" t="str">
        <f t="shared" si="10"/>
        <v>#N/A</v>
      </c>
      <c r="W324" s="30" t="str">
        <f t="shared" si="11"/>
        <v>#N/A</v>
      </c>
      <c r="X324" s="30" t="str">
        <f t="shared" si="12"/>
        <v>#N/A</v>
      </c>
    </row>
    <row r="325">
      <c r="C325" s="25" t="str">
        <f t="shared" si="14"/>
        <v/>
      </c>
      <c r="D325" s="64"/>
      <c r="E325" s="27" t="str">
        <f t="shared" si="2"/>
        <v/>
      </c>
      <c r="F325" s="28"/>
      <c r="G325" s="30"/>
      <c r="H325" s="30"/>
      <c r="I325" s="30"/>
      <c r="J325" s="30"/>
      <c r="K325" s="30"/>
      <c r="L325" s="30"/>
      <c r="M325" s="30"/>
      <c r="N325" s="65" t="str">
        <f t="shared" si="3"/>
        <v/>
      </c>
      <c r="O325" s="65" t="str">
        <f t="shared" si="13"/>
        <v/>
      </c>
      <c r="Q325" s="30" t="str">
        <f t="shared" si="5"/>
        <v>#N/A</v>
      </c>
      <c r="R325" s="30" t="str">
        <f t="shared" si="6"/>
        <v>#N/A</v>
      </c>
      <c r="S325" s="30" t="str">
        <f t="shared" si="7"/>
        <v>#N/A</v>
      </c>
      <c r="T325" s="30" t="str">
        <f t="shared" si="8"/>
        <v>#N/A</v>
      </c>
      <c r="U325" s="30" t="str">
        <f t="shared" si="9"/>
        <v>#N/A</v>
      </c>
      <c r="V325" s="30" t="str">
        <f t="shared" si="10"/>
        <v>#N/A</v>
      </c>
      <c r="W325" s="30" t="str">
        <f t="shared" si="11"/>
        <v>#N/A</v>
      </c>
      <c r="X325" s="30" t="str">
        <f t="shared" si="12"/>
        <v>#N/A</v>
      </c>
    </row>
    <row r="326">
      <c r="C326" s="25" t="str">
        <f t="shared" si="14"/>
        <v/>
      </c>
      <c r="D326" s="64"/>
      <c r="E326" s="27" t="str">
        <f t="shared" si="2"/>
        <v/>
      </c>
      <c r="F326" s="28"/>
      <c r="G326" s="30"/>
      <c r="H326" s="30"/>
      <c r="I326" s="30"/>
      <c r="J326" s="30"/>
      <c r="K326" s="30"/>
      <c r="L326" s="30"/>
      <c r="M326" s="30"/>
      <c r="N326" s="65" t="str">
        <f t="shared" si="3"/>
        <v/>
      </c>
      <c r="O326" s="65" t="str">
        <f t="shared" si="13"/>
        <v/>
      </c>
      <c r="Q326" s="30" t="str">
        <f t="shared" si="5"/>
        <v>#N/A</v>
      </c>
      <c r="R326" s="30" t="str">
        <f t="shared" si="6"/>
        <v>#N/A</v>
      </c>
      <c r="S326" s="30" t="str">
        <f t="shared" si="7"/>
        <v>#N/A</v>
      </c>
      <c r="T326" s="30" t="str">
        <f t="shared" si="8"/>
        <v>#N/A</v>
      </c>
      <c r="U326" s="30" t="str">
        <f t="shared" si="9"/>
        <v>#N/A</v>
      </c>
      <c r="V326" s="30" t="str">
        <f t="shared" si="10"/>
        <v>#N/A</v>
      </c>
      <c r="W326" s="30" t="str">
        <f t="shared" si="11"/>
        <v>#N/A</v>
      </c>
      <c r="X326" s="30" t="str">
        <f t="shared" si="12"/>
        <v>#N/A</v>
      </c>
    </row>
    <row r="327">
      <c r="C327" s="25" t="str">
        <f t="shared" si="14"/>
        <v/>
      </c>
      <c r="D327" s="64"/>
      <c r="E327" s="27" t="str">
        <f t="shared" si="2"/>
        <v/>
      </c>
      <c r="F327" s="28"/>
      <c r="G327" s="30"/>
      <c r="H327" s="30"/>
      <c r="I327" s="30"/>
      <c r="J327" s="30"/>
      <c r="K327" s="30"/>
      <c r="L327" s="30"/>
      <c r="M327" s="30"/>
      <c r="N327" s="65" t="str">
        <f t="shared" si="3"/>
        <v/>
      </c>
      <c r="O327" s="65" t="str">
        <f t="shared" si="13"/>
        <v/>
      </c>
      <c r="Q327" s="30" t="str">
        <f t="shared" si="5"/>
        <v>#N/A</v>
      </c>
      <c r="R327" s="30" t="str">
        <f t="shared" si="6"/>
        <v>#N/A</v>
      </c>
      <c r="S327" s="30" t="str">
        <f t="shared" si="7"/>
        <v>#N/A</v>
      </c>
      <c r="T327" s="30" t="str">
        <f t="shared" si="8"/>
        <v>#N/A</v>
      </c>
      <c r="U327" s="30" t="str">
        <f t="shared" si="9"/>
        <v>#N/A</v>
      </c>
      <c r="V327" s="30" t="str">
        <f t="shared" si="10"/>
        <v>#N/A</v>
      </c>
      <c r="W327" s="30" t="str">
        <f t="shared" si="11"/>
        <v>#N/A</v>
      </c>
      <c r="X327" s="30" t="str">
        <f t="shared" si="12"/>
        <v>#N/A</v>
      </c>
    </row>
    <row r="328">
      <c r="C328" s="25" t="str">
        <f t="shared" si="14"/>
        <v/>
      </c>
      <c r="D328" s="64"/>
      <c r="E328" s="27" t="str">
        <f t="shared" si="2"/>
        <v/>
      </c>
      <c r="F328" s="28"/>
      <c r="G328" s="30"/>
      <c r="H328" s="30"/>
      <c r="I328" s="30"/>
      <c r="J328" s="30"/>
      <c r="K328" s="30"/>
      <c r="L328" s="30"/>
      <c r="M328" s="30"/>
      <c r="N328" s="65" t="str">
        <f t="shared" si="3"/>
        <v/>
      </c>
      <c r="O328" s="65" t="str">
        <f t="shared" si="13"/>
        <v/>
      </c>
      <c r="Q328" s="30" t="str">
        <f t="shared" si="5"/>
        <v>#N/A</v>
      </c>
      <c r="R328" s="30" t="str">
        <f t="shared" si="6"/>
        <v>#N/A</v>
      </c>
      <c r="S328" s="30" t="str">
        <f t="shared" si="7"/>
        <v>#N/A</v>
      </c>
      <c r="T328" s="30" t="str">
        <f t="shared" si="8"/>
        <v>#N/A</v>
      </c>
      <c r="U328" s="30" t="str">
        <f t="shared" si="9"/>
        <v>#N/A</v>
      </c>
      <c r="V328" s="30" t="str">
        <f t="shared" si="10"/>
        <v>#N/A</v>
      </c>
      <c r="W328" s="30" t="str">
        <f t="shared" si="11"/>
        <v>#N/A</v>
      </c>
      <c r="X328" s="30" t="str">
        <f t="shared" si="12"/>
        <v>#N/A</v>
      </c>
    </row>
    <row r="329">
      <c r="C329" s="25" t="str">
        <f t="shared" si="14"/>
        <v/>
      </c>
      <c r="D329" s="64"/>
      <c r="E329" s="27" t="str">
        <f t="shared" si="2"/>
        <v/>
      </c>
      <c r="F329" s="28"/>
      <c r="G329" s="30"/>
      <c r="H329" s="30"/>
      <c r="I329" s="30"/>
      <c r="J329" s="30"/>
      <c r="K329" s="30"/>
      <c r="L329" s="30"/>
      <c r="M329" s="30"/>
      <c r="N329" s="65" t="str">
        <f t="shared" si="3"/>
        <v/>
      </c>
      <c r="O329" s="65" t="str">
        <f t="shared" si="13"/>
        <v/>
      </c>
      <c r="Q329" s="30" t="str">
        <f t="shared" si="5"/>
        <v>#N/A</v>
      </c>
      <c r="R329" s="30" t="str">
        <f t="shared" si="6"/>
        <v>#N/A</v>
      </c>
      <c r="S329" s="30" t="str">
        <f t="shared" si="7"/>
        <v>#N/A</v>
      </c>
      <c r="T329" s="30" t="str">
        <f t="shared" si="8"/>
        <v>#N/A</v>
      </c>
      <c r="U329" s="30" t="str">
        <f t="shared" si="9"/>
        <v>#N/A</v>
      </c>
      <c r="V329" s="30" t="str">
        <f t="shared" si="10"/>
        <v>#N/A</v>
      </c>
      <c r="W329" s="30" t="str">
        <f t="shared" si="11"/>
        <v>#N/A</v>
      </c>
      <c r="X329" s="30" t="str">
        <f t="shared" si="12"/>
        <v>#N/A</v>
      </c>
    </row>
    <row r="330">
      <c r="C330" s="25" t="str">
        <f t="shared" si="14"/>
        <v/>
      </c>
      <c r="D330" s="64"/>
      <c r="E330" s="27" t="str">
        <f t="shared" si="2"/>
        <v/>
      </c>
      <c r="F330" s="28"/>
      <c r="G330" s="30"/>
      <c r="H330" s="30"/>
      <c r="I330" s="30"/>
      <c r="J330" s="30"/>
      <c r="K330" s="30"/>
      <c r="L330" s="30"/>
      <c r="M330" s="30"/>
      <c r="N330" s="65" t="str">
        <f t="shared" si="3"/>
        <v/>
      </c>
      <c r="O330" s="65" t="str">
        <f t="shared" si="13"/>
        <v/>
      </c>
      <c r="Q330" s="30" t="str">
        <f t="shared" si="5"/>
        <v>#N/A</v>
      </c>
      <c r="R330" s="30" t="str">
        <f t="shared" si="6"/>
        <v>#N/A</v>
      </c>
      <c r="S330" s="30" t="str">
        <f t="shared" si="7"/>
        <v>#N/A</v>
      </c>
      <c r="T330" s="30" t="str">
        <f t="shared" si="8"/>
        <v>#N/A</v>
      </c>
      <c r="U330" s="30" t="str">
        <f t="shared" si="9"/>
        <v>#N/A</v>
      </c>
      <c r="V330" s="30" t="str">
        <f t="shared" si="10"/>
        <v>#N/A</v>
      </c>
      <c r="W330" s="30" t="str">
        <f t="shared" si="11"/>
        <v>#N/A</v>
      </c>
      <c r="X330" s="30" t="str">
        <f t="shared" si="12"/>
        <v>#N/A</v>
      </c>
    </row>
    <row r="331">
      <c r="C331" s="25" t="str">
        <f t="shared" si="14"/>
        <v/>
      </c>
      <c r="D331" s="64"/>
      <c r="E331" s="27" t="str">
        <f t="shared" si="2"/>
        <v/>
      </c>
      <c r="F331" s="28"/>
      <c r="G331" s="30"/>
      <c r="H331" s="30"/>
      <c r="I331" s="30"/>
      <c r="J331" s="30"/>
      <c r="K331" s="30"/>
      <c r="L331" s="30"/>
      <c r="M331" s="30"/>
      <c r="N331" s="65" t="str">
        <f t="shared" si="3"/>
        <v/>
      </c>
      <c r="O331" s="65" t="str">
        <f t="shared" si="13"/>
        <v/>
      </c>
      <c r="Q331" s="30" t="str">
        <f t="shared" si="5"/>
        <v>#N/A</v>
      </c>
      <c r="R331" s="30" t="str">
        <f t="shared" si="6"/>
        <v>#N/A</v>
      </c>
      <c r="S331" s="30" t="str">
        <f t="shared" si="7"/>
        <v>#N/A</v>
      </c>
      <c r="T331" s="30" t="str">
        <f t="shared" si="8"/>
        <v>#N/A</v>
      </c>
      <c r="U331" s="30" t="str">
        <f t="shared" si="9"/>
        <v>#N/A</v>
      </c>
      <c r="V331" s="30" t="str">
        <f t="shared" si="10"/>
        <v>#N/A</v>
      </c>
      <c r="W331" s="30" t="str">
        <f t="shared" si="11"/>
        <v>#N/A</v>
      </c>
      <c r="X331" s="30" t="str">
        <f t="shared" si="12"/>
        <v>#N/A</v>
      </c>
    </row>
    <row r="332">
      <c r="C332" s="25" t="str">
        <f t="shared" si="14"/>
        <v/>
      </c>
      <c r="D332" s="64"/>
      <c r="E332" s="27" t="str">
        <f t="shared" si="2"/>
        <v/>
      </c>
      <c r="F332" s="28"/>
      <c r="G332" s="30"/>
      <c r="H332" s="30"/>
      <c r="I332" s="30"/>
      <c r="J332" s="30"/>
      <c r="K332" s="30"/>
      <c r="L332" s="30"/>
      <c r="M332" s="30"/>
      <c r="N332" s="65" t="str">
        <f t="shared" si="3"/>
        <v/>
      </c>
      <c r="O332" s="65" t="str">
        <f t="shared" si="13"/>
        <v/>
      </c>
      <c r="Q332" s="30" t="str">
        <f t="shared" si="5"/>
        <v>#N/A</v>
      </c>
      <c r="R332" s="30" t="str">
        <f t="shared" si="6"/>
        <v>#N/A</v>
      </c>
      <c r="S332" s="30" t="str">
        <f t="shared" si="7"/>
        <v>#N/A</v>
      </c>
      <c r="T332" s="30" t="str">
        <f t="shared" si="8"/>
        <v>#N/A</v>
      </c>
      <c r="U332" s="30" t="str">
        <f t="shared" si="9"/>
        <v>#N/A</v>
      </c>
      <c r="V332" s="30" t="str">
        <f t="shared" si="10"/>
        <v>#N/A</v>
      </c>
      <c r="W332" s="30" t="str">
        <f t="shared" si="11"/>
        <v>#N/A</v>
      </c>
      <c r="X332" s="30" t="str">
        <f t="shared" si="12"/>
        <v>#N/A</v>
      </c>
    </row>
    <row r="333">
      <c r="C333" s="25" t="str">
        <f t="shared" si="14"/>
        <v/>
      </c>
      <c r="D333" s="64"/>
      <c r="E333" s="27" t="str">
        <f t="shared" si="2"/>
        <v/>
      </c>
      <c r="F333" s="28"/>
      <c r="G333" s="30"/>
      <c r="H333" s="30"/>
      <c r="I333" s="30"/>
      <c r="J333" s="30"/>
      <c r="K333" s="30"/>
      <c r="L333" s="30"/>
      <c r="M333" s="30"/>
      <c r="N333" s="65" t="str">
        <f t="shared" si="3"/>
        <v/>
      </c>
      <c r="O333" s="65" t="str">
        <f t="shared" si="13"/>
        <v/>
      </c>
      <c r="Q333" s="30" t="str">
        <f t="shared" si="5"/>
        <v>#N/A</v>
      </c>
      <c r="R333" s="30" t="str">
        <f t="shared" si="6"/>
        <v>#N/A</v>
      </c>
      <c r="S333" s="30" t="str">
        <f t="shared" si="7"/>
        <v>#N/A</v>
      </c>
      <c r="T333" s="30" t="str">
        <f t="shared" si="8"/>
        <v>#N/A</v>
      </c>
      <c r="U333" s="30" t="str">
        <f t="shared" si="9"/>
        <v>#N/A</v>
      </c>
      <c r="V333" s="30" t="str">
        <f t="shared" si="10"/>
        <v>#N/A</v>
      </c>
      <c r="W333" s="30" t="str">
        <f t="shared" si="11"/>
        <v>#N/A</v>
      </c>
      <c r="X333" s="30" t="str">
        <f t="shared" si="12"/>
        <v>#N/A</v>
      </c>
    </row>
    <row r="334">
      <c r="C334" s="25" t="str">
        <f t="shared" si="14"/>
        <v/>
      </c>
      <c r="D334" s="64"/>
      <c r="E334" s="27" t="str">
        <f t="shared" si="2"/>
        <v/>
      </c>
      <c r="F334" s="28"/>
      <c r="G334" s="30"/>
      <c r="H334" s="30"/>
      <c r="I334" s="30"/>
      <c r="J334" s="30"/>
      <c r="K334" s="30"/>
      <c r="L334" s="30"/>
      <c r="M334" s="30"/>
      <c r="N334" s="65" t="str">
        <f t="shared" si="3"/>
        <v/>
      </c>
      <c r="O334" s="65" t="str">
        <f t="shared" si="13"/>
        <v/>
      </c>
      <c r="Q334" s="30" t="str">
        <f t="shared" si="5"/>
        <v>#N/A</v>
      </c>
      <c r="R334" s="30" t="str">
        <f t="shared" si="6"/>
        <v>#N/A</v>
      </c>
      <c r="S334" s="30" t="str">
        <f t="shared" si="7"/>
        <v>#N/A</v>
      </c>
      <c r="T334" s="30" t="str">
        <f t="shared" si="8"/>
        <v>#N/A</v>
      </c>
      <c r="U334" s="30" t="str">
        <f t="shared" si="9"/>
        <v>#N/A</v>
      </c>
      <c r="V334" s="30" t="str">
        <f t="shared" si="10"/>
        <v>#N/A</v>
      </c>
      <c r="W334" s="30" t="str">
        <f t="shared" si="11"/>
        <v>#N/A</v>
      </c>
      <c r="X334" s="30" t="str">
        <f t="shared" si="12"/>
        <v>#N/A</v>
      </c>
    </row>
    <row r="335">
      <c r="C335" s="25" t="str">
        <f t="shared" si="14"/>
        <v/>
      </c>
      <c r="D335" s="64"/>
      <c r="E335" s="27" t="str">
        <f t="shared" si="2"/>
        <v/>
      </c>
      <c r="F335" s="28"/>
      <c r="G335" s="30"/>
      <c r="H335" s="30"/>
      <c r="I335" s="30"/>
      <c r="J335" s="30"/>
      <c r="K335" s="30"/>
      <c r="L335" s="30"/>
      <c r="M335" s="30"/>
      <c r="N335" s="65" t="str">
        <f t="shared" si="3"/>
        <v/>
      </c>
      <c r="O335" s="65" t="str">
        <f t="shared" si="13"/>
        <v/>
      </c>
      <c r="Q335" s="30" t="str">
        <f t="shared" si="5"/>
        <v>#N/A</v>
      </c>
      <c r="R335" s="30" t="str">
        <f t="shared" si="6"/>
        <v>#N/A</v>
      </c>
      <c r="S335" s="30" t="str">
        <f t="shared" si="7"/>
        <v>#N/A</v>
      </c>
      <c r="T335" s="30" t="str">
        <f t="shared" si="8"/>
        <v>#N/A</v>
      </c>
      <c r="U335" s="30" t="str">
        <f t="shared" si="9"/>
        <v>#N/A</v>
      </c>
      <c r="V335" s="30" t="str">
        <f t="shared" si="10"/>
        <v>#N/A</v>
      </c>
      <c r="W335" s="30" t="str">
        <f t="shared" si="11"/>
        <v>#N/A</v>
      </c>
      <c r="X335" s="30" t="str">
        <f t="shared" si="12"/>
        <v>#N/A</v>
      </c>
    </row>
    <row r="336">
      <c r="C336" s="25" t="str">
        <f t="shared" si="14"/>
        <v/>
      </c>
      <c r="D336" s="64"/>
      <c r="E336" s="27" t="str">
        <f t="shared" si="2"/>
        <v/>
      </c>
      <c r="F336" s="28"/>
      <c r="G336" s="30"/>
      <c r="H336" s="30"/>
      <c r="I336" s="30"/>
      <c r="J336" s="30"/>
      <c r="K336" s="30"/>
      <c r="L336" s="30"/>
      <c r="M336" s="30"/>
      <c r="N336" s="65" t="str">
        <f t="shared" si="3"/>
        <v/>
      </c>
      <c r="O336" s="65" t="str">
        <f t="shared" si="13"/>
        <v/>
      </c>
      <c r="Q336" s="30" t="str">
        <f t="shared" si="5"/>
        <v>#N/A</v>
      </c>
      <c r="R336" s="30" t="str">
        <f t="shared" si="6"/>
        <v>#N/A</v>
      </c>
      <c r="S336" s="30" t="str">
        <f t="shared" si="7"/>
        <v>#N/A</v>
      </c>
      <c r="T336" s="30" t="str">
        <f t="shared" si="8"/>
        <v>#N/A</v>
      </c>
      <c r="U336" s="30" t="str">
        <f t="shared" si="9"/>
        <v>#N/A</v>
      </c>
      <c r="V336" s="30" t="str">
        <f t="shared" si="10"/>
        <v>#N/A</v>
      </c>
      <c r="W336" s="30" t="str">
        <f t="shared" si="11"/>
        <v>#N/A</v>
      </c>
      <c r="X336" s="30" t="str">
        <f t="shared" si="12"/>
        <v>#N/A</v>
      </c>
    </row>
    <row r="337">
      <c r="C337" s="25" t="str">
        <f t="shared" si="14"/>
        <v/>
      </c>
      <c r="D337" s="64"/>
      <c r="E337" s="27" t="str">
        <f t="shared" si="2"/>
        <v/>
      </c>
      <c r="F337" s="28"/>
      <c r="G337" s="30"/>
      <c r="H337" s="30"/>
      <c r="I337" s="30"/>
      <c r="J337" s="30"/>
      <c r="K337" s="30"/>
      <c r="L337" s="30"/>
      <c r="M337" s="30"/>
      <c r="N337" s="65" t="str">
        <f t="shared" si="3"/>
        <v/>
      </c>
      <c r="O337" s="65" t="str">
        <f t="shared" si="13"/>
        <v/>
      </c>
      <c r="Q337" s="30" t="str">
        <f t="shared" si="5"/>
        <v>#N/A</v>
      </c>
      <c r="R337" s="30" t="str">
        <f t="shared" si="6"/>
        <v>#N/A</v>
      </c>
      <c r="S337" s="30" t="str">
        <f t="shared" si="7"/>
        <v>#N/A</v>
      </c>
      <c r="T337" s="30" t="str">
        <f t="shared" si="8"/>
        <v>#N/A</v>
      </c>
      <c r="U337" s="30" t="str">
        <f t="shared" si="9"/>
        <v>#N/A</v>
      </c>
      <c r="V337" s="30" t="str">
        <f t="shared" si="10"/>
        <v>#N/A</v>
      </c>
      <c r="W337" s="30" t="str">
        <f t="shared" si="11"/>
        <v>#N/A</v>
      </c>
      <c r="X337" s="30" t="str">
        <f t="shared" si="12"/>
        <v>#N/A</v>
      </c>
    </row>
    <row r="338">
      <c r="C338" s="25" t="str">
        <f t="shared" si="14"/>
        <v/>
      </c>
      <c r="D338" s="64"/>
      <c r="E338" s="27" t="str">
        <f t="shared" si="2"/>
        <v/>
      </c>
      <c r="F338" s="28"/>
      <c r="G338" s="30"/>
      <c r="H338" s="30"/>
      <c r="I338" s="30"/>
      <c r="J338" s="30"/>
      <c r="K338" s="30"/>
      <c r="L338" s="30"/>
      <c r="M338" s="30"/>
      <c r="N338" s="65" t="str">
        <f t="shared" si="3"/>
        <v/>
      </c>
      <c r="O338" s="65" t="str">
        <f t="shared" si="13"/>
        <v/>
      </c>
      <c r="Q338" s="30" t="str">
        <f t="shared" si="5"/>
        <v>#N/A</v>
      </c>
      <c r="R338" s="30" t="str">
        <f t="shared" si="6"/>
        <v>#N/A</v>
      </c>
      <c r="S338" s="30" t="str">
        <f t="shared" si="7"/>
        <v>#N/A</v>
      </c>
      <c r="T338" s="30" t="str">
        <f t="shared" si="8"/>
        <v>#N/A</v>
      </c>
      <c r="U338" s="30" t="str">
        <f t="shared" si="9"/>
        <v>#N/A</v>
      </c>
      <c r="V338" s="30" t="str">
        <f t="shared" si="10"/>
        <v>#N/A</v>
      </c>
      <c r="W338" s="30" t="str">
        <f t="shared" si="11"/>
        <v>#N/A</v>
      </c>
      <c r="X338" s="30" t="str">
        <f t="shared" si="12"/>
        <v>#N/A</v>
      </c>
    </row>
    <row r="339">
      <c r="C339" s="25" t="str">
        <f t="shared" si="14"/>
        <v/>
      </c>
      <c r="D339" s="64"/>
      <c r="E339" s="27" t="str">
        <f t="shared" si="2"/>
        <v/>
      </c>
      <c r="F339" s="28"/>
      <c r="G339" s="30"/>
      <c r="H339" s="30"/>
      <c r="I339" s="30"/>
      <c r="J339" s="30"/>
      <c r="K339" s="30"/>
      <c r="L339" s="30"/>
      <c r="M339" s="30"/>
      <c r="N339" s="65" t="str">
        <f t="shared" si="3"/>
        <v/>
      </c>
      <c r="O339" s="65" t="str">
        <f t="shared" si="13"/>
        <v/>
      </c>
      <c r="Q339" s="30" t="str">
        <f t="shared" si="5"/>
        <v>#N/A</v>
      </c>
      <c r="R339" s="30" t="str">
        <f t="shared" si="6"/>
        <v>#N/A</v>
      </c>
      <c r="S339" s="30" t="str">
        <f t="shared" si="7"/>
        <v>#N/A</v>
      </c>
      <c r="T339" s="30" t="str">
        <f t="shared" si="8"/>
        <v>#N/A</v>
      </c>
      <c r="U339" s="30" t="str">
        <f t="shared" si="9"/>
        <v>#N/A</v>
      </c>
      <c r="V339" s="30" t="str">
        <f t="shared" si="10"/>
        <v>#N/A</v>
      </c>
      <c r="W339" s="30" t="str">
        <f t="shared" si="11"/>
        <v>#N/A</v>
      </c>
      <c r="X339" s="30" t="str">
        <f t="shared" si="12"/>
        <v>#N/A</v>
      </c>
    </row>
    <row r="340">
      <c r="C340" s="25" t="str">
        <f t="shared" si="14"/>
        <v/>
      </c>
      <c r="D340" s="64"/>
      <c r="E340" s="27" t="str">
        <f t="shared" si="2"/>
        <v/>
      </c>
      <c r="F340" s="28"/>
      <c r="G340" s="30"/>
      <c r="H340" s="30"/>
      <c r="I340" s="30"/>
      <c r="J340" s="30"/>
      <c r="K340" s="30"/>
      <c r="L340" s="30"/>
      <c r="M340" s="30"/>
      <c r="N340" s="65" t="str">
        <f t="shared" si="3"/>
        <v/>
      </c>
      <c r="O340" s="65" t="str">
        <f t="shared" si="13"/>
        <v/>
      </c>
      <c r="Q340" s="30" t="str">
        <f t="shared" si="5"/>
        <v>#N/A</v>
      </c>
      <c r="R340" s="30" t="str">
        <f t="shared" si="6"/>
        <v>#N/A</v>
      </c>
      <c r="S340" s="30" t="str">
        <f t="shared" si="7"/>
        <v>#N/A</v>
      </c>
      <c r="T340" s="30" t="str">
        <f t="shared" si="8"/>
        <v>#N/A</v>
      </c>
      <c r="U340" s="30" t="str">
        <f t="shared" si="9"/>
        <v>#N/A</v>
      </c>
      <c r="V340" s="30" t="str">
        <f t="shared" si="10"/>
        <v>#N/A</v>
      </c>
      <c r="W340" s="30" t="str">
        <f t="shared" si="11"/>
        <v>#N/A</v>
      </c>
      <c r="X340" s="30" t="str">
        <f t="shared" si="12"/>
        <v>#N/A</v>
      </c>
    </row>
    <row r="341">
      <c r="C341" s="25" t="str">
        <f t="shared" si="14"/>
        <v/>
      </c>
      <c r="D341" s="64"/>
      <c r="E341" s="27" t="str">
        <f t="shared" si="2"/>
        <v/>
      </c>
      <c r="F341" s="28"/>
      <c r="G341" s="30"/>
      <c r="H341" s="30"/>
      <c r="I341" s="30"/>
      <c r="J341" s="30"/>
      <c r="K341" s="30"/>
      <c r="L341" s="30"/>
      <c r="M341" s="30"/>
      <c r="N341" s="65" t="str">
        <f t="shared" si="3"/>
        <v/>
      </c>
      <c r="O341" s="65" t="str">
        <f t="shared" si="13"/>
        <v/>
      </c>
      <c r="Q341" s="30" t="str">
        <f t="shared" si="5"/>
        <v>#N/A</v>
      </c>
      <c r="R341" s="30" t="str">
        <f t="shared" si="6"/>
        <v>#N/A</v>
      </c>
      <c r="S341" s="30" t="str">
        <f t="shared" si="7"/>
        <v>#N/A</v>
      </c>
      <c r="T341" s="30" t="str">
        <f t="shared" si="8"/>
        <v>#N/A</v>
      </c>
      <c r="U341" s="30" t="str">
        <f t="shared" si="9"/>
        <v>#N/A</v>
      </c>
      <c r="V341" s="30" t="str">
        <f t="shared" si="10"/>
        <v>#N/A</v>
      </c>
      <c r="W341" s="30" t="str">
        <f t="shared" si="11"/>
        <v>#N/A</v>
      </c>
      <c r="X341" s="30" t="str">
        <f t="shared" si="12"/>
        <v>#N/A</v>
      </c>
    </row>
    <row r="342">
      <c r="C342" s="25" t="str">
        <f t="shared" si="14"/>
        <v/>
      </c>
      <c r="D342" s="64"/>
      <c r="E342" s="27" t="str">
        <f t="shared" si="2"/>
        <v/>
      </c>
      <c r="F342" s="28"/>
      <c r="G342" s="30"/>
      <c r="H342" s="30"/>
      <c r="I342" s="30"/>
      <c r="J342" s="30"/>
      <c r="K342" s="30"/>
      <c r="L342" s="30"/>
      <c r="M342" s="30"/>
      <c r="N342" s="65" t="str">
        <f t="shared" si="3"/>
        <v/>
      </c>
      <c r="O342" s="65" t="str">
        <f t="shared" si="13"/>
        <v/>
      </c>
      <c r="Q342" s="30" t="str">
        <f t="shared" si="5"/>
        <v>#N/A</v>
      </c>
      <c r="R342" s="30" t="str">
        <f t="shared" si="6"/>
        <v>#N/A</v>
      </c>
      <c r="S342" s="30" t="str">
        <f t="shared" si="7"/>
        <v>#N/A</v>
      </c>
      <c r="T342" s="30" t="str">
        <f t="shared" si="8"/>
        <v>#N/A</v>
      </c>
      <c r="U342" s="30" t="str">
        <f t="shared" si="9"/>
        <v>#N/A</v>
      </c>
      <c r="V342" s="30" t="str">
        <f t="shared" si="10"/>
        <v>#N/A</v>
      </c>
      <c r="W342" s="30" t="str">
        <f t="shared" si="11"/>
        <v>#N/A</v>
      </c>
      <c r="X342" s="30" t="str">
        <f t="shared" si="12"/>
        <v>#N/A</v>
      </c>
    </row>
    <row r="343">
      <c r="C343" s="25" t="str">
        <f t="shared" si="14"/>
        <v/>
      </c>
      <c r="D343" s="64"/>
      <c r="E343" s="27" t="str">
        <f t="shared" si="2"/>
        <v/>
      </c>
      <c r="F343" s="28"/>
      <c r="G343" s="30"/>
      <c r="H343" s="30"/>
      <c r="I343" s="30"/>
      <c r="J343" s="30"/>
      <c r="K343" s="30"/>
      <c r="L343" s="30"/>
      <c r="M343" s="30"/>
      <c r="N343" s="65" t="str">
        <f t="shared" si="3"/>
        <v/>
      </c>
      <c r="O343" s="65" t="str">
        <f t="shared" si="13"/>
        <v/>
      </c>
      <c r="Q343" s="30" t="str">
        <f t="shared" si="5"/>
        <v>#N/A</v>
      </c>
      <c r="R343" s="30" t="str">
        <f t="shared" si="6"/>
        <v>#N/A</v>
      </c>
      <c r="S343" s="30" t="str">
        <f t="shared" si="7"/>
        <v>#N/A</v>
      </c>
      <c r="T343" s="30" t="str">
        <f t="shared" si="8"/>
        <v>#N/A</v>
      </c>
      <c r="U343" s="30" t="str">
        <f t="shared" si="9"/>
        <v>#N/A</v>
      </c>
      <c r="V343" s="30" t="str">
        <f t="shared" si="10"/>
        <v>#N/A</v>
      </c>
      <c r="W343" s="30" t="str">
        <f t="shared" si="11"/>
        <v>#N/A</v>
      </c>
      <c r="X343" s="30" t="str">
        <f t="shared" si="12"/>
        <v>#N/A</v>
      </c>
    </row>
    <row r="344">
      <c r="C344" s="25" t="str">
        <f t="shared" si="14"/>
        <v/>
      </c>
      <c r="D344" s="64"/>
      <c r="E344" s="27" t="str">
        <f t="shared" si="2"/>
        <v/>
      </c>
      <c r="F344" s="28"/>
      <c r="G344" s="30"/>
      <c r="H344" s="30"/>
      <c r="I344" s="30"/>
      <c r="J344" s="30"/>
      <c r="K344" s="30"/>
      <c r="L344" s="30"/>
      <c r="M344" s="30"/>
      <c r="N344" s="65" t="str">
        <f t="shared" si="3"/>
        <v/>
      </c>
      <c r="O344" s="65" t="str">
        <f t="shared" si="13"/>
        <v/>
      </c>
      <c r="Q344" s="30" t="str">
        <f t="shared" si="5"/>
        <v>#N/A</v>
      </c>
      <c r="R344" s="30" t="str">
        <f t="shared" si="6"/>
        <v>#N/A</v>
      </c>
      <c r="S344" s="30" t="str">
        <f t="shared" si="7"/>
        <v>#N/A</v>
      </c>
      <c r="T344" s="30" t="str">
        <f t="shared" si="8"/>
        <v>#N/A</v>
      </c>
      <c r="U344" s="30" t="str">
        <f t="shared" si="9"/>
        <v>#N/A</v>
      </c>
      <c r="V344" s="30" t="str">
        <f t="shared" si="10"/>
        <v>#N/A</v>
      </c>
      <c r="W344" s="30" t="str">
        <f t="shared" si="11"/>
        <v>#N/A</v>
      </c>
      <c r="X344" s="30" t="str">
        <f t="shared" si="12"/>
        <v>#N/A</v>
      </c>
    </row>
    <row r="345">
      <c r="C345" s="25" t="str">
        <f t="shared" si="14"/>
        <v/>
      </c>
      <c r="D345" s="64"/>
      <c r="E345" s="27" t="str">
        <f t="shared" si="2"/>
        <v/>
      </c>
      <c r="F345" s="28"/>
      <c r="G345" s="30"/>
      <c r="H345" s="30"/>
      <c r="I345" s="30"/>
      <c r="J345" s="30"/>
      <c r="K345" s="30"/>
      <c r="L345" s="30"/>
      <c r="M345" s="30"/>
      <c r="N345" s="65" t="str">
        <f t="shared" si="3"/>
        <v/>
      </c>
      <c r="O345" s="65" t="str">
        <f t="shared" si="13"/>
        <v/>
      </c>
      <c r="Q345" s="30" t="str">
        <f t="shared" si="5"/>
        <v>#N/A</v>
      </c>
      <c r="R345" s="30" t="str">
        <f t="shared" si="6"/>
        <v>#N/A</v>
      </c>
      <c r="S345" s="30" t="str">
        <f t="shared" si="7"/>
        <v>#N/A</v>
      </c>
      <c r="T345" s="30" t="str">
        <f t="shared" si="8"/>
        <v>#N/A</v>
      </c>
      <c r="U345" s="30" t="str">
        <f t="shared" si="9"/>
        <v>#N/A</v>
      </c>
      <c r="V345" s="30" t="str">
        <f t="shared" si="10"/>
        <v>#N/A</v>
      </c>
      <c r="W345" s="30" t="str">
        <f t="shared" si="11"/>
        <v>#N/A</v>
      </c>
      <c r="X345" s="30" t="str">
        <f t="shared" si="12"/>
        <v>#N/A</v>
      </c>
    </row>
    <row r="346">
      <c r="C346" s="25" t="str">
        <f t="shared" si="14"/>
        <v/>
      </c>
      <c r="D346" s="64"/>
      <c r="E346" s="27" t="str">
        <f t="shared" si="2"/>
        <v/>
      </c>
      <c r="F346" s="28"/>
      <c r="G346" s="30"/>
      <c r="H346" s="30"/>
      <c r="I346" s="30"/>
      <c r="J346" s="30"/>
      <c r="K346" s="30"/>
      <c r="L346" s="30"/>
      <c r="M346" s="30"/>
      <c r="N346" s="65" t="str">
        <f t="shared" si="3"/>
        <v/>
      </c>
      <c r="O346" s="65" t="str">
        <f t="shared" si="13"/>
        <v/>
      </c>
      <c r="Q346" s="30" t="str">
        <f t="shared" si="5"/>
        <v>#N/A</v>
      </c>
      <c r="R346" s="30" t="str">
        <f t="shared" si="6"/>
        <v>#N/A</v>
      </c>
      <c r="S346" s="30" t="str">
        <f t="shared" si="7"/>
        <v>#N/A</v>
      </c>
      <c r="T346" s="30" t="str">
        <f t="shared" si="8"/>
        <v>#N/A</v>
      </c>
      <c r="U346" s="30" t="str">
        <f t="shared" si="9"/>
        <v>#N/A</v>
      </c>
      <c r="V346" s="30" t="str">
        <f t="shared" si="10"/>
        <v>#N/A</v>
      </c>
      <c r="W346" s="30" t="str">
        <f t="shared" si="11"/>
        <v>#N/A</v>
      </c>
      <c r="X346" s="30" t="str">
        <f t="shared" si="12"/>
        <v>#N/A</v>
      </c>
    </row>
    <row r="347">
      <c r="C347" s="25" t="str">
        <f t="shared" si="14"/>
        <v/>
      </c>
      <c r="D347" s="64"/>
      <c r="E347" s="27" t="str">
        <f t="shared" si="2"/>
        <v/>
      </c>
      <c r="F347" s="28"/>
      <c r="G347" s="30"/>
      <c r="H347" s="30"/>
      <c r="I347" s="30"/>
      <c r="J347" s="30"/>
      <c r="K347" s="30"/>
      <c r="L347" s="30"/>
      <c r="M347" s="30"/>
      <c r="N347" s="65" t="str">
        <f t="shared" si="3"/>
        <v/>
      </c>
      <c r="O347" s="65" t="str">
        <f t="shared" si="13"/>
        <v/>
      </c>
      <c r="Q347" s="30" t="str">
        <f t="shared" si="5"/>
        <v>#N/A</v>
      </c>
      <c r="R347" s="30" t="str">
        <f t="shared" si="6"/>
        <v>#N/A</v>
      </c>
      <c r="S347" s="30" t="str">
        <f t="shared" si="7"/>
        <v>#N/A</v>
      </c>
      <c r="T347" s="30" t="str">
        <f t="shared" si="8"/>
        <v>#N/A</v>
      </c>
      <c r="U347" s="30" t="str">
        <f t="shared" si="9"/>
        <v>#N/A</v>
      </c>
      <c r="V347" s="30" t="str">
        <f t="shared" si="10"/>
        <v>#N/A</v>
      </c>
      <c r="W347" s="30" t="str">
        <f t="shared" si="11"/>
        <v>#N/A</v>
      </c>
      <c r="X347" s="30" t="str">
        <f t="shared" si="12"/>
        <v>#N/A</v>
      </c>
    </row>
    <row r="348">
      <c r="C348" s="25" t="str">
        <f t="shared" si="14"/>
        <v/>
      </c>
      <c r="D348" s="64"/>
      <c r="E348" s="27" t="str">
        <f t="shared" si="2"/>
        <v/>
      </c>
      <c r="F348" s="28"/>
      <c r="G348" s="30"/>
      <c r="H348" s="30"/>
      <c r="I348" s="30"/>
      <c r="J348" s="30"/>
      <c r="K348" s="30"/>
      <c r="L348" s="30"/>
      <c r="M348" s="30"/>
      <c r="N348" s="65" t="str">
        <f t="shared" si="3"/>
        <v/>
      </c>
      <c r="O348" s="65" t="str">
        <f t="shared" si="13"/>
        <v/>
      </c>
      <c r="Q348" s="30" t="str">
        <f t="shared" si="5"/>
        <v>#N/A</v>
      </c>
      <c r="R348" s="30" t="str">
        <f t="shared" si="6"/>
        <v>#N/A</v>
      </c>
      <c r="S348" s="30" t="str">
        <f t="shared" si="7"/>
        <v>#N/A</v>
      </c>
      <c r="T348" s="30" t="str">
        <f t="shared" si="8"/>
        <v>#N/A</v>
      </c>
      <c r="U348" s="30" t="str">
        <f t="shared" si="9"/>
        <v>#N/A</v>
      </c>
      <c r="V348" s="30" t="str">
        <f t="shared" si="10"/>
        <v>#N/A</v>
      </c>
      <c r="W348" s="30" t="str">
        <f t="shared" si="11"/>
        <v>#N/A</v>
      </c>
      <c r="X348" s="30" t="str">
        <f t="shared" si="12"/>
        <v>#N/A</v>
      </c>
    </row>
    <row r="349">
      <c r="C349" s="25" t="str">
        <f t="shared" si="14"/>
        <v/>
      </c>
      <c r="D349" s="64"/>
      <c r="E349" s="27" t="str">
        <f t="shared" si="2"/>
        <v/>
      </c>
      <c r="F349" s="28"/>
      <c r="G349" s="30"/>
      <c r="H349" s="30"/>
      <c r="I349" s="30"/>
      <c r="J349" s="30"/>
      <c r="K349" s="30"/>
      <c r="L349" s="30"/>
      <c r="M349" s="30"/>
      <c r="N349" s="65" t="str">
        <f t="shared" si="3"/>
        <v/>
      </c>
      <c r="O349" s="65" t="str">
        <f t="shared" si="13"/>
        <v/>
      </c>
      <c r="Q349" s="30" t="str">
        <f t="shared" si="5"/>
        <v>#N/A</v>
      </c>
      <c r="R349" s="30" t="str">
        <f t="shared" si="6"/>
        <v>#N/A</v>
      </c>
      <c r="S349" s="30" t="str">
        <f t="shared" si="7"/>
        <v>#N/A</v>
      </c>
      <c r="T349" s="30" t="str">
        <f t="shared" si="8"/>
        <v>#N/A</v>
      </c>
      <c r="U349" s="30" t="str">
        <f t="shared" si="9"/>
        <v>#N/A</v>
      </c>
      <c r="V349" s="30" t="str">
        <f t="shared" si="10"/>
        <v>#N/A</v>
      </c>
      <c r="W349" s="30" t="str">
        <f t="shared" si="11"/>
        <v>#N/A</v>
      </c>
      <c r="X349" s="30" t="str">
        <f t="shared" si="12"/>
        <v>#N/A</v>
      </c>
    </row>
    <row r="350">
      <c r="C350" s="25" t="str">
        <f t="shared" si="14"/>
        <v/>
      </c>
      <c r="D350" s="64"/>
      <c r="E350" s="27" t="str">
        <f t="shared" si="2"/>
        <v/>
      </c>
      <c r="F350" s="28"/>
      <c r="G350" s="30"/>
      <c r="H350" s="30"/>
      <c r="I350" s="30"/>
      <c r="J350" s="30"/>
      <c r="K350" s="30"/>
      <c r="L350" s="30"/>
      <c r="M350" s="30"/>
      <c r="N350" s="65" t="str">
        <f t="shared" si="3"/>
        <v/>
      </c>
      <c r="O350" s="65" t="str">
        <f t="shared" si="13"/>
        <v/>
      </c>
      <c r="Q350" s="30" t="str">
        <f t="shared" si="5"/>
        <v>#N/A</v>
      </c>
      <c r="R350" s="30" t="str">
        <f t="shared" si="6"/>
        <v>#N/A</v>
      </c>
      <c r="S350" s="30" t="str">
        <f t="shared" si="7"/>
        <v>#N/A</v>
      </c>
      <c r="T350" s="30" t="str">
        <f t="shared" si="8"/>
        <v>#N/A</v>
      </c>
      <c r="U350" s="30" t="str">
        <f t="shared" si="9"/>
        <v>#N/A</v>
      </c>
      <c r="V350" s="30" t="str">
        <f t="shared" si="10"/>
        <v>#N/A</v>
      </c>
      <c r="W350" s="30" t="str">
        <f t="shared" si="11"/>
        <v>#N/A</v>
      </c>
      <c r="X350" s="30" t="str">
        <f t="shared" si="12"/>
        <v>#N/A</v>
      </c>
    </row>
    <row r="351">
      <c r="C351" s="25" t="str">
        <f t="shared" si="14"/>
        <v/>
      </c>
      <c r="D351" s="64"/>
      <c r="E351" s="27" t="str">
        <f t="shared" si="2"/>
        <v/>
      </c>
      <c r="F351" s="28"/>
      <c r="G351" s="30"/>
      <c r="H351" s="30"/>
      <c r="I351" s="30"/>
      <c r="J351" s="30"/>
      <c r="K351" s="30"/>
      <c r="L351" s="30"/>
      <c r="M351" s="30"/>
      <c r="N351" s="65" t="str">
        <f t="shared" si="3"/>
        <v/>
      </c>
      <c r="O351" s="65" t="str">
        <f t="shared" si="13"/>
        <v/>
      </c>
      <c r="Q351" s="30" t="str">
        <f t="shared" si="5"/>
        <v>#N/A</v>
      </c>
      <c r="R351" s="30" t="str">
        <f t="shared" si="6"/>
        <v>#N/A</v>
      </c>
      <c r="S351" s="30" t="str">
        <f t="shared" si="7"/>
        <v>#N/A</v>
      </c>
      <c r="T351" s="30" t="str">
        <f t="shared" si="8"/>
        <v>#N/A</v>
      </c>
      <c r="U351" s="30" t="str">
        <f t="shared" si="9"/>
        <v>#N/A</v>
      </c>
      <c r="V351" s="30" t="str">
        <f t="shared" si="10"/>
        <v>#N/A</v>
      </c>
      <c r="W351" s="30" t="str">
        <f t="shared" si="11"/>
        <v>#N/A</v>
      </c>
      <c r="X351" s="30" t="str">
        <f t="shared" si="12"/>
        <v>#N/A</v>
      </c>
    </row>
    <row r="352">
      <c r="C352" s="25" t="str">
        <f t="shared" si="14"/>
        <v/>
      </c>
      <c r="D352" s="64"/>
      <c r="E352" s="27" t="str">
        <f t="shared" si="2"/>
        <v/>
      </c>
      <c r="F352" s="28"/>
      <c r="G352" s="30"/>
      <c r="H352" s="30"/>
      <c r="I352" s="30"/>
      <c r="J352" s="30"/>
      <c r="K352" s="30"/>
      <c r="L352" s="30"/>
      <c r="M352" s="30"/>
      <c r="N352" s="65" t="str">
        <f t="shared" si="3"/>
        <v/>
      </c>
      <c r="O352" s="65" t="str">
        <f t="shared" si="13"/>
        <v/>
      </c>
      <c r="Q352" s="30" t="str">
        <f t="shared" si="5"/>
        <v>#N/A</v>
      </c>
      <c r="R352" s="30" t="str">
        <f t="shared" si="6"/>
        <v>#N/A</v>
      </c>
      <c r="S352" s="30" t="str">
        <f t="shared" si="7"/>
        <v>#N/A</v>
      </c>
      <c r="T352" s="30" t="str">
        <f t="shared" si="8"/>
        <v>#N/A</v>
      </c>
      <c r="U352" s="30" t="str">
        <f t="shared" si="9"/>
        <v>#N/A</v>
      </c>
      <c r="V352" s="30" t="str">
        <f t="shared" si="10"/>
        <v>#N/A</v>
      </c>
      <c r="W352" s="30" t="str">
        <f t="shared" si="11"/>
        <v>#N/A</v>
      </c>
      <c r="X352" s="30" t="str">
        <f t="shared" si="12"/>
        <v>#N/A</v>
      </c>
    </row>
    <row r="353">
      <c r="C353" s="25" t="str">
        <f t="shared" si="14"/>
        <v/>
      </c>
      <c r="D353" s="64"/>
      <c r="E353" s="27" t="str">
        <f t="shared" si="2"/>
        <v/>
      </c>
      <c r="F353" s="28"/>
      <c r="G353" s="30"/>
      <c r="H353" s="30"/>
      <c r="I353" s="30"/>
      <c r="J353" s="30"/>
      <c r="K353" s="30"/>
      <c r="L353" s="30"/>
      <c r="M353" s="30"/>
      <c r="N353" s="65" t="str">
        <f t="shared" si="3"/>
        <v/>
      </c>
      <c r="O353" s="65" t="str">
        <f t="shared" si="13"/>
        <v/>
      </c>
      <c r="Q353" s="30" t="str">
        <f t="shared" si="5"/>
        <v>#N/A</v>
      </c>
      <c r="R353" s="30" t="str">
        <f t="shared" si="6"/>
        <v>#N/A</v>
      </c>
      <c r="S353" s="30" t="str">
        <f t="shared" si="7"/>
        <v>#N/A</v>
      </c>
      <c r="T353" s="30" t="str">
        <f t="shared" si="8"/>
        <v>#N/A</v>
      </c>
      <c r="U353" s="30" t="str">
        <f t="shared" si="9"/>
        <v>#N/A</v>
      </c>
      <c r="V353" s="30" t="str">
        <f t="shared" si="10"/>
        <v>#N/A</v>
      </c>
      <c r="W353" s="30" t="str">
        <f t="shared" si="11"/>
        <v>#N/A</v>
      </c>
      <c r="X353" s="30" t="str">
        <f t="shared" si="12"/>
        <v>#N/A</v>
      </c>
    </row>
    <row r="354">
      <c r="C354" s="25" t="str">
        <f t="shared" si="14"/>
        <v/>
      </c>
      <c r="D354" s="64"/>
      <c r="E354" s="27" t="str">
        <f t="shared" si="2"/>
        <v/>
      </c>
      <c r="F354" s="28"/>
      <c r="G354" s="30"/>
      <c r="H354" s="30"/>
      <c r="I354" s="30"/>
      <c r="J354" s="30"/>
      <c r="K354" s="30"/>
      <c r="L354" s="30"/>
      <c r="M354" s="30"/>
      <c r="N354" s="65" t="str">
        <f t="shared" si="3"/>
        <v/>
      </c>
      <c r="O354" s="65" t="str">
        <f t="shared" si="13"/>
        <v/>
      </c>
      <c r="Q354" s="30" t="str">
        <f t="shared" si="5"/>
        <v>#N/A</v>
      </c>
      <c r="R354" s="30" t="str">
        <f t="shared" si="6"/>
        <v>#N/A</v>
      </c>
      <c r="S354" s="30" t="str">
        <f t="shared" si="7"/>
        <v>#N/A</v>
      </c>
      <c r="T354" s="30" t="str">
        <f t="shared" si="8"/>
        <v>#N/A</v>
      </c>
      <c r="U354" s="30" t="str">
        <f t="shared" si="9"/>
        <v>#N/A</v>
      </c>
      <c r="V354" s="30" t="str">
        <f t="shared" si="10"/>
        <v>#N/A</v>
      </c>
      <c r="W354" s="30" t="str">
        <f t="shared" si="11"/>
        <v>#N/A</v>
      </c>
      <c r="X354" s="30" t="str">
        <f t="shared" si="12"/>
        <v>#N/A</v>
      </c>
    </row>
    <row r="355">
      <c r="C355" s="25" t="str">
        <f t="shared" si="14"/>
        <v/>
      </c>
      <c r="D355" s="64"/>
      <c r="E355" s="27" t="str">
        <f t="shared" si="2"/>
        <v/>
      </c>
      <c r="F355" s="28"/>
      <c r="G355" s="30"/>
      <c r="H355" s="30"/>
      <c r="I355" s="30"/>
      <c r="J355" s="30"/>
      <c r="K355" s="30"/>
      <c r="L355" s="30"/>
      <c r="M355" s="30"/>
      <c r="N355" s="65" t="str">
        <f t="shared" si="3"/>
        <v/>
      </c>
      <c r="O355" s="65" t="str">
        <f t="shared" si="13"/>
        <v/>
      </c>
      <c r="Q355" s="30" t="str">
        <f t="shared" si="5"/>
        <v>#N/A</v>
      </c>
      <c r="R355" s="30" t="str">
        <f t="shared" si="6"/>
        <v>#N/A</v>
      </c>
      <c r="S355" s="30" t="str">
        <f t="shared" si="7"/>
        <v>#N/A</v>
      </c>
      <c r="T355" s="30" t="str">
        <f t="shared" si="8"/>
        <v>#N/A</v>
      </c>
      <c r="U355" s="30" t="str">
        <f t="shared" si="9"/>
        <v>#N/A</v>
      </c>
      <c r="V355" s="30" t="str">
        <f t="shared" si="10"/>
        <v>#N/A</v>
      </c>
      <c r="W355" s="30" t="str">
        <f t="shared" si="11"/>
        <v>#N/A</v>
      </c>
      <c r="X355" s="30" t="str">
        <f t="shared" si="12"/>
        <v>#N/A</v>
      </c>
    </row>
    <row r="356">
      <c r="C356" s="25" t="str">
        <f t="shared" si="14"/>
        <v/>
      </c>
      <c r="D356" s="64"/>
      <c r="E356" s="27" t="str">
        <f t="shared" si="2"/>
        <v/>
      </c>
      <c r="F356" s="28"/>
      <c r="G356" s="30"/>
      <c r="H356" s="30"/>
      <c r="I356" s="30"/>
      <c r="J356" s="30"/>
      <c r="K356" s="30"/>
      <c r="L356" s="30"/>
      <c r="M356" s="30"/>
      <c r="N356" s="65" t="str">
        <f t="shared" si="3"/>
        <v/>
      </c>
      <c r="O356" s="65" t="str">
        <f t="shared" si="13"/>
        <v/>
      </c>
      <c r="Q356" s="30" t="str">
        <f t="shared" si="5"/>
        <v>#N/A</v>
      </c>
      <c r="R356" s="30" t="str">
        <f t="shared" si="6"/>
        <v>#N/A</v>
      </c>
      <c r="S356" s="30" t="str">
        <f t="shared" si="7"/>
        <v>#N/A</v>
      </c>
      <c r="T356" s="30" t="str">
        <f t="shared" si="8"/>
        <v>#N/A</v>
      </c>
      <c r="U356" s="30" t="str">
        <f t="shared" si="9"/>
        <v>#N/A</v>
      </c>
      <c r="V356" s="30" t="str">
        <f t="shared" si="10"/>
        <v>#N/A</v>
      </c>
      <c r="W356" s="30" t="str">
        <f t="shared" si="11"/>
        <v>#N/A</v>
      </c>
      <c r="X356" s="30" t="str">
        <f t="shared" si="12"/>
        <v>#N/A</v>
      </c>
    </row>
    <row r="357">
      <c r="C357" s="25" t="str">
        <f t="shared" si="14"/>
        <v/>
      </c>
      <c r="D357" s="64"/>
      <c r="E357" s="27" t="str">
        <f t="shared" si="2"/>
        <v/>
      </c>
      <c r="F357" s="28"/>
      <c r="G357" s="30"/>
      <c r="H357" s="30"/>
      <c r="I357" s="30"/>
      <c r="J357" s="30"/>
      <c r="K357" s="30"/>
      <c r="L357" s="30"/>
      <c r="M357" s="30"/>
      <c r="N357" s="65" t="str">
        <f t="shared" si="3"/>
        <v/>
      </c>
      <c r="O357" s="65" t="str">
        <f t="shared" si="13"/>
        <v/>
      </c>
      <c r="Q357" s="30" t="str">
        <f t="shared" si="5"/>
        <v>#N/A</v>
      </c>
      <c r="R357" s="30" t="str">
        <f t="shared" si="6"/>
        <v>#N/A</v>
      </c>
      <c r="S357" s="30" t="str">
        <f t="shared" si="7"/>
        <v>#N/A</v>
      </c>
      <c r="T357" s="30" t="str">
        <f t="shared" si="8"/>
        <v>#N/A</v>
      </c>
      <c r="U357" s="30" t="str">
        <f t="shared" si="9"/>
        <v>#N/A</v>
      </c>
      <c r="V357" s="30" t="str">
        <f t="shared" si="10"/>
        <v>#N/A</v>
      </c>
      <c r="W357" s="30" t="str">
        <f t="shared" si="11"/>
        <v>#N/A</v>
      </c>
      <c r="X357" s="30" t="str">
        <f t="shared" si="12"/>
        <v>#N/A</v>
      </c>
    </row>
    <row r="358">
      <c r="C358" s="25" t="str">
        <f t="shared" si="14"/>
        <v/>
      </c>
      <c r="D358" s="64"/>
      <c r="E358" s="27" t="str">
        <f t="shared" si="2"/>
        <v/>
      </c>
      <c r="F358" s="28"/>
      <c r="G358" s="30"/>
      <c r="H358" s="30"/>
      <c r="I358" s="30"/>
      <c r="J358" s="30"/>
      <c r="K358" s="30"/>
      <c r="L358" s="30"/>
      <c r="M358" s="30"/>
      <c r="N358" s="65" t="str">
        <f t="shared" si="3"/>
        <v/>
      </c>
      <c r="O358" s="65" t="str">
        <f t="shared" si="13"/>
        <v/>
      </c>
      <c r="Q358" s="30" t="str">
        <f t="shared" si="5"/>
        <v>#N/A</v>
      </c>
      <c r="R358" s="30" t="str">
        <f t="shared" si="6"/>
        <v>#N/A</v>
      </c>
      <c r="S358" s="30" t="str">
        <f t="shared" si="7"/>
        <v>#N/A</v>
      </c>
      <c r="T358" s="30" t="str">
        <f t="shared" si="8"/>
        <v>#N/A</v>
      </c>
      <c r="U358" s="30" t="str">
        <f t="shared" si="9"/>
        <v>#N/A</v>
      </c>
      <c r="V358" s="30" t="str">
        <f t="shared" si="10"/>
        <v>#N/A</v>
      </c>
      <c r="W358" s="30" t="str">
        <f t="shared" si="11"/>
        <v>#N/A</v>
      </c>
      <c r="X358" s="30" t="str">
        <f t="shared" si="12"/>
        <v>#N/A</v>
      </c>
    </row>
    <row r="359">
      <c r="C359" s="25" t="str">
        <f t="shared" si="14"/>
        <v/>
      </c>
      <c r="D359" s="64"/>
      <c r="E359" s="27" t="str">
        <f t="shared" si="2"/>
        <v/>
      </c>
      <c r="F359" s="28"/>
      <c r="G359" s="30"/>
      <c r="H359" s="30"/>
      <c r="I359" s="30"/>
      <c r="J359" s="30"/>
      <c r="K359" s="30"/>
      <c r="L359" s="30"/>
      <c r="M359" s="30"/>
      <c r="N359" s="65" t="str">
        <f t="shared" si="3"/>
        <v/>
      </c>
      <c r="O359" s="65" t="str">
        <f t="shared" si="13"/>
        <v/>
      </c>
      <c r="Q359" s="30" t="str">
        <f t="shared" si="5"/>
        <v>#N/A</v>
      </c>
      <c r="R359" s="30" t="str">
        <f t="shared" si="6"/>
        <v>#N/A</v>
      </c>
      <c r="S359" s="30" t="str">
        <f t="shared" si="7"/>
        <v>#N/A</v>
      </c>
      <c r="T359" s="30" t="str">
        <f t="shared" si="8"/>
        <v>#N/A</v>
      </c>
      <c r="U359" s="30" t="str">
        <f t="shared" si="9"/>
        <v>#N/A</v>
      </c>
      <c r="V359" s="30" t="str">
        <f t="shared" si="10"/>
        <v>#N/A</v>
      </c>
      <c r="W359" s="30" t="str">
        <f t="shared" si="11"/>
        <v>#N/A</v>
      </c>
      <c r="X359" s="30" t="str">
        <f t="shared" si="12"/>
        <v>#N/A</v>
      </c>
    </row>
    <row r="360">
      <c r="C360" s="25" t="str">
        <f t="shared" si="14"/>
        <v/>
      </c>
      <c r="D360" s="64"/>
      <c r="E360" s="27" t="str">
        <f t="shared" si="2"/>
        <v/>
      </c>
      <c r="F360" s="28"/>
      <c r="G360" s="30"/>
      <c r="H360" s="30"/>
      <c r="I360" s="30"/>
      <c r="J360" s="30"/>
      <c r="K360" s="30"/>
      <c r="L360" s="30"/>
      <c r="M360" s="30"/>
      <c r="N360" s="65" t="str">
        <f t="shared" si="3"/>
        <v/>
      </c>
      <c r="O360" s="65" t="str">
        <f t="shared" si="13"/>
        <v/>
      </c>
      <c r="Q360" s="30" t="str">
        <f t="shared" si="5"/>
        <v>#N/A</v>
      </c>
      <c r="R360" s="30" t="str">
        <f t="shared" si="6"/>
        <v>#N/A</v>
      </c>
      <c r="S360" s="30" t="str">
        <f t="shared" si="7"/>
        <v>#N/A</v>
      </c>
      <c r="T360" s="30" t="str">
        <f t="shared" si="8"/>
        <v>#N/A</v>
      </c>
      <c r="U360" s="30" t="str">
        <f t="shared" si="9"/>
        <v>#N/A</v>
      </c>
      <c r="V360" s="30" t="str">
        <f t="shared" si="10"/>
        <v>#N/A</v>
      </c>
      <c r="W360" s="30" t="str">
        <f t="shared" si="11"/>
        <v>#N/A</v>
      </c>
      <c r="X360" s="30" t="str">
        <f t="shared" si="12"/>
        <v>#N/A</v>
      </c>
    </row>
    <row r="361">
      <c r="C361" s="25" t="str">
        <f t="shared" si="14"/>
        <v/>
      </c>
      <c r="D361" s="64"/>
      <c r="E361" s="27" t="str">
        <f t="shared" si="2"/>
        <v/>
      </c>
      <c r="F361" s="28"/>
      <c r="G361" s="30"/>
      <c r="H361" s="30"/>
      <c r="I361" s="30"/>
      <c r="J361" s="30"/>
      <c r="K361" s="30"/>
      <c r="L361" s="30"/>
      <c r="M361" s="30"/>
      <c r="N361" s="65" t="str">
        <f t="shared" si="3"/>
        <v/>
      </c>
      <c r="O361" s="65" t="str">
        <f t="shared" si="13"/>
        <v/>
      </c>
      <c r="Q361" s="30" t="str">
        <f t="shared" si="5"/>
        <v>#N/A</v>
      </c>
      <c r="R361" s="30" t="str">
        <f t="shared" si="6"/>
        <v>#N/A</v>
      </c>
      <c r="S361" s="30" t="str">
        <f t="shared" si="7"/>
        <v>#N/A</v>
      </c>
      <c r="T361" s="30" t="str">
        <f t="shared" si="8"/>
        <v>#N/A</v>
      </c>
      <c r="U361" s="30" t="str">
        <f t="shared" si="9"/>
        <v>#N/A</v>
      </c>
      <c r="V361" s="30" t="str">
        <f t="shared" si="10"/>
        <v>#N/A</v>
      </c>
      <c r="W361" s="30" t="str">
        <f t="shared" si="11"/>
        <v>#N/A</v>
      </c>
      <c r="X361" s="30" t="str">
        <f t="shared" si="12"/>
        <v>#N/A</v>
      </c>
    </row>
    <row r="362">
      <c r="C362" s="25" t="str">
        <f t="shared" si="14"/>
        <v/>
      </c>
      <c r="D362" s="64"/>
      <c r="E362" s="27" t="str">
        <f t="shared" si="2"/>
        <v/>
      </c>
      <c r="F362" s="28"/>
      <c r="G362" s="30"/>
      <c r="H362" s="30"/>
      <c r="I362" s="30"/>
      <c r="J362" s="30"/>
      <c r="K362" s="30"/>
      <c r="L362" s="30"/>
      <c r="M362" s="30"/>
      <c r="N362" s="65" t="str">
        <f t="shared" si="3"/>
        <v/>
      </c>
      <c r="O362" s="65" t="str">
        <f t="shared" si="13"/>
        <v/>
      </c>
      <c r="Q362" s="30" t="str">
        <f t="shared" si="5"/>
        <v>#N/A</v>
      </c>
      <c r="R362" s="30" t="str">
        <f t="shared" si="6"/>
        <v>#N/A</v>
      </c>
      <c r="S362" s="30" t="str">
        <f t="shared" si="7"/>
        <v>#N/A</v>
      </c>
      <c r="T362" s="30" t="str">
        <f t="shared" si="8"/>
        <v>#N/A</v>
      </c>
      <c r="U362" s="30" t="str">
        <f t="shared" si="9"/>
        <v>#N/A</v>
      </c>
      <c r="V362" s="30" t="str">
        <f t="shared" si="10"/>
        <v>#N/A</v>
      </c>
      <c r="W362" s="30" t="str">
        <f t="shared" si="11"/>
        <v>#N/A</v>
      </c>
      <c r="X362" s="30" t="str">
        <f t="shared" si="12"/>
        <v>#N/A</v>
      </c>
    </row>
    <row r="363">
      <c r="C363" s="25" t="str">
        <f t="shared" si="14"/>
        <v/>
      </c>
      <c r="D363" s="64"/>
      <c r="E363" s="27" t="str">
        <f t="shared" si="2"/>
        <v/>
      </c>
      <c r="F363" s="28"/>
      <c r="G363" s="30"/>
      <c r="H363" s="30"/>
      <c r="I363" s="30"/>
      <c r="J363" s="30"/>
      <c r="K363" s="30"/>
      <c r="L363" s="30"/>
      <c r="M363" s="30"/>
      <c r="N363" s="65" t="str">
        <f t="shared" si="3"/>
        <v/>
      </c>
      <c r="O363" s="65" t="str">
        <f t="shared" si="13"/>
        <v/>
      </c>
      <c r="Q363" s="30" t="str">
        <f t="shared" si="5"/>
        <v>#N/A</v>
      </c>
      <c r="R363" s="30" t="str">
        <f t="shared" si="6"/>
        <v>#N/A</v>
      </c>
      <c r="S363" s="30" t="str">
        <f t="shared" si="7"/>
        <v>#N/A</v>
      </c>
      <c r="T363" s="30" t="str">
        <f t="shared" si="8"/>
        <v>#N/A</v>
      </c>
      <c r="U363" s="30" t="str">
        <f t="shared" si="9"/>
        <v>#N/A</v>
      </c>
      <c r="V363" s="30" t="str">
        <f t="shared" si="10"/>
        <v>#N/A</v>
      </c>
      <c r="W363" s="30" t="str">
        <f t="shared" si="11"/>
        <v>#N/A</v>
      </c>
      <c r="X363" s="30" t="str">
        <f t="shared" si="12"/>
        <v>#N/A</v>
      </c>
    </row>
    <row r="364">
      <c r="C364" s="25" t="str">
        <f t="shared" si="14"/>
        <v/>
      </c>
      <c r="D364" s="64"/>
      <c r="E364" s="27" t="str">
        <f t="shared" si="2"/>
        <v/>
      </c>
      <c r="F364" s="28"/>
      <c r="G364" s="30"/>
      <c r="H364" s="30"/>
      <c r="I364" s="30"/>
      <c r="J364" s="30"/>
      <c r="K364" s="30"/>
      <c r="L364" s="30"/>
      <c r="M364" s="30"/>
      <c r="N364" s="65" t="str">
        <f t="shared" si="3"/>
        <v/>
      </c>
      <c r="O364" s="65" t="str">
        <f t="shared" si="13"/>
        <v/>
      </c>
      <c r="Q364" s="30" t="str">
        <f t="shared" si="5"/>
        <v>#N/A</v>
      </c>
      <c r="R364" s="30" t="str">
        <f t="shared" si="6"/>
        <v>#N/A</v>
      </c>
      <c r="S364" s="30" t="str">
        <f t="shared" si="7"/>
        <v>#N/A</v>
      </c>
      <c r="T364" s="30" t="str">
        <f t="shared" si="8"/>
        <v>#N/A</v>
      </c>
      <c r="U364" s="30" t="str">
        <f t="shared" si="9"/>
        <v>#N/A</v>
      </c>
      <c r="V364" s="30" t="str">
        <f t="shared" si="10"/>
        <v>#N/A</v>
      </c>
      <c r="W364" s="30" t="str">
        <f t="shared" si="11"/>
        <v>#N/A</v>
      </c>
      <c r="X364" s="30" t="str">
        <f t="shared" si="12"/>
        <v>#N/A</v>
      </c>
    </row>
    <row r="365">
      <c r="C365" s="25" t="str">
        <f t="shared" si="14"/>
        <v/>
      </c>
      <c r="D365" s="64"/>
      <c r="E365" s="27" t="str">
        <f t="shared" si="2"/>
        <v/>
      </c>
      <c r="F365" s="28"/>
      <c r="G365" s="30"/>
      <c r="H365" s="30"/>
      <c r="I365" s="30"/>
      <c r="J365" s="30"/>
      <c r="K365" s="30"/>
      <c r="L365" s="30"/>
      <c r="M365" s="30"/>
      <c r="N365" s="65" t="str">
        <f t="shared" si="3"/>
        <v/>
      </c>
      <c r="O365" s="65" t="str">
        <f t="shared" si="13"/>
        <v/>
      </c>
      <c r="Q365" s="30" t="str">
        <f t="shared" si="5"/>
        <v>#N/A</v>
      </c>
      <c r="R365" s="30" t="str">
        <f t="shared" si="6"/>
        <v>#N/A</v>
      </c>
      <c r="S365" s="30" t="str">
        <f t="shared" si="7"/>
        <v>#N/A</v>
      </c>
      <c r="T365" s="30" t="str">
        <f t="shared" si="8"/>
        <v>#N/A</v>
      </c>
      <c r="U365" s="30" t="str">
        <f t="shared" si="9"/>
        <v>#N/A</v>
      </c>
      <c r="V365" s="30" t="str">
        <f t="shared" si="10"/>
        <v>#N/A</v>
      </c>
      <c r="W365" s="30" t="str">
        <f t="shared" si="11"/>
        <v>#N/A</v>
      </c>
      <c r="X365" s="30" t="str">
        <f t="shared" si="12"/>
        <v>#N/A</v>
      </c>
    </row>
    <row r="366">
      <c r="C366" s="25" t="str">
        <f t="shared" si="14"/>
        <v/>
      </c>
      <c r="D366" s="64"/>
      <c r="E366" s="27" t="str">
        <f t="shared" si="2"/>
        <v/>
      </c>
      <c r="F366" s="28"/>
      <c r="G366" s="30"/>
      <c r="H366" s="30"/>
      <c r="I366" s="30"/>
      <c r="J366" s="30"/>
      <c r="K366" s="30"/>
      <c r="L366" s="30"/>
      <c r="M366" s="30"/>
      <c r="N366" s="65" t="str">
        <f t="shared" si="3"/>
        <v/>
      </c>
      <c r="O366" s="65" t="str">
        <f t="shared" si="13"/>
        <v/>
      </c>
      <c r="Q366" s="30" t="str">
        <f t="shared" si="5"/>
        <v>#N/A</v>
      </c>
      <c r="R366" s="30" t="str">
        <f t="shared" si="6"/>
        <v>#N/A</v>
      </c>
      <c r="S366" s="30" t="str">
        <f t="shared" si="7"/>
        <v>#N/A</v>
      </c>
      <c r="T366" s="30" t="str">
        <f t="shared" si="8"/>
        <v>#N/A</v>
      </c>
      <c r="U366" s="30" t="str">
        <f t="shared" si="9"/>
        <v>#N/A</v>
      </c>
      <c r="V366" s="30" t="str">
        <f t="shared" si="10"/>
        <v>#N/A</v>
      </c>
      <c r="W366" s="30" t="str">
        <f t="shared" si="11"/>
        <v>#N/A</v>
      </c>
      <c r="X366" s="30" t="str">
        <f t="shared" si="12"/>
        <v>#N/A</v>
      </c>
    </row>
    <row r="367">
      <c r="C367" s="25" t="str">
        <f t="shared" si="14"/>
        <v/>
      </c>
      <c r="D367" s="64"/>
      <c r="E367" s="27" t="str">
        <f t="shared" si="2"/>
        <v/>
      </c>
      <c r="F367" s="28"/>
      <c r="G367" s="30"/>
      <c r="H367" s="30"/>
      <c r="I367" s="30"/>
      <c r="J367" s="30"/>
      <c r="K367" s="30"/>
      <c r="L367" s="30"/>
      <c r="M367" s="30"/>
      <c r="N367" s="65" t="str">
        <f t="shared" si="3"/>
        <v/>
      </c>
      <c r="O367" s="65" t="str">
        <f t="shared" si="13"/>
        <v/>
      </c>
      <c r="Q367" s="30" t="str">
        <f t="shared" si="5"/>
        <v>#N/A</v>
      </c>
      <c r="R367" s="30" t="str">
        <f t="shared" si="6"/>
        <v>#N/A</v>
      </c>
      <c r="S367" s="30" t="str">
        <f t="shared" si="7"/>
        <v>#N/A</v>
      </c>
      <c r="T367" s="30" t="str">
        <f t="shared" si="8"/>
        <v>#N/A</v>
      </c>
      <c r="U367" s="30" t="str">
        <f t="shared" si="9"/>
        <v>#N/A</v>
      </c>
      <c r="V367" s="30" t="str">
        <f t="shared" si="10"/>
        <v>#N/A</v>
      </c>
      <c r="W367" s="30" t="str">
        <f t="shared" si="11"/>
        <v>#N/A</v>
      </c>
      <c r="X367" s="30" t="str">
        <f t="shared" si="12"/>
        <v>#N/A</v>
      </c>
    </row>
    <row r="368">
      <c r="C368" s="25" t="str">
        <f t="shared" si="14"/>
        <v/>
      </c>
      <c r="D368" s="64"/>
      <c r="E368" s="27" t="str">
        <f t="shared" si="2"/>
        <v/>
      </c>
      <c r="F368" s="28"/>
      <c r="G368" s="30"/>
      <c r="H368" s="30"/>
      <c r="I368" s="30"/>
      <c r="J368" s="30"/>
      <c r="K368" s="30"/>
      <c r="L368" s="30"/>
      <c r="M368" s="30"/>
      <c r="N368" s="65" t="str">
        <f t="shared" si="3"/>
        <v/>
      </c>
      <c r="O368" s="65" t="str">
        <f t="shared" si="13"/>
        <v/>
      </c>
      <c r="Q368" s="30" t="str">
        <f t="shared" si="5"/>
        <v>#N/A</v>
      </c>
      <c r="R368" s="30" t="str">
        <f t="shared" si="6"/>
        <v>#N/A</v>
      </c>
      <c r="S368" s="30" t="str">
        <f t="shared" si="7"/>
        <v>#N/A</v>
      </c>
      <c r="T368" s="30" t="str">
        <f t="shared" si="8"/>
        <v>#N/A</v>
      </c>
      <c r="U368" s="30" t="str">
        <f t="shared" si="9"/>
        <v>#N/A</v>
      </c>
      <c r="V368" s="30" t="str">
        <f t="shared" si="10"/>
        <v>#N/A</v>
      </c>
      <c r="W368" s="30" t="str">
        <f t="shared" si="11"/>
        <v>#N/A</v>
      </c>
      <c r="X368" s="30" t="str">
        <f t="shared" si="12"/>
        <v>#N/A</v>
      </c>
    </row>
    <row r="369">
      <c r="C369" s="25" t="str">
        <f t="shared" si="14"/>
        <v/>
      </c>
      <c r="D369" s="64"/>
      <c r="E369" s="27" t="str">
        <f t="shared" si="2"/>
        <v/>
      </c>
      <c r="F369" s="28"/>
      <c r="G369" s="30"/>
      <c r="H369" s="30"/>
      <c r="I369" s="30"/>
      <c r="J369" s="30"/>
      <c r="K369" s="30"/>
      <c r="L369" s="30"/>
      <c r="M369" s="30"/>
      <c r="N369" s="65" t="str">
        <f t="shared" si="3"/>
        <v/>
      </c>
      <c r="O369" s="65" t="str">
        <f t="shared" si="13"/>
        <v/>
      </c>
      <c r="Q369" s="30" t="str">
        <f t="shared" si="5"/>
        <v>#N/A</v>
      </c>
      <c r="R369" s="30" t="str">
        <f t="shared" si="6"/>
        <v>#N/A</v>
      </c>
      <c r="S369" s="30" t="str">
        <f t="shared" si="7"/>
        <v>#N/A</v>
      </c>
      <c r="T369" s="30" t="str">
        <f t="shared" si="8"/>
        <v>#N/A</v>
      </c>
      <c r="U369" s="30" t="str">
        <f t="shared" si="9"/>
        <v>#N/A</v>
      </c>
      <c r="V369" s="30" t="str">
        <f t="shared" si="10"/>
        <v>#N/A</v>
      </c>
      <c r="W369" s="30" t="str">
        <f t="shared" si="11"/>
        <v>#N/A</v>
      </c>
      <c r="X369" s="30" t="str">
        <f t="shared" si="12"/>
        <v>#N/A</v>
      </c>
    </row>
    <row r="370">
      <c r="C370" s="25" t="str">
        <f t="shared" si="14"/>
        <v/>
      </c>
      <c r="D370" s="64"/>
      <c r="E370" s="27" t="str">
        <f t="shared" si="2"/>
        <v/>
      </c>
      <c r="F370" s="28"/>
      <c r="G370" s="30"/>
      <c r="H370" s="30"/>
      <c r="I370" s="30"/>
      <c r="J370" s="30"/>
      <c r="K370" s="30"/>
      <c r="L370" s="30"/>
      <c r="M370" s="30"/>
      <c r="N370" s="65" t="str">
        <f t="shared" si="3"/>
        <v/>
      </c>
      <c r="O370" s="65" t="str">
        <f t="shared" si="13"/>
        <v/>
      </c>
      <c r="Q370" s="30" t="str">
        <f t="shared" si="5"/>
        <v>#N/A</v>
      </c>
      <c r="R370" s="30" t="str">
        <f t="shared" si="6"/>
        <v>#N/A</v>
      </c>
      <c r="S370" s="30" t="str">
        <f t="shared" si="7"/>
        <v>#N/A</v>
      </c>
      <c r="T370" s="30" t="str">
        <f t="shared" si="8"/>
        <v>#N/A</v>
      </c>
      <c r="U370" s="30" t="str">
        <f t="shared" si="9"/>
        <v>#N/A</v>
      </c>
      <c r="V370" s="30" t="str">
        <f t="shared" si="10"/>
        <v>#N/A</v>
      </c>
      <c r="W370" s="30" t="str">
        <f t="shared" si="11"/>
        <v>#N/A</v>
      </c>
      <c r="X370" s="30" t="str">
        <f t="shared" si="12"/>
        <v>#N/A</v>
      </c>
    </row>
    <row r="371">
      <c r="C371" s="25" t="str">
        <f t="shared" si="14"/>
        <v/>
      </c>
      <c r="D371" s="64"/>
      <c r="E371" s="27" t="str">
        <f t="shared" si="2"/>
        <v/>
      </c>
      <c r="F371" s="28"/>
      <c r="G371" s="30"/>
      <c r="H371" s="30"/>
      <c r="I371" s="30"/>
      <c r="J371" s="30"/>
      <c r="K371" s="30"/>
      <c r="L371" s="30"/>
      <c r="M371" s="30"/>
      <c r="N371" s="65" t="str">
        <f t="shared" si="3"/>
        <v/>
      </c>
      <c r="O371" s="65" t="str">
        <f t="shared" si="13"/>
        <v/>
      </c>
      <c r="Q371" s="30" t="str">
        <f t="shared" si="5"/>
        <v>#N/A</v>
      </c>
      <c r="R371" s="30" t="str">
        <f t="shared" si="6"/>
        <v>#N/A</v>
      </c>
      <c r="S371" s="30" t="str">
        <f t="shared" si="7"/>
        <v>#N/A</v>
      </c>
      <c r="T371" s="30" t="str">
        <f t="shared" si="8"/>
        <v>#N/A</v>
      </c>
      <c r="U371" s="30" t="str">
        <f t="shared" si="9"/>
        <v>#N/A</v>
      </c>
      <c r="V371" s="30" t="str">
        <f t="shared" si="10"/>
        <v>#N/A</v>
      </c>
      <c r="W371" s="30" t="str">
        <f t="shared" si="11"/>
        <v>#N/A</v>
      </c>
      <c r="X371" s="30" t="str">
        <f t="shared" si="12"/>
        <v>#N/A</v>
      </c>
    </row>
    <row r="372">
      <c r="C372" s="25" t="str">
        <f t="shared" si="14"/>
        <v/>
      </c>
      <c r="D372" s="64"/>
      <c r="E372" s="27" t="str">
        <f t="shared" si="2"/>
        <v/>
      </c>
      <c r="F372" s="28"/>
      <c r="G372" s="30"/>
      <c r="H372" s="30"/>
      <c r="I372" s="30"/>
      <c r="J372" s="30"/>
      <c r="K372" s="30"/>
      <c r="L372" s="30"/>
      <c r="M372" s="30"/>
      <c r="N372" s="65" t="str">
        <f t="shared" si="3"/>
        <v/>
      </c>
      <c r="O372" s="65" t="str">
        <f t="shared" si="13"/>
        <v/>
      </c>
      <c r="Q372" s="30" t="str">
        <f t="shared" si="5"/>
        <v>#N/A</v>
      </c>
      <c r="R372" s="30" t="str">
        <f t="shared" si="6"/>
        <v>#N/A</v>
      </c>
      <c r="S372" s="30" t="str">
        <f t="shared" si="7"/>
        <v>#N/A</v>
      </c>
      <c r="T372" s="30" t="str">
        <f t="shared" si="8"/>
        <v>#N/A</v>
      </c>
      <c r="U372" s="30" t="str">
        <f t="shared" si="9"/>
        <v>#N/A</v>
      </c>
      <c r="V372" s="30" t="str">
        <f t="shared" si="10"/>
        <v>#N/A</v>
      </c>
      <c r="W372" s="30" t="str">
        <f t="shared" si="11"/>
        <v>#N/A</v>
      </c>
      <c r="X372" s="30" t="str">
        <f t="shared" si="12"/>
        <v>#N/A</v>
      </c>
    </row>
    <row r="373">
      <c r="C373" s="25" t="str">
        <f t="shared" si="14"/>
        <v/>
      </c>
      <c r="D373" s="64"/>
      <c r="E373" s="27" t="str">
        <f t="shared" si="2"/>
        <v/>
      </c>
      <c r="F373" s="28"/>
      <c r="G373" s="30"/>
      <c r="H373" s="30"/>
      <c r="I373" s="30"/>
      <c r="J373" s="30"/>
      <c r="K373" s="30"/>
      <c r="L373" s="30"/>
      <c r="M373" s="30"/>
      <c r="N373" s="65" t="str">
        <f t="shared" si="3"/>
        <v/>
      </c>
      <c r="O373" s="65" t="str">
        <f t="shared" si="13"/>
        <v/>
      </c>
      <c r="Q373" s="30" t="str">
        <f t="shared" si="5"/>
        <v>#N/A</v>
      </c>
      <c r="R373" s="30" t="str">
        <f t="shared" si="6"/>
        <v>#N/A</v>
      </c>
      <c r="S373" s="30" t="str">
        <f t="shared" si="7"/>
        <v>#N/A</v>
      </c>
      <c r="T373" s="30" t="str">
        <f t="shared" si="8"/>
        <v>#N/A</v>
      </c>
      <c r="U373" s="30" t="str">
        <f t="shared" si="9"/>
        <v>#N/A</v>
      </c>
      <c r="V373" s="30" t="str">
        <f t="shared" si="10"/>
        <v>#N/A</v>
      </c>
      <c r="W373" s="30" t="str">
        <f t="shared" si="11"/>
        <v>#N/A</v>
      </c>
      <c r="X373" s="30" t="str">
        <f t="shared" si="12"/>
        <v>#N/A</v>
      </c>
    </row>
    <row r="374">
      <c r="C374" s="25" t="str">
        <f t="shared" si="14"/>
        <v/>
      </c>
      <c r="D374" s="64"/>
      <c r="E374" s="27" t="str">
        <f t="shared" si="2"/>
        <v/>
      </c>
      <c r="F374" s="28"/>
      <c r="G374" s="30"/>
      <c r="H374" s="30"/>
      <c r="I374" s="30"/>
      <c r="J374" s="30"/>
      <c r="K374" s="30"/>
      <c r="L374" s="30"/>
      <c r="M374" s="30"/>
      <c r="N374" s="65" t="str">
        <f t="shared" si="3"/>
        <v/>
      </c>
      <c r="O374" s="65" t="str">
        <f t="shared" si="13"/>
        <v/>
      </c>
      <c r="Q374" s="30" t="str">
        <f t="shared" si="5"/>
        <v>#N/A</v>
      </c>
      <c r="R374" s="30" t="str">
        <f t="shared" si="6"/>
        <v>#N/A</v>
      </c>
      <c r="S374" s="30" t="str">
        <f t="shared" si="7"/>
        <v>#N/A</v>
      </c>
      <c r="T374" s="30" t="str">
        <f t="shared" si="8"/>
        <v>#N/A</v>
      </c>
      <c r="U374" s="30" t="str">
        <f t="shared" si="9"/>
        <v>#N/A</v>
      </c>
      <c r="V374" s="30" t="str">
        <f t="shared" si="10"/>
        <v>#N/A</v>
      </c>
      <c r="W374" s="30" t="str">
        <f t="shared" si="11"/>
        <v>#N/A</v>
      </c>
      <c r="X374" s="30" t="str">
        <f t="shared" si="12"/>
        <v>#N/A</v>
      </c>
    </row>
    <row r="375">
      <c r="C375" s="25" t="str">
        <f t="shared" si="14"/>
        <v/>
      </c>
      <c r="D375" s="64"/>
      <c r="E375" s="27" t="str">
        <f t="shared" si="2"/>
        <v/>
      </c>
      <c r="F375" s="28"/>
      <c r="G375" s="30"/>
      <c r="H375" s="30"/>
      <c r="I375" s="30"/>
      <c r="J375" s="30"/>
      <c r="K375" s="30"/>
      <c r="L375" s="30"/>
      <c r="M375" s="30"/>
      <c r="N375" s="65" t="str">
        <f t="shared" si="3"/>
        <v/>
      </c>
      <c r="O375" s="65" t="str">
        <f t="shared" si="13"/>
        <v/>
      </c>
      <c r="Q375" s="30" t="str">
        <f t="shared" si="5"/>
        <v>#N/A</v>
      </c>
      <c r="R375" s="30" t="str">
        <f t="shared" si="6"/>
        <v>#N/A</v>
      </c>
      <c r="S375" s="30" t="str">
        <f t="shared" si="7"/>
        <v>#N/A</v>
      </c>
      <c r="T375" s="30" t="str">
        <f t="shared" si="8"/>
        <v>#N/A</v>
      </c>
      <c r="U375" s="30" t="str">
        <f t="shared" si="9"/>
        <v>#N/A</v>
      </c>
      <c r="V375" s="30" t="str">
        <f t="shared" si="10"/>
        <v>#N/A</v>
      </c>
      <c r="W375" s="30" t="str">
        <f t="shared" si="11"/>
        <v>#N/A</v>
      </c>
      <c r="X375" s="30" t="str">
        <f t="shared" si="12"/>
        <v>#N/A</v>
      </c>
    </row>
    <row r="376">
      <c r="C376" s="25" t="str">
        <f t="shared" si="14"/>
        <v/>
      </c>
      <c r="D376" s="64"/>
      <c r="E376" s="27" t="str">
        <f t="shared" si="2"/>
        <v/>
      </c>
      <c r="F376" s="28"/>
      <c r="G376" s="30"/>
      <c r="H376" s="30"/>
      <c r="I376" s="30"/>
      <c r="J376" s="30"/>
      <c r="K376" s="30"/>
      <c r="L376" s="30"/>
      <c r="M376" s="30"/>
      <c r="N376" s="65" t="str">
        <f t="shared" si="3"/>
        <v/>
      </c>
      <c r="O376" s="65" t="str">
        <f t="shared" si="13"/>
        <v/>
      </c>
      <c r="Q376" s="30" t="str">
        <f t="shared" si="5"/>
        <v>#N/A</v>
      </c>
      <c r="R376" s="30" t="str">
        <f t="shared" si="6"/>
        <v>#N/A</v>
      </c>
      <c r="S376" s="30" t="str">
        <f t="shared" si="7"/>
        <v>#N/A</v>
      </c>
      <c r="T376" s="30" t="str">
        <f t="shared" si="8"/>
        <v>#N/A</v>
      </c>
      <c r="U376" s="30" t="str">
        <f t="shared" si="9"/>
        <v>#N/A</v>
      </c>
      <c r="V376" s="30" t="str">
        <f t="shared" si="10"/>
        <v>#N/A</v>
      </c>
      <c r="W376" s="30" t="str">
        <f t="shared" si="11"/>
        <v>#N/A</v>
      </c>
      <c r="X376" s="30" t="str">
        <f t="shared" si="12"/>
        <v>#N/A</v>
      </c>
    </row>
    <row r="377">
      <c r="C377" s="25" t="str">
        <f t="shared" si="14"/>
        <v/>
      </c>
      <c r="D377" s="64"/>
      <c r="E377" s="27" t="str">
        <f t="shared" si="2"/>
        <v/>
      </c>
      <c r="F377" s="28"/>
      <c r="G377" s="30"/>
      <c r="H377" s="30"/>
      <c r="I377" s="30"/>
      <c r="J377" s="30"/>
      <c r="K377" s="30"/>
      <c r="L377" s="30"/>
      <c r="M377" s="30"/>
      <c r="N377" s="65" t="str">
        <f t="shared" si="3"/>
        <v/>
      </c>
      <c r="O377" s="65" t="str">
        <f t="shared" si="13"/>
        <v/>
      </c>
      <c r="Q377" s="30" t="str">
        <f t="shared" si="5"/>
        <v>#N/A</v>
      </c>
      <c r="R377" s="30" t="str">
        <f t="shared" si="6"/>
        <v>#N/A</v>
      </c>
      <c r="S377" s="30" t="str">
        <f t="shared" si="7"/>
        <v>#N/A</v>
      </c>
      <c r="T377" s="30" t="str">
        <f t="shared" si="8"/>
        <v>#N/A</v>
      </c>
      <c r="U377" s="30" t="str">
        <f t="shared" si="9"/>
        <v>#N/A</v>
      </c>
      <c r="V377" s="30" t="str">
        <f t="shared" si="10"/>
        <v>#N/A</v>
      </c>
      <c r="W377" s="30" t="str">
        <f t="shared" si="11"/>
        <v>#N/A</v>
      </c>
      <c r="X377" s="30" t="str">
        <f t="shared" si="12"/>
        <v>#N/A</v>
      </c>
    </row>
    <row r="378">
      <c r="C378" s="25" t="str">
        <f t="shared" si="14"/>
        <v/>
      </c>
      <c r="D378" s="64"/>
      <c r="E378" s="27" t="str">
        <f t="shared" si="2"/>
        <v/>
      </c>
      <c r="F378" s="28"/>
      <c r="G378" s="30"/>
      <c r="H378" s="30"/>
      <c r="I378" s="30"/>
      <c r="J378" s="30"/>
      <c r="K378" s="30"/>
      <c r="L378" s="30"/>
      <c r="M378" s="30"/>
      <c r="N378" s="65" t="str">
        <f t="shared" si="3"/>
        <v/>
      </c>
      <c r="O378" s="65" t="str">
        <f t="shared" si="13"/>
        <v/>
      </c>
      <c r="Q378" s="30" t="str">
        <f t="shared" si="5"/>
        <v>#N/A</v>
      </c>
      <c r="R378" s="30" t="str">
        <f t="shared" si="6"/>
        <v>#N/A</v>
      </c>
      <c r="S378" s="30" t="str">
        <f t="shared" si="7"/>
        <v>#N/A</v>
      </c>
      <c r="T378" s="30" t="str">
        <f t="shared" si="8"/>
        <v>#N/A</v>
      </c>
      <c r="U378" s="30" t="str">
        <f t="shared" si="9"/>
        <v>#N/A</v>
      </c>
      <c r="V378" s="30" t="str">
        <f t="shared" si="10"/>
        <v>#N/A</v>
      </c>
      <c r="W378" s="30" t="str">
        <f t="shared" si="11"/>
        <v>#N/A</v>
      </c>
      <c r="X378" s="30" t="str">
        <f t="shared" si="12"/>
        <v>#N/A</v>
      </c>
    </row>
    <row r="379">
      <c r="C379" s="25" t="str">
        <f t="shared" si="14"/>
        <v/>
      </c>
      <c r="D379" s="64"/>
      <c r="E379" s="27" t="str">
        <f t="shared" si="2"/>
        <v/>
      </c>
      <c r="F379" s="28"/>
      <c r="G379" s="30"/>
      <c r="H379" s="30"/>
      <c r="I379" s="30"/>
      <c r="J379" s="30"/>
      <c r="K379" s="30"/>
      <c r="L379" s="30"/>
      <c r="M379" s="30"/>
      <c r="N379" s="65" t="str">
        <f t="shared" si="3"/>
        <v/>
      </c>
      <c r="O379" s="65" t="str">
        <f t="shared" si="13"/>
        <v/>
      </c>
      <c r="Q379" s="30" t="str">
        <f t="shared" si="5"/>
        <v>#N/A</v>
      </c>
      <c r="R379" s="30" t="str">
        <f t="shared" si="6"/>
        <v>#N/A</v>
      </c>
      <c r="S379" s="30" t="str">
        <f t="shared" si="7"/>
        <v>#N/A</v>
      </c>
      <c r="T379" s="30" t="str">
        <f t="shared" si="8"/>
        <v>#N/A</v>
      </c>
      <c r="U379" s="30" t="str">
        <f t="shared" si="9"/>
        <v>#N/A</v>
      </c>
      <c r="V379" s="30" t="str">
        <f t="shared" si="10"/>
        <v>#N/A</v>
      </c>
      <c r="W379" s="30" t="str">
        <f t="shared" si="11"/>
        <v>#N/A</v>
      </c>
      <c r="X379" s="30" t="str">
        <f t="shared" si="12"/>
        <v>#N/A</v>
      </c>
    </row>
    <row r="380">
      <c r="C380" s="25" t="str">
        <f t="shared" si="14"/>
        <v/>
      </c>
      <c r="D380" s="64"/>
      <c r="E380" s="27" t="str">
        <f t="shared" si="2"/>
        <v/>
      </c>
      <c r="F380" s="28"/>
      <c r="G380" s="30"/>
      <c r="H380" s="30"/>
      <c r="I380" s="30"/>
      <c r="J380" s="30"/>
      <c r="K380" s="30"/>
      <c r="L380" s="30"/>
      <c r="M380" s="30"/>
      <c r="N380" s="65" t="str">
        <f t="shared" si="3"/>
        <v/>
      </c>
      <c r="O380" s="65" t="str">
        <f t="shared" si="13"/>
        <v/>
      </c>
      <c r="Q380" s="30" t="str">
        <f t="shared" si="5"/>
        <v>#N/A</v>
      </c>
      <c r="R380" s="30" t="str">
        <f t="shared" si="6"/>
        <v>#N/A</v>
      </c>
      <c r="S380" s="30" t="str">
        <f t="shared" si="7"/>
        <v>#N/A</v>
      </c>
      <c r="T380" s="30" t="str">
        <f t="shared" si="8"/>
        <v>#N/A</v>
      </c>
      <c r="U380" s="30" t="str">
        <f t="shared" si="9"/>
        <v>#N/A</v>
      </c>
      <c r="V380" s="30" t="str">
        <f t="shared" si="10"/>
        <v>#N/A</v>
      </c>
      <c r="W380" s="30" t="str">
        <f t="shared" si="11"/>
        <v>#N/A</v>
      </c>
      <c r="X380" s="30" t="str">
        <f t="shared" si="12"/>
        <v>#N/A</v>
      </c>
    </row>
    <row r="381">
      <c r="C381" s="25" t="str">
        <f t="shared" si="14"/>
        <v/>
      </c>
      <c r="D381" s="64"/>
      <c r="E381" s="27" t="str">
        <f t="shared" si="2"/>
        <v/>
      </c>
      <c r="F381" s="28"/>
      <c r="G381" s="30"/>
      <c r="H381" s="30"/>
      <c r="I381" s="30"/>
      <c r="J381" s="30"/>
      <c r="K381" s="30"/>
      <c r="L381" s="30"/>
      <c r="M381" s="30"/>
      <c r="N381" s="65" t="str">
        <f t="shared" si="3"/>
        <v/>
      </c>
      <c r="O381" s="65" t="str">
        <f t="shared" si="13"/>
        <v/>
      </c>
      <c r="Q381" s="30" t="str">
        <f t="shared" si="5"/>
        <v>#N/A</v>
      </c>
      <c r="R381" s="30" t="str">
        <f t="shared" si="6"/>
        <v>#N/A</v>
      </c>
      <c r="S381" s="30" t="str">
        <f t="shared" si="7"/>
        <v>#N/A</v>
      </c>
      <c r="T381" s="30" t="str">
        <f t="shared" si="8"/>
        <v>#N/A</v>
      </c>
      <c r="U381" s="30" t="str">
        <f t="shared" si="9"/>
        <v>#N/A</v>
      </c>
      <c r="V381" s="30" t="str">
        <f t="shared" si="10"/>
        <v>#N/A</v>
      </c>
      <c r="W381" s="30" t="str">
        <f t="shared" si="11"/>
        <v>#N/A</v>
      </c>
      <c r="X381" s="30" t="str">
        <f t="shared" si="12"/>
        <v>#N/A</v>
      </c>
    </row>
    <row r="382">
      <c r="C382" s="25" t="str">
        <f t="shared" si="14"/>
        <v/>
      </c>
      <c r="D382" s="64"/>
      <c r="E382" s="27" t="str">
        <f t="shared" si="2"/>
        <v/>
      </c>
      <c r="F382" s="28"/>
      <c r="G382" s="30"/>
      <c r="H382" s="30"/>
      <c r="I382" s="30"/>
      <c r="J382" s="30"/>
      <c r="K382" s="30"/>
      <c r="L382" s="30"/>
      <c r="M382" s="30"/>
      <c r="N382" s="65" t="str">
        <f t="shared" si="3"/>
        <v/>
      </c>
      <c r="O382" s="65" t="str">
        <f t="shared" si="13"/>
        <v/>
      </c>
      <c r="Q382" s="30" t="str">
        <f t="shared" si="5"/>
        <v>#N/A</v>
      </c>
      <c r="R382" s="30" t="str">
        <f t="shared" si="6"/>
        <v>#N/A</v>
      </c>
      <c r="S382" s="30" t="str">
        <f t="shared" si="7"/>
        <v>#N/A</v>
      </c>
      <c r="T382" s="30" t="str">
        <f t="shared" si="8"/>
        <v>#N/A</v>
      </c>
      <c r="U382" s="30" t="str">
        <f t="shared" si="9"/>
        <v>#N/A</v>
      </c>
      <c r="V382" s="30" t="str">
        <f t="shared" si="10"/>
        <v>#N/A</v>
      </c>
      <c r="W382" s="30" t="str">
        <f t="shared" si="11"/>
        <v>#N/A</v>
      </c>
      <c r="X382" s="30" t="str">
        <f t="shared" si="12"/>
        <v>#N/A</v>
      </c>
    </row>
    <row r="383">
      <c r="C383" s="25" t="str">
        <f t="shared" si="14"/>
        <v/>
      </c>
      <c r="D383" s="64"/>
      <c r="E383" s="27" t="str">
        <f t="shared" si="2"/>
        <v/>
      </c>
      <c r="F383" s="28"/>
      <c r="G383" s="30"/>
      <c r="H383" s="30"/>
      <c r="I383" s="30"/>
      <c r="J383" s="30"/>
      <c r="K383" s="30"/>
      <c r="L383" s="30"/>
      <c r="M383" s="30"/>
      <c r="N383" s="65" t="str">
        <f t="shared" si="3"/>
        <v/>
      </c>
      <c r="O383" s="65" t="str">
        <f t="shared" si="13"/>
        <v/>
      </c>
      <c r="Q383" s="30" t="str">
        <f t="shared" si="5"/>
        <v>#N/A</v>
      </c>
      <c r="R383" s="30" t="str">
        <f t="shared" si="6"/>
        <v>#N/A</v>
      </c>
      <c r="S383" s="30" t="str">
        <f t="shared" si="7"/>
        <v>#N/A</v>
      </c>
      <c r="T383" s="30" t="str">
        <f t="shared" si="8"/>
        <v>#N/A</v>
      </c>
      <c r="U383" s="30" t="str">
        <f t="shared" si="9"/>
        <v>#N/A</v>
      </c>
      <c r="V383" s="30" t="str">
        <f t="shared" si="10"/>
        <v>#N/A</v>
      </c>
      <c r="W383" s="30" t="str">
        <f t="shared" si="11"/>
        <v>#N/A</v>
      </c>
      <c r="X383" s="30" t="str">
        <f t="shared" si="12"/>
        <v>#N/A</v>
      </c>
    </row>
    <row r="384">
      <c r="C384" s="25" t="str">
        <f t="shared" si="14"/>
        <v/>
      </c>
      <c r="D384" s="64"/>
      <c r="E384" s="27" t="str">
        <f t="shared" si="2"/>
        <v/>
      </c>
      <c r="F384" s="28"/>
      <c r="G384" s="30"/>
      <c r="H384" s="30"/>
      <c r="I384" s="30"/>
      <c r="J384" s="30"/>
      <c r="K384" s="30"/>
      <c r="L384" s="30"/>
      <c r="M384" s="30"/>
      <c r="N384" s="65" t="str">
        <f t="shared" si="3"/>
        <v/>
      </c>
      <c r="O384" s="65" t="str">
        <f t="shared" si="13"/>
        <v/>
      </c>
      <c r="Q384" s="30" t="str">
        <f t="shared" si="5"/>
        <v>#N/A</v>
      </c>
      <c r="R384" s="30" t="str">
        <f t="shared" si="6"/>
        <v>#N/A</v>
      </c>
      <c r="S384" s="30" t="str">
        <f t="shared" si="7"/>
        <v>#N/A</v>
      </c>
      <c r="T384" s="30" t="str">
        <f t="shared" si="8"/>
        <v>#N/A</v>
      </c>
      <c r="U384" s="30" t="str">
        <f t="shared" si="9"/>
        <v>#N/A</v>
      </c>
      <c r="V384" s="30" t="str">
        <f t="shared" si="10"/>
        <v>#N/A</v>
      </c>
      <c r="W384" s="30" t="str">
        <f t="shared" si="11"/>
        <v>#N/A</v>
      </c>
      <c r="X384" s="30" t="str">
        <f t="shared" si="12"/>
        <v>#N/A</v>
      </c>
    </row>
    <row r="385">
      <c r="C385" s="25" t="str">
        <f t="shared" si="14"/>
        <v/>
      </c>
      <c r="D385" s="64"/>
      <c r="E385" s="27" t="str">
        <f t="shared" si="2"/>
        <v/>
      </c>
      <c r="F385" s="28"/>
      <c r="G385" s="30"/>
      <c r="H385" s="30"/>
      <c r="I385" s="30"/>
      <c r="J385" s="30"/>
      <c r="K385" s="30"/>
      <c r="L385" s="30"/>
      <c r="M385" s="30"/>
      <c r="N385" s="65" t="str">
        <f t="shared" si="3"/>
        <v/>
      </c>
      <c r="O385" s="65" t="str">
        <f t="shared" si="13"/>
        <v/>
      </c>
      <c r="Q385" s="30" t="str">
        <f t="shared" si="5"/>
        <v>#N/A</v>
      </c>
      <c r="R385" s="30" t="str">
        <f t="shared" si="6"/>
        <v>#N/A</v>
      </c>
      <c r="S385" s="30" t="str">
        <f t="shared" si="7"/>
        <v>#N/A</v>
      </c>
      <c r="T385" s="30" t="str">
        <f t="shared" si="8"/>
        <v>#N/A</v>
      </c>
      <c r="U385" s="30" t="str">
        <f t="shared" si="9"/>
        <v>#N/A</v>
      </c>
      <c r="V385" s="30" t="str">
        <f t="shared" si="10"/>
        <v>#N/A</v>
      </c>
      <c r="W385" s="30" t="str">
        <f t="shared" si="11"/>
        <v>#N/A</v>
      </c>
      <c r="X385" s="30" t="str">
        <f t="shared" si="12"/>
        <v>#N/A</v>
      </c>
    </row>
    <row r="386">
      <c r="C386" s="25" t="str">
        <f t="shared" si="14"/>
        <v/>
      </c>
      <c r="D386" s="64"/>
      <c r="E386" s="27" t="str">
        <f t="shared" si="2"/>
        <v/>
      </c>
      <c r="F386" s="28"/>
      <c r="G386" s="30"/>
      <c r="H386" s="30"/>
      <c r="I386" s="30"/>
      <c r="J386" s="30"/>
      <c r="K386" s="30"/>
      <c r="L386" s="30"/>
      <c r="M386" s="30"/>
      <c r="N386" s="65" t="str">
        <f t="shared" si="3"/>
        <v/>
      </c>
      <c r="O386" s="65" t="str">
        <f t="shared" si="13"/>
        <v/>
      </c>
      <c r="Q386" s="30" t="str">
        <f t="shared" si="5"/>
        <v>#N/A</v>
      </c>
      <c r="R386" s="30" t="str">
        <f t="shared" si="6"/>
        <v>#N/A</v>
      </c>
      <c r="S386" s="30" t="str">
        <f t="shared" si="7"/>
        <v>#N/A</v>
      </c>
      <c r="T386" s="30" t="str">
        <f t="shared" si="8"/>
        <v>#N/A</v>
      </c>
      <c r="U386" s="30" t="str">
        <f t="shared" si="9"/>
        <v>#N/A</v>
      </c>
      <c r="V386" s="30" t="str">
        <f t="shared" si="10"/>
        <v>#N/A</v>
      </c>
      <c r="W386" s="30" t="str">
        <f t="shared" si="11"/>
        <v>#N/A</v>
      </c>
      <c r="X386" s="30" t="str">
        <f t="shared" si="12"/>
        <v>#N/A</v>
      </c>
    </row>
    <row r="387">
      <c r="C387" s="25" t="str">
        <f t="shared" si="14"/>
        <v/>
      </c>
      <c r="D387" s="64"/>
      <c r="E387" s="27" t="str">
        <f t="shared" si="2"/>
        <v/>
      </c>
      <c r="F387" s="28"/>
      <c r="G387" s="30"/>
      <c r="H387" s="30"/>
      <c r="I387" s="30"/>
      <c r="J387" s="30"/>
      <c r="K387" s="30"/>
      <c r="L387" s="30"/>
      <c r="M387" s="30"/>
      <c r="N387" s="65" t="str">
        <f t="shared" si="3"/>
        <v/>
      </c>
      <c r="O387" s="65" t="str">
        <f t="shared" si="13"/>
        <v/>
      </c>
      <c r="Q387" s="30" t="str">
        <f t="shared" si="5"/>
        <v>#N/A</v>
      </c>
      <c r="R387" s="30" t="str">
        <f t="shared" si="6"/>
        <v>#N/A</v>
      </c>
      <c r="S387" s="30" t="str">
        <f t="shared" si="7"/>
        <v>#N/A</v>
      </c>
      <c r="T387" s="30" t="str">
        <f t="shared" si="8"/>
        <v>#N/A</v>
      </c>
      <c r="U387" s="30" t="str">
        <f t="shared" si="9"/>
        <v>#N/A</v>
      </c>
      <c r="V387" s="30" t="str">
        <f t="shared" si="10"/>
        <v>#N/A</v>
      </c>
      <c r="W387" s="30" t="str">
        <f t="shared" si="11"/>
        <v>#N/A</v>
      </c>
      <c r="X387" s="30" t="str">
        <f t="shared" si="12"/>
        <v>#N/A</v>
      </c>
    </row>
    <row r="388">
      <c r="C388" s="25" t="str">
        <f t="shared" si="14"/>
        <v/>
      </c>
      <c r="D388" s="64"/>
      <c r="E388" s="27" t="str">
        <f t="shared" si="2"/>
        <v/>
      </c>
      <c r="F388" s="28"/>
      <c r="G388" s="30"/>
      <c r="H388" s="30"/>
      <c r="I388" s="30"/>
      <c r="J388" s="30"/>
      <c r="K388" s="30"/>
      <c r="L388" s="30"/>
      <c r="M388" s="30"/>
      <c r="N388" s="65" t="str">
        <f t="shared" si="3"/>
        <v/>
      </c>
      <c r="O388" s="65" t="str">
        <f t="shared" si="13"/>
        <v/>
      </c>
      <c r="Q388" s="30" t="str">
        <f t="shared" si="5"/>
        <v>#N/A</v>
      </c>
      <c r="R388" s="30" t="str">
        <f t="shared" si="6"/>
        <v>#N/A</v>
      </c>
      <c r="S388" s="30" t="str">
        <f t="shared" si="7"/>
        <v>#N/A</v>
      </c>
      <c r="T388" s="30" t="str">
        <f t="shared" si="8"/>
        <v>#N/A</v>
      </c>
      <c r="U388" s="30" t="str">
        <f t="shared" si="9"/>
        <v>#N/A</v>
      </c>
      <c r="V388" s="30" t="str">
        <f t="shared" si="10"/>
        <v>#N/A</v>
      </c>
      <c r="W388" s="30" t="str">
        <f t="shared" si="11"/>
        <v>#N/A</v>
      </c>
      <c r="X388" s="30" t="str">
        <f t="shared" si="12"/>
        <v>#N/A</v>
      </c>
    </row>
    <row r="389">
      <c r="C389" s="25" t="str">
        <f t="shared" si="14"/>
        <v/>
      </c>
      <c r="D389" s="64"/>
      <c r="E389" s="27" t="str">
        <f t="shared" si="2"/>
        <v/>
      </c>
      <c r="F389" s="28"/>
      <c r="G389" s="30"/>
      <c r="H389" s="30"/>
      <c r="I389" s="30"/>
      <c r="J389" s="30"/>
      <c r="K389" s="30"/>
      <c r="L389" s="30"/>
      <c r="M389" s="30"/>
      <c r="N389" s="65" t="str">
        <f t="shared" si="3"/>
        <v/>
      </c>
      <c r="O389" s="65" t="str">
        <f t="shared" si="13"/>
        <v/>
      </c>
      <c r="Q389" s="30" t="str">
        <f t="shared" si="5"/>
        <v>#N/A</v>
      </c>
      <c r="R389" s="30" t="str">
        <f t="shared" si="6"/>
        <v>#N/A</v>
      </c>
      <c r="S389" s="30" t="str">
        <f t="shared" si="7"/>
        <v>#N/A</v>
      </c>
      <c r="T389" s="30" t="str">
        <f t="shared" si="8"/>
        <v>#N/A</v>
      </c>
      <c r="U389" s="30" t="str">
        <f t="shared" si="9"/>
        <v>#N/A</v>
      </c>
      <c r="V389" s="30" t="str">
        <f t="shared" si="10"/>
        <v>#N/A</v>
      </c>
      <c r="W389" s="30" t="str">
        <f t="shared" si="11"/>
        <v>#N/A</v>
      </c>
      <c r="X389" s="30" t="str">
        <f t="shared" si="12"/>
        <v>#N/A</v>
      </c>
    </row>
    <row r="390">
      <c r="C390" s="25" t="str">
        <f t="shared" si="14"/>
        <v/>
      </c>
      <c r="D390" s="64"/>
      <c r="E390" s="27" t="str">
        <f t="shared" si="2"/>
        <v/>
      </c>
      <c r="F390" s="28"/>
      <c r="G390" s="30"/>
      <c r="H390" s="30"/>
      <c r="I390" s="30"/>
      <c r="J390" s="30"/>
      <c r="K390" s="30"/>
      <c r="L390" s="30"/>
      <c r="M390" s="30"/>
      <c r="N390" s="65" t="str">
        <f t="shared" si="3"/>
        <v/>
      </c>
      <c r="O390" s="65" t="str">
        <f t="shared" si="13"/>
        <v/>
      </c>
      <c r="Q390" s="30" t="str">
        <f t="shared" si="5"/>
        <v>#N/A</v>
      </c>
      <c r="R390" s="30" t="str">
        <f t="shared" si="6"/>
        <v>#N/A</v>
      </c>
      <c r="S390" s="30" t="str">
        <f t="shared" si="7"/>
        <v>#N/A</v>
      </c>
      <c r="T390" s="30" t="str">
        <f t="shared" si="8"/>
        <v>#N/A</v>
      </c>
      <c r="U390" s="30" t="str">
        <f t="shared" si="9"/>
        <v>#N/A</v>
      </c>
      <c r="V390" s="30" t="str">
        <f t="shared" si="10"/>
        <v>#N/A</v>
      </c>
      <c r="W390" s="30" t="str">
        <f t="shared" si="11"/>
        <v>#N/A</v>
      </c>
      <c r="X390" s="30" t="str">
        <f t="shared" si="12"/>
        <v>#N/A</v>
      </c>
    </row>
    <row r="391">
      <c r="C391" s="25" t="str">
        <f t="shared" si="14"/>
        <v/>
      </c>
      <c r="D391" s="64"/>
      <c r="E391" s="27" t="str">
        <f t="shared" si="2"/>
        <v/>
      </c>
      <c r="F391" s="28"/>
      <c r="G391" s="30"/>
      <c r="H391" s="30"/>
      <c r="I391" s="30"/>
      <c r="J391" s="30"/>
      <c r="K391" s="30"/>
      <c r="L391" s="30"/>
      <c r="M391" s="30"/>
      <c r="N391" s="65" t="str">
        <f t="shared" si="3"/>
        <v/>
      </c>
      <c r="O391" s="65" t="str">
        <f t="shared" si="13"/>
        <v/>
      </c>
      <c r="Q391" s="30" t="str">
        <f t="shared" si="5"/>
        <v>#N/A</v>
      </c>
      <c r="R391" s="30" t="str">
        <f t="shared" si="6"/>
        <v>#N/A</v>
      </c>
      <c r="S391" s="30" t="str">
        <f t="shared" si="7"/>
        <v>#N/A</v>
      </c>
      <c r="T391" s="30" t="str">
        <f t="shared" si="8"/>
        <v>#N/A</v>
      </c>
      <c r="U391" s="30" t="str">
        <f t="shared" si="9"/>
        <v>#N/A</v>
      </c>
      <c r="V391" s="30" t="str">
        <f t="shared" si="10"/>
        <v>#N/A</v>
      </c>
      <c r="W391" s="30" t="str">
        <f t="shared" si="11"/>
        <v>#N/A</v>
      </c>
      <c r="X391" s="30" t="str">
        <f t="shared" si="12"/>
        <v>#N/A</v>
      </c>
    </row>
    <row r="392">
      <c r="C392" s="25" t="str">
        <f t="shared" si="14"/>
        <v/>
      </c>
      <c r="D392" s="64"/>
      <c r="E392" s="27" t="str">
        <f t="shared" si="2"/>
        <v/>
      </c>
      <c r="F392" s="28"/>
      <c r="G392" s="30"/>
      <c r="H392" s="30"/>
      <c r="I392" s="30"/>
      <c r="J392" s="30"/>
      <c r="K392" s="30"/>
      <c r="L392" s="30"/>
      <c r="M392" s="30"/>
      <c r="N392" s="65" t="str">
        <f t="shared" si="3"/>
        <v/>
      </c>
      <c r="O392" s="65" t="str">
        <f t="shared" si="13"/>
        <v/>
      </c>
      <c r="Q392" s="30" t="str">
        <f t="shared" si="5"/>
        <v>#N/A</v>
      </c>
      <c r="R392" s="30" t="str">
        <f t="shared" si="6"/>
        <v>#N/A</v>
      </c>
      <c r="S392" s="30" t="str">
        <f t="shared" si="7"/>
        <v>#N/A</v>
      </c>
      <c r="T392" s="30" t="str">
        <f t="shared" si="8"/>
        <v>#N/A</v>
      </c>
      <c r="U392" s="30" t="str">
        <f t="shared" si="9"/>
        <v>#N/A</v>
      </c>
      <c r="V392" s="30" t="str">
        <f t="shared" si="10"/>
        <v>#N/A</v>
      </c>
      <c r="W392" s="30" t="str">
        <f t="shared" si="11"/>
        <v>#N/A</v>
      </c>
      <c r="X392" s="30" t="str">
        <f t="shared" si="12"/>
        <v>#N/A</v>
      </c>
    </row>
    <row r="393">
      <c r="C393" s="25" t="str">
        <f t="shared" si="14"/>
        <v/>
      </c>
      <c r="D393" s="64"/>
      <c r="E393" s="27" t="str">
        <f t="shared" si="2"/>
        <v/>
      </c>
      <c r="F393" s="28"/>
      <c r="G393" s="30"/>
      <c r="H393" s="30"/>
      <c r="I393" s="30"/>
      <c r="J393" s="30"/>
      <c r="K393" s="30"/>
      <c r="L393" s="30"/>
      <c r="M393" s="30"/>
      <c r="N393" s="65" t="str">
        <f t="shared" si="3"/>
        <v/>
      </c>
      <c r="O393" s="65" t="str">
        <f t="shared" si="13"/>
        <v/>
      </c>
      <c r="Q393" s="30" t="str">
        <f t="shared" si="5"/>
        <v>#N/A</v>
      </c>
      <c r="R393" s="30" t="str">
        <f t="shared" si="6"/>
        <v>#N/A</v>
      </c>
      <c r="S393" s="30" t="str">
        <f t="shared" si="7"/>
        <v>#N/A</v>
      </c>
      <c r="T393" s="30" t="str">
        <f t="shared" si="8"/>
        <v>#N/A</v>
      </c>
      <c r="U393" s="30" t="str">
        <f t="shared" si="9"/>
        <v>#N/A</v>
      </c>
      <c r="V393" s="30" t="str">
        <f t="shared" si="10"/>
        <v>#N/A</v>
      </c>
      <c r="W393" s="30" t="str">
        <f t="shared" si="11"/>
        <v>#N/A</v>
      </c>
      <c r="X393" s="30" t="str">
        <f t="shared" si="12"/>
        <v>#N/A</v>
      </c>
    </row>
    <row r="394">
      <c r="C394" s="25" t="str">
        <f t="shared" si="14"/>
        <v/>
      </c>
      <c r="D394" s="64"/>
      <c r="E394" s="27" t="str">
        <f t="shared" si="2"/>
        <v/>
      </c>
      <c r="F394" s="28"/>
      <c r="G394" s="30"/>
      <c r="H394" s="30"/>
      <c r="I394" s="30"/>
      <c r="J394" s="30"/>
      <c r="K394" s="30"/>
      <c r="L394" s="30"/>
      <c r="M394" s="30"/>
      <c r="N394" s="65" t="str">
        <f t="shared" si="3"/>
        <v/>
      </c>
      <c r="O394" s="65" t="str">
        <f t="shared" si="13"/>
        <v/>
      </c>
      <c r="Q394" s="30" t="str">
        <f t="shared" si="5"/>
        <v>#N/A</v>
      </c>
      <c r="R394" s="30" t="str">
        <f t="shared" si="6"/>
        <v>#N/A</v>
      </c>
      <c r="S394" s="30" t="str">
        <f t="shared" si="7"/>
        <v>#N/A</v>
      </c>
      <c r="T394" s="30" t="str">
        <f t="shared" si="8"/>
        <v>#N/A</v>
      </c>
      <c r="U394" s="30" t="str">
        <f t="shared" si="9"/>
        <v>#N/A</v>
      </c>
      <c r="V394" s="30" t="str">
        <f t="shared" si="10"/>
        <v>#N/A</v>
      </c>
      <c r="W394" s="30" t="str">
        <f t="shared" si="11"/>
        <v>#N/A</v>
      </c>
      <c r="X394" s="30" t="str">
        <f t="shared" si="12"/>
        <v>#N/A</v>
      </c>
    </row>
    <row r="395">
      <c r="C395" s="25" t="str">
        <f t="shared" si="14"/>
        <v/>
      </c>
      <c r="D395" s="64"/>
      <c r="E395" s="27" t="str">
        <f t="shared" si="2"/>
        <v/>
      </c>
      <c r="F395" s="28"/>
      <c r="G395" s="30"/>
      <c r="H395" s="30"/>
      <c r="I395" s="30"/>
      <c r="J395" s="30"/>
      <c r="K395" s="30"/>
      <c r="L395" s="30"/>
      <c r="M395" s="30"/>
      <c r="N395" s="65" t="str">
        <f t="shared" si="3"/>
        <v/>
      </c>
      <c r="O395" s="65" t="str">
        <f t="shared" si="13"/>
        <v/>
      </c>
      <c r="Q395" s="30" t="str">
        <f t="shared" si="5"/>
        <v>#N/A</v>
      </c>
      <c r="R395" s="30" t="str">
        <f t="shared" si="6"/>
        <v>#N/A</v>
      </c>
      <c r="S395" s="30" t="str">
        <f t="shared" si="7"/>
        <v>#N/A</v>
      </c>
      <c r="T395" s="30" t="str">
        <f t="shared" si="8"/>
        <v>#N/A</v>
      </c>
      <c r="U395" s="30" t="str">
        <f t="shared" si="9"/>
        <v>#N/A</v>
      </c>
      <c r="V395" s="30" t="str">
        <f t="shared" si="10"/>
        <v>#N/A</v>
      </c>
      <c r="W395" s="30" t="str">
        <f t="shared" si="11"/>
        <v>#N/A</v>
      </c>
      <c r="X395" s="30" t="str">
        <f t="shared" si="12"/>
        <v>#N/A</v>
      </c>
    </row>
    <row r="396">
      <c r="C396" s="25" t="str">
        <f t="shared" si="14"/>
        <v/>
      </c>
      <c r="D396" s="64"/>
      <c r="E396" s="27" t="str">
        <f t="shared" si="2"/>
        <v/>
      </c>
      <c r="F396" s="28"/>
      <c r="G396" s="30"/>
      <c r="H396" s="30"/>
      <c r="I396" s="30"/>
      <c r="J396" s="30"/>
      <c r="K396" s="30"/>
      <c r="L396" s="30"/>
      <c r="M396" s="30"/>
      <c r="N396" s="65" t="str">
        <f t="shared" si="3"/>
        <v/>
      </c>
      <c r="O396" s="65" t="str">
        <f t="shared" si="13"/>
        <v/>
      </c>
      <c r="Q396" s="30" t="str">
        <f t="shared" si="5"/>
        <v>#N/A</v>
      </c>
      <c r="R396" s="30" t="str">
        <f t="shared" si="6"/>
        <v>#N/A</v>
      </c>
      <c r="S396" s="30" t="str">
        <f t="shared" si="7"/>
        <v>#N/A</v>
      </c>
      <c r="T396" s="30" t="str">
        <f t="shared" si="8"/>
        <v>#N/A</v>
      </c>
      <c r="U396" s="30" t="str">
        <f t="shared" si="9"/>
        <v>#N/A</v>
      </c>
      <c r="V396" s="30" t="str">
        <f t="shared" si="10"/>
        <v>#N/A</v>
      </c>
      <c r="W396" s="30" t="str">
        <f t="shared" si="11"/>
        <v>#N/A</v>
      </c>
      <c r="X396" s="30" t="str">
        <f t="shared" si="12"/>
        <v>#N/A</v>
      </c>
    </row>
    <row r="397">
      <c r="C397" s="25" t="str">
        <f t="shared" si="14"/>
        <v/>
      </c>
      <c r="D397" s="64"/>
      <c r="E397" s="27" t="str">
        <f t="shared" si="2"/>
        <v/>
      </c>
      <c r="F397" s="28"/>
      <c r="G397" s="30"/>
      <c r="H397" s="30"/>
      <c r="I397" s="30"/>
      <c r="J397" s="30"/>
      <c r="K397" s="30"/>
      <c r="L397" s="30"/>
      <c r="M397" s="30"/>
      <c r="N397" s="65" t="str">
        <f t="shared" si="3"/>
        <v/>
      </c>
      <c r="O397" s="65" t="str">
        <f t="shared" si="13"/>
        <v/>
      </c>
      <c r="Q397" s="30" t="str">
        <f t="shared" si="5"/>
        <v>#N/A</v>
      </c>
      <c r="R397" s="30" t="str">
        <f t="shared" si="6"/>
        <v>#N/A</v>
      </c>
      <c r="S397" s="30" t="str">
        <f t="shared" si="7"/>
        <v>#N/A</v>
      </c>
      <c r="T397" s="30" t="str">
        <f t="shared" si="8"/>
        <v>#N/A</v>
      </c>
      <c r="U397" s="30" t="str">
        <f t="shared" si="9"/>
        <v>#N/A</v>
      </c>
      <c r="V397" s="30" t="str">
        <f t="shared" si="10"/>
        <v>#N/A</v>
      </c>
      <c r="W397" s="30" t="str">
        <f t="shared" si="11"/>
        <v>#N/A</v>
      </c>
      <c r="X397" s="30" t="str">
        <f t="shared" si="12"/>
        <v>#N/A</v>
      </c>
    </row>
    <row r="398">
      <c r="C398" s="25" t="str">
        <f t="shared" si="14"/>
        <v/>
      </c>
      <c r="D398" s="64"/>
      <c r="E398" s="27" t="str">
        <f t="shared" si="2"/>
        <v/>
      </c>
      <c r="F398" s="28"/>
      <c r="G398" s="30"/>
      <c r="H398" s="30"/>
      <c r="I398" s="30"/>
      <c r="J398" s="30"/>
      <c r="K398" s="30"/>
      <c r="L398" s="30"/>
      <c r="M398" s="30"/>
      <c r="N398" s="65" t="str">
        <f t="shared" si="3"/>
        <v/>
      </c>
      <c r="O398" s="65" t="str">
        <f t="shared" si="13"/>
        <v/>
      </c>
      <c r="Q398" s="30" t="str">
        <f t="shared" si="5"/>
        <v>#N/A</v>
      </c>
      <c r="R398" s="30" t="str">
        <f t="shared" si="6"/>
        <v>#N/A</v>
      </c>
      <c r="S398" s="30" t="str">
        <f t="shared" si="7"/>
        <v>#N/A</v>
      </c>
      <c r="T398" s="30" t="str">
        <f t="shared" si="8"/>
        <v>#N/A</v>
      </c>
      <c r="U398" s="30" t="str">
        <f t="shared" si="9"/>
        <v>#N/A</v>
      </c>
      <c r="V398" s="30" t="str">
        <f t="shared" si="10"/>
        <v>#N/A</v>
      </c>
      <c r="W398" s="30" t="str">
        <f t="shared" si="11"/>
        <v>#N/A</v>
      </c>
      <c r="X398" s="30" t="str">
        <f t="shared" si="12"/>
        <v>#N/A</v>
      </c>
    </row>
    <row r="399">
      <c r="C399" s="25" t="str">
        <f t="shared" si="14"/>
        <v/>
      </c>
      <c r="D399" s="64"/>
      <c r="E399" s="27" t="str">
        <f t="shared" si="2"/>
        <v/>
      </c>
      <c r="F399" s="28"/>
      <c r="G399" s="30"/>
      <c r="H399" s="30"/>
      <c r="I399" s="30"/>
      <c r="J399" s="30"/>
      <c r="K399" s="30"/>
      <c r="L399" s="30"/>
      <c r="M399" s="30"/>
      <c r="N399" s="65" t="str">
        <f t="shared" si="3"/>
        <v/>
      </c>
      <c r="O399" s="65" t="str">
        <f t="shared" si="13"/>
        <v/>
      </c>
      <c r="Q399" s="30" t="str">
        <f t="shared" si="5"/>
        <v>#N/A</v>
      </c>
      <c r="R399" s="30" t="str">
        <f t="shared" si="6"/>
        <v>#N/A</v>
      </c>
      <c r="S399" s="30" t="str">
        <f t="shared" si="7"/>
        <v>#N/A</v>
      </c>
      <c r="T399" s="30" t="str">
        <f t="shared" si="8"/>
        <v>#N/A</v>
      </c>
      <c r="U399" s="30" t="str">
        <f t="shared" si="9"/>
        <v>#N/A</v>
      </c>
      <c r="V399" s="30" t="str">
        <f t="shared" si="10"/>
        <v>#N/A</v>
      </c>
      <c r="W399" s="30" t="str">
        <f t="shared" si="11"/>
        <v>#N/A</v>
      </c>
      <c r="X399" s="30" t="str">
        <f t="shared" si="12"/>
        <v>#N/A</v>
      </c>
    </row>
    <row r="400">
      <c r="C400" s="25" t="str">
        <f t="shared" si="14"/>
        <v/>
      </c>
      <c r="D400" s="64"/>
      <c r="E400" s="27" t="str">
        <f t="shared" si="2"/>
        <v/>
      </c>
      <c r="F400" s="28"/>
      <c r="G400" s="30"/>
      <c r="H400" s="30"/>
      <c r="I400" s="30"/>
      <c r="J400" s="30"/>
      <c r="K400" s="30"/>
      <c r="L400" s="30"/>
      <c r="M400" s="30"/>
      <c r="N400" s="65" t="str">
        <f t="shared" si="3"/>
        <v/>
      </c>
      <c r="O400" s="65" t="str">
        <f t="shared" si="13"/>
        <v/>
      </c>
      <c r="Q400" s="30" t="str">
        <f t="shared" si="5"/>
        <v>#N/A</v>
      </c>
      <c r="R400" s="30" t="str">
        <f t="shared" si="6"/>
        <v>#N/A</v>
      </c>
      <c r="S400" s="30" t="str">
        <f t="shared" si="7"/>
        <v>#N/A</v>
      </c>
      <c r="T400" s="30" t="str">
        <f t="shared" si="8"/>
        <v>#N/A</v>
      </c>
      <c r="U400" s="30" t="str">
        <f t="shared" si="9"/>
        <v>#N/A</v>
      </c>
      <c r="V400" s="30" t="str">
        <f t="shared" si="10"/>
        <v>#N/A</v>
      </c>
      <c r="W400" s="30" t="str">
        <f t="shared" si="11"/>
        <v>#N/A</v>
      </c>
      <c r="X400" s="30" t="str">
        <f t="shared" si="12"/>
        <v>#N/A</v>
      </c>
    </row>
    <row r="401">
      <c r="C401" s="25" t="str">
        <f t="shared" si="14"/>
        <v/>
      </c>
      <c r="D401" s="64"/>
      <c r="E401" s="27" t="str">
        <f t="shared" si="2"/>
        <v/>
      </c>
      <c r="F401" s="28"/>
      <c r="G401" s="30"/>
      <c r="H401" s="30"/>
      <c r="I401" s="30"/>
      <c r="J401" s="30"/>
      <c r="K401" s="30"/>
      <c r="L401" s="30"/>
      <c r="M401" s="30"/>
      <c r="N401" s="65" t="str">
        <f t="shared" si="3"/>
        <v/>
      </c>
      <c r="O401" s="65" t="str">
        <f t="shared" si="13"/>
        <v/>
      </c>
      <c r="Q401" s="30" t="str">
        <f t="shared" si="5"/>
        <v>#N/A</v>
      </c>
      <c r="R401" s="30" t="str">
        <f t="shared" si="6"/>
        <v>#N/A</v>
      </c>
      <c r="S401" s="30" t="str">
        <f t="shared" si="7"/>
        <v>#N/A</v>
      </c>
      <c r="T401" s="30" t="str">
        <f t="shared" si="8"/>
        <v>#N/A</v>
      </c>
      <c r="U401" s="30" t="str">
        <f t="shared" si="9"/>
        <v>#N/A</v>
      </c>
      <c r="V401" s="30" t="str">
        <f t="shared" si="10"/>
        <v>#N/A</v>
      </c>
      <c r="W401" s="30" t="str">
        <f t="shared" si="11"/>
        <v>#N/A</v>
      </c>
      <c r="X401" s="30" t="str">
        <f t="shared" si="12"/>
        <v>#N/A</v>
      </c>
    </row>
    <row r="402">
      <c r="C402" s="25" t="str">
        <f t="shared" si="14"/>
        <v/>
      </c>
      <c r="D402" s="64"/>
      <c r="E402" s="27" t="str">
        <f t="shared" si="2"/>
        <v/>
      </c>
      <c r="F402" s="28"/>
      <c r="G402" s="30"/>
      <c r="H402" s="30"/>
      <c r="I402" s="30"/>
      <c r="J402" s="30"/>
      <c r="K402" s="30"/>
      <c r="L402" s="30"/>
      <c r="M402" s="30"/>
      <c r="N402" s="65" t="str">
        <f t="shared" si="3"/>
        <v/>
      </c>
      <c r="O402" s="65" t="str">
        <f t="shared" si="13"/>
        <v/>
      </c>
      <c r="Q402" s="30" t="str">
        <f t="shared" si="5"/>
        <v>#N/A</v>
      </c>
      <c r="R402" s="30" t="str">
        <f t="shared" si="6"/>
        <v>#N/A</v>
      </c>
      <c r="S402" s="30" t="str">
        <f t="shared" si="7"/>
        <v>#N/A</v>
      </c>
      <c r="T402" s="30" t="str">
        <f t="shared" si="8"/>
        <v>#N/A</v>
      </c>
      <c r="U402" s="30" t="str">
        <f t="shared" si="9"/>
        <v>#N/A</v>
      </c>
      <c r="V402" s="30" t="str">
        <f t="shared" si="10"/>
        <v>#N/A</v>
      </c>
      <c r="W402" s="30" t="str">
        <f t="shared" si="11"/>
        <v>#N/A</v>
      </c>
      <c r="X402" s="30" t="str">
        <f t="shared" si="12"/>
        <v>#N/A</v>
      </c>
    </row>
    <row r="403">
      <c r="C403" s="25" t="str">
        <f t="shared" si="14"/>
        <v/>
      </c>
      <c r="D403" s="64"/>
      <c r="E403" s="27" t="str">
        <f t="shared" si="2"/>
        <v/>
      </c>
      <c r="F403" s="28"/>
      <c r="G403" s="30"/>
      <c r="H403" s="30"/>
      <c r="I403" s="30"/>
      <c r="J403" s="30"/>
      <c r="K403" s="30"/>
      <c r="L403" s="30"/>
      <c r="M403" s="30"/>
      <c r="N403" s="65" t="str">
        <f t="shared" si="3"/>
        <v/>
      </c>
      <c r="O403" s="65" t="str">
        <f t="shared" si="13"/>
        <v/>
      </c>
      <c r="Q403" s="30" t="str">
        <f t="shared" si="5"/>
        <v>#N/A</v>
      </c>
      <c r="R403" s="30" t="str">
        <f t="shared" si="6"/>
        <v>#N/A</v>
      </c>
      <c r="S403" s="30" t="str">
        <f t="shared" si="7"/>
        <v>#N/A</v>
      </c>
      <c r="T403" s="30" t="str">
        <f t="shared" si="8"/>
        <v>#N/A</v>
      </c>
      <c r="U403" s="30" t="str">
        <f t="shared" si="9"/>
        <v>#N/A</v>
      </c>
      <c r="V403" s="30" t="str">
        <f t="shared" si="10"/>
        <v>#N/A</v>
      </c>
      <c r="W403" s="30" t="str">
        <f t="shared" si="11"/>
        <v>#N/A</v>
      </c>
      <c r="X403" s="30" t="str">
        <f t="shared" si="12"/>
        <v>#N/A</v>
      </c>
    </row>
    <row r="404">
      <c r="C404" s="25" t="str">
        <f t="shared" si="14"/>
        <v/>
      </c>
      <c r="D404" s="64"/>
      <c r="E404" s="27" t="str">
        <f t="shared" si="2"/>
        <v/>
      </c>
      <c r="F404" s="28"/>
      <c r="G404" s="30"/>
      <c r="H404" s="30"/>
      <c r="I404" s="30"/>
      <c r="J404" s="30"/>
      <c r="K404" s="30"/>
      <c r="L404" s="30"/>
      <c r="M404" s="30"/>
      <c r="N404" s="65" t="str">
        <f t="shared" si="3"/>
        <v/>
      </c>
      <c r="O404" s="65" t="str">
        <f t="shared" si="13"/>
        <v/>
      </c>
      <c r="Q404" s="30" t="str">
        <f t="shared" si="5"/>
        <v>#N/A</v>
      </c>
      <c r="R404" s="30" t="str">
        <f t="shared" si="6"/>
        <v>#N/A</v>
      </c>
      <c r="S404" s="30" t="str">
        <f t="shared" si="7"/>
        <v>#N/A</v>
      </c>
      <c r="T404" s="30" t="str">
        <f t="shared" si="8"/>
        <v>#N/A</v>
      </c>
      <c r="U404" s="30" t="str">
        <f t="shared" si="9"/>
        <v>#N/A</v>
      </c>
      <c r="V404" s="30" t="str">
        <f t="shared" si="10"/>
        <v>#N/A</v>
      </c>
      <c r="W404" s="30" t="str">
        <f t="shared" si="11"/>
        <v>#N/A</v>
      </c>
      <c r="X404" s="30" t="str">
        <f t="shared" si="12"/>
        <v>#N/A</v>
      </c>
    </row>
    <row r="405">
      <c r="C405" s="25" t="str">
        <f t="shared" si="14"/>
        <v/>
      </c>
      <c r="D405" s="64"/>
      <c r="E405" s="27" t="str">
        <f t="shared" si="2"/>
        <v/>
      </c>
      <c r="F405" s="28"/>
      <c r="G405" s="30"/>
      <c r="H405" s="30"/>
      <c r="I405" s="30"/>
      <c r="J405" s="30"/>
      <c r="K405" s="30"/>
      <c r="L405" s="30"/>
      <c r="M405" s="30"/>
      <c r="N405" s="65" t="str">
        <f t="shared" si="3"/>
        <v/>
      </c>
      <c r="O405" s="65" t="str">
        <f t="shared" si="13"/>
        <v/>
      </c>
      <c r="Q405" s="30" t="str">
        <f t="shared" si="5"/>
        <v>#N/A</v>
      </c>
      <c r="R405" s="30" t="str">
        <f t="shared" si="6"/>
        <v>#N/A</v>
      </c>
      <c r="S405" s="30" t="str">
        <f t="shared" si="7"/>
        <v>#N/A</v>
      </c>
      <c r="T405" s="30" t="str">
        <f t="shared" si="8"/>
        <v>#N/A</v>
      </c>
      <c r="U405" s="30" t="str">
        <f t="shared" si="9"/>
        <v>#N/A</v>
      </c>
      <c r="V405" s="30" t="str">
        <f t="shared" si="10"/>
        <v>#N/A</v>
      </c>
      <c r="W405" s="30" t="str">
        <f t="shared" si="11"/>
        <v>#N/A</v>
      </c>
      <c r="X405" s="30" t="str">
        <f t="shared" si="12"/>
        <v>#N/A</v>
      </c>
    </row>
    <row r="406">
      <c r="C406" s="25" t="str">
        <f t="shared" si="14"/>
        <v/>
      </c>
      <c r="D406" s="64"/>
      <c r="E406" s="27" t="str">
        <f t="shared" si="2"/>
        <v/>
      </c>
      <c r="F406" s="28"/>
      <c r="G406" s="30"/>
      <c r="H406" s="30"/>
      <c r="I406" s="30"/>
      <c r="J406" s="30"/>
      <c r="K406" s="30"/>
      <c r="L406" s="30"/>
      <c r="M406" s="30"/>
      <c r="N406" s="65" t="str">
        <f t="shared" si="3"/>
        <v/>
      </c>
      <c r="O406" s="65" t="str">
        <f t="shared" si="13"/>
        <v/>
      </c>
      <c r="Q406" s="30" t="str">
        <f t="shared" si="5"/>
        <v>#N/A</v>
      </c>
      <c r="R406" s="30" t="str">
        <f t="shared" si="6"/>
        <v>#N/A</v>
      </c>
      <c r="S406" s="30" t="str">
        <f t="shared" si="7"/>
        <v>#N/A</v>
      </c>
      <c r="T406" s="30" t="str">
        <f t="shared" si="8"/>
        <v>#N/A</v>
      </c>
      <c r="U406" s="30" t="str">
        <f t="shared" si="9"/>
        <v>#N/A</v>
      </c>
      <c r="V406" s="30" t="str">
        <f t="shared" si="10"/>
        <v>#N/A</v>
      </c>
      <c r="W406" s="30" t="str">
        <f t="shared" si="11"/>
        <v>#N/A</v>
      </c>
      <c r="X406" s="30" t="str">
        <f t="shared" si="12"/>
        <v>#N/A</v>
      </c>
    </row>
    <row r="407">
      <c r="C407" s="25" t="str">
        <f t="shared" si="14"/>
        <v/>
      </c>
      <c r="D407" s="64"/>
      <c r="E407" s="27" t="str">
        <f t="shared" si="2"/>
        <v/>
      </c>
      <c r="F407" s="28"/>
      <c r="G407" s="30"/>
      <c r="H407" s="30"/>
      <c r="I407" s="30"/>
      <c r="J407" s="30"/>
      <c r="K407" s="30"/>
      <c r="L407" s="30"/>
      <c r="M407" s="30"/>
      <c r="N407" s="65" t="str">
        <f t="shared" si="3"/>
        <v/>
      </c>
      <c r="O407" s="65" t="str">
        <f t="shared" si="13"/>
        <v/>
      </c>
      <c r="Q407" s="30" t="str">
        <f t="shared" si="5"/>
        <v>#N/A</v>
      </c>
      <c r="R407" s="30" t="str">
        <f t="shared" si="6"/>
        <v>#N/A</v>
      </c>
      <c r="S407" s="30" t="str">
        <f t="shared" si="7"/>
        <v>#N/A</v>
      </c>
      <c r="T407" s="30" t="str">
        <f t="shared" si="8"/>
        <v>#N/A</v>
      </c>
      <c r="U407" s="30" t="str">
        <f t="shared" si="9"/>
        <v>#N/A</v>
      </c>
      <c r="V407" s="30" t="str">
        <f t="shared" si="10"/>
        <v>#N/A</v>
      </c>
      <c r="W407" s="30" t="str">
        <f t="shared" si="11"/>
        <v>#N/A</v>
      </c>
      <c r="X407" s="30" t="str">
        <f t="shared" si="12"/>
        <v>#N/A</v>
      </c>
    </row>
    <row r="408">
      <c r="C408" s="25" t="str">
        <f t="shared" si="14"/>
        <v/>
      </c>
      <c r="D408" s="64"/>
      <c r="E408" s="27" t="str">
        <f t="shared" si="2"/>
        <v/>
      </c>
      <c r="F408" s="28"/>
      <c r="G408" s="30"/>
      <c r="H408" s="30"/>
      <c r="I408" s="30"/>
      <c r="J408" s="30"/>
      <c r="K408" s="30"/>
      <c r="L408" s="30"/>
      <c r="M408" s="30"/>
      <c r="N408" s="65" t="str">
        <f t="shared" si="3"/>
        <v/>
      </c>
      <c r="O408" s="65" t="str">
        <f t="shared" si="13"/>
        <v/>
      </c>
      <c r="Q408" s="30" t="str">
        <f t="shared" si="5"/>
        <v>#N/A</v>
      </c>
      <c r="R408" s="30" t="str">
        <f t="shared" si="6"/>
        <v>#N/A</v>
      </c>
      <c r="S408" s="30" t="str">
        <f t="shared" si="7"/>
        <v>#N/A</v>
      </c>
      <c r="T408" s="30" t="str">
        <f t="shared" si="8"/>
        <v>#N/A</v>
      </c>
      <c r="U408" s="30" t="str">
        <f t="shared" si="9"/>
        <v>#N/A</v>
      </c>
      <c r="V408" s="30" t="str">
        <f t="shared" si="10"/>
        <v>#N/A</v>
      </c>
      <c r="W408" s="30" t="str">
        <f t="shared" si="11"/>
        <v>#N/A</v>
      </c>
      <c r="X408" s="30" t="str">
        <f t="shared" si="12"/>
        <v>#N/A</v>
      </c>
    </row>
    <row r="409">
      <c r="C409" s="25" t="str">
        <f t="shared" si="14"/>
        <v/>
      </c>
      <c r="D409" s="64"/>
      <c r="E409" s="27" t="str">
        <f t="shared" si="2"/>
        <v/>
      </c>
      <c r="F409" s="28"/>
      <c r="G409" s="30"/>
      <c r="H409" s="30"/>
      <c r="I409" s="30"/>
      <c r="J409" s="30"/>
      <c r="K409" s="30"/>
      <c r="L409" s="30"/>
      <c r="M409" s="30"/>
      <c r="N409" s="65" t="str">
        <f t="shared" si="3"/>
        <v/>
      </c>
      <c r="O409" s="65" t="str">
        <f t="shared" si="13"/>
        <v/>
      </c>
      <c r="Q409" s="30" t="str">
        <f t="shared" si="5"/>
        <v>#N/A</v>
      </c>
      <c r="R409" s="30" t="str">
        <f t="shared" si="6"/>
        <v>#N/A</v>
      </c>
      <c r="S409" s="30" t="str">
        <f t="shared" si="7"/>
        <v>#N/A</v>
      </c>
      <c r="T409" s="30" t="str">
        <f t="shared" si="8"/>
        <v>#N/A</v>
      </c>
      <c r="U409" s="30" t="str">
        <f t="shared" si="9"/>
        <v>#N/A</v>
      </c>
      <c r="V409" s="30" t="str">
        <f t="shared" si="10"/>
        <v>#N/A</v>
      </c>
      <c r="W409" s="30" t="str">
        <f t="shared" si="11"/>
        <v>#N/A</v>
      </c>
      <c r="X409" s="30" t="str">
        <f t="shared" si="12"/>
        <v>#N/A</v>
      </c>
    </row>
    <row r="410">
      <c r="C410" s="25" t="str">
        <f t="shared" si="14"/>
        <v/>
      </c>
      <c r="D410" s="64"/>
      <c r="E410" s="27" t="str">
        <f t="shared" si="2"/>
        <v/>
      </c>
      <c r="F410" s="28"/>
      <c r="G410" s="30"/>
      <c r="H410" s="30"/>
      <c r="I410" s="30"/>
      <c r="J410" s="30"/>
      <c r="K410" s="30"/>
      <c r="L410" s="30"/>
      <c r="M410" s="30"/>
      <c r="N410" s="65" t="str">
        <f t="shared" si="3"/>
        <v/>
      </c>
      <c r="O410" s="65" t="str">
        <f t="shared" si="13"/>
        <v/>
      </c>
      <c r="Q410" s="30" t="str">
        <f t="shared" si="5"/>
        <v>#N/A</v>
      </c>
      <c r="R410" s="30" t="str">
        <f t="shared" si="6"/>
        <v>#N/A</v>
      </c>
      <c r="S410" s="30" t="str">
        <f t="shared" si="7"/>
        <v>#N/A</v>
      </c>
      <c r="T410" s="30" t="str">
        <f t="shared" si="8"/>
        <v>#N/A</v>
      </c>
      <c r="U410" s="30" t="str">
        <f t="shared" si="9"/>
        <v>#N/A</v>
      </c>
      <c r="V410" s="30" t="str">
        <f t="shared" si="10"/>
        <v>#N/A</v>
      </c>
      <c r="W410" s="30" t="str">
        <f t="shared" si="11"/>
        <v>#N/A</v>
      </c>
      <c r="X410" s="30" t="str">
        <f t="shared" si="12"/>
        <v>#N/A</v>
      </c>
    </row>
    <row r="411">
      <c r="C411" s="25" t="str">
        <f t="shared" si="14"/>
        <v/>
      </c>
      <c r="D411" s="64"/>
      <c r="E411" s="27" t="str">
        <f t="shared" si="2"/>
        <v/>
      </c>
      <c r="F411" s="28"/>
      <c r="G411" s="30"/>
      <c r="H411" s="30"/>
      <c r="I411" s="30"/>
      <c r="J411" s="30"/>
      <c r="K411" s="30"/>
      <c r="L411" s="30"/>
      <c r="M411" s="30"/>
      <c r="N411" s="65" t="str">
        <f t="shared" si="3"/>
        <v/>
      </c>
      <c r="O411" s="65" t="str">
        <f t="shared" si="13"/>
        <v/>
      </c>
      <c r="Q411" s="30" t="str">
        <f t="shared" si="5"/>
        <v>#N/A</v>
      </c>
      <c r="R411" s="30" t="str">
        <f t="shared" si="6"/>
        <v>#N/A</v>
      </c>
      <c r="S411" s="30" t="str">
        <f t="shared" si="7"/>
        <v>#N/A</v>
      </c>
      <c r="T411" s="30" t="str">
        <f t="shared" si="8"/>
        <v>#N/A</v>
      </c>
      <c r="U411" s="30" t="str">
        <f t="shared" si="9"/>
        <v>#N/A</v>
      </c>
      <c r="V411" s="30" t="str">
        <f t="shared" si="10"/>
        <v>#N/A</v>
      </c>
      <c r="W411" s="30" t="str">
        <f t="shared" si="11"/>
        <v>#N/A</v>
      </c>
      <c r="X411" s="30" t="str">
        <f t="shared" si="12"/>
        <v>#N/A</v>
      </c>
    </row>
    <row r="412">
      <c r="C412" s="25" t="str">
        <f t="shared" si="14"/>
        <v/>
      </c>
      <c r="D412" s="64"/>
      <c r="E412" s="27" t="str">
        <f t="shared" si="2"/>
        <v/>
      </c>
      <c r="F412" s="28"/>
      <c r="G412" s="30"/>
      <c r="H412" s="30"/>
      <c r="I412" s="30"/>
      <c r="J412" s="30"/>
      <c r="K412" s="30"/>
      <c r="L412" s="30"/>
      <c r="M412" s="30"/>
      <c r="N412" s="65" t="str">
        <f t="shared" si="3"/>
        <v/>
      </c>
      <c r="O412" s="65" t="str">
        <f t="shared" si="13"/>
        <v/>
      </c>
      <c r="Q412" s="30" t="str">
        <f t="shared" si="5"/>
        <v>#N/A</v>
      </c>
      <c r="R412" s="30" t="str">
        <f t="shared" si="6"/>
        <v>#N/A</v>
      </c>
      <c r="S412" s="30" t="str">
        <f t="shared" si="7"/>
        <v>#N/A</v>
      </c>
      <c r="T412" s="30" t="str">
        <f t="shared" si="8"/>
        <v>#N/A</v>
      </c>
      <c r="U412" s="30" t="str">
        <f t="shared" si="9"/>
        <v>#N/A</v>
      </c>
      <c r="V412" s="30" t="str">
        <f t="shared" si="10"/>
        <v>#N/A</v>
      </c>
      <c r="W412" s="30" t="str">
        <f t="shared" si="11"/>
        <v>#N/A</v>
      </c>
      <c r="X412" s="30" t="str">
        <f t="shared" si="12"/>
        <v>#N/A</v>
      </c>
    </row>
    <row r="413">
      <c r="C413" s="25" t="str">
        <f t="shared" si="14"/>
        <v/>
      </c>
      <c r="D413" s="64"/>
      <c r="E413" s="27" t="str">
        <f t="shared" si="2"/>
        <v/>
      </c>
      <c r="F413" s="28"/>
      <c r="G413" s="30"/>
      <c r="H413" s="30"/>
      <c r="I413" s="30"/>
      <c r="J413" s="30"/>
      <c r="K413" s="30"/>
      <c r="L413" s="30"/>
      <c r="M413" s="30"/>
      <c r="N413" s="65" t="str">
        <f t="shared" si="3"/>
        <v/>
      </c>
      <c r="O413" s="65" t="str">
        <f t="shared" si="13"/>
        <v/>
      </c>
      <c r="Q413" s="30" t="str">
        <f t="shared" si="5"/>
        <v>#N/A</v>
      </c>
      <c r="R413" s="30" t="str">
        <f t="shared" si="6"/>
        <v>#N/A</v>
      </c>
      <c r="S413" s="30" t="str">
        <f t="shared" si="7"/>
        <v>#N/A</v>
      </c>
      <c r="T413" s="30" t="str">
        <f t="shared" si="8"/>
        <v>#N/A</v>
      </c>
      <c r="U413" s="30" t="str">
        <f t="shared" si="9"/>
        <v>#N/A</v>
      </c>
      <c r="V413" s="30" t="str">
        <f t="shared" si="10"/>
        <v>#N/A</v>
      </c>
      <c r="W413" s="30" t="str">
        <f t="shared" si="11"/>
        <v>#N/A</v>
      </c>
      <c r="X413" s="30" t="str">
        <f t="shared" si="12"/>
        <v>#N/A</v>
      </c>
    </row>
    <row r="414">
      <c r="C414" s="25" t="str">
        <f t="shared" si="14"/>
        <v/>
      </c>
      <c r="D414" s="64"/>
      <c r="E414" s="27" t="str">
        <f t="shared" si="2"/>
        <v/>
      </c>
      <c r="F414" s="28"/>
      <c r="G414" s="30"/>
      <c r="H414" s="30"/>
      <c r="I414" s="30"/>
      <c r="J414" s="30"/>
      <c r="K414" s="30"/>
      <c r="L414" s="30"/>
      <c r="M414" s="30"/>
      <c r="N414" s="65" t="str">
        <f t="shared" si="3"/>
        <v/>
      </c>
      <c r="O414" s="65" t="str">
        <f t="shared" si="13"/>
        <v/>
      </c>
      <c r="Q414" s="30" t="str">
        <f t="shared" si="5"/>
        <v>#N/A</v>
      </c>
      <c r="R414" s="30" t="str">
        <f t="shared" si="6"/>
        <v>#N/A</v>
      </c>
      <c r="S414" s="30" t="str">
        <f t="shared" si="7"/>
        <v>#N/A</v>
      </c>
      <c r="T414" s="30" t="str">
        <f t="shared" si="8"/>
        <v>#N/A</v>
      </c>
      <c r="U414" s="30" t="str">
        <f t="shared" si="9"/>
        <v>#N/A</v>
      </c>
      <c r="V414" s="30" t="str">
        <f t="shared" si="10"/>
        <v>#N/A</v>
      </c>
      <c r="W414" s="30" t="str">
        <f t="shared" si="11"/>
        <v>#N/A</v>
      </c>
      <c r="X414" s="30" t="str">
        <f t="shared" si="12"/>
        <v>#N/A</v>
      </c>
    </row>
    <row r="415">
      <c r="C415" s="25" t="str">
        <f t="shared" si="14"/>
        <v/>
      </c>
      <c r="D415" s="64"/>
      <c r="E415" s="27" t="str">
        <f t="shared" si="2"/>
        <v/>
      </c>
      <c r="F415" s="28"/>
      <c r="G415" s="30"/>
      <c r="H415" s="30"/>
      <c r="I415" s="30"/>
      <c r="J415" s="30"/>
      <c r="K415" s="30"/>
      <c r="L415" s="30"/>
      <c r="M415" s="30"/>
      <c r="N415" s="65" t="str">
        <f t="shared" si="3"/>
        <v/>
      </c>
      <c r="O415" s="65" t="str">
        <f t="shared" si="13"/>
        <v/>
      </c>
      <c r="Q415" s="30" t="str">
        <f t="shared" si="5"/>
        <v>#N/A</v>
      </c>
      <c r="R415" s="30" t="str">
        <f t="shared" si="6"/>
        <v>#N/A</v>
      </c>
      <c r="S415" s="30" t="str">
        <f t="shared" si="7"/>
        <v>#N/A</v>
      </c>
      <c r="T415" s="30" t="str">
        <f t="shared" si="8"/>
        <v>#N/A</v>
      </c>
      <c r="U415" s="30" t="str">
        <f t="shared" si="9"/>
        <v>#N/A</v>
      </c>
      <c r="V415" s="30" t="str">
        <f t="shared" si="10"/>
        <v>#N/A</v>
      </c>
      <c r="W415" s="30" t="str">
        <f t="shared" si="11"/>
        <v>#N/A</v>
      </c>
      <c r="X415" s="30" t="str">
        <f t="shared" si="12"/>
        <v>#N/A</v>
      </c>
    </row>
    <row r="416">
      <c r="C416" s="25" t="str">
        <f t="shared" si="14"/>
        <v/>
      </c>
      <c r="D416" s="64"/>
      <c r="E416" s="27" t="str">
        <f t="shared" si="2"/>
        <v/>
      </c>
      <c r="F416" s="28"/>
      <c r="G416" s="30"/>
      <c r="H416" s="30"/>
      <c r="I416" s="30"/>
      <c r="J416" s="30"/>
      <c r="K416" s="30"/>
      <c r="L416" s="30"/>
      <c r="M416" s="30"/>
      <c r="N416" s="65" t="str">
        <f t="shared" si="3"/>
        <v/>
      </c>
      <c r="Q416" s="30" t="str">
        <f t="shared" si="5"/>
        <v>#N/A</v>
      </c>
      <c r="R416" s="30" t="str">
        <f t="shared" si="6"/>
        <v>#N/A</v>
      </c>
      <c r="S416" s="30" t="str">
        <f t="shared" si="7"/>
        <v>#N/A</v>
      </c>
      <c r="T416" s="30" t="str">
        <f t="shared" si="8"/>
        <v>#N/A</v>
      </c>
      <c r="U416" s="30" t="str">
        <f t="shared" si="9"/>
        <v>#N/A</v>
      </c>
      <c r="V416" s="30" t="str">
        <f t="shared" si="10"/>
        <v>#N/A</v>
      </c>
      <c r="W416" s="30" t="str">
        <f t="shared" si="11"/>
        <v>#N/A</v>
      </c>
      <c r="X416" s="30" t="str">
        <f t="shared" si="12"/>
        <v>#N/A</v>
      </c>
    </row>
    <row r="417">
      <c r="C417" s="25" t="str">
        <f t="shared" si="14"/>
        <v/>
      </c>
      <c r="D417" s="64"/>
      <c r="E417" s="27" t="str">
        <f t="shared" si="2"/>
        <v/>
      </c>
      <c r="F417" s="28"/>
      <c r="G417" s="30"/>
      <c r="H417" s="30"/>
      <c r="I417" s="30"/>
      <c r="J417" s="30"/>
      <c r="K417" s="30"/>
      <c r="L417" s="30"/>
      <c r="M417" s="30"/>
      <c r="N417" s="65" t="str">
        <f t="shared" si="3"/>
        <v/>
      </c>
      <c r="Q417" s="30" t="str">
        <f t="shared" si="5"/>
        <v>#N/A</v>
      </c>
      <c r="R417" s="30" t="str">
        <f t="shared" si="6"/>
        <v>#N/A</v>
      </c>
      <c r="S417" s="30" t="str">
        <f t="shared" si="7"/>
        <v>#N/A</v>
      </c>
      <c r="T417" s="30" t="str">
        <f t="shared" si="8"/>
        <v>#N/A</v>
      </c>
      <c r="U417" s="30" t="str">
        <f t="shared" si="9"/>
        <v>#N/A</v>
      </c>
      <c r="V417" s="30" t="str">
        <f t="shared" si="10"/>
        <v>#N/A</v>
      </c>
      <c r="W417" s="30" t="str">
        <f t="shared" si="11"/>
        <v>#N/A</v>
      </c>
      <c r="X417" s="30" t="str">
        <f t="shared" si="12"/>
        <v>#N/A</v>
      </c>
    </row>
    <row r="418">
      <c r="C418" s="25" t="str">
        <f t="shared" si="14"/>
        <v/>
      </c>
      <c r="D418" s="64"/>
      <c r="E418" s="27" t="str">
        <f t="shared" si="2"/>
        <v/>
      </c>
      <c r="F418" s="28"/>
      <c r="G418" s="30"/>
      <c r="H418" s="30"/>
      <c r="I418" s="30"/>
      <c r="J418" s="30"/>
      <c r="K418" s="30"/>
      <c r="L418" s="30"/>
      <c r="M418" s="30"/>
      <c r="N418" s="65" t="str">
        <f t="shared" si="3"/>
        <v/>
      </c>
      <c r="Q418" s="30" t="str">
        <f t="shared" si="5"/>
        <v>#N/A</v>
      </c>
      <c r="R418" s="30" t="str">
        <f t="shared" si="6"/>
        <v>#N/A</v>
      </c>
      <c r="S418" s="30" t="str">
        <f t="shared" si="7"/>
        <v>#N/A</v>
      </c>
      <c r="T418" s="30" t="str">
        <f t="shared" si="8"/>
        <v>#N/A</v>
      </c>
      <c r="U418" s="30" t="str">
        <f t="shared" si="9"/>
        <v>#N/A</v>
      </c>
      <c r="V418" s="30" t="str">
        <f t="shared" si="10"/>
        <v>#N/A</v>
      </c>
      <c r="W418" s="30" t="str">
        <f t="shared" si="11"/>
        <v>#N/A</v>
      </c>
      <c r="X418" s="30" t="str">
        <f t="shared" si="12"/>
        <v>#N/A</v>
      </c>
    </row>
    <row r="419">
      <c r="C419" s="25" t="str">
        <f t="shared" si="14"/>
        <v/>
      </c>
      <c r="D419" s="64"/>
      <c r="E419" s="27" t="str">
        <f t="shared" si="2"/>
        <v/>
      </c>
      <c r="F419" s="28"/>
      <c r="G419" s="30"/>
      <c r="H419" s="30"/>
      <c r="I419" s="30"/>
      <c r="J419" s="30"/>
      <c r="K419" s="30"/>
      <c r="L419" s="30"/>
      <c r="M419" s="30"/>
      <c r="N419" s="65" t="str">
        <f t="shared" si="3"/>
        <v/>
      </c>
      <c r="Q419" s="30" t="str">
        <f t="shared" si="5"/>
        <v>#N/A</v>
      </c>
      <c r="R419" s="30" t="str">
        <f t="shared" si="6"/>
        <v>#N/A</v>
      </c>
      <c r="S419" s="30" t="str">
        <f t="shared" si="7"/>
        <v>#N/A</v>
      </c>
      <c r="T419" s="30" t="str">
        <f t="shared" si="8"/>
        <v>#N/A</v>
      </c>
      <c r="U419" s="30" t="str">
        <f t="shared" si="9"/>
        <v>#N/A</v>
      </c>
      <c r="V419" s="30" t="str">
        <f t="shared" si="10"/>
        <v>#N/A</v>
      </c>
      <c r="W419" s="30" t="str">
        <f t="shared" si="11"/>
        <v>#N/A</v>
      </c>
      <c r="X419" s="30" t="str">
        <f t="shared" si="12"/>
        <v>#N/A</v>
      </c>
    </row>
    <row r="420">
      <c r="C420" s="25" t="str">
        <f t="shared" si="14"/>
        <v/>
      </c>
      <c r="D420" s="64"/>
      <c r="E420" s="27" t="str">
        <f t="shared" si="2"/>
        <v/>
      </c>
      <c r="F420" s="28"/>
      <c r="G420" s="30"/>
      <c r="H420" s="30"/>
      <c r="I420" s="30"/>
      <c r="J420" s="30"/>
      <c r="K420" s="30"/>
      <c r="L420" s="30"/>
      <c r="M420" s="30"/>
      <c r="N420" s="65" t="str">
        <f t="shared" si="3"/>
        <v/>
      </c>
      <c r="Q420" s="30" t="str">
        <f t="shared" si="5"/>
        <v>#N/A</v>
      </c>
      <c r="R420" s="30" t="str">
        <f t="shared" si="6"/>
        <v>#N/A</v>
      </c>
      <c r="S420" s="30" t="str">
        <f t="shared" si="7"/>
        <v>#N/A</v>
      </c>
      <c r="T420" s="30" t="str">
        <f t="shared" si="8"/>
        <v>#N/A</v>
      </c>
      <c r="U420" s="30" t="str">
        <f t="shared" si="9"/>
        <v>#N/A</v>
      </c>
      <c r="V420" s="30" t="str">
        <f t="shared" si="10"/>
        <v>#N/A</v>
      </c>
      <c r="W420" s="30" t="str">
        <f t="shared" si="11"/>
        <v>#N/A</v>
      </c>
      <c r="X420" s="30" t="str">
        <f t="shared" si="12"/>
        <v>#N/A</v>
      </c>
    </row>
    <row r="421">
      <c r="C421" s="25" t="str">
        <f t="shared" si="14"/>
        <v/>
      </c>
      <c r="D421" s="64"/>
      <c r="E421" s="27" t="str">
        <f t="shared" si="2"/>
        <v/>
      </c>
      <c r="F421" s="28"/>
      <c r="G421" s="30"/>
      <c r="H421" s="30"/>
      <c r="I421" s="30"/>
      <c r="J421" s="30"/>
      <c r="K421" s="30"/>
      <c r="L421" s="30"/>
      <c r="M421" s="30"/>
      <c r="N421" s="65" t="str">
        <f t="shared" si="3"/>
        <v/>
      </c>
      <c r="Q421" s="30" t="str">
        <f t="shared" si="5"/>
        <v>#N/A</v>
      </c>
      <c r="R421" s="30" t="str">
        <f t="shared" si="6"/>
        <v>#N/A</v>
      </c>
      <c r="S421" s="30" t="str">
        <f t="shared" si="7"/>
        <v>#N/A</v>
      </c>
      <c r="T421" s="30" t="str">
        <f t="shared" si="8"/>
        <v>#N/A</v>
      </c>
      <c r="U421" s="30" t="str">
        <f t="shared" si="9"/>
        <v>#N/A</v>
      </c>
      <c r="V421" s="30" t="str">
        <f t="shared" si="10"/>
        <v>#N/A</v>
      </c>
      <c r="W421" s="30" t="str">
        <f t="shared" si="11"/>
        <v>#N/A</v>
      </c>
      <c r="X421" s="30" t="str">
        <f t="shared" si="12"/>
        <v>#N/A</v>
      </c>
    </row>
    <row r="422">
      <c r="C422" s="25" t="str">
        <f t="shared" si="14"/>
        <v/>
      </c>
      <c r="D422" s="64"/>
      <c r="E422" s="27" t="str">
        <f t="shared" si="2"/>
        <v/>
      </c>
      <c r="F422" s="28"/>
      <c r="G422" s="30"/>
      <c r="H422" s="30"/>
      <c r="I422" s="30"/>
      <c r="J422" s="30"/>
      <c r="K422" s="30"/>
      <c r="L422" s="30"/>
      <c r="M422" s="30"/>
      <c r="N422" s="65" t="str">
        <f t="shared" si="3"/>
        <v/>
      </c>
      <c r="Q422" s="30" t="str">
        <f t="shared" si="5"/>
        <v>#N/A</v>
      </c>
      <c r="R422" s="30" t="str">
        <f t="shared" si="6"/>
        <v>#N/A</v>
      </c>
      <c r="S422" s="30" t="str">
        <f t="shared" si="7"/>
        <v>#N/A</v>
      </c>
      <c r="T422" s="30" t="str">
        <f t="shared" si="8"/>
        <v>#N/A</v>
      </c>
      <c r="U422" s="30" t="str">
        <f t="shared" si="9"/>
        <v>#N/A</v>
      </c>
      <c r="V422" s="30" t="str">
        <f t="shared" si="10"/>
        <v>#N/A</v>
      </c>
      <c r="W422" s="30" t="str">
        <f t="shared" si="11"/>
        <v>#N/A</v>
      </c>
      <c r="X422" s="30" t="str">
        <f t="shared" si="12"/>
        <v>#N/A</v>
      </c>
    </row>
    <row r="423">
      <c r="C423" s="25" t="str">
        <f t="shared" si="14"/>
        <v/>
      </c>
      <c r="D423" s="64"/>
      <c r="E423" s="27" t="str">
        <f t="shared" si="2"/>
        <v/>
      </c>
      <c r="F423" s="28"/>
      <c r="G423" s="30"/>
      <c r="H423" s="30"/>
      <c r="I423" s="30"/>
      <c r="J423" s="30"/>
      <c r="K423" s="30"/>
      <c r="L423" s="30"/>
      <c r="M423" s="30"/>
      <c r="N423" s="65" t="str">
        <f t="shared" si="3"/>
        <v/>
      </c>
      <c r="Q423" s="30" t="str">
        <f t="shared" si="5"/>
        <v>#N/A</v>
      </c>
      <c r="R423" s="30" t="str">
        <f t="shared" si="6"/>
        <v>#N/A</v>
      </c>
      <c r="S423" s="30" t="str">
        <f t="shared" si="7"/>
        <v>#N/A</v>
      </c>
      <c r="T423" s="30" t="str">
        <f t="shared" si="8"/>
        <v>#N/A</v>
      </c>
      <c r="U423" s="30" t="str">
        <f t="shared" si="9"/>
        <v>#N/A</v>
      </c>
      <c r="V423" s="30" t="str">
        <f t="shared" si="10"/>
        <v>#N/A</v>
      </c>
      <c r="W423" s="30" t="str">
        <f t="shared" si="11"/>
        <v>#N/A</v>
      </c>
      <c r="X423" s="30" t="str">
        <f t="shared" si="12"/>
        <v>#N/A</v>
      </c>
    </row>
    <row r="424">
      <c r="C424" s="25" t="str">
        <f t="shared" si="14"/>
        <v/>
      </c>
      <c r="D424" s="64"/>
      <c r="E424" s="27" t="str">
        <f t="shared" si="2"/>
        <v/>
      </c>
      <c r="F424" s="28"/>
      <c r="G424" s="30"/>
      <c r="H424" s="30"/>
      <c r="I424" s="30"/>
      <c r="J424" s="30"/>
      <c r="K424" s="30"/>
      <c r="L424" s="30"/>
      <c r="M424" s="30"/>
      <c r="N424" s="65" t="str">
        <f t="shared" si="3"/>
        <v/>
      </c>
      <c r="Q424" s="30" t="str">
        <f t="shared" si="5"/>
        <v>#N/A</v>
      </c>
      <c r="R424" s="30" t="str">
        <f t="shared" si="6"/>
        <v>#N/A</v>
      </c>
      <c r="S424" s="30" t="str">
        <f t="shared" si="7"/>
        <v>#N/A</v>
      </c>
      <c r="T424" s="30" t="str">
        <f t="shared" si="8"/>
        <v>#N/A</v>
      </c>
      <c r="U424" s="30" t="str">
        <f t="shared" si="9"/>
        <v>#N/A</v>
      </c>
      <c r="V424" s="30" t="str">
        <f t="shared" si="10"/>
        <v>#N/A</v>
      </c>
      <c r="W424" s="30" t="str">
        <f t="shared" si="11"/>
        <v>#N/A</v>
      </c>
      <c r="X424" s="30" t="str">
        <f t="shared" si="12"/>
        <v>#N/A</v>
      </c>
    </row>
    <row r="425">
      <c r="C425" s="25" t="str">
        <f t="shared" si="14"/>
        <v/>
      </c>
      <c r="D425" s="64"/>
      <c r="E425" s="27" t="str">
        <f t="shared" si="2"/>
        <v/>
      </c>
      <c r="F425" s="28"/>
      <c r="G425" s="30"/>
      <c r="H425" s="30"/>
      <c r="I425" s="30"/>
      <c r="J425" s="30"/>
      <c r="K425" s="30"/>
      <c r="L425" s="30"/>
      <c r="M425" s="30"/>
      <c r="N425" s="65" t="str">
        <f t="shared" si="3"/>
        <v/>
      </c>
      <c r="Q425" s="30" t="str">
        <f t="shared" si="5"/>
        <v>#N/A</v>
      </c>
      <c r="R425" s="30" t="str">
        <f t="shared" si="6"/>
        <v>#N/A</v>
      </c>
      <c r="S425" s="30" t="str">
        <f t="shared" si="7"/>
        <v>#N/A</v>
      </c>
      <c r="T425" s="30" t="str">
        <f t="shared" si="8"/>
        <v>#N/A</v>
      </c>
      <c r="U425" s="30" t="str">
        <f t="shared" si="9"/>
        <v>#N/A</v>
      </c>
      <c r="V425" s="30" t="str">
        <f t="shared" si="10"/>
        <v>#N/A</v>
      </c>
      <c r="W425" s="30" t="str">
        <f t="shared" si="11"/>
        <v>#N/A</v>
      </c>
      <c r="X425" s="30" t="str">
        <f t="shared" si="12"/>
        <v>#N/A</v>
      </c>
    </row>
    <row r="426">
      <c r="C426" s="25" t="str">
        <f t="shared" si="14"/>
        <v/>
      </c>
      <c r="D426" s="64"/>
      <c r="E426" s="27" t="str">
        <f t="shared" si="2"/>
        <v/>
      </c>
      <c r="F426" s="28"/>
      <c r="G426" s="30"/>
      <c r="H426" s="30"/>
      <c r="I426" s="30"/>
      <c r="J426" s="30"/>
      <c r="K426" s="30"/>
      <c r="L426" s="30"/>
      <c r="M426" s="30"/>
      <c r="N426" s="65" t="str">
        <f t="shared" si="3"/>
        <v/>
      </c>
      <c r="Q426" s="30" t="str">
        <f t="shared" si="5"/>
        <v>#N/A</v>
      </c>
      <c r="R426" s="30" t="str">
        <f t="shared" si="6"/>
        <v>#N/A</v>
      </c>
      <c r="S426" s="30" t="str">
        <f t="shared" si="7"/>
        <v>#N/A</v>
      </c>
      <c r="T426" s="30" t="str">
        <f t="shared" si="8"/>
        <v>#N/A</v>
      </c>
      <c r="U426" s="30" t="str">
        <f t="shared" si="9"/>
        <v>#N/A</v>
      </c>
      <c r="V426" s="30" t="str">
        <f t="shared" si="10"/>
        <v>#N/A</v>
      </c>
      <c r="W426" s="30" t="str">
        <f t="shared" si="11"/>
        <v>#N/A</v>
      </c>
      <c r="X426" s="30" t="str">
        <f t="shared" si="12"/>
        <v>#N/A</v>
      </c>
    </row>
    <row r="427">
      <c r="C427" s="25" t="str">
        <f t="shared" si="14"/>
        <v/>
      </c>
      <c r="D427" s="64"/>
      <c r="E427" s="27" t="str">
        <f t="shared" si="2"/>
        <v/>
      </c>
      <c r="F427" s="28"/>
      <c r="G427" s="30"/>
      <c r="H427" s="30"/>
      <c r="I427" s="30"/>
      <c r="J427" s="30"/>
      <c r="K427" s="30"/>
      <c r="L427" s="30"/>
      <c r="M427" s="30"/>
      <c r="N427" s="65" t="str">
        <f t="shared" si="3"/>
        <v/>
      </c>
      <c r="Q427" s="30" t="str">
        <f t="shared" si="5"/>
        <v>#N/A</v>
      </c>
      <c r="R427" s="30" t="str">
        <f t="shared" si="6"/>
        <v>#N/A</v>
      </c>
      <c r="S427" s="30" t="str">
        <f t="shared" si="7"/>
        <v>#N/A</v>
      </c>
      <c r="T427" s="30" t="str">
        <f t="shared" si="8"/>
        <v>#N/A</v>
      </c>
      <c r="U427" s="30" t="str">
        <f t="shared" si="9"/>
        <v>#N/A</v>
      </c>
      <c r="V427" s="30" t="str">
        <f t="shared" si="10"/>
        <v>#N/A</v>
      </c>
      <c r="W427" s="30" t="str">
        <f t="shared" si="11"/>
        <v>#N/A</v>
      </c>
      <c r="X427" s="30" t="str">
        <f t="shared" si="12"/>
        <v>#N/A</v>
      </c>
    </row>
    <row r="428">
      <c r="C428" s="25" t="str">
        <f t="shared" si="14"/>
        <v/>
      </c>
      <c r="D428" s="64"/>
      <c r="E428" s="27" t="str">
        <f t="shared" si="2"/>
        <v/>
      </c>
      <c r="F428" s="28"/>
      <c r="G428" s="30"/>
      <c r="H428" s="30"/>
      <c r="I428" s="30"/>
      <c r="J428" s="30"/>
      <c r="K428" s="30"/>
      <c r="L428" s="30"/>
      <c r="M428" s="30"/>
      <c r="N428" s="65" t="str">
        <f t="shared" si="3"/>
        <v/>
      </c>
      <c r="Q428" s="30" t="str">
        <f t="shared" si="5"/>
        <v>#N/A</v>
      </c>
      <c r="R428" s="30" t="str">
        <f t="shared" si="6"/>
        <v>#N/A</v>
      </c>
      <c r="S428" s="30" t="str">
        <f t="shared" si="7"/>
        <v>#N/A</v>
      </c>
      <c r="T428" s="30" t="str">
        <f t="shared" si="8"/>
        <v>#N/A</v>
      </c>
      <c r="U428" s="30" t="str">
        <f t="shared" si="9"/>
        <v>#N/A</v>
      </c>
      <c r="V428" s="30" t="str">
        <f t="shared" si="10"/>
        <v>#N/A</v>
      </c>
      <c r="W428" s="30" t="str">
        <f t="shared" si="11"/>
        <v>#N/A</v>
      </c>
      <c r="X428" s="30" t="str">
        <f t="shared" si="12"/>
        <v>#N/A</v>
      </c>
    </row>
    <row r="429">
      <c r="C429" s="25" t="str">
        <f t="shared" si="14"/>
        <v/>
      </c>
      <c r="D429" s="64"/>
      <c r="E429" s="27" t="str">
        <f t="shared" si="2"/>
        <v/>
      </c>
      <c r="F429" s="28"/>
      <c r="G429" s="30"/>
      <c r="H429" s="30"/>
      <c r="I429" s="30"/>
      <c r="J429" s="30"/>
      <c r="K429" s="30"/>
      <c r="L429" s="30"/>
      <c r="M429" s="30"/>
      <c r="N429" s="65" t="str">
        <f t="shared" si="3"/>
        <v/>
      </c>
      <c r="Q429" s="30" t="str">
        <f t="shared" si="5"/>
        <v>#N/A</v>
      </c>
      <c r="R429" s="30" t="str">
        <f t="shared" si="6"/>
        <v>#N/A</v>
      </c>
      <c r="S429" s="30" t="str">
        <f t="shared" si="7"/>
        <v>#N/A</v>
      </c>
      <c r="T429" s="30" t="str">
        <f t="shared" si="8"/>
        <v>#N/A</v>
      </c>
      <c r="U429" s="30" t="str">
        <f t="shared" si="9"/>
        <v>#N/A</v>
      </c>
      <c r="V429" s="30" t="str">
        <f t="shared" si="10"/>
        <v>#N/A</v>
      </c>
      <c r="W429" s="30" t="str">
        <f t="shared" si="11"/>
        <v>#N/A</v>
      </c>
      <c r="X429" s="30" t="str">
        <f t="shared" si="12"/>
        <v>#N/A</v>
      </c>
    </row>
    <row r="430">
      <c r="C430" s="25" t="str">
        <f t="shared" si="14"/>
        <v/>
      </c>
      <c r="D430" s="64"/>
      <c r="E430" s="27" t="str">
        <f t="shared" si="2"/>
        <v/>
      </c>
      <c r="F430" s="28"/>
      <c r="G430" s="30"/>
      <c r="H430" s="30"/>
      <c r="I430" s="30"/>
      <c r="J430" s="30"/>
      <c r="K430" s="30"/>
      <c r="L430" s="30"/>
      <c r="M430" s="30"/>
      <c r="N430" s="65" t="str">
        <f t="shared" si="3"/>
        <v/>
      </c>
      <c r="Q430" s="30" t="str">
        <f t="shared" si="5"/>
        <v>#N/A</v>
      </c>
      <c r="R430" s="30" t="str">
        <f t="shared" si="6"/>
        <v>#N/A</v>
      </c>
      <c r="S430" s="30" t="str">
        <f t="shared" si="7"/>
        <v>#N/A</v>
      </c>
      <c r="T430" s="30" t="str">
        <f t="shared" si="8"/>
        <v>#N/A</v>
      </c>
      <c r="U430" s="30" t="str">
        <f t="shared" si="9"/>
        <v>#N/A</v>
      </c>
      <c r="V430" s="30" t="str">
        <f t="shared" si="10"/>
        <v>#N/A</v>
      </c>
      <c r="W430" s="30" t="str">
        <f t="shared" si="11"/>
        <v>#N/A</v>
      </c>
      <c r="X430" s="30" t="str">
        <f t="shared" si="12"/>
        <v>#N/A</v>
      </c>
    </row>
    <row r="431">
      <c r="C431" s="25" t="str">
        <f t="shared" si="14"/>
        <v/>
      </c>
      <c r="D431" s="64"/>
      <c r="E431" s="27" t="str">
        <f t="shared" si="2"/>
        <v/>
      </c>
      <c r="F431" s="28"/>
      <c r="G431" s="30"/>
      <c r="H431" s="30"/>
      <c r="I431" s="30"/>
      <c r="J431" s="30"/>
      <c r="K431" s="30"/>
      <c r="L431" s="30"/>
      <c r="M431" s="30"/>
      <c r="N431" s="65" t="str">
        <f t="shared" si="3"/>
        <v/>
      </c>
      <c r="Q431" s="30" t="str">
        <f t="shared" si="5"/>
        <v>#N/A</v>
      </c>
      <c r="R431" s="30" t="str">
        <f t="shared" si="6"/>
        <v>#N/A</v>
      </c>
      <c r="S431" s="30" t="str">
        <f t="shared" si="7"/>
        <v>#N/A</v>
      </c>
      <c r="T431" s="30" t="str">
        <f t="shared" si="8"/>
        <v>#N/A</v>
      </c>
      <c r="U431" s="30" t="str">
        <f t="shared" si="9"/>
        <v>#N/A</v>
      </c>
      <c r="V431" s="30" t="str">
        <f t="shared" si="10"/>
        <v>#N/A</v>
      </c>
      <c r="W431" s="30" t="str">
        <f t="shared" si="11"/>
        <v>#N/A</v>
      </c>
      <c r="X431" s="30" t="str">
        <f t="shared" si="12"/>
        <v>#N/A</v>
      </c>
    </row>
    <row r="432">
      <c r="C432" s="25" t="str">
        <f t="shared" si="14"/>
        <v/>
      </c>
      <c r="D432" s="64"/>
      <c r="E432" s="27" t="str">
        <f t="shared" si="2"/>
        <v/>
      </c>
      <c r="F432" s="28"/>
      <c r="G432" s="30"/>
      <c r="H432" s="30"/>
      <c r="I432" s="30"/>
      <c r="J432" s="30"/>
      <c r="K432" s="30"/>
      <c r="L432" s="30"/>
      <c r="M432" s="30"/>
      <c r="N432" s="65" t="str">
        <f t="shared" si="3"/>
        <v/>
      </c>
      <c r="Q432" s="30" t="str">
        <f t="shared" si="5"/>
        <v>#N/A</v>
      </c>
      <c r="R432" s="30" t="str">
        <f t="shared" si="6"/>
        <v>#N/A</v>
      </c>
      <c r="S432" s="30" t="str">
        <f t="shared" si="7"/>
        <v>#N/A</v>
      </c>
      <c r="T432" s="30" t="str">
        <f t="shared" si="8"/>
        <v>#N/A</v>
      </c>
      <c r="U432" s="30" t="str">
        <f t="shared" si="9"/>
        <v>#N/A</v>
      </c>
      <c r="V432" s="30" t="str">
        <f t="shared" si="10"/>
        <v>#N/A</v>
      </c>
      <c r="W432" s="30" t="str">
        <f t="shared" si="11"/>
        <v>#N/A</v>
      </c>
      <c r="X432" s="30" t="str">
        <f t="shared" si="12"/>
        <v>#N/A</v>
      </c>
    </row>
    <row r="433">
      <c r="C433" s="25" t="str">
        <f t="shared" si="14"/>
        <v/>
      </c>
      <c r="D433" s="64"/>
      <c r="E433" s="27" t="str">
        <f t="shared" si="2"/>
        <v/>
      </c>
      <c r="F433" s="28"/>
      <c r="G433" s="30"/>
      <c r="H433" s="30"/>
      <c r="I433" s="30"/>
      <c r="J433" s="30"/>
      <c r="K433" s="30"/>
      <c r="L433" s="30"/>
      <c r="M433" s="30"/>
      <c r="N433" s="65" t="str">
        <f t="shared" si="3"/>
        <v/>
      </c>
      <c r="Q433" s="30" t="str">
        <f t="shared" si="5"/>
        <v>#N/A</v>
      </c>
      <c r="R433" s="30" t="str">
        <f t="shared" si="6"/>
        <v>#N/A</v>
      </c>
      <c r="S433" s="30" t="str">
        <f t="shared" si="7"/>
        <v>#N/A</v>
      </c>
      <c r="T433" s="30" t="str">
        <f t="shared" si="8"/>
        <v>#N/A</v>
      </c>
      <c r="U433" s="30" t="str">
        <f t="shared" si="9"/>
        <v>#N/A</v>
      </c>
      <c r="V433" s="30" t="str">
        <f t="shared" si="10"/>
        <v>#N/A</v>
      </c>
      <c r="W433" s="30" t="str">
        <f t="shared" si="11"/>
        <v>#N/A</v>
      </c>
      <c r="X433" s="30" t="str">
        <f t="shared" si="12"/>
        <v>#N/A</v>
      </c>
    </row>
    <row r="434">
      <c r="C434" s="25" t="str">
        <f t="shared" si="14"/>
        <v/>
      </c>
      <c r="D434" s="64"/>
      <c r="E434" s="27" t="str">
        <f t="shared" si="2"/>
        <v/>
      </c>
      <c r="F434" s="28"/>
      <c r="G434" s="30"/>
      <c r="H434" s="30"/>
      <c r="I434" s="30"/>
      <c r="J434" s="30"/>
      <c r="K434" s="30"/>
      <c r="L434" s="30"/>
      <c r="M434" s="30"/>
      <c r="N434" s="65" t="str">
        <f t="shared" si="3"/>
        <v/>
      </c>
      <c r="Q434" s="30" t="str">
        <f t="shared" si="5"/>
        <v>#N/A</v>
      </c>
      <c r="R434" s="30" t="str">
        <f t="shared" si="6"/>
        <v>#N/A</v>
      </c>
      <c r="S434" s="30" t="str">
        <f t="shared" si="7"/>
        <v>#N/A</v>
      </c>
      <c r="T434" s="30" t="str">
        <f t="shared" si="8"/>
        <v>#N/A</v>
      </c>
      <c r="U434" s="30" t="str">
        <f t="shared" si="9"/>
        <v>#N/A</v>
      </c>
      <c r="V434" s="30" t="str">
        <f t="shared" si="10"/>
        <v>#N/A</v>
      </c>
      <c r="W434" s="30" t="str">
        <f t="shared" si="11"/>
        <v>#N/A</v>
      </c>
      <c r="X434" s="30" t="str">
        <f t="shared" si="12"/>
        <v>#N/A</v>
      </c>
    </row>
    <row r="435">
      <c r="C435" s="25" t="str">
        <f t="shared" si="14"/>
        <v/>
      </c>
      <c r="D435" s="64"/>
      <c r="E435" s="27" t="str">
        <f t="shared" si="2"/>
        <v/>
      </c>
      <c r="F435" s="28"/>
      <c r="G435" s="30"/>
      <c r="H435" s="30"/>
      <c r="I435" s="30"/>
      <c r="J435" s="30"/>
      <c r="K435" s="30"/>
      <c r="L435" s="30"/>
      <c r="M435" s="30"/>
      <c r="N435" s="65" t="str">
        <f t="shared" si="3"/>
        <v/>
      </c>
      <c r="Q435" s="30" t="str">
        <f t="shared" si="5"/>
        <v>#N/A</v>
      </c>
      <c r="R435" s="30" t="str">
        <f t="shared" si="6"/>
        <v>#N/A</v>
      </c>
      <c r="S435" s="30" t="str">
        <f t="shared" si="7"/>
        <v>#N/A</v>
      </c>
      <c r="T435" s="30" t="str">
        <f t="shared" si="8"/>
        <v>#N/A</v>
      </c>
      <c r="U435" s="30" t="str">
        <f t="shared" si="9"/>
        <v>#N/A</v>
      </c>
      <c r="V435" s="30" t="str">
        <f t="shared" si="10"/>
        <v>#N/A</v>
      </c>
      <c r="W435" s="30" t="str">
        <f t="shared" si="11"/>
        <v>#N/A</v>
      </c>
      <c r="X435" s="30" t="str">
        <f t="shared" si="12"/>
        <v>#N/A</v>
      </c>
    </row>
    <row r="436">
      <c r="C436" s="25" t="str">
        <f t="shared" si="14"/>
        <v/>
      </c>
      <c r="D436" s="64"/>
      <c r="E436" s="27" t="str">
        <f t="shared" si="2"/>
        <v/>
      </c>
      <c r="F436" s="28"/>
      <c r="G436" s="30"/>
      <c r="H436" s="30"/>
      <c r="I436" s="30"/>
      <c r="J436" s="30"/>
      <c r="K436" s="30"/>
      <c r="L436" s="30"/>
      <c r="M436" s="30"/>
      <c r="N436" s="65" t="str">
        <f t="shared" si="3"/>
        <v/>
      </c>
      <c r="Q436" s="30" t="str">
        <f t="shared" si="5"/>
        <v>#N/A</v>
      </c>
      <c r="R436" s="30" t="str">
        <f t="shared" si="6"/>
        <v>#N/A</v>
      </c>
      <c r="S436" s="30" t="str">
        <f t="shared" si="7"/>
        <v>#N/A</v>
      </c>
      <c r="T436" s="30" t="str">
        <f t="shared" si="8"/>
        <v>#N/A</v>
      </c>
      <c r="U436" s="30" t="str">
        <f t="shared" si="9"/>
        <v>#N/A</v>
      </c>
      <c r="V436" s="30" t="str">
        <f t="shared" si="10"/>
        <v>#N/A</v>
      </c>
      <c r="W436" s="30" t="str">
        <f t="shared" si="11"/>
        <v>#N/A</v>
      </c>
      <c r="X436" s="30" t="str">
        <f t="shared" si="12"/>
        <v>#N/A</v>
      </c>
    </row>
    <row r="437">
      <c r="C437" s="25" t="str">
        <f t="shared" si="14"/>
        <v/>
      </c>
      <c r="D437" s="64"/>
      <c r="E437" s="27" t="str">
        <f t="shared" si="2"/>
        <v/>
      </c>
      <c r="F437" s="28"/>
      <c r="G437" s="30"/>
      <c r="H437" s="30"/>
      <c r="I437" s="30"/>
      <c r="J437" s="30"/>
      <c r="K437" s="30"/>
      <c r="L437" s="30"/>
      <c r="M437" s="30"/>
      <c r="N437" s="65" t="str">
        <f t="shared" si="3"/>
        <v/>
      </c>
      <c r="Q437" s="30" t="str">
        <f t="shared" si="5"/>
        <v>#N/A</v>
      </c>
      <c r="R437" s="30" t="str">
        <f t="shared" si="6"/>
        <v>#N/A</v>
      </c>
      <c r="S437" s="30" t="str">
        <f t="shared" si="7"/>
        <v>#N/A</v>
      </c>
      <c r="T437" s="30" t="str">
        <f t="shared" si="8"/>
        <v>#N/A</v>
      </c>
      <c r="U437" s="30" t="str">
        <f t="shared" si="9"/>
        <v>#N/A</v>
      </c>
      <c r="V437" s="30" t="str">
        <f t="shared" si="10"/>
        <v>#N/A</v>
      </c>
      <c r="W437" s="30" t="str">
        <f t="shared" si="11"/>
        <v>#N/A</v>
      </c>
      <c r="X437" s="30" t="str">
        <f t="shared" si="12"/>
        <v>#N/A</v>
      </c>
    </row>
    <row r="438">
      <c r="C438" s="25" t="str">
        <f t="shared" si="14"/>
        <v/>
      </c>
      <c r="D438" s="64"/>
      <c r="E438" s="27" t="str">
        <f t="shared" si="2"/>
        <v/>
      </c>
      <c r="F438" s="28"/>
      <c r="G438" s="30"/>
      <c r="H438" s="30"/>
      <c r="I438" s="30"/>
      <c r="J438" s="30"/>
      <c r="K438" s="30"/>
      <c r="L438" s="30"/>
      <c r="M438" s="30"/>
      <c r="N438" s="65" t="str">
        <f t="shared" si="3"/>
        <v/>
      </c>
      <c r="Q438" s="30" t="str">
        <f t="shared" si="5"/>
        <v>#N/A</v>
      </c>
      <c r="R438" s="30" t="str">
        <f t="shared" si="6"/>
        <v>#N/A</v>
      </c>
      <c r="S438" s="30" t="str">
        <f t="shared" si="7"/>
        <v>#N/A</v>
      </c>
      <c r="T438" s="30" t="str">
        <f t="shared" si="8"/>
        <v>#N/A</v>
      </c>
      <c r="U438" s="30" t="str">
        <f t="shared" si="9"/>
        <v>#N/A</v>
      </c>
      <c r="V438" s="30" t="str">
        <f t="shared" si="10"/>
        <v>#N/A</v>
      </c>
      <c r="W438" s="30" t="str">
        <f t="shared" si="11"/>
        <v>#N/A</v>
      </c>
      <c r="X438" s="30" t="str">
        <f t="shared" si="12"/>
        <v>#N/A</v>
      </c>
    </row>
    <row r="439">
      <c r="C439" s="25" t="str">
        <f t="shared" si="14"/>
        <v/>
      </c>
      <c r="D439" s="64"/>
      <c r="E439" s="27" t="str">
        <f t="shared" si="2"/>
        <v/>
      </c>
      <c r="F439" s="28"/>
      <c r="G439" s="30"/>
      <c r="H439" s="30"/>
      <c r="I439" s="30"/>
      <c r="J439" s="30"/>
      <c r="K439" s="30"/>
      <c r="L439" s="30"/>
      <c r="M439" s="30"/>
      <c r="N439" s="65" t="str">
        <f t="shared" si="3"/>
        <v/>
      </c>
      <c r="Q439" s="30" t="str">
        <f t="shared" si="5"/>
        <v>#N/A</v>
      </c>
      <c r="R439" s="30" t="str">
        <f t="shared" si="6"/>
        <v>#N/A</v>
      </c>
      <c r="S439" s="30" t="str">
        <f t="shared" si="7"/>
        <v>#N/A</v>
      </c>
      <c r="T439" s="30" t="str">
        <f t="shared" si="8"/>
        <v>#N/A</v>
      </c>
      <c r="U439" s="30" t="str">
        <f t="shared" si="9"/>
        <v>#N/A</v>
      </c>
      <c r="V439" s="30" t="str">
        <f t="shared" si="10"/>
        <v>#N/A</v>
      </c>
      <c r="W439" s="30" t="str">
        <f t="shared" si="11"/>
        <v>#N/A</v>
      </c>
      <c r="X439" s="30" t="str">
        <f t="shared" si="12"/>
        <v>#N/A</v>
      </c>
    </row>
    <row r="440">
      <c r="C440" s="25" t="str">
        <f t="shared" si="14"/>
        <v/>
      </c>
      <c r="D440" s="64"/>
      <c r="E440" s="27" t="str">
        <f t="shared" si="2"/>
        <v/>
      </c>
      <c r="F440" s="28"/>
      <c r="G440" s="30"/>
      <c r="H440" s="30"/>
      <c r="I440" s="30"/>
      <c r="J440" s="30"/>
      <c r="K440" s="30"/>
      <c r="L440" s="30"/>
      <c r="M440" s="30"/>
      <c r="N440" s="65" t="str">
        <f t="shared" si="3"/>
        <v/>
      </c>
      <c r="Q440" s="30" t="str">
        <f t="shared" si="5"/>
        <v>#N/A</v>
      </c>
      <c r="R440" s="30" t="str">
        <f t="shared" si="6"/>
        <v>#N/A</v>
      </c>
      <c r="S440" s="30" t="str">
        <f t="shared" si="7"/>
        <v>#N/A</v>
      </c>
      <c r="T440" s="30" t="str">
        <f t="shared" si="8"/>
        <v>#N/A</v>
      </c>
      <c r="U440" s="30" t="str">
        <f t="shared" si="9"/>
        <v>#N/A</v>
      </c>
      <c r="V440" s="30" t="str">
        <f t="shared" si="10"/>
        <v>#N/A</v>
      </c>
      <c r="W440" s="30" t="str">
        <f t="shared" si="11"/>
        <v>#N/A</v>
      </c>
      <c r="X440" s="30" t="str">
        <f t="shared" si="12"/>
        <v>#N/A</v>
      </c>
    </row>
    <row r="441">
      <c r="C441" s="25" t="str">
        <f t="shared" si="14"/>
        <v/>
      </c>
      <c r="D441" s="64"/>
      <c r="E441" s="27" t="str">
        <f t="shared" si="2"/>
        <v/>
      </c>
      <c r="F441" s="28"/>
      <c r="G441" s="30"/>
      <c r="H441" s="30"/>
      <c r="I441" s="30"/>
      <c r="J441" s="30"/>
      <c r="K441" s="30"/>
      <c r="L441" s="30"/>
      <c r="M441" s="30"/>
      <c r="N441" s="65" t="str">
        <f t="shared" si="3"/>
        <v/>
      </c>
      <c r="Q441" s="30" t="str">
        <f t="shared" si="5"/>
        <v>#N/A</v>
      </c>
      <c r="R441" s="30" t="str">
        <f t="shared" si="6"/>
        <v>#N/A</v>
      </c>
      <c r="S441" s="30" t="str">
        <f t="shared" si="7"/>
        <v>#N/A</v>
      </c>
      <c r="T441" s="30" t="str">
        <f t="shared" si="8"/>
        <v>#N/A</v>
      </c>
      <c r="U441" s="30" t="str">
        <f t="shared" si="9"/>
        <v>#N/A</v>
      </c>
      <c r="V441" s="30" t="str">
        <f t="shared" si="10"/>
        <v>#N/A</v>
      </c>
      <c r="W441" s="30" t="str">
        <f t="shared" si="11"/>
        <v>#N/A</v>
      </c>
      <c r="X441" s="30" t="str">
        <f t="shared" si="12"/>
        <v>#N/A</v>
      </c>
    </row>
    <row r="442">
      <c r="C442" s="25" t="str">
        <f t="shared" si="14"/>
        <v/>
      </c>
      <c r="D442" s="64"/>
      <c r="E442" s="27" t="str">
        <f t="shared" si="2"/>
        <v/>
      </c>
      <c r="F442" s="28"/>
      <c r="G442" s="30"/>
      <c r="H442" s="30"/>
      <c r="I442" s="30"/>
      <c r="J442" s="30"/>
      <c r="K442" s="30"/>
      <c r="L442" s="30"/>
      <c r="M442" s="30"/>
      <c r="N442" s="65" t="str">
        <f t="shared" si="3"/>
        <v/>
      </c>
      <c r="Q442" s="30" t="str">
        <f t="shared" si="5"/>
        <v>#N/A</v>
      </c>
      <c r="R442" s="30" t="str">
        <f t="shared" si="6"/>
        <v>#N/A</v>
      </c>
      <c r="S442" s="30" t="str">
        <f t="shared" si="7"/>
        <v>#N/A</v>
      </c>
      <c r="T442" s="30" t="str">
        <f t="shared" si="8"/>
        <v>#N/A</v>
      </c>
      <c r="U442" s="30" t="str">
        <f t="shared" si="9"/>
        <v>#N/A</v>
      </c>
      <c r="V442" s="30" t="str">
        <f t="shared" si="10"/>
        <v>#N/A</v>
      </c>
      <c r="W442" s="30" t="str">
        <f t="shared" si="11"/>
        <v>#N/A</v>
      </c>
      <c r="X442" s="30" t="str">
        <f t="shared" si="12"/>
        <v>#N/A</v>
      </c>
    </row>
    <row r="443">
      <c r="C443" s="25" t="str">
        <f t="shared" si="14"/>
        <v/>
      </c>
      <c r="D443" s="64"/>
      <c r="E443" s="27" t="str">
        <f t="shared" si="2"/>
        <v/>
      </c>
      <c r="F443" s="28"/>
      <c r="G443" s="30"/>
      <c r="H443" s="30"/>
      <c r="I443" s="30"/>
      <c r="J443" s="30"/>
      <c r="K443" s="30"/>
      <c r="L443" s="30"/>
      <c r="M443" s="30"/>
      <c r="N443" s="65" t="str">
        <f t="shared" si="3"/>
        <v/>
      </c>
      <c r="Q443" s="30" t="str">
        <f t="shared" si="5"/>
        <v>#N/A</v>
      </c>
      <c r="R443" s="30" t="str">
        <f t="shared" si="6"/>
        <v>#N/A</v>
      </c>
      <c r="S443" s="30" t="str">
        <f t="shared" si="7"/>
        <v>#N/A</v>
      </c>
      <c r="T443" s="30" t="str">
        <f t="shared" si="8"/>
        <v>#N/A</v>
      </c>
      <c r="U443" s="30" t="str">
        <f t="shared" si="9"/>
        <v>#N/A</v>
      </c>
      <c r="V443" s="30" t="str">
        <f t="shared" si="10"/>
        <v>#N/A</v>
      </c>
      <c r="W443" s="30" t="str">
        <f t="shared" si="11"/>
        <v>#N/A</v>
      </c>
      <c r="X443" s="30" t="str">
        <f t="shared" si="12"/>
        <v>#N/A</v>
      </c>
    </row>
    <row r="444">
      <c r="C444" s="25" t="str">
        <f t="shared" si="14"/>
        <v/>
      </c>
      <c r="D444" s="64"/>
      <c r="E444" s="27" t="str">
        <f t="shared" si="2"/>
        <v/>
      </c>
      <c r="F444" s="28"/>
      <c r="G444" s="30"/>
      <c r="H444" s="30"/>
      <c r="I444" s="30"/>
      <c r="J444" s="30"/>
      <c r="K444" s="30"/>
      <c r="L444" s="30"/>
      <c r="M444" s="30"/>
      <c r="N444" s="65" t="str">
        <f t="shared" si="3"/>
        <v/>
      </c>
      <c r="Q444" s="30" t="str">
        <f t="shared" si="5"/>
        <v>#N/A</v>
      </c>
      <c r="R444" s="30" t="str">
        <f t="shared" si="6"/>
        <v>#N/A</v>
      </c>
      <c r="S444" s="30" t="str">
        <f t="shared" si="7"/>
        <v>#N/A</v>
      </c>
      <c r="T444" s="30" t="str">
        <f t="shared" si="8"/>
        <v>#N/A</v>
      </c>
      <c r="U444" s="30" t="str">
        <f t="shared" si="9"/>
        <v>#N/A</v>
      </c>
      <c r="V444" s="30" t="str">
        <f t="shared" si="10"/>
        <v>#N/A</v>
      </c>
      <c r="W444" s="30" t="str">
        <f t="shared" si="11"/>
        <v>#N/A</v>
      </c>
      <c r="X444" s="30" t="str">
        <f t="shared" si="12"/>
        <v>#N/A</v>
      </c>
    </row>
    <row r="445">
      <c r="C445" s="25" t="str">
        <f t="shared" si="14"/>
        <v/>
      </c>
      <c r="D445" s="64"/>
      <c r="E445" s="27" t="str">
        <f t="shared" si="2"/>
        <v/>
      </c>
      <c r="F445" s="28"/>
      <c r="G445" s="30"/>
      <c r="H445" s="30"/>
      <c r="I445" s="30"/>
      <c r="J445" s="30"/>
      <c r="K445" s="30"/>
      <c r="L445" s="30"/>
      <c r="M445" s="30"/>
      <c r="N445" s="65" t="str">
        <f t="shared" si="3"/>
        <v/>
      </c>
      <c r="Q445" s="30" t="str">
        <f t="shared" si="5"/>
        <v>#N/A</v>
      </c>
      <c r="R445" s="30" t="str">
        <f t="shared" si="6"/>
        <v>#N/A</v>
      </c>
      <c r="S445" s="30" t="str">
        <f t="shared" si="7"/>
        <v>#N/A</v>
      </c>
      <c r="T445" s="30" t="str">
        <f t="shared" si="8"/>
        <v>#N/A</v>
      </c>
      <c r="U445" s="30" t="str">
        <f t="shared" si="9"/>
        <v>#N/A</v>
      </c>
      <c r="V445" s="30" t="str">
        <f t="shared" si="10"/>
        <v>#N/A</v>
      </c>
      <c r="W445" s="30" t="str">
        <f t="shared" si="11"/>
        <v>#N/A</v>
      </c>
      <c r="X445" s="30" t="str">
        <f t="shared" si="12"/>
        <v>#N/A</v>
      </c>
    </row>
    <row r="446">
      <c r="C446" s="25" t="str">
        <f t="shared" si="14"/>
        <v/>
      </c>
      <c r="D446" s="64"/>
      <c r="E446" s="27" t="str">
        <f t="shared" si="2"/>
        <v/>
      </c>
      <c r="F446" s="28"/>
      <c r="G446" s="30"/>
      <c r="H446" s="30"/>
      <c r="I446" s="30"/>
      <c r="J446" s="30"/>
      <c r="K446" s="30"/>
      <c r="L446" s="30"/>
      <c r="M446" s="30"/>
      <c r="N446" s="65" t="str">
        <f t="shared" si="3"/>
        <v/>
      </c>
      <c r="Q446" s="30" t="str">
        <f t="shared" si="5"/>
        <v>#N/A</v>
      </c>
      <c r="R446" s="30" t="str">
        <f t="shared" si="6"/>
        <v>#N/A</v>
      </c>
      <c r="S446" s="30" t="str">
        <f t="shared" si="7"/>
        <v>#N/A</v>
      </c>
      <c r="T446" s="30" t="str">
        <f t="shared" si="8"/>
        <v>#N/A</v>
      </c>
      <c r="U446" s="30" t="str">
        <f t="shared" si="9"/>
        <v>#N/A</v>
      </c>
      <c r="V446" s="30" t="str">
        <f t="shared" si="10"/>
        <v>#N/A</v>
      </c>
      <c r="W446" s="30" t="str">
        <f t="shared" si="11"/>
        <v>#N/A</v>
      </c>
      <c r="X446" s="30" t="str">
        <f t="shared" si="12"/>
        <v>#N/A</v>
      </c>
    </row>
    <row r="447">
      <c r="C447" s="25" t="str">
        <f t="shared" si="14"/>
        <v/>
      </c>
      <c r="D447" s="64"/>
      <c r="E447" s="27" t="str">
        <f t="shared" si="2"/>
        <v/>
      </c>
      <c r="F447" s="28"/>
      <c r="G447" s="30"/>
      <c r="H447" s="30"/>
      <c r="I447" s="30"/>
      <c r="J447" s="30"/>
      <c r="K447" s="30"/>
      <c r="L447" s="30"/>
      <c r="M447" s="30"/>
      <c r="N447" s="65" t="str">
        <f t="shared" si="3"/>
        <v/>
      </c>
      <c r="Q447" s="30" t="str">
        <f t="shared" si="5"/>
        <v>#N/A</v>
      </c>
      <c r="R447" s="30" t="str">
        <f t="shared" si="6"/>
        <v>#N/A</v>
      </c>
      <c r="S447" s="30" t="str">
        <f t="shared" si="7"/>
        <v>#N/A</v>
      </c>
      <c r="T447" s="30" t="str">
        <f t="shared" si="8"/>
        <v>#N/A</v>
      </c>
      <c r="U447" s="30" t="str">
        <f t="shared" si="9"/>
        <v>#N/A</v>
      </c>
      <c r="V447" s="30" t="str">
        <f t="shared" si="10"/>
        <v>#N/A</v>
      </c>
      <c r="W447" s="30" t="str">
        <f t="shared" si="11"/>
        <v>#N/A</v>
      </c>
      <c r="X447" s="30" t="str">
        <f t="shared" si="12"/>
        <v>#N/A</v>
      </c>
    </row>
    <row r="448">
      <c r="C448" s="25" t="str">
        <f t="shared" si="14"/>
        <v/>
      </c>
      <c r="D448" s="64"/>
      <c r="E448" s="27" t="str">
        <f t="shared" si="2"/>
        <v/>
      </c>
      <c r="F448" s="28"/>
      <c r="G448" s="30"/>
      <c r="H448" s="30"/>
      <c r="I448" s="30"/>
      <c r="J448" s="30"/>
      <c r="K448" s="30"/>
      <c r="L448" s="30"/>
      <c r="M448" s="30"/>
      <c r="N448" s="65" t="str">
        <f t="shared" si="3"/>
        <v/>
      </c>
      <c r="Q448" s="30" t="str">
        <f t="shared" si="5"/>
        <v>#N/A</v>
      </c>
      <c r="R448" s="30" t="str">
        <f t="shared" si="6"/>
        <v>#N/A</v>
      </c>
      <c r="S448" s="30" t="str">
        <f t="shared" si="7"/>
        <v>#N/A</v>
      </c>
      <c r="T448" s="30" t="str">
        <f t="shared" si="8"/>
        <v>#N/A</v>
      </c>
      <c r="U448" s="30" t="str">
        <f t="shared" si="9"/>
        <v>#N/A</v>
      </c>
      <c r="V448" s="30" t="str">
        <f t="shared" si="10"/>
        <v>#N/A</v>
      </c>
      <c r="W448" s="30" t="str">
        <f t="shared" si="11"/>
        <v>#N/A</v>
      </c>
      <c r="X448" s="30" t="str">
        <f t="shared" si="12"/>
        <v>#N/A</v>
      </c>
    </row>
    <row r="449">
      <c r="C449" s="25" t="str">
        <f t="shared" si="14"/>
        <v/>
      </c>
      <c r="D449" s="64"/>
      <c r="E449" s="27" t="str">
        <f t="shared" si="2"/>
        <v/>
      </c>
      <c r="F449" s="28"/>
      <c r="G449" s="30"/>
      <c r="H449" s="30"/>
      <c r="I449" s="30"/>
      <c r="J449" s="30"/>
      <c r="K449" s="30"/>
      <c r="L449" s="30"/>
      <c r="M449" s="30"/>
      <c r="N449" s="65" t="str">
        <f t="shared" si="3"/>
        <v/>
      </c>
      <c r="Q449" s="30" t="str">
        <f t="shared" si="5"/>
        <v>#N/A</v>
      </c>
      <c r="R449" s="30" t="str">
        <f t="shared" si="6"/>
        <v>#N/A</v>
      </c>
      <c r="S449" s="30" t="str">
        <f t="shared" si="7"/>
        <v>#N/A</v>
      </c>
      <c r="T449" s="30" t="str">
        <f t="shared" si="8"/>
        <v>#N/A</v>
      </c>
      <c r="U449" s="30" t="str">
        <f t="shared" si="9"/>
        <v>#N/A</v>
      </c>
      <c r="V449" s="30" t="str">
        <f t="shared" si="10"/>
        <v>#N/A</v>
      </c>
      <c r="W449" s="30" t="str">
        <f t="shared" si="11"/>
        <v>#N/A</v>
      </c>
      <c r="X449" s="30" t="str">
        <f t="shared" si="12"/>
        <v>#N/A</v>
      </c>
    </row>
    <row r="450">
      <c r="C450" s="25" t="str">
        <f t="shared" si="14"/>
        <v/>
      </c>
      <c r="D450" s="64"/>
      <c r="E450" s="27" t="str">
        <f t="shared" si="2"/>
        <v/>
      </c>
      <c r="F450" s="28"/>
      <c r="G450" s="30"/>
      <c r="H450" s="30"/>
      <c r="I450" s="30"/>
      <c r="J450" s="30"/>
      <c r="K450" s="30"/>
      <c r="L450" s="30"/>
      <c r="M450" s="30"/>
      <c r="N450" s="65" t="str">
        <f t="shared" si="3"/>
        <v/>
      </c>
      <c r="Q450" s="30" t="str">
        <f t="shared" si="5"/>
        <v>#N/A</v>
      </c>
      <c r="R450" s="30" t="str">
        <f t="shared" si="6"/>
        <v>#N/A</v>
      </c>
      <c r="S450" s="30" t="str">
        <f t="shared" si="7"/>
        <v>#N/A</v>
      </c>
      <c r="T450" s="30" t="str">
        <f t="shared" si="8"/>
        <v>#N/A</v>
      </c>
      <c r="U450" s="30" t="str">
        <f t="shared" si="9"/>
        <v>#N/A</v>
      </c>
      <c r="V450" s="30" t="str">
        <f t="shared" si="10"/>
        <v>#N/A</v>
      </c>
      <c r="W450" s="30" t="str">
        <f t="shared" si="11"/>
        <v>#N/A</v>
      </c>
      <c r="X450" s="30" t="str">
        <f t="shared" si="12"/>
        <v>#N/A</v>
      </c>
    </row>
    <row r="451">
      <c r="C451" s="25" t="str">
        <f t="shared" si="14"/>
        <v/>
      </c>
      <c r="D451" s="64"/>
      <c r="E451" s="27" t="str">
        <f t="shared" si="2"/>
        <v/>
      </c>
      <c r="F451" s="28"/>
      <c r="G451" s="30"/>
      <c r="H451" s="30"/>
      <c r="I451" s="30"/>
      <c r="J451" s="30"/>
      <c r="K451" s="30"/>
      <c r="L451" s="30"/>
      <c r="M451" s="30"/>
      <c r="N451" s="65" t="str">
        <f t="shared" si="3"/>
        <v/>
      </c>
      <c r="Q451" s="30" t="str">
        <f t="shared" si="5"/>
        <v>#N/A</v>
      </c>
      <c r="R451" s="30" t="str">
        <f t="shared" si="6"/>
        <v>#N/A</v>
      </c>
      <c r="S451" s="30" t="str">
        <f t="shared" si="7"/>
        <v>#N/A</v>
      </c>
      <c r="T451" s="30" t="str">
        <f t="shared" si="8"/>
        <v>#N/A</v>
      </c>
      <c r="U451" s="30" t="str">
        <f t="shared" si="9"/>
        <v>#N/A</v>
      </c>
      <c r="V451" s="30" t="str">
        <f t="shared" si="10"/>
        <v>#N/A</v>
      </c>
      <c r="W451" s="30" t="str">
        <f t="shared" si="11"/>
        <v>#N/A</v>
      </c>
      <c r="X451" s="30" t="str">
        <f t="shared" si="12"/>
        <v>#N/A</v>
      </c>
    </row>
    <row r="452">
      <c r="C452" s="25" t="str">
        <f t="shared" si="14"/>
        <v/>
      </c>
      <c r="D452" s="64"/>
      <c r="E452" s="27" t="str">
        <f t="shared" si="2"/>
        <v/>
      </c>
      <c r="F452" s="28"/>
      <c r="G452" s="30"/>
      <c r="H452" s="30"/>
      <c r="I452" s="30"/>
      <c r="J452" s="30"/>
      <c r="K452" s="30"/>
      <c r="L452" s="30"/>
      <c r="M452" s="30"/>
      <c r="N452" s="65" t="str">
        <f t="shared" si="3"/>
        <v/>
      </c>
      <c r="Q452" s="30" t="str">
        <f t="shared" si="5"/>
        <v>#N/A</v>
      </c>
      <c r="R452" s="30" t="str">
        <f t="shared" si="6"/>
        <v>#N/A</v>
      </c>
      <c r="S452" s="30" t="str">
        <f t="shared" si="7"/>
        <v>#N/A</v>
      </c>
      <c r="T452" s="30" t="str">
        <f t="shared" si="8"/>
        <v>#N/A</v>
      </c>
      <c r="U452" s="30" t="str">
        <f t="shared" si="9"/>
        <v>#N/A</v>
      </c>
      <c r="V452" s="30" t="str">
        <f t="shared" si="10"/>
        <v>#N/A</v>
      </c>
      <c r="W452" s="30" t="str">
        <f t="shared" si="11"/>
        <v>#N/A</v>
      </c>
      <c r="X452" s="30" t="str">
        <f t="shared" si="12"/>
        <v>#N/A</v>
      </c>
    </row>
    <row r="453">
      <c r="C453" s="25" t="str">
        <f t="shared" si="14"/>
        <v/>
      </c>
      <c r="D453" s="64"/>
      <c r="E453" s="27" t="str">
        <f t="shared" si="2"/>
        <v/>
      </c>
      <c r="F453" s="28"/>
      <c r="G453" s="30"/>
      <c r="H453" s="30"/>
      <c r="I453" s="30"/>
      <c r="J453" s="30"/>
      <c r="K453" s="30"/>
      <c r="L453" s="30"/>
      <c r="M453" s="30"/>
      <c r="N453" s="65" t="str">
        <f t="shared" si="3"/>
        <v/>
      </c>
      <c r="Q453" s="30" t="str">
        <f t="shared" si="5"/>
        <v>#N/A</v>
      </c>
      <c r="R453" s="30" t="str">
        <f t="shared" si="6"/>
        <v>#N/A</v>
      </c>
      <c r="S453" s="30" t="str">
        <f t="shared" si="7"/>
        <v>#N/A</v>
      </c>
      <c r="T453" s="30" t="str">
        <f t="shared" si="8"/>
        <v>#N/A</v>
      </c>
      <c r="U453" s="30" t="str">
        <f t="shared" si="9"/>
        <v>#N/A</v>
      </c>
      <c r="V453" s="30" t="str">
        <f t="shared" si="10"/>
        <v>#N/A</v>
      </c>
      <c r="W453" s="30" t="str">
        <f t="shared" si="11"/>
        <v>#N/A</v>
      </c>
      <c r="X453" s="30" t="str">
        <f t="shared" si="12"/>
        <v>#N/A</v>
      </c>
    </row>
    <row r="454">
      <c r="C454" s="25" t="str">
        <f t="shared" si="14"/>
        <v/>
      </c>
      <c r="D454" s="64"/>
      <c r="E454" s="27" t="str">
        <f t="shared" si="2"/>
        <v/>
      </c>
      <c r="F454" s="28"/>
      <c r="G454" s="30"/>
      <c r="H454" s="30"/>
      <c r="I454" s="30"/>
      <c r="J454" s="30"/>
      <c r="K454" s="30"/>
      <c r="L454" s="30"/>
      <c r="M454" s="30"/>
      <c r="N454" s="65" t="str">
        <f t="shared" si="3"/>
        <v/>
      </c>
      <c r="Q454" s="30" t="str">
        <f t="shared" si="5"/>
        <v>#N/A</v>
      </c>
      <c r="R454" s="30" t="str">
        <f t="shared" si="6"/>
        <v>#N/A</v>
      </c>
      <c r="S454" s="30" t="str">
        <f t="shared" si="7"/>
        <v>#N/A</v>
      </c>
      <c r="T454" s="30" t="str">
        <f t="shared" si="8"/>
        <v>#N/A</v>
      </c>
      <c r="U454" s="30" t="str">
        <f t="shared" si="9"/>
        <v>#N/A</v>
      </c>
      <c r="V454" s="30" t="str">
        <f t="shared" si="10"/>
        <v>#N/A</v>
      </c>
      <c r="W454" s="30" t="str">
        <f t="shared" si="11"/>
        <v>#N/A</v>
      </c>
      <c r="X454" s="30" t="str">
        <f t="shared" si="12"/>
        <v>#N/A</v>
      </c>
    </row>
    <row r="455">
      <c r="C455" s="25" t="str">
        <f t="shared" si="14"/>
        <v/>
      </c>
      <c r="D455" s="64"/>
      <c r="E455" s="27" t="str">
        <f t="shared" si="2"/>
        <v/>
      </c>
      <c r="F455" s="28"/>
      <c r="G455" s="30"/>
      <c r="H455" s="30"/>
      <c r="I455" s="30"/>
      <c r="J455" s="30"/>
      <c r="K455" s="30"/>
      <c r="L455" s="30"/>
      <c r="M455" s="30"/>
      <c r="N455" s="65" t="str">
        <f t="shared" si="3"/>
        <v/>
      </c>
      <c r="Q455" s="30" t="str">
        <f t="shared" si="5"/>
        <v>#N/A</v>
      </c>
      <c r="R455" s="30" t="str">
        <f t="shared" si="6"/>
        <v>#N/A</v>
      </c>
      <c r="S455" s="30" t="str">
        <f t="shared" si="7"/>
        <v>#N/A</v>
      </c>
      <c r="T455" s="30" t="str">
        <f t="shared" si="8"/>
        <v>#N/A</v>
      </c>
      <c r="U455" s="30" t="str">
        <f t="shared" si="9"/>
        <v>#N/A</v>
      </c>
      <c r="V455" s="30" t="str">
        <f t="shared" si="10"/>
        <v>#N/A</v>
      </c>
      <c r="W455" s="30" t="str">
        <f t="shared" si="11"/>
        <v>#N/A</v>
      </c>
      <c r="X455" s="30" t="str">
        <f t="shared" si="12"/>
        <v>#N/A</v>
      </c>
    </row>
    <row r="456">
      <c r="C456" s="25" t="str">
        <f t="shared" si="14"/>
        <v/>
      </c>
      <c r="D456" s="64"/>
      <c r="E456" s="27" t="str">
        <f t="shared" si="2"/>
        <v/>
      </c>
      <c r="F456" s="28"/>
      <c r="G456" s="30"/>
      <c r="H456" s="30"/>
      <c r="I456" s="30"/>
      <c r="J456" s="30"/>
      <c r="K456" s="30"/>
      <c r="L456" s="30"/>
      <c r="M456" s="30"/>
      <c r="N456" s="65" t="str">
        <f t="shared" si="3"/>
        <v/>
      </c>
      <c r="Q456" s="30" t="str">
        <f t="shared" si="5"/>
        <v>#N/A</v>
      </c>
      <c r="R456" s="30" t="str">
        <f t="shared" si="6"/>
        <v>#N/A</v>
      </c>
      <c r="S456" s="30" t="str">
        <f t="shared" si="7"/>
        <v>#N/A</v>
      </c>
      <c r="T456" s="30" t="str">
        <f t="shared" si="8"/>
        <v>#N/A</v>
      </c>
      <c r="U456" s="30" t="str">
        <f t="shared" si="9"/>
        <v>#N/A</v>
      </c>
      <c r="V456" s="30" t="str">
        <f t="shared" si="10"/>
        <v>#N/A</v>
      </c>
      <c r="W456" s="30" t="str">
        <f t="shared" si="11"/>
        <v>#N/A</v>
      </c>
      <c r="X456" s="30" t="str">
        <f t="shared" si="12"/>
        <v>#N/A</v>
      </c>
    </row>
    <row r="457">
      <c r="C457" s="25" t="str">
        <f t="shared" si="14"/>
        <v/>
      </c>
      <c r="D457" s="64"/>
      <c r="E457" s="27" t="str">
        <f t="shared" si="2"/>
        <v/>
      </c>
      <c r="F457" s="28"/>
      <c r="G457" s="30"/>
      <c r="H457" s="30"/>
      <c r="I457" s="30"/>
      <c r="J457" s="30"/>
      <c r="K457" s="30"/>
      <c r="L457" s="30"/>
      <c r="M457" s="30"/>
      <c r="N457" s="65" t="str">
        <f t="shared" si="3"/>
        <v/>
      </c>
      <c r="Q457" s="30" t="str">
        <f t="shared" si="5"/>
        <v>#N/A</v>
      </c>
      <c r="R457" s="30" t="str">
        <f t="shared" si="6"/>
        <v>#N/A</v>
      </c>
      <c r="S457" s="30" t="str">
        <f t="shared" si="7"/>
        <v>#N/A</v>
      </c>
      <c r="T457" s="30" t="str">
        <f t="shared" si="8"/>
        <v>#N/A</v>
      </c>
      <c r="U457" s="30" t="str">
        <f t="shared" si="9"/>
        <v>#N/A</v>
      </c>
      <c r="V457" s="30" t="str">
        <f t="shared" si="10"/>
        <v>#N/A</v>
      </c>
      <c r="W457" s="30" t="str">
        <f t="shared" si="11"/>
        <v>#N/A</v>
      </c>
      <c r="X457" s="30" t="str">
        <f t="shared" si="12"/>
        <v>#N/A</v>
      </c>
    </row>
    <row r="458">
      <c r="C458" s="25" t="str">
        <f t="shared" si="14"/>
        <v/>
      </c>
      <c r="D458" s="64"/>
      <c r="E458" s="27" t="str">
        <f t="shared" si="2"/>
        <v/>
      </c>
      <c r="F458" s="28"/>
      <c r="G458" s="30"/>
      <c r="H458" s="30"/>
      <c r="I458" s="30"/>
      <c r="J458" s="30"/>
      <c r="K458" s="30"/>
      <c r="L458" s="30"/>
      <c r="M458" s="30"/>
      <c r="N458" s="65" t="str">
        <f t="shared" si="3"/>
        <v/>
      </c>
      <c r="Q458" s="30" t="str">
        <f t="shared" si="5"/>
        <v>#N/A</v>
      </c>
      <c r="R458" s="30" t="str">
        <f t="shared" si="6"/>
        <v>#N/A</v>
      </c>
      <c r="S458" s="30" t="str">
        <f t="shared" si="7"/>
        <v>#N/A</v>
      </c>
      <c r="T458" s="30" t="str">
        <f t="shared" si="8"/>
        <v>#N/A</v>
      </c>
      <c r="U458" s="30" t="str">
        <f t="shared" si="9"/>
        <v>#N/A</v>
      </c>
      <c r="V458" s="30" t="str">
        <f t="shared" si="10"/>
        <v>#N/A</v>
      </c>
      <c r="W458" s="30" t="str">
        <f t="shared" si="11"/>
        <v>#N/A</v>
      </c>
      <c r="X458" s="30" t="str">
        <f t="shared" si="12"/>
        <v>#N/A</v>
      </c>
    </row>
    <row r="459">
      <c r="C459" s="25" t="str">
        <f t="shared" si="14"/>
        <v/>
      </c>
      <c r="D459" s="64"/>
      <c r="E459" s="27" t="str">
        <f t="shared" si="2"/>
        <v/>
      </c>
      <c r="F459" s="28"/>
      <c r="G459" s="30"/>
      <c r="H459" s="30"/>
      <c r="I459" s="30"/>
      <c r="J459" s="30"/>
      <c r="K459" s="30"/>
      <c r="L459" s="30"/>
      <c r="M459" s="30"/>
      <c r="N459" s="65" t="str">
        <f t="shared" si="3"/>
        <v/>
      </c>
      <c r="Q459" s="30" t="str">
        <f t="shared" si="5"/>
        <v>#N/A</v>
      </c>
      <c r="R459" s="30" t="str">
        <f t="shared" si="6"/>
        <v>#N/A</v>
      </c>
      <c r="S459" s="30" t="str">
        <f t="shared" si="7"/>
        <v>#N/A</v>
      </c>
      <c r="T459" s="30" t="str">
        <f t="shared" si="8"/>
        <v>#N/A</v>
      </c>
      <c r="U459" s="30" t="str">
        <f t="shared" si="9"/>
        <v>#N/A</v>
      </c>
      <c r="V459" s="30" t="str">
        <f t="shared" si="10"/>
        <v>#N/A</v>
      </c>
      <c r="W459" s="30" t="str">
        <f t="shared" si="11"/>
        <v>#N/A</v>
      </c>
      <c r="X459" s="30" t="str">
        <f t="shared" si="12"/>
        <v>#N/A</v>
      </c>
    </row>
    <row r="460">
      <c r="C460" s="25" t="str">
        <f t="shared" si="14"/>
        <v/>
      </c>
      <c r="D460" s="64"/>
      <c r="E460" s="27" t="str">
        <f t="shared" si="2"/>
        <v/>
      </c>
      <c r="F460" s="28"/>
      <c r="G460" s="30"/>
      <c r="H460" s="30"/>
      <c r="I460" s="30"/>
      <c r="J460" s="30"/>
      <c r="K460" s="30"/>
      <c r="L460" s="30"/>
      <c r="M460" s="30"/>
      <c r="N460" s="65" t="str">
        <f t="shared" si="3"/>
        <v/>
      </c>
      <c r="Q460" s="30" t="str">
        <f t="shared" si="5"/>
        <v>#N/A</v>
      </c>
      <c r="R460" s="30" t="str">
        <f t="shared" si="6"/>
        <v>#N/A</v>
      </c>
      <c r="S460" s="30" t="str">
        <f t="shared" si="7"/>
        <v>#N/A</v>
      </c>
      <c r="T460" s="30" t="str">
        <f t="shared" si="8"/>
        <v>#N/A</v>
      </c>
      <c r="U460" s="30" t="str">
        <f t="shared" si="9"/>
        <v>#N/A</v>
      </c>
      <c r="V460" s="30" t="str">
        <f t="shared" si="10"/>
        <v>#N/A</v>
      </c>
      <c r="W460" s="30" t="str">
        <f t="shared" si="11"/>
        <v>#N/A</v>
      </c>
      <c r="X460" s="30" t="str">
        <f t="shared" si="12"/>
        <v>#N/A</v>
      </c>
    </row>
    <row r="461">
      <c r="C461" s="25" t="str">
        <f t="shared" si="14"/>
        <v/>
      </c>
      <c r="D461" s="64"/>
      <c r="E461" s="27" t="str">
        <f t="shared" si="2"/>
        <v/>
      </c>
      <c r="F461" s="28"/>
      <c r="G461" s="30"/>
      <c r="H461" s="30"/>
      <c r="I461" s="30"/>
      <c r="J461" s="30"/>
      <c r="K461" s="30"/>
      <c r="L461" s="30"/>
      <c r="M461" s="30"/>
      <c r="N461" s="65" t="str">
        <f t="shared" si="3"/>
        <v/>
      </c>
      <c r="Q461" s="30" t="str">
        <f t="shared" si="5"/>
        <v>#N/A</v>
      </c>
      <c r="R461" s="30" t="str">
        <f t="shared" si="6"/>
        <v>#N/A</v>
      </c>
      <c r="S461" s="30" t="str">
        <f t="shared" si="7"/>
        <v>#N/A</v>
      </c>
      <c r="T461" s="30" t="str">
        <f t="shared" si="8"/>
        <v>#N/A</v>
      </c>
      <c r="U461" s="30" t="str">
        <f t="shared" si="9"/>
        <v>#N/A</v>
      </c>
      <c r="V461" s="30" t="str">
        <f t="shared" si="10"/>
        <v>#N/A</v>
      </c>
      <c r="W461" s="30" t="str">
        <f t="shared" si="11"/>
        <v>#N/A</v>
      </c>
      <c r="X461" s="30" t="str">
        <f t="shared" si="12"/>
        <v>#N/A</v>
      </c>
    </row>
    <row r="462">
      <c r="C462" s="25" t="str">
        <f t="shared" si="14"/>
        <v/>
      </c>
      <c r="D462" s="64"/>
      <c r="E462" s="27" t="str">
        <f t="shared" si="2"/>
        <v/>
      </c>
      <c r="F462" s="28"/>
      <c r="G462" s="30"/>
      <c r="H462" s="30"/>
      <c r="I462" s="30"/>
      <c r="J462" s="30"/>
      <c r="K462" s="30"/>
      <c r="L462" s="30"/>
      <c r="M462" s="30"/>
      <c r="N462" s="65" t="str">
        <f t="shared" si="3"/>
        <v/>
      </c>
      <c r="Q462" s="30" t="str">
        <f t="shared" si="5"/>
        <v>#N/A</v>
      </c>
      <c r="R462" s="30" t="str">
        <f t="shared" si="6"/>
        <v>#N/A</v>
      </c>
      <c r="S462" s="30" t="str">
        <f t="shared" si="7"/>
        <v>#N/A</v>
      </c>
      <c r="T462" s="30" t="str">
        <f t="shared" si="8"/>
        <v>#N/A</v>
      </c>
      <c r="U462" s="30" t="str">
        <f t="shared" si="9"/>
        <v>#N/A</v>
      </c>
      <c r="V462" s="30" t="str">
        <f t="shared" si="10"/>
        <v>#N/A</v>
      </c>
      <c r="W462" s="30" t="str">
        <f t="shared" si="11"/>
        <v>#N/A</v>
      </c>
      <c r="X462" s="30" t="str">
        <f t="shared" si="12"/>
        <v>#N/A</v>
      </c>
    </row>
    <row r="463">
      <c r="C463" s="25" t="str">
        <f t="shared" si="14"/>
        <v/>
      </c>
      <c r="D463" s="64"/>
      <c r="E463" s="27" t="str">
        <f t="shared" si="2"/>
        <v/>
      </c>
      <c r="F463" s="28"/>
      <c r="G463" s="30"/>
      <c r="H463" s="30"/>
      <c r="I463" s="30"/>
      <c r="J463" s="30"/>
      <c r="K463" s="30"/>
      <c r="L463" s="30"/>
      <c r="M463" s="30"/>
      <c r="N463" s="65" t="str">
        <f t="shared" si="3"/>
        <v/>
      </c>
      <c r="Q463" s="30" t="str">
        <f t="shared" si="5"/>
        <v>#N/A</v>
      </c>
      <c r="R463" s="30" t="str">
        <f t="shared" si="6"/>
        <v>#N/A</v>
      </c>
      <c r="S463" s="30" t="str">
        <f t="shared" si="7"/>
        <v>#N/A</v>
      </c>
      <c r="T463" s="30" t="str">
        <f t="shared" si="8"/>
        <v>#N/A</v>
      </c>
      <c r="U463" s="30" t="str">
        <f t="shared" si="9"/>
        <v>#N/A</v>
      </c>
      <c r="V463" s="30" t="str">
        <f t="shared" si="10"/>
        <v>#N/A</v>
      </c>
      <c r="W463" s="30" t="str">
        <f t="shared" si="11"/>
        <v>#N/A</v>
      </c>
      <c r="X463" s="30" t="str">
        <f t="shared" si="12"/>
        <v>#N/A</v>
      </c>
    </row>
    <row r="464">
      <c r="C464" s="25" t="str">
        <f t="shared" si="14"/>
        <v/>
      </c>
      <c r="D464" s="64"/>
      <c r="E464" s="27" t="str">
        <f t="shared" si="2"/>
        <v/>
      </c>
      <c r="F464" s="28"/>
      <c r="G464" s="30"/>
      <c r="H464" s="30"/>
      <c r="I464" s="30"/>
      <c r="J464" s="30"/>
      <c r="K464" s="30"/>
      <c r="L464" s="30"/>
      <c r="M464" s="30"/>
      <c r="N464" s="65" t="str">
        <f t="shared" si="3"/>
        <v/>
      </c>
      <c r="Q464" s="30" t="str">
        <f t="shared" si="5"/>
        <v>#N/A</v>
      </c>
      <c r="R464" s="30" t="str">
        <f t="shared" si="6"/>
        <v>#N/A</v>
      </c>
      <c r="S464" s="30" t="str">
        <f t="shared" si="7"/>
        <v>#N/A</v>
      </c>
      <c r="T464" s="30" t="str">
        <f t="shared" si="8"/>
        <v>#N/A</v>
      </c>
      <c r="U464" s="30" t="str">
        <f t="shared" si="9"/>
        <v>#N/A</v>
      </c>
      <c r="V464" s="30" t="str">
        <f t="shared" si="10"/>
        <v>#N/A</v>
      </c>
      <c r="W464" s="30" t="str">
        <f t="shared" si="11"/>
        <v>#N/A</v>
      </c>
      <c r="X464" s="30" t="str">
        <f t="shared" si="12"/>
        <v>#N/A</v>
      </c>
    </row>
    <row r="465">
      <c r="C465" s="25" t="str">
        <f t="shared" si="14"/>
        <v/>
      </c>
      <c r="D465" s="64"/>
      <c r="E465" s="27" t="str">
        <f t="shared" si="2"/>
        <v/>
      </c>
      <c r="F465" s="28"/>
      <c r="G465" s="30"/>
      <c r="H465" s="30"/>
      <c r="I465" s="30"/>
      <c r="J465" s="30"/>
      <c r="K465" s="30"/>
      <c r="L465" s="30"/>
      <c r="M465" s="30"/>
      <c r="N465" s="65" t="str">
        <f t="shared" si="3"/>
        <v/>
      </c>
      <c r="Q465" s="30" t="str">
        <f t="shared" si="5"/>
        <v>#N/A</v>
      </c>
      <c r="R465" s="30" t="str">
        <f t="shared" si="6"/>
        <v>#N/A</v>
      </c>
      <c r="S465" s="30" t="str">
        <f t="shared" si="7"/>
        <v>#N/A</v>
      </c>
      <c r="T465" s="30" t="str">
        <f t="shared" si="8"/>
        <v>#N/A</v>
      </c>
      <c r="U465" s="30" t="str">
        <f t="shared" si="9"/>
        <v>#N/A</v>
      </c>
      <c r="V465" s="30" t="str">
        <f t="shared" si="10"/>
        <v>#N/A</v>
      </c>
      <c r="W465" s="30" t="str">
        <f t="shared" si="11"/>
        <v>#N/A</v>
      </c>
      <c r="X465" s="30" t="str">
        <f t="shared" si="12"/>
        <v>#N/A</v>
      </c>
    </row>
    <row r="466">
      <c r="C466" s="25" t="str">
        <f t="shared" si="14"/>
        <v/>
      </c>
      <c r="D466" s="64"/>
      <c r="E466" s="27" t="str">
        <f t="shared" si="2"/>
        <v/>
      </c>
      <c r="F466" s="28"/>
      <c r="G466" s="30"/>
      <c r="H466" s="30"/>
      <c r="I466" s="30"/>
      <c r="J466" s="30"/>
      <c r="K466" s="30"/>
      <c r="L466" s="30"/>
      <c r="M466" s="30"/>
      <c r="N466" s="65" t="str">
        <f t="shared" si="3"/>
        <v/>
      </c>
      <c r="Q466" s="30" t="str">
        <f t="shared" si="5"/>
        <v>#N/A</v>
      </c>
      <c r="R466" s="30" t="str">
        <f t="shared" si="6"/>
        <v>#N/A</v>
      </c>
      <c r="S466" s="30" t="str">
        <f t="shared" si="7"/>
        <v>#N/A</v>
      </c>
      <c r="T466" s="30" t="str">
        <f t="shared" si="8"/>
        <v>#N/A</v>
      </c>
      <c r="U466" s="30" t="str">
        <f t="shared" si="9"/>
        <v>#N/A</v>
      </c>
      <c r="V466" s="30" t="str">
        <f t="shared" si="10"/>
        <v>#N/A</v>
      </c>
      <c r="W466" s="30" t="str">
        <f t="shared" si="11"/>
        <v>#N/A</v>
      </c>
      <c r="X466" s="30" t="str">
        <f t="shared" si="12"/>
        <v>#N/A</v>
      </c>
    </row>
    <row r="467">
      <c r="C467" s="25" t="str">
        <f t="shared" si="14"/>
        <v/>
      </c>
      <c r="D467" s="64"/>
      <c r="E467" s="27" t="str">
        <f t="shared" si="2"/>
        <v/>
      </c>
      <c r="F467" s="28"/>
      <c r="G467" s="30"/>
      <c r="H467" s="30"/>
      <c r="I467" s="30"/>
      <c r="J467" s="30"/>
      <c r="K467" s="30"/>
      <c r="L467" s="30"/>
      <c r="M467" s="30"/>
      <c r="N467" s="65" t="str">
        <f t="shared" si="3"/>
        <v/>
      </c>
      <c r="Q467" s="30" t="str">
        <f t="shared" si="5"/>
        <v>#N/A</v>
      </c>
      <c r="R467" s="30" t="str">
        <f t="shared" si="6"/>
        <v>#N/A</v>
      </c>
      <c r="S467" s="30" t="str">
        <f t="shared" si="7"/>
        <v>#N/A</v>
      </c>
      <c r="T467" s="30" t="str">
        <f t="shared" si="8"/>
        <v>#N/A</v>
      </c>
      <c r="U467" s="30" t="str">
        <f t="shared" si="9"/>
        <v>#N/A</v>
      </c>
      <c r="V467" s="30" t="str">
        <f t="shared" si="10"/>
        <v>#N/A</v>
      </c>
      <c r="W467" s="30" t="str">
        <f t="shared" si="11"/>
        <v>#N/A</v>
      </c>
      <c r="X467" s="30" t="str">
        <f t="shared" si="12"/>
        <v>#N/A</v>
      </c>
    </row>
    <row r="468">
      <c r="C468" s="25" t="str">
        <f t="shared" si="14"/>
        <v/>
      </c>
      <c r="D468" s="64"/>
      <c r="E468" s="27" t="str">
        <f t="shared" si="2"/>
        <v/>
      </c>
      <c r="F468" s="28"/>
      <c r="G468" s="30"/>
      <c r="H468" s="30"/>
      <c r="I468" s="30"/>
      <c r="J468" s="30"/>
      <c r="K468" s="30"/>
      <c r="L468" s="30"/>
      <c r="M468" s="30"/>
      <c r="N468" s="65" t="str">
        <f t="shared" si="3"/>
        <v/>
      </c>
      <c r="Q468" s="30" t="str">
        <f t="shared" si="5"/>
        <v>#N/A</v>
      </c>
      <c r="R468" s="30" t="str">
        <f t="shared" si="6"/>
        <v>#N/A</v>
      </c>
      <c r="S468" s="30" t="str">
        <f t="shared" si="7"/>
        <v>#N/A</v>
      </c>
      <c r="T468" s="30" t="str">
        <f t="shared" si="8"/>
        <v>#N/A</v>
      </c>
      <c r="U468" s="30" t="str">
        <f t="shared" si="9"/>
        <v>#N/A</v>
      </c>
      <c r="V468" s="30" t="str">
        <f t="shared" si="10"/>
        <v>#N/A</v>
      </c>
      <c r="W468" s="30" t="str">
        <f t="shared" si="11"/>
        <v>#N/A</v>
      </c>
      <c r="X468" s="30" t="str">
        <f t="shared" si="12"/>
        <v>#N/A</v>
      </c>
    </row>
    <row r="469">
      <c r="C469" s="25" t="str">
        <f t="shared" si="14"/>
        <v/>
      </c>
      <c r="D469" s="64"/>
      <c r="E469" s="27" t="str">
        <f t="shared" si="2"/>
        <v/>
      </c>
      <c r="F469" s="28"/>
      <c r="G469" s="30"/>
      <c r="H469" s="30"/>
      <c r="I469" s="30"/>
      <c r="J469" s="30"/>
      <c r="K469" s="30"/>
      <c r="L469" s="30"/>
      <c r="M469" s="30"/>
      <c r="N469" s="65" t="str">
        <f t="shared" si="3"/>
        <v/>
      </c>
      <c r="Q469" s="30" t="str">
        <f t="shared" si="5"/>
        <v>#N/A</v>
      </c>
      <c r="R469" s="30" t="str">
        <f t="shared" si="6"/>
        <v>#N/A</v>
      </c>
      <c r="S469" s="30" t="str">
        <f t="shared" si="7"/>
        <v>#N/A</v>
      </c>
      <c r="T469" s="30" t="str">
        <f t="shared" si="8"/>
        <v>#N/A</v>
      </c>
      <c r="U469" s="30" t="str">
        <f t="shared" si="9"/>
        <v>#N/A</v>
      </c>
      <c r="V469" s="30" t="str">
        <f t="shared" si="10"/>
        <v>#N/A</v>
      </c>
      <c r="W469" s="30" t="str">
        <f t="shared" si="11"/>
        <v>#N/A</v>
      </c>
      <c r="X469" s="30" t="str">
        <f t="shared" si="12"/>
        <v>#N/A</v>
      </c>
    </row>
    <row r="470">
      <c r="C470" s="25" t="str">
        <f t="shared" si="14"/>
        <v/>
      </c>
      <c r="D470" s="64"/>
      <c r="E470" s="27" t="str">
        <f t="shared" si="2"/>
        <v/>
      </c>
      <c r="F470" s="28"/>
      <c r="G470" s="30"/>
      <c r="H470" s="30"/>
      <c r="I470" s="30"/>
      <c r="J470" s="30"/>
      <c r="K470" s="30"/>
      <c r="L470" s="30"/>
      <c r="M470" s="30"/>
      <c r="N470" s="65" t="str">
        <f t="shared" si="3"/>
        <v/>
      </c>
      <c r="Q470" s="30" t="str">
        <f t="shared" si="5"/>
        <v>#N/A</v>
      </c>
      <c r="R470" s="30" t="str">
        <f t="shared" si="6"/>
        <v>#N/A</v>
      </c>
      <c r="S470" s="30" t="str">
        <f t="shared" si="7"/>
        <v>#N/A</v>
      </c>
      <c r="T470" s="30" t="str">
        <f t="shared" si="8"/>
        <v>#N/A</v>
      </c>
      <c r="U470" s="30" t="str">
        <f t="shared" si="9"/>
        <v>#N/A</v>
      </c>
      <c r="V470" s="30" t="str">
        <f t="shared" si="10"/>
        <v>#N/A</v>
      </c>
      <c r="W470" s="30" t="str">
        <f t="shared" si="11"/>
        <v>#N/A</v>
      </c>
      <c r="X470" s="30" t="str">
        <f t="shared" si="12"/>
        <v>#N/A</v>
      </c>
    </row>
    <row r="471">
      <c r="C471" s="25" t="str">
        <f t="shared" si="14"/>
        <v/>
      </c>
      <c r="D471" s="64"/>
      <c r="E471" s="27" t="str">
        <f t="shared" si="2"/>
        <v/>
      </c>
      <c r="F471" s="28"/>
      <c r="G471" s="30"/>
      <c r="H471" s="30"/>
      <c r="I471" s="30"/>
      <c r="J471" s="30"/>
      <c r="K471" s="30"/>
      <c r="L471" s="30"/>
      <c r="M471" s="30"/>
      <c r="N471" s="65" t="str">
        <f t="shared" si="3"/>
        <v/>
      </c>
      <c r="Q471" s="30" t="str">
        <f t="shared" si="5"/>
        <v>#N/A</v>
      </c>
      <c r="R471" s="30" t="str">
        <f t="shared" si="6"/>
        <v>#N/A</v>
      </c>
      <c r="S471" s="30" t="str">
        <f t="shared" si="7"/>
        <v>#N/A</v>
      </c>
      <c r="T471" s="30" t="str">
        <f t="shared" si="8"/>
        <v>#N/A</v>
      </c>
      <c r="U471" s="30" t="str">
        <f t="shared" si="9"/>
        <v>#N/A</v>
      </c>
      <c r="V471" s="30" t="str">
        <f t="shared" si="10"/>
        <v>#N/A</v>
      </c>
      <c r="W471" s="30" t="str">
        <f t="shared" si="11"/>
        <v>#N/A</v>
      </c>
      <c r="X471" s="30" t="str">
        <f t="shared" si="12"/>
        <v>#N/A</v>
      </c>
    </row>
    <row r="472">
      <c r="C472" s="25" t="str">
        <f t="shared" si="14"/>
        <v/>
      </c>
      <c r="D472" s="64"/>
      <c r="E472" s="27" t="str">
        <f t="shared" si="2"/>
        <v/>
      </c>
      <c r="F472" s="28"/>
      <c r="G472" s="30"/>
      <c r="H472" s="30"/>
      <c r="I472" s="30"/>
      <c r="J472" s="30"/>
      <c r="K472" s="30"/>
      <c r="L472" s="30"/>
      <c r="M472" s="30"/>
      <c r="N472" s="65" t="str">
        <f t="shared" si="3"/>
        <v/>
      </c>
      <c r="Q472" s="30" t="str">
        <f t="shared" si="5"/>
        <v>#N/A</v>
      </c>
      <c r="R472" s="30" t="str">
        <f t="shared" si="6"/>
        <v>#N/A</v>
      </c>
      <c r="S472" s="30" t="str">
        <f t="shared" si="7"/>
        <v>#N/A</v>
      </c>
      <c r="T472" s="30" t="str">
        <f t="shared" si="8"/>
        <v>#N/A</v>
      </c>
      <c r="U472" s="30" t="str">
        <f t="shared" si="9"/>
        <v>#N/A</v>
      </c>
      <c r="V472" s="30" t="str">
        <f t="shared" si="10"/>
        <v>#N/A</v>
      </c>
      <c r="W472" s="30" t="str">
        <f t="shared" si="11"/>
        <v>#N/A</v>
      </c>
      <c r="X472" s="30" t="str">
        <f t="shared" si="12"/>
        <v>#N/A</v>
      </c>
    </row>
    <row r="473">
      <c r="C473" s="25" t="str">
        <f t="shared" si="14"/>
        <v/>
      </c>
      <c r="D473" s="64"/>
      <c r="E473" s="27" t="str">
        <f t="shared" si="2"/>
        <v/>
      </c>
      <c r="F473" s="28"/>
      <c r="G473" s="30"/>
      <c r="H473" s="30"/>
      <c r="I473" s="30"/>
      <c r="J473" s="30"/>
      <c r="K473" s="30"/>
      <c r="L473" s="30"/>
      <c r="M473" s="30"/>
      <c r="N473" s="65" t="str">
        <f t="shared" si="3"/>
        <v/>
      </c>
      <c r="Q473" s="30" t="str">
        <f t="shared" si="5"/>
        <v>#N/A</v>
      </c>
      <c r="R473" s="30" t="str">
        <f t="shared" si="6"/>
        <v>#N/A</v>
      </c>
      <c r="S473" s="30" t="str">
        <f t="shared" si="7"/>
        <v>#N/A</v>
      </c>
      <c r="T473" s="30" t="str">
        <f t="shared" si="8"/>
        <v>#N/A</v>
      </c>
      <c r="U473" s="30" t="str">
        <f t="shared" si="9"/>
        <v>#N/A</v>
      </c>
      <c r="V473" s="30" t="str">
        <f t="shared" si="10"/>
        <v>#N/A</v>
      </c>
      <c r="W473" s="30" t="str">
        <f t="shared" si="11"/>
        <v>#N/A</v>
      </c>
      <c r="X473" s="30" t="str">
        <f t="shared" si="12"/>
        <v>#N/A</v>
      </c>
    </row>
    <row r="474">
      <c r="C474" s="25" t="str">
        <f t="shared" si="14"/>
        <v/>
      </c>
      <c r="D474" s="64"/>
      <c r="E474" s="27" t="str">
        <f t="shared" si="2"/>
        <v/>
      </c>
      <c r="F474" s="28"/>
      <c r="G474" s="30"/>
      <c r="H474" s="30"/>
      <c r="I474" s="30"/>
      <c r="J474" s="30"/>
      <c r="K474" s="30"/>
      <c r="L474" s="30"/>
      <c r="M474" s="30"/>
      <c r="N474" s="65" t="str">
        <f t="shared" si="3"/>
        <v/>
      </c>
      <c r="Q474" s="30" t="str">
        <f t="shared" si="5"/>
        <v>#N/A</v>
      </c>
      <c r="R474" s="30" t="str">
        <f t="shared" si="6"/>
        <v>#N/A</v>
      </c>
      <c r="S474" s="30" t="str">
        <f t="shared" si="7"/>
        <v>#N/A</v>
      </c>
      <c r="T474" s="30" t="str">
        <f t="shared" si="8"/>
        <v>#N/A</v>
      </c>
      <c r="U474" s="30" t="str">
        <f t="shared" si="9"/>
        <v>#N/A</v>
      </c>
      <c r="V474" s="30" t="str">
        <f t="shared" si="10"/>
        <v>#N/A</v>
      </c>
      <c r="W474" s="30" t="str">
        <f t="shared" si="11"/>
        <v>#N/A</v>
      </c>
      <c r="X474" s="30" t="str">
        <f t="shared" si="12"/>
        <v>#N/A</v>
      </c>
    </row>
    <row r="475">
      <c r="C475" s="25" t="str">
        <f t="shared" si="14"/>
        <v/>
      </c>
      <c r="D475" s="64"/>
      <c r="E475" s="27" t="str">
        <f t="shared" si="2"/>
        <v/>
      </c>
      <c r="F475" s="28"/>
      <c r="G475" s="30"/>
      <c r="H475" s="30"/>
      <c r="I475" s="30"/>
      <c r="J475" s="30"/>
      <c r="K475" s="30"/>
      <c r="L475" s="30"/>
      <c r="M475" s="30"/>
      <c r="N475" s="65" t="str">
        <f t="shared" si="3"/>
        <v/>
      </c>
      <c r="Q475" s="30" t="str">
        <f t="shared" si="5"/>
        <v>#N/A</v>
      </c>
      <c r="R475" s="30" t="str">
        <f t="shared" si="6"/>
        <v>#N/A</v>
      </c>
      <c r="S475" s="30" t="str">
        <f t="shared" si="7"/>
        <v>#N/A</v>
      </c>
      <c r="T475" s="30" t="str">
        <f t="shared" si="8"/>
        <v>#N/A</v>
      </c>
      <c r="U475" s="30" t="str">
        <f t="shared" si="9"/>
        <v>#N/A</v>
      </c>
      <c r="V475" s="30" t="str">
        <f t="shared" si="10"/>
        <v>#N/A</v>
      </c>
      <c r="W475" s="30" t="str">
        <f t="shared" si="11"/>
        <v>#N/A</v>
      </c>
      <c r="X475" s="30" t="str">
        <f t="shared" si="12"/>
        <v>#N/A</v>
      </c>
    </row>
    <row r="476">
      <c r="C476" s="25" t="str">
        <f t="shared" si="14"/>
        <v/>
      </c>
      <c r="D476" s="64"/>
      <c r="E476" s="27" t="str">
        <f t="shared" si="2"/>
        <v/>
      </c>
      <c r="F476" s="28"/>
      <c r="G476" s="30"/>
      <c r="H476" s="30"/>
      <c r="I476" s="30"/>
      <c r="J476" s="30"/>
      <c r="K476" s="30"/>
      <c r="L476" s="30"/>
      <c r="M476" s="30"/>
      <c r="N476" s="65" t="str">
        <f t="shared" si="3"/>
        <v/>
      </c>
      <c r="Q476" s="30" t="str">
        <f t="shared" si="5"/>
        <v>#N/A</v>
      </c>
      <c r="R476" s="30" t="str">
        <f t="shared" si="6"/>
        <v>#N/A</v>
      </c>
      <c r="S476" s="30" t="str">
        <f t="shared" si="7"/>
        <v>#N/A</v>
      </c>
      <c r="T476" s="30" t="str">
        <f t="shared" si="8"/>
        <v>#N/A</v>
      </c>
      <c r="U476" s="30" t="str">
        <f t="shared" si="9"/>
        <v>#N/A</v>
      </c>
      <c r="V476" s="30" t="str">
        <f t="shared" si="10"/>
        <v>#N/A</v>
      </c>
      <c r="W476" s="30" t="str">
        <f t="shared" si="11"/>
        <v>#N/A</v>
      </c>
      <c r="X476" s="30" t="str">
        <f t="shared" si="12"/>
        <v>#N/A</v>
      </c>
    </row>
    <row r="477">
      <c r="C477" s="25" t="str">
        <f t="shared" si="14"/>
        <v/>
      </c>
      <c r="D477" s="64"/>
      <c r="E477" s="27" t="str">
        <f t="shared" si="2"/>
        <v/>
      </c>
      <c r="F477" s="28"/>
      <c r="G477" s="30"/>
      <c r="H477" s="30"/>
      <c r="I477" s="30"/>
      <c r="J477" s="30"/>
      <c r="K477" s="30"/>
      <c r="L477" s="30"/>
      <c r="M477" s="30"/>
      <c r="N477" s="65" t="str">
        <f t="shared" si="3"/>
        <v/>
      </c>
      <c r="Q477" s="30" t="str">
        <f t="shared" si="5"/>
        <v>#N/A</v>
      </c>
      <c r="R477" s="30" t="str">
        <f t="shared" si="6"/>
        <v>#N/A</v>
      </c>
      <c r="S477" s="30" t="str">
        <f t="shared" si="7"/>
        <v>#N/A</v>
      </c>
      <c r="T477" s="30" t="str">
        <f t="shared" si="8"/>
        <v>#N/A</v>
      </c>
      <c r="U477" s="30" t="str">
        <f t="shared" si="9"/>
        <v>#N/A</v>
      </c>
      <c r="V477" s="30" t="str">
        <f t="shared" si="10"/>
        <v>#N/A</v>
      </c>
      <c r="W477" s="30" t="str">
        <f t="shared" si="11"/>
        <v>#N/A</v>
      </c>
      <c r="X477" s="30" t="str">
        <f t="shared" si="12"/>
        <v>#N/A</v>
      </c>
    </row>
    <row r="478">
      <c r="C478" s="25" t="str">
        <f t="shared" si="14"/>
        <v/>
      </c>
      <c r="D478" s="64"/>
      <c r="E478" s="27" t="str">
        <f t="shared" si="2"/>
        <v/>
      </c>
      <c r="F478" s="28"/>
      <c r="G478" s="30"/>
      <c r="H478" s="30"/>
      <c r="I478" s="30"/>
      <c r="J478" s="30"/>
      <c r="K478" s="30"/>
      <c r="L478" s="30"/>
      <c r="M478" s="30"/>
      <c r="N478" s="65" t="str">
        <f t="shared" si="3"/>
        <v/>
      </c>
      <c r="Q478" s="30" t="str">
        <f t="shared" si="5"/>
        <v>#N/A</v>
      </c>
      <c r="R478" s="30" t="str">
        <f t="shared" si="6"/>
        <v>#N/A</v>
      </c>
      <c r="S478" s="30" t="str">
        <f t="shared" si="7"/>
        <v>#N/A</v>
      </c>
      <c r="T478" s="30" t="str">
        <f t="shared" si="8"/>
        <v>#N/A</v>
      </c>
      <c r="U478" s="30" t="str">
        <f t="shared" si="9"/>
        <v>#N/A</v>
      </c>
      <c r="V478" s="30" t="str">
        <f t="shared" si="10"/>
        <v>#N/A</v>
      </c>
      <c r="W478" s="30" t="str">
        <f t="shared" si="11"/>
        <v>#N/A</v>
      </c>
      <c r="X478" s="30" t="str">
        <f t="shared" si="12"/>
        <v>#N/A</v>
      </c>
    </row>
    <row r="479">
      <c r="C479" s="25" t="str">
        <f t="shared" si="14"/>
        <v/>
      </c>
      <c r="D479" s="64"/>
      <c r="E479" s="27" t="str">
        <f t="shared" si="2"/>
        <v/>
      </c>
      <c r="F479" s="28"/>
      <c r="G479" s="30"/>
      <c r="H479" s="30"/>
      <c r="I479" s="30"/>
      <c r="J479" s="30"/>
      <c r="K479" s="30"/>
      <c r="L479" s="30"/>
      <c r="M479" s="30"/>
      <c r="N479" s="65" t="str">
        <f t="shared" si="3"/>
        <v/>
      </c>
      <c r="Q479" s="30" t="str">
        <f t="shared" si="5"/>
        <v>#N/A</v>
      </c>
      <c r="R479" s="30" t="str">
        <f t="shared" si="6"/>
        <v>#N/A</v>
      </c>
      <c r="S479" s="30" t="str">
        <f t="shared" si="7"/>
        <v>#N/A</v>
      </c>
      <c r="T479" s="30" t="str">
        <f t="shared" si="8"/>
        <v>#N/A</v>
      </c>
      <c r="U479" s="30" t="str">
        <f t="shared" si="9"/>
        <v>#N/A</v>
      </c>
      <c r="V479" s="30" t="str">
        <f t="shared" si="10"/>
        <v>#N/A</v>
      </c>
      <c r="W479" s="30" t="str">
        <f t="shared" si="11"/>
        <v>#N/A</v>
      </c>
      <c r="X479" s="30" t="str">
        <f t="shared" si="12"/>
        <v>#N/A</v>
      </c>
    </row>
    <row r="480">
      <c r="C480" s="25" t="str">
        <f t="shared" si="14"/>
        <v/>
      </c>
      <c r="D480" s="64"/>
      <c r="E480" s="27" t="str">
        <f t="shared" si="2"/>
        <v/>
      </c>
      <c r="F480" s="28"/>
      <c r="G480" s="30"/>
      <c r="H480" s="30"/>
      <c r="I480" s="30"/>
      <c r="J480" s="30"/>
      <c r="K480" s="30"/>
      <c r="L480" s="30"/>
      <c r="M480" s="30"/>
      <c r="N480" s="65" t="str">
        <f t="shared" si="3"/>
        <v/>
      </c>
      <c r="Q480" s="30" t="str">
        <f t="shared" si="5"/>
        <v>#N/A</v>
      </c>
      <c r="R480" s="30" t="str">
        <f t="shared" si="6"/>
        <v>#N/A</v>
      </c>
      <c r="S480" s="30" t="str">
        <f t="shared" si="7"/>
        <v>#N/A</v>
      </c>
      <c r="T480" s="30" t="str">
        <f t="shared" si="8"/>
        <v>#N/A</v>
      </c>
      <c r="U480" s="30" t="str">
        <f t="shared" si="9"/>
        <v>#N/A</v>
      </c>
      <c r="V480" s="30" t="str">
        <f t="shared" si="10"/>
        <v>#N/A</v>
      </c>
      <c r="W480" s="30" t="str">
        <f t="shared" si="11"/>
        <v>#N/A</v>
      </c>
      <c r="X480" s="30" t="str">
        <f t="shared" si="12"/>
        <v>#N/A</v>
      </c>
    </row>
    <row r="481">
      <c r="C481" s="25" t="str">
        <f t="shared" si="14"/>
        <v/>
      </c>
      <c r="D481" s="64"/>
      <c r="E481" s="27" t="str">
        <f t="shared" si="2"/>
        <v/>
      </c>
      <c r="F481" s="28"/>
      <c r="G481" s="30"/>
      <c r="H481" s="30"/>
      <c r="I481" s="30"/>
      <c r="J481" s="30"/>
      <c r="K481" s="30"/>
      <c r="L481" s="30"/>
      <c r="M481" s="30"/>
      <c r="N481" s="65" t="str">
        <f t="shared" si="3"/>
        <v/>
      </c>
      <c r="Q481" s="30" t="str">
        <f t="shared" si="5"/>
        <v>#N/A</v>
      </c>
      <c r="R481" s="30" t="str">
        <f t="shared" si="6"/>
        <v>#N/A</v>
      </c>
      <c r="S481" s="30" t="str">
        <f t="shared" si="7"/>
        <v>#N/A</v>
      </c>
      <c r="T481" s="30" t="str">
        <f t="shared" si="8"/>
        <v>#N/A</v>
      </c>
      <c r="U481" s="30" t="str">
        <f t="shared" si="9"/>
        <v>#N/A</v>
      </c>
      <c r="V481" s="30" t="str">
        <f t="shared" si="10"/>
        <v>#N/A</v>
      </c>
      <c r="W481" s="30" t="str">
        <f t="shared" si="11"/>
        <v>#N/A</v>
      </c>
      <c r="X481" s="30" t="str">
        <f t="shared" si="12"/>
        <v>#N/A</v>
      </c>
    </row>
    <row r="482">
      <c r="C482" s="25" t="str">
        <f t="shared" si="14"/>
        <v/>
      </c>
      <c r="D482" s="64"/>
      <c r="E482" s="27" t="str">
        <f t="shared" si="2"/>
        <v/>
      </c>
      <c r="F482" s="28"/>
      <c r="G482" s="30"/>
      <c r="H482" s="30"/>
      <c r="I482" s="30"/>
      <c r="J482" s="30"/>
      <c r="K482" s="30"/>
      <c r="L482" s="30"/>
      <c r="M482" s="30"/>
      <c r="N482" s="65" t="str">
        <f t="shared" si="3"/>
        <v/>
      </c>
      <c r="Q482" s="30" t="str">
        <f t="shared" si="5"/>
        <v>#N/A</v>
      </c>
      <c r="R482" s="30" t="str">
        <f t="shared" si="6"/>
        <v>#N/A</v>
      </c>
      <c r="S482" s="30" t="str">
        <f t="shared" si="7"/>
        <v>#N/A</v>
      </c>
      <c r="T482" s="30" t="str">
        <f t="shared" si="8"/>
        <v>#N/A</v>
      </c>
      <c r="U482" s="30" t="str">
        <f t="shared" si="9"/>
        <v>#N/A</v>
      </c>
      <c r="V482" s="30" t="str">
        <f t="shared" si="10"/>
        <v>#N/A</v>
      </c>
      <c r="W482" s="30" t="str">
        <f t="shared" si="11"/>
        <v>#N/A</v>
      </c>
      <c r="X482" s="30" t="str">
        <f t="shared" si="12"/>
        <v>#N/A</v>
      </c>
    </row>
    <row r="483">
      <c r="C483" s="25" t="str">
        <f t="shared" si="14"/>
        <v/>
      </c>
      <c r="D483" s="64"/>
      <c r="E483" s="27" t="str">
        <f t="shared" si="2"/>
        <v/>
      </c>
      <c r="F483" s="28"/>
      <c r="G483" s="30"/>
      <c r="H483" s="30"/>
      <c r="I483" s="30"/>
      <c r="J483" s="30"/>
      <c r="K483" s="30"/>
      <c r="L483" s="30"/>
      <c r="M483" s="30"/>
      <c r="N483" s="65" t="str">
        <f t="shared" si="3"/>
        <v/>
      </c>
      <c r="Q483" s="30" t="str">
        <f t="shared" si="5"/>
        <v>#N/A</v>
      </c>
      <c r="R483" s="30" t="str">
        <f t="shared" si="6"/>
        <v>#N/A</v>
      </c>
      <c r="S483" s="30" t="str">
        <f t="shared" si="7"/>
        <v>#N/A</v>
      </c>
      <c r="T483" s="30" t="str">
        <f t="shared" si="8"/>
        <v>#N/A</v>
      </c>
      <c r="U483" s="30" t="str">
        <f t="shared" si="9"/>
        <v>#N/A</v>
      </c>
      <c r="V483" s="30" t="str">
        <f t="shared" si="10"/>
        <v>#N/A</v>
      </c>
      <c r="W483" s="30" t="str">
        <f t="shared" si="11"/>
        <v>#N/A</v>
      </c>
      <c r="X483" s="30" t="str">
        <f t="shared" si="12"/>
        <v>#N/A</v>
      </c>
    </row>
    <row r="484">
      <c r="C484" s="25" t="str">
        <f t="shared" si="14"/>
        <v/>
      </c>
      <c r="D484" s="64"/>
      <c r="E484" s="27" t="str">
        <f t="shared" si="2"/>
        <v/>
      </c>
      <c r="F484" s="28"/>
      <c r="G484" s="30"/>
      <c r="H484" s="30"/>
      <c r="I484" s="30"/>
      <c r="J484" s="30"/>
      <c r="K484" s="30"/>
      <c r="L484" s="30"/>
      <c r="M484" s="30"/>
      <c r="N484" s="65" t="str">
        <f t="shared" si="3"/>
        <v/>
      </c>
      <c r="Q484" s="30" t="str">
        <f t="shared" si="5"/>
        <v>#N/A</v>
      </c>
      <c r="R484" s="30" t="str">
        <f t="shared" si="6"/>
        <v>#N/A</v>
      </c>
      <c r="S484" s="30" t="str">
        <f t="shared" si="7"/>
        <v>#N/A</v>
      </c>
      <c r="T484" s="30" t="str">
        <f t="shared" si="8"/>
        <v>#N/A</v>
      </c>
      <c r="U484" s="30" t="str">
        <f t="shared" si="9"/>
        <v>#N/A</v>
      </c>
      <c r="V484" s="30" t="str">
        <f t="shared" si="10"/>
        <v>#N/A</v>
      </c>
      <c r="W484" s="30" t="str">
        <f t="shared" si="11"/>
        <v>#N/A</v>
      </c>
      <c r="X484" s="30" t="str">
        <f t="shared" si="12"/>
        <v>#N/A</v>
      </c>
    </row>
    <row r="485">
      <c r="C485" s="25" t="str">
        <f t="shared" si="14"/>
        <v/>
      </c>
      <c r="D485" s="64"/>
      <c r="E485" s="27" t="str">
        <f t="shared" si="2"/>
        <v/>
      </c>
      <c r="F485" s="28"/>
      <c r="G485" s="30"/>
      <c r="H485" s="30"/>
      <c r="I485" s="30"/>
      <c r="J485" s="30"/>
      <c r="K485" s="30"/>
      <c r="L485" s="30"/>
      <c r="M485" s="30"/>
      <c r="N485" s="65" t="str">
        <f t="shared" si="3"/>
        <v/>
      </c>
      <c r="Q485" s="30" t="str">
        <f t="shared" si="5"/>
        <v>#N/A</v>
      </c>
      <c r="R485" s="30" t="str">
        <f t="shared" si="6"/>
        <v>#N/A</v>
      </c>
      <c r="S485" s="30" t="str">
        <f t="shared" si="7"/>
        <v>#N/A</v>
      </c>
      <c r="T485" s="30" t="str">
        <f t="shared" si="8"/>
        <v>#N/A</v>
      </c>
      <c r="U485" s="30" t="str">
        <f t="shared" si="9"/>
        <v>#N/A</v>
      </c>
      <c r="V485" s="30" t="str">
        <f t="shared" si="10"/>
        <v>#N/A</v>
      </c>
      <c r="W485" s="30" t="str">
        <f t="shared" si="11"/>
        <v>#N/A</v>
      </c>
      <c r="X485" s="30" t="str">
        <f t="shared" si="12"/>
        <v>#N/A</v>
      </c>
    </row>
    <row r="486">
      <c r="C486" s="25" t="str">
        <f t="shared" si="14"/>
        <v/>
      </c>
      <c r="D486" s="64"/>
      <c r="E486" s="27" t="str">
        <f t="shared" si="2"/>
        <v/>
      </c>
      <c r="F486" s="28"/>
      <c r="G486" s="30"/>
      <c r="H486" s="30"/>
      <c r="I486" s="30"/>
      <c r="J486" s="30"/>
      <c r="K486" s="30"/>
      <c r="L486" s="30"/>
      <c r="M486" s="30"/>
      <c r="N486" s="65" t="str">
        <f t="shared" si="3"/>
        <v/>
      </c>
      <c r="Q486" s="30" t="str">
        <f t="shared" si="5"/>
        <v>#N/A</v>
      </c>
      <c r="R486" s="30" t="str">
        <f t="shared" si="6"/>
        <v>#N/A</v>
      </c>
      <c r="S486" s="30" t="str">
        <f t="shared" si="7"/>
        <v>#N/A</v>
      </c>
      <c r="T486" s="30" t="str">
        <f t="shared" si="8"/>
        <v>#N/A</v>
      </c>
      <c r="U486" s="30" t="str">
        <f t="shared" si="9"/>
        <v>#N/A</v>
      </c>
      <c r="V486" s="30" t="str">
        <f t="shared" si="10"/>
        <v>#N/A</v>
      </c>
      <c r="W486" s="30" t="str">
        <f t="shared" si="11"/>
        <v>#N/A</v>
      </c>
      <c r="X486" s="30" t="str">
        <f t="shared" si="12"/>
        <v>#N/A</v>
      </c>
    </row>
    <row r="487">
      <c r="C487" s="25" t="str">
        <f t="shared" si="14"/>
        <v/>
      </c>
      <c r="D487" s="64"/>
      <c r="E487" s="27" t="str">
        <f t="shared" si="2"/>
        <v/>
      </c>
      <c r="F487" s="28"/>
      <c r="G487" s="30"/>
      <c r="H487" s="30"/>
      <c r="I487" s="30"/>
      <c r="J487" s="30"/>
      <c r="K487" s="30"/>
      <c r="L487" s="30"/>
      <c r="M487" s="30"/>
      <c r="N487" s="65" t="str">
        <f t="shared" si="3"/>
        <v/>
      </c>
      <c r="Q487" s="30" t="str">
        <f t="shared" si="5"/>
        <v>#N/A</v>
      </c>
      <c r="R487" s="30" t="str">
        <f t="shared" si="6"/>
        <v>#N/A</v>
      </c>
      <c r="S487" s="30" t="str">
        <f t="shared" si="7"/>
        <v>#N/A</v>
      </c>
      <c r="T487" s="30" t="str">
        <f t="shared" si="8"/>
        <v>#N/A</v>
      </c>
      <c r="U487" s="30" t="str">
        <f t="shared" si="9"/>
        <v>#N/A</v>
      </c>
      <c r="V487" s="30" t="str">
        <f t="shared" si="10"/>
        <v>#N/A</v>
      </c>
      <c r="W487" s="30" t="str">
        <f t="shared" si="11"/>
        <v>#N/A</v>
      </c>
      <c r="X487" s="30" t="str">
        <f t="shared" si="12"/>
        <v>#N/A</v>
      </c>
    </row>
    <row r="488">
      <c r="C488" s="25" t="str">
        <f t="shared" si="14"/>
        <v/>
      </c>
      <c r="D488" s="64"/>
      <c r="E488" s="27" t="str">
        <f t="shared" si="2"/>
        <v/>
      </c>
      <c r="F488" s="28"/>
      <c r="G488" s="30"/>
      <c r="H488" s="30"/>
      <c r="I488" s="30"/>
      <c r="J488" s="30"/>
      <c r="K488" s="30"/>
      <c r="L488" s="30"/>
      <c r="M488" s="30"/>
      <c r="N488" s="65" t="str">
        <f t="shared" si="3"/>
        <v/>
      </c>
      <c r="Q488" s="30" t="str">
        <f t="shared" si="5"/>
        <v>#N/A</v>
      </c>
      <c r="R488" s="30" t="str">
        <f t="shared" si="6"/>
        <v>#N/A</v>
      </c>
      <c r="S488" s="30" t="str">
        <f t="shared" si="7"/>
        <v>#N/A</v>
      </c>
      <c r="T488" s="30" t="str">
        <f t="shared" si="8"/>
        <v>#N/A</v>
      </c>
      <c r="U488" s="30" t="str">
        <f t="shared" si="9"/>
        <v>#N/A</v>
      </c>
      <c r="V488" s="30" t="str">
        <f t="shared" si="10"/>
        <v>#N/A</v>
      </c>
      <c r="W488" s="30" t="str">
        <f t="shared" si="11"/>
        <v>#N/A</v>
      </c>
      <c r="X488" s="30" t="str">
        <f t="shared" si="12"/>
        <v>#N/A</v>
      </c>
    </row>
    <row r="489">
      <c r="C489" s="25" t="str">
        <f t="shared" si="14"/>
        <v/>
      </c>
      <c r="D489" s="64"/>
      <c r="E489" s="27" t="str">
        <f t="shared" si="2"/>
        <v/>
      </c>
      <c r="F489" s="28"/>
      <c r="G489" s="30"/>
      <c r="H489" s="30"/>
      <c r="I489" s="30"/>
      <c r="J489" s="30"/>
      <c r="K489" s="30"/>
      <c r="L489" s="30"/>
      <c r="M489" s="30"/>
      <c r="N489" s="65" t="str">
        <f t="shared" si="3"/>
        <v/>
      </c>
      <c r="Q489" s="30" t="str">
        <f t="shared" si="5"/>
        <v>#N/A</v>
      </c>
      <c r="R489" s="30" t="str">
        <f t="shared" si="6"/>
        <v>#N/A</v>
      </c>
      <c r="S489" s="30" t="str">
        <f t="shared" si="7"/>
        <v>#N/A</v>
      </c>
      <c r="T489" s="30" t="str">
        <f t="shared" si="8"/>
        <v>#N/A</v>
      </c>
      <c r="U489" s="30" t="str">
        <f t="shared" si="9"/>
        <v>#N/A</v>
      </c>
      <c r="V489" s="30" t="str">
        <f t="shared" si="10"/>
        <v>#N/A</v>
      </c>
      <c r="W489" s="30" t="str">
        <f t="shared" si="11"/>
        <v>#N/A</v>
      </c>
      <c r="X489" s="30" t="str">
        <f t="shared" si="12"/>
        <v>#N/A</v>
      </c>
    </row>
    <row r="490">
      <c r="C490" s="25" t="str">
        <f t="shared" si="14"/>
        <v/>
      </c>
      <c r="D490" s="64"/>
      <c r="E490" s="27" t="str">
        <f t="shared" si="2"/>
        <v/>
      </c>
      <c r="F490" s="28"/>
      <c r="G490" s="30"/>
      <c r="H490" s="30"/>
      <c r="I490" s="30"/>
      <c r="J490" s="30"/>
      <c r="K490" s="30"/>
      <c r="L490" s="30"/>
      <c r="M490" s="30"/>
      <c r="N490" s="65" t="str">
        <f t="shared" si="3"/>
        <v/>
      </c>
      <c r="Q490" s="30" t="str">
        <f t="shared" si="5"/>
        <v>#N/A</v>
      </c>
      <c r="R490" s="30" t="str">
        <f t="shared" si="6"/>
        <v>#N/A</v>
      </c>
      <c r="S490" s="30" t="str">
        <f t="shared" si="7"/>
        <v>#N/A</v>
      </c>
      <c r="T490" s="30" t="str">
        <f t="shared" si="8"/>
        <v>#N/A</v>
      </c>
      <c r="U490" s="30" t="str">
        <f t="shared" si="9"/>
        <v>#N/A</v>
      </c>
      <c r="V490" s="30" t="str">
        <f t="shared" si="10"/>
        <v>#N/A</v>
      </c>
      <c r="W490" s="30" t="str">
        <f t="shared" si="11"/>
        <v>#N/A</v>
      </c>
      <c r="X490" s="30" t="str">
        <f t="shared" si="12"/>
        <v>#N/A</v>
      </c>
    </row>
    <row r="491">
      <c r="C491" s="25" t="str">
        <f t="shared" si="14"/>
        <v/>
      </c>
      <c r="D491" s="64"/>
      <c r="E491" s="27" t="str">
        <f t="shared" si="2"/>
        <v/>
      </c>
      <c r="F491" s="28"/>
      <c r="G491" s="30"/>
      <c r="H491" s="30"/>
      <c r="I491" s="30"/>
      <c r="J491" s="30"/>
      <c r="K491" s="30"/>
      <c r="L491" s="30"/>
      <c r="M491" s="30"/>
      <c r="N491" s="65" t="str">
        <f t="shared" si="3"/>
        <v/>
      </c>
      <c r="Q491" s="30" t="str">
        <f t="shared" si="5"/>
        <v>#N/A</v>
      </c>
      <c r="R491" s="30" t="str">
        <f t="shared" si="6"/>
        <v>#N/A</v>
      </c>
      <c r="S491" s="30" t="str">
        <f t="shared" si="7"/>
        <v>#N/A</v>
      </c>
      <c r="T491" s="30" t="str">
        <f t="shared" si="8"/>
        <v>#N/A</v>
      </c>
      <c r="U491" s="30" t="str">
        <f t="shared" si="9"/>
        <v>#N/A</v>
      </c>
      <c r="V491" s="30" t="str">
        <f t="shared" si="10"/>
        <v>#N/A</v>
      </c>
      <c r="W491" s="30" t="str">
        <f t="shared" si="11"/>
        <v>#N/A</v>
      </c>
      <c r="X491" s="30" t="str">
        <f t="shared" si="12"/>
        <v>#N/A</v>
      </c>
    </row>
    <row r="492">
      <c r="C492" s="25" t="str">
        <f t="shared" si="14"/>
        <v/>
      </c>
      <c r="D492" s="64"/>
      <c r="E492" s="27" t="str">
        <f t="shared" si="2"/>
        <v/>
      </c>
      <c r="F492" s="28"/>
      <c r="G492" s="30"/>
      <c r="H492" s="30"/>
      <c r="I492" s="30"/>
      <c r="J492" s="30"/>
      <c r="K492" s="30"/>
      <c r="L492" s="30"/>
      <c r="M492" s="30"/>
      <c r="N492" s="65" t="str">
        <f t="shared" si="3"/>
        <v/>
      </c>
      <c r="Q492" s="30" t="str">
        <f t="shared" si="5"/>
        <v>#N/A</v>
      </c>
      <c r="R492" s="30" t="str">
        <f t="shared" si="6"/>
        <v>#N/A</v>
      </c>
      <c r="S492" s="30" t="str">
        <f t="shared" si="7"/>
        <v>#N/A</v>
      </c>
      <c r="T492" s="30" t="str">
        <f t="shared" si="8"/>
        <v>#N/A</v>
      </c>
      <c r="U492" s="30" t="str">
        <f t="shared" si="9"/>
        <v>#N/A</v>
      </c>
      <c r="V492" s="30" t="str">
        <f t="shared" si="10"/>
        <v>#N/A</v>
      </c>
      <c r="W492" s="30" t="str">
        <f t="shared" si="11"/>
        <v>#N/A</v>
      </c>
      <c r="X492" s="30" t="str">
        <f t="shared" si="12"/>
        <v>#N/A</v>
      </c>
    </row>
    <row r="493">
      <c r="C493" s="25" t="str">
        <f t="shared" si="14"/>
        <v/>
      </c>
      <c r="D493" s="64"/>
      <c r="E493" s="27" t="str">
        <f t="shared" si="2"/>
        <v/>
      </c>
      <c r="F493" s="28"/>
      <c r="G493" s="30"/>
      <c r="H493" s="30"/>
      <c r="I493" s="30"/>
      <c r="J493" s="30"/>
      <c r="K493" s="30"/>
      <c r="L493" s="30"/>
      <c r="M493" s="30"/>
      <c r="N493" s="65" t="str">
        <f t="shared" si="3"/>
        <v/>
      </c>
      <c r="Q493" s="30" t="str">
        <f t="shared" si="5"/>
        <v>#N/A</v>
      </c>
      <c r="R493" s="30" t="str">
        <f t="shared" si="6"/>
        <v>#N/A</v>
      </c>
      <c r="S493" s="30" t="str">
        <f t="shared" si="7"/>
        <v>#N/A</v>
      </c>
      <c r="T493" s="30" t="str">
        <f t="shared" si="8"/>
        <v>#N/A</v>
      </c>
      <c r="U493" s="30" t="str">
        <f t="shared" si="9"/>
        <v>#N/A</v>
      </c>
      <c r="V493" s="30" t="str">
        <f t="shared" si="10"/>
        <v>#N/A</v>
      </c>
      <c r="W493" s="30" t="str">
        <f t="shared" si="11"/>
        <v>#N/A</v>
      </c>
      <c r="X493" s="30" t="str">
        <f t="shared" si="12"/>
        <v>#N/A</v>
      </c>
    </row>
    <row r="494">
      <c r="C494" s="25" t="str">
        <f t="shared" si="14"/>
        <v/>
      </c>
      <c r="D494" s="64"/>
      <c r="E494" s="27" t="str">
        <f t="shared" si="2"/>
        <v/>
      </c>
      <c r="F494" s="28"/>
      <c r="G494" s="30"/>
      <c r="H494" s="30"/>
      <c r="I494" s="30"/>
      <c r="J494" s="30"/>
      <c r="K494" s="30"/>
      <c r="L494" s="30"/>
      <c r="M494" s="30"/>
      <c r="N494" s="65" t="str">
        <f t="shared" si="3"/>
        <v/>
      </c>
      <c r="Q494" s="30" t="str">
        <f t="shared" si="5"/>
        <v>#N/A</v>
      </c>
      <c r="R494" s="30" t="str">
        <f t="shared" si="6"/>
        <v>#N/A</v>
      </c>
      <c r="S494" s="30" t="str">
        <f t="shared" si="7"/>
        <v>#N/A</v>
      </c>
      <c r="T494" s="30" t="str">
        <f t="shared" si="8"/>
        <v>#N/A</v>
      </c>
      <c r="U494" s="30" t="str">
        <f t="shared" si="9"/>
        <v>#N/A</v>
      </c>
      <c r="V494" s="30" t="str">
        <f t="shared" si="10"/>
        <v>#N/A</v>
      </c>
      <c r="W494" s="30" t="str">
        <f t="shared" si="11"/>
        <v>#N/A</v>
      </c>
      <c r="X494" s="30" t="str">
        <f t="shared" si="12"/>
        <v>#N/A</v>
      </c>
    </row>
    <row r="495">
      <c r="C495" s="25" t="str">
        <f t="shared" si="14"/>
        <v/>
      </c>
      <c r="D495" s="64"/>
      <c r="E495" s="27" t="str">
        <f t="shared" si="2"/>
        <v/>
      </c>
      <c r="F495" s="28"/>
      <c r="G495" s="30"/>
      <c r="H495" s="30"/>
      <c r="I495" s="30"/>
      <c r="J495" s="30"/>
      <c r="K495" s="30"/>
      <c r="L495" s="30"/>
      <c r="M495" s="30"/>
      <c r="N495" s="65" t="str">
        <f t="shared" si="3"/>
        <v/>
      </c>
      <c r="Q495" s="30" t="str">
        <f t="shared" si="5"/>
        <v>#N/A</v>
      </c>
      <c r="R495" s="30" t="str">
        <f t="shared" si="6"/>
        <v>#N/A</v>
      </c>
      <c r="S495" s="30" t="str">
        <f t="shared" si="7"/>
        <v>#N/A</v>
      </c>
      <c r="T495" s="30" t="str">
        <f t="shared" si="8"/>
        <v>#N/A</v>
      </c>
      <c r="U495" s="30" t="str">
        <f t="shared" si="9"/>
        <v>#N/A</v>
      </c>
      <c r="V495" s="30" t="str">
        <f t="shared" si="10"/>
        <v>#N/A</v>
      </c>
      <c r="W495" s="30" t="str">
        <f t="shared" si="11"/>
        <v>#N/A</v>
      </c>
      <c r="X495" s="30" t="str">
        <f t="shared" si="12"/>
        <v>#N/A</v>
      </c>
    </row>
    <row r="496">
      <c r="C496" s="25" t="str">
        <f t="shared" si="14"/>
        <v/>
      </c>
      <c r="D496" s="64"/>
      <c r="E496" s="27" t="str">
        <f t="shared" si="2"/>
        <v/>
      </c>
      <c r="F496" s="28"/>
      <c r="G496" s="30"/>
      <c r="H496" s="30"/>
      <c r="I496" s="30"/>
      <c r="J496" s="30"/>
      <c r="K496" s="30"/>
      <c r="L496" s="30"/>
      <c r="M496" s="30"/>
      <c r="N496" s="65" t="str">
        <f t="shared" si="3"/>
        <v/>
      </c>
      <c r="Q496" s="30" t="str">
        <f t="shared" si="5"/>
        <v>#N/A</v>
      </c>
      <c r="R496" s="30" t="str">
        <f t="shared" si="6"/>
        <v>#N/A</v>
      </c>
      <c r="S496" s="30" t="str">
        <f t="shared" si="7"/>
        <v>#N/A</v>
      </c>
      <c r="T496" s="30" t="str">
        <f t="shared" si="8"/>
        <v>#N/A</v>
      </c>
      <c r="U496" s="30" t="str">
        <f t="shared" si="9"/>
        <v>#N/A</v>
      </c>
      <c r="V496" s="30" t="str">
        <f t="shared" si="10"/>
        <v>#N/A</v>
      </c>
      <c r="W496" s="30" t="str">
        <f t="shared" si="11"/>
        <v>#N/A</v>
      </c>
      <c r="X496" s="30" t="str">
        <f t="shared" si="12"/>
        <v>#N/A</v>
      </c>
    </row>
    <row r="497">
      <c r="C497" s="25" t="str">
        <f t="shared" si="14"/>
        <v/>
      </c>
      <c r="D497" s="64"/>
      <c r="E497" s="27" t="str">
        <f t="shared" si="2"/>
        <v/>
      </c>
      <c r="F497" s="28"/>
      <c r="G497" s="30"/>
      <c r="H497" s="30"/>
      <c r="I497" s="30"/>
      <c r="J497" s="30"/>
      <c r="K497" s="30"/>
      <c r="L497" s="30"/>
      <c r="M497" s="30"/>
      <c r="N497" s="65" t="str">
        <f t="shared" si="3"/>
        <v/>
      </c>
      <c r="Q497" s="30" t="str">
        <f t="shared" si="5"/>
        <v>#N/A</v>
      </c>
      <c r="R497" s="30" t="str">
        <f t="shared" si="6"/>
        <v>#N/A</v>
      </c>
      <c r="S497" s="30" t="str">
        <f t="shared" si="7"/>
        <v>#N/A</v>
      </c>
      <c r="T497" s="30" t="str">
        <f t="shared" si="8"/>
        <v>#N/A</v>
      </c>
      <c r="U497" s="30" t="str">
        <f t="shared" si="9"/>
        <v>#N/A</v>
      </c>
      <c r="V497" s="30" t="str">
        <f t="shared" si="10"/>
        <v>#N/A</v>
      </c>
      <c r="W497" s="30" t="str">
        <f t="shared" si="11"/>
        <v>#N/A</v>
      </c>
      <c r="X497" s="30" t="str">
        <f t="shared" si="12"/>
        <v>#N/A</v>
      </c>
    </row>
    <row r="498">
      <c r="C498" s="25" t="str">
        <f t="shared" si="14"/>
        <v/>
      </c>
      <c r="D498" s="64"/>
      <c r="E498" s="27" t="str">
        <f t="shared" si="2"/>
        <v/>
      </c>
      <c r="F498" s="28"/>
      <c r="G498" s="30"/>
      <c r="H498" s="30"/>
      <c r="I498" s="30"/>
      <c r="J498" s="30"/>
      <c r="K498" s="30"/>
      <c r="L498" s="30"/>
      <c r="M498" s="30"/>
      <c r="N498" s="65" t="str">
        <f t="shared" si="3"/>
        <v/>
      </c>
      <c r="Q498" s="30" t="str">
        <f t="shared" si="5"/>
        <v>#N/A</v>
      </c>
      <c r="R498" s="30" t="str">
        <f t="shared" si="6"/>
        <v>#N/A</v>
      </c>
      <c r="S498" s="30" t="str">
        <f t="shared" si="7"/>
        <v>#N/A</v>
      </c>
      <c r="T498" s="30" t="str">
        <f t="shared" si="8"/>
        <v>#N/A</v>
      </c>
      <c r="U498" s="30" t="str">
        <f t="shared" si="9"/>
        <v>#N/A</v>
      </c>
      <c r="V498" s="30" t="str">
        <f t="shared" si="10"/>
        <v>#N/A</v>
      </c>
      <c r="W498" s="30" t="str">
        <f t="shared" si="11"/>
        <v>#N/A</v>
      </c>
      <c r="X498" s="30" t="str">
        <f t="shared" si="12"/>
        <v>#N/A</v>
      </c>
    </row>
    <row r="499">
      <c r="C499" s="25" t="str">
        <f t="shared" si="14"/>
        <v/>
      </c>
      <c r="D499" s="64"/>
      <c r="E499" s="27" t="str">
        <f t="shared" si="2"/>
        <v/>
      </c>
      <c r="F499" s="28"/>
      <c r="G499" s="30"/>
      <c r="H499" s="30"/>
      <c r="I499" s="30"/>
      <c r="J499" s="30"/>
      <c r="K499" s="30"/>
      <c r="L499" s="30"/>
      <c r="M499" s="30"/>
      <c r="N499" s="65" t="str">
        <f t="shared" si="3"/>
        <v/>
      </c>
      <c r="Q499" s="30" t="str">
        <f t="shared" si="5"/>
        <v>#N/A</v>
      </c>
      <c r="R499" s="30" t="str">
        <f t="shared" si="6"/>
        <v>#N/A</v>
      </c>
      <c r="S499" s="30" t="str">
        <f t="shared" si="7"/>
        <v>#N/A</v>
      </c>
      <c r="T499" s="30" t="str">
        <f t="shared" si="8"/>
        <v>#N/A</v>
      </c>
      <c r="U499" s="30" t="str">
        <f t="shared" si="9"/>
        <v>#N/A</v>
      </c>
      <c r="V499" s="30" t="str">
        <f t="shared" si="10"/>
        <v>#N/A</v>
      </c>
      <c r="W499" s="30" t="str">
        <f t="shared" si="11"/>
        <v>#N/A</v>
      </c>
      <c r="X499" s="30" t="str">
        <f t="shared" si="12"/>
        <v>#N/A</v>
      </c>
    </row>
    <row r="500">
      <c r="C500" s="25" t="str">
        <f t="shared" si="14"/>
        <v/>
      </c>
      <c r="D500" s="64"/>
      <c r="E500" s="27" t="str">
        <f t="shared" si="2"/>
        <v/>
      </c>
      <c r="F500" s="28"/>
      <c r="G500" s="30"/>
      <c r="H500" s="30"/>
      <c r="I500" s="30"/>
      <c r="J500" s="30"/>
      <c r="K500" s="30"/>
      <c r="L500" s="30"/>
      <c r="M500" s="30"/>
      <c r="N500" s="65" t="str">
        <f t="shared" si="3"/>
        <v/>
      </c>
      <c r="Q500" s="30" t="str">
        <f t="shared" si="5"/>
        <v>#N/A</v>
      </c>
      <c r="R500" s="30" t="str">
        <f t="shared" si="6"/>
        <v>#N/A</v>
      </c>
      <c r="S500" s="30" t="str">
        <f t="shared" si="7"/>
        <v>#N/A</v>
      </c>
      <c r="T500" s="30" t="str">
        <f t="shared" si="8"/>
        <v>#N/A</v>
      </c>
      <c r="U500" s="30" t="str">
        <f t="shared" si="9"/>
        <v>#N/A</v>
      </c>
      <c r="V500" s="30" t="str">
        <f t="shared" si="10"/>
        <v>#N/A</v>
      </c>
      <c r="W500" s="30" t="str">
        <f t="shared" si="11"/>
        <v>#N/A</v>
      </c>
      <c r="X500" s="30" t="str">
        <f t="shared" si="12"/>
        <v>#N/A</v>
      </c>
    </row>
    <row r="501">
      <c r="C501" s="25" t="str">
        <f t="shared" si="14"/>
        <v/>
      </c>
      <c r="D501" s="64"/>
      <c r="E501" s="27" t="str">
        <f t="shared" si="2"/>
        <v/>
      </c>
      <c r="F501" s="28"/>
      <c r="G501" s="30"/>
      <c r="H501" s="30"/>
      <c r="I501" s="30"/>
      <c r="J501" s="30"/>
      <c r="K501" s="30"/>
      <c r="L501" s="30"/>
      <c r="M501" s="30"/>
      <c r="N501" s="65" t="str">
        <f t="shared" si="3"/>
        <v/>
      </c>
      <c r="Q501" s="30" t="str">
        <f t="shared" si="5"/>
        <v>#N/A</v>
      </c>
      <c r="R501" s="30" t="str">
        <f t="shared" si="6"/>
        <v>#N/A</v>
      </c>
      <c r="S501" s="30" t="str">
        <f t="shared" si="7"/>
        <v>#N/A</v>
      </c>
      <c r="T501" s="30" t="str">
        <f t="shared" si="8"/>
        <v>#N/A</v>
      </c>
      <c r="U501" s="30" t="str">
        <f t="shared" si="9"/>
        <v>#N/A</v>
      </c>
      <c r="V501" s="30" t="str">
        <f t="shared" si="10"/>
        <v>#N/A</v>
      </c>
      <c r="W501" s="30" t="str">
        <f t="shared" si="11"/>
        <v>#N/A</v>
      </c>
      <c r="X501" s="30" t="str">
        <f t="shared" si="12"/>
        <v>#N/A</v>
      </c>
    </row>
    <row r="502">
      <c r="C502" s="25" t="str">
        <f t="shared" si="14"/>
        <v/>
      </c>
      <c r="D502" s="64"/>
      <c r="E502" s="27" t="str">
        <f t="shared" si="2"/>
        <v/>
      </c>
      <c r="F502" s="28"/>
      <c r="G502" s="30"/>
      <c r="H502" s="30"/>
      <c r="I502" s="30"/>
      <c r="J502" s="30"/>
      <c r="K502" s="30"/>
      <c r="L502" s="30"/>
      <c r="M502" s="30"/>
      <c r="N502" s="65" t="str">
        <f t="shared" si="3"/>
        <v/>
      </c>
      <c r="Q502" s="30" t="str">
        <f t="shared" si="5"/>
        <v>#N/A</v>
      </c>
      <c r="R502" s="30" t="str">
        <f t="shared" si="6"/>
        <v>#N/A</v>
      </c>
      <c r="S502" s="30" t="str">
        <f t="shared" si="7"/>
        <v>#N/A</v>
      </c>
      <c r="T502" s="30" t="str">
        <f t="shared" si="8"/>
        <v>#N/A</v>
      </c>
      <c r="U502" s="30" t="str">
        <f t="shared" si="9"/>
        <v>#N/A</v>
      </c>
      <c r="V502" s="30" t="str">
        <f t="shared" si="10"/>
        <v>#N/A</v>
      </c>
      <c r="W502" s="30" t="str">
        <f t="shared" si="11"/>
        <v>#N/A</v>
      </c>
      <c r="X502" s="30" t="str">
        <f t="shared" si="12"/>
        <v>#N/A</v>
      </c>
    </row>
    <row r="503">
      <c r="C503" s="25" t="str">
        <f t="shared" si="14"/>
        <v/>
      </c>
      <c r="D503" s="64"/>
      <c r="E503" s="27" t="str">
        <f t="shared" si="2"/>
        <v/>
      </c>
      <c r="F503" s="28"/>
      <c r="G503" s="30"/>
      <c r="H503" s="30"/>
      <c r="I503" s="30"/>
      <c r="J503" s="30"/>
      <c r="K503" s="30"/>
      <c r="L503" s="30"/>
      <c r="M503" s="30"/>
      <c r="N503" s="65" t="str">
        <f t="shared" si="3"/>
        <v/>
      </c>
      <c r="Q503" s="30" t="str">
        <f t="shared" si="5"/>
        <v>#N/A</v>
      </c>
      <c r="R503" s="30" t="str">
        <f t="shared" si="6"/>
        <v>#N/A</v>
      </c>
      <c r="S503" s="30" t="str">
        <f t="shared" si="7"/>
        <v>#N/A</v>
      </c>
      <c r="T503" s="30" t="str">
        <f t="shared" si="8"/>
        <v>#N/A</v>
      </c>
      <c r="U503" s="30" t="str">
        <f t="shared" si="9"/>
        <v>#N/A</v>
      </c>
      <c r="V503" s="30" t="str">
        <f t="shared" si="10"/>
        <v>#N/A</v>
      </c>
      <c r="W503" s="30" t="str">
        <f t="shared" si="11"/>
        <v>#N/A</v>
      </c>
      <c r="X503" s="30" t="str">
        <f t="shared" si="12"/>
        <v>#N/A</v>
      </c>
    </row>
    <row r="504">
      <c r="C504" s="25" t="str">
        <f t="shared" si="14"/>
        <v/>
      </c>
      <c r="D504" s="64"/>
      <c r="E504" s="27" t="str">
        <f t="shared" si="2"/>
        <v/>
      </c>
      <c r="F504" s="28"/>
      <c r="G504" s="30"/>
      <c r="H504" s="30"/>
      <c r="I504" s="30"/>
      <c r="J504" s="30"/>
      <c r="K504" s="30"/>
      <c r="L504" s="30"/>
      <c r="M504" s="30"/>
      <c r="N504" s="65" t="str">
        <f t="shared" si="3"/>
        <v/>
      </c>
      <c r="Q504" s="30" t="str">
        <f t="shared" si="5"/>
        <v>#N/A</v>
      </c>
      <c r="R504" s="30" t="str">
        <f t="shared" si="6"/>
        <v>#N/A</v>
      </c>
      <c r="S504" s="30" t="str">
        <f t="shared" si="7"/>
        <v>#N/A</v>
      </c>
      <c r="T504" s="30" t="str">
        <f t="shared" si="8"/>
        <v>#N/A</v>
      </c>
      <c r="U504" s="30" t="str">
        <f t="shared" si="9"/>
        <v>#N/A</v>
      </c>
      <c r="V504" s="30" t="str">
        <f t="shared" si="10"/>
        <v>#N/A</v>
      </c>
      <c r="W504" s="30" t="str">
        <f t="shared" si="11"/>
        <v>#N/A</v>
      </c>
      <c r="X504" s="30" t="str">
        <f t="shared" si="12"/>
        <v>#N/A</v>
      </c>
    </row>
    <row r="505">
      <c r="C505" s="25" t="str">
        <f t="shared" si="14"/>
        <v/>
      </c>
      <c r="D505" s="64"/>
      <c r="E505" s="27" t="str">
        <f t="shared" si="2"/>
        <v/>
      </c>
      <c r="F505" s="28"/>
      <c r="G505" s="30"/>
      <c r="H505" s="30"/>
      <c r="I505" s="30"/>
      <c r="J505" s="30"/>
      <c r="K505" s="30"/>
      <c r="L505" s="30"/>
      <c r="M505" s="30"/>
      <c r="N505" s="65" t="str">
        <f t="shared" si="3"/>
        <v/>
      </c>
      <c r="Q505" s="30" t="str">
        <f t="shared" si="5"/>
        <v>#N/A</v>
      </c>
      <c r="R505" s="30" t="str">
        <f t="shared" si="6"/>
        <v>#N/A</v>
      </c>
      <c r="S505" s="30" t="str">
        <f t="shared" si="7"/>
        <v>#N/A</v>
      </c>
      <c r="T505" s="30" t="str">
        <f t="shared" si="8"/>
        <v>#N/A</v>
      </c>
      <c r="U505" s="30" t="str">
        <f t="shared" si="9"/>
        <v>#N/A</v>
      </c>
      <c r="V505" s="30" t="str">
        <f t="shared" si="10"/>
        <v>#N/A</v>
      </c>
      <c r="W505" s="30" t="str">
        <f t="shared" si="11"/>
        <v>#N/A</v>
      </c>
      <c r="X505" s="30" t="str">
        <f t="shared" si="12"/>
        <v>#N/A</v>
      </c>
    </row>
    <row r="506">
      <c r="C506" s="25" t="str">
        <f t="shared" si="14"/>
        <v/>
      </c>
      <c r="D506" s="64"/>
      <c r="E506" s="27" t="str">
        <f t="shared" si="2"/>
        <v/>
      </c>
      <c r="F506" s="28"/>
      <c r="G506" s="30"/>
      <c r="H506" s="30"/>
      <c r="I506" s="30"/>
      <c r="J506" s="30"/>
      <c r="K506" s="30"/>
      <c r="L506" s="30"/>
      <c r="M506" s="30"/>
      <c r="N506" s="65" t="str">
        <f t="shared" si="3"/>
        <v/>
      </c>
      <c r="Q506" s="30" t="str">
        <f t="shared" si="5"/>
        <v>#N/A</v>
      </c>
      <c r="R506" s="30" t="str">
        <f t="shared" si="6"/>
        <v>#N/A</v>
      </c>
      <c r="S506" s="30" t="str">
        <f t="shared" si="7"/>
        <v>#N/A</v>
      </c>
      <c r="T506" s="30" t="str">
        <f t="shared" si="8"/>
        <v>#N/A</v>
      </c>
      <c r="U506" s="30" t="str">
        <f t="shared" si="9"/>
        <v>#N/A</v>
      </c>
      <c r="V506" s="30" t="str">
        <f t="shared" si="10"/>
        <v>#N/A</v>
      </c>
      <c r="W506" s="30" t="str">
        <f t="shared" si="11"/>
        <v>#N/A</v>
      </c>
      <c r="X506" s="30" t="str">
        <f t="shared" si="12"/>
        <v>#N/A</v>
      </c>
    </row>
    <row r="507">
      <c r="C507" s="25" t="str">
        <f t="shared" si="14"/>
        <v/>
      </c>
      <c r="D507" s="64"/>
      <c r="E507" s="27" t="str">
        <f t="shared" si="2"/>
        <v/>
      </c>
      <c r="F507" s="28"/>
      <c r="G507" s="30"/>
      <c r="H507" s="30"/>
      <c r="I507" s="30"/>
      <c r="J507" s="30"/>
      <c r="K507" s="30"/>
      <c r="L507" s="30"/>
      <c r="M507" s="30"/>
      <c r="N507" s="65" t="str">
        <f t="shared" si="3"/>
        <v/>
      </c>
      <c r="Q507" s="30" t="str">
        <f t="shared" si="5"/>
        <v>#N/A</v>
      </c>
      <c r="R507" s="30" t="str">
        <f t="shared" si="6"/>
        <v>#N/A</v>
      </c>
      <c r="S507" s="30" t="str">
        <f t="shared" si="7"/>
        <v>#N/A</v>
      </c>
      <c r="T507" s="30" t="str">
        <f t="shared" si="8"/>
        <v>#N/A</v>
      </c>
      <c r="U507" s="30" t="str">
        <f t="shared" si="9"/>
        <v>#N/A</v>
      </c>
      <c r="V507" s="30" t="str">
        <f t="shared" si="10"/>
        <v>#N/A</v>
      </c>
      <c r="W507" s="30" t="str">
        <f t="shared" si="11"/>
        <v>#N/A</v>
      </c>
      <c r="X507" s="30" t="str">
        <f t="shared" si="12"/>
        <v>#N/A</v>
      </c>
    </row>
    <row r="508">
      <c r="C508" s="25" t="str">
        <f t="shared" si="14"/>
        <v/>
      </c>
      <c r="D508" s="64"/>
      <c r="E508" s="27" t="str">
        <f t="shared" si="2"/>
        <v/>
      </c>
      <c r="F508" s="28"/>
      <c r="G508" s="30"/>
      <c r="H508" s="30"/>
      <c r="I508" s="30"/>
      <c r="J508" s="30"/>
      <c r="K508" s="30"/>
      <c r="L508" s="30"/>
      <c r="M508" s="30"/>
      <c r="N508" s="65" t="str">
        <f t="shared" si="3"/>
        <v/>
      </c>
      <c r="Q508" s="30" t="str">
        <f t="shared" si="5"/>
        <v>#N/A</v>
      </c>
      <c r="R508" s="30" t="str">
        <f t="shared" si="6"/>
        <v>#N/A</v>
      </c>
      <c r="S508" s="30" t="str">
        <f t="shared" si="7"/>
        <v>#N/A</v>
      </c>
      <c r="T508" s="30" t="str">
        <f t="shared" si="8"/>
        <v>#N/A</v>
      </c>
      <c r="U508" s="30" t="str">
        <f t="shared" si="9"/>
        <v>#N/A</v>
      </c>
      <c r="V508" s="30" t="str">
        <f t="shared" si="10"/>
        <v>#N/A</v>
      </c>
      <c r="W508" s="30" t="str">
        <f t="shared" si="11"/>
        <v>#N/A</v>
      </c>
      <c r="X508" s="30" t="str">
        <f t="shared" si="12"/>
        <v>#N/A</v>
      </c>
    </row>
    <row r="509">
      <c r="C509" s="25" t="str">
        <f t="shared" si="14"/>
        <v/>
      </c>
      <c r="D509" s="64"/>
      <c r="E509" s="27" t="str">
        <f t="shared" si="2"/>
        <v/>
      </c>
      <c r="F509" s="28"/>
      <c r="G509" s="30"/>
      <c r="H509" s="30"/>
      <c r="I509" s="30"/>
      <c r="J509" s="30"/>
      <c r="K509" s="30"/>
      <c r="L509" s="30"/>
      <c r="M509" s="30"/>
      <c r="N509" s="65" t="str">
        <f t="shared" si="3"/>
        <v/>
      </c>
      <c r="Q509" s="30" t="str">
        <f t="shared" si="5"/>
        <v>#N/A</v>
      </c>
      <c r="R509" s="30" t="str">
        <f t="shared" si="6"/>
        <v>#N/A</v>
      </c>
      <c r="S509" s="30" t="str">
        <f t="shared" si="7"/>
        <v>#N/A</v>
      </c>
      <c r="T509" s="30" t="str">
        <f t="shared" si="8"/>
        <v>#N/A</v>
      </c>
      <c r="U509" s="30" t="str">
        <f t="shared" si="9"/>
        <v>#N/A</v>
      </c>
      <c r="V509" s="30" t="str">
        <f t="shared" si="10"/>
        <v>#N/A</v>
      </c>
      <c r="W509" s="30" t="str">
        <f t="shared" si="11"/>
        <v>#N/A</v>
      </c>
      <c r="X509" s="30" t="str">
        <f t="shared" si="12"/>
        <v>#N/A</v>
      </c>
    </row>
    <row r="510">
      <c r="C510" s="25" t="str">
        <f t="shared" si="14"/>
        <v/>
      </c>
      <c r="D510" s="64"/>
      <c r="E510" s="27" t="str">
        <f t="shared" si="2"/>
        <v/>
      </c>
      <c r="F510" s="28"/>
      <c r="G510" s="30"/>
      <c r="H510" s="30"/>
      <c r="I510" s="30"/>
      <c r="J510" s="30"/>
      <c r="K510" s="30"/>
      <c r="L510" s="30"/>
      <c r="M510" s="30"/>
      <c r="N510" s="65" t="str">
        <f t="shared" si="3"/>
        <v/>
      </c>
      <c r="Q510" s="30" t="str">
        <f t="shared" si="5"/>
        <v>#N/A</v>
      </c>
      <c r="R510" s="30" t="str">
        <f t="shared" si="6"/>
        <v>#N/A</v>
      </c>
      <c r="S510" s="30" t="str">
        <f t="shared" si="7"/>
        <v>#N/A</v>
      </c>
      <c r="T510" s="30" t="str">
        <f t="shared" si="8"/>
        <v>#N/A</v>
      </c>
      <c r="U510" s="30" t="str">
        <f t="shared" si="9"/>
        <v>#N/A</v>
      </c>
      <c r="V510" s="30" t="str">
        <f t="shared" si="10"/>
        <v>#N/A</v>
      </c>
      <c r="W510" s="30" t="str">
        <f t="shared" si="11"/>
        <v>#N/A</v>
      </c>
      <c r="X510" s="30" t="str">
        <f t="shared" si="12"/>
        <v>#N/A</v>
      </c>
    </row>
    <row r="511">
      <c r="C511" s="25" t="str">
        <f t="shared" si="14"/>
        <v/>
      </c>
      <c r="D511" s="64"/>
      <c r="E511" s="27" t="str">
        <f t="shared" si="2"/>
        <v/>
      </c>
      <c r="F511" s="28"/>
      <c r="G511" s="30"/>
      <c r="H511" s="30"/>
      <c r="I511" s="30"/>
      <c r="J511" s="30"/>
      <c r="K511" s="30"/>
      <c r="L511" s="30"/>
      <c r="M511" s="30"/>
      <c r="N511" s="65" t="str">
        <f t="shared" si="3"/>
        <v/>
      </c>
      <c r="Q511" s="30" t="str">
        <f t="shared" si="5"/>
        <v>#N/A</v>
      </c>
      <c r="R511" s="30" t="str">
        <f t="shared" si="6"/>
        <v>#N/A</v>
      </c>
      <c r="S511" s="30" t="str">
        <f t="shared" si="7"/>
        <v>#N/A</v>
      </c>
      <c r="T511" s="30" t="str">
        <f t="shared" si="8"/>
        <v>#N/A</v>
      </c>
      <c r="U511" s="30" t="str">
        <f t="shared" si="9"/>
        <v>#N/A</v>
      </c>
      <c r="V511" s="30" t="str">
        <f t="shared" si="10"/>
        <v>#N/A</v>
      </c>
      <c r="W511" s="30" t="str">
        <f t="shared" si="11"/>
        <v>#N/A</v>
      </c>
      <c r="X511" s="30" t="str">
        <f t="shared" si="12"/>
        <v>#N/A</v>
      </c>
    </row>
    <row r="512">
      <c r="C512" s="25" t="str">
        <f t="shared" si="14"/>
        <v/>
      </c>
      <c r="D512" s="64"/>
      <c r="E512" s="27" t="str">
        <f t="shared" si="2"/>
        <v/>
      </c>
      <c r="F512" s="28"/>
      <c r="G512" s="30"/>
      <c r="H512" s="30"/>
      <c r="I512" s="30"/>
      <c r="J512" s="30"/>
      <c r="K512" s="30"/>
      <c r="L512" s="30"/>
      <c r="M512" s="30"/>
      <c r="N512" s="65" t="str">
        <f t="shared" si="3"/>
        <v/>
      </c>
      <c r="Q512" s="30" t="str">
        <f t="shared" si="5"/>
        <v>#N/A</v>
      </c>
      <c r="R512" s="30" t="str">
        <f t="shared" si="6"/>
        <v>#N/A</v>
      </c>
      <c r="S512" s="30" t="str">
        <f t="shared" si="7"/>
        <v>#N/A</v>
      </c>
      <c r="T512" s="30" t="str">
        <f t="shared" si="8"/>
        <v>#N/A</v>
      </c>
      <c r="U512" s="30" t="str">
        <f t="shared" si="9"/>
        <v>#N/A</v>
      </c>
      <c r="V512" s="30" t="str">
        <f t="shared" si="10"/>
        <v>#N/A</v>
      </c>
      <c r="W512" s="30" t="str">
        <f t="shared" si="11"/>
        <v>#N/A</v>
      </c>
      <c r="X512" s="30" t="str">
        <f t="shared" si="12"/>
        <v>#N/A</v>
      </c>
    </row>
    <row r="513">
      <c r="C513" s="25" t="str">
        <f t="shared" si="14"/>
        <v/>
      </c>
      <c r="D513" s="64"/>
      <c r="E513" s="27" t="str">
        <f t="shared" si="2"/>
        <v/>
      </c>
      <c r="F513" s="28"/>
      <c r="G513" s="30"/>
      <c r="H513" s="30"/>
      <c r="I513" s="30"/>
      <c r="J513" s="30"/>
      <c r="K513" s="30"/>
      <c r="L513" s="30"/>
      <c r="M513" s="30"/>
      <c r="N513" s="65" t="str">
        <f t="shared" si="3"/>
        <v/>
      </c>
      <c r="Q513" s="30" t="str">
        <f t="shared" si="5"/>
        <v>#N/A</v>
      </c>
      <c r="R513" s="30" t="str">
        <f t="shared" si="6"/>
        <v>#N/A</v>
      </c>
      <c r="S513" s="30" t="str">
        <f t="shared" si="7"/>
        <v>#N/A</v>
      </c>
      <c r="T513" s="30" t="str">
        <f t="shared" si="8"/>
        <v>#N/A</v>
      </c>
      <c r="U513" s="30" t="str">
        <f t="shared" si="9"/>
        <v>#N/A</v>
      </c>
      <c r="V513" s="30" t="str">
        <f t="shared" si="10"/>
        <v>#N/A</v>
      </c>
      <c r="W513" s="30" t="str">
        <f t="shared" si="11"/>
        <v>#N/A</v>
      </c>
      <c r="X513" s="30" t="str">
        <f t="shared" si="12"/>
        <v>#N/A</v>
      </c>
    </row>
    <row r="514">
      <c r="C514" s="25" t="str">
        <f t="shared" si="14"/>
        <v/>
      </c>
      <c r="D514" s="64"/>
      <c r="E514" s="27" t="str">
        <f t="shared" si="2"/>
        <v/>
      </c>
      <c r="F514" s="28"/>
      <c r="G514" s="30"/>
      <c r="H514" s="30"/>
      <c r="I514" s="30"/>
      <c r="J514" s="30"/>
      <c r="K514" s="30"/>
      <c r="L514" s="30"/>
      <c r="M514" s="30"/>
      <c r="N514" s="65" t="str">
        <f t="shared" si="3"/>
        <v/>
      </c>
      <c r="Q514" s="30" t="str">
        <f t="shared" si="5"/>
        <v>#N/A</v>
      </c>
      <c r="R514" s="30" t="str">
        <f t="shared" si="6"/>
        <v>#N/A</v>
      </c>
      <c r="S514" s="30" t="str">
        <f t="shared" si="7"/>
        <v>#N/A</v>
      </c>
      <c r="T514" s="30" t="str">
        <f t="shared" si="8"/>
        <v>#N/A</v>
      </c>
      <c r="U514" s="30" t="str">
        <f t="shared" si="9"/>
        <v>#N/A</v>
      </c>
      <c r="V514" s="30" t="str">
        <f t="shared" si="10"/>
        <v>#N/A</v>
      </c>
      <c r="W514" s="30" t="str">
        <f t="shared" si="11"/>
        <v>#N/A</v>
      </c>
      <c r="X514" s="30" t="str">
        <f t="shared" si="12"/>
        <v>#N/A</v>
      </c>
    </row>
    <row r="515">
      <c r="C515" s="25" t="str">
        <f t="shared" si="14"/>
        <v/>
      </c>
      <c r="D515" s="64"/>
      <c r="E515" s="27" t="str">
        <f t="shared" si="2"/>
        <v/>
      </c>
      <c r="F515" s="28"/>
      <c r="G515" s="30"/>
      <c r="H515" s="30"/>
      <c r="I515" s="30"/>
      <c r="J515" s="30"/>
      <c r="K515" s="30"/>
      <c r="L515" s="30"/>
      <c r="M515" s="30"/>
      <c r="N515" s="65" t="str">
        <f t="shared" si="3"/>
        <v/>
      </c>
      <c r="Q515" s="30" t="str">
        <f t="shared" si="5"/>
        <v>#N/A</v>
      </c>
      <c r="R515" s="30" t="str">
        <f t="shared" si="6"/>
        <v>#N/A</v>
      </c>
      <c r="S515" s="30" t="str">
        <f t="shared" si="7"/>
        <v>#N/A</v>
      </c>
      <c r="T515" s="30" t="str">
        <f t="shared" si="8"/>
        <v>#N/A</v>
      </c>
      <c r="U515" s="30" t="str">
        <f t="shared" si="9"/>
        <v>#N/A</v>
      </c>
      <c r="V515" s="30" t="str">
        <f t="shared" si="10"/>
        <v>#N/A</v>
      </c>
      <c r="W515" s="30" t="str">
        <f t="shared" si="11"/>
        <v>#N/A</v>
      </c>
      <c r="X515" s="30" t="str">
        <f t="shared" si="12"/>
        <v>#N/A</v>
      </c>
    </row>
    <row r="516">
      <c r="C516" s="25" t="str">
        <f t="shared" si="14"/>
        <v/>
      </c>
      <c r="D516" s="64"/>
      <c r="E516" s="27" t="str">
        <f t="shared" si="2"/>
        <v/>
      </c>
      <c r="F516" s="28"/>
      <c r="G516" s="30"/>
      <c r="H516" s="30"/>
      <c r="I516" s="30"/>
      <c r="J516" s="30"/>
      <c r="K516" s="30"/>
      <c r="L516" s="30"/>
      <c r="M516" s="30"/>
      <c r="N516" s="65" t="str">
        <f t="shared" si="3"/>
        <v/>
      </c>
      <c r="Q516" s="30" t="str">
        <f t="shared" si="5"/>
        <v>#N/A</v>
      </c>
      <c r="R516" s="30" t="str">
        <f t="shared" si="6"/>
        <v>#N/A</v>
      </c>
      <c r="S516" s="30" t="str">
        <f t="shared" si="7"/>
        <v>#N/A</v>
      </c>
      <c r="T516" s="30" t="str">
        <f t="shared" si="8"/>
        <v>#N/A</v>
      </c>
      <c r="U516" s="30" t="str">
        <f t="shared" si="9"/>
        <v>#N/A</v>
      </c>
      <c r="V516" s="30" t="str">
        <f t="shared" si="10"/>
        <v>#N/A</v>
      </c>
      <c r="W516" s="30" t="str">
        <f t="shared" si="11"/>
        <v>#N/A</v>
      </c>
      <c r="X516" s="30" t="str">
        <f t="shared" si="12"/>
        <v>#N/A</v>
      </c>
    </row>
    <row r="517">
      <c r="C517" s="25" t="str">
        <f t="shared" si="14"/>
        <v/>
      </c>
      <c r="D517" s="64"/>
      <c r="E517" s="27" t="str">
        <f t="shared" si="2"/>
        <v/>
      </c>
      <c r="F517" s="28"/>
      <c r="G517" s="30"/>
      <c r="H517" s="30"/>
      <c r="I517" s="30"/>
      <c r="J517" s="30"/>
      <c r="K517" s="30"/>
      <c r="L517" s="30"/>
      <c r="M517" s="30"/>
      <c r="N517" s="65" t="str">
        <f t="shared" si="3"/>
        <v/>
      </c>
      <c r="Q517" s="30" t="str">
        <f t="shared" si="5"/>
        <v>#N/A</v>
      </c>
      <c r="R517" s="30" t="str">
        <f t="shared" si="6"/>
        <v>#N/A</v>
      </c>
      <c r="S517" s="30" t="str">
        <f t="shared" si="7"/>
        <v>#N/A</v>
      </c>
      <c r="T517" s="30" t="str">
        <f t="shared" si="8"/>
        <v>#N/A</v>
      </c>
      <c r="U517" s="30" t="str">
        <f t="shared" si="9"/>
        <v>#N/A</v>
      </c>
      <c r="V517" s="30" t="str">
        <f t="shared" si="10"/>
        <v>#N/A</v>
      </c>
      <c r="W517" s="30" t="str">
        <f t="shared" si="11"/>
        <v>#N/A</v>
      </c>
      <c r="X517" s="30" t="str">
        <f t="shared" si="12"/>
        <v>#N/A</v>
      </c>
    </row>
    <row r="518">
      <c r="C518" s="25" t="str">
        <f t="shared" si="14"/>
        <v/>
      </c>
      <c r="D518" s="64"/>
      <c r="E518" s="27" t="str">
        <f t="shared" si="2"/>
        <v/>
      </c>
      <c r="F518" s="28"/>
      <c r="G518" s="30"/>
      <c r="H518" s="30"/>
      <c r="I518" s="30"/>
      <c r="J518" s="30"/>
      <c r="K518" s="30"/>
      <c r="L518" s="30"/>
      <c r="M518" s="30"/>
      <c r="N518" s="65" t="str">
        <f t="shared" si="3"/>
        <v/>
      </c>
      <c r="Q518" s="30" t="str">
        <f t="shared" si="5"/>
        <v>#N/A</v>
      </c>
      <c r="R518" s="30" t="str">
        <f t="shared" si="6"/>
        <v>#N/A</v>
      </c>
      <c r="S518" s="30" t="str">
        <f t="shared" si="7"/>
        <v>#N/A</v>
      </c>
      <c r="T518" s="30" t="str">
        <f t="shared" si="8"/>
        <v>#N/A</v>
      </c>
      <c r="U518" s="30" t="str">
        <f t="shared" si="9"/>
        <v>#N/A</v>
      </c>
      <c r="V518" s="30" t="str">
        <f t="shared" si="10"/>
        <v>#N/A</v>
      </c>
      <c r="W518" s="30" t="str">
        <f t="shared" si="11"/>
        <v>#N/A</v>
      </c>
      <c r="X518" s="30" t="str">
        <f t="shared" si="12"/>
        <v>#N/A</v>
      </c>
    </row>
    <row r="519">
      <c r="C519" s="25" t="str">
        <f t="shared" si="14"/>
        <v/>
      </c>
      <c r="D519" s="64"/>
      <c r="E519" s="27" t="str">
        <f t="shared" si="2"/>
        <v/>
      </c>
      <c r="F519" s="28"/>
      <c r="G519" s="30"/>
      <c r="H519" s="30"/>
      <c r="I519" s="30"/>
      <c r="J519" s="30"/>
      <c r="K519" s="30"/>
      <c r="L519" s="30"/>
      <c r="M519" s="30"/>
      <c r="N519" s="65" t="str">
        <f t="shared" si="3"/>
        <v/>
      </c>
      <c r="Q519" s="30" t="str">
        <f t="shared" si="5"/>
        <v>#N/A</v>
      </c>
      <c r="R519" s="30" t="str">
        <f t="shared" si="6"/>
        <v>#N/A</v>
      </c>
      <c r="S519" s="30" t="str">
        <f t="shared" si="7"/>
        <v>#N/A</v>
      </c>
      <c r="T519" s="30" t="str">
        <f t="shared" si="8"/>
        <v>#N/A</v>
      </c>
      <c r="U519" s="30" t="str">
        <f t="shared" si="9"/>
        <v>#N/A</v>
      </c>
      <c r="V519" s="30" t="str">
        <f t="shared" si="10"/>
        <v>#N/A</v>
      </c>
      <c r="W519" s="30" t="str">
        <f t="shared" si="11"/>
        <v>#N/A</v>
      </c>
      <c r="X519" s="30" t="str">
        <f t="shared" si="12"/>
        <v>#N/A</v>
      </c>
    </row>
    <row r="520">
      <c r="C520" s="25" t="str">
        <f t="shared" si="14"/>
        <v/>
      </c>
      <c r="D520" s="64"/>
      <c r="E520" s="27" t="str">
        <f t="shared" si="2"/>
        <v/>
      </c>
      <c r="F520" s="28"/>
      <c r="G520" s="30"/>
      <c r="H520" s="30"/>
      <c r="I520" s="30"/>
      <c r="J520" s="30"/>
      <c r="K520" s="30"/>
      <c r="L520" s="30"/>
      <c r="M520" s="30"/>
      <c r="N520" s="65" t="str">
        <f t="shared" si="3"/>
        <v/>
      </c>
      <c r="Q520" s="30" t="str">
        <f t="shared" si="5"/>
        <v>#N/A</v>
      </c>
      <c r="R520" s="30" t="str">
        <f t="shared" si="6"/>
        <v>#N/A</v>
      </c>
      <c r="S520" s="30" t="str">
        <f t="shared" si="7"/>
        <v>#N/A</v>
      </c>
      <c r="T520" s="30" t="str">
        <f t="shared" si="8"/>
        <v>#N/A</v>
      </c>
      <c r="U520" s="30" t="str">
        <f t="shared" si="9"/>
        <v>#N/A</v>
      </c>
      <c r="V520" s="30" t="str">
        <f t="shared" si="10"/>
        <v>#N/A</v>
      </c>
      <c r="W520" s="30" t="str">
        <f t="shared" si="11"/>
        <v>#N/A</v>
      </c>
      <c r="X520" s="30" t="str">
        <f t="shared" si="12"/>
        <v>#N/A</v>
      </c>
    </row>
    <row r="521">
      <c r="C521" s="25" t="str">
        <f t="shared" si="14"/>
        <v/>
      </c>
      <c r="D521" s="64"/>
      <c r="E521" s="27" t="str">
        <f t="shared" si="2"/>
        <v/>
      </c>
      <c r="F521" s="28"/>
      <c r="G521" s="30"/>
      <c r="H521" s="30"/>
      <c r="I521" s="30"/>
      <c r="J521" s="30"/>
      <c r="K521" s="30"/>
      <c r="L521" s="30"/>
      <c r="M521" s="30"/>
      <c r="N521" s="65" t="str">
        <f t="shared" si="3"/>
        <v/>
      </c>
      <c r="Q521" s="30" t="str">
        <f t="shared" si="5"/>
        <v>#N/A</v>
      </c>
      <c r="R521" s="30" t="str">
        <f t="shared" si="6"/>
        <v>#N/A</v>
      </c>
      <c r="S521" s="30" t="str">
        <f t="shared" si="7"/>
        <v>#N/A</v>
      </c>
      <c r="T521" s="30" t="str">
        <f t="shared" si="8"/>
        <v>#N/A</v>
      </c>
      <c r="U521" s="30" t="str">
        <f t="shared" si="9"/>
        <v>#N/A</v>
      </c>
      <c r="V521" s="30" t="str">
        <f t="shared" si="10"/>
        <v>#N/A</v>
      </c>
      <c r="W521" s="30" t="str">
        <f t="shared" si="11"/>
        <v>#N/A</v>
      </c>
      <c r="X521" s="30" t="str">
        <f t="shared" si="12"/>
        <v>#N/A</v>
      </c>
    </row>
    <row r="522">
      <c r="C522" s="25" t="str">
        <f t="shared" si="14"/>
        <v/>
      </c>
      <c r="D522" s="64"/>
      <c r="E522" s="27" t="str">
        <f t="shared" si="2"/>
        <v/>
      </c>
      <c r="F522" s="28"/>
      <c r="G522" s="30"/>
      <c r="H522" s="30"/>
      <c r="I522" s="30"/>
      <c r="J522" s="30"/>
      <c r="K522" s="30"/>
      <c r="L522" s="30"/>
      <c r="M522" s="30"/>
      <c r="N522" s="65" t="str">
        <f t="shared" si="3"/>
        <v/>
      </c>
      <c r="Q522" s="30" t="str">
        <f t="shared" si="5"/>
        <v>#N/A</v>
      </c>
      <c r="R522" s="30" t="str">
        <f t="shared" si="6"/>
        <v>#N/A</v>
      </c>
      <c r="S522" s="30" t="str">
        <f t="shared" si="7"/>
        <v>#N/A</v>
      </c>
      <c r="T522" s="30" t="str">
        <f t="shared" si="8"/>
        <v>#N/A</v>
      </c>
      <c r="U522" s="30" t="str">
        <f t="shared" si="9"/>
        <v>#N/A</v>
      </c>
      <c r="V522" s="30" t="str">
        <f t="shared" si="10"/>
        <v>#N/A</v>
      </c>
      <c r="W522" s="30" t="str">
        <f t="shared" si="11"/>
        <v>#N/A</v>
      </c>
      <c r="X522" s="30" t="str">
        <f t="shared" si="12"/>
        <v>#N/A</v>
      </c>
    </row>
    <row r="523">
      <c r="C523" s="25" t="str">
        <f t="shared" si="14"/>
        <v/>
      </c>
      <c r="D523" s="64"/>
      <c r="E523" s="27" t="str">
        <f t="shared" si="2"/>
        <v/>
      </c>
      <c r="F523" s="28"/>
      <c r="G523" s="30"/>
      <c r="H523" s="30"/>
      <c r="I523" s="30"/>
      <c r="J523" s="30"/>
      <c r="K523" s="30"/>
      <c r="L523" s="30"/>
      <c r="M523" s="30"/>
      <c r="N523" s="65" t="str">
        <f t="shared" si="3"/>
        <v/>
      </c>
      <c r="Q523" s="30" t="str">
        <f t="shared" si="5"/>
        <v>#N/A</v>
      </c>
      <c r="R523" s="30" t="str">
        <f t="shared" si="6"/>
        <v>#N/A</v>
      </c>
      <c r="S523" s="30" t="str">
        <f t="shared" si="7"/>
        <v>#N/A</v>
      </c>
      <c r="T523" s="30" t="str">
        <f t="shared" si="8"/>
        <v>#N/A</v>
      </c>
      <c r="U523" s="30" t="str">
        <f t="shared" si="9"/>
        <v>#N/A</v>
      </c>
      <c r="V523" s="30" t="str">
        <f t="shared" si="10"/>
        <v>#N/A</v>
      </c>
      <c r="W523" s="30" t="str">
        <f t="shared" si="11"/>
        <v>#N/A</v>
      </c>
      <c r="X523" s="30" t="str">
        <f t="shared" si="12"/>
        <v>#N/A</v>
      </c>
    </row>
    <row r="524">
      <c r="C524" s="25" t="str">
        <f t="shared" si="14"/>
        <v/>
      </c>
      <c r="D524" s="64"/>
      <c r="E524" s="27" t="str">
        <f t="shared" si="2"/>
        <v/>
      </c>
      <c r="F524" s="28"/>
      <c r="G524" s="30"/>
      <c r="H524" s="30"/>
      <c r="I524" s="30"/>
      <c r="J524" s="30"/>
      <c r="K524" s="30"/>
      <c r="L524" s="30"/>
      <c r="M524" s="30"/>
      <c r="N524" s="65" t="str">
        <f t="shared" si="3"/>
        <v/>
      </c>
      <c r="Q524" s="30" t="str">
        <f t="shared" si="5"/>
        <v>#N/A</v>
      </c>
      <c r="R524" s="30" t="str">
        <f t="shared" si="6"/>
        <v>#N/A</v>
      </c>
      <c r="S524" s="30" t="str">
        <f t="shared" si="7"/>
        <v>#N/A</v>
      </c>
      <c r="T524" s="30" t="str">
        <f t="shared" si="8"/>
        <v>#N/A</v>
      </c>
      <c r="U524" s="30" t="str">
        <f t="shared" si="9"/>
        <v>#N/A</v>
      </c>
      <c r="V524" s="30" t="str">
        <f t="shared" si="10"/>
        <v>#N/A</v>
      </c>
      <c r="W524" s="30" t="str">
        <f t="shared" si="11"/>
        <v>#N/A</v>
      </c>
      <c r="X524" s="30" t="str">
        <f t="shared" si="12"/>
        <v>#N/A</v>
      </c>
    </row>
    <row r="525">
      <c r="C525" s="25" t="str">
        <f t="shared" si="14"/>
        <v/>
      </c>
      <c r="D525" s="64"/>
      <c r="E525" s="27" t="str">
        <f t="shared" si="2"/>
        <v/>
      </c>
      <c r="F525" s="28"/>
      <c r="G525" s="30"/>
      <c r="H525" s="30"/>
      <c r="I525" s="30"/>
      <c r="J525" s="30"/>
      <c r="K525" s="30"/>
      <c r="L525" s="30"/>
      <c r="M525" s="30"/>
      <c r="N525" s="65" t="str">
        <f t="shared" si="3"/>
        <v/>
      </c>
      <c r="Q525" s="30" t="str">
        <f t="shared" si="5"/>
        <v>#N/A</v>
      </c>
      <c r="R525" s="30" t="str">
        <f t="shared" si="6"/>
        <v>#N/A</v>
      </c>
      <c r="S525" s="30" t="str">
        <f t="shared" si="7"/>
        <v>#N/A</v>
      </c>
      <c r="T525" s="30" t="str">
        <f t="shared" si="8"/>
        <v>#N/A</v>
      </c>
      <c r="U525" s="30" t="str">
        <f t="shared" si="9"/>
        <v>#N/A</v>
      </c>
      <c r="V525" s="30" t="str">
        <f t="shared" si="10"/>
        <v>#N/A</v>
      </c>
      <c r="W525" s="30" t="str">
        <f t="shared" si="11"/>
        <v>#N/A</v>
      </c>
      <c r="X525" s="30" t="str">
        <f t="shared" si="12"/>
        <v>#N/A</v>
      </c>
    </row>
    <row r="526">
      <c r="C526" s="25" t="str">
        <f t="shared" si="14"/>
        <v/>
      </c>
      <c r="D526" s="64"/>
      <c r="E526" s="27" t="str">
        <f t="shared" si="2"/>
        <v/>
      </c>
      <c r="F526" s="28"/>
      <c r="G526" s="30"/>
      <c r="H526" s="30"/>
      <c r="I526" s="30"/>
      <c r="J526" s="30"/>
      <c r="K526" s="30"/>
      <c r="L526" s="30"/>
      <c r="M526" s="30"/>
      <c r="N526" s="65" t="str">
        <f t="shared" si="3"/>
        <v/>
      </c>
      <c r="Q526" s="30" t="str">
        <f t="shared" si="5"/>
        <v>#N/A</v>
      </c>
      <c r="R526" s="30" t="str">
        <f t="shared" si="6"/>
        <v>#N/A</v>
      </c>
      <c r="S526" s="30" t="str">
        <f t="shared" si="7"/>
        <v>#N/A</v>
      </c>
      <c r="T526" s="30" t="str">
        <f t="shared" si="8"/>
        <v>#N/A</v>
      </c>
      <c r="U526" s="30" t="str">
        <f t="shared" si="9"/>
        <v>#N/A</v>
      </c>
      <c r="V526" s="30" t="str">
        <f t="shared" si="10"/>
        <v>#N/A</v>
      </c>
      <c r="W526" s="30" t="str">
        <f t="shared" si="11"/>
        <v>#N/A</v>
      </c>
      <c r="X526" s="30" t="str">
        <f t="shared" si="12"/>
        <v>#N/A</v>
      </c>
    </row>
    <row r="527">
      <c r="C527" s="25" t="str">
        <f t="shared" si="14"/>
        <v/>
      </c>
      <c r="D527" s="64"/>
      <c r="E527" s="27" t="str">
        <f t="shared" si="2"/>
        <v/>
      </c>
      <c r="F527" s="28"/>
      <c r="G527" s="30"/>
      <c r="H527" s="30"/>
      <c r="I527" s="30"/>
      <c r="J527" s="30"/>
      <c r="K527" s="30"/>
      <c r="L527" s="30"/>
      <c r="M527" s="30"/>
      <c r="N527" s="65" t="str">
        <f t="shared" si="3"/>
        <v/>
      </c>
      <c r="Q527" s="30" t="str">
        <f t="shared" si="5"/>
        <v>#N/A</v>
      </c>
      <c r="R527" s="30" t="str">
        <f t="shared" si="6"/>
        <v>#N/A</v>
      </c>
      <c r="S527" s="30" t="str">
        <f t="shared" si="7"/>
        <v>#N/A</v>
      </c>
      <c r="T527" s="30" t="str">
        <f t="shared" si="8"/>
        <v>#N/A</v>
      </c>
      <c r="U527" s="30" t="str">
        <f t="shared" si="9"/>
        <v>#N/A</v>
      </c>
      <c r="V527" s="30" t="str">
        <f t="shared" si="10"/>
        <v>#N/A</v>
      </c>
      <c r="W527" s="30" t="str">
        <f t="shared" si="11"/>
        <v>#N/A</v>
      </c>
      <c r="X527" s="30" t="str">
        <f t="shared" si="12"/>
        <v>#N/A</v>
      </c>
    </row>
    <row r="528">
      <c r="C528" s="25" t="str">
        <f t="shared" si="14"/>
        <v/>
      </c>
      <c r="D528" s="64"/>
      <c r="E528" s="27" t="str">
        <f t="shared" si="2"/>
        <v/>
      </c>
      <c r="F528" s="28"/>
      <c r="G528" s="30"/>
      <c r="H528" s="30"/>
      <c r="I528" s="30"/>
      <c r="J528" s="30"/>
      <c r="K528" s="30"/>
      <c r="L528" s="30"/>
      <c r="M528" s="30"/>
      <c r="N528" s="65" t="str">
        <f t="shared" si="3"/>
        <v/>
      </c>
      <c r="Q528" s="30" t="str">
        <f t="shared" si="5"/>
        <v>#N/A</v>
      </c>
      <c r="R528" s="30" t="str">
        <f t="shared" si="6"/>
        <v>#N/A</v>
      </c>
      <c r="S528" s="30" t="str">
        <f t="shared" si="7"/>
        <v>#N/A</v>
      </c>
      <c r="T528" s="30" t="str">
        <f t="shared" si="8"/>
        <v>#N/A</v>
      </c>
      <c r="U528" s="30" t="str">
        <f t="shared" si="9"/>
        <v>#N/A</v>
      </c>
      <c r="V528" s="30" t="str">
        <f t="shared" si="10"/>
        <v>#N/A</v>
      </c>
      <c r="W528" s="30" t="str">
        <f t="shared" si="11"/>
        <v>#N/A</v>
      </c>
      <c r="X528" s="30" t="str">
        <f t="shared" si="12"/>
        <v>#N/A</v>
      </c>
    </row>
    <row r="529">
      <c r="C529" s="25" t="str">
        <f t="shared" si="14"/>
        <v/>
      </c>
      <c r="D529" s="64"/>
      <c r="E529" s="27" t="str">
        <f t="shared" si="2"/>
        <v/>
      </c>
      <c r="F529" s="28"/>
      <c r="G529" s="30"/>
      <c r="H529" s="30"/>
      <c r="I529" s="30"/>
      <c r="J529" s="30"/>
      <c r="K529" s="30"/>
      <c r="L529" s="30"/>
      <c r="M529" s="30"/>
      <c r="N529" s="65" t="str">
        <f t="shared" si="3"/>
        <v/>
      </c>
      <c r="Q529" s="30" t="str">
        <f t="shared" si="5"/>
        <v>#N/A</v>
      </c>
      <c r="R529" s="30" t="str">
        <f t="shared" si="6"/>
        <v>#N/A</v>
      </c>
      <c r="S529" s="30" t="str">
        <f t="shared" si="7"/>
        <v>#N/A</v>
      </c>
      <c r="T529" s="30" t="str">
        <f t="shared" si="8"/>
        <v>#N/A</v>
      </c>
      <c r="U529" s="30" t="str">
        <f t="shared" si="9"/>
        <v>#N/A</v>
      </c>
      <c r="V529" s="30" t="str">
        <f t="shared" si="10"/>
        <v>#N/A</v>
      </c>
      <c r="W529" s="30" t="str">
        <f t="shared" si="11"/>
        <v>#N/A</v>
      </c>
      <c r="X529" s="30" t="str">
        <f t="shared" si="12"/>
        <v>#N/A</v>
      </c>
    </row>
    <row r="530">
      <c r="C530" s="25" t="str">
        <f t="shared" si="14"/>
        <v/>
      </c>
      <c r="D530" s="64"/>
      <c r="E530" s="27" t="str">
        <f t="shared" si="2"/>
        <v/>
      </c>
      <c r="F530" s="28"/>
      <c r="G530" s="30"/>
      <c r="H530" s="30"/>
      <c r="I530" s="30"/>
      <c r="J530" s="30"/>
      <c r="K530" s="30"/>
      <c r="L530" s="30"/>
      <c r="M530" s="30"/>
      <c r="N530" s="65" t="str">
        <f t="shared" si="3"/>
        <v/>
      </c>
      <c r="Q530" s="30" t="str">
        <f t="shared" si="5"/>
        <v>#N/A</v>
      </c>
      <c r="R530" s="30" t="str">
        <f t="shared" si="6"/>
        <v>#N/A</v>
      </c>
      <c r="S530" s="30" t="str">
        <f t="shared" si="7"/>
        <v>#N/A</v>
      </c>
      <c r="T530" s="30" t="str">
        <f t="shared" si="8"/>
        <v>#N/A</v>
      </c>
      <c r="U530" s="30" t="str">
        <f t="shared" si="9"/>
        <v>#N/A</v>
      </c>
      <c r="V530" s="30" t="str">
        <f t="shared" si="10"/>
        <v>#N/A</v>
      </c>
      <c r="W530" s="30" t="str">
        <f t="shared" si="11"/>
        <v>#N/A</v>
      </c>
      <c r="X530" s="30" t="str">
        <f t="shared" si="12"/>
        <v>#N/A</v>
      </c>
    </row>
    <row r="531">
      <c r="C531" s="25" t="str">
        <f t="shared" si="14"/>
        <v/>
      </c>
      <c r="D531" s="64"/>
      <c r="E531" s="27" t="str">
        <f t="shared" si="2"/>
        <v/>
      </c>
      <c r="F531" s="28"/>
      <c r="G531" s="30"/>
      <c r="H531" s="30"/>
      <c r="I531" s="30"/>
      <c r="J531" s="30"/>
      <c r="K531" s="30"/>
      <c r="L531" s="30"/>
      <c r="M531" s="30"/>
      <c r="N531" s="65" t="str">
        <f t="shared" si="3"/>
        <v/>
      </c>
      <c r="Q531" s="30" t="str">
        <f t="shared" si="5"/>
        <v>#N/A</v>
      </c>
      <c r="R531" s="30" t="str">
        <f t="shared" si="6"/>
        <v>#N/A</v>
      </c>
      <c r="S531" s="30" t="str">
        <f t="shared" si="7"/>
        <v>#N/A</v>
      </c>
      <c r="T531" s="30" t="str">
        <f t="shared" si="8"/>
        <v>#N/A</v>
      </c>
      <c r="U531" s="30" t="str">
        <f t="shared" si="9"/>
        <v>#N/A</v>
      </c>
      <c r="V531" s="30" t="str">
        <f t="shared" si="10"/>
        <v>#N/A</v>
      </c>
      <c r="W531" s="30" t="str">
        <f t="shared" si="11"/>
        <v>#N/A</v>
      </c>
      <c r="X531" s="30" t="str">
        <f t="shared" si="12"/>
        <v>#N/A</v>
      </c>
    </row>
    <row r="532">
      <c r="C532" s="25" t="str">
        <f t="shared" si="14"/>
        <v/>
      </c>
      <c r="D532" s="64"/>
      <c r="E532" s="27" t="str">
        <f t="shared" si="2"/>
        <v/>
      </c>
      <c r="F532" s="28"/>
      <c r="G532" s="30"/>
      <c r="H532" s="30"/>
      <c r="I532" s="30"/>
      <c r="J532" s="30"/>
      <c r="K532" s="30"/>
      <c r="L532" s="30"/>
      <c r="M532" s="30"/>
      <c r="N532" s="65" t="str">
        <f t="shared" si="3"/>
        <v/>
      </c>
      <c r="Q532" s="30" t="str">
        <f t="shared" si="5"/>
        <v>#N/A</v>
      </c>
      <c r="R532" s="30" t="str">
        <f t="shared" si="6"/>
        <v>#N/A</v>
      </c>
      <c r="S532" s="30" t="str">
        <f t="shared" si="7"/>
        <v>#N/A</v>
      </c>
      <c r="T532" s="30" t="str">
        <f t="shared" si="8"/>
        <v>#N/A</v>
      </c>
      <c r="U532" s="30" t="str">
        <f t="shared" si="9"/>
        <v>#N/A</v>
      </c>
      <c r="V532" s="30" t="str">
        <f t="shared" si="10"/>
        <v>#N/A</v>
      </c>
      <c r="W532" s="30" t="str">
        <f t="shared" si="11"/>
        <v>#N/A</v>
      </c>
      <c r="X532" s="30" t="str">
        <f t="shared" si="12"/>
        <v>#N/A</v>
      </c>
    </row>
    <row r="533">
      <c r="C533" s="25" t="str">
        <f t="shared" si="14"/>
        <v/>
      </c>
      <c r="D533" s="64"/>
      <c r="E533" s="27" t="str">
        <f t="shared" si="2"/>
        <v/>
      </c>
      <c r="F533" s="28"/>
      <c r="G533" s="30"/>
      <c r="H533" s="30"/>
      <c r="I533" s="30"/>
      <c r="J533" s="30"/>
      <c r="K533" s="30"/>
      <c r="L533" s="30"/>
      <c r="M533" s="30"/>
      <c r="N533" s="65" t="str">
        <f t="shared" si="3"/>
        <v/>
      </c>
      <c r="Q533" s="30" t="str">
        <f t="shared" si="5"/>
        <v>#N/A</v>
      </c>
      <c r="R533" s="30" t="str">
        <f t="shared" si="6"/>
        <v>#N/A</v>
      </c>
      <c r="S533" s="30" t="str">
        <f t="shared" si="7"/>
        <v>#N/A</v>
      </c>
      <c r="T533" s="30" t="str">
        <f t="shared" si="8"/>
        <v>#N/A</v>
      </c>
      <c r="U533" s="30" t="str">
        <f t="shared" si="9"/>
        <v>#N/A</v>
      </c>
      <c r="V533" s="30" t="str">
        <f t="shared" si="10"/>
        <v>#N/A</v>
      </c>
      <c r="W533" s="30" t="str">
        <f t="shared" si="11"/>
        <v>#N/A</v>
      </c>
      <c r="X533" s="30" t="str">
        <f t="shared" si="12"/>
        <v>#N/A</v>
      </c>
    </row>
    <row r="534">
      <c r="C534" s="25" t="str">
        <f t="shared" si="14"/>
        <v/>
      </c>
      <c r="D534" s="64"/>
      <c r="E534" s="27" t="str">
        <f t="shared" si="2"/>
        <v/>
      </c>
      <c r="F534" s="28"/>
      <c r="G534" s="30"/>
      <c r="H534" s="30"/>
      <c r="I534" s="30"/>
      <c r="J534" s="30"/>
      <c r="K534" s="30"/>
      <c r="L534" s="30"/>
      <c r="M534" s="30"/>
      <c r="N534" s="65" t="str">
        <f t="shared" si="3"/>
        <v/>
      </c>
      <c r="Q534" s="30" t="str">
        <f t="shared" si="5"/>
        <v>#N/A</v>
      </c>
      <c r="R534" s="30" t="str">
        <f t="shared" si="6"/>
        <v>#N/A</v>
      </c>
      <c r="S534" s="30" t="str">
        <f t="shared" si="7"/>
        <v>#N/A</v>
      </c>
      <c r="T534" s="30" t="str">
        <f t="shared" si="8"/>
        <v>#N/A</v>
      </c>
      <c r="U534" s="30" t="str">
        <f t="shared" si="9"/>
        <v>#N/A</v>
      </c>
      <c r="V534" s="30" t="str">
        <f t="shared" si="10"/>
        <v>#N/A</v>
      </c>
      <c r="W534" s="30" t="str">
        <f t="shared" si="11"/>
        <v>#N/A</v>
      </c>
      <c r="X534" s="30" t="str">
        <f t="shared" si="12"/>
        <v>#N/A</v>
      </c>
    </row>
    <row r="535">
      <c r="C535" s="25" t="str">
        <f t="shared" si="14"/>
        <v/>
      </c>
      <c r="D535" s="64"/>
      <c r="E535" s="27" t="str">
        <f t="shared" si="2"/>
        <v/>
      </c>
      <c r="F535" s="28"/>
      <c r="G535" s="30"/>
      <c r="H535" s="30"/>
      <c r="I535" s="30"/>
      <c r="J535" s="30"/>
      <c r="K535" s="30"/>
      <c r="L535" s="30"/>
      <c r="M535" s="30"/>
      <c r="N535" s="65" t="str">
        <f t="shared" si="3"/>
        <v/>
      </c>
      <c r="Q535" s="30" t="str">
        <f t="shared" si="5"/>
        <v>#N/A</v>
      </c>
      <c r="R535" s="30" t="str">
        <f t="shared" si="6"/>
        <v>#N/A</v>
      </c>
      <c r="S535" s="30" t="str">
        <f t="shared" si="7"/>
        <v>#N/A</v>
      </c>
      <c r="T535" s="30" t="str">
        <f t="shared" si="8"/>
        <v>#N/A</v>
      </c>
      <c r="U535" s="30" t="str">
        <f t="shared" si="9"/>
        <v>#N/A</v>
      </c>
      <c r="V535" s="30" t="str">
        <f t="shared" si="10"/>
        <v>#N/A</v>
      </c>
      <c r="W535" s="30" t="str">
        <f t="shared" si="11"/>
        <v>#N/A</v>
      </c>
      <c r="X535" s="30" t="str">
        <f t="shared" si="12"/>
        <v>#N/A</v>
      </c>
    </row>
    <row r="536">
      <c r="C536" s="25" t="str">
        <f t="shared" si="14"/>
        <v/>
      </c>
      <c r="D536" s="64"/>
      <c r="E536" s="27" t="str">
        <f t="shared" si="2"/>
        <v/>
      </c>
      <c r="F536" s="28"/>
      <c r="G536" s="30"/>
      <c r="H536" s="30"/>
      <c r="I536" s="30"/>
      <c r="J536" s="30"/>
      <c r="K536" s="30"/>
      <c r="L536" s="30"/>
      <c r="M536" s="30"/>
      <c r="N536" s="65" t="str">
        <f t="shared" si="3"/>
        <v/>
      </c>
      <c r="Q536" s="30" t="str">
        <f t="shared" si="5"/>
        <v>#N/A</v>
      </c>
      <c r="R536" s="30" t="str">
        <f t="shared" si="6"/>
        <v>#N/A</v>
      </c>
      <c r="S536" s="30" t="str">
        <f t="shared" si="7"/>
        <v>#N/A</v>
      </c>
      <c r="T536" s="30" t="str">
        <f t="shared" si="8"/>
        <v>#N/A</v>
      </c>
      <c r="U536" s="30" t="str">
        <f t="shared" si="9"/>
        <v>#N/A</v>
      </c>
      <c r="V536" s="30" t="str">
        <f t="shared" si="10"/>
        <v>#N/A</v>
      </c>
      <c r="W536" s="30" t="str">
        <f t="shared" si="11"/>
        <v>#N/A</v>
      </c>
      <c r="X536" s="30" t="str">
        <f t="shared" si="12"/>
        <v>#N/A</v>
      </c>
    </row>
    <row r="537">
      <c r="C537" s="25" t="str">
        <f t="shared" si="14"/>
        <v/>
      </c>
      <c r="D537" s="64"/>
      <c r="E537" s="27" t="str">
        <f t="shared" si="2"/>
        <v/>
      </c>
      <c r="F537" s="28"/>
      <c r="G537" s="30"/>
      <c r="H537" s="30"/>
      <c r="I537" s="30"/>
      <c r="J537" s="30"/>
      <c r="K537" s="30"/>
      <c r="L537" s="30"/>
      <c r="M537" s="30"/>
      <c r="N537" s="65" t="str">
        <f t="shared" si="3"/>
        <v/>
      </c>
      <c r="Q537" s="30" t="str">
        <f t="shared" si="5"/>
        <v>#N/A</v>
      </c>
      <c r="R537" s="30" t="str">
        <f t="shared" si="6"/>
        <v>#N/A</v>
      </c>
      <c r="S537" s="30" t="str">
        <f t="shared" si="7"/>
        <v>#N/A</v>
      </c>
      <c r="T537" s="30" t="str">
        <f t="shared" si="8"/>
        <v>#N/A</v>
      </c>
      <c r="U537" s="30" t="str">
        <f t="shared" si="9"/>
        <v>#N/A</v>
      </c>
      <c r="V537" s="30" t="str">
        <f t="shared" si="10"/>
        <v>#N/A</v>
      </c>
      <c r="W537" s="30" t="str">
        <f t="shared" si="11"/>
        <v>#N/A</v>
      </c>
      <c r="X537" s="30" t="str">
        <f t="shared" si="12"/>
        <v>#N/A</v>
      </c>
    </row>
    <row r="538">
      <c r="C538" s="25" t="str">
        <f t="shared" si="14"/>
        <v/>
      </c>
      <c r="D538" s="64"/>
      <c r="E538" s="27" t="str">
        <f t="shared" si="2"/>
        <v/>
      </c>
      <c r="F538" s="28"/>
      <c r="G538" s="30"/>
      <c r="H538" s="30"/>
      <c r="I538" s="30"/>
      <c r="J538" s="30"/>
      <c r="K538" s="30"/>
      <c r="L538" s="30"/>
      <c r="M538" s="30"/>
      <c r="N538" s="65" t="str">
        <f t="shared" si="3"/>
        <v/>
      </c>
      <c r="Q538" s="30" t="str">
        <f t="shared" si="5"/>
        <v>#N/A</v>
      </c>
      <c r="R538" s="30" t="str">
        <f t="shared" si="6"/>
        <v>#N/A</v>
      </c>
      <c r="S538" s="30" t="str">
        <f t="shared" si="7"/>
        <v>#N/A</v>
      </c>
      <c r="T538" s="30" t="str">
        <f t="shared" si="8"/>
        <v>#N/A</v>
      </c>
      <c r="U538" s="30" t="str">
        <f t="shared" si="9"/>
        <v>#N/A</v>
      </c>
      <c r="V538" s="30" t="str">
        <f t="shared" si="10"/>
        <v>#N/A</v>
      </c>
      <c r="W538" s="30" t="str">
        <f t="shared" si="11"/>
        <v>#N/A</v>
      </c>
      <c r="X538" s="30" t="str">
        <f t="shared" si="12"/>
        <v>#N/A</v>
      </c>
    </row>
    <row r="539">
      <c r="C539" s="25" t="str">
        <f t="shared" si="14"/>
        <v/>
      </c>
      <c r="D539" s="64"/>
      <c r="E539" s="27" t="str">
        <f t="shared" si="2"/>
        <v/>
      </c>
      <c r="F539" s="28"/>
      <c r="G539" s="30"/>
      <c r="H539" s="30"/>
      <c r="I539" s="30"/>
      <c r="J539" s="30"/>
      <c r="K539" s="30"/>
      <c r="L539" s="30"/>
      <c r="M539" s="30"/>
      <c r="N539" s="65" t="str">
        <f t="shared" si="3"/>
        <v/>
      </c>
      <c r="Q539" s="30" t="str">
        <f t="shared" si="5"/>
        <v>#N/A</v>
      </c>
      <c r="R539" s="30" t="str">
        <f t="shared" si="6"/>
        <v>#N/A</v>
      </c>
      <c r="S539" s="30" t="str">
        <f t="shared" si="7"/>
        <v>#N/A</v>
      </c>
      <c r="T539" s="30" t="str">
        <f t="shared" si="8"/>
        <v>#N/A</v>
      </c>
      <c r="U539" s="30" t="str">
        <f t="shared" si="9"/>
        <v>#N/A</v>
      </c>
      <c r="V539" s="30" t="str">
        <f t="shared" si="10"/>
        <v>#N/A</v>
      </c>
      <c r="W539" s="30" t="str">
        <f t="shared" si="11"/>
        <v>#N/A</v>
      </c>
      <c r="X539" s="30" t="str">
        <f t="shared" si="12"/>
        <v>#N/A</v>
      </c>
    </row>
    <row r="540">
      <c r="C540" s="25" t="str">
        <f t="shared" si="14"/>
        <v/>
      </c>
      <c r="D540" s="64"/>
      <c r="E540" s="27" t="str">
        <f t="shared" si="2"/>
        <v/>
      </c>
      <c r="F540" s="28"/>
      <c r="G540" s="30"/>
      <c r="H540" s="30"/>
      <c r="I540" s="30"/>
      <c r="J540" s="30"/>
      <c r="K540" s="30"/>
      <c r="L540" s="30"/>
      <c r="M540" s="30"/>
      <c r="N540" s="65" t="str">
        <f t="shared" si="3"/>
        <v/>
      </c>
      <c r="Q540" s="30" t="str">
        <f t="shared" si="5"/>
        <v>#N/A</v>
      </c>
      <c r="R540" s="30" t="str">
        <f t="shared" si="6"/>
        <v>#N/A</v>
      </c>
      <c r="S540" s="30" t="str">
        <f t="shared" si="7"/>
        <v>#N/A</v>
      </c>
      <c r="T540" s="30" t="str">
        <f t="shared" si="8"/>
        <v>#N/A</v>
      </c>
      <c r="U540" s="30" t="str">
        <f t="shared" si="9"/>
        <v>#N/A</v>
      </c>
      <c r="V540" s="30" t="str">
        <f t="shared" si="10"/>
        <v>#N/A</v>
      </c>
      <c r="W540" s="30" t="str">
        <f t="shared" si="11"/>
        <v>#N/A</v>
      </c>
      <c r="X540" s="30" t="str">
        <f t="shared" si="12"/>
        <v>#N/A</v>
      </c>
    </row>
    <row r="541">
      <c r="C541" s="25" t="str">
        <f t="shared" si="14"/>
        <v/>
      </c>
      <c r="D541" s="64"/>
      <c r="E541" s="27" t="str">
        <f t="shared" si="2"/>
        <v/>
      </c>
      <c r="F541" s="28"/>
      <c r="G541" s="30"/>
      <c r="H541" s="30"/>
      <c r="I541" s="30"/>
      <c r="J541" s="30"/>
      <c r="K541" s="30"/>
      <c r="L541" s="30"/>
      <c r="M541" s="30"/>
      <c r="N541" s="65" t="str">
        <f t="shared" si="3"/>
        <v/>
      </c>
      <c r="Q541" s="30" t="str">
        <f t="shared" si="5"/>
        <v>#N/A</v>
      </c>
      <c r="R541" s="30" t="str">
        <f t="shared" si="6"/>
        <v>#N/A</v>
      </c>
      <c r="S541" s="30" t="str">
        <f t="shared" si="7"/>
        <v>#N/A</v>
      </c>
      <c r="T541" s="30" t="str">
        <f t="shared" si="8"/>
        <v>#N/A</v>
      </c>
      <c r="U541" s="30" t="str">
        <f t="shared" si="9"/>
        <v>#N/A</v>
      </c>
      <c r="V541" s="30" t="str">
        <f t="shared" si="10"/>
        <v>#N/A</v>
      </c>
      <c r="W541" s="30" t="str">
        <f t="shared" si="11"/>
        <v>#N/A</v>
      </c>
      <c r="X541" s="30" t="str">
        <f t="shared" si="12"/>
        <v>#N/A</v>
      </c>
    </row>
    <row r="542">
      <c r="C542" s="25" t="str">
        <f t="shared" si="14"/>
        <v/>
      </c>
      <c r="D542" s="64"/>
      <c r="E542" s="27" t="str">
        <f t="shared" si="2"/>
        <v/>
      </c>
      <c r="F542" s="28"/>
      <c r="G542" s="30"/>
      <c r="H542" s="30"/>
      <c r="I542" s="30"/>
      <c r="J542" s="30"/>
      <c r="K542" s="30"/>
      <c r="L542" s="30"/>
      <c r="M542" s="30"/>
      <c r="N542" s="65" t="str">
        <f t="shared" si="3"/>
        <v/>
      </c>
      <c r="Q542" s="30" t="str">
        <f t="shared" si="5"/>
        <v>#N/A</v>
      </c>
      <c r="R542" s="30" t="str">
        <f t="shared" si="6"/>
        <v>#N/A</v>
      </c>
      <c r="S542" s="30" t="str">
        <f t="shared" si="7"/>
        <v>#N/A</v>
      </c>
      <c r="T542" s="30" t="str">
        <f t="shared" si="8"/>
        <v>#N/A</v>
      </c>
      <c r="U542" s="30" t="str">
        <f t="shared" si="9"/>
        <v>#N/A</v>
      </c>
      <c r="V542" s="30" t="str">
        <f t="shared" si="10"/>
        <v>#N/A</v>
      </c>
      <c r="W542" s="30" t="str">
        <f t="shared" si="11"/>
        <v>#N/A</v>
      </c>
      <c r="X542" s="30" t="str">
        <f t="shared" si="12"/>
        <v>#N/A</v>
      </c>
    </row>
    <row r="543">
      <c r="C543" s="25" t="str">
        <f t="shared" si="14"/>
        <v/>
      </c>
      <c r="D543" s="64"/>
      <c r="E543" s="27" t="str">
        <f t="shared" si="2"/>
        <v/>
      </c>
      <c r="F543" s="28"/>
      <c r="G543" s="30"/>
      <c r="H543" s="30"/>
      <c r="I543" s="30"/>
      <c r="J543" s="30"/>
      <c r="K543" s="30"/>
      <c r="L543" s="30"/>
      <c r="M543" s="30"/>
      <c r="N543" s="65" t="str">
        <f t="shared" si="3"/>
        <v/>
      </c>
      <c r="Q543" s="30" t="str">
        <f t="shared" si="5"/>
        <v>#N/A</v>
      </c>
      <c r="R543" s="30" t="str">
        <f t="shared" si="6"/>
        <v>#N/A</v>
      </c>
      <c r="S543" s="30" t="str">
        <f t="shared" si="7"/>
        <v>#N/A</v>
      </c>
      <c r="T543" s="30" t="str">
        <f t="shared" si="8"/>
        <v>#N/A</v>
      </c>
      <c r="U543" s="30" t="str">
        <f t="shared" si="9"/>
        <v>#N/A</v>
      </c>
      <c r="V543" s="30" t="str">
        <f t="shared" si="10"/>
        <v>#N/A</v>
      </c>
      <c r="W543" s="30" t="str">
        <f t="shared" si="11"/>
        <v>#N/A</v>
      </c>
      <c r="X543" s="30" t="str">
        <f t="shared" si="12"/>
        <v>#N/A</v>
      </c>
    </row>
    <row r="544">
      <c r="C544" s="25" t="str">
        <f t="shared" si="14"/>
        <v/>
      </c>
      <c r="D544" s="64"/>
      <c r="E544" s="27" t="str">
        <f t="shared" si="2"/>
        <v/>
      </c>
      <c r="F544" s="28"/>
      <c r="G544" s="30"/>
      <c r="H544" s="30"/>
      <c r="I544" s="30"/>
      <c r="J544" s="30"/>
      <c r="K544" s="30"/>
      <c r="L544" s="30"/>
      <c r="M544" s="30"/>
      <c r="N544" s="65" t="str">
        <f t="shared" si="3"/>
        <v/>
      </c>
      <c r="Q544" s="30" t="str">
        <f t="shared" si="5"/>
        <v>#N/A</v>
      </c>
      <c r="R544" s="30" t="str">
        <f t="shared" si="6"/>
        <v>#N/A</v>
      </c>
      <c r="S544" s="30" t="str">
        <f t="shared" si="7"/>
        <v>#N/A</v>
      </c>
      <c r="T544" s="30" t="str">
        <f t="shared" si="8"/>
        <v>#N/A</v>
      </c>
      <c r="U544" s="30" t="str">
        <f t="shared" si="9"/>
        <v>#N/A</v>
      </c>
      <c r="V544" s="30" t="str">
        <f t="shared" si="10"/>
        <v>#N/A</v>
      </c>
      <c r="W544" s="30" t="str">
        <f t="shared" si="11"/>
        <v>#N/A</v>
      </c>
      <c r="X544" s="30" t="str">
        <f t="shared" si="12"/>
        <v>#N/A</v>
      </c>
    </row>
    <row r="545">
      <c r="C545" s="25" t="str">
        <f t="shared" si="14"/>
        <v/>
      </c>
      <c r="D545" s="64"/>
      <c r="E545" s="27" t="str">
        <f t="shared" si="2"/>
        <v/>
      </c>
      <c r="F545" s="28"/>
      <c r="G545" s="30"/>
      <c r="H545" s="30"/>
      <c r="I545" s="30"/>
      <c r="J545" s="30"/>
      <c r="K545" s="30"/>
      <c r="L545" s="30"/>
      <c r="M545" s="30"/>
      <c r="N545" s="65" t="str">
        <f t="shared" si="3"/>
        <v/>
      </c>
      <c r="Q545" s="30" t="str">
        <f t="shared" si="5"/>
        <v>#N/A</v>
      </c>
      <c r="R545" s="30" t="str">
        <f t="shared" si="6"/>
        <v>#N/A</v>
      </c>
      <c r="S545" s="30" t="str">
        <f t="shared" si="7"/>
        <v>#N/A</v>
      </c>
      <c r="T545" s="30" t="str">
        <f t="shared" si="8"/>
        <v>#N/A</v>
      </c>
      <c r="U545" s="30" t="str">
        <f t="shared" si="9"/>
        <v>#N/A</v>
      </c>
      <c r="V545" s="30" t="str">
        <f t="shared" si="10"/>
        <v>#N/A</v>
      </c>
      <c r="W545" s="30" t="str">
        <f t="shared" si="11"/>
        <v>#N/A</v>
      </c>
      <c r="X545" s="30" t="str">
        <f t="shared" si="12"/>
        <v>#N/A</v>
      </c>
    </row>
    <row r="546">
      <c r="C546" s="25" t="str">
        <f t="shared" si="14"/>
        <v/>
      </c>
      <c r="D546" s="64"/>
      <c r="E546" s="27" t="str">
        <f t="shared" si="2"/>
        <v/>
      </c>
      <c r="F546" s="28"/>
      <c r="G546" s="30"/>
      <c r="H546" s="30"/>
      <c r="I546" s="30"/>
      <c r="J546" s="30"/>
      <c r="K546" s="30"/>
      <c r="L546" s="30"/>
      <c r="M546" s="30"/>
      <c r="N546" s="65" t="str">
        <f t="shared" si="3"/>
        <v/>
      </c>
      <c r="Q546" s="30" t="str">
        <f t="shared" si="5"/>
        <v>#N/A</v>
      </c>
      <c r="R546" s="30" t="str">
        <f t="shared" si="6"/>
        <v>#N/A</v>
      </c>
      <c r="S546" s="30" t="str">
        <f t="shared" si="7"/>
        <v>#N/A</v>
      </c>
      <c r="T546" s="30" t="str">
        <f t="shared" si="8"/>
        <v>#N/A</v>
      </c>
      <c r="U546" s="30" t="str">
        <f t="shared" si="9"/>
        <v>#N/A</v>
      </c>
      <c r="V546" s="30" t="str">
        <f t="shared" si="10"/>
        <v>#N/A</v>
      </c>
      <c r="W546" s="30" t="str">
        <f t="shared" si="11"/>
        <v>#N/A</v>
      </c>
      <c r="X546" s="30" t="str">
        <f t="shared" si="12"/>
        <v>#N/A</v>
      </c>
    </row>
    <row r="547">
      <c r="C547" s="25" t="str">
        <f t="shared" si="14"/>
        <v/>
      </c>
      <c r="D547" s="64"/>
      <c r="E547" s="27" t="str">
        <f t="shared" si="2"/>
        <v/>
      </c>
      <c r="F547" s="28"/>
      <c r="G547" s="30"/>
      <c r="H547" s="30"/>
      <c r="I547" s="30"/>
      <c r="J547" s="30"/>
      <c r="K547" s="30"/>
      <c r="L547" s="30"/>
      <c r="M547" s="30"/>
      <c r="N547" s="65" t="str">
        <f t="shared" si="3"/>
        <v/>
      </c>
      <c r="Q547" s="30" t="str">
        <f t="shared" si="5"/>
        <v>#N/A</v>
      </c>
      <c r="R547" s="30" t="str">
        <f t="shared" si="6"/>
        <v>#N/A</v>
      </c>
      <c r="S547" s="30" t="str">
        <f t="shared" si="7"/>
        <v>#N/A</v>
      </c>
      <c r="T547" s="30" t="str">
        <f t="shared" si="8"/>
        <v>#N/A</v>
      </c>
      <c r="U547" s="30" t="str">
        <f t="shared" si="9"/>
        <v>#N/A</v>
      </c>
      <c r="V547" s="30" t="str">
        <f t="shared" si="10"/>
        <v>#N/A</v>
      </c>
      <c r="W547" s="30" t="str">
        <f t="shared" si="11"/>
        <v>#N/A</v>
      </c>
      <c r="X547" s="30" t="str">
        <f t="shared" si="12"/>
        <v>#N/A</v>
      </c>
    </row>
    <row r="548">
      <c r="C548" s="25" t="str">
        <f t="shared" si="14"/>
        <v/>
      </c>
      <c r="D548" s="64"/>
      <c r="E548" s="27" t="str">
        <f t="shared" si="2"/>
        <v/>
      </c>
      <c r="F548" s="28"/>
      <c r="G548" s="30"/>
      <c r="H548" s="30"/>
      <c r="I548" s="30"/>
      <c r="J548" s="30"/>
      <c r="K548" s="30"/>
      <c r="L548" s="30"/>
      <c r="M548" s="30"/>
      <c r="N548" s="65" t="str">
        <f t="shared" si="3"/>
        <v/>
      </c>
      <c r="Q548" s="30" t="str">
        <f t="shared" si="5"/>
        <v>#N/A</v>
      </c>
      <c r="R548" s="30" t="str">
        <f t="shared" si="6"/>
        <v>#N/A</v>
      </c>
      <c r="S548" s="30" t="str">
        <f t="shared" si="7"/>
        <v>#N/A</v>
      </c>
      <c r="T548" s="30" t="str">
        <f t="shared" si="8"/>
        <v>#N/A</v>
      </c>
      <c r="U548" s="30" t="str">
        <f t="shared" si="9"/>
        <v>#N/A</v>
      </c>
      <c r="V548" s="30" t="str">
        <f t="shared" si="10"/>
        <v>#N/A</v>
      </c>
      <c r="W548" s="30" t="str">
        <f t="shared" si="11"/>
        <v>#N/A</v>
      </c>
      <c r="X548" s="30" t="str">
        <f t="shared" si="12"/>
        <v>#N/A</v>
      </c>
    </row>
    <row r="549">
      <c r="C549" s="25" t="str">
        <f t="shared" si="14"/>
        <v/>
      </c>
      <c r="D549" s="64"/>
      <c r="E549" s="27" t="str">
        <f t="shared" si="2"/>
        <v/>
      </c>
      <c r="F549" s="28"/>
      <c r="G549" s="30"/>
      <c r="H549" s="30"/>
      <c r="I549" s="30"/>
      <c r="J549" s="30"/>
      <c r="K549" s="30"/>
      <c r="L549" s="30"/>
      <c r="M549" s="30"/>
      <c r="N549" s="65" t="str">
        <f t="shared" si="3"/>
        <v/>
      </c>
      <c r="Q549" s="30" t="str">
        <f t="shared" si="5"/>
        <v>#N/A</v>
      </c>
      <c r="R549" s="30" t="str">
        <f t="shared" si="6"/>
        <v>#N/A</v>
      </c>
      <c r="S549" s="30" t="str">
        <f t="shared" si="7"/>
        <v>#N/A</v>
      </c>
      <c r="T549" s="30" t="str">
        <f t="shared" si="8"/>
        <v>#N/A</v>
      </c>
      <c r="U549" s="30" t="str">
        <f t="shared" si="9"/>
        <v>#N/A</v>
      </c>
      <c r="V549" s="30" t="str">
        <f t="shared" si="10"/>
        <v>#N/A</v>
      </c>
      <c r="W549" s="30" t="str">
        <f t="shared" si="11"/>
        <v>#N/A</v>
      </c>
      <c r="X549" s="30" t="str">
        <f t="shared" si="12"/>
        <v>#N/A</v>
      </c>
    </row>
    <row r="550">
      <c r="C550" s="25" t="str">
        <f t="shared" si="14"/>
        <v/>
      </c>
      <c r="D550" s="64"/>
      <c r="E550" s="27" t="str">
        <f t="shared" si="2"/>
        <v/>
      </c>
      <c r="F550" s="28"/>
      <c r="G550" s="30"/>
      <c r="H550" s="30"/>
      <c r="I550" s="30"/>
      <c r="J550" s="30"/>
      <c r="K550" s="30"/>
      <c r="L550" s="30"/>
      <c r="M550" s="30"/>
      <c r="N550" s="65" t="str">
        <f t="shared" si="3"/>
        <v/>
      </c>
      <c r="Q550" s="30" t="str">
        <f t="shared" si="5"/>
        <v>#N/A</v>
      </c>
      <c r="R550" s="30" t="str">
        <f t="shared" si="6"/>
        <v>#N/A</v>
      </c>
      <c r="S550" s="30" t="str">
        <f t="shared" si="7"/>
        <v>#N/A</v>
      </c>
      <c r="T550" s="30" t="str">
        <f t="shared" si="8"/>
        <v>#N/A</v>
      </c>
      <c r="U550" s="30" t="str">
        <f t="shared" si="9"/>
        <v>#N/A</v>
      </c>
      <c r="V550" s="30" t="str">
        <f t="shared" si="10"/>
        <v>#N/A</v>
      </c>
      <c r="W550" s="30" t="str">
        <f t="shared" si="11"/>
        <v>#N/A</v>
      </c>
      <c r="X550" s="30" t="str">
        <f t="shared" si="12"/>
        <v>#N/A</v>
      </c>
    </row>
    <row r="551">
      <c r="C551" s="25" t="str">
        <f t="shared" si="14"/>
        <v/>
      </c>
      <c r="D551" s="64"/>
      <c r="E551" s="27" t="str">
        <f t="shared" si="2"/>
        <v/>
      </c>
      <c r="F551" s="28"/>
      <c r="G551" s="30"/>
      <c r="H551" s="30"/>
      <c r="I551" s="30"/>
      <c r="J551" s="30"/>
      <c r="K551" s="30"/>
      <c r="L551" s="30"/>
      <c r="M551" s="30"/>
      <c r="N551" s="65" t="str">
        <f t="shared" si="3"/>
        <v/>
      </c>
      <c r="Q551" s="30" t="str">
        <f t="shared" si="5"/>
        <v>#N/A</v>
      </c>
      <c r="R551" s="30" t="str">
        <f t="shared" si="6"/>
        <v>#N/A</v>
      </c>
      <c r="S551" s="30" t="str">
        <f t="shared" si="7"/>
        <v>#N/A</v>
      </c>
      <c r="T551" s="30" t="str">
        <f t="shared" si="8"/>
        <v>#N/A</v>
      </c>
      <c r="U551" s="30" t="str">
        <f t="shared" si="9"/>
        <v>#N/A</v>
      </c>
      <c r="V551" s="30" t="str">
        <f t="shared" si="10"/>
        <v>#N/A</v>
      </c>
      <c r="W551" s="30" t="str">
        <f t="shared" si="11"/>
        <v>#N/A</v>
      </c>
      <c r="X551" s="30" t="str">
        <f t="shared" si="12"/>
        <v>#N/A</v>
      </c>
    </row>
    <row r="552">
      <c r="C552" s="25" t="str">
        <f t="shared" si="14"/>
        <v/>
      </c>
      <c r="D552" s="64"/>
      <c r="E552" s="27" t="str">
        <f t="shared" si="2"/>
        <v/>
      </c>
      <c r="F552" s="28"/>
      <c r="G552" s="30"/>
      <c r="H552" s="30"/>
      <c r="I552" s="30"/>
      <c r="J552" s="30"/>
      <c r="K552" s="30"/>
      <c r="L552" s="30"/>
      <c r="M552" s="30"/>
      <c r="N552" s="65" t="str">
        <f t="shared" si="3"/>
        <v/>
      </c>
      <c r="Q552" s="30" t="str">
        <f t="shared" si="5"/>
        <v>#N/A</v>
      </c>
      <c r="R552" s="30" t="str">
        <f t="shared" si="6"/>
        <v>#N/A</v>
      </c>
      <c r="S552" s="30" t="str">
        <f t="shared" si="7"/>
        <v>#N/A</v>
      </c>
      <c r="T552" s="30" t="str">
        <f t="shared" si="8"/>
        <v>#N/A</v>
      </c>
      <c r="U552" s="30" t="str">
        <f t="shared" si="9"/>
        <v>#N/A</v>
      </c>
      <c r="V552" s="30" t="str">
        <f t="shared" si="10"/>
        <v>#N/A</v>
      </c>
      <c r="W552" s="30" t="str">
        <f t="shared" si="11"/>
        <v>#N/A</v>
      </c>
      <c r="X552" s="30" t="str">
        <f t="shared" si="12"/>
        <v>#N/A</v>
      </c>
    </row>
    <row r="553">
      <c r="C553" s="25" t="str">
        <f t="shared" si="14"/>
        <v/>
      </c>
      <c r="D553" s="64"/>
      <c r="E553" s="27" t="str">
        <f t="shared" si="2"/>
        <v/>
      </c>
      <c r="F553" s="28"/>
      <c r="G553" s="30"/>
      <c r="H553" s="30"/>
      <c r="I553" s="30"/>
      <c r="J553" s="30"/>
      <c r="K553" s="30"/>
      <c r="L553" s="30"/>
      <c r="M553" s="30"/>
      <c r="N553" s="65" t="str">
        <f t="shared" si="3"/>
        <v/>
      </c>
      <c r="Q553" s="30" t="str">
        <f t="shared" si="5"/>
        <v>#N/A</v>
      </c>
      <c r="R553" s="30" t="str">
        <f t="shared" si="6"/>
        <v>#N/A</v>
      </c>
      <c r="S553" s="30" t="str">
        <f t="shared" si="7"/>
        <v>#N/A</v>
      </c>
      <c r="T553" s="30" t="str">
        <f t="shared" si="8"/>
        <v>#N/A</v>
      </c>
      <c r="U553" s="30" t="str">
        <f t="shared" si="9"/>
        <v>#N/A</v>
      </c>
      <c r="V553" s="30" t="str">
        <f t="shared" si="10"/>
        <v>#N/A</v>
      </c>
      <c r="W553" s="30" t="str">
        <f t="shared" si="11"/>
        <v>#N/A</v>
      </c>
      <c r="X553" s="30" t="str">
        <f t="shared" si="12"/>
        <v>#N/A</v>
      </c>
    </row>
    <row r="554">
      <c r="C554" s="25" t="str">
        <f t="shared" si="14"/>
        <v/>
      </c>
      <c r="D554" s="64"/>
      <c r="E554" s="27" t="str">
        <f t="shared" si="2"/>
        <v/>
      </c>
      <c r="F554" s="28"/>
      <c r="G554" s="30"/>
      <c r="H554" s="30"/>
      <c r="I554" s="30"/>
      <c r="J554" s="30"/>
      <c r="K554" s="30"/>
      <c r="L554" s="30"/>
      <c r="M554" s="30"/>
      <c r="N554" s="65" t="str">
        <f t="shared" si="3"/>
        <v/>
      </c>
      <c r="Q554" s="30" t="str">
        <f t="shared" si="5"/>
        <v>#N/A</v>
      </c>
      <c r="R554" s="30" t="str">
        <f t="shared" si="6"/>
        <v>#N/A</v>
      </c>
      <c r="S554" s="30" t="str">
        <f t="shared" si="7"/>
        <v>#N/A</v>
      </c>
      <c r="T554" s="30" t="str">
        <f t="shared" si="8"/>
        <v>#N/A</v>
      </c>
      <c r="U554" s="30" t="str">
        <f t="shared" si="9"/>
        <v>#N/A</v>
      </c>
      <c r="V554" s="30" t="str">
        <f t="shared" si="10"/>
        <v>#N/A</v>
      </c>
      <c r="W554" s="30" t="str">
        <f t="shared" si="11"/>
        <v>#N/A</v>
      </c>
      <c r="X554" s="30" t="str">
        <f t="shared" si="12"/>
        <v>#N/A</v>
      </c>
    </row>
    <row r="555">
      <c r="C555" s="25" t="str">
        <f t="shared" si="14"/>
        <v/>
      </c>
      <c r="D555" s="64"/>
      <c r="E555" s="27" t="str">
        <f t="shared" si="2"/>
        <v/>
      </c>
      <c r="F555" s="28"/>
      <c r="G555" s="30"/>
      <c r="H555" s="30"/>
      <c r="I555" s="30"/>
      <c r="J555" s="30"/>
      <c r="K555" s="30"/>
      <c r="L555" s="30"/>
      <c r="M555" s="30"/>
      <c r="N555" s="65" t="str">
        <f t="shared" si="3"/>
        <v/>
      </c>
      <c r="Q555" s="30" t="str">
        <f t="shared" si="5"/>
        <v>#N/A</v>
      </c>
      <c r="R555" s="30" t="str">
        <f t="shared" si="6"/>
        <v>#N/A</v>
      </c>
      <c r="S555" s="30" t="str">
        <f t="shared" si="7"/>
        <v>#N/A</v>
      </c>
      <c r="T555" s="30" t="str">
        <f t="shared" si="8"/>
        <v>#N/A</v>
      </c>
      <c r="U555" s="30" t="str">
        <f t="shared" si="9"/>
        <v>#N/A</v>
      </c>
      <c r="V555" s="30" t="str">
        <f t="shared" si="10"/>
        <v>#N/A</v>
      </c>
      <c r="W555" s="30" t="str">
        <f t="shared" si="11"/>
        <v>#N/A</v>
      </c>
      <c r="X555" s="30" t="str">
        <f t="shared" si="12"/>
        <v>#N/A</v>
      </c>
    </row>
    <row r="556">
      <c r="C556" s="25" t="str">
        <f t="shared" si="14"/>
        <v/>
      </c>
      <c r="D556" s="64"/>
      <c r="E556" s="27" t="str">
        <f t="shared" si="2"/>
        <v/>
      </c>
      <c r="F556" s="28"/>
      <c r="G556" s="30"/>
      <c r="H556" s="30"/>
      <c r="I556" s="30"/>
      <c r="J556" s="30"/>
      <c r="K556" s="30"/>
      <c r="L556" s="30"/>
      <c r="M556" s="30"/>
      <c r="N556" s="65" t="str">
        <f t="shared" si="3"/>
        <v/>
      </c>
      <c r="Q556" s="30" t="str">
        <f t="shared" si="5"/>
        <v>#N/A</v>
      </c>
      <c r="R556" s="30" t="str">
        <f t="shared" si="6"/>
        <v>#N/A</v>
      </c>
      <c r="S556" s="30" t="str">
        <f t="shared" si="7"/>
        <v>#N/A</v>
      </c>
      <c r="T556" s="30" t="str">
        <f t="shared" si="8"/>
        <v>#N/A</v>
      </c>
      <c r="U556" s="30" t="str">
        <f t="shared" si="9"/>
        <v>#N/A</v>
      </c>
      <c r="V556" s="30" t="str">
        <f t="shared" si="10"/>
        <v>#N/A</v>
      </c>
      <c r="W556" s="30" t="str">
        <f t="shared" si="11"/>
        <v>#N/A</v>
      </c>
      <c r="X556" s="30" t="str">
        <f t="shared" si="12"/>
        <v>#N/A</v>
      </c>
    </row>
    <row r="557">
      <c r="C557" s="25" t="str">
        <f t="shared" si="14"/>
        <v/>
      </c>
      <c r="D557" s="64"/>
      <c r="E557" s="27" t="str">
        <f t="shared" si="2"/>
        <v/>
      </c>
      <c r="F557" s="28"/>
      <c r="G557" s="30"/>
      <c r="H557" s="30"/>
      <c r="I557" s="30"/>
      <c r="J557" s="30"/>
      <c r="K557" s="30"/>
      <c r="L557" s="30"/>
      <c r="M557" s="30"/>
      <c r="N557" s="65" t="str">
        <f t="shared" si="3"/>
        <v/>
      </c>
      <c r="Q557" s="30" t="str">
        <f t="shared" si="5"/>
        <v>#N/A</v>
      </c>
      <c r="R557" s="30" t="str">
        <f t="shared" si="6"/>
        <v>#N/A</v>
      </c>
      <c r="S557" s="30" t="str">
        <f t="shared" si="7"/>
        <v>#N/A</v>
      </c>
      <c r="T557" s="30" t="str">
        <f t="shared" si="8"/>
        <v>#N/A</v>
      </c>
      <c r="U557" s="30" t="str">
        <f t="shared" si="9"/>
        <v>#N/A</v>
      </c>
      <c r="V557" s="30" t="str">
        <f t="shared" si="10"/>
        <v>#N/A</v>
      </c>
      <c r="W557" s="30" t="str">
        <f t="shared" si="11"/>
        <v>#N/A</v>
      </c>
      <c r="X557" s="30" t="str">
        <f t="shared" si="12"/>
        <v>#N/A</v>
      </c>
    </row>
    <row r="558">
      <c r="C558" s="25" t="str">
        <f t="shared" si="14"/>
        <v/>
      </c>
      <c r="D558" s="64"/>
      <c r="E558" s="27" t="str">
        <f t="shared" si="2"/>
        <v/>
      </c>
      <c r="F558" s="28"/>
      <c r="G558" s="30"/>
      <c r="H558" s="30"/>
      <c r="I558" s="30"/>
      <c r="J558" s="30"/>
      <c r="K558" s="30"/>
      <c r="L558" s="30"/>
      <c r="M558" s="30"/>
      <c r="N558" s="65" t="str">
        <f t="shared" si="3"/>
        <v/>
      </c>
      <c r="Q558" s="30" t="str">
        <f t="shared" si="5"/>
        <v>#N/A</v>
      </c>
      <c r="R558" s="30" t="str">
        <f t="shared" si="6"/>
        <v>#N/A</v>
      </c>
      <c r="S558" s="30" t="str">
        <f t="shared" si="7"/>
        <v>#N/A</v>
      </c>
      <c r="T558" s="30" t="str">
        <f t="shared" si="8"/>
        <v>#N/A</v>
      </c>
      <c r="U558" s="30" t="str">
        <f t="shared" si="9"/>
        <v>#N/A</v>
      </c>
      <c r="V558" s="30" t="str">
        <f t="shared" si="10"/>
        <v>#N/A</v>
      </c>
      <c r="W558" s="30" t="str">
        <f t="shared" si="11"/>
        <v>#N/A</v>
      </c>
      <c r="X558" s="30" t="str">
        <f t="shared" si="12"/>
        <v>#N/A</v>
      </c>
    </row>
    <row r="559">
      <c r="C559" s="25" t="str">
        <f t="shared" si="14"/>
        <v/>
      </c>
      <c r="D559" s="64"/>
      <c r="E559" s="27" t="str">
        <f t="shared" si="2"/>
        <v/>
      </c>
      <c r="F559" s="28"/>
      <c r="G559" s="30"/>
      <c r="H559" s="30"/>
      <c r="I559" s="30"/>
      <c r="J559" s="30"/>
      <c r="K559" s="30"/>
      <c r="L559" s="30"/>
      <c r="M559" s="30"/>
      <c r="N559" s="65" t="str">
        <f t="shared" si="3"/>
        <v/>
      </c>
      <c r="Q559" s="30" t="str">
        <f t="shared" si="5"/>
        <v>#N/A</v>
      </c>
      <c r="R559" s="30" t="str">
        <f t="shared" si="6"/>
        <v>#N/A</v>
      </c>
      <c r="S559" s="30" t="str">
        <f t="shared" si="7"/>
        <v>#N/A</v>
      </c>
      <c r="T559" s="30" t="str">
        <f t="shared" si="8"/>
        <v>#N/A</v>
      </c>
      <c r="U559" s="30" t="str">
        <f t="shared" si="9"/>
        <v>#N/A</v>
      </c>
      <c r="V559" s="30" t="str">
        <f t="shared" si="10"/>
        <v>#N/A</v>
      </c>
      <c r="W559" s="30" t="str">
        <f t="shared" si="11"/>
        <v>#N/A</v>
      </c>
      <c r="X559" s="30" t="str">
        <f t="shared" si="12"/>
        <v>#N/A</v>
      </c>
    </row>
    <row r="560">
      <c r="C560" s="25" t="str">
        <f t="shared" si="14"/>
        <v/>
      </c>
      <c r="D560" s="64"/>
      <c r="E560" s="27" t="str">
        <f t="shared" si="2"/>
        <v/>
      </c>
      <c r="F560" s="28"/>
      <c r="G560" s="30"/>
      <c r="H560" s="30"/>
      <c r="I560" s="30"/>
      <c r="J560" s="30"/>
      <c r="K560" s="30"/>
      <c r="L560" s="30"/>
      <c r="M560" s="30"/>
      <c r="N560" s="65" t="str">
        <f t="shared" si="3"/>
        <v/>
      </c>
      <c r="Q560" s="30" t="str">
        <f t="shared" si="5"/>
        <v>#N/A</v>
      </c>
      <c r="R560" s="30" t="str">
        <f t="shared" si="6"/>
        <v>#N/A</v>
      </c>
      <c r="S560" s="30" t="str">
        <f t="shared" si="7"/>
        <v>#N/A</v>
      </c>
      <c r="T560" s="30" t="str">
        <f t="shared" si="8"/>
        <v>#N/A</v>
      </c>
      <c r="U560" s="30" t="str">
        <f t="shared" si="9"/>
        <v>#N/A</v>
      </c>
      <c r="V560" s="30" t="str">
        <f t="shared" si="10"/>
        <v>#N/A</v>
      </c>
      <c r="W560" s="30" t="str">
        <f t="shared" si="11"/>
        <v>#N/A</v>
      </c>
      <c r="X560" s="30" t="str">
        <f t="shared" si="12"/>
        <v>#N/A</v>
      </c>
    </row>
    <row r="561">
      <c r="C561" s="25" t="str">
        <f t="shared" si="14"/>
        <v/>
      </c>
      <c r="D561" s="64"/>
      <c r="E561" s="27" t="str">
        <f t="shared" si="2"/>
        <v/>
      </c>
      <c r="F561" s="28"/>
      <c r="G561" s="30"/>
      <c r="H561" s="30"/>
      <c r="I561" s="30"/>
      <c r="J561" s="30"/>
      <c r="K561" s="30"/>
      <c r="L561" s="30"/>
      <c r="M561" s="30"/>
      <c r="N561" s="65" t="str">
        <f t="shared" si="3"/>
        <v/>
      </c>
      <c r="Q561" s="30" t="str">
        <f t="shared" si="5"/>
        <v>#N/A</v>
      </c>
      <c r="R561" s="30" t="str">
        <f t="shared" si="6"/>
        <v>#N/A</v>
      </c>
      <c r="S561" s="30" t="str">
        <f t="shared" si="7"/>
        <v>#N/A</v>
      </c>
      <c r="T561" s="30" t="str">
        <f t="shared" si="8"/>
        <v>#N/A</v>
      </c>
      <c r="U561" s="30" t="str">
        <f t="shared" si="9"/>
        <v>#N/A</v>
      </c>
      <c r="V561" s="30" t="str">
        <f t="shared" si="10"/>
        <v>#N/A</v>
      </c>
      <c r="W561" s="30" t="str">
        <f t="shared" si="11"/>
        <v>#N/A</v>
      </c>
      <c r="X561" s="30" t="str">
        <f t="shared" si="12"/>
        <v>#N/A</v>
      </c>
    </row>
    <row r="562">
      <c r="C562" s="25" t="str">
        <f t="shared" si="14"/>
        <v/>
      </c>
      <c r="D562" s="64"/>
      <c r="E562" s="27" t="str">
        <f t="shared" si="2"/>
        <v/>
      </c>
      <c r="F562" s="28"/>
      <c r="G562" s="30"/>
      <c r="H562" s="30"/>
      <c r="I562" s="30"/>
      <c r="J562" s="30"/>
      <c r="K562" s="30"/>
      <c r="L562" s="30"/>
      <c r="M562" s="30"/>
      <c r="N562" s="65" t="str">
        <f t="shared" si="3"/>
        <v/>
      </c>
      <c r="Q562" s="30" t="str">
        <f t="shared" si="5"/>
        <v>#N/A</v>
      </c>
      <c r="R562" s="30" t="str">
        <f t="shared" si="6"/>
        <v>#N/A</v>
      </c>
      <c r="S562" s="30" t="str">
        <f t="shared" si="7"/>
        <v>#N/A</v>
      </c>
      <c r="T562" s="30" t="str">
        <f t="shared" si="8"/>
        <v>#N/A</v>
      </c>
      <c r="U562" s="30" t="str">
        <f t="shared" si="9"/>
        <v>#N/A</v>
      </c>
      <c r="V562" s="30" t="str">
        <f t="shared" si="10"/>
        <v>#N/A</v>
      </c>
      <c r="W562" s="30" t="str">
        <f t="shared" si="11"/>
        <v>#N/A</v>
      </c>
      <c r="X562" s="30" t="str">
        <f t="shared" si="12"/>
        <v>#N/A</v>
      </c>
    </row>
    <row r="563">
      <c r="C563" s="25" t="str">
        <f t="shared" si="14"/>
        <v/>
      </c>
      <c r="D563" s="64"/>
      <c r="E563" s="27" t="str">
        <f t="shared" si="2"/>
        <v/>
      </c>
      <c r="F563" s="28"/>
      <c r="G563" s="30"/>
      <c r="H563" s="30"/>
      <c r="I563" s="30"/>
      <c r="J563" s="30"/>
      <c r="K563" s="30"/>
      <c r="L563" s="30"/>
      <c r="M563" s="30"/>
      <c r="N563" s="65" t="str">
        <f t="shared" si="3"/>
        <v/>
      </c>
      <c r="Q563" s="30" t="str">
        <f t="shared" si="5"/>
        <v>#N/A</v>
      </c>
      <c r="R563" s="30" t="str">
        <f t="shared" si="6"/>
        <v>#N/A</v>
      </c>
      <c r="S563" s="30" t="str">
        <f t="shared" si="7"/>
        <v>#N/A</v>
      </c>
      <c r="T563" s="30" t="str">
        <f t="shared" si="8"/>
        <v>#N/A</v>
      </c>
      <c r="U563" s="30" t="str">
        <f t="shared" si="9"/>
        <v>#N/A</v>
      </c>
      <c r="V563" s="30" t="str">
        <f t="shared" si="10"/>
        <v>#N/A</v>
      </c>
      <c r="W563" s="30" t="str">
        <f t="shared" si="11"/>
        <v>#N/A</v>
      </c>
      <c r="X563" s="30" t="str">
        <f t="shared" si="12"/>
        <v>#N/A</v>
      </c>
    </row>
    <row r="564">
      <c r="C564" s="25" t="str">
        <f t="shared" si="14"/>
        <v/>
      </c>
      <c r="D564" s="64"/>
      <c r="E564" s="27" t="str">
        <f t="shared" si="2"/>
        <v/>
      </c>
      <c r="F564" s="28"/>
      <c r="G564" s="30"/>
      <c r="H564" s="30"/>
      <c r="I564" s="30"/>
      <c r="J564" s="30"/>
      <c r="K564" s="30"/>
      <c r="L564" s="30"/>
      <c r="M564" s="30"/>
      <c r="N564" s="65" t="str">
        <f t="shared" si="3"/>
        <v/>
      </c>
      <c r="Q564" s="30" t="str">
        <f t="shared" si="5"/>
        <v>#N/A</v>
      </c>
      <c r="R564" s="30" t="str">
        <f t="shared" si="6"/>
        <v>#N/A</v>
      </c>
      <c r="S564" s="30" t="str">
        <f t="shared" si="7"/>
        <v>#N/A</v>
      </c>
      <c r="T564" s="30" t="str">
        <f t="shared" si="8"/>
        <v>#N/A</v>
      </c>
      <c r="U564" s="30" t="str">
        <f t="shared" si="9"/>
        <v>#N/A</v>
      </c>
      <c r="V564" s="30" t="str">
        <f t="shared" si="10"/>
        <v>#N/A</v>
      </c>
      <c r="W564" s="30" t="str">
        <f t="shared" si="11"/>
        <v>#N/A</v>
      </c>
      <c r="X564" s="30" t="str">
        <f t="shared" si="12"/>
        <v>#N/A</v>
      </c>
    </row>
    <row r="565">
      <c r="C565" s="25" t="str">
        <f t="shared" si="14"/>
        <v/>
      </c>
      <c r="D565" s="64"/>
      <c r="E565" s="27" t="str">
        <f t="shared" si="2"/>
        <v/>
      </c>
      <c r="F565" s="28"/>
      <c r="G565" s="30"/>
      <c r="H565" s="30"/>
      <c r="I565" s="30"/>
      <c r="J565" s="30"/>
      <c r="K565" s="30"/>
      <c r="L565" s="30"/>
      <c r="M565" s="30"/>
      <c r="N565" s="65" t="str">
        <f t="shared" si="3"/>
        <v/>
      </c>
      <c r="Q565" s="30" t="str">
        <f t="shared" si="5"/>
        <v>#N/A</v>
      </c>
      <c r="R565" s="30" t="str">
        <f t="shared" si="6"/>
        <v>#N/A</v>
      </c>
      <c r="S565" s="30" t="str">
        <f t="shared" si="7"/>
        <v>#N/A</v>
      </c>
      <c r="T565" s="30" t="str">
        <f t="shared" si="8"/>
        <v>#N/A</v>
      </c>
      <c r="U565" s="30" t="str">
        <f t="shared" si="9"/>
        <v>#N/A</v>
      </c>
      <c r="V565" s="30" t="str">
        <f t="shared" si="10"/>
        <v>#N/A</v>
      </c>
      <c r="W565" s="30" t="str">
        <f t="shared" si="11"/>
        <v>#N/A</v>
      </c>
      <c r="X565" s="30" t="str">
        <f t="shared" si="12"/>
        <v>#N/A</v>
      </c>
    </row>
    <row r="566">
      <c r="C566" s="25" t="str">
        <f t="shared" si="14"/>
        <v/>
      </c>
      <c r="D566" s="64"/>
      <c r="E566" s="27" t="str">
        <f t="shared" si="2"/>
        <v/>
      </c>
      <c r="F566" s="28"/>
      <c r="G566" s="30"/>
      <c r="H566" s="30"/>
      <c r="I566" s="30"/>
      <c r="J566" s="30"/>
      <c r="K566" s="30"/>
      <c r="L566" s="30"/>
      <c r="M566" s="30"/>
      <c r="N566" s="65" t="str">
        <f t="shared" si="3"/>
        <v/>
      </c>
      <c r="Q566" s="30" t="str">
        <f t="shared" si="5"/>
        <v>#N/A</v>
      </c>
      <c r="R566" s="30" t="str">
        <f t="shared" si="6"/>
        <v>#N/A</v>
      </c>
      <c r="S566" s="30" t="str">
        <f t="shared" si="7"/>
        <v>#N/A</v>
      </c>
      <c r="T566" s="30" t="str">
        <f t="shared" si="8"/>
        <v>#N/A</v>
      </c>
      <c r="U566" s="30" t="str">
        <f t="shared" si="9"/>
        <v>#N/A</v>
      </c>
      <c r="V566" s="30" t="str">
        <f t="shared" si="10"/>
        <v>#N/A</v>
      </c>
      <c r="W566" s="30" t="str">
        <f t="shared" si="11"/>
        <v>#N/A</v>
      </c>
      <c r="X566" s="30" t="str">
        <f t="shared" si="12"/>
        <v>#N/A</v>
      </c>
    </row>
    <row r="567">
      <c r="C567" s="25" t="str">
        <f t="shared" si="14"/>
        <v/>
      </c>
      <c r="D567" s="64"/>
      <c r="E567" s="27" t="str">
        <f t="shared" si="2"/>
        <v/>
      </c>
      <c r="F567" s="28"/>
      <c r="G567" s="30"/>
      <c r="H567" s="30"/>
      <c r="I567" s="30"/>
      <c r="J567" s="30"/>
      <c r="K567" s="30"/>
      <c r="L567" s="30"/>
      <c r="M567" s="30"/>
      <c r="N567" s="65" t="str">
        <f t="shared" si="3"/>
        <v/>
      </c>
      <c r="Q567" s="30" t="str">
        <f t="shared" si="5"/>
        <v>#N/A</v>
      </c>
      <c r="R567" s="30" t="str">
        <f t="shared" si="6"/>
        <v>#N/A</v>
      </c>
      <c r="S567" s="30" t="str">
        <f t="shared" si="7"/>
        <v>#N/A</v>
      </c>
      <c r="T567" s="30" t="str">
        <f t="shared" si="8"/>
        <v>#N/A</v>
      </c>
      <c r="U567" s="30" t="str">
        <f t="shared" si="9"/>
        <v>#N/A</v>
      </c>
      <c r="V567" s="30" t="str">
        <f t="shared" si="10"/>
        <v>#N/A</v>
      </c>
      <c r="W567" s="30" t="str">
        <f t="shared" si="11"/>
        <v>#N/A</v>
      </c>
      <c r="X567" s="30" t="str">
        <f t="shared" si="12"/>
        <v>#N/A</v>
      </c>
    </row>
    <row r="568">
      <c r="C568" s="25" t="str">
        <f t="shared" si="14"/>
        <v/>
      </c>
      <c r="D568" s="64"/>
      <c r="E568" s="27" t="str">
        <f t="shared" si="2"/>
        <v/>
      </c>
      <c r="F568" s="28"/>
      <c r="G568" s="30"/>
      <c r="H568" s="30"/>
      <c r="I568" s="30"/>
      <c r="J568" s="30"/>
      <c r="K568" s="30"/>
      <c r="L568" s="30"/>
      <c r="M568" s="30"/>
      <c r="N568" s="65" t="str">
        <f t="shared" si="3"/>
        <v/>
      </c>
      <c r="Q568" s="30" t="str">
        <f t="shared" si="5"/>
        <v>#N/A</v>
      </c>
      <c r="R568" s="30" t="str">
        <f t="shared" si="6"/>
        <v>#N/A</v>
      </c>
      <c r="S568" s="30" t="str">
        <f t="shared" si="7"/>
        <v>#N/A</v>
      </c>
      <c r="T568" s="30" t="str">
        <f t="shared" si="8"/>
        <v>#N/A</v>
      </c>
      <c r="U568" s="30" t="str">
        <f t="shared" si="9"/>
        <v>#N/A</v>
      </c>
      <c r="V568" s="30" t="str">
        <f t="shared" si="10"/>
        <v>#N/A</v>
      </c>
      <c r="W568" s="30" t="str">
        <f t="shared" si="11"/>
        <v>#N/A</v>
      </c>
      <c r="X568" s="30" t="str">
        <f t="shared" si="12"/>
        <v>#N/A</v>
      </c>
    </row>
    <row r="569">
      <c r="C569" s="25" t="str">
        <f t="shared" si="14"/>
        <v/>
      </c>
      <c r="D569" s="64"/>
      <c r="E569" s="27" t="str">
        <f t="shared" si="2"/>
        <v/>
      </c>
      <c r="F569" s="28"/>
      <c r="G569" s="30"/>
      <c r="H569" s="30"/>
      <c r="I569" s="30"/>
      <c r="J569" s="30"/>
      <c r="K569" s="30"/>
      <c r="L569" s="30"/>
      <c r="M569" s="30"/>
      <c r="N569" s="65" t="str">
        <f t="shared" si="3"/>
        <v/>
      </c>
      <c r="Q569" s="30" t="str">
        <f t="shared" si="5"/>
        <v>#N/A</v>
      </c>
      <c r="R569" s="30" t="str">
        <f t="shared" si="6"/>
        <v>#N/A</v>
      </c>
      <c r="S569" s="30" t="str">
        <f t="shared" si="7"/>
        <v>#N/A</v>
      </c>
      <c r="T569" s="30" t="str">
        <f t="shared" si="8"/>
        <v>#N/A</v>
      </c>
      <c r="U569" s="30" t="str">
        <f t="shared" si="9"/>
        <v>#N/A</v>
      </c>
      <c r="V569" s="30" t="str">
        <f t="shared" si="10"/>
        <v>#N/A</v>
      </c>
      <c r="W569" s="30" t="str">
        <f t="shared" si="11"/>
        <v>#N/A</v>
      </c>
      <c r="X569" s="30" t="str">
        <f t="shared" si="12"/>
        <v>#N/A</v>
      </c>
    </row>
    <row r="570">
      <c r="C570" s="25" t="str">
        <f t="shared" si="14"/>
        <v/>
      </c>
      <c r="D570" s="64"/>
      <c r="E570" s="27" t="str">
        <f t="shared" si="2"/>
        <v/>
      </c>
      <c r="F570" s="28"/>
      <c r="G570" s="30"/>
      <c r="H570" s="30"/>
      <c r="I570" s="30"/>
      <c r="J570" s="30"/>
      <c r="K570" s="30"/>
      <c r="L570" s="30"/>
      <c r="M570" s="30"/>
      <c r="N570" s="65" t="str">
        <f t="shared" si="3"/>
        <v/>
      </c>
      <c r="Q570" s="30" t="str">
        <f t="shared" si="5"/>
        <v>#N/A</v>
      </c>
      <c r="R570" s="30" t="str">
        <f t="shared" si="6"/>
        <v>#N/A</v>
      </c>
      <c r="S570" s="30" t="str">
        <f t="shared" si="7"/>
        <v>#N/A</v>
      </c>
      <c r="T570" s="30" t="str">
        <f t="shared" si="8"/>
        <v>#N/A</v>
      </c>
      <c r="U570" s="30" t="str">
        <f t="shared" si="9"/>
        <v>#N/A</v>
      </c>
      <c r="V570" s="30" t="str">
        <f t="shared" si="10"/>
        <v>#N/A</v>
      </c>
      <c r="W570" s="30" t="str">
        <f t="shared" si="11"/>
        <v>#N/A</v>
      </c>
      <c r="X570" s="30" t="str">
        <f t="shared" si="12"/>
        <v>#N/A</v>
      </c>
    </row>
    <row r="571">
      <c r="C571" s="25" t="str">
        <f t="shared" si="14"/>
        <v/>
      </c>
      <c r="D571" s="64"/>
      <c r="E571" s="27" t="str">
        <f t="shared" si="2"/>
        <v/>
      </c>
      <c r="F571" s="28"/>
      <c r="G571" s="30"/>
      <c r="H571" s="30"/>
      <c r="I571" s="30"/>
      <c r="J571" s="30"/>
      <c r="K571" s="30"/>
      <c r="L571" s="30"/>
      <c r="M571" s="30"/>
      <c r="N571" s="65" t="str">
        <f t="shared" si="3"/>
        <v/>
      </c>
      <c r="Q571" s="30" t="str">
        <f t="shared" si="5"/>
        <v>#N/A</v>
      </c>
      <c r="R571" s="30" t="str">
        <f t="shared" si="6"/>
        <v>#N/A</v>
      </c>
      <c r="S571" s="30" t="str">
        <f t="shared" si="7"/>
        <v>#N/A</v>
      </c>
      <c r="T571" s="30" t="str">
        <f t="shared" si="8"/>
        <v>#N/A</v>
      </c>
      <c r="U571" s="30" t="str">
        <f t="shared" si="9"/>
        <v>#N/A</v>
      </c>
      <c r="V571" s="30" t="str">
        <f t="shared" si="10"/>
        <v>#N/A</v>
      </c>
      <c r="W571" s="30" t="str">
        <f t="shared" si="11"/>
        <v>#N/A</v>
      </c>
      <c r="X571" s="30" t="str">
        <f t="shared" si="12"/>
        <v>#N/A</v>
      </c>
    </row>
    <row r="572">
      <c r="C572" s="25" t="str">
        <f t="shared" si="14"/>
        <v/>
      </c>
      <c r="D572" s="64"/>
      <c r="E572" s="27" t="str">
        <f t="shared" si="2"/>
        <v/>
      </c>
      <c r="F572" s="28"/>
      <c r="G572" s="30"/>
      <c r="H572" s="30"/>
      <c r="I572" s="30"/>
      <c r="J572" s="30"/>
      <c r="K572" s="30"/>
      <c r="L572" s="30"/>
      <c r="M572" s="30"/>
      <c r="N572" s="65" t="str">
        <f t="shared" si="3"/>
        <v/>
      </c>
      <c r="Q572" s="30" t="str">
        <f t="shared" si="5"/>
        <v>#N/A</v>
      </c>
      <c r="R572" s="30" t="str">
        <f t="shared" si="6"/>
        <v>#N/A</v>
      </c>
      <c r="S572" s="30" t="str">
        <f t="shared" si="7"/>
        <v>#N/A</v>
      </c>
      <c r="T572" s="30" t="str">
        <f t="shared" si="8"/>
        <v>#N/A</v>
      </c>
      <c r="U572" s="30" t="str">
        <f t="shared" si="9"/>
        <v>#N/A</v>
      </c>
      <c r="V572" s="30" t="str">
        <f t="shared" si="10"/>
        <v>#N/A</v>
      </c>
      <c r="W572" s="30" t="str">
        <f t="shared" si="11"/>
        <v>#N/A</v>
      </c>
      <c r="X572" s="30" t="str">
        <f t="shared" si="12"/>
        <v>#N/A</v>
      </c>
    </row>
    <row r="573">
      <c r="C573" s="25" t="str">
        <f t="shared" si="14"/>
        <v/>
      </c>
      <c r="D573" s="64"/>
      <c r="E573" s="27" t="str">
        <f t="shared" si="2"/>
        <v/>
      </c>
      <c r="F573" s="28"/>
      <c r="G573" s="30"/>
      <c r="H573" s="30"/>
      <c r="I573" s="30"/>
      <c r="J573" s="30"/>
      <c r="K573" s="30"/>
      <c r="L573" s="30"/>
      <c r="M573" s="30"/>
      <c r="N573" s="65" t="str">
        <f t="shared" si="3"/>
        <v/>
      </c>
      <c r="Q573" s="30" t="str">
        <f t="shared" si="5"/>
        <v>#N/A</v>
      </c>
      <c r="R573" s="30" t="str">
        <f t="shared" si="6"/>
        <v>#N/A</v>
      </c>
      <c r="S573" s="30" t="str">
        <f t="shared" si="7"/>
        <v>#N/A</v>
      </c>
      <c r="T573" s="30" t="str">
        <f t="shared" si="8"/>
        <v>#N/A</v>
      </c>
      <c r="U573" s="30" t="str">
        <f t="shared" si="9"/>
        <v>#N/A</v>
      </c>
      <c r="V573" s="30" t="str">
        <f t="shared" si="10"/>
        <v>#N/A</v>
      </c>
      <c r="W573" s="30" t="str">
        <f t="shared" si="11"/>
        <v>#N/A</v>
      </c>
      <c r="X573" s="30" t="str">
        <f t="shared" si="12"/>
        <v>#N/A</v>
      </c>
    </row>
    <row r="574">
      <c r="C574" s="25" t="str">
        <f t="shared" si="14"/>
        <v/>
      </c>
      <c r="D574" s="64"/>
      <c r="E574" s="27" t="str">
        <f t="shared" si="2"/>
        <v/>
      </c>
      <c r="F574" s="28"/>
      <c r="G574" s="30"/>
      <c r="H574" s="30"/>
      <c r="I574" s="30"/>
      <c r="J574" s="30"/>
      <c r="K574" s="30"/>
      <c r="L574" s="30"/>
      <c r="M574" s="30"/>
      <c r="N574" s="65" t="str">
        <f t="shared" si="3"/>
        <v/>
      </c>
      <c r="Q574" s="30" t="str">
        <f t="shared" si="5"/>
        <v>#N/A</v>
      </c>
      <c r="R574" s="30" t="str">
        <f t="shared" si="6"/>
        <v>#N/A</v>
      </c>
      <c r="S574" s="30" t="str">
        <f t="shared" si="7"/>
        <v>#N/A</v>
      </c>
      <c r="T574" s="30" t="str">
        <f t="shared" si="8"/>
        <v>#N/A</v>
      </c>
      <c r="U574" s="30" t="str">
        <f t="shared" si="9"/>
        <v>#N/A</v>
      </c>
      <c r="V574" s="30" t="str">
        <f t="shared" si="10"/>
        <v>#N/A</v>
      </c>
      <c r="W574" s="30" t="str">
        <f t="shared" si="11"/>
        <v>#N/A</v>
      </c>
      <c r="X574" s="30" t="str">
        <f t="shared" si="12"/>
        <v>#N/A</v>
      </c>
    </row>
    <row r="575">
      <c r="C575" s="25" t="str">
        <f t="shared" si="14"/>
        <v/>
      </c>
      <c r="D575" s="64"/>
      <c r="E575" s="27" t="str">
        <f t="shared" si="2"/>
        <v/>
      </c>
      <c r="F575" s="28"/>
      <c r="G575" s="30"/>
      <c r="H575" s="30"/>
      <c r="I575" s="30"/>
      <c r="J575" s="30"/>
      <c r="K575" s="30"/>
      <c r="L575" s="30"/>
      <c r="M575" s="30"/>
      <c r="N575" s="65" t="str">
        <f t="shared" si="3"/>
        <v/>
      </c>
      <c r="Q575" s="30" t="str">
        <f t="shared" si="5"/>
        <v>#N/A</v>
      </c>
      <c r="R575" s="30" t="str">
        <f t="shared" si="6"/>
        <v>#N/A</v>
      </c>
      <c r="S575" s="30" t="str">
        <f t="shared" si="7"/>
        <v>#N/A</v>
      </c>
      <c r="T575" s="30" t="str">
        <f t="shared" si="8"/>
        <v>#N/A</v>
      </c>
      <c r="U575" s="30" t="str">
        <f t="shared" si="9"/>
        <v>#N/A</v>
      </c>
      <c r="V575" s="30" t="str">
        <f t="shared" si="10"/>
        <v>#N/A</v>
      </c>
      <c r="W575" s="30" t="str">
        <f t="shared" si="11"/>
        <v>#N/A</v>
      </c>
      <c r="X575" s="30" t="str">
        <f t="shared" si="12"/>
        <v>#N/A</v>
      </c>
    </row>
    <row r="576">
      <c r="C576" s="25" t="str">
        <f t="shared" si="14"/>
        <v/>
      </c>
      <c r="D576" s="64"/>
      <c r="E576" s="27" t="str">
        <f t="shared" si="2"/>
        <v/>
      </c>
      <c r="F576" s="28"/>
      <c r="G576" s="30"/>
      <c r="H576" s="30"/>
      <c r="I576" s="30"/>
      <c r="J576" s="30"/>
      <c r="K576" s="30"/>
      <c r="L576" s="30"/>
      <c r="M576" s="30"/>
      <c r="N576" s="65" t="str">
        <f t="shared" si="3"/>
        <v/>
      </c>
      <c r="Q576" s="30" t="str">
        <f t="shared" si="5"/>
        <v>#N/A</v>
      </c>
      <c r="R576" s="30" t="str">
        <f t="shared" si="6"/>
        <v>#N/A</v>
      </c>
      <c r="S576" s="30" t="str">
        <f t="shared" si="7"/>
        <v>#N/A</v>
      </c>
      <c r="T576" s="30" t="str">
        <f t="shared" si="8"/>
        <v>#N/A</v>
      </c>
      <c r="U576" s="30" t="str">
        <f t="shared" si="9"/>
        <v>#N/A</v>
      </c>
      <c r="V576" s="30" t="str">
        <f t="shared" si="10"/>
        <v>#N/A</v>
      </c>
      <c r="W576" s="30" t="str">
        <f t="shared" si="11"/>
        <v>#N/A</v>
      </c>
      <c r="X576" s="30" t="str">
        <f t="shared" si="12"/>
        <v>#N/A</v>
      </c>
    </row>
    <row r="577">
      <c r="C577" s="25" t="str">
        <f t="shared" si="14"/>
        <v/>
      </c>
      <c r="D577" s="64"/>
      <c r="E577" s="27" t="str">
        <f t="shared" si="2"/>
        <v/>
      </c>
      <c r="F577" s="28"/>
      <c r="G577" s="30"/>
      <c r="H577" s="30"/>
      <c r="I577" s="30"/>
      <c r="J577" s="30"/>
      <c r="K577" s="30"/>
      <c r="L577" s="30"/>
      <c r="M577" s="30"/>
      <c r="N577" s="65" t="str">
        <f t="shared" si="3"/>
        <v/>
      </c>
      <c r="Q577" s="30" t="str">
        <f t="shared" si="5"/>
        <v>#N/A</v>
      </c>
      <c r="R577" s="30" t="str">
        <f t="shared" si="6"/>
        <v>#N/A</v>
      </c>
      <c r="S577" s="30" t="str">
        <f t="shared" si="7"/>
        <v>#N/A</v>
      </c>
      <c r="T577" s="30" t="str">
        <f t="shared" si="8"/>
        <v>#N/A</v>
      </c>
      <c r="U577" s="30" t="str">
        <f t="shared" si="9"/>
        <v>#N/A</v>
      </c>
      <c r="V577" s="30" t="str">
        <f t="shared" si="10"/>
        <v>#N/A</v>
      </c>
      <c r="W577" s="30" t="str">
        <f t="shared" si="11"/>
        <v>#N/A</v>
      </c>
      <c r="X577" s="30" t="str">
        <f t="shared" si="12"/>
        <v>#N/A</v>
      </c>
    </row>
    <row r="578">
      <c r="C578" s="25" t="str">
        <f t="shared" si="14"/>
        <v/>
      </c>
      <c r="D578" s="64"/>
      <c r="E578" s="27" t="str">
        <f t="shared" si="2"/>
        <v/>
      </c>
      <c r="F578" s="28"/>
      <c r="G578" s="30"/>
      <c r="H578" s="30"/>
      <c r="I578" s="30"/>
      <c r="J578" s="30"/>
      <c r="K578" s="30"/>
      <c r="L578" s="30"/>
      <c r="M578" s="30"/>
      <c r="N578" s="65" t="str">
        <f t="shared" si="3"/>
        <v/>
      </c>
      <c r="Q578" s="30" t="str">
        <f t="shared" si="5"/>
        <v>#N/A</v>
      </c>
      <c r="R578" s="30" t="str">
        <f t="shared" si="6"/>
        <v>#N/A</v>
      </c>
      <c r="S578" s="30" t="str">
        <f t="shared" si="7"/>
        <v>#N/A</v>
      </c>
      <c r="T578" s="30" t="str">
        <f t="shared" si="8"/>
        <v>#N/A</v>
      </c>
      <c r="U578" s="30" t="str">
        <f t="shared" si="9"/>
        <v>#N/A</v>
      </c>
      <c r="V578" s="30" t="str">
        <f t="shared" si="10"/>
        <v>#N/A</v>
      </c>
      <c r="W578" s="30" t="str">
        <f t="shared" si="11"/>
        <v>#N/A</v>
      </c>
      <c r="X578" s="30" t="str">
        <f t="shared" si="12"/>
        <v>#N/A</v>
      </c>
    </row>
    <row r="579">
      <c r="C579" s="25" t="str">
        <f t="shared" si="14"/>
        <v/>
      </c>
      <c r="D579" s="64"/>
      <c r="E579" s="27" t="str">
        <f t="shared" si="2"/>
        <v/>
      </c>
      <c r="F579" s="28"/>
      <c r="G579" s="30"/>
      <c r="H579" s="30"/>
      <c r="I579" s="30"/>
      <c r="J579" s="30"/>
      <c r="K579" s="30"/>
      <c r="L579" s="30"/>
      <c r="M579" s="30"/>
      <c r="N579" s="65" t="str">
        <f t="shared" si="3"/>
        <v/>
      </c>
      <c r="Q579" s="30" t="str">
        <f t="shared" si="5"/>
        <v>#N/A</v>
      </c>
      <c r="R579" s="30" t="str">
        <f t="shared" si="6"/>
        <v>#N/A</v>
      </c>
      <c r="S579" s="30" t="str">
        <f t="shared" si="7"/>
        <v>#N/A</v>
      </c>
      <c r="T579" s="30" t="str">
        <f t="shared" si="8"/>
        <v>#N/A</v>
      </c>
      <c r="U579" s="30" t="str">
        <f t="shared" si="9"/>
        <v>#N/A</v>
      </c>
      <c r="V579" s="30" t="str">
        <f t="shared" si="10"/>
        <v>#N/A</v>
      </c>
      <c r="W579" s="30" t="str">
        <f t="shared" si="11"/>
        <v>#N/A</v>
      </c>
      <c r="X579" s="30" t="str">
        <f t="shared" si="12"/>
        <v>#N/A</v>
      </c>
    </row>
    <row r="580">
      <c r="C580" s="25" t="str">
        <f t="shared" si="14"/>
        <v/>
      </c>
      <c r="D580" s="64"/>
      <c r="E580" s="27" t="str">
        <f t="shared" si="2"/>
        <v/>
      </c>
      <c r="F580" s="28"/>
      <c r="G580" s="30"/>
      <c r="H580" s="30"/>
      <c r="I580" s="30"/>
      <c r="J580" s="30"/>
      <c r="K580" s="30"/>
      <c r="L580" s="30"/>
      <c r="M580" s="30"/>
      <c r="N580" s="65" t="str">
        <f t="shared" si="3"/>
        <v/>
      </c>
      <c r="Q580" s="30" t="str">
        <f t="shared" si="5"/>
        <v>#N/A</v>
      </c>
      <c r="R580" s="30" t="str">
        <f t="shared" si="6"/>
        <v>#N/A</v>
      </c>
      <c r="S580" s="30" t="str">
        <f t="shared" si="7"/>
        <v>#N/A</v>
      </c>
      <c r="T580" s="30" t="str">
        <f t="shared" si="8"/>
        <v>#N/A</v>
      </c>
      <c r="U580" s="30" t="str">
        <f t="shared" si="9"/>
        <v>#N/A</v>
      </c>
      <c r="V580" s="30" t="str">
        <f t="shared" si="10"/>
        <v>#N/A</v>
      </c>
      <c r="W580" s="30" t="str">
        <f t="shared" si="11"/>
        <v>#N/A</v>
      </c>
      <c r="X580" s="30" t="str">
        <f t="shared" si="12"/>
        <v>#N/A</v>
      </c>
    </row>
    <row r="581">
      <c r="C581" s="25" t="str">
        <f t="shared" si="14"/>
        <v/>
      </c>
      <c r="D581" s="64"/>
      <c r="E581" s="27" t="str">
        <f t="shared" si="2"/>
        <v/>
      </c>
      <c r="F581" s="28"/>
      <c r="G581" s="30"/>
      <c r="H581" s="30"/>
      <c r="I581" s="30"/>
      <c r="J581" s="30"/>
      <c r="K581" s="30"/>
      <c r="L581" s="30"/>
      <c r="M581" s="30"/>
      <c r="N581" s="65" t="str">
        <f t="shared" si="3"/>
        <v/>
      </c>
      <c r="Q581" s="30" t="str">
        <f t="shared" si="5"/>
        <v>#N/A</v>
      </c>
      <c r="R581" s="30" t="str">
        <f t="shared" si="6"/>
        <v>#N/A</v>
      </c>
      <c r="S581" s="30" t="str">
        <f t="shared" si="7"/>
        <v>#N/A</v>
      </c>
      <c r="T581" s="30" t="str">
        <f t="shared" si="8"/>
        <v>#N/A</v>
      </c>
      <c r="U581" s="30" t="str">
        <f t="shared" si="9"/>
        <v>#N/A</v>
      </c>
      <c r="V581" s="30" t="str">
        <f t="shared" si="10"/>
        <v>#N/A</v>
      </c>
      <c r="W581" s="30" t="str">
        <f t="shared" si="11"/>
        <v>#N/A</v>
      </c>
      <c r="X581" s="30" t="str">
        <f t="shared" si="12"/>
        <v>#N/A</v>
      </c>
    </row>
    <row r="582">
      <c r="C582" s="25" t="str">
        <f t="shared" si="14"/>
        <v/>
      </c>
      <c r="D582" s="64"/>
      <c r="E582" s="27" t="str">
        <f t="shared" si="2"/>
        <v/>
      </c>
      <c r="F582" s="28"/>
      <c r="G582" s="30"/>
      <c r="H582" s="30"/>
      <c r="I582" s="30"/>
      <c r="J582" s="30"/>
      <c r="K582" s="30"/>
      <c r="L582" s="30"/>
      <c r="M582" s="30"/>
      <c r="N582" s="65" t="str">
        <f t="shared" si="3"/>
        <v/>
      </c>
      <c r="Q582" s="30" t="str">
        <f t="shared" si="5"/>
        <v>#N/A</v>
      </c>
      <c r="R582" s="30" t="str">
        <f t="shared" si="6"/>
        <v>#N/A</v>
      </c>
      <c r="S582" s="30" t="str">
        <f t="shared" si="7"/>
        <v>#N/A</v>
      </c>
      <c r="T582" s="30" t="str">
        <f t="shared" si="8"/>
        <v>#N/A</v>
      </c>
      <c r="U582" s="30" t="str">
        <f t="shared" si="9"/>
        <v>#N/A</v>
      </c>
      <c r="V582" s="30" t="str">
        <f t="shared" si="10"/>
        <v>#N/A</v>
      </c>
      <c r="W582" s="30" t="str">
        <f t="shared" si="11"/>
        <v>#N/A</v>
      </c>
      <c r="X582" s="30" t="str">
        <f t="shared" si="12"/>
        <v>#N/A</v>
      </c>
    </row>
    <row r="583">
      <c r="C583" s="25" t="str">
        <f t="shared" si="14"/>
        <v/>
      </c>
      <c r="D583" s="64"/>
      <c r="E583" s="27" t="str">
        <f t="shared" si="2"/>
        <v/>
      </c>
      <c r="F583" s="28"/>
      <c r="G583" s="30"/>
      <c r="H583" s="30"/>
      <c r="I583" s="30"/>
      <c r="J583" s="30"/>
      <c r="K583" s="30"/>
      <c r="L583" s="30"/>
      <c r="M583" s="30"/>
      <c r="N583" s="65" t="str">
        <f t="shared" si="3"/>
        <v/>
      </c>
      <c r="Q583" s="30" t="str">
        <f t="shared" si="5"/>
        <v>#N/A</v>
      </c>
      <c r="R583" s="30" t="str">
        <f t="shared" si="6"/>
        <v>#N/A</v>
      </c>
      <c r="S583" s="30" t="str">
        <f t="shared" si="7"/>
        <v>#N/A</v>
      </c>
      <c r="T583" s="30" t="str">
        <f t="shared" si="8"/>
        <v>#N/A</v>
      </c>
      <c r="U583" s="30" t="str">
        <f t="shared" si="9"/>
        <v>#N/A</v>
      </c>
      <c r="V583" s="30" t="str">
        <f t="shared" si="10"/>
        <v>#N/A</v>
      </c>
      <c r="W583" s="30" t="str">
        <f t="shared" si="11"/>
        <v>#N/A</v>
      </c>
      <c r="X583" s="30" t="str">
        <f t="shared" si="12"/>
        <v>#N/A</v>
      </c>
    </row>
    <row r="584">
      <c r="C584" s="25" t="str">
        <f t="shared" si="14"/>
        <v/>
      </c>
      <c r="D584" s="64"/>
      <c r="E584" s="27" t="str">
        <f t="shared" si="2"/>
        <v/>
      </c>
      <c r="F584" s="28"/>
      <c r="G584" s="30"/>
      <c r="H584" s="30"/>
      <c r="I584" s="30"/>
      <c r="J584" s="30"/>
      <c r="K584" s="30"/>
      <c r="L584" s="30"/>
      <c r="M584" s="30"/>
      <c r="N584" s="65" t="str">
        <f t="shared" si="3"/>
        <v/>
      </c>
      <c r="Q584" s="30" t="str">
        <f t="shared" si="5"/>
        <v>#N/A</v>
      </c>
      <c r="R584" s="30" t="str">
        <f t="shared" si="6"/>
        <v>#N/A</v>
      </c>
      <c r="S584" s="30" t="str">
        <f t="shared" si="7"/>
        <v>#N/A</v>
      </c>
      <c r="T584" s="30" t="str">
        <f t="shared" si="8"/>
        <v>#N/A</v>
      </c>
      <c r="U584" s="30" t="str">
        <f t="shared" si="9"/>
        <v>#N/A</v>
      </c>
      <c r="V584" s="30" t="str">
        <f t="shared" si="10"/>
        <v>#N/A</v>
      </c>
      <c r="W584" s="30" t="str">
        <f t="shared" si="11"/>
        <v>#N/A</v>
      </c>
      <c r="X584" s="30" t="str">
        <f t="shared" si="12"/>
        <v>#N/A</v>
      </c>
    </row>
    <row r="585">
      <c r="C585" s="25" t="str">
        <f t="shared" si="14"/>
        <v/>
      </c>
      <c r="D585" s="64"/>
      <c r="E585" s="27" t="str">
        <f t="shared" si="2"/>
        <v/>
      </c>
      <c r="F585" s="28"/>
      <c r="G585" s="30"/>
      <c r="H585" s="30"/>
      <c r="I585" s="30"/>
      <c r="J585" s="30"/>
      <c r="K585" s="30"/>
      <c r="L585" s="30"/>
      <c r="M585" s="30"/>
      <c r="N585" s="65" t="str">
        <f t="shared" si="3"/>
        <v/>
      </c>
      <c r="Q585" s="30" t="str">
        <f t="shared" si="5"/>
        <v>#N/A</v>
      </c>
      <c r="R585" s="30" t="str">
        <f t="shared" si="6"/>
        <v>#N/A</v>
      </c>
      <c r="S585" s="30" t="str">
        <f t="shared" si="7"/>
        <v>#N/A</v>
      </c>
      <c r="T585" s="30" t="str">
        <f t="shared" si="8"/>
        <v>#N/A</v>
      </c>
      <c r="U585" s="30" t="str">
        <f t="shared" si="9"/>
        <v>#N/A</v>
      </c>
      <c r="V585" s="30" t="str">
        <f t="shared" si="10"/>
        <v>#N/A</v>
      </c>
      <c r="W585" s="30" t="str">
        <f t="shared" si="11"/>
        <v>#N/A</v>
      </c>
      <c r="X585" s="30" t="str">
        <f t="shared" si="12"/>
        <v>#N/A</v>
      </c>
    </row>
    <row r="586">
      <c r="C586" s="25" t="str">
        <f t="shared" si="14"/>
        <v/>
      </c>
      <c r="D586" s="64"/>
      <c r="E586" s="27" t="str">
        <f t="shared" si="2"/>
        <v/>
      </c>
      <c r="F586" s="28"/>
      <c r="G586" s="30"/>
      <c r="H586" s="30"/>
      <c r="I586" s="30"/>
      <c r="J586" s="30"/>
      <c r="K586" s="30"/>
      <c r="L586" s="30"/>
      <c r="M586" s="30"/>
      <c r="N586" s="65" t="str">
        <f t="shared" si="3"/>
        <v/>
      </c>
      <c r="Q586" s="30" t="str">
        <f t="shared" si="5"/>
        <v>#N/A</v>
      </c>
      <c r="R586" s="30" t="str">
        <f t="shared" si="6"/>
        <v>#N/A</v>
      </c>
      <c r="S586" s="30" t="str">
        <f t="shared" si="7"/>
        <v>#N/A</v>
      </c>
      <c r="T586" s="30" t="str">
        <f t="shared" si="8"/>
        <v>#N/A</v>
      </c>
      <c r="U586" s="30" t="str">
        <f t="shared" si="9"/>
        <v>#N/A</v>
      </c>
      <c r="V586" s="30" t="str">
        <f t="shared" si="10"/>
        <v>#N/A</v>
      </c>
      <c r="W586" s="30" t="str">
        <f t="shared" si="11"/>
        <v>#N/A</v>
      </c>
      <c r="X586" s="30" t="str">
        <f t="shared" si="12"/>
        <v>#N/A</v>
      </c>
    </row>
    <row r="587">
      <c r="C587" s="25" t="str">
        <f t="shared" si="14"/>
        <v/>
      </c>
      <c r="D587" s="64"/>
      <c r="E587" s="27" t="str">
        <f t="shared" si="2"/>
        <v/>
      </c>
      <c r="F587" s="28"/>
      <c r="G587" s="30"/>
      <c r="H587" s="30"/>
      <c r="I587" s="30"/>
      <c r="J587" s="30"/>
      <c r="K587" s="30"/>
      <c r="L587" s="30"/>
      <c r="M587" s="30"/>
      <c r="N587" s="65" t="str">
        <f t="shared" si="3"/>
        <v/>
      </c>
      <c r="Q587" s="30" t="str">
        <f t="shared" si="5"/>
        <v>#N/A</v>
      </c>
      <c r="R587" s="30" t="str">
        <f t="shared" si="6"/>
        <v>#N/A</v>
      </c>
      <c r="S587" s="30" t="str">
        <f t="shared" si="7"/>
        <v>#N/A</v>
      </c>
      <c r="T587" s="30" t="str">
        <f t="shared" si="8"/>
        <v>#N/A</v>
      </c>
      <c r="U587" s="30" t="str">
        <f t="shared" si="9"/>
        <v>#N/A</v>
      </c>
      <c r="V587" s="30" t="str">
        <f t="shared" si="10"/>
        <v>#N/A</v>
      </c>
      <c r="W587" s="30" t="str">
        <f t="shared" si="11"/>
        <v>#N/A</v>
      </c>
      <c r="X587" s="30" t="str">
        <f t="shared" si="12"/>
        <v>#N/A</v>
      </c>
    </row>
    <row r="588">
      <c r="C588" s="25" t="str">
        <f t="shared" si="14"/>
        <v/>
      </c>
      <c r="D588" s="64"/>
      <c r="E588" s="27" t="str">
        <f t="shared" si="2"/>
        <v/>
      </c>
      <c r="F588" s="28"/>
      <c r="G588" s="30"/>
      <c r="H588" s="30"/>
      <c r="I588" s="30"/>
      <c r="J588" s="30"/>
      <c r="K588" s="30"/>
      <c r="L588" s="30"/>
      <c r="M588" s="30"/>
      <c r="N588" s="65" t="str">
        <f t="shared" si="3"/>
        <v/>
      </c>
      <c r="Q588" s="30" t="str">
        <f t="shared" si="5"/>
        <v>#N/A</v>
      </c>
      <c r="R588" s="30" t="str">
        <f t="shared" si="6"/>
        <v>#N/A</v>
      </c>
      <c r="S588" s="30" t="str">
        <f t="shared" si="7"/>
        <v>#N/A</v>
      </c>
      <c r="T588" s="30" t="str">
        <f t="shared" si="8"/>
        <v>#N/A</v>
      </c>
      <c r="U588" s="30" t="str">
        <f t="shared" si="9"/>
        <v>#N/A</v>
      </c>
      <c r="V588" s="30" t="str">
        <f t="shared" si="10"/>
        <v>#N/A</v>
      </c>
      <c r="W588" s="30" t="str">
        <f t="shared" si="11"/>
        <v>#N/A</v>
      </c>
      <c r="X588" s="30" t="str">
        <f t="shared" si="12"/>
        <v>#N/A</v>
      </c>
    </row>
    <row r="589">
      <c r="C589" s="25" t="str">
        <f t="shared" si="14"/>
        <v/>
      </c>
      <c r="D589" s="64"/>
      <c r="E589" s="27" t="str">
        <f t="shared" si="2"/>
        <v/>
      </c>
      <c r="F589" s="28"/>
      <c r="G589" s="30"/>
      <c r="H589" s="30"/>
      <c r="I589" s="30"/>
      <c r="J589" s="30"/>
      <c r="K589" s="30"/>
      <c r="L589" s="30"/>
      <c r="M589" s="30"/>
      <c r="N589" s="65" t="str">
        <f t="shared" si="3"/>
        <v/>
      </c>
      <c r="Q589" s="30" t="str">
        <f t="shared" si="5"/>
        <v>#N/A</v>
      </c>
      <c r="R589" s="30" t="str">
        <f t="shared" si="6"/>
        <v>#N/A</v>
      </c>
      <c r="S589" s="30" t="str">
        <f t="shared" si="7"/>
        <v>#N/A</v>
      </c>
      <c r="T589" s="30" t="str">
        <f t="shared" si="8"/>
        <v>#N/A</v>
      </c>
      <c r="U589" s="30" t="str">
        <f t="shared" si="9"/>
        <v>#N/A</v>
      </c>
      <c r="V589" s="30" t="str">
        <f t="shared" si="10"/>
        <v>#N/A</v>
      </c>
      <c r="W589" s="30" t="str">
        <f t="shared" si="11"/>
        <v>#N/A</v>
      </c>
      <c r="X589" s="30" t="str">
        <f t="shared" si="12"/>
        <v>#N/A</v>
      </c>
    </row>
    <row r="590">
      <c r="C590" s="25" t="str">
        <f t="shared" si="14"/>
        <v/>
      </c>
      <c r="D590" s="64"/>
      <c r="E590" s="27" t="str">
        <f t="shared" si="2"/>
        <v/>
      </c>
      <c r="F590" s="28"/>
      <c r="G590" s="30"/>
      <c r="H590" s="30"/>
      <c r="I590" s="30"/>
      <c r="J590" s="30"/>
      <c r="K590" s="30"/>
      <c r="L590" s="30"/>
      <c r="M590" s="30"/>
      <c r="N590" s="65" t="str">
        <f t="shared" si="3"/>
        <v/>
      </c>
      <c r="Q590" s="30" t="str">
        <f t="shared" si="5"/>
        <v>#N/A</v>
      </c>
      <c r="R590" s="30" t="str">
        <f t="shared" si="6"/>
        <v>#N/A</v>
      </c>
      <c r="S590" s="30" t="str">
        <f t="shared" si="7"/>
        <v>#N/A</v>
      </c>
      <c r="T590" s="30" t="str">
        <f t="shared" si="8"/>
        <v>#N/A</v>
      </c>
      <c r="U590" s="30" t="str">
        <f t="shared" si="9"/>
        <v>#N/A</v>
      </c>
      <c r="V590" s="30" t="str">
        <f t="shared" si="10"/>
        <v>#N/A</v>
      </c>
      <c r="W590" s="30" t="str">
        <f t="shared" si="11"/>
        <v>#N/A</v>
      </c>
      <c r="X590" s="30" t="str">
        <f t="shared" si="12"/>
        <v>#N/A</v>
      </c>
    </row>
    <row r="591">
      <c r="C591" s="25" t="str">
        <f t="shared" si="14"/>
        <v/>
      </c>
      <c r="D591" s="64"/>
      <c r="E591" s="27" t="str">
        <f t="shared" si="2"/>
        <v/>
      </c>
      <c r="F591" s="28"/>
      <c r="G591" s="30"/>
      <c r="H591" s="30"/>
      <c r="I591" s="30"/>
      <c r="J591" s="30"/>
      <c r="K591" s="30"/>
      <c r="L591" s="30"/>
      <c r="M591" s="30"/>
      <c r="N591" s="65" t="str">
        <f t="shared" si="3"/>
        <v/>
      </c>
      <c r="Q591" s="30" t="str">
        <f t="shared" si="5"/>
        <v>#N/A</v>
      </c>
      <c r="R591" s="30" t="str">
        <f t="shared" si="6"/>
        <v>#N/A</v>
      </c>
      <c r="S591" s="30" t="str">
        <f t="shared" si="7"/>
        <v>#N/A</v>
      </c>
      <c r="T591" s="30" t="str">
        <f t="shared" si="8"/>
        <v>#N/A</v>
      </c>
      <c r="U591" s="30" t="str">
        <f t="shared" si="9"/>
        <v>#N/A</v>
      </c>
      <c r="V591" s="30" t="str">
        <f t="shared" si="10"/>
        <v>#N/A</v>
      </c>
      <c r="W591" s="30" t="str">
        <f t="shared" si="11"/>
        <v>#N/A</v>
      </c>
      <c r="X591" s="30" t="str">
        <f t="shared" si="12"/>
        <v>#N/A</v>
      </c>
    </row>
    <row r="592">
      <c r="C592" s="25" t="str">
        <f t="shared" si="14"/>
        <v/>
      </c>
      <c r="D592" s="64"/>
      <c r="E592" s="27" t="str">
        <f t="shared" si="2"/>
        <v/>
      </c>
      <c r="F592" s="28"/>
      <c r="G592" s="30"/>
      <c r="H592" s="30"/>
      <c r="I592" s="30"/>
      <c r="J592" s="30"/>
      <c r="K592" s="30"/>
      <c r="L592" s="30"/>
      <c r="M592" s="30"/>
      <c r="N592" s="65" t="str">
        <f t="shared" si="3"/>
        <v/>
      </c>
      <c r="Q592" s="30" t="str">
        <f t="shared" si="5"/>
        <v>#N/A</v>
      </c>
      <c r="R592" s="30" t="str">
        <f t="shared" si="6"/>
        <v>#N/A</v>
      </c>
      <c r="S592" s="30" t="str">
        <f t="shared" si="7"/>
        <v>#N/A</v>
      </c>
      <c r="T592" s="30" t="str">
        <f t="shared" si="8"/>
        <v>#N/A</v>
      </c>
      <c r="U592" s="30" t="str">
        <f t="shared" si="9"/>
        <v>#N/A</v>
      </c>
      <c r="V592" s="30" t="str">
        <f t="shared" si="10"/>
        <v>#N/A</v>
      </c>
      <c r="W592" s="30" t="str">
        <f t="shared" si="11"/>
        <v>#N/A</v>
      </c>
      <c r="X592" s="30" t="str">
        <f t="shared" si="12"/>
        <v>#N/A</v>
      </c>
    </row>
    <row r="593">
      <c r="C593" s="25" t="str">
        <f t="shared" si="14"/>
        <v/>
      </c>
      <c r="D593" s="64"/>
      <c r="E593" s="27" t="str">
        <f t="shared" si="2"/>
        <v/>
      </c>
      <c r="F593" s="28"/>
      <c r="G593" s="30"/>
      <c r="H593" s="30"/>
      <c r="I593" s="30"/>
      <c r="J593" s="30"/>
      <c r="K593" s="30"/>
      <c r="L593" s="30"/>
      <c r="M593" s="30"/>
      <c r="N593" s="65" t="str">
        <f t="shared" si="3"/>
        <v/>
      </c>
      <c r="Q593" s="30" t="str">
        <f t="shared" si="5"/>
        <v>#N/A</v>
      </c>
      <c r="R593" s="30" t="str">
        <f t="shared" si="6"/>
        <v>#N/A</v>
      </c>
      <c r="S593" s="30" t="str">
        <f t="shared" si="7"/>
        <v>#N/A</v>
      </c>
      <c r="T593" s="30" t="str">
        <f t="shared" si="8"/>
        <v>#N/A</v>
      </c>
      <c r="U593" s="30" t="str">
        <f t="shared" si="9"/>
        <v>#N/A</v>
      </c>
      <c r="V593" s="30" t="str">
        <f t="shared" si="10"/>
        <v>#N/A</v>
      </c>
      <c r="W593" s="30" t="str">
        <f t="shared" si="11"/>
        <v>#N/A</v>
      </c>
      <c r="X593" s="30" t="str">
        <f t="shared" si="12"/>
        <v>#N/A</v>
      </c>
    </row>
    <row r="594">
      <c r="C594" s="25" t="str">
        <f t="shared" si="14"/>
        <v/>
      </c>
      <c r="D594" s="64"/>
      <c r="E594" s="27" t="str">
        <f t="shared" si="2"/>
        <v/>
      </c>
      <c r="F594" s="28"/>
      <c r="G594" s="30"/>
      <c r="H594" s="30"/>
      <c r="I594" s="30"/>
      <c r="J594" s="30"/>
      <c r="K594" s="30"/>
      <c r="L594" s="30"/>
      <c r="M594" s="30"/>
      <c r="N594" s="65" t="str">
        <f t="shared" si="3"/>
        <v/>
      </c>
      <c r="Q594" s="30" t="str">
        <f t="shared" si="5"/>
        <v>#N/A</v>
      </c>
      <c r="R594" s="30" t="str">
        <f t="shared" si="6"/>
        <v>#N/A</v>
      </c>
      <c r="S594" s="30" t="str">
        <f t="shared" si="7"/>
        <v>#N/A</v>
      </c>
      <c r="T594" s="30" t="str">
        <f t="shared" si="8"/>
        <v>#N/A</v>
      </c>
      <c r="U594" s="30" t="str">
        <f t="shared" si="9"/>
        <v>#N/A</v>
      </c>
      <c r="V594" s="30" t="str">
        <f t="shared" si="10"/>
        <v>#N/A</v>
      </c>
      <c r="W594" s="30" t="str">
        <f t="shared" si="11"/>
        <v>#N/A</v>
      </c>
      <c r="X594" s="30" t="str">
        <f t="shared" si="12"/>
        <v>#N/A</v>
      </c>
    </row>
    <row r="595">
      <c r="C595" s="25" t="str">
        <f t="shared" si="14"/>
        <v/>
      </c>
      <c r="D595" s="64"/>
      <c r="E595" s="27" t="str">
        <f t="shared" si="2"/>
        <v/>
      </c>
      <c r="F595" s="28"/>
      <c r="G595" s="30"/>
      <c r="H595" s="30"/>
      <c r="I595" s="30"/>
      <c r="J595" s="30"/>
      <c r="K595" s="30"/>
      <c r="L595" s="30"/>
      <c r="M595" s="30"/>
      <c r="N595" s="65" t="str">
        <f t="shared" si="3"/>
        <v/>
      </c>
      <c r="Q595" s="30" t="str">
        <f t="shared" si="5"/>
        <v>#N/A</v>
      </c>
      <c r="R595" s="30" t="str">
        <f t="shared" si="6"/>
        <v>#N/A</v>
      </c>
      <c r="S595" s="30" t="str">
        <f t="shared" si="7"/>
        <v>#N/A</v>
      </c>
      <c r="T595" s="30" t="str">
        <f t="shared" si="8"/>
        <v>#N/A</v>
      </c>
      <c r="U595" s="30" t="str">
        <f t="shared" si="9"/>
        <v>#N/A</v>
      </c>
      <c r="V595" s="30" t="str">
        <f t="shared" si="10"/>
        <v>#N/A</v>
      </c>
      <c r="W595" s="30" t="str">
        <f t="shared" si="11"/>
        <v>#N/A</v>
      </c>
      <c r="X595" s="30" t="str">
        <f t="shared" si="12"/>
        <v>#N/A</v>
      </c>
    </row>
    <row r="596">
      <c r="C596" s="25" t="str">
        <f t="shared" si="14"/>
        <v/>
      </c>
      <c r="D596" s="64"/>
      <c r="E596" s="27" t="str">
        <f t="shared" si="2"/>
        <v/>
      </c>
      <c r="F596" s="28"/>
      <c r="G596" s="30"/>
      <c r="H596" s="30"/>
      <c r="I596" s="30"/>
      <c r="J596" s="30"/>
      <c r="K596" s="30"/>
      <c r="L596" s="30"/>
      <c r="M596" s="30"/>
      <c r="N596" s="65" t="str">
        <f t="shared" si="3"/>
        <v/>
      </c>
      <c r="Q596" s="30" t="str">
        <f t="shared" si="5"/>
        <v>#N/A</v>
      </c>
      <c r="R596" s="30" t="str">
        <f t="shared" si="6"/>
        <v>#N/A</v>
      </c>
      <c r="S596" s="30" t="str">
        <f t="shared" si="7"/>
        <v>#N/A</v>
      </c>
      <c r="T596" s="30" t="str">
        <f t="shared" si="8"/>
        <v>#N/A</v>
      </c>
      <c r="U596" s="30" t="str">
        <f t="shared" si="9"/>
        <v>#N/A</v>
      </c>
      <c r="V596" s="30" t="str">
        <f t="shared" si="10"/>
        <v>#N/A</v>
      </c>
      <c r="W596" s="30" t="str">
        <f t="shared" si="11"/>
        <v>#N/A</v>
      </c>
      <c r="X596" s="30" t="str">
        <f t="shared" si="12"/>
        <v>#N/A</v>
      </c>
    </row>
    <row r="597">
      <c r="C597" s="25" t="str">
        <f t="shared" si="14"/>
        <v/>
      </c>
      <c r="D597" s="64"/>
      <c r="E597" s="27" t="str">
        <f t="shared" si="2"/>
        <v/>
      </c>
      <c r="F597" s="28"/>
      <c r="G597" s="30"/>
      <c r="H597" s="30"/>
      <c r="I597" s="30"/>
      <c r="J597" s="30"/>
      <c r="K597" s="30"/>
      <c r="L597" s="30"/>
      <c r="M597" s="30"/>
      <c r="N597" s="65" t="str">
        <f t="shared" si="3"/>
        <v/>
      </c>
      <c r="Q597" s="30" t="str">
        <f t="shared" si="5"/>
        <v>#N/A</v>
      </c>
      <c r="R597" s="30" t="str">
        <f t="shared" si="6"/>
        <v>#N/A</v>
      </c>
      <c r="S597" s="30" t="str">
        <f t="shared" si="7"/>
        <v>#N/A</v>
      </c>
      <c r="T597" s="30" t="str">
        <f t="shared" si="8"/>
        <v>#N/A</v>
      </c>
      <c r="U597" s="30" t="str">
        <f t="shared" si="9"/>
        <v>#N/A</v>
      </c>
      <c r="V597" s="30" t="str">
        <f t="shared" si="10"/>
        <v>#N/A</v>
      </c>
      <c r="W597" s="30" t="str">
        <f t="shared" si="11"/>
        <v>#N/A</v>
      </c>
      <c r="X597" s="30" t="str">
        <f t="shared" si="12"/>
        <v>#N/A</v>
      </c>
    </row>
    <row r="598">
      <c r="C598" s="25" t="str">
        <f t="shared" si="14"/>
        <v/>
      </c>
      <c r="D598" s="64"/>
      <c r="E598" s="27" t="str">
        <f t="shared" si="2"/>
        <v/>
      </c>
      <c r="F598" s="28"/>
      <c r="G598" s="30"/>
      <c r="H598" s="30"/>
      <c r="I598" s="30"/>
      <c r="J598" s="30"/>
      <c r="K598" s="30"/>
      <c r="L598" s="30"/>
      <c r="M598" s="30"/>
      <c r="N598" s="65" t="str">
        <f t="shared" si="3"/>
        <v/>
      </c>
      <c r="Q598" s="30" t="str">
        <f t="shared" si="5"/>
        <v>#N/A</v>
      </c>
      <c r="R598" s="30" t="str">
        <f t="shared" si="6"/>
        <v>#N/A</v>
      </c>
      <c r="S598" s="30" t="str">
        <f t="shared" si="7"/>
        <v>#N/A</v>
      </c>
      <c r="T598" s="30" t="str">
        <f t="shared" si="8"/>
        <v>#N/A</v>
      </c>
      <c r="U598" s="30" t="str">
        <f t="shared" si="9"/>
        <v>#N/A</v>
      </c>
      <c r="V598" s="30" t="str">
        <f t="shared" si="10"/>
        <v>#N/A</v>
      </c>
      <c r="W598" s="30" t="str">
        <f t="shared" si="11"/>
        <v>#N/A</v>
      </c>
      <c r="X598" s="30" t="str">
        <f t="shared" si="12"/>
        <v>#N/A</v>
      </c>
    </row>
    <row r="599">
      <c r="C599" s="25" t="str">
        <f t="shared" si="14"/>
        <v/>
      </c>
      <c r="D599" s="64"/>
      <c r="E599" s="27" t="str">
        <f t="shared" si="2"/>
        <v/>
      </c>
      <c r="F599" s="28"/>
      <c r="G599" s="30"/>
      <c r="H599" s="30"/>
      <c r="I599" s="30"/>
      <c r="J599" s="30"/>
      <c r="K599" s="30"/>
      <c r="L599" s="30"/>
      <c r="M599" s="30"/>
      <c r="N599" s="65" t="str">
        <f t="shared" si="3"/>
        <v/>
      </c>
      <c r="Q599" s="30" t="str">
        <f t="shared" si="5"/>
        <v>#N/A</v>
      </c>
      <c r="R599" s="30" t="str">
        <f t="shared" si="6"/>
        <v>#N/A</v>
      </c>
      <c r="S599" s="30" t="str">
        <f t="shared" si="7"/>
        <v>#N/A</v>
      </c>
      <c r="T599" s="30" t="str">
        <f t="shared" si="8"/>
        <v>#N/A</v>
      </c>
      <c r="U599" s="30" t="str">
        <f t="shared" si="9"/>
        <v>#N/A</v>
      </c>
      <c r="V599" s="30" t="str">
        <f t="shared" si="10"/>
        <v>#N/A</v>
      </c>
      <c r="W599" s="30" t="str">
        <f t="shared" si="11"/>
        <v>#N/A</v>
      </c>
      <c r="X599" s="30" t="str">
        <f t="shared" si="12"/>
        <v>#N/A</v>
      </c>
    </row>
    <row r="600">
      <c r="C600" s="25" t="str">
        <f t="shared" si="14"/>
        <v/>
      </c>
      <c r="D600" s="64"/>
      <c r="E600" s="27" t="str">
        <f t="shared" si="2"/>
        <v/>
      </c>
      <c r="F600" s="28"/>
      <c r="G600" s="30"/>
      <c r="H600" s="30"/>
      <c r="I600" s="30"/>
      <c r="J600" s="30"/>
      <c r="K600" s="30"/>
      <c r="L600" s="30"/>
      <c r="M600" s="30"/>
      <c r="N600" s="65" t="str">
        <f t="shared" si="3"/>
        <v/>
      </c>
      <c r="Q600" s="30" t="str">
        <f t="shared" si="5"/>
        <v>#N/A</v>
      </c>
      <c r="R600" s="30" t="str">
        <f t="shared" si="6"/>
        <v>#N/A</v>
      </c>
      <c r="S600" s="30" t="str">
        <f t="shared" si="7"/>
        <v>#N/A</v>
      </c>
      <c r="T600" s="30" t="str">
        <f t="shared" si="8"/>
        <v>#N/A</v>
      </c>
      <c r="U600" s="30" t="str">
        <f t="shared" si="9"/>
        <v>#N/A</v>
      </c>
      <c r="V600" s="30" t="str">
        <f t="shared" si="10"/>
        <v>#N/A</v>
      </c>
      <c r="W600" s="30" t="str">
        <f t="shared" si="11"/>
        <v>#N/A</v>
      </c>
      <c r="X600" s="30" t="str">
        <f t="shared" si="12"/>
        <v>#N/A</v>
      </c>
    </row>
    <row r="601">
      <c r="C601" s="25" t="str">
        <f t="shared" si="14"/>
        <v/>
      </c>
      <c r="D601" s="64"/>
      <c r="E601" s="27" t="str">
        <f t="shared" si="2"/>
        <v/>
      </c>
      <c r="F601" s="28"/>
      <c r="G601" s="30"/>
      <c r="H601" s="30"/>
      <c r="I601" s="30"/>
      <c r="J601" s="30"/>
      <c r="K601" s="30"/>
      <c r="L601" s="30"/>
      <c r="M601" s="30"/>
      <c r="N601" s="65" t="str">
        <f t="shared" si="3"/>
        <v/>
      </c>
      <c r="Q601" s="30" t="str">
        <f t="shared" si="5"/>
        <v>#N/A</v>
      </c>
      <c r="R601" s="30" t="str">
        <f t="shared" si="6"/>
        <v>#N/A</v>
      </c>
      <c r="S601" s="30" t="str">
        <f t="shared" si="7"/>
        <v>#N/A</v>
      </c>
      <c r="T601" s="30" t="str">
        <f t="shared" si="8"/>
        <v>#N/A</v>
      </c>
      <c r="U601" s="30" t="str">
        <f t="shared" si="9"/>
        <v>#N/A</v>
      </c>
      <c r="V601" s="30" t="str">
        <f t="shared" si="10"/>
        <v>#N/A</v>
      </c>
      <c r="W601" s="30" t="str">
        <f t="shared" si="11"/>
        <v>#N/A</v>
      </c>
      <c r="X601" s="30" t="str">
        <f t="shared" si="12"/>
        <v>#N/A</v>
      </c>
    </row>
    <row r="602">
      <c r="C602" s="25" t="str">
        <f t="shared" si="14"/>
        <v/>
      </c>
      <c r="D602" s="64"/>
      <c r="E602" s="27" t="str">
        <f t="shared" si="2"/>
        <v/>
      </c>
      <c r="F602" s="28"/>
      <c r="G602" s="30"/>
      <c r="H602" s="30"/>
      <c r="I602" s="30"/>
      <c r="J602" s="30"/>
      <c r="K602" s="30"/>
      <c r="L602" s="30"/>
      <c r="M602" s="30"/>
      <c r="N602" s="65" t="str">
        <f t="shared" si="3"/>
        <v/>
      </c>
      <c r="Q602" s="30" t="str">
        <f t="shared" si="5"/>
        <v>#N/A</v>
      </c>
      <c r="R602" s="30" t="str">
        <f t="shared" si="6"/>
        <v>#N/A</v>
      </c>
      <c r="S602" s="30" t="str">
        <f t="shared" si="7"/>
        <v>#N/A</v>
      </c>
      <c r="T602" s="30" t="str">
        <f t="shared" si="8"/>
        <v>#N/A</v>
      </c>
      <c r="U602" s="30" t="str">
        <f t="shared" si="9"/>
        <v>#N/A</v>
      </c>
      <c r="V602" s="30" t="str">
        <f t="shared" si="10"/>
        <v>#N/A</v>
      </c>
      <c r="W602" s="30" t="str">
        <f t="shared" si="11"/>
        <v>#N/A</v>
      </c>
      <c r="X602" s="30" t="str">
        <f t="shared" si="12"/>
        <v>#N/A</v>
      </c>
    </row>
    <row r="603">
      <c r="C603" s="25" t="str">
        <f t="shared" si="14"/>
        <v/>
      </c>
      <c r="D603" s="64"/>
      <c r="E603" s="27" t="str">
        <f t="shared" si="2"/>
        <v/>
      </c>
      <c r="F603" s="28"/>
      <c r="G603" s="30"/>
      <c r="H603" s="30"/>
      <c r="I603" s="30"/>
      <c r="J603" s="30"/>
      <c r="K603" s="30"/>
      <c r="L603" s="30"/>
      <c r="M603" s="30"/>
      <c r="N603" s="65" t="str">
        <f t="shared" si="3"/>
        <v/>
      </c>
      <c r="Q603" s="30" t="str">
        <f t="shared" si="5"/>
        <v>#N/A</v>
      </c>
      <c r="R603" s="30" t="str">
        <f t="shared" si="6"/>
        <v>#N/A</v>
      </c>
      <c r="S603" s="30" t="str">
        <f t="shared" si="7"/>
        <v>#N/A</v>
      </c>
      <c r="T603" s="30" t="str">
        <f t="shared" si="8"/>
        <v>#N/A</v>
      </c>
      <c r="U603" s="30" t="str">
        <f t="shared" si="9"/>
        <v>#N/A</v>
      </c>
      <c r="V603" s="30" t="str">
        <f t="shared" si="10"/>
        <v>#N/A</v>
      </c>
      <c r="W603" s="30" t="str">
        <f t="shared" si="11"/>
        <v>#N/A</v>
      </c>
      <c r="X603" s="30" t="str">
        <f t="shared" si="12"/>
        <v>#N/A</v>
      </c>
    </row>
    <row r="604">
      <c r="C604" s="25" t="str">
        <f t="shared" si="14"/>
        <v/>
      </c>
      <c r="D604" s="64"/>
      <c r="E604" s="27" t="str">
        <f t="shared" si="2"/>
        <v/>
      </c>
      <c r="F604" s="28"/>
      <c r="G604" s="30"/>
      <c r="H604" s="30"/>
      <c r="I604" s="30"/>
      <c r="J604" s="30"/>
      <c r="K604" s="30"/>
      <c r="L604" s="30"/>
      <c r="M604" s="30"/>
      <c r="N604" s="65" t="str">
        <f t="shared" si="3"/>
        <v/>
      </c>
      <c r="Q604" s="30" t="str">
        <f t="shared" si="5"/>
        <v>#N/A</v>
      </c>
      <c r="R604" s="30" t="str">
        <f t="shared" si="6"/>
        <v>#N/A</v>
      </c>
      <c r="S604" s="30" t="str">
        <f t="shared" si="7"/>
        <v>#N/A</v>
      </c>
      <c r="T604" s="30" t="str">
        <f t="shared" si="8"/>
        <v>#N/A</v>
      </c>
      <c r="U604" s="30" t="str">
        <f t="shared" si="9"/>
        <v>#N/A</v>
      </c>
      <c r="V604" s="30" t="str">
        <f t="shared" si="10"/>
        <v>#N/A</v>
      </c>
      <c r="W604" s="30" t="str">
        <f t="shared" si="11"/>
        <v>#N/A</v>
      </c>
      <c r="X604" s="30" t="str">
        <f t="shared" si="12"/>
        <v>#N/A</v>
      </c>
    </row>
    <row r="605">
      <c r="C605" s="25" t="str">
        <f t="shared" si="14"/>
        <v/>
      </c>
      <c r="D605" s="64"/>
      <c r="E605" s="27" t="str">
        <f t="shared" si="2"/>
        <v/>
      </c>
      <c r="F605" s="28"/>
      <c r="G605" s="30"/>
      <c r="H605" s="30"/>
      <c r="I605" s="30"/>
      <c r="J605" s="30"/>
      <c r="K605" s="30"/>
      <c r="L605" s="30"/>
      <c r="M605" s="30"/>
      <c r="N605" s="65" t="str">
        <f t="shared" si="3"/>
        <v/>
      </c>
      <c r="Q605" s="30" t="str">
        <f t="shared" si="5"/>
        <v>#N/A</v>
      </c>
      <c r="R605" s="30" t="str">
        <f t="shared" si="6"/>
        <v>#N/A</v>
      </c>
      <c r="S605" s="30" t="str">
        <f t="shared" si="7"/>
        <v>#N/A</v>
      </c>
      <c r="T605" s="30" t="str">
        <f t="shared" si="8"/>
        <v>#N/A</v>
      </c>
      <c r="U605" s="30" t="str">
        <f t="shared" si="9"/>
        <v>#N/A</v>
      </c>
      <c r="V605" s="30" t="str">
        <f t="shared" si="10"/>
        <v>#N/A</v>
      </c>
      <c r="W605" s="30" t="str">
        <f t="shared" si="11"/>
        <v>#N/A</v>
      </c>
      <c r="X605" s="30" t="str">
        <f t="shared" si="12"/>
        <v>#N/A</v>
      </c>
    </row>
    <row r="606">
      <c r="C606" s="25" t="str">
        <f t="shared" si="14"/>
        <v/>
      </c>
      <c r="D606" s="64"/>
      <c r="E606" s="27" t="str">
        <f t="shared" si="2"/>
        <v/>
      </c>
      <c r="F606" s="28"/>
      <c r="G606" s="30"/>
      <c r="H606" s="30"/>
      <c r="I606" s="30"/>
      <c r="J606" s="30"/>
      <c r="K606" s="30"/>
      <c r="L606" s="30"/>
      <c r="M606" s="30"/>
      <c r="N606" s="65" t="str">
        <f t="shared" si="3"/>
        <v/>
      </c>
      <c r="Q606" s="30" t="str">
        <f t="shared" si="5"/>
        <v>#N/A</v>
      </c>
      <c r="R606" s="30" t="str">
        <f t="shared" si="6"/>
        <v>#N/A</v>
      </c>
      <c r="S606" s="30" t="str">
        <f t="shared" si="7"/>
        <v>#N/A</v>
      </c>
      <c r="T606" s="30" t="str">
        <f t="shared" si="8"/>
        <v>#N/A</v>
      </c>
      <c r="U606" s="30" t="str">
        <f t="shared" si="9"/>
        <v>#N/A</v>
      </c>
      <c r="V606" s="30" t="str">
        <f t="shared" si="10"/>
        <v>#N/A</v>
      </c>
      <c r="W606" s="30" t="str">
        <f t="shared" si="11"/>
        <v>#N/A</v>
      </c>
      <c r="X606" s="30" t="str">
        <f t="shared" si="12"/>
        <v>#N/A</v>
      </c>
    </row>
    <row r="607">
      <c r="C607" s="25" t="str">
        <f t="shared" si="14"/>
        <v/>
      </c>
      <c r="D607" s="64"/>
      <c r="E607" s="27" t="str">
        <f t="shared" si="2"/>
        <v/>
      </c>
      <c r="F607" s="28"/>
      <c r="G607" s="30"/>
      <c r="H607" s="30"/>
      <c r="I607" s="30"/>
      <c r="J607" s="30"/>
      <c r="K607" s="30"/>
      <c r="L607" s="30"/>
      <c r="M607" s="30"/>
      <c r="N607" s="65" t="str">
        <f t="shared" si="3"/>
        <v/>
      </c>
      <c r="Q607" s="30" t="str">
        <f t="shared" si="5"/>
        <v>#N/A</v>
      </c>
      <c r="R607" s="30" t="str">
        <f t="shared" si="6"/>
        <v>#N/A</v>
      </c>
      <c r="S607" s="30" t="str">
        <f t="shared" si="7"/>
        <v>#N/A</v>
      </c>
      <c r="T607" s="30" t="str">
        <f t="shared" si="8"/>
        <v>#N/A</v>
      </c>
      <c r="U607" s="30" t="str">
        <f t="shared" si="9"/>
        <v>#N/A</v>
      </c>
      <c r="V607" s="30" t="str">
        <f t="shared" si="10"/>
        <v>#N/A</v>
      </c>
      <c r="W607" s="30" t="str">
        <f t="shared" si="11"/>
        <v>#N/A</v>
      </c>
      <c r="X607" s="30" t="str">
        <f t="shared" si="12"/>
        <v>#N/A</v>
      </c>
    </row>
    <row r="608">
      <c r="C608" s="25" t="str">
        <f t="shared" si="14"/>
        <v/>
      </c>
      <c r="D608" s="64"/>
      <c r="E608" s="27" t="str">
        <f t="shared" si="2"/>
        <v/>
      </c>
      <c r="F608" s="28"/>
      <c r="G608" s="30"/>
      <c r="H608" s="30"/>
      <c r="I608" s="30"/>
      <c r="J608" s="30"/>
      <c r="K608" s="30"/>
      <c r="L608" s="30"/>
      <c r="M608" s="30"/>
      <c r="N608" s="65" t="str">
        <f t="shared" si="3"/>
        <v/>
      </c>
      <c r="Q608" s="30" t="str">
        <f t="shared" si="5"/>
        <v>#N/A</v>
      </c>
      <c r="R608" s="30" t="str">
        <f t="shared" si="6"/>
        <v>#N/A</v>
      </c>
      <c r="S608" s="30" t="str">
        <f t="shared" si="7"/>
        <v>#N/A</v>
      </c>
      <c r="T608" s="30" t="str">
        <f t="shared" si="8"/>
        <v>#N/A</v>
      </c>
      <c r="U608" s="30" t="str">
        <f t="shared" si="9"/>
        <v>#N/A</v>
      </c>
      <c r="V608" s="30" t="str">
        <f t="shared" si="10"/>
        <v>#N/A</v>
      </c>
      <c r="W608" s="30" t="str">
        <f t="shared" si="11"/>
        <v>#N/A</v>
      </c>
      <c r="X608" s="30" t="str">
        <f t="shared" si="12"/>
        <v>#N/A</v>
      </c>
    </row>
    <row r="609">
      <c r="C609" s="25" t="str">
        <f t="shared" si="14"/>
        <v/>
      </c>
      <c r="D609" s="64"/>
      <c r="E609" s="27" t="str">
        <f t="shared" si="2"/>
        <v/>
      </c>
      <c r="F609" s="28"/>
      <c r="G609" s="30"/>
      <c r="H609" s="30"/>
      <c r="I609" s="30"/>
      <c r="J609" s="30"/>
      <c r="K609" s="30"/>
      <c r="L609" s="30"/>
      <c r="M609" s="30"/>
      <c r="N609" s="65" t="str">
        <f t="shared" si="3"/>
        <v/>
      </c>
      <c r="Q609" s="30" t="str">
        <f t="shared" si="5"/>
        <v>#N/A</v>
      </c>
      <c r="R609" s="30" t="str">
        <f t="shared" si="6"/>
        <v>#N/A</v>
      </c>
      <c r="S609" s="30" t="str">
        <f t="shared" si="7"/>
        <v>#N/A</v>
      </c>
      <c r="T609" s="30" t="str">
        <f t="shared" si="8"/>
        <v>#N/A</v>
      </c>
      <c r="U609" s="30" t="str">
        <f t="shared" si="9"/>
        <v>#N/A</v>
      </c>
      <c r="V609" s="30" t="str">
        <f t="shared" si="10"/>
        <v>#N/A</v>
      </c>
      <c r="W609" s="30" t="str">
        <f t="shared" si="11"/>
        <v>#N/A</v>
      </c>
      <c r="X609" s="30" t="str">
        <f t="shared" si="12"/>
        <v>#N/A</v>
      </c>
    </row>
    <row r="610">
      <c r="C610" s="25" t="str">
        <f t="shared" si="14"/>
        <v/>
      </c>
      <c r="D610" s="64"/>
      <c r="E610" s="27" t="str">
        <f t="shared" si="2"/>
        <v/>
      </c>
      <c r="F610" s="28"/>
      <c r="G610" s="30"/>
      <c r="H610" s="30"/>
      <c r="I610" s="30"/>
      <c r="J610" s="30"/>
      <c r="K610" s="30"/>
      <c r="L610" s="30"/>
      <c r="M610" s="30"/>
      <c r="N610" s="65" t="str">
        <f t="shared" si="3"/>
        <v/>
      </c>
      <c r="Q610" s="30" t="str">
        <f t="shared" si="5"/>
        <v>#N/A</v>
      </c>
      <c r="R610" s="30" t="str">
        <f t="shared" si="6"/>
        <v>#N/A</v>
      </c>
      <c r="S610" s="30" t="str">
        <f t="shared" si="7"/>
        <v>#N/A</v>
      </c>
      <c r="T610" s="30" t="str">
        <f t="shared" si="8"/>
        <v>#N/A</v>
      </c>
      <c r="U610" s="30" t="str">
        <f t="shared" si="9"/>
        <v>#N/A</v>
      </c>
      <c r="V610" s="30" t="str">
        <f t="shared" si="10"/>
        <v>#N/A</v>
      </c>
      <c r="W610" s="30" t="str">
        <f t="shared" si="11"/>
        <v>#N/A</v>
      </c>
      <c r="X610" s="30" t="str">
        <f t="shared" si="12"/>
        <v>#N/A</v>
      </c>
    </row>
    <row r="611">
      <c r="C611" s="25" t="str">
        <f t="shared" si="14"/>
        <v/>
      </c>
      <c r="D611" s="64"/>
      <c r="E611" s="27" t="str">
        <f t="shared" si="2"/>
        <v/>
      </c>
      <c r="F611" s="28"/>
      <c r="G611" s="30"/>
      <c r="H611" s="30"/>
      <c r="I611" s="30"/>
      <c r="J611" s="30"/>
      <c r="K611" s="30"/>
      <c r="L611" s="30"/>
      <c r="M611" s="30"/>
      <c r="N611" s="65" t="str">
        <f t="shared" si="3"/>
        <v/>
      </c>
      <c r="Q611" s="30" t="str">
        <f t="shared" si="5"/>
        <v>#N/A</v>
      </c>
      <c r="R611" s="30" t="str">
        <f t="shared" si="6"/>
        <v>#N/A</v>
      </c>
      <c r="S611" s="30" t="str">
        <f t="shared" si="7"/>
        <v>#N/A</v>
      </c>
      <c r="T611" s="30" t="str">
        <f t="shared" si="8"/>
        <v>#N/A</v>
      </c>
      <c r="U611" s="30" t="str">
        <f t="shared" si="9"/>
        <v>#N/A</v>
      </c>
      <c r="V611" s="30" t="str">
        <f t="shared" si="10"/>
        <v>#N/A</v>
      </c>
      <c r="W611" s="30" t="str">
        <f t="shared" si="11"/>
        <v>#N/A</v>
      </c>
      <c r="X611" s="30" t="str">
        <f t="shared" si="12"/>
        <v>#N/A</v>
      </c>
    </row>
    <row r="612">
      <c r="C612" s="25" t="str">
        <f t="shared" si="14"/>
        <v/>
      </c>
      <c r="D612" s="64"/>
      <c r="E612" s="27" t="str">
        <f t="shared" si="2"/>
        <v/>
      </c>
      <c r="F612" s="28"/>
      <c r="G612" s="30"/>
      <c r="H612" s="30"/>
      <c r="I612" s="30"/>
      <c r="J612" s="30"/>
      <c r="K612" s="30"/>
      <c r="L612" s="30"/>
      <c r="M612" s="30"/>
      <c r="N612" s="65" t="str">
        <f t="shared" si="3"/>
        <v/>
      </c>
      <c r="Q612" s="30" t="str">
        <f t="shared" si="5"/>
        <v>#N/A</v>
      </c>
      <c r="R612" s="30" t="str">
        <f t="shared" si="6"/>
        <v>#N/A</v>
      </c>
      <c r="S612" s="30" t="str">
        <f t="shared" si="7"/>
        <v>#N/A</v>
      </c>
      <c r="T612" s="30" t="str">
        <f t="shared" si="8"/>
        <v>#N/A</v>
      </c>
      <c r="U612" s="30" t="str">
        <f t="shared" si="9"/>
        <v>#N/A</v>
      </c>
      <c r="V612" s="30" t="str">
        <f t="shared" si="10"/>
        <v>#N/A</v>
      </c>
      <c r="W612" s="30" t="str">
        <f t="shared" si="11"/>
        <v>#N/A</v>
      </c>
      <c r="X612" s="30" t="str">
        <f t="shared" si="12"/>
        <v>#N/A</v>
      </c>
    </row>
    <row r="613">
      <c r="C613" s="25" t="str">
        <f t="shared" si="14"/>
        <v/>
      </c>
      <c r="D613" s="64"/>
      <c r="E613" s="27" t="str">
        <f t="shared" si="2"/>
        <v/>
      </c>
      <c r="F613" s="28"/>
      <c r="G613" s="30"/>
      <c r="H613" s="30"/>
      <c r="I613" s="30"/>
      <c r="J613" s="30"/>
      <c r="K613" s="30"/>
      <c r="L613" s="30"/>
      <c r="M613" s="30"/>
      <c r="N613" s="65" t="str">
        <f t="shared" si="3"/>
        <v/>
      </c>
      <c r="Q613" s="30" t="str">
        <f t="shared" si="5"/>
        <v>#N/A</v>
      </c>
      <c r="R613" s="30" t="str">
        <f t="shared" si="6"/>
        <v>#N/A</v>
      </c>
      <c r="S613" s="30" t="str">
        <f t="shared" si="7"/>
        <v>#N/A</v>
      </c>
      <c r="T613" s="30" t="str">
        <f t="shared" si="8"/>
        <v>#N/A</v>
      </c>
      <c r="U613" s="30" t="str">
        <f t="shared" si="9"/>
        <v>#N/A</v>
      </c>
      <c r="V613" s="30" t="str">
        <f t="shared" si="10"/>
        <v>#N/A</v>
      </c>
      <c r="W613" s="30" t="str">
        <f t="shared" si="11"/>
        <v>#N/A</v>
      </c>
      <c r="X613" s="30" t="str">
        <f t="shared" si="12"/>
        <v>#N/A</v>
      </c>
    </row>
    <row r="614">
      <c r="C614" s="25" t="str">
        <f t="shared" si="14"/>
        <v/>
      </c>
      <c r="D614" s="64"/>
      <c r="E614" s="27" t="str">
        <f t="shared" si="2"/>
        <v/>
      </c>
      <c r="F614" s="28"/>
      <c r="G614" s="30"/>
      <c r="H614" s="30"/>
      <c r="I614" s="30"/>
      <c r="J614" s="30"/>
      <c r="K614" s="30"/>
      <c r="L614" s="30"/>
      <c r="M614" s="30"/>
      <c r="N614" s="65" t="str">
        <f t="shared" si="3"/>
        <v/>
      </c>
      <c r="Q614" s="30" t="str">
        <f t="shared" si="5"/>
        <v>#N/A</v>
      </c>
      <c r="R614" s="30" t="str">
        <f t="shared" si="6"/>
        <v>#N/A</v>
      </c>
      <c r="S614" s="30" t="str">
        <f t="shared" si="7"/>
        <v>#N/A</v>
      </c>
      <c r="T614" s="30" t="str">
        <f t="shared" si="8"/>
        <v>#N/A</v>
      </c>
      <c r="U614" s="30" t="str">
        <f t="shared" si="9"/>
        <v>#N/A</v>
      </c>
      <c r="V614" s="30" t="str">
        <f t="shared" si="10"/>
        <v>#N/A</v>
      </c>
      <c r="W614" s="30" t="str">
        <f t="shared" si="11"/>
        <v>#N/A</v>
      </c>
      <c r="X614" s="30" t="str">
        <f t="shared" si="12"/>
        <v>#N/A</v>
      </c>
    </row>
    <row r="615">
      <c r="C615" s="25" t="str">
        <f t="shared" si="14"/>
        <v/>
      </c>
      <c r="D615" s="64"/>
      <c r="E615" s="27" t="str">
        <f t="shared" si="2"/>
        <v/>
      </c>
      <c r="F615" s="28"/>
      <c r="G615" s="30"/>
      <c r="H615" s="30"/>
      <c r="I615" s="30"/>
      <c r="J615" s="30"/>
      <c r="K615" s="30"/>
      <c r="L615" s="30"/>
      <c r="M615" s="30"/>
      <c r="N615" s="65" t="str">
        <f t="shared" si="3"/>
        <v/>
      </c>
      <c r="Q615" s="30" t="str">
        <f t="shared" si="5"/>
        <v>#N/A</v>
      </c>
      <c r="R615" s="30" t="str">
        <f t="shared" si="6"/>
        <v>#N/A</v>
      </c>
      <c r="S615" s="30" t="str">
        <f t="shared" si="7"/>
        <v>#N/A</v>
      </c>
      <c r="T615" s="30" t="str">
        <f t="shared" si="8"/>
        <v>#N/A</v>
      </c>
      <c r="U615" s="30" t="str">
        <f t="shared" si="9"/>
        <v>#N/A</v>
      </c>
      <c r="V615" s="30" t="str">
        <f t="shared" si="10"/>
        <v>#N/A</v>
      </c>
      <c r="W615" s="30" t="str">
        <f t="shared" si="11"/>
        <v>#N/A</v>
      </c>
      <c r="X615" s="30" t="str">
        <f t="shared" si="12"/>
        <v>#N/A</v>
      </c>
    </row>
    <row r="616">
      <c r="C616" s="25" t="str">
        <f t="shared" si="14"/>
        <v/>
      </c>
      <c r="D616" s="64"/>
      <c r="E616" s="27" t="str">
        <f t="shared" si="2"/>
        <v/>
      </c>
      <c r="F616" s="28"/>
      <c r="G616" s="30"/>
      <c r="H616" s="30"/>
      <c r="I616" s="30"/>
      <c r="J616" s="30"/>
      <c r="K616" s="30"/>
      <c r="L616" s="30"/>
      <c r="M616" s="30"/>
      <c r="N616" s="65" t="str">
        <f t="shared" si="3"/>
        <v/>
      </c>
      <c r="Q616" s="30" t="str">
        <f t="shared" si="5"/>
        <v>#N/A</v>
      </c>
      <c r="R616" s="30" t="str">
        <f t="shared" si="6"/>
        <v>#N/A</v>
      </c>
      <c r="S616" s="30" t="str">
        <f t="shared" si="7"/>
        <v>#N/A</v>
      </c>
      <c r="T616" s="30" t="str">
        <f t="shared" si="8"/>
        <v>#N/A</v>
      </c>
      <c r="U616" s="30" t="str">
        <f t="shared" si="9"/>
        <v>#N/A</v>
      </c>
      <c r="V616" s="30" t="str">
        <f t="shared" si="10"/>
        <v>#N/A</v>
      </c>
      <c r="W616" s="30" t="str">
        <f t="shared" si="11"/>
        <v>#N/A</v>
      </c>
      <c r="X616" s="30" t="str">
        <f t="shared" si="12"/>
        <v>#N/A</v>
      </c>
    </row>
    <row r="617">
      <c r="C617" s="25" t="str">
        <f t="shared" si="14"/>
        <v/>
      </c>
      <c r="D617" s="64"/>
      <c r="E617" s="27" t="str">
        <f t="shared" si="2"/>
        <v/>
      </c>
      <c r="F617" s="28"/>
      <c r="G617" s="30"/>
      <c r="H617" s="30"/>
      <c r="I617" s="30"/>
      <c r="J617" s="30"/>
      <c r="K617" s="30"/>
      <c r="L617" s="30"/>
      <c r="M617" s="30"/>
      <c r="N617" s="65" t="str">
        <f t="shared" si="3"/>
        <v/>
      </c>
      <c r="Q617" s="30" t="str">
        <f t="shared" si="5"/>
        <v>#N/A</v>
      </c>
      <c r="R617" s="30" t="str">
        <f t="shared" si="6"/>
        <v>#N/A</v>
      </c>
      <c r="S617" s="30" t="str">
        <f t="shared" si="7"/>
        <v>#N/A</v>
      </c>
      <c r="T617" s="30" t="str">
        <f t="shared" si="8"/>
        <v>#N/A</v>
      </c>
      <c r="U617" s="30" t="str">
        <f t="shared" si="9"/>
        <v>#N/A</v>
      </c>
      <c r="V617" s="30" t="str">
        <f t="shared" si="10"/>
        <v>#N/A</v>
      </c>
      <c r="W617" s="30" t="str">
        <f t="shared" si="11"/>
        <v>#N/A</v>
      </c>
      <c r="X617" s="30" t="str">
        <f t="shared" si="12"/>
        <v>#N/A</v>
      </c>
    </row>
    <row r="618">
      <c r="C618" s="25" t="str">
        <f t="shared" si="14"/>
        <v/>
      </c>
      <c r="D618" s="64"/>
      <c r="E618" s="27" t="str">
        <f t="shared" si="2"/>
        <v/>
      </c>
      <c r="F618" s="28"/>
      <c r="G618" s="30"/>
      <c r="H618" s="30"/>
      <c r="I618" s="30"/>
      <c r="J618" s="30"/>
      <c r="K618" s="30"/>
      <c r="L618" s="30"/>
      <c r="M618" s="30"/>
      <c r="N618" s="65" t="str">
        <f t="shared" si="3"/>
        <v/>
      </c>
      <c r="Q618" s="30" t="str">
        <f t="shared" si="5"/>
        <v>#N/A</v>
      </c>
      <c r="R618" s="30" t="str">
        <f t="shared" si="6"/>
        <v>#N/A</v>
      </c>
      <c r="S618" s="30" t="str">
        <f t="shared" si="7"/>
        <v>#N/A</v>
      </c>
      <c r="T618" s="30" t="str">
        <f t="shared" si="8"/>
        <v>#N/A</v>
      </c>
      <c r="U618" s="30" t="str">
        <f t="shared" si="9"/>
        <v>#N/A</v>
      </c>
      <c r="V618" s="30" t="str">
        <f t="shared" si="10"/>
        <v>#N/A</v>
      </c>
      <c r="W618" s="30" t="str">
        <f t="shared" si="11"/>
        <v>#N/A</v>
      </c>
      <c r="X618" s="30" t="str">
        <f t="shared" si="12"/>
        <v>#N/A</v>
      </c>
    </row>
    <row r="619">
      <c r="C619" s="25" t="str">
        <f t="shared" si="14"/>
        <v/>
      </c>
      <c r="D619" s="64"/>
      <c r="E619" s="27" t="str">
        <f t="shared" si="2"/>
        <v/>
      </c>
      <c r="F619" s="28"/>
      <c r="G619" s="30"/>
      <c r="H619" s="30"/>
      <c r="I619" s="30"/>
      <c r="J619" s="30"/>
      <c r="K619" s="30"/>
      <c r="L619" s="30"/>
      <c r="M619" s="30"/>
      <c r="N619" s="65" t="str">
        <f t="shared" si="3"/>
        <v/>
      </c>
      <c r="Q619" s="30" t="str">
        <f t="shared" si="5"/>
        <v>#N/A</v>
      </c>
      <c r="R619" s="30" t="str">
        <f t="shared" si="6"/>
        <v>#N/A</v>
      </c>
      <c r="S619" s="30" t="str">
        <f t="shared" si="7"/>
        <v>#N/A</v>
      </c>
      <c r="T619" s="30" t="str">
        <f t="shared" si="8"/>
        <v>#N/A</v>
      </c>
      <c r="U619" s="30" t="str">
        <f t="shared" si="9"/>
        <v>#N/A</v>
      </c>
      <c r="V619" s="30" t="str">
        <f t="shared" si="10"/>
        <v>#N/A</v>
      </c>
      <c r="W619" s="30" t="str">
        <f t="shared" si="11"/>
        <v>#N/A</v>
      </c>
      <c r="X619" s="30" t="str">
        <f t="shared" si="12"/>
        <v>#N/A</v>
      </c>
    </row>
    <row r="620">
      <c r="C620" s="25" t="str">
        <f t="shared" si="14"/>
        <v/>
      </c>
      <c r="D620" s="64"/>
      <c r="E620" s="27" t="str">
        <f t="shared" si="2"/>
        <v/>
      </c>
      <c r="F620" s="28"/>
      <c r="G620" s="30"/>
      <c r="H620" s="30"/>
      <c r="I620" s="30"/>
      <c r="J620" s="30"/>
      <c r="K620" s="30"/>
      <c r="L620" s="30"/>
      <c r="M620" s="30"/>
      <c r="N620" s="65" t="str">
        <f t="shared" si="3"/>
        <v/>
      </c>
      <c r="Q620" s="30" t="str">
        <f t="shared" si="5"/>
        <v>#N/A</v>
      </c>
      <c r="R620" s="30" t="str">
        <f t="shared" si="6"/>
        <v>#N/A</v>
      </c>
      <c r="S620" s="30" t="str">
        <f t="shared" si="7"/>
        <v>#N/A</v>
      </c>
      <c r="T620" s="30" t="str">
        <f t="shared" si="8"/>
        <v>#N/A</v>
      </c>
      <c r="U620" s="30" t="str">
        <f t="shared" si="9"/>
        <v>#N/A</v>
      </c>
      <c r="V620" s="30" t="str">
        <f t="shared" si="10"/>
        <v>#N/A</v>
      </c>
      <c r="W620" s="30" t="str">
        <f t="shared" si="11"/>
        <v>#N/A</v>
      </c>
      <c r="X620" s="30" t="str">
        <f t="shared" si="12"/>
        <v>#N/A</v>
      </c>
    </row>
    <row r="621">
      <c r="C621" s="25" t="str">
        <f t="shared" si="14"/>
        <v/>
      </c>
      <c r="D621" s="64"/>
      <c r="E621" s="27" t="str">
        <f t="shared" si="2"/>
        <v/>
      </c>
      <c r="F621" s="28"/>
      <c r="G621" s="30"/>
      <c r="H621" s="30"/>
      <c r="I621" s="30"/>
      <c r="J621" s="30"/>
      <c r="K621" s="30"/>
      <c r="L621" s="30"/>
      <c r="M621" s="30"/>
      <c r="N621" s="65" t="str">
        <f t="shared" si="3"/>
        <v/>
      </c>
      <c r="Q621" s="30" t="str">
        <f t="shared" si="5"/>
        <v>#N/A</v>
      </c>
      <c r="R621" s="30" t="str">
        <f t="shared" si="6"/>
        <v>#N/A</v>
      </c>
      <c r="S621" s="30" t="str">
        <f t="shared" si="7"/>
        <v>#N/A</v>
      </c>
      <c r="T621" s="30" t="str">
        <f t="shared" si="8"/>
        <v>#N/A</v>
      </c>
      <c r="U621" s="30" t="str">
        <f t="shared" si="9"/>
        <v>#N/A</v>
      </c>
      <c r="V621" s="30" t="str">
        <f t="shared" si="10"/>
        <v>#N/A</v>
      </c>
      <c r="W621" s="30" t="str">
        <f t="shared" si="11"/>
        <v>#N/A</v>
      </c>
      <c r="X621" s="30" t="str">
        <f t="shared" si="12"/>
        <v>#N/A</v>
      </c>
    </row>
    <row r="622">
      <c r="C622" s="25" t="str">
        <f t="shared" si="14"/>
        <v/>
      </c>
      <c r="D622" s="64"/>
      <c r="E622" s="27" t="str">
        <f t="shared" si="2"/>
        <v/>
      </c>
      <c r="F622" s="28"/>
      <c r="G622" s="30"/>
      <c r="H622" s="30"/>
      <c r="I622" s="30"/>
      <c r="J622" s="30"/>
      <c r="K622" s="30"/>
      <c r="L622" s="30"/>
      <c r="M622" s="30"/>
      <c r="N622" s="65" t="str">
        <f t="shared" si="3"/>
        <v/>
      </c>
      <c r="Q622" s="30" t="str">
        <f t="shared" si="5"/>
        <v>#N/A</v>
      </c>
      <c r="R622" s="30" t="str">
        <f t="shared" si="6"/>
        <v>#N/A</v>
      </c>
      <c r="S622" s="30" t="str">
        <f t="shared" si="7"/>
        <v>#N/A</v>
      </c>
      <c r="T622" s="30" t="str">
        <f t="shared" si="8"/>
        <v>#N/A</v>
      </c>
      <c r="U622" s="30" t="str">
        <f t="shared" si="9"/>
        <v>#N/A</v>
      </c>
      <c r="V622" s="30" t="str">
        <f t="shared" si="10"/>
        <v>#N/A</v>
      </c>
      <c r="W622" s="30" t="str">
        <f t="shared" si="11"/>
        <v>#N/A</v>
      </c>
      <c r="X622" s="30" t="str">
        <f t="shared" si="12"/>
        <v>#N/A</v>
      </c>
    </row>
    <row r="623">
      <c r="C623" s="25" t="str">
        <f t="shared" si="14"/>
        <v/>
      </c>
      <c r="D623" s="64"/>
      <c r="E623" s="27" t="str">
        <f t="shared" si="2"/>
        <v/>
      </c>
      <c r="F623" s="28"/>
      <c r="G623" s="30"/>
      <c r="H623" s="30"/>
      <c r="I623" s="30"/>
      <c r="J623" s="30"/>
      <c r="K623" s="30"/>
      <c r="L623" s="30"/>
      <c r="M623" s="30"/>
      <c r="N623" s="65" t="str">
        <f t="shared" si="3"/>
        <v/>
      </c>
      <c r="Q623" s="30" t="str">
        <f t="shared" si="5"/>
        <v>#N/A</v>
      </c>
      <c r="R623" s="30" t="str">
        <f t="shared" si="6"/>
        <v>#N/A</v>
      </c>
      <c r="S623" s="30" t="str">
        <f t="shared" si="7"/>
        <v>#N/A</v>
      </c>
      <c r="T623" s="30" t="str">
        <f t="shared" si="8"/>
        <v>#N/A</v>
      </c>
      <c r="U623" s="30" t="str">
        <f t="shared" si="9"/>
        <v>#N/A</v>
      </c>
      <c r="V623" s="30" t="str">
        <f t="shared" si="10"/>
        <v>#N/A</v>
      </c>
      <c r="W623" s="30" t="str">
        <f t="shared" si="11"/>
        <v>#N/A</v>
      </c>
      <c r="X623" s="30" t="str">
        <f t="shared" si="12"/>
        <v>#N/A</v>
      </c>
    </row>
    <row r="624">
      <c r="C624" s="25" t="str">
        <f t="shared" si="14"/>
        <v/>
      </c>
      <c r="D624" s="64"/>
      <c r="E624" s="27" t="str">
        <f t="shared" si="2"/>
        <v/>
      </c>
      <c r="F624" s="28"/>
      <c r="G624" s="30"/>
      <c r="H624" s="30"/>
      <c r="I624" s="30"/>
      <c r="J624" s="30"/>
      <c r="K624" s="30"/>
      <c r="L624" s="30"/>
      <c r="M624" s="30"/>
      <c r="N624" s="65" t="str">
        <f t="shared" si="3"/>
        <v/>
      </c>
      <c r="Q624" s="30" t="str">
        <f t="shared" si="5"/>
        <v>#N/A</v>
      </c>
      <c r="R624" s="30" t="str">
        <f t="shared" si="6"/>
        <v>#N/A</v>
      </c>
      <c r="S624" s="30" t="str">
        <f t="shared" si="7"/>
        <v>#N/A</v>
      </c>
      <c r="T624" s="30" t="str">
        <f t="shared" si="8"/>
        <v>#N/A</v>
      </c>
      <c r="U624" s="30" t="str">
        <f t="shared" si="9"/>
        <v>#N/A</v>
      </c>
      <c r="V624" s="30" t="str">
        <f t="shared" si="10"/>
        <v>#N/A</v>
      </c>
      <c r="W624" s="30" t="str">
        <f t="shared" si="11"/>
        <v>#N/A</v>
      </c>
      <c r="X624" s="30" t="str">
        <f t="shared" si="12"/>
        <v>#N/A</v>
      </c>
    </row>
    <row r="625">
      <c r="C625" s="25" t="str">
        <f t="shared" si="14"/>
        <v/>
      </c>
      <c r="D625" s="64"/>
      <c r="E625" s="27" t="str">
        <f t="shared" si="2"/>
        <v/>
      </c>
      <c r="F625" s="28"/>
      <c r="G625" s="30"/>
      <c r="H625" s="30"/>
      <c r="I625" s="30"/>
      <c r="J625" s="30"/>
      <c r="K625" s="30"/>
      <c r="L625" s="30"/>
      <c r="M625" s="30"/>
      <c r="N625" s="65" t="str">
        <f t="shared" si="3"/>
        <v/>
      </c>
      <c r="Q625" s="30" t="str">
        <f t="shared" si="5"/>
        <v>#N/A</v>
      </c>
      <c r="R625" s="30" t="str">
        <f t="shared" si="6"/>
        <v>#N/A</v>
      </c>
      <c r="S625" s="30" t="str">
        <f t="shared" si="7"/>
        <v>#N/A</v>
      </c>
      <c r="T625" s="30" t="str">
        <f t="shared" si="8"/>
        <v>#N/A</v>
      </c>
      <c r="U625" s="30" t="str">
        <f t="shared" si="9"/>
        <v>#N/A</v>
      </c>
      <c r="V625" s="30" t="str">
        <f t="shared" si="10"/>
        <v>#N/A</v>
      </c>
      <c r="W625" s="30" t="str">
        <f t="shared" si="11"/>
        <v>#N/A</v>
      </c>
      <c r="X625" s="30" t="str">
        <f t="shared" si="12"/>
        <v>#N/A</v>
      </c>
    </row>
    <row r="626">
      <c r="C626" s="25" t="str">
        <f t="shared" si="14"/>
        <v/>
      </c>
      <c r="D626" s="64"/>
      <c r="E626" s="27" t="str">
        <f t="shared" si="2"/>
        <v/>
      </c>
      <c r="F626" s="28"/>
      <c r="G626" s="30"/>
      <c r="H626" s="30"/>
      <c r="I626" s="30"/>
      <c r="J626" s="30"/>
      <c r="K626" s="30"/>
      <c r="L626" s="30"/>
      <c r="M626" s="30"/>
      <c r="N626" s="65" t="str">
        <f t="shared" si="3"/>
        <v/>
      </c>
      <c r="Q626" s="30" t="str">
        <f t="shared" si="5"/>
        <v>#N/A</v>
      </c>
      <c r="R626" s="30" t="str">
        <f t="shared" si="6"/>
        <v>#N/A</v>
      </c>
      <c r="S626" s="30" t="str">
        <f t="shared" si="7"/>
        <v>#N/A</v>
      </c>
      <c r="T626" s="30" t="str">
        <f t="shared" si="8"/>
        <v>#N/A</v>
      </c>
      <c r="U626" s="30" t="str">
        <f t="shared" si="9"/>
        <v>#N/A</v>
      </c>
      <c r="V626" s="30" t="str">
        <f t="shared" si="10"/>
        <v>#N/A</v>
      </c>
      <c r="W626" s="30" t="str">
        <f t="shared" si="11"/>
        <v>#N/A</v>
      </c>
      <c r="X626" s="30" t="str">
        <f t="shared" si="12"/>
        <v>#N/A</v>
      </c>
    </row>
    <row r="627">
      <c r="C627" s="25" t="str">
        <f t="shared" si="14"/>
        <v/>
      </c>
      <c r="D627" s="64"/>
      <c r="E627" s="27" t="str">
        <f t="shared" si="2"/>
        <v/>
      </c>
      <c r="F627" s="28"/>
      <c r="G627" s="30"/>
      <c r="H627" s="30"/>
      <c r="I627" s="30"/>
      <c r="J627" s="30"/>
      <c r="K627" s="30"/>
      <c r="L627" s="30"/>
      <c r="M627" s="30"/>
      <c r="N627" s="65" t="str">
        <f t="shared" si="3"/>
        <v/>
      </c>
      <c r="Q627" s="30" t="str">
        <f t="shared" si="5"/>
        <v>#N/A</v>
      </c>
      <c r="R627" s="30" t="str">
        <f t="shared" si="6"/>
        <v>#N/A</v>
      </c>
      <c r="S627" s="30" t="str">
        <f t="shared" si="7"/>
        <v>#N/A</v>
      </c>
      <c r="T627" s="30" t="str">
        <f t="shared" si="8"/>
        <v>#N/A</v>
      </c>
      <c r="U627" s="30" t="str">
        <f t="shared" si="9"/>
        <v>#N/A</v>
      </c>
      <c r="V627" s="30" t="str">
        <f t="shared" si="10"/>
        <v>#N/A</v>
      </c>
      <c r="W627" s="30" t="str">
        <f t="shared" si="11"/>
        <v>#N/A</v>
      </c>
      <c r="X627" s="30" t="str">
        <f t="shared" si="12"/>
        <v>#N/A</v>
      </c>
    </row>
    <row r="628">
      <c r="C628" s="25" t="str">
        <f t="shared" si="14"/>
        <v/>
      </c>
      <c r="D628" s="64"/>
      <c r="E628" s="27" t="str">
        <f t="shared" si="2"/>
        <v/>
      </c>
      <c r="F628" s="28"/>
      <c r="G628" s="30"/>
      <c r="H628" s="30"/>
      <c r="I628" s="30"/>
      <c r="J628" s="30"/>
      <c r="K628" s="30"/>
      <c r="L628" s="30"/>
      <c r="M628" s="30"/>
      <c r="N628" s="65" t="str">
        <f t="shared" si="3"/>
        <v/>
      </c>
      <c r="Q628" s="30" t="str">
        <f t="shared" si="5"/>
        <v>#N/A</v>
      </c>
      <c r="R628" s="30" t="str">
        <f t="shared" si="6"/>
        <v>#N/A</v>
      </c>
      <c r="S628" s="30" t="str">
        <f t="shared" si="7"/>
        <v>#N/A</v>
      </c>
      <c r="T628" s="30" t="str">
        <f t="shared" si="8"/>
        <v>#N/A</v>
      </c>
      <c r="U628" s="30" t="str">
        <f t="shared" si="9"/>
        <v>#N/A</v>
      </c>
      <c r="V628" s="30" t="str">
        <f t="shared" si="10"/>
        <v>#N/A</v>
      </c>
      <c r="W628" s="30" t="str">
        <f t="shared" si="11"/>
        <v>#N/A</v>
      </c>
      <c r="X628" s="30" t="str">
        <f t="shared" si="12"/>
        <v>#N/A</v>
      </c>
    </row>
    <row r="629">
      <c r="C629" s="25" t="str">
        <f t="shared" si="14"/>
        <v/>
      </c>
      <c r="D629" s="64"/>
      <c r="E629" s="27" t="str">
        <f t="shared" si="2"/>
        <v/>
      </c>
      <c r="F629" s="28"/>
      <c r="G629" s="30"/>
      <c r="H629" s="30"/>
      <c r="I629" s="30"/>
      <c r="J629" s="30"/>
      <c r="K629" s="30"/>
      <c r="L629" s="30"/>
      <c r="M629" s="30"/>
      <c r="N629" s="65" t="str">
        <f t="shared" si="3"/>
        <v/>
      </c>
      <c r="Q629" s="30" t="str">
        <f t="shared" si="5"/>
        <v>#N/A</v>
      </c>
      <c r="R629" s="30" t="str">
        <f t="shared" si="6"/>
        <v>#N/A</v>
      </c>
      <c r="S629" s="30" t="str">
        <f t="shared" si="7"/>
        <v>#N/A</v>
      </c>
      <c r="T629" s="30" t="str">
        <f t="shared" si="8"/>
        <v>#N/A</v>
      </c>
      <c r="U629" s="30" t="str">
        <f t="shared" si="9"/>
        <v>#N/A</v>
      </c>
      <c r="V629" s="30" t="str">
        <f t="shared" si="10"/>
        <v>#N/A</v>
      </c>
      <c r="W629" s="30" t="str">
        <f t="shared" si="11"/>
        <v>#N/A</v>
      </c>
      <c r="X629" s="30" t="str">
        <f t="shared" si="12"/>
        <v>#N/A</v>
      </c>
    </row>
    <row r="630">
      <c r="C630" s="25" t="str">
        <f t="shared" si="14"/>
        <v/>
      </c>
      <c r="D630" s="64"/>
      <c r="E630" s="27" t="str">
        <f t="shared" si="2"/>
        <v/>
      </c>
      <c r="F630" s="28"/>
      <c r="G630" s="30"/>
      <c r="H630" s="30"/>
      <c r="I630" s="30"/>
      <c r="J630" s="30"/>
      <c r="K630" s="30"/>
      <c r="L630" s="30"/>
      <c r="M630" s="30"/>
      <c r="N630" s="65" t="str">
        <f t="shared" si="3"/>
        <v/>
      </c>
      <c r="Q630" s="30" t="str">
        <f t="shared" si="5"/>
        <v>#N/A</v>
      </c>
      <c r="R630" s="30" t="str">
        <f t="shared" si="6"/>
        <v>#N/A</v>
      </c>
      <c r="S630" s="30" t="str">
        <f t="shared" si="7"/>
        <v>#N/A</v>
      </c>
      <c r="T630" s="30" t="str">
        <f t="shared" si="8"/>
        <v>#N/A</v>
      </c>
      <c r="U630" s="30" t="str">
        <f t="shared" si="9"/>
        <v>#N/A</v>
      </c>
      <c r="V630" s="30" t="str">
        <f t="shared" si="10"/>
        <v>#N/A</v>
      </c>
      <c r="W630" s="30" t="str">
        <f t="shared" si="11"/>
        <v>#N/A</v>
      </c>
      <c r="X630" s="30" t="str">
        <f t="shared" si="12"/>
        <v>#N/A</v>
      </c>
    </row>
    <row r="631">
      <c r="C631" s="25" t="str">
        <f t="shared" si="14"/>
        <v/>
      </c>
      <c r="D631" s="64"/>
      <c r="E631" s="27" t="str">
        <f t="shared" si="2"/>
        <v/>
      </c>
      <c r="F631" s="28"/>
      <c r="G631" s="30"/>
      <c r="H631" s="30"/>
      <c r="I631" s="30"/>
      <c r="J631" s="30"/>
      <c r="K631" s="30"/>
      <c r="L631" s="30"/>
      <c r="M631" s="30"/>
      <c r="N631" s="65" t="str">
        <f t="shared" si="3"/>
        <v/>
      </c>
      <c r="Q631" s="30" t="str">
        <f t="shared" si="5"/>
        <v>#N/A</v>
      </c>
      <c r="R631" s="30" t="str">
        <f t="shared" si="6"/>
        <v>#N/A</v>
      </c>
      <c r="S631" s="30" t="str">
        <f t="shared" si="7"/>
        <v>#N/A</v>
      </c>
      <c r="T631" s="30" t="str">
        <f t="shared" si="8"/>
        <v>#N/A</v>
      </c>
      <c r="U631" s="30" t="str">
        <f t="shared" si="9"/>
        <v>#N/A</v>
      </c>
      <c r="V631" s="30" t="str">
        <f t="shared" si="10"/>
        <v>#N/A</v>
      </c>
      <c r="W631" s="30" t="str">
        <f t="shared" si="11"/>
        <v>#N/A</v>
      </c>
      <c r="X631" s="30" t="str">
        <f t="shared" si="12"/>
        <v>#N/A</v>
      </c>
    </row>
    <row r="632">
      <c r="C632" s="25" t="str">
        <f t="shared" si="14"/>
        <v/>
      </c>
      <c r="D632" s="64"/>
      <c r="E632" s="27" t="str">
        <f t="shared" si="2"/>
        <v/>
      </c>
      <c r="F632" s="28"/>
      <c r="G632" s="30"/>
      <c r="H632" s="30"/>
      <c r="I632" s="30"/>
      <c r="J632" s="30"/>
      <c r="K632" s="30"/>
      <c r="L632" s="30"/>
      <c r="M632" s="30"/>
      <c r="N632" s="65" t="str">
        <f t="shared" si="3"/>
        <v/>
      </c>
      <c r="Q632" s="30" t="str">
        <f t="shared" si="5"/>
        <v>#N/A</v>
      </c>
      <c r="R632" s="30" t="str">
        <f t="shared" si="6"/>
        <v>#N/A</v>
      </c>
      <c r="S632" s="30" t="str">
        <f t="shared" si="7"/>
        <v>#N/A</v>
      </c>
      <c r="T632" s="30" t="str">
        <f t="shared" si="8"/>
        <v>#N/A</v>
      </c>
      <c r="U632" s="30" t="str">
        <f t="shared" si="9"/>
        <v>#N/A</v>
      </c>
      <c r="V632" s="30" t="str">
        <f t="shared" si="10"/>
        <v>#N/A</v>
      </c>
      <c r="W632" s="30" t="str">
        <f t="shared" si="11"/>
        <v>#N/A</v>
      </c>
      <c r="X632" s="30" t="str">
        <f t="shared" si="12"/>
        <v>#N/A</v>
      </c>
    </row>
    <row r="633">
      <c r="C633" s="25" t="str">
        <f t="shared" si="14"/>
        <v/>
      </c>
      <c r="D633" s="64"/>
      <c r="E633" s="27" t="str">
        <f t="shared" si="2"/>
        <v/>
      </c>
      <c r="F633" s="28"/>
      <c r="G633" s="30"/>
      <c r="H633" s="30"/>
      <c r="I633" s="30"/>
      <c r="J633" s="30"/>
      <c r="K633" s="30"/>
      <c r="L633" s="30"/>
      <c r="M633" s="30"/>
      <c r="N633" s="65" t="str">
        <f t="shared" si="3"/>
        <v/>
      </c>
      <c r="Q633" s="30" t="str">
        <f t="shared" si="5"/>
        <v>#N/A</v>
      </c>
      <c r="R633" s="30" t="str">
        <f t="shared" si="6"/>
        <v>#N/A</v>
      </c>
      <c r="S633" s="30" t="str">
        <f t="shared" si="7"/>
        <v>#N/A</v>
      </c>
      <c r="T633" s="30" t="str">
        <f t="shared" si="8"/>
        <v>#N/A</v>
      </c>
      <c r="U633" s="30" t="str">
        <f t="shared" si="9"/>
        <v>#N/A</v>
      </c>
      <c r="V633" s="30" t="str">
        <f t="shared" si="10"/>
        <v>#N/A</v>
      </c>
      <c r="W633" s="30" t="str">
        <f t="shared" si="11"/>
        <v>#N/A</v>
      </c>
      <c r="X633" s="30" t="str">
        <f t="shared" si="12"/>
        <v>#N/A</v>
      </c>
    </row>
    <row r="634">
      <c r="C634" s="25" t="str">
        <f t="shared" si="14"/>
        <v/>
      </c>
      <c r="D634" s="64"/>
      <c r="E634" s="27" t="str">
        <f t="shared" si="2"/>
        <v/>
      </c>
      <c r="F634" s="28"/>
      <c r="G634" s="30"/>
      <c r="H634" s="30"/>
      <c r="I634" s="30"/>
      <c r="J634" s="30"/>
      <c r="K634" s="30"/>
      <c r="L634" s="30"/>
      <c r="M634" s="30"/>
      <c r="N634" s="65" t="str">
        <f t="shared" si="3"/>
        <v/>
      </c>
      <c r="Q634" s="30" t="str">
        <f t="shared" si="5"/>
        <v>#N/A</v>
      </c>
      <c r="R634" s="30" t="str">
        <f t="shared" si="6"/>
        <v>#N/A</v>
      </c>
      <c r="S634" s="30" t="str">
        <f t="shared" si="7"/>
        <v>#N/A</v>
      </c>
      <c r="T634" s="30" t="str">
        <f t="shared" si="8"/>
        <v>#N/A</v>
      </c>
      <c r="U634" s="30" t="str">
        <f t="shared" si="9"/>
        <v>#N/A</v>
      </c>
      <c r="V634" s="30" t="str">
        <f t="shared" si="10"/>
        <v>#N/A</v>
      </c>
      <c r="W634" s="30" t="str">
        <f t="shared" si="11"/>
        <v>#N/A</v>
      </c>
      <c r="X634" s="30" t="str">
        <f t="shared" si="12"/>
        <v>#N/A</v>
      </c>
    </row>
    <row r="635">
      <c r="C635" s="25" t="str">
        <f t="shared" si="14"/>
        <v/>
      </c>
      <c r="D635" s="64"/>
      <c r="E635" s="27" t="str">
        <f t="shared" si="2"/>
        <v/>
      </c>
      <c r="F635" s="28"/>
      <c r="G635" s="30"/>
      <c r="H635" s="30"/>
      <c r="I635" s="30"/>
      <c r="J635" s="30"/>
      <c r="K635" s="30"/>
      <c r="L635" s="30"/>
      <c r="M635" s="30"/>
      <c r="N635" s="65" t="str">
        <f t="shared" si="3"/>
        <v/>
      </c>
      <c r="Q635" s="30" t="str">
        <f t="shared" si="5"/>
        <v>#N/A</v>
      </c>
      <c r="R635" s="30" t="str">
        <f t="shared" si="6"/>
        <v>#N/A</v>
      </c>
      <c r="S635" s="30" t="str">
        <f t="shared" si="7"/>
        <v>#N/A</v>
      </c>
      <c r="T635" s="30" t="str">
        <f t="shared" si="8"/>
        <v>#N/A</v>
      </c>
      <c r="U635" s="30" t="str">
        <f t="shared" si="9"/>
        <v>#N/A</v>
      </c>
      <c r="V635" s="30" t="str">
        <f t="shared" si="10"/>
        <v>#N/A</v>
      </c>
      <c r="W635" s="30" t="str">
        <f t="shared" si="11"/>
        <v>#N/A</v>
      </c>
      <c r="X635" s="30" t="str">
        <f t="shared" si="12"/>
        <v>#N/A</v>
      </c>
    </row>
    <row r="636">
      <c r="C636" s="25" t="str">
        <f t="shared" si="14"/>
        <v/>
      </c>
      <c r="D636" s="64"/>
      <c r="E636" s="27" t="str">
        <f t="shared" si="2"/>
        <v/>
      </c>
      <c r="F636" s="28"/>
      <c r="G636" s="30"/>
      <c r="H636" s="30"/>
      <c r="I636" s="30"/>
      <c r="J636" s="30"/>
      <c r="K636" s="30"/>
      <c r="L636" s="30"/>
      <c r="M636" s="30"/>
      <c r="N636" s="65" t="str">
        <f t="shared" si="3"/>
        <v/>
      </c>
      <c r="Q636" s="30" t="str">
        <f t="shared" si="5"/>
        <v>#N/A</v>
      </c>
      <c r="R636" s="30" t="str">
        <f t="shared" si="6"/>
        <v>#N/A</v>
      </c>
      <c r="S636" s="30" t="str">
        <f t="shared" si="7"/>
        <v>#N/A</v>
      </c>
      <c r="T636" s="30" t="str">
        <f t="shared" si="8"/>
        <v>#N/A</v>
      </c>
      <c r="U636" s="30" t="str">
        <f t="shared" si="9"/>
        <v>#N/A</v>
      </c>
      <c r="V636" s="30" t="str">
        <f t="shared" si="10"/>
        <v>#N/A</v>
      </c>
      <c r="W636" s="30" t="str">
        <f t="shared" si="11"/>
        <v>#N/A</v>
      </c>
      <c r="X636" s="30" t="str">
        <f t="shared" si="12"/>
        <v>#N/A</v>
      </c>
    </row>
    <row r="637">
      <c r="C637" s="25" t="str">
        <f t="shared" si="14"/>
        <v/>
      </c>
      <c r="D637" s="64"/>
      <c r="E637" s="27" t="str">
        <f t="shared" si="2"/>
        <v/>
      </c>
      <c r="F637" s="28"/>
      <c r="G637" s="30"/>
      <c r="H637" s="30"/>
      <c r="I637" s="30"/>
      <c r="J637" s="30"/>
      <c r="K637" s="30"/>
      <c r="L637" s="30"/>
      <c r="M637" s="30"/>
      <c r="N637" s="65" t="str">
        <f t="shared" si="3"/>
        <v/>
      </c>
      <c r="Q637" s="30" t="str">
        <f t="shared" si="5"/>
        <v>#N/A</v>
      </c>
      <c r="R637" s="30" t="str">
        <f t="shared" si="6"/>
        <v>#N/A</v>
      </c>
      <c r="S637" s="30" t="str">
        <f t="shared" si="7"/>
        <v>#N/A</v>
      </c>
      <c r="T637" s="30" t="str">
        <f t="shared" si="8"/>
        <v>#N/A</v>
      </c>
      <c r="U637" s="30" t="str">
        <f t="shared" si="9"/>
        <v>#N/A</v>
      </c>
      <c r="V637" s="30" t="str">
        <f t="shared" si="10"/>
        <v>#N/A</v>
      </c>
      <c r="W637" s="30" t="str">
        <f t="shared" si="11"/>
        <v>#N/A</v>
      </c>
      <c r="X637" s="30" t="str">
        <f t="shared" si="12"/>
        <v>#N/A</v>
      </c>
    </row>
    <row r="638">
      <c r="C638" s="25" t="str">
        <f t="shared" si="14"/>
        <v/>
      </c>
      <c r="D638" s="64"/>
      <c r="E638" s="27" t="str">
        <f t="shared" si="2"/>
        <v/>
      </c>
      <c r="F638" s="28"/>
      <c r="G638" s="30"/>
      <c r="H638" s="30"/>
      <c r="I638" s="30"/>
      <c r="J638" s="30"/>
      <c r="K638" s="30"/>
      <c r="L638" s="30"/>
      <c r="M638" s="30"/>
      <c r="N638" s="65" t="str">
        <f t="shared" si="3"/>
        <v/>
      </c>
      <c r="Q638" s="30" t="str">
        <f t="shared" si="5"/>
        <v>#N/A</v>
      </c>
      <c r="R638" s="30" t="str">
        <f t="shared" si="6"/>
        <v>#N/A</v>
      </c>
      <c r="S638" s="30" t="str">
        <f t="shared" si="7"/>
        <v>#N/A</v>
      </c>
      <c r="T638" s="30" t="str">
        <f t="shared" si="8"/>
        <v>#N/A</v>
      </c>
      <c r="U638" s="30" t="str">
        <f t="shared" si="9"/>
        <v>#N/A</v>
      </c>
      <c r="V638" s="30" t="str">
        <f t="shared" si="10"/>
        <v>#N/A</v>
      </c>
      <c r="W638" s="30" t="str">
        <f t="shared" si="11"/>
        <v>#N/A</v>
      </c>
      <c r="X638" s="30" t="str">
        <f t="shared" si="12"/>
        <v>#N/A</v>
      </c>
    </row>
    <row r="639">
      <c r="C639" s="25" t="str">
        <f t="shared" si="14"/>
        <v/>
      </c>
      <c r="D639" s="64"/>
      <c r="E639" s="27" t="str">
        <f t="shared" si="2"/>
        <v/>
      </c>
      <c r="F639" s="28"/>
      <c r="G639" s="30"/>
      <c r="H639" s="30"/>
      <c r="I639" s="30"/>
      <c r="J639" s="30"/>
      <c r="K639" s="30"/>
      <c r="L639" s="30"/>
      <c r="M639" s="30"/>
      <c r="N639" s="65" t="str">
        <f t="shared" si="3"/>
        <v/>
      </c>
      <c r="Q639" s="30" t="str">
        <f t="shared" si="5"/>
        <v>#N/A</v>
      </c>
      <c r="R639" s="30" t="str">
        <f t="shared" si="6"/>
        <v>#N/A</v>
      </c>
      <c r="S639" s="30" t="str">
        <f t="shared" si="7"/>
        <v>#N/A</v>
      </c>
      <c r="T639" s="30" t="str">
        <f t="shared" si="8"/>
        <v>#N/A</v>
      </c>
      <c r="U639" s="30" t="str">
        <f t="shared" si="9"/>
        <v>#N/A</v>
      </c>
      <c r="V639" s="30" t="str">
        <f t="shared" si="10"/>
        <v>#N/A</v>
      </c>
      <c r="W639" s="30" t="str">
        <f t="shared" si="11"/>
        <v>#N/A</v>
      </c>
      <c r="X639" s="30" t="str">
        <f t="shared" si="12"/>
        <v>#N/A</v>
      </c>
    </row>
    <row r="640">
      <c r="C640" s="25" t="str">
        <f t="shared" si="14"/>
        <v/>
      </c>
      <c r="D640" s="64"/>
      <c r="E640" s="27" t="str">
        <f t="shared" si="2"/>
        <v/>
      </c>
      <c r="F640" s="28"/>
      <c r="G640" s="30"/>
      <c r="H640" s="30"/>
      <c r="I640" s="30"/>
      <c r="J640" s="30"/>
      <c r="K640" s="30"/>
      <c r="L640" s="30"/>
      <c r="M640" s="30"/>
      <c r="N640" s="65" t="str">
        <f t="shared" si="3"/>
        <v/>
      </c>
      <c r="Q640" s="30" t="str">
        <f t="shared" si="5"/>
        <v>#N/A</v>
      </c>
      <c r="R640" s="30" t="str">
        <f t="shared" si="6"/>
        <v>#N/A</v>
      </c>
      <c r="S640" s="30" t="str">
        <f t="shared" si="7"/>
        <v>#N/A</v>
      </c>
      <c r="T640" s="30" t="str">
        <f t="shared" si="8"/>
        <v>#N/A</v>
      </c>
      <c r="U640" s="30" t="str">
        <f t="shared" si="9"/>
        <v>#N/A</v>
      </c>
      <c r="V640" s="30" t="str">
        <f t="shared" si="10"/>
        <v>#N/A</v>
      </c>
      <c r="W640" s="30" t="str">
        <f t="shared" si="11"/>
        <v>#N/A</v>
      </c>
      <c r="X640" s="30" t="str">
        <f t="shared" si="12"/>
        <v>#N/A</v>
      </c>
    </row>
    <row r="641">
      <c r="C641" s="25" t="str">
        <f t="shared" si="14"/>
        <v/>
      </c>
      <c r="D641" s="64"/>
      <c r="E641" s="27" t="str">
        <f t="shared" si="2"/>
        <v/>
      </c>
      <c r="F641" s="28"/>
      <c r="G641" s="30"/>
      <c r="H641" s="30"/>
      <c r="I641" s="30"/>
      <c r="J641" s="30"/>
      <c r="K641" s="30"/>
      <c r="L641" s="30"/>
      <c r="M641" s="30"/>
      <c r="N641" s="65" t="str">
        <f t="shared" si="3"/>
        <v/>
      </c>
      <c r="Q641" s="30" t="str">
        <f t="shared" si="5"/>
        <v>#N/A</v>
      </c>
      <c r="R641" s="30" t="str">
        <f t="shared" si="6"/>
        <v>#N/A</v>
      </c>
      <c r="S641" s="30" t="str">
        <f t="shared" si="7"/>
        <v>#N/A</v>
      </c>
      <c r="T641" s="30" t="str">
        <f t="shared" si="8"/>
        <v>#N/A</v>
      </c>
      <c r="U641" s="30" t="str">
        <f t="shared" si="9"/>
        <v>#N/A</v>
      </c>
      <c r="V641" s="30" t="str">
        <f t="shared" si="10"/>
        <v>#N/A</v>
      </c>
      <c r="W641" s="30" t="str">
        <f t="shared" si="11"/>
        <v>#N/A</v>
      </c>
      <c r="X641" s="30" t="str">
        <f t="shared" si="12"/>
        <v>#N/A</v>
      </c>
    </row>
    <row r="642">
      <c r="C642" s="25" t="str">
        <f t="shared" si="14"/>
        <v/>
      </c>
      <c r="D642" s="64"/>
      <c r="E642" s="27" t="str">
        <f t="shared" si="2"/>
        <v/>
      </c>
      <c r="F642" s="28"/>
      <c r="G642" s="30"/>
      <c r="H642" s="30"/>
      <c r="I642" s="30"/>
      <c r="J642" s="30"/>
      <c r="K642" s="30"/>
      <c r="L642" s="30"/>
      <c r="M642" s="30"/>
      <c r="N642" s="65" t="str">
        <f t="shared" si="3"/>
        <v/>
      </c>
      <c r="Q642" s="30" t="str">
        <f t="shared" si="5"/>
        <v>#N/A</v>
      </c>
      <c r="R642" s="30" t="str">
        <f t="shared" si="6"/>
        <v>#N/A</v>
      </c>
      <c r="S642" s="30" t="str">
        <f t="shared" si="7"/>
        <v>#N/A</v>
      </c>
      <c r="T642" s="30" t="str">
        <f t="shared" si="8"/>
        <v>#N/A</v>
      </c>
      <c r="U642" s="30" t="str">
        <f t="shared" si="9"/>
        <v>#N/A</v>
      </c>
      <c r="V642" s="30" t="str">
        <f t="shared" si="10"/>
        <v>#N/A</v>
      </c>
      <c r="W642" s="30" t="str">
        <f t="shared" si="11"/>
        <v>#N/A</v>
      </c>
      <c r="X642" s="30" t="str">
        <f t="shared" si="12"/>
        <v>#N/A</v>
      </c>
    </row>
    <row r="643">
      <c r="C643" s="25" t="str">
        <f t="shared" si="14"/>
        <v/>
      </c>
      <c r="D643" s="64"/>
      <c r="E643" s="27" t="str">
        <f t="shared" si="2"/>
        <v/>
      </c>
      <c r="F643" s="28"/>
      <c r="G643" s="30"/>
      <c r="H643" s="30"/>
      <c r="I643" s="30"/>
      <c r="J643" s="30"/>
      <c r="K643" s="30"/>
      <c r="L643" s="30"/>
      <c r="M643" s="30"/>
      <c r="N643" s="65" t="str">
        <f t="shared" si="3"/>
        <v/>
      </c>
      <c r="Q643" s="30" t="str">
        <f t="shared" si="5"/>
        <v>#N/A</v>
      </c>
      <c r="R643" s="30" t="str">
        <f t="shared" si="6"/>
        <v>#N/A</v>
      </c>
      <c r="S643" s="30" t="str">
        <f t="shared" si="7"/>
        <v>#N/A</v>
      </c>
      <c r="T643" s="30" t="str">
        <f t="shared" si="8"/>
        <v>#N/A</v>
      </c>
      <c r="U643" s="30" t="str">
        <f t="shared" si="9"/>
        <v>#N/A</v>
      </c>
      <c r="V643" s="30" t="str">
        <f t="shared" si="10"/>
        <v>#N/A</v>
      </c>
      <c r="W643" s="30" t="str">
        <f t="shared" si="11"/>
        <v>#N/A</v>
      </c>
      <c r="X643" s="30" t="str">
        <f t="shared" si="12"/>
        <v>#N/A</v>
      </c>
    </row>
    <row r="644">
      <c r="C644" s="25" t="str">
        <f t="shared" si="14"/>
        <v/>
      </c>
      <c r="D644" s="64"/>
      <c r="E644" s="27" t="str">
        <f t="shared" si="2"/>
        <v/>
      </c>
      <c r="F644" s="28"/>
      <c r="G644" s="30"/>
      <c r="H644" s="30"/>
      <c r="I644" s="30"/>
      <c r="J644" s="30"/>
      <c r="K644" s="30"/>
      <c r="L644" s="30"/>
      <c r="M644" s="30"/>
      <c r="N644" s="65" t="str">
        <f t="shared" si="3"/>
        <v/>
      </c>
      <c r="Q644" s="30" t="str">
        <f t="shared" si="5"/>
        <v>#N/A</v>
      </c>
      <c r="R644" s="30" t="str">
        <f t="shared" si="6"/>
        <v>#N/A</v>
      </c>
      <c r="S644" s="30" t="str">
        <f t="shared" si="7"/>
        <v>#N/A</v>
      </c>
      <c r="T644" s="30" t="str">
        <f t="shared" si="8"/>
        <v>#N/A</v>
      </c>
      <c r="U644" s="30" t="str">
        <f t="shared" si="9"/>
        <v>#N/A</v>
      </c>
      <c r="V644" s="30" t="str">
        <f t="shared" si="10"/>
        <v>#N/A</v>
      </c>
      <c r="W644" s="30" t="str">
        <f t="shared" si="11"/>
        <v>#N/A</v>
      </c>
      <c r="X644" s="30" t="str">
        <f t="shared" si="12"/>
        <v>#N/A</v>
      </c>
    </row>
    <row r="645">
      <c r="C645" s="25" t="str">
        <f t="shared" si="14"/>
        <v/>
      </c>
      <c r="D645" s="64"/>
      <c r="E645" s="27" t="str">
        <f t="shared" si="2"/>
        <v/>
      </c>
      <c r="F645" s="28"/>
      <c r="G645" s="30"/>
      <c r="H645" s="30"/>
      <c r="I645" s="30"/>
      <c r="J645" s="30"/>
      <c r="K645" s="30"/>
      <c r="L645" s="30"/>
      <c r="M645" s="30"/>
      <c r="N645" s="65" t="str">
        <f t="shared" si="3"/>
        <v/>
      </c>
      <c r="Q645" s="30" t="str">
        <f t="shared" si="5"/>
        <v>#N/A</v>
      </c>
      <c r="R645" s="30" t="str">
        <f t="shared" si="6"/>
        <v>#N/A</v>
      </c>
      <c r="S645" s="30" t="str">
        <f t="shared" si="7"/>
        <v>#N/A</v>
      </c>
      <c r="T645" s="30" t="str">
        <f t="shared" si="8"/>
        <v>#N/A</v>
      </c>
      <c r="U645" s="30" t="str">
        <f t="shared" si="9"/>
        <v>#N/A</v>
      </c>
      <c r="V645" s="30" t="str">
        <f t="shared" si="10"/>
        <v>#N/A</v>
      </c>
      <c r="W645" s="30" t="str">
        <f t="shared" si="11"/>
        <v>#N/A</v>
      </c>
      <c r="X645" s="30" t="str">
        <f t="shared" si="12"/>
        <v>#N/A</v>
      </c>
    </row>
    <row r="646">
      <c r="C646" s="25" t="str">
        <f t="shared" si="14"/>
        <v/>
      </c>
      <c r="D646" s="64"/>
      <c r="E646" s="27" t="str">
        <f t="shared" si="2"/>
        <v/>
      </c>
      <c r="F646" s="28"/>
      <c r="G646" s="30"/>
      <c r="H646" s="30"/>
      <c r="I646" s="30"/>
      <c r="J646" s="30"/>
      <c r="K646" s="30"/>
      <c r="L646" s="30"/>
      <c r="M646" s="30"/>
      <c r="N646" s="65" t="str">
        <f t="shared" si="3"/>
        <v/>
      </c>
      <c r="Q646" s="30" t="str">
        <f t="shared" si="5"/>
        <v>#N/A</v>
      </c>
      <c r="R646" s="30" t="str">
        <f t="shared" si="6"/>
        <v>#N/A</v>
      </c>
      <c r="S646" s="30" t="str">
        <f t="shared" si="7"/>
        <v>#N/A</v>
      </c>
      <c r="T646" s="30" t="str">
        <f t="shared" si="8"/>
        <v>#N/A</v>
      </c>
      <c r="U646" s="30" t="str">
        <f t="shared" si="9"/>
        <v>#N/A</v>
      </c>
      <c r="V646" s="30" t="str">
        <f t="shared" si="10"/>
        <v>#N/A</v>
      </c>
      <c r="W646" s="30" t="str">
        <f t="shared" si="11"/>
        <v>#N/A</v>
      </c>
      <c r="X646" s="30" t="str">
        <f t="shared" si="12"/>
        <v>#N/A</v>
      </c>
    </row>
    <row r="647">
      <c r="C647" s="25" t="str">
        <f t="shared" si="14"/>
        <v/>
      </c>
      <c r="D647" s="64"/>
      <c r="E647" s="27" t="str">
        <f t="shared" si="2"/>
        <v/>
      </c>
      <c r="F647" s="28"/>
      <c r="G647" s="30"/>
      <c r="H647" s="30"/>
      <c r="I647" s="30"/>
      <c r="J647" s="30"/>
      <c r="K647" s="30"/>
      <c r="L647" s="30"/>
      <c r="M647" s="30"/>
      <c r="N647" s="65" t="str">
        <f t="shared" si="3"/>
        <v/>
      </c>
      <c r="Q647" s="30" t="str">
        <f t="shared" si="5"/>
        <v>#N/A</v>
      </c>
      <c r="R647" s="30" t="str">
        <f t="shared" si="6"/>
        <v>#N/A</v>
      </c>
      <c r="S647" s="30" t="str">
        <f t="shared" si="7"/>
        <v>#N/A</v>
      </c>
      <c r="T647" s="30" t="str">
        <f t="shared" si="8"/>
        <v>#N/A</v>
      </c>
      <c r="U647" s="30" t="str">
        <f t="shared" si="9"/>
        <v>#N/A</v>
      </c>
      <c r="V647" s="30" t="str">
        <f t="shared" si="10"/>
        <v>#N/A</v>
      </c>
      <c r="W647" s="30" t="str">
        <f t="shared" si="11"/>
        <v>#N/A</v>
      </c>
      <c r="X647" s="30" t="str">
        <f t="shared" si="12"/>
        <v>#N/A</v>
      </c>
    </row>
    <row r="648">
      <c r="C648" s="25" t="str">
        <f t="shared" si="14"/>
        <v/>
      </c>
      <c r="D648" s="64"/>
      <c r="E648" s="27" t="str">
        <f t="shared" si="2"/>
        <v/>
      </c>
      <c r="F648" s="28"/>
      <c r="G648" s="30"/>
      <c r="H648" s="30"/>
      <c r="I648" s="30"/>
      <c r="J648" s="30"/>
      <c r="K648" s="30"/>
      <c r="L648" s="30"/>
      <c r="M648" s="30"/>
      <c r="N648" s="65" t="str">
        <f t="shared" si="3"/>
        <v/>
      </c>
      <c r="Q648" s="30" t="str">
        <f t="shared" si="5"/>
        <v>#N/A</v>
      </c>
      <c r="R648" s="30" t="str">
        <f t="shared" si="6"/>
        <v>#N/A</v>
      </c>
      <c r="S648" s="30" t="str">
        <f t="shared" si="7"/>
        <v>#N/A</v>
      </c>
      <c r="T648" s="30" t="str">
        <f t="shared" si="8"/>
        <v>#N/A</v>
      </c>
      <c r="U648" s="30" t="str">
        <f t="shared" si="9"/>
        <v>#N/A</v>
      </c>
      <c r="V648" s="30" t="str">
        <f t="shared" si="10"/>
        <v>#N/A</v>
      </c>
      <c r="W648" s="30" t="str">
        <f t="shared" si="11"/>
        <v>#N/A</v>
      </c>
      <c r="X648" s="30" t="str">
        <f t="shared" si="12"/>
        <v>#N/A</v>
      </c>
    </row>
    <row r="649">
      <c r="C649" s="25" t="str">
        <f t="shared" si="14"/>
        <v/>
      </c>
      <c r="D649" s="64"/>
      <c r="E649" s="27" t="str">
        <f t="shared" si="2"/>
        <v/>
      </c>
      <c r="F649" s="28"/>
      <c r="G649" s="30"/>
      <c r="H649" s="30"/>
      <c r="I649" s="30"/>
      <c r="J649" s="30"/>
      <c r="K649" s="30"/>
      <c r="L649" s="30"/>
      <c r="M649" s="30"/>
      <c r="N649" s="65" t="str">
        <f t="shared" si="3"/>
        <v/>
      </c>
      <c r="Q649" s="30" t="str">
        <f t="shared" si="5"/>
        <v>#N/A</v>
      </c>
      <c r="R649" s="30" t="str">
        <f t="shared" si="6"/>
        <v>#N/A</v>
      </c>
      <c r="S649" s="30" t="str">
        <f t="shared" si="7"/>
        <v>#N/A</v>
      </c>
      <c r="T649" s="30" t="str">
        <f t="shared" si="8"/>
        <v>#N/A</v>
      </c>
      <c r="U649" s="30" t="str">
        <f t="shared" si="9"/>
        <v>#N/A</v>
      </c>
      <c r="V649" s="30" t="str">
        <f t="shared" si="10"/>
        <v>#N/A</v>
      </c>
      <c r="W649" s="30" t="str">
        <f t="shared" si="11"/>
        <v>#N/A</v>
      </c>
      <c r="X649" s="30" t="str">
        <f t="shared" si="12"/>
        <v>#N/A</v>
      </c>
    </row>
    <row r="650">
      <c r="C650" s="25" t="str">
        <f t="shared" si="14"/>
        <v/>
      </c>
      <c r="D650" s="64"/>
      <c r="E650" s="27" t="str">
        <f t="shared" si="2"/>
        <v/>
      </c>
      <c r="F650" s="28"/>
      <c r="G650" s="30"/>
      <c r="H650" s="30"/>
      <c r="I650" s="30"/>
      <c r="J650" s="30"/>
      <c r="K650" s="30"/>
      <c r="L650" s="30"/>
      <c r="M650" s="30"/>
      <c r="N650" s="65" t="str">
        <f t="shared" si="3"/>
        <v/>
      </c>
      <c r="Q650" s="30" t="str">
        <f t="shared" si="5"/>
        <v>#N/A</v>
      </c>
      <c r="R650" s="30" t="str">
        <f t="shared" si="6"/>
        <v>#N/A</v>
      </c>
      <c r="S650" s="30" t="str">
        <f t="shared" si="7"/>
        <v>#N/A</v>
      </c>
      <c r="T650" s="30" t="str">
        <f t="shared" si="8"/>
        <v>#N/A</v>
      </c>
      <c r="U650" s="30" t="str">
        <f t="shared" si="9"/>
        <v>#N/A</v>
      </c>
      <c r="V650" s="30" t="str">
        <f t="shared" si="10"/>
        <v>#N/A</v>
      </c>
      <c r="W650" s="30" t="str">
        <f t="shared" si="11"/>
        <v>#N/A</v>
      </c>
      <c r="X650" s="30" t="str">
        <f t="shared" si="12"/>
        <v>#N/A</v>
      </c>
    </row>
    <row r="651">
      <c r="C651" s="25" t="str">
        <f t="shared" si="14"/>
        <v/>
      </c>
      <c r="D651" s="64"/>
      <c r="E651" s="27" t="str">
        <f t="shared" si="2"/>
        <v/>
      </c>
      <c r="F651" s="28"/>
      <c r="G651" s="30"/>
      <c r="H651" s="30"/>
      <c r="I651" s="30"/>
      <c r="J651" s="30"/>
      <c r="K651" s="30"/>
      <c r="L651" s="30"/>
      <c r="M651" s="30"/>
      <c r="N651" s="65" t="str">
        <f t="shared" si="3"/>
        <v/>
      </c>
      <c r="Q651" s="30" t="str">
        <f t="shared" si="5"/>
        <v>#N/A</v>
      </c>
      <c r="R651" s="30" t="str">
        <f t="shared" si="6"/>
        <v>#N/A</v>
      </c>
      <c r="S651" s="30" t="str">
        <f t="shared" si="7"/>
        <v>#N/A</v>
      </c>
      <c r="T651" s="30" t="str">
        <f t="shared" si="8"/>
        <v>#N/A</v>
      </c>
      <c r="U651" s="30" t="str">
        <f t="shared" si="9"/>
        <v>#N/A</v>
      </c>
      <c r="V651" s="30" t="str">
        <f t="shared" si="10"/>
        <v>#N/A</v>
      </c>
      <c r="W651" s="30" t="str">
        <f t="shared" si="11"/>
        <v>#N/A</v>
      </c>
      <c r="X651" s="30" t="str">
        <f t="shared" si="12"/>
        <v>#N/A</v>
      </c>
    </row>
    <row r="652">
      <c r="C652" s="25" t="str">
        <f t="shared" si="14"/>
        <v/>
      </c>
      <c r="D652" s="64"/>
      <c r="E652" s="27" t="str">
        <f t="shared" si="2"/>
        <v/>
      </c>
      <c r="F652" s="28"/>
      <c r="G652" s="30"/>
      <c r="H652" s="30"/>
      <c r="I652" s="30"/>
      <c r="J652" s="30"/>
      <c r="K652" s="30"/>
      <c r="L652" s="30"/>
      <c r="M652" s="30"/>
      <c r="N652" s="65" t="str">
        <f t="shared" si="3"/>
        <v/>
      </c>
      <c r="Q652" s="30" t="str">
        <f t="shared" si="5"/>
        <v>#N/A</v>
      </c>
      <c r="R652" s="30" t="str">
        <f t="shared" si="6"/>
        <v>#N/A</v>
      </c>
      <c r="S652" s="30" t="str">
        <f t="shared" si="7"/>
        <v>#N/A</v>
      </c>
      <c r="T652" s="30" t="str">
        <f t="shared" si="8"/>
        <v>#N/A</v>
      </c>
      <c r="U652" s="30" t="str">
        <f t="shared" si="9"/>
        <v>#N/A</v>
      </c>
      <c r="V652" s="30" t="str">
        <f t="shared" si="10"/>
        <v>#N/A</v>
      </c>
      <c r="W652" s="30" t="str">
        <f t="shared" si="11"/>
        <v>#N/A</v>
      </c>
      <c r="X652" s="30" t="str">
        <f t="shared" si="12"/>
        <v>#N/A</v>
      </c>
    </row>
    <row r="653">
      <c r="C653" s="25" t="str">
        <f t="shared" si="14"/>
        <v/>
      </c>
      <c r="D653" s="64"/>
      <c r="E653" s="27" t="str">
        <f t="shared" si="2"/>
        <v/>
      </c>
      <c r="F653" s="28"/>
      <c r="G653" s="30"/>
      <c r="H653" s="30"/>
      <c r="I653" s="30"/>
      <c r="J653" s="30"/>
      <c r="K653" s="30"/>
      <c r="L653" s="30"/>
      <c r="M653" s="30"/>
      <c r="N653" s="65" t="str">
        <f t="shared" si="3"/>
        <v/>
      </c>
      <c r="Q653" s="30" t="str">
        <f t="shared" si="5"/>
        <v>#N/A</v>
      </c>
      <c r="R653" s="30" t="str">
        <f t="shared" si="6"/>
        <v>#N/A</v>
      </c>
      <c r="S653" s="30" t="str">
        <f t="shared" si="7"/>
        <v>#N/A</v>
      </c>
      <c r="T653" s="30" t="str">
        <f t="shared" si="8"/>
        <v>#N/A</v>
      </c>
      <c r="U653" s="30" t="str">
        <f t="shared" si="9"/>
        <v>#N/A</v>
      </c>
      <c r="V653" s="30" t="str">
        <f t="shared" si="10"/>
        <v>#N/A</v>
      </c>
      <c r="W653" s="30" t="str">
        <f t="shared" si="11"/>
        <v>#N/A</v>
      </c>
      <c r="X653" s="30" t="str">
        <f t="shared" si="12"/>
        <v>#N/A</v>
      </c>
    </row>
    <row r="654">
      <c r="C654" s="25" t="str">
        <f t="shared" si="14"/>
        <v/>
      </c>
      <c r="D654" s="64"/>
      <c r="E654" s="27" t="str">
        <f t="shared" si="2"/>
        <v/>
      </c>
      <c r="F654" s="28"/>
      <c r="G654" s="30"/>
      <c r="H654" s="30"/>
      <c r="I654" s="30"/>
      <c r="J654" s="30"/>
      <c r="K654" s="30"/>
      <c r="L654" s="30"/>
      <c r="M654" s="30"/>
      <c r="N654" s="65" t="str">
        <f t="shared" si="3"/>
        <v/>
      </c>
      <c r="Q654" s="30" t="str">
        <f t="shared" si="5"/>
        <v>#N/A</v>
      </c>
      <c r="R654" s="30" t="str">
        <f t="shared" si="6"/>
        <v>#N/A</v>
      </c>
      <c r="S654" s="30" t="str">
        <f t="shared" si="7"/>
        <v>#N/A</v>
      </c>
      <c r="T654" s="30" t="str">
        <f t="shared" si="8"/>
        <v>#N/A</v>
      </c>
      <c r="U654" s="30" t="str">
        <f t="shared" si="9"/>
        <v>#N/A</v>
      </c>
      <c r="V654" s="30" t="str">
        <f t="shared" si="10"/>
        <v>#N/A</v>
      </c>
      <c r="W654" s="30" t="str">
        <f t="shared" si="11"/>
        <v>#N/A</v>
      </c>
      <c r="X654" s="30" t="str">
        <f t="shared" si="12"/>
        <v>#N/A</v>
      </c>
    </row>
    <row r="655">
      <c r="C655" s="25" t="str">
        <f t="shared" si="14"/>
        <v/>
      </c>
      <c r="D655" s="64"/>
      <c r="E655" s="27" t="str">
        <f t="shared" si="2"/>
        <v/>
      </c>
      <c r="F655" s="28"/>
      <c r="G655" s="30"/>
      <c r="H655" s="30"/>
      <c r="I655" s="30"/>
      <c r="J655" s="30"/>
      <c r="K655" s="30"/>
      <c r="L655" s="30"/>
      <c r="M655" s="30"/>
      <c r="N655" s="65" t="str">
        <f t="shared" si="3"/>
        <v/>
      </c>
      <c r="Q655" s="30" t="str">
        <f t="shared" si="5"/>
        <v>#N/A</v>
      </c>
      <c r="R655" s="30" t="str">
        <f t="shared" si="6"/>
        <v>#N/A</v>
      </c>
      <c r="S655" s="30" t="str">
        <f t="shared" si="7"/>
        <v>#N/A</v>
      </c>
      <c r="T655" s="30" t="str">
        <f t="shared" si="8"/>
        <v>#N/A</v>
      </c>
      <c r="U655" s="30" t="str">
        <f t="shared" si="9"/>
        <v>#N/A</v>
      </c>
      <c r="V655" s="30" t="str">
        <f t="shared" si="10"/>
        <v>#N/A</v>
      </c>
      <c r="W655" s="30" t="str">
        <f t="shared" si="11"/>
        <v>#N/A</v>
      </c>
      <c r="X655" s="30" t="str">
        <f t="shared" si="12"/>
        <v>#N/A</v>
      </c>
    </row>
    <row r="656">
      <c r="C656" s="25" t="str">
        <f t="shared" si="14"/>
        <v/>
      </c>
      <c r="D656" s="64"/>
      <c r="E656" s="27" t="str">
        <f t="shared" si="2"/>
        <v/>
      </c>
      <c r="F656" s="28"/>
      <c r="G656" s="30"/>
      <c r="H656" s="30"/>
      <c r="I656" s="30"/>
      <c r="J656" s="30"/>
      <c r="K656" s="30"/>
      <c r="L656" s="30"/>
      <c r="M656" s="30"/>
      <c r="N656" s="65" t="str">
        <f t="shared" si="3"/>
        <v/>
      </c>
      <c r="Q656" s="30" t="str">
        <f t="shared" si="5"/>
        <v>#N/A</v>
      </c>
      <c r="R656" s="30" t="str">
        <f t="shared" si="6"/>
        <v>#N/A</v>
      </c>
      <c r="S656" s="30" t="str">
        <f t="shared" si="7"/>
        <v>#N/A</v>
      </c>
      <c r="T656" s="30" t="str">
        <f t="shared" si="8"/>
        <v>#N/A</v>
      </c>
      <c r="U656" s="30" t="str">
        <f t="shared" si="9"/>
        <v>#N/A</v>
      </c>
      <c r="V656" s="30" t="str">
        <f t="shared" si="10"/>
        <v>#N/A</v>
      </c>
      <c r="W656" s="30" t="str">
        <f t="shared" si="11"/>
        <v>#N/A</v>
      </c>
      <c r="X656" s="30" t="str">
        <f t="shared" si="12"/>
        <v>#N/A</v>
      </c>
    </row>
    <row r="657">
      <c r="C657" s="25" t="str">
        <f t="shared" si="14"/>
        <v/>
      </c>
      <c r="D657" s="64"/>
      <c r="E657" s="27" t="str">
        <f t="shared" si="2"/>
        <v/>
      </c>
      <c r="F657" s="28"/>
      <c r="G657" s="30"/>
      <c r="H657" s="30"/>
      <c r="I657" s="30"/>
      <c r="J657" s="30"/>
      <c r="K657" s="30"/>
      <c r="L657" s="30"/>
      <c r="M657" s="30"/>
      <c r="N657" s="65" t="str">
        <f t="shared" si="3"/>
        <v/>
      </c>
      <c r="Q657" s="30" t="str">
        <f t="shared" si="5"/>
        <v>#N/A</v>
      </c>
      <c r="R657" s="30" t="str">
        <f t="shared" si="6"/>
        <v>#N/A</v>
      </c>
      <c r="S657" s="30" t="str">
        <f t="shared" si="7"/>
        <v>#N/A</v>
      </c>
      <c r="T657" s="30" t="str">
        <f t="shared" si="8"/>
        <v>#N/A</v>
      </c>
      <c r="U657" s="30" t="str">
        <f t="shared" si="9"/>
        <v>#N/A</v>
      </c>
      <c r="V657" s="30" t="str">
        <f t="shared" si="10"/>
        <v>#N/A</v>
      </c>
      <c r="W657" s="30" t="str">
        <f t="shared" si="11"/>
        <v>#N/A</v>
      </c>
      <c r="X657" s="30" t="str">
        <f t="shared" si="12"/>
        <v>#N/A</v>
      </c>
    </row>
    <row r="658">
      <c r="C658" s="25" t="str">
        <f t="shared" si="14"/>
        <v/>
      </c>
      <c r="D658" s="64"/>
      <c r="E658" s="27" t="str">
        <f t="shared" si="2"/>
        <v/>
      </c>
      <c r="F658" s="28"/>
      <c r="G658" s="30"/>
      <c r="H658" s="30"/>
      <c r="I658" s="30"/>
      <c r="J658" s="30"/>
      <c r="K658" s="30"/>
      <c r="L658" s="30"/>
      <c r="M658" s="30"/>
      <c r="N658" s="65" t="str">
        <f t="shared" si="3"/>
        <v/>
      </c>
      <c r="Q658" s="30" t="str">
        <f t="shared" si="5"/>
        <v>#N/A</v>
      </c>
      <c r="R658" s="30" t="str">
        <f t="shared" si="6"/>
        <v>#N/A</v>
      </c>
      <c r="S658" s="30" t="str">
        <f t="shared" si="7"/>
        <v>#N/A</v>
      </c>
      <c r="T658" s="30" t="str">
        <f t="shared" si="8"/>
        <v>#N/A</v>
      </c>
      <c r="U658" s="30" t="str">
        <f t="shared" si="9"/>
        <v>#N/A</v>
      </c>
      <c r="V658" s="30" t="str">
        <f t="shared" si="10"/>
        <v>#N/A</v>
      </c>
      <c r="W658" s="30" t="str">
        <f t="shared" si="11"/>
        <v>#N/A</v>
      </c>
      <c r="X658" s="30" t="str">
        <f t="shared" si="12"/>
        <v>#N/A</v>
      </c>
    </row>
    <row r="659">
      <c r="C659" s="25" t="str">
        <f t="shared" si="14"/>
        <v/>
      </c>
      <c r="D659" s="64"/>
      <c r="E659" s="27" t="str">
        <f t="shared" si="2"/>
        <v/>
      </c>
      <c r="F659" s="28"/>
      <c r="G659" s="30"/>
      <c r="H659" s="30"/>
      <c r="I659" s="30"/>
      <c r="J659" s="30"/>
      <c r="K659" s="30"/>
      <c r="L659" s="30"/>
      <c r="M659" s="30"/>
      <c r="N659" s="65" t="str">
        <f t="shared" si="3"/>
        <v/>
      </c>
      <c r="Q659" s="30" t="str">
        <f t="shared" si="5"/>
        <v>#N/A</v>
      </c>
      <c r="R659" s="30" t="str">
        <f t="shared" si="6"/>
        <v>#N/A</v>
      </c>
      <c r="S659" s="30" t="str">
        <f t="shared" si="7"/>
        <v>#N/A</v>
      </c>
      <c r="T659" s="30" t="str">
        <f t="shared" si="8"/>
        <v>#N/A</v>
      </c>
      <c r="U659" s="30" t="str">
        <f t="shared" si="9"/>
        <v>#N/A</v>
      </c>
      <c r="V659" s="30" t="str">
        <f t="shared" si="10"/>
        <v>#N/A</v>
      </c>
      <c r="W659" s="30" t="str">
        <f t="shared" si="11"/>
        <v>#N/A</v>
      </c>
      <c r="X659" s="30" t="str">
        <f t="shared" si="12"/>
        <v>#N/A</v>
      </c>
    </row>
    <row r="660">
      <c r="C660" s="25" t="str">
        <f t="shared" si="14"/>
        <v/>
      </c>
      <c r="D660" s="64"/>
      <c r="E660" s="27" t="str">
        <f t="shared" si="2"/>
        <v/>
      </c>
      <c r="F660" s="28"/>
      <c r="G660" s="30"/>
      <c r="H660" s="30"/>
      <c r="I660" s="30"/>
      <c r="J660" s="30"/>
      <c r="K660" s="30"/>
      <c r="L660" s="30"/>
      <c r="M660" s="30"/>
      <c r="N660" s="65" t="str">
        <f t="shared" si="3"/>
        <v/>
      </c>
      <c r="Q660" s="30" t="str">
        <f t="shared" si="5"/>
        <v>#N/A</v>
      </c>
      <c r="R660" s="30" t="str">
        <f t="shared" si="6"/>
        <v>#N/A</v>
      </c>
      <c r="S660" s="30" t="str">
        <f t="shared" si="7"/>
        <v>#N/A</v>
      </c>
      <c r="T660" s="30" t="str">
        <f t="shared" si="8"/>
        <v>#N/A</v>
      </c>
      <c r="U660" s="30" t="str">
        <f t="shared" si="9"/>
        <v>#N/A</v>
      </c>
      <c r="V660" s="30" t="str">
        <f t="shared" si="10"/>
        <v>#N/A</v>
      </c>
      <c r="W660" s="30" t="str">
        <f t="shared" si="11"/>
        <v>#N/A</v>
      </c>
      <c r="X660" s="30" t="str">
        <f t="shared" si="12"/>
        <v>#N/A</v>
      </c>
    </row>
    <row r="661">
      <c r="C661" s="25" t="str">
        <f t="shared" si="14"/>
        <v/>
      </c>
      <c r="D661" s="64"/>
      <c r="E661" s="27" t="str">
        <f t="shared" si="2"/>
        <v/>
      </c>
      <c r="F661" s="28"/>
      <c r="G661" s="30"/>
      <c r="H661" s="30"/>
      <c r="I661" s="30"/>
      <c r="J661" s="30"/>
      <c r="K661" s="30"/>
      <c r="L661" s="30"/>
      <c r="M661" s="30"/>
      <c r="N661" s="65" t="str">
        <f t="shared" si="3"/>
        <v/>
      </c>
      <c r="Q661" s="30" t="str">
        <f t="shared" si="5"/>
        <v>#N/A</v>
      </c>
      <c r="R661" s="30" t="str">
        <f t="shared" si="6"/>
        <v>#N/A</v>
      </c>
      <c r="S661" s="30" t="str">
        <f t="shared" si="7"/>
        <v>#N/A</v>
      </c>
      <c r="T661" s="30" t="str">
        <f t="shared" si="8"/>
        <v>#N/A</v>
      </c>
      <c r="U661" s="30" t="str">
        <f t="shared" si="9"/>
        <v>#N/A</v>
      </c>
      <c r="V661" s="30" t="str">
        <f t="shared" si="10"/>
        <v>#N/A</v>
      </c>
      <c r="W661" s="30" t="str">
        <f t="shared" si="11"/>
        <v>#N/A</v>
      </c>
      <c r="X661" s="30" t="str">
        <f t="shared" si="12"/>
        <v>#N/A</v>
      </c>
    </row>
    <row r="662">
      <c r="C662" s="25" t="str">
        <f t="shared" si="14"/>
        <v/>
      </c>
      <c r="D662" s="64"/>
      <c r="E662" s="27" t="str">
        <f t="shared" si="2"/>
        <v/>
      </c>
      <c r="F662" s="28"/>
      <c r="G662" s="30"/>
      <c r="H662" s="30"/>
      <c r="I662" s="30"/>
      <c r="J662" s="30"/>
      <c r="K662" s="30"/>
      <c r="L662" s="30"/>
      <c r="M662" s="30"/>
      <c r="N662" s="65" t="str">
        <f t="shared" si="3"/>
        <v/>
      </c>
      <c r="Q662" s="30" t="str">
        <f t="shared" si="5"/>
        <v>#N/A</v>
      </c>
      <c r="R662" s="30" t="str">
        <f t="shared" si="6"/>
        <v>#N/A</v>
      </c>
      <c r="S662" s="30" t="str">
        <f t="shared" si="7"/>
        <v>#N/A</v>
      </c>
      <c r="T662" s="30" t="str">
        <f t="shared" si="8"/>
        <v>#N/A</v>
      </c>
      <c r="U662" s="30" t="str">
        <f t="shared" si="9"/>
        <v>#N/A</v>
      </c>
      <c r="V662" s="30" t="str">
        <f t="shared" si="10"/>
        <v>#N/A</v>
      </c>
      <c r="W662" s="30" t="str">
        <f t="shared" si="11"/>
        <v>#N/A</v>
      </c>
      <c r="X662" s="30" t="str">
        <f t="shared" si="12"/>
        <v>#N/A</v>
      </c>
    </row>
    <row r="663">
      <c r="C663" s="25" t="str">
        <f t="shared" si="14"/>
        <v/>
      </c>
      <c r="D663" s="64"/>
      <c r="E663" s="27" t="str">
        <f t="shared" si="2"/>
        <v/>
      </c>
      <c r="F663" s="28"/>
      <c r="G663" s="30"/>
      <c r="H663" s="30"/>
      <c r="I663" s="30"/>
      <c r="J663" s="30"/>
      <c r="K663" s="30"/>
      <c r="L663" s="30"/>
      <c r="M663" s="30"/>
      <c r="N663" s="65" t="str">
        <f t="shared" si="3"/>
        <v/>
      </c>
      <c r="Q663" s="30" t="str">
        <f t="shared" si="5"/>
        <v>#N/A</v>
      </c>
      <c r="R663" s="30" t="str">
        <f t="shared" si="6"/>
        <v>#N/A</v>
      </c>
      <c r="S663" s="30" t="str">
        <f t="shared" si="7"/>
        <v>#N/A</v>
      </c>
      <c r="T663" s="30" t="str">
        <f t="shared" si="8"/>
        <v>#N/A</v>
      </c>
      <c r="U663" s="30" t="str">
        <f t="shared" si="9"/>
        <v>#N/A</v>
      </c>
      <c r="V663" s="30" t="str">
        <f t="shared" si="10"/>
        <v>#N/A</v>
      </c>
      <c r="W663" s="30" t="str">
        <f t="shared" si="11"/>
        <v>#N/A</v>
      </c>
      <c r="X663" s="30" t="str">
        <f t="shared" si="12"/>
        <v>#N/A</v>
      </c>
    </row>
    <row r="664">
      <c r="C664" s="25" t="str">
        <f t="shared" si="14"/>
        <v/>
      </c>
      <c r="D664" s="64"/>
      <c r="E664" s="27" t="str">
        <f t="shared" si="2"/>
        <v/>
      </c>
      <c r="F664" s="28"/>
      <c r="G664" s="30"/>
      <c r="H664" s="30"/>
      <c r="I664" s="30"/>
      <c r="J664" s="30"/>
      <c r="K664" s="30"/>
      <c r="L664" s="30"/>
      <c r="M664" s="30"/>
      <c r="N664" s="65" t="str">
        <f t="shared" si="3"/>
        <v/>
      </c>
      <c r="Q664" s="30" t="str">
        <f t="shared" si="5"/>
        <v>#N/A</v>
      </c>
      <c r="R664" s="30" t="str">
        <f t="shared" si="6"/>
        <v>#N/A</v>
      </c>
      <c r="S664" s="30" t="str">
        <f t="shared" si="7"/>
        <v>#N/A</v>
      </c>
      <c r="T664" s="30" t="str">
        <f t="shared" si="8"/>
        <v>#N/A</v>
      </c>
      <c r="U664" s="30" t="str">
        <f t="shared" si="9"/>
        <v>#N/A</v>
      </c>
      <c r="V664" s="30" t="str">
        <f t="shared" si="10"/>
        <v>#N/A</v>
      </c>
      <c r="W664" s="30" t="str">
        <f t="shared" si="11"/>
        <v>#N/A</v>
      </c>
      <c r="X664" s="30" t="str">
        <f t="shared" si="12"/>
        <v>#N/A</v>
      </c>
    </row>
    <row r="665">
      <c r="C665" s="25" t="str">
        <f t="shared" si="14"/>
        <v/>
      </c>
      <c r="D665" s="64"/>
      <c r="E665" s="27" t="str">
        <f t="shared" si="2"/>
        <v/>
      </c>
      <c r="F665" s="28"/>
      <c r="G665" s="30"/>
      <c r="H665" s="30"/>
      <c r="I665" s="30"/>
      <c r="J665" s="30"/>
      <c r="K665" s="30"/>
      <c r="L665" s="30"/>
      <c r="M665" s="30"/>
      <c r="N665" s="65" t="str">
        <f t="shared" si="3"/>
        <v/>
      </c>
      <c r="Q665" s="30" t="str">
        <f t="shared" si="5"/>
        <v>#N/A</v>
      </c>
      <c r="R665" s="30" t="str">
        <f t="shared" si="6"/>
        <v>#N/A</v>
      </c>
      <c r="S665" s="30" t="str">
        <f t="shared" si="7"/>
        <v>#N/A</v>
      </c>
      <c r="T665" s="30" t="str">
        <f t="shared" si="8"/>
        <v>#N/A</v>
      </c>
      <c r="U665" s="30" t="str">
        <f t="shared" si="9"/>
        <v>#N/A</v>
      </c>
      <c r="V665" s="30" t="str">
        <f t="shared" si="10"/>
        <v>#N/A</v>
      </c>
      <c r="W665" s="30" t="str">
        <f t="shared" si="11"/>
        <v>#N/A</v>
      </c>
      <c r="X665" s="30" t="str">
        <f t="shared" si="12"/>
        <v>#N/A</v>
      </c>
    </row>
    <row r="666">
      <c r="C666" s="25" t="str">
        <f t="shared" si="14"/>
        <v/>
      </c>
      <c r="D666" s="64"/>
      <c r="E666" s="27" t="str">
        <f t="shared" si="2"/>
        <v/>
      </c>
      <c r="F666" s="28"/>
      <c r="G666" s="30"/>
      <c r="H666" s="30"/>
      <c r="I666" s="30"/>
      <c r="J666" s="30"/>
      <c r="K666" s="30"/>
      <c r="L666" s="30"/>
      <c r="M666" s="30"/>
      <c r="N666" s="65" t="str">
        <f t="shared" si="3"/>
        <v/>
      </c>
      <c r="Q666" s="30" t="str">
        <f t="shared" si="5"/>
        <v>#N/A</v>
      </c>
      <c r="R666" s="30" t="str">
        <f t="shared" si="6"/>
        <v>#N/A</v>
      </c>
      <c r="S666" s="30" t="str">
        <f t="shared" si="7"/>
        <v>#N/A</v>
      </c>
      <c r="T666" s="30" t="str">
        <f t="shared" si="8"/>
        <v>#N/A</v>
      </c>
      <c r="U666" s="30" t="str">
        <f t="shared" si="9"/>
        <v>#N/A</v>
      </c>
      <c r="V666" s="30" t="str">
        <f t="shared" si="10"/>
        <v>#N/A</v>
      </c>
      <c r="W666" s="30" t="str">
        <f t="shared" si="11"/>
        <v>#N/A</v>
      </c>
      <c r="X666" s="30" t="str">
        <f t="shared" si="12"/>
        <v>#N/A</v>
      </c>
    </row>
    <row r="667">
      <c r="C667" s="25" t="str">
        <f t="shared" si="14"/>
        <v/>
      </c>
      <c r="D667" s="64"/>
      <c r="E667" s="27" t="str">
        <f t="shared" si="2"/>
        <v/>
      </c>
      <c r="F667" s="28"/>
      <c r="G667" s="30"/>
      <c r="H667" s="30"/>
      <c r="I667" s="30"/>
      <c r="J667" s="30"/>
      <c r="K667" s="30"/>
      <c r="L667" s="30"/>
      <c r="M667" s="30"/>
      <c r="N667" s="65" t="str">
        <f t="shared" si="3"/>
        <v/>
      </c>
      <c r="Q667" s="30" t="str">
        <f t="shared" si="5"/>
        <v>#N/A</v>
      </c>
      <c r="R667" s="30" t="str">
        <f t="shared" si="6"/>
        <v>#N/A</v>
      </c>
      <c r="S667" s="30" t="str">
        <f t="shared" si="7"/>
        <v>#N/A</v>
      </c>
      <c r="T667" s="30" t="str">
        <f t="shared" si="8"/>
        <v>#N/A</v>
      </c>
      <c r="U667" s="30" t="str">
        <f t="shared" si="9"/>
        <v>#N/A</v>
      </c>
      <c r="V667" s="30" t="str">
        <f t="shared" si="10"/>
        <v>#N/A</v>
      </c>
      <c r="W667" s="30" t="str">
        <f t="shared" si="11"/>
        <v>#N/A</v>
      </c>
      <c r="X667" s="30" t="str">
        <f t="shared" si="12"/>
        <v>#N/A</v>
      </c>
    </row>
    <row r="668">
      <c r="C668" s="25" t="str">
        <f t="shared" si="14"/>
        <v/>
      </c>
      <c r="D668" s="64"/>
      <c r="E668" s="27" t="str">
        <f t="shared" si="2"/>
        <v/>
      </c>
      <c r="F668" s="28"/>
      <c r="G668" s="30"/>
      <c r="H668" s="30"/>
      <c r="I668" s="30"/>
      <c r="J668" s="30"/>
      <c r="K668" s="30"/>
      <c r="L668" s="30"/>
      <c r="M668" s="30"/>
      <c r="N668" s="65" t="str">
        <f t="shared" si="3"/>
        <v/>
      </c>
      <c r="Q668" s="30" t="str">
        <f t="shared" si="5"/>
        <v>#N/A</v>
      </c>
      <c r="R668" s="30" t="str">
        <f t="shared" si="6"/>
        <v>#N/A</v>
      </c>
      <c r="S668" s="30" t="str">
        <f t="shared" si="7"/>
        <v>#N/A</v>
      </c>
      <c r="T668" s="30" t="str">
        <f t="shared" si="8"/>
        <v>#N/A</v>
      </c>
      <c r="U668" s="30" t="str">
        <f t="shared" si="9"/>
        <v>#N/A</v>
      </c>
      <c r="V668" s="30" t="str">
        <f t="shared" si="10"/>
        <v>#N/A</v>
      </c>
      <c r="W668" s="30" t="str">
        <f t="shared" si="11"/>
        <v>#N/A</v>
      </c>
      <c r="X668" s="30" t="str">
        <f t="shared" si="12"/>
        <v>#N/A</v>
      </c>
    </row>
    <row r="669">
      <c r="C669" s="25" t="str">
        <f t="shared" si="14"/>
        <v/>
      </c>
      <c r="D669" s="64"/>
      <c r="E669" s="27" t="str">
        <f t="shared" si="2"/>
        <v/>
      </c>
      <c r="F669" s="28"/>
      <c r="G669" s="30"/>
      <c r="H669" s="30"/>
      <c r="I669" s="30"/>
      <c r="J669" s="30"/>
      <c r="K669" s="30"/>
      <c r="L669" s="30"/>
      <c r="M669" s="30"/>
      <c r="N669" s="65" t="str">
        <f t="shared" si="3"/>
        <v/>
      </c>
      <c r="Q669" s="30" t="str">
        <f t="shared" si="5"/>
        <v>#N/A</v>
      </c>
      <c r="R669" s="30" t="str">
        <f t="shared" si="6"/>
        <v>#N/A</v>
      </c>
      <c r="S669" s="30" t="str">
        <f t="shared" si="7"/>
        <v>#N/A</v>
      </c>
      <c r="T669" s="30" t="str">
        <f t="shared" si="8"/>
        <v>#N/A</v>
      </c>
      <c r="U669" s="30" t="str">
        <f t="shared" si="9"/>
        <v>#N/A</v>
      </c>
      <c r="V669" s="30" t="str">
        <f t="shared" si="10"/>
        <v>#N/A</v>
      </c>
      <c r="W669" s="30" t="str">
        <f t="shared" si="11"/>
        <v>#N/A</v>
      </c>
      <c r="X669" s="30" t="str">
        <f t="shared" si="12"/>
        <v>#N/A</v>
      </c>
    </row>
    <row r="670">
      <c r="C670" s="25" t="str">
        <f t="shared" si="14"/>
        <v/>
      </c>
      <c r="D670" s="64"/>
      <c r="E670" s="27" t="str">
        <f t="shared" si="2"/>
        <v/>
      </c>
      <c r="F670" s="28"/>
      <c r="G670" s="30"/>
      <c r="H670" s="30"/>
      <c r="I670" s="30"/>
      <c r="J670" s="30"/>
      <c r="K670" s="30"/>
      <c r="L670" s="30"/>
      <c r="M670" s="30"/>
      <c r="N670" s="65" t="str">
        <f t="shared" si="3"/>
        <v/>
      </c>
      <c r="Q670" s="30" t="str">
        <f t="shared" si="5"/>
        <v>#N/A</v>
      </c>
      <c r="R670" s="30" t="str">
        <f t="shared" si="6"/>
        <v>#N/A</v>
      </c>
      <c r="S670" s="30" t="str">
        <f t="shared" si="7"/>
        <v>#N/A</v>
      </c>
      <c r="T670" s="30" t="str">
        <f t="shared" si="8"/>
        <v>#N/A</v>
      </c>
      <c r="U670" s="30" t="str">
        <f t="shared" si="9"/>
        <v>#N/A</v>
      </c>
      <c r="V670" s="30" t="str">
        <f t="shared" si="10"/>
        <v>#N/A</v>
      </c>
      <c r="W670" s="30" t="str">
        <f t="shared" si="11"/>
        <v>#N/A</v>
      </c>
      <c r="X670" s="30" t="str">
        <f t="shared" si="12"/>
        <v>#N/A</v>
      </c>
    </row>
    <row r="671">
      <c r="C671" s="25" t="str">
        <f t="shared" si="14"/>
        <v/>
      </c>
      <c r="D671" s="64"/>
      <c r="E671" s="27" t="str">
        <f t="shared" si="2"/>
        <v/>
      </c>
      <c r="F671" s="28"/>
      <c r="G671" s="30"/>
      <c r="H671" s="30"/>
      <c r="I671" s="30"/>
      <c r="J671" s="30"/>
      <c r="K671" s="30"/>
      <c r="L671" s="30"/>
      <c r="M671" s="30"/>
      <c r="N671" s="65" t="str">
        <f t="shared" si="3"/>
        <v/>
      </c>
      <c r="Q671" s="30" t="str">
        <f t="shared" si="5"/>
        <v>#N/A</v>
      </c>
      <c r="R671" s="30" t="str">
        <f t="shared" si="6"/>
        <v>#N/A</v>
      </c>
      <c r="S671" s="30" t="str">
        <f t="shared" si="7"/>
        <v>#N/A</v>
      </c>
      <c r="T671" s="30" t="str">
        <f t="shared" si="8"/>
        <v>#N/A</v>
      </c>
      <c r="U671" s="30" t="str">
        <f t="shared" si="9"/>
        <v>#N/A</v>
      </c>
      <c r="V671" s="30" t="str">
        <f t="shared" si="10"/>
        <v>#N/A</v>
      </c>
      <c r="W671" s="30" t="str">
        <f t="shared" si="11"/>
        <v>#N/A</v>
      </c>
      <c r="X671" s="30" t="str">
        <f t="shared" si="12"/>
        <v>#N/A</v>
      </c>
    </row>
    <row r="672">
      <c r="C672" s="25" t="str">
        <f t="shared" si="14"/>
        <v/>
      </c>
      <c r="D672" s="64"/>
      <c r="E672" s="27" t="str">
        <f t="shared" si="2"/>
        <v/>
      </c>
      <c r="F672" s="28"/>
      <c r="G672" s="30"/>
      <c r="H672" s="30"/>
      <c r="I672" s="30"/>
      <c r="J672" s="30"/>
      <c r="K672" s="30"/>
      <c r="L672" s="30"/>
      <c r="M672" s="30"/>
      <c r="N672" s="65" t="str">
        <f t="shared" si="3"/>
        <v/>
      </c>
      <c r="Q672" s="30" t="str">
        <f t="shared" si="5"/>
        <v>#N/A</v>
      </c>
      <c r="R672" s="30" t="str">
        <f t="shared" si="6"/>
        <v>#N/A</v>
      </c>
      <c r="S672" s="30" t="str">
        <f t="shared" si="7"/>
        <v>#N/A</v>
      </c>
      <c r="T672" s="30" t="str">
        <f t="shared" si="8"/>
        <v>#N/A</v>
      </c>
      <c r="U672" s="30" t="str">
        <f t="shared" si="9"/>
        <v>#N/A</v>
      </c>
      <c r="V672" s="30" t="str">
        <f t="shared" si="10"/>
        <v>#N/A</v>
      </c>
      <c r="W672" s="30" t="str">
        <f t="shared" si="11"/>
        <v>#N/A</v>
      </c>
      <c r="X672" s="30" t="str">
        <f t="shared" si="12"/>
        <v>#N/A</v>
      </c>
    </row>
    <row r="673">
      <c r="C673" s="25" t="str">
        <f t="shared" si="14"/>
        <v/>
      </c>
      <c r="D673" s="64"/>
      <c r="E673" s="27" t="str">
        <f t="shared" si="2"/>
        <v/>
      </c>
      <c r="F673" s="28"/>
      <c r="G673" s="30"/>
      <c r="H673" s="30"/>
      <c r="I673" s="30"/>
      <c r="J673" s="30"/>
      <c r="K673" s="30"/>
      <c r="L673" s="30"/>
      <c r="M673" s="30"/>
      <c r="N673" s="65" t="str">
        <f t="shared" si="3"/>
        <v/>
      </c>
      <c r="Q673" s="30" t="str">
        <f t="shared" si="5"/>
        <v>#N/A</v>
      </c>
      <c r="R673" s="30" t="str">
        <f t="shared" si="6"/>
        <v>#N/A</v>
      </c>
      <c r="S673" s="30" t="str">
        <f t="shared" si="7"/>
        <v>#N/A</v>
      </c>
      <c r="T673" s="30" t="str">
        <f t="shared" si="8"/>
        <v>#N/A</v>
      </c>
      <c r="U673" s="30" t="str">
        <f t="shared" si="9"/>
        <v>#N/A</v>
      </c>
      <c r="V673" s="30" t="str">
        <f t="shared" si="10"/>
        <v>#N/A</v>
      </c>
      <c r="W673" s="30" t="str">
        <f t="shared" si="11"/>
        <v>#N/A</v>
      </c>
      <c r="X673" s="30" t="str">
        <f t="shared" si="12"/>
        <v>#N/A</v>
      </c>
    </row>
    <row r="674">
      <c r="C674" s="25" t="str">
        <f t="shared" si="14"/>
        <v/>
      </c>
      <c r="D674" s="64"/>
      <c r="E674" s="27" t="str">
        <f t="shared" si="2"/>
        <v/>
      </c>
      <c r="F674" s="28"/>
      <c r="G674" s="30"/>
      <c r="H674" s="30"/>
      <c r="I674" s="30"/>
      <c r="J674" s="30"/>
      <c r="K674" s="30"/>
      <c r="L674" s="30"/>
      <c r="M674" s="30"/>
      <c r="N674" s="65" t="str">
        <f t="shared" si="3"/>
        <v/>
      </c>
      <c r="Q674" s="30" t="str">
        <f t="shared" si="5"/>
        <v>#N/A</v>
      </c>
      <c r="R674" s="30" t="str">
        <f t="shared" si="6"/>
        <v>#N/A</v>
      </c>
      <c r="S674" s="30" t="str">
        <f t="shared" si="7"/>
        <v>#N/A</v>
      </c>
      <c r="T674" s="30" t="str">
        <f t="shared" si="8"/>
        <v>#N/A</v>
      </c>
      <c r="U674" s="30" t="str">
        <f t="shared" si="9"/>
        <v>#N/A</v>
      </c>
      <c r="V674" s="30" t="str">
        <f t="shared" si="10"/>
        <v>#N/A</v>
      </c>
      <c r="W674" s="30" t="str">
        <f t="shared" si="11"/>
        <v>#N/A</v>
      </c>
      <c r="X674" s="30" t="str">
        <f t="shared" si="12"/>
        <v>#N/A</v>
      </c>
    </row>
    <row r="675">
      <c r="C675" s="25" t="str">
        <f t="shared" si="14"/>
        <v/>
      </c>
      <c r="D675" s="64"/>
      <c r="E675" s="27" t="str">
        <f t="shared" si="2"/>
        <v/>
      </c>
      <c r="F675" s="28"/>
      <c r="G675" s="30"/>
      <c r="H675" s="30"/>
      <c r="I675" s="30"/>
      <c r="J675" s="30"/>
      <c r="K675" s="30"/>
      <c r="L675" s="30"/>
      <c r="M675" s="30"/>
      <c r="N675" s="65" t="str">
        <f t="shared" si="3"/>
        <v/>
      </c>
      <c r="Q675" s="30" t="str">
        <f t="shared" si="5"/>
        <v>#N/A</v>
      </c>
      <c r="R675" s="30" t="str">
        <f t="shared" si="6"/>
        <v>#N/A</v>
      </c>
      <c r="S675" s="30" t="str">
        <f t="shared" si="7"/>
        <v>#N/A</v>
      </c>
      <c r="T675" s="30" t="str">
        <f t="shared" si="8"/>
        <v>#N/A</v>
      </c>
      <c r="U675" s="30" t="str">
        <f t="shared" si="9"/>
        <v>#N/A</v>
      </c>
      <c r="V675" s="30" t="str">
        <f t="shared" si="10"/>
        <v>#N/A</v>
      </c>
      <c r="W675" s="30" t="str">
        <f t="shared" si="11"/>
        <v>#N/A</v>
      </c>
      <c r="X675" s="30" t="str">
        <f t="shared" si="12"/>
        <v>#N/A</v>
      </c>
    </row>
    <row r="676">
      <c r="C676" s="25" t="str">
        <f t="shared" si="14"/>
        <v/>
      </c>
      <c r="D676" s="64"/>
      <c r="E676" s="27" t="str">
        <f t="shared" si="2"/>
        <v/>
      </c>
      <c r="F676" s="28"/>
      <c r="G676" s="30"/>
      <c r="H676" s="30"/>
      <c r="I676" s="30"/>
      <c r="J676" s="30"/>
      <c r="K676" s="30"/>
      <c r="L676" s="30"/>
      <c r="M676" s="30"/>
      <c r="N676" s="65" t="str">
        <f t="shared" si="3"/>
        <v/>
      </c>
      <c r="Q676" s="30" t="str">
        <f t="shared" si="5"/>
        <v>#N/A</v>
      </c>
      <c r="R676" s="30" t="str">
        <f t="shared" si="6"/>
        <v>#N/A</v>
      </c>
      <c r="S676" s="30" t="str">
        <f t="shared" si="7"/>
        <v>#N/A</v>
      </c>
      <c r="T676" s="30" t="str">
        <f t="shared" si="8"/>
        <v>#N/A</v>
      </c>
      <c r="U676" s="30" t="str">
        <f t="shared" si="9"/>
        <v>#N/A</v>
      </c>
      <c r="V676" s="30" t="str">
        <f t="shared" si="10"/>
        <v>#N/A</v>
      </c>
      <c r="W676" s="30" t="str">
        <f t="shared" si="11"/>
        <v>#N/A</v>
      </c>
      <c r="X676" s="30" t="str">
        <f t="shared" si="12"/>
        <v>#N/A</v>
      </c>
    </row>
    <row r="677">
      <c r="C677" s="25" t="str">
        <f t="shared" si="14"/>
        <v/>
      </c>
      <c r="D677" s="64"/>
      <c r="E677" s="27" t="str">
        <f t="shared" si="2"/>
        <v/>
      </c>
      <c r="F677" s="28"/>
      <c r="G677" s="30"/>
      <c r="H677" s="30"/>
      <c r="I677" s="30"/>
      <c r="J677" s="30"/>
      <c r="K677" s="30"/>
      <c r="L677" s="30"/>
      <c r="M677" s="30"/>
      <c r="N677" s="65" t="str">
        <f t="shared" si="3"/>
        <v/>
      </c>
      <c r="Q677" s="30" t="str">
        <f t="shared" si="5"/>
        <v>#N/A</v>
      </c>
      <c r="R677" s="30" t="str">
        <f t="shared" si="6"/>
        <v>#N/A</v>
      </c>
      <c r="S677" s="30" t="str">
        <f t="shared" si="7"/>
        <v>#N/A</v>
      </c>
      <c r="T677" s="30" t="str">
        <f t="shared" si="8"/>
        <v>#N/A</v>
      </c>
      <c r="U677" s="30" t="str">
        <f t="shared" si="9"/>
        <v>#N/A</v>
      </c>
      <c r="V677" s="30" t="str">
        <f t="shared" si="10"/>
        <v>#N/A</v>
      </c>
      <c r="W677" s="30" t="str">
        <f t="shared" si="11"/>
        <v>#N/A</v>
      </c>
      <c r="X677" s="30" t="str">
        <f t="shared" si="12"/>
        <v>#N/A</v>
      </c>
    </row>
    <row r="678">
      <c r="C678" s="25" t="str">
        <f t="shared" si="14"/>
        <v/>
      </c>
      <c r="D678" s="64"/>
      <c r="E678" s="27" t="str">
        <f t="shared" si="2"/>
        <v/>
      </c>
      <c r="F678" s="28"/>
      <c r="G678" s="30"/>
      <c r="H678" s="30"/>
      <c r="I678" s="30"/>
      <c r="J678" s="30"/>
      <c r="K678" s="30"/>
      <c r="L678" s="30"/>
      <c r="M678" s="30"/>
      <c r="N678" s="65" t="str">
        <f t="shared" si="3"/>
        <v/>
      </c>
      <c r="Q678" s="30" t="str">
        <f t="shared" si="5"/>
        <v>#N/A</v>
      </c>
      <c r="R678" s="30" t="str">
        <f t="shared" si="6"/>
        <v>#N/A</v>
      </c>
      <c r="S678" s="30" t="str">
        <f t="shared" si="7"/>
        <v>#N/A</v>
      </c>
      <c r="T678" s="30" t="str">
        <f t="shared" si="8"/>
        <v>#N/A</v>
      </c>
      <c r="U678" s="30" t="str">
        <f t="shared" si="9"/>
        <v>#N/A</v>
      </c>
      <c r="V678" s="30" t="str">
        <f t="shared" si="10"/>
        <v>#N/A</v>
      </c>
      <c r="W678" s="30" t="str">
        <f t="shared" si="11"/>
        <v>#N/A</v>
      </c>
      <c r="X678" s="30" t="str">
        <f t="shared" si="12"/>
        <v>#N/A</v>
      </c>
    </row>
    <row r="679">
      <c r="C679" s="25" t="str">
        <f t="shared" si="14"/>
        <v/>
      </c>
      <c r="D679" s="64"/>
      <c r="E679" s="27" t="str">
        <f t="shared" si="2"/>
        <v/>
      </c>
      <c r="F679" s="28"/>
      <c r="G679" s="30"/>
      <c r="H679" s="30"/>
      <c r="I679" s="30"/>
      <c r="J679" s="30"/>
      <c r="K679" s="30"/>
      <c r="L679" s="30"/>
      <c r="M679" s="30"/>
      <c r="N679" s="65" t="str">
        <f t="shared" si="3"/>
        <v/>
      </c>
      <c r="Q679" s="30" t="str">
        <f t="shared" si="5"/>
        <v>#N/A</v>
      </c>
      <c r="R679" s="30" t="str">
        <f t="shared" si="6"/>
        <v>#N/A</v>
      </c>
      <c r="S679" s="30" t="str">
        <f t="shared" si="7"/>
        <v>#N/A</v>
      </c>
      <c r="T679" s="30" t="str">
        <f t="shared" si="8"/>
        <v>#N/A</v>
      </c>
      <c r="U679" s="30" t="str">
        <f t="shared" si="9"/>
        <v>#N/A</v>
      </c>
      <c r="V679" s="30" t="str">
        <f t="shared" si="10"/>
        <v>#N/A</v>
      </c>
      <c r="W679" s="30" t="str">
        <f t="shared" si="11"/>
        <v>#N/A</v>
      </c>
      <c r="X679" s="30" t="str">
        <f t="shared" si="12"/>
        <v>#N/A</v>
      </c>
    </row>
    <row r="680">
      <c r="C680" s="25" t="str">
        <f t="shared" si="14"/>
        <v/>
      </c>
      <c r="D680" s="64"/>
      <c r="E680" s="27" t="str">
        <f t="shared" si="2"/>
        <v/>
      </c>
      <c r="F680" s="28"/>
      <c r="G680" s="30"/>
      <c r="H680" s="30"/>
      <c r="I680" s="30"/>
      <c r="J680" s="30"/>
      <c r="K680" s="30"/>
      <c r="L680" s="30"/>
      <c r="M680" s="30"/>
      <c r="N680" s="65" t="str">
        <f t="shared" si="3"/>
        <v/>
      </c>
      <c r="Q680" s="30" t="str">
        <f t="shared" si="5"/>
        <v>#N/A</v>
      </c>
      <c r="R680" s="30" t="str">
        <f t="shared" si="6"/>
        <v>#N/A</v>
      </c>
      <c r="S680" s="30" t="str">
        <f t="shared" si="7"/>
        <v>#N/A</v>
      </c>
      <c r="T680" s="30" t="str">
        <f t="shared" si="8"/>
        <v>#N/A</v>
      </c>
      <c r="U680" s="30" t="str">
        <f t="shared" si="9"/>
        <v>#N/A</v>
      </c>
      <c r="V680" s="30" t="str">
        <f t="shared" si="10"/>
        <v>#N/A</v>
      </c>
      <c r="W680" s="30" t="str">
        <f t="shared" si="11"/>
        <v>#N/A</v>
      </c>
      <c r="X680" s="30" t="str">
        <f t="shared" si="12"/>
        <v>#N/A</v>
      </c>
    </row>
    <row r="681">
      <c r="C681" s="25" t="str">
        <f t="shared" si="14"/>
        <v/>
      </c>
      <c r="D681" s="64"/>
      <c r="E681" s="27" t="str">
        <f t="shared" si="2"/>
        <v/>
      </c>
      <c r="F681" s="28"/>
      <c r="G681" s="30"/>
      <c r="H681" s="30"/>
      <c r="I681" s="30"/>
      <c r="J681" s="30"/>
      <c r="K681" s="30"/>
      <c r="L681" s="30"/>
      <c r="M681" s="30"/>
      <c r="N681" s="65" t="str">
        <f t="shared" si="3"/>
        <v/>
      </c>
      <c r="Q681" s="30" t="str">
        <f t="shared" si="5"/>
        <v>#N/A</v>
      </c>
      <c r="R681" s="30" t="str">
        <f t="shared" si="6"/>
        <v>#N/A</v>
      </c>
      <c r="S681" s="30" t="str">
        <f t="shared" si="7"/>
        <v>#N/A</v>
      </c>
      <c r="T681" s="30" t="str">
        <f t="shared" si="8"/>
        <v>#N/A</v>
      </c>
      <c r="U681" s="30" t="str">
        <f t="shared" si="9"/>
        <v>#N/A</v>
      </c>
      <c r="V681" s="30" t="str">
        <f t="shared" si="10"/>
        <v>#N/A</v>
      </c>
      <c r="W681" s="30" t="str">
        <f t="shared" si="11"/>
        <v>#N/A</v>
      </c>
      <c r="X681" s="30" t="str">
        <f t="shared" si="12"/>
        <v>#N/A</v>
      </c>
    </row>
    <row r="682">
      <c r="C682" s="25" t="str">
        <f t="shared" si="14"/>
        <v/>
      </c>
      <c r="D682" s="64"/>
      <c r="E682" s="27" t="str">
        <f t="shared" si="2"/>
        <v/>
      </c>
      <c r="F682" s="28"/>
      <c r="G682" s="30"/>
      <c r="H682" s="30"/>
      <c r="I682" s="30"/>
      <c r="J682" s="30"/>
      <c r="K682" s="30"/>
      <c r="L682" s="30"/>
      <c r="M682" s="30"/>
      <c r="N682" s="65" t="str">
        <f t="shared" si="3"/>
        <v/>
      </c>
      <c r="Q682" s="30" t="str">
        <f t="shared" si="5"/>
        <v>#N/A</v>
      </c>
      <c r="R682" s="30" t="str">
        <f t="shared" si="6"/>
        <v>#N/A</v>
      </c>
      <c r="S682" s="30" t="str">
        <f t="shared" si="7"/>
        <v>#N/A</v>
      </c>
      <c r="T682" s="30" t="str">
        <f t="shared" si="8"/>
        <v>#N/A</v>
      </c>
      <c r="U682" s="30" t="str">
        <f t="shared" si="9"/>
        <v>#N/A</v>
      </c>
      <c r="V682" s="30" t="str">
        <f t="shared" si="10"/>
        <v>#N/A</v>
      </c>
      <c r="W682" s="30" t="str">
        <f t="shared" si="11"/>
        <v>#N/A</v>
      </c>
      <c r="X682" s="30" t="str">
        <f t="shared" si="12"/>
        <v>#N/A</v>
      </c>
    </row>
    <row r="683">
      <c r="C683" s="25" t="str">
        <f t="shared" si="14"/>
        <v/>
      </c>
      <c r="D683" s="64"/>
      <c r="E683" s="27" t="str">
        <f t="shared" si="2"/>
        <v/>
      </c>
      <c r="F683" s="28"/>
      <c r="G683" s="30"/>
      <c r="H683" s="30"/>
      <c r="I683" s="30"/>
      <c r="J683" s="30"/>
      <c r="K683" s="30"/>
      <c r="L683" s="30"/>
      <c r="M683" s="30"/>
      <c r="N683" s="65" t="str">
        <f t="shared" si="3"/>
        <v/>
      </c>
      <c r="Q683" s="30" t="str">
        <f t="shared" si="5"/>
        <v>#N/A</v>
      </c>
      <c r="R683" s="30" t="str">
        <f t="shared" si="6"/>
        <v>#N/A</v>
      </c>
      <c r="S683" s="30" t="str">
        <f t="shared" si="7"/>
        <v>#N/A</v>
      </c>
      <c r="T683" s="30" t="str">
        <f t="shared" si="8"/>
        <v>#N/A</v>
      </c>
      <c r="U683" s="30" t="str">
        <f t="shared" si="9"/>
        <v>#N/A</v>
      </c>
      <c r="V683" s="30" t="str">
        <f t="shared" si="10"/>
        <v>#N/A</v>
      </c>
      <c r="W683" s="30" t="str">
        <f t="shared" si="11"/>
        <v>#N/A</v>
      </c>
      <c r="X683" s="30" t="str">
        <f t="shared" si="12"/>
        <v>#N/A</v>
      </c>
    </row>
    <row r="684">
      <c r="C684" s="25" t="str">
        <f t="shared" si="14"/>
        <v/>
      </c>
      <c r="D684" s="64"/>
      <c r="E684" s="27" t="str">
        <f t="shared" si="2"/>
        <v/>
      </c>
      <c r="F684" s="28"/>
      <c r="G684" s="30"/>
      <c r="H684" s="30"/>
      <c r="I684" s="30"/>
      <c r="J684" s="30"/>
      <c r="K684" s="30"/>
      <c r="L684" s="30"/>
      <c r="M684" s="30"/>
      <c r="N684" s="65" t="str">
        <f t="shared" si="3"/>
        <v/>
      </c>
      <c r="Q684" s="30" t="str">
        <f t="shared" si="5"/>
        <v>#N/A</v>
      </c>
      <c r="R684" s="30" t="str">
        <f t="shared" si="6"/>
        <v>#N/A</v>
      </c>
      <c r="S684" s="30" t="str">
        <f t="shared" si="7"/>
        <v>#N/A</v>
      </c>
      <c r="T684" s="30" t="str">
        <f t="shared" si="8"/>
        <v>#N/A</v>
      </c>
      <c r="U684" s="30" t="str">
        <f t="shared" si="9"/>
        <v>#N/A</v>
      </c>
      <c r="V684" s="30" t="str">
        <f t="shared" si="10"/>
        <v>#N/A</v>
      </c>
      <c r="W684" s="30" t="str">
        <f t="shared" si="11"/>
        <v>#N/A</v>
      </c>
      <c r="X684" s="30" t="str">
        <f t="shared" si="12"/>
        <v>#N/A</v>
      </c>
    </row>
    <row r="685">
      <c r="C685" s="25" t="str">
        <f t="shared" si="14"/>
        <v/>
      </c>
      <c r="D685" s="64"/>
      <c r="E685" s="27" t="str">
        <f t="shared" si="2"/>
        <v/>
      </c>
      <c r="F685" s="28"/>
      <c r="G685" s="30"/>
      <c r="H685" s="30"/>
      <c r="I685" s="30"/>
      <c r="J685" s="30"/>
      <c r="K685" s="30"/>
      <c r="L685" s="30"/>
      <c r="M685" s="30"/>
      <c r="N685" s="65" t="str">
        <f t="shared" si="3"/>
        <v/>
      </c>
      <c r="Q685" s="30" t="str">
        <f t="shared" si="5"/>
        <v>#N/A</v>
      </c>
      <c r="R685" s="30" t="str">
        <f t="shared" si="6"/>
        <v>#N/A</v>
      </c>
      <c r="S685" s="30" t="str">
        <f t="shared" si="7"/>
        <v>#N/A</v>
      </c>
      <c r="T685" s="30" t="str">
        <f t="shared" si="8"/>
        <v>#N/A</v>
      </c>
      <c r="U685" s="30" t="str">
        <f t="shared" si="9"/>
        <v>#N/A</v>
      </c>
      <c r="V685" s="30" t="str">
        <f t="shared" si="10"/>
        <v>#N/A</v>
      </c>
      <c r="W685" s="30" t="str">
        <f t="shared" si="11"/>
        <v>#N/A</v>
      </c>
      <c r="X685" s="30" t="str">
        <f t="shared" si="12"/>
        <v>#N/A</v>
      </c>
    </row>
    <row r="686">
      <c r="C686" s="25" t="str">
        <f t="shared" si="14"/>
        <v/>
      </c>
      <c r="D686" s="64"/>
      <c r="E686" s="27" t="str">
        <f t="shared" si="2"/>
        <v/>
      </c>
      <c r="F686" s="28"/>
      <c r="G686" s="30"/>
      <c r="H686" s="30"/>
      <c r="I686" s="30"/>
      <c r="J686" s="30"/>
      <c r="K686" s="30"/>
      <c r="L686" s="30"/>
      <c r="M686" s="30"/>
      <c r="N686" s="65" t="str">
        <f t="shared" si="3"/>
        <v/>
      </c>
      <c r="Q686" s="30" t="str">
        <f t="shared" si="5"/>
        <v>#N/A</v>
      </c>
      <c r="R686" s="30" t="str">
        <f t="shared" si="6"/>
        <v>#N/A</v>
      </c>
      <c r="S686" s="30" t="str">
        <f t="shared" si="7"/>
        <v>#N/A</v>
      </c>
      <c r="T686" s="30" t="str">
        <f t="shared" si="8"/>
        <v>#N/A</v>
      </c>
      <c r="U686" s="30" t="str">
        <f t="shared" si="9"/>
        <v>#N/A</v>
      </c>
      <c r="V686" s="30" t="str">
        <f t="shared" si="10"/>
        <v>#N/A</v>
      </c>
      <c r="W686" s="30" t="str">
        <f t="shared" si="11"/>
        <v>#N/A</v>
      </c>
      <c r="X686" s="30" t="str">
        <f t="shared" si="12"/>
        <v>#N/A</v>
      </c>
    </row>
    <row r="687">
      <c r="C687" s="25" t="str">
        <f t="shared" si="14"/>
        <v/>
      </c>
      <c r="D687" s="64"/>
      <c r="E687" s="27" t="str">
        <f t="shared" si="2"/>
        <v/>
      </c>
      <c r="F687" s="28"/>
      <c r="G687" s="30"/>
      <c r="H687" s="30"/>
      <c r="I687" s="30"/>
      <c r="J687" s="30"/>
      <c r="K687" s="30"/>
      <c r="L687" s="30"/>
      <c r="M687" s="30"/>
      <c r="N687" s="65" t="str">
        <f t="shared" si="3"/>
        <v/>
      </c>
      <c r="Q687" s="30" t="str">
        <f t="shared" si="5"/>
        <v>#N/A</v>
      </c>
      <c r="R687" s="30" t="str">
        <f t="shared" si="6"/>
        <v>#N/A</v>
      </c>
      <c r="S687" s="30" t="str">
        <f t="shared" si="7"/>
        <v>#N/A</v>
      </c>
      <c r="T687" s="30" t="str">
        <f t="shared" si="8"/>
        <v>#N/A</v>
      </c>
      <c r="U687" s="30" t="str">
        <f t="shared" si="9"/>
        <v>#N/A</v>
      </c>
      <c r="V687" s="30" t="str">
        <f t="shared" si="10"/>
        <v>#N/A</v>
      </c>
      <c r="W687" s="30" t="str">
        <f t="shared" si="11"/>
        <v>#N/A</v>
      </c>
      <c r="X687" s="30" t="str">
        <f t="shared" si="12"/>
        <v>#N/A</v>
      </c>
    </row>
    <row r="688">
      <c r="C688" s="25" t="str">
        <f t="shared" si="14"/>
        <v/>
      </c>
      <c r="D688" s="64"/>
      <c r="E688" s="27" t="str">
        <f t="shared" si="2"/>
        <v/>
      </c>
      <c r="F688" s="28"/>
      <c r="G688" s="30"/>
      <c r="H688" s="30"/>
      <c r="I688" s="30"/>
      <c r="J688" s="30"/>
      <c r="K688" s="30"/>
      <c r="L688" s="30"/>
      <c r="M688" s="30"/>
      <c r="N688" s="65" t="str">
        <f t="shared" si="3"/>
        <v/>
      </c>
      <c r="Q688" s="30" t="str">
        <f t="shared" si="5"/>
        <v>#N/A</v>
      </c>
      <c r="R688" s="30" t="str">
        <f t="shared" si="6"/>
        <v>#N/A</v>
      </c>
      <c r="S688" s="30" t="str">
        <f t="shared" si="7"/>
        <v>#N/A</v>
      </c>
      <c r="T688" s="30" t="str">
        <f t="shared" si="8"/>
        <v>#N/A</v>
      </c>
      <c r="U688" s="30" t="str">
        <f t="shared" si="9"/>
        <v>#N/A</v>
      </c>
      <c r="V688" s="30" t="str">
        <f t="shared" si="10"/>
        <v>#N/A</v>
      </c>
      <c r="W688" s="30" t="str">
        <f t="shared" si="11"/>
        <v>#N/A</v>
      </c>
      <c r="X688" s="30" t="str">
        <f t="shared" si="12"/>
        <v>#N/A</v>
      </c>
    </row>
    <row r="689">
      <c r="C689" s="25" t="str">
        <f t="shared" si="14"/>
        <v/>
      </c>
      <c r="D689" s="64"/>
      <c r="E689" s="27" t="str">
        <f t="shared" si="2"/>
        <v/>
      </c>
      <c r="F689" s="28"/>
      <c r="G689" s="30"/>
      <c r="H689" s="30"/>
      <c r="I689" s="30"/>
      <c r="J689" s="30"/>
      <c r="K689" s="30"/>
      <c r="L689" s="30"/>
      <c r="M689" s="30"/>
      <c r="N689" s="65" t="str">
        <f t="shared" si="3"/>
        <v/>
      </c>
      <c r="Q689" s="30" t="str">
        <f t="shared" si="5"/>
        <v>#N/A</v>
      </c>
      <c r="R689" s="30" t="str">
        <f t="shared" si="6"/>
        <v>#N/A</v>
      </c>
      <c r="S689" s="30" t="str">
        <f t="shared" si="7"/>
        <v>#N/A</v>
      </c>
      <c r="T689" s="30" t="str">
        <f t="shared" si="8"/>
        <v>#N/A</v>
      </c>
      <c r="U689" s="30" t="str">
        <f t="shared" si="9"/>
        <v>#N/A</v>
      </c>
      <c r="V689" s="30" t="str">
        <f t="shared" si="10"/>
        <v>#N/A</v>
      </c>
      <c r="W689" s="30" t="str">
        <f t="shared" si="11"/>
        <v>#N/A</v>
      </c>
      <c r="X689" s="30" t="str">
        <f t="shared" si="12"/>
        <v>#N/A</v>
      </c>
    </row>
    <row r="690">
      <c r="C690" s="25" t="str">
        <f t="shared" si="14"/>
        <v/>
      </c>
      <c r="D690" s="64"/>
      <c r="E690" s="27" t="str">
        <f t="shared" si="2"/>
        <v/>
      </c>
      <c r="F690" s="28"/>
      <c r="G690" s="30"/>
      <c r="H690" s="30"/>
      <c r="I690" s="30"/>
      <c r="J690" s="30"/>
      <c r="K690" s="30"/>
      <c r="L690" s="30"/>
      <c r="M690" s="30"/>
      <c r="N690" s="65" t="str">
        <f t="shared" si="3"/>
        <v/>
      </c>
      <c r="Q690" s="30" t="str">
        <f t="shared" si="5"/>
        <v>#N/A</v>
      </c>
      <c r="R690" s="30" t="str">
        <f t="shared" si="6"/>
        <v>#N/A</v>
      </c>
      <c r="S690" s="30" t="str">
        <f t="shared" si="7"/>
        <v>#N/A</v>
      </c>
      <c r="T690" s="30" t="str">
        <f t="shared" si="8"/>
        <v>#N/A</v>
      </c>
      <c r="U690" s="30" t="str">
        <f t="shared" si="9"/>
        <v>#N/A</v>
      </c>
      <c r="V690" s="30" t="str">
        <f t="shared" si="10"/>
        <v>#N/A</v>
      </c>
      <c r="W690" s="30" t="str">
        <f t="shared" si="11"/>
        <v>#N/A</v>
      </c>
      <c r="X690" s="30" t="str">
        <f t="shared" si="12"/>
        <v>#N/A</v>
      </c>
    </row>
    <row r="691">
      <c r="C691" s="25" t="str">
        <f t="shared" si="14"/>
        <v/>
      </c>
      <c r="D691" s="64"/>
      <c r="E691" s="27" t="str">
        <f t="shared" si="2"/>
        <v/>
      </c>
      <c r="F691" s="28"/>
      <c r="G691" s="30"/>
      <c r="H691" s="30"/>
      <c r="I691" s="30"/>
      <c r="J691" s="30"/>
      <c r="K691" s="30"/>
      <c r="L691" s="30"/>
      <c r="M691" s="30"/>
      <c r="N691" s="65" t="str">
        <f t="shared" si="3"/>
        <v/>
      </c>
      <c r="Q691" s="30" t="str">
        <f t="shared" si="5"/>
        <v>#N/A</v>
      </c>
      <c r="R691" s="30" t="str">
        <f t="shared" si="6"/>
        <v>#N/A</v>
      </c>
      <c r="S691" s="30" t="str">
        <f t="shared" si="7"/>
        <v>#N/A</v>
      </c>
      <c r="T691" s="30" t="str">
        <f t="shared" si="8"/>
        <v>#N/A</v>
      </c>
      <c r="U691" s="30" t="str">
        <f t="shared" si="9"/>
        <v>#N/A</v>
      </c>
      <c r="V691" s="30" t="str">
        <f t="shared" si="10"/>
        <v>#N/A</v>
      </c>
      <c r="W691" s="30" t="str">
        <f t="shared" si="11"/>
        <v>#N/A</v>
      </c>
      <c r="X691" s="30" t="str">
        <f t="shared" si="12"/>
        <v>#N/A</v>
      </c>
    </row>
    <row r="692">
      <c r="C692" s="25" t="str">
        <f t="shared" si="14"/>
        <v/>
      </c>
      <c r="D692" s="64"/>
      <c r="E692" s="27" t="str">
        <f t="shared" si="2"/>
        <v/>
      </c>
      <c r="F692" s="28"/>
      <c r="G692" s="30"/>
      <c r="H692" s="30"/>
      <c r="I692" s="30"/>
      <c r="J692" s="30"/>
      <c r="K692" s="30"/>
      <c r="L692" s="30"/>
      <c r="M692" s="30"/>
      <c r="N692" s="65" t="str">
        <f t="shared" si="3"/>
        <v/>
      </c>
      <c r="Q692" s="30" t="str">
        <f t="shared" si="5"/>
        <v>#N/A</v>
      </c>
      <c r="R692" s="30" t="str">
        <f t="shared" si="6"/>
        <v>#N/A</v>
      </c>
      <c r="S692" s="30" t="str">
        <f t="shared" si="7"/>
        <v>#N/A</v>
      </c>
      <c r="T692" s="30" t="str">
        <f t="shared" si="8"/>
        <v>#N/A</v>
      </c>
      <c r="U692" s="30" t="str">
        <f t="shared" si="9"/>
        <v>#N/A</v>
      </c>
      <c r="V692" s="30" t="str">
        <f t="shared" si="10"/>
        <v>#N/A</v>
      </c>
      <c r="W692" s="30" t="str">
        <f t="shared" si="11"/>
        <v>#N/A</v>
      </c>
      <c r="X692" s="30" t="str">
        <f t="shared" si="12"/>
        <v>#N/A</v>
      </c>
    </row>
    <row r="693">
      <c r="C693" s="25" t="str">
        <f t="shared" si="14"/>
        <v/>
      </c>
      <c r="D693" s="64"/>
      <c r="E693" s="27" t="str">
        <f t="shared" si="2"/>
        <v/>
      </c>
      <c r="F693" s="28"/>
      <c r="G693" s="30"/>
      <c r="H693" s="30"/>
      <c r="I693" s="30"/>
      <c r="J693" s="30"/>
      <c r="K693" s="30"/>
      <c r="L693" s="30"/>
      <c r="M693" s="30"/>
      <c r="N693" s="65" t="str">
        <f t="shared" si="3"/>
        <v/>
      </c>
      <c r="Q693" s="30" t="str">
        <f t="shared" si="5"/>
        <v>#N/A</v>
      </c>
      <c r="R693" s="30" t="str">
        <f t="shared" si="6"/>
        <v>#N/A</v>
      </c>
      <c r="S693" s="30" t="str">
        <f t="shared" si="7"/>
        <v>#N/A</v>
      </c>
      <c r="T693" s="30" t="str">
        <f t="shared" si="8"/>
        <v>#N/A</v>
      </c>
      <c r="U693" s="30" t="str">
        <f t="shared" si="9"/>
        <v>#N/A</v>
      </c>
      <c r="V693" s="30" t="str">
        <f t="shared" si="10"/>
        <v>#N/A</v>
      </c>
      <c r="W693" s="30" t="str">
        <f t="shared" si="11"/>
        <v>#N/A</v>
      </c>
      <c r="X693" s="30" t="str">
        <f t="shared" si="12"/>
        <v>#N/A</v>
      </c>
    </row>
    <row r="694">
      <c r="C694" s="25" t="str">
        <f t="shared" si="14"/>
        <v/>
      </c>
      <c r="D694" s="64"/>
      <c r="E694" s="27" t="str">
        <f t="shared" si="2"/>
        <v/>
      </c>
      <c r="F694" s="28"/>
      <c r="G694" s="30"/>
      <c r="H694" s="30"/>
      <c r="I694" s="30"/>
      <c r="J694" s="30"/>
      <c r="K694" s="30"/>
      <c r="L694" s="30"/>
      <c r="M694" s="30"/>
      <c r="N694" s="65" t="str">
        <f t="shared" si="3"/>
        <v/>
      </c>
      <c r="Q694" s="30" t="str">
        <f t="shared" si="5"/>
        <v>#N/A</v>
      </c>
      <c r="R694" s="30" t="str">
        <f t="shared" si="6"/>
        <v>#N/A</v>
      </c>
      <c r="S694" s="30" t="str">
        <f t="shared" si="7"/>
        <v>#N/A</v>
      </c>
      <c r="T694" s="30" t="str">
        <f t="shared" si="8"/>
        <v>#N/A</v>
      </c>
      <c r="U694" s="30" t="str">
        <f t="shared" si="9"/>
        <v>#N/A</v>
      </c>
      <c r="V694" s="30" t="str">
        <f t="shared" si="10"/>
        <v>#N/A</v>
      </c>
      <c r="W694" s="30" t="str">
        <f t="shared" si="11"/>
        <v>#N/A</v>
      </c>
      <c r="X694" s="30" t="str">
        <f t="shared" si="12"/>
        <v>#N/A</v>
      </c>
    </row>
    <row r="695">
      <c r="C695" s="25" t="str">
        <f t="shared" si="14"/>
        <v/>
      </c>
      <c r="D695" s="64"/>
      <c r="E695" s="27" t="str">
        <f t="shared" si="2"/>
        <v/>
      </c>
      <c r="F695" s="28"/>
      <c r="G695" s="30"/>
      <c r="H695" s="30"/>
      <c r="I695" s="30"/>
      <c r="J695" s="30"/>
      <c r="K695" s="30"/>
      <c r="L695" s="30"/>
      <c r="M695" s="30"/>
      <c r="N695" s="65" t="str">
        <f t="shared" si="3"/>
        <v/>
      </c>
      <c r="Q695" s="30" t="str">
        <f t="shared" si="5"/>
        <v>#N/A</v>
      </c>
      <c r="R695" s="30" t="str">
        <f t="shared" si="6"/>
        <v>#N/A</v>
      </c>
      <c r="S695" s="30" t="str">
        <f t="shared" si="7"/>
        <v>#N/A</v>
      </c>
      <c r="T695" s="30" t="str">
        <f t="shared" si="8"/>
        <v>#N/A</v>
      </c>
      <c r="U695" s="30" t="str">
        <f t="shared" si="9"/>
        <v>#N/A</v>
      </c>
      <c r="V695" s="30" t="str">
        <f t="shared" si="10"/>
        <v>#N/A</v>
      </c>
      <c r="W695" s="30" t="str">
        <f t="shared" si="11"/>
        <v>#N/A</v>
      </c>
      <c r="X695" s="30" t="str">
        <f t="shared" si="12"/>
        <v>#N/A</v>
      </c>
    </row>
    <row r="696">
      <c r="C696" s="25" t="str">
        <f t="shared" si="14"/>
        <v/>
      </c>
      <c r="D696" s="64"/>
      <c r="E696" s="27" t="str">
        <f t="shared" si="2"/>
        <v/>
      </c>
      <c r="F696" s="28"/>
      <c r="G696" s="30"/>
      <c r="H696" s="30"/>
      <c r="I696" s="30"/>
      <c r="J696" s="30"/>
      <c r="K696" s="30"/>
      <c r="L696" s="30"/>
      <c r="M696" s="30"/>
      <c r="N696" s="65" t="str">
        <f t="shared" si="3"/>
        <v/>
      </c>
      <c r="Q696" s="30" t="str">
        <f t="shared" si="5"/>
        <v>#N/A</v>
      </c>
      <c r="R696" s="30" t="str">
        <f t="shared" si="6"/>
        <v>#N/A</v>
      </c>
      <c r="S696" s="30" t="str">
        <f t="shared" si="7"/>
        <v>#N/A</v>
      </c>
      <c r="T696" s="30" t="str">
        <f t="shared" si="8"/>
        <v>#N/A</v>
      </c>
      <c r="U696" s="30" t="str">
        <f t="shared" si="9"/>
        <v>#N/A</v>
      </c>
      <c r="V696" s="30" t="str">
        <f t="shared" si="10"/>
        <v>#N/A</v>
      </c>
      <c r="W696" s="30" t="str">
        <f t="shared" si="11"/>
        <v>#N/A</v>
      </c>
      <c r="X696" s="30" t="str">
        <f t="shared" si="12"/>
        <v>#N/A</v>
      </c>
    </row>
    <row r="697">
      <c r="C697" s="25" t="str">
        <f t="shared" si="14"/>
        <v/>
      </c>
      <c r="D697" s="64"/>
      <c r="E697" s="27" t="str">
        <f t="shared" si="2"/>
        <v/>
      </c>
      <c r="F697" s="28"/>
      <c r="G697" s="30"/>
      <c r="H697" s="30"/>
      <c r="I697" s="30"/>
      <c r="J697" s="30"/>
      <c r="K697" s="30"/>
      <c r="L697" s="30"/>
      <c r="M697" s="30"/>
      <c r="N697" s="65" t="str">
        <f t="shared" si="3"/>
        <v/>
      </c>
      <c r="Q697" s="30" t="str">
        <f t="shared" si="5"/>
        <v>#N/A</v>
      </c>
      <c r="R697" s="30" t="str">
        <f t="shared" si="6"/>
        <v>#N/A</v>
      </c>
      <c r="S697" s="30" t="str">
        <f t="shared" si="7"/>
        <v>#N/A</v>
      </c>
      <c r="T697" s="30" t="str">
        <f t="shared" si="8"/>
        <v>#N/A</v>
      </c>
      <c r="U697" s="30" t="str">
        <f t="shared" si="9"/>
        <v>#N/A</v>
      </c>
      <c r="V697" s="30" t="str">
        <f t="shared" si="10"/>
        <v>#N/A</v>
      </c>
      <c r="W697" s="30" t="str">
        <f t="shared" si="11"/>
        <v>#N/A</v>
      </c>
      <c r="X697" s="30" t="str">
        <f t="shared" si="12"/>
        <v>#N/A</v>
      </c>
    </row>
    <row r="698">
      <c r="C698" s="25" t="str">
        <f t="shared" si="14"/>
        <v/>
      </c>
      <c r="D698" s="64"/>
      <c r="E698" s="27" t="str">
        <f t="shared" si="2"/>
        <v/>
      </c>
      <c r="F698" s="28"/>
      <c r="G698" s="30"/>
      <c r="H698" s="30"/>
      <c r="I698" s="30"/>
      <c r="J698" s="30"/>
      <c r="K698" s="30"/>
      <c r="L698" s="30"/>
      <c r="M698" s="30"/>
      <c r="N698" s="65" t="str">
        <f t="shared" si="3"/>
        <v/>
      </c>
      <c r="Q698" s="30" t="str">
        <f t="shared" si="5"/>
        <v>#N/A</v>
      </c>
      <c r="R698" s="30" t="str">
        <f t="shared" si="6"/>
        <v>#N/A</v>
      </c>
      <c r="S698" s="30" t="str">
        <f t="shared" si="7"/>
        <v>#N/A</v>
      </c>
      <c r="T698" s="30" t="str">
        <f t="shared" si="8"/>
        <v>#N/A</v>
      </c>
      <c r="U698" s="30" t="str">
        <f t="shared" si="9"/>
        <v>#N/A</v>
      </c>
      <c r="V698" s="30" t="str">
        <f t="shared" si="10"/>
        <v>#N/A</v>
      </c>
      <c r="W698" s="30" t="str">
        <f t="shared" si="11"/>
        <v>#N/A</v>
      </c>
      <c r="X698" s="30" t="str">
        <f t="shared" si="12"/>
        <v>#N/A</v>
      </c>
    </row>
    <row r="699">
      <c r="C699" s="25" t="str">
        <f t="shared" si="14"/>
        <v/>
      </c>
      <c r="D699" s="64"/>
      <c r="E699" s="27" t="str">
        <f t="shared" si="2"/>
        <v/>
      </c>
      <c r="F699" s="28"/>
      <c r="G699" s="30"/>
      <c r="H699" s="30"/>
      <c r="I699" s="30"/>
      <c r="J699" s="30"/>
      <c r="K699" s="30"/>
      <c r="L699" s="30"/>
      <c r="M699" s="30"/>
      <c r="N699" s="65" t="str">
        <f t="shared" si="3"/>
        <v/>
      </c>
      <c r="Q699" s="30" t="str">
        <f t="shared" si="5"/>
        <v>#N/A</v>
      </c>
      <c r="R699" s="30" t="str">
        <f t="shared" si="6"/>
        <v>#N/A</v>
      </c>
      <c r="S699" s="30" t="str">
        <f t="shared" si="7"/>
        <v>#N/A</v>
      </c>
      <c r="T699" s="30" t="str">
        <f t="shared" si="8"/>
        <v>#N/A</v>
      </c>
      <c r="U699" s="30" t="str">
        <f t="shared" si="9"/>
        <v>#N/A</v>
      </c>
      <c r="V699" s="30" t="str">
        <f t="shared" si="10"/>
        <v>#N/A</v>
      </c>
      <c r="W699" s="30" t="str">
        <f t="shared" si="11"/>
        <v>#N/A</v>
      </c>
      <c r="X699" s="30" t="str">
        <f t="shared" si="12"/>
        <v>#N/A</v>
      </c>
    </row>
    <row r="700">
      <c r="C700" s="25" t="str">
        <f t="shared" si="14"/>
        <v/>
      </c>
      <c r="D700" s="64"/>
      <c r="E700" s="27" t="str">
        <f t="shared" si="2"/>
        <v/>
      </c>
      <c r="F700" s="28"/>
      <c r="G700" s="30"/>
      <c r="H700" s="30"/>
      <c r="I700" s="30"/>
      <c r="J700" s="30"/>
      <c r="K700" s="30"/>
      <c r="L700" s="30"/>
      <c r="M700" s="30"/>
      <c r="N700" s="65" t="str">
        <f t="shared" si="3"/>
        <v/>
      </c>
      <c r="Q700" s="30" t="str">
        <f t="shared" si="5"/>
        <v>#N/A</v>
      </c>
      <c r="R700" s="30" t="str">
        <f t="shared" si="6"/>
        <v>#N/A</v>
      </c>
      <c r="S700" s="30" t="str">
        <f t="shared" si="7"/>
        <v>#N/A</v>
      </c>
      <c r="T700" s="30" t="str">
        <f t="shared" si="8"/>
        <v>#N/A</v>
      </c>
      <c r="U700" s="30" t="str">
        <f t="shared" si="9"/>
        <v>#N/A</v>
      </c>
      <c r="V700" s="30" t="str">
        <f t="shared" si="10"/>
        <v>#N/A</v>
      </c>
      <c r="W700" s="30" t="str">
        <f t="shared" si="11"/>
        <v>#N/A</v>
      </c>
      <c r="X700" s="30" t="str">
        <f t="shared" si="12"/>
        <v>#N/A</v>
      </c>
    </row>
    <row r="701">
      <c r="C701" s="25" t="str">
        <f t="shared" si="14"/>
        <v/>
      </c>
      <c r="D701" s="64"/>
      <c r="E701" s="27" t="str">
        <f t="shared" si="2"/>
        <v/>
      </c>
      <c r="F701" s="28"/>
      <c r="G701" s="30"/>
      <c r="H701" s="30"/>
      <c r="I701" s="30"/>
      <c r="J701" s="30"/>
      <c r="K701" s="30"/>
      <c r="L701" s="30"/>
      <c r="M701" s="30"/>
      <c r="N701" s="65" t="str">
        <f t="shared" si="3"/>
        <v/>
      </c>
      <c r="Q701" s="30" t="str">
        <f t="shared" si="5"/>
        <v>#N/A</v>
      </c>
      <c r="R701" s="30" t="str">
        <f t="shared" si="6"/>
        <v>#N/A</v>
      </c>
      <c r="S701" s="30" t="str">
        <f t="shared" si="7"/>
        <v>#N/A</v>
      </c>
      <c r="T701" s="30" t="str">
        <f t="shared" si="8"/>
        <v>#N/A</v>
      </c>
      <c r="U701" s="30" t="str">
        <f t="shared" si="9"/>
        <v>#N/A</v>
      </c>
      <c r="V701" s="30" t="str">
        <f t="shared" si="10"/>
        <v>#N/A</v>
      </c>
      <c r="W701" s="30" t="str">
        <f t="shared" si="11"/>
        <v>#N/A</v>
      </c>
      <c r="X701" s="30" t="str">
        <f t="shared" si="12"/>
        <v>#N/A</v>
      </c>
    </row>
    <row r="702">
      <c r="C702" s="25" t="str">
        <f t="shared" si="14"/>
        <v/>
      </c>
      <c r="D702" s="64"/>
      <c r="E702" s="27" t="str">
        <f t="shared" si="2"/>
        <v/>
      </c>
      <c r="F702" s="28"/>
      <c r="G702" s="30"/>
      <c r="H702" s="30"/>
      <c r="I702" s="30"/>
      <c r="J702" s="30"/>
      <c r="K702" s="30"/>
      <c r="L702" s="30"/>
      <c r="M702" s="30"/>
      <c r="N702" s="65" t="str">
        <f t="shared" si="3"/>
        <v/>
      </c>
      <c r="Q702" s="30" t="str">
        <f t="shared" si="5"/>
        <v>#N/A</v>
      </c>
      <c r="R702" s="30" t="str">
        <f t="shared" si="6"/>
        <v>#N/A</v>
      </c>
      <c r="S702" s="30" t="str">
        <f t="shared" si="7"/>
        <v>#N/A</v>
      </c>
      <c r="T702" s="30" t="str">
        <f t="shared" si="8"/>
        <v>#N/A</v>
      </c>
      <c r="U702" s="30" t="str">
        <f t="shared" si="9"/>
        <v>#N/A</v>
      </c>
      <c r="V702" s="30" t="str">
        <f t="shared" si="10"/>
        <v>#N/A</v>
      </c>
      <c r="W702" s="30" t="str">
        <f t="shared" si="11"/>
        <v>#N/A</v>
      </c>
      <c r="X702" s="30" t="str">
        <f t="shared" si="12"/>
        <v>#N/A</v>
      </c>
    </row>
    <row r="703">
      <c r="C703" s="25" t="str">
        <f t="shared" si="14"/>
        <v/>
      </c>
      <c r="D703" s="64"/>
      <c r="E703" s="27" t="str">
        <f t="shared" si="2"/>
        <v/>
      </c>
      <c r="F703" s="28"/>
      <c r="G703" s="30"/>
      <c r="H703" s="30"/>
      <c r="I703" s="30"/>
      <c r="J703" s="30"/>
      <c r="K703" s="30"/>
      <c r="L703" s="30"/>
      <c r="M703" s="30"/>
      <c r="N703" s="65" t="str">
        <f t="shared" si="3"/>
        <v/>
      </c>
      <c r="Q703" s="30" t="str">
        <f t="shared" si="5"/>
        <v>#N/A</v>
      </c>
      <c r="R703" s="30" t="str">
        <f t="shared" si="6"/>
        <v>#N/A</v>
      </c>
      <c r="S703" s="30" t="str">
        <f t="shared" si="7"/>
        <v>#N/A</v>
      </c>
      <c r="T703" s="30" t="str">
        <f t="shared" si="8"/>
        <v>#N/A</v>
      </c>
      <c r="U703" s="30" t="str">
        <f t="shared" si="9"/>
        <v>#N/A</v>
      </c>
      <c r="V703" s="30" t="str">
        <f t="shared" si="10"/>
        <v>#N/A</v>
      </c>
      <c r="W703" s="30" t="str">
        <f t="shared" si="11"/>
        <v>#N/A</v>
      </c>
      <c r="X703" s="30" t="str">
        <f t="shared" si="12"/>
        <v>#N/A</v>
      </c>
    </row>
    <row r="704">
      <c r="C704" s="25" t="str">
        <f t="shared" si="14"/>
        <v/>
      </c>
      <c r="D704" s="64"/>
      <c r="E704" s="27" t="str">
        <f t="shared" si="2"/>
        <v/>
      </c>
      <c r="F704" s="28"/>
      <c r="G704" s="30"/>
      <c r="H704" s="30"/>
      <c r="I704" s="30"/>
      <c r="J704" s="30"/>
      <c r="K704" s="30"/>
      <c r="L704" s="30"/>
      <c r="M704" s="30"/>
      <c r="N704" s="65" t="str">
        <f t="shared" si="3"/>
        <v/>
      </c>
      <c r="Q704" s="30" t="str">
        <f t="shared" si="5"/>
        <v>#N/A</v>
      </c>
      <c r="R704" s="30" t="str">
        <f t="shared" si="6"/>
        <v>#N/A</v>
      </c>
      <c r="S704" s="30" t="str">
        <f t="shared" si="7"/>
        <v>#N/A</v>
      </c>
      <c r="T704" s="30" t="str">
        <f t="shared" si="8"/>
        <v>#N/A</v>
      </c>
      <c r="U704" s="30" t="str">
        <f t="shared" si="9"/>
        <v>#N/A</v>
      </c>
      <c r="V704" s="30" t="str">
        <f t="shared" si="10"/>
        <v>#N/A</v>
      </c>
      <c r="W704" s="30" t="str">
        <f t="shared" si="11"/>
        <v>#N/A</v>
      </c>
      <c r="X704" s="30" t="str">
        <f t="shared" si="12"/>
        <v>#N/A</v>
      </c>
    </row>
    <row r="705">
      <c r="C705" s="25" t="str">
        <f t="shared" si="14"/>
        <v/>
      </c>
      <c r="D705" s="64"/>
      <c r="E705" s="27" t="str">
        <f t="shared" si="2"/>
        <v/>
      </c>
      <c r="F705" s="28"/>
      <c r="G705" s="30"/>
      <c r="H705" s="30"/>
      <c r="I705" s="30"/>
      <c r="J705" s="30"/>
      <c r="K705" s="30"/>
      <c r="L705" s="30"/>
      <c r="M705" s="30"/>
      <c r="N705" s="65" t="str">
        <f t="shared" si="3"/>
        <v/>
      </c>
      <c r="Q705" s="30" t="str">
        <f t="shared" si="5"/>
        <v>#N/A</v>
      </c>
      <c r="R705" s="30" t="str">
        <f t="shared" si="6"/>
        <v>#N/A</v>
      </c>
      <c r="S705" s="30" t="str">
        <f t="shared" si="7"/>
        <v>#N/A</v>
      </c>
      <c r="T705" s="30" t="str">
        <f t="shared" si="8"/>
        <v>#N/A</v>
      </c>
      <c r="U705" s="30" t="str">
        <f t="shared" si="9"/>
        <v>#N/A</v>
      </c>
      <c r="V705" s="30" t="str">
        <f t="shared" si="10"/>
        <v>#N/A</v>
      </c>
      <c r="W705" s="30" t="str">
        <f t="shared" si="11"/>
        <v>#N/A</v>
      </c>
      <c r="X705" s="30" t="str">
        <f t="shared" si="12"/>
        <v>#N/A</v>
      </c>
    </row>
    <row r="706">
      <c r="C706" s="25" t="str">
        <f t="shared" si="14"/>
        <v/>
      </c>
      <c r="D706" s="64"/>
      <c r="E706" s="27" t="str">
        <f t="shared" si="2"/>
        <v/>
      </c>
      <c r="F706" s="28"/>
      <c r="G706" s="30"/>
      <c r="H706" s="30"/>
      <c r="I706" s="30"/>
      <c r="J706" s="30"/>
      <c r="K706" s="30"/>
      <c r="L706" s="30"/>
      <c r="M706" s="30"/>
      <c r="N706" s="65" t="str">
        <f t="shared" si="3"/>
        <v/>
      </c>
      <c r="Q706" s="30" t="str">
        <f t="shared" si="5"/>
        <v>#N/A</v>
      </c>
      <c r="R706" s="30" t="str">
        <f t="shared" si="6"/>
        <v>#N/A</v>
      </c>
      <c r="S706" s="30" t="str">
        <f t="shared" si="7"/>
        <v>#N/A</v>
      </c>
      <c r="T706" s="30" t="str">
        <f t="shared" si="8"/>
        <v>#N/A</v>
      </c>
      <c r="U706" s="30" t="str">
        <f t="shared" si="9"/>
        <v>#N/A</v>
      </c>
      <c r="V706" s="30" t="str">
        <f t="shared" si="10"/>
        <v>#N/A</v>
      </c>
      <c r="W706" s="30" t="str">
        <f t="shared" si="11"/>
        <v>#N/A</v>
      </c>
      <c r="X706" s="30" t="str">
        <f t="shared" si="12"/>
        <v>#N/A</v>
      </c>
    </row>
    <row r="707">
      <c r="C707" s="25" t="str">
        <f t="shared" si="14"/>
        <v/>
      </c>
      <c r="D707" s="64"/>
      <c r="E707" s="27" t="str">
        <f t="shared" si="2"/>
        <v/>
      </c>
      <c r="F707" s="28"/>
      <c r="G707" s="30"/>
      <c r="H707" s="30"/>
      <c r="I707" s="30"/>
      <c r="J707" s="30"/>
      <c r="K707" s="30"/>
      <c r="L707" s="30"/>
      <c r="M707" s="30"/>
      <c r="N707" s="65" t="str">
        <f t="shared" si="3"/>
        <v/>
      </c>
      <c r="Q707" s="30" t="str">
        <f t="shared" si="5"/>
        <v>#N/A</v>
      </c>
      <c r="R707" s="30" t="str">
        <f t="shared" si="6"/>
        <v>#N/A</v>
      </c>
      <c r="S707" s="30" t="str">
        <f t="shared" si="7"/>
        <v>#N/A</v>
      </c>
      <c r="T707" s="30" t="str">
        <f t="shared" si="8"/>
        <v>#N/A</v>
      </c>
      <c r="U707" s="30" t="str">
        <f t="shared" si="9"/>
        <v>#N/A</v>
      </c>
      <c r="V707" s="30" t="str">
        <f t="shared" si="10"/>
        <v>#N/A</v>
      </c>
      <c r="W707" s="30" t="str">
        <f t="shared" si="11"/>
        <v>#N/A</v>
      </c>
      <c r="X707" s="30" t="str">
        <f t="shared" si="12"/>
        <v>#N/A</v>
      </c>
    </row>
    <row r="708">
      <c r="C708" s="25" t="str">
        <f t="shared" si="14"/>
        <v/>
      </c>
      <c r="D708" s="64"/>
      <c r="E708" s="27" t="str">
        <f t="shared" si="2"/>
        <v/>
      </c>
      <c r="F708" s="28"/>
      <c r="G708" s="30"/>
      <c r="H708" s="30"/>
      <c r="I708" s="30"/>
      <c r="J708" s="30"/>
      <c r="K708" s="30"/>
      <c r="L708" s="30"/>
      <c r="M708" s="30"/>
      <c r="N708" s="65" t="str">
        <f t="shared" si="3"/>
        <v/>
      </c>
      <c r="Q708" s="30" t="str">
        <f t="shared" si="5"/>
        <v>#N/A</v>
      </c>
      <c r="R708" s="30" t="str">
        <f t="shared" si="6"/>
        <v>#N/A</v>
      </c>
      <c r="S708" s="30" t="str">
        <f t="shared" si="7"/>
        <v>#N/A</v>
      </c>
      <c r="T708" s="30" t="str">
        <f t="shared" si="8"/>
        <v>#N/A</v>
      </c>
      <c r="U708" s="30" t="str">
        <f t="shared" si="9"/>
        <v>#N/A</v>
      </c>
      <c r="V708" s="30" t="str">
        <f t="shared" si="10"/>
        <v>#N/A</v>
      </c>
      <c r="W708" s="30" t="str">
        <f t="shared" si="11"/>
        <v>#N/A</v>
      </c>
      <c r="X708" s="30" t="str">
        <f t="shared" si="12"/>
        <v>#N/A</v>
      </c>
    </row>
    <row r="709">
      <c r="C709" s="25" t="str">
        <f t="shared" si="14"/>
        <v/>
      </c>
      <c r="D709" s="64"/>
      <c r="E709" s="27" t="str">
        <f t="shared" si="2"/>
        <v/>
      </c>
      <c r="F709" s="28"/>
      <c r="G709" s="30"/>
      <c r="H709" s="30"/>
      <c r="I709" s="30"/>
      <c r="J709" s="30"/>
      <c r="K709" s="30"/>
      <c r="L709" s="30"/>
      <c r="M709" s="30"/>
      <c r="N709" s="65" t="str">
        <f t="shared" si="3"/>
        <v/>
      </c>
      <c r="Q709" s="30" t="str">
        <f t="shared" si="5"/>
        <v>#N/A</v>
      </c>
      <c r="R709" s="30" t="str">
        <f t="shared" si="6"/>
        <v>#N/A</v>
      </c>
      <c r="S709" s="30" t="str">
        <f t="shared" si="7"/>
        <v>#N/A</v>
      </c>
      <c r="T709" s="30" t="str">
        <f t="shared" si="8"/>
        <v>#N/A</v>
      </c>
      <c r="U709" s="30" t="str">
        <f t="shared" si="9"/>
        <v>#N/A</v>
      </c>
      <c r="V709" s="30" t="str">
        <f t="shared" si="10"/>
        <v>#N/A</v>
      </c>
      <c r="W709" s="30" t="str">
        <f t="shared" si="11"/>
        <v>#N/A</v>
      </c>
      <c r="X709" s="30" t="str">
        <f t="shared" si="12"/>
        <v>#N/A</v>
      </c>
    </row>
    <row r="710">
      <c r="C710" s="25" t="str">
        <f t="shared" si="14"/>
        <v/>
      </c>
      <c r="D710" s="64"/>
      <c r="E710" s="27" t="str">
        <f t="shared" si="2"/>
        <v/>
      </c>
      <c r="F710" s="28"/>
      <c r="G710" s="30"/>
      <c r="H710" s="30"/>
      <c r="I710" s="30"/>
      <c r="J710" s="30"/>
      <c r="K710" s="30"/>
      <c r="L710" s="30"/>
      <c r="M710" s="30"/>
      <c r="N710" s="65" t="str">
        <f t="shared" si="3"/>
        <v/>
      </c>
      <c r="Q710" s="30" t="str">
        <f t="shared" si="5"/>
        <v>#N/A</v>
      </c>
      <c r="R710" s="30" t="str">
        <f t="shared" si="6"/>
        <v>#N/A</v>
      </c>
      <c r="S710" s="30" t="str">
        <f t="shared" si="7"/>
        <v>#N/A</v>
      </c>
      <c r="T710" s="30" t="str">
        <f t="shared" si="8"/>
        <v>#N/A</v>
      </c>
      <c r="U710" s="30" t="str">
        <f t="shared" si="9"/>
        <v>#N/A</v>
      </c>
      <c r="V710" s="30" t="str">
        <f t="shared" si="10"/>
        <v>#N/A</v>
      </c>
      <c r="W710" s="30" t="str">
        <f t="shared" si="11"/>
        <v>#N/A</v>
      </c>
      <c r="X710" s="30" t="str">
        <f t="shared" si="12"/>
        <v>#N/A</v>
      </c>
    </row>
    <row r="711">
      <c r="C711" s="25" t="str">
        <f t="shared" si="14"/>
        <v/>
      </c>
      <c r="D711" s="64"/>
      <c r="E711" s="27" t="str">
        <f t="shared" si="2"/>
        <v/>
      </c>
      <c r="F711" s="28"/>
      <c r="G711" s="30"/>
      <c r="H711" s="30"/>
      <c r="I711" s="30"/>
      <c r="J711" s="30"/>
      <c r="K711" s="30"/>
      <c r="L711" s="30"/>
      <c r="M711" s="30"/>
      <c r="N711" s="65" t="str">
        <f t="shared" si="3"/>
        <v/>
      </c>
      <c r="Q711" s="30" t="str">
        <f t="shared" si="5"/>
        <v>#N/A</v>
      </c>
      <c r="R711" s="30" t="str">
        <f t="shared" si="6"/>
        <v>#N/A</v>
      </c>
      <c r="S711" s="30" t="str">
        <f t="shared" si="7"/>
        <v>#N/A</v>
      </c>
      <c r="T711" s="30" t="str">
        <f t="shared" si="8"/>
        <v>#N/A</v>
      </c>
      <c r="U711" s="30" t="str">
        <f t="shared" si="9"/>
        <v>#N/A</v>
      </c>
      <c r="V711" s="30" t="str">
        <f t="shared" si="10"/>
        <v>#N/A</v>
      </c>
      <c r="W711" s="30" t="str">
        <f t="shared" si="11"/>
        <v>#N/A</v>
      </c>
      <c r="X711" s="30" t="str">
        <f t="shared" si="12"/>
        <v>#N/A</v>
      </c>
    </row>
    <row r="712">
      <c r="C712" s="25" t="str">
        <f t="shared" si="14"/>
        <v/>
      </c>
      <c r="D712" s="64"/>
      <c r="E712" s="27" t="str">
        <f t="shared" si="2"/>
        <v/>
      </c>
      <c r="F712" s="28"/>
      <c r="G712" s="30"/>
      <c r="H712" s="30"/>
      <c r="I712" s="30"/>
      <c r="J712" s="30"/>
      <c r="K712" s="30"/>
      <c r="L712" s="30"/>
      <c r="M712" s="30"/>
      <c r="N712" s="65" t="str">
        <f t="shared" si="3"/>
        <v/>
      </c>
      <c r="Q712" s="30" t="str">
        <f t="shared" si="5"/>
        <v>#N/A</v>
      </c>
      <c r="R712" s="30" t="str">
        <f t="shared" si="6"/>
        <v>#N/A</v>
      </c>
      <c r="S712" s="30" t="str">
        <f t="shared" si="7"/>
        <v>#N/A</v>
      </c>
      <c r="T712" s="30" t="str">
        <f t="shared" si="8"/>
        <v>#N/A</v>
      </c>
      <c r="U712" s="30" t="str">
        <f t="shared" si="9"/>
        <v>#N/A</v>
      </c>
      <c r="V712" s="30" t="str">
        <f t="shared" si="10"/>
        <v>#N/A</v>
      </c>
      <c r="W712" s="30" t="str">
        <f t="shared" si="11"/>
        <v>#N/A</v>
      </c>
      <c r="X712" s="30" t="str">
        <f t="shared" si="12"/>
        <v>#N/A</v>
      </c>
    </row>
    <row r="713">
      <c r="C713" s="25" t="str">
        <f t="shared" si="14"/>
        <v/>
      </c>
      <c r="D713" s="64"/>
      <c r="E713" s="27" t="str">
        <f t="shared" si="2"/>
        <v/>
      </c>
      <c r="F713" s="28"/>
      <c r="G713" s="30"/>
      <c r="H713" s="30"/>
      <c r="I713" s="30"/>
      <c r="J713" s="30"/>
      <c r="K713" s="30"/>
      <c r="L713" s="30"/>
      <c r="M713" s="30"/>
      <c r="N713" s="65" t="str">
        <f t="shared" si="3"/>
        <v/>
      </c>
      <c r="Q713" s="30" t="str">
        <f t="shared" si="5"/>
        <v>#N/A</v>
      </c>
      <c r="R713" s="30" t="str">
        <f t="shared" si="6"/>
        <v>#N/A</v>
      </c>
      <c r="S713" s="30" t="str">
        <f t="shared" si="7"/>
        <v>#N/A</v>
      </c>
      <c r="T713" s="30" t="str">
        <f t="shared" si="8"/>
        <v>#N/A</v>
      </c>
      <c r="U713" s="30" t="str">
        <f t="shared" si="9"/>
        <v>#N/A</v>
      </c>
      <c r="V713" s="30" t="str">
        <f t="shared" si="10"/>
        <v>#N/A</v>
      </c>
      <c r="W713" s="30" t="str">
        <f t="shared" si="11"/>
        <v>#N/A</v>
      </c>
      <c r="X713" s="30" t="str">
        <f t="shared" si="12"/>
        <v>#N/A</v>
      </c>
    </row>
    <row r="714">
      <c r="C714" s="25" t="str">
        <f t="shared" si="14"/>
        <v/>
      </c>
      <c r="D714" s="64"/>
      <c r="E714" s="27" t="str">
        <f t="shared" si="2"/>
        <v/>
      </c>
      <c r="F714" s="28"/>
      <c r="G714" s="30"/>
      <c r="H714" s="30"/>
      <c r="I714" s="30"/>
      <c r="J714" s="30"/>
      <c r="K714" s="30"/>
      <c r="L714" s="30"/>
      <c r="M714" s="30"/>
      <c r="N714" s="65" t="str">
        <f t="shared" si="3"/>
        <v/>
      </c>
      <c r="Q714" s="30" t="str">
        <f t="shared" si="5"/>
        <v>#N/A</v>
      </c>
      <c r="R714" s="30" t="str">
        <f t="shared" si="6"/>
        <v>#N/A</v>
      </c>
      <c r="S714" s="30" t="str">
        <f t="shared" si="7"/>
        <v>#N/A</v>
      </c>
      <c r="T714" s="30" t="str">
        <f t="shared" si="8"/>
        <v>#N/A</v>
      </c>
      <c r="U714" s="30" t="str">
        <f t="shared" si="9"/>
        <v>#N/A</v>
      </c>
      <c r="V714" s="30" t="str">
        <f t="shared" si="10"/>
        <v>#N/A</v>
      </c>
      <c r="W714" s="30" t="str">
        <f t="shared" si="11"/>
        <v>#N/A</v>
      </c>
      <c r="X714" s="30" t="str">
        <f t="shared" si="12"/>
        <v>#N/A</v>
      </c>
    </row>
    <row r="715">
      <c r="C715" s="25" t="str">
        <f t="shared" si="14"/>
        <v/>
      </c>
      <c r="D715" s="64"/>
      <c r="E715" s="27" t="str">
        <f t="shared" si="2"/>
        <v/>
      </c>
      <c r="F715" s="28"/>
      <c r="G715" s="30"/>
      <c r="H715" s="30"/>
      <c r="I715" s="30"/>
      <c r="J715" s="30"/>
      <c r="K715" s="30"/>
      <c r="L715" s="30"/>
      <c r="M715" s="30"/>
      <c r="N715" s="65" t="str">
        <f t="shared" si="3"/>
        <v/>
      </c>
      <c r="Q715" s="30" t="str">
        <f t="shared" si="5"/>
        <v>#N/A</v>
      </c>
      <c r="R715" s="30" t="str">
        <f t="shared" si="6"/>
        <v>#N/A</v>
      </c>
      <c r="S715" s="30" t="str">
        <f t="shared" si="7"/>
        <v>#N/A</v>
      </c>
      <c r="T715" s="30" t="str">
        <f t="shared" si="8"/>
        <v>#N/A</v>
      </c>
      <c r="U715" s="30" t="str">
        <f t="shared" si="9"/>
        <v>#N/A</v>
      </c>
      <c r="V715" s="30" t="str">
        <f t="shared" si="10"/>
        <v>#N/A</v>
      </c>
      <c r="W715" s="30" t="str">
        <f t="shared" si="11"/>
        <v>#N/A</v>
      </c>
      <c r="X715" s="30" t="str">
        <f t="shared" si="12"/>
        <v>#N/A</v>
      </c>
    </row>
    <row r="716">
      <c r="C716" s="25" t="str">
        <f t="shared" si="14"/>
        <v/>
      </c>
      <c r="D716" s="64"/>
      <c r="E716" s="27" t="str">
        <f t="shared" si="2"/>
        <v/>
      </c>
      <c r="F716" s="28"/>
      <c r="G716" s="30"/>
      <c r="H716" s="30"/>
      <c r="I716" s="30"/>
      <c r="J716" s="30"/>
      <c r="K716" s="30"/>
      <c r="L716" s="30"/>
      <c r="M716" s="30"/>
      <c r="N716" s="65" t="str">
        <f t="shared" si="3"/>
        <v/>
      </c>
      <c r="Q716" s="30" t="str">
        <f t="shared" si="5"/>
        <v>#N/A</v>
      </c>
      <c r="R716" s="30" t="str">
        <f t="shared" si="6"/>
        <v>#N/A</v>
      </c>
      <c r="S716" s="30" t="str">
        <f t="shared" si="7"/>
        <v>#N/A</v>
      </c>
      <c r="T716" s="30" t="str">
        <f t="shared" si="8"/>
        <v>#N/A</v>
      </c>
      <c r="U716" s="30" t="str">
        <f t="shared" si="9"/>
        <v>#N/A</v>
      </c>
      <c r="V716" s="30" t="str">
        <f t="shared" si="10"/>
        <v>#N/A</v>
      </c>
      <c r="W716" s="30" t="str">
        <f t="shared" si="11"/>
        <v>#N/A</v>
      </c>
      <c r="X716" s="30" t="str">
        <f t="shared" si="12"/>
        <v>#N/A</v>
      </c>
    </row>
    <row r="717">
      <c r="C717" s="25" t="str">
        <f t="shared" si="14"/>
        <v/>
      </c>
      <c r="D717" s="64"/>
      <c r="E717" s="27" t="str">
        <f t="shared" si="2"/>
        <v/>
      </c>
      <c r="F717" s="28"/>
      <c r="G717" s="30"/>
      <c r="H717" s="30"/>
      <c r="I717" s="30"/>
      <c r="J717" s="30"/>
      <c r="K717" s="30"/>
      <c r="L717" s="30"/>
      <c r="M717" s="30"/>
      <c r="N717" s="65" t="str">
        <f t="shared" si="3"/>
        <v/>
      </c>
      <c r="Q717" s="30" t="str">
        <f t="shared" si="5"/>
        <v>#N/A</v>
      </c>
      <c r="R717" s="30" t="str">
        <f t="shared" si="6"/>
        <v>#N/A</v>
      </c>
      <c r="S717" s="30" t="str">
        <f t="shared" si="7"/>
        <v>#N/A</v>
      </c>
      <c r="T717" s="30" t="str">
        <f t="shared" si="8"/>
        <v>#N/A</v>
      </c>
      <c r="U717" s="30" t="str">
        <f t="shared" si="9"/>
        <v>#N/A</v>
      </c>
      <c r="V717" s="30" t="str">
        <f t="shared" si="10"/>
        <v>#N/A</v>
      </c>
      <c r="W717" s="30" t="str">
        <f t="shared" si="11"/>
        <v>#N/A</v>
      </c>
      <c r="X717" s="30" t="str">
        <f t="shared" si="12"/>
        <v>#N/A</v>
      </c>
    </row>
    <row r="718">
      <c r="C718" s="25" t="str">
        <f t="shared" si="14"/>
        <v/>
      </c>
      <c r="D718" s="64"/>
      <c r="E718" s="27" t="str">
        <f t="shared" si="2"/>
        <v/>
      </c>
      <c r="F718" s="28"/>
      <c r="G718" s="30"/>
      <c r="H718" s="30"/>
      <c r="I718" s="30"/>
      <c r="J718" s="30"/>
      <c r="K718" s="30"/>
      <c r="L718" s="30"/>
      <c r="M718" s="30"/>
      <c r="N718" s="65" t="str">
        <f t="shared" si="3"/>
        <v/>
      </c>
      <c r="Q718" s="30" t="str">
        <f t="shared" si="5"/>
        <v>#N/A</v>
      </c>
      <c r="R718" s="30" t="str">
        <f t="shared" si="6"/>
        <v>#N/A</v>
      </c>
      <c r="S718" s="30" t="str">
        <f t="shared" si="7"/>
        <v>#N/A</v>
      </c>
      <c r="T718" s="30" t="str">
        <f t="shared" si="8"/>
        <v>#N/A</v>
      </c>
      <c r="U718" s="30" t="str">
        <f t="shared" si="9"/>
        <v>#N/A</v>
      </c>
      <c r="V718" s="30" t="str">
        <f t="shared" si="10"/>
        <v>#N/A</v>
      </c>
      <c r="W718" s="30" t="str">
        <f t="shared" si="11"/>
        <v>#N/A</v>
      </c>
      <c r="X718" s="30" t="str">
        <f t="shared" si="12"/>
        <v>#N/A</v>
      </c>
    </row>
    <row r="719">
      <c r="C719" s="25" t="str">
        <f t="shared" si="14"/>
        <v/>
      </c>
      <c r="D719" s="64"/>
      <c r="E719" s="27" t="str">
        <f t="shared" si="2"/>
        <v/>
      </c>
      <c r="F719" s="28"/>
      <c r="G719" s="30"/>
      <c r="H719" s="30"/>
      <c r="I719" s="30"/>
      <c r="J719" s="30"/>
      <c r="K719" s="30"/>
      <c r="L719" s="30"/>
      <c r="M719" s="30"/>
      <c r="N719" s="65" t="str">
        <f t="shared" si="3"/>
        <v/>
      </c>
      <c r="Q719" s="30" t="str">
        <f t="shared" si="5"/>
        <v>#N/A</v>
      </c>
      <c r="R719" s="30" t="str">
        <f t="shared" si="6"/>
        <v>#N/A</v>
      </c>
      <c r="S719" s="30" t="str">
        <f t="shared" si="7"/>
        <v>#N/A</v>
      </c>
      <c r="T719" s="30" t="str">
        <f t="shared" si="8"/>
        <v>#N/A</v>
      </c>
      <c r="U719" s="30" t="str">
        <f t="shared" si="9"/>
        <v>#N/A</v>
      </c>
      <c r="V719" s="30" t="str">
        <f t="shared" si="10"/>
        <v>#N/A</v>
      </c>
      <c r="W719" s="30" t="str">
        <f t="shared" si="11"/>
        <v>#N/A</v>
      </c>
      <c r="X719" s="30" t="str">
        <f t="shared" si="12"/>
        <v>#N/A</v>
      </c>
    </row>
    <row r="720">
      <c r="C720" s="25" t="str">
        <f t="shared" si="14"/>
        <v/>
      </c>
      <c r="D720" s="64"/>
      <c r="E720" s="27" t="str">
        <f t="shared" si="2"/>
        <v/>
      </c>
      <c r="F720" s="28"/>
      <c r="G720" s="30"/>
      <c r="H720" s="30"/>
      <c r="I720" s="30"/>
      <c r="J720" s="30"/>
      <c r="K720" s="30"/>
      <c r="L720" s="30"/>
      <c r="M720" s="30"/>
      <c r="N720" s="65" t="str">
        <f t="shared" si="3"/>
        <v/>
      </c>
      <c r="Q720" s="30" t="str">
        <f t="shared" si="5"/>
        <v>#N/A</v>
      </c>
      <c r="R720" s="30" t="str">
        <f t="shared" si="6"/>
        <v>#N/A</v>
      </c>
      <c r="S720" s="30" t="str">
        <f t="shared" si="7"/>
        <v>#N/A</v>
      </c>
      <c r="T720" s="30" t="str">
        <f t="shared" si="8"/>
        <v>#N/A</v>
      </c>
      <c r="U720" s="30" t="str">
        <f t="shared" si="9"/>
        <v>#N/A</v>
      </c>
      <c r="V720" s="30" t="str">
        <f t="shared" si="10"/>
        <v>#N/A</v>
      </c>
      <c r="W720" s="30" t="str">
        <f t="shared" si="11"/>
        <v>#N/A</v>
      </c>
      <c r="X720" s="30" t="str">
        <f t="shared" si="12"/>
        <v>#N/A</v>
      </c>
    </row>
    <row r="721">
      <c r="C721" s="25" t="str">
        <f t="shared" si="14"/>
        <v/>
      </c>
      <c r="D721" s="64"/>
      <c r="E721" s="27" t="str">
        <f t="shared" si="2"/>
        <v/>
      </c>
      <c r="F721" s="28"/>
      <c r="G721" s="30"/>
      <c r="H721" s="30"/>
      <c r="I721" s="30"/>
      <c r="J721" s="30"/>
      <c r="K721" s="30"/>
      <c r="L721" s="30"/>
      <c r="M721" s="30"/>
      <c r="N721" s="65" t="str">
        <f t="shared" si="3"/>
        <v/>
      </c>
      <c r="Q721" s="30" t="str">
        <f t="shared" si="5"/>
        <v>#N/A</v>
      </c>
      <c r="R721" s="30" t="str">
        <f t="shared" si="6"/>
        <v>#N/A</v>
      </c>
      <c r="S721" s="30" t="str">
        <f t="shared" si="7"/>
        <v>#N/A</v>
      </c>
      <c r="T721" s="30" t="str">
        <f t="shared" si="8"/>
        <v>#N/A</v>
      </c>
      <c r="U721" s="30" t="str">
        <f t="shared" si="9"/>
        <v>#N/A</v>
      </c>
      <c r="V721" s="30" t="str">
        <f t="shared" si="10"/>
        <v>#N/A</v>
      </c>
      <c r="W721" s="30" t="str">
        <f t="shared" si="11"/>
        <v>#N/A</v>
      </c>
      <c r="X721" s="30" t="str">
        <f t="shared" si="12"/>
        <v>#N/A</v>
      </c>
    </row>
    <row r="722">
      <c r="C722" s="25" t="str">
        <f t="shared" si="14"/>
        <v/>
      </c>
      <c r="D722" s="64"/>
      <c r="E722" s="27" t="str">
        <f t="shared" si="2"/>
        <v/>
      </c>
      <c r="F722" s="28"/>
      <c r="G722" s="30"/>
      <c r="H722" s="30"/>
      <c r="I722" s="30"/>
      <c r="J722" s="30"/>
      <c r="K722" s="30"/>
      <c r="L722" s="30"/>
      <c r="M722" s="30"/>
      <c r="N722" s="65" t="str">
        <f t="shared" si="3"/>
        <v/>
      </c>
      <c r="Q722" s="30" t="str">
        <f t="shared" si="5"/>
        <v>#N/A</v>
      </c>
      <c r="R722" s="30" t="str">
        <f t="shared" si="6"/>
        <v>#N/A</v>
      </c>
      <c r="S722" s="30" t="str">
        <f t="shared" si="7"/>
        <v>#N/A</v>
      </c>
      <c r="T722" s="30" t="str">
        <f t="shared" si="8"/>
        <v>#N/A</v>
      </c>
      <c r="U722" s="30" t="str">
        <f t="shared" si="9"/>
        <v>#N/A</v>
      </c>
      <c r="V722" s="30" t="str">
        <f t="shared" si="10"/>
        <v>#N/A</v>
      </c>
      <c r="W722" s="30" t="str">
        <f t="shared" si="11"/>
        <v>#N/A</v>
      </c>
      <c r="X722" s="30" t="str">
        <f t="shared" si="12"/>
        <v>#N/A</v>
      </c>
    </row>
    <row r="723">
      <c r="C723" s="25" t="str">
        <f t="shared" si="14"/>
        <v/>
      </c>
      <c r="D723" s="64"/>
      <c r="E723" s="27" t="str">
        <f t="shared" si="2"/>
        <v/>
      </c>
      <c r="F723" s="28"/>
      <c r="G723" s="30"/>
      <c r="H723" s="30"/>
      <c r="I723" s="30"/>
      <c r="J723" s="30"/>
      <c r="K723" s="30"/>
      <c r="L723" s="30"/>
      <c r="M723" s="30"/>
      <c r="N723" s="65" t="str">
        <f t="shared" si="3"/>
        <v/>
      </c>
      <c r="Q723" s="30" t="str">
        <f t="shared" si="5"/>
        <v>#N/A</v>
      </c>
      <c r="R723" s="30" t="str">
        <f t="shared" si="6"/>
        <v>#N/A</v>
      </c>
      <c r="S723" s="30" t="str">
        <f t="shared" si="7"/>
        <v>#N/A</v>
      </c>
      <c r="T723" s="30" t="str">
        <f t="shared" si="8"/>
        <v>#N/A</v>
      </c>
      <c r="U723" s="30" t="str">
        <f t="shared" si="9"/>
        <v>#N/A</v>
      </c>
      <c r="V723" s="30" t="str">
        <f t="shared" si="10"/>
        <v>#N/A</v>
      </c>
      <c r="W723" s="30" t="str">
        <f t="shared" si="11"/>
        <v>#N/A</v>
      </c>
      <c r="X723" s="30" t="str">
        <f t="shared" si="12"/>
        <v>#N/A</v>
      </c>
    </row>
    <row r="724">
      <c r="C724" s="25" t="str">
        <f t="shared" si="14"/>
        <v/>
      </c>
      <c r="D724" s="64"/>
      <c r="E724" s="27" t="str">
        <f t="shared" si="2"/>
        <v/>
      </c>
      <c r="F724" s="28"/>
      <c r="G724" s="30"/>
      <c r="H724" s="30"/>
      <c r="I724" s="30"/>
      <c r="J724" s="30"/>
      <c r="K724" s="30"/>
      <c r="L724" s="30"/>
      <c r="M724" s="30"/>
      <c r="N724" s="65" t="str">
        <f t="shared" si="3"/>
        <v/>
      </c>
      <c r="Q724" s="30" t="str">
        <f t="shared" si="5"/>
        <v>#N/A</v>
      </c>
      <c r="R724" s="30" t="str">
        <f t="shared" si="6"/>
        <v>#N/A</v>
      </c>
      <c r="S724" s="30" t="str">
        <f t="shared" si="7"/>
        <v>#N/A</v>
      </c>
      <c r="T724" s="30" t="str">
        <f t="shared" si="8"/>
        <v>#N/A</v>
      </c>
      <c r="U724" s="30" t="str">
        <f t="shared" si="9"/>
        <v>#N/A</v>
      </c>
      <c r="V724" s="30" t="str">
        <f t="shared" si="10"/>
        <v>#N/A</v>
      </c>
      <c r="W724" s="30" t="str">
        <f t="shared" si="11"/>
        <v>#N/A</v>
      </c>
      <c r="X724" s="30" t="str">
        <f t="shared" si="12"/>
        <v>#N/A</v>
      </c>
    </row>
    <row r="725">
      <c r="C725" s="25" t="str">
        <f t="shared" si="14"/>
        <v/>
      </c>
      <c r="D725" s="64"/>
      <c r="E725" s="27" t="str">
        <f t="shared" si="2"/>
        <v/>
      </c>
      <c r="F725" s="28"/>
      <c r="G725" s="30"/>
      <c r="H725" s="30"/>
      <c r="I725" s="30"/>
      <c r="J725" s="30"/>
      <c r="K725" s="30"/>
      <c r="L725" s="30"/>
      <c r="M725" s="30"/>
      <c r="N725" s="65" t="str">
        <f t="shared" si="3"/>
        <v/>
      </c>
      <c r="Q725" s="30" t="str">
        <f t="shared" si="5"/>
        <v>#N/A</v>
      </c>
      <c r="R725" s="30" t="str">
        <f t="shared" si="6"/>
        <v>#N/A</v>
      </c>
      <c r="S725" s="30" t="str">
        <f t="shared" si="7"/>
        <v>#N/A</v>
      </c>
      <c r="T725" s="30" t="str">
        <f t="shared" si="8"/>
        <v>#N/A</v>
      </c>
      <c r="U725" s="30" t="str">
        <f t="shared" si="9"/>
        <v>#N/A</v>
      </c>
      <c r="V725" s="30" t="str">
        <f t="shared" si="10"/>
        <v>#N/A</v>
      </c>
      <c r="W725" s="30" t="str">
        <f t="shared" si="11"/>
        <v>#N/A</v>
      </c>
      <c r="X725" s="30" t="str">
        <f t="shared" si="12"/>
        <v>#N/A</v>
      </c>
    </row>
    <row r="726">
      <c r="C726" s="25" t="str">
        <f t="shared" si="14"/>
        <v/>
      </c>
      <c r="D726" s="64"/>
      <c r="E726" s="27" t="str">
        <f t="shared" si="2"/>
        <v/>
      </c>
      <c r="F726" s="28"/>
      <c r="G726" s="30"/>
      <c r="H726" s="30"/>
      <c r="I726" s="30"/>
      <c r="J726" s="30"/>
      <c r="K726" s="30"/>
      <c r="L726" s="30"/>
      <c r="M726" s="30"/>
      <c r="N726" s="65" t="str">
        <f t="shared" si="3"/>
        <v/>
      </c>
      <c r="Q726" s="30" t="str">
        <f t="shared" si="5"/>
        <v>#N/A</v>
      </c>
      <c r="R726" s="30" t="str">
        <f t="shared" si="6"/>
        <v>#N/A</v>
      </c>
      <c r="S726" s="30" t="str">
        <f t="shared" si="7"/>
        <v>#N/A</v>
      </c>
      <c r="T726" s="30" t="str">
        <f t="shared" si="8"/>
        <v>#N/A</v>
      </c>
      <c r="U726" s="30" t="str">
        <f t="shared" si="9"/>
        <v>#N/A</v>
      </c>
      <c r="V726" s="30" t="str">
        <f t="shared" si="10"/>
        <v>#N/A</v>
      </c>
      <c r="W726" s="30" t="str">
        <f t="shared" si="11"/>
        <v>#N/A</v>
      </c>
      <c r="X726" s="30" t="str">
        <f t="shared" si="12"/>
        <v>#N/A</v>
      </c>
    </row>
    <row r="727">
      <c r="C727" s="25" t="str">
        <f t="shared" si="14"/>
        <v/>
      </c>
      <c r="D727" s="64"/>
      <c r="E727" s="27" t="str">
        <f t="shared" si="2"/>
        <v/>
      </c>
      <c r="F727" s="28"/>
      <c r="G727" s="30"/>
      <c r="H727" s="30"/>
      <c r="I727" s="30"/>
      <c r="J727" s="30"/>
      <c r="K727" s="30"/>
      <c r="L727" s="30"/>
      <c r="M727" s="30"/>
      <c r="N727" s="65" t="str">
        <f t="shared" si="3"/>
        <v/>
      </c>
      <c r="Q727" s="30" t="str">
        <f t="shared" si="5"/>
        <v>#N/A</v>
      </c>
      <c r="R727" s="30" t="str">
        <f t="shared" si="6"/>
        <v>#N/A</v>
      </c>
      <c r="S727" s="30" t="str">
        <f t="shared" si="7"/>
        <v>#N/A</v>
      </c>
      <c r="T727" s="30" t="str">
        <f t="shared" si="8"/>
        <v>#N/A</v>
      </c>
      <c r="U727" s="30" t="str">
        <f t="shared" si="9"/>
        <v>#N/A</v>
      </c>
      <c r="V727" s="30" t="str">
        <f t="shared" si="10"/>
        <v>#N/A</v>
      </c>
      <c r="W727" s="30" t="str">
        <f t="shared" si="11"/>
        <v>#N/A</v>
      </c>
      <c r="X727" s="30" t="str">
        <f t="shared" si="12"/>
        <v>#N/A</v>
      </c>
    </row>
    <row r="728">
      <c r="C728" s="25" t="str">
        <f t="shared" si="14"/>
        <v/>
      </c>
      <c r="D728" s="64"/>
      <c r="E728" s="27" t="str">
        <f t="shared" si="2"/>
        <v/>
      </c>
      <c r="F728" s="28"/>
      <c r="G728" s="30"/>
      <c r="H728" s="30"/>
      <c r="I728" s="30"/>
      <c r="J728" s="30"/>
      <c r="K728" s="30"/>
      <c r="L728" s="30"/>
      <c r="M728" s="30"/>
      <c r="N728" s="65" t="str">
        <f t="shared" si="3"/>
        <v/>
      </c>
      <c r="Q728" s="30" t="str">
        <f t="shared" si="5"/>
        <v>#N/A</v>
      </c>
      <c r="R728" s="30" t="str">
        <f t="shared" si="6"/>
        <v>#N/A</v>
      </c>
      <c r="S728" s="30" t="str">
        <f t="shared" si="7"/>
        <v>#N/A</v>
      </c>
      <c r="T728" s="30" t="str">
        <f t="shared" si="8"/>
        <v>#N/A</v>
      </c>
      <c r="U728" s="30" t="str">
        <f t="shared" si="9"/>
        <v>#N/A</v>
      </c>
      <c r="V728" s="30" t="str">
        <f t="shared" si="10"/>
        <v>#N/A</v>
      </c>
      <c r="W728" s="30" t="str">
        <f t="shared" si="11"/>
        <v>#N/A</v>
      </c>
      <c r="X728" s="30" t="str">
        <f t="shared" si="12"/>
        <v>#N/A</v>
      </c>
    </row>
    <row r="729">
      <c r="C729" s="25" t="str">
        <f t="shared" si="14"/>
        <v/>
      </c>
      <c r="D729" s="64"/>
      <c r="E729" s="27" t="str">
        <f t="shared" si="2"/>
        <v/>
      </c>
      <c r="F729" s="28"/>
      <c r="G729" s="30"/>
      <c r="H729" s="30"/>
      <c r="I729" s="30"/>
      <c r="J729" s="30"/>
      <c r="K729" s="30"/>
      <c r="L729" s="30"/>
      <c r="M729" s="30"/>
      <c r="N729" s="65" t="str">
        <f t="shared" si="3"/>
        <v/>
      </c>
      <c r="Q729" s="30" t="str">
        <f t="shared" si="5"/>
        <v>#N/A</v>
      </c>
      <c r="R729" s="30" t="str">
        <f t="shared" si="6"/>
        <v>#N/A</v>
      </c>
      <c r="S729" s="30" t="str">
        <f t="shared" si="7"/>
        <v>#N/A</v>
      </c>
      <c r="T729" s="30" t="str">
        <f t="shared" si="8"/>
        <v>#N/A</v>
      </c>
      <c r="U729" s="30" t="str">
        <f t="shared" si="9"/>
        <v>#N/A</v>
      </c>
      <c r="V729" s="30" t="str">
        <f t="shared" si="10"/>
        <v>#N/A</v>
      </c>
      <c r="W729" s="30" t="str">
        <f t="shared" si="11"/>
        <v>#N/A</v>
      </c>
      <c r="X729" s="30" t="str">
        <f t="shared" si="12"/>
        <v>#N/A</v>
      </c>
    </row>
    <row r="730">
      <c r="C730" s="25" t="str">
        <f t="shared" si="14"/>
        <v/>
      </c>
      <c r="D730" s="64"/>
      <c r="E730" s="27" t="str">
        <f t="shared" si="2"/>
        <v/>
      </c>
      <c r="F730" s="28"/>
      <c r="G730" s="30"/>
      <c r="H730" s="30"/>
      <c r="I730" s="30"/>
      <c r="J730" s="30"/>
      <c r="K730" s="30"/>
      <c r="L730" s="30"/>
      <c r="M730" s="30"/>
      <c r="N730" s="65" t="str">
        <f t="shared" si="3"/>
        <v/>
      </c>
      <c r="Q730" s="30" t="str">
        <f t="shared" si="5"/>
        <v>#N/A</v>
      </c>
      <c r="R730" s="30" t="str">
        <f t="shared" si="6"/>
        <v>#N/A</v>
      </c>
      <c r="S730" s="30" t="str">
        <f t="shared" si="7"/>
        <v>#N/A</v>
      </c>
      <c r="T730" s="30" t="str">
        <f t="shared" si="8"/>
        <v>#N/A</v>
      </c>
      <c r="U730" s="30" t="str">
        <f t="shared" si="9"/>
        <v>#N/A</v>
      </c>
      <c r="V730" s="30" t="str">
        <f t="shared" si="10"/>
        <v>#N/A</v>
      </c>
      <c r="W730" s="30" t="str">
        <f t="shared" si="11"/>
        <v>#N/A</v>
      </c>
      <c r="X730" s="30" t="str">
        <f t="shared" si="12"/>
        <v>#N/A</v>
      </c>
    </row>
    <row r="731">
      <c r="C731" s="25" t="str">
        <f t="shared" si="14"/>
        <v/>
      </c>
      <c r="D731" s="64"/>
      <c r="E731" s="27" t="str">
        <f t="shared" si="2"/>
        <v/>
      </c>
      <c r="F731" s="28"/>
      <c r="G731" s="30"/>
      <c r="H731" s="30"/>
      <c r="I731" s="30"/>
      <c r="J731" s="30"/>
      <c r="K731" s="30"/>
      <c r="L731" s="30"/>
      <c r="M731" s="30"/>
      <c r="N731" s="65" t="str">
        <f t="shared" si="3"/>
        <v/>
      </c>
      <c r="Q731" s="30" t="str">
        <f t="shared" si="5"/>
        <v>#N/A</v>
      </c>
      <c r="R731" s="30" t="str">
        <f t="shared" si="6"/>
        <v>#N/A</v>
      </c>
      <c r="S731" s="30" t="str">
        <f t="shared" si="7"/>
        <v>#N/A</v>
      </c>
      <c r="T731" s="30" t="str">
        <f t="shared" si="8"/>
        <v>#N/A</v>
      </c>
      <c r="U731" s="30" t="str">
        <f t="shared" si="9"/>
        <v>#N/A</v>
      </c>
      <c r="V731" s="30" t="str">
        <f t="shared" si="10"/>
        <v>#N/A</v>
      </c>
      <c r="W731" s="30" t="str">
        <f t="shared" si="11"/>
        <v>#N/A</v>
      </c>
      <c r="X731" s="30" t="str">
        <f t="shared" si="12"/>
        <v>#N/A</v>
      </c>
    </row>
    <row r="732">
      <c r="C732" s="25" t="str">
        <f t="shared" si="14"/>
        <v/>
      </c>
      <c r="D732" s="64"/>
      <c r="E732" s="27" t="str">
        <f t="shared" si="2"/>
        <v/>
      </c>
      <c r="F732" s="28"/>
      <c r="G732" s="30"/>
      <c r="H732" s="30"/>
      <c r="I732" s="30"/>
      <c r="J732" s="30"/>
      <c r="K732" s="30"/>
      <c r="L732" s="30"/>
      <c r="M732" s="30"/>
      <c r="N732" s="65" t="str">
        <f t="shared" si="3"/>
        <v/>
      </c>
      <c r="Q732" s="30" t="str">
        <f t="shared" si="5"/>
        <v>#N/A</v>
      </c>
      <c r="R732" s="30" t="str">
        <f t="shared" si="6"/>
        <v>#N/A</v>
      </c>
      <c r="S732" s="30" t="str">
        <f t="shared" si="7"/>
        <v>#N/A</v>
      </c>
      <c r="T732" s="30" t="str">
        <f t="shared" si="8"/>
        <v>#N/A</v>
      </c>
      <c r="U732" s="30" t="str">
        <f t="shared" si="9"/>
        <v>#N/A</v>
      </c>
      <c r="V732" s="30" t="str">
        <f t="shared" si="10"/>
        <v>#N/A</v>
      </c>
      <c r="W732" s="30" t="str">
        <f t="shared" si="11"/>
        <v>#N/A</v>
      </c>
      <c r="X732" s="30" t="str">
        <f t="shared" si="12"/>
        <v>#N/A</v>
      </c>
    </row>
    <row r="733">
      <c r="C733" s="25" t="str">
        <f t="shared" si="14"/>
        <v/>
      </c>
      <c r="D733" s="64"/>
      <c r="E733" s="27" t="str">
        <f t="shared" si="2"/>
        <v/>
      </c>
      <c r="F733" s="28"/>
      <c r="G733" s="30"/>
      <c r="H733" s="30"/>
      <c r="I733" s="30"/>
      <c r="J733" s="30"/>
      <c r="K733" s="30"/>
      <c r="L733" s="30"/>
      <c r="M733" s="30"/>
      <c r="N733" s="65" t="str">
        <f t="shared" si="3"/>
        <v/>
      </c>
      <c r="Q733" s="30" t="str">
        <f t="shared" si="5"/>
        <v>#N/A</v>
      </c>
      <c r="R733" s="30" t="str">
        <f t="shared" si="6"/>
        <v>#N/A</v>
      </c>
      <c r="S733" s="30" t="str">
        <f t="shared" si="7"/>
        <v>#N/A</v>
      </c>
      <c r="T733" s="30" t="str">
        <f t="shared" si="8"/>
        <v>#N/A</v>
      </c>
      <c r="U733" s="30" t="str">
        <f t="shared" si="9"/>
        <v>#N/A</v>
      </c>
      <c r="V733" s="30" t="str">
        <f t="shared" si="10"/>
        <v>#N/A</v>
      </c>
      <c r="W733" s="30" t="str">
        <f t="shared" si="11"/>
        <v>#N/A</v>
      </c>
      <c r="X733" s="30" t="str">
        <f t="shared" si="12"/>
        <v>#N/A</v>
      </c>
    </row>
    <row r="734">
      <c r="C734" s="25" t="str">
        <f t="shared" si="14"/>
        <v/>
      </c>
      <c r="D734" s="64"/>
      <c r="E734" s="27" t="str">
        <f t="shared" si="2"/>
        <v/>
      </c>
      <c r="F734" s="28"/>
      <c r="G734" s="30"/>
      <c r="H734" s="30"/>
      <c r="I734" s="30"/>
      <c r="J734" s="30"/>
      <c r="K734" s="30"/>
      <c r="L734" s="30"/>
      <c r="M734" s="30"/>
      <c r="N734" s="65" t="str">
        <f t="shared" si="3"/>
        <v/>
      </c>
      <c r="Q734" s="30" t="str">
        <f t="shared" si="5"/>
        <v>#N/A</v>
      </c>
      <c r="R734" s="30" t="str">
        <f t="shared" si="6"/>
        <v>#N/A</v>
      </c>
      <c r="S734" s="30" t="str">
        <f t="shared" si="7"/>
        <v>#N/A</v>
      </c>
      <c r="T734" s="30" t="str">
        <f t="shared" si="8"/>
        <v>#N/A</v>
      </c>
      <c r="U734" s="30" t="str">
        <f t="shared" si="9"/>
        <v>#N/A</v>
      </c>
      <c r="V734" s="30" t="str">
        <f t="shared" si="10"/>
        <v>#N/A</v>
      </c>
      <c r="W734" s="30" t="str">
        <f t="shared" si="11"/>
        <v>#N/A</v>
      </c>
      <c r="X734" s="30" t="str">
        <f t="shared" si="12"/>
        <v>#N/A</v>
      </c>
    </row>
    <row r="735">
      <c r="C735" s="25" t="str">
        <f t="shared" si="14"/>
        <v/>
      </c>
      <c r="D735" s="64"/>
      <c r="E735" s="27" t="str">
        <f t="shared" si="2"/>
        <v/>
      </c>
      <c r="F735" s="28"/>
      <c r="G735" s="30"/>
      <c r="H735" s="30"/>
      <c r="I735" s="30"/>
      <c r="J735" s="30"/>
      <c r="K735" s="30"/>
      <c r="L735" s="30"/>
      <c r="M735" s="30"/>
      <c r="N735" s="65" t="str">
        <f t="shared" si="3"/>
        <v/>
      </c>
      <c r="Q735" s="30" t="str">
        <f t="shared" si="5"/>
        <v>#N/A</v>
      </c>
      <c r="R735" s="30" t="str">
        <f t="shared" si="6"/>
        <v>#N/A</v>
      </c>
      <c r="S735" s="30" t="str">
        <f t="shared" si="7"/>
        <v>#N/A</v>
      </c>
      <c r="T735" s="30" t="str">
        <f t="shared" si="8"/>
        <v>#N/A</v>
      </c>
      <c r="U735" s="30" t="str">
        <f t="shared" si="9"/>
        <v>#N/A</v>
      </c>
      <c r="V735" s="30" t="str">
        <f t="shared" si="10"/>
        <v>#N/A</v>
      </c>
      <c r="W735" s="30" t="str">
        <f t="shared" si="11"/>
        <v>#N/A</v>
      </c>
      <c r="X735" s="30" t="str">
        <f t="shared" si="12"/>
        <v>#N/A</v>
      </c>
    </row>
    <row r="736">
      <c r="C736" s="25" t="str">
        <f t="shared" si="14"/>
        <v/>
      </c>
      <c r="D736" s="64"/>
      <c r="E736" s="27" t="str">
        <f t="shared" si="2"/>
        <v/>
      </c>
      <c r="F736" s="28"/>
      <c r="G736" s="30"/>
      <c r="H736" s="30"/>
      <c r="I736" s="30"/>
      <c r="J736" s="30"/>
      <c r="K736" s="30"/>
      <c r="L736" s="30"/>
      <c r="M736" s="30"/>
      <c r="N736" s="65" t="str">
        <f t="shared" si="3"/>
        <v/>
      </c>
      <c r="Q736" s="30" t="str">
        <f t="shared" si="5"/>
        <v>#N/A</v>
      </c>
      <c r="R736" s="30" t="str">
        <f t="shared" si="6"/>
        <v>#N/A</v>
      </c>
      <c r="S736" s="30" t="str">
        <f t="shared" si="7"/>
        <v>#N/A</v>
      </c>
      <c r="T736" s="30" t="str">
        <f t="shared" si="8"/>
        <v>#N/A</v>
      </c>
      <c r="U736" s="30" t="str">
        <f t="shared" si="9"/>
        <v>#N/A</v>
      </c>
      <c r="V736" s="30" t="str">
        <f t="shared" si="10"/>
        <v>#N/A</v>
      </c>
      <c r="W736" s="30" t="str">
        <f t="shared" si="11"/>
        <v>#N/A</v>
      </c>
      <c r="X736" s="30" t="str">
        <f t="shared" si="12"/>
        <v>#N/A</v>
      </c>
    </row>
    <row r="737">
      <c r="C737" s="25" t="str">
        <f t="shared" si="14"/>
        <v/>
      </c>
      <c r="D737" s="64"/>
      <c r="E737" s="27" t="str">
        <f t="shared" si="2"/>
        <v/>
      </c>
      <c r="F737" s="28"/>
      <c r="G737" s="30"/>
      <c r="H737" s="30"/>
      <c r="I737" s="30"/>
      <c r="J737" s="30"/>
      <c r="K737" s="30"/>
      <c r="L737" s="30"/>
      <c r="M737" s="30"/>
      <c r="N737" s="65" t="str">
        <f t="shared" si="3"/>
        <v/>
      </c>
      <c r="Q737" s="30" t="str">
        <f t="shared" si="5"/>
        <v>#N/A</v>
      </c>
      <c r="R737" s="30" t="str">
        <f t="shared" si="6"/>
        <v>#N/A</v>
      </c>
      <c r="S737" s="30" t="str">
        <f t="shared" si="7"/>
        <v>#N/A</v>
      </c>
      <c r="T737" s="30" t="str">
        <f t="shared" si="8"/>
        <v>#N/A</v>
      </c>
      <c r="U737" s="30" t="str">
        <f t="shared" si="9"/>
        <v>#N/A</v>
      </c>
      <c r="V737" s="30" t="str">
        <f t="shared" si="10"/>
        <v>#N/A</v>
      </c>
      <c r="W737" s="30" t="str">
        <f t="shared" si="11"/>
        <v>#N/A</v>
      </c>
      <c r="X737" s="30" t="str">
        <f t="shared" si="12"/>
        <v>#N/A</v>
      </c>
    </row>
    <row r="738">
      <c r="C738" s="25" t="str">
        <f t="shared" si="14"/>
        <v/>
      </c>
      <c r="D738" s="64"/>
      <c r="E738" s="27" t="str">
        <f t="shared" si="2"/>
        <v/>
      </c>
      <c r="F738" s="28"/>
      <c r="G738" s="30"/>
      <c r="H738" s="30"/>
      <c r="I738" s="30"/>
      <c r="J738" s="30"/>
      <c r="K738" s="30"/>
      <c r="L738" s="30"/>
      <c r="M738" s="30"/>
      <c r="N738" s="65" t="str">
        <f t="shared" si="3"/>
        <v/>
      </c>
      <c r="Q738" s="30" t="str">
        <f t="shared" si="5"/>
        <v>#N/A</v>
      </c>
      <c r="R738" s="30" t="str">
        <f t="shared" si="6"/>
        <v>#N/A</v>
      </c>
      <c r="S738" s="30" t="str">
        <f t="shared" si="7"/>
        <v>#N/A</v>
      </c>
      <c r="T738" s="30" t="str">
        <f t="shared" si="8"/>
        <v>#N/A</v>
      </c>
      <c r="U738" s="30" t="str">
        <f t="shared" si="9"/>
        <v>#N/A</v>
      </c>
      <c r="V738" s="30" t="str">
        <f t="shared" si="10"/>
        <v>#N/A</v>
      </c>
      <c r="W738" s="30" t="str">
        <f t="shared" si="11"/>
        <v>#N/A</v>
      </c>
      <c r="X738" s="30" t="str">
        <f t="shared" si="12"/>
        <v>#N/A</v>
      </c>
    </row>
    <row r="739">
      <c r="C739" s="25" t="str">
        <f t="shared" si="14"/>
        <v/>
      </c>
      <c r="D739" s="64"/>
      <c r="E739" s="27" t="str">
        <f t="shared" si="2"/>
        <v/>
      </c>
      <c r="F739" s="28"/>
      <c r="G739" s="30"/>
      <c r="H739" s="30"/>
      <c r="I739" s="30"/>
      <c r="J739" s="30"/>
      <c r="K739" s="30"/>
      <c r="L739" s="30"/>
      <c r="M739" s="30"/>
      <c r="N739" s="65" t="str">
        <f t="shared" si="3"/>
        <v/>
      </c>
      <c r="Q739" s="30" t="str">
        <f t="shared" si="5"/>
        <v>#N/A</v>
      </c>
      <c r="R739" s="30" t="str">
        <f t="shared" si="6"/>
        <v>#N/A</v>
      </c>
      <c r="S739" s="30" t="str">
        <f t="shared" si="7"/>
        <v>#N/A</v>
      </c>
      <c r="T739" s="30" t="str">
        <f t="shared" si="8"/>
        <v>#N/A</v>
      </c>
      <c r="U739" s="30" t="str">
        <f t="shared" si="9"/>
        <v>#N/A</v>
      </c>
      <c r="V739" s="30" t="str">
        <f t="shared" si="10"/>
        <v>#N/A</v>
      </c>
      <c r="W739" s="30" t="str">
        <f t="shared" si="11"/>
        <v>#N/A</v>
      </c>
      <c r="X739" s="30" t="str">
        <f t="shared" si="12"/>
        <v>#N/A</v>
      </c>
    </row>
    <row r="740">
      <c r="C740" s="25" t="str">
        <f t="shared" si="14"/>
        <v/>
      </c>
      <c r="D740" s="64"/>
      <c r="E740" s="27" t="str">
        <f t="shared" si="2"/>
        <v/>
      </c>
      <c r="F740" s="28"/>
      <c r="G740" s="30"/>
      <c r="H740" s="30"/>
      <c r="I740" s="30"/>
      <c r="J740" s="30"/>
      <c r="K740" s="30"/>
      <c r="L740" s="30"/>
      <c r="M740" s="30"/>
      <c r="N740" s="65" t="str">
        <f t="shared" si="3"/>
        <v/>
      </c>
      <c r="Q740" s="30" t="str">
        <f t="shared" si="5"/>
        <v>#N/A</v>
      </c>
      <c r="R740" s="30" t="str">
        <f t="shared" si="6"/>
        <v>#N/A</v>
      </c>
      <c r="S740" s="30" t="str">
        <f t="shared" si="7"/>
        <v>#N/A</v>
      </c>
      <c r="T740" s="30" t="str">
        <f t="shared" si="8"/>
        <v>#N/A</v>
      </c>
      <c r="U740" s="30" t="str">
        <f t="shared" si="9"/>
        <v>#N/A</v>
      </c>
      <c r="V740" s="30" t="str">
        <f t="shared" si="10"/>
        <v>#N/A</v>
      </c>
      <c r="W740" s="30" t="str">
        <f t="shared" si="11"/>
        <v>#N/A</v>
      </c>
      <c r="X740" s="30" t="str">
        <f t="shared" si="12"/>
        <v>#N/A</v>
      </c>
    </row>
    <row r="741">
      <c r="C741" s="25" t="str">
        <f t="shared" si="14"/>
        <v/>
      </c>
      <c r="D741" s="64"/>
      <c r="E741" s="27" t="str">
        <f t="shared" si="2"/>
        <v/>
      </c>
      <c r="F741" s="28"/>
      <c r="G741" s="30"/>
      <c r="H741" s="30"/>
      <c r="I741" s="30"/>
      <c r="J741" s="30"/>
      <c r="K741" s="30"/>
      <c r="L741" s="30"/>
      <c r="M741" s="30"/>
      <c r="N741" s="65" t="str">
        <f t="shared" si="3"/>
        <v/>
      </c>
      <c r="Q741" s="30" t="str">
        <f t="shared" si="5"/>
        <v>#N/A</v>
      </c>
      <c r="R741" s="30" t="str">
        <f t="shared" si="6"/>
        <v>#N/A</v>
      </c>
      <c r="S741" s="30" t="str">
        <f t="shared" si="7"/>
        <v>#N/A</v>
      </c>
      <c r="T741" s="30" t="str">
        <f t="shared" si="8"/>
        <v>#N/A</v>
      </c>
      <c r="U741" s="30" t="str">
        <f t="shared" si="9"/>
        <v>#N/A</v>
      </c>
      <c r="V741" s="30" t="str">
        <f t="shared" si="10"/>
        <v>#N/A</v>
      </c>
      <c r="W741" s="30" t="str">
        <f t="shared" si="11"/>
        <v>#N/A</v>
      </c>
      <c r="X741" s="30" t="str">
        <f t="shared" si="12"/>
        <v>#N/A</v>
      </c>
    </row>
    <row r="742">
      <c r="C742" s="25" t="str">
        <f t="shared" si="14"/>
        <v/>
      </c>
      <c r="D742" s="64"/>
      <c r="E742" s="27" t="str">
        <f t="shared" si="2"/>
        <v/>
      </c>
      <c r="F742" s="28"/>
      <c r="G742" s="30"/>
      <c r="H742" s="30"/>
      <c r="I742" s="30"/>
      <c r="J742" s="30"/>
      <c r="K742" s="30"/>
      <c r="L742" s="30"/>
      <c r="M742" s="30"/>
      <c r="N742" s="65" t="str">
        <f t="shared" si="3"/>
        <v/>
      </c>
      <c r="Q742" s="30" t="str">
        <f t="shared" si="5"/>
        <v>#N/A</v>
      </c>
      <c r="R742" s="30" t="str">
        <f t="shared" si="6"/>
        <v>#N/A</v>
      </c>
      <c r="S742" s="30" t="str">
        <f t="shared" si="7"/>
        <v>#N/A</v>
      </c>
      <c r="T742" s="30" t="str">
        <f t="shared" si="8"/>
        <v>#N/A</v>
      </c>
      <c r="U742" s="30" t="str">
        <f t="shared" si="9"/>
        <v>#N/A</v>
      </c>
      <c r="V742" s="30" t="str">
        <f t="shared" si="10"/>
        <v>#N/A</v>
      </c>
      <c r="W742" s="30" t="str">
        <f t="shared" si="11"/>
        <v>#N/A</v>
      </c>
      <c r="X742" s="30" t="str">
        <f t="shared" si="12"/>
        <v>#N/A</v>
      </c>
    </row>
    <row r="743">
      <c r="C743" s="25" t="str">
        <f t="shared" si="14"/>
        <v/>
      </c>
      <c r="D743" s="64"/>
      <c r="E743" s="27" t="str">
        <f t="shared" si="2"/>
        <v/>
      </c>
      <c r="F743" s="28"/>
      <c r="G743" s="30"/>
      <c r="H743" s="30"/>
      <c r="I743" s="30"/>
      <c r="J743" s="30"/>
      <c r="K743" s="30"/>
      <c r="L743" s="30"/>
      <c r="M743" s="30"/>
      <c r="N743" s="65" t="str">
        <f t="shared" si="3"/>
        <v/>
      </c>
      <c r="Q743" s="30" t="str">
        <f t="shared" si="5"/>
        <v>#N/A</v>
      </c>
      <c r="R743" s="30" t="str">
        <f t="shared" si="6"/>
        <v>#N/A</v>
      </c>
      <c r="S743" s="30" t="str">
        <f t="shared" si="7"/>
        <v>#N/A</v>
      </c>
      <c r="T743" s="30" t="str">
        <f t="shared" si="8"/>
        <v>#N/A</v>
      </c>
      <c r="U743" s="30" t="str">
        <f t="shared" si="9"/>
        <v>#N/A</v>
      </c>
      <c r="V743" s="30" t="str">
        <f t="shared" si="10"/>
        <v>#N/A</v>
      </c>
      <c r="W743" s="30" t="str">
        <f t="shared" si="11"/>
        <v>#N/A</v>
      </c>
      <c r="X743" s="30" t="str">
        <f t="shared" si="12"/>
        <v>#N/A</v>
      </c>
    </row>
    <row r="744">
      <c r="C744" s="25" t="str">
        <f t="shared" si="14"/>
        <v/>
      </c>
      <c r="D744" s="64"/>
      <c r="E744" s="27" t="str">
        <f t="shared" si="2"/>
        <v/>
      </c>
      <c r="F744" s="28"/>
      <c r="G744" s="30"/>
      <c r="H744" s="30"/>
      <c r="I744" s="30"/>
      <c r="J744" s="30"/>
      <c r="K744" s="30"/>
      <c r="L744" s="30"/>
      <c r="M744" s="30"/>
      <c r="N744" s="65" t="str">
        <f t="shared" si="3"/>
        <v/>
      </c>
      <c r="Q744" s="30" t="str">
        <f t="shared" si="5"/>
        <v>#N/A</v>
      </c>
      <c r="R744" s="30" t="str">
        <f t="shared" si="6"/>
        <v>#N/A</v>
      </c>
      <c r="S744" s="30" t="str">
        <f t="shared" si="7"/>
        <v>#N/A</v>
      </c>
      <c r="T744" s="30" t="str">
        <f t="shared" si="8"/>
        <v>#N/A</v>
      </c>
      <c r="U744" s="30" t="str">
        <f t="shared" si="9"/>
        <v>#N/A</v>
      </c>
      <c r="V744" s="30" t="str">
        <f t="shared" si="10"/>
        <v>#N/A</v>
      </c>
      <c r="W744" s="30" t="str">
        <f t="shared" si="11"/>
        <v>#N/A</v>
      </c>
      <c r="X744" s="30" t="str">
        <f t="shared" si="12"/>
        <v>#N/A</v>
      </c>
    </row>
    <row r="745">
      <c r="C745" s="25" t="str">
        <f t="shared" si="14"/>
        <v/>
      </c>
      <c r="D745" s="64"/>
      <c r="E745" s="27" t="str">
        <f t="shared" si="2"/>
        <v/>
      </c>
      <c r="F745" s="28"/>
      <c r="G745" s="30"/>
      <c r="H745" s="30"/>
      <c r="I745" s="30"/>
      <c r="J745" s="30"/>
      <c r="K745" s="30"/>
      <c r="L745" s="30"/>
      <c r="M745" s="30"/>
      <c r="N745" s="65" t="str">
        <f t="shared" si="3"/>
        <v/>
      </c>
      <c r="Q745" s="30" t="str">
        <f t="shared" si="5"/>
        <v>#N/A</v>
      </c>
      <c r="R745" s="30" t="str">
        <f t="shared" si="6"/>
        <v>#N/A</v>
      </c>
      <c r="S745" s="30" t="str">
        <f t="shared" si="7"/>
        <v>#N/A</v>
      </c>
      <c r="T745" s="30" t="str">
        <f t="shared" si="8"/>
        <v>#N/A</v>
      </c>
      <c r="U745" s="30" t="str">
        <f t="shared" si="9"/>
        <v>#N/A</v>
      </c>
      <c r="V745" s="30" t="str">
        <f t="shared" si="10"/>
        <v>#N/A</v>
      </c>
      <c r="W745" s="30" t="str">
        <f t="shared" si="11"/>
        <v>#N/A</v>
      </c>
      <c r="X745" s="30" t="str">
        <f t="shared" si="12"/>
        <v>#N/A</v>
      </c>
    </row>
    <row r="746">
      <c r="C746" s="25" t="str">
        <f t="shared" si="14"/>
        <v/>
      </c>
      <c r="D746" s="64"/>
      <c r="E746" s="27" t="str">
        <f t="shared" si="2"/>
        <v/>
      </c>
      <c r="F746" s="28"/>
      <c r="G746" s="30"/>
      <c r="H746" s="30"/>
      <c r="I746" s="30"/>
      <c r="J746" s="30"/>
      <c r="K746" s="30"/>
      <c r="L746" s="30"/>
      <c r="M746" s="30"/>
      <c r="N746" s="65" t="str">
        <f t="shared" si="3"/>
        <v/>
      </c>
      <c r="Q746" s="30" t="str">
        <f t="shared" si="5"/>
        <v>#N/A</v>
      </c>
      <c r="R746" s="30" t="str">
        <f t="shared" si="6"/>
        <v>#N/A</v>
      </c>
      <c r="S746" s="30" t="str">
        <f t="shared" si="7"/>
        <v>#N/A</v>
      </c>
      <c r="T746" s="30" t="str">
        <f t="shared" si="8"/>
        <v>#N/A</v>
      </c>
      <c r="U746" s="30" t="str">
        <f t="shared" si="9"/>
        <v>#N/A</v>
      </c>
      <c r="V746" s="30" t="str">
        <f t="shared" si="10"/>
        <v>#N/A</v>
      </c>
      <c r="W746" s="30" t="str">
        <f t="shared" si="11"/>
        <v>#N/A</v>
      </c>
      <c r="X746" s="30" t="str">
        <f t="shared" si="12"/>
        <v>#N/A</v>
      </c>
    </row>
    <row r="747">
      <c r="C747" s="25" t="str">
        <f t="shared" si="14"/>
        <v/>
      </c>
      <c r="D747" s="64"/>
      <c r="E747" s="27" t="str">
        <f t="shared" si="2"/>
        <v/>
      </c>
      <c r="F747" s="28"/>
      <c r="G747" s="30"/>
      <c r="H747" s="30"/>
      <c r="I747" s="30"/>
      <c r="J747" s="30"/>
      <c r="K747" s="30"/>
      <c r="L747" s="30"/>
      <c r="M747" s="30"/>
      <c r="N747" s="65" t="str">
        <f t="shared" si="3"/>
        <v/>
      </c>
      <c r="Q747" s="30" t="str">
        <f t="shared" si="5"/>
        <v>#N/A</v>
      </c>
      <c r="R747" s="30" t="str">
        <f t="shared" si="6"/>
        <v>#N/A</v>
      </c>
      <c r="S747" s="30" t="str">
        <f t="shared" si="7"/>
        <v>#N/A</v>
      </c>
      <c r="T747" s="30" t="str">
        <f t="shared" si="8"/>
        <v>#N/A</v>
      </c>
      <c r="U747" s="30" t="str">
        <f t="shared" si="9"/>
        <v>#N/A</v>
      </c>
      <c r="V747" s="30" t="str">
        <f t="shared" si="10"/>
        <v>#N/A</v>
      </c>
      <c r="W747" s="30" t="str">
        <f t="shared" si="11"/>
        <v>#N/A</v>
      </c>
      <c r="X747" s="30" t="str">
        <f t="shared" si="12"/>
        <v>#N/A</v>
      </c>
    </row>
    <row r="748">
      <c r="C748" s="25" t="str">
        <f t="shared" si="14"/>
        <v/>
      </c>
      <c r="D748" s="64"/>
      <c r="E748" s="27" t="str">
        <f t="shared" si="2"/>
        <v/>
      </c>
      <c r="F748" s="28"/>
      <c r="G748" s="30"/>
      <c r="H748" s="30"/>
      <c r="I748" s="30"/>
      <c r="J748" s="30"/>
      <c r="K748" s="30"/>
      <c r="L748" s="30"/>
      <c r="M748" s="30"/>
      <c r="N748" s="65" t="str">
        <f t="shared" si="3"/>
        <v/>
      </c>
      <c r="Q748" s="30" t="str">
        <f t="shared" si="5"/>
        <v>#N/A</v>
      </c>
      <c r="R748" s="30" t="str">
        <f t="shared" si="6"/>
        <v>#N/A</v>
      </c>
      <c r="S748" s="30" t="str">
        <f t="shared" si="7"/>
        <v>#N/A</v>
      </c>
      <c r="T748" s="30" t="str">
        <f t="shared" si="8"/>
        <v>#N/A</v>
      </c>
      <c r="U748" s="30" t="str">
        <f t="shared" si="9"/>
        <v>#N/A</v>
      </c>
      <c r="V748" s="30" t="str">
        <f t="shared" si="10"/>
        <v>#N/A</v>
      </c>
      <c r="W748" s="30" t="str">
        <f t="shared" si="11"/>
        <v>#N/A</v>
      </c>
      <c r="X748" s="30" t="str">
        <f t="shared" si="12"/>
        <v>#N/A</v>
      </c>
    </row>
    <row r="749">
      <c r="C749" s="25" t="str">
        <f t="shared" si="14"/>
        <v/>
      </c>
      <c r="D749" s="64"/>
      <c r="E749" s="27" t="str">
        <f t="shared" si="2"/>
        <v/>
      </c>
      <c r="F749" s="28"/>
      <c r="G749" s="30"/>
      <c r="H749" s="30"/>
      <c r="I749" s="30"/>
      <c r="J749" s="30"/>
      <c r="K749" s="30"/>
      <c r="L749" s="30"/>
      <c r="M749" s="30"/>
      <c r="N749" s="65" t="str">
        <f t="shared" si="3"/>
        <v/>
      </c>
      <c r="Q749" s="30" t="str">
        <f t="shared" si="5"/>
        <v>#N/A</v>
      </c>
      <c r="R749" s="30" t="str">
        <f t="shared" si="6"/>
        <v>#N/A</v>
      </c>
      <c r="S749" s="30" t="str">
        <f t="shared" si="7"/>
        <v>#N/A</v>
      </c>
      <c r="T749" s="30" t="str">
        <f t="shared" si="8"/>
        <v>#N/A</v>
      </c>
      <c r="U749" s="30" t="str">
        <f t="shared" si="9"/>
        <v>#N/A</v>
      </c>
      <c r="V749" s="30" t="str">
        <f t="shared" si="10"/>
        <v>#N/A</v>
      </c>
      <c r="W749" s="30" t="str">
        <f t="shared" si="11"/>
        <v>#N/A</v>
      </c>
      <c r="X749" s="30" t="str">
        <f t="shared" si="12"/>
        <v>#N/A</v>
      </c>
    </row>
    <row r="750">
      <c r="C750" s="25" t="str">
        <f t="shared" si="14"/>
        <v/>
      </c>
      <c r="D750" s="64"/>
      <c r="E750" s="27" t="str">
        <f t="shared" si="2"/>
        <v/>
      </c>
      <c r="F750" s="28"/>
      <c r="G750" s="30"/>
      <c r="H750" s="30"/>
      <c r="I750" s="30"/>
      <c r="J750" s="30"/>
      <c r="K750" s="30"/>
      <c r="L750" s="30"/>
      <c r="M750" s="30"/>
      <c r="N750" s="65" t="str">
        <f t="shared" si="3"/>
        <v/>
      </c>
      <c r="Q750" s="30" t="str">
        <f t="shared" si="5"/>
        <v>#N/A</v>
      </c>
      <c r="R750" s="30" t="str">
        <f t="shared" si="6"/>
        <v>#N/A</v>
      </c>
      <c r="S750" s="30" t="str">
        <f t="shared" si="7"/>
        <v>#N/A</v>
      </c>
      <c r="T750" s="30" t="str">
        <f t="shared" si="8"/>
        <v>#N/A</v>
      </c>
      <c r="U750" s="30" t="str">
        <f t="shared" si="9"/>
        <v>#N/A</v>
      </c>
      <c r="V750" s="30" t="str">
        <f t="shared" si="10"/>
        <v>#N/A</v>
      </c>
      <c r="W750" s="30" t="str">
        <f t="shared" si="11"/>
        <v>#N/A</v>
      </c>
      <c r="X750" s="30" t="str">
        <f t="shared" si="12"/>
        <v>#N/A</v>
      </c>
    </row>
    <row r="751">
      <c r="C751" s="25" t="str">
        <f t="shared" si="14"/>
        <v/>
      </c>
      <c r="D751" s="64"/>
      <c r="E751" s="27" t="str">
        <f t="shared" si="2"/>
        <v/>
      </c>
      <c r="F751" s="28"/>
      <c r="G751" s="30"/>
      <c r="H751" s="30"/>
      <c r="I751" s="30"/>
      <c r="J751" s="30"/>
      <c r="K751" s="30"/>
      <c r="L751" s="30"/>
      <c r="M751" s="30"/>
      <c r="N751" s="65" t="str">
        <f t="shared" si="3"/>
        <v/>
      </c>
      <c r="Q751" s="30" t="str">
        <f t="shared" si="5"/>
        <v>#N/A</v>
      </c>
      <c r="R751" s="30" t="str">
        <f t="shared" si="6"/>
        <v>#N/A</v>
      </c>
      <c r="S751" s="30" t="str">
        <f t="shared" si="7"/>
        <v>#N/A</v>
      </c>
      <c r="T751" s="30" t="str">
        <f t="shared" si="8"/>
        <v>#N/A</v>
      </c>
      <c r="U751" s="30" t="str">
        <f t="shared" si="9"/>
        <v>#N/A</v>
      </c>
      <c r="V751" s="30" t="str">
        <f t="shared" si="10"/>
        <v>#N/A</v>
      </c>
      <c r="W751" s="30" t="str">
        <f t="shared" si="11"/>
        <v>#N/A</v>
      </c>
      <c r="X751" s="30" t="str">
        <f t="shared" si="12"/>
        <v>#N/A</v>
      </c>
    </row>
    <row r="752">
      <c r="C752" s="25" t="str">
        <f t="shared" si="14"/>
        <v/>
      </c>
      <c r="D752" s="64"/>
      <c r="E752" s="27" t="str">
        <f t="shared" si="2"/>
        <v/>
      </c>
      <c r="F752" s="28"/>
      <c r="G752" s="30"/>
      <c r="H752" s="30"/>
      <c r="I752" s="30"/>
      <c r="J752" s="30"/>
      <c r="K752" s="30"/>
      <c r="L752" s="30"/>
      <c r="M752" s="30"/>
      <c r="N752" s="65" t="str">
        <f t="shared" si="3"/>
        <v/>
      </c>
      <c r="Q752" s="30" t="str">
        <f t="shared" si="5"/>
        <v>#N/A</v>
      </c>
      <c r="R752" s="30" t="str">
        <f t="shared" si="6"/>
        <v>#N/A</v>
      </c>
      <c r="S752" s="30" t="str">
        <f t="shared" si="7"/>
        <v>#N/A</v>
      </c>
      <c r="T752" s="30" t="str">
        <f t="shared" si="8"/>
        <v>#N/A</v>
      </c>
      <c r="U752" s="30" t="str">
        <f t="shared" si="9"/>
        <v>#N/A</v>
      </c>
      <c r="V752" s="30" t="str">
        <f t="shared" si="10"/>
        <v>#N/A</v>
      </c>
      <c r="W752" s="30" t="str">
        <f t="shared" si="11"/>
        <v>#N/A</v>
      </c>
      <c r="X752" s="30" t="str">
        <f t="shared" si="12"/>
        <v>#N/A</v>
      </c>
    </row>
    <row r="753">
      <c r="C753" s="25" t="str">
        <f t="shared" si="14"/>
        <v/>
      </c>
      <c r="D753" s="64"/>
      <c r="E753" s="27" t="str">
        <f t="shared" si="2"/>
        <v/>
      </c>
      <c r="F753" s="28"/>
      <c r="G753" s="30"/>
      <c r="H753" s="30"/>
      <c r="I753" s="30"/>
      <c r="J753" s="30"/>
      <c r="K753" s="30"/>
      <c r="L753" s="30"/>
      <c r="M753" s="30"/>
      <c r="N753" s="65" t="str">
        <f t="shared" si="3"/>
        <v/>
      </c>
      <c r="Q753" s="30" t="str">
        <f t="shared" si="5"/>
        <v>#N/A</v>
      </c>
      <c r="R753" s="30" t="str">
        <f t="shared" si="6"/>
        <v>#N/A</v>
      </c>
      <c r="S753" s="30" t="str">
        <f t="shared" si="7"/>
        <v>#N/A</v>
      </c>
      <c r="T753" s="30" t="str">
        <f t="shared" si="8"/>
        <v>#N/A</v>
      </c>
      <c r="U753" s="30" t="str">
        <f t="shared" si="9"/>
        <v>#N/A</v>
      </c>
      <c r="V753" s="30" t="str">
        <f t="shared" si="10"/>
        <v>#N/A</v>
      </c>
      <c r="W753" s="30" t="str">
        <f t="shared" si="11"/>
        <v>#N/A</v>
      </c>
      <c r="X753" s="30" t="str">
        <f t="shared" si="12"/>
        <v>#N/A</v>
      </c>
    </row>
    <row r="754">
      <c r="C754" s="25" t="str">
        <f t="shared" si="14"/>
        <v/>
      </c>
      <c r="D754" s="64"/>
      <c r="E754" s="27" t="str">
        <f t="shared" si="2"/>
        <v/>
      </c>
      <c r="F754" s="28"/>
      <c r="G754" s="30"/>
      <c r="H754" s="30"/>
      <c r="I754" s="30"/>
      <c r="J754" s="30"/>
      <c r="K754" s="30"/>
      <c r="L754" s="30"/>
      <c r="M754" s="30"/>
      <c r="N754" s="65" t="str">
        <f t="shared" si="3"/>
        <v/>
      </c>
      <c r="Q754" s="30" t="str">
        <f t="shared" si="5"/>
        <v>#N/A</v>
      </c>
      <c r="R754" s="30" t="str">
        <f t="shared" si="6"/>
        <v>#N/A</v>
      </c>
      <c r="S754" s="30" t="str">
        <f t="shared" si="7"/>
        <v>#N/A</v>
      </c>
      <c r="T754" s="30" t="str">
        <f t="shared" si="8"/>
        <v>#N/A</v>
      </c>
      <c r="U754" s="30" t="str">
        <f t="shared" si="9"/>
        <v>#N/A</v>
      </c>
      <c r="V754" s="30" t="str">
        <f t="shared" si="10"/>
        <v>#N/A</v>
      </c>
      <c r="W754" s="30" t="str">
        <f t="shared" si="11"/>
        <v>#N/A</v>
      </c>
      <c r="X754" s="30" t="str">
        <f t="shared" si="12"/>
        <v>#N/A</v>
      </c>
    </row>
    <row r="755">
      <c r="C755" s="25" t="str">
        <f t="shared" si="14"/>
        <v/>
      </c>
      <c r="D755" s="64"/>
      <c r="E755" s="27" t="str">
        <f t="shared" si="2"/>
        <v/>
      </c>
      <c r="F755" s="28"/>
      <c r="G755" s="30"/>
      <c r="H755" s="30"/>
      <c r="I755" s="30"/>
      <c r="J755" s="30"/>
      <c r="K755" s="30"/>
      <c r="L755" s="30"/>
      <c r="M755" s="30"/>
      <c r="N755" s="65" t="str">
        <f t="shared" si="3"/>
        <v/>
      </c>
      <c r="Q755" s="30" t="str">
        <f t="shared" si="5"/>
        <v>#N/A</v>
      </c>
      <c r="R755" s="30" t="str">
        <f t="shared" si="6"/>
        <v>#N/A</v>
      </c>
      <c r="S755" s="30" t="str">
        <f t="shared" si="7"/>
        <v>#N/A</v>
      </c>
      <c r="T755" s="30" t="str">
        <f t="shared" si="8"/>
        <v>#N/A</v>
      </c>
      <c r="U755" s="30" t="str">
        <f t="shared" si="9"/>
        <v>#N/A</v>
      </c>
      <c r="V755" s="30" t="str">
        <f t="shared" si="10"/>
        <v>#N/A</v>
      </c>
      <c r="W755" s="30" t="str">
        <f t="shared" si="11"/>
        <v>#N/A</v>
      </c>
      <c r="X755" s="30" t="str">
        <f t="shared" si="12"/>
        <v>#N/A</v>
      </c>
    </row>
    <row r="756">
      <c r="C756" s="25" t="str">
        <f t="shared" si="14"/>
        <v/>
      </c>
      <c r="D756" s="64"/>
      <c r="E756" s="27" t="str">
        <f t="shared" si="2"/>
        <v/>
      </c>
      <c r="F756" s="28"/>
      <c r="G756" s="30"/>
      <c r="H756" s="30"/>
      <c r="I756" s="30"/>
      <c r="J756" s="30"/>
      <c r="K756" s="30"/>
      <c r="L756" s="30"/>
      <c r="M756" s="30"/>
      <c r="N756" s="65" t="str">
        <f t="shared" si="3"/>
        <v/>
      </c>
      <c r="Q756" s="30" t="str">
        <f t="shared" si="5"/>
        <v>#N/A</v>
      </c>
      <c r="R756" s="30" t="str">
        <f t="shared" si="6"/>
        <v>#N/A</v>
      </c>
      <c r="S756" s="30" t="str">
        <f t="shared" si="7"/>
        <v>#N/A</v>
      </c>
      <c r="T756" s="30" t="str">
        <f t="shared" si="8"/>
        <v>#N/A</v>
      </c>
      <c r="U756" s="30" t="str">
        <f t="shared" si="9"/>
        <v>#N/A</v>
      </c>
      <c r="V756" s="30" t="str">
        <f t="shared" si="10"/>
        <v>#N/A</v>
      </c>
      <c r="W756" s="30" t="str">
        <f t="shared" si="11"/>
        <v>#N/A</v>
      </c>
      <c r="X756" s="30" t="str">
        <f t="shared" si="12"/>
        <v>#N/A</v>
      </c>
    </row>
    <row r="757">
      <c r="C757" s="25" t="str">
        <f t="shared" si="14"/>
        <v/>
      </c>
      <c r="D757" s="64"/>
      <c r="E757" s="27" t="str">
        <f t="shared" si="2"/>
        <v/>
      </c>
      <c r="F757" s="28"/>
      <c r="G757" s="30"/>
      <c r="H757" s="30"/>
      <c r="I757" s="30"/>
      <c r="J757" s="30"/>
      <c r="K757" s="30"/>
      <c r="L757" s="30"/>
      <c r="M757" s="30"/>
      <c r="N757" s="65" t="str">
        <f t="shared" si="3"/>
        <v/>
      </c>
      <c r="Q757" s="30" t="str">
        <f t="shared" si="5"/>
        <v>#N/A</v>
      </c>
      <c r="R757" s="30" t="str">
        <f t="shared" si="6"/>
        <v>#N/A</v>
      </c>
      <c r="S757" s="30" t="str">
        <f t="shared" si="7"/>
        <v>#N/A</v>
      </c>
      <c r="T757" s="30" t="str">
        <f t="shared" si="8"/>
        <v>#N/A</v>
      </c>
      <c r="U757" s="30" t="str">
        <f t="shared" si="9"/>
        <v>#N/A</v>
      </c>
      <c r="V757" s="30" t="str">
        <f t="shared" si="10"/>
        <v>#N/A</v>
      </c>
      <c r="W757" s="30" t="str">
        <f t="shared" si="11"/>
        <v>#N/A</v>
      </c>
      <c r="X757" s="30" t="str">
        <f t="shared" si="12"/>
        <v>#N/A</v>
      </c>
    </row>
    <row r="758">
      <c r="C758" s="25" t="str">
        <f t="shared" si="14"/>
        <v/>
      </c>
      <c r="D758" s="64"/>
      <c r="E758" s="27" t="str">
        <f t="shared" si="2"/>
        <v/>
      </c>
      <c r="F758" s="28"/>
      <c r="G758" s="30"/>
      <c r="H758" s="30"/>
      <c r="I758" s="30"/>
      <c r="J758" s="30"/>
      <c r="K758" s="30"/>
      <c r="L758" s="30"/>
      <c r="M758" s="30"/>
      <c r="N758" s="65" t="str">
        <f t="shared" si="3"/>
        <v/>
      </c>
      <c r="Q758" s="30" t="str">
        <f t="shared" si="5"/>
        <v>#N/A</v>
      </c>
      <c r="R758" s="30" t="str">
        <f t="shared" si="6"/>
        <v>#N/A</v>
      </c>
      <c r="S758" s="30" t="str">
        <f t="shared" si="7"/>
        <v>#N/A</v>
      </c>
      <c r="T758" s="30" t="str">
        <f t="shared" si="8"/>
        <v>#N/A</v>
      </c>
      <c r="U758" s="30" t="str">
        <f t="shared" si="9"/>
        <v>#N/A</v>
      </c>
      <c r="V758" s="30" t="str">
        <f t="shared" si="10"/>
        <v>#N/A</v>
      </c>
      <c r="W758" s="30" t="str">
        <f t="shared" si="11"/>
        <v>#N/A</v>
      </c>
      <c r="X758" s="30" t="str">
        <f t="shared" si="12"/>
        <v>#N/A</v>
      </c>
    </row>
    <row r="759">
      <c r="C759" s="25" t="str">
        <f t="shared" si="14"/>
        <v/>
      </c>
      <c r="D759" s="64"/>
      <c r="E759" s="27" t="str">
        <f t="shared" si="2"/>
        <v/>
      </c>
      <c r="F759" s="28"/>
      <c r="G759" s="30"/>
      <c r="H759" s="30"/>
      <c r="I759" s="30"/>
      <c r="J759" s="30"/>
      <c r="K759" s="30"/>
      <c r="L759" s="30"/>
      <c r="M759" s="30"/>
      <c r="N759" s="65" t="str">
        <f t="shared" si="3"/>
        <v/>
      </c>
      <c r="Q759" s="30" t="str">
        <f t="shared" si="5"/>
        <v>#N/A</v>
      </c>
      <c r="R759" s="30" t="str">
        <f t="shared" si="6"/>
        <v>#N/A</v>
      </c>
      <c r="S759" s="30" t="str">
        <f t="shared" si="7"/>
        <v>#N/A</v>
      </c>
      <c r="T759" s="30" t="str">
        <f t="shared" si="8"/>
        <v>#N/A</v>
      </c>
      <c r="U759" s="30" t="str">
        <f t="shared" si="9"/>
        <v>#N/A</v>
      </c>
      <c r="V759" s="30" t="str">
        <f t="shared" si="10"/>
        <v>#N/A</v>
      </c>
      <c r="W759" s="30" t="str">
        <f t="shared" si="11"/>
        <v>#N/A</v>
      </c>
      <c r="X759" s="30" t="str">
        <f t="shared" si="12"/>
        <v>#N/A</v>
      </c>
    </row>
    <row r="760">
      <c r="C760" s="25" t="str">
        <f t="shared" si="14"/>
        <v/>
      </c>
      <c r="D760" s="64"/>
      <c r="E760" s="27" t="str">
        <f t="shared" si="2"/>
        <v/>
      </c>
      <c r="F760" s="28"/>
      <c r="G760" s="30"/>
      <c r="H760" s="30"/>
      <c r="I760" s="30"/>
      <c r="J760" s="30"/>
      <c r="K760" s="30"/>
      <c r="L760" s="30"/>
      <c r="M760" s="30"/>
      <c r="N760" s="65" t="str">
        <f t="shared" si="3"/>
        <v/>
      </c>
      <c r="Q760" s="30" t="str">
        <f t="shared" si="5"/>
        <v>#N/A</v>
      </c>
      <c r="R760" s="30" t="str">
        <f t="shared" si="6"/>
        <v>#N/A</v>
      </c>
      <c r="S760" s="30" t="str">
        <f t="shared" si="7"/>
        <v>#N/A</v>
      </c>
      <c r="T760" s="30" t="str">
        <f t="shared" si="8"/>
        <v>#N/A</v>
      </c>
      <c r="U760" s="30" t="str">
        <f t="shared" si="9"/>
        <v>#N/A</v>
      </c>
      <c r="V760" s="30" t="str">
        <f t="shared" si="10"/>
        <v>#N/A</v>
      </c>
      <c r="W760" s="30" t="str">
        <f t="shared" si="11"/>
        <v>#N/A</v>
      </c>
      <c r="X760" s="30" t="str">
        <f t="shared" si="12"/>
        <v>#N/A</v>
      </c>
    </row>
    <row r="761">
      <c r="C761" s="25" t="str">
        <f t="shared" si="14"/>
        <v/>
      </c>
      <c r="D761" s="64"/>
      <c r="E761" s="27" t="str">
        <f t="shared" si="2"/>
        <v/>
      </c>
      <c r="F761" s="28"/>
      <c r="G761" s="30"/>
      <c r="H761" s="30"/>
      <c r="I761" s="30"/>
      <c r="J761" s="30"/>
      <c r="K761" s="30"/>
      <c r="L761" s="30"/>
      <c r="M761" s="30"/>
      <c r="N761" s="65" t="str">
        <f t="shared" si="3"/>
        <v/>
      </c>
      <c r="Q761" s="30" t="str">
        <f t="shared" si="5"/>
        <v>#N/A</v>
      </c>
      <c r="R761" s="30" t="str">
        <f t="shared" si="6"/>
        <v>#N/A</v>
      </c>
      <c r="S761" s="30" t="str">
        <f t="shared" si="7"/>
        <v>#N/A</v>
      </c>
      <c r="T761" s="30" t="str">
        <f t="shared" si="8"/>
        <v>#N/A</v>
      </c>
      <c r="U761" s="30" t="str">
        <f t="shared" si="9"/>
        <v>#N/A</v>
      </c>
      <c r="V761" s="30" t="str">
        <f t="shared" si="10"/>
        <v>#N/A</v>
      </c>
      <c r="W761" s="30" t="str">
        <f t="shared" si="11"/>
        <v>#N/A</v>
      </c>
      <c r="X761" s="30" t="str">
        <f t="shared" si="12"/>
        <v>#N/A</v>
      </c>
    </row>
    <row r="762">
      <c r="C762" s="25" t="str">
        <f t="shared" si="14"/>
        <v/>
      </c>
      <c r="D762" s="64"/>
      <c r="E762" s="27" t="str">
        <f t="shared" si="2"/>
        <v/>
      </c>
      <c r="F762" s="28"/>
      <c r="G762" s="30"/>
      <c r="H762" s="30"/>
      <c r="I762" s="30"/>
      <c r="J762" s="30"/>
      <c r="K762" s="30"/>
      <c r="L762" s="30"/>
      <c r="M762" s="30"/>
      <c r="N762" s="65" t="str">
        <f t="shared" si="3"/>
        <v/>
      </c>
      <c r="Q762" s="30" t="str">
        <f t="shared" si="5"/>
        <v>#N/A</v>
      </c>
      <c r="R762" s="30" t="str">
        <f t="shared" si="6"/>
        <v>#N/A</v>
      </c>
      <c r="S762" s="30" t="str">
        <f t="shared" si="7"/>
        <v>#N/A</v>
      </c>
      <c r="T762" s="30" t="str">
        <f t="shared" si="8"/>
        <v>#N/A</v>
      </c>
      <c r="U762" s="30" t="str">
        <f t="shared" si="9"/>
        <v>#N/A</v>
      </c>
      <c r="V762" s="30" t="str">
        <f t="shared" si="10"/>
        <v>#N/A</v>
      </c>
      <c r="W762" s="30" t="str">
        <f t="shared" si="11"/>
        <v>#N/A</v>
      </c>
      <c r="X762" s="30" t="str">
        <f t="shared" si="12"/>
        <v>#N/A</v>
      </c>
    </row>
    <row r="763">
      <c r="C763" s="25" t="str">
        <f t="shared" si="14"/>
        <v/>
      </c>
      <c r="D763" s="64"/>
      <c r="E763" s="27" t="str">
        <f t="shared" si="2"/>
        <v/>
      </c>
      <c r="F763" s="28"/>
      <c r="G763" s="30"/>
      <c r="H763" s="30"/>
      <c r="I763" s="30"/>
      <c r="J763" s="30"/>
      <c r="K763" s="30"/>
      <c r="L763" s="30"/>
      <c r="M763" s="30"/>
      <c r="N763" s="65" t="str">
        <f t="shared" si="3"/>
        <v/>
      </c>
      <c r="Q763" s="30" t="str">
        <f t="shared" si="5"/>
        <v>#N/A</v>
      </c>
      <c r="R763" s="30" t="str">
        <f t="shared" si="6"/>
        <v>#N/A</v>
      </c>
      <c r="S763" s="30" t="str">
        <f t="shared" si="7"/>
        <v>#N/A</v>
      </c>
      <c r="T763" s="30" t="str">
        <f t="shared" si="8"/>
        <v>#N/A</v>
      </c>
      <c r="U763" s="30" t="str">
        <f t="shared" si="9"/>
        <v>#N/A</v>
      </c>
      <c r="V763" s="30" t="str">
        <f t="shared" si="10"/>
        <v>#N/A</v>
      </c>
      <c r="W763" s="30" t="str">
        <f t="shared" si="11"/>
        <v>#N/A</v>
      </c>
      <c r="X763" s="30" t="str">
        <f t="shared" si="12"/>
        <v>#N/A</v>
      </c>
    </row>
    <row r="764">
      <c r="C764" s="25" t="str">
        <f t="shared" si="14"/>
        <v/>
      </c>
      <c r="D764" s="64"/>
      <c r="E764" s="27" t="str">
        <f t="shared" si="2"/>
        <v/>
      </c>
      <c r="F764" s="28"/>
      <c r="G764" s="30"/>
      <c r="H764" s="30"/>
      <c r="I764" s="30"/>
      <c r="J764" s="30"/>
      <c r="K764" s="30"/>
      <c r="L764" s="30"/>
      <c r="M764" s="30"/>
      <c r="N764" s="65" t="str">
        <f t="shared" si="3"/>
        <v/>
      </c>
      <c r="Q764" s="30" t="str">
        <f t="shared" si="5"/>
        <v>#N/A</v>
      </c>
      <c r="R764" s="30" t="str">
        <f t="shared" si="6"/>
        <v>#N/A</v>
      </c>
      <c r="S764" s="30" t="str">
        <f t="shared" si="7"/>
        <v>#N/A</v>
      </c>
      <c r="T764" s="30" t="str">
        <f t="shared" si="8"/>
        <v>#N/A</v>
      </c>
      <c r="U764" s="30" t="str">
        <f t="shared" si="9"/>
        <v>#N/A</v>
      </c>
      <c r="V764" s="30" t="str">
        <f t="shared" si="10"/>
        <v>#N/A</v>
      </c>
      <c r="W764" s="30" t="str">
        <f t="shared" si="11"/>
        <v>#N/A</v>
      </c>
      <c r="X764" s="30" t="str">
        <f t="shared" si="12"/>
        <v>#N/A</v>
      </c>
    </row>
    <row r="765">
      <c r="C765" s="25" t="str">
        <f t="shared" si="14"/>
        <v/>
      </c>
      <c r="D765" s="64"/>
      <c r="E765" s="27" t="str">
        <f t="shared" si="2"/>
        <v/>
      </c>
      <c r="F765" s="28"/>
      <c r="G765" s="30"/>
      <c r="H765" s="30"/>
      <c r="I765" s="30"/>
      <c r="J765" s="30"/>
      <c r="K765" s="30"/>
      <c r="L765" s="30"/>
      <c r="M765" s="30"/>
      <c r="N765" s="65" t="str">
        <f t="shared" si="3"/>
        <v/>
      </c>
      <c r="Q765" s="30" t="str">
        <f t="shared" si="5"/>
        <v>#N/A</v>
      </c>
      <c r="R765" s="30" t="str">
        <f t="shared" si="6"/>
        <v>#N/A</v>
      </c>
      <c r="S765" s="30" t="str">
        <f t="shared" si="7"/>
        <v>#N/A</v>
      </c>
      <c r="T765" s="30" t="str">
        <f t="shared" si="8"/>
        <v>#N/A</v>
      </c>
      <c r="U765" s="30" t="str">
        <f t="shared" si="9"/>
        <v>#N/A</v>
      </c>
      <c r="V765" s="30" t="str">
        <f t="shared" si="10"/>
        <v>#N/A</v>
      </c>
      <c r="W765" s="30" t="str">
        <f t="shared" si="11"/>
        <v>#N/A</v>
      </c>
      <c r="X765" s="30" t="str">
        <f t="shared" si="12"/>
        <v>#N/A</v>
      </c>
    </row>
    <row r="766">
      <c r="C766" s="25" t="str">
        <f t="shared" si="14"/>
        <v/>
      </c>
      <c r="D766" s="64"/>
      <c r="E766" s="27" t="str">
        <f t="shared" si="2"/>
        <v/>
      </c>
      <c r="F766" s="28"/>
      <c r="G766" s="30"/>
      <c r="H766" s="30"/>
      <c r="I766" s="30"/>
      <c r="J766" s="30"/>
      <c r="K766" s="30"/>
      <c r="L766" s="30"/>
      <c r="M766" s="30"/>
      <c r="N766" s="65" t="str">
        <f t="shared" si="3"/>
        <v/>
      </c>
      <c r="Q766" s="30" t="str">
        <f t="shared" si="5"/>
        <v>#N/A</v>
      </c>
      <c r="R766" s="30" t="str">
        <f t="shared" si="6"/>
        <v>#N/A</v>
      </c>
      <c r="S766" s="30" t="str">
        <f t="shared" si="7"/>
        <v>#N/A</v>
      </c>
      <c r="T766" s="30" t="str">
        <f t="shared" si="8"/>
        <v>#N/A</v>
      </c>
      <c r="U766" s="30" t="str">
        <f t="shared" si="9"/>
        <v>#N/A</v>
      </c>
      <c r="V766" s="30" t="str">
        <f t="shared" si="10"/>
        <v>#N/A</v>
      </c>
      <c r="W766" s="30" t="str">
        <f t="shared" si="11"/>
        <v>#N/A</v>
      </c>
      <c r="X766" s="30" t="str">
        <f t="shared" si="12"/>
        <v>#N/A</v>
      </c>
    </row>
    <row r="767">
      <c r="C767" s="25" t="str">
        <f t="shared" si="14"/>
        <v/>
      </c>
      <c r="D767" s="64"/>
      <c r="E767" s="27" t="str">
        <f t="shared" si="2"/>
        <v/>
      </c>
      <c r="F767" s="28"/>
      <c r="G767" s="30"/>
      <c r="H767" s="30"/>
      <c r="I767" s="30"/>
      <c r="J767" s="30"/>
      <c r="K767" s="30"/>
      <c r="L767" s="30"/>
      <c r="M767" s="30"/>
      <c r="N767" s="65" t="str">
        <f t="shared" si="3"/>
        <v/>
      </c>
      <c r="Q767" s="30" t="str">
        <f t="shared" si="5"/>
        <v>#N/A</v>
      </c>
      <c r="R767" s="30" t="str">
        <f t="shared" si="6"/>
        <v>#N/A</v>
      </c>
      <c r="S767" s="30" t="str">
        <f t="shared" si="7"/>
        <v>#N/A</v>
      </c>
      <c r="T767" s="30" t="str">
        <f t="shared" si="8"/>
        <v>#N/A</v>
      </c>
      <c r="U767" s="30" t="str">
        <f t="shared" si="9"/>
        <v>#N/A</v>
      </c>
      <c r="V767" s="30" t="str">
        <f t="shared" si="10"/>
        <v>#N/A</v>
      </c>
      <c r="W767" s="30" t="str">
        <f t="shared" si="11"/>
        <v>#N/A</v>
      </c>
      <c r="X767" s="30" t="str">
        <f t="shared" si="12"/>
        <v>#N/A</v>
      </c>
    </row>
    <row r="768">
      <c r="C768" s="25" t="str">
        <f t="shared" si="14"/>
        <v/>
      </c>
      <c r="D768" s="64"/>
      <c r="E768" s="27" t="str">
        <f t="shared" si="2"/>
        <v/>
      </c>
      <c r="F768" s="28"/>
      <c r="G768" s="30"/>
      <c r="H768" s="30"/>
      <c r="I768" s="30"/>
      <c r="J768" s="30"/>
      <c r="K768" s="30"/>
      <c r="L768" s="30"/>
      <c r="M768" s="30"/>
      <c r="N768" s="65" t="str">
        <f t="shared" si="3"/>
        <v/>
      </c>
      <c r="Q768" s="30" t="str">
        <f t="shared" si="5"/>
        <v>#N/A</v>
      </c>
      <c r="R768" s="30" t="str">
        <f t="shared" si="6"/>
        <v>#N/A</v>
      </c>
      <c r="S768" s="30" t="str">
        <f t="shared" si="7"/>
        <v>#N/A</v>
      </c>
      <c r="T768" s="30" t="str">
        <f t="shared" si="8"/>
        <v>#N/A</v>
      </c>
      <c r="U768" s="30" t="str">
        <f t="shared" si="9"/>
        <v>#N/A</v>
      </c>
      <c r="V768" s="30" t="str">
        <f t="shared" si="10"/>
        <v>#N/A</v>
      </c>
      <c r="W768" s="30" t="str">
        <f t="shared" si="11"/>
        <v>#N/A</v>
      </c>
      <c r="X768" s="30" t="str">
        <f t="shared" si="12"/>
        <v>#N/A</v>
      </c>
    </row>
    <row r="769">
      <c r="C769" s="25" t="str">
        <f t="shared" si="14"/>
        <v/>
      </c>
      <c r="D769" s="64"/>
      <c r="E769" s="27" t="str">
        <f t="shared" si="2"/>
        <v/>
      </c>
      <c r="F769" s="28"/>
      <c r="G769" s="30"/>
      <c r="H769" s="30"/>
      <c r="I769" s="30"/>
      <c r="J769" s="30"/>
      <c r="K769" s="30"/>
      <c r="L769" s="30"/>
      <c r="M769" s="30"/>
      <c r="N769" s="65" t="str">
        <f t="shared" si="3"/>
        <v/>
      </c>
      <c r="Q769" s="30" t="str">
        <f t="shared" si="5"/>
        <v>#N/A</v>
      </c>
      <c r="R769" s="30" t="str">
        <f t="shared" si="6"/>
        <v>#N/A</v>
      </c>
      <c r="S769" s="30" t="str">
        <f t="shared" si="7"/>
        <v>#N/A</v>
      </c>
      <c r="T769" s="30" t="str">
        <f t="shared" si="8"/>
        <v>#N/A</v>
      </c>
      <c r="U769" s="30" t="str">
        <f t="shared" si="9"/>
        <v>#N/A</v>
      </c>
      <c r="V769" s="30" t="str">
        <f t="shared" si="10"/>
        <v>#N/A</v>
      </c>
      <c r="W769" s="30" t="str">
        <f t="shared" si="11"/>
        <v>#N/A</v>
      </c>
      <c r="X769" s="30" t="str">
        <f t="shared" si="12"/>
        <v>#N/A</v>
      </c>
    </row>
    <row r="770">
      <c r="C770" s="25" t="str">
        <f t="shared" si="14"/>
        <v/>
      </c>
      <c r="D770" s="64"/>
      <c r="E770" s="27" t="str">
        <f t="shared" si="2"/>
        <v/>
      </c>
      <c r="F770" s="28"/>
      <c r="G770" s="30"/>
      <c r="H770" s="30"/>
      <c r="I770" s="30"/>
      <c r="J770" s="30"/>
      <c r="K770" s="30"/>
      <c r="L770" s="30"/>
      <c r="M770" s="30"/>
      <c r="N770" s="65" t="str">
        <f t="shared" si="3"/>
        <v/>
      </c>
      <c r="Q770" s="30" t="str">
        <f t="shared" si="5"/>
        <v>#N/A</v>
      </c>
      <c r="R770" s="30" t="str">
        <f t="shared" si="6"/>
        <v>#N/A</v>
      </c>
      <c r="S770" s="30" t="str">
        <f t="shared" si="7"/>
        <v>#N/A</v>
      </c>
      <c r="T770" s="30" t="str">
        <f t="shared" si="8"/>
        <v>#N/A</v>
      </c>
      <c r="U770" s="30" t="str">
        <f t="shared" si="9"/>
        <v>#N/A</v>
      </c>
      <c r="V770" s="30" t="str">
        <f t="shared" si="10"/>
        <v>#N/A</v>
      </c>
      <c r="W770" s="30" t="str">
        <f t="shared" si="11"/>
        <v>#N/A</v>
      </c>
      <c r="X770" s="30" t="str">
        <f t="shared" si="12"/>
        <v>#N/A</v>
      </c>
    </row>
    <row r="771">
      <c r="C771" s="25" t="str">
        <f t="shared" si="14"/>
        <v/>
      </c>
      <c r="D771" s="64"/>
      <c r="E771" s="27" t="str">
        <f t="shared" si="2"/>
        <v/>
      </c>
      <c r="F771" s="28"/>
      <c r="G771" s="30"/>
      <c r="H771" s="30"/>
      <c r="I771" s="30"/>
      <c r="J771" s="30"/>
      <c r="K771" s="30"/>
      <c r="L771" s="30"/>
      <c r="M771" s="30"/>
      <c r="N771" s="65" t="str">
        <f t="shared" si="3"/>
        <v/>
      </c>
      <c r="Q771" s="30" t="str">
        <f t="shared" si="5"/>
        <v>#N/A</v>
      </c>
      <c r="R771" s="30" t="str">
        <f t="shared" si="6"/>
        <v>#N/A</v>
      </c>
      <c r="S771" s="30" t="str">
        <f t="shared" si="7"/>
        <v>#N/A</v>
      </c>
      <c r="T771" s="30" t="str">
        <f t="shared" si="8"/>
        <v>#N/A</v>
      </c>
      <c r="U771" s="30" t="str">
        <f t="shared" si="9"/>
        <v>#N/A</v>
      </c>
      <c r="V771" s="30" t="str">
        <f t="shared" si="10"/>
        <v>#N/A</v>
      </c>
      <c r="W771" s="30" t="str">
        <f t="shared" si="11"/>
        <v>#N/A</v>
      </c>
      <c r="X771" s="30" t="str">
        <f t="shared" si="12"/>
        <v>#N/A</v>
      </c>
    </row>
    <row r="772">
      <c r="C772" s="25" t="str">
        <f t="shared" si="14"/>
        <v/>
      </c>
      <c r="D772" s="64"/>
      <c r="E772" s="27" t="str">
        <f t="shared" si="2"/>
        <v/>
      </c>
      <c r="F772" s="28"/>
      <c r="G772" s="30"/>
      <c r="H772" s="30"/>
      <c r="I772" s="30"/>
      <c r="J772" s="30"/>
      <c r="K772" s="30"/>
      <c r="L772" s="30"/>
      <c r="M772" s="30"/>
      <c r="N772" s="65" t="str">
        <f t="shared" si="3"/>
        <v/>
      </c>
      <c r="Q772" s="30" t="str">
        <f t="shared" si="5"/>
        <v>#N/A</v>
      </c>
      <c r="R772" s="30" t="str">
        <f t="shared" si="6"/>
        <v>#N/A</v>
      </c>
      <c r="S772" s="30" t="str">
        <f t="shared" si="7"/>
        <v>#N/A</v>
      </c>
      <c r="T772" s="30" t="str">
        <f t="shared" si="8"/>
        <v>#N/A</v>
      </c>
      <c r="U772" s="30" t="str">
        <f t="shared" si="9"/>
        <v>#N/A</v>
      </c>
      <c r="V772" s="30" t="str">
        <f t="shared" si="10"/>
        <v>#N/A</v>
      </c>
      <c r="W772" s="30" t="str">
        <f t="shared" si="11"/>
        <v>#N/A</v>
      </c>
      <c r="X772" s="30" t="str">
        <f t="shared" si="12"/>
        <v>#N/A</v>
      </c>
    </row>
    <row r="773">
      <c r="C773" s="25" t="str">
        <f t="shared" si="14"/>
        <v/>
      </c>
      <c r="D773" s="64"/>
      <c r="E773" s="27" t="str">
        <f t="shared" si="2"/>
        <v/>
      </c>
      <c r="F773" s="28"/>
      <c r="G773" s="30"/>
      <c r="H773" s="30"/>
      <c r="I773" s="30"/>
      <c r="J773" s="30"/>
      <c r="K773" s="30"/>
      <c r="L773" s="30"/>
      <c r="M773" s="30"/>
      <c r="N773" s="65" t="str">
        <f t="shared" si="3"/>
        <v/>
      </c>
      <c r="Q773" s="30" t="str">
        <f t="shared" si="5"/>
        <v>#N/A</v>
      </c>
      <c r="R773" s="30" t="str">
        <f t="shared" si="6"/>
        <v>#N/A</v>
      </c>
      <c r="S773" s="30" t="str">
        <f t="shared" si="7"/>
        <v>#N/A</v>
      </c>
      <c r="T773" s="30" t="str">
        <f t="shared" si="8"/>
        <v>#N/A</v>
      </c>
      <c r="U773" s="30" t="str">
        <f t="shared" si="9"/>
        <v>#N/A</v>
      </c>
      <c r="V773" s="30" t="str">
        <f t="shared" si="10"/>
        <v>#N/A</v>
      </c>
      <c r="W773" s="30" t="str">
        <f t="shared" si="11"/>
        <v>#N/A</v>
      </c>
      <c r="X773" s="30" t="str">
        <f t="shared" si="12"/>
        <v>#N/A</v>
      </c>
    </row>
    <row r="774">
      <c r="C774" s="25" t="str">
        <f t="shared" si="14"/>
        <v/>
      </c>
      <c r="D774" s="64"/>
      <c r="E774" s="27" t="str">
        <f t="shared" si="2"/>
        <v/>
      </c>
      <c r="F774" s="28"/>
      <c r="G774" s="30"/>
      <c r="H774" s="30"/>
      <c r="I774" s="30"/>
      <c r="J774" s="30"/>
      <c r="K774" s="30"/>
      <c r="L774" s="30"/>
      <c r="M774" s="30"/>
      <c r="N774" s="65" t="str">
        <f t="shared" si="3"/>
        <v/>
      </c>
      <c r="Q774" s="30" t="str">
        <f t="shared" si="5"/>
        <v>#N/A</v>
      </c>
      <c r="R774" s="30" t="str">
        <f t="shared" si="6"/>
        <v>#N/A</v>
      </c>
      <c r="S774" s="30" t="str">
        <f t="shared" si="7"/>
        <v>#N/A</v>
      </c>
      <c r="T774" s="30" t="str">
        <f t="shared" si="8"/>
        <v>#N/A</v>
      </c>
      <c r="U774" s="30" t="str">
        <f t="shared" si="9"/>
        <v>#N/A</v>
      </c>
      <c r="V774" s="30" t="str">
        <f t="shared" si="10"/>
        <v>#N/A</v>
      </c>
      <c r="W774" s="30" t="str">
        <f t="shared" si="11"/>
        <v>#N/A</v>
      </c>
      <c r="X774" s="30" t="str">
        <f t="shared" si="12"/>
        <v>#N/A</v>
      </c>
    </row>
    <row r="775">
      <c r="C775" s="25" t="str">
        <f t="shared" si="14"/>
        <v/>
      </c>
      <c r="D775" s="64"/>
      <c r="E775" s="27" t="str">
        <f t="shared" si="2"/>
        <v/>
      </c>
      <c r="F775" s="28"/>
      <c r="G775" s="30"/>
      <c r="H775" s="30"/>
      <c r="I775" s="30"/>
      <c r="J775" s="30"/>
      <c r="K775" s="30"/>
      <c r="L775" s="30"/>
      <c r="M775" s="30"/>
      <c r="N775" s="65" t="str">
        <f t="shared" si="3"/>
        <v/>
      </c>
      <c r="Q775" s="30" t="str">
        <f t="shared" si="5"/>
        <v>#N/A</v>
      </c>
      <c r="R775" s="30" t="str">
        <f t="shared" si="6"/>
        <v>#N/A</v>
      </c>
      <c r="S775" s="30" t="str">
        <f t="shared" si="7"/>
        <v>#N/A</v>
      </c>
      <c r="T775" s="30" t="str">
        <f t="shared" si="8"/>
        <v>#N/A</v>
      </c>
      <c r="U775" s="30" t="str">
        <f t="shared" si="9"/>
        <v>#N/A</v>
      </c>
      <c r="V775" s="30" t="str">
        <f t="shared" si="10"/>
        <v>#N/A</v>
      </c>
      <c r="W775" s="30" t="str">
        <f t="shared" si="11"/>
        <v>#N/A</v>
      </c>
      <c r="X775" s="30" t="str">
        <f t="shared" si="12"/>
        <v>#N/A</v>
      </c>
    </row>
    <row r="776">
      <c r="C776" s="25" t="str">
        <f t="shared" si="14"/>
        <v/>
      </c>
      <c r="D776" s="64"/>
      <c r="E776" s="27" t="str">
        <f t="shared" si="2"/>
        <v/>
      </c>
      <c r="F776" s="28"/>
      <c r="G776" s="30"/>
      <c r="H776" s="30"/>
      <c r="I776" s="30"/>
      <c r="J776" s="30"/>
      <c r="K776" s="30"/>
      <c r="L776" s="30"/>
      <c r="M776" s="30"/>
      <c r="N776" s="65" t="str">
        <f t="shared" si="3"/>
        <v/>
      </c>
      <c r="Q776" s="30" t="str">
        <f t="shared" si="5"/>
        <v>#N/A</v>
      </c>
      <c r="R776" s="30" t="str">
        <f t="shared" si="6"/>
        <v>#N/A</v>
      </c>
      <c r="S776" s="30" t="str">
        <f t="shared" si="7"/>
        <v>#N/A</v>
      </c>
      <c r="T776" s="30" t="str">
        <f t="shared" si="8"/>
        <v>#N/A</v>
      </c>
      <c r="U776" s="30" t="str">
        <f t="shared" si="9"/>
        <v>#N/A</v>
      </c>
      <c r="V776" s="30" t="str">
        <f t="shared" si="10"/>
        <v>#N/A</v>
      </c>
      <c r="W776" s="30" t="str">
        <f t="shared" si="11"/>
        <v>#N/A</v>
      </c>
      <c r="X776" s="30" t="str">
        <f t="shared" si="12"/>
        <v>#N/A</v>
      </c>
    </row>
    <row r="777">
      <c r="C777" s="25" t="str">
        <f t="shared" si="14"/>
        <v/>
      </c>
      <c r="D777" s="64"/>
      <c r="E777" s="27" t="str">
        <f t="shared" si="2"/>
        <v/>
      </c>
      <c r="F777" s="28"/>
      <c r="G777" s="30"/>
      <c r="H777" s="30"/>
      <c r="I777" s="30"/>
      <c r="J777" s="30"/>
      <c r="K777" s="30"/>
      <c r="L777" s="30"/>
      <c r="M777" s="30"/>
      <c r="N777" s="65" t="str">
        <f t="shared" si="3"/>
        <v/>
      </c>
      <c r="Q777" s="30" t="str">
        <f t="shared" si="5"/>
        <v>#N/A</v>
      </c>
      <c r="R777" s="30" t="str">
        <f t="shared" si="6"/>
        <v>#N/A</v>
      </c>
      <c r="S777" s="30" t="str">
        <f t="shared" si="7"/>
        <v>#N/A</v>
      </c>
      <c r="T777" s="30" t="str">
        <f t="shared" si="8"/>
        <v>#N/A</v>
      </c>
      <c r="U777" s="30" t="str">
        <f t="shared" si="9"/>
        <v>#N/A</v>
      </c>
      <c r="V777" s="30" t="str">
        <f t="shared" si="10"/>
        <v>#N/A</v>
      </c>
      <c r="W777" s="30" t="str">
        <f t="shared" si="11"/>
        <v>#N/A</v>
      </c>
      <c r="X777" s="30" t="str">
        <f t="shared" si="12"/>
        <v>#N/A</v>
      </c>
    </row>
    <row r="778">
      <c r="C778" s="25" t="str">
        <f t="shared" si="14"/>
        <v/>
      </c>
      <c r="D778" s="64"/>
      <c r="E778" s="27" t="str">
        <f t="shared" si="2"/>
        <v/>
      </c>
      <c r="F778" s="28"/>
      <c r="G778" s="30"/>
      <c r="H778" s="30"/>
      <c r="I778" s="30"/>
      <c r="J778" s="30"/>
      <c r="K778" s="30"/>
      <c r="L778" s="30"/>
      <c r="M778" s="30"/>
      <c r="N778" s="65" t="str">
        <f t="shared" si="3"/>
        <v/>
      </c>
      <c r="Q778" s="30" t="str">
        <f t="shared" si="5"/>
        <v>#N/A</v>
      </c>
      <c r="R778" s="30" t="str">
        <f t="shared" si="6"/>
        <v>#N/A</v>
      </c>
      <c r="S778" s="30" t="str">
        <f t="shared" si="7"/>
        <v>#N/A</v>
      </c>
      <c r="T778" s="30" t="str">
        <f t="shared" si="8"/>
        <v>#N/A</v>
      </c>
      <c r="U778" s="30" t="str">
        <f t="shared" si="9"/>
        <v>#N/A</v>
      </c>
      <c r="V778" s="30" t="str">
        <f t="shared" si="10"/>
        <v>#N/A</v>
      </c>
      <c r="W778" s="30" t="str">
        <f t="shared" si="11"/>
        <v>#N/A</v>
      </c>
      <c r="X778" s="30" t="str">
        <f t="shared" si="12"/>
        <v>#N/A</v>
      </c>
    </row>
    <row r="779">
      <c r="C779" s="25" t="str">
        <f t="shared" si="14"/>
        <v/>
      </c>
      <c r="D779" s="64"/>
      <c r="E779" s="27" t="str">
        <f t="shared" si="2"/>
        <v/>
      </c>
      <c r="F779" s="28"/>
      <c r="G779" s="30"/>
      <c r="H779" s="30"/>
      <c r="I779" s="30"/>
      <c r="J779" s="30"/>
      <c r="K779" s="30"/>
      <c r="L779" s="30"/>
      <c r="M779" s="30"/>
      <c r="N779" s="65" t="str">
        <f t="shared" si="3"/>
        <v/>
      </c>
      <c r="Q779" s="30" t="str">
        <f t="shared" si="5"/>
        <v>#N/A</v>
      </c>
      <c r="R779" s="30" t="str">
        <f t="shared" si="6"/>
        <v>#N/A</v>
      </c>
      <c r="S779" s="30" t="str">
        <f t="shared" si="7"/>
        <v>#N/A</v>
      </c>
      <c r="T779" s="30" t="str">
        <f t="shared" si="8"/>
        <v>#N/A</v>
      </c>
      <c r="U779" s="30" t="str">
        <f t="shared" si="9"/>
        <v>#N/A</v>
      </c>
      <c r="V779" s="30" t="str">
        <f t="shared" si="10"/>
        <v>#N/A</v>
      </c>
      <c r="W779" s="30" t="str">
        <f t="shared" si="11"/>
        <v>#N/A</v>
      </c>
      <c r="X779" s="30" t="str">
        <f t="shared" si="12"/>
        <v>#N/A</v>
      </c>
    </row>
    <row r="780">
      <c r="C780" s="25" t="str">
        <f t="shared" si="14"/>
        <v/>
      </c>
      <c r="D780" s="64"/>
      <c r="E780" s="27" t="str">
        <f t="shared" si="2"/>
        <v/>
      </c>
      <c r="F780" s="28"/>
      <c r="G780" s="30"/>
      <c r="H780" s="30"/>
      <c r="I780" s="30"/>
      <c r="J780" s="30"/>
      <c r="K780" s="30"/>
      <c r="L780" s="30"/>
      <c r="M780" s="30"/>
      <c r="N780" s="65" t="str">
        <f t="shared" si="3"/>
        <v/>
      </c>
      <c r="Q780" s="30" t="str">
        <f t="shared" si="5"/>
        <v>#N/A</v>
      </c>
      <c r="R780" s="30" t="str">
        <f t="shared" si="6"/>
        <v>#N/A</v>
      </c>
      <c r="S780" s="30" t="str">
        <f t="shared" si="7"/>
        <v>#N/A</v>
      </c>
      <c r="T780" s="30" t="str">
        <f t="shared" si="8"/>
        <v>#N/A</v>
      </c>
      <c r="U780" s="30" t="str">
        <f t="shared" si="9"/>
        <v>#N/A</v>
      </c>
      <c r="V780" s="30" t="str">
        <f t="shared" si="10"/>
        <v>#N/A</v>
      </c>
      <c r="W780" s="30" t="str">
        <f t="shared" si="11"/>
        <v>#N/A</v>
      </c>
      <c r="X780" s="30" t="str">
        <f t="shared" si="12"/>
        <v>#N/A</v>
      </c>
    </row>
    <row r="781">
      <c r="C781" s="25" t="str">
        <f t="shared" si="14"/>
        <v/>
      </c>
      <c r="D781" s="64"/>
      <c r="E781" s="27" t="str">
        <f t="shared" si="2"/>
        <v/>
      </c>
      <c r="F781" s="28"/>
      <c r="G781" s="30"/>
      <c r="H781" s="30"/>
      <c r="I781" s="30"/>
      <c r="J781" s="30"/>
      <c r="K781" s="30"/>
      <c r="L781" s="30"/>
      <c r="M781" s="30"/>
      <c r="N781" s="65" t="str">
        <f t="shared" si="3"/>
        <v/>
      </c>
      <c r="Q781" s="30" t="str">
        <f t="shared" si="5"/>
        <v>#N/A</v>
      </c>
      <c r="R781" s="30" t="str">
        <f t="shared" si="6"/>
        <v>#N/A</v>
      </c>
      <c r="S781" s="30" t="str">
        <f t="shared" si="7"/>
        <v>#N/A</v>
      </c>
      <c r="T781" s="30" t="str">
        <f t="shared" si="8"/>
        <v>#N/A</v>
      </c>
      <c r="U781" s="30" t="str">
        <f t="shared" si="9"/>
        <v>#N/A</v>
      </c>
      <c r="V781" s="30" t="str">
        <f t="shared" si="10"/>
        <v>#N/A</v>
      </c>
      <c r="W781" s="30" t="str">
        <f t="shared" si="11"/>
        <v>#N/A</v>
      </c>
      <c r="X781" s="30" t="str">
        <f t="shared" si="12"/>
        <v>#N/A</v>
      </c>
    </row>
    <row r="782">
      <c r="C782" s="25" t="str">
        <f t="shared" si="14"/>
        <v/>
      </c>
      <c r="D782" s="64"/>
      <c r="E782" s="27" t="str">
        <f t="shared" si="2"/>
        <v/>
      </c>
      <c r="F782" s="28"/>
      <c r="G782" s="30"/>
      <c r="H782" s="30"/>
      <c r="I782" s="30"/>
      <c r="J782" s="30"/>
      <c r="K782" s="30"/>
      <c r="L782" s="30"/>
      <c r="M782" s="30"/>
      <c r="N782" s="65" t="str">
        <f t="shared" si="3"/>
        <v/>
      </c>
      <c r="Q782" s="30" t="str">
        <f t="shared" si="5"/>
        <v>#N/A</v>
      </c>
      <c r="R782" s="30" t="str">
        <f t="shared" si="6"/>
        <v>#N/A</v>
      </c>
      <c r="S782" s="30" t="str">
        <f t="shared" si="7"/>
        <v>#N/A</v>
      </c>
      <c r="T782" s="30" t="str">
        <f t="shared" si="8"/>
        <v>#N/A</v>
      </c>
      <c r="U782" s="30" t="str">
        <f t="shared" si="9"/>
        <v>#N/A</v>
      </c>
      <c r="V782" s="30" t="str">
        <f t="shared" si="10"/>
        <v>#N/A</v>
      </c>
      <c r="W782" s="30" t="str">
        <f t="shared" si="11"/>
        <v>#N/A</v>
      </c>
      <c r="X782" s="30" t="str">
        <f t="shared" si="12"/>
        <v>#N/A</v>
      </c>
    </row>
    <row r="783">
      <c r="C783" s="25" t="str">
        <f t="shared" si="14"/>
        <v/>
      </c>
      <c r="D783" s="64"/>
      <c r="E783" s="27" t="str">
        <f t="shared" si="2"/>
        <v/>
      </c>
      <c r="F783" s="28"/>
      <c r="G783" s="30"/>
      <c r="H783" s="30"/>
      <c r="I783" s="30"/>
      <c r="J783" s="30"/>
      <c r="K783" s="30"/>
      <c r="L783" s="30"/>
      <c r="M783" s="30"/>
      <c r="N783" s="65" t="str">
        <f t="shared" si="3"/>
        <v/>
      </c>
      <c r="Q783" s="30" t="str">
        <f t="shared" si="5"/>
        <v>#N/A</v>
      </c>
      <c r="R783" s="30" t="str">
        <f t="shared" si="6"/>
        <v>#N/A</v>
      </c>
      <c r="S783" s="30" t="str">
        <f t="shared" si="7"/>
        <v>#N/A</v>
      </c>
      <c r="T783" s="30" t="str">
        <f t="shared" si="8"/>
        <v>#N/A</v>
      </c>
      <c r="U783" s="30" t="str">
        <f t="shared" si="9"/>
        <v>#N/A</v>
      </c>
      <c r="V783" s="30" t="str">
        <f t="shared" si="10"/>
        <v>#N/A</v>
      </c>
      <c r="W783" s="30" t="str">
        <f t="shared" si="11"/>
        <v>#N/A</v>
      </c>
      <c r="X783" s="30" t="str">
        <f t="shared" si="12"/>
        <v>#N/A</v>
      </c>
    </row>
    <row r="784">
      <c r="C784" s="25" t="str">
        <f t="shared" si="14"/>
        <v/>
      </c>
      <c r="D784" s="64"/>
      <c r="E784" s="27" t="str">
        <f t="shared" si="2"/>
        <v/>
      </c>
      <c r="F784" s="28"/>
      <c r="G784" s="30"/>
      <c r="H784" s="30"/>
      <c r="I784" s="30"/>
      <c r="J784" s="30"/>
      <c r="K784" s="30"/>
      <c r="L784" s="30"/>
      <c r="M784" s="30"/>
      <c r="N784" s="65" t="str">
        <f t="shared" si="3"/>
        <v/>
      </c>
      <c r="Q784" s="30" t="str">
        <f t="shared" si="5"/>
        <v>#N/A</v>
      </c>
      <c r="R784" s="30" t="str">
        <f t="shared" si="6"/>
        <v>#N/A</v>
      </c>
      <c r="S784" s="30" t="str">
        <f t="shared" si="7"/>
        <v>#N/A</v>
      </c>
      <c r="T784" s="30" t="str">
        <f t="shared" si="8"/>
        <v>#N/A</v>
      </c>
      <c r="U784" s="30" t="str">
        <f t="shared" si="9"/>
        <v>#N/A</v>
      </c>
      <c r="V784" s="30" t="str">
        <f t="shared" si="10"/>
        <v>#N/A</v>
      </c>
      <c r="W784" s="30" t="str">
        <f t="shared" si="11"/>
        <v>#N/A</v>
      </c>
      <c r="X784" s="30" t="str">
        <f t="shared" si="12"/>
        <v>#N/A</v>
      </c>
    </row>
    <row r="785">
      <c r="C785" s="25" t="str">
        <f t="shared" si="14"/>
        <v/>
      </c>
      <c r="D785" s="64"/>
      <c r="E785" s="27" t="str">
        <f t="shared" si="2"/>
        <v/>
      </c>
      <c r="F785" s="28"/>
      <c r="G785" s="30"/>
      <c r="H785" s="30"/>
      <c r="I785" s="30"/>
      <c r="J785" s="30"/>
      <c r="K785" s="30"/>
      <c r="L785" s="30"/>
      <c r="M785" s="30"/>
      <c r="N785" s="65" t="str">
        <f t="shared" si="3"/>
        <v/>
      </c>
      <c r="Q785" s="30" t="str">
        <f t="shared" si="5"/>
        <v>#N/A</v>
      </c>
      <c r="R785" s="30" t="str">
        <f t="shared" si="6"/>
        <v>#N/A</v>
      </c>
      <c r="S785" s="30" t="str">
        <f t="shared" si="7"/>
        <v>#N/A</v>
      </c>
      <c r="T785" s="30" t="str">
        <f t="shared" si="8"/>
        <v>#N/A</v>
      </c>
      <c r="U785" s="30" t="str">
        <f t="shared" si="9"/>
        <v>#N/A</v>
      </c>
      <c r="V785" s="30" t="str">
        <f t="shared" si="10"/>
        <v>#N/A</v>
      </c>
      <c r="W785" s="30" t="str">
        <f t="shared" si="11"/>
        <v>#N/A</v>
      </c>
      <c r="X785" s="30" t="str">
        <f t="shared" si="12"/>
        <v>#N/A</v>
      </c>
    </row>
    <row r="786">
      <c r="C786" s="25" t="str">
        <f t="shared" si="14"/>
        <v/>
      </c>
      <c r="D786" s="64"/>
      <c r="E786" s="27" t="str">
        <f t="shared" si="2"/>
        <v/>
      </c>
      <c r="F786" s="28"/>
      <c r="G786" s="30"/>
      <c r="H786" s="30"/>
      <c r="I786" s="30"/>
      <c r="J786" s="30"/>
      <c r="K786" s="30"/>
      <c r="L786" s="30"/>
      <c r="M786" s="30"/>
      <c r="N786" s="65" t="str">
        <f t="shared" si="3"/>
        <v/>
      </c>
      <c r="Q786" s="30" t="str">
        <f t="shared" si="5"/>
        <v>#N/A</v>
      </c>
      <c r="R786" s="30" t="str">
        <f t="shared" si="6"/>
        <v>#N/A</v>
      </c>
      <c r="S786" s="30" t="str">
        <f t="shared" si="7"/>
        <v>#N/A</v>
      </c>
      <c r="T786" s="30" t="str">
        <f t="shared" si="8"/>
        <v>#N/A</v>
      </c>
      <c r="U786" s="30" t="str">
        <f t="shared" si="9"/>
        <v>#N/A</v>
      </c>
      <c r="V786" s="30" t="str">
        <f t="shared" si="10"/>
        <v>#N/A</v>
      </c>
      <c r="W786" s="30" t="str">
        <f t="shared" si="11"/>
        <v>#N/A</v>
      </c>
      <c r="X786" s="30" t="str">
        <f t="shared" si="12"/>
        <v>#N/A</v>
      </c>
    </row>
    <row r="787">
      <c r="C787" s="25" t="str">
        <f t="shared" si="14"/>
        <v/>
      </c>
      <c r="D787" s="64"/>
      <c r="E787" s="27" t="str">
        <f t="shared" si="2"/>
        <v/>
      </c>
      <c r="F787" s="28"/>
      <c r="G787" s="30"/>
      <c r="H787" s="30"/>
      <c r="I787" s="30"/>
      <c r="J787" s="30"/>
      <c r="K787" s="30"/>
      <c r="L787" s="30"/>
      <c r="M787" s="30"/>
      <c r="N787" s="65" t="str">
        <f t="shared" si="3"/>
        <v/>
      </c>
      <c r="Q787" s="30" t="str">
        <f t="shared" si="5"/>
        <v>#N/A</v>
      </c>
      <c r="R787" s="30" t="str">
        <f t="shared" si="6"/>
        <v>#N/A</v>
      </c>
      <c r="S787" s="30" t="str">
        <f t="shared" si="7"/>
        <v>#N/A</v>
      </c>
      <c r="T787" s="30" t="str">
        <f t="shared" si="8"/>
        <v>#N/A</v>
      </c>
      <c r="U787" s="30" t="str">
        <f t="shared" si="9"/>
        <v>#N/A</v>
      </c>
      <c r="V787" s="30" t="str">
        <f t="shared" si="10"/>
        <v>#N/A</v>
      </c>
      <c r="W787" s="30" t="str">
        <f t="shared" si="11"/>
        <v>#N/A</v>
      </c>
      <c r="X787" s="30" t="str">
        <f t="shared" si="12"/>
        <v>#N/A</v>
      </c>
    </row>
    <row r="788">
      <c r="C788" s="25" t="str">
        <f t="shared" si="14"/>
        <v/>
      </c>
      <c r="D788" s="64"/>
      <c r="E788" s="27" t="str">
        <f t="shared" si="2"/>
        <v/>
      </c>
      <c r="F788" s="28"/>
      <c r="G788" s="30"/>
      <c r="H788" s="30"/>
      <c r="I788" s="30"/>
      <c r="J788" s="30"/>
      <c r="K788" s="30"/>
      <c r="L788" s="30"/>
      <c r="M788" s="30"/>
      <c r="N788" s="65" t="str">
        <f t="shared" si="3"/>
        <v/>
      </c>
      <c r="Q788" s="30" t="str">
        <f t="shared" si="5"/>
        <v>#N/A</v>
      </c>
      <c r="R788" s="30" t="str">
        <f t="shared" si="6"/>
        <v>#N/A</v>
      </c>
      <c r="S788" s="30" t="str">
        <f t="shared" si="7"/>
        <v>#N/A</v>
      </c>
      <c r="T788" s="30" t="str">
        <f t="shared" si="8"/>
        <v>#N/A</v>
      </c>
      <c r="U788" s="30" t="str">
        <f t="shared" si="9"/>
        <v>#N/A</v>
      </c>
      <c r="V788" s="30" t="str">
        <f t="shared" si="10"/>
        <v>#N/A</v>
      </c>
      <c r="W788" s="30" t="str">
        <f t="shared" si="11"/>
        <v>#N/A</v>
      </c>
      <c r="X788" s="30" t="str">
        <f t="shared" si="12"/>
        <v>#N/A</v>
      </c>
    </row>
    <row r="789">
      <c r="C789" s="25" t="str">
        <f t="shared" si="14"/>
        <v/>
      </c>
      <c r="D789" s="64"/>
      <c r="E789" s="27" t="str">
        <f t="shared" si="2"/>
        <v/>
      </c>
      <c r="F789" s="28"/>
      <c r="G789" s="30"/>
      <c r="H789" s="30"/>
      <c r="I789" s="30"/>
      <c r="J789" s="30"/>
      <c r="K789" s="30"/>
      <c r="L789" s="30"/>
      <c r="M789" s="30"/>
      <c r="N789" s="65" t="str">
        <f t="shared" si="3"/>
        <v/>
      </c>
      <c r="Q789" s="30" t="str">
        <f t="shared" si="5"/>
        <v>#N/A</v>
      </c>
      <c r="R789" s="30" t="str">
        <f t="shared" si="6"/>
        <v>#N/A</v>
      </c>
      <c r="S789" s="30" t="str">
        <f t="shared" si="7"/>
        <v>#N/A</v>
      </c>
      <c r="T789" s="30" t="str">
        <f t="shared" si="8"/>
        <v>#N/A</v>
      </c>
      <c r="U789" s="30" t="str">
        <f t="shared" si="9"/>
        <v>#N/A</v>
      </c>
      <c r="V789" s="30" t="str">
        <f t="shared" si="10"/>
        <v>#N/A</v>
      </c>
      <c r="W789" s="30" t="str">
        <f t="shared" si="11"/>
        <v>#N/A</v>
      </c>
      <c r="X789" s="30" t="str">
        <f t="shared" si="12"/>
        <v>#N/A</v>
      </c>
    </row>
    <row r="790">
      <c r="C790" s="25" t="str">
        <f t="shared" si="14"/>
        <v/>
      </c>
      <c r="D790" s="64"/>
      <c r="E790" s="27" t="str">
        <f t="shared" si="2"/>
        <v/>
      </c>
      <c r="F790" s="28"/>
      <c r="G790" s="30"/>
      <c r="H790" s="30"/>
      <c r="I790" s="30"/>
      <c r="J790" s="30"/>
      <c r="K790" s="30"/>
      <c r="L790" s="30"/>
      <c r="M790" s="30"/>
      <c r="N790" s="65" t="str">
        <f t="shared" si="3"/>
        <v/>
      </c>
      <c r="Q790" s="30" t="str">
        <f t="shared" si="5"/>
        <v>#N/A</v>
      </c>
      <c r="R790" s="30" t="str">
        <f t="shared" si="6"/>
        <v>#N/A</v>
      </c>
      <c r="S790" s="30" t="str">
        <f t="shared" si="7"/>
        <v>#N/A</v>
      </c>
      <c r="T790" s="30" t="str">
        <f t="shared" si="8"/>
        <v>#N/A</v>
      </c>
      <c r="U790" s="30" t="str">
        <f t="shared" si="9"/>
        <v>#N/A</v>
      </c>
      <c r="V790" s="30" t="str">
        <f t="shared" si="10"/>
        <v>#N/A</v>
      </c>
      <c r="W790" s="30" t="str">
        <f t="shared" si="11"/>
        <v>#N/A</v>
      </c>
      <c r="X790" s="30" t="str">
        <f t="shared" si="12"/>
        <v>#N/A</v>
      </c>
    </row>
    <row r="791">
      <c r="C791" s="25" t="str">
        <f t="shared" si="14"/>
        <v/>
      </c>
      <c r="D791" s="64"/>
      <c r="E791" s="27" t="str">
        <f t="shared" si="2"/>
        <v/>
      </c>
      <c r="F791" s="28"/>
      <c r="G791" s="30"/>
      <c r="H791" s="30"/>
      <c r="I791" s="30"/>
      <c r="J791" s="30"/>
      <c r="K791" s="30"/>
      <c r="L791" s="30"/>
      <c r="M791" s="30"/>
      <c r="N791" s="65" t="str">
        <f t="shared" si="3"/>
        <v/>
      </c>
      <c r="Q791" s="30" t="str">
        <f t="shared" si="5"/>
        <v>#N/A</v>
      </c>
      <c r="R791" s="30" t="str">
        <f t="shared" si="6"/>
        <v>#N/A</v>
      </c>
      <c r="S791" s="30" t="str">
        <f t="shared" si="7"/>
        <v>#N/A</v>
      </c>
      <c r="T791" s="30" t="str">
        <f t="shared" si="8"/>
        <v>#N/A</v>
      </c>
      <c r="U791" s="30" t="str">
        <f t="shared" si="9"/>
        <v>#N/A</v>
      </c>
      <c r="V791" s="30" t="str">
        <f t="shared" si="10"/>
        <v>#N/A</v>
      </c>
      <c r="W791" s="30" t="str">
        <f t="shared" si="11"/>
        <v>#N/A</v>
      </c>
      <c r="X791" s="30" t="str">
        <f t="shared" si="12"/>
        <v>#N/A</v>
      </c>
    </row>
    <row r="792">
      <c r="C792" s="25" t="str">
        <f t="shared" si="14"/>
        <v/>
      </c>
      <c r="D792" s="64"/>
      <c r="E792" s="27" t="str">
        <f t="shared" si="2"/>
        <v/>
      </c>
      <c r="F792" s="28"/>
      <c r="G792" s="30"/>
      <c r="H792" s="30"/>
      <c r="I792" s="30"/>
      <c r="J792" s="30"/>
      <c r="K792" s="30"/>
      <c r="L792" s="30"/>
      <c r="M792" s="30"/>
      <c r="N792" s="65" t="str">
        <f t="shared" si="3"/>
        <v/>
      </c>
      <c r="Q792" s="30" t="str">
        <f t="shared" si="5"/>
        <v>#N/A</v>
      </c>
      <c r="R792" s="30" t="str">
        <f t="shared" si="6"/>
        <v>#N/A</v>
      </c>
      <c r="S792" s="30" t="str">
        <f t="shared" si="7"/>
        <v>#N/A</v>
      </c>
      <c r="T792" s="30" t="str">
        <f t="shared" si="8"/>
        <v>#N/A</v>
      </c>
      <c r="U792" s="30" t="str">
        <f t="shared" si="9"/>
        <v>#N/A</v>
      </c>
      <c r="V792" s="30" t="str">
        <f t="shared" si="10"/>
        <v>#N/A</v>
      </c>
      <c r="W792" s="30" t="str">
        <f t="shared" si="11"/>
        <v>#N/A</v>
      </c>
      <c r="X792" s="30" t="str">
        <f t="shared" si="12"/>
        <v>#N/A</v>
      </c>
    </row>
    <row r="793">
      <c r="C793" s="25" t="str">
        <f t="shared" si="14"/>
        <v/>
      </c>
      <c r="D793" s="64"/>
      <c r="E793" s="27" t="str">
        <f t="shared" si="2"/>
        <v/>
      </c>
      <c r="F793" s="28"/>
      <c r="G793" s="30"/>
      <c r="H793" s="30"/>
      <c r="I793" s="30"/>
      <c r="J793" s="30"/>
      <c r="K793" s="30"/>
      <c r="L793" s="30"/>
      <c r="M793" s="30"/>
      <c r="N793" s="65" t="str">
        <f t="shared" si="3"/>
        <v/>
      </c>
      <c r="Q793" s="30" t="str">
        <f t="shared" si="5"/>
        <v>#N/A</v>
      </c>
      <c r="R793" s="30" t="str">
        <f t="shared" si="6"/>
        <v>#N/A</v>
      </c>
      <c r="S793" s="30" t="str">
        <f t="shared" si="7"/>
        <v>#N/A</v>
      </c>
      <c r="T793" s="30" t="str">
        <f t="shared" si="8"/>
        <v>#N/A</v>
      </c>
      <c r="U793" s="30" t="str">
        <f t="shared" si="9"/>
        <v>#N/A</v>
      </c>
      <c r="V793" s="30" t="str">
        <f t="shared" si="10"/>
        <v>#N/A</v>
      </c>
      <c r="W793" s="30" t="str">
        <f t="shared" si="11"/>
        <v>#N/A</v>
      </c>
      <c r="X793" s="30" t="str">
        <f t="shared" si="12"/>
        <v>#N/A</v>
      </c>
    </row>
    <row r="794">
      <c r="C794" s="25" t="str">
        <f t="shared" si="14"/>
        <v/>
      </c>
      <c r="D794" s="64"/>
      <c r="E794" s="27" t="str">
        <f t="shared" si="2"/>
        <v/>
      </c>
      <c r="F794" s="28"/>
      <c r="G794" s="30"/>
      <c r="H794" s="30"/>
      <c r="I794" s="30"/>
      <c r="J794" s="30"/>
      <c r="K794" s="30"/>
      <c r="L794" s="30"/>
      <c r="M794" s="30"/>
      <c r="N794" s="65" t="str">
        <f t="shared" si="3"/>
        <v/>
      </c>
      <c r="Q794" s="30" t="str">
        <f t="shared" si="5"/>
        <v>#N/A</v>
      </c>
      <c r="R794" s="30" t="str">
        <f t="shared" si="6"/>
        <v>#N/A</v>
      </c>
      <c r="S794" s="30" t="str">
        <f t="shared" si="7"/>
        <v>#N/A</v>
      </c>
      <c r="T794" s="30" t="str">
        <f t="shared" si="8"/>
        <v>#N/A</v>
      </c>
      <c r="U794" s="30" t="str">
        <f t="shared" si="9"/>
        <v>#N/A</v>
      </c>
      <c r="V794" s="30" t="str">
        <f t="shared" si="10"/>
        <v>#N/A</v>
      </c>
      <c r="W794" s="30" t="str">
        <f t="shared" si="11"/>
        <v>#N/A</v>
      </c>
      <c r="X794" s="30" t="str">
        <f t="shared" si="12"/>
        <v>#N/A</v>
      </c>
    </row>
    <row r="795">
      <c r="C795" s="25" t="str">
        <f t="shared" si="14"/>
        <v/>
      </c>
      <c r="D795" s="64"/>
      <c r="E795" s="27" t="str">
        <f t="shared" si="2"/>
        <v/>
      </c>
      <c r="F795" s="28"/>
      <c r="G795" s="30"/>
      <c r="H795" s="30"/>
      <c r="I795" s="30"/>
      <c r="J795" s="30"/>
      <c r="K795" s="30"/>
      <c r="L795" s="30"/>
      <c r="M795" s="30"/>
      <c r="N795" s="65" t="str">
        <f t="shared" si="3"/>
        <v/>
      </c>
      <c r="Q795" s="30" t="str">
        <f t="shared" si="5"/>
        <v>#N/A</v>
      </c>
      <c r="R795" s="30" t="str">
        <f t="shared" si="6"/>
        <v>#N/A</v>
      </c>
      <c r="S795" s="30" t="str">
        <f t="shared" si="7"/>
        <v>#N/A</v>
      </c>
      <c r="T795" s="30" t="str">
        <f t="shared" si="8"/>
        <v>#N/A</v>
      </c>
      <c r="U795" s="30" t="str">
        <f t="shared" si="9"/>
        <v>#N/A</v>
      </c>
      <c r="V795" s="30" t="str">
        <f t="shared" si="10"/>
        <v>#N/A</v>
      </c>
      <c r="W795" s="30" t="str">
        <f t="shared" si="11"/>
        <v>#N/A</v>
      </c>
      <c r="X795" s="30" t="str">
        <f t="shared" si="12"/>
        <v>#N/A</v>
      </c>
    </row>
    <row r="796">
      <c r="C796" s="25" t="str">
        <f t="shared" si="14"/>
        <v/>
      </c>
      <c r="D796" s="64"/>
      <c r="E796" s="27" t="str">
        <f t="shared" si="2"/>
        <v/>
      </c>
      <c r="F796" s="28"/>
      <c r="G796" s="30"/>
      <c r="H796" s="30"/>
      <c r="I796" s="30"/>
      <c r="J796" s="30"/>
      <c r="K796" s="30"/>
      <c r="L796" s="30"/>
      <c r="M796" s="30"/>
      <c r="N796" s="65" t="str">
        <f t="shared" si="3"/>
        <v/>
      </c>
      <c r="Q796" s="30" t="str">
        <f t="shared" si="5"/>
        <v>#N/A</v>
      </c>
      <c r="R796" s="30" t="str">
        <f t="shared" si="6"/>
        <v>#N/A</v>
      </c>
      <c r="S796" s="30" t="str">
        <f t="shared" si="7"/>
        <v>#N/A</v>
      </c>
      <c r="T796" s="30" t="str">
        <f t="shared" si="8"/>
        <v>#N/A</v>
      </c>
      <c r="U796" s="30" t="str">
        <f t="shared" si="9"/>
        <v>#N/A</v>
      </c>
      <c r="V796" s="30" t="str">
        <f t="shared" si="10"/>
        <v>#N/A</v>
      </c>
      <c r="W796" s="30" t="str">
        <f t="shared" si="11"/>
        <v>#N/A</v>
      </c>
      <c r="X796" s="30" t="str">
        <f t="shared" si="12"/>
        <v>#N/A</v>
      </c>
    </row>
    <row r="797">
      <c r="C797" s="25" t="str">
        <f t="shared" si="14"/>
        <v/>
      </c>
      <c r="D797" s="64"/>
      <c r="E797" s="27" t="str">
        <f t="shared" si="2"/>
        <v/>
      </c>
      <c r="F797" s="28"/>
      <c r="G797" s="30"/>
      <c r="H797" s="30"/>
      <c r="I797" s="30"/>
      <c r="J797" s="30"/>
      <c r="K797" s="30"/>
      <c r="L797" s="30"/>
      <c r="M797" s="30"/>
      <c r="N797" s="65" t="str">
        <f t="shared" si="3"/>
        <v/>
      </c>
      <c r="Q797" s="30" t="str">
        <f t="shared" si="5"/>
        <v>#N/A</v>
      </c>
      <c r="R797" s="30" t="str">
        <f t="shared" si="6"/>
        <v>#N/A</v>
      </c>
      <c r="S797" s="30" t="str">
        <f t="shared" si="7"/>
        <v>#N/A</v>
      </c>
      <c r="T797" s="30" t="str">
        <f t="shared" si="8"/>
        <v>#N/A</v>
      </c>
      <c r="U797" s="30" t="str">
        <f t="shared" si="9"/>
        <v>#N/A</v>
      </c>
      <c r="V797" s="30" t="str">
        <f t="shared" si="10"/>
        <v>#N/A</v>
      </c>
      <c r="W797" s="30" t="str">
        <f t="shared" si="11"/>
        <v>#N/A</v>
      </c>
      <c r="X797" s="30" t="str">
        <f t="shared" si="12"/>
        <v>#N/A</v>
      </c>
    </row>
    <row r="798">
      <c r="C798" s="25" t="str">
        <f t="shared" si="14"/>
        <v/>
      </c>
      <c r="D798" s="64"/>
      <c r="E798" s="27" t="str">
        <f t="shared" si="2"/>
        <v/>
      </c>
      <c r="F798" s="28"/>
      <c r="G798" s="30"/>
      <c r="H798" s="30"/>
      <c r="I798" s="30"/>
      <c r="J798" s="30"/>
      <c r="K798" s="30"/>
      <c r="L798" s="30"/>
      <c r="M798" s="30"/>
      <c r="N798" s="65" t="str">
        <f t="shared" si="3"/>
        <v/>
      </c>
      <c r="Q798" s="30" t="str">
        <f t="shared" si="5"/>
        <v>#N/A</v>
      </c>
      <c r="R798" s="30" t="str">
        <f t="shared" si="6"/>
        <v>#N/A</v>
      </c>
      <c r="S798" s="30" t="str">
        <f t="shared" si="7"/>
        <v>#N/A</v>
      </c>
      <c r="T798" s="30" t="str">
        <f t="shared" si="8"/>
        <v>#N/A</v>
      </c>
      <c r="U798" s="30" t="str">
        <f t="shared" si="9"/>
        <v>#N/A</v>
      </c>
      <c r="V798" s="30" t="str">
        <f t="shared" si="10"/>
        <v>#N/A</v>
      </c>
      <c r="W798" s="30" t="str">
        <f t="shared" si="11"/>
        <v>#N/A</v>
      </c>
      <c r="X798" s="30" t="str">
        <f t="shared" si="12"/>
        <v>#N/A</v>
      </c>
    </row>
    <row r="799">
      <c r="C799" s="25" t="str">
        <f t="shared" si="14"/>
        <v/>
      </c>
      <c r="D799" s="64"/>
      <c r="E799" s="27" t="str">
        <f t="shared" si="2"/>
        <v/>
      </c>
      <c r="F799" s="28"/>
      <c r="G799" s="30"/>
      <c r="H799" s="30"/>
      <c r="I799" s="30"/>
      <c r="J799" s="30"/>
      <c r="K799" s="30"/>
      <c r="L799" s="30"/>
      <c r="M799" s="30"/>
      <c r="N799" s="65" t="str">
        <f t="shared" si="3"/>
        <v/>
      </c>
      <c r="Q799" s="30" t="str">
        <f t="shared" si="5"/>
        <v>#N/A</v>
      </c>
      <c r="R799" s="30" t="str">
        <f t="shared" si="6"/>
        <v>#N/A</v>
      </c>
      <c r="S799" s="30" t="str">
        <f t="shared" si="7"/>
        <v>#N/A</v>
      </c>
      <c r="T799" s="30" t="str">
        <f t="shared" si="8"/>
        <v>#N/A</v>
      </c>
      <c r="U799" s="30" t="str">
        <f t="shared" si="9"/>
        <v>#N/A</v>
      </c>
      <c r="V799" s="30" t="str">
        <f t="shared" si="10"/>
        <v>#N/A</v>
      </c>
      <c r="W799" s="30" t="str">
        <f t="shared" si="11"/>
        <v>#N/A</v>
      </c>
      <c r="X799" s="30" t="str">
        <f t="shared" si="12"/>
        <v>#N/A</v>
      </c>
    </row>
    <row r="800">
      <c r="C800" s="25" t="str">
        <f t="shared" si="14"/>
        <v/>
      </c>
      <c r="D800" s="64"/>
      <c r="E800" s="27" t="str">
        <f t="shared" si="2"/>
        <v/>
      </c>
      <c r="F800" s="28"/>
      <c r="G800" s="30"/>
      <c r="H800" s="30"/>
      <c r="I800" s="30"/>
      <c r="J800" s="30"/>
      <c r="K800" s="30"/>
      <c r="L800" s="30"/>
      <c r="M800" s="30"/>
      <c r="N800" s="65" t="str">
        <f t="shared" si="3"/>
        <v/>
      </c>
      <c r="Q800" s="30" t="str">
        <f t="shared" si="5"/>
        <v>#N/A</v>
      </c>
      <c r="R800" s="30" t="str">
        <f t="shared" si="6"/>
        <v>#N/A</v>
      </c>
      <c r="S800" s="30" t="str">
        <f t="shared" si="7"/>
        <v>#N/A</v>
      </c>
      <c r="T800" s="30" t="str">
        <f t="shared" si="8"/>
        <v>#N/A</v>
      </c>
      <c r="U800" s="30" t="str">
        <f t="shared" si="9"/>
        <v>#N/A</v>
      </c>
      <c r="V800" s="30" t="str">
        <f t="shared" si="10"/>
        <v>#N/A</v>
      </c>
      <c r="W800" s="30" t="str">
        <f t="shared" si="11"/>
        <v>#N/A</v>
      </c>
      <c r="X800" s="30" t="str">
        <f t="shared" si="12"/>
        <v>#N/A</v>
      </c>
    </row>
    <row r="801">
      <c r="C801" s="25" t="str">
        <f t="shared" si="14"/>
        <v/>
      </c>
      <c r="D801" s="64"/>
      <c r="E801" s="27" t="str">
        <f t="shared" si="2"/>
        <v/>
      </c>
      <c r="F801" s="28"/>
      <c r="G801" s="30"/>
      <c r="H801" s="30"/>
      <c r="I801" s="30"/>
      <c r="J801" s="30"/>
      <c r="K801" s="30"/>
      <c r="L801" s="30"/>
      <c r="M801" s="30"/>
      <c r="N801" s="65" t="str">
        <f t="shared" si="3"/>
        <v/>
      </c>
      <c r="Q801" s="30" t="str">
        <f t="shared" si="5"/>
        <v>#N/A</v>
      </c>
      <c r="R801" s="30" t="str">
        <f t="shared" si="6"/>
        <v>#N/A</v>
      </c>
      <c r="S801" s="30" t="str">
        <f t="shared" si="7"/>
        <v>#N/A</v>
      </c>
      <c r="T801" s="30" t="str">
        <f t="shared" si="8"/>
        <v>#N/A</v>
      </c>
      <c r="U801" s="30" t="str">
        <f t="shared" si="9"/>
        <v>#N/A</v>
      </c>
      <c r="V801" s="30" t="str">
        <f t="shared" si="10"/>
        <v>#N/A</v>
      </c>
      <c r="W801" s="30" t="str">
        <f t="shared" si="11"/>
        <v>#N/A</v>
      </c>
      <c r="X801" s="30" t="str">
        <f t="shared" si="12"/>
        <v>#N/A</v>
      </c>
    </row>
    <row r="802">
      <c r="C802" s="25" t="str">
        <f t="shared" si="14"/>
        <v/>
      </c>
      <c r="D802" s="64"/>
      <c r="E802" s="27" t="str">
        <f t="shared" si="2"/>
        <v/>
      </c>
      <c r="F802" s="28"/>
      <c r="G802" s="30"/>
      <c r="H802" s="30"/>
      <c r="I802" s="30"/>
      <c r="J802" s="30"/>
      <c r="K802" s="30"/>
      <c r="L802" s="30"/>
      <c r="M802" s="30"/>
      <c r="N802" s="65" t="str">
        <f t="shared" si="3"/>
        <v/>
      </c>
      <c r="Q802" s="30" t="str">
        <f t="shared" si="5"/>
        <v>#N/A</v>
      </c>
      <c r="R802" s="30" t="str">
        <f t="shared" si="6"/>
        <v>#N/A</v>
      </c>
      <c r="S802" s="30" t="str">
        <f t="shared" si="7"/>
        <v>#N/A</v>
      </c>
      <c r="T802" s="30" t="str">
        <f t="shared" si="8"/>
        <v>#N/A</v>
      </c>
      <c r="U802" s="30" t="str">
        <f t="shared" si="9"/>
        <v>#N/A</v>
      </c>
      <c r="V802" s="30" t="str">
        <f t="shared" si="10"/>
        <v>#N/A</v>
      </c>
      <c r="W802" s="30" t="str">
        <f t="shared" si="11"/>
        <v>#N/A</v>
      </c>
      <c r="X802" s="30" t="str">
        <f t="shared" si="12"/>
        <v>#N/A</v>
      </c>
    </row>
    <row r="803">
      <c r="C803" s="25" t="str">
        <f t="shared" si="14"/>
        <v/>
      </c>
      <c r="D803" s="64"/>
      <c r="E803" s="27" t="str">
        <f t="shared" si="2"/>
        <v/>
      </c>
      <c r="F803" s="28"/>
      <c r="G803" s="30"/>
      <c r="H803" s="30"/>
      <c r="I803" s="30"/>
      <c r="J803" s="30"/>
      <c r="K803" s="30"/>
      <c r="L803" s="30"/>
      <c r="M803" s="30"/>
      <c r="N803" s="65" t="str">
        <f t="shared" si="3"/>
        <v/>
      </c>
      <c r="Q803" s="30" t="str">
        <f t="shared" si="5"/>
        <v>#N/A</v>
      </c>
      <c r="R803" s="30" t="str">
        <f t="shared" si="6"/>
        <v>#N/A</v>
      </c>
      <c r="S803" s="30" t="str">
        <f t="shared" si="7"/>
        <v>#N/A</v>
      </c>
      <c r="T803" s="30" t="str">
        <f t="shared" si="8"/>
        <v>#N/A</v>
      </c>
      <c r="U803" s="30" t="str">
        <f t="shared" si="9"/>
        <v>#N/A</v>
      </c>
      <c r="V803" s="30" t="str">
        <f t="shared" si="10"/>
        <v>#N/A</v>
      </c>
      <c r="W803" s="30" t="str">
        <f t="shared" si="11"/>
        <v>#N/A</v>
      </c>
      <c r="X803" s="30" t="str">
        <f t="shared" si="12"/>
        <v>#N/A</v>
      </c>
    </row>
    <row r="804">
      <c r="C804" s="25" t="str">
        <f t="shared" si="14"/>
        <v/>
      </c>
      <c r="D804" s="64"/>
      <c r="E804" s="27" t="str">
        <f t="shared" si="2"/>
        <v/>
      </c>
      <c r="F804" s="28"/>
      <c r="G804" s="30"/>
      <c r="H804" s="30"/>
      <c r="I804" s="30"/>
      <c r="J804" s="30"/>
      <c r="K804" s="30"/>
      <c r="L804" s="30"/>
      <c r="M804" s="30"/>
      <c r="N804" s="65" t="str">
        <f t="shared" si="3"/>
        <v/>
      </c>
      <c r="Q804" s="30" t="str">
        <f t="shared" si="5"/>
        <v>#N/A</v>
      </c>
      <c r="R804" s="30" t="str">
        <f t="shared" si="6"/>
        <v>#N/A</v>
      </c>
      <c r="S804" s="30" t="str">
        <f t="shared" si="7"/>
        <v>#N/A</v>
      </c>
      <c r="T804" s="30" t="str">
        <f t="shared" si="8"/>
        <v>#N/A</v>
      </c>
      <c r="U804" s="30" t="str">
        <f t="shared" si="9"/>
        <v>#N/A</v>
      </c>
      <c r="V804" s="30" t="str">
        <f t="shared" si="10"/>
        <v>#N/A</v>
      </c>
      <c r="W804" s="30" t="str">
        <f t="shared" si="11"/>
        <v>#N/A</v>
      </c>
      <c r="X804" s="30" t="str">
        <f t="shared" si="12"/>
        <v>#N/A</v>
      </c>
    </row>
    <row r="805">
      <c r="C805" s="25" t="str">
        <f t="shared" si="14"/>
        <v/>
      </c>
      <c r="D805" s="64"/>
      <c r="E805" s="27" t="str">
        <f t="shared" si="2"/>
        <v/>
      </c>
      <c r="F805" s="28"/>
      <c r="G805" s="30"/>
      <c r="H805" s="30"/>
      <c r="I805" s="30"/>
      <c r="J805" s="30"/>
      <c r="K805" s="30"/>
      <c r="L805" s="30"/>
      <c r="M805" s="30"/>
      <c r="N805" s="65" t="str">
        <f t="shared" si="3"/>
        <v/>
      </c>
      <c r="Q805" s="30" t="str">
        <f t="shared" si="5"/>
        <v>#N/A</v>
      </c>
      <c r="R805" s="30" t="str">
        <f t="shared" si="6"/>
        <v>#N/A</v>
      </c>
      <c r="S805" s="30" t="str">
        <f t="shared" si="7"/>
        <v>#N/A</v>
      </c>
      <c r="T805" s="30" t="str">
        <f t="shared" si="8"/>
        <v>#N/A</v>
      </c>
      <c r="U805" s="30" t="str">
        <f t="shared" si="9"/>
        <v>#N/A</v>
      </c>
      <c r="V805" s="30" t="str">
        <f t="shared" si="10"/>
        <v>#N/A</v>
      </c>
      <c r="W805" s="30" t="str">
        <f t="shared" si="11"/>
        <v>#N/A</v>
      </c>
      <c r="X805" s="30" t="str">
        <f t="shared" si="12"/>
        <v>#N/A</v>
      </c>
    </row>
    <row r="806">
      <c r="C806" s="25" t="str">
        <f t="shared" si="14"/>
        <v/>
      </c>
      <c r="D806" s="64"/>
      <c r="E806" s="27" t="str">
        <f t="shared" si="2"/>
        <v/>
      </c>
      <c r="F806" s="28"/>
      <c r="G806" s="30"/>
      <c r="H806" s="30"/>
      <c r="I806" s="30"/>
      <c r="J806" s="30"/>
      <c r="K806" s="30"/>
      <c r="L806" s="30"/>
      <c r="M806" s="30"/>
      <c r="N806" s="65" t="str">
        <f t="shared" si="3"/>
        <v/>
      </c>
      <c r="Q806" s="30" t="str">
        <f t="shared" si="5"/>
        <v>#N/A</v>
      </c>
      <c r="R806" s="30" t="str">
        <f t="shared" si="6"/>
        <v>#N/A</v>
      </c>
      <c r="S806" s="30" t="str">
        <f t="shared" si="7"/>
        <v>#N/A</v>
      </c>
      <c r="T806" s="30" t="str">
        <f t="shared" si="8"/>
        <v>#N/A</v>
      </c>
      <c r="U806" s="30" t="str">
        <f t="shared" si="9"/>
        <v>#N/A</v>
      </c>
      <c r="V806" s="30" t="str">
        <f t="shared" si="10"/>
        <v>#N/A</v>
      </c>
      <c r="W806" s="30" t="str">
        <f t="shared" si="11"/>
        <v>#N/A</v>
      </c>
      <c r="X806" s="30" t="str">
        <f t="shared" si="12"/>
        <v>#N/A</v>
      </c>
    </row>
    <row r="807">
      <c r="C807" s="25" t="str">
        <f t="shared" si="14"/>
        <v/>
      </c>
      <c r="D807" s="64"/>
      <c r="E807" s="27" t="str">
        <f t="shared" si="2"/>
        <v/>
      </c>
      <c r="F807" s="28"/>
      <c r="G807" s="30"/>
      <c r="H807" s="30"/>
      <c r="I807" s="30"/>
      <c r="J807" s="30"/>
      <c r="K807" s="30"/>
      <c r="L807" s="30"/>
      <c r="M807" s="30"/>
      <c r="N807" s="65" t="str">
        <f t="shared" si="3"/>
        <v/>
      </c>
      <c r="Q807" s="30" t="str">
        <f t="shared" si="5"/>
        <v>#N/A</v>
      </c>
      <c r="R807" s="30" t="str">
        <f t="shared" si="6"/>
        <v>#N/A</v>
      </c>
      <c r="S807" s="30" t="str">
        <f t="shared" si="7"/>
        <v>#N/A</v>
      </c>
      <c r="T807" s="30" t="str">
        <f t="shared" si="8"/>
        <v>#N/A</v>
      </c>
      <c r="U807" s="30" t="str">
        <f t="shared" si="9"/>
        <v>#N/A</v>
      </c>
      <c r="V807" s="30" t="str">
        <f t="shared" si="10"/>
        <v>#N/A</v>
      </c>
      <c r="W807" s="30" t="str">
        <f t="shared" si="11"/>
        <v>#N/A</v>
      </c>
      <c r="X807" s="30" t="str">
        <f t="shared" si="12"/>
        <v>#N/A</v>
      </c>
    </row>
    <row r="808">
      <c r="C808" s="25" t="str">
        <f t="shared" si="14"/>
        <v/>
      </c>
      <c r="D808" s="64"/>
      <c r="E808" s="27" t="str">
        <f t="shared" si="2"/>
        <v/>
      </c>
      <c r="F808" s="28"/>
      <c r="G808" s="30"/>
      <c r="H808" s="30"/>
      <c r="I808" s="30"/>
      <c r="J808" s="30"/>
      <c r="K808" s="30"/>
      <c r="L808" s="30"/>
      <c r="M808" s="30"/>
      <c r="N808" s="65" t="str">
        <f t="shared" si="3"/>
        <v/>
      </c>
      <c r="Q808" s="30" t="str">
        <f t="shared" si="5"/>
        <v>#N/A</v>
      </c>
      <c r="R808" s="30" t="str">
        <f t="shared" si="6"/>
        <v>#N/A</v>
      </c>
      <c r="S808" s="30" t="str">
        <f t="shared" si="7"/>
        <v>#N/A</v>
      </c>
      <c r="T808" s="30" t="str">
        <f t="shared" si="8"/>
        <v>#N/A</v>
      </c>
      <c r="U808" s="30" t="str">
        <f t="shared" si="9"/>
        <v>#N/A</v>
      </c>
      <c r="V808" s="30" t="str">
        <f t="shared" si="10"/>
        <v>#N/A</v>
      </c>
      <c r="W808" s="30" t="str">
        <f t="shared" si="11"/>
        <v>#N/A</v>
      </c>
      <c r="X808" s="30" t="str">
        <f t="shared" si="12"/>
        <v>#N/A</v>
      </c>
    </row>
    <row r="809">
      <c r="C809" s="25" t="str">
        <f t="shared" si="14"/>
        <v/>
      </c>
      <c r="D809" s="64"/>
      <c r="E809" s="27" t="str">
        <f t="shared" si="2"/>
        <v/>
      </c>
      <c r="F809" s="28"/>
      <c r="G809" s="30"/>
      <c r="H809" s="30"/>
      <c r="I809" s="30"/>
      <c r="J809" s="30"/>
      <c r="K809" s="30"/>
      <c r="L809" s="30"/>
      <c r="M809" s="30"/>
      <c r="N809" s="65" t="str">
        <f t="shared" si="3"/>
        <v/>
      </c>
      <c r="Q809" s="30" t="str">
        <f t="shared" si="5"/>
        <v>#N/A</v>
      </c>
      <c r="R809" s="30" t="str">
        <f t="shared" si="6"/>
        <v>#N/A</v>
      </c>
      <c r="S809" s="30" t="str">
        <f t="shared" si="7"/>
        <v>#N/A</v>
      </c>
      <c r="T809" s="30" t="str">
        <f t="shared" si="8"/>
        <v>#N/A</v>
      </c>
      <c r="U809" s="30" t="str">
        <f t="shared" si="9"/>
        <v>#N/A</v>
      </c>
      <c r="V809" s="30" t="str">
        <f t="shared" si="10"/>
        <v>#N/A</v>
      </c>
      <c r="W809" s="30" t="str">
        <f t="shared" si="11"/>
        <v>#N/A</v>
      </c>
      <c r="X809" s="30" t="str">
        <f t="shared" si="12"/>
        <v>#N/A</v>
      </c>
    </row>
    <row r="810">
      <c r="C810" s="25" t="str">
        <f t="shared" si="14"/>
        <v/>
      </c>
      <c r="D810" s="64"/>
      <c r="E810" s="27" t="str">
        <f t="shared" si="2"/>
        <v/>
      </c>
      <c r="F810" s="28"/>
      <c r="G810" s="30"/>
      <c r="H810" s="30"/>
      <c r="I810" s="30"/>
      <c r="J810" s="30"/>
      <c r="K810" s="30"/>
      <c r="L810" s="30"/>
      <c r="M810" s="30"/>
      <c r="N810" s="65" t="str">
        <f t="shared" si="3"/>
        <v/>
      </c>
      <c r="Q810" s="30" t="str">
        <f t="shared" si="5"/>
        <v>#N/A</v>
      </c>
      <c r="R810" s="30" t="str">
        <f t="shared" si="6"/>
        <v>#N/A</v>
      </c>
      <c r="S810" s="30" t="str">
        <f t="shared" si="7"/>
        <v>#N/A</v>
      </c>
      <c r="T810" s="30" t="str">
        <f t="shared" si="8"/>
        <v>#N/A</v>
      </c>
      <c r="U810" s="30" t="str">
        <f t="shared" si="9"/>
        <v>#N/A</v>
      </c>
      <c r="V810" s="30" t="str">
        <f t="shared" si="10"/>
        <v>#N/A</v>
      </c>
      <c r="W810" s="30" t="str">
        <f t="shared" si="11"/>
        <v>#N/A</v>
      </c>
      <c r="X810" s="30" t="str">
        <f t="shared" si="12"/>
        <v>#N/A</v>
      </c>
    </row>
    <row r="811">
      <c r="C811" s="25" t="str">
        <f t="shared" si="14"/>
        <v/>
      </c>
      <c r="D811" s="64"/>
      <c r="E811" s="27" t="str">
        <f t="shared" si="2"/>
        <v/>
      </c>
      <c r="F811" s="28"/>
      <c r="G811" s="30"/>
      <c r="H811" s="30"/>
      <c r="I811" s="30"/>
      <c r="J811" s="30"/>
      <c r="K811" s="30"/>
      <c r="L811" s="30"/>
      <c r="M811" s="30"/>
      <c r="N811" s="65" t="str">
        <f t="shared" si="3"/>
        <v/>
      </c>
      <c r="Q811" s="30" t="str">
        <f t="shared" si="5"/>
        <v>#N/A</v>
      </c>
      <c r="R811" s="30" t="str">
        <f t="shared" si="6"/>
        <v>#N/A</v>
      </c>
      <c r="S811" s="30" t="str">
        <f t="shared" si="7"/>
        <v>#N/A</v>
      </c>
      <c r="T811" s="30" t="str">
        <f t="shared" si="8"/>
        <v>#N/A</v>
      </c>
      <c r="U811" s="30" t="str">
        <f t="shared" si="9"/>
        <v>#N/A</v>
      </c>
      <c r="V811" s="30" t="str">
        <f t="shared" si="10"/>
        <v>#N/A</v>
      </c>
      <c r="W811" s="30" t="str">
        <f t="shared" si="11"/>
        <v>#N/A</v>
      </c>
      <c r="X811" s="30" t="str">
        <f t="shared" si="12"/>
        <v>#N/A</v>
      </c>
    </row>
    <row r="812">
      <c r="C812" s="25" t="str">
        <f t="shared" si="14"/>
        <v/>
      </c>
      <c r="D812" s="64"/>
      <c r="E812" s="27" t="str">
        <f t="shared" si="2"/>
        <v/>
      </c>
      <c r="F812" s="28"/>
      <c r="G812" s="30"/>
      <c r="H812" s="30"/>
      <c r="I812" s="30"/>
      <c r="J812" s="30"/>
      <c r="K812" s="30"/>
      <c r="L812" s="30"/>
      <c r="M812" s="30"/>
      <c r="N812" s="65" t="str">
        <f t="shared" si="3"/>
        <v/>
      </c>
      <c r="Q812" s="30" t="str">
        <f t="shared" si="5"/>
        <v>#N/A</v>
      </c>
      <c r="R812" s="30" t="str">
        <f t="shared" si="6"/>
        <v>#N/A</v>
      </c>
      <c r="S812" s="30" t="str">
        <f t="shared" si="7"/>
        <v>#N/A</v>
      </c>
      <c r="T812" s="30" t="str">
        <f t="shared" si="8"/>
        <v>#N/A</v>
      </c>
      <c r="U812" s="30" t="str">
        <f t="shared" si="9"/>
        <v>#N/A</v>
      </c>
      <c r="V812" s="30" t="str">
        <f t="shared" si="10"/>
        <v>#N/A</v>
      </c>
      <c r="W812" s="30" t="str">
        <f t="shared" si="11"/>
        <v>#N/A</v>
      </c>
      <c r="X812" s="30" t="str">
        <f t="shared" si="12"/>
        <v>#N/A</v>
      </c>
    </row>
    <row r="813">
      <c r="C813" s="25" t="str">
        <f t="shared" si="14"/>
        <v/>
      </c>
      <c r="D813" s="64"/>
      <c r="E813" s="27" t="str">
        <f t="shared" si="2"/>
        <v/>
      </c>
      <c r="F813" s="28"/>
      <c r="G813" s="30"/>
      <c r="H813" s="30"/>
      <c r="I813" s="30"/>
      <c r="J813" s="30"/>
      <c r="K813" s="30"/>
      <c r="L813" s="30"/>
      <c r="M813" s="30"/>
      <c r="N813" s="65" t="str">
        <f t="shared" si="3"/>
        <v/>
      </c>
      <c r="Q813" s="30" t="str">
        <f t="shared" si="5"/>
        <v>#N/A</v>
      </c>
      <c r="R813" s="30" t="str">
        <f t="shared" si="6"/>
        <v>#N/A</v>
      </c>
      <c r="S813" s="30" t="str">
        <f t="shared" si="7"/>
        <v>#N/A</v>
      </c>
      <c r="T813" s="30" t="str">
        <f t="shared" si="8"/>
        <v>#N/A</v>
      </c>
      <c r="U813" s="30" t="str">
        <f t="shared" si="9"/>
        <v>#N/A</v>
      </c>
      <c r="V813" s="30" t="str">
        <f t="shared" si="10"/>
        <v>#N/A</v>
      </c>
      <c r="W813" s="30" t="str">
        <f t="shared" si="11"/>
        <v>#N/A</v>
      </c>
      <c r="X813" s="30" t="str">
        <f t="shared" si="12"/>
        <v>#N/A</v>
      </c>
    </row>
    <row r="814">
      <c r="C814" s="25" t="str">
        <f t="shared" si="14"/>
        <v/>
      </c>
      <c r="D814" s="64"/>
      <c r="E814" s="27" t="str">
        <f t="shared" si="2"/>
        <v/>
      </c>
      <c r="F814" s="28"/>
      <c r="G814" s="30"/>
      <c r="H814" s="30"/>
      <c r="I814" s="30"/>
      <c r="J814" s="30"/>
      <c r="K814" s="30"/>
      <c r="L814" s="30"/>
      <c r="M814" s="30"/>
      <c r="N814" s="65" t="str">
        <f t="shared" si="3"/>
        <v/>
      </c>
      <c r="Q814" s="30" t="str">
        <f t="shared" si="5"/>
        <v>#N/A</v>
      </c>
      <c r="R814" s="30" t="str">
        <f t="shared" si="6"/>
        <v>#N/A</v>
      </c>
      <c r="S814" s="30" t="str">
        <f t="shared" si="7"/>
        <v>#N/A</v>
      </c>
      <c r="T814" s="30" t="str">
        <f t="shared" si="8"/>
        <v>#N/A</v>
      </c>
      <c r="U814" s="30" t="str">
        <f t="shared" si="9"/>
        <v>#N/A</v>
      </c>
      <c r="V814" s="30" t="str">
        <f t="shared" si="10"/>
        <v>#N/A</v>
      </c>
      <c r="W814" s="30" t="str">
        <f t="shared" si="11"/>
        <v>#N/A</v>
      </c>
      <c r="X814" s="30" t="str">
        <f t="shared" si="12"/>
        <v>#N/A</v>
      </c>
    </row>
    <row r="815">
      <c r="C815" s="25" t="str">
        <f t="shared" si="14"/>
        <v/>
      </c>
      <c r="D815" s="64"/>
      <c r="E815" s="27" t="str">
        <f t="shared" si="2"/>
        <v/>
      </c>
      <c r="F815" s="28"/>
      <c r="G815" s="30"/>
      <c r="H815" s="30"/>
      <c r="I815" s="30"/>
      <c r="J815" s="30"/>
      <c r="K815" s="30"/>
      <c r="L815" s="30"/>
      <c r="M815" s="30"/>
      <c r="N815" s="65" t="str">
        <f t="shared" si="3"/>
        <v/>
      </c>
      <c r="Q815" s="30" t="str">
        <f t="shared" si="5"/>
        <v>#N/A</v>
      </c>
      <c r="R815" s="30" t="str">
        <f t="shared" si="6"/>
        <v>#N/A</v>
      </c>
      <c r="S815" s="30" t="str">
        <f t="shared" si="7"/>
        <v>#N/A</v>
      </c>
      <c r="T815" s="30" t="str">
        <f t="shared" si="8"/>
        <v>#N/A</v>
      </c>
      <c r="U815" s="30" t="str">
        <f t="shared" si="9"/>
        <v>#N/A</v>
      </c>
      <c r="V815" s="30" t="str">
        <f t="shared" si="10"/>
        <v>#N/A</v>
      </c>
      <c r="W815" s="30" t="str">
        <f t="shared" si="11"/>
        <v>#N/A</v>
      </c>
      <c r="X815" s="30" t="str">
        <f t="shared" si="12"/>
        <v>#N/A</v>
      </c>
    </row>
    <row r="816">
      <c r="C816" s="25" t="str">
        <f t="shared" si="14"/>
        <v/>
      </c>
      <c r="D816" s="64"/>
      <c r="E816" s="27" t="str">
        <f t="shared" si="2"/>
        <v/>
      </c>
      <c r="F816" s="28"/>
      <c r="G816" s="30"/>
      <c r="H816" s="30"/>
      <c r="I816" s="30"/>
      <c r="J816" s="30"/>
      <c r="K816" s="30"/>
      <c r="L816" s="30"/>
      <c r="M816" s="30"/>
      <c r="N816" s="65" t="str">
        <f t="shared" si="3"/>
        <v/>
      </c>
      <c r="Q816" s="30" t="str">
        <f t="shared" si="5"/>
        <v>#N/A</v>
      </c>
      <c r="R816" s="30" t="str">
        <f t="shared" si="6"/>
        <v>#N/A</v>
      </c>
      <c r="S816" s="30" t="str">
        <f t="shared" si="7"/>
        <v>#N/A</v>
      </c>
      <c r="T816" s="30" t="str">
        <f t="shared" si="8"/>
        <v>#N/A</v>
      </c>
      <c r="U816" s="30" t="str">
        <f t="shared" si="9"/>
        <v>#N/A</v>
      </c>
      <c r="V816" s="30" t="str">
        <f t="shared" si="10"/>
        <v>#N/A</v>
      </c>
      <c r="W816" s="30" t="str">
        <f t="shared" si="11"/>
        <v>#N/A</v>
      </c>
      <c r="X816" s="30" t="str">
        <f t="shared" si="12"/>
        <v>#N/A</v>
      </c>
    </row>
    <row r="817">
      <c r="C817" s="25" t="str">
        <f t="shared" si="14"/>
        <v/>
      </c>
      <c r="D817" s="64"/>
      <c r="E817" s="27" t="str">
        <f t="shared" si="2"/>
        <v/>
      </c>
      <c r="F817" s="28"/>
      <c r="G817" s="30"/>
      <c r="H817" s="30"/>
      <c r="I817" s="30"/>
      <c r="J817" s="30"/>
      <c r="K817" s="30"/>
      <c r="L817" s="30"/>
      <c r="M817" s="30"/>
      <c r="N817" s="65" t="str">
        <f t="shared" si="3"/>
        <v/>
      </c>
      <c r="Q817" s="30" t="str">
        <f t="shared" si="5"/>
        <v>#N/A</v>
      </c>
      <c r="R817" s="30" t="str">
        <f t="shared" si="6"/>
        <v>#N/A</v>
      </c>
      <c r="S817" s="30" t="str">
        <f t="shared" si="7"/>
        <v>#N/A</v>
      </c>
      <c r="T817" s="30" t="str">
        <f t="shared" si="8"/>
        <v>#N/A</v>
      </c>
      <c r="U817" s="30" t="str">
        <f t="shared" si="9"/>
        <v>#N/A</v>
      </c>
      <c r="V817" s="30" t="str">
        <f t="shared" si="10"/>
        <v>#N/A</v>
      </c>
      <c r="W817" s="30" t="str">
        <f t="shared" si="11"/>
        <v>#N/A</v>
      </c>
      <c r="X817" s="30" t="str">
        <f t="shared" si="12"/>
        <v>#N/A</v>
      </c>
    </row>
    <row r="818">
      <c r="C818" s="25" t="str">
        <f t="shared" si="14"/>
        <v/>
      </c>
      <c r="D818" s="64"/>
      <c r="E818" s="27" t="str">
        <f t="shared" si="2"/>
        <v/>
      </c>
      <c r="F818" s="28"/>
      <c r="G818" s="30"/>
      <c r="H818" s="30"/>
      <c r="I818" s="30"/>
      <c r="J818" s="30"/>
      <c r="K818" s="30"/>
      <c r="L818" s="30"/>
      <c r="M818" s="30"/>
      <c r="N818" s="65" t="str">
        <f t="shared" si="3"/>
        <v/>
      </c>
      <c r="Q818" s="30" t="str">
        <f t="shared" si="5"/>
        <v>#N/A</v>
      </c>
      <c r="R818" s="30" t="str">
        <f t="shared" si="6"/>
        <v>#N/A</v>
      </c>
      <c r="S818" s="30" t="str">
        <f t="shared" si="7"/>
        <v>#N/A</v>
      </c>
      <c r="T818" s="30" t="str">
        <f t="shared" si="8"/>
        <v>#N/A</v>
      </c>
      <c r="U818" s="30" t="str">
        <f t="shared" si="9"/>
        <v>#N/A</v>
      </c>
      <c r="V818" s="30" t="str">
        <f t="shared" si="10"/>
        <v>#N/A</v>
      </c>
      <c r="W818" s="30" t="str">
        <f t="shared" si="11"/>
        <v>#N/A</v>
      </c>
      <c r="X818" s="30" t="str">
        <f t="shared" si="12"/>
        <v>#N/A</v>
      </c>
    </row>
    <row r="819">
      <c r="C819" s="25" t="str">
        <f t="shared" si="14"/>
        <v/>
      </c>
      <c r="D819" s="64"/>
      <c r="E819" s="27" t="str">
        <f t="shared" si="2"/>
        <v/>
      </c>
      <c r="F819" s="28"/>
      <c r="G819" s="30"/>
      <c r="H819" s="30"/>
      <c r="I819" s="30"/>
      <c r="J819" s="30"/>
      <c r="K819" s="30"/>
      <c r="L819" s="30"/>
      <c r="M819" s="30"/>
      <c r="N819" s="65" t="str">
        <f t="shared" si="3"/>
        <v/>
      </c>
      <c r="Q819" s="30" t="str">
        <f t="shared" si="5"/>
        <v>#N/A</v>
      </c>
      <c r="R819" s="30" t="str">
        <f t="shared" si="6"/>
        <v>#N/A</v>
      </c>
      <c r="S819" s="30" t="str">
        <f t="shared" si="7"/>
        <v>#N/A</v>
      </c>
      <c r="T819" s="30" t="str">
        <f t="shared" si="8"/>
        <v>#N/A</v>
      </c>
      <c r="U819" s="30" t="str">
        <f t="shared" si="9"/>
        <v>#N/A</v>
      </c>
      <c r="V819" s="30" t="str">
        <f t="shared" si="10"/>
        <v>#N/A</v>
      </c>
      <c r="W819" s="30" t="str">
        <f t="shared" si="11"/>
        <v>#N/A</v>
      </c>
      <c r="X819" s="30" t="str">
        <f t="shared" si="12"/>
        <v>#N/A</v>
      </c>
    </row>
    <row r="820">
      <c r="C820" s="25" t="str">
        <f t="shared" si="14"/>
        <v/>
      </c>
      <c r="D820" s="64"/>
      <c r="E820" s="27" t="str">
        <f t="shared" si="2"/>
        <v/>
      </c>
      <c r="F820" s="28"/>
      <c r="G820" s="30"/>
      <c r="H820" s="30"/>
      <c r="I820" s="30"/>
      <c r="J820" s="30"/>
      <c r="K820" s="30"/>
      <c r="L820" s="30"/>
      <c r="M820" s="30"/>
      <c r="N820" s="65" t="str">
        <f t="shared" si="3"/>
        <v/>
      </c>
      <c r="Q820" s="30" t="str">
        <f t="shared" si="5"/>
        <v>#N/A</v>
      </c>
      <c r="R820" s="30" t="str">
        <f t="shared" si="6"/>
        <v>#N/A</v>
      </c>
      <c r="S820" s="30" t="str">
        <f t="shared" si="7"/>
        <v>#N/A</v>
      </c>
      <c r="T820" s="30" t="str">
        <f t="shared" si="8"/>
        <v>#N/A</v>
      </c>
      <c r="U820" s="30" t="str">
        <f t="shared" si="9"/>
        <v>#N/A</v>
      </c>
      <c r="V820" s="30" t="str">
        <f t="shared" si="10"/>
        <v>#N/A</v>
      </c>
      <c r="W820" s="30" t="str">
        <f t="shared" si="11"/>
        <v>#N/A</v>
      </c>
      <c r="X820" s="30" t="str">
        <f t="shared" si="12"/>
        <v>#N/A</v>
      </c>
    </row>
    <row r="821">
      <c r="C821" s="25" t="str">
        <f t="shared" si="14"/>
        <v/>
      </c>
      <c r="D821" s="64"/>
      <c r="E821" s="27" t="str">
        <f t="shared" si="2"/>
        <v/>
      </c>
      <c r="F821" s="28"/>
      <c r="G821" s="30"/>
      <c r="H821" s="30"/>
      <c r="I821" s="30"/>
      <c r="J821" s="30"/>
      <c r="K821" s="30"/>
      <c r="L821" s="30"/>
      <c r="M821" s="30"/>
      <c r="N821" s="65" t="str">
        <f t="shared" si="3"/>
        <v/>
      </c>
      <c r="Q821" s="30" t="str">
        <f t="shared" si="5"/>
        <v>#N/A</v>
      </c>
      <c r="R821" s="30" t="str">
        <f t="shared" si="6"/>
        <v>#N/A</v>
      </c>
      <c r="S821" s="30" t="str">
        <f t="shared" si="7"/>
        <v>#N/A</v>
      </c>
      <c r="T821" s="30" t="str">
        <f t="shared" si="8"/>
        <v>#N/A</v>
      </c>
      <c r="U821" s="30" t="str">
        <f t="shared" si="9"/>
        <v>#N/A</v>
      </c>
      <c r="V821" s="30" t="str">
        <f t="shared" si="10"/>
        <v>#N/A</v>
      </c>
      <c r="W821" s="30" t="str">
        <f t="shared" si="11"/>
        <v>#N/A</v>
      </c>
      <c r="X821" s="30" t="str">
        <f t="shared" si="12"/>
        <v>#N/A</v>
      </c>
    </row>
    <row r="822">
      <c r="C822" s="25" t="str">
        <f t="shared" si="14"/>
        <v/>
      </c>
      <c r="D822" s="64"/>
      <c r="E822" s="27" t="str">
        <f t="shared" si="2"/>
        <v/>
      </c>
      <c r="F822" s="28"/>
      <c r="G822" s="30"/>
      <c r="H822" s="30"/>
      <c r="I822" s="30"/>
      <c r="J822" s="30"/>
      <c r="K822" s="30"/>
      <c r="L822" s="30"/>
      <c r="M822" s="30"/>
      <c r="N822" s="65" t="str">
        <f t="shared" si="3"/>
        <v/>
      </c>
      <c r="Q822" s="30" t="str">
        <f t="shared" si="5"/>
        <v>#N/A</v>
      </c>
      <c r="R822" s="30" t="str">
        <f t="shared" si="6"/>
        <v>#N/A</v>
      </c>
      <c r="S822" s="30" t="str">
        <f t="shared" si="7"/>
        <v>#N/A</v>
      </c>
      <c r="T822" s="30" t="str">
        <f t="shared" si="8"/>
        <v>#N/A</v>
      </c>
      <c r="U822" s="30" t="str">
        <f t="shared" si="9"/>
        <v>#N/A</v>
      </c>
      <c r="V822" s="30" t="str">
        <f t="shared" si="10"/>
        <v>#N/A</v>
      </c>
      <c r="W822" s="30" t="str">
        <f t="shared" si="11"/>
        <v>#N/A</v>
      </c>
      <c r="X822" s="30" t="str">
        <f t="shared" si="12"/>
        <v>#N/A</v>
      </c>
    </row>
    <row r="823">
      <c r="C823" s="25" t="str">
        <f t="shared" si="14"/>
        <v/>
      </c>
      <c r="D823" s="64"/>
      <c r="E823" s="27" t="str">
        <f t="shared" si="2"/>
        <v/>
      </c>
      <c r="F823" s="28"/>
      <c r="G823" s="30"/>
      <c r="H823" s="30"/>
      <c r="I823" s="30"/>
      <c r="J823" s="30"/>
      <c r="K823" s="30"/>
      <c r="L823" s="30"/>
      <c r="M823" s="30"/>
      <c r="N823" s="65" t="str">
        <f t="shared" si="3"/>
        <v/>
      </c>
      <c r="Q823" s="30" t="str">
        <f t="shared" si="5"/>
        <v>#N/A</v>
      </c>
      <c r="R823" s="30" t="str">
        <f t="shared" si="6"/>
        <v>#N/A</v>
      </c>
      <c r="S823" s="30" t="str">
        <f t="shared" si="7"/>
        <v>#N/A</v>
      </c>
      <c r="T823" s="30" t="str">
        <f t="shared" si="8"/>
        <v>#N/A</v>
      </c>
      <c r="U823" s="30" t="str">
        <f t="shared" si="9"/>
        <v>#N/A</v>
      </c>
      <c r="V823" s="30" t="str">
        <f t="shared" si="10"/>
        <v>#N/A</v>
      </c>
      <c r="W823" s="30" t="str">
        <f t="shared" si="11"/>
        <v>#N/A</v>
      </c>
      <c r="X823" s="30" t="str">
        <f t="shared" si="12"/>
        <v>#N/A</v>
      </c>
    </row>
    <row r="824">
      <c r="C824" s="25" t="str">
        <f t="shared" si="14"/>
        <v/>
      </c>
      <c r="D824" s="64"/>
      <c r="E824" s="27" t="str">
        <f t="shared" si="2"/>
        <v/>
      </c>
      <c r="F824" s="28"/>
      <c r="G824" s="30"/>
      <c r="H824" s="30"/>
      <c r="I824" s="30"/>
      <c r="J824" s="30"/>
      <c r="K824" s="30"/>
      <c r="L824" s="30"/>
      <c r="M824" s="30"/>
      <c r="N824" s="65" t="str">
        <f t="shared" si="3"/>
        <v/>
      </c>
      <c r="Q824" s="30" t="str">
        <f t="shared" si="5"/>
        <v>#N/A</v>
      </c>
      <c r="R824" s="30" t="str">
        <f t="shared" si="6"/>
        <v>#N/A</v>
      </c>
      <c r="S824" s="30" t="str">
        <f t="shared" si="7"/>
        <v>#N/A</v>
      </c>
      <c r="T824" s="30" t="str">
        <f t="shared" si="8"/>
        <v>#N/A</v>
      </c>
      <c r="U824" s="30" t="str">
        <f t="shared" si="9"/>
        <v>#N/A</v>
      </c>
      <c r="V824" s="30" t="str">
        <f t="shared" si="10"/>
        <v>#N/A</v>
      </c>
      <c r="W824" s="30" t="str">
        <f t="shared" si="11"/>
        <v>#N/A</v>
      </c>
      <c r="X824" s="30" t="str">
        <f t="shared" si="12"/>
        <v>#N/A</v>
      </c>
    </row>
    <row r="825">
      <c r="C825" s="25" t="str">
        <f t="shared" si="14"/>
        <v/>
      </c>
      <c r="D825" s="64"/>
      <c r="E825" s="27" t="str">
        <f t="shared" si="2"/>
        <v/>
      </c>
      <c r="F825" s="28"/>
      <c r="G825" s="30"/>
      <c r="H825" s="30"/>
      <c r="I825" s="30"/>
      <c r="J825" s="30"/>
      <c r="K825" s="30"/>
      <c r="L825" s="30"/>
      <c r="M825" s="30"/>
      <c r="N825" s="65" t="str">
        <f t="shared" si="3"/>
        <v/>
      </c>
      <c r="Q825" s="30" t="str">
        <f t="shared" si="5"/>
        <v>#N/A</v>
      </c>
      <c r="R825" s="30" t="str">
        <f t="shared" si="6"/>
        <v>#N/A</v>
      </c>
      <c r="S825" s="30" t="str">
        <f t="shared" si="7"/>
        <v>#N/A</v>
      </c>
      <c r="T825" s="30" t="str">
        <f t="shared" si="8"/>
        <v>#N/A</v>
      </c>
      <c r="U825" s="30" t="str">
        <f t="shared" si="9"/>
        <v>#N/A</v>
      </c>
      <c r="V825" s="30" t="str">
        <f t="shared" si="10"/>
        <v>#N/A</v>
      </c>
      <c r="W825" s="30" t="str">
        <f t="shared" si="11"/>
        <v>#N/A</v>
      </c>
      <c r="X825" s="30" t="str">
        <f t="shared" si="12"/>
        <v>#N/A</v>
      </c>
    </row>
    <row r="826">
      <c r="C826" s="25" t="str">
        <f t="shared" si="14"/>
        <v/>
      </c>
      <c r="D826" s="64"/>
      <c r="E826" s="27" t="str">
        <f t="shared" si="2"/>
        <v/>
      </c>
      <c r="F826" s="28"/>
      <c r="G826" s="30"/>
      <c r="H826" s="30"/>
      <c r="I826" s="30"/>
      <c r="J826" s="30"/>
      <c r="K826" s="30"/>
      <c r="L826" s="30"/>
      <c r="M826" s="30"/>
      <c r="N826" s="65" t="str">
        <f t="shared" si="3"/>
        <v/>
      </c>
      <c r="Q826" s="30" t="str">
        <f t="shared" si="5"/>
        <v>#N/A</v>
      </c>
      <c r="R826" s="30" t="str">
        <f t="shared" si="6"/>
        <v>#N/A</v>
      </c>
      <c r="S826" s="30" t="str">
        <f t="shared" si="7"/>
        <v>#N/A</v>
      </c>
      <c r="T826" s="30" t="str">
        <f t="shared" si="8"/>
        <v>#N/A</v>
      </c>
      <c r="U826" s="30" t="str">
        <f t="shared" si="9"/>
        <v>#N/A</v>
      </c>
      <c r="V826" s="30" t="str">
        <f t="shared" si="10"/>
        <v>#N/A</v>
      </c>
      <c r="W826" s="30" t="str">
        <f t="shared" si="11"/>
        <v>#N/A</v>
      </c>
      <c r="X826" s="30" t="str">
        <f t="shared" si="12"/>
        <v>#N/A</v>
      </c>
    </row>
    <row r="827">
      <c r="C827" s="25" t="str">
        <f t="shared" si="14"/>
        <v/>
      </c>
      <c r="D827" s="64"/>
      <c r="E827" s="27" t="str">
        <f t="shared" si="2"/>
        <v/>
      </c>
      <c r="F827" s="28"/>
      <c r="G827" s="30"/>
      <c r="H827" s="30"/>
      <c r="I827" s="30"/>
      <c r="J827" s="30"/>
      <c r="K827" s="30"/>
      <c r="L827" s="30"/>
      <c r="M827" s="30"/>
      <c r="N827" s="65" t="str">
        <f t="shared" si="3"/>
        <v/>
      </c>
      <c r="Q827" s="30" t="str">
        <f t="shared" si="5"/>
        <v>#N/A</v>
      </c>
      <c r="R827" s="30" t="str">
        <f t="shared" si="6"/>
        <v>#N/A</v>
      </c>
      <c r="S827" s="30" t="str">
        <f t="shared" si="7"/>
        <v>#N/A</v>
      </c>
      <c r="T827" s="30" t="str">
        <f t="shared" si="8"/>
        <v>#N/A</v>
      </c>
      <c r="U827" s="30" t="str">
        <f t="shared" si="9"/>
        <v>#N/A</v>
      </c>
      <c r="V827" s="30" t="str">
        <f t="shared" si="10"/>
        <v>#N/A</v>
      </c>
      <c r="W827" s="30" t="str">
        <f t="shared" si="11"/>
        <v>#N/A</v>
      </c>
      <c r="X827" s="30" t="str">
        <f t="shared" si="12"/>
        <v>#N/A</v>
      </c>
    </row>
    <row r="828">
      <c r="C828" s="25" t="str">
        <f t="shared" si="14"/>
        <v/>
      </c>
      <c r="D828" s="64"/>
      <c r="E828" s="27" t="str">
        <f t="shared" si="2"/>
        <v/>
      </c>
      <c r="F828" s="28"/>
      <c r="G828" s="30"/>
      <c r="H828" s="30"/>
      <c r="I828" s="30"/>
      <c r="J828" s="30"/>
      <c r="K828" s="30"/>
      <c r="L828" s="30"/>
      <c r="M828" s="30"/>
      <c r="N828" s="65" t="str">
        <f t="shared" si="3"/>
        <v/>
      </c>
      <c r="Q828" s="30" t="str">
        <f t="shared" si="5"/>
        <v>#N/A</v>
      </c>
      <c r="R828" s="30" t="str">
        <f t="shared" si="6"/>
        <v>#N/A</v>
      </c>
      <c r="S828" s="30" t="str">
        <f t="shared" si="7"/>
        <v>#N/A</v>
      </c>
      <c r="T828" s="30" t="str">
        <f t="shared" si="8"/>
        <v>#N/A</v>
      </c>
      <c r="U828" s="30" t="str">
        <f t="shared" si="9"/>
        <v>#N/A</v>
      </c>
      <c r="V828" s="30" t="str">
        <f t="shared" si="10"/>
        <v>#N/A</v>
      </c>
      <c r="W828" s="30" t="str">
        <f t="shared" si="11"/>
        <v>#N/A</v>
      </c>
      <c r="X828" s="30" t="str">
        <f t="shared" si="12"/>
        <v>#N/A</v>
      </c>
    </row>
    <row r="829">
      <c r="C829" s="25" t="str">
        <f t="shared" si="14"/>
        <v/>
      </c>
      <c r="D829" s="64"/>
      <c r="E829" s="27" t="str">
        <f t="shared" si="2"/>
        <v/>
      </c>
      <c r="F829" s="28"/>
      <c r="G829" s="30"/>
      <c r="H829" s="30"/>
      <c r="I829" s="30"/>
      <c r="J829" s="30"/>
      <c r="K829" s="30"/>
      <c r="L829" s="30"/>
      <c r="M829" s="30"/>
      <c r="N829" s="65" t="str">
        <f t="shared" si="3"/>
        <v/>
      </c>
      <c r="Q829" s="30" t="str">
        <f t="shared" si="5"/>
        <v>#N/A</v>
      </c>
      <c r="R829" s="30" t="str">
        <f t="shared" si="6"/>
        <v>#N/A</v>
      </c>
      <c r="S829" s="30" t="str">
        <f t="shared" si="7"/>
        <v>#N/A</v>
      </c>
      <c r="T829" s="30" t="str">
        <f t="shared" si="8"/>
        <v>#N/A</v>
      </c>
      <c r="U829" s="30" t="str">
        <f t="shared" si="9"/>
        <v>#N/A</v>
      </c>
      <c r="V829" s="30" t="str">
        <f t="shared" si="10"/>
        <v>#N/A</v>
      </c>
      <c r="W829" s="30" t="str">
        <f t="shared" si="11"/>
        <v>#N/A</v>
      </c>
      <c r="X829" s="30" t="str">
        <f t="shared" si="12"/>
        <v>#N/A</v>
      </c>
    </row>
    <row r="830">
      <c r="C830" s="25" t="str">
        <f t="shared" si="14"/>
        <v/>
      </c>
      <c r="D830" s="64"/>
      <c r="E830" s="27" t="str">
        <f t="shared" si="2"/>
        <v/>
      </c>
      <c r="F830" s="28"/>
      <c r="G830" s="30"/>
      <c r="H830" s="30"/>
      <c r="I830" s="30"/>
      <c r="J830" s="30"/>
      <c r="K830" s="30"/>
      <c r="L830" s="30"/>
      <c r="M830" s="30"/>
      <c r="N830" s="65" t="str">
        <f t="shared" si="3"/>
        <v/>
      </c>
      <c r="Q830" s="30" t="str">
        <f t="shared" si="5"/>
        <v>#N/A</v>
      </c>
      <c r="R830" s="30" t="str">
        <f t="shared" si="6"/>
        <v>#N/A</v>
      </c>
      <c r="S830" s="30" t="str">
        <f t="shared" si="7"/>
        <v>#N/A</v>
      </c>
      <c r="T830" s="30" t="str">
        <f t="shared" si="8"/>
        <v>#N/A</v>
      </c>
      <c r="U830" s="30" t="str">
        <f t="shared" si="9"/>
        <v>#N/A</v>
      </c>
      <c r="V830" s="30" t="str">
        <f t="shared" si="10"/>
        <v>#N/A</v>
      </c>
      <c r="W830" s="30" t="str">
        <f t="shared" si="11"/>
        <v>#N/A</v>
      </c>
      <c r="X830" s="30" t="str">
        <f t="shared" si="12"/>
        <v>#N/A</v>
      </c>
    </row>
    <row r="831">
      <c r="C831" s="25" t="str">
        <f t="shared" si="14"/>
        <v/>
      </c>
      <c r="D831" s="64"/>
      <c r="E831" s="27" t="str">
        <f t="shared" si="2"/>
        <v/>
      </c>
      <c r="F831" s="28"/>
      <c r="G831" s="30"/>
      <c r="H831" s="30"/>
      <c r="I831" s="30"/>
      <c r="J831" s="30"/>
      <c r="K831" s="30"/>
      <c r="L831" s="30"/>
      <c r="M831" s="30"/>
      <c r="N831" s="65" t="str">
        <f t="shared" si="3"/>
        <v/>
      </c>
      <c r="Q831" s="30" t="str">
        <f t="shared" si="5"/>
        <v>#N/A</v>
      </c>
      <c r="R831" s="30" t="str">
        <f t="shared" si="6"/>
        <v>#N/A</v>
      </c>
      <c r="S831" s="30" t="str">
        <f t="shared" si="7"/>
        <v>#N/A</v>
      </c>
      <c r="T831" s="30" t="str">
        <f t="shared" si="8"/>
        <v>#N/A</v>
      </c>
      <c r="U831" s="30" t="str">
        <f t="shared" si="9"/>
        <v>#N/A</v>
      </c>
      <c r="V831" s="30" t="str">
        <f t="shared" si="10"/>
        <v>#N/A</v>
      </c>
      <c r="W831" s="30" t="str">
        <f t="shared" si="11"/>
        <v>#N/A</v>
      </c>
      <c r="X831" s="30" t="str">
        <f t="shared" si="12"/>
        <v>#N/A</v>
      </c>
    </row>
    <row r="832">
      <c r="C832" s="25" t="str">
        <f t="shared" si="14"/>
        <v/>
      </c>
      <c r="D832" s="64"/>
      <c r="E832" s="27" t="str">
        <f t="shared" si="2"/>
        <v/>
      </c>
      <c r="F832" s="28"/>
      <c r="G832" s="30"/>
      <c r="H832" s="30"/>
      <c r="I832" s="30"/>
      <c r="J832" s="30"/>
      <c r="K832" s="30"/>
      <c r="L832" s="30"/>
      <c r="M832" s="30"/>
      <c r="N832" s="65" t="str">
        <f t="shared" si="3"/>
        <v/>
      </c>
      <c r="Q832" s="30" t="str">
        <f t="shared" si="5"/>
        <v>#N/A</v>
      </c>
      <c r="R832" s="30" t="str">
        <f t="shared" si="6"/>
        <v>#N/A</v>
      </c>
      <c r="S832" s="30" t="str">
        <f t="shared" si="7"/>
        <v>#N/A</v>
      </c>
      <c r="T832" s="30" t="str">
        <f t="shared" si="8"/>
        <v>#N/A</v>
      </c>
      <c r="U832" s="30" t="str">
        <f t="shared" si="9"/>
        <v>#N/A</v>
      </c>
      <c r="V832" s="30" t="str">
        <f t="shared" si="10"/>
        <v>#N/A</v>
      </c>
      <c r="W832" s="30" t="str">
        <f t="shared" si="11"/>
        <v>#N/A</v>
      </c>
      <c r="X832" s="30" t="str">
        <f t="shared" si="12"/>
        <v>#N/A</v>
      </c>
    </row>
    <row r="833">
      <c r="C833" s="25" t="str">
        <f t="shared" si="14"/>
        <v/>
      </c>
      <c r="D833" s="64"/>
      <c r="E833" s="27" t="str">
        <f t="shared" si="2"/>
        <v/>
      </c>
      <c r="F833" s="28"/>
      <c r="G833" s="30"/>
      <c r="H833" s="30"/>
      <c r="I833" s="30"/>
      <c r="J833" s="30"/>
      <c r="K833" s="30"/>
      <c r="L833" s="30"/>
      <c r="M833" s="30"/>
      <c r="N833" s="65" t="str">
        <f t="shared" si="3"/>
        <v/>
      </c>
      <c r="Q833" s="30" t="str">
        <f t="shared" si="5"/>
        <v>#N/A</v>
      </c>
      <c r="R833" s="30" t="str">
        <f t="shared" si="6"/>
        <v>#N/A</v>
      </c>
      <c r="S833" s="30" t="str">
        <f t="shared" si="7"/>
        <v>#N/A</v>
      </c>
      <c r="T833" s="30" t="str">
        <f t="shared" si="8"/>
        <v>#N/A</v>
      </c>
      <c r="U833" s="30" t="str">
        <f t="shared" si="9"/>
        <v>#N/A</v>
      </c>
      <c r="V833" s="30" t="str">
        <f t="shared" si="10"/>
        <v>#N/A</v>
      </c>
      <c r="W833" s="30" t="str">
        <f t="shared" si="11"/>
        <v>#N/A</v>
      </c>
      <c r="X833" s="30" t="str">
        <f t="shared" si="12"/>
        <v>#N/A</v>
      </c>
    </row>
    <row r="834">
      <c r="C834" s="25" t="str">
        <f t="shared" si="14"/>
        <v/>
      </c>
      <c r="D834" s="64"/>
      <c r="E834" s="27" t="str">
        <f t="shared" si="2"/>
        <v/>
      </c>
      <c r="F834" s="28"/>
      <c r="G834" s="30"/>
      <c r="H834" s="30"/>
      <c r="I834" s="30"/>
      <c r="J834" s="30"/>
      <c r="K834" s="30"/>
      <c r="L834" s="30"/>
      <c r="M834" s="30"/>
      <c r="N834" s="65" t="str">
        <f t="shared" si="3"/>
        <v/>
      </c>
      <c r="Q834" s="30" t="str">
        <f t="shared" si="5"/>
        <v>#N/A</v>
      </c>
      <c r="R834" s="30" t="str">
        <f t="shared" si="6"/>
        <v>#N/A</v>
      </c>
      <c r="S834" s="30" t="str">
        <f t="shared" si="7"/>
        <v>#N/A</v>
      </c>
      <c r="T834" s="30" t="str">
        <f t="shared" si="8"/>
        <v>#N/A</v>
      </c>
      <c r="U834" s="30" t="str">
        <f t="shared" si="9"/>
        <v>#N/A</v>
      </c>
      <c r="V834" s="30" t="str">
        <f t="shared" si="10"/>
        <v>#N/A</v>
      </c>
      <c r="W834" s="30" t="str">
        <f t="shared" si="11"/>
        <v>#N/A</v>
      </c>
      <c r="X834" s="30" t="str">
        <f t="shared" si="12"/>
        <v>#N/A</v>
      </c>
    </row>
    <row r="835">
      <c r="C835" s="25" t="str">
        <f t="shared" si="14"/>
        <v/>
      </c>
      <c r="D835" s="64"/>
      <c r="E835" s="27" t="str">
        <f t="shared" si="2"/>
        <v/>
      </c>
      <c r="F835" s="28"/>
      <c r="G835" s="30"/>
      <c r="H835" s="30"/>
      <c r="I835" s="30"/>
      <c r="J835" s="30"/>
      <c r="K835" s="30"/>
      <c r="L835" s="30"/>
      <c r="M835" s="30"/>
      <c r="N835" s="65" t="str">
        <f t="shared" si="3"/>
        <v/>
      </c>
      <c r="Q835" s="30" t="str">
        <f t="shared" si="5"/>
        <v>#N/A</v>
      </c>
      <c r="R835" s="30" t="str">
        <f t="shared" si="6"/>
        <v>#N/A</v>
      </c>
      <c r="S835" s="30" t="str">
        <f t="shared" si="7"/>
        <v>#N/A</v>
      </c>
      <c r="T835" s="30" t="str">
        <f t="shared" si="8"/>
        <v>#N/A</v>
      </c>
      <c r="U835" s="30" t="str">
        <f t="shared" si="9"/>
        <v>#N/A</v>
      </c>
      <c r="V835" s="30" t="str">
        <f t="shared" si="10"/>
        <v>#N/A</v>
      </c>
      <c r="W835" s="30" t="str">
        <f t="shared" si="11"/>
        <v>#N/A</v>
      </c>
      <c r="X835" s="30" t="str">
        <f t="shared" si="12"/>
        <v>#N/A</v>
      </c>
    </row>
    <row r="836">
      <c r="C836" s="25" t="str">
        <f t="shared" si="14"/>
        <v/>
      </c>
      <c r="D836" s="64"/>
      <c r="E836" s="27" t="str">
        <f t="shared" si="2"/>
        <v/>
      </c>
      <c r="F836" s="28"/>
      <c r="G836" s="30"/>
      <c r="H836" s="30"/>
      <c r="I836" s="30"/>
      <c r="J836" s="30"/>
      <c r="K836" s="30"/>
      <c r="L836" s="30"/>
      <c r="M836" s="30"/>
      <c r="N836" s="65" t="str">
        <f t="shared" si="3"/>
        <v/>
      </c>
      <c r="Q836" s="30" t="str">
        <f t="shared" si="5"/>
        <v>#N/A</v>
      </c>
      <c r="R836" s="30" t="str">
        <f t="shared" si="6"/>
        <v>#N/A</v>
      </c>
      <c r="S836" s="30" t="str">
        <f t="shared" si="7"/>
        <v>#N/A</v>
      </c>
      <c r="T836" s="30" t="str">
        <f t="shared" si="8"/>
        <v>#N/A</v>
      </c>
      <c r="U836" s="30" t="str">
        <f t="shared" si="9"/>
        <v>#N/A</v>
      </c>
      <c r="V836" s="30" t="str">
        <f t="shared" si="10"/>
        <v>#N/A</v>
      </c>
      <c r="W836" s="30" t="str">
        <f t="shared" si="11"/>
        <v>#N/A</v>
      </c>
      <c r="X836" s="30" t="str">
        <f t="shared" si="12"/>
        <v>#N/A</v>
      </c>
    </row>
    <row r="837">
      <c r="C837" s="25" t="str">
        <f t="shared" si="14"/>
        <v/>
      </c>
      <c r="D837" s="64"/>
      <c r="E837" s="27" t="str">
        <f t="shared" si="2"/>
        <v/>
      </c>
      <c r="F837" s="28"/>
      <c r="G837" s="30"/>
      <c r="H837" s="30"/>
      <c r="I837" s="30"/>
      <c r="J837" s="30"/>
      <c r="K837" s="30"/>
      <c r="L837" s="30"/>
      <c r="M837" s="30"/>
      <c r="N837" s="65" t="str">
        <f t="shared" si="3"/>
        <v/>
      </c>
      <c r="Q837" s="30" t="str">
        <f t="shared" si="5"/>
        <v>#N/A</v>
      </c>
      <c r="R837" s="30" t="str">
        <f t="shared" si="6"/>
        <v>#N/A</v>
      </c>
      <c r="S837" s="30" t="str">
        <f t="shared" si="7"/>
        <v>#N/A</v>
      </c>
      <c r="T837" s="30" t="str">
        <f t="shared" si="8"/>
        <v>#N/A</v>
      </c>
      <c r="U837" s="30" t="str">
        <f t="shared" si="9"/>
        <v>#N/A</v>
      </c>
      <c r="V837" s="30" t="str">
        <f t="shared" si="10"/>
        <v>#N/A</v>
      </c>
      <c r="W837" s="30" t="str">
        <f t="shared" si="11"/>
        <v>#N/A</v>
      </c>
      <c r="X837" s="30" t="str">
        <f t="shared" si="12"/>
        <v>#N/A</v>
      </c>
    </row>
    <row r="838">
      <c r="C838" s="25" t="str">
        <f t="shared" si="14"/>
        <v/>
      </c>
      <c r="D838" s="64"/>
      <c r="E838" s="27" t="str">
        <f t="shared" si="2"/>
        <v/>
      </c>
      <c r="F838" s="28"/>
      <c r="G838" s="30"/>
      <c r="H838" s="30"/>
      <c r="I838" s="30"/>
      <c r="J838" s="30"/>
      <c r="K838" s="30"/>
      <c r="L838" s="30"/>
      <c r="M838" s="30"/>
      <c r="N838" s="65" t="str">
        <f t="shared" si="3"/>
        <v/>
      </c>
      <c r="Q838" s="30" t="str">
        <f t="shared" si="5"/>
        <v>#N/A</v>
      </c>
      <c r="R838" s="30" t="str">
        <f t="shared" si="6"/>
        <v>#N/A</v>
      </c>
      <c r="S838" s="30" t="str">
        <f t="shared" si="7"/>
        <v>#N/A</v>
      </c>
      <c r="T838" s="30" t="str">
        <f t="shared" si="8"/>
        <v>#N/A</v>
      </c>
      <c r="U838" s="30" t="str">
        <f t="shared" si="9"/>
        <v>#N/A</v>
      </c>
      <c r="V838" s="30" t="str">
        <f t="shared" si="10"/>
        <v>#N/A</v>
      </c>
      <c r="W838" s="30" t="str">
        <f t="shared" si="11"/>
        <v>#N/A</v>
      </c>
      <c r="X838" s="30" t="str">
        <f t="shared" si="12"/>
        <v>#N/A</v>
      </c>
    </row>
    <row r="839">
      <c r="C839" s="25" t="str">
        <f t="shared" si="14"/>
        <v/>
      </c>
      <c r="D839" s="64"/>
      <c r="E839" s="27" t="str">
        <f t="shared" si="2"/>
        <v/>
      </c>
      <c r="F839" s="28"/>
      <c r="G839" s="30"/>
      <c r="H839" s="30"/>
      <c r="I839" s="30"/>
      <c r="J839" s="30"/>
      <c r="K839" s="30"/>
      <c r="L839" s="30"/>
      <c r="M839" s="30"/>
      <c r="N839" s="65" t="str">
        <f t="shared" si="3"/>
        <v/>
      </c>
      <c r="Q839" s="30" t="str">
        <f t="shared" si="5"/>
        <v>#N/A</v>
      </c>
      <c r="R839" s="30" t="str">
        <f t="shared" si="6"/>
        <v>#N/A</v>
      </c>
      <c r="S839" s="30" t="str">
        <f t="shared" si="7"/>
        <v>#N/A</v>
      </c>
      <c r="T839" s="30" t="str">
        <f t="shared" si="8"/>
        <v>#N/A</v>
      </c>
      <c r="U839" s="30" t="str">
        <f t="shared" si="9"/>
        <v>#N/A</v>
      </c>
      <c r="V839" s="30" t="str">
        <f t="shared" si="10"/>
        <v>#N/A</v>
      </c>
      <c r="W839" s="30" t="str">
        <f t="shared" si="11"/>
        <v>#N/A</v>
      </c>
      <c r="X839" s="30" t="str">
        <f t="shared" si="12"/>
        <v>#N/A</v>
      </c>
    </row>
    <row r="840">
      <c r="C840" s="25" t="str">
        <f t="shared" si="14"/>
        <v/>
      </c>
      <c r="D840" s="64"/>
      <c r="E840" s="27" t="str">
        <f t="shared" si="2"/>
        <v/>
      </c>
      <c r="F840" s="28"/>
      <c r="G840" s="30"/>
      <c r="H840" s="30"/>
      <c r="I840" s="30"/>
      <c r="J840" s="30"/>
      <c r="K840" s="30"/>
      <c r="L840" s="30"/>
      <c r="M840" s="30"/>
      <c r="N840" s="65" t="str">
        <f t="shared" si="3"/>
        <v/>
      </c>
      <c r="Q840" s="30" t="str">
        <f t="shared" si="5"/>
        <v>#N/A</v>
      </c>
      <c r="R840" s="30" t="str">
        <f t="shared" si="6"/>
        <v>#N/A</v>
      </c>
      <c r="S840" s="30" t="str">
        <f t="shared" si="7"/>
        <v>#N/A</v>
      </c>
      <c r="T840" s="30" t="str">
        <f t="shared" si="8"/>
        <v>#N/A</v>
      </c>
      <c r="U840" s="30" t="str">
        <f t="shared" si="9"/>
        <v>#N/A</v>
      </c>
      <c r="V840" s="30" t="str">
        <f t="shared" si="10"/>
        <v>#N/A</v>
      </c>
      <c r="W840" s="30" t="str">
        <f t="shared" si="11"/>
        <v>#N/A</v>
      </c>
      <c r="X840" s="30" t="str">
        <f t="shared" si="12"/>
        <v>#N/A</v>
      </c>
    </row>
    <row r="841">
      <c r="C841" s="25" t="str">
        <f t="shared" si="14"/>
        <v/>
      </c>
      <c r="D841" s="64"/>
      <c r="E841" s="27" t="str">
        <f t="shared" si="2"/>
        <v/>
      </c>
      <c r="F841" s="28"/>
      <c r="G841" s="30"/>
      <c r="H841" s="30"/>
      <c r="I841" s="30"/>
      <c r="J841" s="30"/>
      <c r="K841" s="30"/>
      <c r="L841" s="30"/>
      <c r="M841" s="30"/>
      <c r="N841" s="65" t="str">
        <f t="shared" si="3"/>
        <v/>
      </c>
      <c r="Q841" s="30" t="str">
        <f t="shared" si="5"/>
        <v>#N/A</v>
      </c>
      <c r="R841" s="30" t="str">
        <f t="shared" si="6"/>
        <v>#N/A</v>
      </c>
      <c r="S841" s="30" t="str">
        <f t="shared" si="7"/>
        <v>#N/A</v>
      </c>
      <c r="T841" s="30" t="str">
        <f t="shared" si="8"/>
        <v>#N/A</v>
      </c>
      <c r="U841" s="30" t="str">
        <f t="shared" si="9"/>
        <v>#N/A</v>
      </c>
      <c r="V841" s="30" t="str">
        <f t="shared" si="10"/>
        <v>#N/A</v>
      </c>
      <c r="W841" s="30" t="str">
        <f t="shared" si="11"/>
        <v>#N/A</v>
      </c>
      <c r="X841" s="30" t="str">
        <f t="shared" si="12"/>
        <v>#N/A</v>
      </c>
    </row>
    <row r="842">
      <c r="C842" s="25" t="str">
        <f t="shared" si="14"/>
        <v/>
      </c>
      <c r="D842" s="64"/>
      <c r="E842" s="27" t="str">
        <f t="shared" si="2"/>
        <v/>
      </c>
      <c r="F842" s="28"/>
      <c r="G842" s="30"/>
      <c r="H842" s="30"/>
      <c r="I842" s="30"/>
      <c r="J842" s="30"/>
      <c r="K842" s="30"/>
      <c r="L842" s="30"/>
      <c r="M842" s="30"/>
      <c r="N842" s="65" t="str">
        <f t="shared" si="3"/>
        <v/>
      </c>
      <c r="Q842" s="30" t="str">
        <f t="shared" si="5"/>
        <v>#N/A</v>
      </c>
      <c r="R842" s="30" t="str">
        <f t="shared" si="6"/>
        <v>#N/A</v>
      </c>
      <c r="S842" s="30" t="str">
        <f t="shared" si="7"/>
        <v>#N/A</v>
      </c>
      <c r="T842" s="30" t="str">
        <f t="shared" si="8"/>
        <v>#N/A</v>
      </c>
      <c r="U842" s="30" t="str">
        <f t="shared" si="9"/>
        <v>#N/A</v>
      </c>
      <c r="V842" s="30" t="str">
        <f t="shared" si="10"/>
        <v>#N/A</v>
      </c>
      <c r="W842" s="30" t="str">
        <f t="shared" si="11"/>
        <v>#N/A</v>
      </c>
      <c r="X842" s="30" t="str">
        <f t="shared" si="12"/>
        <v>#N/A</v>
      </c>
    </row>
    <row r="843">
      <c r="C843" s="25" t="str">
        <f t="shared" si="14"/>
        <v/>
      </c>
      <c r="D843" s="64"/>
      <c r="E843" s="27" t="str">
        <f t="shared" si="2"/>
        <v/>
      </c>
      <c r="F843" s="28"/>
      <c r="G843" s="30"/>
      <c r="H843" s="30"/>
      <c r="I843" s="30"/>
      <c r="J843" s="30"/>
      <c r="K843" s="30"/>
      <c r="L843" s="30"/>
      <c r="M843" s="30"/>
      <c r="N843" s="65" t="str">
        <f t="shared" si="3"/>
        <v/>
      </c>
      <c r="Q843" s="30" t="str">
        <f t="shared" si="5"/>
        <v>#N/A</v>
      </c>
      <c r="R843" s="30" t="str">
        <f t="shared" si="6"/>
        <v>#N/A</v>
      </c>
      <c r="S843" s="30" t="str">
        <f t="shared" si="7"/>
        <v>#N/A</v>
      </c>
      <c r="T843" s="30" t="str">
        <f t="shared" si="8"/>
        <v>#N/A</v>
      </c>
      <c r="U843" s="30" t="str">
        <f t="shared" si="9"/>
        <v>#N/A</v>
      </c>
      <c r="V843" s="30" t="str">
        <f t="shared" si="10"/>
        <v>#N/A</v>
      </c>
      <c r="W843" s="30" t="str">
        <f t="shared" si="11"/>
        <v>#N/A</v>
      </c>
      <c r="X843" s="30" t="str">
        <f t="shared" si="12"/>
        <v>#N/A</v>
      </c>
    </row>
    <row r="844">
      <c r="C844" s="25" t="str">
        <f t="shared" si="14"/>
        <v/>
      </c>
      <c r="D844" s="64"/>
      <c r="E844" s="27" t="str">
        <f t="shared" si="2"/>
        <v/>
      </c>
      <c r="F844" s="28"/>
      <c r="G844" s="30"/>
      <c r="H844" s="30"/>
      <c r="I844" s="30"/>
      <c r="J844" s="30"/>
      <c r="K844" s="30"/>
      <c r="L844" s="30"/>
      <c r="M844" s="30"/>
      <c r="N844" s="65" t="str">
        <f t="shared" si="3"/>
        <v/>
      </c>
      <c r="Q844" s="30" t="str">
        <f t="shared" si="5"/>
        <v>#N/A</v>
      </c>
      <c r="R844" s="30" t="str">
        <f t="shared" si="6"/>
        <v>#N/A</v>
      </c>
      <c r="S844" s="30" t="str">
        <f t="shared" si="7"/>
        <v>#N/A</v>
      </c>
      <c r="T844" s="30" t="str">
        <f t="shared" si="8"/>
        <v>#N/A</v>
      </c>
      <c r="U844" s="30" t="str">
        <f t="shared" si="9"/>
        <v>#N/A</v>
      </c>
      <c r="V844" s="30" t="str">
        <f t="shared" si="10"/>
        <v>#N/A</v>
      </c>
      <c r="W844" s="30" t="str">
        <f t="shared" si="11"/>
        <v>#N/A</v>
      </c>
      <c r="X844" s="30" t="str">
        <f t="shared" si="12"/>
        <v>#N/A</v>
      </c>
    </row>
    <row r="845">
      <c r="C845" s="25" t="str">
        <f t="shared" si="14"/>
        <v/>
      </c>
      <c r="D845" s="64"/>
      <c r="E845" s="27" t="str">
        <f t="shared" si="2"/>
        <v/>
      </c>
      <c r="F845" s="28"/>
      <c r="G845" s="30"/>
      <c r="H845" s="30"/>
      <c r="I845" s="30"/>
      <c r="J845" s="30"/>
      <c r="K845" s="30"/>
      <c r="L845" s="30"/>
      <c r="M845" s="30"/>
      <c r="N845" s="65" t="str">
        <f t="shared" si="3"/>
        <v/>
      </c>
      <c r="Q845" s="30" t="str">
        <f t="shared" si="5"/>
        <v>#N/A</v>
      </c>
      <c r="R845" s="30" t="str">
        <f t="shared" si="6"/>
        <v>#N/A</v>
      </c>
      <c r="S845" s="30" t="str">
        <f t="shared" si="7"/>
        <v>#N/A</v>
      </c>
      <c r="T845" s="30" t="str">
        <f t="shared" si="8"/>
        <v>#N/A</v>
      </c>
      <c r="U845" s="30" t="str">
        <f t="shared" si="9"/>
        <v>#N/A</v>
      </c>
      <c r="V845" s="30" t="str">
        <f t="shared" si="10"/>
        <v>#N/A</v>
      </c>
      <c r="W845" s="30" t="str">
        <f t="shared" si="11"/>
        <v>#N/A</v>
      </c>
      <c r="X845" s="30" t="str">
        <f t="shared" si="12"/>
        <v>#N/A</v>
      </c>
    </row>
    <row r="846">
      <c r="C846" s="25" t="str">
        <f t="shared" si="14"/>
        <v/>
      </c>
      <c r="D846" s="64"/>
      <c r="E846" s="27" t="str">
        <f t="shared" si="2"/>
        <v/>
      </c>
      <c r="F846" s="28"/>
      <c r="G846" s="30"/>
      <c r="H846" s="30"/>
      <c r="I846" s="30"/>
      <c r="J846" s="30"/>
      <c r="K846" s="30"/>
      <c r="L846" s="30"/>
      <c r="M846" s="30"/>
      <c r="N846" s="65" t="str">
        <f t="shared" si="3"/>
        <v/>
      </c>
      <c r="Q846" s="30" t="str">
        <f t="shared" si="5"/>
        <v>#N/A</v>
      </c>
      <c r="R846" s="30" t="str">
        <f t="shared" si="6"/>
        <v>#N/A</v>
      </c>
      <c r="S846" s="30" t="str">
        <f t="shared" si="7"/>
        <v>#N/A</v>
      </c>
      <c r="T846" s="30" t="str">
        <f t="shared" si="8"/>
        <v>#N/A</v>
      </c>
      <c r="U846" s="30" t="str">
        <f t="shared" si="9"/>
        <v>#N/A</v>
      </c>
      <c r="V846" s="30" t="str">
        <f t="shared" si="10"/>
        <v>#N/A</v>
      </c>
      <c r="W846" s="30" t="str">
        <f t="shared" si="11"/>
        <v>#N/A</v>
      </c>
      <c r="X846" s="30" t="str">
        <f t="shared" si="12"/>
        <v>#N/A</v>
      </c>
    </row>
    <row r="847">
      <c r="C847" s="25" t="str">
        <f t="shared" si="14"/>
        <v/>
      </c>
      <c r="D847" s="64"/>
      <c r="E847" s="27" t="str">
        <f t="shared" si="2"/>
        <v/>
      </c>
      <c r="F847" s="28"/>
      <c r="G847" s="30"/>
      <c r="H847" s="30"/>
      <c r="I847" s="30"/>
      <c r="J847" s="30"/>
      <c r="K847" s="30"/>
      <c r="L847" s="30"/>
      <c r="M847" s="30"/>
      <c r="N847" s="65" t="str">
        <f t="shared" si="3"/>
        <v/>
      </c>
      <c r="Q847" s="30" t="str">
        <f t="shared" si="5"/>
        <v>#N/A</v>
      </c>
      <c r="R847" s="30" t="str">
        <f t="shared" si="6"/>
        <v>#N/A</v>
      </c>
      <c r="S847" s="30" t="str">
        <f t="shared" si="7"/>
        <v>#N/A</v>
      </c>
      <c r="T847" s="30" t="str">
        <f t="shared" si="8"/>
        <v>#N/A</v>
      </c>
      <c r="U847" s="30" t="str">
        <f t="shared" si="9"/>
        <v>#N/A</v>
      </c>
      <c r="V847" s="30" t="str">
        <f t="shared" si="10"/>
        <v>#N/A</v>
      </c>
      <c r="W847" s="30" t="str">
        <f t="shared" si="11"/>
        <v>#N/A</v>
      </c>
      <c r="X847" s="30" t="str">
        <f t="shared" si="12"/>
        <v>#N/A</v>
      </c>
    </row>
    <row r="848">
      <c r="C848" s="25" t="str">
        <f t="shared" si="14"/>
        <v/>
      </c>
      <c r="D848" s="64"/>
      <c r="E848" s="27" t="str">
        <f t="shared" si="2"/>
        <v/>
      </c>
      <c r="F848" s="28"/>
      <c r="G848" s="30"/>
      <c r="H848" s="30"/>
      <c r="I848" s="30"/>
      <c r="J848" s="30"/>
      <c r="K848" s="30"/>
      <c r="L848" s="30"/>
      <c r="M848" s="30"/>
      <c r="N848" s="65" t="str">
        <f t="shared" si="3"/>
        <v/>
      </c>
      <c r="Q848" s="30" t="str">
        <f t="shared" si="5"/>
        <v>#N/A</v>
      </c>
      <c r="R848" s="30" t="str">
        <f t="shared" si="6"/>
        <v>#N/A</v>
      </c>
      <c r="S848" s="30" t="str">
        <f t="shared" si="7"/>
        <v>#N/A</v>
      </c>
      <c r="T848" s="30" t="str">
        <f t="shared" si="8"/>
        <v>#N/A</v>
      </c>
      <c r="U848" s="30" t="str">
        <f t="shared" si="9"/>
        <v>#N/A</v>
      </c>
      <c r="V848" s="30" t="str">
        <f t="shared" si="10"/>
        <v>#N/A</v>
      </c>
      <c r="W848" s="30" t="str">
        <f t="shared" si="11"/>
        <v>#N/A</v>
      </c>
      <c r="X848" s="30" t="str">
        <f t="shared" si="12"/>
        <v>#N/A</v>
      </c>
    </row>
    <row r="849">
      <c r="C849" s="25" t="str">
        <f t="shared" si="14"/>
        <v/>
      </c>
      <c r="D849" s="64"/>
      <c r="E849" s="27" t="str">
        <f t="shared" si="2"/>
        <v/>
      </c>
      <c r="F849" s="28"/>
      <c r="G849" s="30"/>
      <c r="H849" s="30"/>
      <c r="I849" s="30"/>
      <c r="J849" s="30"/>
      <c r="K849" s="30"/>
      <c r="L849" s="30"/>
      <c r="M849" s="30"/>
      <c r="N849" s="65" t="str">
        <f t="shared" si="3"/>
        <v/>
      </c>
      <c r="Q849" s="30" t="str">
        <f t="shared" si="5"/>
        <v>#N/A</v>
      </c>
      <c r="R849" s="30" t="str">
        <f t="shared" si="6"/>
        <v>#N/A</v>
      </c>
      <c r="S849" s="30" t="str">
        <f t="shared" si="7"/>
        <v>#N/A</v>
      </c>
      <c r="T849" s="30" t="str">
        <f t="shared" si="8"/>
        <v>#N/A</v>
      </c>
      <c r="U849" s="30" t="str">
        <f t="shared" si="9"/>
        <v>#N/A</v>
      </c>
      <c r="V849" s="30" t="str">
        <f t="shared" si="10"/>
        <v>#N/A</v>
      </c>
      <c r="W849" s="30" t="str">
        <f t="shared" si="11"/>
        <v>#N/A</v>
      </c>
      <c r="X849" s="30" t="str">
        <f t="shared" si="12"/>
        <v>#N/A</v>
      </c>
    </row>
    <row r="850">
      <c r="C850" s="25" t="str">
        <f t="shared" si="14"/>
        <v/>
      </c>
      <c r="D850" s="64"/>
      <c r="E850" s="27" t="str">
        <f t="shared" si="2"/>
        <v/>
      </c>
      <c r="F850" s="28"/>
      <c r="G850" s="30"/>
      <c r="H850" s="30"/>
      <c r="I850" s="30"/>
      <c r="J850" s="30"/>
      <c r="K850" s="30"/>
      <c r="L850" s="30"/>
      <c r="M850" s="30"/>
      <c r="N850" s="65" t="str">
        <f t="shared" si="3"/>
        <v/>
      </c>
      <c r="Q850" s="30" t="str">
        <f t="shared" si="5"/>
        <v>#N/A</v>
      </c>
      <c r="R850" s="30" t="str">
        <f t="shared" si="6"/>
        <v>#N/A</v>
      </c>
      <c r="S850" s="30" t="str">
        <f t="shared" si="7"/>
        <v>#N/A</v>
      </c>
      <c r="T850" s="30" t="str">
        <f t="shared" si="8"/>
        <v>#N/A</v>
      </c>
      <c r="U850" s="30" t="str">
        <f t="shared" si="9"/>
        <v>#N/A</v>
      </c>
      <c r="V850" s="30" t="str">
        <f t="shared" si="10"/>
        <v>#N/A</v>
      </c>
      <c r="W850" s="30" t="str">
        <f t="shared" si="11"/>
        <v>#N/A</v>
      </c>
      <c r="X850" s="30" t="str">
        <f t="shared" si="12"/>
        <v>#N/A</v>
      </c>
    </row>
    <row r="851">
      <c r="C851" s="25" t="str">
        <f t="shared" si="14"/>
        <v/>
      </c>
      <c r="D851" s="64"/>
      <c r="E851" s="27" t="str">
        <f t="shared" si="2"/>
        <v/>
      </c>
      <c r="F851" s="28"/>
      <c r="G851" s="30"/>
      <c r="H851" s="30"/>
      <c r="I851" s="30"/>
      <c r="J851" s="30"/>
      <c r="K851" s="30"/>
      <c r="L851" s="30"/>
      <c r="M851" s="30"/>
      <c r="N851" s="65" t="str">
        <f t="shared" si="3"/>
        <v/>
      </c>
      <c r="Q851" s="30" t="str">
        <f t="shared" si="5"/>
        <v>#N/A</v>
      </c>
      <c r="R851" s="30" t="str">
        <f t="shared" si="6"/>
        <v>#N/A</v>
      </c>
      <c r="S851" s="30" t="str">
        <f t="shared" si="7"/>
        <v>#N/A</v>
      </c>
      <c r="T851" s="30" t="str">
        <f t="shared" si="8"/>
        <v>#N/A</v>
      </c>
      <c r="U851" s="30" t="str">
        <f t="shared" si="9"/>
        <v>#N/A</v>
      </c>
      <c r="V851" s="30" t="str">
        <f t="shared" si="10"/>
        <v>#N/A</v>
      </c>
      <c r="W851" s="30" t="str">
        <f t="shared" si="11"/>
        <v>#N/A</v>
      </c>
      <c r="X851" s="30" t="str">
        <f t="shared" si="12"/>
        <v>#N/A</v>
      </c>
    </row>
    <row r="852">
      <c r="C852" s="25" t="str">
        <f t="shared" si="14"/>
        <v/>
      </c>
      <c r="D852" s="64"/>
      <c r="E852" s="27" t="str">
        <f t="shared" si="2"/>
        <v/>
      </c>
      <c r="F852" s="28"/>
      <c r="G852" s="30"/>
      <c r="H852" s="30"/>
      <c r="I852" s="30"/>
      <c r="J852" s="30"/>
      <c r="K852" s="30"/>
      <c r="L852" s="30"/>
      <c r="M852" s="30"/>
      <c r="N852" s="65" t="str">
        <f t="shared" si="3"/>
        <v/>
      </c>
      <c r="Q852" s="30" t="str">
        <f t="shared" si="5"/>
        <v>#N/A</v>
      </c>
      <c r="R852" s="30" t="str">
        <f t="shared" si="6"/>
        <v>#N/A</v>
      </c>
      <c r="S852" s="30" t="str">
        <f t="shared" si="7"/>
        <v>#N/A</v>
      </c>
      <c r="T852" s="30" t="str">
        <f t="shared" si="8"/>
        <v>#N/A</v>
      </c>
      <c r="U852" s="30" t="str">
        <f t="shared" si="9"/>
        <v>#N/A</v>
      </c>
      <c r="V852" s="30" t="str">
        <f t="shared" si="10"/>
        <v>#N/A</v>
      </c>
      <c r="W852" s="30" t="str">
        <f t="shared" si="11"/>
        <v>#N/A</v>
      </c>
      <c r="X852" s="30" t="str">
        <f t="shared" si="12"/>
        <v>#N/A</v>
      </c>
    </row>
    <row r="853">
      <c r="C853" s="25" t="str">
        <f t="shared" si="14"/>
        <v/>
      </c>
      <c r="D853" s="64"/>
      <c r="E853" s="27" t="str">
        <f t="shared" si="2"/>
        <v/>
      </c>
      <c r="F853" s="28"/>
      <c r="G853" s="30"/>
      <c r="H853" s="30"/>
      <c r="I853" s="30"/>
      <c r="J853" s="30"/>
      <c r="K853" s="30"/>
      <c r="L853" s="30"/>
      <c r="M853" s="30"/>
      <c r="N853" s="65" t="str">
        <f t="shared" si="3"/>
        <v/>
      </c>
      <c r="Q853" s="30" t="str">
        <f t="shared" si="5"/>
        <v>#N/A</v>
      </c>
      <c r="R853" s="30" t="str">
        <f t="shared" si="6"/>
        <v>#N/A</v>
      </c>
      <c r="S853" s="30" t="str">
        <f t="shared" si="7"/>
        <v>#N/A</v>
      </c>
      <c r="T853" s="30" t="str">
        <f t="shared" si="8"/>
        <v>#N/A</v>
      </c>
      <c r="U853" s="30" t="str">
        <f t="shared" si="9"/>
        <v>#N/A</v>
      </c>
      <c r="V853" s="30" t="str">
        <f t="shared" si="10"/>
        <v>#N/A</v>
      </c>
      <c r="W853" s="30" t="str">
        <f t="shared" si="11"/>
        <v>#N/A</v>
      </c>
      <c r="X853" s="30" t="str">
        <f t="shared" si="12"/>
        <v>#N/A</v>
      </c>
    </row>
    <row r="854">
      <c r="C854" s="25" t="str">
        <f t="shared" si="14"/>
        <v/>
      </c>
      <c r="D854" s="64"/>
      <c r="E854" s="27" t="str">
        <f t="shared" si="2"/>
        <v/>
      </c>
      <c r="F854" s="28"/>
      <c r="G854" s="30"/>
      <c r="H854" s="30"/>
      <c r="I854" s="30"/>
      <c r="J854" s="30"/>
      <c r="K854" s="30"/>
      <c r="L854" s="30"/>
      <c r="M854" s="30"/>
      <c r="N854" s="65" t="str">
        <f t="shared" si="3"/>
        <v/>
      </c>
      <c r="Q854" s="30" t="str">
        <f t="shared" si="5"/>
        <v>#N/A</v>
      </c>
      <c r="R854" s="30" t="str">
        <f t="shared" si="6"/>
        <v>#N/A</v>
      </c>
      <c r="S854" s="30" t="str">
        <f t="shared" si="7"/>
        <v>#N/A</v>
      </c>
      <c r="T854" s="30" t="str">
        <f t="shared" si="8"/>
        <v>#N/A</v>
      </c>
      <c r="U854" s="30" t="str">
        <f t="shared" si="9"/>
        <v>#N/A</v>
      </c>
      <c r="V854" s="30" t="str">
        <f t="shared" si="10"/>
        <v>#N/A</v>
      </c>
      <c r="W854" s="30" t="str">
        <f t="shared" si="11"/>
        <v>#N/A</v>
      </c>
      <c r="X854" s="30" t="str">
        <f t="shared" si="12"/>
        <v>#N/A</v>
      </c>
    </row>
    <row r="855">
      <c r="C855" s="25" t="str">
        <f t="shared" si="14"/>
        <v/>
      </c>
      <c r="D855" s="64"/>
      <c r="E855" s="27" t="str">
        <f t="shared" si="2"/>
        <v/>
      </c>
      <c r="F855" s="28"/>
      <c r="G855" s="30"/>
      <c r="H855" s="30"/>
      <c r="I855" s="30"/>
      <c r="J855" s="30"/>
      <c r="K855" s="30"/>
      <c r="L855" s="30"/>
      <c r="M855" s="30"/>
      <c r="N855" s="65" t="str">
        <f t="shared" si="3"/>
        <v/>
      </c>
      <c r="Q855" s="30" t="str">
        <f t="shared" si="5"/>
        <v>#N/A</v>
      </c>
      <c r="R855" s="30" t="str">
        <f t="shared" si="6"/>
        <v>#N/A</v>
      </c>
      <c r="S855" s="30" t="str">
        <f t="shared" si="7"/>
        <v>#N/A</v>
      </c>
      <c r="T855" s="30" t="str">
        <f t="shared" si="8"/>
        <v>#N/A</v>
      </c>
      <c r="U855" s="30" t="str">
        <f t="shared" si="9"/>
        <v>#N/A</v>
      </c>
      <c r="V855" s="30" t="str">
        <f t="shared" si="10"/>
        <v>#N/A</v>
      </c>
      <c r="W855" s="30" t="str">
        <f t="shared" si="11"/>
        <v>#N/A</v>
      </c>
      <c r="X855" s="30" t="str">
        <f t="shared" si="12"/>
        <v>#N/A</v>
      </c>
    </row>
    <row r="856">
      <c r="C856" s="25" t="str">
        <f t="shared" si="14"/>
        <v/>
      </c>
      <c r="D856" s="64"/>
      <c r="E856" s="27" t="str">
        <f t="shared" si="2"/>
        <v/>
      </c>
      <c r="F856" s="28"/>
      <c r="G856" s="30"/>
      <c r="H856" s="30"/>
      <c r="I856" s="30"/>
      <c r="J856" s="30"/>
      <c r="K856" s="30"/>
      <c r="L856" s="30"/>
      <c r="M856" s="30"/>
      <c r="N856" s="65" t="str">
        <f t="shared" si="3"/>
        <v/>
      </c>
      <c r="Q856" s="30" t="str">
        <f t="shared" si="5"/>
        <v>#N/A</v>
      </c>
      <c r="R856" s="30" t="str">
        <f t="shared" si="6"/>
        <v>#N/A</v>
      </c>
      <c r="S856" s="30" t="str">
        <f t="shared" si="7"/>
        <v>#N/A</v>
      </c>
      <c r="T856" s="30" t="str">
        <f t="shared" si="8"/>
        <v>#N/A</v>
      </c>
      <c r="U856" s="30" t="str">
        <f t="shared" si="9"/>
        <v>#N/A</v>
      </c>
      <c r="V856" s="30" t="str">
        <f t="shared" si="10"/>
        <v>#N/A</v>
      </c>
      <c r="W856" s="30" t="str">
        <f t="shared" si="11"/>
        <v>#N/A</v>
      </c>
      <c r="X856" s="30" t="str">
        <f t="shared" si="12"/>
        <v>#N/A</v>
      </c>
    </row>
    <row r="857">
      <c r="C857" s="25" t="str">
        <f t="shared" si="14"/>
        <v/>
      </c>
      <c r="D857" s="64"/>
      <c r="E857" s="27" t="str">
        <f t="shared" si="2"/>
        <v/>
      </c>
      <c r="F857" s="28"/>
      <c r="G857" s="30"/>
      <c r="H857" s="30"/>
      <c r="I857" s="30"/>
      <c r="J857" s="30"/>
      <c r="K857" s="30"/>
      <c r="L857" s="30"/>
      <c r="M857" s="30"/>
      <c r="N857" s="65" t="str">
        <f t="shared" si="3"/>
        <v/>
      </c>
      <c r="Q857" s="30" t="str">
        <f t="shared" si="5"/>
        <v>#N/A</v>
      </c>
      <c r="R857" s="30" t="str">
        <f t="shared" si="6"/>
        <v>#N/A</v>
      </c>
      <c r="S857" s="30" t="str">
        <f t="shared" si="7"/>
        <v>#N/A</v>
      </c>
      <c r="T857" s="30" t="str">
        <f t="shared" si="8"/>
        <v>#N/A</v>
      </c>
      <c r="U857" s="30" t="str">
        <f t="shared" si="9"/>
        <v>#N/A</v>
      </c>
      <c r="V857" s="30" t="str">
        <f t="shared" si="10"/>
        <v>#N/A</v>
      </c>
      <c r="W857" s="30" t="str">
        <f t="shared" si="11"/>
        <v>#N/A</v>
      </c>
      <c r="X857" s="30" t="str">
        <f t="shared" si="12"/>
        <v>#N/A</v>
      </c>
    </row>
    <row r="858">
      <c r="C858" s="25" t="str">
        <f t="shared" si="14"/>
        <v/>
      </c>
      <c r="D858" s="64"/>
      <c r="E858" s="27" t="str">
        <f t="shared" si="2"/>
        <v/>
      </c>
      <c r="F858" s="28"/>
      <c r="G858" s="30"/>
      <c r="H858" s="30"/>
      <c r="I858" s="30"/>
      <c r="J858" s="30"/>
      <c r="K858" s="30"/>
      <c r="L858" s="30"/>
      <c r="M858" s="30"/>
      <c r="N858" s="65" t="str">
        <f t="shared" si="3"/>
        <v/>
      </c>
      <c r="Q858" s="30" t="str">
        <f t="shared" si="5"/>
        <v>#N/A</v>
      </c>
      <c r="R858" s="30" t="str">
        <f t="shared" si="6"/>
        <v>#N/A</v>
      </c>
      <c r="S858" s="30" t="str">
        <f t="shared" si="7"/>
        <v>#N/A</v>
      </c>
      <c r="T858" s="30" t="str">
        <f t="shared" si="8"/>
        <v>#N/A</v>
      </c>
      <c r="U858" s="30" t="str">
        <f t="shared" si="9"/>
        <v>#N/A</v>
      </c>
      <c r="V858" s="30" t="str">
        <f t="shared" si="10"/>
        <v>#N/A</v>
      </c>
      <c r="W858" s="30" t="str">
        <f t="shared" si="11"/>
        <v>#N/A</v>
      </c>
      <c r="X858" s="30" t="str">
        <f t="shared" si="12"/>
        <v>#N/A</v>
      </c>
    </row>
    <row r="859">
      <c r="C859" s="25" t="str">
        <f t="shared" si="14"/>
        <v/>
      </c>
      <c r="D859" s="64"/>
      <c r="E859" s="27" t="str">
        <f t="shared" si="2"/>
        <v/>
      </c>
      <c r="F859" s="28"/>
      <c r="G859" s="30"/>
      <c r="H859" s="30"/>
      <c r="I859" s="30"/>
      <c r="J859" s="30"/>
      <c r="K859" s="30"/>
      <c r="L859" s="30"/>
      <c r="M859" s="30"/>
      <c r="N859" s="65" t="str">
        <f t="shared" si="3"/>
        <v/>
      </c>
      <c r="Q859" s="30" t="str">
        <f t="shared" si="5"/>
        <v>#N/A</v>
      </c>
      <c r="R859" s="30" t="str">
        <f t="shared" si="6"/>
        <v>#N/A</v>
      </c>
      <c r="S859" s="30" t="str">
        <f t="shared" si="7"/>
        <v>#N/A</v>
      </c>
      <c r="T859" s="30" t="str">
        <f t="shared" si="8"/>
        <v>#N/A</v>
      </c>
      <c r="U859" s="30" t="str">
        <f t="shared" si="9"/>
        <v>#N/A</v>
      </c>
      <c r="V859" s="30" t="str">
        <f t="shared" si="10"/>
        <v>#N/A</v>
      </c>
      <c r="W859" s="30" t="str">
        <f t="shared" si="11"/>
        <v>#N/A</v>
      </c>
      <c r="X859" s="30" t="str">
        <f t="shared" si="12"/>
        <v>#N/A</v>
      </c>
    </row>
    <row r="860">
      <c r="C860" s="25" t="str">
        <f t="shared" si="14"/>
        <v/>
      </c>
      <c r="D860" s="64"/>
      <c r="E860" s="27" t="str">
        <f t="shared" si="2"/>
        <v/>
      </c>
      <c r="F860" s="28"/>
      <c r="G860" s="30"/>
      <c r="H860" s="30"/>
      <c r="I860" s="30"/>
      <c r="J860" s="30"/>
      <c r="K860" s="30"/>
      <c r="L860" s="30"/>
      <c r="M860" s="30"/>
      <c r="N860" s="65" t="str">
        <f t="shared" si="3"/>
        <v/>
      </c>
      <c r="Q860" s="30" t="str">
        <f t="shared" si="5"/>
        <v>#N/A</v>
      </c>
      <c r="R860" s="30" t="str">
        <f t="shared" si="6"/>
        <v>#N/A</v>
      </c>
      <c r="S860" s="30" t="str">
        <f t="shared" si="7"/>
        <v>#N/A</v>
      </c>
      <c r="T860" s="30" t="str">
        <f t="shared" si="8"/>
        <v>#N/A</v>
      </c>
      <c r="U860" s="30" t="str">
        <f t="shared" si="9"/>
        <v>#N/A</v>
      </c>
      <c r="V860" s="30" t="str">
        <f t="shared" si="10"/>
        <v>#N/A</v>
      </c>
      <c r="W860" s="30" t="str">
        <f t="shared" si="11"/>
        <v>#N/A</v>
      </c>
      <c r="X860" s="30" t="str">
        <f t="shared" si="12"/>
        <v>#N/A</v>
      </c>
    </row>
    <row r="861">
      <c r="C861" s="25" t="str">
        <f t="shared" si="14"/>
        <v/>
      </c>
      <c r="D861" s="64"/>
      <c r="E861" s="27" t="str">
        <f t="shared" si="2"/>
        <v/>
      </c>
      <c r="F861" s="28"/>
      <c r="G861" s="30"/>
      <c r="H861" s="30"/>
      <c r="I861" s="30"/>
      <c r="J861" s="30"/>
      <c r="K861" s="30"/>
      <c r="L861" s="30"/>
      <c r="M861" s="30"/>
      <c r="N861" s="65" t="str">
        <f t="shared" si="3"/>
        <v/>
      </c>
      <c r="Q861" s="30" t="str">
        <f t="shared" si="5"/>
        <v>#N/A</v>
      </c>
      <c r="R861" s="30" t="str">
        <f t="shared" si="6"/>
        <v>#N/A</v>
      </c>
      <c r="S861" s="30" t="str">
        <f t="shared" si="7"/>
        <v>#N/A</v>
      </c>
      <c r="T861" s="30" t="str">
        <f t="shared" si="8"/>
        <v>#N/A</v>
      </c>
      <c r="U861" s="30" t="str">
        <f t="shared" si="9"/>
        <v>#N/A</v>
      </c>
      <c r="V861" s="30" t="str">
        <f t="shared" si="10"/>
        <v>#N/A</v>
      </c>
      <c r="W861" s="30" t="str">
        <f t="shared" si="11"/>
        <v>#N/A</v>
      </c>
      <c r="X861" s="30" t="str">
        <f t="shared" si="12"/>
        <v>#N/A</v>
      </c>
    </row>
    <row r="862">
      <c r="C862" s="25" t="str">
        <f t="shared" si="14"/>
        <v/>
      </c>
      <c r="D862" s="64"/>
      <c r="E862" s="27" t="str">
        <f t="shared" si="2"/>
        <v/>
      </c>
      <c r="F862" s="28"/>
      <c r="G862" s="30"/>
      <c r="H862" s="30"/>
      <c r="I862" s="30"/>
      <c r="J862" s="30"/>
      <c r="K862" s="30"/>
      <c r="L862" s="30"/>
      <c r="M862" s="30"/>
      <c r="N862" s="65" t="str">
        <f t="shared" si="3"/>
        <v/>
      </c>
      <c r="Q862" s="30" t="str">
        <f t="shared" si="5"/>
        <v>#N/A</v>
      </c>
      <c r="R862" s="30" t="str">
        <f t="shared" si="6"/>
        <v>#N/A</v>
      </c>
      <c r="S862" s="30" t="str">
        <f t="shared" si="7"/>
        <v>#N/A</v>
      </c>
      <c r="T862" s="30" t="str">
        <f t="shared" si="8"/>
        <v>#N/A</v>
      </c>
      <c r="U862" s="30" t="str">
        <f t="shared" si="9"/>
        <v>#N/A</v>
      </c>
      <c r="V862" s="30" t="str">
        <f t="shared" si="10"/>
        <v>#N/A</v>
      </c>
      <c r="W862" s="30" t="str">
        <f t="shared" si="11"/>
        <v>#N/A</v>
      </c>
      <c r="X862" s="30" t="str">
        <f t="shared" si="12"/>
        <v>#N/A</v>
      </c>
    </row>
    <row r="863">
      <c r="C863" s="25" t="str">
        <f t="shared" si="14"/>
        <v/>
      </c>
      <c r="D863" s="64"/>
      <c r="E863" s="27" t="str">
        <f t="shared" si="2"/>
        <v/>
      </c>
      <c r="F863" s="28"/>
      <c r="G863" s="30"/>
      <c r="H863" s="30"/>
      <c r="I863" s="30"/>
      <c r="J863" s="30"/>
      <c r="K863" s="30"/>
      <c r="L863" s="30"/>
      <c r="M863" s="30"/>
      <c r="N863" s="65" t="str">
        <f t="shared" si="3"/>
        <v/>
      </c>
      <c r="Q863" s="30" t="str">
        <f t="shared" si="5"/>
        <v>#N/A</v>
      </c>
      <c r="R863" s="30" t="str">
        <f t="shared" si="6"/>
        <v>#N/A</v>
      </c>
      <c r="S863" s="30" t="str">
        <f t="shared" si="7"/>
        <v>#N/A</v>
      </c>
      <c r="T863" s="30" t="str">
        <f t="shared" si="8"/>
        <v>#N/A</v>
      </c>
      <c r="U863" s="30" t="str">
        <f t="shared" si="9"/>
        <v>#N/A</v>
      </c>
      <c r="V863" s="30" t="str">
        <f t="shared" si="10"/>
        <v>#N/A</v>
      </c>
      <c r="W863" s="30" t="str">
        <f t="shared" si="11"/>
        <v>#N/A</v>
      </c>
      <c r="X863" s="30" t="str">
        <f t="shared" si="12"/>
        <v>#N/A</v>
      </c>
    </row>
    <row r="864">
      <c r="C864" s="25" t="str">
        <f t="shared" si="14"/>
        <v/>
      </c>
      <c r="D864" s="64"/>
      <c r="E864" s="27" t="str">
        <f t="shared" si="2"/>
        <v/>
      </c>
      <c r="F864" s="28"/>
      <c r="G864" s="30"/>
      <c r="H864" s="30"/>
      <c r="I864" s="30"/>
      <c r="J864" s="30"/>
      <c r="K864" s="30"/>
      <c r="L864" s="30"/>
      <c r="M864" s="30"/>
      <c r="N864" s="65" t="str">
        <f t="shared" si="3"/>
        <v/>
      </c>
      <c r="Q864" s="30" t="str">
        <f t="shared" si="5"/>
        <v>#N/A</v>
      </c>
      <c r="R864" s="30" t="str">
        <f t="shared" si="6"/>
        <v>#N/A</v>
      </c>
      <c r="S864" s="30" t="str">
        <f t="shared" si="7"/>
        <v>#N/A</v>
      </c>
      <c r="T864" s="30" t="str">
        <f t="shared" si="8"/>
        <v>#N/A</v>
      </c>
      <c r="U864" s="30" t="str">
        <f t="shared" si="9"/>
        <v>#N/A</v>
      </c>
      <c r="V864" s="30" t="str">
        <f t="shared" si="10"/>
        <v>#N/A</v>
      </c>
      <c r="W864" s="30" t="str">
        <f t="shared" si="11"/>
        <v>#N/A</v>
      </c>
      <c r="X864" s="30" t="str">
        <f t="shared" si="12"/>
        <v>#N/A</v>
      </c>
    </row>
    <row r="865">
      <c r="C865" s="25" t="str">
        <f t="shared" si="14"/>
        <v/>
      </c>
      <c r="D865" s="64"/>
      <c r="E865" s="27" t="str">
        <f t="shared" si="2"/>
        <v/>
      </c>
      <c r="F865" s="28"/>
      <c r="G865" s="30"/>
      <c r="H865" s="30"/>
      <c r="I865" s="30"/>
      <c r="J865" s="30"/>
      <c r="K865" s="30"/>
      <c r="L865" s="30"/>
      <c r="M865" s="30"/>
      <c r="N865" s="65" t="str">
        <f t="shared" si="3"/>
        <v/>
      </c>
      <c r="Q865" s="30" t="str">
        <f t="shared" si="5"/>
        <v>#N/A</v>
      </c>
      <c r="R865" s="30" t="str">
        <f t="shared" si="6"/>
        <v>#N/A</v>
      </c>
      <c r="S865" s="30" t="str">
        <f t="shared" si="7"/>
        <v>#N/A</v>
      </c>
      <c r="T865" s="30" t="str">
        <f t="shared" si="8"/>
        <v>#N/A</v>
      </c>
      <c r="U865" s="30" t="str">
        <f t="shared" si="9"/>
        <v>#N/A</v>
      </c>
      <c r="V865" s="30" t="str">
        <f t="shared" si="10"/>
        <v>#N/A</v>
      </c>
      <c r="W865" s="30" t="str">
        <f t="shared" si="11"/>
        <v>#N/A</v>
      </c>
      <c r="X865" s="30" t="str">
        <f t="shared" si="12"/>
        <v>#N/A</v>
      </c>
    </row>
    <row r="866">
      <c r="C866" s="25" t="str">
        <f t="shared" si="14"/>
        <v/>
      </c>
      <c r="D866" s="64"/>
      <c r="E866" s="27" t="str">
        <f t="shared" si="2"/>
        <v/>
      </c>
      <c r="F866" s="28"/>
      <c r="G866" s="30"/>
      <c r="H866" s="30"/>
      <c r="I866" s="30"/>
      <c r="J866" s="30"/>
      <c r="K866" s="30"/>
      <c r="L866" s="30"/>
      <c r="M866" s="30"/>
      <c r="N866" s="65" t="str">
        <f t="shared" si="3"/>
        <v/>
      </c>
      <c r="Q866" s="30" t="str">
        <f t="shared" si="5"/>
        <v>#N/A</v>
      </c>
      <c r="R866" s="30" t="str">
        <f t="shared" si="6"/>
        <v>#N/A</v>
      </c>
      <c r="S866" s="30" t="str">
        <f t="shared" si="7"/>
        <v>#N/A</v>
      </c>
      <c r="T866" s="30" t="str">
        <f t="shared" si="8"/>
        <v>#N/A</v>
      </c>
      <c r="U866" s="30" t="str">
        <f t="shared" si="9"/>
        <v>#N/A</v>
      </c>
      <c r="V866" s="30" t="str">
        <f t="shared" si="10"/>
        <v>#N/A</v>
      </c>
      <c r="W866" s="30" t="str">
        <f t="shared" si="11"/>
        <v>#N/A</v>
      </c>
      <c r="X866" s="30" t="str">
        <f t="shared" si="12"/>
        <v>#N/A</v>
      </c>
    </row>
    <row r="867">
      <c r="C867" s="25" t="str">
        <f t="shared" si="14"/>
        <v/>
      </c>
      <c r="D867" s="64"/>
      <c r="E867" s="27" t="str">
        <f t="shared" si="2"/>
        <v/>
      </c>
      <c r="F867" s="28"/>
      <c r="G867" s="30"/>
      <c r="H867" s="30"/>
      <c r="I867" s="30"/>
      <c r="J867" s="30"/>
      <c r="K867" s="30"/>
      <c r="L867" s="30"/>
      <c r="M867" s="30"/>
      <c r="N867" s="65" t="str">
        <f t="shared" si="3"/>
        <v/>
      </c>
      <c r="Q867" s="30" t="str">
        <f t="shared" si="5"/>
        <v>#N/A</v>
      </c>
      <c r="R867" s="30" t="str">
        <f t="shared" si="6"/>
        <v>#N/A</v>
      </c>
      <c r="S867" s="30" t="str">
        <f t="shared" si="7"/>
        <v>#N/A</v>
      </c>
      <c r="T867" s="30" t="str">
        <f t="shared" si="8"/>
        <v>#N/A</v>
      </c>
      <c r="U867" s="30" t="str">
        <f t="shared" si="9"/>
        <v>#N/A</v>
      </c>
      <c r="V867" s="30" t="str">
        <f t="shared" si="10"/>
        <v>#N/A</v>
      </c>
      <c r="W867" s="30" t="str">
        <f t="shared" si="11"/>
        <v>#N/A</v>
      </c>
      <c r="X867" s="30" t="str">
        <f t="shared" si="12"/>
        <v>#N/A</v>
      </c>
    </row>
    <row r="868">
      <c r="C868" s="25" t="str">
        <f t="shared" si="14"/>
        <v/>
      </c>
      <c r="D868" s="64"/>
      <c r="E868" s="27" t="str">
        <f t="shared" si="2"/>
        <v/>
      </c>
      <c r="F868" s="28"/>
      <c r="G868" s="30"/>
      <c r="H868" s="30"/>
      <c r="I868" s="30"/>
      <c r="J868" s="30"/>
      <c r="K868" s="30"/>
      <c r="L868" s="30"/>
      <c r="M868" s="30"/>
      <c r="N868" s="65" t="str">
        <f t="shared" si="3"/>
        <v/>
      </c>
      <c r="Q868" s="30" t="str">
        <f t="shared" si="5"/>
        <v>#N/A</v>
      </c>
      <c r="R868" s="30" t="str">
        <f t="shared" si="6"/>
        <v>#N/A</v>
      </c>
      <c r="S868" s="30" t="str">
        <f t="shared" si="7"/>
        <v>#N/A</v>
      </c>
      <c r="T868" s="30" t="str">
        <f t="shared" si="8"/>
        <v>#N/A</v>
      </c>
      <c r="U868" s="30" t="str">
        <f t="shared" si="9"/>
        <v>#N/A</v>
      </c>
      <c r="V868" s="30" t="str">
        <f t="shared" si="10"/>
        <v>#N/A</v>
      </c>
      <c r="W868" s="30" t="str">
        <f t="shared" si="11"/>
        <v>#N/A</v>
      </c>
      <c r="X868" s="30" t="str">
        <f t="shared" si="12"/>
        <v>#N/A</v>
      </c>
    </row>
    <row r="869">
      <c r="C869" s="25" t="str">
        <f t="shared" si="14"/>
        <v/>
      </c>
      <c r="D869" s="64"/>
      <c r="E869" s="27" t="str">
        <f t="shared" si="2"/>
        <v/>
      </c>
      <c r="F869" s="28"/>
      <c r="G869" s="30"/>
      <c r="H869" s="30"/>
      <c r="I869" s="30"/>
      <c r="J869" s="30"/>
      <c r="K869" s="30"/>
      <c r="L869" s="30"/>
      <c r="M869" s="30"/>
      <c r="N869" s="65" t="str">
        <f t="shared" si="3"/>
        <v/>
      </c>
      <c r="Q869" s="30" t="str">
        <f t="shared" si="5"/>
        <v>#N/A</v>
      </c>
      <c r="R869" s="30" t="str">
        <f t="shared" si="6"/>
        <v>#N/A</v>
      </c>
      <c r="S869" s="30" t="str">
        <f t="shared" si="7"/>
        <v>#N/A</v>
      </c>
      <c r="T869" s="30" t="str">
        <f t="shared" si="8"/>
        <v>#N/A</v>
      </c>
      <c r="U869" s="30" t="str">
        <f t="shared" si="9"/>
        <v>#N/A</v>
      </c>
      <c r="V869" s="30" t="str">
        <f t="shared" si="10"/>
        <v>#N/A</v>
      </c>
      <c r="W869" s="30" t="str">
        <f t="shared" si="11"/>
        <v>#N/A</v>
      </c>
      <c r="X869" s="30" t="str">
        <f t="shared" si="12"/>
        <v>#N/A</v>
      </c>
    </row>
    <row r="870">
      <c r="C870" s="25" t="str">
        <f t="shared" si="14"/>
        <v/>
      </c>
      <c r="D870" s="64"/>
      <c r="E870" s="27" t="str">
        <f t="shared" si="2"/>
        <v/>
      </c>
      <c r="F870" s="28"/>
      <c r="G870" s="30"/>
      <c r="H870" s="30"/>
      <c r="I870" s="30"/>
      <c r="J870" s="30"/>
      <c r="K870" s="30"/>
      <c r="L870" s="30"/>
      <c r="M870" s="30"/>
      <c r="N870" s="65" t="str">
        <f t="shared" si="3"/>
        <v/>
      </c>
      <c r="Q870" s="30" t="str">
        <f t="shared" si="5"/>
        <v>#N/A</v>
      </c>
      <c r="R870" s="30" t="str">
        <f t="shared" si="6"/>
        <v>#N/A</v>
      </c>
      <c r="S870" s="30" t="str">
        <f t="shared" si="7"/>
        <v>#N/A</v>
      </c>
      <c r="T870" s="30" t="str">
        <f t="shared" si="8"/>
        <v>#N/A</v>
      </c>
      <c r="U870" s="30" t="str">
        <f t="shared" si="9"/>
        <v>#N/A</v>
      </c>
      <c r="V870" s="30" t="str">
        <f t="shared" si="10"/>
        <v>#N/A</v>
      </c>
      <c r="W870" s="30" t="str">
        <f t="shared" si="11"/>
        <v>#N/A</v>
      </c>
      <c r="X870" s="30" t="str">
        <f t="shared" si="12"/>
        <v>#N/A</v>
      </c>
    </row>
    <row r="871">
      <c r="C871" s="25" t="str">
        <f t="shared" si="14"/>
        <v/>
      </c>
      <c r="D871" s="64"/>
      <c r="E871" s="27" t="str">
        <f t="shared" si="2"/>
        <v/>
      </c>
      <c r="F871" s="28"/>
      <c r="G871" s="30"/>
      <c r="H871" s="30"/>
      <c r="I871" s="30"/>
      <c r="J871" s="30"/>
      <c r="K871" s="30"/>
      <c r="L871" s="30"/>
      <c r="M871" s="30"/>
      <c r="N871" s="65" t="str">
        <f t="shared" si="3"/>
        <v/>
      </c>
      <c r="Q871" s="30" t="str">
        <f t="shared" si="5"/>
        <v>#N/A</v>
      </c>
      <c r="R871" s="30" t="str">
        <f t="shared" si="6"/>
        <v>#N/A</v>
      </c>
      <c r="S871" s="30" t="str">
        <f t="shared" si="7"/>
        <v>#N/A</v>
      </c>
      <c r="T871" s="30" t="str">
        <f t="shared" si="8"/>
        <v>#N/A</v>
      </c>
      <c r="U871" s="30" t="str">
        <f t="shared" si="9"/>
        <v>#N/A</v>
      </c>
      <c r="V871" s="30" t="str">
        <f t="shared" si="10"/>
        <v>#N/A</v>
      </c>
      <c r="W871" s="30" t="str">
        <f t="shared" si="11"/>
        <v>#N/A</v>
      </c>
      <c r="X871" s="30" t="str">
        <f t="shared" si="12"/>
        <v>#N/A</v>
      </c>
    </row>
    <row r="872">
      <c r="C872" s="25" t="str">
        <f t="shared" si="14"/>
        <v/>
      </c>
      <c r="D872" s="64"/>
      <c r="E872" s="27" t="str">
        <f t="shared" si="2"/>
        <v/>
      </c>
      <c r="F872" s="28"/>
      <c r="G872" s="30"/>
      <c r="H872" s="30"/>
      <c r="I872" s="30"/>
      <c r="J872" s="30"/>
      <c r="K872" s="30"/>
      <c r="L872" s="30"/>
      <c r="M872" s="30"/>
      <c r="N872" s="65" t="str">
        <f t="shared" si="3"/>
        <v/>
      </c>
      <c r="Q872" s="30" t="str">
        <f t="shared" si="5"/>
        <v>#N/A</v>
      </c>
      <c r="R872" s="30" t="str">
        <f t="shared" si="6"/>
        <v>#N/A</v>
      </c>
      <c r="S872" s="30" t="str">
        <f t="shared" si="7"/>
        <v>#N/A</v>
      </c>
      <c r="T872" s="30" t="str">
        <f t="shared" si="8"/>
        <v>#N/A</v>
      </c>
      <c r="U872" s="30" t="str">
        <f t="shared" si="9"/>
        <v>#N/A</v>
      </c>
      <c r="V872" s="30" t="str">
        <f t="shared" si="10"/>
        <v>#N/A</v>
      </c>
      <c r="W872" s="30" t="str">
        <f t="shared" si="11"/>
        <v>#N/A</v>
      </c>
      <c r="X872" s="30" t="str">
        <f t="shared" si="12"/>
        <v>#N/A</v>
      </c>
    </row>
    <row r="873">
      <c r="C873" s="25" t="str">
        <f t="shared" si="14"/>
        <v/>
      </c>
      <c r="D873" s="64"/>
      <c r="E873" s="27" t="str">
        <f t="shared" si="2"/>
        <v/>
      </c>
      <c r="F873" s="28"/>
      <c r="G873" s="30"/>
      <c r="H873" s="30"/>
      <c r="I873" s="30"/>
      <c r="J873" s="30"/>
      <c r="K873" s="30"/>
      <c r="L873" s="30"/>
      <c r="M873" s="30"/>
      <c r="N873" s="65" t="str">
        <f t="shared" si="3"/>
        <v/>
      </c>
      <c r="Q873" s="30" t="str">
        <f t="shared" si="5"/>
        <v>#N/A</v>
      </c>
      <c r="R873" s="30" t="str">
        <f t="shared" si="6"/>
        <v>#N/A</v>
      </c>
      <c r="S873" s="30" t="str">
        <f t="shared" si="7"/>
        <v>#N/A</v>
      </c>
      <c r="T873" s="30" t="str">
        <f t="shared" si="8"/>
        <v>#N/A</v>
      </c>
      <c r="U873" s="30" t="str">
        <f t="shared" si="9"/>
        <v>#N/A</v>
      </c>
      <c r="V873" s="30" t="str">
        <f t="shared" si="10"/>
        <v>#N/A</v>
      </c>
      <c r="W873" s="30" t="str">
        <f t="shared" si="11"/>
        <v>#N/A</v>
      </c>
      <c r="X873" s="30" t="str">
        <f t="shared" si="12"/>
        <v>#N/A</v>
      </c>
    </row>
    <row r="874">
      <c r="C874" s="25" t="str">
        <f t="shared" si="14"/>
        <v/>
      </c>
      <c r="D874" s="64"/>
      <c r="E874" s="27" t="str">
        <f t="shared" si="2"/>
        <v/>
      </c>
      <c r="F874" s="28"/>
      <c r="G874" s="30"/>
      <c r="H874" s="30"/>
      <c r="I874" s="30"/>
      <c r="J874" s="30"/>
      <c r="K874" s="30"/>
      <c r="L874" s="30"/>
      <c r="M874" s="30"/>
      <c r="N874" s="65" t="str">
        <f t="shared" si="3"/>
        <v/>
      </c>
      <c r="Q874" s="30" t="str">
        <f t="shared" si="5"/>
        <v>#N/A</v>
      </c>
      <c r="R874" s="30" t="str">
        <f t="shared" si="6"/>
        <v>#N/A</v>
      </c>
      <c r="S874" s="30" t="str">
        <f t="shared" si="7"/>
        <v>#N/A</v>
      </c>
      <c r="T874" s="30" t="str">
        <f t="shared" si="8"/>
        <v>#N/A</v>
      </c>
      <c r="U874" s="30" t="str">
        <f t="shared" si="9"/>
        <v>#N/A</v>
      </c>
      <c r="V874" s="30" t="str">
        <f t="shared" si="10"/>
        <v>#N/A</v>
      </c>
      <c r="W874" s="30" t="str">
        <f t="shared" si="11"/>
        <v>#N/A</v>
      </c>
      <c r="X874" s="30" t="str">
        <f t="shared" si="12"/>
        <v>#N/A</v>
      </c>
    </row>
    <row r="875">
      <c r="C875" s="25" t="str">
        <f t="shared" si="14"/>
        <v/>
      </c>
      <c r="D875" s="64"/>
      <c r="E875" s="27" t="str">
        <f t="shared" si="2"/>
        <v/>
      </c>
      <c r="F875" s="28"/>
      <c r="G875" s="30"/>
      <c r="H875" s="30"/>
      <c r="I875" s="30"/>
      <c r="J875" s="30"/>
      <c r="K875" s="30"/>
      <c r="L875" s="30"/>
      <c r="M875" s="30"/>
      <c r="N875" s="65" t="str">
        <f t="shared" si="3"/>
        <v/>
      </c>
      <c r="Q875" s="30" t="str">
        <f t="shared" si="5"/>
        <v>#N/A</v>
      </c>
      <c r="R875" s="30" t="str">
        <f t="shared" si="6"/>
        <v>#N/A</v>
      </c>
      <c r="S875" s="30" t="str">
        <f t="shared" si="7"/>
        <v>#N/A</v>
      </c>
      <c r="T875" s="30" t="str">
        <f t="shared" si="8"/>
        <v>#N/A</v>
      </c>
      <c r="U875" s="30" t="str">
        <f t="shared" si="9"/>
        <v>#N/A</v>
      </c>
      <c r="V875" s="30" t="str">
        <f t="shared" si="10"/>
        <v>#N/A</v>
      </c>
      <c r="W875" s="30" t="str">
        <f t="shared" si="11"/>
        <v>#N/A</v>
      </c>
      <c r="X875" s="30" t="str">
        <f t="shared" si="12"/>
        <v>#N/A</v>
      </c>
    </row>
    <row r="876">
      <c r="C876" s="25" t="str">
        <f t="shared" si="14"/>
        <v/>
      </c>
      <c r="D876" s="64"/>
      <c r="E876" s="27" t="str">
        <f t="shared" si="2"/>
        <v/>
      </c>
      <c r="F876" s="28"/>
      <c r="G876" s="30"/>
      <c r="H876" s="30"/>
      <c r="I876" s="30"/>
      <c r="J876" s="30"/>
      <c r="K876" s="30"/>
      <c r="L876" s="30"/>
      <c r="M876" s="30"/>
      <c r="N876" s="65" t="str">
        <f t="shared" si="3"/>
        <v/>
      </c>
      <c r="Q876" s="30" t="str">
        <f t="shared" si="5"/>
        <v>#N/A</v>
      </c>
      <c r="R876" s="30" t="str">
        <f t="shared" si="6"/>
        <v>#N/A</v>
      </c>
      <c r="S876" s="30" t="str">
        <f t="shared" si="7"/>
        <v>#N/A</v>
      </c>
      <c r="T876" s="30" t="str">
        <f t="shared" si="8"/>
        <v>#N/A</v>
      </c>
      <c r="U876" s="30" t="str">
        <f t="shared" si="9"/>
        <v>#N/A</v>
      </c>
      <c r="V876" s="30" t="str">
        <f t="shared" si="10"/>
        <v>#N/A</v>
      </c>
      <c r="W876" s="30" t="str">
        <f t="shared" si="11"/>
        <v>#N/A</v>
      </c>
      <c r="X876" s="30" t="str">
        <f t="shared" si="12"/>
        <v>#N/A</v>
      </c>
    </row>
    <row r="877">
      <c r="C877" s="25" t="str">
        <f t="shared" si="14"/>
        <v/>
      </c>
      <c r="D877" s="64"/>
      <c r="E877" s="27" t="str">
        <f t="shared" si="2"/>
        <v/>
      </c>
      <c r="F877" s="28"/>
      <c r="G877" s="30"/>
      <c r="H877" s="30"/>
      <c r="I877" s="30"/>
      <c r="J877" s="30"/>
      <c r="K877" s="30"/>
      <c r="L877" s="30"/>
      <c r="M877" s="30"/>
      <c r="N877" s="65" t="str">
        <f t="shared" si="3"/>
        <v/>
      </c>
      <c r="Q877" s="30" t="str">
        <f t="shared" si="5"/>
        <v>#N/A</v>
      </c>
      <c r="R877" s="30" t="str">
        <f t="shared" si="6"/>
        <v>#N/A</v>
      </c>
      <c r="S877" s="30" t="str">
        <f t="shared" si="7"/>
        <v>#N/A</v>
      </c>
      <c r="T877" s="30" t="str">
        <f t="shared" si="8"/>
        <v>#N/A</v>
      </c>
      <c r="U877" s="30" t="str">
        <f t="shared" si="9"/>
        <v>#N/A</v>
      </c>
      <c r="V877" s="30" t="str">
        <f t="shared" si="10"/>
        <v>#N/A</v>
      </c>
      <c r="W877" s="30" t="str">
        <f t="shared" si="11"/>
        <v>#N/A</v>
      </c>
      <c r="X877" s="30" t="str">
        <f t="shared" si="12"/>
        <v>#N/A</v>
      </c>
    </row>
    <row r="878">
      <c r="C878" s="25" t="str">
        <f t="shared" si="14"/>
        <v/>
      </c>
      <c r="D878" s="64"/>
      <c r="E878" s="27" t="str">
        <f t="shared" si="2"/>
        <v/>
      </c>
      <c r="F878" s="28"/>
      <c r="G878" s="30"/>
      <c r="H878" s="30"/>
      <c r="I878" s="30"/>
      <c r="J878" s="30"/>
      <c r="K878" s="30"/>
      <c r="L878" s="30"/>
      <c r="M878" s="30"/>
      <c r="N878" s="65" t="str">
        <f t="shared" si="3"/>
        <v/>
      </c>
      <c r="Q878" s="30" t="str">
        <f t="shared" si="5"/>
        <v>#N/A</v>
      </c>
      <c r="R878" s="30" t="str">
        <f t="shared" si="6"/>
        <v>#N/A</v>
      </c>
      <c r="S878" s="30" t="str">
        <f t="shared" si="7"/>
        <v>#N/A</v>
      </c>
      <c r="T878" s="30" t="str">
        <f t="shared" si="8"/>
        <v>#N/A</v>
      </c>
      <c r="U878" s="30" t="str">
        <f t="shared" si="9"/>
        <v>#N/A</v>
      </c>
      <c r="V878" s="30" t="str">
        <f t="shared" si="10"/>
        <v>#N/A</v>
      </c>
      <c r="W878" s="30" t="str">
        <f t="shared" si="11"/>
        <v>#N/A</v>
      </c>
      <c r="X878" s="30" t="str">
        <f t="shared" si="12"/>
        <v>#N/A</v>
      </c>
    </row>
    <row r="879">
      <c r="C879" s="25" t="str">
        <f t="shared" si="14"/>
        <v/>
      </c>
      <c r="D879" s="64"/>
      <c r="E879" s="27" t="str">
        <f t="shared" si="2"/>
        <v/>
      </c>
      <c r="F879" s="28"/>
      <c r="G879" s="30"/>
      <c r="H879" s="30"/>
      <c r="I879" s="30"/>
      <c r="J879" s="30"/>
      <c r="K879" s="30"/>
      <c r="L879" s="30"/>
      <c r="M879" s="30"/>
      <c r="N879" s="65" t="str">
        <f t="shared" si="3"/>
        <v/>
      </c>
      <c r="Q879" s="30" t="str">
        <f t="shared" si="5"/>
        <v>#N/A</v>
      </c>
      <c r="R879" s="30" t="str">
        <f t="shared" si="6"/>
        <v>#N/A</v>
      </c>
      <c r="S879" s="30" t="str">
        <f t="shared" si="7"/>
        <v>#N/A</v>
      </c>
      <c r="T879" s="30" t="str">
        <f t="shared" si="8"/>
        <v>#N/A</v>
      </c>
      <c r="U879" s="30" t="str">
        <f t="shared" si="9"/>
        <v>#N/A</v>
      </c>
      <c r="V879" s="30" t="str">
        <f t="shared" si="10"/>
        <v>#N/A</v>
      </c>
      <c r="W879" s="30" t="str">
        <f t="shared" si="11"/>
        <v>#N/A</v>
      </c>
      <c r="X879" s="30" t="str">
        <f t="shared" si="12"/>
        <v>#N/A</v>
      </c>
    </row>
    <row r="880">
      <c r="C880" s="25" t="str">
        <f t="shared" si="14"/>
        <v/>
      </c>
      <c r="D880" s="64"/>
      <c r="E880" s="27" t="str">
        <f t="shared" si="2"/>
        <v/>
      </c>
      <c r="F880" s="28"/>
      <c r="G880" s="30"/>
      <c r="H880" s="30"/>
      <c r="I880" s="30"/>
      <c r="J880" s="30"/>
      <c r="K880" s="30"/>
      <c r="L880" s="30"/>
      <c r="M880" s="30"/>
      <c r="N880" s="65" t="str">
        <f t="shared" si="3"/>
        <v/>
      </c>
      <c r="Q880" s="30" t="str">
        <f t="shared" si="5"/>
        <v>#N/A</v>
      </c>
      <c r="R880" s="30" t="str">
        <f t="shared" si="6"/>
        <v>#N/A</v>
      </c>
      <c r="S880" s="30" t="str">
        <f t="shared" si="7"/>
        <v>#N/A</v>
      </c>
      <c r="T880" s="30" t="str">
        <f t="shared" si="8"/>
        <v>#N/A</v>
      </c>
      <c r="U880" s="30" t="str">
        <f t="shared" si="9"/>
        <v>#N/A</v>
      </c>
      <c r="V880" s="30" t="str">
        <f t="shared" si="10"/>
        <v>#N/A</v>
      </c>
      <c r="W880" s="30" t="str">
        <f t="shared" si="11"/>
        <v>#N/A</v>
      </c>
      <c r="X880" s="30" t="str">
        <f t="shared" si="12"/>
        <v>#N/A</v>
      </c>
    </row>
    <row r="881">
      <c r="C881" s="25" t="str">
        <f t="shared" si="14"/>
        <v/>
      </c>
      <c r="D881" s="64"/>
      <c r="E881" s="27" t="str">
        <f t="shared" si="2"/>
        <v/>
      </c>
      <c r="F881" s="28"/>
      <c r="G881" s="30"/>
      <c r="H881" s="30"/>
      <c r="I881" s="30"/>
      <c r="J881" s="30"/>
      <c r="K881" s="30"/>
      <c r="L881" s="30"/>
      <c r="M881" s="30"/>
      <c r="N881" s="65" t="str">
        <f t="shared" si="3"/>
        <v/>
      </c>
      <c r="Q881" s="30" t="str">
        <f t="shared" si="5"/>
        <v>#N/A</v>
      </c>
      <c r="R881" s="30" t="str">
        <f t="shared" si="6"/>
        <v>#N/A</v>
      </c>
      <c r="S881" s="30" t="str">
        <f t="shared" si="7"/>
        <v>#N/A</v>
      </c>
      <c r="T881" s="30" t="str">
        <f t="shared" si="8"/>
        <v>#N/A</v>
      </c>
      <c r="U881" s="30" t="str">
        <f t="shared" si="9"/>
        <v>#N/A</v>
      </c>
      <c r="V881" s="30" t="str">
        <f t="shared" si="10"/>
        <v>#N/A</v>
      </c>
      <c r="W881" s="30" t="str">
        <f t="shared" si="11"/>
        <v>#N/A</v>
      </c>
      <c r="X881" s="30" t="str">
        <f t="shared" si="12"/>
        <v>#N/A</v>
      </c>
    </row>
    <row r="882">
      <c r="C882" s="25" t="str">
        <f t="shared" si="14"/>
        <v/>
      </c>
      <c r="D882" s="64"/>
      <c r="E882" s="27" t="str">
        <f t="shared" si="2"/>
        <v/>
      </c>
      <c r="F882" s="28"/>
      <c r="G882" s="30"/>
      <c r="H882" s="30"/>
      <c r="I882" s="30"/>
      <c r="J882" s="30"/>
      <c r="K882" s="30"/>
      <c r="L882" s="30"/>
      <c r="M882" s="30"/>
      <c r="N882" s="65" t="str">
        <f t="shared" si="3"/>
        <v/>
      </c>
      <c r="Q882" s="30" t="str">
        <f t="shared" si="5"/>
        <v>#N/A</v>
      </c>
      <c r="R882" s="30" t="str">
        <f t="shared" si="6"/>
        <v>#N/A</v>
      </c>
      <c r="S882" s="30" t="str">
        <f t="shared" si="7"/>
        <v>#N/A</v>
      </c>
      <c r="T882" s="30" t="str">
        <f t="shared" si="8"/>
        <v>#N/A</v>
      </c>
      <c r="U882" s="30" t="str">
        <f t="shared" si="9"/>
        <v>#N/A</v>
      </c>
      <c r="V882" s="30" t="str">
        <f t="shared" si="10"/>
        <v>#N/A</v>
      </c>
      <c r="W882" s="30" t="str">
        <f t="shared" si="11"/>
        <v>#N/A</v>
      </c>
      <c r="X882" s="30" t="str">
        <f t="shared" si="12"/>
        <v>#N/A</v>
      </c>
    </row>
    <row r="883">
      <c r="C883" s="25" t="str">
        <f t="shared" si="14"/>
        <v/>
      </c>
      <c r="D883" s="64"/>
      <c r="E883" s="27" t="str">
        <f t="shared" si="2"/>
        <v/>
      </c>
      <c r="F883" s="28"/>
      <c r="G883" s="30"/>
      <c r="H883" s="30"/>
      <c r="I883" s="30"/>
      <c r="J883" s="30"/>
      <c r="K883" s="30"/>
      <c r="L883" s="30"/>
      <c r="M883" s="30"/>
      <c r="N883" s="65" t="str">
        <f t="shared" si="3"/>
        <v/>
      </c>
      <c r="Q883" s="30" t="str">
        <f t="shared" si="5"/>
        <v>#N/A</v>
      </c>
      <c r="R883" s="30" t="str">
        <f t="shared" si="6"/>
        <v>#N/A</v>
      </c>
      <c r="S883" s="30" t="str">
        <f t="shared" si="7"/>
        <v>#N/A</v>
      </c>
      <c r="T883" s="30" t="str">
        <f t="shared" si="8"/>
        <v>#N/A</v>
      </c>
      <c r="U883" s="30" t="str">
        <f t="shared" si="9"/>
        <v>#N/A</v>
      </c>
      <c r="V883" s="30" t="str">
        <f t="shared" si="10"/>
        <v>#N/A</v>
      </c>
      <c r="W883" s="30" t="str">
        <f t="shared" si="11"/>
        <v>#N/A</v>
      </c>
      <c r="X883" s="30" t="str">
        <f t="shared" si="12"/>
        <v>#N/A</v>
      </c>
    </row>
    <row r="884">
      <c r="C884" s="25" t="str">
        <f t="shared" si="14"/>
        <v/>
      </c>
      <c r="D884" s="64"/>
      <c r="E884" s="27" t="str">
        <f t="shared" si="2"/>
        <v/>
      </c>
      <c r="F884" s="28"/>
      <c r="G884" s="30"/>
      <c r="H884" s="30"/>
      <c r="I884" s="30"/>
      <c r="J884" s="30"/>
      <c r="K884" s="30"/>
      <c r="L884" s="30"/>
      <c r="M884" s="30"/>
      <c r="N884" s="65" t="str">
        <f t="shared" si="3"/>
        <v/>
      </c>
      <c r="Q884" s="30" t="str">
        <f t="shared" si="5"/>
        <v>#N/A</v>
      </c>
      <c r="R884" s="30" t="str">
        <f t="shared" si="6"/>
        <v>#N/A</v>
      </c>
      <c r="S884" s="30" t="str">
        <f t="shared" si="7"/>
        <v>#N/A</v>
      </c>
      <c r="T884" s="30" t="str">
        <f t="shared" si="8"/>
        <v>#N/A</v>
      </c>
      <c r="U884" s="30" t="str">
        <f t="shared" si="9"/>
        <v>#N/A</v>
      </c>
      <c r="V884" s="30" t="str">
        <f t="shared" si="10"/>
        <v>#N/A</v>
      </c>
      <c r="W884" s="30" t="str">
        <f t="shared" si="11"/>
        <v>#N/A</v>
      </c>
      <c r="X884" s="30" t="str">
        <f t="shared" si="12"/>
        <v>#N/A</v>
      </c>
    </row>
    <row r="885">
      <c r="C885" s="25" t="str">
        <f t="shared" si="14"/>
        <v/>
      </c>
      <c r="D885" s="64"/>
      <c r="E885" s="27" t="str">
        <f t="shared" si="2"/>
        <v/>
      </c>
      <c r="F885" s="28"/>
      <c r="G885" s="30"/>
      <c r="H885" s="30"/>
      <c r="I885" s="30"/>
      <c r="J885" s="30"/>
      <c r="K885" s="30"/>
      <c r="L885" s="30"/>
      <c r="M885" s="30"/>
      <c r="N885" s="65" t="str">
        <f t="shared" si="3"/>
        <v/>
      </c>
      <c r="Q885" s="30" t="str">
        <f t="shared" si="5"/>
        <v>#N/A</v>
      </c>
      <c r="R885" s="30" t="str">
        <f t="shared" si="6"/>
        <v>#N/A</v>
      </c>
      <c r="S885" s="30" t="str">
        <f t="shared" si="7"/>
        <v>#N/A</v>
      </c>
      <c r="T885" s="30" t="str">
        <f t="shared" si="8"/>
        <v>#N/A</v>
      </c>
      <c r="U885" s="30" t="str">
        <f t="shared" si="9"/>
        <v>#N/A</v>
      </c>
      <c r="V885" s="30" t="str">
        <f t="shared" si="10"/>
        <v>#N/A</v>
      </c>
      <c r="W885" s="30" t="str">
        <f t="shared" si="11"/>
        <v>#N/A</v>
      </c>
      <c r="X885" s="30" t="str">
        <f t="shared" si="12"/>
        <v>#N/A</v>
      </c>
    </row>
    <row r="886">
      <c r="C886" s="25" t="str">
        <f t="shared" si="14"/>
        <v/>
      </c>
      <c r="D886" s="64"/>
      <c r="E886" s="27" t="str">
        <f t="shared" si="2"/>
        <v/>
      </c>
      <c r="F886" s="28"/>
      <c r="G886" s="30"/>
      <c r="H886" s="30"/>
      <c r="I886" s="30"/>
      <c r="J886" s="30"/>
      <c r="K886" s="30"/>
      <c r="L886" s="30"/>
      <c r="M886" s="30"/>
      <c r="N886" s="65" t="str">
        <f t="shared" si="3"/>
        <v/>
      </c>
      <c r="Q886" s="30" t="str">
        <f t="shared" si="5"/>
        <v>#N/A</v>
      </c>
      <c r="R886" s="30" t="str">
        <f t="shared" si="6"/>
        <v>#N/A</v>
      </c>
      <c r="S886" s="30" t="str">
        <f t="shared" si="7"/>
        <v>#N/A</v>
      </c>
      <c r="T886" s="30" t="str">
        <f t="shared" si="8"/>
        <v>#N/A</v>
      </c>
      <c r="U886" s="30" t="str">
        <f t="shared" si="9"/>
        <v>#N/A</v>
      </c>
      <c r="V886" s="30" t="str">
        <f t="shared" si="10"/>
        <v>#N/A</v>
      </c>
      <c r="W886" s="30" t="str">
        <f t="shared" si="11"/>
        <v>#N/A</v>
      </c>
      <c r="X886" s="30" t="str">
        <f t="shared" si="12"/>
        <v>#N/A</v>
      </c>
    </row>
    <row r="887">
      <c r="C887" s="25" t="str">
        <f t="shared" si="14"/>
        <v/>
      </c>
      <c r="D887" s="64"/>
      <c r="E887" s="27" t="str">
        <f t="shared" si="2"/>
        <v/>
      </c>
      <c r="F887" s="28"/>
      <c r="G887" s="30"/>
      <c r="H887" s="30"/>
      <c r="I887" s="30"/>
      <c r="J887" s="30"/>
      <c r="K887" s="30"/>
      <c r="L887" s="30"/>
      <c r="M887" s="30"/>
      <c r="N887" s="65" t="str">
        <f t="shared" si="3"/>
        <v/>
      </c>
      <c r="Q887" s="30" t="str">
        <f t="shared" si="5"/>
        <v>#N/A</v>
      </c>
      <c r="R887" s="30" t="str">
        <f t="shared" si="6"/>
        <v>#N/A</v>
      </c>
      <c r="S887" s="30" t="str">
        <f t="shared" si="7"/>
        <v>#N/A</v>
      </c>
      <c r="T887" s="30" t="str">
        <f t="shared" si="8"/>
        <v>#N/A</v>
      </c>
      <c r="U887" s="30" t="str">
        <f t="shared" si="9"/>
        <v>#N/A</v>
      </c>
      <c r="V887" s="30" t="str">
        <f t="shared" si="10"/>
        <v>#N/A</v>
      </c>
      <c r="W887" s="30" t="str">
        <f t="shared" si="11"/>
        <v>#N/A</v>
      </c>
      <c r="X887" s="30" t="str">
        <f t="shared" si="12"/>
        <v>#N/A</v>
      </c>
    </row>
    <row r="888">
      <c r="C888" s="25" t="str">
        <f t="shared" si="14"/>
        <v/>
      </c>
      <c r="D888" s="64"/>
      <c r="E888" s="27" t="str">
        <f t="shared" si="2"/>
        <v/>
      </c>
      <c r="F888" s="28"/>
      <c r="G888" s="30"/>
      <c r="H888" s="30"/>
      <c r="I888" s="30"/>
      <c r="J888" s="30"/>
      <c r="K888" s="30"/>
      <c r="L888" s="30"/>
      <c r="M888" s="30"/>
      <c r="N888" s="65" t="str">
        <f t="shared" si="3"/>
        <v/>
      </c>
      <c r="Q888" s="30" t="str">
        <f t="shared" si="5"/>
        <v>#N/A</v>
      </c>
      <c r="R888" s="30" t="str">
        <f t="shared" si="6"/>
        <v>#N/A</v>
      </c>
      <c r="S888" s="30" t="str">
        <f t="shared" si="7"/>
        <v>#N/A</v>
      </c>
      <c r="T888" s="30" t="str">
        <f t="shared" si="8"/>
        <v>#N/A</v>
      </c>
      <c r="U888" s="30" t="str">
        <f t="shared" si="9"/>
        <v>#N/A</v>
      </c>
      <c r="V888" s="30" t="str">
        <f t="shared" si="10"/>
        <v>#N/A</v>
      </c>
      <c r="W888" s="30" t="str">
        <f t="shared" si="11"/>
        <v>#N/A</v>
      </c>
      <c r="X888" s="30" t="str">
        <f t="shared" si="12"/>
        <v>#N/A</v>
      </c>
    </row>
    <row r="889">
      <c r="C889" s="25" t="str">
        <f t="shared" si="14"/>
        <v/>
      </c>
      <c r="D889" s="64"/>
      <c r="E889" s="27" t="str">
        <f t="shared" si="2"/>
        <v/>
      </c>
      <c r="F889" s="28"/>
      <c r="G889" s="30"/>
      <c r="H889" s="30"/>
      <c r="I889" s="30"/>
      <c r="J889" s="30"/>
      <c r="K889" s="30"/>
      <c r="L889" s="30"/>
      <c r="M889" s="30"/>
      <c r="N889" s="65" t="str">
        <f t="shared" si="3"/>
        <v/>
      </c>
      <c r="Q889" s="30" t="str">
        <f t="shared" si="5"/>
        <v>#N/A</v>
      </c>
      <c r="R889" s="30" t="str">
        <f t="shared" si="6"/>
        <v>#N/A</v>
      </c>
      <c r="S889" s="30" t="str">
        <f t="shared" si="7"/>
        <v>#N/A</v>
      </c>
      <c r="T889" s="30" t="str">
        <f t="shared" si="8"/>
        <v>#N/A</v>
      </c>
      <c r="U889" s="30" t="str">
        <f t="shared" si="9"/>
        <v>#N/A</v>
      </c>
      <c r="V889" s="30" t="str">
        <f t="shared" si="10"/>
        <v>#N/A</v>
      </c>
      <c r="W889" s="30" t="str">
        <f t="shared" si="11"/>
        <v>#N/A</v>
      </c>
      <c r="X889" s="30" t="str">
        <f t="shared" si="12"/>
        <v>#N/A</v>
      </c>
    </row>
    <row r="890">
      <c r="C890" s="25" t="str">
        <f t="shared" si="14"/>
        <v/>
      </c>
      <c r="D890" s="64"/>
      <c r="E890" s="27" t="str">
        <f t="shared" si="2"/>
        <v/>
      </c>
      <c r="F890" s="28"/>
      <c r="G890" s="30"/>
      <c r="H890" s="30"/>
      <c r="I890" s="30"/>
      <c r="J890" s="30"/>
      <c r="K890" s="30"/>
      <c r="L890" s="30"/>
      <c r="M890" s="30"/>
      <c r="N890" s="65" t="str">
        <f t="shared" si="3"/>
        <v/>
      </c>
      <c r="Q890" s="30" t="str">
        <f t="shared" si="5"/>
        <v>#N/A</v>
      </c>
      <c r="R890" s="30" t="str">
        <f t="shared" si="6"/>
        <v>#N/A</v>
      </c>
      <c r="S890" s="30" t="str">
        <f t="shared" si="7"/>
        <v>#N/A</v>
      </c>
      <c r="T890" s="30" t="str">
        <f t="shared" si="8"/>
        <v>#N/A</v>
      </c>
      <c r="U890" s="30" t="str">
        <f t="shared" si="9"/>
        <v>#N/A</v>
      </c>
      <c r="V890" s="30" t="str">
        <f t="shared" si="10"/>
        <v>#N/A</v>
      </c>
      <c r="W890" s="30" t="str">
        <f t="shared" si="11"/>
        <v>#N/A</v>
      </c>
      <c r="X890" s="30" t="str">
        <f t="shared" si="12"/>
        <v>#N/A</v>
      </c>
    </row>
    <row r="891">
      <c r="C891" s="25" t="str">
        <f t="shared" si="14"/>
        <v/>
      </c>
      <c r="D891" s="64"/>
      <c r="E891" s="27" t="str">
        <f t="shared" si="2"/>
        <v/>
      </c>
      <c r="F891" s="28"/>
      <c r="G891" s="30"/>
      <c r="H891" s="30"/>
      <c r="I891" s="30"/>
      <c r="J891" s="30"/>
      <c r="K891" s="30"/>
      <c r="L891" s="30"/>
      <c r="M891" s="30"/>
      <c r="N891" s="65" t="str">
        <f t="shared" si="3"/>
        <v/>
      </c>
      <c r="Q891" s="30" t="str">
        <f t="shared" si="5"/>
        <v>#N/A</v>
      </c>
      <c r="R891" s="30" t="str">
        <f t="shared" si="6"/>
        <v>#N/A</v>
      </c>
      <c r="S891" s="30" t="str">
        <f t="shared" si="7"/>
        <v>#N/A</v>
      </c>
      <c r="T891" s="30" t="str">
        <f t="shared" si="8"/>
        <v>#N/A</v>
      </c>
      <c r="U891" s="30" t="str">
        <f t="shared" si="9"/>
        <v>#N/A</v>
      </c>
      <c r="V891" s="30" t="str">
        <f t="shared" si="10"/>
        <v>#N/A</v>
      </c>
      <c r="W891" s="30" t="str">
        <f t="shared" si="11"/>
        <v>#N/A</v>
      </c>
      <c r="X891" s="30" t="str">
        <f t="shared" si="12"/>
        <v>#N/A</v>
      </c>
    </row>
    <row r="892">
      <c r="C892" s="25" t="str">
        <f t="shared" si="14"/>
        <v/>
      </c>
      <c r="D892" s="64"/>
      <c r="E892" s="27" t="str">
        <f t="shared" si="2"/>
        <v/>
      </c>
      <c r="F892" s="28"/>
      <c r="G892" s="30"/>
      <c r="H892" s="30"/>
      <c r="I892" s="30"/>
      <c r="J892" s="30"/>
      <c r="K892" s="30"/>
      <c r="L892" s="30"/>
      <c r="M892" s="30"/>
      <c r="N892" s="65" t="str">
        <f t="shared" si="3"/>
        <v/>
      </c>
      <c r="Q892" s="30" t="str">
        <f t="shared" si="5"/>
        <v>#N/A</v>
      </c>
      <c r="R892" s="30" t="str">
        <f t="shared" si="6"/>
        <v>#N/A</v>
      </c>
      <c r="S892" s="30" t="str">
        <f t="shared" si="7"/>
        <v>#N/A</v>
      </c>
      <c r="T892" s="30" t="str">
        <f t="shared" si="8"/>
        <v>#N/A</v>
      </c>
      <c r="U892" s="30" t="str">
        <f t="shared" si="9"/>
        <v>#N/A</v>
      </c>
      <c r="V892" s="30" t="str">
        <f t="shared" si="10"/>
        <v>#N/A</v>
      </c>
      <c r="W892" s="30" t="str">
        <f t="shared" si="11"/>
        <v>#N/A</v>
      </c>
      <c r="X892" s="30" t="str">
        <f t="shared" si="12"/>
        <v>#N/A</v>
      </c>
    </row>
    <row r="893">
      <c r="C893" s="25" t="str">
        <f t="shared" si="14"/>
        <v/>
      </c>
      <c r="D893" s="64"/>
      <c r="E893" s="27" t="str">
        <f t="shared" si="2"/>
        <v/>
      </c>
      <c r="F893" s="28"/>
      <c r="G893" s="30"/>
      <c r="H893" s="30"/>
      <c r="I893" s="30"/>
      <c r="J893" s="30"/>
      <c r="K893" s="30"/>
      <c r="L893" s="30"/>
      <c r="M893" s="30"/>
      <c r="N893" s="65" t="str">
        <f t="shared" si="3"/>
        <v/>
      </c>
      <c r="Q893" s="30" t="str">
        <f t="shared" si="5"/>
        <v>#N/A</v>
      </c>
      <c r="R893" s="30" t="str">
        <f t="shared" si="6"/>
        <v>#N/A</v>
      </c>
      <c r="S893" s="30" t="str">
        <f t="shared" si="7"/>
        <v>#N/A</v>
      </c>
      <c r="T893" s="30" t="str">
        <f t="shared" si="8"/>
        <v>#N/A</v>
      </c>
      <c r="U893" s="30" t="str">
        <f t="shared" si="9"/>
        <v>#N/A</v>
      </c>
      <c r="V893" s="30" t="str">
        <f t="shared" si="10"/>
        <v>#N/A</v>
      </c>
      <c r="W893" s="30" t="str">
        <f t="shared" si="11"/>
        <v>#N/A</v>
      </c>
      <c r="X893" s="30" t="str">
        <f t="shared" si="12"/>
        <v>#N/A</v>
      </c>
    </row>
    <row r="894">
      <c r="C894" s="25" t="str">
        <f t="shared" si="14"/>
        <v/>
      </c>
      <c r="D894" s="64"/>
      <c r="E894" s="27" t="str">
        <f t="shared" si="2"/>
        <v/>
      </c>
      <c r="F894" s="28"/>
      <c r="G894" s="30"/>
      <c r="H894" s="30"/>
      <c r="I894" s="30"/>
      <c r="J894" s="30"/>
      <c r="K894" s="30"/>
      <c r="L894" s="30"/>
      <c r="M894" s="30"/>
      <c r="N894" s="65" t="str">
        <f t="shared" si="3"/>
        <v/>
      </c>
      <c r="Q894" s="30" t="str">
        <f t="shared" si="5"/>
        <v>#N/A</v>
      </c>
      <c r="R894" s="30" t="str">
        <f t="shared" si="6"/>
        <v>#N/A</v>
      </c>
      <c r="S894" s="30" t="str">
        <f t="shared" si="7"/>
        <v>#N/A</v>
      </c>
      <c r="T894" s="30" t="str">
        <f t="shared" si="8"/>
        <v>#N/A</v>
      </c>
      <c r="U894" s="30" t="str">
        <f t="shared" si="9"/>
        <v>#N/A</v>
      </c>
      <c r="V894" s="30" t="str">
        <f t="shared" si="10"/>
        <v>#N/A</v>
      </c>
      <c r="W894" s="30" t="str">
        <f t="shared" si="11"/>
        <v>#N/A</v>
      </c>
      <c r="X894" s="30" t="str">
        <f t="shared" si="12"/>
        <v>#N/A</v>
      </c>
    </row>
    <row r="895">
      <c r="C895" s="25" t="str">
        <f t="shared" si="14"/>
        <v/>
      </c>
      <c r="D895" s="64"/>
      <c r="E895" s="27" t="str">
        <f t="shared" si="2"/>
        <v/>
      </c>
      <c r="F895" s="28"/>
      <c r="G895" s="30"/>
      <c r="H895" s="30"/>
      <c r="I895" s="30"/>
      <c r="J895" s="30"/>
      <c r="K895" s="30"/>
      <c r="L895" s="30"/>
      <c r="M895" s="30"/>
      <c r="N895" s="65" t="str">
        <f t="shared" si="3"/>
        <v/>
      </c>
      <c r="Q895" s="30" t="str">
        <f t="shared" si="5"/>
        <v>#N/A</v>
      </c>
      <c r="R895" s="30" t="str">
        <f t="shared" si="6"/>
        <v>#N/A</v>
      </c>
      <c r="S895" s="30" t="str">
        <f t="shared" si="7"/>
        <v>#N/A</v>
      </c>
      <c r="T895" s="30" t="str">
        <f t="shared" si="8"/>
        <v>#N/A</v>
      </c>
      <c r="U895" s="30" t="str">
        <f t="shared" si="9"/>
        <v>#N/A</v>
      </c>
      <c r="V895" s="30" t="str">
        <f t="shared" si="10"/>
        <v>#N/A</v>
      </c>
      <c r="W895" s="30" t="str">
        <f t="shared" si="11"/>
        <v>#N/A</v>
      </c>
      <c r="X895" s="30" t="str">
        <f t="shared" si="12"/>
        <v>#N/A</v>
      </c>
    </row>
    <row r="896">
      <c r="C896" s="25" t="str">
        <f t="shared" si="14"/>
        <v/>
      </c>
      <c r="D896" s="64"/>
      <c r="E896" s="27" t="str">
        <f t="shared" si="2"/>
        <v/>
      </c>
      <c r="F896" s="28"/>
      <c r="G896" s="30"/>
      <c r="H896" s="30"/>
      <c r="I896" s="30"/>
      <c r="J896" s="30"/>
      <c r="K896" s="30"/>
      <c r="L896" s="30"/>
      <c r="M896" s="30"/>
      <c r="N896" s="65" t="str">
        <f t="shared" si="3"/>
        <v/>
      </c>
      <c r="Q896" s="30" t="str">
        <f t="shared" si="5"/>
        <v>#N/A</v>
      </c>
      <c r="R896" s="30" t="str">
        <f t="shared" si="6"/>
        <v>#N/A</v>
      </c>
      <c r="S896" s="30" t="str">
        <f t="shared" si="7"/>
        <v>#N/A</v>
      </c>
      <c r="T896" s="30" t="str">
        <f t="shared" si="8"/>
        <v>#N/A</v>
      </c>
      <c r="U896" s="30" t="str">
        <f t="shared" si="9"/>
        <v>#N/A</v>
      </c>
      <c r="V896" s="30" t="str">
        <f t="shared" si="10"/>
        <v>#N/A</v>
      </c>
      <c r="W896" s="30" t="str">
        <f t="shared" si="11"/>
        <v>#N/A</v>
      </c>
      <c r="X896" s="30" t="str">
        <f t="shared" si="12"/>
        <v>#N/A</v>
      </c>
    </row>
    <row r="897">
      <c r="C897" s="25" t="str">
        <f t="shared" si="14"/>
        <v/>
      </c>
      <c r="D897" s="64"/>
      <c r="E897" s="27" t="str">
        <f t="shared" si="2"/>
        <v/>
      </c>
      <c r="F897" s="28"/>
      <c r="G897" s="30"/>
      <c r="H897" s="30"/>
      <c r="I897" s="30"/>
      <c r="J897" s="30"/>
      <c r="K897" s="30"/>
      <c r="L897" s="30"/>
      <c r="M897" s="30"/>
      <c r="N897" s="65" t="str">
        <f t="shared" si="3"/>
        <v/>
      </c>
      <c r="Q897" s="30" t="str">
        <f t="shared" si="5"/>
        <v>#N/A</v>
      </c>
      <c r="R897" s="30" t="str">
        <f t="shared" si="6"/>
        <v>#N/A</v>
      </c>
      <c r="S897" s="30" t="str">
        <f t="shared" si="7"/>
        <v>#N/A</v>
      </c>
      <c r="T897" s="30" t="str">
        <f t="shared" si="8"/>
        <v>#N/A</v>
      </c>
      <c r="U897" s="30" t="str">
        <f t="shared" si="9"/>
        <v>#N/A</v>
      </c>
      <c r="V897" s="30" t="str">
        <f t="shared" si="10"/>
        <v>#N/A</v>
      </c>
      <c r="W897" s="30" t="str">
        <f t="shared" si="11"/>
        <v>#N/A</v>
      </c>
      <c r="X897" s="30" t="str">
        <f t="shared" si="12"/>
        <v>#N/A</v>
      </c>
    </row>
    <row r="898">
      <c r="C898" s="25" t="str">
        <f t="shared" si="14"/>
        <v/>
      </c>
      <c r="D898" s="64"/>
      <c r="E898" s="27" t="str">
        <f t="shared" si="2"/>
        <v/>
      </c>
      <c r="F898" s="28"/>
      <c r="G898" s="30"/>
      <c r="H898" s="30"/>
      <c r="I898" s="30"/>
      <c r="J898" s="30"/>
      <c r="K898" s="30"/>
      <c r="L898" s="30"/>
      <c r="M898" s="30"/>
      <c r="N898" s="65" t="str">
        <f t="shared" si="3"/>
        <v/>
      </c>
      <c r="Q898" s="30" t="str">
        <f t="shared" si="5"/>
        <v>#N/A</v>
      </c>
      <c r="R898" s="30" t="str">
        <f t="shared" si="6"/>
        <v>#N/A</v>
      </c>
      <c r="S898" s="30" t="str">
        <f t="shared" si="7"/>
        <v>#N/A</v>
      </c>
      <c r="T898" s="30" t="str">
        <f t="shared" si="8"/>
        <v>#N/A</v>
      </c>
      <c r="U898" s="30" t="str">
        <f t="shared" si="9"/>
        <v>#N/A</v>
      </c>
      <c r="V898" s="30" t="str">
        <f t="shared" si="10"/>
        <v>#N/A</v>
      </c>
      <c r="W898" s="30" t="str">
        <f t="shared" si="11"/>
        <v>#N/A</v>
      </c>
      <c r="X898" s="30" t="str">
        <f t="shared" si="12"/>
        <v>#N/A</v>
      </c>
    </row>
    <row r="899">
      <c r="C899" s="25" t="str">
        <f t="shared" si="14"/>
        <v/>
      </c>
      <c r="D899" s="64"/>
      <c r="E899" s="27" t="str">
        <f t="shared" si="2"/>
        <v/>
      </c>
      <c r="F899" s="28"/>
      <c r="G899" s="30"/>
      <c r="H899" s="30"/>
      <c r="I899" s="30"/>
      <c r="J899" s="30"/>
      <c r="K899" s="30"/>
      <c r="L899" s="30"/>
      <c r="M899" s="30"/>
      <c r="N899" s="65" t="str">
        <f t="shared" si="3"/>
        <v/>
      </c>
      <c r="Q899" s="30" t="str">
        <f t="shared" si="5"/>
        <v>#N/A</v>
      </c>
      <c r="R899" s="30" t="str">
        <f t="shared" si="6"/>
        <v>#N/A</v>
      </c>
      <c r="S899" s="30" t="str">
        <f t="shared" si="7"/>
        <v>#N/A</v>
      </c>
      <c r="T899" s="30" t="str">
        <f t="shared" si="8"/>
        <v>#N/A</v>
      </c>
      <c r="U899" s="30" t="str">
        <f t="shared" si="9"/>
        <v>#N/A</v>
      </c>
      <c r="V899" s="30" t="str">
        <f t="shared" si="10"/>
        <v>#N/A</v>
      </c>
      <c r="W899" s="30" t="str">
        <f t="shared" si="11"/>
        <v>#N/A</v>
      </c>
      <c r="X899" s="30" t="str">
        <f t="shared" si="12"/>
        <v>#N/A</v>
      </c>
    </row>
    <row r="900">
      <c r="C900" s="25" t="str">
        <f t="shared" si="14"/>
        <v/>
      </c>
      <c r="D900" s="64"/>
      <c r="E900" s="27" t="str">
        <f t="shared" si="2"/>
        <v/>
      </c>
      <c r="F900" s="28"/>
      <c r="G900" s="30"/>
      <c r="H900" s="30"/>
      <c r="I900" s="30"/>
      <c r="J900" s="30"/>
      <c r="K900" s="30"/>
      <c r="L900" s="30"/>
      <c r="M900" s="30"/>
      <c r="N900" s="65" t="str">
        <f t="shared" si="3"/>
        <v/>
      </c>
      <c r="Q900" s="30" t="str">
        <f t="shared" si="5"/>
        <v>#N/A</v>
      </c>
      <c r="R900" s="30" t="str">
        <f t="shared" si="6"/>
        <v>#N/A</v>
      </c>
      <c r="S900" s="30" t="str">
        <f t="shared" si="7"/>
        <v>#N/A</v>
      </c>
      <c r="T900" s="30" t="str">
        <f t="shared" si="8"/>
        <v>#N/A</v>
      </c>
      <c r="U900" s="30" t="str">
        <f t="shared" si="9"/>
        <v>#N/A</v>
      </c>
      <c r="V900" s="30" t="str">
        <f t="shared" si="10"/>
        <v>#N/A</v>
      </c>
      <c r="W900" s="30" t="str">
        <f t="shared" si="11"/>
        <v>#N/A</v>
      </c>
      <c r="X900" s="30" t="str">
        <f t="shared" si="12"/>
        <v>#N/A</v>
      </c>
    </row>
    <row r="901">
      <c r="C901" s="25" t="str">
        <f t="shared" si="14"/>
        <v/>
      </c>
      <c r="D901" s="64"/>
      <c r="E901" s="27" t="str">
        <f t="shared" si="2"/>
        <v/>
      </c>
      <c r="F901" s="28"/>
      <c r="G901" s="30"/>
      <c r="H901" s="30"/>
      <c r="I901" s="30"/>
      <c r="J901" s="30"/>
      <c r="K901" s="30"/>
      <c r="L901" s="30"/>
      <c r="M901" s="30"/>
      <c r="N901" s="65" t="str">
        <f t="shared" si="3"/>
        <v/>
      </c>
      <c r="Q901" s="30" t="str">
        <f t="shared" si="5"/>
        <v>#N/A</v>
      </c>
      <c r="R901" s="30" t="str">
        <f t="shared" si="6"/>
        <v>#N/A</v>
      </c>
      <c r="S901" s="30" t="str">
        <f t="shared" si="7"/>
        <v>#N/A</v>
      </c>
      <c r="T901" s="30" t="str">
        <f t="shared" si="8"/>
        <v>#N/A</v>
      </c>
      <c r="U901" s="30" t="str">
        <f t="shared" si="9"/>
        <v>#N/A</v>
      </c>
      <c r="V901" s="30" t="str">
        <f t="shared" si="10"/>
        <v>#N/A</v>
      </c>
      <c r="W901" s="30" t="str">
        <f t="shared" si="11"/>
        <v>#N/A</v>
      </c>
      <c r="X901" s="30" t="str">
        <f t="shared" si="12"/>
        <v>#N/A</v>
      </c>
    </row>
    <row r="902">
      <c r="C902" s="25" t="str">
        <f t="shared" si="14"/>
        <v/>
      </c>
      <c r="D902" s="64"/>
      <c r="E902" s="27" t="str">
        <f t="shared" si="2"/>
        <v/>
      </c>
      <c r="F902" s="28"/>
      <c r="G902" s="30"/>
      <c r="H902" s="30"/>
      <c r="I902" s="30"/>
      <c r="J902" s="30"/>
      <c r="K902" s="30"/>
      <c r="L902" s="30"/>
      <c r="M902" s="30"/>
      <c r="N902" s="65" t="str">
        <f t="shared" si="3"/>
        <v/>
      </c>
      <c r="Q902" s="30" t="str">
        <f t="shared" si="5"/>
        <v>#N/A</v>
      </c>
      <c r="R902" s="30" t="str">
        <f t="shared" si="6"/>
        <v>#N/A</v>
      </c>
      <c r="S902" s="30" t="str">
        <f t="shared" si="7"/>
        <v>#N/A</v>
      </c>
      <c r="T902" s="30" t="str">
        <f t="shared" si="8"/>
        <v>#N/A</v>
      </c>
      <c r="U902" s="30" t="str">
        <f t="shared" si="9"/>
        <v>#N/A</v>
      </c>
      <c r="V902" s="30" t="str">
        <f t="shared" si="10"/>
        <v>#N/A</v>
      </c>
      <c r="W902" s="30" t="str">
        <f t="shared" si="11"/>
        <v>#N/A</v>
      </c>
      <c r="X902" s="30" t="str">
        <f t="shared" si="12"/>
        <v>#N/A</v>
      </c>
    </row>
    <row r="903">
      <c r="C903" s="25" t="str">
        <f t="shared" si="14"/>
        <v/>
      </c>
      <c r="D903" s="64"/>
      <c r="E903" s="27" t="str">
        <f t="shared" si="2"/>
        <v/>
      </c>
      <c r="F903" s="28"/>
      <c r="G903" s="30"/>
      <c r="H903" s="30"/>
      <c r="I903" s="30"/>
      <c r="J903" s="30"/>
      <c r="K903" s="30"/>
      <c r="L903" s="30"/>
      <c r="M903" s="30"/>
      <c r="N903" s="65" t="str">
        <f t="shared" si="3"/>
        <v/>
      </c>
      <c r="Q903" s="30" t="str">
        <f t="shared" si="5"/>
        <v>#N/A</v>
      </c>
      <c r="R903" s="30" t="str">
        <f t="shared" si="6"/>
        <v>#N/A</v>
      </c>
      <c r="S903" s="30" t="str">
        <f t="shared" si="7"/>
        <v>#N/A</v>
      </c>
      <c r="T903" s="30" t="str">
        <f t="shared" si="8"/>
        <v>#N/A</v>
      </c>
      <c r="U903" s="30" t="str">
        <f t="shared" si="9"/>
        <v>#N/A</v>
      </c>
      <c r="V903" s="30" t="str">
        <f t="shared" si="10"/>
        <v>#N/A</v>
      </c>
      <c r="W903" s="30" t="str">
        <f t="shared" si="11"/>
        <v>#N/A</v>
      </c>
      <c r="X903" s="30" t="str">
        <f t="shared" si="12"/>
        <v>#N/A</v>
      </c>
    </row>
    <row r="904">
      <c r="C904" s="25" t="str">
        <f t="shared" si="14"/>
        <v/>
      </c>
      <c r="D904" s="64"/>
      <c r="E904" s="27" t="str">
        <f t="shared" si="2"/>
        <v/>
      </c>
      <c r="F904" s="28"/>
      <c r="G904" s="30"/>
      <c r="H904" s="30"/>
      <c r="I904" s="30"/>
      <c r="J904" s="30"/>
      <c r="K904" s="30"/>
      <c r="L904" s="30"/>
      <c r="M904" s="30"/>
      <c r="N904" s="65" t="str">
        <f t="shared" si="3"/>
        <v/>
      </c>
      <c r="Q904" s="30" t="str">
        <f t="shared" si="5"/>
        <v>#N/A</v>
      </c>
      <c r="R904" s="30" t="str">
        <f t="shared" si="6"/>
        <v>#N/A</v>
      </c>
      <c r="S904" s="30" t="str">
        <f t="shared" si="7"/>
        <v>#N/A</v>
      </c>
      <c r="T904" s="30" t="str">
        <f t="shared" si="8"/>
        <v>#N/A</v>
      </c>
      <c r="U904" s="30" t="str">
        <f t="shared" si="9"/>
        <v>#N/A</v>
      </c>
      <c r="V904" s="30" t="str">
        <f t="shared" si="10"/>
        <v>#N/A</v>
      </c>
      <c r="W904" s="30" t="str">
        <f t="shared" si="11"/>
        <v>#N/A</v>
      </c>
      <c r="X904" s="30" t="str">
        <f t="shared" si="12"/>
        <v>#N/A</v>
      </c>
    </row>
    <row r="905">
      <c r="C905" s="25" t="str">
        <f t="shared" si="14"/>
        <v/>
      </c>
      <c r="D905" s="64"/>
      <c r="E905" s="27" t="str">
        <f t="shared" si="2"/>
        <v/>
      </c>
      <c r="F905" s="28"/>
      <c r="G905" s="30"/>
      <c r="H905" s="30"/>
      <c r="I905" s="30"/>
      <c r="J905" s="30"/>
      <c r="K905" s="30"/>
      <c r="L905" s="30"/>
      <c r="M905" s="30"/>
      <c r="N905" s="65" t="str">
        <f t="shared" si="3"/>
        <v/>
      </c>
      <c r="Q905" s="30" t="str">
        <f t="shared" si="5"/>
        <v>#N/A</v>
      </c>
      <c r="R905" s="30" t="str">
        <f t="shared" si="6"/>
        <v>#N/A</v>
      </c>
      <c r="S905" s="30" t="str">
        <f t="shared" si="7"/>
        <v>#N/A</v>
      </c>
      <c r="T905" s="30" t="str">
        <f t="shared" si="8"/>
        <v>#N/A</v>
      </c>
      <c r="U905" s="30" t="str">
        <f t="shared" si="9"/>
        <v>#N/A</v>
      </c>
      <c r="V905" s="30" t="str">
        <f t="shared" si="10"/>
        <v>#N/A</v>
      </c>
      <c r="W905" s="30" t="str">
        <f t="shared" si="11"/>
        <v>#N/A</v>
      </c>
      <c r="X905" s="30" t="str">
        <f t="shared" si="12"/>
        <v>#N/A</v>
      </c>
    </row>
    <row r="906">
      <c r="C906" s="25" t="str">
        <f t="shared" si="14"/>
        <v/>
      </c>
      <c r="D906" s="64"/>
      <c r="E906" s="27" t="str">
        <f t="shared" si="2"/>
        <v/>
      </c>
      <c r="F906" s="28"/>
      <c r="G906" s="30"/>
      <c r="H906" s="30"/>
      <c r="I906" s="30"/>
      <c r="J906" s="30"/>
      <c r="K906" s="30"/>
      <c r="L906" s="30"/>
      <c r="M906" s="30"/>
      <c r="N906" s="65" t="str">
        <f t="shared" si="3"/>
        <v/>
      </c>
      <c r="Q906" s="30" t="str">
        <f t="shared" si="5"/>
        <v>#N/A</v>
      </c>
      <c r="R906" s="30" t="str">
        <f t="shared" si="6"/>
        <v>#N/A</v>
      </c>
      <c r="S906" s="30" t="str">
        <f t="shared" si="7"/>
        <v>#N/A</v>
      </c>
      <c r="T906" s="30" t="str">
        <f t="shared" si="8"/>
        <v>#N/A</v>
      </c>
      <c r="U906" s="30" t="str">
        <f t="shared" si="9"/>
        <v>#N/A</v>
      </c>
      <c r="V906" s="30" t="str">
        <f t="shared" si="10"/>
        <v>#N/A</v>
      </c>
      <c r="W906" s="30" t="str">
        <f t="shared" si="11"/>
        <v>#N/A</v>
      </c>
      <c r="X906" s="30" t="str">
        <f t="shared" si="12"/>
        <v>#N/A</v>
      </c>
    </row>
    <row r="907">
      <c r="C907" s="25" t="str">
        <f t="shared" si="14"/>
        <v/>
      </c>
      <c r="D907" s="64"/>
      <c r="E907" s="27" t="str">
        <f t="shared" si="2"/>
        <v/>
      </c>
      <c r="F907" s="28"/>
      <c r="G907" s="30"/>
      <c r="H907" s="30"/>
      <c r="I907" s="30"/>
      <c r="J907" s="30"/>
      <c r="K907" s="30"/>
      <c r="L907" s="30"/>
      <c r="M907" s="30"/>
      <c r="N907" s="65" t="str">
        <f t="shared" si="3"/>
        <v/>
      </c>
      <c r="Q907" s="30" t="str">
        <f t="shared" si="5"/>
        <v>#N/A</v>
      </c>
      <c r="R907" s="30" t="str">
        <f t="shared" si="6"/>
        <v>#N/A</v>
      </c>
      <c r="S907" s="30" t="str">
        <f t="shared" si="7"/>
        <v>#N/A</v>
      </c>
      <c r="T907" s="30" t="str">
        <f t="shared" si="8"/>
        <v>#N/A</v>
      </c>
      <c r="U907" s="30" t="str">
        <f t="shared" si="9"/>
        <v>#N/A</v>
      </c>
      <c r="V907" s="30" t="str">
        <f t="shared" si="10"/>
        <v>#N/A</v>
      </c>
      <c r="W907" s="30" t="str">
        <f t="shared" si="11"/>
        <v>#N/A</v>
      </c>
      <c r="X907" s="30" t="str">
        <f t="shared" si="12"/>
        <v>#N/A</v>
      </c>
    </row>
    <row r="908">
      <c r="C908" s="25" t="str">
        <f t="shared" si="14"/>
        <v/>
      </c>
      <c r="D908" s="64"/>
      <c r="E908" s="27" t="str">
        <f t="shared" si="2"/>
        <v/>
      </c>
      <c r="F908" s="28"/>
      <c r="G908" s="30"/>
      <c r="H908" s="30"/>
      <c r="I908" s="30"/>
      <c r="J908" s="30"/>
      <c r="K908" s="30"/>
      <c r="L908" s="30"/>
      <c r="M908" s="30"/>
      <c r="N908" s="65" t="str">
        <f t="shared" si="3"/>
        <v/>
      </c>
      <c r="Q908" s="30" t="str">
        <f t="shared" si="5"/>
        <v>#N/A</v>
      </c>
      <c r="R908" s="30" t="str">
        <f t="shared" si="6"/>
        <v>#N/A</v>
      </c>
      <c r="S908" s="30" t="str">
        <f t="shared" si="7"/>
        <v>#N/A</v>
      </c>
      <c r="T908" s="30" t="str">
        <f t="shared" si="8"/>
        <v>#N/A</v>
      </c>
      <c r="U908" s="30" t="str">
        <f t="shared" si="9"/>
        <v>#N/A</v>
      </c>
      <c r="V908" s="30" t="str">
        <f t="shared" si="10"/>
        <v>#N/A</v>
      </c>
      <c r="W908" s="30" t="str">
        <f t="shared" si="11"/>
        <v>#N/A</v>
      </c>
      <c r="X908" s="30" t="str">
        <f t="shared" si="12"/>
        <v>#N/A</v>
      </c>
    </row>
    <row r="909">
      <c r="C909" s="25" t="str">
        <f t="shared" si="14"/>
        <v/>
      </c>
      <c r="D909" s="64"/>
      <c r="E909" s="27" t="str">
        <f t="shared" si="2"/>
        <v/>
      </c>
      <c r="F909" s="28"/>
      <c r="G909" s="30"/>
      <c r="H909" s="30"/>
      <c r="I909" s="30"/>
      <c r="J909" s="30"/>
      <c r="K909" s="30"/>
      <c r="L909" s="30"/>
      <c r="M909" s="30"/>
      <c r="N909" s="65" t="str">
        <f t="shared" si="3"/>
        <v/>
      </c>
      <c r="Q909" s="30" t="str">
        <f t="shared" si="5"/>
        <v>#N/A</v>
      </c>
      <c r="R909" s="30" t="str">
        <f t="shared" si="6"/>
        <v>#N/A</v>
      </c>
      <c r="S909" s="30" t="str">
        <f t="shared" si="7"/>
        <v>#N/A</v>
      </c>
      <c r="T909" s="30" t="str">
        <f t="shared" si="8"/>
        <v>#N/A</v>
      </c>
      <c r="U909" s="30" t="str">
        <f t="shared" si="9"/>
        <v>#N/A</v>
      </c>
      <c r="V909" s="30" t="str">
        <f t="shared" si="10"/>
        <v>#N/A</v>
      </c>
      <c r="W909" s="30" t="str">
        <f t="shared" si="11"/>
        <v>#N/A</v>
      </c>
      <c r="X909" s="30" t="str">
        <f t="shared" si="12"/>
        <v>#N/A</v>
      </c>
    </row>
    <row r="910">
      <c r="C910" s="25" t="str">
        <f t="shared" si="14"/>
        <v/>
      </c>
      <c r="D910" s="64"/>
      <c r="E910" s="27" t="str">
        <f t="shared" si="2"/>
        <v/>
      </c>
      <c r="F910" s="28"/>
      <c r="G910" s="30"/>
      <c r="H910" s="30"/>
      <c r="I910" s="30"/>
      <c r="J910" s="30"/>
      <c r="K910" s="30"/>
      <c r="L910" s="30"/>
      <c r="M910" s="30"/>
      <c r="N910" s="65" t="str">
        <f t="shared" si="3"/>
        <v/>
      </c>
      <c r="Q910" s="30" t="str">
        <f t="shared" si="5"/>
        <v>#N/A</v>
      </c>
      <c r="R910" s="30" t="str">
        <f t="shared" si="6"/>
        <v>#N/A</v>
      </c>
      <c r="S910" s="30" t="str">
        <f t="shared" si="7"/>
        <v>#N/A</v>
      </c>
      <c r="T910" s="30" t="str">
        <f t="shared" si="8"/>
        <v>#N/A</v>
      </c>
      <c r="U910" s="30" t="str">
        <f t="shared" si="9"/>
        <v>#N/A</v>
      </c>
      <c r="V910" s="30" t="str">
        <f t="shared" si="10"/>
        <v>#N/A</v>
      </c>
      <c r="W910" s="30" t="str">
        <f t="shared" si="11"/>
        <v>#N/A</v>
      </c>
      <c r="X910" s="30" t="str">
        <f t="shared" si="12"/>
        <v>#N/A</v>
      </c>
    </row>
    <row r="911">
      <c r="C911" s="25" t="str">
        <f t="shared" si="14"/>
        <v/>
      </c>
      <c r="D911" s="64"/>
      <c r="E911" s="27" t="str">
        <f t="shared" si="2"/>
        <v/>
      </c>
      <c r="F911" s="28"/>
      <c r="G911" s="30"/>
      <c r="H911" s="30"/>
      <c r="I911" s="30"/>
      <c r="J911" s="30"/>
      <c r="K911" s="30"/>
      <c r="L911" s="30"/>
      <c r="M911" s="30"/>
      <c r="N911" s="65" t="str">
        <f t="shared" si="3"/>
        <v/>
      </c>
      <c r="Q911" s="30" t="str">
        <f t="shared" si="5"/>
        <v>#N/A</v>
      </c>
      <c r="R911" s="30" t="str">
        <f t="shared" si="6"/>
        <v>#N/A</v>
      </c>
      <c r="S911" s="30" t="str">
        <f t="shared" si="7"/>
        <v>#N/A</v>
      </c>
      <c r="T911" s="30" t="str">
        <f t="shared" si="8"/>
        <v>#N/A</v>
      </c>
      <c r="U911" s="30" t="str">
        <f t="shared" si="9"/>
        <v>#N/A</v>
      </c>
      <c r="V911" s="30" t="str">
        <f t="shared" si="10"/>
        <v>#N/A</v>
      </c>
      <c r="W911" s="30" t="str">
        <f t="shared" si="11"/>
        <v>#N/A</v>
      </c>
      <c r="X911" s="30" t="str">
        <f t="shared" si="12"/>
        <v>#N/A</v>
      </c>
    </row>
    <row r="912">
      <c r="C912" s="25" t="str">
        <f t="shared" si="14"/>
        <v/>
      </c>
      <c r="D912" s="64"/>
      <c r="E912" s="27" t="str">
        <f t="shared" si="2"/>
        <v/>
      </c>
      <c r="F912" s="28"/>
      <c r="G912" s="30"/>
      <c r="H912" s="30"/>
      <c r="I912" s="30"/>
      <c r="J912" s="30"/>
      <c r="K912" s="30"/>
      <c r="L912" s="30"/>
      <c r="M912" s="30"/>
      <c r="N912" s="65" t="str">
        <f t="shared" si="3"/>
        <v/>
      </c>
      <c r="Q912" s="30" t="str">
        <f t="shared" si="5"/>
        <v>#N/A</v>
      </c>
      <c r="R912" s="30" t="str">
        <f t="shared" si="6"/>
        <v>#N/A</v>
      </c>
      <c r="S912" s="30" t="str">
        <f t="shared" si="7"/>
        <v>#N/A</v>
      </c>
      <c r="T912" s="30" t="str">
        <f t="shared" si="8"/>
        <v>#N/A</v>
      </c>
      <c r="U912" s="30" t="str">
        <f t="shared" si="9"/>
        <v>#N/A</v>
      </c>
      <c r="V912" s="30" t="str">
        <f t="shared" si="10"/>
        <v>#N/A</v>
      </c>
      <c r="W912" s="30" t="str">
        <f t="shared" si="11"/>
        <v>#N/A</v>
      </c>
      <c r="X912" s="30" t="str">
        <f t="shared" si="12"/>
        <v>#N/A</v>
      </c>
    </row>
    <row r="913">
      <c r="C913" s="25" t="str">
        <f t="shared" si="14"/>
        <v/>
      </c>
      <c r="D913" s="64"/>
      <c r="E913" s="27" t="str">
        <f t="shared" si="2"/>
        <v/>
      </c>
      <c r="F913" s="28"/>
      <c r="G913" s="30"/>
      <c r="H913" s="30"/>
      <c r="I913" s="30"/>
      <c r="J913" s="30"/>
      <c r="K913" s="30"/>
      <c r="L913" s="30"/>
      <c r="M913" s="30"/>
      <c r="N913" s="65" t="str">
        <f t="shared" si="3"/>
        <v/>
      </c>
      <c r="Q913" s="30" t="str">
        <f t="shared" si="5"/>
        <v>#N/A</v>
      </c>
      <c r="R913" s="30" t="str">
        <f t="shared" si="6"/>
        <v>#N/A</v>
      </c>
      <c r="S913" s="30" t="str">
        <f t="shared" si="7"/>
        <v>#N/A</v>
      </c>
      <c r="T913" s="30" t="str">
        <f t="shared" si="8"/>
        <v>#N/A</v>
      </c>
      <c r="U913" s="30" t="str">
        <f t="shared" si="9"/>
        <v>#N/A</v>
      </c>
      <c r="V913" s="30" t="str">
        <f t="shared" si="10"/>
        <v>#N/A</v>
      </c>
      <c r="W913" s="30" t="str">
        <f t="shared" si="11"/>
        <v>#N/A</v>
      </c>
      <c r="X913" s="30" t="str">
        <f t="shared" si="12"/>
        <v>#N/A</v>
      </c>
    </row>
    <row r="914">
      <c r="C914" s="25" t="str">
        <f t="shared" si="14"/>
        <v/>
      </c>
      <c r="D914" s="64"/>
      <c r="E914" s="27" t="str">
        <f t="shared" si="2"/>
        <v/>
      </c>
      <c r="F914" s="28"/>
      <c r="G914" s="30"/>
      <c r="H914" s="30"/>
      <c r="I914" s="30"/>
      <c r="J914" s="30"/>
      <c r="K914" s="30"/>
      <c r="L914" s="30"/>
      <c r="M914" s="30"/>
      <c r="N914" s="65" t="str">
        <f t="shared" si="3"/>
        <v/>
      </c>
      <c r="Q914" s="30" t="str">
        <f t="shared" si="5"/>
        <v>#N/A</v>
      </c>
      <c r="R914" s="30" t="str">
        <f t="shared" si="6"/>
        <v>#N/A</v>
      </c>
      <c r="S914" s="30" t="str">
        <f t="shared" si="7"/>
        <v>#N/A</v>
      </c>
      <c r="T914" s="30" t="str">
        <f t="shared" si="8"/>
        <v>#N/A</v>
      </c>
      <c r="U914" s="30" t="str">
        <f t="shared" si="9"/>
        <v>#N/A</v>
      </c>
      <c r="V914" s="30" t="str">
        <f t="shared" si="10"/>
        <v>#N/A</v>
      </c>
      <c r="W914" s="30" t="str">
        <f t="shared" si="11"/>
        <v>#N/A</v>
      </c>
      <c r="X914" s="30" t="str">
        <f t="shared" si="12"/>
        <v>#N/A</v>
      </c>
    </row>
    <row r="915">
      <c r="C915" s="25" t="str">
        <f t="shared" si="14"/>
        <v/>
      </c>
      <c r="D915" s="64"/>
      <c r="E915" s="27" t="str">
        <f t="shared" si="2"/>
        <v/>
      </c>
      <c r="F915" s="28"/>
      <c r="G915" s="30"/>
      <c r="H915" s="30"/>
      <c r="I915" s="30"/>
      <c r="J915" s="30"/>
      <c r="K915" s="30"/>
      <c r="L915" s="30"/>
      <c r="M915" s="30"/>
      <c r="N915" s="65" t="str">
        <f t="shared" si="3"/>
        <v/>
      </c>
      <c r="Q915" s="30" t="str">
        <f t="shared" si="5"/>
        <v>#N/A</v>
      </c>
      <c r="R915" s="30" t="str">
        <f t="shared" si="6"/>
        <v>#N/A</v>
      </c>
      <c r="S915" s="30" t="str">
        <f t="shared" si="7"/>
        <v>#N/A</v>
      </c>
      <c r="T915" s="30" t="str">
        <f t="shared" si="8"/>
        <v>#N/A</v>
      </c>
      <c r="U915" s="30" t="str">
        <f t="shared" si="9"/>
        <v>#N/A</v>
      </c>
      <c r="V915" s="30" t="str">
        <f t="shared" si="10"/>
        <v>#N/A</v>
      </c>
      <c r="W915" s="30" t="str">
        <f t="shared" si="11"/>
        <v>#N/A</v>
      </c>
      <c r="X915" s="30" t="str">
        <f t="shared" si="12"/>
        <v>#N/A</v>
      </c>
    </row>
    <row r="916">
      <c r="C916" s="25" t="str">
        <f t="shared" si="14"/>
        <v/>
      </c>
      <c r="D916" s="64"/>
      <c r="E916" s="27" t="str">
        <f t="shared" si="2"/>
        <v/>
      </c>
      <c r="F916" s="28"/>
      <c r="G916" s="30"/>
      <c r="H916" s="30"/>
      <c r="I916" s="30"/>
      <c r="J916" s="30"/>
      <c r="K916" s="30"/>
      <c r="L916" s="30"/>
      <c r="M916" s="30"/>
      <c r="N916" s="65" t="str">
        <f t="shared" si="3"/>
        <v/>
      </c>
      <c r="Q916" s="30" t="str">
        <f t="shared" si="5"/>
        <v>#N/A</v>
      </c>
      <c r="R916" s="30" t="str">
        <f t="shared" si="6"/>
        <v>#N/A</v>
      </c>
      <c r="S916" s="30" t="str">
        <f t="shared" si="7"/>
        <v>#N/A</v>
      </c>
      <c r="T916" s="30" t="str">
        <f t="shared" si="8"/>
        <v>#N/A</v>
      </c>
      <c r="U916" s="30" t="str">
        <f t="shared" si="9"/>
        <v>#N/A</v>
      </c>
      <c r="V916" s="30" t="str">
        <f t="shared" si="10"/>
        <v>#N/A</v>
      </c>
      <c r="W916" s="30" t="str">
        <f t="shared" si="11"/>
        <v>#N/A</v>
      </c>
      <c r="X916" s="30" t="str">
        <f t="shared" si="12"/>
        <v>#N/A</v>
      </c>
    </row>
    <row r="917">
      <c r="C917" s="25" t="str">
        <f t="shared" si="14"/>
        <v/>
      </c>
      <c r="D917" s="64"/>
      <c r="E917" s="27" t="str">
        <f t="shared" si="2"/>
        <v/>
      </c>
      <c r="F917" s="28"/>
      <c r="G917" s="30"/>
      <c r="H917" s="30"/>
      <c r="I917" s="30"/>
      <c r="J917" s="30"/>
      <c r="K917" s="30"/>
      <c r="L917" s="30"/>
      <c r="M917" s="30"/>
      <c r="N917" s="65" t="str">
        <f t="shared" si="3"/>
        <v/>
      </c>
      <c r="Q917" s="30" t="str">
        <f t="shared" si="5"/>
        <v>#N/A</v>
      </c>
      <c r="R917" s="30" t="str">
        <f t="shared" si="6"/>
        <v>#N/A</v>
      </c>
      <c r="S917" s="30" t="str">
        <f t="shared" si="7"/>
        <v>#N/A</v>
      </c>
      <c r="T917" s="30" t="str">
        <f t="shared" si="8"/>
        <v>#N/A</v>
      </c>
      <c r="U917" s="30" t="str">
        <f t="shared" si="9"/>
        <v>#N/A</v>
      </c>
      <c r="V917" s="30" t="str">
        <f t="shared" si="10"/>
        <v>#N/A</v>
      </c>
      <c r="W917" s="30" t="str">
        <f t="shared" si="11"/>
        <v>#N/A</v>
      </c>
      <c r="X917" s="30" t="str">
        <f t="shared" si="12"/>
        <v>#N/A</v>
      </c>
    </row>
    <row r="918">
      <c r="C918" s="25" t="str">
        <f t="shared" si="14"/>
        <v/>
      </c>
      <c r="D918" s="64"/>
      <c r="E918" s="27" t="str">
        <f t="shared" si="2"/>
        <v/>
      </c>
      <c r="F918" s="28"/>
      <c r="G918" s="30"/>
      <c r="H918" s="30"/>
      <c r="I918" s="30"/>
      <c r="J918" s="30"/>
      <c r="K918" s="30"/>
      <c r="L918" s="30"/>
      <c r="M918" s="30"/>
      <c r="N918" s="65" t="str">
        <f t="shared" si="3"/>
        <v/>
      </c>
      <c r="Q918" s="30" t="str">
        <f t="shared" si="5"/>
        <v>#N/A</v>
      </c>
      <c r="R918" s="30" t="str">
        <f t="shared" si="6"/>
        <v>#N/A</v>
      </c>
      <c r="S918" s="30" t="str">
        <f t="shared" si="7"/>
        <v>#N/A</v>
      </c>
      <c r="T918" s="30" t="str">
        <f t="shared" si="8"/>
        <v>#N/A</v>
      </c>
      <c r="U918" s="30" t="str">
        <f t="shared" si="9"/>
        <v>#N/A</v>
      </c>
      <c r="V918" s="30" t="str">
        <f t="shared" si="10"/>
        <v>#N/A</v>
      </c>
      <c r="W918" s="30" t="str">
        <f t="shared" si="11"/>
        <v>#N/A</v>
      </c>
      <c r="X918" s="30" t="str">
        <f t="shared" si="12"/>
        <v>#N/A</v>
      </c>
    </row>
    <row r="919">
      <c r="C919" s="25" t="str">
        <f t="shared" si="14"/>
        <v/>
      </c>
      <c r="D919" s="64"/>
      <c r="E919" s="27" t="str">
        <f t="shared" si="2"/>
        <v/>
      </c>
      <c r="F919" s="28"/>
      <c r="G919" s="30"/>
      <c r="H919" s="30"/>
      <c r="I919" s="30"/>
      <c r="J919" s="30"/>
      <c r="K919" s="30"/>
      <c r="L919" s="30"/>
      <c r="M919" s="30"/>
      <c r="N919" s="65" t="str">
        <f t="shared" si="3"/>
        <v/>
      </c>
      <c r="Q919" s="30" t="str">
        <f t="shared" si="5"/>
        <v>#N/A</v>
      </c>
      <c r="R919" s="30" t="str">
        <f t="shared" si="6"/>
        <v>#N/A</v>
      </c>
      <c r="S919" s="30" t="str">
        <f t="shared" si="7"/>
        <v>#N/A</v>
      </c>
      <c r="T919" s="30" t="str">
        <f t="shared" si="8"/>
        <v>#N/A</v>
      </c>
      <c r="U919" s="30" t="str">
        <f t="shared" si="9"/>
        <v>#N/A</v>
      </c>
      <c r="V919" s="30" t="str">
        <f t="shared" si="10"/>
        <v>#N/A</v>
      </c>
      <c r="W919" s="30" t="str">
        <f t="shared" si="11"/>
        <v>#N/A</v>
      </c>
      <c r="X919" s="30" t="str">
        <f t="shared" si="12"/>
        <v>#N/A</v>
      </c>
    </row>
    <row r="920">
      <c r="C920" s="25" t="str">
        <f t="shared" si="14"/>
        <v/>
      </c>
      <c r="D920" s="64"/>
      <c r="E920" s="27" t="str">
        <f t="shared" si="2"/>
        <v/>
      </c>
      <c r="F920" s="28"/>
      <c r="G920" s="30"/>
      <c r="H920" s="30"/>
      <c r="I920" s="30"/>
      <c r="J920" s="30"/>
      <c r="K920" s="30"/>
      <c r="L920" s="30"/>
      <c r="M920" s="30"/>
      <c r="N920" s="65" t="str">
        <f t="shared" si="3"/>
        <v/>
      </c>
      <c r="Q920" s="30" t="str">
        <f t="shared" si="5"/>
        <v>#N/A</v>
      </c>
      <c r="R920" s="30" t="str">
        <f t="shared" si="6"/>
        <v>#N/A</v>
      </c>
      <c r="S920" s="30" t="str">
        <f t="shared" si="7"/>
        <v>#N/A</v>
      </c>
      <c r="T920" s="30" t="str">
        <f t="shared" si="8"/>
        <v>#N/A</v>
      </c>
      <c r="U920" s="30" t="str">
        <f t="shared" si="9"/>
        <v>#N/A</v>
      </c>
      <c r="V920" s="30" t="str">
        <f t="shared" si="10"/>
        <v>#N/A</v>
      </c>
      <c r="W920" s="30" t="str">
        <f t="shared" si="11"/>
        <v>#N/A</v>
      </c>
      <c r="X920" s="30" t="str">
        <f t="shared" si="12"/>
        <v>#N/A</v>
      </c>
    </row>
    <row r="921">
      <c r="C921" s="25" t="str">
        <f t="shared" si="14"/>
        <v/>
      </c>
      <c r="D921" s="64"/>
      <c r="E921" s="27" t="str">
        <f t="shared" si="2"/>
        <v/>
      </c>
      <c r="F921" s="28"/>
      <c r="G921" s="30"/>
      <c r="H921" s="30"/>
      <c r="I921" s="30"/>
      <c r="J921" s="30"/>
      <c r="K921" s="30"/>
      <c r="L921" s="30"/>
      <c r="M921" s="30"/>
      <c r="N921" s="65" t="str">
        <f t="shared" si="3"/>
        <v/>
      </c>
      <c r="Q921" s="30" t="str">
        <f t="shared" si="5"/>
        <v>#N/A</v>
      </c>
      <c r="R921" s="30" t="str">
        <f t="shared" si="6"/>
        <v>#N/A</v>
      </c>
      <c r="S921" s="30" t="str">
        <f t="shared" si="7"/>
        <v>#N/A</v>
      </c>
      <c r="T921" s="30" t="str">
        <f t="shared" si="8"/>
        <v>#N/A</v>
      </c>
      <c r="U921" s="30" t="str">
        <f t="shared" si="9"/>
        <v>#N/A</v>
      </c>
      <c r="V921" s="30" t="str">
        <f t="shared" si="10"/>
        <v>#N/A</v>
      </c>
      <c r="W921" s="30" t="str">
        <f t="shared" si="11"/>
        <v>#N/A</v>
      </c>
      <c r="X921" s="30" t="str">
        <f t="shared" si="12"/>
        <v>#N/A</v>
      </c>
    </row>
    <row r="922">
      <c r="C922" s="25" t="str">
        <f t="shared" si="14"/>
        <v/>
      </c>
      <c r="D922" s="64"/>
      <c r="E922" s="27" t="str">
        <f t="shared" si="2"/>
        <v/>
      </c>
      <c r="F922" s="28"/>
      <c r="G922" s="30"/>
      <c r="H922" s="30"/>
      <c r="I922" s="30"/>
      <c r="J922" s="30"/>
      <c r="K922" s="30"/>
      <c r="L922" s="30"/>
      <c r="M922" s="30"/>
      <c r="N922" s="65" t="str">
        <f t="shared" si="3"/>
        <v/>
      </c>
      <c r="Q922" s="30" t="str">
        <f t="shared" si="5"/>
        <v>#N/A</v>
      </c>
      <c r="R922" s="30" t="str">
        <f t="shared" si="6"/>
        <v>#N/A</v>
      </c>
      <c r="S922" s="30" t="str">
        <f t="shared" si="7"/>
        <v>#N/A</v>
      </c>
      <c r="T922" s="30" t="str">
        <f t="shared" si="8"/>
        <v>#N/A</v>
      </c>
      <c r="U922" s="30" t="str">
        <f t="shared" si="9"/>
        <v>#N/A</v>
      </c>
      <c r="V922" s="30" t="str">
        <f t="shared" si="10"/>
        <v>#N/A</v>
      </c>
      <c r="W922" s="30" t="str">
        <f t="shared" si="11"/>
        <v>#N/A</v>
      </c>
      <c r="X922" s="30" t="str">
        <f t="shared" si="12"/>
        <v>#N/A</v>
      </c>
    </row>
    <row r="923">
      <c r="C923" s="25" t="str">
        <f t="shared" si="14"/>
        <v/>
      </c>
      <c r="D923" s="64"/>
      <c r="E923" s="27" t="str">
        <f t="shared" si="2"/>
        <v/>
      </c>
      <c r="F923" s="28"/>
      <c r="G923" s="30"/>
      <c r="H923" s="30"/>
      <c r="I923" s="30"/>
      <c r="J923" s="30"/>
      <c r="K923" s="30"/>
      <c r="L923" s="30"/>
      <c r="M923" s="30"/>
      <c r="N923" s="65" t="str">
        <f t="shared" si="3"/>
        <v/>
      </c>
      <c r="Q923" s="30" t="str">
        <f t="shared" si="5"/>
        <v>#N/A</v>
      </c>
      <c r="R923" s="30" t="str">
        <f t="shared" si="6"/>
        <v>#N/A</v>
      </c>
      <c r="S923" s="30" t="str">
        <f t="shared" si="7"/>
        <v>#N/A</v>
      </c>
      <c r="T923" s="30" t="str">
        <f t="shared" si="8"/>
        <v>#N/A</v>
      </c>
      <c r="U923" s="30" t="str">
        <f t="shared" si="9"/>
        <v>#N/A</v>
      </c>
      <c r="V923" s="30" t="str">
        <f t="shared" si="10"/>
        <v>#N/A</v>
      </c>
      <c r="W923" s="30" t="str">
        <f t="shared" si="11"/>
        <v>#N/A</v>
      </c>
      <c r="X923" s="30" t="str">
        <f t="shared" si="12"/>
        <v>#N/A</v>
      </c>
    </row>
    <row r="924">
      <c r="C924" s="25" t="str">
        <f t="shared" si="14"/>
        <v/>
      </c>
      <c r="D924" s="64"/>
      <c r="E924" s="27" t="str">
        <f t="shared" si="2"/>
        <v/>
      </c>
      <c r="F924" s="28"/>
      <c r="G924" s="30"/>
      <c r="H924" s="30"/>
      <c r="I924" s="30"/>
      <c r="J924" s="30"/>
      <c r="K924" s="30"/>
      <c r="L924" s="30"/>
      <c r="M924" s="30"/>
      <c r="N924" s="65" t="str">
        <f t="shared" si="3"/>
        <v/>
      </c>
      <c r="Q924" s="30" t="str">
        <f t="shared" si="5"/>
        <v>#N/A</v>
      </c>
      <c r="R924" s="30" t="str">
        <f t="shared" si="6"/>
        <v>#N/A</v>
      </c>
      <c r="S924" s="30" t="str">
        <f t="shared" si="7"/>
        <v>#N/A</v>
      </c>
      <c r="T924" s="30" t="str">
        <f t="shared" si="8"/>
        <v>#N/A</v>
      </c>
      <c r="U924" s="30" t="str">
        <f t="shared" si="9"/>
        <v>#N/A</v>
      </c>
      <c r="V924" s="30" t="str">
        <f t="shared" si="10"/>
        <v>#N/A</v>
      </c>
      <c r="W924" s="30" t="str">
        <f t="shared" si="11"/>
        <v>#N/A</v>
      </c>
      <c r="X924" s="30" t="str">
        <f t="shared" si="12"/>
        <v>#N/A</v>
      </c>
    </row>
    <row r="925">
      <c r="C925" s="25" t="str">
        <f t="shared" si="14"/>
        <v/>
      </c>
      <c r="D925" s="64"/>
      <c r="E925" s="27" t="str">
        <f t="shared" si="2"/>
        <v/>
      </c>
      <c r="F925" s="28"/>
      <c r="G925" s="30"/>
      <c r="H925" s="30"/>
      <c r="I925" s="30"/>
      <c r="J925" s="30"/>
      <c r="K925" s="30"/>
      <c r="L925" s="30"/>
      <c r="M925" s="30"/>
      <c r="N925" s="65" t="str">
        <f t="shared" si="3"/>
        <v/>
      </c>
      <c r="Q925" s="30" t="str">
        <f t="shared" si="5"/>
        <v>#N/A</v>
      </c>
      <c r="R925" s="30" t="str">
        <f t="shared" si="6"/>
        <v>#N/A</v>
      </c>
      <c r="S925" s="30" t="str">
        <f t="shared" si="7"/>
        <v>#N/A</v>
      </c>
      <c r="T925" s="30" t="str">
        <f t="shared" si="8"/>
        <v>#N/A</v>
      </c>
      <c r="U925" s="30" t="str">
        <f t="shared" si="9"/>
        <v>#N/A</v>
      </c>
      <c r="V925" s="30" t="str">
        <f t="shared" si="10"/>
        <v>#N/A</v>
      </c>
      <c r="W925" s="30" t="str">
        <f t="shared" si="11"/>
        <v>#N/A</v>
      </c>
      <c r="X925" s="30" t="str">
        <f t="shared" si="12"/>
        <v>#N/A</v>
      </c>
    </row>
    <row r="926">
      <c r="C926" s="25" t="str">
        <f t="shared" si="14"/>
        <v/>
      </c>
      <c r="D926" s="64"/>
      <c r="E926" s="27" t="str">
        <f t="shared" si="2"/>
        <v/>
      </c>
      <c r="F926" s="28"/>
      <c r="G926" s="30"/>
      <c r="H926" s="30"/>
      <c r="I926" s="30"/>
      <c r="J926" s="30"/>
      <c r="K926" s="30"/>
      <c r="L926" s="30"/>
      <c r="M926" s="30"/>
      <c r="N926" s="65" t="str">
        <f t="shared" si="3"/>
        <v/>
      </c>
      <c r="Q926" s="30" t="str">
        <f t="shared" si="5"/>
        <v>#N/A</v>
      </c>
      <c r="R926" s="30" t="str">
        <f t="shared" si="6"/>
        <v>#N/A</v>
      </c>
      <c r="S926" s="30" t="str">
        <f t="shared" si="7"/>
        <v>#N/A</v>
      </c>
      <c r="T926" s="30" t="str">
        <f t="shared" si="8"/>
        <v>#N/A</v>
      </c>
      <c r="U926" s="30" t="str">
        <f t="shared" si="9"/>
        <v>#N/A</v>
      </c>
      <c r="V926" s="30" t="str">
        <f t="shared" si="10"/>
        <v>#N/A</v>
      </c>
      <c r="W926" s="30" t="str">
        <f t="shared" si="11"/>
        <v>#N/A</v>
      </c>
      <c r="X926" s="30" t="str">
        <f t="shared" si="12"/>
        <v>#N/A</v>
      </c>
    </row>
    <row r="927">
      <c r="C927" s="25" t="str">
        <f t="shared" si="14"/>
        <v/>
      </c>
      <c r="D927" s="64"/>
      <c r="E927" s="27" t="str">
        <f t="shared" si="2"/>
        <v/>
      </c>
      <c r="F927" s="28"/>
      <c r="G927" s="30"/>
      <c r="H927" s="30"/>
      <c r="I927" s="30"/>
      <c r="J927" s="30"/>
      <c r="K927" s="30"/>
      <c r="L927" s="30"/>
      <c r="M927" s="30"/>
      <c r="N927" s="65" t="str">
        <f t="shared" si="3"/>
        <v/>
      </c>
      <c r="Q927" s="30" t="str">
        <f t="shared" si="5"/>
        <v>#N/A</v>
      </c>
      <c r="R927" s="30" t="str">
        <f t="shared" si="6"/>
        <v>#N/A</v>
      </c>
      <c r="S927" s="30" t="str">
        <f t="shared" si="7"/>
        <v>#N/A</v>
      </c>
      <c r="T927" s="30" t="str">
        <f t="shared" si="8"/>
        <v>#N/A</v>
      </c>
      <c r="U927" s="30" t="str">
        <f t="shared" si="9"/>
        <v>#N/A</v>
      </c>
      <c r="V927" s="30" t="str">
        <f t="shared" si="10"/>
        <v>#N/A</v>
      </c>
      <c r="W927" s="30" t="str">
        <f t="shared" si="11"/>
        <v>#N/A</v>
      </c>
      <c r="X927" s="30" t="str">
        <f t="shared" si="12"/>
        <v>#N/A</v>
      </c>
    </row>
    <row r="928">
      <c r="C928" s="25" t="str">
        <f t="shared" si="14"/>
        <v/>
      </c>
      <c r="D928" s="64"/>
      <c r="E928" s="27" t="str">
        <f t="shared" si="2"/>
        <v/>
      </c>
      <c r="F928" s="28"/>
      <c r="G928" s="30"/>
      <c r="H928" s="30"/>
      <c r="I928" s="30"/>
      <c r="J928" s="30"/>
      <c r="K928" s="30"/>
      <c r="L928" s="30"/>
      <c r="M928" s="30"/>
      <c r="N928" s="65" t="str">
        <f t="shared" si="3"/>
        <v/>
      </c>
      <c r="Q928" s="30" t="str">
        <f t="shared" si="5"/>
        <v>#N/A</v>
      </c>
      <c r="R928" s="30" t="str">
        <f t="shared" si="6"/>
        <v>#N/A</v>
      </c>
      <c r="S928" s="30" t="str">
        <f t="shared" si="7"/>
        <v>#N/A</v>
      </c>
      <c r="T928" s="30" t="str">
        <f t="shared" si="8"/>
        <v>#N/A</v>
      </c>
      <c r="U928" s="30" t="str">
        <f t="shared" si="9"/>
        <v>#N/A</v>
      </c>
      <c r="V928" s="30" t="str">
        <f t="shared" si="10"/>
        <v>#N/A</v>
      </c>
      <c r="W928" s="30" t="str">
        <f t="shared" si="11"/>
        <v>#N/A</v>
      </c>
      <c r="X928" s="30" t="str">
        <f t="shared" si="12"/>
        <v>#N/A</v>
      </c>
    </row>
    <row r="929">
      <c r="C929" s="25" t="str">
        <f t="shared" si="14"/>
        <v/>
      </c>
      <c r="D929" s="64"/>
      <c r="E929" s="27" t="str">
        <f t="shared" si="2"/>
        <v/>
      </c>
      <c r="F929" s="28"/>
      <c r="G929" s="30"/>
      <c r="H929" s="30"/>
      <c r="I929" s="30"/>
      <c r="J929" s="30"/>
      <c r="K929" s="30"/>
      <c r="L929" s="30"/>
      <c r="M929" s="30"/>
      <c r="N929" s="65" t="str">
        <f t="shared" si="3"/>
        <v/>
      </c>
      <c r="Q929" s="30" t="str">
        <f t="shared" si="5"/>
        <v>#N/A</v>
      </c>
      <c r="R929" s="30" t="str">
        <f t="shared" si="6"/>
        <v>#N/A</v>
      </c>
      <c r="S929" s="30" t="str">
        <f t="shared" si="7"/>
        <v>#N/A</v>
      </c>
      <c r="T929" s="30" t="str">
        <f t="shared" si="8"/>
        <v>#N/A</v>
      </c>
      <c r="U929" s="30" t="str">
        <f t="shared" si="9"/>
        <v>#N/A</v>
      </c>
      <c r="V929" s="30" t="str">
        <f t="shared" si="10"/>
        <v>#N/A</v>
      </c>
      <c r="W929" s="30" t="str">
        <f t="shared" si="11"/>
        <v>#N/A</v>
      </c>
      <c r="X929" s="30" t="str">
        <f t="shared" si="12"/>
        <v>#N/A</v>
      </c>
    </row>
    <row r="930">
      <c r="C930" s="25" t="str">
        <f t="shared" si="14"/>
        <v/>
      </c>
      <c r="D930" s="64"/>
      <c r="E930" s="27" t="str">
        <f t="shared" si="2"/>
        <v/>
      </c>
      <c r="F930" s="28"/>
      <c r="G930" s="30"/>
      <c r="H930" s="30"/>
      <c r="I930" s="30"/>
      <c r="J930" s="30"/>
      <c r="K930" s="30"/>
      <c r="L930" s="30"/>
      <c r="M930" s="30"/>
      <c r="N930" s="65" t="str">
        <f t="shared" si="3"/>
        <v/>
      </c>
      <c r="Q930" s="30" t="str">
        <f t="shared" si="5"/>
        <v>#N/A</v>
      </c>
      <c r="R930" s="30" t="str">
        <f t="shared" si="6"/>
        <v>#N/A</v>
      </c>
      <c r="S930" s="30" t="str">
        <f t="shared" si="7"/>
        <v>#N/A</v>
      </c>
      <c r="T930" s="30" t="str">
        <f t="shared" si="8"/>
        <v>#N/A</v>
      </c>
      <c r="U930" s="30" t="str">
        <f t="shared" si="9"/>
        <v>#N/A</v>
      </c>
      <c r="V930" s="30" t="str">
        <f t="shared" si="10"/>
        <v>#N/A</v>
      </c>
      <c r="W930" s="30" t="str">
        <f t="shared" si="11"/>
        <v>#N/A</v>
      </c>
      <c r="X930" s="30" t="str">
        <f t="shared" si="12"/>
        <v>#N/A</v>
      </c>
    </row>
    <row r="931">
      <c r="C931" s="25" t="str">
        <f t="shared" si="14"/>
        <v/>
      </c>
      <c r="D931" s="64"/>
      <c r="E931" s="27" t="str">
        <f t="shared" si="2"/>
        <v/>
      </c>
      <c r="F931" s="28"/>
      <c r="G931" s="30"/>
      <c r="H931" s="30"/>
      <c r="I931" s="30"/>
      <c r="J931" s="30"/>
      <c r="K931" s="30"/>
      <c r="L931" s="30"/>
      <c r="M931" s="30"/>
      <c r="N931" s="65" t="str">
        <f t="shared" si="3"/>
        <v/>
      </c>
      <c r="Q931" s="30" t="str">
        <f t="shared" si="5"/>
        <v>#N/A</v>
      </c>
      <c r="R931" s="30" t="str">
        <f t="shared" si="6"/>
        <v>#N/A</v>
      </c>
      <c r="S931" s="30" t="str">
        <f t="shared" si="7"/>
        <v>#N/A</v>
      </c>
      <c r="T931" s="30" t="str">
        <f t="shared" si="8"/>
        <v>#N/A</v>
      </c>
      <c r="U931" s="30" t="str">
        <f t="shared" si="9"/>
        <v>#N/A</v>
      </c>
      <c r="V931" s="30" t="str">
        <f t="shared" si="10"/>
        <v>#N/A</v>
      </c>
      <c r="W931" s="30" t="str">
        <f t="shared" si="11"/>
        <v>#N/A</v>
      </c>
      <c r="X931" s="30" t="str">
        <f t="shared" si="12"/>
        <v>#N/A</v>
      </c>
    </row>
    <row r="932">
      <c r="C932" s="25" t="str">
        <f t="shared" si="14"/>
        <v/>
      </c>
      <c r="D932" s="64"/>
      <c r="E932" s="27" t="str">
        <f t="shared" si="2"/>
        <v/>
      </c>
      <c r="F932" s="28"/>
      <c r="G932" s="30"/>
      <c r="H932" s="30"/>
      <c r="I932" s="30"/>
      <c r="J932" s="30"/>
      <c r="K932" s="30"/>
      <c r="L932" s="30"/>
      <c r="M932" s="30"/>
      <c r="N932" s="65" t="str">
        <f t="shared" si="3"/>
        <v/>
      </c>
      <c r="Q932" s="30" t="str">
        <f t="shared" si="5"/>
        <v>#N/A</v>
      </c>
      <c r="R932" s="30" t="str">
        <f t="shared" si="6"/>
        <v>#N/A</v>
      </c>
      <c r="S932" s="30" t="str">
        <f t="shared" si="7"/>
        <v>#N/A</v>
      </c>
      <c r="T932" s="30" t="str">
        <f t="shared" si="8"/>
        <v>#N/A</v>
      </c>
      <c r="U932" s="30" t="str">
        <f t="shared" si="9"/>
        <v>#N/A</v>
      </c>
      <c r="V932" s="30" t="str">
        <f t="shared" si="10"/>
        <v>#N/A</v>
      </c>
      <c r="W932" s="30" t="str">
        <f t="shared" si="11"/>
        <v>#N/A</v>
      </c>
      <c r="X932" s="30" t="str">
        <f t="shared" si="12"/>
        <v>#N/A</v>
      </c>
    </row>
    <row r="933">
      <c r="C933" s="25" t="str">
        <f t="shared" si="14"/>
        <v/>
      </c>
      <c r="D933" s="64"/>
      <c r="E933" s="27" t="str">
        <f t="shared" si="2"/>
        <v/>
      </c>
      <c r="F933" s="28"/>
      <c r="G933" s="30"/>
      <c r="H933" s="30"/>
      <c r="I933" s="30"/>
      <c r="J933" s="30"/>
      <c r="K933" s="30"/>
      <c r="L933" s="30"/>
      <c r="M933" s="30"/>
      <c r="N933" s="65" t="str">
        <f t="shared" si="3"/>
        <v/>
      </c>
      <c r="Q933" s="30" t="str">
        <f t="shared" si="5"/>
        <v>#N/A</v>
      </c>
      <c r="R933" s="30" t="str">
        <f t="shared" si="6"/>
        <v>#N/A</v>
      </c>
      <c r="S933" s="30" t="str">
        <f t="shared" si="7"/>
        <v>#N/A</v>
      </c>
      <c r="T933" s="30" t="str">
        <f t="shared" si="8"/>
        <v>#N/A</v>
      </c>
      <c r="U933" s="30" t="str">
        <f t="shared" si="9"/>
        <v>#N/A</v>
      </c>
      <c r="V933" s="30" t="str">
        <f t="shared" si="10"/>
        <v>#N/A</v>
      </c>
      <c r="W933" s="30" t="str">
        <f t="shared" si="11"/>
        <v>#N/A</v>
      </c>
      <c r="X933" s="30" t="str">
        <f t="shared" si="12"/>
        <v>#N/A</v>
      </c>
    </row>
    <row r="934">
      <c r="C934" s="25" t="str">
        <f t="shared" si="14"/>
        <v/>
      </c>
      <c r="D934" s="64"/>
      <c r="E934" s="27" t="str">
        <f t="shared" si="2"/>
        <v/>
      </c>
      <c r="F934" s="28"/>
      <c r="G934" s="30"/>
      <c r="H934" s="30"/>
      <c r="I934" s="30"/>
      <c r="J934" s="30"/>
      <c r="K934" s="30"/>
      <c r="L934" s="30"/>
      <c r="M934" s="30"/>
      <c r="N934" s="65" t="str">
        <f t="shared" si="3"/>
        <v/>
      </c>
      <c r="Q934" s="30" t="str">
        <f t="shared" si="5"/>
        <v>#N/A</v>
      </c>
      <c r="R934" s="30" t="str">
        <f t="shared" si="6"/>
        <v>#N/A</v>
      </c>
      <c r="S934" s="30" t="str">
        <f t="shared" si="7"/>
        <v>#N/A</v>
      </c>
      <c r="T934" s="30" t="str">
        <f t="shared" si="8"/>
        <v>#N/A</v>
      </c>
      <c r="U934" s="30" t="str">
        <f t="shared" si="9"/>
        <v>#N/A</v>
      </c>
      <c r="V934" s="30" t="str">
        <f t="shared" si="10"/>
        <v>#N/A</v>
      </c>
      <c r="W934" s="30" t="str">
        <f t="shared" si="11"/>
        <v>#N/A</v>
      </c>
      <c r="X934" s="30" t="str">
        <f t="shared" si="12"/>
        <v>#N/A</v>
      </c>
    </row>
    <row r="935">
      <c r="C935" s="25" t="str">
        <f t="shared" si="14"/>
        <v/>
      </c>
      <c r="D935" s="64"/>
      <c r="E935" s="27" t="str">
        <f t="shared" si="2"/>
        <v/>
      </c>
      <c r="F935" s="28"/>
      <c r="G935" s="30"/>
      <c r="H935" s="30"/>
      <c r="I935" s="30"/>
      <c r="J935" s="30"/>
      <c r="K935" s="30"/>
      <c r="L935" s="30"/>
      <c r="M935" s="30"/>
      <c r="N935" s="65" t="str">
        <f t="shared" si="3"/>
        <v/>
      </c>
      <c r="Q935" s="30" t="str">
        <f t="shared" si="5"/>
        <v>#N/A</v>
      </c>
      <c r="R935" s="30" t="str">
        <f t="shared" si="6"/>
        <v>#N/A</v>
      </c>
      <c r="S935" s="30" t="str">
        <f t="shared" si="7"/>
        <v>#N/A</v>
      </c>
      <c r="T935" s="30" t="str">
        <f t="shared" si="8"/>
        <v>#N/A</v>
      </c>
      <c r="U935" s="30" t="str">
        <f t="shared" si="9"/>
        <v>#N/A</v>
      </c>
      <c r="V935" s="30" t="str">
        <f t="shared" si="10"/>
        <v>#N/A</v>
      </c>
      <c r="W935" s="30" t="str">
        <f t="shared" si="11"/>
        <v>#N/A</v>
      </c>
      <c r="X935" s="30" t="str">
        <f t="shared" si="12"/>
        <v>#N/A</v>
      </c>
    </row>
    <row r="936">
      <c r="C936" s="25" t="str">
        <f t="shared" si="14"/>
        <v/>
      </c>
      <c r="D936" s="64"/>
      <c r="E936" s="27" t="str">
        <f t="shared" si="2"/>
        <v/>
      </c>
      <c r="F936" s="28"/>
      <c r="G936" s="30"/>
      <c r="H936" s="30"/>
      <c r="I936" s="30"/>
      <c r="J936" s="30"/>
      <c r="K936" s="30"/>
      <c r="L936" s="30"/>
      <c r="M936" s="30"/>
      <c r="N936" s="65" t="str">
        <f t="shared" si="3"/>
        <v/>
      </c>
      <c r="Q936" s="30" t="str">
        <f t="shared" si="5"/>
        <v>#N/A</v>
      </c>
      <c r="R936" s="30" t="str">
        <f t="shared" si="6"/>
        <v>#N/A</v>
      </c>
      <c r="S936" s="30" t="str">
        <f t="shared" si="7"/>
        <v>#N/A</v>
      </c>
      <c r="T936" s="30" t="str">
        <f t="shared" si="8"/>
        <v>#N/A</v>
      </c>
      <c r="U936" s="30" t="str">
        <f t="shared" si="9"/>
        <v>#N/A</v>
      </c>
      <c r="V936" s="30" t="str">
        <f t="shared" si="10"/>
        <v>#N/A</v>
      </c>
      <c r="W936" s="30" t="str">
        <f t="shared" si="11"/>
        <v>#N/A</v>
      </c>
      <c r="X936" s="30" t="str">
        <f t="shared" si="12"/>
        <v>#N/A</v>
      </c>
    </row>
    <row r="937">
      <c r="C937" s="25" t="str">
        <f t="shared" si="14"/>
        <v/>
      </c>
      <c r="D937" s="64"/>
      <c r="E937" s="27" t="str">
        <f t="shared" si="2"/>
        <v/>
      </c>
      <c r="F937" s="28"/>
      <c r="G937" s="30"/>
      <c r="H937" s="30"/>
      <c r="I937" s="30"/>
      <c r="J937" s="30"/>
      <c r="K937" s="30"/>
      <c r="L937" s="30"/>
      <c r="M937" s="30"/>
      <c r="N937" s="65" t="str">
        <f t="shared" si="3"/>
        <v/>
      </c>
      <c r="Q937" s="30" t="str">
        <f t="shared" si="5"/>
        <v>#N/A</v>
      </c>
      <c r="R937" s="30" t="str">
        <f t="shared" si="6"/>
        <v>#N/A</v>
      </c>
      <c r="S937" s="30" t="str">
        <f t="shared" si="7"/>
        <v>#N/A</v>
      </c>
      <c r="T937" s="30" t="str">
        <f t="shared" si="8"/>
        <v>#N/A</v>
      </c>
      <c r="U937" s="30" t="str">
        <f t="shared" si="9"/>
        <v>#N/A</v>
      </c>
      <c r="V937" s="30" t="str">
        <f t="shared" si="10"/>
        <v>#N/A</v>
      </c>
      <c r="W937" s="30" t="str">
        <f t="shared" si="11"/>
        <v>#N/A</v>
      </c>
      <c r="X937" s="30" t="str">
        <f t="shared" si="12"/>
        <v>#N/A</v>
      </c>
    </row>
    <row r="938">
      <c r="C938" s="25" t="str">
        <f t="shared" si="14"/>
        <v/>
      </c>
      <c r="D938" s="64"/>
      <c r="E938" s="27" t="str">
        <f t="shared" si="2"/>
        <v/>
      </c>
      <c r="F938" s="28"/>
      <c r="G938" s="30"/>
      <c r="H938" s="30"/>
      <c r="I938" s="30"/>
      <c r="J938" s="30"/>
      <c r="K938" s="30"/>
      <c r="L938" s="30"/>
      <c r="M938" s="30"/>
      <c r="N938" s="65" t="str">
        <f t="shared" si="3"/>
        <v/>
      </c>
      <c r="Q938" s="30" t="str">
        <f t="shared" si="5"/>
        <v>#N/A</v>
      </c>
      <c r="R938" s="30" t="str">
        <f t="shared" si="6"/>
        <v>#N/A</v>
      </c>
      <c r="S938" s="30" t="str">
        <f t="shared" si="7"/>
        <v>#N/A</v>
      </c>
      <c r="T938" s="30" t="str">
        <f t="shared" si="8"/>
        <v>#N/A</v>
      </c>
      <c r="U938" s="30" t="str">
        <f t="shared" si="9"/>
        <v>#N/A</v>
      </c>
      <c r="V938" s="30" t="str">
        <f t="shared" si="10"/>
        <v>#N/A</v>
      </c>
      <c r="W938" s="30" t="str">
        <f t="shared" si="11"/>
        <v>#N/A</v>
      </c>
      <c r="X938" s="30" t="str">
        <f t="shared" si="12"/>
        <v>#N/A</v>
      </c>
    </row>
    <row r="939">
      <c r="C939" s="25" t="str">
        <f t="shared" si="14"/>
        <v/>
      </c>
      <c r="D939" s="64"/>
      <c r="E939" s="27" t="str">
        <f t="shared" si="2"/>
        <v/>
      </c>
      <c r="F939" s="28"/>
      <c r="G939" s="30"/>
      <c r="H939" s="30"/>
      <c r="I939" s="30"/>
      <c r="J939" s="30"/>
      <c r="K939" s="30"/>
      <c r="L939" s="30"/>
      <c r="M939" s="30"/>
      <c r="N939" s="65" t="str">
        <f t="shared" si="3"/>
        <v/>
      </c>
      <c r="Q939" s="30" t="str">
        <f t="shared" si="5"/>
        <v>#N/A</v>
      </c>
      <c r="R939" s="30" t="str">
        <f t="shared" si="6"/>
        <v>#N/A</v>
      </c>
      <c r="S939" s="30" t="str">
        <f t="shared" si="7"/>
        <v>#N/A</v>
      </c>
      <c r="T939" s="30" t="str">
        <f t="shared" si="8"/>
        <v>#N/A</v>
      </c>
      <c r="U939" s="30" t="str">
        <f t="shared" si="9"/>
        <v>#N/A</v>
      </c>
      <c r="V939" s="30" t="str">
        <f t="shared" si="10"/>
        <v>#N/A</v>
      </c>
      <c r="W939" s="30" t="str">
        <f t="shared" si="11"/>
        <v>#N/A</v>
      </c>
      <c r="X939" s="30" t="str">
        <f t="shared" si="12"/>
        <v>#N/A</v>
      </c>
    </row>
    <row r="940">
      <c r="C940" s="25" t="str">
        <f t="shared" si="14"/>
        <v/>
      </c>
      <c r="D940" s="64"/>
      <c r="E940" s="27" t="str">
        <f t="shared" si="2"/>
        <v/>
      </c>
      <c r="F940" s="28"/>
      <c r="G940" s="30"/>
      <c r="H940" s="30"/>
      <c r="I940" s="30"/>
      <c r="J940" s="30"/>
      <c r="K940" s="30"/>
      <c r="L940" s="30"/>
      <c r="M940" s="30"/>
      <c r="N940" s="65" t="str">
        <f t="shared" si="3"/>
        <v/>
      </c>
      <c r="Q940" s="30" t="str">
        <f t="shared" si="5"/>
        <v>#N/A</v>
      </c>
      <c r="R940" s="30" t="str">
        <f t="shared" si="6"/>
        <v>#N/A</v>
      </c>
      <c r="S940" s="30" t="str">
        <f t="shared" si="7"/>
        <v>#N/A</v>
      </c>
      <c r="T940" s="30" t="str">
        <f t="shared" si="8"/>
        <v>#N/A</v>
      </c>
      <c r="U940" s="30" t="str">
        <f t="shared" si="9"/>
        <v>#N/A</v>
      </c>
      <c r="V940" s="30" t="str">
        <f t="shared" si="10"/>
        <v>#N/A</v>
      </c>
      <c r="W940" s="30" t="str">
        <f t="shared" si="11"/>
        <v>#N/A</v>
      </c>
      <c r="X940" s="30" t="str">
        <f t="shared" si="12"/>
        <v>#N/A</v>
      </c>
    </row>
    <row r="941">
      <c r="C941" s="25" t="str">
        <f t="shared" si="14"/>
        <v/>
      </c>
      <c r="D941" s="64"/>
      <c r="E941" s="27" t="str">
        <f t="shared" si="2"/>
        <v/>
      </c>
      <c r="F941" s="28"/>
      <c r="G941" s="30"/>
      <c r="H941" s="30"/>
      <c r="I941" s="30"/>
      <c r="J941" s="30"/>
      <c r="K941" s="30"/>
      <c r="L941" s="30"/>
      <c r="M941" s="30"/>
      <c r="N941" s="65" t="str">
        <f t="shared" si="3"/>
        <v/>
      </c>
      <c r="Q941" s="30" t="str">
        <f t="shared" si="5"/>
        <v>#N/A</v>
      </c>
      <c r="R941" s="30" t="str">
        <f t="shared" si="6"/>
        <v>#N/A</v>
      </c>
      <c r="S941" s="30" t="str">
        <f t="shared" si="7"/>
        <v>#N/A</v>
      </c>
      <c r="T941" s="30" t="str">
        <f t="shared" si="8"/>
        <v>#N/A</v>
      </c>
      <c r="U941" s="30" t="str">
        <f t="shared" si="9"/>
        <v>#N/A</v>
      </c>
      <c r="V941" s="30" t="str">
        <f t="shared" si="10"/>
        <v>#N/A</v>
      </c>
      <c r="W941" s="30" t="str">
        <f t="shared" si="11"/>
        <v>#N/A</v>
      </c>
      <c r="X941" s="30" t="str">
        <f t="shared" si="12"/>
        <v>#N/A</v>
      </c>
    </row>
    <row r="942">
      <c r="C942" s="25" t="str">
        <f t="shared" si="14"/>
        <v/>
      </c>
      <c r="D942" s="64"/>
      <c r="E942" s="27" t="str">
        <f t="shared" si="2"/>
        <v/>
      </c>
      <c r="F942" s="28"/>
      <c r="G942" s="30"/>
      <c r="H942" s="30"/>
      <c r="I942" s="30"/>
      <c r="J942" s="30"/>
      <c r="K942" s="30"/>
      <c r="L942" s="30"/>
      <c r="M942" s="30"/>
      <c r="N942" s="65" t="str">
        <f t="shared" si="3"/>
        <v/>
      </c>
      <c r="Q942" s="30" t="str">
        <f t="shared" si="5"/>
        <v>#N/A</v>
      </c>
      <c r="R942" s="30" t="str">
        <f t="shared" si="6"/>
        <v>#N/A</v>
      </c>
      <c r="S942" s="30" t="str">
        <f t="shared" si="7"/>
        <v>#N/A</v>
      </c>
      <c r="T942" s="30" t="str">
        <f t="shared" si="8"/>
        <v>#N/A</v>
      </c>
      <c r="U942" s="30" t="str">
        <f t="shared" si="9"/>
        <v>#N/A</v>
      </c>
      <c r="V942" s="30" t="str">
        <f t="shared" si="10"/>
        <v>#N/A</v>
      </c>
      <c r="W942" s="30" t="str">
        <f t="shared" si="11"/>
        <v>#N/A</v>
      </c>
      <c r="X942" s="30" t="str">
        <f t="shared" si="12"/>
        <v>#N/A</v>
      </c>
    </row>
    <row r="943">
      <c r="C943" s="25" t="str">
        <f t="shared" si="14"/>
        <v/>
      </c>
      <c r="D943" s="64"/>
      <c r="E943" s="27" t="str">
        <f t="shared" si="2"/>
        <v/>
      </c>
      <c r="F943" s="28"/>
      <c r="G943" s="30"/>
      <c r="H943" s="30"/>
      <c r="I943" s="30"/>
      <c r="J943" s="30"/>
      <c r="K943" s="30"/>
      <c r="L943" s="30"/>
      <c r="M943" s="30"/>
      <c r="N943" s="65" t="str">
        <f t="shared" si="3"/>
        <v/>
      </c>
      <c r="Q943" s="30" t="str">
        <f t="shared" si="5"/>
        <v>#N/A</v>
      </c>
      <c r="R943" s="30" t="str">
        <f t="shared" si="6"/>
        <v>#N/A</v>
      </c>
      <c r="S943" s="30" t="str">
        <f t="shared" si="7"/>
        <v>#N/A</v>
      </c>
      <c r="T943" s="30" t="str">
        <f t="shared" si="8"/>
        <v>#N/A</v>
      </c>
      <c r="U943" s="30" t="str">
        <f t="shared" si="9"/>
        <v>#N/A</v>
      </c>
      <c r="V943" s="30" t="str">
        <f t="shared" si="10"/>
        <v>#N/A</v>
      </c>
      <c r="W943" s="30" t="str">
        <f t="shared" si="11"/>
        <v>#N/A</v>
      </c>
      <c r="X943" s="30" t="str">
        <f t="shared" si="12"/>
        <v>#N/A</v>
      </c>
    </row>
    <row r="944">
      <c r="C944" s="25" t="str">
        <f t="shared" si="14"/>
        <v/>
      </c>
      <c r="D944" s="64"/>
      <c r="E944" s="27" t="str">
        <f t="shared" si="2"/>
        <v/>
      </c>
      <c r="F944" s="28"/>
      <c r="G944" s="30"/>
      <c r="H944" s="30"/>
      <c r="I944" s="30"/>
      <c r="J944" s="30"/>
      <c r="K944" s="30"/>
      <c r="L944" s="30"/>
      <c r="M944" s="30"/>
      <c r="N944" s="65" t="str">
        <f t="shared" si="3"/>
        <v/>
      </c>
      <c r="Q944" s="30" t="str">
        <f t="shared" si="5"/>
        <v>#N/A</v>
      </c>
      <c r="R944" s="30" t="str">
        <f t="shared" si="6"/>
        <v>#N/A</v>
      </c>
      <c r="S944" s="30" t="str">
        <f t="shared" si="7"/>
        <v>#N/A</v>
      </c>
      <c r="T944" s="30" t="str">
        <f t="shared" si="8"/>
        <v>#N/A</v>
      </c>
      <c r="U944" s="30" t="str">
        <f t="shared" si="9"/>
        <v>#N/A</v>
      </c>
      <c r="V944" s="30" t="str">
        <f t="shared" si="10"/>
        <v>#N/A</v>
      </c>
      <c r="W944" s="30" t="str">
        <f t="shared" si="11"/>
        <v>#N/A</v>
      </c>
      <c r="X944" s="30" t="str">
        <f t="shared" si="12"/>
        <v>#N/A</v>
      </c>
    </row>
    <row r="945">
      <c r="C945" s="25" t="str">
        <f t="shared" si="14"/>
        <v/>
      </c>
      <c r="D945" s="64"/>
      <c r="E945" s="27" t="str">
        <f t="shared" si="2"/>
        <v/>
      </c>
      <c r="F945" s="28"/>
      <c r="G945" s="30"/>
      <c r="H945" s="30"/>
      <c r="I945" s="30"/>
      <c r="J945" s="30"/>
      <c r="K945" s="30"/>
      <c r="L945" s="30"/>
      <c r="M945" s="30"/>
      <c r="N945" s="65" t="str">
        <f t="shared" si="3"/>
        <v/>
      </c>
      <c r="Q945" s="30" t="str">
        <f t="shared" si="5"/>
        <v>#N/A</v>
      </c>
      <c r="R945" s="30" t="str">
        <f t="shared" si="6"/>
        <v>#N/A</v>
      </c>
      <c r="S945" s="30" t="str">
        <f t="shared" si="7"/>
        <v>#N/A</v>
      </c>
      <c r="T945" s="30" t="str">
        <f t="shared" si="8"/>
        <v>#N/A</v>
      </c>
      <c r="U945" s="30" t="str">
        <f t="shared" si="9"/>
        <v>#N/A</v>
      </c>
      <c r="V945" s="30" t="str">
        <f t="shared" si="10"/>
        <v>#N/A</v>
      </c>
      <c r="W945" s="30" t="str">
        <f t="shared" si="11"/>
        <v>#N/A</v>
      </c>
      <c r="X945" s="30" t="str">
        <f t="shared" si="12"/>
        <v>#N/A</v>
      </c>
    </row>
    <row r="946">
      <c r="C946" s="25" t="str">
        <f t="shared" si="14"/>
        <v/>
      </c>
      <c r="D946" s="64"/>
      <c r="E946" s="27" t="str">
        <f t="shared" si="2"/>
        <v/>
      </c>
      <c r="F946" s="28"/>
      <c r="G946" s="30"/>
      <c r="H946" s="30"/>
      <c r="I946" s="30"/>
      <c r="J946" s="30"/>
      <c r="K946" s="30"/>
      <c r="L946" s="30"/>
      <c r="M946" s="30"/>
      <c r="N946" s="65" t="str">
        <f t="shared" si="3"/>
        <v/>
      </c>
      <c r="Q946" s="30" t="str">
        <f t="shared" si="5"/>
        <v>#N/A</v>
      </c>
      <c r="R946" s="30" t="str">
        <f t="shared" si="6"/>
        <v>#N/A</v>
      </c>
      <c r="S946" s="30" t="str">
        <f t="shared" si="7"/>
        <v>#N/A</v>
      </c>
      <c r="T946" s="30" t="str">
        <f t="shared" si="8"/>
        <v>#N/A</v>
      </c>
      <c r="U946" s="30" t="str">
        <f t="shared" si="9"/>
        <v>#N/A</v>
      </c>
      <c r="V946" s="30" t="str">
        <f t="shared" si="10"/>
        <v>#N/A</v>
      </c>
      <c r="W946" s="30" t="str">
        <f t="shared" si="11"/>
        <v>#N/A</v>
      </c>
      <c r="X946" s="30" t="str">
        <f t="shared" si="12"/>
        <v>#N/A</v>
      </c>
    </row>
    <row r="947">
      <c r="C947" s="25" t="str">
        <f t="shared" si="14"/>
        <v/>
      </c>
      <c r="D947" s="64"/>
      <c r="E947" s="27" t="str">
        <f t="shared" si="2"/>
        <v/>
      </c>
      <c r="F947" s="28"/>
      <c r="G947" s="30"/>
      <c r="H947" s="30"/>
      <c r="I947" s="30"/>
      <c r="J947" s="30"/>
      <c r="K947" s="30"/>
      <c r="L947" s="30"/>
      <c r="M947" s="30"/>
      <c r="N947" s="65" t="str">
        <f t="shared" si="3"/>
        <v/>
      </c>
      <c r="Q947" s="30" t="str">
        <f t="shared" si="5"/>
        <v>#N/A</v>
      </c>
      <c r="R947" s="30" t="str">
        <f t="shared" si="6"/>
        <v>#N/A</v>
      </c>
      <c r="S947" s="30" t="str">
        <f t="shared" si="7"/>
        <v>#N/A</v>
      </c>
      <c r="T947" s="30" t="str">
        <f t="shared" si="8"/>
        <v>#N/A</v>
      </c>
      <c r="U947" s="30" t="str">
        <f t="shared" si="9"/>
        <v>#N/A</v>
      </c>
      <c r="V947" s="30" t="str">
        <f t="shared" si="10"/>
        <v>#N/A</v>
      </c>
      <c r="W947" s="30" t="str">
        <f t="shared" si="11"/>
        <v>#N/A</v>
      </c>
      <c r="X947" s="30" t="str">
        <f t="shared" si="12"/>
        <v>#N/A</v>
      </c>
    </row>
    <row r="948">
      <c r="C948" s="25" t="str">
        <f t="shared" si="14"/>
        <v/>
      </c>
      <c r="D948" s="64"/>
      <c r="E948" s="27" t="str">
        <f t="shared" si="2"/>
        <v/>
      </c>
      <c r="F948" s="28"/>
      <c r="G948" s="30"/>
      <c r="H948" s="30"/>
      <c r="I948" s="30"/>
      <c r="J948" s="30"/>
      <c r="K948" s="30"/>
      <c r="L948" s="30"/>
      <c r="M948" s="30"/>
      <c r="N948" s="65" t="str">
        <f t="shared" si="3"/>
        <v/>
      </c>
      <c r="Q948" s="30" t="str">
        <f t="shared" si="5"/>
        <v>#N/A</v>
      </c>
      <c r="R948" s="30" t="str">
        <f t="shared" si="6"/>
        <v>#N/A</v>
      </c>
      <c r="S948" s="30" t="str">
        <f t="shared" si="7"/>
        <v>#N/A</v>
      </c>
      <c r="T948" s="30" t="str">
        <f t="shared" si="8"/>
        <v>#N/A</v>
      </c>
      <c r="U948" s="30" t="str">
        <f t="shared" si="9"/>
        <v>#N/A</v>
      </c>
      <c r="V948" s="30" t="str">
        <f t="shared" si="10"/>
        <v>#N/A</v>
      </c>
      <c r="W948" s="30" t="str">
        <f t="shared" si="11"/>
        <v>#N/A</v>
      </c>
      <c r="X948" s="30" t="str">
        <f t="shared" si="12"/>
        <v>#N/A</v>
      </c>
    </row>
    <row r="949">
      <c r="C949" s="25" t="str">
        <f t="shared" si="14"/>
        <v/>
      </c>
      <c r="D949" s="64"/>
      <c r="E949" s="27" t="str">
        <f t="shared" si="2"/>
        <v/>
      </c>
      <c r="F949" s="28"/>
      <c r="G949" s="30"/>
      <c r="H949" s="30"/>
      <c r="I949" s="30"/>
      <c r="J949" s="30"/>
      <c r="K949" s="30"/>
      <c r="L949" s="30"/>
      <c r="M949" s="30"/>
      <c r="N949" s="65" t="str">
        <f t="shared" si="3"/>
        <v/>
      </c>
      <c r="Q949" s="30" t="str">
        <f t="shared" si="5"/>
        <v>#N/A</v>
      </c>
      <c r="R949" s="30" t="str">
        <f t="shared" si="6"/>
        <v>#N/A</v>
      </c>
      <c r="S949" s="30" t="str">
        <f t="shared" si="7"/>
        <v>#N/A</v>
      </c>
      <c r="T949" s="30" t="str">
        <f t="shared" si="8"/>
        <v>#N/A</v>
      </c>
      <c r="U949" s="30" t="str">
        <f t="shared" si="9"/>
        <v>#N/A</v>
      </c>
      <c r="V949" s="30" t="str">
        <f t="shared" si="10"/>
        <v>#N/A</v>
      </c>
      <c r="W949" s="30" t="str">
        <f t="shared" si="11"/>
        <v>#N/A</v>
      </c>
      <c r="X949" s="30" t="str">
        <f t="shared" si="12"/>
        <v>#N/A</v>
      </c>
    </row>
    <row r="950">
      <c r="C950" s="25" t="str">
        <f t="shared" si="14"/>
        <v/>
      </c>
      <c r="D950" s="64"/>
      <c r="E950" s="27" t="str">
        <f t="shared" si="2"/>
        <v/>
      </c>
      <c r="F950" s="28"/>
      <c r="G950" s="30"/>
      <c r="H950" s="30"/>
      <c r="I950" s="30"/>
      <c r="J950" s="30"/>
      <c r="K950" s="30"/>
      <c r="L950" s="30"/>
      <c r="M950" s="30"/>
      <c r="N950" s="65" t="str">
        <f t="shared" si="3"/>
        <v/>
      </c>
      <c r="Q950" s="30" t="str">
        <f t="shared" si="5"/>
        <v>#N/A</v>
      </c>
      <c r="R950" s="30" t="str">
        <f t="shared" si="6"/>
        <v>#N/A</v>
      </c>
      <c r="S950" s="30" t="str">
        <f t="shared" si="7"/>
        <v>#N/A</v>
      </c>
      <c r="T950" s="30" t="str">
        <f t="shared" si="8"/>
        <v>#N/A</v>
      </c>
      <c r="U950" s="30" t="str">
        <f t="shared" si="9"/>
        <v>#N/A</v>
      </c>
      <c r="V950" s="30" t="str">
        <f t="shared" si="10"/>
        <v>#N/A</v>
      </c>
      <c r="W950" s="30" t="str">
        <f t="shared" si="11"/>
        <v>#N/A</v>
      </c>
      <c r="X950" s="30" t="str">
        <f t="shared" si="12"/>
        <v>#N/A</v>
      </c>
    </row>
    <row r="951">
      <c r="C951" s="25" t="str">
        <f t="shared" si="14"/>
        <v/>
      </c>
      <c r="D951" s="64"/>
      <c r="E951" s="27" t="str">
        <f t="shared" si="2"/>
        <v/>
      </c>
      <c r="F951" s="28"/>
      <c r="G951" s="30"/>
      <c r="H951" s="30"/>
      <c r="I951" s="30"/>
      <c r="J951" s="30"/>
      <c r="K951" s="30"/>
      <c r="L951" s="30"/>
      <c r="M951" s="30"/>
      <c r="N951" s="65" t="str">
        <f t="shared" si="3"/>
        <v/>
      </c>
      <c r="Q951" s="30" t="str">
        <f t="shared" si="5"/>
        <v>#N/A</v>
      </c>
      <c r="R951" s="30" t="str">
        <f t="shared" si="6"/>
        <v>#N/A</v>
      </c>
      <c r="S951" s="30" t="str">
        <f t="shared" si="7"/>
        <v>#N/A</v>
      </c>
      <c r="T951" s="30" t="str">
        <f t="shared" si="8"/>
        <v>#N/A</v>
      </c>
      <c r="U951" s="30" t="str">
        <f t="shared" si="9"/>
        <v>#N/A</v>
      </c>
      <c r="V951" s="30" t="str">
        <f t="shared" si="10"/>
        <v>#N/A</v>
      </c>
      <c r="W951" s="30" t="str">
        <f t="shared" si="11"/>
        <v>#N/A</v>
      </c>
      <c r="X951" s="30" t="str">
        <f t="shared" si="12"/>
        <v>#N/A</v>
      </c>
    </row>
    <row r="952">
      <c r="C952" s="25" t="str">
        <f t="shared" si="14"/>
        <v/>
      </c>
      <c r="D952" s="64"/>
      <c r="E952" s="27" t="str">
        <f t="shared" si="2"/>
        <v/>
      </c>
      <c r="F952" s="28"/>
      <c r="G952" s="30"/>
      <c r="H952" s="30"/>
      <c r="I952" s="30"/>
      <c r="J952" s="30"/>
      <c r="K952" s="30"/>
      <c r="L952" s="30"/>
      <c r="M952" s="30"/>
      <c r="N952" s="65" t="str">
        <f t="shared" si="3"/>
        <v/>
      </c>
      <c r="Q952" s="30" t="str">
        <f t="shared" si="5"/>
        <v>#N/A</v>
      </c>
      <c r="R952" s="30" t="str">
        <f t="shared" si="6"/>
        <v>#N/A</v>
      </c>
      <c r="S952" s="30" t="str">
        <f t="shared" si="7"/>
        <v>#N/A</v>
      </c>
      <c r="T952" s="30" t="str">
        <f t="shared" si="8"/>
        <v>#N/A</v>
      </c>
      <c r="U952" s="30" t="str">
        <f t="shared" si="9"/>
        <v>#N/A</v>
      </c>
      <c r="V952" s="30" t="str">
        <f t="shared" si="10"/>
        <v>#N/A</v>
      </c>
      <c r="W952" s="30" t="str">
        <f t="shared" si="11"/>
        <v>#N/A</v>
      </c>
      <c r="X952" s="30" t="str">
        <f t="shared" si="12"/>
        <v>#N/A</v>
      </c>
    </row>
    <row r="953">
      <c r="C953" s="25" t="str">
        <f t="shared" si="14"/>
        <v/>
      </c>
      <c r="D953" s="64"/>
      <c r="E953" s="27" t="str">
        <f t="shared" si="2"/>
        <v/>
      </c>
      <c r="F953" s="28"/>
      <c r="G953" s="30"/>
      <c r="H953" s="30"/>
      <c r="I953" s="30"/>
      <c r="J953" s="30"/>
      <c r="K953" s="30"/>
      <c r="L953" s="30"/>
      <c r="M953" s="30"/>
      <c r="N953" s="65" t="str">
        <f t="shared" si="3"/>
        <v/>
      </c>
      <c r="Q953" s="30" t="str">
        <f t="shared" si="5"/>
        <v>#N/A</v>
      </c>
      <c r="R953" s="30" t="str">
        <f t="shared" si="6"/>
        <v>#N/A</v>
      </c>
      <c r="S953" s="30" t="str">
        <f t="shared" si="7"/>
        <v>#N/A</v>
      </c>
      <c r="T953" s="30" t="str">
        <f t="shared" si="8"/>
        <v>#N/A</v>
      </c>
      <c r="U953" s="30" t="str">
        <f t="shared" si="9"/>
        <v>#N/A</v>
      </c>
      <c r="V953" s="30" t="str">
        <f t="shared" si="10"/>
        <v>#N/A</v>
      </c>
      <c r="W953" s="30" t="str">
        <f t="shared" si="11"/>
        <v>#N/A</v>
      </c>
      <c r="X953" s="30" t="str">
        <f t="shared" si="12"/>
        <v>#N/A</v>
      </c>
    </row>
    <row r="954">
      <c r="C954" s="25" t="str">
        <f t="shared" si="14"/>
        <v/>
      </c>
      <c r="D954" s="64"/>
      <c r="E954" s="27" t="str">
        <f t="shared" si="2"/>
        <v/>
      </c>
      <c r="F954" s="28"/>
      <c r="G954" s="30"/>
      <c r="H954" s="30"/>
      <c r="I954" s="30"/>
      <c r="J954" s="30"/>
      <c r="K954" s="30"/>
      <c r="L954" s="30"/>
      <c r="M954" s="30"/>
      <c r="N954" s="65" t="str">
        <f t="shared" si="3"/>
        <v/>
      </c>
      <c r="Q954" s="30" t="str">
        <f t="shared" si="5"/>
        <v>#N/A</v>
      </c>
      <c r="R954" s="30" t="str">
        <f t="shared" si="6"/>
        <v>#N/A</v>
      </c>
      <c r="S954" s="30" t="str">
        <f t="shared" si="7"/>
        <v>#N/A</v>
      </c>
      <c r="T954" s="30" t="str">
        <f t="shared" si="8"/>
        <v>#N/A</v>
      </c>
      <c r="U954" s="30" t="str">
        <f t="shared" si="9"/>
        <v>#N/A</v>
      </c>
      <c r="V954" s="30" t="str">
        <f t="shared" si="10"/>
        <v>#N/A</v>
      </c>
      <c r="W954" s="30" t="str">
        <f t="shared" si="11"/>
        <v>#N/A</v>
      </c>
      <c r="X954" s="30" t="str">
        <f t="shared" si="12"/>
        <v>#N/A</v>
      </c>
    </row>
    <row r="955">
      <c r="C955" s="25" t="str">
        <f t="shared" si="14"/>
        <v/>
      </c>
      <c r="D955" s="64"/>
      <c r="E955" s="27" t="str">
        <f t="shared" si="2"/>
        <v/>
      </c>
      <c r="F955" s="28"/>
      <c r="G955" s="30"/>
      <c r="H955" s="30"/>
      <c r="I955" s="30"/>
      <c r="J955" s="30"/>
      <c r="K955" s="30"/>
      <c r="L955" s="30"/>
      <c r="M955" s="30"/>
      <c r="N955" s="65" t="str">
        <f t="shared" si="3"/>
        <v/>
      </c>
      <c r="Q955" s="30" t="str">
        <f t="shared" si="5"/>
        <v>#N/A</v>
      </c>
      <c r="R955" s="30" t="str">
        <f t="shared" si="6"/>
        <v>#N/A</v>
      </c>
      <c r="S955" s="30" t="str">
        <f t="shared" si="7"/>
        <v>#N/A</v>
      </c>
      <c r="T955" s="30" t="str">
        <f t="shared" si="8"/>
        <v>#N/A</v>
      </c>
      <c r="U955" s="30" t="str">
        <f t="shared" si="9"/>
        <v>#N/A</v>
      </c>
      <c r="V955" s="30" t="str">
        <f t="shared" si="10"/>
        <v>#N/A</v>
      </c>
      <c r="W955" s="30" t="str">
        <f t="shared" si="11"/>
        <v>#N/A</v>
      </c>
      <c r="X955" s="30" t="str">
        <f t="shared" si="12"/>
        <v>#N/A</v>
      </c>
    </row>
    <row r="956">
      <c r="C956" s="25" t="str">
        <f t="shared" si="14"/>
        <v/>
      </c>
      <c r="D956" s="64"/>
      <c r="E956" s="27" t="str">
        <f t="shared" si="2"/>
        <v/>
      </c>
      <c r="F956" s="28"/>
      <c r="G956" s="30"/>
      <c r="H956" s="30"/>
      <c r="I956" s="30"/>
      <c r="J956" s="30"/>
      <c r="K956" s="30"/>
      <c r="L956" s="30"/>
      <c r="M956" s="30"/>
      <c r="N956" s="65" t="str">
        <f t="shared" si="3"/>
        <v/>
      </c>
      <c r="Q956" s="30" t="str">
        <f t="shared" si="5"/>
        <v>#N/A</v>
      </c>
      <c r="R956" s="30" t="str">
        <f t="shared" si="6"/>
        <v>#N/A</v>
      </c>
      <c r="S956" s="30" t="str">
        <f t="shared" si="7"/>
        <v>#N/A</v>
      </c>
      <c r="T956" s="30" t="str">
        <f t="shared" si="8"/>
        <v>#N/A</v>
      </c>
      <c r="U956" s="30" t="str">
        <f t="shared" si="9"/>
        <v>#N/A</v>
      </c>
      <c r="V956" s="30" t="str">
        <f t="shared" si="10"/>
        <v>#N/A</v>
      </c>
      <c r="W956" s="30" t="str">
        <f t="shared" si="11"/>
        <v>#N/A</v>
      </c>
      <c r="X956" s="30" t="str">
        <f t="shared" si="12"/>
        <v>#N/A</v>
      </c>
    </row>
    <row r="957">
      <c r="C957" s="25" t="str">
        <f t="shared" si="14"/>
        <v/>
      </c>
      <c r="D957" s="64"/>
      <c r="E957" s="27" t="str">
        <f t="shared" si="2"/>
        <v/>
      </c>
      <c r="F957" s="28"/>
      <c r="G957" s="30"/>
      <c r="H957" s="30"/>
      <c r="I957" s="30"/>
      <c r="J957" s="30"/>
      <c r="K957" s="30"/>
      <c r="L957" s="30"/>
      <c r="M957" s="30"/>
      <c r="N957" s="65" t="str">
        <f t="shared" si="3"/>
        <v/>
      </c>
      <c r="Q957" s="30" t="str">
        <f t="shared" si="5"/>
        <v>#N/A</v>
      </c>
      <c r="R957" s="30" t="str">
        <f t="shared" si="6"/>
        <v>#N/A</v>
      </c>
      <c r="S957" s="30" t="str">
        <f t="shared" si="7"/>
        <v>#N/A</v>
      </c>
      <c r="T957" s="30" t="str">
        <f t="shared" si="8"/>
        <v>#N/A</v>
      </c>
      <c r="U957" s="30" t="str">
        <f t="shared" si="9"/>
        <v>#N/A</v>
      </c>
      <c r="V957" s="30" t="str">
        <f t="shared" si="10"/>
        <v>#N/A</v>
      </c>
      <c r="W957" s="30" t="str">
        <f t="shared" si="11"/>
        <v>#N/A</v>
      </c>
      <c r="X957" s="30" t="str">
        <f t="shared" si="12"/>
        <v>#N/A</v>
      </c>
    </row>
    <row r="958">
      <c r="C958" s="25" t="str">
        <f t="shared" si="14"/>
        <v/>
      </c>
      <c r="D958" s="64"/>
      <c r="E958" s="27" t="str">
        <f t="shared" si="2"/>
        <v/>
      </c>
      <c r="F958" s="28"/>
      <c r="G958" s="30"/>
      <c r="H958" s="30"/>
      <c r="I958" s="30"/>
      <c r="J958" s="30"/>
      <c r="K958" s="30"/>
      <c r="L958" s="30"/>
      <c r="M958" s="30"/>
      <c r="N958" s="65" t="str">
        <f t="shared" si="3"/>
        <v/>
      </c>
      <c r="Q958" s="30" t="str">
        <f t="shared" si="5"/>
        <v>#N/A</v>
      </c>
      <c r="R958" s="30" t="str">
        <f t="shared" si="6"/>
        <v>#N/A</v>
      </c>
      <c r="S958" s="30" t="str">
        <f t="shared" si="7"/>
        <v>#N/A</v>
      </c>
      <c r="T958" s="30" t="str">
        <f t="shared" si="8"/>
        <v>#N/A</v>
      </c>
      <c r="U958" s="30" t="str">
        <f t="shared" si="9"/>
        <v>#N/A</v>
      </c>
      <c r="V958" s="30" t="str">
        <f t="shared" si="10"/>
        <v>#N/A</v>
      </c>
      <c r="W958" s="30" t="str">
        <f t="shared" si="11"/>
        <v>#N/A</v>
      </c>
      <c r="X958" s="30" t="str">
        <f t="shared" si="12"/>
        <v>#N/A</v>
      </c>
    </row>
    <row r="959">
      <c r="C959" s="25" t="str">
        <f t="shared" si="14"/>
        <v/>
      </c>
      <c r="D959" s="64"/>
      <c r="E959" s="27" t="str">
        <f t="shared" si="2"/>
        <v/>
      </c>
      <c r="F959" s="28"/>
      <c r="G959" s="30"/>
      <c r="H959" s="30"/>
      <c r="I959" s="30"/>
      <c r="J959" s="30"/>
      <c r="K959" s="30"/>
      <c r="L959" s="30"/>
      <c r="M959" s="30"/>
      <c r="N959" s="65" t="str">
        <f t="shared" si="3"/>
        <v/>
      </c>
      <c r="Q959" s="30" t="str">
        <f t="shared" si="5"/>
        <v>#N/A</v>
      </c>
      <c r="R959" s="30" t="str">
        <f t="shared" si="6"/>
        <v>#N/A</v>
      </c>
      <c r="S959" s="30" t="str">
        <f t="shared" si="7"/>
        <v>#N/A</v>
      </c>
      <c r="T959" s="30" t="str">
        <f t="shared" si="8"/>
        <v>#N/A</v>
      </c>
      <c r="U959" s="30" t="str">
        <f t="shared" si="9"/>
        <v>#N/A</v>
      </c>
      <c r="V959" s="30" t="str">
        <f t="shared" si="10"/>
        <v>#N/A</v>
      </c>
      <c r="W959" s="30" t="str">
        <f t="shared" si="11"/>
        <v>#N/A</v>
      </c>
      <c r="X959" s="30" t="str">
        <f t="shared" si="12"/>
        <v>#N/A</v>
      </c>
    </row>
    <row r="960">
      <c r="C960" s="25" t="str">
        <f t="shared" si="14"/>
        <v/>
      </c>
      <c r="D960" s="64"/>
      <c r="E960" s="27" t="str">
        <f t="shared" si="2"/>
        <v/>
      </c>
      <c r="F960" s="28"/>
      <c r="G960" s="30"/>
      <c r="H960" s="30"/>
      <c r="I960" s="30"/>
      <c r="J960" s="30"/>
      <c r="K960" s="30"/>
      <c r="L960" s="30"/>
      <c r="M960" s="30"/>
      <c r="N960" s="65" t="str">
        <f t="shared" si="3"/>
        <v/>
      </c>
      <c r="Q960" s="30" t="str">
        <f t="shared" si="5"/>
        <v>#N/A</v>
      </c>
      <c r="R960" s="30" t="str">
        <f t="shared" si="6"/>
        <v>#N/A</v>
      </c>
      <c r="S960" s="30" t="str">
        <f t="shared" si="7"/>
        <v>#N/A</v>
      </c>
      <c r="T960" s="30" t="str">
        <f t="shared" si="8"/>
        <v>#N/A</v>
      </c>
      <c r="U960" s="30" t="str">
        <f t="shared" si="9"/>
        <v>#N/A</v>
      </c>
      <c r="V960" s="30" t="str">
        <f t="shared" si="10"/>
        <v>#N/A</v>
      </c>
      <c r="W960" s="30" t="str">
        <f t="shared" si="11"/>
        <v>#N/A</v>
      </c>
      <c r="X960" s="30" t="str">
        <f t="shared" si="12"/>
        <v>#N/A</v>
      </c>
    </row>
    <row r="961">
      <c r="C961" s="25" t="str">
        <f t="shared" si="14"/>
        <v/>
      </c>
      <c r="D961" s="64"/>
      <c r="E961" s="27" t="str">
        <f t="shared" si="2"/>
        <v/>
      </c>
      <c r="F961" s="28"/>
      <c r="G961" s="30"/>
      <c r="H961" s="30"/>
      <c r="I961" s="30"/>
      <c r="J961" s="30"/>
      <c r="K961" s="30"/>
      <c r="L961" s="30"/>
      <c r="M961" s="30"/>
      <c r="N961" s="65" t="str">
        <f t="shared" si="3"/>
        <v/>
      </c>
      <c r="Q961" s="30" t="str">
        <f t="shared" si="5"/>
        <v>#N/A</v>
      </c>
      <c r="R961" s="30" t="str">
        <f t="shared" si="6"/>
        <v>#N/A</v>
      </c>
      <c r="S961" s="30" t="str">
        <f t="shared" si="7"/>
        <v>#N/A</v>
      </c>
      <c r="T961" s="30" t="str">
        <f t="shared" si="8"/>
        <v>#N/A</v>
      </c>
      <c r="U961" s="30" t="str">
        <f t="shared" si="9"/>
        <v>#N/A</v>
      </c>
      <c r="V961" s="30" t="str">
        <f t="shared" si="10"/>
        <v>#N/A</v>
      </c>
      <c r="W961" s="30" t="str">
        <f t="shared" si="11"/>
        <v>#N/A</v>
      </c>
      <c r="X961" s="30" t="str">
        <f t="shared" si="12"/>
        <v>#N/A</v>
      </c>
    </row>
    <row r="962">
      <c r="C962" s="25" t="str">
        <f t="shared" si="14"/>
        <v/>
      </c>
      <c r="D962" s="64"/>
      <c r="E962" s="27" t="str">
        <f t="shared" si="2"/>
        <v/>
      </c>
      <c r="F962" s="28"/>
      <c r="G962" s="30"/>
      <c r="H962" s="30"/>
      <c r="I962" s="30"/>
      <c r="J962" s="30"/>
      <c r="K962" s="30"/>
      <c r="L962" s="30"/>
      <c r="M962" s="30"/>
      <c r="N962" s="65" t="str">
        <f t="shared" si="3"/>
        <v/>
      </c>
      <c r="Q962" s="30" t="str">
        <f t="shared" si="5"/>
        <v>#N/A</v>
      </c>
      <c r="R962" s="30" t="str">
        <f t="shared" si="6"/>
        <v>#N/A</v>
      </c>
      <c r="S962" s="30" t="str">
        <f t="shared" si="7"/>
        <v>#N/A</v>
      </c>
      <c r="T962" s="30" t="str">
        <f t="shared" si="8"/>
        <v>#N/A</v>
      </c>
      <c r="U962" s="30" t="str">
        <f t="shared" si="9"/>
        <v>#N/A</v>
      </c>
      <c r="V962" s="30" t="str">
        <f t="shared" si="10"/>
        <v>#N/A</v>
      </c>
      <c r="W962" s="30" t="str">
        <f t="shared" si="11"/>
        <v>#N/A</v>
      </c>
      <c r="X962" s="30" t="str">
        <f t="shared" si="12"/>
        <v>#N/A</v>
      </c>
    </row>
    <row r="963">
      <c r="C963" s="25" t="str">
        <f t="shared" si="14"/>
        <v/>
      </c>
      <c r="D963" s="64"/>
      <c r="E963" s="27" t="str">
        <f t="shared" si="2"/>
        <v/>
      </c>
      <c r="F963" s="28"/>
      <c r="G963" s="30"/>
      <c r="H963" s="30"/>
      <c r="I963" s="30"/>
      <c r="J963" s="30"/>
      <c r="K963" s="30"/>
      <c r="L963" s="30"/>
      <c r="M963" s="30"/>
      <c r="N963" s="65" t="str">
        <f t="shared" si="3"/>
        <v/>
      </c>
      <c r="Q963" s="30" t="str">
        <f t="shared" si="5"/>
        <v>#N/A</v>
      </c>
      <c r="R963" s="30" t="str">
        <f t="shared" si="6"/>
        <v>#N/A</v>
      </c>
      <c r="S963" s="30" t="str">
        <f t="shared" si="7"/>
        <v>#N/A</v>
      </c>
      <c r="T963" s="30" t="str">
        <f t="shared" si="8"/>
        <v>#N/A</v>
      </c>
      <c r="U963" s="30" t="str">
        <f t="shared" si="9"/>
        <v>#N/A</v>
      </c>
      <c r="V963" s="30" t="str">
        <f t="shared" si="10"/>
        <v>#N/A</v>
      </c>
      <c r="W963" s="30" t="str">
        <f t="shared" si="11"/>
        <v>#N/A</v>
      </c>
      <c r="X963" s="30" t="str">
        <f t="shared" si="12"/>
        <v>#N/A</v>
      </c>
    </row>
    <row r="964">
      <c r="C964" s="25" t="str">
        <f t="shared" si="14"/>
        <v/>
      </c>
      <c r="D964" s="64"/>
      <c r="E964" s="27" t="str">
        <f t="shared" si="2"/>
        <v/>
      </c>
      <c r="F964" s="28"/>
      <c r="G964" s="30"/>
      <c r="H964" s="30"/>
      <c r="I964" s="30"/>
      <c r="J964" s="30"/>
      <c r="K964" s="30"/>
      <c r="L964" s="30"/>
      <c r="M964" s="30"/>
      <c r="N964" s="65" t="str">
        <f t="shared" si="3"/>
        <v/>
      </c>
      <c r="Q964" s="30" t="str">
        <f t="shared" si="5"/>
        <v>#N/A</v>
      </c>
      <c r="R964" s="30" t="str">
        <f t="shared" si="6"/>
        <v>#N/A</v>
      </c>
      <c r="S964" s="30" t="str">
        <f t="shared" si="7"/>
        <v>#N/A</v>
      </c>
      <c r="T964" s="30" t="str">
        <f t="shared" si="8"/>
        <v>#N/A</v>
      </c>
      <c r="U964" s="30" t="str">
        <f t="shared" si="9"/>
        <v>#N/A</v>
      </c>
      <c r="V964" s="30" t="str">
        <f t="shared" si="10"/>
        <v>#N/A</v>
      </c>
      <c r="W964" s="30" t="str">
        <f t="shared" si="11"/>
        <v>#N/A</v>
      </c>
      <c r="X964" s="30" t="str">
        <f t="shared" si="12"/>
        <v>#N/A</v>
      </c>
    </row>
    <row r="965">
      <c r="C965" s="25" t="str">
        <f t="shared" si="14"/>
        <v/>
      </c>
      <c r="D965" s="64"/>
      <c r="E965" s="27" t="str">
        <f t="shared" si="2"/>
        <v/>
      </c>
      <c r="F965" s="28"/>
      <c r="G965" s="30"/>
      <c r="H965" s="30"/>
      <c r="I965" s="30"/>
      <c r="J965" s="30"/>
      <c r="K965" s="30"/>
      <c r="L965" s="30"/>
      <c r="M965" s="30"/>
      <c r="N965" s="65" t="str">
        <f t="shared" si="3"/>
        <v/>
      </c>
      <c r="Q965" s="30" t="str">
        <f t="shared" si="5"/>
        <v>#N/A</v>
      </c>
      <c r="R965" s="30" t="str">
        <f t="shared" si="6"/>
        <v>#N/A</v>
      </c>
      <c r="S965" s="30" t="str">
        <f t="shared" si="7"/>
        <v>#N/A</v>
      </c>
      <c r="T965" s="30" t="str">
        <f t="shared" si="8"/>
        <v>#N/A</v>
      </c>
      <c r="U965" s="30" t="str">
        <f t="shared" si="9"/>
        <v>#N/A</v>
      </c>
      <c r="V965" s="30" t="str">
        <f t="shared" si="10"/>
        <v>#N/A</v>
      </c>
      <c r="W965" s="30" t="str">
        <f t="shared" si="11"/>
        <v>#N/A</v>
      </c>
      <c r="X965" s="30" t="str">
        <f t="shared" si="12"/>
        <v>#N/A</v>
      </c>
    </row>
    <row r="966">
      <c r="C966" s="25" t="str">
        <f t="shared" si="14"/>
        <v/>
      </c>
      <c r="D966" s="64"/>
      <c r="E966" s="27" t="str">
        <f t="shared" si="2"/>
        <v/>
      </c>
      <c r="F966" s="28"/>
      <c r="G966" s="30"/>
      <c r="H966" s="30"/>
      <c r="I966" s="30"/>
      <c r="J966" s="30"/>
      <c r="K966" s="30"/>
      <c r="L966" s="30"/>
      <c r="M966" s="30"/>
      <c r="N966" s="65" t="str">
        <f t="shared" si="3"/>
        <v/>
      </c>
      <c r="Q966" s="30" t="str">
        <f t="shared" si="5"/>
        <v>#N/A</v>
      </c>
      <c r="R966" s="30" t="str">
        <f t="shared" si="6"/>
        <v>#N/A</v>
      </c>
      <c r="S966" s="30" t="str">
        <f t="shared" si="7"/>
        <v>#N/A</v>
      </c>
      <c r="T966" s="30" t="str">
        <f t="shared" si="8"/>
        <v>#N/A</v>
      </c>
      <c r="U966" s="30" t="str">
        <f t="shared" si="9"/>
        <v>#N/A</v>
      </c>
      <c r="V966" s="30" t="str">
        <f t="shared" si="10"/>
        <v>#N/A</v>
      </c>
      <c r="W966" s="30" t="str">
        <f t="shared" si="11"/>
        <v>#N/A</v>
      </c>
      <c r="X966" s="30" t="str">
        <f t="shared" si="12"/>
        <v>#N/A</v>
      </c>
    </row>
    <row r="967">
      <c r="C967" s="25" t="str">
        <f t="shared" si="14"/>
        <v/>
      </c>
      <c r="D967" s="64"/>
      <c r="E967" s="27" t="str">
        <f t="shared" si="2"/>
        <v/>
      </c>
      <c r="F967" s="28"/>
      <c r="G967" s="30"/>
      <c r="H967" s="30"/>
      <c r="I967" s="30"/>
      <c r="J967" s="30"/>
      <c r="K967" s="30"/>
      <c r="L967" s="30"/>
      <c r="M967" s="30"/>
      <c r="N967" s="65" t="str">
        <f t="shared" si="3"/>
        <v/>
      </c>
      <c r="Q967" s="30" t="str">
        <f t="shared" si="5"/>
        <v>#N/A</v>
      </c>
      <c r="R967" s="30" t="str">
        <f t="shared" si="6"/>
        <v>#N/A</v>
      </c>
      <c r="S967" s="30" t="str">
        <f t="shared" si="7"/>
        <v>#N/A</v>
      </c>
      <c r="T967" s="30" t="str">
        <f t="shared" si="8"/>
        <v>#N/A</v>
      </c>
      <c r="U967" s="30" t="str">
        <f t="shared" si="9"/>
        <v>#N/A</v>
      </c>
      <c r="V967" s="30" t="str">
        <f t="shared" si="10"/>
        <v>#N/A</v>
      </c>
      <c r="W967" s="30" t="str">
        <f t="shared" si="11"/>
        <v>#N/A</v>
      </c>
      <c r="X967" s="30" t="str">
        <f t="shared" si="12"/>
        <v>#N/A</v>
      </c>
    </row>
    <row r="968">
      <c r="C968" s="25" t="str">
        <f t="shared" si="14"/>
        <v/>
      </c>
      <c r="D968" s="64"/>
      <c r="E968" s="27" t="str">
        <f t="shared" si="2"/>
        <v/>
      </c>
      <c r="F968" s="28"/>
      <c r="G968" s="30"/>
      <c r="H968" s="30"/>
      <c r="I968" s="30"/>
      <c r="J968" s="30"/>
      <c r="K968" s="30"/>
      <c r="L968" s="30"/>
      <c r="M968" s="30"/>
      <c r="N968" s="65" t="str">
        <f t="shared" si="3"/>
        <v/>
      </c>
      <c r="Q968" s="30" t="str">
        <f t="shared" si="5"/>
        <v>#N/A</v>
      </c>
      <c r="R968" s="30" t="str">
        <f t="shared" si="6"/>
        <v>#N/A</v>
      </c>
      <c r="S968" s="30" t="str">
        <f t="shared" si="7"/>
        <v>#N/A</v>
      </c>
      <c r="T968" s="30" t="str">
        <f t="shared" si="8"/>
        <v>#N/A</v>
      </c>
      <c r="U968" s="30" t="str">
        <f t="shared" si="9"/>
        <v>#N/A</v>
      </c>
      <c r="V968" s="30" t="str">
        <f t="shared" si="10"/>
        <v>#N/A</v>
      </c>
      <c r="W968" s="30" t="str">
        <f t="shared" si="11"/>
        <v>#N/A</v>
      </c>
      <c r="X968" s="30" t="str">
        <f t="shared" si="12"/>
        <v>#N/A</v>
      </c>
    </row>
    <row r="969">
      <c r="C969" s="25" t="str">
        <f t="shared" si="14"/>
        <v/>
      </c>
      <c r="D969" s="64"/>
      <c r="E969" s="27" t="str">
        <f t="shared" si="2"/>
        <v/>
      </c>
      <c r="F969" s="28"/>
      <c r="G969" s="30"/>
      <c r="H969" s="30"/>
      <c r="I969" s="30"/>
      <c r="J969" s="30"/>
      <c r="K969" s="30"/>
      <c r="L969" s="30"/>
      <c r="M969" s="30"/>
      <c r="N969" s="65" t="str">
        <f t="shared" si="3"/>
        <v/>
      </c>
      <c r="Q969" s="30" t="str">
        <f t="shared" si="5"/>
        <v>#N/A</v>
      </c>
      <c r="R969" s="30" t="str">
        <f t="shared" si="6"/>
        <v>#N/A</v>
      </c>
      <c r="S969" s="30" t="str">
        <f t="shared" si="7"/>
        <v>#N/A</v>
      </c>
      <c r="T969" s="30" t="str">
        <f t="shared" si="8"/>
        <v>#N/A</v>
      </c>
      <c r="U969" s="30" t="str">
        <f t="shared" si="9"/>
        <v>#N/A</v>
      </c>
      <c r="V969" s="30" t="str">
        <f t="shared" si="10"/>
        <v>#N/A</v>
      </c>
      <c r="W969" s="30" t="str">
        <f t="shared" si="11"/>
        <v>#N/A</v>
      </c>
      <c r="X969" s="30" t="str">
        <f t="shared" si="12"/>
        <v>#N/A</v>
      </c>
    </row>
    <row r="970">
      <c r="C970" s="25" t="str">
        <f t="shared" si="14"/>
        <v/>
      </c>
      <c r="D970" s="64"/>
      <c r="E970" s="27" t="str">
        <f t="shared" si="2"/>
        <v/>
      </c>
      <c r="F970" s="28"/>
      <c r="G970" s="30"/>
      <c r="H970" s="30"/>
      <c r="I970" s="30"/>
      <c r="J970" s="30"/>
      <c r="K970" s="30"/>
      <c r="L970" s="30"/>
      <c r="M970" s="30"/>
      <c r="N970" s="65" t="str">
        <f t="shared" si="3"/>
        <v/>
      </c>
      <c r="Q970" s="30" t="str">
        <f t="shared" si="5"/>
        <v>#N/A</v>
      </c>
      <c r="R970" s="30" t="str">
        <f t="shared" si="6"/>
        <v>#N/A</v>
      </c>
      <c r="S970" s="30" t="str">
        <f t="shared" si="7"/>
        <v>#N/A</v>
      </c>
      <c r="T970" s="30" t="str">
        <f t="shared" si="8"/>
        <v>#N/A</v>
      </c>
      <c r="U970" s="30" t="str">
        <f t="shared" si="9"/>
        <v>#N/A</v>
      </c>
      <c r="V970" s="30" t="str">
        <f t="shared" si="10"/>
        <v>#N/A</v>
      </c>
      <c r="W970" s="30" t="str">
        <f t="shared" si="11"/>
        <v>#N/A</v>
      </c>
      <c r="X970" s="30" t="str">
        <f t="shared" si="12"/>
        <v>#N/A</v>
      </c>
    </row>
    <row r="971">
      <c r="C971" s="25" t="str">
        <f t="shared" si="14"/>
        <v/>
      </c>
      <c r="D971" s="64"/>
      <c r="E971" s="27" t="str">
        <f t="shared" si="2"/>
        <v/>
      </c>
      <c r="F971" s="28"/>
      <c r="G971" s="30"/>
      <c r="H971" s="30"/>
      <c r="I971" s="30"/>
      <c r="J971" s="30"/>
      <c r="K971" s="30"/>
      <c r="L971" s="30"/>
      <c r="M971" s="30"/>
      <c r="N971" s="65" t="str">
        <f t="shared" si="3"/>
        <v/>
      </c>
      <c r="Q971" s="30" t="str">
        <f t="shared" si="5"/>
        <v>#N/A</v>
      </c>
      <c r="R971" s="30" t="str">
        <f t="shared" si="6"/>
        <v>#N/A</v>
      </c>
      <c r="S971" s="30" t="str">
        <f t="shared" si="7"/>
        <v>#N/A</v>
      </c>
      <c r="T971" s="30" t="str">
        <f t="shared" si="8"/>
        <v>#N/A</v>
      </c>
      <c r="U971" s="30" t="str">
        <f t="shared" si="9"/>
        <v>#N/A</v>
      </c>
      <c r="V971" s="30" t="str">
        <f t="shared" si="10"/>
        <v>#N/A</v>
      </c>
      <c r="W971" s="30" t="str">
        <f t="shared" si="11"/>
        <v>#N/A</v>
      </c>
      <c r="X971" s="30" t="str">
        <f t="shared" si="12"/>
        <v>#N/A</v>
      </c>
    </row>
    <row r="972">
      <c r="C972" s="25" t="str">
        <f t="shared" si="14"/>
        <v/>
      </c>
      <c r="D972" s="64"/>
      <c r="E972" s="27" t="str">
        <f t="shared" si="2"/>
        <v/>
      </c>
      <c r="F972" s="28"/>
      <c r="G972" s="30"/>
      <c r="H972" s="30"/>
      <c r="I972" s="30"/>
      <c r="J972" s="30"/>
      <c r="K972" s="30"/>
      <c r="L972" s="30"/>
      <c r="M972" s="30"/>
      <c r="N972" s="65" t="str">
        <f t="shared" si="3"/>
        <v/>
      </c>
      <c r="Q972" s="30" t="str">
        <f t="shared" si="5"/>
        <v>#N/A</v>
      </c>
      <c r="R972" s="30" t="str">
        <f t="shared" si="6"/>
        <v>#N/A</v>
      </c>
      <c r="S972" s="30" t="str">
        <f t="shared" si="7"/>
        <v>#N/A</v>
      </c>
      <c r="T972" s="30" t="str">
        <f t="shared" si="8"/>
        <v>#N/A</v>
      </c>
      <c r="U972" s="30" t="str">
        <f t="shared" si="9"/>
        <v>#N/A</v>
      </c>
      <c r="V972" s="30" t="str">
        <f t="shared" si="10"/>
        <v>#N/A</v>
      </c>
      <c r="W972" s="30" t="str">
        <f t="shared" si="11"/>
        <v>#N/A</v>
      </c>
      <c r="X972" s="30" t="str">
        <f t="shared" si="12"/>
        <v>#N/A</v>
      </c>
    </row>
    <row r="973">
      <c r="C973" s="25" t="str">
        <f t="shared" si="14"/>
        <v/>
      </c>
      <c r="D973" s="64"/>
      <c r="E973" s="27" t="str">
        <f t="shared" si="2"/>
        <v/>
      </c>
      <c r="F973" s="28"/>
      <c r="G973" s="30"/>
      <c r="H973" s="30"/>
      <c r="I973" s="30"/>
      <c r="J973" s="30"/>
      <c r="K973" s="30"/>
      <c r="L973" s="30"/>
      <c r="M973" s="30"/>
      <c r="N973" s="65" t="str">
        <f t="shared" si="3"/>
        <v/>
      </c>
      <c r="Q973" s="30" t="str">
        <f t="shared" si="5"/>
        <v>#N/A</v>
      </c>
      <c r="R973" s="30" t="str">
        <f t="shared" si="6"/>
        <v>#N/A</v>
      </c>
      <c r="S973" s="30" t="str">
        <f t="shared" si="7"/>
        <v>#N/A</v>
      </c>
      <c r="T973" s="30" t="str">
        <f t="shared" si="8"/>
        <v>#N/A</v>
      </c>
      <c r="U973" s="30" t="str">
        <f t="shared" si="9"/>
        <v>#N/A</v>
      </c>
      <c r="V973" s="30" t="str">
        <f t="shared" si="10"/>
        <v>#N/A</v>
      </c>
      <c r="W973" s="30" t="str">
        <f t="shared" si="11"/>
        <v>#N/A</v>
      </c>
      <c r="X973" s="30" t="str">
        <f t="shared" si="12"/>
        <v>#N/A</v>
      </c>
    </row>
    <row r="974">
      <c r="C974" s="25" t="str">
        <f t="shared" si="14"/>
        <v/>
      </c>
      <c r="D974" s="64"/>
      <c r="E974" s="27" t="str">
        <f t="shared" si="2"/>
        <v/>
      </c>
      <c r="F974" s="28"/>
      <c r="G974" s="30"/>
      <c r="H974" s="30"/>
      <c r="I974" s="30"/>
      <c r="J974" s="30"/>
      <c r="K974" s="30"/>
      <c r="L974" s="30"/>
      <c r="M974" s="30"/>
      <c r="N974" s="65" t="str">
        <f t="shared" si="3"/>
        <v/>
      </c>
      <c r="Q974" s="30" t="str">
        <f t="shared" si="5"/>
        <v>#N/A</v>
      </c>
      <c r="R974" s="30" t="str">
        <f t="shared" si="6"/>
        <v>#N/A</v>
      </c>
      <c r="S974" s="30" t="str">
        <f t="shared" si="7"/>
        <v>#N/A</v>
      </c>
      <c r="T974" s="30" t="str">
        <f t="shared" si="8"/>
        <v>#N/A</v>
      </c>
      <c r="U974" s="30" t="str">
        <f t="shared" si="9"/>
        <v>#N/A</v>
      </c>
      <c r="V974" s="30" t="str">
        <f t="shared" si="10"/>
        <v>#N/A</v>
      </c>
      <c r="W974" s="30" t="str">
        <f t="shared" si="11"/>
        <v>#N/A</v>
      </c>
      <c r="X974" s="30" t="str">
        <f t="shared" si="12"/>
        <v>#N/A</v>
      </c>
    </row>
    <row r="975">
      <c r="C975" s="25" t="str">
        <f t="shared" si="14"/>
        <v/>
      </c>
      <c r="D975" s="64"/>
      <c r="E975" s="27" t="str">
        <f t="shared" si="2"/>
        <v/>
      </c>
      <c r="F975" s="28"/>
      <c r="G975" s="30"/>
      <c r="H975" s="30"/>
      <c r="I975" s="30"/>
      <c r="J975" s="30"/>
      <c r="K975" s="30"/>
      <c r="L975" s="30"/>
      <c r="M975" s="30"/>
      <c r="N975" s="65" t="str">
        <f t="shared" si="3"/>
        <v/>
      </c>
      <c r="Q975" s="30" t="str">
        <f t="shared" si="5"/>
        <v>#N/A</v>
      </c>
      <c r="R975" s="30" t="str">
        <f t="shared" si="6"/>
        <v>#N/A</v>
      </c>
      <c r="S975" s="30" t="str">
        <f t="shared" si="7"/>
        <v>#N/A</v>
      </c>
      <c r="T975" s="30" t="str">
        <f t="shared" si="8"/>
        <v>#N/A</v>
      </c>
      <c r="U975" s="30" t="str">
        <f t="shared" si="9"/>
        <v>#N/A</v>
      </c>
      <c r="V975" s="30" t="str">
        <f t="shared" si="10"/>
        <v>#N/A</v>
      </c>
      <c r="W975" s="30" t="str">
        <f t="shared" si="11"/>
        <v>#N/A</v>
      </c>
      <c r="X975" s="30" t="str">
        <f t="shared" si="12"/>
        <v>#N/A</v>
      </c>
    </row>
    <row r="976">
      <c r="C976" s="25" t="str">
        <f t="shared" si="14"/>
        <v/>
      </c>
      <c r="D976" s="64"/>
      <c r="E976" s="27" t="str">
        <f t="shared" si="2"/>
        <v/>
      </c>
      <c r="F976" s="28"/>
      <c r="G976" s="30"/>
      <c r="H976" s="30"/>
      <c r="I976" s="30"/>
      <c r="J976" s="30"/>
      <c r="K976" s="30"/>
      <c r="L976" s="30"/>
      <c r="M976" s="30"/>
      <c r="N976" s="65" t="str">
        <f t="shared" si="3"/>
        <v/>
      </c>
      <c r="Q976" s="30" t="str">
        <f t="shared" si="5"/>
        <v>#N/A</v>
      </c>
      <c r="R976" s="30" t="str">
        <f t="shared" si="6"/>
        <v>#N/A</v>
      </c>
      <c r="S976" s="30" t="str">
        <f t="shared" si="7"/>
        <v>#N/A</v>
      </c>
      <c r="T976" s="30" t="str">
        <f t="shared" si="8"/>
        <v>#N/A</v>
      </c>
      <c r="U976" s="30" t="str">
        <f t="shared" si="9"/>
        <v>#N/A</v>
      </c>
      <c r="V976" s="30" t="str">
        <f t="shared" si="10"/>
        <v>#N/A</v>
      </c>
      <c r="W976" s="30" t="str">
        <f t="shared" si="11"/>
        <v>#N/A</v>
      </c>
      <c r="X976" s="30" t="str">
        <f t="shared" si="12"/>
        <v>#N/A</v>
      </c>
    </row>
    <row r="977">
      <c r="C977" s="25" t="str">
        <f t="shared" si="14"/>
        <v/>
      </c>
      <c r="D977" s="64"/>
      <c r="E977" s="27" t="str">
        <f t="shared" si="2"/>
        <v/>
      </c>
      <c r="F977" s="28"/>
      <c r="G977" s="30"/>
      <c r="H977" s="30"/>
      <c r="I977" s="30"/>
      <c r="J977" s="30"/>
      <c r="K977" s="30"/>
      <c r="L977" s="30"/>
      <c r="M977" s="30"/>
      <c r="N977" s="65" t="str">
        <f t="shared" si="3"/>
        <v/>
      </c>
      <c r="Q977" s="30" t="str">
        <f t="shared" si="5"/>
        <v>#N/A</v>
      </c>
      <c r="R977" s="30" t="str">
        <f t="shared" si="6"/>
        <v>#N/A</v>
      </c>
      <c r="S977" s="30" t="str">
        <f t="shared" si="7"/>
        <v>#N/A</v>
      </c>
      <c r="T977" s="30" t="str">
        <f t="shared" si="8"/>
        <v>#N/A</v>
      </c>
      <c r="U977" s="30" t="str">
        <f t="shared" si="9"/>
        <v>#N/A</v>
      </c>
      <c r="V977" s="30" t="str">
        <f t="shared" si="10"/>
        <v>#N/A</v>
      </c>
      <c r="W977" s="30" t="str">
        <f t="shared" si="11"/>
        <v>#N/A</v>
      </c>
      <c r="X977" s="30" t="str">
        <f t="shared" si="12"/>
        <v>#N/A</v>
      </c>
    </row>
    <row r="978">
      <c r="C978" s="25" t="str">
        <f t="shared" si="14"/>
        <v/>
      </c>
      <c r="D978" s="64"/>
      <c r="E978" s="27" t="str">
        <f t="shared" si="2"/>
        <v/>
      </c>
      <c r="F978" s="28"/>
      <c r="G978" s="30"/>
      <c r="H978" s="30"/>
      <c r="I978" s="30"/>
      <c r="J978" s="30"/>
      <c r="K978" s="30"/>
      <c r="L978" s="30"/>
      <c r="M978" s="30"/>
      <c r="N978" s="65" t="str">
        <f t="shared" si="3"/>
        <v/>
      </c>
      <c r="Q978" s="30" t="str">
        <f t="shared" si="5"/>
        <v>#N/A</v>
      </c>
      <c r="R978" s="30" t="str">
        <f t="shared" si="6"/>
        <v>#N/A</v>
      </c>
      <c r="S978" s="30" t="str">
        <f t="shared" si="7"/>
        <v>#N/A</v>
      </c>
      <c r="T978" s="30" t="str">
        <f t="shared" si="8"/>
        <v>#N/A</v>
      </c>
      <c r="U978" s="30" t="str">
        <f t="shared" si="9"/>
        <v>#N/A</v>
      </c>
      <c r="V978" s="30" t="str">
        <f t="shared" si="10"/>
        <v>#N/A</v>
      </c>
      <c r="W978" s="30" t="str">
        <f t="shared" si="11"/>
        <v>#N/A</v>
      </c>
      <c r="X978" s="30" t="str">
        <f t="shared" si="12"/>
        <v>#N/A</v>
      </c>
    </row>
    <row r="979">
      <c r="C979" s="25" t="str">
        <f t="shared" si="14"/>
        <v/>
      </c>
      <c r="D979" s="64"/>
      <c r="E979" s="27" t="str">
        <f t="shared" si="2"/>
        <v/>
      </c>
      <c r="F979" s="28"/>
      <c r="G979" s="30"/>
      <c r="H979" s="30"/>
      <c r="I979" s="30"/>
      <c r="J979" s="30"/>
      <c r="K979" s="30"/>
      <c r="L979" s="30"/>
      <c r="M979" s="30"/>
      <c r="N979" s="65" t="str">
        <f t="shared" si="3"/>
        <v/>
      </c>
      <c r="Q979" s="30" t="str">
        <f t="shared" si="5"/>
        <v>#N/A</v>
      </c>
      <c r="R979" s="30" t="str">
        <f t="shared" si="6"/>
        <v>#N/A</v>
      </c>
      <c r="S979" s="30" t="str">
        <f t="shared" si="7"/>
        <v>#N/A</v>
      </c>
      <c r="T979" s="30" t="str">
        <f t="shared" si="8"/>
        <v>#N/A</v>
      </c>
      <c r="U979" s="30" t="str">
        <f t="shared" si="9"/>
        <v>#N/A</v>
      </c>
      <c r="V979" s="30" t="str">
        <f t="shared" si="10"/>
        <v>#N/A</v>
      </c>
      <c r="W979" s="30" t="str">
        <f t="shared" si="11"/>
        <v>#N/A</v>
      </c>
      <c r="X979" s="30" t="str">
        <f t="shared" si="12"/>
        <v>#N/A</v>
      </c>
    </row>
    <row r="980">
      <c r="C980" s="25" t="str">
        <f t="shared" si="14"/>
        <v/>
      </c>
      <c r="D980" s="64"/>
      <c r="E980" s="27" t="str">
        <f t="shared" si="2"/>
        <v/>
      </c>
      <c r="F980" s="28"/>
      <c r="G980" s="30"/>
      <c r="H980" s="30"/>
      <c r="I980" s="30"/>
      <c r="J980" s="30"/>
      <c r="K980" s="30"/>
      <c r="L980" s="30"/>
      <c r="M980" s="30"/>
      <c r="N980" s="65" t="str">
        <f t="shared" si="3"/>
        <v/>
      </c>
      <c r="Q980" s="30" t="str">
        <f t="shared" si="5"/>
        <v>#N/A</v>
      </c>
      <c r="R980" s="30" t="str">
        <f t="shared" si="6"/>
        <v>#N/A</v>
      </c>
      <c r="S980" s="30" t="str">
        <f t="shared" si="7"/>
        <v>#N/A</v>
      </c>
      <c r="T980" s="30" t="str">
        <f t="shared" si="8"/>
        <v>#N/A</v>
      </c>
      <c r="U980" s="30" t="str">
        <f t="shared" si="9"/>
        <v>#N/A</v>
      </c>
      <c r="V980" s="30" t="str">
        <f t="shared" si="10"/>
        <v>#N/A</v>
      </c>
      <c r="W980" s="30" t="str">
        <f t="shared" si="11"/>
        <v>#N/A</v>
      </c>
      <c r="X980" s="30" t="str">
        <f t="shared" si="12"/>
        <v>#N/A</v>
      </c>
    </row>
    <row r="981">
      <c r="C981" s="25" t="str">
        <f t="shared" si="14"/>
        <v/>
      </c>
      <c r="D981" s="64"/>
      <c r="E981" s="27" t="str">
        <f t="shared" si="2"/>
        <v/>
      </c>
      <c r="F981" s="28"/>
      <c r="G981" s="30"/>
      <c r="H981" s="30"/>
      <c r="I981" s="30"/>
      <c r="J981" s="30"/>
      <c r="K981" s="30"/>
      <c r="L981" s="30"/>
      <c r="M981" s="30"/>
      <c r="N981" s="65" t="str">
        <f t="shared" si="3"/>
        <v/>
      </c>
      <c r="Q981" s="30" t="str">
        <f t="shared" si="5"/>
        <v>#N/A</v>
      </c>
      <c r="R981" s="30" t="str">
        <f t="shared" si="6"/>
        <v>#N/A</v>
      </c>
      <c r="S981" s="30" t="str">
        <f t="shared" si="7"/>
        <v>#N/A</v>
      </c>
      <c r="T981" s="30" t="str">
        <f t="shared" si="8"/>
        <v>#N/A</v>
      </c>
      <c r="U981" s="30" t="str">
        <f t="shared" si="9"/>
        <v>#N/A</v>
      </c>
      <c r="V981" s="30" t="str">
        <f t="shared" si="10"/>
        <v>#N/A</v>
      </c>
      <c r="W981" s="30" t="str">
        <f t="shared" si="11"/>
        <v>#N/A</v>
      </c>
      <c r="X981" s="30" t="str">
        <f t="shared" si="12"/>
        <v>#N/A</v>
      </c>
    </row>
    <row r="982">
      <c r="C982" s="25" t="str">
        <f t="shared" si="14"/>
        <v/>
      </c>
      <c r="D982" s="64"/>
      <c r="E982" s="27" t="str">
        <f t="shared" si="2"/>
        <v/>
      </c>
      <c r="F982" s="28"/>
      <c r="G982" s="30"/>
      <c r="H982" s="30"/>
      <c r="I982" s="30"/>
      <c r="J982" s="30"/>
      <c r="K982" s="30"/>
      <c r="L982" s="30"/>
      <c r="M982" s="30"/>
      <c r="N982" s="65" t="str">
        <f t="shared" si="3"/>
        <v/>
      </c>
      <c r="Q982" s="30" t="str">
        <f t="shared" si="5"/>
        <v>#N/A</v>
      </c>
      <c r="R982" s="30" t="str">
        <f t="shared" si="6"/>
        <v>#N/A</v>
      </c>
      <c r="S982" s="30" t="str">
        <f t="shared" si="7"/>
        <v>#N/A</v>
      </c>
      <c r="T982" s="30" t="str">
        <f t="shared" si="8"/>
        <v>#N/A</v>
      </c>
      <c r="U982" s="30" t="str">
        <f t="shared" si="9"/>
        <v>#N/A</v>
      </c>
      <c r="V982" s="30" t="str">
        <f t="shared" si="10"/>
        <v>#N/A</v>
      </c>
      <c r="W982" s="30" t="str">
        <f t="shared" si="11"/>
        <v>#N/A</v>
      </c>
      <c r="X982" s="30" t="str">
        <f t="shared" si="12"/>
        <v>#N/A</v>
      </c>
    </row>
    <row r="983">
      <c r="C983" s="25" t="str">
        <f t="shared" si="14"/>
        <v/>
      </c>
      <c r="D983" s="64"/>
      <c r="E983" s="27" t="str">
        <f t="shared" si="2"/>
        <v/>
      </c>
      <c r="F983" s="28"/>
      <c r="G983" s="30"/>
      <c r="H983" s="30"/>
      <c r="I983" s="30"/>
      <c r="J983" s="30"/>
      <c r="K983" s="30"/>
      <c r="L983" s="30"/>
      <c r="M983" s="30"/>
      <c r="N983" s="65" t="str">
        <f t="shared" si="3"/>
        <v/>
      </c>
      <c r="Q983" s="30" t="str">
        <f t="shared" si="5"/>
        <v>#N/A</v>
      </c>
      <c r="R983" s="30" t="str">
        <f t="shared" si="6"/>
        <v>#N/A</v>
      </c>
      <c r="S983" s="30" t="str">
        <f t="shared" si="7"/>
        <v>#N/A</v>
      </c>
      <c r="T983" s="30" t="str">
        <f t="shared" si="8"/>
        <v>#N/A</v>
      </c>
      <c r="U983" s="30" t="str">
        <f t="shared" si="9"/>
        <v>#N/A</v>
      </c>
      <c r="V983" s="30" t="str">
        <f t="shared" si="10"/>
        <v>#N/A</v>
      </c>
      <c r="W983" s="30" t="str">
        <f t="shared" si="11"/>
        <v>#N/A</v>
      </c>
      <c r="X983" s="30" t="str">
        <f t="shared" si="12"/>
        <v>#N/A</v>
      </c>
    </row>
    <row r="984">
      <c r="C984" s="25" t="str">
        <f t="shared" si="14"/>
        <v/>
      </c>
      <c r="D984" s="64"/>
      <c r="E984" s="27" t="str">
        <f t="shared" si="2"/>
        <v/>
      </c>
      <c r="F984" s="28"/>
      <c r="G984" s="30"/>
      <c r="H984" s="30"/>
      <c r="I984" s="30"/>
      <c r="J984" s="30"/>
      <c r="K984" s="30"/>
      <c r="L984" s="30"/>
      <c r="M984" s="30"/>
      <c r="N984" s="65" t="str">
        <f t="shared" si="3"/>
        <v/>
      </c>
      <c r="Q984" s="30" t="str">
        <f t="shared" si="5"/>
        <v>#N/A</v>
      </c>
      <c r="R984" s="30" t="str">
        <f t="shared" si="6"/>
        <v>#N/A</v>
      </c>
      <c r="S984" s="30" t="str">
        <f t="shared" si="7"/>
        <v>#N/A</v>
      </c>
      <c r="T984" s="30" t="str">
        <f t="shared" si="8"/>
        <v>#N/A</v>
      </c>
      <c r="U984" s="30" t="str">
        <f t="shared" si="9"/>
        <v>#N/A</v>
      </c>
      <c r="V984" s="30" t="str">
        <f t="shared" si="10"/>
        <v>#N/A</v>
      </c>
      <c r="W984" s="30" t="str">
        <f t="shared" si="11"/>
        <v>#N/A</v>
      </c>
      <c r="X984" s="30" t="str">
        <f t="shared" si="12"/>
        <v>#N/A</v>
      </c>
    </row>
    <row r="985">
      <c r="C985" s="25" t="str">
        <f t="shared" si="14"/>
        <v/>
      </c>
      <c r="D985" s="64"/>
      <c r="E985" s="27" t="str">
        <f t="shared" si="2"/>
        <v/>
      </c>
      <c r="F985" s="28"/>
      <c r="G985" s="30"/>
      <c r="H985" s="30"/>
      <c r="I985" s="30"/>
      <c r="J985" s="30"/>
      <c r="K985" s="30"/>
      <c r="L985" s="30"/>
      <c r="M985" s="30"/>
      <c r="N985" s="65" t="str">
        <f t="shared" si="3"/>
        <v/>
      </c>
      <c r="Q985" s="30" t="str">
        <f t="shared" si="5"/>
        <v>#N/A</v>
      </c>
      <c r="R985" s="30" t="str">
        <f t="shared" si="6"/>
        <v>#N/A</v>
      </c>
      <c r="S985" s="30" t="str">
        <f t="shared" si="7"/>
        <v>#N/A</v>
      </c>
      <c r="T985" s="30" t="str">
        <f t="shared" si="8"/>
        <v>#N/A</v>
      </c>
      <c r="U985" s="30" t="str">
        <f t="shared" si="9"/>
        <v>#N/A</v>
      </c>
      <c r="V985" s="30" t="str">
        <f t="shared" si="10"/>
        <v>#N/A</v>
      </c>
      <c r="W985" s="30" t="str">
        <f t="shared" si="11"/>
        <v>#N/A</v>
      </c>
      <c r="X985" s="30" t="str">
        <f t="shared" si="12"/>
        <v>#N/A</v>
      </c>
    </row>
    <row r="986">
      <c r="C986" s="25" t="str">
        <f t="shared" si="14"/>
        <v/>
      </c>
      <c r="D986" s="64"/>
      <c r="E986" s="27" t="str">
        <f t="shared" si="2"/>
        <v/>
      </c>
      <c r="F986" s="28"/>
      <c r="G986" s="30"/>
      <c r="H986" s="30"/>
      <c r="I986" s="30"/>
      <c r="J986" s="30"/>
      <c r="K986" s="30"/>
      <c r="L986" s="30"/>
      <c r="M986" s="30"/>
      <c r="N986" s="65" t="str">
        <f t="shared" si="3"/>
        <v/>
      </c>
      <c r="Q986" s="30" t="str">
        <f t="shared" si="5"/>
        <v>#N/A</v>
      </c>
      <c r="R986" s="30" t="str">
        <f t="shared" si="6"/>
        <v>#N/A</v>
      </c>
      <c r="S986" s="30" t="str">
        <f t="shared" si="7"/>
        <v>#N/A</v>
      </c>
      <c r="T986" s="30" t="str">
        <f t="shared" si="8"/>
        <v>#N/A</v>
      </c>
      <c r="U986" s="30" t="str">
        <f t="shared" si="9"/>
        <v>#N/A</v>
      </c>
      <c r="V986" s="30" t="str">
        <f t="shared" si="10"/>
        <v>#N/A</v>
      </c>
      <c r="W986" s="30" t="str">
        <f t="shared" si="11"/>
        <v>#N/A</v>
      </c>
      <c r="X986" s="30" t="str">
        <f t="shared" si="12"/>
        <v>#N/A</v>
      </c>
    </row>
    <row r="987">
      <c r="C987" s="25" t="str">
        <f t="shared" si="14"/>
        <v/>
      </c>
      <c r="D987" s="64"/>
      <c r="E987" s="27" t="str">
        <f t="shared" si="2"/>
        <v/>
      </c>
      <c r="F987" s="28"/>
      <c r="G987" s="30"/>
      <c r="H987" s="30"/>
      <c r="I987" s="30"/>
      <c r="J987" s="30"/>
      <c r="K987" s="30"/>
      <c r="L987" s="30"/>
      <c r="M987" s="30"/>
      <c r="N987" s="65" t="str">
        <f t="shared" si="3"/>
        <v/>
      </c>
      <c r="Q987" s="30" t="str">
        <f t="shared" si="5"/>
        <v>#N/A</v>
      </c>
      <c r="R987" s="30" t="str">
        <f t="shared" si="6"/>
        <v>#N/A</v>
      </c>
      <c r="S987" s="30" t="str">
        <f t="shared" si="7"/>
        <v>#N/A</v>
      </c>
      <c r="T987" s="30" t="str">
        <f t="shared" si="8"/>
        <v>#N/A</v>
      </c>
      <c r="U987" s="30" t="str">
        <f t="shared" si="9"/>
        <v>#N/A</v>
      </c>
      <c r="V987" s="30" t="str">
        <f t="shared" si="10"/>
        <v>#N/A</v>
      </c>
      <c r="W987" s="30" t="str">
        <f t="shared" si="11"/>
        <v>#N/A</v>
      </c>
      <c r="X987" s="30" t="str">
        <f t="shared" si="12"/>
        <v>#N/A</v>
      </c>
    </row>
    <row r="988">
      <c r="C988" s="25" t="str">
        <f t="shared" si="14"/>
        <v/>
      </c>
      <c r="D988" s="64"/>
      <c r="E988" s="27" t="str">
        <f t="shared" si="2"/>
        <v/>
      </c>
      <c r="F988" s="28"/>
      <c r="G988" s="30"/>
      <c r="H988" s="30"/>
      <c r="I988" s="30"/>
      <c r="J988" s="30"/>
      <c r="K988" s="30"/>
      <c r="L988" s="30"/>
      <c r="M988" s="30"/>
      <c r="N988" s="65" t="str">
        <f t="shared" si="3"/>
        <v/>
      </c>
      <c r="Q988" s="30" t="str">
        <f t="shared" si="5"/>
        <v>#N/A</v>
      </c>
      <c r="R988" s="30" t="str">
        <f t="shared" si="6"/>
        <v>#N/A</v>
      </c>
      <c r="S988" s="30" t="str">
        <f t="shared" si="7"/>
        <v>#N/A</v>
      </c>
      <c r="T988" s="30" t="str">
        <f t="shared" si="8"/>
        <v>#N/A</v>
      </c>
      <c r="U988" s="30" t="str">
        <f t="shared" si="9"/>
        <v>#N/A</v>
      </c>
      <c r="V988" s="30" t="str">
        <f t="shared" si="10"/>
        <v>#N/A</v>
      </c>
      <c r="W988" s="30" t="str">
        <f t="shared" si="11"/>
        <v>#N/A</v>
      </c>
      <c r="X988" s="30" t="str">
        <f t="shared" si="12"/>
        <v>#N/A</v>
      </c>
    </row>
    <row r="989">
      <c r="C989" s="25" t="str">
        <f t="shared" si="14"/>
        <v/>
      </c>
      <c r="D989" s="64"/>
      <c r="E989" s="27" t="str">
        <f t="shared" si="2"/>
        <v/>
      </c>
      <c r="F989" s="28"/>
      <c r="G989" s="30"/>
      <c r="H989" s="30"/>
      <c r="I989" s="30"/>
      <c r="J989" s="30"/>
      <c r="K989" s="30"/>
      <c r="L989" s="30"/>
      <c r="M989" s="30"/>
      <c r="N989" s="65" t="str">
        <f t="shared" si="3"/>
        <v/>
      </c>
      <c r="Q989" s="30" t="str">
        <f t="shared" si="5"/>
        <v>#N/A</v>
      </c>
      <c r="R989" s="30" t="str">
        <f t="shared" si="6"/>
        <v>#N/A</v>
      </c>
      <c r="S989" s="30" t="str">
        <f t="shared" si="7"/>
        <v>#N/A</v>
      </c>
      <c r="T989" s="30" t="str">
        <f t="shared" si="8"/>
        <v>#N/A</v>
      </c>
      <c r="U989" s="30" t="str">
        <f t="shared" si="9"/>
        <v>#N/A</v>
      </c>
      <c r="V989" s="30" t="str">
        <f t="shared" si="10"/>
        <v>#N/A</v>
      </c>
      <c r="W989" s="30" t="str">
        <f t="shared" si="11"/>
        <v>#N/A</v>
      </c>
      <c r="X989" s="30" t="str">
        <f t="shared" si="12"/>
        <v>#N/A</v>
      </c>
    </row>
    <row r="990">
      <c r="C990" s="25" t="str">
        <f t="shared" si="14"/>
        <v/>
      </c>
      <c r="D990" s="64"/>
      <c r="E990" s="27" t="str">
        <f t="shared" si="2"/>
        <v/>
      </c>
      <c r="F990" s="28"/>
      <c r="G990" s="30"/>
      <c r="H990" s="30"/>
      <c r="I990" s="30"/>
      <c r="J990" s="30"/>
      <c r="K990" s="30"/>
      <c r="L990" s="30"/>
      <c r="M990" s="30"/>
      <c r="N990" s="65" t="str">
        <f t="shared" si="3"/>
        <v/>
      </c>
      <c r="Q990" s="30" t="str">
        <f t="shared" si="5"/>
        <v>#N/A</v>
      </c>
      <c r="R990" s="30" t="str">
        <f t="shared" si="6"/>
        <v>#N/A</v>
      </c>
      <c r="S990" s="30" t="str">
        <f t="shared" si="7"/>
        <v>#N/A</v>
      </c>
      <c r="T990" s="30" t="str">
        <f t="shared" si="8"/>
        <v>#N/A</v>
      </c>
      <c r="U990" s="30" t="str">
        <f t="shared" si="9"/>
        <v>#N/A</v>
      </c>
      <c r="V990" s="30" t="str">
        <f t="shared" si="10"/>
        <v>#N/A</v>
      </c>
      <c r="W990" s="30" t="str">
        <f t="shared" si="11"/>
        <v>#N/A</v>
      </c>
      <c r="X990" s="30" t="str">
        <f t="shared" si="12"/>
        <v>#N/A</v>
      </c>
    </row>
    <row r="991">
      <c r="C991" s="25" t="str">
        <f t="shared" si="14"/>
        <v/>
      </c>
      <c r="D991" s="64"/>
      <c r="E991" s="27" t="str">
        <f t="shared" si="2"/>
        <v/>
      </c>
      <c r="F991" s="28"/>
      <c r="G991" s="30"/>
      <c r="H991" s="30"/>
      <c r="I991" s="30"/>
      <c r="J991" s="30"/>
      <c r="K991" s="30"/>
      <c r="L991" s="30"/>
      <c r="M991" s="30"/>
      <c r="N991" s="65" t="str">
        <f t="shared" si="3"/>
        <v/>
      </c>
      <c r="Q991" s="30" t="str">
        <f t="shared" si="5"/>
        <v>#N/A</v>
      </c>
      <c r="R991" s="30" t="str">
        <f t="shared" si="6"/>
        <v>#N/A</v>
      </c>
      <c r="S991" s="30" t="str">
        <f t="shared" si="7"/>
        <v>#N/A</v>
      </c>
      <c r="T991" s="30" t="str">
        <f t="shared" si="8"/>
        <v>#N/A</v>
      </c>
      <c r="U991" s="30" t="str">
        <f t="shared" si="9"/>
        <v>#N/A</v>
      </c>
      <c r="V991" s="30" t="str">
        <f t="shared" si="10"/>
        <v>#N/A</v>
      </c>
      <c r="W991" s="30" t="str">
        <f t="shared" si="11"/>
        <v>#N/A</v>
      </c>
      <c r="X991" s="30" t="str">
        <f t="shared" si="12"/>
        <v>#N/A</v>
      </c>
    </row>
    <row r="992">
      <c r="C992" s="25" t="str">
        <f t="shared" si="14"/>
        <v/>
      </c>
      <c r="D992" s="64"/>
      <c r="E992" s="27" t="str">
        <f t="shared" si="2"/>
        <v/>
      </c>
      <c r="F992" s="28"/>
      <c r="G992" s="30"/>
      <c r="H992" s="30"/>
      <c r="I992" s="30"/>
      <c r="J992" s="30"/>
      <c r="K992" s="30"/>
      <c r="L992" s="30"/>
      <c r="M992" s="30"/>
      <c r="N992" s="65" t="str">
        <f t="shared" si="3"/>
        <v/>
      </c>
      <c r="Q992" s="30" t="str">
        <f t="shared" si="5"/>
        <v>#N/A</v>
      </c>
      <c r="R992" s="30" t="str">
        <f t="shared" si="6"/>
        <v>#N/A</v>
      </c>
      <c r="S992" s="30" t="str">
        <f t="shared" si="7"/>
        <v>#N/A</v>
      </c>
      <c r="T992" s="30" t="str">
        <f t="shared" si="8"/>
        <v>#N/A</v>
      </c>
      <c r="U992" s="30" t="str">
        <f t="shared" si="9"/>
        <v>#N/A</v>
      </c>
      <c r="V992" s="30" t="str">
        <f t="shared" si="10"/>
        <v>#N/A</v>
      </c>
      <c r="W992" s="30" t="str">
        <f t="shared" si="11"/>
        <v>#N/A</v>
      </c>
      <c r="X992" s="30" t="str">
        <f t="shared" si="12"/>
        <v>#N/A</v>
      </c>
    </row>
    <row r="993">
      <c r="C993" s="25" t="str">
        <f t="shared" si="14"/>
        <v/>
      </c>
      <c r="D993" s="64"/>
      <c r="E993" s="27" t="str">
        <f t="shared" si="2"/>
        <v/>
      </c>
      <c r="F993" s="28"/>
      <c r="G993" s="30"/>
      <c r="H993" s="30"/>
      <c r="I993" s="30"/>
      <c r="J993" s="30"/>
      <c r="K993" s="30"/>
      <c r="L993" s="30"/>
      <c r="M993" s="30"/>
      <c r="N993" s="65" t="str">
        <f t="shared" si="3"/>
        <v/>
      </c>
      <c r="Q993" s="30" t="str">
        <f t="shared" si="5"/>
        <v>#N/A</v>
      </c>
      <c r="R993" s="30" t="str">
        <f t="shared" si="6"/>
        <v>#N/A</v>
      </c>
      <c r="S993" s="30" t="str">
        <f t="shared" si="7"/>
        <v>#N/A</v>
      </c>
      <c r="T993" s="30" t="str">
        <f t="shared" si="8"/>
        <v>#N/A</v>
      </c>
      <c r="U993" s="30" t="str">
        <f t="shared" si="9"/>
        <v>#N/A</v>
      </c>
      <c r="V993" s="30" t="str">
        <f t="shared" si="10"/>
        <v>#N/A</v>
      </c>
      <c r="W993" s="30" t="str">
        <f t="shared" si="11"/>
        <v>#N/A</v>
      </c>
      <c r="X993" s="30" t="str">
        <f t="shared" si="12"/>
        <v>#N/A</v>
      </c>
    </row>
    <row r="994">
      <c r="C994" s="25" t="str">
        <f t="shared" si="14"/>
        <v/>
      </c>
      <c r="D994" s="64"/>
      <c r="E994" s="27" t="str">
        <f t="shared" si="2"/>
        <v/>
      </c>
      <c r="F994" s="28"/>
      <c r="G994" s="30"/>
      <c r="H994" s="30"/>
      <c r="I994" s="30"/>
      <c r="J994" s="30"/>
      <c r="K994" s="30"/>
      <c r="L994" s="30"/>
      <c r="M994" s="30"/>
      <c r="N994" s="65" t="str">
        <f t="shared" si="3"/>
        <v/>
      </c>
      <c r="Q994" s="30" t="str">
        <f t="shared" si="5"/>
        <v>#N/A</v>
      </c>
      <c r="R994" s="30" t="str">
        <f t="shared" si="6"/>
        <v>#N/A</v>
      </c>
      <c r="S994" s="30" t="str">
        <f t="shared" si="7"/>
        <v>#N/A</v>
      </c>
      <c r="T994" s="30" t="str">
        <f t="shared" si="8"/>
        <v>#N/A</v>
      </c>
      <c r="U994" s="30" t="str">
        <f t="shared" si="9"/>
        <v>#N/A</v>
      </c>
      <c r="V994" s="30" t="str">
        <f t="shared" si="10"/>
        <v>#N/A</v>
      </c>
      <c r="W994" s="30" t="str">
        <f t="shared" si="11"/>
        <v>#N/A</v>
      </c>
      <c r="X994" s="30" t="str">
        <f t="shared" si="12"/>
        <v>#N/A</v>
      </c>
    </row>
    <row r="995">
      <c r="C995" s="25" t="str">
        <f t="shared" si="14"/>
        <v/>
      </c>
      <c r="D995" s="64"/>
      <c r="E995" s="27" t="str">
        <f t="shared" si="2"/>
        <v/>
      </c>
      <c r="F995" s="28"/>
      <c r="G995" s="30"/>
      <c r="H995" s="30"/>
      <c r="I995" s="30"/>
      <c r="J995" s="30"/>
      <c r="K995" s="30"/>
      <c r="L995" s="30"/>
      <c r="M995" s="30"/>
      <c r="N995" s="65" t="str">
        <f t="shared" si="3"/>
        <v/>
      </c>
      <c r="Q995" s="30" t="str">
        <f t="shared" si="5"/>
        <v>#N/A</v>
      </c>
      <c r="R995" s="30" t="str">
        <f t="shared" si="6"/>
        <v>#N/A</v>
      </c>
      <c r="S995" s="30" t="str">
        <f t="shared" si="7"/>
        <v>#N/A</v>
      </c>
      <c r="T995" s="30" t="str">
        <f t="shared" si="8"/>
        <v>#N/A</v>
      </c>
      <c r="U995" s="30" t="str">
        <f t="shared" si="9"/>
        <v>#N/A</v>
      </c>
      <c r="V995" s="30" t="str">
        <f t="shared" si="10"/>
        <v>#N/A</v>
      </c>
      <c r="W995" s="30" t="str">
        <f t="shared" si="11"/>
        <v>#N/A</v>
      </c>
      <c r="X995" s="30" t="str">
        <f t="shared" si="12"/>
        <v>#N/A</v>
      </c>
    </row>
    <row r="996">
      <c r="C996" s="25" t="str">
        <f t="shared" si="14"/>
        <v/>
      </c>
      <c r="D996" s="64"/>
      <c r="E996" s="27" t="str">
        <f t="shared" si="2"/>
        <v/>
      </c>
      <c r="F996" s="28"/>
      <c r="G996" s="30"/>
      <c r="H996" s="30"/>
      <c r="I996" s="30"/>
      <c r="J996" s="30"/>
      <c r="K996" s="30"/>
      <c r="L996" s="30"/>
      <c r="M996" s="30"/>
      <c r="N996" s="65" t="str">
        <f t="shared" si="3"/>
        <v/>
      </c>
      <c r="Q996" s="30" t="str">
        <f t="shared" si="5"/>
        <v>#N/A</v>
      </c>
      <c r="R996" s="30" t="str">
        <f t="shared" si="6"/>
        <v>#N/A</v>
      </c>
      <c r="S996" s="30" t="str">
        <f t="shared" si="7"/>
        <v>#N/A</v>
      </c>
      <c r="T996" s="30" t="str">
        <f t="shared" si="8"/>
        <v>#N/A</v>
      </c>
      <c r="U996" s="30" t="str">
        <f t="shared" si="9"/>
        <v>#N/A</v>
      </c>
      <c r="V996" s="30" t="str">
        <f t="shared" si="10"/>
        <v>#N/A</v>
      </c>
      <c r="W996" s="30" t="str">
        <f t="shared" si="11"/>
        <v>#N/A</v>
      </c>
      <c r="X996" s="30" t="str">
        <f t="shared" si="12"/>
        <v>#N/A</v>
      </c>
    </row>
    <row r="997">
      <c r="C997" s="25" t="str">
        <f t="shared" si="14"/>
        <v/>
      </c>
      <c r="D997" s="64"/>
      <c r="E997" s="27" t="str">
        <f t="shared" si="2"/>
        <v/>
      </c>
      <c r="F997" s="28"/>
      <c r="G997" s="30"/>
      <c r="H997" s="30"/>
      <c r="I997" s="30"/>
      <c r="J997" s="30"/>
      <c r="K997" s="30"/>
      <c r="L997" s="30"/>
      <c r="M997" s="30"/>
      <c r="N997" s="65" t="str">
        <f t="shared" si="3"/>
        <v/>
      </c>
      <c r="Q997" s="30" t="str">
        <f t="shared" si="5"/>
        <v>#N/A</v>
      </c>
      <c r="R997" s="30" t="str">
        <f t="shared" si="6"/>
        <v>#N/A</v>
      </c>
      <c r="S997" s="30" t="str">
        <f t="shared" si="7"/>
        <v>#N/A</v>
      </c>
      <c r="T997" s="30" t="str">
        <f t="shared" si="8"/>
        <v>#N/A</v>
      </c>
      <c r="U997" s="30" t="str">
        <f t="shared" si="9"/>
        <v>#N/A</v>
      </c>
      <c r="V997" s="30" t="str">
        <f t="shared" si="10"/>
        <v>#N/A</v>
      </c>
      <c r="W997" s="30" t="str">
        <f t="shared" si="11"/>
        <v>#N/A</v>
      </c>
      <c r="X997" s="30" t="str">
        <f t="shared" si="12"/>
        <v>#N/A</v>
      </c>
    </row>
    <row r="998">
      <c r="C998" s="25" t="str">
        <f t="shared" si="14"/>
        <v/>
      </c>
      <c r="D998" s="64"/>
      <c r="E998" s="27" t="str">
        <f t="shared" si="2"/>
        <v/>
      </c>
      <c r="F998" s="28"/>
      <c r="G998" s="30"/>
      <c r="H998" s="30"/>
      <c r="I998" s="30"/>
      <c r="J998" s="30"/>
      <c r="K998" s="30"/>
      <c r="L998" s="30"/>
      <c r="M998" s="30"/>
      <c r="N998" s="65" t="str">
        <f t="shared" si="3"/>
        <v/>
      </c>
      <c r="Q998" s="30" t="str">
        <f t="shared" si="5"/>
        <v>#N/A</v>
      </c>
      <c r="R998" s="30" t="str">
        <f t="shared" si="6"/>
        <v>#N/A</v>
      </c>
      <c r="S998" s="30" t="str">
        <f t="shared" si="7"/>
        <v>#N/A</v>
      </c>
      <c r="T998" s="30" t="str">
        <f t="shared" si="8"/>
        <v>#N/A</v>
      </c>
      <c r="U998" s="30" t="str">
        <f t="shared" si="9"/>
        <v>#N/A</v>
      </c>
      <c r="V998" s="30" t="str">
        <f t="shared" si="10"/>
        <v>#N/A</v>
      </c>
      <c r="W998" s="30" t="str">
        <f t="shared" si="11"/>
        <v>#N/A</v>
      </c>
      <c r="X998" s="30" t="str">
        <f t="shared" si="12"/>
        <v>#N/A</v>
      </c>
    </row>
    <row r="999">
      <c r="C999" s="25" t="str">
        <f t="shared" si="14"/>
        <v/>
      </c>
      <c r="D999" s="64"/>
      <c r="E999" s="27" t="str">
        <f t="shared" si="2"/>
        <v/>
      </c>
      <c r="F999" s="28"/>
      <c r="G999" s="30"/>
      <c r="H999" s="30"/>
      <c r="I999" s="30"/>
      <c r="J999" s="30"/>
      <c r="K999" s="30"/>
      <c r="L999" s="30"/>
      <c r="M999" s="30"/>
      <c r="N999" s="65" t="str">
        <f t="shared" si="3"/>
        <v/>
      </c>
      <c r="Q999" s="30" t="str">
        <f t="shared" si="5"/>
        <v>#N/A</v>
      </c>
      <c r="R999" s="30" t="str">
        <f t="shared" si="6"/>
        <v>#N/A</v>
      </c>
      <c r="S999" s="30" t="str">
        <f t="shared" si="7"/>
        <v>#N/A</v>
      </c>
      <c r="T999" s="30" t="str">
        <f t="shared" si="8"/>
        <v>#N/A</v>
      </c>
      <c r="U999" s="30" t="str">
        <f t="shared" si="9"/>
        <v>#N/A</v>
      </c>
      <c r="V999" s="30" t="str">
        <f t="shared" si="10"/>
        <v>#N/A</v>
      </c>
      <c r="W999" s="30" t="str">
        <f t="shared" si="11"/>
        <v>#N/A</v>
      </c>
      <c r="X999" s="30" t="str">
        <f t="shared" si="12"/>
        <v>#N/A</v>
      </c>
    </row>
  </sheetData>
  <mergeCells count="4">
    <mergeCell ref="A1:E1"/>
    <mergeCell ref="F1:I1"/>
    <mergeCell ref="J1:M1"/>
    <mergeCell ref="C2:E2"/>
  </mergeCells>
  <conditionalFormatting sqref="F3:M999">
    <cfRule type="expression" dxfId="0" priority="1">
      <formula>F3=6</formula>
    </cfRule>
  </conditionalFormatting>
  <conditionalFormatting sqref="F3:M999">
    <cfRule type="cellIs" dxfId="7" priority="2" operator="equal">
      <formula>5</formula>
    </cfRule>
  </conditionalFormatting>
  <conditionalFormatting sqref="F3:M999">
    <cfRule type="cellIs" dxfId="8" priority="3" operator="equal">
      <formula>4</formula>
    </cfRule>
  </conditionalFormatting>
  <conditionalFormatting sqref="F3:M999">
    <cfRule type="cellIs" dxfId="9" priority="4" operator="equal">
      <formula>3</formula>
    </cfRule>
  </conditionalFormatting>
  <conditionalFormatting sqref="F3:M999">
    <cfRule type="cellIs" dxfId="10" priority="5" operator="equal">
      <formula>7</formula>
    </cfRule>
  </conditionalFormatting>
  <conditionalFormatting sqref="F3:M999">
    <cfRule type="cellIs" dxfId="11" priority="6" operator="equal">
      <formula>2</formula>
    </cfRule>
  </conditionalFormatting>
  <conditionalFormatting sqref="F3:M999">
    <cfRule type="cellIs" dxfId="12" priority="7" operator="equal">
      <formula>1</formula>
    </cfRule>
  </conditionalFormatting>
  <dataValidations>
    <dataValidation type="list" allowBlank="1" showErrorMessage="1" sqref="F3:F999">
      <formula1>"Good Get Off; Consistently Gets to Outside Shoulder; Shows Bend Back to QB,Either Inconsistent Get Off Or Attack Angles; Still Has Success Bending Back,Plays Hard But Doesn't Show Outside Threat; Can Clean Up Scramble Attempts,Little Threat To Outside Sho"&amp;"ulder"</formula1>
    </dataValidation>
    <dataValidation type="list" allowBlank="1" showErrorMessage="1" sqref="I3:I999">
      <formula1>"Finish Sacks,Consistently Hits QB; Missed Sack or Makes Contact,Hurries QB,QB Is Unphased"</formula1>
    </dataValidation>
    <dataValidation type="list" allowBlank="1" showErrorMessage="1" sqref="H3:H999">
      <formula1>"Good Get Off; Consistently Threatens Outside Leverage; COD to Break Inside,Either Inconsistent Get Off Or Attack Angles; Still Rips To Inside Shoulder,Plays Hard But Can't Attack Lateral Leverage; Can Clean Up Scramble Attempts,Little Threat To Counter In"&amp;"side"</formula1>
    </dataValidation>
    <dataValidation type="list" allowBlank="1" showErrorMessage="1" sqref="G3:G999">
      <formula1>"Good Get Off; Threatens Lateral Leverage; Explodes Thru Blocker; Condenses Pocket,Either Inconsistent Get Off Or Attack Angles; Still Condenses Pocket on Secondary Effort,Plays Hard But Isn't Explosive at POA,Little Threat Of Power Rush"</formula1>
    </dataValidation>
    <dataValidation type="list" allowBlank="1" showErrorMessage="1" sqref="J3:J999">
      <formula1>"Consistently Stalemates DBL Teams,Gets Pushed But Regains Leverage; Consistently Contains Edge,Stays Engaged to Blocker But Not Strong Enough To Reset,Consistently Loses Leverage"</formula1>
    </dataValidation>
    <dataValidation type="list" allowBlank="1" showErrorMessage="1" sqref="L3:L999">
      <formula1>"Consistent Effort; Makes Tackles Away From Gap,Good Backside Pursuit; Maintains Backside Discipline,Shows Some Effort; Can Luck Into Tackle,No Effort To Play Outside Gap"</formula1>
    </dataValidation>
    <dataValidation type="list" allowBlank="1" showErrorMessage="1" sqref="K3:K999">
      <formula1>"Good Play Rec; Shoots Gap In Timely Fashion (Includes Backdoor),Good Play Rec; Backdoors Incorrectly; Otherwise Leverages Gap Correctly,Average Play Rec; Inconsistently Gets Into Backfield In Time,Doesn't Penetrate Correctly"</formula1>
    </dataValidation>
    <dataValidation type="list" allowBlank="1" showErrorMessage="1" sqref="M3:M999">
      <formula1>"Always disengages from blockers to make play,Consistently disengages; Inconsistent timing,Inconsistent timing and technique,Bad at both"</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63"/>
    <col customWidth="1" min="2" max="2" width="21.5"/>
    <col customWidth="1" min="3" max="3" width="16.88"/>
    <col customWidth="1" min="18" max="18" width="14.13"/>
    <col customWidth="1" min="37" max="37" width="32.88"/>
    <col customWidth="1" min="41" max="41" width="16.0"/>
  </cols>
  <sheetData>
    <row r="1">
      <c r="A1" s="46" t="s">
        <v>813</v>
      </c>
      <c r="B1" s="19"/>
      <c r="C1" s="19"/>
      <c r="D1" s="19"/>
      <c r="E1" s="19"/>
      <c r="F1" s="19"/>
      <c r="G1" s="20"/>
      <c r="H1" s="17" t="s">
        <v>814</v>
      </c>
      <c r="I1" s="19"/>
      <c r="J1" s="19"/>
      <c r="K1" s="19"/>
      <c r="L1" s="20"/>
      <c r="M1" s="17" t="s">
        <v>815</v>
      </c>
      <c r="N1" s="19"/>
      <c r="O1" s="19"/>
      <c r="P1" s="20"/>
      <c r="Q1" s="68"/>
      <c r="R1" s="68"/>
    </row>
    <row r="2">
      <c r="A2" s="16" t="s">
        <v>816</v>
      </c>
      <c r="B2" s="16" t="s">
        <v>17</v>
      </c>
      <c r="C2" s="17" t="s">
        <v>819</v>
      </c>
      <c r="D2" s="19"/>
      <c r="E2" s="19"/>
      <c r="F2" s="19"/>
      <c r="G2" s="20"/>
      <c r="H2" s="16" t="s">
        <v>1012</v>
      </c>
      <c r="I2" s="16" t="s">
        <v>1013</v>
      </c>
      <c r="J2" s="16" t="s">
        <v>154</v>
      </c>
      <c r="K2" s="16" t="s">
        <v>1014</v>
      </c>
      <c r="L2" s="16" t="s">
        <v>1015</v>
      </c>
      <c r="M2" s="16" t="s">
        <v>1016</v>
      </c>
      <c r="N2" s="16" t="s">
        <v>1017</v>
      </c>
      <c r="O2" s="16" t="s">
        <v>1018</v>
      </c>
      <c r="P2" s="16" t="s">
        <v>1019</v>
      </c>
      <c r="Q2" s="69" t="s">
        <v>29</v>
      </c>
      <c r="R2" s="63" t="s">
        <v>30</v>
      </c>
      <c r="U2" s="16" t="s">
        <v>1012</v>
      </c>
      <c r="V2" s="16" t="s">
        <v>1013</v>
      </c>
      <c r="W2" s="16" t="s">
        <v>154</v>
      </c>
      <c r="X2" s="16" t="s">
        <v>1014</v>
      </c>
      <c r="Y2" s="16" t="s">
        <v>1015</v>
      </c>
      <c r="Z2" s="16" t="s">
        <v>1016</v>
      </c>
      <c r="AA2" s="16" t="s">
        <v>1017</v>
      </c>
      <c r="AB2" s="16" t="s">
        <v>1018</v>
      </c>
      <c r="AC2" s="16" t="s">
        <v>1019</v>
      </c>
      <c r="AD2" s="54"/>
      <c r="AE2" s="16" t="s">
        <v>1012</v>
      </c>
      <c r="AF2" s="16" t="s">
        <v>32</v>
      </c>
      <c r="AG2" s="16" t="s">
        <v>1013</v>
      </c>
      <c r="AH2" s="16" t="s">
        <v>32</v>
      </c>
      <c r="AI2" s="16" t="s">
        <v>154</v>
      </c>
      <c r="AJ2" s="16" t="s">
        <v>32</v>
      </c>
      <c r="AK2" s="16" t="s">
        <v>1014</v>
      </c>
      <c r="AL2" s="16" t="s">
        <v>32</v>
      </c>
      <c r="AM2" s="16" t="s">
        <v>1015</v>
      </c>
      <c r="AN2" s="16" t="s">
        <v>32</v>
      </c>
      <c r="AO2" s="16" t="s">
        <v>1016</v>
      </c>
      <c r="AP2" s="16" t="s">
        <v>32</v>
      </c>
      <c r="AQ2" s="16" t="s">
        <v>1017</v>
      </c>
      <c r="AR2" s="16" t="s">
        <v>32</v>
      </c>
      <c r="AS2" s="16" t="s">
        <v>1018</v>
      </c>
      <c r="AT2" s="16" t="s">
        <v>32</v>
      </c>
      <c r="AU2" s="16" t="s">
        <v>1019</v>
      </c>
      <c r="AV2" s="54"/>
    </row>
    <row r="3">
      <c r="A3" s="9" t="s">
        <v>1020</v>
      </c>
      <c r="B3" s="9" t="s">
        <v>977</v>
      </c>
      <c r="C3" s="25" t="str">
        <f t="shared" ref="C3:C918" si="1">ifs(N3 = 0, "",Q3&lt;3, "G5 Backup LB", Q3&lt;3.5, "G5 Spot Starting LB",Q3 &lt; 4.25, "G5 Starter LB",Q3 &lt;4.5, "P4 Spot Starting LB", Q3 &gt;= 4.5, "P4 Starter LB" )</f>
        <v>P4 Spot Starting LB</v>
      </c>
      <c r="D3" s="27" t="s">
        <v>1021</v>
      </c>
      <c r="F3" s="27" t="str">
        <f t="shared" ref="F3:F918" si="2">IFS(O3 = 0, "", R3&lt;-1.5, "Early Down Defender", R3&lt;0, "Better Run Defender", R3=0, "Equally Capable", R3&lt;1.5, "Better Pass Instincts", R3&gt;=1.5, "Passing Down Backer")</f>
        <v>Early Down Defender</v>
      </c>
      <c r="H3" s="28" t="s">
        <v>1022</v>
      </c>
      <c r="I3" s="9" t="s">
        <v>1023</v>
      </c>
      <c r="J3" s="9" t="s">
        <v>1024</v>
      </c>
      <c r="K3" s="9" t="s">
        <v>1025</v>
      </c>
      <c r="L3" s="9" t="s">
        <v>1026</v>
      </c>
      <c r="M3" s="9" t="s">
        <v>1027</v>
      </c>
      <c r="N3" s="9" t="s">
        <v>1028</v>
      </c>
      <c r="O3" s="9" t="s">
        <v>1025</v>
      </c>
      <c r="P3" s="9" t="s">
        <v>1029</v>
      </c>
      <c r="Q3" s="65">
        <f t="shared" ref="Q3:Q918" si="3">iferror((sum(U3:X3)*1.05+Y3*0.95+sum(Z3:AC3))/9, 0)</f>
        <v>4.405555556</v>
      </c>
      <c r="R3" s="30">
        <f t="shared" ref="R3:R918" si="4">sum(U3:Y3)-sum(Z3:AC3)*1.2</f>
        <v>-5</v>
      </c>
      <c r="U3" s="30">
        <f t="shared" ref="U3:U918" si="5">XLOOKUP(H3, $AE$3:$AE$6, $AF$3:$AF$6)</f>
        <v>5</v>
      </c>
      <c r="V3" s="30">
        <f t="shared" ref="V3:V918" si="6">XLOOKUP(I3, $AG$3:$AG$6, $AH$3:$AH$6)</f>
        <v>3</v>
      </c>
      <c r="W3" s="30">
        <f t="shared" ref="W3:W918" si="7">XLOOKUP(J3, $AI$3:$AI$6, $AJ$3:$AJ$6)</f>
        <v>3</v>
      </c>
      <c r="X3" s="30">
        <f t="shared" ref="X3:X918" si="8">XLOOKUP(K3, $AK$3:$AK$6, $AL$3:$AL$6)</f>
        <v>5</v>
      </c>
      <c r="Y3" s="30">
        <f t="shared" ref="Y3:Y918" si="9">XLOOKUP(L3, $AM$3:$AM$6, $AN$3:$AN$6)</f>
        <v>3</v>
      </c>
      <c r="Z3" s="30">
        <f t="shared" ref="Z3:Z918" si="10">XLOOKUP(M3, $AO$3:$AO$6, $AP$3:$AP$6)</f>
        <v>3</v>
      </c>
      <c r="AA3" s="30">
        <f t="shared" ref="AA3:AA918" si="11">XLOOKUP(N3, $AQ$3:$AQ$6, $AR$3:$AR$6)</f>
        <v>5</v>
      </c>
      <c r="AB3" s="30">
        <f t="shared" ref="AB3:AB918" si="12">XLOOKUP(O3, $AS$3:$AS$6, $AT$3:$AT$6)</f>
        <v>5</v>
      </c>
      <c r="AC3" s="30">
        <f t="shared" ref="AC3:AC918" si="13">XLOOKUP(P3, $AU$3:$AU$6, $AV$3:$AV$6)</f>
        <v>7</v>
      </c>
      <c r="AE3" s="9" t="s">
        <v>1030</v>
      </c>
      <c r="AF3" s="9">
        <v>7.0</v>
      </c>
      <c r="AG3" s="9" t="s">
        <v>1031</v>
      </c>
      <c r="AH3" s="9">
        <v>7.0</v>
      </c>
      <c r="AI3" s="9" t="s">
        <v>1032</v>
      </c>
      <c r="AJ3" s="9">
        <v>7.0</v>
      </c>
      <c r="AK3" s="9" t="s">
        <v>1033</v>
      </c>
      <c r="AL3" s="9">
        <v>7.0</v>
      </c>
      <c r="AM3" s="9" t="s">
        <v>1034</v>
      </c>
      <c r="AN3" s="9">
        <v>7.0</v>
      </c>
      <c r="AO3" s="9" t="s">
        <v>1035</v>
      </c>
      <c r="AP3" s="9">
        <v>7.0</v>
      </c>
      <c r="AQ3" s="9" t="s">
        <v>1036</v>
      </c>
      <c r="AR3" s="9">
        <v>7.0</v>
      </c>
      <c r="AS3" s="9" t="s">
        <v>1033</v>
      </c>
      <c r="AT3" s="9">
        <v>7.0</v>
      </c>
      <c r="AU3" s="9" t="s">
        <v>1029</v>
      </c>
      <c r="AV3" s="9">
        <v>7.0</v>
      </c>
    </row>
    <row r="4">
      <c r="A4" s="33" t="s">
        <v>1037</v>
      </c>
      <c r="B4" s="33" t="s">
        <v>369</v>
      </c>
      <c r="C4" s="25" t="str">
        <f t="shared" si="1"/>
        <v>P4 Spot Starting LB</v>
      </c>
      <c r="D4" s="27" t="s">
        <v>1021</v>
      </c>
      <c r="F4" s="27" t="str">
        <f t="shared" si="2"/>
        <v>Better Run Defender</v>
      </c>
      <c r="H4" s="28" t="s">
        <v>1022</v>
      </c>
      <c r="I4" s="9" t="s">
        <v>1038</v>
      </c>
      <c r="J4" s="9" t="s">
        <v>1024</v>
      </c>
      <c r="K4" s="9" t="s">
        <v>1039</v>
      </c>
      <c r="L4" s="9" t="s">
        <v>1040</v>
      </c>
      <c r="M4" s="9" t="s">
        <v>1027</v>
      </c>
      <c r="N4" s="9" t="s">
        <v>1028</v>
      </c>
      <c r="O4" s="9" t="s">
        <v>1025</v>
      </c>
      <c r="P4" s="9" t="s">
        <v>1041</v>
      </c>
      <c r="Q4" s="65">
        <f t="shared" si="3"/>
        <v>4.394444444</v>
      </c>
      <c r="R4" s="30">
        <f t="shared" si="4"/>
        <v>-0.6</v>
      </c>
      <c r="U4" s="30">
        <f t="shared" si="5"/>
        <v>5</v>
      </c>
      <c r="V4" s="30">
        <f t="shared" si="6"/>
        <v>5</v>
      </c>
      <c r="W4" s="30">
        <f t="shared" si="7"/>
        <v>3</v>
      </c>
      <c r="X4" s="30">
        <f t="shared" si="8"/>
        <v>3</v>
      </c>
      <c r="Y4" s="30">
        <f t="shared" si="9"/>
        <v>5</v>
      </c>
      <c r="Z4" s="30">
        <f t="shared" si="10"/>
        <v>3</v>
      </c>
      <c r="AA4" s="30">
        <f t="shared" si="11"/>
        <v>5</v>
      </c>
      <c r="AB4" s="30">
        <f t="shared" si="12"/>
        <v>5</v>
      </c>
      <c r="AC4" s="30">
        <f t="shared" si="13"/>
        <v>5</v>
      </c>
      <c r="AE4" s="9" t="s">
        <v>1022</v>
      </c>
      <c r="AF4" s="9">
        <v>5.0</v>
      </c>
      <c r="AG4" s="9" t="s">
        <v>1038</v>
      </c>
      <c r="AH4" s="9">
        <v>5.0</v>
      </c>
      <c r="AI4" s="9" t="s">
        <v>1042</v>
      </c>
      <c r="AJ4" s="9">
        <v>5.0</v>
      </c>
      <c r="AK4" s="9" t="s">
        <v>1025</v>
      </c>
      <c r="AL4" s="9">
        <v>5.0</v>
      </c>
      <c r="AM4" s="9" t="s">
        <v>1040</v>
      </c>
      <c r="AN4" s="9">
        <v>5.0</v>
      </c>
      <c r="AO4" s="9" t="s">
        <v>1043</v>
      </c>
      <c r="AP4" s="9">
        <v>5.0</v>
      </c>
      <c r="AQ4" s="9" t="s">
        <v>1028</v>
      </c>
      <c r="AR4" s="9">
        <v>5.0</v>
      </c>
      <c r="AS4" s="9" t="s">
        <v>1025</v>
      </c>
      <c r="AT4" s="9">
        <v>5.0</v>
      </c>
      <c r="AU4" s="9" t="s">
        <v>1041</v>
      </c>
      <c r="AV4" s="9">
        <v>5.0</v>
      </c>
    </row>
    <row r="5">
      <c r="A5" s="33" t="s">
        <v>1044</v>
      </c>
      <c r="B5" s="33" t="s">
        <v>112</v>
      </c>
      <c r="C5" s="25" t="str">
        <f t="shared" si="1"/>
        <v>P4 Spot Starting LB</v>
      </c>
      <c r="D5" s="27" t="s">
        <v>1045</v>
      </c>
      <c r="F5" s="27" t="str">
        <f t="shared" si="2"/>
        <v>Early Down Defender</v>
      </c>
      <c r="H5" s="28" t="s">
        <v>1046</v>
      </c>
      <c r="I5" s="9" t="s">
        <v>1023</v>
      </c>
      <c r="J5" s="9" t="s">
        <v>1024</v>
      </c>
      <c r="K5" s="9" t="s">
        <v>1025</v>
      </c>
      <c r="L5" s="9" t="s">
        <v>1026</v>
      </c>
      <c r="M5" s="9" t="s">
        <v>1035</v>
      </c>
      <c r="N5" s="9" t="s">
        <v>1028</v>
      </c>
      <c r="O5" s="9" t="s">
        <v>1025</v>
      </c>
      <c r="P5" s="9" t="s">
        <v>1041</v>
      </c>
      <c r="Q5" s="65">
        <f t="shared" si="3"/>
        <v>4.394444444</v>
      </c>
      <c r="R5" s="30">
        <f t="shared" si="4"/>
        <v>-9.4</v>
      </c>
      <c r="U5" s="30">
        <f t="shared" si="5"/>
        <v>3</v>
      </c>
      <c r="V5" s="30">
        <f t="shared" si="6"/>
        <v>3</v>
      </c>
      <c r="W5" s="30">
        <f t="shared" si="7"/>
        <v>3</v>
      </c>
      <c r="X5" s="30">
        <f t="shared" si="8"/>
        <v>5</v>
      </c>
      <c r="Y5" s="30">
        <f t="shared" si="9"/>
        <v>3</v>
      </c>
      <c r="Z5" s="30">
        <f t="shared" si="10"/>
        <v>7</v>
      </c>
      <c r="AA5" s="30">
        <f t="shared" si="11"/>
        <v>5</v>
      </c>
      <c r="AB5" s="30">
        <f t="shared" si="12"/>
        <v>5</v>
      </c>
      <c r="AC5" s="30">
        <f t="shared" si="13"/>
        <v>5</v>
      </c>
      <c r="AE5" s="9" t="s">
        <v>1046</v>
      </c>
      <c r="AF5" s="9">
        <v>3.0</v>
      </c>
      <c r="AG5" s="9" t="s">
        <v>1023</v>
      </c>
      <c r="AH5" s="9">
        <v>3.0</v>
      </c>
      <c r="AI5" s="9" t="s">
        <v>1024</v>
      </c>
      <c r="AJ5" s="9">
        <v>3.0</v>
      </c>
      <c r="AK5" s="9" t="s">
        <v>1039</v>
      </c>
      <c r="AL5" s="9">
        <v>3.0</v>
      </c>
      <c r="AM5" s="9" t="s">
        <v>1026</v>
      </c>
      <c r="AN5" s="9">
        <v>3.0</v>
      </c>
      <c r="AO5" s="9" t="s">
        <v>1027</v>
      </c>
      <c r="AP5" s="9">
        <v>3.0</v>
      </c>
      <c r="AQ5" s="9" t="s">
        <v>1047</v>
      </c>
      <c r="AR5" s="9">
        <v>3.0</v>
      </c>
      <c r="AS5" s="9" t="s">
        <v>1039</v>
      </c>
      <c r="AT5" s="9">
        <v>3.0</v>
      </c>
      <c r="AU5" s="9" t="s">
        <v>1048</v>
      </c>
      <c r="AV5" s="9">
        <v>3.0</v>
      </c>
    </row>
    <row r="6">
      <c r="C6" s="25" t="str">
        <f t="shared" si="1"/>
        <v/>
      </c>
      <c r="D6" s="27"/>
      <c r="F6" s="27" t="str">
        <f t="shared" si="2"/>
        <v/>
      </c>
      <c r="H6" s="28"/>
      <c r="I6" s="30"/>
      <c r="J6" s="30"/>
      <c r="K6" s="30"/>
      <c r="L6" s="30"/>
      <c r="M6" s="30"/>
      <c r="N6" s="30"/>
      <c r="O6" s="30"/>
      <c r="P6" s="30"/>
      <c r="Q6" s="65">
        <f t="shared" si="3"/>
        <v>0</v>
      </c>
      <c r="R6" s="30" t="str">
        <f t="shared" si="4"/>
        <v>#N/A</v>
      </c>
      <c r="U6" s="30" t="str">
        <f t="shared" si="5"/>
        <v>#N/A</v>
      </c>
      <c r="V6" s="30" t="str">
        <f t="shared" si="6"/>
        <v>#N/A</v>
      </c>
      <c r="W6" s="30" t="str">
        <f t="shared" si="7"/>
        <v>#N/A</v>
      </c>
      <c r="X6" s="30" t="str">
        <f t="shared" si="8"/>
        <v>#N/A</v>
      </c>
      <c r="Y6" s="30" t="str">
        <f t="shared" si="9"/>
        <v>#N/A</v>
      </c>
      <c r="Z6" s="30" t="str">
        <f t="shared" si="10"/>
        <v>#N/A</v>
      </c>
      <c r="AA6" s="30" t="str">
        <f t="shared" si="11"/>
        <v>#N/A</v>
      </c>
      <c r="AB6" s="30" t="str">
        <f t="shared" si="12"/>
        <v>#N/A</v>
      </c>
      <c r="AC6" s="30" t="str">
        <f t="shared" si="13"/>
        <v>#N/A</v>
      </c>
      <c r="AE6" s="9" t="s">
        <v>1049</v>
      </c>
      <c r="AF6" s="9">
        <v>1.0</v>
      </c>
      <c r="AI6" s="9" t="s">
        <v>1050</v>
      </c>
      <c r="AJ6" s="9">
        <v>1.0</v>
      </c>
    </row>
    <row r="7">
      <c r="A7" s="35"/>
      <c r="B7" s="35"/>
      <c r="C7" s="25" t="str">
        <f t="shared" si="1"/>
        <v/>
      </c>
      <c r="D7" s="27"/>
      <c r="F7" s="27" t="str">
        <f t="shared" si="2"/>
        <v/>
      </c>
      <c r="H7" s="28"/>
      <c r="I7" s="30"/>
      <c r="J7" s="30"/>
      <c r="K7" s="30"/>
      <c r="L7" s="30"/>
      <c r="M7" s="30"/>
      <c r="N7" s="30"/>
      <c r="O7" s="30"/>
      <c r="P7" s="30"/>
      <c r="Q7" s="65">
        <f t="shared" si="3"/>
        <v>0</v>
      </c>
      <c r="R7" s="30" t="str">
        <f t="shared" si="4"/>
        <v>#N/A</v>
      </c>
      <c r="U7" s="30" t="str">
        <f t="shared" si="5"/>
        <v>#N/A</v>
      </c>
      <c r="V7" s="30" t="str">
        <f t="shared" si="6"/>
        <v>#N/A</v>
      </c>
      <c r="W7" s="30" t="str">
        <f t="shared" si="7"/>
        <v>#N/A</v>
      </c>
      <c r="X7" s="30" t="str">
        <f t="shared" si="8"/>
        <v>#N/A</v>
      </c>
      <c r="Y7" s="30" t="str">
        <f t="shared" si="9"/>
        <v>#N/A</v>
      </c>
      <c r="Z7" s="30" t="str">
        <f t="shared" si="10"/>
        <v>#N/A</v>
      </c>
      <c r="AA7" s="30" t="str">
        <f t="shared" si="11"/>
        <v>#N/A</v>
      </c>
      <c r="AB7" s="30" t="str">
        <f t="shared" si="12"/>
        <v>#N/A</v>
      </c>
      <c r="AC7" s="30" t="str">
        <f t="shared" si="13"/>
        <v>#N/A</v>
      </c>
    </row>
    <row r="8">
      <c r="A8" s="35"/>
      <c r="B8" s="33"/>
      <c r="C8" s="25" t="str">
        <f t="shared" si="1"/>
        <v/>
      </c>
      <c r="D8" s="27"/>
      <c r="F8" s="27" t="str">
        <f t="shared" si="2"/>
        <v/>
      </c>
      <c r="H8" s="28"/>
      <c r="I8" s="30"/>
      <c r="J8" s="30"/>
      <c r="K8" s="30"/>
      <c r="L8" s="30"/>
      <c r="M8" s="30"/>
      <c r="N8" s="30"/>
      <c r="O8" s="30"/>
      <c r="P8" s="30"/>
      <c r="Q8" s="65">
        <f t="shared" si="3"/>
        <v>0</v>
      </c>
      <c r="R8" s="30" t="str">
        <f t="shared" si="4"/>
        <v>#N/A</v>
      </c>
      <c r="U8" s="30" t="str">
        <f t="shared" si="5"/>
        <v>#N/A</v>
      </c>
      <c r="V8" s="30" t="str">
        <f t="shared" si="6"/>
        <v>#N/A</v>
      </c>
      <c r="W8" s="30" t="str">
        <f t="shared" si="7"/>
        <v>#N/A</v>
      </c>
      <c r="X8" s="30" t="str">
        <f t="shared" si="8"/>
        <v>#N/A</v>
      </c>
      <c r="Y8" s="30" t="str">
        <f t="shared" si="9"/>
        <v>#N/A</v>
      </c>
      <c r="Z8" s="30" t="str">
        <f t="shared" si="10"/>
        <v>#N/A</v>
      </c>
      <c r="AA8" s="30" t="str">
        <f t="shared" si="11"/>
        <v>#N/A</v>
      </c>
      <c r="AB8" s="30" t="str">
        <f t="shared" si="12"/>
        <v>#N/A</v>
      </c>
      <c r="AC8" s="30" t="str">
        <f t="shared" si="13"/>
        <v>#N/A</v>
      </c>
    </row>
    <row r="9">
      <c r="A9" s="35"/>
      <c r="B9" s="33"/>
      <c r="C9" s="25" t="str">
        <f t="shared" si="1"/>
        <v/>
      </c>
      <c r="D9" s="27"/>
      <c r="F9" s="27" t="str">
        <f t="shared" si="2"/>
        <v/>
      </c>
      <c r="H9" s="28"/>
      <c r="I9" s="30"/>
      <c r="J9" s="30"/>
      <c r="K9" s="30"/>
      <c r="L9" s="30"/>
      <c r="M9" s="30"/>
      <c r="N9" s="30"/>
      <c r="O9" s="30"/>
      <c r="P9" s="30"/>
      <c r="Q9" s="65">
        <f t="shared" si="3"/>
        <v>0</v>
      </c>
      <c r="R9" s="30" t="str">
        <f t="shared" si="4"/>
        <v>#N/A</v>
      </c>
      <c r="U9" s="30" t="str">
        <f t="shared" si="5"/>
        <v>#N/A</v>
      </c>
      <c r="V9" s="30" t="str">
        <f t="shared" si="6"/>
        <v>#N/A</v>
      </c>
      <c r="W9" s="30" t="str">
        <f t="shared" si="7"/>
        <v>#N/A</v>
      </c>
      <c r="X9" s="30" t="str">
        <f t="shared" si="8"/>
        <v>#N/A</v>
      </c>
      <c r="Y9" s="30" t="str">
        <f t="shared" si="9"/>
        <v>#N/A</v>
      </c>
      <c r="Z9" s="30" t="str">
        <f t="shared" si="10"/>
        <v>#N/A</v>
      </c>
      <c r="AA9" s="30" t="str">
        <f t="shared" si="11"/>
        <v>#N/A</v>
      </c>
      <c r="AB9" s="30" t="str">
        <f t="shared" si="12"/>
        <v>#N/A</v>
      </c>
      <c r="AC9" s="30" t="str">
        <f t="shared" si="13"/>
        <v>#N/A</v>
      </c>
    </row>
    <row r="10">
      <c r="A10" s="35"/>
      <c r="B10" s="33"/>
      <c r="C10" s="25" t="str">
        <f t="shared" si="1"/>
        <v/>
      </c>
      <c r="D10" s="27"/>
      <c r="F10" s="27" t="str">
        <f t="shared" si="2"/>
        <v/>
      </c>
      <c r="H10" s="28"/>
      <c r="I10" s="30"/>
      <c r="J10" s="30"/>
      <c r="K10" s="30"/>
      <c r="L10" s="30"/>
      <c r="M10" s="30"/>
      <c r="N10" s="30"/>
      <c r="O10" s="30"/>
      <c r="P10" s="30"/>
      <c r="Q10" s="65">
        <f t="shared" si="3"/>
        <v>0</v>
      </c>
      <c r="R10" s="30" t="str">
        <f t="shared" si="4"/>
        <v>#N/A</v>
      </c>
      <c r="U10" s="30" t="str">
        <f t="shared" si="5"/>
        <v>#N/A</v>
      </c>
      <c r="V10" s="30" t="str">
        <f t="shared" si="6"/>
        <v>#N/A</v>
      </c>
      <c r="W10" s="30" t="str">
        <f t="shared" si="7"/>
        <v>#N/A</v>
      </c>
      <c r="X10" s="30" t="str">
        <f t="shared" si="8"/>
        <v>#N/A</v>
      </c>
      <c r="Y10" s="30" t="str">
        <f t="shared" si="9"/>
        <v>#N/A</v>
      </c>
      <c r="Z10" s="30" t="str">
        <f t="shared" si="10"/>
        <v>#N/A</v>
      </c>
      <c r="AA10" s="30" t="str">
        <f t="shared" si="11"/>
        <v>#N/A</v>
      </c>
      <c r="AB10" s="30" t="str">
        <f t="shared" si="12"/>
        <v>#N/A</v>
      </c>
      <c r="AC10" s="30" t="str">
        <f t="shared" si="13"/>
        <v>#N/A</v>
      </c>
    </row>
    <row r="11">
      <c r="A11" s="44"/>
      <c r="B11" s="45"/>
      <c r="C11" s="25" t="str">
        <f t="shared" si="1"/>
        <v/>
      </c>
      <c r="D11" s="27"/>
      <c r="F11" s="27" t="str">
        <f t="shared" si="2"/>
        <v/>
      </c>
      <c r="H11" s="28"/>
      <c r="I11" s="30"/>
      <c r="J11" s="30"/>
      <c r="K11" s="30"/>
      <c r="L11" s="30"/>
      <c r="M11" s="30"/>
      <c r="N11" s="30"/>
      <c r="O11" s="30"/>
      <c r="P11" s="30"/>
      <c r="Q11" s="65">
        <f t="shared" si="3"/>
        <v>0</v>
      </c>
      <c r="R11" s="30" t="str">
        <f t="shared" si="4"/>
        <v>#N/A</v>
      </c>
      <c r="U11" s="30" t="str">
        <f t="shared" si="5"/>
        <v>#N/A</v>
      </c>
      <c r="V11" s="30" t="str">
        <f t="shared" si="6"/>
        <v>#N/A</v>
      </c>
      <c r="W11" s="30" t="str">
        <f t="shared" si="7"/>
        <v>#N/A</v>
      </c>
      <c r="X11" s="30" t="str">
        <f t="shared" si="8"/>
        <v>#N/A</v>
      </c>
      <c r="Y11" s="30" t="str">
        <f t="shared" si="9"/>
        <v>#N/A</v>
      </c>
      <c r="Z11" s="30" t="str">
        <f t="shared" si="10"/>
        <v>#N/A</v>
      </c>
      <c r="AA11" s="30" t="str">
        <f t="shared" si="11"/>
        <v>#N/A</v>
      </c>
      <c r="AB11" s="30" t="str">
        <f t="shared" si="12"/>
        <v>#N/A</v>
      </c>
      <c r="AC11" s="30" t="str">
        <f t="shared" si="13"/>
        <v>#N/A</v>
      </c>
    </row>
    <row r="12">
      <c r="A12" s="44"/>
      <c r="B12" s="45"/>
      <c r="C12" s="25" t="str">
        <f t="shared" si="1"/>
        <v/>
      </c>
      <c r="D12" s="27"/>
      <c r="F12" s="27" t="str">
        <f t="shared" si="2"/>
        <v/>
      </c>
      <c r="H12" s="28"/>
      <c r="I12" s="30"/>
      <c r="J12" s="30"/>
      <c r="K12" s="30"/>
      <c r="L12" s="30"/>
      <c r="M12" s="30"/>
      <c r="N12" s="30"/>
      <c r="O12" s="30"/>
      <c r="P12" s="30"/>
      <c r="Q12" s="65">
        <f t="shared" si="3"/>
        <v>0</v>
      </c>
      <c r="R12" s="30" t="str">
        <f t="shared" si="4"/>
        <v>#N/A</v>
      </c>
      <c r="U12" s="30" t="str">
        <f t="shared" si="5"/>
        <v>#N/A</v>
      </c>
      <c r="V12" s="30" t="str">
        <f t="shared" si="6"/>
        <v>#N/A</v>
      </c>
      <c r="W12" s="30" t="str">
        <f t="shared" si="7"/>
        <v>#N/A</v>
      </c>
      <c r="X12" s="30" t="str">
        <f t="shared" si="8"/>
        <v>#N/A</v>
      </c>
      <c r="Y12" s="30" t="str">
        <f t="shared" si="9"/>
        <v>#N/A</v>
      </c>
      <c r="Z12" s="30" t="str">
        <f t="shared" si="10"/>
        <v>#N/A</v>
      </c>
      <c r="AA12" s="30" t="str">
        <f t="shared" si="11"/>
        <v>#N/A</v>
      </c>
      <c r="AB12" s="30" t="str">
        <f t="shared" si="12"/>
        <v>#N/A</v>
      </c>
      <c r="AC12" s="30" t="str">
        <f t="shared" si="13"/>
        <v>#N/A</v>
      </c>
    </row>
    <row r="13">
      <c r="A13" s="35"/>
      <c r="B13" s="33"/>
      <c r="C13" s="25" t="str">
        <f t="shared" si="1"/>
        <v/>
      </c>
      <c r="D13" s="27"/>
      <c r="F13" s="27" t="str">
        <f t="shared" si="2"/>
        <v/>
      </c>
      <c r="H13" s="28"/>
      <c r="I13" s="30"/>
      <c r="J13" s="30"/>
      <c r="K13" s="30"/>
      <c r="L13" s="30"/>
      <c r="M13" s="30"/>
      <c r="N13" s="30"/>
      <c r="O13" s="30"/>
      <c r="P13" s="30"/>
      <c r="Q13" s="65">
        <f t="shared" si="3"/>
        <v>0</v>
      </c>
      <c r="R13" s="30" t="str">
        <f t="shared" si="4"/>
        <v>#N/A</v>
      </c>
      <c r="U13" s="30" t="str">
        <f t="shared" si="5"/>
        <v>#N/A</v>
      </c>
      <c r="V13" s="30" t="str">
        <f t="shared" si="6"/>
        <v>#N/A</v>
      </c>
      <c r="W13" s="30" t="str">
        <f t="shared" si="7"/>
        <v>#N/A</v>
      </c>
      <c r="X13" s="30" t="str">
        <f t="shared" si="8"/>
        <v>#N/A</v>
      </c>
      <c r="Y13" s="30" t="str">
        <f t="shared" si="9"/>
        <v>#N/A</v>
      </c>
      <c r="Z13" s="30" t="str">
        <f t="shared" si="10"/>
        <v>#N/A</v>
      </c>
      <c r="AA13" s="30" t="str">
        <f t="shared" si="11"/>
        <v>#N/A</v>
      </c>
      <c r="AB13" s="30" t="str">
        <f t="shared" si="12"/>
        <v>#N/A</v>
      </c>
      <c r="AC13" s="30" t="str">
        <f t="shared" si="13"/>
        <v>#N/A</v>
      </c>
    </row>
    <row r="14">
      <c r="A14" s="35"/>
      <c r="B14" s="33"/>
      <c r="C14" s="25" t="str">
        <f t="shared" si="1"/>
        <v/>
      </c>
      <c r="D14" s="27"/>
      <c r="F14" s="27" t="str">
        <f t="shared" si="2"/>
        <v/>
      </c>
      <c r="H14" s="28"/>
      <c r="I14" s="30"/>
      <c r="J14" s="30"/>
      <c r="K14" s="30"/>
      <c r="L14" s="30"/>
      <c r="M14" s="30"/>
      <c r="N14" s="30"/>
      <c r="O14" s="30"/>
      <c r="P14" s="30"/>
      <c r="Q14" s="65">
        <f t="shared" si="3"/>
        <v>0</v>
      </c>
      <c r="R14" s="30" t="str">
        <f t="shared" si="4"/>
        <v>#N/A</v>
      </c>
      <c r="U14" s="30" t="str">
        <f t="shared" si="5"/>
        <v>#N/A</v>
      </c>
      <c r="V14" s="30" t="str">
        <f t="shared" si="6"/>
        <v>#N/A</v>
      </c>
      <c r="W14" s="30" t="str">
        <f t="shared" si="7"/>
        <v>#N/A</v>
      </c>
      <c r="X14" s="30" t="str">
        <f t="shared" si="8"/>
        <v>#N/A</v>
      </c>
      <c r="Y14" s="30" t="str">
        <f t="shared" si="9"/>
        <v>#N/A</v>
      </c>
      <c r="Z14" s="30" t="str">
        <f t="shared" si="10"/>
        <v>#N/A</v>
      </c>
      <c r="AA14" s="30" t="str">
        <f t="shared" si="11"/>
        <v>#N/A</v>
      </c>
      <c r="AB14" s="30" t="str">
        <f t="shared" si="12"/>
        <v>#N/A</v>
      </c>
      <c r="AC14" s="30" t="str">
        <f t="shared" si="13"/>
        <v>#N/A</v>
      </c>
    </row>
    <row r="15">
      <c r="A15" s="35"/>
      <c r="B15" s="35"/>
      <c r="C15" s="25" t="str">
        <f t="shared" si="1"/>
        <v/>
      </c>
      <c r="D15" s="27"/>
      <c r="F15" s="27" t="str">
        <f t="shared" si="2"/>
        <v/>
      </c>
      <c r="H15" s="28"/>
      <c r="I15" s="30"/>
      <c r="J15" s="30"/>
      <c r="K15" s="30"/>
      <c r="L15" s="30"/>
      <c r="M15" s="30"/>
      <c r="N15" s="30"/>
      <c r="O15" s="30"/>
      <c r="P15" s="30"/>
      <c r="Q15" s="65">
        <f t="shared" si="3"/>
        <v>0</v>
      </c>
      <c r="R15" s="30" t="str">
        <f t="shared" si="4"/>
        <v>#N/A</v>
      </c>
      <c r="U15" s="30" t="str">
        <f t="shared" si="5"/>
        <v>#N/A</v>
      </c>
      <c r="V15" s="30" t="str">
        <f t="shared" si="6"/>
        <v>#N/A</v>
      </c>
      <c r="W15" s="30" t="str">
        <f t="shared" si="7"/>
        <v>#N/A</v>
      </c>
      <c r="X15" s="30" t="str">
        <f t="shared" si="8"/>
        <v>#N/A</v>
      </c>
      <c r="Y15" s="30" t="str">
        <f t="shared" si="9"/>
        <v>#N/A</v>
      </c>
      <c r="Z15" s="30" t="str">
        <f t="shared" si="10"/>
        <v>#N/A</v>
      </c>
      <c r="AA15" s="30" t="str">
        <f t="shared" si="11"/>
        <v>#N/A</v>
      </c>
      <c r="AB15" s="30" t="str">
        <f t="shared" si="12"/>
        <v>#N/A</v>
      </c>
      <c r="AC15" s="30" t="str">
        <f t="shared" si="13"/>
        <v>#N/A</v>
      </c>
    </row>
    <row r="16">
      <c r="A16" s="35"/>
      <c r="B16" s="33"/>
      <c r="C16" s="25" t="str">
        <f t="shared" si="1"/>
        <v/>
      </c>
      <c r="D16" s="27"/>
      <c r="F16" s="27" t="str">
        <f t="shared" si="2"/>
        <v/>
      </c>
      <c r="H16" s="28"/>
      <c r="I16" s="30"/>
      <c r="J16" s="30"/>
      <c r="K16" s="30"/>
      <c r="L16" s="30"/>
      <c r="M16" s="30"/>
      <c r="N16" s="30"/>
      <c r="O16" s="30"/>
      <c r="P16" s="30"/>
      <c r="Q16" s="65">
        <f t="shared" si="3"/>
        <v>0</v>
      </c>
      <c r="R16" s="30" t="str">
        <f t="shared" si="4"/>
        <v>#N/A</v>
      </c>
      <c r="U16" s="30" t="str">
        <f t="shared" si="5"/>
        <v>#N/A</v>
      </c>
      <c r="V16" s="30" t="str">
        <f t="shared" si="6"/>
        <v>#N/A</v>
      </c>
      <c r="W16" s="30" t="str">
        <f t="shared" si="7"/>
        <v>#N/A</v>
      </c>
      <c r="X16" s="30" t="str">
        <f t="shared" si="8"/>
        <v>#N/A</v>
      </c>
      <c r="Y16" s="30" t="str">
        <f t="shared" si="9"/>
        <v>#N/A</v>
      </c>
      <c r="Z16" s="30" t="str">
        <f t="shared" si="10"/>
        <v>#N/A</v>
      </c>
      <c r="AA16" s="30" t="str">
        <f t="shared" si="11"/>
        <v>#N/A</v>
      </c>
      <c r="AB16" s="30" t="str">
        <f t="shared" si="12"/>
        <v>#N/A</v>
      </c>
      <c r="AC16" s="30" t="str">
        <f t="shared" si="13"/>
        <v>#N/A</v>
      </c>
    </row>
    <row r="17">
      <c r="A17" s="44"/>
      <c r="B17" s="45"/>
      <c r="C17" s="25" t="str">
        <f t="shared" si="1"/>
        <v/>
      </c>
      <c r="D17" s="27"/>
      <c r="F17" s="27" t="str">
        <f t="shared" si="2"/>
        <v/>
      </c>
      <c r="H17" s="28"/>
      <c r="I17" s="30"/>
      <c r="J17" s="30"/>
      <c r="K17" s="30"/>
      <c r="L17" s="30"/>
      <c r="M17" s="30"/>
      <c r="N17" s="30"/>
      <c r="O17" s="30"/>
      <c r="P17" s="30"/>
      <c r="Q17" s="65">
        <f t="shared" si="3"/>
        <v>0</v>
      </c>
      <c r="R17" s="30" t="str">
        <f t="shared" si="4"/>
        <v>#N/A</v>
      </c>
      <c r="U17" s="30" t="str">
        <f t="shared" si="5"/>
        <v>#N/A</v>
      </c>
      <c r="V17" s="30" t="str">
        <f t="shared" si="6"/>
        <v>#N/A</v>
      </c>
      <c r="W17" s="30" t="str">
        <f t="shared" si="7"/>
        <v>#N/A</v>
      </c>
      <c r="X17" s="30" t="str">
        <f t="shared" si="8"/>
        <v>#N/A</v>
      </c>
      <c r="Y17" s="30" t="str">
        <f t="shared" si="9"/>
        <v>#N/A</v>
      </c>
      <c r="Z17" s="30" t="str">
        <f t="shared" si="10"/>
        <v>#N/A</v>
      </c>
      <c r="AA17" s="30" t="str">
        <f t="shared" si="11"/>
        <v>#N/A</v>
      </c>
      <c r="AB17" s="30" t="str">
        <f t="shared" si="12"/>
        <v>#N/A</v>
      </c>
      <c r="AC17" s="30" t="str">
        <f t="shared" si="13"/>
        <v>#N/A</v>
      </c>
    </row>
    <row r="18">
      <c r="A18" s="35"/>
      <c r="B18" s="33"/>
      <c r="C18" s="25" t="str">
        <f t="shared" si="1"/>
        <v/>
      </c>
      <c r="D18" s="27"/>
      <c r="F18" s="27" t="str">
        <f t="shared" si="2"/>
        <v/>
      </c>
      <c r="H18" s="28"/>
      <c r="I18" s="30"/>
      <c r="J18" s="30"/>
      <c r="K18" s="30"/>
      <c r="L18" s="30"/>
      <c r="M18" s="30"/>
      <c r="N18" s="30"/>
      <c r="O18" s="30"/>
      <c r="P18" s="30"/>
      <c r="Q18" s="65">
        <f t="shared" si="3"/>
        <v>0</v>
      </c>
      <c r="R18" s="30" t="str">
        <f t="shared" si="4"/>
        <v>#N/A</v>
      </c>
      <c r="U18" s="30" t="str">
        <f t="shared" si="5"/>
        <v>#N/A</v>
      </c>
      <c r="V18" s="30" t="str">
        <f t="shared" si="6"/>
        <v>#N/A</v>
      </c>
      <c r="W18" s="30" t="str">
        <f t="shared" si="7"/>
        <v>#N/A</v>
      </c>
      <c r="X18" s="30" t="str">
        <f t="shared" si="8"/>
        <v>#N/A</v>
      </c>
      <c r="Y18" s="30" t="str">
        <f t="shared" si="9"/>
        <v>#N/A</v>
      </c>
      <c r="Z18" s="30" t="str">
        <f t="shared" si="10"/>
        <v>#N/A</v>
      </c>
      <c r="AA18" s="30" t="str">
        <f t="shared" si="11"/>
        <v>#N/A</v>
      </c>
      <c r="AB18" s="30" t="str">
        <f t="shared" si="12"/>
        <v>#N/A</v>
      </c>
      <c r="AC18" s="30" t="str">
        <f t="shared" si="13"/>
        <v>#N/A</v>
      </c>
    </row>
    <row r="19">
      <c r="A19" s="44"/>
      <c r="B19" s="45"/>
      <c r="C19" s="25" t="str">
        <f t="shared" si="1"/>
        <v/>
      </c>
      <c r="D19" s="27"/>
      <c r="F19" s="27" t="str">
        <f t="shared" si="2"/>
        <v/>
      </c>
      <c r="H19" s="28"/>
      <c r="I19" s="30"/>
      <c r="J19" s="30"/>
      <c r="K19" s="30"/>
      <c r="L19" s="30"/>
      <c r="M19" s="30"/>
      <c r="N19" s="30"/>
      <c r="O19" s="30"/>
      <c r="P19" s="30"/>
      <c r="Q19" s="65">
        <f t="shared" si="3"/>
        <v>0</v>
      </c>
      <c r="R19" s="30" t="str">
        <f t="shared" si="4"/>
        <v>#N/A</v>
      </c>
      <c r="U19" s="30" t="str">
        <f t="shared" si="5"/>
        <v>#N/A</v>
      </c>
      <c r="V19" s="30" t="str">
        <f t="shared" si="6"/>
        <v>#N/A</v>
      </c>
      <c r="W19" s="30" t="str">
        <f t="shared" si="7"/>
        <v>#N/A</v>
      </c>
      <c r="X19" s="30" t="str">
        <f t="shared" si="8"/>
        <v>#N/A</v>
      </c>
      <c r="Y19" s="30" t="str">
        <f t="shared" si="9"/>
        <v>#N/A</v>
      </c>
      <c r="Z19" s="30" t="str">
        <f t="shared" si="10"/>
        <v>#N/A</v>
      </c>
      <c r="AA19" s="30" t="str">
        <f t="shared" si="11"/>
        <v>#N/A</v>
      </c>
      <c r="AB19" s="30" t="str">
        <f t="shared" si="12"/>
        <v>#N/A</v>
      </c>
      <c r="AC19" s="30" t="str">
        <f t="shared" si="13"/>
        <v>#N/A</v>
      </c>
    </row>
    <row r="20">
      <c r="A20" s="44"/>
      <c r="B20" s="45"/>
      <c r="C20" s="25" t="str">
        <f t="shared" si="1"/>
        <v/>
      </c>
      <c r="D20" s="27"/>
      <c r="F20" s="27" t="str">
        <f t="shared" si="2"/>
        <v/>
      </c>
      <c r="H20" s="28"/>
      <c r="I20" s="30"/>
      <c r="J20" s="30"/>
      <c r="K20" s="30"/>
      <c r="L20" s="30"/>
      <c r="M20" s="30"/>
      <c r="N20" s="30"/>
      <c r="O20" s="30"/>
      <c r="P20" s="30"/>
      <c r="Q20" s="65">
        <f t="shared" si="3"/>
        <v>0</v>
      </c>
      <c r="R20" s="30" t="str">
        <f t="shared" si="4"/>
        <v>#N/A</v>
      </c>
      <c r="U20" s="30" t="str">
        <f t="shared" si="5"/>
        <v>#N/A</v>
      </c>
      <c r="V20" s="30" t="str">
        <f t="shared" si="6"/>
        <v>#N/A</v>
      </c>
      <c r="W20" s="30" t="str">
        <f t="shared" si="7"/>
        <v>#N/A</v>
      </c>
      <c r="X20" s="30" t="str">
        <f t="shared" si="8"/>
        <v>#N/A</v>
      </c>
      <c r="Y20" s="30" t="str">
        <f t="shared" si="9"/>
        <v>#N/A</v>
      </c>
      <c r="Z20" s="30" t="str">
        <f t="shared" si="10"/>
        <v>#N/A</v>
      </c>
      <c r="AA20" s="30" t="str">
        <f t="shared" si="11"/>
        <v>#N/A</v>
      </c>
      <c r="AB20" s="30" t="str">
        <f t="shared" si="12"/>
        <v>#N/A</v>
      </c>
      <c r="AC20" s="30" t="str">
        <f t="shared" si="13"/>
        <v>#N/A</v>
      </c>
    </row>
    <row r="21">
      <c r="A21" s="44"/>
      <c r="B21" s="44"/>
      <c r="C21" s="25" t="str">
        <f t="shared" si="1"/>
        <v/>
      </c>
      <c r="D21" s="27"/>
      <c r="F21" s="27" t="str">
        <f t="shared" si="2"/>
        <v/>
      </c>
      <c r="H21" s="28"/>
      <c r="I21" s="30"/>
      <c r="J21" s="30"/>
      <c r="K21" s="30"/>
      <c r="L21" s="30"/>
      <c r="M21" s="30"/>
      <c r="N21" s="30"/>
      <c r="O21" s="30"/>
      <c r="P21" s="30"/>
      <c r="Q21" s="65">
        <f t="shared" si="3"/>
        <v>0</v>
      </c>
      <c r="R21" s="30" t="str">
        <f t="shared" si="4"/>
        <v>#N/A</v>
      </c>
      <c r="U21" s="30" t="str">
        <f t="shared" si="5"/>
        <v>#N/A</v>
      </c>
      <c r="V21" s="30" t="str">
        <f t="shared" si="6"/>
        <v>#N/A</v>
      </c>
      <c r="W21" s="30" t="str">
        <f t="shared" si="7"/>
        <v>#N/A</v>
      </c>
      <c r="X21" s="30" t="str">
        <f t="shared" si="8"/>
        <v>#N/A</v>
      </c>
      <c r="Y21" s="30" t="str">
        <f t="shared" si="9"/>
        <v>#N/A</v>
      </c>
      <c r="Z21" s="30" t="str">
        <f t="shared" si="10"/>
        <v>#N/A</v>
      </c>
      <c r="AA21" s="30" t="str">
        <f t="shared" si="11"/>
        <v>#N/A</v>
      </c>
      <c r="AB21" s="30" t="str">
        <f t="shared" si="12"/>
        <v>#N/A</v>
      </c>
      <c r="AC21" s="30" t="str">
        <f t="shared" si="13"/>
        <v>#N/A</v>
      </c>
    </row>
    <row r="22">
      <c r="A22" s="44"/>
      <c r="B22" s="44"/>
      <c r="C22" s="25" t="str">
        <f t="shared" si="1"/>
        <v/>
      </c>
      <c r="D22" s="27"/>
      <c r="F22" s="27" t="str">
        <f t="shared" si="2"/>
        <v/>
      </c>
      <c r="H22" s="28"/>
      <c r="I22" s="30"/>
      <c r="J22" s="30"/>
      <c r="K22" s="30"/>
      <c r="L22" s="30"/>
      <c r="M22" s="30"/>
      <c r="N22" s="30"/>
      <c r="O22" s="30"/>
      <c r="P22" s="30"/>
      <c r="Q22" s="65">
        <f t="shared" si="3"/>
        <v>0</v>
      </c>
      <c r="R22" s="30" t="str">
        <f t="shared" si="4"/>
        <v>#N/A</v>
      </c>
      <c r="U22" s="30" t="str">
        <f t="shared" si="5"/>
        <v>#N/A</v>
      </c>
      <c r="V22" s="30" t="str">
        <f t="shared" si="6"/>
        <v>#N/A</v>
      </c>
      <c r="W22" s="30" t="str">
        <f t="shared" si="7"/>
        <v>#N/A</v>
      </c>
      <c r="X22" s="30" t="str">
        <f t="shared" si="8"/>
        <v>#N/A</v>
      </c>
      <c r="Y22" s="30" t="str">
        <f t="shared" si="9"/>
        <v>#N/A</v>
      </c>
      <c r="Z22" s="30" t="str">
        <f t="shared" si="10"/>
        <v>#N/A</v>
      </c>
      <c r="AA22" s="30" t="str">
        <f t="shared" si="11"/>
        <v>#N/A</v>
      </c>
      <c r="AB22" s="30" t="str">
        <f t="shared" si="12"/>
        <v>#N/A</v>
      </c>
      <c r="AC22" s="30" t="str">
        <f t="shared" si="13"/>
        <v>#N/A</v>
      </c>
    </row>
    <row r="23">
      <c r="A23" s="44"/>
      <c r="B23" s="44"/>
      <c r="C23" s="25" t="str">
        <f t="shared" si="1"/>
        <v/>
      </c>
      <c r="D23" s="27"/>
      <c r="F23" s="27" t="str">
        <f t="shared" si="2"/>
        <v/>
      </c>
      <c r="H23" s="28"/>
      <c r="I23" s="30"/>
      <c r="J23" s="30"/>
      <c r="K23" s="30"/>
      <c r="L23" s="30"/>
      <c r="M23" s="30"/>
      <c r="N23" s="30"/>
      <c r="O23" s="30"/>
      <c r="P23" s="30"/>
      <c r="Q23" s="65">
        <f t="shared" si="3"/>
        <v>0</v>
      </c>
      <c r="R23" s="30" t="str">
        <f t="shared" si="4"/>
        <v>#N/A</v>
      </c>
      <c r="U23" s="30" t="str">
        <f t="shared" si="5"/>
        <v>#N/A</v>
      </c>
      <c r="V23" s="30" t="str">
        <f t="shared" si="6"/>
        <v>#N/A</v>
      </c>
      <c r="W23" s="30" t="str">
        <f t="shared" si="7"/>
        <v>#N/A</v>
      </c>
      <c r="X23" s="30" t="str">
        <f t="shared" si="8"/>
        <v>#N/A</v>
      </c>
      <c r="Y23" s="30" t="str">
        <f t="shared" si="9"/>
        <v>#N/A</v>
      </c>
      <c r="Z23" s="30" t="str">
        <f t="shared" si="10"/>
        <v>#N/A</v>
      </c>
      <c r="AA23" s="30" t="str">
        <f t="shared" si="11"/>
        <v>#N/A</v>
      </c>
      <c r="AB23" s="30" t="str">
        <f t="shared" si="12"/>
        <v>#N/A</v>
      </c>
      <c r="AC23" s="30" t="str">
        <f t="shared" si="13"/>
        <v>#N/A</v>
      </c>
    </row>
    <row r="24">
      <c r="A24" s="35"/>
      <c r="B24" s="33"/>
      <c r="C24" s="25" t="str">
        <f t="shared" si="1"/>
        <v/>
      </c>
      <c r="D24" s="27"/>
      <c r="F24" s="27" t="str">
        <f t="shared" si="2"/>
        <v/>
      </c>
      <c r="H24" s="28"/>
      <c r="I24" s="30"/>
      <c r="J24" s="30"/>
      <c r="K24" s="30"/>
      <c r="L24" s="30"/>
      <c r="M24" s="30"/>
      <c r="N24" s="30"/>
      <c r="O24" s="30"/>
      <c r="P24" s="30"/>
      <c r="Q24" s="65">
        <f t="shared" si="3"/>
        <v>0</v>
      </c>
      <c r="R24" s="30" t="str">
        <f t="shared" si="4"/>
        <v>#N/A</v>
      </c>
      <c r="U24" s="30" t="str">
        <f t="shared" si="5"/>
        <v>#N/A</v>
      </c>
      <c r="V24" s="30" t="str">
        <f t="shared" si="6"/>
        <v>#N/A</v>
      </c>
      <c r="W24" s="30" t="str">
        <f t="shared" si="7"/>
        <v>#N/A</v>
      </c>
      <c r="X24" s="30" t="str">
        <f t="shared" si="8"/>
        <v>#N/A</v>
      </c>
      <c r="Y24" s="30" t="str">
        <f t="shared" si="9"/>
        <v>#N/A</v>
      </c>
      <c r="Z24" s="30" t="str">
        <f t="shared" si="10"/>
        <v>#N/A</v>
      </c>
      <c r="AA24" s="30" t="str">
        <f t="shared" si="11"/>
        <v>#N/A</v>
      </c>
      <c r="AB24" s="30" t="str">
        <f t="shared" si="12"/>
        <v>#N/A</v>
      </c>
      <c r="AC24" s="30" t="str">
        <f t="shared" si="13"/>
        <v>#N/A</v>
      </c>
    </row>
    <row r="25">
      <c r="A25" s="35"/>
      <c r="B25" s="33"/>
      <c r="C25" s="25" t="str">
        <f t="shared" si="1"/>
        <v/>
      </c>
      <c r="D25" s="27"/>
      <c r="F25" s="27" t="str">
        <f t="shared" si="2"/>
        <v/>
      </c>
      <c r="H25" s="28"/>
      <c r="I25" s="30"/>
      <c r="J25" s="30"/>
      <c r="K25" s="30"/>
      <c r="L25" s="30"/>
      <c r="M25" s="30"/>
      <c r="N25" s="30"/>
      <c r="O25" s="30"/>
      <c r="P25" s="30"/>
      <c r="Q25" s="65">
        <f t="shared" si="3"/>
        <v>0</v>
      </c>
      <c r="R25" s="30" t="str">
        <f t="shared" si="4"/>
        <v>#N/A</v>
      </c>
      <c r="U25" s="30" t="str">
        <f t="shared" si="5"/>
        <v>#N/A</v>
      </c>
      <c r="V25" s="30" t="str">
        <f t="shared" si="6"/>
        <v>#N/A</v>
      </c>
      <c r="W25" s="30" t="str">
        <f t="shared" si="7"/>
        <v>#N/A</v>
      </c>
      <c r="X25" s="30" t="str">
        <f t="shared" si="8"/>
        <v>#N/A</v>
      </c>
      <c r="Y25" s="30" t="str">
        <f t="shared" si="9"/>
        <v>#N/A</v>
      </c>
      <c r="Z25" s="30" t="str">
        <f t="shared" si="10"/>
        <v>#N/A</v>
      </c>
      <c r="AA25" s="30" t="str">
        <f t="shared" si="11"/>
        <v>#N/A</v>
      </c>
      <c r="AB25" s="30" t="str">
        <f t="shared" si="12"/>
        <v>#N/A</v>
      </c>
      <c r="AC25" s="30" t="str">
        <f t="shared" si="13"/>
        <v>#N/A</v>
      </c>
    </row>
    <row r="26">
      <c r="A26" s="44"/>
      <c r="B26" s="44"/>
      <c r="C26" s="25" t="str">
        <f t="shared" si="1"/>
        <v/>
      </c>
      <c r="D26" s="27"/>
      <c r="F26" s="27" t="str">
        <f t="shared" si="2"/>
        <v/>
      </c>
      <c r="H26" s="28"/>
      <c r="I26" s="30"/>
      <c r="J26" s="30"/>
      <c r="K26" s="30"/>
      <c r="L26" s="30"/>
      <c r="M26" s="30"/>
      <c r="N26" s="30"/>
      <c r="O26" s="30"/>
      <c r="P26" s="30"/>
      <c r="Q26" s="65">
        <f t="shared" si="3"/>
        <v>0</v>
      </c>
      <c r="R26" s="30" t="str">
        <f t="shared" si="4"/>
        <v>#N/A</v>
      </c>
      <c r="U26" s="30" t="str">
        <f t="shared" si="5"/>
        <v>#N/A</v>
      </c>
      <c r="V26" s="30" t="str">
        <f t="shared" si="6"/>
        <v>#N/A</v>
      </c>
      <c r="W26" s="30" t="str">
        <f t="shared" si="7"/>
        <v>#N/A</v>
      </c>
      <c r="X26" s="30" t="str">
        <f t="shared" si="8"/>
        <v>#N/A</v>
      </c>
      <c r="Y26" s="30" t="str">
        <f t="shared" si="9"/>
        <v>#N/A</v>
      </c>
      <c r="Z26" s="30" t="str">
        <f t="shared" si="10"/>
        <v>#N/A</v>
      </c>
      <c r="AA26" s="30" t="str">
        <f t="shared" si="11"/>
        <v>#N/A</v>
      </c>
      <c r="AB26" s="30" t="str">
        <f t="shared" si="12"/>
        <v>#N/A</v>
      </c>
      <c r="AC26" s="30" t="str">
        <f t="shared" si="13"/>
        <v>#N/A</v>
      </c>
    </row>
    <row r="27">
      <c r="A27" s="35"/>
      <c r="B27" s="33"/>
      <c r="C27" s="25" t="str">
        <f t="shared" si="1"/>
        <v/>
      </c>
      <c r="D27" s="27"/>
      <c r="F27" s="27" t="str">
        <f t="shared" si="2"/>
        <v/>
      </c>
      <c r="H27" s="28"/>
      <c r="I27" s="30"/>
      <c r="J27" s="30"/>
      <c r="K27" s="30"/>
      <c r="L27" s="30"/>
      <c r="M27" s="30"/>
      <c r="N27" s="30"/>
      <c r="O27" s="30"/>
      <c r="P27" s="30"/>
      <c r="Q27" s="65">
        <f t="shared" si="3"/>
        <v>0</v>
      </c>
      <c r="R27" s="30" t="str">
        <f t="shared" si="4"/>
        <v>#N/A</v>
      </c>
      <c r="U27" s="30" t="str">
        <f t="shared" si="5"/>
        <v>#N/A</v>
      </c>
      <c r="V27" s="30" t="str">
        <f t="shared" si="6"/>
        <v>#N/A</v>
      </c>
      <c r="W27" s="30" t="str">
        <f t="shared" si="7"/>
        <v>#N/A</v>
      </c>
      <c r="X27" s="30" t="str">
        <f t="shared" si="8"/>
        <v>#N/A</v>
      </c>
      <c r="Y27" s="30" t="str">
        <f t="shared" si="9"/>
        <v>#N/A</v>
      </c>
      <c r="Z27" s="30" t="str">
        <f t="shared" si="10"/>
        <v>#N/A</v>
      </c>
      <c r="AA27" s="30" t="str">
        <f t="shared" si="11"/>
        <v>#N/A</v>
      </c>
      <c r="AB27" s="30" t="str">
        <f t="shared" si="12"/>
        <v>#N/A</v>
      </c>
      <c r="AC27" s="30" t="str">
        <f t="shared" si="13"/>
        <v>#N/A</v>
      </c>
    </row>
    <row r="28">
      <c r="A28" s="35"/>
      <c r="B28" s="33"/>
      <c r="C28" s="25" t="str">
        <f t="shared" si="1"/>
        <v/>
      </c>
      <c r="D28" s="27"/>
      <c r="F28" s="27" t="str">
        <f t="shared" si="2"/>
        <v/>
      </c>
      <c r="H28" s="28"/>
      <c r="I28" s="30"/>
      <c r="J28" s="30"/>
      <c r="K28" s="30"/>
      <c r="L28" s="30"/>
      <c r="M28" s="30"/>
      <c r="N28" s="30"/>
      <c r="O28" s="30"/>
      <c r="P28" s="30"/>
      <c r="Q28" s="65">
        <f t="shared" si="3"/>
        <v>0</v>
      </c>
      <c r="R28" s="30" t="str">
        <f t="shared" si="4"/>
        <v>#N/A</v>
      </c>
      <c r="U28" s="30" t="str">
        <f t="shared" si="5"/>
        <v>#N/A</v>
      </c>
      <c r="V28" s="30" t="str">
        <f t="shared" si="6"/>
        <v>#N/A</v>
      </c>
      <c r="W28" s="30" t="str">
        <f t="shared" si="7"/>
        <v>#N/A</v>
      </c>
      <c r="X28" s="30" t="str">
        <f t="shared" si="8"/>
        <v>#N/A</v>
      </c>
      <c r="Y28" s="30" t="str">
        <f t="shared" si="9"/>
        <v>#N/A</v>
      </c>
      <c r="Z28" s="30" t="str">
        <f t="shared" si="10"/>
        <v>#N/A</v>
      </c>
      <c r="AA28" s="30" t="str">
        <f t="shared" si="11"/>
        <v>#N/A</v>
      </c>
      <c r="AB28" s="30" t="str">
        <f t="shared" si="12"/>
        <v>#N/A</v>
      </c>
      <c r="AC28" s="30" t="str">
        <f t="shared" si="13"/>
        <v>#N/A</v>
      </c>
    </row>
    <row r="29">
      <c r="A29" s="44"/>
      <c r="B29" s="44"/>
      <c r="C29" s="25" t="str">
        <f t="shared" si="1"/>
        <v/>
      </c>
      <c r="D29" s="27"/>
      <c r="F29" s="27" t="str">
        <f t="shared" si="2"/>
        <v/>
      </c>
      <c r="H29" s="28"/>
      <c r="I29" s="30"/>
      <c r="J29" s="30"/>
      <c r="K29" s="30"/>
      <c r="L29" s="30"/>
      <c r="M29" s="30"/>
      <c r="N29" s="30"/>
      <c r="O29" s="30"/>
      <c r="P29" s="30"/>
      <c r="Q29" s="65">
        <f t="shared" si="3"/>
        <v>0</v>
      </c>
      <c r="R29" s="30" t="str">
        <f t="shared" si="4"/>
        <v>#N/A</v>
      </c>
      <c r="U29" s="30" t="str">
        <f t="shared" si="5"/>
        <v>#N/A</v>
      </c>
      <c r="V29" s="30" t="str">
        <f t="shared" si="6"/>
        <v>#N/A</v>
      </c>
      <c r="W29" s="30" t="str">
        <f t="shared" si="7"/>
        <v>#N/A</v>
      </c>
      <c r="X29" s="30" t="str">
        <f t="shared" si="8"/>
        <v>#N/A</v>
      </c>
      <c r="Y29" s="30" t="str">
        <f t="shared" si="9"/>
        <v>#N/A</v>
      </c>
      <c r="Z29" s="30" t="str">
        <f t="shared" si="10"/>
        <v>#N/A</v>
      </c>
      <c r="AA29" s="30" t="str">
        <f t="shared" si="11"/>
        <v>#N/A</v>
      </c>
      <c r="AB29" s="30" t="str">
        <f t="shared" si="12"/>
        <v>#N/A</v>
      </c>
      <c r="AC29" s="30" t="str">
        <f t="shared" si="13"/>
        <v>#N/A</v>
      </c>
    </row>
    <row r="30">
      <c r="A30" s="44"/>
      <c r="B30" s="44"/>
      <c r="C30" s="25" t="str">
        <f t="shared" si="1"/>
        <v/>
      </c>
      <c r="D30" s="27"/>
      <c r="F30" s="27" t="str">
        <f t="shared" si="2"/>
        <v/>
      </c>
      <c r="H30" s="28"/>
      <c r="I30" s="30"/>
      <c r="J30" s="30"/>
      <c r="K30" s="30"/>
      <c r="L30" s="30"/>
      <c r="M30" s="30"/>
      <c r="N30" s="30"/>
      <c r="O30" s="30"/>
      <c r="P30" s="30"/>
      <c r="Q30" s="65">
        <f t="shared" si="3"/>
        <v>0</v>
      </c>
      <c r="R30" s="30" t="str">
        <f t="shared" si="4"/>
        <v>#N/A</v>
      </c>
      <c r="U30" s="30" t="str">
        <f t="shared" si="5"/>
        <v>#N/A</v>
      </c>
      <c r="V30" s="30" t="str">
        <f t="shared" si="6"/>
        <v>#N/A</v>
      </c>
      <c r="W30" s="30" t="str">
        <f t="shared" si="7"/>
        <v>#N/A</v>
      </c>
      <c r="X30" s="30" t="str">
        <f t="shared" si="8"/>
        <v>#N/A</v>
      </c>
      <c r="Y30" s="30" t="str">
        <f t="shared" si="9"/>
        <v>#N/A</v>
      </c>
      <c r="Z30" s="30" t="str">
        <f t="shared" si="10"/>
        <v>#N/A</v>
      </c>
      <c r="AA30" s="30" t="str">
        <f t="shared" si="11"/>
        <v>#N/A</v>
      </c>
      <c r="AB30" s="30" t="str">
        <f t="shared" si="12"/>
        <v>#N/A</v>
      </c>
      <c r="AC30" s="30" t="str">
        <f t="shared" si="13"/>
        <v>#N/A</v>
      </c>
    </row>
    <row r="31">
      <c r="A31" s="35"/>
      <c r="B31" s="35"/>
      <c r="C31" s="25" t="str">
        <f t="shared" si="1"/>
        <v/>
      </c>
      <c r="D31" s="27"/>
      <c r="F31" s="27" t="str">
        <f t="shared" si="2"/>
        <v/>
      </c>
      <c r="H31" s="28"/>
      <c r="I31" s="30"/>
      <c r="J31" s="30"/>
      <c r="K31" s="30"/>
      <c r="L31" s="30"/>
      <c r="M31" s="30"/>
      <c r="N31" s="30"/>
      <c r="O31" s="30"/>
      <c r="P31" s="30"/>
      <c r="Q31" s="65">
        <f t="shared" si="3"/>
        <v>0</v>
      </c>
      <c r="R31" s="30" t="str">
        <f t="shared" si="4"/>
        <v>#N/A</v>
      </c>
      <c r="U31" s="30" t="str">
        <f t="shared" si="5"/>
        <v>#N/A</v>
      </c>
      <c r="V31" s="30" t="str">
        <f t="shared" si="6"/>
        <v>#N/A</v>
      </c>
      <c r="W31" s="30" t="str">
        <f t="shared" si="7"/>
        <v>#N/A</v>
      </c>
      <c r="X31" s="30" t="str">
        <f t="shared" si="8"/>
        <v>#N/A</v>
      </c>
      <c r="Y31" s="30" t="str">
        <f t="shared" si="9"/>
        <v>#N/A</v>
      </c>
      <c r="Z31" s="30" t="str">
        <f t="shared" si="10"/>
        <v>#N/A</v>
      </c>
      <c r="AA31" s="30" t="str">
        <f t="shared" si="11"/>
        <v>#N/A</v>
      </c>
      <c r="AB31" s="30" t="str">
        <f t="shared" si="12"/>
        <v>#N/A</v>
      </c>
      <c r="AC31" s="30" t="str">
        <f t="shared" si="13"/>
        <v>#N/A</v>
      </c>
    </row>
    <row r="32">
      <c r="A32" s="35"/>
      <c r="B32" s="35"/>
      <c r="C32" s="25" t="str">
        <f t="shared" si="1"/>
        <v/>
      </c>
      <c r="D32" s="27"/>
      <c r="F32" s="27" t="str">
        <f t="shared" si="2"/>
        <v/>
      </c>
      <c r="H32" s="28"/>
      <c r="I32" s="30"/>
      <c r="J32" s="30"/>
      <c r="K32" s="30"/>
      <c r="L32" s="30"/>
      <c r="M32" s="30"/>
      <c r="N32" s="30"/>
      <c r="O32" s="30"/>
      <c r="P32" s="30"/>
      <c r="Q32" s="65">
        <f t="shared" si="3"/>
        <v>0</v>
      </c>
      <c r="R32" s="30" t="str">
        <f t="shared" si="4"/>
        <v>#N/A</v>
      </c>
      <c r="U32" s="30" t="str">
        <f t="shared" si="5"/>
        <v>#N/A</v>
      </c>
      <c r="V32" s="30" t="str">
        <f t="shared" si="6"/>
        <v>#N/A</v>
      </c>
      <c r="W32" s="30" t="str">
        <f t="shared" si="7"/>
        <v>#N/A</v>
      </c>
      <c r="X32" s="30" t="str">
        <f t="shared" si="8"/>
        <v>#N/A</v>
      </c>
      <c r="Y32" s="30" t="str">
        <f t="shared" si="9"/>
        <v>#N/A</v>
      </c>
      <c r="Z32" s="30" t="str">
        <f t="shared" si="10"/>
        <v>#N/A</v>
      </c>
      <c r="AA32" s="30" t="str">
        <f t="shared" si="11"/>
        <v>#N/A</v>
      </c>
      <c r="AB32" s="30" t="str">
        <f t="shared" si="12"/>
        <v>#N/A</v>
      </c>
      <c r="AC32" s="30" t="str">
        <f t="shared" si="13"/>
        <v>#N/A</v>
      </c>
    </row>
    <row r="33">
      <c r="A33" s="44"/>
      <c r="B33" s="44"/>
      <c r="C33" s="25" t="str">
        <f t="shared" si="1"/>
        <v/>
      </c>
      <c r="D33" s="27"/>
      <c r="F33" s="27" t="str">
        <f t="shared" si="2"/>
        <v/>
      </c>
      <c r="H33" s="28"/>
      <c r="I33" s="30"/>
      <c r="J33" s="30"/>
      <c r="K33" s="30"/>
      <c r="L33" s="30"/>
      <c r="M33" s="30"/>
      <c r="N33" s="30"/>
      <c r="O33" s="30"/>
      <c r="P33" s="30"/>
      <c r="Q33" s="65">
        <f t="shared" si="3"/>
        <v>0</v>
      </c>
      <c r="R33" s="30" t="str">
        <f t="shared" si="4"/>
        <v>#N/A</v>
      </c>
      <c r="U33" s="30" t="str">
        <f t="shared" si="5"/>
        <v>#N/A</v>
      </c>
      <c r="V33" s="30" t="str">
        <f t="shared" si="6"/>
        <v>#N/A</v>
      </c>
      <c r="W33" s="30" t="str">
        <f t="shared" si="7"/>
        <v>#N/A</v>
      </c>
      <c r="X33" s="30" t="str">
        <f t="shared" si="8"/>
        <v>#N/A</v>
      </c>
      <c r="Y33" s="30" t="str">
        <f t="shared" si="9"/>
        <v>#N/A</v>
      </c>
      <c r="Z33" s="30" t="str">
        <f t="shared" si="10"/>
        <v>#N/A</v>
      </c>
      <c r="AA33" s="30" t="str">
        <f t="shared" si="11"/>
        <v>#N/A</v>
      </c>
      <c r="AB33" s="30" t="str">
        <f t="shared" si="12"/>
        <v>#N/A</v>
      </c>
      <c r="AC33" s="30" t="str">
        <f t="shared" si="13"/>
        <v>#N/A</v>
      </c>
    </row>
    <row r="34">
      <c r="A34" s="44"/>
      <c r="B34" s="44"/>
      <c r="C34" s="25" t="str">
        <f t="shared" si="1"/>
        <v/>
      </c>
      <c r="D34" s="27"/>
      <c r="F34" s="27" t="str">
        <f t="shared" si="2"/>
        <v/>
      </c>
      <c r="H34" s="28"/>
      <c r="I34" s="30"/>
      <c r="J34" s="30"/>
      <c r="K34" s="30"/>
      <c r="L34" s="30"/>
      <c r="M34" s="30"/>
      <c r="N34" s="30"/>
      <c r="O34" s="30"/>
      <c r="P34" s="30"/>
      <c r="Q34" s="65">
        <f t="shared" si="3"/>
        <v>0</v>
      </c>
      <c r="R34" s="30" t="str">
        <f t="shared" si="4"/>
        <v>#N/A</v>
      </c>
      <c r="U34" s="30" t="str">
        <f t="shared" si="5"/>
        <v>#N/A</v>
      </c>
      <c r="V34" s="30" t="str">
        <f t="shared" si="6"/>
        <v>#N/A</v>
      </c>
      <c r="W34" s="30" t="str">
        <f t="shared" si="7"/>
        <v>#N/A</v>
      </c>
      <c r="X34" s="30" t="str">
        <f t="shared" si="8"/>
        <v>#N/A</v>
      </c>
      <c r="Y34" s="30" t="str">
        <f t="shared" si="9"/>
        <v>#N/A</v>
      </c>
      <c r="Z34" s="30" t="str">
        <f t="shared" si="10"/>
        <v>#N/A</v>
      </c>
      <c r="AA34" s="30" t="str">
        <f t="shared" si="11"/>
        <v>#N/A</v>
      </c>
      <c r="AB34" s="30" t="str">
        <f t="shared" si="12"/>
        <v>#N/A</v>
      </c>
      <c r="AC34" s="30" t="str">
        <f t="shared" si="13"/>
        <v>#N/A</v>
      </c>
    </row>
    <row r="35">
      <c r="A35" s="44"/>
      <c r="B35" s="44"/>
      <c r="C35" s="25" t="str">
        <f t="shared" si="1"/>
        <v/>
      </c>
      <c r="D35" s="27"/>
      <c r="F35" s="27" t="str">
        <f t="shared" si="2"/>
        <v/>
      </c>
      <c r="H35" s="28"/>
      <c r="I35" s="30"/>
      <c r="J35" s="30"/>
      <c r="K35" s="30"/>
      <c r="L35" s="30"/>
      <c r="M35" s="30"/>
      <c r="N35" s="30"/>
      <c r="O35" s="30"/>
      <c r="P35" s="30"/>
      <c r="Q35" s="65">
        <f t="shared" si="3"/>
        <v>0</v>
      </c>
      <c r="R35" s="30" t="str">
        <f t="shared" si="4"/>
        <v>#N/A</v>
      </c>
      <c r="U35" s="30" t="str">
        <f t="shared" si="5"/>
        <v>#N/A</v>
      </c>
      <c r="V35" s="30" t="str">
        <f t="shared" si="6"/>
        <v>#N/A</v>
      </c>
      <c r="W35" s="30" t="str">
        <f t="shared" si="7"/>
        <v>#N/A</v>
      </c>
      <c r="X35" s="30" t="str">
        <f t="shared" si="8"/>
        <v>#N/A</v>
      </c>
      <c r="Y35" s="30" t="str">
        <f t="shared" si="9"/>
        <v>#N/A</v>
      </c>
      <c r="Z35" s="30" t="str">
        <f t="shared" si="10"/>
        <v>#N/A</v>
      </c>
      <c r="AA35" s="30" t="str">
        <f t="shared" si="11"/>
        <v>#N/A</v>
      </c>
      <c r="AB35" s="30" t="str">
        <f t="shared" si="12"/>
        <v>#N/A</v>
      </c>
      <c r="AC35" s="30" t="str">
        <f t="shared" si="13"/>
        <v>#N/A</v>
      </c>
    </row>
    <row r="36">
      <c r="A36" s="44"/>
      <c r="B36" s="44"/>
      <c r="C36" s="25" t="str">
        <f t="shared" si="1"/>
        <v/>
      </c>
      <c r="D36" s="27"/>
      <c r="F36" s="27" t="str">
        <f t="shared" si="2"/>
        <v/>
      </c>
      <c r="H36" s="28"/>
      <c r="I36" s="30"/>
      <c r="J36" s="30"/>
      <c r="K36" s="30"/>
      <c r="L36" s="30"/>
      <c r="M36" s="30"/>
      <c r="N36" s="30"/>
      <c r="O36" s="30"/>
      <c r="P36" s="30"/>
      <c r="Q36" s="65">
        <f t="shared" si="3"/>
        <v>0</v>
      </c>
      <c r="R36" s="30" t="str">
        <f t="shared" si="4"/>
        <v>#N/A</v>
      </c>
      <c r="U36" s="30" t="str">
        <f t="shared" si="5"/>
        <v>#N/A</v>
      </c>
      <c r="V36" s="30" t="str">
        <f t="shared" si="6"/>
        <v>#N/A</v>
      </c>
      <c r="W36" s="30" t="str">
        <f t="shared" si="7"/>
        <v>#N/A</v>
      </c>
      <c r="X36" s="30" t="str">
        <f t="shared" si="8"/>
        <v>#N/A</v>
      </c>
      <c r="Y36" s="30" t="str">
        <f t="shared" si="9"/>
        <v>#N/A</v>
      </c>
      <c r="Z36" s="30" t="str">
        <f t="shared" si="10"/>
        <v>#N/A</v>
      </c>
      <c r="AA36" s="30" t="str">
        <f t="shared" si="11"/>
        <v>#N/A</v>
      </c>
      <c r="AB36" s="30" t="str">
        <f t="shared" si="12"/>
        <v>#N/A</v>
      </c>
      <c r="AC36" s="30" t="str">
        <f t="shared" si="13"/>
        <v>#N/A</v>
      </c>
    </row>
    <row r="37">
      <c r="A37" s="44"/>
      <c r="B37" s="44"/>
      <c r="C37" s="25" t="str">
        <f t="shared" si="1"/>
        <v/>
      </c>
      <c r="D37" s="27"/>
      <c r="F37" s="27" t="str">
        <f t="shared" si="2"/>
        <v/>
      </c>
      <c r="H37" s="28"/>
      <c r="I37" s="30"/>
      <c r="J37" s="30"/>
      <c r="K37" s="30"/>
      <c r="L37" s="30"/>
      <c r="M37" s="30"/>
      <c r="N37" s="30"/>
      <c r="O37" s="30"/>
      <c r="P37" s="30"/>
      <c r="Q37" s="65">
        <f t="shared" si="3"/>
        <v>0</v>
      </c>
      <c r="R37" s="30" t="str">
        <f t="shared" si="4"/>
        <v>#N/A</v>
      </c>
      <c r="U37" s="30" t="str">
        <f t="shared" si="5"/>
        <v>#N/A</v>
      </c>
      <c r="V37" s="30" t="str">
        <f t="shared" si="6"/>
        <v>#N/A</v>
      </c>
      <c r="W37" s="30" t="str">
        <f t="shared" si="7"/>
        <v>#N/A</v>
      </c>
      <c r="X37" s="30" t="str">
        <f t="shared" si="8"/>
        <v>#N/A</v>
      </c>
      <c r="Y37" s="30" t="str">
        <f t="shared" si="9"/>
        <v>#N/A</v>
      </c>
      <c r="Z37" s="30" t="str">
        <f t="shared" si="10"/>
        <v>#N/A</v>
      </c>
      <c r="AA37" s="30" t="str">
        <f t="shared" si="11"/>
        <v>#N/A</v>
      </c>
      <c r="AB37" s="30" t="str">
        <f t="shared" si="12"/>
        <v>#N/A</v>
      </c>
      <c r="AC37" s="30" t="str">
        <f t="shared" si="13"/>
        <v>#N/A</v>
      </c>
    </row>
    <row r="38">
      <c r="A38" s="44"/>
      <c r="B38" s="44"/>
      <c r="C38" s="25" t="str">
        <f t="shared" si="1"/>
        <v/>
      </c>
      <c r="D38" s="27"/>
      <c r="F38" s="27" t="str">
        <f t="shared" si="2"/>
        <v/>
      </c>
      <c r="H38" s="28"/>
      <c r="I38" s="30"/>
      <c r="J38" s="30"/>
      <c r="K38" s="30"/>
      <c r="L38" s="30"/>
      <c r="M38" s="30"/>
      <c r="N38" s="30"/>
      <c r="O38" s="30"/>
      <c r="P38" s="30"/>
      <c r="Q38" s="65">
        <f t="shared" si="3"/>
        <v>0</v>
      </c>
      <c r="R38" s="30" t="str">
        <f t="shared" si="4"/>
        <v>#N/A</v>
      </c>
      <c r="U38" s="30" t="str">
        <f t="shared" si="5"/>
        <v>#N/A</v>
      </c>
      <c r="V38" s="30" t="str">
        <f t="shared" si="6"/>
        <v>#N/A</v>
      </c>
      <c r="W38" s="30" t="str">
        <f t="shared" si="7"/>
        <v>#N/A</v>
      </c>
      <c r="X38" s="30" t="str">
        <f t="shared" si="8"/>
        <v>#N/A</v>
      </c>
      <c r="Y38" s="30" t="str">
        <f t="shared" si="9"/>
        <v>#N/A</v>
      </c>
      <c r="Z38" s="30" t="str">
        <f t="shared" si="10"/>
        <v>#N/A</v>
      </c>
      <c r="AA38" s="30" t="str">
        <f t="shared" si="11"/>
        <v>#N/A</v>
      </c>
      <c r="AB38" s="30" t="str">
        <f t="shared" si="12"/>
        <v>#N/A</v>
      </c>
      <c r="AC38" s="30" t="str">
        <f t="shared" si="13"/>
        <v>#N/A</v>
      </c>
    </row>
    <row r="39">
      <c r="A39" s="44"/>
      <c r="B39" s="44"/>
      <c r="C39" s="25" t="str">
        <f t="shared" si="1"/>
        <v/>
      </c>
      <c r="D39" s="27"/>
      <c r="F39" s="27" t="str">
        <f t="shared" si="2"/>
        <v/>
      </c>
      <c r="H39" s="28"/>
      <c r="I39" s="30"/>
      <c r="J39" s="30"/>
      <c r="K39" s="30"/>
      <c r="L39" s="30"/>
      <c r="M39" s="30"/>
      <c r="N39" s="30"/>
      <c r="O39" s="30"/>
      <c r="P39" s="30"/>
      <c r="Q39" s="65">
        <f t="shared" si="3"/>
        <v>0</v>
      </c>
      <c r="R39" s="30" t="str">
        <f t="shared" si="4"/>
        <v>#N/A</v>
      </c>
      <c r="U39" s="30" t="str">
        <f t="shared" si="5"/>
        <v>#N/A</v>
      </c>
      <c r="V39" s="30" t="str">
        <f t="shared" si="6"/>
        <v>#N/A</v>
      </c>
      <c r="W39" s="30" t="str">
        <f t="shared" si="7"/>
        <v>#N/A</v>
      </c>
      <c r="X39" s="30" t="str">
        <f t="shared" si="8"/>
        <v>#N/A</v>
      </c>
      <c r="Y39" s="30" t="str">
        <f t="shared" si="9"/>
        <v>#N/A</v>
      </c>
      <c r="Z39" s="30" t="str">
        <f t="shared" si="10"/>
        <v>#N/A</v>
      </c>
      <c r="AA39" s="30" t="str">
        <f t="shared" si="11"/>
        <v>#N/A</v>
      </c>
      <c r="AB39" s="30" t="str">
        <f t="shared" si="12"/>
        <v>#N/A</v>
      </c>
      <c r="AC39" s="30" t="str">
        <f t="shared" si="13"/>
        <v>#N/A</v>
      </c>
    </row>
    <row r="40">
      <c r="A40" s="44"/>
      <c r="B40" s="45"/>
      <c r="C40" s="25" t="str">
        <f t="shared" si="1"/>
        <v/>
      </c>
      <c r="D40" s="27"/>
      <c r="F40" s="27" t="str">
        <f t="shared" si="2"/>
        <v/>
      </c>
      <c r="H40" s="28"/>
      <c r="I40" s="30"/>
      <c r="J40" s="30"/>
      <c r="K40" s="30"/>
      <c r="L40" s="30"/>
      <c r="M40" s="30"/>
      <c r="N40" s="30"/>
      <c r="O40" s="30"/>
      <c r="P40" s="30"/>
      <c r="Q40" s="65">
        <f t="shared" si="3"/>
        <v>0</v>
      </c>
      <c r="R40" s="30" t="str">
        <f t="shared" si="4"/>
        <v>#N/A</v>
      </c>
      <c r="U40" s="30" t="str">
        <f t="shared" si="5"/>
        <v>#N/A</v>
      </c>
      <c r="V40" s="30" t="str">
        <f t="shared" si="6"/>
        <v>#N/A</v>
      </c>
      <c r="W40" s="30" t="str">
        <f t="shared" si="7"/>
        <v>#N/A</v>
      </c>
      <c r="X40" s="30" t="str">
        <f t="shared" si="8"/>
        <v>#N/A</v>
      </c>
      <c r="Y40" s="30" t="str">
        <f t="shared" si="9"/>
        <v>#N/A</v>
      </c>
      <c r="Z40" s="30" t="str">
        <f t="shared" si="10"/>
        <v>#N/A</v>
      </c>
      <c r="AA40" s="30" t="str">
        <f t="shared" si="11"/>
        <v>#N/A</v>
      </c>
      <c r="AB40" s="30" t="str">
        <f t="shared" si="12"/>
        <v>#N/A</v>
      </c>
      <c r="AC40" s="30" t="str">
        <f t="shared" si="13"/>
        <v>#N/A</v>
      </c>
    </row>
    <row r="41">
      <c r="A41" s="44"/>
      <c r="B41" s="44"/>
      <c r="C41" s="25" t="str">
        <f t="shared" si="1"/>
        <v/>
      </c>
      <c r="D41" s="27"/>
      <c r="F41" s="27" t="str">
        <f t="shared" si="2"/>
        <v/>
      </c>
      <c r="H41" s="28"/>
      <c r="I41" s="30"/>
      <c r="J41" s="30"/>
      <c r="K41" s="30"/>
      <c r="L41" s="30"/>
      <c r="M41" s="30"/>
      <c r="N41" s="30"/>
      <c r="O41" s="30"/>
      <c r="P41" s="30"/>
      <c r="Q41" s="65">
        <f t="shared" si="3"/>
        <v>0</v>
      </c>
      <c r="R41" s="30" t="str">
        <f t="shared" si="4"/>
        <v>#N/A</v>
      </c>
      <c r="U41" s="30" t="str">
        <f t="shared" si="5"/>
        <v>#N/A</v>
      </c>
      <c r="V41" s="30" t="str">
        <f t="shared" si="6"/>
        <v>#N/A</v>
      </c>
      <c r="W41" s="30" t="str">
        <f t="shared" si="7"/>
        <v>#N/A</v>
      </c>
      <c r="X41" s="30" t="str">
        <f t="shared" si="8"/>
        <v>#N/A</v>
      </c>
      <c r="Y41" s="30" t="str">
        <f t="shared" si="9"/>
        <v>#N/A</v>
      </c>
      <c r="Z41" s="30" t="str">
        <f t="shared" si="10"/>
        <v>#N/A</v>
      </c>
      <c r="AA41" s="30" t="str">
        <f t="shared" si="11"/>
        <v>#N/A</v>
      </c>
      <c r="AB41" s="30" t="str">
        <f t="shared" si="12"/>
        <v>#N/A</v>
      </c>
      <c r="AC41" s="30" t="str">
        <f t="shared" si="13"/>
        <v>#N/A</v>
      </c>
    </row>
    <row r="42">
      <c r="A42" s="44"/>
      <c r="B42" s="44"/>
      <c r="C42" s="25" t="str">
        <f t="shared" si="1"/>
        <v/>
      </c>
      <c r="D42" s="27"/>
      <c r="F42" s="27" t="str">
        <f t="shared" si="2"/>
        <v/>
      </c>
      <c r="H42" s="28"/>
      <c r="I42" s="30"/>
      <c r="J42" s="30"/>
      <c r="K42" s="30"/>
      <c r="L42" s="30"/>
      <c r="M42" s="30"/>
      <c r="N42" s="30"/>
      <c r="O42" s="30"/>
      <c r="P42" s="30"/>
      <c r="Q42" s="65">
        <f t="shared" si="3"/>
        <v>0</v>
      </c>
      <c r="R42" s="30" t="str">
        <f t="shared" si="4"/>
        <v>#N/A</v>
      </c>
      <c r="U42" s="30" t="str">
        <f t="shared" si="5"/>
        <v>#N/A</v>
      </c>
      <c r="V42" s="30" t="str">
        <f t="shared" si="6"/>
        <v>#N/A</v>
      </c>
      <c r="W42" s="30" t="str">
        <f t="shared" si="7"/>
        <v>#N/A</v>
      </c>
      <c r="X42" s="30" t="str">
        <f t="shared" si="8"/>
        <v>#N/A</v>
      </c>
      <c r="Y42" s="30" t="str">
        <f t="shared" si="9"/>
        <v>#N/A</v>
      </c>
      <c r="Z42" s="30" t="str">
        <f t="shared" si="10"/>
        <v>#N/A</v>
      </c>
      <c r="AA42" s="30" t="str">
        <f t="shared" si="11"/>
        <v>#N/A</v>
      </c>
      <c r="AB42" s="30" t="str">
        <f t="shared" si="12"/>
        <v>#N/A</v>
      </c>
      <c r="AC42" s="30" t="str">
        <f t="shared" si="13"/>
        <v>#N/A</v>
      </c>
    </row>
    <row r="43">
      <c r="A43" s="44"/>
      <c r="B43" s="45"/>
      <c r="C43" s="25" t="str">
        <f t="shared" si="1"/>
        <v/>
      </c>
      <c r="D43" s="27"/>
      <c r="F43" s="27" t="str">
        <f t="shared" si="2"/>
        <v/>
      </c>
      <c r="H43" s="28"/>
      <c r="I43" s="30"/>
      <c r="J43" s="30"/>
      <c r="K43" s="30"/>
      <c r="L43" s="30"/>
      <c r="M43" s="30"/>
      <c r="N43" s="30"/>
      <c r="O43" s="30"/>
      <c r="P43" s="30"/>
      <c r="Q43" s="65">
        <f t="shared" si="3"/>
        <v>0</v>
      </c>
      <c r="R43" s="30" t="str">
        <f t="shared" si="4"/>
        <v>#N/A</v>
      </c>
      <c r="U43" s="30" t="str">
        <f t="shared" si="5"/>
        <v>#N/A</v>
      </c>
      <c r="V43" s="30" t="str">
        <f t="shared" si="6"/>
        <v>#N/A</v>
      </c>
      <c r="W43" s="30" t="str">
        <f t="shared" si="7"/>
        <v>#N/A</v>
      </c>
      <c r="X43" s="30" t="str">
        <f t="shared" si="8"/>
        <v>#N/A</v>
      </c>
      <c r="Y43" s="30" t="str">
        <f t="shared" si="9"/>
        <v>#N/A</v>
      </c>
      <c r="Z43" s="30" t="str">
        <f t="shared" si="10"/>
        <v>#N/A</v>
      </c>
      <c r="AA43" s="30" t="str">
        <f t="shared" si="11"/>
        <v>#N/A</v>
      </c>
      <c r="AB43" s="30" t="str">
        <f t="shared" si="12"/>
        <v>#N/A</v>
      </c>
      <c r="AC43" s="30" t="str">
        <f t="shared" si="13"/>
        <v>#N/A</v>
      </c>
    </row>
    <row r="44">
      <c r="A44" s="44"/>
      <c r="B44" s="44"/>
      <c r="C44" s="25" t="str">
        <f t="shared" si="1"/>
        <v/>
      </c>
      <c r="D44" s="27"/>
      <c r="F44" s="27" t="str">
        <f t="shared" si="2"/>
        <v/>
      </c>
      <c r="H44" s="28"/>
      <c r="I44" s="30"/>
      <c r="J44" s="30"/>
      <c r="K44" s="30"/>
      <c r="L44" s="30"/>
      <c r="M44" s="30"/>
      <c r="N44" s="30"/>
      <c r="O44" s="30"/>
      <c r="P44" s="30"/>
      <c r="Q44" s="65">
        <f t="shared" si="3"/>
        <v>0</v>
      </c>
      <c r="R44" s="30" t="str">
        <f t="shared" si="4"/>
        <v>#N/A</v>
      </c>
      <c r="U44" s="30" t="str">
        <f t="shared" si="5"/>
        <v>#N/A</v>
      </c>
      <c r="V44" s="30" t="str">
        <f t="shared" si="6"/>
        <v>#N/A</v>
      </c>
      <c r="W44" s="30" t="str">
        <f t="shared" si="7"/>
        <v>#N/A</v>
      </c>
      <c r="X44" s="30" t="str">
        <f t="shared" si="8"/>
        <v>#N/A</v>
      </c>
      <c r="Y44" s="30" t="str">
        <f t="shared" si="9"/>
        <v>#N/A</v>
      </c>
      <c r="Z44" s="30" t="str">
        <f t="shared" si="10"/>
        <v>#N/A</v>
      </c>
      <c r="AA44" s="30" t="str">
        <f t="shared" si="11"/>
        <v>#N/A</v>
      </c>
      <c r="AB44" s="30" t="str">
        <f t="shared" si="12"/>
        <v>#N/A</v>
      </c>
      <c r="AC44" s="30" t="str">
        <f t="shared" si="13"/>
        <v>#N/A</v>
      </c>
    </row>
    <row r="45">
      <c r="A45" s="44"/>
      <c r="B45" s="44"/>
      <c r="C45" s="25" t="str">
        <f t="shared" si="1"/>
        <v/>
      </c>
      <c r="D45" s="27"/>
      <c r="F45" s="27" t="str">
        <f t="shared" si="2"/>
        <v/>
      </c>
      <c r="H45" s="28"/>
      <c r="I45" s="30"/>
      <c r="J45" s="30"/>
      <c r="K45" s="30"/>
      <c r="L45" s="30"/>
      <c r="M45" s="30"/>
      <c r="N45" s="30"/>
      <c r="O45" s="30"/>
      <c r="P45" s="30"/>
      <c r="Q45" s="65">
        <f t="shared" si="3"/>
        <v>0</v>
      </c>
      <c r="R45" s="30" t="str">
        <f t="shared" si="4"/>
        <v>#N/A</v>
      </c>
      <c r="U45" s="30" t="str">
        <f t="shared" si="5"/>
        <v>#N/A</v>
      </c>
      <c r="V45" s="30" t="str">
        <f t="shared" si="6"/>
        <v>#N/A</v>
      </c>
      <c r="W45" s="30" t="str">
        <f t="shared" si="7"/>
        <v>#N/A</v>
      </c>
      <c r="X45" s="30" t="str">
        <f t="shared" si="8"/>
        <v>#N/A</v>
      </c>
      <c r="Y45" s="30" t="str">
        <f t="shared" si="9"/>
        <v>#N/A</v>
      </c>
      <c r="Z45" s="30" t="str">
        <f t="shared" si="10"/>
        <v>#N/A</v>
      </c>
      <c r="AA45" s="30" t="str">
        <f t="shared" si="11"/>
        <v>#N/A</v>
      </c>
      <c r="AB45" s="30" t="str">
        <f t="shared" si="12"/>
        <v>#N/A</v>
      </c>
      <c r="AC45" s="30" t="str">
        <f t="shared" si="13"/>
        <v>#N/A</v>
      </c>
    </row>
    <row r="46">
      <c r="A46" s="44"/>
      <c r="B46" s="44"/>
      <c r="C46" s="25" t="str">
        <f t="shared" si="1"/>
        <v/>
      </c>
      <c r="D46" s="27"/>
      <c r="F46" s="27" t="str">
        <f t="shared" si="2"/>
        <v/>
      </c>
      <c r="H46" s="28"/>
      <c r="I46" s="30"/>
      <c r="J46" s="30"/>
      <c r="K46" s="30"/>
      <c r="L46" s="30"/>
      <c r="M46" s="30"/>
      <c r="N46" s="30"/>
      <c r="O46" s="30"/>
      <c r="P46" s="30"/>
      <c r="Q46" s="65">
        <f t="shared" si="3"/>
        <v>0</v>
      </c>
      <c r="R46" s="30" t="str">
        <f t="shared" si="4"/>
        <v>#N/A</v>
      </c>
      <c r="U46" s="30" t="str">
        <f t="shared" si="5"/>
        <v>#N/A</v>
      </c>
      <c r="V46" s="30" t="str">
        <f t="shared" si="6"/>
        <v>#N/A</v>
      </c>
      <c r="W46" s="30" t="str">
        <f t="shared" si="7"/>
        <v>#N/A</v>
      </c>
      <c r="X46" s="30" t="str">
        <f t="shared" si="8"/>
        <v>#N/A</v>
      </c>
      <c r="Y46" s="30" t="str">
        <f t="shared" si="9"/>
        <v>#N/A</v>
      </c>
      <c r="Z46" s="30" t="str">
        <f t="shared" si="10"/>
        <v>#N/A</v>
      </c>
      <c r="AA46" s="30" t="str">
        <f t="shared" si="11"/>
        <v>#N/A</v>
      </c>
      <c r="AB46" s="30" t="str">
        <f t="shared" si="12"/>
        <v>#N/A</v>
      </c>
      <c r="AC46" s="30" t="str">
        <f t="shared" si="13"/>
        <v>#N/A</v>
      </c>
    </row>
    <row r="47">
      <c r="A47" s="44"/>
      <c r="B47" s="44"/>
      <c r="C47" s="25" t="str">
        <f t="shared" si="1"/>
        <v/>
      </c>
      <c r="D47" s="27"/>
      <c r="F47" s="27" t="str">
        <f t="shared" si="2"/>
        <v/>
      </c>
      <c r="H47" s="28"/>
      <c r="I47" s="30"/>
      <c r="J47" s="30"/>
      <c r="K47" s="30"/>
      <c r="L47" s="30"/>
      <c r="M47" s="30"/>
      <c r="N47" s="30"/>
      <c r="O47" s="30"/>
      <c r="P47" s="30"/>
      <c r="Q47" s="65">
        <f t="shared" si="3"/>
        <v>0</v>
      </c>
      <c r="R47" s="30" t="str">
        <f t="shared" si="4"/>
        <v>#N/A</v>
      </c>
      <c r="U47" s="30" t="str">
        <f t="shared" si="5"/>
        <v>#N/A</v>
      </c>
      <c r="V47" s="30" t="str">
        <f t="shared" si="6"/>
        <v>#N/A</v>
      </c>
      <c r="W47" s="30" t="str">
        <f t="shared" si="7"/>
        <v>#N/A</v>
      </c>
      <c r="X47" s="30" t="str">
        <f t="shared" si="8"/>
        <v>#N/A</v>
      </c>
      <c r="Y47" s="30" t="str">
        <f t="shared" si="9"/>
        <v>#N/A</v>
      </c>
      <c r="Z47" s="30" t="str">
        <f t="shared" si="10"/>
        <v>#N/A</v>
      </c>
      <c r="AA47" s="30" t="str">
        <f t="shared" si="11"/>
        <v>#N/A</v>
      </c>
      <c r="AB47" s="30" t="str">
        <f t="shared" si="12"/>
        <v>#N/A</v>
      </c>
      <c r="AC47" s="30" t="str">
        <f t="shared" si="13"/>
        <v>#N/A</v>
      </c>
    </row>
    <row r="48">
      <c r="A48" s="44"/>
      <c r="B48" s="44"/>
      <c r="C48" s="25" t="str">
        <f t="shared" si="1"/>
        <v/>
      </c>
      <c r="D48" s="27"/>
      <c r="F48" s="27" t="str">
        <f t="shared" si="2"/>
        <v/>
      </c>
      <c r="H48" s="28"/>
      <c r="I48" s="30"/>
      <c r="J48" s="30"/>
      <c r="K48" s="30"/>
      <c r="L48" s="30"/>
      <c r="M48" s="30"/>
      <c r="N48" s="30"/>
      <c r="O48" s="30"/>
      <c r="P48" s="30"/>
      <c r="Q48" s="65">
        <f t="shared" si="3"/>
        <v>0</v>
      </c>
      <c r="R48" s="30" t="str">
        <f t="shared" si="4"/>
        <v>#N/A</v>
      </c>
      <c r="U48" s="30" t="str">
        <f t="shared" si="5"/>
        <v>#N/A</v>
      </c>
      <c r="V48" s="30" t="str">
        <f t="shared" si="6"/>
        <v>#N/A</v>
      </c>
      <c r="W48" s="30" t="str">
        <f t="shared" si="7"/>
        <v>#N/A</v>
      </c>
      <c r="X48" s="30" t="str">
        <f t="shared" si="8"/>
        <v>#N/A</v>
      </c>
      <c r="Y48" s="30" t="str">
        <f t="shared" si="9"/>
        <v>#N/A</v>
      </c>
      <c r="Z48" s="30" t="str">
        <f t="shared" si="10"/>
        <v>#N/A</v>
      </c>
      <c r="AA48" s="30" t="str">
        <f t="shared" si="11"/>
        <v>#N/A</v>
      </c>
      <c r="AB48" s="30" t="str">
        <f t="shared" si="12"/>
        <v>#N/A</v>
      </c>
      <c r="AC48" s="30" t="str">
        <f t="shared" si="13"/>
        <v>#N/A</v>
      </c>
    </row>
    <row r="49">
      <c r="A49" s="35"/>
      <c r="B49" s="35"/>
      <c r="C49" s="25" t="str">
        <f t="shared" si="1"/>
        <v/>
      </c>
      <c r="D49" s="27"/>
      <c r="F49" s="27" t="str">
        <f t="shared" si="2"/>
        <v/>
      </c>
      <c r="H49" s="28"/>
      <c r="I49" s="30"/>
      <c r="J49" s="30"/>
      <c r="K49" s="30"/>
      <c r="L49" s="30"/>
      <c r="M49" s="30"/>
      <c r="N49" s="30"/>
      <c r="O49" s="30"/>
      <c r="P49" s="30"/>
      <c r="Q49" s="65">
        <f t="shared" si="3"/>
        <v>0</v>
      </c>
      <c r="R49" s="30" t="str">
        <f t="shared" si="4"/>
        <v>#N/A</v>
      </c>
      <c r="U49" s="30" t="str">
        <f t="shared" si="5"/>
        <v>#N/A</v>
      </c>
      <c r="V49" s="30" t="str">
        <f t="shared" si="6"/>
        <v>#N/A</v>
      </c>
      <c r="W49" s="30" t="str">
        <f t="shared" si="7"/>
        <v>#N/A</v>
      </c>
      <c r="X49" s="30" t="str">
        <f t="shared" si="8"/>
        <v>#N/A</v>
      </c>
      <c r="Y49" s="30" t="str">
        <f t="shared" si="9"/>
        <v>#N/A</v>
      </c>
      <c r="Z49" s="30" t="str">
        <f t="shared" si="10"/>
        <v>#N/A</v>
      </c>
      <c r="AA49" s="30" t="str">
        <f t="shared" si="11"/>
        <v>#N/A</v>
      </c>
      <c r="AB49" s="30" t="str">
        <f t="shared" si="12"/>
        <v>#N/A</v>
      </c>
      <c r="AC49" s="30" t="str">
        <f t="shared" si="13"/>
        <v>#N/A</v>
      </c>
    </row>
    <row r="50">
      <c r="A50" s="44"/>
      <c r="B50" s="44"/>
      <c r="C50" s="25" t="str">
        <f t="shared" si="1"/>
        <v/>
      </c>
      <c r="D50" s="27"/>
      <c r="F50" s="27" t="str">
        <f t="shared" si="2"/>
        <v/>
      </c>
      <c r="H50" s="28"/>
      <c r="I50" s="30"/>
      <c r="J50" s="30"/>
      <c r="K50" s="30"/>
      <c r="L50" s="30"/>
      <c r="M50" s="30"/>
      <c r="N50" s="30"/>
      <c r="O50" s="30"/>
      <c r="P50" s="30"/>
      <c r="Q50" s="65">
        <f t="shared" si="3"/>
        <v>0</v>
      </c>
      <c r="R50" s="30" t="str">
        <f t="shared" si="4"/>
        <v>#N/A</v>
      </c>
      <c r="U50" s="30" t="str">
        <f t="shared" si="5"/>
        <v>#N/A</v>
      </c>
      <c r="V50" s="30" t="str">
        <f t="shared" si="6"/>
        <v>#N/A</v>
      </c>
      <c r="W50" s="30" t="str">
        <f t="shared" si="7"/>
        <v>#N/A</v>
      </c>
      <c r="X50" s="30" t="str">
        <f t="shared" si="8"/>
        <v>#N/A</v>
      </c>
      <c r="Y50" s="30" t="str">
        <f t="shared" si="9"/>
        <v>#N/A</v>
      </c>
      <c r="Z50" s="30" t="str">
        <f t="shared" si="10"/>
        <v>#N/A</v>
      </c>
      <c r="AA50" s="30" t="str">
        <f t="shared" si="11"/>
        <v>#N/A</v>
      </c>
      <c r="AB50" s="30" t="str">
        <f t="shared" si="12"/>
        <v>#N/A</v>
      </c>
      <c r="AC50" s="30" t="str">
        <f t="shared" si="13"/>
        <v>#N/A</v>
      </c>
    </row>
    <row r="51">
      <c r="A51" s="35"/>
      <c r="B51" s="33"/>
      <c r="C51" s="25" t="str">
        <f t="shared" si="1"/>
        <v/>
      </c>
      <c r="D51" s="27"/>
      <c r="F51" s="27" t="str">
        <f t="shared" si="2"/>
        <v/>
      </c>
      <c r="H51" s="28"/>
      <c r="I51" s="30"/>
      <c r="J51" s="30"/>
      <c r="K51" s="30"/>
      <c r="L51" s="30"/>
      <c r="M51" s="30"/>
      <c r="N51" s="30"/>
      <c r="O51" s="30"/>
      <c r="P51" s="30"/>
      <c r="Q51" s="65">
        <f t="shared" si="3"/>
        <v>0</v>
      </c>
      <c r="R51" s="30" t="str">
        <f t="shared" si="4"/>
        <v>#N/A</v>
      </c>
      <c r="U51" s="30" t="str">
        <f t="shared" si="5"/>
        <v>#N/A</v>
      </c>
      <c r="V51" s="30" t="str">
        <f t="shared" si="6"/>
        <v>#N/A</v>
      </c>
      <c r="W51" s="30" t="str">
        <f t="shared" si="7"/>
        <v>#N/A</v>
      </c>
      <c r="X51" s="30" t="str">
        <f t="shared" si="8"/>
        <v>#N/A</v>
      </c>
      <c r="Y51" s="30" t="str">
        <f t="shared" si="9"/>
        <v>#N/A</v>
      </c>
      <c r="Z51" s="30" t="str">
        <f t="shared" si="10"/>
        <v>#N/A</v>
      </c>
      <c r="AA51" s="30" t="str">
        <f t="shared" si="11"/>
        <v>#N/A</v>
      </c>
      <c r="AB51" s="30" t="str">
        <f t="shared" si="12"/>
        <v>#N/A</v>
      </c>
      <c r="AC51" s="30" t="str">
        <f t="shared" si="13"/>
        <v>#N/A</v>
      </c>
    </row>
    <row r="52">
      <c r="A52" s="35"/>
      <c r="B52" s="33"/>
      <c r="C52" s="25" t="str">
        <f t="shared" si="1"/>
        <v/>
      </c>
      <c r="D52" s="27"/>
      <c r="F52" s="27" t="str">
        <f t="shared" si="2"/>
        <v/>
      </c>
      <c r="H52" s="28"/>
      <c r="I52" s="30"/>
      <c r="J52" s="30"/>
      <c r="K52" s="30"/>
      <c r="L52" s="30"/>
      <c r="M52" s="30"/>
      <c r="N52" s="30"/>
      <c r="O52" s="30"/>
      <c r="P52" s="30"/>
      <c r="Q52" s="65">
        <f t="shared" si="3"/>
        <v>0</v>
      </c>
      <c r="R52" s="30" t="str">
        <f t="shared" si="4"/>
        <v>#N/A</v>
      </c>
      <c r="U52" s="30" t="str">
        <f t="shared" si="5"/>
        <v>#N/A</v>
      </c>
      <c r="V52" s="30" t="str">
        <f t="shared" si="6"/>
        <v>#N/A</v>
      </c>
      <c r="W52" s="30" t="str">
        <f t="shared" si="7"/>
        <v>#N/A</v>
      </c>
      <c r="X52" s="30" t="str">
        <f t="shared" si="8"/>
        <v>#N/A</v>
      </c>
      <c r="Y52" s="30" t="str">
        <f t="shared" si="9"/>
        <v>#N/A</v>
      </c>
      <c r="Z52" s="30" t="str">
        <f t="shared" si="10"/>
        <v>#N/A</v>
      </c>
      <c r="AA52" s="30" t="str">
        <f t="shared" si="11"/>
        <v>#N/A</v>
      </c>
      <c r="AB52" s="30" t="str">
        <f t="shared" si="12"/>
        <v>#N/A</v>
      </c>
      <c r="AC52" s="30" t="str">
        <f t="shared" si="13"/>
        <v>#N/A</v>
      </c>
    </row>
    <row r="53">
      <c r="A53" s="35"/>
      <c r="B53" s="33"/>
      <c r="C53" s="25" t="str">
        <f t="shared" si="1"/>
        <v/>
      </c>
      <c r="D53" s="27"/>
      <c r="F53" s="27" t="str">
        <f t="shared" si="2"/>
        <v/>
      </c>
      <c r="H53" s="28"/>
      <c r="I53" s="30"/>
      <c r="J53" s="30"/>
      <c r="K53" s="30"/>
      <c r="L53" s="30"/>
      <c r="M53" s="30"/>
      <c r="N53" s="30"/>
      <c r="O53" s="30"/>
      <c r="P53" s="30"/>
      <c r="Q53" s="65">
        <f t="shared" si="3"/>
        <v>0</v>
      </c>
      <c r="R53" s="30" t="str">
        <f t="shared" si="4"/>
        <v>#N/A</v>
      </c>
      <c r="U53" s="30" t="str">
        <f t="shared" si="5"/>
        <v>#N/A</v>
      </c>
      <c r="V53" s="30" t="str">
        <f t="shared" si="6"/>
        <v>#N/A</v>
      </c>
      <c r="W53" s="30" t="str">
        <f t="shared" si="7"/>
        <v>#N/A</v>
      </c>
      <c r="X53" s="30" t="str">
        <f t="shared" si="8"/>
        <v>#N/A</v>
      </c>
      <c r="Y53" s="30" t="str">
        <f t="shared" si="9"/>
        <v>#N/A</v>
      </c>
      <c r="Z53" s="30" t="str">
        <f t="shared" si="10"/>
        <v>#N/A</v>
      </c>
      <c r="AA53" s="30" t="str">
        <f t="shared" si="11"/>
        <v>#N/A</v>
      </c>
      <c r="AB53" s="30" t="str">
        <f t="shared" si="12"/>
        <v>#N/A</v>
      </c>
      <c r="AC53" s="30" t="str">
        <f t="shared" si="13"/>
        <v>#N/A</v>
      </c>
    </row>
    <row r="54">
      <c r="A54" s="35"/>
      <c r="B54" s="35"/>
      <c r="C54" s="25" t="str">
        <f t="shared" si="1"/>
        <v/>
      </c>
      <c r="D54" s="27"/>
      <c r="F54" s="27" t="str">
        <f t="shared" si="2"/>
        <v/>
      </c>
      <c r="H54" s="28"/>
      <c r="I54" s="30"/>
      <c r="J54" s="30"/>
      <c r="K54" s="30"/>
      <c r="L54" s="30"/>
      <c r="M54" s="30"/>
      <c r="N54" s="30"/>
      <c r="O54" s="30"/>
      <c r="P54" s="30"/>
      <c r="Q54" s="65">
        <f t="shared" si="3"/>
        <v>0</v>
      </c>
      <c r="R54" s="30" t="str">
        <f t="shared" si="4"/>
        <v>#N/A</v>
      </c>
      <c r="U54" s="30" t="str">
        <f t="shared" si="5"/>
        <v>#N/A</v>
      </c>
      <c r="V54" s="30" t="str">
        <f t="shared" si="6"/>
        <v>#N/A</v>
      </c>
      <c r="W54" s="30" t="str">
        <f t="shared" si="7"/>
        <v>#N/A</v>
      </c>
      <c r="X54" s="30" t="str">
        <f t="shared" si="8"/>
        <v>#N/A</v>
      </c>
      <c r="Y54" s="30" t="str">
        <f t="shared" si="9"/>
        <v>#N/A</v>
      </c>
      <c r="Z54" s="30" t="str">
        <f t="shared" si="10"/>
        <v>#N/A</v>
      </c>
      <c r="AA54" s="30" t="str">
        <f t="shared" si="11"/>
        <v>#N/A</v>
      </c>
      <c r="AB54" s="30" t="str">
        <f t="shared" si="12"/>
        <v>#N/A</v>
      </c>
      <c r="AC54" s="30" t="str">
        <f t="shared" si="13"/>
        <v>#N/A</v>
      </c>
    </row>
    <row r="55">
      <c r="A55" s="35"/>
      <c r="B55" s="35"/>
      <c r="C55" s="25" t="str">
        <f t="shared" si="1"/>
        <v/>
      </c>
      <c r="D55" s="27"/>
      <c r="F55" s="27" t="str">
        <f t="shared" si="2"/>
        <v/>
      </c>
      <c r="H55" s="28"/>
      <c r="I55" s="30"/>
      <c r="J55" s="30"/>
      <c r="K55" s="30"/>
      <c r="L55" s="30"/>
      <c r="M55" s="30"/>
      <c r="N55" s="30"/>
      <c r="O55" s="30"/>
      <c r="P55" s="30"/>
      <c r="Q55" s="65">
        <f t="shared" si="3"/>
        <v>0</v>
      </c>
      <c r="R55" s="30" t="str">
        <f t="shared" si="4"/>
        <v>#N/A</v>
      </c>
      <c r="U55" s="30" t="str">
        <f t="shared" si="5"/>
        <v>#N/A</v>
      </c>
      <c r="V55" s="30" t="str">
        <f t="shared" si="6"/>
        <v>#N/A</v>
      </c>
      <c r="W55" s="30" t="str">
        <f t="shared" si="7"/>
        <v>#N/A</v>
      </c>
      <c r="X55" s="30" t="str">
        <f t="shared" si="8"/>
        <v>#N/A</v>
      </c>
      <c r="Y55" s="30" t="str">
        <f t="shared" si="9"/>
        <v>#N/A</v>
      </c>
      <c r="Z55" s="30" t="str">
        <f t="shared" si="10"/>
        <v>#N/A</v>
      </c>
      <c r="AA55" s="30" t="str">
        <f t="shared" si="11"/>
        <v>#N/A</v>
      </c>
      <c r="AB55" s="30" t="str">
        <f t="shared" si="12"/>
        <v>#N/A</v>
      </c>
      <c r="AC55" s="30" t="str">
        <f t="shared" si="13"/>
        <v>#N/A</v>
      </c>
    </row>
    <row r="56">
      <c r="A56" s="35"/>
      <c r="B56" s="35"/>
      <c r="C56" s="25" t="str">
        <f t="shared" si="1"/>
        <v/>
      </c>
      <c r="D56" s="27"/>
      <c r="F56" s="27" t="str">
        <f t="shared" si="2"/>
        <v/>
      </c>
      <c r="H56" s="28"/>
      <c r="I56" s="30"/>
      <c r="J56" s="30"/>
      <c r="K56" s="30"/>
      <c r="L56" s="30"/>
      <c r="M56" s="30"/>
      <c r="N56" s="30"/>
      <c r="O56" s="30"/>
      <c r="P56" s="30"/>
      <c r="Q56" s="65">
        <f t="shared" si="3"/>
        <v>0</v>
      </c>
      <c r="R56" s="30" t="str">
        <f t="shared" si="4"/>
        <v>#N/A</v>
      </c>
      <c r="U56" s="30" t="str">
        <f t="shared" si="5"/>
        <v>#N/A</v>
      </c>
      <c r="V56" s="30" t="str">
        <f t="shared" si="6"/>
        <v>#N/A</v>
      </c>
      <c r="W56" s="30" t="str">
        <f t="shared" si="7"/>
        <v>#N/A</v>
      </c>
      <c r="X56" s="30" t="str">
        <f t="shared" si="8"/>
        <v>#N/A</v>
      </c>
      <c r="Y56" s="30" t="str">
        <f t="shared" si="9"/>
        <v>#N/A</v>
      </c>
      <c r="Z56" s="30" t="str">
        <f t="shared" si="10"/>
        <v>#N/A</v>
      </c>
      <c r="AA56" s="30" t="str">
        <f t="shared" si="11"/>
        <v>#N/A</v>
      </c>
      <c r="AB56" s="30" t="str">
        <f t="shared" si="12"/>
        <v>#N/A</v>
      </c>
      <c r="AC56" s="30" t="str">
        <f t="shared" si="13"/>
        <v>#N/A</v>
      </c>
    </row>
    <row r="57">
      <c r="A57" s="35"/>
      <c r="B57" s="33"/>
      <c r="C57" s="25" t="str">
        <f t="shared" si="1"/>
        <v/>
      </c>
      <c r="D57" s="27"/>
      <c r="F57" s="27" t="str">
        <f t="shared" si="2"/>
        <v/>
      </c>
      <c r="H57" s="28"/>
      <c r="I57" s="30"/>
      <c r="J57" s="30"/>
      <c r="K57" s="30"/>
      <c r="L57" s="30"/>
      <c r="M57" s="30"/>
      <c r="N57" s="30"/>
      <c r="O57" s="30"/>
      <c r="P57" s="30"/>
      <c r="Q57" s="65">
        <f t="shared" si="3"/>
        <v>0</v>
      </c>
      <c r="R57" s="30" t="str">
        <f t="shared" si="4"/>
        <v>#N/A</v>
      </c>
      <c r="U57" s="30" t="str">
        <f t="shared" si="5"/>
        <v>#N/A</v>
      </c>
      <c r="V57" s="30" t="str">
        <f t="shared" si="6"/>
        <v>#N/A</v>
      </c>
      <c r="W57" s="30" t="str">
        <f t="shared" si="7"/>
        <v>#N/A</v>
      </c>
      <c r="X57" s="30" t="str">
        <f t="shared" si="8"/>
        <v>#N/A</v>
      </c>
      <c r="Y57" s="30" t="str">
        <f t="shared" si="9"/>
        <v>#N/A</v>
      </c>
      <c r="Z57" s="30" t="str">
        <f t="shared" si="10"/>
        <v>#N/A</v>
      </c>
      <c r="AA57" s="30" t="str">
        <f t="shared" si="11"/>
        <v>#N/A</v>
      </c>
      <c r="AB57" s="30" t="str">
        <f t="shared" si="12"/>
        <v>#N/A</v>
      </c>
      <c r="AC57" s="30" t="str">
        <f t="shared" si="13"/>
        <v>#N/A</v>
      </c>
    </row>
    <row r="58">
      <c r="A58" s="44"/>
      <c r="B58" s="44"/>
      <c r="C58" s="25" t="str">
        <f t="shared" si="1"/>
        <v/>
      </c>
      <c r="D58" s="27"/>
      <c r="F58" s="27" t="str">
        <f t="shared" si="2"/>
        <v/>
      </c>
      <c r="H58" s="28"/>
      <c r="I58" s="30"/>
      <c r="J58" s="30"/>
      <c r="K58" s="30"/>
      <c r="L58" s="30"/>
      <c r="M58" s="30"/>
      <c r="N58" s="30"/>
      <c r="O58" s="30"/>
      <c r="P58" s="30"/>
      <c r="Q58" s="65">
        <f t="shared" si="3"/>
        <v>0</v>
      </c>
      <c r="R58" s="30" t="str">
        <f t="shared" si="4"/>
        <v>#N/A</v>
      </c>
      <c r="U58" s="30" t="str">
        <f t="shared" si="5"/>
        <v>#N/A</v>
      </c>
      <c r="V58" s="30" t="str">
        <f t="shared" si="6"/>
        <v>#N/A</v>
      </c>
      <c r="W58" s="30" t="str">
        <f t="shared" si="7"/>
        <v>#N/A</v>
      </c>
      <c r="X58" s="30" t="str">
        <f t="shared" si="8"/>
        <v>#N/A</v>
      </c>
      <c r="Y58" s="30" t="str">
        <f t="shared" si="9"/>
        <v>#N/A</v>
      </c>
      <c r="Z58" s="30" t="str">
        <f t="shared" si="10"/>
        <v>#N/A</v>
      </c>
      <c r="AA58" s="30" t="str">
        <f t="shared" si="11"/>
        <v>#N/A</v>
      </c>
      <c r="AB58" s="30" t="str">
        <f t="shared" si="12"/>
        <v>#N/A</v>
      </c>
      <c r="AC58" s="30" t="str">
        <f t="shared" si="13"/>
        <v>#N/A</v>
      </c>
    </row>
    <row r="59">
      <c r="A59" s="44"/>
      <c r="B59" s="44"/>
      <c r="C59" s="25" t="str">
        <f t="shared" si="1"/>
        <v/>
      </c>
      <c r="D59" s="27"/>
      <c r="F59" s="27" t="str">
        <f t="shared" si="2"/>
        <v/>
      </c>
      <c r="H59" s="28"/>
      <c r="I59" s="30"/>
      <c r="J59" s="30"/>
      <c r="K59" s="30"/>
      <c r="L59" s="30"/>
      <c r="M59" s="30"/>
      <c r="N59" s="30"/>
      <c r="O59" s="30"/>
      <c r="P59" s="30"/>
      <c r="Q59" s="65">
        <f t="shared" si="3"/>
        <v>0</v>
      </c>
      <c r="R59" s="30" t="str">
        <f t="shared" si="4"/>
        <v>#N/A</v>
      </c>
      <c r="U59" s="30" t="str">
        <f t="shared" si="5"/>
        <v>#N/A</v>
      </c>
      <c r="V59" s="30" t="str">
        <f t="shared" si="6"/>
        <v>#N/A</v>
      </c>
      <c r="W59" s="30" t="str">
        <f t="shared" si="7"/>
        <v>#N/A</v>
      </c>
      <c r="X59" s="30" t="str">
        <f t="shared" si="8"/>
        <v>#N/A</v>
      </c>
      <c r="Y59" s="30" t="str">
        <f t="shared" si="9"/>
        <v>#N/A</v>
      </c>
      <c r="Z59" s="30" t="str">
        <f t="shared" si="10"/>
        <v>#N/A</v>
      </c>
      <c r="AA59" s="30" t="str">
        <f t="shared" si="11"/>
        <v>#N/A</v>
      </c>
      <c r="AB59" s="30" t="str">
        <f t="shared" si="12"/>
        <v>#N/A</v>
      </c>
      <c r="AC59" s="30" t="str">
        <f t="shared" si="13"/>
        <v>#N/A</v>
      </c>
    </row>
    <row r="60">
      <c r="A60" s="35"/>
      <c r="B60" s="33"/>
      <c r="C60" s="25" t="str">
        <f t="shared" si="1"/>
        <v/>
      </c>
      <c r="D60" s="27"/>
      <c r="F60" s="27" t="str">
        <f t="shared" si="2"/>
        <v/>
      </c>
      <c r="H60" s="28"/>
      <c r="I60" s="30"/>
      <c r="J60" s="30"/>
      <c r="K60" s="30"/>
      <c r="L60" s="30"/>
      <c r="M60" s="30"/>
      <c r="N60" s="30"/>
      <c r="O60" s="30"/>
      <c r="P60" s="30"/>
      <c r="Q60" s="65">
        <f t="shared" si="3"/>
        <v>0</v>
      </c>
      <c r="R60" s="30" t="str">
        <f t="shared" si="4"/>
        <v>#N/A</v>
      </c>
      <c r="U60" s="30" t="str">
        <f t="shared" si="5"/>
        <v>#N/A</v>
      </c>
      <c r="V60" s="30" t="str">
        <f t="shared" si="6"/>
        <v>#N/A</v>
      </c>
      <c r="W60" s="30" t="str">
        <f t="shared" si="7"/>
        <v>#N/A</v>
      </c>
      <c r="X60" s="30" t="str">
        <f t="shared" si="8"/>
        <v>#N/A</v>
      </c>
      <c r="Y60" s="30" t="str">
        <f t="shared" si="9"/>
        <v>#N/A</v>
      </c>
      <c r="Z60" s="30" t="str">
        <f t="shared" si="10"/>
        <v>#N/A</v>
      </c>
      <c r="AA60" s="30" t="str">
        <f t="shared" si="11"/>
        <v>#N/A</v>
      </c>
      <c r="AB60" s="30" t="str">
        <f t="shared" si="12"/>
        <v>#N/A</v>
      </c>
      <c r="AC60" s="30" t="str">
        <f t="shared" si="13"/>
        <v>#N/A</v>
      </c>
    </row>
    <row r="61">
      <c r="A61" s="35"/>
      <c r="B61" s="33"/>
      <c r="C61" s="25" t="str">
        <f t="shared" si="1"/>
        <v/>
      </c>
      <c r="D61" s="27"/>
      <c r="F61" s="27" t="str">
        <f t="shared" si="2"/>
        <v/>
      </c>
      <c r="H61" s="28"/>
      <c r="I61" s="30"/>
      <c r="J61" s="30"/>
      <c r="K61" s="30"/>
      <c r="L61" s="30"/>
      <c r="M61" s="30"/>
      <c r="N61" s="30"/>
      <c r="O61" s="30"/>
      <c r="P61" s="30"/>
      <c r="Q61" s="65">
        <f t="shared" si="3"/>
        <v>0</v>
      </c>
      <c r="R61" s="30" t="str">
        <f t="shared" si="4"/>
        <v>#N/A</v>
      </c>
      <c r="U61" s="30" t="str">
        <f t="shared" si="5"/>
        <v>#N/A</v>
      </c>
      <c r="V61" s="30" t="str">
        <f t="shared" si="6"/>
        <v>#N/A</v>
      </c>
      <c r="W61" s="30" t="str">
        <f t="shared" si="7"/>
        <v>#N/A</v>
      </c>
      <c r="X61" s="30" t="str">
        <f t="shared" si="8"/>
        <v>#N/A</v>
      </c>
      <c r="Y61" s="30" t="str">
        <f t="shared" si="9"/>
        <v>#N/A</v>
      </c>
      <c r="Z61" s="30" t="str">
        <f t="shared" si="10"/>
        <v>#N/A</v>
      </c>
      <c r="AA61" s="30" t="str">
        <f t="shared" si="11"/>
        <v>#N/A</v>
      </c>
      <c r="AB61" s="30" t="str">
        <f t="shared" si="12"/>
        <v>#N/A</v>
      </c>
      <c r="AC61" s="30" t="str">
        <f t="shared" si="13"/>
        <v>#N/A</v>
      </c>
    </row>
    <row r="62">
      <c r="A62" s="44"/>
      <c r="B62" s="45"/>
      <c r="C62" s="25" t="str">
        <f t="shared" si="1"/>
        <v/>
      </c>
      <c r="D62" s="27"/>
      <c r="F62" s="27" t="str">
        <f t="shared" si="2"/>
        <v/>
      </c>
      <c r="H62" s="28"/>
      <c r="I62" s="30"/>
      <c r="J62" s="30"/>
      <c r="K62" s="30"/>
      <c r="L62" s="30"/>
      <c r="M62" s="30"/>
      <c r="N62" s="30"/>
      <c r="O62" s="30"/>
      <c r="P62" s="30"/>
      <c r="Q62" s="65">
        <f t="shared" si="3"/>
        <v>0</v>
      </c>
      <c r="R62" s="30" t="str">
        <f t="shared" si="4"/>
        <v>#N/A</v>
      </c>
      <c r="U62" s="30" t="str">
        <f t="shared" si="5"/>
        <v>#N/A</v>
      </c>
      <c r="V62" s="30" t="str">
        <f t="shared" si="6"/>
        <v>#N/A</v>
      </c>
      <c r="W62" s="30" t="str">
        <f t="shared" si="7"/>
        <v>#N/A</v>
      </c>
      <c r="X62" s="30" t="str">
        <f t="shared" si="8"/>
        <v>#N/A</v>
      </c>
      <c r="Y62" s="30" t="str">
        <f t="shared" si="9"/>
        <v>#N/A</v>
      </c>
      <c r="Z62" s="30" t="str">
        <f t="shared" si="10"/>
        <v>#N/A</v>
      </c>
      <c r="AA62" s="30" t="str">
        <f t="shared" si="11"/>
        <v>#N/A</v>
      </c>
      <c r="AB62" s="30" t="str">
        <f t="shared" si="12"/>
        <v>#N/A</v>
      </c>
      <c r="AC62" s="30" t="str">
        <f t="shared" si="13"/>
        <v>#N/A</v>
      </c>
    </row>
    <row r="63">
      <c r="A63" s="44"/>
      <c r="B63" s="45"/>
      <c r="C63" s="25" t="str">
        <f t="shared" si="1"/>
        <v/>
      </c>
      <c r="D63" s="27"/>
      <c r="F63" s="27" t="str">
        <f t="shared" si="2"/>
        <v/>
      </c>
      <c r="H63" s="28"/>
      <c r="I63" s="30"/>
      <c r="J63" s="30"/>
      <c r="K63" s="30"/>
      <c r="L63" s="30"/>
      <c r="M63" s="30"/>
      <c r="N63" s="30"/>
      <c r="O63" s="30"/>
      <c r="P63" s="30"/>
      <c r="Q63" s="65">
        <f t="shared" si="3"/>
        <v>0</v>
      </c>
      <c r="R63" s="30" t="str">
        <f t="shared" si="4"/>
        <v>#N/A</v>
      </c>
      <c r="U63" s="30" t="str">
        <f t="shared" si="5"/>
        <v>#N/A</v>
      </c>
      <c r="V63" s="30" t="str">
        <f t="shared" si="6"/>
        <v>#N/A</v>
      </c>
      <c r="W63" s="30" t="str">
        <f t="shared" si="7"/>
        <v>#N/A</v>
      </c>
      <c r="X63" s="30" t="str">
        <f t="shared" si="8"/>
        <v>#N/A</v>
      </c>
      <c r="Y63" s="30" t="str">
        <f t="shared" si="9"/>
        <v>#N/A</v>
      </c>
      <c r="Z63" s="30" t="str">
        <f t="shared" si="10"/>
        <v>#N/A</v>
      </c>
      <c r="AA63" s="30" t="str">
        <f t="shared" si="11"/>
        <v>#N/A</v>
      </c>
      <c r="AB63" s="30" t="str">
        <f t="shared" si="12"/>
        <v>#N/A</v>
      </c>
      <c r="AC63" s="30" t="str">
        <f t="shared" si="13"/>
        <v>#N/A</v>
      </c>
    </row>
    <row r="64">
      <c r="A64" s="35"/>
      <c r="B64" s="33"/>
      <c r="C64" s="25" t="str">
        <f t="shared" si="1"/>
        <v/>
      </c>
      <c r="D64" s="27"/>
      <c r="F64" s="27" t="str">
        <f t="shared" si="2"/>
        <v/>
      </c>
      <c r="H64" s="28"/>
      <c r="I64" s="30"/>
      <c r="J64" s="30"/>
      <c r="K64" s="30"/>
      <c r="L64" s="30"/>
      <c r="M64" s="30"/>
      <c r="N64" s="30"/>
      <c r="O64" s="30"/>
      <c r="P64" s="30"/>
      <c r="Q64" s="65">
        <f t="shared" si="3"/>
        <v>0</v>
      </c>
      <c r="R64" s="30" t="str">
        <f t="shared" si="4"/>
        <v>#N/A</v>
      </c>
      <c r="U64" s="30" t="str">
        <f t="shared" si="5"/>
        <v>#N/A</v>
      </c>
      <c r="V64" s="30" t="str">
        <f t="shared" si="6"/>
        <v>#N/A</v>
      </c>
      <c r="W64" s="30" t="str">
        <f t="shared" si="7"/>
        <v>#N/A</v>
      </c>
      <c r="X64" s="30" t="str">
        <f t="shared" si="8"/>
        <v>#N/A</v>
      </c>
      <c r="Y64" s="30" t="str">
        <f t="shared" si="9"/>
        <v>#N/A</v>
      </c>
      <c r="Z64" s="30" t="str">
        <f t="shared" si="10"/>
        <v>#N/A</v>
      </c>
      <c r="AA64" s="30" t="str">
        <f t="shared" si="11"/>
        <v>#N/A</v>
      </c>
      <c r="AB64" s="30" t="str">
        <f t="shared" si="12"/>
        <v>#N/A</v>
      </c>
      <c r="AC64" s="30" t="str">
        <f t="shared" si="13"/>
        <v>#N/A</v>
      </c>
    </row>
    <row r="65">
      <c r="A65" s="35"/>
      <c r="B65" s="33"/>
      <c r="C65" s="25" t="str">
        <f t="shared" si="1"/>
        <v/>
      </c>
      <c r="D65" s="27"/>
      <c r="F65" s="27" t="str">
        <f t="shared" si="2"/>
        <v/>
      </c>
      <c r="H65" s="28"/>
      <c r="I65" s="30"/>
      <c r="J65" s="30"/>
      <c r="K65" s="30"/>
      <c r="L65" s="30"/>
      <c r="M65" s="30"/>
      <c r="N65" s="30"/>
      <c r="O65" s="30"/>
      <c r="P65" s="30"/>
      <c r="Q65" s="65">
        <f t="shared" si="3"/>
        <v>0</v>
      </c>
      <c r="R65" s="30" t="str">
        <f t="shared" si="4"/>
        <v>#N/A</v>
      </c>
      <c r="U65" s="30" t="str">
        <f t="shared" si="5"/>
        <v>#N/A</v>
      </c>
      <c r="V65" s="30" t="str">
        <f t="shared" si="6"/>
        <v>#N/A</v>
      </c>
      <c r="W65" s="30" t="str">
        <f t="shared" si="7"/>
        <v>#N/A</v>
      </c>
      <c r="X65" s="30" t="str">
        <f t="shared" si="8"/>
        <v>#N/A</v>
      </c>
      <c r="Y65" s="30" t="str">
        <f t="shared" si="9"/>
        <v>#N/A</v>
      </c>
      <c r="Z65" s="30" t="str">
        <f t="shared" si="10"/>
        <v>#N/A</v>
      </c>
      <c r="AA65" s="30" t="str">
        <f t="shared" si="11"/>
        <v>#N/A</v>
      </c>
      <c r="AB65" s="30" t="str">
        <f t="shared" si="12"/>
        <v>#N/A</v>
      </c>
      <c r="AC65" s="30" t="str">
        <f t="shared" si="13"/>
        <v>#N/A</v>
      </c>
    </row>
    <row r="66">
      <c r="A66" s="35"/>
      <c r="B66" s="35"/>
      <c r="C66" s="25" t="str">
        <f t="shared" si="1"/>
        <v/>
      </c>
      <c r="D66" s="27"/>
      <c r="F66" s="27" t="str">
        <f t="shared" si="2"/>
        <v/>
      </c>
      <c r="H66" s="28"/>
      <c r="I66" s="30"/>
      <c r="J66" s="30"/>
      <c r="K66" s="30"/>
      <c r="L66" s="30"/>
      <c r="M66" s="30"/>
      <c r="N66" s="30"/>
      <c r="O66" s="30"/>
      <c r="P66" s="30"/>
      <c r="Q66" s="65">
        <f t="shared" si="3"/>
        <v>0</v>
      </c>
      <c r="R66" s="30" t="str">
        <f t="shared" si="4"/>
        <v>#N/A</v>
      </c>
      <c r="U66" s="30" t="str">
        <f t="shared" si="5"/>
        <v>#N/A</v>
      </c>
      <c r="V66" s="30" t="str">
        <f t="shared" si="6"/>
        <v>#N/A</v>
      </c>
      <c r="W66" s="30" t="str">
        <f t="shared" si="7"/>
        <v>#N/A</v>
      </c>
      <c r="X66" s="30" t="str">
        <f t="shared" si="8"/>
        <v>#N/A</v>
      </c>
      <c r="Y66" s="30" t="str">
        <f t="shared" si="9"/>
        <v>#N/A</v>
      </c>
      <c r="Z66" s="30" t="str">
        <f t="shared" si="10"/>
        <v>#N/A</v>
      </c>
      <c r="AA66" s="30" t="str">
        <f t="shared" si="11"/>
        <v>#N/A</v>
      </c>
      <c r="AB66" s="30" t="str">
        <f t="shared" si="12"/>
        <v>#N/A</v>
      </c>
      <c r="AC66" s="30" t="str">
        <f t="shared" si="13"/>
        <v>#N/A</v>
      </c>
    </row>
    <row r="67">
      <c r="A67" s="35"/>
      <c r="B67" s="35"/>
      <c r="C67" s="25" t="str">
        <f t="shared" si="1"/>
        <v/>
      </c>
      <c r="D67" s="27"/>
      <c r="F67" s="27" t="str">
        <f t="shared" si="2"/>
        <v/>
      </c>
      <c r="H67" s="28"/>
      <c r="I67" s="30"/>
      <c r="J67" s="30"/>
      <c r="K67" s="30"/>
      <c r="L67" s="30"/>
      <c r="M67" s="30"/>
      <c r="N67" s="30"/>
      <c r="O67" s="30"/>
      <c r="P67" s="30"/>
      <c r="Q67" s="65">
        <f t="shared" si="3"/>
        <v>0</v>
      </c>
      <c r="R67" s="30" t="str">
        <f t="shared" si="4"/>
        <v>#N/A</v>
      </c>
      <c r="U67" s="30" t="str">
        <f t="shared" si="5"/>
        <v>#N/A</v>
      </c>
      <c r="V67" s="30" t="str">
        <f t="shared" si="6"/>
        <v>#N/A</v>
      </c>
      <c r="W67" s="30" t="str">
        <f t="shared" si="7"/>
        <v>#N/A</v>
      </c>
      <c r="X67" s="30" t="str">
        <f t="shared" si="8"/>
        <v>#N/A</v>
      </c>
      <c r="Y67" s="30" t="str">
        <f t="shared" si="9"/>
        <v>#N/A</v>
      </c>
      <c r="Z67" s="30" t="str">
        <f t="shared" si="10"/>
        <v>#N/A</v>
      </c>
      <c r="AA67" s="30" t="str">
        <f t="shared" si="11"/>
        <v>#N/A</v>
      </c>
      <c r="AB67" s="30" t="str">
        <f t="shared" si="12"/>
        <v>#N/A</v>
      </c>
      <c r="AC67" s="30" t="str">
        <f t="shared" si="13"/>
        <v>#N/A</v>
      </c>
    </row>
    <row r="68">
      <c r="A68" s="44"/>
      <c r="B68" s="44"/>
      <c r="C68" s="25" t="str">
        <f t="shared" si="1"/>
        <v/>
      </c>
      <c r="D68" s="27"/>
      <c r="F68" s="27" t="str">
        <f t="shared" si="2"/>
        <v/>
      </c>
      <c r="H68" s="28"/>
      <c r="I68" s="30"/>
      <c r="J68" s="30"/>
      <c r="K68" s="30"/>
      <c r="L68" s="30"/>
      <c r="M68" s="30"/>
      <c r="N68" s="30"/>
      <c r="O68" s="30"/>
      <c r="P68" s="30"/>
      <c r="Q68" s="65">
        <f t="shared" si="3"/>
        <v>0</v>
      </c>
      <c r="R68" s="30" t="str">
        <f t="shared" si="4"/>
        <v>#N/A</v>
      </c>
      <c r="U68" s="30" t="str">
        <f t="shared" si="5"/>
        <v>#N/A</v>
      </c>
      <c r="V68" s="30" t="str">
        <f t="shared" si="6"/>
        <v>#N/A</v>
      </c>
      <c r="W68" s="30" t="str">
        <f t="shared" si="7"/>
        <v>#N/A</v>
      </c>
      <c r="X68" s="30" t="str">
        <f t="shared" si="8"/>
        <v>#N/A</v>
      </c>
      <c r="Y68" s="30" t="str">
        <f t="shared" si="9"/>
        <v>#N/A</v>
      </c>
      <c r="Z68" s="30" t="str">
        <f t="shared" si="10"/>
        <v>#N/A</v>
      </c>
      <c r="AA68" s="30" t="str">
        <f t="shared" si="11"/>
        <v>#N/A</v>
      </c>
      <c r="AB68" s="30" t="str">
        <f t="shared" si="12"/>
        <v>#N/A</v>
      </c>
      <c r="AC68" s="30" t="str">
        <f t="shared" si="13"/>
        <v>#N/A</v>
      </c>
    </row>
    <row r="69">
      <c r="A69" s="44"/>
      <c r="B69" s="44"/>
      <c r="C69" s="25" t="str">
        <f t="shared" si="1"/>
        <v/>
      </c>
      <c r="D69" s="27"/>
      <c r="F69" s="27" t="str">
        <f t="shared" si="2"/>
        <v/>
      </c>
      <c r="H69" s="28"/>
      <c r="I69" s="30"/>
      <c r="J69" s="30"/>
      <c r="K69" s="30"/>
      <c r="L69" s="30"/>
      <c r="M69" s="30"/>
      <c r="N69" s="30"/>
      <c r="O69" s="30"/>
      <c r="P69" s="30"/>
      <c r="Q69" s="65">
        <f t="shared" si="3"/>
        <v>0</v>
      </c>
      <c r="R69" s="30" t="str">
        <f t="shared" si="4"/>
        <v>#N/A</v>
      </c>
      <c r="U69" s="30" t="str">
        <f t="shared" si="5"/>
        <v>#N/A</v>
      </c>
      <c r="V69" s="30" t="str">
        <f t="shared" si="6"/>
        <v>#N/A</v>
      </c>
      <c r="W69" s="30" t="str">
        <f t="shared" si="7"/>
        <v>#N/A</v>
      </c>
      <c r="X69" s="30" t="str">
        <f t="shared" si="8"/>
        <v>#N/A</v>
      </c>
      <c r="Y69" s="30" t="str">
        <f t="shared" si="9"/>
        <v>#N/A</v>
      </c>
      <c r="Z69" s="30" t="str">
        <f t="shared" si="10"/>
        <v>#N/A</v>
      </c>
      <c r="AA69" s="30" t="str">
        <f t="shared" si="11"/>
        <v>#N/A</v>
      </c>
      <c r="AB69" s="30" t="str">
        <f t="shared" si="12"/>
        <v>#N/A</v>
      </c>
      <c r="AC69" s="30" t="str">
        <f t="shared" si="13"/>
        <v>#N/A</v>
      </c>
    </row>
    <row r="70">
      <c r="A70" s="44"/>
      <c r="B70" s="44"/>
      <c r="C70" s="25" t="str">
        <f t="shared" si="1"/>
        <v/>
      </c>
      <c r="D70" s="27"/>
      <c r="F70" s="27" t="str">
        <f t="shared" si="2"/>
        <v/>
      </c>
      <c r="H70" s="28"/>
      <c r="I70" s="30"/>
      <c r="J70" s="30"/>
      <c r="K70" s="30"/>
      <c r="L70" s="30"/>
      <c r="M70" s="30"/>
      <c r="N70" s="30"/>
      <c r="O70" s="30"/>
      <c r="P70" s="30"/>
      <c r="Q70" s="65">
        <f t="shared" si="3"/>
        <v>0</v>
      </c>
      <c r="R70" s="30" t="str">
        <f t="shared" si="4"/>
        <v>#N/A</v>
      </c>
      <c r="U70" s="30" t="str">
        <f t="shared" si="5"/>
        <v>#N/A</v>
      </c>
      <c r="V70" s="30" t="str">
        <f t="shared" si="6"/>
        <v>#N/A</v>
      </c>
      <c r="W70" s="30" t="str">
        <f t="shared" si="7"/>
        <v>#N/A</v>
      </c>
      <c r="X70" s="30" t="str">
        <f t="shared" si="8"/>
        <v>#N/A</v>
      </c>
      <c r="Y70" s="30" t="str">
        <f t="shared" si="9"/>
        <v>#N/A</v>
      </c>
      <c r="Z70" s="30" t="str">
        <f t="shared" si="10"/>
        <v>#N/A</v>
      </c>
      <c r="AA70" s="30" t="str">
        <f t="shared" si="11"/>
        <v>#N/A</v>
      </c>
      <c r="AB70" s="30" t="str">
        <f t="shared" si="12"/>
        <v>#N/A</v>
      </c>
      <c r="AC70" s="30" t="str">
        <f t="shared" si="13"/>
        <v>#N/A</v>
      </c>
    </row>
    <row r="71">
      <c r="A71" s="44"/>
      <c r="B71" s="44"/>
      <c r="C71" s="25" t="str">
        <f t="shared" si="1"/>
        <v/>
      </c>
      <c r="D71" s="27"/>
      <c r="F71" s="27" t="str">
        <f t="shared" si="2"/>
        <v/>
      </c>
      <c r="H71" s="28"/>
      <c r="I71" s="30"/>
      <c r="J71" s="30"/>
      <c r="K71" s="30"/>
      <c r="L71" s="30"/>
      <c r="M71" s="30"/>
      <c r="N71" s="30"/>
      <c r="O71" s="30"/>
      <c r="P71" s="30"/>
      <c r="Q71" s="65">
        <f t="shared" si="3"/>
        <v>0</v>
      </c>
      <c r="R71" s="30" t="str">
        <f t="shared" si="4"/>
        <v>#N/A</v>
      </c>
      <c r="U71" s="30" t="str">
        <f t="shared" si="5"/>
        <v>#N/A</v>
      </c>
      <c r="V71" s="30" t="str">
        <f t="shared" si="6"/>
        <v>#N/A</v>
      </c>
      <c r="W71" s="30" t="str">
        <f t="shared" si="7"/>
        <v>#N/A</v>
      </c>
      <c r="X71" s="30" t="str">
        <f t="shared" si="8"/>
        <v>#N/A</v>
      </c>
      <c r="Y71" s="30" t="str">
        <f t="shared" si="9"/>
        <v>#N/A</v>
      </c>
      <c r="Z71" s="30" t="str">
        <f t="shared" si="10"/>
        <v>#N/A</v>
      </c>
      <c r="AA71" s="30" t="str">
        <f t="shared" si="11"/>
        <v>#N/A</v>
      </c>
      <c r="AB71" s="30" t="str">
        <f t="shared" si="12"/>
        <v>#N/A</v>
      </c>
      <c r="AC71" s="30" t="str">
        <f t="shared" si="13"/>
        <v>#N/A</v>
      </c>
    </row>
    <row r="72">
      <c r="A72" s="35"/>
      <c r="B72" s="35"/>
      <c r="C72" s="25" t="str">
        <f t="shared" si="1"/>
        <v/>
      </c>
      <c r="D72" s="27"/>
      <c r="F72" s="27" t="str">
        <f t="shared" si="2"/>
        <v/>
      </c>
      <c r="H72" s="28"/>
      <c r="I72" s="30"/>
      <c r="J72" s="30"/>
      <c r="K72" s="30"/>
      <c r="L72" s="30"/>
      <c r="M72" s="30"/>
      <c r="N72" s="30"/>
      <c r="O72" s="30"/>
      <c r="P72" s="30"/>
      <c r="Q72" s="65">
        <f t="shared" si="3"/>
        <v>0</v>
      </c>
      <c r="R72" s="30" t="str">
        <f t="shared" si="4"/>
        <v>#N/A</v>
      </c>
      <c r="U72" s="30" t="str">
        <f t="shared" si="5"/>
        <v>#N/A</v>
      </c>
      <c r="V72" s="30" t="str">
        <f t="shared" si="6"/>
        <v>#N/A</v>
      </c>
      <c r="W72" s="30" t="str">
        <f t="shared" si="7"/>
        <v>#N/A</v>
      </c>
      <c r="X72" s="30" t="str">
        <f t="shared" si="8"/>
        <v>#N/A</v>
      </c>
      <c r="Y72" s="30" t="str">
        <f t="shared" si="9"/>
        <v>#N/A</v>
      </c>
      <c r="Z72" s="30" t="str">
        <f t="shared" si="10"/>
        <v>#N/A</v>
      </c>
      <c r="AA72" s="30" t="str">
        <f t="shared" si="11"/>
        <v>#N/A</v>
      </c>
      <c r="AB72" s="30" t="str">
        <f t="shared" si="12"/>
        <v>#N/A</v>
      </c>
      <c r="AC72" s="30" t="str">
        <f t="shared" si="13"/>
        <v>#N/A</v>
      </c>
    </row>
    <row r="73">
      <c r="A73" s="35"/>
      <c r="B73" s="33"/>
      <c r="C73" s="25" t="str">
        <f t="shared" si="1"/>
        <v/>
      </c>
      <c r="D73" s="27"/>
      <c r="F73" s="27" t="str">
        <f t="shared" si="2"/>
        <v/>
      </c>
      <c r="H73" s="28"/>
      <c r="I73" s="30"/>
      <c r="J73" s="30"/>
      <c r="K73" s="30"/>
      <c r="L73" s="30"/>
      <c r="M73" s="30"/>
      <c r="N73" s="30"/>
      <c r="O73" s="30"/>
      <c r="P73" s="30"/>
      <c r="Q73" s="65">
        <f t="shared" si="3"/>
        <v>0</v>
      </c>
      <c r="R73" s="30" t="str">
        <f t="shared" si="4"/>
        <v>#N/A</v>
      </c>
      <c r="U73" s="30" t="str">
        <f t="shared" si="5"/>
        <v>#N/A</v>
      </c>
      <c r="V73" s="30" t="str">
        <f t="shared" si="6"/>
        <v>#N/A</v>
      </c>
      <c r="W73" s="30" t="str">
        <f t="shared" si="7"/>
        <v>#N/A</v>
      </c>
      <c r="X73" s="30" t="str">
        <f t="shared" si="8"/>
        <v>#N/A</v>
      </c>
      <c r="Y73" s="30" t="str">
        <f t="shared" si="9"/>
        <v>#N/A</v>
      </c>
      <c r="Z73" s="30" t="str">
        <f t="shared" si="10"/>
        <v>#N/A</v>
      </c>
      <c r="AA73" s="30" t="str">
        <f t="shared" si="11"/>
        <v>#N/A</v>
      </c>
      <c r="AB73" s="30" t="str">
        <f t="shared" si="12"/>
        <v>#N/A</v>
      </c>
      <c r="AC73" s="30" t="str">
        <f t="shared" si="13"/>
        <v>#N/A</v>
      </c>
    </row>
    <row r="74">
      <c r="A74" s="35"/>
      <c r="B74" s="35"/>
      <c r="C74" s="25" t="str">
        <f t="shared" si="1"/>
        <v/>
      </c>
      <c r="D74" s="27"/>
      <c r="F74" s="27" t="str">
        <f t="shared" si="2"/>
        <v/>
      </c>
      <c r="H74" s="28"/>
      <c r="I74" s="30"/>
      <c r="J74" s="30"/>
      <c r="K74" s="30"/>
      <c r="L74" s="30"/>
      <c r="M74" s="30"/>
      <c r="N74" s="30"/>
      <c r="O74" s="30"/>
      <c r="P74" s="30"/>
      <c r="Q74" s="65">
        <f t="shared" si="3"/>
        <v>0</v>
      </c>
      <c r="R74" s="30" t="str">
        <f t="shared" si="4"/>
        <v>#N/A</v>
      </c>
      <c r="U74" s="30" t="str">
        <f t="shared" si="5"/>
        <v>#N/A</v>
      </c>
      <c r="V74" s="30" t="str">
        <f t="shared" si="6"/>
        <v>#N/A</v>
      </c>
      <c r="W74" s="30" t="str">
        <f t="shared" si="7"/>
        <v>#N/A</v>
      </c>
      <c r="X74" s="30" t="str">
        <f t="shared" si="8"/>
        <v>#N/A</v>
      </c>
      <c r="Y74" s="30" t="str">
        <f t="shared" si="9"/>
        <v>#N/A</v>
      </c>
      <c r="Z74" s="30" t="str">
        <f t="shared" si="10"/>
        <v>#N/A</v>
      </c>
      <c r="AA74" s="30" t="str">
        <f t="shared" si="11"/>
        <v>#N/A</v>
      </c>
      <c r="AB74" s="30" t="str">
        <f t="shared" si="12"/>
        <v>#N/A</v>
      </c>
      <c r="AC74" s="30" t="str">
        <f t="shared" si="13"/>
        <v>#N/A</v>
      </c>
    </row>
    <row r="75">
      <c r="A75" s="35"/>
      <c r="B75" s="35"/>
      <c r="C75" s="25" t="str">
        <f t="shared" si="1"/>
        <v/>
      </c>
      <c r="D75" s="27"/>
      <c r="F75" s="27" t="str">
        <f t="shared" si="2"/>
        <v/>
      </c>
      <c r="H75" s="28"/>
      <c r="I75" s="30"/>
      <c r="J75" s="30"/>
      <c r="K75" s="30"/>
      <c r="L75" s="30"/>
      <c r="M75" s="30"/>
      <c r="N75" s="30"/>
      <c r="O75" s="30"/>
      <c r="P75" s="30"/>
      <c r="Q75" s="65">
        <f t="shared" si="3"/>
        <v>0</v>
      </c>
      <c r="R75" s="30" t="str">
        <f t="shared" si="4"/>
        <v>#N/A</v>
      </c>
      <c r="U75" s="30" t="str">
        <f t="shared" si="5"/>
        <v>#N/A</v>
      </c>
      <c r="V75" s="30" t="str">
        <f t="shared" si="6"/>
        <v>#N/A</v>
      </c>
      <c r="W75" s="30" t="str">
        <f t="shared" si="7"/>
        <v>#N/A</v>
      </c>
      <c r="X75" s="30" t="str">
        <f t="shared" si="8"/>
        <v>#N/A</v>
      </c>
      <c r="Y75" s="30" t="str">
        <f t="shared" si="9"/>
        <v>#N/A</v>
      </c>
      <c r="Z75" s="30" t="str">
        <f t="shared" si="10"/>
        <v>#N/A</v>
      </c>
      <c r="AA75" s="30" t="str">
        <f t="shared" si="11"/>
        <v>#N/A</v>
      </c>
      <c r="AB75" s="30" t="str">
        <f t="shared" si="12"/>
        <v>#N/A</v>
      </c>
      <c r="AC75" s="30" t="str">
        <f t="shared" si="13"/>
        <v>#N/A</v>
      </c>
    </row>
    <row r="76">
      <c r="A76" s="35"/>
      <c r="B76" s="33"/>
      <c r="C76" s="25" t="str">
        <f t="shared" si="1"/>
        <v/>
      </c>
      <c r="D76" s="27"/>
      <c r="F76" s="27" t="str">
        <f t="shared" si="2"/>
        <v/>
      </c>
      <c r="H76" s="28"/>
      <c r="I76" s="30"/>
      <c r="J76" s="30"/>
      <c r="K76" s="30"/>
      <c r="L76" s="30"/>
      <c r="M76" s="30"/>
      <c r="N76" s="30"/>
      <c r="O76" s="30"/>
      <c r="P76" s="30"/>
      <c r="Q76" s="65">
        <f t="shared" si="3"/>
        <v>0</v>
      </c>
      <c r="R76" s="30" t="str">
        <f t="shared" si="4"/>
        <v>#N/A</v>
      </c>
      <c r="U76" s="30" t="str">
        <f t="shared" si="5"/>
        <v>#N/A</v>
      </c>
      <c r="V76" s="30" t="str">
        <f t="shared" si="6"/>
        <v>#N/A</v>
      </c>
      <c r="W76" s="30" t="str">
        <f t="shared" si="7"/>
        <v>#N/A</v>
      </c>
      <c r="X76" s="30" t="str">
        <f t="shared" si="8"/>
        <v>#N/A</v>
      </c>
      <c r="Y76" s="30" t="str">
        <f t="shared" si="9"/>
        <v>#N/A</v>
      </c>
      <c r="Z76" s="30" t="str">
        <f t="shared" si="10"/>
        <v>#N/A</v>
      </c>
      <c r="AA76" s="30" t="str">
        <f t="shared" si="11"/>
        <v>#N/A</v>
      </c>
      <c r="AB76" s="30" t="str">
        <f t="shared" si="12"/>
        <v>#N/A</v>
      </c>
      <c r="AC76" s="30" t="str">
        <f t="shared" si="13"/>
        <v>#N/A</v>
      </c>
    </row>
    <row r="77">
      <c r="A77" s="35"/>
      <c r="B77" s="33"/>
      <c r="C77" s="25" t="str">
        <f t="shared" si="1"/>
        <v/>
      </c>
      <c r="D77" s="27"/>
      <c r="F77" s="27" t="str">
        <f t="shared" si="2"/>
        <v/>
      </c>
      <c r="H77" s="28"/>
      <c r="I77" s="30"/>
      <c r="J77" s="30"/>
      <c r="K77" s="30"/>
      <c r="L77" s="30"/>
      <c r="M77" s="30"/>
      <c r="N77" s="30"/>
      <c r="O77" s="30"/>
      <c r="P77" s="30"/>
      <c r="Q77" s="65">
        <f t="shared" si="3"/>
        <v>0</v>
      </c>
      <c r="R77" s="30" t="str">
        <f t="shared" si="4"/>
        <v>#N/A</v>
      </c>
      <c r="U77" s="30" t="str">
        <f t="shared" si="5"/>
        <v>#N/A</v>
      </c>
      <c r="V77" s="30" t="str">
        <f t="shared" si="6"/>
        <v>#N/A</v>
      </c>
      <c r="W77" s="30" t="str">
        <f t="shared" si="7"/>
        <v>#N/A</v>
      </c>
      <c r="X77" s="30" t="str">
        <f t="shared" si="8"/>
        <v>#N/A</v>
      </c>
      <c r="Y77" s="30" t="str">
        <f t="shared" si="9"/>
        <v>#N/A</v>
      </c>
      <c r="Z77" s="30" t="str">
        <f t="shared" si="10"/>
        <v>#N/A</v>
      </c>
      <c r="AA77" s="30" t="str">
        <f t="shared" si="11"/>
        <v>#N/A</v>
      </c>
      <c r="AB77" s="30" t="str">
        <f t="shared" si="12"/>
        <v>#N/A</v>
      </c>
      <c r="AC77" s="30" t="str">
        <f t="shared" si="13"/>
        <v>#N/A</v>
      </c>
    </row>
    <row r="78">
      <c r="A78" s="35"/>
      <c r="B78" s="33"/>
      <c r="C78" s="25" t="str">
        <f t="shared" si="1"/>
        <v/>
      </c>
      <c r="D78" s="27"/>
      <c r="F78" s="27" t="str">
        <f t="shared" si="2"/>
        <v/>
      </c>
      <c r="H78" s="28"/>
      <c r="I78" s="30"/>
      <c r="J78" s="30"/>
      <c r="K78" s="30"/>
      <c r="L78" s="30"/>
      <c r="M78" s="30"/>
      <c r="N78" s="30"/>
      <c r="O78" s="30"/>
      <c r="P78" s="30"/>
      <c r="Q78" s="65">
        <f t="shared" si="3"/>
        <v>0</v>
      </c>
      <c r="R78" s="30" t="str">
        <f t="shared" si="4"/>
        <v>#N/A</v>
      </c>
      <c r="U78" s="30" t="str">
        <f t="shared" si="5"/>
        <v>#N/A</v>
      </c>
      <c r="V78" s="30" t="str">
        <f t="shared" si="6"/>
        <v>#N/A</v>
      </c>
      <c r="W78" s="30" t="str">
        <f t="shared" si="7"/>
        <v>#N/A</v>
      </c>
      <c r="X78" s="30" t="str">
        <f t="shared" si="8"/>
        <v>#N/A</v>
      </c>
      <c r="Y78" s="30" t="str">
        <f t="shared" si="9"/>
        <v>#N/A</v>
      </c>
      <c r="Z78" s="30" t="str">
        <f t="shared" si="10"/>
        <v>#N/A</v>
      </c>
      <c r="AA78" s="30" t="str">
        <f t="shared" si="11"/>
        <v>#N/A</v>
      </c>
      <c r="AB78" s="30" t="str">
        <f t="shared" si="12"/>
        <v>#N/A</v>
      </c>
      <c r="AC78" s="30" t="str">
        <f t="shared" si="13"/>
        <v>#N/A</v>
      </c>
    </row>
    <row r="79">
      <c r="A79" s="35"/>
      <c r="B79" s="33"/>
      <c r="C79" s="25" t="str">
        <f t="shared" si="1"/>
        <v/>
      </c>
      <c r="D79" s="27"/>
      <c r="F79" s="27" t="str">
        <f t="shared" si="2"/>
        <v/>
      </c>
      <c r="H79" s="28"/>
      <c r="I79" s="30"/>
      <c r="J79" s="30"/>
      <c r="K79" s="30"/>
      <c r="L79" s="30"/>
      <c r="M79" s="30"/>
      <c r="N79" s="30"/>
      <c r="O79" s="30"/>
      <c r="P79" s="30"/>
      <c r="Q79" s="65">
        <f t="shared" si="3"/>
        <v>0</v>
      </c>
      <c r="R79" s="30" t="str">
        <f t="shared" si="4"/>
        <v>#N/A</v>
      </c>
      <c r="U79" s="30" t="str">
        <f t="shared" si="5"/>
        <v>#N/A</v>
      </c>
      <c r="V79" s="30" t="str">
        <f t="shared" si="6"/>
        <v>#N/A</v>
      </c>
      <c r="W79" s="30" t="str">
        <f t="shared" si="7"/>
        <v>#N/A</v>
      </c>
      <c r="X79" s="30" t="str">
        <f t="shared" si="8"/>
        <v>#N/A</v>
      </c>
      <c r="Y79" s="30" t="str">
        <f t="shared" si="9"/>
        <v>#N/A</v>
      </c>
      <c r="Z79" s="30" t="str">
        <f t="shared" si="10"/>
        <v>#N/A</v>
      </c>
      <c r="AA79" s="30" t="str">
        <f t="shared" si="11"/>
        <v>#N/A</v>
      </c>
      <c r="AB79" s="30" t="str">
        <f t="shared" si="12"/>
        <v>#N/A</v>
      </c>
      <c r="AC79" s="30" t="str">
        <f t="shared" si="13"/>
        <v>#N/A</v>
      </c>
    </row>
    <row r="80">
      <c r="A80" s="35"/>
      <c r="B80" s="35"/>
      <c r="C80" s="25" t="str">
        <f t="shared" si="1"/>
        <v/>
      </c>
      <c r="D80" s="27"/>
      <c r="F80" s="27" t="str">
        <f t="shared" si="2"/>
        <v/>
      </c>
      <c r="H80" s="28"/>
      <c r="I80" s="30"/>
      <c r="J80" s="30"/>
      <c r="K80" s="30"/>
      <c r="L80" s="30"/>
      <c r="M80" s="30"/>
      <c r="N80" s="30"/>
      <c r="O80" s="30"/>
      <c r="P80" s="30"/>
      <c r="Q80" s="65">
        <f t="shared" si="3"/>
        <v>0</v>
      </c>
      <c r="R80" s="30" t="str">
        <f t="shared" si="4"/>
        <v>#N/A</v>
      </c>
      <c r="U80" s="30" t="str">
        <f t="shared" si="5"/>
        <v>#N/A</v>
      </c>
      <c r="V80" s="30" t="str">
        <f t="shared" si="6"/>
        <v>#N/A</v>
      </c>
      <c r="W80" s="30" t="str">
        <f t="shared" si="7"/>
        <v>#N/A</v>
      </c>
      <c r="X80" s="30" t="str">
        <f t="shared" si="8"/>
        <v>#N/A</v>
      </c>
      <c r="Y80" s="30" t="str">
        <f t="shared" si="9"/>
        <v>#N/A</v>
      </c>
      <c r="Z80" s="30" t="str">
        <f t="shared" si="10"/>
        <v>#N/A</v>
      </c>
      <c r="AA80" s="30" t="str">
        <f t="shared" si="11"/>
        <v>#N/A</v>
      </c>
      <c r="AB80" s="30" t="str">
        <f t="shared" si="12"/>
        <v>#N/A</v>
      </c>
      <c r="AC80" s="30" t="str">
        <f t="shared" si="13"/>
        <v>#N/A</v>
      </c>
    </row>
    <row r="81">
      <c r="A81" s="44"/>
      <c r="B81" s="45"/>
      <c r="C81" s="25" t="str">
        <f t="shared" si="1"/>
        <v/>
      </c>
      <c r="D81" s="27"/>
      <c r="F81" s="27" t="str">
        <f t="shared" si="2"/>
        <v/>
      </c>
      <c r="H81" s="28"/>
      <c r="I81" s="30"/>
      <c r="J81" s="30"/>
      <c r="K81" s="30"/>
      <c r="L81" s="30"/>
      <c r="M81" s="30"/>
      <c r="N81" s="30"/>
      <c r="O81" s="30"/>
      <c r="P81" s="30"/>
      <c r="Q81" s="65">
        <f t="shared" si="3"/>
        <v>0</v>
      </c>
      <c r="R81" s="30" t="str">
        <f t="shared" si="4"/>
        <v>#N/A</v>
      </c>
      <c r="U81" s="30" t="str">
        <f t="shared" si="5"/>
        <v>#N/A</v>
      </c>
      <c r="V81" s="30" t="str">
        <f t="shared" si="6"/>
        <v>#N/A</v>
      </c>
      <c r="W81" s="30" t="str">
        <f t="shared" si="7"/>
        <v>#N/A</v>
      </c>
      <c r="X81" s="30" t="str">
        <f t="shared" si="8"/>
        <v>#N/A</v>
      </c>
      <c r="Y81" s="30" t="str">
        <f t="shared" si="9"/>
        <v>#N/A</v>
      </c>
      <c r="Z81" s="30" t="str">
        <f t="shared" si="10"/>
        <v>#N/A</v>
      </c>
      <c r="AA81" s="30" t="str">
        <f t="shared" si="11"/>
        <v>#N/A</v>
      </c>
      <c r="AB81" s="30" t="str">
        <f t="shared" si="12"/>
        <v>#N/A</v>
      </c>
      <c r="AC81" s="30" t="str">
        <f t="shared" si="13"/>
        <v>#N/A</v>
      </c>
    </row>
    <row r="82">
      <c r="A82" s="35"/>
      <c r="B82" s="33"/>
      <c r="C82" s="25" t="str">
        <f t="shared" si="1"/>
        <v/>
      </c>
      <c r="D82" s="27"/>
      <c r="F82" s="27" t="str">
        <f t="shared" si="2"/>
        <v/>
      </c>
      <c r="H82" s="28"/>
      <c r="I82" s="30"/>
      <c r="J82" s="30"/>
      <c r="K82" s="30"/>
      <c r="L82" s="30"/>
      <c r="M82" s="30"/>
      <c r="N82" s="30"/>
      <c r="O82" s="30"/>
      <c r="P82" s="30"/>
      <c r="Q82" s="65">
        <f t="shared" si="3"/>
        <v>0</v>
      </c>
      <c r="R82" s="30" t="str">
        <f t="shared" si="4"/>
        <v>#N/A</v>
      </c>
      <c r="U82" s="30" t="str">
        <f t="shared" si="5"/>
        <v>#N/A</v>
      </c>
      <c r="V82" s="30" t="str">
        <f t="shared" si="6"/>
        <v>#N/A</v>
      </c>
      <c r="W82" s="30" t="str">
        <f t="shared" si="7"/>
        <v>#N/A</v>
      </c>
      <c r="X82" s="30" t="str">
        <f t="shared" si="8"/>
        <v>#N/A</v>
      </c>
      <c r="Y82" s="30" t="str">
        <f t="shared" si="9"/>
        <v>#N/A</v>
      </c>
      <c r="Z82" s="30" t="str">
        <f t="shared" si="10"/>
        <v>#N/A</v>
      </c>
      <c r="AA82" s="30" t="str">
        <f t="shared" si="11"/>
        <v>#N/A</v>
      </c>
      <c r="AB82" s="30" t="str">
        <f t="shared" si="12"/>
        <v>#N/A</v>
      </c>
      <c r="AC82" s="30" t="str">
        <f t="shared" si="13"/>
        <v>#N/A</v>
      </c>
    </row>
    <row r="83">
      <c r="A83" s="35"/>
      <c r="B83" s="33"/>
      <c r="C83" s="25" t="str">
        <f t="shared" si="1"/>
        <v/>
      </c>
      <c r="D83" s="27"/>
      <c r="F83" s="27" t="str">
        <f t="shared" si="2"/>
        <v/>
      </c>
      <c r="H83" s="28"/>
      <c r="I83" s="30"/>
      <c r="J83" s="30"/>
      <c r="K83" s="30"/>
      <c r="L83" s="30"/>
      <c r="M83" s="30"/>
      <c r="N83" s="30"/>
      <c r="O83" s="30"/>
      <c r="P83" s="30"/>
      <c r="Q83" s="65">
        <f t="shared" si="3"/>
        <v>0</v>
      </c>
      <c r="R83" s="30" t="str">
        <f t="shared" si="4"/>
        <v>#N/A</v>
      </c>
      <c r="U83" s="30" t="str">
        <f t="shared" si="5"/>
        <v>#N/A</v>
      </c>
      <c r="V83" s="30" t="str">
        <f t="shared" si="6"/>
        <v>#N/A</v>
      </c>
      <c r="W83" s="30" t="str">
        <f t="shared" si="7"/>
        <v>#N/A</v>
      </c>
      <c r="X83" s="30" t="str">
        <f t="shared" si="8"/>
        <v>#N/A</v>
      </c>
      <c r="Y83" s="30" t="str">
        <f t="shared" si="9"/>
        <v>#N/A</v>
      </c>
      <c r="Z83" s="30" t="str">
        <f t="shared" si="10"/>
        <v>#N/A</v>
      </c>
      <c r="AA83" s="30" t="str">
        <f t="shared" si="11"/>
        <v>#N/A</v>
      </c>
      <c r="AB83" s="30" t="str">
        <f t="shared" si="12"/>
        <v>#N/A</v>
      </c>
      <c r="AC83" s="30" t="str">
        <f t="shared" si="13"/>
        <v>#N/A</v>
      </c>
    </row>
    <row r="84">
      <c r="A84" s="35"/>
      <c r="B84" s="33"/>
      <c r="C84" s="25" t="str">
        <f t="shared" si="1"/>
        <v/>
      </c>
      <c r="D84" s="27"/>
      <c r="F84" s="27" t="str">
        <f t="shared" si="2"/>
        <v/>
      </c>
      <c r="H84" s="28"/>
      <c r="I84" s="30"/>
      <c r="J84" s="30"/>
      <c r="K84" s="30"/>
      <c r="L84" s="30"/>
      <c r="M84" s="30"/>
      <c r="N84" s="30"/>
      <c r="O84" s="30"/>
      <c r="P84" s="30"/>
      <c r="Q84" s="65">
        <f t="shared" si="3"/>
        <v>0</v>
      </c>
      <c r="R84" s="30" t="str">
        <f t="shared" si="4"/>
        <v>#N/A</v>
      </c>
      <c r="U84" s="30" t="str">
        <f t="shared" si="5"/>
        <v>#N/A</v>
      </c>
      <c r="V84" s="30" t="str">
        <f t="shared" si="6"/>
        <v>#N/A</v>
      </c>
      <c r="W84" s="30" t="str">
        <f t="shared" si="7"/>
        <v>#N/A</v>
      </c>
      <c r="X84" s="30" t="str">
        <f t="shared" si="8"/>
        <v>#N/A</v>
      </c>
      <c r="Y84" s="30" t="str">
        <f t="shared" si="9"/>
        <v>#N/A</v>
      </c>
      <c r="Z84" s="30" t="str">
        <f t="shared" si="10"/>
        <v>#N/A</v>
      </c>
      <c r="AA84" s="30" t="str">
        <f t="shared" si="11"/>
        <v>#N/A</v>
      </c>
      <c r="AB84" s="30" t="str">
        <f t="shared" si="12"/>
        <v>#N/A</v>
      </c>
      <c r="AC84" s="30" t="str">
        <f t="shared" si="13"/>
        <v>#N/A</v>
      </c>
    </row>
    <row r="85">
      <c r="A85" s="35"/>
      <c r="B85" s="33"/>
      <c r="C85" s="25" t="str">
        <f t="shared" si="1"/>
        <v/>
      </c>
      <c r="D85" s="27"/>
      <c r="F85" s="27" t="str">
        <f t="shared" si="2"/>
        <v/>
      </c>
      <c r="H85" s="28"/>
      <c r="I85" s="30"/>
      <c r="J85" s="30"/>
      <c r="K85" s="30"/>
      <c r="L85" s="30"/>
      <c r="M85" s="30"/>
      <c r="N85" s="30"/>
      <c r="O85" s="30"/>
      <c r="P85" s="30"/>
      <c r="Q85" s="65">
        <f t="shared" si="3"/>
        <v>0</v>
      </c>
      <c r="R85" s="30" t="str">
        <f t="shared" si="4"/>
        <v>#N/A</v>
      </c>
      <c r="U85" s="30" t="str">
        <f t="shared" si="5"/>
        <v>#N/A</v>
      </c>
      <c r="V85" s="30" t="str">
        <f t="shared" si="6"/>
        <v>#N/A</v>
      </c>
      <c r="W85" s="30" t="str">
        <f t="shared" si="7"/>
        <v>#N/A</v>
      </c>
      <c r="X85" s="30" t="str">
        <f t="shared" si="8"/>
        <v>#N/A</v>
      </c>
      <c r="Y85" s="30" t="str">
        <f t="shared" si="9"/>
        <v>#N/A</v>
      </c>
      <c r="Z85" s="30" t="str">
        <f t="shared" si="10"/>
        <v>#N/A</v>
      </c>
      <c r="AA85" s="30" t="str">
        <f t="shared" si="11"/>
        <v>#N/A</v>
      </c>
      <c r="AB85" s="30" t="str">
        <f t="shared" si="12"/>
        <v>#N/A</v>
      </c>
      <c r="AC85" s="30" t="str">
        <f t="shared" si="13"/>
        <v>#N/A</v>
      </c>
    </row>
    <row r="86">
      <c r="A86" s="44"/>
      <c r="B86" s="44"/>
      <c r="C86" s="25" t="str">
        <f t="shared" si="1"/>
        <v/>
      </c>
      <c r="D86" s="27"/>
      <c r="F86" s="27" t="str">
        <f t="shared" si="2"/>
        <v/>
      </c>
      <c r="H86" s="28"/>
      <c r="I86" s="30"/>
      <c r="J86" s="30"/>
      <c r="K86" s="30"/>
      <c r="L86" s="30"/>
      <c r="M86" s="30"/>
      <c r="N86" s="30"/>
      <c r="O86" s="30"/>
      <c r="P86" s="30"/>
      <c r="Q86" s="65">
        <f t="shared" si="3"/>
        <v>0</v>
      </c>
      <c r="R86" s="30" t="str">
        <f t="shared" si="4"/>
        <v>#N/A</v>
      </c>
      <c r="U86" s="30" t="str">
        <f t="shared" si="5"/>
        <v>#N/A</v>
      </c>
      <c r="V86" s="30" t="str">
        <f t="shared" si="6"/>
        <v>#N/A</v>
      </c>
      <c r="W86" s="30" t="str">
        <f t="shared" si="7"/>
        <v>#N/A</v>
      </c>
      <c r="X86" s="30" t="str">
        <f t="shared" si="8"/>
        <v>#N/A</v>
      </c>
      <c r="Y86" s="30" t="str">
        <f t="shared" si="9"/>
        <v>#N/A</v>
      </c>
      <c r="Z86" s="30" t="str">
        <f t="shared" si="10"/>
        <v>#N/A</v>
      </c>
      <c r="AA86" s="30" t="str">
        <f t="shared" si="11"/>
        <v>#N/A</v>
      </c>
      <c r="AB86" s="30" t="str">
        <f t="shared" si="12"/>
        <v>#N/A</v>
      </c>
      <c r="AC86" s="30" t="str">
        <f t="shared" si="13"/>
        <v>#N/A</v>
      </c>
    </row>
    <row r="87">
      <c r="A87" s="44"/>
      <c r="B87" s="44"/>
      <c r="C87" s="25" t="str">
        <f t="shared" si="1"/>
        <v/>
      </c>
      <c r="D87" s="27"/>
      <c r="F87" s="27" t="str">
        <f t="shared" si="2"/>
        <v/>
      </c>
      <c r="H87" s="28"/>
      <c r="I87" s="30"/>
      <c r="J87" s="30"/>
      <c r="K87" s="30"/>
      <c r="L87" s="30"/>
      <c r="M87" s="30"/>
      <c r="N87" s="30"/>
      <c r="O87" s="30"/>
      <c r="P87" s="30"/>
      <c r="Q87" s="65">
        <f t="shared" si="3"/>
        <v>0</v>
      </c>
      <c r="R87" s="30" t="str">
        <f t="shared" si="4"/>
        <v>#N/A</v>
      </c>
      <c r="U87" s="30" t="str">
        <f t="shared" si="5"/>
        <v>#N/A</v>
      </c>
      <c r="V87" s="30" t="str">
        <f t="shared" si="6"/>
        <v>#N/A</v>
      </c>
      <c r="W87" s="30" t="str">
        <f t="shared" si="7"/>
        <v>#N/A</v>
      </c>
      <c r="X87" s="30" t="str">
        <f t="shared" si="8"/>
        <v>#N/A</v>
      </c>
      <c r="Y87" s="30" t="str">
        <f t="shared" si="9"/>
        <v>#N/A</v>
      </c>
      <c r="Z87" s="30" t="str">
        <f t="shared" si="10"/>
        <v>#N/A</v>
      </c>
      <c r="AA87" s="30" t="str">
        <f t="shared" si="11"/>
        <v>#N/A</v>
      </c>
      <c r="AB87" s="30" t="str">
        <f t="shared" si="12"/>
        <v>#N/A</v>
      </c>
      <c r="AC87" s="30" t="str">
        <f t="shared" si="13"/>
        <v>#N/A</v>
      </c>
    </row>
    <row r="88">
      <c r="A88" s="35"/>
      <c r="B88" s="35"/>
      <c r="C88" s="25" t="str">
        <f t="shared" si="1"/>
        <v/>
      </c>
      <c r="D88" s="27"/>
      <c r="F88" s="27" t="str">
        <f t="shared" si="2"/>
        <v/>
      </c>
      <c r="H88" s="28"/>
      <c r="I88" s="30"/>
      <c r="J88" s="30"/>
      <c r="K88" s="30"/>
      <c r="L88" s="30"/>
      <c r="M88" s="30"/>
      <c r="N88" s="30"/>
      <c r="O88" s="30"/>
      <c r="P88" s="30"/>
      <c r="Q88" s="65">
        <f t="shared" si="3"/>
        <v>0</v>
      </c>
      <c r="R88" s="30" t="str">
        <f t="shared" si="4"/>
        <v>#N/A</v>
      </c>
      <c r="U88" s="30" t="str">
        <f t="shared" si="5"/>
        <v>#N/A</v>
      </c>
      <c r="V88" s="30" t="str">
        <f t="shared" si="6"/>
        <v>#N/A</v>
      </c>
      <c r="W88" s="30" t="str">
        <f t="shared" si="7"/>
        <v>#N/A</v>
      </c>
      <c r="X88" s="30" t="str">
        <f t="shared" si="8"/>
        <v>#N/A</v>
      </c>
      <c r="Y88" s="30" t="str">
        <f t="shared" si="9"/>
        <v>#N/A</v>
      </c>
      <c r="Z88" s="30" t="str">
        <f t="shared" si="10"/>
        <v>#N/A</v>
      </c>
      <c r="AA88" s="30" t="str">
        <f t="shared" si="11"/>
        <v>#N/A</v>
      </c>
      <c r="AB88" s="30" t="str">
        <f t="shared" si="12"/>
        <v>#N/A</v>
      </c>
      <c r="AC88" s="30" t="str">
        <f t="shared" si="13"/>
        <v>#N/A</v>
      </c>
    </row>
    <row r="89">
      <c r="A89" s="35"/>
      <c r="B89" s="35"/>
      <c r="C89" s="25" t="str">
        <f t="shared" si="1"/>
        <v/>
      </c>
      <c r="D89" s="27"/>
      <c r="F89" s="27" t="str">
        <f t="shared" si="2"/>
        <v/>
      </c>
      <c r="H89" s="28"/>
      <c r="I89" s="30"/>
      <c r="J89" s="30"/>
      <c r="K89" s="30"/>
      <c r="L89" s="30"/>
      <c r="M89" s="30"/>
      <c r="N89" s="30"/>
      <c r="O89" s="30"/>
      <c r="P89" s="30"/>
      <c r="Q89" s="65">
        <f t="shared" si="3"/>
        <v>0</v>
      </c>
      <c r="R89" s="30" t="str">
        <f t="shared" si="4"/>
        <v>#N/A</v>
      </c>
      <c r="U89" s="30" t="str">
        <f t="shared" si="5"/>
        <v>#N/A</v>
      </c>
      <c r="V89" s="30" t="str">
        <f t="shared" si="6"/>
        <v>#N/A</v>
      </c>
      <c r="W89" s="30" t="str">
        <f t="shared" si="7"/>
        <v>#N/A</v>
      </c>
      <c r="X89" s="30" t="str">
        <f t="shared" si="8"/>
        <v>#N/A</v>
      </c>
      <c r="Y89" s="30" t="str">
        <f t="shared" si="9"/>
        <v>#N/A</v>
      </c>
      <c r="Z89" s="30" t="str">
        <f t="shared" si="10"/>
        <v>#N/A</v>
      </c>
      <c r="AA89" s="30" t="str">
        <f t="shared" si="11"/>
        <v>#N/A</v>
      </c>
      <c r="AB89" s="30" t="str">
        <f t="shared" si="12"/>
        <v>#N/A</v>
      </c>
      <c r="AC89" s="30" t="str">
        <f t="shared" si="13"/>
        <v>#N/A</v>
      </c>
    </row>
    <row r="90">
      <c r="A90" s="35"/>
      <c r="B90" s="35"/>
      <c r="C90" s="25" t="str">
        <f t="shared" si="1"/>
        <v/>
      </c>
      <c r="D90" s="27"/>
      <c r="F90" s="27" t="str">
        <f t="shared" si="2"/>
        <v/>
      </c>
      <c r="H90" s="28"/>
      <c r="I90" s="30"/>
      <c r="J90" s="30"/>
      <c r="K90" s="30"/>
      <c r="L90" s="30"/>
      <c r="M90" s="30"/>
      <c r="N90" s="30"/>
      <c r="O90" s="30"/>
      <c r="P90" s="30"/>
      <c r="Q90" s="65">
        <f t="shared" si="3"/>
        <v>0</v>
      </c>
      <c r="R90" s="30" t="str">
        <f t="shared" si="4"/>
        <v>#N/A</v>
      </c>
      <c r="U90" s="30" t="str">
        <f t="shared" si="5"/>
        <v>#N/A</v>
      </c>
      <c r="V90" s="30" t="str">
        <f t="shared" si="6"/>
        <v>#N/A</v>
      </c>
      <c r="W90" s="30" t="str">
        <f t="shared" si="7"/>
        <v>#N/A</v>
      </c>
      <c r="X90" s="30" t="str">
        <f t="shared" si="8"/>
        <v>#N/A</v>
      </c>
      <c r="Y90" s="30" t="str">
        <f t="shared" si="9"/>
        <v>#N/A</v>
      </c>
      <c r="Z90" s="30" t="str">
        <f t="shared" si="10"/>
        <v>#N/A</v>
      </c>
      <c r="AA90" s="30" t="str">
        <f t="shared" si="11"/>
        <v>#N/A</v>
      </c>
      <c r="AB90" s="30" t="str">
        <f t="shared" si="12"/>
        <v>#N/A</v>
      </c>
      <c r="AC90" s="30" t="str">
        <f t="shared" si="13"/>
        <v>#N/A</v>
      </c>
    </row>
    <row r="91">
      <c r="A91" s="44"/>
      <c r="B91" s="45"/>
      <c r="C91" s="25" t="str">
        <f t="shared" si="1"/>
        <v/>
      </c>
      <c r="D91" s="27"/>
      <c r="F91" s="27" t="str">
        <f t="shared" si="2"/>
        <v/>
      </c>
      <c r="H91" s="28"/>
      <c r="I91" s="30"/>
      <c r="J91" s="30"/>
      <c r="K91" s="30"/>
      <c r="L91" s="30"/>
      <c r="M91" s="30"/>
      <c r="N91" s="30"/>
      <c r="O91" s="30"/>
      <c r="P91" s="30"/>
      <c r="Q91" s="65">
        <f t="shared" si="3"/>
        <v>0</v>
      </c>
      <c r="R91" s="30" t="str">
        <f t="shared" si="4"/>
        <v>#N/A</v>
      </c>
      <c r="U91" s="30" t="str">
        <f t="shared" si="5"/>
        <v>#N/A</v>
      </c>
      <c r="V91" s="30" t="str">
        <f t="shared" si="6"/>
        <v>#N/A</v>
      </c>
      <c r="W91" s="30" t="str">
        <f t="shared" si="7"/>
        <v>#N/A</v>
      </c>
      <c r="X91" s="30" t="str">
        <f t="shared" si="8"/>
        <v>#N/A</v>
      </c>
      <c r="Y91" s="30" t="str">
        <f t="shared" si="9"/>
        <v>#N/A</v>
      </c>
      <c r="Z91" s="30" t="str">
        <f t="shared" si="10"/>
        <v>#N/A</v>
      </c>
      <c r="AA91" s="30" t="str">
        <f t="shared" si="11"/>
        <v>#N/A</v>
      </c>
      <c r="AB91" s="30" t="str">
        <f t="shared" si="12"/>
        <v>#N/A</v>
      </c>
      <c r="AC91" s="30" t="str">
        <f t="shared" si="13"/>
        <v>#N/A</v>
      </c>
    </row>
    <row r="92">
      <c r="A92" s="35"/>
      <c r="B92" s="35"/>
      <c r="C92" s="25" t="str">
        <f t="shared" si="1"/>
        <v/>
      </c>
      <c r="D92" s="27"/>
      <c r="F92" s="27" t="str">
        <f t="shared" si="2"/>
        <v/>
      </c>
      <c r="H92" s="28"/>
      <c r="I92" s="30"/>
      <c r="J92" s="30"/>
      <c r="K92" s="30"/>
      <c r="L92" s="30"/>
      <c r="M92" s="30"/>
      <c r="N92" s="30"/>
      <c r="O92" s="30"/>
      <c r="P92" s="30"/>
      <c r="Q92" s="65">
        <f t="shared" si="3"/>
        <v>0</v>
      </c>
      <c r="R92" s="30" t="str">
        <f t="shared" si="4"/>
        <v>#N/A</v>
      </c>
      <c r="U92" s="30" t="str">
        <f t="shared" si="5"/>
        <v>#N/A</v>
      </c>
      <c r="V92" s="30" t="str">
        <f t="shared" si="6"/>
        <v>#N/A</v>
      </c>
      <c r="W92" s="30" t="str">
        <f t="shared" si="7"/>
        <v>#N/A</v>
      </c>
      <c r="X92" s="30" t="str">
        <f t="shared" si="8"/>
        <v>#N/A</v>
      </c>
      <c r="Y92" s="30" t="str">
        <f t="shared" si="9"/>
        <v>#N/A</v>
      </c>
      <c r="Z92" s="30" t="str">
        <f t="shared" si="10"/>
        <v>#N/A</v>
      </c>
      <c r="AA92" s="30" t="str">
        <f t="shared" si="11"/>
        <v>#N/A</v>
      </c>
      <c r="AB92" s="30" t="str">
        <f t="shared" si="12"/>
        <v>#N/A</v>
      </c>
      <c r="AC92" s="30" t="str">
        <f t="shared" si="13"/>
        <v>#N/A</v>
      </c>
    </row>
    <row r="93">
      <c r="A93" s="35"/>
      <c r="B93" s="33"/>
      <c r="C93" s="25" t="str">
        <f t="shared" si="1"/>
        <v/>
      </c>
      <c r="D93" s="27"/>
      <c r="F93" s="27" t="str">
        <f t="shared" si="2"/>
        <v/>
      </c>
      <c r="H93" s="28"/>
      <c r="I93" s="30"/>
      <c r="J93" s="30"/>
      <c r="K93" s="30"/>
      <c r="L93" s="30"/>
      <c r="M93" s="30"/>
      <c r="N93" s="30"/>
      <c r="O93" s="30"/>
      <c r="P93" s="30"/>
      <c r="Q93" s="65">
        <f t="shared" si="3"/>
        <v>0</v>
      </c>
      <c r="R93" s="30" t="str">
        <f t="shared" si="4"/>
        <v>#N/A</v>
      </c>
      <c r="U93" s="30" t="str">
        <f t="shared" si="5"/>
        <v>#N/A</v>
      </c>
      <c r="V93" s="30" t="str">
        <f t="shared" si="6"/>
        <v>#N/A</v>
      </c>
      <c r="W93" s="30" t="str">
        <f t="shared" si="7"/>
        <v>#N/A</v>
      </c>
      <c r="X93" s="30" t="str">
        <f t="shared" si="8"/>
        <v>#N/A</v>
      </c>
      <c r="Y93" s="30" t="str">
        <f t="shared" si="9"/>
        <v>#N/A</v>
      </c>
      <c r="Z93" s="30" t="str">
        <f t="shared" si="10"/>
        <v>#N/A</v>
      </c>
      <c r="AA93" s="30" t="str">
        <f t="shared" si="11"/>
        <v>#N/A</v>
      </c>
      <c r="AB93" s="30" t="str">
        <f t="shared" si="12"/>
        <v>#N/A</v>
      </c>
      <c r="AC93" s="30" t="str">
        <f t="shared" si="13"/>
        <v>#N/A</v>
      </c>
    </row>
    <row r="94">
      <c r="A94" s="44"/>
      <c r="B94" s="44"/>
      <c r="C94" s="25" t="str">
        <f t="shared" si="1"/>
        <v/>
      </c>
      <c r="D94" s="27"/>
      <c r="F94" s="27" t="str">
        <f t="shared" si="2"/>
        <v/>
      </c>
      <c r="H94" s="28"/>
      <c r="I94" s="30"/>
      <c r="J94" s="30"/>
      <c r="K94" s="30"/>
      <c r="L94" s="30"/>
      <c r="M94" s="30"/>
      <c r="N94" s="30"/>
      <c r="O94" s="30"/>
      <c r="P94" s="30"/>
      <c r="Q94" s="65">
        <f t="shared" si="3"/>
        <v>0</v>
      </c>
      <c r="R94" s="30" t="str">
        <f t="shared" si="4"/>
        <v>#N/A</v>
      </c>
      <c r="U94" s="30" t="str">
        <f t="shared" si="5"/>
        <v>#N/A</v>
      </c>
      <c r="V94" s="30" t="str">
        <f t="shared" si="6"/>
        <v>#N/A</v>
      </c>
      <c r="W94" s="30" t="str">
        <f t="shared" si="7"/>
        <v>#N/A</v>
      </c>
      <c r="X94" s="30" t="str">
        <f t="shared" si="8"/>
        <v>#N/A</v>
      </c>
      <c r="Y94" s="30" t="str">
        <f t="shared" si="9"/>
        <v>#N/A</v>
      </c>
      <c r="Z94" s="30" t="str">
        <f t="shared" si="10"/>
        <v>#N/A</v>
      </c>
      <c r="AA94" s="30" t="str">
        <f t="shared" si="11"/>
        <v>#N/A</v>
      </c>
      <c r="AB94" s="30" t="str">
        <f t="shared" si="12"/>
        <v>#N/A</v>
      </c>
      <c r="AC94" s="30" t="str">
        <f t="shared" si="13"/>
        <v>#N/A</v>
      </c>
    </row>
    <row r="95">
      <c r="A95" s="35"/>
      <c r="B95" s="35"/>
      <c r="C95" s="25" t="str">
        <f t="shared" si="1"/>
        <v/>
      </c>
      <c r="D95" s="27"/>
      <c r="F95" s="27" t="str">
        <f t="shared" si="2"/>
        <v/>
      </c>
      <c r="H95" s="28"/>
      <c r="I95" s="30"/>
      <c r="J95" s="30"/>
      <c r="K95" s="30"/>
      <c r="L95" s="30"/>
      <c r="M95" s="30"/>
      <c r="N95" s="30"/>
      <c r="O95" s="30"/>
      <c r="P95" s="30"/>
      <c r="Q95" s="65">
        <f t="shared" si="3"/>
        <v>0</v>
      </c>
      <c r="R95" s="30" t="str">
        <f t="shared" si="4"/>
        <v>#N/A</v>
      </c>
      <c r="U95" s="30" t="str">
        <f t="shared" si="5"/>
        <v>#N/A</v>
      </c>
      <c r="V95" s="30" t="str">
        <f t="shared" si="6"/>
        <v>#N/A</v>
      </c>
      <c r="W95" s="30" t="str">
        <f t="shared" si="7"/>
        <v>#N/A</v>
      </c>
      <c r="X95" s="30" t="str">
        <f t="shared" si="8"/>
        <v>#N/A</v>
      </c>
      <c r="Y95" s="30" t="str">
        <f t="shared" si="9"/>
        <v>#N/A</v>
      </c>
      <c r="Z95" s="30" t="str">
        <f t="shared" si="10"/>
        <v>#N/A</v>
      </c>
      <c r="AA95" s="30" t="str">
        <f t="shared" si="11"/>
        <v>#N/A</v>
      </c>
      <c r="AB95" s="30" t="str">
        <f t="shared" si="12"/>
        <v>#N/A</v>
      </c>
      <c r="AC95" s="30" t="str">
        <f t="shared" si="13"/>
        <v>#N/A</v>
      </c>
    </row>
    <row r="96">
      <c r="A96" s="44"/>
      <c r="B96" s="45"/>
      <c r="C96" s="25" t="str">
        <f t="shared" si="1"/>
        <v/>
      </c>
      <c r="D96" s="27"/>
      <c r="F96" s="27" t="str">
        <f t="shared" si="2"/>
        <v/>
      </c>
      <c r="H96" s="28"/>
      <c r="I96" s="30"/>
      <c r="J96" s="30"/>
      <c r="K96" s="30"/>
      <c r="L96" s="30"/>
      <c r="M96" s="30"/>
      <c r="N96" s="30"/>
      <c r="O96" s="30"/>
      <c r="P96" s="30"/>
      <c r="Q96" s="65">
        <f t="shared" si="3"/>
        <v>0</v>
      </c>
      <c r="R96" s="30" t="str">
        <f t="shared" si="4"/>
        <v>#N/A</v>
      </c>
      <c r="U96" s="30" t="str">
        <f t="shared" si="5"/>
        <v>#N/A</v>
      </c>
      <c r="V96" s="30" t="str">
        <f t="shared" si="6"/>
        <v>#N/A</v>
      </c>
      <c r="W96" s="30" t="str">
        <f t="shared" si="7"/>
        <v>#N/A</v>
      </c>
      <c r="X96" s="30" t="str">
        <f t="shared" si="8"/>
        <v>#N/A</v>
      </c>
      <c r="Y96" s="30" t="str">
        <f t="shared" si="9"/>
        <v>#N/A</v>
      </c>
      <c r="Z96" s="30" t="str">
        <f t="shared" si="10"/>
        <v>#N/A</v>
      </c>
      <c r="AA96" s="30" t="str">
        <f t="shared" si="11"/>
        <v>#N/A</v>
      </c>
      <c r="AB96" s="30" t="str">
        <f t="shared" si="12"/>
        <v>#N/A</v>
      </c>
      <c r="AC96" s="30" t="str">
        <f t="shared" si="13"/>
        <v>#N/A</v>
      </c>
    </row>
    <row r="97">
      <c r="A97" s="44"/>
      <c r="B97" s="45"/>
      <c r="C97" s="25" t="str">
        <f t="shared" si="1"/>
        <v/>
      </c>
      <c r="D97" s="27"/>
      <c r="F97" s="27" t="str">
        <f t="shared" si="2"/>
        <v/>
      </c>
      <c r="H97" s="28"/>
      <c r="I97" s="30"/>
      <c r="J97" s="30"/>
      <c r="K97" s="30"/>
      <c r="L97" s="30"/>
      <c r="M97" s="30"/>
      <c r="N97" s="30"/>
      <c r="O97" s="30"/>
      <c r="P97" s="30"/>
      <c r="Q97" s="65">
        <f t="shared" si="3"/>
        <v>0</v>
      </c>
      <c r="R97" s="30" t="str">
        <f t="shared" si="4"/>
        <v>#N/A</v>
      </c>
      <c r="U97" s="30" t="str">
        <f t="shared" si="5"/>
        <v>#N/A</v>
      </c>
      <c r="V97" s="30" t="str">
        <f t="shared" si="6"/>
        <v>#N/A</v>
      </c>
      <c r="W97" s="30" t="str">
        <f t="shared" si="7"/>
        <v>#N/A</v>
      </c>
      <c r="X97" s="30" t="str">
        <f t="shared" si="8"/>
        <v>#N/A</v>
      </c>
      <c r="Y97" s="30" t="str">
        <f t="shared" si="9"/>
        <v>#N/A</v>
      </c>
      <c r="Z97" s="30" t="str">
        <f t="shared" si="10"/>
        <v>#N/A</v>
      </c>
      <c r="AA97" s="30" t="str">
        <f t="shared" si="11"/>
        <v>#N/A</v>
      </c>
      <c r="AB97" s="30" t="str">
        <f t="shared" si="12"/>
        <v>#N/A</v>
      </c>
      <c r="AC97" s="30" t="str">
        <f t="shared" si="13"/>
        <v>#N/A</v>
      </c>
    </row>
    <row r="98">
      <c r="A98" s="44"/>
      <c r="B98" s="45"/>
      <c r="C98" s="25" t="str">
        <f t="shared" si="1"/>
        <v/>
      </c>
      <c r="D98" s="27"/>
      <c r="F98" s="27" t="str">
        <f t="shared" si="2"/>
        <v/>
      </c>
      <c r="H98" s="28"/>
      <c r="I98" s="30"/>
      <c r="J98" s="30"/>
      <c r="K98" s="30"/>
      <c r="L98" s="30"/>
      <c r="M98" s="30"/>
      <c r="N98" s="30"/>
      <c r="O98" s="30"/>
      <c r="P98" s="30"/>
      <c r="Q98" s="65">
        <f t="shared" si="3"/>
        <v>0</v>
      </c>
      <c r="R98" s="30" t="str">
        <f t="shared" si="4"/>
        <v>#N/A</v>
      </c>
      <c r="U98" s="30" t="str">
        <f t="shared" si="5"/>
        <v>#N/A</v>
      </c>
      <c r="V98" s="30" t="str">
        <f t="shared" si="6"/>
        <v>#N/A</v>
      </c>
      <c r="W98" s="30" t="str">
        <f t="shared" si="7"/>
        <v>#N/A</v>
      </c>
      <c r="X98" s="30" t="str">
        <f t="shared" si="8"/>
        <v>#N/A</v>
      </c>
      <c r="Y98" s="30" t="str">
        <f t="shared" si="9"/>
        <v>#N/A</v>
      </c>
      <c r="Z98" s="30" t="str">
        <f t="shared" si="10"/>
        <v>#N/A</v>
      </c>
      <c r="AA98" s="30" t="str">
        <f t="shared" si="11"/>
        <v>#N/A</v>
      </c>
      <c r="AB98" s="30" t="str">
        <f t="shared" si="12"/>
        <v>#N/A</v>
      </c>
      <c r="AC98" s="30" t="str">
        <f t="shared" si="13"/>
        <v>#N/A</v>
      </c>
    </row>
    <row r="99">
      <c r="A99" s="35"/>
      <c r="B99" s="33"/>
      <c r="C99" s="25" t="str">
        <f t="shared" si="1"/>
        <v/>
      </c>
      <c r="D99" s="27"/>
      <c r="F99" s="27" t="str">
        <f t="shared" si="2"/>
        <v/>
      </c>
      <c r="H99" s="28"/>
      <c r="I99" s="30"/>
      <c r="J99" s="30"/>
      <c r="K99" s="30"/>
      <c r="L99" s="30"/>
      <c r="M99" s="30"/>
      <c r="N99" s="30"/>
      <c r="O99" s="30"/>
      <c r="P99" s="30"/>
      <c r="Q99" s="65">
        <f t="shared" si="3"/>
        <v>0</v>
      </c>
      <c r="R99" s="30" t="str">
        <f t="shared" si="4"/>
        <v>#N/A</v>
      </c>
      <c r="U99" s="30" t="str">
        <f t="shared" si="5"/>
        <v>#N/A</v>
      </c>
      <c r="V99" s="30" t="str">
        <f t="shared" si="6"/>
        <v>#N/A</v>
      </c>
      <c r="W99" s="30" t="str">
        <f t="shared" si="7"/>
        <v>#N/A</v>
      </c>
      <c r="X99" s="30" t="str">
        <f t="shared" si="8"/>
        <v>#N/A</v>
      </c>
      <c r="Y99" s="30" t="str">
        <f t="shared" si="9"/>
        <v>#N/A</v>
      </c>
      <c r="Z99" s="30" t="str">
        <f t="shared" si="10"/>
        <v>#N/A</v>
      </c>
      <c r="AA99" s="30" t="str">
        <f t="shared" si="11"/>
        <v>#N/A</v>
      </c>
      <c r="AB99" s="30" t="str">
        <f t="shared" si="12"/>
        <v>#N/A</v>
      </c>
      <c r="AC99" s="30" t="str">
        <f t="shared" si="13"/>
        <v>#N/A</v>
      </c>
    </row>
    <row r="100">
      <c r="A100" s="35"/>
      <c r="B100" s="33"/>
      <c r="C100" s="25" t="str">
        <f t="shared" si="1"/>
        <v/>
      </c>
      <c r="D100" s="27"/>
      <c r="F100" s="27" t="str">
        <f t="shared" si="2"/>
        <v/>
      </c>
      <c r="H100" s="28"/>
      <c r="I100" s="30"/>
      <c r="J100" s="30"/>
      <c r="K100" s="30"/>
      <c r="L100" s="30"/>
      <c r="M100" s="30"/>
      <c r="N100" s="30"/>
      <c r="O100" s="30"/>
      <c r="P100" s="30"/>
      <c r="Q100" s="65">
        <f t="shared" si="3"/>
        <v>0</v>
      </c>
      <c r="R100" s="30" t="str">
        <f t="shared" si="4"/>
        <v>#N/A</v>
      </c>
      <c r="U100" s="30" t="str">
        <f t="shared" si="5"/>
        <v>#N/A</v>
      </c>
      <c r="V100" s="30" t="str">
        <f t="shared" si="6"/>
        <v>#N/A</v>
      </c>
      <c r="W100" s="30" t="str">
        <f t="shared" si="7"/>
        <v>#N/A</v>
      </c>
      <c r="X100" s="30" t="str">
        <f t="shared" si="8"/>
        <v>#N/A</v>
      </c>
      <c r="Y100" s="30" t="str">
        <f t="shared" si="9"/>
        <v>#N/A</v>
      </c>
      <c r="Z100" s="30" t="str">
        <f t="shared" si="10"/>
        <v>#N/A</v>
      </c>
      <c r="AA100" s="30" t="str">
        <f t="shared" si="11"/>
        <v>#N/A</v>
      </c>
      <c r="AB100" s="30" t="str">
        <f t="shared" si="12"/>
        <v>#N/A</v>
      </c>
      <c r="AC100" s="30" t="str">
        <f t="shared" si="13"/>
        <v>#N/A</v>
      </c>
    </row>
    <row r="101">
      <c r="A101" s="35"/>
      <c r="B101" s="33"/>
      <c r="C101" s="25" t="str">
        <f t="shared" si="1"/>
        <v/>
      </c>
      <c r="D101" s="27"/>
      <c r="F101" s="27" t="str">
        <f t="shared" si="2"/>
        <v/>
      </c>
      <c r="H101" s="28"/>
      <c r="I101" s="30"/>
      <c r="J101" s="30"/>
      <c r="K101" s="30"/>
      <c r="L101" s="30"/>
      <c r="M101" s="30"/>
      <c r="N101" s="30"/>
      <c r="O101" s="30"/>
      <c r="P101" s="30"/>
      <c r="Q101" s="65">
        <f t="shared" si="3"/>
        <v>0</v>
      </c>
      <c r="R101" s="30" t="str">
        <f t="shared" si="4"/>
        <v>#N/A</v>
      </c>
      <c r="U101" s="30" t="str">
        <f t="shared" si="5"/>
        <v>#N/A</v>
      </c>
      <c r="V101" s="30" t="str">
        <f t="shared" si="6"/>
        <v>#N/A</v>
      </c>
      <c r="W101" s="30" t="str">
        <f t="shared" si="7"/>
        <v>#N/A</v>
      </c>
      <c r="X101" s="30" t="str">
        <f t="shared" si="8"/>
        <v>#N/A</v>
      </c>
      <c r="Y101" s="30" t="str">
        <f t="shared" si="9"/>
        <v>#N/A</v>
      </c>
      <c r="Z101" s="30" t="str">
        <f t="shared" si="10"/>
        <v>#N/A</v>
      </c>
      <c r="AA101" s="30" t="str">
        <f t="shared" si="11"/>
        <v>#N/A</v>
      </c>
      <c r="AB101" s="30" t="str">
        <f t="shared" si="12"/>
        <v>#N/A</v>
      </c>
      <c r="AC101" s="30" t="str">
        <f t="shared" si="13"/>
        <v>#N/A</v>
      </c>
    </row>
    <row r="102">
      <c r="A102" s="35"/>
      <c r="B102" s="33"/>
      <c r="C102" s="25" t="str">
        <f t="shared" si="1"/>
        <v/>
      </c>
      <c r="D102" s="27"/>
      <c r="F102" s="27" t="str">
        <f t="shared" si="2"/>
        <v/>
      </c>
      <c r="H102" s="28"/>
      <c r="I102" s="30"/>
      <c r="J102" s="30"/>
      <c r="K102" s="30"/>
      <c r="L102" s="30"/>
      <c r="M102" s="30"/>
      <c r="N102" s="30"/>
      <c r="O102" s="30"/>
      <c r="P102" s="30"/>
      <c r="Q102" s="65">
        <f t="shared" si="3"/>
        <v>0</v>
      </c>
      <c r="R102" s="30" t="str">
        <f t="shared" si="4"/>
        <v>#N/A</v>
      </c>
      <c r="U102" s="30" t="str">
        <f t="shared" si="5"/>
        <v>#N/A</v>
      </c>
      <c r="V102" s="30" t="str">
        <f t="shared" si="6"/>
        <v>#N/A</v>
      </c>
      <c r="W102" s="30" t="str">
        <f t="shared" si="7"/>
        <v>#N/A</v>
      </c>
      <c r="X102" s="30" t="str">
        <f t="shared" si="8"/>
        <v>#N/A</v>
      </c>
      <c r="Y102" s="30" t="str">
        <f t="shared" si="9"/>
        <v>#N/A</v>
      </c>
      <c r="Z102" s="30" t="str">
        <f t="shared" si="10"/>
        <v>#N/A</v>
      </c>
      <c r="AA102" s="30" t="str">
        <f t="shared" si="11"/>
        <v>#N/A</v>
      </c>
      <c r="AB102" s="30" t="str">
        <f t="shared" si="12"/>
        <v>#N/A</v>
      </c>
      <c r="AC102" s="30" t="str">
        <f t="shared" si="13"/>
        <v>#N/A</v>
      </c>
    </row>
    <row r="103">
      <c r="A103" s="35"/>
      <c r="B103" s="33"/>
      <c r="C103" s="25" t="str">
        <f t="shared" si="1"/>
        <v/>
      </c>
      <c r="D103" s="27"/>
      <c r="F103" s="27" t="str">
        <f t="shared" si="2"/>
        <v/>
      </c>
      <c r="H103" s="28"/>
      <c r="I103" s="30"/>
      <c r="J103" s="30"/>
      <c r="K103" s="30"/>
      <c r="L103" s="30"/>
      <c r="M103" s="30"/>
      <c r="N103" s="30"/>
      <c r="O103" s="30"/>
      <c r="P103" s="30"/>
      <c r="Q103" s="65">
        <f t="shared" si="3"/>
        <v>0</v>
      </c>
      <c r="R103" s="30" t="str">
        <f t="shared" si="4"/>
        <v>#N/A</v>
      </c>
      <c r="U103" s="30" t="str">
        <f t="shared" si="5"/>
        <v>#N/A</v>
      </c>
      <c r="V103" s="30" t="str">
        <f t="shared" si="6"/>
        <v>#N/A</v>
      </c>
      <c r="W103" s="30" t="str">
        <f t="shared" si="7"/>
        <v>#N/A</v>
      </c>
      <c r="X103" s="30" t="str">
        <f t="shared" si="8"/>
        <v>#N/A</v>
      </c>
      <c r="Y103" s="30" t="str">
        <f t="shared" si="9"/>
        <v>#N/A</v>
      </c>
      <c r="Z103" s="30" t="str">
        <f t="shared" si="10"/>
        <v>#N/A</v>
      </c>
      <c r="AA103" s="30" t="str">
        <f t="shared" si="11"/>
        <v>#N/A</v>
      </c>
      <c r="AB103" s="30" t="str">
        <f t="shared" si="12"/>
        <v>#N/A</v>
      </c>
      <c r="AC103" s="30" t="str">
        <f t="shared" si="13"/>
        <v>#N/A</v>
      </c>
    </row>
    <row r="104">
      <c r="A104" s="35"/>
      <c r="B104" s="33"/>
      <c r="C104" s="25" t="str">
        <f t="shared" si="1"/>
        <v/>
      </c>
      <c r="D104" s="27"/>
      <c r="F104" s="27" t="str">
        <f t="shared" si="2"/>
        <v/>
      </c>
      <c r="H104" s="28"/>
      <c r="I104" s="30"/>
      <c r="J104" s="30"/>
      <c r="K104" s="30"/>
      <c r="L104" s="30"/>
      <c r="M104" s="30"/>
      <c r="N104" s="30"/>
      <c r="O104" s="30"/>
      <c r="P104" s="30"/>
      <c r="Q104" s="65">
        <f t="shared" si="3"/>
        <v>0</v>
      </c>
      <c r="R104" s="30" t="str">
        <f t="shared" si="4"/>
        <v>#N/A</v>
      </c>
      <c r="U104" s="30" t="str">
        <f t="shared" si="5"/>
        <v>#N/A</v>
      </c>
      <c r="V104" s="30" t="str">
        <f t="shared" si="6"/>
        <v>#N/A</v>
      </c>
      <c r="W104" s="30" t="str">
        <f t="shared" si="7"/>
        <v>#N/A</v>
      </c>
      <c r="X104" s="30" t="str">
        <f t="shared" si="8"/>
        <v>#N/A</v>
      </c>
      <c r="Y104" s="30" t="str">
        <f t="shared" si="9"/>
        <v>#N/A</v>
      </c>
      <c r="Z104" s="30" t="str">
        <f t="shared" si="10"/>
        <v>#N/A</v>
      </c>
      <c r="AA104" s="30" t="str">
        <f t="shared" si="11"/>
        <v>#N/A</v>
      </c>
      <c r="AB104" s="30" t="str">
        <f t="shared" si="12"/>
        <v>#N/A</v>
      </c>
      <c r="AC104" s="30" t="str">
        <f t="shared" si="13"/>
        <v>#N/A</v>
      </c>
    </row>
    <row r="105">
      <c r="A105" s="44"/>
      <c r="B105" s="44"/>
      <c r="C105" s="25" t="str">
        <f t="shared" si="1"/>
        <v/>
      </c>
      <c r="D105" s="27"/>
      <c r="F105" s="27" t="str">
        <f t="shared" si="2"/>
        <v/>
      </c>
      <c r="H105" s="28"/>
      <c r="I105" s="30"/>
      <c r="J105" s="30"/>
      <c r="K105" s="30"/>
      <c r="L105" s="30"/>
      <c r="M105" s="30"/>
      <c r="N105" s="30"/>
      <c r="O105" s="30"/>
      <c r="P105" s="30"/>
      <c r="Q105" s="65">
        <f t="shared" si="3"/>
        <v>0</v>
      </c>
      <c r="R105" s="30" t="str">
        <f t="shared" si="4"/>
        <v>#N/A</v>
      </c>
      <c r="U105" s="30" t="str">
        <f t="shared" si="5"/>
        <v>#N/A</v>
      </c>
      <c r="V105" s="30" t="str">
        <f t="shared" si="6"/>
        <v>#N/A</v>
      </c>
      <c r="W105" s="30" t="str">
        <f t="shared" si="7"/>
        <v>#N/A</v>
      </c>
      <c r="X105" s="30" t="str">
        <f t="shared" si="8"/>
        <v>#N/A</v>
      </c>
      <c r="Y105" s="30" t="str">
        <f t="shared" si="9"/>
        <v>#N/A</v>
      </c>
      <c r="Z105" s="30" t="str">
        <f t="shared" si="10"/>
        <v>#N/A</v>
      </c>
      <c r="AA105" s="30" t="str">
        <f t="shared" si="11"/>
        <v>#N/A</v>
      </c>
      <c r="AB105" s="30" t="str">
        <f t="shared" si="12"/>
        <v>#N/A</v>
      </c>
      <c r="AC105" s="30" t="str">
        <f t="shared" si="13"/>
        <v>#N/A</v>
      </c>
    </row>
    <row r="106">
      <c r="A106" s="44"/>
      <c r="B106" s="44"/>
      <c r="C106" s="25" t="str">
        <f t="shared" si="1"/>
        <v/>
      </c>
      <c r="D106" s="27"/>
      <c r="F106" s="27" t="str">
        <f t="shared" si="2"/>
        <v/>
      </c>
      <c r="H106" s="28"/>
      <c r="I106" s="30"/>
      <c r="J106" s="30"/>
      <c r="K106" s="30"/>
      <c r="L106" s="30"/>
      <c r="M106" s="30"/>
      <c r="N106" s="30"/>
      <c r="O106" s="30"/>
      <c r="P106" s="30"/>
      <c r="Q106" s="65">
        <f t="shared" si="3"/>
        <v>0</v>
      </c>
      <c r="R106" s="30" t="str">
        <f t="shared" si="4"/>
        <v>#N/A</v>
      </c>
      <c r="U106" s="30" t="str">
        <f t="shared" si="5"/>
        <v>#N/A</v>
      </c>
      <c r="V106" s="30" t="str">
        <f t="shared" si="6"/>
        <v>#N/A</v>
      </c>
      <c r="W106" s="30" t="str">
        <f t="shared" si="7"/>
        <v>#N/A</v>
      </c>
      <c r="X106" s="30" t="str">
        <f t="shared" si="8"/>
        <v>#N/A</v>
      </c>
      <c r="Y106" s="30" t="str">
        <f t="shared" si="9"/>
        <v>#N/A</v>
      </c>
      <c r="Z106" s="30" t="str">
        <f t="shared" si="10"/>
        <v>#N/A</v>
      </c>
      <c r="AA106" s="30" t="str">
        <f t="shared" si="11"/>
        <v>#N/A</v>
      </c>
      <c r="AB106" s="30" t="str">
        <f t="shared" si="12"/>
        <v>#N/A</v>
      </c>
      <c r="AC106" s="30" t="str">
        <f t="shared" si="13"/>
        <v>#N/A</v>
      </c>
    </row>
    <row r="107">
      <c r="A107" s="35"/>
      <c r="B107" s="35"/>
      <c r="C107" s="25" t="str">
        <f t="shared" si="1"/>
        <v/>
      </c>
      <c r="D107" s="27"/>
      <c r="F107" s="27" t="str">
        <f t="shared" si="2"/>
        <v/>
      </c>
      <c r="H107" s="28"/>
      <c r="I107" s="30"/>
      <c r="J107" s="30"/>
      <c r="K107" s="30"/>
      <c r="L107" s="30"/>
      <c r="M107" s="30"/>
      <c r="N107" s="30"/>
      <c r="O107" s="30"/>
      <c r="P107" s="30"/>
      <c r="Q107" s="65">
        <f t="shared" si="3"/>
        <v>0</v>
      </c>
      <c r="R107" s="30" t="str">
        <f t="shared" si="4"/>
        <v>#N/A</v>
      </c>
      <c r="U107" s="30" t="str">
        <f t="shared" si="5"/>
        <v>#N/A</v>
      </c>
      <c r="V107" s="30" t="str">
        <f t="shared" si="6"/>
        <v>#N/A</v>
      </c>
      <c r="W107" s="30" t="str">
        <f t="shared" si="7"/>
        <v>#N/A</v>
      </c>
      <c r="X107" s="30" t="str">
        <f t="shared" si="8"/>
        <v>#N/A</v>
      </c>
      <c r="Y107" s="30" t="str">
        <f t="shared" si="9"/>
        <v>#N/A</v>
      </c>
      <c r="Z107" s="30" t="str">
        <f t="shared" si="10"/>
        <v>#N/A</v>
      </c>
      <c r="AA107" s="30" t="str">
        <f t="shared" si="11"/>
        <v>#N/A</v>
      </c>
      <c r="AB107" s="30" t="str">
        <f t="shared" si="12"/>
        <v>#N/A</v>
      </c>
      <c r="AC107" s="30" t="str">
        <f t="shared" si="13"/>
        <v>#N/A</v>
      </c>
    </row>
    <row r="108">
      <c r="A108" s="35"/>
      <c r="B108" s="35"/>
      <c r="C108" s="25" t="str">
        <f t="shared" si="1"/>
        <v/>
      </c>
      <c r="D108" s="27"/>
      <c r="F108" s="27" t="str">
        <f t="shared" si="2"/>
        <v/>
      </c>
      <c r="H108" s="28"/>
      <c r="I108" s="30"/>
      <c r="J108" s="30"/>
      <c r="K108" s="30"/>
      <c r="L108" s="30"/>
      <c r="M108" s="30"/>
      <c r="N108" s="30"/>
      <c r="O108" s="30"/>
      <c r="P108" s="30"/>
      <c r="Q108" s="65">
        <f t="shared" si="3"/>
        <v>0</v>
      </c>
      <c r="R108" s="30" t="str">
        <f t="shared" si="4"/>
        <v>#N/A</v>
      </c>
      <c r="U108" s="30" t="str">
        <f t="shared" si="5"/>
        <v>#N/A</v>
      </c>
      <c r="V108" s="30" t="str">
        <f t="shared" si="6"/>
        <v>#N/A</v>
      </c>
      <c r="W108" s="30" t="str">
        <f t="shared" si="7"/>
        <v>#N/A</v>
      </c>
      <c r="X108" s="30" t="str">
        <f t="shared" si="8"/>
        <v>#N/A</v>
      </c>
      <c r="Y108" s="30" t="str">
        <f t="shared" si="9"/>
        <v>#N/A</v>
      </c>
      <c r="Z108" s="30" t="str">
        <f t="shared" si="10"/>
        <v>#N/A</v>
      </c>
      <c r="AA108" s="30" t="str">
        <f t="shared" si="11"/>
        <v>#N/A</v>
      </c>
      <c r="AB108" s="30" t="str">
        <f t="shared" si="12"/>
        <v>#N/A</v>
      </c>
      <c r="AC108" s="30" t="str">
        <f t="shared" si="13"/>
        <v>#N/A</v>
      </c>
    </row>
    <row r="109">
      <c r="A109" s="35"/>
      <c r="B109" s="33"/>
      <c r="C109" s="25" t="str">
        <f t="shared" si="1"/>
        <v/>
      </c>
      <c r="D109" s="27"/>
      <c r="F109" s="27" t="str">
        <f t="shared" si="2"/>
        <v/>
      </c>
      <c r="H109" s="28"/>
      <c r="I109" s="30"/>
      <c r="J109" s="30"/>
      <c r="K109" s="30"/>
      <c r="L109" s="30"/>
      <c r="M109" s="30"/>
      <c r="N109" s="30"/>
      <c r="O109" s="30"/>
      <c r="P109" s="30"/>
      <c r="Q109" s="65">
        <f t="shared" si="3"/>
        <v>0</v>
      </c>
      <c r="R109" s="30" t="str">
        <f t="shared" si="4"/>
        <v>#N/A</v>
      </c>
      <c r="U109" s="30" t="str">
        <f t="shared" si="5"/>
        <v>#N/A</v>
      </c>
      <c r="V109" s="30" t="str">
        <f t="shared" si="6"/>
        <v>#N/A</v>
      </c>
      <c r="W109" s="30" t="str">
        <f t="shared" si="7"/>
        <v>#N/A</v>
      </c>
      <c r="X109" s="30" t="str">
        <f t="shared" si="8"/>
        <v>#N/A</v>
      </c>
      <c r="Y109" s="30" t="str">
        <f t="shared" si="9"/>
        <v>#N/A</v>
      </c>
      <c r="Z109" s="30" t="str">
        <f t="shared" si="10"/>
        <v>#N/A</v>
      </c>
      <c r="AA109" s="30" t="str">
        <f t="shared" si="11"/>
        <v>#N/A</v>
      </c>
      <c r="AB109" s="30" t="str">
        <f t="shared" si="12"/>
        <v>#N/A</v>
      </c>
      <c r="AC109" s="30" t="str">
        <f t="shared" si="13"/>
        <v>#N/A</v>
      </c>
    </row>
    <row r="110">
      <c r="A110" s="35"/>
      <c r="B110" s="35"/>
      <c r="C110" s="25" t="str">
        <f t="shared" si="1"/>
        <v/>
      </c>
      <c r="D110" s="27"/>
      <c r="F110" s="27" t="str">
        <f t="shared" si="2"/>
        <v/>
      </c>
      <c r="H110" s="28"/>
      <c r="I110" s="30"/>
      <c r="J110" s="30"/>
      <c r="K110" s="30"/>
      <c r="L110" s="30"/>
      <c r="M110" s="30"/>
      <c r="N110" s="30"/>
      <c r="O110" s="30"/>
      <c r="P110" s="30"/>
      <c r="Q110" s="65">
        <f t="shared" si="3"/>
        <v>0</v>
      </c>
      <c r="R110" s="30" t="str">
        <f t="shared" si="4"/>
        <v>#N/A</v>
      </c>
      <c r="U110" s="30" t="str">
        <f t="shared" si="5"/>
        <v>#N/A</v>
      </c>
      <c r="V110" s="30" t="str">
        <f t="shared" si="6"/>
        <v>#N/A</v>
      </c>
      <c r="W110" s="30" t="str">
        <f t="shared" si="7"/>
        <v>#N/A</v>
      </c>
      <c r="X110" s="30" t="str">
        <f t="shared" si="8"/>
        <v>#N/A</v>
      </c>
      <c r="Y110" s="30" t="str">
        <f t="shared" si="9"/>
        <v>#N/A</v>
      </c>
      <c r="Z110" s="30" t="str">
        <f t="shared" si="10"/>
        <v>#N/A</v>
      </c>
      <c r="AA110" s="30" t="str">
        <f t="shared" si="11"/>
        <v>#N/A</v>
      </c>
      <c r="AB110" s="30" t="str">
        <f t="shared" si="12"/>
        <v>#N/A</v>
      </c>
      <c r="AC110" s="30" t="str">
        <f t="shared" si="13"/>
        <v>#N/A</v>
      </c>
    </row>
    <row r="111">
      <c r="A111" s="35"/>
      <c r="B111" s="35"/>
      <c r="C111" s="25" t="str">
        <f t="shared" si="1"/>
        <v/>
      </c>
      <c r="D111" s="27"/>
      <c r="F111" s="27" t="str">
        <f t="shared" si="2"/>
        <v/>
      </c>
      <c r="H111" s="28"/>
      <c r="I111" s="30"/>
      <c r="J111" s="30"/>
      <c r="K111" s="30"/>
      <c r="L111" s="30"/>
      <c r="M111" s="30"/>
      <c r="N111" s="30"/>
      <c r="O111" s="30"/>
      <c r="P111" s="30"/>
      <c r="Q111" s="65">
        <f t="shared" si="3"/>
        <v>0</v>
      </c>
      <c r="R111" s="30" t="str">
        <f t="shared" si="4"/>
        <v>#N/A</v>
      </c>
      <c r="U111" s="30" t="str">
        <f t="shared" si="5"/>
        <v>#N/A</v>
      </c>
      <c r="V111" s="30" t="str">
        <f t="shared" si="6"/>
        <v>#N/A</v>
      </c>
      <c r="W111" s="30" t="str">
        <f t="shared" si="7"/>
        <v>#N/A</v>
      </c>
      <c r="X111" s="30" t="str">
        <f t="shared" si="8"/>
        <v>#N/A</v>
      </c>
      <c r="Y111" s="30" t="str">
        <f t="shared" si="9"/>
        <v>#N/A</v>
      </c>
      <c r="Z111" s="30" t="str">
        <f t="shared" si="10"/>
        <v>#N/A</v>
      </c>
      <c r="AA111" s="30" t="str">
        <f t="shared" si="11"/>
        <v>#N/A</v>
      </c>
      <c r="AB111" s="30" t="str">
        <f t="shared" si="12"/>
        <v>#N/A</v>
      </c>
      <c r="AC111" s="30" t="str">
        <f t="shared" si="13"/>
        <v>#N/A</v>
      </c>
    </row>
    <row r="112">
      <c r="A112" s="35"/>
      <c r="B112" s="35"/>
      <c r="C112" s="25" t="str">
        <f t="shared" si="1"/>
        <v/>
      </c>
      <c r="D112" s="27"/>
      <c r="F112" s="27" t="str">
        <f t="shared" si="2"/>
        <v/>
      </c>
      <c r="H112" s="28"/>
      <c r="I112" s="30"/>
      <c r="J112" s="30"/>
      <c r="K112" s="30"/>
      <c r="L112" s="30"/>
      <c r="M112" s="30"/>
      <c r="N112" s="30"/>
      <c r="O112" s="30"/>
      <c r="P112" s="30"/>
      <c r="Q112" s="65">
        <f t="shared" si="3"/>
        <v>0</v>
      </c>
      <c r="R112" s="30" t="str">
        <f t="shared" si="4"/>
        <v>#N/A</v>
      </c>
      <c r="U112" s="30" t="str">
        <f t="shared" si="5"/>
        <v>#N/A</v>
      </c>
      <c r="V112" s="30" t="str">
        <f t="shared" si="6"/>
        <v>#N/A</v>
      </c>
      <c r="W112" s="30" t="str">
        <f t="shared" si="7"/>
        <v>#N/A</v>
      </c>
      <c r="X112" s="30" t="str">
        <f t="shared" si="8"/>
        <v>#N/A</v>
      </c>
      <c r="Y112" s="30" t="str">
        <f t="shared" si="9"/>
        <v>#N/A</v>
      </c>
      <c r="Z112" s="30" t="str">
        <f t="shared" si="10"/>
        <v>#N/A</v>
      </c>
      <c r="AA112" s="30" t="str">
        <f t="shared" si="11"/>
        <v>#N/A</v>
      </c>
      <c r="AB112" s="30" t="str">
        <f t="shared" si="12"/>
        <v>#N/A</v>
      </c>
      <c r="AC112" s="30" t="str">
        <f t="shared" si="13"/>
        <v>#N/A</v>
      </c>
    </row>
    <row r="113">
      <c r="A113" s="35"/>
      <c r="B113" s="35"/>
      <c r="C113" s="25" t="str">
        <f t="shared" si="1"/>
        <v/>
      </c>
      <c r="D113" s="27"/>
      <c r="F113" s="27" t="str">
        <f t="shared" si="2"/>
        <v/>
      </c>
      <c r="H113" s="28"/>
      <c r="I113" s="30"/>
      <c r="J113" s="30"/>
      <c r="K113" s="30"/>
      <c r="L113" s="30"/>
      <c r="M113" s="30"/>
      <c r="N113" s="30"/>
      <c r="O113" s="30"/>
      <c r="P113" s="30"/>
      <c r="Q113" s="65">
        <f t="shared" si="3"/>
        <v>0</v>
      </c>
      <c r="R113" s="30" t="str">
        <f t="shared" si="4"/>
        <v>#N/A</v>
      </c>
      <c r="U113" s="30" t="str">
        <f t="shared" si="5"/>
        <v>#N/A</v>
      </c>
      <c r="V113" s="30" t="str">
        <f t="shared" si="6"/>
        <v>#N/A</v>
      </c>
      <c r="W113" s="30" t="str">
        <f t="shared" si="7"/>
        <v>#N/A</v>
      </c>
      <c r="X113" s="30" t="str">
        <f t="shared" si="8"/>
        <v>#N/A</v>
      </c>
      <c r="Y113" s="30" t="str">
        <f t="shared" si="9"/>
        <v>#N/A</v>
      </c>
      <c r="Z113" s="30" t="str">
        <f t="shared" si="10"/>
        <v>#N/A</v>
      </c>
      <c r="AA113" s="30" t="str">
        <f t="shared" si="11"/>
        <v>#N/A</v>
      </c>
      <c r="AB113" s="30" t="str">
        <f t="shared" si="12"/>
        <v>#N/A</v>
      </c>
      <c r="AC113" s="30" t="str">
        <f t="shared" si="13"/>
        <v>#N/A</v>
      </c>
    </row>
    <row r="114">
      <c r="A114" s="35"/>
      <c r="B114" s="35"/>
      <c r="C114" s="25" t="str">
        <f t="shared" si="1"/>
        <v/>
      </c>
      <c r="D114" s="27"/>
      <c r="F114" s="27" t="str">
        <f t="shared" si="2"/>
        <v/>
      </c>
      <c r="H114" s="28"/>
      <c r="I114" s="30"/>
      <c r="J114" s="30"/>
      <c r="K114" s="30"/>
      <c r="L114" s="30"/>
      <c r="M114" s="30"/>
      <c r="N114" s="30"/>
      <c r="O114" s="30"/>
      <c r="P114" s="30"/>
      <c r="Q114" s="65">
        <f t="shared" si="3"/>
        <v>0</v>
      </c>
      <c r="R114" s="30" t="str">
        <f t="shared" si="4"/>
        <v>#N/A</v>
      </c>
      <c r="U114" s="30" t="str">
        <f t="shared" si="5"/>
        <v>#N/A</v>
      </c>
      <c r="V114" s="30" t="str">
        <f t="shared" si="6"/>
        <v>#N/A</v>
      </c>
      <c r="W114" s="30" t="str">
        <f t="shared" si="7"/>
        <v>#N/A</v>
      </c>
      <c r="X114" s="30" t="str">
        <f t="shared" si="8"/>
        <v>#N/A</v>
      </c>
      <c r="Y114" s="30" t="str">
        <f t="shared" si="9"/>
        <v>#N/A</v>
      </c>
      <c r="Z114" s="30" t="str">
        <f t="shared" si="10"/>
        <v>#N/A</v>
      </c>
      <c r="AA114" s="30" t="str">
        <f t="shared" si="11"/>
        <v>#N/A</v>
      </c>
      <c r="AB114" s="30" t="str">
        <f t="shared" si="12"/>
        <v>#N/A</v>
      </c>
      <c r="AC114" s="30" t="str">
        <f t="shared" si="13"/>
        <v>#N/A</v>
      </c>
    </row>
    <row r="115">
      <c r="A115" s="44"/>
      <c r="B115" s="45"/>
      <c r="C115" s="25" t="str">
        <f t="shared" si="1"/>
        <v/>
      </c>
      <c r="D115" s="27"/>
      <c r="F115" s="27" t="str">
        <f t="shared" si="2"/>
        <v/>
      </c>
      <c r="H115" s="28"/>
      <c r="I115" s="30"/>
      <c r="J115" s="30"/>
      <c r="K115" s="30"/>
      <c r="L115" s="30"/>
      <c r="M115" s="30"/>
      <c r="N115" s="30"/>
      <c r="O115" s="30"/>
      <c r="P115" s="30"/>
      <c r="Q115" s="65">
        <f t="shared" si="3"/>
        <v>0</v>
      </c>
      <c r="R115" s="30" t="str">
        <f t="shared" si="4"/>
        <v>#N/A</v>
      </c>
      <c r="U115" s="30" t="str">
        <f t="shared" si="5"/>
        <v>#N/A</v>
      </c>
      <c r="V115" s="30" t="str">
        <f t="shared" si="6"/>
        <v>#N/A</v>
      </c>
      <c r="W115" s="30" t="str">
        <f t="shared" si="7"/>
        <v>#N/A</v>
      </c>
      <c r="X115" s="30" t="str">
        <f t="shared" si="8"/>
        <v>#N/A</v>
      </c>
      <c r="Y115" s="30" t="str">
        <f t="shared" si="9"/>
        <v>#N/A</v>
      </c>
      <c r="Z115" s="30" t="str">
        <f t="shared" si="10"/>
        <v>#N/A</v>
      </c>
      <c r="AA115" s="30" t="str">
        <f t="shared" si="11"/>
        <v>#N/A</v>
      </c>
      <c r="AB115" s="30" t="str">
        <f t="shared" si="12"/>
        <v>#N/A</v>
      </c>
      <c r="AC115" s="30" t="str">
        <f t="shared" si="13"/>
        <v>#N/A</v>
      </c>
    </row>
    <row r="116">
      <c r="A116" s="44"/>
      <c r="B116" s="45"/>
      <c r="C116" s="25" t="str">
        <f t="shared" si="1"/>
        <v/>
      </c>
      <c r="D116" s="27"/>
      <c r="F116" s="27" t="str">
        <f t="shared" si="2"/>
        <v/>
      </c>
      <c r="H116" s="28"/>
      <c r="I116" s="30"/>
      <c r="J116" s="30"/>
      <c r="K116" s="30"/>
      <c r="L116" s="30"/>
      <c r="M116" s="30"/>
      <c r="N116" s="30"/>
      <c r="O116" s="30"/>
      <c r="P116" s="30"/>
      <c r="Q116" s="65">
        <f t="shared" si="3"/>
        <v>0</v>
      </c>
      <c r="R116" s="30" t="str">
        <f t="shared" si="4"/>
        <v>#N/A</v>
      </c>
      <c r="U116" s="30" t="str">
        <f t="shared" si="5"/>
        <v>#N/A</v>
      </c>
      <c r="V116" s="30" t="str">
        <f t="shared" si="6"/>
        <v>#N/A</v>
      </c>
      <c r="W116" s="30" t="str">
        <f t="shared" si="7"/>
        <v>#N/A</v>
      </c>
      <c r="X116" s="30" t="str">
        <f t="shared" si="8"/>
        <v>#N/A</v>
      </c>
      <c r="Y116" s="30" t="str">
        <f t="shared" si="9"/>
        <v>#N/A</v>
      </c>
      <c r="Z116" s="30" t="str">
        <f t="shared" si="10"/>
        <v>#N/A</v>
      </c>
      <c r="AA116" s="30" t="str">
        <f t="shared" si="11"/>
        <v>#N/A</v>
      </c>
      <c r="AB116" s="30" t="str">
        <f t="shared" si="12"/>
        <v>#N/A</v>
      </c>
      <c r="AC116" s="30" t="str">
        <f t="shared" si="13"/>
        <v>#N/A</v>
      </c>
    </row>
    <row r="117">
      <c r="A117" s="44"/>
      <c r="B117" s="44"/>
      <c r="C117" s="25" t="str">
        <f t="shared" si="1"/>
        <v/>
      </c>
      <c r="D117" s="27"/>
      <c r="F117" s="27" t="str">
        <f t="shared" si="2"/>
        <v/>
      </c>
      <c r="H117" s="28"/>
      <c r="I117" s="30"/>
      <c r="J117" s="30"/>
      <c r="K117" s="30"/>
      <c r="L117" s="30"/>
      <c r="M117" s="30"/>
      <c r="N117" s="30"/>
      <c r="O117" s="30"/>
      <c r="P117" s="30"/>
      <c r="Q117" s="65">
        <f t="shared" si="3"/>
        <v>0</v>
      </c>
      <c r="R117" s="30" t="str">
        <f t="shared" si="4"/>
        <v>#N/A</v>
      </c>
      <c r="U117" s="30" t="str">
        <f t="shared" si="5"/>
        <v>#N/A</v>
      </c>
      <c r="V117" s="30" t="str">
        <f t="shared" si="6"/>
        <v>#N/A</v>
      </c>
      <c r="W117" s="30" t="str">
        <f t="shared" si="7"/>
        <v>#N/A</v>
      </c>
      <c r="X117" s="30" t="str">
        <f t="shared" si="8"/>
        <v>#N/A</v>
      </c>
      <c r="Y117" s="30" t="str">
        <f t="shared" si="9"/>
        <v>#N/A</v>
      </c>
      <c r="Z117" s="30" t="str">
        <f t="shared" si="10"/>
        <v>#N/A</v>
      </c>
      <c r="AA117" s="30" t="str">
        <f t="shared" si="11"/>
        <v>#N/A</v>
      </c>
      <c r="AB117" s="30" t="str">
        <f t="shared" si="12"/>
        <v>#N/A</v>
      </c>
      <c r="AC117" s="30" t="str">
        <f t="shared" si="13"/>
        <v>#N/A</v>
      </c>
    </row>
    <row r="118">
      <c r="A118" s="35"/>
      <c r="B118" s="33"/>
      <c r="C118" s="25" t="str">
        <f t="shared" si="1"/>
        <v/>
      </c>
      <c r="D118" s="27"/>
      <c r="F118" s="27" t="str">
        <f t="shared" si="2"/>
        <v/>
      </c>
      <c r="H118" s="28"/>
      <c r="I118" s="30"/>
      <c r="J118" s="30"/>
      <c r="K118" s="30"/>
      <c r="L118" s="30"/>
      <c r="M118" s="30"/>
      <c r="N118" s="30"/>
      <c r="O118" s="30"/>
      <c r="P118" s="30"/>
      <c r="Q118" s="65">
        <f t="shared" si="3"/>
        <v>0</v>
      </c>
      <c r="R118" s="30" t="str">
        <f t="shared" si="4"/>
        <v>#N/A</v>
      </c>
      <c r="U118" s="30" t="str">
        <f t="shared" si="5"/>
        <v>#N/A</v>
      </c>
      <c r="V118" s="30" t="str">
        <f t="shared" si="6"/>
        <v>#N/A</v>
      </c>
      <c r="W118" s="30" t="str">
        <f t="shared" si="7"/>
        <v>#N/A</v>
      </c>
      <c r="X118" s="30" t="str">
        <f t="shared" si="8"/>
        <v>#N/A</v>
      </c>
      <c r="Y118" s="30" t="str">
        <f t="shared" si="9"/>
        <v>#N/A</v>
      </c>
      <c r="Z118" s="30" t="str">
        <f t="shared" si="10"/>
        <v>#N/A</v>
      </c>
      <c r="AA118" s="30" t="str">
        <f t="shared" si="11"/>
        <v>#N/A</v>
      </c>
      <c r="AB118" s="30" t="str">
        <f t="shared" si="12"/>
        <v>#N/A</v>
      </c>
      <c r="AC118" s="30" t="str">
        <f t="shared" si="13"/>
        <v>#N/A</v>
      </c>
    </row>
    <row r="119">
      <c r="A119" s="35"/>
      <c r="B119" s="35"/>
      <c r="C119" s="25" t="str">
        <f t="shared" si="1"/>
        <v/>
      </c>
      <c r="D119" s="27"/>
      <c r="F119" s="27" t="str">
        <f t="shared" si="2"/>
        <v/>
      </c>
      <c r="H119" s="28"/>
      <c r="I119" s="30"/>
      <c r="J119" s="30"/>
      <c r="K119" s="30"/>
      <c r="L119" s="30"/>
      <c r="M119" s="30"/>
      <c r="N119" s="30"/>
      <c r="O119" s="30"/>
      <c r="P119" s="30"/>
      <c r="Q119" s="65">
        <f t="shared" si="3"/>
        <v>0</v>
      </c>
      <c r="R119" s="30" t="str">
        <f t="shared" si="4"/>
        <v>#N/A</v>
      </c>
      <c r="U119" s="30" t="str">
        <f t="shared" si="5"/>
        <v>#N/A</v>
      </c>
      <c r="V119" s="30" t="str">
        <f t="shared" si="6"/>
        <v>#N/A</v>
      </c>
      <c r="W119" s="30" t="str">
        <f t="shared" si="7"/>
        <v>#N/A</v>
      </c>
      <c r="X119" s="30" t="str">
        <f t="shared" si="8"/>
        <v>#N/A</v>
      </c>
      <c r="Y119" s="30" t="str">
        <f t="shared" si="9"/>
        <v>#N/A</v>
      </c>
      <c r="Z119" s="30" t="str">
        <f t="shared" si="10"/>
        <v>#N/A</v>
      </c>
      <c r="AA119" s="30" t="str">
        <f t="shared" si="11"/>
        <v>#N/A</v>
      </c>
      <c r="AB119" s="30" t="str">
        <f t="shared" si="12"/>
        <v>#N/A</v>
      </c>
      <c r="AC119" s="30" t="str">
        <f t="shared" si="13"/>
        <v>#N/A</v>
      </c>
    </row>
    <row r="120">
      <c r="A120" s="35"/>
      <c r="B120" s="35"/>
      <c r="C120" s="25" t="str">
        <f t="shared" si="1"/>
        <v/>
      </c>
      <c r="D120" s="27"/>
      <c r="F120" s="27" t="str">
        <f t="shared" si="2"/>
        <v/>
      </c>
      <c r="H120" s="28"/>
      <c r="I120" s="30"/>
      <c r="J120" s="30"/>
      <c r="K120" s="30"/>
      <c r="L120" s="30"/>
      <c r="M120" s="30"/>
      <c r="N120" s="30"/>
      <c r="O120" s="30"/>
      <c r="P120" s="30"/>
      <c r="Q120" s="65">
        <f t="shared" si="3"/>
        <v>0</v>
      </c>
      <c r="R120" s="30" t="str">
        <f t="shared" si="4"/>
        <v>#N/A</v>
      </c>
      <c r="U120" s="30" t="str">
        <f t="shared" si="5"/>
        <v>#N/A</v>
      </c>
      <c r="V120" s="30" t="str">
        <f t="shared" si="6"/>
        <v>#N/A</v>
      </c>
      <c r="W120" s="30" t="str">
        <f t="shared" si="7"/>
        <v>#N/A</v>
      </c>
      <c r="X120" s="30" t="str">
        <f t="shared" si="8"/>
        <v>#N/A</v>
      </c>
      <c r="Y120" s="30" t="str">
        <f t="shared" si="9"/>
        <v>#N/A</v>
      </c>
      <c r="Z120" s="30" t="str">
        <f t="shared" si="10"/>
        <v>#N/A</v>
      </c>
      <c r="AA120" s="30" t="str">
        <f t="shared" si="11"/>
        <v>#N/A</v>
      </c>
      <c r="AB120" s="30" t="str">
        <f t="shared" si="12"/>
        <v>#N/A</v>
      </c>
      <c r="AC120" s="30" t="str">
        <f t="shared" si="13"/>
        <v>#N/A</v>
      </c>
    </row>
    <row r="121">
      <c r="A121" s="35"/>
      <c r="B121" s="33"/>
      <c r="C121" s="25" t="str">
        <f t="shared" si="1"/>
        <v/>
      </c>
      <c r="D121" s="27"/>
      <c r="F121" s="27" t="str">
        <f t="shared" si="2"/>
        <v/>
      </c>
      <c r="H121" s="28"/>
      <c r="I121" s="30"/>
      <c r="J121" s="30"/>
      <c r="K121" s="30"/>
      <c r="L121" s="30"/>
      <c r="M121" s="30"/>
      <c r="N121" s="30"/>
      <c r="O121" s="30"/>
      <c r="P121" s="30"/>
      <c r="Q121" s="65">
        <f t="shared" si="3"/>
        <v>0</v>
      </c>
      <c r="R121" s="30" t="str">
        <f t="shared" si="4"/>
        <v>#N/A</v>
      </c>
      <c r="U121" s="30" t="str">
        <f t="shared" si="5"/>
        <v>#N/A</v>
      </c>
      <c r="V121" s="30" t="str">
        <f t="shared" si="6"/>
        <v>#N/A</v>
      </c>
      <c r="W121" s="30" t="str">
        <f t="shared" si="7"/>
        <v>#N/A</v>
      </c>
      <c r="X121" s="30" t="str">
        <f t="shared" si="8"/>
        <v>#N/A</v>
      </c>
      <c r="Y121" s="30" t="str">
        <f t="shared" si="9"/>
        <v>#N/A</v>
      </c>
      <c r="Z121" s="30" t="str">
        <f t="shared" si="10"/>
        <v>#N/A</v>
      </c>
      <c r="AA121" s="30" t="str">
        <f t="shared" si="11"/>
        <v>#N/A</v>
      </c>
      <c r="AB121" s="30" t="str">
        <f t="shared" si="12"/>
        <v>#N/A</v>
      </c>
      <c r="AC121" s="30" t="str">
        <f t="shared" si="13"/>
        <v>#N/A</v>
      </c>
    </row>
    <row r="122">
      <c r="A122" s="35"/>
      <c r="B122" s="33"/>
      <c r="C122" s="25" t="str">
        <f t="shared" si="1"/>
        <v/>
      </c>
      <c r="D122" s="27"/>
      <c r="F122" s="27" t="str">
        <f t="shared" si="2"/>
        <v/>
      </c>
      <c r="H122" s="28"/>
      <c r="I122" s="30"/>
      <c r="J122" s="30"/>
      <c r="K122" s="30"/>
      <c r="L122" s="30"/>
      <c r="M122" s="30"/>
      <c r="N122" s="30"/>
      <c r="O122" s="30"/>
      <c r="P122" s="30"/>
      <c r="Q122" s="65">
        <f t="shared" si="3"/>
        <v>0</v>
      </c>
      <c r="R122" s="30" t="str">
        <f t="shared" si="4"/>
        <v>#N/A</v>
      </c>
      <c r="U122" s="30" t="str">
        <f t="shared" si="5"/>
        <v>#N/A</v>
      </c>
      <c r="V122" s="30" t="str">
        <f t="shared" si="6"/>
        <v>#N/A</v>
      </c>
      <c r="W122" s="30" t="str">
        <f t="shared" si="7"/>
        <v>#N/A</v>
      </c>
      <c r="X122" s="30" t="str">
        <f t="shared" si="8"/>
        <v>#N/A</v>
      </c>
      <c r="Y122" s="30" t="str">
        <f t="shared" si="9"/>
        <v>#N/A</v>
      </c>
      <c r="Z122" s="30" t="str">
        <f t="shared" si="10"/>
        <v>#N/A</v>
      </c>
      <c r="AA122" s="30" t="str">
        <f t="shared" si="11"/>
        <v>#N/A</v>
      </c>
      <c r="AB122" s="30" t="str">
        <f t="shared" si="12"/>
        <v>#N/A</v>
      </c>
      <c r="AC122" s="30" t="str">
        <f t="shared" si="13"/>
        <v>#N/A</v>
      </c>
    </row>
    <row r="123">
      <c r="A123" s="35"/>
      <c r="B123" s="33"/>
      <c r="C123" s="25" t="str">
        <f t="shared" si="1"/>
        <v/>
      </c>
      <c r="D123" s="27"/>
      <c r="F123" s="27" t="str">
        <f t="shared" si="2"/>
        <v/>
      </c>
      <c r="H123" s="28"/>
      <c r="I123" s="30"/>
      <c r="J123" s="30"/>
      <c r="K123" s="30"/>
      <c r="L123" s="30"/>
      <c r="M123" s="30"/>
      <c r="N123" s="30"/>
      <c r="O123" s="30"/>
      <c r="P123" s="30"/>
      <c r="Q123" s="65">
        <f t="shared" si="3"/>
        <v>0</v>
      </c>
      <c r="R123" s="30" t="str">
        <f t="shared" si="4"/>
        <v>#N/A</v>
      </c>
      <c r="U123" s="30" t="str">
        <f t="shared" si="5"/>
        <v>#N/A</v>
      </c>
      <c r="V123" s="30" t="str">
        <f t="shared" si="6"/>
        <v>#N/A</v>
      </c>
      <c r="W123" s="30" t="str">
        <f t="shared" si="7"/>
        <v>#N/A</v>
      </c>
      <c r="X123" s="30" t="str">
        <f t="shared" si="8"/>
        <v>#N/A</v>
      </c>
      <c r="Y123" s="30" t="str">
        <f t="shared" si="9"/>
        <v>#N/A</v>
      </c>
      <c r="Z123" s="30" t="str">
        <f t="shared" si="10"/>
        <v>#N/A</v>
      </c>
      <c r="AA123" s="30" t="str">
        <f t="shared" si="11"/>
        <v>#N/A</v>
      </c>
      <c r="AB123" s="30" t="str">
        <f t="shared" si="12"/>
        <v>#N/A</v>
      </c>
      <c r="AC123" s="30" t="str">
        <f t="shared" si="13"/>
        <v>#N/A</v>
      </c>
    </row>
    <row r="124">
      <c r="C124" s="25" t="str">
        <f t="shared" si="1"/>
        <v/>
      </c>
      <c r="D124" s="27"/>
      <c r="F124" s="27" t="str">
        <f t="shared" si="2"/>
        <v/>
      </c>
      <c r="H124" s="28"/>
      <c r="I124" s="30"/>
      <c r="J124" s="30"/>
      <c r="K124" s="30"/>
      <c r="L124" s="30"/>
      <c r="M124" s="30"/>
      <c r="N124" s="30"/>
      <c r="O124" s="30"/>
      <c r="P124" s="30"/>
      <c r="Q124" s="65">
        <f t="shared" si="3"/>
        <v>0</v>
      </c>
      <c r="R124" s="30" t="str">
        <f t="shared" si="4"/>
        <v>#N/A</v>
      </c>
      <c r="U124" s="30" t="str">
        <f t="shared" si="5"/>
        <v>#N/A</v>
      </c>
      <c r="V124" s="30" t="str">
        <f t="shared" si="6"/>
        <v>#N/A</v>
      </c>
      <c r="W124" s="30" t="str">
        <f t="shared" si="7"/>
        <v>#N/A</v>
      </c>
      <c r="X124" s="30" t="str">
        <f t="shared" si="8"/>
        <v>#N/A</v>
      </c>
      <c r="Y124" s="30" t="str">
        <f t="shared" si="9"/>
        <v>#N/A</v>
      </c>
      <c r="Z124" s="30" t="str">
        <f t="shared" si="10"/>
        <v>#N/A</v>
      </c>
      <c r="AA124" s="30" t="str">
        <f t="shared" si="11"/>
        <v>#N/A</v>
      </c>
      <c r="AB124" s="30" t="str">
        <f t="shared" si="12"/>
        <v>#N/A</v>
      </c>
      <c r="AC124" s="30" t="str">
        <f t="shared" si="13"/>
        <v>#N/A</v>
      </c>
    </row>
    <row r="125">
      <c r="A125" s="44"/>
      <c r="B125" s="45"/>
      <c r="C125" s="25" t="str">
        <f t="shared" si="1"/>
        <v/>
      </c>
      <c r="D125" s="27"/>
      <c r="F125" s="27" t="str">
        <f t="shared" si="2"/>
        <v/>
      </c>
      <c r="H125" s="28"/>
      <c r="I125" s="30"/>
      <c r="J125" s="30"/>
      <c r="K125" s="30"/>
      <c r="L125" s="30"/>
      <c r="M125" s="30"/>
      <c r="N125" s="30"/>
      <c r="O125" s="30"/>
      <c r="P125" s="30"/>
      <c r="Q125" s="65">
        <f t="shared" si="3"/>
        <v>0</v>
      </c>
      <c r="R125" s="30" t="str">
        <f t="shared" si="4"/>
        <v>#N/A</v>
      </c>
      <c r="U125" s="30" t="str">
        <f t="shared" si="5"/>
        <v>#N/A</v>
      </c>
      <c r="V125" s="30" t="str">
        <f t="shared" si="6"/>
        <v>#N/A</v>
      </c>
      <c r="W125" s="30" t="str">
        <f t="shared" si="7"/>
        <v>#N/A</v>
      </c>
      <c r="X125" s="30" t="str">
        <f t="shared" si="8"/>
        <v>#N/A</v>
      </c>
      <c r="Y125" s="30" t="str">
        <f t="shared" si="9"/>
        <v>#N/A</v>
      </c>
      <c r="Z125" s="30" t="str">
        <f t="shared" si="10"/>
        <v>#N/A</v>
      </c>
      <c r="AA125" s="30" t="str">
        <f t="shared" si="11"/>
        <v>#N/A</v>
      </c>
      <c r="AB125" s="30" t="str">
        <f t="shared" si="12"/>
        <v>#N/A</v>
      </c>
      <c r="AC125" s="30" t="str">
        <f t="shared" si="13"/>
        <v>#N/A</v>
      </c>
    </row>
    <row r="126">
      <c r="A126" s="44"/>
      <c r="B126" s="45"/>
      <c r="C126" s="25" t="str">
        <f t="shared" si="1"/>
        <v/>
      </c>
      <c r="D126" s="27"/>
      <c r="F126" s="27" t="str">
        <f t="shared" si="2"/>
        <v/>
      </c>
      <c r="H126" s="28"/>
      <c r="I126" s="30"/>
      <c r="J126" s="30"/>
      <c r="K126" s="30"/>
      <c r="L126" s="30"/>
      <c r="M126" s="30"/>
      <c r="N126" s="30"/>
      <c r="O126" s="30"/>
      <c r="P126" s="30"/>
      <c r="Q126" s="65">
        <f t="shared" si="3"/>
        <v>0</v>
      </c>
      <c r="R126" s="30" t="str">
        <f t="shared" si="4"/>
        <v>#N/A</v>
      </c>
      <c r="U126" s="30" t="str">
        <f t="shared" si="5"/>
        <v>#N/A</v>
      </c>
      <c r="V126" s="30" t="str">
        <f t="shared" si="6"/>
        <v>#N/A</v>
      </c>
      <c r="W126" s="30" t="str">
        <f t="shared" si="7"/>
        <v>#N/A</v>
      </c>
      <c r="X126" s="30" t="str">
        <f t="shared" si="8"/>
        <v>#N/A</v>
      </c>
      <c r="Y126" s="30" t="str">
        <f t="shared" si="9"/>
        <v>#N/A</v>
      </c>
      <c r="Z126" s="30" t="str">
        <f t="shared" si="10"/>
        <v>#N/A</v>
      </c>
      <c r="AA126" s="30" t="str">
        <f t="shared" si="11"/>
        <v>#N/A</v>
      </c>
      <c r="AB126" s="30" t="str">
        <f t="shared" si="12"/>
        <v>#N/A</v>
      </c>
      <c r="AC126" s="30" t="str">
        <f t="shared" si="13"/>
        <v>#N/A</v>
      </c>
    </row>
    <row r="127">
      <c r="A127" s="44"/>
      <c r="B127" s="44"/>
      <c r="C127" s="25" t="str">
        <f t="shared" si="1"/>
        <v/>
      </c>
      <c r="D127" s="27"/>
      <c r="F127" s="27" t="str">
        <f t="shared" si="2"/>
        <v/>
      </c>
      <c r="H127" s="28"/>
      <c r="I127" s="30"/>
      <c r="J127" s="30"/>
      <c r="K127" s="30"/>
      <c r="L127" s="30"/>
      <c r="M127" s="30"/>
      <c r="N127" s="30"/>
      <c r="O127" s="30"/>
      <c r="P127" s="30"/>
      <c r="Q127" s="65">
        <f t="shared" si="3"/>
        <v>0</v>
      </c>
      <c r="R127" s="30" t="str">
        <f t="shared" si="4"/>
        <v>#N/A</v>
      </c>
      <c r="U127" s="30" t="str">
        <f t="shared" si="5"/>
        <v>#N/A</v>
      </c>
      <c r="V127" s="30" t="str">
        <f t="shared" si="6"/>
        <v>#N/A</v>
      </c>
      <c r="W127" s="30" t="str">
        <f t="shared" si="7"/>
        <v>#N/A</v>
      </c>
      <c r="X127" s="30" t="str">
        <f t="shared" si="8"/>
        <v>#N/A</v>
      </c>
      <c r="Y127" s="30" t="str">
        <f t="shared" si="9"/>
        <v>#N/A</v>
      </c>
      <c r="Z127" s="30" t="str">
        <f t="shared" si="10"/>
        <v>#N/A</v>
      </c>
      <c r="AA127" s="30" t="str">
        <f t="shared" si="11"/>
        <v>#N/A</v>
      </c>
      <c r="AB127" s="30" t="str">
        <f t="shared" si="12"/>
        <v>#N/A</v>
      </c>
      <c r="AC127" s="30" t="str">
        <f t="shared" si="13"/>
        <v>#N/A</v>
      </c>
    </row>
    <row r="128">
      <c r="A128" s="44"/>
      <c r="B128" s="44"/>
      <c r="C128" s="25" t="str">
        <f t="shared" si="1"/>
        <v/>
      </c>
      <c r="D128" s="27"/>
      <c r="F128" s="27" t="str">
        <f t="shared" si="2"/>
        <v/>
      </c>
      <c r="H128" s="28"/>
      <c r="I128" s="30"/>
      <c r="J128" s="30"/>
      <c r="K128" s="30"/>
      <c r="L128" s="30"/>
      <c r="M128" s="30"/>
      <c r="N128" s="30"/>
      <c r="O128" s="30"/>
      <c r="P128" s="30"/>
      <c r="Q128" s="65">
        <f t="shared" si="3"/>
        <v>0</v>
      </c>
      <c r="R128" s="30" t="str">
        <f t="shared" si="4"/>
        <v>#N/A</v>
      </c>
      <c r="U128" s="30" t="str">
        <f t="shared" si="5"/>
        <v>#N/A</v>
      </c>
      <c r="V128" s="30" t="str">
        <f t="shared" si="6"/>
        <v>#N/A</v>
      </c>
      <c r="W128" s="30" t="str">
        <f t="shared" si="7"/>
        <v>#N/A</v>
      </c>
      <c r="X128" s="30" t="str">
        <f t="shared" si="8"/>
        <v>#N/A</v>
      </c>
      <c r="Y128" s="30" t="str">
        <f t="shared" si="9"/>
        <v>#N/A</v>
      </c>
      <c r="Z128" s="30" t="str">
        <f t="shared" si="10"/>
        <v>#N/A</v>
      </c>
      <c r="AA128" s="30" t="str">
        <f t="shared" si="11"/>
        <v>#N/A</v>
      </c>
      <c r="AB128" s="30" t="str">
        <f t="shared" si="12"/>
        <v>#N/A</v>
      </c>
      <c r="AC128" s="30" t="str">
        <f t="shared" si="13"/>
        <v>#N/A</v>
      </c>
    </row>
    <row r="129">
      <c r="A129" s="35"/>
      <c r="B129" s="35"/>
      <c r="C129" s="25" t="str">
        <f t="shared" si="1"/>
        <v/>
      </c>
      <c r="D129" s="27"/>
      <c r="F129" s="27" t="str">
        <f t="shared" si="2"/>
        <v/>
      </c>
      <c r="H129" s="28"/>
      <c r="I129" s="30"/>
      <c r="J129" s="30"/>
      <c r="K129" s="30"/>
      <c r="L129" s="30"/>
      <c r="M129" s="30"/>
      <c r="N129" s="30"/>
      <c r="O129" s="30"/>
      <c r="P129" s="30"/>
      <c r="Q129" s="65">
        <f t="shared" si="3"/>
        <v>0</v>
      </c>
      <c r="R129" s="30" t="str">
        <f t="shared" si="4"/>
        <v>#N/A</v>
      </c>
      <c r="U129" s="30" t="str">
        <f t="shared" si="5"/>
        <v>#N/A</v>
      </c>
      <c r="V129" s="30" t="str">
        <f t="shared" si="6"/>
        <v>#N/A</v>
      </c>
      <c r="W129" s="30" t="str">
        <f t="shared" si="7"/>
        <v>#N/A</v>
      </c>
      <c r="X129" s="30" t="str">
        <f t="shared" si="8"/>
        <v>#N/A</v>
      </c>
      <c r="Y129" s="30" t="str">
        <f t="shared" si="9"/>
        <v>#N/A</v>
      </c>
      <c r="Z129" s="30" t="str">
        <f t="shared" si="10"/>
        <v>#N/A</v>
      </c>
      <c r="AA129" s="30" t="str">
        <f t="shared" si="11"/>
        <v>#N/A</v>
      </c>
      <c r="AB129" s="30" t="str">
        <f t="shared" si="12"/>
        <v>#N/A</v>
      </c>
      <c r="AC129" s="30" t="str">
        <f t="shared" si="13"/>
        <v>#N/A</v>
      </c>
    </row>
    <row r="130">
      <c r="A130" s="35"/>
      <c r="B130" s="35"/>
      <c r="C130" s="25" t="str">
        <f t="shared" si="1"/>
        <v/>
      </c>
      <c r="D130" s="27"/>
      <c r="F130" s="27" t="str">
        <f t="shared" si="2"/>
        <v/>
      </c>
      <c r="H130" s="28"/>
      <c r="I130" s="30"/>
      <c r="J130" s="30"/>
      <c r="K130" s="30"/>
      <c r="L130" s="30"/>
      <c r="M130" s="30"/>
      <c r="N130" s="30"/>
      <c r="O130" s="30"/>
      <c r="P130" s="30"/>
      <c r="Q130" s="65">
        <f t="shared" si="3"/>
        <v>0</v>
      </c>
      <c r="R130" s="30" t="str">
        <f t="shared" si="4"/>
        <v>#N/A</v>
      </c>
      <c r="U130" s="30" t="str">
        <f t="shared" si="5"/>
        <v>#N/A</v>
      </c>
      <c r="V130" s="30" t="str">
        <f t="shared" si="6"/>
        <v>#N/A</v>
      </c>
      <c r="W130" s="30" t="str">
        <f t="shared" si="7"/>
        <v>#N/A</v>
      </c>
      <c r="X130" s="30" t="str">
        <f t="shared" si="8"/>
        <v>#N/A</v>
      </c>
      <c r="Y130" s="30" t="str">
        <f t="shared" si="9"/>
        <v>#N/A</v>
      </c>
      <c r="Z130" s="30" t="str">
        <f t="shared" si="10"/>
        <v>#N/A</v>
      </c>
      <c r="AA130" s="30" t="str">
        <f t="shared" si="11"/>
        <v>#N/A</v>
      </c>
      <c r="AB130" s="30" t="str">
        <f t="shared" si="12"/>
        <v>#N/A</v>
      </c>
      <c r="AC130" s="30" t="str">
        <f t="shared" si="13"/>
        <v>#N/A</v>
      </c>
    </row>
    <row r="131">
      <c r="A131" s="35"/>
      <c r="B131" s="35"/>
      <c r="C131" s="25" t="str">
        <f t="shared" si="1"/>
        <v/>
      </c>
      <c r="D131" s="27"/>
      <c r="F131" s="27" t="str">
        <f t="shared" si="2"/>
        <v/>
      </c>
      <c r="H131" s="28"/>
      <c r="I131" s="30"/>
      <c r="J131" s="30"/>
      <c r="K131" s="30"/>
      <c r="L131" s="30"/>
      <c r="M131" s="30"/>
      <c r="N131" s="30"/>
      <c r="O131" s="30"/>
      <c r="P131" s="30"/>
      <c r="Q131" s="65">
        <f t="shared" si="3"/>
        <v>0</v>
      </c>
      <c r="R131" s="30" t="str">
        <f t="shared" si="4"/>
        <v>#N/A</v>
      </c>
      <c r="U131" s="30" t="str">
        <f t="shared" si="5"/>
        <v>#N/A</v>
      </c>
      <c r="V131" s="30" t="str">
        <f t="shared" si="6"/>
        <v>#N/A</v>
      </c>
      <c r="W131" s="30" t="str">
        <f t="shared" si="7"/>
        <v>#N/A</v>
      </c>
      <c r="X131" s="30" t="str">
        <f t="shared" si="8"/>
        <v>#N/A</v>
      </c>
      <c r="Y131" s="30" t="str">
        <f t="shared" si="9"/>
        <v>#N/A</v>
      </c>
      <c r="Z131" s="30" t="str">
        <f t="shared" si="10"/>
        <v>#N/A</v>
      </c>
      <c r="AA131" s="30" t="str">
        <f t="shared" si="11"/>
        <v>#N/A</v>
      </c>
      <c r="AB131" s="30" t="str">
        <f t="shared" si="12"/>
        <v>#N/A</v>
      </c>
      <c r="AC131" s="30" t="str">
        <f t="shared" si="13"/>
        <v>#N/A</v>
      </c>
    </row>
    <row r="132">
      <c r="A132" s="35"/>
      <c r="B132" s="35"/>
      <c r="C132" s="25" t="str">
        <f t="shared" si="1"/>
        <v/>
      </c>
      <c r="D132" s="27"/>
      <c r="F132" s="27" t="str">
        <f t="shared" si="2"/>
        <v/>
      </c>
      <c r="H132" s="28"/>
      <c r="I132" s="30"/>
      <c r="J132" s="30"/>
      <c r="K132" s="30"/>
      <c r="L132" s="30"/>
      <c r="M132" s="30"/>
      <c r="N132" s="30"/>
      <c r="O132" s="30"/>
      <c r="P132" s="30"/>
      <c r="Q132" s="65">
        <f t="shared" si="3"/>
        <v>0</v>
      </c>
      <c r="R132" s="30" t="str">
        <f t="shared" si="4"/>
        <v>#N/A</v>
      </c>
      <c r="U132" s="30" t="str">
        <f t="shared" si="5"/>
        <v>#N/A</v>
      </c>
      <c r="V132" s="30" t="str">
        <f t="shared" si="6"/>
        <v>#N/A</v>
      </c>
      <c r="W132" s="30" t="str">
        <f t="shared" si="7"/>
        <v>#N/A</v>
      </c>
      <c r="X132" s="30" t="str">
        <f t="shared" si="8"/>
        <v>#N/A</v>
      </c>
      <c r="Y132" s="30" t="str">
        <f t="shared" si="9"/>
        <v>#N/A</v>
      </c>
      <c r="Z132" s="30" t="str">
        <f t="shared" si="10"/>
        <v>#N/A</v>
      </c>
      <c r="AA132" s="30" t="str">
        <f t="shared" si="11"/>
        <v>#N/A</v>
      </c>
      <c r="AB132" s="30" t="str">
        <f t="shared" si="12"/>
        <v>#N/A</v>
      </c>
      <c r="AC132" s="30" t="str">
        <f t="shared" si="13"/>
        <v>#N/A</v>
      </c>
    </row>
    <row r="133">
      <c r="A133" s="35"/>
      <c r="B133" s="35"/>
      <c r="C133" s="25" t="str">
        <f t="shared" si="1"/>
        <v/>
      </c>
      <c r="D133" s="27"/>
      <c r="F133" s="27" t="str">
        <f t="shared" si="2"/>
        <v/>
      </c>
      <c r="H133" s="28"/>
      <c r="I133" s="30"/>
      <c r="J133" s="30"/>
      <c r="K133" s="30"/>
      <c r="L133" s="30"/>
      <c r="M133" s="30"/>
      <c r="N133" s="30"/>
      <c r="O133" s="30"/>
      <c r="P133" s="30"/>
      <c r="Q133" s="65">
        <f t="shared" si="3"/>
        <v>0</v>
      </c>
      <c r="R133" s="30" t="str">
        <f t="shared" si="4"/>
        <v>#N/A</v>
      </c>
      <c r="U133" s="30" t="str">
        <f t="shared" si="5"/>
        <v>#N/A</v>
      </c>
      <c r="V133" s="30" t="str">
        <f t="shared" si="6"/>
        <v>#N/A</v>
      </c>
      <c r="W133" s="30" t="str">
        <f t="shared" si="7"/>
        <v>#N/A</v>
      </c>
      <c r="X133" s="30" t="str">
        <f t="shared" si="8"/>
        <v>#N/A</v>
      </c>
      <c r="Y133" s="30" t="str">
        <f t="shared" si="9"/>
        <v>#N/A</v>
      </c>
      <c r="Z133" s="30" t="str">
        <f t="shared" si="10"/>
        <v>#N/A</v>
      </c>
      <c r="AA133" s="30" t="str">
        <f t="shared" si="11"/>
        <v>#N/A</v>
      </c>
      <c r="AB133" s="30" t="str">
        <f t="shared" si="12"/>
        <v>#N/A</v>
      </c>
      <c r="AC133" s="30" t="str">
        <f t="shared" si="13"/>
        <v>#N/A</v>
      </c>
    </row>
    <row r="134">
      <c r="A134" s="44"/>
      <c r="B134" s="45"/>
      <c r="C134" s="25" t="str">
        <f t="shared" si="1"/>
        <v/>
      </c>
      <c r="D134" s="27"/>
      <c r="F134" s="27" t="str">
        <f t="shared" si="2"/>
        <v/>
      </c>
      <c r="H134" s="28"/>
      <c r="I134" s="30"/>
      <c r="J134" s="30"/>
      <c r="K134" s="30"/>
      <c r="L134" s="30"/>
      <c r="M134" s="30"/>
      <c r="N134" s="30"/>
      <c r="O134" s="30"/>
      <c r="P134" s="30"/>
      <c r="Q134" s="65">
        <f t="shared" si="3"/>
        <v>0</v>
      </c>
      <c r="R134" s="30" t="str">
        <f t="shared" si="4"/>
        <v>#N/A</v>
      </c>
      <c r="U134" s="30" t="str">
        <f t="shared" si="5"/>
        <v>#N/A</v>
      </c>
      <c r="V134" s="30" t="str">
        <f t="shared" si="6"/>
        <v>#N/A</v>
      </c>
      <c r="W134" s="30" t="str">
        <f t="shared" si="7"/>
        <v>#N/A</v>
      </c>
      <c r="X134" s="30" t="str">
        <f t="shared" si="8"/>
        <v>#N/A</v>
      </c>
      <c r="Y134" s="30" t="str">
        <f t="shared" si="9"/>
        <v>#N/A</v>
      </c>
      <c r="Z134" s="30" t="str">
        <f t="shared" si="10"/>
        <v>#N/A</v>
      </c>
      <c r="AA134" s="30" t="str">
        <f t="shared" si="11"/>
        <v>#N/A</v>
      </c>
      <c r="AB134" s="30" t="str">
        <f t="shared" si="12"/>
        <v>#N/A</v>
      </c>
      <c r="AC134" s="30" t="str">
        <f t="shared" si="13"/>
        <v>#N/A</v>
      </c>
    </row>
    <row r="135">
      <c r="A135" s="44"/>
      <c r="B135" s="45"/>
      <c r="C135" s="25" t="str">
        <f t="shared" si="1"/>
        <v/>
      </c>
      <c r="D135" s="27"/>
      <c r="F135" s="27" t="str">
        <f t="shared" si="2"/>
        <v/>
      </c>
      <c r="H135" s="28"/>
      <c r="I135" s="30"/>
      <c r="J135" s="30"/>
      <c r="K135" s="30"/>
      <c r="L135" s="30"/>
      <c r="M135" s="30"/>
      <c r="N135" s="30"/>
      <c r="O135" s="30"/>
      <c r="P135" s="30"/>
      <c r="Q135" s="65">
        <f t="shared" si="3"/>
        <v>0</v>
      </c>
      <c r="R135" s="30" t="str">
        <f t="shared" si="4"/>
        <v>#N/A</v>
      </c>
      <c r="U135" s="30" t="str">
        <f t="shared" si="5"/>
        <v>#N/A</v>
      </c>
      <c r="V135" s="30" t="str">
        <f t="shared" si="6"/>
        <v>#N/A</v>
      </c>
      <c r="W135" s="30" t="str">
        <f t="shared" si="7"/>
        <v>#N/A</v>
      </c>
      <c r="X135" s="30" t="str">
        <f t="shared" si="8"/>
        <v>#N/A</v>
      </c>
      <c r="Y135" s="30" t="str">
        <f t="shared" si="9"/>
        <v>#N/A</v>
      </c>
      <c r="Z135" s="30" t="str">
        <f t="shared" si="10"/>
        <v>#N/A</v>
      </c>
      <c r="AA135" s="30" t="str">
        <f t="shared" si="11"/>
        <v>#N/A</v>
      </c>
      <c r="AB135" s="30" t="str">
        <f t="shared" si="12"/>
        <v>#N/A</v>
      </c>
      <c r="AC135" s="30" t="str">
        <f t="shared" si="13"/>
        <v>#N/A</v>
      </c>
    </row>
    <row r="136">
      <c r="A136" s="44"/>
      <c r="B136" s="45"/>
      <c r="C136" s="25" t="str">
        <f t="shared" si="1"/>
        <v/>
      </c>
      <c r="D136" s="27"/>
      <c r="F136" s="27" t="str">
        <f t="shared" si="2"/>
        <v/>
      </c>
      <c r="H136" s="28"/>
      <c r="I136" s="30"/>
      <c r="J136" s="30"/>
      <c r="K136" s="30"/>
      <c r="L136" s="30"/>
      <c r="M136" s="30"/>
      <c r="N136" s="30"/>
      <c r="O136" s="30"/>
      <c r="P136" s="30"/>
      <c r="Q136" s="65">
        <f t="shared" si="3"/>
        <v>0</v>
      </c>
      <c r="R136" s="30" t="str">
        <f t="shared" si="4"/>
        <v>#N/A</v>
      </c>
      <c r="U136" s="30" t="str">
        <f t="shared" si="5"/>
        <v>#N/A</v>
      </c>
      <c r="V136" s="30" t="str">
        <f t="shared" si="6"/>
        <v>#N/A</v>
      </c>
      <c r="W136" s="30" t="str">
        <f t="shared" si="7"/>
        <v>#N/A</v>
      </c>
      <c r="X136" s="30" t="str">
        <f t="shared" si="8"/>
        <v>#N/A</v>
      </c>
      <c r="Y136" s="30" t="str">
        <f t="shared" si="9"/>
        <v>#N/A</v>
      </c>
      <c r="Z136" s="30" t="str">
        <f t="shared" si="10"/>
        <v>#N/A</v>
      </c>
      <c r="AA136" s="30" t="str">
        <f t="shared" si="11"/>
        <v>#N/A</v>
      </c>
      <c r="AB136" s="30" t="str">
        <f t="shared" si="12"/>
        <v>#N/A</v>
      </c>
      <c r="AC136" s="30" t="str">
        <f t="shared" si="13"/>
        <v>#N/A</v>
      </c>
    </row>
    <row r="137">
      <c r="A137" s="35"/>
      <c r="B137" s="35"/>
      <c r="C137" s="25" t="str">
        <f t="shared" si="1"/>
        <v/>
      </c>
      <c r="D137" s="27"/>
      <c r="F137" s="27" t="str">
        <f t="shared" si="2"/>
        <v/>
      </c>
      <c r="H137" s="28"/>
      <c r="I137" s="30"/>
      <c r="J137" s="30"/>
      <c r="K137" s="30"/>
      <c r="L137" s="30"/>
      <c r="M137" s="30"/>
      <c r="N137" s="30"/>
      <c r="O137" s="30"/>
      <c r="P137" s="30"/>
      <c r="Q137" s="65">
        <f t="shared" si="3"/>
        <v>0</v>
      </c>
      <c r="R137" s="30" t="str">
        <f t="shared" si="4"/>
        <v>#N/A</v>
      </c>
      <c r="U137" s="30" t="str">
        <f t="shared" si="5"/>
        <v>#N/A</v>
      </c>
      <c r="V137" s="30" t="str">
        <f t="shared" si="6"/>
        <v>#N/A</v>
      </c>
      <c r="W137" s="30" t="str">
        <f t="shared" si="7"/>
        <v>#N/A</v>
      </c>
      <c r="X137" s="30" t="str">
        <f t="shared" si="8"/>
        <v>#N/A</v>
      </c>
      <c r="Y137" s="30" t="str">
        <f t="shared" si="9"/>
        <v>#N/A</v>
      </c>
      <c r="Z137" s="30" t="str">
        <f t="shared" si="10"/>
        <v>#N/A</v>
      </c>
      <c r="AA137" s="30" t="str">
        <f t="shared" si="11"/>
        <v>#N/A</v>
      </c>
      <c r="AB137" s="30" t="str">
        <f t="shared" si="12"/>
        <v>#N/A</v>
      </c>
      <c r="AC137" s="30" t="str">
        <f t="shared" si="13"/>
        <v>#N/A</v>
      </c>
    </row>
    <row r="138">
      <c r="A138" s="35"/>
      <c r="B138" s="33"/>
      <c r="C138" s="25" t="str">
        <f t="shared" si="1"/>
        <v/>
      </c>
      <c r="D138" s="27"/>
      <c r="F138" s="27" t="str">
        <f t="shared" si="2"/>
        <v/>
      </c>
      <c r="H138" s="28"/>
      <c r="I138" s="30"/>
      <c r="J138" s="30"/>
      <c r="K138" s="30"/>
      <c r="L138" s="30"/>
      <c r="M138" s="30"/>
      <c r="N138" s="30"/>
      <c r="O138" s="30"/>
      <c r="P138" s="30"/>
      <c r="Q138" s="65">
        <f t="shared" si="3"/>
        <v>0</v>
      </c>
      <c r="R138" s="30" t="str">
        <f t="shared" si="4"/>
        <v>#N/A</v>
      </c>
      <c r="U138" s="30" t="str">
        <f t="shared" si="5"/>
        <v>#N/A</v>
      </c>
      <c r="V138" s="30" t="str">
        <f t="shared" si="6"/>
        <v>#N/A</v>
      </c>
      <c r="W138" s="30" t="str">
        <f t="shared" si="7"/>
        <v>#N/A</v>
      </c>
      <c r="X138" s="30" t="str">
        <f t="shared" si="8"/>
        <v>#N/A</v>
      </c>
      <c r="Y138" s="30" t="str">
        <f t="shared" si="9"/>
        <v>#N/A</v>
      </c>
      <c r="Z138" s="30" t="str">
        <f t="shared" si="10"/>
        <v>#N/A</v>
      </c>
      <c r="AA138" s="30" t="str">
        <f t="shared" si="11"/>
        <v>#N/A</v>
      </c>
      <c r="AB138" s="30" t="str">
        <f t="shared" si="12"/>
        <v>#N/A</v>
      </c>
      <c r="AC138" s="30" t="str">
        <f t="shared" si="13"/>
        <v>#N/A</v>
      </c>
    </row>
    <row r="139">
      <c r="A139" s="35"/>
      <c r="B139" s="33"/>
      <c r="C139" s="25" t="str">
        <f t="shared" si="1"/>
        <v/>
      </c>
      <c r="D139" s="27"/>
      <c r="F139" s="27" t="str">
        <f t="shared" si="2"/>
        <v/>
      </c>
      <c r="H139" s="28"/>
      <c r="I139" s="30"/>
      <c r="J139" s="30"/>
      <c r="K139" s="30"/>
      <c r="L139" s="30"/>
      <c r="M139" s="30"/>
      <c r="N139" s="30"/>
      <c r="O139" s="30"/>
      <c r="P139" s="30"/>
      <c r="Q139" s="65">
        <f t="shared" si="3"/>
        <v>0</v>
      </c>
      <c r="R139" s="30" t="str">
        <f t="shared" si="4"/>
        <v>#N/A</v>
      </c>
      <c r="U139" s="30" t="str">
        <f t="shared" si="5"/>
        <v>#N/A</v>
      </c>
      <c r="V139" s="30" t="str">
        <f t="shared" si="6"/>
        <v>#N/A</v>
      </c>
      <c r="W139" s="30" t="str">
        <f t="shared" si="7"/>
        <v>#N/A</v>
      </c>
      <c r="X139" s="30" t="str">
        <f t="shared" si="8"/>
        <v>#N/A</v>
      </c>
      <c r="Y139" s="30" t="str">
        <f t="shared" si="9"/>
        <v>#N/A</v>
      </c>
      <c r="Z139" s="30" t="str">
        <f t="shared" si="10"/>
        <v>#N/A</v>
      </c>
      <c r="AA139" s="30" t="str">
        <f t="shared" si="11"/>
        <v>#N/A</v>
      </c>
      <c r="AB139" s="30" t="str">
        <f t="shared" si="12"/>
        <v>#N/A</v>
      </c>
      <c r="AC139" s="30" t="str">
        <f t="shared" si="13"/>
        <v>#N/A</v>
      </c>
    </row>
    <row r="140">
      <c r="A140" s="35"/>
      <c r="B140" s="33"/>
      <c r="C140" s="25" t="str">
        <f t="shared" si="1"/>
        <v/>
      </c>
      <c r="D140" s="27"/>
      <c r="F140" s="27" t="str">
        <f t="shared" si="2"/>
        <v/>
      </c>
      <c r="H140" s="28"/>
      <c r="I140" s="30"/>
      <c r="J140" s="30"/>
      <c r="K140" s="30"/>
      <c r="L140" s="30"/>
      <c r="M140" s="30"/>
      <c r="N140" s="30"/>
      <c r="O140" s="30"/>
      <c r="P140" s="30"/>
      <c r="Q140" s="65">
        <f t="shared" si="3"/>
        <v>0</v>
      </c>
      <c r="R140" s="30" t="str">
        <f t="shared" si="4"/>
        <v>#N/A</v>
      </c>
      <c r="U140" s="30" t="str">
        <f t="shared" si="5"/>
        <v>#N/A</v>
      </c>
      <c r="V140" s="30" t="str">
        <f t="shared" si="6"/>
        <v>#N/A</v>
      </c>
      <c r="W140" s="30" t="str">
        <f t="shared" si="7"/>
        <v>#N/A</v>
      </c>
      <c r="X140" s="30" t="str">
        <f t="shared" si="8"/>
        <v>#N/A</v>
      </c>
      <c r="Y140" s="30" t="str">
        <f t="shared" si="9"/>
        <v>#N/A</v>
      </c>
      <c r="Z140" s="30" t="str">
        <f t="shared" si="10"/>
        <v>#N/A</v>
      </c>
      <c r="AA140" s="30" t="str">
        <f t="shared" si="11"/>
        <v>#N/A</v>
      </c>
      <c r="AB140" s="30" t="str">
        <f t="shared" si="12"/>
        <v>#N/A</v>
      </c>
      <c r="AC140" s="30" t="str">
        <f t="shared" si="13"/>
        <v>#N/A</v>
      </c>
    </row>
    <row r="141">
      <c r="A141" s="35"/>
      <c r="B141" s="33"/>
      <c r="C141" s="25" t="str">
        <f t="shared" si="1"/>
        <v/>
      </c>
      <c r="D141" s="27"/>
      <c r="F141" s="27" t="str">
        <f t="shared" si="2"/>
        <v/>
      </c>
      <c r="H141" s="28"/>
      <c r="I141" s="30"/>
      <c r="J141" s="30"/>
      <c r="K141" s="30"/>
      <c r="L141" s="30"/>
      <c r="M141" s="30"/>
      <c r="N141" s="30"/>
      <c r="O141" s="30"/>
      <c r="P141" s="30"/>
      <c r="Q141" s="65">
        <f t="shared" si="3"/>
        <v>0</v>
      </c>
      <c r="R141" s="30" t="str">
        <f t="shared" si="4"/>
        <v>#N/A</v>
      </c>
      <c r="U141" s="30" t="str">
        <f t="shared" si="5"/>
        <v>#N/A</v>
      </c>
      <c r="V141" s="30" t="str">
        <f t="shared" si="6"/>
        <v>#N/A</v>
      </c>
      <c r="W141" s="30" t="str">
        <f t="shared" si="7"/>
        <v>#N/A</v>
      </c>
      <c r="X141" s="30" t="str">
        <f t="shared" si="8"/>
        <v>#N/A</v>
      </c>
      <c r="Y141" s="30" t="str">
        <f t="shared" si="9"/>
        <v>#N/A</v>
      </c>
      <c r="Z141" s="30" t="str">
        <f t="shared" si="10"/>
        <v>#N/A</v>
      </c>
      <c r="AA141" s="30" t="str">
        <f t="shared" si="11"/>
        <v>#N/A</v>
      </c>
      <c r="AB141" s="30" t="str">
        <f t="shared" si="12"/>
        <v>#N/A</v>
      </c>
      <c r="AC141" s="30" t="str">
        <f t="shared" si="13"/>
        <v>#N/A</v>
      </c>
    </row>
    <row r="142">
      <c r="A142" s="35"/>
      <c r="B142" s="33"/>
      <c r="C142" s="25" t="str">
        <f t="shared" si="1"/>
        <v/>
      </c>
      <c r="D142" s="27"/>
      <c r="F142" s="27" t="str">
        <f t="shared" si="2"/>
        <v/>
      </c>
      <c r="H142" s="28"/>
      <c r="I142" s="30"/>
      <c r="J142" s="30"/>
      <c r="K142" s="30"/>
      <c r="L142" s="30"/>
      <c r="M142" s="30"/>
      <c r="N142" s="30"/>
      <c r="O142" s="30"/>
      <c r="P142" s="30"/>
      <c r="Q142" s="65">
        <f t="shared" si="3"/>
        <v>0</v>
      </c>
      <c r="R142" s="30" t="str">
        <f t="shared" si="4"/>
        <v>#N/A</v>
      </c>
      <c r="U142" s="30" t="str">
        <f t="shared" si="5"/>
        <v>#N/A</v>
      </c>
      <c r="V142" s="30" t="str">
        <f t="shared" si="6"/>
        <v>#N/A</v>
      </c>
      <c r="W142" s="30" t="str">
        <f t="shared" si="7"/>
        <v>#N/A</v>
      </c>
      <c r="X142" s="30" t="str">
        <f t="shared" si="8"/>
        <v>#N/A</v>
      </c>
      <c r="Y142" s="30" t="str">
        <f t="shared" si="9"/>
        <v>#N/A</v>
      </c>
      <c r="Z142" s="30" t="str">
        <f t="shared" si="10"/>
        <v>#N/A</v>
      </c>
      <c r="AA142" s="30" t="str">
        <f t="shared" si="11"/>
        <v>#N/A</v>
      </c>
      <c r="AB142" s="30" t="str">
        <f t="shared" si="12"/>
        <v>#N/A</v>
      </c>
      <c r="AC142" s="30" t="str">
        <f t="shared" si="13"/>
        <v>#N/A</v>
      </c>
    </row>
    <row r="143">
      <c r="A143" s="35"/>
      <c r="B143" s="33"/>
      <c r="C143" s="25" t="str">
        <f t="shared" si="1"/>
        <v/>
      </c>
      <c r="D143" s="27"/>
      <c r="F143" s="27" t="str">
        <f t="shared" si="2"/>
        <v/>
      </c>
      <c r="H143" s="28"/>
      <c r="I143" s="30"/>
      <c r="J143" s="30"/>
      <c r="K143" s="30"/>
      <c r="L143" s="30"/>
      <c r="M143" s="30"/>
      <c r="N143" s="30"/>
      <c r="O143" s="30"/>
      <c r="P143" s="30"/>
      <c r="Q143" s="65">
        <f t="shared" si="3"/>
        <v>0</v>
      </c>
      <c r="R143" s="30" t="str">
        <f t="shared" si="4"/>
        <v>#N/A</v>
      </c>
      <c r="U143" s="30" t="str">
        <f t="shared" si="5"/>
        <v>#N/A</v>
      </c>
      <c r="V143" s="30" t="str">
        <f t="shared" si="6"/>
        <v>#N/A</v>
      </c>
      <c r="W143" s="30" t="str">
        <f t="shared" si="7"/>
        <v>#N/A</v>
      </c>
      <c r="X143" s="30" t="str">
        <f t="shared" si="8"/>
        <v>#N/A</v>
      </c>
      <c r="Y143" s="30" t="str">
        <f t="shared" si="9"/>
        <v>#N/A</v>
      </c>
      <c r="Z143" s="30" t="str">
        <f t="shared" si="10"/>
        <v>#N/A</v>
      </c>
      <c r="AA143" s="30" t="str">
        <f t="shared" si="11"/>
        <v>#N/A</v>
      </c>
      <c r="AB143" s="30" t="str">
        <f t="shared" si="12"/>
        <v>#N/A</v>
      </c>
      <c r="AC143" s="30" t="str">
        <f t="shared" si="13"/>
        <v>#N/A</v>
      </c>
    </row>
    <row r="144">
      <c r="A144" s="35"/>
      <c r="B144" s="33"/>
      <c r="C144" s="25" t="str">
        <f t="shared" si="1"/>
        <v/>
      </c>
      <c r="D144" s="27"/>
      <c r="F144" s="27" t="str">
        <f t="shared" si="2"/>
        <v/>
      </c>
      <c r="H144" s="28"/>
      <c r="I144" s="30"/>
      <c r="J144" s="30"/>
      <c r="K144" s="30"/>
      <c r="L144" s="30"/>
      <c r="M144" s="30"/>
      <c r="N144" s="30"/>
      <c r="O144" s="30"/>
      <c r="P144" s="30"/>
      <c r="Q144" s="65">
        <f t="shared" si="3"/>
        <v>0</v>
      </c>
      <c r="R144" s="30" t="str">
        <f t="shared" si="4"/>
        <v>#N/A</v>
      </c>
      <c r="U144" s="30" t="str">
        <f t="shared" si="5"/>
        <v>#N/A</v>
      </c>
      <c r="V144" s="30" t="str">
        <f t="shared" si="6"/>
        <v>#N/A</v>
      </c>
      <c r="W144" s="30" t="str">
        <f t="shared" si="7"/>
        <v>#N/A</v>
      </c>
      <c r="X144" s="30" t="str">
        <f t="shared" si="8"/>
        <v>#N/A</v>
      </c>
      <c r="Y144" s="30" t="str">
        <f t="shared" si="9"/>
        <v>#N/A</v>
      </c>
      <c r="Z144" s="30" t="str">
        <f t="shared" si="10"/>
        <v>#N/A</v>
      </c>
      <c r="AA144" s="30" t="str">
        <f t="shared" si="11"/>
        <v>#N/A</v>
      </c>
      <c r="AB144" s="30" t="str">
        <f t="shared" si="12"/>
        <v>#N/A</v>
      </c>
      <c r="AC144" s="30" t="str">
        <f t="shared" si="13"/>
        <v>#N/A</v>
      </c>
    </row>
    <row r="145">
      <c r="A145" s="35"/>
      <c r="B145" s="33"/>
      <c r="C145" s="25" t="str">
        <f t="shared" si="1"/>
        <v/>
      </c>
      <c r="D145" s="27"/>
      <c r="F145" s="27" t="str">
        <f t="shared" si="2"/>
        <v/>
      </c>
      <c r="H145" s="28"/>
      <c r="I145" s="30"/>
      <c r="J145" s="30"/>
      <c r="K145" s="30"/>
      <c r="L145" s="30"/>
      <c r="M145" s="30"/>
      <c r="N145" s="30"/>
      <c r="O145" s="30"/>
      <c r="P145" s="30"/>
      <c r="Q145" s="65">
        <f t="shared" si="3"/>
        <v>0</v>
      </c>
      <c r="R145" s="30" t="str">
        <f t="shared" si="4"/>
        <v>#N/A</v>
      </c>
      <c r="U145" s="30" t="str">
        <f t="shared" si="5"/>
        <v>#N/A</v>
      </c>
      <c r="V145" s="30" t="str">
        <f t="shared" si="6"/>
        <v>#N/A</v>
      </c>
      <c r="W145" s="30" t="str">
        <f t="shared" si="7"/>
        <v>#N/A</v>
      </c>
      <c r="X145" s="30" t="str">
        <f t="shared" si="8"/>
        <v>#N/A</v>
      </c>
      <c r="Y145" s="30" t="str">
        <f t="shared" si="9"/>
        <v>#N/A</v>
      </c>
      <c r="Z145" s="30" t="str">
        <f t="shared" si="10"/>
        <v>#N/A</v>
      </c>
      <c r="AA145" s="30" t="str">
        <f t="shared" si="11"/>
        <v>#N/A</v>
      </c>
      <c r="AB145" s="30" t="str">
        <f t="shared" si="12"/>
        <v>#N/A</v>
      </c>
      <c r="AC145" s="30" t="str">
        <f t="shared" si="13"/>
        <v>#N/A</v>
      </c>
    </row>
    <row r="146">
      <c r="A146" s="35"/>
      <c r="B146" s="33"/>
      <c r="C146" s="25" t="str">
        <f t="shared" si="1"/>
        <v/>
      </c>
      <c r="D146" s="27"/>
      <c r="F146" s="27" t="str">
        <f t="shared" si="2"/>
        <v/>
      </c>
      <c r="H146" s="28"/>
      <c r="I146" s="30"/>
      <c r="J146" s="30"/>
      <c r="K146" s="30"/>
      <c r="L146" s="30"/>
      <c r="M146" s="30"/>
      <c r="N146" s="30"/>
      <c r="O146" s="30"/>
      <c r="P146" s="30"/>
      <c r="Q146" s="65">
        <f t="shared" si="3"/>
        <v>0</v>
      </c>
      <c r="R146" s="30" t="str">
        <f t="shared" si="4"/>
        <v>#N/A</v>
      </c>
      <c r="U146" s="30" t="str">
        <f t="shared" si="5"/>
        <v>#N/A</v>
      </c>
      <c r="V146" s="30" t="str">
        <f t="shared" si="6"/>
        <v>#N/A</v>
      </c>
      <c r="W146" s="30" t="str">
        <f t="shared" si="7"/>
        <v>#N/A</v>
      </c>
      <c r="X146" s="30" t="str">
        <f t="shared" si="8"/>
        <v>#N/A</v>
      </c>
      <c r="Y146" s="30" t="str">
        <f t="shared" si="9"/>
        <v>#N/A</v>
      </c>
      <c r="Z146" s="30" t="str">
        <f t="shared" si="10"/>
        <v>#N/A</v>
      </c>
      <c r="AA146" s="30" t="str">
        <f t="shared" si="11"/>
        <v>#N/A</v>
      </c>
      <c r="AB146" s="30" t="str">
        <f t="shared" si="12"/>
        <v>#N/A</v>
      </c>
      <c r="AC146" s="30" t="str">
        <f t="shared" si="13"/>
        <v>#N/A</v>
      </c>
    </row>
    <row r="147">
      <c r="A147" s="35"/>
      <c r="B147" s="33"/>
      <c r="C147" s="25" t="str">
        <f t="shared" si="1"/>
        <v/>
      </c>
      <c r="D147" s="27"/>
      <c r="F147" s="27" t="str">
        <f t="shared" si="2"/>
        <v/>
      </c>
      <c r="H147" s="28"/>
      <c r="I147" s="30"/>
      <c r="J147" s="30"/>
      <c r="K147" s="30"/>
      <c r="L147" s="30"/>
      <c r="M147" s="30"/>
      <c r="N147" s="30"/>
      <c r="O147" s="30"/>
      <c r="P147" s="30"/>
      <c r="Q147" s="65">
        <f t="shared" si="3"/>
        <v>0</v>
      </c>
      <c r="R147" s="30" t="str">
        <f t="shared" si="4"/>
        <v>#N/A</v>
      </c>
      <c r="U147" s="30" t="str">
        <f t="shared" si="5"/>
        <v>#N/A</v>
      </c>
      <c r="V147" s="30" t="str">
        <f t="shared" si="6"/>
        <v>#N/A</v>
      </c>
      <c r="W147" s="30" t="str">
        <f t="shared" si="7"/>
        <v>#N/A</v>
      </c>
      <c r="X147" s="30" t="str">
        <f t="shared" si="8"/>
        <v>#N/A</v>
      </c>
      <c r="Y147" s="30" t="str">
        <f t="shared" si="9"/>
        <v>#N/A</v>
      </c>
      <c r="Z147" s="30" t="str">
        <f t="shared" si="10"/>
        <v>#N/A</v>
      </c>
      <c r="AA147" s="30" t="str">
        <f t="shared" si="11"/>
        <v>#N/A</v>
      </c>
      <c r="AB147" s="30" t="str">
        <f t="shared" si="12"/>
        <v>#N/A</v>
      </c>
      <c r="AC147" s="30" t="str">
        <f t="shared" si="13"/>
        <v>#N/A</v>
      </c>
    </row>
    <row r="148">
      <c r="A148" s="35"/>
      <c r="B148" s="33"/>
      <c r="C148" s="25" t="str">
        <f t="shared" si="1"/>
        <v/>
      </c>
      <c r="D148" s="27"/>
      <c r="F148" s="27" t="str">
        <f t="shared" si="2"/>
        <v/>
      </c>
      <c r="H148" s="28"/>
      <c r="I148" s="30"/>
      <c r="J148" s="30"/>
      <c r="K148" s="30"/>
      <c r="L148" s="30"/>
      <c r="M148" s="30"/>
      <c r="N148" s="30"/>
      <c r="O148" s="30"/>
      <c r="P148" s="30"/>
      <c r="Q148" s="65">
        <f t="shared" si="3"/>
        <v>0</v>
      </c>
      <c r="R148" s="30" t="str">
        <f t="shared" si="4"/>
        <v>#N/A</v>
      </c>
      <c r="U148" s="30" t="str">
        <f t="shared" si="5"/>
        <v>#N/A</v>
      </c>
      <c r="V148" s="30" t="str">
        <f t="shared" si="6"/>
        <v>#N/A</v>
      </c>
      <c r="W148" s="30" t="str">
        <f t="shared" si="7"/>
        <v>#N/A</v>
      </c>
      <c r="X148" s="30" t="str">
        <f t="shared" si="8"/>
        <v>#N/A</v>
      </c>
      <c r="Y148" s="30" t="str">
        <f t="shared" si="9"/>
        <v>#N/A</v>
      </c>
      <c r="Z148" s="30" t="str">
        <f t="shared" si="10"/>
        <v>#N/A</v>
      </c>
      <c r="AA148" s="30" t="str">
        <f t="shared" si="11"/>
        <v>#N/A</v>
      </c>
      <c r="AB148" s="30" t="str">
        <f t="shared" si="12"/>
        <v>#N/A</v>
      </c>
      <c r="AC148" s="30" t="str">
        <f t="shared" si="13"/>
        <v>#N/A</v>
      </c>
    </row>
    <row r="149">
      <c r="A149" s="35"/>
      <c r="B149" s="33"/>
      <c r="C149" s="25" t="str">
        <f t="shared" si="1"/>
        <v/>
      </c>
      <c r="D149" s="27"/>
      <c r="F149" s="27" t="str">
        <f t="shared" si="2"/>
        <v/>
      </c>
      <c r="H149" s="28"/>
      <c r="I149" s="30"/>
      <c r="J149" s="30"/>
      <c r="K149" s="30"/>
      <c r="L149" s="30"/>
      <c r="M149" s="30"/>
      <c r="N149" s="30"/>
      <c r="O149" s="30"/>
      <c r="P149" s="30"/>
      <c r="Q149" s="65">
        <f t="shared" si="3"/>
        <v>0</v>
      </c>
      <c r="R149" s="30" t="str">
        <f t="shared" si="4"/>
        <v>#N/A</v>
      </c>
      <c r="U149" s="30" t="str">
        <f t="shared" si="5"/>
        <v>#N/A</v>
      </c>
      <c r="V149" s="30" t="str">
        <f t="shared" si="6"/>
        <v>#N/A</v>
      </c>
      <c r="W149" s="30" t="str">
        <f t="shared" si="7"/>
        <v>#N/A</v>
      </c>
      <c r="X149" s="30" t="str">
        <f t="shared" si="8"/>
        <v>#N/A</v>
      </c>
      <c r="Y149" s="30" t="str">
        <f t="shared" si="9"/>
        <v>#N/A</v>
      </c>
      <c r="Z149" s="30" t="str">
        <f t="shared" si="10"/>
        <v>#N/A</v>
      </c>
      <c r="AA149" s="30" t="str">
        <f t="shared" si="11"/>
        <v>#N/A</v>
      </c>
      <c r="AB149" s="30" t="str">
        <f t="shared" si="12"/>
        <v>#N/A</v>
      </c>
      <c r="AC149" s="30" t="str">
        <f t="shared" si="13"/>
        <v>#N/A</v>
      </c>
    </row>
    <row r="150">
      <c r="A150" s="35"/>
      <c r="B150" s="33"/>
      <c r="C150" s="25" t="str">
        <f t="shared" si="1"/>
        <v/>
      </c>
      <c r="D150" s="27"/>
      <c r="F150" s="27" t="str">
        <f t="shared" si="2"/>
        <v/>
      </c>
      <c r="H150" s="28"/>
      <c r="I150" s="30"/>
      <c r="J150" s="30"/>
      <c r="K150" s="30"/>
      <c r="L150" s="30"/>
      <c r="M150" s="30"/>
      <c r="N150" s="30"/>
      <c r="O150" s="30"/>
      <c r="P150" s="30"/>
      <c r="Q150" s="65">
        <f t="shared" si="3"/>
        <v>0</v>
      </c>
      <c r="R150" s="30" t="str">
        <f t="shared" si="4"/>
        <v>#N/A</v>
      </c>
      <c r="U150" s="30" t="str">
        <f t="shared" si="5"/>
        <v>#N/A</v>
      </c>
      <c r="V150" s="30" t="str">
        <f t="shared" si="6"/>
        <v>#N/A</v>
      </c>
      <c r="W150" s="30" t="str">
        <f t="shared" si="7"/>
        <v>#N/A</v>
      </c>
      <c r="X150" s="30" t="str">
        <f t="shared" si="8"/>
        <v>#N/A</v>
      </c>
      <c r="Y150" s="30" t="str">
        <f t="shared" si="9"/>
        <v>#N/A</v>
      </c>
      <c r="Z150" s="30" t="str">
        <f t="shared" si="10"/>
        <v>#N/A</v>
      </c>
      <c r="AA150" s="30" t="str">
        <f t="shared" si="11"/>
        <v>#N/A</v>
      </c>
      <c r="AB150" s="30" t="str">
        <f t="shared" si="12"/>
        <v>#N/A</v>
      </c>
      <c r="AC150" s="30" t="str">
        <f t="shared" si="13"/>
        <v>#N/A</v>
      </c>
    </row>
    <row r="151">
      <c r="A151" s="35"/>
      <c r="B151" s="35"/>
      <c r="C151" s="25" t="str">
        <f t="shared" si="1"/>
        <v/>
      </c>
      <c r="D151" s="27"/>
      <c r="F151" s="27" t="str">
        <f t="shared" si="2"/>
        <v/>
      </c>
      <c r="H151" s="28"/>
      <c r="I151" s="30"/>
      <c r="J151" s="30"/>
      <c r="K151" s="30"/>
      <c r="L151" s="30"/>
      <c r="M151" s="30"/>
      <c r="N151" s="30"/>
      <c r="O151" s="30"/>
      <c r="P151" s="30"/>
      <c r="Q151" s="65">
        <f t="shared" si="3"/>
        <v>0</v>
      </c>
      <c r="R151" s="30" t="str">
        <f t="shared" si="4"/>
        <v>#N/A</v>
      </c>
      <c r="U151" s="30" t="str">
        <f t="shared" si="5"/>
        <v>#N/A</v>
      </c>
      <c r="V151" s="30" t="str">
        <f t="shared" si="6"/>
        <v>#N/A</v>
      </c>
      <c r="W151" s="30" t="str">
        <f t="shared" si="7"/>
        <v>#N/A</v>
      </c>
      <c r="X151" s="30" t="str">
        <f t="shared" si="8"/>
        <v>#N/A</v>
      </c>
      <c r="Y151" s="30" t="str">
        <f t="shared" si="9"/>
        <v>#N/A</v>
      </c>
      <c r="Z151" s="30" t="str">
        <f t="shared" si="10"/>
        <v>#N/A</v>
      </c>
      <c r="AA151" s="30" t="str">
        <f t="shared" si="11"/>
        <v>#N/A</v>
      </c>
      <c r="AB151" s="30" t="str">
        <f t="shared" si="12"/>
        <v>#N/A</v>
      </c>
      <c r="AC151" s="30" t="str">
        <f t="shared" si="13"/>
        <v>#N/A</v>
      </c>
    </row>
    <row r="152">
      <c r="A152" s="35"/>
      <c r="B152" s="33"/>
      <c r="C152" s="25" t="str">
        <f t="shared" si="1"/>
        <v/>
      </c>
      <c r="D152" s="27"/>
      <c r="F152" s="27" t="str">
        <f t="shared" si="2"/>
        <v/>
      </c>
      <c r="H152" s="28"/>
      <c r="I152" s="30"/>
      <c r="J152" s="30"/>
      <c r="K152" s="30"/>
      <c r="L152" s="30"/>
      <c r="M152" s="30"/>
      <c r="N152" s="30"/>
      <c r="O152" s="30"/>
      <c r="P152" s="30"/>
      <c r="Q152" s="65">
        <f t="shared" si="3"/>
        <v>0</v>
      </c>
      <c r="R152" s="30" t="str">
        <f t="shared" si="4"/>
        <v>#N/A</v>
      </c>
      <c r="U152" s="30" t="str">
        <f t="shared" si="5"/>
        <v>#N/A</v>
      </c>
      <c r="V152" s="30" t="str">
        <f t="shared" si="6"/>
        <v>#N/A</v>
      </c>
      <c r="W152" s="30" t="str">
        <f t="shared" si="7"/>
        <v>#N/A</v>
      </c>
      <c r="X152" s="30" t="str">
        <f t="shared" si="8"/>
        <v>#N/A</v>
      </c>
      <c r="Y152" s="30" t="str">
        <f t="shared" si="9"/>
        <v>#N/A</v>
      </c>
      <c r="Z152" s="30" t="str">
        <f t="shared" si="10"/>
        <v>#N/A</v>
      </c>
      <c r="AA152" s="30" t="str">
        <f t="shared" si="11"/>
        <v>#N/A</v>
      </c>
      <c r="AB152" s="30" t="str">
        <f t="shared" si="12"/>
        <v>#N/A</v>
      </c>
      <c r="AC152" s="30" t="str">
        <f t="shared" si="13"/>
        <v>#N/A</v>
      </c>
    </row>
    <row r="153">
      <c r="A153" s="44"/>
      <c r="B153" s="45"/>
      <c r="C153" s="25" t="str">
        <f t="shared" si="1"/>
        <v/>
      </c>
      <c r="D153" s="27"/>
      <c r="F153" s="27" t="str">
        <f t="shared" si="2"/>
        <v/>
      </c>
      <c r="H153" s="28"/>
      <c r="I153" s="30"/>
      <c r="J153" s="30"/>
      <c r="K153" s="30"/>
      <c r="L153" s="30"/>
      <c r="M153" s="30"/>
      <c r="N153" s="30"/>
      <c r="O153" s="30"/>
      <c r="P153" s="30"/>
      <c r="Q153" s="65">
        <f t="shared" si="3"/>
        <v>0</v>
      </c>
      <c r="R153" s="30" t="str">
        <f t="shared" si="4"/>
        <v>#N/A</v>
      </c>
      <c r="U153" s="30" t="str">
        <f t="shared" si="5"/>
        <v>#N/A</v>
      </c>
      <c r="V153" s="30" t="str">
        <f t="shared" si="6"/>
        <v>#N/A</v>
      </c>
      <c r="W153" s="30" t="str">
        <f t="shared" si="7"/>
        <v>#N/A</v>
      </c>
      <c r="X153" s="30" t="str">
        <f t="shared" si="8"/>
        <v>#N/A</v>
      </c>
      <c r="Y153" s="30" t="str">
        <f t="shared" si="9"/>
        <v>#N/A</v>
      </c>
      <c r="Z153" s="30" t="str">
        <f t="shared" si="10"/>
        <v>#N/A</v>
      </c>
      <c r="AA153" s="30" t="str">
        <f t="shared" si="11"/>
        <v>#N/A</v>
      </c>
      <c r="AB153" s="30" t="str">
        <f t="shared" si="12"/>
        <v>#N/A</v>
      </c>
      <c r="AC153" s="30" t="str">
        <f t="shared" si="13"/>
        <v>#N/A</v>
      </c>
    </row>
    <row r="154">
      <c r="A154" s="35"/>
      <c r="B154" s="33"/>
      <c r="C154" s="25" t="str">
        <f t="shared" si="1"/>
        <v/>
      </c>
      <c r="D154" s="27"/>
      <c r="F154" s="27" t="str">
        <f t="shared" si="2"/>
        <v/>
      </c>
      <c r="H154" s="28"/>
      <c r="I154" s="30"/>
      <c r="J154" s="30"/>
      <c r="K154" s="30"/>
      <c r="L154" s="30"/>
      <c r="M154" s="30"/>
      <c r="N154" s="30"/>
      <c r="O154" s="30"/>
      <c r="P154" s="30"/>
      <c r="Q154" s="65">
        <f t="shared" si="3"/>
        <v>0</v>
      </c>
      <c r="R154" s="30" t="str">
        <f t="shared" si="4"/>
        <v>#N/A</v>
      </c>
      <c r="U154" s="30" t="str">
        <f t="shared" si="5"/>
        <v>#N/A</v>
      </c>
      <c r="V154" s="30" t="str">
        <f t="shared" si="6"/>
        <v>#N/A</v>
      </c>
      <c r="W154" s="30" t="str">
        <f t="shared" si="7"/>
        <v>#N/A</v>
      </c>
      <c r="X154" s="30" t="str">
        <f t="shared" si="8"/>
        <v>#N/A</v>
      </c>
      <c r="Y154" s="30" t="str">
        <f t="shared" si="9"/>
        <v>#N/A</v>
      </c>
      <c r="Z154" s="30" t="str">
        <f t="shared" si="10"/>
        <v>#N/A</v>
      </c>
      <c r="AA154" s="30" t="str">
        <f t="shared" si="11"/>
        <v>#N/A</v>
      </c>
      <c r="AB154" s="30" t="str">
        <f t="shared" si="12"/>
        <v>#N/A</v>
      </c>
      <c r="AC154" s="30" t="str">
        <f t="shared" si="13"/>
        <v>#N/A</v>
      </c>
    </row>
    <row r="155">
      <c r="A155" s="35"/>
      <c r="B155" s="35"/>
      <c r="C155" s="25" t="str">
        <f t="shared" si="1"/>
        <v/>
      </c>
      <c r="D155" s="27"/>
      <c r="F155" s="27" t="str">
        <f t="shared" si="2"/>
        <v/>
      </c>
      <c r="H155" s="28"/>
      <c r="I155" s="30"/>
      <c r="J155" s="30"/>
      <c r="K155" s="30"/>
      <c r="L155" s="30"/>
      <c r="M155" s="30"/>
      <c r="N155" s="30"/>
      <c r="O155" s="30"/>
      <c r="P155" s="30"/>
      <c r="Q155" s="65">
        <f t="shared" si="3"/>
        <v>0</v>
      </c>
      <c r="R155" s="30" t="str">
        <f t="shared" si="4"/>
        <v>#N/A</v>
      </c>
      <c r="U155" s="30" t="str">
        <f t="shared" si="5"/>
        <v>#N/A</v>
      </c>
      <c r="V155" s="30" t="str">
        <f t="shared" si="6"/>
        <v>#N/A</v>
      </c>
      <c r="W155" s="30" t="str">
        <f t="shared" si="7"/>
        <v>#N/A</v>
      </c>
      <c r="X155" s="30" t="str">
        <f t="shared" si="8"/>
        <v>#N/A</v>
      </c>
      <c r="Y155" s="30" t="str">
        <f t="shared" si="9"/>
        <v>#N/A</v>
      </c>
      <c r="Z155" s="30" t="str">
        <f t="shared" si="10"/>
        <v>#N/A</v>
      </c>
      <c r="AA155" s="30" t="str">
        <f t="shared" si="11"/>
        <v>#N/A</v>
      </c>
      <c r="AB155" s="30" t="str">
        <f t="shared" si="12"/>
        <v>#N/A</v>
      </c>
      <c r="AC155" s="30" t="str">
        <f t="shared" si="13"/>
        <v>#N/A</v>
      </c>
    </row>
    <row r="156">
      <c r="A156" s="35"/>
      <c r="B156" s="35"/>
      <c r="C156" s="25" t="str">
        <f t="shared" si="1"/>
        <v/>
      </c>
      <c r="D156" s="27"/>
      <c r="F156" s="27" t="str">
        <f t="shared" si="2"/>
        <v/>
      </c>
      <c r="H156" s="28"/>
      <c r="I156" s="30"/>
      <c r="J156" s="30"/>
      <c r="K156" s="30"/>
      <c r="L156" s="30"/>
      <c r="M156" s="30"/>
      <c r="N156" s="30"/>
      <c r="O156" s="30"/>
      <c r="P156" s="30"/>
      <c r="Q156" s="65">
        <f t="shared" si="3"/>
        <v>0</v>
      </c>
      <c r="R156" s="30" t="str">
        <f t="shared" si="4"/>
        <v>#N/A</v>
      </c>
      <c r="U156" s="30" t="str">
        <f t="shared" si="5"/>
        <v>#N/A</v>
      </c>
      <c r="V156" s="30" t="str">
        <f t="shared" si="6"/>
        <v>#N/A</v>
      </c>
      <c r="W156" s="30" t="str">
        <f t="shared" si="7"/>
        <v>#N/A</v>
      </c>
      <c r="X156" s="30" t="str">
        <f t="shared" si="8"/>
        <v>#N/A</v>
      </c>
      <c r="Y156" s="30" t="str">
        <f t="shared" si="9"/>
        <v>#N/A</v>
      </c>
      <c r="Z156" s="30" t="str">
        <f t="shared" si="10"/>
        <v>#N/A</v>
      </c>
      <c r="AA156" s="30" t="str">
        <f t="shared" si="11"/>
        <v>#N/A</v>
      </c>
      <c r="AB156" s="30" t="str">
        <f t="shared" si="12"/>
        <v>#N/A</v>
      </c>
      <c r="AC156" s="30" t="str">
        <f t="shared" si="13"/>
        <v>#N/A</v>
      </c>
    </row>
    <row r="157">
      <c r="A157" s="35"/>
      <c r="B157" s="35"/>
      <c r="C157" s="25" t="str">
        <f t="shared" si="1"/>
        <v/>
      </c>
      <c r="D157" s="27"/>
      <c r="F157" s="27" t="str">
        <f t="shared" si="2"/>
        <v/>
      </c>
      <c r="H157" s="28"/>
      <c r="I157" s="30"/>
      <c r="J157" s="30"/>
      <c r="K157" s="30"/>
      <c r="L157" s="30"/>
      <c r="M157" s="30"/>
      <c r="N157" s="30"/>
      <c r="O157" s="30"/>
      <c r="P157" s="30"/>
      <c r="Q157" s="65">
        <f t="shared" si="3"/>
        <v>0</v>
      </c>
      <c r="R157" s="30" t="str">
        <f t="shared" si="4"/>
        <v>#N/A</v>
      </c>
      <c r="U157" s="30" t="str">
        <f t="shared" si="5"/>
        <v>#N/A</v>
      </c>
      <c r="V157" s="30" t="str">
        <f t="shared" si="6"/>
        <v>#N/A</v>
      </c>
      <c r="W157" s="30" t="str">
        <f t="shared" si="7"/>
        <v>#N/A</v>
      </c>
      <c r="X157" s="30" t="str">
        <f t="shared" si="8"/>
        <v>#N/A</v>
      </c>
      <c r="Y157" s="30" t="str">
        <f t="shared" si="9"/>
        <v>#N/A</v>
      </c>
      <c r="Z157" s="30" t="str">
        <f t="shared" si="10"/>
        <v>#N/A</v>
      </c>
      <c r="AA157" s="30" t="str">
        <f t="shared" si="11"/>
        <v>#N/A</v>
      </c>
      <c r="AB157" s="30" t="str">
        <f t="shared" si="12"/>
        <v>#N/A</v>
      </c>
      <c r="AC157" s="30" t="str">
        <f t="shared" si="13"/>
        <v>#N/A</v>
      </c>
    </row>
    <row r="158">
      <c r="A158" s="35"/>
      <c r="B158" s="35"/>
      <c r="C158" s="25" t="str">
        <f t="shared" si="1"/>
        <v/>
      </c>
      <c r="D158" s="27"/>
      <c r="F158" s="27" t="str">
        <f t="shared" si="2"/>
        <v/>
      </c>
      <c r="H158" s="28"/>
      <c r="I158" s="30"/>
      <c r="J158" s="30"/>
      <c r="K158" s="30"/>
      <c r="L158" s="30"/>
      <c r="M158" s="30"/>
      <c r="N158" s="30"/>
      <c r="O158" s="30"/>
      <c r="P158" s="30"/>
      <c r="Q158" s="65">
        <f t="shared" si="3"/>
        <v>0</v>
      </c>
      <c r="R158" s="30" t="str">
        <f t="shared" si="4"/>
        <v>#N/A</v>
      </c>
      <c r="U158" s="30" t="str">
        <f t="shared" si="5"/>
        <v>#N/A</v>
      </c>
      <c r="V158" s="30" t="str">
        <f t="shared" si="6"/>
        <v>#N/A</v>
      </c>
      <c r="W158" s="30" t="str">
        <f t="shared" si="7"/>
        <v>#N/A</v>
      </c>
      <c r="X158" s="30" t="str">
        <f t="shared" si="8"/>
        <v>#N/A</v>
      </c>
      <c r="Y158" s="30" t="str">
        <f t="shared" si="9"/>
        <v>#N/A</v>
      </c>
      <c r="Z158" s="30" t="str">
        <f t="shared" si="10"/>
        <v>#N/A</v>
      </c>
      <c r="AA158" s="30" t="str">
        <f t="shared" si="11"/>
        <v>#N/A</v>
      </c>
      <c r="AB158" s="30" t="str">
        <f t="shared" si="12"/>
        <v>#N/A</v>
      </c>
      <c r="AC158" s="30" t="str">
        <f t="shared" si="13"/>
        <v>#N/A</v>
      </c>
    </row>
    <row r="159">
      <c r="A159" s="35"/>
      <c r="B159" s="33"/>
      <c r="C159" s="25" t="str">
        <f t="shared" si="1"/>
        <v/>
      </c>
      <c r="D159" s="27"/>
      <c r="F159" s="27" t="str">
        <f t="shared" si="2"/>
        <v/>
      </c>
      <c r="H159" s="28"/>
      <c r="I159" s="30"/>
      <c r="J159" s="30"/>
      <c r="K159" s="30"/>
      <c r="L159" s="30"/>
      <c r="M159" s="30"/>
      <c r="N159" s="30"/>
      <c r="O159" s="30"/>
      <c r="P159" s="30"/>
      <c r="Q159" s="65">
        <f t="shared" si="3"/>
        <v>0</v>
      </c>
      <c r="R159" s="30" t="str">
        <f t="shared" si="4"/>
        <v>#N/A</v>
      </c>
      <c r="U159" s="30" t="str">
        <f t="shared" si="5"/>
        <v>#N/A</v>
      </c>
      <c r="V159" s="30" t="str">
        <f t="shared" si="6"/>
        <v>#N/A</v>
      </c>
      <c r="W159" s="30" t="str">
        <f t="shared" si="7"/>
        <v>#N/A</v>
      </c>
      <c r="X159" s="30" t="str">
        <f t="shared" si="8"/>
        <v>#N/A</v>
      </c>
      <c r="Y159" s="30" t="str">
        <f t="shared" si="9"/>
        <v>#N/A</v>
      </c>
      <c r="Z159" s="30" t="str">
        <f t="shared" si="10"/>
        <v>#N/A</v>
      </c>
      <c r="AA159" s="30" t="str">
        <f t="shared" si="11"/>
        <v>#N/A</v>
      </c>
      <c r="AB159" s="30" t="str">
        <f t="shared" si="12"/>
        <v>#N/A</v>
      </c>
      <c r="AC159" s="30" t="str">
        <f t="shared" si="13"/>
        <v>#N/A</v>
      </c>
    </row>
    <row r="160">
      <c r="A160" s="44"/>
      <c r="B160" s="45"/>
      <c r="C160" s="25" t="str">
        <f t="shared" si="1"/>
        <v/>
      </c>
      <c r="D160" s="27"/>
      <c r="F160" s="27" t="str">
        <f t="shared" si="2"/>
        <v/>
      </c>
      <c r="H160" s="28"/>
      <c r="I160" s="30"/>
      <c r="J160" s="30"/>
      <c r="K160" s="30"/>
      <c r="L160" s="30"/>
      <c r="M160" s="30"/>
      <c r="N160" s="30"/>
      <c r="O160" s="30"/>
      <c r="P160" s="30"/>
      <c r="Q160" s="65">
        <f t="shared" si="3"/>
        <v>0</v>
      </c>
      <c r="R160" s="30" t="str">
        <f t="shared" si="4"/>
        <v>#N/A</v>
      </c>
      <c r="U160" s="30" t="str">
        <f t="shared" si="5"/>
        <v>#N/A</v>
      </c>
      <c r="V160" s="30" t="str">
        <f t="shared" si="6"/>
        <v>#N/A</v>
      </c>
      <c r="W160" s="30" t="str">
        <f t="shared" si="7"/>
        <v>#N/A</v>
      </c>
      <c r="X160" s="30" t="str">
        <f t="shared" si="8"/>
        <v>#N/A</v>
      </c>
      <c r="Y160" s="30" t="str">
        <f t="shared" si="9"/>
        <v>#N/A</v>
      </c>
      <c r="Z160" s="30" t="str">
        <f t="shared" si="10"/>
        <v>#N/A</v>
      </c>
      <c r="AA160" s="30" t="str">
        <f t="shared" si="11"/>
        <v>#N/A</v>
      </c>
      <c r="AB160" s="30" t="str">
        <f t="shared" si="12"/>
        <v>#N/A</v>
      </c>
      <c r="AC160" s="30" t="str">
        <f t="shared" si="13"/>
        <v>#N/A</v>
      </c>
    </row>
    <row r="161">
      <c r="A161" s="44"/>
      <c r="B161" s="45"/>
      <c r="C161" s="25" t="str">
        <f t="shared" si="1"/>
        <v/>
      </c>
      <c r="D161" s="27"/>
      <c r="F161" s="27" t="str">
        <f t="shared" si="2"/>
        <v/>
      </c>
      <c r="H161" s="28"/>
      <c r="I161" s="30"/>
      <c r="J161" s="30"/>
      <c r="K161" s="30"/>
      <c r="L161" s="30"/>
      <c r="M161" s="30"/>
      <c r="N161" s="30"/>
      <c r="O161" s="30"/>
      <c r="P161" s="30"/>
      <c r="Q161" s="65">
        <f t="shared" si="3"/>
        <v>0</v>
      </c>
      <c r="R161" s="30" t="str">
        <f t="shared" si="4"/>
        <v>#N/A</v>
      </c>
      <c r="U161" s="30" t="str">
        <f t="shared" si="5"/>
        <v>#N/A</v>
      </c>
      <c r="V161" s="30" t="str">
        <f t="shared" si="6"/>
        <v>#N/A</v>
      </c>
      <c r="W161" s="30" t="str">
        <f t="shared" si="7"/>
        <v>#N/A</v>
      </c>
      <c r="X161" s="30" t="str">
        <f t="shared" si="8"/>
        <v>#N/A</v>
      </c>
      <c r="Y161" s="30" t="str">
        <f t="shared" si="9"/>
        <v>#N/A</v>
      </c>
      <c r="Z161" s="30" t="str">
        <f t="shared" si="10"/>
        <v>#N/A</v>
      </c>
      <c r="AA161" s="30" t="str">
        <f t="shared" si="11"/>
        <v>#N/A</v>
      </c>
      <c r="AB161" s="30" t="str">
        <f t="shared" si="12"/>
        <v>#N/A</v>
      </c>
      <c r="AC161" s="30" t="str">
        <f t="shared" si="13"/>
        <v>#N/A</v>
      </c>
    </row>
    <row r="162">
      <c r="A162" s="35"/>
      <c r="B162" s="35"/>
      <c r="C162" s="25" t="str">
        <f t="shared" si="1"/>
        <v/>
      </c>
      <c r="D162" s="27"/>
      <c r="F162" s="27" t="str">
        <f t="shared" si="2"/>
        <v/>
      </c>
      <c r="H162" s="28"/>
      <c r="I162" s="30"/>
      <c r="J162" s="30"/>
      <c r="K162" s="30"/>
      <c r="L162" s="30"/>
      <c r="M162" s="30"/>
      <c r="N162" s="30"/>
      <c r="O162" s="30"/>
      <c r="P162" s="30"/>
      <c r="Q162" s="65">
        <f t="shared" si="3"/>
        <v>0</v>
      </c>
      <c r="R162" s="30" t="str">
        <f t="shared" si="4"/>
        <v>#N/A</v>
      </c>
      <c r="U162" s="30" t="str">
        <f t="shared" si="5"/>
        <v>#N/A</v>
      </c>
      <c r="V162" s="30" t="str">
        <f t="shared" si="6"/>
        <v>#N/A</v>
      </c>
      <c r="W162" s="30" t="str">
        <f t="shared" si="7"/>
        <v>#N/A</v>
      </c>
      <c r="X162" s="30" t="str">
        <f t="shared" si="8"/>
        <v>#N/A</v>
      </c>
      <c r="Y162" s="30" t="str">
        <f t="shared" si="9"/>
        <v>#N/A</v>
      </c>
      <c r="Z162" s="30" t="str">
        <f t="shared" si="10"/>
        <v>#N/A</v>
      </c>
      <c r="AA162" s="30" t="str">
        <f t="shared" si="11"/>
        <v>#N/A</v>
      </c>
      <c r="AB162" s="30" t="str">
        <f t="shared" si="12"/>
        <v>#N/A</v>
      </c>
      <c r="AC162" s="30" t="str">
        <f t="shared" si="13"/>
        <v>#N/A</v>
      </c>
    </row>
    <row r="163">
      <c r="A163" s="44"/>
      <c r="B163" s="44"/>
      <c r="C163" s="25" t="str">
        <f t="shared" si="1"/>
        <v/>
      </c>
      <c r="D163" s="27"/>
      <c r="F163" s="27" t="str">
        <f t="shared" si="2"/>
        <v/>
      </c>
      <c r="H163" s="28"/>
      <c r="I163" s="30"/>
      <c r="J163" s="30"/>
      <c r="K163" s="30"/>
      <c r="L163" s="30"/>
      <c r="M163" s="30"/>
      <c r="N163" s="30"/>
      <c r="O163" s="30"/>
      <c r="P163" s="30"/>
      <c r="Q163" s="65">
        <f t="shared" si="3"/>
        <v>0</v>
      </c>
      <c r="R163" s="30" t="str">
        <f t="shared" si="4"/>
        <v>#N/A</v>
      </c>
      <c r="U163" s="30" t="str">
        <f t="shared" si="5"/>
        <v>#N/A</v>
      </c>
      <c r="V163" s="30" t="str">
        <f t="shared" si="6"/>
        <v>#N/A</v>
      </c>
      <c r="W163" s="30" t="str">
        <f t="shared" si="7"/>
        <v>#N/A</v>
      </c>
      <c r="X163" s="30" t="str">
        <f t="shared" si="8"/>
        <v>#N/A</v>
      </c>
      <c r="Y163" s="30" t="str">
        <f t="shared" si="9"/>
        <v>#N/A</v>
      </c>
      <c r="Z163" s="30" t="str">
        <f t="shared" si="10"/>
        <v>#N/A</v>
      </c>
      <c r="AA163" s="30" t="str">
        <f t="shared" si="11"/>
        <v>#N/A</v>
      </c>
      <c r="AB163" s="30" t="str">
        <f t="shared" si="12"/>
        <v>#N/A</v>
      </c>
      <c r="AC163" s="30" t="str">
        <f t="shared" si="13"/>
        <v>#N/A</v>
      </c>
    </row>
    <row r="164">
      <c r="A164" s="44"/>
      <c r="B164" s="44"/>
      <c r="C164" s="25" t="str">
        <f t="shared" si="1"/>
        <v/>
      </c>
      <c r="D164" s="27"/>
      <c r="F164" s="27" t="str">
        <f t="shared" si="2"/>
        <v/>
      </c>
      <c r="H164" s="28"/>
      <c r="I164" s="30"/>
      <c r="J164" s="30"/>
      <c r="K164" s="30"/>
      <c r="L164" s="30"/>
      <c r="M164" s="30"/>
      <c r="N164" s="30"/>
      <c r="O164" s="30"/>
      <c r="P164" s="30"/>
      <c r="Q164" s="65">
        <f t="shared" si="3"/>
        <v>0</v>
      </c>
      <c r="R164" s="30" t="str">
        <f t="shared" si="4"/>
        <v>#N/A</v>
      </c>
      <c r="U164" s="30" t="str">
        <f t="shared" si="5"/>
        <v>#N/A</v>
      </c>
      <c r="V164" s="30" t="str">
        <f t="shared" si="6"/>
        <v>#N/A</v>
      </c>
      <c r="W164" s="30" t="str">
        <f t="shared" si="7"/>
        <v>#N/A</v>
      </c>
      <c r="X164" s="30" t="str">
        <f t="shared" si="8"/>
        <v>#N/A</v>
      </c>
      <c r="Y164" s="30" t="str">
        <f t="shared" si="9"/>
        <v>#N/A</v>
      </c>
      <c r="Z164" s="30" t="str">
        <f t="shared" si="10"/>
        <v>#N/A</v>
      </c>
      <c r="AA164" s="30" t="str">
        <f t="shared" si="11"/>
        <v>#N/A</v>
      </c>
      <c r="AB164" s="30" t="str">
        <f t="shared" si="12"/>
        <v>#N/A</v>
      </c>
      <c r="AC164" s="30" t="str">
        <f t="shared" si="13"/>
        <v>#N/A</v>
      </c>
    </row>
    <row r="165">
      <c r="A165" s="44"/>
      <c r="B165" s="44"/>
      <c r="C165" s="25" t="str">
        <f t="shared" si="1"/>
        <v/>
      </c>
      <c r="D165" s="27"/>
      <c r="F165" s="27" t="str">
        <f t="shared" si="2"/>
        <v/>
      </c>
      <c r="H165" s="28"/>
      <c r="I165" s="30"/>
      <c r="J165" s="30"/>
      <c r="K165" s="30"/>
      <c r="L165" s="30"/>
      <c r="M165" s="30"/>
      <c r="N165" s="30"/>
      <c r="O165" s="30"/>
      <c r="P165" s="30"/>
      <c r="Q165" s="65">
        <f t="shared" si="3"/>
        <v>0</v>
      </c>
      <c r="R165" s="30" t="str">
        <f t="shared" si="4"/>
        <v>#N/A</v>
      </c>
      <c r="U165" s="30" t="str">
        <f t="shared" si="5"/>
        <v>#N/A</v>
      </c>
      <c r="V165" s="30" t="str">
        <f t="shared" si="6"/>
        <v>#N/A</v>
      </c>
      <c r="W165" s="30" t="str">
        <f t="shared" si="7"/>
        <v>#N/A</v>
      </c>
      <c r="X165" s="30" t="str">
        <f t="shared" si="8"/>
        <v>#N/A</v>
      </c>
      <c r="Y165" s="30" t="str">
        <f t="shared" si="9"/>
        <v>#N/A</v>
      </c>
      <c r="Z165" s="30" t="str">
        <f t="shared" si="10"/>
        <v>#N/A</v>
      </c>
      <c r="AA165" s="30" t="str">
        <f t="shared" si="11"/>
        <v>#N/A</v>
      </c>
      <c r="AB165" s="30" t="str">
        <f t="shared" si="12"/>
        <v>#N/A</v>
      </c>
      <c r="AC165" s="30" t="str">
        <f t="shared" si="13"/>
        <v>#N/A</v>
      </c>
    </row>
    <row r="166">
      <c r="A166" s="44"/>
      <c r="B166" s="45"/>
      <c r="C166" s="25" t="str">
        <f t="shared" si="1"/>
        <v/>
      </c>
      <c r="D166" s="27"/>
      <c r="F166" s="27" t="str">
        <f t="shared" si="2"/>
        <v/>
      </c>
      <c r="H166" s="28"/>
      <c r="I166" s="30"/>
      <c r="J166" s="30"/>
      <c r="K166" s="30"/>
      <c r="L166" s="30"/>
      <c r="M166" s="30"/>
      <c r="N166" s="30"/>
      <c r="O166" s="30"/>
      <c r="P166" s="30"/>
      <c r="Q166" s="65">
        <f t="shared" si="3"/>
        <v>0</v>
      </c>
      <c r="R166" s="30" t="str">
        <f t="shared" si="4"/>
        <v>#N/A</v>
      </c>
      <c r="U166" s="30" t="str">
        <f t="shared" si="5"/>
        <v>#N/A</v>
      </c>
      <c r="V166" s="30" t="str">
        <f t="shared" si="6"/>
        <v>#N/A</v>
      </c>
      <c r="W166" s="30" t="str">
        <f t="shared" si="7"/>
        <v>#N/A</v>
      </c>
      <c r="X166" s="30" t="str">
        <f t="shared" si="8"/>
        <v>#N/A</v>
      </c>
      <c r="Y166" s="30" t="str">
        <f t="shared" si="9"/>
        <v>#N/A</v>
      </c>
      <c r="Z166" s="30" t="str">
        <f t="shared" si="10"/>
        <v>#N/A</v>
      </c>
      <c r="AA166" s="30" t="str">
        <f t="shared" si="11"/>
        <v>#N/A</v>
      </c>
      <c r="AB166" s="30" t="str">
        <f t="shared" si="12"/>
        <v>#N/A</v>
      </c>
      <c r="AC166" s="30" t="str">
        <f t="shared" si="13"/>
        <v>#N/A</v>
      </c>
    </row>
    <row r="167">
      <c r="A167" s="35"/>
      <c r="B167" s="33"/>
      <c r="C167" s="25" t="str">
        <f t="shared" si="1"/>
        <v/>
      </c>
      <c r="D167" s="27"/>
      <c r="F167" s="27" t="str">
        <f t="shared" si="2"/>
        <v/>
      </c>
      <c r="H167" s="28"/>
      <c r="I167" s="30"/>
      <c r="J167" s="30"/>
      <c r="K167" s="30"/>
      <c r="L167" s="30"/>
      <c r="M167" s="30"/>
      <c r="N167" s="30"/>
      <c r="O167" s="30"/>
      <c r="P167" s="30"/>
      <c r="Q167" s="65">
        <f t="shared" si="3"/>
        <v>0</v>
      </c>
      <c r="R167" s="30" t="str">
        <f t="shared" si="4"/>
        <v>#N/A</v>
      </c>
      <c r="U167" s="30" t="str">
        <f t="shared" si="5"/>
        <v>#N/A</v>
      </c>
      <c r="V167" s="30" t="str">
        <f t="shared" si="6"/>
        <v>#N/A</v>
      </c>
      <c r="W167" s="30" t="str">
        <f t="shared" si="7"/>
        <v>#N/A</v>
      </c>
      <c r="X167" s="30" t="str">
        <f t="shared" si="8"/>
        <v>#N/A</v>
      </c>
      <c r="Y167" s="30" t="str">
        <f t="shared" si="9"/>
        <v>#N/A</v>
      </c>
      <c r="Z167" s="30" t="str">
        <f t="shared" si="10"/>
        <v>#N/A</v>
      </c>
      <c r="AA167" s="30" t="str">
        <f t="shared" si="11"/>
        <v>#N/A</v>
      </c>
      <c r="AB167" s="30" t="str">
        <f t="shared" si="12"/>
        <v>#N/A</v>
      </c>
      <c r="AC167" s="30" t="str">
        <f t="shared" si="13"/>
        <v>#N/A</v>
      </c>
    </row>
    <row r="168">
      <c r="A168" s="35"/>
      <c r="B168" s="33"/>
      <c r="C168" s="25" t="str">
        <f t="shared" si="1"/>
        <v/>
      </c>
      <c r="D168" s="27"/>
      <c r="F168" s="27" t="str">
        <f t="shared" si="2"/>
        <v/>
      </c>
      <c r="H168" s="28"/>
      <c r="I168" s="30"/>
      <c r="J168" s="30"/>
      <c r="K168" s="30"/>
      <c r="L168" s="30"/>
      <c r="M168" s="30"/>
      <c r="N168" s="30"/>
      <c r="O168" s="30"/>
      <c r="P168" s="30"/>
      <c r="Q168" s="65">
        <f t="shared" si="3"/>
        <v>0</v>
      </c>
      <c r="R168" s="30" t="str">
        <f t="shared" si="4"/>
        <v>#N/A</v>
      </c>
      <c r="U168" s="30" t="str">
        <f t="shared" si="5"/>
        <v>#N/A</v>
      </c>
      <c r="V168" s="30" t="str">
        <f t="shared" si="6"/>
        <v>#N/A</v>
      </c>
      <c r="W168" s="30" t="str">
        <f t="shared" si="7"/>
        <v>#N/A</v>
      </c>
      <c r="X168" s="30" t="str">
        <f t="shared" si="8"/>
        <v>#N/A</v>
      </c>
      <c r="Y168" s="30" t="str">
        <f t="shared" si="9"/>
        <v>#N/A</v>
      </c>
      <c r="Z168" s="30" t="str">
        <f t="shared" si="10"/>
        <v>#N/A</v>
      </c>
      <c r="AA168" s="30" t="str">
        <f t="shared" si="11"/>
        <v>#N/A</v>
      </c>
      <c r="AB168" s="30" t="str">
        <f t="shared" si="12"/>
        <v>#N/A</v>
      </c>
      <c r="AC168" s="30" t="str">
        <f t="shared" si="13"/>
        <v>#N/A</v>
      </c>
    </row>
    <row r="169">
      <c r="A169" s="35"/>
      <c r="B169" s="33"/>
      <c r="C169" s="25" t="str">
        <f t="shared" si="1"/>
        <v/>
      </c>
      <c r="D169" s="27"/>
      <c r="F169" s="27" t="str">
        <f t="shared" si="2"/>
        <v/>
      </c>
      <c r="H169" s="28"/>
      <c r="I169" s="30"/>
      <c r="J169" s="30"/>
      <c r="K169" s="30"/>
      <c r="L169" s="30"/>
      <c r="M169" s="30"/>
      <c r="N169" s="30"/>
      <c r="O169" s="30"/>
      <c r="P169" s="30"/>
      <c r="Q169" s="65">
        <f t="shared" si="3"/>
        <v>0</v>
      </c>
      <c r="R169" s="30" t="str">
        <f t="shared" si="4"/>
        <v>#N/A</v>
      </c>
      <c r="U169" s="30" t="str">
        <f t="shared" si="5"/>
        <v>#N/A</v>
      </c>
      <c r="V169" s="30" t="str">
        <f t="shared" si="6"/>
        <v>#N/A</v>
      </c>
      <c r="W169" s="30" t="str">
        <f t="shared" si="7"/>
        <v>#N/A</v>
      </c>
      <c r="X169" s="30" t="str">
        <f t="shared" si="8"/>
        <v>#N/A</v>
      </c>
      <c r="Y169" s="30" t="str">
        <f t="shared" si="9"/>
        <v>#N/A</v>
      </c>
      <c r="Z169" s="30" t="str">
        <f t="shared" si="10"/>
        <v>#N/A</v>
      </c>
      <c r="AA169" s="30" t="str">
        <f t="shared" si="11"/>
        <v>#N/A</v>
      </c>
      <c r="AB169" s="30" t="str">
        <f t="shared" si="12"/>
        <v>#N/A</v>
      </c>
      <c r="AC169" s="30" t="str">
        <f t="shared" si="13"/>
        <v>#N/A</v>
      </c>
    </row>
    <row r="170">
      <c r="A170" s="35"/>
      <c r="B170" s="33"/>
      <c r="C170" s="25" t="str">
        <f t="shared" si="1"/>
        <v/>
      </c>
      <c r="D170" s="27"/>
      <c r="F170" s="27" t="str">
        <f t="shared" si="2"/>
        <v/>
      </c>
      <c r="H170" s="28"/>
      <c r="I170" s="30"/>
      <c r="J170" s="30"/>
      <c r="K170" s="30"/>
      <c r="L170" s="30"/>
      <c r="M170" s="30"/>
      <c r="N170" s="30"/>
      <c r="O170" s="30"/>
      <c r="P170" s="30"/>
      <c r="Q170" s="65">
        <f t="shared" si="3"/>
        <v>0</v>
      </c>
      <c r="R170" s="30" t="str">
        <f t="shared" si="4"/>
        <v>#N/A</v>
      </c>
      <c r="U170" s="30" t="str">
        <f t="shared" si="5"/>
        <v>#N/A</v>
      </c>
      <c r="V170" s="30" t="str">
        <f t="shared" si="6"/>
        <v>#N/A</v>
      </c>
      <c r="W170" s="30" t="str">
        <f t="shared" si="7"/>
        <v>#N/A</v>
      </c>
      <c r="X170" s="30" t="str">
        <f t="shared" si="8"/>
        <v>#N/A</v>
      </c>
      <c r="Y170" s="30" t="str">
        <f t="shared" si="9"/>
        <v>#N/A</v>
      </c>
      <c r="Z170" s="30" t="str">
        <f t="shared" si="10"/>
        <v>#N/A</v>
      </c>
      <c r="AA170" s="30" t="str">
        <f t="shared" si="11"/>
        <v>#N/A</v>
      </c>
      <c r="AB170" s="30" t="str">
        <f t="shared" si="12"/>
        <v>#N/A</v>
      </c>
      <c r="AC170" s="30" t="str">
        <f t="shared" si="13"/>
        <v>#N/A</v>
      </c>
    </row>
    <row r="171">
      <c r="A171" s="35"/>
      <c r="B171" s="35"/>
      <c r="C171" s="25" t="str">
        <f t="shared" si="1"/>
        <v/>
      </c>
      <c r="D171" s="27"/>
      <c r="F171" s="27" t="str">
        <f t="shared" si="2"/>
        <v/>
      </c>
      <c r="H171" s="28"/>
      <c r="I171" s="30"/>
      <c r="J171" s="30"/>
      <c r="K171" s="30"/>
      <c r="L171" s="30"/>
      <c r="M171" s="30"/>
      <c r="N171" s="30"/>
      <c r="O171" s="30"/>
      <c r="P171" s="30"/>
      <c r="Q171" s="65">
        <f t="shared" si="3"/>
        <v>0</v>
      </c>
      <c r="R171" s="30" t="str">
        <f t="shared" si="4"/>
        <v>#N/A</v>
      </c>
      <c r="U171" s="30" t="str">
        <f t="shared" si="5"/>
        <v>#N/A</v>
      </c>
      <c r="V171" s="30" t="str">
        <f t="shared" si="6"/>
        <v>#N/A</v>
      </c>
      <c r="W171" s="30" t="str">
        <f t="shared" si="7"/>
        <v>#N/A</v>
      </c>
      <c r="X171" s="30" t="str">
        <f t="shared" si="8"/>
        <v>#N/A</v>
      </c>
      <c r="Y171" s="30" t="str">
        <f t="shared" si="9"/>
        <v>#N/A</v>
      </c>
      <c r="Z171" s="30" t="str">
        <f t="shared" si="10"/>
        <v>#N/A</v>
      </c>
      <c r="AA171" s="30" t="str">
        <f t="shared" si="11"/>
        <v>#N/A</v>
      </c>
      <c r="AB171" s="30" t="str">
        <f t="shared" si="12"/>
        <v>#N/A</v>
      </c>
      <c r="AC171" s="30" t="str">
        <f t="shared" si="13"/>
        <v>#N/A</v>
      </c>
    </row>
    <row r="172">
      <c r="A172" s="35"/>
      <c r="B172" s="33"/>
      <c r="C172" s="25" t="str">
        <f t="shared" si="1"/>
        <v/>
      </c>
      <c r="D172" s="27"/>
      <c r="F172" s="27" t="str">
        <f t="shared" si="2"/>
        <v/>
      </c>
      <c r="H172" s="28"/>
      <c r="I172" s="30"/>
      <c r="J172" s="30"/>
      <c r="K172" s="30"/>
      <c r="L172" s="30"/>
      <c r="M172" s="30"/>
      <c r="N172" s="30"/>
      <c r="O172" s="30"/>
      <c r="P172" s="30"/>
      <c r="Q172" s="65">
        <f t="shared" si="3"/>
        <v>0</v>
      </c>
      <c r="R172" s="30" t="str">
        <f t="shared" si="4"/>
        <v>#N/A</v>
      </c>
      <c r="U172" s="30" t="str">
        <f t="shared" si="5"/>
        <v>#N/A</v>
      </c>
      <c r="V172" s="30" t="str">
        <f t="shared" si="6"/>
        <v>#N/A</v>
      </c>
      <c r="W172" s="30" t="str">
        <f t="shared" si="7"/>
        <v>#N/A</v>
      </c>
      <c r="X172" s="30" t="str">
        <f t="shared" si="8"/>
        <v>#N/A</v>
      </c>
      <c r="Y172" s="30" t="str">
        <f t="shared" si="9"/>
        <v>#N/A</v>
      </c>
      <c r="Z172" s="30" t="str">
        <f t="shared" si="10"/>
        <v>#N/A</v>
      </c>
      <c r="AA172" s="30" t="str">
        <f t="shared" si="11"/>
        <v>#N/A</v>
      </c>
      <c r="AB172" s="30" t="str">
        <f t="shared" si="12"/>
        <v>#N/A</v>
      </c>
      <c r="AC172" s="30" t="str">
        <f t="shared" si="13"/>
        <v>#N/A</v>
      </c>
    </row>
    <row r="173">
      <c r="A173" s="35"/>
      <c r="B173" s="35"/>
      <c r="C173" s="25" t="str">
        <f t="shared" si="1"/>
        <v/>
      </c>
      <c r="D173" s="27"/>
      <c r="F173" s="27" t="str">
        <f t="shared" si="2"/>
        <v/>
      </c>
      <c r="H173" s="28"/>
      <c r="I173" s="30"/>
      <c r="J173" s="30"/>
      <c r="K173" s="30"/>
      <c r="L173" s="30"/>
      <c r="M173" s="30"/>
      <c r="N173" s="30"/>
      <c r="O173" s="30"/>
      <c r="P173" s="30"/>
      <c r="Q173" s="65">
        <f t="shared" si="3"/>
        <v>0</v>
      </c>
      <c r="R173" s="30" t="str">
        <f t="shared" si="4"/>
        <v>#N/A</v>
      </c>
      <c r="U173" s="30" t="str">
        <f t="shared" si="5"/>
        <v>#N/A</v>
      </c>
      <c r="V173" s="30" t="str">
        <f t="shared" si="6"/>
        <v>#N/A</v>
      </c>
      <c r="W173" s="30" t="str">
        <f t="shared" si="7"/>
        <v>#N/A</v>
      </c>
      <c r="X173" s="30" t="str">
        <f t="shared" si="8"/>
        <v>#N/A</v>
      </c>
      <c r="Y173" s="30" t="str">
        <f t="shared" si="9"/>
        <v>#N/A</v>
      </c>
      <c r="Z173" s="30" t="str">
        <f t="shared" si="10"/>
        <v>#N/A</v>
      </c>
      <c r="AA173" s="30" t="str">
        <f t="shared" si="11"/>
        <v>#N/A</v>
      </c>
      <c r="AB173" s="30" t="str">
        <f t="shared" si="12"/>
        <v>#N/A</v>
      </c>
      <c r="AC173" s="30" t="str">
        <f t="shared" si="13"/>
        <v>#N/A</v>
      </c>
    </row>
    <row r="174">
      <c r="A174" s="35"/>
      <c r="B174" s="35"/>
      <c r="C174" s="25" t="str">
        <f t="shared" si="1"/>
        <v/>
      </c>
      <c r="D174" s="27"/>
      <c r="F174" s="27" t="str">
        <f t="shared" si="2"/>
        <v/>
      </c>
      <c r="H174" s="28"/>
      <c r="I174" s="30"/>
      <c r="J174" s="30"/>
      <c r="K174" s="30"/>
      <c r="L174" s="30"/>
      <c r="M174" s="30"/>
      <c r="N174" s="30"/>
      <c r="O174" s="30"/>
      <c r="P174" s="30"/>
      <c r="Q174" s="65">
        <f t="shared" si="3"/>
        <v>0</v>
      </c>
      <c r="R174" s="30" t="str">
        <f t="shared" si="4"/>
        <v>#N/A</v>
      </c>
      <c r="U174" s="30" t="str">
        <f t="shared" si="5"/>
        <v>#N/A</v>
      </c>
      <c r="V174" s="30" t="str">
        <f t="shared" si="6"/>
        <v>#N/A</v>
      </c>
      <c r="W174" s="30" t="str">
        <f t="shared" si="7"/>
        <v>#N/A</v>
      </c>
      <c r="X174" s="30" t="str">
        <f t="shared" si="8"/>
        <v>#N/A</v>
      </c>
      <c r="Y174" s="30" t="str">
        <f t="shared" si="9"/>
        <v>#N/A</v>
      </c>
      <c r="Z174" s="30" t="str">
        <f t="shared" si="10"/>
        <v>#N/A</v>
      </c>
      <c r="AA174" s="30" t="str">
        <f t="shared" si="11"/>
        <v>#N/A</v>
      </c>
      <c r="AB174" s="30" t="str">
        <f t="shared" si="12"/>
        <v>#N/A</v>
      </c>
      <c r="AC174" s="30" t="str">
        <f t="shared" si="13"/>
        <v>#N/A</v>
      </c>
    </row>
    <row r="175">
      <c r="A175" s="35"/>
      <c r="B175" s="33"/>
      <c r="C175" s="25" t="str">
        <f t="shared" si="1"/>
        <v/>
      </c>
      <c r="D175" s="27"/>
      <c r="F175" s="27" t="str">
        <f t="shared" si="2"/>
        <v/>
      </c>
      <c r="H175" s="28"/>
      <c r="I175" s="30"/>
      <c r="J175" s="30"/>
      <c r="K175" s="30"/>
      <c r="L175" s="30"/>
      <c r="M175" s="30"/>
      <c r="N175" s="30"/>
      <c r="O175" s="30"/>
      <c r="P175" s="30"/>
      <c r="Q175" s="65">
        <f t="shared" si="3"/>
        <v>0</v>
      </c>
      <c r="R175" s="30" t="str">
        <f t="shared" si="4"/>
        <v>#N/A</v>
      </c>
      <c r="U175" s="30" t="str">
        <f t="shared" si="5"/>
        <v>#N/A</v>
      </c>
      <c r="V175" s="30" t="str">
        <f t="shared" si="6"/>
        <v>#N/A</v>
      </c>
      <c r="W175" s="30" t="str">
        <f t="shared" si="7"/>
        <v>#N/A</v>
      </c>
      <c r="X175" s="30" t="str">
        <f t="shared" si="8"/>
        <v>#N/A</v>
      </c>
      <c r="Y175" s="30" t="str">
        <f t="shared" si="9"/>
        <v>#N/A</v>
      </c>
      <c r="Z175" s="30" t="str">
        <f t="shared" si="10"/>
        <v>#N/A</v>
      </c>
      <c r="AA175" s="30" t="str">
        <f t="shared" si="11"/>
        <v>#N/A</v>
      </c>
      <c r="AB175" s="30" t="str">
        <f t="shared" si="12"/>
        <v>#N/A</v>
      </c>
      <c r="AC175" s="30" t="str">
        <f t="shared" si="13"/>
        <v>#N/A</v>
      </c>
    </row>
    <row r="176">
      <c r="A176" s="35"/>
      <c r="B176" s="33"/>
      <c r="C176" s="25" t="str">
        <f t="shared" si="1"/>
        <v/>
      </c>
      <c r="D176" s="27"/>
      <c r="F176" s="27" t="str">
        <f t="shared" si="2"/>
        <v/>
      </c>
      <c r="H176" s="28"/>
      <c r="I176" s="30"/>
      <c r="J176" s="30"/>
      <c r="K176" s="30"/>
      <c r="L176" s="30"/>
      <c r="M176" s="30"/>
      <c r="N176" s="30"/>
      <c r="O176" s="30"/>
      <c r="P176" s="30"/>
      <c r="Q176" s="65">
        <f t="shared" si="3"/>
        <v>0</v>
      </c>
      <c r="R176" s="30" t="str">
        <f t="shared" si="4"/>
        <v>#N/A</v>
      </c>
      <c r="U176" s="30" t="str">
        <f t="shared" si="5"/>
        <v>#N/A</v>
      </c>
      <c r="V176" s="30" t="str">
        <f t="shared" si="6"/>
        <v>#N/A</v>
      </c>
      <c r="W176" s="30" t="str">
        <f t="shared" si="7"/>
        <v>#N/A</v>
      </c>
      <c r="X176" s="30" t="str">
        <f t="shared" si="8"/>
        <v>#N/A</v>
      </c>
      <c r="Y176" s="30" t="str">
        <f t="shared" si="9"/>
        <v>#N/A</v>
      </c>
      <c r="Z176" s="30" t="str">
        <f t="shared" si="10"/>
        <v>#N/A</v>
      </c>
      <c r="AA176" s="30" t="str">
        <f t="shared" si="11"/>
        <v>#N/A</v>
      </c>
      <c r="AB176" s="30" t="str">
        <f t="shared" si="12"/>
        <v>#N/A</v>
      </c>
      <c r="AC176" s="30" t="str">
        <f t="shared" si="13"/>
        <v>#N/A</v>
      </c>
    </row>
    <row r="177">
      <c r="A177" s="35"/>
      <c r="B177" s="33"/>
      <c r="C177" s="25" t="str">
        <f t="shared" si="1"/>
        <v/>
      </c>
      <c r="D177" s="27"/>
      <c r="F177" s="27" t="str">
        <f t="shared" si="2"/>
        <v/>
      </c>
      <c r="H177" s="28"/>
      <c r="I177" s="30"/>
      <c r="J177" s="30"/>
      <c r="K177" s="30"/>
      <c r="L177" s="30"/>
      <c r="M177" s="30"/>
      <c r="N177" s="30"/>
      <c r="O177" s="30"/>
      <c r="P177" s="30"/>
      <c r="Q177" s="65">
        <f t="shared" si="3"/>
        <v>0</v>
      </c>
      <c r="R177" s="30" t="str">
        <f t="shared" si="4"/>
        <v>#N/A</v>
      </c>
      <c r="U177" s="30" t="str">
        <f t="shared" si="5"/>
        <v>#N/A</v>
      </c>
      <c r="V177" s="30" t="str">
        <f t="shared" si="6"/>
        <v>#N/A</v>
      </c>
      <c r="W177" s="30" t="str">
        <f t="shared" si="7"/>
        <v>#N/A</v>
      </c>
      <c r="X177" s="30" t="str">
        <f t="shared" si="8"/>
        <v>#N/A</v>
      </c>
      <c r="Y177" s="30" t="str">
        <f t="shared" si="9"/>
        <v>#N/A</v>
      </c>
      <c r="Z177" s="30" t="str">
        <f t="shared" si="10"/>
        <v>#N/A</v>
      </c>
      <c r="AA177" s="30" t="str">
        <f t="shared" si="11"/>
        <v>#N/A</v>
      </c>
      <c r="AB177" s="30" t="str">
        <f t="shared" si="12"/>
        <v>#N/A</v>
      </c>
      <c r="AC177" s="30" t="str">
        <f t="shared" si="13"/>
        <v>#N/A</v>
      </c>
    </row>
    <row r="178">
      <c r="A178" s="35"/>
      <c r="B178" s="33"/>
      <c r="C178" s="25" t="str">
        <f t="shared" si="1"/>
        <v/>
      </c>
      <c r="D178" s="27"/>
      <c r="F178" s="27" t="str">
        <f t="shared" si="2"/>
        <v/>
      </c>
      <c r="H178" s="28"/>
      <c r="I178" s="30"/>
      <c r="J178" s="30"/>
      <c r="K178" s="30"/>
      <c r="L178" s="30"/>
      <c r="M178" s="30"/>
      <c r="N178" s="30"/>
      <c r="O178" s="30"/>
      <c r="P178" s="30"/>
      <c r="Q178" s="65">
        <f t="shared" si="3"/>
        <v>0</v>
      </c>
      <c r="R178" s="30" t="str">
        <f t="shared" si="4"/>
        <v>#N/A</v>
      </c>
      <c r="U178" s="30" t="str">
        <f t="shared" si="5"/>
        <v>#N/A</v>
      </c>
      <c r="V178" s="30" t="str">
        <f t="shared" si="6"/>
        <v>#N/A</v>
      </c>
      <c r="W178" s="30" t="str">
        <f t="shared" si="7"/>
        <v>#N/A</v>
      </c>
      <c r="X178" s="30" t="str">
        <f t="shared" si="8"/>
        <v>#N/A</v>
      </c>
      <c r="Y178" s="30" t="str">
        <f t="shared" si="9"/>
        <v>#N/A</v>
      </c>
      <c r="Z178" s="30" t="str">
        <f t="shared" si="10"/>
        <v>#N/A</v>
      </c>
      <c r="AA178" s="30" t="str">
        <f t="shared" si="11"/>
        <v>#N/A</v>
      </c>
      <c r="AB178" s="30" t="str">
        <f t="shared" si="12"/>
        <v>#N/A</v>
      </c>
      <c r="AC178" s="30" t="str">
        <f t="shared" si="13"/>
        <v>#N/A</v>
      </c>
    </row>
    <row r="179">
      <c r="A179" s="35"/>
      <c r="B179" s="33"/>
      <c r="C179" s="25" t="str">
        <f t="shared" si="1"/>
        <v/>
      </c>
      <c r="D179" s="27"/>
      <c r="F179" s="27" t="str">
        <f t="shared" si="2"/>
        <v/>
      </c>
      <c r="H179" s="28"/>
      <c r="I179" s="30"/>
      <c r="J179" s="30"/>
      <c r="K179" s="30"/>
      <c r="L179" s="30"/>
      <c r="M179" s="30"/>
      <c r="N179" s="30"/>
      <c r="O179" s="30"/>
      <c r="P179" s="30"/>
      <c r="Q179" s="65">
        <f t="shared" si="3"/>
        <v>0</v>
      </c>
      <c r="R179" s="30" t="str">
        <f t="shared" si="4"/>
        <v>#N/A</v>
      </c>
      <c r="U179" s="30" t="str">
        <f t="shared" si="5"/>
        <v>#N/A</v>
      </c>
      <c r="V179" s="30" t="str">
        <f t="shared" si="6"/>
        <v>#N/A</v>
      </c>
      <c r="W179" s="30" t="str">
        <f t="shared" si="7"/>
        <v>#N/A</v>
      </c>
      <c r="X179" s="30" t="str">
        <f t="shared" si="8"/>
        <v>#N/A</v>
      </c>
      <c r="Y179" s="30" t="str">
        <f t="shared" si="9"/>
        <v>#N/A</v>
      </c>
      <c r="Z179" s="30" t="str">
        <f t="shared" si="10"/>
        <v>#N/A</v>
      </c>
      <c r="AA179" s="30" t="str">
        <f t="shared" si="11"/>
        <v>#N/A</v>
      </c>
      <c r="AB179" s="30" t="str">
        <f t="shared" si="12"/>
        <v>#N/A</v>
      </c>
      <c r="AC179" s="30" t="str">
        <f t="shared" si="13"/>
        <v>#N/A</v>
      </c>
    </row>
    <row r="180">
      <c r="A180" s="35"/>
      <c r="B180" s="33"/>
      <c r="C180" s="25" t="str">
        <f t="shared" si="1"/>
        <v/>
      </c>
      <c r="D180" s="27"/>
      <c r="F180" s="27" t="str">
        <f t="shared" si="2"/>
        <v/>
      </c>
      <c r="H180" s="28"/>
      <c r="I180" s="30"/>
      <c r="J180" s="30"/>
      <c r="K180" s="30"/>
      <c r="L180" s="30"/>
      <c r="M180" s="30"/>
      <c r="N180" s="30"/>
      <c r="O180" s="30"/>
      <c r="P180" s="30"/>
      <c r="Q180" s="65">
        <f t="shared" si="3"/>
        <v>0</v>
      </c>
      <c r="R180" s="30" t="str">
        <f t="shared" si="4"/>
        <v>#N/A</v>
      </c>
      <c r="U180" s="30" t="str">
        <f t="shared" si="5"/>
        <v>#N/A</v>
      </c>
      <c r="V180" s="30" t="str">
        <f t="shared" si="6"/>
        <v>#N/A</v>
      </c>
      <c r="W180" s="30" t="str">
        <f t="shared" si="7"/>
        <v>#N/A</v>
      </c>
      <c r="X180" s="30" t="str">
        <f t="shared" si="8"/>
        <v>#N/A</v>
      </c>
      <c r="Y180" s="30" t="str">
        <f t="shared" si="9"/>
        <v>#N/A</v>
      </c>
      <c r="Z180" s="30" t="str">
        <f t="shared" si="10"/>
        <v>#N/A</v>
      </c>
      <c r="AA180" s="30" t="str">
        <f t="shared" si="11"/>
        <v>#N/A</v>
      </c>
      <c r="AB180" s="30" t="str">
        <f t="shared" si="12"/>
        <v>#N/A</v>
      </c>
      <c r="AC180" s="30" t="str">
        <f t="shared" si="13"/>
        <v>#N/A</v>
      </c>
    </row>
    <row r="181">
      <c r="A181" s="35"/>
      <c r="B181" s="33"/>
      <c r="C181" s="25" t="str">
        <f t="shared" si="1"/>
        <v/>
      </c>
      <c r="D181" s="27"/>
      <c r="F181" s="27" t="str">
        <f t="shared" si="2"/>
        <v/>
      </c>
      <c r="H181" s="28"/>
      <c r="I181" s="30"/>
      <c r="J181" s="30"/>
      <c r="K181" s="30"/>
      <c r="L181" s="30"/>
      <c r="M181" s="30"/>
      <c r="N181" s="30"/>
      <c r="O181" s="30"/>
      <c r="P181" s="30"/>
      <c r="Q181" s="65">
        <f t="shared" si="3"/>
        <v>0</v>
      </c>
      <c r="R181" s="30" t="str">
        <f t="shared" si="4"/>
        <v>#N/A</v>
      </c>
      <c r="U181" s="30" t="str">
        <f t="shared" si="5"/>
        <v>#N/A</v>
      </c>
      <c r="V181" s="30" t="str">
        <f t="shared" si="6"/>
        <v>#N/A</v>
      </c>
      <c r="W181" s="30" t="str">
        <f t="shared" si="7"/>
        <v>#N/A</v>
      </c>
      <c r="X181" s="30" t="str">
        <f t="shared" si="8"/>
        <v>#N/A</v>
      </c>
      <c r="Y181" s="30" t="str">
        <f t="shared" si="9"/>
        <v>#N/A</v>
      </c>
      <c r="Z181" s="30" t="str">
        <f t="shared" si="10"/>
        <v>#N/A</v>
      </c>
      <c r="AA181" s="30" t="str">
        <f t="shared" si="11"/>
        <v>#N/A</v>
      </c>
      <c r="AB181" s="30" t="str">
        <f t="shared" si="12"/>
        <v>#N/A</v>
      </c>
      <c r="AC181" s="30" t="str">
        <f t="shared" si="13"/>
        <v>#N/A</v>
      </c>
    </row>
    <row r="182">
      <c r="A182" s="35"/>
      <c r="B182" s="33"/>
      <c r="C182" s="25" t="str">
        <f t="shared" si="1"/>
        <v/>
      </c>
      <c r="D182" s="27"/>
      <c r="F182" s="27" t="str">
        <f t="shared" si="2"/>
        <v/>
      </c>
      <c r="H182" s="28"/>
      <c r="I182" s="30"/>
      <c r="J182" s="30"/>
      <c r="K182" s="30"/>
      <c r="L182" s="30"/>
      <c r="M182" s="30"/>
      <c r="N182" s="30"/>
      <c r="O182" s="30"/>
      <c r="P182" s="30"/>
      <c r="Q182" s="65">
        <f t="shared" si="3"/>
        <v>0</v>
      </c>
      <c r="R182" s="30" t="str">
        <f t="shared" si="4"/>
        <v>#N/A</v>
      </c>
      <c r="U182" s="30" t="str">
        <f t="shared" si="5"/>
        <v>#N/A</v>
      </c>
      <c r="V182" s="30" t="str">
        <f t="shared" si="6"/>
        <v>#N/A</v>
      </c>
      <c r="W182" s="30" t="str">
        <f t="shared" si="7"/>
        <v>#N/A</v>
      </c>
      <c r="X182" s="30" t="str">
        <f t="shared" si="8"/>
        <v>#N/A</v>
      </c>
      <c r="Y182" s="30" t="str">
        <f t="shared" si="9"/>
        <v>#N/A</v>
      </c>
      <c r="Z182" s="30" t="str">
        <f t="shared" si="10"/>
        <v>#N/A</v>
      </c>
      <c r="AA182" s="30" t="str">
        <f t="shared" si="11"/>
        <v>#N/A</v>
      </c>
      <c r="AB182" s="30" t="str">
        <f t="shared" si="12"/>
        <v>#N/A</v>
      </c>
      <c r="AC182" s="30" t="str">
        <f t="shared" si="13"/>
        <v>#N/A</v>
      </c>
    </row>
    <row r="183">
      <c r="A183" s="35"/>
      <c r="B183" s="33"/>
      <c r="C183" s="25" t="str">
        <f t="shared" si="1"/>
        <v/>
      </c>
      <c r="D183" s="27"/>
      <c r="F183" s="27" t="str">
        <f t="shared" si="2"/>
        <v/>
      </c>
      <c r="H183" s="28"/>
      <c r="I183" s="30"/>
      <c r="J183" s="30"/>
      <c r="K183" s="30"/>
      <c r="L183" s="30"/>
      <c r="M183" s="30"/>
      <c r="N183" s="30"/>
      <c r="O183" s="30"/>
      <c r="P183" s="30"/>
      <c r="Q183" s="65">
        <f t="shared" si="3"/>
        <v>0</v>
      </c>
      <c r="R183" s="30" t="str">
        <f t="shared" si="4"/>
        <v>#N/A</v>
      </c>
      <c r="U183" s="30" t="str">
        <f t="shared" si="5"/>
        <v>#N/A</v>
      </c>
      <c r="V183" s="30" t="str">
        <f t="shared" si="6"/>
        <v>#N/A</v>
      </c>
      <c r="W183" s="30" t="str">
        <f t="shared" si="7"/>
        <v>#N/A</v>
      </c>
      <c r="X183" s="30" t="str">
        <f t="shared" si="8"/>
        <v>#N/A</v>
      </c>
      <c r="Y183" s="30" t="str">
        <f t="shared" si="9"/>
        <v>#N/A</v>
      </c>
      <c r="Z183" s="30" t="str">
        <f t="shared" si="10"/>
        <v>#N/A</v>
      </c>
      <c r="AA183" s="30" t="str">
        <f t="shared" si="11"/>
        <v>#N/A</v>
      </c>
      <c r="AB183" s="30" t="str">
        <f t="shared" si="12"/>
        <v>#N/A</v>
      </c>
      <c r="AC183" s="30" t="str">
        <f t="shared" si="13"/>
        <v>#N/A</v>
      </c>
    </row>
    <row r="184">
      <c r="A184" s="35"/>
      <c r="B184" s="33"/>
      <c r="C184" s="25" t="str">
        <f t="shared" si="1"/>
        <v/>
      </c>
      <c r="D184" s="27"/>
      <c r="F184" s="27" t="str">
        <f t="shared" si="2"/>
        <v/>
      </c>
      <c r="H184" s="28"/>
      <c r="I184" s="30"/>
      <c r="J184" s="30"/>
      <c r="K184" s="30"/>
      <c r="L184" s="30"/>
      <c r="M184" s="30"/>
      <c r="N184" s="30"/>
      <c r="O184" s="30"/>
      <c r="P184" s="30"/>
      <c r="Q184" s="65">
        <f t="shared" si="3"/>
        <v>0</v>
      </c>
      <c r="R184" s="30" t="str">
        <f t="shared" si="4"/>
        <v>#N/A</v>
      </c>
      <c r="U184" s="30" t="str">
        <f t="shared" si="5"/>
        <v>#N/A</v>
      </c>
      <c r="V184" s="30" t="str">
        <f t="shared" si="6"/>
        <v>#N/A</v>
      </c>
      <c r="W184" s="30" t="str">
        <f t="shared" si="7"/>
        <v>#N/A</v>
      </c>
      <c r="X184" s="30" t="str">
        <f t="shared" si="8"/>
        <v>#N/A</v>
      </c>
      <c r="Y184" s="30" t="str">
        <f t="shared" si="9"/>
        <v>#N/A</v>
      </c>
      <c r="Z184" s="30" t="str">
        <f t="shared" si="10"/>
        <v>#N/A</v>
      </c>
      <c r="AA184" s="30" t="str">
        <f t="shared" si="11"/>
        <v>#N/A</v>
      </c>
      <c r="AB184" s="30" t="str">
        <f t="shared" si="12"/>
        <v>#N/A</v>
      </c>
      <c r="AC184" s="30" t="str">
        <f t="shared" si="13"/>
        <v>#N/A</v>
      </c>
    </row>
    <row r="185">
      <c r="A185" s="35"/>
      <c r="B185" s="33"/>
      <c r="C185" s="25" t="str">
        <f t="shared" si="1"/>
        <v/>
      </c>
      <c r="D185" s="27"/>
      <c r="F185" s="27" t="str">
        <f t="shared" si="2"/>
        <v/>
      </c>
      <c r="H185" s="28"/>
      <c r="I185" s="30"/>
      <c r="J185" s="30"/>
      <c r="K185" s="30"/>
      <c r="L185" s="30"/>
      <c r="M185" s="30"/>
      <c r="N185" s="30"/>
      <c r="O185" s="30"/>
      <c r="P185" s="30"/>
      <c r="Q185" s="65">
        <f t="shared" si="3"/>
        <v>0</v>
      </c>
      <c r="R185" s="30" t="str">
        <f t="shared" si="4"/>
        <v>#N/A</v>
      </c>
      <c r="U185" s="30" t="str">
        <f t="shared" si="5"/>
        <v>#N/A</v>
      </c>
      <c r="V185" s="30" t="str">
        <f t="shared" si="6"/>
        <v>#N/A</v>
      </c>
      <c r="W185" s="30" t="str">
        <f t="shared" si="7"/>
        <v>#N/A</v>
      </c>
      <c r="X185" s="30" t="str">
        <f t="shared" si="8"/>
        <v>#N/A</v>
      </c>
      <c r="Y185" s="30" t="str">
        <f t="shared" si="9"/>
        <v>#N/A</v>
      </c>
      <c r="Z185" s="30" t="str">
        <f t="shared" si="10"/>
        <v>#N/A</v>
      </c>
      <c r="AA185" s="30" t="str">
        <f t="shared" si="11"/>
        <v>#N/A</v>
      </c>
      <c r="AB185" s="30" t="str">
        <f t="shared" si="12"/>
        <v>#N/A</v>
      </c>
      <c r="AC185" s="30" t="str">
        <f t="shared" si="13"/>
        <v>#N/A</v>
      </c>
    </row>
    <row r="186">
      <c r="A186" s="35"/>
      <c r="B186" s="33"/>
      <c r="C186" s="25" t="str">
        <f t="shared" si="1"/>
        <v/>
      </c>
      <c r="D186" s="27"/>
      <c r="F186" s="27" t="str">
        <f t="shared" si="2"/>
        <v/>
      </c>
      <c r="H186" s="28"/>
      <c r="I186" s="30"/>
      <c r="J186" s="30"/>
      <c r="K186" s="30"/>
      <c r="L186" s="30"/>
      <c r="M186" s="30"/>
      <c r="N186" s="30"/>
      <c r="O186" s="30"/>
      <c r="P186" s="30"/>
      <c r="Q186" s="65">
        <f t="shared" si="3"/>
        <v>0</v>
      </c>
      <c r="R186" s="30" t="str">
        <f t="shared" si="4"/>
        <v>#N/A</v>
      </c>
      <c r="U186" s="30" t="str">
        <f t="shared" si="5"/>
        <v>#N/A</v>
      </c>
      <c r="V186" s="30" t="str">
        <f t="shared" si="6"/>
        <v>#N/A</v>
      </c>
      <c r="W186" s="30" t="str">
        <f t="shared" si="7"/>
        <v>#N/A</v>
      </c>
      <c r="X186" s="30" t="str">
        <f t="shared" si="8"/>
        <v>#N/A</v>
      </c>
      <c r="Y186" s="30" t="str">
        <f t="shared" si="9"/>
        <v>#N/A</v>
      </c>
      <c r="Z186" s="30" t="str">
        <f t="shared" si="10"/>
        <v>#N/A</v>
      </c>
      <c r="AA186" s="30" t="str">
        <f t="shared" si="11"/>
        <v>#N/A</v>
      </c>
      <c r="AB186" s="30" t="str">
        <f t="shared" si="12"/>
        <v>#N/A</v>
      </c>
      <c r="AC186" s="30" t="str">
        <f t="shared" si="13"/>
        <v>#N/A</v>
      </c>
    </row>
    <row r="187">
      <c r="A187" s="35"/>
      <c r="B187" s="33"/>
      <c r="C187" s="25" t="str">
        <f t="shared" si="1"/>
        <v/>
      </c>
      <c r="D187" s="27"/>
      <c r="F187" s="27" t="str">
        <f t="shared" si="2"/>
        <v/>
      </c>
      <c r="H187" s="28"/>
      <c r="I187" s="30"/>
      <c r="J187" s="30"/>
      <c r="K187" s="30"/>
      <c r="L187" s="30"/>
      <c r="M187" s="30"/>
      <c r="N187" s="30"/>
      <c r="O187" s="30"/>
      <c r="P187" s="30"/>
      <c r="Q187" s="65">
        <f t="shared" si="3"/>
        <v>0</v>
      </c>
      <c r="R187" s="30" t="str">
        <f t="shared" si="4"/>
        <v>#N/A</v>
      </c>
      <c r="U187" s="30" t="str">
        <f t="shared" si="5"/>
        <v>#N/A</v>
      </c>
      <c r="V187" s="30" t="str">
        <f t="shared" si="6"/>
        <v>#N/A</v>
      </c>
      <c r="W187" s="30" t="str">
        <f t="shared" si="7"/>
        <v>#N/A</v>
      </c>
      <c r="X187" s="30" t="str">
        <f t="shared" si="8"/>
        <v>#N/A</v>
      </c>
      <c r="Y187" s="30" t="str">
        <f t="shared" si="9"/>
        <v>#N/A</v>
      </c>
      <c r="Z187" s="30" t="str">
        <f t="shared" si="10"/>
        <v>#N/A</v>
      </c>
      <c r="AA187" s="30" t="str">
        <f t="shared" si="11"/>
        <v>#N/A</v>
      </c>
      <c r="AB187" s="30" t="str">
        <f t="shared" si="12"/>
        <v>#N/A</v>
      </c>
      <c r="AC187" s="30" t="str">
        <f t="shared" si="13"/>
        <v>#N/A</v>
      </c>
    </row>
    <row r="188">
      <c r="A188" s="35"/>
      <c r="B188" s="33"/>
      <c r="C188" s="25" t="str">
        <f t="shared" si="1"/>
        <v/>
      </c>
      <c r="D188" s="27"/>
      <c r="F188" s="27" t="str">
        <f t="shared" si="2"/>
        <v/>
      </c>
      <c r="H188" s="28"/>
      <c r="I188" s="30"/>
      <c r="J188" s="30"/>
      <c r="K188" s="30"/>
      <c r="L188" s="30"/>
      <c r="M188" s="30"/>
      <c r="N188" s="30"/>
      <c r="O188" s="30"/>
      <c r="P188" s="30"/>
      <c r="Q188" s="65">
        <f t="shared" si="3"/>
        <v>0</v>
      </c>
      <c r="R188" s="30" t="str">
        <f t="shared" si="4"/>
        <v>#N/A</v>
      </c>
      <c r="U188" s="30" t="str">
        <f t="shared" si="5"/>
        <v>#N/A</v>
      </c>
      <c r="V188" s="30" t="str">
        <f t="shared" si="6"/>
        <v>#N/A</v>
      </c>
      <c r="W188" s="30" t="str">
        <f t="shared" si="7"/>
        <v>#N/A</v>
      </c>
      <c r="X188" s="30" t="str">
        <f t="shared" si="8"/>
        <v>#N/A</v>
      </c>
      <c r="Y188" s="30" t="str">
        <f t="shared" si="9"/>
        <v>#N/A</v>
      </c>
      <c r="Z188" s="30" t="str">
        <f t="shared" si="10"/>
        <v>#N/A</v>
      </c>
      <c r="AA188" s="30" t="str">
        <f t="shared" si="11"/>
        <v>#N/A</v>
      </c>
      <c r="AB188" s="30" t="str">
        <f t="shared" si="12"/>
        <v>#N/A</v>
      </c>
      <c r="AC188" s="30" t="str">
        <f t="shared" si="13"/>
        <v>#N/A</v>
      </c>
    </row>
    <row r="189">
      <c r="A189" s="35"/>
      <c r="B189" s="33"/>
      <c r="C189" s="25" t="str">
        <f t="shared" si="1"/>
        <v/>
      </c>
      <c r="D189" s="27"/>
      <c r="F189" s="27" t="str">
        <f t="shared" si="2"/>
        <v/>
      </c>
      <c r="H189" s="28"/>
      <c r="I189" s="30"/>
      <c r="J189" s="30"/>
      <c r="K189" s="30"/>
      <c r="L189" s="30"/>
      <c r="M189" s="30"/>
      <c r="N189" s="30"/>
      <c r="O189" s="30"/>
      <c r="P189" s="30"/>
      <c r="Q189" s="65">
        <f t="shared" si="3"/>
        <v>0</v>
      </c>
      <c r="R189" s="30" t="str">
        <f t="shared" si="4"/>
        <v>#N/A</v>
      </c>
      <c r="U189" s="30" t="str">
        <f t="shared" si="5"/>
        <v>#N/A</v>
      </c>
      <c r="V189" s="30" t="str">
        <f t="shared" si="6"/>
        <v>#N/A</v>
      </c>
      <c r="W189" s="30" t="str">
        <f t="shared" si="7"/>
        <v>#N/A</v>
      </c>
      <c r="X189" s="30" t="str">
        <f t="shared" si="8"/>
        <v>#N/A</v>
      </c>
      <c r="Y189" s="30" t="str">
        <f t="shared" si="9"/>
        <v>#N/A</v>
      </c>
      <c r="Z189" s="30" t="str">
        <f t="shared" si="10"/>
        <v>#N/A</v>
      </c>
      <c r="AA189" s="30" t="str">
        <f t="shared" si="11"/>
        <v>#N/A</v>
      </c>
      <c r="AB189" s="30" t="str">
        <f t="shared" si="12"/>
        <v>#N/A</v>
      </c>
      <c r="AC189" s="30" t="str">
        <f t="shared" si="13"/>
        <v>#N/A</v>
      </c>
    </row>
    <row r="190">
      <c r="A190" s="35"/>
      <c r="B190" s="33"/>
      <c r="C190" s="25" t="str">
        <f t="shared" si="1"/>
        <v/>
      </c>
      <c r="D190" s="27"/>
      <c r="F190" s="27" t="str">
        <f t="shared" si="2"/>
        <v/>
      </c>
      <c r="H190" s="28"/>
      <c r="I190" s="30"/>
      <c r="J190" s="30"/>
      <c r="K190" s="30"/>
      <c r="L190" s="30"/>
      <c r="M190" s="30"/>
      <c r="N190" s="30"/>
      <c r="O190" s="30"/>
      <c r="P190" s="30"/>
      <c r="Q190" s="65">
        <f t="shared" si="3"/>
        <v>0</v>
      </c>
      <c r="R190" s="30" t="str">
        <f t="shared" si="4"/>
        <v>#N/A</v>
      </c>
      <c r="U190" s="30" t="str">
        <f t="shared" si="5"/>
        <v>#N/A</v>
      </c>
      <c r="V190" s="30" t="str">
        <f t="shared" si="6"/>
        <v>#N/A</v>
      </c>
      <c r="W190" s="30" t="str">
        <f t="shared" si="7"/>
        <v>#N/A</v>
      </c>
      <c r="X190" s="30" t="str">
        <f t="shared" si="8"/>
        <v>#N/A</v>
      </c>
      <c r="Y190" s="30" t="str">
        <f t="shared" si="9"/>
        <v>#N/A</v>
      </c>
      <c r="Z190" s="30" t="str">
        <f t="shared" si="10"/>
        <v>#N/A</v>
      </c>
      <c r="AA190" s="30" t="str">
        <f t="shared" si="11"/>
        <v>#N/A</v>
      </c>
      <c r="AB190" s="30" t="str">
        <f t="shared" si="12"/>
        <v>#N/A</v>
      </c>
      <c r="AC190" s="30" t="str">
        <f t="shared" si="13"/>
        <v>#N/A</v>
      </c>
    </row>
    <row r="191">
      <c r="A191" s="35"/>
      <c r="B191" s="33"/>
      <c r="C191" s="25" t="str">
        <f t="shared" si="1"/>
        <v/>
      </c>
      <c r="D191" s="27"/>
      <c r="F191" s="27" t="str">
        <f t="shared" si="2"/>
        <v/>
      </c>
      <c r="H191" s="28"/>
      <c r="I191" s="30"/>
      <c r="J191" s="30"/>
      <c r="K191" s="30"/>
      <c r="L191" s="30"/>
      <c r="M191" s="30"/>
      <c r="N191" s="30"/>
      <c r="O191" s="30"/>
      <c r="P191" s="30"/>
      <c r="Q191" s="65">
        <f t="shared" si="3"/>
        <v>0</v>
      </c>
      <c r="R191" s="30" t="str">
        <f t="shared" si="4"/>
        <v>#N/A</v>
      </c>
      <c r="U191" s="30" t="str">
        <f t="shared" si="5"/>
        <v>#N/A</v>
      </c>
      <c r="V191" s="30" t="str">
        <f t="shared" si="6"/>
        <v>#N/A</v>
      </c>
      <c r="W191" s="30" t="str">
        <f t="shared" si="7"/>
        <v>#N/A</v>
      </c>
      <c r="X191" s="30" t="str">
        <f t="shared" si="8"/>
        <v>#N/A</v>
      </c>
      <c r="Y191" s="30" t="str">
        <f t="shared" si="9"/>
        <v>#N/A</v>
      </c>
      <c r="Z191" s="30" t="str">
        <f t="shared" si="10"/>
        <v>#N/A</v>
      </c>
      <c r="AA191" s="30" t="str">
        <f t="shared" si="11"/>
        <v>#N/A</v>
      </c>
      <c r="AB191" s="30" t="str">
        <f t="shared" si="12"/>
        <v>#N/A</v>
      </c>
      <c r="AC191" s="30" t="str">
        <f t="shared" si="13"/>
        <v>#N/A</v>
      </c>
    </row>
    <row r="192">
      <c r="A192" s="35"/>
      <c r="B192" s="33"/>
      <c r="C192" s="25" t="str">
        <f t="shared" si="1"/>
        <v/>
      </c>
      <c r="D192" s="27"/>
      <c r="F192" s="27" t="str">
        <f t="shared" si="2"/>
        <v/>
      </c>
      <c r="H192" s="28"/>
      <c r="I192" s="30"/>
      <c r="J192" s="30"/>
      <c r="K192" s="30"/>
      <c r="L192" s="30"/>
      <c r="M192" s="30"/>
      <c r="N192" s="30"/>
      <c r="O192" s="30"/>
      <c r="P192" s="30"/>
      <c r="Q192" s="65">
        <f t="shared" si="3"/>
        <v>0</v>
      </c>
      <c r="R192" s="30" t="str">
        <f t="shared" si="4"/>
        <v>#N/A</v>
      </c>
      <c r="U192" s="30" t="str">
        <f t="shared" si="5"/>
        <v>#N/A</v>
      </c>
      <c r="V192" s="30" t="str">
        <f t="shared" si="6"/>
        <v>#N/A</v>
      </c>
      <c r="W192" s="30" t="str">
        <f t="shared" si="7"/>
        <v>#N/A</v>
      </c>
      <c r="X192" s="30" t="str">
        <f t="shared" si="8"/>
        <v>#N/A</v>
      </c>
      <c r="Y192" s="30" t="str">
        <f t="shared" si="9"/>
        <v>#N/A</v>
      </c>
      <c r="Z192" s="30" t="str">
        <f t="shared" si="10"/>
        <v>#N/A</v>
      </c>
      <c r="AA192" s="30" t="str">
        <f t="shared" si="11"/>
        <v>#N/A</v>
      </c>
      <c r="AB192" s="30" t="str">
        <f t="shared" si="12"/>
        <v>#N/A</v>
      </c>
      <c r="AC192" s="30" t="str">
        <f t="shared" si="13"/>
        <v>#N/A</v>
      </c>
    </row>
    <row r="193">
      <c r="A193" s="35"/>
      <c r="B193" s="33"/>
      <c r="C193" s="25" t="str">
        <f t="shared" si="1"/>
        <v/>
      </c>
      <c r="D193" s="27"/>
      <c r="F193" s="27" t="str">
        <f t="shared" si="2"/>
        <v/>
      </c>
      <c r="H193" s="28"/>
      <c r="I193" s="30"/>
      <c r="J193" s="30"/>
      <c r="K193" s="30"/>
      <c r="L193" s="30"/>
      <c r="M193" s="30"/>
      <c r="N193" s="30"/>
      <c r="O193" s="30"/>
      <c r="P193" s="30"/>
      <c r="Q193" s="65">
        <f t="shared" si="3"/>
        <v>0</v>
      </c>
      <c r="R193" s="30" t="str">
        <f t="shared" si="4"/>
        <v>#N/A</v>
      </c>
      <c r="U193" s="30" t="str">
        <f t="shared" si="5"/>
        <v>#N/A</v>
      </c>
      <c r="V193" s="30" t="str">
        <f t="shared" si="6"/>
        <v>#N/A</v>
      </c>
      <c r="W193" s="30" t="str">
        <f t="shared" si="7"/>
        <v>#N/A</v>
      </c>
      <c r="X193" s="30" t="str">
        <f t="shared" si="8"/>
        <v>#N/A</v>
      </c>
      <c r="Y193" s="30" t="str">
        <f t="shared" si="9"/>
        <v>#N/A</v>
      </c>
      <c r="Z193" s="30" t="str">
        <f t="shared" si="10"/>
        <v>#N/A</v>
      </c>
      <c r="AA193" s="30" t="str">
        <f t="shared" si="11"/>
        <v>#N/A</v>
      </c>
      <c r="AB193" s="30" t="str">
        <f t="shared" si="12"/>
        <v>#N/A</v>
      </c>
      <c r="AC193" s="30" t="str">
        <f t="shared" si="13"/>
        <v>#N/A</v>
      </c>
    </row>
    <row r="194">
      <c r="A194" s="35"/>
      <c r="B194" s="33"/>
      <c r="C194" s="25" t="str">
        <f t="shared" si="1"/>
        <v/>
      </c>
      <c r="D194" s="27"/>
      <c r="F194" s="27" t="str">
        <f t="shared" si="2"/>
        <v/>
      </c>
      <c r="H194" s="28"/>
      <c r="I194" s="30"/>
      <c r="J194" s="30"/>
      <c r="K194" s="30"/>
      <c r="L194" s="30"/>
      <c r="M194" s="30"/>
      <c r="N194" s="30"/>
      <c r="O194" s="30"/>
      <c r="P194" s="30"/>
      <c r="Q194" s="65">
        <f t="shared" si="3"/>
        <v>0</v>
      </c>
      <c r="R194" s="30" t="str">
        <f t="shared" si="4"/>
        <v>#N/A</v>
      </c>
      <c r="U194" s="30" t="str">
        <f t="shared" si="5"/>
        <v>#N/A</v>
      </c>
      <c r="V194" s="30" t="str">
        <f t="shared" si="6"/>
        <v>#N/A</v>
      </c>
      <c r="W194" s="30" t="str">
        <f t="shared" si="7"/>
        <v>#N/A</v>
      </c>
      <c r="X194" s="30" t="str">
        <f t="shared" si="8"/>
        <v>#N/A</v>
      </c>
      <c r="Y194" s="30" t="str">
        <f t="shared" si="9"/>
        <v>#N/A</v>
      </c>
      <c r="Z194" s="30" t="str">
        <f t="shared" si="10"/>
        <v>#N/A</v>
      </c>
      <c r="AA194" s="30" t="str">
        <f t="shared" si="11"/>
        <v>#N/A</v>
      </c>
      <c r="AB194" s="30" t="str">
        <f t="shared" si="12"/>
        <v>#N/A</v>
      </c>
      <c r="AC194" s="30" t="str">
        <f t="shared" si="13"/>
        <v>#N/A</v>
      </c>
    </row>
    <row r="195">
      <c r="A195" s="35"/>
      <c r="B195" s="33"/>
      <c r="C195" s="25" t="str">
        <f t="shared" si="1"/>
        <v/>
      </c>
      <c r="D195" s="27"/>
      <c r="F195" s="27" t="str">
        <f t="shared" si="2"/>
        <v/>
      </c>
      <c r="H195" s="28"/>
      <c r="I195" s="30"/>
      <c r="J195" s="30"/>
      <c r="K195" s="30"/>
      <c r="L195" s="30"/>
      <c r="M195" s="30"/>
      <c r="N195" s="30"/>
      <c r="O195" s="30"/>
      <c r="P195" s="30"/>
      <c r="Q195" s="65">
        <f t="shared" si="3"/>
        <v>0</v>
      </c>
      <c r="R195" s="30" t="str">
        <f t="shared" si="4"/>
        <v>#N/A</v>
      </c>
      <c r="U195" s="30" t="str">
        <f t="shared" si="5"/>
        <v>#N/A</v>
      </c>
      <c r="V195" s="30" t="str">
        <f t="shared" si="6"/>
        <v>#N/A</v>
      </c>
      <c r="W195" s="30" t="str">
        <f t="shared" si="7"/>
        <v>#N/A</v>
      </c>
      <c r="X195" s="30" t="str">
        <f t="shared" si="8"/>
        <v>#N/A</v>
      </c>
      <c r="Y195" s="30" t="str">
        <f t="shared" si="9"/>
        <v>#N/A</v>
      </c>
      <c r="Z195" s="30" t="str">
        <f t="shared" si="10"/>
        <v>#N/A</v>
      </c>
      <c r="AA195" s="30" t="str">
        <f t="shared" si="11"/>
        <v>#N/A</v>
      </c>
      <c r="AB195" s="30" t="str">
        <f t="shared" si="12"/>
        <v>#N/A</v>
      </c>
      <c r="AC195" s="30" t="str">
        <f t="shared" si="13"/>
        <v>#N/A</v>
      </c>
    </row>
    <row r="196">
      <c r="A196" s="35"/>
      <c r="B196" s="33"/>
      <c r="C196" s="25" t="str">
        <f t="shared" si="1"/>
        <v/>
      </c>
      <c r="D196" s="27"/>
      <c r="F196" s="27" t="str">
        <f t="shared" si="2"/>
        <v/>
      </c>
      <c r="H196" s="28"/>
      <c r="I196" s="30"/>
      <c r="J196" s="30"/>
      <c r="K196" s="30"/>
      <c r="L196" s="30"/>
      <c r="M196" s="30"/>
      <c r="N196" s="30"/>
      <c r="O196" s="30"/>
      <c r="P196" s="30"/>
      <c r="Q196" s="65">
        <f t="shared" si="3"/>
        <v>0</v>
      </c>
      <c r="R196" s="30" t="str">
        <f t="shared" si="4"/>
        <v>#N/A</v>
      </c>
      <c r="U196" s="30" t="str">
        <f t="shared" si="5"/>
        <v>#N/A</v>
      </c>
      <c r="V196" s="30" t="str">
        <f t="shared" si="6"/>
        <v>#N/A</v>
      </c>
      <c r="W196" s="30" t="str">
        <f t="shared" si="7"/>
        <v>#N/A</v>
      </c>
      <c r="X196" s="30" t="str">
        <f t="shared" si="8"/>
        <v>#N/A</v>
      </c>
      <c r="Y196" s="30" t="str">
        <f t="shared" si="9"/>
        <v>#N/A</v>
      </c>
      <c r="Z196" s="30" t="str">
        <f t="shared" si="10"/>
        <v>#N/A</v>
      </c>
      <c r="AA196" s="30" t="str">
        <f t="shared" si="11"/>
        <v>#N/A</v>
      </c>
      <c r="AB196" s="30" t="str">
        <f t="shared" si="12"/>
        <v>#N/A</v>
      </c>
      <c r="AC196" s="30" t="str">
        <f t="shared" si="13"/>
        <v>#N/A</v>
      </c>
    </row>
    <row r="197">
      <c r="A197" s="35"/>
      <c r="B197" s="33"/>
      <c r="C197" s="25" t="str">
        <f t="shared" si="1"/>
        <v/>
      </c>
      <c r="D197" s="27"/>
      <c r="F197" s="27" t="str">
        <f t="shared" si="2"/>
        <v/>
      </c>
      <c r="H197" s="28"/>
      <c r="I197" s="30"/>
      <c r="J197" s="30"/>
      <c r="K197" s="30"/>
      <c r="L197" s="30"/>
      <c r="M197" s="30"/>
      <c r="N197" s="30"/>
      <c r="O197" s="30"/>
      <c r="P197" s="30"/>
      <c r="Q197" s="65">
        <f t="shared" si="3"/>
        <v>0</v>
      </c>
      <c r="R197" s="30" t="str">
        <f t="shared" si="4"/>
        <v>#N/A</v>
      </c>
      <c r="U197" s="30" t="str">
        <f t="shared" si="5"/>
        <v>#N/A</v>
      </c>
      <c r="V197" s="30" t="str">
        <f t="shared" si="6"/>
        <v>#N/A</v>
      </c>
      <c r="W197" s="30" t="str">
        <f t="shared" si="7"/>
        <v>#N/A</v>
      </c>
      <c r="X197" s="30" t="str">
        <f t="shared" si="8"/>
        <v>#N/A</v>
      </c>
      <c r="Y197" s="30" t="str">
        <f t="shared" si="9"/>
        <v>#N/A</v>
      </c>
      <c r="Z197" s="30" t="str">
        <f t="shared" si="10"/>
        <v>#N/A</v>
      </c>
      <c r="AA197" s="30" t="str">
        <f t="shared" si="11"/>
        <v>#N/A</v>
      </c>
      <c r="AB197" s="30" t="str">
        <f t="shared" si="12"/>
        <v>#N/A</v>
      </c>
      <c r="AC197" s="30" t="str">
        <f t="shared" si="13"/>
        <v>#N/A</v>
      </c>
    </row>
    <row r="198">
      <c r="A198" s="35"/>
      <c r="B198" s="35"/>
      <c r="C198" s="25" t="str">
        <f t="shared" si="1"/>
        <v/>
      </c>
      <c r="D198" s="27"/>
      <c r="F198" s="27" t="str">
        <f t="shared" si="2"/>
        <v/>
      </c>
      <c r="H198" s="28"/>
      <c r="I198" s="30"/>
      <c r="J198" s="30"/>
      <c r="K198" s="30"/>
      <c r="L198" s="30"/>
      <c r="M198" s="30"/>
      <c r="N198" s="30"/>
      <c r="O198" s="30"/>
      <c r="P198" s="30"/>
      <c r="Q198" s="65">
        <f t="shared" si="3"/>
        <v>0</v>
      </c>
      <c r="R198" s="30" t="str">
        <f t="shared" si="4"/>
        <v>#N/A</v>
      </c>
      <c r="U198" s="30" t="str">
        <f t="shared" si="5"/>
        <v>#N/A</v>
      </c>
      <c r="V198" s="30" t="str">
        <f t="shared" si="6"/>
        <v>#N/A</v>
      </c>
      <c r="W198" s="30" t="str">
        <f t="shared" si="7"/>
        <v>#N/A</v>
      </c>
      <c r="X198" s="30" t="str">
        <f t="shared" si="8"/>
        <v>#N/A</v>
      </c>
      <c r="Y198" s="30" t="str">
        <f t="shared" si="9"/>
        <v>#N/A</v>
      </c>
      <c r="Z198" s="30" t="str">
        <f t="shared" si="10"/>
        <v>#N/A</v>
      </c>
      <c r="AA198" s="30" t="str">
        <f t="shared" si="11"/>
        <v>#N/A</v>
      </c>
      <c r="AB198" s="30" t="str">
        <f t="shared" si="12"/>
        <v>#N/A</v>
      </c>
      <c r="AC198" s="30" t="str">
        <f t="shared" si="13"/>
        <v>#N/A</v>
      </c>
    </row>
    <row r="199">
      <c r="A199" s="35"/>
      <c r="B199" s="33"/>
      <c r="C199" s="25" t="str">
        <f t="shared" si="1"/>
        <v/>
      </c>
      <c r="D199" s="27"/>
      <c r="F199" s="27" t="str">
        <f t="shared" si="2"/>
        <v/>
      </c>
      <c r="H199" s="28"/>
      <c r="I199" s="30"/>
      <c r="J199" s="30"/>
      <c r="K199" s="30"/>
      <c r="L199" s="30"/>
      <c r="M199" s="30"/>
      <c r="N199" s="30"/>
      <c r="O199" s="30"/>
      <c r="P199" s="30"/>
      <c r="Q199" s="65">
        <f t="shared" si="3"/>
        <v>0</v>
      </c>
      <c r="R199" s="30" t="str">
        <f t="shared" si="4"/>
        <v>#N/A</v>
      </c>
      <c r="U199" s="30" t="str">
        <f t="shared" si="5"/>
        <v>#N/A</v>
      </c>
      <c r="V199" s="30" t="str">
        <f t="shared" si="6"/>
        <v>#N/A</v>
      </c>
      <c r="W199" s="30" t="str">
        <f t="shared" si="7"/>
        <v>#N/A</v>
      </c>
      <c r="X199" s="30" t="str">
        <f t="shared" si="8"/>
        <v>#N/A</v>
      </c>
      <c r="Y199" s="30" t="str">
        <f t="shared" si="9"/>
        <v>#N/A</v>
      </c>
      <c r="Z199" s="30" t="str">
        <f t="shared" si="10"/>
        <v>#N/A</v>
      </c>
      <c r="AA199" s="30" t="str">
        <f t="shared" si="11"/>
        <v>#N/A</v>
      </c>
      <c r="AB199" s="30" t="str">
        <f t="shared" si="12"/>
        <v>#N/A</v>
      </c>
      <c r="AC199" s="30" t="str">
        <f t="shared" si="13"/>
        <v>#N/A</v>
      </c>
    </row>
    <row r="200">
      <c r="A200" s="35"/>
      <c r="B200" s="33"/>
      <c r="C200" s="25" t="str">
        <f t="shared" si="1"/>
        <v/>
      </c>
      <c r="D200" s="27"/>
      <c r="F200" s="27" t="str">
        <f t="shared" si="2"/>
        <v/>
      </c>
      <c r="H200" s="28"/>
      <c r="I200" s="30"/>
      <c r="J200" s="30"/>
      <c r="K200" s="30"/>
      <c r="L200" s="30"/>
      <c r="M200" s="30"/>
      <c r="N200" s="30"/>
      <c r="O200" s="30"/>
      <c r="P200" s="30"/>
      <c r="Q200" s="65">
        <f t="shared" si="3"/>
        <v>0</v>
      </c>
      <c r="R200" s="30" t="str">
        <f t="shared" si="4"/>
        <v>#N/A</v>
      </c>
      <c r="U200" s="30" t="str">
        <f t="shared" si="5"/>
        <v>#N/A</v>
      </c>
      <c r="V200" s="30" t="str">
        <f t="shared" si="6"/>
        <v>#N/A</v>
      </c>
      <c r="W200" s="30" t="str">
        <f t="shared" si="7"/>
        <v>#N/A</v>
      </c>
      <c r="X200" s="30" t="str">
        <f t="shared" si="8"/>
        <v>#N/A</v>
      </c>
      <c r="Y200" s="30" t="str">
        <f t="shared" si="9"/>
        <v>#N/A</v>
      </c>
      <c r="Z200" s="30" t="str">
        <f t="shared" si="10"/>
        <v>#N/A</v>
      </c>
      <c r="AA200" s="30" t="str">
        <f t="shared" si="11"/>
        <v>#N/A</v>
      </c>
      <c r="AB200" s="30" t="str">
        <f t="shared" si="12"/>
        <v>#N/A</v>
      </c>
      <c r="AC200" s="30" t="str">
        <f t="shared" si="13"/>
        <v>#N/A</v>
      </c>
    </row>
    <row r="201">
      <c r="A201" s="35"/>
      <c r="B201" s="33"/>
      <c r="C201" s="25" t="str">
        <f t="shared" si="1"/>
        <v/>
      </c>
      <c r="D201" s="27"/>
      <c r="F201" s="27" t="str">
        <f t="shared" si="2"/>
        <v/>
      </c>
      <c r="H201" s="28"/>
      <c r="I201" s="30"/>
      <c r="J201" s="30"/>
      <c r="K201" s="30"/>
      <c r="L201" s="30"/>
      <c r="M201" s="30"/>
      <c r="N201" s="30"/>
      <c r="O201" s="30"/>
      <c r="P201" s="30"/>
      <c r="Q201" s="65">
        <f t="shared" si="3"/>
        <v>0</v>
      </c>
      <c r="R201" s="30" t="str">
        <f t="shared" si="4"/>
        <v>#N/A</v>
      </c>
      <c r="U201" s="30" t="str">
        <f t="shared" si="5"/>
        <v>#N/A</v>
      </c>
      <c r="V201" s="30" t="str">
        <f t="shared" si="6"/>
        <v>#N/A</v>
      </c>
      <c r="W201" s="30" t="str">
        <f t="shared" si="7"/>
        <v>#N/A</v>
      </c>
      <c r="X201" s="30" t="str">
        <f t="shared" si="8"/>
        <v>#N/A</v>
      </c>
      <c r="Y201" s="30" t="str">
        <f t="shared" si="9"/>
        <v>#N/A</v>
      </c>
      <c r="Z201" s="30" t="str">
        <f t="shared" si="10"/>
        <v>#N/A</v>
      </c>
      <c r="AA201" s="30" t="str">
        <f t="shared" si="11"/>
        <v>#N/A</v>
      </c>
      <c r="AB201" s="30" t="str">
        <f t="shared" si="12"/>
        <v>#N/A</v>
      </c>
      <c r="AC201" s="30" t="str">
        <f t="shared" si="13"/>
        <v>#N/A</v>
      </c>
    </row>
    <row r="202">
      <c r="A202" s="35"/>
      <c r="B202" s="33"/>
      <c r="C202" s="25" t="str">
        <f t="shared" si="1"/>
        <v/>
      </c>
      <c r="D202" s="27"/>
      <c r="F202" s="27" t="str">
        <f t="shared" si="2"/>
        <v/>
      </c>
      <c r="H202" s="28"/>
      <c r="I202" s="30"/>
      <c r="J202" s="30"/>
      <c r="K202" s="30"/>
      <c r="L202" s="30"/>
      <c r="M202" s="30"/>
      <c r="N202" s="30"/>
      <c r="O202" s="30"/>
      <c r="P202" s="30"/>
      <c r="Q202" s="65">
        <f t="shared" si="3"/>
        <v>0</v>
      </c>
      <c r="R202" s="30" t="str">
        <f t="shared" si="4"/>
        <v>#N/A</v>
      </c>
      <c r="U202" s="30" t="str">
        <f t="shared" si="5"/>
        <v>#N/A</v>
      </c>
      <c r="V202" s="30" t="str">
        <f t="shared" si="6"/>
        <v>#N/A</v>
      </c>
      <c r="W202" s="30" t="str">
        <f t="shared" si="7"/>
        <v>#N/A</v>
      </c>
      <c r="X202" s="30" t="str">
        <f t="shared" si="8"/>
        <v>#N/A</v>
      </c>
      <c r="Y202" s="30" t="str">
        <f t="shared" si="9"/>
        <v>#N/A</v>
      </c>
      <c r="Z202" s="30" t="str">
        <f t="shared" si="10"/>
        <v>#N/A</v>
      </c>
      <c r="AA202" s="30" t="str">
        <f t="shared" si="11"/>
        <v>#N/A</v>
      </c>
      <c r="AB202" s="30" t="str">
        <f t="shared" si="12"/>
        <v>#N/A</v>
      </c>
      <c r="AC202" s="30" t="str">
        <f t="shared" si="13"/>
        <v>#N/A</v>
      </c>
    </row>
    <row r="203">
      <c r="C203" s="25" t="str">
        <f t="shared" si="1"/>
        <v/>
      </c>
      <c r="D203" s="27"/>
      <c r="F203" s="27" t="str">
        <f t="shared" si="2"/>
        <v/>
      </c>
      <c r="H203" s="28"/>
      <c r="I203" s="30"/>
      <c r="J203" s="30"/>
      <c r="K203" s="30"/>
      <c r="L203" s="30"/>
      <c r="M203" s="30"/>
      <c r="N203" s="30"/>
      <c r="O203" s="30"/>
      <c r="P203" s="30"/>
      <c r="Q203" s="65">
        <f t="shared" si="3"/>
        <v>0</v>
      </c>
      <c r="R203" s="30" t="str">
        <f t="shared" si="4"/>
        <v>#N/A</v>
      </c>
      <c r="U203" s="30" t="str">
        <f t="shared" si="5"/>
        <v>#N/A</v>
      </c>
      <c r="V203" s="30" t="str">
        <f t="shared" si="6"/>
        <v>#N/A</v>
      </c>
      <c r="W203" s="30" t="str">
        <f t="shared" si="7"/>
        <v>#N/A</v>
      </c>
      <c r="X203" s="30" t="str">
        <f t="shared" si="8"/>
        <v>#N/A</v>
      </c>
      <c r="Y203" s="30" t="str">
        <f t="shared" si="9"/>
        <v>#N/A</v>
      </c>
      <c r="Z203" s="30" t="str">
        <f t="shared" si="10"/>
        <v>#N/A</v>
      </c>
      <c r="AA203" s="30" t="str">
        <f t="shared" si="11"/>
        <v>#N/A</v>
      </c>
      <c r="AB203" s="30" t="str">
        <f t="shared" si="12"/>
        <v>#N/A</v>
      </c>
      <c r="AC203" s="30" t="str">
        <f t="shared" si="13"/>
        <v>#N/A</v>
      </c>
    </row>
    <row r="204">
      <c r="C204" s="25" t="str">
        <f t="shared" si="1"/>
        <v/>
      </c>
      <c r="D204" s="27"/>
      <c r="F204" s="27" t="str">
        <f t="shared" si="2"/>
        <v/>
      </c>
      <c r="H204" s="28"/>
      <c r="I204" s="30"/>
      <c r="J204" s="30"/>
      <c r="K204" s="30"/>
      <c r="L204" s="30"/>
      <c r="M204" s="30"/>
      <c r="N204" s="30"/>
      <c r="O204" s="30"/>
      <c r="P204" s="30"/>
      <c r="Q204" s="65">
        <f t="shared" si="3"/>
        <v>0</v>
      </c>
      <c r="R204" s="30" t="str">
        <f t="shared" si="4"/>
        <v>#N/A</v>
      </c>
      <c r="U204" s="30" t="str">
        <f t="shared" si="5"/>
        <v>#N/A</v>
      </c>
      <c r="V204" s="30" t="str">
        <f t="shared" si="6"/>
        <v>#N/A</v>
      </c>
      <c r="W204" s="30" t="str">
        <f t="shared" si="7"/>
        <v>#N/A</v>
      </c>
      <c r="X204" s="30" t="str">
        <f t="shared" si="8"/>
        <v>#N/A</v>
      </c>
      <c r="Y204" s="30" t="str">
        <f t="shared" si="9"/>
        <v>#N/A</v>
      </c>
      <c r="Z204" s="30" t="str">
        <f t="shared" si="10"/>
        <v>#N/A</v>
      </c>
      <c r="AA204" s="30" t="str">
        <f t="shared" si="11"/>
        <v>#N/A</v>
      </c>
      <c r="AB204" s="30" t="str">
        <f t="shared" si="12"/>
        <v>#N/A</v>
      </c>
      <c r="AC204" s="30" t="str">
        <f t="shared" si="13"/>
        <v>#N/A</v>
      </c>
    </row>
    <row r="205">
      <c r="C205" s="25" t="str">
        <f t="shared" si="1"/>
        <v/>
      </c>
      <c r="D205" s="27"/>
      <c r="F205" s="27" t="str">
        <f t="shared" si="2"/>
        <v/>
      </c>
      <c r="H205" s="28"/>
      <c r="I205" s="30"/>
      <c r="J205" s="30"/>
      <c r="K205" s="30"/>
      <c r="L205" s="30"/>
      <c r="M205" s="30"/>
      <c r="N205" s="30"/>
      <c r="O205" s="30"/>
      <c r="P205" s="30"/>
      <c r="Q205" s="65">
        <f t="shared" si="3"/>
        <v>0</v>
      </c>
      <c r="R205" s="30" t="str">
        <f t="shared" si="4"/>
        <v>#N/A</v>
      </c>
      <c r="U205" s="30" t="str">
        <f t="shared" si="5"/>
        <v>#N/A</v>
      </c>
      <c r="V205" s="30" t="str">
        <f t="shared" si="6"/>
        <v>#N/A</v>
      </c>
      <c r="W205" s="30" t="str">
        <f t="shared" si="7"/>
        <v>#N/A</v>
      </c>
      <c r="X205" s="30" t="str">
        <f t="shared" si="8"/>
        <v>#N/A</v>
      </c>
      <c r="Y205" s="30" t="str">
        <f t="shared" si="9"/>
        <v>#N/A</v>
      </c>
      <c r="Z205" s="30" t="str">
        <f t="shared" si="10"/>
        <v>#N/A</v>
      </c>
      <c r="AA205" s="30" t="str">
        <f t="shared" si="11"/>
        <v>#N/A</v>
      </c>
      <c r="AB205" s="30" t="str">
        <f t="shared" si="12"/>
        <v>#N/A</v>
      </c>
      <c r="AC205" s="30" t="str">
        <f t="shared" si="13"/>
        <v>#N/A</v>
      </c>
    </row>
    <row r="206">
      <c r="A206" s="35"/>
      <c r="B206" s="33"/>
      <c r="C206" s="25" t="str">
        <f t="shared" si="1"/>
        <v/>
      </c>
      <c r="D206" s="27"/>
      <c r="F206" s="27" t="str">
        <f t="shared" si="2"/>
        <v/>
      </c>
      <c r="H206" s="28"/>
      <c r="I206" s="30"/>
      <c r="J206" s="30"/>
      <c r="K206" s="30"/>
      <c r="L206" s="30"/>
      <c r="M206" s="30"/>
      <c r="N206" s="30"/>
      <c r="O206" s="30"/>
      <c r="P206" s="30"/>
      <c r="Q206" s="65">
        <f t="shared" si="3"/>
        <v>0</v>
      </c>
      <c r="R206" s="30" t="str">
        <f t="shared" si="4"/>
        <v>#N/A</v>
      </c>
      <c r="U206" s="30" t="str">
        <f t="shared" si="5"/>
        <v>#N/A</v>
      </c>
      <c r="V206" s="30" t="str">
        <f t="shared" si="6"/>
        <v>#N/A</v>
      </c>
      <c r="W206" s="30" t="str">
        <f t="shared" si="7"/>
        <v>#N/A</v>
      </c>
      <c r="X206" s="30" t="str">
        <f t="shared" si="8"/>
        <v>#N/A</v>
      </c>
      <c r="Y206" s="30" t="str">
        <f t="shared" si="9"/>
        <v>#N/A</v>
      </c>
      <c r="Z206" s="30" t="str">
        <f t="shared" si="10"/>
        <v>#N/A</v>
      </c>
      <c r="AA206" s="30" t="str">
        <f t="shared" si="11"/>
        <v>#N/A</v>
      </c>
      <c r="AB206" s="30" t="str">
        <f t="shared" si="12"/>
        <v>#N/A</v>
      </c>
      <c r="AC206" s="30" t="str">
        <f t="shared" si="13"/>
        <v>#N/A</v>
      </c>
    </row>
    <row r="207">
      <c r="A207" s="35"/>
      <c r="B207" s="33"/>
      <c r="C207" s="25" t="str">
        <f t="shared" si="1"/>
        <v/>
      </c>
      <c r="D207" s="27"/>
      <c r="F207" s="27" t="str">
        <f t="shared" si="2"/>
        <v/>
      </c>
      <c r="H207" s="28"/>
      <c r="I207" s="30"/>
      <c r="J207" s="30"/>
      <c r="K207" s="30"/>
      <c r="L207" s="30"/>
      <c r="M207" s="30"/>
      <c r="N207" s="30"/>
      <c r="O207" s="30"/>
      <c r="P207" s="30"/>
      <c r="Q207" s="65">
        <f t="shared" si="3"/>
        <v>0</v>
      </c>
      <c r="R207" s="30" t="str">
        <f t="shared" si="4"/>
        <v>#N/A</v>
      </c>
      <c r="U207" s="30" t="str">
        <f t="shared" si="5"/>
        <v>#N/A</v>
      </c>
      <c r="V207" s="30" t="str">
        <f t="shared" si="6"/>
        <v>#N/A</v>
      </c>
      <c r="W207" s="30" t="str">
        <f t="shared" si="7"/>
        <v>#N/A</v>
      </c>
      <c r="X207" s="30" t="str">
        <f t="shared" si="8"/>
        <v>#N/A</v>
      </c>
      <c r="Y207" s="30" t="str">
        <f t="shared" si="9"/>
        <v>#N/A</v>
      </c>
      <c r="Z207" s="30" t="str">
        <f t="shared" si="10"/>
        <v>#N/A</v>
      </c>
      <c r="AA207" s="30" t="str">
        <f t="shared" si="11"/>
        <v>#N/A</v>
      </c>
      <c r="AB207" s="30" t="str">
        <f t="shared" si="12"/>
        <v>#N/A</v>
      </c>
      <c r="AC207" s="30" t="str">
        <f t="shared" si="13"/>
        <v>#N/A</v>
      </c>
    </row>
    <row r="208">
      <c r="A208" s="35"/>
      <c r="B208" s="33"/>
      <c r="C208" s="25" t="str">
        <f t="shared" si="1"/>
        <v/>
      </c>
      <c r="D208" s="27"/>
      <c r="F208" s="27" t="str">
        <f t="shared" si="2"/>
        <v/>
      </c>
      <c r="H208" s="28"/>
      <c r="I208" s="30"/>
      <c r="J208" s="30"/>
      <c r="K208" s="30"/>
      <c r="L208" s="30"/>
      <c r="M208" s="30"/>
      <c r="N208" s="30"/>
      <c r="O208" s="30"/>
      <c r="P208" s="30"/>
      <c r="Q208" s="65">
        <f t="shared" si="3"/>
        <v>0</v>
      </c>
      <c r="R208" s="30" t="str">
        <f t="shared" si="4"/>
        <v>#N/A</v>
      </c>
      <c r="U208" s="30" t="str">
        <f t="shared" si="5"/>
        <v>#N/A</v>
      </c>
      <c r="V208" s="30" t="str">
        <f t="shared" si="6"/>
        <v>#N/A</v>
      </c>
      <c r="W208" s="30" t="str">
        <f t="shared" si="7"/>
        <v>#N/A</v>
      </c>
      <c r="X208" s="30" t="str">
        <f t="shared" si="8"/>
        <v>#N/A</v>
      </c>
      <c r="Y208" s="30" t="str">
        <f t="shared" si="9"/>
        <v>#N/A</v>
      </c>
      <c r="Z208" s="30" t="str">
        <f t="shared" si="10"/>
        <v>#N/A</v>
      </c>
      <c r="AA208" s="30" t="str">
        <f t="shared" si="11"/>
        <v>#N/A</v>
      </c>
      <c r="AB208" s="30" t="str">
        <f t="shared" si="12"/>
        <v>#N/A</v>
      </c>
      <c r="AC208" s="30" t="str">
        <f t="shared" si="13"/>
        <v>#N/A</v>
      </c>
    </row>
    <row r="209">
      <c r="A209" s="35"/>
      <c r="B209" s="35"/>
      <c r="C209" s="25" t="str">
        <f t="shared" si="1"/>
        <v/>
      </c>
      <c r="D209" s="27"/>
      <c r="F209" s="27" t="str">
        <f t="shared" si="2"/>
        <v/>
      </c>
      <c r="H209" s="28"/>
      <c r="I209" s="30"/>
      <c r="J209" s="30"/>
      <c r="K209" s="30"/>
      <c r="L209" s="30"/>
      <c r="M209" s="30"/>
      <c r="N209" s="30"/>
      <c r="O209" s="30"/>
      <c r="P209" s="30"/>
      <c r="Q209" s="65">
        <f t="shared" si="3"/>
        <v>0</v>
      </c>
      <c r="R209" s="30" t="str">
        <f t="shared" si="4"/>
        <v>#N/A</v>
      </c>
      <c r="U209" s="30" t="str">
        <f t="shared" si="5"/>
        <v>#N/A</v>
      </c>
      <c r="V209" s="30" t="str">
        <f t="shared" si="6"/>
        <v>#N/A</v>
      </c>
      <c r="W209" s="30" t="str">
        <f t="shared" si="7"/>
        <v>#N/A</v>
      </c>
      <c r="X209" s="30" t="str">
        <f t="shared" si="8"/>
        <v>#N/A</v>
      </c>
      <c r="Y209" s="30" t="str">
        <f t="shared" si="9"/>
        <v>#N/A</v>
      </c>
      <c r="Z209" s="30" t="str">
        <f t="shared" si="10"/>
        <v>#N/A</v>
      </c>
      <c r="AA209" s="30" t="str">
        <f t="shared" si="11"/>
        <v>#N/A</v>
      </c>
      <c r="AB209" s="30" t="str">
        <f t="shared" si="12"/>
        <v>#N/A</v>
      </c>
      <c r="AC209" s="30" t="str">
        <f t="shared" si="13"/>
        <v>#N/A</v>
      </c>
    </row>
    <row r="210">
      <c r="A210" s="35"/>
      <c r="B210" s="33"/>
      <c r="C210" s="25" t="str">
        <f t="shared" si="1"/>
        <v/>
      </c>
      <c r="D210" s="27"/>
      <c r="F210" s="27" t="str">
        <f t="shared" si="2"/>
        <v/>
      </c>
      <c r="H210" s="28"/>
      <c r="I210" s="30"/>
      <c r="J210" s="30"/>
      <c r="K210" s="30"/>
      <c r="L210" s="30"/>
      <c r="M210" s="30"/>
      <c r="N210" s="30"/>
      <c r="O210" s="30"/>
      <c r="P210" s="30"/>
      <c r="Q210" s="65">
        <f t="shared" si="3"/>
        <v>0</v>
      </c>
      <c r="R210" s="30" t="str">
        <f t="shared" si="4"/>
        <v>#N/A</v>
      </c>
      <c r="U210" s="30" t="str">
        <f t="shared" si="5"/>
        <v>#N/A</v>
      </c>
      <c r="V210" s="30" t="str">
        <f t="shared" si="6"/>
        <v>#N/A</v>
      </c>
      <c r="W210" s="30" t="str">
        <f t="shared" si="7"/>
        <v>#N/A</v>
      </c>
      <c r="X210" s="30" t="str">
        <f t="shared" si="8"/>
        <v>#N/A</v>
      </c>
      <c r="Y210" s="30" t="str">
        <f t="shared" si="9"/>
        <v>#N/A</v>
      </c>
      <c r="Z210" s="30" t="str">
        <f t="shared" si="10"/>
        <v>#N/A</v>
      </c>
      <c r="AA210" s="30" t="str">
        <f t="shared" si="11"/>
        <v>#N/A</v>
      </c>
      <c r="AB210" s="30" t="str">
        <f t="shared" si="12"/>
        <v>#N/A</v>
      </c>
      <c r="AC210" s="30" t="str">
        <f t="shared" si="13"/>
        <v>#N/A</v>
      </c>
    </row>
    <row r="211">
      <c r="A211" s="35"/>
      <c r="B211" s="35"/>
      <c r="C211" s="25" t="str">
        <f t="shared" si="1"/>
        <v/>
      </c>
      <c r="D211" s="27"/>
      <c r="F211" s="27" t="str">
        <f t="shared" si="2"/>
        <v/>
      </c>
      <c r="H211" s="28"/>
      <c r="I211" s="30"/>
      <c r="J211" s="30"/>
      <c r="K211" s="30"/>
      <c r="L211" s="30"/>
      <c r="M211" s="30"/>
      <c r="N211" s="30"/>
      <c r="O211" s="30"/>
      <c r="P211" s="30"/>
      <c r="Q211" s="65">
        <f t="shared" si="3"/>
        <v>0</v>
      </c>
      <c r="R211" s="30" t="str">
        <f t="shared" si="4"/>
        <v>#N/A</v>
      </c>
      <c r="U211" s="30" t="str">
        <f t="shared" si="5"/>
        <v>#N/A</v>
      </c>
      <c r="V211" s="30" t="str">
        <f t="shared" si="6"/>
        <v>#N/A</v>
      </c>
      <c r="W211" s="30" t="str">
        <f t="shared" si="7"/>
        <v>#N/A</v>
      </c>
      <c r="X211" s="30" t="str">
        <f t="shared" si="8"/>
        <v>#N/A</v>
      </c>
      <c r="Y211" s="30" t="str">
        <f t="shared" si="9"/>
        <v>#N/A</v>
      </c>
      <c r="Z211" s="30" t="str">
        <f t="shared" si="10"/>
        <v>#N/A</v>
      </c>
      <c r="AA211" s="30" t="str">
        <f t="shared" si="11"/>
        <v>#N/A</v>
      </c>
      <c r="AB211" s="30" t="str">
        <f t="shared" si="12"/>
        <v>#N/A</v>
      </c>
      <c r="AC211" s="30" t="str">
        <f t="shared" si="13"/>
        <v>#N/A</v>
      </c>
    </row>
    <row r="212">
      <c r="A212" s="35"/>
      <c r="B212" s="35"/>
      <c r="C212" s="25" t="str">
        <f t="shared" si="1"/>
        <v/>
      </c>
      <c r="D212" s="27"/>
      <c r="F212" s="27" t="str">
        <f t="shared" si="2"/>
        <v/>
      </c>
      <c r="H212" s="28"/>
      <c r="I212" s="30"/>
      <c r="J212" s="30"/>
      <c r="K212" s="30"/>
      <c r="L212" s="30"/>
      <c r="M212" s="30"/>
      <c r="N212" s="30"/>
      <c r="O212" s="30"/>
      <c r="P212" s="30"/>
      <c r="Q212" s="65">
        <f t="shared" si="3"/>
        <v>0</v>
      </c>
      <c r="R212" s="30" t="str">
        <f t="shared" si="4"/>
        <v>#N/A</v>
      </c>
      <c r="U212" s="30" t="str">
        <f t="shared" si="5"/>
        <v>#N/A</v>
      </c>
      <c r="V212" s="30" t="str">
        <f t="shared" si="6"/>
        <v>#N/A</v>
      </c>
      <c r="W212" s="30" t="str">
        <f t="shared" si="7"/>
        <v>#N/A</v>
      </c>
      <c r="X212" s="30" t="str">
        <f t="shared" si="8"/>
        <v>#N/A</v>
      </c>
      <c r="Y212" s="30" t="str">
        <f t="shared" si="9"/>
        <v>#N/A</v>
      </c>
      <c r="Z212" s="30" t="str">
        <f t="shared" si="10"/>
        <v>#N/A</v>
      </c>
      <c r="AA212" s="30" t="str">
        <f t="shared" si="11"/>
        <v>#N/A</v>
      </c>
      <c r="AB212" s="30" t="str">
        <f t="shared" si="12"/>
        <v>#N/A</v>
      </c>
      <c r="AC212" s="30" t="str">
        <f t="shared" si="13"/>
        <v>#N/A</v>
      </c>
    </row>
    <row r="213">
      <c r="A213" s="35"/>
      <c r="B213" s="35"/>
      <c r="C213" s="25" t="str">
        <f t="shared" si="1"/>
        <v/>
      </c>
      <c r="D213" s="27"/>
      <c r="F213" s="27" t="str">
        <f t="shared" si="2"/>
        <v/>
      </c>
      <c r="H213" s="28"/>
      <c r="I213" s="30"/>
      <c r="J213" s="30"/>
      <c r="K213" s="30"/>
      <c r="L213" s="30"/>
      <c r="M213" s="30"/>
      <c r="N213" s="30"/>
      <c r="O213" s="30"/>
      <c r="P213" s="30"/>
      <c r="Q213" s="65">
        <f t="shared" si="3"/>
        <v>0</v>
      </c>
      <c r="R213" s="30" t="str">
        <f t="shared" si="4"/>
        <v>#N/A</v>
      </c>
      <c r="U213" s="30" t="str">
        <f t="shared" si="5"/>
        <v>#N/A</v>
      </c>
      <c r="V213" s="30" t="str">
        <f t="shared" si="6"/>
        <v>#N/A</v>
      </c>
      <c r="W213" s="30" t="str">
        <f t="shared" si="7"/>
        <v>#N/A</v>
      </c>
      <c r="X213" s="30" t="str">
        <f t="shared" si="8"/>
        <v>#N/A</v>
      </c>
      <c r="Y213" s="30" t="str">
        <f t="shared" si="9"/>
        <v>#N/A</v>
      </c>
      <c r="Z213" s="30" t="str">
        <f t="shared" si="10"/>
        <v>#N/A</v>
      </c>
      <c r="AA213" s="30" t="str">
        <f t="shared" si="11"/>
        <v>#N/A</v>
      </c>
      <c r="AB213" s="30" t="str">
        <f t="shared" si="12"/>
        <v>#N/A</v>
      </c>
      <c r="AC213" s="30" t="str">
        <f t="shared" si="13"/>
        <v>#N/A</v>
      </c>
    </row>
    <row r="214">
      <c r="A214" s="35"/>
      <c r="B214" s="35"/>
      <c r="C214" s="25" t="str">
        <f t="shared" si="1"/>
        <v/>
      </c>
      <c r="D214" s="27"/>
      <c r="F214" s="27" t="str">
        <f t="shared" si="2"/>
        <v/>
      </c>
      <c r="H214" s="28"/>
      <c r="I214" s="30"/>
      <c r="J214" s="30"/>
      <c r="K214" s="30"/>
      <c r="L214" s="30"/>
      <c r="M214" s="30"/>
      <c r="N214" s="30"/>
      <c r="O214" s="30"/>
      <c r="P214" s="30"/>
      <c r="Q214" s="65">
        <f t="shared" si="3"/>
        <v>0</v>
      </c>
      <c r="R214" s="30" t="str">
        <f t="shared" si="4"/>
        <v>#N/A</v>
      </c>
      <c r="U214" s="30" t="str">
        <f t="shared" si="5"/>
        <v>#N/A</v>
      </c>
      <c r="V214" s="30" t="str">
        <f t="shared" si="6"/>
        <v>#N/A</v>
      </c>
      <c r="W214" s="30" t="str">
        <f t="shared" si="7"/>
        <v>#N/A</v>
      </c>
      <c r="X214" s="30" t="str">
        <f t="shared" si="8"/>
        <v>#N/A</v>
      </c>
      <c r="Y214" s="30" t="str">
        <f t="shared" si="9"/>
        <v>#N/A</v>
      </c>
      <c r="Z214" s="30" t="str">
        <f t="shared" si="10"/>
        <v>#N/A</v>
      </c>
      <c r="AA214" s="30" t="str">
        <f t="shared" si="11"/>
        <v>#N/A</v>
      </c>
      <c r="AB214" s="30" t="str">
        <f t="shared" si="12"/>
        <v>#N/A</v>
      </c>
      <c r="AC214" s="30" t="str">
        <f t="shared" si="13"/>
        <v>#N/A</v>
      </c>
    </row>
    <row r="215">
      <c r="A215" s="35"/>
      <c r="B215" s="35"/>
      <c r="C215" s="25" t="str">
        <f t="shared" si="1"/>
        <v/>
      </c>
      <c r="D215" s="27"/>
      <c r="F215" s="27" t="str">
        <f t="shared" si="2"/>
        <v/>
      </c>
      <c r="H215" s="28"/>
      <c r="I215" s="30"/>
      <c r="J215" s="30"/>
      <c r="K215" s="30"/>
      <c r="L215" s="30"/>
      <c r="M215" s="30"/>
      <c r="N215" s="30"/>
      <c r="O215" s="30"/>
      <c r="P215" s="30"/>
      <c r="Q215" s="65">
        <f t="shared" si="3"/>
        <v>0</v>
      </c>
      <c r="R215" s="30" t="str">
        <f t="shared" si="4"/>
        <v>#N/A</v>
      </c>
      <c r="U215" s="30" t="str">
        <f t="shared" si="5"/>
        <v>#N/A</v>
      </c>
      <c r="V215" s="30" t="str">
        <f t="shared" si="6"/>
        <v>#N/A</v>
      </c>
      <c r="W215" s="30" t="str">
        <f t="shared" si="7"/>
        <v>#N/A</v>
      </c>
      <c r="X215" s="30" t="str">
        <f t="shared" si="8"/>
        <v>#N/A</v>
      </c>
      <c r="Y215" s="30" t="str">
        <f t="shared" si="9"/>
        <v>#N/A</v>
      </c>
      <c r="Z215" s="30" t="str">
        <f t="shared" si="10"/>
        <v>#N/A</v>
      </c>
      <c r="AA215" s="30" t="str">
        <f t="shared" si="11"/>
        <v>#N/A</v>
      </c>
      <c r="AB215" s="30" t="str">
        <f t="shared" si="12"/>
        <v>#N/A</v>
      </c>
      <c r="AC215" s="30" t="str">
        <f t="shared" si="13"/>
        <v>#N/A</v>
      </c>
    </row>
    <row r="216">
      <c r="A216" s="35"/>
      <c r="B216" s="35"/>
      <c r="C216" s="25" t="str">
        <f t="shared" si="1"/>
        <v/>
      </c>
      <c r="D216" s="27"/>
      <c r="F216" s="27" t="str">
        <f t="shared" si="2"/>
        <v/>
      </c>
      <c r="H216" s="28"/>
      <c r="I216" s="30"/>
      <c r="J216" s="30"/>
      <c r="K216" s="30"/>
      <c r="L216" s="30"/>
      <c r="M216" s="30"/>
      <c r="N216" s="30"/>
      <c r="O216" s="30"/>
      <c r="P216" s="30"/>
      <c r="Q216" s="65">
        <f t="shared" si="3"/>
        <v>0</v>
      </c>
      <c r="R216" s="30" t="str">
        <f t="shared" si="4"/>
        <v>#N/A</v>
      </c>
      <c r="U216" s="30" t="str">
        <f t="shared" si="5"/>
        <v>#N/A</v>
      </c>
      <c r="V216" s="30" t="str">
        <f t="shared" si="6"/>
        <v>#N/A</v>
      </c>
      <c r="W216" s="30" t="str">
        <f t="shared" si="7"/>
        <v>#N/A</v>
      </c>
      <c r="X216" s="30" t="str">
        <f t="shared" si="8"/>
        <v>#N/A</v>
      </c>
      <c r="Y216" s="30" t="str">
        <f t="shared" si="9"/>
        <v>#N/A</v>
      </c>
      <c r="Z216" s="30" t="str">
        <f t="shared" si="10"/>
        <v>#N/A</v>
      </c>
      <c r="AA216" s="30" t="str">
        <f t="shared" si="11"/>
        <v>#N/A</v>
      </c>
      <c r="AB216" s="30" t="str">
        <f t="shared" si="12"/>
        <v>#N/A</v>
      </c>
      <c r="AC216" s="30" t="str">
        <f t="shared" si="13"/>
        <v>#N/A</v>
      </c>
    </row>
    <row r="217">
      <c r="A217" s="35"/>
      <c r="B217" s="35"/>
      <c r="C217" s="25" t="str">
        <f t="shared" si="1"/>
        <v/>
      </c>
      <c r="D217" s="27"/>
      <c r="F217" s="27" t="str">
        <f t="shared" si="2"/>
        <v/>
      </c>
      <c r="H217" s="28"/>
      <c r="I217" s="30"/>
      <c r="J217" s="30"/>
      <c r="K217" s="30"/>
      <c r="L217" s="30"/>
      <c r="M217" s="30"/>
      <c r="N217" s="30"/>
      <c r="O217" s="30"/>
      <c r="P217" s="30"/>
      <c r="Q217" s="65">
        <f t="shared" si="3"/>
        <v>0</v>
      </c>
      <c r="R217" s="30" t="str">
        <f t="shared" si="4"/>
        <v>#N/A</v>
      </c>
      <c r="U217" s="30" t="str">
        <f t="shared" si="5"/>
        <v>#N/A</v>
      </c>
      <c r="V217" s="30" t="str">
        <f t="shared" si="6"/>
        <v>#N/A</v>
      </c>
      <c r="W217" s="30" t="str">
        <f t="shared" si="7"/>
        <v>#N/A</v>
      </c>
      <c r="X217" s="30" t="str">
        <f t="shared" si="8"/>
        <v>#N/A</v>
      </c>
      <c r="Y217" s="30" t="str">
        <f t="shared" si="9"/>
        <v>#N/A</v>
      </c>
      <c r="Z217" s="30" t="str">
        <f t="shared" si="10"/>
        <v>#N/A</v>
      </c>
      <c r="AA217" s="30" t="str">
        <f t="shared" si="11"/>
        <v>#N/A</v>
      </c>
      <c r="AB217" s="30" t="str">
        <f t="shared" si="12"/>
        <v>#N/A</v>
      </c>
      <c r="AC217" s="30" t="str">
        <f t="shared" si="13"/>
        <v>#N/A</v>
      </c>
    </row>
    <row r="218">
      <c r="A218" s="35"/>
      <c r="B218" s="33"/>
      <c r="C218" s="25" t="str">
        <f t="shared" si="1"/>
        <v/>
      </c>
      <c r="D218" s="27"/>
      <c r="F218" s="27" t="str">
        <f t="shared" si="2"/>
        <v/>
      </c>
      <c r="H218" s="28"/>
      <c r="I218" s="30"/>
      <c r="J218" s="30"/>
      <c r="K218" s="30"/>
      <c r="L218" s="30"/>
      <c r="M218" s="30"/>
      <c r="N218" s="30"/>
      <c r="O218" s="30"/>
      <c r="P218" s="30"/>
      <c r="Q218" s="65">
        <f t="shared" si="3"/>
        <v>0</v>
      </c>
      <c r="R218" s="30" t="str">
        <f t="shared" si="4"/>
        <v>#N/A</v>
      </c>
      <c r="U218" s="30" t="str">
        <f t="shared" si="5"/>
        <v>#N/A</v>
      </c>
      <c r="V218" s="30" t="str">
        <f t="shared" si="6"/>
        <v>#N/A</v>
      </c>
      <c r="W218" s="30" t="str">
        <f t="shared" si="7"/>
        <v>#N/A</v>
      </c>
      <c r="X218" s="30" t="str">
        <f t="shared" si="8"/>
        <v>#N/A</v>
      </c>
      <c r="Y218" s="30" t="str">
        <f t="shared" si="9"/>
        <v>#N/A</v>
      </c>
      <c r="Z218" s="30" t="str">
        <f t="shared" si="10"/>
        <v>#N/A</v>
      </c>
      <c r="AA218" s="30" t="str">
        <f t="shared" si="11"/>
        <v>#N/A</v>
      </c>
      <c r="AB218" s="30" t="str">
        <f t="shared" si="12"/>
        <v>#N/A</v>
      </c>
      <c r="AC218" s="30" t="str">
        <f t="shared" si="13"/>
        <v>#N/A</v>
      </c>
    </row>
    <row r="219">
      <c r="A219" s="35"/>
      <c r="B219" s="35"/>
      <c r="C219" s="25" t="str">
        <f t="shared" si="1"/>
        <v/>
      </c>
      <c r="D219" s="27"/>
      <c r="F219" s="27" t="str">
        <f t="shared" si="2"/>
        <v/>
      </c>
      <c r="H219" s="28"/>
      <c r="I219" s="30"/>
      <c r="J219" s="30"/>
      <c r="K219" s="30"/>
      <c r="L219" s="30"/>
      <c r="M219" s="30"/>
      <c r="N219" s="30"/>
      <c r="O219" s="30"/>
      <c r="P219" s="30"/>
      <c r="Q219" s="65">
        <f t="shared" si="3"/>
        <v>0</v>
      </c>
      <c r="R219" s="30" t="str">
        <f t="shared" si="4"/>
        <v>#N/A</v>
      </c>
      <c r="U219" s="30" t="str">
        <f t="shared" si="5"/>
        <v>#N/A</v>
      </c>
      <c r="V219" s="30" t="str">
        <f t="shared" si="6"/>
        <v>#N/A</v>
      </c>
      <c r="W219" s="30" t="str">
        <f t="shared" si="7"/>
        <v>#N/A</v>
      </c>
      <c r="X219" s="30" t="str">
        <f t="shared" si="8"/>
        <v>#N/A</v>
      </c>
      <c r="Y219" s="30" t="str">
        <f t="shared" si="9"/>
        <v>#N/A</v>
      </c>
      <c r="Z219" s="30" t="str">
        <f t="shared" si="10"/>
        <v>#N/A</v>
      </c>
      <c r="AA219" s="30" t="str">
        <f t="shared" si="11"/>
        <v>#N/A</v>
      </c>
      <c r="AB219" s="30" t="str">
        <f t="shared" si="12"/>
        <v>#N/A</v>
      </c>
      <c r="AC219" s="30" t="str">
        <f t="shared" si="13"/>
        <v>#N/A</v>
      </c>
    </row>
    <row r="220">
      <c r="A220" s="35"/>
      <c r="B220" s="35"/>
      <c r="C220" s="25" t="str">
        <f t="shared" si="1"/>
        <v/>
      </c>
      <c r="D220" s="27"/>
      <c r="F220" s="27" t="str">
        <f t="shared" si="2"/>
        <v/>
      </c>
      <c r="H220" s="28"/>
      <c r="I220" s="30"/>
      <c r="J220" s="30"/>
      <c r="K220" s="30"/>
      <c r="L220" s="30"/>
      <c r="M220" s="30"/>
      <c r="N220" s="30"/>
      <c r="O220" s="30"/>
      <c r="P220" s="30"/>
      <c r="Q220" s="65">
        <f t="shared" si="3"/>
        <v>0</v>
      </c>
      <c r="R220" s="30" t="str">
        <f t="shared" si="4"/>
        <v>#N/A</v>
      </c>
      <c r="U220" s="30" t="str">
        <f t="shared" si="5"/>
        <v>#N/A</v>
      </c>
      <c r="V220" s="30" t="str">
        <f t="shared" si="6"/>
        <v>#N/A</v>
      </c>
      <c r="W220" s="30" t="str">
        <f t="shared" si="7"/>
        <v>#N/A</v>
      </c>
      <c r="X220" s="30" t="str">
        <f t="shared" si="8"/>
        <v>#N/A</v>
      </c>
      <c r="Y220" s="30" t="str">
        <f t="shared" si="9"/>
        <v>#N/A</v>
      </c>
      <c r="Z220" s="30" t="str">
        <f t="shared" si="10"/>
        <v>#N/A</v>
      </c>
      <c r="AA220" s="30" t="str">
        <f t="shared" si="11"/>
        <v>#N/A</v>
      </c>
      <c r="AB220" s="30" t="str">
        <f t="shared" si="12"/>
        <v>#N/A</v>
      </c>
      <c r="AC220" s="30" t="str">
        <f t="shared" si="13"/>
        <v>#N/A</v>
      </c>
    </row>
    <row r="221">
      <c r="A221" s="35"/>
      <c r="B221" s="35"/>
      <c r="C221" s="25" t="str">
        <f t="shared" si="1"/>
        <v/>
      </c>
      <c r="D221" s="27"/>
      <c r="F221" s="27" t="str">
        <f t="shared" si="2"/>
        <v/>
      </c>
      <c r="H221" s="28"/>
      <c r="I221" s="30"/>
      <c r="J221" s="30"/>
      <c r="K221" s="30"/>
      <c r="L221" s="30"/>
      <c r="M221" s="30"/>
      <c r="N221" s="30"/>
      <c r="O221" s="30"/>
      <c r="P221" s="30"/>
      <c r="Q221" s="65">
        <f t="shared" si="3"/>
        <v>0</v>
      </c>
      <c r="R221" s="30" t="str">
        <f t="shared" si="4"/>
        <v>#N/A</v>
      </c>
      <c r="U221" s="30" t="str">
        <f t="shared" si="5"/>
        <v>#N/A</v>
      </c>
      <c r="V221" s="30" t="str">
        <f t="shared" si="6"/>
        <v>#N/A</v>
      </c>
      <c r="W221" s="30" t="str">
        <f t="shared" si="7"/>
        <v>#N/A</v>
      </c>
      <c r="X221" s="30" t="str">
        <f t="shared" si="8"/>
        <v>#N/A</v>
      </c>
      <c r="Y221" s="30" t="str">
        <f t="shared" si="9"/>
        <v>#N/A</v>
      </c>
      <c r="Z221" s="30" t="str">
        <f t="shared" si="10"/>
        <v>#N/A</v>
      </c>
      <c r="AA221" s="30" t="str">
        <f t="shared" si="11"/>
        <v>#N/A</v>
      </c>
      <c r="AB221" s="30" t="str">
        <f t="shared" si="12"/>
        <v>#N/A</v>
      </c>
      <c r="AC221" s="30" t="str">
        <f t="shared" si="13"/>
        <v>#N/A</v>
      </c>
    </row>
    <row r="222">
      <c r="A222" s="35"/>
      <c r="B222" s="33"/>
      <c r="C222" s="25" t="str">
        <f t="shared" si="1"/>
        <v/>
      </c>
      <c r="D222" s="27"/>
      <c r="F222" s="27" t="str">
        <f t="shared" si="2"/>
        <v/>
      </c>
      <c r="H222" s="28"/>
      <c r="I222" s="30"/>
      <c r="J222" s="30"/>
      <c r="K222" s="30"/>
      <c r="L222" s="30"/>
      <c r="M222" s="30"/>
      <c r="N222" s="30"/>
      <c r="O222" s="30"/>
      <c r="P222" s="30"/>
      <c r="Q222" s="65">
        <f t="shared" si="3"/>
        <v>0</v>
      </c>
      <c r="R222" s="30" t="str">
        <f t="shared" si="4"/>
        <v>#N/A</v>
      </c>
      <c r="U222" s="30" t="str">
        <f t="shared" si="5"/>
        <v>#N/A</v>
      </c>
      <c r="V222" s="30" t="str">
        <f t="shared" si="6"/>
        <v>#N/A</v>
      </c>
      <c r="W222" s="30" t="str">
        <f t="shared" si="7"/>
        <v>#N/A</v>
      </c>
      <c r="X222" s="30" t="str">
        <f t="shared" si="8"/>
        <v>#N/A</v>
      </c>
      <c r="Y222" s="30" t="str">
        <f t="shared" si="9"/>
        <v>#N/A</v>
      </c>
      <c r="Z222" s="30" t="str">
        <f t="shared" si="10"/>
        <v>#N/A</v>
      </c>
      <c r="AA222" s="30" t="str">
        <f t="shared" si="11"/>
        <v>#N/A</v>
      </c>
      <c r="AB222" s="30" t="str">
        <f t="shared" si="12"/>
        <v>#N/A</v>
      </c>
      <c r="AC222" s="30" t="str">
        <f t="shared" si="13"/>
        <v>#N/A</v>
      </c>
    </row>
    <row r="223">
      <c r="A223" s="35"/>
      <c r="B223" s="35"/>
      <c r="C223" s="25" t="str">
        <f t="shared" si="1"/>
        <v/>
      </c>
      <c r="D223" s="27"/>
      <c r="F223" s="27" t="str">
        <f t="shared" si="2"/>
        <v/>
      </c>
      <c r="H223" s="28"/>
      <c r="I223" s="30"/>
      <c r="J223" s="30"/>
      <c r="K223" s="30"/>
      <c r="L223" s="30"/>
      <c r="M223" s="30"/>
      <c r="N223" s="30"/>
      <c r="O223" s="30"/>
      <c r="P223" s="30"/>
      <c r="Q223" s="65">
        <f t="shared" si="3"/>
        <v>0</v>
      </c>
      <c r="R223" s="30" t="str">
        <f t="shared" si="4"/>
        <v>#N/A</v>
      </c>
      <c r="U223" s="30" t="str">
        <f t="shared" si="5"/>
        <v>#N/A</v>
      </c>
      <c r="V223" s="30" t="str">
        <f t="shared" si="6"/>
        <v>#N/A</v>
      </c>
      <c r="W223" s="30" t="str">
        <f t="shared" si="7"/>
        <v>#N/A</v>
      </c>
      <c r="X223" s="30" t="str">
        <f t="shared" si="8"/>
        <v>#N/A</v>
      </c>
      <c r="Y223" s="30" t="str">
        <f t="shared" si="9"/>
        <v>#N/A</v>
      </c>
      <c r="Z223" s="30" t="str">
        <f t="shared" si="10"/>
        <v>#N/A</v>
      </c>
      <c r="AA223" s="30" t="str">
        <f t="shared" si="11"/>
        <v>#N/A</v>
      </c>
      <c r="AB223" s="30" t="str">
        <f t="shared" si="12"/>
        <v>#N/A</v>
      </c>
      <c r="AC223" s="30" t="str">
        <f t="shared" si="13"/>
        <v>#N/A</v>
      </c>
    </row>
    <row r="224">
      <c r="A224" s="35"/>
      <c r="B224" s="33"/>
      <c r="C224" s="25" t="str">
        <f t="shared" si="1"/>
        <v/>
      </c>
      <c r="D224" s="27"/>
      <c r="F224" s="27" t="str">
        <f t="shared" si="2"/>
        <v/>
      </c>
      <c r="H224" s="28"/>
      <c r="I224" s="30"/>
      <c r="J224" s="30"/>
      <c r="K224" s="30"/>
      <c r="L224" s="30"/>
      <c r="M224" s="30"/>
      <c r="N224" s="30"/>
      <c r="O224" s="30"/>
      <c r="P224" s="30"/>
      <c r="Q224" s="65">
        <f t="shared" si="3"/>
        <v>0</v>
      </c>
      <c r="R224" s="30" t="str">
        <f t="shared" si="4"/>
        <v>#N/A</v>
      </c>
      <c r="U224" s="30" t="str">
        <f t="shared" si="5"/>
        <v>#N/A</v>
      </c>
      <c r="V224" s="30" t="str">
        <f t="shared" si="6"/>
        <v>#N/A</v>
      </c>
      <c r="W224" s="30" t="str">
        <f t="shared" si="7"/>
        <v>#N/A</v>
      </c>
      <c r="X224" s="30" t="str">
        <f t="shared" si="8"/>
        <v>#N/A</v>
      </c>
      <c r="Y224" s="30" t="str">
        <f t="shared" si="9"/>
        <v>#N/A</v>
      </c>
      <c r="Z224" s="30" t="str">
        <f t="shared" si="10"/>
        <v>#N/A</v>
      </c>
      <c r="AA224" s="30" t="str">
        <f t="shared" si="11"/>
        <v>#N/A</v>
      </c>
      <c r="AB224" s="30" t="str">
        <f t="shared" si="12"/>
        <v>#N/A</v>
      </c>
      <c r="AC224" s="30" t="str">
        <f t="shared" si="13"/>
        <v>#N/A</v>
      </c>
    </row>
    <row r="225">
      <c r="A225" s="35"/>
      <c r="B225" s="33"/>
      <c r="C225" s="25" t="str">
        <f t="shared" si="1"/>
        <v/>
      </c>
      <c r="D225" s="27"/>
      <c r="F225" s="27" t="str">
        <f t="shared" si="2"/>
        <v/>
      </c>
      <c r="H225" s="28"/>
      <c r="I225" s="30"/>
      <c r="J225" s="30"/>
      <c r="K225" s="30"/>
      <c r="L225" s="30"/>
      <c r="M225" s="30"/>
      <c r="N225" s="30"/>
      <c r="O225" s="30"/>
      <c r="P225" s="30"/>
      <c r="Q225" s="65">
        <f t="shared" si="3"/>
        <v>0</v>
      </c>
      <c r="R225" s="30" t="str">
        <f t="shared" si="4"/>
        <v>#N/A</v>
      </c>
      <c r="U225" s="30" t="str">
        <f t="shared" si="5"/>
        <v>#N/A</v>
      </c>
      <c r="V225" s="30" t="str">
        <f t="shared" si="6"/>
        <v>#N/A</v>
      </c>
      <c r="W225" s="30" t="str">
        <f t="shared" si="7"/>
        <v>#N/A</v>
      </c>
      <c r="X225" s="30" t="str">
        <f t="shared" si="8"/>
        <v>#N/A</v>
      </c>
      <c r="Y225" s="30" t="str">
        <f t="shared" si="9"/>
        <v>#N/A</v>
      </c>
      <c r="Z225" s="30" t="str">
        <f t="shared" si="10"/>
        <v>#N/A</v>
      </c>
      <c r="AA225" s="30" t="str">
        <f t="shared" si="11"/>
        <v>#N/A</v>
      </c>
      <c r="AB225" s="30" t="str">
        <f t="shared" si="12"/>
        <v>#N/A</v>
      </c>
      <c r="AC225" s="30" t="str">
        <f t="shared" si="13"/>
        <v>#N/A</v>
      </c>
    </row>
    <row r="226">
      <c r="A226" s="35"/>
      <c r="B226" s="35"/>
      <c r="C226" s="25" t="str">
        <f t="shared" si="1"/>
        <v/>
      </c>
      <c r="D226" s="27"/>
      <c r="F226" s="27" t="str">
        <f t="shared" si="2"/>
        <v/>
      </c>
      <c r="H226" s="28"/>
      <c r="I226" s="30"/>
      <c r="J226" s="30"/>
      <c r="K226" s="30"/>
      <c r="L226" s="30"/>
      <c r="M226" s="30"/>
      <c r="N226" s="30"/>
      <c r="O226" s="30"/>
      <c r="P226" s="30"/>
      <c r="Q226" s="65">
        <f t="shared" si="3"/>
        <v>0</v>
      </c>
      <c r="R226" s="30" t="str">
        <f t="shared" si="4"/>
        <v>#N/A</v>
      </c>
      <c r="U226" s="30" t="str">
        <f t="shared" si="5"/>
        <v>#N/A</v>
      </c>
      <c r="V226" s="30" t="str">
        <f t="shared" si="6"/>
        <v>#N/A</v>
      </c>
      <c r="W226" s="30" t="str">
        <f t="shared" si="7"/>
        <v>#N/A</v>
      </c>
      <c r="X226" s="30" t="str">
        <f t="shared" si="8"/>
        <v>#N/A</v>
      </c>
      <c r="Y226" s="30" t="str">
        <f t="shared" si="9"/>
        <v>#N/A</v>
      </c>
      <c r="Z226" s="30" t="str">
        <f t="shared" si="10"/>
        <v>#N/A</v>
      </c>
      <c r="AA226" s="30" t="str">
        <f t="shared" si="11"/>
        <v>#N/A</v>
      </c>
      <c r="AB226" s="30" t="str">
        <f t="shared" si="12"/>
        <v>#N/A</v>
      </c>
      <c r="AC226" s="30" t="str">
        <f t="shared" si="13"/>
        <v>#N/A</v>
      </c>
    </row>
    <row r="227">
      <c r="A227" s="35"/>
      <c r="B227" s="33"/>
      <c r="C227" s="25" t="str">
        <f t="shared" si="1"/>
        <v/>
      </c>
      <c r="D227" s="27"/>
      <c r="F227" s="27" t="str">
        <f t="shared" si="2"/>
        <v/>
      </c>
      <c r="H227" s="28"/>
      <c r="I227" s="30"/>
      <c r="J227" s="30"/>
      <c r="K227" s="30"/>
      <c r="L227" s="30"/>
      <c r="M227" s="30"/>
      <c r="N227" s="30"/>
      <c r="O227" s="30"/>
      <c r="P227" s="30"/>
      <c r="Q227" s="65">
        <f t="shared" si="3"/>
        <v>0</v>
      </c>
      <c r="R227" s="30" t="str">
        <f t="shared" si="4"/>
        <v>#N/A</v>
      </c>
      <c r="U227" s="30" t="str">
        <f t="shared" si="5"/>
        <v>#N/A</v>
      </c>
      <c r="V227" s="30" t="str">
        <f t="shared" si="6"/>
        <v>#N/A</v>
      </c>
      <c r="W227" s="30" t="str">
        <f t="shared" si="7"/>
        <v>#N/A</v>
      </c>
      <c r="X227" s="30" t="str">
        <f t="shared" si="8"/>
        <v>#N/A</v>
      </c>
      <c r="Y227" s="30" t="str">
        <f t="shared" si="9"/>
        <v>#N/A</v>
      </c>
      <c r="Z227" s="30" t="str">
        <f t="shared" si="10"/>
        <v>#N/A</v>
      </c>
      <c r="AA227" s="30" t="str">
        <f t="shared" si="11"/>
        <v>#N/A</v>
      </c>
      <c r="AB227" s="30" t="str">
        <f t="shared" si="12"/>
        <v>#N/A</v>
      </c>
      <c r="AC227" s="30" t="str">
        <f t="shared" si="13"/>
        <v>#N/A</v>
      </c>
    </row>
    <row r="228">
      <c r="A228" s="35"/>
      <c r="B228" s="35"/>
      <c r="C228" s="25" t="str">
        <f t="shared" si="1"/>
        <v/>
      </c>
      <c r="D228" s="27"/>
      <c r="F228" s="27" t="str">
        <f t="shared" si="2"/>
        <v/>
      </c>
      <c r="H228" s="28"/>
      <c r="I228" s="30"/>
      <c r="J228" s="30"/>
      <c r="K228" s="30"/>
      <c r="L228" s="30"/>
      <c r="M228" s="30"/>
      <c r="N228" s="30"/>
      <c r="O228" s="30"/>
      <c r="P228" s="30"/>
      <c r="Q228" s="65">
        <f t="shared" si="3"/>
        <v>0</v>
      </c>
      <c r="R228" s="30" t="str">
        <f t="shared" si="4"/>
        <v>#N/A</v>
      </c>
      <c r="U228" s="30" t="str">
        <f t="shared" si="5"/>
        <v>#N/A</v>
      </c>
      <c r="V228" s="30" t="str">
        <f t="shared" si="6"/>
        <v>#N/A</v>
      </c>
      <c r="W228" s="30" t="str">
        <f t="shared" si="7"/>
        <v>#N/A</v>
      </c>
      <c r="X228" s="30" t="str">
        <f t="shared" si="8"/>
        <v>#N/A</v>
      </c>
      <c r="Y228" s="30" t="str">
        <f t="shared" si="9"/>
        <v>#N/A</v>
      </c>
      <c r="Z228" s="30" t="str">
        <f t="shared" si="10"/>
        <v>#N/A</v>
      </c>
      <c r="AA228" s="30" t="str">
        <f t="shared" si="11"/>
        <v>#N/A</v>
      </c>
      <c r="AB228" s="30" t="str">
        <f t="shared" si="12"/>
        <v>#N/A</v>
      </c>
      <c r="AC228" s="30" t="str">
        <f t="shared" si="13"/>
        <v>#N/A</v>
      </c>
    </row>
    <row r="229">
      <c r="A229" s="35"/>
      <c r="B229" s="35"/>
      <c r="C229" s="25" t="str">
        <f t="shared" si="1"/>
        <v/>
      </c>
      <c r="D229" s="27"/>
      <c r="F229" s="27" t="str">
        <f t="shared" si="2"/>
        <v/>
      </c>
      <c r="H229" s="28"/>
      <c r="I229" s="30"/>
      <c r="J229" s="30"/>
      <c r="K229" s="30"/>
      <c r="L229" s="30"/>
      <c r="M229" s="30"/>
      <c r="N229" s="30"/>
      <c r="O229" s="30"/>
      <c r="P229" s="30"/>
      <c r="Q229" s="65">
        <f t="shared" si="3"/>
        <v>0</v>
      </c>
      <c r="R229" s="30" t="str">
        <f t="shared" si="4"/>
        <v>#N/A</v>
      </c>
      <c r="U229" s="30" t="str">
        <f t="shared" si="5"/>
        <v>#N/A</v>
      </c>
      <c r="V229" s="30" t="str">
        <f t="shared" si="6"/>
        <v>#N/A</v>
      </c>
      <c r="W229" s="30" t="str">
        <f t="shared" si="7"/>
        <v>#N/A</v>
      </c>
      <c r="X229" s="30" t="str">
        <f t="shared" si="8"/>
        <v>#N/A</v>
      </c>
      <c r="Y229" s="30" t="str">
        <f t="shared" si="9"/>
        <v>#N/A</v>
      </c>
      <c r="Z229" s="30" t="str">
        <f t="shared" si="10"/>
        <v>#N/A</v>
      </c>
      <c r="AA229" s="30" t="str">
        <f t="shared" si="11"/>
        <v>#N/A</v>
      </c>
      <c r="AB229" s="30" t="str">
        <f t="shared" si="12"/>
        <v>#N/A</v>
      </c>
      <c r="AC229" s="30" t="str">
        <f t="shared" si="13"/>
        <v>#N/A</v>
      </c>
    </row>
    <row r="230">
      <c r="A230" s="35"/>
      <c r="B230" s="35"/>
      <c r="C230" s="25" t="str">
        <f t="shared" si="1"/>
        <v/>
      </c>
      <c r="D230" s="27"/>
      <c r="F230" s="27" t="str">
        <f t="shared" si="2"/>
        <v/>
      </c>
      <c r="H230" s="28"/>
      <c r="I230" s="30"/>
      <c r="J230" s="30"/>
      <c r="K230" s="30"/>
      <c r="L230" s="30"/>
      <c r="M230" s="30"/>
      <c r="N230" s="30"/>
      <c r="O230" s="30"/>
      <c r="P230" s="30"/>
      <c r="Q230" s="65">
        <f t="shared" si="3"/>
        <v>0</v>
      </c>
      <c r="R230" s="30" t="str">
        <f t="shared" si="4"/>
        <v>#N/A</v>
      </c>
      <c r="U230" s="30" t="str">
        <f t="shared" si="5"/>
        <v>#N/A</v>
      </c>
      <c r="V230" s="30" t="str">
        <f t="shared" si="6"/>
        <v>#N/A</v>
      </c>
      <c r="W230" s="30" t="str">
        <f t="shared" si="7"/>
        <v>#N/A</v>
      </c>
      <c r="X230" s="30" t="str">
        <f t="shared" si="8"/>
        <v>#N/A</v>
      </c>
      <c r="Y230" s="30" t="str">
        <f t="shared" si="9"/>
        <v>#N/A</v>
      </c>
      <c r="Z230" s="30" t="str">
        <f t="shared" si="10"/>
        <v>#N/A</v>
      </c>
      <c r="AA230" s="30" t="str">
        <f t="shared" si="11"/>
        <v>#N/A</v>
      </c>
      <c r="AB230" s="30" t="str">
        <f t="shared" si="12"/>
        <v>#N/A</v>
      </c>
      <c r="AC230" s="30" t="str">
        <f t="shared" si="13"/>
        <v>#N/A</v>
      </c>
    </row>
    <row r="231">
      <c r="A231" s="35"/>
      <c r="B231" s="35"/>
      <c r="C231" s="25" t="str">
        <f t="shared" si="1"/>
        <v/>
      </c>
      <c r="D231" s="27"/>
      <c r="F231" s="27" t="str">
        <f t="shared" si="2"/>
        <v/>
      </c>
      <c r="H231" s="28"/>
      <c r="I231" s="30"/>
      <c r="J231" s="30"/>
      <c r="K231" s="30"/>
      <c r="L231" s="30"/>
      <c r="M231" s="30"/>
      <c r="N231" s="30"/>
      <c r="O231" s="30"/>
      <c r="P231" s="30"/>
      <c r="Q231" s="65">
        <f t="shared" si="3"/>
        <v>0</v>
      </c>
      <c r="R231" s="30" t="str">
        <f t="shared" si="4"/>
        <v>#N/A</v>
      </c>
      <c r="U231" s="30" t="str">
        <f t="shared" si="5"/>
        <v>#N/A</v>
      </c>
      <c r="V231" s="30" t="str">
        <f t="shared" si="6"/>
        <v>#N/A</v>
      </c>
      <c r="W231" s="30" t="str">
        <f t="shared" si="7"/>
        <v>#N/A</v>
      </c>
      <c r="X231" s="30" t="str">
        <f t="shared" si="8"/>
        <v>#N/A</v>
      </c>
      <c r="Y231" s="30" t="str">
        <f t="shared" si="9"/>
        <v>#N/A</v>
      </c>
      <c r="Z231" s="30" t="str">
        <f t="shared" si="10"/>
        <v>#N/A</v>
      </c>
      <c r="AA231" s="30" t="str">
        <f t="shared" si="11"/>
        <v>#N/A</v>
      </c>
      <c r="AB231" s="30" t="str">
        <f t="shared" si="12"/>
        <v>#N/A</v>
      </c>
      <c r="AC231" s="30" t="str">
        <f t="shared" si="13"/>
        <v>#N/A</v>
      </c>
    </row>
    <row r="232">
      <c r="A232" s="35"/>
      <c r="B232" s="33"/>
      <c r="C232" s="25" t="str">
        <f t="shared" si="1"/>
        <v/>
      </c>
      <c r="D232" s="27"/>
      <c r="F232" s="27" t="str">
        <f t="shared" si="2"/>
        <v/>
      </c>
      <c r="H232" s="28"/>
      <c r="I232" s="30"/>
      <c r="J232" s="30"/>
      <c r="K232" s="30"/>
      <c r="L232" s="30"/>
      <c r="M232" s="30"/>
      <c r="N232" s="30"/>
      <c r="O232" s="30"/>
      <c r="P232" s="30"/>
      <c r="Q232" s="65">
        <f t="shared" si="3"/>
        <v>0</v>
      </c>
      <c r="R232" s="30" t="str">
        <f t="shared" si="4"/>
        <v>#N/A</v>
      </c>
      <c r="U232" s="30" t="str">
        <f t="shared" si="5"/>
        <v>#N/A</v>
      </c>
      <c r="V232" s="30" t="str">
        <f t="shared" si="6"/>
        <v>#N/A</v>
      </c>
      <c r="W232" s="30" t="str">
        <f t="shared" si="7"/>
        <v>#N/A</v>
      </c>
      <c r="X232" s="30" t="str">
        <f t="shared" si="8"/>
        <v>#N/A</v>
      </c>
      <c r="Y232" s="30" t="str">
        <f t="shared" si="9"/>
        <v>#N/A</v>
      </c>
      <c r="Z232" s="30" t="str">
        <f t="shared" si="10"/>
        <v>#N/A</v>
      </c>
      <c r="AA232" s="30" t="str">
        <f t="shared" si="11"/>
        <v>#N/A</v>
      </c>
      <c r="AB232" s="30" t="str">
        <f t="shared" si="12"/>
        <v>#N/A</v>
      </c>
      <c r="AC232" s="30" t="str">
        <f t="shared" si="13"/>
        <v>#N/A</v>
      </c>
    </row>
    <row r="233">
      <c r="A233" s="35"/>
      <c r="B233" s="33"/>
      <c r="C233" s="25" t="str">
        <f t="shared" si="1"/>
        <v/>
      </c>
      <c r="D233" s="27"/>
      <c r="F233" s="27" t="str">
        <f t="shared" si="2"/>
        <v/>
      </c>
      <c r="H233" s="28"/>
      <c r="I233" s="30"/>
      <c r="J233" s="30"/>
      <c r="K233" s="30"/>
      <c r="L233" s="30"/>
      <c r="M233" s="30"/>
      <c r="N233" s="30"/>
      <c r="O233" s="30"/>
      <c r="P233" s="30"/>
      <c r="Q233" s="65">
        <f t="shared" si="3"/>
        <v>0</v>
      </c>
      <c r="R233" s="30" t="str">
        <f t="shared" si="4"/>
        <v>#N/A</v>
      </c>
      <c r="U233" s="30" t="str">
        <f t="shared" si="5"/>
        <v>#N/A</v>
      </c>
      <c r="V233" s="30" t="str">
        <f t="shared" si="6"/>
        <v>#N/A</v>
      </c>
      <c r="W233" s="30" t="str">
        <f t="shared" si="7"/>
        <v>#N/A</v>
      </c>
      <c r="X233" s="30" t="str">
        <f t="shared" si="8"/>
        <v>#N/A</v>
      </c>
      <c r="Y233" s="30" t="str">
        <f t="shared" si="9"/>
        <v>#N/A</v>
      </c>
      <c r="Z233" s="30" t="str">
        <f t="shared" si="10"/>
        <v>#N/A</v>
      </c>
      <c r="AA233" s="30" t="str">
        <f t="shared" si="11"/>
        <v>#N/A</v>
      </c>
      <c r="AB233" s="30" t="str">
        <f t="shared" si="12"/>
        <v>#N/A</v>
      </c>
      <c r="AC233" s="30" t="str">
        <f t="shared" si="13"/>
        <v>#N/A</v>
      </c>
    </row>
    <row r="234">
      <c r="A234" s="35"/>
      <c r="B234" s="35"/>
      <c r="C234" s="25" t="str">
        <f t="shared" si="1"/>
        <v/>
      </c>
      <c r="D234" s="27"/>
      <c r="F234" s="27" t="str">
        <f t="shared" si="2"/>
        <v/>
      </c>
      <c r="H234" s="28"/>
      <c r="I234" s="30"/>
      <c r="J234" s="30"/>
      <c r="K234" s="30"/>
      <c r="L234" s="30"/>
      <c r="M234" s="30"/>
      <c r="N234" s="30"/>
      <c r="O234" s="30"/>
      <c r="P234" s="30"/>
      <c r="Q234" s="65">
        <f t="shared" si="3"/>
        <v>0</v>
      </c>
      <c r="R234" s="30" t="str">
        <f t="shared" si="4"/>
        <v>#N/A</v>
      </c>
      <c r="U234" s="30" t="str">
        <f t="shared" si="5"/>
        <v>#N/A</v>
      </c>
      <c r="V234" s="30" t="str">
        <f t="shared" si="6"/>
        <v>#N/A</v>
      </c>
      <c r="W234" s="30" t="str">
        <f t="shared" si="7"/>
        <v>#N/A</v>
      </c>
      <c r="X234" s="30" t="str">
        <f t="shared" si="8"/>
        <v>#N/A</v>
      </c>
      <c r="Y234" s="30" t="str">
        <f t="shared" si="9"/>
        <v>#N/A</v>
      </c>
      <c r="Z234" s="30" t="str">
        <f t="shared" si="10"/>
        <v>#N/A</v>
      </c>
      <c r="AA234" s="30" t="str">
        <f t="shared" si="11"/>
        <v>#N/A</v>
      </c>
      <c r="AB234" s="30" t="str">
        <f t="shared" si="12"/>
        <v>#N/A</v>
      </c>
      <c r="AC234" s="30" t="str">
        <f t="shared" si="13"/>
        <v>#N/A</v>
      </c>
    </row>
    <row r="235">
      <c r="A235" s="35"/>
      <c r="B235" s="35"/>
      <c r="C235" s="25" t="str">
        <f t="shared" si="1"/>
        <v/>
      </c>
      <c r="D235" s="27"/>
      <c r="F235" s="27" t="str">
        <f t="shared" si="2"/>
        <v/>
      </c>
      <c r="H235" s="28"/>
      <c r="I235" s="30"/>
      <c r="J235" s="30"/>
      <c r="K235" s="30"/>
      <c r="L235" s="30"/>
      <c r="M235" s="30"/>
      <c r="N235" s="30"/>
      <c r="O235" s="30"/>
      <c r="P235" s="30"/>
      <c r="Q235" s="65">
        <f t="shared" si="3"/>
        <v>0</v>
      </c>
      <c r="R235" s="30" t="str">
        <f t="shared" si="4"/>
        <v>#N/A</v>
      </c>
      <c r="U235" s="30" t="str">
        <f t="shared" si="5"/>
        <v>#N/A</v>
      </c>
      <c r="V235" s="30" t="str">
        <f t="shared" si="6"/>
        <v>#N/A</v>
      </c>
      <c r="W235" s="30" t="str">
        <f t="shared" si="7"/>
        <v>#N/A</v>
      </c>
      <c r="X235" s="30" t="str">
        <f t="shared" si="8"/>
        <v>#N/A</v>
      </c>
      <c r="Y235" s="30" t="str">
        <f t="shared" si="9"/>
        <v>#N/A</v>
      </c>
      <c r="Z235" s="30" t="str">
        <f t="shared" si="10"/>
        <v>#N/A</v>
      </c>
      <c r="AA235" s="30" t="str">
        <f t="shared" si="11"/>
        <v>#N/A</v>
      </c>
      <c r="AB235" s="30" t="str">
        <f t="shared" si="12"/>
        <v>#N/A</v>
      </c>
      <c r="AC235" s="30" t="str">
        <f t="shared" si="13"/>
        <v>#N/A</v>
      </c>
    </row>
    <row r="236">
      <c r="A236" s="35"/>
      <c r="B236" s="35"/>
      <c r="C236" s="25" t="str">
        <f t="shared" si="1"/>
        <v/>
      </c>
      <c r="D236" s="27"/>
      <c r="F236" s="27" t="str">
        <f t="shared" si="2"/>
        <v/>
      </c>
      <c r="H236" s="28"/>
      <c r="I236" s="30"/>
      <c r="J236" s="30"/>
      <c r="K236" s="30"/>
      <c r="L236" s="30"/>
      <c r="M236" s="30"/>
      <c r="N236" s="30"/>
      <c r="O236" s="30"/>
      <c r="P236" s="30"/>
      <c r="Q236" s="65">
        <f t="shared" si="3"/>
        <v>0</v>
      </c>
      <c r="R236" s="30" t="str">
        <f t="shared" si="4"/>
        <v>#N/A</v>
      </c>
      <c r="U236" s="30" t="str">
        <f t="shared" si="5"/>
        <v>#N/A</v>
      </c>
      <c r="V236" s="30" t="str">
        <f t="shared" si="6"/>
        <v>#N/A</v>
      </c>
      <c r="W236" s="30" t="str">
        <f t="shared" si="7"/>
        <v>#N/A</v>
      </c>
      <c r="X236" s="30" t="str">
        <f t="shared" si="8"/>
        <v>#N/A</v>
      </c>
      <c r="Y236" s="30" t="str">
        <f t="shared" si="9"/>
        <v>#N/A</v>
      </c>
      <c r="Z236" s="30" t="str">
        <f t="shared" si="10"/>
        <v>#N/A</v>
      </c>
      <c r="AA236" s="30" t="str">
        <f t="shared" si="11"/>
        <v>#N/A</v>
      </c>
      <c r="AB236" s="30" t="str">
        <f t="shared" si="12"/>
        <v>#N/A</v>
      </c>
      <c r="AC236" s="30" t="str">
        <f t="shared" si="13"/>
        <v>#N/A</v>
      </c>
    </row>
    <row r="237">
      <c r="A237" s="35"/>
      <c r="B237" s="35"/>
      <c r="C237" s="25" t="str">
        <f t="shared" si="1"/>
        <v/>
      </c>
      <c r="D237" s="27"/>
      <c r="F237" s="27" t="str">
        <f t="shared" si="2"/>
        <v/>
      </c>
      <c r="H237" s="28"/>
      <c r="I237" s="30"/>
      <c r="J237" s="30"/>
      <c r="K237" s="30"/>
      <c r="L237" s="30"/>
      <c r="M237" s="30"/>
      <c r="N237" s="30"/>
      <c r="O237" s="30"/>
      <c r="P237" s="30"/>
      <c r="Q237" s="65">
        <f t="shared" si="3"/>
        <v>0</v>
      </c>
      <c r="R237" s="30" t="str">
        <f t="shared" si="4"/>
        <v>#N/A</v>
      </c>
      <c r="U237" s="30" t="str">
        <f t="shared" si="5"/>
        <v>#N/A</v>
      </c>
      <c r="V237" s="30" t="str">
        <f t="shared" si="6"/>
        <v>#N/A</v>
      </c>
      <c r="W237" s="30" t="str">
        <f t="shared" si="7"/>
        <v>#N/A</v>
      </c>
      <c r="X237" s="30" t="str">
        <f t="shared" si="8"/>
        <v>#N/A</v>
      </c>
      <c r="Y237" s="30" t="str">
        <f t="shared" si="9"/>
        <v>#N/A</v>
      </c>
      <c r="Z237" s="30" t="str">
        <f t="shared" si="10"/>
        <v>#N/A</v>
      </c>
      <c r="AA237" s="30" t="str">
        <f t="shared" si="11"/>
        <v>#N/A</v>
      </c>
      <c r="AB237" s="30" t="str">
        <f t="shared" si="12"/>
        <v>#N/A</v>
      </c>
      <c r="AC237" s="30" t="str">
        <f t="shared" si="13"/>
        <v>#N/A</v>
      </c>
    </row>
    <row r="238">
      <c r="A238" s="35"/>
      <c r="B238" s="33"/>
      <c r="C238" s="25" t="str">
        <f t="shared" si="1"/>
        <v/>
      </c>
      <c r="D238" s="27"/>
      <c r="F238" s="27" t="str">
        <f t="shared" si="2"/>
        <v/>
      </c>
      <c r="H238" s="28"/>
      <c r="I238" s="30"/>
      <c r="J238" s="30"/>
      <c r="K238" s="30"/>
      <c r="L238" s="30"/>
      <c r="M238" s="30"/>
      <c r="N238" s="30"/>
      <c r="O238" s="30"/>
      <c r="P238" s="30"/>
      <c r="Q238" s="65">
        <f t="shared" si="3"/>
        <v>0</v>
      </c>
      <c r="R238" s="30" t="str">
        <f t="shared" si="4"/>
        <v>#N/A</v>
      </c>
      <c r="U238" s="30" t="str">
        <f t="shared" si="5"/>
        <v>#N/A</v>
      </c>
      <c r="V238" s="30" t="str">
        <f t="shared" si="6"/>
        <v>#N/A</v>
      </c>
      <c r="W238" s="30" t="str">
        <f t="shared" si="7"/>
        <v>#N/A</v>
      </c>
      <c r="X238" s="30" t="str">
        <f t="shared" si="8"/>
        <v>#N/A</v>
      </c>
      <c r="Y238" s="30" t="str">
        <f t="shared" si="9"/>
        <v>#N/A</v>
      </c>
      <c r="Z238" s="30" t="str">
        <f t="shared" si="10"/>
        <v>#N/A</v>
      </c>
      <c r="AA238" s="30" t="str">
        <f t="shared" si="11"/>
        <v>#N/A</v>
      </c>
      <c r="AB238" s="30" t="str">
        <f t="shared" si="12"/>
        <v>#N/A</v>
      </c>
      <c r="AC238" s="30" t="str">
        <f t="shared" si="13"/>
        <v>#N/A</v>
      </c>
    </row>
    <row r="239">
      <c r="A239" s="35"/>
      <c r="B239" s="33"/>
      <c r="C239" s="25" t="str">
        <f t="shared" si="1"/>
        <v/>
      </c>
      <c r="D239" s="27"/>
      <c r="F239" s="27" t="str">
        <f t="shared" si="2"/>
        <v/>
      </c>
      <c r="H239" s="28"/>
      <c r="I239" s="30"/>
      <c r="J239" s="30"/>
      <c r="K239" s="30"/>
      <c r="L239" s="30"/>
      <c r="M239" s="30"/>
      <c r="N239" s="30"/>
      <c r="O239" s="30"/>
      <c r="P239" s="30"/>
      <c r="Q239" s="65">
        <f t="shared" si="3"/>
        <v>0</v>
      </c>
      <c r="R239" s="30" t="str">
        <f t="shared" si="4"/>
        <v>#N/A</v>
      </c>
      <c r="U239" s="30" t="str">
        <f t="shared" si="5"/>
        <v>#N/A</v>
      </c>
      <c r="V239" s="30" t="str">
        <f t="shared" si="6"/>
        <v>#N/A</v>
      </c>
      <c r="W239" s="30" t="str">
        <f t="shared" si="7"/>
        <v>#N/A</v>
      </c>
      <c r="X239" s="30" t="str">
        <f t="shared" si="8"/>
        <v>#N/A</v>
      </c>
      <c r="Y239" s="30" t="str">
        <f t="shared" si="9"/>
        <v>#N/A</v>
      </c>
      <c r="Z239" s="30" t="str">
        <f t="shared" si="10"/>
        <v>#N/A</v>
      </c>
      <c r="AA239" s="30" t="str">
        <f t="shared" si="11"/>
        <v>#N/A</v>
      </c>
      <c r="AB239" s="30" t="str">
        <f t="shared" si="12"/>
        <v>#N/A</v>
      </c>
      <c r="AC239" s="30" t="str">
        <f t="shared" si="13"/>
        <v>#N/A</v>
      </c>
    </row>
    <row r="240">
      <c r="A240" s="35"/>
      <c r="B240" s="33"/>
      <c r="C240" s="25" t="str">
        <f t="shared" si="1"/>
        <v/>
      </c>
      <c r="D240" s="27"/>
      <c r="F240" s="27" t="str">
        <f t="shared" si="2"/>
        <v/>
      </c>
      <c r="H240" s="28"/>
      <c r="I240" s="30"/>
      <c r="J240" s="30"/>
      <c r="K240" s="30"/>
      <c r="L240" s="30"/>
      <c r="M240" s="30"/>
      <c r="N240" s="30"/>
      <c r="O240" s="30"/>
      <c r="P240" s="30"/>
      <c r="Q240" s="65">
        <f t="shared" si="3"/>
        <v>0</v>
      </c>
      <c r="R240" s="30" t="str">
        <f t="shared" si="4"/>
        <v>#N/A</v>
      </c>
      <c r="U240" s="30" t="str">
        <f t="shared" si="5"/>
        <v>#N/A</v>
      </c>
      <c r="V240" s="30" t="str">
        <f t="shared" si="6"/>
        <v>#N/A</v>
      </c>
      <c r="W240" s="30" t="str">
        <f t="shared" si="7"/>
        <v>#N/A</v>
      </c>
      <c r="X240" s="30" t="str">
        <f t="shared" si="8"/>
        <v>#N/A</v>
      </c>
      <c r="Y240" s="30" t="str">
        <f t="shared" si="9"/>
        <v>#N/A</v>
      </c>
      <c r="Z240" s="30" t="str">
        <f t="shared" si="10"/>
        <v>#N/A</v>
      </c>
      <c r="AA240" s="30" t="str">
        <f t="shared" si="11"/>
        <v>#N/A</v>
      </c>
      <c r="AB240" s="30" t="str">
        <f t="shared" si="12"/>
        <v>#N/A</v>
      </c>
      <c r="AC240" s="30" t="str">
        <f t="shared" si="13"/>
        <v>#N/A</v>
      </c>
    </row>
    <row r="241">
      <c r="A241" s="35"/>
      <c r="B241" s="33"/>
      <c r="C241" s="25" t="str">
        <f t="shared" si="1"/>
        <v/>
      </c>
      <c r="D241" s="27"/>
      <c r="F241" s="27" t="str">
        <f t="shared" si="2"/>
        <v/>
      </c>
      <c r="H241" s="28"/>
      <c r="I241" s="30"/>
      <c r="J241" s="30"/>
      <c r="K241" s="30"/>
      <c r="L241" s="30"/>
      <c r="M241" s="30"/>
      <c r="N241" s="30"/>
      <c r="O241" s="30"/>
      <c r="P241" s="30"/>
      <c r="Q241" s="65">
        <f t="shared" si="3"/>
        <v>0</v>
      </c>
      <c r="R241" s="30" t="str">
        <f t="shared" si="4"/>
        <v>#N/A</v>
      </c>
      <c r="U241" s="30" t="str">
        <f t="shared" si="5"/>
        <v>#N/A</v>
      </c>
      <c r="V241" s="30" t="str">
        <f t="shared" si="6"/>
        <v>#N/A</v>
      </c>
      <c r="W241" s="30" t="str">
        <f t="shared" si="7"/>
        <v>#N/A</v>
      </c>
      <c r="X241" s="30" t="str">
        <f t="shared" si="8"/>
        <v>#N/A</v>
      </c>
      <c r="Y241" s="30" t="str">
        <f t="shared" si="9"/>
        <v>#N/A</v>
      </c>
      <c r="Z241" s="30" t="str">
        <f t="shared" si="10"/>
        <v>#N/A</v>
      </c>
      <c r="AA241" s="30" t="str">
        <f t="shared" si="11"/>
        <v>#N/A</v>
      </c>
      <c r="AB241" s="30" t="str">
        <f t="shared" si="12"/>
        <v>#N/A</v>
      </c>
      <c r="AC241" s="30" t="str">
        <f t="shared" si="13"/>
        <v>#N/A</v>
      </c>
    </row>
    <row r="242">
      <c r="A242" s="35"/>
      <c r="B242" s="33"/>
      <c r="C242" s="25" t="str">
        <f t="shared" si="1"/>
        <v/>
      </c>
      <c r="D242" s="27"/>
      <c r="F242" s="27" t="str">
        <f t="shared" si="2"/>
        <v/>
      </c>
      <c r="H242" s="28"/>
      <c r="I242" s="30"/>
      <c r="J242" s="30"/>
      <c r="K242" s="30"/>
      <c r="L242" s="30"/>
      <c r="M242" s="30"/>
      <c r="N242" s="30"/>
      <c r="O242" s="30"/>
      <c r="P242" s="30"/>
      <c r="Q242" s="65">
        <f t="shared" si="3"/>
        <v>0</v>
      </c>
      <c r="R242" s="30" t="str">
        <f t="shared" si="4"/>
        <v>#N/A</v>
      </c>
      <c r="U242" s="30" t="str">
        <f t="shared" si="5"/>
        <v>#N/A</v>
      </c>
      <c r="V242" s="30" t="str">
        <f t="shared" si="6"/>
        <v>#N/A</v>
      </c>
      <c r="W242" s="30" t="str">
        <f t="shared" si="7"/>
        <v>#N/A</v>
      </c>
      <c r="X242" s="30" t="str">
        <f t="shared" si="8"/>
        <v>#N/A</v>
      </c>
      <c r="Y242" s="30" t="str">
        <f t="shared" si="9"/>
        <v>#N/A</v>
      </c>
      <c r="Z242" s="30" t="str">
        <f t="shared" si="10"/>
        <v>#N/A</v>
      </c>
      <c r="AA242" s="30" t="str">
        <f t="shared" si="11"/>
        <v>#N/A</v>
      </c>
      <c r="AB242" s="30" t="str">
        <f t="shared" si="12"/>
        <v>#N/A</v>
      </c>
      <c r="AC242" s="30" t="str">
        <f t="shared" si="13"/>
        <v>#N/A</v>
      </c>
    </row>
    <row r="243">
      <c r="A243" s="35"/>
      <c r="B243" s="33"/>
      <c r="C243" s="25" t="str">
        <f t="shared" si="1"/>
        <v/>
      </c>
      <c r="D243" s="27"/>
      <c r="F243" s="27" t="str">
        <f t="shared" si="2"/>
        <v/>
      </c>
      <c r="H243" s="28"/>
      <c r="I243" s="30"/>
      <c r="J243" s="30"/>
      <c r="K243" s="30"/>
      <c r="L243" s="30"/>
      <c r="M243" s="30"/>
      <c r="N243" s="30"/>
      <c r="O243" s="30"/>
      <c r="P243" s="30"/>
      <c r="Q243" s="65">
        <f t="shared" si="3"/>
        <v>0</v>
      </c>
      <c r="R243" s="30" t="str">
        <f t="shared" si="4"/>
        <v>#N/A</v>
      </c>
      <c r="U243" s="30" t="str">
        <f t="shared" si="5"/>
        <v>#N/A</v>
      </c>
      <c r="V243" s="30" t="str">
        <f t="shared" si="6"/>
        <v>#N/A</v>
      </c>
      <c r="W243" s="30" t="str">
        <f t="shared" si="7"/>
        <v>#N/A</v>
      </c>
      <c r="X243" s="30" t="str">
        <f t="shared" si="8"/>
        <v>#N/A</v>
      </c>
      <c r="Y243" s="30" t="str">
        <f t="shared" si="9"/>
        <v>#N/A</v>
      </c>
      <c r="Z243" s="30" t="str">
        <f t="shared" si="10"/>
        <v>#N/A</v>
      </c>
      <c r="AA243" s="30" t="str">
        <f t="shared" si="11"/>
        <v>#N/A</v>
      </c>
      <c r="AB243" s="30" t="str">
        <f t="shared" si="12"/>
        <v>#N/A</v>
      </c>
      <c r="AC243" s="30" t="str">
        <f t="shared" si="13"/>
        <v>#N/A</v>
      </c>
    </row>
    <row r="244">
      <c r="A244" s="35"/>
      <c r="B244" s="33"/>
      <c r="C244" s="25" t="str">
        <f t="shared" si="1"/>
        <v/>
      </c>
      <c r="D244" s="27"/>
      <c r="F244" s="27" t="str">
        <f t="shared" si="2"/>
        <v/>
      </c>
      <c r="H244" s="28"/>
      <c r="I244" s="30"/>
      <c r="J244" s="30"/>
      <c r="K244" s="30"/>
      <c r="L244" s="30"/>
      <c r="M244" s="30"/>
      <c r="N244" s="30"/>
      <c r="O244" s="30"/>
      <c r="P244" s="30"/>
      <c r="Q244" s="65">
        <f t="shared" si="3"/>
        <v>0</v>
      </c>
      <c r="R244" s="30" t="str">
        <f t="shared" si="4"/>
        <v>#N/A</v>
      </c>
      <c r="U244" s="30" t="str">
        <f t="shared" si="5"/>
        <v>#N/A</v>
      </c>
      <c r="V244" s="30" t="str">
        <f t="shared" si="6"/>
        <v>#N/A</v>
      </c>
      <c r="W244" s="30" t="str">
        <f t="shared" si="7"/>
        <v>#N/A</v>
      </c>
      <c r="X244" s="30" t="str">
        <f t="shared" si="8"/>
        <v>#N/A</v>
      </c>
      <c r="Y244" s="30" t="str">
        <f t="shared" si="9"/>
        <v>#N/A</v>
      </c>
      <c r="Z244" s="30" t="str">
        <f t="shared" si="10"/>
        <v>#N/A</v>
      </c>
      <c r="AA244" s="30" t="str">
        <f t="shared" si="11"/>
        <v>#N/A</v>
      </c>
      <c r="AB244" s="30" t="str">
        <f t="shared" si="12"/>
        <v>#N/A</v>
      </c>
      <c r="AC244" s="30" t="str">
        <f t="shared" si="13"/>
        <v>#N/A</v>
      </c>
    </row>
    <row r="245">
      <c r="A245" s="44"/>
      <c r="B245" s="44"/>
      <c r="C245" s="25" t="str">
        <f t="shared" si="1"/>
        <v/>
      </c>
      <c r="D245" s="27"/>
      <c r="F245" s="27" t="str">
        <f t="shared" si="2"/>
        <v/>
      </c>
      <c r="H245" s="28"/>
      <c r="I245" s="30"/>
      <c r="J245" s="30"/>
      <c r="K245" s="30"/>
      <c r="L245" s="30"/>
      <c r="M245" s="30"/>
      <c r="N245" s="30"/>
      <c r="O245" s="30"/>
      <c r="P245" s="30"/>
      <c r="Q245" s="65">
        <f t="shared" si="3"/>
        <v>0</v>
      </c>
      <c r="R245" s="30" t="str">
        <f t="shared" si="4"/>
        <v>#N/A</v>
      </c>
      <c r="U245" s="30" t="str">
        <f t="shared" si="5"/>
        <v>#N/A</v>
      </c>
      <c r="V245" s="30" t="str">
        <f t="shared" si="6"/>
        <v>#N/A</v>
      </c>
      <c r="W245" s="30" t="str">
        <f t="shared" si="7"/>
        <v>#N/A</v>
      </c>
      <c r="X245" s="30" t="str">
        <f t="shared" si="8"/>
        <v>#N/A</v>
      </c>
      <c r="Y245" s="30" t="str">
        <f t="shared" si="9"/>
        <v>#N/A</v>
      </c>
      <c r="Z245" s="30" t="str">
        <f t="shared" si="10"/>
        <v>#N/A</v>
      </c>
      <c r="AA245" s="30" t="str">
        <f t="shared" si="11"/>
        <v>#N/A</v>
      </c>
      <c r="AB245" s="30" t="str">
        <f t="shared" si="12"/>
        <v>#N/A</v>
      </c>
      <c r="AC245" s="30" t="str">
        <f t="shared" si="13"/>
        <v>#N/A</v>
      </c>
    </row>
    <row r="246">
      <c r="A246" s="35"/>
      <c r="B246" s="35"/>
      <c r="C246" s="25" t="str">
        <f t="shared" si="1"/>
        <v/>
      </c>
      <c r="D246" s="27"/>
      <c r="F246" s="27" t="str">
        <f t="shared" si="2"/>
        <v/>
      </c>
      <c r="H246" s="28"/>
      <c r="I246" s="30"/>
      <c r="J246" s="30"/>
      <c r="K246" s="30"/>
      <c r="L246" s="30"/>
      <c r="M246" s="30"/>
      <c r="N246" s="30"/>
      <c r="O246" s="30"/>
      <c r="P246" s="30"/>
      <c r="Q246" s="65">
        <f t="shared" si="3"/>
        <v>0</v>
      </c>
      <c r="R246" s="30" t="str">
        <f t="shared" si="4"/>
        <v>#N/A</v>
      </c>
      <c r="U246" s="30" t="str">
        <f t="shared" si="5"/>
        <v>#N/A</v>
      </c>
      <c r="V246" s="30" t="str">
        <f t="shared" si="6"/>
        <v>#N/A</v>
      </c>
      <c r="W246" s="30" t="str">
        <f t="shared" si="7"/>
        <v>#N/A</v>
      </c>
      <c r="X246" s="30" t="str">
        <f t="shared" si="8"/>
        <v>#N/A</v>
      </c>
      <c r="Y246" s="30" t="str">
        <f t="shared" si="9"/>
        <v>#N/A</v>
      </c>
      <c r="Z246" s="30" t="str">
        <f t="shared" si="10"/>
        <v>#N/A</v>
      </c>
      <c r="AA246" s="30" t="str">
        <f t="shared" si="11"/>
        <v>#N/A</v>
      </c>
      <c r="AB246" s="30" t="str">
        <f t="shared" si="12"/>
        <v>#N/A</v>
      </c>
      <c r="AC246" s="30" t="str">
        <f t="shared" si="13"/>
        <v>#N/A</v>
      </c>
    </row>
    <row r="247">
      <c r="A247" s="35"/>
      <c r="B247" s="35"/>
      <c r="C247" s="25" t="str">
        <f t="shared" si="1"/>
        <v/>
      </c>
      <c r="D247" s="27"/>
      <c r="F247" s="27" t="str">
        <f t="shared" si="2"/>
        <v/>
      </c>
      <c r="H247" s="28"/>
      <c r="I247" s="30"/>
      <c r="J247" s="30"/>
      <c r="K247" s="30"/>
      <c r="L247" s="30"/>
      <c r="M247" s="30"/>
      <c r="N247" s="30"/>
      <c r="O247" s="30"/>
      <c r="P247" s="30"/>
      <c r="Q247" s="65">
        <f t="shared" si="3"/>
        <v>0</v>
      </c>
      <c r="R247" s="30" t="str">
        <f t="shared" si="4"/>
        <v>#N/A</v>
      </c>
      <c r="U247" s="30" t="str">
        <f t="shared" si="5"/>
        <v>#N/A</v>
      </c>
      <c r="V247" s="30" t="str">
        <f t="shared" si="6"/>
        <v>#N/A</v>
      </c>
      <c r="W247" s="30" t="str">
        <f t="shared" si="7"/>
        <v>#N/A</v>
      </c>
      <c r="X247" s="30" t="str">
        <f t="shared" si="8"/>
        <v>#N/A</v>
      </c>
      <c r="Y247" s="30" t="str">
        <f t="shared" si="9"/>
        <v>#N/A</v>
      </c>
      <c r="Z247" s="30" t="str">
        <f t="shared" si="10"/>
        <v>#N/A</v>
      </c>
      <c r="AA247" s="30" t="str">
        <f t="shared" si="11"/>
        <v>#N/A</v>
      </c>
      <c r="AB247" s="30" t="str">
        <f t="shared" si="12"/>
        <v>#N/A</v>
      </c>
      <c r="AC247" s="30" t="str">
        <f t="shared" si="13"/>
        <v>#N/A</v>
      </c>
    </row>
    <row r="248">
      <c r="A248" s="35"/>
      <c r="B248" s="33"/>
      <c r="C248" s="25" t="str">
        <f t="shared" si="1"/>
        <v/>
      </c>
      <c r="D248" s="27"/>
      <c r="F248" s="27" t="str">
        <f t="shared" si="2"/>
        <v/>
      </c>
      <c r="H248" s="28"/>
      <c r="I248" s="30"/>
      <c r="J248" s="30"/>
      <c r="K248" s="30"/>
      <c r="L248" s="30"/>
      <c r="M248" s="30"/>
      <c r="N248" s="30"/>
      <c r="O248" s="30"/>
      <c r="P248" s="30"/>
      <c r="Q248" s="65">
        <f t="shared" si="3"/>
        <v>0</v>
      </c>
      <c r="R248" s="30" t="str">
        <f t="shared" si="4"/>
        <v>#N/A</v>
      </c>
      <c r="U248" s="30" t="str">
        <f t="shared" si="5"/>
        <v>#N/A</v>
      </c>
      <c r="V248" s="30" t="str">
        <f t="shared" si="6"/>
        <v>#N/A</v>
      </c>
      <c r="W248" s="30" t="str">
        <f t="shared" si="7"/>
        <v>#N/A</v>
      </c>
      <c r="X248" s="30" t="str">
        <f t="shared" si="8"/>
        <v>#N/A</v>
      </c>
      <c r="Y248" s="30" t="str">
        <f t="shared" si="9"/>
        <v>#N/A</v>
      </c>
      <c r="Z248" s="30" t="str">
        <f t="shared" si="10"/>
        <v>#N/A</v>
      </c>
      <c r="AA248" s="30" t="str">
        <f t="shared" si="11"/>
        <v>#N/A</v>
      </c>
      <c r="AB248" s="30" t="str">
        <f t="shared" si="12"/>
        <v>#N/A</v>
      </c>
      <c r="AC248" s="30" t="str">
        <f t="shared" si="13"/>
        <v>#N/A</v>
      </c>
    </row>
    <row r="249">
      <c r="C249" s="25" t="str">
        <f t="shared" si="1"/>
        <v/>
      </c>
      <c r="D249" s="27"/>
      <c r="F249" s="27" t="str">
        <f t="shared" si="2"/>
        <v/>
      </c>
      <c r="H249" s="28"/>
      <c r="I249" s="30"/>
      <c r="J249" s="30"/>
      <c r="K249" s="30"/>
      <c r="L249" s="30"/>
      <c r="M249" s="30"/>
      <c r="N249" s="30"/>
      <c r="O249" s="30"/>
      <c r="P249" s="30"/>
      <c r="Q249" s="65">
        <f t="shared" si="3"/>
        <v>0</v>
      </c>
      <c r="R249" s="30" t="str">
        <f t="shared" si="4"/>
        <v>#N/A</v>
      </c>
      <c r="U249" s="30" t="str">
        <f t="shared" si="5"/>
        <v>#N/A</v>
      </c>
      <c r="V249" s="30" t="str">
        <f t="shared" si="6"/>
        <v>#N/A</v>
      </c>
      <c r="W249" s="30" t="str">
        <f t="shared" si="7"/>
        <v>#N/A</v>
      </c>
      <c r="X249" s="30" t="str">
        <f t="shared" si="8"/>
        <v>#N/A</v>
      </c>
      <c r="Y249" s="30" t="str">
        <f t="shared" si="9"/>
        <v>#N/A</v>
      </c>
      <c r="Z249" s="30" t="str">
        <f t="shared" si="10"/>
        <v>#N/A</v>
      </c>
      <c r="AA249" s="30" t="str">
        <f t="shared" si="11"/>
        <v>#N/A</v>
      </c>
      <c r="AB249" s="30" t="str">
        <f t="shared" si="12"/>
        <v>#N/A</v>
      </c>
      <c r="AC249" s="30" t="str">
        <f t="shared" si="13"/>
        <v>#N/A</v>
      </c>
    </row>
    <row r="250">
      <c r="C250" s="25" t="str">
        <f t="shared" si="1"/>
        <v/>
      </c>
      <c r="D250" s="27"/>
      <c r="F250" s="27" t="str">
        <f t="shared" si="2"/>
        <v/>
      </c>
      <c r="H250" s="28"/>
      <c r="I250" s="30"/>
      <c r="J250" s="30"/>
      <c r="K250" s="30"/>
      <c r="L250" s="30"/>
      <c r="M250" s="30"/>
      <c r="N250" s="30"/>
      <c r="O250" s="30"/>
      <c r="P250" s="30"/>
      <c r="Q250" s="65">
        <f t="shared" si="3"/>
        <v>0</v>
      </c>
      <c r="R250" s="30" t="str">
        <f t="shared" si="4"/>
        <v>#N/A</v>
      </c>
      <c r="U250" s="30" t="str">
        <f t="shared" si="5"/>
        <v>#N/A</v>
      </c>
      <c r="V250" s="30" t="str">
        <f t="shared" si="6"/>
        <v>#N/A</v>
      </c>
      <c r="W250" s="30" t="str">
        <f t="shared" si="7"/>
        <v>#N/A</v>
      </c>
      <c r="X250" s="30" t="str">
        <f t="shared" si="8"/>
        <v>#N/A</v>
      </c>
      <c r="Y250" s="30" t="str">
        <f t="shared" si="9"/>
        <v>#N/A</v>
      </c>
      <c r="Z250" s="30" t="str">
        <f t="shared" si="10"/>
        <v>#N/A</v>
      </c>
      <c r="AA250" s="30" t="str">
        <f t="shared" si="11"/>
        <v>#N/A</v>
      </c>
      <c r="AB250" s="30" t="str">
        <f t="shared" si="12"/>
        <v>#N/A</v>
      </c>
      <c r="AC250" s="30" t="str">
        <f t="shared" si="13"/>
        <v>#N/A</v>
      </c>
    </row>
    <row r="251">
      <c r="C251" s="25" t="str">
        <f t="shared" si="1"/>
        <v/>
      </c>
      <c r="D251" s="27"/>
      <c r="F251" s="27" t="str">
        <f t="shared" si="2"/>
        <v/>
      </c>
      <c r="H251" s="28"/>
      <c r="I251" s="30"/>
      <c r="J251" s="30"/>
      <c r="K251" s="30"/>
      <c r="L251" s="30"/>
      <c r="M251" s="30"/>
      <c r="N251" s="30"/>
      <c r="O251" s="30"/>
      <c r="P251" s="30"/>
      <c r="Q251" s="65">
        <f t="shared" si="3"/>
        <v>0</v>
      </c>
      <c r="R251" s="30" t="str">
        <f t="shared" si="4"/>
        <v>#N/A</v>
      </c>
      <c r="U251" s="30" t="str">
        <f t="shared" si="5"/>
        <v>#N/A</v>
      </c>
      <c r="V251" s="30" t="str">
        <f t="shared" si="6"/>
        <v>#N/A</v>
      </c>
      <c r="W251" s="30" t="str">
        <f t="shared" si="7"/>
        <v>#N/A</v>
      </c>
      <c r="X251" s="30" t="str">
        <f t="shared" si="8"/>
        <v>#N/A</v>
      </c>
      <c r="Y251" s="30" t="str">
        <f t="shared" si="9"/>
        <v>#N/A</v>
      </c>
      <c r="Z251" s="30" t="str">
        <f t="shared" si="10"/>
        <v>#N/A</v>
      </c>
      <c r="AA251" s="30" t="str">
        <f t="shared" si="11"/>
        <v>#N/A</v>
      </c>
      <c r="AB251" s="30" t="str">
        <f t="shared" si="12"/>
        <v>#N/A</v>
      </c>
      <c r="AC251" s="30" t="str">
        <f t="shared" si="13"/>
        <v>#N/A</v>
      </c>
    </row>
    <row r="252">
      <c r="C252" s="25" t="str">
        <f t="shared" si="1"/>
        <v/>
      </c>
      <c r="D252" s="27"/>
      <c r="F252" s="27" t="str">
        <f t="shared" si="2"/>
        <v/>
      </c>
      <c r="H252" s="28"/>
      <c r="I252" s="30"/>
      <c r="J252" s="30"/>
      <c r="K252" s="30"/>
      <c r="L252" s="30"/>
      <c r="M252" s="30"/>
      <c r="N252" s="30"/>
      <c r="O252" s="30"/>
      <c r="P252" s="30"/>
      <c r="Q252" s="65">
        <f t="shared" si="3"/>
        <v>0</v>
      </c>
      <c r="R252" s="30" t="str">
        <f t="shared" si="4"/>
        <v>#N/A</v>
      </c>
      <c r="U252" s="30" t="str">
        <f t="shared" si="5"/>
        <v>#N/A</v>
      </c>
      <c r="V252" s="30" t="str">
        <f t="shared" si="6"/>
        <v>#N/A</v>
      </c>
      <c r="W252" s="30" t="str">
        <f t="shared" si="7"/>
        <v>#N/A</v>
      </c>
      <c r="X252" s="30" t="str">
        <f t="shared" si="8"/>
        <v>#N/A</v>
      </c>
      <c r="Y252" s="30" t="str">
        <f t="shared" si="9"/>
        <v>#N/A</v>
      </c>
      <c r="Z252" s="30" t="str">
        <f t="shared" si="10"/>
        <v>#N/A</v>
      </c>
      <c r="AA252" s="30" t="str">
        <f t="shared" si="11"/>
        <v>#N/A</v>
      </c>
      <c r="AB252" s="30" t="str">
        <f t="shared" si="12"/>
        <v>#N/A</v>
      </c>
      <c r="AC252" s="30" t="str">
        <f t="shared" si="13"/>
        <v>#N/A</v>
      </c>
    </row>
    <row r="253">
      <c r="C253" s="25" t="str">
        <f t="shared" si="1"/>
        <v/>
      </c>
      <c r="D253" s="27"/>
      <c r="F253" s="27" t="str">
        <f t="shared" si="2"/>
        <v/>
      </c>
      <c r="H253" s="28"/>
      <c r="I253" s="30"/>
      <c r="J253" s="30"/>
      <c r="K253" s="30"/>
      <c r="L253" s="30"/>
      <c r="M253" s="30"/>
      <c r="N253" s="30"/>
      <c r="O253" s="30"/>
      <c r="P253" s="30"/>
      <c r="Q253" s="65">
        <f t="shared" si="3"/>
        <v>0</v>
      </c>
      <c r="R253" s="30" t="str">
        <f t="shared" si="4"/>
        <v>#N/A</v>
      </c>
      <c r="U253" s="30" t="str">
        <f t="shared" si="5"/>
        <v>#N/A</v>
      </c>
      <c r="V253" s="30" t="str">
        <f t="shared" si="6"/>
        <v>#N/A</v>
      </c>
      <c r="W253" s="30" t="str">
        <f t="shared" si="7"/>
        <v>#N/A</v>
      </c>
      <c r="X253" s="30" t="str">
        <f t="shared" si="8"/>
        <v>#N/A</v>
      </c>
      <c r="Y253" s="30" t="str">
        <f t="shared" si="9"/>
        <v>#N/A</v>
      </c>
      <c r="Z253" s="30" t="str">
        <f t="shared" si="10"/>
        <v>#N/A</v>
      </c>
      <c r="AA253" s="30" t="str">
        <f t="shared" si="11"/>
        <v>#N/A</v>
      </c>
      <c r="AB253" s="30" t="str">
        <f t="shared" si="12"/>
        <v>#N/A</v>
      </c>
      <c r="AC253" s="30" t="str">
        <f t="shared" si="13"/>
        <v>#N/A</v>
      </c>
    </row>
    <row r="254">
      <c r="C254" s="25" t="str">
        <f t="shared" si="1"/>
        <v/>
      </c>
      <c r="D254" s="27"/>
      <c r="F254" s="27" t="str">
        <f t="shared" si="2"/>
        <v/>
      </c>
      <c r="H254" s="28"/>
      <c r="I254" s="30"/>
      <c r="J254" s="30"/>
      <c r="K254" s="30"/>
      <c r="L254" s="30"/>
      <c r="M254" s="30"/>
      <c r="N254" s="30"/>
      <c r="O254" s="30"/>
      <c r="P254" s="30"/>
      <c r="Q254" s="65">
        <f t="shared" si="3"/>
        <v>0</v>
      </c>
      <c r="R254" s="30" t="str">
        <f t="shared" si="4"/>
        <v>#N/A</v>
      </c>
      <c r="U254" s="30" t="str">
        <f t="shared" si="5"/>
        <v>#N/A</v>
      </c>
      <c r="V254" s="30" t="str">
        <f t="shared" si="6"/>
        <v>#N/A</v>
      </c>
      <c r="W254" s="30" t="str">
        <f t="shared" si="7"/>
        <v>#N/A</v>
      </c>
      <c r="X254" s="30" t="str">
        <f t="shared" si="8"/>
        <v>#N/A</v>
      </c>
      <c r="Y254" s="30" t="str">
        <f t="shared" si="9"/>
        <v>#N/A</v>
      </c>
      <c r="Z254" s="30" t="str">
        <f t="shared" si="10"/>
        <v>#N/A</v>
      </c>
      <c r="AA254" s="30" t="str">
        <f t="shared" si="11"/>
        <v>#N/A</v>
      </c>
      <c r="AB254" s="30" t="str">
        <f t="shared" si="12"/>
        <v>#N/A</v>
      </c>
      <c r="AC254" s="30" t="str">
        <f t="shared" si="13"/>
        <v>#N/A</v>
      </c>
    </row>
    <row r="255">
      <c r="C255" s="25" t="str">
        <f t="shared" si="1"/>
        <v/>
      </c>
      <c r="D255" s="27"/>
      <c r="F255" s="27" t="str">
        <f t="shared" si="2"/>
        <v/>
      </c>
      <c r="H255" s="28"/>
      <c r="I255" s="30"/>
      <c r="J255" s="30"/>
      <c r="K255" s="30"/>
      <c r="L255" s="30"/>
      <c r="M255" s="30"/>
      <c r="N255" s="30"/>
      <c r="O255" s="30"/>
      <c r="P255" s="30"/>
      <c r="Q255" s="65">
        <f t="shared" si="3"/>
        <v>0</v>
      </c>
      <c r="R255" s="30" t="str">
        <f t="shared" si="4"/>
        <v>#N/A</v>
      </c>
      <c r="U255" s="30" t="str">
        <f t="shared" si="5"/>
        <v>#N/A</v>
      </c>
      <c r="V255" s="30" t="str">
        <f t="shared" si="6"/>
        <v>#N/A</v>
      </c>
      <c r="W255" s="30" t="str">
        <f t="shared" si="7"/>
        <v>#N/A</v>
      </c>
      <c r="X255" s="30" t="str">
        <f t="shared" si="8"/>
        <v>#N/A</v>
      </c>
      <c r="Y255" s="30" t="str">
        <f t="shared" si="9"/>
        <v>#N/A</v>
      </c>
      <c r="Z255" s="30" t="str">
        <f t="shared" si="10"/>
        <v>#N/A</v>
      </c>
      <c r="AA255" s="30" t="str">
        <f t="shared" si="11"/>
        <v>#N/A</v>
      </c>
      <c r="AB255" s="30" t="str">
        <f t="shared" si="12"/>
        <v>#N/A</v>
      </c>
      <c r="AC255" s="30" t="str">
        <f t="shared" si="13"/>
        <v>#N/A</v>
      </c>
    </row>
    <row r="256">
      <c r="C256" s="25" t="str">
        <f t="shared" si="1"/>
        <v/>
      </c>
      <c r="D256" s="27"/>
      <c r="F256" s="27" t="str">
        <f t="shared" si="2"/>
        <v/>
      </c>
      <c r="H256" s="28"/>
      <c r="I256" s="30"/>
      <c r="J256" s="30"/>
      <c r="K256" s="30"/>
      <c r="L256" s="30"/>
      <c r="M256" s="30"/>
      <c r="N256" s="30"/>
      <c r="O256" s="30"/>
      <c r="P256" s="30"/>
      <c r="Q256" s="65">
        <f t="shared" si="3"/>
        <v>0</v>
      </c>
      <c r="R256" s="30" t="str">
        <f t="shared" si="4"/>
        <v>#N/A</v>
      </c>
      <c r="U256" s="30" t="str">
        <f t="shared" si="5"/>
        <v>#N/A</v>
      </c>
      <c r="V256" s="30" t="str">
        <f t="shared" si="6"/>
        <v>#N/A</v>
      </c>
      <c r="W256" s="30" t="str">
        <f t="shared" si="7"/>
        <v>#N/A</v>
      </c>
      <c r="X256" s="30" t="str">
        <f t="shared" si="8"/>
        <v>#N/A</v>
      </c>
      <c r="Y256" s="30" t="str">
        <f t="shared" si="9"/>
        <v>#N/A</v>
      </c>
      <c r="Z256" s="30" t="str">
        <f t="shared" si="10"/>
        <v>#N/A</v>
      </c>
      <c r="AA256" s="30" t="str">
        <f t="shared" si="11"/>
        <v>#N/A</v>
      </c>
      <c r="AB256" s="30" t="str">
        <f t="shared" si="12"/>
        <v>#N/A</v>
      </c>
      <c r="AC256" s="30" t="str">
        <f t="shared" si="13"/>
        <v>#N/A</v>
      </c>
    </row>
    <row r="257">
      <c r="C257" s="25" t="str">
        <f t="shared" si="1"/>
        <v/>
      </c>
      <c r="D257" s="27"/>
      <c r="F257" s="27" t="str">
        <f t="shared" si="2"/>
        <v/>
      </c>
      <c r="H257" s="28"/>
      <c r="I257" s="30"/>
      <c r="J257" s="30"/>
      <c r="K257" s="30"/>
      <c r="L257" s="30"/>
      <c r="M257" s="30"/>
      <c r="N257" s="30"/>
      <c r="O257" s="30"/>
      <c r="P257" s="30"/>
      <c r="Q257" s="65">
        <f t="shared" si="3"/>
        <v>0</v>
      </c>
      <c r="R257" s="30" t="str">
        <f t="shared" si="4"/>
        <v>#N/A</v>
      </c>
      <c r="U257" s="30" t="str">
        <f t="shared" si="5"/>
        <v>#N/A</v>
      </c>
      <c r="V257" s="30" t="str">
        <f t="shared" si="6"/>
        <v>#N/A</v>
      </c>
      <c r="W257" s="30" t="str">
        <f t="shared" si="7"/>
        <v>#N/A</v>
      </c>
      <c r="X257" s="30" t="str">
        <f t="shared" si="8"/>
        <v>#N/A</v>
      </c>
      <c r="Y257" s="30" t="str">
        <f t="shared" si="9"/>
        <v>#N/A</v>
      </c>
      <c r="Z257" s="30" t="str">
        <f t="shared" si="10"/>
        <v>#N/A</v>
      </c>
      <c r="AA257" s="30" t="str">
        <f t="shared" si="11"/>
        <v>#N/A</v>
      </c>
      <c r="AB257" s="30" t="str">
        <f t="shared" si="12"/>
        <v>#N/A</v>
      </c>
      <c r="AC257" s="30" t="str">
        <f t="shared" si="13"/>
        <v>#N/A</v>
      </c>
    </row>
    <row r="258">
      <c r="C258" s="25" t="str">
        <f t="shared" si="1"/>
        <v/>
      </c>
      <c r="D258" s="27"/>
      <c r="F258" s="27" t="str">
        <f t="shared" si="2"/>
        <v/>
      </c>
      <c r="H258" s="28"/>
      <c r="I258" s="30"/>
      <c r="J258" s="30"/>
      <c r="K258" s="30"/>
      <c r="L258" s="30"/>
      <c r="M258" s="30"/>
      <c r="N258" s="30"/>
      <c r="O258" s="30"/>
      <c r="P258" s="30"/>
      <c r="Q258" s="65">
        <f t="shared" si="3"/>
        <v>0</v>
      </c>
      <c r="R258" s="30" t="str">
        <f t="shared" si="4"/>
        <v>#N/A</v>
      </c>
      <c r="U258" s="30" t="str">
        <f t="shared" si="5"/>
        <v>#N/A</v>
      </c>
      <c r="V258" s="30" t="str">
        <f t="shared" si="6"/>
        <v>#N/A</v>
      </c>
      <c r="W258" s="30" t="str">
        <f t="shared" si="7"/>
        <v>#N/A</v>
      </c>
      <c r="X258" s="30" t="str">
        <f t="shared" si="8"/>
        <v>#N/A</v>
      </c>
      <c r="Y258" s="30" t="str">
        <f t="shared" si="9"/>
        <v>#N/A</v>
      </c>
      <c r="Z258" s="30" t="str">
        <f t="shared" si="10"/>
        <v>#N/A</v>
      </c>
      <c r="AA258" s="30" t="str">
        <f t="shared" si="11"/>
        <v>#N/A</v>
      </c>
      <c r="AB258" s="30" t="str">
        <f t="shared" si="12"/>
        <v>#N/A</v>
      </c>
      <c r="AC258" s="30" t="str">
        <f t="shared" si="13"/>
        <v>#N/A</v>
      </c>
    </row>
    <row r="259">
      <c r="C259" s="25" t="str">
        <f t="shared" si="1"/>
        <v/>
      </c>
      <c r="D259" s="27"/>
      <c r="F259" s="27" t="str">
        <f t="shared" si="2"/>
        <v/>
      </c>
      <c r="H259" s="28"/>
      <c r="I259" s="30"/>
      <c r="J259" s="30"/>
      <c r="K259" s="30"/>
      <c r="L259" s="30"/>
      <c r="M259" s="30"/>
      <c r="N259" s="30"/>
      <c r="O259" s="30"/>
      <c r="P259" s="30"/>
      <c r="Q259" s="65">
        <f t="shared" si="3"/>
        <v>0</v>
      </c>
      <c r="R259" s="30" t="str">
        <f t="shared" si="4"/>
        <v>#N/A</v>
      </c>
      <c r="U259" s="30" t="str">
        <f t="shared" si="5"/>
        <v>#N/A</v>
      </c>
      <c r="V259" s="30" t="str">
        <f t="shared" si="6"/>
        <v>#N/A</v>
      </c>
      <c r="W259" s="30" t="str">
        <f t="shared" si="7"/>
        <v>#N/A</v>
      </c>
      <c r="X259" s="30" t="str">
        <f t="shared" si="8"/>
        <v>#N/A</v>
      </c>
      <c r="Y259" s="30" t="str">
        <f t="shared" si="9"/>
        <v>#N/A</v>
      </c>
      <c r="Z259" s="30" t="str">
        <f t="shared" si="10"/>
        <v>#N/A</v>
      </c>
      <c r="AA259" s="30" t="str">
        <f t="shared" si="11"/>
        <v>#N/A</v>
      </c>
      <c r="AB259" s="30" t="str">
        <f t="shared" si="12"/>
        <v>#N/A</v>
      </c>
      <c r="AC259" s="30" t="str">
        <f t="shared" si="13"/>
        <v>#N/A</v>
      </c>
    </row>
    <row r="260">
      <c r="C260" s="25" t="str">
        <f t="shared" si="1"/>
        <v/>
      </c>
      <c r="D260" s="27"/>
      <c r="F260" s="27" t="str">
        <f t="shared" si="2"/>
        <v/>
      </c>
      <c r="H260" s="28"/>
      <c r="I260" s="30"/>
      <c r="J260" s="30"/>
      <c r="K260" s="30"/>
      <c r="L260" s="30"/>
      <c r="M260" s="30"/>
      <c r="N260" s="30"/>
      <c r="O260" s="30"/>
      <c r="P260" s="30"/>
      <c r="Q260" s="65">
        <f t="shared" si="3"/>
        <v>0</v>
      </c>
      <c r="R260" s="30" t="str">
        <f t="shared" si="4"/>
        <v>#N/A</v>
      </c>
      <c r="U260" s="30" t="str">
        <f t="shared" si="5"/>
        <v>#N/A</v>
      </c>
      <c r="V260" s="30" t="str">
        <f t="shared" si="6"/>
        <v>#N/A</v>
      </c>
      <c r="W260" s="30" t="str">
        <f t="shared" si="7"/>
        <v>#N/A</v>
      </c>
      <c r="X260" s="30" t="str">
        <f t="shared" si="8"/>
        <v>#N/A</v>
      </c>
      <c r="Y260" s="30" t="str">
        <f t="shared" si="9"/>
        <v>#N/A</v>
      </c>
      <c r="Z260" s="30" t="str">
        <f t="shared" si="10"/>
        <v>#N/A</v>
      </c>
      <c r="AA260" s="30" t="str">
        <f t="shared" si="11"/>
        <v>#N/A</v>
      </c>
      <c r="AB260" s="30" t="str">
        <f t="shared" si="12"/>
        <v>#N/A</v>
      </c>
      <c r="AC260" s="30" t="str">
        <f t="shared" si="13"/>
        <v>#N/A</v>
      </c>
    </row>
    <row r="261">
      <c r="C261" s="25" t="str">
        <f t="shared" si="1"/>
        <v/>
      </c>
      <c r="D261" s="27"/>
      <c r="F261" s="27" t="str">
        <f t="shared" si="2"/>
        <v/>
      </c>
      <c r="H261" s="28"/>
      <c r="I261" s="30"/>
      <c r="J261" s="30"/>
      <c r="K261" s="30"/>
      <c r="L261" s="30"/>
      <c r="M261" s="30"/>
      <c r="N261" s="30"/>
      <c r="O261" s="30"/>
      <c r="P261" s="30"/>
      <c r="Q261" s="65">
        <f t="shared" si="3"/>
        <v>0</v>
      </c>
      <c r="R261" s="30" t="str">
        <f t="shared" si="4"/>
        <v>#N/A</v>
      </c>
      <c r="U261" s="30" t="str">
        <f t="shared" si="5"/>
        <v>#N/A</v>
      </c>
      <c r="V261" s="30" t="str">
        <f t="shared" si="6"/>
        <v>#N/A</v>
      </c>
      <c r="W261" s="30" t="str">
        <f t="shared" si="7"/>
        <v>#N/A</v>
      </c>
      <c r="X261" s="30" t="str">
        <f t="shared" si="8"/>
        <v>#N/A</v>
      </c>
      <c r="Y261" s="30" t="str">
        <f t="shared" si="9"/>
        <v>#N/A</v>
      </c>
      <c r="Z261" s="30" t="str">
        <f t="shared" si="10"/>
        <v>#N/A</v>
      </c>
      <c r="AA261" s="30" t="str">
        <f t="shared" si="11"/>
        <v>#N/A</v>
      </c>
      <c r="AB261" s="30" t="str">
        <f t="shared" si="12"/>
        <v>#N/A</v>
      </c>
      <c r="AC261" s="30" t="str">
        <f t="shared" si="13"/>
        <v>#N/A</v>
      </c>
    </row>
    <row r="262">
      <c r="C262" s="25" t="str">
        <f t="shared" si="1"/>
        <v/>
      </c>
      <c r="D262" s="27"/>
      <c r="F262" s="27" t="str">
        <f t="shared" si="2"/>
        <v/>
      </c>
      <c r="H262" s="28"/>
      <c r="I262" s="30"/>
      <c r="J262" s="30"/>
      <c r="K262" s="30"/>
      <c r="L262" s="30"/>
      <c r="M262" s="30"/>
      <c r="N262" s="30"/>
      <c r="O262" s="30"/>
      <c r="P262" s="30"/>
      <c r="Q262" s="65">
        <f t="shared" si="3"/>
        <v>0</v>
      </c>
      <c r="R262" s="30" t="str">
        <f t="shared" si="4"/>
        <v>#N/A</v>
      </c>
      <c r="U262" s="30" t="str">
        <f t="shared" si="5"/>
        <v>#N/A</v>
      </c>
      <c r="V262" s="30" t="str">
        <f t="shared" si="6"/>
        <v>#N/A</v>
      </c>
      <c r="W262" s="30" t="str">
        <f t="shared" si="7"/>
        <v>#N/A</v>
      </c>
      <c r="X262" s="30" t="str">
        <f t="shared" si="8"/>
        <v>#N/A</v>
      </c>
      <c r="Y262" s="30" t="str">
        <f t="shared" si="9"/>
        <v>#N/A</v>
      </c>
      <c r="Z262" s="30" t="str">
        <f t="shared" si="10"/>
        <v>#N/A</v>
      </c>
      <c r="AA262" s="30" t="str">
        <f t="shared" si="11"/>
        <v>#N/A</v>
      </c>
      <c r="AB262" s="30" t="str">
        <f t="shared" si="12"/>
        <v>#N/A</v>
      </c>
      <c r="AC262" s="30" t="str">
        <f t="shared" si="13"/>
        <v>#N/A</v>
      </c>
    </row>
    <row r="263">
      <c r="C263" s="25" t="str">
        <f t="shared" si="1"/>
        <v/>
      </c>
      <c r="D263" s="27"/>
      <c r="F263" s="27" t="str">
        <f t="shared" si="2"/>
        <v/>
      </c>
      <c r="H263" s="28"/>
      <c r="I263" s="30"/>
      <c r="J263" s="30"/>
      <c r="K263" s="30"/>
      <c r="L263" s="30"/>
      <c r="M263" s="30"/>
      <c r="N263" s="30"/>
      <c r="O263" s="30"/>
      <c r="P263" s="30"/>
      <c r="Q263" s="65">
        <f t="shared" si="3"/>
        <v>0</v>
      </c>
      <c r="R263" s="30" t="str">
        <f t="shared" si="4"/>
        <v>#N/A</v>
      </c>
      <c r="U263" s="30" t="str">
        <f t="shared" si="5"/>
        <v>#N/A</v>
      </c>
      <c r="V263" s="30" t="str">
        <f t="shared" si="6"/>
        <v>#N/A</v>
      </c>
      <c r="W263" s="30" t="str">
        <f t="shared" si="7"/>
        <v>#N/A</v>
      </c>
      <c r="X263" s="30" t="str">
        <f t="shared" si="8"/>
        <v>#N/A</v>
      </c>
      <c r="Y263" s="30" t="str">
        <f t="shared" si="9"/>
        <v>#N/A</v>
      </c>
      <c r="Z263" s="30" t="str">
        <f t="shared" si="10"/>
        <v>#N/A</v>
      </c>
      <c r="AA263" s="30" t="str">
        <f t="shared" si="11"/>
        <v>#N/A</v>
      </c>
      <c r="AB263" s="30" t="str">
        <f t="shared" si="12"/>
        <v>#N/A</v>
      </c>
      <c r="AC263" s="30" t="str">
        <f t="shared" si="13"/>
        <v>#N/A</v>
      </c>
    </row>
    <row r="264">
      <c r="C264" s="25" t="str">
        <f t="shared" si="1"/>
        <v/>
      </c>
      <c r="D264" s="27"/>
      <c r="F264" s="27" t="str">
        <f t="shared" si="2"/>
        <v/>
      </c>
      <c r="H264" s="28"/>
      <c r="I264" s="30"/>
      <c r="J264" s="30"/>
      <c r="K264" s="30"/>
      <c r="L264" s="30"/>
      <c r="M264" s="30"/>
      <c r="N264" s="30"/>
      <c r="O264" s="30"/>
      <c r="P264" s="30"/>
      <c r="Q264" s="65">
        <f t="shared" si="3"/>
        <v>0</v>
      </c>
      <c r="R264" s="30" t="str">
        <f t="shared" si="4"/>
        <v>#N/A</v>
      </c>
      <c r="U264" s="30" t="str">
        <f t="shared" si="5"/>
        <v>#N/A</v>
      </c>
      <c r="V264" s="30" t="str">
        <f t="shared" si="6"/>
        <v>#N/A</v>
      </c>
      <c r="W264" s="30" t="str">
        <f t="shared" si="7"/>
        <v>#N/A</v>
      </c>
      <c r="X264" s="30" t="str">
        <f t="shared" si="8"/>
        <v>#N/A</v>
      </c>
      <c r="Y264" s="30" t="str">
        <f t="shared" si="9"/>
        <v>#N/A</v>
      </c>
      <c r="Z264" s="30" t="str">
        <f t="shared" si="10"/>
        <v>#N/A</v>
      </c>
      <c r="AA264" s="30" t="str">
        <f t="shared" si="11"/>
        <v>#N/A</v>
      </c>
      <c r="AB264" s="30" t="str">
        <f t="shared" si="12"/>
        <v>#N/A</v>
      </c>
      <c r="AC264" s="30" t="str">
        <f t="shared" si="13"/>
        <v>#N/A</v>
      </c>
    </row>
    <row r="265">
      <c r="C265" s="25" t="str">
        <f t="shared" si="1"/>
        <v/>
      </c>
      <c r="D265" s="27"/>
      <c r="F265" s="27" t="str">
        <f t="shared" si="2"/>
        <v/>
      </c>
      <c r="H265" s="28"/>
      <c r="I265" s="30"/>
      <c r="J265" s="30"/>
      <c r="K265" s="30"/>
      <c r="L265" s="30"/>
      <c r="M265" s="30"/>
      <c r="N265" s="30"/>
      <c r="O265" s="30"/>
      <c r="P265" s="30"/>
      <c r="Q265" s="65">
        <f t="shared" si="3"/>
        <v>0</v>
      </c>
      <c r="R265" s="30" t="str">
        <f t="shared" si="4"/>
        <v>#N/A</v>
      </c>
      <c r="U265" s="30" t="str">
        <f t="shared" si="5"/>
        <v>#N/A</v>
      </c>
      <c r="V265" s="30" t="str">
        <f t="shared" si="6"/>
        <v>#N/A</v>
      </c>
      <c r="W265" s="30" t="str">
        <f t="shared" si="7"/>
        <v>#N/A</v>
      </c>
      <c r="X265" s="30" t="str">
        <f t="shared" si="8"/>
        <v>#N/A</v>
      </c>
      <c r="Y265" s="30" t="str">
        <f t="shared" si="9"/>
        <v>#N/A</v>
      </c>
      <c r="Z265" s="30" t="str">
        <f t="shared" si="10"/>
        <v>#N/A</v>
      </c>
      <c r="AA265" s="30" t="str">
        <f t="shared" si="11"/>
        <v>#N/A</v>
      </c>
      <c r="AB265" s="30" t="str">
        <f t="shared" si="12"/>
        <v>#N/A</v>
      </c>
      <c r="AC265" s="30" t="str">
        <f t="shared" si="13"/>
        <v>#N/A</v>
      </c>
    </row>
    <row r="266">
      <c r="C266" s="25" t="str">
        <f t="shared" si="1"/>
        <v/>
      </c>
      <c r="D266" s="27"/>
      <c r="F266" s="27" t="str">
        <f t="shared" si="2"/>
        <v/>
      </c>
      <c r="H266" s="28"/>
      <c r="I266" s="30"/>
      <c r="J266" s="30"/>
      <c r="K266" s="30"/>
      <c r="L266" s="30"/>
      <c r="M266" s="30"/>
      <c r="N266" s="30"/>
      <c r="O266" s="30"/>
      <c r="P266" s="30"/>
      <c r="Q266" s="65">
        <f t="shared" si="3"/>
        <v>0</v>
      </c>
      <c r="R266" s="30" t="str">
        <f t="shared" si="4"/>
        <v>#N/A</v>
      </c>
      <c r="U266" s="30" t="str">
        <f t="shared" si="5"/>
        <v>#N/A</v>
      </c>
      <c r="V266" s="30" t="str">
        <f t="shared" si="6"/>
        <v>#N/A</v>
      </c>
      <c r="W266" s="30" t="str">
        <f t="shared" si="7"/>
        <v>#N/A</v>
      </c>
      <c r="X266" s="30" t="str">
        <f t="shared" si="8"/>
        <v>#N/A</v>
      </c>
      <c r="Y266" s="30" t="str">
        <f t="shared" si="9"/>
        <v>#N/A</v>
      </c>
      <c r="Z266" s="30" t="str">
        <f t="shared" si="10"/>
        <v>#N/A</v>
      </c>
      <c r="AA266" s="30" t="str">
        <f t="shared" si="11"/>
        <v>#N/A</v>
      </c>
      <c r="AB266" s="30" t="str">
        <f t="shared" si="12"/>
        <v>#N/A</v>
      </c>
      <c r="AC266" s="30" t="str">
        <f t="shared" si="13"/>
        <v>#N/A</v>
      </c>
    </row>
    <row r="267">
      <c r="C267" s="25" t="str">
        <f t="shared" si="1"/>
        <v/>
      </c>
      <c r="D267" s="27"/>
      <c r="F267" s="27" t="str">
        <f t="shared" si="2"/>
        <v/>
      </c>
      <c r="H267" s="28"/>
      <c r="I267" s="30"/>
      <c r="J267" s="30"/>
      <c r="K267" s="30"/>
      <c r="L267" s="30"/>
      <c r="M267" s="30"/>
      <c r="N267" s="30"/>
      <c r="O267" s="30"/>
      <c r="P267" s="30"/>
      <c r="Q267" s="65">
        <f t="shared" si="3"/>
        <v>0</v>
      </c>
      <c r="R267" s="30" t="str">
        <f t="shared" si="4"/>
        <v>#N/A</v>
      </c>
      <c r="U267" s="30" t="str">
        <f t="shared" si="5"/>
        <v>#N/A</v>
      </c>
      <c r="V267" s="30" t="str">
        <f t="shared" si="6"/>
        <v>#N/A</v>
      </c>
      <c r="W267" s="30" t="str">
        <f t="shared" si="7"/>
        <v>#N/A</v>
      </c>
      <c r="X267" s="30" t="str">
        <f t="shared" si="8"/>
        <v>#N/A</v>
      </c>
      <c r="Y267" s="30" t="str">
        <f t="shared" si="9"/>
        <v>#N/A</v>
      </c>
      <c r="Z267" s="30" t="str">
        <f t="shared" si="10"/>
        <v>#N/A</v>
      </c>
      <c r="AA267" s="30" t="str">
        <f t="shared" si="11"/>
        <v>#N/A</v>
      </c>
      <c r="AB267" s="30" t="str">
        <f t="shared" si="12"/>
        <v>#N/A</v>
      </c>
      <c r="AC267" s="30" t="str">
        <f t="shared" si="13"/>
        <v>#N/A</v>
      </c>
    </row>
    <row r="268">
      <c r="C268" s="25" t="str">
        <f t="shared" si="1"/>
        <v/>
      </c>
      <c r="D268" s="27"/>
      <c r="F268" s="27" t="str">
        <f t="shared" si="2"/>
        <v/>
      </c>
      <c r="H268" s="28"/>
      <c r="I268" s="30"/>
      <c r="J268" s="30"/>
      <c r="K268" s="30"/>
      <c r="L268" s="30"/>
      <c r="M268" s="30"/>
      <c r="N268" s="30"/>
      <c r="O268" s="30"/>
      <c r="P268" s="30"/>
      <c r="Q268" s="65">
        <f t="shared" si="3"/>
        <v>0</v>
      </c>
      <c r="R268" s="30" t="str">
        <f t="shared" si="4"/>
        <v>#N/A</v>
      </c>
      <c r="U268" s="30" t="str">
        <f t="shared" si="5"/>
        <v>#N/A</v>
      </c>
      <c r="V268" s="30" t="str">
        <f t="shared" si="6"/>
        <v>#N/A</v>
      </c>
      <c r="W268" s="30" t="str">
        <f t="shared" si="7"/>
        <v>#N/A</v>
      </c>
      <c r="X268" s="30" t="str">
        <f t="shared" si="8"/>
        <v>#N/A</v>
      </c>
      <c r="Y268" s="30" t="str">
        <f t="shared" si="9"/>
        <v>#N/A</v>
      </c>
      <c r="Z268" s="30" t="str">
        <f t="shared" si="10"/>
        <v>#N/A</v>
      </c>
      <c r="AA268" s="30" t="str">
        <f t="shared" si="11"/>
        <v>#N/A</v>
      </c>
      <c r="AB268" s="30" t="str">
        <f t="shared" si="12"/>
        <v>#N/A</v>
      </c>
      <c r="AC268" s="30" t="str">
        <f t="shared" si="13"/>
        <v>#N/A</v>
      </c>
    </row>
    <row r="269">
      <c r="C269" s="25" t="str">
        <f t="shared" si="1"/>
        <v/>
      </c>
      <c r="D269" s="27"/>
      <c r="F269" s="27" t="str">
        <f t="shared" si="2"/>
        <v/>
      </c>
      <c r="H269" s="28"/>
      <c r="I269" s="30"/>
      <c r="J269" s="30"/>
      <c r="K269" s="30"/>
      <c r="L269" s="30"/>
      <c r="M269" s="30"/>
      <c r="N269" s="30"/>
      <c r="O269" s="30"/>
      <c r="P269" s="30"/>
      <c r="Q269" s="65">
        <f t="shared" si="3"/>
        <v>0</v>
      </c>
      <c r="R269" s="30" t="str">
        <f t="shared" si="4"/>
        <v>#N/A</v>
      </c>
      <c r="U269" s="30" t="str">
        <f t="shared" si="5"/>
        <v>#N/A</v>
      </c>
      <c r="V269" s="30" t="str">
        <f t="shared" si="6"/>
        <v>#N/A</v>
      </c>
      <c r="W269" s="30" t="str">
        <f t="shared" si="7"/>
        <v>#N/A</v>
      </c>
      <c r="X269" s="30" t="str">
        <f t="shared" si="8"/>
        <v>#N/A</v>
      </c>
      <c r="Y269" s="30" t="str">
        <f t="shared" si="9"/>
        <v>#N/A</v>
      </c>
      <c r="Z269" s="30" t="str">
        <f t="shared" si="10"/>
        <v>#N/A</v>
      </c>
      <c r="AA269" s="30" t="str">
        <f t="shared" si="11"/>
        <v>#N/A</v>
      </c>
      <c r="AB269" s="30" t="str">
        <f t="shared" si="12"/>
        <v>#N/A</v>
      </c>
      <c r="AC269" s="30" t="str">
        <f t="shared" si="13"/>
        <v>#N/A</v>
      </c>
    </row>
    <row r="270">
      <c r="C270" s="25" t="str">
        <f t="shared" si="1"/>
        <v/>
      </c>
      <c r="D270" s="27"/>
      <c r="F270" s="27" t="str">
        <f t="shared" si="2"/>
        <v/>
      </c>
      <c r="H270" s="28"/>
      <c r="I270" s="30"/>
      <c r="J270" s="30"/>
      <c r="K270" s="30"/>
      <c r="L270" s="30"/>
      <c r="M270" s="30"/>
      <c r="N270" s="30"/>
      <c r="O270" s="30"/>
      <c r="P270" s="30"/>
      <c r="Q270" s="65">
        <f t="shared" si="3"/>
        <v>0</v>
      </c>
      <c r="R270" s="30" t="str">
        <f t="shared" si="4"/>
        <v>#N/A</v>
      </c>
      <c r="U270" s="30" t="str">
        <f t="shared" si="5"/>
        <v>#N/A</v>
      </c>
      <c r="V270" s="30" t="str">
        <f t="shared" si="6"/>
        <v>#N/A</v>
      </c>
      <c r="W270" s="30" t="str">
        <f t="shared" si="7"/>
        <v>#N/A</v>
      </c>
      <c r="X270" s="30" t="str">
        <f t="shared" si="8"/>
        <v>#N/A</v>
      </c>
      <c r="Y270" s="30" t="str">
        <f t="shared" si="9"/>
        <v>#N/A</v>
      </c>
      <c r="Z270" s="30" t="str">
        <f t="shared" si="10"/>
        <v>#N/A</v>
      </c>
      <c r="AA270" s="30" t="str">
        <f t="shared" si="11"/>
        <v>#N/A</v>
      </c>
      <c r="AB270" s="30" t="str">
        <f t="shared" si="12"/>
        <v>#N/A</v>
      </c>
      <c r="AC270" s="30" t="str">
        <f t="shared" si="13"/>
        <v>#N/A</v>
      </c>
    </row>
    <row r="271">
      <c r="C271" s="25" t="str">
        <f t="shared" si="1"/>
        <v/>
      </c>
      <c r="D271" s="27"/>
      <c r="F271" s="27" t="str">
        <f t="shared" si="2"/>
        <v/>
      </c>
      <c r="H271" s="28"/>
      <c r="I271" s="30"/>
      <c r="J271" s="30"/>
      <c r="K271" s="30"/>
      <c r="L271" s="30"/>
      <c r="M271" s="30"/>
      <c r="N271" s="30"/>
      <c r="O271" s="30"/>
      <c r="P271" s="30"/>
      <c r="Q271" s="65">
        <f t="shared" si="3"/>
        <v>0</v>
      </c>
      <c r="R271" s="30" t="str">
        <f t="shared" si="4"/>
        <v>#N/A</v>
      </c>
      <c r="U271" s="30" t="str">
        <f t="shared" si="5"/>
        <v>#N/A</v>
      </c>
      <c r="V271" s="30" t="str">
        <f t="shared" si="6"/>
        <v>#N/A</v>
      </c>
      <c r="W271" s="30" t="str">
        <f t="shared" si="7"/>
        <v>#N/A</v>
      </c>
      <c r="X271" s="30" t="str">
        <f t="shared" si="8"/>
        <v>#N/A</v>
      </c>
      <c r="Y271" s="30" t="str">
        <f t="shared" si="9"/>
        <v>#N/A</v>
      </c>
      <c r="Z271" s="30" t="str">
        <f t="shared" si="10"/>
        <v>#N/A</v>
      </c>
      <c r="AA271" s="30" t="str">
        <f t="shared" si="11"/>
        <v>#N/A</v>
      </c>
      <c r="AB271" s="30" t="str">
        <f t="shared" si="12"/>
        <v>#N/A</v>
      </c>
      <c r="AC271" s="30" t="str">
        <f t="shared" si="13"/>
        <v>#N/A</v>
      </c>
    </row>
    <row r="272">
      <c r="C272" s="25" t="str">
        <f t="shared" si="1"/>
        <v/>
      </c>
      <c r="D272" s="27"/>
      <c r="F272" s="27" t="str">
        <f t="shared" si="2"/>
        <v/>
      </c>
      <c r="H272" s="28"/>
      <c r="I272" s="30"/>
      <c r="J272" s="30"/>
      <c r="K272" s="30"/>
      <c r="L272" s="30"/>
      <c r="M272" s="30"/>
      <c r="N272" s="30"/>
      <c r="O272" s="30"/>
      <c r="P272" s="30"/>
      <c r="Q272" s="65">
        <f t="shared" si="3"/>
        <v>0</v>
      </c>
      <c r="R272" s="30" t="str">
        <f t="shared" si="4"/>
        <v>#N/A</v>
      </c>
      <c r="U272" s="30" t="str">
        <f t="shared" si="5"/>
        <v>#N/A</v>
      </c>
      <c r="V272" s="30" t="str">
        <f t="shared" si="6"/>
        <v>#N/A</v>
      </c>
      <c r="W272" s="30" t="str">
        <f t="shared" si="7"/>
        <v>#N/A</v>
      </c>
      <c r="X272" s="30" t="str">
        <f t="shared" si="8"/>
        <v>#N/A</v>
      </c>
      <c r="Y272" s="30" t="str">
        <f t="shared" si="9"/>
        <v>#N/A</v>
      </c>
      <c r="Z272" s="30" t="str">
        <f t="shared" si="10"/>
        <v>#N/A</v>
      </c>
      <c r="AA272" s="30" t="str">
        <f t="shared" si="11"/>
        <v>#N/A</v>
      </c>
      <c r="AB272" s="30" t="str">
        <f t="shared" si="12"/>
        <v>#N/A</v>
      </c>
      <c r="AC272" s="30" t="str">
        <f t="shared" si="13"/>
        <v>#N/A</v>
      </c>
    </row>
    <row r="273">
      <c r="C273" s="25" t="str">
        <f t="shared" si="1"/>
        <v/>
      </c>
      <c r="D273" s="27"/>
      <c r="F273" s="27" t="str">
        <f t="shared" si="2"/>
        <v/>
      </c>
      <c r="H273" s="28"/>
      <c r="I273" s="30"/>
      <c r="J273" s="30"/>
      <c r="K273" s="30"/>
      <c r="L273" s="30"/>
      <c r="M273" s="30"/>
      <c r="N273" s="30"/>
      <c r="O273" s="30"/>
      <c r="P273" s="30"/>
      <c r="Q273" s="65">
        <f t="shared" si="3"/>
        <v>0</v>
      </c>
      <c r="R273" s="30" t="str">
        <f t="shared" si="4"/>
        <v>#N/A</v>
      </c>
      <c r="U273" s="30" t="str">
        <f t="shared" si="5"/>
        <v>#N/A</v>
      </c>
      <c r="V273" s="30" t="str">
        <f t="shared" si="6"/>
        <v>#N/A</v>
      </c>
      <c r="W273" s="30" t="str">
        <f t="shared" si="7"/>
        <v>#N/A</v>
      </c>
      <c r="X273" s="30" t="str">
        <f t="shared" si="8"/>
        <v>#N/A</v>
      </c>
      <c r="Y273" s="30" t="str">
        <f t="shared" si="9"/>
        <v>#N/A</v>
      </c>
      <c r="Z273" s="30" t="str">
        <f t="shared" si="10"/>
        <v>#N/A</v>
      </c>
      <c r="AA273" s="30" t="str">
        <f t="shared" si="11"/>
        <v>#N/A</v>
      </c>
      <c r="AB273" s="30" t="str">
        <f t="shared" si="12"/>
        <v>#N/A</v>
      </c>
      <c r="AC273" s="30" t="str">
        <f t="shared" si="13"/>
        <v>#N/A</v>
      </c>
    </row>
    <row r="274">
      <c r="C274" s="25" t="str">
        <f t="shared" si="1"/>
        <v/>
      </c>
      <c r="D274" s="27"/>
      <c r="F274" s="27" t="str">
        <f t="shared" si="2"/>
        <v/>
      </c>
      <c r="H274" s="28"/>
      <c r="I274" s="30"/>
      <c r="J274" s="30"/>
      <c r="K274" s="30"/>
      <c r="L274" s="30"/>
      <c r="M274" s="30"/>
      <c r="N274" s="30"/>
      <c r="O274" s="30"/>
      <c r="P274" s="30"/>
      <c r="Q274" s="65">
        <f t="shared" si="3"/>
        <v>0</v>
      </c>
      <c r="R274" s="30" t="str">
        <f t="shared" si="4"/>
        <v>#N/A</v>
      </c>
      <c r="U274" s="30" t="str">
        <f t="shared" si="5"/>
        <v>#N/A</v>
      </c>
      <c r="V274" s="30" t="str">
        <f t="shared" si="6"/>
        <v>#N/A</v>
      </c>
      <c r="W274" s="30" t="str">
        <f t="shared" si="7"/>
        <v>#N/A</v>
      </c>
      <c r="X274" s="30" t="str">
        <f t="shared" si="8"/>
        <v>#N/A</v>
      </c>
      <c r="Y274" s="30" t="str">
        <f t="shared" si="9"/>
        <v>#N/A</v>
      </c>
      <c r="Z274" s="30" t="str">
        <f t="shared" si="10"/>
        <v>#N/A</v>
      </c>
      <c r="AA274" s="30" t="str">
        <f t="shared" si="11"/>
        <v>#N/A</v>
      </c>
      <c r="AB274" s="30" t="str">
        <f t="shared" si="12"/>
        <v>#N/A</v>
      </c>
      <c r="AC274" s="30" t="str">
        <f t="shared" si="13"/>
        <v>#N/A</v>
      </c>
    </row>
    <row r="275">
      <c r="C275" s="25" t="str">
        <f t="shared" si="1"/>
        <v/>
      </c>
      <c r="D275" s="27"/>
      <c r="F275" s="27" t="str">
        <f t="shared" si="2"/>
        <v/>
      </c>
      <c r="H275" s="28"/>
      <c r="I275" s="30"/>
      <c r="J275" s="30"/>
      <c r="K275" s="30"/>
      <c r="L275" s="30"/>
      <c r="M275" s="30"/>
      <c r="N275" s="30"/>
      <c r="O275" s="30"/>
      <c r="P275" s="30"/>
      <c r="Q275" s="65">
        <f t="shared" si="3"/>
        <v>0</v>
      </c>
      <c r="R275" s="30" t="str">
        <f t="shared" si="4"/>
        <v>#N/A</v>
      </c>
      <c r="U275" s="30" t="str">
        <f t="shared" si="5"/>
        <v>#N/A</v>
      </c>
      <c r="V275" s="30" t="str">
        <f t="shared" si="6"/>
        <v>#N/A</v>
      </c>
      <c r="W275" s="30" t="str">
        <f t="shared" si="7"/>
        <v>#N/A</v>
      </c>
      <c r="X275" s="30" t="str">
        <f t="shared" si="8"/>
        <v>#N/A</v>
      </c>
      <c r="Y275" s="30" t="str">
        <f t="shared" si="9"/>
        <v>#N/A</v>
      </c>
      <c r="Z275" s="30" t="str">
        <f t="shared" si="10"/>
        <v>#N/A</v>
      </c>
      <c r="AA275" s="30" t="str">
        <f t="shared" si="11"/>
        <v>#N/A</v>
      </c>
      <c r="AB275" s="30" t="str">
        <f t="shared" si="12"/>
        <v>#N/A</v>
      </c>
      <c r="AC275" s="30" t="str">
        <f t="shared" si="13"/>
        <v>#N/A</v>
      </c>
    </row>
    <row r="276">
      <c r="C276" s="25" t="str">
        <f t="shared" si="1"/>
        <v/>
      </c>
      <c r="D276" s="27"/>
      <c r="F276" s="27" t="str">
        <f t="shared" si="2"/>
        <v/>
      </c>
      <c r="H276" s="28"/>
      <c r="I276" s="30"/>
      <c r="J276" s="30"/>
      <c r="K276" s="30"/>
      <c r="L276" s="30"/>
      <c r="M276" s="30"/>
      <c r="N276" s="30"/>
      <c r="O276" s="30"/>
      <c r="P276" s="30"/>
      <c r="Q276" s="65">
        <f t="shared" si="3"/>
        <v>0</v>
      </c>
      <c r="R276" s="30" t="str">
        <f t="shared" si="4"/>
        <v>#N/A</v>
      </c>
      <c r="U276" s="30" t="str">
        <f t="shared" si="5"/>
        <v>#N/A</v>
      </c>
      <c r="V276" s="30" t="str">
        <f t="shared" si="6"/>
        <v>#N/A</v>
      </c>
      <c r="W276" s="30" t="str">
        <f t="shared" si="7"/>
        <v>#N/A</v>
      </c>
      <c r="X276" s="30" t="str">
        <f t="shared" si="8"/>
        <v>#N/A</v>
      </c>
      <c r="Y276" s="30" t="str">
        <f t="shared" si="9"/>
        <v>#N/A</v>
      </c>
      <c r="Z276" s="30" t="str">
        <f t="shared" si="10"/>
        <v>#N/A</v>
      </c>
      <c r="AA276" s="30" t="str">
        <f t="shared" si="11"/>
        <v>#N/A</v>
      </c>
      <c r="AB276" s="30" t="str">
        <f t="shared" si="12"/>
        <v>#N/A</v>
      </c>
      <c r="AC276" s="30" t="str">
        <f t="shared" si="13"/>
        <v>#N/A</v>
      </c>
    </row>
    <row r="277">
      <c r="C277" s="25" t="str">
        <f t="shared" si="1"/>
        <v/>
      </c>
      <c r="D277" s="27"/>
      <c r="F277" s="27" t="str">
        <f t="shared" si="2"/>
        <v/>
      </c>
      <c r="H277" s="28"/>
      <c r="I277" s="30"/>
      <c r="J277" s="30"/>
      <c r="K277" s="30"/>
      <c r="L277" s="30"/>
      <c r="M277" s="30"/>
      <c r="N277" s="30"/>
      <c r="O277" s="30"/>
      <c r="P277" s="30"/>
      <c r="Q277" s="65">
        <f t="shared" si="3"/>
        <v>0</v>
      </c>
      <c r="R277" s="30" t="str">
        <f t="shared" si="4"/>
        <v>#N/A</v>
      </c>
      <c r="U277" s="30" t="str">
        <f t="shared" si="5"/>
        <v>#N/A</v>
      </c>
      <c r="V277" s="30" t="str">
        <f t="shared" si="6"/>
        <v>#N/A</v>
      </c>
      <c r="W277" s="30" t="str">
        <f t="shared" si="7"/>
        <v>#N/A</v>
      </c>
      <c r="X277" s="30" t="str">
        <f t="shared" si="8"/>
        <v>#N/A</v>
      </c>
      <c r="Y277" s="30" t="str">
        <f t="shared" si="9"/>
        <v>#N/A</v>
      </c>
      <c r="Z277" s="30" t="str">
        <f t="shared" si="10"/>
        <v>#N/A</v>
      </c>
      <c r="AA277" s="30" t="str">
        <f t="shared" si="11"/>
        <v>#N/A</v>
      </c>
      <c r="AB277" s="30" t="str">
        <f t="shared" si="12"/>
        <v>#N/A</v>
      </c>
      <c r="AC277" s="30" t="str">
        <f t="shared" si="13"/>
        <v>#N/A</v>
      </c>
    </row>
    <row r="278">
      <c r="C278" s="25" t="str">
        <f t="shared" si="1"/>
        <v/>
      </c>
      <c r="D278" s="27"/>
      <c r="F278" s="27" t="str">
        <f t="shared" si="2"/>
        <v/>
      </c>
      <c r="H278" s="28"/>
      <c r="I278" s="30"/>
      <c r="J278" s="30"/>
      <c r="K278" s="30"/>
      <c r="L278" s="30"/>
      <c r="M278" s="30"/>
      <c r="N278" s="30"/>
      <c r="O278" s="30"/>
      <c r="P278" s="30"/>
      <c r="Q278" s="65">
        <f t="shared" si="3"/>
        <v>0</v>
      </c>
      <c r="R278" s="30" t="str">
        <f t="shared" si="4"/>
        <v>#N/A</v>
      </c>
      <c r="U278" s="30" t="str">
        <f t="shared" si="5"/>
        <v>#N/A</v>
      </c>
      <c r="V278" s="30" t="str">
        <f t="shared" si="6"/>
        <v>#N/A</v>
      </c>
      <c r="W278" s="30" t="str">
        <f t="shared" si="7"/>
        <v>#N/A</v>
      </c>
      <c r="X278" s="30" t="str">
        <f t="shared" si="8"/>
        <v>#N/A</v>
      </c>
      <c r="Y278" s="30" t="str">
        <f t="shared" si="9"/>
        <v>#N/A</v>
      </c>
      <c r="Z278" s="30" t="str">
        <f t="shared" si="10"/>
        <v>#N/A</v>
      </c>
      <c r="AA278" s="30" t="str">
        <f t="shared" si="11"/>
        <v>#N/A</v>
      </c>
      <c r="AB278" s="30" t="str">
        <f t="shared" si="12"/>
        <v>#N/A</v>
      </c>
      <c r="AC278" s="30" t="str">
        <f t="shared" si="13"/>
        <v>#N/A</v>
      </c>
    </row>
    <row r="279">
      <c r="C279" s="25" t="str">
        <f t="shared" si="1"/>
        <v/>
      </c>
      <c r="D279" s="27"/>
      <c r="F279" s="27" t="str">
        <f t="shared" si="2"/>
        <v/>
      </c>
      <c r="H279" s="28"/>
      <c r="I279" s="30"/>
      <c r="J279" s="30"/>
      <c r="K279" s="30"/>
      <c r="L279" s="30"/>
      <c r="M279" s="30"/>
      <c r="N279" s="30"/>
      <c r="O279" s="30"/>
      <c r="P279" s="30"/>
      <c r="Q279" s="65">
        <f t="shared" si="3"/>
        <v>0</v>
      </c>
      <c r="R279" s="30" t="str">
        <f t="shared" si="4"/>
        <v>#N/A</v>
      </c>
      <c r="U279" s="30" t="str">
        <f t="shared" si="5"/>
        <v>#N/A</v>
      </c>
      <c r="V279" s="30" t="str">
        <f t="shared" si="6"/>
        <v>#N/A</v>
      </c>
      <c r="W279" s="30" t="str">
        <f t="shared" si="7"/>
        <v>#N/A</v>
      </c>
      <c r="X279" s="30" t="str">
        <f t="shared" si="8"/>
        <v>#N/A</v>
      </c>
      <c r="Y279" s="30" t="str">
        <f t="shared" si="9"/>
        <v>#N/A</v>
      </c>
      <c r="Z279" s="30" t="str">
        <f t="shared" si="10"/>
        <v>#N/A</v>
      </c>
      <c r="AA279" s="30" t="str">
        <f t="shared" si="11"/>
        <v>#N/A</v>
      </c>
      <c r="AB279" s="30" t="str">
        <f t="shared" si="12"/>
        <v>#N/A</v>
      </c>
      <c r="AC279" s="30" t="str">
        <f t="shared" si="13"/>
        <v>#N/A</v>
      </c>
    </row>
    <row r="280">
      <c r="C280" s="25" t="str">
        <f t="shared" si="1"/>
        <v/>
      </c>
      <c r="D280" s="27"/>
      <c r="F280" s="27" t="str">
        <f t="shared" si="2"/>
        <v/>
      </c>
      <c r="H280" s="28"/>
      <c r="I280" s="30"/>
      <c r="J280" s="30"/>
      <c r="K280" s="30"/>
      <c r="L280" s="30"/>
      <c r="M280" s="30"/>
      <c r="N280" s="30"/>
      <c r="O280" s="30"/>
      <c r="P280" s="30"/>
      <c r="Q280" s="65">
        <f t="shared" si="3"/>
        <v>0</v>
      </c>
      <c r="R280" s="30" t="str">
        <f t="shared" si="4"/>
        <v>#N/A</v>
      </c>
      <c r="U280" s="30" t="str">
        <f t="shared" si="5"/>
        <v>#N/A</v>
      </c>
      <c r="V280" s="30" t="str">
        <f t="shared" si="6"/>
        <v>#N/A</v>
      </c>
      <c r="W280" s="30" t="str">
        <f t="shared" si="7"/>
        <v>#N/A</v>
      </c>
      <c r="X280" s="30" t="str">
        <f t="shared" si="8"/>
        <v>#N/A</v>
      </c>
      <c r="Y280" s="30" t="str">
        <f t="shared" si="9"/>
        <v>#N/A</v>
      </c>
      <c r="Z280" s="30" t="str">
        <f t="shared" si="10"/>
        <v>#N/A</v>
      </c>
      <c r="AA280" s="30" t="str">
        <f t="shared" si="11"/>
        <v>#N/A</v>
      </c>
      <c r="AB280" s="30" t="str">
        <f t="shared" si="12"/>
        <v>#N/A</v>
      </c>
      <c r="AC280" s="30" t="str">
        <f t="shared" si="13"/>
        <v>#N/A</v>
      </c>
    </row>
    <row r="281">
      <c r="C281" s="25" t="str">
        <f t="shared" si="1"/>
        <v/>
      </c>
      <c r="D281" s="27"/>
      <c r="F281" s="27" t="str">
        <f t="shared" si="2"/>
        <v/>
      </c>
      <c r="H281" s="28"/>
      <c r="I281" s="30"/>
      <c r="J281" s="30"/>
      <c r="K281" s="30"/>
      <c r="L281" s="30"/>
      <c r="M281" s="30"/>
      <c r="N281" s="30"/>
      <c r="O281" s="30"/>
      <c r="P281" s="30"/>
      <c r="Q281" s="65">
        <f t="shared" si="3"/>
        <v>0</v>
      </c>
      <c r="R281" s="30" t="str">
        <f t="shared" si="4"/>
        <v>#N/A</v>
      </c>
      <c r="U281" s="30" t="str">
        <f t="shared" si="5"/>
        <v>#N/A</v>
      </c>
      <c r="V281" s="30" t="str">
        <f t="shared" si="6"/>
        <v>#N/A</v>
      </c>
      <c r="W281" s="30" t="str">
        <f t="shared" si="7"/>
        <v>#N/A</v>
      </c>
      <c r="X281" s="30" t="str">
        <f t="shared" si="8"/>
        <v>#N/A</v>
      </c>
      <c r="Y281" s="30" t="str">
        <f t="shared" si="9"/>
        <v>#N/A</v>
      </c>
      <c r="Z281" s="30" t="str">
        <f t="shared" si="10"/>
        <v>#N/A</v>
      </c>
      <c r="AA281" s="30" t="str">
        <f t="shared" si="11"/>
        <v>#N/A</v>
      </c>
      <c r="AB281" s="30" t="str">
        <f t="shared" si="12"/>
        <v>#N/A</v>
      </c>
      <c r="AC281" s="30" t="str">
        <f t="shared" si="13"/>
        <v>#N/A</v>
      </c>
    </row>
    <row r="282">
      <c r="C282" s="25" t="str">
        <f t="shared" si="1"/>
        <v/>
      </c>
      <c r="D282" s="27"/>
      <c r="F282" s="27" t="str">
        <f t="shared" si="2"/>
        <v/>
      </c>
      <c r="H282" s="28"/>
      <c r="I282" s="30"/>
      <c r="J282" s="30"/>
      <c r="K282" s="30"/>
      <c r="L282" s="30"/>
      <c r="M282" s="30"/>
      <c r="N282" s="30"/>
      <c r="O282" s="30"/>
      <c r="P282" s="30"/>
      <c r="Q282" s="65">
        <f t="shared" si="3"/>
        <v>0</v>
      </c>
      <c r="R282" s="30" t="str">
        <f t="shared" si="4"/>
        <v>#N/A</v>
      </c>
      <c r="U282" s="30" t="str">
        <f t="shared" si="5"/>
        <v>#N/A</v>
      </c>
      <c r="V282" s="30" t="str">
        <f t="shared" si="6"/>
        <v>#N/A</v>
      </c>
      <c r="W282" s="30" t="str">
        <f t="shared" si="7"/>
        <v>#N/A</v>
      </c>
      <c r="X282" s="30" t="str">
        <f t="shared" si="8"/>
        <v>#N/A</v>
      </c>
      <c r="Y282" s="30" t="str">
        <f t="shared" si="9"/>
        <v>#N/A</v>
      </c>
      <c r="Z282" s="30" t="str">
        <f t="shared" si="10"/>
        <v>#N/A</v>
      </c>
      <c r="AA282" s="30" t="str">
        <f t="shared" si="11"/>
        <v>#N/A</v>
      </c>
      <c r="AB282" s="30" t="str">
        <f t="shared" si="12"/>
        <v>#N/A</v>
      </c>
      <c r="AC282" s="30" t="str">
        <f t="shared" si="13"/>
        <v>#N/A</v>
      </c>
    </row>
    <row r="283">
      <c r="C283" s="25" t="str">
        <f t="shared" si="1"/>
        <v/>
      </c>
      <c r="D283" s="27"/>
      <c r="F283" s="27" t="str">
        <f t="shared" si="2"/>
        <v/>
      </c>
      <c r="H283" s="28"/>
      <c r="I283" s="30"/>
      <c r="J283" s="30"/>
      <c r="K283" s="30"/>
      <c r="L283" s="30"/>
      <c r="M283" s="30"/>
      <c r="N283" s="30"/>
      <c r="O283" s="30"/>
      <c r="P283" s="30"/>
      <c r="Q283" s="65">
        <f t="shared" si="3"/>
        <v>0</v>
      </c>
      <c r="R283" s="30" t="str">
        <f t="shared" si="4"/>
        <v>#N/A</v>
      </c>
      <c r="U283" s="30" t="str">
        <f t="shared" si="5"/>
        <v>#N/A</v>
      </c>
      <c r="V283" s="30" t="str">
        <f t="shared" si="6"/>
        <v>#N/A</v>
      </c>
      <c r="W283" s="30" t="str">
        <f t="shared" si="7"/>
        <v>#N/A</v>
      </c>
      <c r="X283" s="30" t="str">
        <f t="shared" si="8"/>
        <v>#N/A</v>
      </c>
      <c r="Y283" s="30" t="str">
        <f t="shared" si="9"/>
        <v>#N/A</v>
      </c>
      <c r="Z283" s="30" t="str">
        <f t="shared" si="10"/>
        <v>#N/A</v>
      </c>
      <c r="AA283" s="30" t="str">
        <f t="shared" si="11"/>
        <v>#N/A</v>
      </c>
      <c r="AB283" s="30" t="str">
        <f t="shared" si="12"/>
        <v>#N/A</v>
      </c>
      <c r="AC283" s="30" t="str">
        <f t="shared" si="13"/>
        <v>#N/A</v>
      </c>
    </row>
    <row r="284">
      <c r="C284" s="25" t="str">
        <f t="shared" si="1"/>
        <v/>
      </c>
      <c r="D284" s="27"/>
      <c r="F284" s="27" t="str">
        <f t="shared" si="2"/>
        <v/>
      </c>
      <c r="H284" s="28"/>
      <c r="I284" s="30"/>
      <c r="J284" s="30"/>
      <c r="K284" s="30"/>
      <c r="L284" s="30"/>
      <c r="M284" s="30"/>
      <c r="N284" s="30"/>
      <c r="O284" s="30"/>
      <c r="P284" s="30"/>
      <c r="Q284" s="65">
        <f t="shared" si="3"/>
        <v>0</v>
      </c>
      <c r="R284" s="30" t="str">
        <f t="shared" si="4"/>
        <v>#N/A</v>
      </c>
      <c r="U284" s="30" t="str">
        <f t="shared" si="5"/>
        <v>#N/A</v>
      </c>
      <c r="V284" s="30" t="str">
        <f t="shared" si="6"/>
        <v>#N/A</v>
      </c>
      <c r="W284" s="30" t="str">
        <f t="shared" si="7"/>
        <v>#N/A</v>
      </c>
      <c r="X284" s="30" t="str">
        <f t="shared" si="8"/>
        <v>#N/A</v>
      </c>
      <c r="Y284" s="30" t="str">
        <f t="shared" si="9"/>
        <v>#N/A</v>
      </c>
      <c r="Z284" s="30" t="str">
        <f t="shared" si="10"/>
        <v>#N/A</v>
      </c>
      <c r="AA284" s="30" t="str">
        <f t="shared" si="11"/>
        <v>#N/A</v>
      </c>
      <c r="AB284" s="30" t="str">
        <f t="shared" si="12"/>
        <v>#N/A</v>
      </c>
      <c r="AC284" s="30" t="str">
        <f t="shared" si="13"/>
        <v>#N/A</v>
      </c>
    </row>
    <row r="285">
      <c r="C285" s="25" t="str">
        <f t="shared" si="1"/>
        <v/>
      </c>
      <c r="D285" s="27"/>
      <c r="F285" s="27" t="str">
        <f t="shared" si="2"/>
        <v/>
      </c>
      <c r="H285" s="28"/>
      <c r="I285" s="30"/>
      <c r="J285" s="30"/>
      <c r="K285" s="30"/>
      <c r="L285" s="30"/>
      <c r="M285" s="30"/>
      <c r="N285" s="30"/>
      <c r="O285" s="30"/>
      <c r="P285" s="30"/>
      <c r="Q285" s="65">
        <f t="shared" si="3"/>
        <v>0</v>
      </c>
      <c r="R285" s="30" t="str">
        <f t="shared" si="4"/>
        <v>#N/A</v>
      </c>
      <c r="U285" s="30" t="str">
        <f t="shared" si="5"/>
        <v>#N/A</v>
      </c>
      <c r="V285" s="30" t="str">
        <f t="shared" si="6"/>
        <v>#N/A</v>
      </c>
      <c r="W285" s="30" t="str">
        <f t="shared" si="7"/>
        <v>#N/A</v>
      </c>
      <c r="X285" s="30" t="str">
        <f t="shared" si="8"/>
        <v>#N/A</v>
      </c>
      <c r="Y285" s="30" t="str">
        <f t="shared" si="9"/>
        <v>#N/A</v>
      </c>
      <c r="Z285" s="30" t="str">
        <f t="shared" si="10"/>
        <v>#N/A</v>
      </c>
      <c r="AA285" s="30" t="str">
        <f t="shared" si="11"/>
        <v>#N/A</v>
      </c>
      <c r="AB285" s="30" t="str">
        <f t="shared" si="12"/>
        <v>#N/A</v>
      </c>
      <c r="AC285" s="30" t="str">
        <f t="shared" si="13"/>
        <v>#N/A</v>
      </c>
    </row>
    <row r="286">
      <c r="C286" s="25" t="str">
        <f t="shared" si="1"/>
        <v/>
      </c>
      <c r="D286" s="27"/>
      <c r="F286" s="27" t="str">
        <f t="shared" si="2"/>
        <v/>
      </c>
      <c r="H286" s="28"/>
      <c r="I286" s="30"/>
      <c r="J286" s="30"/>
      <c r="K286" s="30"/>
      <c r="L286" s="30"/>
      <c r="M286" s="30"/>
      <c r="N286" s="30"/>
      <c r="O286" s="30"/>
      <c r="P286" s="30"/>
      <c r="Q286" s="65">
        <f t="shared" si="3"/>
        <v>0</v>
      </c>
      <c r="R286" s="30" t="str">
        <f t="shared" si="4"/>
        <v>#N/A</v>
      </c>
      <c r="U286" s="30" t="str">
        <f t="shared" si="5"/>
        <v>#N/A</v>
      </c>
      <c r="V286" s="30" t="str">
        <f t="shared" si="6"/>
        <v>#N/A</v>
      </c>
      <c r="W286" s="30" t="str">
        <f t="shared" si="7"/>
        <v>#N/A</v>
      </c>
      <c r="X286" s="30" t="str">
        <f t="shared" si="8"/>
        <v>#N/A</v>
      </c>
      <c r="Y286" s="30" t="str">
        <f t="shared" si="9"/>
        <v>#N/A</v>
      </c>
      <c r="Z286" s="30" t="str">
        <f t="shared" si="10"/>
        <v>#N/A</v>
      </c>
      <c r="AA286" s="30" t="str">
        <f t="shared" si="11"/>
        <v>#N/A</v>
      </c>
      <c r="AB286" s="30" t="str">
        <f t="shared" si="12"/>
        <v>#N/A</v>
      </c>
      <c r="AC286" s="30" t="str">
        <f t="shared" si="13"/>
        <v>#N/A</v>
      </c>
    </row>
    <row r="287">
      <c r="C287" s="25" t="str">
        <f t="shared" si="1"/>
        <v/>
      </c>
      <c r="D287" s="27"/>
      <c r="F287" s="27" t="str">
        <f t="shared" si="2"/>
        <v/>
      </c>
      <c r="H287" s="28"/>
      <c r="I287" s="30"/>
      <c r="J287" s="30"/>
      <c r="K287" s="30"/>
      <c r="L287" s="30"/>
      <c r="M287" s="30"/>
      <c r="N287" s="30"/>
      <c r="O287" s="30"/>
      <c r="P287" s="30"/>
      <c r="Q287" s="65">
        <f t="shared" si="3"/>
        <v>0</v>
      </c>
      <c r="R287" s="30" t="str">
        <f t="shared" si="4"/>
        <v>#N/A</v>
      </c>
      <c r="U287" s="30" t="str">
        <f t="shared" si="5"/>
        <v>#N/A</v>
      </c>
      <c r="V287" s="30" t="str">
        <f t="shared" si="6"/>
        <v>#N/A</v>
      </c>
      <c r="W287" s="30" t="str">
        <f t="shared" si="7"/>
        <v>#N/A</v>
      </c>
      <c r="X287" s="30" t="str">
        <f t="shared" si="8"/>
        <v>#N/A</v>
      </c>
      <c r="Y287" s="30" t="str">
        <f t="shared" si="9"/>
        <v>#N/A</v>
      </c>
      <c r="Z287" s="30" t="str">
        <f t="shared" si="10"/>
        <v>#N/A</v>
      </c>
      <c r="AA287" s="30" t="str">
        <f t="shared" si="11"/>
        <v>#N/A</v>
      </c>
      <c r="AB287" s="30" t="str">
        <f t="shared" si="12"/>
        <v>#N/A</v>
      </c>
      <c r="AC287" s="30" t="str">
        <f t="shared" si="13"/>
        <v>#N/A</v>
      </c>
    </row>
    <row r="288">
      <c r="C288" s="25" t="str">
        <f t="shared" si="1"/>
        <v/>
      </c>
      <c r="D288" s="27"/>
      <c r="F288" s="27" t="str">
        <f t="shared" si="2"/>
        <v/>
      </c>
      <c r="H288" s="28"/>
      <c r="I288" s="30"/>
      <c r="J288" s="30"/>
      <c r="K288" s="30"/>
      <c r="L288" s="30"/>
      <c r="M288" s="30"/>
      <c r="N288" s="30"/>
      <c r="O288" s="30"/>
      <c r="P288" s="30"/>
      <c r="Q288" s="65">
        <f t="shared" si="3"/>
        <v>0</v>
      </c>
      <c r="R288" s="30" t="str">
        <f t="shared" si="4"/>
        <v>#N/A</v>
      </c>
      <c r="U288" s="30" t="str">
        <f t="shared" si="5"/>
        <v>#N/A</v>
      </c>
      <c r="V288" s="30" t="str">
        <f t="shared" si="6"/>
        <v>#N/A</v>
      </c>
      <c r="W288" s="30" t="str">
        <f t="shared" si="7"/>
        <v>#N/A</v>
      </c>
      <c r="X288" s="30" t="str">
        <f t="shared" si="8"/>
        <v>#N/A</v>
      </c>
      <c r="Y288" s="30" t="str">
        <f t="shared" si="9"/>
        <v>#N/A</v>
      </c>
      <c r="Z288" s="30" t="str">
        <f t="shared" si="10"/>
        <v>#N/A</v>
      </c>
      <c r="AA288" s="30" t="str">
        <f t="shared" si="11"/>
        <v>#N/A</v>
      </c>
      <c r="AB288" s="30" t="str">
        <f t="shared" si="12"/>
        <v>#N/A</v>
      </c>
      <c r="AC288" s="30" t="str">
        <f t="shared" si="13"/>
        <v>#N/A</v>
      </c>
    </row>
    <row r="289">
      <c r="C289" s="25" t="str">
        <f t="shared" si="1"/>
        <v/>
      </c>
      <c r="D289" s="27"/>
      <c r="F289" s="27" t="str">
        <f t="shared" si="2"/>
        <v/>
      </c>
      <c r="H289" s="28"/>
      <c r="I289" s="30"/>
      <c r="J289" s="30"/>
      <c r="K289" s="30"/>
      <c r="L289" s="30"/>
      <c r="M289" s="30"/>
      <c r="N289" s="30"/>
      <c r="O289" s="30"/>
      <c r="P289" s="30"/>
      <c r="Q289" s="65">
        <f t="shared" si="3"/>
        <v>0</v>
      </c>
      <c r="R289" s="30" t="str">
        <f t="shared" si="4"/>
        <v>#N/A</v>
      </c>
      <c r="U289" s="30" t="str">
        <f t="shared" si="5"/>
        <v>#N/A</v>
      </c>
      <c r="V289" s="30" t="str">
        <f t="shared" si="6"/>
        <v>#N/A</v>
      </c>
      <c r="W289" s="30" t="str">
        <f t="shared" si="7"/>
        <v>#N/A</v>
      </c>
      <c r="X289" s="30" t="str">
        <f t="shared" si="8"/>
        <v>#N/A</v>
      </c>
      <c r="Y289" s="30" t="str">
        <f t="shared" si="9"/>
        <v>#N/A</v>
      </c>
      <c r="Z289" s="30" t="str">
        <f t="shared" si="10"/>
        <v>#N/A</v>
      </c>
      <c r="AA289" s="30" t="str">
        <f t="shared" si="11"/>
        <v>#N/A</v>
      </c>
      <c r="AB289" s="30" t="str">
        <f t="shared" si="12"/>
        <v>#N/A</v>
      </c>
      <c r="AC289" s="30" t="str">
        <f t="shared" si="13"/>
        <v>#N/A</v>
      </c>
    </row>
    <row r="290">
      <c r="C290" s="25" t="str">
        <f t="shared" si="1"/>
        <v/>
      </c>
      <c r="D290" s="27"/>
      <c r="F290" s="27" t="str">
        <f t="shared" si="2"/>
        <v/>
      </c>
      <c r="H290" s="28"/>
      <c r="I290" s="30"/>
      <c r="J290" s="30"/>
      <c r="K290" s="30"/>
      <c r="L290" s="30"/>
      <c r="M290" s="30"/>
      <c r="N290" s="30"/>
      <c r="O290" s="30"/>
      <c r="P290" s="30"/>
      <c r="Q290" s="65">
        <f t="shared" si="3"/>
        <v>0</v>
      </c>
      <c r="R290" s="30" t="str">
        <f t="shared" si="4"/>
        <v>#N/A</v>
      </c>
      <c r="U290" s="30" t="str">
        <f t="shared" si="5"/>
        <v>#N/A</v>
      </c>
      <c r="V290" s="30" t="str">
        <f t="shared" si="6"/>
        <v>#N/A</v>
      </c>
      <c r="W290" s="30" t="str">
        <f t="shared" si="7"/>
        <v>#N/A</v>
      </c>
      <c r="X290" s="30" t="str">
        <f t="shared" si="8"/>
        <v>#N/A</v>
      </c>
      <c r="Y290" s="30" t="str">
        <f t="shared" si="9"/>
        <v>#N/A</v>
      </c>
      <c r="Z290" s="30" t="str">
        <f t="shared" si="10"/>
        <v>#N/A</v>
      </c>
      <c r="AA290" s="30" t="str">
        <f t="shared" si="11"/>
        <v>#N/A</v>
      </c>
      <c r="AB290" s="30" t="str">
        <f t="shared" si="12"/>
        <v>#N/A</v>
      </c>
      <c r="AC290" s="30" t="str">
        <f t="shared" si="13"/>
        <v>#N/A</v>
      </c>
    </row>
    <row r="291">
      <c r="C291" s="25" t="str">
        <f t="shared" si="1"/>
        <v/>
      </c>
      <c r="D291" s="27"/>
      <c r="F291" s="27" t="str">
        <f t="shared" si="2"/>
        <v/>
      </c>
      <c r="H291" s="28"/>
      <c r="I291" s="30"/>
      <c r="J291" s="30"/>
      <c r="K291" s="30"/>
      <c r="L291" s="30"/>
      <c r="M291" s="30"/>
      <c r="N291" s="30"/>
      <c r="O291" s="30"/>
      <c r="P291" s="30"/>
      <c r="Q291" s="65">
        <f t="shared" si="3"/>
        <v>0</v>
      </c>
      <c r="R291" s="30" t="str">
        <f t="shared" si="4"/>
        <v>#N/A</v>
      </c>
      <c r="U291" s="30" t="str">
        <f t="shared" si="5"/>
        <v>#N/A</v>
      </c>
      <c r="V291" s="30" t="str">
        <f t="shared" si="6"/>
        <v>#N/A</v>
      </c>
      <c r="W291" s="30" t="str">
        <f t="shared" si="7"/>
        <v>#N/A</v>
      </c>
      <c r="X291" s="30" t="str">
        <f t="shared" si="8"/>
        <v>#N/A</v>
      </c>
      <c r="Y291" s="30" t="str">
        <f t="shared" si="9"/>
        <v>#N/A</v>
      </c>
      <c r="Z291" s="30" t="str">
        <f t="shared" si="10"/>
        <v>#N/A</v>
      </c>
      <c r="AA291" s="30" t="str">
        <f t="shared" si="11"/>
        <v>#N/A</v>
      </c>
      <c r="AB291" s="30" t="str">
        <f t="shared" si="12"/>
        <v>#N/A</v>
      </c>
      <c r="AC291" s="30" t="str">
        <f t="shared" si="13"/>
        <v>#N/A</v>
      </c>
    </row>
    <row r="292">
      <c r="C292" s="25" t="str">
        <f t="shared" si="1"/>
        <v/>
      </c>
      <c r="D292" s="27"/>
      <c r="F292" s="27" t="str">
        <f t="shared" si="2"/>
        <v/>
      </c>
      <c r="H292" s="28"/>
      <c r="I292" s="30"/>
      <c r="J292" s="30"/>
      <c r="K292" s="30"/>
      <c r="L292" s="30"/>
      <c r="M292" s="30"/>
      <c r="N292" s="30"/>
      <c r="O292" s="30"/>
      <c r="P292" s="30"/>
      <c r="Q292" s="65">
        <f t="shared" si="3"/>
        <v>0</v>
      </c>
      <c r="R292" s="30" t="str">
        <f t="shared" si="4"/>
        <v>#N/A</v>
      </c>
      <c r="U292" s="30" t="str">
        <f t="shared" si="5"/>
        <v>#N/A</v>
      </c>
      <c r="V292" s="30" t="str">
        <f t="shared" si="6"/>
        <v>#N/A</v>
      </c>
      <c r="W292" s="30" t="str">
        <f t="shared" si="7"/>
        <v>#N/A</v>
      </c>
      <c r="X292" s="30" t="str">
        <f t="shared" si="8"/>
        <v>#N/A</v>
      </c>
      <c r="Y292" s="30" t="str">
        <f t="shared" si="9"/>
        <v>#N/A</v>
      </c>
      <c r="Z292" s="30" t="str">
        <f t="shared" si="10"/>
        <v>#N/A</v>
      </c>
      <c r="AA292" s="30" t="str">
        <f t="shared" si="11"/>
        <v>#N/A</v>
      </c>
      <c r="AB292" s="30" t="str">
        <f t="shared" si="12"/>
        <v>#N/A</v>
      </c>
      <c r="AC292" s="30" t="str">
        <f t="shared" si="13"/>
        <v>#N/A</v>
      </c>
    </row>
    <row r="293">
      <c r="C293" s="25" t="str">
        <f t="shared" si="1"/>
        <v/>
      </c>
      <c r="D293" s="27"/>
      <c r="F293" s="27" t="str">
        <f t="shared" si="2"/>
        <v/>
      </c>
      <c r="H293" s="28"/>
      <c r="I293" s="30"/>
      <c r="J293" s="30"/>
      <c r="K293" s="30"/>
      <c r="L293" s="30"/>
      <c r="M293" s="30"/>
      <c r="N293" s="30"/>
      <c r="O293" s="30"/>
      <c r="P293" s="30"/>
      <c r="Q293" s="65">
        <f t="shared" si="3"/>
        <v>0</v>
      </c>
      <c r="R293" s="30" t="str">
        <f t="shared" si="4"/>
        <v>#N/A</v>
      </c>
      <c r="U293" s="30" t="str">
        <f t="shared" si="5"/>
        <v>#N/A</v>
      </c>
      <c r="V293" s="30" t="str">
        <f t="shared" si="6"/>
        <v>#N/A</v>
      </c>
      <c r="W293" s="30" t="str">
        <f t="shared" si="7"/>
        <v>#N/A</v>
      </c>
      <c r="X293" s="30" t="str">
        <f t="shared" si="8"/>
        <v>#N/A</v>
      </c>
      <c r="Y293" s="30" t="str">
        <f t="shared" si="9"/>
        <v>#N/A</v>
      </c>
      <c r="Z293" s="30" t="str">
        <f t="shared" si="10"/>
        <v>#N/A</v>
      </c>
      <c r="AA293" s="30" t="str">
        <f t="shared" si="11"/>
        <v>#N/A</v>
      </c>
      <c r="AB293" s="30" t="str">
        <f t="shared" si="12"/>
        <v>#N/A</v>
      </c>
      <c r="AC293" s="30" t="str">
        <f t="shared" si="13"/>
        <v>#N/A</v>
      </c>
    </row>
    <row r="294">
      <c r="C294" s="25" t="str">
        <f t="shared" si="1"/>
        <v/>
      </c>
      <c r="D294" s="27"/>
      <c r="F294" s="27" t="str">
        <f t="shared" si="2"/>
        <v/>
      </c>
      <c r="H294" s="28"/>
      <c r="I294" s="30"/>
      <c r="J294" s="30"/>
      <c r="K294" s="30"/>
      <c r="L294" s="30"/>
      <c r="M294" s="30"/>
      <c r="N294" s="30"/>
      <c r="O294" s="30"/>
      <c r="P294" s="30"/>
      <c r="Q294" s="65">
        <f t="shared" si="3"/>
        <v>0</v>
      </c>
      <c r="R294" s="30" t="str">
        <f t="shared" si="4"/>
        <v>#N/A</v>
      </c>
      <c r="U294" s="30" t="str">
        <f t="shared" si="5"/>
        <v>#N/A</v>
      </c>
      <c r="V294" s="30" t="str">
        <f t="shared" si="6"/>
        <v>#N/A</v>
      </c>
      <c r="W294" s="30" t="str">
        <f t="shared" si="7"/>
        <v>#N/A</v>
      </c>
      <c r="X294" s="30" t="str">
        <f t="shared" si="8"/>
        <v>#N/A</v>
      </c>
      <c r="Y294" s="30" t="str">
        <f t="shared" si="9"/>
        <v>#N/A</v>
      </c>
      <c r="Z294" s="30" t="str">
        <f t="shared" si="10"/>
        <v>#N/A</v>
      </c>
      <c r="AA294" s="30" t="str">
        <f t="shared" si="11"/>
        <v>#N/A</v>
      </c>
      <c r="AB294" s="30" t="str">
        <f t="shared" si="12"/>
        <v>#N/A</v>
      </c>
      <c r="AC294" s="30" t="str">
        <f t="shared" si="13"/>
        <v>#N/A</v>
      </c>
    </row>
    <row r="295">
      <c r="C295" s="25" t="str">
        <f t="shared" si="1"/>
        <v/>
      </c>
      <c r="D295" s="27"/>
      <c r="F295" s="27" t="str">
        <f t="shared" si="2"/>
        <v/>
      </c>
      <c r="H295" s="28"/>
      <c r="I295" s="30"/>
      <c r="J295" s="30"/>
      <c r="K295" s="30"/>
      <c r="L295" s="30"/>
      <c r="M295" s="30"/>
      <c r="N295" s="30"/>
      <c r="O295" s="30"/>
      <c r="P295" s="30"/>
      <c r="Q295" s="65">
        <f t="shared" si="3"/>
        <v>0</v>
      </c>
      <c r="R295" s="30" t="str">
        <f t="shared" si="4"/>
        <v>#N/A</v>
      </c>
      <c r="U295" s="30" t="str">
        <f t="shared" si="5"/>
        <v>#N/A</v>
      </c>
      <c r="V295" s="30" t="str">
        <f t="shared" si="6"/>
        <v>#N/A</v>
      </c>
      <c r="W295" s="30" t="str">
        <f t="shared" si="7"/>
        <v>#N/A</v>
      </c>
      <c r="X295" s="30" t="str">
        <f t="shared" si="8"/>
        <v>#N/A</v>
      </c>
      <c r="Y295" s="30" t="str">
        <f t="shared" si="9"/>
        <v>#N/A</v>
      </c>
      <c r="Z295" s="30" t="str">
        <f t="shared" si="10"/>
        <v>#N/A</v>
      </c>
      <c r="AA295" s="30" t="str">
        <f t="shared" si="11"/>
        <v>#N/A</v>
      </c>
      <c r="AB295" s="30" t="str">
        <f t="shared" si="12"/>
        <v>#N/A</v>
      </c>
      <c r="AC295" s="30" t="str">
        <f t="shared" si="13"/>
        <v>#N/A</v>
      </c>
    </row>
    <row r="296">
      <c r="C296" s="25" t="str">
        <f t="shared" si="1"/>
        <v/>
      </c>
      <c r="D296" s="27"/>
      <c r="F296" s="27" t="str">
        <f t="shared" si="2"/>
        <v/>
      </c>
      <c r="H296" s="28"/>
      <c r="I296" s="30"/>
      <c r="J296" s="30"/>
      <c r="K296" s="30"/>
      <c r="L296" s="30"/>
      <c r="M296" s="30"/>
      <c r="N296" s="30"/>
      <c r="O296" s="30"/>
      <c r="P296" s="30"/>
      <c r="Q296" s="65">
        <f t="shared" si="3"/>
        <v>0</v>
      </c>
      <c r="R296" s="30" t="str">
        <f t="shared" si="4"/>
        <v>#N/A</v>
      </c>
      <c r="U296" s="30" t="str">
        <f t="shared" si="5"/>
        <v>#N/A</v>
      </c>
      <c r="V296" s="30" t="str">
        <f t="shared" si="6"/>
        <v>#N/A</v>
      </c>
      <c r="W296" s="30" t="str">
        <f t="shared" si="7"/>
        <v>#N/A</v>
      </c>
      <c r="X296" s="30" t="str">
        <f t="shared" si="8"/>
        <v>#N/A</v>
      </c>
      <c r="Y296" s="30" t="str">
        <f t="shared" si="9"/>
        <v>#N/A</v>
      </c>
      <c r="Z296" s="30" t="str">
        <f t="shared" si="10"/>
        <v>#N/A</v>
      </c>
      <c r="AA296" s="30" t="str">
        <f t="shared" si="11"/>
        <v>#N/A</v>
      </c>
      <c r="AB296" s="30" t="str">
        <f t="shared" si="12"/>
        <v>#N/A</v>
      </c>
      <c r="AC296" s="30" t="str">
        <f t="shared" si="13"/>
        <v>#N/A</v>
      </c>
    </row>
    <row r="297">
      <c r="C297" s="25" t="str">
        <f t="shared" si="1"/>
        <v/>
      </c>
      <c r="D297" s="27"/>
      <c r="F297" s="27" t="str">
        <f t="shared" si="2"/>
        <v/>
      </c>
      <c r="H297" s="28"/>
      <c r="I297" s="30"/>
      <c r="J297" s="30"/>
      <c r="K297" s="30"/>
      <c r="L297" s="30"/>
      <c r="M297" s="30"/>
      <c r="N297" s="30"/>
      <c r="O297" s="30"/>
      <c r="P297" s="30"/>
      <c r="Q297" s="65">
        <f t="shared" si="3"/>
        <v>0</v>
      </c>
      <c r="R297" s="30" t="str">
        <f t="shared" si="4"/>
        <v>#N/A</v>
      </c>
      <c r="U297" s="30" t="str">
        <f t="shared" si="5"/>
        <v>#N/A</v>
      </c>
      <c r="V297" s="30" t="str">
        <f t="shared" si="6"/>
        <v>#N/A</v>
      </c>
      <c r="W297" s="30" t="str">
        <f t="shared" si="7"/>
        <v>#N/A</v>
      </c>
      <c r="X297" s="30" t="str">
        <f t="shared" si="8"/>
        <v>#N/A</v>
      </c>
      <c r="Y297" s="30" t="str">
        <f t="shared" si="9"/>
        <v>#N/A</v>
      </c>
      <c r="Z297" s="30" t="str">
        <f t="shared" si="10"/>
        <v>#N/A</v>
      </c>
      <c r="AA297" s="30" t="str">
        <f t="shared" si="11"/>
        <v>#N/A</v>
      </c>
      <c r="AB297" s="30" t="str">
        <f t="shared" si="12"/>
        <v>#N/A</v>
      </c>
      <c r="AC297" s="30" t="str">
        <f t="shared" si="13"/>
        <v>#N/A</v>
      </c>
    </row>
    <row r="298">
      <c r="C298" s="25" t="str">
        <f t="shared" si="1"/>
        <v/>
      </c>
      <c r="D298" s="27"/>
      <c r="F298" s="27" t="str">
        <f t="shared" si="2"/>
        <v/>
      </c>
      <c r="H298" s="28"/>
      <c r="I298" s="30"/>
      <c r="J298" s="30"/>
      <c r="K298" s="30"/>
      <c r="L298" s="30"/>
      <c r="M298" s="30"/>
      <c r="N298" s="30"/>
      <c r="O298" s="30"/>
      <c r="P298" s="30"/>
      <c r="Q298" s="65">
        <f t="shared" si="3"/>
        <v>0</v>
      </c>
      <c r="R298" s="30" t="str">
        <f t="shared" si="4"/>
        <v>#N/A</v>
      </c>
      <c r="U298" s="30" t="str">
        <f t="shared" si="5"/>
        <v>#N/A</v>
      </c>
      <c r="V298" s="30" t="str">
        <f t="shared" si="6"/>
        <v>#N/A</v>
      </c>
      <c r="W298" s="30" t="str">
        <f t="shared" si="7"/>
        <v>#N/A</v>
      </c>
      <c r="X298" s="30" t="str">
        <f t="shared" si="8"/>
        <v>#N/A</v>
      </c>
      <c r="Y298" s="30" t="str">
        <f t="shared" si="9"/>
        <v>#N/A</v>
      </c>
      <c r="Z298" s="30" t="str">
        <f t="shared" si="10"/>
        <v>#N/A</v>
      </c>
      <c r="AA298" s="30" t="str">
        <f t="shared" si="11"/>
        <v>#N/A</v>
      </c>
      <c r="AB298" s="30" t="str">
        <f t="shared" si="12"/>
        <v>#N/A</v>
      </c>
      <c r="AC298" s="30" t="str">
        <f t="shared" si="13"/>
        <v>#N/A</v>
      </c>
    </row>
    <row r="299">
      <c r="C299" s="25" t="str">
        <f t="shared" si="1"/>
        <v/>
      </c>
      <c r="D299" s="27"/>
      <c r="F299" s="27" t="str">
        <f t="shared" si="2"/>
        <v/>
      </c>
      <c r="H299" s="28"/>
      <c r="I299" s="30"/>
      <c r="J299" s="30"/>
      <c r="K299" s="30"/>
      <c r="L299" s="30"/>
      <c r="M299" s="30"/>
      <c r="N299" s="30"/>
      <c r="O299" s="30"/>
      <c r="P299" s="30"/>
      <c r="Q299" s="65">
        <f t="shared" si="3"/>
        <v>0</v>
      </c>
      <c r="R299" s="30" t="str">
        <f t="shared" si="4"/>
        <v>#N/A</v>
      </c>
      <c r="U299" s="30" t="str">
        <f t="shared" si="5"/>
        <v>#N/A</v>
      </c>
      <c r="V299" s="30" t="str">
        <f t="shared" si="6"/>
        <v>#N/A</v>
      </c>
      <c r="W299" s="30" t="str">
        <f t="shared" si="7"/>
        <v>#N/A</v>
      </c>
      <c r="X299" s="30" t="str">
        <f t="shared" si="8"/>
        <v>#N/A</v>
      </c>
      <c r="Y299" s="30" t="str">
        <f t="shared" si="9"/>
        <v>#N/A</v>
      </c>
      <c r="Z299" s="30" t="str">
        <f t="shared" si="10"/>
        <v>#N/A</v>
      </c>
      <c r="AA299" s="30" t="str">
        <f t="shared" si="11"/>
        <v>#N/A</v>
      </c>
      <c r="AB299" s="30" t="str">
        <f t="shared" si="12"/>
        <v>#N/A</v>
      </c>
      <c r="AC299" s="30" t="str">
        <f t="shared" si="13"/>
        <v>#N/A</v>
      </c>
    </row>
    <row r="300">
      <c r="C300" s="25" t="str">
        <f t="shared" si="1"/>
        <v/>
      </c>
      <c r="D300" s="27"/>
      <c r="F300" s="27" t="str">
        <f t="shared" si="2"/>
        <v/>
      </c>
      <c r="H300" s="28"/>
      <c r="I300" s="30"/>
      <c r="J300" s="30"/>
      <c r="K300" s="30"/>
      <c r="L300" s="30"/>
      <c r="M300" s="30"/>
      <c r="N300" s="30"/>
      <c r="O300" s="30"/>
      <c r="P300" s="30"/>
      <c r="Q300" s="65">
        <f t="shared" si="3"/>
        <v>0</v>
      </c>
      <c r="R300" s="30" t="str">
        <f t="shared" si="4"/>
        <v>#N/A</v>
      </c>
      <c r="U300" s="30" t="str">
        <f t="shared" si="5"/>
        <v>#N/A</v>
      </c>
      <c r="V300" s="30" t="str">
        <f t="shared" si="6"/>
        <v>#N/A</v>
      </c>
      <c r="W300" s="30" t="str">
        <f t="shared" si="7"/>
        <v>#N/A</v>
      </c>
      <c r="X300" s="30" t="str">
        <f t="shared" si="8"/>
        <v>#N/A</v>
      </c>
      <c r="Y300" s="30" t="str">
        <f t="shared" si="9"/>
        <v>#N/A</v>
      </c>
      <c r="Z300" s="30" t="str">
        <f t="shared" si="10"/>
        <v>#N/A</v>
      </c>
      <c r="AA300" s="30" t="str">
        <f t="shared" si="11"/>
        <v>#N/A</v>
      </c>
      <c r="AB300" s="30" t="str">
        <f t="shared" si="12"/>
        <v>#N/A</v>
      </c>
      <c r="AC300" s="30" t="str">
        <f t="shared" si="13"/>
        <v>#N/A</v>
      </c>
    </row>
    <row r="301">
      <c r="C301" s="25" t="str">
        <f t="shared" si="1"/>
        <v/>
      </c>
      <c r="D301" s="27"/>
      <c r="F301" s="27" t="str">
        <f t="shared" si="2"/>
        <v/>
      </c>
      <c r="H301" s="28"/>
      <c r="I301" s="30"/>
      <c r="J301" s="30"/>
      <c r="K301" s="30"/>
      <c r="L301" s="30"/>
      <c r="M301" s="30"/>
      <c r="N301" s="30"/>
      <c r="O301" s="30"/>
      <c r="P301" s="30"/>
      <c r="Q301" s="65">
        <f t="shared" si="3"/>
        <v>0</v>
      </c>
      <c r="R301" s="30" t="str">
        <f t="shared" si="4"/>
        <v>#N/A</v>
      </c>
      <c r="U301" s="30" t="str">
        <f t="shared" si="5"/>
        <v>#N/A</v>
      </c>
      <c r="V301" s="30" t="str">
        <f t="shared" si="6"/>
        <v>#N/A</v>
      </c>
      <c r="W301" s="30" t="str">
        <f t="shared" si="7"/>
        <v>#N/A</v>
      </c>
      <c r="X301" s="30" t="str">
        <f t="shared" si="8"/>
        <v>#N/A</v>
      </c>
      <c r="Y301" s="30" t="str">
        <f t="shared" si="9"/>
        <v>#N/A</v>
      </c>
      <c r="Z301" s="30" t="str">
        <f t="shared" si="10"/>
        <v>#N/A</v>
      </c>
      <c r="AA301" s="30" t="str">
        <f t="shared" si="11"/>
        <v>#N/A</v>
      </c>
      <c r="AB301" s="30" t="str">
        <f t="shared" si="12"/>
        <v>#N/A</v>
      </c>
      <c r="AC301" s="30" t="str">
        <f t="shared" si="13"/>
        <v>#N/A</v>
      </c>
    </row>
    <row r="302">
      <c r="C302" s="25" t="str">
        <f t="shared" si="1"/>
        <v/>
      </c>
      <c r="D302" s="27"/>
      <c r="F302" s="27" t="str">
        <f t="shared" si="2"/>
        <v/>
      </c>
      <c r="H302" s="28"/>
      <c r="I302" s="30"/>
      <c r="J302" s="30"/>
      <c r="K302" s="30"/>
      <c r="L302" s="30"/>
      <c r="M302" s="30"/>
      <c r="N302" s="30"/>
      <c r="O302" s="30"/>
      <c r="P302" s="30"/>
      <c r="Q302" s="65">
        <f t="shared" si="3"/>
        <v>0</v>
      </c>
      <c r="R302" s="30" t="str">
        <f t="shared" si="4"/>
        <v>#N/A</v>
      </c>
      <c r="U302" s="30" t="str">
        <f t="shared" si="5"/>
        <v>#N/A</v>
      </c>
      <c r="V302" s="30" t="str">
        <f t="shared" si="6"/>
        <v>#N/A</v>
      </c>
      <c r="W302" s="30" t="str">
        <f t="shared" si="7"/>
        <v>#N/A</v>
      </c>
      <c r="X302" s="30" t="str">
        <f t="shared" si="8"/>
        <v>#N/A</v>
      </c>
      <c r="Y302" s="30" t="str">
        <f t="shared" si="9"/>
        <v>#N/A</v>
      </c>
      <c r="Z302" s="30" t="str">
        <f t="shared" si="10"/>
        <v>#N/A</v>
      </c>
      <c r="AA302" s="30" t="str">
        <f t="shared" si="11"/>
        <v>#N/A</v>
      </c>
      <c r="AB302" s="30" t="str">
        <f t="shared" si="12"/>
        <v>#N/A</v>
      </c>
      <c r="AC302" s="30" t="str">
        <f t="shared" si="13"/>
        <v>#N/A</v>
      </c>
    </row>
    <row r="303">
      <c r="C303" s="25" t="str">
        <f t="shared" si="1"/>
        <v/>
      </c>
      <c r="D303" s="27"/>
      <c r="F303" s="27" t="str">
        <f t="shared" si="2"/>
        <v/>
      </c>
      <c r="H303" s="28"/>
      <c r="I303" s="30"/>
      <c r="J303" s="30"/>
      <c r="K303" s="30"/>
      <c r="L303" s="30"/>
      <c r="M303" s="30"/>
      <c r="N303" s="30"/>
      <c r="O303" s="30"/>
      <c r="P303" s="30"/>
      <c r="Q303" s="65">
        <f t="shared" si="3"/>
        <v>0</v>
      </c>
      <c r="R303" s="30" t="str">
        <f t="shared" si="4"/>
        <v>#N/A</v>
      </c>
      <c r="U303" s="30" t="str">
        <f t="shared" si="5"/>
        <v>#N/A</v>
      </c>
      <c r="V303" s="30" t="str">
        <f t="shared" si="6"/>
        <v>#N/A</v>
      </c>
      <c r="W303" s="30" t="str">
        <f t="shared" si="7"/>
        <v>#N/A</v>
      </c>
      <c r="X303" s="30" t="str">
        <f t="shared" si="8"/>
        <v>#N/A</v>
      </c>
      <c r="Y303" s="30" t="str">
        <f t="shared" si="9"/>
        <v>#N/A</v>
      </c>
      <c r="Z303" s="30" t="str">
        <f t="shared" si="10"/>
        <v>#N/A</v>
      </c>
      <c r="AA303" s="30" t="str">
        <f t="shared" si="11"/>
        <v>#N/A</v>
      </c>
      <c r="AB303" s="30" t="str">
        <f t="shared" si="12"/>
        <v>#N/A</v>
      </c>
      <c r="AC303" s="30" t="str">
        <f t="shared" si="13"/>
        <v>#N/A</v>
      </c>
    </row>
    <row r="304">
      <c r="C304" s="25" t="str">
        <f t="shared" si="1"/>
        <v/>
      </c>
      <c r="D304" s="27"/>
      <c r="F304" s="27" t="str">
        <f t="shared" si="2"/>
        <v/>
      </c>
      <c r="H304" s="28"/>
      <c r="I304" s="30"/>
      <c r="J304" s="30"/>
      <c r="K304" s="30"/>
      <c r="L304" s="30"/>
      <c r="M304" s="30"/>
      <c r="N304" s="30"/>
      <c r="O304" s="30"/>
      <c r="P304" s="30"/>
      <c r="Q304" s="65">
        <f t="shared" si="3"/>
        <v>0</v>
      </c>
      <c r="R304" s="30" t="str">
        <f t="shared" si="4"/>
        <v>#N/A</v>
      </c>
      <c r="U304" s="30" t="str">
        <f t="shared" si="5"/>
        <v>#N/A</v>
      </c>
      <c r="V304" s="30" t="str">
        <f t="shared" si="6"/>
        <v>#N/A</v>
      </c>
      <c r="W304" s="30" t="str">
        <f t="shared" si="7"/>
        <v>#N/A</v>
      </c>
      <c r="X304" s="30" t="str">
        <f t="shared" si="8"/>
        <v>#N/A</v>
      </c>
      <c r="Y304" s="30" t="str">
        <f t="shared" si="9"/>
        <v>#N/A</v>
      </c>
      <c r="Z304" s="30" t="str">
        <f t="shared" si="10"/>
        <v>#N/A</v>
      </c>
      <c r="AA304" s="30" t="str">
        <f t="shared" si="11"/>
        <v>#N/A</v>
      </c>
      <c r="AB304" s="30" t="str">
        <f t="shared" si="12"/>
        <v>#N/A</v>
      </c>
      <c r="AC304" s="30" t="str">
        <f t="shared" si="13"/>
        <v>#N/A</v>
      </c>
    </row>
    <row r="305">
      <c r="C305" s="25" t="str">
        <f t="shared" si="1"/>
        <v/>
      </c>
      <c r="D305" s="27"/>
      <c r="F305" s="27" t="str">
        <f t="shared" si="2"/>
        <v/>
      </c>
      <c r="H305" s="28"/>
      <c r="I305" s="30"/>
      <c r="J305" s="30"/>
      <c r="K305" s="30"/>
      <c r="L305" s="30"/>
      <c r="M305" s="30"/>
      <c r="N305" s="30"/>
      <c r="O305" s="30"/>
      <c r="P305" s="30"/>
      <c r="Q305" s="65">
        <f t="shared" si="3"/>
        <v>0</v>
      </c>
      <c r="R305" s="30" t="str">
        <f t="shared" si="4"/>
        <v>#N/A</v>
      </c>
      <c r="U305" s="30" t="str">
        <f t="shared" si="5"/>
        <v>#N/A</v>
      </c>
      <c r="V305" s="30" t="str">
        <f t="shared" si="6"/>
        <v>#N/A</v>
      </c>
      <c r="W305" s="30" t="str">
        <f t="shared" si="7"/>
        <v>#N/A</v>
      </c>
      <c r="X305" s="30" t="str">
        <f t="shared" si="8"/>
        <v>#N/A</v>
      </c>
      <c r="Y305" s="30" t="str">
        <f t="shared" si="9"/>
        <v>#N/A</v>
      </c>
      <c r="Z305" s="30" t="str">
        <f t="shared" si="10"/>
        <v>#N/A</v>
      </c>
      <c r="AA305" s="30" t="str">
        <f t="shared" si="11"/>
        <v>#N/A</v>
      </c>
      <c r="AB305" s="30" t="str">
        <f t="shared" si="12"/>
        <v>#N/A</v>
      </c>
      <c r="AC305" s="30" t="str">
        <f t="shared" si="13"/>
        <v>#N/A</v>
      </c>
    </row>
    <row r="306">
      <c r="C306" s="25" t="str">
        <f t="shared" si="1"/>
        <v/>
      </c>
      <c r="D306" s="27"/>
      <c r="F306" s="27" t="str">
        <f t="shared" si="2"/>
        <v/>
      </c>
      <c r="H306" s="28"/>
      <c r="I306" s="30"/>
      <c r="J306" s="30"/>
      <c r="K306" s="30"/>
      <c r="L306" s="30"/>
      <c r="M306" s="30"/>
      <c r="N306" s="30"/>
      <c r="O306" s="30"/>
      <c r="P306" s="30"/>
      <c r="Q306" s="65">
        <f t="shared" si="3"/>
        <v>0</v>
      </c>
      <c r="R306" s="30" t="str">
        <f t="shared" si="4"/>
        <v>#N/A</v>
      </c>
      <c r="U306" s="30" t="str">
        <f t="shared" si="5"/>
        <v>#N/A</v>
      </c>
      <c r="V306" s="30" t="str">
        <f t="shared" si="6"/>
        <v>#N/A</v>
      </c>
      <c r="W306" s="30" t="str">
        <f t="shared" si="7"/>
        <v>#N/A</v>
      </c>
      <c r="X306" s="30" t="str">
        <f t="shared" si="8"/>
        <v>#N/A</v>
      </c>
      <c r="Y306" s="30" t="str">
        <f t="shared" si="9"/>
        <v>#N/A</v>
      </c>
      <c r="Z306" s="30" t="str">
        <f t="shared" si="10"/>
        <v>#N/A</v>
      </c>
      <c r="AA306" s="30" t="str">
        <f t="shared" si="11"/>
        <v>#N/A</v>
      </c>
      <c r="AB306" s="30" t="str">
        <f t="shared" si="12"/>
        <v>#N/A</v>
      </c>
      <c r="AC306" s="30" t="str">
        <f t="shared" si="13"/>
        <v>#N/A</v>
      </c>
    </row>
    <row r="307">
      <c r="C307" s="25" t="str">
        <f t="shared" si="1"/>
        <v/>
      </c>
      <c r="D307" s="27"/>
      <c r="F307" s="27" t="str">
        <f t="shared" si="2"/>
        <v/>
      </c>
      <c r="H307" s="28"/>
      <c r="I307" s="30"/>
      <c r="J307" s="30"/>
      <c r="K307" s="30"/>
      <c r="L307" s="30"/>
      <c r="M307" s="30"/>
      <c r="N307" s="30"/>
      <c r="O307" s="30"/>
      <c r="P307" s="30"/>
      <c r="Q307" s="65">
        <f t="shared" si="3"/>
        <v>0</v>
      </c>
      <c r="R307" s="30" t="str">
        <f t="shared" si="4"/>
        <v>#N/A</v>
      </c>
      <c r="U307" s="30" t="str">
        <f t="shared" si="5"/>
        <v>#N/A</v>
      </c>
      <c r="V307" s="30" t="str">
        <f t="shared" si="6"/>
        <v>#N/A</v>
      </c>
      <c r="W307" s="30" t="str">
        <f t="shared" si="7"/>
        <v>#N/A</v>
      </c>
      <c r="X307" s="30" t="str">
        <f t="shared" si="8"/>
        <v>#N/A</v>
      </c>
      <c r="Y307" s="30" t="str">
        <f t="shared" si="9"/>
        <v>#N/A</v>
      </c>
      <c r="Z307" s="30" t="str">
        <f t="shared" si="10"/>
        <v>#N/A</v>
      </c>
      <c r="AA307" s="30" t="str">
        <f t="shared" si="11"/>
        <v>#N/A</v>
      </c>
      <c r="AB307" s="30" t="str">
        <f t="shared" si="12"/>
        <v>#N/A</v>
      </c>
      <c r="AC307" s="30" t="str">
        <f t="shared" si="13"/>
        <v>#N/A</v>
      </c>
    </row>
    <row r="308">
      <c r="C308" s="25" t="str">
        <f t="shared" si="1"/>
        <v/>
      </c>
      <c r="D308" s="27"/>
      <c r="F308" s="27" t="str">
        <f t="shared" si="2"/>
        <v/>
      </c>
      <c r="H308" s="28"/>
      <c r="I308" s="30"/>
      <c r="J308" s="30"/>
      <c r="K308" s="30"/>
      <c r="L308" s="30"/>
      <c r="M308" s="30"/>
      <c r="N308" s="30"/>
      <c r="O308" s="30"/>
      <c r="P308" s="30"/>
      <c r="Q308" s="65">
        <f t="shared" si="3"/>
        <v>0</v>
      </c>
      <c r="R308" s="30" t="str">
        <f t="shared" si="4"/>
        <v>#N/A</v>
      </c>
      <c r="U308" s="30" t="str">
        <f t="shared" si="5"/>
        <v>#N/A</v>
      </c>
      <c r="V308" s="30" t="str">
        <f t="shared" si="6"/>
        <v>#N/A</v>
      </c>
      <c r="W308" s="30" t="str">
        <f t="shared" si="7"/>
        <v>#N/A</v>
      </c>
      <c r="X308" s="30" t="str">
        <f t="shared" si="8"/>
        <v>#N/A</v>
      </c>
      <c r="Y308" s="30" t="str">
        <f t="shared" si="9"/>
        <v>#N/A</v>
      </c>
      <c r="Z308" s="30" t="str">
        <f t="shared" si="10"/>
        <v>#N/A</v>
      </c>
      <c r="AA308" s="30" t="str">
        <f t="shared" si="11"/>
        <v>#N/A</v>
      </c>
      <c r="AB308" s="30" t="str">
        <f t="shared" si="12"/>
        <v>#N/A</v>
      </c>
      <c r="AC308" s="30" t="str">
        <f t="shared" si="13"/>
        <v>#N/A</v>
      </c>
    </row>
    <row r="309">
      <c r="C309" s="25" t="str">
        <f t="shared" si="1"/>
        <v/>
      </c>
      <c r="D309" s="27"/>
      <c r="F309" s="27" t="str">
        <f t="shared" si="2"/>
        <v/>
      </c>
      <c r="H309" s="28"/>
      <c r="I309" s="30"/>
      <c r="J309" s="30"/>
      <c r="K309" s="30"/>
      <c r="L309" s="30"/>
      <c r="M309" s="30"/>
      <c r="N309" s="30"/>
      <c r="O309" s="30"/>
      <c r="P309" s="30"/>
      <c r="Q309" s="65">
        <f t="shared" si="3"/>
        <v>0</v>
      </c>
      <c r="R309" s="30" t="str">
        <f t="shared" si="4"/>
        <v>#N/A</v>
      </c>
      <c r="U309" s="30" t="str">
        <f t="shared" si="5"/>
        <v>#N/A</v>
      </c>
      <c r="V309" s="30" t="str">
        <f t="shared" si="6"/>
        <v>#N/A</v>
      </c>
      <c r="W309" s="30" t="str">
        <f t="shared" si="7"/>
        <v>#N/A</v>
      </c>
      <c r="X309" s="30" t="str">
        <f t="shared" si="8"/>
        <v>#N/A</v>
      </c>
      <c r="Y309" s="30" t="str">
        <f t="shared" si="9"/>
        <v>#N/A</v>
      </c>
      <c r="Z309" s="30" t="str">
        <f t="shared" si="10"/>
        <v>#N/A</v>
      </c>
      <c r="AA309" s="30" t="str">
        <f t="shared" si="11"/>
        <v>#N/A</v>
      </c>
      <c r="AB309" s="30" t="str">
        <f t="shared" si="12"/>
        <v>#N/A</v>
      </c>
      <c r="AC309" s="30" t="str">
        <f t="shared" si="13"/>
        <v>#N/A</v>
      </c>
    </row>
    <row r="310">
      <c r="C310" s="25" t="str">
        <f t="shared" si="1"/>
        <v/>
      </c>
      <c r="D310" s="27"/>
      <c r="F310" s="27" t="str">
        <f t="shared" si="2"/>
        <v/>
      </c>
      <c r="H310" s="28"/>
      <c r="I310" s="30"/>
      <c r="J310" s="30"/>
      <c r="K310" s="30"/>
      <c r="L310" s="30"/>
      <c r="M310" s="30"/>
      <c r="N310" s="30"/>
      <c r="O310" s="30"/>
      <c r="P310" s="30"/>
      <c r="Q310" s="65">
        <f t="shared" si="3"/>
        <v>0</v>
      </c>
      <c r="R310" s="30" t="str">
        <f t="shared" si="4"/>
        <v>#N/A</v>
      </c>
      <c r="U310" s="30" t="str">
        <f t="shared" si="5"/>
        <v>#N/A</v>
      </c>
      <c r="V310" s="30" t="str">
        <f t="shared" si="6"/>
        <v>#N/A</v>
      </c>
      <c r="W310" s="30" t="str">
        <f t="shared" si="7"/>
        <v>#N/A</v>
      </c>
      <c r="X310" s="30" t="str">
        <f t="shared" si="8"/>
        <v>#N/A</v>
      </c>
      <c r="Y310" s="30" t="str">
        <f t="shared" si="9"/>
        <v>#N/A</v>
      </c>
      <c r="Z310" s="30" t="str">
        <f t="shared" si="10"/>
        <v>#N/A</v>
      </c>
      <c r="AA310" s="30" t="str">
        <f t="shared" si="11"/>
        <v>#N/A</v>
      </c>
      <c r="AB310" s="30" t="str">
        <f t="shared" si="12"/>
        <v>#N/A</v>
      </c>
      <c r="AC310" s="30" t="str">
        <f t="shared" si="13"/>
        <v>#N/A</v>
      </c>
    </row>
    <row r="311">
      <c r="C311" s="25" t="str">
        <f t="shared" si="1"/>
        <v/>
      </c>
      <c r="D311" s="27"/>
      <c r="F311" s="27" t="str">
        <f t="shared" si="2"/>
        <v/>
      </c>
      <c r="H311" s="28"/>
      <c r="I311" s="30"/>
      <c r="J311" s="30"/>
      <c r="K311" s="30"/>
      <c r="L311" s="30"/>
      <c r="M311" s="30"/>
      <c r="N311" s="30"/>
      <c r="O311" s="30"/>
      <c r="P311" s="30"/>
      <c r="Q311" s="65">
        <f t="shared" si="3"/>
        <v>0</v>
      </c>
      <c r="R311" s="30" t="str">
        <f t="shared" si="4"/>
        <v>#N/A</v>
      </c>
      <c r="U311" s="30" t="str">
        <f t="shared" si="5"/>
        <v>#N/A</v>
      </c>
      <c r="V311" s="30" t="str">
        <f t="shared" si="6"/>
        <v>#N/A</v>
      </c>
      <c r="W311" s="30" t="str">
        <f t="shared" si="7"/>
        <v>#N/A</v>
      </c>
      <c r="X311" s="30" t="str">
        <f t="shared" si="8"/>
        <v>#N/A</v>
      </c>
      <c r="Y311" s="30" t="str">
        <f t="shared" si="9"/>
        <v>#N/A</v>
      </c>
      <c r="Z311" s="30" t="str">
        <f t="shared" si="10"/>
        <v>#N/A</v>
      </c>
      <c r="AA311" s="30" t="str">
        <f t="shared" si="11"/>
        <v>#N/A</v>
      </c>
      <c r="AB311" s="30" t="str">
        <f t="shared" si="12"/>
        <v>#N/A</v>
      </c>
      <c r="AC311" s="30" t="str">
        <f t="shared" si="13"/>
        <v>#N/A</v>
      </c>
    </row>
    <row r="312">
      <c r="C312" s="25" t="str">
        <f t="shared" si="1"/>
        <v/>
      </c>
      <c r="D312" s="27"/>
      <c r="F312" s="27" t="str">
        <f t="shared" si="2"/>
        <v/>
      </c>
      <c r="H312" s="28"/>
      <c r="I312" s="30"/>
      <c r="J312" s="30"/>
      <c r="K312" s="30"/>
      <c r="L312" s="30"/>
      <c r="M312" s="30"/>
      <c r="N312" s="30"/>
      <c r="O312" s="30"/>
      <c r="P312" s="30"/>
      <c r="Q312" s="65">
        <f t="shared" si="3"/>
        <v>0</v>
      </c>
      <c r="R312" s="30" t="str">
        <f t="shared" si="4"/>
        <v>#N/A</v>
      </c>
      <c r="U312" s="30" t="str">
        <f t="shared" si="5"/>
        <v>#N/A</v>
      </c>
      <c r="V312" s="30" t="str">
        <f t="shared" si="6"/>
        <v>#N/A</v>
      </c>
      <c r="W312" s="30" t="str">
        <f t="shared" si="7"/>
        <v>#N/A</v>
      </c>
      <c r="X312" s="30" t="str">
        <f t="shared" si="8"/>
        <v>#N/A</v>
      </c>
      <c r="Y312" s="30" t="str">
        <f t="shared" si="9"/>
        <v>#N/A</v>
      </c>
      <c r="Z312" s="30" t="str">
        <f t="shared" si="10"/>
        <v>#N/A</v>
      </c>
      <c r="AA312" s="30" t="str">
        <f t="shared" si="11"/>
        <v>#N/A</v>
      </c>
      <c r="AB312" s="30" t="str">
        <f t="shared" si="12"/>
        <v>#N/A</v>
      </c>
      <c r="AC312" s="30" t="str">
        <f t="shared" si="13"/>
        <v>#N/A</v>
      </c>
    </row>
    <row r="313">
      <c r="C313" s="25" t="str">
        <f t="shared" si="1"/>
        <v/>
      </c>
      <c r="D313" s="27"/>
      <c r="F313" s="27" t="str">
        <f t="shared" si="2"/>
        <v/>
      </c>
      <c r="H313" s="28"/>
      <c r="I313" s="30"/>
      <c r="J313" s="30"/>
      <c r="K313" s="30"/>
      <c r="L313" s="30"/>
      <c r="M313" s="30"/>
      <c r="N313" s="30"/>
      <c r="O313" s="30"/>
      <c r="P313" s="30"/>
      <c r="Q313" s="65">
        <f t="shared" si="3"/>
        <v>0</v>
      </c>
      <c r="R313" s="30" t="str">
        <f t="shared" si="4"/>
        <v>#N/A</v>
      </c>
      <c r="U313" s="30" t="str">
        <f t="shared" si="5"/>
        <v>#N/A</v>
      </c>
      <c r="V313" s="30" t="str">
        <f t="shared" si="6"/>
        <v>#N/A</v>
      </c>
      <c r="W313" s="30" t="str">
        <f t="shared" si="7"/>
        <v>#N/A</v>
      </c>
      <c r="X313" s="30" t="str">
        <f t="shared" si="8"/>
        <v>#N/A</v>
      </c>
      <c r="Y313" s="30" t="str">
        <f t="shared" si="9"/>
        <v>#N/A</v>
      </c>
      <c r="Z313" s="30" t="str">
        <f t="shared" si="10"/>
        <v>#N/A</v>
      </c>
      <c r="AA313" s="30" t="str">
        <f t="shared" si="11"/>
        <v>#N/A</v>
      </c>
      <c r="AB313" s="30" t="str">
        <f t="shared" si="12"/>
        <v>#N/A</v>
      </c>
      <c r="AC313" s="30" t="str">
        <f t="shared" si="13"/>
        <v>#N/A</v>
      </c>
    </row>
    <row r="314">
      <c r="C314" s="25" t="str">
        <f t="shared" si="1"/>
        <v/>
      </c>
      <c r="D314" s="27"/>
      <c r="F314" s="27" t="str">
        <f t="shared" si="2"/>
        <v/>
      </c>
      <c r="H314" s="28"/>
      <c r="I314" s="30"/>
      <c r="J314" s="30"/>
      <c r="K314" s="30"/>
      <c r="L314" s="30"/>
      <c r="M314" s="30"/>
      <c r="N314" s="30"/>
      <c r="O314" s="30"/>
      <c r="P314" s="30"/>
      <c r="Q314" s="65">
        <f t="shared" si="3"/>
        <v>0</v>
      </c>
      <c r="R314" s="30" t="str">
        <f t="shared" si="4"/>
        <v>#N/A</v>
      </c>
      <c r="U314" s="30" t="str">
        <f t="shared" si="5"/>
        <v>#N/A</v>
      </c>
      <c r="V314" s="30" t="str">
        <f t="shared" si="6"/>
        <v>#N/A</v>
      </c>
      <c r="W314" s="30" t="str">
        <f t="shared" si="7"/>
        <v>#N/A</v>
      </c>
      <c r="X314" s="30" t="str">
        <f t="shared" si="8"/>
        <v>#N/A</v>
      </c>
      <c r="Y314" s="30" t="str">
        <f t="shared" si="9"/>
        <v>#N/A</v>
      </c>
      <c r="Z314" s="30" t="str">
        <f t="shared" si="10"/>
        <v>#N/A</v>
      </c>
      <c r="AA314" s="30" t="str">
        <f t="shared" si="11"/>
        <v>#N/A</v>
      </c>
      <c r="AB314" s="30" t="str">
        <f t="shared" si="12"/>
        <v>#N/A</v>
      </c>
      <c r="AC314" s="30" t="str">
        <f t="shared" si="13"/>
        <v>#N/A</v>
      </c>
    </row>
    <row r="315">
      <c r="C315" s="25" t="str">
        <f t="shared" si="1"/>
        <v/>
      </c>
      <c r="D315" s="27"/>
      <c r="F315" s="27" t="str">
        <f t="shared" si="2"/>
        <v/>
      </c>
      <c r="H315" s="28"/>
      <c r="I315" s="30"/>
      <c r="J315" s="30"/>
      <c r="K315" s="30"/>
      <c r="L315" s="30"/>
      <c r="M315" s="30"/>
      <c r="N315" s="30"/>
      <c r="O315" s="30"/>
      <c r="P315" s="30"/>
      <c r="Q315" s="65">
        <f t="shared" si="3"/>
        <v>0</v>
      </c>
      <c r="R315" s="30" t="str">
        <f t="shared" si="4"/>
        <v>#N/A</v>
      </c>
      <c r="U315" s="30" t="str">
        <f t="shared" si="5"/>
        <v>#N/A</v>
      </c>
      <c r="V315" s="30" t="str">
        <f t="shared" si="6"/>
        <v>#N/A</v>
      </c>
      <c r="W315" s="30" t="str">
        <f t="shared" si="7"/>
        <v>#N/A</v>
      </c>
      <c r="X315" s="30" t="str">
        <f t="shared" si="8"/>
        <v>#N/A</v>
      </c>
      <c r="Y315" s="30" t="str">
        <f t="shared" si="9"/>
        <v>#N/A</v>
      </c>
      <c r="Z315" s="30" t="str">
        <f t="shared" si="10"/>
        <v>#N/A</v>
      </c>
      <c r="AA315" s="30" t="str">
        <f t="shared" si="11"/>
        <v>#N/A</v>
      </c>
      <c r="AB315" s="30" t="str">
        <f t="shared" si="12"/>
        <v>#N/A</v>
      </c>
      <c r="AC315" s="30" t="str">
        <f t="shared" si="13"/>
        <v>#N/A</v>
      </c>
    </row>
    <row r="316">
      <c r="C316" s="25" t="str">
        <f t="shared" si="1"/>
        <v/>
      </c>
      <c r="D316" s="27"/>
      <c r="F316" s="27" t="str">
        <f t="shared" si="2"/>
        <v/>
      </c>
      <c r="H316" s="28"/>
      <c r="I316" s="30"/>
      <c r="J316" s="30"/>
      <c r="K316" s="30"/>
      <c r="L316" s="30"/>
      <c r="M316" s="30"/>
      <c r="N316" s="30"/>
      <c r="O316" s="30"/>
      <c r="P316" s="30"/>
      <c r="Q316" s="65">
        <f t="shared" si="3"/>
        <v>0</v>
      </c>
      <c r="R316" s="30" t="str">
        <f t="shared" si="4"/>
        <v>#N/A</v>
      </c>
      <c r="U316" s="30" t="str">
        <f t="shared" si="5"/>
        <v>#N/A</v>
      </c>
      <c r="V316" s="30" t="str">
        <f t="shared" si="6"/>
        <v>#N/A</v>
      </c>
      <c r="W316" s="30" t="str">
        <f t="shared" si="7"/>
        <v>#N/A</v>
      </c>
      <c r="X316" s="30" t="str">
        <f t="shared" si="8"/>
        <v>#N/A</v>
      </c>
      <c r="Y316" s="30" t="str">
        <f t="shared" si="9"/>
        <v>#N/A</v>
      </c>
      <c r="Z316" s="30" t="str">
        <f t="shared" si="10"/>
        <v>#N/A</v>
      </c>
      <c r="AA316" s="30" t="str">
        <f t="shared" si="11"/>
        <v>#N/A</v>
      </c>
      <c r="AB316" s="30" t="str">
        <f t="shared" si="12"/>
        <v>#N/A</v>
      </c>
      <c r="AC316" s="30" t="str">
        <f t="shared" si="13"/>
        <v>#N/A</v>
      </c>
    </row>
    <row r="317">
      <c r="C317" s="25" t="str">
        <f t="shared" si="1"/>
        <v/>
      </c>
      <c r="D317" s="27"/>
      <c r="F317" s="27" t="str">
        <f t="shared" si="2"/>
        <v/>
      </c>
      <c r="H317" s="28"/>
      <c r="I317" s="30"/>
      <c r="J317" s="30"/>
      <c r="K317" s="30"/>
      <c r="L317" s="30"/>
      <c r="M317" s="30"/>
      <c r="N317" s="30"/>
      <c r="O317" s="30"/>
      <c r="P317" s="30"/>
      <c r="Q317" s="65">
        <f t="shared" si="3"/>
        <v>0</v>
      </c>
      <c r="R317" s="30" t="str">
        <f t="shared" si="4"/>
        <v>#N/A</v>
      </c>
      <c r="U317" s="30" t="str">
        <f t="shared" si="5"/>
        <v>#N/A</v>
      </c>
      <c r="V317" s="30" t="str">
        <f t="shared" si="6"/>
        <v>#N/A</v>
      </c>
      <c r="W317" s="30" t="str">
        <f t="shared" si="7"/>
        <v>#N/A</v>
      </c>
      <c r="X317" s="30" t="str">
        <f t="shared" si="8"/>
        <v>#N/A</v>
      </c>
      <c r="Y317" s="30" t="str">
        <f t="shared" si="9"/>
        <v>#N/A</v>
      </c>
      <c r="Z317" s="30" t="str">
        <f t="shared" si="10"/>
        <v>#N/A</v>
      </c>
      <c r="AA317" s="30" t="str">
        <f t="shared" si="11"/>
        <v>#N/A</v>
      </c>
      <c r="AB317" s="30" t="str">
        <f t="shared" si="12"/>
        <v>#N/A</v>
      </c>
      <c r="AC317" s="30" t="str">
        <f t="shared" si="13"/>
        <v>#N/A</v>
      </c>
    </row>
    <row r="318">
      <c r="C318" s="25" t="str">
        <f t="shared" si="1"/>
        <v/>
      </c>
      <c r="D318" s="27"/>
      <c r="F318" s="27" t="str">
        <f t="shared" si="2"/>
        <v/>
      </c>
      <c r="H318" s="28"/>
      <c r="I318" s="30"/>
      <c r="J318" s="30"/>
      <c r="K318" s="30"/>
      <c r="L318" s="30"/>
      <c r="M318" s="30"/>
      <c r="N318" s="30"/>
      <c r="O318" s="30"/>
      <c r="P318" s="30"/>
      <c r="Q318" s="65">
        <f t="shared" si="3"/>
        <v>0</v>
      </c>
      <c r="R318" s="30" t="str">
        <f t="shared" si="4"/>
        <v>#N/A</v>
      </c>
      <c r="U318" s="30" t="str">
        <f t="shared" si="5"/>
        <v>#N/A</v>
      </c>
      <c r="V318" s="30" t="str">
        <f t="shared" si="6"/>
        <v>#N/A</v>
      </c>
      <c r="W318" s="30" t="str">
        <f t="shared" si="7"/>
        <v>#N/A</v>
      </c>
      <c r="X318" s="30" t="str">
        <f t="shared" si="8"/>
        <v>#N/A</v>
      </c>
      <c r="Y318" s="30" t="str">
        <f t="shared" si="9"/>
        <v>#N/A</v>
      </c>
      <c r="Z318" s="30" t="str">
        <f t="shared" si="10"/>
        <v>#N/A</v>
      </c>
      <c r="AA318" s="30" t="str">
        <f t="shared" si="11"/>
        <v>#N/A</v>
      </c>
      <c r="AB318" s="30" t="str">
        <f t="shared" si="12"/>
        <v>#N/A</v>
      </c>
      <c r="AC318" s="30" t="str">
        <f t="shared" si="13"/>
        <v>#N/A</v>
      </c>
    </row>
    <row r="319">
      <c r="C319" s="25" t="str">
        <f t="shared" si="1"/>
        <v/>
      </c>
      <c r="D319" s="27"/>
      <c r="F319" s="27" t="str">
        <f t="shared" si="2"/>
        <v/>
      </c>
      <c r="H319" s="28"/>
      <c r="I319" s="30"/>
      <c r="J319" s="30"/>
      <c r="K319" s="30"/>
      <c r="L319" s="30"/>
      <c r="M319" s="30"/>
      <c r="N319" s="30"/>
      <c r="O319" s="30"/>
      <c r="P319" s="30"/>
      <c r="Q319" s="65">
        <f t="shared" si="3"/>
        <v>0</v>
      </c>
      <c r="R319" s="30" t="str">
        <f t="shared" si="4"/>
        <v>#N/A</v>
      </c>
      <c r="U319" s="30" t="str">
        <f t="shared" si="5"/>
        <v>#N/A</v>
      </c>
      <c r="V319" s="30" t="str">
        <f t="shared" si="6"/>
        <v>#N/A</v>
      </c>
      <c r="W319" s="30" t="str">
        <f t="shared" si="7"/>
        <v>#N/A</v>
      </c>
      <c r="X319" s="30" t="str">
        <f t="shared" si="8"/>
        <v>#N/A</v>
      </c>
      <c r="Y319" s="30" t="str">
        <f t="shared" si="9"/>
        <v>#N/A</v>
      </c>
      <c r="Z319" s="30" t="str">
        <f t="shared" si="10"/>
        <v>#N/A</v>
      </c>
      <c r="AA319" s="30" t="str">
        <f t="shared" si="11"/>
        <v>#N/A</v>
      </c>
      <c r="AB319" s="30" t="str">
        <f t="shared" si="12"/>
        <v>#N/A</v>
      </c>
      <c r="AC319" s="30" t="str">
        <f t="shared" si="13"/>
        <v>#N/A</v>
      </c>
    </row>
    <row r="320">
      <c r="C320" s="25" t="str">
        <f t="shared" si="1"/>
        <v/>
      </c>
      <c r="D320" s="27"/>
      <c r="F320" s="27" t="str">
        <f t="shared" si="2"/>
        <v/>
      </c>
      <c r="H320" s="28"/>
      <c r="I320" s="30"/>
      <c r="J320" s="30"/>
      <c r="K320" s="30"/>
      <c r="L320" s="30"/>
      <c r="M320" s="30"/>
      <c r="N320" s="30"/>
      <c r="O320" s="30"/>
      <c r="P320" s="30"/>
      <c r="Q320" s="65">
        <f t="shared" si="3"/>
        <v>0</v>
      </c>
      <c r="R320" s="30" t="str">
        <f t="shared" si="4"/>
        <v>#N/A</v>
      </c>
      <c r="U320" s="30" t="str">
        <f t="shared" si="5"/>
        <v>#N/A</v>
      </c>
      <c r="V320" s="30" t="str">
        <f t="shared" si="6"/>
        <v>#N/A</v>
      </c>
      <c r="W320" s="30" t="str">
        <f t="shared" si="7"/>
        <v>#N/A</v>
      </c>
      <c r="X320" s="30" t="str">
        <f t="shared" si="8"/>
        <v>#N/A</v>
      </c>
      <c r="Y320" s="30" t="str">
        <f t="shared" si="9"/>
        <v>#N/A</v>
      </c>
      <c r="Z320" s="30" t="str">
        <f t="shared" si="10"/>
        <v>#N/A</v>
      </c>
      <c r="AA320" s="30" t="str">
        <f t="shared" si="11"/>
        <v>#N/A</v>
      </c>
      <c r="AB320" s="30" t="str">
        <f t="shared" si="12"/>
        <v>#N/A</v>
      </c>
      <c r="AC320" s="30" t="str">
        <f t="shared" si="13"/>
        <v>#N/A</v>
      </c>
    </row>
    <row r="321">
      <c r="C321" s="25" t="str">
        <f t="shared" si="1"/>
        <v/>
      </c>
      <c r="D321" s="27"/>
      <c r="F321" s="27" t="str">
        <f t="shared" si="2"/>
        <v/>
      </c>
      <c r="H321" s="28"/>
      <c r="I321" s="30"/>
      <c r="J321" s="30"/>
      <c r="K321" s="30"/>
      <c r="L321" s="30"/>
      <c r="M321" s="30"/>
      <c r="N321" s="30"/>
      <c r="O321" s="30"/>
      <c r="P321" s="30"/>
      <c r="Q321" s="65">
        <f t="shared" si="3"/>
        <v>0</v>
      </c>
      <c r="R321" s="30" t="str">
        <f t="shared" si="4"/>
        <v>#N/A</v>
      </c>
      <c r="U321" s="30" t="str">
        <f t="shared" si="5"/>
        <v>#N/A</v>
      </c>
      <c r="V321" s="30" t="str">
        <f t="shared" si="6"/>
        <v>#N/A</v>
      </c>
      <c r="W321" s="30" t="str">
        <f t="shared" si="7"/>
        <v>#N/A</v>
      </c>
      <c r="X321" s="30" t="str">
        <f t="shared" si="8"/>
        <v>#N/A</v>
      </c>
      <c r="Y321" s="30" t="str">
        <f t="shared" si="9"/>
        <v>#N/A</v>
      </c>
      <c r="Z321" s="30" t="str">
        <f t="shared" si="10"/>
        <v>#N/A</v>
      </c>
      <c r="AA321" s="30" t="str">
        <f t="shared" si="11"/>
        <v>#N/A</v>
      </c>
      <c r="AB321" s="30" t="str">
        <f t="shared" si="12"/>
        <v>#N/A</v>
      </c>
      <c r="AC321" s="30" t="str">
        <f t="shared" si="13"/>
        <v>#N/A</v>
      </c>
    </row>
    <row r="322">
      <c r="C322" s="25" t="str">
        <f t="shared" si="1"/>
        <v/>
      </c>
      <c r="D322" s="27"/>
      <c r="F322" s="27" t="str">
        <f t="shared" si="2"/>
        <v/>
      </c>
      <c r="H322" s="28"/>
      <c r="I322" s="30"/>
      <c r="J322" s="30"/>
      <c r="K322" s="30"/>
      <c r="L322" s="30"/>
      <c r="M322" s="30"/>
      <c r="N322" s="30"/>
      <c r="O322" s="30"/>
      <c r="P322" s="30"/>
      <c r="Q322" s="65">
        <f t="shared" si="3"/>
        <v>0</v>
      </c>
      <c r="R322" s="30" t="str">
        <f t="shared" si="4"/>
        <v>#N/A</v>
      </c>
      <c r="U322" s="30" t="str">
        <f t="shared" si="5"/>
        <v>#N/A</v>
      </c>
      <c r="V322" s="30" t="str">
        <f t="shared" si="6"/>
        <v>#N/A</v>
      </c>
      <c r="W322" s="30" t="str">
        <f t="shared" si="7"/>
        <v>#N/A</v>
      </c>
      <c r="X322" s="30" t="str">
        <f t="shared" si="8"/>
        <v>#N/A</v>
      </c>
      <c r="Y322" s="30" t="str">
        <f t="shared" si="9"/>
        <v>#N/A</v>
      </c>
      <c r="Z322" s="30" t="str">
        <f t="shared" si="10"/>
        <v>#N/A</v>
      </c>
      <c r="AA322" s="30" t="str">
        <f t="shared" si="11"/>
        <v>#N/A</v>
      </c>
      <c r="AB322" s="30" t="str">
        <f t="shared" si="12"/>
        <v>#N/A</v>
      </c>
      <c r="AC322" s="30" t="str">
        <f t="shared" si="13"/>
        <v>#N/A</v>
      </c>
    </row>
    <row r="323">
      <c r="C323" s="25" t="str">
        <f t="shared" si="1"/>
        <v/>
      </c>
      <c r="D323" s="27"/>
      <c r="F323" s="27" t="str">
        <f t="shared" si="2"/>
        <v/>
      </c>
      <c r="H323" s="28"/>
      <c r="I323" s="30"/>
      <c r="J323" s="30"/>
      <c r="K323" s="30"/>
      <c r="L323" s="30"/>
      <c r="M323" s="30"/>
      <c r="N323" s="30"/>
      <c r="O323" s="30"/>
      <c r="P323" s="30"/>
      <c r="Q323" s="65">
        <f t="shared" si="3"/>
        <v>0</v>
      </c>
      <c r="R323" s="30" t="str">
        <f t="shared" si="4"/>
        <v>#N/A</v>
      </c>
      <c r="U323" s="30" t="str">
        <f t="shared" si="5"/>
        <v>#N/A</v>
      </c>
      <c r="V323" s="30" t="str">
        <f t="shared" si="6"/>
        <v>#N/A</v>
      </c>
      <c r="W323" s="30" t="str">
        <f t="shared" si="7"/>
        <v>#N/A</v>
      </c>
      <c r="X323" s="30" t="str">
        <f t="shared" si="8"/>
        <v>#N/A</v>
      </c>
      <c r="Y323" s="30" t="str">
        <f t="shared" si="9"/>
        <v>#N/A</v>
      </c>
      <c r="Z323" s="30" t="str">
        <f t="shared" si="10"/>
        <v>#N/A</v>
      </c>
      <c r="AA323" s="30" t="str">
        <f t="shared" si="11"/>
        <v>#N/A</v>
      </c>
      <c r="AB323" s="30" t="str">
        <f t="shared" si="12"/>
        <v>#N/A</v>
      </c>
      <c r="AC323" s="30" t="str">
        <f t="shared" si="13"/>
        <v>#N/A</v>
      </c>
    </row>
    <row r="324">
      <c r="C324" s="25" t="str">
        <f t="shared" si="1"/>
        <v/>
      </c>
      <c r="D324" s="27"/>
      <c r="F324" s="27" t="str">
        <f t="shared" si="2"/>
        <v/>
      </c>
      <c r="H324" s="28"/>
      <c r="I324" s="30"/>
      <c r="J324" s="30"/>
      <c r="K324" s="30"/>
      <c r="L324" s="30"/>
      <c r="M324" s="30"/>
      <c r="N324" s="30"/>
      <c r="O324" s="30"/>
      <c r="P324" s="30"/>
      <c r="Q324" s="65">
        <f t="shared" si="3"/>
        <v>0</v>
      </c>
      <c r="R324" s="30" t="str">
        <f t="shared" si="4"/>
        <v>#N/A</v>
      </c>
      <c r="U324" s="30" t="str">
        <f t="shared" si="5"/>
        <v>#N/A</v>
      </c>
      <c r="V324" s="30" t="str">
        <f t="shared" si="6"/>
        <v>#N/A</v>
      </c>
      <c r="W324" s="30" t="str">
        <f t="shared" si="7"/>
        <v>#N/A</v>
      </c>
      <c r="X324" s="30" t="str">
        <f t="shared" si="8"/>
        <v>#N/A</v>
      </c>
      <c r="Y324" s="30" t="str">
        <f t="shared" si="9"/>
        <v>#N/A</v>
      </c>
      <c r="Z324" s="30" t="str">
        <f t="shared" si="10"/>
        <v>#N/A</v>
      </c>
      <c r="AA324" s="30" t="str">
        <f t="shared" si="11"/>
        <v>#N/A</v>
      </c>
      <c r="AB324" s="30" t="str">
        <f t="shared" si="12"/>
        <v>#N/A</v>
      </c>
      <c r="AC324" s="30" t="str">
        <f t="shared" si="13"/>
        <v>#N/A</v>
      </c>
    </row>
    <row r="325">
      <c r="C325" s="25" t="str">
        <f t="shared" si="1"/>
        <v/>
      </c>
      <c r="D325" s="27"/>
      <c r="F325" s="27" t="str">
        <f t="shared" si="2"/>
        <v/>
      </c>
      <c r="H325" s="28"/>
      <c r="I325" s="30"/>
      <c r="J325" s="30"/>
      <c r="K325" s="30"/>
      <c r="L325" s="30"/>
      <c r="M325" s="30"/>
      <c r="N325" s="30"/>
      <c r="O325" s="30"/>
      <c r="P325" s="30"/>
      <c r="Q325" s="65">
        <f t="shared" si="3"/>
        <v>0</v>
      </c>
      <c r="R325" s="30" t="str">
        <f t="shared" si="4"/>
        <v>#N/A</v>
      </c>
      <c r="U325" s="30" t="str">
        <f t="shared" si="5"/>
        <v>#N/A</v>
      </c>
      <c r="V325" s="30" t="str">
        <f t="shared" si="6"/>
        <v>#N/A</v>
      </c>
      <c r="W325" s="30" t="str">
        <f t="shared" si="7"/>
        <v>#N/A</v>
      </c>
      <c r="X325" s="30" t="str">
        <f t="shared" si="8"/>
        <v>#N/A</v>
      </c>
      <c r="Y325" s="30" t="str">
        <f t="shared" si="9"/>
        <v>#N/A</v>
      </c>
      <c r="Z325" s="30" t="str">
        <f t="shared" si="10"/>
        <v>#N/A</v>
      </c>
      <c r="AA325" s="30" t="str">
        <f t="shared" si="11"/>
        <v>#N/A</v>
      </c>
      <c r="AB325" s="30" t="str">
        <f t="shared" si="12"/>
        <v>#N/A</v>
      </c>
      <c r="AC325" s="30" t="str">
        <f t="shared" si="13"/>
        <v>#N/A</v>
      </c>
    </row>
    <row r="326">
      <c r="C326" s="25" t="str">
        <f t="shared" si="1"/>
        <v/>
      </c>
      <c r="D326" s="27"/>
      <c r="F326" s="27" t="str">
        <f t="shared" si="2"/>
        <v/>
      </c>
      <c r="H326" s="28"/>
      <c r="I326" s="30"/>
      <c r="J326" s="30"/>
      <c r="K326" s="30"/>
      <c r="L326" s="30"/>
      <c r="M326" s="30"/>
      <c r="N326" s="30"/>
      <c r="O326" s="30"/>
      <c r="P326" s="30"/>
      <c r="Q326" s="65">
        <f t="shared" si="3"/>
        <v>0</v>
      </c>
      <c r="R326" s="30" t="str">
        <f t="shared" si="4"/>
        <v>#N/A</v>
      </c>
      <c r="U326" s="30" t="str">
        <f t="shared" si="5"/>
        <v>#N/A</v>
      </c>
      <c r="V326" s="30" t="str">
        <f t="shared" si="6"/>
        <v>#N/A</v>
      </c>
      <c r="W326" s="30" t="str">
        <f t="shared" si="7"/>
        <v>#N/A</v>
      </c>
      <c r="X326" s="30" t="str">
        <f t="shared" si="8"/>
        <v>#N/A</v>
      </c>
      <c r="Y326" s="30" t="str">
        <f t="shared" si="9"/>
        <v>#N/A</v>
      </c>
      <c r="Z326" s="30" t="str">
        <f t="shared" si="10"/>
        <v>#N/A</v>
      </c>
      <c r="AA326" s="30" t="str">
        <f t="shared" si="11"/>
        <v>#N/A</v>
      </c>
      <c r="AB326" s="30" t="str">
        <f t="shared" si="12"/>
        <v>#N/A</v>
      </c>
      <c r="AC326" s="30" t="str">
        <f t="shared" si="13"/>
        <v>#N/A</v>
      </c>
    </row>
    <row r="327">
      <c r="C327" s="25" t="str">
        <f t="shared" si="1"/>
        <v/>
      </c>
      <c r="D327" s="27"/>
      <c r="F327" s="27" t="str">
        <f t="shared" si="2"/>
        <v/>
      </c>
      <c r="H327" s="28"/>
      <c r="I327" s="30"/>
      <c r="J327" s="30"/>
      <c r="K327" s="30"/>
      <c r="L327" s="30"/>
      <c r="M327" s="30"/>
      <c r="N327" s="30"/>
      <c r="O327" s="30"/>
      <c r="P327" s="30"/>
      <c r="Q327" s="65">
        <f t="shared" si="3"/>
        <v>0</v>
      </c>
      <c r="R327" s="30" t="str">
        <f t="shared" si="4"/>
        <v>#N/A</v>
      </c>
      <c r="U327" s="30" t="str">
        <f t="shared" si="5"/>
        <v>#N/A</v>
      </c>
      <c r="V327" s="30" t="str">
        <f t="shared" si="6"/>
        <v>#N/A</v>
      </c>
      <c r="W327" s="30" t="str">
        <f t="shared" si="7"/>
        <v>#N/A</v>
      </c>
      <c r="X327" s="30" t="str">
        <f t="shared" si="8"/>
        <v>#N/A</v>
      </c>
      <c r="Y327" s="30" t="str">
        <f t="shared" si="9"/>
        <v>#N/A</v>
      </c>
      <c r="Z327" s="30" t="str">
        <f t="shared" si="10"/>
        <v>#N/A</v>
      </c>
      <c r="AA327" s="30" t="str">
        <f t="shared" si="11"/>
        <v>#N/A</v>
      </c>
      <c r="AB327" s="30" t="str">
        <f t="shared" si="12"/>
        <v>#N/A</v>
      </c>
      <c r="AC327" s="30" t="str">
        <f t="shared" si="13"/>
        <v>#N/A</v>
      </c>
    </row>
    <row r="328">
      <c r="C328" s="25" t="str">
        <f t="shared" si="1"/>
        <v/>
      </c>
      <c r="D328" s="27"/>
      <c r="F328" s="27" t="str">
        <f t="shared" si="2"/>
        <v/>
      </c>
      <c r="H328" s="28"/>
      <c r="I328" s="30"/>
      <c r="J328" s="30"/>
      <c r="K328" s="30"/>
      <c r="L328" s="30"/>
      <c r="M328" s="30"/>
      <c r="N328" s="30"/>
      <c r="O328" s="30"/>
      <c r="P328" s="30"/>
      <c r="Q328" s="65">
        <f t="shared" si="3"/>
        <v>0</v>
      </c>
      <c r="R328" s="30" t="str">
        <f t="shared" si="4"/>
        <v>#N/A</v>
      </c>
      <c r="U328" s="30" t="str">
        <f t="shared" si="5"/>
        <v>#N/A</v>
      </c>
      <c r="V328" s="30" t="str">
        <f t="shared" si="6"/>
        <v>#N/A</v>
      </c>
      <c r="W328" s="30" t="str">
        <f t="shared" si="7"/>
        <v>#N/A</v>
      </c>
      <c r="X328" s="30" t="str">
        <f t="shared" si="8"/>
        <v>#N/A</v>
      </c>
      <c r="Y328" s="30" t="str">
        <f t="shared" si="9"/>
        <v>#N/A</v>
      </c>
      <c r="Z328" s="30" t="str">
        <f t="shared" si="10"/>
        <v>#N/A</v>
      </c>
      <c r="AA328" s="30" t="str">
        <f t="shared" si="11"/>
        <v>#N/A</v>
      </c>
      <c r="AB328" s="30" t="str">
        <f t="shared" si="12"/>
        <v>#N/A</v>
      </c>
      <c r="AC328" s="30" t="str">
        <f t="shared" si="13"/>
        <v>#N/A</v>
      </c>
    </row>
    <row r="329">
      <c r="C329" s="25" t="str">
        <f t="shared" si="1"/>
        <v/>
      </c>
      <c r="D329" s="27"/>
      <c r="F329" s="27" t="str">
        <f t="shared" si="2"/>
        <v/>
      </c>
      <c r="H329" s="28"/>
      <c r="I329" s="30"/>
      <c r="J329" s="30"/>
      <c r="K329" s="30"/>
      <c r="L329" s="30"/>
      <c r="M329" s="30"/>
      <c r="N329" s="30"/>
      <c r="O329" s="30"/>
      <c r="P329" s="30"/>
      <c r="Q329" s="65">
        <f t="shared" si="3"/>
        <v>0</v>
      </c>
      <c r="R329" s="30" t="str">
        <f t="shared" si="4"/>
        <v>#N/A</v>
      </c>
      <c r="U329" s="30" t="str">
        <f t="shared" si="5"/>
        <v>#N/A</v>
      </c>
      <c r="V329" s="30" t="str">
        <f t="shared" si="6"/>
        <v>#N/A</v>
      </c>
      <c r="W329" s="30" t="str">
        <f t="shared" si="7"/>
        <v>#N/A</v>
      </c>
      <c r="X329" s="30" t="str">
        <f t="shared" si="8"/>
        <v>#N/A</v>
      </c>
      <c r="Y329" s="30" t="str">
        <f t="shared" si="9"/>
        <v>#N/A</v>
      </c>
      <c r="Z329" s="30" t="str">
        <f t="shared" si="10"/>
        <v>#N/A</v>
      </c>
      <c r="AA329" s="30" t="str">
        <f t="shared" si="11"/>
        <v>#N/A</v>
      </c>
      <c r="AB329" s="30" t="str">
        <f t="shared" si="12"/>
        <v>#N/A</v>
      </c>
      <c r="AC329" s="30" t="str">
        <f t="shared" si="13"/>
        <v>#N/A</v>
      </c>
    </row>
    <row r="330">
      <c r="C330" s="25" t="str">
        <f t="shared" si="1"/>
        <v/>
      </c>
      <c r="D330" s="27"/>
      <c r="F330" s="27" t="str">
        <f t="shared" si="2"/>
        <v/>
      </c>
      <c r="H330" s="28"/>
      <c r="I330" s="30"/>
      <c r="J330" s="30"/>
      <c r="K330" s="30"/>
      <c r="L330" s="30"/>
      <c r="M330" s="30"/>
      <c r="N330" s="30"/>
      <c r="O330" s="30"/>
      <c r="P330" s="30"/>
      <c r="Q330" s="65">
        <f t="shared" si="3"/>
        <v>0</v>
      </c>
      <c r="R330" s="30" t="str">
        <f t="shared" si="4"/>
        <v>#N/A</v>
      </c>
      <c r="U330" s="30" t="str">
        <f t="shared" si="5"/>
        <v>#N/A</v>
      </c>
      <c r="V330" s="30" t="str">
        <f t="shared" si="6"/>
        <v>#N/A</v>
      </c>
      <c r="W330" s="30" t="str">
        <f t="shared" si="7"/>
        <v>#N/A</v>
      </c>
      <c r="X330" s="30" t="str">
        <f t="shared" si="8"/>
        <v>#N/A</v>
      </c>
      <c r="Y330" s="30" t="str">
        <f t="shared" si="9"/>
        <v>#N/A</v>
      </c>
      <c r="Z330" s="30" t="str">
        <f t="shared" si="10"/>
        <v>#N/A</v>
      </c>
      <c r="AA330" s="30" t="str">
        <f t="shared" si="11"/>
        <v>#N/A</v>
      </c>
      <c r="AB330" s="30" t="str">
        <f t="shared" si="12"/>
        <v>#N/A</v>
      </c>
      <c r="AC330" s="30" t="str">
        <f t="shared" si="13"/>
        <v>#N/A</v>
      </c>
    </row>
    <row r="331">
      <c r="C331" s="25" t="str">
        <f t="shared" si="1"/>
        <v/>
      </c>
      <c r="D331" s="27"/>
      <c r="F331" s="27" t="str">
        <f t="shared" si="2"/>
        <v/>
      </c>
      <c r="H331" s="28"/>
      <c r="I331" s="30"/>
      <c r="J331" s="30"/>
      <c r="K331" s="30"/>
      <c r="L331" s="30"/>
      <c r="M331" s="30"/>
      <c r="N331" s="30"/>
      <c r="O331" s="30"/>
      <c r="P331" s="30"/>
      <c r="Q331" s="65">
        <f t="shared" si="3"/>
        <v>0</v>
      </c>
      <c r="R331" s="30" t="str">
        <f t="shared" si="4"/>
        <v>#N/A</v>
      </c>
      <c r="U331" s="30" t="str">
        <f t="shared" si="5"/>
        <v>#N/A</v>
      </c>
      <c r="V331" s="30" t="str">
        <f t="shared" si="6"/>
        <v>#N/A</v>
      </c>
      <c r="W331" s="30" t="str">
        <f t="shared" si="7"/>
        <v>#N/A</v>
      </c>
      <c r="X331" s="30" t="str">
        <f t="shared" si="8"/>
        <v>#N/A</v>
      </c>
      <c r="Y331" s="30" t="str">
        <f t="shared" si="9"/>
        <v>#N/A</v>
      </c>
      <c r="Z331" s="30" t="str">
        <f t="shared" si="10"/>
        <v>#N/A</v>
      </c>
      <c r="AA331" s="30" t="str">
        <f t="shared" si="11"/>
        <v>#N/A</v>
      </c>
      <c r="AB331" s="30" t="str">
        <f t="shared" si="12"/>
        <v>#N/A</v>
      </c>
      <c r="AC331" s="30" t="str">
        <f t="shared" si="13"/>
        <v>#N/A</v>
      </c>
    </row>
    <row r="332">
      <c r="C332" s="25" t="str">
        <f t="shared" si="1"/>
        <v/>
      </c>
      <c r="D332" s="27"/>
      <c r="F332" s="27" t="str">
        <f t="shared" si="2"/>
        <v/>
      </c>
      <c r="H332" s="28"/>
      <c r="I332" s="30"/>
      <c r="J332" s="30"/>
      <c r="K332" s="30"/>
      <c r="L332" s="30"/>
      <c r="M332" s="30"/>
      <c r="N332" s="30"/>
      <c r="O332" s="30"/>
      <c r="P332" s="30"/>
      <c r="Q332" s="65">
        <f t="shared" si="3"/>
        <v>0</v>
      </c>
      <c r="R332" s="30" t="str">
        <f t="shared" si="4"/>
        <v>#N/A</v>
      </c>
      <c r="U332" s="30" t="str">
        <f t="shared" si="5"/>
        <v>#N/A</v>
      </c>
      <c r="V332" s="30" t="str">
        <f t="shared" si="6"/>
        <v>#N/A</v>
      </c>
      <c r="W332" s="30" t="str">
        <f t="shared" si="7"/>
        <v>#N/A</v>
      </c>
      <c r="X332" s="30" t="str">
        <f t="shared" si="8"/>
        <v>#N/A</v>
      </c>
      <c r="Y332" s="30" t="str">
        <f t="shared" si="9"/>
        <v>#N/A</v>
      </c>
      <c r="Z332" s="30" t="str">
        <f t="shared" si="10"/>
        <v>#N/A</v>
      </c>
      <c r="AA332" s="30" t="str">
        <f t="shared" si="11"/>
        <v>#N/A</v>
      </c>
      <c r="AB332" s="30" t="str">
        <f t="shared" si="12"/>
        <v>#N/A</v>
      </c>
      <c r="AC332" s="30" t="str">
        <f t="shared" si="13"/>
        <v>#N/A</v>
      </c>
    </row>
    <row r="333">
      <c r="C333" s="25" t="str">
        <f t="shared" si="1"/>
        <v/>
      </c>
      <c r="D333" s="27"/>
      <c r="F333" s="27" t="str">
        <f t="shared" si="2"/>
        <v/>
      </c>
      <c r="H333" s="28"/>
      <c r="I333" s="30"/>
      <c r="J333" s="30"/>
      <c r="K333" s="30"/>
      <c r="L333" s="30"/>
      <c r="M333" s="30"/>
      <c r="N333" s="30"/>
      <c r="O333" s="30"/>
      <c r="P333" s="30"/>
      <c r="Q333" s="65">
        <f t="shared" si="3"/>
        <v>0</v>
      </c>
      <c r="R333" s="30" t="str">
        <f t="shared" si="4"/>
        <v>#N/A</v>
      </c>
      <c r="U333" s="30" t="str">
        <f t="shared" si="5"/>
        <v>#N/A</v>
      </c>
      <c r="V333" s="30" t="str">
        <f t="shared" si="6"/>
        <v>#N/A</v>
      </c>
      <c r="W333" s="30" t="str">
        <f t="shared" si="7"/>
        <v>#N/A</v>
      </c>
      <c r="X333" s="30" t="str">
        <f t="shared" si="8"/>
        <v>#N/A</v>
      </c>
      <c r="Y333" s="30" t="str">
        <f t="shared" si="9"/>
        <v>#N/A</v>
      </c>
      <c r="Z333" s="30" t="str">
        <f t="shared" si="10"/>
        <v>#N/A</v>
      </c>
      <c r="AA333" s="30" t="str">
        <f t="shared" si="11"/>
        <v>#N/A</v>
      </c>
      <c r="AB333" s="30" t="str">
        <f t="shared" si="12"/>
        <v>#N/A</v>
      </c>
      <c r="AC333" s="30" t="str">
        <f t="shared" si="13"/>
        <v>#N/A</v>
      </c>
    </row>
    <row r="334">
      <c r="C334" s="25" t="str">
        <f t="shared" si="1"/>
        <v/>
      </c>
      <c r="D334" s="27"/>
      <c r="F334" s="27" t="str">
        <f t="shared" si="2"/>
        <v/>
      </c>
      <c r="H334" s="28"/>
      <c r="I334" s="30"/>
      <c r="J334" s="30"/>
      <c r="K334" s="30"/>
      <c r="L334" s="30"/>
      <c r="M334" s="30"/>
      <c r="N334" s="30"/>
      <c r="O334" s="30"/>
      <c r="P334" s="30"/>
      <c r="Q334" s="65">
        <f t="shared" si="3"/>
        <v>0</v>
      </c>
      <c r="R334" s="30" t="str">
        <f t="shared" si="4"/>
        <v>#N/A</v>
      </c>
      <c r="U334" s="30" t="str">
        <f t="shared" si="5"/>
        <v>#N/A</v>
      </c>
      <c r="V334" s="30" t="str">
        <f t="shared" si="6"/>
        <v>#N/A</v>
      </c>
      <c r="W334" s="30" t="str">
        <f t="shared" si="7"/>
        <v>#N/A</v>
      </c>
      <c r="X334" s="30" t="str">
        <f t="shared" si="8"/>
        <v>#N/A</v>
      </c>
      <c r="Y334" s="30" t="str">
        <f t="shared" si="9"/>
        <v>#N/A</v>
      </c>
      <c r="Z334" s="30" t="str">
        <f t="shared" si="10"/>
        <v>#N/A</v>
      </c>
      <c r="AA334" s="30" t="str">
        <f t="shared" si="11"/>
        <v>#N/A</v>
      </c>
      <c r="AB334" s="30" t="str">
        <f t="shared" si="12"/>
        <v>#N/A</v>
      </c>
      <c r="AC334" s="30" t="str">
        <f t="shared" si="13"/>
        <v>#N/A</v>
      </c>
    </row>
    <row r="335">
      <c r="C335" s="25" t="str">
        <f t="shared" si="1"/>
        <v/>
      </c>
      <c r="D335" s="27"/>
      <c r="F335" s="27" t="str">
        <f t="shared" si="2"/>
        <v/>
      </c>
      <c r="H335" s="28"/>
      <c r="I335" s="30"/>
      <c r="J335" s="30"/>
      <c r="K335" s="30"/>
      <c r="L335" s="30"/>
      <c r="M335" s="30"/>
      <c r="N335" s="30"/>
      <c r="O335" s="30"/>
      <c r="P335" s="30"/>
      <c r="Q335" s="65">
        <f t="shared" si="3"/>
        <v>0</v>
      </c>
      <c r="R335" s="30" t="str">
        <f t="shared" si="4"/>
        <v>#N/A</v>
      </c>
      <c r="U335" s="30" t="str">
        <f t="shared" si="5"/>
        <v>#N/A</v>
      </c>
      <c r="V335" s="30" t="str">
        <f t="shared" si="6"/>
        <v>#N/A</v>
      </c>
      <c r="W335" s="30" t="str">
        <f t="shared" si="7"/>
        <v>#N/A</v>
      </c>
      <c r="X335" s="30" t="str">
        <f t="shared" si="8"/>
        <v>#N/A</v>
      </c>
      <c r="Y335" s="30" t="str">
        <f t="shared" si="9"/>
        <v>#N/A</v>
      </c>
      <c r="Z335" s="30" t="str">
        <f t="shared" si="10"/>
        <v>#N/A</v>
      </c>
      <c r="AA335" s="30" t="str">
        <f t="shared" si="11"/>
        <v>#N/A</v>
      </c>
      <c r="AB335" s="30" t="str">
        <f t="shared" si="12"/>
        <v>#N/A</v>
      </c>
      <c r="AC335" s="30" t="str">
        <f t="shared" si="13"/>
        <v>#N/A</v>
      </c>
    </row>
    <row r="336">
      <c r="C336" s="25" t="str">
        <f t="shared" si="1"/>
        <v/>
      </c>
      <c r="D336" s="27"/>
      <c r="F336" s="27" t="str">
        <f t="shared" si="2"/>
        <v/>
      </c>
      <c r="H336" s="28"/>
      <c r="I336" s="30"/>
      <c r="J336" s="30"/>
      <c r="K336" s="30"/>
      <c r="L336" s="30"/>
      <c r="M336" s="30"/>
      <c r="N336" s="30"/>
      <c r="O336" s="30"/>
      <c r="P336" s="30"/>
      <c r="Q336" s="65">
        <f t="shared" si="3"/>
        <v>0</v>
      </c>
      <c r="R336" s="30" t="str">
        <f t="shared" si="4"/>
        <v>#N/A</v>
      </c>
      <c r="U336" s="30" t="str">
        <f t="shared" si="5"/>
        <v>#N/A</v>
      </c>
      <c r="V336" s="30" t="str">
        <f t="shared" si="6"/>
        <v>#N/A</v>
      </c>
      <c r="W336" s="30" t="str">
        <f t="shared" si="7"/>
        <v>#N/A</v>
      </c>
      <c r="X336" s="30" t="str">
        <f t="shared" si="8"/>
        <v>#N/A</v>
      </c>
      <c r="Y336" s="30" t="str">
        <f t="shared" si="9"/>
        <v>#N/A</v>
      </c>
      <c r="Z336" s="30" t="str">
        <f t="shared" si="10"/>
        <v>#N/A</v>
      </c>
      <c r="AA336" s="30" t="str">
        <f t="shared" si="11"/>
        <v>#N/A</v>
      </c>
      <c r="AB336" s="30" t="str">
        <f t="shared" si="12"/>
        <v>#N/A</v>
      </c>
      <c r="AC336" s="30" t="str">
        <f t="shared" si="13"/>
        <v>#N/A</v>
      </c>
    </row>
    <row r="337">
      <c r="C337" s="25" t="str">
        <f t="shared" si="1"/>
        <v/>
      </c>
      <c r="D337" s="27"/>
      <c r="F337" s="27" t="str">
        <f t="shared" si="2"/>
        <v/>
      </c>
      <c r="H337" s="28"/>
      <c r="I337" s="30"/>
      <c r="J337" s="30"/>
      <c r="K337" s="30"/>
      <c r="L337" s="30"/>
      <c r="M337" s="30"/>
      <c r="N337" s="30"/>
      <c r="O337" s="30"/>
      <c r="P337" s="30"/>
      <c r="Q337" s="65">
        <f t="shared" si="3"/>
        <v>0</v>
      </c>
      <c r="R337" s="30" t="str">
        <f t="shared" si="4"/>
        <v>#N/A</v>
      </c>
      <c r="U337" s="30" t="str">
        <f t="shared" si="5"/>
        <v>#N/A</v>
      </c>
      <c r="V337" s="30" t="str">
        <f t="shared" si="6"/>
        <v>#N/A</v>
      </c>
      <c r="W337" s="30" t="str">
        <f t="shared" si="7"/>
        <v>#N/A</v>
      </c>
      <c r="X337" s="30" t="str">
        <f t="shared" si="8"/>
        <v>#N/A</v>
      </c>
      <c r="Y337" s="30" t="str">
        <f t="shared" si="9"/>
        <v>#N/A</v>
      </c>
      <c r="Z337" s="30" t="str">
        <f t="shared" si="10"/>
        <v>#N/A</v>
      </c>
      <c r="AA337" s="30" t="str">
        <f t="shared" si="11"/>
        <v>#N/A</v>
      </c>
      <c r="AB337" s="30" t="str">
        <f t="shared" si="12"/>
        <v>#N/A</v>
      </c>
      <c r="AC337" s="30" t="str">
        <f t="shared" si="13"/>
        <v>#N/A</v>
      </c>
    </row>
    <row r="338">
      <c r="C338" s="25" t="str">
        <f t="shared" si="1"/>
        <v/>
      </c>
      <c r="D338" s="27"/>
      <c r="F338" s="27" t="str">
        <f t="shared" si="2"/>
        <v/>
      </c>
      <c r="H338" s="28"/>
      <c r="I338" s="30"/>
      <c r="J338" s="30"/>
      <c r="K338" s="30"/>
      <c r="L338" s="30"/>
      <c r="M338" s="30"/>
      <c r="N338" s="30"/>
      <c r="O338" s="30"/>
      <c r="P338" s="30"/>
      <c r="Q338" s="65">
        <f t="shared" si="3"/>
        <v>0</v>
      </c>
      <c r="R338" s="30" t="str">
        <f t="shared" si="4"/>
        <v>#N/A</v>
      </c>
      <c r="U338" s="30" t="str">
        <f t="shared" si="5"/>
        <v>#N/A</v>
      </c>
      <c r="V338" s="30" t="str">
        <f t="shared" si="6"/>
        <v>#N/A</v>
      </c>
      <c r="W338" s="30" t="str">
        <f t="shared" si="7"/>
        <v>#N/A</v>
      </c>
      <c r="X338" s="30" t="str">
        <f t="shared" si="8"/>
        <v>#N/A</v>
      </c>
      <c r="Y338" s="30" t="str">
        <f t="shared" si="9"/>
        <v>#N/A</v>
      </c>
      <c r="Z338" s="30" t="str">
        <f t="shared" si="10"/>
        <v>#N/A</v>
      </c>
      <c r="AA338" s="30" t="str">
        <f t="shared" si="11"/>
        <v>#N/A</v>
      </c>
      <c r="AB338" s="30" t="str">
        <f t="shared" si="12"/>
        <v>#N/A</v>
      </c>
      <c r="AC338" s="30" t="str">
        <f t="shared" si="13"/>
        <v>#N/A</v>
      </c>
    </row>
    <row r="339">
      <c r="C339" s="25" t="str">
        <f t="shared" si="1"/>
        <v/>
      </c>
      <c r="D339" s="27"/>
      <c r="F339" s="27" t="str">
        <f t="shared" si="2"/>
        <v/>
      </c>
      <c r="H339" s="28"/>
      <c r="I339" s="30"/>
      <c r="J339" s="30"/>
      <c r="K339" s="30"/>
      <c r="L339" s="30"/>
      <c r="M339" s="30"/>
      <c r="N339" s="30"/>
      <c r="O339" s="30"/>
      <c r="P339" s="30"/>
      <c r="Q339" s="65">
        <f t="shared" si="3"/>
        <v>0</v>
      </c>
      <c r="R339" s="30" t="str">
        <f t="shared" si="4"/>
        <v>#N/A</v>
      </c>
      <c r="U339" s="30" t="str">
        <f t="shared" si="5"/>
        <v>#N/A</v>
      </c>
      <c r="V339" s="30" t="str">
        <f t="shared" si="6"/>
        <v>#N/A</v>
      </c>
      <c r="W339" s="30" t="str">
        <f t="shared" si="7"/>
        <v>#N/A</v>
      </c>
      <c r="X339" s="30" t="str">
        <f t="shared" si="8"/>
        <v>#N/A</v>
      </c>
      <c r="Y339" s="30" t="str">
        <f t="shared" si="9"/>
        <v>#N/A</v>
      </c>
      <c r="Z339" s="30" t="str">
        <f t="shared" si="10"/>
        <v>#N/A</v>
      </c>
      <c r="AA339" s="30" t="str">
        <f t="shared" si="11"/>
        <v>#N/A</v>
      </c>
      <c r="AB339" s="30" t="str">
        <f t="shared" si="12"/>
        <v>#N/A</v>
      </c>
      <c r="AC339" s="30" t="str">
        <f t="shared" si="13"/>
        <v>#N/A</v>
      </c>
    </row>
    <row r="340">
      <c r="C340" s="25" t="str">
        <f t="shared" si="1"/>
        <v/>
      </c>
      <c r="D340" s="27"/>
      <c r="F340" s="27" t="str">
        <f t="shared" si="2"/>
        <v/>
      </c>
      <c r="H340" s="28"/>
      <c r="I340" s="30"/>
      <c r="J340" s="30"/>
      <c r="K340" s="30"/>
      <c r="L340" s="30"/>
      <c r="M340" s="30"/>
      <c r="N340" s="30"/>
      <c r="O340" s="30"/>
      <c r="P340" s="30"/>
      <c r="Q340" s="65">
        <f t="shared" si="3"/>
        <v>0</v>
      </c>
      <c r="R340" s="30" t="str">
        <f t="shared" si="4"/>
        <v>#N/A</v>
      </c>
      <c r="U340" s="30" t="str">
        <f t="shared" si="5"/>
        <v>#N/A</v>
      </c>
      <c r="V340" s="30" t="str">
        <f t="shared" si="6"/>
        <v>#N/A</v>
      </c>
      <c r="W340" s="30" t="str">
        <f t="shared" si="7"/>
        <v>#N/A</v>
      </c>
      <c r="X340" s="30" t="str">
        <f t="shared" si="8"/>
        <v>#N/A</v>
      </c>
      <c r="Y340" s="30" t="str">
        <f t="shared" si="9"/>
        <v>#N/A</v>
      </c>
      <c r="Z340" s="30" t="str">
        <f t="shared" si="10"/>
        <v>#N/A</v>
      </c>
      <c r="AA340" s="30" t="str">
        <f t="shared" si="11"/>
        <v>#N/A</v>
      </c>
      <c r="AB340" s="30" t="str">
        <f t="shared" si="12"/>
        <v>#N/A</v>
      </c>
      <c r="AC340" s="30" t="str">
        <f t="shared" si="13"/>
        <v>#N/A</v>
      </c>
    </row>
    <row r="341">
      <c r="C341" s="25" t="str">
        <f t="shared" si="1"/>
        <v/>
      </c>
      <c r="D341" s="27"/>
      <c r="F341" s="27" t="str">
        <f t="shared" si="2"/>
        <v/>
      </c>
      <c r="H341" s="28"/>
      <c r="I341" s="30"/>
      <c r="J341" s="30"/>
      <c r="K341" s="30"/>
      <c r="L341" s="30"/>
      <c r="M341" s="30"/>
      <c r="N341" s="30"/>
      <c r="O341" s="30"/>
      <c r="P341" s="30"/>
      <c r="Q341" s="65">
        <f t="shared" si="3"/>
        <v>0</v>
      </c>
      <c r="R341" s="30" t="str">
        <f t="shared" si="4"/>
        <v>#N/A</v>
      </c>
      <c r="U341" s="30" t="str">
        <f t="shared" si="5"/>
        <v>#N/A</v>
      </c>
      <c r="V341" s="30" t="str">
        <f t="shared" si="6"/>
        <v>#N/A</v>
      </c>
      <c r="W341" s="30" t="str">
        <f t="shared" si="7"/>
        <v>#N/A</v>
      </c>
      <c r="X341" s="30" t="str">
        <f t="shared" si="8"/>
        <v>#N/A</v>
      </c>
      <c r="Y341" s="30" t="str">
        <f t="shared" si="9"/>
        <v>#N/A</v>
      </c>
      <c r="Z341" s="30" t="str">
        <f t="shared" si="10"/>
        <v>#N/A</v>
      </c>
      <c r="AA341" s="30" t="str">
        <f t="shared" si="11"/>
        <v>#N/A</v>
      </c>
      <c r="AB341" s="30" t="str">
        <f t="shared" si="12"/>
        <v>#N/A</v>
      </c>
      <c r="AC341" s="30" t="str">
        <f t="shared" si="13"/>
        <v>#N/A</v>
      </c>
    </row>
    <row r="342">
      <c r="C342" s="25" t="str">
        <f t="shared" si="1"/>
        <v/>
      </c>
      <c r="D342" s="27"/>
      <c r="F342" s="27" t="str">
        <f t="shared" si="2"/>
        <v/>
      </c>
      <c r="H342" s="28"/>
      <c r="I342" s="30"/>
      <c r="J342" s="30"/>
      <c r="K342" s="30"/>
      <c r="L342" s="30"/>
      <c r="M342" s="30"/>
      <c r="N342" s="30"/>
      <c r="O342" s="30"/>
      <c r="P342" s="30"/>
      <c r="Q342" s="65">
        <f t="shared" si="3"/>
        <v>0</v>
      </c>
      <c r="R342" s="30" t="str">
        <f t="shared" si="4"/>
        <v>#N/A</v>
      </c>
      <c r="U342" s="30" t="str">
        <f t="shared" si="5"/>
        <v>#N/A</v>
      </c>
      <c r="V342" s="30" t="str">
        <f t="shared" si="6"/>
        <v>#N/A</v>
      </c>
      <c r="W342" s="30" t="str">
        <f t="shared" si="7"/>
        <v>#N/A</v>
      </c>
      <c r="X342" s="30" t="str">
        <f t="shared" si="8"/>
        <v>#N/A</v>
      </c>
      <c r="Y342" s="30" t="str">
        <f t="shared" si="9"/>
        <v>#N/A</v>
      </c>
      <c r="Z342" s="30" t="str">
        <f t="shared" si="10"/>
        <v>#N/A</v>
      </c>
      <c r="AA342" s="30" t="str">
        <f t="shared" si="11"/>
        <v>#N/A</v>
      </c>
      <c r="AB342" s="30" t="str">
        <f t="shared" si="12"/>
        <v>#N/A</v>
      </c>
      <c r="AC342" s="30" t="str">
        <f t="shared" si="13"/>
        <v>#N/A</v>
      </c>
    </row>
    <row r="343">
      <c r="C343" s="25" t="str">
        <f t="shared" si="1"/>
        <v/>
      </c>
      <c r="D343" s="27"/>
      <c r="F343" s="27" t="str">
        <f t="shared" si="2"/>
        <v/>
      </c>
      <c r="H343" s="28"/>
      <c r="I343" s="30"/>
      <c r="J343" s="30"/>
      <c r="K343" s="30"/>
      <c r="L343" s="30"/>
      <c r="M343" s="30"/>
      <c r="N343" s="30"/>
      <c r="O343" s="30"/>
      <c r="P343" s="30"/>
      <c r="Q343" s="65">
        <f t="shared" si="3"/>
        <v>0</v>
      </c>
      <c r="R343" s="30" t="str">
        <f t="shared" si="4"/>
        <v>#N/A</v>
      </c>
      <c r="U343" s="30" t="str">
        <f t="shared" si="5"/>
        <v>#N/A</v>
      </c>
      <c r="V343" s="30" t="str">
        <f t="shared" si="6"/>
        <v>#N/A</v>
      </c>
      <c r="W343" s="30" t="str">
        <f t="shared" si="7"/>
        <v>#N/A</v>
      </c>
      <c r="X343" s="30" t="str">
        <f t="shared" si="8"/>
        <v>#N/A</v>
      </c>
      <c r="Y343" s="30" t="str">
        <f t="shared" si="9"/>
        <v>#N/A</v>
      </c>
      <c r="Z343" s="30" t="str">
        <f t="shared" si="10"/>
        <v>#N/A</v>
      </c>
      <c r="AA343" s="30" t="str">
        <f t="shared" si="11"/>
        <v>#N/A</v>
      </c>
      <c r="AB343" s="30" t="str">
        <f t="shared" si="12"/>
        <v>#N/A</v>
      </c>
      <c r="AC343" s="30" t="str">
        <f t="shared" si="13"/>
        <v>#N/A</v>
      </c>
    </row>
    <row r="344">
      <c r="C344" s="25" t="str">
        <f t="shared" si="1"/>
        <v/>
      </c>
      <c r="D344" s="27"/>
      <c r="F344" s="27" t="str">
        <f t="shared" si="2"/>
        <v/>
      </c>
      <c r="H344" s="28"/>
      <c r="I344" s="30"/>
      <c r="J344" s="30"/>
      <c r="K344" s="30"/>
      <c r="L344" s="30"/>
      <c r="M344" s="30"/>
      <c r="N344" s="30"/>
      <c r="O344" s="30"/>
      <c r="P344" s="30"/>
      <c r="Q344" s="65">
        <f t="shared" si="3"/>
        <v>0</v>
      </c>
      <c r="R344" s="30" t="str">
        <f t="shared" si="4"/>
        <v>#N/A</v>
      </c>
      <c r="U344" s="30" t="str">
        <f t="shared" si="5"/>
        <v>#N/A</v>
      </c>
      <c r="V344" s="30" t="str">
        <f t="shared" si="6"/>
        <v>#N/A</v>
      </c>
      <c r="W344" s="30" t="str">
        <f t="shared" si="7"/>
        <v>#N/A</v>
      </c>
      <c r="X344" s="30" t="str">
        <f t="shared" si="8"/>
        <v>#N/A</v>
      </c>
      <c r="Y344" s="30" t="str">
        <f t="shared" si="9"/>
        <v>#N/A</v>
      </c>
      <c r="Z344" s="30" t="str">
        <f t="shared" si="10"/>
        <v>#N/A</v>
      </c>
      <c r="AA344" s="30" t="str">
        <f t="shared" si="11"/>
        <v>#N/A</v>
      </c>
      <c r="AB344" s="30" t="str">
        <f t="shared" si="12"/>
        <v>#N/A</v>
      </c>
      <c r="AC344" s="30" t="str">
        <f t="shared" si="13"/>
        <v>#N/A</v>
      </c>
    </row>
    <row r="345">
      <c r="C345" s="25" t="str">
        <f t="shared" si="1"/>
        <v/>
      </c>
      <c r="D345" s="27"/>
      <c r="F345" s="27" t="str">
        <f t="shared" si="2"/>
        <v/>
      </c>
      <c r="H345" s="28"/>
      <c r="I345" s="30"/>
      <c r="J345" s="30"/>
      <c r="K345" s="30"/>
      <c r="L345" s="30"/>
      <c r="M345" s="30"/>
      <c r="N345" s="30"/>
      <c r="O345" s="30"/>
      <c r="P345" s="30"/>
      <c r="Q345" s="65">
        <f t="shared" si="3"/>
        <v>0</v>
      </c>
      <c r="R345" s="30" t="str">
        <f t="shared" si="4"/>
        <v>#N/A</v>
      </c>
      <c r="U345" s="30" t="str">
        <f t="shared" si="5"/>
        <v>#N/A</v>
      </c>
      <c r="V345" s="30" t="str">
        <f t="shared" si="6"/>
        <v>#N/A</v>
      </c>
      <c r="W345" s="30" t="str">
        <f t="shared" si="7"/>
        <v>#N/A</v>
      </c>
      <c r="X345" s="30" t="str">
        <f t="shared" si="8"/>
        <v>#N/A</v>
      </c>
      <c r="Y345" s="30" t="str">
        <f t="shared" si="9"/>
        <v>#N/A</v>
      </c>
      <c r="Z345" s="30" t="str">
        <f t="shared" si="10"/>
        <v>#N/A</v>
      </c>
      <c r="AA345" s="30" t="str">
        <f t="shared" si="11"/>
        <v>#N/A</v>
      </c>
      <c r="AB345" s="30" t="str">
        <f t="shared" si="12"/>
        <v>#N/A</v>
      </c>
      <c r="AC345" s="30" t="str">
        <f t="shared" si="13"/>
        <v>#N/A</v>
      </c>
    </row>
    <row r="346">
      <c r="C346" s="25" t="str">
        <f t="shared" si="1"/>
        <v/>
      </c>
      <c r="D346" s="27"/>
      <c r="F346" s="27" t="str">
        <f t="shared" si="2"/>
        <v/>
      </c>
      <c r="H346" s="28"/>
      <c r="I346" s="30"/>
      <c r="J346" s="30"/>
      <c r="K346" s="30"/>
      <c r="L346" s="30"/>
      <c r="M346" s="30"/>
      <c r="N346" s="30"/>
      <c r="O346" s="30"/>
      <c r="P346" s="30"/>
      <c r="Q346" s="65">
        <f t="shared" si="3"/>
        <v>0</v>
      </c>
      <c r="R346" s="30" t="str">
        <f t="shared" si="4"/>
        <v>#N/A</v>
      </c>
      <c r="U346" s="30" t="str">
        <f t="shared" si="5"/>
        <v>#N/A</v>
      </c>
      <c r="V346" s="30" t="str">
        <f t="shared" si="6"/>
        <v>#N/A</v>
      </c>
      <c r="W346" s="30" t="str">
        <f t="shared" si="7"/>
        <v>#N/A</v>
      </c>
      <c r="X346" s="30" t="str">
        <f t="shared" si="8"/>
        <v>#N/A</v>
      </c>
      <c r="Y346" s="30" t="str">
        <f t="shared" si="9"/>
        <v>#N/A</v>
      </c>
      <c r="Z346" s="30" t="str">
        <f t="shared" si="10"/>
        <v>#N/A</v>
      </c>
      <c r="AA346" s="30" t="str">
        <f t="shared" si="11"/>
        <v>#N/A</v>
      </c>
      <c r="AB346" s="30" t="str">
        <f t="shared" si="12"/>
        <v>#N/A</v>
      </c>
      <c r="AC346" s="30" t="str">
        <f t="shared" si="13"/>
        <v>#N/A</v>
      </c>
    </row>
    <row r="347">
      <c r="C347" s="25" t="str">
        <f t="shared" si="1"/>
        <v/>
      </c>
      <c r="D347" s="27"/>
      <c r="F347" s="27" t="str">
        <f t="shared" si="2"/>
        <v/>
      </c>
      <c r="H347" s="28"/>
      <c r="I347" s="30"/>
      <c r="J347" s="30"/>
      <c r="K347" s="30"/>
      <c r="L347" s="30"/>
      <c r="M347" s="30"/>
      <c r="N347" s="30"/>
      <c r="O347" s="30"/>
      <c r="P347" s="30"/>
      <c r="Q347" s="65">
        <f t="shared" si="3"/>
        <v>0</v>
      </c>
      <c r="R347" s="30" t="str">
        <f t="shared" si="4"/>
        <v>#N/A</v>
      </c>
      <c r="U347" s="30" t="str">
        <f t="shared" si="5"/>
        <v>#N/A</v>
      </c>
      <c r="V347" s="30" t="str">
        <f t="shared" si="6"/>
        <v>#N/A</v>
      </c>
      <c r="W347" s="30" t="str">
        <f t="shared" si="7"/>
        <v>#N/A</v>
      </c>
      <c r="X347" s="30" t="str">
        <f t="shared" si="8"/>
        <v>#N/A</v>
      </c>
      <c r="Y347" s="30" t="str">
        <f t="shared" si="9"/>
        <v>#N/A</v>
      </c>
      <c r="Z347" s="30" t="str">
        <f t="shared" si="10"/>
        <v>#N/A</v>
      </c>
      <c r="AA347" s="30" t="str">
        <f t="shared" si="11"/>
        <v>#N/A</v>
      </c>
      <c r="AB347" s="30" t="str">
        <f t="shared" si="12"/>
        <v>#N/A</v>
      </c>
      <c r="AC347" s="30" t="str">
        <f t="shared" si="13"/>
        <v>#N/A</v>
      </c>
    </row>
    <row r="348">
      <c r="C348" s="25" t="str">
        <f t="shared" si="1"/>
        <v/>
      </c>
      <c r="D348" s="27"/>
      <c r="F348" s="27" t="str">
        <f t="shared" si="2"/>
        <v/>
      </c>
      <c r="H348" s="28"/>
      <c r="I348" s="30"/>
      <c r="J348" s="30"/>
      <c r="K348" s="30"/>
      <c r="L348" s="30"/>
      <c r="M348" s="30"/>
      <c r="N348" s="30"/>
      <c r="O348" s="30"/>
      <c r="P348" s="30"/>
      <c r="Q348" s="65">
        <f t="shared" si="3"/>
        <v>0</v>
      </c>
      <c r="R348" s="30" t="str">
        <f t="shared" si="4"/>
        <v>#N/A</v>
      </c>
      <c r="U348" s="30" t="str">
        <f t="shared" si="5"/>
        <v>#N/A</v>
      </c>
      <c r="V348" s="30" t="str">
        <f t="shared" si="6"/>
        <v>#N/A</v>
      </c>
      <c r="W348" s="30" t="str">
        <f t="shared" si="7"/>
        <v>#N/A</v>
      </c>
      <c r="X348" s="30" t="str">
        <f t="shared" si="8"/>
        <v>#N/A</v>
      </c>
      <c r="Y348" s="30" t="str">
        <f t="shared" si="9"/>
        <v>#N/A</v>
      </c>
      <c r="Z348" s="30" t="str">
        <f t="shared" si="10"/>
        <v>#N/A</v>
      </c>
      <c r="AA348" s="30" t="str">
        <f t="shared" si="11"/>
        <v>#N/A</v>
      </c>
      <c r="AB348" s="30" t="str">
        <f t="shared" si="12"/>
        <v>#N/A</v>
      </c>
      <c r="AC348" s="30" t="str">
        <f t="shared" si="13"/>
        <v>#N/A</v>
      </c>
    </row>
    <row r="349">
      <c r="C349" s="25" t="str">
        <f t="shared" si="1"/>
        <v/>
      </c>
      <c r="D349" s="27"/>
      <c r="F349" s="27" t="str">
        <f t="shared" si="2"/>
        <v/>
      </c>
      <c r="H349" s="28"/>
      <c r="I349" s="30"/>
      <c r="J349" s="30"/>
      <c r="K349" s="30"/>
      <c r="L349" s="30"/>
      <c r="M349" s="30"/>
      <c r="N349" s="30"/>
      <c r="O349" s="30"/>
      <c r="P349" s="30"/>
      <c r="Q349" s="65">
        <f t="shared" si="3"/>
        <v>0</v>
      </c>
      <c r="R349" s="30" t="str">
        <f t="shared" si="4"/>
        <v>#N/A</v>
      </c>
      <c r="U349" s="30" t="str">
        <f t="shared" si="5"/>
        <v>#N/A</v>
      </c>
      <c r="V349" s="30" t="str">
        <f t="shared" si="6"/>
        <v>#N/A</v>
      </c>
      <c r="W349" s="30" t="str">
        <f t="shared" si="7"/>
        <v>#N/A</v>
      </c>
      <c r="X349" s="30" t="str">
        <f t="shared" si="8"/>
        <v>#N/A</v>
      </c>
      <c r="Y349" s="30" t="str">
        <f t="shared" si="9"/>
        <v>#N/A</v>
      </c>
      <c r="Z349" s="30" t="str">
        <f t="shared" si="10"/>
        <v>#N/A</v>
      </c>
      <c r="AA349" s="30" t="str">
        <f t="shared" si="11"/>
        <v>#N/A</v>
      </c>
      <c r="AB349" s="30" t="str">
        <f t="shared" si="12"/>
        <v>#N/A</v>
      </c>
      <c r="AC349" s="30" t="str">
        <f t="shared" si="13"/>
        <v>#N/A</v>
      </c>
    </row>
    <row r="350">
      <c r="C350" s="25" t="str">
        <f t="shared" si="1"/>
        <v/>
      </c>
      <c r="D350" s="27"/>
      <c r="F350" s="27" t="str">
        <f t="shared" si="2"/>
        <v/>
      </c>
      <c r="H350" s="28"/>
      <c r="I350" s="30"/>
      <c r="J350" s="30"/>
      <c r="K350" s="30"/>
      <c r="L350" s="30"/>
      <c r="M350" s="30"/>
      <c r="N350" s="30"/>
      <c r="O350" s="30"/>
      <c r="P350" s="30"/>
      <c r="Q350" s="65">
        <f t="shared" si="3"/>
        <v>0</v>
      </c>
      <c r="R350" s="30" t="str">
        <f t="shared" si="4"/>
        <v>#N/A</v>
      </c>
      <c r="U350" s="30" t="str">
        <f t="shared" si="5"/>
        <v>#N/A</v>
      </c>
      <c r="V350" s="30" t="str">
        <f t="shared" si="6"/>
        <v>#N/A</v>
      </c>
      <c r="W350" s="30" t="str">
        <f t="shared" si="7"/>
        <v>#N/A</v>
      </c>
      <c r="X350" s="30" t="str">
        <f t="shared" si="8"/>
        <v>#N/A</v>
      </c>
      <c r="Y350" s="30" t="str">
        <f t="shared" si="9"/>
        <v>#N/A</v>
      </c>
      <c r="Z350" s="30" t="str">
        <f t="shared" si="10"/>
        <v>#N/A</v>
      </c>
      <c r="AA350" s="30" t="str">
        <f t="shared" si="11"/>
        <v>#N/A</v>
      </c>
      <c r="AB350" s="30" t="str">
        <f t="shared" si="12"/>
        <v>#N/A</v>
      </c>
      <c r="AC350" s="30" t="str">
        <f t="shared" si="13"/>
        <v>#N/A</v>
      </c>
    </row>
    <row r="351">
      <c r="C351" s="25" t="str">
        <f t="shared" si="1"/>
        <v/>
      </c>
      <c r="D351" s="27"/>
      <c r="F351" s="27" t="str">
        <f t="shared" si="2"/>
        <v/>
      </c>
      <c r="H351" s="28"/>
      <c r="I351" s="30"/>
      <c r="J351" s="30"/>
      <c r="K351" s="30"/>
      <c r="L351" s="30"/>
      <c r="M351" s="30"/>
      <c r="N351" s="30"/>
      <c r="O351" s="30"/>
      <c r="P351" s="30"/>
      <c r="Q351" s="65">
        <f t="shared" si="3"/>
        <v>0</v>
      </c>
      <c r="R351" s="30" t="str">
        <f t="shared" si="4"/>
        <v>#N/A</v>
      </c>
      <c r="U351" s="30" t="str">
        <f t="shared" si="5"/>
        <v>#N/A</v>
      </c>
      <c r="V351" s="30" t="str">
        <f t="shared" si="6"/>
        <v>#N/A</v>
      </c>
      <c r="W351" s="30" t="str">
        <f t="shared" si="7"/>
        <v>#N/A</v>
      </c>
      <c r="X351" s="30" t="str">
        <f t="shared" si="8"/>
        <v>#N/A</v>
      </c>
      <c r="Y351" s="30" t="str">
        <f t="shared" si="9"/>
        <v>#N/A</v>
      </c>
      <c r="Z351" s="30" t="str">
        <f t="shared" si="10"/>
        <v>#N/A</v>
      </c>
      <c r="AA351" s="30" t="str">
        <f t="shared" si="11"/>
        <v>#N/A</v>
      </c>
      <c r="AB351" s="30" t="str">
        <f t="shared" si="12"/>
        <v>#N/A</v>
      </c>
      <c r="AC351" s="30" t="str">
        <f t="shared" si="13"/>
        <v>#N/A</v>
      </c>
    </row>
    <row r="352">
      <c r="C352" s="25" t="str">
        <f t="shared" si="1"/>
        <v/>
      </c>
      <c r="D352" s="27"/>
      <c r="F352" s="27" t="str">
        <f t="shared" si="2"/>
        <v/>
      </c>
      <c r="H352" s="28"/>
      <c r="I352" s="30"/>
      <c r="J352" s="30"/>
      <c r="K352" s="30"/>
      <c r="L352" s="30"/>
      <c r="M352" s="30"/>
      <c r="N352" s="30"/>
      <c r="O352" s="30"/>
      <c r="P352" s="30"/>
      <c r="Q352" s="65">
        <f t="shared" si="3"/>
        <v>0</v>
      </c>
      <c r="R352" s="30" t="str">
        <f t="shared" si="4"/>
        <v>#N/A</v>
      </c>
      <c r="U352" s="30" t="str">
        <f t="shared" si="5"/>
        <v>#N/A</v>
      </c>
      <c r="V352" s="30" t="str">
        <f t="shared" si="6"/>
        <v>#N/A</v>
      </c>
      <c r="W352" s="30" t="str">
        <f t="shared" si="7"/>
        <v>#N/A</v>
      </c>
      <c r="X352" s="30" t="str">
        <f t="shared" si="8"/>
        <v>#N/A</v>
      </c>
      <c r="Y352" s="30" t="str">
        <f t="shared" si="9"/>
        <v>#N/A</v>
      </c>
      <c r="Z352" s="30" t="str">
        <f t="shared" si="10"/>
        <v>#N/A</v>
      </c>
      <c r="AA352" s="30" t="str">
        <f t="shared" si="11"/>
        <v>#N/A</v>
      </c>
      <c r="AB352" s="30" t="str">
        <f t="shared" si="12"/>
        <v>#N/A</v>
      </c>
      <c r="AC352" s="30" t="str">
        <f t="shared" si="13"/>
        <v>#N/A</v>
      </c>
    </row>
    <row r="353">
      <c r="C353" s="25" t="str">
        <f t="shared" si="1"/>
        <v/>
      </c>
      <c r="D353" s="27"/>
      <c r="F353" s="27" t="str">
        <f t="shared" si="2"/>
        <v/>
      </c>
      <c r="H353" s="28"/>
      <c r="I353" s="30"/>
      <c r="J353" s="30"/>
      <c r="K353" s="30"/>
      <c r="L353" s="30"/>
      <c r="M353" s="30"/>
      <c r="N353" s="30"/>
      <c r="O353" s="30"/>
      <c r="P353" s="30"/>
      <c r="Q353" s="65">
        <f t="shared" si="3"/>
        <v>0</v>
      </c>
      <c r="R353" s="30" t="str">
        <f t="shared" si="4"/>
        <v>#N/A</v>
      </c>
      <c r="U353" s="30" t="str">
        <f t="shared" si="5"/>
        <v>#N/A</v>
      </c>
      <c r="V353" s="30" t="str">
        <f t="shared" si="6"/>
        <v>#N/A</v>
      </c>
      <c r="W353" s="30" t="str">
        <f t="shared" si="7"/>
        <v>#N/A</v>
      </c>
      <c r="X353" s="30" t="str">
        <f t="shared" si="8"/>
        <v>#N/A</v>
      </c>
      <c r="Y353" s="30" t="str">
        <f t="shared" si="9"/>
        <v>#N/A</v>
      </c>
      <c r="Z353" s="30" t="str">
        <f t="shared" si="10"/>
        <v>#N/A</v>
      </c>
      <c r="AA353" s="30" t="str">
        <f t="shared" si="11"/>
        <v>#N/A</v>
      </c>
      <c r="AB353" s="30" t="str">
        <f t="shared" si="12"/>
        <v>#N/A</v>
      </c>
      <c r="AC353" s="30" t="str">
        <f t="shared" si="13"/>
        <v>#N/A</v>
      </c>
    </row>
    <row r="354">
      <c r="C354" s="25" t="str">
        <f t="shared" si="1"/>
        <v/>
      </c>
      <c r="D354" s="27"/>
      <c r="F354" s="27" t="str">
        <f t="shared" si="2"/>
        <v/>
      </c>
      <c r="H354" s="28"/>
      <c r="I354" s="30"/>
      <c r="J354" s="30"/>
      <c r="K354" s="30"/>
      <c r="L354" s="30"/>
      <c r="M354" s="30"/>
      <c r="N354" s="30"/>
      <c r="O354" s="30"/>
      <c r="P354" s="30"/>
      <c r="Q354" s="65">
        <f t="shared" si="3"/>
        <v>0</v>
      </c>
      <c r="R354" s="30" t="str">
        <f t="shared" si="4"/>
        <v>#N/A</v>
      </c>
      <c r="U354" s="30" t="str">
        <f t="shared" si="5"/>
        <v>#N/A</v>
      </c>
      <c r="V354" s="30" t="str">
        <f t="shared" si="6"/>
        <v>#N/A</v>
      </c>
      <c r="W354" s="30" t="str">
        <f t="shared" si="7"/>
        <v>#N/A</v>
      </c>
      <c r="X354" s="30" t="str">
        <f t="shared" si="8"/>
        <v>#N/A</v>
      </c>
      <c r="Y354" s="30" t="str">
        <f t="shared" si="9"/>
        <v>#N/A</v>
      </c>
      <c r="Z354" s="30" t="str">
        <f t="shared" si="10"/>
        <v>#N/A</v>
      </c>
      <c r="AA354" s="30" t="str">
        <f t="shared" si="11"/>
        <v>#N/A</v>
      </c>
      <c r="AB354" s="30" t="str">
        <f t="shared" si="12"/>
        <v>#N/A</v>
      </c>
      <c r="AC354" s="30" t="str">
        <f t="shared" si="13"/>
        <v>#N/A</v>
      </c>
    </row>
    <row r="355">
      <c r="C355" s="25" t="str">
        <f t="shared" si="1"/>
        <v/>
      </c>
      <c r="D355" s="27"/>
      <c r="F355" s="27" t="str">
        <f t="shared" si="2"/>
        <v/>
      </c>
      <c r="H355" s="28"/>
      <c r="I355" s="30"/>
      <c r="J355" s="30"/>
      <c r="K355" s="30"/>
      <c r="L355" s="30"/>
      <c r="M355" s="30"/>
      <c r="N355" s="30"/>
      <c r="O355" s="30"/>
      <c r="P355" s="30"/>
      <c r="Q355" s="65">
        <f t="shared" si="3"/>
        <v>0</v>
      </c>
      <c r="R355" s="30" t="str">
        <f t="shared" si="4"/>
        <v>#N/A</v>
      </c>
      <c r="U355" s="30" t="str">
        <f t="shared" si="5"/>
        <v>#N/A</v>
      </c>
      <c r="V355" s="30" t="str">
        <f t="shared" si="6"/>
        <v>#N/A</v>
      </c>
      <c r="W355" s="30" t="str">
        <f t="shared" si="7"/>
        <v>#N/A</v>
      </c>
      <c r="X355" s="30" t="str">
        <f t="shared" si="8"/>
        <v>#N/A</v>
      </c>
      <c r="Y355" s="30" t="str">
        <f t="shared" si="9"/>
        <v>#N/A</v>
      </c>
      <c r="Z355" s="30" t="str">
        <f t="shared" si="10"/>
        <v>#N/A</v>
      </c>
      <c r="AA355" s="30" t="str">
        <f t="shared" si="11"/>
        <v>#N/A</v>
      </c>
      <c r="AB355" s="30" t="str">
        <f t="shared" si="12"/>
        <v>#N/A</v>
      </c>
      <c r="AC355" s="30" t="str">
        <f t="shared" si="13"/>
        <v>#N/A</v>
      </c>
    </row>
    <row r="356">
      <c r="C356" s="25" t="str">
        <f t="shared" si="1"/>
        <v/>
      </c>
      <c r="D356" s="27"/>
      <c r="F356" s="27" t="str">
        <f t="shared" si="2"/>
        <v/>
      </c>
      <c r="H356" s="28"/>
      <c r="I356" s="30"/>
      <c r="J356" s="30"/>
      <c r="K356" s="30"/>
      <c r="L356" s="30"/>
      <c r="M356" s="30"/>
      <c r="N356" s="30"/>
      <c r="O356" s="30"/>
      <c r="P356" s="30"/>
      <c r="Q356" s="65">
        <f t="shared" si="3"/>
        <v>0</v>
      </c>
      <c r="R356" s="30" t="str">
        <f t="shared" si="4"/>
        <v>#N/A</v>
      </c>
      <c r="U356" s="30" t="str">
        <f t="shared" si="5"/>
        <v>#N/A</v>
      </c>
      <c r="V356" s="30" t="str">
        <f t="shared" si="6"/>
        <v>#N/A</v>
      </c>
      <c r="W356" s="30" t="str">
        <f t="shared" si="7"/>
        <v>#N/A</v>
      </c>
      <c r="X356" s="30" t="str">
        <f t="shared" si="8"/>
        <v>#N/A</v>
      </c>
      <c r="Y356" s="30" t="str">
        <f t="shared" si="9"/>
        <v>#N/A</v>
      </c>
      <c r="Z356" s="30" t="str">
        <f t="shared" si="10"/>
        <v>#N/A</v>
      </c>
      <c r="AA356" s="30" t="str">
        <f t="shared" si="11"/>
        <v>#N/A</v>
      </c>
      <c r="AB356" s="30" t="str">
        <f t="shared" si="12"/>
        <v>#N/A</v>
      </c>
      <c r="AC356" s="30" t="str">
        <f t="shared" si="13"/>
        <v>#N/A</v>
      </c>
    </row>
    <row r="357">
      <c r="C357" s="25" t="str">
        <f t="shared" si="1"/>
        <v/>
      </c>
      <c r="D357" s="27"/>
      <c r="F357" s="27" t="str">
        <f t="shared" si="2"/>
        <v/>
      </c>
      <c r="H357" s="28"/>
      <c r="I357" s="30"/>
      <c r="J357" s="30"/>
      <c r="K357" s="30"/>
      <c r="L357" s="30"/>
      <c r="M357" s="30"/>
      <c r="N357" s="30"/>
      <c r="O357" s="30"/>
      <c r="P357" s="30"/>
      <c r="Q357" s="65">
        <f t="shared" si="3"/>
        <v>0</v>
      </c>
      <c r="R357" s="30" t="str">
        <f t="shared" si="4"/>
        <v>#N/A</v>
      </c>
      <c r="U357" s="30" t="str">
        <f t="shared" si="5"/>
        <v>#N/A</v>
      </c>
      <c r="V357" s="30" t="str">
        <f t="shared" si="6"/>
        <v>#N/A</v>
      </c>
      <c r="W357" s="30" t="str">
        <f t="shared" si="7"/>
        <v>#N/A</v>
      </c>
      <c r="X357" s="30" t="str">
        <f t="shared" si="8"/>
        <v>#N/A</v>
      </c>
      <c r="Y357" s="30" t="str">
        <f t="shared" si="9"/>
        <v>#N/A</v>
      </c>
      <c r="Z357" s="30" t="str">
        <f t="shared" si="10"/>
        <v>#N/A</v>
      </c>
      <c r="AA357" s="30" t="str">
        <f t="shared" si="11"/>
        <v>#N/A</v>
      </c>
      <c r="AB357" s="30" t="str">
        <f t="shared" si="12"/>
        <v>#N/A</v>
      </c>
      <c r="AC357" s="30" t="str">
        <f t="shared" si="13"/>
        <v>#N/A</v>
      </c>
    </row>
    <row r="358">
      <c r="C358" s="25" t="str">
        <f t="shared" si="1"/>
        <v/>
      </c>
      <c r="D358" s="27"/>
      <c r="F358" s="27" t="str">
        <f t="shared" si="2"/>
        <v/>
      </c>
      <c r="H358" s="28"/>
      <c r="I358" s="30"/>
      <c r="J358" s="30"/>
      <c r="K358" s="30"/>
      <c r="L358" s="30"/>
      <c r="M358" s="30"/>
      <c r="N358" s="30"/>
      <c r="O358" s="30"/>
      <c r="P358" s="30"/>
      <c r="Q358" s="65">
        <f t="shared" si="3"/>
        <v>0</v>
      </c>
      <c r="R358" s="30" t="str">
        <f t="shared" si="4"/>
        <v>#N/A</v>
      </c>
      <c r="U358" s="30" t="str">
        <f t="shared" si="5"/>
        <v>#N/A</v>
      </c>
      <c r="V358" s="30" t="str">
        <f t="shared" si="6"/>
        <v>#N/A</v>
      </c>
      <c r="W358" s="30" t="str">
        <f t="shared" si="7"/>
        <v>#N/A</v>
      </c>
      <c r="X358" s="30" t="str">
        <f t="shared" si="8"/>
        <v>#N/A</v>
      </c>
      <c r="Y358" s="30" t="str">
        <f t="shared" si="9"/>
        <v>#N/A</v>
      </c>
      <c r="Z358" s="30" t="str">
        <f t="shared" si="10"/>
        <v>#N/A</v>
      </c>
      <c r="AA358" s="30" t="str">
        <f t="shared" si="11"/>
        <v>#N/A</v>
      </c>
      <c r="AB358" s="30" t="str">
        <f t="shared" si="12"/>
        <v>#N/A</v>
      </c>
      <c r="AC358" s="30" t="str">
        <f t="shared" si="13"/>
        <v>#N/A</v>
      </c>
    </row>
    <row r="359">
      <c r="C359" s="25" t="str">
        <f t="shared" si="1"/>
        <v/>
      </c>
      <c r="D359" s="27"/>
      <c r="F359" s="27" t="str">
        <f t="shared" si="2"/>
        <v/>
      </c>
      <c r="H359" s="28"/>
      <c r="I359" s="30"/>
      <c r="J359" s="30"/>
      <c r="K359" s="30"/>
      <c r="L359" s="30"/>
      <c r="M359" s="30"/>
      <c r="N359" s="30"/>
      <c r="O359" s="30"/>
      <c r="P359" s="30"/>
      <c r="Q359" s="65">
        <f t="shared" si="3"/>
        <v>0</v>
      </c>
      <c r="R359" s="30" t="str">
        <f t="shared" si="4"/>
        <v>#N/A</v>
      </c>
      <c r="U359" s="30" t="str">
        <f t="shared" si="5"/>
        <v>#N/A</v>
      </c>
      <c r="V359" s="30" t="str">
        <f t="shared" si="6"/>
        <v>#N/A</v>
      </c>
      <c r="W359" s="30" t="str">
        <f t="shared" si="7"/>
        <v>#N/A</v>
      </c>
      <c r="X359" s="30" t="str">
        <f t="shared" si="8"/>
        <v>#N/A</v>
      </c>
      <c r="Y359" s="30" t="str">
        <f t="shared" si="9"/>
        <v>#N/A</v>
      </c>
      <c r="Z359" s="30" t="str">
        <f t="shared" si="10"/>
        <v>#N/A</v>
      </c>
      <c r="AA359" s="30" t="str">
        <f t="shared" si="11"/>
        <v>#N/A</v>
      </c>
      <c r="AB359" s="30" t="str">
        <f t="shared" si="12"/>
        <v>#N/A</v>
      </c>
      <c r="AC359" s="30" t="str">
        <f t="shared" si="13"/>
        <v>#N/A</v>
      </c>
    </row>
    <row r="360">
      <c r="C360" s="25" t="str">
        <f t="shared" si="1"/>
        <v/>
      </c>
      <c r="D360" s="27"/>
      <c r="F360" s="27" t="str">
        <f t="shared" si="2"/>
        <v/>
      </c>
      <c r="H360" s="28"/>
      <c r="I360" s="30"/>
      <c r="J360" s="30"/>
      <c r="K360" s="30"/>
      <c r="L360" s="30"/>
      <c r="M360" s="30"/>
      <c r="N360" s="30"/>
      <c r="O360" s="30"/>
      <c r="P360" s="30"/>
      <c r="Q360" s="65">
        <f t="shared" si="3"/>
        <v>0</v>
      </c>
      <c r="R360" s="30" t="str">
        <f t="shared" si="4"/>
        <v>#N/A</v>
      </c>
      <c r="U360" s="30" t="str">
        <f t="shared" si="5"/>
        <v>#N/A</v>
      </c>
      <c r="V360" s="30" t="str">
        <f t="shared" si="6"/>
        <v>#N/A</v>
      </c>
      <c r="W360" s="30" t="str">
        <f t="shared" si="7"/>
        <v>#N/A</v>
      </c>
      <c r="X360" s="30" t="str">
        <f t="shared" si="8"/>
        <v>#N/A</v>
      </c>
      <c r="Y360" s="30" t="str">
        <f t="shared" si="9"/>
        <v>#N/A</v>
      </c>
      <c r="Z360" s="30" t="str">
        <f t="shared" si="10"/>
        <v>#N/A</v>
      </c>
      <c r="AA360" s="30" t="str">
        <f t="shared" si="11"/>
        <v>#N/A</v>
      </c>
      <c r="AB360" s="30" t="str">
        <f t="shared" si="12"/>
        <v>#N/A</v>
      </c>
      <c r="AC360" s="30" t="str">
        <f t="shared" si="13"/>
        <v>#N/A</v>
      </c>
    </row>
    <row r="361">
      <c r="C361" s="25" t="str">
        <f t="shared" si="1"/>
        <v/>
      </c>
      <c r="D361" s="27"/>
      <c r="F361" s="27" t="str">
        <f t="shared" si="2"/>
        <v/>
      </c>
      <c r="H361" s="28"/>
      <c r="I361" s="30"/>
      <c r="J361" s="30"/>
      <c r="K361" s="30"/>
      <c r="L361" s="30"/>
      <c r="M361" s="30"/>
      <c r="N361" s="30"/>
      <c r="O361" s="30"/>
      <c r="P361" s="30"/>
      <c r="Q361" s="65">
        <f t="shared" si="3"/>
        <v>0</v>
      </c>
      <c r="R361" s="30" t="str">
        <f t="shared" si="4"/>
        <v>#N/A</v>
      </c>
      <c r="U361" s="30" t="str">
        <f t="shared" si="5"/>
        <v>#N/A</v>
      </c>
      <c r="V361" s="30" t="str">
        <f t="shared" si="6"/>
        <v>#N/A</v>
      </c>
      <c r="W361" s="30" t="str">
        <f t="shared" si="7"/>
        <v>#N/A</v>
      </c>
      <c r="X361" s="30" t="str">
        <f t="shared" si="8"/>
        <v>#N/A</v>
      </c>
      <c r="Y361" s="30" t="str">
        <f t="shared" si="9"/>
        <v>#N/A</v>
      </c>
      <c r="Z361" s="30" t="str">
        <f t="shared" si="10"/>
        <v>#N/A</v>
      </c>
      <c r="AA361" s="30" t="str">
        <f t="shared" si="11"/>
        <v>#N/A</v>
      </c>
      <c r="AB361" s="30" t="str">
        <f t="shared" si="12"/>
        <v>#N/A</v>
      </c>
      <c r="AC361" s="30" t="str">
        <f t="shared" si="13"/>
        <v>#N/A</v>
      </c>
    </row>
    <row r="362">
      <c r="C362" s="25" t="str">
        <f t="shared" si="1"/>
        <v/>
      </c>
      <c r="D362" s="27"/>
      <c r="F362" s="27" t="str">
        <f t="shared" si="2"/>
        <v/>
      </c>
      <c r="H362" s="28"/>
      <c r="I362" s="30"/>
      <c r="J362" s="30"/>
      <c r="K362" s="30"/>
      <c r="L362" s="30"/>
      <c r="M362" s="30"/>
      <c r="N362" s="30"/>
      <c r="O362" s="30"/>
      <c r="P362" s="30"/>
      <c r="Q362" s="65">
        <f t="shared" si="3"/>
        <v>0</v>
      </c>
      <c r="R362" s="30" t="str">
        <f t="shared" si="4"/>
        <v>#N/A</v>
      </c>
      <c r="U362" s="30" t="str">
        <f t="shared" si="5"/>
        <v>#N/A</v>
      </c>
      <c r="V362" s="30" t="str">
        <f t="shared" si="6"/>
        <v>#N/A</v>
      </c>
      <c r="W362" s="30" t="str">
        <f t="shared" si="7"/>
        <v>#N/A</v>
      </c>
      <c r="X362" s="30" t="str">
        <f t="shared" si="8"/>
        <v>#N/A</v>
      </c>
      <c r="Y362" s="30" t="str">
        <f t="shared" si="9"/>
        <v>#N/A</v>
      </c>
      <c r="Z362" s="30" t="str">
        <f t="shared" si="10"/>
        <v>#N/A</v>
      </c>
      <c r="AA362" s="30" t="str">
        <f t="shared" si="11"/>
        <v>#N/A</v>
      </c>
      <c r="AB362" s="30" t="str">
        <f t="shared" si="12"/>
        <v>#N/A</v>
      </c>
      <c r="AC362" s="30" t="str">
        <f t="shared" si="13"/>
        <v>#N/A</v>
      </c>
    </row>
    <row r="363">
      <c r="C363" s="25" t="str">
        <f t="shared" si="1"/>
        <v/>
      </c>
      <c r="D363" s="27"/>
      <c r="F363" s="27" t="str">
        <f t="shared" si="2"/>
        <v/>
      </c>
      <c r="H363" s="28"/>
      <c r="I363" s="30"/>
      <c r="J363" s="30"/>
      <c r="K363" s="30"/>
      <c r="L363" s="30"/>
      <c r="M363" s="30"/>
      <c r="N363" s="30"/>
      <c r="O363" s="30"/>
      <c r="P363" s="30"/>
      <c r="Q363" s="65">
        <f t="shared" si="3"/>
        <v>0</v>
      </c>
      <c r="R363" s="30" t="str">
        <f t="shared" si="4"/>
        <v>#N/A</v>
      </c>
      <c r="U363" s="30" t="str">
        <f t="shared" si="5"/>
        <v>#N/A</v>
      </c>
      <c r="V363" s="30" t="str">
        <f t="shared" si="6"/>
        <v>#N/A</v>
      </c>
      <c r="W363" s="30" t="str">
        <f t="shared" si="7"/>
        <v>#N/A</v>
      </c>
      <c r="X363" s="30" t="str">
        <f t="shared" si="8"/>
        <v>#N/A</v>
      </c>
      <c r="Y363" s="30" t="str">
        <f t="shared" si="9"/>
        <v>#N/A</v>
      </c>
      <c r="Z363" s="30" t="str">
        <f t="shared" si="10"/>
        <v>#N/A</v>
      </c>
      <c r="AA363" s="30" t="str">
        <f t="shared" si="11"/>
        <v>#N/A</v>
      </c>
      <c r="AB363" s="30" t="str">
        <f t="shared" si="12"/>
        <v>#N/A</v>
      </c>
      <c r="AC363" s="30" t="str">
        <f t="shared" si="13"/>
        <v>#N/A</v>
      </c>
    </row>
    <row r="364">
      <c r="C364" s="25" t="str">
        <f t="shared" si="1"/>
        <v/>
      </c>
      <c r="D364" s="27"/>
      <c r="F364" s="27" t="str">
        <f t="shared" si="2"/>
        <v/>
      </c>
      <c r="H364" s="28"/>
      <c r="I364" s="30"/>
      <c r="J364" s="30"/>
      <c r="K364" s="30"/>
      <c r="L364" s="30"/>
      <c r="M364" s="30"/>
      <c r="N364" s="30"/>
      <c r="O364" s="30"/>
      <c r="P364" s="30"/>
      <c r="Q364" s="65">
        <f t="shared" si="3"/>
        <v>0</v>
      </c>
      <c r="R364" s="30" t="str">
        <f t="shared" si="4"/>
        <v>#N/A</v>
      </c>
      <c r="U364" s="30" t="str">
        <f t="shared" si="5"/>
        <v>#N/A</v>
      </c>
      <c r="V364" s="30" t="str">
        <f t="shared" si="6"/>
        <v>#N/A</v>
      </c>
      <c r="W364" s="30" t="str">
        <f t="shared" si="7"/>
        <v>#N/A</v>
      </c>
      <c r="X364" s="30" t="str">
        <f t="shared" si="8"/>
        <v>#N/A</v>
      </c>
      <c r="Y364" s="30" t="str">
        <f t="shared" si="9"/>
        <v>#N/A</v>
      </c>
      <c r="Z364" s="30" t="str">
        <f t="shared" si="10"/>
        <v>#N/A</v>
      </c>
      <c r="AA364" s="30" t="str">
        <f t="shared" si="11"/>
        <v>#N/A</v>
      </c>
      <c r="AB364" s="30" t="str">
        <f t="shared" si="12"/>
        <v>#N/A</v>
      </c>
      <c r="AC364" s="30" t="str">
        <f t="shared" si="13"/>
        <v>#N/A</v>
      </c>
    </row>
    <row r="365">
      <c r="C365" s="25" t="str">
        <f t="shared" si="1"/>
        <v/>
      </c>
      <c r="D365" s="27"/>
      <c r="F365" s="27" t="str">
        <f t="shared" si="2"/>
        <v/>
      </c>
      <c r="H365" s="28"/>
      <c r="I365" s="30"/>
      <c r="J365" s="30"/>
      <c r="K365" s="30"/>
      <c r="L365" s="30"/>
      <c r="M365" s="30"/>
      <c r="N365" s="30"/>
      <c r="O365" s="30"/>
      <c r="P365" s="30"/>
      <c r="Q365" s="65">
        <f t="shared" si="3"/>
        <v>0</v>
      </c>
      <c r="R365" s="30" t="str">
        <f t="shared" si="4"/>
        <v>#N/A</v>
      </c>
      <c r="U365" s="30" t="str">
        <f t="shared" si="5"/>
        <v>#N/A</v>
      </c>
      <c r="V365" s="30" t="str">
        <f t="shared" si="6"/>
        <v>#N/A</v>
      </c>
      <c r="W365" s="30" t="str">
        <f t="shared" si="7"/>
        <v>#N/A</v>
      </c>
      <c r="X365" s="30" t="str">
        <f t="shared" si="8"/>
        <v>#N/A</v>
      </c>
      <c r="Y365" s="30" t="str">
        <f t="shared" si="9"/>
        <v>#N/A</v>
      </c>
      <c r="Z365" s="30" t="str">
        <f t="shared" si="10"/>
        <v>#N/A</v>
      </c>
      <c r="AA365" s="30" t="str">
        <f t="shared" si="11"/>
        <v>#N/A</v>
      </c>
      <c r="AB365" s="30" t="str">
        <f t="shared" si="12"/>
        <v>#N/A</v>
      </c>
      <c r="AC365" s="30" t="str">
        <f t="shared" si="13"/>
        <v>#N/A</v>
      </c>
    </row>
    <row r="366">
      <c r="C366" s="25" t="str">
        <f t="shared" si="1"/>
        <v/>
      </c>
      <c r="D366" s="27"/>
      <c r="F366" s="27" t="str">
        <f t="shared" si="2"/>
        <v/>
      </c>
      <c r="H366" s="28"/>
      <c r="I366" s="30"/>
      <c r="J366" s="30"/>
      <c r="K366" s="30"/>
      <c r="L366" s="30"/>
      <c r="M366" s="30"/>
      <c r="N366" s="30"/>
      <c r="O366" s="30"/>
      <c r="P366" s="30"/>
      <c r="Q366" s="65">
        <f t="shared" si="3"/>
        <v>0</v>
      </c>
      <c r="R366" s="30" t="str">
        <f t="shared" si="4"/>
        <v>#N/A</v>
      </c>
      <c r="U366" s="30" t="str">
        <f t="shared" si="5"/>
        <v>#N/A</v>
      </c>
      <c r="V366" s="30" t="str">
        <f t="shared" si="6"/>
        <v>#N/A</v>
      </c>
      <c r="W366" s="30" t="str">
        <f t="shared" si="7"/>
        <v>#N/A</v>
      </c>
      <c r="X366" s="30" t="str">
        <f t="shared" si="8"/>
        <v>#N/A</v>
      </c>
      <c r="Y366" s="30" t="str">
        <f t="shared" si="9"/>
        <v>#N/A</v>
      </c>
      <c r="Z366" s="30" t="str">
        <f t="shared" si="10"/>
        <v>#N/A</v>
      </c>
      <c r="AA366" s="30" t="str">
        <f t="shared" si="11"/>
        <v>#N/A</v>
      </c>
      <c r="AB366" s="30" t="str">
        <f t="shared" si="12"/>
        <v>#N/A</v>
      </c>
      <c r="AC366" s="30" t="str">
        <f t="shared" si="13"/>
        <v>#N/A</v>
      </c>
    </row>
    <row r="367">
      <c r="C367" s="25" t="str">
        <f t="shared" si="1"/>
        <v/>
      </c>
      <c r="D367" s="27"/>
      <c r="F367" s="27" t="str">
        <f t="shared" si="2"/>
        <v/>
      </c>
      <c r="H367" s="28"/>
      <c r="I367" s="30"/>
      <c r="J367" s="30"/>
      <c r="K367" s="30"/>
      <c r="L367" s="30"/>
      <c r="M367" s="30"/>
      <c r="N367" s="30"/>
      <c r="O367" s="30"/>
      <c r="P367" s="30"/>
      <c r="Q367" s="65">
        <f t="shared" si="3"/>
        <v>0</v>
      </c>
      <c r="R367" s="30" t="str">
        <f t="shared" si="4"/>
        <v>#N/A</v>
      </c>
      <c r="U367" s="30" t="str">
        <f t="shared" si="5"/>
        <v>#N/A</v>
      </c>
      <c r="V367" s="30" t="str">
        <f t="shared" si="6"/>
        <v>#N/A</v>
      </c>
      <c r="W367" s="30" t="str">
        <f t="shared" si="7"/>
        <v>#N/A</v>
      </c>
      <c r="X367" s="30" t="str">
        <f t="shared" si="8"/>
        <v>#N/A</v>
      </c>
      <c r="Y367" s="30" t="str">
        <f t="shared" si="9"/>
        <v>#N/A</v>
      </c>
      <c r="Z367" s="30" t="str">
        <f t="shared" si="10"/>
        <v>#N/A</v>
      </c>
      <c r="AA367" s="30" t="str">
        <f t="shared" si="11"/>
        <v>#N/A</v>
      </c>
      <c r="AB367" s="30" t="str">
        <f t="shared" si="12"/>
        <v>#N/A</v>
      </c>
      <c r="AC367" s="30" t="str">
        <f t="shared" si="13"/>
        <v>#N/A</v>
      </c>
    </row>
    <row r="368">
      <c r="C368" s="25" t="str">
        <f t="shared" si="1"/>
        <v/>
      </c>
      <c r="D368" s="27"/>
      <c r="F368" s="27" t="str">
        <f t="shared" si="2"/>
        <v/>
      </c>
      <c r="H368" s="28"/>
      <c r="I368" s="30"/>
      <c r="J368" s="30"/>
      <c r="K368" s="30"/>
      <c r="L368" s="30"/>
      <c r="M368" s="30"/>
      <c r="N368" s="30"/>
      <c r="O368" s="30"/>
      <c r="P368" s="30"/>
      <c r="Q368" s="65">
        <f t="shared" si="3"/>
        <v>0</v>
      </c>
      <c r="R368" s="30" t="str">
        <f t="shared" si="4"/>
        <v>#N/A</v>
      </c>
      <c r="U368" s="30" t="str">
        <f t="shared" si="5"/>
        <v>#N/A</v>
      </c>
      <c r="V368" s="30" t="str">
        <f t="shared" si="6"/>
        <v>#N/A</v>
      </c>
      <c r="W368" s="30" t="str">
        <f t="shared" si="7"/>
        <v>#N/A</v>
      </c>
      <c r="X368" s="30" t="str">
        <f t="shared" si="8"/>
        <v>#N/A</v>
      </c>
      <c r="Y368" s="30" t="str">
        <f t="shared" si="9"/>
        <v>#N/A</v>
      </c>
      <c r="Z368" s="30" t="str">
        <f t="shared" si="10"/>
        <v>#N/A</v>
      </c>
      <c r="AA368" s="30" t="str">
        <f t="shared" si="11"/>
        <v>#N/A</v>
      </c>
      <c r="AB368" s="30" t="str">
        <f t="shared" si="12"/>
        <v>#N/A</v>
      </c>
      <c r="AC368" s="30" t="str">
        <f t="shared" si="13"/>
        <v>#N/A</v>
      </c>
    </row>
    <row r="369">
      <c r="C369" s="25" t="str">
        <f t="shared" si="1"/>
        <v/>
      </c>
      <c r="D369" s="27"/>
      <c r="F369" s="27" t="str">
        <f t="shared" si="2"/>
        <v/>
      </c>
      <c r="H369" s="28"/>
      <c r="I369" s="30"/>
      <c r="J369" s="30"/>
      <c r="K369" s="30"/>
      <c r="L369" s="30"/>
      <c r="M369" s="30"/>
      <c r="N369" s="30"/>
      <c r="O369" s="30"/>
      <c r="P369" s="30"/>
      <c r="Q369" s="65">
        <f t="shared" si="3"/>
        <v>0</v>
      </c>
      <c r="R369" s="30" t="str">
        <f t="shared" si="4"/>
        <v>#N/A</v>
      </c>
      <c r="U369" s="30" t="str">
        <f t="shared" si="5"/>
        <v>#N/A</v>
      </c>
      <c r="V369" s="30" t="str">
        <f t="shared" si="6"/>
        <v>#N/A</v>
      </c>
      <c r="W369" s="30" t="str">
        <f t="shared" si="7"/>
        <v>#N/A</v>
      </c>
      <c r="X369" s="30" t="str">
        <f t="shared" si="8"/>
        <v>#N/A</v>
      </c>
      <c r="Y369" s="30" t="str">
        <f t="shared" si="9"/>
        <v>#N/A</v>
      </c>
      <c r="Z369" s="30" t="str">
        <f t="shared" si="10"/>
        <v>#N/A</v>
      </c>
      <c r="AA369" s="30" t="str">
        <f t="shared" si="11"/>
        <v>#N/A</v>
      </c>
      <c r="AB369" s="30" t="str">
        <f t="shared" si="12"/>
        <v>#N/A</v>
      </c>
      <c r="AC369" s="30" t="str">
        <f t="shared" si="13"/>
        <v>#N/A</v>
      </c>
    </row>
    <row r="370">
      <c r="C370" s="25" t="str">
        <f t="shared" si="1"/>
        <v/>
      </c>
      <c r="D370" s="27"/>
      <c r="F370" s="27" t="str">
        <f t="shared" si="2"/>
        <v/>
      </c>
      <c r="H370" s="28"/>
      <c r="I370" s="30"/>
      <c r="J370" s="30"/>
      <c r="K370" s="30"/>
      <c r="L370" s="30"/>
      <c r="M370" s="30"/>
      <c r="N370" s="30"/>
      <c r="O370" s="30"/>
      <c r="P370" s="30"/>
      <c r="Q370" s="65">
        <f t="shared" si="3"/>
        <v>0</v>
      </c>
      <c r="R370" s="30" t="str">
        <f t="shared" si="4"/>
        <v>#N/A</v>
      </c>
      <c r="U370" s="30" t="str">
        <f t="shared" si="5"/>
        <v>#N/A</v>
      </c>
      <c r="V370" s="30" t="str">
        <f t="shared" si="6"/>
        <v>#N/A</v>
      </c>
      <c r="W370" s="30" t="str">
        <f t="shared" si="7"/>
        <v>#N/A</v>
      </c>
      <c r="X370" s="30" t="str">
        <f t="shared" si="8"/>
        <v>#N/A</v>
      </c>
      <c r="Y370" s="30" t="str">
        <f t="shared" si="9"/>
        <v>#N/A</v>
      </c>
      <c r="Z370" s="30" t="str">
        <f t="shared" si="10"/>
        <v>#N/A</v>
      </c>
      <c r="AA370" s="30" t="str">
        <f t="shared" si="11"/>
        <v>#N/A</v>
      </c>
      <c r="AB370" s="30" t="str">
        <f t="shared" si="12"/>
        <v>#N/A</v>
      </c>
      <c r="AC370" s="30" t="str">
        <f t="shared" si="13"/>
        <v>#N/A</v>
      </c>
    </row>
    <row r="371">
      <c r="C371" s="25" t="str">
        <f t="shared" si="1"/>
        <v/>
      </c>
      <c r="D371" s="27"/>
      <c r="F371" s="27" t="str">
        <f t="shared" si="2"/>
        <v/>
      </c>
      <c r="H371" s="28"/>
      <c r="I371" s="30"/>
      <c r="J371" s="30"/>
      <c r="K371" s="30"/>
      <c r="L371" s="30"/>
      <c r="M371" s="30"/>
      <c r="N371" s="30"/>
      <c r="O371" s="30"/>
      <c r="P371" s="30"/>
      <c r="Q371" s="65">
        <f t="shared" si="3"/>
        <v>0</v>
      </c>
      <c r="R371" s="30" t="str">
        <f t="shared" si="4"/>
        <v>#N/A</v>
      </c>
      <c r="U371" s="30" t="str">
        <f t="shared" si="5"/>
        <v>#N/A</v>
      </c>
      <c r="V371" s="30" t="str">
        <f t="shared" si="6"/>
        <v>#N/A</v>
      </c>
      <c r="W371" s="30" t="str">
        <f t="shared" si="7"/>
        <v>#N/A</v>
      </c>
      <c r="X371" s="30" t="str">
        <f t="shared" si="8"/>
        <v>#N/A</v>
      </c>
      <c r="Y371" s="30" t="str">
        <f t="shared" si="9"/>
        <v>#N/A</v>
      </c>
      <c r="Z371" s="30" t="str">
        <f t="shared" si="10"/>
        <v>#N/A</v>
      </c>
      <c r="AA371" s="30" t="str">
        <f t="shared" si="11"/>
        <v>#N/A</v>
      </c>
      <c r="AB371" s="30" t="str">
        <f t="shared" si="12"/>
        <v>#N/A</v>
      </c>
      <c r="AC371" s="30" t="str">
        <f t="shared" si="13"/>
        <v>#N/A</v>
      </c>
    </row>
    <row r="372">
      <c r="C372" s="25" t="str">
        <f t="shared" si="1"/>
        <v/>
      </c>
      <c r="D372" s="27"/>
      <c r="F372" s="27" t="str">
        <f t="shared" si="2"/>
        <v/>
      </c>
      <c r="H372" s="28"/>
      <c r="I372" s="30"/>
      <c r="J372" s="30"/>
      <c r="K372" s="30"/>
      <c r="L372" s="30"/>
      <c r="M372" s="30"/>
      <c r="N372" s="30"/>
      <c r="O372" s="30"/>
      <c r="P372" s="30"/>
      <c r="Q372" s="65">
        <f t="shared" si="3"/>
        <v>0</v>
      </c>
      <c r="R372" s="30" t="str">
        <f t="shared" si="4"/>
        <v>#N/A</v>
      </c>
      <c r="U372" s="30" t="str">
        <f t="shared" si="5"/>
        <v>#N/A</v>
      </c>
      <c r="V372" s="30" t="str">
        <f t="shared" si="6"/>
        <v>#N/A</v>
      </c>
      <c r="W372" s="30" t="str">
        <f t="shared" si="7"/>
        <v>#N/A</v>
      </c>
      <c r="X372" s="30" t="str">
        <f t="shared" si="8"/>
        <v>#N/A</v>
      </c>
      <c r="Y372" s="30" t="str">
        <f t="shared" si="9"/>
        <v>#N/A</v>
      </c>
      <c r="Z372" s="30" t="str">
        <f t="shared" si="10"/>
        <v>#N/A</v>
      </c>
      <c r="AA372" s="30" t="str">
        <f t="shared" si="11"/>
        <v>#N/A</v>
      </c>
      <c r="AB372" s="30" t="str">
        <f t="shared" si="12"/>
        <v>#N/A</v>
      </c>
      <c r="AC372" s="30" t="str">
        <f t="shared" si="13"/>
        <v>#N/A</v>
      </c>
    </row>
    <row r="373">
      <c r="C373" s="25" t="str">
        <f t="shared" si="1"/>
        <v/>
      </c>
      <c r="D373" s="27"/>
      <c r="F373" s="27" t="str">
        <f t="shared" si="2"/>
        <v/>
      </c>
      <c r="H373" s="28"/>
      <c r="I373" s="30"/>
      <c r="J373" s="30"/>
      <c r="K373" s="30"/>
      <c r="L373" s="30"/>
      <c r="M373" s="30"/>
      <c r="N373" s="30"/>
      <c r="O373" s="30"/>
      <c r="P373" s="30"/>
      <c r="Q373" s="65">
        <f t="shared" si="3"/>
        <v>0</v>
      </c>
      <c r="R373" s="30" t="str">
        <f t="shared" si="4"/>
        <v>#N/A</v>
      </c>
      <c r="U373" s="30" t="str">
        <f t="shared" si="5"/>
        <v>#N/A</v>
      </c>
      <c r="V373" s="30" t="str">
        <f t="shared" si="6"/>
        <v>#N/A</v>
      </c>
      <c r="W373" s="30" t="str">
        <f t="shared" si="7"/>
        <v>#N/A</v>
      </c>
      <c r="X373" s="30" t="str">
        <f t="shared" si="8"/>
        <v>#N/A</v>
      </c>
      <c r="Y373" s="30" t="str">
        <f t="shared" si="9"/>
        <v>#N/A</v>
      </c>
      <c r="Z373" s="30" t="str">
        <f t="shared" si="10"/>
        <v>#N/A</v>
      </c>
      <c r="AA373" s="30" t="str">
        <f t="shared" si="11"/>
        <v>#N/A</v>
      </c>
      <c r="AB373" s="30" t="str">
        <f t="shared" si="12"/>
        <v>#N/A</v>
      </c>
      <c r="AC373" s="30" t="str">
        <f t="shared" si="13"/>
        <v>#N/A</v>
      </c>
    </row>
    <row r="374">
      <c r="C374" s="25" t="str">
        <f t="shared" si="1"/>
        <v/>
      </c>
      <c r="D374" s="27"/>
      <c r="F374" s="27" t="str">
        <f t="shared" si="2"/>
        <v/>
      </c>
      <c r="H374" s="28"/>
      <c r="I374" s="30"/>
      <c r="J374" s="30"/>
      <c r="K374" s="30"/>
      <c r="L374" s="30"/>
      <c r="M374" s="30"/>
      <c r="N374" s="30"/>
      <c r="O374" s="30"/>
      <c r="P374" s="30"/>
      <c r="Q374" s="65">
        <f t="shared" si="3"/>
        <v>0</v>
      </c>
      <c r="R374" s="30" t="str">
        <f t="shared" si="4"/>
        <v>#N/A</v>
      </c>
      <c r="U374" s="30" t="str">
        <f t="shared" si="5"/>
        <v>#N/A</v>
      </c>
      <c r="V374" s="30" t="str">
        <f t="shared" si="6"/>
        <v>#N/A</v>
      </c>
      <c r="W374" s="30" t="str">
        <f t="shared" si="7"/>
        <v>#N/A</v>
      </c>
      <c r="X374" s="30" t="str">
        <f t="shared" si="8"/>
        <v>#N/A</v>
      </c>
      <c r="Y374" s="30" t="str">
        <f t="shared" si="9"/>
        <v>#N/A</v>
      </c>
      <c r="Z374" s="30" t="str">
        <f t="shared" si="10"/>
        <v>#N/A</v>
      </c>
      <c r="AA374" s="30" t="str">
        <f t="shared" si="11"/>
        <v>#N/A</v>
      </c>
      <c r="AB374" s="30" t="str">
        <f t="shared" si="12"/>
        <v>#N/A</v>
      </c>
      <c r="AC374" s="30" t="str">
        <f t="shared" si="13"/>
        <v>#N/A</v>
      </c>
    </row>
    <row r="375">
      <c r="C375" s="25" t="str">
        <f t="shared" si="1"/>
        <v/>
      </c>
      <c r="D375" s="27"/>
      <c r="F375" s="27" t="str">
        <f t="shared" si="2"/>
        <v/>
      </c>
      <c r="H375" s="28"/>
      <c r="I375" s="30"/>
      <c r="J375" s="30"/>
      <c r="K375" s="30"/>
      <c r="L375" s="30"/>
      <c r="M375" s="30"/>
      <c r="N375" s="30"/>
      <c r="O375" s="30"/>
      <c r="P375" s="30"/>
      <c r="Q375" s="65">
        <f t="shared" si="3"/>
        <v>0</v>
      </c>
      <c r="R375" s="30" t="str">
        <f t="shared" si="4"/>
        <v>#N/A</v>
      </c>
      <c r="U375" s="30" t="str">
        <f t="shared" si="5"/>
        <v>#N/A</v>
      </c>
      <c r="V375" s="30" t="str">
        <f t="shared" si="6"/>
        <v>#N/A</v>
      </c>
      <c r="W375" s="30" t="str">
        <f t="shared" si="7"/>
        <v>#N/A</v>
      </c>
      <c r="X375" s="30" t="str">
        <f t="shared" si="8"/>
        <v>#N/A</v>
      </c>
      <c r="Y375" s="30" t="str">
        <f t="shared" si="9"/>
        <v>#N/A</v>
      </c>
      <c r="Z375" s="30" t="str">
        <f t="shared" si="10"/>
        <v>#N/A</v>
      </c>
      <c r="AA375" s="30" t="str">
        <f t="shared" si="11"/>
        <v>#N/A</v>
      </c>
      <c r="AB375" s="30" t="str">
        <f t="shared" si="12"/>
        <v>#N/A</v>
      </c>
      <c r="AC375" s="30" t="str">
        <f t="shared" si="13"/>
        <v>#N/A</v>
      </c>
    </row>
    <row r="376">
      <c r="C376" s="25" t="str">
        <f t="shared" si="1"/>
        <v/>
      </c>
      <c r="D376" s="27"/>
      <c r="F376" s="27" t="str">
        <f t="shared" si="2"/>
        <v/>
      </c>
      <c r="H376" s="28"/>
      <c r="I376" s="30"/>
      <c r="J376" s="30"/>
      <c r="K376" s="30"/>
      <c r="L376" s="30"/>
      <c r="M376" s="30"/>
      <c r="N376" s="30"/>
      <c r="O376" s="30"/>
      <c r="P376" s="30"/>
      <c r="Q376" s="65">
        <f t="shared" si="3"/>
        <v>0</v>
      </c>
      <c r="R376" s="30" t="str">
        <f t="shared" si="4"/>
        <v>#N/A</v>
      </c>
      <c r="U376" s="30" t="str">
        <f t="shared" si="5"/>
        <v>#N/A</v>
      </c>
      <c r="V376" s="30" t="str">
        <f t="shared" si="6"/>
        <v>#N/A</v>
      </c>
      <c r="W376" s="30" t="str">
        <f t="shared" si="7"/>
        <v>#N/A</v>
      </c>
      <c r="X376" s="30" t="str">
        <f t="shared" si="8"/>
        <v>#N/A</v>
      </c>
      <c r="Y376" s="30" t="str">
        <f t="shared" si="9"/>
        <v>#N/A</v>
      </c>
      <c r="Z376" s="30" t="str">
        <f t="shared" si="10"/>
        <v>#N/A</v>
      </c>
      <c r="AA376" s="30" t="str">
        <f t="shared" si="11"/>
        <v>#N/A</v>
      </c>
      <c r="AB376" s="30" t="str">
        <f t="shared" si="12"/>
        <v>#N/A</v>
      </c>
      <c r="AC376" s="30" t="str">
        <f t="shared" si="13"/>
        <v>#N/A</v>
      </c>
    </row>
    <row r="377">
      <c r="C377" s="25" t="str">
        <f t="shared" si="1"/>
        <v/>
      </c>
      <c r="D377" s="27"/>
      <c r="F377" s="27" t="str">
        <f t="shared" si="2"/>
        <v/>
      </c>
      <c r="H377" s="28"/>
      <c r="I377" s="30"/>
      <c r="J377" s="30"/>
      <c r="K377" s="30"/>
      <c r="L377" s="30"/>
      <c r="M377" s="30"/>
      <c r="N377" s="30"/>
      <c r="O377" s="30"/>
      <c r="P377" s="30"/>
      <c r="Q377" s="65">
        <f t="shared" si="3"/>
        <v>0</v>
      </c>
      <c r="R377" s="30" t="str">
        <f t="shared" si="4"/>
        <v>#N/A</v>
      </c>
      <c r="U377" s="30" t="str">
        <f t="shared" si="5"/>
        <v>#N/A</v>
      </c>
      <c r="V377" s="30" t="str">
        <f t="shared" si="6"/>
        <v>#N/A</v>
      </c>
      <c r="W377" s="30" t="str">
        <f t="shared" si="7"/>
        <v>#N/A</v>
      </c>
      <c r="X377" s="30" t="str">
        <f t="shared" si="8"/>
        <v>#N/A</v>
      </c>
      <c r="Y377" s="30" t="str">
        <f t="shared" si="9"/>
        <v>#N/A</v>
      </c>
      <c r="Z377" s="30" t="str">
        <f t="shared" si="10"/>
        <v>#N/A</v>
      </c>
      <c r="AA377" s="30" t="str">
        <f t="shared" si="11"/>
        <v>#N/A</v>
      </c>
      <c r="AB377" s="30" t="str">
        <f t="shared" si="12"/>
        <v>#N/A</v>
      </c>
      <c r="AC377" s="30" t="str">
        <f t="shared" si="13"/>
        <v>#N/A</v>
      </c>
    </row>
    <row r="378">
      <c r="C378" s="25" t="str">
        <f t="shared" si="1"/>
        <v/>
      </c>
      <c r="D378" s="27"/>
      <c r="F378" s="27" t="str">
        <f t="shared" si="2"/>
        <v/>
      </c>
      <c r="H378" s="28"/>
      <c r="I378" s="30"/>
      <c r="J378" s="30"/>
      <c r="K378" s="30"/>
      <c r="L378" s="30"/>
      <c r="M378" s="30"/>
      <c r="N378" s="30"/>
      <c r="O378" s="30"/>
      <c r="P378" s="30"/>
      <c r="Q378" s="65">
        <f t="shared" si="3"/>
        <v>0</v>
      </c>
      <c r="R378" s="30" t="str">
        <f t="shared" si="4"/>
        <v>#N/A</v>
      </c>
      <c r="U378" s="30" t="str">
        <f t="shared" si="5"/>
        <v>#N/A</v>
      </c>
      <c r="V378" s="30" t="str">
        <f t="shared" si="6"/>
        <v>#N/A</v>
      </c>
      <c r="W378" s="30" t="str">
        <f t="shared" si="7"/>
        <v>#N/A</v>
      </c>
      <c r="X378" s="30" t="str">
        <f t="shared" si="8"/>
        <v>#N/A</v>
      </c>
      <c r="Y378" s="30" t="str">
        <f t="shared" si="9"/>
        <v>#N/A</v>
      </c>
      <c r="Z378" s="30" t="str">
        <f t="shared" si="10"/>
        <v>#N/A</v>
      </c>
      <c r="AA378" s="30" t="str">
        <f t="shared" si="11"/>
        <v>#N/A</v>
      </c>
      <c r="AB378" s="30" t="str">
        <f t="shared" si="12"/>
        <v>#N/A</v>
      </c>
      <c r="AC378" s="30" t="str">
        <f t="shared" si="13"/>
        <v>#N/A</v>
      </c>
    </row>
    <row r="379">
      <c r="C379" s="25" t="str">
        <f t="shared" si="1"/>
        <v/>
      </c>
      <c r="D379" s="27"/>
      <c r="F379" s="27" t="str">
        <f t="shared" si="2"/>
        <v/>
      </c>
      <c r="H379" s="28"/>
      <c r="I379" s="30"/>
      <c r="J379" s="30"/>
      <c r="K379" s="30"/>
      <c r="L379" s="30"/>
      <c r="M379" s="30"/>
      <c r="N379" s="30"/>
      <c r="O379" s="30"/>
      <c r="P379" s="30"/>
      <c r="Q379" s="65">
        <f t="shared" si="3"/>
        <v>0</v>
      </c>
      <c r="R379" s="30" t="str">
        <f t="shared" si="4"/>
        <v>#N/A</v>
      </c>
      <c r="U379" s="30" t="str">
        <f t="shared" si="5"/>
        <v>#N/A</v>
      </c>
      <c r="V379" s="30" t="str">
        <f t="shared" si="6"/>
        <v>#N/A</v>
      </c>
      <c r="W379" s="30" t="str">
        <f t="shared" si="7"/>
        <v>#N/A</v>
      </c>
      <c r="X379" s="30" t="str">
        <f t="shared" si="8"/>
        <v>#N/A</v>
      </c>
      <c r="Y379" s="30" t="str">
        <f t="shared" si="9"/>
        <v>#N/A</v>
      </c>
      <c r="Z379" s="30" t="str">
        <f t="shared" si="10"/>
        <v>#N/A</v>
      </c>
      <c r="AA379" s="30" t="str">
        <f t="shared" si="11"/>
        <v>#N/A</v>
      </c>
      <c r="AB379" s="30" t="str">
        <f t="shared" si="12"/>
        <v>#N/A</v>
      </c>
      <c r="AC379" s="30" t="str">
        <f t="shared" si="13"/>
        <v>#N/A</v>
      </c>
    </row>
    <row r="380">
      <c r="C380" s="25" t="str">
        <f t="shared" si="1"/>
        <v/>
      </c>
      <c r="D380" s="27"/>
      <c r="F380" s="27" t="str">
        <f t="shared" si="2"/>
        <v/>
      </c>
      <c r="H380" s="28"/>
      <c r="I380" s="30"/>
      <c r="J380" s="30"/>
      <c r="K380" s="30"/>
      <c r="L380" s="30"/>
      <c r="M380" s="30"/>
      <c r="N380" s="30"/>
      <c r="O380" s="30"/>
      <c r="P380" s="30"/>
      <c r="Q380" s="65">
        <f t="shared" si="3"/>
        <v>0</v>
      </c>
      <c r="R380" s="30" t="str">
        <f t="shared" si="4"/>
        <v>#N/A</v>
      </c>
      <c r="U380" s="30" t="str">
        <f t="shared" si="5"/>
        <v>#N/A</v>
      </c>
      <c r="V380" s="30" t="str">
        <f t="shared" si="6"/>
        <v>#N/A</v>
      </c>
      <c r="W380" s="30" t="str">
        <f t="shared" si="7"/>
        <v>#N/A</v>
      </c>
      <c r="X380" s="30" t="str">
        <f t="shared" si="8"/>
        <v>#N/A</v>
      </c>
      <c r="Y380" s="30" t="str">
        <f t="shared" si="9"/>
        <v>#N/A</v>
      </c>
      <c r="Z380" s="30" t="str">
        <f t="shared" si="10"/>
        <v>#N/A</v>
      </c>
      <c r="AA380" s="30" t="str">
        <f t="shared" si="11"/>
        <v>#N/A</v>
      </c>
      <c r="AB380" s="30" t="str">
        <f t="shared" si="12"/>
        <v>#N/A</v>
      </c>
      <c r="AC380" s="30" t="str">
        <f t="shared" si="13"/>
        <v>#N/A</v>
      </c>
    </row>
    <row r="381">
      <c r="C381" s="25" t="str">
        <f t="shared" si="1"/>
        <v/>
      </c>
      <c r="D381" s="27"/>
      <c r="F381" s="27" t="str">
        <f t="shared" si="2"/>
        <v/>
      </c>
      <c r="H381" s="28"/>
      <c r="I381" s="30"/>
      <c r="J381" s="30"/>
      <c r="K381" s="30"/>
      <c r="L381" s="30"/>
      <c r="M381" s="30"/>
      <c r="N381" s="30"/>
      <c r="O381" s="30"/>
      <c r="P381" s="30"/>
      <c r="Q381" s="65">
        <f t="shared" si="3"/>
        <v>0</v>
      </c>
      <c r="R381" s="30" t="str">
        <f t="shared" si="4"/>
        <v>#N/A</v>
      </c>
      <c r="U381" s="30" t="str">
        <f t="shared" si="5"/>
        <v>#N/A</v>
      </c>
      <c r="V381" s="30" t="str">
        <f t="shared" si="6"/>
        <v>#N/A</v>
      </c>
      <c r="W381" s="30" t="str">
        <f t="shared" si="7"/>
        <v>#N/A</v>
      </c>
      <c r="X381" s="30" t="str">
        <f t="shared" si="8"/>
        <v>#N/A</v>
      </c>
      <c r="Y381" s="30" t="str">
        <f t="shared" si="9"/>
        <v>#N/A</v>
      </c>
      <c r="Z381" s="30" t="str">
        <f t="shared" si="10"/>
        <v>#N/A</v>
      </c>
      <c r="AA381" s="30" t="str">
        <f t="shared" si="11"/>
        <v>#N/A</v>
      </c>
      <c r="AB381" s="30" t="str">
        <f t="shared" si="12"/>
        <v>#N/A</v>
      </c>
      <c r="AC381" s="30" t="str">
        <f t="shared" si="13"/>
        <v>#N/A</v>
      </c>
    </row>
    <row r="382">
      <c r="C382" s="25" t="str">
        <f t="shared" si="1"/>
        <v/>
      </c>
      <c r="D382" s="27"/>
      <c r="F382" s="27" t="str">
        <f t="shared" si="2"/>
        <v/>
      </c>
      <c r="H382" s="28"/>
      <c r="I382" s="30"/>
      <c r="J382" s="30"/>
      <c r="K382" s="30"/>
      <c r="L382" s="30"/>
      <c r="M382" s="30"/>
      <c r="N382" s="30"/>
      <c r="O382" s="30"/>
      <c r="P382" s="30"/>
      <c r="Q382" s="65">
        <f t="shared" si="3"/>
        <v>0</v>
      </c>
      <c r="R382" s="30" t="str">
        <f t="shared" si="4"/>
        <v>#N/A</v>
      </c>
      <c r="U382" s="30" t="str">
        <f t="shared" si="5"/>
        <v>#N/A</v>
      </c>
      <c r="V382" s="30" t="str">
        <f t="shared" si="6"/>
        <v>#N/A</v>
      </c>
      <c r="W382" s="30" t="str">
        <f t="shared" si="7"/>
        <v>#N/A</v>
      </c>
      <c r="X382" s="30" t="str">
        <f t="shared" si="8"/>
        <v>#N/A</v>
      </c>
      <c r="Y382" s="30" t="str">
        <f t="shared" si="9"/>
        <v>#N/A</v>
      </c>
      <c r="Z382" s="30" t="str">
        <f t="shared" si="10"/>
        <v>#N/A</v>
      </c>
      <c r="AA382" s="30" t="str">
        <f t="shared" si="11"/>
        <v>#N/A</v>
      </c>
      <c r="AB382" s="30" t="str">
        <f t="shared" si="12"/>
        <v>#N/A</v>
      </c>
      <c r="AC382" s="30" t="str">
        <f t="shared" si="13"/>
        <v>#N/A</v>
      </c>
    </row>
    <row r="383">
      <c r="C383" s="25" t="str">
        <f t="shared" si="1"/>
        <v/>
      </c>
      <c r="D383" s="27"/>
      <c r="F383" s="27" t="str">
        <f t="shared" si="2"/>
        <v/>
      </c>
      <c r="H383" s="28"/>
      <c r="I383" s="30"/>
      <c r="J383" s="30"/>
      <c r="K383" s="30"/>
      <c r="L383" s="30"/>
      <c r="M383" s="30"/>
      <c r="N383" s="30"/>
      <c r="O383" s="30"/>
      <c r="P383" s="30"/>
      <c r="Q383" s="65">
        <f t="shared" si="3"/>
        <v>0</v>
      </c>
      <c r="R383" s="30" t="str">
        <f t="shared" si="4"/>
        <v>#N/A</v>
      </c>
      <c r="U383" s="30" t="str">
        <f t="shared" si="5"/>
        <v>#N/A</v>
      </c>
      <c r="V383" s="30" t="str">
        <f t="shared" si="6"/>
        <v>#N/A</v>
      </c>
      <c r="W383" s="30" t="str">
        <f t="shared" si="7"/>
        <v>#N/A</v>
      </c>
      <c r="X383" s="30" t="str">
        <f t="shared" si="8"/>
        <v>#N/A</v>
      </c>
      <c r="Y383" s="30" t="str">
        <f t="shared" si="9"/>
        <v>#N/A</v>
      </c>
      <c r="Z383" s="30" t="str">
        <f t="shared" si="10"/>
        <v>#N/A</v>
      </c>
      <c r="AA383" s="30" t="str">
        <f t="shared" si="11"/>
        <v>#N/A</v>
      </c>
      <c r="AB383" s="30" t="str">
        <f t="shared" si="12"/>
        <v>#N/A</v>
      </c>
      <c r="AC383" s="30" t="str">
        <f t="shared" si="13"/>
        <v>#N/A</v>
      </c>
    </row>
    <row r="384">
      <c r="C384" s="25" t="str">
        <f t="shared" si="1"/>
        <v/>
      </c>
      <c r="D384" s="27"/>
      <c r="F384" s="27" t="str">
        <f t="shared" si="2"/>
        <v/>
      </c>
      <c r="H384" s="28"/>
      <c r="I384" s="30"/>
      <c r="J384" s="30"/>
      <c r="K384" s="30"/>
      <c r="L384" s="30"/>
      <c r="M384" s="30"/>
      <c r="N384" s="30"/>
      <c r="O384" s="30"/>
      <c r="P384" s="30"/>
      <c r="Q384" s="65">
        <f t="shared" si="3"/>
        <v>0</v>
      </c>
      <c r="R384" s="30" t="str">
        <f t="shared" si="4"/>
        <v>#N/A</v>
      </c>
      <c r="U384" s="30" t="str">
        <f t="shared" si="5"/>
        <v>#N/A</v>
      </c>
      <c r="V384" s="30" t="str">
        <f t="shared" si="6"/>
        <v>#N/A</v>
      </c>
      <c r="W384" s="30" t="str">
        <f t="shared" si="7"/>
        <v>#N/A</v>
      </c>
      <c r="X384" s="30" t="str">
        <f t="shared" si="8"/>
        <v>#N/A</v>
      </c>
      <c r="Y384" s="30" t="str">
        <f t="shared" si="9"/>
        <v>#N/A</v>
      </c>
      <c r="Z384" s="30" t="str">
        <f t="shared" si="10"/>
        <v>#N/A</v>
      </c>
      <c r="AA384" s="30" t="str">
        <f t="shared" si="11"/>
        <v>#N/A</v>
      </c>
      <c r="AB384" s="30" t="str">
        <f t="shared" si="12"/>
        <v>#N/A</v>
      </c>
      <c r="AC384" s="30" t="str">
        <f t="shared" si="13"/>
        <v>#N/A</v>
      </c>
    </row>
    <row r="385">
      <c r="C385" s="25" t="str">
        <f t="shared" si="1"/>
        <v/>
      </c>
      <c r="D385" s="27"/>
      <c r="F385" s="27" t="str">
        <f t="shared" si="2"/>
        <v/>
      </c>
      <c r="H385" s="28"/>
      <c r="I385" s="30"/>
      <c r="J385" s="30"/>
      <c r="K385" s="30"/>
      <c r="L385" s="30"/>
      <c r="M385" s="30"/>
      <c r="N385" s="30"/>
      <c r="O385" s="30"/>
      <c r="P385" s="30"/>
      <c r="Q385" s="65">
        <f t="shared" si="3"/>
        <v>0</v>
      </c>
      <c r="R385" s="30" t="str">
        <f t="shared" si="4"/>
        <v>#N/A</v>
      </c>
      <c r="U385" s="30" t="str">
        <f t="shared" si="5"/>
        <v>#N/A</v>
      </c>
      <c r="V385" s="30" t="str">
        <f t="shared" si="6"/>
        <v>#N/A</v>
      </c>
      <c r="W385" s="30" t="str">
        <f t="shared" si="7"/>
        <v>#N/A</v>
      </c>
      <c r="X385" s="30" t="str">
        <f t="shared" si="8"/>
        <v>#N/A</v>
      </c>
      <c r="Y385" s="30" t="str">
        <f t="shared" si="9"/>
        <v>#N/A</v>
      </c>
      <c r="Z385" s="30" t="str">
        <f t="shared" si="10"/>
        <v>#N/A</v>
      </c>
      <c r="AA385" s="30" t="str">
        <f t="shared" si="11"/>
        <v>#N/A</v>
      </c>
      <c r="AB385" s="30" t="str">
        <f t="shared" si="12"/>
        <v>#N/A</v>
      </c>
      <c r="AC385" s="30" t="str">
        <f t="shared" si="13"/>
        <v>#N/A</v>
      </c>
    </row>
    <row r="386">
      <c r="C386" s="25" t="str">
        <f t="shared" si="1"/>
        <v/>
      </c>
      <c r="D386" s="27"/>
      <c r="F386" s="27" t="str">
        <f t="shared" si="2"/>
        <v/>
      </c>
      <c r="H386" s="28"/>
      <c r="I386" s="30"/>
      <c r="J386" s="30"/>
      <c r="K386" s="30"/>
      <c r="L386" s="30"/>
      <c r="M386" s="30"/>
      <c r="N386" s="30"/>
      <c r="O386" s="30"/>
      <c r="P386" s="30"/>
      <c r="Q386" s="65">
        <f t="shared" si="3"/>
        <v>0</v>
      </c>
      <c r="R386" s="30" t="str">
        <f t="shared" si="4"/>
        <v>#N/A</v>
      </c>
      <c r="U386" s="30" t="str">
        <f t="shared" si="5"/>
        <v>#N/A</v>
      </c>
      <c r="V386" s="30" t="str">
        <f t="shared" si="6"/>
        <v>#N/A</v>
      </c>
      <c r="W386" s="30" t="str">
        <f t="shared" si="7"/>
        <v>#N/A</v>
      </c>
      <c r="X386" s="30" t="str">
        <f t="shared" si="8"/>
        <v>#N/A</v>
      </c>
      <c r="Y386" s="30" t="str">
        <f t="shared" si="9"/>
        <v>#N/A</v>
      </c>
      <c r="Z386" s="30" t="str">
        <f t="shared" si="10"/>
        <v>#N/A</v>
      </c>
      <c r="AA386" s="30" t="str">
        <f t="shared" si="11"/>
        <v>#N/A</v>
      </c>
      <c r="AB386" s="30" t="str">
        <f t="shared" si="12"/>
        <v>#N/A</v>
      </c>
      <c r="AC386" s="30" t="str">
        <f t="shared" si="13"/>
        <v>#N/A</v>
      </c>
    </row>
    <row r="387">
      <c r="C387" s="25" t="str">
        <f t="shared" si="1"/>
        <v/>
      </c>
      <c r="D387" s="27"/>
      <c r="F387" s="27" t="str">
        <f t="shared" si="2"/>
        <v/>
      </c>
      <c r="H387" s="28"/>
      <c r="I387" s="30"/>
      <c r="J387" s="30"/>
      <c r="K387" s="30"/>
      <c r="L387" s="30"/>
      <c r="M387" s="30"/>
      <c r="N387" s="30"/>
      <c r="O387" s="30"/>
      <c r="P387" s="30"/>
      <c r="Q387" s="65">
        <f t="shared" si="3"/>
        <v>0</v>
      </c>
      <c r="R387" s="30" t="str">
        <f t="shared" si="4"/>
        <v>#N/A</v>
      </c>
      <c r="U387" s="30" t="str">
        <f t="shared" si="5"/>
        <v>#N/A</v>
      </c>
      <c r="V387" s="30" t="str">
        <f t="shared" si="6"/>
        <v>#N/A</v>
      </c>
      <c r="W387" s="30" t="str">
        <f t="shared" si="7"/>
        <v>#N/A</v>
      </c>
      <c r="X387" s="30" t="str">
        <f t="shared" si="8"/>
        <v>#N/A</v>
      </c>
      <c r="Y387" s="30" t="str">
        <f t="shared" si="9"/>
        <v>#N/A</v>
      </c>
      <c r="Z387" s="30" t="str">
        <f t="shared" si="10"/>
        <v>#N/A</v>
      </c>
      <c r="AA387" s="30" t="str">
        <f t="shared" si="11"/>
        <v>#N/A</v>
      </c>
      <c r="AB387" s="30" t="str">
        <f t="shared" si="12"/>
        <v>#N/A</v>
      </c>
      <c r="AC387" s="30" t="str">
        <f t="shared" si="13"/>
        <v>#N/A</v>
      </c>
    </row>
    <row r="388">
      <c r="C388" s="25" t="str">
        <f t="shared" si="1"/>
        <v/>
      </c>
      <c r="D388" s="27"/>
      <c r="F388" s="27" t="str">
        <f t="shared" si="2"/>
        <v/>
      </c>
      <c r="H388" s="28"/>
      <c r="I388" s="30"/>
      <c r="J388" s="30"/>
      <c r="K388" s="30"/>
      <c r="L388" s="30"/>
      <c r="M388" s="30"/>
      <c r="N388" s="30"/>
      <c r="O388" s="30"/>
      <c r="P388" s="30"/>
      <c r="Q388" s="65">
        <f t="shared" si="3"/>
        <v>0</v>
      </c>
      <c r="R388" s="30" t="str">
        <f t="shared" si="4"/>
        <v>#N/A</v>
      </c>
      <c r="U388" s="30" t="str">
        <f t="shared" si="5"/>
        <v>#N/A</v>
      </c>
      <c r="V388" s="30" t="str">
        <f t="shared" si="6"/>
        <v>#N/A</v>
      </c>
      <c r="W388" s="30" t="str">
        <f t="shared" si="7"/>
        <v>#N/A</v>
      </c>
      <c r="X388" s="30" t="str">
        <f t="shared" si="8"/>
        <v>#N/A</v>
      </c>
      <c r="Y388" s="30" t="str">
        <f t="shared" si="9"/>
        <v>#N/A</v>
      </c>
      <c r="Z388" s="30" t="str">
        <f t="shared" si="10"/>
        <v>#N/A</v>
      </c>
      <c r="AA388" s="30" t="str">
        <f t="shared" si="11"/>
        <v>#N/A</v>
      </c>
      <c r="AB388" s="30" t="str">
        <f t="shared" si="12"/>
        <v>#N/A</v>
      </c>
      <c r="AC388" s="30" t="str">
        <f t="shared" si="13"/>
        <v>#N/A</v>
      </c>
    </row>
    <row r="389">
      <c r="C389" s="25" t="str">
        <f t="shared" si="1"/>
        <v/>
      </c>
      <c r="D389" s="27"/>
      <c r="F389" s="27" t="str">
        <f t="shared" si="2"/>
        <v/>
      </c>
      <c r="H389" s="28"/>
      <c r="I389" s="30"/>
      <c r="J389" s="30"/>
      <c r="K389" s="30"/>
      <c r="L389" s="30"/>
      <c r="M389" s="30"/>
      <c r="N389" s="30"/>
      <c r="O389" s="30"/>
      <c r="P389" s="30"/>
      <c r="Q389" s="65">
        <f t="shared" si="3"/>
        <v>0</v>
      </c>
      <c r="R389" s="30" t="str">
        <f t="shared" si="4"/>
        <v>#N/A</v>
      </c>
      <c r="U389" s="30" t="str">
        <f t="shared" si="5"/>
        <v>#N/A</v>
      </c>
      <c r="V389" s="30" t="str">
        <f t="shared" si="6"/>
        <v>#N/A</v>
      </c>
      <c r="W389" s="30" t="str">
        <f t="shared" si="7"/>
        <v>#N/A</v>
      </c>
      <c r="X389" s="30" t="str">
        <f t="shared" si="8"/>
        <v>#N/A</v>
      </c>
      <c r="Y389" s="30" t="str">
        <f t="shared" si="9"/>
        <v>#N/A</v>
      </c>
      <c r="Z389" s="30" t="str">
        <f t="shared" si="10"/>
        <v>#N/A</v>
      </c>
      <c r="AA389" s="30" t="str">
        <f t="shared" si="11"/>
        <v>#N/A</v>
      </c>
      <c r="AB389" s="30" t="str">
        <f t="shared" si="12"/>
        <v>#N/A</v>
      </c>
      <c r="AC389" s="30" t="str">
        <f t="shared" si="13"/>
        <v>#N/A</v>
      </c>
    </row>
    <row r="390">
      <c r="C390" s="25" t="str">
        <f t="shared" si="1"/>
        <v/>
      </c>
      <c r="D390" s="27"/>
      <c r="F390" s="27" t="str">
        <f t="shared" si="2"/>
        <v/>
      </c>
      <c r="H390" s="28"/>
      <c r="I390" s="30"/>
      <c r="J390" s="30"/>
      <c r="K390" s="30"/>
      <c r="L390" s="30"/>
      <c r="M390" s="30"/>
      <c r="N390" s="30"/>
      <c r="O390" s="30"/>
      <c r="P390" s="30"/>
      <c r="Q390" s="65">
        <f t="shared" si="3"/>
        <v>0</v>
      </c>
      <c r="R390" s="30" t="str">
        <f t="shared" si="4"/>
        <v>#N/A</v>
      </c>
      <c r="U390" s="30" t="str">
        <f t="shared" si="5"/>
        <v>#N/A</v>
      </c>
      <c r="V390" s="30" t="str">
        <f t="shared" si="6"/>
        <v>#N/A</v>
      </c>
      <c r="W390" s="30" t="str">
        <f t="shared" si="7"/>
        <v>#N/A</v>
      </c>
      <c r="X390" s="30" t="str">
        <f t="shared" si="8"/>
        <v>#N/A</v>
      </c>
      <c r="Y390" s="30" t="str">
        <f t="shared" si="9"/>
        <v>#N/A</v>
      </c>
      <c r="Z390" s="30" t="str">
        <f t="shared" si="10"/>
        <v>#N/A</v>
      </c>
      <c r="AA390" s="30" t="str">
        <f t="shared" si="11"/>
        <v>#N/A</v>
      </c>
      <c r="AB390" s="30" t="str">
        <f t="shared" si="12"/>
        <v>#N/A</v>
      </c>
      <c r="AC390" s="30" t="str">
        <f t="shared" si="13"/>
        <v>#N/A</v>
      </c>
    </row>
    <row r="391">
      <c r="C391" s="25" t="str">
        <f t="shared" si="1"/>
        <v/>
      </c>
      <c r="D391" s="27"/>
      <c r="F391" s="27" t="str">
        <f t="shared" si="2"/>
        <v/>
      </c>
      <c r="H391" s="28"/>
      <c r="I391" s="30"/>
      <c r="J391" s="30"/>
      <c r="K391" s="30"/>
      <c r="L391" s="30"/>
      <c r="M391" s="30"/>
      <c r="N391" s="30"/>
      <c r="O391" s="30"/>
      <c r="P391" s="30"/>
      <c r="Q391" s="65">
        <f t="shared" si="3"/>
        <v>0</v>
      </c>
      <c r="R391" s="30" t="str">
        <f t="shared" si="4"/>
        <v>#N/A</v>
      </c>
      <c r="U391" s="30" t="str">
        <f t="shared" si="5"/>
        <v>#N/A</v>
      </c>
      <c r="V391" s="30" t="str">
        <f t="shared" si="6"/>
        <v>#N/A</v>
      </c>
      <c r="W391" s="30" t="str">
        <f t="shared" si="7"/>
        <v>#N/A</v>
      </c>
      <c r="X391" s="30" t="str">
        <f t="shared" si="8"/>
        <v>#N/A</v>
      </c>
      <c r="Y391" s="30" t="str">
        <f t="shared" si="9"/>
        <v>#N/A</v>
      </c>
      <c r="Z391" s="30" t="str">
        <f t="shared" si="10"/>
        <v>#N/A</v>
      </c>
      <c r="AA391" s="30" t="str">
        <f t="shared" si="11"/>
        <v>#N/A</v>
      </c>
      <c r="AB391" s="30" t="str">
        <f t="shared" si="12"/>
        <v>#N/A</v>
      </c>
      <c r="AC391" s="30" t="str">
        <f t="shared" si="13"/>
        <v>#N/A</v>
      </c>
    </row>
    <row r="392">
      <c r="C392" s="25" t="str">
        <f t="shared" si="1"/>
        <v/>
      </c>
      <c r="D392" s="27"/>
      <c r="F392" s="27" t="str">
        <f t="shared" si="2"/>
        <v/>
      </c>
      <c r="H392" s="28"/>
      <c r="I392" s="30"/>
      <c r="J392" s="30"/>
      <c r="K392" s="30"/>
      <c r="L392" s="30"/>
      <c r="M392" s="30"/>
      <c r="N392" s="30"/>
      <c r="O392" s="30"/>
      <c r="P392" s="30"/>
      <c r="Q392" s="65">
        <f t="shared" si="3"/>
        <v>0</v>
      </c>
      <c r="R392" s="30" t="str">
        <f t="shared" si="4"/>
        <v>#N/A</v>
      </c>
      <c r="U392" s="30" t="str">
        <f t="shared" si="5"/>
        <v>#N/A</v>
      </c>
      <c r="V392" s="30" t="str">
        <f t="shared" si="6"/>
        <v>#N/A</v>
      </c>
      <c r="W392" s="30" t="str">
        <f t="shared" si="7"/>
        <v>#N/A</v>
      </c>
      <c r="X392" s="30" t="str">
        <f t="shared" si="8"/>
        <v>#N/A</v>
      </c>
      <c r="Y392" s="30" t="str">
        <f t="shared" si="9"/>
        <v>#N/A</v>
      </c>
      <c r="Z392" s="30" t="str">
        <f t="shared" si="10"/>
        <v>#N/A</v>
      </c>
      <c r="AA392" s="30" t="str">
        <f t="shared" si="11"/>
        <v>#N/A</v>
      </c>
      <c r="AB392" s="30" t="str">
        <f t="shared" si="12"/>
        <v>#N/A</v>
      </c>
      <c r="AC392" s="30" t="str">
        <f t="shared" si="13"/>
        <v>#N/A</v>
      </c>
    </row>
    <row r="393">
      <c r="C393" s="25" t="str">
        <f t="shared" si="1"/>
        <v/>
      </c>
      <c r="D393" s="27"/>
      <c r="F393" s="27" t="str">
        <f t="shared" si="2"/>
        <v/>
      </c>
      <c r="H393" s="28"/>
      <c r="I393" s="30"/>
      <c r="J393" s="30"/>
      <c r="K393" s="30"/>
      <c r="L393" s="30"/>
      <c r="M393" s="30"/>
      <c r="N393" s="30"/>
      <c r="O393" s="30"/>
      <c r="P393" s="30"/>
      <c r="Q393" s="65">
        <f t="shared" si="3"/>
        <v>0</v>
      </c>
      <c r="R393" s="30" t="str">
        <f t="shared" si="4"/>
        <v>#N/A</v>
      </c>
      <c r="U393" s="30" t="str">
        <f t="shared" si="5"/>
        <v>#N/A</v>
      </c>
      <c r="V393" s="30" t="str">
        <f t="shared" si="6"/>
        <v>#N/A</v>
      </c>
      <c r="W393" s="30" t="str">
        <f t="shared" si="7"/>
        <v>#N/A</v>
      </c>
      <c r="X393" s="30" t="str">
        <f t="shared" si="8"/>
        <v>#N/A</v>
      </c>
      <c r="Y393" s="30" t="str">
        <f t="shared" si="9"/>
        <v>#N/A</v>
      </c>
      <c r="Z393" s="30" t="str">
        <f t="shared" si="10"/>
        <v>#N/A</v>
      </c>
      <c r="AA393" s="30" t="str">
        <f t="shared" si="11"/>
        <v>#N/A</v>
      </c>
      <c r="AB393" s="30" t="str">
        <f t="shared" si="12"/>
        <v>#N/A</v>
      </c>
      <c r="AC393" s="30" t="str">
        <f t="shared" si="13"/>
        <v>#N/A</v>
      </c>
    </row>
    <row r="394">
      <c r="C394" s="25" t="str">
        <f t="shared" si="1"/>
        <v/>
      </c>
      <c r="D394" s="27"/>
      <c r="F394" s="27" t="str">
        <f t="shared" si="2"/>
        <v/>
      </c>
      <c r="H394" s="28"/>
      <c r="I394" s="30"/>
      <c r="J394" s="30"/>
      <c r="K394" s="30"/>
      <c r="L394" s="30"/>
      <c r="M394" s="30"/>
      <c r="N394" s="30"/>
      <c r="O394" s="30"/>
      <c r="P394" s="30"/>
      <c r="Q394" s="65">
        <f t="shared" si="3"/>
        <v>0</v>
      </c>
      <c r="R394" s="30" t="str">
        <f t="shared" si="4"/>
        <v>#N/A</v>
      </c>
      <c r="U394" s="30" t="str">
        <f t="shared" si="5"/>
        <v>#N/A</v>
      </c>
      <c r="V394" s="30" t="str">
        <f t="shared" si="6"/>
        <v>#N/A</v>
      </c>
      <c r="W394" s="30" t="str">
        <f t="shared" si="7"/>
        <v>#N/A</v>
      </c>
      <c r="X394" s="30" t="str">
        <f t="shared" si="8"/>
        <v>#N/A</v>
      </c>
      <c r="Y394" s="30" t="str">
        <f t="shared" si="9"/>
        <v>#N/A</v>
      </c>
      <c r="Z394" s="30" t="str">
        <f t="shared" si="10"/>
        <v>#N/A</v>
      </c>
      <c r="AA394" s="30" t="str">
        <f t="shared" si="11"/>
        <v>#N/A</v>
      </c>
      <c r="AB394" s="30" t="str">
        <f t="shared" si="12"/>
        <v>#N/A</v>
      </c>
      <c r="AC394" s="30" t="str">
        <f t="shared" si="13"/>
        <v>#N/A</v>
      </c>
    </row>
    <row r="395">
      <c r="C395" s="25" t="str">
        <f t="shared" si="1"/>
        <v/>
      </c>
      <c r="D395" s="27"/>
      <c r="F395" s="27" t="str">
        <f t="shared" si="2"/>
        <v/>
      </c>
      <c r="H395" s="28"/>
      <c r="I395" s="30"/>
      <c r="J395" s="30"/>
      <c r="K395" s="30"/>
      <c r="L395" s="30"/>
      <c r="M395" s="30"/>
      <c r="N395" s="30"/>
      <c r="O395" s="30"/>
      <c r="P395" s="30"/>
      <c r="Q395" s="65">
        <f t="shared" si="3"/>
        <v>0</v>
      </c>
      <c r="R395" s="30" t="str">
        <f t="shared" si="4"/>
        <v>#N/A</v>
      </c>
      <c r="U395" s="30" t="str">
        <f t="shared" si="5"/>
        <v>#N/A</v>
      </c>
      <c r="V395" s="30" t="str">
        <f t="shared" si="6"/>
        <v>#N/A</v>
      </c>
      <c r="W395" s="30" t="str">
        <f t="shared" si="7"/>
        <v>#N/A</v>
      </c>
      <c r="X395" s="30" t="str">
        <f t="shared" si="8"/>
        <v>#N/A</v>
      </c>
      <c r="Y395" s="30" t="str">
        <f t="shared" si="9"/>
        <v>#N/A</v>
      </c>
      <c r="Z395" s="30" t="str">
        <f t="shared" si="10"/>
        <v>#N/A</v>
      </c>
      <c r="AA395" s="30" t="str">
        <f t="shared" si="11"/>
        <v>#N/A</v>
      </c>
      <c r="AB395" s="30" t="str">
        <f t="shared" si="12"/>
        <v>#N/A</v>
      </c>
      <c r="AC395" s="30" t="str">
        <f t="shared" si="13"/>
        <v>#N/A</v>
      </c>
    </row>
    <row r="396">
      <c r="C396" s="25" t="str">
        <f t="shared" si="1"/>
        <v/>
      </c>
      <c r="D396" s="27"/>
      <c r="F396" s="27" t="str">
        <f t="shared" si="2"/>
        <v/>
      </c>
      <c r="H396" s="28"/>
      <c r="I396" s="30"/>
      <c r="J396" s="30"/>
      <c r="K396" s="30"/>
      <c r="L396" s="30"/>
      <c r="M396" s="30"/>
      <c r="N396" s="30"/>
      <c r="O396" s="30"/>
      <c r="P396" s="30"/>
      <c r="Q396" s="65">
        <f t="shared" si="3"/>
        <v>0</v>
      </c>
      <c r="R396" s="30" t="str">
        <f t="shared" si="4"/>
        <v>#N/A</v>
      </c>
      <c r="U396" s="30" t="str">
        <f t="shared" si="5"/>
        <v>#N/A</v>
      </c>
      <c r="V396" s="30" t="str">
        <f t="shared" si="6"/>
        <v>#N/A</v>
      </c>
      <c r="W396" s="30" t="str">
        <f t="shared" si="7"/>
        <v>#N/A</v>
      </c>
      <c r="X396" s="30" t="str">
        <f t="shared" si="8"/>
        <v>#N/A</v>
      </c>
      <c r="Y396" s="30" t="str">
        <f t="shared" si="9"/>
        <v>#N/A</v>
      </c>
      <c r="Z396" s="30" t="str">
        <f t="shared" si="10"/>
        <v>#N/A</v>
      </c>
      <c r="AA396" s="30" t="str">
        <f t="shared" si="11"/>
        <v>#N/A</v>
      </c>
      <c r="AB396" s="30" t="str">
        <f t="shared" si="12"/>
        <v>#N/A</v>
      </c>
      <c r="AC396" s="30" t="str">
        <f t="shared" si="13"/>
        <v>#N/A</v>
      </c>
    </row>
    <row r="397">
      <c r="C397" s="25" t="str">
        <f t="shared" si="1"/>
        <v/>
      </c>
      <c r="D397" s="27"/>
      <c r="F397" s="27" t="str">
        <f t="shared" si="2"/>
        <v/>
      </c>
      <c r="H397" s="28"/>
      <c r="I397" s="30"/>
      <c r="J397" s="30"/>
      <c r="K397" s="30"/>
      <c r="L397" s="30"/>
      <c r="M397" s="30"/>
      <c r="N397" s="30"/>
      <c r="O397" s="30"/>
      <c r="P397" s="30"/>
      <c r="Q397" s="65">
        <f t="shared" si="3"/>
        <v>0</v>
      </c>
      <c r="R397" s="30" t="str">
        <f t="shared" si="4"/>
        <v>#N/A</v>
      </c>
      <c r="U397" s="30" t="str">
        <f t="shared" si="5"/>
        <v>#N/A</v>
      </c>
      <c r="V397" s="30" t="str">
        <f t="shared" si="6"/>
        <v>#N/A</v>
      </c>
      <c r="W397" s="30" t="str">
        <f t="shared" si="7"/>
        <v>#N/A</v>
      </c>
      <c r="X397" s="30" t="str">
        <f t="shared" si="8"/>
        <v>#N/A</v>
      </c>
      <c r="Y397" s="30" t="str">
        <f t="shared" si="9"/>
        <v>#N/A</v>
      </c>
      <c r="Z397" s="30" t="str">
        <f t="shared" si="10"/>
        <v>#N/A</v>
      </c>
      <c r="AA397" s="30" t="str">
        <f t="shared" si="11"/>
        <v>#N/A</v>
      </c>
      <c r="AB397" s="30" t="str">
        <f t="shared" si="12"/>
        <v>#N/A</v>
      </c>
      <c r="AC397" s="30" t="str">
        <f t="shared" si="13"/>
        <v>#N/A</v>
      </c>
    </row>
    <row r="398">
      <c r="C398" s="25" t="str">
        <f t="shared" si="1"/>
        <v/>
      </c>
      <c r="D398" s="27"/>
      <c r="F398" s="27" t="str">
        <f t="shared" si="2"/>
        <v/>
      </c>
      <c r="H398" s="28"/>
      <c r="I398" s="30"/>
      <c r="J398" s="30"/>
      <c r="K398" s="30"/>
      <c r="L398" s="30"/>
      <c r="M398" s="30"/>
      <c r="N398" s="30"/>
      <c r="O398" s="30"/>
      <c r="P398" s="30"/>
      <c r="Q398" s="65">
        <f t="shared" si="3"/>
        <v>0</v>
      </c>
      <c r="R398" s="30" t="str">
        <f t="shared" si="4"/>
        <v>#N/A</v>
      </c>
      <c r="U398" s="30" t="str">
        <f t="shared" si="5"/>
        <v>#N/A</v>
      </c>
      <c r="V398" s="30" t="str">
        <f t="shared" si="6"/>
        <v>#N/A</v>
      </c>
      <c r="W398" s="30" t="str">
        <f t="shared" si="7"/>
        <v>#N/A</v>
      </c>
      <c r="X398" s="30" t="str">
        <f t="shared" si="8"/>
        <v>#N/A</v>
      </c>
      <c r="Y398" s="30" t="str">
        <f t="shared" si="9"/>
        <v>#N/A</v>
      </c>
      <c r="Z398" s="30" t="str">
        <f t="shared" si="10"/>
        <v>#N/A</v>
      </c>
      <c r="AA398" s="30" t="str">
        <f t="shared" si="11"/>
        <v>#N/A</v>
      </c>
      <c r="AB398" s="30" t="str">
        <f t="shared" si="12"/>
        <v>#N/A</v>
      </c>
      <c r="AC398" s="30" t="str">
        <f t="shared" si="13"/>
        <v>#N/A</v>
      </c>
    </row>
    <row r="399">
      <c r="C399" s="25" t="str">
        <f t="shared" si="1"/>
        <v/>
      </c>
      <c r="D399" s="27"/>
      <c r="F399" s="27" t="str">
        <f t="shared" si="2"/>
        <v/>
      </c>
      <c r="H399" s="28"/>
      <c r="I399" s="30"/>
      <c r="J399" s="30"/>
      <c r="K399" s="30"/>
      <c r="L399" s="30"/>
      <c r="M399" s="30"/>
      <c r="N399" s="30"/>
      <c r="O399" s="30"/>
      <c r="P399" s="30"/>
      <c r="Q399" s="65">
        <f t="shared" si="3"/>
        <v>0</v>
      </c>
      <c r="R399" s="30" t="str">
        <f t="shared" si="4"/>
        <v>#N/A</v>
      </c>
      <c r="U399" s="30" t="str">
        <f t="shared" si="5"/>
        <v>#N/A</v>
      </c>
      <c r="V399" s="30" t="str">
        <f t="shared" si="6"/>
        <v>#N/A</v>
      </c>
      <c r="W399" s="30" t="str">
        <f t="shared" si="7"/>
        <v>#N/A</v>
      </c>
      <c r="X399" s="30" t="str">
        <f t="shared" si="8"/>
        <v>#N/A</v>
      </c>
      <c r="Y399" s="30" t="str">
        <f t="shared" si="9"/>
        <v>#N/A</v>
      </c>
      <c r="Z399" s="30" t="str">
        <f t="shared" si="10"/>
        <v>#N/A</v>
      </c>
      <c r="AA399" s="30" t="str">
        <f t="shared" si="11"/>
        <v>#N/A</v>
      </c>
      <c r="AB399" s="30" t="str">
        <f t="shared" si="12"/>
        <v>#N/A</v>
      </c>
      <c r="AC399" s="30" t="str">
        <f t="shared" si="13"/>
        <v>#N/A</v>
      </c>
    </row>
    <row r="400">
      <c r="C400" s="25" t="str">
        <f t="shared" si="1"/>
        <v/>
      </c>
      <c r="D400" s="27"/>
      <c r="F400" s="27" t="str">
        <f t="shared" si="2"/>
        <v/>
      </c>
      <c r="H400" s="28"/>
      <c r="I400" s="30"/>
      <c r="J400" s="30"/>
      <c r="K400" s="30"/>
      <c r="L400" s="30"/>
      <c r="M400" s="30"/>
      <c r="N400" s="30"/>
      <c r="O400" s="30"/>
      <c r="P400" s="30"/>
      <c r="Q400" s="65">
        <f t="shared" si="3"/>
        <v>0</v>
      </c>
      <c r="R400" s="30" t="str">
        <f t="shared" si="4"/>
        <v>#N/A</v>
      </c>
      <c r="U400" s="30" t="str">
        <f t="shared" si="5"/>
        <v>#N/A</v>
      </c>
      <c r="V400" s="30" t="str">
        <f t="shared" si="6"/>
        <v>#N/A</v>
      </c>
      <c r="W400" s="30" t="str">
        <f t="shared" si="7"/>
        <v>#N/A</v>
      </c>
      <c r="X400" s="30" t="str">
        <f t="shared" si="8"/>
        <v>#N/A</v>
      </c>
      <c r="Y400" s="30" t="str">
        <f t="shared" si="9"/>
        <v>#N/A</v>
      </c>
      <c r="Z400" s="30" t="str">
        <f t="shared" si="10"/>
        <v>#N/A</v>
      </c>
      <c r="AA400" s="30" t="str">
        <f t="shared" si="11"/>
        <v>#N/A</v>
      </c>
      <c r="AB400" s="30" t="str">
        <f t="shared" si="12"/>
        <v>#N/A</v>
      </c>
      <c r="AC400" s="30" t="str">
        <f t="shared" si="13"/>
        <v>#N/A</v>
      </c>
    </row>
    <row r="401">
      <c r="C401" s="25" t="str">
        <f t="shared" si="1"/>
        <v/>
      </c>
      <c r="D401" s="27"/>
      <c r="F401" s="27" t="str">
        <f t="shared" si="2"/>
        <v/>
      </c>
      <c r="H401" s="28"/>
      <c r="I401" s="30"/>
      <c r="J401" s="30"/>
      <c r="K401" s="30"/>
      <c r="L401" s="30"/>
      <c r="M401" s="30"/>
      <c r="N401" s="30"/>
      <c r="O401" s="30"/>
      <c r="P401" s="30"/>
      <c r="Q401" s="65">
        <f t="shared" si="3"/>
        <v>0</v>
      </c>
      <c r="R401" s="30" t="str">
        <f t="shared" si="4"/>
        <v>#N/A</v>
      </c>
      <c r="U401" s="30" t="str">
        <f t="shared" si="5"/>
        <v>#N/A</v>
      </c>
      <c r="V401" s="30" t="str">
        <f t="shared" si="6"/>
        <v>#N/A</v>
      </c>
      <c r="W401" s="30" t="str">
        <f t="shared" si="7"/>
        <v>#N/A</v>
      </c>
      <c r="X401" s="30" t="str">
        <f t="shared" si="8"/>
        <v>#N/A</v>
      </c>
      <c r="Y401" s="30" t="str">
        <f t="shared" si="9"/>
        <v>#N/A</v>
      </c>
      <c r="Z401" s="30" t="str">
        <f t="shared" si="10"/>
        <v>#N/A</v>
      </c>
      <c r="AA401" s="30" t="str">
        <f t="shared" si="11"/>
        <v>#N/A</v>
      </c>
      <c r="AB401" s="30" t="str">
        <f t="shared" si="12"/>
        <v>#N/A</v>
      </c>
      <c r="AC401" s="30" t="str">
        <f t="shared" si="13"/>
        <v>#N/A</v>
      </c>
    </row>
    <row r="402">
      <c r="C402" s="25" t="str">
        <f t="shared" si="1"/>
        <v/>
      </c>
      <c r="D402" s="27"/>
      <c r="F402" s="27" t="str">
        <f t="shared" si="2"/>
        <v/>
      </c>
      <c r="H402" s="28"/>
      <c r="I402" s="30"/>
      <c r="J402" s="30"/>
      <c r="K402" s="30"/>
      <c r="L402" s="30"/>
      <c r="M402" s="30"/>
      <c r="N402" s="30"/>
      <c r="O402" s="30"/>
      <c r="P402" s="30"/>
      <c r="Q402" s="65">
        <f t="shared" si="3"/>
        <v>0</v>
      </c>
      <c r="R402" s="30" t="str">
        <f t="shared" si="4"/>
        <v>#N/A</v>
      </c>
      <c r="U402" s="30" t="str">
        <f t="shared" si="5"/>
        <v>#N/A</v>
      </c>
      <c r="V402" s="30" t="str">
        <f t="shared" si="6"/>
        <v>#N/A</v>
      </c>
      <c r="W402" s="30" t="str">
        <f t="shared" si="7"/>
        <v>#N/A</v>
      </c>
      <c r="X402" s="30" t="str">
        <f t="shared" si="8"/>
        <v>#N/A</v>
      </c>
      <c r="Y402" s="30" t="str">
        <f t="shared" si="9"/>
        <v>#N/A</v>
      </c>
      <c r="Z402" s="30" t="str">
        <f t="shared" si="10"/>
        <v>#N/A</v>
      </c>
      <c r="AA402" s="30" t="str">
        <f t="shared" si="11"/>
        <v>#N/A</v>
      </c>
      <c r="AB402" s="30" t="str">
        <f t="shared" si="12"/>
        <v>#N/A</v>
      </c>
      <c r="AC402" s="30" t="str">
        <f t="shared" si="13"/>
        <v>#N/A</v>
      </c>
    </row>
    <row r="403">
      <c r="C403" s="25" t="str">
        <f t="shared" si="1"/>
        <v/>
      </c>
      <c r="D403" s="27"/>
      <c r="F403" s="27" t="str">
        <f t="shared" si="2"/>
        <v/>
      </c>
      <c r="H403" s="28"/>
      <c r="I403" s="30"/>
      <c r="J403" s="30"/>
      <c r="K403" s="30"/>
      <c r="L403" s="30"/>
      <c r="M403" s="30"/>
      <c r="N403" s="30"/>
      <c r="O403" s="30"/>
      <c r="P403" s="30"/>
      <c r="Q403" s="65">
        <f t="shared" si="3"/>
        <v>0</v>
      </c>
      <c r="R403" s="30" t="str">
        <f t="shared" si="4"/>
        <v>#N/A</v>
      </c>
      <c r="U403" s="30" t="str">
        <f t="shared" si="5"/>
        <v>#N/A</v>
      </c>
      <c r="V403" s="30" t="str">
        <f t="shared" si="6"/>
        <v>#N/A</v>
      </c>
      <c r="W403" s="30" t="str">
        <f t="shared" si="7"/>
        <v>#N/A</v>
      </c>
      <c r="X403" s="30" t="str">
        <f t="shared" si="8"/>
        <v>#N/A</v>
      </c>
      <c r="Y403" s="30" t="str">
        <f t="shared" si="9"/>
        <v>#N/A</v>
      </c>
      <c r="Z403" s="30" t="str">
        <f t="shared" si="10"/>
        <v>#N/A</v>
      </c>
      <c r="AA403" s="30" t="str">
        <f t="shared" si="11"/>
        <v>#N/A</v>
      </c>
      <c r="AB403" s="30" t="str">
        <f t="shared" si="12"/>
        <v>#N/A</v>
      </c>
      <c r="AC403" s="30" t="str">
        <f t="shared" si="13"/>
        <v>#N/A</v>
      </c>
    </row>
    <row r="404">
      <c r="C404" s="25" t="str">
        <f t="shared" si="1"/>
        <v/>
      </c>
      <c r="D404" s="27"/>
      <c r="F404" s="27" t="str">
        <f t="shared" si="2"/>
        <v/>
      </c>
      <c r="H404" s="28"/>
      <c r="I404" s="30"/>
      <c r="J404" s="30"/>
      <c r="K404" s="30"/>
      <c r="L404" s="30"/>
      <c r="M404" s="30"/>
      <c r="N404" s="30"/>
      <c r="O404" s="30"/>
      <c r="P404" s="30"/>
      <c r="Q404" s="65">
        <f t="shared" si="3"/>
        <v>0</v>
      </c>
      <c r="R404" s="30" t="str">
        <f t="shared" si="4"/>
        <v>#N/A</v>
      </c>
      <c r="U404" s="30" t="str">
        <f t="shared" si="5"/>
        <v>#N/A</v>
      </c>
      <c r="V404" s="30" t="str">
        <f t="shared" si="6"/>
        <v>#N/A</v>
      </c>
      <c r="W404" s="30" t="str">
        <f t="shared" si="7"/>
        <v>#N/A</v>
      </c>
      <c r="X404" s="30" t="str">
        <f t="shared" si="8"/>
        <v>#N/A</v>
      </c>
      <c r="Y404" s="30" t="str">
        <f t="shared" si="9"/>
        <v>#N/A</v>
      </c>
      <c r="Z404" s="30" t="str">
        <f t="shared" si="10"/>
        <v>#N/A</v>
      </c>
      <c r="AA404" s="30" t="str">
        <f t="shared" si="11"/>
        <v>#N/A</v>
      </c>
      <c r="AB404" s="30" t="str">
        <f t="shared" si="12"/>
        <v>#N/A</v>
      </c>
      <c r="AC404" s="30" t="str">
        <f t="shared" si="13"/>
        <v>#N/A</v>
      </c>
    </row>
    <row r="405">
      <c r="C405" s="25" t="str">
        <f t="shared" si="1"/>
        <v/>
      </c>
      <c r="D405" s="27"/>
      <c r="F405" s="27" t="str">
        <f t="shared" si="2"/>
        <v/>
      </c>
      <c r="H405" s="28"/>
      <c r="I405" s="30"/>
      <c r="J405" s="30"/>
      <c r="K405" s="30"/>
      <c r="L405" s="30"/>
      <c r="M405" s="30"/>
      <c r="N405" s="30"/>
      <c r="O405" s="30"/>
      <c r="P405" s="30"/>
      <c r="Q405" s="65">
        <f t="shared" si="3"/>
        <v>0</v>
      </c>
      <c r="R405" s="30" t="str">
        <f t="shared" si="4"/>
        <v>#N/A</v>
      </c>
      <c r="U405" s="30" t="str">
        <f t="shared" si="5"/>
        <v>#N/A</v>
      </c>
      <c r="V405" s="30" t="str">
        <f t="shared" si="6"/>
        <v>#N/A</v>
      </c>
      <c r="W405" s="30" t="str">
        <f t="shared" si="7"/>
        <v>#N/A</v>
      </c>
      <c r="X405" s="30" t="str">
        <f t="shared" si="8"/>
        <v>#N/A</v>
      </c>
      <c r="Y405" s="30" t="str">
        <f t="shared" si="9"/>
        <v>#N/A</v>
      </c>
      <c r="Z405" s="30" t="str">
        <f t="shared" si="10"/>
        <v>#N/A</v>
      </c>
      <c r="AA405" s="30" t="str">
        <f t="shared" si="11"/>
        <v>#N/A</v>
      </c>
      <c r="AB405" s="30" t="str">
        <f t="shared" si="12"/>
        <v>#N/A</v>
      </c>
      <c r="AC405" s="30" t="str">
        <f t="shared" si="13"/>
        <v>#N/A</v>
      </c>
    </row>
    <row r="406">
      <c r="C406" s="25" t="str">
        <f t="shared" si="1"/>
        <v/>
      </c>
      <c r="D406" s="27"/>
      <c r="F406" s="27" t="str">
        <f t="shared" si="2"/>
        <v/>
      </c>
      <c r="H406" s="28"/>
      <c r="I406" s="30"/>
      <c r="J406" s="30"/>
      <c r="K406" s="30"/>
      <c r="L406" s="30"/>
      <c r="M406" s="30"/>
      <c r="N406" s="30"/>
      <c r="O406" s="30"/>
      <c r="P406" s="30"/>
      <c r="Q406" s="65">
        <f t="shared" si="3"/>
        <v>0</v>
      </c>
      <c r="R406" s="30" t="str">
        <f t="shared" si="4"/>
        <v>#N/A</v>
      </c>
      <c r="U406" s="30" t="str">
        <f t="shared" si="5"/>
        <v>#N/A</v>
      </c>
      <c r="V406" s="30" t="str">
        <f t="shared" si="6"/>
        <v>#N/A</v>
      </c>
      <c r="W406" s="30" t="str">
        <f t="shared" si="7"/>
        <v>#N/A</v>
      </c>
      <c r="X406" s="30" t="str">
        <f t="shared" si="8"/>
        <v>#N/A</v>
      </c>
      <c r="Y406" s="30" t="str">
        <f t="shared" si="9"/>
        <v>#N/A</v>
      </c>
      <c r="Z406" s="30" t="str">
        <f t="shared" si="10"/>
        <v>#N/A</v>
      </c>
      <c r="AA406" s="30" t="str">
        <f t="shared" si="11"/>
        <v>#N/A</v>
      </c>
      <c r="AB406" s="30" t="str">
        <f t="shared" si="12"/>
        <v>#N/A</v>
      </c>
      <c r="AC406" s="30" t="str">
        <f t="shared" si="13"/>
        <v>#N/A</v>
      </c>
    </row>
    <row r="407">
      <c r="C407" s="25" t="str">
        <f t="shared" si="1"/>
        <v/>
      </c>
      <c r="D407" s="27"/>
      <c r="F407" s="27" t="str">
        <f t="shared" si="2"/>
        <v/>
      </c>
      <c r="H407" s="28"/>
      <c r="I407" s="30"/>
      <c r="J407" s="30"/>
      <c r="K407" s="30"/>
      <c r="L407" s="30"/>
      <c r="M407" s="30"/>
      <c r="N407" s="30"/>
      <c r="O407" s="30"/>
      <c r="P407" s="30"/>
      <c r="Q407" s="65">
        <f t="shared" si="3"/>
        <v>0</v>
      </c>
      <c r="R407" s="30" t="str">
        <f t="shared" si="4"/>
        <v>#N/A</v>
      </c>
      <c r="U407" s="30" t="str">
        <f t="shared" si="5"/>
        <v>#N/A</v>
      </c>
      <c r="V407" s="30" t="str">
        <f t="shared" si="6"/>
        <v>#N/A</v>
      </c>
      <c r="W407" s="30" t="str">
        <f t="shared" si="7"/>
        <v>#N/A</v>
      </c>
      <c r="X407" s="30" t="str">
        <f t="shared" si="8"/>
        <v>#N/A</v>
      </c>
      <c r="Y407" s="30" t="str">
        <f t="shared" si="9"/>
        <v>#N/A</v>
      </c>
      <c r="Z407" s="30" t="str">
        <f t="shared" si="10"/>
        <v>#N/A</v>
      </c>
      <c r="AA407" s="30" t="str">
        <f t="shared" si="11"/>
        <v>#N/A</v>
      </c>
      <c r="AB407" s="30" t="str">
        <f t="shared" si="12"/>
        <v>#N/A</v>
      </c>
      <c r="AC407" s="30" t="str">
        <f t="shared" si="13"/>
        <v>#N/A</v>
      </c>
    </row>
    <row r="408">
      <c r="C408" s="25" t="str">
        <f t="shared" si="1"/>
        <v/>
      </c>
      <c r="D408" s="27"/>
      <c r="F408" s="27" t="str">
        <f t="shared" si="2"/>
        <v/>
      </c>
      <c r="H408" s="28"/>
      <c r="I408" s="30"/>
      <c r="J408" s="30"/>
      <c r="K408" s="30"/>
      <c r="L408" s="30"/>
      <c r="M408" s="30"/>
      <c r="N408" s="30"/>
      <c r="O408" s="30"/>
      <c r="P408" s="30"/>
      <c r="Q408" s="65">
        <f t="shared" si="3"/>
        <v>0</v>
      </c>
      <c r="R408" s="30" t="str">
        <f t="shared" si="4"/>
        <v>#N/A</v>
      </c>
      <c r="U408" s="30" t="str">
        <f t="shared" si="5"/>
        <v>#N/A</v>
      </c>
      <c r="V408" s="30" t="str">
        <f t="shared" si="6"/>
        <v>#N/A</v>
      </c>
      <c r="W408" s="30" t="str">
        <f t="shared" si="7"/>
        <v>#N/A</v>
      </c>
      <c r="X408" s="30" t="str">
        <f t="shared" si="8"/>
        <v>#N/A</v>
      </c>
      <c r="Y408" s="30" t="str">
        <f t="shared" si="9"/>
        <v>#N/A</v>
      </c>
      <c r="Z408" s="30" t="str">
        <f t="shared" si="10"/>
        <v>#N/A</v>
      </c>
      <c r="AA408" s="30" t="str">
        <f t="shared" si="11"/>
        <v>#N/A</v>
      </c>
      <c r="AB408" s="30" t="str">
        <f t="shared" si="12"/>
        <v>#N/A</v>
      </c>
      <c r="AC408" s="30" t="str">
        <f t="shared" si="13"/>
        <v>#N/A</v>
      </c>
    </row>
    <row r="409">
      <c r="C409" s="25" t="str">
        <f t="shared" si="1"/>
        <v/>
      </c>
      <c r="D409" s="27"/>
      <c r="F409" s="27" t="str">
        <f t="shared" si="2"/>
        <v/>
      </c>
      <c r="H409" s="28"/>
      <c r="I409" s="30"/>
      <c r="J409" s="30"/>
      <c r="K409" s="30"/>
      <c r="L409" s="30"/>
      <c r="M409" s="30"/>
      <c r="N409" s="30"/>
      <c r="O409" s="30"/>
      <c r="P409" s="30"/>
      <c r="Q409" s="65">
        <f t="shared" si="3"/>
        <v>0</v>
      </c>
      <c r="R409" s="30" t="str">
        <f t="shared" si="4"/>
        <v>#N/A</v>
      </c>
      <c r="U409" s="30" t="str">
        <f t="shared" si="5"/>
        <v>#N/A</v>
      </c>
      <c r="V409" s="30" t="str">
        <f t="shared" si="6"/>
        <v>#N/A</v>
      </c>
      <c r="W409" s="30" t="str">
        <f t="shared" si="7"/>
        <v>#N/A</v>
      </c>
      <c r="X409" s="30" t="str">
        <f t="shared" si="8"/>
        <v>#N/A</v>
      </c>
      <c r="Y409" s="30" t="str">
        <f t="shared" si="9"/>
        <v>#N/A</v>
      </c>
      <c r="Z409" s="30" t="str">
        <f t="shared" si="10"/>
        <v>#N/A</v>
      </c>
      <c r="AA409" s="30" t="str">
        <f t="shared" si="11"/>
        <v>#N/A</v>
      </c>
      <c r="AB409" s="30" t="str">
        <f t="shared" si="12"/>
        <v>#N/A</v>
      </c>
      <c r="AC409" s="30" t="str">
        <f t="shared" si="13"/>
        <v>#N/A</v>
      </c>
    </row>
    <row r="410">
      <c r="C410" s="25" t="str">
        <f t="shared" si="1"/>
        <v/>
      </c>
      <c r="D410" s="27"/>
      <c r="F410" s="27" t="str">
        <f t="shared" si="2"/>
        <v/>
      </c>
      <c r="H410" s="28"/>
      <c r="I410" s="30"/>
      <c r="J410" s="30"/>
      <c r="K410" s="30"/>
      <c r="L410" s="30"/>
      <c r="M410" s="30"/>
      <c r="N410" s="30"/>
      <c r="O410" s="30"/>
      <c r="P410" s="30"/>
      <c r="Q410" s="65">
        <f t="shared" si="3"/>
        <v>0</v>
      </c>
      <c r="R410" s="30" t="str">
        <f t="shared" si="4"/>
        <v>#N/A</v>
      </c>
      <c r="U410" s="30" t="str">
        <f t="shared" si="5"/>
        <v>#N/A</v>
      </c>
      <c r="V410" s="30" t="str">
        <f t="shared" si="6"/>
        <v>#N/A</v>
      </c>
      <c r="W410" s="30" t="str">
        <f t="shared" si="7"/>
        <v>#N/A</v>
      </c>
      <c r="X410" s="30" t="str">
        <f t="shared" si="8"/>
        <v>#N/A</v>
      </c>
      <c r="Y410" s="30" t="str">
        <f t="shared" si="9"/>
        <v>#N/A</v>
      </c>
      <c r="Z410" s="30" t="str">
        <f t="shared" si="10"/>
        <v>#N/A</v>
      </c>
      <c r="AA410" s="30" t="str">
        <f t="shared" si="11"/>
        <v>#N/A</v>
      </c>
      <c r="AB410" s="30" t="str">
        <f t="shared" si="12"/>
        <v>#N/A</v>
      </c>
      <c r="AC410" s="30" t="str">
        <f t="shared" si="13"/>
        <v>#N/A</v>
      </c>
    </row>
    <row r="411">
      <c r="C411" s="25" t="str">
        <f t="shared" si="1"/>
        <v/>
      </c>
      <c r="D411" s="27"/>
      <c r="F411" s="27" t="str">
        <f t="shared" si="2"/>
        <v/>
      </c>
      <c r="H411" s="28"/>
      <c r="I411" s="30"/>
      <c r="J411" s="30"/>
      <c r="K411" s="30"/>
      <c r="L411" s="30"/>
      <c r="M411" s="30"/>
      <c r="N411" s="30"/>
      <c r="O411" s="30"/>
      <c r="P411" s="30"/>
      <c r="Q411" s="65">
        <f t="shared" si="3"/>
        <v>0</v>
      </c>
      <c r="R411" s="30" t="str">
        <f t="shared" si="4"/>
        <v>#N/A</v>
      </c>
      <c r="U411" s="30" t="str">
        <f t="shared" si="5"/>
        <v>#N/A</v>
      </c>
      <c r="V411" s="30" t="str">
        <f t="shared" si="6"/>
        <v>#N/A</v>
      </c>
      <c r="W411" s="30" t="str">
        <f t="shared" si="7"/>
        <v>#N/A</v>
      </c>
      <c r="X411" s="30" t="str">
        <f t="shared" si="8"/>
        <v>#N/A</v>
      </c>
      <c r="Y411" s="30" t="str">
        <f t="shared" si="9"/>
        <v>#N/A</v>
      </c>
      <c r="Z411" s="30" t="str">
        <f t="shared" si="10"/>
        <v>#N/A</v>
      </c>
      <c r="AA411" s="30" t="str">
        <f t="shared" si="11"/>
        <v>#N/A</v>
      </c>
      <c r="AB411" s="30" t="str">
        <f t="shared" si="12"/>
        <v>#N/A</v>
      </c>
      <c r="AC411" s="30" t="str">
        <f t="shared" si="13"/>
        <v>#N/A</v>
      </c>
    </row>
    <row r="412">
      <c r="C412" s="25" t="str">
        <f t="shared" si="1"/>
        <v/>
      </c>
      <c r="D412" s="27"/>
      <c r="F412" s="27" t="str">
        <f t="shared" si="2"/>
        <v/>
      </c>
      <c r="H412" s="28"/>
      <c r="I412" s="30"/>
      <c r="J412" s="30"/>
      <c r="K412" s="30"/>
      <c r="L412" s="30"/>
      <c r="M412" s="30"/>
      <c r="N412" s="30"/>
      <c r="O412" s="30"/>
      <c r="P412" s="30"/>
      <c r="Q412" s="65">
        <f t="shared" si="3"/>
        <v>0</v>
      </c>
      <c r="R412" s="30" t="str">
        <f t="shared" si="4"/>
        <v>#N/A</v>
      </c>
      <c r="U412" s="30" t="str">
        <f t="shared" si="5"/>
        <v>#N/A</v>
      </c>
      <c r="V412" s="30" t="str">
        <f t="shared" si="6"/>
        <v>#N/A</v>
      </c>
      <c r="W412" s="30" t="str">
        <f t="shared" si="7"/>
        <v>#N/A</v>
      </c>
      <c r="X412" s="30" t="str">
        <f t="shared" si="8"/>
        <v>#N/A</v>
      </c>
      <c r="Y412" s="30" t="str">
        <f t="shared" si="9"/>
        <v>#N/A</v>
      </c>
      <c r="Z412" s="30" t="str">
        <f t="shared" si="10"/>
        <v>#N/A</v>
      </c>
      <c r="AA412" s="30" t="str">
        <f t="shared" si="11"/>
        <v>#N/A</v>
      </c>
      <c r="AB412" s="30" t="str">
        <f t="shared" si="12"/>
        <v>#N/A</v>
      </c>
      <c r="AC412" s="30" t="str">
        <f t="shared" si="13"/>
        <v>#N/A</v>
      </c>
    </row>
    <row r="413">
      <c r="C413" s="25" t="str">
        <f t="shared" si="1"/>
        <v/>
      </c>
      <c r="D413" s="27"/>
      <c r="F413" s="27" t="str">
        <f t="shared" si="2"/>
        <v/>
      </c>
      <c r="H413" s="28"/>
      <c r="I413" s="30"/>
      <c r="J413" s="30"/>
      <c r="K413" s="30"/>
      <c r="L413" s="30"/>
      <c r="M413" s="30"/>
      <c r="N413" s="30"/>
      <c r="O413" s="30"/>
      <c r="P413" s="30"/>
      <c r="Q413" s="65">
        <f t="shared" si="3"/>
        <v>0</v>
      </c>
      <c r="R413" s="30" t="str">
        <f t="shared" si="4"/>
        <v>#N/A</v>
      </c>
      <c r="U413" s="30" t="str">
        <f t="shared" si="5"/>
        <v>#N/A</v>
      </c>
      <c r="V413" s="30" t="str">
        <f t="shared" si="6"/>
        <v>#N/A</v>
      </c>
      <c r="W413" s="30" t="str">
        <f t="shared" si="7"/>
        <v>#N/A</v>
      </c>
      <c r="X413" s="30" t="str">
        <f t="shared" si="8"/>
        <v>#N/A</v>
      </c>
      <c r="Y413" s="30" t="str">
        <f t="shared" si="9"/>
        <v>#N/A</v>
      </c>
      <c r="Z413" s="30" t="str">
        <f t="shared" si="10"/>
        <v>#N/A</v>
      </c>
      <c r="AA413" s="30" t="str">
        <f t="shared" si="11"/>
        <v>#N/A</v>
      </c>
      <c r="AB413" s="30" t="str">
        <f t="shared" si="12"/>
        <v>#N/A</v>
      </c>
      <c r="AC413" s="30" t="str">
        <f t="shared" si="13"/>
        <v>#N/A</v>
      </c>
    </row>
    <row r="414">
      <c r="C414" s="25" t="str">
        <f t="shared" si="1"/>
        <v/>
      </c>
      <c r="D414" s="27"/>
      <c r="F414" s="27" t="str">
        <f t="shared" si="2"/>
        <v/>
      </c>
      <c r="H414" s="28"/>
      <c r="I414" s="30"/>
      <c r="J414" s="30"/>
      <c r="K414" s="30"/>
      <c r="L414" s="30"/>
      <c r="M414" s="30"/>
      <c r="N414" s="30"/>
      <c r="O414" s="30"/>
      <c r="P414" s="30"/>
      <c r="Q414" s="65">
        <f t="shared" si="3"/>
        <v>0</v>
      </c>
      <c r="R414" s="30" t="str">
        <f t="shared" si="4"/>
        <v>#N/A</v>
      </c>
      <c r="U414" s="30" t="str">
        <f t="shared" si="5"/>
        <v>#N/A</v>
      </c>
      <c r="V414" s="30" t="str">
        <f t="shared" si="6"/>
        <v>#N/A</v>
      </c>
      <c r="W414" s="30" t="str">
        <f t="shared" si="7"/>
        <v>#N/A</v>
      </c>
      <c r="X414" s="30" t="str">
        <f t="shared" si="8"/>
        <v>#N/A</v>
      </c>
      <c r="Y414" s="30" t="str">
        <f t="shared" si="9"/>
        <v>#N/A</v>
      </c>
      <c r="Z414" s="30" t="str">
        <f t="shared" si="10"/>
        <v>#N/A</v>
      </c>
      <c r="AA414" s="30" t="str">
        <f t="shared" si="11"/>
        <v>#N/A</v>
      </c>
      <c r="AB414" s="30" t="str">
        <f t="shared" si="12"/>
        <v>#N/A</v>
      </c>
      <c r="AC414" s="30" t="str">
        <f t="shared" si="13"/>
        <v>#N/A</v>
      </c>
    </row>
    <row r="415">
      <c r="C415" s="25" t="str">
        <f t="shared" si="1"/>
        <v/>
      </c>
      <c r="D415" s="27"/>
      <c r="F415" s="27" t="str">
        <f t="shared" si="2"/>
        <v/>
      </c>
      <c r="H415" s="28"/>
      <c r="I415" s="30"/>
      <c r="J415" s="30"/>
      <c r="K415" s="30"/>
      <c r="L415" s="30"/>
      <c r="M415" s="30"/>
      <c r="N415" s="30"/>
      <c r="O415" s="30"/>
      <c r="P415" s="30"/>
      <c r="Q415" s="65">
        <f t="shared" si="3"/>
        <v>0</v>
      </c>
      <c r="R415" s="30" t="str">
        <f t="shared" si="4"/>
        <v>#N/A</v>
      </c>
      <c r="U415" s="30" t="str">
        <f t="shared" si="5"/>
        <v>#N/A</v>
      </c>
      <c r="V415" s="30" t="str">
        <f t="shared" si="6"/>
        <v>#N/A</v>
      </c>
      <c r="W415" s="30" t="str">
        <f t="shared" si="7"/>
        <v>#N/A</v>
      </c>
      <c r="X415" s="30" t="str">
        <f t="shared" si="8"/>
        <v>#N/A</v>
      </c>
      <c r="Y415" s="30" t="str">
        <f t="shared" si="9"/>
        <v>#N/A</v>
      </c>
      <c r="Z415" s="30" t="str">
        <f t="shared" si="10"/>
        <v>#N/A</v>
      </c>
      <c r="AA415" s="30" t="str">
        <f t="shared" si="11"/>
        <v>#N/A</v>
      </c>
      <c r="AB415" s="30" t="str">
        <f t="shared" si="12"/>
        <v>#N/A</v>
      </c>
      <c r="AC415" s="30" t="str">
        <f t="shared" si="13"/>
        <v>#N/A</v>
      </c>
    </row>
    <row r="416">
      <c r="C416" s="25" t="str">
        <f t="shared" si="1"/>
        <v/>
      </c>
      <c r="D416" s="27"/>
      <c r="F416" s="27" t="str">
        <f t="shared" si="2"/>
        <v/>
      </c>
      <c r="H416" s="28"/>
      <c r="I416" s="30"/>
      <c r="J416" s="30"/>
      <c r="K416" s="30"/>
      <c r="L416" s="30"/>
      <c r="M416" s="30"/>
      <c r="N416" s="30"/>
      <c r="O416" s="30"/>
      <c r="P416" s="30"/>
      <c r="Q416" s="65">
        <f t="shared" si="3"/>
        <v>0</v>
      </c>
      <c r="R416" s="30" t="str">
        <f t="shared" si="4"/>
        <v>#N/A</v>
      </c>
      <c r="U416" s="30" t="str">
        <f t="shared" si="5"/>
        <v>#N/A</v>
      </c>
      <c r="V416" s="30" t="str">
        <f t="shared" si="6"/>
        <v>#N/A</v>
      </c>
      <c r="W416" s="30" t="str">
        <f t="shared" si="7"/>
        <v>#N/A</v>
      </c>
      <c r="X416" s="30" t="str">
        <f t="shared" si="8"/>
        <v>#N/A</v>
      </c>
      <c r="Y416" s="30" t="str">
        <f t="shared" si="9"/>
        <v>#N/A</v>
      </c>
      <c r="Z416" s="30" t="str">
        <f t="shared" si="10"/>
        <v>#N/A</v>
      </c>
      <c r="AA416" s="30" t="str">
        <f t="shared" si="11"/>
        <v>#N/A</v>
      </c>
      <c r="AB416" s="30" t="str">
        <f t="shared" si="12"/>
        <v>#N/A</v>
      </c>
      <c r="AC416" s="30" t="str">
        <f t="shared" si="13"/>
        <v>#N/A</v>
      </c>
    </row>
    <row r="417">
      <c r="C417" s="25" t="str">
        <f t="shared" si="1"/>
        <v/>
      </c>
      <c r="D417" s="27"/>
      <c r="F417" s="27" t="str">
        <f t="shared" si="2"/>
        <v/>
      </c>
      <c r="H417" s="28"/>
      <c r="I417" s="30"/>
      <c r="J417" s="30"/>
      <c r="K417" s="30"/>
      <c r="L417" s="30"/>
      <c r="M417" s="30"/>
      <c r="N417" s="30"/>
      <c r="O417" s="30"/>
      <c r="P417" s="30"/>
      <c r="Q417" s="65">
        <f t="shared" si="3"/>
        <v>0</v>
      </c>
      <c r="R417" s="30" t="str">
        <f t="shared" si="4"/>
        <v>#N/A</v>
      </c>
      <c r="U417" s="30" t="str">
        <f t="shared" si="5"/>
        <v>#N/A</v>
      </c>
      <c r="V417" s="30" t="str">
        <f t="shared" si="6"/>
        <v>#N/A</v>
      </c>
      <c r="W417" s="30" t="str">
        <f t="shared" si="7"/>
        <v>#N/A</v>
      </c>
      <c r="X417" s="30" t="str">
        <f t="shared" si="8"/>
        <v>#N/A</v>
      </c>
      <c r="Y417" s="30" t="str">
        <f t="shared" si="9"/>
        <v>#N/A</v>
      </c>
      <c r="Z417" s="30" t="str">
        <f t="shared" si="10"/>
        <v>#N/A</v>
      </c>
      <c r="AA417" s="30" t="str">
        <f t="shared" si="11"/>
        <v>#N/A</v>
      </c>
      <c r="AB417" s="30" t="str">
        <f t="shared" si="12"/>
        <v>#N/A</v>
      </c>
      <c r="AC417" s="30" t="str">
        <f t="shared" si="13"/>
        <v>#N/A</v>
      </c>
    </row>
    <row r="418">
      <c r="C418" s="25" t="str">
        <f t="shared" si="1"/>
        <v/>
      </c>
      <c r="D418" s="27"/>
      <c r="F418" s="27" t="str">
        <f t="shared" si="2"/>
        <v/>
      </c>
      <c r="H418" s="28"/>
      <c r="I418" s="30"/>
      <c r="J418" s="30"/>
      <c r="K418" s="30"/>
      <c r="L418" s="30"/>
      <c r="M418" s="30"/>
      <c r="N418" s="30"/>
      <c r="O418" s="30"/>
      <c r="P418" s="30"/>
      <c r="Q418" s="65">
        <f t="shared" si="3"/>
        <v>0</v>
      </c>
      <c r="R418" s="30" t="str">
        <f t="shared" si="4"/>
        <v>#N/A</v>
      </c>
      <c r="U418" s="30" t="str">
        <f t="shared" si="5"/>
        <v>#N/A</v>
      </c>
      <c r="V418" s="30" t="str">
        <f t="shared" si="6"/>
        <v>#N/A</v>
      </c>
      <c r="W418" s="30" t="str">
        <f t="shared" si="7"/>
        <v>#N/A</v>
      </c>
      <c r="X418" s="30" t="str">
        <f t="shared" si="8"/>
        <v>#N/A</v>
      </c>
      <c r="Y418" s="30" t="str">
        <f t="shared" si="9"/>
        <v>#N/A</v>
      </c>
      <c r="Z418" s="30" t="str">
        <f t="shared" si="10"/>
        <v>#N/A</v>
      </c>
      <c r="AA418" s="30" t="str">
        <f t="shared" si="11"/>
        <v>#N/A</v>
      </c>
      <c r="AB418" s="30" t="str">
        <f t="shared" si="12"/>
        <v>#N/A</v>
      </c>
      <c r="AC418" s="30" t="str">
        <f t="shared" si="13"/>
        <v>#N/A</v>
      </c>
    </row>
    <row r="419">
      <c r="C419" s="25" t="str">
        <f t="shared" si="1"/>
        <v/>
      </c>
      <c r="D419" s="27"/>
      <c r="F419" s="27" t="str">
        <f t="shared" si="2"/>
        <v/>
      </c>
      <c r="H419" s="28"/>
      <c r="I419" s="30"/>
      <c r="J419" s="30"/>
      <c r="K419" s="30"/>
      <c r="L419" s="30"/>
      <c r="M419" s="30"/>
      <c r="N419" s="30"/>
      <c r="O419" s="30"/>
      <c r="P419" s="30"/>
      <c r="Q419" s="65">
        <f t="shared" si="3"/>
        <v>0</v>
      </c>
      <c r="R419" s="30" t="str">
        <f t="shared" si="4"/>
        <v>#N/A</v>
      </c>
      <c r="U419" s="30" t="str">
        <f t="shared" si="5"/>
        <v>#N/A</v>
      </c>
      <c r="V419" s="30" t="str">
        <f t="shared" si="6"/>
        <v>#N/A</v>
      </c>
      <c r="W419" s="30" t="str">
        <f t="shared" si="7"/>
        <v>#N/A</v>
      </c>
      <c r="X419" s="30" t="str">
        <f t="shared" si="8"/>
        <v>#N/A</v>
      </c>
      <c r="Y419" s="30" t="str">
        <f t="shared" si="9"/>
        <v>#N/A</v>
      </c>
      <c r="Z419" s="30" t="str">
        <f t="shared" si="10"/>
        <v>#N/A</v>
      </c>
      <c r="AA419" s="30" t="str">
        <f t="shared" si="11"/>
        <v>#N/A</v>
      </c>
      <c r="AB419" s="30" t="str">
        <f t="shared" si="12"/>
        <v>#N/A</v>
      </c>
      <c r="AC419" s="30" t="str">
        <f t="shared" si="13"/>
        <v>#N/A</v>
      </c>
    </row>
    <row r="420">
      <c r="C420" s="25" t="str">
        <f t="shared" si="1"/>
        <v/>
      </c>
      <c r="D420" s="27"/>
      <c r="F420" s="27" t="str">
        <f t="shared" si="2"/>
        <v/>
      </c>
      <c r="H420" s="28"/>
      <c r="I420" s="30"/>
      <c r="J420" s="30"/>
      <c r="K420" s="30"/>
      <c r="L420" s="30"/>
      <c r="M420" s="30"/>
      <c r="N420" s="30"/>
      <c r="O420" s="30"/>
      <c r="P420" s="30"/>
      <c r="Q420" s="65">
        <f t="shared" si="3"/>
        <v>0</v>
      </c>
      <c r="R420" s="30" t="str">
        <f t="shared" si="4"/>
        <v>#N/A</v>
      </c>
      <c r="U420" s="30" t="str">
        <f t="shared" si="5"/>
        <v>#N/A</v>
      </c>
      <c r="V420" s="30" t="str">
        <f t="shared" si="6"/>
        <v>#N/A</v>
      </c>
      <c r="W420" s="30" t="str">
        <f t="shared" si="7"/>
        <v>#N/A</v>
      </c>
      <c r="X420" s="30" t="str">
        <f t="shared" si="8"/>
        <v>#N/A</v>
      </c>
      <c r="Y420" s="30" t="str">
        <f t="shared" si="9"/>
        <v>#N/A</v>
      </c>
      <c r="Z420" s="30" t="str">
        <f t="shared" si="10"/>
        <v>#N/A</v>
      </c>
      <c r="AA420" s="30" t="str">
        <f t="shared" si="11"/>
        <v>#N/A</v>
      </c>
      <c r="AB420" s="30" t="str">
        <f t="shared" si="12"/>
        <v>#N/A</v>
      </c>
      <c r="AC420" s="30" t="str">
        <f t="shared" si="13"/>
        <v>#N/A</v>
      </c>
    </row>
    <row r="421">
      <c r="C421" s="25" t="str">
        <f t="shared" si="1"/>
        <v/>
      </c>
      <c r="D421" s="27"/>
      <c r="F421" s="27" t="str">
        <f t="shared" si="2"/>
        <v/>
      </c>
      <c r="H421" s="28"/>
      <c r="I421" s="30"/>
      <c r="J421" s="30"/>
      <c r="K421" s="30"/>
      <c r="L421" s="30"/>
      <c r="M421" s="30"/>
      <c r="N421" s="30"/>
      <c r="O421" s="30"/>
      <c r="P421" s="30"/>
      <c r="Q421" s="65">
        <f t="shared" si="3"/>
        <v>0</v>
      </c>
      <c r="R421" s="30" t="str">
        <f t="shared" si="4"/>
        <v>#N/A</v>
      </c>
      <c r="U421" s="30" t="str">
        <f t="shared" si="5"/>
        <v>#N/A</v>
      </c>
      <c r="V421" s="30" t="str">
        <f t="shared" si="6"/>
        <v>#N/A</v>
      </c>
      <c r="W421" s="30" t="str">
        <f t="shared" si="7"/>
        <v>#N/A</v>
      </c>
      <c r="X421" s="30" t="str">
        <f t="shared" si="8"/>
        <v>#N/A</v>
      </c>
      <c r="Y421" s="30" t="str">
        <f t="shared" si="9"/>
        <v>#N/A</v>
      </c>
      <c r="Z421" s="30" t="str">
        <f t="shared" si="10"/>
        <v>#N/A</v>
      </c>
      <c r="AA421" s="30" t="str">
        <f t="shared" si="11"/>
        <v>#N/A</v>
      </c>
      <c r="AB421" s="30" t="str">
        <f t="shared" si="12"/>
        <v>#N/A</v>
      </c>
      <c r="AC421" s="30" t="str">
        <f t="shared" si="13"/>
        <v>#N/A</v>
      </c>
    </row>
    <row r="422">
      <c r="C422" s="25" t="str">
        <f t="shared" si="1"/>
        <v/>
      </c>
      <c r="D422" s="27"/>
      <c r="F422" s="27" t="str">
        <f t="shared" si="2"/>
        <v/>
      </c>
      <c r="H422" s="28"/>
      <c r="I422" s="30"/>
      <c r="J422" s="30"/>
      <c r="K422" s="30"/>
      <c r="L422" s="30"/>
      <c r="M422" s="30"/>
      <c r="N422" s="30"/>
      <c r="O422" s="30"/>
      <c r="P422" s="30"/>
      <c r="Q422" s="65">
        <f t="shared" si="3"/>
        <v>0</v>
      </c>
      <c r="R422" s="30" t="str">
        <f t="shared" si="4"/>
        <v>#N/A</v>
      </c>
      <c r="U422" s="30" t="str">
        <f t="shared" si="5"/>
        <v>#N/A</v>
      </c>
      <c r="V422" s="30" t="str">
        <f t="shared" si="6"/>
        <v>#N/A</v>
      </c>
      <c r="W422" s="30" t="str">
        <f t="shared" si="7"/>
        <v>#N/A</v>
      </c>
      <c r="X422" s="30" t="str">
        <f t="shared" si="8"/>
        <v>#N/A</v>
      </c>
      <c r="Y422" s="30" t="str">
        <f t="shared" si="9"/>
        <v>#N/A</v>
      </c>
      <c r="Z422" s="30" t="str">
        <f t="shared" si="10"/>
        <v>#N/A</v>
      </c>
      <c r="AA422" s="30" t="str">
        <f t="shared" si="11"/>
        <v>#N/A</v>
      </c>
      <c r="AB422" s="30" t="str">
        <f t="shared" si="12"/>
        <v>#N/A</v>
      </c>
      <c r="AC422" s="30" t="str">
        <f t="shared" si="13"/>
        <v>#N/A</v>
      </c>
    </row>
    <row r="423">
      <c r="C423" s="25" t="str">
        <f t="shared" si="1"/>
        <v/>
      </c>
      <c r="D423" s="27"/>
      <c r="F423" s="27" t="str">
        <f t="shared" si="2"/>
        <v/>
      </c>
      <c r="H423" s="28"/>
      <c r="I423" s="30"/>
      <c r="J423" s="30"/>
      <c r="K423" s="30"/>
      <c r="L423" s="30"/>
      <c r="M423" s="30"/>
      <c r="N423" s="30"/>
      <c r="O423" s="30"/>
      <c r="P423" s="30"/>
      <c r="Q423" s="65">
        <f t="shared" si="3"/>
        <v>0</v>
      </c>
      <c r="R423" s="30" t="str">
        <f t="shared" si="4"/>
        <v>#N/A</v>
      </c>
      <c r="U423" s="30" t="str">
        <f t="shared" si="5"/>
        <v>#N/A</v>
      </c>
      <c r="V423" s="30" t="str">
        <f t="shared" si="6"/>
        <v>#N/A</v>
      </c>
      <c r="W423" s="30" t="str">
        <f t="shared" si="7"/>
        <v>#N/A</v>
      </c>
      <c r="X423" s="30" t="str">
        <f t="shared" si="8"/>
        <v>#N/A</v>
      </c>
      <c r="Y423" s="30" t="str">
        <f t="shared" si="9"/>
        <v>#N/A</v>
      </c>
      <c r="Z423" s="30" t="str">
        <f t="shared" si="10"/>
        <v>#N/A</v>
      </c>
      <c r="AA423" s="30" t="str">
        <f t="shared" si="11"/>
        <v>#N/A</v>
      </c>
      <c r="AB423" s="30" t="str">
        <f t="shared" si="12"/>
        <v>#N/A</v>
      </c>
      <c r="AC423" s="30" t="str">
        <f t="shared" si="13"/>
        <v>#N/A</v>
      </c>
    </row>
    <row r="424">
      <c r="C424" s="25" t="str">
        <f t="shared" si="1"/>
        <v/>
      </c>
      <c r="D424" s="27"/>
      <c r="F424" s="27" t="str">
        <f t="shared" si="2"/>
        <v/>
      </c>
      <c r="H424" s="28"/>
      <c r="I424" s="30"/>
      <c r="J424" s="30"/>
      <c r="K424" s="30"/>
      <c r="L424" s="30"/>
      <c r="M424" s="30"/>
      <c r="N424" s="30"/>
      <c r="O424" s="30"/>
      <c r="P424" s="30"/>
      <c r="Q424" s="65">
        <f t="shared" si="3"/>
        <v>0</v>
      </c>
      <c r="R424" s="30" t="str">
        <f t="shared" si="4"/>
        <v>#N/A</v>
      </c>
      <c r="U424" s="30" t="str">
        <f t="shared" si="5"/>
        <v>#N/A</v>
      </c>
      <c r="V424" s="30" t="str">
        <f t="shared" si="6"/>
        <v>#N/A</v>
      </c>
      <c r="W424" s="30" t="str">
        <f t="shared" si="7"/>
        <v>#N/A</v>
      </c>
      <c r="X424" s="30" t="str">
        <f t="shared" si="8"/>
        <v>#N/A</v>
      </c>
      <c r="Y424" s="30" t="str">
        <f t="shared" si="9"/>
        <v>#N/A</v>
      </c>
      <c r="Z424" s="30" t="str">
        <f t="shared" si="10"/>
        <v>#N/A</v>
      </c>
      <c r="AA424" s="30" t="str">
        <f t="shared" si="11"/>
        <v>#N/A</v>
      </c>
      <c r="AB424" s="30" t="str">
        <f t="shared" si="12"/>
        <v>#N/A</v>
      </c>
      <c r="AC424" s="30" t="str">
        <f t="shared" si="13"/>
        <v>#N/A</v>
      </c>
    </row>
    <row r="425">
      <c r="C425" s="25" t="str">
        <f t="shared" si="1"/>
        <v/>
      </c>
      <c r="D425" s="27"/>
      <c r="F425" s="27" t="str">
        <f t="shared" si="2"/>
        <v/>
      </c>
      <c r="H425" s="28"/>
      <c r="I425" s="30"/>
      <c r="J425" s="30"/>
      <c r="K425" s="30"/>
      <c r="L425" s="30"/>
      <c r="M425" s="30"/>
      <c r="N425" s="30"/>
      <c r="O425" s="30"/>
      <c r="P425" s="30"/>
      <c r="Q425" s="65">
        <f t="shared" si="3"/>
        <v>0</v>
      </c>
      <c r="R425" s="30" t="str">
        <f t="shared" si="4"/>
        <v>#N/A</v>
      </c>
      <c r="U425" s="30" t="str">
        <f t="shared" si="5"/>
        <v>#N/A</v>
      </c>
      <c r="V425" s="30" t="str">
        <f t="shared" si="6"/>
        <v>#N/A</v>
      </c>
      <c r="W425" s="30" t="str">
        <f t="shared" si="7"/>
        <v>#N/A</v>
      </c>
      <c r="X425" s="30" t="str">
        <f t="shared" si="8"/>
        <v>#N/A</v>
      </c>
      <c r="Y425" s="30" t="str">
        <f t="shared" si="9"/>
        <v>#N/A</v>
      </c>
      <c r="Z425" s="30" t="str">
        <f t="shared" si="10"/>
        <v>#N/A</v>
      </c>
      <c r="AA425" s="30" t="str">
        <f t="shared" si="11"/>
        <v>#N/A</v>
      </c>
      <c r="AB425" s="30" t="str">
        <f t="shared" si="12"/>
        <v>#N/A</v>
      </c>
      <c r="AC425" s="30" t="str">
        <f t="shared" si="13"/>
        <v>#N/A</v>
      </c>
    </row>
    <row r="426">
      <c r="C426" s="25" t="str">
        <f t="shared" si="1"/>
        <v/>
      </c>
      <c r="D426" s="27"/>
      <c r="F426" s="27" t="str">
        <f t="shared" si="2"/>
        <v/>
      </c>
      <c r="H426" s="28"/>
      <c r="I426" s="30"/>
      <c r="J426" s="30"/>
      <c r="K426" s="30"/>
      <c r="L426" s="30"/>
      <c r="M426" s="30"/>
      <c r="N426" s="30"/>
      <c r="O426" s="30"/>
      <c r="P426" s="30"/>
      <c r="Q426" s="65">
        <f t="shared" si="3"/>
        <v>0</v>
      </c>
      <c r="R426" s="30" t="str">
        <f t="shared" si="4"/>
        <v>#N/A</v>
      </c>
      <c r="U426" s="30" t="str">
        <f t="shared" si="5"/>
        <v>#N/A</v>
      </c>
      <c r="V426" s="30" t="str">
        <f t="shared" si="6"/>
        <v>#N/A</v>
      </c>
      <c r="W426" s="30" t="str">
        <f t="shared" si="7"/>
        <v>#N/A</v>
      </c>
      <c r="X426" s="30" t="str">
        <f t="shared" si="8"/>
        <v>#N/A</v>
      </c>
      <c r="Y426" s="30" t="str">
        <f t="shared" si="9"/>
        <v>#N/A</v>
      </c>
      <c r="Z426" s="30" t="str">
        <f t="shared" si="10"/>
        <v>#N/A</v>
      </c>
      <c r="AA426" s="30" t="str">
        <f t="shared" si="11"/>
        <v>#N/A</v>
      </c>
      <c r="AB426" s="30" t="str">
        <f t="shared" si="12"/>
        <v>#N/A</v>
      </c>
      <c r="AC426" s="30" t="str">
        <f t="shared" si="13"/>
        <v>#N/A</v>
      </c>
    </row>
    <row r="427">
      <c r="C427" s="25" t="str">
        <f t="shared" si="1"/>
        <v/>
      </c>
      <c r="D427" s="27"/>
      <c r="F427" s="27" t="str">
        <f t="shared" si="2"/>
        <v/>
      </c>
      <c r="H427" s="28"/>
      <c r="I427" s="30"/>
      <c r="J427" s="30"/>
      <c r="K427" s="30"/>
      <c r="L427" s="30"/>
      <c r="M427" s="30"/>
      <c r="N427" s="30"/>
      <c r="O427" s="30"/>
      <c r="P427" s="30"/>
      <c r="Q427" s="65">
        <f t="shared" si="3"/>
        <v>0</v>
      </c>
      <c r="R427" s="30" t="str">
        <f t="shared" si="4"/>
        <v>#N/A</v>
      </c>
      <c r="U427" s="30" t="str">
        <f t="shared" si="5"/>
        <v>#N/A</v>
      </c>
      <c r="V427" s="30" t="str">
        <f t="shared" si="6"/>
        <v>#N/A</v>
      </c>
      <c r="W427" s="30" t="str">
        <f t="shared" si="7"/>
        <v>#N/A</v>
      </c>
      <c r="X427" s="30" t="str">
        <f t="shared" si="8"/>
        <v>#N/A</v>
      </c>
      <c r="Y427" s="30" t="str">
        <f t="shared" si="9"/>
        <v>#N/A</v>
      </c>
      <c r="Z427" s="30" t="str">
        <f t="shared" si="10"/>
        <v>#N/A</v>
      </c>
      <c r="AA427" s="30" t="str">
        <f t="shared" si="11"/>
        <v>#N/A</v>
      </c>
      <c r="AB427" s="30" t="str">
        <f t="shared" si="12"/>
        <v>#N/A</v>
      </c>
      <c r="AC427" s="30" t="str">
        <f t="shared" si="13"/>
        <v>#N/A</v>
      </c>
    </row>
    <row r="428">
      <c r="C428" s="25" t="str">
        <f t="shared" si="1"/>
        <v/>
      </c>
      <c r="D428" s="27"/>
      <c r="F428" s="27" t="str">
        <f t="shared" si="2"/>
        <v/>
      </c>
      <c r="H428" s="28"/>
      <c r="I428" s="30"/>
      <c r="J428" s="30"/>
      <c r="K428" s="30"/>
      <c r="L428" s="30"/>
      <c r="M428" s="30"/>
      <c r="N428" s="30"/>
      <c r="O428" s="30"/>
      <c r="P428" s="30"/>
      <c r="Q428" s="65">
        <f t="shared" si="3"/>
        <v>0</v>
      </c>
      <c r="R428" s="30" t="str">
        <f t="shared" si="4"/>
        <v>#N/A</v>
      </c>
      <c r="U428" s="30" t="str">
        <f t="shared" si="5"/>
        <v>#N/A</v>
      </c>
      <c r="V428" s="30" t="str">
        <f t="shared" si="6"/>
        <v>#N/A</v>
      </c>
      <c r="W428" s="30" t="str">
        <f t="shared" si="7"/>
        <v>#N/A</v>
      </c>
      <c r="X428" s="30" t="str">
        <f t="shared" si="8"/>
        <v>#N/A</v>
      </c>
      <c r="Y428" s="30" t="str">
        <f t="shared" si="9"/>
        <v>#N/A</v>
      </c>
      <c r="Z428" s="30" t="str">
        <f t="shared" si="10"/>
        <v>#N/A</v>
      </c>
      <c r="AA428" s="30" t="str">
        <f t="shared" si="11"/>
        <v>#N/A</v>
      </c>
      <c r="AB428" s="30" t="str">
        <f t="shared" si="12"/>
        <v>#N/A</v>
      </c>
      <c r="AC428" s="30" t="str">
        <f t="shared" si="13"/>
        <v>#N/A</v>
      </c>
    </row>
    <row r="429">
      <c r="C429" s="25" t="str">
        <f t="shared" si="1"/>
        <v/>
      </c>
      <c r="D429" s="27"/>
      <c r="F429" s="27" t="str">
        <f t="shared" si="2"/>
        <v/>
      </c>
      <c r="H429" s="28"/>
      <c r="I429" s="30"/>
      <c r="J429" s="30"/>
      <c r="K429" s="30"/>
      <c r="L429" s="30"/>
      <c r="M429" s="30"/>
      <c r="N429" s="30"/>
      <c r="O429" s="30"/>
      <c r="P429" s="30"/>
      <c r="Q429" s="65">
        <f t="shared" si="3"/>
        <v>0</v>
      </c>
      <c r="R429" s="30" t="str">
        <f t="shared" si="4"/>
        <v>#N/A</v>
      </c>
      <c r="U429" s="30" t="str">
        <f t="shared" si="5"/>
        <v>#N/A</v>
      </c>
      <c r="V429" s="30" t="str">
        <f t="shared" si="6"/>
        <v>#N/A</v>
      </c>
      <c r="W429" s="30" t="str">
        <f t="shared" si="7"/>
        <v>#N/A</v>
      </c>
      <c r="X429" s="30" t="str">
        <f t="shared" si="8"/>
        <v>#N/A</v>
      </c>
      <c r="Y429" s="30" t="str">
        <f t="shared" si="9"/>
        <v>#N/A</v>
      </c>
      <c r="Z429" s="30" t="str">
        <f t="shared" si="10"/>
        <v>#N/A</v>
      </c>
      <c r="AA429" s="30" t="str">
        <f t="shared" si="11"/>
        <v>#N/A</v>
      </c>
      <c r="AB429" s="30" t="str">
        <f t="shared" si="12"/>
        <v>#N/A</v>
      </c>
      <c r="AC429" s="30" t="str">
        <f t="shared" si="13"/>
        <v>#N/A</v>
      </c>
    </row>
    <row r="430">
      <c r="C430" s="25" t="str">
        <f t="shared" si="1"/>
        <v/>
      </c>
      <c r="D430" s="27"/>
      <c r="F430" s="27" t="str">
        <f t="shared" si="2"/>
        <v/>
      </c>
      <c r="H430" s="28"/>
      <c r="I430" s="30"/>
      <c r="J430" s="30"/>
      <c r="K430" s="30"/>
      <c r="L430" s="30"/>
      <c r="M430" s="30"/>
      <c r="N430" s="30"/>
      <c r="O430" s="30"/>
      <c r="P430" s="30"/>
      <c r="Q430" s="65">
        <f t="shared" si="3"/>
        <v>0</v>
      </c>
      <c r="R430" s="30" t="str">
        <f t="shared" si="4"/>
        <v>#N/A</v>
      </c>
      <c r="U430" s="30" t="str">
        <f t="shared" si="5"/>
        <v>#N/A</v>
      </c>
      <c r="V430" s="30" t="str">
        <f t="shared" si="6"/>
        <v>#N/A</v>
      </c>
      <c r="W430" s="30" t="str">
        <f t="shared" si="7"/>
        <v>#N/A</v>
      </c>
      <c r="X430" s="30" t="str">
        <f t="shared" si="8"/>
        <v>#N/A</v>
      </c>
      <c r="Y430" s="30" t="str">
        <f t="shared" si="9"/>
        <v>#N/A</v>
      </c>
      <c r="Z430" s="30" t="str">
        <f t="shared" si="10"/>
        <v>#N/A</v>
      </c>
      <c r="AA430" s="30" t="str">
        <f t="shared" si="11"/>
        <v>#N/A</v>
      </c>
      <c r="AB430" s="30" t="str">
        <f t="shared" si="12"/>
        <v>#N/A</v>
      </c>
      <c r="AC430" s="30" t="str">
        <f t="shared" si="13"/>
        <v>#N/A</v>
      </c>
    </row>
    <row r="431">
      <c r="C431" s="25" t="str">
        <f t="shared" si="1"/>
        <v/>
      </c>
      <c r="D431" s="27"/>
      <c r="F431" s="27" t="str">
        <f t="shared" si="2"/>
        <v/>
      </c>
      <c r="H431" s="28"/>
      <c r="I431" s="30"/>
      <c r="J431" s="30"/>
      <c r="K431" s="30"/>
      <c r="L431" s="30"/>
      <c r="M431" s="30"/>
      <c r="N431" s="30"/>
      <c r="O431" s="30"/>
      <c r="P431" s="30"/>
      <c r="Q431" s="65">
        <f t="shared" si="3"/>
        <v>0</v>
      </c>
      <c r="R431" s="30" t="str">
        <f t="shared" si="4"/>
        <v>#N/A</v>
      </c>
      <c r="U431" s="30" t="str">
        <f t="shared" si="5"/>
        <v>#N/A</v>
      </c>
      <c r="V431" s="30" t="str">
        <f t="shared" si="6"/>
        <v>#N/A</v>
      </c>
      <c r="W431" s="30" t="str">
        <f t="shared" si="7"/>
        <v>#N/A</v>
      </c>
      <c r="X431" s="30" t="str">
        <f t="shared" si="8"/>
        <v>#N/A</v>
      </c>
      <c r="Y431" s="30" t="str">
        <f t="shared" si="9"/>
        <v>#N/A</v>
      </c>
      <c r="Z431" s="30" t="str">
        <f t="shared" si="10"/>
        <v>#N/A</v>
      </c>
      <c r="AA431" s="30" t="str">
        <f t="shared" si="11"/>
        <v>#N/A</v>
      </c>
      <c r="AB431" s="30" t="str">
        <f t="shared" si="12"/>
        <v>#N/A</v>
      </c>
      <c r="AC431" s="30" t="str">
        <f t="shared" si="13"/>
        <v>#N/A</v>
      </c>
    </row>
    <row r="432">
      <c r="C432" s="25" t="str">
        <f t="shared" si="1"/>
        <v/>
      </c>
      <c r="D432" s="27"/>
      <c r="F432" s="27" t="str">
        <f t="shared" si="2"/>
        <v/>
      </c>
      <c r="H432" s="28"/>
      <c r="I432" s="30"/>
      <c r="J432" s="30"/>
      <c r="K432" s="30"/>
      <c r="L432" s="30"/>
      <c r="M432" s="30"/>
      <c r="N432" s="30"/>
      <c r="O432" s="30"/>
      <c r="P432" s="30"/>
      <c r="Q432" s="65">
        <f t="shared" si="3"/>
        <v>0</v>
      </c>
      <c r="R432" s="30" t="str">
        <f t="shared" si="4"/>
        <v>#N/A</v>
      </c>
      <c r="U432" s="30" t="str">
        <f t="shared" si="5"/>
        <v>#N/A</v>
      </c>
      <c r="V432" s="30" t="str">
        <f t="shared" si="6"/>
        <v>#N/A</v>
      </c>
      <c r="W432" s="30" t="str">
        <f t="shared" si="7"/>
        <v>#N/A</v>
      </c>
      <c r="X432" s="30" t="str">
        <f t="shared" si="8"/>
        <v>#N/A</v>
      </c>
      <c r="Y432" s="30" t="str">
        <f t="shared" si="9"/>
        <v>#N/A</v>
      </c>
      <c r="Z432" s="30" t="str">
        <f t="shared" si="10"/>
        <v>#N/A</v>
      </c>
      <c r="AA432" s="30" t="str">
        <f t="shared" si="11"/>
        <v>#N/A</v>
      </c>
      <c r="AB432" s="30" t="str">
        <f t="shared" si="12"/>
        <v>#N/A</v>
      </c>
      <c r="AC432" s="30" t="str">
        <f t="shared" si="13"/>
        <v>#N/A</v>
      </c>
    </row>
    <row r="433">
      <c r="C433" s="25" t="str">
        <f t="shared" si="1"/>
        <v/>
      </c>
      <c r="D433" s="27"/>
      <c r="F433" s="27" t="str">
        <f t="shared" si="2"/>
        <v/>
      </c>
      <c r="H433" s="28"/>
      <c r="I433" s="30"/>
      <c r="J433" s="30"/>
      <c r="K433" s="30"/>
      <c r="L433" s="30"/>
      <c r="M433" s="30"/>
      <c r="N433" s="30"/>
      <c r="O433" s="30"/>
      <c r="P433" s="30"/>
      <c r="Q433" s="65">
        <f t="shared" si="3"/>
        <v>0</v>
      </c>
      <c r="R433" s="30" t="str">
        <f t="shared" si="4"/>
        <v>#N/A</v>
      </c>
      <c r="U433" s="30" t="str">
        <f t="shared" si="5"/>
        <v>#N/A</v>
      </c>
      <c r="V433" s="30" t="str">
        <f t="shared" si="6"/>
        <v>#N/A</v>
      </c>
      <c r="W433" s="30" t="str">
        <f t="shared" si="7"/>
        <v>#N/A</v>
      </c>
      <c r="X433" s="30" t="str">
        <f t="shared" si="8"/>
        <v>#N/A</v>
      </c>
      <c r="Y433" s="30" t="str">
        <f t="shared" si="9"/>
        <v>#N/A</v>
      </c>
      <c r="Z433" s="30" t="str">
        <f t="shared" si="10"/>
        <v>#N/A</v>
      </c>
      <c r="AA433" s="30" t="str">
        <f t="shared" si="11"/>
        <v>#N/A</v>
      </c>
      <c r="AB433" s="30" t="str">
        <f t="shared" si="12"/>
        <v>#N/A</v>
      </c>
      <c r="AC433" s="30" t="str">
        <f t="shared" si="13"/>
        <v>#N/A</v>
      </c>
    </row>
    <row r="434">
      <c r="C434" s="25" t="str">
        <f t="shared" si="1"/>
        <v/>
      </c>
      <c r="D434" s="27"/>
      <c r="F434" s="27" t="str">
        <f t="shared" si="2"/>
        <v/>
      </c>
      <c r="H434" s="28"/>
      <c r="I434" s="30"/>
      <c r="J434" s="30"/>
      <c r="K434" s="30"/>
      <c r="L434" s="30"/>
      <c r="M434" s="30"/>
      <c r="N434" s="30"/>
      <c r="O434" s="30"/>
      <c r="P434" s="30"/>
      <c r="Q434" s="65">
        <f t="shared" si="3"/>
        <v>0</v>
      </c>
      <c r="R434" s="30" t="str">
        <f t="shared" si="4"/>
        <v>#N/A</v>
      </c>
      <c r="U434" s="30" t="str">
        <f t="shared" si="5"/>
        <v>#N/A</v>
      </c>
      <c r="V434" s="30" t="str">
        <f t="shared" si="6"/>
        <v>#N/A</v>
      </c>
      <c r="W434" s="30" t="str">
        <f t="shared" si="7"/>
        <v>#N/A</v>
      </c>
      <c r="X434" s="30" t="str">
        <f t="shared" si="8"/>
        <v>#N/A</v>
      </c>
      <c r="Y434" s="30" t="str">
        <f t="shared" si="9"/>
        <v>#N/A</v>
      </c>
      <c r="Z434" s="30" t="str">
        <f t="shared" si="10"/>
        <v>#N/A</v>
      </c>
      <c r="AA434" s="30" t="str">
        <f t="shared" si="11"/>
        <v>#N/A</v>
      </c>
      <c r="AB434" s="30" t="str">
        <f t="shared" si="12"/>
        <v>#N/A</v>
      </c>
      <c r="AC434" s="30" t="str">
        <f t="shared" si="13"/>
        <v>#N/A</v>
      </c>
    </row>
    <row r="435">
      <c r="C435" s="25" t="str">
        <f t="shared" si="1"/>
        <v/>
      </c>
      <c r="D435" s="27"/>
      <c r="F435" s="27" t="str">
        <f t="shared" si="2"/>
        <v/>
      </c>
      <c r="H435" s="28"/>
      <c r="I435" s="30"/>
      <c r="J435" s="30"/>
      <c r="K435" s="30"/>
      <c r="L435" s="30"/>
      <c r="M435" s="30"/>
      <c r="N435" s="30"/>
      <c r="O435" s="30"/>
      <c r="P435" s="30"/>
      <c r="Q435" s="65">
        <f t="shared" si="3"/>
        <v>0</v>
      </c>
      <c r="R435" s="30" t="str">
        <f t="shared" si="4"/>
        <v>#N/A</v>
      </c>
      <c r="U435" s="30" t="str">
        <f t="shared" si="5"/>
        <v>#N/A</v>
      </c>
      <c r="V435" s="30" t="str">
        <f t="shared" si="6"/>
        <v>#N/A</v>
      </c>
      <c r="W435" s="30" t="str">
        <f t="shared" si="7"/>
        <v>#N/A</v>
      </c>
      <c r="X435" s="30" t="str">
        <f t="shared" si="8"/>
        <v>#N/A</v>
      </c>
      <c r="Y435" s="30" t="str">
        <f t="shared" si="9"/>
        <v>#N/A</v>
      </c>
      <c r="Z435" s="30" t="str">
        <f t="shared" si="10"/>
        <v>#N/A</v>
      </c>
      <c r="AA435" s="30" t="str">
        <f t="shared" si="11"/>
        <v>#N/A</v>
      </c>
      <c r="AB435" s="30" t="str">
        <f t="shared" si="12"/>
        <v>#N/A</v>
      </c>
      <c r="AC435" s="30" t="str">
        <f t="shared" si="13"/>
        <v>#N/A</v>
      </c>
    </row>
    <row r="436">
      <c r="C436" s="25" t="str">
        <f t="shared" si="1"/>
        <v/>
      </c>
      <c r="D436" s="27"/>
      <c r="F436" s="27" t="str">
        <f t="shared" si="2"/>
        <v/>
      </c>
      <c r="H436" s="28"/>
      <c r="I436" s="30"/>
      <c r="J436" s="30"/>
      <c r="K436" s="30"/>
      <c r="L436" s="30"/>
      <c r="M436" s="30"/>
      <c r="N436" s="30"/>
      <c r="O436" s="30"/>
      <c r="P436" s="30"/>
      <c r="Q436" s="65">
        <f t="shared" si="3"/>
        <v>0</v>
      </c>
      <c r="R436" s="30" t="str">
        <f t="shared" si="4"/>
        <v>#N/A</v>
      </c>
      <c r="U436" s="30" t="str">
        <f t="shared" si="5"/>
        <v>#N/A</v>
      </c>
      <c r="V436" s="30" t="str">
        <f t="shared" si="6"/>
        <v>#N/A</v>
      </c>
      <c r="W436" s="30" t="str">
        <f t="shared" si="7"/>
        <v>#N/A</v>
      </c>
      <c r="X436" s="30" t="str">
        <f t="shared" si="8"/>
        <v>#N/A</v>
      </c>
      <c r="Y436" s="30" t="str">
        <f t="shared" si="9"/>
        <v>#N/A</v>
      </c>
      <c r="Z436" s="30" t="str">
        <f t="shared" si="10"/>
        <v>#N/A</v>
      </c>
      <c r="AA436" s="30" t="str">
        <f t="shared" si="11"/>
        <v>#N/A</v>
      </c>
      <c r="AB436" s="30" t="str">
        <f t="shared" si="12"/>
        <v>#N/A</v>
      </c>
      <c r="AC436" s="30" t="str">
        <f t="shared" si="13"/>
        <v>#N/A</v>
      </c>
    </row>
    <row r="437">
      <c r="C437" s="25" t="str">
        <f t="shared" si="1"/>
        <v/>
      </c>
      <c r="D437" s="27"/>
      <c r="F437" s="27" t="str">
        <f t="shared" si="2"/>
        <v/>
      </c>
      <c r="H437" s="28"/>
      <c r="I437" s="30"/>
      <c r="J437" s="30"/>
      <c r="K437" s="30"/>
      <c r="L437" s="30"/>
      <c r="M437" s="30"/>
      <c r="N437" s="30"/>
      <c r="O437" s="30"/>
      <c r="P437" s="30"/>
      <c r="Q437" s="65">
        <f t="shared" si="3"/>
        <v>0</v>
      </c>
      <c r="R437" s="30" t="str">
        <f t="shared" si="4"/>
        <v>#N/A</v>
      </c>
      <c r="U437" s="30" t="str">
        <f t="shared" si="5"/>
        <v>#N/A</v>
      </c>
      <c r="V437" s="30" t="str">
        <f t="shared" si="6"/>
        <v>#N/A</v>
      </c>
      <c r="W437" s="30" t="str">
        <f t="shared" si="7"/>
        <v>#N/A</v>
      </c>
      <c r="X437" s="30" t="str">
        <f t="shared" si="8"/>
        <v>#N/A</v>
      </c>
      <c r="Y437" s="30" t="str">
        <f t="shared" si="9"/>
        <v>#N/A</v>
      </c>
      <c r="Z437" s="30" t="str">
        <f t="shared" si="10"/>
        <v>#N/A</v>
      </c>
      <c r="AA437" s="30" t="str">
        <f t="shared" si="11"/>
        <v>#N/A</v>
      </c>
      <c r="AB437" s="30" t="str">
        <f t="shared" si="12"/>
        <v>#N/A</v>
      </c>
      <c r="AC437" s="30" t="str">
        <f t="shared" si="13"/>
        <v>#N/A</v>
      </c>
    </row>
    <row r="438">
      <c r="C438" s="25" t="str">
        <f t="shared" si="1"/>
        <v/>
      </c>
      <c r="D438" s="27"/>
      <c r="F438" s="27" t="str">
        <f t="shared" si="2"/>
        <v/>
      </c>
      <c r="H438" s="28"/>
      <c r="I438" s="30"/>
      <c r="J438" s="30"/>
      <c r="K438" s="30"/>
      <c r="L438" s="30"/>
      <c r="M438" s="30"/>
      <c r="N438" s="30"/>
      <c r="O438" s="30"/>
      <c r="P438" s="30"/>
      <c r="Q438" s="65">
        <f t="shared" si="3"/>
        <v>0</v>
      </c>
      <c r="R438" s="30" t="str">
        <f t="shared" si="4"/>
        <v>#N/A</v>
      </c>
      <c r="U438" s="30" t="str">
        <f t="shared" si="5"/>
        <v>#N/A</v>
      </c>
      <c r="V438" s="30" t="str">
        <f t="shared" si="6"/>
        <v>#N/A</v>
      </c>
      <c r="W438" s="30" t="str">
        <f t="shared" si="7"/>
        <v>#N/A</v>
      </c>
      <c r="X438" s="30" t="str">
        <f t="shared" si="8"/>
        <v>#N/A</v>
      </c>
      <c r="Y438" s="30" t="str">
        <f t="shared" si="9"/>
        <v>#N/A</v>
      </c>
      <c r="Z438" s="30" t="str">
        <f t="shared" si="10"/>
        <v>#N/A</v>
      </c>
      <c r="AA438" s="30" t="str">
        <f t="shared" si="11"/>
        <v>#N/A</v>
      </c>
      <c r="AB438" s="30" t="str">
        <f t="shared" si="12"/>
        <v>#N/A</v>
      </c>
      <c r="AC438" s="30" t="str">
        <f t="shared" si="13"/>
        <v>#N/A</v>
      </c>
    </row>
    <row r="439">
      <c r="C439" s="25" t="str">
        <f t="shared" si="1"/>
        <v/>
      </c>
      <c r="D439" s="27"/>
      <c r="F439" s="27" t="str">
        <f t="shared" si="2"/>
        <v/>
      </c>
      <c r="H439" s="28"/>
      <c r="I439" s="30"/>
      <c r="J439" s="30"/>
      <c r="K439" s="30"/>
      <c r="L439" s="30"/>
      <c r="M439" s="30"/>
      <c r="N439" s="30"/>
      <c r="O439" s="30"/>
      <c r="P439" s="30"/>
      <c r="Q439" s="65">
        <f t="shared" si="3"/>
        <v>0</v>
      </c>
      <c r="R439" s="30" t="str">
        <f t="shared" si="4"/>
        <v>#N/A</v>
      </c>
      <c r="U439" s="30" t="str">
        <f t="shared" si="5"/>
        <v>#N/A</v>
      </c>
      <c r="V439" s="30" t="str">
        <f t="shared" si="6"/>
        <v>#N/A</v>
      </c>
      <c r="W439" s="30" t="str">
        <f t="shared" si="7"/>
        <v>#N/A</v>
      </c>
      <c r="X439" s="30" t="str">
        <f t="shared" si="8"/>
        <v>#N/A</v>
      </c>
      <c r="Y439" s="30" t="str">
        <f t="shared" si="9"/>
        <v>#N/A</v>
      </c>
      <c r="Z439" s="30" t="str">
        <f t="shared" si="10"/>
        <v>#N/A</v>
      </c>
      <c r="AA439" s="30" t="str">
        <f t="shared" si="11"/>
        <v>#N/A</v>
      </c>
      <c r="AB439" s="30" t="str">
        <f t="shared" si="12"/>
        <v>#N/A</v>
      </c>
      <c r="AC439" s="30" t="str">
        <f t="shared" si="13"/>
        <v>#N/A</v>
      </c>
    </row>
    <row r="440">
      <c r="C440" s="25" t="str">
        <f t="shared" si="1"/>
        <v/>
      </c>
      <c r="D440" s="27"/>
      <c r="F440" s="27" t="str">
        <f t="shared" si="2"/>
        <v/>
      </c>
      <c r="H440" s="28"/>
      <c r="I440" s="30"/>
      <c r="J440" s="30"/>
      <c r="K440" s="30"/>
      <c r="L440" s="30"/>
      <c r="M440" s="30"/>
      <c r="N440" s="30"/>
      <c r="O440" s="30"/>
      <c r="P440" s="30"/>
      <c r="Q440" s="65">
        <f t="shared" si="3"/>
        <v>0</v>
      </c>
      <c r="R440" s="30" t="str">
        <f t="shared" si="4"/>
        <v>#N/A</v>
      </c>
      <c r="U440" s="30" t="str">
        <f t="shared" si="5"/>
        <v>#N/A</v>
      </c>
      <c r="V440" s="30" t="str">
        <f t="shared" si="6"/>
        <v>#N/A</v>
      </c>
      <c r="W440" s="30" t="str">
        <f t="shared" si="7"/>
        <v>#N/A</v>
      </c>
      <c r="X440" s="30" t="str">
        <f t="shared" si="8"/>
        <v>#N/A</v>
      </c>
      <c r="Y440" s="30" t="str">
        <f t="shared" si="9"/>
        <v>#N/A</v>
      </c>
      <c r="Z440" s="30" t="str">
        <f t="shared" si="10"/>
        <v>#N/A</v>
      </c>
      <c r="AA440" s="30" t="str">
        <f t="shared" si="11"/>
        <v>#N/A</v>
      </c>
      <c r="AB440" s="30" t="str">
        <f t="shared" si="12"/>
        <v>#N/A</v>
      </c>
      <c r="AC440" s="30" t="str">
        <f t="shared" si="13"/>
        <v>#N/A</v>
      </c>
    </row>
    <row r="441">
      <c r="C441" s="25" t="str">
        <f t="shared" si="1"/>
        <v/>
      </c>
      <c r="D441" s="27"/>
      <c r="F441" s="27" t="str">
        <f t="shared" si="2"/>
        <v/>
      </c>
      <c r="H441" s="28"/>
      <c r="I441" s="30"/>
      <c r="J441" s="30"/>
      <c r="K441" s="30"/>
      <c r="L441" s="30"/>
      <c r="M441" s="30"/>
      <c r="N441" s="30"/>
      <c r="O441" s="30"/>
      <c r="P441" s="30"/>
      <c r="Q441" s="65">
        <f t="shared" si="3"/>
        <v>0</v>
      </c>
      <c r="R441" s="30" t="str">
        <f t="shared" si="4"/>
        <v>#N/A</v>
      </c>
      <c r="U441" s="30" t="str">
        <f t="shared" si="5"/>
        <v>#N/A</v>
      </c>
      <c r="V441" s="30" t="str">
        <f t="shared" si="6"/>
        <v>#N/A</v>
      </c>
      <c r="W441" s="30" t="str">
        <f t="shared" si="7"/>
        <v>#N/A</v>
      </c>
      <c r="X441" s="30" t="str">
        <f t="shared" si="8"/>
        <v>#N/A</v>
      </c>
      <c r="Y441" s="30" t="str">
        <f t="shared" si="9"/>
        <v>#N/A</v>
      </c>
      <c r="Z441" s="30" t="str">
        <f t="shared" si="10"/>
        <v>#N/A</v>
      </c>
      <c r="AA441" s="30" t="str">
        <f t="shared" si="11"/>
        <v>#N/A</v>
      </c>
      <c r="AB441" s="30" t="str">
        <f t="shared" si="12"/>
        <v>#N/A</v>
      </c>
      <c r="AC441" s="30" t="str">
        <f t="shared" si="13"/>
        <v>#N/A</v>
      </c>
    </row>
    <row r="442">
      <c r="C442" s="25" t="str">
        <f t="shared" si="1"/>
        <v/>
      </c>
      <c r="D442" s="27"/>
      <c r="F442" s="27" t="str">
        <f t="shared" si="2"/>
        <v/>
      </c>
      <c r="H442" s="28"/>
      <c r="I442" s="30"/>
      <c r="J442" s="30"/>
      <c r="K442" s="30"/>
      <c r="L442" s="30"/>
      <c r="M442" s="30"/>
      <c r="N442" s="30"/>
      <c r="O442" s="30"/>
      <c r="P442" s="30"/>
      <c r="Q442" s="65">
        <f t="shared" si="3"/>
        <v>0</v>
      </c>
      <c r="R442" s="30" t="str">
        <f t="shared" si="4"/>
        <v>#N/A</v>
      </c>
      <c r="U442" s="30" t="str">
        <f t="shared" si="5"/>
        <v>#N/A</v>
      </c>
      <c r="V442" s="30" t="str">
        <f t="shared" si="6"/>
        <v>#N/A</v>
      </c>
      <c r="W442" s="30" t="str">
        <f t="shared" si="7"/>
        <v>#N/A</v>
      </c>
      <c r="X442" s="30" t="str">
        <f t="shared" si="8"/>
        <v>#N/A</v>
      </c>
      <c r="Y442" s="30" t="str">
        <f t="shared" si="9"/>
        <v>#N/A</v>
      </c>
      <c r="Z442" s="30" t="str">
        <f t="shared" si="10"/>
        <v>#N/A</v>
      </c>
      <c r="AA442" s="30" t="str">
        <f t="shared" si="11"/>
        <v>#N/A</v>
      </c>
      <c r="AB442" s="30" t="str">
        <f t="shared" si="12"/>
        <v>#N/A</v>
      </c>
      <c r="AC442" s="30" t="str">
        <f t="shared" si="13"/>
        <v>#N/A</v>
      </c>
    </row>
    <row r="443">
      <c r="C443" s="25" t="str">
        <f t="shared" si="1"/>
        <v/>
      </c>
      <c r="D443" s="27"/>
      <c r="F443" s="27" t="str">
        <f t="shared" si="2"/>
        <v/>
      </c>
      <c r="H443" s="28"/>
      <c r="I443" s="30"/>
      <c r="J443" s="30"/>
      <c r="K443" s="30"/>
      <c r="L443" s="30"/>
      <c r="M443" s="30"/>
      <c r="N443" s="30"/>
      <c r="O443" s="30"/>
      <c r="P443" s="30"/>
      <c r="Q443" s="65">
        <f t="shared" si="3"/>
        <v>0</v>
      </c>
      <c r="R443" s="30" t="str">
        <f t="shared" si="4"/>
        <v>#N/A</v>
      </c>
      <c r="U443" s="30" t="str">
        <f t="shared" si="5"/>
        <v>#N/A</v>
      </c>
      <c r="V443" s="30" t="str">
        <f t="shared" si="6"/>
        <v>#N/A</v>
      </c>
      <c r="W443" s="30" t="str">
        <f t="shared" si="7"/>
        <v>#N/A</v>
      </c>
      <c r="X443" s="30" t="str">
        <f t="shared" si="8"/>
        <v>#N/A</v>
      </c>
      <c r="Y443" s="30" t="str">
        <f t="shared" si="9"/>
        <v>#N/A</v>
      </c>
      <c r="Z443" s="30" t="str">
        <f t="shared" si="10"/>
        <v>#N/A</v>
      </c>
      <c r="AA443" s="30" t="str">
        <f t="shared" si="11"/>
        <v>#N/A</v>
      </c>
      <c r="AB443" s="30" t="str">
        <f t="shared" si="12"/>
        <v>#N/A</v>
      </c>
      <c r="AC443" s="30" t="str">
        <f t="shared" si="13"/>
        <v>#N/A</v>
      </c>
    </row>
    <row r="444">
      <c r="C444" s="25" t="str">
        <f t="shared" si="1"/>
        <v/>
      </c>
      <c r="D444" s="27"/>
      <c r="F444" s="27" t="str">
        <f t="shared" si="2"/>
        <v/>
      </c>
      <c r="H444" s="28"/>
      <c r="I444" s="30"/>
      <c r="J444" s="30"/>
      <c r="K444" s="30"/>
      <c r="L444" s="30"/>
      <c r="M444" s="30"/>
      <c r="N444" s="30"/>
      <c r="O444" s="30"/>
      <c r="P444" s="30"/>
      <c r="Q444" s="65">
        <f t="shared" si="3"/>
        <v>0</v>
      </c>
      <c r="R444" s="30" t="str">
        <f t="shared" si="4"/>
        <v>#N/A</v>
      </c>
      <c r="U444" s="30" t="str">
        <f t="shared" si="5"/>
        <v>#N/A</v>
      </c>
      <c r="V444" s="30" t="str">
        <f t="shared" si="6"/>
        <v>#N/A</v>
      </c>
      <c r="W444" s="30" t="str">
        <f t="shared" si="7"/>
        <v>#N/A</v>
      </c>
      <c r="X444" s="30" t="str">
        <f t="shared" si="8"/>
        <v>#N/A</v>
      </c>
      <c r="Y444" s="30" t="str">
        <f t="shared" si="9"/>
        <v>#N/A</v>
      </c>
      <c r="Z444" s="30" t="str">
        <f t="shared" si="10"/>
        <v>#N/A</v>
      </c>
      <c r="AA444" s="30" t="str">
        <f t="shared" si="11"/>
        <v>#N/A</v>
      </c>
      <c r="AB444" s="30" t="str">
        <f t="shared" si="12"/>
        <v>#N/A</v>
      </c>
      <c r="AC444" s="30" t="str">
        <f t="shared" si="13"/>
        <v>#N/A</v>
      </c>
    </row>
    <row r="445">
      <c r="C445" s="25" t="str">
        <f t="shared" si="1"/>
        <v/>
      </c>
      <c r="D445" s="27"/>
      <c r="F445" s="27" t="str">
        <f t="shared" si="2"/>
        <v/>
      </c>
      <c r="H445" s="28"/>
      <c r="I445" s="30"/>
      <c r="J445" s="30"/>
      <c r="K445" s="30"/>
      <c r="L445" s="30"/>
      <c r="M445" s="30"/>
      <c r="N445" s="30"/>
      <c r="O445" s="30"/>
      <c r="P445" s="30"/>
      <c r="Q445" s="65">
        <f t="shared" si="3"/>
        <v>0</v>
      </c>
      <c r="R445" s="30" t="str">
        <f t="shared" si="4"/>
        <v>#N/A</v>
      </c>
      <c r="U445" s="30" t="str">
        <f t="shared" si="5"/>
        <v>#N/A</v>
      </c>
      <c r="V445" s="30" t="str">
        <f t="shared" si="6"/>
        <v>#N/A</v>
      </c>
      <c r="W445" s="30" t="str">
        <f t="shared" si="7"/>
        <v>#N/A</v>
      </c>
      <c r="X445" s="30" t="str">
        <f t="shared" si="8"/>
        <v>#N/A</v>
      </c>
      <c r="Y445" s="30" t="str">
        <f t="shared" si="9"/>
        <v>#N/A</v>
      </c>
      <c r="Z445" s="30" t="str">
        <f t="shared" si="10"/>
        <v>#N/A</v>
      </c>
      <c r="AA445" s="30" t="str">
        <f t="shared" si="11"/>
        <v>#N/A</v>
      </c>
      <c r="AB445" s="30" t="str">
        <f t="shared" si="12"/>
        <v>#N/A</v>
      </c>
      <c r="AC445" s="30" t="str">
        <f t="shared" si="13"/>
        <v>#N/A</v>
      </c>
    </row>
    <row r="446">
      <c r="C446" s="25" t="str">
        <f t="shared" si="1"/>
        <v/>
      </c>
      <c r="D446" s="27"/>
      <c r="F446" s="27" t="str">
        <f t="shared" si="2"/>
        <v/>
      </c>
      <c r="H446" s="28"/>
      <c r="I446" s="30"/>
      <c r="J446" s="30"/>
      <c r="K446" s="30"/>
      <c r="L446" s="30"/>
      <c r="M446" s="30"/>
      <c r="N446" s="30"/>
      <c r="O446" s="30"/>
      <c r="P446" s="30"/>
      <c r="Q446" s="65">
        <f t="shared" si="3"/>
        <v>0</v>
      </c>
      <c r="R446" s="30" t="str">
        <f t="shared" si="4"/>
        <v>#N/A</v>
      </c>
      <c r="U446" s="30" t="str">
        <f t="shared" si="5"/>
        <v>#N/A</v>
      </c>
      <c r="V446" s="30" t="str">
        <f t="shared" si="6"/>
        <v>#N/A</v>
      </c>
      <c r="W446" s="30" t="str">
        <f t="shared" si="7"/>
        <v>#N/A</v>
      </c>
      <c r="X446" s="30" t="str">
        <f t="shared" si="8"/>
        <v>#N/A</v>
      </c>
      <c r="Y446" s="30" t="str">
        <f t="shared" si="9"/>
        <v>#N/A</v>
      </c>
      <c r="Z446" s="30" t="str">
        <f t="shared" si="10"/>
        <v>#N/A</v>
      </c>
      <c r="AA446" s="30" t="str">
        <f t="shared" si="11"/>
        <v>#N/A</v>
      </c>
      <c r="AB446" s="30" t="str">
        <f t="shared" si="12"/>
        <v>#N/A</v>
      </c>
      <c r="AC446" s="30" t="str">
        <f t="shared" si="13"/>
        <v>#N/A</v>
      </c>
    </row>
    <row r="447">
      <c r="C447" s="25" t="str">
        <f t="shared" si="1"/>
        <v/>
      </c>
      <c r="D447" s="27"/>
      <c r="F447" s="27" t="str">
        <f t="shared" si="2"/>
        <v/>
      </c>
      <c r="H447" s="28"/>
      <c r="I447" s="30"/>
      <c r="J447" s="30"/>
      <c r="K447" s="30"/>
      <c r="L447" s="30"/>
      <c r="M447" s="30"/>
      <c r="N447" s="30"/>
      <c r="O447" s="30"/>
      <c r="P447" s="30"/>
      <c r="Q447" s="65">
        <f t="shared" si="3"/>
        <v>0</v>
      </c>
      <c r="R447" s="30" t="str">
        <f t="shared" si="4"/>
        <v>#N/A</v>
      </c>
      <c r="U447" s="30" t="str">
        <f t="shared" si="5"/>
        <v>#N/A</v>
      </c>
      <c r="V447" s="30" t="str">
        <f t="shared" si="6"/>
        <v>#N/A</v>
      </c>
      <c r="W447" s="30" t="str">
        <f t="shared" si="7"/>
        <v>#N/A</v>
      </c>
      <c r="X447" s="30" t="str">
        <f t="shared" si="8"/>
        <v>#N/A</v>
      </c>
      <c r="Y447" s="30" t="str">
        <f t="shared" si="9"/>
        <v>#N/A</v>
      </c>
      <c r="Z447" s="30" t="str">
        <f t="shared" si="10"/>
        <v>#N/A</v>
      </c>
      <c r="AA447" s="30" t="str">
        <f t="shared" si="11"/>
        <v>#N/A</v>
      </c>
      <c r="AB447" s="30" t="str">
        <f t="shared" si="12"/>
        <v>#N/A</v>
      </c>
      <c r="AC447" s="30" t="str">
        <f t="shared" si="13"/>
        <v>#N/A</v>
      </c>
    </row>
    <row r="448">
      <c r="C448" s="25" t="str">
        <f t="shared" si="1"/>
        <v/>
      </c>
      <c r="D448" s="27"/>
      <c r="F448" s="27" t="str">
        <f t="shared" si="2"/>
        <v/>
      </c>
      <c r="H448" s="28"/>
      <c r="I448" s="30"/>
      <c r="J448" s="30"/>
      <c r="K448" s="30"/>
      <c r="L448" s="30"/>
      <c r="M448" s="30"/>
      <c r="N448" s="30"/>
      <c r="O448" s="30"/>
      <c r="P448" s="30"/>
      <c r="Q448" s="65">
        <f t="shared" si="3"/>
        <v>0</v>
      </c>
      <c r="R448" s="30" t="str">
        <f t="shared" si="4"/>
        <v>#N/A</v>
      </c>
      <c r="U448" s="30" t="str">
        <f t="shared" si="5"/>
        <v>#N/A</v>
      </c>
      <c r="V448" s="30" t="str">
        <f t="shared" si="6"/>
        <v>#N/A</v>
      </c>
      <c r="W448" s="30" t="str">
        <f t="shared" si="7"/>
        <v>#N/A</v>
      </c>
      <c r="X448" s="30" t="str">
        <f t="shared" si="8"/>
        <v>#N/A</v>
      </c>
      <c r="Y448" s="30" t="str">
        <f t="shared" si="9"/>
        <v>#N/A</v>
      </c>
      <c r="Z448" s="30" t="str">
        <f t="shared" si="10"/>
        <v>#N/A</v>
      </c>
      <c r="AA448" s="30" t="str">
        <f t="shared" si="11"/>
        <v>#N/A</v>
      </c>
      <c r="AB448" s="30" t="str">
        <f t="shared" si="12"/>
        <v>#N/A</v>
      </c>
      <c r="AC448" s="30" t="str">
        <f t="shared" si="13"/>
        <v>#N/A</v>
      </c>
    </row>
    <row r="449">
      <c r="C449" s="25" t="str">
        <f t="shared" si="1"/>
        <v/>
      </c>
      <c r="D449" s="27"/>
      <c r="F449" s="27" t="str">
        <f t="shared" si="2"/>
        <v/>
      </c>
      <c r="H449" s="28"/>
      <c r="I449" s="30"/>
      <c r="J449" s="30"/>
      <c r="K449" s="30"/>
      <c r="L449" s="30"/>
      <c r="M449" s="30"/>
      <c r="N449" s="30"/>
      <c r="O449" s="30"/>
      <c r="P449" s="30"/>
      <c r="Q449" s="65">
        <f t="shared" si="3"/>
        <v>0</v>
      </c>
      <c r="R449" s="30" t="str">
        <f t="shared" si="4"/>
        <v>#N/A</v>
      </c>
      <c r="U449" s="30" t="str">
        <f t="shared" si="5"/>
        <v>#N/A</v>
      </c>
      <c r="V449" s="30" t="str">
        <f t="shared" si="6"/>
        <v>#N/A</v>
      </c>
      <c r="W449" s="30" t="str">
        <f t="shared" si="7"/>
        <v>#N/A</v>
      </c>
      <c r="X449" s="30" t="str">
        <f t="shared" si="8"/>
        <v>#N/A</v>
      </c>
      <c r="Y449" s="30" t="str">
        <f t="shared" si="9"/>
        <v>#N/A</v>
      </c>
      <c r="Z449" s="30" t="str">
        <f t="shared" si="10"/>
        <v>#N/A</v>
      </c>
      <c r="AA449" s="30" t="str">
        <f t="shared" si="11"/>
        <v>#N/A</v>
      </c>
      <c r="AB449" s="30" t="str">
        <f t="shared" si="12"/>
        <v>#N/A</v>
      </c>
      <c r="AC449" s="30" t="str">
        <f t="shared" si="13"/>
        <v>#N/A</v>
      </c>
    </row>
    <row r="450">
      <c r="C450" s="25" t="str">
        <f t="shared" si="1"/>
        <v/>
      </c>
      <c r="D450" s="27"/>
      <c r="F450" s="27" t="str">
        <f t="shared" si="2"/>
        <v/>
      </c>
      <c r="H450" s="28"/>
      <c r="I450" s="30"/>
      <c r="J450" s="30"/>
      <c r="K450" s="30"/>
      <c r="L450" s="30"/>
      <c r="M450" s="30"/>
      <c r="N450" s="30"/>
      <c r="O450" s="30"/>
      <c r="P450" s="30"/>
      <c r="Q450" s="65">
        <f t="shared" si="3"/>
        <v>0</v>
      </c>
      <c r="R450" s="30" t="str">
        <f t="shared" si="4"/>
        <v>#N/A</v>
      </c>
      <c r="U450" s="30" t="str">
        <f t="shared" si="5"/>
        <v>#N/A</v>
      </c>
      <c r="V450" s="30" t="str">
        <f t="shared" si="6"/>
        <v>#N/A</v>
      </c>
      <c r="W450" s="30" t="str">
        <f t="shared" si="7"/>
        <v>#N/A</v>
      </c>
      <c r="X450" s="30" t="str">
        <f t="shared" si="8"/>
        <v>#N/A</v>
      </c>
      <c r="Y450" s="30" t="str">
        <f t="shared" si="9"/>
        <v>#N/A</v>
      </c>
      <c r="Z450" s="30" t="str">
        <f t="shared" si="10"/>
        <v>#N/A</v>
      </c>
      <c r="AA450" s="30" t="str">
        <f t="shared" si="11"/>
        <v>#N/A</v>
      </c>
      <c r="AB450" s="30" t="str">
        <f t="shared" si="12"/>
        <v>#N/A</v>
      </c>
      <c r="AC450" s="30" t="str">
        <f t="shared" si="13"/>
        <v>#N/A</v>
      </c>
    </row>
    <row r="451">
      <c r="C451" s="25" t="str">
        <f t="shared" si="1"/>
        <v/>
      </c>
      <c r="D451" s="27"/>
      <c r="F451" s="27" t="str">
        <f t="shared" si="2"/>
        <v/>
      </c>
      <c r="H451" s="28"/>
      <c r="I451" s="30"/>
      <c r="J451" s="30"/>
      <c r="K451" s="30"/>
      <c r="L451" s="30"/>
      <c r="M451" s="30"/>
      <c r="N451" s="30"/>
      <c r="O451" s="30"/>
      <c r="P451" s="30"/>
      <c r="Q451" s="65">
        <f t="shared" si="3"/>
        <v>0</v>
      </c>
      <c r="R451" s="30" t="str">
        <f t="shared" si="4"/>
        <v>#N/A</v>
      </c>
      <c r="U451" s="30" t="str">
        <f t="shared" si="5"/>
        <v>#N/A</v>
      </c>
      <c r="V451" s="30" t="str">
        <f t="shared" si="6"/>
        <v>#N/A</v>
      </c>
      <c r="W451" s="30" t="str">
        <f t="shared" si="7"/>
        <v>#N/A</v>
      </c>
      <c r="X451" s="30" t="str">
        <f t="shared" si="8"/>
        <v>#N/A</v>
      </c>
      <c r="Y451" s="30" t="str">
        <f t="shared" si="9"/>
        <v>#N/A</v>
      </c>
      <c r="Z451" s="30" t="str">
        <f t="shared" si="10"/>
        <v>#N/A</v>
      </c>
      <c r="AA451" s="30" t="str">
        <f t="shared" si="11"/>
        <v>#N/A</v>
      </c>
      <c r="AB451" s="30" t="str">
        <f t="shared" si="12"/>
        <v>#N/A</v>
      </c>
      <c r="AC451" s="30" t="str">
        <f t="shared" si="13"/>
        <v>#N/A</v>
      </c>
    </row>
    <row r="452">
      <c r="C452" s="25" t="str">
        <f t="shared" si="1"/>
        <v/>
      </c>
      <c r="D452" s="27"/>
      <c r="F452" s="27" t="str">
        <f t="shared" si="2"/>
        <v/>
      </c>
      <c r="H452" s="28"/>
      <c r="I452" s="30"/>
      <c r="J452" s="30"/>
      <c r="K452" s="30"/>
      <c r="L452" s="30"/>
      <c r="M452" s="30"/>
      <c r="N452" s="30"/>
      <c r="O452" s="30"/>
      <c r="P452" s="30"/>
      <c r="Q452" s="65">
        <f t="shared" si="3"/>
        <v>0</v>
      </c>
      <c r="R452" s="30" t="str">
        <f t="shared" si="4"/>
        <v>#N/A</v>
      </c>
      <c r="U452" s="30" t="str">
        <f t="shared" si="5"/>
        <v>#N/A</v>
      </c>
      <c r="V452" s="30" t="str">
        <f t="shared" si="6"/>
        <v>#N/A</v>
      </c>
      <c r="W452" s="30" t="str">
        <f t="shared" si="7"/>
        <v>#N/A</v>
      </c>
      <c r="X452" s="30" t="str">
        <f t="shared" si="8"/>
        <v>#N/A</v>
      </c>
      <c r="Y452" s="30" t="str">
        <f t="shared" si="9"/>
        <v>#N/A</v>
      </c>
      <c r="Z452" s="30" t="str">
        <f t="shared" si="10"/>
        <v>#N/A</v>
      </c>
      <c r="AA452" s="30" t="str">
        <f t="shared" si="11"/>
        <v>#N/A</v>
      </c>
      <c r="AB452" s="30" t="str">
        <f t="shared" si="12"/>
        <v>#N/A</v>
      </c>
      <c r="AC452" s="30" t="str">
        <f t="shared" si="13"/>
        <v>#N/A</v>
      </c>
    </row>
    <row r="453">
      <c r="C453" s="25" t="str">
        <f t="shared" si="1"/>
        <v/>
      </c>
      <c r="D453" s="27"/>
      <c r="F453" s="27" t="str">
        <f t="shared" si="2"/>
        <v/>
      </c>
      <c r="H453" s="28"/>
      <c r="I453" s="30"/>
      <c r="J453" s="30"/>
      <c r="K453" s="30"/>
      <c r="L453" s="30"/>
      <c r="M453" s="30"/>
      <c r="N453" s="30"/>
      <c r="O453" s="30"/>
      <c r="P453" s="30"/>
      <c r="Q453" s="65">
        <f t="shared" si="3"/>
        <v>0</v>
      </c>
      <c r="R453" s="30" t="str">
        <f t="shared" si="4"/>
        <v>#N/A</v>
      </c>
      <c r="U453" s="30" t="str">
        <f t="shared" si="5"/>
        <v>#N/A</v>
      </c>
      <c r="V453" s="30" t="str">
        <f t="shared" si="6"/>
        <v>#N/A</v>
      </c>
      <c r="W453" s="30" t="str">
        <f t="shared" si="7"/>
        <v>#N/A</v>
      </c>
      <c r="X453" s="30" t="str">
        <f t="shared" si="8"/>
        <v>#N/A</v>
      </c>
      <c r="Y453" s="30" t="str">
        <f t="shared" si="9"/>
        <v>#N/A</v>
      </c>
      <c r="Z453" s="30" t="str">
        <f t="shared" si="10"/>
        <v>#N/A</v>
      </c>
      <c r="AA453" s="30" t="str">
        <f t="shared" si="11"/>
        <v>#N/A</v>
      </c>
      <c r="AB453" s="30" t="str">
        <f t="shared" si="12"/>
        <v>#N/A</v>
      </c>
      <c r="AC453" s="30" t="str">
        <f t="shared" si="13"/>
        <v>#N/A</v>
      </c>
    </row>
    <row r="454">
      <c r="C454" s="25" t="str">
        <f t="shared" si="1"/>
        <v/>
      </c>
      <c r="D454" s="27"/>
      <c r="F454" s="27" t="str">
        <f t="shared" si="2"/>
        <v/>
      </c>
      <c r="H454" s="28"/>
      <c r="I454" s="30"/>
      <c r="J454" s="30"/>
      <c r="K454" s="30"/>
      <c r="L454" s="30"/>
      <c r="M454" s="30"/>
      <c r="N454" s="30"/>
      <c r="O454" s="30"/>
      <c r="P454" s="30"/>
      <c r="Q454" s="65">
        <f t="shared" si="3"/>
        <v>0</v>
      </c>
      <c r="R454" s="30" t="str">
        <f t="shared" si="4"/>
        <v>#N/A</v>
      </c>
      <c r="U454" s="30" t="str">
        <f t="shared" si="5"/>
        <v>#N/A</v>
      </c>
      <c r="V454" s="30" t="str">
        <f t="shared" si="6"/>
        <v>#N/A</v>
      </c>
      <c r="W454" s="30" t="str">
        <f t="shared" si="7"/>
        <v>#N/A</v>
      </c>
      <c r="X454" s="30" t="str">
        <f t="shared" si="8"/>
        <v>#N/A</v>
      </c>
      <c r="Y454" s="30" t="str">
        <f t="shared" si="9"/>
        <v>#N/A</v>
      </c>
      <c r="Z454" s="30" t="str">
        <f t="shared" si="10"/>
        <v>#N/A</v>
      </c>
      <c r="AA454" s="30" t="str">
        <f t="shared" si="11"/>
        <v>#N/A</v>
      </c>
      <c r="AB454" s="30" t="str">
        <f t="shared" si="12"/>
        <v>#N/A</v>
      </c>
      <c r="AC454" s="30" t="str">
        <f t="shared" si="13"/>
        <v>#N/A</v>
      </c>
    </row>
    <row r="455">
      <c r="C455" s="25" t="str">
        <f t="shared" si="1"/>
        <v/>
      </c>
      <c r="D455" s="27"/>
      <c r="F455" s="27" t="str">
        <f t="shared" si="2"/>
        <v/>
      </c>
      <c r="H455" s="28"/>
      <c r="I455" s="30"/>
      <c r="J455" s="30"/>
      <c r="K455" s="30"/>
      <c r="L455" s="30"/>
      <c r="M455" s="30"/>
      <c r="N455" s="30"/>
      <c r="O455" s="30"/>
      <c r="P455" s="30"/>
      <c r="Q455" s="65">
        <f t="shared" si="3"/>
        <v>0</v>
      </c>
      <c r="R455" s="30" t="str">
        <f t="shared" si="4"/>
        <v>#N/A</v>
      </c>
      <c r="U455" s="30" t="str">
        <f t="shared" si="5"/>
        <v>#N/A</v>
      </c>
      <c r="V455" s="30" t="str">
        <f t="shared" si="6"/>
        <v>#N/A</v>
      </c>
      <c r="W455" s="30" t="str">
        <f t="shared" si="7"/>
        <v>#N/A</v>
      </c>
      <c r="X455" s="30" t="str">
        <f t="shared" si="8"/>
        <v>#N/A</v>
      </c>
      <c r="Y455" s="30" t="str">
        <f t="shared" si="9"/>
        <v>#N/A</v>
      </c>
      <c r="Z455" s="30" t="str">
        <f t="shared" si="10"/>
        <v>#N/A</v>
      </c>
      <c r="AA455" s="30" t="str">
        <f t="shared" si="11"/>
        <v>#N/A</v>
      </c>
      <c r="AB455" s="30" t="str">
        <f t="shared" si="12"/>
        <v>#N/A</v>
      </c>
      <c r="AC455" s="30" t="str">
        <f t="shared" si="13"/>
        <v>#N/A</v>
      </c>
    </row>
    <row r="456">
      <c r="C456" s="25" t="str">
        <f t="shared" si="1"/>
        <v/>
      </c>
      <c r="D456" s="27"/>
      <c r="F456" s="27" t="str">
        <f t="shared" si="2"/>
        <v/>
      </c>
      <c r="H456" s="28"/>
      <c r="I456" s="30"/>
      <c r="J456" s="30"/>
      <c r="K456" s="30"/>
      <c r="L456" s="30"/>
      <c r="M456" s="30"/>
      <c r="N456" s="30"/>
      <c r="O456" s="30"/>
      <c r="P456" s="30"/>
      <c r="Q456" s="65">
        <f t="shared" si="3"/>
        <v>0</v>
      </c>
      <c r="R456" s="30" t="str">
        <f t="shared" si="4"/>
        <v>#N/A</v>
      </c>
      <c r="U456" s="30" t="str">
        <f t="shared" si="5"/>
        <v>#N/A</v>
      </c>
      <c r="V456" s="30" t="str">
        <f t="shared" si="6"/>
        <v>#N/A</v>
      </c>
      <c r="W456" s="30" t="str">
        <f t="shared" si="7"/>
        <v>#N/A</v>
      </c>
      <c r="X456" s="30" t="str">
        <f t="shared" si="8"/>
        <v>#N/A</v>
      </c>
      <c r="Y456" s="30" t="str">
        <f t="shared" si="9"/>
        <v>#N/A</v>
      </c>
      <c r="Z456" s="30" t="str">
        <f t="shared" si="10"/>
        <v>#N/A</v>
      </c>
      <c r="AA456" s="30" t="str">
        <f t="shared" si="11"/>
        <v>#N/A</v>
      </c>
      <c r="AB456" s="30" t="str">
        <f t="shared" si="12"/>
        <v>#N/A</v>
      </c>
      <c r="AC456" s="30" t="str">
        <f t="shared" si="13"/>
        <v>#N/A</v>
      </c>
    </row>
    <row r="457">
      <c r="C457" s="25" t="str">
        <f t="shared" si="1"/>
        <v/>
      </c>
      <c r="D457" s="27"/>
      <c r="F457" s="27" t="str">
        <f t="shared" si="2"/>
        <v/>
      </c>
      <c r="H457" s="28"/>
      <c r="I457" s="30"/>
      <c r="J457" s="30"/>
      <c r="K457" s="30"/>
      <c r="L457" s="30"/>
      <c r="M457" s="30"/>
      <c r="N457" s="30"/>
      <c r="O457" s="30"/>
      <c r="P457" s="30"/>
      <c r="Q457" s="65">
        <f t="shared" si="3"/>
        <v>0</v>
      </c>
      <c r="R457" s="30" t="str">
        <f t="shared" si="4"/>
        <v>#N/A</v>
      </c>
      <c r="U457" s="30" t="str">
        <f t="shared" si="5"/>
        <v>#N/A</v>
      </c>
      <c r="V457" s="30" t="str">
        <f t="shared" si="6"/>
        <v>#N/A</v>
      </c>
      <c r="W457" s="30" t="str">
        <f t="shared" si="7"/>
        <v>#N/A</v>
      </c>
      <c r="X457" s="30" t="str">
        <f t="shared" si="8"/>
        <v>#N/A</v>
      </c>
      <c r="Y457" s="30" t="str">
        <f t="shared" si="9"/>
        <v>#N/A</v>
      </c>
      <c r="Z457" s="30" t="str">
        <f t="shared" si="10"/>
        <v>#N/A</v>
      </c>
      <c r="AA457" s="30" t="str">
        <f t="shared" si="11"/>
        <v>#N/A</v>
      </c>
      <c r="AB457" s="30" t="str">
        <f t="shared" si="12"/>
        <v>#N/A</v>
      </c>
      <c r="AC457" s="30" t="str">
        <f t="shared" si="13"/>
        <v>#N/A</v>
      </c>
    </row>
    <row r="458">
      <c r="C458" s="25" t="str">
        <f t="shared" si="1"/>
        <v/>
      </c>
      <c r="D458" s="27"/>
      <c r="F458" s="27" t="str">
        <f t="shared" si="2"/>
        <v/>
      </c>
      <c r="H458" s="28"/>
      <c r="I458" s="30"/>
      <c r="J458" s="30"/>
      <c r="K458" s="30"/>
      <c r="L458" s="30"/>
      <c r="M458" s="30"/>
      <c r="N458" s="30"/>
      <c r="O458" s="30"/>
      <c r="P458" s="30"/>
      <c r="Q458" s="65">
        <f t="shared" si="3"/>
        <v>0</v>
      </c>
      <c r="R458" s="30" t="str">
        <f t="shared" si="4"/>
        <v>#N/A</v>
      </c>
      <c r="U458" s="30" t="str">
        <f t="shared" si="5"/>
        <v>#N/A</v>
      </c>
      <c r="V458" s="30" t="str">
        <f t="shared" si="6"/>
        <v>#N/A</v>
      </c>
      <c r="W458" s="30" t="str">
        <f t="shared" si="7"/>
        <v>#N/A</v>
      </c>
      <c r="X458" s="30" t="str">
        <f t="shared" si="8"/>
        <v>#N/A</v>
      </c>
      <c r="Y458" s="30" t="str">
        <f t="shared" si="9"/>
        <v>#N/A</v>
      </c>
      <c r="Z458" s="30" t="str">
        <f t="shared" si="10"/>
        <v>#N/A</v>
      </c>
      <c r="AA458" s="30" t="str">
        <f t="shared" si="11"/>
        <v>#N/A</v>
      </c>
      <c r="AB458" s="30" t="str">
        <f t="shared" si="12"/>
        <v>#N/A</v>
      </c>
      <c r="AC458" s="30" t="str">
        <f t="shared" si="13"/>
        <v>#N/A</v>
      </c>
    </row>
    <row r="459">
      <c r="C459" s="25" t="str">
        <f t="shared" si="1"/>
        <v/>
      </c>
      <c r="D459" s="27"/>
      <c r="F459" s="27" t="str">
        <f t="shared" si="2"/>
        <v/>
      </c>
      <c r="H459" s="28"/>
      <c r="I459" s="30"/>
      <c r="J459" s="30"/>
      <c r="K459" s="30"/>
      <c r="L459" s="30"/>
      <c r="M459" s="30"/>
      <c r="N459" s="30"/>
      <c r="O459" s="30"/>
      <c r="P459" s="30"/>
      <c r="Q459" s="65">
        <f t="shared" si="3"/>
        <v>0</v>
      </c>
      <c r="R459" s="30" t="str">
        <f t="shared" si="4"/>
        <v>#N/A</v>
      </c>
      <c r="U459" s="30" t="str">
        <f t="shared" si="5"/>
        <v>#N/A</v>
      </c>
      <c r="V459" s="30" t="str">
        <f t="shared" si="6"/>
        <v>#N/A</v>
      </c>
      <c r="W459" s="30" t="str">
        <f t="shared" si="7"/>
        <v>#N/A</v>
      </c>
      <c r="X459" s="30" t="str">
        <f t="shared" si="8"/>
        <v>#N/A</v>
      </c>
      <c r="Y459" s="30" t="str">
        <f t="shared" si="9"/>
        <v>#N/A</v>
      </c>
      <c r="Z459" s="30" t="str">
        <f t="shared" si="10"/>
        <v>#N/A</v>
      </c>
      <c r="AA459" s="30" t="str">
        <f t="shared" si="11"/>
        <v>#N/A</v>
      </c>
      <c r="AB459" s="30" t="str">
        <f t="shared" si="12"/>
        <v>#N/A</v>
      </c>
      <c r="AC459" s="30" t="str">
        <f t="shared" si="13"/>
        <v>#N/A</v>
      </c>
    </row>
    <row r="460">
      <c r="C460" s="25" t="str">
        <f t="shared" si="1"/>
        <v/>
      </c>
      <c r="D460" s="27"/>
      <c r="F460" s="27" t="str">
        <f t="shared" si="2"/>
        <v/>
      </c>
      <c r="H460" s="28"/>
      <c r="I460" s="30"/>
      <c r="J460" s="30"/>
      <c r="K460" s="30"/>
      <c r="L460" s="30"/>
      <c r="M460" s="30"/>
      <c r="N460" s="30"/>
      <c r="O460" s="30"/>
      <c r="P460" s="30"/>
      <c r="Q460" s="65">
        <f t="shared" si="3"/>
        <v>0</v>
      </c>
      <c r="R460" s="30" t="str">
        <f t="shared" si="4"/>
        <v>#N/A</v>
      </c>
      <c r="U460" s="30" t="str">
        <f t="shared" si="5"/>
        <v>#N/A</v>
      </c>
      <c r="V460" s="30" t="str">
        <f t="shared" si="6"/>
        <v>#N/A</v>
      </c>
      <c r="W460" s="30" t="str">
        <f t="shared" si="7"/>
        <v>#N/A</v>
      </c>
      <c r="X460" s="30" t="str">
        <f t="shared" si="8"/>
        <v>#N/A</v>
      </c>
      <c r="Y460" s="30" t="str">
        <f t="shared" si="9"/>
        <v>#N/A</v>
      </c>
      <c r="Z460" s="30" t="str">
        <f t="shared" si="10"/>
        <v>#N/A</v>
      </c>
      <c r="AA460" s="30" t="str">
        <f t="shared" si="11"/>
        <v>#N/A</v>
      </c>
      <c r="AB460" s="30" t="str">
        <f t="shared" si="12"/>
        <v>#N/A</v>
      </c>
      <c r="AC460" s="30" t="str">
        <f t="shared" si="13"/>
        <v>#N/A</v>
      </c>
    </row>
    <row r="461">
      <c r="C461" s="25" t="str">
        <f t="shared" si="1"/>
        <v/>
      </c>
      <c r="D461" s="27"/>
      <c r="F461" s="27" t="str">
        <f t="shared" si="2"/>
        <v/>
      </c>
      <c r="H461" s="28"/>
      <c r="I461" s="30"/>
      <c r="J461" s="30"/>
      <c r="K461" s="30"/>
      <c r="L461" s="30"/>
      <c r="M461" s="30"/>
      <c r="N461" s="30"/>
      <c r="O461" s="30"/>
      <c r="P461" s="30"/>
      <c r="Q461" s="65">
        <f t="shared" si="3"/>
        <v>0</v>
      </c>
      <c r="R461" s="30" t="str">
        <f t="shared" si="4"/>
        <v>#N/A</v>
      </c>
      <c r="U461" s="30" t="str">
        <f t="shared" si="5"/>
        <v>#N/A</v>
      </c>
      <c r="V461" s="30" t="str">
        <f t="shared" si="6"/>
        <v>#N/A</v>
      </c>
      <c r="W461" s="30" t="str">
        <f t="shared" si="7"/>
        <v>#N/A</v>
      </c>
      <c r="X461" s="30" t="str">
        <f t="shared" si="8"/>
        <v>#N/A</v>
      </c>
      <c r="Y461" s="30" t="str">
        <f t="shared" si="9"/>
        <v>#N/A</v>
      </c>
      <c r="Z461" s="30" t="str">
        <f t="shared" si="10"/>
        <v>#N/A</v>
      </c>
      <c r="AA461" s="30" t="str">
        <f t="shared" si="11"/>
        <v>#N/A</v>
      </c>
      <c r="AB461" s="30" t="str">
        <f t="shared" si="12"/>
        <v>#N/A</v>
      </c>
      <c r="AC461" s="30" t="str">
        <f t="shared" si="13"/>
        <v>#N/A</v>
      </c>
    </row>
    <row r="462">
      <c r="C462" s="25" t="str">
        <f t="shared" si="1"/>
        <v/>
      </c>
      <c r="D462" s="27"/>
      <c r="F462" s="27" t="str">
        <f t="shared" si="2"/>
        <v/>
      </c>
      <c r="H462" s="28"/>
      <c r="I462" s="30"/>
      <c r="J462" s="30"/>
      <c r="K462" s="30"/>
      <c r="L462" s="30"/>
      <c r="M462" s="30"/>
      <c r="N462" s="30"/>
      <c r="O462" s="30"/>
      <c r="P462" s="30"/>
      <c r="Q462" s="65">
        <f t="shared" si="3"/>
        <v>0</v>
      </c>
      <c r="R462" s="30" t="str">
        <f t="shared" si="4"/>
        <v>#N/A</v>
      </c>
      <c r="U462" s="30" t="str">
        <f t="shared" si="5"/>
        <v>#N/A</v>
      </c>
      <c r="V462" s="30" t="str">
        <f t="shared" si="6"/>
        <v>#N/A</v>
      </c>
      <c r="W462" s="30" t="str">
        <f t="shared" si="7"/>
        <v>#N/A</v>
      </c>
      <c r="X462" s="30" t="str">
        <f t="shared" si="8"/>
        <v>#N/A</v>
      </c>
      <c r="Y462" s="30" t="str">
        <f t="shared" si="9"/>
        <v>#N/A</v>
      </c>
      <c r="Z462" s="30" t="str">
        <f t="shared" si="10"/>
        <v>#N/A</v>
      </c>
      <c r="AA462" s="30" t="str">
        <f t="shared" si="11"/>
        <v>#N/A</v>
      </c>
      <c r="AB462" s="30" t="str">
        <f t="shared" si="12"/>
        <v>#N/A</v>
      </c>
      <c r="AC462" s="30" t="str">
        <f t="shared" si="13"/>
        <v>#N/A</v>
      </c>
    </row>
    <row r="463">
      <c r="C463" s="25" t="str">
        <f t="shared" si="1"/>
        <v/>
      </c>
      <c r="D463" s="27"/>
      <c r="F463" s="27" t="str">
        <f t="shared" si="2"/>
        <v/>
      </c>
      <c r="H463" s="28"/>
      <c r="I463" s="30"/>
      <c r="J463" s="30"/>
      <c r="K463" s="30"/>
      <c r="L463" s="30"/>
      <c r="M463" s="30"/>
      <c r="N463" s="30"/>
      <c r="O463" s="30"/>
      <c r="P463" s="30"/>
      <c r="Q463" s="65">
        <f t="shared" si="3"/>
        <v>0</v>
      </c>
      <c r="R463" s="30" t="str">
        <f t="shared" si="4"/>
        <v>#N/A</v>
      </c>
      <c r="U463" s="30" t="str">
        <f t="shared" si="5"/>
        <v>#N/A</v>
      </c>
      <c r="V463" s="30" t="str">
        <f t="shared" si="6"/>
        <v>#N/A</v>
      </c>
      <c r="W463" s="30" t="str">
        <f t="shared" si="7"/>
        <v>#N/A</v>
      </c>
      <c r="X463" s="30" t="str">
        <f t="shared" si="8"/>
        <v>#N/A</v>
      </c>
      <c r="Y463" s="30" t="str">
        <f t="shared" si="9"/>
        <v>#N/A</v>
      </c>
      <c r="Z463" s="30" t="str">
        <f t="shared" si="10"/>
        <v>#N/A</v>
      </c>
      <c r="AA463" s="30" t="str">
        <f t="shared" si="11"/>
        <v>#N/A</v>
      </c>
      <c r="AB463" s="30" t="str">
        <f t="shared" si="12"/>
        <v>#N/A</v>
      </c>
      <c r="AC463" s="30" t="str">
        <f t="shared" si="13"/>
        <v>#N/A</v>
      </c>
    </row>
    <row r="464">
      <c r="C464" s="25" t="str">
        <f t="shared" si="1"/>
        <v/>
      </c>
      <c r="D464" s="27"/>
      <c r="F464" s="27" t="str">
        <f t="shared" si="2"/>
        <v/>
      </c>
      <c r="H464" s="28"/>
      <c r="I464" s="30"/>
      <c r="J464" s="30"/>
      <c r="K464" s="30"/>
      <c r="L464" s="30"/>
      <c r="M464" s="30"/>
      <c r="N464" s="30"/>
      <c r="O464" s="30"/>
      <c r="P464" s="30"/>
      <c r="Q464" s="65">
        <f t="shared" si="3"/>
        <v>0</v>
      </c>
      <c r="R464" s="30" t="str">
        <f t="shared" si="4"/>
        <v>#N/A</v>
      </c>
      <c r="U464" s="30" t="str">
        <f t="shared" si="5"/>
        <v>#N/A</v>
      </c>
      <c r="V464" s="30" t="str">
        <f t="shared" si="6"/>
        <v>#N/A</v>
      </c>
      <c r="W464" s="30" t="str">
        <f t="shared" si="7"/>
        <v>#N/A</v>
      </c>
      <c r="X464" s="30" t="str">
        <f t="shared" si="8"/>
        <v>#N/A</v>
      </c>
      <c r="Y464" s="30" t="str">
        <f t="shared" si="9"/>
        <v>#N/A</v>
      </c>
      <c r="Z464" s="30" t="str">
        <f t="shared" si="10"/>
        <v>#N/A</v>
      </c>
      <c r="AA464" s="30" t="str">
        <f t="shared" si="11"/>
        <v>#N/A</v>
      </c>
      <c r="AB464" s="30" t="str">
        <f t="shared" si="12"/>
        <v>#N/A</v>
      </c>
      <c r="AC464" s="30" t="str">
        <f t="shared" si="13"/>
        <v>#N/A</v>
      </c>
    </row>
    <row r="465">
      <c r="C465" s="25" t="str">
        <f t="shared" si="1"/>
        <v/>
      </c>
      <c r="D465" s="27"/>
      <c r="F465" s="27" t="str">
        <f t="shared" si="2"/>
        <v/>
      </c>
      <c r="H465" s="28"/>
      <c r="I465" s="30"/>
      <c r="J465" s="30"/>
      <c r="K465" s="30"/>
      <c r="L465" s="30"/>
      <c r="M465" s="30"/>
      <c r="N465" s="30"/>
      <c r="O465" s="30"/>
      <c r="P465" s="30"/>
      <c r="Q465" s="65">
        <f t="shared" si="3"/>
        <v>0</v>
      </c>
      <c r="R465" s="30" t="str">
        <f t="shared" si="4"/>
        <v>#N/A</v>
      </c>
      <c r="U465" s="30" t="str">
        <f t="shared" si="5"/>
        <v>#N/A</v>
      </c>
      <c r="V465" s="30" t="str">
        <f t="shared" si="6"/>
        <v>#N/A</v>
      </c>
      <c r="W465" s="30" t="str">
        <f t="shared" si="7"/>
        <v>#N/A</v>
      </c>
      <c r="X465" s="30" t="str">
        <f t="shared" si="8"/>
        <v>#N/A</v>
      </c>
      <c r="Y465" s="30" t="str">
        <f t="shared" si="9"/>
        <v>#N/A</v>
      </c>
      <c r="Z465" s="30" t="str">
        <f t="shared" si="10"/>
        <v>#N/A</v>
      </c>
      <c r="AA465" s="30" t="str">
        <f t="shared" si="11"/>
        <v>#N/A</v>
      </c>
      <c r="AB465" s="30" t="str">
        <f t="shared" si="12"/>
        <v>#N/A</v>
      </c>
      <c r="AC465" s="30" t="str">
        <f t="shared" si="13"/>
        <v>#N/A</v>
      </c>
    </row>
    <row r="466">
      <c r="C466" s="25" t="str">
        <f t="shared" si="1"/>
        <v/>
      </c>
      <c r="D466" s="27"/>
      <c r="F466" s="27" t="str">
        <f t="shared" si="2"/>
        <v/>
      </c>
      <c r="H466" s="28"/>
      <c r="I466" s="30"/>
      <c r="J466" s="30"/>
      <c r="K466" s="30"/>
      <c r="L466" s="30"/>
      <c r="M466" s="30"/>
      <c r="N466" s="30"/>
      <c r="O466" s="30"/>
      <c r="P466" s="30"/>
      <c r="Q466" s="65">
        <f t="shared" si="3"/>
        <v>0</v>
      </c>
      <c r="R466" s="30" t="str">
        <f t="shared" si="4"/>
        <v>#N/A</v>
      </c>
      <c r="U466" s="30" t="str">
        <f t="shared" si="5"/>
        <v>#N/A</v>
      </c>
      <c r="V466" s="30" t="str">
        <f t="shared" si="6"/>
        <v>#N/A</v>
      </c>
      <c r="W466" s="30" t="str">
        <f t="shared" si="7"/>
        <v>#N/A</v>
      </c>
      <c r="X466" s="30" t="str">
        <f t="shared" si="8"/>
        <v>#N/A</v>
      </c>
      <c r="Y466" s="30" t="str">
        <f t="shared" si="9"/>
        <v>#N/A</v>
      </c>
      <c r="Z466" s="30" t="str">
        <f t="shared" si="10"/>
        <v>#N/A</v>
      </c>
      <c r="AA466" s="30" t="str">
        <f t="shared" si="11"/>
        <v>#N/A</v>
      </c>
      <c r="AB466" s="30" t="str">
        <f t="shared" si="12"/>
        <v>#N/A</v>
      </c>
      <c r="AC466" s="30" t="str">
        <f t="shared" si="13"/>
        <v>#N/A</v>
      </c>
    </row>
    <row r="467">
      <c r="C467" s="25" t="str">
        <f t="shared" si="1"/>
        <v/>
      </c>
      <c r="D467" s="27"/>
      <c r="F467" s="27" t="str">
        <f t="shared" si="2"/>
        <v/>
      </c>
      <c r="H467" s="28"/>
      <c r="I467" s="30"/>
      <c r="J467" s="30"/>
      <c r="K467" s="30"/>
      <c r="L467" s="30"/>
      <c r="M467" s="30"/>
      <c r="N467" s="30"/>
      <c r="O467" s="30"/>
      <c r="P467" s="30"/>
      <c r="Q467" s="65">
        <f t="shared" si="3"/>
        <v>0</v>
      </c>
      <c r="R467" s="30" t="str">
        <f t="shared" si="4"/>
        <v>#N/A</v>
      </c>
      <c r="U467" s="30" t="str">
        <f t="shared" si="5"/>
        <v>#N/A</v>
      </c>
      <c r="V467" s="30" t="str">
        <f t="shared" si="6"/>
        <v>#N/A</v>
      </c>
      <c r="W467" s="30" t="str">
        <f t="shared" si="7"/>
        <v>#N/A</v>
      </c>
      <c r="X467" s="30" t="str">
        <f t="shared" si="8"/>
        <v>#N/A</v>
      </c>
      <c r="Y467" s="30" t="str">
        <f t="shared" si="9"/>
        <v>#N/A</v>
      </c>
      <c r="Z467" s="30" t="str">
        <f t="shared" si="10"/>
        <v>#N/A</v>
      </c>
      <c r="AA467" s="30" t="str">
        <f t="shared" si="11"/>
        <v>#N/A</v>
      </c>
      <c r="AB467" s="30" t="str">
        <f t="shared" si="12"/>
        <v>#N/A</v>
      </c>
      <c r="AC467" s="30" t="str">
        <f t="shared" si="13"/>
        <v>#N/A</v>
      </c>
    </row>
    <row r="468">
      <c r="C468" s="25" t="str">
        <f t="shared" si="1"/>
        <v/>
      </c>
      <c r="D468" s="27"/>
      <c r="F468" s="27" t="str">
        <f t="shared" si="2"/>
        <v/>
      </c>
      <c r="H468" s="28"/>
      <c r="I468" s="30"/>
      <c r="J468" s="30"/>
      <c r="K468" s="30"/>
      <c r="L468" s="30"/>
      <c r="M468" s="30"/>
      <c r="N468" s="30"/>
      <c r="O468" s="30"/>
      <c r="P468" s="30"/>
      <c r="Q468" s="65">
        <f t="shared" si="3"/>
        <v>0</v>
      </c>
      <c r="R468" s="30" t="str">
        <f t="shared" si="4"/>
        <v>#N/A</v>
      </c>
      <c r="U468" s="30" t="str">
        <f t="shared" si="5"/>
        <v>#N/A</v>
      </c>
      <c r="V468" s="30" t="str">
        <f t="shared" si="6"/>
        <v>#N/A</v>
      </c>
      <c r="W468" s="30" t="str">
        <f t="shared" si="7"/>
        <v>#N/A</v>
      </c>
      <c r="X468" s="30" t="str">
        <f t="shared" si="8"/>
        <v>#N/A</v>
      </c>
      <c r="Y468" s="30" t="str">
        <f t="shared" si="9"/>
        <v>#N/A</v>
      </c>
      <c r="Z468" s="30" t="str">
        <f t="shared" si="10"/>
        <v>#N/A</v>
      </c>
      <c r="AA468" s="30" t="str">
        <f t="shared" si="11"/>
        <v>#N/A</v>
      </c>
      <c r="AB468" s="30" t="str">
        <f t="shared" si="12"/>
        <v>#N/A</v>
      </c>
      <c r="AC468" s="30" t="str">
        <f t="shared" si="13"/>
        <v>#N/A</v>
      </c>
    </row>
    <row r="469">
      <c r="C469" s="25" t="str">
        <f t="shared" si="1"/>
        <v/>
      </c>
      <c r="D469" s="27"/>
      <c r="F469" s="27" t="str">
        <f t="shared" si="2"/>
        <v/>
      </c>
      <c r="H469" s="28"/>
      <c r="I469" s="30"/>
      <c r="J469" s="30"/>
      <c r="K469" s="30"/>
      <c r="L469" s="30"/>
      <c r="M469" s="30"/>
      <c r="N469" s="30"/>
      <c r="O469" s="30"/>
      <c r="P469" s="30"/>
      <c r="Q469" s="65">
        <f t="shared" si="3"/>
        <v>0</v>
      </c>
      <c r="R469" s="30" t="str">
        <f t="shared" si="4"/>
        <v>#N/A</v>
      </c>
      <c r="U469" s="30" t="str">
        <f t="shared" si="5"/>
        <v>#N/A</v>
      </c>
      <c r="V469" s="30" t="str">
        <f t="shared" si="6"/>
        <v>#N/A</v>
      </c>
      <c r="W469" s="30" t="str">
        <f t="shared" si="7"/>
        <v>#N/A</v>
      </c>
      <c r="X469" s="30" t="str">
        <f t="shared" si="8"/>
        <v>#N/A</v>
      </c>
      <c r="Y469" s="30" t="str">
        <f t="shared" si="9"/>
        <v>#N/A</v>
      </c>
      <c r="Z469" s="30" t="str">
        <f t="shared" si="10"/>
        <v>#N/A</v>
      </c>
      <c r="AA469" s="30" t="str">
        <f t="shared" si="11"/>
        <v>#N/A</v>
      </c>
      <c r="AB469" s="30" t="str">
        <f t="shared" si="12"/>
        <v>#N/A</v>
      </c>
      <c r="AC469" s="30" t="str">
        <f t="shared" si="13"/>
        <v>#N/A</v>
      </c>
    </row>
    <row r="470">
      <c r="C470" s="25" t="str">
        <f t="shared" si="1"/>
        <v/>
      </c>
      <c r="D470" s="27"/>
      <c r="F470" s="27" t="str">
        <f t="shared" si="2"/>
        <v/>
      </c>
      <c r="H470" s="28"/>
      <c r="I470" s="30"/>
      <c r="J470" s="30"/>
      <c r="K470" s="30"/>
      <c r="L470" s="30"/>
      <c r="M470" s="30"/>
      <c r="N470" s="30"/>
      <c r="O470" s="30"/>
      <c r="P470" s="30"/>
      <c r="Q470" s="65">
        <f t="shared" si="3"/>
        <v>0</v>
      </c>
      <c r="R470" s="30" t="str">
        <f t="shared" si="4"/>
        <v>#N/A</v>
      </c>
      <c r="U470" s="30" t="str">
        <f t="shared" si="5"/>
        <v>#N/A</v>
      </c>
      <c r="V470" s="30" t="str">
        <f t="shared" si="6"/>
        <v>#N/A</v>
      </c>
      <c r="W470" s="30" t="str">
        <f t="shared" si="7"/>
        <v>#N/A</v>
      </c>
      <c r="X470" s="30" t="str">
        <f t="shared" si="8"/>
        <v>#N/A</v>
      </c>
      <c r="Y470" s="30" t="str">
        <f t="shared" si="9"/>
        <v>#N/A</v>
      </c>
      <c r="Z470" s="30" t="str">
        <f t="shared" si="10"/>
        <v>#N/A</v>
      </c>
      <c r="AA470" s="30" t="str">
        <f t="shared" si="11"/>
        <v>#N/A</v>
      </c>
      <c r="AB470" s="30" t="str">
        <f t="shared" si="12"/>
        <v>#N/A</v>
      </c>
      <c r="AC470" s="30" t="str">
        <f t="shared" si="13"/>
        <v>#N/A</v>
      </c>
    </row>
    <row r="471">
      <c r="C471" s="25" t="str">
        <f t="shared" si="1"/>
        <v/>
      </c>
      <c r="D471" s="27"/>
      <c r="F471" s="27" t="str">
        <f t="shared" si="2"/>
        <v/>
      </c>
      <c r="H471" s="28"/>
      <c r="I471" s="30"/>
      <c r="J471" s="30"/>
      <c r="K471" s="30"/>
      <c r="L471" s="30"/>
      <c r="M471" s="30"/>
      <c r="N471" s="30"/>
      <c r="O471" s="30"/>
      <c r="P471" s="30"/>
      <c r="Q471" s="65">
        <f t="shared" si="3"/>
        <v>0</v>
      </c>
      <c r="R471" s="30" t="str">
        <f t="shared" si="4"/>
        <v>#N/A</v>
      </c>
      <c r="U471" s="30" t="str">
        <f t="shared" si="5"/>
        <v>#N/A</v>
      </c>
      <c r="V471" s="30" t="str">
        <f t="shared" si="6"/>
        <v>#N/A</v>
      </c>
      <c r="W471" s="30" t="str">
        <f t="shared" si="7"/>
        <v>#N/A</v>
      </c>
      <c r="X471" s="30" t="str">
        <f t="shared" si="8"/>
        <v>#N/A</v>
      </c>
      <c r="Y471" s="30" t="str">
        <f t="shared" si="9"/>
        <v>#N/A</v>
      </c>
      <c r="Z471" s="30" t="str">
        <f t="shared" si="10"/>
        <v>#N/A</v>
      </c>
      <c r="AA471" s="30" t="str">
        <f t="shared" si="11"/>
        <v>#N/A</v>
      </c>
      <c r="AB471" s="30" t="str">
        <f t="shared" si="12"/>
        <v>#N/A</v>
      </c>
      <c r="AC471" s="30" t="str">
        <f t="shared" si="13"/>
        <v>#N/A</v>
      </c>
    </row>
    <row r="472">
      <c r="C472" s="25" t="str">
        <f t="shared" si="1"/>
        <v/>
      </c>
      <c r="D472" s="27"/>
      <c r="F472" s="27" t="str">
        <f t="shared" si="2"/>
        <v/>
      </c>
      <c r="H472" s="28"/>
      <c r="I472" s="30"/>
      <c r="J472" s="30"/>
      <c r="K472" s="30"/>
      <c r="L472" s="30"/>
      <c r="M472" s="30"/>
      <c r="N472" s="30"/>
      <c r="O472" s="30"/>
      <c r="P472" s="30"/>
      <c r="Q472" s="65">
        <f t="shared" si="3"/>
        <v>0</v>
      </c>
      <c r="R472" s="30" t="str">
        <f t="shared" si="4"/>
        <v>#N/A</v>
      </c>
      <c r="U472" s="30" t="str">
        <f t="shared" si="5"/>
        <v>#N/A</v>
      </c>
      <c r="V472" s="30" t="str">
        <f t="shared" si="6"/>
        <v>#N/A</v>
      </c>
      <c r="W472" s="30" t="str">
        <f t="shared" si="7"/>
        <v>#N/A</v>
      </c>
      <c r="X472" s="30" t="str">
        <f t="shared" si="8"/>
        <v>#N/A</v>
      </c>
      <c r="Y472" s="30" t="str">
        <f t="shared" si="9"/>
        <v>#N/A</v>
      </c>
      <c r="Z472" s="30" t="str">
        <f t="shared" si="10"/>
        <v>#N/A</v>
      </c>
      <c r="AA472" s="30" t="str">
        <f t="shared" si="11"/>
        <v>#N/A</v>
      </c>
      <c r="AB472" s="30" t="str">
        <f t="shared" si="12"/>
        <v>#N/A</v>
      </c>
      <c r="AC472" s="30" t="str">
        <f t="shared" si="13"/>
        <v>#N/A</v>
      </c>
    </row>
    <row r="473">
      <c r="C473" s="25" t="str">
        <f t="shared" si="1"/>
        <v/>
      </c>
      <c r="D473" s="27"/>
      <c r="F473" s="27" t="str">
        <f t="shared" si="2"/>
        <v/>
      </c>
      <c r="H473" s="28"/>
      <c r="I473" s="30"/>
      <c r="J473" s="30"/>
      <c r="K473" s="30"/>
      <c r="L473" s="30"/>
      <c r="M473" s="30"/>
      <c r="N473" s="30"/>
      <c r="O473" s="30"/>
      <c r="P473" s="30"/>
      <c r="Q473" s="65">
        <f t="shared" si="3"/>
        <v>0</v>
      </c>
      <c r="R473" s="30" t="str">
        <f t="shared" si="4"/>
        <v>#N/A</v>
      </c>
      <c r="U473" s="30" t="str">
        <f t="shared" si="5"/>
        <v>#N/A</v>
      </c>
      <c r="V473" s="30" t="str">
        <f t="shared" si="6"/>
        <v>#N/A</v>
      </c>
      <c r="W473" s="30" t="str">
        <f t="shared" si="7"/>
        <v>#N/A</v>
      </c>
      <c r="X473" s="30" t="str">
        <f t="shared" si="8"/>
        <v>#N/A</v>
      </c>
      <c r="Y473" s="30" t="str">
        <f t="shared" si="9"/>
        <v>#N/A</v>
      </c>
      <c r="Z473" s="30" t="str">
        <f t="shared" si="10"/>
        <v>#N/A</v>
      </c>
      <c r="AA473" s="30" t="str">
        <f t="shared" si="11"/>
        <v>#N/A</v>
      </c>
      <c r="AB473" s="30" t="str">
        <f t="shared" si="12"/>
        <v>#N/A</v>
      </c>
      <c r="AC473" s="30" t="str">
        <f t="shared" si="13"/>
        <v>#N/A</v>
      </c>
    </row>
    <row r="474">
      <c r="C474" s="25" t="str">
        <f t="shared" si="1"/>
        <v/>
      </c>
      <c r="D474" s="27"/>
      <c r="F474" s="27" t="str">
        <f t="shared" si="2"/>
        <v/>
      </c>
      <c r="H474" s="28"/>
      <c r="I474" s="30"/>
      <c r="J474" s="30"/>
      <c r="K474" s="30"/>
      <c r="L474" s="30"/>
      <c r="M474" s="30"/>
      <c r="N474" s="30"/>
      <c r="O474" s="30"/>
      <c r="P474" s="30"/>
      <c r="Q474" s="65">
        <f t="shared" si="3"/>
        <v>0</v>
      </c>
      <c r="R474" s="30" t="str">
        <f t="shared" si="4"/>
        <v>#N/A</v>
      </c>
      <c r="U474" s="30" t="str">
        <f t="shared" si="5"/>
        <v>#N/A</v>
      </c>
      <c r="V474" s="30" t="str">
        <f t="shared" si="6"/>
        <v>#N/A</v>
      </c>
      <c r="W474" s="30" t="str">
        <f t="shared" si="7"/>
        <v>#N/A</v>
      </c>
      <c r="X474" s="30" t="str">
        <f t="shared" si="8"/>
        <v>#N/A</v>
      </c>
      <c r="Y474" s="30" t="str">
        <f t="shared" si="9"/>
        <v>#N/A</v>
      </c>
      <c r="Z474" s="30" t="str">
        <f t="shared" si="10"/>
        <v>#N/A</v>
      </c>
      <c r="AA474" s="30" t="str">
        <f t="shared" si="11"/>
        <v>#N/A</v>
      </c>
      <c r="AB474" s="30" t="str">
        <f t="shared" si="12"/>
        <v>#N/A</v>
      </c>
      <c r="AC474" s="30" t="str">
        <f t="shared" si="13"/>
        <v>#N/A</v>
      </c>
    </row>
    <row r="475">
      <c r="C475" s="25" t="str">
        <f t="shared" si="1"/>
        <v/>
      </c>
      <c r="D475" s="27"/>
      <c r="F475" s="27" t="str">
        <f t="shared" si="2"/>
        <v/>
      </c>
      <c r="H475" s="28"/>
      <c r="I475" s="30"/>
      <c r="J475" s="30"/>
      <c r="K475" s="30"/>
      <c r="L475" s="30"/>
      <c r="M475" s="30"/>
      <c r="N475" s="30"/>
      <c r="O475" s="30"/>
      <c r="P475" s="30"/>
      <c r="Q475" s="65">
        <f t="shared" si="3"/>
        <v>0</v>
      </c>
      <c r="R475" s="30" t="str">
        <f t="shared" si="4"/>
        <v>#N/A</v>
      </c>
      <c r="U475" s="30" t="str">
        <f t="shared" si="5"/>
        <v>#N/A</v>
      </c>
      <c r="V475" s="30" t="str">
        <f t="shared" si="6"/>
        <v>#N/A</v>
      </c>
      <c r="W475" s="30" t="str">
        <f t="shared" si="7"/>
        <v>#N/A</v>
      </c>
      <c r="X475" s="30" t="str">
        <f t="shared" si="8"/>
        <v>#N/A</v>
      </c>
      <c r="Y475" s="30" t="str">
        <f t="shared" si="9"/>
        <v>#N/A</v>
      </c>
      <c r="Z475" s="30" t="str">
        <f t="shared" si="10"/>
        <v>#N/A</v>
      </c>
      <c r="AA475" s="30" t="str">
        <f t="shared" si="11"/>
        <v>#N/A</v>
      </c>
      <c r="AB475" s="30" t="str">
        <f t="shared" si="12"/>
        <v>#N/A</v>
      </c>
      <c r="AC475" s="30" t="str">
        <f t="shared" si="13"/>
        <v>#N/A</v>
      </c>
    </row>
    <row r="476">
      <c r="C476" s="25" t="str">
        <f t="shared" si="1"/>
        <v/>
      </c>
      <c r="D476" s="27"/>
      <c r="F476" s="27" t="str">
        <f t="shared" si="2"/>
        <v/>
      </c>
      <c r="H476" s="28"/>
      <c r="I476" s="30"/>
      <c r="J476" s="30"/>
      <c r="K476" s="30"/>
      <c r="L476" s="30"/>
      <c r="M476" s="30"/>
      <c r="N476" s="30"/>
      <c r="O476" s="30"/>
      <c r="P476" s="30"/>
      <c r="Q476" s="65">
        <f t="shared" si="3"/>
        <v>0</v>
      </c>
      <c r="R476" s="30" t="str">
        <f t="shared" si="4"/>
        <v>#N/A</v>
      </c>
      <c r="U476" s="30" t="str">
        <f t="shared" si="5"/>
        <v>#N/A</v>
      </c>
      <c r="V476" s="30" t="str">
        <f t="shared" si="6"/>
        <v>#N/A</v>
      </c>
      <c r="W476" s="30" t="str">
        <f t="shared" si="7"/>
        <v>#N/A</v>
      </c>
      <c r="X476" s="30" t="str">
        <f t="shared" si="8"/>
        <v>#N/A</v>
      </c>
      <c r="Y476" s="30" t="str">
        <f t="shared" si="9"/>
        <v>#N/A</v>
      </c>
      <c r="Z476" s="30" t="str">
        <f t="shared" si="10"/>
        <v>#N/A</v>
      </c>
      <c r="AA476" s="30" t="str">
        <f t="shared" si="11"/>
        <v>#N/A</v>
      </c>
      <c r="AB476" s="30" t="str">
        <f t="shared" si="12"/>
        <v>#N/A</v>
      </c>
      <c r="AC476" s="30" t="str">
        <f t="shared" si="13"/>
        <v>#N/A</v>
      </c>
    </row>
    <row r="477">
      <c r="C477" s="25" t="str">
        <f t="shared" si="1"/>
        <v/>
      </c>
      <c r="D477" s="27"/>
      <c r="F477" s="27" t="str">
        <f t="shared" si="2"/>
        <v/>
      </c>
      <c r="H477" s="28"/>
      <c r="I477" s="30"/>
      <c r="J477" s="30"/>
      <c r="K477" s="30"/>
      <c r="L477" s="30"/>
      <c r="M477" s="30"/>
      <c r="N477" s="30"/>
      <c r="O477" s="30"/>
      <c r="P477" s="30"/>
      <c r="Q477" s="65">
        <f t="shared" si="3"/>
        <v>0</v>
      </c>
      <c r="R477" s="30" t="str">
        <f t="shared" si="4"/>
        <v>#N/A</v>
      </c>
      <c r="U477" s="30" t="str">
        <f t="shared" si="5"/>
        <v>#N/A</v>
      </c>
      <c r="V477" s="30" t="str">
        <f t="shared" si="6"/>
        <v>#N/A</v>
      </c>
      <c r="W477" s="30" t="str">
        <f t="shared" si="7"/>
        <v>#N/A</v>
      </c>
      <c r="X477" s="30" t="str">
        <f t="shared" si="8"/>
        <v>#N/A</v>
      </c>
      <c r="Y477" s="30" t="str">
        <f t="shared" si="9"/>
        <v>#N/A</v>
      </c>
      <c r="Z477" s="30" t="str">
        <f t="shared" si="10"/>
        <v>#N/A</v>
      </c>
      <c r="AA477" s="30" t="str">
        <f t="shared" si="11"/>
        <v>#N/A</v>
      </c>
      <c r="AB477" s="30" t="str">
        <f t="shared" si="12"/>
        <v>#N/A</v>
      </c>
      <c r="AC477" s="30" t="str">
        <f t="shared" si="13"/>
        <v>#N/A</v>
      </c>
    </row>
    <row r="478">
      <c r="C478" s="25" t="str">
        <f t="shared" si="1"/>
        <v/>
      </c>
      <c r="D478" s="27"/>
      <c r="F478" s="27" t="str">
        <f t="shared" si="2"/>
        <v/>
      </c>
      <c r="H478" s="28"/>
      <c r="I478" s="30"/>
      <c r="J478" s="30"/>
      <c r="K478" s="30"/>
      <c r="L478" s="30"/>
      <c r="M478" s="30"/>
      <c r="N478" s="30"/>
      <c r="O478" s="30"/>
      <c r="P478" s="30"/>
      <c r="Q478" s="65">
        <f t="shared" si="3"/>
        <v>0</v>
      </c>
      <c r="R478" s="30" t="str">
        <f t="shared" si="4"/>
        <v>#N/A</v>
      </c>
      <c r="U478" s="30" t="str">
        <f t="shared" si="5"/>
        <v>#N/A</v>
      </c>
      <c r="V478" s="30" t="str">
        <f t="shared" si="6"/>
        <v>#N/A</v>
      </c>
      <c r="W478" s="30" t="str">
        <f t="shared" si="7"/>
        <v>#N/A</v>
      </c>
      <c r="X478" s="30" t="str">
        <f t="shared" si="8"/>
        <v>#N/A</v>
      </c>
      <c r="Y478" s="30" t="str">
        <f t="shared" si="9"/>
        <v>#N/A</v>
      </c>
      <c r="Z478" s="30" t="str">
        <f t="shared" si="10"/>
        <v>#N/A</v>
      </c>
      <c r="AA478" s="30" t="str">
        <f t="shared" si="11"/>
        <v>#N/A</v>
      </c>
      <c r="AB478" s="30" t="str">
        <f t="shared" si="12"/>
        <v>#N/A</v>
      </c>
      <c r="AC478" s="30" t="str">
        <f t="shared" si="13"/>
        <v>#N/A</v>
      </c>
    </row>
    <row r="479">
      <c r="C479" s="25" t="str">
        <f t="shared" si="1"/>
        <v/>
      </c>
      <c r="D479" s="27"/>
      <c r="F479" s="27" t="str">
        <f t="shared" si="2"/>
        <v/>
      </c>
      <c r="H479" s="28"/>
      <c r="I479" s="30"/>
      <c r="J479" s="30"/>
      <c r="K479" s="30"/>
      <c r="L479" s="30"/>
      <c r="M479" s="30"/>
      <c r="N479" s="30"/>
      <c r="O479" s="30"/>
      <c r="P479" s="30"/>
      <c r="Q479" s="65">
        <f t="shared" si="3"/>
        <v>0</v>
      </c>
      <c r="R479" s="30" t="str">
        <f t="shared" si="4"/>
        <v>#N/A</v>
      </c>
      <c r="U479" s="30" t="str">
        <f t="shared" si="5"/>
        <v>#N/A</v>
      </c>
      <c r="V479" s="30" t="str">
        <f t="shared" si="6"/>
        <v>#N/A</v>
      </c>
      <c r="W479" s="30" t="str">
        <f t="shared" si="7"/>
        <v>#N/A</v>
      </c>
      <c r="X479" s="30" t="str">
        <f t="shared" si="8"/>
        <v>#N/A</v>
      </c>
      <c r="Y479" s="30" t="str">
        <f t="shared" si="9"/>
        <v>#N/A</v>
      </c>
      <c r="Z479" s="30" t="str">
        <f t="shared" si="10"/>
        <v>#N/A</v>
      </c>
      <c r="AA479" s="30" t="str">
        <f t="shared" si="11"/>
        <v>#N/A</v>
      </c>
      <c r="AB479" s="30" t="str">
        <f t="shared" si="12"/>
        <v>#N/A</v>
      </c>
      <c r="AC479" s="30" t="str">
        <f t="shared" si="13"/>
        <v>#N/A</v>
      </c>
    </row>
    <row r="480">
      <c r="C480" s="25" t="str">
        <f t="shared" si="1"/>
        <v/>
      </c>
      <c r="D480" s="27"/>
      <c r="F480" s="27" t="str">
        <f t="shared" si="2"/>
        <v/>
      </c>
      <c r="H480" s="28"/>
      <c r="I480" s="30"/>
      <c r="J480" s="30"/>
      <c r="K480" s="30"/>
      <c r="L480" s="30"/>
      <c r="M480" s="30"/>
      <c r="N480" s="30"/>
      <c r="O480" s="30"/>
      <c r="P480" s="30"/>
      <c r="Q480" s="65">
        <f t="shared" si="3"/>
        <v>0</v>
      </c>
      <c r="R480" s="30" t="str">
        <f t="shared" si="4"/>
        <v>#N/A</v>
      </c>
      <c r="U480" s="30" t="str">
        <f t="shared" si="5"/>
        <v>#N/A</v>
      </c>
      <c r="V480" s="30" t="str">
        <f t="shared" si="6"/>
        <v>#N/A</v>
      </c>
      <c r="W480" s="30" t="str">
        <f t="shared" si="7"/>
        <v>#N/A</v>
      </c>
      <c r="X480" s="30" t="str">
        <f t="shared" si="8"/>
        <v>#N/A</v>
      </c>
      <c r="Y480" s="30" t="str">
        <f t="shared" si="9"/>
        <v>#N/A</v>
      </c>
      <c r="Z480" s="30" t="str">
        <f t="shared" si="10"/>
        <v>#N/A</v>
      </c>
      <c r="AA480" s="30" t="str">
        <f t="shared" si="11"/>
        <v>#N/A</v>
      </c>
      <c r="AB480" s="30" t="str">
        <f t="shared" si="12"/>
        <v>#N/A</v>
      </c>
      <c r="AC480" s="30" t="str">
        <f t="shared" si="13"/>
        <v>#N/A</v>
      </c>
    </row>
    <row r="481">
      <c r="C481" s="25" t="str">
        <f t="shared" si="1"/>
        <v/>
      </c>
      <c r="D481" s="27"/>
      <c r="F481" s="27" t="str">
        <f t="shared" si="2"/>
        <v/>
      </c>
      <c r="H481" s="28"/>
      <c r="I481" s="30"/>
      <c r="J481" s="30"/>
      <c r="K481" s="30"/>
      <c r="L481" s="30"/>
      <c r="M481" s="30"/>
      <c r="N481" s="30"/>
      <c r="O481" s="30"/>
      <c r="P481" s="30"/>
      <c r="Q481" s="65">
        <f t="shared" si="3"/>
        <v>0</v>
      </c>
      <c r="R481" s="30" t="str">
        <f t="shared" si="4"/>
        <v>#N/A</v>
      </c>
      <c r="U481" s="30" t="str">
        <f t="shared" si="5"/>
        <v>#N/A</v>
      </c>
      <c r="V481" s="30" t="str">
        <f t="shared" si="6"/>
        <v>#N/A</v>
      </c>
      <c r="W481" s="30" t="str">
        <f t="shared" si="7"/>
        <v>#N/A</v>
      </c>
      <c r="X481" s="30" t="str">
        <f t="shared" si="8"/>
        <v>#N/A</v>
      </c>
      <c r="Y481" s="30" t="str">
        <f t="shared" si="9"/>
        <v>#N/A</v>
      </c>
      <c r="Z481" s="30" t="str">
        <f t="shared" si="10"/>
        <v>#N/A</v>
      </c>
      <c r="AA481" s="30" t="str">
        <f t="shared" si="11"/>
        <v>#N/A</v>
      </c>
      <c r="AB481" s="30" t="str">
        <f t="shared" si="12"/>
        <v>#N/A</v>
      </c>
      <c r="AC481" s="30" t="str">
        <f t="shared" si="13"/>
        <v>#N/A</v>
      </c>
    </row>
    <row r="482">
      <c r="C482" s="25" t="str">
        <f t="shared" si="1"/>
        <v/>
      </c>
      <c r="D482" s="27"/>
      <c r="F482" s="27" t="str">
        <f t="shared" si="2"/>
        <v/>
      </c>
      <c r="H482" s="28"/>
      <c r="I482" s="30"/>
      <c r="J482" s="30"/>
      <c r="K482" s="30"/>
      <c r="L482" s="30"/>
      <c r="M482" s="30"/>
      <c r="N482" s="30"/>
      <c r="O482" s="30"/>
      <c r="P482" s="30"/>
      <c r="Q482" s="65">
        <f t="shared" si="3"/>
        <v>0</v>
      </c>
      <c r="R482" s="30" t="str">
        <f t="shared" si="4"/>
        <v>#N/A</v>
      </c>
      <c r="U482" s="30" t="str">
        <f t="shared" si="5"/>
        <v>#N/A</v>
      </c>
      <c r="V482" s="30" t="str">
        <f t="shared" si="6"/>
        <v>#N/A</v>
      </c>
      <c r="W482" s="30" t="str">
        <f t="shared" si="7"/>
        <v>#N/A</v>
      </c>
      <c r="X482" s="30" t="str">
        <f t="shared" si="8"/>
        <v>#N/A</v>
      </c>
      <c r="Y482" s="30" t="str">
        <f t="shared" si="9"/>
        <v>#N/A</v>
      </c>
      <c r="Z482" s="30" t="str">
        <f t="shared" si="10"/>
        <v>#N/A</v>
      </c>
      <c r="AA482" s="30" t="str">
        <f t="shared" si="11"/>
        <v>#N/A</v>
      </c>
      <c r="AB482" s="30" t="str">
        <f t="shared" si="12"/>
        <v>#N/A</v>
      </c>
      <c r="AC482" s="30" t="str">
        <f t="shared" si="13"/>
        <v>#N/A</v>
      </c>
    </row>
    <row r="483">
      <c r="C483" s="25" t="str">
        <f t="shared" si="1"/>
        <v/>
      </c>
      <c r="D483" s="27"/>
      <c r="F483" s="27" t="str">
        <f t="shared" si="2"/>
        <v/>
      </c>
      <c r="H483" s="28"/>
      <c r="I483" s="30"/>
      <c r="J483" s="30"/>
      <c r="K483" s="30"/>
      <c r="L483" s="30"/>
      <c r="M483" s="30"/>
      <c r="N483" s="30"/>
      <c r="O483" s="30"/>
      <c r="P483" s="30"/>
      <c r="Q483" s="65">
        <f t="shared" si="3"/>
        <v>0</v>
      </c>
      <c r="R483" s="30" t="str">
        <f t="shared" si="4"/>
        <v>#N/A</v>
      </c>
      <c r="U483" s="30" t="str">
        <f t="shared" si="5"/>
        <v>#N/A</v>
      </c>
      <c r="V483" s="30" t="str">
        <f t="shared" si="6"/>
        <v>#N/A</v>
      </c>
      <c r="W483" s="30" t="str">
        <f t="shared" si="7"/>
        <v>#N/A</v>
      </c>
      <c r="X483" s="30" t="str">
        <f t="shared" si="8"/>
        <v>#N/A</v>
      </c>
      <c r="Y483" s="30" t="str">
        <f t="shared" si="9"/>
        <v>#N/A</v>
      </c>
      <c r="Z483" s="30" t="str">
        <f t="shared" si="10"/>
        <v>#N/A</v>
      </c>
      <c r="AA483" s="30" t="str">
        <f t="shared" si="11"/>
        <v>#N/A</v>
      </c>
      <c r="AB483" s="30" t="str">
        <f t="shared" si="12"/>
        <v>#N/A</v>
      </c>
      <c r="AC483" s="30" t="str">
        <f t="shared" si="13"/>
        <v>#N/A</v>
      </c>
    </row>
    <row r="484">
      <c r="C484" s="25" t="str">
        <f t="shared" si="1"/>
        <v/>
      </c>
      <c r="D484" s="27"/>
      <c r="F484" s="27" t="str">
        <f t="shared" si="2"/>
        <v/>
      </c>
      <c r="H484" s="28"/>
      <c r="I484" s="30"/>
      <c r="J484" s="30"/>
      <c r="K484" s="30"/>
      <c r="L484" s="30"/>
      <c r="M484" s="30"/>
      <c r="N484" s="30"/>
      <c r="O484" s="30"/>
      <c r="P484" s="30"/>
      <c r="Q484" s="65">
        <f t="shared" si="3"/>
        <v>0</v>
      </c>
      <c r="R484" s="30" t="str">
        <f t="shared" si="4"/>
        <v>#N/A</v>
      </c>
      <c r="U484" s="30" t="str">
        <f t="shared" si="5"/>
        <v>#N/A</v>
      </c>
      <c r="V484" s="30" t="str">
        <f t="shared" si="6"/>
        <v>#N/A</v>
      </c>
      <c r="W484" s="30" t="str">
        <f t="shared" si="7"/>
        <v>#N/A</v>
      </c>
      <c r="X484" s="30" t="str">
        <f t="shared" si="8"/>
        <v>#N/A</v>
      </c>
      <c r="Y484" s="30" t="str">
        <f t="shared" si="9"/>
        <v>#N/A</v>
      </c>
      <c r="Z484" s="30" t="str">
        <f t="shared" si="10"/>
        <v>#N/A</v>
      </c>
      <c r="AA484" s="30" t="str">
        <f t="shared" si="11"/>
        <v>#N/A</v>
      </c>
      <c r="AB484" s="30" t="str">
        <f t="shared" si="12"/>
        <v>#N/A</v>
      </c>
      <c r="AC484" s="30" t="str">
        <f t="shared" si="13"/>
        <v>#N/A</v>
      </c>
    </row>
    <row r="485">
      <c r="C485" s="25" t="str">
        <f t="shared" si="1"/>
        <v/>
      </c>
      <c r="D485" s="27"/>
      <c r="F485" s="27" t="str">
        <f t="shared" si="2"/>
        <v/>
      </c>
      <c r="H485" s="28"/>
      <c r="I485" s="30"/>
      <c r="J485" s="30"/>
      <c r="K485" s="30"/>
      <c r="L485" s="30"/>
      <c r="M485" s="30"/>
      <c r="N485" s="30"/>
      <c r="O485" s="30"/>
      <c r="P485" s="30"/>
      <c r="Q485" s="65">
        <f t="shared" si="3"/>
        <v>0</v>
      </c>
      <c r="R485" s="30" t="str">
        <f t="shared" si="4"/>
        <v>#N/A</v>
      </c>
      <c r="U485" s="30" t="str">
        <f t="shared" si="5"/>
        <v>#N/A</v>
      </c>
      <c r="V485" s="30" t="str">
        <f t="shared" si="6"/>
        <v>#N/A</v>
      </c>
      <c r="W485" s="30" t="str">
        <f t="shared" si="7"/>
        <v>#N/A</v>
      </c>
      <c r="X485" s="30" t="str">
        <f t="shared" si="8"/>
        <v>#N/A</v>
      </c>
      <c r="Y485" s="30" t="str">
        <f t="shared" si="9"/>
        <v>#N/A</v>
      </c>
      <c r="Z485" s="30" t="str">
        <f t="shared" si="10"/>
        <v>#N/A</v>
      </c>
      <c r="AA485" s="30" t="str">
        <f t="shared" si="11"/>
        <v>#N/A</v>
      </c>
      <c r="AB485" s="30" t="str">
        <f t="shared" si="12"/>
        <v>#N/A</v>
      </c>
      <c r="AC485" s="30" t="str">
        <f t="shared" si="13"/>
        <v>#N/A</v>
      </c>
    </row>
    <row r="486">
      <c r="C486" s="25" t="str">
        <f t="shared" si="1"/>
        <v/>
      </c>
      <c r="D486" s="27"/>
      <c r="F486" s="27" t="str">
        <f t="shared" si="2"/>
        <v/>
      </c>
      <c r="H486" s="28"/>
      <c r="I486" s="30"/>
      <c r="J486" s="30"/>
      <c r="K486" s="30"/>
      <c r="L486" s="30"/>
      <c r="M486" s="30"/>
      <c r="N486" s="30"/>
      <c r="O486" s="30"/>
      <c r="P486" s="30"/>
      <c r="Q486" s="65">
        <f t="shared" si="3"/>
        <v>0</v>
      </c>
      <c r="R486" s="30" t="str">
        <f t="shared" si="4"/>
        <v>#N/A</v>
      </c>
      <c r="U486" s="30" t="str">
        <f t="shared" si="5"/>
        <v>#N/A</v>
      </c>
      <c r="V486" s="30" t="str">
        <f t="shared" si="6"/>
        <v>#N/A</v>
      </c>
      <c r="W486" s="30" t="str">
        <f t="shared" si="7"/>
        <v>#N/A</v>
      </c>
      <c r="X486" s="30" t="str">
        <f t="shared" si="8"/>
        <v>#N/A</v>
      </c>
      <c r="Y486" s="30" t="str">
        <f t="shared" si="9"/>
        <v>#N/A</v>
      </c>
      <c r="Z486" s="30" t="str">
        <f t="shared" si="10"/>
        <v>#N/A</v>
      </c>
      <c r="AA486" s="30" t="str">
        <f t="shared" si="11"/>
        <v>#N/A</v>
      </c>
      <c r="AB486" s="30" t="str">
        <f t="shared" si="12"/>
        <v>#N/A</v>
      </c>
      <c r="AC486" s="30" t="str">
        <f t="shared" si="13"/>
        <v>#N/A</v>
      </c>
    </row>
    <row r="487">
      <c r="C487" s="25" t="str">
        <f t="shared" si="1"/>
        <v/>
      </c>
      <c r="D487" s="27"/>
      <c r="F487" s="27" t="str">
        <f t="shared" si="2"/>
        <v/>
      </c>
      <c r="H487" s="28"/>
      <c r="I487" s="30"/>
      <c r="J487" s="30"/>
      <c r="K487" s="30"/>
      <c r="L487" s="30"/>
      <c r="M487" s="30"/>
      <c r="N487" s="30"/>
      <c r="O487" s="30"/>
      <c r="P487" s="30"/>
      <c r="Q487" s="65">
        <f t="shared" si="3"/>
        <v>0</v>
      </c>
      <c r="R487" s="30" t="str">
        <f t="shared" si="4"/>
        <v>#N/A</v>
      </c>
      <c r="U487" s="30" t="str">
        <f t="shared" si="5"/>
        <v>#N/A</v>
      </c>
      <c r="V487" s="30" t="str">
        <f t="shared" si="6"/>
        <v>#N/A</v>
      </c>
      <c r="W487" s="30" t="str">
        <f t="shared" si="7"/>
        <v>#N/A</v>
      </c>
      <c r="X487" s="30" t="str">
        <f t="shared" si="8"/>
        <v>#N/A</v>
      </c>
      <c r="Y487" s="30" t="str">
        <f t="shared" si="9"/>
        <v>#N/A</v>
      </c>
      <c r="Z487" s="30" t="str">
        <f t="shared" si="10"/>
        <v>#N/A</v>
      </c>
      <c r="AA487" s="30" t="str">
        <f t="shared" si="11"/>
        <v>#N/A</v>
      </c>
      <c r="AB487" s="30" t="str">
        <f t="shared" si="12"/>
        <v>#N/A</v>
      </c>
      <c r="AC487" s="30" t="str">
        <f t="shared" si="13"/>
        <v>#N/A</v>
      </c>
    </row>
    <row r="488">
      <c r="C488" s="25" t="str">
        <f t="shared" si="1"/>
        <v/>
      </c>
      <c r="D488" s="27"/>
      <c r="F488" s="27" t="str">
        <f t="shared" si="2"/>
        <v/>
      </c>
      <c r="H488" s="28"/>
      <c r="I488" s="30"/>
      <c r="J488" s="30"/>
      <c r="K488" s="30"/>
      <c r="L488" s="30"/>
      <c r="M488" s="30"/>
      <c r="N488" s="30"/>
      <c r="O488" s="30"/>
      <c r="P488" s="30"/>
      <c r="Q488" s="65">
        <f t="shared" si="3"/>
        <v>0</v>
      </c>
      <c r="R488" s="30" t="str">
        <f t="shared" si="4"/>
        <v>#N/A</v>
      </c>
      <c r="U488" s="30" t="str">
        <f t="shared" si="5"/>
        <v>#N/A</v>
      </c>
      <c r="V488" s="30" t="str">
        <f t="shared" si="6"/>
        <v>#N/A</v>
      </c>
      <c r="W488" s="30" t="str">
        <f t="shared" si="7"/>
        <v>#N/A</v>
      </c>
      <c r="X488" s="30" t="str">
        <f t="shared" si="8"/>
        <v>#N/A</v>
      </c>
      <c r="Y488" s="30" t="str">
        <f t="shared" si="9"/>
        <v>#N/A</v>
      </c>
      <c r="Z488" s="30" t="str">
        <f t="shared" si="10"/>
        <v>#N/A</v>
      </c>
      <c r="AA488" s="30" t="str">
        <f t="shared" si="11"/>
        <v>#N/A</v>
      </c>
      <c r="AB488" s="30" t="str">
        <f t="shared" si="12"/>
        <v>#N/A</v>
      </c>
      <c r="AC488" s="30" t="str">
        <f t="shared" si="13"/>
        <v>#N/A</v>
      </c>
    </row>
    <row r="489">
      <c r="C489" s="25" t="str">
        <f t="shared" si="1"/>
        <v/>
      </c>
      <c r="D489" s="27"/>
      <c r="F489" s="27" t="str">
        <f t="shared" si="2"/>
        <v/>
      </c>
      <c r="H489" s="28"/>
      <c r="I489" s="30"/>
      <c r="J489" s="30"/>
      <c r="K489" s="30"/>
      <c r="L489" s="30"/>
      <c r="M489" s="30"/>
      <c r="N489" s="30"/>
      <c r="O489" s="30"/>
      <c r="P489" s="30"/>
      <c r="Q489" s="65">
        <f t="shared" si="3"/>
        <v>0</v>
      </c>
      <c r="R489" s="30" t="str">
        <f t="shared" si="4"/>
        <v>#N/A</v>
      </c>
      <c r="U489" s="30" t="str">
        <f t="shared" si="5"/>
        <v>#N/A</v>
      </c>
      <c r="V489" s="30" t="str">
        <f t="shared" si="6"/>
        <v>#N/A</v>
      </c>
      <c r="W489" s="30" t="str">
        <f t="shared" si="7"/>
        <v>#N/A</v>
      </c>
      <c r="X489" s="30" t="str">
        <f t="shared" si="8"/>
        <v>#N/A</v>
      </c>
      <c r="Y489" s="30" t="str">
        <f t="shared" si="9"/>
        <v>#N/A</v>
      </c>
      <c r="Z489" s="30" t="str">
        <f t="shared" si="10"/>
        <v>#N/A</v>
      </c>
      <c r="AA489" s="30" t="str">
        <f t="shared" si="11"/>
        <v>#N/A</v>
      </c>
      <c r="AB489" s="30" t="str">
        <f t="shared" si="12"/>
        <v>#N/A</v>
      </c>
      <c r="AC489" s="30" t="str">
        <f t="shared" si="13"/>
        <v>#N/A</v>
      </c>
    </row>
    <row r="490">
      <c r="C490" s="25" t="str">
        <f t="shared" si="1"/>
        <v/>
      </c>
      <c r="D490" s="27"/>
      <c r="F490" s="27" t="str">
        <f t="shared" si="2"/>
        <v/>
      </c>
      <c r="H490" s="28"/>
      <c r="I490" s="30"/>
      <c r="J490" s="30"/>
      <c r="K490" s="30"/>
      <c r="L490" s="30"/>
      <c r="M490" s="30"/>
      <c r="N490" s="30"/>
      <c r="O490" s="30"/>
      <c r="P490" s="30"/>
      <c r="Q490" s="65">
        <f t="shared" si="3"/>
        <v>0</v>
      </c>
      <c r="R490" s="30" t="str">
        <f t="shared" si="4"/>
        <v>#N/A</v>
      </c>
      <c r="U490" s="30" t="str">
        <f t="shared" si="5"/>
        <v>#N/A</v>
      </c>
      <c r="V490" s="30" t="str">
        <f t="shared" si="6"/>
        <v>#N/A</v>
      </c>
      <c r="W490" s="30" t="str">
        <f t="shared" si="7"/>
        <v>#N/A</v>
      </c>
      <c r="X490" s="30" t="str">
        <f t="shared" si="8"/>
        <v>#N/A</v>
      </c>
      <c r="Y490" s="30" t="str">
        <f t="shared" si="9"/>
        <v>#N/A</v>
      </c>
      <c r="Z490" s="30" t="str">
        <f t="shared" si="10"/>
        <v>#N/A</v>
      </c>
      <c r="AA490" s="30" t="str">
        <f t="shared" si="11"/>
        <v>#N/A</v>
      </c>
      <c r="AB490" s="30" t="str">
        <f t="shared" si="12"/>
        <v>#N/A</v>
      </c>
      <c r="AC490" s="30" t="str">
        <f t="shared" si="13"/>
        <v>#N/A</v>
      </c>
    </row>
    <row r="491">
      <c r="C491" s="25" t="str">
        <f t="shared" si="1"/>
        <v/>
      </c>
      <c r="D491" s="27"/>
      <c r="F491" s="27" t="str">
        <f t="shared" si="2"/>
        <v/>
      </c>
      <c r="H491" s="28"/>
      <c r="I491" s="30"/>
      <c r="J491" s="30"/>
      <c r="K491" s="30"/>
      <c r="L491" s="30"/>
      <c r="M491" s="30"/>
      <c r="N491" s="30"/>
      <c r="O491" s="30"/>
      <c r="P491" s="30"/>
      <c r="Q491" s="65">
        <f t="shared" si="3"/>
        <v>0</v>
      </c>
      <c r="R491" s="30" t="str">
        <f t="shared" si="4"/>
        <v>#N/A</v>
      </c>
      <c r="U491" s="30" t="str">
        <f t="shared" si="5"/>
        <v>#N/A</v>
      </c>
      <c r="V491" s="30" t="str">
        <f t="shared" si="6"/>
        <v>#N/A</v>
      </c>
      <c r="W491" s="30" t="str">
        <f t="shared" si="7"/>
        <v>#N/A</v>
      </c>
      <c r="X491" s="30" t="str">
        <f t="shared" si="8"/>
        <v>#N/A</v>
      </c>
      <c r="Y491" s="30" t="str">
        <f t="shared" si="9"/>
        <v>#N/A</v>
      </c>
      <c r="Z491" s="30" t="str">
        <f t="shared" si="10"/>
        <v>#N/A</v>
      </c>
      <c r="AA491" s="30" t="str">
        <f t="shared" si="11"/>
        <v>#N/A</v>
      </c>
      <c r="AB491" s="30" t="str">
        <f t="shared" si="12"/>
        <v>#N/A</v>
      </c>
      <c r="AC491" s="30" t="str">
        <f t="shared" si="13"/>
        <v>#N/A</v>
      </c>
    </row>
    <row r="492">
      <c r="C492" s="25" t="str">
        <f t="shared" si="1"/>
        <v/>
      </c>
      <c r="D492" s="27"/>
      <c r="F492" s="27" t="str">
        <f t="shared" si="2"/>
        <v/>
      </c>
      <c r="H492" s="28"/>
      <c r="I492" s="30"/>
      <c r="J492" s="30"/>
      <c r="K492" s="30"/>
      <c r="L492" s="30"/>
      <c r="M492" s="30"/>
      <c r="N492" s="30"/>
      <c r="O492" s="30"/>
      <c r="P492" s="30"/>
      <c r="Q492" s="65">
        <f t="shared" si="3"/>
        <v>0</v>
      </c>
      <c r="R492" s="30" t="str">
        <f t="shared" si="4"/>
        <v>#N/A</v>
      </c>
      <c r="U492" s="30" t="str">
        <f t="shared" si="5"/>
        <v>#N/A</v>
      </c>
      <c r="V492" s="30" t="str">
        <f t="shared" si="6"/>
        <v>#N/A</v>
      </c>
      <c r="W492" s="30" t="str">
        <f t="shared" si="7"/>
        <v>#N/A</v>
      </c>
      <c r="X492" s="30" t="str">
        <f t="shared" si="8"/>
        <v>#N/A</v>
      </c>
      <c r="Y492" s="30" t="str">
        <f t="shared" si="9"/>
        <v>#N/A</v>
      </c>
      <c r="Z492" s="30" t="str">
        <f t="shared" si="10"/>
        <v>#N/A</v>
      </c>
      <c r="AA492" s="30" t="str">
        <f t="shared" si="11"/>
        <v>#N/A</v>
      </c>
      <c r="AB492" s="30" t="str">
        <f t="shared" si="12"/>
        <v>#N/A</v>
      </c>
      <c r="AC492" s="30" t="str">
        <f t="shared" si="13"/>
        <v>#N/A</v>
      </c>
    </row>
    <row r="493">
      <c r="C493" s="25" t="str">
        <f t="shared" si="1"/>
        <v/>
      </c>
      <c r="D493" s="27"/>
      <c r="F493" s="27" t="str">
        <f t="shared" si="2"/>
        <v/>
      </c>
      <c r="H493" s="28"/>
      <c r="I493" s="30"/>
      <c r="J493" s="30"/>
      <c r="K493" s="30"/>
      <c r="L493" s="30"/>
      <c r="M493" s="30"/>
      <c r="N493" s="30"/>
      <c r="O493" s="30"/>
      <c r="P493" s="30"/>
      <c r="Q493" s="65">
        <f t="shared" si="3"/>
        <v>0</v>
      </c>
      <c r="R493" s="30" t="str">
        <f t="shared" si="4"/>
        <v>#N/A</v>
      </c>
      <c r="U493" s="30" t="str">
        <f t="shared" si="5"/>
        <v>#N/A</v>
      </c>
      <c r="V493" s="30" t="str">
        <f t="shared" si="6"/>
        <v>#N/A</v>
      </c>
      <c r="W493" s="30" t="str">
        <f t="shared" si="7"/>
        <v>#N/A</v>
      </c>
      <c r="X493" s="30" t="str">
        <f t="shared" si="8"/>
        <v>#N/A</v>
      </c>
      <c r="Y493" s="30" t="str">
        <f t="shared" si="9"/>
        <v>#N/A</v>
      </c>
      <c r="Z493" s="30" t="str">
        <f t="shared" si="10"/>
        <v>#N/A</v>
      </c>
      <c r="AA493" s="30" t="str">
        <f t="shared" si="11"/>
        <v>#N/A</v>
      </c>
      <c r="AB493" s="30" t="str">
        <f t="shared" si="12"/>
        <v>#N/A</v>
      </c>
      <c r="AC493" s="30" t="str">
        <f t="shared" si="13"/>
        <v>#N/A</v>
      </c>
    </row>
    <row r="494">
      <c r="C494" s="25" t="str">
        <f t="shared" si="1"/>
        <v/>
      </c>
      <c r="D494" s="27"/>
      <c r="F494" s="27" t="str">
        <f t="shared" si="2"/>
        <v/>
      </c>
      <c r="H494" s="28"/>
      <c r="I494" s="30"/>
      <c r="J494" s="30"/>
      <c r="K494" s="30"/>
      <c r="L494" s="30"/>
      <c r="M494" s="30"/>
      <c r="N494" s="30"/>
      <c r="O494" s="30"/>
      <c r="P494" s="30"/>
      <c r="Q494" s="65">
        <f t="shared" si="3"/>
        <v>0</v>
      </c>
      <c r="R494" s="30" t="str">
        <f t="shared" si="4"/>
        <v>#N/A</v>
      </c>
      <c r="U494" s="30" t="str">
        <f t="shared" si="5"/>
        <v>#N/A</v>
      </c>
      <c r="V494" s="30" t="str">
        <f t="shared" si="6"/>
        <v>#N/A</v>
      </c>
      <c r="W494" s="30" t="str">
        <f t="shared" si="7"/>
        <v>#N/A</v>
      </c>
      <c r="X494" s="30" t="str">
        <f t="shared" si="8"/>
        <v>#N/A</v>
      </c>
      <c r="Y494" s="30" t="str">
        <f t="shared" si="9"/>
        <v>#N/A</v>
      </c>
      <c r="Z494" s="30" t="str">
        <f t="shared" si="10"/>
        <v>#N/A</v>
      </c>
      <c r="AA494" s="30" t="str">
        <f t="shared" si="11"/>
        <v>#N/A</v>
      </c>
      <c r="AB494" s="30" t="str">
        <f t="shared" si="12"/>
        <v>#N/A</v>
      </c>
      <c r="AC494" s="30" t="str">
        <f t="shared" si="13"/>
        <v>#N/A</v>
      </c>
    </row>
    <row r="495">
      <c r="C495" s="25" t="str">
        <f t="shared" si="1"/>
        <v/>
      </c>
      <c r="D495" s="27"/>
      <c r="F495" s="27" t="str">
        <f t="shared" si="2"/>
        <v/>
      </c>
      <c r="H495" s="28"/>
      <c r="I495" s="30"/>
      <c r="J495" s="30"/>
      <c r="K495" s="30"/>
      <c r="L495" s="30"/>
      <c r="M495" s="30"/>
      <c r="N495" s="30"/>
      <c r="O495" s="30"/>
      <c r="P495" s="30"/>
      <c r="Q495" s="65">
        <f t="shared" si="3"/>
        <v>0</v>
      </c>
      <c r="R495" s="30" t="str">
        <f t="shared" si="4"/>
        <v>#N/A</v>
      </c>
      <c r="U495" s="30" t="str">
        <f t="shared" si="5"/>
        <v>#N/A</v>
      </c>
      <c r="V495" s="30" t="str">
        <f t="shared" si="6"/>
        <v>#N/A</v>
      </c>
      <c r="W495" s="30" t="str">
        <f t="shared" si="7"/>
        <v>#N/A</v>
      </c>
      <c r="X495" s="30" t="str">
        <f t="shared" si="8"/>
        <v>#N/A</v>
      </c>
      <c r="Y495" s="30" t="str">
        <f t="shared" si="9"/>
        <v>#N/A</v>
      </c>
      <c r="Z495" s="30" t="str">
        <f t="shared" si="10"/>
        <v>#N/A</v>
      </c>
      <c r="AA495" s="30" t="str">
        <f t="shared" si="11"/>
        <v>#N/A</v>
      </c>
      <c r="AB495" s="30" t="str">
        <f t="shared" si="12"/>
        <v>#N/A</v>
      </c>
      <c r="AC495" s="30" t="str">
        <f t="shared" si="13"/>
        <v>#N/A</v>
      </c>
    </row>
    <row r="496">
      <c r="C496" s="25" t="str">
        <f t="shared" si="1"/>
        <v/>
      </c>
      <c r="D496" s="27"/>
      <c r="F496" s="27" t="str">
        <f t="shared" si="2"/>
        <v/>
      </c>
      <c r="H496" s="28"/>
      <c r="I496" s="30"/>
      <c r="J496" s="30"/>
      <c r="K496" s="30"/>
      <c r="L496" s="30"/>
      <c r="M496" s="30"/>
      <c r="N496" s="30"/>
      <c r="O496" s="30"/>
      <c r="P496" s="30"/>
      <c r="Q496" s="65">
        <f t="shared" si="3"/>
        <v>0</v>
      </c>
      <c r="R496" s="30" t="str">
        <f t="shared" si="4"/>
        <v>#N/A</v>
      </c>
      <c r="U496" s="30" t="str">
        <f t="shared" si="5"/>
        <v>#N/A</v>
      </c>
      <c r="V496" s="30" t="str">
        <f t="shared" si="6"/>
        <v>#N/A</v>
      </c>
      <c r="W496" s="30" t="str">
        <f t="shared" si="7"/>
        <v>#N/A</v>
      </c>
      <c r="X496" s="30" t="str">
        <f t="shared" si="8"/>
        <v>#N/A</v>
      </c>
      <c r="Y496" s="30" t="str">
        <f t="shared" si="9"/>
        <v>#N/A</v>
      </c>
      <c r="Z496" s="30" t="str">
        <f t="shared" si="10"/>
        <v>#N/A</v>
      </c>
      <c r="AA496" s="30" t="str">
        <f t="shared" si="11"/>
        <v>#N/A</v>
      </c>
      <c r="AB496" s="30" t="str">
        <f t="shared" si="12"/>
        <v>#N/A</v>
      </c>
      <c r="AC496" s="30" t="str">
        <f t="shared" si="13"/>
        <v>#N/A</v>
      </c>
    </row>
    <row r="497">
      <c r="C497" s="25" t="str">
        <f t="shared" si="1"/>
        <v/>
      </c>
      <c r="D497" s="27"/>
      <c r="F497" s="27" t="str">
        <f t="shared" si="2"/>
        <v/>
      </c>
      <c r="H497" s="28"/>
      <c r="I497" s="30"/>
      <c r="J497" s="30"/>
      <c r="K497" s="30"/>
      <c r="L497" s="30"/>
      <c r="M497" s="30"/>
      <c r="N497" s="30"/>
      <c r="O497" s="30"/>
      <c r="P497" s="30"/>
      <c r="Q497" s="65">
        <f t="shared" si="3"/>
        <v>0</v>
      </c>
      <c r="R497" s="30" t="str">
        <f t="shared" si="4"/>
        <v>#N/A</v>
      </c>
      <c r="U497" s="30" t="str">
        <f t="shared" si="5"/>
        <v>#N/A</v>
      </c>
      <c r="V497" s="30" t="str">
        <f t="shared" si="6"/>
        <v>#N/A</v>
      </c>
      <c r="W497" s="30" t="str">
        <f t="shared" si="7"/>
        <v>#N/A</v>
      </c>
      <c r="X497" s="30" t="str">
        <f t="shared" si="8"/>
        <v>#N/A</v>
      </c>
      <c r="Y497" s="30" t="str">
        <f t="shared" si="9"/>
        <v>#N/A</v>
      </c>
      <c r="Z497" s="30" t="str">
        <f t="shared" si="10"/>
        <v>#N/A</v>
      </c>
      <c r="AA497" s="30" t="str">
        <f t="shared" si="11"/>
        <v>#N/A</v>
      </c>
      <c r="AB497" s="30" t="str">
        <f t="shared" si="12"/>
        <v>#N/A</v>
      </c>
      <c r="AC497" s="30" t="str">
        <f t="shared" si="13"/>
        <v>#N/A</v>
      </c>
    </row>
    <row r="498">
      <c r="C498" s="25" t="str">
        <f t="shared" si="1"/>
        <v/>
      </c>
      <c r="D498" s="27"/>
      <c r="F498" s="27" t="str">
        <f t="shared" si="2"/>
        <v/>
      </c>
      <c r="H498" s="28"/>
      <c r="I498" s="30"/>
      <c r="J498" s="30"/>
      <c r="K498" s="30"/>
      <c r="L498" s="30"/>
      <c r="M498" s="30"/>
      <c r="N498" s="30"/>
      <c r="O498" s="30"/>
      <c r="P498" s="30"/>
      <c r="Q498" s="65">
        <f t="shared" si="3"/>
        <v>0</v>
      </c>
      <c r="R498" s="30" t="str">
        <f t="shared" si="4"/>
        <v>#N/A</v>
      </c>
      <c r="U498" s="30" t="str">
        <f t="shared" si="5"/>
        <v>#N/A</v>
      </c>
      <c r="V498" s="30" t="str">
        <f t="shared" si="6"/>
        <v>#N/A</v>
      </c>
      <c r="W498" s="30" t="str">
        <f t="shared" si="7"/>
        <v>#N/A</v>
      </c>
      <c r="X498" s="30" t="str">
        <f t="shared" si="8"/>
        <v>#N/A</v>
      </c>
      <c r="Y498" s="30" t="str">
        <f t="shared" si="9"/>
        <v>#N/A</v>
      </c>
      <c r="Z498" s="30" t="str">
        <f t="shared" si="10"/>
        <v>#N/A</v>
      </c>
      <c r="AA498" s="30" t="str">
        <f t="shared" si="11"/>
        <v>#N/A</v>
      </c>
      <c r="AB498" s="30" t="str">
        <f t="shared" si="12"/>
        <v>#N/A</v>
      </c>
      <c r="AC498" s="30" t="str">
        <f t="shared" si="13"/>
        <v>#N/A</v>
      </c>
    </row>
    <row r="499">
      <c r="C499" s="25" t="str">
        <f t="shared" si="1"/>
        <v/>
      </c>
      <c r="D499" s="27"/>
      <c r="F499" s="27" t="str">
        <f t="shared" si="2"/>
        <v/>
      </c>
      <c r="H499" s="28"/>
      <c r="I499" s="30"/>
      <c r="J499" s="30"/>
      <c r="K499" s="30"/>
      <c r="L499" s="30"/>
      <c r="M499" s="30"/>
      <c r="N499" s="30"/>
      <c r="O499" s="30"/>
      <c r="P499" s="30"/>
      <c r="Q499" s="65">
        <f t="shared" si="3"/>
        <v>0</v>
      </c>
      <c r="R499" s="30" t="str">
        <f t="shared" si="4"/>
        <v>#N/A</v>
      </c>
      <c r="U499" s="30" t="str">
        <f t="shared" si="5"/>
        <v>#N/A</v>
      </c>
      <c r="V499" s="30" t="str">
        <f t="shared" si="6"/>
        <v>#N/A</v>
      </c>
      <c r="W499" s="30" t="str">
        <f t="shared" si="7"/>
        <v>#N/A</v>
      </c>
      <c r="X499" s="30" t="str">
        <f t="shared" si="8"/>
        <v>#N/A</v>
      </c>
      <c r="Y499" s="30" t="str">
        <f t="shared" si="9"/>
        <v>#N/A</v>
      </c>
      <c r="Z499" s="30" t="str">
        <f t="shared" si="10"/>
        <v>#N/A</v>
      </c>
      <c r="AA499" s="30" t="str">
        <f t="shared" si="11"/>
        <v>#N/A</v>
      </c>
      <c r="AB499" s="30" t="str">
        <f t="shared" si="12"/>
        <v>#N/A</v>
      </c>
      <c r="AC499" s="30" t="str">
        <f t="shared" si="13"/>
        <v>#N/A</v>
      </c>
    </row>
    <row r="500">
      <c r="C500" s="25" t="str">
        <f t="shared" si="1"/>
        <v/>
      </c>
      <c r="D500" s="27"/>
      <c r="F500" s="27" t="str">
        <f t="shared" si="2"/>
        <v/>
      </c>
      <c r="H500" s="28"/>
      <c r="I500" s="30"/>
      <c r="J500" s="30"/>
      <c r="K500" s="30"/>
      <c r="L500" s="30"/>
      <c r="M500" s="30"/>
      <c r="N500" s="30"/>
      <c r="O500" s="30"/>
      <c r="P500" s="30"/>
      <c r="Q500" s="65">
        <f t="shared" si="3"/>
        <v>0</v>
      </c>
      <c r="R500" s="30" t="str">
        <f t="shared" si="4"/>
        <v>#N/A</v>
      </c>
      <c r="U500" s="30" t="str">
        <f t="shared" si="5"/>
        <v>#N/A</v>
      </c>
      <c r="V500" s="30" t="str">
        <f t="shared" si="6"/>
        <v>#N/A</v>
      </c>
      <c r="W500" s="30" t="str">
        <f t="shared" si="7"/>
        <v>#N/A</v>
      </c>
      <c r="X500" s="30" t="str">
        <f t="shared" si="8"/>
        <v>#N/A</v>
      </c>
      <c r="Y500" s="30" t="str">
        <f t="shared" si="9"/>
        <v>#N/A</v>
      </c>
      <c r="Z500" s="30" t="str">
        <f t="shared" si="10"/>
        <v>#N/A</v>
      </c>
      <c r="AA500" s="30" t="str">
        <f t="shared" si="11"/>
        <v>#N/A</v>
      </c>
      <c r="AB500" s="30" t="str">
        <f t="shared" si="12"/>
        <v>#N/A</v>
      </c>
      <c r="AC500" s="30" t="str">
        <f t="shared" si="13"/>
        <v>#N/A</v>
      </c>
    </row>
    <row r="501">
      <c r="C501" s="25" t="str">
        <f t="shared" si="1"/>
        <v/>
      </c>
      <c r="D501" s="27"/>
      <c r="F501" s="27" t="str">
        <f t="shared" si="2"/>
        <v/>
      </c>
      <c r="H501" s="28"/>
      <c r="I501" s="30"/>
      <c r="J501" s="30"/>
      <c r="K501" s="30"/>
      <c r="L501" s="30"/>
      <c r="M501" s="30"/>
      <c r="N501" s="30"/>
      <c r="O501" s="30"/>
      <c r="P501" s="30"/>
      <c r="Q501" s="65">
        <f t="shared" si="3"/>
        <v>0</v>
      </c>
      <c r="R501" s="30" t="str">
        <f t="shared" si="4"/>
        <v>#N/A</v>
      </c>
      <c r="U501" s="30" t="str">
        <f t="shared" si="5"/>
        <v>#N/A</v>
      </c>
      <c r="V501" s="30" t="str">
        <f t="shared" si="6"/>
        <v>#N/A</v>
      </c>
      <c r="W501" s="30" t="str">
        <f t="shared" si="7"/>
        <v>#N/A</v>
      </c>
      <c r="X501" s="30" t="str">
        <f t="shared" si="8"/>
        <v>#N/A</v>
      </c>
      <c r="Y501" s="30" t="str">
        <f t="shared" si="9"/>
        <v>#N/A</v>
      </c>
      <c r="Z501" s="30" t="str">
        <f t="shared" si="10"/>
        <v>#N/A</v>
      </c>
      <c r="AA501" s="30" t="str">
        <f t="shared" si="11"/>
        <v>#N/A</v>
      </c>
      <c r="AB501" s="30" t="str">
        <f t="shared" si="12"/>
        <v>#N/A</v>
      </c>
      <c r="AC501" s="30" t="str">
        <f t="shared" si="13"/>
        <v>#N/A</v>
      </c>
    </row>
    <row r="502">
      <c r="C502" s="25" t="str">
        <f t="shared" si="1"/>
        <v/>
      </c>
      <c r="D502" s="27"/>
      <c r="F502" s="27" t="str">
        <f t="shared" si="2"/>
        <v/>
      </c>
      <c r="H502" s="28"/>
      <c r="I502" s="30"/>
      <c r="J502" s="30"/>
      <c r="K502" s="30"/>
      <c r="L502" s="30"/>
      <c r="M502" s="30"/>
      <c r="N502" s="30"/>
      <c r="O502" s="30"/>
      <c r="P502" s="30"/>
      <c r="Q502" s="65">
        <f t="shared" si="3"/>
        <v>0</v>
      </c>
      <c r="R502" s="30" t="str">
        <f t="shared" si="4"/>
        <v>#N/A</v>
      </c>
      <c r="U502" s="30" t="str">
        <f t="shared" si="5"/>
        <v>#N/A</v>
      </c>
      <c r="V502" s="30" t="str">
        <f t="shared" si="6"/>
        <v>#N/A</v>
      </c>
      <c r="W502" s="30" t="str">
        <f t="shared" si="7"/>
        <v>#N/A</v>
      </c>
      <c r="X502" s="30" t="str">
        <f t="shared" si="8"/>
        <v>#N/A</v>
      </c>
      <c r="Y502" s="30" t="str">
        <f t="shared" si="9"/>
        <v>#N/A</v>
      </c>
      <c r="Z502" s="30" t="str">
        <f t="shared" si="10"/>
        <v>#N/A</v>
      </c>
      <c r="AA502" s="30" t="str">
        <f t="shared" si="11"/>
        <v>#N/A</v>
      </c>
      <c r="AB502" s="30" t="str">
        <f t="shared" si="12"/>
        <v>#N/A</v>
      </c>
      <c r="AC502" s="30" t="str">
        <f t="shared" si="13"/>
        <v>#N/A</v>
      </c>
    </row>
    <row r="503">
      <c r="C503" s="25" t="str">
        <f t="shared" si="1"/>
        <v/>
      </c>
      <c r="D503" s="27"/>
      <c r="F503" s="27" t="str">
        <f t="shared" si="2"/>
        <v/>
      </c>
      <c r="H503" s="28"/>
      <c r="I503" s="30"/>
      <c r="J503" s="30"/>
      <c r="K503" s="30"/>
      <c r="L503" s="30"/>
      <c r="M503" s="30"/>
      <c r="N503" s="30"/>
      <c r="O503" s="30"/>
      <c r="P503" s="30"/>
      <c r="Q503" s="65">
        <f t="shared" si="3"/>
        <v>0</v>
      </c>
      <c r="R503" s="30" t="str">
        <f t="shared" si="4"/>
        <v>#N/A</v>
      </c>
      <c r="U503" s="30" t="str">
        <f t="shared" si="5"/>
        <v>#N/A</v>
      </c>
      <c r="V503" s="30" t="str">
        <f t="shared" si="6"/>
        <v>#N/A</v>
      </c>
      <c r="W503" s="30" t="str">
        <f t="shared" si="7"/>
        <v>#N/A</v>
      </c>
      <c r="X503" s="30" t="str">
        <f t="shared" si="8"/>
        <v>#N/A</v>
      </c>
      <c r="Y503" s="30" t="str">
        <f t="shared" si="9"/>
        <v>#N/A</v>
      </c>
      <c r="Z503" s="30" t="str">
        <f t="shared" si="10"/>
        <v>#N/A</v>
      </c>
      <c r="AA503" s="30" t="str">
        <f t="shared" si="11"/>
        <v>#N/A</v>
      </c>
      <c r="AB503" s="30" t="str">
        <f t="shared" si="12"/>
        <v>#N/A</v>
      </c>
      <c r="AC503" s="30" t="str">
        <f t="shared" si="13"/>
        <v>#N/A</v>
      </c>
    </row>
    <row r="504">
      <c r="C504" s="25" t="str">
        <f t="shared" si="1"/>
        <v/>
      </c>
      <c r="D504" s="27"/>
      <c r="F504" s="27" t="str">
        <f t="shared" si="2"/>
        <v/>
      </c>
      <c r="H504" s="28"/>
      <c r="I504" s="30"/>
      <c r="J504" s="30"/>
      <c r="K504" s="30"/>
      <c r="L504" s="30"/>
      <c r="M504" s="30"/>
      <c r="N504" s="30"/>
      <c r="O504" s="30"/>
      <c r="P504" s="30"/>
      <c r="Q504" s="65">
        <f t="shared" si="3"/>
        <v>0</v>
      </c>
      <c r="R504" s="30" t="str">
        <f t="shared" si="4"/>
        <v>#N/A</v>
      </c>
      <c r="U504" s="30" t="str">
        <f t="shared" si="5"/>
        <v>#N/A</v>
      </c>
      <c r="V504" s="30" t="str">
        <f t="shared" si="6"/>
        <v>#N/A</v>
      </c>
      <c r="W504" s="30" t="str">
        <f t="shared" si="7"/>
        <v>#N/A</v>
      </c>
      <c r="X504" s="30" t="str">
        <f t="shared" si="8"/>
        <v>#N/A</v>
      </c>
      <c r="Y504" s="30" t="str">
        <f t="shared" si="9"/>
        <v>#N/A</v>
      </c>
      <c r="Z504" s="30" t="str">
        <f t="shared" si="10"/>
        <v>#N/A</v>
      </c>
      <c r="AA504" s="30" t="str">
        <f t="shared" si="11"/>
        <v>#N/A</v>
      </c>
      <c r="AB504" s="30" t="str">
        <f t="shared" si="12"/>
        <v>#N/A</v>
      </c>
      <c r="AC504" s="30" t="str">
        <f t="shared" si="13"/>
        <v>#N/A</v>
      </c>
    </row>
    <row r="505">
      <c r="C505" s="25" t="str">
        <f t="shared" si="1"/>
        <v/>
      </c>
      <c r="D505" s="27"/>
      <c r="F505" s="27" t="str">
        <f t="shared" si="2"/>
        <v/>
      </c>
      <c r="H505" s="28"/>
      <c r="I505" s="30"/>
      <c r="J505" s="30"/>
      <c r="K505" s="30"/>
      <c r="L505" s="30"/>
      <c r="M505" s="30"/>
      <c r="N505" s="30"/>
      <c r="O505" s="30"/>
      <c r="P505" s="30"/>
      <c r="Q505" s="65">
        <f t="shared" si="3"/>
        <v>0</v>
      </c>
      <c r="R505" s="30" t="str">
        <f t="shared" si="4"/>
        <v>#N/A</v>
      </c>
      <c r="U505" s="30" t="str">
        <f t="shared" si="5"/>
        <v>#N/A</v>
      </c>
      <c r="V505" s="30" t="str">
        <f t="shared" si="6"/>
        <v>#N/A</v>
      </c>
      <c r="W505" s="30" t="str">
        <f t="shared" si="7"/>
        <v>#N/A</v>
      </c>
      <c r="X505" s="30" t="str">
        <f t="shared" si="8"/>
        <v>#N/A</v>
      </c>
      <c r="Y505" s="30" t="str">
        <f t="shared" si="9"/>
        <v>#N/A</v>
      </c>
      <c r="Z505" s="30" t="str">
        <f t="shared" si="10"/>
        <v>#N/A</v>
      </c>
      <c r="AA505" s="30" t="str">
        <f t="shared" si="11"/>
        <v>#N/A</v>
      </c>
      <c r="AB505" s="30" t="str">
        <f t="shared" si="12"/>
        <v>#N/A</v>
      </c>
      <c r="AC505" s="30" t="str">
        <f t="shared" si="13"/>
        <v>#N/A</v>
      </c>
    </row>
    <row r="506">
      <c r="C506" s="25" t="str">
        <f t="shared" si="1"/>
        <v/>
      </c>
      <c r="D506" s="27"/>
      <c r="F506" s="27" t="str">
        <f t="shared" si="2"/>
        <v/>
      </c>
      <c r="H506" s="28"/>
      <c r="I506" s="30"/>
      <c r="J506" s="30"/>
      <c r="K506" s="30"/>
      <c r="L506" s="30"/>
      <c r="M506" s="30"/>
      <c r="N506" s="30"/>
      <c r="O506" s="30"/>
      <c r="P506" s="30"/>
      <c r="Q506" s="65">
        <f t="shared" si="3"/>
        <v>0</v>
      </c>
      <c r="R506" s="30" t="str">
        <f t="shared" si="4"/>
        <v>#N/A</v>
      </c>
      <c r="U506" s="30" t="str">
        <f t="shared" si="5"/>
        <v>#N/A</v>
      </c>
      <c r="V506" s="30" t="str">
        <f t="shared" si="6"/>
        <v>#N/A</v>
      </c>
      <c r="W506" s="30" t="str">
        <f t="shared" si="7"/>
        <v>#N/A</v>
      </c>
      <c r="X506" s="30" t="str">
        <f t="shared" si="8"/>
        <v>#N/A</v>
      </c>
      <c r="Y506" s="30" t="str">
        <f t="shared" si="9"/>
        <v>#N/A</v>
      </c>
      <c r="Z506" s="30" t="str">
        <f t="shared" si="10"/>
        <v>#N/A</v>
      </c>
      <c r="AA506" s="30" t="str">
        <f t="shared" si="11"/>
        <v>#N/A</v>
      </c>
      <c r="AB506" s="30" t="str">
        <f t="shared" si="12"/>
        <v>#N/A</v>
      </c>
      <c r="AC506" s="30" t="str">
        <f t="shared" si="13"/>
        <v>#N/A</v>
      </c>
    </row>
    <row r="507">
      <c r="C507" s="25" t="str">
        <f t="shared" si="1"/>
        <v/>
      </c>
      <c r="D507" s="27"/>
      <c r="F507" s="27" t="str">
        <f t="shared" si="2"/>
        <v/>
      </c>
      <c r="H507" s="28"/>
      <c r="I507" s="30"/>
      <c r="J507" s="30"/>
      <c r="K507" s="30"/>
      <c r="L507" s="30"/>
      <c r="M507" s="30"/>
      <c r="N507" s="30"/>
      <c r="O507" s="30"/>
      <c r="P507" s="30"/>
      <c r="Q507" s="65">
        <f t="shared" si="3"/>
        <v>0</v>
      </c>
      <c r="R507" s="30" t="str">
        <f t="shared" si="4"/>
        <v>#N/A</v>
      </c>
      <c r="U507" s="30" t="str">
        <f t="shared" si="5"/>
        <v>#N/A</v>
      </c>
      <c r="V507" s="30" t="str">
        <f t="shared" si="6"/>
        <v>#N/A</v>
      </c>
      <c r="W507" s="30" t="str">
        <f t="shared" si="7"/>
        <v>#N/A</v>
      </c>
      <c r="X507" s="30" t="str">
        <f t="shared" si="8"/>
        <v>#N/A</v>
      </c>
      <c r="Y507" s="30" t="str">
        <f t="shared" si="9"/>
        <v>#N/A</v>
      </c>
      <c r="Z507" s="30" t="str">
        <f t="shared" si="10"/>
        <v>#N/A</v>
      </c>
      <c r="AA507" s="30" t="str">
        <f t="shared" si="11"/>
        <v>#N/A</v>
      </c>
      <c r="AB507" s="30" t="str">
        <f t="shared" si="12"/>
        <v>#N/A</v>
      </c>
      <c r="AC507" s="30" t="str">
        <f t="shared" si="13"/>
        <v>#N/A</v>
      </c>
    </row>
    <row r="508">
      <c r="C508" s="25" t="str">
        <f t="shared" si="1"/>
        <v/>
      </c>
      <c r="D508" s="27"/>
      <c r="F508" s="27" t="str">
        <f t="shared" si="2"/>
        <v/>
      </c>
      <c r="H508" s="28"/>
      <c r="I508" s="30"/>
      <c r="J508" s="30"/>
      <c r="K508" s="30"/>
      <c r="L508" s="30"/>
      <c r="M508" s="30"/>
      <c r="N508" s="30"/>
      <c r="O508" s="30"/>
      <c r="P508" s="30"/>
      <c r="Q508" s="65">
        <f t="shared" si="3"/>
        <v>0</v>
      </c>
      <c r="R508" s="30" t="str">
        <f t="shared" si="4"/>
        <v>#N/A</v>
      </c>
      <c r="U508" s="30" t="str">
        <f t="shared" si="5"/>
        <v>#N/A</v>
      </c>
      <c r="V508" s="30" t="str">
        <f t="shared" si="6"/>
        <v>#N/A</v>
      </c>
      <c r="W508" s="30" t="str">
        <f t="shared" si="7"/>
        <v>#N/A</v>
      </c>
      <c r="X508" s="30" t="str">
        <f t="shared" si="8"/>
        <v>#N/A</v>
      </c>
      <c r="Y508" s="30" t="str">
        <f t="shared" si="9"/>
        <v>#N/A</v>
      </c>
      <c r="Z508" s="30" t="str">
        <f t="shared" si="10"/>
        <v>#N/A</v>
      </c>
      <c r="AA508" s="30" t="str">
        <f t="shared" si="11"/>
        <v>#N/A</v>
      </c>
      <c r="AB508" s="30" t="str">
        <f t="shared" si="12"/>
        <v>#N/A</v>
      </c>
      <c r="AC508" s="30" t="str">
        <f t="shared" si="13"/>
        <v>#N/A</v>
      </c>
    </row>
    <row r="509">
      <c r="C509" s="25" t="str">
        <f t="shared" si="1"/>
        <v/>
      </c>
      <c r="D509" s="27"/>
      <c r="F509" s="27" t="str">
        <f t="shared" si="2"/>
        <v/>
      </c>
      <c r="H509" s="28"/>
      <c r="I509" s="30"/>
      <c r="J509" s="30"/>
      <c r="K509" s="30"/>
      <c r="L509" s="30"/>
      <c r="M509" s="30"/>
      <c r="N509" s="30"/>
      <c r="O509" s="30"/>
      <c r="P509" s="30"/>
      <c r="Q509" s="65">
        <f t="shared" si="3"/>
        <v>0</v>
      </c>
      <c r="R509" s="30" t="str">
        <f t="shared" si="4"/>
        <v>#N/A</v>
      </c>
      <c r="U509" s="30" t="str">
        <f t="shared" si="5"/>
        <v>#N/A</v>
      </c>
      <c r="V509" s="30" t="str">
        <f t="shared" si="6"/>
        <v>#N/A</v>
      </c>
      <c r="W509" s="30" t="str">
        <f t="shared" si="7"/>
        <v>#N/A</v>
      </c>
      <c r="X509" s="30" t="str">
        <f t="shared" si="8"/>
        <v>#N/A</v>
      </c>
      <c r="Y509" s="30" t="str">
        <f t="shared" si="9"/>
        <v>#N/A</v>
      </c>
      <c r="Z509" s="30" t="str">
        <f t="shared" si="10"/>
        <v>#N/A</v>
      </c>
      <c r="AA509" s="30" t="str">
        <f t="shared" si="11"/>
        <v>#N/A</v>
      </c>
      <c r="AB509" s="30" t="str">
        <f t="shared" si="12"/>
        <v>#N/A</v>
      </c>
      <c r="AC509" s="30" t="str">
        <f t="shared" si="13"/>
        <v>#N/A</v>
      </c>
    </row>
    <row r="510">
      <c r="C510" s="25" t="str">
        <f t="shared" si="1"/>
        <v/>
      </c>
      <c r="D510" s="27"/>
      <c r="F510" s="27" t="str">
        <f t="shared" si="2"/>
        <v/>
      </c>
      <c r="H510" s="28"/>
      <c r="I510" s="30"/>
      <c r="J510" s="30"/>
      <c r="K510" s="30"/>
      <c r="L510" s="30"/>
      <c r="M510" s="30"/>
      <c r="N510" s="30"/>
      <c r="O510" s="30"/>
      <c r="P510" s="30"/>
      <c r="Q510" s="65">
        <f t="shared" si="3"/>
        <v>0</v>
      </c>
      <c r="R510" s="30" t="str">
        <f t="shared" si="4"/>
        <v>#N/A</v>
      </c>
      <c r="U510" s="30" t="str">
        <f t="shared" si="5"/>
        <v>#N/A</v>
      </c>
      <c r="V510" s="30" t="str">
        <f t="shared" si="6"/>
        <v>#N/A</v>
      </c>
      <c r="W510" s="30" t="str">
        <f t="shared" si="7"/>
        <v>#N/A</v>
      </c>
      <c r="X510" s="30" t="str">
        <f t="shared" si="8"/>
        <v>#N/A</v>
      </c>
      <c r="Y510" s="30" t="str">
        <f t="shared" si="9"/>
        <v>#N/A</v>
      </c>
      <c r="Z510" s="30" t="str">
        <f t="shared" si="10"/>
        <v>#N/A</v>
      </c>
      <c r="AA510" s="30" t="str">
        <f t="shared" si="11"/>
        <v>#N/A</v>
      </c>
      <c r="AB510" s="30" t="str">
        <f t="shared" si="12"/>
        <v>#N/A</v>
      </c>
      <c r="AC510" s="30" t="str">
        <f t="shared" si="13"/>
        <v>#N/A</v>
      </c>
    </row>
    <row r="511">
      <c r="C511" s="25" t="str">
        <f t="shared" si="1"/>
        <v/>
      </c>
      <c r="D511" s="27"/>
      <c r="F511" s="27" t="str">
        <f t="shared" si="2"/>
        <v/>
      </c>
      <c r="H511" s="28"/>
      <c r="I511" s="30"/>
      <c r="J511" s="30"/>
      <c r="K511" s="30"/>
      <c r="L511" s="30"/>
      <c r="M511" s="30"/>
      <c r="N511" s="30"/>
      <c r="O511" s="30"/>
      <c r="P511" s="30"/>
      <c r="Q511" s="65">
        <f t="shared" si="3"/>
        <v>0</v>
      </c>
      <c r="R511" s="30" t="str">
        <f t="shared" si="4"/>
        <v>#N/A</v>
      </c>
      <c r="U511" s="30" t="str">
        <f t="shared" si="5"/>
        <v>#N/A</v>
      </c>
      <c r="V511" s="30" t="str">
        <f t="shared" si="6"/>
        <v>#N/A</v>
      </c>
      <c r="W511" s="30" t="str">
        <f t="shared" si="7"/>
        <v>#N/A</v>
      </c>
      <c r="X511" s="30" t="str">
        <f t="shared" si="8"/>
        <v>#N/A</v>
      </c>
      <c r="Y511" s="30" t="str">
        <f t="shared" si="9"/>
        <v>#N/A</v>
      </c>
      <c r="Z511" s="30" t="str">
        <f t="shared" si="10"/>
        <v>#N/A</v>
      </c>
      <c r="AA511" s="30" t="str">
        <f t="shared" si="11"/>
        <v>#N/A</v>
      </c>
      <c r="AB511" s="30" t="str">
        <f t="shared" si="12"/>
        <v>#N/A</v>
      </c>
      <c r="AC511" s="30" t="str">
        <f t="shared" si="13"/>
        <v>#N/A</v>
      </c>
    </row>
    <row r="512">
      <c r="C512" s="25" t="str">
        <f t="shared" si="1"/>
        <v/>
      </c>
      <c r="D512" s="27"/>
      <c r="F512" s="27" t="str">
        <f t="shared" si="2"/>
        <v/>
      </c>
      <c r="H512" s="28"/>
      <c r="I512" s="30"/>
      <c r="J512" s="30"/>
      <c r="K512" s="30"/>
      <c r="L512" s="30"/>
      <c r="M512" s="30"/>
      <c r="N512" s="30"/>
      <c r="O512" s="30"/>
      <c r="P512" s="30"/>
      <c r="Q512" s="65">
        <f t="shared" si="3"/>
        <v>0</v>
      </c>
      <c r="R512" s="30" t="str">
        <f t="shared" si="4"/>
        <v>#N/A</v>
      </c>
      <c r="U512" s="30" t="str">
        <f t="shared" si="5"/>
        <v>#N/A</v>
      </c>
      <c r="V512" s="30" t="str">
        <f t="shared" si="6"/>
        <v>#N/A</v>
      </c>
      <c r="W512" s="30" t="str">
        <f t="shared" si="7"/>
        <v>#N/A</v>
      </c>
      <c r="X512" s="30" t="str">
        <f t="shared" si="8"/>
        <v>#N/A</v>
      </c>
      <c r="Y512" s="30" t="str">
        <f t="shared" si="9"/>
        <v>#N/A</v>
      </c>
      <c r="Z512" s="30" t="str">
        <f t="shared" si="10"/>
        <v>#N/A</v>
      </c>
      <c r="AA512" s="30" t="str">
        <f t="shared" si="11"/>
        <v>#N/A</v>
      </c>
      <c r="AB512" s="30" t="str">
        <f t="shared" si="12"/>
        <v>#N/A</v>
      </c>
      <c r="AC512" s="30" t="str">
        <f t="shared" si="13"/>
        <v>#N/A</v>
      </c>
    </row>
    <row r="513">
      <c r="C513" s="25" t="str">
        <f t="shared" si="1"/>
        <v/>
      </c>
      <c r="D513" s="27"/>
      <c r="F513" s="27" t="str">
        <f t="shared" si="2"/>
        <v/>
      </c>
      <c r="H513" s="28"/>
      <c r="I513" s="30"/>
      <c r="J513" s="30"/>
      <c r="K513" s="30"/>
      <c r="L513" s="30"/>
      <c r="M513" s="30"/>
      <c r="N513" s="30"/>
      <c r="O513" s="30"/>
      <c r="P513" s="30"/>
      <c r="Q513" s="65">
        <f t="shared" si="3"/>
        <v>0</v>
      </c>
      <c r="R513" s="30" t="str">
        <f t="shared" si="4"/>
        <v>#N/A</v>
      </c>
      <c r="U513" s="30" t="str">
        <f t="shared" si="5"/>
        <v>#N/A</v>
      </c>
      <c r="V513" s="30" t="str">
        <f t="shared" si="6"/>
        <v>#N/A</v>
      </c>
      <c r="W513" s="30" t="str">
        <f t="shared" si="7"/>
        <v>#N/A</v>
      </c>
      <c r="X513" s="30" t="str">
        <f t="shared" si="8"/>
        <v>#N/A</v>
      </c>
      <c r="Y513" s="30" t="str">
        <f t="shared" si="9"/>
        <v>#N/A</v>
      </c>
      <c r="Z513" s="30" t="str">
        <f t="shared" si="10"/>
        <v>#N/A</v>
      </c>
      <c r="AA513" s="30" t="str">
        <f t="shared" si="11"/>
        <v>#N/A</v>
      </c>
      <c r="AB513" s="30" t="str">
        <f t="shared" si="12"/>
        <v>#N/A</v>
      </c>
      <c r="AC513" s="30" t="str">
        <f t="shared" si="13"/>
        <v>#N/A</v>
      </c>
    </row>
    <row r="514">
      <c r="C514" s="25" t="str">
        <f t="shared" si="1"/>
        <v/>
      </c>
      <c r="D514" s="27"/>
      <c r="F514" s="27" t="str">
        <f t="shared" si="2"/>
        <v/>
      </c>
      <c r="H514" s="28"/>
      <c r="I514" s="30"/>
      <c r="J514" s="30"/>
      <c r="K514" s="30"/>
      <c r="L514" s="30"/>
      <c r="M514" s="30"/>
      <c r="N514" s="30"/>
      <c r="O514" s="30"/>
      <c r="P514" s="30"/>
      <c r="Q514" s="65">
        <f t="shared" si="3"/>
        <v>0</v>
      </c>
      <c r="R514" s="30" t="str">
        <f t="shared" si="4"/>
        <v>#N/A</v>
      </c>
      <c r="U514" s="30" t="str">
        <f t="shared" si="5"/>
        <v>#N/A</v>
      </c>
      <c r="V514" s="30" t="str">
        <f t="shared" si="6"/>
        <v>#N/A</v>
      </c>
      <c r="W514" s="30" t="str">
        <f t="shared" si="7"/>
        <v>#N/A</v>
      </c>
      <c r="X514" s="30" t="str">
        <f t="shared" si="8"/>
        <v>#N/A</v>
      </c>
      <c r="Y514" s="30" t="str">
        <f t="shared" si="9"/>
        <v>#N/A</v>
      </c>
      <c r="Z514" s="30" t="str">
        <f t="shared" si="10"/>
        <v>#N/A</v>
      </c>
      <c r="AA514" s="30" t="str">
        <f t="shared" si="11"/>
        <v>#N/A</v>
      </c>
      <c r="AB514" s="30" t="str">
        <f t="shared" si="12"/>
        <v>#N/A</v>
      </c>
      <c r="AC514" s="30" t="str">
        <f t="shared" si="13"/>
        <v>#N/A</v>
      </c>
    </row>
    <row r="515">
      <c r="C515" s="25" t="str">
        <f t="shared" si="1"/>
        <v/>
      </c>
      <c r="D515" s="27"/>
      <c r="F515" s="27" t="str">
        <f t="shared" si="2"/>
        <v/>
      </c>
      <c r="H515" s="28"/>
      <c r="I515" s="30"/>
      <c r="J515" s="30"/>
      <c r="K515" s="30"/>
      <c r="L515" s="30"/>
      <c r="M515" s="30"/>
      <c r="N515" s="30"/>
      <c r="O515" s="30"/>
      <c r="P515" s="30"/>
      <c r="Q515" s="65">
        <f t="shared" si="3"/>
        <v>0</v>
      </c>
      <c r="R515" s="30" t="str">
        <f t="shared" si="4"/>
        <v>#N/A</v>
      </c>
      <c r="U515" s="30" t="str">
        <f t="shared" si="5"/>
        <v>#N/A</v>
      </c>
      <c r="V515" s="30" t="str">
        <f t="shared" si="6"/>
        <v>#N/A</v>
      </c>
      <c r="W515" s="30" t="str">
        <f t="shared" si="7"/>
        <v>#N/A</v>
      </c>
      <c r="X515" s="30" t="str">
        <f t="shared" si="8"/>
        <v>#N/A</v>
      </c>
      <c r="Y515" s="30" t="str">
        <f t="shared" si="9"/>
        <v>#N/A</v>
      </c>
      <c r="Z515" s="30" t="str">
        <f t="shared" si="10"/>
        <v>#N/A</v>
      </c>
      <c r="AA515" s="30" t="str">
        <f t="shared" si="11"/>
        <v>#N/A</v>
      </c>
      <c r="AB515" s="30" t="str">
        <f t="shared" si="12"/>
        <v>#N/A</v>
      </c>
      <c r="AC515" s="30" t="str">
        <f t="shared" si="13"/>
        <v>#N/A</v>
      </c>
    </row>
    <row r="516">
      <c r="C516" s="25" t="str">
        <f t="shared" si="1"/>
        <v/>
      </c>
      <c r="D516" s="27"/>
      <c r="F516" s="27" t="str">
        <f t="shared" si="2"/>
        <v/>
      </c>
      <c r="H516" s="28"/>
      <c r="I516" s="30"/>
      <c r="J516" s="30"/>
      <c r="K516" s="30"/>
      <c r="L516" s="30"/>
      <c r="M516" s="30"/>
      <c r="N516" s="30"/>
      <c r="O516" s="30"/>
      <c r="P516" s="30"/>
      <c r="Q516" s="65">
        <f t="shared" si="3"/>
        <v>0</v>
      </c>
      <c r="R516" s="30" t="str">
        <f t="shared" si="4"/>
        <v>#N/A</v>
      </c>
      <c r="U516" s="30" t="str">
        <f t="shared" si="5"/>
        <v>#N/A</v>
      </c>
      <c r="V516" s="30" t="str">
        <f t="shared" si="6"/>
        <v>#N/A</v>
      </c>
      <c r="W516" s="30" t="str">
        <f t="shared" si="7"/>
        <v>#N/A</v>
      </c>
      <c r="X516" s="30" t="str">
        <f t="shared" si="8"/>
        <v>#N/A</v>
      </c>
      <c r="Y516" s="30" t="str">
        <f t="shared" si="9"/>
        <v>#N/A</v>
      </c>
      <c r="Z516" s="30" t="str">
        <f t="shared" si="10"/>
        <v>#N/A</v>
      </c>
      <c r="AA516" s="30" t="str">
        <f t="shared" si="11"/>
        <v>#N/A</v>
      </c>
      <c r="AB516" s="30" t="str">
        <f t="shared" si="12"/>
        <v>#N/A</v>
      </c>
      <c r="AC516" s="30" t="str">
        <f t="shared" si="13"/>
        <v>#N/A</v>
      </c>
    </row>
    <row r="517">
      <c r="C517" s="25" t="str">
        <f t="shared" si="1"/>
        <v/>
      </c>
      <c r="D517" s="27"/>
      <c r="F517" s="27" t="str">
        <f t="shared" si="2"/>
        <v/>
      </c>
      <c r="H517" s="28"/>
      <c r="I517" s="30"/>
      <c r="J517" s="30"/>
      <c r="K517" s="30"/>
      <c r="L517" s="30"/>
      <c r="M517" s="30"/>
      <c r="N517" s="30"/>
      <c r="O517" s="30"/>
      <c r="P517" s="30"/>
      <c r="Q517" s="65">
        <f t="shared" si="3"/>
        <v>0</v>
      </c>
      <c r="R517" s="30" t="str">
        <f t="shared" si="4"/>
        <v>#N/A</v>
      </c>
      <c r="U517" s="30" t="str">
        <f t="shared" si="5"/>
        <v>#N/A</v>
      </c>
      <c r="V517" s="30" t="str">
        <f t="shared" si="6"/>
        <v>#N/A</v>
      </c>
      <c r="W517" s="30" t="str">
        <f t="shared" si="7"/>
        <v>#N/A</v>
      </c>
      <c r="X517" s="30" t="str">
        <f t="shared" si="8"/>
        <v>#N/A</v>
      </c>
      <c r="Y517" s="30" t="str">
        <f t="shared" si="9"/>
        <v>#N/A</v>
      </c>
      <c r="Z517" s="30" t="str">
        <f t="shared" si="10"/>
        <v>#N/A</v>
      </c>
      <c r="AA517" s="30" t="str">
        <f t="shared" si="11"/>
        <v>#N/A</v>
      </c>
      <c r="AB517" s="30" t="str">
        <f t="shared" si="12"/>
        <v>#N/A</v>
      </c>
      <c r="AC517" s="30" t="str">
        <f t="shared" si="13"/>
        <v>#N/A</v>
      </c>
    </row>
    <row r="518">
      <c r="C518" s="25" t="str">
        <f t="shared" si="1"/>
        <v/>
      </c>
      <c r="D518" s="27"/>
      <c r="F518" s="27" t="str">
        <f t="shared" si="2"/>
        <v/>
      </c>
      <c r="H518" s="28"/>
      <c r="I518" s="30"/>
      <c r="J518" s="30"/>
      <c r="K518" s="30"/>
      <c r="L518" s="30"/>
      <c r="M518" s="30"/>
      <c r="N518" s="30"/>
      <c r="O518" s="30"/>
      <c r="P518" s="30"/>
      <c r="Q518" s="65">
        <f t="shared" si="3"/>
        <v>0</v>
      </c>
      <c r="R518" s="30" t="str">
        <f t="shared" si="4"/>
        <v>#N/A</v>
      </c>
      <c r="U518" s="30" t="str">
        <f t="shared" si="5"/>
        <v>#N/A</v>
      </c>
      <c r="V518" s="30" t="str">
        <f t="shared" si="6"/>
        <v>#N/A</v>
      </c>
      <c r="W518" s="30" t="str">
        <f t="shared" si="7"/>
        <v>#N/A</v>
      </c>
      <c r="X518" s="30" t="str">
        <f t="shared" si="8"/>
        <v>#N/A</v>
      </c>
      <c r="Y518" s="30" t="str">
        <f t="shared" si="9"/>
        <v>#N/A</v>
      </c>
      <c r="Z518" s="30" t="str">
        <f t="shared" si="10"/>
        <v>#N/A</v>
      </c>
      <c r="AA518" s="30" t="str">
        <f t="shared" si="11"/>
        <v>#N/A</v>
      </c>
      <c r="AB518" s="30" t="str">
        <f t="shared" si="12"/>
        <v>#N/A</v>
      </c>
      <c r="AC518" s="30" t="str">
        <f t="shared" si="13"/>
        <v>#N/A</v>
      </c>
    </row>
    <row r="519">
      <c r="C519" s="25" t="str">
        <f t="shared" si="1"/>
        <v/>
      </c>
      <c r="D519" s="27"/>
      <c r="F519" s="27" t="str">
        <f t="shared" si="2"/>
        <v/>
      </c>
      <c r="H519" s="28"/>
      <c r="I519" s="30"/>
      <c r="J519" s="30"/>
      <c r="K519" s="30"/>
      <c r="L519" s="30"/>
      <c r="M519" s="30"/>
      <c r="N519" s="30"/>
      <c r="O519" s="30"/>
      <c r="P519" s="30"/>
      <c r="Q519" s="65">
        <f t="shared" si="3"/>
        <v>0</v>
      </c>
      <c r="R519" s="30" t="str">
        <f t="shared" si="4"/>
        <v>#N/A</v>
      </c>
      <c r="U519" s="30" t="str">
        <f t="shared" si="5"/>
        <v>#N/A</v>
      </c>
      <c r="V519" s="30" t="str">
        <f t="shared" si="6"/>
        <v>#N/A</v>
      </c>
      <c r="W519" s="30" t="str">
        <f t="shared" si="7"/>
        <v>#N/A</v>
      </c>
      <c r="X519" s="30" t="str">
        <f t="shared" si="8"/>
        <v>#N/A</v>
      </c>
      <c r="Y519" s="30" t="str">
        <f t="shared" si="9"/>
        <v>#N/A</v>
      </c>
      <c r="Z519" s="30" t="str">
        <f t="shared" si="10"/>
        <v>#N/A</v>
      </c>
      <c r="AA519" s="30" t="str">
        <f t="shared" si="11"/>
        <v>#N/A</v>
      </c>
      <c r="AB519" s="30" t="str">
        <f t="shared" si="12"/>
        <v>#N/A</v>
      </c>
      <c r="AC519" s="30" t="str">
        <f t="shared" si="13"/>
        <v>#N/A</v>
      </c>
    </row>
    <row r="520">
      <c r="C520" s="25" t="str">
        <f t="shared" si="1"/>
        <v/>
      </c>
      <c r="D520" s="27"/>
      <c r="F520" s="27" t="str">
        <f t="shared" si="2"/>
        <v/>
      </c>
      <c r="H520" s="28"/>
      <c r="I520" s="30"/>
      <c r="J520" s="30"/>
      <c r="K520" s="30"/>
      <c r="L520" s="30"/>
      <c r="M520" s="30"/>
      <c r="N520" s="30"/>
      <c r="O520" s="30"/>
      <c r="P520" s="30"/>
      <c r="Q520" s="65">
        <f t="shared" si="3"/>
        <v>0</v>
      </c>
      <c r="R520" s="30" t="str">
        <f t="shared" si="4"/>
        <v>#N/A</v>
      </c>
      <c r="U520" s="30" t="str">
        <f t="shared" si="5"/>
        <v>#N/A</v>
      </c>
      <c r="V520" s="30" t="str">
        <f t="shared" si="6"/>
        <v>#N/A</v>
      </c>
      <c r="W520" s="30" t="str">
        <f t="shared" si="7"/>
        <v>#N/A</v>
      </c>
      <c r="X520" s="30" t="str">
        <f t="shared" si="8"/>
        <v>#N/A</v>
      </c>
      <c r="Y520" s="30" t="str">
        <f t="shared" si="9"/>
        <v>#N/A</v>
      </c>
      <c r="Z520" s="30" t="str">
        <f t="shared" si="10"/>
        <v>#N/A</v>
      </c>
      <c r="AA520" s="30" t="str">
        <f t="shared" si="11"/>
        <v>#N/A</v>
      </c>
      <c r="AB520" s="30" t="str">
        <f t="shared" si="12"/>
        <v>#N/A</v>
      </c>
      <c r="AC520" s="30" t="str">
        <f t="shared" si="13"/>
        <v>#N/A</v>
      </c>
    </row>
    <row r="521">
      <c r="C521" s="25" t="str">
        <f t="shared" si="1"/>
        <v/>
      </c>
      <c r="D521" s="27"/>
      <c r="F521" s="27" t="str">
        <f t="shared" si="2"/>
        <v/>
      </c>
      <c r="H521" s="28"/>
      <c r="I521" s="30"/>
      <c r="J521" s="30"/>
      <c r="K521" s="30"/>
      <c r="L521" s="30"/>
      <c r="M521" s="30"/>
      <c r="N521" s="30"/>
      <c r="O521" s="30"/>
      <c r="P521" s="30"/>
      <c r="Q521" s="65">
        <f t="shared" si="3"/>
        <v>0</v>
      </c>
      <c r="R521" s="30" t="str">
        <f t="shared" si="4"/>
        <v>#N/A</v>
      </c>
      <c r="U521" s="30" t="str">
        <f t="shared" si="5"/>
        <v>#N/A</v>
      </c>
      <c r="V521" s="30" t="str">
        <f t="shared" si="6"/>
        <v>#N/A</v>
      </c>
      <c r="W521" s="30" t="str">
        <f t="shared" si="7"/>
        <v>#N/A</v>
      </c>
      <c r="X521" s="30" t="str">
        <f t="shared" si="8"/>
        <v>#N/A</v>
      </c>
      <c r="Y521" s="30" t="str">
        <f t="shared" si="9"/>
        <v>#N/A</v>
      </c>
      <c r="Z521" s="30" t="str">
        <f t="shared" si="10"/>
        <v>#N/A</v>
      </c>
      <c r="AA521" s="30" t="str">
        <f t="shared" si="11"/>
        <v>#N/A</v>
      </c>
      <c r="AB521" s="30" t="str">
        <f t="shared" si="12"/>
        <v>#N/A</v>
      </c>
      <c r="AC521" s="30" t="str">
        <f t="shared" si="13"/>
        <v>#N/A</v>
      </c>
    </row>
    <row r="522">
      <c r="C522" s="25" t="str">
        <f t="shared" si="1"/>
        <v/>
      </c>
      <c r="D522" s="27"/>
      <c r="F522" s="27" t="str">
        <f t="shared" si="2"/>
        <v/>
      </c>
      <c r="H522" s="28"/>
      <c r="I522" s="30"/>
      <c r="J522" s="30"/>
      <c r="K522" s="30"/>
      <c r="L522" s="30"/>
      <c r="M522" s="30"/>
      <c r="N522" s="30"/>
      <c r="O522" s="30"/>
      <c r="P522" s="30"/>
      <c r="Q522" s="65">
        <f t="shared" si="3"/>
        <v>0</v>
      </c>
      <c r="R522" s="30" t="str">
        <f t="shared" si="4"/>
        <v>#N/A</v>
      </c>
      <c r="U522" s="30" t="str">
        <f t="shared" si="5"/>
        <v>#N/A</v>
      </c>
      <c r="V522" s="30" t="str">
        <f t="shared" si="6"/>
        <v>#N/A</v>
      </c>
      <c r="W522" s="30" t="str">
        <f t="shared" si="7"/>
        <v>#N/A</v>
      </c>
      <c r="X522" s="30" t="str">
        <f t="shared" si="8"/>
        <v>#N/A</v>
      </c>
      <c r="Y522" s="30" t="str">
        <f t="shared" si="9"/>
        <v>#N/A</v>
      </c>
      <c r="Z522" s="30" t="str">
        <f t="shared" si="10"/>
        <v>#N/A</v>
      </c>
      <c r="AA522" s="30" t="str">
        <f t="shared" si="11"/>
        <v>#N/A</v>
      </c>
      <c r="AB522" s="30" t="str">
        <f t="shared" si="12"/>
        <v>#N/A</v>
      </c>
      <c r="AC522" s="30" t="str">
        <f t="shared" si="13"/>
        <v>#N/A</v>
      </c>
    </row>
    <row r="523">
      <c r="C523" s="25" t="str">
        <f t="shared" si="1"/>
        <v/>
      </c>
      <c r="D523" s="27"/>
      <c r="F523" s="27" t="str">
        <f t="shared" si="2"/>
        <v/>
      </c>
      <c r="H523" s="28"/>
      <c r="I523" s="30"/>
      <c r="J523" s="30"/>
      <c r="K523" s="30"/>
      <c r="L523" s="30"/>
      <c r="M523" s="30"/>
      <c r="N523" s="30"/>
      <c r="O523" s="30"/>
      <c r="P523" s="30"/>
      <c r="Q523" s="65">
        <f t="shared" si="3"/>
        <v>0</v>
      </c>
      <c r="R523" s="30" t="str">
        <f t="shared" si="4"/>
        <v>#N/A</v>
      </c>
      <c r="U523" s="30" t="str">
        <f t="shared" si="5"/>
        <v>#N/A</v>
      </c>
      <c r="V523" s="30" t="str">
        <f t="shared" si="6"/>
        <v>#N/A</v>
      </c>
      <c r="W523" s="30" t="str">
        <f t="shared" si="7"/>
        <v>#N/A</v>
      </c>
      <c r="X523" s="30" t="str">
        <f t="shared" si="8"/>
        <v>#N/A</v>
      </c>
      <c r="Y523" s="30" t="str">
        <f t="shared" si="9"/>
        <v>#N/A</v>
      </c>
      <c r="Z523" s="30" t="str">
        <f t="shared" si="10"/>
        <v>#N/A</v>
      </c>
      <c r="AA523" s="30" t="str">
        <f t="shared" si="11"/>
        <v>#N/A</v>
      </c>
      <c r="AB523" s="30" t="str">
        <f t="shared" si="12"/>
        <v>#N/A</v>
      </c>
      <c r="AC523" s="30" t="str">
        <f t="shared" si="13"/>
        <v>#N/A</v>
      </c>
    </row>
    <row r="524">
      <c r="C524" s="25" t="str">
        <f t="shared" si="1"/>
        <v/>
      </c>
      <c r="D524" s="27"/>
      <c r="F524" s="27" t="str">
        <f t="shared" si="2"/>
        <v/>
      </c>
      <c r="H524" s="28"/>
      <c r="I524" s="30"/>
      <c r="J524" s="30"/>
      <c r="K524" s="30"/>
      <c r="L524" s="30"/>
      <c r="M524" s="30"/>
      <c r="N524" s="30"/>
      <c r="O524" s="30"/>
      <c r="P524" s="30"/>
      <c r="Q524" s="65">
        <f t="shared" si="3"/>
        <v>0</v>
      </c>
      <c r="R524" s="30" t="str">
        <f t="shared" si="4"/>
        <v>#N/A</v>
      </c>
      <c r="U524" s="30" t="str">
        <f t="shared" si="5"/>
        <v>#N/A</v>
      </c>
      <c r="V524" s="30" t="str">
        <f t="shared" si="6"/>
        <v>#N/A</v>
      </c>
      <c r="W524" s="30" t="str">
        <f t="shared" si="7"/>
        <v>#N/A</v>
      </c>
      <c r="X524" s="30" t="str">
        <f t="shared" si="8"/>
        <v>#N/A</v>
      </c>
      <c r="Y524" s="30" t="str">
        <f t="shared" si="9"/>
        <v>#N/A</v>
      </c>
      <c r="Z524" s="30" t="str">
        <f t="shared" si="10"/>
        <v>#N/A</v>
      </c>
      <c r="AA524" s="30" t="str">
        <f t="shared" si="11"/>
        <v>#N/A</v>
      </c>
      <c r="AB524" s="30" t="str">
        <f t="shared" si="12"/>
        <v>#N/A</v>
      </c>
      <c r="AC524" s="30" t="str">
        <f t="shared" si="13"/>
        <v>#N/A</v>
      </c>
    </row>
    <row r="525">
      <c r="C525" s="25" t="str">
        <f t="shared" si="1"/>
        <v/>
      </c>
      <c r="D525" s="27"/>
      <c r="F525" s="27" t="str">
        <f t="shared" si="2"/>
        <v/>
      </c>
      <c r="H525" s="28"/>
      <c r="I525" s="30"/>
      <c r="J525" s="30"/>
      <c r="K525" s="30"/>
      <c r="L525" s="30"/>
      <c r="M525" s="30"/>
      <c r="N525" s="30"/>
      <c r="O525" s="30"/>
      <c r="P525" s="30"/>
      <c r="Q525" s="65">
        <f t="shared" si="3"/>
        <v>0</v>
      </c>
      <c r="R525" s="30" t="str">
        <f t="shared" si="4"/>
        <v>#N/A</v>
      </c>
      <c r="U525" s="30" t="str">
        <f t="shared" si="5"/>
        <v>#N/A</v>
      </c>
      <c r="V525" s="30" t="str">
        <f t="shared" si="6"/>
        <v>#N/A</v>
      </c>
      <c r="W525" s="30" t="str">
        <f t="shared" si="7"/>
        <v>#N/A</v>
      </c>
      <c r="X525" s="30" t="str">
        <f t="shared" si="8"/>
        <v>#N/A</v>
      </c>
      <c r="Y525" s="30" t="str">
        <f t="shared" si="9"/>
        <v>#N/A</v>
      </c>
      <c r="Z525" s="30" t="str">
        <f t="shared" si="10"/>
        <v>#N/A</v>
      </c>
      <c r="AA525" s="30" t="str">
        <f t="shared" si="11"/>
        <v>#N/A</v>
      </c>
      <c r="AB525" s="30" t="str">
        <f t="shared" si="12"/>
        <v>#N/A</v>
      </c>
      <c r="AC525" s="30" t="str">
        <f t="shared" si="13"/>
        <v>#N/A</v>
      </c>
    </row>
    <row r="526">
      <c r="C526" s="25" t="str">
        <f t="shared" si="1"/>
        <v/>
      </c>
      <c r="D526" s="27"/>
      <c r="F526" s="27" t="str">
        <f t="shared" si="2"/>
        <v/>
      </c>
      <c r="H526" s="28"/>
      <c r="I526" s="30"/>
      <c r="J526" s="30"/>
      <c r="K526" s="30"/>
      <c r="L526" s="30"/>
      <c r="M526" s="30"/>
      <c r="N526" s="30"/>
      <c r="O526" s="30"/>
      <c r="P526" s="30"/>
      <c r="Q526" s="65">
        <f t="shared" si="3"/>
        <v>0</v>
      </c>
      <c r="R526" s="30" t="str">
        <f t="shared" si="4"/>
        <v>#N/A</v>
      </c>
      <c r="U526" s="30" t="str">
        <f t="shared" si="5"/>
        <v>#N/A</v>
      </c>
      <c r="V526" s="30" t="str">
        <f t="shared" si="6"/>
        <v>#N/A</v>
      </c>
      <c r="W526" s="30" t="str">
        <f t="shared" si="7"/>
        <v>#N/A</v>
      </c>
      <c r="X526" s="30" t="str">
        <f t="shared" si="8"/>
        <v>#N/A</v>
      </c>
      <c r="Y526" s="30" t="str">
        <f t="shared" si="9"/>
        <v>#N/A</v>
      </c>
      <c r="Z526" s="30" t="str">
        <f t="shared" si="10"/>
        <v>#N/A</v>
      </c>
      <c r="AA526" s="30" t="str">
        <f t="shared" si="11"/>
        <v>#N/A</v>
      </c>
      <c r="AB526" s="30" t="str">
        <f t="shared" si="12"/>
        <v>#N/A</v>
      </c>
      <c r="AC526" s="30" t="str">
        <f t="shared" si="13"/>
        <v>#N/A</v>
      </c>
    </row>
    <row r="527">
      <c r="C527" s="25" t="str">
        <f t="shared" si="1"/>
        <v/>
      </c>
      <c r="D527" s="27"/>
      <c r="F527" s="27" t="str">
        <f t="shared" si="2"/>
        <v/>
      </c>
      <c r="H527" s="28"/>
      <c r="I527" s="30"/>
      <c r="J527" s="30"/>
      <c r="K527" s="30"/>
      <c r="L527" s="30"/>
      <c r="M527" s="30"/>
      <c r="N527" s="30"/>
      <c r="O527" s="30"/>
      <c r="P527" s="30"/>
      <c r="Q527" s="65">
        <f t="shared" si="3"/>
        <v>0</v>
      </c>
      <c r="R527" s="30" t="str">
        <f t="shared" si="4"/>
        <v>#N/A</v>
      </c>
      <c r="U527" s="30" t="str">
        <f t="shared" si="5"/>
        <v>#N/A</v>
      </c>
      <c r="V527" s="30" t="str">
        <f t="shared" si="6"/>
        <v>#N/A</v>
      </c>
      <c r="W527" s="30" t="str">
        <f t="shared" si="7"/>
        <v>#N/A</v>
      </c>
      <c r="X527" s="30" t="str">
        <f t="shared" si="8"/>
        <v>#N/A</v>
      </c>
      <c r="Y527" s="30" t="str">
        <f t="shared" si="9"/>
        <v>#N/A</v>
      </c>
      <c r="Z527" s="30" t="str">
        <f t="shared" si="10"/>
        <v>#N/A</v>
      </c>
      <c r="AA527" s="30" t="str">
        <f t="shared" si="11"/>
        <v>#N/A</v>
      </c>
      <c r="AB527" s="30" t="str">
        <f t="shared" si="12"/>
        <v>#N/A</v>
      </c>
      <c r="AC527" s="30" t="str">
        <f t="shared" si="13"/>
        <v>#N/A</v>
      </c>
    </row>
    <row r="528">
      <c r="C528" s="25" t="str">
        <f t="shared" si="1"/>
        <v/>
      </c>
      <c r="D528" s="27"/>
      <c r="F528" s="27" t="str">
        <f t="shared" si="2"/>
        <v/>
      </c>
      <c r="H528" s="28"/>
      <c r="I528" s="30"/>
      <c r="J528" s="30"/>
      <c r="K528" s="30"/>
      <c r="L528" s="30"/>
      <c r="M528" s="30"/>
      <c r="N528" s="30"/>
      <c r="O528" s="30"/>
      <c r="P528" s="30"/>
      <c r="Q528" s="65">
        <f t="shared" si="3"/>
        <v>0</v>
      </c>
      <c r="R528" s="30" t="str">
        <f t="shared" si="4"/>
        <v>#N/A</v>
      </c>
      <c r="U528" s="30" t="str">
        <f t="shared" si="5"/>
        <v>#N/A</v>
      </c>
      <c r="V528" s="30" t="str">
        <f t="shared" si="6"/>
        <v>#N/A</v>
      </c>
      <c r="W528" s="30" t="str">
        <f t="shared" si="7"/>
        <v>#N/A</v>
      </c>
      <c r="X528" s="30" t="str">
        <f t="shared" si="8"/>
        <v>#N/A</v>
      </c>
      <c r="Y528" s="30" t="str">
        <f t="shared" si="9"/>
        <v>#N/A</v>
      </c>
      <c r="Z528" s="30" t="str">
        <f t="shared" si="10"/>
        <v>#N/A</v>
      </c>
      <c r="AA528" s="30" t="str">
        <f t="shared" si="11"/>
        <v>#N/A</v>
      </c>
      <c r="AB528" s="30" t="str">
        <f t="shared" si="12"/>
        <v>#N/A</v>
      </c>
      <c r="AC528" s="30" t="str">
        <f t="shared" si="13"/>
        <v>#N/A</v>
      </c>
    </row>
    <row r="529">
      <c r="C529" s="25" t="str">
        <f t="shared" si="1"/>
        <v/>
      </c>
      <c r="D529" s="27"/>
      <c r="F529" s="27" t="str">
        <f t="shared" si="2"/>
        <v/>
      </c>
      <c r="H529" s="28"/>
      <c r="I529" s="30"/>
      <c r="J529" s="30"/>
      <c r="K529" s="30"/>
      <c r="L529" s="30"/>
      <c r="M529" s="30"/>
      <c r="N529" s="30"/>
      <c r="O529" s="30"/>
      <c r="P529" s="30"/>
      <c r="Q529" s="65">
        <f t="shared" si="3"/>
        <v>0</v>
      </c>
      <c r="R529" s="30" t="str">
        <f t="shared" si="4"/>
        <v>#N/A</v>
      </c>
      <c r="U529" s="30" t="str">
        <f t="shared" si="5"/>
        <v>#N/A</v>
      </c>
      <c r="V529" s="30" t="str">
        <f t="shared" si="6"/>
        <v>#N/A</v>
      </c>
      <c r="W529" s="30" t="str">
        <f t="shared" si="7"/>
        <v>#N/A</v>
      </c>
      <c r="X529" s="30" t="str">
        <f t="shared" si="8"/>
        <v>#N/A</v>
      </c>
      <c r="Y529" s="30" t="str">
        <f t="shared" si="9"/>
        <v>#N/A</v>
      </c>
      <c r="Z529" s="30" t="str">
        <f t="shared" si="10"/>
        <v>#N/A</v>
      </c>
      <c r="AA529" s="30" t="str">
        <f t="shared" si="11"/>
        <v>#N/A</v>
      </c>
      <c r="AB529" s="30" t="str">
        <f t="shared" si="12"/>
        <v>#N/A</v>
      </c>
      <c r="AC529" s="30" t="str">
        <f t="shared" si="13"/>
        <v>#N/A</v>
      </c>
    </row>
    <row r="530">
      <c r="C530" s="25" t="str">
        <f t="shared" si="1"/>
        <v/>
      </c>
      <c r="D530" s="27"/>
      <c r="F530" s="27" t="str">
        <f t="shared" si="2"/>
        <v/>
      </c>
      <c r="H530" s="28"/>
      <c r="I530" s="30"/>
      <c r="J530" s="30"/>
      <c r="K530" s="30"/>
      <c r="L530" s="30"/>
      <c r="M530" s="30"/>
      <c r="N530" s="30"/>
      <c r="O530" s="30"/>
      <c r="P530" s="30"/>
      <c r="Q530" s="65">
        <f t="shared" si="3"/>
        <v>0</v>
      </c>
      <c r="R530" s="30" t="str">
        <f t="shared" si="4"/>
        <v>#N/A</v>
      </c>
      <c r="U530" s="30" t="str">
        <f t="shared" si="5"/>
        <v>#N/A</v>
      </c>
      <c r="V530" s="30" t="str">
        <f t="shared" si="6"/>
        <v>#N/A</v>
      </c>
      <c r="W530" s="30" t="str">
        <f t="shared" si="7"/>
        <v>#N/A</v>
      </c>
      <c r="X530" s="30" t="str">
        <f t="shared" si="8"/>
        <v>#N/A</v>
      </c>
      <c r="Y530" s="30" t="str">
        <f t="shared" si="9"/>
        <v>#N/A</v>
      </c>
      <c r="Z530" s="30" t="str">
        <f t="shared" si="10"/>
        <v>#N/A</v>
      </c>
      <c r="AA530" s="30" t="str">
        <f t="shared" si="11"/>
        <v>#N/A</v>
      </c>
      <c r="AB530" s="30" t="str">
        <f t="shared" si="12"/>
        <v>#N/A</v>
      </c>
      <c r="AC530" s="30" t="str">
        <f t="shared" si="13"/>
        <v>#N/A</v>
      </c>
    </row>
    <row r="531">
      <c r="C531" s="25" t="str">
        <f t="shared" si="1"/>
        <v/>
      </c>
      <c r="D531" s="27"/>
      <c r="F531" s="27" t="str">
        <f t="shared" si="2"/>
        <v/>
      </c>
      <c r="H531" s="28"/>
      <c r="I531" s="30"/>
      <c r="J531" s="30"/>
      <c r="K531" s="30"/>
      <c r="L531" s="30"/>
      <c r="M531" s="30"/>
      <c r="N531" s="30"/>
      <c r="O531" s="30"/>
      <c r="P531" s="30"/>
      <c r="Q531" s="65">
        <f t="shared" si="3"/>
        <v>0</v>
      </c>
      <c r="R531" s="30" t="str">
        <f t="shared" si="4"/>
        <v>#N/A</v>
      </c>
      <c r="U531" s="30" t="str">
        <f t="shared" si="5"/>
        <v>#N/A</v>
      </c>
      <c r="V531" s="30" t="str">
        <f t="shared" si="6"/>
        <v>#N/A</v>
      </c>
      <c r="W531" s="30" t="str">
        <f t="shared" si="7"/>
        <v>#N/A</v>
      </c>
      <c r="X531" s="30" t="str">
        <f t="shared" si="8"/>
        <v>#N/A</v>
      </c>
      <c r="Y531" s="30" t="str">
        <f t="shared" si="9"/>
        <v>#N/A</v>
      </c>
      <c r="Z531" s="30" t="str">
        <f t="shared" si="10"/>
        <v>#N/A</v>
      </c>
      <c r="AA531" s="30" t="str">
        <f t="shared" si="11"/>
        <v>#N/A</v>
      </c>
      <c r="AB531" s="30" t="str">
        <f t="shared" si="12"/>
        <v>#N/A</v>
      </c>
      <c r="AC531" s="30" t="str">
        <f t="shared" si="13"/>
        <v>#N/A</v>
      </c>
    </row>
    <row r="532">
      <c r="C532" s="25" t="str">
        <f t="shared" si="1"/>
        <v/>
      </c>
      <c r="D532" s="27"/>
      <c r="F532" s="27" t="str">
        <f t="shared" si="2"/>
        <v/>
      </c>
      <c r="H532" s="28"/>
      <c r="I532" s="30"/>
      <c r="J532" s="30"/>
      <c r="K532" s="30"/>
      <c r="L532" s="30"/>
      <c r="M532" s="30"/>
      <c r="N532" s="30"/>
      <c r="O532" s="30"/>
      <c r="P532" s="30"/>
      <c r="Q532" s="65">
        <f t="shared" si="3"/>
        <v>0</v>
      </c>
      <c r="R532" s="30" t="str">
        <f t="shared" si="4"/>
        <v>#N/A</v>
      </c>
      <c r="U532" s="30" t="str">
        <f t="shared" si="5"/>
        <v>#N/A</v>
      </c>
      <c r="V532" s="30" t="str">
        <f t="shared" si="6"/>
        <v>#N/A</v>
      </c>
      <c r="W532" s="30" t="str">
        <f t="shared" si="7"/>
        <v>#N/A</v>
      </c>
      <c r="X532" s="30" t="str">
        <f t="shared" si="8"/>
        <v>#N/A</v>
      </c>
      <c r="Y532" s="30" t="str">
        <f t="shared" si="9"/>
        <v>#N/A</v>
      </c>
      <c r="Z532" s="30" t="str">
        <f t="shared" si="10"/>
        <v>#N/A</v>
      </c>
      <c r="AA532" s="30" t="str">
        <f t="shared" si="11"/>
        <v>#N/A</v>
      </c>
      <c r="AB532" s="30" t="str">
        <f t="shared" si="12"/>
        <v>#N/A</v>
      </c>
      <c r="AC532" s="30" t="str">
        <f t="shared" si="13"/>
        <v>#N/A</v>
      </c>
    </row>
    <row r="533">
      <c r="C533" s="25" t="str">
        <f t="shared" si="1"/>
        <v/>
      </c>
      <c r="D533" s="27"/>
      <c r="F533" s="27" t="str">
        <f t="shared" si="2"/>
        <v/>
      </c>
      <c r="H533" s="28"/>
      <c r="I533" s="30"/>
      <c r="J533" s="30"/>
      <c r="K533" s="30"/>
      <c r="L533" s="30"/>
      <c r="M533" s="30"/>
      <c r="N533" s="30"/>
      <c r="O533" s="30"/>
      <c r="P533" s="30"/>
      <c r="Q533" s="65">
        <f t="shared" si="3"/>
        <v>0</v>
      </c>
      <c r="R533" s="30" t="str">
        <f t="shared" si="4"/>
        <v>#N/A</v>
      </c>
      <c r="U533" s="30" t="str">
        <f t="shared" si="5"/>
        <v>#N/A</v>
      </c>
      <c r="V533" s="30" t="str">
        <f t="shared" si="6"/>
        <v>#N/A</v>
      </c>
      <c r="W533" s="30" t="str">
        <f t="shared" si="7"/>
        <v>#N/A</v>
      </c>
      <c r="X533" s="30" t="str">
        <f t="shared" si="8"/>
        <v>#N/A</v>
      </c>
      <c r="Y533" s="30" t="str">
        <f t="shared" si="9"/>
        <v>#N/A</v>
      </c>
      <c r="Z533" s="30" t="str">
        <f t="shared" si="10"/>
        <v>#N/A</v>
      </c>
      <c r="AA533" s="30" t="str">
        <f t="shared" si="11"/>
        <v>#N/A</v>
      </c>
      <c r="AB533" s="30" t="str">
        <f t="shared" si="12"/>
        <v>#N/A</v>
      </c>
      <c r="AC533" s="30" t="str">
        <f t="shared" si="13"/>
        <v>#N/A</v>
      </c>
    </row>
    <row r="534">
      <c r="C534" s="25" t="str">
        <f t="shared" si="1"/>
        <v/>
      </c>
      <c r="D534" s="27"/>
      <c r="F534" s="27" t="str">
        <f t="shared" si="2"/>
        <v/>
      </c>
      <c r="H534" s="28"/>
      <c r="I534" s="30"/>
      <c r="J534" s="30"/>
      <c r="K534" s="30"/>
      <c r="L534" s="30"/>
      <c r="M534" s="30"/>
      <c r="N534" s="30"/>
      <c r="O534" s="30"/>
      <c r="P534" s="30"/>
      <c r="Q534" s="65">
        <f t="shared" si="3"/>
        <v>0</v>
      </c>
      <c r="R534" s="30" t="str">
        <f t="shared" si="4"/>
        <v>#N/A</v>
      </c>
      <c r="U534" s="30" t="str">
        <f t="shared" si="5"/>
        <v>#N/A</v>
      </c>
      <c r="V534" s="30" t="str">
        <f t="shared" si="6"/>
        <v>#N/A</v>
      </c>
      <c r="W534" s="30" t="str">
        <f t="shared" si="7"/>
        <v>#N/A</v>
      </c>
      <c r="X534" s="30" t="str">
        <f t="shared" si="8"/>
        <v>#N/A</v>
      </c>
      <c r="Y534" s="30" t="str">
        <f t="shared" si="9"/>
        <v>#N/A</v>
      </c>
      <c r="Z534" s="30" t="str">
        <f t="shared" si="10"/>
        <v>#N/A</v>
      </c>
      <c r="AA534" s="30" t="str">
        <f t="shared" si="11"/>
        <v>#N/A</v>
      </c>
      <c r="AB534" s="30" t="str">
        <f t="shared" si="12"/>
        <v>#N/A</v>
      </c>
      <c r="AC534" s="30" t="str">
        <f t="shared" si="13"/>
        <v>#N/A</v>
      </c>
    </row>
    <row r="535">
      <c r="C535" s="25" t="str">
        <f t="shared" si="1"/>
        <v/>
      </c>
      <c r="D535" s="27"/>
      <c r="F535" s="27" t="str">
        <f t="shared" si="2"/>
        <v/>
      </c>
      <c r="H535" s="28"/>
      <c r="I535" s="30"/>
      <c r="J535" s="30"/>
      <c r="K535" s="30"/>
      <c r="L535" s="30"/>
      <c r="M535" s="30"/>
      <c r="N535" s="30"/>
      <c r="O535" s="30"/>
      <c r="P535" s="30"/>
      <c r="Q535" s="65">
        <f t="shared" si="3"/>
        <v>0</v>
      </c>
      <c r="R535" s="30" t="str">
        <f t="shared" si="4"/>
        <v>#N/A</v>
      </c>
      <c r="U535" s="30" t="str">
        <f t="shared" si="5"/>
        <v>#N/A</v>
      </c>
      <c r="V535" s="30" t="str">
        <f t="shared" si="6"/>
        <v>#N/A</v>
      </c>
      <c r="W535" s="30" t="str">
        <f t="shared" si="7"/>
        <v>#N/A</v>
      </c>
      <c r="X535" s="30" t="str">
        <f t="shared" si="8"/>
        <v>#N/A</v>
      </c>
      <c r="Y535" s="30" t="str">
        <f t="shared" si="9"/>
        <v>#N/A</v>
      </c>
      <c r="Z535" s="30" t="str">
        <f t="shared" si="10"/>
        <v>#N/A</v>
      </c>
      <c r="AA535" s="30" t="str">
        <f t="shared" si="11"/>
        <v>#N/A</v>
      </c>
      <c r="AB535" s="30" t="str">
        <f t="shared" si="12"/>
        <v>#N/A</v>
      </c>
      <c r="AC535" s="30" t="str">
        <f t="shared" si="13"/>
        <v>#N/A</v>
      </c>
    </row>
    <row r="536">
      <c r="C536" s="25" t="str">
        <f t="shared" si="1"/>
        <v/>
      </c>
      <c r="D536" s="27"/>
      <c r="F536" s="27" t="str">
        <f t="shared" si="2"/>
        <v/>
      </c>
      <c r="H536" s="28"/>
      <c r="I536" s="30"/>
      <c r="J536" s="30"/>
      <c r="K536" s="30"/>
      <c r="L536" s="30"/>
      <c r="M536" s="30"/>
      <c r="N536" s="30"/>
      <c r="O536" s="30"/>
      <c r="P536" s="30"/>
      <c r="Q536" s="65">
        <f t="shared" si="3"/>
        <v>0</v>
      </c>
      <c r="R536" s="30" t="str">
        <f t="shared" si="4"/>
        <v>#N/A</v>
      </c>
      <c r="U536" s="30" t="str">
        <f t="shared" si="5"/>
        <v>#N/A</v>
      </c>
      <c r="V536" s="30" t="str">
        <f t="shared" si="6"/>
        <v>#N/A</v>
      </c>
      <c r="W536" s="30" t="str">
        <f t="shared" si="7"/>
        <v>#N/A</v>
      </c>
      <c r="X536" s="30" t="str">
        <f t="shared" si="8"/>
        <v>#N/A</v>
      </c>
      <c r="Y536" s="30" t="str">
        <f t="shared" si="9"/>
        <v>#N/A</v>
      </c>
      <c r="Z536" s="30" t="str">
        <f t="shared" si="10"/>
        <v>#N/A</v>
      </c>
      <c r="AA536" s="30" t="str">
        <f t="shared" si="11"/>
        <v>#N/A</v>
      </c>
      <c r="AB536" s="30" t="str">
        <f t="shared" si="12"/>
        <v>#N/A</v>
      </c>
      <c r="AC536" s="30" t="str">
        <f t="shared" si="13"/>
        <v>#N/A</v>
      </c>
    </row>
    <row r="537">
      <c r="C537" s="25" t="str">
        <f t="shared" si="1"/>
        <v/>
      </c>
      <c r="D537" s="27"/>
      <c r="F537" s="27" t="str">
        <f t="shared" si="2"/>
        <v/>
      </c>
      <c r="H537" s="28"/>
      <c r="I537" s="30"/>
      <c r="J537" s="30"/>
      <c r="K537" s="30"/>
      <c r="L537" s="30"/>
      <c r="M537" s="30"/>
      <c r="N537" s="30"/>
      <c r="O537" s="30"/>
      <c r="P537" s="30"/>
      <c r="Q537" s="65">
        <f t="shared" si="3"/>
        <v>0</v>
      </c>
      <c r="R537" s="30" t="str">
        <f t="shared" si="4"/>
        <v>#N/A</v>
      </c>
      <c r="U537" s="30" t="str">
        <f t="shared" si="5"/>
        <v>#N/A</v>
      </c>
      <c r="V537" s="30" t="str">
        <f t="shared" si="6"/>
        <v>#N/A</v>
      </c>
      <c r="W537" s="30" t="str">
        <f t="shared" si="7"/>
        <v>#N/A</v>
      </c>
      <c r="X537" s="30" t="str">
        <f t="shared" si="8"/>
        <v>#N/A</v>
      </c>
      <c r="Y537" s="30" t="str">
        <f t="shared" si="9"/>
        <v>#N/A</v>
      </c>
      <c r="Z537" s="30" t="str">
        <f t="shared" si="10"/>
        <v>#N/A</v>
      </c>
      <c r="AA537" s="30" t="str">
        <f t="shared" si="11"/>
        <v>#N/A</v>
      </c>
      <c r="AB537" s="30" t="str">
        <f t="shared" si="12"/>
        <v>#N/A</v>
      </c>
      <c r="AC537" s="30" t="str">
        <f t="shared" si="13"/>
        <v>#N/A</v>
      </c>
    </row>
    <row r="538">
      <c r="C538" s="25" t="str">
        <f t="shared" si="1"/>
        <v/>
      </c>
      <c r="D538" s="27"/>
      <c r="F538" s="27" t="str">
        <f t="shared" si="2"/>
        <v/>
      </c>
      <c r="H538" s="28"/>
      <c r="I538" s="30"/>
      <c r="J538" s="30"/>
      <c r="K538" s="30"/>
      <c r="L538" s="30"/>
      <c r="M538" s="30"/>
      <c r="N538" s="30"/>
      <c r="O538" s="30"/>
      <c r="P538" s="30"/>
      <c r="Q538" s="65">
        <f t="shared" si="3"/>
        <v>0</v>
      </c>
      <c r="R538" s="30" t="str">
        <f t="shared" si="4"/>
        <v>#N/A</v>
      </c>
      <c r="U538" s="30" t="str">
        <f t="shared" si="5"/>
        <v>#N/A</v>
      </c>
      <c r="V538" s="30" t="str">
        <f t="shared" si="6"/>
        <v>#N/A</v>
      </c>
      <c r="W538" s="30" t="str">
        <f t="shared" si="7"/>
        <v>#N/A</v>
      </c>
      <c r="X538" s="30" t="str">
        <f t="shared" si="8"/>
        <v>#N/A</v>
      </c>
      <c r="Y538" s="30" t="str">
        <f t="shared" si="9"/>
        <v>#N/A</v>
      </c>
      <c r="Z538" s="30" t="str">
        <f t="shared" si="10"/>
        <v>#N/A</v>
      </c>
      <c r="AA538" s="30" t="str">
        <f t="shared" si="11"/>
        <v>#N/A</v>
      </c>
      <c r="AB538" s="30" t="str">
        <f t="shared" si="12"/>
        <v>#N/A</v>
      </c>
      <c r="AC538" s="30" t="str">
        <f t="shared" si="13"/>
        <v>#N/A</v>
      </c>
    </row>
    <row r="539">
      <c r="C539" s="25" t="str">
        <f t="shared" si="1"/>
        <v/>
      </c>
      <c r="D539" s="27"/>
      <c r="F539" s="27" t="str">
        <f t="shared" si="2"/>
        <v/>
      </c>
      <c r="H539" s="28"/>
      <c r="I539" s="30"/>
      <c r="J539" s="30"/>
      <c r="K539" s="30"/>
      <c r="L539" s="30"/>
      <c r="M539" s="30"/>
      <c r="N539" s="30"/>
      <c r="O539" s="30"/>
      <c r="P539" s="30"/>
      <c r="Q539" s="65">
        <f t="shared" si="3"/>
        <v>0</v>
      </c>
      <c r="R539" s="30" t="str">
        <f t="shared" si="4"/>
        <v>#N/A</v>
      </c>
      <c r="U539" s="30" t="str">
        <f t="shared" si="5"/>
        <v>#N/A</v>
      </c>
      <c r="V539" s="30" t="str">
        <f t="shared" si="6"/>
        <v>#N/A</v>
      </c>
      <c r="W539" s="30" t="str">
        <f t="shared" si="7"/>
        <v>#N/A</v>
      </c>
      <c r="X539" s="30" t="str">
        <f t="shared" si="8"/>
        <v>#N/A</v>
      </c>
      <c r="Y539" s="30" t="str">
        <f t="shared" si="9"/>
        <v>#N/A</v>
      </c>
      <c r="Z539" s="30" t="str">
        <f t="shared" si="10"/>
        <v>#N/A</v>
      </c>
      <c r="AA539" s="30" t="str">
        <f t="shared" si="11"/>
        <v>#N/A</v>
      </c>
      <c r="AB539" s="30" t="str">
        <f t="shared" si="12"/>
        <v>#N/A</v>
      </c>
      <c r="AC539" s="30" t="str">
        <f t="shared" si="13"/>
        <v>#N/A</v>
      </c>
    </row>
    <row r="540">
      <c r="C540" s="25" t="str">
        <f t="shared" si="1"/>
        <v/>
      </c>
      <c r="D540" s="27"/>
      <c r="F540" s="27" t="str">
        <f t="shared" si="2"/>
        <v/>
      </c>
      <c r="H540" s="28"/>
      <c r="I540" s="30"/>
      <c r="J540" s="30"/>
      <c r="K540" s="30"/>
      <c r="L540" s="30"/>
      <c r="M540" s="30"/>
      <c r="N540" s="30"/>
      <c r="O540" s="30"/>
      <c r="P540" s="30"/>
      <c r="Q540" s="65">
        <f t="shared" si="3"/>
        <v>0</v>
      </c>
      <c r="R540" s="30" t="str">
        <f t="shared" si="4"/>
        <v>#N/A</v>
      </c>
      <c r="U540" s="30" t="str">
        <f t="shared" si="5"/>
        <v>#N/A</v>
      </c>
      <c r="V540" s="30" t="str">
        <f t="shared" si="6"/>
        <v>#N/A</v>
      </c>
      <c r="W540" s="30" t="str">
        <f t="shared" si="7"/>
        <v>#N/A</v>
      </c>
      <c r="X540" s="30" t="str">
        <f t="shared" si="8"/>
        <v>#N/A</v>
      </c>
      <c r="Y540" s="30" t="str">
        <f t="shared" si="9"/>
        <v>#N/A</v>
      </c>
      <c r="Z540" s="30" t="str">
        <f t="shared" si="10"/>
        <v>#N/A</v>
      </c>
      <c r="AA540" s="30" t="str">
        <f t="shared" si="11"/>
        <v>#N/A</v>
      </c>
      <c r="AB540" s="30" t="str">
        <f t="shared" si="12"/>
        <v>#N/A</v>
      </c>
      <c r="AC540" s="30" t="str">
        <f t="shared" si="13"/>
        <v>#N/A</v>
      </c>
    </row>
    <row r="541">
      <c r="C541" s="25" t="str">
        <f t="shared" si="1"/>
        <v/>
      </c>
      <c r="D541" s="27"/>
      <c r="F541" s="27" t="str">
        <f t="shared" si="2"/>
        <v/>
      </c>
      <c r="H541" s="28"/>
      <c r="I541" s="30"/>
      <c r="J541" s="30"/>
      <c r="K541" s="30"/>
      <c r="L541" s="30"/>
      <c r="M541" s="30"/>
      <c r="N541" s="30"/>
      <c r="O541" s="30"/>
      <c r="P541" s="30"/>
      <c r="Q541" s="65">
        <f t="shared" si="3"/>
        <v>0</v>
      </c>
      <c r="R541" s="30" t="str">
        <f t="shared" si="4"/>
        <v>#N/A</v>
      </c>
      <c r="U541" s="30" t="str">
        <f t="shared" si="5"/>
        <v>#N/A</v>
      </c>
      <c r="V541" s="30" t="str">
        <f t="shared" si="6"/>
        <v>#N/A</v>
      </c>
      <c r="W541" s="30" t="str">
        <f t="shared" si="7"/>
        <v>#N/A</v>
      </c>
      <c r="X541" s="30" t="str">
        <f t="shared" si="8"/>
        <v>#N/A</v>
      </c>
      <c r="Y541" s="30" t="str">
        <f t="shared" si="9"/>
        <v>#N/A</v>
      </c>
      <c r="Z541" s="30" t="str">
        <f t="shared" si="10"/>
        <v>#N/A</v>
      </c>
      <c r="AA541" s="30" t="str">
        <f t="shared" si="11"/>
        <v>#N/A</v>
      </c>
      <c r="AB541" s="30" t="str">
        <f t="shared" si="12"/>
        <v>#N/A</v>
      </c>
      <c r="AC541" s="30" t="str">
        <f t="shared" si="13"/>
        <v>#N/A</v>
      </c>
    </row>
    <row r="542">
      <c r="C542" s="25" t="str">
        <f t="shared" si="1"/>
        <v/>
      </c>
      <c r="D542" s="27"/>
      <c r="F542" s="27" t="str">
        <f t="shared" si="2"/>
        <v/>
      </c>
      <c r="H542" s="28"/>
      <c r="I542" s="30"/>
      <c r="J542" s="30"/>
      <c r="K542" s="30"/>
      <c r="L542" s="30"/>
      <c r="M542" s="30"/>
      <c r="N542" s="30"/>
      <c r="O542" s="30"/>
      <c r="P542" s="30"/>
      <c r="Q542" s="65">
        <f t="shared" si="3"/>
        <v>0</v>
      </c>
      <c r="R542" s="30" t="str">
        <f t="shared" si="4"/>
        <v>#N/A</v>
      </c>
      <c r="U542" s="30" t="str">
        <f t="shared" si="5"/>
        <v>#N/A</v>
      </c>
      <c r="V542" s="30" t="str">
        <f t="shared" si="6"/>
        <v>#N/A</v>
      </c>
      <c r="W542" s="30" t="str">
        <f t="shared" si="7"/>
        <v>#N/A</v>
      </c>
      <c r="X542" s="30" t="str">
        <f t="shared" si="8"/>
        <v>#N/A</v>
      </c>
      <c r="Y542" s="30" t="str">
        <f t="shared" si="9"/>
        <v>#N/A</v>
      </c>
      <c r="Z542" s="30" t="str">
        <f t="shared" si="10"/>
        <v>#N/A</v>
      </c>
      <c r="AA542" s="30" t="str">
        <f t="shared" si="11"/>
        <v>#N/A</v>
      </c>
      <c r="AB542" s="30" t="str">
        <f t="shared" si="12"/>
        <v>#N/A</v>
      </c>
      <c r="AC542" s="30" t="str">
        <f t="shared" si="13"/>
        <v>#N/A</v>
      </c>
    </row>
    <row r="543">
      <c r="C543" s="25" t="str">
        <f t="shared" si="1"/>
        <v/>
      </c>
      <c r="D543" s="27"/>
      <c r="F543" s="27" t="str">
        <f t="shared" si="2"/>
        <v/>
      </c>
      <c r="H543" s="28"/>
      <c r="I543" s="30"/>
      <c r="J543" s="30"/>
      <c r="K543" s="30"/>
      <c r="L543" s="30"/>
      <c r="M543" s="30"/>
      <c r="N543" s="30"/>
      <c r="O543" s="30"/>
      <c r="P543" s="30"/>
      <c r="Q543" s="65">
        <f t="shared" si="3"/>
        <v>0</v>
      </c>
      <c r="R543" s="30" t="str">
        <f t="shared" si="4"/>
        <v>#N/A</v>
      </c>
      <c r="U543" s="30" t="str">
        <f t="shared" si="5"/>
        <v>#N/A</v>
      </c>
      <c r="V543" s="30" t="str">
        <f t="shared" si="6"/>
        <v>#N/A</v>
      </c>
      <c r="W543" s="30" t="str">
        <f t="shared" si="7"/>
        <v>#N/A</v>
      </c>
      <c r="X543" s="30" t="str">
        <f t="shared" si="8"/>
        <v>#N/A</v>
      </c>
      <c r="Y543" s="30" t="str">
        <f t="shared" si="9"/>
        <v>#N/A</v>
      </c>
      <c r="Z543" s="30" t="str">
        <f t="shared" si="10"/>
        <v>#N/A</v>
      </c>
      <c r="AA543" s="30" t="str">
        <f t="shared" si="11"/>
        <v>#N/A</v>
      </c>
      <c r="AB543" s="30" t="str">
        <f t="shared" si="12"/>
        <v>#N/A</v>
      </c>
      <c r="AC543" s="30" t="str">
        <f t="shared" si="13"/>
        <v>#N/A</v>
      </c>
    </row>
    <row r="544">
      <c r="C544" s="25" t="str">
        <f t="shared" si="1"/>
        <v/>
      </c>
      <c r="D544" s="27"/>
      <c r="F544" s="27" t="str">
        <f t="shared" si="2"/>
        <v/>
      </c>
      <c r="H544" s="28"/>
      <c r="I544" s="30"/>
      <c r="J544" s="30"/>
      <c r="K544" s="30"/>
      <c r="L544" s="30"/>
      <c r="M544" s="30"/>
      <c r="N544" s="30"/>
      <c r="O544" s="30"/>
      <c r="P544" s="30"/>
      <c r="Q544" s="65">
        <f t="shared" si="3"/>
        <v>0</v>
      </c>
      <c r="R544" s="30" t="str">
        <f t="shared" si="4"/>
        <v>#N/A</v>
      </c>
      <c r="U544" s="30" t="str">
        <f t="shared" si="5"/>
        <v>#N/A</v>
      </c>
      <c r="V544" s="30" t="str">
        <f t="shared" si="6"/>
        <v>#N/A</v>
      </c>
      <c r="W544" s="30" t="str">
        <f t="shared" si="7"/>
        <v>#N/A</v>
      </c>
      <c r="X544" s="30" t="str">
        <f t="shared" si="8"/>
        <v>#N/A</v>
      </c>
      <c r="Y544" s="30" t="str">
        <f t="shared" si="9"/>
        <v>#N/A</v>
      </c>
      <c r="Z544" s="30" t="str">
        <f t="shared" si="10"/>
        <v>#N/A</v>
      </c>
      <c r="AA544" s="30" t="str">
        <f t="shared" si="11"/>
        <v>#N/A</v>
      </c>
      <c r="AB544" s="30" t="str">
        <f t="shared" si="12"/>
        <v>#N/A</v>
      </c>
      <c r="AC544" s="30" t="str">
        <f t="shared" si="13"/>
        <v>#N/A</v>
      </c>
    </row>
    <row r="545">
      <c r="C545" s="25" t="str">
        <f t="shared" si="1"/>
        <v/>
      </c>
      <c r="D545" s="27"/>
      <c r="F545" s="27" t="str">
        <f t="shared" si="2"/>
        <v/>
      </c>
      <c r="H545" s="28"/>
      <c r="I545" s="30"/>
      <c r="J545" s="30"/>
      <c r="K545" s="30"/>
      <c r="L545" s="30"/>
      <c r="M545" s="30"/>
      <c r="N545" s="30"/>
      <c r="O545" s="30"/>
      <c r="P545" s="30"/>
      <c r="Q545" s="65">
        <f t="shared" si="3"/>
        <v>0</v>
      </c>
      <c r="R545" s="30" t="str">
        <f t="shared" si="4"/>
        <v>#N/A</v>
      </c>
      <c r="U545" s="30" t="str">
        <f t="shared" si="5"/>
        <v>#N/A</v>
      </c>
      <c r="V545" s="30" t="str">
        <f t="shared" si="6"/>
        <v>#N/A</v>
      </c>
      <c r="W545" s="30" t="str">
        <f t="shared" si="7"/>
        <v>#N/A</v>
      </c>
      <c r="X545" s="30" t="str">
        <f t="shared" si="8"/>
        <v>#N/A</v>
      </c>
      <c r="Y545" s="30" t="str">
        <f t="shared" si="9"/>
        <v>#N/A</v>
      </c>
      <c r="Z545" s="30" t="str">
        <f t="shared" si="10"/>
        <v>#N/A</v>
      </c>
      <c r="AA545" s="30" t="str">
        <f t="shared" si="11"/>
        <v>#N/A</v>
      </c>
      <c r="AB545" s="30" t="str">
        <f t="shared" si="12"/>
        <v>#N/A</v>
      </c>
      <c r="AC545" s="30" t="str">
        <f t="shared" si="13"/>
        <v>#N/A</v>
      </c>
    </row>
    <row r="546">
      <c r="C546" s="25" t="str">
        <f t="shared" si="1"/>
        <v/>
      </c>
      <c r="D546" s="27"/>
      <c r="F546" s="27" t="str">
        <f t="shared" si="2"/>
        <v/>
      </c>
      <c r="H546" s="28"/>
      <c r="I546" s="30"/>
      <c r="J546" s="30"/>
      <c r="K546" s="30"/>
      <c r="L546" s="30"/>
      <c r="M546" s="30"/>
      <c r="N546" s="30"/>
      <c r="O546" s="30"/>
      <c r="P546" s="30"/>
      <c r="Q546" s="65">
        <f t="shared" si="3"/>
        <v>0</v>
      </c>
      <c r="R546" s="30" t="str">
        <f t="shared" si="4"/>
        <v>#N/A</v>
      </c>
      <c r="U546" s="30" t="str">
        <f t="shared" si="5"/>
        <v>#N/A</v>
      </c>
      <c r="V546" s="30" t="str">
        <f t="shared" si="6"/>
        <v>#N/A</v>
      </c>
      <c r="W546" s="30" t="str">
        <f t="shared" si="7"/>
        <v>#N/A</v>
      </c>
      <c r="X546" s="30" t="str">
        <f t="shared" si="8"/>
        <v>#N/A</v>
      </c>
      <c r="Y546" s="30" t="str">
        <f t="shared" si="9"/>
        <v>#N/A</v>
      </c>
      <c r="Z546" s="30" t="str">
        <f t="shared" si="10"/>
        <v>#N/A</v>
      </c>
      <c r="AA546" s="30" t="str">
        <f t="shared" si="11"/>
        <v>#N/A</v>
      </c>
      <c r="AB546" s="30" t="str">
        <f t="shared" si="12"/>
        <v>#N/A</v>
      </c>
      <c r="AC546" s="30" t="str">
        <f t="shared" si="13"/>
        <v>#N/A</v>
      </c>
    </row>
    <row r="547">
      <c r="C547" s="25" t="str">
        <f t="shared" si="1"/>
        <v/>
      </c>
      <c r="D547" s="27"/>
      <c r="F547" s="27" t="str">
        <f t="shared" si="2"/>
        <v/>
      </c>
      <c r="H547" s="28"/>
      <c r="I547" s="30"/>
      <c r="J547" s="30"/>
      <c r="K547" s="30"/>
      <c r="L547" s="30"/>
      <c r="M547" s="30"/>
      <c r="N547" s="30"/>
      <c r="O547" s="30"/>
      <c r="P547" s="30"/>
      <c r="Q547" s="65">
        <f t="shared" si="3"/>
        <v>0</v>
      </c>
      <c r="R547" s="30" t="str">
        <f t="shared" si="4"/>
        <v>#N/A</v>
      </c>
      <c r="U547" s="30" t="str">
        <f t="shared" si="5"/>
        <v>#N/A</v>
      </c>
      <c r="V547" s="30" t="str">
        <f t="shared" si="6"/>
        <v>#N/A</v>
      </c>
      <c r="W547" s="30" t="str">
        <f t="shared" si="7"/>
        <v>#N/A</v>
      </c>
      <c r="X547" s="30" t="str">
        <f t="shared" si="8"/>
        <v>#N/A</v>
      </c>
      <c r="Y547" s="30" t="str">
        <f t="shared" si="9"/>
        <v>#N/A</v>
      </c>
      <c r="Z547" s="30" t="str">
        <f t="shared" si="10"/>
        <v>#N/A</v>
      </c>
      <c r="AA547" s="30" t="str">
        <f t="shared" si="11"/>
        <v>#N/A</v>
      </c>
      <c r="AB547" s="30" t="str">
        <f t="shared" si="12"/>
        <v>#N/A</v>
      </c>
      <c r="AC547" s="30" t="str">
        <f t="shared" si="13"/>
        <v>#N/A</v>
      </c>
    </row>
    <row r="548">
      <c r="C548" s="25" t="str">
        <f t="shared" si="1"/>
        <v/>
      </c>
      <c r="D548" s="27"/>
      <c r="F548" s="27" t="str">
        <f t="shared" si="2"/>
        <v/>
      </c>
      <c r="H548" s="28"/>
      <c r="I548" s="30"/>
      <c r="J548" s="30"/>
      <c r="K548" s="30"/>
      <c r="L548" s="30"/>
      <c r="M548" s="30"/>
      <c r="N548" s="30"/>
      <c r="O548" s="30"/>
      <c r="P548" s="30"/>
      <c r="Q548" s="65">
        <f t="shared" si="3"/>
        <v>0</v>
      </c>
      <c r="R548" s="30" t="str">
        <f t="shared" si="4"/>
        <v>#N/A</v>
      </c>
      <c r="U548" s="30" t="str">
        <f t="shared" si="5"/>
        <v>#N/A</v>
      </c>
      <c r="V548" s="30" t="str">
        <f t="shared" si="6"/>
        <v>#N/A</v>
      </c>
      <c r="W548" s="30" t="str">
        <f t="shared" si="7"/>
        <v>#N/A</v>
      </c>
      <c r="X548" s="30" t="str">
        <f t="shared" si="8"/>
        <v>#N/A</v>
      </c>
      <c r="Y548" s="30" t="str">
        <f t="shared" si="9"/>
        <v>#N/A</v>
      </c>
      <c r="Z548" s="30" t="str">
        <f t="shared" si="10"/>
        <v>#N/A</v>
      </c>
      <c r="AA548" s="30" t="str">
        <f t="shared" si="11"/>
        <v>#N/A</v>
      </c>
      <c r="AB548" s="30" t="str">
        <f t="shared" si="12"/>
        <v>#N/A</v>
      </c>
      <c r="AC548" s="30" t="str">
        <f t="shared" si="13"/>
        <v>#N/A</v>
      </c>
    </row>
    <row r="549">
      <c r="C549" s="25" t="str">
        <f t="shared" si="1"/>
        <v/>
      </c>
      <c r="D549" s="27"/>
      <c r="F549" s="27" t="str">
        <f t="shared" si="2"/>
        <v/>
      </c>
      <c r="H549" s="28"/>
      <c r="I549" s="30"/>
      <c r="J549" s="30"/>
      <c r="K549" s="30"/>
      <c r="L549" s="30"/>
      <c r="M549" s="30"/>
      <c r="N549" s="30"/>
      <c r="O549" s="30"/>
      <c r="P549" s="30"/>
      <c r="Q549" s="65">
        <f t="shared" si="3"/>
        <v>0</v>
      </c>
      <c r="R549" s="30" t="str">
        <f t="shared" si="4"/>
        <v>#N/A</v>
      </c>
      <c r="U549" s="30" t="str">
        <f t="shared" si="5"/>
        <v>#N/A</v>
      </c>
      <c r="V549" s="30" t="str">
        <f t="shared" si="6"/>
        <v>#N/A</v>
      </c>
      <c r="W549" s="30" t="str">
        <f t="shared" si="7"/>
        <v>#N/A</v>
      </c>
      <c r="X549" s="30" t="str">
        <f t="shared" si="8"/>
        <v>#N/A</v>
      </c>
      <c r="Y549" s="30" t="str">
        <f t="shared" si="9"/>
        <v>#N/A</v>
      </c>
      <c r="Z549" s="30" t="str">
        <f t="shared" si="10"/>
        <v>#N/A</v>
      </c>
      <c r="AA549" s="30" t="str">
        <f t="shared" si="11"/>
        <v>#N/A</v>
      </c>
      <c r="AB549" s="30" t="str">
        <f t="shared" si="12"/>
        <v>#N/A</v>
      </c>
      <c r="AC549" s="30" t="str">
        <f t="shared" si="13"/>
        <v>#N/A</v>
      </c>
    </row>
    <row r="550">
      <c r="C550" s="25" t="str">
        <f t="shared" si="1"/>
        <v/>
      </c>
      <c r="D550" s="27"/>
      <c r="F550" s="27" t="str">
        <f t="shared" si="2"/>
        <v/>
      </c>
      <c r="H550" s="28"/>
      <c r="I550" s="30"/>
      <c r="J550" s="30"/>
      <c r="K550" s="30"/>
      <c r="L550" s="30"/>
      <c r="M550" s="30"/>
      <c r="N550" s="30"/>
      <c r="O550" s="30"/>
      <c r="P550" s="30"/>
      <c r="Q550" s="65">
        <f t="shared" si="3"/>
        <v>0</v>
      </c>
      <c r="R550" s="30" t="str">
        <f t="shared" si="4"/>
        <v>#N/A</v>
      </c>
      <c r="U550" s="30" t="str">
        <f t="shared" si="5"/>
        <v>#N/A</v>
      </c>
      <c r="V550" s="30" t="str">
        <f t="shared" si="6"/>
        <v>#N/A</v>
      </c>
      <c r="W550" s="30" t="str">
        <f t="shared" si="7"/>
        <v>#N/A</v>
      </c>
      <c r="X550" s="30" t="str">
        <f t="shared" si="8"/>
        <v>#N/A</v>
      </c>
      <c r="Y550" s="30" t="str">
        <f t="shared" si="9"/>
        <v>#N/A</v>
      </c>
      <c r="Z550" s="30" t="str">
        <f t="shared" si="10"/>
        <v>#N/A</v>
      </c>
      <c r="AA550" s="30" t="str">
        <f t="shared" si="11"/>
        <v>#N/A</v>
      </c>
      <c r="AB550" s="30" t="str">
        <f t="shared" si="12"/>
        <v>#N/A</v>
      </c>
      <c r="AC550" s="30" t="str">
        <f t="shared" si="13"/>
        <v>#N/A</v>
      </c>
    </row>
    <row r="551">
      <c r="C551" s="25" t="str">
        <f t="shared" si="1"/>
        <v/>
      </c>
      <c r="D551" s="27"/>
      <c r="F551" s="27" t="str">
        <f t="shared" si="2"/>
        <v/>
      </c>
      <c r="H551" s="28"/>
      <c r="I551" s="30"/>
      <c r="J551" s="30"/>
      <c r="K551" s="30"/>
      <c r="L551" s="30"/>
      <c r="M551" s="30"/>
      <c r="N551" s="30"/>
      <c r="O551" s="30"/>
      <c r="P551" s="30"/>
      <c r="Q551" s="65">
        <f t="shared" si="3"/>
        <v>0</v>
      </c>
      <c r="R551" s="30" t="str">
        <f t="shared" si="4"/>
        <v>#N/A</v>
      </c>
      <c r="U551" s="30" t="str">
        <f t="shared" si="5"/>
        <v>#N/A</v>
      </c>
      <c r="V551" s="30" t="str">
        <f t="shared" si="6"/>
        <v>#N/A</v>
      </c>
      <c r="W551" s="30" t="str">
        <f t="shared" si="7"/>
        <v>#N/A</v>
      </c>
      <c r="X551" s="30" t="str">
        <f t="shared" si="8"/>
        <v>#N/A</v>
      </c>
      <c r="Y551" s="30" t="str">
        <f t="shared" si="9"/>
        <v>#N/A</v>
      </c>
      <c r="Z551" s="30" t="str">
        <f t="shared" si="10"/>
        <v>#N/A</v>
      </c>
      <c r="AA551" s="30" t="str">
        <f t="shared" si="11"/>
        <v>#N/A</v>
      </c>
      <c r="AB551" s="30" t="str">
        <f t="shared" si="12"/>
        <v>#N/A</v>
      </c>
      <c r="AC551" s="30" t="str">
        <f t="shared" si="13"/>
        <v>#N/A</v>
      </c>
    </row>
    <row r="552">
      <c r="C552" s="25" t="str">
        <f t="shared" si="1"/>
        <v/>
      </c>
      <c r="D552" s="27"/>
      <c r="F552" s="27" t="str">
        <f t="shared" si="2"/>
        <v/>
      </c>
      <c r="H552" s="28"/>
      <c r="I552" s="30"/>
      <c r="J552" s="30"/>
      <c r="K552" s="30"/>
      <c r="L552" s="30"/>
      <c r="M552" s="30"/>
      <c r="N552" s="30"/>
      <c r="O552" s="30"/>
      <c r="P552" s="30"/>
      <c r="Q552" s="65">
        <f t="shared" si="3"/>
        <v>0</v>
      </c>
      <c r="R552" s="30" t="str">
        <f t="shared" si="4"/>
        <v>#N/A</v>
      </c>
      <c r="U552" s="30" t="str">
        <f t="shared" si="5"/>
        <v>#N/A</v>
      </c>
      <c r="V552" s="30" t="str">
        <f t="shared" si="6"/>
        <v>#N/A</v>
      </c>
      <c r="W552" s="30" t="str">
        <f t="shared" si="7"/>
        <v>#N/A</v>
      </c>
      <c r="X552" s="30" t="str">
        <f t="shared" si="8"/>
        <v>#N/A</v>
      </c>
      <c r="Y552" s="30" t="str">
        <f t="shared" si="9"/>
        <v>#N/A</v>
      </c>
      <c r="Z552" s="30" t="str">
        <f t="shared" si="10"/>
        <v>#N/A</v>
      </c>
      <c r="AA552" s="30" t="str">
        <f t="shared" si="11"/>
        <v>#N/A</v>
      </c>
      <c r="AB552" s="30" t="str">
        <f t="shared" si="12"/>
        <v>#N/A</v>
      </c>
      <c r="AC552" s="30" t="str">
        <f t="shared" si="13"/>
        <v>#N/A</v>
      </c>
    </row>
    <row r="553">
      <c r="C553" s="25" t="str">
        <f t="shared" si="1"/>
        <v/>
      </c>
      <c r="D553" s="27"/>
      <c r="F553" s="27" t="str">
        <f t="shared" si="2"/>
        <v/>
      </c>
      <c r="H553" s="28"/>
      <c r="I553" s="30"/>
      <c r="J553" s="30"/>
      <c r="K553" s="30"/>
      <c r="L553" s="30"/>
      <c r="M553" s="30"/>
      <c r="N553" s="30"/>
      <c r="O553" s="30"/>
      <c r="P553" s="30"/>
      <c r="Q553" s="65">
        <f t="shared" si="3"/>
        <v>0</v>
      </c>
      <c r="R553" s="30" t="str">
        <f t="shared" si="4"/>
        <v>#N/A</v>
      </c>
      <c r="U553" s="30" t="str">
        <f t="shared" si="5"/>
        <v>#N/A</v>
      </c>
      <c r="V553" s="30" t="str">
        <f t="shared" si="6"/>
        <v>#N/A</v>
      </c>
      <c r="W553" s="30" t="str">
        <f t="shared" si="7"/>
        <v>#N/A</v>
      </c>
      <c r="X553" s="30" t="str">
        <f t="shared" si="8"/>
        <v>#N/A</v>
      </c>
      <c r="Y553" s="30" t="str">
        <f t="shared" si="9"/>
        <v>#N/A</v>
      </c>
      <c r="Z553" s="30" t="str">
        <f t="shared" si="10"/>
        <v>#N/A</v>
      </c>
      <c r="AA553" s="30" t="str">
        <f t="shared" si="11"/>
        <v>#N/A</v>
      </c>
      <c r="AB553" s="30" t="str">
        <f t="shared" si="12"/>
        <v>#N/A</v>
      </c>
      <c r="AC553" s="30" t="str">
        <f t="shared" si="13"/>
        <v>#N/A</v>
      </c>
    </row>
    <row r="554">
      <c r="C554" s="25" t="str">
        <f t="shared" si="1"/>
        <v/>
      </c>
      <c r="D554" s="27"/>
      <c r="F554" s="27" t="str">
        <f t="shared" si="2"/>
        <v/>
      </c>
      <c r="H554" s="28"/>
      <c r="I554" s="30"/>
      <c r="J554" s="30"/>
      <c r="K554" s="30"/>
      <c r="L554" s="30"/>
      <c r="M554" s="30"/>
      <c r="N554" s="30"/>
      <c r="O554" s="30"/>
      <c r="P554" s="30"/>
      <c r="Q554" s="65">
        <f t="shared" si="3"/>
        <v>0</v>
      </c>
      <c r="R554" s="30" t="str">
        <f t="shared" si="4"/>
        <v>#N/A</v>
      </c>
      <c r="U554" s="30" t="str">
        <f t="shared" si="5"/>
        <v>#N/A</v>
      </c>
      <c r="V554" s="30" t="str">
        <f t="shared" si="6"/>
        <v>#N/A</v>
      </c>
      <c r="W554" s="30" t="str">
        <f t="shared" si="7"/>
        <v>#N/A</v>
      </c>
      <c r="X554" s="30" t="str">
        <f t="shared" si="8"/>
        <v>#N/A</v>
      </c>
      <c r="Y554" s="30" t="str">
        <f t="shared" si="9"/>
        <v>#N/A</v>
      </c>
      <c r="Z554" s="30" t="str">
        <f t="shared" si="10"/>
        <v>#N/A</v>
      </c>
      <c r="AA554" s="30" t="str">
        <f t="shared" si="11"/>
        <v>#N/A</v>
      </c>
      <c r="AB554" s="30" t="str">
        <f t="shared" si="12"/>
        <v>#N/A</v>
      </c>
      <c r="AC554" s="30" t="str">
        <f t="shared" si="13"/>
        <v>#N/A</v>
      </c>
    </row>
    <row r="555">
      <c r="C555" s="25" t="str">
        <f t="shared" si="1"/>
        <v/>
      </c>
      <c r="D555" s="27"/>
      <c r="F555" s="27" t="str">
        <f t="shared" si="2"/>
        <v/>
      </c>
      <c r="H555" s="28"/>
      <c r="I555" s="30"/>
      <c r="J555" s="30"/>
      <c r="K555" s="30"/>
      <c r="L555" s="30"/>
      <c r="M555" s="30"/>
      <c r="N555" s="30"/>
      <c r="O555" s="30"/>
      <c r="P555" s="30"/>
      <c r="Q555" s="65">
        <f t="shared" si="3"/>
        <v>0</v>
      </c>
      <c r="R555" s="30" t="str">
        <f t="shared" si="4"/>
        <v>#N/A</v>
      </c>
      <c r="U555" s="30" t="str">
        <f t="shared" si="5"/>
        <v>#N/A</v>
      </c>
      <c r="V555" s="30" t="str">
        <f t="shared" si="6"/>
        <v>#N/A</v>
      </c>
      <c r="W555" s="30" t="str">
        <f t="shared" si="7"/>
        <v>#N/A</v>
      </c>
      <c r="X555" s="30" t="str">
        <f t="shared" si="8"/>
        <v>#N/A</v>
      </c>
      <c r="Y555" s="30" t="str">
        <f t="shared" si="9"/>
        <v>#N/A</v>
      </c>
      <c r="Z555" s="30" t="str">
        <f t="shared" si="10"/>
        <v>#N/A</v>
      </c>
      <c r="AA555" s="30" t="str">
        <f t="shared" si="11"/>
        <v>#N/A</v>
      </c>
      <c r="AB555" s="30" t="str">
        <f t="shared" si="12"/>
        <v>#N/A</v>
      </c>
      <c r="AC555" s="30" t="str">
        <f t="shared" si="13"/>
        <v>#N/A</v>
      </c>
    </row>
    <row r="556">
      <c r="C556" s="25" t="str">
        <f t="shared" si="1"/>
        <v/>
      </c>
      <c r="D556" s="27"/>
      <c r="F556" s="27" t="str">
        <f t="shared" si="2"/>
        <v/>
      </c>
      <c r="H556" s="28"/>
      <c r="I556" s="30"/>
      <c r="J556" s="30"/>
      <c r="K556" s="30"/>
      <c r="L556" s="30"/>
      <c r="M556" s="30"/>
      <c r="N556" s="30"/>
      <c r="O556" s="30"/>
      <c r="P556" s="30"/>
      <c r="Q556" s="65">
        <f t="shared" si="3"/>
        <v>0</v>
      </c>
      <c r="R556" s="30" t="str">
        <f t="shared" si="4"/>
        <v>#N/A</v>
      </c>
      <c r="U556" s="30" t="str">
        <f t="shared" si="5"/>
        <v>#N/A</v>
      </c>
      <c r="V556" s="30" t="str">
        <f t="shared" si="6"/>
        <v>#N/A</v>
      </c>
      <c r="W556" s="30" t="str">
        <f t="shared" si="7"/>
        <v>#N/A</v>
      </c>
      <c r="X556" s="30" t="str">
        <f t="shared" si="8"/>
        <v>#N/A</v>
      </c>
      <c r="Y556" s="30" t="str">
        <f t="shared" si="9"/>
        <v>#N/A</v>
      </c>
      <c r="Z556" s="30" t="str">
        <f t="shared" si="10"/>
        <v>#N/A</v>
      </c>
      <c r="AA556" s="30" t="str">
        <f t="shared" si="11"/>
        <v>#N/A</v>
      </c>
      <c r="AB556" s="30" t="str">
        <f t="shared" si="12"/>
        <v>#N/A</v>
      </c>
      <c r="AC556" s="30" t="str">
        <f t="shared" si="13"/>
        <v>#N/A</v>
      </c>
    </row>
    <row r="557">
      <c r="C557" s="25" t="str">
        <f t="shared" si="1"/>
        <v/>
      </c>
      <c r="D557" s="27"/>
      <c r="F557" s="27" t="str">
        <f t="shared" si="2"/>
        <v/>
      </c>
      <c r="H557" s="28"/>
      <c r="I557" s="30"/>
      <c r="J557" s="30"/>
      <c r="K557" s="30"/>
      <c r="L557" s="30"/>
      <c r="M557" s="30"/>
      <c r="N557" s="30"/>
      <c r="O557" s="30"/>
      <c r="P557" s="30"/>
      <c r="Q557" s="65">
        <f t="shared" si="3"/>
        <v>0</v>
      </c>
      <c r="R557" s="30" t="str">
        <f t="shared" si="4"/>
        <v>#N/A</v>
      </c>
      <c r="U557" s="30" t="str">
        <f t="shared" si="5"/>
        <v>#N/A</v>
      </c>
      <c r="V557" s="30" t="str">
        <f t="shared" si="6"/>
        <v>#N/A</v>
      </c>
      <c r="W557" s="30" t="str">
        <f t="shared" si="7"/>
        <v>#N/A</v>
      </c>
      <c r="X557" s="30" t="str">
        <f t="shared" si="8"/>
        <v>#N/A</v>
      </c>
      <c r="Y557" s="30" t="str">
        <f t="shared" si="9"/>
        <v>#N/A</v>
      </c>
      <c r="Z557" s="30" t="str">
        <f t="shared" si="10"/>
        <v>#N/A</v>
      </c>
      <c r="AA557" s="30" t="str">
        <f t="shared" si="11"/>
        <v>#N/A</v>
      </c>
      <c r="AB557" s="30" t="str">
        <f t="shared" si="12"/>
        <v>#N/A</v>
      </c>
      <c r="AC557" s="30" t="str">
        <f t="shared" si="13"/>
        <v>#N/A</v>
      </c>
    </row>
    <row r="558">
      <c r="C558" s="25" t="str">
        <f t="shared" si="1"/>
        <v/>
      </c>
      <c r="D558" s="27"/>
      <c r="F558" s="27" t="str">
        <f t="shared" si="2"/>
        <v/>
      </c>
      <c r="H558" s="28"/>
      <c r="I558" s="30"/>
      <c r="J558" s="30"/>
      <c r="K558" s="30"/>
      <c r="L558" s="30"/>
      <c r="M558" s="30"/>
      <c r="N558" s="30"/>
      <c r="O558" s="30"/>
      <c r="P558" s="30"/>
      <c r="Q558" s="65">
        <f t="shared" si="3"/>
        <v>0</v>
      </c>
      <c r="R558" s="30" t="str">
        <f t="shared" si="4"/>
        <v>#N/A</v>
      </c>
      <c r="U558" s="30" t="str">
        <f t="shared" si="5"/>
        <v>#N/A</v>
      </c>
      <c r="V558" s="30" t="str">
        <f t="shared" si="6"/>
        <v>#N/A</v>
      </c>
      <c r="W558" s="30" t="str">
        <f t="shared" si="7"/>
        <v>#N/A</v>
      </c>
      <c r="X558" s="30" t="str">
        <f t="shared" si="8"/>
        <v>#N/A</v>
      </c>
      <c r="Y558" s="30" t="str">
        <f t="shared" si="9"/>
        <v>#N/A</v>
      </c>
      <c r="Z558" s="30" t="str">
        <f t="shared" si="10"/>
        <v>#N/A</v>
      </c>
      <c r="AA558" s="30" t="str">
        <f t="shared" si="11"/>
        <v>#N/A</v>
      </c>
      <c r="AB558" s="30" t="str">
        <f t="shared" si="12"/>
        <v>#N/A</v>
      </c>
      <c r="AC558" s="30" t="str">
        <f t="shared" si="13"/>
        <v>#N/A</v>
      </c>
    </row>
    <row r="559">
      <c r="C559" s="25" t="str">
        <f t="shared" si="1"/>
        <v/>
      </c>
      <c r="D559" s="27"/>
      <c r="F559" s="27" t="str">
        <f t="shared" si="2"/>
        <v/>
      </c>
      <c r="H559" s="28"/>
      <c r="I559" s="30"/>
      <c r="J559" s="30"/>
      <c r="K559" s="30"/>
      <c r="L559" s="30"/>
      <c r="M559" s="30"/>
      <c r="N559" s="30"/>
      <c r="O559" s="30"/>
      <c r="P559" s="30"/>
      <c r="Q559" s="65">
        <f t="shared" si="3"/>
        <v>0</v>
      </c>
      <c r="R559" s="30" t="str">
        <f t="shared" si="4"/>
        <v>#N/A</v>
      </c>
      <c r="U559" s="30" t="str">
        <f t="shared" si="5"/>
        <v>#N/A</v>
      </c>
      <c r="V559" s="30" t="str">
        <f t="shared" si="6"/>
        <v>#N/A</v>
      </c>
      <c r="W559" s="30" t="str">
        <f t="shared" si="7"/>
        <v>#N/A</v>
      </c>
      <c r="X559" s="30" t="str">
        <f t="shared" si="8"/>
        <v>#N/A</v>
      </c>
      <c r="Y559" s="30" t="str">
        <f t="shared" si="9"/>
        <v>#N/A</v>
      </c>
      <c r="Z559" s="30" t="str">
        <f t="shared" si="10"/>
        <v>#N/A</v>
      </c>
      <c r="AA559" s="30" t="str">
        <f t="shared" si="11"/>
        <v>#N/A</v>
      </c>
      <c r="AB559" s="30" t="str">
        <f t="shared" si="12"/>
        <v>#N/A</v>
      </c>
      <c r="AC559" s="30" t="str">
        <f t="shared" si="13"/>
        <v>#N/A</v>
      </c>
    </row>
    <row r="560">
      <c r="C560" s="25" t="str">
        <f t="shared" si="1"/>
        <v/>
      </c>
      <c r="D560" s="27"/>
      <c r="F560" s="27" t="str">
        <f t="shared" si="2"/>
        <v/>
      </c>
      <c r="H560" s="28"/>
      <c r="I560" s="30"/>
      <c r="J560" s="30"/>
      <c r="K560" s="30"/>
      <c r="L560" s="30"/>
      <c r="M560" s="30"/>
      <c r="N560" s="30"/>
      <c r="O560" s="30"/>
      <c r="P560" s="30"/>
      <c r="Q560" s="65">
        <f t="shared" si="3"/>
        <v>0</v>
      </c>
      <c r="R560" s="30" t="str">
        <f t="shared" si="4"/>
        <v>#N/A</v>
      </c>
      <c r="U560" s="30" t="str">
        <f t="shared" si="5"/>
        <v>#N/A</v>
      </c>
      <c r="V560" s="30" t="str">
        <f t="shared" si="6"/>
        <v>#N/A</v>
      </c>
      <c r="W560" s="30" t="str">
        <f t="shared" si="7"/>
        <v>#N/A</v>
      </c>
      <c r="X560" s="30" t="str">
        <f t="shared" si="8"/>
        <v>#N/A</v>
      </c>
      <c r="Y560" s="30" t="str">
        <f t="shared" si="9"/>
        <v>#N/A</v>
      </c>
      <c r="Z560" s="30" t="str">
        <f t="shared" si="10"/>
        <v>#N/A</v>
      </c>
      <c r="AA560" s="30" t="str">
        <f t="shared" si="11"/>
        <v>#N/A</v>
      </c>
      <c r="AB560" s="30" t="str">
        <f t="shared" si="12"/>
        <v>#N/A</v>
      </c>
      <c r="AC560" s="30" t="str">
        <f t="shared" si="13"/>
        <v>#N/A</v>
      </c>
    </row>
    <row r="561">
      <c r="C561" s="25" t="str">
        <f t="shared" si="1"/>
        <v/>
      </c>
      <c r="D561" s="27"/>
      <c r="F561" s="27" t="str">
        <f t="shared" si="2"/>
        <v/>
      </c>
      <c r="H561" s="28"/>
      <c r="I561" s="30"/>
      <c r="J561" s="30"/>
      <c r="K561" s="30"/>
      <c r="L561" s="30"/>
      <c r="M561" s="30"/>
      <c r="N561" s="30"/>
      <c r="O561" s="30"/>
      <c r="P561" s="30"/>
      <c r="Q561" s="65">
        <f t="shared" si="3"/>
        <v>0</v>
      </c>
      <c r="R561" s="30" t="str">
        <f t="shared" si="4"/>
        <v>#N/A</v>
      </c>
      <c r="U561" s="30" t="str">
        <f t="shared" si="5"/>
        <v>#N/A</v>
      </c>
      <c r="V561" s="30" t="str">
        <f t="shared" si="6"/>
        <v>#N/A</v>
      </c>
      <c r="W561" s="30" t="str">
        <f t="shared" si="7"/>
        <v>#N/A</v>
      </c>
      <c r="X561" s="30" t="str">
        <f t="shared" si="8"/>
        <v>#N/A</v>
      </c>
      <c r="Y561" s="30" t="str">
        <f t="shared" si="9"/>
        <v>#N/A</v>
      </c>
      <c r="Z561" s="30" t="str">
        <f t="shared" si="10"/>
        <v>#N/A</v>
      </c>
      <c r="AA561" s="30" t="str">
        <f t="shared" si="11"/>
        <v>#N/A</v>
      </c>
      <c r="AB561" s="30" t="str">
        <f t="shared" si="12"/>
        <v>#N/A</v>
      </c>
      <c r="AC561" s="30" t="str">
        <f t="shared" si="13"/>
        <v>#N/A</v>
      </c>
    </row>
    <row r="562">
      <c r="C562" s="25" t="str">
        <f t="shared" si="1"/>
        <v/>
      </c>
      <c r="D562" s="27"/>
      <c r="F562" s="27" t="str">
        <f t="shared" si="2"/>
        <v/>
      </c>
      <c r="H562" s="28"/>
      <c r="I562" s="30"/>
      <c r="J562" s="30"/>
      <c r="K562" s="30"/>
      <c r="L562" s="30"/>
      <c r="M562" s="30"/>
      <c r="N562" s="30"/>
      <c r="O562" s="30"/>
      <c r="P562" s="30"/>
      <c r="Q562" s="65">
        <f t="shared" si="3"/>
        <v>0</v>
      </c>
      <c r="R562" s="30" t="str">
        <f t="shared" si="4"/>
        <v>#N/A</v>
      </c>
      <c r="U562" s="30" t="str">
        <f t="shared" si="5"/>
        <v>#N/A</v>
      </c>
      <c r="V562" s="30" t="str">
        <f t="shared" si="6"/>
        <v>#N/A</v>
      </c>
      <c r="W562" s="30" t="str">
        <f t="shared" si="7"/>
        <v>#N/A</v>
      </c>
      <c r="X562" s="30" t="str">
        <f t="shared" si="8"/>
        <v>#N/A</v>
      </c>
      <c r="Y562" s="30" t="str">
        <f t="shared" si="9"/>
        <v>#N/A</v>
      </c>
      <c r="Z562" s="30" t="str">
        <f t="shared" si="10"/>
        <v>#N/A</v>
      </c>
      <c r="AA562" s="30" t="str">
        <f t="shared" si="11"/>
        <v>#N/A</v>
      </c>
      <c r="AB562" s="30" t="str">
        <f t="shared" si="12"/>
        <v>#N/A</v>
      </c>
      <c r="AC562" s="30" t="str">
        <f t="shared" si="13"/>
        <v>#N/A</v>
      </c>
    </row>
    <row r="563">
      <c r="C563" s="25" t="str">
        <f t="shared" si="1"/>
        <v/>
      </c>
      <c r="D563" s="27"/>
      <c r="F563" s="27" t="str">
        <f t="shared" si="2"/>
        <v/>
      </c>
      <c r="H563" s="28"/>
      <c r="I563" s="30"/>
      <c r="J563" s="30"/>
      <c r="K563" s="30"/>
      <c r="L563" s="30"/>
      <c r="M563" s="30"/>
      <c r="N563" s="30"/>
      <c r="O563" s="30"/>
      <c r="P563" s="30"/>
      <c r="Q563" s="65">
        <f t="shared" si="3"/>
        <v>0</v>
      </c>
      <c r="R563" s="30" t="str">
        <f t="shared" si="4"/>
        <v>#N/A</v>
      </c>
      <c r="U563" s="30" t="str">
        <f t="shared" si="5"/>
        <v>#N/A</v>
      </c>
      <c r="V563" s="30" t="str">
        <f t="shared" si="6"/>
        <v>#N/A</v>
      </c>
      <c r="W563" s="30" t="str">
        <f t="shared" si="7"/>
        <v>#N/A</v>
      </c>
      <c r="X563" s="30" t="str">
        <f t="shared" si="8"/>
        <v>#N/A</v>
      </c>
      <c r="Y563" s="30" t="str">
        <f t="shared" si="9"/>
        <v>#N/A</v>
      </c>
      <c r="Z563" s="30" t="str">
        <f t="shared" si="10"/>
        <v>#N/A</v>
      </c>
      <c r="AA563" s="30" t="str">
        <f t="shared" si="11"/>
        <v>#N/A</v>
      </c>
      <c r="AB563" s="30" t="str">
        <f t="shared" si="12"/>
        <v>#N/A</v>
      </c>
      <c r="AC563" s="30" t="str">
        <f t="shared" si="13"/>
        <v>#N/A</v>
      </c>
    </row>
    <row r="564">
      <c r="C564" s="25" t="str">
        <f t="shared" si="1"/>
        <v/>
      </c>
      <c r="D564" s="27"/>
      <c r="F564" s="27" t="str">
        <f t="shared" si="2"/>
        <v/>
      </c>
      <c r="H564" s="28"/>
      <c r="I564" s="30"/>
      <c r="J564" s="30"/>
      <c r="K564" s="30"/>
      <c r="L564" s="30"/>
      <c r="M564" s="30"/>
      <c r="N564" s="30"/>
      <c r="O564" s="30"/>
      <c r="P564" s="30"/>
      <c r="Q564" s="65">
        <f t="shared" si="3"/>
        <v>0</v>
      </c>
      <c r="R564" s="30" t="str">
        <f t="shared" si="4"/>
        <v>#N/A</v>
      </c>
      <c r="U564" s="30" t="str">
        <f t="shared" si="5"/>
        <v>#N/A</v>
      </c>
      <c r="V564" s="30" t="str">
        <f t="shared" si="6"/>
        <v>#N/A</v>
      </c>
      <c r="W564" s="30" t="str">
        <f t="shared" si="7"/>
        <v>#N/A</v>
      </c>
      <c r="X564" s="30" t="str">
        <f t="shared" si="8"/>
        <v>#N/A</v>
      </c>
      <c r="Y564" s="30" t="str">
        <f t="shared" si="9"/>
        <v>#N/A</v>
      </c>
      <c r="Z564" s="30" t="str">
        <f t="shared" si="10"/>
        <v>#N/A</v>
      </c>
      <c r="AA564" s="30" t="str">
        <f t="shared" si="11"/>
        <v>#N/A</v>
      </c>
      <c r="AB564" s="30" t="str">
        <f t="shared" si="12"/>
        <v>#N/A</v>
      </c>
      <c r="AC564" s="30" t="str">
        <f t="shared" si="13"/>
        <v>#N/A</v>
      </c>
    </row>
    <row r="565">
      <c r="C565" s="25" t="str">
        <f t="shared" si="1"/>
        <v/>
      </c>
      <c r="D565" s="27"/>
      <c r="F565" s="27" t="str">
        <f t="shared" si="2"/>
        <v/>
      </c>
      <c r="H565" s="28"/>
      <c r="I565" s="30"/>
      <c r="J565" s="30"/>
      <c r="K565" s="30"/>
      <c r="L565" s="30"/>
      <c r="M565" s="30"/>
      <c r="N565" s="30"/>
      <c r="O565" s="30"/>
      <c r="P565" s="30"/>
      <c r="Q565" s="65">
        <f t="shared" si="3"/>
        <v>0</v>
      </c>
      <c r="R565" s="30" t="str">
        <f t="shared" si="4"/>
        <v>#N/A</v>
      </c>
      <c r="U565" s="30" t="str">
        <f t="shared" si="5"/>
        <v>#N/A</v>
      </c>
      <c r="V565" s="30" t="str">
        <f t="shared" si="6"/>
        <v>#N/A</v>
      </c>
      <c r="W565" s="30" t="str">
        <f t="shared" si="7"/>
        <v>#N/A</v>
      </c>
      <c r="X565" s="30" t="str">
        <f t="shared" si="8"/>
        <v>#N/A</v>
      </c>
      <c r="Y565" s="30" t="str">
        <f t="shared" si="9"/>
        <v>#N/A</v>
      </c>
      <c r="Z565" s="30" t="str">
        <f t="shared" si="10"/>
        <v>#N/A</v>
      </c>
      <c r="AA565" s="30" t="str">
        <f t="shared" si="11"/>
        <v>#N/A</v>
      </c>
      <c r="AB565" s="30" t="str">
        <f t="shared" si="12"/>
        <v>#N/A</v>
      </c>
      <c r="AC565" s="30" t="str">
        <f t="shared" si="13"/>
        <v>#N/A</v>
      </c>
    </row>
    <row r="566">
      <c r="C566" s="25" t="str">
        <f t="shared" si="1"/>
        <v/>
      </c>
      <c r="D566" s="27"/>
      <c r="F566" s="27" t="str">
        <f t="shared" si="2"/>
        <v/>
      </c>
      <c r="H566" s="28"/>
      <c r="I566" s="30"/>
      <c r="J566" s="30"/>
      <c r="K566" s="30"/>
      <c r="L566" s="30"/>
      <c r="M566" s="30"/>
      <c r="N566" s="30"/>
      <c r="O566" s="30"/>
      <c r="P566" s="30"/>
      <c r="Q566" s="65">
        <f t="shared" si="3"/>
        <v>0</v>
      </c>
      <c r="R566" s="30" t="str">
        <f t="shared" si="4"/>
        <v>#N/A</v>
      </c>
      <c r="U566" s="30" t="str">
        <f t="shared" si="5"/>
        <v>#N/A</v>
      </c>
      <c r="V566" s="30" t="str">
        <f t="shared" si="6"/>
        <v>#N/A</v>
      </c>
      <c r="W566" s="30" t="str">
        <f t="shared" si="7"/>
        <v>#N/A</v>
      </c>
      <c r="X566" s="30" t="str">
        <f t="shared" si="8"/>
        <v>#N/A</v>
      </c>
      <c r="Y566" s="30" t="str">
        <f t="shared" si="9"/>
        <v>#N/A</v>
      </c>
      <c r="Z566" s="30" t="str">
        <f t="shared" si="10"/>
        <v>#N/A</v>
      </c>
      <c r="AA566" s="30" t="str">
        <f t="shared" si="11"/>
        <v>#N/A</v>
      </c>
      <c r="AB566" s="30" t="str">
        <f t="shared" si="12"/>
        <v>#N/A</v>
      </c>
      <c r="AC566" s="30" t="str">
        <f t="shared" si="13"/>
        <v>#N/A</v>
      </c>
    </row>
    <row r="567">
      <c r="C567" s="25" t="str">
        <f t="shared" si="1"/>
        <v/>
      </c>
      <c r="D567" s="27"/>
      <c r="F567" s="27" t="str">
        <f t="shared" si="2"/>
        <v/>
      </c>
      <c r="H567" s="28"/>
      <c r="I567" s="30"/>
      <c r="J567" s="30"/>
      <c r="K567" s="30"/>
      <c r="L567" s="30"/>
      <c r="M567" s="30"/>
      <c r="N567" s="30"/>
      <c r="O567" s="30"/>
      <c r="P567" s="30"/>
      <c r="Q567" s="65">
        <f t="shared" si="3"/>
        <v>0</v>
      </c>
      <c r="R567" s="30" t="str">
        <f t="shared" si="4"/>
        <v>#N/A</v>
      </c>
      <c r="U567" s="30" t="str">
        <f t="shared" si="5"/>
        <v>#N/A</v>
      </c>
      <c r="V567" s="30" t="str">
        <f t="shared" si="6"/>
        <v>#N/A</v>
      </c>
      <c r="W567" s="30" t="str">
        <f t="shared" si="7"/>
        <v>#N/A</v>
      </c>
      <c r="X567" s="30" t="str">
        <f t="shared" si="8"/>
        <v>#N/A</v>
      </c>
      <c r="Y567" s="30" t="str">
        <f t="shared" si="9"/>
        <v>#N/A</v>
      </c>
      <c r="Z567" s="30" t="str">
        <f t="shared" si="10"/>
        <v>#N/A</v>
      </c>
      <c r="AA567" s="30" t="str">
        <f t="shared" si="11"/>
        <v>#N/A</v>
      </c>
      <c r="AB567" s="30" t="str">
        <f t="shared" si="12"/>
        <v>#N/A</v>
      </c>
      <c r="AC567" s="30" t="str">
        <f t="shared" si="13"/>
        <v>#N/A</v>
      </c>
    </row>
    <row r="568">
      <c r="C568" s="25" t="str">
        <f t="shared" si="1"/>
        <v/>
      </c>
      <c r="D568" s="27"/>
      <c r="F568" s="27" t="str">
        <f t="shared" si="2"/>
        <v/>
      </c>
      <c r="H568" s="28"/>
      <c r="I568" s="30"/>
      <c r="J568" s="30"/>
      <c r="K568" s="30"/>
      <c r="L568" s="30"/>
      <c r="M568" s="30"/>
      <c r="N568" s="30"/>
      <c r="O568" s="30"/>
      <c r="P568" s="30"/>
      <c r="Q568" s="65">
        <f t="shared" si="3"/>
        <v>0</v>
      </c>
      <c r="R568" s="30" t="str">
        <f t="shared" si="4"/>
        <v>#N/A</v>
      </c>
      <c r="U568" s="30" t="str">
        <f t="shared" si="5"/>
        <v>#N/A</v>
      </c>
      <c r="V568" s="30" t="str">
        <f t="shared" si="6"/>
        <v>#N/A</v>
      </c>
      <c r="W568" s="30" t="str">
        <f t="shared" si="7"/>
        <v>#N/A</v>
      </c>
      <c r="X568" s="30" t="str">
        <f t="shared" si="8"/>
        <v>#N/A</v>
      </c>
      <c r="Y568" s="30" t="str">
        <f t="shared" si="9"/>
        <v>#N/A</v>
      </c>
      <c r="Z568" s="30" t="str">
        <f t="shared" si="10"/>
        <v>#N/A</v>
      </c>
      <c r="AA568" s="30" t="str">
        <f t="shared" si="11"/>
        <v>#N/A</v>
      </c>
      <c r="AB568" s="30" t="str">
        <f t="shared" si="12"/>
        <v>#N/A</v>
      </c>
      <c r="AC568" s="30" t="str">
        <f t="shared" si="13"/>
        <v>#N/A</v>
      </c>
    </row>
    <row r="569">
      <c r="C569" s="25" t="str">
        <f t="shared" si="1"/>
        <v/>
      </c>
      <c r="D569" s="27"/>
      <c r="F569" s="27" t="str">
        <f t="shared" si="2"/>
        <v/>
      </c>
      <c r="H569" s="28"/>
      <c r="I569" s="30"/>
      <c r="J569" s="30"/>
      <c r="K569" s="30"/>
      <c r="L569" s="30"/>
      <c r="M569" s="30"/>
      <c r="N569" s="30"/>
      <c r="O569" s="30"/>
      <c r="P569" s="30"/>
      <c r="Q569" s="65">
        <f t="shared" si="3"/>
        <v>0</v>
      </c>
      <c r="R569" s="30" t="str">
        <f t="shared" si="4"/>
        <v>#N/A</v>
      </c>
      <c r="U569" s="30" t="str">
        <f t="shared" si="5"/>
        <v>#N/A</v>
      </c>
      <c r="V569" s="30" t="str">
        <f t="shared" si="6"/>
        <v>#N/A</v>
      </c>
      <c r="W569" s="30" t="str">
        <f t="shared" si="7"/>
        <v>#N/A</v>
      </c>
      <c r="X569" s="30" t="str">
        <f t="shared" si="8"/>
        <v>#N/A</v>
      </c>
      <c r="Y569" s="30" t="str">
        <f t="shared" si="9"/>
        <v>#N/A</v>
      </c>
      <c r="Z569" s="30" t="str">
        <f t="shared" si="10"/>
        <v>#N/A</v>
      </c>
      <c r="AA569" s="30" t="str">
        <f t="shared" si="11"/>
        <v>#N/A</v>
      </c>
      <c r="AB569" s="30" t="str">
        <f t="shared" si="12"/>
        <v>#N/A</v>
      </c>
      <c r="AC569" s="30" t="str">
        <f t="shared" si="13"/>
        <v>#N/A</v>
      </c>
    </row>
    <row r="570">
      <c r="C570" s="25" t="str">
        <f t="shared" si="1"/>
        <v/>
      </c>
      <c r="D570" s="27"/>
      <c r="F570" s="27" t="str">
        <f t="shared" si="2"/>
        <v/>
      </c>
      <c r="H570" s="28"/>
      <c r="I570" s="30"/>
      <c r="J570" s="30"/>
      <c r="K570" s="30"/>
      <c r="L570" s="30"/>
      <c r="M570" s="30"/>
      <c r="N570" s="30"/>
      <c r="O570" s="30"/>
      <c r="P570" s="30"/>
      <c r="Q570" s="65">
        <f t="shared" si="3"/>
        <v>0</v>
      </c>
      <c r="R570" s="30" t="str">
        <f t="shared" si="4"/>
        <v>#N/A</v>
      </c>
      <c r="U570" s="30" t="str">
        <f t="shared" si="5"/>
        <v>#N/A</v>
      </c>
      <c r="V570" s="30" t="str">
        <f t="shared" si="6"/>
        <v>#N/A</v>
      </c>
      <c r="W570" s="30" t="str">
        <f t="shared" si="7"/>
        <v>#N/A</v>
      </c>
      <c r="X570" s="30" t="str">
        <f t="shared" si="8"/>
        <v>#N/A</v>
      </c>
      <c r="Y570" s="30" t="str">
        <f t="shared" si="9"/>
        <v>#N/A</v>
      </c>
      <c r="Z570" s="30" t="str">
        <f t="shared" si="10"/>
        <v>#N/A</v>
      </c>
      <c r="AA570" s="30" t="str">
        <f t="shared" si="11"/>
        <v>#N/A</v>
      </c>
      <c r="AB570" s="30" t="str">
        <f t="shared" si="12"/>
        <v>#N/A</v>
      </c>
      <c r="AC570" s="30" t="str">
        <f t="shared" si="13"/>
        <v>#N/A</v>
      </c>
    </row>
    <row r="571">
      <c r="C571" s="25" t="str">
        <f t="shared" si="1"/>
        <v/>
      </c>
      <c r="D571" s="27"/>
      <c r="F571" s="27" t="str">
        <f t="shared" si="2"/>
        <v/>
      </c>
      <c r="H571" s="28"/>
      <c r="I571" s="30"/>
      <c r="J571" s="30"/>
      <c r="K571" s="30"/>
      <c r="L571" s="30"/>
      <c r="M571" s="30"/>
      <c r="N571" s="30"/>
      <c r="O571" s="30"/>
      <c r="P571" s="30"/>
      <c r="Q571" s="65">
        <f t="shared" si="3"/>
        <v>0</v>
      </c>
      <c r="R571" s="30" t="str">
        <f t="shared" si="4"/>
        <v>#N/A</v>
      </c>
      <c r="U571" s="30" t="str">
        <f t="shared" si="5"/>
        <v>#N/A</v>
      </c>
      <c r="V571" s="30" t="str">
        <f t="shared" si="6"/>
        <v>#N/A</v>
      </c>
      <c r="W571" s="30" t="str">
        <f t="shared" si="7"/>
        <v>#N/A</v>
      </c>
      <c r="X571" s="30" t="str">
        <f t="shared" si="8"/>
        <v>#N/A</v>
      </c>
      <c r="Y571" s="30" t="str">
        <f t="shared" si="9"/>
        <v>#N/A</v>
      </c>
      <c r="Z571" s="30" t="str">
        <f t="shared" si="10"/>
        <v>#N/A</v>
      </c>
      <c r="AA571" s="30" t="str">
        <f t="shared" si="11"/>
        <v>#N/A</v>
      </c>
      <c r="AB571" s="30" t="str">
        <f t="shared" si="12"/>
        <v>#N/A</v>
      </c>
      <c r="AC571" s="30" t="str">
        <f t="shared" si="13"/>
        <v>#N/A</v>
      </c>
    </row>
    <row r="572">
      <c r="C572" s="25" t="str">
        <f t="shared" si="1"/>
        <v/>
      </c>
      <c r="D572" s="27"/>
      <c r="F572" s="27" t="str">
        <f t="shared" si="2"/>
        <v/>
      </c>
      <c r="H572" s="28"/>
      <c r="I572" s="30"/>
      <c r="J572" s="30"/>
      <c r="K572" s="30"/>
      <c r="L572" s="30"/>
      <c r="M572" s="30"/>
      <c r="N572" s="30"/>
      <c r="O572" s="30"/>
      <c r="P572" s="30"/>
      <c r="Q572" s="65">
        <f t="shared" si="3"/>
        <v>0</v>
      </c>
      <c r="R572" s="30" t="str">
        <f t="shared" si="4"/>
        <v>#N/A</v>
      </c>
      <c r="U572" s="30" t="str">
        <f t="shared" si="5"/>
        <v>#N/A</v>
      </c>
      <c r="V572" s="30" t="str">
        <f t="shared" si="6"/>
        <v>#N/A</v>
      </c>
      <c r="W572" s="30" t="str">
        <f t="shared" si="7"/>
        <v>#N/A</v>
      </c>
      <c r="X572" s="30" t="str">
        <f t="shared" si="8"/>
        <v>#N/A</v>
      </c>
      <c r="Y572" s="30" t="str">
        <f t="shared" si="9"/>
        <v>#N/A</v>
      </c>
      <c r="Z572" s="30" t="str">
        <f t="shared" si="10"/>
        <v>#N/A</v>
      </c>
      <c r="AA572" s="30" t="str">
        <f t="shared" si="11"/>
        <v>#N/A</v>
      </c>
      <c r="AB572" s="30" t="str">
        <f t="shared" si="12"/>
        <v>#N/A</v>
      </c>
      <c r="AC572" s="30" t="str">
        <f t="shared" si="13"/>
        <v>#N/A</v>
      </c>
    </row>
    <row r="573">
      <c r="C573" s="25" t="str">
        <f t="shared" si="1"/>
        <v/>
      </c>
      <c r="D573" s="27"/>
      <c r="F573" s="27" t="str">
        <f t="shared" si="2"/>
        <v/>
      </c>
      <c r="H573" s="28"/>
      <c r="I573" s="30"/>
      <c r="J573" s="30"/>
      <c r="K573" s="30"/>
      <c r="L573" s="30"/>
      <c r="M573" s="30"/>
      <c r="N573" s="30"/>
      <c r="O573" s="30"/>
      <c r="P573" s="30"/>
      <c r="Q573" s="65">
        <f t="shared" si="3"/>
        <v>0</v>
      </c>
      <c r="R573" s="30" t="str">
        <f t="shared" si="4"/>
        <v>#N/A</v>
      </c>
      <c r="U573" s="30" t="str">
        <f t="shared" si="5"/>
        <v>#N/A</v>
      </c>
      <c r="V573" s="30" t="str">
        <f t="shared" si="6"/>
        <v>#N/A</v>
      </c>
      <c r="W573" s="30" t="str">
        <f t="shared" si="7"/>
        <v>#N/A</v>
      </c>
      <c r="X573" s="30" t="str">
        <f t="shared" si="8"/>
        <v>#N/A</v>
      </c>
      <c r="Y573" s="30" t="str">
        <f t="shared" si="9"/>
        <v>#N/A</v>
      </c>
      <c r="Z573" s="30" t="str">
        <f t="shared" si="10"/>
        <v>#N/A</v>
      </c>
      <c r="AA573" s="30" t="str">
        <f t="shared" si="11"/>
        <v>#N/A</v>
      </c>
      <c r="AB573" s="30" t="str">
        <f t="shared" si="12"/>
        <v>#N/A</v>
      </c>
      <c r="AC573" s="30" t="str">
        <f t="shared" si="13"/>
        <v>#N/A</v>
      </c>
    </row>
    <row r="574">
      <c r="C574" s="25" t="str">
        <f t="shared" si="1"/>
        <v/>
      </c>
      <c r="D574" s="27"/>
      <c r="F574" s="27" t="str">
        <f t="shared" si="2"/>
        <v/>
      </c>
      <c r="H574" s="28"/>
      <c r="I574" s="30"/>
      <c r="J574" s="30"/>
      <c r="K574" s="30"/>
      <c r="L574" s="30"/>
      <c r="M574" s="30"/>
      <c r="N574" s="30"/>
      <c r="O574" s="30"/>
      <c r="P574" s="30"/>
      <c r="Q574" s="65">
        <f t="shared" si="3"/>
        <v>0</v>
      </c>
      <c r="R574" s="30" t="str">
        <f t="shared" si="4"/>
        <v>#N/A</v>
      </c>
      <c r="U574" s="30" t="str">
        <f t="shared" si="5"/>
        <v>#N/A</v>
      </c>
      <c r="V574" s="30" t="str">
        <f t="shared" si="6"/>
        <v>#N/A</v>
      </c>
      <c r="W574" s="30" t="str">
        <f t="shared" si="7"/>
        <v>#N/A</v>
      </c>
      <c r="X574" s="30" t="str">
        <f t="shared" si="8"/>
        <v>#N/A</v>
      </c>
      <c r="Y574" s="30" t="str">
        <f t="shared" si="9"/>
        <v>#N/A</v>
      </c>
      <c r="Z574" s="30" t="str">
        <f t="shared" si="10"/>
        <v>#N/A</v>
      </c>
      <c r="AA574" s="30" t="str">
        <f t="shared" si="11"/>
        <v>#N/A</v>
      </c>
      <c r="AB574" s="30" t="str">
        <f t="shared" si="12"/>
        <v>#N/A</v>
      </c>
      <c r="AC574" s="30" t="str">
        <f t="shared" si="13"/>
        <v>#N/A</v>
      </c>
    </row>
    <row r="575">
      <c r="C575" s="25" t="str">
        <f t="shared" si="1"/>
        <v/>
      </c>
      <c r="D575" s="27"/>
      <c r="F575" s="27" t="str">
        <f t="shared" si="2"/>
        <v/>
      </c>
      <c r="H575" s="28"/>
      <c r="I575" s="30"/>
      <c r="J575" s="30"/>
      <c r="K575" s="30"/>
      <c r="L575" s="30"/>
      <c r="M575" s="30"/>
      <c r="N575" s="30"/>
      <c r="O575" s="30"/>
      <c r="P575" s="30"/>
      <c r="Q575" s="65">
        <f t="shared" si="3"/>
        <v>0</v>
      </c>
      <c r="R575" s="30" t="str">
        <f t="shared" si="4"/>
        <v>#N/A</v>
      </c>
      <c r="U575" s="30" t="str">
        <f t="shared" si="5"/>
        <v>#N/A</v>
      </c>
      <c r="V575" s="30" t="str">
        <f t="shared" si="6"/>
        <v>#N/A</v>
      </c>
      <c r="W575" s="30" t="str">
        <f t="shared" si="7"/>
        <v>#N/A</v>
      </c>
      <c r="X575" s="30" t="str">
        <f t="shared" si="8"/>
        <v>#N/A</v>
      </c>
      <c r="Y575" s="30" t="str">
        <f t="shared" si="9"/>
        <v>#N/A</v>
      </c>
      <c r="Z575" s="30" t="str">
        <f t="shared" si="10"/>
        <v>#N/A</v>
      </c>
      <c r="AA575" s="30" t="str">
        <f t="shared" si="11"/>
        <v>#N/A</v>
      </c>
      <c r="AB575" s="30" t="str">
        <f t="shared" si="12"/>
        <v>#N/A</v>
      </c>
      <c r="AC575" s="30" t="str">
        <f t="shared" si="13"/>
        <v>#N/A</v>
      </c>
    </row>
    <row r="576">
      <c r="C576" s="25" t="str">
        <f t="shared" si="1"/>
        <v/>
      </c>
      <c r="D576" s="27"/>
      <c r="F576" s="27" t="str">
        <f t="shared" si="2"/>
        <v/>
      </c>
      <c r="H576" s="28"/>
      <c r="I576" s="30"/>
      <c r="J576" s="30"/>
      <c r="K576" s="30"/>
      <c r="L576" s="30"/>
      <c r="M576" s="30"/>
      <c r="N576" s="30"/>
      <c r="O576" s="30"/>
      <c r="P576" s="30"/>
      <c r="Q576" s="65">
        <f t="shared" si="3"/>
        <v>0</v>
      </c>
      <c r="R576" s="30" t="str">
        <f t="shared" si="4"/>
        <v>#N/A</v>
      </c>
      <c r="U576" s="30" t="str">
        <f t="shared" si="5"/>
        <v>#N/A</v>
      </c>
      <c r="V576" s="30" t="str">
        <f t="shared" si="6"/>
        <v>#N/A</v>
      </c>
      <c r="W576" s="30" t="str">
        <f t="shared" si="7"/>
        <v>#N/A</v>
      </c>
      <c r="X576" s="30" t="str">
        <f t="shared" si="8"/>
        <v>#N/A</v>
      </c>
      <c r="Y576" s="30" t="str">
        <f t="shared" si="9"/>
        <v>#N/A</v>
      </c>
      <c r="Z576" s="30" t="str">
        <f t="shared" si="10"/>
        <v>#N/A</v>
      </c>
      <c r="AA576" s="30" t="str">
        <f t="shared" si="11"/>
        <v>#N/A</v>
      </c>
      <c r="AB576" s="30" t="str">
        <f t="shared" si="12"/>
        <v>#N/A</v>
      </c>
      <c r="AC576" s="30" t="str">
        <f t="shared" si="13"/>
        <v>#N/A</v>
      </c>
    </row>
    <row r="577">
      <c r="C577" s="25" t="str">
        <f t="shared" si="1"/>
        <v/>
      </c>
      <c r="D577" s="27"/>
      <c r="F577" s="27" t="str">
        <f t="shared" si="2"/>
        <v/>
      </c>
      <c r="H577" s="28"/>
      <c r="I577" s="30"/>
      <c r="J577" s="30"/>
      <c r="K577" s="30"/>
      <c r="L577" s="30"/>
      <c r="M577" s="30"/>
      <c r="N577" s="30"/>
      <c r="O577" s="30"/>
      <c r="P577" s="30"/>
      <c r="Q577" s="65">
        <f t="shared" si="3"/>
        <v>0</v>
      </c>
      <c r="R577" s="30" t="str">
        <f t="shared" si="4"/>
        <v>#N/A</v>
      </c>
      <c r="U577" s="30" t="str">
        <f t="shared" si="5"/>
        <v>#N/A</v>
      </c>
      <c r="V577" s="30" t="str">
        <f t="shared" si="6"/>
        <v>#N/A</v>
      </c>
      <c r="W577" s="30" t="str">
        <f t="shared" si="7"/>
        <v>#N/A</v>
      </c>
      <c r="X577" s="30" t="str">
        <f t="shared" si="8"/>
        <v>#N/A</v>
      </c>
      <c r="Y577" s="30" t="str">
        <f t="shared" si="9"/>
        <v>#N/A</v>
      </c>
      <c r="Z577" s="30" t="str">
        <f t="shared" si="10"/>
        <v>#N/A</v>
      </c>
      <c r="AA577" s="30" t="str">
        <f t="shared" si="11"/>
        <v>#N/A</v>
      </c>
      <c r="AB577" s="30" t="str">
        <f t="shared" si="12"/>
        <v>#N/A</v>
      </c>
      <c r="AC577" s="30" t="str">
        <f t="shared" si="13"/>
        <v>#N/A</v>
      </c>
    </row>
    <row r="578">
      <c r="C578" s="25" t="str">
        <f t="shared" si="1"/>
        <v/>
      </c>
      <c r="D578" s="27"/>
      <c r="F578" s="27" t="str">
        <f t="shared" si="2"/>
        <v/>
      </c>
      <c r="H578" s="28"/>
      <c r="I578" s="30"/>
      <c r="J578" s="30"/>
      <c r="K578" s="30"/>
      <c r="L578" s="30"/>
      <c r="M578" s="30"/>
      <c r="N578" s="30"/>
      <c r="O578" s="30"/>
      <c r="P578" s="30"/>
      <c r="Q578" s="65">
        <f t="shared" si="3"/>
        <v>0</v>
      </c>
      <c r="R578" s="30" t="str">
        <f t="shared" si="4"/>
        <v>#N/A</v>
      </c>
      <c r="U578" s="30" t="str">
        <f t="shared" si="5"/>
        <v>#N/A</v>
      </c>
      <c r="V578" s="30" t="str">
        <f t="shared" si="6"/>
        <v>#N/A</v>
      </c>
      <c r="W578" s="30" t="str">
        <f t="shared" si="7"/>
        <v>#N/A</v>
      </c>
      <c r="X578" s="30" t="str">
        <f t="shared" si="8"/>
        <v>#N/A</v>
      </c>
      <c r="Y578" s="30" t="str">
        <f t="shared" si="9"/>
        <v>#N/A</v>
      </c>
      <c r="Z578" s="30" t="str">
        <f t="shared" si="10"/>
        <v>#N/A</v>
      </c>
      <c r="AA578" s="30" t="str">
        <f t="shared" si="11"/>
        <v>#N/A</v>
      </c>
      <c r="AB578" s="30" t="str">
        <f t="shared" si="12"/>
        <v>#N/A</v>
      </c>
      <c r="AC578" s="30" t="str">
        <f t="shared" si="13"/>
        <v>#N/A</v>
      </c>
    </row>
    <row r="579">
      <c r="C579" s="25" t="str">
        <f t="shared" si="1"/>
        <v/>
      </c>
      <c r="D579" s="27"/>
      <c r="F579" s="27" t="str">
        <f t="shared" si="2"/>
        <v/>
      </c>
      <c r="H579" s="28"/>
      <c r="I579" s="30"/>
      <c r="J579" s="30"/>
      <c r="K579" s="30"/>
      <c r="L579" s="30"/>
      <c r="M579" s="30"/>
      <c r="N579" s="30"/>
      <c r="O579" s="30"/>
      <c r="P579" s="30"/>
      <c r="Q579" s="65">
        <f t="shared" si="3"/>
        <v>0</v>
      </c>
      <c r="R579" s="30" t="str">
        <f t="shared" si="4"/>
        <v>#N/A</v>
      </c>
      <c r="U579" s="30" t="str">
        <f t="shared" si="5"/>
        <v>#N/A</v>
      </c>
      <c r="V579" s="30" t="str">
        <f t="shared" si="6"/>
        <v>#N/A</v>
      </c>
      <c r="W579" s="30" t="str">
        <f t="shared" si="7"/>
        <v>#N/A</v>
      </c>
      <c r="X579" s="30" t="str">
        <f t="shared" si="8"/>
        <v>#N/A</v>
      </c>
      <c r="Y579" s="30" t="str">
        <f t="shared" si="9"/>
        <v>#N/A</v>
      </c>
      <c r="Z579" s="30" t="str">
        <f t="shared" si="10"/>
        <v>#N/A</v>
      </c>
      <c r="AA579" s="30" t="str">
        <f t="shared" si="11"/>
        <v>#N/A</v>
      </c>
      <c r="AB579" s="30" t="str">
        <f t="shared" si="12"/>
        <v>#N/A</v>
      </c>
      <c r="AC579" s="30" t="str">
        <f t="shared" si="13"/>
        <v>#N/A</v>
      </c>
    </row>
    <row r="580">
      <c r="C580" s="25" t="str">
        <f t="shared" si="1"/>
        <v/>
      </c>
      <c r="D580" s="27"/>
      <c r="F580" s="27" t="str">
        <f t="shared" si="2"/>
        <v/>
      </c>
      <c r="H580" s="28"/>
      <c r="I580" s="30"/>
      <c r="J580" s="30"/>
      <c r="K580" s="30"/>
      <c r="L580" s="30"/>
      <c r="M580" s="30"/>
      <c r="N580" s="30"/>
      <c r="O580" s="30"/>
      <c r="P580" s="30"/>
      <c r="Q580" s="65">
        <f t="shared" si="3"/>
        <v>0</v>
      </c>
      <c r="R580" s="30" t="str">
        <f t="shared" si="4"/>
        <v>#N/A</v>
      </c>
      <c r="U580" s="30" t="str">
        <f t="shared" si="5"/>
        <v>#N/A</v>
      </c>
      <c r="V580" s="30" t="str">
        <f t="shared" si="6"/>
        <v>#N/A</v>
      </c>
      <c r="W580" s="30" t="str">
        <f t="shared" si="7"/>
        <v>#N/A</v>
      </c>
      <c r="X580" s="30" t="str">
        <f t="shared" si="8"/>
        <v>#N/A</v>
      </c>
      <c r="Y580" s="30" t="str">
        <f t="shared" si="9"/>
        <v>#N/A</v>
      </c>
      <c r="Z580" s="30" t="str">
        <f t="shared" si="10"/>
        <v>#N/A</v>
      </c>
      <c r="AA580" s="30" t="str">
        <f t="shared" si="11"/>
        <v>#N/A</v>
      </c>
      <c r="AB580" s="30" t="str">
        <f t="shared" si="12"/>
        <v>#N/A</v>
      </c>
      <c r="AC580" s="30" t="str">
        <f t="shared" si="13"/>
        <v>#N/A</v>
      </c>
    </row>
    <row r="581">
      <c r="C581" s="25" t="str">
        <f t="shared" si="1"/>
        <v/>
      </c>
      <c r="D581" s="27"/>
      <c r="F581" s="27" t="str">
        <f t="shared" si="2"/>
        <v/>
      </c>
      <c r="H581" s="28"/>
      <c r="I581" s="30"/>
      <c r="J581" s="30"/>
      <c r="K581" s="30"/>
      <c r="L581" s="30"/>
      <c r="M581" s="30"/>
      <c r="N581" s="30"/>
      <c r="O581" s="30"/>
      <c r="P581" s="30"/>
      <c r="Q581" s="65">
        <f t="shared" si="3"/>
        <v>0</v>
      </c>
      <c r="R581" s="30" t="str">
        <f t="shared" si="4"/>
        <v>#N/A</v>
      </c>
      <c r="U581" s="30" t="str">
        <f t="shared" si="5"/>
        <v>#N/A</v>
      </c>
      <c r="V581" s="30" t="str">
        <f t="shared" si="6"/>
        <v>#N/A</v>
      </c>
      <c r="W581" s="30" t="str">
        <f t="shared" si="7"/>
        <v>#N/A</v>
      </c>
      <c r="X581" s="30" t="str">
        <f t="shared" si="8"/>
        <v>#N/A</v>
      </c>
      <c r="Y581" s="30" t="str">
        <f t="shared" si="9"/>
        <v>#N/A</v>
      </c>
      <c r="Z581" s="30" t="str">
        <f t="shared" si="10"/>
        <v>#N/A</v>
      </c>
      <c r="AA581" s="30" t="str">
        <f t="shared" si="11"/>
        <v>#N/A</v>
      </c>
      <c r="AB581" s="30" t="str">
        <f t="shared" si="12"/>
        <v>#N/A</v>
      </c>
      <c r="AC581" s="30" t="str">
        <f t="shared" si="13"/>
        <v>#N/A</v>
      </c>
    </row>
    <row r="582">
      <c r="C582" s="25" t="str">
        <f t="shared" si="1"/>
        <v/>
      </c>
      <c r="D582" s="27"/>
      <c r="F582" s="27" t="str">
        <f t="shared" si="2"/>
        <v/>
      </c>
      <c r="H582" s="28"/>
      <c r="I582" s="30"/>
      <c r="J582" s="30"/>
      <c r="K582" s="30"/>
      <c r="L582" s="30"/>
      <c r="M582" s="30"/>
      <c r="N582" s="30"/>
      <c r="O582" s="30"/>
      <c r="P582" s="30"/>
      <c r="Q582" s="65">
        <f t="shared" si="3"/>
        <v>0</v>
      </c>
      <c r="R582" s="30" t="str">
        <f t="shared" si="4"/>
        <v>#N/A</v>
      </c>
      <c r="U582" s="30" t="str">
        <f t="shared" si="5"/>
        <v>#N/A</v>
      </c>
      <c r="V582" s="30" t="str">
        <f t="shared" si="6"/>
        <v>#N/A</v>
      </c>
      <c r="W582" s="30" t="str">
        <f t="shared" si="7"/>
        <v>#N/A</v>
      </c>
      <c r="X582" s="30" t="str">
        <f t="shared" si="8"/>
        <v>#N/A</v>
      </c>
      <c r="Y582" s="30" t="str">
        <f t="shared" si="9"/>
        <v>#N/A</v>
      </c>
      <c r="Z582" s="30" t="str">
        <f t="shared" si="10"/>
        <v>#N/A</v>
      </c>
      <c r="AA582" s="30" t="str">
        <f t="shared" si="11"/>
        <v>#N/A</v>
      </c>
      <c r="AB582" s="30" t="str">
        <f t="shared" si="12"/>
        <v>#N/A</v>
      </c>
      <c r="AC582" s="30" t="str">
        <f t="shared" si="13"/>
        <v>#N/A</v>
      </c>
    </row>
    <row r="583">
      <c r="C583" s="25" t="str">
        <f t="shared" si="1"/>
        <v/>
      </c>
      <c r="D583" s="27"/>
      <c r="F583" s="27" t="str">
        <f t="shared" si="2"/>
        <v/>
      </c>
      <c r="H583" s="28"/>
      <c r="I583" s="30"/>
      <c r="J583" s="30"/>
      <c r="K583" s="30"/>
      <c r="L583" s="30"/>
      <c r="M583" s="30"/>
      <c r="N583" s="30"/>
      <c r="O583" s="30"/>
      <c r="P583" s="30"/>
      <c r="Q583" s="65">
        <f t="shared" si="3"/>
        <v>0</v>
      </c>
      <c r="R583" s="30" t="str">
        <f t="shared" si="4"/>
        <v>#N/A</v>
      </c>
      <c r="U583" s="30" t="str">
        <f t="shared" si="5"/>
        <v>#N/A</v>
      </c>
      <c r="V583" s="30" t="str">
        <f t="shared" si="6"/>
        <v>#N/A</v>
      </c>
      <c r="W583" s="30" t="str">
        <f t="shared" si="7"/>
        <v>#N/A</v>
      </c>
      <c r="X583" s="30" t="str">
        <f t="shared" si="8"/>
        <v>#N/A</v>
      </c>
      <c r="Y583" s="30" t="str">
        <f t="shared" si="9"/>
        <v>#N/A</v>
      </c>
      <c r="Z583" s="30" t="str">
        <f t="shared" si="10"/>
        <v>#N/A</v>
      </c>
      <c r="AA583" s="30" t="str">
        <f t="shared" si="11"/>
        <v>#N/A</v>
      </c>
      <c r="AB583" s="30" t="str">
        <f t="shared" si="12"/>
        <v>#N/A</v>
      </c>
      <c r="AC583" s="30" t="str">
        <f t="shared" si="13"/>
        <v>#N/A</v>
      </c>
    </row>
    <row r="584">
      <c r="C584" s="25" t="str">
        <f t="shared" si="1"/>
        <v/>
      </c>
      <c r="D584" s="27"/>
      <c r="F584" s="27" t="str">
        <f t="shared" si="2"/>
        <v/>
      </c>
      <c r="H584" s="28"/>
      <c r="I584" s="30"/>
      <c r="J584" s="30"/>
      <c r="K584" s="30"/>
      <c r="L584" s="30"/>
      <c r="M584" s="30"/>
      <c r="N584" s="30"/>
      <c r="O584" s="30"/>
      <c r="P584" s="30"/>
      <c r="Q584" s="65">
        <f t="shared" si="3"/>
        <v>0</v>
      </c>
      <c r="R584" s="30" t="str">
        <f t="shared" si="4"/>
        <v>#N/A</v>
      </c>
      <c r="U584" s="30" t="str">
        <f t="shared" si="5"/>
        <v>#N/A</v>
      </c>
      <c r="V584" s="30" t="str">
        <f t="shared" si="6"/>
        <v>#N/A</v>
      </c>
      <c r="W584" s="30" t="str">
        <f t="shared" si="7"/>
        <v>#N/A</v>
      </c>
      <c r="X584" s="30" t="str">
        <f t="shared" si="8"/>
        <v>#N/A</v>
      </c>
      <c r="Y584" s="30" t="str">
        <f t="shared" si="9"/>
        <v>#N/A</v>
      </c>
      <c r="Z584" s="30" t="str">
        <f t="shared" si="10"/>
        <v>#N/A</v>
      </c>
      <c r="AA584" s="30" t="str">
        <f t="shared" si="11"/>
        <v>#N/A</v>
      </c>
      <c r="AB584" s="30" t="str">
        <f t="shared" si="12"/>
        <v>#N/A</v>
      </c>
      <c r="AC584" s="30" t="str">
        <f t="shared" si="13"/>
        <v>#N/A</v>
      </c>
    </row>
    <row r="585">
      <c r="C585" s="25" t="str">
        <f t="shared" si="1"/>
        <v/>
      </c>
      <c r="D585" s="27"/>
      <c r="F585" s="27" t="str">
        <f t="shared" si="2"/>
        <v/>
      </c>
      <c r="H585" s="28"/>
      <c r="I585" s="30"/>
      <c r="J585" s="30"/>
      <c r="K585" s="30"/>
      <c r="L585" s="30"/>
      <c r="M585" s="30"/>
      <c r="N585" s="30"/>
      <c r="O585" s="30"/>
      <c r="P585" s="30"/>
      <c r="Q585" s="65">
        <f t="shared" si="3"/>
        <v>0</v>
      </c>
      <c r="R585" s="30" t="str">
        <f t="shared" si="4"/>
        <v>#N/A</v>
      </c>
      <c r="U585" s="30" t="str">
        <f t="shared" si="5"/>
        <v>#N/A</v>
      </c>
      <c r="V585" s="30" t="str">
        <f t="shared" si="6"/>
        <v>#N/A</v>
      </c>
      <c r="W585" s="30" t="str">
        <f t="shared" si="7"/>
        <v>#N/A</v>
      </c>
      <c r="X585" s="30" t="str">
        <f t="shared" si="8"/>
        <v>#N/A</v>
      </c>
      <c r="Y585" s="30" t="str">
        <f t="shared" si="9"/>
        <v>#N/A</v>
      </c>
      <c r="Z585" s="30" t="str">
        <f t="shared" si="10"/>
        <v>#N/A</v>
      </c>
      <c r="AA585" s="30" t="str">
        <f t="shared" si="11"/>
        <v>#N/A</v>
      </c>
      <c r="AB585" s="30" t="str">
        <f t="shared" si="12"/>
        <v>#N/A</v>
      </c>
      <c r="AC585" s="30" t="str">
        <f t="shared" si="13"/>
        <v>#N/A</v>
      </c>
    </row>
    <row r="586">
      <c r="C586" s="25" t="str">
        <f t="shared" si="1"/>
        <v/>
      </c>
      <c r="D586" s="27"/>
      <c r="F586" s="27" t="str">
        <f t="shared" si="2"/>
        <v/>
      </c>
      <c r="H586" s="28"/>
      <c r="I586" s="30"/>
      <c r="J586" s="30"/>
      <c r="K586" s="30"/>
      <c r="L586" s="30"/>
      <c r="M586" s="30"/>
      <c r="N586" s="30"/>
      <c r="O586" s="30"/>
      <c r="P586" s="30"/>
      <c r="Q586" s="65">
        <f t="shared" si="3"/>
        <v>0</v>
      </c>
      <c r="R586" s="30" t="str">
        <f t="shared" si="4"/>
        <v>#N/A</v>
      </c>
      <c r="U586" s="30" t="str">
        <f t="shared" si="5"/>
        <v>#N/A</v>
      </c>
      <c r="V586" s="30" t="str">
        <f t="shared" si="6"/>
        <v>#N/A</v>
      </c>
      <c r="W586" s="30" t="str">
        <f t="shared" si="7"/>
        <v>#N/A</v>
      </c>
      <c r="X586" s="30" t="str">
        <f t="shared" si="8"/>
        <v>#N/A</v>
      </c>
      <c r="Y586" s="30" t="str">
        <f t="shared" si="9"/>
        <v>#N/A</v>
      </c>
      <c r="Z586" s="30" t="str">
        <f t="shared" si="10"/>
        <v>#N/A</v>
      </c>
      <c r="AA586" s="30" t="str">
        <f t="shared" si="11"/>
        <v>#N/A</v>
      </c>
      <c r="AB586" s="30" t="str">
        <f t="shared" si="12"/>
        <v>#N/A</v>
      </c>
      <c r="AC586" s="30" t="str">
        <f t="shared" si="13"/>
        <v>#N/A</v>
      </c>
    </row>
    <row r="587">
      <c r="C587" s="25" t="str">
        <f t="shared" si="1"/>
        <v/>
      </c>
      <c r="D587" s="27"/>
      <c r="F587" s="27" t="str">
        <f t="shared" si="2"/>
        <v/>
      </c>
      <c r="H587" s="28"/>
      <c r="I587" s="30"/>
      <c r="J587" s="30"/>
      <c r="K587" s="30"/>
      <c r="L587" s="30"/>
      <c r="M587" s="30"/>
      <c r="N587" s="30"/>
      <c r="O587" s="30"/>
      <c r="P587" s="30"/>
      <c r="Q587" s="65">
        <f t="shared" si="3"/>
        <v>0</v>
      </c>
      <c r="R587" s="30" t="str">
        <f t="shared" si="4"/>
        <v>#N/A</v>
      </c>
      <c r="U587" s="30" t="str">
        <f t="shared" si="5"/>
        <v>#N/A</v>
      </c>
      <c r="V587" s="30" t="str">
        <f t="shared" si="6"/>
        <v>#N/A</v>
      </c>
      <c r="W587" s="30" t="str">
        <f t="shared" si="7"/>
        <v>#N/A</v>
      </c>
      <c r="X587" s="30" t="str">
        <f t="shared" si="8"/>
        <v>#N/A</v>
      </c>
      <c r="Y587" s="30" t="str">
        <f t="shared" si="9"/>
        <v>#N/A</v>
      </c>
      <c r="Z587" s="30" t="str">
        <f t="shared" si="10"/>
        <v>#N/A</v>
      </c>
      <c r="AA587" s="30" t="str">
        <f t="shared" si="11"/>
        <v>#N/A</v>
      </c>
      <c r="AB587" s="30" t="str">
        <f t="shared" si="12"/>
        <v>#N/A</v>
      </c>
      <c r="AC587" s="30" t="str">
        <f t="shared" si="13"/>
        <v>#N/A</v>
      </c>
    </row>
    <row r="588">
      <c r="C588" s="25" t="str">
        <f t="shared" si="1"/>
        <v/>
      </c>
      <c r="D588" s="27"/>
      <c r="F588" s="27" t="str">
        <f t="shared" si="2"/>
        <v/>
      </c>
      <c r="H588" s="28"/>
      <c r="I588" s="30"/>
      <c r="J588" s="30"/>
      <c r="K588" s="30"/>
      <c r="L588" s="30"/>
      <c r="M588" s="30"/>
      <c r="N588" s="30"/>
      <c r="O588" s="30"/>
      <c r="P588" s="30"/>
      <c r="Q588" s="65">
        <f t="shared" si="3"/>
        <v>0</v>
      </c>
      <c r="R588" s="30" t="str">
        <f t="shared" si="4"/>
        <v>#N/A</v>
      </c>
      <c r="U588" s="30" t="str">
        <f t="shared" si="5"/>
        <v>#N/A</v>
      </c>
      <c r="V588" s="30" t="str">
        <f t="shared" si="6"/>
        <v>#N/A</v>
      </c>
      <c r="W588" s="30" t="str">
        <f t="shared" si="7"/>
        <v>#N/A</v>
      </c>
      <c r="X588" s="30" t="str">
        <f t="shared" si="8"/>
        <v>#N/A</v>
      </c>
      <c r="Y588" s="30" t="str">
        <f t="shared" si="9"/>
        <v>#N/A</v>
      </c>
      <c r="Z588" s="30" t="str">
        <f t="shared" si="10"/>
        <v>#N/A</v>
      </c>
      <c r="AA588" s="30" t="str">
        <f t="shared" si="11"/>
        <v>#N/A</v>
      </c>
      <c r="AB588" s="30" t="str">
        <f t="shared" si="12"/>
        <v>#N/A</v>
      </c>
      <c r="AC588" s="30" t="str">
        <f t="shared" si="13"/>
        <v>#N/A</v>
      </c>
    </row>
    <row r="589">
      <c r="C589" s="25" t="str">
        <f t="shared" si="1"/>
        <v/>
      </c>
      <c r="D589" s="27"/>
      <c r="F589" s="27" t="str">
        <f t="shared" si="2"/>
        <v/>
      </c>
      <c r="H589" s="28"/>
      <c r="I589" s="30"/>
      <c r="J589" s="30"/>
      <c r="K589" s="30"/>
      <c r="L589" s="30"/>
      <c r="M589" s="30"/>
      <c r="N589" s="30"/>
      <c r="O589" s="30"/>
      <c r="P589" s="30"/>
      <c r="Q589" s="65">
        <f t="shared" si="3"/>
        <v>0</v>
      </c>
      <c r="R589" s="30" t="str">
        <f t="shared" si="4"/>
        <v>#N/A</v>
      </c>
      <c r="U589" s="30" t="str">
        <f t="shared" si="5"/>
        <v>#N/A</v>
      </c>
      <c r="V589" s="30" t="str">
        <f t="shared" si="6"/>
        <v>#N/A</v>
      </c>
      <c r="W589" s="30" t="str">
        <f t="shared" si="7"/>
        <v>#N/A</v>
      </c>
      <c r="X589" s="30" t="str">
        <f t="shared" si="8"/>
        <v>#N/A</v>
      </c>
      <c r="Y589" s="30" t="str">
        <f t="shared" si="9"/>
        <v>#N/A</v>
      </c>
      <c r="Z589" s="30" t="str">
        <f t="shared" si="10"/>
        <v>#N/A</v>
      </c>
      <c r="AA589" s="30" t="str">
        <f t="shared" si="11"/>
        <v>#N/A</v>
      </c>
      <c r="AB589" s="30" t="str">
        <f t="shared" si="12"/>
        <v>#N/A</v>
      </c>
      <c r="AC589" s="30" t="str">
        <f t="shared" si="13"/>
        <v>#N/A</v>
      </c>
    </row>
    <row r="590">
      <c r="C590" s="25" t="str">
        <f t="shared" si="1"/>
        <v/>
      </c>
      <c r="D590" s="27"/>
      <c r="F590" s="27" t="str">
        <f t="shared" si="2"/>
        <v/>
      </c>
      <c r="H590" s="28"/>
      <c r="I590" s="30"/>
      <c r="J590" s="30"/>
      <c r="K590" s="30"/>
      <c r="L590" s="30"/>
      <c r="M590" s="30"/>
      <c r="N590" s="30"/>
      <c r="O590" s="30"/>
      <c r="P590" s="30"/>
      <c r="Q590" s="65">
        <f t="shared" si="3"/>
        <v>0</v>
      </c>
      <c r="R590" s="30" t="str">
        <f t="shared" si="4"/>
        <v>#N/A</v>
      </c>
      <c r="U590" s="30" t="str">
        <f t="shared" si="5"/>
        <v>#N/A</v>
      </c>
      <c r="V590" s="30" t="str">
        <f t="shared" si="6"/>
        <v>#N/A</v>
      </c>
      <c r="W590" s="30" t="str">
        <f t="shared" si="7"/>
        <v>#N/A</v>
      </c>
      <c r="X590" s="30" t="str">
        <f t="shared" si="8"/>
        <v>#N/A</v>
      </c>
      <c r="Y590" s="30" t="str">
        <f t="shared" si="9"/>
        <v>#N/A</v>
      </c>
      <c r="Z590" s="30" t="str">
        <f t="shared" si="10"/>
        <v>#N/A</v>
      </c>
      <c r="AA590" s="30" t="str">
        <f t="shared" si="11"/>
        <v>#N/A</v>
      </c>
      <c r="AB590" s="30" t="str">
        <f t="shared" si="12"/>
        <v>#N/A</v>
      </c>
      <c r="AC590" s="30" t="str">
        <f t="shared" si="13"/>
        <v>#N/A</v>
      </c>
    </row>
    <row r="591">
      <c r="C591" s="25" t="str">
        <f t="shared" si="1"/>
        <v/>
      </c>
      <c r="D591" s="27"/>
      <c r="F591" s="27" t="str">
        <f t="shared" si="2"/>
        <v/>
      </c>
      <c r="H591" s="28"/>
      <c r="I591" s="30"/>
      <c r="J591" s="30"/>
      <c r="K591" s="30"/>
      <c r="L591" s="30"/>
      <c r="M591" s="30"/>
      <c r="N591" s="30"/>
      <c r="O591" s="30"/>
      <c r="P591" s="30"/>
      <c r="Q591" s="65">
        <f t="shared" si="3"/>
        <v>0</v>
      </c>
      <c r="R591" s="30" t="str">
        <f t="shared" si="4"/>
        <v>#N/A</v>
      </c>
      <c r="U591" s="30" t="str">
        <f t="shared" si="5"/>
        <v>#N/A</v>
      </c>
      <c r="V591" s="30" t="str">
        <f t="shared" si="6"/>
        <v>#N/A</v>
      </c>
      <c r="W591" s="30" t="str">
        <f t="shared" si="7"/>
        <v>#N/A</v>
      </c>
      <c r="X591" s="30" t="str">
        <f t="shared" si="8"/>
        <v>#N/A</v>
      </c>
      <c r="Y591" s="30" t="str">
        <f t="shared" si="9"/>
        <v>#N/A</v>
      </c>
      <c r="Z591" s="30" t="str">
        <f t="shared" si="10"/>
        <v>#N/A</v>
      </c>
      <c r="AA591" s="30" t="str">
        <f t="shared" si="11"/>
        <v>#N/A</v>
      </c>
      <c r="AB591" s="30" t="str">
        <f t="shared" si="12"/>
        <v>#N/A</v>
      </c>
      <c r="AC591" s="30" t="str">
        <f t="shared" si="13"/>
        <v>#N/A</v>
      </c>
    </row>
    <row r="592">
      <c r="C592" s="25" t="str">
        <f t="shared" si="1"/>
        <v/>
      </c>
      <c r="D592" s="27"/>
      <c r="F592" s="27" t="str">
        <f t="shared" si="2"/>
        <v/>
      </c>
      <c r="H592" s="28"/>
      <c r="I592" s="30"/>
      <c r="J592" s="30"/>
      <c r="K592" s="30"/>
      <c r="L592" s="30"/>
      <c r="M592" s="30"/>
      <c r="N592" s="30"/>
      <c r="O592" s="30"/>
      <c r="P592" s="30"/>
      <c r="Q592" s="65">
        <f t="shared" si="3"/>
        <v>0</v>
      </c>
      <c r="R592" s="30" t="str">
        <f t="shared" si="4"/>
        <v>#N/A</v>
      </c>
      <c r="U592" s="30" t="str">
        <f t="shared" si="5"/>
        <v>#N/A</v>
      </c>
      <c r="V592" s="30" t="str">
        <f t="shared" si="6"/>
        <v>#N/A</v>
      </c>
      <c r="W592" s="30" t="str">
        <f t="shared" si="7"/>
        <v>#N/A</v>
      </c>
      <c r="X592" s="30" t="str">
        <f t="shared" si="8"/>
        <v>#N/A</v>
      </c>
      <c r="Y592" s="30" t="str">
        <f t="shared" si="9"/>
        <v>#N/A</v>
      </c>
      <c r="Z592" s="30" t="str">
        <f t="shared" si="10"/>
        <v>#N/A</v>
      </c>
      <c r="AA592" s="30" t="str">
        <f t="shared" si="11"/>
        <v>#N/A</v>
      </c>
      <c r="AB592" s="30" t="str">
        <f t="shared" si="12"/>
        <v>#N/A</v>
      </c>
      <c r="AC592" s="30" t="str">
        <f t="shared" si="13"/>
        <v>#N/A</v>
      </c>
    </row>
    <row r="593">
      <c r="C593" s="25" t="str">
        <f t="shared" si="1"/>
        <v/>
      </c>
      <c r="D593" s="27"/>
      <c r="F593" s="27" t="str">
        <f t="shared" si="2"/>
        <v/>
      </c>
      <c r="H593" s="28"/>
      <c r="I593" s="30"/>
      <c r="J593" s="30"/>
      <c r="K593" s="30"/>
      <c r="L593" s="30"/>
      <c r="M593" s="30"/>
      <c r="N593" s="30"/>
      <c r="O593" s="30"/>
      <c r="P593" s="30"/>
      <c r="Q593" s="65">
        <f t="shared" si="3"/>
        <v>0</v>
      </c>
      <c r="R593" s="30" t="str">
        <f t="shared" si="4"/>
        <v>#N/A</v>
      </c>
      <c r="U593" s="30" t="str">
        <f t="shared" si="5"/>
        <v>#N/A</v>
      </c>
      <c r="V593" s="30" t="str">
        <f t="shared" si="6"/>
        <v>#N/A</v>
      </c>
      <c r="W593" s="30" t="str">
        <f t="shared" si="7"/>
        <v>#N/A</v>
      </c>
      <c r="X593" s="30" t="str">
        <f t="shared" si="8"/>
        <v>#N/A</v>
      </c>
      <c r="Y593" s="30" t="str">
        <f t="shared" si="9"/>
        <v>#N/A</v>
      </c>
      <c r="Z593" s="30" t="str">
        <f t="shared" si="10"/>
        <v>#N/A</v>
      </c>
      <c r="AA593" s="30" t="str">
        <f t="shared" si="11"/>
        <v>#N/A</v>
      </c>
      <c r="AB593" s="30" t="str">
        <f t="shared" si="12"/>
        <v>#N/A</v>
      </c>
      <c r="AC593" s="30" t="str">
        <f t="shared" si="13"/>
        <v>#N/A</v>
      </c>
    </row>
    <row r="594">
      <c r="C594" s="25" t="str">
        <f t="shared" si="1"/>
        <v/>
      </c>
      <c r="D594" s="27"/>
      <c r="F594" s="27" t="str">
        <f t="shared" si="2"/>
        <v/>
      </c>
      <c r="H594" s="28"/>
      <c r="I594" s="30"/>
      <c r="J594" s="30"/>
      <c r="K594" s="30"/>
      <c r="L594" s="30"/>
      <c r="M594" s="30"/>
      <c r="N594" s="30"/>
      <c r="O594" s="30"/>
      <c r="P594" s="30"/>
      <c r="Q594" s="65">
        <f t="shared" si="3"/>
        <v>0</v>
      </c>
      <c r="R594" s="30" t="str">
        <f t="shared" si="4"/>
        <v>#N/A</v>
      </c>
      <c r="U594" s="30" t="str">
        <f t="shared" si="5"/>
        <v>#N/A</v>
      </c>
      <c r="V594" s="30" t="str">
        <f t="shared" si="6"/>
        <v>#N/A</v>
      </c>
      <c r="W594" s="30" t="str">
        <f t="shared" si="7"/>
        <v>#N/A</v>
      </c>
      <c r="X594" s="30" t="str">
        <f t="shared" si="8"/>
        <v>#N/A</v>
      </c>
      <c r="Y594" s="30" t="str">
        <f t="shared" si="9"/>
        <v>#N/A</v>
      </c>
      <c r="Z594" s="30" t="str">
        <f t="shared" si="10"/>
        <v>#N/A</v>
      </c>
      <c r="AA594" s="30" t="str">
        <f t="shared" si="11"/>
        <v>#N/A</v>
      </c>
      <c r="AB594" s="30" t="str">
        <f t="shared" si="12"/>
        <v>#N/A</v>
      </c>
      <c r="AC594" s="30" t="str">
        <f t="shared" si="13"/>
        <v>#N/A</v>
      </c>
    </row>
    <row r="595">
      <c r="C595" s="25" t="str">
        <f t="shared" si="1"/>
        <v/>
      </c>
      <c r="D595" s="27"/>
      <c r="F595" s="27" t="str">
        <f t="shared" si="2"/>
        <v/>
      </c>
      <c r="H595" s="28"/>
      <c r="I595" s="30"/>
      <c r="J595" s="30"/>
      <c r="K595" s="30"/>
      <c r="L595" s="30"/>
      <c r="M595" s="30"/>
      <c r="N595" s="30"/>
      <c r="O595" s="30"/>
      <c r="P595" s="30"/>
      <c r="Q595" s="65">
        <f t="shared" si="3"/>
        <v>0</v>
      </c>
      <c r="R595" s="30" t="str">
        <f t="shared" si="4"/>
        <v>#N/A</v>
      </c>
      <c r="U595" s="30" t="str">
        <f t="shared" si="5"/>
        <v>#N/A</v>
      </c>
      <c r="V595" s="30" t="str">
        <f t="shared" si="6"/>
        <v>#N/A</v>
      </c>
      <c r="W595" s="30" t="str">
        <f t="shared" si="7"/>
        <v>#N/A</v>
      </c>
      <c r="X595" s="30" t="str">
        <f t="shared" si="8"/>
        <v>#N/A</v>
      </c>
      <c r="Y595" s="30" t="str">
        <f t="shared" si="9"/>
        <v>#N/A</v>
      </c>
      <c r="Z595" s="30" t="str">
        <f t="shared" si="10"/>
        <v>#N/A</v>
      </c>
      <c r="AA595" s="30" t="str">
        <f t="shared" si="11"/>
        <v>#N/A</v>
      </c>
      <c r="AB595" s="30" t="str">
        <f t="shared" si="12"/>
        <v>#N/A</v>
      </c>
      <c r="AC595" s="30" t="str">
        <f t="shared" si="13"/>
        <v>#N/A</v>
      </c>
    </row>
    <row r="596">
      <c r="C596" s="25" t="str">
        <f t="shared" si="1"/>
        <v/>
      </c>
      <c r="D596" s="27"/>
      <c r="F596" s="27" t="str">
        <f t="shared" si="2"/>
        <v/>
      </c>
      <c r="H596" s="28"/>
      <c r="I596" s="30"/>
      <c r="J596" s="30"/>
      <c r="K596" s="30"/>
      <c r="L596" s="30"/>
      <c r="M596" s="30"/>
      <c r="N596" s="30"/>
      <c r="O596" s="30"/>
      <c r="P596" s="30"/>
      <c r="Q596" s="65">
        <f t="shared" si="3"/>
        <v>0</v>
      </c>
      <c r="R596" s="30" t="str">
        <f t="shared" si="4"/>
        <v>#N/A</v>
      </c>
      <c r="U596" s="30" t="str">
        <f t="shared" si="5"/>
        <v>#N/A</v>
      </c>
      <c r="V596" s="30" t="str">
        <f t="shared" si="6"/>
        <v>#N/A</v>
      </c>
      <c r="W596" s="30" t="str">
        <f t="shared" si="7"/>
        <v>#N/A</v>
      </c>
      <c r="X596" s="30" t="str">
        <f t="shared" si="8"/>
        <v>#N/A</v>
      </c>
      <c r="Y596" s="30" t="str">
        <f t="shared" si="9"/>
        <v>#N/A</v>
      </c>
      <c r="Z596" s="30" t="str">
        <f t="shared" si="10"/>
        <v>#N/A</v>
      </c>
      <c r="AA596" s="30" t="str">
        <f t="shared" si="11"/>
        <v>#N/A</v>
      </c>
      <c r="AB596" s="30" t="str">
        <f t="shared" si="12"/>
        <v>#N/A</v>
      </c>
      <c r="AC596" s="30" t="str">
        <f t="shared" si="13"/>
        <v>#N/A</v>
      </c>
    </row>
    <row r="597">
      <c r="C597" s="25" t="str">
        <f t="shared" si="1"/>
        <v/>
      </c>
      <c r="D597" s="27"/>
      <c r="F597" s="27" t="str">
        <f t="shared" si="2"/>
        <v/>
      </c>
      <c r="H597" s="28"/>
      <c r="I597" s="30"/>
      <c r="J597" s="30"/>
      <c r="K597" s="30"/>
      <c r="L597" s="30"/>
      <c r="M597" s="30"/>
      <c r="N597" s="30"/>
      <c r="O597" s="30"/>
      <c r="P597" s="30"/>
      <c r="Q597" s="65">
        <f t="shared" si="3"/>
        <v>0</v>
      </c>
      <c r="R597" s="30" t="str">
        <f t="shared" si="4"/>
        <v>#N/A</v>
      </c>
      <c r="U597" s="30" t="str">
        <f t="shared" si="5"/>
        <v>#N/A</v>
      </c>
      <c r="V597" s="30" t="str">
        <f t="shared" si="6"/>
        <v>#N/A</v>
      </c>
      <c r="W597" s="30" t="str">
        <f t="shared" si="7"/>
        <v>#N/A</v>
      </c>
      <c r="X597" s="30" t="str">
        <f t="shared" si="8"/>
        <v>#N/A</v>
      </c>
      <c r="Y597" s="30" t="str">
        <f t="shared" si="9"/>
        <v>#N/A</v>
      </c>
      <c r="Z597" s="30" t="str">
        <f t="shared" si="10"/>
        <v>#N/A</v>
      </c>
      <c r="AA597" s="30" t="str">
        <f t="shared" si="11"/>
        <v>#N/A</v>
      </c>
      <c r="AB597" s="30" t="str">
        <f t="shared" si="12"/>
        <v>#N/A</v>
      </c>
      <c r="AC597" s="30" t="str">
        <f t="shared" si="13"/>
        <v>#N/A</v>
      </c>
    </row>
    <row r="598">
      <c r="C598" s="25" t="str">
        <f t="shared" si="1"/>
        <v/>
      </c>
      <c r="D598" s="27"/>
      <c r="F598" s="27" t="str">
        <f t="shared" si="2"/>
        <v/>
      </c>
      <c r="H598" s="28"/>
      <c r="I598" s="30"/>
      <c r="J598" s="30"/>
      <c r="K598" s="30"/>
      <c r="L598" s="30"/>
      <c r="M598" s="30"/>
      <c r="N598" s="30"/>
      <c r="O598" s="30"/>
      <c r="P598" s="30"/>
      <c r="Q598" s="65">
        <f t="shared" si="3"/>
        <v>0</v>
      </c>
      <c r="R598" s="30" t="str">
        <f t="shared" si="4"/>
        <v>#N/A</v>
      </c>
      <c r="U598" s="30" t="str">
        <f t="shared" si="5"/>
        <v>#N/A</v>
      </c>
      <c r="V598" s="30" t="str">
        <f t="shared" si="6"/>
        <v>#N/A</v>
      </c>
      <c r="W598" s="30" t="str">
        <f t="shared" si="7"/>
        <v>#N/A</v>
      </c>
      <c r="X598" s="30" t="str">
        <f t="shared" si="8"/>
        <v>#N/A</v>
      </c>
      <c r="Y598" s="30" t="str">
        <f t="shared" si="9"/>
        <v>#N/A</v>
      </c>
      <c r="Z598" s="30" t="str">
        <f t="shared" si="10"/>
        <v>#N/A</v>
      </c>
      <c r="AA598" s="30" t="str">
        <f t="shared" si="11"/>
        <v>#N/A</v>
      </c>
      <c r="AB598" s="30" t="str">
        <f t="shared" si="12"/>
        <v>#N/A</v>
      </c>
      <c r="AC598" s="30" t="str">
        <f t="shared" si="13"/>
        <v>#N/A</v>
      </c>
    </row>
    <row r="599">
      <c r="C599" s="25" t="str">
        <f t="shared" si="1"/>
        <v/>
      </c>
      <c r="D599" s="27"/>
      <c r="F599" s="27" t="str">
        <f t="shared" si="2"/>
        <v/>
      </c>
      <c r="H599" s="28"/>
      <c r="I599" s="30"/>
      <c r="J599" s="30"/>
      <c r="K599" s="30"/>
      <c r="L599" s="30"/>
      <c r="M599" s="30"/>
      <c r="N599" s="30"/>
      <c r="O599" s="30"/>
      <c r="P599" s="30"/>
      <c r="Q599" s="65">
        <f t="shared" si="3"/>
        <v>0</v>
      </c>
      <c r="R599" s="30" t="str">
        <f t="shared" si="4"/>
        <v>#N/A</v>
      </c>
      <c r="U599" s="30" t="str">
        <f t="shared" si="5"/>
        <v>#N/A</v>
      </c>
      <c r="V599" s="30" t="str">
        <f t="shared" si="6"/>
        <v>#N/A</v>
      </c>
      <c r="W599" s="30" t="str">
        <f t="shared" si="7"/>
        <v>#N/A</v>
      </c>
      <c r="X599" s="30" t="str">
        <f t="shared" si="8"/>
        <v>#N/A</v>
      </c>
      <c r="Y599" s="30" t="str">
        <f t="shared" si="9"/>
        <v>#N/A</v>
      </c>
      <c r="Z599" s="30" t="str">
        <f t="shared" si="10"/>
        <v>#N/A</v>
      </c>
      <c r="AA599" s="30" t="str">
        <f t="shared" si="11"/>
        <v>#N/A</v>
      </c>
      <c r="AB599" s="30" t="str">
        <f t="shared" si="12"/>
        <v>#N/A</v>
      </c>
      <c r="AC599" s="30" t="str">
        <f t="shared" si="13"/>
        <v>#N/A</v>
      </c>
    </row>
    <row r="600">
      <c r="C600" s="25" t="str">
        <f t="shared" si="1"/>
        <v/>
      </c>
      <c r="D600" s="27"/>
      <c r="F600" s="27" t="str">
        <f t="shared" si="2"/>
        <v/>
      </c>
      <c r="H600" s="28"/>
      <c r="I600" s="30"/>
      <c r="J600" s="30"/>
      <c r="K600" s="30"/>
      <c r="L600" s="30"/>
      <c r="M600" s="30"/>
      <c r="N600" s="30"/>
      <c r="O600" s="30"/>
      <c r="P600" s="30"/>
      <c r="Q600" s="65">
        <f t="shared" si="3"/>
        <v>0</v>
      </c>
      <c r="R600" s="30" t="str">
        <f t="shared" si="4"/>
        <v>#N/A</v>
      </c>
      <c r="U600" s="30" t="str">
        <f t="shared" si="5"/>
        <v>#N/A</v>
      </c>
      <c r="V600" s="30" t="str">
        <f t="shared" si="6"/>
        <v>#N/A</v>
      </c>
      <c r="W600" s="30" t="str">
        <f t="shared" si="7"/>
        <v>#N/A</v>
      </c>
      <c r="X600" s="30" t="str">
        <f t="shared" si="8"/>
        <v>#N/A</v>
      </c>
      <c r="Y600" s="30" t="str">
        <f t="shared" si="9"/>
        <v>#N/A</v>
      </c>
      <c r="Z600" s="30" t="str">
        <f t="shared" si="10"/>
        <v>#N/A</v>
      </c>
      <c r="AA600" s="30" t="str">
        <f t="shared" si="11"/>
        <v>#N/A</v>
      </c>
      <c r="AB600" s="30" t="str">
        <f t="shared" si="12"/>
        <v>#N/A</v>
      </c>
      <c r="AC600" s="30" t="str">
        <f t="shared" si="13"/>
        <v>#N/A</v>
      </c>
    </row>
    <row r="601">
      <c r="C601" s="25" t="str">
        <f t="shared" si="1"/>
        <v/>
      </c>
      <c r="D601" s="27"/>
      <c r="F601" s="27" t="str">
        <f t="shared" si="2"/>
        <v/>
      </c>
      <c r="H601" s="28"/>
      <c r="I601" s="30"/>
      <c r="J601" s="30"/>
      <c r="K601" s="30"/>
      <c r="L601" s="30"/>
      <c r="M601" s="30"/>
      <c r="N601" s="30"/>
      <c r="O601" s="30"/>
      <c r="P601" s="30"/>
      <c r="Q601" s="65">
        <f t="shared" si="3"/>
        <v>0</v>
      </c>
      <c r="R601" s="30" t="str">
        <f t="shared" si="4"/>
        <v>#N/A</v>
      </c>
      <c r="U601" s="30" t="str">
        <f t="shared" si="5"/>
        <v>#N/A</v>
      </c>
      <c r="V601" s="30" t="str">
        <f t="shared" si="6"/>
        <v>#N/A</v>
      </c>
      <c r="W601" s="30" t="str">
        <f t="shared" si="7"/>
        <v>#N/A</v>
      </c>
      <c r="X601" s="30" t="str">
        <f t="shared" si="8"/>
        <v>#N/A</v>
      </c>
      <c r="Y601" s="30" t="str">
        <f t="shared" si="9"/>
        <v>#N/A</v>
      </c>
      <c r="Z601" s="30" t="str">
        <f t="shared" si="10"/>
        <v>#N/A</v>
      </c>
      <c r="AA601" s="30" t="str">
        <f t="shared" si="11"/>
        <v>#N/A</v>
      </c>
      <c r="AB601" s="30" t="str">
        <f t="shared" si="12"/>
        <v>#N/A</v>
      </c>
      <c r="AC601" s="30" t="str">
        <f t="shared" si="13"/>
        <v>#N/A</v>
      </c>
    </row>
    <row r="602">
      <c r="C602" s="25" t="str">
        <f t="shared" si="1"/>
        <v/>
      </c>
      <c r="D602" s="27"/>
      <c r="F602" s="27" t="str">
        <f t="shared" si="2"/>
        <v/>
      </c>
      <c r="H602" s="28"/>
      <c r="I602" s="30"/>
      <c r="J602" s="30"/>
      <c r="K602" s="30"/>
      <c r="L602" s="30"/>
      <c r="M602" s="30"/>
      <c r="N602" s="30"/>
      <c r="O602" s="30"/>
      <c r="P602" s="30"/>
      <c r="Q602" s="65">
        <f t="shared" si="3"/>
        <v>0</v>
      </c>
      <c r="R602" s="30" t="str">
        <f t="shared" si="4"/>
        <v>#N/A</v>
      </c>
      <c r="U602" s="30" t="str">
        <f t="shared" si="5"/>
        <v>#N/A</v>
      </c>
      <c r="V602" s="30" t="str">
        <f t="shared" si="6"/>
        <v>#N/A</v>
      </c>
      <c r="W602" s="30" t="str">
        <f t="shared" si="7"/>
        <v>#N/A</v>
      </c>
      <c r="X602" s="30" t="str">
        <f t="shared" si="8"/>
        <v>#N/A</v>
      </c>
      <c r="Y602" s="30" t="str">
        <f t="shared" si="9"/>
        <v>#N/A</v>
      </c>
      <c r="Z602" s="30" t="str">
        <f t="shared" si="10"/>
        <v>#N/A</v>
      </c>
      <c r="AA602" s="30" t="str">
        <f t="shared" si="11"/>
        <v>#N/A</v>
      </c>
      <c r="AB602" s="30" t="str">
        <f t="shared" si="12"/>
        <v>#N/A</v>
      </c>
      <c r="AC602" s="30" t="str">
        <f t="shared" si="13"/>
        <v>#N/A</v>
      </c>
    </row>
    <row r="603">
      <c r="C603" s="25" t="str">
        <f t="shared" si="1"/>
        <v/>
      </c>
      <c r="D603" s="27"/>
      <c r="F603" s="27" t="str">
        <f t="shared" si="2"/>
        <v/>
      </c>
      <c r="H603" s="28"/>
      <c r="I603" s="30"/>
      <c r="J603" s="30"/>
      <c r="K603" s="30"/>
      <c r="L603" s="30"/>
      <c r="M603" s="30"/>
      <c r="N603" s="30"/>
      <c r="O603" s="30"/>
      <c r="P603" s="30"/>
      <c r="Q603" s="65">
        <f t="shared" si="3"/>
        <v>0</v>
      </c>
      <c r="R603" s="30" t="str">
        <f t="shared" si="4"/>
        <v>#N/A</v>
      </c>
      <c r="U603" s="30" t="str">
        <f t="shared" si="5"/>
        <v>#N/A</v>
      </c>
      <c r="V603" s="30" t="str">
        <f t="shared" si="6"/>
        <v>#N/A</v>
      </c>
      <c r="W603" s="30" t="str">
        <f t="shared" si="7"/>
        <v>#N/A</v>
      </c>
      <c r="X603" s="30" t="str">
        <f t="shared" si="8"/>
        <v>#N/A</v>
      </c>
      <c r="Y603" s="30" t="str">
        <f t="shared" si="9"/>
        <v>#N/A</v>
      </c>
      <c r="Z603" s="30" t="str">
        <f t="shared" si="10"/>
        <v>#N/A</v>
      </c>
      <c r="AA603" s="30" t="str">
        <f t="shared" si="11"/>
        <v>#N/A</v>
      </c>
      <c r="AB603" s="30" t="str">
        <f t="shared" si="12"/>
        <v>#N/A</v>
      </c>
      <c r="AC603" s="30" t="str">
        <f t="shared" si="13"/>
        <v>#N/A</v>
      </c>
    </row>
    <row r="604">
      <c r="C604" s="25" t="str">
        <f t="shared" si="1"/>
        <v/>
      </c>
      <c r="D604" s="27"/>
      <c r="F604" s="27" t="str">
        <f t="shared" si="2"/>
        <v/>
      </c>
      <c r="H604" s="28"/>
      <c r="I604" s="30"/>
      <c r="J604" s="30"/>
      <c r="K604" s="30"/>
      <c r="L604" s="30"/>
      <c r="M604" s="30"/>
      <c r="N604" s="30"/>
      <c r="O604" s="30"/>
      <c r="P604" s="30"/>
      <c r="Q604" s="65">
        <f t="shared" si="3"/>
        <v>0</v>
      </c>
      <c r="R604" s="30" t="str">
        <f t="shared" si="4"/>
        <v>#N/A</v>
      </c>
      <c r="U604" s="30" t="str">
        <f t="shared" si="5"/>
        <v>#N/A</v>
      </c>
      <c r="V604" s="30" t="str">
        <f t="shared" si="6"/>
        <v>#N/A</v>
      </c>
      <c r="W604" s="30" t="str">
        <f t="shared" si="7"/>
        <v>#N/A</v>
      </c>
      <c r="X604" s="30" t="str">
        <f t="shared" si="8"/>
        <v>#N/A</v>
      </c>
      <c r="Y604" s="30" t="str">
        <f t="shared" si="9"/>
        <v>#N/A</v>
      </c>
      <c r="Z604" s="30" t="str">
        <f t="shared" si="10"/>
        <v>#N/A</v>
      </c>
      <c r="AA604" s="30" t="str">
        <f t="shared" si="11"/>
        <v>#N/A</v>
      </c>
      <c r="AB604" s="30" t="str">
        <f t="shared" si="12"/>
        <v>#N/A</v>
      </c>
      <c r="AC604" s="30" t="str">
        <f t="shared" si="13"/>
        <v>#N/A</v>
      </c>
    </row>
    <row r="605">
      <c r="C605" s="25" t="str">
        <f t="shared" si="1"/>
        <v/>
      </c>
      <c r="D605" s="27"/>
      <c r="F605" s="27" t="str">
        <f t="shared" si="2"/>
        <v/>
      </c>
      <c r="H605" s="28"/>
      <c r="I605" s="30"/>
      <c r="J605" s="30"/>
      <c r="K605" s="30"/>
      <c r="L605" s="30"/>
      <c r="M605" s="30"/>
      <c r="N605" s="30"/>
      <c r="O605" s="30"/>
      <c r="P605" s="30"/>
      <c r="Q605" s="65">
        <f t="shared" si="3"/>
        <v>0</v>
      </c>
      <c r="R605" s="30" t="str">
        <f t="shared" si="4"/>
        <v>#N/A</v>
      </c>
      <c r="U605" s="30" t="str">
        <f t="shared" si="5"/>
        <v>#N/A</v>
      </c>
      <c r="V605" s="30" t="str">
        <f t="shared" si="6"/>
        <v>#N/A</v>
      </c>
      <c r="W605" s="30" t="str">
        <f t="shared" si="7"/>
        <v>#N/A</v>
      </c>
      <c r="X605" s="30" t="str">
        <f t="shared" si="8"/>
        <v>#N/A</v>
      </c>
      <c r="Y605" s="30" t="str">
        <f t="shared" si="9"/>
        <v>#N/A</v>
      </c>
      <c r="Z605" s="30" t="str">
        <f t="shared" si="10"/>
        <v>#N/A</v>
      </c>
      <c r="AA605" s="30" t="str">
        <f t="shared" si="11"/>
        <v>#N/A</v>
      </c>
      <c r="AB605" s="30" t="str">
        <f t="shared" si="12"/>
        <v>#N/A</v>
      </c>
      <c r="AC605" s="30" t="str">
        <f t="shared" si="13"/>
        <v>#N/A</v>
      </c>
    </row>
    <row r="606">
      <c r="C606" s="25" t="str">
        <f t="shared" si="1"/>
        <v/>
      </c>
      <c r="D606" s="27"/>
      <c r="F606" s="27" t="str">
        <f t="shared" si="2"/>
        <v/>
      </c>
      <c r="H606" s="28"/>
      <c r="I606" s="30"/>
      <c r="J606" s="30"/>
      <c r="K606" s="30"/>
      <c r="L606" s="30"/>
      <c r="M606" s="30"/>
      <c r="N606" s="30"/>
      <c r="O606" s="30"/>
      <c r="P606" s="30"/>
      <c r="Q606" s="65">
        <f t="shared" si="3"/>
        <v>0</v>
      </c>
      <c r="R606" s="30" t="str">
        <f t="shared" si="4"/>
        <v>#N/A</v>
      </c>
      <c r="U606" s="30" t="str">
        <f t="shared" si="5"/>
        <v>#N/A</v>
      </c>
      <c r="V606" s="30" t="str">
        <f t="shared" si="6"/>
        <v>#N/A</v>
      </c>
      <c r="W606" s="30" t="str">
        <f t="shared" si="7"/>
        <v>#N/A</v>
      </c>
      <c r="X606" s="30" t="str">
        <f t="shared" si="8"/>
        <v>#N/A</v>
      </c>
      <c r="Y606" s="30" t="str">
        <f t="shared" si="9"/>
        <v>#N/A</v>
      </c>
      <c r="Z606" s="30" t="str">
        <f t="shared" si="10"/>
        <v>#N/A</v>
      </c>
      <c r="AA606" s="30" t="str">
        <f t="shared" si="11"/>
        <v>#N/A</v>
      </c>
      <c r="AB606" s="30" t="str">
        <f t="shared" si="12"/>
        <v>#N/A</v>
      </c>
      <c r="AC606" s="30" t="str">
        <f t="shared" si="13"/>
        <v>#N/A</v>
      </c>
    </row>
    <row r="607">
      <c r="C607" s="25" t="str">
        <f t="shared" si="1"/>
        <v/>
      </c>
      <c r="D607" s="27"/>
      <c r="F607" s="27" t="str">
        <f t="shared" si="2"/>
        <v/>
      </c>
      <c r="H607" s="28"/>
      <c r="I607" s="30"/>
      <c r="J607" s="30"/>
      <c r="K607" s="30"/>
      <c r="L607" s="30"/>
      <c r="M607" s="30"/>
      <c r="N607" s="30"/>
      <c r="O607" s="30"/>
      <c r="P607" s="30"/>
      <c r="Q607" s="65">
        <f t="shared" si="3"/>
        <v>0</v>
      </c>
      <c r="R607" s="30" t="str">
        <f t="shared" si="4"/>
        <v>#N/A</v>
      </c>
      <c r="U607" s="30" t="str">
        <f t="shared" si="5"/>
        <v>#N/A</v>
      </c>
      <c r="V607" s="30" t="str">
        <f t="shared" si="6"/>
        <v>#N/A</v>
      </c>
      <c r="W607" s="30" t="str">
        <f t="shared" si="7"/>
        <v>#N/A</v>
      </c>
      <c r="X607" s="30" t="str">
        <f t="shared" si="8"/>
        <v>#N/A</v>
      </c>
      <c r="Y607" s="30" t="str">
        <f t="shared" si="9"/>
        <v>#N/A</v>
      </c>
      <c r="Z607" s="30" t="str">
        <f t="shared" si="10"/>
        <v>#N/A</v>
      </c>
      <c r="AA607" s="30" t="str">
        <f t="shared" si="11"/>
        <v>#N/A</v>
      </c>
      <c r="AB607" s="30" t="str">
        <f t="shared" si="12"/>
        <v>#N/A</v>
      </c>
      <c r="AC607" s="30" t="str">
        <f t="shared" si="13"/>
        <v>#N/A</v>
      </c>
    </row>
    <row r="608">
      <c r="C608" s="25" t="str">
        <f t="shared" si="1"/>
        <v/>
      </c>
      <c r="D608" s="27"/>
      <c r="F608" s="27" t="str">
        <f t="shared" si="2"/>
        <v/>
      </c>
      <c r="H608" s="28"/>
      <c r="I608" s="30"/>
      <c r="J608" s="30"/>
      <c r="K608" s="30"/>
      <c r="L608" s="30"/>
      <c r="M608" s="30"/>
      <c r="N608" s="30"/>
      <c r="O608" s="30"/>
      <c r="P608" s="30"/>
      <c r="Q608" s="65">
        <f t="shared" si="3"/>
        <v>0</v>
      </c>
      <c r="R608" s="30" t="str">
        <f t="shared" si="4"/>
        <v>#N/A</v>
      </c>
      <c r="U608" s="30" t="str">
        <f t="shared" si="5"/>
        <v>#N/A</v>
      </c>
      <c r="V608" s="30" t="str">
        <f t="shared" si="6"/>
        <v>#N/A</v>
      </c>
      <c r="W608" s="30" t="str">
        <f t="shared" si="7"/>
        <v>#N/A</v>
      </c>
      <c r="X608" s="30" t="str">
        <f t="shared" si="8"/>
        <v>#N/A</v>
      </c>
      <c r="Y608" s="30" t="str">
        <f t="shared" si="9"/>
        <v>#N/A</v>
      </c>
      <c r="Z608" s="30" t="str">
        <f t="shared" si="10"/>
        <v>#N/A</v>
      </c>
      <c r="AA608" s="30" t="str">
        <f t="shared" si="11"/>
        <v>#N/A</v>
      </c>
      <c r="AB608" s="30" t="str">
        <f t="shared" si="12"/>
        <v>#N/A</v>
      </c>
      <c r="AC608" s="30" t="str">
        <f t="shared" si="13"/>
        <v>#N/A</v>
      </c>
    </row>
    <row r="609">
      <c r="C609" s="25" t="str">
        <f t="shared" si="1"/>
        <v/>
      </c>
      <c r="D609" s="27"/>
      <c r="F609" s="27" t="str">
        <f t="shared" si="2"/>
        <v/>
      </c>
      <c r="H609" s="28"/>
      <c r="I609" s="30"/>
      <c r="J609" s="30"/>
      <c r="K609" s="30"/>
      <c r="L609" s="30"/>
      <c r="M609" s="30"/>
      <c r="N609" s="30"/>
      <c r="O609" s="30"/>
      <c r="P609" s="30"/>
      <c r="Q609" s="65">
        <f t="shared" si="3"/>
        <v>0</v>
      </c>
      <c r="R609" s="30" t="str">
        <f t="shared" si="4"/>
        <v>#N/A</v>
      </c>
      <c r="U609" s="30" t="str">
        <f t="shared" si="5"/>
        <v>#N/A</v>
      </c>
      <c r="V609" s="30" t="str">
        <f t="shared" si="6"/>
        <v>#N/A</v>
      </c>
      <c r="W609" s="30" t="str">
        <f t="shared" si="7"/>
        <v>#N/A</v>
      </c>
      <c r="X609" s="30" t="str">
        <f t="shared" si="8"/>
        <v>#N/A</v>
      </c>
      <c r="Y609" s="30" t="str">
        <f t="shared" si="9"/>
        <v>#N/A</v>
      </c>
      <c r="Z609" s="30" t="str">
        <f t="shared" si="10"/>
        <v>#N/A</v>
      </c>
      <c r="AA609" s="30" t="str">
        <f t="shared" si="11"/>
        <v>#N/A</v>
      </c>
      <c r="AB609" s="30" t="str">
        <f t="shared" si="12"/>
        <v>#N/A</v>
      </c>
      <c r="AC609" s="30" t="str">
        <f t="shared" si="13"/>
        <v>#N/A</v>
      </c>
    </row>
    <row r="610">
      <c r="C610" s="25" t="str">
        <f t="shared" si="1"/>
        <v/>
      </c>
      <c r="D610" s="27"/>
      <c r="F610" s="27" t="str">
        <f t="shared" si="2"/>
        <v/>
      </c>
      <c r="H610" s="28"/>
      <c r="I610" s="30"/>
      <c r="J610" s="30"/>
      <c r="K610" s="30"/>
      <c r="L610" s="30"/>
      <c r="M610" s="30"/>
      <c r="N610" s="30"/>
      <c r="O610" s="30"/>
      <c r="P610" s="30"/>
      <c r="Q610" s="65">
        <f t="shared" si="3"/>
        <v>0</v>
      </c>
      <c r="R610" s="30" t="str">
        <f t="shared" si="4"/>
        <v>#N/A</v>
      </c>
      <c r="U610" s="30" t="str">
        <f t="shared" si="5"/>
        <v>#N/A</v>
      </c>
      <c r="V610" s="30" t="str">
        <f t="shared" si="6"/>
        <v>#N/A</v>
      </c>
      <c r="W610" s="30" t="str">
        <f t="shared" si="7"/>
        <v>#N/A</v>
      </c>
      <c r="X610" s="30" t="str">
        <f t="shared" si="8"/>
        <v>#N/A</v>
      </c>
      <c r="Y610" s="30" t="str">
        <f t="shared" si="9"/>
        <v>#N/A</v>
      </c>
      <c r="Z610" s="30" t="str">
        <f t="shared" si="10"/>
        <v>#N/A</v>
      </c>
      <c r="AA610" s="30" t="str">
        <f t="shared" si="11"/>
        <v>#N/A</v>
      </c>
      <c r="AB610" s="30" t="str">
        <f t="shared" si="12"/>
        <v>#N/A</v>
      </c>
      <c r="AC610" s="30" t="str">
        <f t="shared" si="13"/>
        <v>#N/A</v>
      </c>
    </row>
    <row r="611">
      <c r="C611" s="25" t="str">
        <f t="shared" si="1"/>
        <v/>
      </c>
      <c r="D611" s="27"/>
      <c r="F611" s="27" t="str">
        <f t="shared" si="2"/>
        <v/>
      </c>
      <c r="H611" s="28"/>
      <c r="I611" s="30"/>
      <c r="J611" s="30"/>
      <c r="K611" s="30"/>
      <c r="L611" s="30"/>
      <c r="M611" s="30"/>
      <c r="N611" s="30"/>
      <c r="O611" s="30"/>
      <c r="P611" s="30"/>
      <c r="Q611" s="65">
        <f t="shared" si="3"/>
        <v>0</v>
      </c>
      <c r="R611" s="30" t="str">
        <f t="shared" si="4"/>
        <v>#N/A</v>
      </c>
      <c r="U611" s="30" t="str">
        <f t="shared" si="5"/>
        <v>#N/A</v>
      </c>
      <c r="V611" s="30" t="str">
        <f t="shared" si="6"/>
        <v>#N/A</v>
      </c>
      <c r="W611" s="30" t="str">
        <f t="shared" si="7"/>
        <v>#N/A</v>
      </c>
      <c r="X611" s="30" t="str">
        <f t="shared" si="8"/>
        <v>#N/A</v>
      </c>
      <c r="Y611" s="30" t="str">
        <f t="shared" si="9"/>
        <v>#N/A</v>
      </c>
      <c r="Z611" s="30" t="str">
        <f t="shared" si="10"/>
        <v>#N/A</v>
      </c>
      <c r="AA611" s="30" t="str">
        <f t="shared" si="11"/>
        <v>#N/A</v>
      </c>
      <c r="AB611" s="30" t="str">
        <f t="shared" si="12"/>
        <v>#N/A</v>
      </c>
      <c r="AC611" s="30" t="str">
        <f t="shared" si="13"/>
        <v>#N/A</v>
      </c>
    </row>
    <row r="612">
      <c r="C612" s="25" t="str">
        <f t="shared" si="1"/>
        <v/>
      </c>
      <c r="D612" s="27"/>
      <c r="F612" s="27" t="str">
        <f t="shared" si="2"/>
        <v/>
      </c>
      <c r="H612" s="28"/>
      <c r="I612" s="30"/>
      <c r="J612" s="30"/>
      <c r="K612" s="30"/>
      <c r="L612" s="30"/>
      <c r="M612" s="30"/>
      <c r="N612" s="30"/>
      <c r="O612" s="30"/>
      <c r="P612" s="30"/>
      <c r="Q612" s="65">
        <f t="shared" si="3"/>
        <v>0</v>
      </c>
      <c r="R612" s="30" t="str">
        <f t="shared" si="4"/>
        <v>#N/A</v>
      </c>
      <c r="U612" s="30" t="str">
        <f t="shared" si="5"/>
        <v>#N/A</v>
      </c>
      <c r="V612" s="30" t="str">
        <f t="shared" si="6"/>
        <v>#N/A</v>
      </c>
      <c r="W612" s="30" t="str">
        <f t="shared" si="7"/>
        <v>#N/A</v>
      </c>
      <c r="X612" s="30" t="str">
        <f t="shared" si="8"/>
        <v>#N/A</v>
      </c>
      <c r="Y612" s="30" t="str">
        <f t="shared" si="9"/>
        <v>#N/A</v>
      </c>
      <c r="Z612" s="30" t="str">
        <f t="shared" si="10"/>
        <v>#N/A</v>
      </c>
      <c r="AA612" s="30" t="str">
        <f t="shared" si="11"/>
        <v>#N/A</v>
      </c>
      <c r="AB612" s="30" t="str">
        <f t="shared" si="12"/>
        <v>#N/A</v>
      </c>
      <c r="AC612" s="30" t="str">
        <f t="shared" si="13"/>
        <v>#N/A</v>
      </c>
    </row>
    <row r="613">
      <c r="C613" s="25" t="str">
        <f t="shared" si="1"/>
        <v/>
      </c>
      <c r="D613" s="27"/>
      <c r="F613" s="27" t="str">
        <f t="shared" si="2"/>
        <v/>
      </c>
      <c r="H613" s="28"/>
      <c r="I613" s="30"/>
      <c r="J613" s="30"/>
      <c r="K613" s="30"/>
      <c r="L613" s="30"/>
      <c r="M613" s="30"/>
      <c r="N613" s="30"/>
      <c r="O613" s="30"/>
      <c r="P613" s="30"/>
      <c r="Q613" s="65">
        <f t="shared" si="3"/>
        <v>0</v>
      </c>
      <c r="R613" s="30" t="str">
        <f t="shared" si="4"/>
        <v>#N/A</v>
      </c>
      <c r="U613" s="30" t="str">
        <f t="shared" si="5"/>
        <v>#N/A</v>
      </c>
      <c r="V613" s="30" t="str">
        <f t="shared" si="6"/>
        <v>#N/A</v>
      </c>
      <c r="W613" s="30" t="str">
        <f t="shared" si="7"/>
        <v>#N/A</v>
      </c>
      <c r="X613" s="30" t="str">
        <f t="shared" si="8"/>
        <v>#N/A</v>
      </c>
      <c r="Y613" s="30" t="str">
        <f t="shared" si="9"/>
        <v>#N/A</v>
      </c>
      <c r="Z613" s="30" t="str">
        <f t="shared" si="10"/>
        <v>#N/A</v>
      </c>
      <c r="AA613" s="30" t="str">
        <f t="shared" si="11"/>
        <v>#N/A</v>
      </c>
      <c r="AB613" s="30" t="str">
        <f t="shared" si="12"/>
        <v>#N/A</v>
      </c>
      <c r="AC613" s="30" t="str">
        <f t="shared" si="13"/>
        <v>#N/A</v>
      </c>
    </row>
    <row r="614">
      <c r="C614" s="25" t="str">
        <f t="shared" si="1"/>
        <v/>
      </c>
      <c r="D614" s="27"/>
      <c r="F614" s="27" t="str">
        <f t="shared" si="2"/>
        <v/>
      </c>
      <c r="H614" s="28"/>
      <c r="I614" s="30"/>
      <c r="J614" s="30"/>
      <c r="K614" s="30"/>
      <c r="L614" s="30"/>
      <c r="M614" s="30"/>
      <c r="N614" s="30"/>
      <c r="O614" s="30"/>
      <c r="P614" s="30"/>
      <c r="Q614" s="65">
        <f t="shared" si="3"/>
        <v>0</v>
      </c>
      <c r="R614" s="30" t="str">
        <f t="shared" si="4"/>
        <v>#N/A</v>
      </c>
      <c r="U614" s="30" t="str">
        <f t="shared" si="5"/>
        <v>#N/A</v>
      </c>
      <c r="V614" s="30" t="str">
        <f t="shared" si="6"/>
        <v>#N/A</v>
      </c>
      <c r="W614" s="30" t="str">
        <f t="shared" si="7"/>
        <v>#N/A</v>
      </c>
      <c r="X614" s="30" t="str">
        <f t="shared" si="8"/>
        <v>#N/A</v>
      </c>
      <c r="Y614" s="30" t="str">
        <f t="shared" si="9"/>
        <v>#N/A</v>
      </c>
      <c r="Z614" s="30" t="str">
        <f t="shared" si="10"/>
        <v>#N/A</v>
      </c>
      <c r="AA614" s="30" t="str">
        <f t="shared" si="11"/>
        <v>#N/A</v>
      </c>
      <c r="AB614" s="30" t="str">
        <f t="shared" si="12"/>
        <v>#N/A</v>
      </c>
      <c r="AC614" s="30" t="str">
        <f t="shared" si="13"/>
        <v>#N/A</v>
      </c>
    </row>
    <row r="615">
      <c r="C615" s="25" t="str">
        <f t="shared" si="1"/>
        <v/>
      </c>
      <c r="D615" s="27"/>
      <c r="F615" s="27" t="str">
        <f t="shared" si="2"/>
        <v/>
      </c>
      <c r="H615" s="28"/>
      <c r="I615" s="30"/>
      <c r="J615" s="30"/>
      <c r="K615" s="30"/>
      <c r="L615" s="30"/>
      <c r="M615" s="30"/>
      <c r="N615" s="30"/>
      <c r="O615" s="30"/>
      <c r="P615" s="30"/>
      <c r="Q615" s="65">
        <f t="shared" si="3"/>
        <v>0</v>
      </c>
      <c r="R615" s="30" t="str">
        <f t="shared" si="4"/>
        <v>#N/A</v>
      </c>
      <c r="U615" s="30" t="str">
        <f t="shared" si="5"/>
        <v>#N/A</v>
      </c>
      <c r="V615" s="30" t="str">
        <f t="shared" si="6"/>
        <v>#N/A</v>
      </c>
      <c r="W615" s="30" t="str">
        <f t="shared" si="7"/>
        <v>#N/A</v>
      </c>
      <c r="X615" s="30" t="str">
        <f t="shared" si="8"/>
        <v>#N/A</v>
      </c>
      <c r="Y615" s="30" t="str">
        <f t="shared" si="9"/>
        <v>#N/A</v>
      </c>
      <c r="Z615" s="30" t="str">
        <f t="shared" si="10"/>
        <v>#N/A</v>
      </c>
      <c r="AA615" s="30" t="str">
        <f t="shared" si="11"/>
        <v>#N/A</v>
      </c>
      <c r="AB615" s="30" t="str">
        <f t="shared" si="12"/>
        <v>#N/A</v>
      </c>
      <c r="AC615" s="30" t="str">
        <f t="shared" si="13"/>
        <v>#N/A</v>
      </c>
    </row>
    <row r="616">
      <c r="C616" s="25" t="str">
        <f t="shared" si="1"/>
        <v/>
      </c>
      <c r="D616" s="27"/>
      <c r="F616" s="27" t="str">
        <f t="shared" si="2"/>
        <v/>
      </c>
      <c r="H616" s="28"/>
      <c r="I616" s="30"/>
      <c r="J616" s="30"/>
      <c r="K616" s="30"/>
      <c r="L616" s="30"/>
      <c r="M616" s="30"/>
      <c r="N616" s="30"/>
      <c r="O616" s="30"/>
      <c r="P616" s="30"/>
      <c r="Q616" s="65">
        <f t="shared" si="3"/>
        <v>0</v>
      </c>
      <c r="R616" s="30" t="str">
        <f t="shared" si="4"/>
        <v>#N/A</v>
      </c>
      <c r="U616" s="30" t="str">
        <f t="shared" si="5"/>
        <v>#N/A</v>
      </c>
      <c r="V616" s="30" t="str">
        <f t="shared" si="6"/>
        <v>#N/A</v>
      </c>
      <c r="W616" s="30" t="str">
        <f t="shared" si="7"/>
        <v>#N/A</v>
      </c>
      <c r="X616" s="30" t="str">
        <f t="shared" si="8"/>
        <v>#N/A</v>
      </c>
      <c r="Y616" s="30" t="str">
        <f t="shared" si="9"/>
        <v>#N/A</v>
      </c>
      <c r="Z616" s="30" t="str">
        <f t="shared" si="10"/>
        <v>#N/A</v>
      </c>
      <c r="AA616" s="30" t="str">
        <f t="shared" si="11"/>
        <v>#N/A</v>
      </c>
      <c r="AB616" s="30" t="str">
        <f t="shared" si="12"/>
        <v>#N/A</v>
      </c>
      <c r="AC616" s="30" t="str">
        <f t="shared" si="13"/>
        <v>#N/A</v>
      </c>
    </row>
    <row r="617">
      <c r="C617" s="25" t="str">
        <f t="shared" si="1"/>
        <v/>
      </c>
      <c r="D617" s="27"/>
      <c r="F617" s="27" t="str">
        <f t="shared" si="2"/>
        <v/>
      </c>
      <c r="H617" s="28"/>
      <c r="I617" s="30"/>
      <c r="J617" s="30"/>
      <c r="K617" s="30"/>
      <c r="L617" s="30"/>
      <c r="M617" s="30"/>
      <c r="N617" s="30"/>
      <c r="O617" s="30"/>
      <c r="P617" s="30"/>
      <c r="Q617" s="65">
        <f t="shared" si="3"/>
        <v>0</v>
      </c>
      <c r="R617" s="30" t="str">
        <f t="shared" si="4"/>
        <v>#N/A</v>
      </c>
      <c r="U617" s="30" t="str">
        <f t="shared" si="5"/>
        <v>#N/A</v>
      </c>
      <c r="V617" s="30" t="str">
        <f t="shared" si="6"/>
        <v>#N/A</v>
      </c>
      <c r="W617" s="30" t="str">
        <f t="shared" si="7"/>
        <v>#N/A</v>
      </c>
      <c r="X617" s="30" t="str">
        <f t="shared" si="8"/>
        <v>#N/A</v>
      </c>
      <c r="Y617" s="30" t="str">
        <f t="shared" si="9"/>
        <v>#N/A</v>
      </c>
      <c r="Z617" s="30" t="str">
        <f t="shared" si="10"/>
        <v>#N/A</v>
      </c>
      <c r="AA617" s="30" t="str">
        <f t="shared" si="11"/>
        <v>#N/A</v>
      </c>
      <c r="AB617" s="30" t="str">
        <f t="shared" si="12"/>
        <v>#N/A</v>
      </c>
      <c r="AC617" s="30" t="str">
        <f t="shared" si="13"/>
        <v>#N/A</v>
      </c>
    </row>
    <row r="618">
      <c r="C618" s="25" t="str">
        <f t="shared" si="1"/>
        <v/>
      </c>
      <c r="D618" s="27"/>
      <c r="F618" s="27" t="str">
        <f t="shared" si="2"/>
        <v/>
      </c>
      <c r="H618" s="28"/>
      <c r="I618" s="30"/>
      <c r="J618" s="30"/>
      <c r="K618" s="30"/>
      <c r="L618" s="30"/>
      <c r="M618" s="30"/>
      <c r="N618" s="30"/>
      <c r="O618" s="30"/>
      <c r="P618" s="30"/>
      <c r="Q618" s="65">
        <f t="shared" si="3"/>
        <v>0</v>
      </c>
      <c r="R618" s="30" t="str">
        <f t="shared" si="4"/>
        <v>#N/A</v>
      </c>
      <c r="U618" s="30" t="str">
        <f t="shared" si="5"/>
        <v>#N/A</v>
      </c>
      <c r="V618" s="30" t="str">
        <f t="shared" si="6"/>
        <v>#N/A</v>
      </c>
      <c r="W618" s="30" t="str">
        <f t="shared" si="7"/>
        <v>#N/A</v>
      </c>
      <c r="X618" s="30" t="str">
        <f t="shared" si="8"/>
        <v>#N/A</v>
      </c>
      <c r="Y618" s="30" t="str">
        <f t="shared" si="9"/>
        <v>#N/A</v>
      </c>
      <c r="Z618" s="30" t="str">
        <f t="shared" si="10"/>
        <v>#N/A</v>
      </c>
      <c r="AA618" s="30" t="str">
        <f t="shared" si="11"/>
        <v>#N/A</v>
      </c>
      <c r="AB618" s="30" t="str">
        <f t="shared" si="12"/>
        <v>#N/A</v>
      </c>
      <c r="AC618" s="30" t="str">
        <f t="shared" si="13"/>
        <v>#N/A</v>
      </c>
    </row>
    <row r="619">
      <c r="C619" s="25" t="str">
        <f t="shared" si="1"/>
        <v/>
      </c>
      <c r="D619" s="27"/>
      <c r="F619" s="27" t="str">
        <f t="shared" si="2"/>
        <v/>
      </c>
      <c r="H619" s="28"/>
      <c r="I619" s="30"/>
      <c r="J619" s="30"/>
      <c r="K619" s="30"/>
      <c r="L619" s="30"/>
      <c r="M619" s="30"/>
      <c r="N619" s="30"/>
      <c r="O619" s="30"/>
      <c r="P619" s="30"/>
      <c r="Q619" s="65">
        <f t="shared" si="3"/>
        <v>0</v>
      </c>
      <c r="R619" s="30" t="str">
        <f t="shared" si="4"/>
        <v>#N/A</v>
      </c>
      <c r="U619" s="30" t="str">
        <f t="shared" si="5"/>
        <v>#N/A</v>
      </c>
      <c r="V619" s="30" t="str">
        <f t="shared" si="6"/>
        <v>#N/A</v>
      </c>
      <c r="W619" s="30" t="str">
        <f t="shared" si="7"/>
        <v>#N/A</v>
      </c>
      <c r="X619" s="30" t="str">
        <f t="shared" si="8"/>
        <v>#N/A</v>
      </c>
      <c r="Y619" s="30" t="str">
        <f t="shared" si="9"/>
        <v>#N/A</v>
      </c>
      <c r="Z619" s="30" t="str">
        <f t="shared" si="10"/>
        <v>#N/A</v>
      </c>
      <c r="AA619" s="30" t="str">
        <f t="shared" si="11"/>
        <v>#N/A</v>
      </c>
      <c r="AB619" s="30" t="str">
        <f t="shared" si="12"/>
        <v>#N/A</v>
      </c>
      <c r="AC619" s="30" t="str">
        <f t="shared" si="13"/>
        <v>#N/A</v>
      </c>
    </row>
    <row r="620">
      <c r="C620" s="25" t="str">
        <f t="shared" si="1"/>
        <v/>
      </c>
      <c r="D620" s="27"/>
      <c r="F620" s="27" t="str">
        <f t="shared" si="2"/>
        <v/>
      </c>
      <c r="H620" s="28"/>
      <c r="I620" s="30"/>
      <c r="J620" s="30"/>
      <c r="K620" s="30"/>
      <c r="L620" s="30"/>
      <c r="M620" s="30"/>
      <c r="N620" s="30"/>
      <c r="O620" s="30"/>
      <c r="P620" s="30"/>
      <c r="Q620" s="65">
        <f t="shared" si="3"/>
        <v>0</v>
      </c>
      <c r="R620" s="30" t="str">
        <f t="shared" si="4"/>
        <v>#N/A</v>
      </c>
      <c r="U620" s="30" t="str">
        <f t="shared" si="5"/>
        <v>#N/A</v>
      </c>
      <c r="V620" s="30" t="str">
        <f t="shared" si="6"/>
        <v>#N/A</v>
      </c>
      <c r="W620" s="30" t="str">
        <f t="shared" si="7"/>
        <v>#N/A</v>
      </c>
      <c r="X620" s="30" t="str">
        <f t="shared" si="8"/>
        <v>#N/A</v>
      </c>
      <c r="Y620" s="30" t="str">
        <f t="shared" si="9"/>
        <v>#N/A</v>
      </c>
      <c r="Z620" s="30" t="str">
        <f t="shared" si="10"/>
        <v>#N/A</v>
      </c>
      <c r="AA620" s="30" t="str">
        <f t="shared" si="11"/>
        <v>#N/A</v>
      </c>
      <c r="AB620" s="30" t="str">
        <f t="shared" si="12"/>
        <v>#N/A</v>
      </c>
      <c r="AC620" s="30" t="str">
        <f t="shared" si="13"/>
        <v>#N/A</v>
      </c>
    </row>
    <row r="621">
      <c r="C621" s="25" t="str">
        <f t="shared" si="1"/>
        <v/>
      </c>
      <c r="D621" s="27"/>
      <c r="F621" s="27" t="str">
        <f t="shared" si="2"/>
        <v/>
      </c>
      <c r="H621" s="28"/>
      <c r="I621" s="30"/>
      <c r="J621" s="30"/>
      <c r="K621" s="30"/>
      <c r="L621" s="30"/>
      <c r="M621" s="30"/>
      <c r="N621" s="30"/>
      <c r="O621" s="30"/>
      <c r="P621" s="30"/>
      <c r="Q621" s="65">
        <f t="shared" si="3"/>
        <v>0</v>
      </c>
      <c r="R621" s="30" t="str">
        <f t="shared" si="4"/>
        <v>#N/A</v>
      </c>
      <c r="U621" s="30" t="str">
        <f t="shared" si="5"/>
        <v>#N/A</v>
      </c>
      <c r="V621" s="30" t="str">
        <f t="shared" si="6"/>
        <v>#N/A</v>
      </c>
      <c r="W621" s="30" t="str">
        <f t="shared" si="7"/>
        <v>#N/A</v>
      </c>
      <c r="X621" s="30" t="str">
        <f t="shared" si="8"/>
        <v>#N/A</v>
      </c>
      <c r="Y621" s="30" t="str">
        <f t="shared" si="9"/>
        <v>#N/A</v>
      </c>
      <c r="Z621" s="30" t="str">
        <f t="shared" si="10"/>
        <v>#N/A</v>
      </c>
      <c r="AA621" s="30" t="str">
        <f t="shared" si="11"/>
        <v>#N/A</v>
      </c>
      <c r="AB621" s="30" t="str">
        <f t="shared" si="12"/>
        <v>#N/A</v>
      </c>
      <c r="AC621" s="30" t="str">
        <f t="shared" si="13"/>
        <v>#N/A</v>
      </c>
    </row>
    <row r="622">
      <c r="C622" s="25" t="str">
        <f t="shared" si="1"/>
        <v/>
      </c>
      <c r="D622" s="27"/>
      <c r="F622" s="27" t="str">
        <f t="shared" si="2"/>
        <v/>
      </c>
      <c r="H622" s="28"/>
      <c r="I622" s="30"/>
      <c r="J622" s="30"/>
      <c r="K622" s="30"/>
      <c r="L622" s="30"/>
      <c r="M622" s="30"/>
      <c r="N622" s="30"/>
      <c r="O622" s="30"/>
      <c r="P622" s="30"/>
      <c r="Q622" s="65">
        <f t="shared" si="3"/>
        <v>0</v>
      </c>
      <c r="R622" s="30" t="str">
        <f t="shared" si="4"/>
        <v>#N/A</v>
      </c>
      <c r="U622" s="30" t="str">
        <f t="shared" si="5"/>
        <v>#N/A</v>
      </c>
      <c r="V622" s="30" t="str">
        <f t="shared" si="6"/>
        <v>#N/A</v>
      </c>
      <c r="W622" s="30" t="str">
        <f t="shared" si="7"/>
        <v>#N/A</v>
      </c>
      <c r="X622" s="30" t="str">
        <f t="shared" si="8"/>
        <v>#N/A</v>
      </c>
      <c r="Y622" s="30" t="str">
        <f t="shared" si="9"/>
        <v>#N/A</v>
      </c>
      <c r="Z622" s="30" t="str">
        <f t="shared" si="10"/>
        <v>#N/A</v>
      </c>
      <c r="AA622" s="30" t="str">
        <f t="shared" si="11"/>
        <v>#N/A</v>
      </c>
      <c r="AB622" s="30" t="str">
        <f t="shared" si="12"/>
        <v>#N/A</v>
      </c>
      <c r="AC622" s="30" t="str">
        <f t="shared" si="13"/>
        <v>#N/A</v>
      </c>
    </row>
    <row r="623">
      <c r="C623" s="25" t="str">
        <f t="shared" si="1"/>
        <v/>
      </c>
      <c r="D623" s="27"/>
      <c r="F623" s="27" t="str">
        <f t="shared" si="2"/>
        <v/>
      </c>
      <c r="H623" s="28"/>
      <c r="I623" s="30"/>
      <c r="J623" s="30"/>
      <c r="K623" s="30"/>
      <c r="L623" s="30"/>
      <c r="M623" s="30"/>
      <c r="N623" s="30"/>
      <c r="O623" s="30"/>
      <c r="P623" s="30"/>
      <c r="Q623" s="65">
        <f t="shared" si="3"/>
        <v>0</v>
      </c>
      <c r="R623" s="30" t="str">
        <f t="shared" si="4"/>
        <v>#N/A</v>
      </c>
      <c r="U623" s="30" t="str">
        <f t="shared" si="5"/>
        <v>#N/A</v>
      </c>
      <c r="V623" s="30" t="str">
        <f t="shared" si="6"/>
        <v>#N/A</v>
      </c>
      <c r="W623" s="30" t="str">
        <f t="shared" si="7"/>
        <v>#N/A</v>
      </c>
      <c r="X623" s="30" t="str">
        <f t="shared" si="8"/>
        <v>#N/A</v>
      </c>
      <c r="Y623" s="30" t="str">
        <f t="shared" si="9"/>
        <v>#N/A</v>
      </c>
      <c r="Z623" s="30" t="str">
        <f t="shared" si="10"/>
        <v>#N/A</v>
      </c>
      <c r="AA623" s="30" t="str">
        <f t="shared" si="11"/>
        <v>#N/A</v>
      </c>
      <c r="AB623" s="30" t="str">
        <f t="shared" si="12"/>
        <v>#N/A</v>
      </c>
      <c r="AC623" s="30" t="str">
        <f t="shared" si="13"/>
        <v>#N/A</v>
      </c>
    </row>
    <row r="624">
      <c r="C624" s="25" t="str">
        <f t="shared" si="1"/>
        <v/>
      </c>
      <c r="D624" s="27"/>
      <c r="F624" s="27" t="str">
        <f t="shared" si="2"/>
        <v/>
      </c>
      <c r="H624" s="28"/>
      <c r="I624" s="30"/>
      <c r="J624" s="30"/>
      <c r="K624" s="30"/>
      <c r="L624" s="30"/>
      <c r="M624" s="30"/>
      <c r="N624" s="30"/>
      <c r="O624" s="30"/>
      <c r="P624" s="30"/>
      <c r="Q624" s="65">
        <f t="shared" si="3"/>
        <v>0</v>
      </c>
      <c r="R624" s="30" t="str">
        <f t="shared" si="4"/>
        <v>#N/A</v>
      </c>
      <c r="U624" s="30" t="str">
        <f t="shared" si="5"/>
        <v>#N/A</v>
      </c>
      <c r="V624" s="30" t="str">
        <f t="shared" si="6"/>
        <v>#N/A</v>
      </c>
      <c r="W624" s="30" t="str">
        <f t="shared" si="7"/>
        <v>#N/A</v>
      </c>
      <c r="X624" s="30" t="str">
        <f t="shared" si="8"/>
        <v>#N/A</v>
      </c>
      <c r="Y624" s="30" t="str">
        <f t="shared" si="9"/>
        <v>#N/A</v>
      </c>
      <c r="Z624" s="30" t="str">
        <f t="shared" si="10"/>
        <v>#N/A</v>
      </c>
      <c r="AA624" s="30" t="str">
        <f t="shared" si="11"/>
        <v>#N/A</v>
      </c>
      <c r="AB624" s="30" t="str">
        <f t="shared" si="12"/>
        <v>#N/A</v>
      </c>
      <c r="AC624" s="30" t="str">
        <f t="shared" si="13"/>
        <v>#N/A</v>
      </c>
    </row>
    <row r="625">
      <c r="C625" s="25" t="str">
        <f t="shared" si="1"/>
        <v/>
      </c>
      <c r="D625" s="27"/>
      <c r="F625" s="27" t="str">
        <f t="shared" si="2"/>
        <v/>
      </c>
      <c r="H625" s="28"/>
      <c r="I625" s="30"/>
      <c r="J625" s="30"/>
      <c r="K625" s="30"/>
      <c r="L625" s="30"/>
      <c r="M625" s="30"/>
      <c r="N625" s="30"/>
      <c r="O625" s="30"/>
      <c r="P625" s="30"/>
      <c r="Q625" s="65">
        <f t="shared" si="3"/>
        <v>0</v>
      </c>
      <c r="R625" s="30" t="str">
        <f t="shared" si="4"/>
        <v>#N/A</v>
      </c>
      <c r="U625" s="30" t="str">
        <f t="shared" si="5"/>
        <v>#N/A</v>
      </c>
      <c r="V625" s="30" t="str">
        <f t="shared" si="6"/>
        <v>#N/A</v>
      </c>
      <c r="W625" s="30" t="str">
        <f t="shared" si="7"/>
        <v>#N/A</v>
      </c>
      <c r="X625" s="30" t="str">
        <f t="shared" si="8"/>
        <v>#N/A</v>
      </c>
      <c r="Y625" s="30" t="str">
        <f t="shared" si="9"/>
        <v>#N/A</v>
      </c>
      <c r="Z625" s="30" t="str">
        <f t="shared" si="10"/>
        <v>#N/A</v>
      </c>
      <c r="AA625" s="30" t="str">
        <f t="shared" si="11"/>
        <v>#N/A</v>
      </c>
      <c r="AB625" s="30" t="str">
        <f t="shared" si="12"/>
        <v>#N/A</v>
      </c>
      <c r="AC625" s="30" t="str">
        <f t="shared" si="13"/>
        <v>#N/A</v>
      </c>
    </row>
    <row r="626">
      <c r="C626" s="25" t="str">
        <f t="shared" si="1"/>
        <v/>
      </c>
      <c r="D626" s="27"/>
      <c r="F626" s="27" t="str">
        <f t="shared" si="2"/>
        <v/>
      </c>
      <c r="H626" s="28"/>
      <c r="I626" s="30"/>
      <c r="J626" s="30"/>
      <c r="K626" s="30"/>
      <c r="L626" s="30"/>
      <c r="M626" s="30"/>
      <c r="N626" s="30"/>
      <c r="O626" s="30"/>
      <c r="P626" s="30"/>
      <c r="Q626" s="65">
        <f t="shared" si="3"/>
        <v>0</v>
      </c>
      <c r="R626" s="30" t="str">
        <f t="shared" si="4"/>
        <v>#N/A</v>
      </c>
      <c r="U626" s="30" t="str">
        <f t="shared" si="5"/>
        <v>#N/A</v>
      </c>
      <c r="V626" s="30" t="str">
        <f t="shared" si="6"/>
        <v>#N/A</v>
      </c>
      <c r="W626" s="30" t="str">
        <f t="shared" si="7"/>
        <v>#N/A</v>
      </c>
      <c r="X626" s="30" t="str">
        <f t="shared" si="8"/>
        <v>#N/A</v>
      </c>
      <c r="Y626" s="30" t="str">
        <f t="shared" si="9"/>
        <v>#N/A</v>
      </c>
      <c r="Z626" s="30" t="str">
        <f t="shared" si="10"/>
        <v>#N/A</v>
      </c>
      <c r="AA626" s="30" t="str">
        <f t="shared" si="11"/>
        <v>#N/A</v>
      </c>
      <c r="AB626" s="30" t="str">
        <f t="shared" si="12"/>
        <v>#N/A</v>
      </c>
      <c r="AC626" s="30" t="str">
        <f t="shared" si="13"/>
        <v>#N/A</v>
      </c>
    </row>
    <row r="627">
      <c r="C627" s="25" t="str">
        <f t="shared" si="1"/>
        <v/>
      </c>
      <c r="D627" s="27"/>
      <c r="F627" s="27" t="str">
        <f t="shared" si="2"/>
        <v/>
      </c>
      <c r="H627" s="28"/>
      <c r="I627" s="30"/>
      <c r="J627" s="30"/>
      <c r="K627" s="30"/>
      <c r="L627" s="30"/>
      <c r="M627" s="30"/>
      <c r="N627" s="30"/>
      <c r="O627" s="30"/>
      <c r="P627" s="30"/>
      <c r="Q627" s="65">
        <f t="shared" si="3"/>
        <v>0</v>
      </c>
      <c r="R627" s="30" t="str">
        <f t="shared" si="4"/>
        <v>#N/A</v>
      </c>
      <c r="U627" s="30" t="str">
        <f t="shared" si="5"/>
        <v>#N/A</v>
      </c>
      <c r="V627" s="30" t="str">
        <f t="shared" si="6"/>
        <v>#N/A</v>
      </c>
      <c r="W627" s="30" t="str">
        <f t="shared" si="7"/>
        <v>#N/A</v>
      </c>
      <c r="X627" s="30" t="str">
        <f t="shared" si="8"/>
        <v>#N/A</v>
      </c>
      <c r="Y627" s="30" t="str">
        <f t="shared" si="9"/>
        <v>#N/A</v>
      </c>
      <c r="Z627" s="30" t="str">
        <f t="shared" si="10"/>
        <v>#N/A</v>
      </c>
      <c r="AA627" s="30" t="str">
        <f t="shared" si="11"/>
        <v>#N/A</v>
      </c>
      <c r="AB627" s="30" t="str">
        <f t="shared" si="12"/>
        <v>#N/A</v>
      </c>
      <c r="AC627" s="30" t="str">
        <f t="shared" si="13"/>
        <v>#N/A</v>
      </c>
    </row>
    <row r="628">
      <c r="C628" s="25" t="str">
        <f t="shared" si="1"/>
        <v/>
      </c>
      <c r="D628" s="27"/>
      <c r="F628" s="27" t="str">
        <f t="shared" si="2"/>
        <v/>
      </c>
      <c r="H628" s="28"/>
      <c r="I628" s="30"/>
      <c r="J628" s="30"/>
      <c r="K628" s="30"/>
      <c r="L628" s="30"/>
      <c r="M628" s="30"/>
      <c r="N628" s="30"/>
      <c r="O628" s="30"/>
      <c r="P628" s="30"/>
      <c r="Q628" s="65">
        <f t="shared" si="3"/>
        <v>0</v>
      </c>
      <c r="R628" s="30" t="str">
        <f t="shared" si="4"/>
        <v>#N/A</v>
      </c>
      <c r="U628" s="30" t="str">
        <f t="shared" si="5"/>
        <v>#N/A</v>
      </c>
      <c r="V628" s="30" t="str">
        <f t="shared" si="6"/>
        <v>#N/A</v>
      </c>
      <c r="W628" s="30" t="str">
        <f t="shared" si="7"/>
        <v>#N/A</v>
      </c>
      <c r="X628" s="30" t="str">
        <f t="shared" si="8"/>
        <v>#N/A</v>
      </c>
      <c r="Y628" s="30" t="str">
        <f t="shared" si="9"/>
        <v>#N/A</v>
      </c>
      <c r="Z628" s="30" t="str">
        <f t="shared" si="10"/>
        <v>#N/A</v>
      </c>
      <c r="AA628" s="30" t="str">
        <f t="shared" si="11"/>
        <v>#N/A</v>
      </c>
      <c r="AB628" s="30" t="str">
        <f t="shared" si="12"/>
        <v>#N/A</v>
      </c>
      <c r="AC628" s="30" t="str">
        <f t="shared" si="13"/>
        <v>#N/A</v>
      </c>
    </row>
    <row r="629">
      <c r="C629" s="25" t="str">
        <f t="shared" si="1"/>
        <v/>
      </c>
      <c r="D629" s="27"/>
      <c r="F629" s="27" t="str">
        <f t="shared" si="2"/>
        <v/>
      </c>
      <c r="H629" s="28"/>
      <c r="I629" s="30"/>
      <c r="J629" s="30"/>
      <c r="K629" s="30"/>
      <c r="L629" s="30"/>
      <c r="M629" s="30"/>
      <c r="N629" s="30"/>
      <c r="O629" s="30"/>
      <c r="P629" s="30"/>
      <c r="Q629" s="65">
        <f t="shared" si="3"/>
        <v>0</v>
      </c>
      <c r="R629" s="30" t="str">
        <f t="shared" si="4"/>
        <v>#N/A</v>
      </c>
      <c r="U629" s="30" t="str">
        <f t="shared" si="5"/>
        <v>#N/A</v>
      </c>
      <c r="V629" s="30" t="str">
        <f t="shared" si="6"/>
        <v>#N/A</v>
      </c>
      <c r="W629" s="30" t="str">
        <f t="shared" si="7"/>
        <v>#N/A</v>
      </c>
      <c r="X629" s="30" t="str">
        <f t="shared" si="8"/>
        <v>#N/A</v>
      </c>
      <c r="Y629" s="30" t="str">
        <f t="shared" si="9"/>
        <v>#N/A</v>
      </c>
      <c r="Z629" s="30" t="str">
        <f t="shared" si="10"/>
        <v>#N/A</v>
      </c>
      <c r="AA629" s="30" t="str">
        <f t="shared" si="11"/>
        <v>#N/A</v>
      </c>
      <c r="AB629" s="30" t="str">
        <f t="shared" si="12"/>
        <v>#N/A</v>
      </c>
      <c r="AC629" s="30" t="str">
        <f t="shared" si="13"/>
        <v>#N/A</v>
      </c>
    </row>
    <row r="630">
      <c r="C630" s="25" t="str">
        <f t="shared" si="1"/>
        <v/>
      </c>
      <c r="D630" s="27"/>
      <c r="F630" s="27" t="str">
        <f t="shared" si="2"/>
        <v/>
      </c>
      <c r="H630" s="28"/>
      <c r="I630" s="30"/>
      <c r="J630" s="30"/>
      <c r="K630" s="30"/>
      <c r="L630" s="30"/>
      <c r="M630" s="30"/>
      <c r="N630" s="30"/>
      <c r="O630" s="30"/>
      <c r="P630" s="30"/>
      <c r="Q630" s="65">
        <f t="shared" si="3"/>
        <v>0</v>
      </c>
      <c r="R630" s="30" t="str">
        <f t="shared" si="4"/>
        <v>#N/A</v>
      </c>
      <c r="U630" s="30" t="str">
        <f t="shared" si="5"/>
        <v>#N/A</v>
      </c>
      <c r="V630" s="30" t="str">
        <f t="shared" si="6"/>
        <v>#N/A</v>
      </c>
      <c r="W630" s="30" t="str">
        <f t="shared" si="7"/>
        <v>#N/A</v>
      </c>
      <c r="X630" s="30" t="str">
        <f t="shared" si="8"/>
        <v>#N/A</v>
      </c>
      <c r="Y630" s="30" t="str">
        <f t="shared" si="9"/>
        <v>#N/A</v>
      </c>
      <c r="Z630" s="30" t="str">
        <f t="shared" si="10"/>
        <v>#N/A</v>
      </c>
      <c r="AA630" s="30" t="str">
        <f t="shared" si="11"/>
        <v>#N/A</v>
      </c>
      <c r="AB630" s="30" t="str">
        <f t="shared" si="12"/>
        <v>#N/A</v>
      </c>
      <c r="AC630" s="30" t="str">
        <f t="shared" si="13"/>
        <v>#N/A</v>
      </c>
    </row>
    <row r="631">
      <c r="C631" s="25" t="str">
        <f t="shared" si="1"/>
        <v/>
      </c>
      <c r="D631" s="27"/>
      <c r="F631" s="27" t="str">
        <f t="shared" si="2"/>
        <v/>
      </c>
      <c r="H631" s="28"/>
      <c r="I631" s="30"/>
      <c r="J631" s="30"/>
      <c r="K631" s="30"/>
      <c r="L631" s="30"/>
      <c r="M631" s="30"/>
      <c r="N631" s="30"/>
      <c r="O631" s="30"/>
      <c r="P631" s="30"/>
      <c r="Q631" s="65">
        <f t="shared" si="3"/>
        <v>0</v>
      </c>
      <c r="R631" s="30" t="str">
        <f t="shared" si="4"/>
        <v>#N/A</v>
      </c>
      <c r="U631" s="30" t="str">
        <f t="shared" si="5"/>
        <v>#N/A</v>
      </c>
      <c r="V631" s="30" t="str">
        <f t="shared" si="6"/>
        <v>#N/A</v>
      </c>
      <c r="W631" s="30" t="str">
        <f t="shared" si="7"/>
        <v>#N/A</v>
      </c>
      <c r="X631" s="30" t="str">
        <f t="shared" si="8"/>
        <v>#N/A</v>
      </c>
      <c r="Y631" s="30" t="str">
        <f t="shared" si="9"/>
        <v>#N/A</v>
      </c>
      <c r="Z631" s="30" t="str">
        <f t="shared" si="10"/>
        <v>#N/A</v>
      </c>
      <c r="AA631" s="30" t="str">
        <f t="shared" si="11"/>
        <v>#N/A</v>
      </c>
      <c r="AB631" s="30" t="str">
        <f t="shared" si="12"/>
        <v>#N/A</v>
      </c>
      <c r="AC631" s="30" t="str">
        <f t="shared" si="13"/>
        <v>#N/A</v>
      </c>
    </row>
    <row r="632">
      <c r="C632" s="25" t="str">
        <f t="shared" si="1"/>
        <v/>
      </c>
      <c r="D632" s="27"/>
      <c r="F632" s="27" t="str">
        <f t="shared" si="2"/>
        <v/>
      </c>
      <c r="H632" s="28"/>
      <c r="I632" s="30"/>
      <c r="J632" s="30"/>
      <c r="K632" s="30"/>
      <c r="L632" s="30"/>
      <c r="M632" s="30"/>
      <c r="N632" s="30"/>
      <c r="O632" s="30"/>
      <c r="P632" s="30"/>
      <c r="Q632" s="65">
        <f t="shared" si="3"/>
        <v>0</v>
      </c>
      <c r="R632" s="30" t="str">
        <f t="shared" si="4"/>
        <v>#N/A</v>
      </c>
      <c r="U632" s="30" t="str">
        <f t="shared" si="5"/>
        <v>#N/A</v>
      </c>
      <c r="V632" s="30" t="str">
        <f t="shared" si="6"/>
        <v>#N/A</v>
      </c>
      <c r="W632" s="30" t="str">
        <f t="shared" si="7"/>
        <v>#N/A</v>
      </c>
      <c r="X632" s="30" t="str">
        <f t="shared" si="8"/>
        <v>#N/A</v>
      </c>
      <c r="Y632" s="30" t="str">
        <f t="shared" si="9"/>
        <v>#N/A</v>
      </c>
      <c r="Z632" s="30" t="str">
        <f t="shared" si="10"/>
        <v>#N/A</v>
      </c>
      <c r="AA632" s="30" t="str">
        <f t="shared" si="11"/>
        <v>#N/A</v>
      </c>
      <c r="AB632" s="30" t="str">
        <f t="shared" si="12"/>
        <v>#N/A</v>
      </c>
      <c r="AC632" s="30" t="str">
        <f t="shared" si="13"/>
        <v>#N/A</v>
      </c>
    </row>
    <row r="633">
      <c r="C633" s="25" t="str">
        <f t="shared" si="1"/>
        <v/>
      </c>
      <c r="D633" s="27"/>
      <c r="F633" s="27" t="str">
        <f t="shared" si="2"/>
        <v/>
      </c>
      <c r="H633" s="28"/>
      <c r="I633" s="30"/>
      <c r="J633" s="30"/>
      <c r="K633" s="30"/>
      <c r="L633" s="30"/>
      <c r="M633" s="30"/>
      <c r="N633" s="30"/>
      <c r="O633" s="30"/>
      <c r="P633" s="30"/>
      <c r="Q633" s="65">
        <f t="shared" si="3"/>
        <v>0</v>
      </c>
      <c r="R633" s="30" t="str">
        <f t="shared" si="4"/>
        <v>#N/A</v>
      </c>
      <c r="U633" s="30" t="str">
        <f t="shared" si="5"/>
        <v>#N/A</v>
      </c>
      <c r="V633" s="30" t="str">
        <f t="shared" si="6"/>
        <v>#N/A</v>
      </c>
      <c r="W633" s="30" t="str">
        <f t="shared" si="7"/>
        <v>#N/A</v>
      </c>
      <c r="X633" s="30" t="str">
        <f t="shared" si="8"/>
        <v>#N/A</v>
      </c>
      <c r="Y633" s="30" t="str">
        <f t="shared" si="9"/>
        <v>#N/A</v>
      </c>
      <c r="Z633" s="30" t="str">
        <f t="shared" si="10"/>
        <v>#N/A</v>
      </c>
      <c r="AA633" s="30" t="str">
        <f t="shared" si="11"/>
        <v>#N/A</v>
      </c>
      <c r="AB633" s="30" t="str">
        <f t="shared" si="12"/>
        <v>#N/A</v>
      </c>
      <c r="AC633" s="30" t="str">
        <f t="shared" si="13"/>
        <v>#N/A</v>
      </c>
    </row>
    <row r="634">
      <c r="C634" s="25" t="str">
        <f t="shared" si="1"/>
        <v/>
      </c>
      <c r="D634" s="27"/>
      <c r="F634" s="27" t="str">
        <f t="shared" si="2"/>
        <v/>
      </c>
      <c r="H634" s="28"/>
      <c r="I634" s="30"/>
      <c r="J634" s="30"/>
      <c r="K634" s="30"/>
      <c r="L634" s="30"/>
      <c r="M634" s="30"/>
      <c r="N634" s="30"/>
      <c r="O634" s="30"/>
      <c r="P634" s="30"/>
      <c r="Q634" s="65">
        <f t="shared" si="3"/>
        <v>0</v>
      </c>
      <c r="R634" s="30" t="str">
        <f t="shared" si="4"/>
        <v>#N/A</v>
      </c>
      <c r="U634" s="30" t="str">
        <f t="shared" si="5"/>
        <v>#N/A</v>
      </c>
      <c r="V634" s="30" t="str">
        <f t="shared" si="6"/>
        <v>#N/A</v>
      </c>
      <c r="W634" s="30" t="str">
        <f t="shared" si="7"/>
        <v>#N/A</v>
      </c>
      <c r="X634" s="30" t="str">
        <f t="shared" si="8"/>
        <v>#N/A</v>
      </c>
      <c r="Y634" s="30" t="str">
        <f t="shared" si="9"/>
        <v>#N/A</v>
      </c>
      <c r="Z634" s="30" t="str">
        <f t="shared" si="10"/>
        <v>#N/A</v>
      </c>
      <c r="AA634" s="30" t="str">
        <f t="shared" si="11"/>
        <v>#N/A</v>
      </c>
      <c r="AB634" s="30" t="str">
        <f t="shared" si="12"/>
        <v>#N/A</v>
      </c>
      <c r="AC634" s="30" t="str">
        <f t="shared" si="13"/>
        <v>#N/A</v>
      </c>
    </row>
    <row r="635">
      <c r="C635" s="25" t="str">
        <f t="shared" si="1"/>
        <v/>
      </c>
      <c r="D635" s="27"/>
      <c r="F635" s="27" t="str">
        <f t="shared" si="2"/>
        <v/>
      </c>
      <c r="H635" s="28"/>
      <c r="I635" s="30"/>
      <c r="J635" s="30"/>
      <c r="K635" s="30"/>
      <c r="L635" s="30"/>
      <c r="M635" s="30"/>
      <c r="N635" s="30"/>
      <c r="O635" s="30"/>
      <c r="P635" s="30"/>
      <c r="Q635" s="65">
        <f t="shared" si="3"/>
        <v>0</v>
      </c>
      <c r="R635" s="30" t="str">
        <f t="shared" si="4"/>
        <v>#N/A</v>
      </c>
      <c r="U635" s="30" t="str">
        <f t="shared" si="5"/>
        <v>#N/A</v>
      </c>
      <c r="V635" s="30" t="str">
        <f t="shared" si="6"/>
        <v>#N/A</v>
      </c>
      <c r="W635" s="30" t="str">
        <f t="shared" si="7"/>
        <v>#N/A</v>
      </c>
      <c r="X635" s="30" t="str">
        <f t="shared" si="8"/>
        <v>#N/A</v>
      </c>
      <c r="Y635" s="30" t="str">
        <f t="shared" si="9"/>
        <v>#N/A</v>
      </c>
      <c r="Z635" s="30" t="str">
        <f t="shared" si="10"/>
        <v>#N/A</v>
      </c>
      <c r="AA635" s="30" t="str">
        <f t="shared" si="11"/>
        <v>#N/A</v>
      </c>
      <c r="AB635" s="30" t="str">
        <f t="shared" si="12"/>
        <v>#N/A</v>
      </c>
      <c r="AC635" s="30" t="str">
        <f t="shared" si="13"/>
        <v>#N/A</v>
      </c>
    </row>
    <row r="636">
      <c r="C636" s="25" t="str">
        <f t="shared" si="1"/>
        <v/>
      </c>
      <c r="D636" s="27"/>
      <c r="F636" s="27" t="str">
        <f t="shared" si="2"/>
        <v/>
      </c>
      <c r="H636" s="28"/>
      <c r="I636" s="30"/>
      <c r="J636" s="30"/>
      <c r="K636" s="30"/>
      <c r="L636" s="30"/>
      <c r="M636" s="30"/>
      <c r="N636" s="30"/>
      <c r="O636" s="30"/>
      <c r="P636" s="30"/>
      <c r="Q636" s="65">
        <f t="shared" si="3"/>
        <v>0</v>
      </c>
      <c r="R636" s="30" t="str">
        <f t="shared" si="4"/>
        <v>#N/A</v>
      </c>
      <c r="U636" s="30" t="str">
        <f t="shared" si="5"/>
        <v>#N/A</v>
      </c>
      <c r="V636" s="30" t="str">
        <f t="shared" si="6"/>
        <v>#N/A</v>
      </c>
      <c r="W636" s="30" t="str">
        <f t="shared" si="7"/>
        <v>#N/A</v>
      </c>
      <c r="X636" s="30" t="str">
        <f t="shared" si="8"/>
        <v>#N/A</v>
      </c>
      <c r="Y636" s="30" t="str">
        <f t="shared" si="9"/>
        <v>#N/A</v>
      </c>
      <c r="Z636" s="30" t="str">
        <f t="shared" si="10"/>
        <v>#N/A</v>
      </c>
      <c r="AA636" s="30" t="str">
        <f t="shared" si="11"/>
        <v>#N/A</v>
      </c>
      <c r="AB636" s="30" t="str">
        <f t="shared" si="12"/>
        <v>#N/A</v>
      </c>
      <c r="AC636" s="30" t="str">
        <f t="shared" si="13"/>
        <v>#N/A</v>
      </c>
    </row>
    <row r="637">
      <c r="C637" s="25" t="str">
        <f t="shared" si="1"/>
        <v/>
      </c>
      <c r="D637" s="27"/>
      <c r="F637" s="27" t="str">
        <f t="shared" si="2"/>
        <v/>
      </c>
      <c r="H637" s="28"/>
      <c r="I637" s="30"/>
      <c r="J637" s="30"/>
      <c r="K637" s="30"/>
      <c r="L637" s="30"/>
      <c r="M637" s="30"/>
      <c r="N637" s="30"/>
      <c r="O637" s="30"/>
      <c r="P637" s="30"/>
      <c r="Q637" s="65">
        <f t="shared" si="3"/>
        <v>0</v>
      </c>
      <c r="R637" s="30" t="str">
        <f t="shared" si="4"/>
        <v>#N/A</v>
      </c>
      <c r="U637" s="30" t="str">
        <f t="shared" si="5"/>
        <v>#N/A</v>
      </c>
      <c r="V637" s="30" t="str">
        <f t="shared" si="6"/>
        <v>#N/A</v>
      </c>
      <c r="W637" s="30" t="str">
        <f t="shared" si="7"/>
        <v>#N/A</v>
      </c>
      <c r="X637" s="30" t="str">
        <f t="shared" si="8"/>
        <v>#N/A</v>
      </c>
      <c r="Y637" s="30" t="str">
        <f t="shared" si="9"/>
        <v>#N/A</v>
      </c>
      <c r="Z637" s="30" t="str">
        <f t="shared" si="10"/>
        <v>#N/A</v>
      </c>
      <c r="AA637" s="30" t="str">
        <f t="shared" si="11"/>
        <v>#N/A</v>
      </c>
      <c r="AB637" s="30" t="str">
        <f t="shared" si="12"/>
        <v>#N/A</v>
      </c>
      <c r="AC637" s="30" t="str">
        <f t="shared" si="13"/>
        <v>#N/A</v>
      </c>
    </row>
    <row r="638">
      <c r="C638" s="25" t="str">
        <f t="shared" si="1"/>
        <v/>
      </c>
      <c r="D638" s="27"/>
      <c r="F638" s="27" t="str">
        <f t="shared" si="2"/>
        <v/>
      </c>
      <c r="H638" s="28"/>
      <c r="I638" s="30"/>
      <c r="J638" s="30"/>
      <c r="K638" s="30"/>
      <c r="L638" s="30"/>
      <c r="M638" s="30"/>
      <c r="N638" s="30"/>
      <c r="O638" s="30"/>
      <c r="P638" s="30"/>
      <c r="Q638" s="65">
        <f t="shared" si="3"/>
        <v>0</v>
      </c>
      <c r="R638" s="30" t="str">
        <f t="shared" si="4"/>
        <v>#N/A</v>
      </c>
      <c r="U638" s="30" t="str">
        <f t="shared" si="5"/>
        <v>#N/A</v>
      </c>
      <c r="V638" s="30" t="str">
        <f t="shared" si="6"/>
        <v>#N/A</v>
      </c>
      <c r="W638" s="30" t="str">
        <f t="shared" si="7"/>
        <v>#N/A</v>
      </c>
      <c r="X638" s="30" t="str">
        <f t="shared" si="8"/>
        <v>#N/A</v>
      </c>
      <c r="Y638" s="30" t="str">
        <f t="shared" si="9"/>
        <v>#N/A</v>
      </c>
      <c r="Z638" s="30" t="str">
        <f t="shared" si="10"/>
        <v>#N/A</v>
      </c>
      <c r="AA638" s="30" t="str">
        <f t="shared" si="11"/>
        <v>#N/A</v>
      </c>
      <c r="AB638" s="30" t="str">
        <f t="shared" si="12"/>
        <v>#N/A</v>
      </c>
      <c r="AC638" s="30" t="str">
        <f t="shared" si="13"/>
        <v>#N/A</v>
      </c>
    </row>
    <row r="639">
      <c r="C639" s="25" t="str">
        <f t="shared" si="1"/>
        <v/>
      </c>
      <c r="D639" s="27"/>
      <c r="F639" s="27" t="str">
        <f t="shared" si="2"/>
        <v/>
      </c>
      <c r="H639" s="28"/>
      <c r="I639" s="30"/>
      <c r="J639" s="30"/>
      <c r="K639" s="30"/>
      <c r="L639" s="30"/>
      <c r="M639" s="30"/>
      <c r="N639" s="30"/>
      <c r="O639" s="30"/>
      <c r="P639" s="30"/>
      <c r="Q639" s="65">
        <f t="shared" si="3"/>
        <v>0</v>
      </c>
      <c r="R639" s="30" t="str">
        <f t="shared" si="4"/>
        <v>#N/A</v>
      </c>
      <c r="U639" s="30" t="str">
        <f t="shared" si="5"/>
        <v>#N/A</v>
      </c>
      <c r="V639" s="30" t="str">
        <f t="shared" si="6"/>
        <v>#N/A</v>
      </c>
      <c r="W639" s="30" t="str">
        <f t="shared" si="7"/>
        <v>#N/A</v>
      </c>
      <c r="X639" s="30" t="str">
        <f t="shared" si="8"/>
        <v>#N/A</v>
      </c>
      <c r="Y639" s="30" t="str">
        <f t="shared" si="9"/>
        <v>#N/A</v>
      </c>
      <c r="Z639" s="30" t="str">
        <f t="shared" si="10"/>
        <v>#N/A</v>
      </c>
      <c r="AA639" s="30" t="str">
        <f t="shared" si="11"/>
        <v>#N/A</v>
      </c>
      <c r="AB639" s="30" t="str">
        <f t="shared" si="12"/>
        <v>#N/A</v>
      </c>
      <c r="AC639" s="30" t="str">
        <f t="shared" si="13"/>
        <v>#N/A</v>
      </c>
    </row>
    <row r="640">
      <c r="C640" s="25" t="str">
        <f t="shared" si="1"/>
        <v/>
      </c>
      <c r="D640" s="27"/>
      <c r="F640" s="27" t="str">
        <f t="shared" si="2"/>
        <v/>
      </c>
      <c r="H640" s="28"/>
      <c r="I640" s="30"/>
      <c r="J640" s="30"/>
      <c r="K640" s="30"/>
      <c r="L640" s="30"/>
      <c r="M640" s="30"/>
      <c r="N640" s="30"/>
      <c r="O640" s="30"/>
      <c r="P640" s="30"/>
      <c r="Q640" s="65">
        <f t="shared" si="3"/>
        <v>0</v>
      </c>
      <c r="R640" s="30" t="str">
        <f t="shared" si="4"/>
        <v>#N/A</v>
      </c>
      <c r="U640" s="30" t="str">
        <f t="shared" si="5"/>
        <v>#N/A</v>
      </c>
      <c r="V640" s="30" t="str">
        <f t="shared" si="6"/>
        <v>#N/A</v>
      </c>
      <c r="W640" s="30" t="str">
        <f t="shared" si="7"/>
        <v>#N/A</v>
      </c>
      <c r="X640" s="30" t="str">
        <f t="shared" si="8"/>
        <v>#N/A</v>
      </c>
      <c r="Y640" s="30" t="str">
        <f t="shared" si="9"/>
        <v>#N/A</v>
      </c>
      <c r="Z640" s="30" t="str">
        <f t="shared" si="10"/>
        <v>#N/A</v>
      </c>
      <c r="AA640" s="30" t="str">
        <f t="shared" si="11"/>
        <v>#N/A</v>
      </c>
      <c r="AB640" s="30" t="str">
        <f t="shared" si="12"/>
        <v>#N/A</v>
      </c>
      <c r="AC640" s="30" t="str">
        <f t="shared" si="13"/>
        <v>#N/A</v>
      </c>
    </row>
    <row r="641">
      <c r="C641" s="25" t="str">
        <f t="shared" si="1"/>
        <v/>
      </c>
      <c r="D641" s="27"/>
      <c r="F641" s="27" t="str">
        <f t="shared" si="2"/>
        <v/>
      </c>
      <c r="H641" s="28"/>
      <c r="I641" s="30"/>
      <c r="J641" s="30"/>
      <c r="K641" s="30"/>
      <c r="L641" s="30"/>
      <c r="M641" s="30"/>
      <c r="N641" s="30"/>
      <c r="O641" s="30"/>
      <c r="P641" s="30"/>
      <c r="Q641" s="65">
        <f t="shared" si="3"/>
        <v>0</v>
      </c>
      <c r="R641" s="30" t="str">
        <f t="shared" si="4"/>
        <v>#N/A</v>
      </c>
      <c r="U641" s="30" t="str">
        <f t="shared" si="5"/>
        <v>#N/A</v>
      </c>
      <c r="V641" s="30" t="str">
        <f t="shared" si="6"/>
        <v>#N/A</v>
      </c>
      <c r="W641" s="30" t="str">
        <f t="shared" si="7"/>
        <v>#N/A</v>
      </c>
      <c r="X641" s="30" t="str">
        <f t="shared" si="8"/>
        <v>#N/A</v>
      </c>
      <c r="Y641" s="30" t="str">
        <f t="shared" si="9"/>
        <v>#N/A</v>
      </c>
      <c r="Z641" s="30" t="str">
        <f t="shared" si="10"/>
        <v>#N/A</v>
      </c>
      <c r="AA641" s="30" t="str">
        <f t="shared" si="11"/>
        <v>#N/A</v>
      </c>
      <c r="AB641" s="30" t="str">
        <f t="shared" si="12"/>
        <v>#N/A</v>
      </c>
      <c r="AC641" s="30" t="str">
        <f t="shared" si="13"/>
        <v>#N/A</v>
      </c>
    </row>
    <row r="642">
      <c r="C642" s="25" t="str">
        <f t="shared" si="1"/>
        <v/>
      </c>
      <c r="D642" s="27"/>
      <c r="F642" s="27" t="str">
        <f t="shared" si="2"/>
        <v/>
      </c>
      <c r="H642" s="28"/>
      <c r="I642" s="30"/>
      <c r="J642" s="30"/>
      <c r="K642" s="30"/>
      <c r="L642" s="30"/>
      <c r="M642" s="30"/>
      <c r="N642" s="30"/>
      <c r="O642" s="30"/>
      <c r="P642" s="30"/>
      <c r="Q642" s="65">
        <f t="shared" si="3"/>
        <v>0</v>
      </c>
      <c r="R642" s="30" t="str">
        <f t="shared" si="4"/>
        <v>#N/A</v>
      </c>
      <c r="U642" s="30" t="str">
        <f t="shared" si="5"/>
        <v>#N/A</v>
      </c>
      <c r="V642" s="30" t="str">
        <f t="shared" si="6"/>
        <v>#N/A</v>
      </c>
      <c r="W642" s="30" t="str">
        <f t="shared" si="7"/>
        <v>#N/A</v>
      </c>
      <c r="X642" s="30" t="str">
        <f t="shared" si="8"/>
        <v>#N/A</v>
      </c>
      <c r="Y642" s="30" t="str">
        <f t="shared" si="9"/>
        <v>#N/A</v>
      </c>
      <c r="Z642" s="30" t="str">
        <f t="shared" si="10"/>
        <v>#N/A</v>
      </c>
      <c r="AA642" s="30" t="str">
        <f t="shared" si="11"/>
        <v>#N/A</v>
      </c>
      <c r="AB642" s="30" t="str">
        <f t="shared" si="12"/>
        <v>#N/A</v>
      </c>
      <c r="AC642" s="30" t="str">
        <f t="shared" si="13"/>
        <v>#N/A</v>
      </c>
    </row>
    <row r="643">
      <c r="C643" s="25" t="str">
        <f t="shared" si="1"/>
        <v/>
      </c>
      <c r="D643" s="27"/>
      <c r="F643" s="27" t="str">
        <f t="shared" si="2"/>
        <v/>
      </c>
      <c r="H643" s="28"/>
      <c r="I643" s="30"/>
      <c r="J643" s="30"/>
      <c r="K643" s="30"/>
      <c r="L643" s="30"/>
      <c r="M643" s="30"/>
      <c r="N643" s="30"/>
      <c r="O643" s="30"/>
      <c r="P643" s="30"/>
      <c r="Q643" s="65">
        <f t="shared" si="3"/>
        <v>0</v>
      </c>
      <c r="R643" s="30" t="str">
        <f t="shared" si="4"/>
        <v>#N/A</v>
      </c>
      <c r="U643" s="30" t="str">
        <f t="shared" si="5"/>
        <v>#N/A</v>
      </c>
      <c r="V643" s="30" t="str">
        <f t="shared" si="6"/>
        <v>#N/A</v>
      </c>
      <c r="W643" s="30" t="str">
        <f t="shared" si="7"/>
        <v>#N/A</v>
      </c>
      <c r="X643" s="30" t="str">
        <f t="shared" si="8"/>
        <v>#N/A</v>
      </c>
      <c r="Y643" s="30" t="str">
        <f t="shared" si="9"/>
        <v>#N/A</v>
      </c>
      <c r="Z643" s="30" t="str">
        <f t="shared" si="10"/>
        <v>#N/A</v>
      </c>
      <c r="AA643" s="30" t="str">
        <f t="shared" si="11"/>
        <v>#N/A</v>
      </c>
      <c r="AB643" s="30" t="str">
        <f t="shared" si="12"/>
        <v>#N/A</v>
      </c>
      <c r="AC643" s="30" t="str">
        <f t="shared" si="13"/>
        <v>#N/A</v>
      </c>
    </row>
    <row r="644">
      <c r="C644" s="25" t="str">
        <f t="shared" si="1"/>
        <v/>
      </c>
      <c r="D644" s="27"/>
      <c r="F644" s="27" t="str">
        <f t="shared" si="2"/>
        <v/>
      </c>
      <c r="H644" s="28"/>
      <c r="I644" s="30"/>
      <c r="J644" s="30"/>
      <c r="K644" s="30"/>
      <c r="L644" s="30"/>
      <c r="M644" s="30"/>
      <c r="N644" s="30"/>
      <c r="O644" s="30"/>
      <c r="P644" s="30"/>
      <c r="Q644" s="65">
        <f t="shared" si="3"/>
        <v>0</v>
      </c>
      <c r="R644" s="30" t="str">
        <f t="shared" si="4"/>
        <v>#N/A</v>
      </c>
      <c r="U644" s="30" t="str">
        <f t="shared" si="5"/>
        <v>#N/A</v>
      </c>
      <c r="V644" s="30" t="str">
        <f t="shared" si="6"/>
        <v>#N/A</v>
      </c>
      <c r="W644" s="30" t="str">
        <f t="shared" si="7"/>
        <v>#N/A</v>
      </c>
      <c r="X644" s="30" t="str">
        <f t="shared" si="8"/>
        <v>#N/A</v>
      </c>
      <c r="Y644" s="30" t="str">
        <f t="shared" si="9"/>
        <v>#N/A</v>
      </c>
      <c r="Z644" s="30" t="str">
        <f t="shared" si="10"/>
        <v>#N/A</v>
      </c>
      <c r="AA644" s="30" t="str">
        <f t="shared" si="11"/>
        <v>#N/A</v>
      </c>
      <c r="AB644" s="30" t="str">
        <f t="shared" si="12"/>
        <v>#N/A</v>
      </c>
      <c r="AC644" s="30" t="str">
        <f t="shared" si="13"/>
        <v>#N/A</v>
      </c>
    </row>
    <row r="645">
      <c r="C645" s="25" t="str">
        <f t="shared" si="1"/>
        <v/>
      </c>
      <c r="D645" s="27"/>
      <c r="F645" s="27" t="str">
        <f t="shared" si="2"/>
        <v/>
      </c>
      <c r="H645" s="28"/>
      <c r="I645" s="30"/>
      <c r="J645" s="30"/>
      <c r="K645" s="30"/>
      <c r="L645" s="30"/>
      <c r="M645" s="30"/>
      <c r="N645" s="30"/>
      <c r="O645" s="30"/>
      <c r="P645" s="30"/>
      <c r="Q645" s="65">
        <f t="shared" si="3"/>
        <v>0</v>
      </c>
      <c r="R645" s="30" t="str">
        <f t="shared" si="4"/>
        <v>#N/A</v>
      </c>
      <c r="U645" s="30" t="str">
        <f t="shared" si="5"/>
        <v>#N/A</v>
      </c>
      <c r="V645" s="30" t="str">
        <f t="shared" si="6"/>
        <v>#N/A</v>
      </c>
      <c r="W645" s="30" t="str">
        <f t="shared" si="7"/>
        <v>#N/A</v>
      </c>
      <c r="X645" s="30" t="str">
        <f t="shared" si="8"/>
        <v>#N/A</v>
      </c>
      <c r="Y645" s="30" t="str">
        <f t="shared" si="9"/>
        <v>#N/A</v>
      </c>
      <c r="Z645" s="30" t="str">
        <f t="shared" si="10"/>
        <v>#N/A</v>
      </c>
      <c r="AA645" s="30" t="str">
        <f t="shared" si="11"/>
        <v>#N/A</v>
      </c>
      <c r="AB645" s="30" t="str">
        <f t="shared" si="12"/>
        <v>#N/A</v>
      </c>
      <c r="AC645" s="30" t="str">
        <f t="shared" si="13"/>
        <v>#N/A</v>
      </c>
    </row>
    <row r="646">
      <c r="C646" s="25" t="str">
        <f t="shared" si="1"/>
        <v/>
      </c>
      <c r="D646" s="27"/>
      <c r="F646" s="27" t="str">
        <f t="shared" si="2"/>
        <v/>
      </c>
      <c r="H646" s="28"/>
      <c r="I646" s="30"/>
      <c r="J646" s="30"/>
      <c r="K646" s="30"/>
      <c r="L646" s="30"/>
      <c r="M646" s="30"/>
      <c r="N646" s="30"/>
      <c r="O646" s="30"/>
      <c r="P646" s="30"/>
      <c r="Q646" s="65">
        <f t="shared" si="3"/>
        <v>0</v>
      </c>
      <c r="R646" s="30" t="str">
        <f t="shared" si="4"/>
        <v>#N/A</v>
      </c>
      <c r="U646" s="30" t="str">
        <f t="shared" si="5"/>
        <v>#N/A</v>
      </c>
      <c r="V646" s="30" t="str">
        <f t="shared" si="6"/>
        <v>#N/A</v>
      </c>
      <c r="W646" s="30" t="str">
        <f t="shared" si="7"/>
        <v>#N/A</v>
      </c>
      <c r="X646" s="30" t="str">
        <f t="shared" si="8"/>
        <v>#N/A</v>
      </c>
      <c r="Y646" s="30" t="str">
        <f t="shared" si="9"/>
        <v>#N/A</v>
      </c>
      <c r="Z646" s="30" t="str">
        <f t="shared" si="10"/>
        <v>#N/A</v>
      </c>
      <c r="AA646" s="30" t="str">
        <f t="shared" si="11"/>
        <v>#N/A</v>
      </c>
      <c r="AB646" s="30" t="str">
        <f t="shared" si="12"/>
        <v>#N/A</v>
      </c>
      <c r="AC646" s="30" t="str">
        <f t="shared" si="13"/>
        <v>#N/A</v>
      </c>
    </row>
    <row r="647">
      <c r="C647" s="25" t="str">
        <f t="shared" si="1"/>
        <v/>
      </c>
      <c r="D647" s="27"/>
      <c r="F647" s="27" t="str">
        <f t="shared" si="2"/>
        <v/>
      </c>
      <c r="H647" s="28"/>
      <c r="I647" s="30"/>
      <c r="J647" s="30"/>
      <c r="K647" s="30"/>
      <c r="L647" s="30"/>
      <c r="M647" s="30"/>
      <c r="N647" s="30"/>
      <c r="O647" s="30"/>
      <c r="P647" s="30"/>
      <c r="Q647" s="65">
        <f t="shared" si="3"/>
        <v>0</v>
      </c>
      <c r="R647" s="30" t="str">
        <f t="shared" si="4"/>
        <v>#N/A</v>
      </c>
      <c r="U647" s="30" t="str">
        <f t="shared" si="5"/>
        <v>#N/A</v>
      </c>
      <c r="V647" s="30" t="str">
        <f t="shared" si="6"/>
        <v>#N/A</v>
      </c>
      <c r="W647" s="30" t="str">
        <f t="shared" si="7"/>
        <v>#N/A</v>
      </c>
      <c r="X647" s="30" t="str">
        <f t="shared" si="8"/>
        <v>#N/A</v>
      </c>
      <c r="Y647" s="30" t="str">
        <f t="shared" si="9"/>
        <v>#N/A</v>
      </c>
      <c r="Z647" s="30" t="str">
        <f t="shared" si="10"/>
        <v>#N/A</v>
      </c>
      <c r="AA647" s="30" t="str">
        <f t="shared" si="11"/>
        <v>#N/A</v>
      </c>
      <c r="AB647" s="30" t="str">
        <f t="shared" si="12"/>
        <v>#N/A</v>
      </c>
      <c r="AC647" s="30" t="str">
        <f t="shared" si="13"/>
        <v>#N/A</v>
      </c>
    </row>
    <row r="648">
      <c r="C648" s="25" t="str">
        <f t="shared" si="1"/>
        <v/>
      </c>
      <c r="D648" s="27"/>
      <c r="F648" s="27" t="str">
        <f t="shared" si="2"/>
        <v/>
      </c>
      <c r="H648" s="28"/>
      <c r="I648" s="30"/>
      <c r="J648" s="30"/>
      <c r="K648" s="30"/>
      <c r="L648" s="30"/>
      <c r="M648" s="30"/>
      <c r="N648" s="30"/>
      <c r="O648" s="30"/>
      <c r="P648" s="30"/>
      <c r="Q648" s="65">
        <f t="shared" si="3"/>
        <v>0</v>
      </c>
      <c r="R648" s="30" t="str">
        <f t="shared" si="4"/>
        <v>#N/A</v>
      </c>
      <c r="U648" s="30" t="str">
        <f t="shared" si="5"/>
        <v>#N/A</v>
      </c>
      <c r="V648" s="30" t="str">
        <f t="shared" si="6"/>
        <v>#N/A</v>
      </c>
      <c r="W648" s="30" t="str">
        <f t="shared" si="7"/>
        <v>#N/A</v>
      </c>
      <c r="X648" s="30" t="str">
        <f t="shared" si="8"/>
        <v>#N/A</v>
      </c>
      <c r="Y648" s="30" t="str">
        <f t="shared" si="9"/>
        <v>#N/A</v>
      </c>
      <c r="Z648" s="30" t="str">
        <f t="shared" si="10"/>
        <v>#N/A</v>
      </c>
      <c r="AA648" s="30" t="str">
        <f t="shared" si="11"/>
        <v>#N/A</v>
      </c>
      <c r="AB648" s="30" t="str">
        <f t="shared" si="12"/>
        <v>#N/A</v>
      </c>
      <c r="AC648" s="30" t="str">
        <f t="shared" si="13"/>
        <v>#N/A</v>
      </c>
    </row>
    <row r="649">
      <c r="C649" s="25" t="str">
        <f t="shared" si="1"/>
        <v/>
      </c>
      <c r="D649" s="27"/>
      <c r="F649" s="27" t="str">
        <f t="shared" si="2"/>
        <v/>
      </c>
      <c r="H649" s="28"/>
      <c r="I649" s="30"/>
      <c r="J649" s="30"/>
      <c r="K649" s="30"/>
      <c r="L649" s="30"/>
      <c r="M649" s="30"/>
      <c r="N649" s="30"/>
      <c r="O649" s="30"/>
      <c r="P649" s="30"/>
      <c r="Q649" s="65">
        <f t="shared" si="3"/>
        <v>0</v>
      </c>
      <c r="R649" s="30" t="str">
        <f t="shared" si="4"/>
        <v>#N/A</v>
      </c>
      <c r="U649" s="30" t="str">
        <f t="shared" si="5"/>
        <v>#N/A</v>
      </c>
      <c r="V649" s="30" t="str">
        <f t="shared" si="6"/>
        <v>#N/A</v>
      </c>
      <c r="W649" s="30" t="str">
        <f t="shared" si="7"/>
        <v>#N/A</v>
      </c>
      <c r="X649" s="30" t="str">
        <f t="shared" si="8"/>
        <v>#N/A</v>
      </c>
      <c r="Y649" s="30" t="str">
        <f t="shared" si="9"/>
        <v>#N/A</v>
      </c>
      <c r="Z649" s="30" t="str">
        <f t="shared" si="10"/>
        <v>#N/A</v>
      </c>
      <c r="AA649" s="30" t="str">
        <f t="shared" si="11"/>
        <v>#N/A</v>
      </c>
      <c r="AB649" s="30" t="str">
        <f t="shared" si="12"/>
        <v>#N/A</v>
      </c>
      <c r="AC649" s="30" t="str">
        <f t="shared" si="13"/>
        <v>#N/A</v>
      </c>
    </row>
    <row r="650">
      <c r="C650" s="25" t="str">
        <f t="shared" si="1"/>
        <v/>
      </c>
      <c r="D650" s="27"/>
      <c r="F650" s="27" t="str">
        <f t="shared" si="2"/>
        <v/>
      </c>
      <c r="H650" s="28"/>
      <c r="I650" s="30"/>
      <c r="J650" s="30"/>
      <c r="K650" s="30"/>
      <c r="L650" s="30"/>
      <c r="M650" s="30"/>
      <c r="N650" s="30"/>
      <c r="O650" s="30"/>
      <c r="P650" s="30"/>
      <c r="Q650" s="65">
        <f t="shared" si="3"/>
        <v>0</v>
      </c>
      <c r="R650" s="30" t="str">
        <f t="shared" si="4"/>
        <v>#N/A</v>
      </c>
      <c r="U650" s="30" t="str">
        <f t="shared" si="5"/>
        <v>#N/A</v>
      </c>
      <c r="V650" s="30" t="str">
        <f t="shared" si="6"/>
        <v>#N/A</v>
      </c>
      <c r="W650" s="30" t="str">
        <f t="shared" si="7"/>
        <v>#N/A</v>
      </c>
      <c r="X650" s="30" t="str">
        <f t="shared" si="8"/>
        <v>#N/A</v>
      </c>
      <c r="Y650" s="30" t="str">
        <f t="shared" si="9"/>
        <v>#N/A</v>
      </c>
      <c r="Z650" s="30" t="str">
        <f t="shared" si="10"/>
        <v>#N/A</v>
      </c>
      <c r="AA650" s="30" t="str">
        <f t="shared" si="11"/>
        <v>#N/A</v>
      </c>
      <c r="AB650" s="30" t="str">
        <f t="shared" si="12"/>
        <v>#N/A</v>
      </c>
      <c r="AC650" s="30" t="str">
        <f t="shared" si="13"/>
        <v>#N/A</v>
      </c>
    </row>
    <row r="651">
      <c r="C651" s="25" t="str">
        <f t="shared" si="1"/>
        <v/>
      </c>
      <c r="D651" s="27"/>
      <c r="F651" s="27" t="str">
        <f t="shared" si="2"/>
        <v/>
      </c>
      <c r="H651" s="28"/>
      <c r="I651" s="30"/>
      <c r="J651" s="30"/>
      <c r="K651" s="30"/>
      <c r="L651" s="30"/>
      <c r="M651" s="30"/>
      <c r="N651" s="30"/>
      <c r="O651" s="30"/>
      <c r="P651" s="30"/>
      <c r="Q651" s="65">
        <f t="shared" si="3"/>
        <v>0</v>
      </c>
      <c r="R651" s="30" t="str">
        <f t="shared" si="4"/>
        <v>#N/A</v>
      </c>
      <c r="U651" s="30" t="str">
        <f t="shared" si="5"/>
        <v>#N/A</v>
      </c>
      <c r="V651" s="30" t="str">
        <f t="shared" si="6"/>
        <v>#N/A</v>
      </c>
      <c r="W651" s="30" t="str">
        <f t="shared" si="7"/>
        <v>#N/A</v>
      </c>
      <c r="X651" s="30" t="str">
        <f t="shared" si="8"/>
        <v>#N/A</v>
      </c>
      <c r="Y651" s="30" t="str">
        <f t="shared" si="9"/>
        <v>#N/A</v>
      </c>
      <c r="Z651" s="30" t="str">
        <f t="shared" si="10"/>
        <v>#N/A</v>
      </c>
      <c r="AA651" s="30" t="str">
        <f t="shared" si="11"/>
        <v>#N/A</v>
      </c>
      <c r="AB651" s="30" t="str">
        <f t="shared" si="12"/>
        <v>#N/A</v>
      </c>
      <c r="AC651" s="30" t="str">
        <f t="shared" si="13"/>
        <v>#N/A</v>
      </c>
    </row>
    <row r="652">
      <c r="C652" s="25" t="str">
        <f t="shared" si="1"/>
        <v/>
      </c>
      <c r="D652" s="27"/>
      <c r="F652" s="27" t="str">
        <f t="shared" si="2"/>
        <v/>
      </c>
      <c r="H652" s="28"/>
      <c r="I652" s="30"/>
      <c r="J652" s="30"/>
      <c r="K652" s="30"/>
      <c r="L652" s="30"/>
      <c r="M652" s="30"/>
      <c r="N652" s="30"/>
      <c r="O652" s="30"/>
      <c r="P652" s="30"/>
      <c r="Q652" s="65">
        <f t="shared" si="3"/>
        <v>0</v>
      </c>
      <c r="R652" s="30" t="str">
        <f t="shared" si="4"/>
        <v>#N/A</v>
      </c>
      <c r="U652" s="30" t="str">
        <f t="shared" si="5"/>
        <v>#N/A</v>
      </c>
      <c r="V652" s="30" t="str">
        <f t="shared" si="6"/>
        <v>#N/A</v>
      </c>
      <c r="W652" s="30" t="str">
        <f t="shared" si="7"/>
        <v>#N/A</v>
      </c>
      <c r="X652" s="30" t="str">
        <f t="shared" si="8"/>
        <v>#N/A</v>
      </c>
      <c r="Y652" s="30" t="str">
        <f t="shared" si="9"/>
        <v>#N/A</v>
      </c>
      <c r="Z652" s="30" t="str">
        <f t="shared" si="10"/>
        <v>#N/A</v>
      </c>
      <c r="AA652" s="30" t="str">
        <f t="shared" si="11"/>
        <v>#N/A</v>
      </c>
      <c r="AB652" s="30" t="str">
        <f t="shared" si="12"/>
        <v>#N/A</v>
      </c>
      <c r="AC652" s="30" t="str">
        <f t="shared" si="13"/>
        <v>#N/A</v>
      </c>
    </row>
    <row r="653">
      <c r="C653" s="25" t="str">
        <f t="shared" si="1"/>
        <v/>
      </c>
      <c r="D653" s="27"/>
      <c r="F653" s="27" t="str">
        <f t="shared" si="2"/>
        <v/>
      </c>
      <c r="H653" s="28"/>
      <c r="I653" s="30"/>
      <c r="J653" s="30"/>
      <c r="K653" s="30"/>
      <c r="L653" s="30"/>
      <c r="M653" s="30"/>
      <c r="N653" s="30"/>
      <c r="O653" s="30"/>
      <c r="P653" s="30"/>
      <c r="Q653" s="65">
        <f t="shared" si="3"/>
        <v>0</v>
      </c>
      <c r="R653" s="30" t="str">
        <f t="shared" si="4"/>
        <v>#N/A</v>
      </c>
      <c r="U653" s="30" t="str">
        <f t="shared" si="5"/>
        <v>#N/A</v>
      </c>
      <c r="V653" s="30" t="str">
        <f t="shared" si="6"/>
        <v>#N/A</v>
      </c>
      <c r="W653" s="30" t="str">
        <f t="shared" si="7"/>
        <v>#N/A</v>
      </c>
      <c r="X653" s="30" t="str">
        <f t="shared" si="8"/>
        <v>#N/A</v>
      </c>
      <c r="Y653" s="30" t="str">
        <f t="shared" si="9"/>
        <v>#N/A</v>
      </c>
      <c r="Z653" s="30" t="str">
        <f t="shared" si="10"/>
        <v>#N/A</v>
      </c>
      <c r="AA653" s="30" t="str">
        <f t="shared" si="11"/>
        <v>#N/A</v>
      </c>
      <c r="AB653" s="30" t="str">
        <f t="shared" si="12"/>
        <v>#N/A</v>
      </c>
      <c r="AC653" s="30" t="str">
        <f t="shared" si="13"/>
        <v>#N/A</v>
      </c>
    </row>
    <row r="654">
      <c r="C654" s="25" t="str">
        <f t="shared" si="1"/>
        <v/>
      </c>
      <c r="D654" s="27"/>
      <c r="F654" s="27" t="str">
        <f t="shared" si="2"/>
        <v/>
      </c>
      <c r="H654" s="28"/>
      <c r="I654" s="30"/>
      <c r="J654" s="30"/>
      <c r="K654" s="30"/>
      <c r="L654" s="30"/>
      <c r="M654" s="30"/>
      <c r="N654" s="30"/>
      <c r="O654" s="30"/>
      <c r="P654" s="30"/>
      <c r="Q654" s="65">
        <f t="shared" si="3"/>
        <v>0</v>
      </c>
      <c r="R654" s="30" t="str">
        <f t="shared" si="4"/>
        <v>#N/A</v>
      </c>
      <c r="U654" s="30" t="str">
        <f t="shared" si="5"/>
        <v>#N/A</v>
      </c>
      <c r="V654" s="30" t="str">
        <f t="shared" si="6"/>
        <v>#N/A</v>
      </c>
      <c r="W654" s="30" t="str">
        <f t="shared" si="7"/>
        <v>#N/A</v>
      </c>
      <c r="X654" s="30" t="str">
        <f t="shared" si="8"/>
        <v>#N/A</v>
      </c>
      <c r="Y654" s="30" t="str">
        <f t="shared" si="9"/>
        <v>#N/A</v>
      </c>
      <c r="Z654" s="30" t="str">
        <f t="shared" si="10"/>
        <v>#N/A</v>
      </c>
      <c r="AA654" s="30" t="str">
        <f t="shared" si="11"/>
        <v>#N/A</v>
      </c>
      <c r="AB654" s="30" t="str">
        <f t="shared" si="12"/>
        <v>#N/A</v>
      </c>
      <c r="AC654" s="30" t="str">
        <f t="shared" si="13"/>
        <v>#N/A</v>
      </c>
    </row>
    <row r="655">
      <c r="C655" s="25" t="str">
        <f t="shared" si="1"/>
        <v/>
      </c>
      <c r="D655" s="27"/>
      <c r="F655" s="27" t="str">
        <f t="shared" si="2"/>
        <v/>
      </c>
      <c r="H655" s="28"/>
      <c r="I655" s="30"/>
      <c r="J655" s="30"/>
      <c r="K655" s="30"/>
      <c r="L655" s="30"/>
      <c r="M655" s="30"/>
      <c r="N655" s="30"/>
      <c r="O655" s="30"/>
      <c r="P655" s="30"/>
      <c r="Q655" s="65">
        <f t="shared" si="3"/>
        <v>0</v>
      </c>
      <c r="R655" s="30" t="str">
        <f t="shared" si="4"/>
        <v>#N/A</v>
      </c>
      <c r="U655" s="30" t="str">
        <f t="shared" si="5"/>
        <v>#N/A</v>
      </c>
      <c r="V655" s="30" t="str">
        <f t="shared" si="6"/>
        <v>#N/A</v>
      </c>
      <c r="W655" s="30" t="str">
        <f t="shared" si="7"/>
        <v>#N/A</v>
      </c>
      <c r="X655" s="30" t="str">
        <f t="shared" si="8"/>
        <v>#N/A</v>
      </c>
      <c r="Y655" s="30" t="str">
        <f t="shared" si="9"/>
        <v>#N/A</v>
      </c>
      <c r="Z655" s="30" t="str">
        <f t="shared" si="10"/>
        <v>#N/A</v>
      </c>
      <c r="AA655" s="30" t="str">
        <f t="shared" si="11"/>
        <v>#N/A</v>
      </c>
      <c r="AB655" s="30" t="str">
        <f t="shared" si="12"/>
        <v>#N/A</v>
      </c>
      <c r="AC655" s="30" t="str">
        <f t="shared" si="13"/>
        <v>#N/A</v>
      </c>
    </row>
    <row r="656">
      <c r="C656" s="25" t="str">
        <f t="shared" si="1"/>
        <v/>
      </c>
      <c r="D656" s="27"/>
      <c r="F656" s="27" t="str">
        <f t="shared" si="2"/>
        <v/>
      </c>
      <c r="H656" s="28"/>
      <c r="I656" s="30"/>
      <c r="J656" s="30"/>
      <c r="K656" s="30"/>
      <c r="L656" s="30"/>
      <c r="M656" s="30"/>
      <c r="N656" s="30"/>
      <c r="O656" s="30"/>
      <c r="P656" s="30"/>
      <c r="Q656" s="65">
        <f t="shared" si="3"/>
        <v>0</v>
      </c>
      <c r="R656" s="30" t="str">
        <f t="shared" si="4"/>
        <v>#N/A</v>
      </c>
      <c r="U656" s="30" t="str">
        <f t="shared" si="5"/>
        <v>#N/A</v>
      </c>
      <c r="V656" s="30" t="str">
        <f t="shared" si="6"/>
        <v>#N/A</v>
      </c>
      <c r="W656" s="30" t="str">
        <f t="shared" si="7"/>
        <v>#N/A</v>
      </c>
      <c r="X656" s="30" t="str">
        <f t="shared" si="8"/>
        <v>#N/A</v>
      </c>
      <c r="Y656" s="30" t="str">
        <f t="shared" si="9"/>
        <v>#N/A</v>
      </c>
      <c r="Z656" s="30" t="str">
        <f t="shared" si="10"/>
        <v>#N/A</v>
      </c>
      <c r="AA656" s="30" t="str">
        <f t="shared" si="11"/>
        <v>#N/A</v>
      </c>
      <c r="AB656" s="30" t="str">
        <f t="shared" si="12"/>
        <v>#N/A</v>
      </c>
      <c r="AC656" s="30" t="str">
        <f t="shared" si="13"/>
        <v>#N/A</v>
      </c>
    </row>
    <row r="657">
      <c r="C657" s="25" t="str">
        <f t="shared" si="1"/>
        <v/>
      </c>
      <c r="D657" s="27"/>
      <c r="F657" s="27" t="str">
        <f t="shared" si="2"/>
        <v/>
      </c>
      <c r="H657" s="28"/>
      <c r="I657" s="30"/>
      <c r="J657" s="30"/>
      <c r="K657" s="30"/>
      <c r="L657" s="30"/>
      <c r="M657" s="30"/>
      <c r="N657" s="30"/>
      <c r="O657" s="30"/>
      <c r="P657" s="30"/>
      <c r="Q657" s="65">
        <f t="shared" si="3"/>
        <v>0</v>
      </c>
      <c r="R657" s="30" t="str">
        <f t="shared" si="4"/>
        <v>#N/A</v>
      </c>
      <c r="U657" s="30" t="str">
        <f t="shared" si="5"/>
        <v>#N/A</v>
      </c>
      <c r="V657" s="30" t="str">
        <f t="shared" si="6"/>
        <v>#N/A</v>
      </c>
      <c r="W657" s="30" t="str">
        <f t="shared" si="7"/>
        <v>#N/A</v>
      </c>
      <c r="X657" s="30" t="str">
        <f t="shared" si="8"/>
        <v>#N/A</v>
      </c>
      <c r="Y657" s="30" t="str">
        <f t="shared" si="9"/>
        <v>#N/A</v>
      </c>
      <c r="Z657" s="30" t="str">
        <f t="shared" si="10"/>
        <v>#N/A</v>
      </c>
      <c r="AA657" s="30" t="str">
        <f t="shared" si="11"/>
        <v>#N/A</v>
      </c>
      <c r="AB657" s="30" t="str">
        <f t="shared" si="12"/>
        <v>#N/A</v>
      </c>
      <c r="AC657" s="30" t="str">
        <f t="shared" si="13"/>
        <v>#N/A</v>
      </c>
    </row>
    <row r="658">
      <c r="C658" s="25" t="str">
        <f t="shared" si="1"/>
        <v/>
      </c>
      <c r="D658" s="27"/>
      <c r="F658" s="27" t="str">
        <f t="shared" si="2"/>
        <v/>
      </c>
      <c r="H658" s="28"/>
      <c r="I658" s="30"/>
      <c r="J658" s="30"/>
      <c r="K658" s="30"/>
      <c r="L658" s="30"/>
      <c r="M658" s="30"/>
      <c r="N658" s="30"/>
      <c r="O658" s="30"/>
      <c r="P658" s="30"/>
      <c r="Q658" s="65">
        <f t="shared" si="3"/>
        <v>0</v>
      </c>
      <c r="R658" s="30" t="str">
        <f t="shared" si="4"/>
        <v>#N/A</v>
      </c>
      <c r="U658" s="30" t="str">
        <f t="shared" si="5"/>
        <v>#N/A</v>
      </c>
      <c r="V658" s="30" t="str">
        <f t="shared" si="6"/>
        <v>#N/A</v>
      </c>
      <c r="W658" s="30" t="str">
        <f t="shared" si="7"/>
        <v>#N/A</v>
      </c>
      <c r="X658" s="30" t="str">
        <f t="shared" si="8"/>
        <v>#N/A</v>
      </c>
      <c r="Y658" s="30" t="str">
        <f t="shared" si="9"/>
        <v>#N/A</v>
      </c>
      <c r="Z658" s="30" t="str">
        <f t="shared" si="10"/>
        <v>#N/A</v>
      </c>
      <c r="AA658" s="30" t="str">
        <f t="shared" si="11"/>
        <v>#N/A</v>
      </c>
      <c r="AB658" s="30" t="str">
        <f t="shared" si="12"/>
        <v>#N/A</v>
      </c>
      <c r="AC658" s="30" t="str">
        <f t="shared" si="13"/>
        <v>#N/A</v>
      </c>
    </row>
    <row r="659">
      <c r="C659" s="25" t="str">
        <f t="shared" si="1"/>
        <v/>
      </c>
      <c r="D659" s="27"/>
      <c r="F659" s="27" t="str">
        <f t="shared" si="2"/>
        <v/>
      </c>
      <c r="H659" s="28"/>
      <c r="I659" s="30"/>
      <c r="J659" s="30"/>
      <c r="K659" s="30"/>
      <c r="L659" s="30"/>
      <c r="M659" s="30"/>
      <c r="N659" s="30"/>
      <c r="O659" s="30"/>
      <c r="P659" s="30"/>
      <c r="Q659" s="65">
        <f t="shared" si="3"/>
        <v>0</v>
      </c>
      <c r="R659" s="30" t="str">
        <f t="shared" si="4"/>
        <v>#N/A</v>
      </c>
      <c r="U659" s="30" t="str">
        <f t="shared" si="5"/>
        <v>#N/A</v>
      </c>
      <c r="V659" s="30" t="str">
        <f t="shared" si="6"/>
        <v>#N/A</v>
      </c>
      <c r="W659" s="30" t="str">
        <f t="shared" si="7"/>
        <v>#N/A</v>
      </c>
      <c r="X659" s="30" t="str">
        <f t="shared" si="8"/>
        <v>#N/A</v>
      </c>
      <c r="Y659" s="30" t="str">
        <f t="shared" si="9"/>
        <v>#N/A</v>
      </c>
      <c r="Z659" s="30" t="str">
        <f t="shared" si="10"/>
        <v>#N/A</v>
      </c>
      <c r="AA659" s="30" t="str">
        <f t="shared" si="11"/>
        <v>#N/A</v>
      </c>
      <c r="AB659" s="30" t="str">
        <f t="shared" si="12"/>
        <v>#N/A</v>
      </c>
      <c r="AC659" s="30" t="str">
        <f t="shared" si="13"/>
        <v>#N/A</v>
      </c>
    </row>
    <row r="660">
      <c r="C660" s="25" t="str">
        <f t="shared" si="1"/>
        <v/>
      </c>
      <c r="D660" s="27"/>
      <c r="F660" s="27" t="str">
        <f t="shared" si="2"/>
        <v/>
      </c>
      <c r="H660" s="28"/>
      <c r="I660" s="30"/>
      <c r="J660" s="30"/>
      <c r="K660" s="30"/>
      <c r="L660" s="30"/>
      <c r="M660" s="30"/>
      <c r="N660" s="30"/>
      <c r="O660" s="30"/>
      <c r="P660" s="30"/>
      <c r="Q660" s="65">
        <f t="shared" si="3"/>
        <v>0</v>
      </c>
      <c r="R660" s="30" t="str">
        <f t="shared" si="4"/>
        <v>#N/A</v>
      </c>
      <c r="U660" s="30" t="str">
        <f t="shared" si="5"/>
        <v>#N/A</v>
      </c>
      <c r="V660" s="30" t="str">
        <f t="shared" si="6"/>
        <v>#N/A</v>
      </c>
      <c r="W660" s="30" t="str">
        <f t="shared" si="7"/>
        <v>#N/A</v>
      </c>
      <c r="X660" s="30" t="str">
        <f t="shared" si="8"/>
        <v>#N/A</v>
      </c>
      <c r="Y660" s="30" t="str">
        <f t="shared" si="9"/>
        <v>#N/A</v>
      </c>
      <c r="Z660" s="30" t="str">
        <f t="shared" si="10"/>
        <v>#N/A</v>
      </c>
      <c r="AA660" s="30" t="str">
        <f t="shared" si="11"/>
        <v>#N/A</v>
      </c>
      <c r="AB660" s="30" t="str">
        <f t="shared" si="12"/>
        <v>#N/A</v>
      </c>
      <c r="AC660" s="30" t="str">
        <f t="shared" si="13"/>
        <v>#N/A</v>
      </c>
    </row>
    <row r="661">
      <c r="C661" s="25" t="str">
        <f t="shared" si="1"/>
        <v/>
      </c>
      <c r="D661" s="27"/>
      <c r="F661" s="27" t="str">
        <f t="shared" si="2"/>
        <v/>
      </c>
      <c r="H661" s="28"/>
      <c r="I661" s="30"/>
      <c r="J661" s="30"/>
      <c r="K661" s="30"/>
      <c r="L661" s="30"/>
      <c r="M661" s="30"/>
      <c r="N661" s="30"/>
      <c r="O661" s="30"/>
      <c r="P661" s="30"/>
      <c r="Q661" s="65">
        <f t="shared" si="3"/>
        <v>0</v>
      </c>
      <c r="R661" s="30" t="str">
        <f t="shared" si="4"/>
        <v>#N/A</v>
      </c>
      <c r="U661" s="30" t="str">
        <f t="shared" si="5"/>
        <v>#N/A</v>
      </c>
      <c r="V661" s="30" t="str">
        <f t="shared" si="6"/>
        <v>#N/A</v>
      </c>
      <c r="W661" s="30" t="str">
        <f t="shared" si="7"/>
        <v>#N/A</v>
      </c>
      <c r="X661" s="30" t="str">
        <f t="shared" si="8"/>
        <v>#N/A</v>
      </c>
      <c r="Y661" s="30" t="str">
        <f t="shared" si="9"/>
        <v>#N/A</v>
      </c>
      <c r="Z661" s="30" t="str">
        <f t="shared" si="10"/>
        <v>#N/A</v>
      </c>
      <c r="AA661" s="30" t="str">
        <f t="shared" si="11"/>
        <v>#N/A</v>
      </c>
      <c r="AB661" s="30" t="str">
        <f t="shared" si="12"/>
        <v>#N/A</v>
      </c>
      <c r="AC661" s="30" t="str">
        <f t="shared" si="13"/>
        <v>#N/A</v>
      </c>
    </row>
    <row r="662">
      <c r="C662" s="25" t="str">
        <f t="shared" si="1"/>
        <v/>
      </c>
      <c r="D662" s="27"/>
      <c r="F662" s="27" t="str">
        <f t="shared" si="2"/>
        <v/>
      </c>
      <c r="H662" s="28"/>
      <c r="I662" s="30"/>
      <c r="J662" s="30"/>
      <c r="K662" s="30"/>
      <c r="L662" s="30"/>
      <c r="M662" s="30"/>
      <c r="N662" s="30"/>
      <c r="O662" s="30"/>
      <c r="P662" s="30"/>
      <c r="Q662" s="65">
        <f t="shared" si="3"/>
        <v>0</v>
      </c>
      <c r="R662" s="30" t="str">
        <f t="shared" si="4"/>
        <v>#N/A</v>
      </c>
      <c r="U662" s="30" t="str">
        <f t="shared" si="5"/>
        <v>#N/A</v>
      </c>
      <c r="V662" s="30" t="str">
        <f t="shared" si="6"/>
        <v>#N/A</v>
      </c>
      <c r="W662" s="30" t="str">
        <f t="shared" si="7"/>
        <v>#N/A</v>
      </c>
      <c r="X662" s="30" t="str">
        <f t="shared" si="8"/>
        <v>#N/A</v>
      </c>
      <c r="Y662" s="30" t="str">
        <f t="shared" si="9"/>
        <v>#N/A</v>
      </c>
      <c r="Z662" s="30" t="str">
        <f t="shared" si="10"/>
        <v>#N/A</v>
      </c>
      <c r="AA662" s="30" t="str">
        <f t="shared" si="11"/>
        <v>#N/A</v>
      </c>
      <c r="AB662" s="30" t="str">
        <f t="shared" si="12"/>
        <v>#N/A</v>
      </c>
      <c r="AC662" s="30" t="str">
        <f t="shared" si="13"/>
        <v>#N/A</v>
      </c>
    </row>
    <row r="663">
      <c r="C663" s="25" t="str">
        <f t="shared" si="1"/>
        <v/>
      </c>
      <c r="D663" s="27"/>
      <c r="F663" s="27" t="str">
        <f t="shared" si="2"/>
        <v/>
      </c>
      <c r="H663" s="28"/>
      <c r="I663" s="30"/>
      <c r="J663" s="30"/>
      <c r="K663" s="30"/>
      <c r="L663" s="30"/>
      <c r="M663" s="30"/>
      <c r="N663" s="30"/>
      <c r="O663" s="30"/>
      <c r="P663" s="30"/>
      <c r="Q663" s="65">
        <f t="shared" si="3"/>
        <v>0</v>
      </c>
      <c r="R663" s="30" t="str">
        <f t="shared" si="4"/>
        <v>#N/A</v>
      </c>
      <c r="U663" s="30" t="str">
        <f t="shared" si="5"/>
        <v>#N/A</v>
      </c>
      <c r="V663" s="30" t="str">
        <f t="shared" si="6"/>
        <v>#N/A</v>
      </c>
      <c r="W663" s="30" t="str">
        <f t="shared" si="7"/>
        <v>#N/A</v>
      </c>
      <c r="X663" s="30" t="str">
        <f t="shared" si="8"/>
        <v>#N/A</v>
      </c>
      <c r="Y663" s="30" t="str">
        <f t="shared" si="9"/>
        <v>#N/A</v>
      </c>
      <c r="Z663" s="30" t="str">
        <f t="shared" si="10"/>
        <v>#N/A</v>
      </c>
      <c r="AA663" s="30" t="str">
        <f t="shared" si="11"/>
        <v>#N/A</v>
      </c>
      <c r="AB663" s="30" t="str">
        <f t="shared" si="12"/>
        <v>#N/A</v>
      </c>
      <c r="AC663" s="30" t="str">
        <f t="shared" si="13"/>
        <v>#N/A</v>
      </c>
    </row>
    <row r="664">
      <c r="C664" s="25" t="str">
        <f t="shared" si="1"/>
        <v/>
      </c>
      <c r="D664" s="27"/>
      <c r="F664" s="27" t="str">
        <f t="shared" si="2"/>
        <v/>
      </c>
      <c r="H664" s="28"/>
      <c r="I664" s="30"/>
      <c r="J664" s="30"/>
      <c r="K664" s="30"/>
      <c r="L664" s="30"/>
      <c r="M664" s="30"/>
      <c r="N664" s="30"/>
      <c r="O664" s="30"/>
      <c r="P664" s="30"/>
      <c r="Q664" s="65">
        <f t="shared" si="3"/>
        <v>0</v>
      </c>
      <c r="R664" s="30" t="str">
        <f t="shared" si="4"/>
        <v>#N/A</v>
      </c>
      <c r="U664" s="30" t="str">
        <f t="shared" si="5"/>
        <v>#N/A</v>
      </c>
      <c r="V664" s="30" t="str">
        <f t="shared" si="6"/>
        <v>#N/A</v>
      </c>
      <c r="W664" s="30" t="str">
        <f t="shared" si="7"/>
        <v>#N/A</v>
      </c>
      <c r="X664" s="30" t="str">
        <f t="shared" si="8"/>
        <v>#N/A</v>
      </c>
      <c r="Y664" s="30" t="str">
        <f t="shared" si="9"/>
        <v>#N/A</v>
      </c>
      <c r="Z664" s="30" t="str">
        <f t="shared" si="10"/>
        <v>#N/A</v>
      </c>
      <c r="AA664" s="30" t="str">
        <f t="shared" si="11"/>
        <v>#N/A</v>
      </c>
      <c r="AB664" s="30" t="str">
        <f t="shared" si="12"/>
        <v>#N/A</v>
      </c>
      <c r="AC664" s="30" t="str">
        <f t="shared" si="13"/>
        <v>#N/A</v>
      </c>
    </row>
    <row r="665">
      <c r="C665" s="25" t="str">
        <f t="shared" si="1"/>
        <v/>
      </c>
      <c r="D665" s="27"/>
      <c r="F665" s="27" t="str">
        <f t="shared" si="2"/>
        <v/>
      </c>
      <c r="H665" s="28"/>
      <c r="I665" s="30"/>
      <c r="J665" s="30"/>
      <c r="K665" s="30"/>
      <c r="L665" s="30"/>
      <c r="M665" s="30"/>
      <c r="N665" s="30"/>
      <c r="O665" s="30"/>
      <c r="P665" s="30"/>
      <c r="Q665" s="65">
        <f t="shared" si="3"/>
        <v>0</v>
      </c>
      <c r="R665" s="30" t="str">
        <f t="shared" si="4"/>
        <v>#N/A</v>
      </c>
      <c r="U665" s="30" t="str">
        <f t="shared" si="5"/>
        <v>#N/A</v>
      </c>
      <c r="V665" s="30" t="str">
        <f t="shared" si="6"/>
        <v>#N/A</v>
      </c>
      <c r="W665" s="30" t="str">
        <f t="shared" si="7"/>
        <v>#N/A</v>
      </c>
      <c r="X665" s="30" t="str">
        <f t="shared" si="8"/>
        <v>#N/A</v>
      </c>
      <c r="Y665" s="30" t="str">
        <f t="shared" si="9"/>
        <v>#N/A</v>
      </c>
      <c r="Z665" s="30" t="str">
        <f t="shared" si="10"/>
        <v>#N/A</v>
      </c>
      <c r="AA665" s="30" t="str">
        <f t="shared" si="11"/>
        <v>#N/A</v>
      </c>
      <c r="AB665" s="30" t="str">
        <f t="shared" si="12"/>
        <v>#N/A</v>
      </c>
      <c r="AC665" s="30" t="str">
        <f t="shared" si="13"/>
        <v>#N/A</v>
      </c>
    </row>
    <row r="666">
      <c r="C666" s="25" t="str">
        <f t="shared" si="1"/>
        <v/>
      </c>
      <c r="D666" s="27"/>
      <c r="F666" s="27" t="str">
        <f t="shared" si="2"/>
        <v/>
      </c>
      <c r="H666" s="28"/>
      <c r="I666" s="30"/>
      <c r="J666" s="30"/>
      <c r="K666" s="30"/>
      <c r="L666" s="30"/>
      <c r="M666" s="30"/>
      <c r="N666" s="30"/>
      <c r="O666" s="30"/>
      <c r="P666" s="30"/>
      <c r="Q666" s="65">
        <f t="shared" si="3"/>
        <v>0</v>
      </c>
      <c r="R666" s="30" t="str">
        <f t="shared" si="4"/>
        <v>#N/A</v>
      </c>
      <c r="U666" s="30" t="str">
        <f t="shared" si="5"/>
        <v>#N/A</v>
      </c>
      <c r="V666" s="30" t="str">
        <f t="shared" si="6"/>
        <v>#N/A</v>
      </c>
      <c r="W666" s="30" t="str">
        <f t="shared" si="7"/>
        <v>#N/A</v>
      </c>
      <c r="X666" s="30" t="str">
        <f t="shared" si="8"/>
        <v>#N/A</v>
      </c>
      <c r="Y666" s="30" t="str">
        <f t="shared" si="9"/>
        <v>#N/A</v>
      </c>
      <c r="Z666" s="30" t="str">
        <f t="shared" si="10"/>
        <v>#N/A</v>
      </c>
      <c r="AA666" s="30" t="str">
        <f t="shared" si="11"/>
        <v>#N/A</v>
      </c>
      <c r="AB666" s="30" t="str">
        <f t="shared" si="12"/>
        <v>#N/A</v>
      </c>
      <c r="AC666" s="30" t="str">
        <f t="shared" si="13"/>
        <v>#N/A</v>
      </c>
    </row>
    <row r="667">
      <c r="C667" s="25" t="str">
        <f t="shared" si="1"/>
        <v/>
      </c>
      <c r="D667" s="27"/>
      <c r="F667" s="27" t="str">
        <f t="shared" si="2"/>
        <v/>
      </c>
      <c r="H667" s="28"/>
      <c r="I667" s="30"/>
      <c r="J667" s="30"/>
      <c r="K667" s="30"/>
      <c r="L667" s="30"/>
      <c r="M667" s="30"/>
      <c r="N667" s="30"/>
      <c r="O667" s="30"/>
      <c r="P667" s="30"/>
      <c r="Q667" s="65">
        <f t="shared" si="3"/>
        <v>0</v>
      </c>
      <c r="R667" s="30" t="str">
        <f t="shared" si="4"/>
        <v>#N/A</v>
      </c>
      <c r="U667" s="30" t="str">
        <f t="shared" si="5"/>
        <v>#N/A</v>
      </c>
      <c r="V667" s="30" t="str">
        <f t="shared" si="6"/>
        <v>#N/A</v>
      </c>
      <c r="W667" s="30" t="str">
        <f t="shared" si="7"/>
        <v>#N/A</v>
      </c>
      <c r="X667" s="30" t="str">
        <f t="shared" si="8"/>
        <v>#N/A</v>
      </c>
      <c r="Y667" s="30" t="str">
        <f t="shared" si="9"/>
        <v>#N/A</v>
      </c>
      <c r="Z667" s="30" t="str">
        <f t="shared" si="10"/>
        <v>#N/A</v>
      </c>
      <c r="AA667" s="30" t="str">
        <f t="shared" si="11"/>
        <v>#N/A</v>
      </c>
      <c r="AB667" s="30" t="str">
        <f t="shared" si="12"/>
        <v>#N/A</v>
      </c>
      <c r="AC667" s="30" t="str">
        <f t="shared" si="13"/>
        <v>#N/A</v>
      </c>
    </row>
    <row r="668">
      <c r="C668" s="25" t="str">
        <f t="shared" si="1"/>
        <v/>
      </c>
      <c r="D668" s="27"/>
      <c r="F668" s="27" t="str">
        <f t="shared" si="2"/>
        <v/>
      </c>
      <c r="H668" s="28"/>
      <c r="I668" s="30"/>
      <c r="J668" s="30"/>
      <c r="K668" s="30"/>
      <c r="L668" s="30"/>
      <c r="M668" s="30"/>
      <c r="N668" s="30"/>
      <c r="O668" s="30"/>
      <c r="P668" s="30"/>
      <c r="Q668" s="65">
        <f t="shared" si="3"/>
        <v>0</v>
      </c>
      <c r="R668" s="30" t="str">
        <f t="shared" si="4"/>
        <v>#N/A</v>
      </c>
      <c r="U668" s="30" t="str">
        <f t="shared" si="5"/>
        <v>#N/A</v>
      </c>
      <c r="V668" s="30" t="str">
        <f t="shared" si="6"/>
        <v>#N/A</v>
      </c>
      <c r="W668" s="30" t="str">
        <f t="shared" si="7"/>
        <v>#N/A</v>
      </c>
      <c r="X668" s="30" t="str">
        <f t="shared" si="8"/>
        <v>#N/A</v>
      </c>
      <c r="Y668" s="30" t="str">
        <f t="shared" si="9"/>
        <v>#N/A</v>
      </c>
      <c r="Z668" s="30" t="str">
        <f t="shared" si="10"/>
        <v>#N/A</v>
      </c>
      <c r="AA668" s="30" t="str">
        <f t="shared" si="11"/>
        <v>#N/A</v>
      </c>
      <c r="AB668" s="30" t="str">
        <f t="shared" si="12"/>
        <v>#N/A</v>
      </c>
      <c r="AC668" s="30" t="str">
        <f t="shared" si="13"/>
        <v>#N/A</v>
      </c>
    </row>
    <row r="669">
      <c r="C669" s="25" t="str">
        <f t="shared" si="1"/>
        <v/>
      </c>
      <c r="D669" s="27"/>
      <c r="F669" s="27" t="str">
        <f t="shared" si="2"/>
        <v/>
      </c>
      <c r="H669" s="28"/>
      <c r="I669" s="30"/>
      <c r="J669" s="30"/>
      <c r="K669" s="30"/>
      <c r="L669" s="30"/>
      <c r="M669" s="30"/>
      <c r="N669" s="30"/>
      <c r="O669" s="30"/>
      <c r="P669" s="30"/>
      <c r="Q669" s="65">
        <f t="shared" si="3"/>
        <v>0</v>
      </c>
      <c r="R669" s="30" t="str">
        <f t="shared" si="4"/>
        <v>#N/A</v>
      </c>
      <c r="U669" s="30" t="str">
        <f t="shared" si="5"/>
        <v>#N/A</v>
      </c>
      <c r="V669" s="30" t="str">
        <f t="shared" si="6"/>
        <v>#N/A</v>
      </c>
      <c r="W669" s="30" t="str">
        <f t="shared" si="7"/>
        <v>#N/A</v>
      </c>
      <c r="X669" s="30" t="str">
        <f t="shared" si="8"/>
        <v>#N/A</v>
      </c>
      <c r="Y669" s="30" t="str">
        <f t="shared" si="9"/>
        <v>#N/A</v>
      </c>
      <c r="Z669" s="30" t="str">
        <f t="shared" si="10"/>
        <v>#N/A</v>
      </c>
      <c r="AA669" s="30" t="str">
        <f t="shared" si="11"/>
        <v>#N/A</v>
      </c>
      <c r="AB669" s="30" t="str">
        <f t="shared" si="12"/>
        <v>#N/A</v>
      </c>
      <c r="AC669" s="30" t="str">
        <f t="shared" si="13"/>
        <v>#N/A</v>
      </c>
    </row>
    <row r="670">
      <c r="C670" s="25" t="str">
        <f t="shared" si="1"/>
        <v/>
      </c>
      <c r="D670" s="27"/>
      <c r="F670" s="27" t="str">
        <f t="shared" si="2"/>
        <v/>
      </c>
      <c r="H670" s="28"/>
      <c r="I670" s="30"/>
      <c r="J670" s="30"/>
      <c r="K670" s="30"/>
      <c r="L670" s="30"/>
      <c r="M670" s="30"/>
      <c r="N670" s="30"/>
      <c r="O670" s="30"/>
      <c r="P670" s="30"/>
      <c r="Q670" s="65">
        <f t="shared" si="3"/>
        <v>0</v>
      </c>
      <c r="R670" s="30" t="str">
        <f t="shared" si="4"/>
        <v>#N/A</v>
      </c>
      <c r="U670" s="30" t="str">
        <f t="shared" si="5"/>
        <v>#N/A</v>
      </c>
      <c r="V670" s="30" t="str">
        <f t="shared" si="6"/>
        <v>#N/A</v>
      </c>
      <c r="W670" s="30" t="str">
        <f t="shared" si="7"/>
        <v>#N/A</v>
      </c>
      <c r="X670" s="30" t="str">
        <f t="shared" si="8"/>
        <v>#N/A</v>
      </c>
      <c r="Y670" s="30" t="str">
        <f t="shared" si="9"/>
        <v>#N/A</v>
      </c>
      <c r="Z670" s="30" t="str">
        <f t="shared" si="10"/>
        <v>#N/A</v>
      </c>
      <c r="AA670" s="30" t="str">
        <f t="shared" si="11"/>
        <v>#N/A</v>
      </c>
      <c r="AB670" s="30" t="str">
        <f t="shared" si="12"/>
        <v>#N/A</v>
      </c>
      <c r="AC670" s="30" t="str">
        <f t="shared" si="13"/>
        <v>#N/A</v>
      </c>
    </row>
    <row r="671">
      <c r="C671" s="25" t="str">
        <f t="shared" si="1"/>
        <v/>
      </c>
      <c r="D671" s="27"/>
      <c r="F671" s="27" t="str">
        <f t="shared" si="2"/>
        <v/>
      </c>
      <c r="H671" s="28"/>
      <c r="I671" s="30"/>
      <c r="J671" s="30"/>
      <c r="K671" s="30"/>
      <c r="L671" s="30"/>
      <c r="M671" s="30"/>
      <c r="N671" s="30"/>
      <c r="O671" s="30"/>
      <c r="P671" s="30"/>
      <c r="Q671" s="65">
        <f t="shared" si="3"/>
        <v>0</v>
      </c>
      <c r="R671" s="30" t="str">
        <f t="shared" si="4"/>
        <v>#N/A</v>
      </c>
      <c r="U671" s="30" t="str">
        <f t="shared" si="5"/>
        <v>#N/A</v>
      </c>
      <c r="V671" s="30" t="str">
        <f t="shared" si="6"/>
        <v>#N/A</v>
      </c>
      <c r="W671" s="30" t="str">
        <f t="shared" si="7"/>
        <v>#N/A</v>
      </c>
      <c r="X671" s="30" t="str">
        <f t="shared" si="8"/>
        <v>#N/A</v>
      </c>
      <c r="Y671" s="30" t="str">
        <f t="shared" si="9"/>
        <v>#N/A</v>
      </c>
      <c r="Z671" s="30" t="str">
        <f t="shared" si="10"/>
        <v>#N/A</v>
      </c>
      <c r="AA671" s="30" t="str">
        <f t="shared" si="11"/>
        <v>#N/A</v>
      </c>
      <c r="AB671" s="30" t="str">
        <f t="shared" si="12"/>
        <v>#N/A</v>
      </c>
      <c r="AC671" s="30" t="str">
        <f t="shared" si="13"/>
        <v>#N/A</v>
      </c>
    </row>
    <row r="672">
      <c r="C672" s="25" t="str">
        <f t="shared" si="1"/>
        <v/>
      </c>
      <c r="D672" s="27"/>
      <c r="F672" s="27" t="str">
        <f t="shared" si="2"/>
        <v/>
      </c>
      <c r="H672" s="28"/>
      <c r="I672" s="30"/>
      <c r="J672" s="30"/>
      <c r="K672" s="30"/>
      <c r="L672" s="30"/>
      <c r="M672" s="30"/>
      <c r="N672" s="30"/>
      <c r="O672" s="30"/>
      <c r="P672" s="30"/>
      <c r="Q672" s="65">
        <f t="shared" si="3"/>
        <v>0</v>
      </c>
      <c r="R672" s="30" t="str">
        <f t="shared" si="4"/>
        <v>#N/A</v>
      </c>
      <c r="U672" s="30" t="str">
        <f t="shared" si="5"/>
        <v>#N/A</v>
      </c>
      <c r="V672" s="30" t="str">
        <f t="shared" si="6"/>
        <v>#N/A</v>
      </c>
      <c r="W672" s="30" t="str">
        <f t="shared" si="7"/>
        <v>#N/A</v>
      </c>
      <c r="X672" s="30" t="str">
        <f t="shared" si="8"/>
        <v>#N/A</v>
      </c>
      <c r="Y672" s="30" t="str">
        <f t="shared" si="9"/>
        <v>#N/A</v>
      </c>
      <c r="Z672" s="30" t="str">
        <f t="shared" si="10"/>
        <v>#N/A</v>
      </c>
      <c r="AA672" s="30" t="str">
        <f t="shared" si="11"/>
        <v>#N/A</v>
      </c>
      <c r="AB672" s="30" t="str">
        <f t="shared" si="12"/>
        <v>#N/A</v>
      </c>
      <c r="AC672" s="30" t="str">
        <f t="shared" si="13"/>
        <v>#N/A</v>
      </c>
    </row>
    <row r="673">
      <c r="C673" s="25" t="str">
        <f t="shared" si="1"/>
        <v/>
      </c>
      <c r="D673" s="27"/>
      <c r="F673" s="27" t="str">
        <f t="shared" si="2"/>
        <v/>
      </c>
      <c r="H673" s="28"/>
      <c r="I673" s="30"/>
      <c r="J673" s="30"/>
      <c r="K673" s="30"/>
      <c r="L673" s="30"/>
      <c r="M673" s="30"/>
      <c r="N673" s="30"/>
      <c r="O673" s="30"/>
      <c r="P673" s="30"/>
      <c r="Q673" s="65">
        <f t="shared" si="3"/>
        <v>0</v>
      </c>
      <c r="R673" s="30" t="str">
        <f t="shared" si="4"/>
        <v>#N/A</v>
      </c>
      <c r="U673" s="30" t="str">
        <f t="shared" si="5"/>
        <v>#N/A</v>
      </c>
      <c r="V673" s="30" t="str">
        <f t="shared" si="6"/>
        <v>#N/A</v>
      </c>
      <c r="W673" s="30" t="str">
        <f t="shared" si="7"/>
        <v>#N/A</v>
      </c>
      <c r="X673" s="30" t="str">
        <f t="shared" si="8"/>
        <v>#N/A</v>
      </c>
      <c r="Y673" s="30" t="str">
        <f t="shared" si="9"/>
        <v>#N/A</v>
      </c>
      <c r="Z673" s="30" t="str">
        <f t="shared" si="10"/>
        <v>#N/A</v>
      </c>
      <c r="AA673" s="30" t="str">
        <f t="shared" si="11"/>
        <v>#N/A</v>
      </c>
      <c r="AB673" s="30" t="str">
        <f t="shared" si="12"/>
        <v>#N/A</v>
      </c>
      <c r="AC673" s="30" t="str">
        <f t="shared" si="13"/>
        <v>#N/A</v>
      </c>
    </row>
    <row r="674">
      <c r="C674" s="25" t="str">
        <f t="shared" si="1"/>
        <v/>
      </c>
      <c r="D674" s="27"/>
      <c r="F674" s="27" t="str">
        <f t="shared" si="2"/>
        <v/>
      </c>
      <c r="H674" s="28"/>
      <c r="I674" s="30"/>
      <c r="J674" s="30"/>
      <c r="K674" s="30"/>
      <c r="L674" s="30"/>
      <c r="M674" s="30"/>
      <c r="N674" s="30"/>
      <c r="O674" s="30"/>
      <c r="P674" s="30"/>
      <c r="Q674" s="65">
        <f t="shared" si="3"/>
        <v>0</v>
      </c>
      <c r="R674" s="30" t="str">
        <f t="shared" si="4"/>
        <v>#N/A</v>
      </c>
      <c r="U674" s="30" t="str">
        <f t="shared" si="5"/>
        <v>#N/A</v>
      </c>
      <c r="V674" s="30" t="str">
        <f t="shared" si="6"/>
        <v>#N/A</v>
      </c>
      <c r="W674" s="30" t="str">
        <f t="shared" si="7"/>
        <v>#N/A</v>
      </c>
      <c r="X674" s="30" t="str">
        <f t="shared" si="8"/>
        <v>#N/A</v>
      </c>
      <c r="Y674" s="30" t="str">
        <f t="shared" si="9"/>
        <v>#N/A</v>
      </c>
      <c r="Z674" s="30" t="str">
        <f t="shared" si="10"/>
        <v>#N/A</v>
      </c>
      <c r="AA674" s="30" t="str">
        <f t="shared" si="11"/>
        <v>#N/A</v>
      </c>
      <c r="AB674" s="30" t="str">
        <f t="shared" si="12"/>
        <v>#N/A</v>
      </c>
      <c r="AC674" s="30" t="str">
        <f t="shared" si="13"/>
        <v>#N/A</v>
      </c>
    </row>
    <row r="675">
      <c r="C675" s="25" t="str">
        <f t="shared" si="1"/>
        <v/>
      </c>
      <c r="D675" s="27"/>
      <c r="F675" s="27" t="str">
        <f t="shared" si="2"/>
        <v/>
      </c>
      <c r="H675" s="28"/>
      <c r="I675" s="30"/>
      <c r="J675" s="30"/>
      <c r="K675" s="30"/>
      <c r="L675" s="30"/>
      <c r="M675" s="30"/>
      <c r="N675" s="30"/>
      <c r="O675" s="30"/>
      <c r="P675" s="30"/>
      <c r="Q675" s="65">
        <f t="shared" si="3"/>
        <v>0</v>
      </c>
      <c r="R675" s="30" t="str">
        <f t="shared" si="4"/>
        <v>#N/A</v>
      </c>
      <c r="U675" s="30" t="str">
        <f t="shared" si="5"/>
        <v>#N/A</v>
      </c>
      <c r="V675" s="30" t="str">
        <f t="shared" si="6"/>
        <v>#N/A</v>
      </c>
      <c r="W675" s="30" t="str">
        <f t="shared" si="7"/>
        <v>#N/A</v>
      </c>
      <c r="X675" s="30" t="str">
        <f t="shared" si="8"/>
        <v>#N/A</v>
      </c>
      <c r="Y675" s="30" t="str">
        <f t="shared" si="9"/>
        <v>#N/A</v>
      </c>
      <c r="Z675" s="30" t="str">
        <f t="shared" si="10"/>
        <v>#N/A</v>
      </c>
      <c r="AA675" s="30" t="str">
        <f t="shared" si="11"/>
        <v>#N/A</v>
      </c>
      <c r="AB675" s="30" t="str">
        <f t="shared" si="12"/>
        <v>#N/A</v>
      </c>
      <c r="AC675" s="30" t="str">
        <f t="shared" si="13"/>
        <v>#N/A</v>
      </c>
    </row>
    <row r="676">
      <c r="C676" s="25" t="str">
        <f t="shared" si="1"/>
        <v/>
      </c>
      <c r="D676" s="27"/>
      <c r="F676" s="27" t="str">
        <f t="shared" si="2"/>
        <v/>
      </c>
      <c r="H676" s="28"/>
      <c r="I676" s="30"/>
      <c r="J676" s="30"/>
      <c r="K676" s="30"/>
      <c r="L676" s="30"/>
      <c r="M676" s="30"/>
      <c r="N676" s="30"/>
      <c r="O676" s="30"/>
      <c r="P676" s="30"/>
      <c r="Q676" s="65">
        <f t="shared" si="3"/>
        <v>0</v>
      </c>
      <c r="R676" s="30" t="str">
        <f t="shared" si="4"/>
        <v>#N/A</v>
      </c>
      <c r="U676" s="30" t="str">
        <f t="shared" si="5"/>
        <v>#N/A</v>
      </c>
      <c r="V676" s="30" t="str">
        <f t="shared" si="6"/>
        <v>#N/A</v>
      </c>
      <c r="W676" s="30" t="str">
        <f t="shared" si="7"/>
        <v>#N/A</v>
      </c>
      <c r="X676" s="30" t="str">
        <f t="shared" si="8"/>
        <v>#N/A</v>
      </c>
      <c r="Y676" s="30" t="str">
        <f t="shared" si="9"/>
        <v>#N/A</v>
      </c>
      <c r="Z676" s="30" t="str">
        <f t="shared" si="10"/>
        <v>#N/A</v>
      </c>
      <c r="AA676" s="30" t="str">
        <f t="shared" si="11"/>
        <v>#N/A</v>
      </c>
      <c r="AB676" s="30" t="str">
        <f t="shared" si="12"/>
        <v>#N/A</v>
      </c>
      <c r="AC676" s="30" t="str">
        <f t="shared" si="13"/>
        <v>#N/A</v>
      </c>
    </row>
    <row r="677">
      <c r="C677" s="25" t="str">
        <f t="shared" si="1"/>
        <v/>
      </c>
      <c r="D677" s="27"/>
      <c r="F677" s="27" t="str">
        <f t="shared" si="2"/>
        <v/>
      </c>
      <c r="H677" s="28"/>
      <c r="I677" s="30"/>
      <c r="J677" s="30"/>
      <c r="K677" s="30"/>
      <c r="L677" s="30"/>
      <c r="M677" s="30"/>
      <c r="N677" s="30"/>
      <c r="O677" s="30"/>
      <c r="P677" s="30"/>
      <c r="Q677" s="65">
        <f t="shared" si="3"/>
        <v>0</v>
      </c>
      <c r="R677" s="30" t="str">
        <f t="shared" si="4"/>
        <v>#N/A</v>
      </c>
      <c r="U677" s="30" t="str">
        <f t="shared" si="5"/>
        <v>#N/A</v>
      </c>
      <c r="V677" s="30" t="str">
        <f t="shared" si="6"/>
        <v>#N/A</v>
      </c>
      <c r="W677" s="30" t="str">
        <f t="shared" si="7"/>
        <v>#N/A</v>
      </c>
      <c r="X677" s="30" t="str">
        <f t="shared" si="8"/>
        <v>#N/A</v>
      </c>
      <c r="Y677" s="30" t="str">
        <f t="shared" si="9"/>
        <v>#N/A</v>
      </c>
      <c r="Z677" s="30" t="str">
        <f t="shared" si="10"/>
        <v>#N/A</v>
      </c>
      <c r="AA677" s="30" t="str">
        <f t="shared" si="11"/>
        <v>#N/A</v>
      </c>
      <c r="AB677" s="30" t="str">
        <f t="shared" si="12"/>
        <v>#N/A</v>
      </c>
      <c r="AC677" s="30" t="str">
        <f t="shared" si="13"/>
        <v>#N/A</v>
      </c>
    </row>
    <row r="678">
      <c r="C678" s="25" t="str">
        <f t="shared" si="1"/>
        <v/>
      </c>
      <c r="D678" s="27"/>
      <c r="F678" s="27" t="str">
        <f t="shared" si="2"/>
        <v/>
      </c>
      <c r="H678" s="28"/>
      <c r="I678" s="30"/>
      <c r="J678" s="30"/>
      <c r="K678" s="30"/>
      <c r="L678" s="30"/>
      <c r="M678" s="30"/>
      <c r="N678" s="30"/>
      <c r="O678" s="30"/>
      <c r="P678" s="30"/>
      <c r="Q678" s="65">
        <f t="shared" si="3"/>
        <v>0</v>
      </c>
      <c r="R678" s="30" t="str">
        <f t="shared" si="4"/>
        <v>#N/A</v>
      </c>
      <c r="U678" s="30" t="str">
        <f t="shared" si="5"/>
        <v>#N/A</v>
      </c>
      <c r="V678" s="30" t="str">
        <f t="shared" si="6"/>
        <v>#N/A</v>
      </c>
      <c r="W678" s="30" t="str">
        <f t="shared" si="7"/>
        <v>#N/A</v>
      </c>
      <c r="X678" s="30" t="str">
        <f t="shared" si="8"/>
        <v>#N/A</v>
      </c>
      <c r="Y678" s="30" t="str">
        <f t="shared" si="9"/>
        <v>#N/A</v>
      </c>
      <c r="Z678" s="30" t="str">
        <f t="shared" si="10"/>
        <v>#N/A</v>
      </c>
      <c r="AA678" s="30" t="str">
        <f t="shared" si="11"/>
        <v>#N/A</v>
      </c>
      <c r="AB678" s="30" t="str">
        <f t="shared" si="12"/>
        <v>#N/A</v>
      </c>
      <c r="AC678" s="30" t="str">
        <f t="shared" si="13"/>
        <v>#N/A</v>
      </c>
    </row>
    <row r="679">
      <c r="C679" s="25" t="str">
        <f t="shared" si="1"/>
        <v/>
      </c>
      <c r="D679" s="27"/>
      <c r="F679" s="27" t="str">
        <f t="shared" si="2"/>
        <v/>
      </c>
      <c r="H679" s="28"/>
      <c r="I679" s="30"/>
      <c r="J679" s="30"/>
      <c r="K679" s="30"/>
      <c r="L679" s="30"/>
      <c r="M679" s="30"/>
      <c r="N679" s="30"/>
      <c r="O679" s="30"/>
      <c r="P679" s="30"/>
      <c r="Q679" s="65">
        <f t="shared" si="3"/>
        <v>0</v>
      </c>
      <c r="R679" s="30" t="str">
        <f t="shared" si="4"/>
        <v>#N/A</v>
      </c>
      <c r="U679" s="30" t="str">
        <f t="shared" si="5"/>
        <v>#N/A</v>
      </c>
      <c r="V679" s="30" t="str">
        <f t="shared" si="6"/>
        <v>#N/A</v>
      </c>
      <c r="W679" s="30" t="str">
        <f t="shared" si="7"/>
        <v>#N/A</v>
      </c>
      <c r="X679" s="30" t="str">
        <f t="shared" si="8"/>
        <v>#N/A</v>
      </c>
      <c r="Y679" s="30" t="str">
        <f t="shared" si="9"/>
        <v>#N/A</v>
      </c>
      <c r="Z679" s="30" t="str">
        <f t="shared" si="10"/>
        <v>#N/A</v>
      </c>
      <c r="AA679" s="30" t="str">
        <f t="shared" si="11"/>
        <v>#N/A</v>
      </c>
      <c r="AB679" s="30" t="str">
        <f t="shared" si="12"/>
        <v>#N/A</v>
      </c>
      <c r="AC679" s="30" t="str">
        <f t="shared" si="13"/>
        <v>#N/A</v>
      </c>
    </row>
    <row r="680">
      <c r="C680" s="25" t="str">
        <f t="shared" si="1"/>
        <v/>
      </c>
      <c r="D680" s="27"/>
      <c r="F680" s="27" t="str">
        <f t="shared" si="2"/>
        <v/>
      </c>
      <c r="H680" s="28"/>
      <c r="I680" s="30"/>
      <c r="J680" s="30"/>
      <c r="K680" s="30"/>
      <c r="L680" s="30"/>
      <c r="M680" s="30"/>
      <c r="N680" s="30"/>
      <c r="O680" s="30"/>
      <c r="P680" s="30"/>
      <c r="Q680" s="65">
        <f t="shared" si="3"/>
        <v>0</v>
      </c>
      <c r="R680" s="30" t="str">
        <f t="shared" si="4"/>
        <v>#N/A</v>
      </c>
      <c r="U680" s="30" t="str">
        <f t="shared" si="5"/>
        <v>#N/A</v>
      </c>
      <c r="V680" s="30" t="str">
        <f t="shared" si="6"/>
        <v>#N/A</v>
      </c>
      <c r="W680" s="30" t="str">
        <f t="shared" si="7"/>
        <v>#N/A</v>
      </c>
      <c r="X680" s="30" t="str">
        <f t="shared" si="8"/>
        <v>#N/A</v>
      </c>
      <c r="Y680" s="30" t="str">
        <f t="shared" si="9"/>
        <v>#N/A</v>
      </c>
      <c r="Z680" s="30" t="str">
        <f t="shared" si="10"/>
        <v>#N/A</v>
      </c>
      <c r="AA680" s="30" t="str">
        <f t="shared" si="11"/>
        <v>#N/A</v>
      </c>
      <c r="AB680" s="30" t="str">
        <f t="shared" si="12"/>
        <v>#N/A</v>
      </c>
      <c r="AC680" s="30" t="str">
        <f t="shared" si="13"/>
        <v>#N/A</v>
      </c>
    </row>
    <row r="681">
      <c r="C681" s="25" t="str">
        <f t="shared" si="1"/>
        <v/>
      </c>
      <c r="D681" s="27"/>
      <c r="F681" s="27" t="str">
        <f t="shared" si="2"/>
        <v/>
      </c>
      <c r="H681" s="28"/>
      <c r="I681" s="30"/>
      <c r="J681" s="30"/>
      <c r="K681" s="30"/>
      <c r="L681" s="30"/>
      <c r="M681" s="30"/>
      <c r="N681" s="30"/>
      <c r="O681" s="30"/>
      <c r="P681" s="30"/>
      <c r="Q681" s="65">
        <f t="shared" si="3"/>
        <v>0</v>
      </c>
      <c r="R681" s="30" t="str">
        <f t="shared" si="4"/>
        <v>#N/A</v>
      </c>
      <c r="U681" s="30" t="str">
        <f t="shared" si="5"/>
        <v>#N/A</v>
      </c>
      <c r="V681" s="30" t="str">
        <f t="shared" si="6"/>
        <v>#N/A</v>
      </c>
      <c r="W681" s="30" t="str">
        <f t="shared" si="7"/>
        <v>#N/A</v>
      </c>
      <c r="X681" s="30" t="str">
        <f t="shared" si="8"/>
        <v>#N/A</v>
      </c>
      <c r="Y681" s="30" t="str">
        <f t="shared" si="9"/>
        <v>#N/A</v>
      </c>
      <c r="Z681" s="30" t="str">
        <f t="shared" si="10"/>
        <v>#N/A</v>
      </c>
      <c r="AA681" s="30" t="str">
        <f t="shared" si="11"/>
        <v>#N/A</v>
      </c>
      <c r="AB681" s="30" t="str">
        <f t="shared" si="12"/>
        <v>#N/A</v>
      </c>
      <c r="AC681" s="30" t="str">
        <f t="shared" si="13"/>
        <v>#N/A</v>
      </c>
    </row>
    <row r="682">
      <c r="C682" s="25" t="str">
        <f t="shared" si="1"/>
        <v/>
      </c>
      <c r="D682" s="27"/>
      <c r="F682" s="27" t="str">
        <f t="shared" si="2"/>
        <v/>
      </c>
      <c r="H682" s="28"/>
      <c r="I682" s="30"/>
      <c r="J682" s="30"/>
      <c r="K682" s="30"/>
      <c r="L682" s="30"/>
      <c r="M682" s="30"/>
      <c r="N682" s="30"/>
      <c r="O682" s="30"/>
      <c r="P682" s="30"/>
      <c r="Q682" s="65">
        <f t="shared" si="3"/>
        <v>0</v>
      </c>
      <c r="R682" s="30" t="str">
        <f t="shared" si="4"/>
        <v>#N/A</v>
      </c>
      <c r="U682" s="30" t="str">
        <f t="shared" si="5"/>
        <v>#N/A</v>
      </c>
      <c r="V682" s="30" t="str">
        <f t="shared" si="6"/>
        <v>#N/A</v>
      </c>
      <c r="W682" s="30" t="str">
        <f t="shared" si="7"/>
        <v>#N/A</v>
      </c>
      <c r="X682" s="30" t="str">
        <f t="shared" si="8"/>
        <v>#N/A</v>
      </c>
      <c r="Y682" s="30" t="str">
        <f t="shared" si="9"/>
        <v>#N/A</v>
      </c>
      <c r="Z682" s="30" t="str">
        <f t="shared" si="10"/>
        <v>#N/A</v>
      </c>
      <c r="AA682" s="30" t="str">
        <f t="shared" si="11"/>
        <v>#N/A</v>
      </c>
      <c r="AB682" s="30" t="str">
        <f t="shared" si="12"/>
        <v>#N/A</v>
      </c>
      <c r="AC682" s="30" t="str">
        <f t="shared" si="13"/>
        <v>#N/A</v>
      </c>
    </row>
    <row r="683">
      <c r="C683" s="25" t="str">
        <f t="shared" si="1"/>
        <v/>
      </c>
      <c r="D683" s="27"/>
      <c r="F683" s="27" t="str">
        <f t="shared" si="2"/>
        <v/>
      </c>
      <c r="H683" s="28"/>
      <c r="I683" s="30"/>
      <c r="J683" s="30"/>
      <c r="K683" s="30"/>
      <c r="L683" s="30"/>
      <c r="M683" s="30"/>
      <c r="N683" s="30"/>
      <c r="O683" s="30"/>
      <c r="P683" s="30"/>
      <c r="Q683" s="65">
        <f t="shared" si="3"/>
        <v>0</v>
      </c>
      <c r="R683" s="30" t="str">
        <f t="shared" si="4"/>
        <v>#N/A</v>
      </c>
      <c r="U683" s="30" t="str">
        <f t="shared" si="5"/>
        <v>#N/A</v>
      </c>
      <c r="V683" s="30" t="str">
        <f t="shared" si="6"/>
        <v>#N/A</v>
      </c>
      <c r="W683" s="30" t="str">
        <f t="shared" si="7"/>
        <v>#N/A</v>
      </c>
      <c r="X683" s="30" t="str">
        <f t="shared" si="8"/>
        <v>#N/A</v>
      </c>
      <c r="Y683" s="30" t="str">
        <f t="shared" si="9"/>
        <v>#N/A</v>
      </c>
      <c r="Z683" s="30" t="str">
        <f t="shared" si="10"/>
        <v>#N/A</v>
      </c>
      <c r="AA683" s="30" t="str">
        <f t="shared" si="11"/>
        <v>#N/A</v>
      </c>
      <c r="AB683" s="30" t="str">
        <f t="shared" si="12"/>
        <v>#N/A</v>
      </c>
      <c r="AC683" s="30" t="str">
        <f t="shared" si="13"/>
        <v>#N/A</v>
      </c>
    </row>
    <row r="684">
      <c r="C684" s="25" t="str">
        <f t="shared" si="1"/>
        <v/>
      </c>
      <c r="D684" s="27"/>
      <c r="F684" s="27" t="str">
        <f t="shared" si="2"/>
        <v/>
      </c>
      <c r="H684" s="28"/>
      <c r="I684" s="30"/>
      <c r="J684" s="30"/>
      <c r="K684" s="30"/>
      <c r="L684" s="30"/>
      <c r="M684" s="30"/>
      <c r="N684" s="30"/>
      <c r="O684" s="30"/>
      <c r="P684" s="30"/>
      <c r="Q684" s="65">
        <f t="shared" si="3"/>
        <v>0</v>
      </c>
      <c r="R684" s="30" t="str">
        <f t="shared" si="4"/>
        <v>#N/A</v>
      </c>
      <c r="U684" s="30" t="str">
        <f t="shared" si="5"/>
        <v>#N/A</v>
      </c>
      <c r="V684" s="30" t="str">
        <f t="shared" si="6"/>
        <v>#N/A</v>
      </c>
      <c r="W684" s="30" t="str">
        <f t="shared" si="7"/>
        <v>#N/A</v>
      </c>
      <c r="X684" s="30" t="str">
        <f t="shared" si="8"/>
        <v>#N/A</v>
      </c>
      <c r="Y684" s="30" t="str">
        <f t="shared" si="9"/>
        <v>#N/A</v>
      </c>
      <c r="Z684" s="30" t="str">
        <f t="shared" si="10"/>
        <v>#N/A</v>
      </c>
      <c r="AA684" s="30" t="str">
        <f t="shared" si="11"/>
        <v>#N/A</v>
      </c>
      <c r="AB684" s="30" t="str">
        <f t="shared" si="12"/>
        <v>#N/A</v>
      </c>
      <c r="AC684" s="30" t="str">
        <f t="shared" si="13"/>
        <v>#N/A</v>
      </c>
    </row>
    <row r="685">
      <c r="C685" s="25" t="str">
        <f t="shared" si="1"/>
        <v/>
      </c>
      <c r="D685" s="27"/>
      <c r="F685" s="27" t="str">
        <f t="shared" si="2"/>
        <v/>
      </c>
      <c r="H685" s="28"/>
      <c r="I685" s="30"/>
      <c r="J685" s="30"/>
      <c r="K685" s="30"/>
      <c r="L685" s="30"/>
      <c r="M685" s="30"/>
      <c r="N685" s="30"/>
      <c r="O685" s="30"/>
      <c r="P685" s="30"/>
      <c r="Q685" s="65">
        <f t="shared" si="3"/>
        <v>0</v>
      </c>
      <c r="R685" s="30" t="str">
        <f t="shared" si="4"/>
        <v>#N/A</v>
      </c>
      <c r="U685" s="30" t="str">
        <f t="shared" si="5"/>
        <v>#N/A</v>
      </c>
      <c r="V685" s="30" t="str">
        <f t="shared" si="6"/>
        <v>#N/A</v>
      </c>
      <c r="W685" s="30" t="str">
        <f t="shared" si="7"/>
        <v>#N/A</v>
      </c>
      <c r="X685" s="30" t="str">
        <f t="shared" si="8"/>
        <v>#N/A</v>
      </c>
      <c r="Y685" s="30" t="str">
        <f t="shared" si="9"/>
        <v>#N/A</v>
      </c>
      <c r="Z685" s="30" t="str">
        <f t="shared" si="10"/>
        <v>#N/A</v>
      </c>
      <c r="AA685" s="30" t="str">
        <f t="shared" si="11"/>
        <v>#N/A</v>
      </c>
      <c r="AB685" s="30" t="str">
        <f t="shared" si="12"/>
        <v>#N/A</v>
      </c>
      <c r="AC685" s="30" t="str">
        <f t="shared" si="13"/>
        <v>#N/A</v>
      </c>
    </row>
    <row r="686">
      <c r="C686" s="25" t="str">
        <f t="shared" si="1"/>
        <v/>
      </c>
      <c r="D686" s="27"/>
      <c r="F686" s="27" t="str">
        <f t="shared" si="2"/>
        <v/>
      </c>
      <c r="H686" s="28"/>
      <c r="I686" s="30"/>
      <c r="J686" s="30"/>
      <c r="K686" s="30"/>
      <c r="L686" s="30"/>
      <c r="M686" s="30"/>
      <c r="N686" s="30"/>
      <c r="O686" s="30"/>
      <c r="P686" s="30"/>
      <c r="Q686" s="65">
        <f t="shared" si="3"/>
        <v>0</v>
      </c>
      <c r="R686" s="30" t="str">
        <f t="shared" si="4"/>
        <v>#N/A</v>
      </c>
      <c r="U686" s="30" t="str">
        <f t="shared" si="5"/>
        <v>#N/A</v>
      </c>
      <c r="V686" s="30" t="str">
        <f t="shared" si="6"/>
        <v>#N/A</v>
      </c>
      <c r="W686" s="30" t="str">
        <f t="shared" si="7"/>
        <v>#N/A</v>
      </c>
      <c r="X686" s="30" t="str">
        <f t="shared" si="8"/>
        <v>#N/A</v>
      </c>
      <c r="Y686" s="30" t="str">
        <f t="shared" si="9"/>
        <v>#N/A</v>
      </c>
      <c r="Z686" s="30" t="str">
        <f t="shared" si="10"/>
        <v>#N/A</v>
      </c>
      <c r="AA686" s="30" t="str">
        <f t="shared" si="11"/>
        <v>#N/A</v>
      </c>
      <c r="AB686" s="30" t="str">
        <f t="shared" si="12"/>
        <v>#N/A</v>
      </c>
      <c r="AC686" s="30" t="str">
        <f t="shared" si="13"/>
        <v>#N/A</v>
      </c>
    </row>
    <row r="687">
      <c r="C687" s="25" t="str">
        <f t="shared" si="1"/>
        <v/>
      </c>
      <c r="D687" s="27"/>
      <c r="F687" s="27" t="str">
        <f t="shared" si="2"/>
        <v/>
      </c>
      <c r="H687" s="28"/>
      <c r="I687" s="30"/>
      <c r="J687" s="30"/>
      <c r="K687" s="30"/>
      <c r="L687" s="30"/>
      <c r="M687" s="30"/>
      <c r="N687" s="30"/>
      <c r="O687" s="30"/>
      <c r="P687" s="30"/>
      <c r="Q687" s="65">
        <f t="shared" si="3"/>
        <v>0</v>
      </c>
      <c r="R687" s="30" t="str">
        <f t="shared" si="4"/>
        <v>#N/A</v>
      </c>
      <c r="U687" s="30" t="str">
        <f t="shared" si="5"/>
        <v>#N/A</v>
      </c>
      <c r="V687" s="30" t="str">
        <f t="shared" si="6"/>
        <v>#N/A</v>
      </c>
      <c r="W687" s="30" t="str">
        <f t="shared" si="7"/>
        <v>#N/A</v>
      </c>
      <c r="X687" s="30" t="str">
        <f t="shared" si="8"/>
        <v>#N/A</v>
      </c>
      <c r="Y687" s="30" t="str">
        <f t="shared" si="9"/>
        <v>#N/A</v>
      </c>
      <c r="Z687" s="30" t="str">
        <f t="shared" si="10"/>
        <v>#N/A</v>
      </c>
      <c r="AA687" s="30" t="str">
        <f t="shared" si="11"/>
        <v>#N/A</v>
      </c>
      <c r="AB687" s="30" t="str">
        <f t="shared" si="12"/>
        <v>#N/A</v>
      </c>
      <c r="AC687" s="30" t="str">
        <f t="shared" si="13"/>
        <v>#N/A</v>
      </c>
    </row>
    <row r="688">
      <c r="C688" s="25" t="str">
        <f t="shared" si="1"/>
        <v/>
      </c>
      <c r="D688" s="27"/>
      <c r="F688" s="27" t="str">
        <f t="shared" si="2"/>
        <v/>
      </c>
      <c r="H688" s="28"/>
      <c r="I688" s="30"/>
      <c r="J688" s="30"/>
      <c r="K688" s="30"/>
      <c r="L688" s="30"/>
      <c r="M688" s="30"/>
      <c r="N688" s="30"/>
      <c r="O688" s="30"/>
      <c r="P688" s="30"/>
      <c r="Q688" s="65">
        <f t="shared" si="3"/>
        <v>0</v>
      </c>
      <c r="R688" s="30" t="str">
        <f t="shared" si="4"/>
        <v>#N/A</v>
      </c>
      <c r="U688" s="30" t="str">
        <f t="shared" si="5"/>
        <v>#N/A</v>
      </c>
      <c r="V688" s="30" t="str">
        <f t="shared" si="6"/>
        <v>#N/A</v>
      </c>
      <c r="W688" s="30" t="str">
        <f t="shared" si="7"/>
        <v>#N/A</v>
      </c>
      <c r="X688" s="30" t="str">
        <f t="shared" si="8"/>
        <v>#N/A</v>
      </c>
      <c r="Y688" s="30" t="str">
        <f t="shared" si="9"/>
        <v>#N/A</v>
      </c>
      <c r="Z688" s="30" t="str">
        <f t="shared" si="10"/>
        <v>#N/A</v>
      </c>
      <c r="AA688" s="30" t="str">
        <f t="shared" si="11"/>
        <v>#N/A</v>
      </c>
      <c r="AB688" s="30" t="str">
        <f t="shared" si="12"/>
        <v>#N/A</v>
      </c>
      <c r="AC688" s="30" t="str">
        <f t="shared" si="13"/>
        <v>#N/A</v>
      </c>
    </row>
    <row r="689">
      <c r="C689" s="25" t="str">
        <f t="shared" si="1"/>
        <v/>
      </c>
      <c r="D689" s="27"/>
      <c r="F689" s="27" t="str">
        <f t="shared" si="2"/>
        <v/>
      </c>
      <c r="H689" s="28"/>
      <c r="I689" s="30"/>
      <c r="J689" s="30"/>
      <c r="K689" s="30"/>
      <c r="L689" s="30"/>
      <c r="M689" s="30"/>
      <c r="N689" s="30"/>
      <c r="O689" s="30"/>
      <c r="P689" s="30"/>
      <c r="Q689" s="65">
        <f t="shared" si="3"/>
        <v>0</v>
      </c>
      <c r="R689" s="30" t="str">
        <f t="shared" si="4"/>
        <v>#N/A</v>
      </c>
      <c r="U689" s="30" t="str">
        <f t="shared" si="5"/>
        <v>#N/A</v>
      </c>
      <c r="V689" s="30" t="str">
        <f t="shared" si="6"/>
        <v>#N/A</v>
      </c>
      <c r="W689" s="30" t="str">
        <f t="shared" si="7"/>
        <v>#N/A</v>
      </c>
      <c r="X689" s="30" t="str">
        <f t="shared" si="8"/>
        <v>#N/A</v>
      </c>
      <c r="Y689" s="30" t="str">
        <f t="shared" si="9"/>
        <v>#N/A</v>
      </c>
      <c r="Z689" s="30" t="str">
        <f t="shared" si="10"/>
        <v>#N/A</v>
      </c>
      <c r="AA689" s="30" t="str">
        <f t="shared" si="11"/>
        <v>#N/A</v>
      </c>
      <c r="AB689" s="30" t="str">
        <f t="shared" si="12"/>
        <v>#N/A</v>
      </c>
      <c r="AC689" s="30" t="str">
        <f t="shared" si="13"/>
        <v>#N/A</v>
      </c>
    </row>
    <row r="690">
      <c r="C690" s="25" t="str">
        <f t="shared" si="1"/>
        <v/>
      </c>
      <c r="D690" s="27"/>
      <c r="F690" s="27" t="str">
        <f t="shared" si="2"/>
        <v/>
      </c>
      <c r="H690" s="28"/>
      <c r="I690" s="30"/>
      <c r="J690" s="30"/>
      <c r="K690" s="30"/>
      <c r="L690" s="30"/>
      <c r="M690" s="30"/>
      <c r="N690" s="30"/>
      <c r="O690" s="30"/>
      <c r="P690" s="30"/>
      <c r="Q690" s="65">
        <f t="shared" si="3"/>
        <v>0</v>
      </c>
      <c r="R690" s="30" t="str">
        <f t="shared" si="4"/>
        <v>#N/A</v>
      </c>
      <c r="U690" s="30" t="str">
        <f t="shared" si="5"/>
        <v>#N/A</v>
      </c>
      <c r="V690" s="30" t="str">
        <f t="shared" si="6"/>
        <v>#N/A</v>
      </c>
      <c r="W690" s="30" t="str">
        <f t="shared" si="7"/>
        <v>#N/A</v>
      </c>
      <c r="X690" s="30" t="str">
        <f t="shared" si="8"/>
        <v>#N/A</v>
      </c>
      <c r="Y690" s="30" t="str">
        <f t="shared" si="9"/>
        <v>#N/A</v>
      </c>
      <c r="Z690" s="30" t="str">
        <f t="shared" si="10"/>
        <v>#N/A</v>
      </c>
      <c r="AA690" s="30" t="str">
        <f t="shared" si="11"/>
        <v>#N/A</v>
      </c>
      <c r="AB690" s="30" t="str">
        <f t="shared" si="12"/>
        <v>#N/A</v>
      </c>
      <c r="AC690" s="30" t="str">
        <f t="shared" si="13"/>
        <v>#N/A</v>
      </c>
    </row>
    <row r="691">
      <c r="C691" s="25" t="str">
        <f t="shared" si="1"/>
        <v/>
      </c>
      <c r="D691" s="27"/>
      <c r="F691" s="27" t="str">
        <f t="shared" si="2"/>
        <v/>
      </c>
      <c r="H691" s="28"/>
      <c r="I691" s="30"/>
      <c r="J691" s="30"/>
      <c r="K691" s="30"/>
      <c r="L691" s="30"/>
      <c r="M691" s="30"/>
      <c r="N691" s="30"/>
      <c r="O691" s="30"/>
      <c r="P691" s="30"/>
      <c r="Q691" s="65">
        <f t="shared" si="3"/>
        <v>0</v>
      </c>
      <c r="R691" s="30" t="str">
        <f t="shared" si="4"/>
        <v>#N/A</v>
      </c>
      <c r="U691" s="30" t="str">
        <f t="shared" si="5"/>
        <v>#N/A</v>
      </c>
      <c r="V691" s="30" t="str">
        <f t="shared" si="6"/>
        <v>#N/A</v>
      </c>
      <c r="W691" s="30" t="str">
        <f t="shared" si="7"/>
        <v>#N/A</v>
      </c>
      <c r="X691" s="30" t="str">
        <f t="shared" si="8"/>
        <v>#N/A</v>
      </c>
      <c r="Y691" s="30" t="str">
        <f t="shared" si="9"/>
        <v>#N/A</v>
      </c>
      <c r="Z691" s="30" t="str">
        <f t="shared" si="10"/>
        <v>#N/A</v>
      </c>
      <c r="AA691" s="30" t="str">
        <f t="shared" si="11"/>
        <v>#N/A</v>
      </c>
      <c r="AB691" s="30" t="str">
        <f t="shared" si="12"/>
        <v>#N/A</v>
      </c>
      <c r="AC691" s="30" t="str">
        <f t="shared" si="13"/>
        <v>#N/A</v>
      </c>
    </row>
    <row r="692">
      <c r="C692" s="25" t="str">
        <f t="shared" si="1"/>
        <v/>
      </c>
      <c r="D692" s="27"/>
      <c r="F692" s="27" t="str">
        <f t="shared" si="2"/>
        <v/>
      </c>
      <c r="H692" s="28"/>
      <c r="I692" s="30"/>
      <c r="J692" s="30"/>
      <c r="K692" s="30"/>
      <c r="L692" s="30"/>
      <c r="M692" s="30"/>
      <c r="N692" s="30"/>
      <c r="O692" s="30"/>
      <c r="P692" s="30"/>
      <c r="Q692" s="65">
        <f t="shared" si="3"/>
        <v>0</v>
      </c>
      <c r="R692" s="30" t="str">
        <f t="shared" si="4"/>
        <v>#N/A</v>
      </c>
      <c r="U692" s="30" t="str">
        <f t="shared" si="5"/>
        <v>#N/A</v>
      </c>
      <c r="V692" s="30" t="str">
        <f t="shared" si="6"/>
        <v>#N/A</v>
      </c>
      <c r="W692" s="30" t="str">
        <f t="shared" si="7"/>
        <v>#N/A</v>
      </c>
      <c r="X692" s="30" t="str">
        <f t="shared" si="8"/>
        <v>#N/A</v>
      </c>
      <c r="Y692" s="30" t="str">
        <f t="shared" si="9"/>
        <v>#N/A</v>
      </c>
      <c r="Z692" s="30" t="str">
        <f t="shared" si="10"/>
        <v>#N/A</v>
      </c>
      <c r="AA692" s="30" t="str">
        <f t="shared" si="11"/>
        <v>#N/A</v>
      </c>
      <c r="AB692" s="30" t="str">
        <f t="shared" si="12"/>
        <v>#N/A</v>
      </c>
      <c r="AC692" s="30" t="str">
        <f t="shared" si="13"/>
        <v>#N/A</v>
      </c>
    </row>
    <row r="693">
      <c r="C693" s="25" t="str">
        <f t="shared" si="1"/>
        <v/>
      </c>
      <c r="D693" s="27"/>
      <c r="F693" s="27" t="str">
        <f t="shared" si="2"/>
        <v/>
      </c>
      <c r="H693" s="28"/>
      <c r="I693" s="30"/>
      <c r="J693" s="30"/>
      <c r="K693" s="30"/>
      <c r="L693" s="30"/>
      <c r="M693" s="30"/>
      <c r="N693" s="30"/>
      <c r="O693" s="30"/>
      <c r="P693" s="30"/>
      <c r="Q693" s="65">
        <f t="shared" si="3"/>
        <v>0</v>
      </c>
      <c r="R693" s="30" t="str">
        <f t="shared" si="4"/>
        <v>#N/A</v>
      </c>
      <c r="U693" s="30" t="str">
        <f t="shared" si="5"/>
        <v>#N/A</v>
      </c>
      <c r="V693" s="30" t="str">
        <f t="shared" si="6"/>
        <v>#N/A</v>
      </c>
      <c r="W693" s="30" t="str">
        <f t="shared" si="7"/>
        <v>#N/A</v>
      </c>
      <c r="X693" s="30" t="str">
        <f t="shared" si="8"/>
        <v>#N/A</v>
      </c>
      <c r="Y693" s="30" t="str">
        <f t="shared" si="9"/>
        <v>#N/A</v>
      </c>
      <c r="Z693" s="30" t="str">
        <f t="shared" si="10"/>
        <v>#N/A</v>
      </c>
      <c r="AA693" s="30" t="str">
        <f t="shared" si="11"/>
        <v>#N/A</v>
      </c>
      <c r="AB693" s="30" t="str">
        <f t="shared" si="12"/>
        <v>#N/A</v>
      </c>
      <c r="AC693" s="30" t="str">
        <f t="shared" si="13"/>
        <v>#N/A</v>
      </c>
    </row>
    <row r="694">
      <c r="C694" s="25" t="str">
        <f t="shared" si="1"/>
        <v/>
      </c>
      <c r="D694" s="27"/>
      <c r="F694" s="27" t="str">
        <f t="shared" si="2"/>
        <v/>
      </c>
      <c r="H694" s="28"/>
      <c r="I694" s="30"/>
      <c r="J694" s="30"/>
      <c r="K694" s="30"/>
      <c r="L694" s="30"/>
      <c r="M694" s="30"/>
      <c r="N694" s="30"/>
      <c r="O694" s="30"/>
      <c r="P694" s="30"/>
      <c r="Q694" s="65">
        <f t="shared" si="3"/>
        <v>0</v>
      </c>
      <c r="R694" s="30" t="str">
        <f t="shared" si="4"/>
        <v>#N/A</v>
      </c>
      <c r="U694" s="30" t="str">
        <f t="shared" si="5"/>
        <v>#N/A</v>
      </c>
      <c r="V694" s="30" t="str">
        <f t="shared" si="6"/>
        <v>#N/A</v>
      </c>
      <c r="W694" s="30" t="str">
        <f t="shared" si="7"/>
        <v>#N/A</v>
      </c>
      <c r="X694" s="30" t="str">
        <f t="shared" si="8"/>
        <v>#N/A</v>
      </c>
      <c r="Y694" s="30" t="str">
        <f t="shared" si="9"/>
        <v>#N/A</v>
      </c>
      <c r="Z694" s="30" t="str">
        <f t="shared" si="10"/>
        <v>#N/A</v>
      </c>
      <c r="AA694" s="30" t="str">
        <f t="shared" si="11"/>
        <v>#N/A</v>
      </c>
      <c r="AB694" s="30" t="str">
        <f t="shared" si="12"/>
        <v>#N/A</v>
      </c>
      <c r="AC694" s="30" t="str">
        <f t="shared" si="13"/>
        <v>#N/A</v>
      </c>
    </row>
    <row r="695">
      <c r="C695" s="25" t="str">
        <f t="shared" si="1"/>
        <v/>
      </c>
      <c r="D695" s="27"/>
      <c r="F695" s="27" t="str">
        <f t="shared" si="2"/>
        <v/>
      </c>
      <c r="H695" s="28"/>
      <c r="I695" s="30"/>
      <c r="J695" s="30"/>
      <c r="K695" s="30"/>
      <c r="L695" s="30"/>
      <c r="M695" s="30"/>
      <c r="N695" s="30"/>
      <c r="O695" s="30"/>
      <c r="P695" s="30"/>
      <c r="Q695" s="65">
        <f t="shared" si="3"/>
        <v>0</v>
      </c>
      <c r="R695" s="30" t="str">
        <f t="shared" si="4"/>
        <v>#N/A</v>
      </c>
      <c r="U695" s="30" t="str">
        <f t="shared" si="5"/>
        <v>#N/A</v>
      </c>
      <c r="V695" s="30" t="str">
        <f t="shared" si="6"/>
        <v>#N/A</v>
      </c>
      <c r="W695" s="30" t="str">
        <f t="shared" si="7"/>
        <v>#N/A</v>
      </c>
      <c r="X695" s="30" t="str">
        <f t="shared" si="8"/>
        <v>#N/A</v>
      </c>
      <c r="Y695" s="30" t="str">
        <f t="shared" si="9"/>
        <v>#N/A</v>
      </c>
      <c r="Z695" s="30" t="str">
        <f t="shared" si="10"/>
        <v>#N/A</v>
      </c>
      <c r="AA695" s="30" t="str">
        <f t="shared" si="11"/>
        <v>#N/A</v>
      </c>
      <c r="AB695" s="30" t="str">
        <f t="shared" si="12"/>
        <v>#N/A</v>
      </c>
      <c r="AC695" s="30" t="str">
        <f t="shared" si="13"/>
        <v>#N/A</v>
      </c>
    </row>
    <row r="696">
      <c r="C696" s="25" t="str">
        <f t="shared" si="1"/>
        <v/>
      </c>
      <c r="D696" s="27"/>
      <c r="F696" s="27" t="str">
        <f t="shared" si="2"/>
        <v/>
      </c>
      <c r="H696" s="28"/>
      <c r="I696" s="30"/>
      <c r="J696" s="30"/>
      <c r="K696" s="30"/>
      <c r="L696" s="30"/>
      <c r="M696" s="30"/>
      <c r="N696" s="30"/>
      <c r="O696" s="30"/>
      <c r="P696" s="30"/>
      <c r="Q696" s="65">
        <f t="shared" si="3"/>
        <v>0</v>
      </c>
      <c r="R696" s="30" t="str">
        <f t="shared" si="4"/>
        <v>#N/A</v>
      </c>
      <c r="U696" s="30" t="str">
        <f t="shared" si="5"/>
        <v>#N/A</v>
      </c>
      <c r="V696" s="30" t="str">
        <f t="shared" si="6"/>
        <v>#N/A</v>
      </c>
      <c r="W696" s="30" t="str">
        <f t="shared" si="7"/>
        <v>#N/A</v>
      </c>
      <c r="X696" s="30" t="str">
        <f t="shared" si="8"/>
        <v>#N/A</v>
      </c>
      <c r="Y696" s="30" t="str">
        <f t="shared" si="9"/>
        <v>#N/A</v>
      </c>
      <c r="Z696" s="30" t="str">
        <f t="shared" si="10"/>
        <v>#N/A</v>
      </c>
      <c r="AA696" s="30" t="str">
        <f t="shared" si="11"/>
        <v>#N/A</v>
      </c>
      <c r="AB696" s="30" t="str">
        <f t="shared" si="12"/>
        <v>#N/A</v>
      </c>
      <c r="AC696" s="30" t="str">
        <f t="shared" si="13"/>
        <v>#N/A</v>
      </c>
    </row>
    <row r="697">
      <c r="C697" s="25" t="str">
        <f t="shared" si="1"/>
        <v/>
      </c>
      <c r="D697" s="27"/>
      <c r="F697" s="27" t="str">
        <f t="shared" si="2"/>
        <v/>
      </c>
      <c r="H697" s="28"/>
      <c r="I697" s="30"/>
      <c r="J697" s="30"/>
      <c r="K697" s="30"/>
      <c r="L697" s="30"/>
      <c r="M697" s="30"/>
      <c r="N697" s="30"/>
      <c r="O697" s="30"/>
      <c r="P697" s="30"/>
      <c r="Q697" s="65">
        <f t="shared" si="3"/>
        <v>0</v>
      </c>
      <c r="R697" s="30" t="str">
        <f t="shared" si="4"/>
        <v>#N/A</v>
      </c>
      <c r="U697" s="30" t="str">
        <f t="shared" si="5"/>
        <v>#N/A</v>
      </c>
      <c r="V697" s="30" t="str">
        <f t="shared" si="6"/>
        <v>#N/A</v>
      </c>
      <c r="W697" s="30" t="str">
        <f t="shared" si="7"/>
        <v>#N/A</v>
      </c>
      <c r="X697" s="30" t="str">
        <f t="shared" si="8"/>
        <v>#N/A</v>
      </c>
      <c r="Y697" s="30" t="str">
        <f t="shared" si="9"/>
        <v>#N/A</v>
      </c>
      <c r="Z697" s="30" t="str">
        <f t="shared" si="10"/>
        <v>#N/A</v>
      </c>
      <c r="AA697" s="30" t="str">
        <f t="shared" si="11"/>
        <v>#N/A</v>
      </c>
      <c r="AB697" s="30" t="str">
        <f t="shared" si="12"/>
        <v>#N/A</v>
      </c>
      <c r="AC697" s="30" t="str">
        <f t="shared" si="13"/>
        <v>#N/A</v>
      </c>
    </row>
    <row r="698">
      <c r="C698" s="25" t="str">
        <f t="shared" si="1"/>
        <v/>
      </c>
      <c r="D698" s="27"/>
      <c r="F698" s="27" t="str">
        <f t="shared" si="2"/>
        <v/>
      </c>
      <c r="H698" s="28"/>
      <c r="I698" s="30"/>
      <c r="J698" s="30"/>
      <c r="K698" s="30"/>
      <c r="L698" s="30"/>
      <c r="M698" s="30"/>
      <c r="N698" s="30"/>
      <c r="O698" s="30"/>
      <c r="P698" s="30"/>
      <c r="Q698" s="65">
        <f t="shared" si="3"/>
        <v>0</v>
      </c>
      <c r="R698" s="30" t="str">
        <f t="shared" si="4"/>
        <v>#N/A</v>
      </c>
      <c r="U698" s="30" t="str">
        <f t="shared" si="5"/>
        <v>#N/A</v>
      </c>
      <c r="V698" s="30" t="str">
        <f t="shared" si="6"/>
        <v>#N/A</v>
      </c>
      <c r="W698" s="30" t="str">
        <f t="shared" si="7"/>
        <v>#N/A</v>
      </c>
      <c r="X698" s="30" t="str">
        <f t="shared" si="8"/>
        <v>#N/A</v>
      </c>
      <c r="Y698" s="30" t="str">
        <f t="shared" si="9"/>
        <v>#N/A</v>
      </c>
      <c r="Z698" s="30" t="str">
        <f t="shared" si="10"/>
        <v>#N/A</v>
      </c>
      <c r="AA698" s="30" t="str">
        <f t="shared" si="11"/>
        <v>#N/A</v>
      </c>
      <c r="AB698" s="30" t="str">
        <f t="shared" si="12"/>
        <v>#N/A</v>
      </c>
      <c r="AC698" s="30" t="str">
        <f t="shared" si="13"/>
        <v>#N/A</v>
      </c>
    </row>
    <row r="699">
      <c r="C699" s="25" t="str">
        <f t="shared" si="1"/>
        <v/>
      </c>
      <c r="D699" s="27"/>
      <c r="F699" s="27" t="str">
        <f t="shared" si="2"/>
        <v/>
      </c>
      <c r="H699" s="28"/>
      <c r="I699" s="30"/>
      <c r="J699" s="30"/>
      <c r="K699" s="30"/>
      <c r="L699" s="30"/>
      <c r="M699" s="30"/>
      <c r="N699" s="30"/>
      <c r="O699" s="30"/>
      <c r="P699" s="30"/>
      <c r="Q699" s="65">
        <f t="shared" si="3"/>
        <v>0</v>
      </c>
      <c r="R699" s="30" t="str">
        <f t="shared" si="4"/>
        <v>#N/A</v>
      </c>
      <c r="U699" s="30" t="str">
        <f t="shared" si="5"/>
        <v>#N/A</v>
      </c>
      <c r="V699" s="30" t="str">
        <f t="shared" si="6"/>
        <v>#N/A</v>
      </c>
      <c r="W699" s="30" t="str">
        <f t="shared" si="7"/>
        <v>#N/A</v>
      </c>
      <c r="X699" s="30" t="str">
        <f t="shared" si="8"/>
        <v>#N/A</v>
      </c>
      <c r="Y699" s="30" t="str">
        <f t="shared" si="9"/>
        <v>#N/A</v>
      </c>
      <c r="Z699" s="30" t="str">
        <f t="shared" si="10"/>
        <v>#N/A</v>
      </c>
      <c r="AA699" s="30" t="str">
        <f t="shared" si="11"/>
        <v>#N/A</v>
      </c>
      <c r="AB699" s="30" t="str">
        <f t="shared" si="12"/>
        <v>#N/A</v>
      </c>
      <c r="AC699" s="30" t="str">
        <f t="shared" si="13"/>
        <v>#N/A</v>
      </c>
    </row>
    <row r="700">
      <c r="C700" s="25" t="str">
        <f t="shared" si="1"/>
        <v/>
      </c>
      <c r="D700" s="27"/>
      <c r="F700" s="27" t="str">
        <f t="shared" si="2"/>
        <v/>
      </c>
      <c r="H700" s="28"/>
      <c r="I700" s="30"/>
      <c r="J700" s="30"/>
      <c r="K700" s="30"/>
      <c r="L700" s="30"/>
      <c r="M700" s="30"/>
      <c r="N700" s="30"/>
      <c r="O700" s="30"/>
      <c r="P700" s="30"/>
      <c r="Q700" s="65">
        <f t="shared" si="3"/>
        <v>0</v>
      </c>
      <c r="R700" s="30" t="str">
        <f t="shared" si="4"/>
        <v>#N/A</v>
      </c>
      <c r="U700" s="30" t="str">
        <f t="shared" si="5"/>
        <v>#N/A</v>
      </c>
      <c r="V700" s="30" t="str">
        <f t="shared" si="6"/>
        <v>#N/A</v>
      </c>
      <c r="W700" s="30" t="str">
        <f t="shared" si="7"/>
        <v>#N/A</v>
      </c>
      <c r="X700" s="30" t="str">
        <f t="shared" si="8"/>
        <v>#N/A</v>
      </c>
      <c r="Y700" s="30" t="str">
        <f t="shared" si="9"/>
        <v>#N/A</v>
      </c>
      <c r="Z700" s="30" t="str">
        <f t="shared" si="10"/>
        <v>#N/A</v>
      </c>
      <c r="AA700" s="30" t="str">
        <f t="shared" si="11"/>
        <v>#N/A</v>
      </c>
      <c r="AB700" s="30" t="str">
        <f t="shared" si="12"/>
        <v>#N/A</v>
      </c>
      <c r="AC700" s="30" t="str">
        <f t="shared" si="13"/>
        <v>#N/A</v>
      </c>
    </row>
    <row r="701">
      <c r="C701" s="25" t="str">
        <f t="shared" si="1"/>
        <v/>
      </c>
      <c r="D701" s="27"/>
      <c r="F701" s="27" t="str">
        <f t="shared" si="2"/>
        <v/>
      </c>
      <c r="H701" s="28"/>
      <c r="I701" s="30"/>
      <c r="J701" s="30"/>
      <c r="K701" s="30"/>
      <c r="L701" s="30"/>
      <c r="M701" s="30"/>
      <c r="N701" s="30"/>
      <c r="O701" s="30"/>
      <c r="P701" s="30"/>
      <c r="Q701" s="65">
        <f t="shared" si="3"/>
        <v>0</v>
      </c>
      <c r="R701" s="30" t="str">
        <f t="shared" si="4"/>
        <v>#N/A</v>
      </c>
      <c r="U701" s="30" t="str">
        <f t="shared" si="5"/>
        <v>#N/A</v>
      </c>
      <c r="V701" s="30" t="str">
        <f t="shared" si="6"/>
        <v>#N/A</v>
      </c>
      <c r="W701" s="30" t="str">
        <f t="shared" si="7"/>
        <v>#N/A</v>
      </c>
      <c r="X701" s="30" t="str">
        <f t="shared" si="8"/>
        <v>#N/A</v>
      </c>
      <c r="Y701" s="30" t="str">
        <f t="shared" si="9"/>
        <v>#N/A</v>
      </c>
      <c r="Z701" s="30" t="str">
        <f t="shared" si="10"/>
        <v>#N/A</v>
      </c>
      <c r="AA701" s="30" t="str">
        <f t="shared" si="11"/>
        <v>#N/A</v>
      </c>
      <c r="AB701" s="30" t="str">
        <f t="shared" si="12"/>
        <v>#N/A</v>
      </c>
      <c r="AC701" s="30" t="str">
        <f t="shared" si="13"/>
        <v>#N/A</v>
      </c>
    </row>
    <row r="702">
      <c r="C702" s="25" t="str">
        <f t="shared" si="1"/>
        <v/>
      </c>
      <c r="D702" s="27"/>
      <c r="F702" s="27" t="str">
        <f t="shared" si="2"/>
        <v/>
      </c>
      <c r="H702" s="28"/>
      <c r="I702" s="30"/>
      <c r="J702" s="30"/>
      <c r="K702" s="30"/>
      <c r="L702" s="30"/>
      <c r="M702" s="30"/>
      <c r="N702" s="30"/>
      <c r="O702" s="30"/>
      <c r="P702" s="30"/>
      <c r="Q702" s="65">
        <f t="shared" si="3"/>
        <v>0</v>
      </c>
      <c r="R702" s="30" t="str">
        <f t="shared" si="4"/>
        <v>#N/A</v>
      </c>
      <c r="U702" s="30" t="str">
        <f t="shared" si="5"/>
        <v>#N/A</v>
      </c>
      <c r="V702" s="30" t="str">
        <f t="shared" si="6"/>
        <v>#N/A</v>
      </c>
      <c r="W702" s="30" t="str">
        <f t="shared" si="7"/>
        <v>#N/A</v>
      </c>
      <c r="X702" s="30" t="str">
        <f t="shared" si="8"/>
        <v>#N/A</v>
      </c>
      <c r="Y702" s="30" t="str">
        <f t="shared" si="9"/>
        <v>#N/A</v>
      </c>
      <c r="Z702" s="30" t="str">
        <f t="shared" si="10"/>
        <v>#N/A</v>
      </c>
      <c r="AA702" s="30" t="str">
        <f t="shared" si="11"/>
        <v>#N/A</v>
      </c>
      <c r="AB702" s="30" t="str">
        <f t="shared" si="12"/>
        <v>#N/A</v>
      </c>
      <c r="AC702" s="30" t="str">
        <f t="shared" si="13"/>
        <v>#N/A</v>
      </c>
    </row>
    <row r="703">
      <c r="C703" s="25" t="str">
        <f t="shared" si="1"/>
        <v/>
      </c>
      <c r="D703" s="27"/>
      <c r="F703" s="27" t="str">
        <f t="shared" si="2"/>
        <v/>
      </c>
      <c r="H703" s="28"/>
      <c r="I703" s="30"/>
      <c r="J703" s="30"/>
      <c r="K703" s="30"/>
      <c r="L703" s="30"/>
      <c r="M703" s="30"/>
      <c r="N703" s="30"/>
      <c r="O703" s="30"/>
      <c r="P703" s="30"/>
      <c r="Q703" s="65">
        <f t="shared" si="3"/>
        <v>0</v>
      </c>
      <c r="R703" s="30" t="str">
        <f t="shared" si="4"/>
        <v>#N/A</v>
      </c>
      <c r="U703" s="30" t="str">
        <f t="shared" si="5"/>
        <v>#N/A</v>
      </c>
      <c r="V703" s="30" t="str">
        <f t="shared" si="6"/>
        <v>#N/A</v>
      </c>
      <c r="W703" s="30" t="str">
        <f t="shared" si="7"/>
        <v>#N/A</v>
      </c>
      <c r="X703" s="30" t="str">
        <f t="shared" si="8"/>
        <v>#N/A</v>
      </c>
      <c r="Y703" s="30" t="str">
        <f t="shared" si="9"/>
        <v>#N/A</v>
      </c>
      <c r="Z703" s="30" t="str">
        <f t="shared" si="10"/>
        <v>#N/A</v>
      </c>
      <c r="AA703" s="30" t="str">
        <f t="shared" si="11"/>
        <v>#N/A</v>
      </c>
      <c r="AB703" s="30" t="str">
        <f t="shared" si="12"/>
        <v>#N/A</v>
      </c>
      <c r="AC703" s="30" t="str">
        <f t="shared" si="13"/>
        <v>#N/A</v>
      </c>
    </row>
    <row r="704">
      <c r="C704" s="25" t="str">
        <f t="shared" si="1"/>
        <v/>
      </c>
      <c r="D704" s="27"/>
      <c r="F704" s="27" t="str">
        <f t="shared" si="2"/>
        <v/>
      </c>
      <c r="H704" s="28"/>
      <c r="I704" s="30"/>
      <c r="J704" s="30"/>
      <c r="K704" s="30"/>
      <c r="L704" s="30"/>
      <c r="M704" s="30"/>
      <c r="N704" s="30"/>
      <c r="O704" s="30"/>
      <c r="P704" s="30"/>
      <c r="Q704" s="65">
        <f t="shared" si="3"/>
        <v>0</v>
      </c>
      <c r="R704" s="30" t="str">
        <f t="shared" si="4"/>
        <v>#N/A</v>
      </c>
      <c r="U704" s="30" t="str">
        <f t="shared" si="5"/>
        <v>#N/A</v>
      </c>
      <c r="V704" s="30" t="str">
        <f t="shared" si="6"/>
        <v>#N/A</v>
      </c>
      <c r="W704" s="30" t="str">
        <f t="shared" si="7"/>
        <v>#N/A</v>
      </c>
      <c r="X704" s="30" t="str">
        <f t="shared" si="8"/>
        <v>#N/A</v>
      </c>
      <c r="Y704" s="30" t="str">
        <f t="shared" si="9"/>
        <v>#N/A</v>
      </c>
      <c r="Z704" s="30" t="str">
        <f t="shared" si="10"/>
        <v>#N/A</v>
      </c>
      <c r="AA704" s="30" t="str">
        <f t="shared" si="11"/>
        <v>#N/A</v>
      </c>
      <c r="AB704" s="30" t="str">
        <f t="shared" si="12"/>
        <v>#N/A</v>
      </c>
      <c r="AC704" s="30" t="str">
        <f t="shared" si="13"/>
        <v>#N/A</v>
      </c>
    </row>
    <row r="705">
      <c r="C705" s="25" t="str">
        <f t="shared" si="1"/>
        <v/>
      </c>
      <c r="D705" s="27"/>
      <c r="F705" s="27" t="str">
        <f t="shared" si="2"/>
        <v/>
      </c>
      <c r="H705" s="28"/>
      <c r="I705" s="30"/>
      <c r="J705" s="30"/>
      <c r="K705" s="30"/>
      <c r="L705" s="30"/>
      <c r="M705" s="30"/>
      <c r="N705" s="30"/>
      <c r="O705" s="30"/>
      <c r="P705" s="30"/>
      <c r="Q705" s="65">
        <f t="shared" si="3"/>
        <v>0</v>
      </c>
      <c r="R705" s="30" t="str">
        <f t="shared" si="4"/>
        <v>#N/A</v>
      </c>
      <c r="U705" s="30" t="str">
        <f t="shared" si="5"/>
        <v>#N/A</v>
      </c>
      <c r="V705" s="30" t="str">
        <f t="shared" si="6"/>
        <v>#N/A</v>
      </c>
      <c r="W705" s="30" t="str">
        <f t="shared" si="7"/>
        <v>#N/A</v>
      </c>
      <c r="X705" s="30" t="str">
        <f t="shared" si="8"/>
        <v>#N/A</v>
      </c>
      <c r="Y705" s="30" t="str">
        <f t="shared" si="9"/>
        <v>#N/A</v>
      </c>
      <c r="Z705" s="30" t="str">
        <f t="shared" si="10"/>
        <v>#N/A</v>
      </c>
      <c r="AA705" s="30" t="str">
        <f t="shared" si="11"/>
        <v>#N/A</v>
      </c>
      <c r="AB705" s="30" t="str">
        <f t="shared" si="12"/>
        <v>#N/A</v>
      </c>
      <c r="AC705" s="30" t="str">
        <f t="shared" si="13"/>
        <v>#N/A</v>
      </c>
    </row>
    <row r="706">
      <c r="C706" s="25" t="str">
        <f t="shared" si="1"/>
        <v/>
      </c>
      <c r="D706" s="27"/>
      <c r="F706" s="27" t="str">
        <f t="shared" si="2"/>
        <v/>
      </c>
      <c r="H706" s="28"/>
      <c r="I706" s="30"/>
      <c r="J706" s="30"/>
      <c r="K706" s="30"/>
      <c r="L706" s="30"/>
      <c r="M706" s="30"/>
      <c r="N706" s="30"/>
      <c r="O706" s="30"/>
      <c r="P706" s="30"/>
      <c r="Q706" s="65">
        <f t="shared" si="3"/>
        <v>0</v>
      </c>
      <c r="R706" s="30" t="str">
        <f t="shared" si="4"/>
        <v>#N/A</v>
      </c>
      <c r="U706" s="30" t="str">
        <f t="shared" si="5"/>
        <v>#N/A</v>
      </c>
      <c r="V706" s="30" t="str">
        <f t="shared" si="6"/>
        <v>#N/A</v>
      </c>
      <c r="W706" s="30" t="str">
        <f t="shared" si="7"/>
        <v>#N/A</v>
      </c>
      <c r="X706" s="30" t="str">
        <f t="shared" si="8"/>
        <v>#N/A</v>
      </c>
      <c r="Y706" s="30" t="str">
        <f t="shared" si="9"/>
        <v>#N/A</v>
      </c>
      <c r="Z706" s="30" t="str">
        <f t="shared" si="10"/>
        <v>#N/A</v>
      </c>
      <c r="AA706" s="30" t="str">
        <f t="shared" si="11"/>
        <v>#N/A</v>
      </c>
      <c r="AB706" s="30" t="str">
        <f t="shared" si="12"/>
        <v>#N/A</v>
      </c>
      <c r="AC706" s="30" t="str">
        <f t="shared" si="13"/>
        <v>#N/A</v>
      </c>
    </row>
    <row r="707">
      <c r="C707" s="25" t="str">
        <f t="shared" si="1"/>
        <v/>
      </c>
      <c r="D707" s="27"/>
      <c r="F707" s="27" t="str">
        <f t="shared" si="2"/>
        <v/>
      </c>
      <c r="H707" s="28"/>
      <c r="I707" s="30"/>
      <c r="J707" s="30"/>
      <c r="K707" s="30"/>
      <c r="L707" s="30"/>
      <c r="M707" s="30"/>
      <c r="N707" s="30"/>
      <c r="O707" s="30"/>
      <c r="P707" s="30"/>
      <c r="Q707" s="65">
        <f t="shared" si="3"/>
        <v>0</v>
      </c>
      <c r="R707" s="30" t="str">
        <f t="shared" si="4"/>
        <v>#N/A</v>
      </c>
      <c r="U707" s="30" t="str">
        <f t="shared" si="5"/>
        <v>#N/A</v>
      </c>
      <c r="V707" s="30" t="str">
        <f t="shared" si="6"/>
        <v>#N/A</v>
      </c>
      <c r="W707" s="30" t="str">
        <f t="shared" si="7"/>
        <v>#N/A</v>
      </c>
      <c r="X707" s="30" t="str">
        <f t="shared" si="8"/>
        <v>#N/A</v>
      </c>
      <c r="Y707" s="30" t="str">
        <f t="shared" si="9"/>
        <v>#N/A</v>
      </c>
      <c r="Z707" s="30" t="str">
        <f t="shared" si="10"/>
        <v>#N/A</v>
      </c>
      <c r="AA707" s="30" t="str">
        <f t="shared" si="11"/>
        <v>#N/A</v>
      </c>
      <c r="AB707" s="30" t="str">
        <f t="shared" si="12"/>
        <v>#N/A</v>
      </c>
      <c r="AC707" s="30" t="str">
        <f t="shared" si="13"/>
        <v>#N/A</v>
      </c>
    </row>
    <row r="708">
      <c r="C708" s="25" t="str">
        <f t="shared" si="1"/>
        <v/>
      </c>
      <c r="D708" s="27"/>
      <c r="F708" s="27" t="str">
        <f t="shared" si="2"/>
        <v/>
      </c>
      <c r="H708" s="28"/>
      <c r="I708" s="30"/>
      <c r="J708" s="30"/>
      <c r="K708" s="30"/>
      <c r="L708" s="30"/>
      <c r="M708" s="30"/>
      <c r="N708" s="30"/>
      <c r="O708" s="30"/>
      <c r="P708" s="30"/>
      <c r="Q708" s="65">
        <f t="shared" si="3"/>
        <v>0</v>
      </c>
      <c r="R708" s="30" t="str">
        <f t="shared" si="4"/>
        <v>#N/A</v>
      </c>
      <c r="U708" s="30" t="str">
        <f t="shared" si="5"/>
        <v>#N/A</v>
      </c>
      <c r="V708" s="30" t="str">
        <f t="shared" si="6"/>
        <v>#N/A</v>
      </c>
      <c r="W708" s="30" t="str">
        <f t="shared" si="7"/>
        <v>#N/A</v>
      </c>
      <c r="X708" s="30" t="str">
        <f t="shared" si="8"/>
        <v>#N/A</v>
      </c>
      <c r="Y708" s="30" t="str">
        <f t="shared" si="9"/>
        <v>#N/A</v>
      </c>
      <c r="Z708" s="30" t="str">
        <f t="shared" si="10"/>
        <v>#N/A</v>
      </c>
      <c r="AA708" s="30" t="str">
        <f t="shared" si="11"/>
        <v>#N/A</v>
      </c>
      <c r="AB708" s="30" t="str">
        <f t="shared" si="12"/>
        <v>#N/A</v>
      </c>
      <c r="AC708" s="30" t="str">
        <f t="shared" si="13"/>
        <v>#N/A</v>
      </c>
    </row>
    <row r="709">
      <c r="C709" s="25" t="str">
        <f t="shared" si="1"/>
        <v/>
      </c>
      <c r="D709" s="27"/>
      <c r="F709" s="27" t="str">
        <f t="shared" si="2"/>
        <v/>
      </c>
      <c r="H709" s="28"/>
      <c r="I709" s="30"/>
      <c r="J709" s="30"/>
      <c r="K709" s="30"/>
      <c r="L709" s="30"/>
      <c r="M709" s="30"/>
      <c r="N709" s="30"/>
      <c r="O709" s="30"/>
      <c r="P709" s="30"/>
      <c r="Q709" s="65">
        <f t="shared" si="3"/>
        <v>0</v>
      </c>
      <c r="R709" s="30" t="str">
        <f t="shared" si="4"/>
        <v>#N/A</v>
      </c>
      <c r="U709" s="30" t="str">
        <f t="shared" si="5"/>
        <v>#N/A</v>
      </c>
      <c r="V709" s="30" t="str">
        <f t="shared" si="6"/>
        <v>#N/A</v>
      </c>
      <c r="W709" s="30" t="str">
        <f t="shared" si="7"/>
        <v>#N/A</v>
      </c>
      <c r="X709" s="30" t="str">
        <f t="shared" si="8"/>
        <v>#N/A</v>
      </c>
      <c r="Y709" s="30" t="str">
        <f t="shared" si="9"/>
        <v>#N/A</v>
      </c>
      <c r="Z709" s="30" t="str">
        <f t="shared" si="10"/>
        <v>#N/A</v>
      </c>
      <c r="AA709" s="30" t="str">
        <f t="shared" si="11"/>
        <v>#N/A</v>
      </c>
      <c r="AB709" s="30" t="str">
        <f t="shared" si="12"/>
        <v>#N/A</v>
      </c>
      <c r="AC709" s="30" t="str">
        <f t="shared" si="13"/>
        <v>#N/A</v>
      </c>
    </row>
    <row r="710">
      <c r="C710" s="25" t="str">
        <f t="shared" si="1"/>
        <v/>
      </c>
      <c r="D710" s="27"/>
      <c r="F710" s="27" t="str">
        <f t="shared" si="2"/>
        <v/>
      </c>
      <c r="H710" s="28"/>
      <c r="I710" s="30"/>
      <c r="J710" s="30"/>
      <c r="K710" s="30"/>
      <c r="L710" s="30"/>
      <c r="M710" s="30"/>
      <c r="N710" s="30"/>
      <c r="O710" s="30"/>
      <c r="P710" s="30"/>
      <c r="Q710" s="65">
        <f t="shared" si="3"/>
        <v>0</v>
      </c>
      <c r="R710" s="30" t="str">
        <f t="shared" si="4"/>
        <v>#N/A</v>
      </c>
      <c r="U710" s="30" t="str">
        <f t="shared" si="5"/>
        <v>#N/A</v>
      </c>
      <c r="V710" s="30" t="str">
        <f t="shared" si="6"/>
        <v>#N/A</v>
      </c>
      <c r="W710" s="30" t="str">
        <f t="shared" si="7"/>
        <v>#N/A</v>
      </c>
      <c r="X710" s="30" t="str">
        <f t="shared" si="8"/>
        <v>#N/A</v>
      </c>
      <c r="Y710" s="30" t="str">
        <f t="shared" si="9"/>
        <v>#N/A</v>
      </c>
      <c r="Z710" s="30" t="str">
        <f t="shared" si="10"/>
        <v>#N/A</v>
      </c>
      <c r="AA710" s="30" t="str">
        <f t="shared" si="11"/>
        <v>#N/A</v>
      </c>
      <c r="AB710" s="30" t="str">
        <f t="shared" si="12"/>
        <v>#N/A</v>
      </c>
      <c r="AC710" s="30" t="str">
        <f t="shared" si="13"/>
        <v>#N/A</v>
      </c>
    </row>
    <row r="711">
      <c r="C711" s="25" t="str">
        <f t="shared" si="1"/>
        <v/>
      </c>
      <c r="D711" s="27"/>
      <c r="F711" s="27" t="str">
        <f t="shared" si="2"/>
        <v/>
      </c>
      <c r="H711" s="28"/>
      <c r="I711" s="30"/>
      <c r="J711" s="30"/>
      <c r="K711" s="30"/>
      <c r="L711" s="30"/>
      <c r="M711" s="30"/>
      <c r="N711" s="30"/>
      <c r="O711" s="30"/>
      <c r="P711" s="30"/>
      <c r="Q711" s="65">
        <f t="shared" si="3"/>
        <v>0</v>
      </c>
      <c r="R711" s="30" t="str">
        <f t="shared" si="4"/>
        <v>#N/A</v>
      </c>
      <c r="U711" s="30" t="str">
        <f t="shared" si="5"/>
        <v>#N/A</v>
      </c>
      <c r="V711" s="30" t="str">
        <f t="shared" si="6"/>
        <v>#N/A</v>
      </c>
      <c r="W711" s="30" t="str">
        <f t="shared" si="7"/>
        <v>#N/A</v>
      </c>
      <c r="X711" s="30" t="str">
        <f t="shared" si="8"/>
        <v>#N/A</v>
      </c>
      <c r="Y711" s="30" t="str">
        <f t="shared" si="9"/>
        <v>#N/A</v>
      </c>
      <c r="Z711" s="30" t="str">
        <f t="shared" si="10"/>
        <v>#N/A</v>
      </c>
      <c r="AA711" s="30" t="str">
        <f t="shared" si="11"/>
        <v>#N/A</v>
      </c>
      <c r="AB711" s="30" t="str">
        <f t="shared" si="12"/>
        <v>#N/A</v>
      </c>
      <c r="AC711" s="30" t="str">
        <f t="shared" si="13"/>
        <v>#N/A</v>
      </c>
    </row>
    <row r="712">
      <c r="C712" s="25" t="str">
        <f t="shared" si="1"/>
        <v/>
      </c>
      <c r="D712" s="27"/>
      <c r="F712" s="27" t="str">
        <f t="shared" si="2"/>
        <v/>
      </c>
      <c r="H712" s="28"/>
      <c r="I712" s="30"/>
      <c r="J712" s="30"/>
      <c r="K712" s="30"/>
      <c r="L712" s="30"/>
      <c r="M712" s="30"/>
      <c r="N712" s="30"/>
      <c r="O712" s="30"/>
      <c r="P712" s="30"/>
      <c r="Q712" s="65">
        <f t="shared" si="3"/>
        <v>0</v>
      </c>
      <c r="R712" s="30" t="str">
        <f t="shared" si="4"/>
        <v>#N/A</v>
      </c>
      <c r="U712" s="30" t="str">
        <f t="shared" si="5"/>
        <v>#N/A</v>
      </c>
      <c r="V712" s="30" t="str">
        <f t="shared" si="6"/>
        <v>#N/A</v>
      </c>
      <c r="W712" s="30" t="str">
        <f t="shared" si="7"/>
        <v>#N/A</v>
      </c>
      <c r="X712" s="30" t="str">
        <f t="shared" si="8"/>
        <v>#N/A</v>
      </c>
      <c r="Y712" s="30" t="str">
        <f t="shared" si="9"/>
        <v>#N/A</v>
      </c>
      <c r="Z712" s="30" t="str">
        <f t="shared" si="10"/>
        <v>#N/A</v>
      </c>
      <c r="AA712" s="30" t="str">
        <f t="shared" si="11"/>
        <v>#N/A</v>
      </c>
      <c r="AB712" s="30" t="str">
        <f t="shared" si="12"/>
        <v>#N/A</v>
      </c>
      <c r="AC712" s="30" t="str">
        <f t="shared" si="13"/>
        <v>#N/A</v>
      </c>
    </row>
    <row r="713">
      <c r="C713" s="25" t="str">
        <f t="shared" si="1"/>
        <v/>
      </c>
      <c r="D713" s="27"/>
      <c r="F713" s="27" t="str">
        <f t="shared" si="2"/>
        <v/>
      </c>
      <c r="H713" s="28"/>
      <c r="I713" s="30"/>
      <c r="J713" s="30"/>
      <c r="K713" s="30"/>
      <c r="L713" s="30"/>
      <c r="M713" s="30"/>
      <c r="N713" s="30"/>
      <c r="O713" s="30"/>
      <c r="P713" s="30"/>
      <c r="Q713" s="65">
        <f t="shared" si="3"/>
        <v>0</v>
      </c>
      <c r="R713" s="30" t="str">
        <f t="shared" si="4"/>
        <v>#N/A</v>
      </c>
      <c r="U713" s="30" t="str">
        <f t="shared" si="5"/>
        <v>#N/A</v>
      </c>
      <c r="V713" s="30" t="str">
        <f t="shared" si="6"/>
        <v>#N/A</v>
      </c>
      <c r="W713" s="30" t="str">
        <f t="shared" si="7"/>
        <v>#N/A</v>
      </c>
      <c r="X713" s="30" t="str">
        <f t="shared" si="8"/>
        <v>#N/A</v>
      </c>
      <c r="Y713" s="30" t="str">
        <f t="shared" si="9"/>
        <v>#N/A</v>
      </c>
      <c r="Z713" s="30" t="str">
        <f t="shared" si="10"/>
        <v>#N/A</v>
      </c>
      <c r="AA713" s="30" t="str">
        <f t="shared" si="11"/>
        <v>#N/A</v>
      </c>
      <c r="AB713" s="30" t="str">
        <f t="shared" si="12"/>
        <v>#N/A</v>
      </c>
      <c r="AC713" s="30" t="str">
        <f t="shared" si="13"/>
        <v>#N/A</v>
      </c>
    </row>
    <row r="714">
      <c r="C714" s="25" t="str">
        <f t="shared" si="1"/>
        <v/>
      </c>
      <c r="D714" s="27"/>
      <c r="F714" s="27" t="str">
        <f t="shared" si="2"/>
        <v/>
      </c>
      <c r="H714" s="28"/>
      <c r="I714" s="30"/>
      <c r="J714" s="30"/>
      <c r="K714" s="30"/>
      <c r="L714" s="30"/>
      <c r="M714" s="30"/>
      <c r="N714" s="30"/>
      <c r="O714" s="30"/>
      <c r="P714" s="30"/>
      <c r="Q714" s="65">
        <f t="shared" si="3"/>
        <v>0</v>
      </c>
      <c r="R714" s="30" t="str">
        <f t="shared" si="4"/>
        <v>#N/A</v>
      </c>
      <c r="U714" s="30" t="str">
        <f t="shared" si="5"/>
        <v>#N/A</v>
      </c>
      <c r="V714" s="30" t="str">
        <f t="shared" si="6"/>
        <v>#N/A</v>
      </c>
      <c r="W714" s="30" t="str">
        <f t="shared" si="7"/>
        <v>#N/A</v>
      </c>
      <c r="X714" s="30" t="str">
        <f t="shared" si="8"/>
        <v>#N/A</v>
      </c>
      <c r="Y714" s="30" t="str">
        <f t="shared" si="9"/>
        <v>#N/A</v>
      </c>
      <c r="Z714" s="30" t="str">
        <f t="shared" si="10"/>
        <v>#N/A</v>
      </c>
      <c r="AA714" s="30" t="str">
        <f t="shared" si="11"/>
        <v>#N/A</v>
      </c>
      <c r="AB714" s="30" t="str">
        <f t="shared" si="12"/>
        <v>#N/A</v>
      </c>
      <c r="AC714" s="30" t="str">
        <f t="shared" si="13"/>
        <v>#N/A</v>
      </c>
    </row>
    <row r="715">
      <c r="C715" s="25" t="str">
        <f t="shared" si="1"/>
        <v/>
      </c>
      <c r="D715" s="27"/>
      <c r="F715" s="27" t="str">
        <f t="shared" si="2"/>
        <v/>
      </c>
      <c r="H715" s="28"/>
      <c r="I715" s="30"/>
      <c r="J715" s="30"/>
      <c r="K715" s="30"/>
      <c r="L715" s="30"/>
      <c r="M715" s="30"/>
      <c r="N715" s="30"/>
      <c r="O715" s="30"/>
      <c r="P715" s="30"/>
      <c r="Q715" s="65">
        <f t="shared" si="3"/>
        <v>0</v>
      </c>
      <c r="R715" s="30" t="str">
        <f t="shared" si="4"/>
        <v>#N/A</v>
      </c>
      <c r="U715" s="30" t="str">
        <f t="shared" si="5"/>
        <v>#N/A</v>
      </c>
      <c r="V715" s="30" t="str">
        <f t="shared" si="6"/>
        <v>#N/A</v>
      </c>
      <c r="W715" s="30" t="str">
        <f t="shared" si="7"/>
        <v>#N/A</v>
      </c>
      <c r="X715" s="30" t="str">
        <f t="shared" si="8"/>
        <v>#N/A</v>
      </c>
      <c r="Y715" s="30" t="str">
        <f t="shared" si="9"/>
        <v>#N/A</v>
      </c>
      <c r="Z715" s="30" t="str">
        <f t="shared" si="10"/>
        <v>#N/A</v>
      </c>
      <c r="AA715" s="30" t="str">
        <f t="shared" si="11"/>
        <v>#N/A</v>
      </c>
      <c r="AB715" s="30" t="str">
        <f t="shared" si="12"/>
        <v>#N/A</v>
      </c>
      <c r="AC715" s="30" t="str">
        <f t="shared" si="13"/>
        <v>#N/A</v>
      </c>
    </row>
    <row r="716">
      <c r="C716" s="25" t="str">
        <f t="shared" si="1"/>
        <v/>
      </c>
      <c r="D716" s="27"/>
      <c r="F716" s="27" t="str">
        <f t="shared" si="2"/>
        <v/>
      </c>
      <c r="H716" s="28"/>
      <c r="I716" s="30"/>
      <c r="J716" s="30"/>
      <c r="K716" s="30"/>
      <c r="L716" s="30"/>
      <c r="M716" s="30"/>
      <c r="N716" s="30"/>
      <c r="O716" s="30"/>
      <c r="P716" s="30"/>
      <c r="Q716" s="65">
        <f t="shared" si="3"/>
        <v>0</v>
      </c>
      <c r="R716" s="30" t="str">
        <f t="shared" si="4"/>
        <v>#N/A</v>
      </c>
      <c r="U716" s="30" t="str">
        <f t="shared" si="5"/>
        <v>#N/A</v>
      </c>
      <c r="V716" s="30" t="str">
        <f t="shared" si="6"/>
        <v>#N/A</v>
      </c>
      <c r="W716" s="30" t="str">
        <f t="shared" si="7"/>
        <v>#N/A</v>
      </c>
      <c r="X716" s="30" t="str">
        <f t="shared" si="8"/>
        <v>#N/A</v>
      </c>
      <c r="Y716" s="30" t="str">
        <f t="shared" si="9"/>
        <v>#N/A</v>
      </c>
      <c r="Z716" s="30" t="str">
        <f t="shared" si="10"/>
        <v>#N/A</v>
      </c>
      <c r="AA716" s="30" t="str">
        <f t="shared" si="11"/>
        <v>#N/A</v>
      </c>
      <c r="AB716" s="30" t="str">
        <f t="shared" si="12"/>
        <v>#N/A</v>
      </c>
      <c r="AC716" s="30" t="str">
        <f t="shared" si="13"/>
        <v>#N/A</v>
      </c>
    </row>
    <row r="717">
      <c r="C717" s="25" t="str">
        <f t="shared" si="1"/>
        <v/>
      </c>
      <c r="D717" s="27"/>
      <c r="F717" s="27" t="str">
        <f t="shared" si="2"/>
        <v/>
      </c>
      <c r="H717" s="28"/>
      <c r="I717" s="30"/>
      <c r="J717" s="30"/>
      <c r="K717" s="30"/>
      <c r="L717" s="30"/>
      <c r="M717" s="30"/>
      <c r="N717" s="30"/>
      <c r="O717" s="30"/>
      <c r="P717" s="30"/>
      <c r="Q717" s="65">
        <f t="shared" si="3"/>
        <v>0</v>
      </c>
      <c r="R717" s="30" t="str">
        <f t="shared" si="4"/>
        <v>#N/A</v>
      </c>
      <c r="U717" s="30" t="str">
        <f t="shared" si="5"/>
        <v>#N/A</v>
      </c>
      <c r="V717" s="30" t="str">
        <f t="shared" si="6"/>
        <v>#N/A</v>
      </c>
      <c r="W717" s="30" t="str">
        <f t="shared" si="7"/>
        <v>#N/A</v>
      </c>
      <c r="X717" s="30" t="str">
        <f t="shared" si="8"/>
        <v>#N/A</v>
      </c>
      <c r="Y717" s="30" t="str">
        <f t="shared" si="9"/>
        <v>#N/A</v>
      </c>
      <c r="Z717" s="30" t="str">
        <f t="shared" si="10"/>
        <v>#N/A</v>
      </c>
      <c r="AA717" s="30" t="str">
        <f t="shared" si="11"/>
        <v>#N/A</v>
      </c>
      <c r="AB717" s="30" t="str">
        <f t="shared" si="12"/>
        <v>#N/A</v>
      </c>
      <c r="AC717" s="30" t="str">
        <f t="shared" si="13"/>
        <v>#N/A</v>
      </c>
    </row>
    <row r="718">
      <c r="C718" s="25" t="str">
        <f t="shared" si="1"/>
        <v/>
      </c>
      <c r="D718" s="27"/>
      <c r="F718" s="27" t="str">
        <f t="shared" si="2"/>
        <v/>
      </c>
      <c r="H718" s="28"/>
      <c r="I718" s="30"/>
      <c r="J718" s="30"/>
      <c r="K718" s="30"/>
      <c r="L718" s="30"/>
      <c r="M718" s="30"/>
      <c r="N718" s="30"/>
      <c r="O718" s="30"/>
      <c r="P718" s="30"/>
      <c r="Q718" s="65">
        <f t="shared" si="3"/>
        <v>0</v>
      </c>
      <c r="R718" s="30" t="str">
        <f t="shared" si="4"/>
        <v>#N/A</v>
      </c>
      <c r="U718" s="30" t="str">
        <f t="shared" si="5"/>
        <v>#N/A</v>
      </c>
      <c r="V718" s="30" t="str">
        <f t="shared" si="6"/>
        <v>#N/A</v>
      </c>
      <c r="W718" s="30" t="str">
        <f t="shared" si="7"/>
        <v>#N/A</v>
      </c>
      <c r="X718" s="30" t="str">
        <f t="shared" si="8"/>
        <v>#N/A</v>
      </c>
      <c r="Y718" s="30" t="str">
        <f t="shared" si="9"/>
        <v>#N/A</v>
      </c>
      <c r="Z718" s="30" t="str">
        <f t="shared" si="10"/>
        <v>#N/A</v>
      </c>
      <c r="AA718" s="30" t="str">
        <f t="shared" si="11"/>
        <v>#N/A</v>
      </c>
      <c r="AB718" s="30" t="str">
        <f t="shared" si="12"/>
        <v>#N/A</v>
      </c>
      <c r="AC718" s="30" t="str">
        <f t="shared" si="13"/>
        <v>#N/A</v>
      </c>
    </row>
    <row r="719">
      <c r="C719" s="25" t="str">
        <f t="shared" si="1"/>
        <v/>
      </c>
      <c r="D719" s="27"/>
      <c r="F719" s="27" t="str">
        <f t="shared" si="2"/>
        <v/>
      </c>
      <c r="H719" s="28"/>
      <c r="I719" s="30"/>
      <c r="J719" s="30"/>
      <c r="K719" s="30"/>
      <c r="L719" s="30"/>
      <c r="M719" s="30"/>
      <c r="N719" s="30"/>
      <c r="O719" s="30"/>
      <c r="P719" s="30"/>
      <c r="Q719" s="65">
        <f t="shared" si="3"/>
        <v>0</v>
      </c>
      <c r="R719" s="30" t="str">
        <f t="shared" si="4"/>
        <v>#N/A</v>
      </c>
      <c r="U719" s="30" t="str">
        <f t="shared" si="5"/>
        <v>#N/A</v>
      </c>
      <c r="V719" s="30" t="str">
        <f t="shared" si="6"/>
        <v>#N/A</v>
      </c>
      <c r="W719" s="30" t="str">
        <f t="shared" si="7"/>
        <v>#N/A</v>
      </c>
      <c r="X719" s="30" t="str">
        <f t="shared" si="8"/>
        <v>#N/A</v>
      </c>
      <c r="Y719" s="30" t="str">
        <f t="shared" si="9"/>
        <v>#N/A</v>
      </c>
      <c r="Z719" s="30" t="str">
        <f t="shared" si="10"/>
        <v>#N/A</v>
      </c>
      <c r="AA719" s="30" t="str">
        <f t="shared" si="11"/>
        <v>#N/A</v>
      </c>
      <c r="AB719" s="30" t="str">
        <f t="shared" si="12"/>
        <v>#N/A</v>
      </c>
      <c r="AC719" s="30" t="str">
        <f t="shared" si="13"/>
        <v>#N/A</v>
      </c>
    </row>
    <row r="720">
      <c r="C720" s="25" t="str">
        <f t="shared" si="1"/>
        <v/>
      </c>
      <c r="D720" s="27"/>
      <c r="F720" s="27" t="str">
        <f t="shared" si="2"/>
        <v/>
      </c>
      <c r="H720" s="28"/>
      <c r="I720" s="30"/>
      <c r="J720" s="30"/>
      <c r="K720" s="30"/>
      <c r="L720" s="30"/>
      <c r="M720" s="30"/>
      <c r="N720" s="30"/>
      <c r="O720" s="30"/>
      <c r="P720" s="30"/>
      <c r="Q720" s="65">
        <f t="shared" si="3"/>
        <v>0</v>
      </c>
      <c r="R720" s="30" t="str">
        <f t="shared" si="4"/>
        <v>#N/A</v>
      </c>
      <c r="U720" s="30" t="str">
        <f t="shared" si="5"/>
        <v>#N/A</v>
      </c>
      <c r="V720" s="30" t="str">
        <f t="shared" si="6"/>
        <v>#N/A</v>
      </c>
      <c r="W720" s="30" t="str">
        <f t="shared" si="7"/>
        <v>#N/A</v>
      </c>
      <c r="X720" s="30" t="str">
        <f t="shared" si="8"/>
        <v>#N/A</v>
      </c>
      <c r="Y720" s="30" t="str">
        <f t="shared" si="9"/>
        <v>#N/A</v>
      </c>
      <c r="Z720" s="30" t="str">
        <f t="shared" si="10"/>
        <v>#N/A</v>
      </c>
      <c r="AA720" s="30" t="str">
        <f t="shared" si="11"/>
        <v>#N/A</v>
      </c>
      <c r="AB720" s="30" t="str">
        <f t="shared" si="12"/>
        <v>#N/A</v>
      </c>
      <c r="AC720" s="30" t="str">
        <f t="shared" si="13"/>
        <v>#N/A</v>
      </c>
    </row>
    <row r="721">
      <c r="C721" s="25" t="str">
        <f t="shared" si="1"/>
        <v/>
      </c>
      <c r="D721" s="27"/>
      <c r="F721" s="27" t="str">
        <f t="shared" si="2"/>
        <v/>
      </c>
      <c r="H721" s="28"/>
      <c r="I721" s="30"/>
      <c r="J721" s="30"/>
      <c r="K721" s="30"/>
      <c r="L721" s="30"/>
      <c r="M721" s="30"/>
      <c r="N721" s="30"/>
      <c r="O721" s="30"/>
      <c r="P721" s="30"/>
      <c r="Q721" s="65">
        <f t="shared" si="3"/>
        <v>0</v>
      </c>
      <c r="R721" s="30" t="str">
        <f t="shared" si="4"/>
        <v>#N/A</v>
      </c>
      <c r="U721" s="30" t="str">
        <f t="shared" si="5"/>
        <v>#N/A</v>
      </c>
      <c r="V721" s="30" t="str">
        <f t="shared" si="6"/>
        <v>#N/A</v>
      </c>
      <c r="W721" s="30" t="str">
        <f t="shared" si="7"/>
        <v>#N/A</v>
      </c>
      <c r="X721" s="30" t="str">
        <f t="shared" si="8"/>
        <v>#N/A</v>
      </c>
      <c r="Y721" s="30" t="str">
        <f t="shared" si="9"/>
        <v>#N/A</v>
      </c>
      <c r="Z721" s="30" t="str">
        <f t="shared" si="10"/>
        <v>#N/A</v>
      </c>
      <c r="AA721" s="30" t="str">
        <f t="shared" si="11"/>
        <v>#N/A</v>
      </c>
      <c r="AB721" s="30" t="str">
        <f t="shared" si="12"/>
        <v>#N/A</v>
      </c>
      <c r="AC721" s="30" t="str">
        <f t="shared" si="13"/>
        <v>#N/A</v>
      </c>
    </row>
    <row r="722">
      <c r="C722" s="25" t="str">
        <f t="shared" si="1"/>
        <v/>
      </c>
      <c r="D722" s="27"/>
      <c r="F722" s="27" t="str">
        <f t="shared" si="2"/>
        <v/>
      </c>
      <c r="H722" s="28"/>
      <c r="I722" s="30"/>
      <c r="J722" s="30"/>
      <c r="K722" s="30"/>
      <c r="L722" s="30"/>
      <c r="M722" s="30"/>
      <c r="N722" s="30"/>
      <c r="O722" s="30"/>
      <c r="P722" s="30"/>
      <c r="Q722" s="65">
        <f t="shared" si="3"/>
        <v>0</v>
      </c>
      <c r="R722" s="30" t="str">
        <f t="shared" si="4"/>
        <v>#N/A</v>
      </c>
      <c r="U722" s="30" t="str">
        <f t="shared" si="5"/>
        <v>#N/A</v>
      </c>
      <c r="V722" s="30" t="str">
        <f t="shared" si="6"/>
        <v>#N/A</v>
      </c>
      <c r="W722" s="30" t="str">
        <f t="shared" si="7"/>
        <v>#N/A</v>
      </c>
      <c r="X722" s="30" t="str">
        <f t="shared" si="8"/>
        <v>#N/A</v>
      </c>
      <c r="Y722" s="30" t="str">
        <f t="shared" si="9"/>
        <v>#N/A</v>
      </c>
      <c r="Z722" s="30" t="str">
        <f t="shared" si="10"/>
        <v>#N/A</v>
      </c>
      <c r="AA722" s="30" t="str">
        <f t="shared" si="11"/>
        <v>#N/A</v>
      </c>
      <c r="AB722" s="30" t="str">
        <f t="shared" si="12"/>
        <v>#N/A</v>
      </c>
      <c r="AC722" s="30" t="str">
        <f t="shared" si="13"/>
        <v>#N/A</v>
      </c>
    </row>
    <row r="723">
      <c r="C723" s="25" t="str">
        <f t="shared" si="1"/>
        <v/>
      </c>
      <c r="D723" s="27"/>
      <c r="F723" s="27" t="str">
        <f t="shared" si="2"/>
        <v/>
      </c>
      <c r="H723" s="28"/>
      <c r="I723" s="30"/>
      <c r="J723" s="30"/>
      <c r="K723" s="30"/>
      <c r="L723" s="30"/>
      <c r="M723" s="30"/>
      <c r="N723" s="30"/>
      <c r="O723" s="30"/>
      <c r="P723" s="30"/>
      <c r="Q723" s="65">
        <f t="shared" si="3"/>
        <v>0</v>
      </c>
      <c r="R723" s="30" t="str">
        <f t="shared" si="4"/>
        <v>#N/A</v>
      </c>
      <c r="U723" s="30" t="str">
        <f t="shared" si="5"/>
        <v>#N/A</v>
      </c>
      <c r="V723" s="30" t="str">
        <f t="shared" si="6"/>
        <v>#N/A</v>
      </c>
      <c r="W723" s="30" t="str">
        <f t="shared" si="7"/>
        <v>#N/A</v>
      </c>
      <c r="X723" s="30" t="str">
        <f t="shared" si="8"/>
        <v>#N/A</v>
      </c>
      <c r="Y723" s="30" t="str">
        <f t="shared" si="9"/>
        <v>#N/A</v>
      </c>
      <c r="Z723" s="30" t="str">
        <f t="shared" si="10"/>
        <v>#N/A</v>
      </c>
      <c r="AA723" s="30" t="str">
        <f t="shared" si="11"/>
        <v>#N/A</v>
      </c>
      <c r="AB723" s="30" t="str">
        <f t="shared" si="12"/>
        <v>#N/A</v>
      </c>
      <c r="AC723" s="30" t="str">
        <f t="shared" si="13"/>
        <v>#N/A</v>
      </c>
    </row>
    <row r="724">
      <c r="C724" s="25" t="str">
        <f t="shared" si="1"/>
        <v/>
      </c>
      <c r="D724" s="27"/>
      <c r="F724" s="27" t="str">
        <f t="shared" si="2"/>
        <v/>
      </c>
      <c r="H724" s="28"/>
      <c r="I724" s="30"/>
      <c r="J724" s="30"/>
      <c r="K724" s="30"/>
      <c r="L724" s="30"/>
      <c r="M724" s="30"/>
      <c r="N724" s="30"/>
      <c r="O724" s="30"/>
      <c r="P724" s="30"/>
      <c r="Q724" s="65">
        <f t="shared" si="3"/>
        <v>0</v>
      </c>
      <c r="R724" s="30" t="str">
        <f t="shared" si="4"/>
        <v>#N/A</v>
      </c>
      <c r="U724" s="30" t="str">
        <f t="shared" si="5"/>
        <v>#N/A</v>
      </c>
      <c r="V724" s="30" t="str">
        <f t="shared" si="6"/>
        <v>#N/A</v>
      </c>
      <c r="W724" s="30" t="str">
        <f t="shared" si="7"/>
        <v>#N/A</v>
      </c>
      <c r="X724" s="30" t="str">
        <f t="shared" si="8"/>
        <v>#N/A</v>
      </c>
      <c r="Y724" s="30" t="str">
        <f t="shared" si="9"/>
        <v>#N/A</v>
      </c>
      <c r="Z724" s="30" t="str">
        <f t="shared" si="10"/>
        <v>#N/A</v>
      </c>
      <c r="AA724" s="30" t="str">
        <f t="shared" si="11"/>
        <v>#N/A</v>
      </c>
      <c r="AB724" s="30" t="str">
        <f t="shared" si="12"/>
        <v>#N/A</v>
      </c>
      <c r="AC724" s="30" t="str">
        <f t="shared" si="13"/>
        <v>#N/A</v>
      </c>
    </row>
    <row r="725">
      <c r="C725" s="25" t="str">
        <f t="shared" si="1"/>
        <v/>
      </c>
      <c r="D725" s="27"/>
      <c r="F725" s="27" t="str">
        <f t="shared" si="2"/>
        <v/>
      </c>
      <c r="H725" s="28"/>
      <c r="I725" s="30"/>
      <c r="J725" s="30"/>
      <c r="K725" s="30"/>
      <c r="L725" s="30"/>
      <c r="M725" s="30"/>
      <c r="N725" s="30"/>
      <c r="O725" s="30"/>
      <c r="P725" s="30"/>
      <c r="Q725" s="65">
        <f t="shared" si="3"/>
        <v>0</v>
      </c>
      <c r="R725" s="30" t="str">
        <f t="shared" si="4"/>
        <v>#N/A</v>
      </c>
      <c r="U725" s="30" t="str">
        <f t="shared" si="5"/>
        <v>#N/A</v>
      </c>
      <c r="V725" s="30" t="str">
        <f t="shared" si="6"/>
        <v>#N/A</v>
      </c>
      <c r="W725" s="30" t="str">
        <f t="shared" si="7"/>
        <v>#N/A</v>
      </c>
      <c r="X725" s="30" t="str">
        <f t="shared" si="8"/>
        <v>#N/A</v>
      </c>
      <c r="Y725" s="30" t="str">
        <f t="shared" si="9"/>
        <v>#N/A</v>
      </c>
      <c r="Z725" s="30" t="str">
        <f t="shared" si="10"/>
        <v>#N/A</v>
      </c>
      <c r="AA725" s="30" t="str">
        <f t="shared" si="11"/>
        <v>#N/A</v>
      </c>
      <c r="AB725" s="30" t="str">
        <f t="shared" si="12"/>
        <v>#N/A</v>
      </c>
      <c r="AC725" s="30" t="str">
        <f t="shared" si="13"/>
        <v>#N/A</v>
      </c>
    </row>
    <row r="726">
      <c r="C726" s="25" t="str">
        <f t="shared" si="1"/>
        <v/>
      </c>
      <c r="D726" s="27"/>
      <c r="F726" s="27" t="str">
        <f t="shared" si="2"/>
        <v/>
      </c>
      <c r="H726" s="28"/>
      <c r="I726" s="30"/>
      <c r="J726" s="30"/>
      <c r="K726" s="30"/>
      <c r="L726" s="30"/>
      <c r="M726" s="30"/>
      <c r="N726" s="30"/>
      <c r="O726" s="30"/>
      <c r="P726" s="30"/>
      <c r="Q726" s="65">
        <f t="shared" si="3"/>
        <v>0</v>
      </c>
      <c r="R726" s="30" t="str">
        <f t="shared" si="4"/>
        <v>#N/A</v>
      </c>
      <c r="U726" s="30" t="str">
        <f t="shared" si="5"/>
        <v>#N/A</v>
      </c>
      <c r="V726" s="30" t="str">
        <f t="shared" si="6"/>
        <v>#N/A</v>
      </c>
      <c r="W726" s="30" t="str">
        <f t="shared" si="7"/>
        <v>#N/A</v>
      </c>
      <c r="X726" s="30" t="str">
        <f t="shared" si="8"/>
        <v>#N/A</v>
      </c>
      <c r="Y726" s="30" t="str">
        <f t="shared" si="9"/>
        <v>#N/A</v>
      </c>
      <c r="Z726" s="30" t="str">
        <f t="shared" si="10"/>
        <v>#N/A</v>
      </c>
      <c r="AA726" s="30" t="str">
        <f t="shared" si="11"/>
        <v>#N/A</v>
      </c>
      <c r="AB726" s="30" t="str">
        <f t="shared" si="12"/>
        <v>#N/A</v>
      </c>
      <c r="AC726" s="30" t="str">
        <f t="shared" si="13"/>
        <v>#N/A</v>
      </c>
    </row>
    <row r="727">
      <c r="C727" s="25" t="str">
        <f t="shared" si="1"/>
        <v/>
      </c>
      <c r="D727" s="27"/>
      <c r="F727" s="27" t="str">
        <f t="shared" si="2"/>
        <v/>
      </c>
      <c r="H727" s="28"/>
      <c r="I727" s="30"/>
      <c r="J727" s="30"/>
      <c r="K727" s="30"/>
      <c r="L727" s="30"/>
      <c r="M727" s="30"/>
      <c r="N727" s="30"/>
      <c r="O727" s="30"/>
      <c r="P727" s="30"/>
      <c r="Q727" s="65">
        <f t="shared" si="3"/>
        <v>0</v>
      </c>
      <c r="R727" s="30" t="str">
        <f t="shared" si="4"/>
        <v>#N/A</v>
      </c>
      <c r="U727" s="30" t="str">
        <f t="shared" si="5"/>
        <v>#N/A</v>
      </c>
      <c r="V727" s="30" t="str">
        <f t="shared" si="6"/>
        <v>#N/A</v>
      </c>
      <c r="W727" s="30" t="str">
        <f t="shared" si="7"/>
        <v>#N/A</v>
      </c>
      <c r="X727" s="30" t="str">
        <f t="shared" si="8"/>
        <v>#N/A</v>
      </c>
      <c r="Y727" s="30" t="str">
        <f t="shared" si="9"/>
        <v>#N/A</v>
      </c>
      <c r="Z727" s="30" t="str">
        <f t="shared" si="10"/>
        <v>#N/A</v>
      </c>
      <c r="AA727" s="30" t="str">
        <f t="shared" si="11"/>
        <v>#N/A</v>
      </c>
      <c r="AB727" s="30" t="str">
        <f t="shared" si="12"/>
        <v>#N/A</v>
      </c>
      <c r="AC727" s="30" t="str">
        <f t="shared" si="13"/>
        <v>#N/A</v>
      </c>
    </row>
    <row r="728">
      <c r="C728" s="25" t="str">
        <f t="shared" si="1"/>
        <v/>
      </c>
      <c r="D728" s="27"/>
      <c r="F728" s="27" t="str">
        <f t="shared" si="2"/>
        <v/>
      </c>
      <c r="H728" s="28"/>
      <c r="I728" s="30"/>
      <c r="J728" s="30"/>
      <c r="K728" s="30"/>
      <c r="L728" s="30"/>
      <c r="M728" s="30"/>
      <c r="N728" s="30"/>
      <c r="O728" s="30"/>
      <c r="P728" s="30"/>
      <c r="Q728" s="65">
        <f t="shared" si="3"/>
        <v>0</v>
      </c>
      <c r="R728" s="30" t="str">
        <f t="shared" si="4"/>
        <v>#N/A</v>
      </c>
      <c r="U728" s="30" t="str">
        <f t="shared" si="5"/>
        <v>#N/A</v>
      </c>
      <c r="V728" s="30" t="str">
        <f t="shared" si="6"/>
        <v>#N/A</v>
      </c>
      <c r="W728" s="30" t="str">
        <f t="shared" si="7"/>
        <v>#N/A</v>
      </c>
      <c r="X728" s="30" t="str">
        <f t="shared" si="8"/>
        <v>#N/A</v>
      </c>
      <c r="Y728" s="30" t="str">
        <f t="shared" si="9"/>
        <v>#N/A</v>
      </c>
      <c r="Z728" s="30" t="str">
        <f t="shared" si="10"/>
        <v>#N/A</v>
      </c>
      <c r="AA728" s="30" t="str">
        <f t="shared" si="11"/>
        <v>#N/A</v>
      </c>
      <c r="AB728" s="30" t="str">
        <f t="shared" si="12"/>
        <v>#N/A</v>
      </c>
      <c r="AC728" s="30" t="str">
        <f t="shared" si="13"/>
        <v>#N/A</v>
      </c>
    </row>
    <row r="729">
      <c r="C729" s="25" t="str">
        <f t="shared" si="1"/>
        <v/>
      </c>
      <c r="D729" s="27"/>
      <c r="F729" s="27" t="str">
        <f t="shared" si="2"/>
        <v/>
      </c>
      <c r="H729" s="28"/>
      <c r="I729" s="30"/>
      <c r="J729" s="30"/>
      <c r="K729" s="30"/>
      <c r="L729" s="30"/>
      <c r="M729" s="30"/>
      <c r="N729" s="30"/>
      <c r="O729" s="30"/>
      <c r="P729" s="30"/>
      <c r="Q729" s="65">
        <f t="shared" si="3"/>
        <v>0</v>
      </c>
      <c r="R729" s="30" t="str">
        <f t="shared" si="4"/>
        <v>#N/A</v>
      </c>
      <c r="U729" s="30" t="str">
        <f t="shared" si="5"/>
        <v>#N/A</v>
      </c>
      <c r="V729" s="30" t="str">
        <f t="shared" si="6"/>
        <v>#N/A</v>
      </c>
      <c r="W729" s="30" t="str">
        <f t="shared" si="7"/>
        <v>#N/A</v>
      </c>
      <c r="X729" s="30" t="str">
        <f t="shared" si="8"/>
        <v>#N/A</v>
      </c>
      <c r="Y729" s="30" t="str">
        <f t="shared" si="9"/>
        <v>#N/A</v>
      </c>
      <c r="Z729" s="30" t="str">
        <f t="shared" si="10"/>
        <v>#N/A</v>
      </c>
      <c r="AA729" s="30" t="str">
        <f t="shared" si="11"/>
        <v>#N/A</v>
      </c>
      <c r="AB729" s="30" t="str">
        <f t="shared" si="12"/>
        <v>#N/A</v>
      </c>
      <c r="AC729" s="30" t="str">
        <f t="shared" si="13"/>
        <v>#N/A</v>
      </c>
    </row>
    <row r="730">
      <c r="C730" s="25" t="str">
        <f t="shared" si="1"/>
        <v/>
      </c>
      <c r="D730" s="27"/>
      <c r="F730" s="27" t="str">
        <f t="shared" si="2"/>
        <v/>
      </c>
      <c r="H730" s="28"/>
      <c r="I730" s="30"/>
      <c r="J730" s="30"/>
      <c r="K730" s="30"/>
      <c r="L730" s="30"/>
      <c r="M730" s="30"/>
      <c r="N730" s="30"/>
      <c r="O730" s="30"/>
      <c r="P730" s="30"/>
      <c r="Q730" s="65">
        <f t="shared" si="3"/>
        <v>0</v>
      </c>
      <c r="R730" s="30" t="str">
        <f t="shared" si="4"/>
        <v>#N/A</v>
      </c>
      <c r="U730" s="30" t="str">
        <f t="shared" si="5"/>
        <v>#N/A</v>
      </c>
      <c r="V730" s="30" t="str">
        <f t="shared" si="6"/>
        <v>#N/A</v>
      </c>
      <c r="W730" s="30" t="str">
        <f t="shared" si="7"/>
        <v>#N/A</v>
      </c>
      <c r="X730" s="30" t="str">
        <f t="shared" si="8"/>
        <v>#N/A</v>
      </c>
      <c r="Y730" s="30" t="str">
        <f t="shared" si="9"/>
        <v>#N/A</v>
      </c>
      <c r="Z730" s="30" t="str">
        <f t="shared" si="10"/>
        <v>#N/A</v>
      </c>
      <c r="AA730" s="30" t="str">
        <f t="shared" si="11"/>
        <v>#N/A</v>
      </c>
      <c r="AB730" s="30" t="str">
        <f t="shared" si="12"/>
        <v>#N/A</v>
      </c>
      <c r="AC730" s="30" t="str">
        <f t="shared" si="13"/>
        <v>#N/A</v>
      </c>
    </row>
    <row r="731">
      <c r="C731" s="25" t="str">
        <f t="shared" si="1"/>
        <v/>
      </c>
      <c r="D731" s="27"/>
      <c r="F731" s="27" t="str">
        <f t="shared" si="2"/>
        <v/>
      </c>
      <c r="H731" s="28"/>
      <c r="I731" s="30"/>
      <c r="J731" s="30"/>
      <c r="K731" s="30"/>
      <c r="L731" s="30"/>
      <c r="M731" s="30"/>
      <c r="N731" s="30"/>
      <c r="O731" s="30"/>
      <c r="P731" s="30"/>
      <c r="Q731" s="65">
        <f t="shared" si="3"/>
        <v>0</v>
      </c>
      <c r="R731" s="30" t="str">
        <f t="shared" si="4"/>
        <v>#N/A</v>
      </c>
      <c r="U731" s="30" t="str">
        <f t="shared" si="5"/>
        <v>#N/A</v>
      </c>
      <c r="V731" s="30" t="str">
        <f t="shared" si="6"/>
        <v>#N/A</v>
      </c>
      <c r="W731" s="30" t="str">
        <f t="shared" si="7"/>
        <v>#N/A</v>
      </c>
      <c r="X731" s="30" t="str">
        <f t="shared" si="8"/>
        <v>#N/A</v>
      </c>
      <c r="Y731" s="30" t="str">
        <f t="shared" si="9"/>
        <v>#N/A</v>
      </c>
      <c r="Z731" s="30" t="str">
        <f t="shared" si="10"/>
        <v>#N/A</v>
      </c>
      <c r="AA731" s="30" t="str">
        <f t="shared" si="11"/>
        <v>#N/A</v>
      </c>
      <c r="AB731" s="30" t="str">
        <f t="shared" si="12"/>
        <v>#N/A</v>
      </c>
      <c r="AC731" s="30" t="str">
        <f t="shared" si="13"/>
        <v>#N/A</v>
      </c>
    </row>
    <row r="732">
      <c r="C732" s="25" t="str">
        <f t="shared" si="1"/>
        <v/>
      </c>
      <c r="D732" s="27"/>
      <c r="F732" s="27" t="str">
        <f t="shared" si="2"/>
        <v/>
      </c>
      <c r="H732" s="28"/>
      <c r="I732" s="30"/>
      <c r="J732" s="30"/>
      <c r="K732" s="30"/>
      <c r="L732" s="30"/>
      <c r="M732" s="30"/>
      <c r="N732" s="30"/>
      <c r="O732" s="30"/>
      <c r="P732" s="30"/>
      <c r="Q732" s="65">
        <f t="shared" si="3"/>
        <v>0</v>
      </c>
      <c r="R732" s="30" t="str">
        <f t="shared" si="4"/>
        <v>#N/A</v>
      </c>
      <c r="U732" s="30" t="str">
        <f t="shared" si="5"/>
        <v>#N/A</v>
      </c>
      <c r="V732" s="30" t="str">
        <f t="shared" si="6"/>
        <v>#N/A</v>
      </c>
      <c r="W732" s="30" t="str">
        <f t="shared" si="7"/>
        <v>#N/A</v>
      </c>
      <c r="X732" s="30" t="str">
        <f t="shared" si="8"/>
        <v>#N/A</v>
      </c>
      <c r="Y732" s="30" t="str">
        <f t="shared" si="9"/>
        <v>#N/A</v>
      </c>
      <c r="Z732" s="30" t="str">
        <f t="shared" si="10"/>
        <v>#N/A</v>
      </c>
      <c r="AA732" s="30" t="str">
        <f t="shared" si="11"/>
        <v>#N/A</v>
      </c>
      <c r="AB732" s="30" t="str">
        <f t="shared" si="12"/>
        <v>#N/A</v>
      </c>
      <c r="AC732" s="30" t="str">
        <f t="shared" si="13"/>
        <v>#N/A</v>
      </c>
    </row>
    <row r="733">
      <c r="C733" s="25" t="str">
        <f t="shared" si="1"/>
        <v/>
      </c>
      <c r="D733" s="27"/>
      <c r="F733" s="27" t="str">
        <f t="shared" si="2"/>
        <v/>
      </c>
      <c r="H733" s="28"/>
      <c r="I733" s="30"/>
      <c r="J733" s="30"/>
      <c r="K733" s="30"/>
      <c r="L733" s="30"/>
      <c r="M733" s="30"/>
      <c r="N733" s="30"/>
      <c r="O733" s="30"/>
      <c r="P733" s="30"/>
      <c r="Q733" s="65">
        <f t="shared" si="3"/>
        <v>0</v>
      </c>
      <c r="R733" s="30" t="str">
        <f t="shared" si="4"/>
        <v>#N/A</v>
      </c>
      <c r="U733" s="30" t="str">
        <f t="shared" si="5"/>
        <v>#N/A</v>
      </c>
      <c r="V733" s="30" t="str">
        <f t="shared" si="6"/>
        <v>#N/A</v>
      </c>
      <c r="W733" s="30" t="str">
        <f t="shared" si="7"/>
        <v>#N/A</v>
      </c>
      <c r="X733" s="30" t="str">
        <f t="shared" si="8"/>
        <v>#N/A</v>
      </c>
      <c r="Y733" s="30" t="str">
        <f t="shared" si="9"/>
        <v>#N/A</v>
      </c>
      <c r="Z733" s="30" t="str">
        <f t="shared" si="10"/>
        <v>#N/A</v>
      </c>
      <c r="AA733" s="30" t="str">
        <f t="shared" si="11"/>
        <v>#N/A</v>
      </c>
      <c r="AB733" s="30" t="str">
        <f t="shared" si="12"/>
        <v>#N/A</v>
      </c>
      <c r="AC733" s="30" t="str">
        <f t="shared" si="13"/>
        <v>#N/A</v>
      </c>
    </row>
    <row r="734">
      <c r="C734" s="25" t="str">
        <f t="shared" si="1"/>
        <v/>
      </c>
      <c r="D734" s="27"/>
      <c r="F734" s="27" t="str">
        <f t="shared" si="2"/>
        <v/>
      </c>
      <c r="H734" s="28"/>
      <c r="I734" s="30"/>
      <c r="J734" s="30"/>
      <c r="K734" s="30"/>
      <c r="L734" s="30"/>
      <c r="M734" s="30"/>
      <c r="N734" s="30"/>
      <c r="O734" s="30"/>
      <c r="P734" s="30"/>
      <c r="Q734" s="65">
        <f t="shared" si="3"/>
        <v>0</v>
      </c>
      <c r="R734" s="30" t="str">
        <f t="shared" si="4"/>
        <v>#N/A</v>
      </c>
      <c r="U734" s="30" t="str">
        <f t="shared" si="5"/>
        <v>#N/A</v>
      </c>
      <c r="V734" s="30" t="str">
        <f t="shared" si="6"/>
        <v>#N/A</v>
      </c>
      <c r="W734" s="30" t="str">
        <f t="shared" si="7"/>
        <v>#N/A</v>
      </c>
      <c r="X734" s="30" t="str">
        <f t="shared" si="8"/>
        <v>#N/A</v>
      </c>
      <c r="Y734" s="30" t="str">
        <f t="shared" si="9"/>
        <v>#N/A</v>
      </c>
      <c r="Z734" s="30" t="str">
        <f t="shared" si="10"/>
        <v>#N/A</v>
      </c>
      <c r="AA734" s="30" t="str">
        <f t="shared" si="11"/>
        <v>#N/A</v>
      </c>
      <c r="AB734" s="30" t="str">
        <f t="shared" si="12"/>
        <v>#N/A</v>
      </c>
      <c r="AC734" s="30" t="str">
        <f t="shared" si="13"/>
        <v>#N/A</v>
      </c>
    </row>
    <row r="735">
      <c r="C735" s="25" t="str">
        <f t="shared" si="1"/>
        <v/>
      </c>
      <c r="D735" s="27"/>
      <c r="F735" s="27" t="str">
        <f t="shared" si="2"/>
        <v/>
      </c>
      <c r="H735" s="28"/>
      <c r="I735" s="30"/>
      <c r="J735" s="30"/>
      <c r="K735" s="30"/>
      <c r="L735" s="30"/>
      <c r="M735" s="30"/>
      <c r="N735" s="30"/>
      <c r="O735" s="30"/>
      <c r="P735" s="30"/>
      <c r="Q735" s="65">
        <f t="shared" si="3"/>
        <v>0</v>
      </c>
      <c r="R735" s="30" t="str">
        <f t="shared" si="4"/>
        <v>#N/A</v>
      </c>
      <c r="U735" s="30" t="str">
        <f t="shared" si="5"/>
        <v>#N/A</v>
      </c>
      <c r="V735" s="30" t="str">
        <f t="shared" si="6"/>
        <v>#N/A</v>
      </c>
      <c r="W735" s="30" t="str">
        <f t="shared" si="7"/>
        <v>#N/A</v>
      </c>
      <c r="X735" s="30" t="str">
        <f t="shared" si="8"/>
        <v>#N/A</v>
      </c>
      <c r="Y735" s="30" t="str">
        <f t="shared" si="9"/>
        <v>#N/A</v>
      </c>
      <c r="Z735" s="30" t="str">
        <f t="shared" si="10"/>
        <v>#N/A</v>
      </c>
      <c r="AA735" s="30" t="str">
        <f t="shared" si="11"/>
        <v>#N/A</v>
      </c>
      <c r="AB735" s="30" t="str">
        <f t="shared" si="12"/>
        <v>#N/A</v>
      </c>
      <c r="AC735" s="30" t="str">
        <f t="shared" si="13"/>
        <v>#N/A</v>
      </c>
    </row>
    <row r="736">
      <c r="C736" s="25" t="str">
        <f t="shared" si="1"/>
        <v/>
      </c>
      <c r="D736" s="27"/>
      <c r="F736" s="27" t="str">
        <f t="shared" si="2"/>
        <v/>
      </c>
      <c r="H736" s="28"/>
      <c r="I736" s="30"/>
      <c r="J736" s="30"/>
      <c r="K736" s="30"/>
      <c r="L736" s="30"/>
      <c r="M736" s="30"/>
      <c r="N736" s="30"/>
      <c r="O736" s="30"/>
      <c r="P736" s="30"/>
      <c r="Q736" s="65">
        <f t="shared" si="3"/>
        <v>0</v>
      </c>
      <c r="R736" s="30" t="str">
        <f t="shared" si="4"/>
        <v>#N/A</v>
      </c>
      <c r="U736" s="30" t="str">
        <f t="shared" si="5"/>
        <v>#N/A</v>
      </c>
      <c r="V736" s="30" t="str">
        <f t="shared" si="6"/>
        <v>#N/A</v>
      </c>
      <c r="W736" s="30" t="str">
        <f t="shared" si="7"/>
        <v>#N/A</v>
      </c>
      <c r="X736" s="30" t="str">
        <f t="shared" si="8"/>
        <v>#N/A</v>
      </c>
      <c r="Y736" s="30" t="str">
        <f t="shared" si="9"/>
        <v>#N/A</v>
      </c>
      <c r="Z736" s="30" t="str">
        <f t="shared" si="10"/>
        <v>#N/A</v>
      </c>
      <c r="AA736" s="30" t="str">
        <f t="shared" si="11"/>
        <v>#N/A</v>
      </c>
      <c r="AB736" s="30" t="str">
        <f t="shared" si="12"/>
        <v>#N/A</v>
      </c>
      <c r="AC736" s="30" t="str">
        <f t="shared" si="13"/>
        <v>#N/A</v>
      </c>
    </row>
    <row r="737">
      <c r="C737" s="25" t="str">
        <f t="shared" si="1"/>
        <v/>
      </c>
      <c r="D737" s="27"/>
      <c r="F737" s="27" t="str">
        <f t="shared" si="2"/>
        <v/>
      </c>
      <c r="H737" s="28"/>
      <c r="I737" s="30"/>
      <c r="J737" s="30"/>
      <c r="K737" s="30"/>
      <c r="L737" s="30"/>
      <c r="M737" s="30"/>
      <c r="N737" s="30"/>
      <c r="O737" s="30"/>
      <c r="P737" s="30"/>
      <c r="Q737" s="65">
        <f t="shared" si="3"/>
        <v>0</v>
      </c>
      <c r="R737" s="30" t="str">
        <f t="shared" si="4"/>
        <v>#N/A</v>
      </c>
      <c r="U737" s="30" t="str">
        <f t="shared" si="5"/>
        <v>#N/A</v>
      </c>
      <c r="V737" s="30" t="str">
        <f t="shared" si="6"/>
        <v>#N/A</v>
      </c>
      <c r="W737" s="30" t="str">
        <f t="shared" si="7"/>
        <v>#N/A</v>
      </c>
      <c r="X737" s="30" t="str">
        <f t="shared" si="8"/>
        <v>#N/A</v>
      </c>
      <c r="Y737" s="30" t="str">
        <f t="shared" si="9"/>
        <v>#N/A</v>
      </c>
      <c r="Z737" s="30" t="str">
        <f t="shared" si="10"/>
        <v>#N/A</v>
      </c>
      <c r="AA737" s="30" t="str">
        <f t="shared" si="11"/>
        <v>#N/A</v>
      </c>
      <c r="AB737" s="30" t="str">
        <f t="shared" si="12"/>
        <v>#N/A</v>
      </c>
      <c r="AC737" s="30" t="str">
        <f t="shared" si="13"/>
        <v>#N/A</v>
      </c>
    </row>
    <row r="738">
      <c r="C738" s="25" t="str">
        <f t="shared" si="1"/>
        <v/>
      </c>
      <c r="D738" s="27"/>
      <c r="F738" s="27" t="str">
        <f t="shared" si="2"/>
        <v/>
      </c>
      <c r="H738" s="28"/>
      <c r="I738" s="30"/>
      <c r="J738" s="30"/>
      <c r="K738" s="30"/>
      <c r="L738" s="30"/>
      <c r="M738" s="30"/>
      <c r="N738" s="30"/>
      <c r="O738" s="30"/>
      <c r="P738" s="30"/>
      <c r="Q738" s="65">
        <f t="shared" si="3"/>
        <v>0</v>
      </c>
      <c r="R738" s="30" t="str">
        <f t="shared" si="4"/>
        <v>#N/A</v>
      </c>
      <c r="U738" s="30" t="str">
        <f t="shared" si="5"/>
        <v>#N/A</v>
      </c>
      <c r="V738" s="30" t="str">
        <f t="shared" si="6"/>
        <v>#N/A</v>
      </c>
      <c r="W738" s="30" t="str">
        <f t="shared" si="7"/>
        <v>#N/A</v>
      </c>
      <c r="X738" s="30" t="str">
        <f t="shared" si="8"/>
        <v>#N/A</v>
      </c>
      <c r="Y738" s="30" t="str">
        <f t="shared" si="9"/>
        <v>#N/A</v>
      </c>
      <c r="Z738" s="30" t="str">
        <f t="shared" si="10"/>
        <v>#N/A</v>
      </c>
      <c r="AA738" s="30" t="str">
        <f t="shared" si="11"/>
        <v>#N/A</v>
      </c>
      <c r="AB738" s="30" t="str">
        <f t="shared" si="12"/>
        <v>#N/A</v>
      </c>
      <c r="AC738" s="30" t="str">
        <f t="shared" si="13"/>
        <v>#N/A</v>
      </c>
    </row>
    <row r="739">
      <c r="C739" s="25" t="str">
        <f t="shared" si="1"/>
        <v/>
      </c>
      <c r="D739" s="27"/>
      <c r="F739" s="27" t="str">
        <f t="shared" si="2"/>
        <v/>
      </c>
      <c r="H739" s="28"/>
      <c r="I739" s="30"/>
      <c r="J739" s="30"/>
      <c r="K739" s="30"/>
      <c r="L739" s="30"/>
      <c r="M739" s="30"/>
      <c r="N739" s="30"/>
      <c r="O739" s="30"/>
      <c r="P739" s="30"/>
      <c r="Q739" s="65">
        <f t="shared" si="3"/>
        <v>0</v>
      </c>
      <c r="R739" s="30" t="str">
        <f t="shared" si="4"/>
        <v>#N/A</v>
      </c>
      <c r="U739" s="30" t="str">
        <f t="shared" si="5"/>
        <v>#N/A</v>
      </c>
      <c r="V739" s="30" t="str">
        <f t="shared" si="6"/>
        <v>#N/A</v>
      </c>
      <c r="W739" s="30" t="str">
        <f t="shared" si="7"/>
        <v>#N/A</v>
      </c>
      <c r="X739" s="30" t="str">
        <f t="shared" si="8"/>
        <v>#N/A</v>
      </c>
      <c r="Y739" s="30" t="str">
        <f t="shared" si="9"/>
        <v>#N/A</v>
      </c>
      <c r="Z739" s="30" t="str">
        <f t="shared" si="10"/>
        <v>#N/A</v>
      </c>
      <c r="AA739" s="30" t="str">
        <f t="shared" si="11"/>
        <v>#N/A</v>
      </c>
      <c r="AB739" s="30" t="str">
        <f t="shared" si="12"/>
        <v>#N/A</v>
      </c>
      <c r="AC739" s="30" t="str">
        <f t="shared" si="13"/>
        <v>#N/A</v>
      </c>
    </row>
    <row r="740">
      <c r="C740" s="25" t="str">
        <f t="shared" si="1"/>
        <v/>
      </c>
      <c r="D740" s="27"/>
      <c r="F740" s="27" t="str">
        <f t="shared" si="2"/>
        <v/>
      </c>
      <c r="H740" s="28"/>
      <c r="I740" s="30"/>
      <c r="J740" s="30"/>
      <c r="K740" s="30"/>
      <c r="L740" s="30"/>
      <c r="M740" s="30"/>
      <c r="N740" s="30"/>
      <c r="O740" s="30"/>
      <c r="P740" s="30"/>
      <c r="Q740" s="65">
        <f t="shared" si="3"/>
        <v>0</v>
      </c>
      <c r="R740" s="30" t="str">
        <f t="shared" si="4"/>
        <v>#N/A</v>
      </c>
      <c r="U740" s="30" t="str">
        <f t="shared" si="5"/>
        <v>#N/A</v>
      </c>
      <c r="V740" s="30" t="str">
        <f t="shared" si="6"/>
        <v>#N/A</v>
      </c>
      <c r="W740" s="30" t="str">
        <f t="shared" si="7"/>
        <v>#N/A</v>
      </c>
      <c r="X740" s="30" t="str">
        <f t="shared" si="8"/>
        <v>#N/A</v>
      </c>
      <c r="Y740" s="30" t="str">
        <f t="shared" si="9"/>
        <v>#N/A</v>
      </c>
      <c r="Z740" s="30" t="str">
        <f t="shared" si="10"/>
        <v>#N/A</v>
      </c>
      <c r="AA740" s="30" t="str">
        <f t="shared" si="11"/>
        <v>#N/A</v>
      </c>
      <c r="AB740" s="30" t="str">
        <f t="shared" si="12"/>
        <v>#N/A</v>
      </c>
      <c r="AC740" s="30" t="str">
        <f t="shared" si="13"/>
        <v>#N/A</v>
      </c>
    </row>
    <row r="741">
      <c r="C741" s="25" t="str">
        <f t="shared" si="1"/>
        <v/>
      </c>
      <c r="D741" s="27"/>
      <c r="F741" s="27" t="str">
        <f t="shared" si="2"/>
        <v/>
      </c>
      <c r="H741" s="28"/>
      <c r="I741" s="30"/>
      <c r="J741" s="30"/>
      <c r="K741" s="30"/>
      <c r="L741" s="30"/>
      <c r="M741" s="30"/>
      <c r="N741" s="30"/>
      <c r="O741" s="30"/>
      <c r="P741" s="30"/>
      <c r="Q741" s="65">
        <f t="shared" si="3"/>
        <v>0</v>
      </c>
      <c r="R741" s="30" t="str">
        <f t="shared" si="4"/>
        <v>#N/A</v>
      </c>
      <c r="U741" s="30" t="str">
        <f t="shared" si="5"/>
        <v>#N/A</v>
      </c>
      <c r="V741" s="30" t="str">
        <f t="shared" si="6"/>
        <v>#N/A</v>
      </c>
      <c r="W741" s="30" t="str">
        <f t="shared" si="7"/>
        <v>#N/A</v>
      </c>
      <c r="X741" s="30" t="str">
        <f t="shared" si="8"/>
        <v>#N/A</v>
      </c>
      <c r="Y741" s="30" t="str">
        <f t="shared" si="9"/>
        <v>#N/A</v>
      </c>
      <c r="Z741" s="30" t="str">
        <f t="shared" si="10"/>
        <v>#N/A</v>
      </c>
      <c r="AA741" s="30" t="str">
        <f t="shared" si="11"/>
        <v>#N/A</v>
      </c>
      <c r="AB741" s="30" t="str">
        <f t="shared" si="12"/>
        <v>#N/A</v>
      </c>
      <c r="AC741" s="30" t="str">
        <f t="shared" si="13"/>
        <v>#N/A</v>
      </c>
    </row>
    <row r="742">
      <c r="C742" s="25" t="str">
        <f t="shared" si="1"/>
        <v/>
      </c>
      <c r="D742" s="27"/>
      <c r="F742" s="27" t="str">
        <f t="shared" si="2"/>
        <v/>
      </c>
      <c r="H742" s="28"/>
      <c r="I742" s="30"/>
      <c r="J742" s="30"/>
      <c r="K742" s="30"/>
      <c r="L742" s="30"/>
      <c r="M742" s="30"/>
      <c r="N742" s="30"/>
      <c r="O742" s="30"/>
      <c r="P742" s="30"/>
      <c r="Q742" s="65">
        <f t="shared" si="3"/>
        <v>0</v>
      </c>
      <c r="R742" s="30" t="str">
        <f t="shared" si="4"/>
        <v>#N/A</v>
      </c>
      <c r="U742" s="30" t="str">
        <f t="shared" si="5"/>
        <v>#N/A</v>
      </c>
      <c r="V742" s="30" t="str">
        <f t="shared" si="6"/>
        <v>#N/A</v>
      </c>
      <c r="W742" s="30" t="str">
        <f t="shared" si="7"/>
        <v>#N/A</v>
      </c>
      <c r="X742" s="30" t="str">
        <f t="shared" si="8"/>
        <v>#N/A</v>
      </c>
      <c r="Y742" s="30" t="str">
        <f t="shared" si="9"/>
        <v>#N/A</v>
      </c>
      <c r="Z742" s="30" t="str">
        <f t="shared" si="10"/>
        <v>#N/A</v>
      </c>
      <c r="AA742" s="30" t="str">
        <f t="shared" si="11"/>
        <v>#N/A</v>
      </c>
      <c r="AB742" s="30" t="str">
        <f t="shared" si="12"/>
        <v>#N/A</v>
      </c>
      <c r="AC742" s="30" t="str">
        <f t="shared" si="13"/>
        <v>#N/A</v>
      </c>
    </row>
    <row r="743">
      <c r="C743" s="25" t="str">
        <f t="shared" si="1"/>
        <v/>
      </c>
      <c r="D743" s="27"/>
      <c r="F743" s="27" t="str">
        <f t="shared" si="2"/>
        <v/>
      </c>
      <c r="H743" s="28"/>
      <c r="I743" s="30"/>
      <c r="J743" s="30"/>
      <c r="K743" s="30"/>
      <c r="L743" s="30"/>
      <c r="M743" s="30"/>
      <c r="N743" s="30"/>
      <c r="O743" s="30"/>
      <c r="P743" s="30"/>
      <c r="Q743" s="65">
        <f t="shared" si="3"/>
        <v>0</v>
      </c>
      <c r="R743" s="30" t="str">
        <f t="shared" si="4"/>
        <v>#N/A</v>
      </c>
      <c r="U743" s="30" t="str">
        <f t="shared" si="5"/>
        <v>#N/A</v>
      </c>
      <c r="V743" s="30" t="str">
        <f t="shared" si="6"/>
        <v>#N/A</v>
      </c>
      <c r="W743" s="30" t="str">
        <f t="shared" si="7"/>
        <v>#N/A</v>
      </c>
      <c r="X743" s="30" t="str">
        <f t="shared" si="8"/>
        <v>#N/A</v>
      </c>
      <c r="Y743" s="30" t="str">
        <f t="shared" si="9"/>
        <v>#N/A</v>
      </c>
      <c r="Z743" s="30" t="str">
        <f t="shared" si="10"/>
        <v>#N/A</v>
      </c>
      <c r="AA743" s="30" t="str">
        <f t="shared" si="11"/>
        <v>#N/A</v>
      </c>
      <c r="AB743" s="30" t="str">
        <f t="shared" si="12"/>
        <v>#N/A</v>
      </c>
      <c r="AC743" s="30" t="str">
        <f t="shared" si="13"/>
        <v>#N/A</v>
      </c>
    </row>
    <row r="744">
      <c r="C744" s="25" t="str">
        <f t="shared" si="1"/>
        <v/>
      </c>
      <c r="D744" s="27"/>
      <c r="F744" s="27" t="str">
        <f t="shared" si="2"/>
        <v/>
      </c>
      <c r="H744" s="28"/>
      <c r="I744" s="30"/>
      <c r="J744" s="30"/>
      <c r="K744" s="30"/>
      <c r="L744" s="30"/>
      <c r="M744" s="30"/>
      <c r="N744" s="30"/>
      <c r="O744" s="30"/>
      <c r="P744" s="30"/>
      <c r="Q744" s="65">
        <f t="shared" si="3"/>
        <v>0</v>
      </c>
      <c r="R744" s="30" t="str">
        <f t="shared" si="4"/>
        <v>#N/A</v>
      </c>
      <c r="U744" s="30" t="str">
        <f t="shared" si="5"/>
        <v>#N/A</v>
      </c>
      <c r="V744" s="30" t="str">
        <f t="shared" si="6"/>
        <v>#N/A</v>
      </c>
      <c r="W744" s="30" t="str">
        <f t="shared" si="7"/>
        <v>#N/A</v>
      </c>
      <c r="X744" s="30" t="str">
        <f t="shared" si="8"/>
        <v>#N/A</v>
      </c>
      <c r="Y744" s="30" t="str">
        <f t="shared" si="9"/>
        <v>#N/A</v>
      </c>
      <c r="Z744" s="30" t="str">
        <f t="shared" si="10"/>
        <v>#N/A</v>
      </c>
      <c r="AA744" s="30" t="str">
        <f t="shared" si="11"/>
        <v>#N/A</v>
      </c>
      <c r="AB744" s="30" t="str">
        <f t="shared" si="12"/>
        <v>#N/A</v>
      </c>
      <c r="AC744" s="30" t="str">
        <f t="shared" si="13"/>
        <v>#N/A</v>
      </c>
    </row>
    <row r="745">
      <c r="C745" s="25" t="str">
        <f t="shared" si="1"/>
        <v/>
      </c>
      <c r="D745" s="27"/>
      <c r="F745" s="27" t="str">
        <f t="shared" si="2"/>
        <v/>
      </c>
      <c r="H745" s="28"/>
      <c r="I745" s="30"/>
      <c r="J745" s="30"/>
      <c r="K745" s="30"/>
      <c r="L745" s="30"/>
      <c r="M745" s="30"/>
      <c r="N745" s="30"/>
      <c r="O745" s="30"/>
      <c r="P745" s="30"/>
      <c r="Q745" s="65">
        <f t="shared" si="3"/>
        <v>0</v>
      </c>
      <c r="R745" s="30" t="str">
        <f t="shared" si="4"/>
        <v>#N/A</v>
      </c>
      <c r="U745" s="30" t="str">
        <f t="shared" si="5"/>
        <v>#N/A</v>
      </c>
      <c r="V745" s="30" t="str">
        <f t="shared" si="6"/>
        <v>#N/A</v>
      </c>
      <c r="W745" s="30" t="str">
        <f t="shared" si="7"/>
        <v>#N/A</v>
      </c>
      <c r="X745" s="30" t="str">
        <f t="shared" si="8"/>
        <v>#N/A</v>
      </c>
      <c r="Y745" s="30" t="str">
        <f t="shared" si="9"/>
        <v>#N/A</v>
      </c>
      <c r="Z745" s="30" t="str">
        <f t="shared" si="10"/>
        <v>#N/A</v>
      </c>
      <c r="AA745" s="30" t="str">
        <f t="shared" si="11"/>
        <v>#N/A</v>
      </c>
      <c r="AB745" s="30" t="str">
        <f t="shared" si="12"/>
        <v>#N/A</v>
      </c>
      <c r="AC745" s="30" t="str">
        <f t="shared" si="13"/>
        <v>#N/A</v>
      </c>
    </row>
    <row r="746">
      <c r="C746" s="25" t="str">
        <f t="shared" si="1"/>
        <v/>
      </c>
      <c r="D746" s="27"/>
      <c r="F746" s="27" t="str">
        <f t="shared" si="2"/>
        <v/>
      </c>
      <c r="H746" s="28"/>
      <c r="I746" s="30"/>
      <c r="J746" s="30"/>
      <c r="K746" s="30"/>
      <c r="L746" s="30"/>
      <c r="M746" s="30"/>
      <c r="N746" s="30"/>
      <c r="O746" s="30"/>
      <c r="P746" s="30"/>
      <c r="Q746" s="65">
        <f t="shared" si="3"/>
        <v>0</v>
      </c>
      <c r="R746" s="30" t="str">
        <f t="shared" si="4"/>
        <v>#N/A</v>
      </c>
      <c r="U746" s="30" t="str">
        <f t="shared" si="5"/>
        <v>#N/A</v>
      </c>
      <c r="V746" s="30" t="str">
        <f t="shared" si="6"/>
        <v>#N/A</v>
      </c>
      <c r="W746" s="30" t="str">
        <f t="shared" si="7"/>
        <v>#N/A</v>
      </c>
      <c r="X746" s="30" t="str">
        <f t="shared" si="8"/>
        <v>#N/A</v>
      </c>
      <c r="Y746" s="30" t="str">
        <f t="shared" si="9"/>
        <v>#N/A</v>
      </c>
      <c r="Z746" s="30" t="str">
        <f t="shared" si="10"/>
        <v>#N/A</v>
      </c>
      <c r="AA746" s="30" t="str">
        <f t="shared" si="11"/>
        <v>#N/A</v>
      </c>
      <c r="AB746" s="30" t="str">
        <f t="shared" si="12"/>
        <v>#N/A</v>
      </c>
      <c r="AC746" s="30" t="str">
        <f t="shared" si="13"/>
        <v>#N/A</v>
      </c>
    </row>
    <row r="747">
      <c r="C747" s="25" t="str">
        <f t="shared" si="1"/>
        <v/>
      </c>
      <c r="D747" s="27"/>
      <c r="F747" s="27" t="str">
        <f t="shared" si="2"/>
        <v/>
      </c>
      <c r="H747" s="28"/>
      <c r="I747" s="30"/>
      <c r="J747" s="30"/>
      <c r="K747" s="30"/>
      <c r="L747" s="30"/>
      <c r="M747" s="30"/>
      <c r="N747" s="30"/>
      <c r="O747" s="30"/>
      <c r="P747" s="30"/>
      <c r="Q747" s="65">
        <f t="shared" si="3"/>
        <v>0</v>
      </c>
      <c r="R747" s="30" t="str">
        <f t="shared" si="4"/>
        <v>#N/A</v>
      </c>
      <c r="U747" s="30" t="str">
        <f t="shared" si="5"/>
        <v>#N/A</v>
      </c>
      <c r="V747" s="30" t="str">
        <f t="shared" si="6"/>
        <v>#N/A</v>
      </c>
      <c r="W747" s="30" t="str">
        <f t="shared" si="7"/>
        <v>#N/A</v>
      </c>
      <c r="X747" s="30" t="str">
        <f t="shared" si="8"/>
        <v>#N/A</v>
      </c>
      <c r="Y747" s="30" t="str">
        <f t="shared" si="9"/>
        <v>#N/A</v>
      </c>
      <c r="Z747" s="30" t="str">
        <f t="shared" si="10"/>
        <v>#N/A</v>
      </c>
      <c r="AA747" s="30" t="str">
        <f t="shared" si="11"/>
        <v>#N/A</v>
      </c>
      <c r="AB747" s="30" t="str">
        <f t="shared" si="12"/>
        <v>#N/A</v>
      </c>
      <c r="AC747" s="30" t="str">
        <f t="shared" si="13"/>
        <v>#N/A</v>
      </c>
    </row>
    <row r="748">
      <c r="C748" s="25" t="str">
        <f t="shared" si="1"/>
        <v/>
      </c>
      <c r="D748" s="27"/>
      <c r="F748" s="27" t="str">
        <f t="shared" si="2"/>
        <v/>
      </c>
      <c r="H748" s="28"/>
      <c r="I748" s="30"/>
      <c r="J748" s="30"/>
      <c r="K748" s="30"/>
      <c r="L748" s="30"/>
      <c r="M748" s="30"/>
      <c r="N748" s="30"/>
      <c r="O748" s="30"/>
      <c r="P748" s="30"/>
      <c r="Q748" s="65">
        <f t="shared" si="3"/>
        <v>0</v>
      </c>
      <c r="R748" s="30" t="str">
        <f t="shared" si="4"/>
        <v>#N/A</v>
      </c>
      <c r="U748" s="30" t="str">
        <f t="shared" si="5"/>
        <v>#N/A</v>
      </c>
      <c r="V748" s="30" t="str">
        <f t="shared" si="6"/>
        <v>#N/A</v>
      </c>
      <c r="W748" s="30" t="str">
        <f t="shared" si="7"/>
        <v>#N/A</v>
      </c>
      <c r="X748" s="30" t="str">
        <f t="shared" si="8"/>
        <v>#N/A</v>
      </c>
      <c r="Y748" s="30" t="str">
        <f t="shared" si="9"/>
        <v>#N/A</v>
      </c>
      <c r="Z748" s="30" t="str">
        <f t="shared" si="10"/>
        <v>#N/A</v>
      </c>
      <c r="AA748" s="30" t="str">
        <f t="shared" si="11"/>
        <v>#N/A</v>
      </c>
      <c r="AB748" s="30" t="str">
        <f t="shared" si="12"/>
        <v>#N/A</v>
      </c>
      <c r="AC748" s="30" t="str">
        <f t="shared" si="13"/>
        <v>#N/A</v>
      </c>
    </row>
    <row r="749">
      <c r="C749" s="25" t="str">
        <f t="shared" si="1"/>
        <v/>
      </c>
      <c r="D749" s="27"/>
      <c r="F749" s="27" t="str">
        <f t="shared" si="2"/>
        <v/>
      </c>
      <c r="H749" s="28"/>
      <c r="I749" s="30"/>
      <c r="J749" s="30"/>
      <c r="K749" s="30"/>
      <c r="L749" s="30"/>
      <c r="M749" s="30"/>
      <c r="N749" s="30"/>
      <c r="O749" s="30"/>
      <c r="P749" s="30"/>
      <c r="Q749" s="65">
        <f t="shared" si="3"/>
        <v>0</v>
      </c>
      <c r="R749" s="30" t="str">
        <f t="shared" si="4"/>
        <v>#N/A</v>
      </c>
      <c r="U749" s="30" t="str">
        <f t="shared" si="5"/>
        <v>#N/A</v>
      </c>
      <c r="V749" s="30" t="str">
        <f t="shared" si="6"/>
        <v>#N/A</v>
      </c>
      <c r="W749" s="30" t="str">
        <f t="shared" si="7"/>
        <v>#N/A</v>
      </c>
      <c r="X749" s="30" t="str">
        <f t="shared" si="8"/>
        <v>#N/A</v>
      </c>
      <c r="Y749" s="30" t="str">
        <f t="shared" si="9"/>
        <v>#N/A</v>
      </c>
      <c r="Z749" s="30" t="str">
        <f t="shared" si="10"/>
        <v>#N/A</v>
      </c>
      <c r="AA749" s="30" t="str">
        <f t="shared" si="11"/>
        <v>#N/A</v>
      </c>
      <c r="AB749" s="30" t="str">
        <f t="shared" si="12"/>
        <v>#N/A</v>
      </c>
      <c r="AC749" s="30" t="str">
        <f t="shared" si="13"/>
        <v>#N/A</v>
      </c>
    </row>
    <row r="750">
      <c r="C750" s="25" t="str">
        <f t="shared" si="1"/>
        <v/>
      </c>
      <c r="D750" s="27"/>
      <c r="F750" s="27" t="str">
        <f t="shared" si="2"/>
        <v/>
      </c>
      <c r="H750" s="28"/>
      <c r="I750" s="30"/>
      <c r="J750" s="30"/>
      <c r="K750" s="30"/>
      <c r="L750" s="30"/>
      <c r="M750" s="30"/>
      <c r="N750" s="30"/>
      <c r="O750" s="30"/>
      <c r="P750" s="30"/>
      <c r="Q750" s="65">
        <f t="shared" si="3"/>
        <v>0</v>
      </c>
      <c r="R750" s="30" t="str">
        <f t="shared" si="4"/>
        <v>#N/A</v>
      </c>
      <c r="U750" s="30" t="str">
        <f t="shared" si="5"/>
        <v>#N/A</v>
      </c>
      <c r="V750" s="30" t="str">
        <f t="shared" si="6"/>
        <v>#N/A</v>
      </c>
      <c r="W750" s="30" t="str">
        <f t="shared" si="7"/>
        <v>#N/A</v>
      </c>
      <c r="X750" s="30" t="str">
        <f t="shared" si="8"/>
        <v>#N/A</v>
      </c>
      <c r="Y750" s="30" t="str">
        <f t="shared" si="9"/>
        <v>#N/A</v>
      </c>
      <c r="Z750" s="30" t="str">
        <f t="shared" si="10"/>
        <v>#N/A</v>
      </c>
      <c r="AA750" s="30" t="str">
        <f t="shared" si="11"/>
        <v>#N/A</v>
      </c>
      <c r="AB750" s="30" t="str">
        <f t="shared" si="12"/>
        <v>#N/A</v>
      </c>
      <c r="AC750" s="30" t="str">
        <f t="shared" si="13"/>
        <v>#N/A</v>
      </c>
    </row>
    <row r="751">
      <c r="C751" s="25" t="str">
        <f t="shared" si="1"/>
        <v/>
      </c>
      <c r="D751" s="27"/>
      <c r="F751" s="27" t="str">
        <f t="shared" si="2"/>
        <v/>
      </c>
      <c r="H751" s="28"/>
      <c r="I751" s="30"/>
      <c r="J751" s="30"/>
      <c r="K751" s="30"/>
      <c r="L751" s="30"/>
      <c r="M751" s="30"/>
      <c r="N751" s="30"/>
      <c r="O751" s="30"/>
      <c r="P751" s="30"/>
      <c r="Q751" s="65">
        <f t="shared" si="3"/>
        <v>0</v>
      </c>
      <c r="R751" s="30" t="str">
        <f t="shared" si="4"/>
        <v>#N/A</v>
      </c>
      <c r="U751" s="30" t="str">
        <f t="shared" si="5"/>
        <v>#N/A</v>
      </c>
      <c r="V751" s="30" t="str">
        <f t="shared" si="6"/>
        <v>#N/A</v>
      </c>
      <c r="W751" s="30" t="str">
        <f t="shared" si="7"/>
        <v>#N/A</v>
      </c>
      <c r="X751" s="30" t="str">
        <f t="shared" si="8"/>
        <v>#N/A</v>
      </c>
      <c r="Y751" s="30" t="str">
        <f t="shared" si="9"/>
        <v>#N/A</v>
      </c>
      <c r="Z751" s="30" t="str">
        <f t="shared" si="10"/>
        <v>#N/A</v>
      </c>
      <c r="AA751" s="30" t="str">
        <f t="shared" si="11"/>
        <v>#N/A</v>
      </c>
      <c r="AB751" s="30" t="str">
        <f t="shared" si="12"/>
        <v>#N/A</v>
      </c>
      <c r="AC751" s="30" t="str">
        <f t="shared" si="13"/>
        <v>#N/A</v>
      </c>
    </row>
    <row r="752">
      <c r="C752" s="25" t="str">
        <f t="shared" si="1"/>
        <v/>
      </c>
      <c r="D752" s="27"/>
      <c r="F752" s="27" t="str">
        <f t="shared" si="2"/>
        <v/>
      </c>
      <c r="H752" s="28"/>
      <c r="I752" s="30"/>
      <c r="J752" s="30"/>
      <c r="K752" s="30"/>
      <c r="L752" s="30"/>
      <c r="M752" s="30"/>
      <c r="N752" s="30"/>
      <c r="O752" s="30"/>
      <c r="P752" s="30"/>
      <c r="Q752" s="65">
        <f t="shared" si="3"/>
        <v>0</v>
      </c>
      <c r="R752" s="30" t="str">
        <f t="shared" si="4"/>
        <v>#N/A</v>
      </c>
      <c r="U752" s="30" t="str">
        <f t="shared" si="5"/>
        <v>#N/A</v>
      </c>
      <c r="V752" s="30" t="str">
        <f t="shared" si="6"/>
        <v>#N/A</v>
      </c>
      <c r="W752" s="30" t="str">
        <f t="shared" si="7"/>
        <v>#N/A</v>
      </c>
      <c r="X752" s="30" t="str">
        <f t="shared" si="8"/>
        <v>#N/A</v>
      </c>
      <c r="Y752" s="30" t="str">
        <f t="shared" si="9"/>
        <v>#N/A</v>
      </c>
      <c r="Z752" s="30" t="str">
        <f t="shared" si="10"/>
        <v>#N/A</v>
      </c>
      <c r="AA752" s="30" t="str">
        <f t="shared" si="11"/>
        <v>#N/A</v>
      </c>
      <c r="AB752" s="30" t="str">
        <f t="shared" si="12"/>
        <v>#N/A</v>
      </c>
      <c r="AC752" s="30" t="str">
        <f t="shared" si="13"/>
        <v>#N/A</v>
      </c>
    </row>
    <row r="753">
      <c r="C753" s="25" t="str">
        <f t="shared" si="1"/>
        <v/>
      </c>
      <c r="D753" s="27"/>
      <c r="F753" s="27" t="str">
        <f t="shared" si="2"/>
        <v/>
      </c>
      <c r="H753" s="28"/>
      <c r="I753" s="30"/>
      <c r="J753" s="30"/>
      <c r="K753" s="30"/>
      <c r="L753" s="30"/>
      <c r="M753" s="30"/>
      <c r="N753" s="30"/>
      <c r="O753" s="30"/>
      <c r="P753" s="30"/>
      <c r="Q753" s="65">
        <f t="shared" si="3"/>
        <v>0</v>
      </c>
      <c r="R753" s="30" t="str">
        <f t="shared" si="4"/>
        <v>#N/A</v>
      </c>
      <c r="U753" s="30" t="str">
        <f t="shared" si="5"/>
        <v>#N/A</v>
      </c>
      <c r="V753" s="30" t="str">
        <f t="shared" si="6"/>
        <v>#N/A</v>
      </c>
      <c r="W753" s="30" t="str">
        <f t="shared" si="7"/>
        <v>#N/A</v>
      </c>
      <c r="X753" s="30" t="str">
        <f t="shared" si="8"/>
        <v>#N/A</v>
      </c>
      <c r="Y753" s="30" t="str">
        <f t="shared" si="9"/>
        <v>#N/A</v>
      </c>
      <c r="Z753" s="30" t="str">
        <f t="shared" si="10"/>
        <v>#N/A</v>
      </c>
      <c r="AA753" s="30" t="str">
        <f t="shared" si="11"/>
        <v>#N/A</v>
      </c>
      <c r="AB753" s="30" t="str">
        <f t="shared" si="12"/>
        <v>#N/A</v>
      </c>
      <c r="AC753" s="30" t="str">
        <f t="shared" si="13"/>
        <v>#N/A</v>
      </c>
    </row>
    <row r="754">
      <c r="C754" s="25" t="str">
        <f t="shared" si="1"/>
        <v/>
      </c>
      <c r="D754" s="27"/>
      <c r="F754" s="27" t="str">
        <f t="shared" si="2"/>
        <v/>
      </c>
      <c r="H754" s="28"/>
      <c r="I754" s="30"/>
      <c r="J754" s="30"/>
      <c r="K754" s="30"/>
      <c r="L754" s="30"/>
      <c r="M754" s="30"/>
      <c r="N754" s="30"/>
      <c r="O754" s="30"/>
      <c r="P754" s="30"/>
      <c r="Q754" s="65">
        <f t="shared" si="3"/>
        <v>0</v>
      </c>
      <c r="R754" s="30" t="str">
        <f t="shared" si="4"/>
        <v>#N/A</v>
      </c>
      <c r="U754" s="30" t="str">
        <f t="shared" si="5"/>
        <v>#N/A</v>
      </c>
      <c r="V754" s="30" t="str">
        <f t="shared" si="6"/>
        <v>#N/A</v>
      </c>
      <c r="W754" s="30" t="str">
        <f t="shared" si="7"/>
        <v>#N/A</v>
      </c>
      <c r="X754" s="30" t="str">
        <f t="shared" si="8"/>
        <v>#N/A</v>
      </c>
      <c r="Y754" s="30" t="str">
        <f t="shared" si="9"/>
        <v>#N/A</v>
      </c>
      <c r="Z754" s="30" t="str">
        <f t="shared" si="10"/>
        <v>#N/A</v>
      </c>
      <c r="AA754" s="30" t="str">
        <f t="shared" si="11"/>
        <v>#N/A</v>
      </c>
      <c r="AB754" s="30" t="str">
        <f t="shared" si="12"/>
        <v>#N/A</v>
      </c>
      <c r="AC754" s="30" t="str">
        <f t="shared" si="13"/>
        <v>#N/A</v>
      </c>
    </row>
    <row r="755">
      <c r="C755" s="25" t="str">
        <f t="shared" si="1"/>
        <v/>
      </c>
      <c r="D755" s="27"/>
      <c r="F755" s="27" t="str">
        <f t="shared" si="2"/>
        <v/>
      </c>
      <c r="H755" s="28"/>
      <c r="I755" s="30"/>
      <c r="J755" s="30"/>
      <c r="K755" s="30"/>
      <c r="L755" s="30"/>
      <c r="M755" s="30"/>
      <c r="N755" s="30"/>
      <c r="O755" s="30"/>
      <c r="P755" s="30"/>
      <c r="Q755" s="65">
        <f t="shared" si="3"/>
        <v>0</v>
      </c>
      <c r="R755" s="30" t="str">
        <f t="shared" si="4"/>
        <v>#N/A</v>
      </c>
      <c r="U755" s="30" t="str">
        <f t="shared" si="5"/>
        <v>#N/A</v>
      </c>
      <c r="V755" s="30" t="str">
        <f t="shared" si="6"/>
        <v>#N/A</v>
      </c>
      <c r="W755" s="30" t="str">
        <f t="shared" si="7"/>
        <v>#N/A</v>
      </c>
      <c r="X755" s="30" t="str">
        <f t="shared" si="8"/>
        <v>#N/A</v>
      </c>
      <c r="Y755" s="30" t="str">
        <f t="shared" si="9"/>
        <v>#N/A</v>
      </c>
      <c r="Z755" s="30" t="str">
        <f t="shared" si="10"/>
        <v>#N/A</v>
      </c>
      <c r="AA755" s="30" t="str">
        <f t="shared" si="11"/>
        <v>#N/A</v>
      </c>
      <c r="AB755" s="30" t="str">
        <f t="shared" si="12"/>
        <v>#N/A</v>
      </c>
      <c r="AC755" s="30" t="str">
        <f t="shared" si="13"/>
        <v>#N/A</v>
      </c>
    </row>
    <row r="756">
      <c r="C756" s="25" t="str">
        <f t="shared" si="1"/>
        <v/>
      </c>
      <c r="D756" s="27"/>
      <c r="F756" s="27" t="str">
        <f t="shared" si="2"/>
        <v/>
      </c>
      <c r="H756" s="28"/>
      <c r="I756" s="30"/>
      <c r="J756" s="30"/>
      <c r="K756" s="30"/>
      <c r="L756" s="30"/>
      <c r="M756" s="30"/>
      <c r="N756" s="30"/>
      <c r="O756" s="30"/>
      <c r="P756" s="30"/>
      <c r="Q756" s="65">
        <f t="shared" si="3"/>
        <v>0</v>
      </c>
      <c r="R756" s="30" t="str">
        <f t="shared" si="4"/>
        <v>#N/A</v>
      </c>
      <c r="U756" s="30" t="str">
        <f t="shared" si="5"/>
        <v>#N/A</v>
      </c>
      <c r="V756" s="30" t="str">
        <f t="shared" si="6"/>
        <v>#N/A</v>
      </c>
      <c r="W756" s="30" t="str">
        <f t="shared" si="7"/>
        <v>#N/A</v>
      </c>
      <c r="X756" s="30" t="str">
        <f t="shared" si="8"/>
        <v>#N/A</v>
      </c>
      <c r="Y756" s="30" t="str">
        <f t="shared" si="9"/>
        <v>#N/A</v>
      </c>
      <c r="Z756" s="30" t="str">
        <f t="shared" si="10"/>
        <v>#N/A</v>
      </c>
      <c r="AA756" s="30" t="str">
        <f t="shared" si="11"/>
        <v>#N/A</v>
      </c>
      <c r="AB756" s="30" t="str">
        <f t="shared" si="12"/>
        <v>#N/A</v>
      </c>
      <c r="AC756" s="30" t="str">
        <f t="shared" si="13"/>
        <v>#N/A</v>
      </c>
    </row>
    <row r="757">
      <c r="C757" s="25" t="str">
        <f t="shared" si="1"/>
        <v/>
      </c>
      <c r="D757" s="27"/>
      <c r="F757" s="27" t="str">
        <f t="shared" si="2"/>
        <v/>
      </c>
      <c r="H757" s="28"/>
      <c r="I757" s="30"/>
      <c r="J757" s="30"/>
      <c r="K757" s="30"/>
      <c r="L757" s="30"/>
      <c r="M757" s="30"/>
      <c r="N757" s="30"/>
      <c r="O757" s="30"/>
      <c r="P757" s="30"/>
      <c r="Q757" s="65">
        <f t="shared" si="3"/>
        <v>0</v>
      </c>
      <c r="R757" s="30" t="str">
        <f t="shared" si="4"/>
        <v>#N/A</v>
      </c>
      <c r="U757" s="30" t="str">
        <f t="shared" si="5"/>
        <v>#N/A</v>
      </c>
      <c r="V757" s="30" t="str">
        <f t="shared" si="6"/>
        <v>#N/A</v>
      </c>
      <c r="W757" s="30" t="str">
        <f t="shared" si="7"/>
        <v>#N/A</v>
      </c>
      <c r="X757" s="30" t="str">
        <f t="shared" si="8"/>
        <v>#N/A</v>
      </c>
      <c r="Y757" s="30" t="str">
        <f t="shared" si="9"/>
        <v>#N/A</v>
      </c>
      <c r="Z757" s="30" t="str">
        <f t="shared" si="10"/>
        <v>#N/A</v>
      </c>
      <c r="AA757" s="30" t="str">
        <f t="shared" si="11"/>
        <v>#N/A</v>
      </c>
      <c r="AB757" s="30" t="str">
        <f t="shared" si="12"/>
        <v>#N/A</v>
      </c>
      <c r="AC757" s="30" t="str">
        <f t="shared" si="13"/>
        <v>#N/A</v>
      </c>
    </row>
    <row r="758">
      <c r="C758" s="25" t="str">
        <f t="shared" si="1"/>
        <v/>
      </c>
      <c r="D758" s="27"/>
      <c r="F758" s="27" t="str">
        <f t="shared" si="2"/>
        <v/>
      </c>
      <c r="H758" s="28"/>
      <c r="I758" s="30"/>
      <c r="J758" s="30"/>
      <c r="K758" s="30"/>
      <c r="L758" s="30"/>
      <c r="M758" s="30"/>
      <c r="N758" s="30"/>
      <c r="O758" s="30"/>
      <c r="P758" s="30"/>
      <c r="Q758" s="65">
        <f t="shared" si="3"/>
        <v>0</v>
      </c>
      <c r="R758" s="30" t="str">
        <f t="shared" si="4"/>
        <v>#N/A</v>
      </c>
      <c r="U758" s="30" t="str">
        <f t="shared" si="5"/>
        <v>#N/A</v>
      </c>
      <c r="V758" s="30" t="str">
        <f t="shared" si="6"/>
        <v>#N/A</v>
      </c>
      <c r="W758" s="30" t="str">
        <f t="shared" si="7"/>
        <v>#N/A</v>
      </c>
      <c r="X758" s="30" t="str">
        <f t="shared" si="8"/>
        <v>#N/A</v>
      </c>
      <c r="Y758" s="30" t="str">
        <f t="shared" si="9"/>
        <v>#N/A</v>
      </c>
      <c r="Z758" s="30" t="str">
        <f t="shared" si="10"/>
        <v>#N/A</v>
      </c>
      <c r="AA758" s="30" t="str">
        <f t="shared" si="11"/>
        <v>#N/A</v>
      </c>
      <c r="AB758" s="30" t="str">
        <f t="shared" si="12"/>
        <v>#N/A</v>
      </c>
      <c r="AC758" s="30" t="str">
        <f t="shared" si="13"/>
        <v>#N/A</v>
      </c>
    </row>
    <row r="759">
      <c r="C759" s="25" t="str">
        <f t="shared" si="1"/>
        <v/>
      </c>
      <c r="D759" s="27"/>
      <c r="F759" s="27" t="str">
        <f t="shared" si="2"/>
        <v/>
      </c>
      <c r="H759" s="28"/>
      <c r="I759" s="30"/>
      <c r="J759" s="30"/>
      <c r="K759" s="30"/>
      <c r="L759" s="30"/>
      <c r="M759" s="30"/>
      <c r="N759" s="30"/>
      <c r="O759" s="30"/>
      <c r="P759" s="30"/>
      <c r="Q759" s="65">
        <f t="shared" si="3"/>
        <v>0</v>
      </c>
      <c r="R759" s="30" t="str">
        <f t="shared" si="4"/>
        <v>#N/A</v>
      </c>
      <c r="U759" s="30" t="str">
        <f t="shared" si="5"/>
        <v>#N/A</v>
      </c>
      <c r="V759" s="30" t="str">
        <f t="shared" si="6"/>
        <v>#N/A</v>
      </c>
      <c r="W759" s="30" t="str">
        <f t="shared" si="7"/>
        <v>#N/A</v>
      </c>
      <c r="X759" s="30" t="str">
        <f t="shared" si="8"/>
        <v>#N/A</v>
      </c>
      <c r="Y759" s="30" t="str">
        <f t="shared" si="9"/>
        <v>#N/A</v>
      </c>
      <c r="Z759" s="30" t="str">
        <f t="shared" si="10"/>
        <v>#N/A</v>
      </c>
      <c r="AA759" s="30" t="str">
        <f t="shared" si="11"/>
        <v>#N/A</v>
      </c>
      <c r="AB759" s="30" t="str">
        <f t="shared" si="12"/>
        <v>#N/A</v>
      </c>
      <c r="AC759" s="30" t="str">
        <f t="shared" si="13"/>
        <v>#N/A</v>
      </c>
    </row>
    <row r="760">
      <c r="C760" s="25" t="str">
        <f t="shared" si="1"/>
        <v/>
      </c>
      <c r="D760" s="27"/>
      <c r="F760" s="27" t="str">
        <f t="shared" si="2"/>
        <v/>
      </c>
      <c r="H760" s="28"/>
      <c r="I760" s="30"/>
      <c r="J760" s="30"/>
      <c r="K760" s="30"/>
      <c r="L760" s="30"/>
      <c r="M760" s="30"/>
      <c r="N760" s="30"/>
      <c r="O760" s="30"/>
      <c r="P760" s="30"/>
      <c r="Q760" s="65">
        <f t="shared" si="3"/>
        <v>0</v>
      </c>
      <c r="R760" s="30" t="str">
        <f t="shared" si="4"/>
        <v>#N/A</v>
      </c>
      <c r="U760" s="30" t="str">
        <f t="shared" si="5"/>
        <v>#N/A</v>
      </c>
      <c r="V760" s="30" t="str">
        <f t="shared" si="6"/>
        <v>#N/A</v>
      </c>
      <c r="W760" s="30" t="str">
        <f t="shared" si="7"/>
        <v>#N/A</v>
      </c>
      <c r="X760" s="30" t="str">
        <f t="shared" si="8"/>
        <v>#N/A</v>
      </c>
      <c r="Y760" s="30" t="str">
        <f t="shared" si="9"/>
        <v>#N/A</v>
      </c>
      <c r="Z760" s="30" t="str">
        <f t="shared" si="10"/>
        <v>#N/A</v>
      </c>
      <c r="AA760" s="30" t="str">
        <f t="shared" si="11"/>
        <v>#N/A</v>
      </c>
      <c r="AB760" s="30" t="str">
        <f t="shared" si="12"/>
        <v>#N/A</v>
      </c>
      <c r="AC760" s="30" t="str">
        <f t="shared" si="13"/>
        <v>#N/A</v>
      </c>
    </row>
    <row r="761">
      <c r="C761" s="25" t="str">
        <f t="shared" si="1"/>
        <v/>
      </c>
      <c r="D761" s="27"/>
      <c r="F761" s="27" t="str">
        <f t="shared" si="2"/>
        <v/>
      </c>
      <c r="H761" s="28"/>
      <c r="I761" s="30"/>
      <c r="J761" s="30"/>
      <c r="K761" s="30"/>
      <c r="L761" s="30"/>
      <c r="M761" s="30"/>
      <c r="N761" s="30"/>
      <c r="O761" s="30"/>
      <c r="P761" s="30"/>
      <c r="Q761" s="65">
        <f t="shared" si="3"/>
        <v>0</v>
      </c>
      <c r="R761" s="30" t="str">
        <f t="shared" si="4"/>
        <v>#N/A</v>
      </c>
      <c r="U761" s="30" t="str">
        <f t="shared" si="5"/>
        <v>#N/A</v>
      </c>
      <c r="V761" s="30" t="str">
        <f t="shared" si="6"/>
        <v>#N/A</v>
      </c>
      <c r="W761" s="30" t="str">
        <f t="shared" si="7"/>
        <v>#N/A</v>
      </c>
      <c r="X761" s="30" t="str">
        <f t="shared" si="8"/>
        <v>#N/A</v>
      </c>
      <c r="Y761" s="30" t="str">
        <f t="shared" si="9"/>
        <v>#N/A</v>
      </c>
      <c r="Z761" s="30" t="str">
        <f t="shared" si="10"/>
        <v>#N/A</v>
      </c>
      <c r="AA761" s="30" t="str">
        <f t="shared" si="11"/>
        <v>#N/A</v>
      </c>
      <c r="AB761" s="30" t="str">
        <f t="shared" si="12"/>
        <v>#N/A</v>
      </c>
      <c r="AC761" s="30" t="str">
        <f t="shared" si="13"/>
        <v>#N/A</v>
      </c>
    </row>
    <row r="762">
      <c r="C762" s="25" t="str">
        <f t="shared" si="1"/>
        <v/>
      </c>
      <c r="D762" s="27"/>
      <c r="F762" s="27" t="str">
        <f t="shared" si="2"/>
        <v/>
      </c>
      <c r="H762" s="28"/>
      <c r="I762" s="30"/>
      <c r="J762" s="30"/>
      <c r="K762" s="30"/>
      <c r="L762" s="30"/>
      <c r="M762" s="30"/>
      <c r="N762" s="30"/>
      <c r="O762" s="30"/>
      <c r="P762" s="30"/>
      <c r="Q762" s="65">
        <f t="shared" si="3"/>
        <v>0</v>
      </c>
      <c r="R762" s="30" t="str">
        <f t="shared" si="4"/>
        <v>#N/A</v>
      </c>
      <c r="U762" s="30" t="str">
        <f t="shared" si="5"/>
        <v>#N/A</v>
      </c>
      <c r="V762" s="30" t="str">
        <f t="shared" si="6"/>
        <v>#N/A</v>
      </c>
      <c r="W762" s="30" t="str">
        <f t="shared" si="7"/>
        <v>#N/A</v>
      </c>
      <c r="X762" s="30" t="str">
        <f t="shared" si="8"/>
        <v>#N/A</v>
      </c>
      <c r="Y762" s="30" t="str">
        <f t="shared" si="9"/>
        <v>#N/A</v>
      </c>
      <c r="Z762" s="30" t="str">
        <f t="shared" si="10"/>
        <v>#N/A</v>
      </c>
      <c r="AA762" s="30" t="str">
        <f t="shared" si="11"/>
        <v>#N/A</v>
      </c>
      <c r="AB762" s="30" t="str">
        <f t="shared" si="12"/>
        <v>#N/A</v>
      </c>
      <c r="AC762" s="30" t="str">
        <f t="shared" si="13"/>
        <v>#N/A</v>
      </c>
    </row>
    <row r="763">
      <c r="C763" s="25" t="str">
        <f t="shared" si="1"/>
        <v/>
      </c>
      <c r="D763" s="27"/>
      <c r="F763" s="27" t="str">
        <f t="shared" si="2"/>
        <v/>
      </c>
      <c r="H763" s="28"/>
      <c r="I763" s="30"/>
      <c r="J763" s="30"/>
      <c r="K763" s="30"/>
      <c r="L763" s="30"/>
      <c r="M763" s="30"/>
      <c r="N763" s="30"/>
      <c r="O763" s="30"/>
      <c r="P763" s="30"/>
      <c r="Q763" s="65">
        <f t="shared" si="3"/>
        <v>0</v>
      </c>
      <c r="R763" s="30" t="str">
        <f t="shared" si="4"/>
        <v>#N/A</v>
      </c>
      <c r="U763" s="30" t="str">
        <f t="shared" si="5"/>
        <v>#N/A</v>
      </c>
      <c r="V763" s="30" t="str">
        <f t="shared" si="6"/>
        <v>#N/A</v>
      </c>
      <c r="W763" s="30" t="str">
        <f t="shared" si="7"/>
        <v>#N/A</v>
      </c>
      <c r="X763" s="30" t="str">
        <f t="shared" si="8"/>
        <v>#N/A</v>
      </c>
      <c r="Y763" s="30" t="str">
        <f t="shared" si="9"/>
        <v>#N/A</v>
      </c>
      <c r="Z763" s="30" t="str">
        <f t="shared" si="10"/>
        <v>#N/A</v>
      </c>
      <c r="AA763" s="30" t="str">
        <f t="shared" si="11"/>
        <v>#N/A</v>
      </c>
      <c r="AB763" s="30" t="str">
        <f t="shared" si="12"/>
        <v>#N/A</v>
      </c>
      <c r="AC763" s="30" t="str">
        <f t="shared" si="13"/>
        <v>#N/A</v>
      </c>
    </row>
    <row r="764">
      <c r="C764" s="25" t="str">
        <f t="shared" si="1"/>
        <v/>
      </c>
      <c r="D764" s="27"/>
      <c r="F764" s="27" t="str">
        <f t="shared" si="2"/>
        <v/>
      </c>
      <c r="H764" s="28"/>
      <c r="I764" s="30"/>
      <c r="J764" s="30"/>
      <c r="K764" s="30"/>
      <c r="L764" s="30"/>
      <c r="M764" s="30"/>
      <c r="N764" s="30"/>
      <c r="O764" s="30"/>
      <c r="P764" s="30"/>
      <c r="Q764" s="65">
        <f t="shared" si="3"/>
        <v>0</v>
      </c>
      <c r="R764" s="30" t="str">
        <f t="shared" si="4"/>
        <v>#N/A</v>
      </c>
      <c r="U764" s="30" t="str">
        <f t="shared" si="5"/>
        <v>#N/A</v>
      </c>
      <c r="V764" s="30" t="str">
        <f t="shared" si="6"/>
        <v>#N/A</v>
      </c>
      <c r="W764" s="30" t="str">
        <f t="shared" si="7"/>
        <v>#N/A</v>
      </c>
      <c r="X764" s="30" t="str">
        <f t="shared" si="8"/>
        <v>#N/A</v>
      </c>
      <c r="Y764" s="30" t="str">
        <f t="shared" si="9"/>
        <v>#N/A</v>
      </c>
      <c r="Z764" s="30" t="str">
        <f t="shared" si="10"/>
        <v>#N/A</v>
      </c>
      <c r="AA764" s="30" t="str">
        <f t="shared" si="11"/>
        <v>#N/A</v>
      </c>
      <c r="AB764" s="30" t="str">
        <f t="shared" si="12"/>
        <v>#N/A</v>
      </c>
      <c r="AC764" s="30" t="str">
        <f t="shared" si="13"/>
        <v>#N/A</v>
      </c>
    </row>
    <row r="765">
      <c r="C765" s="25" t="str">
        <f t="shared" si="1"/>
        <v/>
      </c>
      <c r="D765" s="27"/>
      <c r="F765" s="27" t="str">
        <f t="shared" si="2"/>
        <v/>
      </c>
      <c r="H765" s="28"/>
      <c r="I765" s="30"/>
      <c r="J765" s="30"/>
      <c r="K765" s="30"/>
      <c r="L765" s="30"/>
      <c r="M765" s="30"/>
      <c r="N765" s="30"/>
      <c r="O765" s="30"/>
      <c r="P765" s="30"/>
      <c r="Q765" s="65">
        <f t="shared" si="3"/>
        <v>0</v>
      </c>
      <c r="R765" s="30" t="str">
        <f t="shared" si="4"/>
        <v>#N/A</v>
      </c>
      <c r="U765" s="30" t="str">
        <f t="shared" si="5"/>
        <v>#N/A</v>
      </c>
      <c r="V765" s="30" t="str">
        <f t="shared" si="6"/>
        <v>#N/A</v>
      </c>
      <c r="W765" s="30" t="str">
        <f t="shared" si="7"/>
        <v>#N/A</v>
      </c>
      <c r="X765" s="30" t="str">
        <f t="shared" si="8"/>
        <v>#N/A</v>
      </c>
      <c r="Y765" s="30" t="str">
        <f t="shared" si="9"/>
        <v>#N/A</v>
      </c>
      <c r="Z765" s="30" t="str">
        <f t="shared" si="10"/>
        <v>#N/A</v>
      </c>
      <c r="AA765" s="30" t="str">
        <f t="shared" si="11"/>
        <v>#N/A</v>
      </c>
      <c r="AB765" s="30" t="str">
        <f t="shared" si="12"/>
        <v>#N/A</v>
      </c>
      <c r="AC765" s="30" t="str">
        <f t="shared" si="13"/>
        <v>#N/A</v>
      </c>
    </row>
    <row r="766">
      <c r="C766" s="25" t="str">
        <f t="shared" si="1"/>
        <v/>
      </c>
      <c r="D766" s="27"/>
      <c r="F766" s="27" t="str">
        <f t="shared" si="2"/>
        <v/>
      </c>
      <c r="H766" s="28"/>
      <c r="I766" s="30"/>
      <c r="J766" s="30"/>
      <c r="K766" s="30"/>
      <c r="L766" s="30"/>
      <c r="M766" s="30"/>
      <c r="N766" s="30"/>
      <c r="O766" s="30"/>
      <c r="P766" s="30"/>
      <c r="Q766" s="65">
        <f t="shared" si="3"/>
        <v>0</v>
      </c>
      <c r="R766" s="30" t="str">
        <f t="shared" si="4"/>
        <v>#N/A</v>
      </c>
      <c r="U766" s="30" t="str">
        <f t="shared" si="5"/>
        <v>#N/A</v>
      </c>
      <c r="V766" s="30" t="str">
        <f t="shared" si="6"/>
        <v>#N/A</v>
      </c>
      <c r="W766" s="30" t="str">
        <f t="shared" si="7"/>
        <v>#N/A</v>
      </c>
      <c r="X766" s="30" t="str">
        <f t="shared" si="8"/>
        <v>#N/A</v>
      </c>
      <c r="Y766" s="30" t="str">
        <f t="shared" si="9"/>
        <v>#N/A</v>
      </c>
      <c r="Z766" s="30" t="str">
        <f t="shared" si="10"/>
        <v>#N/A</v>
      </c>
      <c r="AA766" s="30" t="str">
        <f t="shared" si="11"/>
        <v>#N/A</v>
      </c>
      <c r="AB766" s="30" t="str">
        <f t="shared" si="12"/>
        <v>#N/A</v>
      </c>
      <c r="AC766" s="30" t="str">
        <f t="shared" si="13"/>
        <v>#N/A</v>
      </c>
    </row>
    <row r="767">
      <c r="C767" s="25" t="str">
        <f t="shared" si="1"/>
        <v/>
      </c>
      <c r="D767" s="27"/>
      <c r="F767" s="27" t="str">
        <f t="shared" si="2"/>
        <v/>
      </c>
      <c r="H767" s="28"/>
      <c r="I767" s="30"/>
      <c r="J767" s="30"/>
      <c r="K767" s="30"/>
      <c r="L767" s="30"/>
      <c r="M767" s="30"/>
      <c r="N767" s="30"/>
      <c r="O767" s="30"/>
      <c r="P767" s="30"/>
      <c r="Q767" s="65">
        <f t="shared" si="3"/>
        <v>0</v>
      </c>
      <c r="R767" s="30" t="str">
        <f t="shared" si="4"/>
        <v>#N/A</v>
      </c>
      <c r="U767" s="30" t="str">
        <f t="shared" si="5"/>
        <v>#N/A</v>
      </c>
      <c r="V767" s="30" t="str">
        <f t="shared" si="6"/>
        <v>#N/A</v>
      </c>
      <c r="W767" s="30" t="str">
        <f t="shared" si="7"/>
        <v>#N/A</v>
      </c>
      <c r="X767" s="30" t="str">
        <f t="shared" si="8"/>
        <v>#N/A</v>
      </c>
      <c r="Y767" s="30" t="str">
        <f t="shared" si="9"/>
        <v>#N/A</v>
      </c>
      <c r="Z767" s="30" t="str">
        <f t="shared" si="10"/>
        <v>#N/A</v>
      </c>
      <c r="AA767" s="30" t="str">
        <f t="shared" si="11"/>
        <v>#N/A</v>
      </c>
      <c r="AB767" s="30" t="str">
        <f t="shared" si="12"/>
        <v>#N/A</v>
      </c>
      <c r="AC767" s="30" t="str">
        <f t="shared" si="13"/>
        <v>#N/A</v>
      </c>
    </row>
    <row r="768">
      <c r="C768" s="25" t="str">
        <f t="shared" si="1"/>
        <v/>
      </c>
      <c r="D768" s="27"/>
      <c r="F768" s="27" t="str">
        <f t="shared" si="2"/>
        <v/>
      </c>
      <c r="H768" s="28"/>
      <c r="I768" s="30"/>
      <c r="J768" s="30"/>
      <c r="K768" s="30"/>
      <c r="L768" s="30"/>
      <c r="M768" s="30"/>
      <c r="N768" s="30"/>
      <c r="O768" s="30"/>
      <c r="P768" s="30"/>
      <c r="Q768" s="65">
        <f t="shared" si="3"/>
        <v>0</v>
      </c>
      <c r="R768" s="30" t="str">
        <f t="shared" si="4"/>
        <v>#N/A</v>
      </c>
      <c r="U768" s="30" t="str">
        <f t="shared" si="5"/>
        <v>#N/A</v>
      </c>
      <c r="V768" s="30" t="str">
        <f t="shared" si="6"/>
        <v>#N/A</v>
      </c>
      <c r="W768" s="30" t="str">
        <f t="shared" si="7"/>
        <v>#N/A</v>
      </c>
      <c r="X768" s="30" t="str">
        <f t="shared" si="8"/>
        <v>#N/A</v>
      </c>
      <c r="Y768" s="30" t="str">
        <f t="shared" si="9"/>
        <v>#N/A</v>
      </c>
      <c r="Z768" s="30" t="str">
        <f t="shared" si="10"/>
        <v>#N/A</v>
      </c>
      <c r="AA768" s="30" t="str">
        <f t="shared" si="11"/>
        <v>#N/A</v>
      </c>
      <c r="AB768" s="30" t="str">
        <f t="shared" si="12"/>
        <v>#N/A</v>
      </c>
      <c r="AC768" s="30" t="str">
        <f t="shared" si="13"/>
        <v>#N/A</v>
      </c>
    </row>
    <row r="769">
      <c r="C769" s="25" t="str">
        <f t="shared" si="1"/>
        <v/>
      </c>
      <c r="D769" s="27"/>
      <c r="F769" s="27" t="str">
        <f t="shared" si="2"/>
        <v/>
      </c>
      <c r="H769" s="28"/>
      <c r="I769" s="30"/>
      <c r="J769" s="30"/>
      <c r="K769" s="30"/>
      <c r="L769" s="30"/>
      <c r="M769" s="30"/>
      <c r="N769" s="30"/>
      <c r="O769" s="30"/>
      <c r="P769" s="30"/>
      <c r="Q769" s="65">
        <f t="shared" si="3"/>
        <v>0</v>
      </c>
      <c r="R769" s="30" t="str">
        <f t="shared" si="4"/>
        <v>#N/A</v>
      </c>
      <c r="U769" s="30" t="str">
        <f t="shared" si="5"/>
        <v>#N/A</v>
      </c>
      <c r="V769" s="30" t="str">
        <f t="shared" si="6"/>
        <v>#N/A</v>
      </c>
      <c r="W769" s="30" t="str">
        <f t="shared" si="7"/>
        <v>#N/A</v>
      </c>
      <c r="X769" s="30" t="str">
        <f t="shared" si="8"/>
        <v>#N/A</v>
      </c>
      <c r="Y769" s="30" t="str">
        <f t="shared" si="9"/>
        <v>#N/A</v>
      </c>
      <c r="Z769" s="30" t="str">
        <f t="shared" si="10"/>
        <v>#N/A</v>
      </c>
      <c r="AA769" s="30" t="str">
        <f t="shared" si="11"/>
        <v>#N/A</v>
      </c>
      <c r="AB769" s="30" t="str">
        <f t="shared" si="12"/>
        <v>#N/A</v>
      </c>
      <c r="AC769" s="30" t="str">
        <f t="shared" si="13"/>
        <v>#N/A</v>
      </c>
    </row>
    <row r="770">
      <c r="C770" s="25" t="str">
        <f t="shared" si="1"/>
        <v/>
      </c>
      <c r="D770" s="27"/>
      <c r="F770" s="27" t="str">
        <f t="shared" si="2"/>
        <v/>
      </c>
      <c r="H770" s="28"/>
      <c r="I770" s="30"/>
      <c r="J770" s="30"/>
      <c r="K770" s="30"/>
      <c r="L770" s="30"/>
      <c r="M770" s="30"/>
      <c r="N770" s="30"/>
      <c r="O770" s="30"/>
      <c r="P770" s="30"/>
      <c r="Q770" s="65">
        <f t="shared" si="3"/>
        <v>0</v>
      </c>
      <c r="R770" s="30" t="str">
        <f t="shared" si="4"/>
        <v>#N/A</v>
      </c>
      <c r="U770" s="30" t="str">
        <f t="shared" si="5"/>
        <v>#N/A</v>
      </c>
      <c r="V770" s="30" t="str">
        <f t="shared" si="6"/>
        <v>#N/A</v>
      </c>
      <c r="W770" s="30" t="str">
        <f t="shared" si="7"/>
        <v>#N/A</v>
      </c>
      <c r="X770" s="30" t="str">
        <f t="shared" si="8"/>
        <v>#N/A</v>
      </c>
      <c r="Y770" s="30" t="str">
        <f t="shared" si="9"/>
        <v>#N/A</v>
      </c>
      <c r="Z770" s="30" t="str">
        <f t="shared" si="10"/>
        <v>#N/A</v>
      </c>
      <c r="AA770" s="30" t="str">
        <f t="shared" si="11"/>
        <v>#N/A</v>
      </c>
      <c r="AB770" s="30" t="str">
        <f t="shared" si="12"/>
        <v>#N/A</v>
      </c>
      <c r="AC770" s="30" t="str">
        <f t="shared" si="13"/>
        <v>#N/A</v>
      </c>
    </row>
    <row r="771">
      <c r="C771" s="25" t="str">
        <f t="shared" si="1"/>
        <v/>
      </c>
      <c r="D771" s="27"/>
      <c r="F771" s="27" t="str">
        <f t="shared" si="2"/>
        <v/>
      </c>
      <c r="H771" s="28"/>
      <c r="I771" s="30"/>
      <c r="J771" s="30"/>
      <c r="K771" s="30"/>
      <c r="L771" s="30"/>
      <c r="M771" s="30"/>
      <c r="N771" s="30"/>
      <c r="O771" s="30"/>
      <c r="P771" s="30"/>
      <c r="Q771" s="65">
        <f t="shared" si="3"/>
        <v>0</v>
      </c>
      <c r="R771" s="30" t="str">
        <f t="shared" si="4"/>
        <v>#N/A</v>
      </c>
      <c r="U771" s="30" t="str">
        <f t="shared" si="5"/>
        <v>#N/A</v>
      </c>
      <c r="V771" s="30" t="str">
        <f t="shared" si="6"/>
        <v>#N/A</v>
      </c>
      <c r="W771" s="30" t="str">
        <f t="shared" si="7"/>
        <v>#N/A</v>
      </c>
      <c r="X771" s="30" t="str">
        <f t="shared" si="8"/>
        <v>#N/A</v>
      </c>
      <c r="Y771" s="30" t="str">
        <f t="shared" si="9"/>
        <v>#N/A</v>
      </c>
      <c r="Z771" s="30" t="str">
        <f t="shared" si="10"/>
        <v>#N/A</v>
      </c>
      <c r="AA771" s="30" t="str">
        <f t="shared" si="11"/>
        <v>#N/A</v>
      </c>
      <c r="AB771" s="30" t="str">
        <f t="shared" si="12"/>
        <v>#N/A</v>
      </c>
      <c r="AC771" s="30" t="str">
        <f t="shared" si="13"/>
        <v>#N/A</v>
      </c>
    </row>
    <row r="772">
      <c r="C772" s="25" t="str">
        <f t="shared" si="1"/>
        <v/>
      </c>
      <c r="D772" s="27"/>
      <c r="F772" s="27" t="str">
        <f t="shared" si="2"/>
        <v/>
      </c>
      <c r="H772" s="28"/>
      <c r="I772" s="30"/>
      <c r="J772" s="30"/>
      <c r="K772" s="30"/>
      <c r="L772" s="30"/>
      <c r="M772" s="30"/>
      <c r="N772" s="30"/>
      <c r="O772" s="30"/>
      <c r="P772" s="30"/>
      <c r="Q772" s="65">
        <f t="shared" si="3"/>
        <v>0</v>
      </c>
      <c r="R772" s="30" t="str">
        <f t="shared" si="4"/>
        <v>#N/A</v>
      </c>
      <c r="U772" s="30" t="str">
        <f t="shared" si="5"/>
        <v>#N/A</v>
      </c>
      <c r="V772" s="30" t="str">
        <f t="shared" si="6"/>
        <v>#N/A</v>
      </c>
      <c r="W772" s="30" t="str">
        <f t="shared" si="7"/>
        <v>#N/A</v>
      </c>
      <c r="X772" s="30" t="str">
        <f t="shared" si="8"/>
        <v>#N/A</v>
      </c>
      <c r="Y772" s="30" t="str">
        <f t="shared" si="9"/>
        <v>#N/A</v>
      </c>
      <c r="Z772" s="30" t="str">
        <f t="shared" si="10"/>
        <v>#N/A</v>
      </c>
      <c r="AA772" s="30" t="str">
        <f t="shared" si="11"/>
        <v>#N/A</v>
      </c>
      <c r="AB772" s="30" t="str">
        <f t="shared" si="12"/>
        <v>#N/A</v>
      </c>
      <c r="AC772" s="30" t="str">
        <f t="shared" si="13"/>
        <v>#N/A</v>
      </c>
    </row>
    <row r="773">
      <c r="C773" s="25" t="str">
        <f t="shared" si="1"/>
        <v/>
      </c>
      <c r="D773" s="27"/>
      <c r="F773" s="27" t="str">
        <f t="shared" si="2"/>
        <v/>
      </c>
      <c r="H773" s="28"/>
      <c r="I773" s="30"/>
      <c r="J773" s="30"/>
      <c r="K773" s="30"/>
      <c r="L773" s="30"/>
      <c r="M773" s="30"/>
      <c r="N773" s="30"/>
      <c r="O773" s="30"/>
      <c r="P773" s="30"/>
      <c r="Q773" s="65">
        <f t="shared" si="3"/>
        <v>0</v>
      </c>
      <c r="R773" s="30" t="str">
        <f t="shared" si="4"/>
        <v>#N/A</v>
      </c>
      <c r="U773" s="30" t="str">
        <f t="shared" si="5"/>
        <v>#N/A</v>
      </c>
      <c r="V773" s="30" t="str">
        <f t="shared" si="6"/>
        <v>#N/A</v>
      </c>
      <c r="W773" s="30" t="str">
        <f t="shared" si="7"/>
        <v>#N/A</v>
      </c>
      <c r="X773" s="30" t="str">
        <f t="shared" si="8"/>
        <v>#N/A</v>
      </c>
      <c r="Y773" s="30" t="str">
        <f t="shared" si="9"/>
        <v>#N/A</v>
      </c>
      <c r="Z773" s="30" t="str">
        <f t="shared" si="10"/>
        <v>#N/A</v>
      </c>
      <c r="AA773" s="30" t="str">
        <f t="shared" si="11"/>
        <v>#N/A</v>
      </c>
      <c r="AB773" s="30" t="str">
        <f t="shared" si="12"/>
        <v>#N/A</v>
      </c>
      <c r="AC773" s="30" t="str">
        <f t="shared" si="13"/>
        <v>#N/A</v>
      </c>
    </row>
    <row r="774">
      <c r="C774" s="25" t="str">
        <f t="shared" si="1"/>
        <v/>
      </c>
      <c r="D774" s="27"/>
      <c r="F774" s="27" t="str">
        <f t="shared" si="2"/>
        <v/>
      </c>
      <c r="H774" s="28"/>
      <c r="I774" s="30"/>
      <c r="J774" s="30"/>
      <c r="K774" s="30"/>
      <c r="L774" s="30"/>
      <c r="M774" s="30"/>
      <c r="N774" s="30"/>
      <c r="O774" s="30"/>
      <c r="P774" s="30"/>
      <c r="Q774" s="65">
        <f t="shared" si="3"/>
        <v>0</v>
      </c>
      <c r="R774" s="30" t="str">
        <f t="shared" si="4"/>
        <v>#N/A</v>
      </c>
      <c r="U774" s="30" t="str">
        <f t="shared" si="5"/>
        <v>#N/A</v>
      </c>
      <c r="V774" s="30" t="str">
        <f t="shared" si="6"/>
        <v>#N/A</v>
      </c>
      <c r="W774" s="30" t="str">
        <f t="shared" si="7"/>
        <v>#N/A</v>
      </c>
      <c r="X774" s="30" t="str">
        <f t="shared" si="8"/>
        <v>#N/A</v>
      </c>
      <c r="Y774" s="30" t="str">
        <f t="shared" si="9"/>
        <v>#N/A</v>
      </c>
      <c r="Z774" s="30" t="str">
        <f t="shared" si="10"/>
        <v>#N/A</v>
      </c>
      <c r="AA774" s="30" t="str">
        <f t="shared" si="11"/>
        <v>#N/A</v>
      </c>
      <c r="AB774" s="30" t="str">
        <f t="shared" si="12"/>
        <v>#N/A</v>
      </c>
      <c r="AC774" s="30" t="str">
        <f t="shared" si="13"/>
        <v>#N/A</v>
      </c>
    </row>
    <row r="775">
      <c r="C775" s="25" t="str">
        <f t="shared" si="1"/>
        <v/>
      </c>
      <c r="D775" s="27"/>
      <c r="F775" s="27" t="str">
        <f t="shared" si="2"/>
        <v/>
      </c>
      <c r="H775" s="28"/>
      <c r="I775" s="30"/>
      <c r="J775" s="30"/>
      <c r="K775" s="30"/>
      <c r="L775" s="30"/>
      <c r="M775" s="30"/>
      <c r="N775" s="30"/>
      <c r="O775" s="30"/>
      <c r="P775" s="30"/>
      <c r="Q775" s="65">
        <f t="shared" si="3"/>
        <v>0</v>
      </c>
      <c r="R775" s="30" t="str">
        <f t="shared" si="4"/>
        <v>#N/A</v>
      </c>
      <c r="U775" s="30" t="str">
        <f t="shared" si="5"/>
        <v>#N/A</v>
      </c>
      <c r="V775" s="30" t="str">
        <f t="shared" si="6"/>
        <v>#N/A</v>
      </c>
      <c r="W775" s="30" t="str">
        <f t="shared" si="7"/>
        <v>#N/A</v>
      </c>
      <c r="X775" s="30" t="str">
        <f t="shared" si="8"/>
        <v>#N/A</v>
      </c>
      <c r="Y775" s="30" t="str">
        <f t="shared" si="9"/>
        <v>#N/A</v>
      </c>
      <c r="Z775" s="30" t="str">
        <f t="shared" si="10"/>
        <v>#N/A</v>
      </c>
      <c r="AA775" s="30" t="str">
        <f t="shared" si="11"/>
        <v>#N/A</v>
      </c>
      <c r="AB775" s="30" t="str">
        <f t="shared" si="12"/>
        <v>#N/A</v>
      </c>
      <c r="AC775" s="30" t="str">
        <f t="shared" si="13"/>
        <v>#N/A</v>
      </c>
    </row>
    <row r="776">
      <c r="C776" s="25" t="str">
        <f t="shared" si="1"/>
        <v/>
      </c>
      <c r="D776" s="27"/>
      <c r="F776" s="27" t="str">
        <f t="shared" si="2"/>
        <v/>
      </c>
      <c r="H776" s="28"/>
      <c r="I776" s="30"/>
      <c r="J776" s="30"/>
      <c r="K776" s="30"/>
      <c r="L776" s="30"/>
      <c r="M776" s="30"/>
      <c r="N776" s="30"/>
      <c r="O776" s="30"/>
      <c r="P776" s="30"/>
      <c r="Q776" s="65">
        <f t="shared" si="3"/>
        <v>0</v>
      </c>
      <c r="R776" s="30" t="str">
        <f t="shared" si="4"/>
        <v>#N/A</v>
      </c>
      <c r="U776" s="30" t="str">
        <f t="shared" si="5"/>
        <v>#N/A</v>
      </c>
      <c r="V776" s="30" t="str">
        <f t="shared" si="6"/>
        <v>#N/A</v>
      </c>
      <c r="W776" s="30" t="str">
        <f t="shared" si="7"/>
        <v>#N/A</v>
      </c>
      <c r="X776" s="30" t="str">
        <f t="shared" si="8"/>
        <v>#N/A</v>
      </c>
      <c r="Y776" s="30" t="str">
        <f t="shared" si="9"/>
        <v>#N/A</v>
      </c>
      <c r="Z776" s="30" t="str">
        <f t="shared" si="10"/>
        <v>#N/A</v>
      </c>
      <c r="AA776" s="30" t="str">
        <f t="shared" si="11"/>
        <v>#N/A</v>
      </c>
      <c r="AB776" s="30" t="str">
        <f t="shared" si="12"/>
        <v>#N/A</v>
      </c>
      <c r="AC776" s="30" t="str">
        <f t="shared" si="13"/>
        <v>#N/A</v>
      </c>
    </row>
    <row r="777">
      <c r="C777" s="25" t="str">
        <f t="shared" si="1"/>
        <v/>
      </c>
      <c r="D777" s="27"/>
      <c r="F777" s="27" t="str">
        <f t="shared" si="2"/>
        <v/>
      </c>
      <c r="H777" s="28"/>
      <c r="I777" s="30"/>
      <c r="J777" s="30"/>
      <c r="K777" s="30"/>
      <c r="L777" s="30"/>
      <c r="M777" s="30"/>
      <c r="N777" s="30"/>
      <c r="O777" s="30"/>
      <c r="P777" s="30"/>
      <c r="Q777" s="65">
        <f t="shared" si="3"/>
        <v>0</v>
      </c>
      <c r="R777" s="30" t="str">
        <f t="shared" si="4"/>
        <v>#N/A</v>
      </c>
      <c r="U777" s="30" t="str">
        <f t="shared" si="5"/>
        <v>#N/A</v>
      </c>
      <c r="V777" s="30" t="str">
        <f t="shared" si="6"/>
        <v>#N/A</v>
      </c>
      <c r="W777" s="30" t="str">
        <f t="shared" si="7"/>
        <v>#N/A</v>
      </c>
      <c r="X777" s="30" t="str">
        <f t="shared" si="8"/>
        <v>#N/A</v>
      </c>
      <c r="Y777" s="30" t="str">
        <f t="shared" si="9"/>
        <v>#N/A</v>
      </c>
      <c r="Z777" s="30" t="str">
        <f t="shared" si="10"/>
        <v>#N/A</v>
      </c>
      <c r="AA777" s="30" t="str">
        <f t="shared" si="11"/>
        <v>#N/A</v>
      </c>
      <c r="AB777" s="30" t="str">
        <f t="shared" si="12"/>
        <v>#N/A</v>
      </c>
      <c r="AC777" s="30" t="str">
        <f t="shared" si="13"/>
        <v>#N/A</v>
      </c>
    </row>
    <row r="778">
      <c r="C778" s="25" t="str">
        <f t="shared" si="1"/>
        <v/>
      </c>
      <c r="D778" s="27"/>
      <c r="F778" s="27" t="str">
        <f t="shared" si="2"/>
        <v/>
      </c>
      <c r="H778" s="28"/>
      <c r="I778" s="30"/>
      <c r="J778" s="30"/>
      <c r="K778" s="30"/>
      <c r="L778" s="30"/>
      <c r="M778" s="30"/>
      <c r="N778" s="30"/>
      <c r="O778" s="30"/>
      <c r="P778" s="30"/>
      <c r="Q778" s="65">
        <f t="shared" si="3"/>
        <v>0</v>
      </c>
      <c r="R778" s="30" t="str">
        <f t="shared" si="4"/>
        <v>#N/A</v>
      </c>
      <c r="U778" s="30" t="str">
        <f t="shared" si="5"/>
        <v>#N/A</v>
      </c>
      <c r="V778" s="30" t="str">
        <f t="shared" si="6"/>
        <v>#N/A</v>
      </c>
      <c r="W778" s="30" t="str">
        <f t="shared" si="7"/>
        <v>#N/A</v>
      </c>
      <c r="X778" s="30" t="str">
        <f t="shared" si="8"/>
        <v>#N/A</v>
      </c>
      <c r="Y778" s="30" t="str">
        <f t="shared" si="9"/>
        <v>#N/A</v>
      </c>
      <c r="Z778" s="30" t="str">
        <f t="shared" si="10"/>
        <v>#N/A</v>
      </c>
      <c r="AA778" s="30" t="str">
        <f t="shared" si="11"/>
        <v>#N/A</v>
      </c>
      <c r="AB778" s="30" t="str">
        <f t="shared" si="12"/>
        <v>#N/A</v>
      </c>
      <c r="AC778" s="30" t="str">
        <f t="shared" si="13"/>
        <v>#N/A</v>
      </c>
    </row>
    <row r="779">
      <c r="C779" s="25" t="str">
        <f t="shared" si="1"/>
        <v/>
      </c>
      <c r="D779" s="27"/>
      <c r="F779" s="27" t="str">
        <f t="shared" si="2"/>
        <v/>
      </c>
      <c r="H779" s="28"/>
      <c r="I779" s="30"/>
      <c r="J779" s="30"/>
      <c r="K779" s="30"/>
      <c r="L779" s="30"/>
      <c r="M779" s="30"/>
      <c r="N779" s="30"/>
      <c r="O779" s="30"/>
      <c r="P779" s="30"/>
      <c r="Q779" s="65">
        <f t="shared" si="3"/>
        <v>0</v>
      </c>
      <c r="R779" s="30" t="str">
        <f t="shared" si="4"/>
        <v>#N/A</v>
      </c>
      <c r="U779" s="30" t="str">
        <f t="shared" si="5"/>
        <v>#N/A</v>
      </c>
      <c r="V779" s="30" t="str">
        <f t="shared" si="6"/>
        <v>#N/A</v>
      </c>
      <c r="W779" s="30" t="str">
        <f t="shared" si="7"/>
        <v>#N/A</v>
      </c>
      <c r="X779" s="30" t="str">
        <f t="shared" si="8"/>
        <v>#N/A</v>
      </c>
      <c r="Y779" s="30" t="str">
        <f t="shared" si="9"/>
        <v>#N/A</v>
      </c>
      <c r="Z779" s="30" t="str">
        <f t="shared" si="10"/>
        <v>#N/A</v>
      </c>
      <c r="AA779" s="30" t="str">
        <f t="shared" si="11"/>
        <v>#N/A</v>
      </c>
      <c r="AB779" s="30" t="str">
        <f t="shared" si="12"/>
        <v>#N/A</v>
      </c>
      <c r="AC779" s="30" t="str">
        <f t="shared" si="13"/>
        <v>#N/A</v>
      </c>
    </row>
    <row r="780">
      <c r="C780" s="25" t="str">
        <f t="shared" si="1"/>
        <v/>
      </c>
      <c r="D780" s="27"/>
      <c r="F780" s="27" t="str">
        <f t="shared" si="2"/>
        <v/>
      </c>
      <c r="H780" s="28"/>
      <c r="I780" s="30"/>
      <c r="J780" s="30"/>
      <c r="K780" s="30"/>
      <c r="L780" s="30"/>
      <c r="M780" s="30"/>
      <c r="N780" s="30"/>
      <c r="O780" s="30"/>
      <c r="P780" s="30"/>
      <c r="Q780" s="65">
        <f t="shared" si="3"/>
        <v>0</v>
      </c>
      <c r="R780" s="30" t="str">
        <f t="shared" si="4"/>
        <v>#N/A</v>
      </c>
      <c r="U780" s="30" t="str">
        <f t="shared" si="5"/>
        <v>#N/A</v>
      </c>
      <c r="V780" s="30" t="str">
        <f t="shared" si="6"/>
        <v>#N/A</v>
      </c>
      <c r="W780" s="30" t="str">
        <f t="shared" si="7"/>
        <v>#N/A</v>
      </c>
      <c r="X780" s="30" t="str">
        <f t="shared" si="8"/>
        <v>#N/A</v>
      </c>
      <c r="Y780" s="30" t="str">
        <f t="shared" si="9"/>
        <v>#N/A</v>
      </c>
      <c r="Z780" s="30" t="str">
        <f t="shared" si="10"/>
        <v>#N/A</v>
      </c>
      <c r="AA780" s="30" t="str">
        <f t="shared" si="11"/>
        <v>#N/A</v>
      </c>
      <c r="AB780" s="30" t="str">
        <f t="shared" si="12"/>
        <v>#N/A</v>
      </c>
      <c r="AC780" s="30" t="str">
        <f t="shared" si="13"/>
        <v>#N/A</v>
      </c>
    </row>
    <row r="781">
      <c r="C781" s="25" t="str">
        <f t="shared" si="1"/>
        <v/>
      </c>
      <c r="D781" s="27"/>
      <c r="F781" s="27" t="str">
        <f t="shared" si="2"/>
        <v/>
      </c>
      <c r="H781" s="28"/>
      <c r="I781" s="30"/>
      <c r="J781" s="30"/>
      <c r="K781" s="30"/>
      <c r="L781" s="30"/>
      <c r="M781" s="30"/>
      <c r="N781" s="30"/>
      <c r="O781" s="30"/>
      <c r="P781" s="30"/>
      <c r="Q781" s="65">
        <f t="shared" si="3"/>
        <v>0</v>
      </c>
      <c r="R781" s="30" t="str">
        <f t="shared" si="4"/>
        <v>#N/A</v>
      </c>
      <c r="U781" s="30" t="str">
        <f t="shared" si="5"/>
        <v>#N/A</v>
      </c>
      <c r="V781" s="30" t="str">
        <f t="shared" si="6"/>
        <v>#N/A</v>
      </c>
      <c r="W781" s="30" t="str">
        <f t="shared" si="7"/>
        <v>#N/A</v>
      </c>
      <c r="X781" s="30" t="str">
        <f t="shared" si="8"/>
        <v>#N/A</v>
      </c>
      <c r="Y781" s="30" t="str">
        <f t="shared" si="9"/>
        <v>#N/A</v>
      </c>
      <c r="Z781" s="30" t="str">
        <f t="shared" si="10"/>
        <v>#N/A</v>
      </c>
      <c r="AA781" s="30" t="str">
        <f t="shared" si="11"/>
        <v>#N/A</v>
      </c>
      <c r="AB781" s="30" t="str">
        <f t="shared" si="12"/>
        <v>#N/A</v>
      </c>
      <c r="AC781" s="30" t="str">
        <f t="shared" si="13"/>
        <v>#N/A</v>
      </c>
    </row>
    <row r="782">
      <c r="C782" s="25" t="str">
        <f t="shared" si="1"/>
        <v/>
      </c>
      <c r="D782" s="27"/>
      <c r="F782" s="27" t="str">
        <f t="shared" si="2"/>
        <v/>
      </c>
      <c r="H782" s="28"/>
      <c r="I782" s="30"/>
      <c r="J782" s="30"/>
      <c r="K782" s="30"/>
      <c r="L782" s="30"/>
      <c r="M782" s="30"/>
      <c r="N782" s="30"/>
      <c r="O782" s="30"/>
      <c r="P782" s="30"/>
      <c r="Q782" s="65">
        <f t="shared" si="3"/>
        <v>0</v>
      </c>
      <c r="R782" s="30" t="str">
        <f t="shared" si="4"/>
        <v>#N/A</v>
      </c>
      <c r="U782" s="30" t="str">
        <f t="shared" si="5"/>
        <v>#N/A</v>
      </c>
      <c r="V782" s="30" t="str">
        <f t="shared" si="6"/>
        <v>#N/A</v>
      </c>
      <c r="W782" s="30" t="str">
        <f t="shared" si="7"/>
        <v>#N/A</v>
      </c>
      <c r="X782" s="30" t="str">
        <f t="shared" si="8"/>
        <v>#N/A</v>
      </c>
      <c r="Y782" s="30" t="str">
        <f t="shared" si="9"/>
        <v>#N/A</v>
      </c>
      <c r="Z782" s="30" t="str">
        <f t="shared" si="10"/>
        <v>#N/A</v>
      </c>
      <c r="AA782" s="30" t="str">
        <f t="shared" si="11"/>
        <v>#N/A</v>
      </c>
      <c r="AB782" s="30" t="str">
        <f t="shared" si="12"/>
        <v>#N/A</v>
      </c>
      <c r="AC782" s="30" t="str">
        <f t="shared" si="13"/>
        <v>#N/A</v>
      </c>
    </row>
    <row r="783">
      <c r="C783" s="25" t="str">
        <f t="shared" si="1"/>
        <v/>
      </c>
      <c r="D783" s="27"/>
      <c r="F783" s="27" t="str">
        <f t="shared" si="2"/>
        <v/>
      </c>
      <c r="H783" s="28"/>
      <c r="I783" s="30"/>
      <c r="J783" s="30"/>
      <c r="K783" s="30"/>
      <c r="L783" s="30"/>
      <c r="M783" s="30"/>
      <c r="N783" s="30"/>
      <c r="O783" s="30"/>
      <c r="P783" s="30"/>
      <c r="Q783" s="65">
        <f t="shared" si="3"/>
        <v>0</v>
      </c>
      <c r="R783" s="30" t="str">
        <f t="shared" si="4"/>
        <v>#N/A</v>
      </c>
      <c r="U783" s="30" t="str">
        <f t="shared" si="5"/>
        <v>#N/A</v>
      </c>
      <c r="V783" s="30" t="str">
        <f t="shared" si="6"/>
        <v>#N/A</v>
      </c>
      <c r="W783" s="30" t="str">
        <f t="shared" si="7"/>
        <v>#N/A</v>
      </c>
      <c r="X783" s="30" t="str">
        <f t="shared" si="8"/>
        <v>#N/A</v>
      </c>
      <c r="Y783" s="30" t="str">
        <f t="shared" si="9"/>
        <v>#N/A</v>
      </c>
      <c r="Z783" s="30" t="str">
        <f t="shared" si="10"/>
        <v>#N/A</v>
      </c>
      <c r="AA783" s="30" t="str">
        <f t="shared" si="11"/>
        <v>#N/A</v>
      </c>
      <c r="AB783" s="30" t="str">
        <f t="shared" si="12"/>
        <v>#N/A</v>
      </c>
      <c r="AC783" s="30" t="str">
        <f t="shared" si="13"/>
        <v>#N/A</v>
      </c>
    </row>
    <row r="784">
      <c r="C784" s="25" t="str">
        <f t="shared" si="1"/>
        <v/>
      </c>
      <c r="D784" s="27"/>
      <c r="F784" s="27" t="str">
        <f t="shared" si="2"/>
        <v/>
      </c>
      <c r="H784" s="28"/>
      <c r="I784" s="30"/>
      <c r="J784" s="30"/>
      <c r="K784" s="30"/>
      <c r="L784" s="30"/>
      <c r="M784" s="30"/>
      <c r="N784" s="30"/>
      <c r="O784" s="30"/>
      <c r="P784" s="30"/>
      <c r="Q784" s="65">
        <f t="shared" si="3"/>
        <v>0</v>
      </c>
      <c r="R784" s="30" t="str">
        <f t="shared" si="4"/>
        <v>#N/A</v>
      </c>
      <c r="U784" s="30" t="str">
        <f t="shared" si="5"/>
        <v>#N/A</v>
      </c>
      <c r="V784" s="30" t="str">
        <f t="shared" si="6"/>
        <v>#N/A</v>
      </c>
      <c r="W784" s="30" t="str">
        <f t="shared" si="7"/>
        <v>#N/A</v>
      </c>
      <c r="X784" s="30" t="str">
        <f t="shared" si="8"/>
        <v>#N/A</v>
      </c>
      <c r="Y784" s="30" t="str">
        <f t="shared" si="9"/>
        <v>#N/A</v>
      </c>
      <c r="Z784" s="30" t="str">
        <f t="shared" si="10"/>
        <v>#N/A</v>
      </c>
      <c r="AA784" s="30" t="str">
        <f t="shared" si="11"/>
        <v>#N/A</v>
      </c>
      <c r="AB784" s="30" t="str">
        <f t="shared" si="12"/>
        <v>#N/A</v>
      </c>
      <c r="AC784" s="30" t="str">
        <f t="shared" si="13"/>
        <v>#N/A</v>
      </c>
    </row>
    <row r="785">
      <c r="C785" s="25" t="str">
        <f t="shared" si="1"/>
        <v/>
      </c>
      <c r="D785" s="27"/>
      <c r="F785" s="27" t="str">
        <f t="shared" si="2"/>
        <v/>
      </c>
      <c r="H785" s="28"/>
      <c r="I785" s="30"/>
      <c r="J785" s="30"/>
      <c r="K785" s="30"/>
      <c r="L785" s="30"/>
      <c r="M785" s="30"/>
      <c r="N785" s="30"/>
      <c r="O785" s="30"/>
      <c r="P785" s="30"/>
      <c r="Q785" s="65">
        <f t="shared" si="3"/>
        <v>0</v>
      </c>
      <c r="R785" s="30" t="str">
        <f t="shared" si="4"/>
        <v>#N/A</v>
      </c>
      <c r="U785" s="30" t="str">
        <f t="shared" si="5"/>
        <v>#N/A</v>
      </c>
      <c r="V785" s="30" t="str">
        <f t="shared" si="6"/>
        <v>#N/A</v>
      </c>
      <c r="W785" s="30" t="str">
        <f t="shared" si="7"/>
        <v>#N/A</v>
      </c>
      <c r="X785" s="30" t="str">
        <f t="shared" si="8"/>
        <v>#N/A</v>
      </c>
      <c r="Y785" s="30" t="str">
        <f t="shared" si="9"/>
        <v>#N/A</v>
      </c>
      <c r="Z785" s="30" t="str">
        <f t="shared" si="10"/>
        <v>#N/A</v>
      </c>
      <c r="AA785" s="30" t="str">
        <f t="shared" si="11"/>
        <v>#N/A</v>
      </c>
      <c r="AB785" s="30" t="str">
        <f t="shared" si="12"/>
        <v>#N/A</v>
      </c>
      <c r="AC785" s="30" t="str">
        <f t="shared" si="13"/>
        <v>#N/A</v>
      </c>
    </row>
    <row r="786">
      <c r="C786" s="25" t="str">
        <f t="shared" si="1"/>
        <v/>
      </c>
      <c r="D786" s="27"/>
      <c r="F786" s="27" t="str">
        <f t="shared" si="2"/>
        <v/>
      </c>
      <c r="H786" s="28"/>
      <c r="I786" s="30"/>
      <c r="J786" s="30"/>
      <c r="K786" s="30"/>
      <c r="L786" s="30"/>
      <c r="M786" s="30"/>
      <c r="N786" s="30"/>
      <c r="O786" s="30"/>
      <c r="P786" s="30"/>
      <c r="Q786" s="65">
        <f t="shared" si="3"/>
        <v>0</v>
      </c>
      <c r="R786" s="30" t="str">
        <f t="shared" si="4"/>
        <v>#N/A</v>
      </c>
      <c r="U786" s="30" t="str">
        <f t="shared" si="5"/>
        <v>#N/A</v>
      </c>
      <c r="V786" s="30" t="str">
        <f t="shared" si="6"/>
        <v>#N/A</v>
      </c>
      <c r="W786" s="30" t="str">
        <f t="shared" si="7"/>
        <v>#N/A</v>
      </c>
      <c r="X786" s="30" t="str">
        <f t="shared" si="8"/>
        <v>#N/A</v>
      </c>
      <c r="Y786" s="30" t="str">
        <f t="shared" si="9"/>
        <v>#N/A</v>
      </c>
      <c r="Z786" s="30" t="str">
        <f t="shared" si="10"/>
        <v>#N/A</v>
      </c>
      <c r="AA786" s="30" t="str">
        <f t="shared" si="11"/>
        <v>#N/A</v>
      </c>
      <c r="AB786" s="30" t="str">
        <f t="shared" si="12"/>
        <v>#N/A</v>
      </c>
      <c r="AC786" s="30" t="str">
        <f t="shared" si="13"/>
        <v>#N/A</v>
      </c>
    </row>
    <row r="787">
      <c r="C787" s="25" t="str">
        <f t="shared" si="1"/>
        <v/>
      </c>
      <c r="D787" s="27"/>
      <c r="F787" s="27" t="str">
        <f t="shared" si="2"/>
        <v/>
      </c>
      <c r="H787" s="28"/>
      <c r="I787" s="30"/>
      <c r="J787" s="30"/>
      <c r="K787" s="30"/>
      <c r="L787" s="30"/>
      <c r="M787" s="30"/>
      <c r="N787" s="30"/>
      <c r="O787" s="30"/>
      <c r="P787" s="30"/>
      <c r="Q787" s="65">
        <f t="shared" si="3"/>
        <v>0</v>
      </c>
      <c r="R787" s="30" t="str">
        <f t="shared" si="4"/>
        <v>#N/A</v>
      </c>
      <c r="U787" s="30" t="str">
        <f t="shared" si="5"/>
        <v>#N/A</v>
      </c>
      <c r="V787" s="30" t="str">
        <f t="shared" si="6"/>
        <v>#N/A</v>
      </c>
      <c r="W787" s="30" t="str">
        <f t="shared" si="7"/>
        <v>#N/A</v>
      </c>
      <c r="X787" s="30" t="str">
        <f t="shared" si="8"/>
        <v>#N/A</v>
      </c>
      <c r="Y787" s="30" t="str">
        <f t="shared" si="9"/>
        <v>#N/A</v>
      </c>
      <c r="Z787" s="30" t="str">
        <f t="shared" si="10"/>
        <v>#N/A</v>
      </c>
      <c r="AA787" s="30" t="str">
        <f t="shared" si="11"/>
        <v>#N/A</v>
      </c>
      <c r="AB787" s="30" t="str">
        <f t="shared" si="12"/>
        <v>#N/A</v>
      </c>
      <c r="AC787" s="30" t="str">
        <f t="shared" si="13"/>
        <v>#N/A</v>
      </c>
    </row>
    <row r="788">
      <c r="C788" s="25" t="str">
        <f t="shared" si="1"/>
        <v/>
      </c>
      <c r="D788" s="27"/>
      <c r="F788" s="27" t="str">
        <f t="shared" si="2"/>
        <v/>
      </c>
      <c r="H788" s="28"/>
      <c r="I788" s="30"/>
      <c r="J788" s="30"/>
      <c r="K788" s="30"/>
      <c r="L788" s="30"/>
      <c r="M788" s="30"/>
      <c r="N788" s="30"/>
      <c r="O788" s="30"/>
      <c r="P788" s="30"/>
      <c r="Q788" s="65">
        <f t="shared" si="3"/>
        <v>0</v>
      </c>
      <c r="R788" s="30" t="str">
        <f t="shared" si="4"/>
        <v>#N/A</v>
      </c>
      <c r="U788" s="30" t="str">
        <f t="shared" si="5"/>
        <v>#N/A</v>
      </c>
      <c r="V788" s="30" t="str">
        <f t="shared" si="6"/>
        <v>#N/A</v>
      </c>
      <c r="W788" s="30" t="str">
        <f t="shared" si="7"/>
        <v>#N/A</v>
      </c>
      <c r="X788" s="30" t="str">
        <f t="shared" si="8"/>
        <v>#N/A</v>
      </c>
      <c r="Y788" s="30" t="str">
        <f t="shared" si="9"/>
        <v>#N/A</v>
      </c>
      <c r="Z788" s="30" t="str">
        <f t="shared" si="10"/>
        <v>#N/A</v>
      </c>
      <c r="AA788" s="30" t="str">
        <f t="shared" si="11"/>
        <v>#N/A</v>
      </c>
      <c r="AB788" s="30" t="str">
        <f t="shared" si="12"/>
        <v>#N/A</v>
      </c>
      <c r="AC788" s="30" t="str">
        <f t="shared" si="13"/>
        <v>#N/A</v>
      </c>
    </row>
    <row r="789">
      <c r="C789" s="25" t="str">
        <f t="shared" si="1"/>
        <v/>
      </c>
      <c r="D789" s="27"/>
      <c r="F789" s="27" t="str">
        <f t="shared" si="2"/>
        <v/>
      </c>
      <c r="H789" s="28"/>
      <c r="I789" s="30"/>
      <c r="J789" s="30"/>
      <c r="K789" s="30"/>
      <c r="L789" s="30"/>
      <c r="M789" s="30"/>
      <c r="N789" s="30"/>
      <c r="O789" s="30"/>
      <c r="P789" s="30"/>
      <c r="Q789" s="65">
        <f t="shared" si="3"/>
        <v>0</v>
      </c>
      <c r="R789" s="30" t="str">
        <f t="shared" si="4"/>
        <v>#N/A</v>
      </c>
      <c r="U789" s="30" t="str">
        <f t="shared" si="5"/>
        <v>#N/A</v>
      </c>
      <c r="V789" s="30" t="str">
        <f t="shared" si="6"/>
        <v>#N/A</v>
      </c>
      <c r="W789" s="30" t="str">
        <f t="shared" si="7"/>
        <v>#N/A</v>
      </c>
      <c r="X789" s="30" t="str">
        <f t="shared" si="8"/>
        <v>#N/A</v>
      </c>
      <c r="Y789" s="30" t="str">
        <f t="shared" si="9"/>
        <v>#N/A</v>
      </c>
      <c r="Z789" s="30" t="str">
        <f t="shared" si="10"/>
        <v>#N/A</v>
      </c>
      <c r="AA789" s="30" t="str">
        <f t="shared" si="11"/>
        <v>#N/A</v>
      </c>
      <c r="AB789" s="30" t="str">
        <f t="shared" si="12"/>
        <v>#N/A</v>
      </c>
      <c r="AC789" s="30" t="str">
        <f t="shared" si="13"/>
        <v>#N/A</v>
      </c>
    </row>
    <row r="790">
      <c r="C790" s="25" t="str">
        <f t="shared" si="1"/>
        <v/>
      </c>
      <c r="D790" s="27"/>
      <c r="F790" s="27" t="str">
        <f t="shared" si="2"/>
        <v/>
      </c>
      <c r="H790" s="28"/>
      <c r="I790" s="30"/>
      <c r="J790" s="30"/>
      <c r="K790" s="30"/>
      <c r="L790" s="30"/>
      <c r="M790" s="30"/>
      <c r="N790" s="30"/>
      <c r="O790" s="30"/>
      <c r="P790" s="30"/>
      <c r="Q790" s="65">
        <f t="shared" si="3"/>
        <v>0</v>
      </c>
      <c r="R790" s="30" t="str">
        <f t="shared" si="4"/>
        <v>#N/A</v>
      </c>
      <c r="U790" s="30" t="str">
        <f t="shared" si="5"/>
        <v>#N/A</v>
      </c>
      <c r="V790" s="30" t="str">
        <f t="shared" si="6"/>
        <v>#N/A</v>
      </c>
      <c r="W790" s="30" t="str">
        <f t="shared" si="7"/>
        <v>#N/A</v>
      </c>
      <c r="X790" s="30" t="str">
        <f t="shared" si="8"/>
        <v>#N/A</v>
      </c>
      <c r="Y790" s="30" t="str">
        <f t="shared" si="9"/>
        <v>#N/A</v>
      </c>
      <c r="Z790" s="30" t="str">
        <f t="shared" si="10"/>
        <v>#N/A</v>
      </c>
      <c r="AA790" s="30" t="str">
        <f t="shared" si="11"/>
        <v>#N/A</v>
      </c>
      <c r="AB790" s="30" t="str">
        <f t="shared" si="12"/>
        <v>#N/A</v>
      </c>
      <c r="AC790" s="30" t="str">
        <f t="shared" si="13"/>
        <v>#N/A</v>
      </c>
    </row>
    <row r="791">
      <c r="C791" s="25" t="str">
        <f t="shared" si="1"/>
        <v/>
      </c>
      <c r="D791" s="27"/>
      <c r="F791" s="27" t="str">
        <f t="shared" si="2"/>
        <v/>
      </c>
      <c r="H791" s="28"/>
      <c r="I791" s="30"/>
      <c r="J791" s="30"/>
      <c r="K791" s="30"/>
      <c r="L791" s="30"/>
      <c r="M791" s="30"/>
      <c r="N791" s="30"/>
      <c r="O791" s="30"/>
      <c r="P791" s="30"/>
      <c r="Q791" s="65">
        <f t="shared" si="3"/>
        <v>0</v>
      </c>
      <c r="R791" s="30" t="str">
        <f t="shared" si="4"/>
        <v>#N/A</v>
      </c>
      <c r="U791" s="30" t="str">
        <f t="shared" si="5"/>
        <v>#N/A</v>
      </c>
      <c r="V791" s="30" t="str">
        <f t="shared" si="6"/>
        <v>#N/A</v>
      </c>
      <c r="W791" s="30" t="str">
        <f t="shared" si="7"/>
        <v>#N/A</v>
      </c>
      <c r="X791" s="30" t="str">
        <f t="shared" si="8"/>
        <v>#N/A</v>
      </c>
      <c r="Y791" s="30" t="str">
        <f t="shared" si="9"/>
        <v>#N/A</v>
      </c>
      <c r="Z791" s="30" t="str">
        <f t="shared" si="10"/>
        <v>#N/A</v>
      </c>
      <c r="AA791" s="30" t="str">
        <f t="shared" si="11"/>
        <v>#N/A</v>
      </c>
      <c r="AB791" s="30" t="str">
        <f t="shared" si="12"/>
        <v>#N/A</v>
      </c>
      <c r="AC791" s="30" t="str">
        <f t="shared" si="13"/>
        <v>#N/A</v>
      </c>
    </row>
    <row r="792">
      <c r="C792" s="25" t="str">
        <f t="shared" si="1"/>
        <v/>
      </c>
      <c r="D792" s="27"/>
      <c r="F792" s="27" t="str">
        <f t="shared" si="2"/>
        <v/>
      </c>
      <c r="H792" s="28"/>
      <c r="I792" s="30"/>
      <c r="J792" s="30"/>
      <c r="K792" s="30"/>
      <c r="L792" s="30"/>
      <c r="M792" s="30"/>
      <c r="N792" s="30"/>
      <c r="O792" s="30"/>
      <c r="P792" s="30"/>
      <c r="Q792" s="65">
        <f t="shared" si="3"/>
        <v>0</v>
      </c>
      <c r="R792" s="30" t="str">
        <f t="shared" si="4"/>
        <v>#N/A</v>
      </c>
      <c r="U792" s="30" t="str">
        <f t="shared" si="5"/>
        <v>#N/A</v>
      </c>
      <c r="V792" s="30" t="str">
        <f t="shared" si="6"/>
        <v>#N/A</v>
      </c>
      <c r="W792" s="30" t="str">
        <f t="shared" si="7"/>
        <v>#N/A</v>
      </c>
      <c r="X792" s="30" t="str">
        <f t="shared" si="8"/>
        <v>#N/A</v>
      </c>
      <c r="Y792" s="30" t="str">
        <f t="shared" si="9"/>
        <v>#N/A</v>
      </c>
      <c r="Z792" s="30" t="str">
        <f t="shared" si="10"/>
        <v>#N/A</v>
      </c>
      <c r="AA792" s="30" t="str">
        <f t="shared" si="11"/>
        <v>#N/A</v>
      </c>
      <c r="AB792" s="30" t="str">
        <f t="shared" si="12"/>
        <v>#N/A</v>
      </c>
      <c r="AC792" s="30" t="str">
        <f t="shared" si="13"/>
        <v>#N/A</v>
      </c>
    </row>
    <row r="793">
      <c r="C793" s="25" t="str">
        <f t="shared" si="1"/>
        <v/>
      </c>
      <c r="D793" s="27"/>
      <c r="F793" s="27" t="str">
        <f t="shared" si="2"/>
        <v/>
      </c>
      <c r="H793" s="28"/>
      <c r="I793" s="30"/>
      <c r="J793" s="30"/>
      <c r="K793" s="30"/>
      <c r="L793" s="30"/>
      <c r="M793" s="30"/>
      <c r="N793" s="30"/>
      <c r="O793" s="30"/>
      <c r="P793" s="30"/>
      <c r="Q793" s="65">
        <f t="shared" si="3"/>
        <v>0</v>
      </c>
      <c r="R793" s="30" t="str">
        <f t="shared" si="4"/>
        <v>#N/A</v>
      </c>
      <c r="U793" s="30" t="str">
        <f t="shared" si="5"/>
        <v>#N/A</v>
      </c>
      <c r="V793" s="30" t="str">
        <f t="shared" si="6"/>
        <v>#N/A</v>
      </c>
      <c r="W793" s="30" t="str">
        <f t="shared" si="7"/>
        <v>#N/A</v>
      </c>
      <c r="X793" s="30" t="str">
        <f t="shared" si="8"/>
        <v>#N/A</v>
      </c>
      <c r="Y793" s="30" t="str">
        <f t="shared" si="9"/>
        <v>#N/A</v>
      </c>
      <c r="Z793" s="30" t="str">
        <f t="shared" si="10"/>
        <v>#N/A</v>
      </c>
      <c r="AA793" s="30" t="str">
        <f t="shared" si="11"/>
        <v>#N/A</v>
      </c>
      <c r="AB793" s="30" t="str">
        <f t="shared" si="12"/>
        <v>#N/A</v>
      </c>
      <c r="AC793" s="30" t="str">
        <f t="shared" si="13"/>
        <v>#N/A</v>
      </c>
    </row>
    <row r="794">
      <c r="C794" s="25" t="str">
        <f t="shared" si="1"/>
        <v/>
      </c>
      <c r="D794" s="27"/>
      <c r="F794" s="27" t="str">
        <f t="shared" si="2"/>
        <v/>
      </c>
      <c r="H794" s="28"/>
      <c r="I794" s="30"/>
      <c r="J794" s="30"/>
      <c r="K794" s="30"/>
      <c r="L794" s="30"/>
      <c r="M794" s="30"/>
      <c r="N794" s="30"/>
      <c r="O794" s="30"/>
      <c r="P794" s="30"/>
      <c r="Q794" s="65">
        <f t="shared" si="3"/>
        <v>0</v>
      </c>
      <c r="R794" s="30" t="str">
        <f t="shared" si="4"/>
        <v>#N/A</v>
      </c>
      <c r="U794" s="30" t="str">
        <f t="shared" si="5"/>
        <v>#N/A</v>
      </c>
      <c r="V794" s="30" t="str">
        <f t="shared" si="6"/>
        <v>#N/A</v>
      </c>
      <c r="W794" s="30" t="str">
        <f t="shared" si="7"/>
        <v>#N/A</v>
      </c>
      <c r="X794" s="30" t="str">
        <f t="shared" si="8"/>
        <v>#N/A</v>
      </c>
      <c r="Y794" s="30" t="str">
        <f t="shared" si="9"/>
        <v>#N/A</v>
      </c>
      <c r="Z794" s="30" t="str">
        <f t="shared" si="10"/>
        <v>#N/A</v>
      </c>
      <c r="AA794" s="30" t="str">
        <f t="shared" si="11"/>
        <v>#N/A</v>
      </c>
      <c r="AB794" s="30" t="str">
        <f t="shared" si="12"/>
        <v>#N/A</v>
      </c>
      <c r="AC794" s="30" t="str">
        <f t="shared" si="13"/>
        <v>#N/A</v>
      </c>
    </row>
    <row r="795">
      <c r="C795" s="25" t="str">
        <f t="shared" si="1"/>
        <v/>
      </c>
      <c r="D795" s="27"/>
      <c r="F795" s="27" t="str">
        <f t="shared" si="2"/>
        <v/>
      </c>
      <c r="H795" s="28"/>
      <c r="I795" s="30"/>
      <c r="J795" s="30"/>
      <c r="K795" s="30"/>
      <c r="L795" s="30"/>
      <c r="M795" s="30"/>
      <c r="N795" s="30"/>
      <c r="O795" s="30"/>
      <c r="P795" s="30"/>
      <c r="Q795" s="65">
        <f t="shared" si="3"/>
        <v>0</v>
      </c>
      <c r="R795" s="30" t="str">
        <f t="shared" si="4"/>
        <v>#N/A</v>
      </c>
      <c r="U795" s="30" t="str">
        <f t="shared" si="5"/>
        <v>#N/A</v>
      </c>
      <c r="V795" s="30" t="str">
        <f t="shared" si="6"/>
        <v>#N/A</v>
      </c>
      <c r="W795" s="30" t="str">
        <f t="shared" si="7"/>
        <v>#N/A</v>
      </c>
      <c r="X795" s="30" t="str">
        <f t="shared" si="8"/>
        <v>#N/A</v>
      </c>
      <c r="Y795" s="30" t="str">
        <f t="shared" si="9"/>
        <v>#N/A</v>
      </c>
      <c r="Z795" s="30" t="str">
        <f t="shared" si="10"/>
        <v>#N/A</v>
      </c>
      <c r="AA795" s="30" t="str">
        <f t="shared" si="11"/>
        <v>#N/A</v>
      </c>
      <c r="AB795" s="30" t="str">
        <f t="shared" si="12"/>
        <v>#N/A</v>
      </c>
      <c r="AC795" s="30" t="str">
        <f t="shared" si="13"/>
        <v>#N/A</v>
      </c>
    </row>
    <row r="796">
      <c r="C796" s="25" t="str">
        <f t="shared" si="1"/>
        <v/>
      </c>
      <c r="D796" s="27"/>
      <c r="F796" s="27" t="str">
        <f t="shared" si="2"/>
        <v/>
      </c>
      <c r="H796" s="28"/>
      <c r="I796" s="30"/>
      <c r="J796" s="30"/>
      <c r="K796" s="30"/>
      <c r="L796" s="30"/>
      <c r="M796" s="30"/>
      <c r="N796" s="30"/>
      <c r="O796" s="30"/>
      <c r="P796" s="30"/>
      <c r="Q796" s="65">
        <f t="shared" si="3"/>
        <v>0</v>
      </c>
      <c r="R796" s="30" t="str">
        <f t="shared" si="4"/>
        <v>#N/A</v>
      </c>
      <c r="U796" s="30" t="str">
        <f t="shared" si="5"/>
        <v>#N/A</v>
      </c>
      <c r="V796" s="30" t="str">
        <f t="shared" si="6"/>
        <v>#N/A</v>
      </c>
      <c r="W796" s="30" t="str">
        <f t="shared" si="7"/>
        <v>#N/A</v>
      </c>
      <c r="X796" s="30" t="str">
        <f t="shared" si="8"/>
        <v>#N/A</v>
      </c>
      <c r="Y796" s="30" t="str">
        <f t="shared" si="9"/>
        <v>#N/A</v>
      </c>
      <c r="Z796" s="30" t="str">
        <f t="shared" si="10"/>
        <v>#N/A</v>
      </c>
      <c r="AA796" s="30" t="str">
        <f t="shared" si="11"/>
        <v>#N/A</v>
      </c>
      <c r="AB796" s="30" t="str">
        <f t="shared" si="12"/>
        <v>#N/A</v>
      </c>
      <c r="AC796" s="30" t="str">
        <f t="shared" si="13"/>
        <v>#N/A</v>
      </c>
    </row>
    <row r="797">
      <c r="C797" s="25" t="str">
        <f t="shared" si="1"/>
        <v/>
      </c>
      <c r="D797" s="27"/>
      <c r="F797" s="27" t="str">
        <f t="shared" si="2"/>
        <v/>
      </c>
      <c r="H797" s="28"/>
      <c r="I797" s="30"/>
      <c r="J797" s="30"/>
      <c r="K797" s="30"/>
      <c r="L797" s="30"/>
      <c r="M797" s="30"/>
      <c r="N797" s="30"/>
      <c r="O797" s="30"/>
      <c r="P797" s="30"/>
      <c r="Q797" s="65">
        <f t="shared" si="3"/>
        <v>0</v>
      </c>
      <c r="R797" s="30" t="str">
        <f t="shared" si="4"/>
        <v>#N/A</v>
      </c>
      <c r="U797" s="30" t="str">
        <f t="shared" si="5"/>
        <v>#N/A</v>
      </c>
      <c r="V797" s="30" t="str">
        <f t="shared" si="6"/>
        <v>#N/A</v>
      </c>
      <c r="W797" s="30" t="str">
        <f t="shared" si="7"/>
        <v>#N/A</v>
      </c>
      <c r="X797" s="30" t="str">
        <f t="shared" si="8"/>
        <v>#N/A</v>
      </c>
      <c r="Y797" s="30" t="str">
        <f t="shared" si="9"/>
        <v>#N/A</v>
      </c>
      <c r="Z797" s="30" t="str">
        <f t="shared" si="10"/>
        <v>#N/A</v>
      </c>
      <c r="AA797" s="30" t="str">
        <f t="shared" si="11"/>
        <v>#N/A</v>
      </c>
      <c r="AB797" s="30" t="str">
        <f t="shared" si="12"/>
        <v>#N/A</v>
      </c>
      <c r="AC797" s="30" t="str">
        <f t="shared" si="13"/>
        <v>#N/A</v>
      </c>
    </row>
    <row r="798">
      <c r="C798" s="25" t="str">
        <f t="shared" si="1"/>
        <v/>
      </c>
      <c r="D798" s="27"/>
      <c r="F798" s="27" t="str">
        <f t="shared" si="2"/>
        <v/>
      </c>
      <c r="H798" s="28"/>
      <c r="I798" s="30"/>
      <c r="J798" s="30"/>
      <c r="K798" s="30"/>
      <c r="L798" s="30"/>
      <c r="M798" s="30"/>
      <c r="N798" s="30"/>
      <c r="O798" s="30"/>
      <c r="P798" s="30"/>
      <c r="Q798" s="65">
        <f t="shared" si="3"/>
        <v>0</v>
      </c>
      <c r="R798" s="30" t="str">
        <f t="shared" si="4"/>
        <v>#N/A</v>
      </c>
      <c r="U798" s="30" t="str">
        <f t="shared" si="5"/>
        <v>#N/A</v>
      </c>
      <c r="V798" s="30" t="str">
        <f t="shared" si="6"/>
        <v>#N/A</v>
      </c>
      <c r="W798" s="30" t="str">
        <f t="shared" si="7"/>
        <v>#N/A</v>
      </c>
      <c r="X798" s="30" t="str">
        <f t="shared" si="8"/>
        <v>#N/A</v>
      </c>
      <c r="Y798" s="30" t="str">
        <f t="shared" si="9"/>
        <v>#N/A</v>
      </c>
      <c r="Z798" s="30" t="str">
        <f t="shared" si="10"/>
        <v>#N/A</v>
      </c>
      <c r="AA798" s="30" t="str">
        <f t="shared" si="11"/>
        <v>#N/A</v>
      </c>
      <c r="AB798" s="30" t="str">
        <f t="shared" si="12"/>
        <v>#N/A</v>
      </c>
      <c r="AC798" s="30" t="str">
        <f t="shared" si="13"/>
        <v>#N/A</v>
      </c>
    </row>
    <row r="799">
      <c r="C799" s="25" t="str">
        <f t="shared" si="1"/>
        <v/>
      </c>
      <c r="D799" s="27"/>
      <c r="F799" s="27" t="str">
        <f t="shared" si="2"/>
        <v/>
      </c>
      <c r="H799" s="28"/>
      <c r="I799" s="30"/>
      <c r="J799" s="30"/>
      <c r="K799" s="30"/>
      <c r="L799" s="30"/>
      <c r="M799" s="30"/>
      <c r="N799" s="30"/>
      <c r="O799" s="30"/>
      <c r="P799" s="30"/>
      <c r="Q799" s="65">
        <f t="shared" si="3"/>
        <v>0</v>
      </c>
      <c r="R799" s="30" t="str">
        <f t="shared" si="4"/>
        <v>#N/A</v>
      </c>
      <c r="U799" s="30" t="str">
        <f t="shared" si="5"/>
        <v>#N/A</v>
      </c>
      <c r="V799" s="30" t="str">
        <f t="shared" si="6"/>
        <v>#N/A</v>
      </c>
      <c r="W799" s="30" t="str">
        <f t="shared" si="7"/>
        <v>#N/A</v>
      </c>
      <c r="X799" s="30" t="str">
        <f t="shared" si="8"/>
        <v>#N/A</v>
      </c>
      <c r="Y799" s="30" t="str">
        <f t="shared" si="9"/>
        <v>#N/A</v>
      </c>
      <c r="Z799" s="30" t="str">
        <f t="shared" si="10"/>
        <v>#N/A</v>
      </c>
      <c r="AA799" s="30" t="str">
        <f t="shared" si="11"/>
        <v>#N/A</v>
      </c>
      <c r="AB799" s="30" t="str">
        <f t="shared" si="12"/>
        <v>#N/A</v>
      </c>
      <c r="AC799" s="30" t="str">
        <f t="shared" si="13"/>
        <v>#N/A</v>
      </c>
    </row>
    <row r="800">
      <c r="C800" s="25" t="str">
        <f t="shared" si="1"/>
        <v/>
      </c>
      <c r="D800" s="27"/>
      <c r="F800" s="27" t="str">
        <f t="shared" si="2"/>
        <v/>
      </c>
      <c r="H800" s="28"/>
      <c r="I800" s="30"/>
      <c r="J800" s="30"/>
      <c r="K800" s="30"/>
      <c r="L800" s="30"/>
      <c r="M800" s="30"/>
      <c r="N800" s="30"/>
      <c r="O800" s="30"/>
      <c r="P800" s="30"/>
      <c r="Q800" s="65">
        <f t="shared" si="3"/>
        <v>0</v>
      </c>
      <c r="R800" s="30" t="str">
        <f t="shared" si="4"/>
        <v>#N/A</v>
      </c>
      <c r="U800" s="30" t="str">
        <f t="shared" si="5"/>
        <v>#N/A</v>
      </c>
      <c r="V800" s="30" t="str">
        <f t="shared" si="6"/>
        <v>#N/A</v>
      </c>
      <c r="W800" s="30" t="str">
        <f t="shared" si="7"/>
        <v>#N/A</v>
      </c>
      <c r="X800" s="30" t="str">
        <f t="shared" si="8"/>
        <v>#N/A</v>
      </c>
      <c r="Y800" s="30" t="str">
        <f t="shared" si="9"/>
        <v>#N/A</v>
      </c>
      <c r="Z800" s="30" t="str">
        <f t="shared" si="10"/>
        <v>#N/A</v>
      </c>
      <c r="AA800" s="30" t="str">
        <f t="shared" si="11"/>
        <v>#N/A</v>
      </c>
      <c r="AB800" s="30" t="str">
        <f t="shared" si="12"/>
        <v>#N/A</v>
      </c>
      <c r="AC800" s="30" t="str">
        <f t="shared" si="13"/>
        <v>#N/A</v>
      </c>
    </row>
    <row r="801">
      <c r="C801" s="25" t="str">
        <f t="shared" si="1"/>
        <v/>
      </c>
      <c r="D801" s="27"/>
      <c r="F801" s="27" t="str">
        <f t="shared" si="2"/>
        <v/>
      </c>
      <c r="H801" s="28"/>
      <c r="I801" s="30"/>
      <c r="J801" s="30"/>
      <c r="K801" s="30"/>
      <c r="L801" s="30"/>
      <c r="M801" s="30"/>
      <c r="N801" s="30"/>
      <c r="O801" s="30"/>
      <c r="P801" s="30"/>
      <c r="Q801" s="65">
        <f t="shared" si="3"/>
        <v>0</v>
      </c>
      <c r="R801" s="30" t="str">
        <f t="shared" si="4"/>
        <v>#N/A</v>
      </c>
      <c r="U801" s="30" t="str">
        <f t="shared" si="5"/>
        <v>#N/A</v>
      </c>
      <c r="V801" s="30" t="str">
        <f t="shared" si="6"/>
        <v>#N/A</v>
      </c>
      <c r="W801" s="30" t="str">
        <f t="shared" si="7"/>
        <v>#N/A</v>
      </c>
      <c r="X801" s="30" t="str">
        <f t="shared" si="8"/>
        <v>#N/A</v>
      </c>
      <c r="Y801" s="30" t="str">
        <f t="shared" si="9"/>
        <v>#N/A</v>
      </c>
      <c r="Z801" s="30" t="str">
        <f t="shared" si="10"/>
        <v>#N/A</v>
      </c>
      <c r="AA801" s="30" t="str">
        <f t="shared" si="11"/>
        <v>#N/A</v>
      </c>
      <c r="AB801" s="30" t="str">
        <f t="shared" si="12"/>
        <v>#N/A</v>
      </c>
      <c r="AC801" s="30" t="str">
        <f t="shared" si="13"/>
        <v>#N/A</v>
      </c>
    </row>
    <row r="802">
      <c r="C802" s="25" t="str">
        <f t="shared" si="1"/>
        <v/>
      </c>
      <c r="D802" s="27"/>
      <c r="F802" s="27" t="str">
        <f t="shared" si="2"/>
        <v/>
      </c>
      <c r="H802" s="28"/>
      <c r="I802" s="30"/>
      <c r="J802" s="30"/>
      <c r="K802" s="30"/>
      <c r="L802" s="30"/>
      <c r="M802" s="30"/>
      <c r="N802" s="30"/>
      <c r="O802" s="30"/>
      <c r="P802" s="30"/>
      <c r="Q802" s="65">
        <f t="shared" si="3"/>
        <v>0</v>
      </c>
      <c r="R802" s="30" t="str">
        <f t="shared" si="4"/>
        <v>#N/A</v>
      </c>
      <c r="U802" s="30" t="str">
        <f t="shared" si="5"/>
        <v>#N/A</v>
      </c>
      <c r="V802" s="30" t="str">
        <f t="shared" si="6"/>
        <v>#N/A</v>
      </c>
      <c r="W802" s="30" t="str">
        <f t="shared" si="7"/>
        <v>#N/A</v>
      </c>
      <c r="X802" s="30" t="str">
        <f t="shared" si="8"/>
        <v>#N/A</v>
      </c>
      <c r="Y802" s="30" t="str">
        <f t="shared" si="9"/>
        <v>#N/A</v>
      </c>
      <c r="Z802" s="30" t="str">
        <f t="shared" si="10"/>
        <v>#N/A</v>
      </c>
      <c r="AA802" s="30" t="str">
        <f t="shared" si="11"/>
        <v>#N/A</v>
      </c>
      <c r="AB802" s="30" t="str">
        <f t="shared" si="12"/>
        <v>#N/A</v>
      </c>
      <c r="AC802" s="30" t="str">
        <f t="shared" si="13"/>
        <v>#N/A</v>
      </c>
    </row>
    <row r="803">
      <c r="C803" s="25" t="str">
        <f t="shared" si="1"/>
        <v/>
      </c>
      <c r="D803" s="27"/>
      <c r="F803" s="27" t="str">
        <f t="shared" si="2"/>
        <v/>
      </c>
      <c r="H803" s="28"/>
      <c r="I803" s="30"/>
      <c r="J803" s="30"/>
      <c r="K803" s="30"/>
      <c r="L803" s="30"/>
      <c r="M803" s="30"/>
      <c r="N803" s="30"/>
      <c r="O803" s="30"/>
      <c r="P803" s="30"/>
      <c r="Q803" s="65">
        <f t="shared" si="3"/>
        <v>0</v>
      </c>
      <c r="R803" s="30" t="str">
        <f t="shared" si="4"/>
        <v>#N/A</v>
      </c>
      <c r="U803" s="30" t="str">
        <f t="shared" si="5"/>
        <v>#N/A</v>
      </c>
      <c r="V803" s="30" t="str">
        <f t="shared" si="6"/>
        <v>#N/A</v>
      </c>
      <c r="W803" s="30" t="str">
        <f t="shared" si="7"/>
        <v>#N/A</v>
      </c>
      <c r="X803" s="30" t="str">
        <f t="shared" si="8"/>
        <v>#N/A</v>
      </c>
      <c r="Y803" s="30" t="str">
        <f t="shared" si="9"/>
        <v>#N/A</v>
      </c>
      <c r="Z803" s="30" t="str">
        <f t="shared" si="10"/>
        <v>#N/A</v>
      </c>
      <c r="AA803" s="30" t="str">
        <f t="shared" si="11"/>
        <v>#N/A</v>
      </c>
      <c r="AB803" s="30" t="str">
        <f t="shared" si="12"/>
        <v>#N/A</v>
      </c>
      <c r="AC803" s="30" t="str">
        <f t="shared" si="13"/>
        <v>#N/A</v>
      </c>
    </row>
    <row r="804">
      <c r="C804" s="25" t="str">
        <f t="shared" si="1"/>
        <v/>
      </c>
      <c r="D804" s="27"/>
      <c r="F804" s="27" t="str">
        <f t="shared" si="2"/>
        <v/>
      </c>
      <c r="H804" s="28"/>
      <c r="I804" s="30"/>
      <c r="J804" s="30"/>
      <c r="K804" s="30"/>
      <c r="L804" s="30"/>
      <c r="M804" s="30"/>
      <c r="N804" s="30"/>
      <c r="O804" s="30"/>
      <c r="P804" s="30"/>
      <c r="Q804" s="65">
        <f t="shared" si="3"/>
        <v>0</v>
      </c>
      <c r="R804" s="30" t="str">
        <f t="shared" si="4"/>
        <v>#N/A</v>
      </c>
      <c r="U804" s="30" t="str">
        <f t="shared" si="5"/>
        <v>#N/A</v>
      </c>
      <c r="V804" s="30" t="str">
        <f t="shared" si="6"/>
        <v>#N/A</v>
      </c>
      <c r="W804" s="30" t="str">
        <f t="shared" si="7"/>
        <v>#N/A</v>
      </c>
      <c r="X804" s="30" t="str">
        <f t="shared" si="8"/>
        <v>#N/A</v>
      </c>
      <c r="Y804" s="30" t="str">
        <f t="shared" si="9"/>
        <v>#N/A</v>
      </c>
      <c r="Z804" s="30" t="str">
        <f t="shared" si="10"/>
        <v>#N/A</v>
      </c>
      <c r="AA804" s="30" t="str">
        <f t="shared" si="11"/>
        <v>#N/A</v>
      </c>
      <c r="AB804" s="30" t="str">
        <f t="shared" si="12"/>
        <v>#N/A</v>
      </c>
      <c r="AC804" s="30" t="str">
        <f t="shared" si="13"/>
        <v>#N/A</v>
      </c>
    </row>
    <row r="805">
      <c r="C805" s="25" t="str">
        <f t="shared" si="1"/>
        <v/>
      </c>
      <c r="D805" s="27"/>
      <c r="F805" s="27" t="str">
        <f t="shared" si="2"/>
        <v/>
      </c>
      <c r="H805" s="28"/>
      <c r="I805" s="30"/>
      <c r="J805" s="30"/>
      <c r="K805" s="30"/>
      <c r="L805" s="30"/>
      <c r="M805" s="30"/>
      <c r="N805" s="30"/>
      <c r="O805" s="30"/>
      <c r="P805" s="30"/>
      <c r="Q805" s="65">
        <f t="shared" si="3"/>
        <v>0</v>
      </c>
      <c r="R805" s="30" t="str">
        <f t="shared" si="4"/>
        <v>#N/A</v>
      </c>
      <c r="U805" s="30" t="str">
        <f t="shared" si="5"/>
        <v>#N/A</v>
      </c>
      <c r="V805" s="30" t="str">
        <f t="shared" si="6"/>
        <v>#N/A</v>
      </c>
      <c r="W805" s="30" t="str">
        <f t="shared" si="7"/>
        <v>#N/A</v>
      </c>
      <c r="X805" s="30" t="str">
        <f t="shared" si="8"/>
        <v>#N/A</v>
      </c>
      <c r="Y805" s="30" t="str">
        <f t="shared" si="9"/>
        <v>#N/A</v>
      </c>
      <c r="Z805" s="30" t="str">
        <f t="shared" si="10"/>
        <v>#N/A</v>
      </c>
      <c r="AA805" s="30" t="str">
        <f t="shared" si="11"/>
        <v>#N/A</v>
      </c>
      <c r="AB805" s="30" t="str">
        <f t="shared" si="12"/>
        <v>#N/A</v>
      </c>
      <c r="AC805" s="30" t="str">
        <f t="shared" si="13"/>
        <v>#N/A</v>
      </c>
    </row>
    <row r="806">
      <c r="C806" s="25" t="str">
        <f t="shared" si="1"/>
        <v/>
      </c>
      <c r="D806" s="27"/>
      <c r="F806" s="27" t="str">
        <f t="shared" si="2"/>
        <v/>
      </c>
      <c r="H806" s="28"/>
      <c r="I806" s="30"/>
      <c r="J806" s="30"/>
      <c r="K806" s="30"/>
      <c r="L806" s="30"/>
      <c r="M806" s="30"/>
      <c r="N806" s="30"/>
      <c r="O806" s="30"/>
      <c r="P806" s="30"/>
      <c r="Q806" s="65">
        <f t="shared" si="3"/>
        <v>0</v>
      </c>
      <c r="R806" s="30" t="str">
        <f t="shared" si="4"/>
        <v>#N/A</v>
      </c>
      <c r="U806" s="30" t="str">
        <f t="shared" si="5"/>
        <v>#N/A</v>
      </c>
      <c r="V806" s="30" t="str">
        <f t="shared" si="6"/>
        <v>#N/A</v>
      </c>
      <c r="W806" s="30" t="str">
        <f t="shared" si="7"/>
        <v>#N/A</v>
      </c>
      <c r="X806" s="30" t="str">
        <f t="shared" si="8"/>
        <v>#N/A</v>
      </c>
      <c r="Y806" s="30" t="str">
        <f t="shared" si="9"/>
        <v>#N/A</v>
      </c>
      <c r="Z806" s="30" t="str">
        <f t="shared" si="10"/>
        <v>#N/A</v>
      </c>
      <c r="AA806" s="30" t="str">
        <f t="shared" si="11"/>
        <v>#N/A</v>
      </c>
      <c r="AB806" s="30" t="str">
        <f t="shared" si="12"/>
        <v>#N/A</v>
      </c>
      <c r="AC806" s="30" t="str">
        <f t="shared" si="13"/>
        <v>#N/A</v>
      </c>
    </row>
    <row r="807">
      <c r="C807" s="25" t="str">
        <f t="shared" si="1"/>
        <v/>
      </c>
      <c r="D807" s="27"/>
      <c r="F807" s="27" t="str">
        <f t="shared" si="2"/>
        <v/>
      </c>
      <c r="H807" s="28"/>
      <c r="I807" s="30"/>
      <c r="J807" s="30"/>
      <c r="K807" s="30"/>
      <c r="L807" s="30"/>
      <c r="M807" s="30"/>
      <c r="N807" s="30"/>
      <c r="O807" s="30"/>
      <c r="P807" s="30"/>
      <c r="Q807" s="65">
        <f t="shared" si="3"/>
        <v>0</v>
      </c>
      <c r="R807" s="30" t="str">
        <f t="shared" si="4"/>
        <v>#N/A</v>
      </c>
      <c r="U807" s="30" t="str">
        <f t="shared" si="5"/>
        <v>#N/A</v>
      </c>
      <c r="V807" s="30" t="str">
        <f t="shared" si="6"/>
        <v>#N/A</v>
      </c>
      <c r="W807" s="30" t="str">
        <f t="shared" si="7"/>
        <v>#N/A</v>
      </c>
      <c r="X807" s="30" t="str">
        <f t="shared" si="8"/>
        <v>#N/A</v>
      </c>
      <c r="Y807" s="30" t="str">
        <f t="shared" si="9"/>
        <v>#N/A</v>
      </c>
      <c r="Z807" s="30" t="str">
        <f t="shared" si="10"/>
        <v>#N/A</v>
      </c>
      <c r="AA807" s="30" t="str">
        <f t="shared" si="11"/>
        <v>#N/A</v>
      </c>
      <c r="AB807" s="30" t="str">
        <f t="shared" si="12"/>
        <v>#N/A</v>
      </c>
      <c r="AC807" s="30" t="str">
        <f t="shared" si="13"/>
        <v>#N/A</v>
      </c>
    </row>
    <row r="808">
      <c r="C808" s="25" t="str">
        <f t="shared" si="1"/>
        <v/>
      </c>
      <c r="D808" s="27"/>
      <c r="F808" s="27" t="str">
        <f t="shared" si="2"/>
        <v/>
      </c>
      <c r="H808" s="28"/>
      <c r="I808" s="30"/>
      <c r="J808" s="30"/>
      <c r="K808" s="30"/>
      <c r="L808" s="30"/>
      <c r="M808" s="30"/>
      <c r="N808" s="30"/>
      <c r="O808" s="30"/>
      <c r="P808" s="30"/>
      <c r="Q808" s="65">
        <f t="shared" si="3"/>
        <v>0</v>
      </c>
      <c r="R808" s="30" t="str">
        <f t="shared" si="4"/>
        <v>#N/A</v>
      </c>
      <c r="U808" s="30" t="str">
        <f t="shared" si="5"/>
        <v>#N/A</v>
      </c>
      <c r="V808" s="30" t="str">
        <f t="shared" si="6"/>
        <v>#N/A</v>
      </c>
      <c r="W808" s="30" t="str">
        <f t="shared" si="7"/>
        <v>#N/A</v>
      </c>
      <c r="X808" s="30" t="str">
        <f t="shared" si="8"/>
        <v>#N/A</v>
      </c>
      <c r="Y808" s="30" t="str">
        <f t="shared" si="9"/>
        <v>#N/A</v>
      </c>
      <c r="Z808" s="30" t="str">
        <f t="shared" si="10"/>
        <v>#N/A</v>
      </c>
      <c r="AA808" s="30" t="str">
        <f t="shared" si="11"/>
        <v>#N/A</v>
      </c>
      <c r="AB808" s="30" t="str">
        <f t="shared" si="12"/>
        <v>#N/A</v>
      </c>
      <c r="AC808" s="30" t="str">
        <f t="shared" si="13"/>
        <v>#N/A</v>
      </c>
    </row>
    <row r="809">
      <c r="C809" s="25" t="str">
        <f t="shared" si="1"/>
        <v/>
      </c>
      <c r="D809" s="27"/>
      <c r="F809" s="27" t="str">
        <f t="shared" si="2"/>
        <v/>
      </c>
      <c r="H809" s="28"/>
      <c r="I809" s="30"/>
      <c r="J809" s="30"/>
      <c r="K809" s="30"/>
      <c r="L809" s="30"/>
      <c r="M809" s="30"/>
      <c r="N809" s="30"/>
      <c r="O809" s="30"/>
      <c r="P809" s="30"/>
      <c r="Q809" s="65">
        <f t="shared" si="3"/>
        <v>0</v>
      </c>
      <c r="R809" s="30" t="str">
        <f t="shared" si="4"/>
        <v>#N/A</v>
      </c>
      <c r="U809" s="30" t="str">
        <f t="shared" si="5"/>
        <v>#N/A</v>
      </c>
      <c r="V809" s="30" t="str">
        <f t="shared" si="6"/>
        <v>#N/A</v>
      </c>
      <c r="W809" s="30" t="str">
        <f t="shared" si="7"/>
        <v>#N/A</v>
      </c>
      <c r="X809" s="30" t="str">
        <f t="shared" si="8"/>
        <v>#N/A</v>
      </c>
      <c r="Y809" s="30" t="str">
        <f t="shared" si="9"/>
        <v>#N/A</v>
      </c>
      <c r="Z809" s="30" t="str">
        <f t="shared" si="10"/>
        <v>#N/A</v>
      </c>
      <c r="AA809" s="30" t="str">
        <f t="shared" si="11"/>
        <v>#N/A</v>
      </c>
      <c r="AB809" s="30" t="str">
        <f t="shared" si="12"/>
        <v>#N/A</v>
      </c>
      <c r="AC809" s="30" t="str">
        <f t="shared" si="13"/>
        <v>#N/A</v>
      </c>
    </row>
    <row r="810">
      <c r="C810" s="25" t="str">
        <f t="shared" si="1"/>
        <v/>
      </c>
      <c r="D810" s="27"/>
      <c r="F810" s="27" t="str">
        <f t="shared" si="2"/>
        <v/>
      </c>
      <c r="H810" s="28"/>
      <c r="I810" s="30"/>
      <c r="J810" s="30"/>
      <c r="K810" s="30"/>
      <c r="L810" s="30"/>
      <c r="M810" s="30"/>
      <c r="N810" s="30"/>
      <c r="O810" s="30"/>
      <c r="P810" s="30"/>
      <c r="Q810" s="65">
        <f t="shared" si="3"/>
        <v>0</v>
      </c>
      <c r="R810" s="30" t="str">
        <f t="shared" si="4"/>
        <v>#N/A</v>
      </c>
      <c r="U810" s="30" t="str">
        <f t="shared" si="5"/>
        <v>#N/A</v>
      </c>
      <c r="V810" s="30" t="str">
        <f t="shared" si="6"/>
        <v>#N/A</v>
      </c>
      <c r="W810" s="30" t="str">
        <f t="shared" si="7"/>
        <v>#N/A</v>
      </c>
      <c r="X810" s="30" t="str">
        <f t="shared" si="8"/>
        <v>#N/A</v>
      </c>
      <c r="Y810" s="30" t="str">
        <f t="shared" si="9"/>
        <v>#N/A</v>
      </c>
      <c r="Z810" s="30" t="str">
        <f t="shared" si="10"/>
        <v>#N/A</v>
      </c>
      <c r="AA810" s="30" t="str">
        <f t="shared" si="11"/>
        <v>#N/A</v>
      </c>
      <c r="AB810" s="30" t="str">
        <f t="shared" si="12"/>
        <v>#N/A</v>
      </c>
      <c r="AC810" s="30" t="str">
        <f t="shared" si="13"/>
        <v>#N/A</v>
      </c>
    </row>
    <row r="811">
      <c r="C811" s="25" t="str">
        <f t="shared" si="1"/>
        <v/>
      </c>
      <c r="D811" s="27"/>
      <c r="F811" s="27" t="str">
        <f t="shared" si="2"/>
        <v/>
      </c>
      <c r="H811" s="28"/>
      <c r="I811" s="30"/>
      <c r="J811" s="30"/>
      <c r="K811" s="30"/>
      <c r="L811" s="30"/>
      <c r="M811" s="30"/>
      <c r="N811" s="30"/>
      <c r="O811" s="30"/>
      <c r="P811" s="30"/>
      <c r="Q811" s="65">
        <f t="shared" si="3"/>
        <v>0</v>
      </c>
      <c r="R811" s="30" t="str">
        <f t="shared" si="4"/>
        <v>#N/A</v>
      </c>
      <c r="U811" s="30" t="str">
        <f t="shared" si="5"/>
        <v>#N/A</v>
      </c>
      <c r="V811" s="30" t="str">
        <f t="shared" si="6"/>
        <v>#N/A</v>
      </c>
      <c r="W811" s="30" t="str">
        <f t="shared" si="7"/>
        <v>#N/A</v>
      </c>
      <c r="X811" s="30" t="str">
        <f t="shared" si="8"/>
        <v>#N/A</v>
      </c>
      <c r="Y811" s="30" t="str">
        <f t="shared" si="9"/>
        <v>#N/A</v>
      </c>
      <c r="Z811" s="30" t="str">
        <f t="shared" si="10"/>
        <v>#N/A</v>
      </c>
      <c r="AA811" s="30" t="str">
        <f t="shared" si="11"/>
        <v>#N/A</v>
      </c>
      <c r="AB811" s="30" t="str">
        <f t="shared" si="12"/>
        <v>#N/A</v>
      </c>
      <c r="AC811" s="30" t="str">
        <f t="shared" si="13"/>
        <v>#N/A</v>
      </c>
    </row>
    <row r="812">
      <c r="C812" s="25" t="str">
        <f t="shared" si="1"/>
        <v/>
      </c>
      <c r="D812" s="27"/>
      <c r="F812" s="27" t="str">
        <f t="shared" si="2"/>
        <v/>
      </c>
      <c r="H812" s="28"/>
      <c r="I812" s="30"/>
      <c r="J812" s="30"/>
      <c r="K812" s="30"/>
      <c r="L812" s="30"/>
      <c r="M812" s="30"/>
      <c r="N812" s="30"/>
      <c r="O812" s="30"/>
      <c r="P812" s="30"/>
      <c r="Q812" s="65">
        <f t="shared" si="3"/>
        <v>0</v>
      </c>
      <c r="R812" s="30" t="str">
        <f t="shared" si="4"/>
        <v>#N/A</v>
      </c>
      <c r="U812" s="30" t="str">
        <f t="shared" si="5"/>
        <v>#N/A</v>
      </c>
      <c r="V812" s="30" t="str">
        <f t="shared" si="6"/>
        <v>#N/A</v>
      </c>
      <c r="W812" s="30" t="str">
        <f t="shared" si="7"/>
        <v>#N/A</v>
      </c>
      <c r="X812" s="30" t="str">
        <f t="shared" si="8"/>
        <v>#N/A</v>
      </c>
      <c r="Y812" s="30" t="str">
        <f t="shared" si="9"/>
        <v>#N/A</v>
      </c>
      <c r="Z812" s="30" t="str">
        <f t="shared" si="10"/>
        <v>#N/A</v>
      </c>
      <c r="AA812" s="30" t="str">
        <f t="shared" si="11"/>
        <v>#N/A</v>
      </c>
      <c r="AB812" s="30" t="str">
        <f t="shared" si="12"/>
        <v>#N/A</v>
      </c>
      <c r="AC812" s="30" t="str">
        <f t="shared" si="13"/>
        <v>#N/A</v>
      </c>
    </row>
    <row r="813">
      <c r="C813" s="25" t="str">
        <f t="shared" si="1"/>
        <v/>
      </c>
      <c r="D813" s="27"/>
      <c r="F813" s="27" t="str">
        <f t="shared" si="2"/>
        <v/>
      </c>
      <c r="H813" s="28"/>
      <c r="I813" s="30"/>
      <c r="J813" s="30"/>
      <c r="K813" s="30"/>
      <c r="L813" s="30"/>
      <c r="M813" s="30"/>
      <c r="N813" s="30"/>
      <c r="O813" s="30"/>
      <c r="P813" s="30"/>
      <c r="Q813" s="65">
        <f t="shared" si="3"/>
        <v>0</v>
      </c>
      <c r="R813" s="30" t="str">
        <f t="shared" si="4"/>
        <v>#N/A</v>
      </c>
      <c r="U813" s="30" t="str">
        <f t="shared" si="5"/>
        <v>#N/A</v>
      </c>
      <c r="V813" s="30" t="str">
        <f t="shared" si="6"/>
        <v>#N/A</v>
      </c>
      <c r="W813" s="30" t="str">
        <f t="shared" si="7"/>
        <v>#N/A</v>
      </c>
      <c r="X813" s="30" t="str">
        <f t="shared" si="8"/>
        <v>#N/A</v>
      </c>
      <c r="Y813" s="30" t="str">
        <f t="shared" si="9"/>
        <v>#N/A</v>
      </c>
      <c r="Z813" s="30" t="str">
        <f t="shared" si="10"/>
        <v>#N/A</v>
      </c>
      <c r="AA813" s="30" t="str">
        <f t="shared" si="11"/>
        <v>#N/A</v>
      </c>
      <c r="AB813" s="30" t="str">
        <f t="shared" si="12"/>
        <v>#N/A</v>
      </c>
      <c r="AC813" s="30" t="str">
        <f t="shared" si="13"/>
        <v>#N/A</v>
      </c>
    </row>
    <row r="814">
      <c r="C814" s="25" t="str">
        <f t="shared" si="1"/>
        <v/>
      </c>
      <c r="D814" s="27"/>
      <c r="F814" s="27" t="str">
        <f t="shared" si="2"/>
        <v/>
      </c>
      <c r="H814" s="28"/>
      <c r="I814" s="30"/>
      <c r="J814" s="30"/>
      <c r="K814" s="30"/>
      <c r="L814" s="30"/>
      <c r="M814" s="30"/>
      <c r="N814" s="30"/>
      <c r="O814" s="30"/>
      <c r="P814" s="30"/>
      <c r="Q814" s="65">
        <f t="shared" si="3"/>
        <v>0</v>
      </c>
      <c r="R814" s="30" t="str">
        <f t="shared" si="4"/>
        <v>#N/A</v>
      </c>
      <c r="U814" s="30" t="str">
        <f t="shared" si="5"/>
        <v>#N/A</v>
      </c>
      <c r="V814" s="30" t="str">
        <f t="shared" si="6"/>
        <v>#N/A</v>
      </c>
      <c r="W814" s="30" t="str">
        <f t="shared" si="7"/>
        <v>#N/A</v>
      </c>
      <c r="X814" s="30" t="str">
        <f t="shared" si="8"/>
        <v>#N/A</v>
      </c>
      <c r="Y814" s="30" t="str">
        <f t="shared" si="9"/>
        <v>#N/A</v>
      </c>
      <c r="Z814" s="30" t="str">
        <f t="shared" si="10"/>
        <v>#N/A</v>
      </c>
      <c r="AA814" s="30" t="str">
        <f t="shared" si="11"/>
        <v>#N/A</v>
      </c>
      <c r="AB814" s="30" t="str">
        <f t="shared" si="12"/>
        <v>#N/A</v>
      </c>
      <c r="AC814" s="30" t="str">
        <f t="shared" si="13"/>
        <v>#N/A</v>
      </c>
    </row>
    <row r="815">
      <c r="C815" s="25" t="str">
        <f t="shared" si="1"/>
        <v/>
      </c>
      <c r="D815" s="27"/>
      <c r="F815" s="27" t="str">
        <f t="shared" si="2"/>
        <v/>
      </c>
      <c r="H815" s="28"/>
      <c r="I815" s="30"/>
      <c r="J815" s="30"/>
      <c r="K815" s="30"/>
      <c r="L815" s="30"/>
      <c r="M815" s="30"/>
      <c r="N815" s="30"/>
      <c r="O815" s="30"/>
      <c r="P815" s="30"/>
      <c r="Q815" s="65">
        <f t="shared" si="3"/>
        <v>0</v>
      </c>
      <c r="R815" s="30" t="str">
        <f t="shared" si="4"/>
        <v>#N/A</v>
      </c>
      <c r="U815" s="30" t="str">
        <f t="shared" si="5"/>
        <v>#N/A</v>
      </c>
      <c r="V815" s="30" t="str">
        <f t="shared" si="6"/>
        <v>#N/A</v>
      </c>
      <c r="W815" s="30" t="str">
        <f t="shared" si="7"/>
        <v>#N/A</v>
      </c>
      <c r="X815" s="30" t="str">
        <f t="shared" si="8"/>
        <v>#N/A</v>
      </c>
      <c r="Y815" s="30" t="str">
        <f t="shared" si="9"/>
        <v>#N/A</v>
      </c>
      <c r="Z815" s="30" t="str">
        <f t="shared" si="10"/>
        <v>#N/A</v>
      </c>
      <c r="AA815" s="30" t="str">
        <f t="shared" si="11"/>
        <v>#N/A</v>
      </c>
      <c r="AB815" s="30" t="str">
        <f t="shared" si="12"/>
        <v>#N/A</v>
      </c>
      <c r="AC815" s="30" t="str">
        <f t="shared" si="13"/>
        <v>#N/A</v>
      </c>
    </row>
    <row r="816">
      <c r="C816" s="25" t="str">
        <f t="shared" si="1"/>
        <v/>
      </c>
      <c r="D816" s="27"/>
      <c r="F816" s="27" t="str">
        <f t="shared" si="2"/>
        <v/>
      </c>
      <c r="H816" s="28"/>
      <c r="I816" s="30"/>
      <c r="J816" s="30"/>
      <c r="K816" s="30"/>
      <c r="L816" s="30"/>
      <c r="M816" s="30"/>
      <c r="N816" s="30"/>
      <c r="O816" s="30"/>
      <c r="P816" s="30"/>
      <c r="Q816" s="65">
        <f t="shared" si="3"/>
        <v>0</v>
      </c>
      <c r="R816" s="30" t="str">
        <f t="shared" si="4"/>
        <v>#N/A</v>
      </c>
      <c r="U816" s="30" t="str">
        <f t="shared" si="5"/>
        <v>#N/A</v>
      </c>
      <c r="V816" s="30" t="str">
        <f t="shared" si="6"/>
        <v>#N/A</v>
      </c>
      <c r="W816" s="30" t="str">
        <f t="shared" si="7"/>
        <v>#N/A</v>
      </c>
      <c r="X816" s="30" t="str">
        <f t="shared" si="8"/>
        <v>#N/A</v>
      </c>
      <c r="Y816" s="30" t="str">
        <f t="shared" si="9"/>
        <v>#N/A</v>
      </c>
      <c r="Z816" s="30" t="str">
        <f t="shared" si="10"/>
        <v>#N/A</v>
      </c>
      <c r="AA816" s="30" t="str">
        <f t="shared" si="11"/>
        <v>#N/A</v>
      </c>
      <c r="AB816" s="30" t="str">
        <f t="shared" si="12"/>
        <v>#N/A</v>
      </c>
      <c r="AC816" s="30" t="str">
        <f t="shared" si="13"/>
        <v>#N/A</v>
      </c>
    </row>
    <row r="817">
      <c r="C817" s="25" t="str">
        <f t="shared" si="1"/>
        <v/>
      </c>
      <c r="D817" s="27"/>
      <c r="F817" s="27" t="str">
        <f t="shared" si="2"/>
        <v/>
      </c>
      <c r="H817" s="28"/>
      <c r="I817" s="30"/>
      <c r="J817" s="30"/>
      <c r="K817" s="30"/>
      <c r="L817" s="30"/>
      <c r="M817" s="30"/>
      <c r="N817" s="30"/>
      <c r="O817" s="30"/>
      <c r="P817" s="30"/>
      <c r="Q817" s="65">
        <f t="shared" si="3"/>
        <v>0</v>
      </c>
      <c r="R817" s="30" t="str">
        <f t="shared" si="4"/>
        <v>#N/A</v>
      </c>
      <c r="U817" s="30" t="str">
        <f t="shared" si="5"/>
        <v>#N/A</v>
      </c>
      <c r="V817" s="30" t="str">
        <f t="shared" si="6"/>
        <v>#N/A</v>
      </c>
      <c r="W817" s="30" t="str">
        <f t="shared" si="7"/>
        <v>#N/A</v>
      </c>
      <c r="X817" s="30" t="str">
        <f t="shared" si="8"/>
        <v>#N/A</v>
      </c>
      <c r="Y817" s="30" t="str">
        <f t="shared" si="9"/>
        <v>#N/A</v>
      </c>
      <c r="Z817" s="30" t="str">
        <f t="shared" si="10"/>
        <v>#N/A</v>
      </c>
      <c r="AA817" s="30" t="str">
        <f t="shared" si="11"/>
        <v>#N/A</v>
      </c>
      <c r="AB817" s="30" t="str">
        <f t="shared" si="12"/>
        <v>#N/A</v>
      </c>
      <c r="AC817" s="30" t="str">
        <f t="shared" si="13"/>
        <v>#N/A</v>
      </c>
    </row>
    <row r="818">
      <c r="C818" s="25" t="str">
        <f t="shared" si="1"/>
        <v/>
      </c>
      <c r="D818" s="27"/>
      <c r="F818" s="27" t="str">
        <f t="shared" si="2"/>
        <v/>
      </c>
      <c r="H818" s="28"/>
      <c r="I818" s="30"/>
      <c r="J818" s="30"/>
      <c r="K818" s="30"/>
      <c r="L818" s="30"/>
      <c r="M818" s="30"/>
      <c r="N818" s="30"/>
      <c r="O818" s="30"/>
      <c r="P818" s="30"/>
      <c r="Q818" s="65">
        <f t="shared" si="3"/>
        <v>0</v>
      </c>
      <c r="R818" s="30" t="str">
        <f t="shared" si="4"/>
        <v>#N/A</v>
      </c>
      <c r="U818" s="30" t="str">
        <f t="shared" si="5"/>
        <v>#N/A</v>
      </c>
      <c r="V818" s="30" t="str">
        <f t="shared" si="6"/>
        <v>#N/A</v>
      </c>
      <c r="W818" s="30" t="str">
        <f t="shared" si="7"/>
        <v>#N/A</v>
      </c>
      <c r="X818" s="30" t="str">
        <f t="shared" si="8"/>
        <v>#N/A</v>
      </c>
      <c r="Y818" s="30" t="str">
        <f t="shared" si="9"/>
        <v>#N/A</v>
      </c>
      <c r="Z818" s="30" t="str">
        <f t="shared" si="10"/>
        <v>#N/A</v>
      </c>
      <c r="AA818" s="30" t="str">
        <f t="shared" si="11"/>
        <v>#N/A</v>
      </c>
      <c r="AB818" s="30" t="str">
        <f t="shared" si="12"/>
        <v>#N/A</v>
      </c>
      <c r="AC818" s="30" t="str">
        <f t="shared" si="13"/>
        <v>#N/A</v>
      </c>
    </row>
    <row r="819">
      <c r="C819" s="25" t="str">
        <f t="shared" si="1"/>
        <v/>
      </c>
      <c r="D819" s="27"/>
      <c r="F819" s="27" t="str">
        <f t="shared" si="2"/>
        <v/>
      </c>
      <c r="H819" s="28"/>
      <c r="I819" s="30"/>
      <c r="J819" s="30"/>
      <c r="K819" s="30"/>
      <c r="L819" s="30"/>
      <c r="M819" s="30"/>
      <c r="N819" s="30"/>
      <c r="O819" s="30"/>
      <c r="P819" s="30"/>
      <c r="Q819" s="65">
        <f t="shared" si="3"/>
        <v>0</v>
      </c>
      <c r="R819" s="30" t="str">
        <f t="shared" si="4"/>
        <v>#N/A</v>
      </c>
      <c r="U819" s="30" t="str">
        <f t="shared" si="5"/>
        <v>#N/A</v>
      </c>
      <c r="V819" s="30" t="str">
        <f t="shared" si="6"/>
        <v>#N/A</v>
      </c>
      <c r="W819" s="30" t="str">
        <f t="shared" si="7"/>
        <v>#N/A</v>
      </c>
      <c r="X819" s="30" t="str">
        <f t="shared" si="8"/>
        <v>#N/A</v>
      </c>
      <c r="Y819" s="30" t="str">
        <f t="shared" si="9"/>
        <v>#N/A</v>
      </c>
      <c r="Z819" s="30" t="str">
        <f t="shared" si="10"/>
        <v>#N/A</v>
      </c>
      <c r="AA819" s="30" t="str">
        <f t="shared" si="11"/>
        <v>#N/A</v>
      </c>
      <c r="AB819" s="30" t="str">
        <f t="shared" si="12"/>
        <v>#N/A</v>
      </c>
      <c r="AC819" s="30" t="str">
        <f t="shared" si="13"/>
        <v>#N/A</v>
      </c>
    </row>
    <row r="820">
      <c r="C820" s="25" t="str">
        <f t="shared" si="1"/>
        <v/>
      </c>
      <c r="D820" s="27"/>
      <c r="F820" s="27" t="str">
        <f t="shared" si="2"/>
        <v/>
      </c>
      <c r="H820" s="28"/>
      <c r="I820" s="30"/>
      <c r="J820" s="30"/>
      <c r="K820" s="30"/>
      <c r="L820" s="30"/>
      <c r="M820" s="30"/>
      <c r="N820" s="30"/>
      <c r="O820" s="30"/>
      <c r="P820" s="30"/>
      <c r="Q820" s="65">
        <f t="shared" si="3"/>
        <v>0</v>
      </c>
      <c r="R820" s="30" t="str">
        <f t="shared" si="4"/>
        <v>#N/A</v>
      </c>
      <c r="U820" s="30" t="str">
        <f t="shared" si="5"/>
        <v>#N/A</v>
      </c>
      <c r="V820" s="30" t="str">
        <f t="shared" si="6"/>
        <v>#N/A</v>
      </c>
      <c r="W820" s="30" t="str">
        <f t="shared" si="7"/>
        <v>#N/A</v>
      </c>
      <c r="X820" s="30" t="str">
        <f t="shared" si="8"/>
        <v>#N/A</v>
      </c>
      <c r="Y820" s="30" t="str">
        <f t="shared" si="9"/>
        <v>#N/A</v>
      </c>
      <c r="Z820" s="30" t="str">
        <f t="shared" si="10"/>
        <v>#N/A</v>
      </c>
      <c r="AA820" s="30" t="str">
        <f t="shared" si="11"/>
        <v>#N/A</v>
      </c>
      <c r="AB820" s="30" t="str">
        <f t="shared" si="12"/>
        <v>#N/A</v>
      </c>
      <c r="AC820" s="30" t="str">
        <f t="shared" si="13"/>
        <v>#N/A</v>
      </c>
    </row>
    <row r="821">
      <c r="C821" s="25" t="str">
        <f t="shared" si="1"/>
        <v/>
      </c>
      <c r="D821" s="27"/>
      <c r="F821" s="27" t="str">
        <f t="shared" si="2"/>
        <v/>
      </c>
      <c r="H821" s="28"/>
      <c r="I821" s="30"/>
      <c r="J821" s="30"/>
      <c r="K821" s="30"/>
      <c r="L821" s="30"/>
      <c r="M821" s="30"/>
      <c r="N821" s="30"/>
      <c r="O821" s="30"/>
      <c r="P821" s="30"/>
      <c r="Q821" s="65">
        <f t="shared" si="3"/>
        <v>0</v>
      </c>
      <c r="R821" s="30" t="str">
        <f t="shared" si="4"/>
        <v>#N/A</v>
      </c>
      <c r="U821" s="30" t="str">
        <f t="shared" si="5"/>
        <v>#N/A</v>
      </c>
      <c r="V821" s="30" t="str">
        <f t="shared" si="6"/>
        <v>#N/A</v>
      </c>
      <c r="W821" s="30" t="str">
        <f t="shared" si="7"/>
        <v>#N/A</v>
      </c>
      <c r="X821" s="30" t="str">
        <f t="shared" si="8"/>
        <v>#N/A</v>
      </c>
      <c r="Y821" s="30" t="str">
        <f t="shared" si="9"/>
        <v>#N/A</v>
      </c>
      <c r="Z821" s="30" t="str">
        <f t="shared" si="10"/>
        <v>#N/A</v>
      </c>
      <c r="AA821" s="30" t="str">
        <f t="shared" si="11"/>
        <v>#N/A</v>
      </c>
      <c r="AB821" s="30" t="str">
        <f t="shared" si="12"/>
        <v>#N/A</v>
      </c>
      <c r="AC821" s="30" t="str">
        <f t="shared" si="13"/>
        <v>#N/A</v>
      </c>
    </row>
    <row r="822">
      <c r="C822" s="25" t="str">
        <f t="shared" si="1"/>
        <v/>
      </c>
      <c r="D822" s="27"/>
      <c r="F822" s="27" t="str">
        <f t="shared" si="2"/>
        <v/>
      </c>
      <c r="H822" s="28"/>
      <c r="I822" s="30"/>
      <c r="J822" s="30"/>
      <c r="K822" s="30"/>
      <c r="L822" s="30"/>
      <c r="M822" s="30"/>
      <c r="N822" s="30"/>
      <c r="O822" s="30"/>
      <c r="P822" s="30"/>
      <c r="Q822" s="65">
        <f t="shared" si="3"/>
        <v>0</v>
      </c>
      <c r="R822" s="30" t="str">
        <f t="shared" si="4"/>
        <v>#N/A</v>
      </c>
      <c r="U822" s="30" t="str">
        <f t="shared" si="5"/>
        <v>#N/A</v>
      </c>
      <c r="V822" s="30" t="str">
        <f t="shared" si="6"/>
        <v>#N/A</v>
      </c>
      <c r="W822" s="30" t="str">
        <f t="shared" si="7"/>
        <v>#N/A</v>
      </c>
      <c r="X822" s="30" t="str">
        <f t="shared" si="8"/>
        <v>#N/A</v>
      </c>
      <c r="Y822" s="30" t="str">
        <f t="shared" si="9"/>
        <v>#N/A</v>
      </c>
      <c r="Z822" s="30" t="str">
        <f t="shared" si="10"/>
        <v>#N/A</v>
      </c>
      <c r="AA822" s="30" t="str">
        <f t="shared" si="11"/>
        <v>#N/A</v>
      </c>
      <c r="AB822" s="30" t="str">
        <f t="shared" si="12"/>
        <v>#N/A</v>
      </c>
      <c r="AC822" s="30" t="str">
        <f t="shared" si="13"/>
        <v>#N/A</v>
      </c>
    </row>
    <row r="823">
      <c r="C823" s="25" t="str">
        <f t="shared" si="1"/>
        <v/>
      </c>
      <c r="D823" s="27"/>
      <c r="F823" s="27" t="str">
        <f t="shared" si="2"/>
        <v/>
      </c>
      <c r="H823" s="28"/>
      <c r="I823" s="30"/>
      <c r="J823" s="30"/>
      <c r="K823" s="30"/>
      <c r="L823" s="30"/>
      <c r="M823" s="30"/>
      <c r="N823" s="30"/>
      <c r="O823" s="30"/>
      <c r="P823" s="30"/>
      <c r="Q823" s="65">
        <f t="shared" si="3"/>
        <v>0</v>
      </c>
      <c r="R823" s="30" t="str">
        <f t="shared" si="4"/>
        <v>#N/A</v>
      </c>
      <c r="U823" s="30" t="str">
        <f t="shared" si="5"/>
        <v>#N/A</v>
      </c>
      <c r="V823" s="30" t="str">
        <f t="shared" si="6"/>
        <v>#N/A</v>
      </c>
      <c r="W823" s="30" t="str">
        <f t="shared" si="7"/>
        <v>#N/A</v>
      </c>
      <c r="X823" s="30" t="str">
        <f t="shared" si="8"/>
        <v>#N/A</v>
      </c>
      <c r="Y823" s="30" t="str">
        <f t="shared" si="9"/>
        <v>#N/A</v>
      </c>
      <c r="Z823" s="30" t="str">
        <f t="shared" si="10"/>
        <v>#N/A</v>
      </c>
      <c r="AA823" s="30" t="str">
        <f t="shared" si="11"/>
        <v>#N/A</v>
      </c>
      <c r="AB823" s="30" t="str">
        <f t="shared" si="12"/>
        <v>#N/A</v>
      </c>
      <c r="AC823" s="30" t="str">
        <f t="shared" si="13"/>
        <v>#N/A</v>
      </c>
    </row>
    <row r="824">
      <c r="C824" s="25" t="str">
        <f t="shared" si="1"/>
        <v/>
      </c>
      <c r="D824" s="27"/>
      <c r="F824" s="27" t="str">
        <f t="shared" si="2"/>
        <v/>
      </c>
      <c r="H824" s="28"/>
      <c r="I824" s="30"/>
      <c r="J824" s="30"/>
      <c r="K824" s="30"/>
      <c r="L824" s="30"/>
      <c r="M824" s="30"/>
      <c r="N824" s="30"/>
      <c r="O824" s="30"/>
      <c r="P824" s="30"/>
      <c r="Q824" s="65">
        <f t="shared" si="3"/>
        <v>0</v>
      </c>
      <c r="R824" s="30" t="str">
        <f t="shared" si="4"/>
        <v>#N/A</v>
      </c>
      <c r="U824" s="30" t="str">
        <f t="shared" si="5"/>
        <v>#N/A</v>
      </c>
      <c r="V824" s="30" t="str">
        <f t="shared" si="6"/>
        <v>#N/A</v>
      </c>
      <c r="W824" s="30" t="str">
        <f t="shared" si="7"/>
        <v>#N/A</v>
      </c>
      <c r="X824" s="30" t="str">
        <f t="shared" si="8"/>
        <v>#N/A</v>
      </c>
      <c r="Y824" s="30" t="str">
        <f t="shared" si="9"/>
        <v>#N/A</v>
      </c>
      <c r="Z824" s="30" t="str">
        <f t="shared" si="10"/>
        <v>#N/A</v>
      </c>
      <c r="AA824" s="30" t="str">
        <f t="shared" si="11"/>
        <v>#N/A</v>
      </c>
      <c r="AB824" s="30" t="str">
        <f t="shared" si="12"/>
        <v>#N/A</v>
      </c>
      <c r="AC824" s="30" t="str">
        <f t="shared" si="13"/>
        <v>#N/A</v>
      </c>
    </row>
    <row r="825">
      <c r="C825" s="25" t="str">
        <f t="shared" si="1"/>
        <v/>
      </c>
      <c r="D825" s="27"/>
      <c r="F825" s="27" t="str">
        <f t="shared" si="2"/>
        <v/>
      </c>
      <c r="H825" s="28"/>
      <c r="I825" s="30"/>
      <c r="J825" s="30"/>
      <c r="K825" s="30"/>
      <c r="L825" s="30"/>
      <c r="M825" s="30"/>
      <c r="N825" s="30"/>
      <c r="O825" s="30"/>
      <c r="P825" s="30"/>
      <c r="Q825" s="65">
        <f t="shared" si="3"/>
        <v>0</v>
      </c>
      <c r="R825" s="30" t="str">
        <f t="shared" si="4"/>
        <v>#N/A</v>
      </c>
      <c r="U825" s="30" t="str">
        <f t="shared" si="5"/>
        <v>#N/A</v>
      </c>
      <c r="V825" s="30" t="str">
        <f t="shared" si="6"/>
        <v>#N/A</v>
      </c>
      <c r="W825" s="30" t="str">
        <f t="shared" si="7"/>
        <v>#N/A</v>
      </c>
      <c r="X825" s="30" t="str">
        <f t="shared" si="8"/>
        <v>#N/A</v>
      </c>
      <c r="Y825" s="30" t="str">
        <f t="shared" si="9"/>
        <v>#N/A</v>
      </c>
      <c r="Z825" s="30" t="str">
        <f t="shared" si="10"/>
        <v>#N/A</v>
      </c>
      <c r="AA825" s="30" t="str">
        <f t="shared" si="11"/>
        <v>#N/A</v>
      </c>
      <c r="AB825" s="30" t="str">
        <f t="shared" si="12"/>
        <v>#N/A</v>
      </c>
      <c r="AC825" s="30" t="str">
        <f t="shared" si="13"/>
        <v>#N/A</v>
      </c>
    </row>
    <row r="826">
      <c r="C826" s="25" t="str">
        <f t="shared" si="1"/>
        <v/>
      </c>
      <c r="D826" s="27"/>
      <c r="F826" s="27" t="str">
        <f t="shared" si="2"/>
        <v/>
      </c>
      <c r="H826" s="28"/>
      <c r="I826" s="30"/>
      <c r="J826" s="30"/>
      <c r="K826" s="30"/>
      <c r="L826" s="30"/>
      <c r="M826" s="30"/>
      <c r="N826" s="30"/>
      <c r="O826" s="30"/>
      <c r="P826" s="30"/>
      <c r="Q826" s="65">
        <f t="shared" si="3"/>
        <v>0</v>
      </c>
      <c r="R826" s="30" t="str">
        <f t="shared" si="4"/>
        <v>#N/A</v>
      </c>
      <c r="U826" s="30" t="str">
        <f t="shared" si="5"/>
        <v>#N/A</v>
      </c>
      <c r="V826" s="30" t="str">
        <f t="shared" si="6"/>
        <v>#N/A</v>
      </c>
      <c r="W826" s="30" t="str">
        <f t="shared" si="7"/>
        <v>#N/A</v>
      </c>
      <c r="X826" s="30" t="str">
        <f t="shared" si="8"/>
        <v>#N/A</v>
      </c>
      <c r="Y826" s="30" t="str">
        <f t="shared" si="9"/>
        <v>#N/A</v>
      </c>
      <c r="Z826" s="30" t="str">
        <f t="shared" si="10"/>
        <v>#N/A</v>
      </c>
      <c r="AA826" s="30" t="str">
        <f t="shared" si="11"/>
        <v>#N/A</v>
      </c>
      <c r="AB826" s="30" t="str">
        <f t="shared" si="12"/>
        <v>#N/A</v>
      </c>
      <c r="AC826" s="30" t="str">
        <f t="shared" si="13"/>
        <v>#N/A</v>
      </c>
    </row>
    <row r="827">
      <c r="C827" s="25" t="str">
        <f t="shared" si="1"/>
        <v/>
      </c>
      <c r="D827" s="27"/>
      <c r="F827" s="27" t="str">
        <f t="shared" si="2"/>
        <v/>
      </c>
      <c r="H827" s="28"/>
      <c r="I827" s="30"/>
      <c r="J827" s="30"/>
      <c r="K827" s="30"/>
      <c r="L827" s="30"/>
      <c r="M827" s="30"/>
      <c r="N827" s="30"/>
      <c r="O827" s="30"/>
      <c r="P827" s="30"/>
      <c r="Q827" s="65">
        <f t="shared" si="3"/>
        <v>0</v>
      </c>
      <c r="R827" s="30" t="str">
        <f t="shared" si="4"/>
        <v>#N/A</v>
      </c>
      <c r="U827" s="30" t="str">
        <f t="shared" si="5"/>
        <v>#N/A</v>
      </c>
      <c r="V827" s="30" t="str">
        <f t="shared" si="6"/>
        <v>#N/A</v>
      </c>
      <c r="W827" s="30" t="str">
        <f t="shared" si="7"/>
        <v>#N/A</v>
      </c>
      <c r="X827" s="30" t="str">
        <f t="shared" si="8"/>
        <v>#N/A</v>
      </c>
      <c r="Y827" s="30" t="str">
        <f t="shared" si="9"/>
        <v>#N/A</v>
      </c>
      <c r="Z827" s="30" t="str">
        <f t="shared" si="10"/>
        <v>#N/A</v>
      </c>
      <c r="AA827" s="30" t="str">
        <f t="shared" si="11"/>
        <v>#N/A</v>
      </c>
      <c r="AB827" s="30" t="str">
        <f t="shared" si="12"/>
        <v>#N/A</v>
      </c>
      <c r="AC827" s="30" t="str">
        <f t="shared" si="13"/>
        <v>#N/A</v>
      </c>
    </row>
    <row r="828">
      <c r="C828" s="25" t="str">
        <f t="shared" si="1"/>
        <v/>
      </c>
      <c r="D828" s="27"/>
      <c r="F828" s="27" t="str">
        <f t="shared" si="2"/>
        <v/>
      </c>
      <c r="H828" s="28"/>
      <c r="I828" s="30"/>
      <c r="J828" s="30"/>
      <c r="K828" s="30"/>
      <c r="L828" s="30"/>
      <c r="M828" s="30"/>
      <c r="N828" s="30"/>
      <c r="O828" s="30"/>
      <c r="P828" s="30"/>
      <c r="Q828" s="65">
        <f t="shared" si="3"/>
        <v>0</v>
      </c>
      <c r="R828" s="30" t="str">
        <f t="shared" si="4"/>
        <v>#N/A</v>
      </c>
      <c r="U828" s="30" t="str">
        <f t="shared" si="5"/>
        <v>#N/A</v>
      </c>
      <c r="V828" s="30" t="str">
        <f t="shared" si="6"/>
        <v>#N/A</v>
      </c>
      <c r="W828" s="30" t="str">
        <f t="shared" si="7"/>
        <v>#N/A</v>
      </c>
      <c r="X828" s="30" t="str">
        <f t="shared" si="8"/>
        <v>#N/A</v>
      </c>
      <c r="Y828" s="30" t="str">
        <f t="shared" si="9"/>
        <v>#N/A</v>
      </c>
      <c r="Z828" s="30" t="str">
        <f t="shared" si="10"/>
        <v>#N/A</v>
      </c>
      <c r="AA828" s="30" t="str">
        <f t="shared" si="11"/>
        <v>#N/A</v>
      </c>
      <c r="AB828" s="30" t="str">
        <f t="shared" si="12"/>
        <v>#N/A</v>
      </c>
      <c r="AC828" s="30" t="str">
        <f t="shared" si="13"/>
        <v>#N/A</v>
      </c>
    </row>
    <row r="829">
      <c r="C829" s="25" t="str">
        <f t="shared" si="1"/>
        <v/>
      </c>
      <c r="D829" s="27"/>
      <c r="F829" s="27" t="str">
        <f t="shared" si="2"/>
        <v/>
      </c>
      <c r="H829" s="28"/>
      <c r="I829" s="30"/>
      <c r="J829" s="30"/>
      <c r="K829" s="30"/>
      <c r="L829" s="30"/>
      <c r="M829" s="30"/>
      <c r="N829" s="30"/>
      <c r="O829" s="30"/>
      <c r="P829" s="30"/>
      <c r="Q829" s="65">
        <f t="shared" si="3"/>
        <v>0</v>
      </c>
      <c r="R829" s="30" t="str">
        <f t="shared" si="4"/>
        <v>#N/A</v>
      </c>
      <c r="U829" s="30" t="str">
        <f t="shared" si="5"/>
        <v>#N/A</v>
      </c>
      <c r="V829" s="30" t="str">
        <f t="shared" si="6"/>
        <v>#N/A</v>
      </c>
      <c r="W829" s="30" t="str">
        <f t="shared" si="7"/>
        <v>#N/A</v>
      </c>
      <c r="X829" s="30" t="str">
        <f t="shared" si="8"/>
        <v>#N/A</v>
      </c>
      <c r="Y829" s="30" t="str">
        <f t="shared" si="9"/>
        <v>#N/A</v>
      </c>
      <c r="Z829" s="30" t="str">
        <f t="shared" si="10"/>
        <v>#N/A</v>
      </c>
      <c r="AA829" s="30" t="str">
        <f t="shared" si="11"/>
        <v>#N/A</v>
      </c>
      <c r="AB829" s="30" t="str">
        <f t="shared" si="12"/>
        <v>#N/A</v>
      </c>
      <c r="AC829" s="30" t="str">
        <f t="shared" si="13"/>
        <v>#N/A</v>
      </c>
    </row>
    <row r="830">
      <c r="C830" s="25" t="str">
        <f t="shared" si="1"/>
        <v/>
      </c>
      <c r="D830" s="27"/>
      <c r="F830" s="27" t="str">
        <f t="shared" si="2"/>
        <v/>
      </c>
      <c r="H830" s="28"/>
      <c r="I830" s="30"/>
      <c r="J830" s="30"/>
      <c r="K830" s="30"/>
      <c r="L830" s="30"/>
      <c r="M830" s="30"/>
      <c r="N830" s="30"/>
      <c r="O830" s="30"/>
      <c r="P830" s="30"/>
      <c r="Q830" s="65">
        <f t="shared" si="3"/>
        <v>0</v>
      </c>
      <c r="R830" s="30" t="str">
        <f t="shared" si="4"/>
        <v>#N/A</v>
      </c>
      <c r="U830" s="30" t="str">
        <f t="shared" si="5"/>
        <v>#N/A</v>
      </c>
      <c r="V830" s="30" t="str">
        <f t="shared" si="6"/>
        <v>#N/A</v>
      </c>
      <c r="W830" s="30" t="str">
        <f t="shared" si="7"/>
        <v>#N/A</v>
      </c>
      <c r="X830" s="30" t="str">
        <f t="shared" si="8"/>
        <v>#N/A</v>
      </c>
      <c r="Y830" s="30" t="str">
        <f t="shared" si="9"/>
        <v>#N/A</v>
      </c>
      <c r="Z830" s="30" t="str">
        <f t="shared" si="10"/>
        <v>#N/A</v>
      </c>
      <c r="AA830" s="30" t="str">
        <f t="shared" si="11"/>
        <v>#N/A</v>
      </c>
      <c r="AB830" s="30" t="str">
        <f t="shared" si="12"/>
        <v>#N/A</v>
      </c>
      <c r="AC830" s="30" t="str">
        <f t="shared" si="13"/>
        <v>#N/A</v>
      </c>
    </row>
    <row r="831">
      <c r="C831" s="25" t="str">
        <f t="shared" si="1"/>
        <v/>
      </c>
      <c r="D831" s="27"/>
      <c r="F831" s="27" t="str">
        <f t="shared" si="2"/>
        <v/>
      </c>
      <c r="H831" s="28"/>
      <c r="I831" s="30"/>
      <c r="J831" s="30"/>
      <c r="K831" s="30"/>
      <c r="L831" s="30"/>
      <c r="M831" s="30"/>
      <c r="N831" s="30"/>
      <c r="O831" s="30"/>
      <c r="P831" s="30"/>
      <c r="Q831" s="65">
        <f t="shared" si="3"/>
        <v>0</v>
      </c>
      <c r="R831" s="30" t="str">
        <f t="shared" si="4"/>
        <v>#N/A</v>
      </c>
      <c r="U831" s="30" t="str">
        <f t="shared" si="5"/>
        <v>#N/A</v>
      </c>
      <c r="V831" s="30" t="str">
        <f t="shared" si="6"/>
        <v>#N/A</v>
      </c>
      <c r="W831" s="30" t="str">
        <f t="shared" si="7"/>
        <v>#N/A</v>
      </c>
      <c r="X831" s="30" t="str">
        <f t="shared" si="8"/>
        <v>#N/A</v>
      </c>
      <c r="Y831" s="30" t="str">
        <f t="shared" si="9"/>
        <v>#N/A</v>
      </c>
      <c r="Z831" s="30" t="str">
        <f t="shared" si="10"/>
        <v>#N/A</v>
      </c>
      <c r="AA831" s="30" t="str">
        <f t="shared" si="11"/>
        <v>#N/A</v>
      </c>
      <c r="AB831" s="30" t="str">
        <f t="shared" si="12"/>
        <v>#N/A</v>
      </c>
      <c r="AC831" s="30" t="str">
        <f t="shared" si="13"/>
        <v>#N/A</v>
      </c>
    </row>
    <row r="832">
      <c r="C832" s="25" t="str">
        <f t="shared" si="1"/>
        <v/>
      </c>
      <c r="D832" s="27"/>
      <c r="F832" s="27" t="str">
        <f t="shared" si="2"/>
        <v/>
      </c>
      <c r="H832" s="28"/>
      <c r="I832" s="30"/>
      <c r="J832" s="30"/>
      <c r="K832" s="30"/>
      <c r="L832" s="30"/>
      <c r="M832" s="30"/>
      <c r="N832" s="30"/>
      <c r="O832" s="30"/>
      <c r="P832" s="30"/>
      <c r="Q832" s="65">
        <f t="shared" si="3"/>
        <v>0</v>
      </c>
      <c r="R832" s="30" t="str">
        <f t="shared" si="4"/>
        <v>#N/A</v>
      </c>
      <c r="U832" s="30" t="str">
        <f t="shared" si="5"/>
        <v>#N/A</v>
      </c>
      <c r="V832" s="30" t="str">
        <f t="shared" si="6"/>
        <v>#N/A</v>
      </c>
      <c r="W832" s="30" t="str">
        <f t="shared" si="7"/>
        <v>#N/A</v>
      </c>
      <c r="X832" s="30" t="str">
        <f t="shared" si="8"/>
        <v>#N/A</v>
      </c>
      <c r="Y832" s="30" t="str">
        <f t="shared" si="9"/>
        <v>#N/A</v>
      </c>
      <c r="Z832" s="30" t="str">
        <f t="shared" si="10"/>
        <v>#N/A</v>
      </c>
      <c r="AA832" s="30" t="str">
        <f t="shared" si="11"/>
        <v>#N/A</v>
      </c>
      <c r="AB832" s="30" t="str">
        <f t="shared" si="12"/>
        <v>#N/A</v>
      </c>
      <c r="AC832" s="30" t="str">
        <f t="shared" si="13"/>
        <v>#N/A</v>
      </c>
    </row>
    <row r="833">
      <c r="C833" s="25" t="str">
        <f t="shared" si="1"/>
        <v/>
      </c>
      <c r="D833" s="27"/>
      <c r="F833" s="27" t="str">
        <f t="shared" si="2"/>
        <v/>
      </c>
      <c r="H833" s="28"/>
      <c r="I833" s="30"/>
      <c r="J833" s="30"/>
      <c r="K833" s="30"/>
      <c r="L833" s="30"/>
      <c r="M833" s="30"/>
      <c r="N833" s="30"/>
      <c r="O833" s="30"/>
      <c r="P833" s="30"/>
      <c r="Q833" s="65">
        <f t="shared" si="3"/>
        <v>0</v>
      </c>
      <c r="R833" s="30" t="str">
        <f t="shared" si="4"/>
        <v>#N/A</v>
      </c>
      <c r="U833" s="30" t="str">
        <f t="shared" si="5"/>
        <v>#N/A</v>
      </c>
      <c r="V833" s="30" t="str">
        <f t="shared" si="6"/>
        <v>#N/A</v>
      </c>
      <c r="W833" s="30" t="str">
        <f t="shared" si="7"/>
        <v>#N/A</v>
      </c>
      <c r="X833" s="30" t="str">
        <f t="shared" si="8"/>
        <v>#N/A</v>
      </c>
      <c r="Y833" s="30" t="str">
        <f t="shared" si="9"/>
        <v>#N/A</v>
      </c>
      <c r="Z833" s="30" t="str">
        <f t="shared" si="10"/>
        <v>#N/A</v>
      </c>
      <c r="AA833" s="30" t="str">
        <f t="shared" si="11"/>
        <v>#N/A</v>
      </c>
      <c r="AB833" s="30" t="str">
        <f t="shared" si="12"/>
        <v>#N/A</v>
      </c>
      <c r="AC833" s="30" t="str">
        <f t="shared" si="13"/>
        <v>#N/A</v>
      </c>
    </row>
    <row r="834">
      <c r="C834" s="25" t="str">
        <f t="shared" si="1"/>
        <v/>
      </c>
      <c r="D834" s="27"/>
      <c r="F834" s="27" t="str">
        <f t="shared" si="2"/>
        <v/>
      </c>
      <c r="H834" s="28"/>
      <c r="I834" s="30"/>
      <c r="J834" s="30"/>
      <c r="K834" s="30"/>
      <c r="L834" s="30"/>
      <c r="M834" s="30"/>
      <c r="N834" s="30"/>
      <c r="O834" s="30"/>
      <c r="P834" s="30"/>
      <c r="Q834" s="65">
        <f t="shared" si="3"/>
        <v>0</v>
      </c>
      <c r="R834" s="30" t="str">
        <f t="shared" si="4"/>
        <v>#N/A</v>
      </c>
      <c r="U834" s="30" t="str">
        <f t="shared" si="5"/>
        <v>#N/A</v>
      </c>
      <c r="V834" s="30" t="str">
        <f t="shared" si="6"/>
        <v>#N/A</v>
      </c>
      <c r="W834" s="30" t="str">
        <f t="shared" si="7"/>
        <v>#N/A</v>
      </c>
      <c r="X834" s="30" t="str">
        <f t="shared" si="8"/>
        <v>#N/A</v>
      </c>
      <c r="Y834" s="30" t="str">
        <f t="shared" si="9"/>
        <v>#N/A</v>
      </c>
      <c r="Z834" s="30" t="str">
        <f t="shared" si="10"/>
        <v>#N/A</v>
      </c>
      <c r="AA834" s="30" t="str">
        <f t="shared" si="11"/>
        <v>#N/A</v>
      </c>
      <c r="AB834" s="30" t="str">
        <f t="shared" si="12"/>
        <v>#N/A</v>
      </c>
      <c r="AC834" s="30" t="str">
        <f t="shared" si="13"/>
        <v>#N/A</v>
      </c>
    </row>
    <row r="835">
      <c r="C835" s="25" t="str">
        <f t="shared" si="1"/>
        <v/>
      </c>
      <c r="D835" s="27"/>
      <c r="F835" s="27" t="str">
        <f t="shared" si="2"/>
        <v/>
      </c>
      <c r="H835" s="28"/>
      <c r="I835" s="30"/>
      <c r="J835" s="30"/>
      <c r="K835" s="30"/>
      <c r="L835" s="30"/>
      <c r="M835" s="30"/>
      <c r="N835" s="30"/>
      <c r="O835" s="30"/>
      <c r="P835" s="30"/>
      <c r="Q835" s="65">
        <f t="shared" si="3"/>
        <v>0</v>
      </c>
      <c r="R835" s="30" t="str">
        <f t="shared" si="4"/>
        <v>#N/A</v>
      </c>
      <c r="U835" s="30" t="str">
        <f t="shared" si="5"/>
        <v>#N/A</v>
      </c>
      <c r="V835" s="30" t="str">
        <f t="shared" si="6"/>
        <v>#N/A</v>
      </c>
      <c r="W835" s="30" t="str">
        <f t="shared" si="7"/>
        <v>#N/A</v>
      </c>
      <c r="X835" s="30" t="str">
        <f t="shared" si="8"/>
        <v>#N/A</v>
      </c>
      <c r="Y835" s="30" t="str">
        <f t="shared" si="9"/>
        <v>#N/A</v>
      </c>
      <c r="Z835" s="30" t="str">
        <f t="shared" si="10"/>
        <v>#N/A</v>
      </c>
      <c r="AA835" s="30" t="str">
        <f t="shared" si="11"/>
        <v>#N/A</v>
      </c>
      <c r="AB835" s="30" t="str">
        <f t="shared" si="12"/>
        <v>#N/A</v>
      </c>
      <c r="AC835" s="30" t="str">
        <f t="shared" si="13"/>
        <v>#N/A</v>
      </c>
    </row>
    <row r="836">
      <c r="C836" s="25" t="str">
        <f t="shared" si="1"/>
        <v/>
      </c>
      <c r="D836" s="27"/>
      <c r="F836" s="27" t="str">
        <f t="shared" si="2"/>
        <v/>
      </c>
      <c r="H836" s="28"/>
      <c r="I836" s="30"/>
      <c r="J836" s="30"/>
      <c r="K836" s="30"/>
      <c r="L836" s="30"/>
      <c r="M836" s="30"/>
      <c r="N836" s="30"/>
      <c r="O836" s="30"/>
      <c r="P836" s="30"/>
      <c r="Q836" s="65">
        <f t="shared" si="3"/>
        <v>0</v>
      </c>
      <c r="R836" s="30" t="str">
        <f t="shared" si="4"/>
        <v>#N/A</v>
      </c>
      <c r="U836" s="30" t="str">
        <f t="shared" si="5"/>
        <v>#N/A</v>
      </c>
      <c r="V836" s="30" t="str">
        <f t="shared" si="6"/>
        <v>#N/A</v>
      </c>
      <c r="W836" s="30" t="str">
        <f t="shared" si="7"/>
        <v>#N/A</v>
      </c>
      <c r="X836" s="30" t="str">
        <f t="shared" si="8"/>
        <v>#N/A</v>
      </c>
      <c r="Y836" s="30" t="str">
        <f t="shared" si="9"/>
        <v>#N/A</v>
      </c>
      <c r="Z836" s="30" t="str">
        <f t="shared" si="10"/>
        <v>#N/A</v>
      </c>
      <c r="AA836" s="30" t="str">
        <f t="shared" si="11"/>
        <v>#N/A</v>
      </c>
      <c r="AB836" s="30" t="str">
        <f t="shared" si="12"/>
        <v>#N/A</v>
      </c>
      <c r="AC836" s="30" t="str">
        <f t="shared" si="13"/>
        <v>#N/A</v>
      </c>
    </row>
    <row r="837">
      <c r="C837" s="25" t="str">
        <f t="shared" si="1"/>
        <v/>
      </c>
      <c r="D837" s="27"/>
      <c r="F837" s="27" t="str">
        <f t="shared" si="2"/>
        <v/>
      </c>
      <c r="H837" s="28"/>
      <c r="I837" s="30"/>
      <c r="J837" s="30"/>
      <c r="K837" s="30"/>
      <c r="L837" s="30"/>
      <c r="M837" s="30"/>
      <c r="N837" s="30"/>
      <c r="O837" s="30"/>
      <c r="P837" s="30"/>
      <c r="Q837" s="65">
        <f t="shared" si="3"/>
        <v>0</v>
      </c>
      <c r="R837" s="30" t="str">
        <f t="shared" si="4"/>
        <v>#N/A</v>
      </c>
      <c r="U837" s="30" t="str">
        <f t="shared" si="5"/>
        <v>#N/A</v>
      </c>
      <c r="V837" s="30" t="str">
        <f t="shared" si="6"/>
        <v>#N/A</v>
      </c>
      <c r="W837" s="30" t="str">
        <f t="shared" si="7"/>
        <v>#N/A</v>
      </c>
      <c r="X837" s="30" t="str">
        <f t="shared" si="8"/>
        <v>#N/A</v>
      </c>
      <c r="Y837" s="30" t="str">
        <f t="shared" si="9"/>
        <v>#N/A</v>
      </c>
      <c r="Z837" s="30" t="str">
        <f t="shared" si="10"/>
        <v>#N/A</v>
      </c>
      <c r="AA837" s="30" t="str">
        <f t="shared" si="11"/>
        <v>#N/A</v>
      </c>
      <c r="AB837" s="30" t="str">
        <f t="shared" si="12"/>
        <v>#N/A</v>
      </c>
      <c r="AC837" s="30" t="str">
        <f t="shared" si="13"/>
        <v>#N/A</v>
      </c>
    </row>
    <row r="838">
      <c r="C838" s="25" t="str">
        <f t="shared" si="1"/>
        <v/>
      </c>
      <c r="D838" s="27"/>
      <c r="F838" s="27" t="str">
        <f t="shared" si="2"/>
        <v/>
      </c>
      <c r="H838" s="28"/>
      <c r="I838" s="30"/>
      <c r="J838" s="30"/>
      <c r="K838" s="30"/>
      <c r="L838" s="30"/>
      <c r="M838" s="30"/>
      <c r="N838" s="30"/>
      <c r="O838" s="30"/>
      <c r="P838" s="30"/>
      <c r="Q838" s="65">
        <f t="shared" si="3"/>
        <v>0</v>
      </c>
      <c r="R838" s="30" t="str">
        <f t="shared" si="4"/>
        <v>#N/A</v>
      </c>
      <c r="U838" s="30" t="str">
        <f t="shared" si="5"/>
        <v>#N/A</v>
      </c>
      <c r="V838" s="30" t="str">
        <f t="shared" si="6"/>
        <v>#N/A</v>
      </c>
      <c r="W838" s="30" t="str">
        <f t="shared" si="7"/>
        <v>#N/A</v>
      </c>
      <c r="X838" s="30" t="str">
        <f t="shared" si="8"/>
        <v>#N/A</v>
      </c>
      <c r="Y838" s="30" t="str">
        <f t="shared" si="9"/>
        <v>#N/A</v>
      </c>
      <c r="Z838" s="30" t="str">
        <f t="shared" si="10"/>
        <v>#N/A</v>
      </c>
      <c r="AA838" s="30" t="str">
        <f t="shared" si="11"/>
        <v>#N/A</v>
      </c>
      <c r="AB838" s="30" t="str">
        <f t="shared" si="12"/>
        <v>#N/A</v>
      </c>
      <c r="AC838" s="30" t="str">
        <f t="shared" si="13"/>
        <v>#N/A</v>
      </c>
    </row>
    <row r="839">
      <c r="C839" s="25" t="str">
        <f t="shared" si="1"/>
        <v/>
      </c>
      <c r="D839" s="27"/>
      <c r="F839" s="27" t="str">
        <f t="shared" si="2"/>
        <v/>
      </c>
      <c r="H839" s="28"/>
      <c r="I839" s="30"/>
      <c r="J839" s="30"/>
      <c r="K839" s="30"/>
      <c r="L839" s="30"/>
      <c r="M839" s="30"/>
      <c r="N839" s="30"/>
      <c r="O839" s="30"/>
      <c r="P839" s="30"/>
      <c r="Q839" s="65">
        <f t="shared" si="3"/>
        <v>0</v>
      </c>
      <c r="R839" s="30" t="str">
        <f t="shared" si="4"/>
        <v>#N/A</v>
      </c>
      <c r="U839" s="30" t="str">
        <f t="shared" si="5"/>
        <v>#N/A</v>
      </c>
      <c r="V839" s="30" t="str">
        <f t="shared" si="6"/>
        <v>#N/A</v>
      </c>
      <c r="W839" s="30" t="str">
        <f t="shared" si="7"/>
        <v>#N/A</v>
      </c>
      <c r="X839" s="30" t="str">
        <f t="shared" si="8"/>
        <v>#N/A</v>
      </c>
      <c r="Y839" s="30" t="str">
        <f t="shared" si="9"/>
        <v>#N/A</v>
      </c>
      <c r="Z839" s="30" t="str">
        <f t="shared" si="10"/>
        <v>#N/A</v>
      </c>
      <c r="AA839" s="30" t="str">
        <f t="shared" si="11"/>
        <v>#N/A</v>
      </c>
      <c r="AB839" s="30" t="str">
        <f t="shared" si="12"/>
        <v>#N/A</v>
      </c>
      <c r="AC839" s="30" t="str">
        <f t="shared" si="13"/>
        <v>#N/A</v>
      </c>
    </row>
    <row r="840">
      <c r="C840" s="25" t="str">
        <f t="shared" si="1"/>
        <v/>
      </c>
      <c r="D840" s="27"/>
      <c r="F840" s="27" t="str">
        <f t="shared" si="2"/>
        <v/>
      </c>
      <c r="H840" s="28"/>
      <c r="I840" s="30"/>
      <c r="J840" s="30"/>
      <c r="K840" s="30"/>
      <c r="L840" s="30"/>
      <c r="M840" s="30"/>
      <c r="N840" s="30"/>
      <c r="O840" s="30"/>
      <c r="P840" s="30"/>
      <c r="Q840" s="65">
        <f t="shared" si="3"/>
        <v>0</v>
      </c>
      <c r="R840" s="30" t="str">
        <f t="shared" si="4"/>
        <v>#N/A</v>
      </c>
      <c r="U840" s="30" t="str">
        <f t="shared" si="5"/>
        <v>#N/A</v>
      </c>
      <c r="V840" s="30" t="str">
        <f t="shared" si="6"/>
        <v>#N/A</v>
      </c>
      <c r="W840" s="30" t="str">
        <f t="shared" si="7"/>
        <v>#N/A</v>
      </c>
      <c r="X840" s="30" t="str">
        <f t="shared" si="8"/>
        <v>#N/A</v>
      </c>
      <c r="Y840" s="30" t="str">
        <f t="shared" si="9"/>
        <v>#N/A</v>
      </c>
      <c r="Z840" s="30" t="str">
        <f t="shared" si="10"/>
        <v>#N/A</v>
      </c>
      <c r="AA840" s="30" t="str">
        <f t="shared" si="11"/>
        <v>#N/A</v>
      </c>
      <c r="AB840" s="30" t="str">
        <f t="shared" si="12"/>
        <v>#N/A</v>
      </c>
      <c r="AC840" s="30" t="str">
        <f t="shared" si="13"/>
        <v>#N/A</v>
      </c>
    </row>
    <row r="841">
      <c r="C841" s="25" t="str">
        <f t="shared" si="1"/>
        <v/>
      </c>
      <c r="D841" s="27"/>
      <c r="F841" s="27" t="str">
        <f t="shared" si="2"/>
        <v/>
      </c>
      <c r="H841" s="28"/>
      <c r="I841" s="30"/>
      <c r="J841" s="30"/>
      <c r="K841" s="30"/>
      <c r="L841" s="30"/>
      <c r="M841" s="30"/>
      <c r="N841" s="30"/>
      <c r="O841" s="30"/>
      <c r="P841" s="30"/>
      <c r="Q841" s="65">
        <f t="shared" si="3"/>
        <v>0</v>
      </c>
      <c r="R841" s="30" t="str">
        <f t="shared" si="4"/>
        <v>#N/A</v>
      </c>
      <c r="U841" s="30" t="str">
        <f t="shared" si="5"/>
        <v>#N/A</v>
      </c>
      <c r="V841" s="30" t="str">
        <f t="shared" si="6"/>
        <v>#N/A</v>
      </c>
      <c r="W841" s="30" t="str">
        <f t="shared" si="7"/>
        <v>#N/A</v>
      </c>
      <c r="X841" s="30" t="str">
        <f t="shared" si="8"/>
        <v>#N/A</v>
      </c>
      <c r="Y841" s="30" t="str">
        <f t="shared" si="9"/>
        <v>#N/A</v>
      </c>
      <c r="Z841" s="30" t="str">
        <f t="shared" si="10"/>
        <v>#N/A</v>
      </c>
      <c r="AA841" s="30" t="str">
        <f t="shared" si="11"/>
        <v>#N/A</v>
      </c>
      <c r="AB841" s="30" t="str">
        <f t="shared" si="12"/>
        <v>#N/A</v>
      </c>
      <c r="AC841" s="30" t="str">
        <f t="shared" si="13"/>
        <v>#N/A</v>
      </c>
    </row>
    <row r="842">
      <c r="C842" s="25" t="str">
        <f t="shared" si="1"/>
        <v/>
      </c>
      <c r="D842" s="27"/>
      <c r="F842" s="27" t="str">
        <f t="shared" si="2"/>
        <v/>
      </c>
      <c r="H842" s="28"/>
      <c r="I842" s="30"/>
      <c r="J842" s="30"/>
      <c r="K842" s="30"/>
      <c r="L842" s="30"/>
      <c r="M842" s="30"/>
      <c r="N842" s="30"/>
      <c r="O842" s="30"/>
      <c r="P842" s="30"/>
      <c r="Q842" s="65">
        <f t="shared" si="3"/>
        <v>0</v>
      </c>
      <c r="R842" s="30" t="str">
        <f t="shared" si="4"/>
        <v>#N/A</v>
      </c>
      <c r="U842" s="30" t="str">
        <f t="shared" si="5"/>
        <v>#N/A</v>
      </c>
      <c r="V842" s="30" t="str">
        <f t="shared" si="6"/>
        <v>#N/A</v>
      </c>
      <c r="W842" s="30" t="str">
        <f t="shared" si="7"/>
        <v>#N/A</v>
      </c>
      <c r="X842" s="30" t="str">
        <f t="shared" si="8"/>
        <v>#N/A</v>
      </c>
      <c r="Y842" s="30" t="str">
        <f t="shared" si="9"/>
        <v>#N/A</v>
      </c>
      <c r="Z842" s="30" t="str">
        <f t="shared" si="10"/>
        <v>#N/A</v>
      </c>
      <c r="AA842" s="30" t="str">
        <f t="shared" si="11"/>
        <v>#N/A</v>
      </c>
      <c r="AB842" s="30" t="str">
        <f t="shared" si="12"/>
        <v>#N/A</v>
      </c>
      <c r="AC842" s="30" t="str">
        <f t="shared" si="13"/>
        <v>#N/A</v>
      </c>
    </row>
    <row r="843">
      <c r="C843" s="25" t="str">
        <f t="shared" si="1"/>
        <v/>
      </c>
      <c r="D843" s="27"/>
      <c r="F843" s="27" t="str">
        <f t="shared" si="2"/>
        <v/>
      </c>
      <c r="H843" s="28"/>
      <c r="I843" s="30"/>
      <c r="J843" s="30"/>
      <c r="K843" s="30"/>
      <c r="L843" s="30"/>
      <c r="M843" s="30"/>
      <c r="N843" s="30"/>
      <c r="O843" s="30"/>
      <c r="P843" s="30"/>
      <c r="Q843" s="65">
        <f t="shared" si="3"/>
        <v>0</v>
      </c>
      <c r="R843" s="30" t="str">
        <f t="shared" si="4"/>
        <v>#N/A</v>
      </c>
      <c r="U843" s="30" t="str">
        <f t="shared" si="5"/>
        <v>#N/A</v>
      </c>
      <c r="V843" s="30" t="str">
        <f t="shared" si="6"/>
        <v>#N/A</v>
      </c>
      <c r="W843" s="30" t="str">
        <f t="shared" si="7"/>
        <v>#N/A</v>
      </c>
      <c r="X843" s="30" t="str">
        <f t="shared" si="8"/>
        <v>#N/A</v>
      </c>
      <c r="Y843" s="30" t="str">
        <f t="shared" si="9"/>
        <v>#N/A</v>
      </c>
      <c r="Z843" s="30" t="str">
        <f t="shared" si="10"/>
        <v>#N/A</v>
      </c>
      <c r="AA843" s="30" t="str">
        <f t="shared" si="11"/>
        <v>#N/A</v>
      </c>
      <c r="AB843" s="30" t="str">
        <f t="shared" si="12"/>
        <v>#N/A</v>
      </c>
      <c r="AC843" s="30" t="str">
        <f t="shared" si="13"/>
        <v>#N/A</v>
      </c>
    </row>
    <row r="844">
      <c r="C844" s="25" t="str">
        <f t="shared" si="1"/>
        <v/>
      </c>
      <c r="D844" s="27"/>
      <c r="F844" s="27" t="str">
        <f t="shared" si="2"/>
        <v/>
      </c>
      <c r="H844" s="28"/>
      <c r="I844" s="30"/>
      <c r="J844" s="30"/>
      <c r="K844" s="30"/>
      <c r="L844" s="30"/>
      <c r="M844" s="30"/>
      <c r="N844" s="30"/>
      <c r="O844" s="30"/>
      <c r="P844" s="30"/>
      <c r="Q844" s="65">
        <f t="shared" si="3"/>
        <v>0</v>
      </c>
      <c r="R844" s="30" t="str">
        <f t="shared" si="4"/>
        <v>#N/A</v>
      </c>
      <c r="U844" s="30" t="str">
        <f t="shared" si="5"/>
        <v>#N/A</v>
      </c>
      <c r="V844" s="30" t="str">
        <f t="shared" si="6"/>
        <v>#N/A</v>
      </c>
      <c r="W844" s="30" t="str">
        <f t="shared" si="7"/>
        <v>#N/A</v>
      </c>
      <c r="X844" s="30" t="str">
        <f t="shared" si="8"/>
        <v>#N/A</v>
      </c>
      <c r="Y844" s="30" t="str">
        <f t="shared" si="9"/>
        <v>#N/A</v>
      </c>
      <c r="Z844" s="30" t="str">
        <f t="shared" si="10"/>
        <v>#N/A</v>
      </c>
      <c r="AA844" s="30" t="str">
        <f t="shared" si="11"/>
        <v>#N/A</v>
      </c>
      <c r="AB844" s="30" t="str">
        <f t="shared" si="12"/>
        <v>#N/A</v>
      </c>
      <c r="AC844" s="30" t="str">
        <f t="shared" si="13"/>
        <v>#N/A</v>
      </c>
    </row>
    <row r="845">
      <c r="C845" s="25" t="str">
        <f t="shared" si="1"/>
        <v/>
      </c>
      <c r="D845" s="27"/>
      <c r="F845" s="27" t="str">
        <f t="shared" si="2"/>
        <v/>
      </c>
      <c r="H845" s="28"/>
      <c r="I845" s="30"/>
      <c r="J845" s="30"/>
      <c r="K845" s="30"/>
      <c r="L845" s="30"/>
      <c r="M845" s="30"/>
      <c r="N845" s="30"/>
      <c r="O845" s="30"/>
      <c r="P845" s="30"/>
      <c r="Q845" s="65">
        <f t="shared" si="3"/>
        <v>0</v>
      </c>
      <c r="R845" s="30" t="str">
        <f t="shared" si="4"/>
        <v>#N/A</v>
      </c>
      <c r="U845" s="30" t="str">
        <f t="shared" si="5"/>
        <v>#N/A</v>
      </c>
      <c r="V845" s="30" t="str">
        <f t="shared" si="6"/>
        <v>#N/A</v>
      </c>
      <c r="W845" s="30" t="str">
        <f t="shared" si="7"/>
        <v>#N/A</v>
      </c>
      <c r="X845" s="30" t="str">
        <f t="shared" si="8"/>
        <v>#N/A</v>
      </c>
      <c r="Y845" s="30" t="str">
        <f t="shared" si="9"/>
        <v>#N/A</v>
      </c>
      <c r="Z845" s="30" t="str">
        <f t="shared" si="10"/>
        <v>#N/A</v>
      </c>
      <c r="AA845" s="30" t="str">
        <f t="shared" si="11"/>
        <v>#N/A</v>
      </c>
      <c r="AB845" s="30" t="str">
        <f t="shared" si="12"/>
        <v>#N/A</v>
      </c>
      <c r="AC845" s="30" t="str">
        <f t="shared" si="13"/>
        <v>#N/A</v>
      </c>
    </row>
    <row r="846">
      <c r="C846" s="25" t="str">
        <f t="shared" si="1"/>
        <v/>
      </c>
      <c r="D846" s="27"/>
      <c r="F846" s="27" t="str">
        <f t="shared" si="2"/>
        <v/>
      </c>
      <c r="H846" s="28"/>
      <c r="I846" s="30"/>
      <c r="J846" s="30"/>
      <c r="K846" s="30"/>
      <c r="L846" s="30"/>
      <c r="M846" s="30"/>
      <c r="N846" s="30"/>
      <c r="O846" s="30"/>
      <c r="P846" s="30"/>
      <c r="Q846" s="65">
        <f t="shared" si="3"/>
        <v>0</v>
      </c>
      <c r="R846" s="30" t="str">
        <f t="shared" si="4"/>
        <v>#N/A</v>
      </c>
      <c r="U846" s="30" t="str">
        <f t="shared" si="5"/>
        <v>#N/A</v>
      </c>
      <c r="V846" s="30" t="str">
        <f t="shared" si="6"/>
        <v>#N/A</v>
      </c>
      <c r="W846" s="30" t="str">
        <f t="shared" si="7"/>
        <v>#N/A</v>
      </c>
      <c r="X846" s="30" t="str">
        <f t="shared" si="8"/>
        <v>#N/A</v>
      </c>
      <c r="Y846" s="30" t="str">
        <f t="shared" si="9"/>
        <v>#N/A</v>
      </c>
      <c r="Z846" s="30" t="str">
        <f t="shared" si="10"/>
        <v>#N/A</v>
      </c>
      <c r="AA846" s="30" t="str">
        <f t="shared" si="11"/>
        <v>#N/A</v>
      </c>
      <c r="AB846" s="30" t="str">
        <f t="shared" si="12"/>
        <v>#N/A</v>
      </c>
      <c r="AC846" s="30" t="str">
        <f t="shared" si="13"/>
        <v>#N/A</v>
      </c>
    </row>
    <row r="847">
      <c r="C847" s="25" t="str">
        <f t="shared" si="1"/>
        <v/>
      </c>
      <c r="D847" s="27"/>
      <c r="F847" s="27" t="str">
        <f t="shared" si="2"/>
        <v/>
      </c>
      <c r="H847" s="28"/>
      <c r="I847" s="30"/>
      <c r="J847" s="30"/>
      <c r="K847" s="30"/>
      <c r="L847" s="30"/>
      <c r="M847" s="30"/>
      <c r="N847" s="30"/>
      <c r="O847" s="30"/>
      <c r="P847" s="30"/>
      <c r="Q847" s="65">
        <f t="shared" si="3"/>
        <v>0</v>
      </c>
      <c r="R847" s="30" t="str">
        <f t="shared" si="4"/>
        <v>#N/A</v>
      </c>
      <c r="U847" s="30" t="str">
        <f t="shared" si="5"/>
        <v>#N/A</v>
      </c>
      <c r="V847" s="30" t="str">
        <f t="shared" si="6"/>
        <v>#N/A</v>
      </c>
      <c r="W847" s="30" t="str">
        <f t="shared" si="7"/>
        <v>#N/A</v>
      </c>
      <c r="X847" s="30" t="str">
        <f t="shared" si="8"/>
        <v>#N/A</v>
      </c>
      <c r="Y847" s="30" t="str">
        <f t="shared" si="9"/>
        <v>#N/A</v>
      </c>
      <c r="Z847" s="30" t="str">
        <f t="shared" si="10"/>
        <v>#N/A</v>
      </c>
      <c r="AA847" s="30" t="str">
        <f t="shared" si="11"/>
        <v>#N/A</v>
      </c>
      <c r="AB847" s="30" t="str">
        <f t="shared" si="12"/>
        <v>#N/A</v>
      </c>
      <c r="AC847" s="30" t="str">
        <f t="shared" si="13"/>
        <v>#N/A</v>
      </c>
    </row>
    <row r="848">
      <c r="C848" s="25" t="str">
        <f t="shared" si="1"/>
        <v/>
      </c>
      <c r="D848" s="27"/>
      <c r="F848" s="27" t="str">
        <f t="shared" si="2"/>
        <v/>
      </c>
      <c r="H848" s="28"/>
      <c r="I848" s="30"/>
      <c r="J848" s="30"/>
      <c r="K848" s="30"/>
      <c r="L848" s="30"/>
      <c r="M848" s="30"/>
      <c r="N848" s="30"/>
      <c r="O848" s="30"/>
      <c r="P848" s="30"/>
      <c r="Q848" s="65">
        <f t="shared" si="3"/>
        <v>0</v>
      </c>
      <c r="R848" s="30" t="str">
        <f t="shared" si="4"/>
        <v>#N/A</v>
      </c>
      <c r="U848" s="30" t="str">
        <f t="shared" si="5"/>
        <v>#N/A</v>
      </c>
      <c r="V848" s="30" t="str">
        <f t="shared" si="6"/>
        <v>#N/A</v>
      </c>
      <c r="W848" s="30" t="str">
        <f t="shared" si="7"/>
        <v>#N/A</v>
      </c>
      <c r="X848" s="30" t="str">
        <f t="shared" si="8"/>
        <v>#N/A</v>
      </c>
      <c r="Y848" s="30" t="str">
        <f t="shared" si="9"/>
        <v>#N/A</v>
      </c>
      <c r="Z848" s="30" t="str">
        <f t="shared" si="10"/>
        <v>#N/A</v>
      </c>
      <c r="AA848" s="30" t="str">
        <f t="shared" si="11"/>
        <v>#N/A</v>
      </c>
      <c r="AB848" s="30" t="str">
        <f t="shared" si="12"/>
        <v>#N/A</v>
      </c>
      <c r="AC848" s="30" t="str">
        <f t="shared" si="13"/>
        <v>#N/A</v>
      </c>
    </row>
    <row r="849">
      <c r="C849" s="25" t="str">
        <f t="shared" si="1"/>
        <v/>
      </c>
      <c r="D849" s="27"/>
      <c r="F849" s="27" t="str">
        <f t="shared" si="2"/>
        <v/>
      </c>
      <c r="H849" s="28"/>
      <c r="I849" s="30"/>
      <c r="J849" s="30"/>
      <c r="K849" s="30"/>
      <c r="L849" s="30"/>
      <c r="M849" s="30"/>
      <c r="N849" s="30"/>
      <c r="O849" s="30"/>
      <c r="P849" s="30"/>
      <c r="Q849" s="65">
        <f t="shared" si="3"/>
        <v>0</v>
      </c>
      <c r="R849" s="30" t="str">
        <f t="shared" si="4"/>
        <v>#N/A</v>
      </c>
      <c r="U849" s="30" t="str">
        <f t="shared" si="5"/>
        <v>#N/A</v>
      </c>
      <c r="V849" s="30" t="str">
        <f t="shared" si="6"/>
        <v>#N/A</v>
      </c>
      <c r="W849" s="30" t="str">
        <f t="shared" si="7"/>
        <v>#N/A</v>
      </c>
      <c r="X849" s="30" t="str">
        <f t="shared" si="8"/>
        <v>#N/A</v>
      </c>
      <c r="Y849" s="30" t="str">
        <f t="shared" si="9"/>
        <v>#N/A</v>
      </c>
      <c r="Z849" s="30" t="str">
        <f t="shared" si="10"/>
        <v>#N/A</v>
      </c>
      <c r="AA849" s="30" t="str">
        <f t="shared" si="11"/>
        <v>#N/A</v>
      </c>
      <c r="AB849" s="30" t="str">
        <f t="shared" si="12"/>
        <v>#N/A</v>
      </c>
      <c r="AC849" s="30" t="str">
        <f t="shared" si="13"/>
        <v>#N/A</v>
      </c>
    </row>
    <row r="850">
      <c r="C850" s="25" t="str">
        <f t="shared" si="1"/>
        <v/>
      </c>
      <c r="D850" s="27"/>
      <c r="F850" s="27" t="str">
        <f t="shared" si="2"/>
        <v/>
      </c>
      <c r="H850" s="28"/>
      <c r="I850" s="30"/>
      <c r="J850" s="30"/>
      <c r="K850" s="30"/>
      <c r="L850" s="30"/>
      <c r="M850" s="30"/>
      <c r="N850" s="30"/>
      <c r="O850" s="30"/>
      <c r="P850" s="30"/>
      <c r="Q850" s="65">
        <f t="shared" si="3"/>
        <v>0</v>
      </c>
      <c r="R850" s="30" t="str">
        <f t="shared" si="4"/>
        <v>#N/A</v>
      </c>
      <c r="U850" s="30" t="str">
        <f t="shared" si="5"/>
        <v>#N/A</v>
      </c>
      <c r="V850" s="30" t="str">
        <f t="shared" si="6"/>
        <v>#N/A</v>
      </c>
      <c r="W850" s="30" t="str">
        <f t="shared" si="7"/>
        <v>#N/A</v>
      </c>
      <c r="X850" s="30" t="str">
        <f t="shared" si="8"/>
        <v>#N/A</v>
      </c>
      <c r="Y850" s="30" t="str">
        <f t="shared" si="9"/>
        <v>#N/A</v>
      </c>
      <c r="Z850" s="30" t="str">
        <f t="shared" si="10"/>
        <v>#N/A</v>
      </c>
      <c r="AA850" s="30" t="str">
        <f t="shared" si="11"/>
        <v>#N/A</v>
      </c>
      <c r="AB850" s="30" t="str">
        <f t="shared" si="12"/>
        <v>#N/A</v>
      </c>
      <c r="AC850" s="30" t="str">
        <f t="shared" si="13"/>
        <v>#N/A</v>
      </c>
    </row>
    <row r="851">
      <c r="C851" s="25" t="str">
        <f t="shared" si="1"/>
        <v/>
      </c>
      <c r="D851" s="27"/>
      <c r="F851" s="27" t="str">
        <f t="shared" si="2"/>
        <v/>
      </c>
      <c r="H851" s="28"/>
      <c r="I851" s="30"/>
      <c r="J851" s="30"/>
      <c r="K851" s="30"/>
      <c r="L851" s="30"/>
      <c r="M851" s="30"/>
      <c r="N851" s="30"/>
      <c r="O851" s="30"/>
      <c r="P851" s="30"/>
      <c r="Q851" s="65">
        <f t="shared" si="3"/>
        <v>0</v>
      </c>
      <c r="R851" s="30" t="str">
        <f t="shared" si="4"/>
        <v>#N/A</v>
      </c>
      <c r="U851" s="30" t="str">
        <f t="shared" si="5"/>
        <v>#N/A</v>
      </c>
      <c r="V851" s="30" t="str">
        <f t="shared" si="6"/>
        <v>#N/A</v>
      </c>
      <c r="W851" s="30" t="str">
        <f t="shared" si="7"/>
        <v>#N/A</v>
      </c>
      <c r="X851" s="30" t="str">
        <f t="shared" si="8"/>
        <v>#N/A</v>
      </c>
      <c r="Y851" s="30" t="str">
        <f t="shared" si="9"/>
        <v>#N/A</v>
      </c>
      <c r="Z851" s="30" t="str">
        <f t="shared" si="10"/>
        <v>#N/A</v>
      </c>
      <c r="AA851" s="30" t="str">
        <f t="shared" si="11"/>
        <v>#N/A</v>
      </c>
      <c r="AB851" s="30" t="str">
        <f t="shared" si="12"/>
        <v>#N/A</v>
      </c>
      <c r="AC851" s="30" t="str">
        <f t="shared" si="13"/>
        <v>#N/A</v>
      </c>
    </row>
    <row r="852">
      <c r="C852" s="25" t="str">
        <f t="shared" si="1"/>
        <v/>
      </c>
      <c r="D852" s="27"/>
      <c r="F852" s="27" t="str">
        <f t="shared" si="2"/>
        <v/>
      </c>
      <c r="H852" s="28"/>
      <c r="I852" s="30"/>
      <c r="J852" s="30"/>
      <c r="K852" s="30"/>
      <c r="L852" s="30"/>
      <c r="M852" s="30"/>
      <c r="N852" s="30"/>
      <c r="O852" s="30"/>
      <c r="P852" s="30"/>
      <c r="Q852" s="65">
        <f t="shared" si="3"/>
        <v>0</v>
      </c>
      <c r="R852" s="30" t="str">
        <f t="shared" si="4"/>
        <v>#N/A</v>
      </c>
      <c r="U852" s="30" t="str">
        <f t="shared" si="5"/>
        <v>#N/A</v>
      </c>
      <c r="V852" s="30" t="str">
        <f t="shared" si="6"/>
        <v>#N/A</v>
      </c>
      <c r="W852" s="30" t="str">
        <f t="shared" si="7"/>
        <v>#N/A</v>
      </c>
      <c r="X852" s="30" t="str">
        <f t="shared" si="8"/>
        <v>#N/A</v>
      </c>
      <c r="Y852" s="30" t="str">
        <f t="shared" si="9"/>
        <v>#N/A</v>
      </c>
      <c r="Z852" s="30" t="str">
        <f t="shared" si="10"/>
        <v>#N/A</v>
      </c>
      <c r="AA852" s="30" t="str">
        <f t="shared" si="11"/>
        <v>#N/A</v>
      </c>
      <c r="AB852" s="30" t="str">
        <f t="shared" si="12"/>
        <v>#N/A</v>
      </c>
      <c r="AC852" s="30" t="str">
        <f t="shared" si="13"/>
        <v>#N/A</v>
      </c>
    </row>
    <row r="853">
      <c r="C853" s="25" t="str">
        <f t="shared" si="1"/>
        <v/>
      </c>
      <c r="D853" s="27"/>
      <c r="F853" s="27" t="str">
        <f t="shared" si="2"/>
        <v/>
      </c>
      <c r="H853" s="28"/>
      <c r="I853" s="30"/>
      <c r="J853" s="30"/>
      <c r="K853" s="30"/>
      <c r="L853" s="30"/>
      <c r="M853" s="30"/>
      <c r="N853" s="30"/>
      <c r="O853" s="30"/>
      <c r="P853" s="30"/>
      <c r="Q853" s="65">
        <f t="shared" si="3"/>
        <v>0</v>
      </c>
      <c r="R853" s="30" t="str">
        <f t="shared" si="4"/>
        <v>#N/A</v>
      </c>
      <c r="U853" s="30" t="str">
        <f t="shared" si="5"/>
        <v>#N/A</v>
      </c>
      <c r="V853" s="30" t="str">
        <f t="shared" si="6"/>
        <v>#N/A</v>
      </c>
      <c r="W853" s="30" t="str">
        <f t="shared" si="7"/>
        <v>#N/A</v>
      </c>
      <c r="X853" s="30" t="str">
        <f t="shared" si="8"/>
        <v>#N/A</v>
      </c>
      <c r="Y853" s="30" t="str">
        <f t="shared" si="9"/>
        <v>#N/A</v>
      </c>
      <c r="Z853" s="30" t="str">
        <f t="shared" si="10"/>
        <v>#N/A</v>
      </c>
      <c r="AA853" s="30" t="str">
        <f t="shared" si="11"/>
        <v>#N/A</v>
      </c>
      <c r="AB853" s="30" t="str">
        <f t="shared" si="12"/>
        <v>#N/A</v>
      </c>
      <c r="AC853" s="30" t="str">
        <f t="shared" si="13"/>
        <v>#N/A</v>
      </c>
    </row>
    <row r="854">
      <c r="C854" s="25" t="str">
        <f t="shared" si="1"/>
        <v/>
      </c>
      <c r="D854" s="27"/>
      <c r="F854" s="27" t="str">
        <f t="shared" si="2"/>
        <v/>
      </c>
      <c r="H854" s="28"/>
      <c r="I854" s="30"/>
      <c r="J854" s="30"/>
      <c r="K854" s="30"/>
      <c r="L854" s="30"/>
      <c r="M854" s="30"/>
      <c r="N854" s="30"/>
      <c r="O854" s="30"/>
      <c r="P854" s="30"/>
      <c r="Q854" s="65">
        <f t="shared" si="3"/>
        <v>0</v>
      </c>
      <c r="R854" s="30" t="str">
        <f t="shared" si="4"/>
        <v>#N/A</v>
      </c>
      <c r="U854" s="30" t="str">
        <f t="shared" si="5"/>
        <v>#N/A</v>
      </c>
      <c r="V854" s="30" t="str">
        <f t="shared" si="6"/>
        <v>#N/A</v>
      </c>
      <c r="W854" s="30" t="str">
        <f t="shared" si="7"/>
        <v>#N/A</v>
      </c>
      <c r="X854" s="30" t="str">
        <f t="shared" si="8"/>
        <v>#N/A</v>
      </c>
      <c r="Y854" s="30" t="str">
        <f t="shared" si="9"/>
        <v>#N/A</v>
      </c>
      <c r="Z854" s="30" t="str">
        <f t="shared" si="10"/>
        <v>#N/A</v>
      </c>
      <c r="AA854" s="30" t="str">
        <f t="shared" si="11"/>
        <v>#N/A</v>
      </c>
      <c r="AB854" s="30" t="str">
        <f t="shared" si="12"/>
        <v>#N/A</v>
      </c>
      <c r="AC854" s="30" t="str">
        <f t="shared" si="13"/>
        <v>#N/A</v>
      </c>
    </row>
    <row r="855">
      <c r="C855" s="25" t="str">
        <f t="shared" si="1"/>
        <v/>
      </c>
      <c r="D855" s="27"/>
      <c r="F855" s="27" t="str">
        <f t="shared" si="2"/>
        <v/>
      </c>
      <c r="H855" s="28"/>
      <c r="I855" s="30"/>
      <c r="J855" s="30"/>
      <c r="K855" s="30"/>
      <c r="L855" s="30"/>
      <c r="M855" s="30"/>
      <c r="N855" s="30"/>
      <c r="O855" s="30"/>
      <c r="P855" s="30"/>
      <c r="Q855" s="65">
        <f t="shared" si="3"/>
        <v>0</v>
      </c>
      <c r="R855" s="30" t="str">
        <f t="shared" si="4"/>
        <v>#N/A</v>
      </c>
      <c r="U855" s="30" t="str">
        <f t="shared" si="5"/>
        <v>#N/A</v>
      </c>
      <c r="V855" s="30" t="str">
        <f t="shared" si="6"/>
        <v>#N/A</v>
      </c>
      <c r="W855" s="30" t="str">
        <f t="shared" si="7"/>
        <v>#N/A</v>
      </c>
      <c r="X855" s="30" t="str">
        <f t="shared" si="8"/>
        <v>#N/A</v>
      </c>
      <c r="Y855" s="30" t="str">
        <f t="shared" si="9"/>
        <v>#N/A</v>
      </c>
      <c r="Z855" s="30" t="str">
        <f t="shared" si="10"/>
        <v>#N/A</v>
      </c>
      <c r="AA855" s="30" t="str">
        <f t="shared" si="11"/>
        <v>#N/A</v>
      </c>
      <c r="AB855" s="30" t="str">
        <f t="shared" si="12"/>
        <v>#N/A</v>
      </c>
      <c r="AC855" s="30" t="str">
        <f t="shared" si="13"/>
        <v>#N/A</v>
      </c>
    </row>
    <row r="856">
      <c r="C856" s="25" t="str">
        <f t="shared" si="1"/>
        <v/>
      </c>
      <c r="D856" s="27"/>
      <c r="F856" s="27" t="str">
        <f t="shared" si="2"/>
        <v/>
      </c>
      <c r="H856" s="28"/>
      <c r="I856" s="30"/>
      <c r="J856" s="30"/>
      <c r="K856" s="30"/>
      <c r="L856" s="30"/>
      <c r="M856" s="30"/>
      <c r="N856" s="30"/>
      <c r="O856" s="30"/>
      <c r="P856" s="30"/>
      <c r="Q856" s="65">
        <f t="shared" si="3"/>
        <v>0</v>
      </c>
      <c r="R856" s="30" t="str">
        <f t="shared" si="4"/>
        <v>#N/A</v>
      </c>
      <c r="U856" s="30" t="str">
        <f t="shared" si="5"/>
        <v>#N/A</v>
      </c>
      <c r="V856" s="30" t="str">
        <f t="shared" si="6"/>
        <v>#N/A</v>
      </c>
      <c r="W856" s="30" t="str">
        <f t="shared" si="7"/>
        <v>#N/A</v>
      </c>
      <c r="X856" s="30" t="str">
        <f t="shared" si="8"/>
        <v>#N/A</v>
      </c>
      <c r="Y856" s="30" t="str">
        <f t="shared" si="9"/>
        <v>#N/A</v>
      </c>
      <c r="Z856" s="30" t="str">
        <f t="shared" si="10"/>
        <v>#N/A</v>
      </c>
      <c r="AA856" s="30" t="str">
        <f t="shared" si="11"/>
        <v>#N/A</v>
      </c>
      <c r="AB856" s="30" t="str">
        <f t="shared" si="12"/>
        <v>#N/A</v>
      </c>
      <c r="AC856" s="30" t="str">
        <f t="shared" si="13"/>
        <v>#N/A</v>
      </c>
    </row>
    <row r="857">
      <c r="C857" s="25" t="str">
        <f t="shared" si="1"/>
        <v/>
      </c>
      <c r="D857" s="27"/>
      <c r="F857" s="27" t="str">
        <f t="shared" si="2"/>
        <v/>
      </c>
      <c r="H857" s="28"/>
      <c r="I857" s="30"/>
      <c r="J857" s="30"/>
      <c r="K857" s="30"/>
      <c r="L857" s="30"/>
      <c r="M857" s="30"/>
      <c r="N857" s="30"/>
      <c r="O857" s="30"/>
      <c r="P857" s="30"/>
      <c r="Q857" s="65">
        <f t="shared" si="3"/>
        <v>0</v>
      </c>
      <c r="R857" s="30" t="str">
        <f t="shared" si="4"/>
        <v>#N/A</v>
      </c>
      <c r="U857" s="30" t="str">
        <f t="shared" si="5"/>
        <v>#N/A</v>
      </c>
      <c r="V857" s="30" t="str">
        <f t="shared" si="6"/>
        <v>#N/A</v>
      </c>
      <c r="W857" s="30" t="str">
        <f t="shared" si="7"/>
        <v>#N/A</v>
      </c>
      <c r="X857" s="30" t="str">
        <f t="shared" si="8"/>
        <v>#N/A</v>
      </c>
      <c r="Y857" s="30" t="str">
        <f t="shared" si="9"/>
        <v>#N/A</v>
      </c>
      <c r="Z857" s="30" t="str">
        <f t="shared" si="10"/>
        <v>#N/A</v>
      </c>
      <c r="AA857" s="30" t="str">
        <f t="shared" si="11"/>
        <v>#N/A</v>
      </c>
      <c r="AB857" s="30" t="str">
        <f t="shared" si="12"/>
        <v>#N/A</v>
      </c>
      <c r="AC857" s="30" t="str">
        <f t="shared" si="13"/>
        <v>#N/A</v>
      </c>
    </row>
    <row r="858">
      <c r="C858" s="25" t="str">
        <f t="shared" si="1"/>
        <v/>
      </c>
      <c r="D858" s="27"/>
      <c r="F858" s="27" t="str">
        <f t="shared" si="2"/>
        <v/>
      </c>
      <c r="H858" s="28"/>
      <c r="I858" s="30"/>
      <c r="J858" s="30"/>
      <c r="K858" s="30"/>
      <c r="L858" s="30"/>
      <c r="M858" s="30"/>
      <c r="N858" s="30"/>
      <c r="O858" s="30"/>
      <c r="P858" s="30"/>
      <c r="Q858" s="65">
        <f t="shared" si="3"/>
        <v>0</v>
      </c>
      <c r="R858" s="30" t="str">
        <f t="shared" si="4"/>
        <v>#N/A</v>
      </c>
      <c r="U858" s="30" t="str">
        <f t="shared" si="5"/>
        <v>#N/A</v>
      </c>
      <c r="V858" s="30" t="str">
        <f t="shared" si="6"/>
        <v>#N/A</v>
      </c>
      <c r="W858" s="30" t="str">
        <f t="shared" si="7"/>
        <v>#N/A</v>
      </c>
      <c r="X858" s="30" t="str">
        <f t="shared" si="8"/>
        <v>#N/A</v>
      </c>
      <c r="Y858" s="30" t="str">
        <f t="shared" si="9"/>
        <v>#N/A</v>
      </c>
      <c r="Z858" s="30" t="str">
        <f t="shared" si="10"/>
        <v>#N/A</v>
      </c>
      <c r="AA858" s="30" t="str">
        <f t="shared" si="11"/>
        <v>#N/A</v>
      </c>
      <c r="AB858" s="30" t="str">
        <f t="shared" si="12"/>
        <v>#N/A</v>
      </c>
      <c r="AC858" s="30" t="str">
        <f t="shared" si="13"/>
        <v>#N/A</v>
      </c>
    </row>
    <row r="859">
      <c r="C859" s="25" t="str">
        <f t="shared" si="1"/>
        <v/>
      </c>
      <c r="D859" s="27"/>
      <c r="F859" s="27" t="str">
        <f t="shared" si="2"/>
        <v/>
      </c>
      <c r="H859" s="28"/>
      <c r="I859" s="30"/>
      <c r="J859" s="30"/>
      <c r="K859" s="30"/>
      <c r="L859" s="30"/>
      <c r="M859" s="30"/>
      <c r="N859" s="30"/>
      <c r="O859" s="30"/>
      <c r="P859" s="30"/>
      <c r="Q859" s="65">
        <f t="shared" si="3"/>
        <v>0</v>
      </c>
      <c r="R859" s="30" t="str">
        <f t="shared" si="4"/>
        <v>#N/A</v>
      </c>
      <c r="U859" s="30" t="str">
        <f t="shared" si="5"/>
        <v>#N/A</v>
      </c>
      <c r="V859" s="30" t="str">
        <f t="shared" si="6"/>
        <v>#N/A</v>
      </c>
      <c r="W859" s="30" t="str">
        <f t="shared" si="7"/>
        <v>#N/A</v>
      </c>
      <c r="X859" s="30" t="str">
        <f t="shared" si="8"/>
        <v>#N/A</v>
      </c>
      <c r="Y859" s="30" t="str">
        <f t="shared" si="9"/>
        <v>#N/A</v>
      </c>
      <c r="Z859" s="30" t="str">
        <f t="shared" si="10"/>
        <v>#N/A</v>
      </c>
      <c r="AA859" s="30" t="str">
        <f t="shared" si="11"/>
        <v>#N/A</v>
      </c>
      <c r="AB859" s="30" t="str">
        <f t="shared" si="12"/>
        <v>#N/A</v>
      </c>
      <c r="AC859" s="30" t="str">
        <f t="shared" si="13"/>
        <v>#N/A</v>
      </c>
    </row>
    <row r="860">
      <c r="C860" s="25" t="str">
        <f t="shared" si="1"/>
        <v/>
      </c>
      <c r="D860" s="27"/>
      <c r="F860" s="27" t="str">
        <f t="shared" si="2"/>
        <v/>
      </c>
      <c r="H860" s="28"/>
      <c r="I860" s="30"/>
      <c r="J860" s="30"/>
      <c r="K860" s="30"/>
      <c r="L860" s="30"/>
      <c r="M860" s="30"/>
      <c r="N860" s="30"/>
      <c r="O860" s="30"/>
      <c r="P860" s="30"/>
      <c r="Q860" s="65">
        <f t="shared" si="3"/>
        <v>0</v>
      </c>
      <c r="R860" s="30" t="str">
        <f t="shared" si="4"/>
        <v>#N/A</v>
      </c>
      <c r="U860" s="30" t="str">
        <f t="shared" si="5"/>
        <v>#N/A</v>
      </c>
      <c r="V860" s="30" t="str">
        <f t="shared" si="6"/>
        <v>#N/A</v>
      </c>
      <c r="W860" s="30" t="str">
        <f t="shared" si="7"/>
        <v>#N/A</v>
      </c>
      <c r="X860" s="30" t="str">
        <f t="shared" si="8"/>
        <v>#N/A</v>
      </c>
      <c r="Y860" s="30" t="str">
        <f t="shared" si="9"/>
        <v>#N/A</v>
      </c>
      <c r="Z860" s="30" t="str">
        <f t="shared" si="10"/>
        <v>#N/A</v>
      </c>
      <c r="AA860" s="30" t="str">
        <f t="shared" si="11"/>
        <v>#N/A</v>
      </c>
      <c r="AB860" s="30" t="str">
        <f t="shared" si="12"/>
        <v>#N/A</v>
      </c>
      <c r="AC860" s="30" t="str">
        <f t="shared" si="13"/>
        <v>#N/A</v>
      </c>
    </row>
    <row r="861">
      <c r="C861" s="25" t="str">
        <f t="shared" si="1"/>
        <v/>
      </c>
      <c r="D861" s="27"/>
      <c r="F861" s="27" t="str">
        <f t="shared" si="2"/>
        <v/>
      </c>
      <c r="H861" s="28"/>
      <c r="I861" s="30"/>
      <c r="J861" s="30"/>
      <c r="K861" s="30"/>
      <c r="L861" s="30"/>
      <c r="M861" s="30"/>
      <c r="N861" s="30"/>
      <c r="O861" s="30"/>
      <c r="P861" s="30"/>
      <c r="Q861" s="65">
        <f t="shared" si="3"/>
        <v>0</v>
      </c>
      <c r="R861" s="30" t="str">
        <f t="shared" si="4"/>
        <v>#N/A</v>
      </c>
      <c r="U861" s="30" t="str">
        <f t="shared" si="5"/>
        <v>#N/A</v>
      </c>
      <c r="V861" s="30" t="str">
        <f t="shared" si="6"/>
        <v>#N/A</v>
      </c>
      <c r="W861" s="30" t="str">
        <f t="shared" si="7"/>
        <v>#N/A</v>
      </c>
      <c r="X861" s="30" t="str">
        <f t="shared" si="8"/>
        <v>#N/A</v>
      </c>
      <c r="Y861" s="30" t="str">
        <f t="shared" si="9"/>
        <v>#N/A</v>
      </c>
      <c r="Z861" s="30" t="str">
        <f t="shared" si="10"/>
        <v>#N/A</v>
      </c>
      <c r="AA861" s="30" t="str">
        <f t="shared" si="11"/>
        <v>#N/A</v>
      </c>
      <c r="AB861" s="30" t="str">
        <f t="shared" si="12"/>
        <v>#N/A</v>
      </c>
      <c r="AC861" s="30" t="str">
        <f t="shared" si="13"/>
        <v>#N/A</v>
      </c>
    </row>
    <row r="862">
      <c r="C862" s="25" t="str">
        <f t="shared" si="1"/>
        <v/>
      </c>
      <c r="D862" s="27"/>
      <c r="F862" s="27" t="str">
        <f t="shared" si="2"/>
        <v/>
      </c>
      <c r="H862" s="28"/>
      <c r="I862" s="30"/>
      <c r="J862" s="30"/>
      <c r="K862" s="30"/>
      <c r="L862" s="30"/>
      <c r="M862" s="30"/>
      <c r="N862" s="30"/>
      <c r="O862" s="30"/>
      <c r="P862" s="30"/>
      <c r="Q862" s="65">
        <f t="shared" si="3"/>
        <v>0</v>
      </c>
      <c r="R862" s="30" t="str">
        <f t="shared" si="4"/>
        <v>#N/A</v>
      </c>
      <c r="U862" s="30" t="str">
        <f t="shared" si="5"/>
        <v>#N/A</v>
      </c>
      <c r="V862" s="30" t="str">
        <f t="shared" si="6"/>
        <v>#N/A</v>
      </c>
      <c r="W862" s="30" t="str">
        <f t="shared" si="7"/>
        <v>#N/A</v>
      </c>
      <c r="X862" s="30" t="str">
        <f t="shared" si="8"/>
        <v>#N/A</v>
      </c>
      <c r="Y862" s="30" t="str">
        <f t="shared" si="9"/>
        <v>#N/A</v>
      </c>
      <c r="Z862" s="30" t="str">
        <f t="shared" si="10"/>
        <v>#N/A</v>
      </c>
      <c r="AA862" s="30" t="str">
        <f t="shared" si="11"/>
        <v>#N/A</v>
      </c>
      <c r="AB862" s="30" t="str">
        <f t="shared" si="12"/>
        <v>#N/A</v>
      </c>
      <c r="AC862" s="30" t="str">
        <f t="shared" si="13"/>
        <v>#N/A</v>
      </c>
    </row>
    <row r="863">
      <c r="C863" s="25" t="str">
        <f t="shared" si="1"/>
        <v/>
      </c>
      <c r="D863" s="27"/>
      <c r="F863" s="27" t="str">
        <f t="shared" si="2"/>
        <v/>
      </c>
      <c r="H863" s="28"/>
      <c r="I863" s="30"/>
      <c r="J863" s="30"/>
      <c r="K863" s="30"/>
      <c r="L863" s="30"/>
      <c r="M863" s="30"/>
      <c r="N863" s="30"/>
      <c r="O863" s="30"/>
      <c r="P863" s="30"/>
      <c r="Q863" s="65">
        <f t="shared" si="3"/>
        <v>0</v>
      </c>
      <c r="R863" s="30" t="str">
        <f t="shared" si="4"/>
        <v>#N/A</v>
      </c>
      <c r="U863" s="30" t="str">
        <f t="shared" si="5"/>
        <v>#N/A</v>
      </c>
      <c r="V863" s="30" t="str">
        <f t="shared" si="6"/>
        <v>#N/A</v>
      </c>
      <c r="W863" s="30" t="str">
        <f t="shared" si="7"/>
        <v>#N/A</v>
      </c>
      <c r="X863" s="30" t="str">
        <f t="shared" si="8"/>
        <v>#N/A</v>
      </c>
      <c r="Y863" s="30" t="str">
        <f t="shared" si="9"/>
        <v>#N/A</v>
      </c>
      <c r="Z863" s="30" t="str">
        <f t="shared" si="10"/>
        <v>#N/A</v>
      </c>
      <c r="AA863" s="30" t="str">
        <f t="shared" si="11"/>
        <v>#N/A</v>
      </c>
      <c r="AB863" s="30" t="str">
        <f t="shared" si="12"/>
        <v>#N/A</v>
      </c>
      <c r="AC863" s="30" t="str">
        <f t="shared" si="13"/>
        <v>#N/A</v>
      </c>
    </row>
    <row r="864">
      <c r="C864" s="25" t="str">
        <f t="shared" si="1"/>
        <v/>
      </c>
      <c r="D864" s="27"/>
      <c r="F864" s="27" t="str">
        <f t="shared" si="2"/>
        <v/>
      </c>
      <c r="H864" s="28"/>
      <c r="I864" s="30"/>
      <c r="J864" s="30"/>
      <c r="K864" s="30"/>
      <c r="L864" s="30"/>
      <c r="M864" s="30"/>
      <c r="N864" s="30"/>
      <c r="O864" s="30"/>
      <c r="P864" s="30"/>
      <c r="Q864" s="65">
        <f t="shared" si="3"/>
        <v>0</v>
      </c>
      <c r="R864" s="30" t="str">
        <f t="shared" si="4"/>
        <v>#N/A</v>
      </c>
      <c r="U864" s="30" t="str">
        <f t="shared" si="5"/>
        <v>#N/A</v>
      </c>
      <c r="V864" s="30" t="str">
        <f t="shared" si="6"/>
        <v>#N/A</v>
      </c>
      <c r="W864" s="30" t="str">
        <f t="shared" si="7"/>
        <v>#N/A</v>
      </c>
      <c r="X864" s="30" t="str">
        <f t="shared" si="8"/>
        <v>#N/A</v>
      </c>
      <c r="Y864" s="30" t="str">
        <f t="shared" si="9"/>
        <v>#N/A</v>
      </c>
      <c r="Z864" s="30" t="str">
        <f t="shared" si="10"/>
        <v>#N/A</v>
      </c>
      <c r="AA864" s="30" t="str">
        <f t="shared" si="11"/>
        <v>#N/A</v>
      </c>
      <c r="AB864" s="30" t="str">
        <f t="shared" si="12"/>
        <v>#N/A</v>
      </c>
      <c r="AC864" s="30" t="str">
        <f t="shared" si="13"/>
        <v>#N/A</v>
      </c>
    </row>
    <row r="865">
      <c r="C865" s="25" t="str">
        <f t="shared" si="1"/>
        <v/>
      </c>
      <c r="D865" s="27"/>
      <c r="F865" s="27" t="str">
        <f t="shared" si="2"/>
        <v/>
      </c>
      <c r="H865" s="28"/>
      <c r="I865" s="30"/>
      <c r="J865" s="30"/>
      <c r="K865" s="30"/>
      <c r="L865" s="30"/>
      <c r="M865" s="30"/>
      <c r="N865" s="30"/>
      <c r="O865" s="30"/>
      <c r="P865" s="30"/>
      <c r="Q865" s="65">
        <f t="shared" si="3"/>
        <v>0</v>
      </c>
      <c r="R865" s="30" t="str">
        <f t="shared" si="4"/>
        <v>#N/A</v>
      </c>
      <c r="U865" s="30" t="str">
        <f t="shared" si="5"/>
        <v>#N/A</v>
      </c>
      <c r="V865" s="30" t="str">
        <f t="shared" si="6"/>
        <v>#N/A</v>
      </c>
      <c r="W865" s="30" t="str">
        <f t="shared" si="7"/>
        <v>#N/A</v>
      </c>
      <c r="X865" s="30" t="str">
        <f t="shared" si="8"/>
        <v>#N/A</v>
      </c>
      <c r="Y865" s="30" t="str">
        <f t="shared" si="9"/>
        <v>#N/A</v>
      </c>
      <c r="Z865" s="30" t="str">
        <f t="shared" si="10"/>
        <v>#N/A</v>
      </c>
      <c r="AA865" s="30" t="str">
        <f t="shared" si="11"/>
        <v>#N/A</v>
      </c>
      <c r="AB865" s="30" t="str">
        <f t="shared" si="12"/>
        <v>#N/A</v>
      </c>
      <c r="AC865" s="30" t="str">
        <f t="shared" si="13"/>
        <v>#N/A</v>
      </c>
    </row>
    <row r="866">
      <c r="C866" s="25" t="str">
        <f t="shared" si="1"/>
        <v/>
      </c>
      <c r="D866" s="27"/>
      <c r="F866" s="27" t="str">
        <f t="shared" si="2"/>
        <v/>
      </c>
      <c r="H866" s="28"/>
      <c r="I866" s="30"/>
      <c r="J866" s="30"/>
      <c r="K866" s="30"/>
      <c r="L866" s="30"/>
      <c r="M866" s="30"/>
      <c r="N866" s="30"/>
      <c r="O866" s="30"/>
      <c r="P866" s="30"/>
      <c r="Q866" s="65">
        <f t="shared" si="3"/>
        <v>0</v>
      </c>
      <c r="R866" s="30" t="str">
        <f t="shared" si="4"/>
        <v>#N/A</v>
      </c>
      <c r="U866" s="30" t="str">
        <f t="shared" si="5"/>
        <v>#N/A</v>
      </c>
      <c r="V866" s="30" t="str">
        <f t="shared" si="6"/>
        <v>#N/A</v>
      </c>
      <c r="W866" s="30" t="str">
        <f t="shared" si="7"/>
        <v>#N/A</v>
      </c>
      <c r="X866" s="30" t="str">
        <f t="shared" si="8"/>
        <v>#N/A</v>
      </c>
      <c r="Y866" s="30" t="str">
        <f t="shared" si="9"/>
        <v>#N/A</v>
      </c>
      <c r="Z866" s="30" t="str">
        <f t="shared" si="10"/>
        <v>#N/A</v>
      </c>
      <c r="AA866" s="30" t="str">
        <f t="shared" si="11"/>
        <v>#N/A</v>
      </c>
      <c r="AB866" s="30" t="str">
        <f t="shared" si="12"/>
        <v>#N/A</v>
      </c>
      <c r="AC866" s="30" t="str">
        <f t="shared" si="13"/>
        <v>#N/A</v>
      </c>
    </row>
    <row r="867">
      <c r="C867" s="25" t="str">
        <f t="shared" si="1"/>
        <v/>
      </c>
      <c r="D867" s="27"/>
      <c r="F867" s="27" t="str">
        <f t="shared" si="2"/>
        <v/>
      </c>
      <c r="H867" s="28"/>
      <c r="I867" s="30"/>
      <c r="J867" s="30"/>
      <c r="K867" s="30"/>
      <c r="L867" s="30"/>
      <c r="M867" s="30"/>
      <c r="N867" s="30"/>
      <c r="O867" s="30"/>
      <c r="P867" s="30"/>
      <c r="Q867" s="65">
        <f t="shared" si="3"/>
        <v>0</v>
      </c>
      <c r="R867" s="30" t="str">
        <f t="shared" si="4"/>
        <v>#N/A</v>
      </c>
      <c r="U867" s="30" t="str">
        <f t="shared" si="5"/>
        <v>#N/A</v>
      </c>
      <c r="V867" s="30" t="str">
        <f t="shared" si="6"/>
        <v>#N/A</v>
      </c>
      <c r="W867" s="30" t="str">
        <f t="shared" si="7"/>
        <v>#N/A</v>
      </c>
      <c r="X867" s="30" t="str">
        <f t="shared" si="8"/>
        <v>#N/A</v>
      </c>
      <c r="Y867" s="30" t="str">
        <f t="shared" si="9"/>
        <v>#N/A</v>
      </c>
      <c r="Z867" s="30" t="str">
        <f t="shared" si="10"/>
        <v>#N/A</v>
      </c>
      <c r="AA867" s="30" t="str">
        <f t="shared" si="11"/>
        <v>#N/A</v>
      </c>
      <c r="AB867" s="30" t="str">
        <f t="shared" si="12"/>
        <v>#N/A</v>
      </c>
      <c r="AC867" s="30" t="str">
        <f t="shared" si="13"/>
        <v>#N/A</v>
      </c>
    </row>
    <row r="868">
      <c r="C868" s="25" t="str">
        <f t="shared" si="1"/>
        <v/>
      </c>
      <c r="D868" s="27"/>
      <c r="F868" s="27" t="str">
        <f t="shared" si="2"/>
        <v/>
      </c>
      <c r="H868" s="28"/>
      <c r="I868" s="30"/>
      <c r="J868" s="30"/>
      <c r="K868" s="30"/>
      <c r="L868" s="30"/>
      <c r="M868" s="30"/>
      <c r="N868" s="30"/>
      <c r="O868" s="30"/>
      <c r="P868" s="30"/>
      <c r="Q868" s="65">
        <f t="shared" si="3"/>
        <v>0</v>
      </c>
      <c r="R868" s="30" t="str">
        <f t="shared" si="4"/>
        <v>#N/A</v>
      </c>
      <c r="U868" s="30" t="str">
        <f t="shared" si="5"/>
        <v>#N/A</v>
      </c>
      <c r="V868" s="30" t="str">
        <f t="shared" si="6"/>
        <v>#N/A</v>
      </c>
      <c r="W868" s="30" t="str">
        <f t="shared" si="7"/>
        <v>#N/A</v>
      </c>
      <c r="X868" s="30" t="str">
        <f t="shared" si="8"/>
        <v>#N/A</v>
      </c>
      <c r="Y868" s="30" t="str">
        <f t="shared" si="9"/>
        <v>#N/A</v>
      </c>
      <c r="Z868" s="30" t="str">
        <f t="shared" si="10"/>
        <v>#N/A</v>
      </c>
      <c r="AA868" s="30" t="str">
        <f t="shared" si="11"/>
        <v>#N/A</v>
      </c>
      <c r="AB868" s="30" t="str">
        <f t="shared" si="12"/>
        <v>#N/A</v>
      </c>
      <c r="AC868" s="30" t="str">
        <f t="shared" si="13"/>
        <v>#N/A</v>
      </c>
    </row>
    <row r="869">
      <c r="C869" s="25" t="str">
        <f t="shared" si="1"/>
        <v/>
      </c>
      <c r="D869" s="27"/>
      <c r="F869" s="27" t="str">
        <f t="shared" si="2"/>
        <v/>
      </c>
      <c r="H869" s="28"/>
      <c r="I869" s="30"/>
      <c r="J869" s="30"/>
      <c r="K869" s="30"/>
      <c r="L869" s="30"/>
      <c r="M869" s="30"/>
      <c r="N869" s="30"/>
      <c r="O869" s="30"/>
      <c r="P869" s="30"/>
      <c r="Q869" s="65">
        <f t="shared" si="3"/>
        <v>0</v>
      </c>
      <c r="R869" s="30" t="str">
        <f t="shared" si="4"/>
        <v>#N/A</v>
      </c>
      <c r="U869" s="30" t="str">
        <f t="shared" si="5"/>
        <v>#N/A</v>
      </c>
      <c r="V869" s="30" t="str">
        <f t="shared" si="6"/>
        <v>#N/A</v>
      </c>
      <c r="W869" s="30" t="str">
        <f t="shared" si="7"/>
        <v>#N/A</v>
      </c>
      <c r="X869" s="30" t="str">
        <f t="shared" si="8"/>
        <v>#N/A</v>
      </c>
      <c r="Y869" s="30" t="str">
        <f t="shared" si="9"/>
        <v>#N/A</v>
      </c>
      <c r="Z869" s="30" t="str">
        <f t="shared" si="10"/>
        <v>#N/A</v>
      </c>
      <c r="AA869" s="30" t="str">
        <f t="shared" si="11"/>
        <v>#N/A</v>
      </c>
      <c r="AB869" s="30" t="str">
        <f t="shared" si="12"/>
        <v>#N/A</v>
      </c>
      <c r="AC869" s="30" t="str">
        <f t="shared" si="13"/>
        <v>#N/A</v>
      </c>
    </row>
    <row r="870">
      <c r="C870" s="25" t="str">
        <f t="shared" si="1"/>
        <v/>
      </c>
      <c r="D870" s="27"/>
      <c r="F870" s="27" t="str">
        <f t="shared" si="2"/>
        <v/>
      </c>
      <c r="H870" s="28"/>
      <c r="I870" s="30"/>
      <c r="J870" s="30"/>
      <c r="K870" s="30"/>
      <c r="L870" s="30"/>
      <c r="M870" s="30"/>
      <c r="N870" s="30"/>
      <c r="O870" s="30"/>
      <c r="P870" s="30"/>
      <c r="Q870" s="65">
        <f t="shared" si="3"/>
        <v>0</v>
      </c>
      <c r="R870" s="30" t="str">
        <f t="shared" si="4"/>
        <v>#N/A</v>
      </c>
      <c r="U870" s="30" t="str">
        <f t="shared" si="5"/>
        <v>#N/A</v>
      </c>
      <c r="V870" s="30" t="str">
        <f t="shared" si="6"/>
        <v>#N/A</v>
      </c>
      <c r="W870" s="30" t="str">
        <f t="shared" si="7"/>
        <v>#N/A</v>
      </c>
      <c r="X870" s="30" t="str">
        <f t="shared" si="8"/>
        <v>#N/A</v>
      </c>
      <c r="Y870" s="30" t="str">
        <f t="shared" si="9"/>
        <v>#N/A</v>
      </c>
      <c r="Z870" s="30" t="str">
        <f t="shared" si="10"/>
        <v>#N/A</v>
      </c>
      <c r="AA870" s="30" t="str">
        <f t="shared" si="11"/>
        <v>#N/A</v>
      </c>
      <c r="AB870" s="30" t="str">
        <f t="shared" si="12"/>
        <v>#N/A</v>
      </c>
      <c r="AC870" s="30" t="str">
        <f t="shared" si="13"/>
        <v>#N/A</v>
      </c>
    </row>
    <row r="871">
      <c r="C871" s="25" t="str">
        <f t="shared" si="1"/>
        <v/>
      </c>
      <c r="D871" s="27"/>
      <c r="F871" s="27" t="str">
        <f t="shared" si="2"/>
        <v/>
      </c>
      <c r="H871" s="28"/>
      <c r="I871" s="30"/>
      <c r="J871" s="30"/>
      <c r="K871" s="30"/>
      <c r="L871" s="30"/>
      <c r="M871" s="30"/>
      <c r="N871" s="30"/>
      <c r="O871" s="30"/>
      <c r="P871" s="30"/>
      <c r="Q871" s="65">
        <f t="shared" si="3"/>
        <v>0</v>
      </c>
      <c r="R871" s="30" t="str">
        <f t="shared" si="4"/>
        <v>#N/A</v>
      </c>
      <c r="U871" s="30" t="str">
        <f t="shared" si="5"/>
        <v>#N/A</v>
      </c>
      <c r="V871" s="30" t="str">
        <f t="shared" si="6"/>
        <v>#N/A</v>
      </c>
      <c r="W871" s="30" t="str">
        <f t="shared" si="7"/>
        <v>#N/A</v>
      </c>
      <c r="X871" s="30" t="str">
        <f t="shared" si="8"/>
        <v>#N/A</v>
      </c>
      <c r="Y871" s="30" t="str">
        <f t="shared" si="9"/>
        <v>#N/A</v>
      </c>
      <c r="Z871" s="30" t="str">
        <f t="shared" si="10"/>
        <v>#N/A</v>
      </c>
      <c r="AA871" s="30" t="str">
        <f t="shared" si="11"/>
        <v>#N/A</v>
      </c>
      <c r="AB871" s="30" t="str">
        <f t="shared" si="12"/>
        <v>#N/A</v>
      </c>
      <c r="AC871" s="30" t="str">
        <f t="shared" si="13"/>
        <v>#N/A</v>
      </c>
    </row>
    <row r="872">
      <c r="C872" s="25" t="str">
        <f t="shared" si="1"/>
        <v/>
      </c>
      <c r="D872" s="27"/>
      <c r="F872" s="27" t="str">
        <f t="shared" si="2"/>
        <v/>
      </c>
      <c r="H872" s="28"/>
      <c r="I872" s="30"/>
      <c r="J872" s="30"/>
      <c r="K872" s="30"/>
      <c r="L872" s="30"/>
      <c r="M872" s="30"/>
      <c r="N872" s="30"/>
      <c r="O872" s="30"/>
      <c r="P872" s="30"/>
      <c r="Q872" s="65">
        <f t="shared" si="3"/>
        <v>0</v>
      </c>
      <c r="R872" s="30" t="str">
        <f t="shared" si="4"/>
        <v>#N/A</v>
      </c>
      <c r="U872" s="30" t="str">
        <f t="shared" si="5"/>
        <v>#N/A</v>
      </c>
      <c r="V872" s="30" t="str">
        <f t="shared" si="6"/>
        <v>#N/A</v>
      </c>
      <c r="W872" s="30" t="str">
        <f t="shared" si="7"/>
        <v>#N/A</v>
      </c>
      <c r="X872" s="30" t="str">
        <f t="shared" si="8"/>
        <v>#N/A</v>
      </c>
      <c r="Y872" s="30" t="str">
        <f t="shared" si="9"/>
        <v>#N/A</v>
      </c>
      <c r="Z872" s="30" t="str">
        <f t="shared" si="10"/>
        <v>#N/A</v>
      </c>
      <c r="AA872" s="30" t="str">
        <f t="shared" si="11"/>
        <v>#N/A</v>
      </c>
      <c r="AB872" s="30" t="str">
        <f t="shared" si="12"/>
        <v>#N/A</v>
      </c>
      <c r="AC872" s="30" t="str">
        <f t="shared" si="13"/>
        <v>#N/A</v>
      </c>
    </row>
    <row r="873">
      <c r="C873" s="25" t="str">
        <f t="shared" si="1"/>
        <v/>
      </c>
      <c r="D873" s="27"/>
      <c r="F873" s="27" t="str">
        <f t="shared" si="2"/>
        <v/>
      </c>
      <c r="H873" s="28"/>
      <c r="I873" s="30"/>
      <c r="J873" s="30"/>
      <c r="K873" s="30"/>
      <c r="L873" s="30"/>
      <c r="M873" s="30"/>
      <c r="N873" s="30"/>
      <c r="O873" s="30"/>
      <c r="P873" s="30"/>
      <c r="Q873" s="65">
        <f t="shared" si="3"/>
        <v>0</v>
      </c>
      <c r="R873" s="30" t="str">
        <f t="shared" si="4"/>
        <v>#N/A</v>
      </c>
      <c r="U873" s="30" t="str">
        <f t="shared" si="5"/>
        <v>#N/A</v>
      </c>
      <c r="V873" s="30" t="str">
        <f t="shared" si="6"/>
        <v>#N/A</v>
      </c>
      <c r="W873" s="30" t="str">
        <f t="shared" si="7"/>
        <v>#N/A</v>
      </c>
      <c r="X873" s="30" t="str">
        <f t="shared" si="8"/>
        <v>#N/A</v>
      </c>
      <c r="Y873" s="30" t="str">
        <f t="shared" si="9"/>
        <v>#N/A</v>
      </c>
      <c r="Z873" s="30" t="str">
        <f t="shared" si="10"/>
        <v>#N/A</v>
      </c>
      <c r="AA873" s="30" t="str">
        <f t="shared" si="11"/>
        <v>#N/A</v>
      </c>
      <c r="AB873" s="30" t="str">
        <f t="shared" si="12"/>
        <v>#N/A</v>
      </c>
      <c r="AC873" s="30" t="str">
        <f t="shared" si="13"/>
        <v>#N/A</v>
      </c>
    </row>
    <row r="874">
      <c r="C874" s="25" t="str">
        <f t="shared" si="1"/>
        <v/>
      </c>
      <c r="D874" s="27"/>
      <c r="F874" s="27" t="str">
        <f t="shared" si="2"/>
        <v/>
      </c>
      <c r="H874" s="28"/>
      <c r="I874" s="30"/>
      <c r="J874" s="30"/>
      <c r="K874" s="30"/>
      <c r="L874" s="30"/>
      <c r="M874" s="30"/>
      <c r="N874" s="30"/>
      <c r="O874" s="30"/>
      <c r="P874" s="30"/>
      <c r="Q874" s="65">
        <f t="shared" si="3"/>
        <v>0</v>
      </c>
      <c r="R874" s="30" t="str">
        <f t="shared" si="4"/>
        <v>#N/A</v>
      </c>
      <c r="U874" s="30" t="str">
        <f t="shared" si="5"/>
        <v>#N/A</v>
      </c>
      <c r="V874" s="30" t="str">
        <f t="shared" si="6"/>
        <v>#N/A</v>
      </c>
      <c r="W874" s="30" t="str">
        <f t="shared" si="7"/>
        <v>#N/A</v>
      </c>
      <c r="X874" s="30" t="str">
        <f t="shared" si="8"/>
        <v>#N/A</v>
      </c>
      <c r="Y874" s="30" t="str">
        <f t="shared" si="9"/>
        <v>#N/A</v>
      </c>
      <c r="Z874" s="30" t="str">
        <f t="shared" si="10"/>
        <v>#N/A</v>
      </c>
      <c r="AA874" s="30" t="str">
        <f t="shared" si="11"/>
        <v>#N/A</v>
      </c>
      <c r="AB874" s="30" t="str">
        <f t="shared" si="12"/>
        <v>#N/A</v>
      </c>
      <c r="AC874" s="30" t="str">
        <f t="shared" si="13"/>
        <v>#N/A</v>
      </c>
    </row>
    <row r="875">
      <c r="C875" s="25" t="str">
        <f t="shared" si="1"/>
        <v/>
      </c>
      <c r="D875" s="27"/>
      <c r="F875" s="27" t="str">
        <f t="shared" si="2"/>
        <v/>
      </c>
      <c r="H875" s="28"/>
      <c r="I875" s="30"/>
      <c r="J875" s="30"/>
      <c r="K875" s="30"/>
      <c r="L875" s="30"/>
      <c r="M875" s="30"/>
      <c r="N875" s="30"/>
      <c r="O875" s="30"/>
      <c r="P875" s="30"/>
      <c r="Q875" s="65">
        <f t="shared" si="3"/>
        <v>0</v>
      </c>
      <c r="R875" s="30" t="str">
        <f t="shared" si="4"/>
        <v>#N/A</v>
      </c>
      <c r="U875" s="30" t="str">
        <f t="shared" si="5"/>
        <v>#N/A</v>
      </c>
      <c r="V875" s="30" t="str">
        <f t="shared" si="6"/>
        <v>#N/A</v>
      </c>
      <c r="W875" s="30" t="str">
        <f t="shared" si="7"/>
        <v>#N/A</v>
      </c>
      <c r="X875" s="30" t="str">
        <f t="shared" si="8"/>
        <v>#N/A</v>
      </c>
      <c r="Y875" s="30" t="str">
        <f t="shared" si="9"/>
        <v>#N/A</v>
      </c>
      <c r="Z875" s="30" t="str">
        <f t="shared" si="10"/>
        <v>#N/A</v>
      </c>
      <c r="AA875" s="30" t="str">
        <f t="shared" si="11"/>
        <v>#N/A</v>
      </c>
      <c r="AB875" s="30" t="str">
        <f t="shared" si="12"/>
        <v>#N/A</v>
      </c>
      <c r="AC875" s="30" t="str">
        <f t="shared" si="13"/>
        <v>#N/A</v>
      </c>
    </row>
    <row r="876">
      <c r="C876" s="25" t="str">
        <f t="shared" si="1"/>
        <v/>
      </c>
      <c r="D876" s="27"/>
      <c r="F876" s="27" t="str">
        <f t="shared" si="2"/>
        <v/>
      </c>
      <c r="H876" s="28"/>
      <c r="I876" s="30"/>
      <c r="J876" s="30"/>
      <c r="K876" s="30"/>
      <c r="L876" s="30"/>
      <c r="M876" s="30"/>
      <c r="N876" s="30"/>
      <c r="O876" s="30"/>
      <c r="P876" s="30"/>
      <c r="Q876" s="65">
        <f t="shared" si="3"/>
        <v>0</v>
      </c>
      <c r="R876" s="30" t="str">
        <f t="shared" si="4"/>
        <v>#N/A</v>
      </c>
      <c r="U876" s="30" t="str">
        <f t="shared" si="5"/>
        <v>#N/A</v>
      </c>
      <c r="V876" s="30" t="str">
        <f t="shared" si="6"/>
        <v>#N/A</v>
      </c>
      <c r="W876" s="30" t="str">
        <f t="shared" si="7"/>
        <v>#N/A</v>
      </c>
      <c r="X876" s="30" t="str">
        <f t="shared" si="8"/>
        <v>#N/A</v>
      </c>
      <c r="Y876" s="30" t="str">
        <f t="shared" si="9"/>
        <v>#N/A</v>
      </c>
      <c r="Z876" s="30" t="str">
        <f t="shared" si="10"/>
        <v>#N/A</v>
      </c>
      <c r="AA876" s="30" t="str">
        <f t="shared" si="11"/>
        <v>#N/A</v>
      </c>
      <c r="AB876" s="30" t="str">
        <f t="shared" si="12"/>
        <v>#N/A</v>
      </c>
      <c r="AC876" s="30" t="str">
        <f t="shared" si="13"/>
        <v>#N/A</v>
      </c>
    </row>
    <row r="877">
      <c r="C877" s="25" t="str">
        <f t="shared" si="1"/>
        <v/>
      </c>
      <c r="D877" s="27"/>
      <c r="F877" s="27" t="str">
        <f t="shared" si="2"/>
        <v/>
      </c>
      <c r="H877" s="28"/>
      <c r="I877" s="30"/>
      <c r="J877" s="30"/>
      <c r="K877" s="30"/>
      <c r="L877" s="30"/>
      <c r="M877" s="30"/>
      <c r="N877" s="30"/>
      <c r="O877" s="30"/>
      <c r="P877" s="30"/>
      <c r="Q877" s="65">
        <f t="shared" si="3"/>
        <v>0</v>
      </c>
      <c r="R877" s="30" t="str">
        <f t="shared" si="4"/>
        <v>#N/A</v>
      </c>
      <c r="U877" s="30" t="str">
        <f t="shared" si="5"/>
        <v>#N/A</v>
      </c>
      <c r="V877" s="30" t="str">
        <f t="shared" si="6"/>
        <v>#N/A</v>
      </c>
      <c r="W877" s="30" t="str">
        <f t="shared" si="7"/>
        <v>#N/A</v>
      </c>
      <c r="X877" s="30" t="str">
        <f t="shared" si="8"/>
        <v>#N/A</v>
      </c>
      <c r="Y877" s="30" t="str">
        <f t="shared" si="9"/>
        <v>#N/A</v>
      </c>
      <c r="Z877" s="30" t="str">
        <f t="shared" si="10"/>
        <v>#N/A</v>
      </c>
      <c r="AA877" s="30" t="str">
        <f t="shared" si="11"/>
        <v>#N/A</v>
      </c>
      <c r="AB877" s="30" t="str">
        <f t="shared" si="12"/>
        <v>#N/A</v>
      </c>
      <c r="AC877" s="30" t="str">
        <f t="shared" si="13"/>
        <v>#N/A</v>
      </c>
    </row>
    <row r="878">
      <c r="C878" s="25" t="str">
        <f t="shared" si="1"/>
        <v/>
      </c>
      <c r="D878" s="27"/>
      <c r="F878" s="27" t="str">
        <f t="shared" si="2"/>
        <v/>
      </c>
      <c r="H878" s="28"/>
      <c r="I878" s="30"/>
      <c r="J878" s="30"/>
      <c r="K878" s="30"/>
      <c r="L878" s="30"/>
      <c r="M878" s="30"/>
      <c r="N878" s="30"/>
      <c r="O878" s="30"/>
      <c r="P878" s="30"/>
      <c r="Q878" s="65">
        <f t="shared" si="3"/>
        <v>0</v>
      </c>
      <c r="R878" s="30" t="str">
        <f t="shared" si="4"/>
        <v>#N/A</v>
      </c>
      <c r="U878" s="30" t="str">
        <f t="shared" si="5"/>
        <v>#N/A</v>
      </c>
      <c r="V878" s="30" t="str">
        <f t="shared" si="6"/>
        <v>#N/A</v>
      </c>
      <c r="W878" s="30" t="str">
        <f t="shared" si="7"/>
        <v>#N/A</v>
      </c>
      <c r="X878" s="30" t="str">
        <f t="shared" si="8"/>
        <v>#N/A</v>
      </c>
      <c r="Y878" s="30" t="str">
        <f t="shared" si="9"/>
        <v>#N/A</v>
      </c>
      <c r="Z878" s="30" t="str">
        <f t="shared" si="10"/>
        <v>#N/A</v>
      </c>
      <c r="AA878" s="30" t="str">
        <f t="shared" si="11"/>
        <v>#N/A</v>
      </c>
      <c r="AB878" s="30" t="str">
        <f t="shared" si="12"/>
        <v>#N/A</v>
      </c>
      <c r="AC878" s="30" t="str">
        <f t="shared" si="13"/>
        <v>#N/A</v>
      </c>
    </row>
    <row r="879">
      <c r="C879" s="25" t="str">
        <f t="shared" si="1"/>
        <v/>
      </c>
      <c r="D879" s="27"/>
      <c r="F879" s="27" t="str">
        <f t="shared" si="2"/>
        <v/>
      </c>
      <c r="H879" s="28"/>
      <c r="I879" s="30"/>
      <c r="J879" s="30"/>
      <c r="K879" s="30"/>
      <c r="L879" s="30"/>
      <c r="M879" s="30"/>
      <c r="N879" s="30"/>
      <c r="O879" s="30"/>
      <c r="P879" s="30"/>
      <c r="Q879" s="65">
        <f t="shared" si="3"/>
        <v>0</v>
      </c>
      <c r="R879" s="30" t="str">
        <f t="shared" si="4"/>
        <v>#N/A</v>
      </c>
      <c r="U879" s="30" t="str">
        <f t="shared" si="5"/>
        <v>#N/A</v>
      </c>
      <c r="V879" s="30" t="str">
        <f t="shared" si="6"/>
        <v>#N/A</v>
      </c>
      <c r="W879" s="30" t="str">
        <f t="shared" si="7"/>
        <v>#N/A</v>
      </c>
      <c r="X879" s="30" t="str">
        <f t="shared" si="8"/>
        <v>#N/A</v>
      </c>
      <c r="Y879" s="30" t="str">
        <f t="shared" si="9"/>
        <v>#N/A</v>
      </c>
      <c r="Z879" s="30" t="str">
        <f t="shared" si="10"/>
        <v>#N/A</v>
      </c>
      <c r="AA879" s="30" t="str">
        <f t="shared" si="11"/>
        <v>#N/A</v>
      </c>
      <c r="AB879" s="30" t="str">
        <f t="shared" si="12"/>
        <v>#N/A</v>
      </c>
      <c r="AC879" s="30" t="str">
        <f t="shared" si="13"/>
        <v>#N/A</v>
      </c>
    </row>
    <row r="880">
      <c r="C880" s="25" t="str">
        <f t="shared" si="1"/>
        <v/>
      </c>
      <c r="D880" s="27"/>
      <c r="F880" s="27" t="str">
        <f t="shared" si="2"/>
        <v/>
      </c>
      <c r="H880" s="28"/>
      <c r="I880" s="30"/>
      <c r="J880" s="30"/>
      <c r="K880" s="30"/>
      <c r="L880" s="30"/>
      <c r="M880" s="30"/>
      <c r="N880" s="30"/>
      <c r="O880" s="30"/>
      <c r="P880" s="30"/>
      <c r="Q880" s="65">
        <f t="shared" si="3"/>
        <v>0</v>
      </c>
      <c r="R880" s="30" t="str">
        <f t="shared" si="4"/>
        <v>#N/A</v>
      </c>
      <c r="U880" s="30" t="str">
        <f t="shared" si="5"/>
        <v>#N/A</v>
      </c>
      <c r="V880" s="30" t="str">
        <f t="shared" si="6"/>
        <v>#N/A</v>
      </c>
      <c r="W880" s="30" t="str">
        <f t="shared" si="7"/>
        <v>#N/A</v>
      </c>
      <c r="X880" s="30" t="str">
        <f t="shared" si="8"/>
        <v>#N/A</v>
      </c>
      <c r="Y880" s="30" t="str">
        <f t="shared" si="9"/>
        <v>#N/A</v>
      </c>
      <c r="Z880" s="30" t="str">
        <f t="shared" si="10"/>
        <v>#N/A</v>
      </c>
      <c r="AA880" s="30" t="str">
        <f t="shared" si="11"/>
        <v>#N/A</v>
      </c>
      <c r="AB880" s="30" t="str">
        <f t="shared" si="12"/>
        <v>#N/A</v>
      </c>
      <c r="AC880" s="30" t="str">
        <f t="shared" si="13"/>
        <v>#N/A</v>
      </c>
    </row>
    <row r="881">
      <c r="C881" s="25" t="str">
        <f t="shared" si="1"/>
        <v/>
      </c>
      <c r="D881" s="27"/>
      <c r="F881" s="27" t="str">
        <f t="shared" si="2"/>
        <v/>
      </c>
      <c r="H881" s="28"/>
      <c r="I881" s="30"/>
      <c r="J881" s="30"/>
      <c r="K881" s="30"/>
      <c r="L881" s="30"/>
      <c r="M881" s="30"/>
      <c r="N881" s="30"/>
      <c r="O881" s="30"/>
      <c r="P881" s="30"/>
      <c r="Q881" s="65">
        <f t="shared" si="3"/>
        <v>0</v>
      </c>
      <c r="R881" s="30" t="str">
        <f t="shared" si="4"/>
        <v>#N/A</v>
      </c>
      <c r="U881" s="30" t="str">
        <f t="shared" si="5"/>
        <v>#N/A</v>
      </c>
      <c r="V881" s="30" t="str">
        <f t="shared" si="6"/>
        <v>#N/A</v>
      </c>
      <c r="W881" s="30" t="str">
        <f t="shared" si="7"/>
        <v>#N/A</v>
      </c>
      <c r="X881" s="30" t="str">
        <f t="shared" si="8"/>
        <v>#N/A</v>
      </c>
      <c r="Y881" s="30" t="str">
        <f t="shared" si="9"/>
        <v>#N/A</v>
      </c>
      <c r="Z881" s="30" t="str">
        <f t="shared" si="10"/>
        <v>#N/A</v>
      </c>
      <c r="AA881" s="30" t="str">
        <f t="shared" si="11"/>
        <v>#N/A</v>
      </c>
      <c r="AB881" s="30" t="str">
        <f t="shared" si="12"/>
        <v>#N/A</v>
      </c>
      <c r="AC881" s="30" t="str">
        <f t="shared" si="13"/>
        <v>#N/A</v>
      </c>
    </row>
    <row r="882">
      <c r="C882" s="25" t="str">
        <f t="shared" si="1"/>
        <v/>
      </c>
      <c r="D882" s="27"/>
      <c r="F882" s="27" t="str">
        <f t="shared" si="2"/>
        <v/>
      </c>
      <c r="H882" s="28"/>
      <c r="I882" s="30"/>
      <c r="J882" s="30"/>
      <c r="K882" s="30"/>
      <c r="L882" s="30"/>
      <c r="M882" s="30"/>
      <c r="N882" s="30"/>
      <c r="O882" s="30"/>
      <c r="P882" s="30"/>
      <c r="Q882" s="65">
        <f t="shared" si="3"/>
        <v>0</v>
      </c>
      <c r="R882" s="30" t="str">
        <f t="shared" si="4"/>
        <v>#N/A</v>
      </c>
      <c r="U882" s="30" t="str">
        <f t="shared" si="5"/>
        <v>#N/A</v>
      </c>
      <c r="V882" s="30" t="str">
        <f t="shared" si="6"/>
        <v>#N/A</v>
      </c>
      <c r="W882" s="30" t="str">
        <f t="shared" si="7"/>
        <v>#N/A</v>
      </c>
      <c r="X882" s="30" t="str">
        <f t="shared" si="8"/>
        <v>#N/A</v>
      </c>
      <c r="Y882" s="30" t="str">
        <f t="shared" si="9"/>
        <v>#N/A</v>
      </c>
      <c r="Z882" s="30" t="str">
        <f t="shared" si="10"/>
        <v>#N/A</v>
      </c>
      <c r="AA882" s="30" t="str">
        <f t="shared" si="11"/>
        <v>#N/A</v>
      </c>
      <c r="AB882" s="30" t="str">
        <f t="shared" si="12"/>
        <v>#N/A</v>
      </c>
      <c r="AC882" s="30" t="str">
        <f t="shared" si="13"/>
        <v>#N/A</v>
      </c>
    </row>
    <row r="883">
      <c r="C883" s="25" t="str">
        <f t="shared" si="1"/>
        <v/>
      </c>
      <c r="D883" s="27"/>
      <c r="F883" s="27" t="str">
        <f t="shared" si="2"/>
        <v/>
      </c>
      <c r="H883" s="28"/>
      <c r="I883" s="30"/>
      <c r="J883" s="30"/>
      <c r="K883" s="30"/>
      <c r="L883" s="30"/>
      <c r="M883" s="30"/>
      <c r="N883" s="30"/>
      <c r="O883" s="30"/>
      <c r="P883" s="30"/>
      <c r="Q883" s="65">
        <f t="shared" si="3"/>
        <v>0</v>
      </c>
      <c r="R883" s="30" t="str">
        <f t="shared" si="4"/>
        <v>#N/A</v>
      </c>
      <c r="U883" s="30" t="str">
        <f t="shared" si="5"/>
        <v>#N/A</v>
      </c>
      <c r="V883" s="30" t="str">
        <f t="shared" si="6"/>
        <v>#N/A</v>
      </c>
      <c r="W883" s="30" t="str">
        <f t="shared" si="7"/>
        <v>#N/A</v>
      </c>
      <c r="X883" s="30" t="str">
        <f t="shared" si="8"/>
        <v>#N/A</v>
      </c>
      <c r="Y883" s="30" t="str">
        <f t="shared" si="9"/>
        <v>#N/A</v>
      </c>
      <c r="Z883" s="30" t="str">
        <f t="shared" si="10"/>
        <v>#N/A</v>
      </c>
      <c r="AA883" s="30" t="str">
        <f t="shared" si="11"/>
        <v>#N/A</v>
      </c>
      <c r="AB883" s="30" t="str">
        <f t="shared" si="12"/>
        <v>#N/A</v>
      </c>
      <c r="AC883" s="30" t="str">
        <f t="shared" si="13"/>
        <v>#N/A</v>
      </c>
    </row>
    <row r="884">
      <c r="C884" s="25" t="str">
        <f t="shared" si="1"/>
        <v/>
      </c>
      <c r="D884" s="27"/>
      <c r="F884" s="27" t="str">
        <f t="shared" si="2"/>
        <v/>
      </c>
      <c r="H884" s="28"/>
      <c r="I884" s="30"/>
      <c r="J884" s="30"/>
      <c r="K884" s="30"/>
      <c r="L884" s="30"/>
      <c r="M884" s="30"/>
      <c r="N884" s="30"/>
      <c r="O884" s="30"/>
      <c r="P884" s="30"/>
      <c r="Q884" s="65">
        <f t="shared" si="3"/>
        <v>0</v>
      </c>
      <c r="R884" s="30" t="str">
        <f t="shared" si="4"/>
        <v>#N/A</v>
      </c>
      <c r="U884" s="30" t="str">
        <f t="shared" si="5"/>
        <v>#N/A</v>
      </c>
      <c r="V884" s="30" t="str">
        <f t="shared" si="6"/>
        <v>#N/A</v>
      </c>
      <c r="W884" s="30" t="str">
        <f t="shared" si="7"/>
        <v>#N/A</v>
      </c>
      <c r="X884" s="30" t="str">
        <f t="shared" si="8"/>
        <v>#N/A</v>
      </c>
      <c r="Y884" s="30" t="str">
        <f t="shared" si="9"/>
        <v>#N/A</v>
      </c>
      <c r="Z884" s="30" t="str">
        <f t="shared" si="10"/>
        <v>#N/A</v>
      </c>
      <c r="AA884" s="30" t="str">
        <f t="shared" si="11"/>
        <v>#N/A</v>
      </c>
      <c r="AB884" s="30" t="str">
        <f t="shared" si="12"/>
        <v>#N/A</v>
      </c>
      <c r="AC884" s="30" t="str">
        <f t="shared" si="13"/>
        <v>#N/A</v>
      </c>
    </row>
    <row r="885">
      <c r="C885" s="25" t="str">
        <f t="shared" si="1"/>
        <v/>
      </c>
      <c r="D885" s="27"/>
      <c r="F885" s="27" t="str">
        <f t="shared" si="2"/>
        <v/>
      </c>
      <c r="H885" s="28"/>
      <c r="I885" s="30"/>
      <c r="J885" s="30"/>
      <c r="K885" s="30"/>
      <c r="L885" s="30"/>
      <c r="M885" s="30"/>
      <c r="N885" s="30"/>
      <c r="O885" s="30"/>
      <c r="P885" s="30"/>
      <c r="Q885" s="65">
        <f t="shared" si="3"/>
        <v>0</v>
      </c>
      <c r="R885" s="30" t="str">
        <f t="shared" si="4"/>
        <v>#N/A</v>
      </c>
      <c r="U885" s="30" t="str">
        <f t="shared" si="5"/>
        <v>#N/A</v>
      </c>
      <c r="V885" s="30" t="str">
        <f t="shared" si="6"/>
        <v>#N/A</v>
      </c>
      <c r="W885" s="30" t="str">
        <f t="shared" si="7"/>
        <v>#N/A</v>
      </c>
      <c r="X885" s="30" t="str">
        <f t="shared" si="8"/>
        <v>#N/A</v>
      </c>
      <c r="Y885" s="30" t="str">
        <f t="shared" si="9"/>
        <v>#N/A</v>
      </c>
      <c r="Z885" s="30" t="str">
        <f t="shared" si="10"/>
        <v>#N/A</v>
      </c>
      <c r="AA885" s="30" t="str">
        <f t="shared" si="11"/>
        <v>#N/A</v>
      </c>
      <c r="AB885" s="30" t="str">
        <f t="shared" si="12"/>
        <v>#N/A</v>
      </c>
      <c r="AC885" s="30" t="str">
        <f t="shared" si="13"/>
        <v>#N/A</v>
      </c>
    </row>
    <row r="886">
      <c r="C886" s="25" t="str">
        <f t="shared" si="1"/>
        <v/>
      </c>
      <c r="D886" s="27"/>
      <c r="F886" s="27" t="str">
        <f t="shared" si="2"/>
        <v/>
      </c>
      <c r="H886" s="28"/>
      <c r="I886" s="30"/>
      <c r="J886" s="30"/>
      <c r="K886" s="30"/>
      <c r="L886" s="30"/>
      <c r="M886" s="30"/>
      <c r="N886" s="30"/>
      <c r="O886" s="30"/>
      <c r="P886" s="30"/>
      <c r="Q886" s="65">
        <f t="shared" si="3"/>
        <v>0</v>
      </c>
      <c r="R886" s="30" t="str">
        <f t="shared" si="4"/>
        <v>#N/A</v>
      </c>
      <c r="U886" s="30" t="str">
        <f t="shared" si="5"/>
        <v>#N/A</v>
      </c>
      <c r="V886" s="30" t="str">
        <f t="shared" si="6"/>
        <v>#N/A</v>
      </c>
      <c r="W886" s="30" t="str">
        <f t="shared" si="7"/>
        <v>#N/A</v>
      </c>
      <c r="X886" s="30" t="str">
        <f t="shared" si="8"/>
        <v>#N/A</v>
      </c>
      <c r="Y886" s="30" t="str">
        <f t="shared" si="9"/>
        <v>#N/A</v>
      </c>
      <c r="Z886" s="30" t="str">
        <f t="shared" si="10"/>
        <v>#N/A</v>
      </c>
      <c r="AA886" s="30" t="str">
        <f t="shared" si="11"/>
        <v>#N/A</v>
      </c>
      <c r="AB886" s="30" t="str">
        <f t="shared" si="12"/>
        <v>#N/A</v>
      </c>
      <c r="AC886" s="30" t="str">
        <f t="shared" si="13"/>
        <v>#N/A</v>
      </c>
    </row>
    <row r="887">
      <c r="C887" s="25" t="str">
        <f t="shared" si="1"/>
        <v/>
      </c>
      <c r="D887" s="27"/>
      <c r="F887" s="27" t="str">
        <f t="shared" si="2"/>
        <v/>
      </c>
      <c r="H887" s="28"/>
      <c r="I887" s="30"/>
      <c r="J887" s="30"/>
      <c r="K887" s="30"/>
      <c r="L887" s="30"/>
      <c r="M887" s="30"/>
      <c r="N887" s="30"/>
      <c r="O887" s="30"/>
      <c r="P887" s="30"/>
      <c r="Q887" s="65">
        <f t="shared" si="3"/>
        <v>0</v>
      </c>
      <c r="R887" s="30" t="str">
        <f t="shared" si="4"/>
        <v>#N/A</v>
      </c>
      <c r="U887" s="30" t="str">
        <f t="shared" si="5"/>
        <v>#N/A</v>
      </c>
      <c r="V887" s="30" t="str">
        <f t="shared" si="6"/>
        <v>#N/A</v>
      </c>
      <c r="W887" s="30" t="str">
        <f t="shared" si="7"/>
        <v>#N/A</v>
      </c>
      <c r="X887" s="30" t="str">
        <f t="shared" si="8"/>
        <v>#N/A</v>
      </c>
      <c r="Y887" s="30" t="str">
        <f t="shared" si="9"/>
        <v>#N/A</v>
      </c>
      <c r="Z887" s="30" t="str">
        <f t="shared" si="10"/>
        <v>#N/A</v>
      </c>
      <c r="AA887" s="30" t="str">
        <f t="shared" si="11"/>
        <v>#N/A</v>
      </c>
      <c r="AB887" s="30" t="str">
        <f t="shared" si="12"/>
        <v>#N/A</v>
      </c>
      <c r="AC887" s="30" t="str">
        <f t="shared" si="13"/>
        <v>#N/A</v>
      </c>
    </row>
    <row r="888">
      <c r="C888" s="25" t="str">
        <f t="shared" si="1"/>
        <v/>
      </c>
      <c r="D888" s="27"/>
      <c r="F888" s="27" t="str">
        <f t="shared" si="2"/>
        <v/>
      </c>
      <c r="H888" s="28"/>
      <c r="I888" s="30"/>
      <c r="J888" s="30"/>
      <c r="K888" s="30"/>
      <c r="L888" s="30"/>
      <c r="M888" s="30"/>
      <c r="N888" s="30"/>
      <c r="O888" s="30"/>
      <c r="P888" s="30"/>
      <c r="Q888" s="65">
        <f t="shared" si="3"/>
        <v>0</v>
      </c>
      <c r="R888" s="30" t="str">
        <f t="shared" si="4"/>
        <v>#N/A</v>
      </c>
      <c r="U888" s="30" t="str">
        <f t="shared" si="5"/>
        <v>#N/A</v>
      </c>
      <c r="V888" s="30" t="str">
        <f t="shared" si="6"/>
        <v>#N/A</v>
      </c>
      <c r="W888" s="30" t="str">
        <f t="shared" si="7"/>
        <v>#N/A</v>
      </c>
      <c r="X888" s="30" t="str">
        <f t="shared" si="8"/>
        <v>#N/A</v>
      </c>
      <c r="Y888" s="30" t="str">
        <f t="shared" si="9"/>
        <v>#N/A</v>
      </c>
      <c r="Z888" s="30" t="str">
        <f t="shared" si="10"/>
        <v>#N/A</v>
      </c>
      <c r="AA888" s="30" t="str">
        <f t="shared" si="11"/>
        <v>#N/A</v>
      </c>
      <c r="AB888" s="30" t="str">
        <f t="shared" si="12"/>
        <v>#N/A</v>
      </c>
      <c r="AC888" s="30" t="str">
        <f t="shared" si="13"/>
        <v>#N/A</v>
      </c>
    </row>
    <row r="889">
      <c r="C889" s="25" t="str">
        <f t="shared" si="1"/>
        <v/>
      </c>
      <c r="D889" s="27"/>
      <c r="F889" s="27" t="str">
        <f t="shared" si="2"/>
        <v/>
      </c>
      <c r="H889" s="28"/>
      <c r="I889" s="30"/>
      <c r="J889" s="30"/>
      <c r="K889" s="30"/>
      <c r="L889" s="30"/>
      <c r="M889" s="30"/>
      <c r="N889" s="30"/>
      <c r="O889" s="30"/>
      <c r="P889" s="30"/>
      <c r="Q889" s="65">
        <f t="shared" si="3"/>
        <v>0</v>
      </c>
      <c r="R889" s="30" t="str">
        <f t="shared" si="4"/>
        <v>#N/A</v>
      </c>
      <c r="U889" s="30" t="str">
        <f t="shared" si="5"/>
        <v>#N/A</v>
      </c>
      <c r="V889" s="30" t="str">
        <f t="shared" si="6"/>
        <v>#N/A</v>
      </c>
      <c r="W889" s="30" t="str">
        <f t="shared" si="7"/>
        <v>#N/A</v>
      </c>
      <c r="X889" s="30" t="str">
        <f t="shared" si="8"/>
        <v>#N/A</v>
      </c>
      <c r="Y889" s="30" t="str">
        <f t="shared" si="9"/>
        <v>#N/A</v>
      </c>
      <c r="Z889" s="30" t="str">
        <f t="shared" si="10"/>
        <v>#N/A</v>
      </c>
      <c r="AA889" s="30" t="str">
        <f t="shared" si="11"/>
        <v>#N/A</v>
      </c>
      <c r="AB889" s="30" t="str">
        <f t="shared" si="12"/>
        <v>#N/A</v>
      </c>
      <c r="AC889" s="30" t="str">
        <f t="shared" si="13"/>
        <v>#N/A</v>
      </c>
    </row>
    <row r="890">
      <c r="C890" s="25" t="str">
        <f t="shared" si="1"/>
        <v/>
      </c>
      <c r="D890" s="27"/>
      <c r="F890" s="27" t="str">
        <f t="shared" si="2"/>
        <v/>
      </c>
      <c r="H890" s="28"/>
      <c r="I890" s="30"/>
      <c r="J890" s="30"/>
      <c r="K890" s="30"/>
      <c r="L890" s="30"/>
      <c r="M890" s="30"/>
      <c r="N890" s="30"/>
      <c r="O890" s="30"/>
      <c r="P890" s="30"/>
      <c r="Q890" s="65">
        <f t="shared" si="3"/>
        <v>0</v>
      </c>
      <c r="R890" s="30" t="str">
        <f t="shared" si="4"/>
        <v>#N/A</v>
      </c>
      <c r="U890" s="30" t="str">
        <f t="shared" si="5"/>
        <v>#N/A</v>
      </c>
      <c r="V890" s="30" t="str">
        <f t="shared" si="6"/>
        <v>#N/A</v>
      </c>
      <c r="W890" s="30" t="str">
        <f t="shared" si="7"/>
        <v>#N/A</v>
      </c>
      <c r="X890" s="30" t="str">
        <f t="shared" si="8"/>
        <v>#N/A</v>
      </c>
      <c r="Y890" s="30" t="str">
        <f t="shared" si="9"/>
        <v>#N/A</v>
      </c>
      <c r="Z890" s="30" t="str">
        <f t="shared" si="10"/>
        <v>#N/A</v>
      </c>
      <c r="AA890" s="30" t="str">
        <f t="shared" si="11"/>
        <v>#N/A</v>
      </c>
      <c r="AB890" s="30" t="str">
        <f t="shared" si="12"/>
        <v>#N/A</v>
      </c>
      <c r="AC890" s="30" t="str">
        <f t="shared" si="13"/>
        <v>#N/A</v>
      </c>
    </row>
    <row r="891">
      <c r="C891" s="25" t="str">
        <f t="shared" si="1"/>
        <v/>
      </c>
      <c r="D891" s="27"/>
      <c r="F891" s="27" t="str">
        <f t="shared" si="2"/>
        <v/>
      </c>
      <c r="H891" s="28"/>
      <c r="I891" s="30"/>
      <c r="J891" s="30"/>
      <c r="K891" s="30"/>
      <c r="L891" s="30"/>
      <c r="M891" s="30"/>
      <c r="N891" s="30"/>
      <c r="O891" s="30"/>
      <c r="P891" s="30"/>
      <c r="Q891" s="65">
        <f t="shared" si="3"/>
        <v>0</v>
      </c>
      <c r="R891" s="30" t="str">
        <f t="shared" si="4"/>
        <v>#N/A</v>
      </c>
      <c r="U891" s="30" t="str">
        <f t="shared" si="5"/>
        <v>#N/A</v>
      </c>
      <c r="V891" s="30" t="str">
        <f t="shared" si="6"/>
        <v>#N/A</v>
      </c>
      <c r="W891" s="30" t="str">
        <f t="shared" si="7"/>
        <v>#N/A</v>
      </c>
      <c r="X891" s="30" t="str">
        <f t="shared" si="8"/>
        <v>#N/A</v>
      </c>
      <c r="Y891" s="30" t="str">
        <f t="shared" si="9"/>
        <v>#N/A</v>
      </c>
      <c r="Z891" s="30" t="str">
        <f t="shared" si="10"/>
        <v>#N/A</v>
      </c>
      <c r="AA891" s="30" t="str">
        <f t="shared" si="11"/>
        <v>#N/A</v>
      </c>
      <c r="AB891" s="30" t="str">
        <f t="shared" si="12"/>
        <v>#N/A</v>
      </c>
      <c r="AC891" s="30" t="str">
        <f t="shared" si="13"/>
        <v>#N/A</v>
      </c>
    </row>
    <row r="892">
      <c r="C892" s="25" t="str">
        <f t="shared" si="1"/>
        <v/>
      </c>
      <c r="D892" s="27"/>
      <c r="F892" s="27" t="str">
        <f t="shared" si="2"/>
        <v/>
      </c>
      <c r="H892" s="28"/>
      <c r="I892" s="30"/>
      <c r="J892" s="30"/>
      <c r="K892" s="30"/>
      <c r="L892" s="30"/>
      <c r="M892" s="30"/>
      <c r="N892" s="30"/>
      <c r="O892" s="30"/>
      <c r="P892" s="30"/>
      <c r="Q892" s="65">
        <f t="shared" si="3"/>
        <v>0</v>
      </c>
      <c r="R892" s="30" t="str">
        <f t="shared" si="4"/>
        <v>#N/A</v>
      </c>
      <c r="U892" s="30" t="str">
        <f t="shared" si="5"/>
        <v>#N/A</v>
      </c>
      <c r="V892" s="30" t="str">
        <f t="shared" si="6"/>
        <v>#N/A</v>
      </c>
      <c r="W892" s="30" t="str">
        <f t="shared" si="7"/>
        <v>#N/A</v>
      </c>
      <c r="X892" s="30" t="str">
        <f t="shared" si="8"/>
        <v>#N/A</v>
      </c>
      <c r="Y892" s="30" t="str">
        <f t="shared" si="9"/>
        <v>#N/A</v>
      </c>
      <c r="Z892" s="30" t="str">
        <f t="shared" si="10"/>
        <v>#N/A</v>
      </c>
      <c r="AA892" s="30" t="str">
        <f t="shared" si="11"/>
        <v>#N/A</v>
      </c>
      <c r="AB892" s="30" t="str">
        <f t="shared" si="12"/>
        <v>#N/A</v>
      </c>
      <c r="AC892" s="30" t="str">
        <f t="shared" si="13"/>
        <v>#N/A</v>
      </c>
    </row>
    <row r="893">
      <c r="C893" s="25" t="str">
        <f t="shared" si="1"/>
        <v/>
      </c>
      <c r="D893" s="27"/>
      <c r="F893" s="27" t="str">
        <f t="shared" si="2"/>
        <v/>
      </c>
      <c r="H893" s="28"/>
      <c r="I893" s="30"/>
      <c r="J893" s="30"/>
      <c r="K893" s="30"/>
      <c r="L893" s="30"/>
      <c r="M893" s="30"/>
      <c r="N893" s="30"/>
      <c r="O893" s="30"/>
      <c r="P893" s="30"/>
      <c r="Q893" s="65">
        <f t="shared" si="3"/>
        <v>0</v>
      </c>
      <c r="R893" s="30" t="str">
        <f t="shared" si="4"/>
        <v>#N/A</v>
      </c>
      <c r="U893" s="30" t="str">
        <f t="shared" si="5"/>
        <v>#N/A</v>
      </c>
      <c r="V893" s="30" t="str">
        <f t="shared" si="6"/>
        <v>#N/A</v>
      </c>
      <c r="W893" s="30" t="str">
        <f t="shared" si="7"/>
        <v>#N/A</v>
      </c>
      <c r="X893" s="30" t="str">
        <f t="shared" si="8"/>
        <v>#N/A</v>
      </c>
      <c r="Y893" s="30" t="str">
        <f t="shared" si="9"/>
        <v>#N/A</v>
      </c>
      <c r="Z893" s="30" t="str">
        <f t="shared" si="10"/>
        <v>#N/A</v>
      </c>
      <c r="AA893" s="30" t="str">
        <f t="shared" si="11"/>
        <v>#N/A</v>
      </c>
      <c r="AB893" s="30" t="str">
        <f t="shared" si="12"/>
        <v>#N/A</v>
      </c>
      <c r="AC893" s="30" t="str">
        <f t="shared" si="13"/>
        <v>#N/A</v>
      </c>
    </row>
    <row r="894">
      <c r="C894" s="25" t="str">
        <f t="shared" si="1"/>
        <v/>
      </c>
      <c r="D894" s="27"/>
      <c r="F894" s="27" t="str">
        <f t="shared" si="2"/>
        <v/>
      </c>
      <c r="H894" s="28"/>
      <c r="I894" s="30"/>
      <c r="J894" s="30"/>
      <c r="K894" s="30"/>
      <c r="L894" s="30"/>
      <c r="M894" s="30"/>
      <c r="N894" s="30"/>
      <c r="O894" s="30"/>
      <c r="P894" s="30"/>
      <c r="Q894" s="65">
        <f t="shared" si="3"/>
        <v>0</v>
      </c>
      <c r="R894" s="30" t="str">
        <f t="shared" si="4"/>
        <v>#N/A</v>
      </c>
      <c r="U894" s="30" t="str">
        <f t="shared" si="5"/>
        <v>#N/A</v>
      </c>
      <c r="V894" s="30" t="str">
        <f t="shared" si="6"/>
        <v>#N/A</v>
      </c>
      <c r="W894" s="30" t="str">
        <f t="shared" si="7"/>
        <v>#N/A</v>
      </c>
      <c r="X894" s="30" t="str">
        <f t="shared" si="8"/>
        <v>#N/A</v>
      </c>
      <c r="Y894" s="30" t="str">
        <f t="shared" si="9"/>
        <v>#N/A</v>
      </c>
      <c r="Z894" s="30" t="str">
        <f t="shared" si="10"/>
        <v>#N/A</v>
      </c>
      <c r="AA894" s="30" t="str">
        <f t="shared" si="11"/>
        <v>#N/A</v>
      </c>
      <c r="AB894" s="30" t="str">
        <f t="shared" si="12"/>
        <v>#N/A</v>
      </c>
      <c r="AC894" s="30" t="str">
        <f t="shared" si="13"/>
        <v>#N/A</v>
      </c>
    </row>
    <row r="895">
      <c r="C895" s="25" t="str">
        <f t="shared" si="1"/>
        <v/>
      </c>
      <c r="D895" s="27"/>
      <c r="F895" s="27" t="str">
        <f t="shared" si="2"/>
        <v/>
      </c>
      <c r="H895" s="28"/>
      <c r="I895" s="30"/>
      <c r="J895" s="30"/>
      <c r="K895" s="30"/>
      <c r="L895" s="30"/>
      <c r="M895" s="30"/>
      <c r="N895" s="30"/>
      <c r="O895" s="30"/>
      <c r="P895" s="30"/>
      <c r="Q895" s="65">
        <f t="shared" si="3"/>
        <v>0</v>
      </c>
      <c r="R895" s="30" t="str">
        <f t="shared" si="4"/>
        <v>#N/A</v>
      </c>
      <c r="U895" s="30" t="str">
        <f t="shared" si="5"/>
        <v>#N/A</v>
      </c>
      <c r="V895" s="30" t="str">
        <f t="shared" si="6"/>
        <v>#N/A</v>
      </c>
      <c r="W895" s="30" t="str">
        <f t="shared" si="7"/>
        <v>#N/A</v>
      </c>
      <c r="X895" s="30" t="str">
        <f t="shared" si="8"/>
        <v>#N/A</v>
      </c>
      <c r="Y895" s="30" t="str">
        <f t="shared" si="9"/>
        <v>#N/A</v>
      </c>
      <c r="Z895" s="30" t="str">
        <f t="shared" si="10"/>
        <v>#N/A</v>
      </c>
      <c r="AA895" s="30" t="str">
        <f t="shared" si="11"/>
        <v>#N/A</v>
      </c>
      <c r="AB895" s="30" t="str">
        <f t="shared" si="12"/>
        <v>#N/A</v>
      </c>
      <c r="AC895" s="30" t="str">
        <f t="shared" si="13"/>
        <v>#N/A</v>
      </c>
    </row>
    <row r="896">
      <c r="C896" s="25" t="str">
        <f t="shared" si="1"/>
        <v/>
      </c>
      <c r="D896" s="27"/>
      <c r="F896" s="27" t="str">
        <f t="shared" si="2"/>
        <v/>
      </c>
      <c r="H896" s="28"/>
      <c r="I896" s="30"/>
      <c r="J896" s="30"/>
      <c r="K896" s="30"/>
      <c r="L896" s="30"/>
      <c r="M896" s="30"/>
      <c r="N896" s="30"/>
      <c r="O896" s="30"/>
      <c r="P896" s="30"/>
      <c r="Q896" s="65">
        <f t="shared" si="3"/>
        <v>0</v>
      </c>
      <c r="R896" s="30" t="str">
        <f t="shared" si="4"/>
        <v>#N/A</v>
      </c>
      <c r="U896" s="30" t="str">
        <f t="shared" si="5"/>
        <v>#N/A</v>
      </c>
      <c r="V896" s="30" t="str">
        <f t="shared" si="6"/>
        <v>#N/A</v>
      </c>
      <c r="W896" s="30" t="str">
        <f t="shared" si="7"/>
        <v>#N/A</v>
      </c>
      <c r="X896" s="30" t="str">
        <f t="shared" si="8"/>
        <v>#N/A</v>
      </c>
      <c r="Y896" s="30" t="str">
        <f t="shared" si="9"/>
        <v>#N/A</v>
      </c>
      <c r="Z896" s="30" t="str">
        <f t="shared" si="10"/>
        <v>#N/A</v>
      </c>
      <c r="AA896" s="30" t="str">
        <f t="shared" si="11"/>
        <v>#N/A</v>
      </c>
      <c r="AB896" s="30" t="str">
        <f t="shared" si="12"/>
        <v>#N/A</v>
      </c>
      <c r="AC896" s="30" t="str">
        <f t="shared" si="13"/>
        <v>#N/A</v>
      </c>
    </row>
    <row r="897">
      <c r="C897" s="25" t="str">
        <f t="shared" si="1"/>
        <v/>
      </c>
      <c r="D897" s="27"/>
      <c r="F897" s="27" t="str">
        <f t="shared" si="2"/>
        <v/>
      </c>
      <c r="H897" s="28"/>
      <c r="I897" s="30"/>
      <c r="J897" s="30"/>
      <c r="K897" s="30"/>
      <c r="L897" s="30"/>
      <c r="M897" s="30"/>
      <c r="N897" s="30"/>
      <c r="O897" s="30"/>
      <c r="P897" s="30"/>
      <c r="Q897" s="65">
        <f t="shared" si="3"/>
        <v>0</v>
      </c>
      <c r="R897" s="30" t="str">
        <f t="shared" si="4"/>
        <v>#N/A</v>
      </c>
      <c r="U897" s="30" t="str">
        <f t="shared" si="5"/>
        <v>#N/A</v>
      </c>
      <c r="V897" s="30" t="str">
        <f t="shared" si="6"/>
        <v>#N/A</v>
      </c>
      <c r="W897" s="30" t="str">
        <f t="shared" si="7"/>
        <v>#N/A</v>
      </c>
      <c r="X897" s="30" t="str">
        <f t="shared" si="8"/>
        <v>#N/A</v>
      </c>
      <c r="Y897" s="30" t="str">
        <f t="shared" si="9"/>
        <v>#N/A</v>
      </c>
      <c r="Z897" s="30" t="str">
        <f t="shared" si="10"/>
        <v>#N/A</v>
      </c>
      <c r="AA897" s="30" t="str">
        <f t="shared" si="11"/>
        <v>#N/A</v>
      </c>
      <c r="AB897" s="30" t="str">
        <f t="shared" si="12"/>
        <v>#N/A</v>
      </c>
      <c r="AC897" s="30" t="str">
        <f t="shared" si="13"/>
        <v>#N/A</v>
      </c>
    </row>
    <row r="898">
      <c r="C898" s="25" t="str">
        <f t="shared" si="1"/>
        <v/>
      </c>
      <c r="D898" s="27"/>
      <c r="F898" s="27" t="str">
        <f t="shared" si="2"/>
        <v/>
      </c>
      <c r="H898" s="28"/>
      <c r="I898" s="30"/>
      <c r="J898" s="30"/>
      <c r="K898" s="30"/>
      <c r="L898" s="30"/>
      <c r="M898" s="30"/>
      <c r="N898" s="30"/>
      <c r="O898" s="30"/>
      <c r="P898" s="30"/>
      <c r="Q898" s="65">
        <f t="shared" si="3"/>
        <v>0</v>
      </c>
      <c r="R898" s="30" t="str">
        <f t="shared" si="4"/>
        <v>#N/A</v>
      </c>
      <c r="U898" s="30" t="str">
        <f t="shared" si="5"/>
        <v>#N/A</v>
      </c>
      <c r="V898" s="30" t="str">
        <f t="shared" si="6"/>
        <v>#N/A</v>
      </c>
      <c r="W898" s="30" t="str">
        <f t="shared" si="7"/>
        <v>#N/A</v>
      </c>
      <c r="X898" s="30" t="str">
        <f t="shared" si="8"/>
        <v>#N/A</v>
      </c>
      <c r="Y898" s="30" t="str">
        <f t="shared" si="9"/>
        <v>#N/A</v>
      </c>
      <c r="Z898" s="30" t="str">
        <f t="shared" si="10"/>
        <v>#N/A</v>
      </c>
      <c r="AA898" s="30" t="str">
        <f t="shared" si="11"/>
        <v>#N/A</v>
      </c>
      <c r="AB898" s="30" t="str">
        <f t="shared" si="12"/>
        <v>#N/A</v>
      </c>
      <c r="AC898" s="30" t="str">
        <f t="shared" si="13"/>
        <v>#N/A</v>
      </c>
    </row>
    <row r="899">
      <c r="C899" s="25" t="str">
        <f t="shared" si="1"/>
        <v/>
      </c>
      <c r="D899" s="27"/>
      <c r="F899" s="27" t="str">
        <f t="shared" si="2"/>
        <v/>
      </c>
      <c r="H899" s="28"/>
      <c r="I899" s="30"/>
      <c r="J899" s="30"/>
      <c r="K899" s="30"/>
      <c r="L899" s="30"/>
      <c r="M899" s="30"/>
      <c r="N899" s="30"/>
      <c r="O899" s="30"/>
      <c r="P899" s="30"/>
      <c r="Q899" s="65">
        <f t="shared" si="3"/>
        <v>0</v>
      </c>
      <c r="R899" s="30" t="str">
        <f t="shared" si="4"/>
        <v>#N/A</v>
      </c>
      <c r="U899" s="30" t="str">
        <f t="shared" si="5"/>
        <v>#N/A</v>
      </c>
      <c r="V899" s="30" t="str">
        <f t="shared" si="6"/>
        <v>#N/A</v>
      </c>
      <c r="W899" s="30" t="str">
        <f t="shared" si="7"/>
        <v>#N/A</v>
      </c>
      <c r="X899" s="30" t="str">
        <f t="shared" si="8"/>
        <v>#N/A</v>
      </c>
      <c r="Y899" s="30" t="str">
        <f t="shared" si="9"/>
        <v>#N/A</v>
      </c>
      <c r="Z899" s="30" t="str">
        <f t="shared" si="10"/>
        <v>#N/A</v>
      </c>
      <c r="AA899" s="30" t="str">
        <f t="shared" si="11"/>
        <v>#N/A</v>
      </c>
      <c r="AB899" s="30" t="str">
        <f t="shared" si="12"/>
        <v>#N/A</v>
      </c>
      <c r="AC899" s="30" t="str">
        <f t="shared" si="13"/>
        <v>#N/A</v>
      </c>
    </row>
    <row r="900">
      <c r="C900" s="25" t="str">
        <f t="shared" si="1"/>
        <v/>
      </c>
      <c r="D900" s="27"/>
      <c r="F900" s="27" t="str">
        <f t="shared" si="2"/>
        <v/>
      </c>
      <c r="H900" s="28"/>
      <c r="I900" s="30"/>
      <c r="J900" s="30"/>
      <c r="K900" s="30"/>
      <c r="L900" s="30"/>
      <c r="M900" s="30"/>
      <c r="N900" s="30"/>
      <c r="O900" s="30"/>
      <c r="P900" s="30"/>
      <c r="Q900" s="65">
        <f t="shared" si="3"/>
        <v>0</v>
      </c>
      <c r="R900" s="30" t="str">
        <f t="shared" si="4"/>
        <v>#N/A</v>
      </c>
      <c r="U900" s="30" t="str">
        <f t="shared" si="5"/>
        <v>#N/A</v>
      </c>
      <c r="V900" s="30" t="str">
        <f t="shared" si="6"/>
        <v>#N/A</v>
      </c>
      <c r="W900" s="30" t="str">
        <f t="shared" si="7"/>
        <v>#N/A</v>
      </c>
      <c r="X900" s="30" t="str">
        <f t="shared" si="8"/>
        <v>#N/A</v>
      </c>
      <c r="Y900" s="30" t="str">
        <f t="shared" si="9"/>
        <v>#N/A</v>
      </c>
      <c r="Z900" s="30" t="str">
        <f t="shared" si="10"/>
        <v>#N/A</v>
      </c>
      <c r="AA900" s="30" t="str">
        <f t="shared" si="11"/>
        <v>#N/A</v>
      </c>
      <c r="AB900" s="30" t="str">
        <f t="shared" si="12"/>
        <v>#N/A</v>
      </c>
      <c r="AC900" s="30" t="str">
        <f t="shared" si="13"/>
        <v>#N/A</v>
      </c>
    </row>
    <row r="901">
      <c r="C901" s="25" t="str">
        <f t="shared" si="1"/>
        <v/>
      </c>
      <c r="D901" s="27"/>
      <c r="F901" s="27" t="str">
        <f t="shared" si="2"/>
        <v/>
      </c>
      <c r="H901" s="28"/>
      <c r="I901" s="30"/>
      <c r="J901" s="30"/>
      <c r="K901" s="30"/>
      <c r="L901" s="30"/>
      <c r="M901" s="30"/>
      <c r="N901" s="30"/>
      <c r="O901" s="30"/>
      <c r="P901" s="30"/>
      <c r="Q901" s="65">
        <f t="shared" si="3"/>
        <v>0</v>
      </c>
      <c r="R901" s="30" t="str">
        <f t="shared" si="4"/>
        <v>#N/A</v>
      </c>
      <c r="U901" s="30" t="str">
        <f t="shared" si="5"/>
        <v>#N/A</v>
      </c>
      <c r="V901" s="30" t="str">
        <f t="shared" si="6"/>
        <v>#N/A</v>
      </c>
      <c r="W901" s="30" t="str">
        <f t="shared" si="7"/>
        <v>#N/A</v>
      </c>
      <c r="X901" s="30" t="str">
        <f t="shared" si="8"/>
        <v>#N/A</v>
      </c>
      <c r="Y901" s="30" t="str">
        <f t="shared" si="9"/>
        <v>#N/A</v>
      </c>
      <c r="Z901" s="30" t="str">
        <f t="shared" si="10"/>
        <v>#N/A</v>
      </c>
      <c r="AA901" s="30" t="str">
        <f t="shared" si="11"/>
        <v>#N/A</v>
      </c>
      <c r="AB901" s="30" t="str">
        <f t="shared" si="12"/>
        <v>#N/A</v>
      </c>
      <c r="AC901" s="30" t="str">
        <f t="shared" si="13"/>
        <v>#N/A</v>
      </c>
    </row>
    <row r="902">
      <c r="C902" s="25" t="str">
        <f t="shared" si="1"/>
        <v/>
      </c>
      <c r="D902" s="27"/>
      <c r="F902" s="27" t="str">
        <f t="shared" si="2"/>
        <v/>
      </c>
      <c r="H902" s="28"/>
      <c r="I902" s="30"/>
      <c r="J902" s="30"/>
      <c r="K902" s="30"/>
      <c r="L902" s="30"/>
      <c r="M902" s="30"/>
      <c r="N902" s="30"/>
      <c r="O902" s="30"/>
      <c r="P902" s="30"/>
      <c r="Q902" s="65">
        <f t="shared" si="3"/>
        <v>0</v>
      </c>
      <c r="R902" s="30" t="str">
        <f t="shared" si="4"/>
        <v>#N/A</v>
      </c>
      <c r="U902" s="30" t="str">
        <f t="shared" si="5"/>
        <v>#N/A</v>
      </c>
      <c r="V902" s="30" t="str">
        <f t="shared" si="6"/>
        <v>#N/A</v>
      </c>
      <c r="W902" s="30" t="str">
        <f t="shared" si="7"/>
        <v>#N/A</v>
      </c>
      <c r="X902" s="30" t="str">
        <f t="shared" si="8"/>
        <v>#N/A</v>
      </c>
      <c r="Y902" s="30" t="str">
        <f t="shared" si="9"/>
        <v>#N/A</v>
      </c>
      <c r="Z902" s="30" t="str">
        <f t="shared" si="10"/>
        <v>#N/A</v>
      </c>
      <c r="AA902" s="30" t="str">
        <f t="shared" si="11"/>
        <v>#N/A</v>
      </c>
      <c r="AB902" s="30" t="str">
        <f t="shared" si="12"/>
        <v>#N/A</v>
      </c>
      <c r="AC902" s="30" t="str">
        <f t="shared" si="13"/>
        <v>#N/A</v>
      </c>
    </row>
    <row r="903">
      <c r="C903" s="25" t="str">
        <f t="shared" si="1"/>
        <v/>
      </c>
      <c r="D903" s="27"/>
      <c r="F903" s="27" t="str">
        <f t="shared" si="2"/>
        <v/>
      </c>
      <c r="H903" s="28"/>
      <c r="I903" s="30"/>
      <c r="J903" s="30"/>
      <c r="K903" s="30"/>
      <c r="L903" s="30"/>
      <c r="M903" s="30"/>
      <c r="N903" s="30"/>
      <c r="O903" s="30"/>
      <c r="P903" s="30"/>
      <c r="Q903" s="65">
        <f t="shared" si="3"/>
        <v>0</v>
      </c>
      <c r="R903" s="30" t="str">
        <f t="shared" si="4"/>
        <v>#N/A</v>
      </c>
      <c r="U903" s="30" t="str">
        <f t="shared" si="5"/>
        <v>#N/A</v>
      </c>
      <c r="V903" s="30" t="str">
        <f t="shared" si="6"/>
        <v>#N/A</v>
      </c>
      <c r="W903" s="30" t="str">
        <f t="shared" si="7"/>
        <v>#N/A</v>
      </c>
      <c r="X903" s="30" t="str">
        <f t="shared" si="8"/>
        <v>#N/A</v>
      </c>
      <c r="Y903" s="30" t="str">
        <f t="shared" si="9"/>
        <v>#N/A</v>
      </c>
      <c r="Z903" s="30" t="str">
        <f t="shared" si="10"/>
        <v>#N/A</v>
      </c>
      <c r="AA903" s="30" t="str">
        <f t="shared" si="11"/>
        <v>#N/A</v>
      </c>
      <c r="AB903" s="30" t="str">
        <f t="shared" si="12"/>
        <v>#N/A</v>
      </c>
      <c r="AC903" s="30" t="str">
        <f t="shared" si="13"/>
        <v>#N/A</v>
      </c>
    </row>
    <row r="904">
      <c r="C904" s="25" t="str">
        <f t="shared" si="1"/>
        <v/>
      </c>
      <c r="D904" s="27"/>
      <c r="F904" s="27" t="str">
        <f t="shared" si="2"/>
        <v/>
      </c>
      <c r="H904" s="28"/>
      <c r="I904" s="30"/>
      <c r="J904" s="30"/>
      <c r="K904" s="30"/>
      <c r="L904" s="30"/>
      <c r="M904" s="30"/>
      <c r="N904" s="30"/>
      <c r="O904" s="30"/>
      <c r="P904" s="30"/>
      <c r="Q904" s="65">
        <f t="shared" si="3"/>
        <v>0</v>
      </c>
      <c r="R904" s="30" t="str">
        <f t="shared" si="4"/>
        <v>#N/A</v>
      </c>
      <c r="U904" s="30" t="str">
        <f t="shared" si="5"/>
        <v>#N/A</v>
      </c>
      <c r="V904" s="30" t="str">
        <f t="shared" si="6"/>
        <v>#N/A</v>
      </c>
      <c r="W904" s="30" t="str">
        <f t="shared" si="7"/>
        <v>#N/A</v>
      </c>
      <c r="X904" s="30" t="str">
        <f t="shared" si="8"/>
        <v>#N/A</v>
      </c>
      <c r="Y904" s="30" t="str">
        <f t="shared" si="9"/>
        <v>#N/A</v>
      </c>
      <c r="Z904" s="30" t="str">
        <f t="shared" si="10"/>
        <v>#N/A</v>
      </c>
      <c r="AA904" s="30" t="str">
        <f t="shared" si="11"/>
        <v>#N/A</v>
      </c>
      <c r="AB904" s="30" t="str">
        <f t="shared" si="12"/>
        <v>#N/A</v>
      </c>
      <c r="AC904" s="30" t="str">
        <f t="shared" si="13"/>
        <v>#N/A</v>
      </c>
    </row>
    <row r="905">
      <c r="C905" s="25" t="str">
        <f t="shared" si="1"/>
        <v/>
      </c>
      <c r="D905" s="27"/>
      <c r="F905" s="27" t="str">
        <f t="shared" si="2"/>
        <v/>
      </c>
      <c r="H905" s="28"/>
      <c r="I905" s="30"/>
      <c r="J905" s="30"/>
      <c r="K905" s="30"/>
      <c r="L905" s="30"/>
      <c r="M905" s="30"/>
      <c r="N905" s="30"/>
      <c r="O905" s="30"/>
      <c r="P905" s="30"/>
      <c r="Q905" s="65">
        <f t="shared" si="3"/>
        <v>0</v>
      </c>
      <c r="R905" s="30" t="str">
        <f t="shared" si="4"/>
        <v>#N/A</v>
      </c>
      <c r="U905" s="30" t="str">
        <f t="shared" si="5"/>
        <v>#N/A</v>
      </c>
      <c r="V905" s="30" t="str">
        <f t="shared" si="6"/>
        <v>#N/A</v>
      </c>
      <c r="W905" s="30" t="str">
        <f t="shared" si="7"/>
        <v>#N/A</v>
      </c>
      <c r="X905" s="30" t="str">
        <f t="shared" si="8"/>
        <v>#N/A</v>
      </c>
      <c r="Y905" s="30" t="str">
        <f t="shared" si="9"/>
        <v>#N/A</v>
      </c>
      <c r="Z905" s="30" t="str">
        <f t="shared" si="10"/>
        <v>#N/A</v>
      </c>
      <c r="AA905" s="30" t="str">
        <f t="shared" si="11"/>
        <v>#N/A</v>
      </c>
      <c r="AB905" s="30" t="str">
        <f t="shared" si="12"/>
        <v>#N/A</v>
      </c>
      <c r="AC905" s="30" t="str">
        <f t="shared" si="13"/>
        <v>#N/A</v>
      </c>
    </row>
    <row r="906">
      <c r="C906" s="25" t="str">
        <f t="shared" si="1"/>
        <v/>
      </c>
      <c r="D906" s="27"/>
      <c r="F906" s="27" t="str">
        <f t="shared" si="2"/>
        <v/>
      </c>
      <c r="H906" s="28"/>
      <c r="I906" s="30"/>
      <c r="J906" s="30"/>
      <c r="K906" s="30"/>
      <c r="L906" s="30"/>
      <c r="M906" s="30"/>
      <c r="N906" s="30"/>
      <c r="O906" s="30"/>
      <c r="P906" s="30"/>
      <c r="Q906" s="65">
        <f t="shared" si="3"/>
        <v>0</v>
      </c>
      <c r="R906" s="30" t="str">
        <f t="shared" si="4"/>
        <v>#N/A</v>
      </c>
      <c r="U906" s="30" t="str">
        <f t="shared" si="5"/>
        <v>#N/A</v>
      </c>
      <c r="V906" s="30" t="str">
        <f t="shared" si="6"/>
        <v>#N/A</v>
      </c>
      <c r="W906" s="30" t="str">
        <f t="shared" si="7"/>
        <v>#N/A</v>
      </c>
      <c r="X906" s="30" t="str">
        <f t="shared" si="8"/>
        <v>#N/A</v>
      </c>
      <c r="Y906" s="30" t="str">
        <f t="shared" si="9"/>
        <v>#N/A</v>
      </c>
      <c r="Z906" s="30" t="str">
        <f t="shared" si="10"/>
        <v>#N/A</v>
      </c>
      <c r="AA906" s="30" t="str">
        <f t="shared" si="11"/>
        <v>#N/A</v>
      </c>
      <c r="AB906" s="30" t="str">
        <f t="shared" si="12"/>
        <v>#N/A</v>
      </c>
      <c r="AC906" s="30" t="str">
        <f t="shared" si="13"/>
        <v>#N/A</v>
      </c>
    </row>
    <row r="907">
      <c r="C907" s="25" t="str">
        <f t="shared" si="1"/>
        <v/>
      </c>
      <c r="D907" s="27"/>
      <c r="F907" s="27" t="str">
        <f t="shared" si="2"/>
        <v/>
      </c>
      <c r="H907" s="28"/>
      <c r="I907" s="30"/>
      <c r="J907" s="30"/>
      <c r="K907" s="30"/>
      <c r="L907" s="30"/>
      <c r="M907" s="30"/>
      <c r="N907" s="30"/>
      <c r="O907" s="30"/>
      <c r="P907" s="30"/>
      <c r="Q907" s="65">
        <f t="shared" si="3"/>
        <v>0</v>
      </c>
      <c r="R907" s="30" t="str">
        <f t="shared" si="4"/>
        <v>#N/A</v>
      </c>
      <c r="U907" s="30" t="str">
        <f t="shared" si="5"/>
        <v>#N/A</v>
      </c>
      <c r="V907" s="30" t="str">
        <f t="shared" si="6"/>
        <v>#N/A</v>
      </c>
      <c r="W907" s="30" t="str">
        <f t="shared" si="7"/>
        <v>#N/A</v>
      </c>
      <c r="X907" s="30" t="str">
        <f t="shared" si="8"/>
        <v>#N/A</v>
      </c>
      <c r="Y907" s="30" t="str">
        <f t="shared" si="9"/>
        <v>#N/A</v>
      </c>
      <c r="Z907" s="30" t="str">
        <f t="shared" si="10"/>
        <v>#N/A</v>
      </c>
      <c r="AA907" s="30" t="str">
        <f t="shared" si="11"/>
        <v>#N/A</v>
      </c>
      <c r="AB907" s="30" t="str">
        <f t="shared" si="12"/>
        <v>#N/A</v>
      </c>
      <c r="AC907" s="30" t="str">
        <f t="shared" si="13"/>
        <v>#N/A</v>
      </c>
    </row>
    <row r="908">
      <c r="C908" s="25" t="str">
        <f t="shared" si="1"/>
        <v/>
      </c>
      <c r="D908" s="27"/>
      <c r="F908" s="27" t="str">
        <f t="shared" si="2"/>
        <v/>
      </c>
      <c r="H908" s="28"/>
      <c r="I908" s="30"/>
      <c r="J908" s="30"/>
      <c r="K908" s="30"/>
      <c r="L908" s="30"/>
      <c r="M908" s="30"/>
      <c r="N908" s="30"/>
      <c r="O908" s="30"/>
      <c r="P908" s="30"/>
      <c r="Q908" s="65">
        <f t="shared" si="3"/>
        <v>0</v>
      </c>
      <c r="R908" s="30" t="str">
        <f t="shared" si="4"/>
        <v>#N/A</v>
      </c>
      <c r="U908" s="30" t="str">
        <f t="shared" si="5"/>
        <v>#N/A</v>
      </c>
      <c r="V908" s="30" t="str">
        <f t="shared" si="6"/>
        <v>#N/A</v>
      </c>
      <c r="W908" s="30" t="str">
        <f t="shared" si="7"/>
        <v>#N/A</v>
      </c>
      <c r="X908" s="30" t="str">
        <f t="shared" si="8"/>
        <v>#N/A</v>
      </c>
      <c r="Y908" s="30" t="str">
        <f t="shared" si="9"/>
        <v>#N/A</v>
      </c>
      <c r="Z908" s="30" t="str">
        <f t="shared" si="10"/>
        <v>#N/A</v>
      </c>
      <c r="AA908" s="30" t="str">
        <f t="shared" si="11"/>
        <v>#N/A</v>
      </c>
      <c r="AB908" s="30" t="str">
        <f t="shared" si="12"/>
        <v>#N/A</v>
      </c>
      <c r="AC908" s="30" t="str">
        <f t="shared" si="13"/>
        <v>#N/A</v>
      </c>
    </row>
    <row r="909">
      <c r="C909" s="25" t="str">
        <f t="shared" si="1"/>
        <v/>
      </c>
      <c r="D909" s="27"/>
      <c r="F909" s="27" t="str">
        <f t="shared" si="2"/>
        <v/>
      </c>
      <c r="H909" s="28"/>
      <c r="I909" s="30"/>
      <c r="J909" s="30"/>
      <c r="K909" s="30"/>
      <c r="L909" s="30"/>
      <c r="M909" s="30"/>
      <c r="N909" s="30"/>
      <c r="O909" s="30"/>
      <c r="P909" s="30"/>
      <c r="Q909" s="65">
        <f t="shared" si="3"/>
        <v>0</v>
      </c>
      <c r="R909" s="30" t="str">
        <f t="shared" si="4"/>
        <v>#N/A</v>
      </c>
      <c r="U909" s="30" t="str">
        <f t="shared" si="5"/>
        <v>#N/A</v>
      </c>
      <c r="V909" s="30" t="str">
        <f t="shared" si="6"/>
        <v>#N/A</v>
      </c>
      <c r="W909" s="30" t="str">
        <f t="shared" si="7"/>
        <v>#N/A</v>
      </c>
      <c r="X909" s="30" t="str">
        <f t="shared" si="8"/>
        <v>#N/A</v>
      </c>
      <c r="Y909" s="30" t="str">
        <f t="shared" si="9"/>
        <v>#N/A</v>
      </c>
      <c r="Z909" s="30" t="str">
        <f t="shared" si="10"/>
        <v>#N/A</v>
      </c>
      <c r="AA909" s="30" t="str">
        <f t="shared" si="11"/>
        <v>#N/A</v>
      </c>
      <c r="AB909" s="30" t="str">
        <f t="shared" si="12"/>
        <v>#N/A</v>
      </c>
      <c r="AC909" s="30" t="str">
        <f t="shared" si="13"/>
        <v>#N/A</v>
      </c>
    </row>
    <row r="910">
      <c r="C910" s="25" t="str">
        <f t="shared" si="1"/>
        <v/>
      </c>
      <c r="D910" s="27"/>
      <c r="F910" s="27" t="str">
        <f t="shared" si="2"/>
        <v/>
      </c>
      <c r="H910" s="28"/>
      <c r="I910" s="30"/>
      <c r="J910" s="30"/>
      <c r="K910" s="30"/>
      <c r="L910" s="30"/>
      <c r="M910" s="30"/>
      <c r="N910" s="30"/>
      <c r="O910" s="30"/>
      <c r="P910" s="30"/>
      <c r="Q910" s="65">
        <f t="shared" si="3"/>
        <v>0</v>
      </c>
      <c r="R910" s="30" t="str">
        <f t="shared" si="4"/>
        <v>#N/A</v>
      </c>
      <c r="U910" s="30" t="str">
        <f t="shared" si="5"/>
        <v>#N/A</v>
      </c>
      <c r="V910" s="30" t="str">
        <f t="shared" si="6"/>
        <v>#N/A</v>
      </c>
      <c r="W910" s="30" t="str">
        <f t="shared" si="7"/>
        <v>#N/A</v>
      </c>
      <c r="X910" s="30" t="str">
        <f t="shared" si="8"/>
        <v>#N/A</v>
      </c>
      <c r="Y910" s="30" t="str">
        <f t="shared" si="9"/>
        <v>#N/A</v>
      </c>
      <c r="Z910" s="30" t="str">
        <f t="shared" si="10"/>
        <v>#N/A</v>
      </c>
      <c r="AA910" s="30" t="str">
        <f t="shared" si="11"/>
        <v>#N/A</v>
      </c>
      <c r="AB910" s="30" t="str">
        <f t="shared" si="12"/>
        <v>#N/A</v>
      </c>
      <c r="AC910" s="30" t="str">
        <f t="shared" si="13"/>
        <v>#N/A</v>
      </c>
    </row>
    <row r="911">
      <c r="C911" s="25" t="str">
        <f t="shared" si="1"/>
        <v/>
      </c>
      <c r="D911" s="27"/>
      <c r="F911" s="27" t="str">
        <f t="shared" si="2"/>
        <v/>
      </c>
      <c r="H911" s="28"/>
      <c r="I911" s="30"/>
      <c r="J911" s="30"/>
      <c r="K911" s="30"/>
      <c r="L911" s="30"/>
      <c r="M911" s="30"/>
      <c r="N911" s="30"/>
      <c r="O911" s="30"/>
      <c r="P911" s="30"/>
      <c r="Q911" s="65">
        <f t="shared" si="3"/>
        <v>0</v>
      </c>
      <c r="R911" s="30" t="str">
        <f t="shared" si="4"/>
        <v>#N/A</v>
      </c>
      <c r="U911" s="30" t="str">
        <f t="shared" si="5"/>
        <v>#N/A</v>
      </c>
      <c r="V911" s="30" t="str">
        <f t="shared" si="6"/>
        <v>#N/A</v>
      </c>
      <c r="W911" s="30" t="str">
        <f t="shared" si="7"/>
        <v>#N/A</v>
      </c>
      <c r="X911" s="30" t="str">
        <f t="shared" si="8"/>
        <v>#N/A</v>
      </c>
      <c r="Y911" s="30" t="str">
        <f t="shared" si="9"/>
        <v>#N/A</v>
      </c>
      <c r="Z911" s="30" t="str">
        <f t="shared" si="10"/>
        <v>#N/A</v>
      </c>
      <c r="AA911" s="30" t="str">
        <f t="shared" si="11"/>
        <v>#N/A</v>
      </c>
      <c r="AB911" s="30" t="str">
        <f t="shared" si="12"/>
        <v>#N/A</v>
      </c>
      <c r="AC911" s="30" t="str">
        <f t="shared" si="13"/>
        <v>#N/A</v>
      </c>
    </row>
    <row r="912">
      <c r="C912" s="25" t="str">
        <f t="shared" si="1"/>
        <v/>
      </c>
      <c r="D912" s="27"/>
      <c r="F912" s="27" t="str">
        <f t="shared" si="2"/>
        <v/>
      </c>
      <c r="H912" s="28"/>
      <c r="I912" s="30"/>
      <c r="J912" s="30"/>
      <c r="K912" s="30"/>
      <c r="L912" s="30"/>
      <c r="M912" s="30"/>
      <c r="N912" s="30"/>
      <c r="O912" s="30"/>
      <c r="P912" s="30"/>
      <c r="Q912" s="65">
        <f t="shared" si="3"/>
        <v>0</v>
      </c>
      <c r="R912" s="30" t="str">
        <f t="shared" si="4"/>
        <v>#N/A</v>
      </c>
      <c r="U912" s="30" t="str">
        <f t="shared" si="5"/>
        <v>#N/A</v>
      </c>
      <c r="V912" s="30" t="str">
        <f t="shared" si="6"/>
        <v>#N/A</v>
      </c>
      <c r="W912" s="30" t="str">
        <f t="shared" si="7"/>
        <v>#N/A</v>
      </c>
      <c r="X912" s="30" t="str">
        <f t="shared" si="8"/>
        <v>#N/A</v>
      </c>
      <c r="Y912" s="30" t="str">
        <f t="shared" si="9"/>
        <v>#N/A</v>
      </c>
      <c r="Z912" s="30" t="str">
        <f t="shared" si="10"/>
        <v>#N/A</v>
      </c>
      <c r="AA912" s="30" t="str">
        <f t="shared" si="11"/>
        <v>#N/A</v>
      </c>
      <c r="AB912" s="30" t="str">
        <f t="shared" si="12"/>
        <v>#N/A</v>
      </c>
      <c r="AC912" s="30" t="str">
        <f t="shared" si="13"/>
        <v>#N/A</v>
      </c>
    </row>
    <row r="913">
      <c r="C913" s="25" t="str">
        <f t="shared" si="1"/>
        <v/>
      </c>
      <c r="D913" s="27"/>
      <c r="F913" s="27" t="str">
        <f t="shared" si="2"/>
        <v/>
      </c>
      <c r="H913" s="28"/>
      <c r="I913" s="30"/>
      <c r="J913" s="30"/>
      <c r="K913" s="30"/>
      <c r="L913" s="30"/>
      <c r="M913" s="30"/>
      <c r="N913" s="30"/>
      <c r="O913" s="30"/>
      <c r="P913" s="30"/>
      <c r="Q913" s="65">
        <f t="shared" si="3"/>
        <v>0</v>
      </c>
      <c r="R913" s="30" t="str">
        <f t="shared" si="4"/>
        <v>#N/A</v>
      </c>
      <c r="U913" s="30" t="str">
        <f t="shared" si="5"/>
        <v>#N/A</v>
      </c>
      <c r="V913" s="30" t="str">
        <f t="shared" si="6"/>
        <v>#N/A</v>
      </c>
      <c r="W913" s="30" t="str">
        <f t="shared" si="7"/>
        <v>#N/A</v>
      </c>
      <c r="X913" s="30" t="str">
        <f t="shared" si="8"/>
        <v>#N/A</v>
      </c>
      <c r="Y913" s="30" t="str">
        <f t="shared" si="9"/>
        <v>#N/A</v>
      </c>
      <c r="Z913" s="30" t="str">
        <f t="shared" si="10"/>
        <v>#N/A</v>
      </c>
      <c r="AA913" s="30" t="str">
        <f t="shared" si="11"/>
        <v>#N/A</v>
      </c>
      <c r="AB913" s="30" t="str">
        <f t="shared" si="12"/>
        <v>#N/A</v>
      </c>
      <c r="AC913" s="30" t="str">
        <f t="shared" si="13"/>
        <v>#N/A</v>
      </c>
    </row>
    <row r="914">
      <c r="C914" s="25" t="str">
        <f t="shared" si="1"/>
        <v/>
      </c>
      <c r="D914" s="27"/>
      <c r="F914" s="27" t="str">
        <f t="shared" si="2"/>
        <v/>
      </c>
      <c r="H914" s="28"/>
      <c r="I914" s="30"/>
      <c r="J914" s="30"/>
      <c r="K914" s="30"/>
      <c r="L914" s="30"/>
      <c r="M914" s="30"/>
      <c r="N914" s="30"/>
      <c r="O914" s="30"/>
      <c r="P914" s="30"/>
      <c r="Q914" s="65">
        <f t="shared" si="3"/>
        <v>0</v>
      </c>
      <c r="R914" s="30" t="str">
        <f t="shared" si="4"/>
        <v>#N/A</v>
      </c>
      <c r="U914" s="30" t="str">
        <f t="shared" si="5"/>
        <v>#N/A</v>
      </c>
      <c r="V914" s="30" t="str">
        <f t="shared" si="6"/>
        <v>#N/A</v>
      </c>
      <c r="W914" s="30" t="str">
        <f t="shared" si="7"/>
        <v>#N/A</v>
      </c>
      <c r="X914" s="30" t="str">
        <f t="shared" si="8"/>
        <v>#N/A</v>
      </c>
      <c r="Y914" s="30" t="str">
        <f t="shared" si="9"/>
        <v>#N/A</v>
      </c>
      <c r="Z914" s="30" t="str">
        <f t="shared" si="10"/>
        <v>#N/A</v>
      </c>
      <c r="AA914" s="30" t="str">
        <f t="shared" si="11"/>
        <v>#N/A</v>
      </c>
      <c r="AB914" s="30" t="str">
        <f t="shared" si="12"/>
        <v>#N/A</v>
      </c>
      <c r="AC914" s="30" t="str">
        <f t="shared" si="13"/>
        <v>#N/A</v>
      </c>
    </row>
    <row r="915">
      <c r="C915" s="25" t="str">
        <f t="shared" si="1"/>
        <v/>
      </c>
      <c r="D915" s="27"/>
      <c r="F915" s="27" t="str">
        <f t="shared" si="2"/>
        <v/>
      </c>
      <c r="H915" s="28"/>
      <c r="I915" s="30"/>
      <c r="J915" s="30"/>
      <c r="K915" s="30"/>
      <c r="L915" s="30"/>
      <c r="M915" s="30"/>
      <c r="N915" s="30"/>
      <c r="O915" s="30"/>
      <c r="P915" s="30"/>
      <c r="Q915" s="65">
        <f t="shared" si="3"/>
        <v>0</v>
      </c>
      <c r="R915" s="30" t="str">
        <f t="shared" si="4"/>
        <v>#N/A</v>
      </c>
      <c r="U915" s="30" t="str">
        <f t="shared" si="5"/>
        <v>#N/A</v>
      </c>
      <c r="V915" s="30" t="str">
        <f t="shared" si="6"/>
        <v>#N/A</v>
      </c>
      <c r="W915" s="30" t="str">
        <f t="shared" si="7"/>
        <v>#N/A</v>
      </c>
      <c r="X915" s="30" t="str">
        <f t="shared" si="8"/>
        <v>#N/A</v>
      </c>
      <c r="Y915" s="30" t="str">
        <f t="shared" si="9"/>
        <v>#N/A</v>
      </c>
      <c r="Z915" s="30" t="str">
        <f t="shared" si="10"/>
        <v>#N/A</v>
      </c>
      <c r="AA915" s="30" t="str">
        <f t="shared" si="11"/>
        <v>#N/A</v>
      </c>
      <c r="AB915" s="30" t="str">
        <f t="shared" si="12"/>
        <v>#N/A</v>
      </c>
      <c r="AC915" s="30" t="str">
        <f t="shared" si="13"/>
        <v>#N/A</v>
      </c>
    </row>
    <row r="916">
      <c r="C916" s="25" t="str">
        <f t="shared" si="1"/>
        <v/>
      </c>
      <c r="D916" s="27"/>
      <c r="F916" s="27" t="str">
        <f t="shared" si="2"/>
        <v/>
      </c>
      <c r="H916" s="28"/>
      <c r="I916" s="30"/>
      <c r="J916" s="30"/>
      <c r="K916" s="30"/>
      <c r="L916" s="30"/>
      <c r="M916" s="30"/>
      <c r="N916" s="30"/>
      <c r="O916" s="30"/>
      <c r="P916" s="30"/>
      <c r="Q916" s="65">
        <f t="shared" si="3"/>
        <v>0</v>
      </c>
      <c r="R916" s="30" t="str">
        <f t="shared" si="4"/>
        <v>#N/A</v>
      </c>
      <c r="U916" s="30" t="str">
        <f t="shared" si="5"/>
        <v>#N/A</v>
      </c>
      <c r="V916" s="30" t="str">
        <f t="shared" si="6"/>
        <v>#N/A</v>
      </c>
      <c r="W916" s="30" t="str">
        <f t="shared" si="7"/>
        <v>#N/A</v>
      </c>
      <c r="X916" s="30" t="str">
        <f t="shared" si="8"/>
        <v>#N/A</v>
      </c>
      <c r="Y916" s="30" t="str">
        <f t="shared" si="9"/>
        <v>#N/A</v>
      </c>
      <c r="Z916" s="30" t="str">
        <f t="shared" si="10"/>
        <v>#N/A</v>
      </c>
      <c r="AA916" s="30" t="str">
        <f t="shared" si="11"/>
        <v>#N/A</v>
      </c>
      <c r="AB916" s="30" t="str">
        <f t="shared" si="12"/>
        <v>#N/A</v>
      </c>
      <c r="AC916" s="30" t="str">
        <f t="shared" si="13"/>
        <v>#N/A</v>
      </c>
    </row>
    <row r="917">
      <c r="C917" s="25" t="str">
        <f t="shared" si="1"/>
        <v/>
      </c>
      <c r="D917" s="27"/>
      <c r="F917" s="27" t="str">
        <f t="shared" si="2"/>
        <v/>
      </c>
      <c r="H917" s="28"/>
      <c r="I917" s="30"/>
      <c r="J917" s="30"/>
      <c r="K917" s="30"/>
      <c r="L917" s="30"/>
      <c r="M917" s="30"/>
      <c r="N917" s="30"/>
      <c r="O917" s="30"/>
      <c r="P917" s="30"/>
      <c r="Q917" s="65">
        <f t="shared" si="3"/>
        <v>0</v>
      </c>
      <c r="R917" s="30" t="str">
        <f t="shared" si="4"/>
        <v>#N/A</v>
      </c>
      <c r="U917" s="30" t="str">
        <f t="shared" si="5"/>
        <v>#N/A</v>
      </c>
      <c r="V917" s="30" t="str">
        <f t="shared" si="6"/>
        <v>#N/A</v>
      </c>
      <c r="W917" s="30" t="str">
        <f t="shared" si="7"/>
        <v>#N/A</v>
      </c>
      <c r="X917" s="30" t="str">
        <f t="shared" si="8"/>
        <v>#N/A</v>
      </c>
      <c r="Y917" s="30" t="str">
        <f t="shared" si="9"/>
        <v>#N/A</v>
      </c>
      <c r="Z917" s="30" t="str">
        <f t="shared" si="10"/>
        <v>#N/A</v>
      </c>
      <c r="AA917" s="30" t="str">
        <f t="shared" si="11"/>
        <v>#N/A</v>
      </c>
      <c r="AB917" s="30" t="str">
        <f t="shared" si="12"/>
        <v>#N/A</v>
      </c>
      <c r="AC917" s="30" t="str">
        <f t="shared" si="13"/>
        <v>#N/A</v>
      </c>
    </row>
    <row r="918">
      <c r="C918" s="25" t="str">
        <f t="shared" si="1"/>
        <v/>
      </c>
      <c r="D918" s="27"/>
      <c r="F918" s="27" t="str">
        <f t="shared" si="2"/>
        <v/>
      </c>
      <c r="H918" s="28"/>
      <c r="I918" s="30"/>
      <c r="J918" s="30"/>
      <c r="K918" s="30"/>
      <c r="L918" s="30"/>
      <c r="M918" s="30"/>
      <c r="N918" s="30"/>
      <c r="O918" s="30"/>
      <c r="P918" s="30"/>
      <c r="Q918" s="65">
        <f t="shared" si="3"/>
        <v>0</v>
      </c>
      <c r="R918" s="30" t="str">
        <f t="shared" si="4"/>
        <v>#N/A</v>
      </c>
      <c r="U918" s="30" t="str">
        <f t="shared" si="5"/>
        <v>#N/A</v>
      </c>
      <c r="V918" s="30" t="str">
        <f t="shared" si="6"/>
        <v>#N/A</v>
      </c>
      <c r="W918" s="30" t="str">
        <f t="shared" si="7"/>
        <v>#N/A</v>
      </c>
      <c r="X918" s="30" t="str">
        <f t="shared" si="8"/>
        <v>#N/A</v>
      </c>
      <c r="Y918" s="30" t="str">
        <f t="shared" si="9"/>
        <v>#N/A</v>
      </c>
      <c r="Z918" s="30" t="str">
        <f t="shared" si="10"/>
        <v>#N/A</v>
      </c>
      <c r="AA918" s="30" t="str">
        <f t="shared" si="11"/>
        <v>#N/A</v>
      </c>
      <c r="AB918" s="30" t="str">
        <f t="shared" si="12"/>
        <v>#N/A</v>
      </c>
      <c r="AC918" s="30" t="str">
        <f t="shared" si="13"/>
        <v>#N/A</v>
      </c>
    </row>
  </sheetData>
  <autoFilter ref="$A$2:$R$918">
    <sortState ref="A2:R918">
      <sortCondition ref="A2:A918"/>
      <sortCondition ref="B2:B918"/>
    </sortState>
  </autoFilter>
  <mergeCells count="1836">
    <mergeCell ref="F113:G113"/>
    <mergeCell ref="F114:G114"/>
    <mergeCell ref="F106:G106"/>
    <mergeCell ref="F107:G107"/>
    <mergeCell ref="F108:G108"/>
    <mergeCell ref="F109:G109"/>
    <mergeCell ref="F110:G110"/>
    <mergeCell ref="F111:G111"/>
    <mergeCell ref="F112:G112"/>
    <mergeCell ref="D88:E88"/>
    <mergeCell ref="F88:G88"/>
    <mergeCell ref="D89:E89"/>
    <mergeCell ref="F89:G89"/>
    <mergeCell ref="D90:E90"/>
    <mergeCell ref="F90:G90"/>
    <mergeCell ref="F91:G91"/>
    <mergeCell ref="D91:E91"/>
    <mergeCell ref="D92:E92"/>
    <mergeCell ref="D93:E93"/>
    <mergeCell ref="D94:E94"/>
    <mergeCell ref="D95:E95"/>
    <mergeCell ref="D96:E96"/>
    <mergeCell ref="D97:E97"/>
    <mergeCell ref="F92:G92"/>
    <mergeCell ref="F93:G93"/>
    <mergeCell ref="F94:G94"/>
    <mergeCell ref="F95:G95"/>
    <mergeCell ref="F96:G96"/>
    <mergeCell ref="F97:G97"/>
    <mergeCell ref="F98:G98"/>
    <mergeCell ref="D98:E98"/>
    <mergeCell ref="D99:E99"/>
    <mergeCell ref="D100:E100"/>
    <mergeCell ref="D101:E101"/>
    <mergeCell ref="D102:E102"/>
    <mergeCell ref="D103:E103"/>
    <mergeCell ref="D104:E104"/>
    <mergeCell ref="F99:G99"/>
    <mergeCell ref="F100:G100"/>
    <mergeCell ref="F101:G101"/>
    <mergeCell ref="F102:G102"/>
    <mergeCell ref="F103:G103"/>
    <mergeCell ref="F104:G104"/>
    <mergeCell ref="F105:G105"/>
    <mergeCell ref="D105:E105"/>
    <mergeCell ref="D106:E106"/>
    <mergeCell ref="D107:E107"/>
    <mergeCell ref="D108:E108"/>
    <mergeCell ref="D109:E109"/>
    <mergeCell ref="D110:E110"/>
    <mergeCell ref="D111:E111"/>
    <mergeCell ref="D112:E112"/>
    <mergeCell ref="D113:E113"/>
    <mergeCell ref="D114:E114"/>
    <mergeCell ref="D115:E115"/>
    <mergeCell ref="F115:G115"/>
    <mergeCell ref="D116:E116"/>
    <mergeCell ref="F116:G116"/>
    <mergeCell ref="F142:G142"/>
    <mergeCell ref="F143:G143"/>
    <mergeCell ref="F135:G135"/>
    <mergeCell ref="F136:G136"/>
    <mergeCell ref="F137:G137"/>
    <mergeCell ref="F138:G138"/>
    <mergeCell ref="F139:G139"/>
    <mergeCell ref="F140:G140"/>
    <mergeCell ref="F141:G141"/>
    <mergeCell ref="D117:E117"/>
    <mergeCell ref="F117:G117"/>
    <mergeCell ref="D118:E118"/>
    <mergeCell ref="F118:G118"/>
    <mergeCell ref="D119:E119"/>
    <mergeCell ref="F119:G119"/>
    <mergeCell ref="F120:G120"/>
    <mergeCell ref="D120:E120"/>
    <mergeCell ref="D121:E121"/>
    <mergeCell ref="D122:E122"/>
    <mergeCell ref="D123:E123"/>
    <mergeCell ref="D124:E124"/>
    <mergeCell ref="D125:E125"/>
    <mergeCell ref="D126:E126"/>
    <mergeCell ref="F121:G121"/>
    <mergeCell ref="F122:G122"/>
    <mergeCell ref="F123:G123"/>
    <mergeCell ref="F124:G124"/>
    <mergeCell ref="F125:G125"/>
    <mergeCell ref="F126:G126"/>
    <mergeCell ref="F127:G127"/>
    <mergeCell ref="D127:E127"/>
    <mergeCell ref="D128:E128"/>
    <mergeCell ref="D129:E129"/>
    <mergeCell ref="D130:E130"/>
    <mergeCell ref="D131:E131"/>
    <mergeCell ref="D132:E132"/>
    <mergeCell ref="D133:E133"/>
    <mergeCell ref="F128:G128"/>
    <mergeCell ref="F129:G129"/>
    <mergeCell ref="F130:G130"/>
    <mergeCell ref="F131:G131"/>
    <mergeCell ref="F132:G132"/>
    <mergeCell ref="F133:G133"/>
    <mergeCell ref="F134:G134"/>
    <mergeCell ref="D134:E134"/>
    <mergeCell ref="D135:E135"/>
    <mergeCell ref="D136:E136"/>
    <mergeCell ref="D137:E137"/>
    <mergeCell ref="D138:E138"/>
    <mergeCell ref="D139:E139"/>
    <mergeCell ref="D140:E140"/>
    <mergeCell ref="D141:E141"/>
    <mergeCell ref="D142:E142"/>
    <mergeCell ref="D143:E143"/>
    <mergeCell ref="D144:E144"/>
    <mergeCell ref="F144:G144"/>
    <mergeCell ref="D145:E145"/>
    <mergeCell ref="F145:G145"/>
    <mergeCell ref="F171:G171"/>
    <mergeCell ref="F172:G172"/>
    <mergeCell ref="F164:G164"/>
    <mergeCell ref="F165:G165"/>
    <mergeCell ref="F166:G166"/>
    <mergeCell ref="F167:G167"/>
    <mergeCell ref="F168:G168"/>
    <mergeCell ref="F169:G169"/>
    <mergeCell ref="F170:G170"/>
    <mergeCell ref="D146:E146"/>
    <mergeCell ref="F146:G146"/>
    <mergeCell ref="D147:E147"/>
    <mergeCell ref="F147:G147"/>
    <mergeCell ref="D148:E148"/>
    <mergeCell ref="F148:G148"/>
    <mergeCell ref="F149:G149"/>
    <mergeCell ref="D149:E149"/>
    <mergeCell ref="D150:E150"/>
    <mergeCell ref="D151:E151"/>
    <mergeCell ref="D152:E152"/>
    <mergeCell ref="D153:E153"/>
    <mergeCell ref="D154:E154"/>
    <mergeCell ref="D155:E155"/>
    <mergeCell ref="F150:G150"/>
    <mergeCell ref="F151:G151"/>
    <mergeCell ref="F152:G152"/>
    <mergeCell ref="F153:G153"/>
    <mergeCell ref="F154:G154"/>
    <mergeCell ref="F155:G155"/>
    <mergeCell ref="F156:G156"/>
    <mergeCell ref="D156:E156"/>
    <mergeCell ref="D157:E157"/>
    <mergeCell ref="D158:E158"/>
    <mergeCell ref="D159:E159"/>
    <mergeCell ref="D160:E160"/>
    <mergeCell ref="D161:E161"/>
    <mergeCell ref="D162:E162"/>
    <mergeCell ref="F157:G157"/>
    <mergeCell ref="F158:G158"/>
    <mergeCell ref="F159:G159"/>
    <mergeCell ref="F160:G160"/>
    <mergeCell ref="F161:G161"/>
    <mergeCell ref="F162:G162"/>
    <mergeCell ref="F163:G163"/>
    <mergeCell ref="D163:E163"/>
    <mergeCell ref="D164:E164"/>
    <mergeCell ref="D165:E165"/>
    <mergeCell ref="D166:E166"/>
    <mergeCell ref="D167:E167"/>
    <mergeCell ref="D168:E168"/>
    <mergeCell ref="D169:E169"/>
    <mergeCell ref="D170:E170"/>
    <mergeCell ref="D171:E171"/>
    <mergeCell ref="D172:E172"/>
    <mergeCell ref="D173:E173"/>
    <mergeCell ref="F173:G173"/>
    <mergeCell ref="D174:E174"/>
    <mergeCell ref="F174:G174"/>
    <mergeCell ref="F200:G200"/>
    <mergeCell ref="F201:G201"/>
    <mergeCell ref="F193:G193"/>
    <mergeCell ref="F194:G194"/>
    <mergeCell ref="F195:G195"/>
    <mergeCell ref="F196:G196"/>
    <mergeCell ref="F197:G197"/>
    <mergeCell ref="F198:G198"/>
    <mergeCell ref="F199:G199"/>
    <mergeCell ref="D175:E175"/>
    <mergeCell ref="F175:G175"/>
    <mergeCell ref="D176:E176"/>
    <mergeCell ref="F176:G176"/>
    <mergeCell ref="D177:E177"/>
    <mergeCell ref="F177:G177"/>
    <mergeCell ref="F178:G178"/>
    <mergeCell ref="D178:E178"/>
    <mergeCell ref="D179:E179"/>
    <mergeCell ref="D180:E180"/>
    <mergeCell ref="D181:E181"/>
    <mergeCell ref="D182:E182"/>
    <mergeCell ref="D183:E183"/>
    <mergeCell ref="D184:E184"/>
    <mergeCell ref="F179:G179"/>
    <mergeCell ref="F180:G180"/>
    <mergeCell ref="F181:G181"/>
    <mergeCell ref="F182:G182"/>
    <mergeCell ref="F183:G183"/>
    <mergeCell ref="F184:G184"/>
    <mergeCell ref="F185:G185"/>
    <mergeCell ref="D185:E185"/>
    <mergeCell ref="D186:E186"/>
    <mergeCell ref="D187:E187"/>
    <mergeCell ref="D188:E188"/>
    <mergeCell ref="D189:E189"/>
    <mergeCell ref="D190:E190"/>
    <mergeCell ref="D191:E191"/>
    <mergeCell ref="F186:G186"/>
    <mergeCell ref="F187:G187"/>
    <mergeCell ref="F188:G188"/>
    <mergeCell ref="F189:G189"/>
    <mergeCell ref="F190:G190"/>
    <mergeCell ref="F191:G191"/>
    <mergeCell ref="F192:G192"/>
    <mergeCell ref="D192:E192"/>
    <mergeCell ref="D193:E193"/>
    <mergeCell ref="D194:E194"/>
    <mergeCell ref="D195:E195"/>
    <mergeCell ref="D196:E196"/>
    <mergeCell ref="D197:E197"/>
    <mergeCell ref="D198:E198"/>
    <mergeCell ref="D199:E199"/>
    <mergeCell ref="D200:E200"/>
    <mergeCell ref="D201:E201"/>
    <mergeCell ref="D202:E202"/>
    <mergeCell ref="F202:G202"/>
    <mergeCell ref="D203:E203"/>
    <mergeCell ref="F203:G203"/>
    <mergeCell ref="F229:G229"/>
    <mergeCell ref="F230:G230"/>
    <mergeCell ref="F222:G222"/>
    <mergeCell ref="F223:G223"/>
    <mergeCell ref="F224:G224"/>
    <mergeCell ref="F225:G225"/>
    <mergeCell ref="F226:G226"/>
    <mergeCell ref="F227:G227"/>
    <mergeCell ref="F228:G228"/>
    <mergeCell ref="D204:E204"/>
    <mergeCell ref="F204:G204"/>
    <mergeCell ref="D205:E205"/>
    <mergeCell ref="F205:G205"/>
    <mergeCell ref="D206:E206"/>
    <mergeCell ref="F206:G206"/>
    <mergeCell ref="F207:G207"/>
    <mergeCell ref="D207:E207"/>
    <mergeCell ref="D208:E208"/>
    <mergeCell ref="D209:E209"/>
    <mergeCell ref="D210:E210"/>
    <mergeCell ref="D211:E211"/>
    <mergeCell ref="D212:E212"/>
    <mergeCell ref="D213:E213"/>
    <mergeCell ref="F208:G208"/>
    <mergeCell ref="F209:G209"/>
    <mergeCell ref="F210:G210"/>
    <mergeCell ref="F211:G211"/>
    <mergeCell ref="F212:G212"/>
    <mergeCell ref="F213:G213"/>
    <mergeCell ref="F214:G214"/>
    <mergeCell ref="D214:E214"/>
    <mergeCell ref="D215:E215"/>
    <mergeCell ref="D216:E216"/>
    <mergeCell ref="D217:E217"/>
    <mergeCell ref="D218:E218"/>
    <mergeCell ref="D219:E219"/>
    <mergeCell ref="D220:E220"/>
    <mergeCell ref="F215:G215"/>
    <mergeCell ref="F216:G216"/>
    <mergeCell ref="F217:G217"/>
    <mergeCell ref="F218:G218"/>
    <mergeCell ref="F219:G219"/>
    <mergeCell ref="F220:G220"/>
    <mergeCell ref="F221:G221"/>
    <mergeCell ref="D221:E221"/>
    <mergeCell ref="D222:E222"/>
    <mergeCell ref="D223:E223"/>
    <mergeCell ref="D224:E224"/>
    <mergeCell ref="D225:E225"/>
    <mergeCell ref="D226:E226"/>
    <mergeCell ref="D227:E227"/>
    <mergeCell ref="D228:E228"/>
    <mergeCell ref="D229:E229"/>
    <mergeCell ref="D230:E230"/>
    <mergeCell ref="D231:E231"/>
    <mergeCell ref="F231:G231"/>
    <mergeCell ref="D232:E232"/>
    <mergeCell ref="F232:G232"/>
    <mergeCell ref="F258:G258"/>
    <mergeCell ref="F259:G259"/>
    <mergeCell ref="F251:G251"/>
    <mergeCell ref="F252:G252"/>
    <mergeCell ref="F253:G253"/>
    <mergeCell ref="F254:G254"/>
    <mergeCell ref="F255:G255"/>
    <mergeCell ref="F256:G256"/>
    <mergeCell ref="F257:G257"/>
    <mergeCell ref="D233:E233"/>
    <mergeCell ref="F233:G233"/>
    <mergeCell ref="D234:E234"/>
    <mergeCell ref="F234:G234"/>
    <mergeCell ref="D235:E235"/>
    <mergeCell ref="F235:G235"/>
    <mergeCell ref="F236:G236"/>
    <mergeCell ref="D236:E236"/>
    <mergeCell ref="D237:E237"/>
    <mergeCell ref="D238:E238"/>
    <mergeCell ref="D239:E239"/>
    <mergeCell ref="D240:E240"/>
    <mergeCell ref="D241:E241"/>
    <mergeCell ref="D242:E242"/>
    <mergeCell ref="F237:G237"/>
    <mergeCell ref="F238:G238"/>
    <mergeCell ref="F239:G239"/>
    <mergeCell ref="F240:G240"/>
    <mergeCell ref="F241:G241"/>
    <mergeCell ref="F242:G242"/>
    <mergeCell ref="F243:G243"/>
    <mergeCell ref="D243:E243"/>
    <mergeCell ref="D244:E244"/>
    <mergeCell ref="D245:E245"/>
    <mergeCell ref="D246:E246"/>
    <mergeCell ref="D247:E247"/>
    <mergeCell ref="D248:E248"/>
    <mergeCell ref="D249:E249"/>
    <mergeCell ref="F244:G244"/>
    <mergeCell ref="F245:G245"/>
    <mergeCell ref="F246:G246"/>
    <mergeCell ref="F247:G247"/>
    <mergeCell ref="F248:G248"/>
    <mergeCell ref="F249:G249"/>
    <mergeCell ref="F250:G250"/>
    <mergeCell ref="D250:E250"/>
    <mergeCell ref="D251:E251"/>
    <mergeCell ref="D252:E252"/>
    <mergeCell ref="D253:E253"/>
    <mergeCell ref="D254:E254"/>
    <mergeCell ref="D255:E255"/>
    <mergeCell ref="D256:E256"/>
    <mergeCell ref="D257:E257"/>
    <mergeCell ref="D258:E258"/>
    <mergeCell ref="D259:E259"/>
    <mergeCell ref="D260:E260"/>
    <mergeCell ref="F260:G260"/>
    <mergeCell ref="D261:E261"/>
    <mergeCell ref="F261:G261"/>
    <mergeCell ref="F287:G287"/>
    <mergeCell ref="F288:G288"/>
    <mergeCell ref="F280:G280"/>
    <mergeCell ref="F281:G281"/>
    <mergeCell ref="F282:G282"/>
    <mergeCell ref="F283:G283"/>
    <mergeCell ref="F284:G284"/>
    <mergeCell ref="F285:G285"/>
    <mergeCell ref="F286:G286"/>
    <mergeCell ref="D262:E262"/>
    <mergeCell ref="F262:G262"/>
    <mergeCell ref="D263:E263"/>
    <mergeCell ref="F263:G263"/>
    <mergeCell ref="D264:E264"/>
    <mergeCell ref="F264:G264"/>
    <mergeCell ref="F265:G265"/>
    <mergeCell ref="D265:E265"/>
    <mergeCell ref="D266:E266"/>
    <mergeCell ref="D267:E267"/>
    <mergeCell ref="D268:E268"/>
    <mergeCell ref="D269:E269"/>
    <mergeCell ref="D270:E270"/>
    <mergeCell ref="D271:E271"/>
    <mergeCell ref="F266:G266"/>
    <mergeCell ref="F267:G267"/>
    <mergeCell ref="F268:G268"/>
    <mergeCell ref="F269:G269"/>
    <mergeCell ref="F270:G270"/>
    <mergeCell ref="F271:G271"/>
    <mergeCell ref="F272:G272"/>
    <mergeCell ref="D272:E272"/>
    <mergeCell ref="D273:E273"/>
    <mergeCell ref="D274:E274"/>
    <mergeCell ref="D275:E275"/>
    <mergeCell ref="D276:E276"/>
    <mergeCell ref="D277:E277"/>
    <mergeCell ref="D278:E278"/>
    <mergeCell ref="F273:G273"/>
    <mergeCell ref="F274:G274"/>
    <mergeCell ref="F275:G275"/>
    <mergeCell ref="F276:G276"/>
    <mergeCell ref="F277:G277"/>
    <mergeCell ref="F278:G278"/>
    <mergeCell ref="F279:G279"/>
    <mergeCell ref="D279:E279"/>
    <mergeCell ref="D280:E280"/>
    <mergeCell ref="D281:E281"/>
    <mergeCell ref="D282:E282"/>
    <mergeCell ref="D283:E283"/>
    <mergeCell ref="D284:E284"/>
    <mergeCell ref="D285:E285"/>
    <mergeCell ref="D286:E286"/>
    <mergeCell ref="D287:E287"/>
    <mergeCell ref="D288:E288"/>
    <mergeCell ref="D289:E289"/>
    <mergeCell ref="F289:G289"/>
    <mergeCell ref="D290:E290"/>
    <mergeCell ref="F290:G290"/>
    <mergeCell ref="F316:G316"/>
    <mergeCell ref="F317:G317"/>
    <mergeCell ref="F309:G309"/>
    <mergeCell ref="F310:G310"/>
    <mergeCell ref="F311:G311"/>
    <mergeCell ref="F312:G312"/>
    <mergeCell ref="F313:G313"/>
    <mergeCell ref="F314:G314"/>
    <mergeCell ref="F315:G315"/>
    <mergeCell ref="D291:E291"/>
    <mergeCell ref="F291:G291"/>
    <mergeCell ref="D292:E292"/>
    <mergeCell ref="F292:G292"/>
    <mergeCell ref="D293:E293"/>
    <mergeCell ref="F293:G293"/>
    <mergeCell ref="F294:G294"/>
    <mergeCell ref="D294:E294"/>
    <mergeCell ref="D295:E295"/>
    <mergeCell ref="D296:E296"/>
    <mergeCell ref="D297:E297"/>
    <mergeCell ref="D298:E298"/>
    <mergeCell ref="D299:E299"/>
    <mergeCell ref="D300:E300"/>
    <mergeCell ref="F295:G295"/>
    <mergeCell ref="F296:G296"/>
    <mergeCell ref="F297:G297"/>
    <mergeCell ref="F298:G298"/>
    <mergeCell ref="F299:G299"/>
    <mergeCell ref="F300:G300"/>
    <mergeCell ref="F301:G301"/>
    <mergeCell ref="D301:E301"/>
    <mergeCell ref="D302:E302"/>
    <mergeCell ref="D303:E303"/>
    <mergeCell ref="D304:E304"/>
    <mergeCell ref="D305:E305"/>
    <mergeCell ref="D306:E306"/>
    <mergeCell ref="D307:E307"/>
    <mergeCell ref="F302:G302"/>
    <mergeCell ref="F303:G303"/>
    <mergeCell ref="F304:G304"/>
    <mergeCell ref="F305:G305"/>
    <mergeCell ref="F306:G306"/>
    <mergeCell ref="F307:G307"/>
    <mergeCell ref="F308:G308"/>
    <mergeCell ref="D308:E308"/>
    <mergeCell ref="D309:E309"/>
    <mergeCell ref="D310:E310"/>
    <mergeCell ref="D311:E311"/>
    <mergeCell ref="D312:E312"/>
    <mergeCell ref="D313:E313"/>
    <mergeCell ref="D314:E314"/>
    <mergeCell ref="D315:E315"/>
    <mergeCell ref="D316:E316"/>
    <mergeCell ref="D317:E317"/>
    <mergeCell ref="D318:E318"/>
    <mergeCell ref="F318:G318"/>
    <mergeCell ref="D319:E319"/>
    <mergeCell ref="F319:G319"/>
    <mergeCell ref="F345:G345"/>
    <mergeCell ref="F346:G346"/>
    <mergeCell ref="F338:G338"/>
    <mergeCell ref="F339:G339"/>
    <mergeCell ref="F340:G340"/>
    <mergeCell ref="F341:G341"/>
    <mergeCell ref="F342:G342"/>
    <mergeCell ref="F343:G343"/>
    <mergeCell ref="F344:G344"/>
    <mergeCell ref="D320:E320"/>
    <mergeCell ref="F320:G320"/>
    <mergeCell ref="D321:E321"/>
    <mergeCell ref="F321:G321"/>
    <mergeCell ref="D322:E322"/>
    <mergeCell ref="F322:G322"/>
    <mergeCell ref="F323:G323"/>
    <mergeCell ref="D323:E323"/>
    <mergeCell ref="D324:E324"/>
    <mergeCell ref="D325:E325"/>
    <mergeCell ref="D326:E326"/>
    <mergeCell ref="D327:E327"/>
    <mergeCell ref="D328:E328"/>
    <mergeCell ref="D329:E329"/>
    <mergeCell ref="F324:G324"/>
    <mergeCell ref="F325:G325"/>
    <mergeCell ref="F326:G326"/>
    <mergeCell ref="F327:G327"/>
    <mergeCell ref="F328:G328"/>
    <mergeCell ref="F329:G329"/>
    <mergeCell ref="F330:G330"/>
    <mergeCell ref="D330:E330"/>
    <mergeCell ref="D331:E331"/>
    <mergeCell ref="D332:E332"/>
    <mergeCell ref="D333:E333"/>
    <mergeCell ref="D334:E334"/>
    <mergeCell ref="D335:E335"/>
    <mergeCell ref="D336:E336"/>
    <mergeCell ref="F331:G331"/>
    <mergeCell ref="F332:G332"/>
    <mergeCell ref="F333:G333"/>
    <mergeCell ref="F334:G334"/>
    <mergeCell ref="F335:G335"/>
    <mergeCell ref="F336:G336"/>
    <mergeCell ref="F337:G337"/>
    <mergeCell ref="D337:E337"/>
    <mergeCell ref="D338:E338"/>
    <mergeCell ref="D339:E339"/>
    <mergeCell ref="D340:E340"/>
    <mergeCell ref="D341:E341"/>
    <mergeCell ref="D342:E342"/>
    <mergeCell ref="D343:E343"/>
    <mergeCell ref="D344:E344"/>
    <mergeCell ref="D345:E345"/>
    <mergeCell ref="D346:E346"/>
    <mergeCell ref="D347:E347"/>
    <mergeCell ref="F347:G347"/>
    <mergeCell ref="D348:E348"/>
    <mergeCell ref="F348:G348"/>
    <mergeCell ref="F374:G374"/>
    <mergeCell ref="F375:G375"/>
    <mergeCell ref="F367:G367"/>
    <mergeCell ref="F368:G368"/>
    <mergeCell ref="F369:G369"/>
    <mergeCell ref="F370:G370"/>
    <mergeCell ref="F371:G371"/>
    <mergeCell ref="F372:G372"/>
    <mergeCell ref="F373:G373"/>
    <mergeCell ref="D349:E349"/>
    <mergeCell ref="F349:G349"/>
    <mergeCell ref="D350:E350"/>
    <mergeCell ref="F350:G350"/>
    <mergeCell ref="D351:E351"/>
    <mergeCell ref="F351:G351"/>
    <mergeCell ref="F352:G352"/>
    <mergeCell ref="D352:E352"/>
    <mergeCell ref="D353:E353"/>
    <mergeCell ref="D354:E354"/>
    <mergeCell ref="D355:E355"/>
    <mergeCell ref="D356:E356"/>
    <mergeCell ref="D357:E357"/>
    <mergeCell ref="D358:E358"/>
    <mergeCell ref="F353:G353"/>
    <mergeCell ref="F354:G354"/>
    <mergeCell ref="F355:G355"/>
    <mergeCell ref="F356:G356"/>
    <mergeCell ref="F357:G357"/>
    <mergeCell ref="F358:G358"/>
    <mergeCell ref="F359:G359"/>
    <mergeCell ref="D359:E359"/>
    <mergeCell ref="D360:E360"/>
    <mergeCell ref="D361:E361"/>
    <mergeCell ref="D362:E362"/>
    <mergeCell ref="D363:E363"/>
    <mergeCell ref="D364:E364"/>
    <mergeCell ref="D365:E365"/>
    <mergeCell ref="F360:G360"/>
    <mergeCell ref="F361:G361"/>
    <mergeCell ref="F362:G362"/>
    <mergeCell ref="F363:G363"/>
    <mergeCell ref="F364:G364"/>
    <mergeCell ref="F365:G365"/>
    <mergeCell ref="F366:G366"/>
    <mergeCell ref="D366:E366"/>
    <mergeCell ref="D367:E367"/>
    <mergeCell ref="D368:E368"/>
    <mergeCell ref="D369:E369"/>
    <mergeCell ref="D370:E370"/>
    <mergeCell ref="D371:E371"/>
    <mergeCell ref="D372:E372"/>
    <mergeCell ref="D373:E373"/>
    <mergeCell ref="D374:E374"/>
    <mergeCell ref="D375:E375"/>
    <mergeCell ref="D376:E376"/>
    <mergeCell ref="F376:G376"/>
    <mergeCell ref="D377:E377"/>
    <mergeCell ref="F377:G377"/>
    <mergeCell ref="F403:G403"/>
    <mergeCell ref="F404:G404"/>
    <mergeCell ref="F396:G396"/>
    <mergeCell ref="F397:G397"/>
    <mergeCell ref="F398:G398"/>
    <mergeCell ref="F399:G399"/>
    <mergeCell ref="F400:G400"/>
    <mergeCell ref="F401:G401"/>
    <mergeCell ref="F402:G402"/>
    <mergeCell ref="D378:E378"/>
    <mergeCell ref="F378:G378"/>
    <mergeCell ref="D379:E379"/>
    <mergeCell ref="F379:G379"/>
    <mergeCell ref="D380:E380"/>
    <mergeCell ref="F380:G380"/>
    <mergeCell ref="F381:G381"/>
    <mergeCell ref="D381:E381"/>
    <mergeCell ref="D382:E382"/>
    <mergeCell ref="D383:E383"/>
    <mergeCell ref="D384:E384"/>
    <mergeCell ref="D385:E385"/>
    <mergeCell ref="D386:E386"/>
    <mergeCell ref="D387:E387"/>
    <mergeCell ref="F382:G382"/>
    <mergeCell ref="F383:G383"/>
    <mergeCell ref="F384:G384"/>
    <mergeCell ref="F385:G385"/>
    <mergeCell ref="F386:G386"/>
    <mergeCell ref="F387:G387"/>
    <mergeCell ref="F388:G388"/>
    <mergeCell ref="D388:E388"/>
    <mergeCell ref="D389:E389"/>
    <mergeCell ref="D390:E390"/>
    <mergeCell ref="D391:E391"/>
    <mergeCell ref="D392:E392"/>
    <mergeCell ref="D393:E393"/>
    <mergeCell ref="D394:E394"/>
    <mergeCell ref="F389:G389"/>
    <mergeCell ref="F390:G390"/>
    <mergeCell ref="F391:G391"/>
    <mergeCell ref="F392:G392"/>
    <mergeCell ref="F393:G393"/>
    <mergeCell ref="F394:G394"/>
    <mergeCell ref="F395:G395"/>
    <mergeCell ref="D395:E395"/>
    <mergeCell ref="D396:E396"/>
    <mergeCell ref="D397:E397"/>
    <mergeCell ref="D398:E398"/>
    <mergeCell ref="D399:E399"/>
    <mergeCell ref="D400:E400"/>
    <mergeCell ref="D401:E401"/>
    <mergeCell ref="D402:E402"/>
    <mergeCell ref="D403:E403"/>
    <mergeCell ref="D404:E404"/>
    <mergeCell ref="D405:E405"/>
    <mergeCell ref="F405:G405"/>
    <mergeCell ref="D406:E406"/>
    <mergeCell ref="F406:G406"/>
    <mergeCell ref="F432:G432"/>
    <mergeCell ref="F433:G433"/>
    <mergeCell ref="F425:G425"/>
    <mergeCell ref="F426:G426"/>
    <mergeCell ref="F427:G427"/>
    <mergeCell ref="F428:G428"/>
    <mergeCell ref="F429:G429"/>
    <mergeCell ref="F430:G430"/>
    <mergeCell ref="F431:G431"/>
    <mergeCell ref="D407:E407"/>
    <mergeCell ref="F407:G407"/>
    <mergeCell ref="D408:E408"/>
    <mergeCell ref="F408:G408"/>
    <mergeCell ref="D409:E409"/>
    <mergeCell ref="F409:G409"/>
    <mergeCell ref="F410:G410"/>
    <mergeCell ref="D410:E410"/>
    <mergeCell ref="D411:E411"/>
    <mergeCell ref="D412:E412"/>
    <mergeCell ref="D413:E413"/>
    <mergeCell ref="D414:E414"/>
    <mergeCell ref="D415:E415"/>
    <mergeCell ref="D416:E416"/>
    <mergeCell ref="F411:G411"/>
    <mergeCell ref="F412:G412"/>
    <mergeCell ref="F413:G413"/>
    <mergeCell ref="F414:G414"/>
    <mergeCell ref="F415:G415"/>
    <mergeCell ref="F416:G416"/>
    <mergeCell ref="F417:G417"/>
    <mergeCell ref="D417:E417"/>
    <mergeCell ref="D418:E418"/>
    <mergeCell ref="D419:E419"/>
    <mergeCell ref="D420:E420"/>
    <mergeCell ref="D421:E421"/>
    <mergeCell ref="D422:E422"/>
    <mergeCell ref="D423:E423"/>
    <mergeCell ref="F418:G418"/>
    <mergeCell ref="F419:G419"/>
    <mergeCell ref="F420:G420"/>
    <mergeCell ref="F421:G421"/>
    <mergeCell ref="F422:G422"/>
    <mergeCell ref="F423:G423"/>
    <mergeCell ref="F424:G424"/>
    <mergeCell ref="D424:E424"/>
    <mergeCell ref="D425:E425"/>
    <mergeCell ref="D426:E426"/>
    <mergeCell ref="D427:E427"/>
    <mergeCell ref="D428:E428"/>
    <mergeCell ref="D429:E429"/>
    <mergeCell ref="D430:E430"/>
    <mergeCell ref="D431:E431"/>
    <mergeCell ref="D432:E432"/>
    <mergeCell ref="D433:E433"/>
    <mergeCell ref="D434:E434"/>
    <mergeCell ref="F434:G434"/>
    <mergeCell ref="D435:E435"/>
    <mergeCell ref="F435:G435"/>
    <mergeCell ref="F461:G461"/>
    <mergeCell ref="F462:G462"/>
    <mergeCell ref="F454:G454"/>
    <mergeCell ref="F455:G455"/>
    <mergeCell ref="F456:G456"/>
    <mergeCell ref="F457:G457"/>
    <mergeCell ref="F458:G458"/>
    <mergeCell ref="F459:G459"/>
    <mergeCell ref="F460:G460"/>
    <mergeCell ref="D436:E436"/>
    <mergeCell ref="F436:G436"/>
    <mergeCell ref="D437:E437"/>
    <mergeCell ref="F437:G437"/>
    <mergeCell ref="D438:E438"/>
    <mergeCell ref="F438:G438"/>
    <mergeCell ref="F439:G439"/>
    <mergeCell ref="D439:E439"/>
    <mergeCell ref="D440:E440"/>
    <mergeCell ref="D441:E441"/>
    <mergeCell ref="D442:E442"/>
    <mergeCell ref="D443:E443"/>
    <mergeCell ref="D444:E444"/>
    <mergeCell ref="D445:E445"/>
    <mergeCell ref="F440:G440"/>
    <mergeCell ref="F441:G441"/>
    <mergeCell ref="F442:G442"/>
    <mergeCell ref="F443:G443"/>
    <mergeCell ref="F444:G444"/>
    <mergeCell ref="F445:G445"/>
    <mergeCell ref="F446:G446"/>
    <mergeCell ref="D446:E446"/>
    <mergeCell ref="D447:E447"/>
    <mergeCell ref="D448:E448"/>
    <mergeCell ref="D449:E449"/>
    <mergeCell ref="D450:E450"/>
    <mergeCell ref="D451:E451"/>
    <mergeCell ref="D452:E452"/>
    <mergeCell ref="F447:G447"/>
    <mergeCell ref="F448:G448"/>
    <mergeCell ref="F449:G449"/>
    <mergeCell ref="F450:G450"/>
    <mergeCell ref="F451:G451"/>
    <mergeCell ref="F452:G452"/>
    <mergeCell ref="F453:G453"/>
    <mergeCell ref="D453:E453"/>
    <mergeCell ref="D454:E454"/>
    <mergeCell ref="D455:E455"/>
    <mergeCell ref="D456:E456"/>
    <mergeCell ref="D457:E457"/>
    <mergeCell ref="D458:E458"/>
    <mergeCell ref="D459:E459"/>
    <mergeCell ref="D460:E460"/>
    <mergeCell ref="D461:E461"/>
    <mergeCell ref="D462:E462"/>
    <mergeCell ref="D463:E463"/>
    <mergeCell ref="F463:G463"/>
    <mergeCell ref="D464:E464"/>
    <mergeCell ref="F464:G464"/>
    <mergeCell ref="F490:G490"/>
    <mergeCell ref="F491:G491"/>
    <mergeCell ref="F483:G483"/>
    <mergeCell ref="F484:G484"/>
    <mergeCell ref="F485:G485"/>
    <mergeCell ref="F486:G486"/>
    <mergeCell ref="F487:G487"/>
    <mergeCell ref="F488:G488"/>
    <mergeCell ref="F489:G489"/>
    <mergeCell ref="D465:E465"/>
    <mergeCell ref="F465:G465"/>
    <mergeCell ref="D466:E466"/>
    <mergeCell ref="F466:G466"/>
    <mergeCell ref="D467:E467"/>
    <mergeCell ref="F467:G467"/>
    <mergeCell ref="F468:G468"/>
    <mergeCell ref="D468:E468"/>
    <mergeCell ref="D469:E469"/>
    <mergeCell ref="D470:E470"/>
    <mergeCell ref="D471:E471"/>
    <mergeCell ref="D472:E472"/>
    <mergeCell ref="D473:E473"/>
    <mergeCell ref="D474:E474"/>
    <mergeCell ref="F469:G469"/>
    <mergeCell ref="F470:G470"/>
    <mergeCell ref="F471:G471"/>
    <mergeCell ref="F472:G472"/>
    <mergeCell ref="F473:G473"/>
    <mergeCell ref="F474:G474"/>
    <mergeCell ref="F475:G475"/>
    <mergeCell ref="D475:E475"/>
    <mergeCell ref="D476:E476"/>
    <mergeCell ref="D477:E477"/>
    <mergeCell ref="D478:E478"/>
    <mergeCell ref="D479:E479"/>
    <mergeCell ref="D480:E480"/>
    <mergeCell ref="D481:E481"/>
    <mergeCell ref="F476:G476"/>
    <mergeCell ref="F477:G477"/>
    <mergeCell ref="F478:G478"/>
    <mergeCell ref="F479:G479"/>
    <mergeCell ref="F480:G480"/>
    <mergeCell ref="F481:G481"/>
    <mergeCell ref="F482:G482"/>
    <mergeCell ref="D482:E482"/>
    <mergeCell ref="D483:E483"/>
    <mergeCell ref="D484:E484"/>
    <mergeCell ref="D485:E485"/>
    <mergeCell ref="D486:E486"/>
    <mergeCell ref="D487:E487"/>
    <mergeCell ref="D488:E488"/>
    <mergeCell ref="D489:E489"/>
    <mergeCell ref="D490:E490"/>
    <mergeCell ref="D491:E491"/>
    <mergeCell ref="D492:E492"/>
    <mergeCell ref="F492:G492"/>
    <mergeCell ref="D493:E493"/>
    <mergeCell ref="F493:G493"/>
    <mergeCell ref="F722:G722"/>
    <mergeCell ref="F723:G723"/>
    <mergeCell ref="F715:G715"/>
    <mergeCell ref="F716:G716"/>
    <mergeCell ref="F717:G717"/>
    <mergeCell ref="F718:G718"/>
    <mergeCell ref="F719:G719"/>
    <mergeCell ref="F720:G720"/>
    <mergeCell ref="F721:G721"/>
    <mergeCell ref="D697:E697"/>
    <mergeCell ref="F697:G697"/>
    <mergeCell ref="D698:E698"/>
    <mergeCell ref="F698:G698"/>
    <mergeCell ref="D699:E699"/>
    <mergeCell ref="F699:G699"/>
    <mergeCell ref="F700:G700"/>
    <mergeCell ref="D700:E700"/>
    <mergeCell ref="D701:E701"/>
    <mergeCell ref="D702:E702"/>
    <mergeCell ref="D703:E703"/>
    <mergeCell ref="D704:E704"/>
    <mergeCell ref="D705:E705"/>
    <mergeCell ref="D706:E706"/>
    <mergeCell ref="F701:G701"/>
    <mergeCell ref="F702:G702"/>
    <mergeCell ref="F703:G703"/>
    <mergeCell ref="F704:G704"/>
    <mergeCell ref="F705:G705"/>
    <mergeCell ref="F706:G706"/>
    <mergeCell ref="F707:G707"/>
    <mergeCell ref="D707:E707"/>
    <mergeCell ref="D708:E708"/>
    <mergeCell ref="D709:E709"/>
    <mergeCell ref="D710:E710"/>
    <mergeCell ref="D711:E711"/>
    <mergeCell ref="D712:E712"/>
    <mergeCell ref="D713:E713"/>
    <mergeCell ref="F708:G708"/>
    <mergeCell ref="F709:G709"/>
    <mergeCell ref="F710:G710"/>
    <mergeCell ref="F711:G711"/>
    <mergeCell ref="F712:G712"/>
    <mergeCell ref="F713:G713"/>
    <mergeCell ref="F714:G714"/>
    <mergeCell ref="D714:E714"/>
    <mergeCell ref="D715:E715"/>
    <mergeCell ref="D716:E716"/>
    <mergeCell ref="D717:E717"/>
    <mergeCell ref="D718:E718"/>
    <mergeCell ref="D719:E719"/>
    <mergeCell ref="D720:E720"/>
    <mergeCell ref="D721:E721"/>
    <mergeCell ref="D722:E722"/>
    <mergeCell ref="D723:E723"/>
    <mergeCell ref="D724:E724"/>
    <mergeCell ref="F724:G724"/>
    <mergeCell ref="D725:E725"/>
    <mergeCell ref="F725:G725"/>
    <mergeCell ref="F751:G751"/>
    <mergeCell ref="F752:G752"/>
    <mergeCell ref="F744:G744"/>
    <mergeCell ref="F745:G745"/>
    <mergeCell ref="F746:G746"/>
    <mergeCell ref="F747:G747"/>
    <mergeCell ref="F748:G748"/>
    <mergeCell ref="F749:G749"/>
    <mergeCell ref="F750:G750"/>
    <mergeCell ref="D726:E726"/>
    <mergeCell ref="F726:G726"/>
    <mergeCell ref="D727:E727"/>
    <mergeCell ref="F727:G727"/>
    <mergeCell ref="D728:E728"/>
    <mergeCell ref="F728:G728"/>
    <mergeCell ref="F729:G729"/>
    <mergeCell ref="D729:E729"/>
    <mergeCell ref="D730:E730"/>
    <mergeCell ref="D731:E731"/>
    <mergeCell ref="D732:E732"/>
    <mergeCell ref="D733:E733"/>
    <mergeCell ref="D734:E734"/>
    <mergeCell ref="D735:E735"/>
    <mergeCell ref="F730:G730"/>
    <mergeCell ref="F731:G731"/>
    <mergeCell ref="F732:G732"/>
    <mergeCell ref="F733:G733"/>
    <mergeCell ref="F734:G734"/>
    <mergeCell ref="F735:G735"/>
    <mergeCell ref="F736:G736"/>
    <mergeCell ref="D736:E736"/>
    <mergeCell ref="D737:E737"/>
    <mergeCell ref="D738:E738"/>
    <mergeCell ref="D739:E739"/>
    <mergeCell ref="D740:E740"/>
    <mergeCell ref="D741:E741"/>
    <mergeCell ref="D742:E742"/>
    <mergeCell ref="F737:G737"/>
    <mergeCell ref="F738:G738"/>
    <mergeCell ref="F739:G739"/>
    <mergeCell ref="F740:G740"/>
    <mergeCell ref="F741:G741"/>
    <mergeCell ref="F742:G742"/>
    <mergeCell ref="F743:G743"/>
    <mergeCell ref="D743:E743"/>
    <mergeCell ref="D744:E744"/>
    <mergeCell ref="D745:E745"/>
    <mergeCell ref="D746:E746"/>
    <mergeCell ref="D747:E747"/>
    <mergeCell ref="D748:E748"/>
    <mergeCell ref="D749:E749"/>
    <mergeCell ref="D750:E750"/>
    <mergeCell ref="D751:E751"/>
    <mergeCell ref="D752:E752"/>
    <mergeCell ref="D753:E753"/>
    <mergeCell ref="F753:G753"/>
    <mergeCell ref="D754:E754"/>
    <mergeCell ref="F754:G754"/>
    <mergeCell ref="F780:G780"/>
    <mergeCell ref="F781:G781"/>
    <mergeCell ref="F773:G773"/>
    <mergeCell ref="F774:G774"/>
    <mergeCell ref="F775:G775"/>
    <mergeCell ref="F776:G776"/>
    <mergeCell ref="F777:G777"/>
    <mergeCell ref="F778:G778"/>
    <mergeCell ref="F779:G779"/>
    <mergeCell ref="D755:E755"/>
    <mergeCell ref="F755:G755"/>
    <mergeCell ref="D756:E756"/>
    <mergeCell ref="F756:G756"/>
    <mergeCell ref="D757:E757"/>
    <mergeCell ref="F757:G757"/>
    <mergeCell ref="F758:G758"/>
    <mergeCell ref="D758:E758"/>
    <mergeCell ref="D759:E759"/>
    <mergeCell ref="D760:E760"/>
    <mergeCell ref="D761:E761"/>
    <mergeCell ref="D762:E762"/>
    <mergeCell ref="D763:E763"/>
    <mergeCell ref="D764:E764"/>
    <mergeCell ref="F759:G759"/>
    <mergeCell ref="F760:G760"/>
    <mergeCell ref="F761:G761"/>
    <mergeCell ref="F762:G762"/>
    <mergeCell ref="F763:G763"/>
    <mergeCell ref="F764:G764"/>
    <mergeCell ref="F765:G765"/>
    <mergeCell ref="D765:E765"/>
    <mergeCell ref="D766:E766"/>
    <mergeCell ref="D767:E767"/>
    <mergeCell ref="D768:E768"/>
    <mergeCell ref="D769:E769"/>
    <mergeCell ref="D770:E770"/>
    <mergeCell ref="D771:E771"/>
    <mergeCell ref="F766:G766"/>
    <mergeCell ref="F767:G767"/>
    <mergeCell ref="F768:G768"/>
    <mergeCell ref="F769:G769"/>
    <mergeCell ref="F770:G770"/>
    <mergeCell ref="F771:G771"/>
    <mergeCell ref="F772:G772"/>
    <mergeCell ref="D772:E772"/>
    <mergeCell ref="D773:E773"/>
    <mergeCell ref="D774:E774"/>
    <mergeCell ref="D775:E775"/>
    <mergeCell ref="D776:E776"/>
    <mergeCell ref="D777:E777"/>
    <mergeCell ref="D778:E778"/>
    <mergeCell ref="D779:E779"/>
    <mergeCell ref="D780:E780"/>
    <mergeCell ref="D781:E781"/>
    <mergeCell ref="D782:E782"/>
    <mergeCell ref="F782:G782"/>
    <mergeCell ref="D783:E783"/>
    <mergeCell ref="F783:G783"/>
    <mergeCell ref="F809:G809"/>
    <mergeCell ref="F810:G810"/>
    <mergeCell ref="F802:G802"/>
    <mergeCell ref="F803:G803"/>
    <mergeCell ref="F804:G804"/>
    <mergeCell ref="F805:G805"/>
    <mergeCell ref="F806:G806"/>
    <mergeCell ref="F807:G807"/>
    <mergeCell ref="F808:G808"/>
    <mergeCell ref="D784:E784"/>
    <mergeCell ref="F784:G784"/>
    <mergeCell ref="D785:E785"/>
    <mergeCell ref="F785:G785"/>
    <mergeCell ref="D786:E786"/>
    <mergeCell ref="F786:G786"/>
    <mergeCell ref="F787:G787"/>
    <mergeCell ref="D787:E787"/>
    <mergeCell ref="D788:E788"/>
    <mergeCell ref="D789:E789"/>
    <mergeCell ref="D790:E790"/>
    <mergeCell ref="D791:E791"/>
    <mergeCell ref="D792:E792"/>
    <mergeCell ref="D793:E793"/>
    <mergeCell ref="F788:G788"/>
    <mergeCell ref="F789:G789"/>
    <mergeCell ref="F790:G790"/>
    <mergeCell ref="F791:G791"/>
    <mergeCell ref="F792:G792"/>
    <mergeCell ref="F793:G793"/>
    <mergeCell ref="F794:G794"/>
    <mergeCell ref="D794:E794"/>
    <mergeCell ref="D795:E795"/>
    <mergeCell ref="D796:E796"/>
    <mergeCell ref="D797:E797"/>
    <mergeCell ref="D798:E798"/>
    <mergeCell ref="D799:E799"/>
    <mergeCell ref="D800:E800"/>
    <mergeCell ref="F795:G795"/>
    <mergeCell ref="F796:G796"/>
    <mergeCell ref="F797:G797"/>
    <mergeCell ref="F798:G798"/>
    <mergeCell ref="F799:G799"/>
    <mergeCell ref="F800:G800"/>
    <mergeCell ref="F801:G801"/>
    <mergeCell ref="D801:E801"/>
    <mergeCell ref="D802:E802"/>
    <mergeCell ref="D803:E803"/>
    <mergeCell ref="D804:E804"/>
    <mergeCell ref="D805:E805"/>
    <mergeCell ref="D806:E806"/>
    <mergeCell ref="D807:E807"/>
    <mergeCell ref="D808:E808"/>
    <mergeCell ref="D809:E809"/>
    <mergeCell ref="D810:E810"/>
    <mergeCell ref="D811:E811"/>
    <mergeCell ref="F811:G811"/>
    <mergeCell ref="D812:E812"/>
    <mergeCell ref="F812:G812"/>
    <mergeCell ref="F838:G838"/>
    <mergeCell ref="F839:G839"/>
    <mergeCell ref="F831:G831"/>
    <mergeCell ref="F832:G832"/>
    <mergeCell ref="F833:G833"/>
    <mergeCell ref="F834:G834"/>
    <mergeCell ref="F835:G835"/>
    <mergeCell ref="F836:G836"/>
    <mergeCell ref="F837:G837"/>
    <mergeCell ref="D813:E813"/>
    <mergeCell ref="F813:G813"/>
    <mergeCell ref="D814:E814"/>
    <mergeCell ref="F814:G814"/>
    <mergeCell ref="D815:E815"/>
    <mergeCell ref="F815:G815"/>
    <mergeCell ref="F816:G816"/>
    <mergeCell ref="D816:E816"/>
    <mergeCell ref="D817:E817"/>
    <mergeCell ref="D818:E818"/>
    <mergeCell ref="D819:E819"/>
    <mergeCell ref="D820:E820"/>
    <mergeCell ref="D821:E821"/>
    <mergeCell ref="D822:E822"/>
    <mergeCell ref="F817:G817"/>
    <mergeCell ref="F818:G818"/>
    <mergeCell ref="F819:G819"/>
    <mergeCell ref="F820:G820"/>
    <mergeCell ref="F821:G821"/>
    <mergeCell ref="F822:G822"/>
    <mergeCell ref="F823:G823"/>
    <mergeCell ref="D823:E823"/>
    <mergeCell ref="D824:E824"/>
    <mergeCell ref="D825:E825"/>
    <mergeCell ref="D826:E826"/>
    <mergeCell ref="D827:E827"/>
    <mergeCell ref="D828:E828"/>
    <mergeCell ref="D829:E829"/>
    <mergeCell ref="F824:G824"/>
    <mergeCell ref="F825:G825"/>
    <mergeCell ref="F826:G826"/>
    <mergeCell ref="F827:G827"/>
    <mergeCell ref="F828:G828"/>
    <mergeCell ref="F829:G829"/>
    <mergeCell ref="F830:G830"/>
    <mergeCell ref="D830:E830"/>
    <mergeCell ref="D831:E831"/>
    <mergeCell ref="D832:E832"/>
    <mergeCell ref="D833:E833"/>
    <mergeCell ref="D834:E834"/>
    <mergeCell ref="D835:E835"/>
    <mergeCell ref="D836:E836"/>
    <mergeCell ref="D837:E837"/>
    <mergeCell ref="D838:E838"/>
    <mergeCell ref="D839:E839"/>
    <mergeCell ref="D840:E840"/>
    <mergeCell ref="F840:G840"/>
    <mergeCell ref="D841:E841"/>
    <mergeCell ref="F841:G841"/>
    <mergeCell ref="F867:G867"/>
    <mergeCell ref="F868:G868"/>
    <mergeCell ref="F860:G860"/>
    <mergeCell ref="F861:G861"/>
    <mergeCell ref="F862:G862"/>
    <mergeCell ref="F863:G863"/>
    <mergeCell ref="F864:G864"/>
    <mergeCell ref="F865:G865"/>
    <mergeCell ref="F866:G866"/>
    <mergeCell ref="D842:E842"/>
    <mergeCell ref="F842:G842"/>
    <mergeCell ref="D843:E843"/>
    <mergeCell ref="F843:G843"/>
    <mergeCell ref="D844:E844"/>
    <mergeCell ref="F844:G844"/>
    <mergeCell ref="F845:G845"/>
    <mergeCell ref="D845:E845"/>
    <mergeCell ref="D846:E846"/>
    <mergeCell ref="D847:E847"/>
    <mergeCell ref="D848:E848"/>
    <mergeCell ref="D849:E849"/>
    <mergeCell ref="D850:E850"/>
    <mergeCell ref="D851:E851"/>
    <mergeCell ref="F846:G846"/>
    <mergeCell ref="F847:G847"/>
    <mergeCell ref="F848:G848"/>
    <mergeCell ref="F849:G849"/>
    <mergeCell ref="F850:G850"/>
    <mergeCell ref="F851:G851"/>
    <mergeCell ref="F852:G852"/>
    <mergeCell ref="D852:E852"/>
    <mergeCell ref="D853:E853"/>
    <mergeCell ref="D854:E854"/>
    <mergeCell ref="D855:E855"/>
    <mergeCell ref="D856:E856"/>
    <mergeCell ref="D857:E857"/>
    <mergeCell ref="D858:E858"/>
    <mergeCell ref="F853:G853"/>
    <mergeCell ref="F854:G854"/>
    <mergeCell ref="F855:G855"/>
    <mergeCell ref="F856:G856"/>
    <mergeCell ref="F857:G857"/>
    <mergeCell ref="F858:G858"/>
    <mergeCell ref="F859:G859"/>
    <mergeCell ref="D859:E859"/>
    <mergeCell ref="D860:E860"/>
    <mergeCell ref="D861:E861"/>
    <mergeCell ref="D862:E862"/>
    <mergeCell ref="D863:E863"/>
    <mergeCell ref="D864:E864"/>
    <mergeCell ref="D865:E865"/>
    <mergeCell ref="D866:E866"/>
    <mergeCell ref="D867:E867"/>
    <mergeCell ref="D868:E868"/>
    <mergeCell ref="D869:E869"/>
    <mergeCell ref="F869:G869"/>
    <mergeCell ref="D870:E870"/>
    <mergeCell ref="F870:G870"/>
    <mergeCell ref="F896:G896"/>
    <mergeCell ref="F897:G897"/>
    <mergeCell ref="F889:G889"/>
    <mergeCell ref="F890:G890"/>
    <mergeCell ref="F891:G891"/>
    <mergeCell ref="F892:G892"/>
    <mergeCell ref="F893:G893"/>
    <mergeCell ref="F894:G894"/>
    <mergeCell ref="F895:G895"/>
    <mergeCell ref="D871:E871"/>
    <mergeCell ref="F871:G871"/>
    <mergeCell ref="D872:E872"/>
    <mergeCell ref="F872:G872"/>
    <mergeCell ref="D873:E873"/>
    <mergeCell ref="F873:G873"/>
    <mergeCell ref="F874:G874"/>
    <mergeCell ref="D874:E874"/>
    <mergeCell ref="D875:E875"/>
    <mergeCell ref="D876:E876"/>
    <mergeCell ref="D877:E877"/>
    <mergeCell ref="D878:E878"/>
    <mergeCell ref="D879:E879"/>
    <mergeCell ref="D880:E880"/>
    <mergeCell ref="F875:G875"/>
    <mergeCell ref="F876:G876"/>
    <mergeCell ref="F877:G877"/>
    <mergeCell ref="F878:G878"/>
    <mergeCell ref="F879:G879"/>
    <mergeCell ref="F880:G880"/>
    <mergeCell ref="F881:G881"/>
    <mergeCell ref="D881:E881"/>
    <mergeCell ref="D882:E882"/>
    <mergeCell ref="D883:E883"/>
    <mergeCell ref="D884:E884"/>
    <mergeCell ref="D885:E885"/>
    <mergeCell ref="D886:E886"/>
    <mergeCell ref="D887:E887"/>
    <mergeCell ref="F882:G882"/>
    <mergeCell ref="F883:G883"/>
    <mergeCell ref="F884:G884"/>
    <mergeCell ref="F885:G885"/>
    <mergeCell ref="F886:G886"/>
    <mergeCell ref="F887:G887"/>
    <mergeCell ref="F888:G888"/>
    <mergeCell ref="D888:E888"/>
    <mergeCell ref="D889:E889"/>
    <mergeCell ref="D890:E890"/>
    <mergeCell ref="D891:E891"/>
    <mergeCell ref="D892:E892"/>
    <mergeCell ref="D893:E893"/>
    <mergeCell ref="D894:E894"/>
    <mergeCell ref="D895:E895"/>
    <mergeCell ref="D896:E896"/>
    <mergeCell ref="D897:E897"/>
    <mergeCell ref="D898:E898"/>
    <mergeCell ref="F898:G898"/>
    <mergeCell ref="D899:E899"/>
    <mergeCell ref="F899:G899"/>
    <mergeCell ref="F26:G26"/>
    <mergeCell ref="F27:G27"/>
    <mergeCell ref="F19:G19"/>
    <mergeCell ref="F20:G20"/>
    <mergeCell ref="F21:G21"/>
    <mergeCell ref="F22:G22"/>
    <mergeCell ref="F23:G23"/>
    <mergeCell ref="F24:G24"/>
    <mergeCell ref="F25:G25"/>
    <mergeCell ref="A1:G1"/>
    <mergeCell ref="H1:L1"/>
    <mergeCell ref="M1:P1"/>
    <mergeCell ref="C2:G2"/>
    <mergeCell ref="D3:E3"/>
    <mergeCell ref="F3:G3"/>
    <mergeCell ref="F4:G4"/>
    <mergeCell ref="D4:E4"/>
    <mergeCell ref="D5:E5"/>
    <mergeCell ref="F5:G5"/>
    <mergeCell ref="D6:E6"/>
    <mergeCell ref="F6:G6"/>
    <mergeCell ref="D7:E7"/>
    <mergeCell ref="F7:G7"/>
    <mergeCell ref="D8:E8"/>
    <mergeCell ref="F8:G8"/>
    <mergeCell ref="D9:E9"/>
    <mergeCell ref="F9:G9"/>
    <mergeCell ref="D10:E10"/>
    <mergeCell ref="F10:G10"/>
    <mergeCell ref="F11:G11"/>
    <mergeCell ref="D11:E11"/>
    <mergeCell ref="D12:E12"/>
    <mergeCell ref="D13:E13"/>
    <mergeCell ref="D14:E14"/>
    <mergeCell ref="D15:E15"/>
    <mergeCell ref="D16:E16"/>
    <mergeCell ref="D17:E17"/>
    <mergeCell ref="F12:G12"/>
    <mergeCell ref="F13:G13"/>
    <mergeCell ref="F14:G14"/>
    <mergeCell ref="F15:G15"/>
    <mergeCell ref="F16:G16"/>
    <mergeCell ref="F17:G17"/>
    <mergeCell ref="F18:G18"/>
    <mergeCell ref="D18:E18"/>
    <mergeCell ref="D19:E19"/>
    <mergeCell ref="D20:E20"/>
    <mergeCell ref="D21:E21"/>
    <mergeCell ref="D22:E22"/>
    <mergeCell ref="D23:E23"/>
    <mergeCell ref="D24:E24"/>
    <mergeCell ref="D25:E25"/>
    <mergeCell ref="D26:E26"/>
    <mergeCell ref="D27:E27"/>
    <mergeCell ref="D28:E28"/>
    <mergeCell ref="F28:G28"/>
    <mergeCell ref="D29:E29"/>
    <mergeCell ref="F29:G29"/>
    <mergeCell ref="F55:G55"/>
    <mergeCell ref="F56:G56"/>
    <mergeCell ref="F48:G48"/>
    <mergeCell ref="F49:G49"/>
    <mergeCell ref="F50:G50"/>
    <mergeCell ref="F51:G51"/>
    <mergeCell ref="F52:G52"/>
    <mergeCell ref="F53:G53"/>
    <mergeCell ref="F54:G54"/>
    <mergeCell ref="D30:E30"/>
    <mergeCell ref="F30:G30"/>
    <mergeCell ref="D31:E31"/>
    <mergeCell ref="F31:G31"/>
    <mergeCell ref="D32:E32"/>
    <mergeCell ref="F32:G32"/>
    <mergeCell ref="F33:G33"/>
    <mergeCell ref="D33:E33"/>
    <mergeCell ref="D34:E34"/>
    <mergeCell ref="D35:E35"/>
    <mergeCell ref="D36:E36"/>
    <mergeCell ref="D37:E37"/>
    <mergeCell ref="D38:E38"/>
    <mergeCell ref="D39:E39"/>
    <mergeCell ref="F34:G34"/>
    <mergeCell ref="F35:G35"/>
    <mergeCell ref="F36:G36"/>
    <mergeCell ref="F37:G37"/>
    <mergeCell ref="F38:G38"/>
    <mergeCell ref="F39:G39"/>
    <mergeCell ref="F40:G40"/>
    <mergeCell ref="D40:E40"/>
    <mergeCell ref="D41:E41"/>
    <mergeCell ref="D42:E42"/>
    <mergeCell ref="D43:E43"/>
    <mergeCell ref="D44:E44"/>
    <mergeCell ref="D45:E45"/>
    <mergeCell ref="D46:E46"/>
    <mergeCell ref="F41:G41"/>
    <mergeCell ref="F42:G42"/>
    <mergeCell ref="F43:G43"/>
    <mergeCell ref="F44:G44"/>
    <mergeCell ref="F45:G45"/>
    <mergeCell ref="F46:G46"/>
    <mergeCell ref="F47:G47"/>
    <mergeCell ref="D47:E47"/>
    <mergeCell ref="D48:E48"/>
    <mergeCell ref="D49:E49"/>
    <mergeCell ref="D50:E50"/>
    <mergeCell ref="D51:E51"/>
    <mergeCell ref="D52:E52"/>
    <mergeCell ref="D53:E53"/>
    <mergeCell ref="D54:E54"/>
    <mergeCell ref="D55:E55"/>
    <mergeCell ref="D56:E56"/>
    <mergeCell ref="D57:E57"/>
    <mergeCell ref="F57:G57"/>
    <mergeCell ref="D58:E58"/>
    <mergeCell ref="F58:G58"/>
    <mergeCell ref="F84:G84"/>
    <mergeCell ref="F85:G85"/>
    <mergeCell ref="F77:G77"/>
    <mergeCell ref="F78:G78"/>
    <mergeCell ref="F79:G79"/>
    <mergeCell ref="F80:G80"/>
    <mergeCell ref="F81:G81"/>
    <mergeCell ref="F82:G82"/>
    <mergeCell ref="F83:G83"/>
    <mergeCell ref="D59:E59"/>
    <mergeCell ref="F59:G59"/>
    <mergeCell ref="D60:E60"/>
    <mergeCell ref="F60:G60"/>
    <mergeCell ref="D61:E61"/>
    <mergeCell ref="F61:G61"/>
    <mergeCell ref="F62:G62"/>
    <mergeCell ref="D62:E62"/>
    <mergeCell ref="D63:E63"/>
    <mergeCell ref="D64:E64"/>
    <mergeCell ref="D65:E65"/>
    <mergeCell ref="D66:E66"/>
    <mergeCell ref="D67:E67"/>
    <mergeCell ref="D68:E68"/>
    <mergeCell ref="F63:G63"/>
    <mergeCell ref="F64:G64"/>
    <mergeCell ref="F65:G65"/>
    <mergeCell ref="F66:G66"/>
    <mergeCell ref="F67:G67"/>
    <mergeCell ref="F68:G68"/>
    <mergeCell ref="F69:G69"/>
    <mergeCell ref="D69:E69"/>
    <mergeCell ref="D70:E70"/>
    <mergeCell ref="D71:E71"/>
    <mergeCell ref="D72:E72"/>
    <mergeCell ref="D73:E73"/>
    <mergeCell ref="D74:E74"/>
    <mergeCell ref="D75:E75"/>
    <mergeCell ref="F70:G70"/>
    <mergeCell ref="F71:G71"/>
    <mergeCell ref="F72:G72"/>
    <mergeCell ref="F73:G73"/>
    <mergeCell ref="F74:G74"/>
    <mergeCell ref="F75:G75"/>
    <mergeCell ref="F76:G76"/>
    <mergeCell ref="D76:E76"/>
    <mergeCell ref="D77:E77"/>
    <mergeCell ref="D78:E78"/>
    <mergeCell ref="D79:E79"/>
    <mergeCell ref="D80:E80"/>
    <mergeCell ref="D81:E81"/>
    <mergeCell ref="D82:E82"/>
    <mergeCell ref="D83:E83"/>
    <mergeCell ref="D84:E84"/>
    <mergeCell ref="D85:E85"/>
    <mergeCell ref="D86:E86"/>
    <mergeCell ref="F86:G86"/>
    <mergeCell ref="D87:E87"/>
    <mergeCell ref="F87:G87"/>
    <mergeCell ref="D900:E900"/>
    <mergeCell ref="F900:G900"/>
    <mergeCell ref="D901:E901"/>
    <mergeCell ref="F901:G901"/>
    <mergeCell ref="D902:E902"/>
    <mergeCell ref="F902:G902"/>
    <mergeCell ref="F903:G903"/>
    <mergeCell ref="D903:E903"/>
    <mergeCell ref="D904:E904"/>
    <mergeCell ref="D905:E905"/>
    <mergeCell ref="D906:E906"/>
    <mergeCell ref="D907:E907"/>
    <mergeCell ref="D908:E908"/>
    <mergeCell ref="D909:E909"/>
    <mergeCell ref="F911:G911"/>
    <mergeCell ref="F912:G912"/>
    <mergeCell ref="F913:G913"/>
    <mergeCell ref="F914:G914"/>
    <mergeCell ref="F915:G915"/>
    <mergeCell ref="F916:G916"/>
    <mergeCell ref="F917:G917"/>
    <mergeCell ref="F918:G918"/>
    <mergeCell ref="F904:G904"/>
    <mergeCell ref="F905:G905"/>
    <mergeCell ref="F906:G906"/>
    <mergeCell ref="F907:G907"/>
    <mergeCell ref="F908:G908"/>
    <mergeCell ref="F909:G909"/>
    <mergeCell ref="F910:G910"/>
    <mergeCell ref="D917:E917"/>
    <mergeCell ref="D918:E918"/>
    <mergeCell ref="D910:E910"/>
    <mergeCell ref="D911:E911"/>
    <mergeCell ref="D912:E912"/>
    <mergeCell ref="D913:E913"/>
    <mergeCell ref="D914:E914"/>
    <mergeCell ref="D915:E915"/>
    <mergeCell ref="D916:E916"/>
    <mergeCell ref="F519:G519"/>
    <mergeCell ref="F520:G520"/>
    <mergeCell ref="F512:G512"/>
    <mergeCell ref="F513:G513"/>
    <mergeCell ref="F514:G514"/>
    <mergeCell ref="F515:G515"/>
    <mergeCell ref="F516:G516"/>
    <mergeCell ref="F517:G517"/>
    <mergeCell ref="F518:G518"/>
    <mergeCell ref="D494:E494"/>
    <mergeCell ref="F494:G494"/>
    <mergeCell ref="D495:E495"/>
    <mergeCell ref="F495:G495"/>
    <mergeCell ref="D496:E496"/>
    <mergeCell ref="F496:G496"/>
    <mergeCell ref="F497:G497"/>
    <mergeCell ref="D497:E497"/>
    <mergeCell ref="D498:E498"/>
    <mergeCell ref="D499:E499"/>
    <mergeCell ref="D500:E500"/>
    <mergeCell ref="D501:E501"/>
    <mergeCell ref="D502:E502"/>
    <mergeCell ref="D503:E503"/>
    <mergeCell ref="F498:G498"/>
    <mergeCell ref="F499:G499"/>
    <mergeCell ref="F500:G500"/>
    <mergeCell ref="F501:G501"/>
    <mergeCell ref="F502:G502"/>
    <mergeCell ref="F503:G503"/>
    <mergeCell ref="F504:G504"/>
    <mergeCell ref="D504:E504"/>
    <mergeCell ref="D505:E505"/>
    <mergeCell ref="D506:E506"/>
    <mergeCell ref="D507:E507"/>
    <mergeCell ref="D508:E508"/>
    <mergeCell ref="D509:E509"/>
    <mergeCell ref="D510:E510"/>
    <mergeCell ref="F505:G505"/>
    <mergeCell ref="F506:G506"/>
    <mergeCell ref="F507:G507"/>
    <mergeCell ref="F508:G508"/>
    <mergeCell ref="F509:G509"/>
    <mergeCell ref="F510:G510"/>
    <mergeCell ref="F511:G511"/>
    <mergeCell ref="D511:E511"/>
    <mergeCell ref="D512:E512"/>
    <mergeCell ref="D513:E513"/>
    <mergeCell ref="D514:E514"/>
    <mergeCell ref="D515:E515"/>
    <mergeCell ref="D516:E516"/>
    <mergeCell ref="D517:E517"/>
    <mergeCell ref="D518:E518"/>
    <mergeCell ref="D519:E519"/>
    <mergeCell ref="D520:E520"/>
    <mergeCell ref="D521:E521"/>
    <mergeCell ref="F521:G521"/>
    <mergeCell ref="D522:E522"/>
    <mergeCell ref="F522:G522"/>
    <mergeCell ref="F548:G548"/>
    <mergeCell ref="F549:G549"/>
    <mergeCell ref="F541:G541"/>
    <mergeCell ref="F542:G542"/>
    <mergeCell ref="F543:G543"/>
    <mergeCell ref="F544:G544"/>
    <mergeCell ref="F545:G545"/>
    <mergeCell ref="F546:G546"/>
    <mergeCell ref="F547:G547"/>
    <mergeCell ref="D523:E523"/>
    <mergeCell ref="F523:G523"/>
    <mergeCell ref="D524:E524"/>
    <mergeCell ref="F524:G524"/>
    <mergeCell ref="D525:E525"/>
    <mergeCell ref="F525:G525"/>
    <mergeCell ref="F526:G526"/>
    <mergeCell ref="D526:E526"/>
    <mergeCell ref="D527:E527"/>
    <mergeCell ref="D528:E528"/>
    <mergeCell ref="D529:E529"/>
    <mergeCell ref="D530:E530"/>
    <mergeCell ref="D531:E531"/>
    <mergeCell ref="D532:E532"/>
    <mergeCell ref="F527:G527"/>
    <mergeCell ref="F528:G528"/>
    <mergeCell ref="F529:G529"/>
    <mergeCell ref="F530:G530"/>
    <mergeCell ref="F531:G531"/>
    <mergeCell ref="F532:G532"/>
    <mergeCell ref="F533:G533"/>
    <mergeCell ref="D533:E533"/>
    <mergeCell ref="D534:E534"/>
    <mergeCell ref="D535:E535"/>
    <mergeCell ref="D536:E536"/>
    <mergeCell ref="D537:E537"/>
    <mergeCell ref="D538:E538"/>
    <mergeCell ref="D539:E539"/>
    <mergeCell ref="F534:G534"/>
    <mergeCell ref="F535:G535"/>
    <mergeCell ref="F536:G536"/>
    <mergeCell ref="F537:G537"/>
    <mergeCell ref="F538:G538"/>
    <mergeCell ref="F539:G539"/>
    <mergeCell ref="F540:G540"/>
    <mergeCell ref="D540:E540"/>
    <mergeCell ref="D541:E541"/>
    <mergeCell ref="D542:E542"/>
    <mergeCell ref="D543:E543"/>
    <mergeCell ref="D544:E544"/>
    <mergeCell ref="D545:E545"/>
    <mergeCell ref="D546:E546"/>
    <mergeCell ref="D547:E547"/>
    <mergeCell ref="D548:E548"/>
    <mergeCell ref="D549:E549"/>
    <mergeCell ref="D550:E550"/>
    <mergeCell ref="F550:G550"/>
    <mergeCell ref="D551:E551"/>
    <mergeCell ref="F551:G551"/>
    <mergeCell ref="F577:G577"/>
    <mergeCell ref="F578:G578"/>
    <mergeCell ref="F570:G570"/>
    <mergeCell ref="F571:G571"/>
    <mergeCell ref="F572:G572"/>
    <mergeCell ref="F573:G573"/>
    <mergeCell ref="F574:G574"/>
    <mergeCell ref="F575:G575"/>
    <mergeCell ref="F576:G576"/>
    <mergeCell ref="D552:E552"/>
    <mergeCell ref="F552:G552"/>
    <mergeCell ref="D553:E553"/>
    <mergeCell ref="F553:G553"/>
    <mergeCell ref="D554:E554"/>
    <mergeCell ref="F554:G554"/>
    <mergeCell ref="F555:G555"/>
    <mergeCell ref="D555:E555"/>
    <mergeCell ref="D556:E556"/>
    <mergeCell ref="D557:E557"/>
    <mergeCell ref="D558:E558"/>
    <mergeCell ref="D559:E559"/>
    <mergeCell ref="D560:E560"/>
    <mergeCell ref="D561:E561"/>
    <mergeCell ref="F556:G556"/>
    <mergeCell ref="F557:G557"/>
    <mergeCell ref="F558:G558"/>
    <mergeCell ref="F559:G559"/>
    <mergeCell ref="F560:G560"/>
    <mergeCell ref="F561:G561"/>
    <mergeCell ref="F562:G562"/>
    <mergeCell ref="D562:E562"/>
    <mergeCell ref="D563:E563"/>
    <mergeCell ref="D564:E564"/>
    <mergeCell ref="D565:E565"/>
    <mergeCell ref="D566:E566"/>
    <mergeCell ref="D567:E567"/>
    <mergeCell ref="D568:E568"/>
    <mergeCell ref="F563:G563"/>
    <mergeCell ref="F564:G564"/>
    <mergeCell ref="F565:G565"/>
    <mergeCell ref="F566:G566"/>
    <mergeCell ref="F567:G567"/>
    <mergeCell ref="F568:G568"/>
    <mergeCell ref="F569:G569"/>
    <mergeCell ref="D569:E569"/>
    <mergeCell ref="D570:E570"/>
    <mergeCell ref="D571:E571"/>
    <mergeCell ref="D572:E572"/>
    <mergeCell ref="D573:E573"/>
    <mergeCell ref="D574:E574"/>
    <mergeCell ref="D575:E575"/>
    <mergeCell ref="D576:E576"/>
    <mergeCell ref="D577:E577"/>
    <mergeCell ref="D578:E578"/>
    <mergeCell ref="D579:E579"/>
    <mergeCell ref="F579:G579"/>
    <mergeCell ref="D580:E580"/>
    <mergeCell ref="F580:G580"/>
    <mergeCell ref="F606:G606"/>
    <mergeCell ref="F607:G607"/>
    <mergeCell ref="F599:G599"/>
    <mergeCell ref="F600:G600"/>
    <mergeCell ref="F601:G601"/>
    <mergeCell ref="F602:G602"/>
    <mergeCell ref="F603:G603"/>
    <mergeCell ref="F604:G604"/>
    <mergeCell ref="F605:G605"/>
    <mergeCell ref="D581:E581"/>
    <mergeCell ref="F581:G581"/>
    <mergeCell ref="D582:E582"/>
    <mergeCell ref="F582:G582"/>
    <mergeCell ref="D583:E583"/>
    <mergeCell ref="F583:G583"/>
    <mergeCell ref="F584:G584"/>
    <mergeCell ref="D584:E584"/>
    <mergeCell ref="D585:E585"/>
    <mergeCell ref="D586:E586"/>
    <mergeCell ref="D587:E587"/>
    <mergeCell ref="D588:E588"/>
    <mergeCell ref="D589:E589"/>
    <mergeCell ref="D590:E590"/>
    <mergeCell ref="F585:G585"/>
    <mergeCell ref="F586:G586"/>
    <mergeCell ref="F587:G587"/>
    <mergeCell ref="F588:G588"/>
    <mergeCell ref="F589:G589"/>
    <mergeCell ref="F590:G590"/>
    <mergeCell ref="F591:G591"/>
    <mergeCell ref="D591:E591"/>
    <mergeCell ref="D592:E592"/>
    <mergeCell ref="D593:E593"/>
    <mergeCell ref="D594:E594"/>
    <mergeCell ref="D595:E595"/>
    <mergeCell ref="D596:E596"/>
    <mergeCell ref="D597:E597"/>
    <mergeCell ref="F592:G592"/>
    <mergeCell ref="F593:G593"/>
    <mergeCell ref="F594:G594"/>
    <mergeCell ref="F595:G595"/>
    <mergeCell ref="F596:G596"/>
    <mergeCell ref="F597:G597"/>
    <mergeCell ref="F598:G598"/>
    <mergeCell ref="D598:E598"/>
    <mergeCell ref="D599:E599"/>
    <mergeCell ref="D600:E600"/>
    <mergeCell ref="D601:E601"/>
    <mergeCell ref="D602:E602"/>
    <mergeCell ref="D603:E603"/>
    <mergeCell ref="D604:E604"/>
    <mergeCell ref="D605:E605"/>
    <mergeCell ref="D606:E606"/>
    <mergeCell ref="D607:E607"/>
    <mergeCell ref="D608:E608"/>
    <mergeCell ref="F608:G608"/>
    <mergeCell ref="D609:E609"/>
    <mergeCell ref="F609:G609"/>
    <mergeCell ref="F635:G635"/>
    <mergeCell ref="F636:G636"/>
    <mergeCell ref="F628:G628"/>
    <mergeCell ref="F629:G629"/>
    <mergeCell ref="F630:G630"/>
    <mergeCell ref="F631:G631"/>
    <mergeCell ref="F632:G632"/>
    <mergeCell ref="F633:G633"/>
    <mergeCell ref="F634:G634"/>
    <mergeCell ref="D610:E610"/>
    <mergeCell ref="F610:G610"/>
    <mergeCell ref="D611:E611"/>
    <mergeCell ref="F611:G611"/>
    <mergeCell ref="D612:E612"/>
    <mergeCell ref="F612:G612"/>
    <mergeCell ref="F613:G613"/>
    <mergeCell ref="D613:E613"/>
    <mergeCell ref="D614:E614"/>
    <mergeCell ref="D615:E615"/>
    <mergeCell ref="D616:E616"/>
    <mergeCell ref="D617:E617"/>
    <mergeCell ref="D618:E618"/>
    <mergeCell ref="D619:E619"/>
    <mergeCell ref="F614:G614"/>
    <mergeCell ref="F615:G615"/>
    <mergeCell ref="F616:G616"/>
    <mergeCell ref="F617:G617"/>
    <mergeCell ref="F618:G618"/>
    <mergeCell ref="F619:G619"/>
    <mergeCell ref="F620:G620"/>
    <mergeCell ref="D620:E620"/>
    <mergeCell ref="D621:E621"/>
    <mergeCell ref="D622:E622"/>
    <mergeCell ref="D623:E623"/>
    <mergeCell ref="D624:E624"/>
    <mergeCell ref="D625:E625"/>
    <mergeCell ref="D626:E626"/>
    <mergeCell ref="F621:G621"/>
    <mergeCell ref="F622:G622"/>
    <mergeCell ref="F623:G623"/>
    <mergeCell ref="F624:G624"/>
    <mergeCell ref="F625:G625"/>
    <mergeCell ref="F626:G626"/>
    <mergeCell ref="F627:G627"/>
    <mergeCell ref="D627:E627"/>
    <mergeCell ref="D628:E628"/>
    <mergeCell ref="D629:E629"/>
    <mergeCell ref="D630:E630"/>
    <mergeCell ref="D631:E631"/>
    <mergeCell ref="D632:E632"/>
    <mergeCell ref="D633:E633"/>
    <mergeCell ref="D634:E634"/>
    <mergeCell ref="D635:E635"/>
    <mergeCell ref="D636:E636"/>
    <mergeCell ref="D637:E637"/>
    <mergeCell ref="F637:G637"/>
    <mergeCell ref="D638:E638"/>
    <mergeCell ref="F638:G638"/>
    <mergeCell ref="F664:G664"/>
    <mergeCell ref="F665:G665"/>
    <mergeCell ref="F657:G657"/>
    <mergeCell ref="F658:G658"/>
    <mergeCell ref="F659:G659"/>
    <mergeCell ref="F660:G660"/>
    <mergeCell ref="F661:G661"/>
    <mergeCell ref="F662:G662"/>
    <mergeCell ref="F663:G663"/>
    <mergeCell ref="D639:E639"/>
    <mergeCell ref="F639:G639"/>
    <mergeCell ref="D640:E640"/>
    <mergeCell ref="F640:G640"/>
    <mergeCell ref="D641:E641"/>
    <mergeCell ref="F641:G641"/>
    <mergeCell ref="F642:G642"/>
    <mergeCell ref="D642:E642"/>
    <mergeCell ref="D643:E643"/>
    <mergeCell ref="D644:E644"/>
    <mergeCell ref="D645:E645"/>
    <mergeCell ref="D646:E646"/>
    <mergeCell ref="D647:E647"/>
    <mergeCell ref="D648:E648"/>
    <mergeCell ref="F643:G643"/>
    <mergeCell ref="F644:G644"/>
    <mergeCell ref="F645:G645"/>
    <mergeCell ref="F646:G646"/>
    <mergeCell ref="F647:G647"/>
    <mergeCell ref="F648:G648"/>
    <mergeCell ref="F649:G649"/>
    <mergeCell ref="D649:E649"/>
    <mergeCell ref="D650:E650"/>
    <mergeCell ref="D651:E651"/>
    <mergeCell ref="D652:E652"/>
    <mergeCell ref="D653:E653"/>
    <mergeCell ref="D654:E654"/>
    <mergeCell ref="D655:E655"/>
    <mergeCell ref="F650:G650"/>
    <mergeCell ref="F651:G651"/>
    <mergeCell ref="F652:G652"/>
    <mergeCell ref="F653:G653"/>
    <mergeCell ref="F654:G654"/>
    <mergeCell ref="F655:G655"/>
    <mergeCell ref="F656:G656"/>
    <mergeCell ref="D656:E656"/>
    <mergeCell ref="D657:E657"/>
    <mergeCell ref="D658:E658"/>
    <mergeCell ref="D659:E659"/>
    <mergeCell ref="D660:E660"/>
    <mergeCell ref="D661:E661"/>
    <mergeCell ref="D662:E662"/>
    <mergeCell ref="D663:E663"/>
    <mergeCell ref="D664:E664"/>
    <mergeCell ref="D665:E665"/>
    <mergeCell ref="D666:E666"/>
    <mergeCell ref="F666:G666"/>
    <mergeCell ref="D667:E667"/>
    <mergeCell ref="F667:G667"/>
    <mergeCell ref="F693:G693"/>
    <mergeCell ref="F694:G694"/>
    <mergeCell ref="F686:G686"/>
    <mergeCell ref="F687:G687"/>
    <mergeCell ref="F688:G688"/>
    <mergeCell ref="F689:G689"/>
    <mergeCell ref="F690:G690"/>
    <mergeCell ref="F691:G691"/>
    <mergeCell ref="F692:G692"/>
    <mergeCell ref="D668:E668"/>
    <mergeCell ref="F668:G668"/>
    <mergeCell ref="D669:E669"/>
    <mergeCell ref="F669:G669"/>
    <mergeCell ref="D670:E670"/>
    <mergeCell ref="F670:G670"/>
    <mergeCell ref="F671:G671"/>
    <mergeCell ref="D671:E671"/>
    <mergeCell ref="D672:E672"/>
    <mergeCell ref="D673:E673"/>
    <mergeCell ref="D674:E674"/>
    <mergeCell ref="D675:E675"/>
    <mergeCell ref="D676:E676"/>
    <mergeCell ref="D677:E677"/>
    <mergeCell ref="F672:G672"/>
    <mergeCell ref="F673:G673"/>
    <mergeCell ref="F674:G674"/>
    <mergeCell ref="F675:G675"/>
    <mergeCell ref="F676:G676"/>
    <mergeCell ref="F677:G677"/>
    <mergeCell ref="F678:G678"/>
    <mergeCell ref="D678:E678"/>
    <mergeCell ref="D679:E679"/>
    <mergeCell ref="D680:E680"/>
    <mergeCell ref="D681:E681"/>
    <mergeCell ref="D682:E682"/>
    <mergeCell ref="D683:E683"/>
    <mergeCell ref="D684:E684"/>
    <mergeCell ref="F679:G679"/>
    <mergeCell ref="F680:G680"/>
    <mergeCell ref="F681:G681"/>
    <mergeCell ref="F682:G682"/>
    <mergeCell ref="F683:G683"/>
    <mergeCell ref="F684:G684"/>
    <mergeCell ref="F685:G685"/>
    <mergeCell ref="D685:E685"/>
    <mergeCell ref="D686:E686"/>
    <mergeCell ref="D687:E687"/>
    <mergeCell ref="D688:E688"/>
    <mergeCell ref="D689:E689"/>
    <mergeCell ref="D690:E690"/>
    <mergeCell ref="D691:E691"/>
    <mergeCell ref="D692:E692"/>
    <mergeCell ref="D693:E693"/>
    <mergeCell ref="D694:E694"/>
    <mergeCell ref="D695:E695"/>
    <mergeCell ref="F695:G695"/>
    <mergeCell ref="D696:E696"/>
    <mergeCell ref="F696:G696"/>
  </mergeCells>
  <conditionalFormatting sqref="H1:P918 U2:AV2">
    <cfRule type="expression" dxfId="0" priority="1">
      <formula>H1=6</formula>
    </cfRule>
  </conditionalFormatting>
  <conditionalFormatting sqref="H1:P918 U2:AV2">
    <cfRule type="cellIs" dxfId="7" priority="2" operator="equal">
      <formula>5</formula>
    </cfRule>
  </conditionalFormatting>
  <conditionalFormatting sqref="H1:P918 U2:AV2">
    <cfRule type="cellIs" dxfId="8" priority="3" operator="equal">
      <formula>4</formula>
    </cfRule>
  </conditionalFormatting>
  <conditionalFormatting sqref="H1:P918 U2:AV2">
    <cfRule type="cellIs" dxfId="9" priority="4" operator="equal">
      <formula>3</formula>
    </cfRule>
  </conditionalFormatting>
  <conditionalFormatting sqref="H1:P918 U2:AV2">
    <cfRule type="cellIs" dxfId="10" priority="5" operator="equal">
      <formula>7</formula>
    </cfRule>
  </conditionalFormatting>
  <conditionalFormatting sqref="H1:P918 U2:AV2">
    <cfRule type="cellIs" dxfId="11" priority="6" operator="equal">
      <formula>2</formula>
    </cfRule>
  </conditionalFormatting>
  <conditionalFormatting sqref="H1:P918 U2:AV2">
    <cfRule type="cellIs" dxfId="12" priority="7" operator="equal">
      <formula>1</formula>
    </cfRule>
  </conditionalFormatting>
  <dataValidations>
    <dataValidation type="list" allowBlank="1" showErrorMessage="1" sqref="N3:N918">
      <formula1>"Elite ID of Run/Assignment,Good ID of Run/Assignment,Below Average ID,Bad ID"</formula1>
    </dataValidation>
    <dataValidation type="list" allowBlank="1" showErrorMessage="1" sqref="I3:I918">
      <formula1>"Fluid And Locks Eyes With QB,Fluid/Inconsistent Instincts; Vice Versa,Inconsistent Fluidity/Instincts,Bad Zone Defender"</formula1>
    </dataValidation>
    <dataValidation type="list" allowBlank="1" showErrorMessage="1" sqref="L3:L918">
      <formula1>"Elite Blitz Timing; Good Play Speed; Possibly Explosive,Effective Blitzer,Bad Blitz Timing; Shows Some Ability To Blitz,Ineffective Blitzer"</formula1>
    </dataValidation>
    <dataValidation type="list" allowBlank="1" showErrorMessage="1" sqref="M3:M918">
      <formula1>"Good Gap Discipline; Anticipates Incoming Blocker; Consistently Sheds Blocker,Solid Gap Discipline; Recognizes Incoming Blocker; Average Block Shed,Solid Gap Discipline; Doesn't Anticipate Blocker or When To Shed,Leads With Shoulder; Wipes Himself Out of "&amp;"Play"</formula1>
    </dataValidation>
    <dataValidation type="list" allowBlank="1" showErrorMessage="1" sqref="P3:P918">
      <formula1>"Always Knows Where Ball Is,Generally Knows Where Ball Is,Lets Motion and Blocks Influence Awareness,Runs Around Like Headless Chicken"</formula1>
    </dataValidation>
    <dataValidation type="list" allowBlank="1" showErrorMessage="1" sqref="J3:J918">
      <formula1>"Elite Transition Quickness; Makes Unnatural Plays On Ball,Can Make Play On Ball Near Him,Struggles To Make Plays On Ball,Bad Ball Skills"</formula1>
    </dataValidation>
    <dataValidation type="list" allowBlank="1" showErrorMessage="1" sqref="H3:H918">
      <formula1>"Sticky; Rarely Gets Beat,Consistent at Matching Vertically,Can Match; Struggles Laterally/Vertically,Cannot Match"</formula1>
    </dataValidation>
    <dataValidation type="list" allowBlank="1" showErrorMessage="1" sqref="K3:K918 O3:O918">
      <formula1>"Makes Every Tackle; Good Sideline Pursuit,Consistent Tackler; Good SIdeline Pursuit,Inconsistent Tackler; Solid Sideline Pursuit,Below Average At Both"</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3" max="4" width="21.0"/>
    <col customWidth="1" min="6" max="6" width="33.0"/>
    <col customWidth="1" min="18" max="18" width="15.25"/>
  </cols>
  <sheetData>
    <row r="1">
      <c r="A1" s="16" t="s">
        <v>16</v>
      </c>
      <c r="B1" s="16" t="s">
        <v>17</v>
      </c>
      <c r="C1" s="16" t="s">
        <v>18</v>
      </c>
      <c r="D1" s="17" t="s">
        <v>19</v>
      </c>
      <c r="E1" s="18" t="s">
        <v>20</v>
      </c>
      <c r="F1" s="19"/>
      <c r="G1" s="18" t="s">
        <v>21</v>
      </c>
      <c r="H1" s="20"/>
      <c r="I1" s="16" t="s">
        <v>1051</v>
      </c>
      <c r="J1" s="22" t="s">
        <v>1052</v>
      </c>
      <c r="K1" s="16" t="s">
        <v>1053</v>
      </c>
      <c r="L1" s="22" t="s">
        <v>1054</v>
      </c>
      <c r="M1" s="22" t="s">
        <v>1055</v>
      </c>
      <c r="N1" s="22" t="s">
        <v>154</v>
      </c>
      <c r="O1" s="22" t="s">
        <v>1056</v>
      </c>
      <c r="P1" s="22" t="s">
        <v>1014</v>
      </c>
      <c r="Q1" s="69" t="s">
        <v>29</v>
      </c>
      <c r="R1" s="63" t="s">
        <v>30</v>
      </c>
      <c r="T1" s="16" t="s">
        <v>32</v>
      </c>
      <c r="U1" s="22" t="s">
        <v>32</v>
      </c>
      <c r="V1" s="16" t="s">
        <v>32</v>
      </c>
      <c r="W1" s="22" t="s">
        <v>32</v>
      </c>
      <c r="X1" s="22" t="s">
        <v>32</v>
      </c>
      <c r="Y1" s="22" t="s">
        <v>32</v>
      </c>
      <c r="Z1" s="22" t="s">
        <v>32</v>
      </c>
      <c r="AA1" s="22" t="s">
        <v>32</v>
      </c>
      <c r="AB1" s="9"/>
      <c r="AC1" s="9" t="s">
        <v>1051</v>
      </c>
      <c r="AD1" s="9" t="s">
        <v>32</v>
      </c>
      <c r="AE1" s="9" t="s">
        <v>1052</v>
      </c>
      <c r="AF1" s="9" t="s">
        <v>1057</v>
      </c>
      <c r="AG1" s="16" t="s">
        <v>1053</v>
      </c>
      <c r="AH1" s="22" t="s">
        <v>32</v>
      </c>
      <c r="AI1" s="22" t="s">
        <v>1054</v>
      </c>
      <c r="AJ1" s="22" t="s">
        <v>32</v>
      </c>
      <c r="AK1" s="22" t="s">
        <v>1055</v>
      </c>
      <c r="AL1" s="22" t="s">
        <v>32</v>
      </c>
      <c r="AM1" s="22" t="s">
        <v>154</v>
      </c>
      <c r="AN1" s="22" t="s">
        <v>32</v>
      </c>
      <c r="AO1" s="22" t="s">
        <v>1056</v>
      </c>
      <c r="AP1" s="22" t="s">
        <v>32</v>
      </c>
      <c r="AQ1" s="22" t="s">
        <v>1014</v>
      </c>
      <c r="AR1" s="54" t="s">
        <v>32</v>
      </c>
    </row>
    <row r="2">
      <c r="A2" s="9" t="s">
        <v>1058</v>
      </c>
      <c r="B2" s="9" t="s">
        <v>369</v>
      </c>
      <c r="C2" s="2" t="s">
        <v>52</v>
      </c>
      <c r="D2" s="25" t="str">
        <f t="shared" ref="D2:D1002" si="1">ifs(O2 = 0, "",Q2&lt;3.25, "G5 Backup CB", Q2&lt;=3.75, "G5 Spot Starting CB", Q2 &lt; 4.25, "G5 Starter CB", Q2 &lt; 4.5, "P4 Spot Starting CB", Q2 &gt;= 4.5, "P4 Starter CB" )</f>
        <v/>
      </c>
      <c r="E2" s="26" t="str">
        <f t="shared" ref="E2:E1002" si="2">iferror(ifs(T2&gt;U2, "Press-Heavy, ", T2&lt;U2, "Off-Heavy, ", T2=U2, "")&amp;ifs(V2&gt;W2, "Man/Match Scheme", W2&gt;V2, "Zone Scheme", V2=W2, "Multiple Scheme"),"")</f>
        <v/>
      </c>
      <c r="G2" s="27" t="str">
        <f t="shared" ref="G2:G1002" si="3">IFS(P2 = 0, "", R2&lt;-2, "Bail Defender", R2&lt;0, "Better As Bail Defender", R2=0, "Equally Capable", R2&lt;2, "Better In Man", R2&gt;=2, "Man Defender")</f>
        <v/>
      </c>
      <c r="I2" s="28"/>
      <c r="J2" s="30"/>
      <c r="K2" s="30"/>
      <c r="L2" s="9" t="s">
        <v>1059</v>
      </c>
      <c r="M2" s="30"/>
      <c r="N2" s="30"/>
      <c r="O2" s="30"/>
      <c r="P2" s="30"/>
      <c r="Q2" s="65">
        <f t="shared" ref="Q2:Q1002" si="4">iferror((sum(T2:Y2)*1.2+sum(Z2:AA2)*0.8)/8,0)</f>
        <v>0</v>
      </c>
      <c r="R2" s="30" t="str">
        <f t="shared" ref="R2:R1002" si="5">V2-W2</f>
        <v>#N/A</v>
      </c>
      <c r="T2" s="30" t="str">
        <f t="shared" ref="T2:T1002" si="6">XLOOKUP(I2, $AC$2:$AC$8, $AD$2:$AD$8)</f>
        <v>#N/A</v>
      </c>
      <c r="U2" s="30" t="str">
        <f t="shared" ref="U2:U1002" si="7">XLOOKUP(J2, $AE$2:$AE$8, $AF$2:$AF$8)</f>
        <v>#N/A</v>
      </c>
      <c r="V2" s="30" t="str">
        <f t="shared" ref="V2:V1002" si="8">XLOOKUP(K2, $AG$2:$AG$8, $AH$2:$AH$8)</f>
        <v>#N/A</v>
      </c>
      <c r="W2" s="30">
        <f t="shared" ref="W2:W1002" si="9">XLOOKUP(L2, $AI$2:$AI$8, $AJ$2:$AJ$8)</f>
        <v>5</v>
      </c>
      <c r="X2" s="30" t="str">
        <f t="shared" ref="X2:X1002" si="10">XLOOKUP(M2, $AK$2:$AK$8, $AL$2:$AL$8)</f>
        <v>#N/A</v>
      </c>
      <c r="Y2" s="30" t="str">
        <f t="shared" ref="Y2:Y1002" si="11">XLOOKUP(N2, $AM$2:$AM$8, $AN$2:$AN$8)</f>
        <v>#N/A</v>
      </c>
      <c r="Z2" s="30" t="str">
        <f t="shared" ref="Z2:Z1002" si="12">XLOOKUP(O2, $AO$2:$AO$8, $AP$2:$AP$8)</f>
        <v>#N/A</v>
      </c>
      <c r="AA2" s="30" t="str">
        <f t="shared" ref="AA2:AA1002" si="13">XLOOKUP(P2, $AQ$2:$AQ$8, $AR$2:$AR$8)</f>
        <v>#N/A</v>
      </c>
      <c r="AB2" s="9"/>
      <c r="AC2" s="9" t="s">
        <v>1060</v>
      </c>
      <c r="AD2" s="9">
        <v>7.0</v>
      </c>
      <c r="AE2" s="9" t="s">
        <v>1061</v>
      </c>
      <c r="AF2" s="9">
        <v>7.0</v>
      </c>
      <c r="AG2" s="9" t="s">
        <v>1062</v>
      </c>
      <c r="AH2" s="9">
        <v>7.0</v>
      </c>
      <c r="AI2" s="9" t="s">
        <v>1063</v>
      </c>
      <c r="AJ2" s="9">
        <v>7.0</v>
      </c>
      <c r="AK2" s="9" t="s">
        <v>1064</v>
      </c>
      <c r="AL2" s="9">
        <v>7.0</v>
      </c>
      <c r="AM2" s="9" t="s">
        <v>1065</v>
      </c>
      <c r="AN2" s="9">
        <v>7.0</v>
      </c>
      <c r="AO2" s="9" t="s">
        <v>1066</v>
      </c>
      <c r="AP2" s="9">
        <v>7.0</v>
      </c>
      <c r="AQ2" s="9" t="s">
        <v>1067</v>
      </c>
      <c r="AR2" s="9">
        <v>7.0</v>
      </c>
    </row>
    <row r="3">
      <c r="A3" s="35" t="s">
        <v>1068</v>
      </c>
      <c r="B3" s="33" t="s">
        <v>1069</v>
      </c>
      <c r="C3" s="2" t="s">
        <v>35</v>
      </c>
      <c r="D3" s="25" t="str">
        <f t="shared" si="1"/>
        <v/>
      </c>
      <c r="E3" s="26" t="str">
        <f t="shared" si="2"/>
        <v/>
      </c>
      <c r="G3" s="27" t="str">
        <f t="shared" si="3"/>
        <v/>
      </c>
      <c r="I3" s="28"/>
      <c r="J3" s="30"/>
      <c r="K3" s="30"/>
      <c r="L3" s="30"/>
      <c r="M3" s="30"/>
      <c r="N3" s="30"/>
      <c r="O3" s="30"/>
      <c r="P3" s="30"/>
      <c r="Q3" s="65">
        <f t="shared" si="4"/>
        <v>0</v>
      </c>
      <c r="R3" s="30" t="str">
        <f t="shared" si="5"/>
        <v>#N/A</v>
      </c>
      <c r="T3" s="30" t="str">
        <f t="shared" si="6"/>
        <v>#N/A</v>
      </c>
      <c r="U3" s="30" t="str">
        <f t="shared" si="7"/>
        <v>#N/A</v>
      </c>
      <c r="V3" s="30" t="str">
        <f t="shared" si="8"/>
        <v>#N/A</v>
      </c>
      <c r="W3" s="30" t="str">
        <f t="shared" si="9"/>
        <v>#N/A</v>
      </c>
      <c r="X3" s="30" t="str">
        <f t="shared" si="10"/>
        <v>#N/A</v>
      </c>
      <c r="Y3" s="30" t="str">
        <f t="shared" si="11"/>
        <v>#N/A</v>
      </c>
      <c r="Z3" s="30" t="str">
        <f t="shared" si="12"/>
        <v>#N/A</v>
      </c>
      <c r="AA3" s="30" t="str">
        <f t="shared" si="13"/>
        <v>#N/A</v>
      </c>
      <c r="AB3" s="9"/>
      <c r="AC3" s="9" t="s">
        <v>1070</v>
      </c>
      <c r="AD3" s="9">
        <v>5.0</v>
      </c>
      <c r="AE3" s="9" t="s">
        <v>1071</v>
      </c>
      <c r="AF3" s="9">
        <v>5.0</v>
      </c>
      <c r="AG3" s="9" t="s">
        <v>1072</v>
      </c>
      <c r="AH3" s="9">
        <v>5.0</v>
      </c>
      <c r="AI3" s="9" t="s">
        <v>1059</v>
      </c>
      <c r="AJ3" s="9">
        <v>5.0</v>
      </c>
      <c r="AK3" s="9" t="s">
        <v>1073</v>
      </c>
      <c r="AL3" s="9">
        <v>5.0</v>
      </c>
      <c r="AM3" s="9" t="s">
        <v>1074</v>
      </c>
      <c r="AN3" s="9">
        <v>5.0</v>
      </c>
      <c r="AO3" s="9" t="s">
        <v>1075</v>
      </c>
      <c r="AP3" s="9">
        <v>5.0</v>
      </c>
      <c r="AQ3" s="9" t="s">
        <v>1076</v>
      </c>
      <c r="AR3" s="9">
        <v>5.0</v>
      </c>
    </row>
    <row r="4">
      <c r="A4" s="33" t="s">
        <v>1077</v>
      </c>
      <c r="B4" s="33" t="s">
        <v>1069</v>
      </c>
      <c r="C4" s="2" t="s">
        <v>52</v>
      </c>
      <c r="D4" s="25" t="str">
        <f t="shared" si="1"/>
        <v>G5 Starter CB</v>
      </c>
      <c r="E4" s="26" t="str">
        <f t="shared" si="2"/>
        <v>Off-Heavy, Zone Scheme</v>
      </c>
      <c r="G4" s="27" t="str">
        <f t="shared" si="3"/>
        <v>Better As Bail Defender</v>
      </c>
      <c r="I4" s="28" t="s">
        <v>1078</v>
      </c>
      <c r="J4" s="9" t="s">
        <v>1071</v>
      </c>
      <c r="K4" s="9" t="s">
        <v>1079</v>
      </c>
      <c r="L4" s="9" t="s">
        <v>1059</v>
      </c>
      <c r="M4" s="9" t="s">
        <v>1080</v>
      </c>
      <c r="N4" s="9" t="s">
        <v>1074</v>
      </c>
      <c r="O4" s="9" t="s">
        <v>1081</v>
      </c>
      <c r="P4" s="9" t="s">
        <v>1082</v>
      </c>
      <c r="Q4" s="65">
        <f t="shared" si="4"/>
        <v>4.2</v>
      </c>
      <c r="R4" s="30">
        <f t="shared" si="5"/>
        <v>-2</v>
      </c>
      <c r="T4" s="30">
        <f t="shared" si="6"/>
        <v>3</v>
      </c>
      <c r="U4" s="30">
        <f t="shared" si="7"/>
        <v>5</v>
      </c>
      <c r="V4" s="30">
        <f t="shared" si="8"/>
        <v>3</v>
      </c>
      <c r="W4" s="30">
        <f t="shared" si="9"/>
        <v>5</v>
      </c>
      <c r="X4" s="30">
        <f t="shared" si="10"/>
        <v>3</v>
      </c>
      <c r="Y4" s="30">
        <f t="shared" si="11"/>
        <v>5</v>
      </c>
      <c r="Z4" s="30">
        <f t="shared" si="12"/>
        <v>3</v>
      </c>
      <c r="AA4" s="30">
        <f t="shared" si="13"/>
        <v>3</v>
      </c>
      <c r="AB4" s="9"/>
      <c r="AC4" s="9" t="s">
        <v>1078</v>
      </c>
      <c r="AD4" s="9">
        <v>3.0</v>
      </c>
      <c r="AE4" s="9" t="s">
        <v>1083</v>
      </c>
      <c r="AF4" s="9">
        <v>3.0</v>
      </c>
      <c r="AG4" s="9" t="s">
        <v>1079</v>
      </c>
      <c r="AH4" s="9">
        <v>3.0</v>
      </c>
      <c r="AI4" s="9" t="s">
        <v>1079</v>
      </c>
      <c r="AJ4" s="9">
        <v>3.0</v>
      </c>
      <c r="AK4" s="9" t="s">
        <v>1080</v>
      </c>
      <c r="AL4" s="9">
        <v>3.0</v>
      </c>
      <c r="AM4" s="9" t="s">
        <v>1084</v>
      </c>
      <c r="AN4" s="9">
        <v>3.0</v>
      </c>
      <c r="AO4" s="9" t="s">
        <v>1081</v>
      </c>
      <c r="AP4" s="9">
        <v>3.0</v>
      </c>
      <c r="AQ4" s="9" t="s">
        <v>1082</v>
      </c>
      <c r="AR4" s="9">
        <v>3.0</v>
      </c>
    </row>
    <row r="5">
      <c r="A5" s="33" t="s">
        <v>1085</v>
      </c>
      <c r="B5" s="33" t="s">
        <v>1086</v>
      </c>
      <c r="C5" s="2" t="s">
        <v>52</v>
      </c>
      <c r="D5" s="25" t="str">
        <f t="shared" si="1"/>
        <v>P4 Starter CB</v>
      </c>
      <c r="E5" s="26" t="str">
        <f t="shared" si="2"/>
        <v>Multiple Scheme</v>
      </c>
      <c r="G5" s="27" t="str">
        <f t="shared" si="3"/>
        <v>Equally Capable</v>
      </c>
      <c r="I5" s="28" t="s">
        <v>1070</v>
      </c>
      <c r="J5" s="9" t="s">
        <v>1071</v>
      </c>
      <c r="K5" s="9" t="s">
        <v>1072</v>
      </c>
      <c r="L5" s="9" t="s">
        <v>1059</v>
      </c>
      <c r="M5" s="9" t="s">
        <v>1073</v>
      </c>
      <c r="N5" s="9" t="s">
        <v>1084</v>
      </c>
      <c r="O5" s="9" t="s">
        <v>1075</v>
      </c>
      <c r="P5" s="9" t="s">
        <v>1082</v>
      </c>
      <c r="Q5" s="65">
        <f t="shared" si="4"/>
        <v>5</v>
      </c>
      <c r="R5" s="30">
        <f t="shared" si="5"/>
        <v>0</v>
      </c>
      <c r="T5" s="30">
        <f t="shared" si="6"/>
        <v>5</v>
      </c>
      <c r="U5" s="30">
        <f t="shared" si="7"/>
        <v>5</v>
      </c>
      <c r="V5" s="30">
        <f t="shared" si="8"/>
        <v>5</v>
      </c>
      <c r="W5" s="30">
        <f t="shared" si="9"/>
        <v>5</v>
      </c>
      <c r="X5" s="30">
        <f t="shared" si="10"/>
        <v>5</v>
      </c>
      <c r="Y5" s="30">
        <f t="shared" si="11"/>
        <v>3</v>
      </c>
      <c r="Z5" s="30">
        <f t="shared" si="12"/>
        <v>5</v>
      </c>
      <c r="AA5" s="30">
        <f t="shared" si="13"/>
        <v>3</v>
      </c>
      <c r="AB5" s="9"/>
      <c r="AC5" s="9" t="s">
        <v>1087</v>
      </c>
      <c r="AD5" s="9">
        <v>1.0</v>
      </c>
      <c r="AE5" s="9" t="s">
        <v>1088</v>
      </c>
      <c r="AF5" s="9">
        <v>1.0</v>
      </c>
      <c r="AG5" s="9" t="s">
        <v>1089</v>
      </c>
      <c r="AH5" s="9">
        <v>1.0</v>
      </c>
      <c r="AI5" s="9" t="s">
        <v>1089</v>
      </c>
      <c r="AJ5" s="9">
        <v>1.0</v>
      </c>
      <c r="AK5" s="9" t="s">
        <v>1090</v>
      </c>
      <c r="AL5" s="9">
        <v>1.0</v>
      </c>
      <c r="AM5" s="9" t="s">
        <v>1091</v>
      </c>
      <c r="AN5" s="9">
        <v>1.0</v>
      </c>
      <c r="AO5" s="9" t="s">
        <v>1092</v>
      </c>
      <c r="AP5" s="9">
        <v>1.0</v>
      </c>
      <c r="AQ5" s="9" t="s">
        <v>1093</v>
      </c>
      <c r="AR5" s="9">
        <v>1.0</v>
      </c>
    </row>
    <row r="6">
      <c r="A6" s="35" t="s">
        <v>1094</v>
      </c>
      <c r="B6" s="33" t="s">
        <v>1095</v>
      </c>
      <c r="C6" s="2" t="s">
        <v>35</v>
      </c>
      <c r="D6" s="25" t="str">
        <f t="shared" si="1"/>
        <v/>
      </c>
      <c r="E6" s="26" t="str">
        <f t="shared" si="2"/>
        <v/>
      </c>
      <c r="G6" s="27" t="str">
        <f t="shared" si="3"/>
        <v/>
      </c>
      <c r="I6" s="28"/>
      <c r="J6" s="30"/>
      <c r="K6" s="30"/>
      <c r="L6" s="30"/>
      <c r="M6" s="30"/>
      <c r="N6" s="30"/>
      <c r="O6" s="30"/>
      <c r="P6" s="30"/>
      <c r="Q6" s="65">
        <f t="shared" si="4"/>
        <v>0</v>
      </c>
      <c r="R6" s="30" t="str">
        <f t="shared" si="5"/>
        <v>#N/A</v>
      </c>
      <c r="T6" s="30" t="str">
        <f t="shared" si="6"/>
        <v>#N/A</v>
      </c>
      <c r="U6" s="30" t="str">
        <f t="shared" si="7"/>
        <v>#N/A</v>
      </c>
      <c r="V6" s="30" t="str">
        <f t="shared" si="8"/>
        <v>#N/A</v>
      </c>
      <c r="W6" s="30" t="str">
        <f t="shared" si="9"/>
        <v>#N/A</v>
      </c>
      <c r="X6" s="30" t="str">
        <f t="shared" si="10"/>
        <v>#N/A</v>
      </c>
      <c r="Y6" s="30" t="str">
        <f t="shared" si="11"/>
        <v>#N/A</v>
      </c>
      <c r="Z6" s="30" t="str">
        <f t="shared" si="12"/>
        <v>#N/A</v>
      </c>
      <c r="AA6" s="30" t="str">
        <f t="shared" si="13"/>
        <v>#N/A</v>
      </c>
      <c r="AB6" s="9"/>
    </row>
    <row r="7">
      <c r="A7" s="35" t="s">
        <v>1096</v>
      </c>
      <c r="B7" s="33" t="s">
        <v>1095</v>
      </c>
      <c r="C7" s="2" t="s">
        <v>35</v>
      </c>
      <c r="D7" s="25" t="str">
        <f t="shared" si="1"/>
        <v/>
      </c>
      <c r="E7" s="26" t="str">
        <f t="shared" si="2"/>
        <v/>
      </c>
      <c r="G7" s="27" t="str">
        <f t="shared" si="3"/>
        <v/>
      </c>
      <c r="I7" s="28"/>
      <c r="J7" s="30"/>
      <c r="K7" s="30"/>
      <c r="L7" s="30"/>
      <c r="M7" s="30"/>
      <c r="N7" s="30"/>
      <c r="O7" s="30"/>
      <c r="P7" s="30"/>
      <c r="Q7" s="65">
        <f t="shared" si="4"/>
        <v>0</v>
      </c>
      <c r="R7" s="30" t="str">
        <f t="shared" si="5"/>
        <v>#N/A</v>
      </c>
      <c r="T7" s="30" t="str">
        <f t="shared" si="6"/>
        <v>#N/A</v>
      </c>
      <c r="U7" s="30" t="str">
        <f t="shared" si="7"/>
        <v>#N/A</v>
      </c>
      <c r="V7" s="30" t="str">
        <f t="shared" si="8"/>
        <v>#N/A</v>
      </c>
      <c r="W7" s="30" t="str">
        <f t="shared" si="9"/>
        <v>#N/A</v>
      </c>
      <c r="X7" s="30" t="str">
        <f t="shared" si="10"/>
        <v>#N/A</v>
      </c>
      <c r="Y7" s="30" t="str">
        <f t="shared" si="11"/>
        <v>#N/A</v>
      </c>
      <c r="Z7" s="30" t="str">
        <f t="shared" si="12"/>
        <v>#N/A</v>
      </c>
      <c r="AA7" s="30" t="str">
        <f t="shared" si="13"/>
        <v>#N/A</v>
      </c>
      <c r="AB7" s="9"/>
    </row>
    <row r="8">
      <c r="A8" s="35" t="s">
        <v>1097</v>
      </c>
      <c r="B8" s="33" t="s">
        <v>1095</v>
      </c>
      <c r="C8" s="2" t="s">
        <v>35</v>
      </c>
      <c r="D8" s="25" t="str">
        <f t="shared" si="1"/>
        <v/>
      </c>
      <c r="E8" s="26" t="str">
        <f t="shared" si="2"/>
        <v/>
      </c>
      <c r="G8" s="27" t="str">
        <f t="shared" si="3"/>
        <v/>
      </c>
      <c r="I8" s="28"/>
      <c r="J8" s="30"/>
      <c r="K8" s="30"/>
      <c r="L8" s="30"/>
      <c r="M8" s="30"/>
      <c r="N8" s="30"/>
      <c r="O8" s="30"/>
      <c r="P8" s="30"/>
      <c r="Q8" s="65">
        <f t="shared" si="4"/>
        <v>0</v>
      </c>
      <c r="R8" s="30" t="str">
        <f t="shared" si="5"/>
        <v>#N/A</v>
      </c>
      <c r="T8" s="30" t="str">
        <f t="shared" si="6"/>
        <v>#N/A</v>
      </c>
      <c r="U8" s="30" t="str">
        <f t="shared" si="7"/>
        <v>#N/A</v>
      </c>
      <c r="V8" s="30" t="str">
        <f t="shared" si="8"/>
        <v>#N/A</v>
      </c>
      <c r="W8" s="30" t="str">
        <f t="shared" si="9"/>
        <v>#N/A</v>
      </c>
      <c r="X8" s="30" t="str">
        <f t="shared" si="10"/>
        <v>#N/A</v>
      </c>
      <c r="Y8" s="30" t="str">
        <f t="shared" si="11"/>
        <v>#N/A</v>
      </c>
      <c r="Z8" s="30" t="str">
        <f t="shared" si="12"/>
        <v>#N/A</v>
      </c>
      <c r="AA8" s="30" t="str">
        <f t="shared" si="13"/>
        <v>#N/A</v>
      </c>
    </row>
    <row r="9">
      <c r="A9" s="35" t="s">
        <v>1098</v>
      </c>
      <c r="B9" s="33" t="s">
        <v>1095</v>
      </c>
      <c r="C9" s="2" t="s">
        <v>35</v>
      </c>
      <c r="D9" s="25" t="str">
        <f t="shared" si="1"/>
        <v/>
      </c>
      <c r="E9" s="26" t="str">
        <f t="shared" si="2"/>
        <v/>
      </c>
      <c r="G9" s="27" t="str">
        <f t="shared" si="3"/>
        <v/>
      </c>
      <c r="I9" s="28"/>
      <c r="J9" s="30"/>
      <c r="K9" s="30"/>
      <c r="L9" s="30"/>
      <c r="M9" s="30"/>
      <c r="N9" s="30"/>
      <c r="O9" s="30"/>
      <c r="P9" s="30"/>
      <c r="Q9" s="65">
        <f t="shared" si="4"/>
        <v>0</v>
      </c>
      <c r="R9" s="30" t="str">
        <f t="shared" si="5"/>
        <v>#N/A</v>
      </c>
      <c r="T9" s="30" t="str">
        <f t="shared" si="6"/>
        <v>#N/A</v>
      </c>
      <c r="U9" s="30" t="str">
        <f t="shared" si="7"/>
        <v>#N/A</v>
      </c>
      <c r="V9" s="30" t="str">
        <f t="shared" si="8"/>
        <v>#N/A</v>
      </c>
      <c r="W9" s="30" t="str">
        <f t="shared" si="9"/>
        <v>#N/A</v>
      </c>
      <c r="X9" s="30" t="str">
        <f t="shared" si="10"/>
        <v>#N/A</v>
      </c>
      <c r="Y9" s="30" t="str">
        <f t="shared" si="11"/>
        <v>#N/A</v>
      </c>
      <c r="Z9" s="30" t="str">
        <f t="shared" si="12"/>
        <v>#N/A</v>
      </c>
      <c r="AA9" s="30" t="str">
        <f t="shared" si="13"/>
        <v>#N/A</v>
      </c>
    </row>
    <row r="10">
      <c r="A10" s="35" t="s">
        <v>1099</v>
      </c>
      <c r="B10" s="33" t="s">
        <v>1095</v>
      </c>
      <c r="C10" s="2" t="s">
        <v>35</v>
      </c>
      <c r="D10" s="25" t="str">
        <f t="shared" si="1"/>
        <v/>
      </c>
      <c r="E10" s="26" t="str">
        <f t="shared" si="2"/>
        <v/>
      </c>
      <c r="G10" s="27" t="str">
        <f t="shared" si="3"/>
        <v/>
      </c>
      <c r="I10" s="28"/>
      <c r="J10" s="30"/>
      <c r="K10" s="30"/>
      <c r="L10" s="30"/>
      <c r="M10" s="30"/>
      <c r="N10" s="30"/>
      <c r="O10" s="30"/>
      <c r="P10" s="30"/>
      <c r="Q10" s="65">
        <f t="shared" si="4"/>
        <v>0</v>
      </c>
      <c r="R10" s="30" t="str">
        <f t="shared" si="5"/>
        <v>#N/A</v>
      </c>
      <c r="T10" s="30" t="str">
        <f t="shared" si="6"/>
        <v>#N/A</v>
      </c>
      <c r="U10" s="30" t="str">
        <f t="shared" si="7"/>
        <v>#N/A</v>
      </c>
      <c r="V10" s="30" t="str">
        <f t="shared" si="8"/>
        <v>#N/A</v>
      </c>
      <c r="W10" s="30" t="str">
        <f t="shared" si="9"/>
        <v>#N/A</v>
      </c>
      <c r="X10" s="30" t="str">
        <f t="shared" si="10"/>
        <v>#N/A</v>
      </c>
      <c r="Y10" s="30" t="str">
        <f t="shared" si="11"/>
        <v>#N/A</v>
      </c>
      <c r="Z10" s="30" t="str">
        <f t="shared" si="12"/>
        <v>#N/A</v>
      </c>
      <c r="AA10" s="30" t="str">
        <f t="shared" si="13"/>
        <v>#N/A</v>
      </c>
    </row>
    <row r="11">
      <c r="A11" s="35" t="s">
        <v>1100</v>
      </c>
      <c r="B11" s="33" t="s">
        <v>1095</v>
      </c>
      <c r="C11" s="2" t="s">
        <v>35</v>
      </c>
      <c r="D11" s="25" t="str">
        <f t="shared" si="1"/>
        <v/>
      </c>
      <c r="E11" s="26" t="str">
        <f t="shared" si="2"/>
        <v/>
      </c>
      <c r="G11" s="27" t="str">
        <f t="shared" si="3"/>
        <v/>
      </c>
      <c r="I11" s="28"/>
      <c r="J11" s="30"/>
      <c r="K11" s="30"/>
      <c r="L11" s="30"/>
      <c r="M11" s="30"/>
      <c r="N11" s="30"/>
      <c r="O11" s="30"/>
      <c r="P11" s="30"/>
      <c r="Q11" s="65">
        <f t="shared" si="4"/>
        <v>0</v>
      </c>
      <c r="R11" s="30" t="str">
        <f t="shared" si="5"/>
        <v>#N/A</v>
      </c>
      <c r="T11" s="30" t="str">
        <f t="shared" si="6"/>
        <v>#N/A</v>
      </c>
      <c r="U11" s="30" t="str">
        <f t="shared" si="7"/>
        <v>#N/A</v>
      </c>
      <c r="V11" s="30" t="str">
        <f t="shared" si="8"/>
        <v>#N/A</v>
      </c>
      <c r="W11" s="30" t="str">
        <f t="shared" si="9"/>
        <v>#N/A</v>
      </c>
      <c r="X11" s="30" t="str">
        <f t="shared" si="10"/>
        <v>#N/A</v>
      </c>
      <c r="Y11" s="30" t="str">
        <f t="shared" si="11"/>
        <v>#N/A</v>
      </c>
      <c r="Z11" s="30" t="str">
        <f t="shared" si="12"/>
        <v>#N/A</v>
      </c>
      <c r="AA11" s="30" t="str">
        <f t="shared" si="13"/>
        <v>#N/A</v>
      </c>
    </row>
    <row r="12">
      <c r="A12" s="33" t="s">
        <v>1101</v>
      </c>
      <c r="B12" s="33" t="s">
        <v>250</v>
      </c>
      <c r="C12" s="2" t="s">
        <v>52</v>
      </c>
      <c r="D12" s="25" t="str">
        <f t="shared" si="1"/>
        <v>P4 Starter CB</v>
      </c>
      <c r="E12" s="26" t="str">
        <f t="shared" si="2"/>
        <v>Zone Scheme</v>
      </c>
      <c r="G12" s="27" t="str">
        <f t="shared" si="3"/>
        <v>Better As Bail Defender</v>
      </c>
      <c r="I12" s="28" t="s">
        <v>1070</v>
      </c>
      <c r="J12" s="9" t="s">
        <v>1071</v>
      </c>
      <c r="K12" s="9" t="s">
        <v>1079</v>
      </c>
      <c r="L12" s="9" t="s">
        <v>1059</v>
      </c>
      <c r="M12" s="9" t="s">
        <v>1064</v>
      </c>
      <c r="N12" s="9" t="s">
        <v>1074</v>
      </c>
      <c r="O12" s="9" t="s">
        <v>1081</v>
      </c>
      <c r="P12" s="9" t="s">
        <v>1082</v>
      </c>
      <c r="Q12" s="65">
        <f t="shared" si="4"/>
        <v>5.1</v>
      </c>
      <c r="R12" s="30">
        <f t="shared" si="5"/>
        <v>-2</v>
      </c>
      <c r="T12" s="30">
        <f t="shared" si="6"/>
        <v>5</v>
      </c>
      <c r="U12" s="30">
        <f t="shared" si="7"/>
        <v>5</v>
      </c>
      <c r="V12" s="30">
        <f t="shared" si="8"/>
        <v>3</v>
      </c>
      <c r="W12" s="30">
        <f t="shared" si="9"/>
        <v>5</v>
      </c>
      <c r="X12" s="30">
        <f t="shared" si="10"/>
        <v>7</v>
      </c>
      <c r="Y12" s="30">
        <f t="shared" si="11"/>
        <v>5</v>
      </c>
      <c r="Z12" s="30">
        <f t="shared" si="12"/>
        <v>3</v>
      </c>
      <c r="AA12" s="30">
        <f t="shared" si="13"/>
        <v>3</v>
      </c>
    </row>
    <row r="13">
      <c r="A13" s="35" t="s">
        <v>1102</v>
      </c>
      <c r="B13" s="33" t="s">
        <v>250</v>
      </c>
      <c r="C13" s="2" t="s">
        <v>35</v>
      </c>
      <c r="D13" s="25" t="str">
        <f t="shared" si="1"/>
        <v/>
      </c>
      <c r="E13" s="26" t="str">
        <f t="shared" si="2"/>
        <v/>
      </c>
      <c r="G13" s="27" t="str">
        <f t="shared" si="3"/>
        <v/>
      </c>
      <c r="I13" s="28"/>
      <c r="J13" s="30"/>
      <c r="K13" s="30"/>
      <c r="L13" s="30"/>
      <c r="M13" s="30"/>
      <c r="N13" s="30"/>
      <c r="O13" s="30"/>
      <c r="P13" s="30"/>
      <c r="Q13" s="65">
        <f t="shared" si="4"/>
        <v>0</v>
      </c>
      <c r="R13" s="30" t="str">
        <f t="shared" si="5"/>
        <v>#N/A</v>
      </c>
      <c r="T13" s="30" t="str">
        <f t="shared" si="6"/>
        <v>#N/A</v>
      </c>
      <c r="U13" s="30" t="str">
        <f t="shared" si="7"/>
        <v>#N/A</v>
      </c>
      <c r="V13" s="30" t="str">
        <f t="shared" si="8"/>
        <v>#N/A</v>
      </c>
      <c r="W13" s="30" t="str">
        <f t="shared" si="9"/>
        <v>#N/A</v>
      </c>
      <c r="X13" s="30" t="str">
        <f t="shared" si="10"/>
        <v>#N/A</v>
      </c>
      <c r="Y13" s="30" t="str">
        <f t="shared" si="11"/>
        <v>#N/A</v>
      </c>
      <c r="Z13" s="30" t="str">
        <f t="shared" si="12"/>
        <v>#N/A</v>
      </c>
      <c r="AA13" s="30" t="str">
        <f t="shared" si="13"/>
        <v>#N/A</v>
      </c>
    </row>
    <row r="14">
      <c r="A14" s="35" t="s">
        <v>1103</v>
      </c>
      <c r="B14" s="33" t="s">
        <v>250</v>
      </c>
      <c r="C14" s="2" t="s">
        <v>35</v>
      </c>
      <c r="D14" s="25" t="str">
        <f t="shared" si="1"/>
        <v/>
      </c>
      <c r="E14" s="26" t="str">
        <f t="shared" si="2"/>
        <v/>
      </c>
      <c r="G14" s="27" t="str">
        <f t="shared" si="3"/>
        <v/>
      </c>
      <c r="I14" s="28"/>
      <c r="J14" s="30"/>
      <c r="K14" s="30"/>
      <c r="L14" s="30"/>
      <c r="M14" s="30"/>
      <c r="N14" s="30"/>
      <c r="O14" s="30"/>
      <c r="P14" s="30"/>
      <c r="Q14" s="65">
        <f t="shared" si="4"/>
        <v>0</v>
      </c>
      <c r="R14" s="30" t="str">
        <f t="shared" si="5"/>
        <v>#N/A</v>
      </c>
      <c r="T14" s="30" t="str">
        <f t="shared" si="6"/>
        <v>#N/A</v>
      </c>
      <c r="U14" s="30" t="str">
        <f t="shared" si="7"/>
        <v>#N/A</v>
      </c>
      <c r="V14" s="30" t="str">
        <f t="shared" si="8"/>
        <v>#N/A</v>
      </c>
      <c r="W14" s="30" t="str">
        <f t="shared" si="9"/>
        <v>#N/A</v>
      </c>
      <c r="X14" s="30" t="str">
        <f t="shared" si="10"/>
        <v>#N/A</v>
      </c>
      <c r="Y14" s="30" t="str">
        <f t="shared" si="11"/>
        <v>#N/A</v>
      </c>
      <c r="Z14" s="30" t="str">
        <f t="shared" si="12"/>
        <v>#N/A</v>
      </c>
      <c r="AA14" s="30" t="str">
        <f t="shared" si="13"/>
        <v>#N/A</v>
      </c>
    </row>
    <row r="15">
      <c r="A15" s="35" t="s">
        <v>1104</v>
      </c>
      <c r="B15" s="33" t="s">
        <v>250</v>
      </c>
      <c r="C15" s="2" t="s">
        <v>35</v>
      </c>
      <c r="D15" s="25" t="str">
        <f t="shared" si="1"/>
        <v/>
      </c>
      <c r="E15" s="26" t="str">
        <f t="shared" si="2"/>
        <v/>
      </c>
      <c r="G15" s="27" t="str">
        <f t="shared" si="3"/>
        <v/>
      </c>
      <c r="I15" s="28"/>
      <c r="J15" s="30"/>
      <c r="K15" s="30"/>
      <c r="L15" s="30"/>
      <c r="M15" s="30"/>
      <c r="N15" s="30"/>
      <c r="O15" s="30"/>
      <c r="P15" s="30"/>
      <c r="Q15" s="65">
        <f t="shared" si="4"/>
        <v>0</v>
      </c>
      <c r="R15" s="30" t="str">
        <f t="shared" si="5"/>
        <v>#N/A</v>
      </c>
      <c r="T15" s="30" t="str">
        <f t="shared" si="6"/>
        <v>#N/A</v>
      </c>
      <c r="U15" s="30" t="str">
        <f t="shared" si="7"/>
        <v>#N/A</v>
      </c>
      <c r="V15" s="30" t="str">
        <f t="shared" si="8"/>
        <v>#N/A</v>
      </c>
      <c r="W15" s="30" t="str">
        <f t="shared" si="9"/>
        <v>#N/A</v>
      </c>
      <c r="X15" s="30" t="str">
        <f t="shared" si="10"/>
        <v>#N/A</v>
      </c>
      <c r="Y15" s="30" t="str">
        <f t="shared" si="11"/>
        <v>#N/A</v>
      </c>
      <c r="Z15" s="30" t="str">
        <f t="shared" si="12"/>
        <v>#N/A</v>
      </c>
      <c r="AA15" s="30" t="str">
        <f t="shared" si="13"/>
        <v>#N/A</v>
      </c>
    </row>
    <row r="16">
      <c r="A16" s="35" t="s">
        <v>1105</v>
      </c>
      <c r="B16" s="33" t="s">
        <v>250</v>
      </c>
      <c r="C16" s="2" t="s">
        <v>35</v>
      </c>
      <c r="D16" s="25" t="str">
        <f t="shared" si="1"/>
        <v/>
      </c>
      <c r="E16" s="26" t="str">
        <f t="shared" si="2"/>
        <v/>
      </c>
      <c r="G16" s="27" t="str">
        <f t="shared" si="3"/>
        <v/>
      </c>
      <c r="I16" s="28"/>
      <c r="J16" s="30"/>
      <c r="K16" s="30"/>
      <c r="L16" s="30"/>
      <c r="M16" s="30"/>
      <c r="N16" s="30"/>
      <c r="O16" s="30"/>
      <c r="P16" s="30"/>
      <c r="Q16" s="65">
        <f t="shared" si="4"/>
        <v>0</v>
      </c>
      <c r="R16" s="30" t="str">
        <f t="shared" si="5"/>
        <v>#N/A</v>
      </c>
      <c r="T16" s="30" t="str">
        <f t="shared" si="6"/>
        <v>#N/A</v>
      </c>
      <c r="U16" s="30" t="str">
        <f t="shared" si="7"/>
        <v>#N/A</v>
      </c>
      <c r="V16" s="30" t="str">
        <f t="shared" si="8"/>
        <v>#N/A</v>
      </c>
      <c r="W16" s="30" t="str">
        <f t="shared" si="9"/>
        <v>#N/A</v>
      </c>
      <c r="X16" s="30" t="str">
        <f t="shared" si="10"/>
        <v>#N/A</v>
      </c>
      <c r="Y16" s="30" t="str">
        <f t="shared" si="11"/>
        <v>#N/A</v>
      </c>
      <c r="Z16" s="30" t="str">
        <f t="shared" si="12"/>
        <v>#N/A</v>
      </c>
      <c r="AA16" s="30" t="str">
        <f t="shared" si="13"/>
        <v>#N/A</v>
      </c>
    </row>
    <row r="17">
      <c r="A17" s="35" t="s">
        <v>1106</v>
      </c>
      <c r="B17" s="33" t="s">
        <v>51</v>
      </c>
      <c r="C17" s="2" t="s">
        <v>35</v>
      </c>
      <c r="D17" s="25" t="str">
        <f t="shared" si="1"/>
        <v/>
      </c>
      <c r="E17" s="26" t="str">
        <f t="shared" si="2"/>
        <v/>
      </c>
      <c r="G17" s="27" t="str">
        <f t="shared" si="3"/>
        <v/>
      </c>
      <c r="I17" s="28"/>
      <c r="J17" s="30"/>
      <c r="K17" s="30"/>
      <c r="L17" s="30"/>
      <c r="M17" s="30"/>
      <c r="N17" s="30"/>
      <c r="O17" s="30"/>
      <c r="P17" s="30"/>
      <c r="Q17" s="65">
        <f t="shared" si="4"/>
        <v>0</v>
      </c>
      <c r="R17" s="30" t="str">
        <f t="shared" si="5"/>
        <v>#N/A</v>
      </c>
      <c r="T17" s="30" t="str">
        <f t="shared" si="6"/>
        <v>#N/A</v>
      </c>
      <c r="U17" s="30" t="str">
        <f t="shared" si="7"/>
        <v>#N/A</v>
      </c>
      <c r="V17" s="30" t="str">
        <f t="shared" si="8"/>
        <v>#N/A</v>
      </c>
      <c r="W17" s="30" t="str">
        <f t="shared" si="9"/>
        <v>#N/A</v>
      </c>
      <c r="X17" s="30" t="str">
        <f t="shared" si="10"/>
        <v>#N/A</v>
      </c>
      <c r="Y17" s="30" t="str">
        <f t="shared" si="11"/>
        <v>#N/A</v>
      </c>
      <c r="Z17" s="30" t="str">
        <f t="shared" si="12"/>
        <v>#N/A</v>
      </c>
      <c r="AA17" s="30" t="str">
        <f t="shared" si="13"/>
        <v>#N/A</v>
      </c>
    </row>
    <row r="18">
      <c r="A18" s="35" t="s">
        <v>1107</v>
      </c>
      <c r="B18" s="33" t="s">
        <v>634</v>
      </c>
      <c r="C18" s="2" t="s">
        <v>35</v>
      </c>
      <c r="D18" s="25" t="str">
        <f t="shared" si="1"/>
        <v/>
      </c>
      <c r="E18" s="26" t="str">
        <f t="shared" si="2"/>
        <v/>
      </c>
      <c r="G18" s="27" t="str">
        <f t="shared" si="3"/>
        <v/>
      </c>
      <c r="I18" s="28"/>
      <c r="J18" s="30"/>
      <c r="K18" s="30"/>
      <c r="L18" s="30"/>
      <c r="M18" s="30"/>
      <c r="N18" s="30"/>
      <c r="O18" s="30"/>
      <c r="P18" s="30"/>
      <c r="Q18" s="65">
        <f t="shared" si="4"/>
        <v>0</v>
      </c>
      <c r="R18" s="30" t="str">
        <f t="shared" si="5"/>
        <v>#N/A</v>
      </c>
      <c r="T18" s="30" t="str">
        <f t="shared" si="6"/>
        <v>#N/A</v>
      </c>
      <c r="U18" s="30" t="str">
        <f t="shared" si="7"/>
        <v>#N/A</v>
      </c>
      <c r="V18" s="30" t="str">
        <f t="shared" si="8"/>
        <v>#N/A</v>
      </c>
      <c r="W18" s="30" t="str">
        <f t="shared" si="9"/>
        <v>#N/A</v>
      </c>
      <c r="X18" s="30" t="str">
        <f t="shared" si="10"/>
        <v>#N/A</v>
      </c>
      <c r="Y18" s="30" t="str">
        <f t="shared" si="11"/>
        <v>#N/A</v>
      </c>
      <c r="Z18" s="30" t="str">
        <f t="shared" si="12"/>
        <v>#N/A</v>
      </c>
      <c r="AA18" s="30" t="str">
        <f t="shared" si="13"/>
        <v>#N/A</v>
      </c>
    </row>
    <row r="19">
      <c r="A19" s="35" t="s">
        <v>1108</v>
      </c>
      <c r="B19" s="33" t="s">
        <v>634</v>
      </c>
      <c r="C19" s="2" t="s">
        <v>35</v>
      </c>
      <c r="D19" s="25" t="str">
        <f t="shared" si="1"/>
        <v/>
      </c>
      <c r="E19" s="26" t="str">
        <f t="shared" si="2"/>
        <v/>
      </c>
      <c r="G19" s="27" t="str">
        <f t="shared" si="3"/>
        <v/>
      </c>
      <c r="I19" s="28"/>
      <c r="J19" s="30"/>
      <c r="K19" s="30"/>
      <c r="L19" s="30"/>
      <c r="M19" s="30"/>
      <c r="N19" s="30"/>
      <c r="O19" s="30"/>
      <c r="P19" s="30"/>
      <c r="Q19" s="65">
        <f t="shared" si="4"/>
        <v>0</v>
      </c>
      <c r="R19" s="30" t="str">
        <f t="shared" si="5"/>
        <v>#N/A</v>
      </c>
      <c r="T19" s="30" t="str">
        <f t="shared" si="6"/>
        <v>#N/A</v>
      </c>
      <c r="U19" s="30" t="str">
        <f t="shared" si="7"/>
        <v>#N/A</v>
      </c>
      <c r="V19" s="30" t="str">
        <f t="shared" si="8"/>
        <v>#N/A</v>
      </c>
      <c r="W19" s="30" t="str">
        <f t="shared" si="9"/>
        <v>#N/A</v>
      </c>
      <c r="X19" s="30" t="str">
        <f t="shared" si="10"/>
        <v>#N/A</v>
      </c>
      <c r="Y19" s="30" t="str">
        <f t="shared" si="11"/>
        <v>#N/A</v>
      </c>
      <c r="Z19" s="30" t="str">
        <f t="shared" si="12"/>
        <v>#N/A</v>
      </c>
      <c r="AA19" s="30" t="str">
        <f t="shared" si="13"/>
        <v>#N/A</v>
      </c>
    </row>
    <row r="20">
      <c r="A20" s="35" t="s">
        <v>1109</v>
      </c>
      <c r="B20" s="33" t="s">
        <v>634</v>
      </c>
      <c r="C20" s="2" t="s">
        <v>35</v>
      </c>
      <c r="D20" s="25" t="str">
        <f t="shared" si="1"/>
        <v/>
      </c>
      <c r="E20" s="26" t="str">
        <f t="shared" si="2"/>
        <v/>
      </c>
      <c r="G20" s="27" t="str">
        <f t="shared" si="3"/>
        <v/>
      </c>
      <c r="I20" s="28"/>
      <c r="J20" s="30"/>
      <c r="K20" s="30"/>
      <c r="L20" s="30"/>
      <c r="M20" s="30"/>
      <c r="N20" s="30"/>
      <c r="O20" s="30"/>
      <c r="P20" s="30"/>
      <c r="Q20" s="65">
        <f t="shared" si="4"/>
        <v>0</v>
      </c>
      <c r="R20" s="30" t="str">
        <f t="shared" si="5"/>
        <v>#N/A</v>
      </c>
      <c r="T20" s="30" t="str">
        <f t="shared" si="6"/>
        <v>#N/A</v>
      </c>
      <c r="U20" s="30" t="str">
        <f t="shared" si="7"/>
        <v>#N/A</v>
      </c>
      <c r="V20" s="30" t="str">
        <f t="shared" si="8"/>
        <v>#N/A</v>
      </c>
      <c r="W20" s="30" t="str">
        <f t="shared" si="9"/>
        <v>#N/A</v>
      </c>
      <c r="X20" s="30" t="str">
        <f t="shared" si="10"/>
        <v>#N/A</v>
      </c>
      <c r="Y20" s="30" t="str">
        <f t="shared" si="11"/>
        <v>#N/A</v>
      </c>
      <c r="Z20" s="30" t="str">
        <f t="shared" si="12"/>
        <v>#N/A</v>
      </c>
      <c r="AA20" s="30" t="str">
        <f t="shared" si="13"/>
        <v>#N/A</v>
      </c>
    </row>
    <row r="21">
      <c r="A21" s="35" t="s">
        <v>1110</v>
      </c>
      <c r="B21" s="33" t="s">
        <v>634</v>
      </c>
      <c r="C21" s="2" t="s">
        <v>52</v>
      </c>
      <c r="D21" s="25" t="str">
        <f t="shared" si="1"/>
        <v>G5 Spot Starting CB</v>
      </c>
      <c r="E21" s="26" t="str">
        <f t="shared" si="2"/>
        <v>Off-Heavy, Multiple Scheme</v>
      </c>
      <c r="G21" s="27" t="str">
        <f t="shared" si="3"/>
        <v>Equally Capable</v>
      </c>
      <c r="I21" s="28" t="s">
        <v>1087</v>
      </c>
      <c r="J21" s="9" t="s">
        <v>1071</v>
      </c>
      <c r="K21" s="9" t="s">
        <v>1079</v>
      </c>
      <c r="L21" s="9" t="s">
        <v>1079</v>
      </c>
      <c r="M21" s="9" t="s">
        <v>1080</v>
      </c>
      <c r="N21" s="9" t="s">
        <v>1084</v>
      </c>
      <c r="O21" s="9" t="s">
        <v>1081</v>
      </c>
      <c r="P21" s="9" t="s">
        <v>1082</v>
      </c>
      <c r="Q21" s="65">
        <f t="shared" si="4"/>
        <v>3.3</v>
      </c>
      <c r="R21" s="30">
        <f t="shared" si="5"/>
        <v>0</v>
      </c>
      <c r="T21" s="30">
        <f t="shared" si="6"/>
        <v>1</v>
      </c>
      <c r="U21" s="30">
        <f t="shared" si="7"/>
        <v>5</v>
      </c>
      <c r="V21" s="30">
        <f t="shared" si="8"/>
        <v>3</v>
      </c>
      <c r="W21" s="30">
        <f t="shared" si="9"/>
        <v>3</v>
      </c>
      <c r="X21" s="30">
        <f t="shared" si="10"/>
        <v>3</v>
      </c>
      <c r="Y21" s="30">
        <f t="shared" si="11"/>
        <v>3</v>
      </c>
      <c r="Z21" s="30">
        <f t="shared" si="12"/>
        <v>3</v>
      </c>
      <c r="AA21" s="30">
        <f t="shared" si="13"/>
        <v>3</v>
      </c>
    </row>
    <row r="22">
      <c r="A22" s="35" t="s">
        <v>1111</v>
      </c>
      <c r="B22" s="33" t="s">
        <v>1010</v>
      </c>
      <c r="C22" s="2" t="s">
        <v>35</v>
      </c>
      <c r="D22" s="25" t="str">
        <f t="shared" si="1"/>
        <v/>
      </c>
      <c r="E22" s="26" t="str">
        <f t="shared" si="2"/>
        <v/>
      </c>
      <c r="G22" s="27" t="str">
        <f t="shared" si="3"/>
        <v/>
      </c>
      <c r="I22" s="28"/>
      <c r="J22" s="30"/>
      <c r="K22" s="30"/>
      <c r="L22" s="30"/>
      <c r="M22" s="30"/>
      <c r="N22" s="30"/>
      <c r="O22" s="30"/>
      <c r="P22" s="30"/>
      <c r="Q22" s="65">
        <f t="shared" si="4"/>
        <v>0</v>
      </c>
      <c r="R22" s="30" t="str">
        <f t="shared" si="5"/>
        <v>#N/A</v>
      </c>
      <c r="T22" s="30" t="str">
        <f t="shared" si="6"/>
        <v>#N/A</v>
      </c>
      <c r="U22" s="30" t="str">
        <f t="shared" si="7"/>
        <v>#N/A</v>
      </c>
      <c r="V22" s="30" t="str">
        <f t="shared" si="8"/>
        <v>#N/A</v>
      </c>
      <c r="W22" s="30" t="str">
        <f t="shared" si="9"/>
        <v>#N/A</v>
      </c>
      <c r="X22" s="30" t="str">
        <f t="shared" si="10"/>
        <v>#N/A</v>
      </c>
      <c r="Y22" s="30" t="str">
        <f t="shared" si="11"/>
        <v>#N/A</v>
      </c>
      <c r="Z22" s="30" t="str">
        <f t="shared" si="12"/>
        <v>#N/A</v>
      </c>
      <c r="AA22" s="30" t="str">
        <f t="shared" si="13"/>
        <v>#N/A</v>
      </c>
    </row>
    <row r="23">
      <c r="A23" s="35" t="s">
        <v>1112</v>
      </c>
      <c r="B23" s="33" t="s">
        <v>1010</v>
      </c>
      <c r="C23" s="2" t="s">
        <v>35</v>
      </c>
      <c r="D23" s="25" t="str">
        <f t="shared" si="1"/>
        <v/>
      </c>
      <c r="E23" s="26" t="str">
        <f t="shared" si="2"/>
        <v/>
      </c>
      <c r="G23" s="27" t="str">
        <f t="shared" si="3"/>
        <v/>
      </c>
      <c r="I23" s="28"/>
      <c r="J23" s="30"/>
      <c r="K23" s="30"/>
      <c r="L23" s="30"/>
      <c r="M23" s="30"/>
      <c r="N23" s="30"/>
      <c r="O23" s="30"/>
      <c r="P23" s="30"/>
      <c r="Q23" s="65">
        <f t="shared" si="4"/>
        <v>0</v>
      </c>
      <c r="R23" s="30" t="str">
        <f t="shared" si="5"/>
        <v>#N/A</v>
      </c>
      <c r="T23" s="30" t="str">
        <f t="shared" si="6"/>
        <v>#N/A</v>
      </c>
      <c r="U23" s="30" t="str">
        <f t="shared" si="7"/>
        <v>#N/A</v>
      </c>
      <c r="V23" s="30" t="str">
        <f t="shared" si="8"/>
        <v>#N/A</v>
      </c>
      <c r="W23" s="30" t="str">
        <f t="shared" si="9"/>
        <v>#N/A</v>
      </c>
      <c r="X23" s="30" t="str">
        <f t="shared" si="10"/>
        <v>#N/A</v>
      </c>
      <c r="Y23" s="30" t="str">
        <f t="shared" si="11"/>
        <v>#N/A</v>
      </c>
      <c r="Z23" s="30" t="str">
        <f t="shared" si="12"/>
        <v>#N/A</v>
      </c>
      <c r="AA23" s="30" t="str">
        <f t="shared" si="13"/>
        <v>#N/A</v>
      </c>
    </row>
    <row r="24">
      <c r="A24" s="35" t="s">
        <v>1113</v>
      </c>
      <c r="B24" s="33" t="s">
        <v>1010</v>
      </c>
      <c r="C24" s="2" t="s">
        <v>35</v>
      </c>
      <c r="D24" s="25" t="str">
        <f t="shared" si="1"/>
        <v/>
      </c>
      <c r="E24" s="26" t="str">
        <f t="shared" si="2"/>
        <v/>
      </c>
      <c r="G24" s="27" t="str">
        <f t="shared" si="3"/>
        <v/>
      </c>
      <c r="I24" s="28"/>
      <c r="J24" s="30"/>
      <c r="K24" s="30"/>
      <c r="L24" s="30"/>
      <c r="M24" s="30"/>
      <c r="N24" s="30"/>
      <c r="O24" s="30"/>
      <c r="P24" s="30"/>
      <c r="Q24" s="65">
        <f t="shared" si="4"/>
        <v>0</v>
      </c>
      <c r="R24" s="30" t="str">
        <f t="shared" si="5"/>
        <v>#N/A</v>
      </c>
      <c r="T24" s="30" t="str">
        <f t="shared" si="6"/>
        <v>#N/A</v>
      </c>
      <c r="U24" s="30" t="str">
        <f t="shared" si="7"/>
        <v>#N/A</v>
      </c>
      <c r="V24" s="30" t="str">
        <f t="shared" si="8"/>
        <v>#N/A</v>
      </c>
      <c r="W24" s="30" t="str">
        <f t="shared" si="9"/>
        <v>#N/A</v>
      </c>
      <c r="X24" s="30" t="str">
        <f t="shared" si="10"/>
        <v>#N/A</v>
      </c>
      <c r="Y24" s="30" t="str">
        <f t="shared" si="11"/>
        <v>#N/A</v>
      </c>
      <c r="Z24" s="30" t="str">
        <f t="shared" si="12"/>
        <v>#N/A</v>
      </c>
      <c r="AA24" s="30" t="str">
        <f t="shared" si="13"/>
        <v>#N/A</v>
      </c>
    </row>
    <row r="25">
      <c r="A25" s="35" t="s">
        <v>1114</v>
      </c>
      <c r="B25" s="35" t="s">
        <v>1115</v>
      </c>
      <c r="C25" s="2" t="s">
        <v>35</v>
      </c>
      <c r="D25" s="25" t="str">
        <f t="shared" si="1"/>
        <v/>
      </c>
      <c r="E25" s="26" t="str">
        <f t="shared" si="2"/>
        <v/>
      </c>
      <c r="G25" s="27" t="str">
        <f t="shared" si="3"/>
        <v/>
      </c>
      <c r="I25" s="28"/>
      <c r="J25" s="30"/>
      <c r="K25" s="30"/>
      <c r="L25" s="30"/>
      <c r="M25" s="30"/>
      <c r="N25" s="30"/>
      <c r="O25" s="30"/>
      <c r="P25" s="30"/>
      <c r="Q25" s="65">
        <f t="shared" si="4"/>
        <v>0</v>
      </c>
      <c r="R25" s="30" t="str">
        <f t="shared" si="5"/>
        <v>#N/A</v>
      </c>
      <c r="T25" s="30" t="str">
        <f t="shared" si="6"/>
        <v>#N/A</v>
      </c>
      <c r="U25" s="30" t="str">
        <f t="shared" si="7"/>
        <v>#N/A</v>
      </c>
      <c r="V25" s="30" t="str">
        <f t="shared" si="8"/>
        <v>#N/A</v>
      </c>
      <c r="W25" s="30" t="str">
        <f t="shared" si="9"/>
        <v>#N/A</v>
      </c>
      <c r="X25" s="30" t="str">
        <f t="shared" si="10"/>
        <v>#N/A</v>
      </c>
      <c r="Y25" s="30" t="str">
        <f t="shared" si="11"/>
        <v>#N/A</v>
      </c>
      <c r="Z25" s="30" t="str">
        <f t="shared" si="12"/>
        <v>#N/A</v>
      </c>
      <c r="AA25" s="30" t="str">
        <f t="shared" si="13"/>
        <v>#N/A</v>
      </c>
    </row>
    <row r="26">
      <c r="A26" s="35" t="s">
        <v>1116</v>
      </c>
      <c r="B26" s="35" t="s">
        <v>1115</v>
      </c>
      <c r="C26" s="2" t="s">
        <v>35</v>
      </c>
      <c r="D26" s="25" t="str">
        <f t="shared" si="1"/>
        <v/>
      </c>
      <c r="E26" s="26" t="str">
        <f t="shared" si="2"/>
        <v/>
      </c>
      <c r="G26" s="27" t="str">
        <f t="shared" si="3"/>
        <v/>
      </c>
      <c r="I26" s="28"/>
      <c r="J26" s="30"/>
      <c r="K26" s="30"/>
      <c r="L26" s="30"/>
      <c r="M26" s="30"/>
      <c r="N26" s="30"/>
      <c r="O26" s="30"/>
      <c r="P26" s="30"/>
      <c r="Q26" s="65">
        <f t="shared" si="4"/>
        <v>0</v>
      </c>
      <c r="R26" s="30" t="str">
        <f t="shared" si="5"/>
        <v>#N/A</v>
      </c>
      <c r="T26" s="30" t="str">
        <f t="shared" si="6"/>
        <v>#N/A</v>
      </c>
      <c r="U26" s="30" t="str">
        <f t="shared" si="7"/>
        <v>#N/A</v>
      </c>
      <c r="V26" s="30" t="str">
        <f t="shared" si="8"/>
        <v>#N/A</v>
      </c>
      <c r="W26" s="30" t="str">
        <f t="shared" si="9"/>
        <v>#N/A</v>
      </c>
      <c r="X26" s="30" t="str">
        <f t="shared" si="10"/>
        <v>#N/A</v>
      </c>
      <c r="Y26" s="30" t="str">
        <f t="shared" si="11"/>
        <v>#N/A</v>
      </c>
      <c r="Z26" s="30" t="str">
        <f t="shared" si="12"/>
        <v>#N/A</v>
      </c>
      <c r="AA26" s="30" t="str">
        <f t="shared" si="13"/>
        <v>#N/A</v>
      </c>
    </row>
    <row r="27">
      <c r="A27" s="35" t="s">
        <v>1117</v>
      </c>
      <c r="B27" s="35" t="s">
        <v>1115</v>
      </c>
      <c r="C27" s="2" t="s">
        <v>35</v>
      </c>
      <c r="D27" s="25" t="str">
        <f t="shared" si="1"/>
        <v/>
      </c>
      <c r="E27" s="26" t="str">
        <f t="shared" si="2"/>
        <v/>
      </c>
      <c r="G27" s="27" t="str">
        <f t="shared" si="3"/>
        <v/>
      </c>
      <c r="I27" s="28"/>
      <c r="J27" s="30"/>
      <c r="K27" s="30"/>
      <c r="L27" s="30"/>
      <c r="M27" s="30"/>
      <c r="N27" s="30"/>
      <c r="O27" s="30"/>
      <c r="P27" s="30"/>
      <c r="Q27" s="65">
        <f t="shared" si="4"/>
        <v>0</v>
      </c>
      <c r="R27" s="30" t="str">
        <f t="shared" si="5"/>
        <v>#N/A</v>
      </c>
      <c r="T27" s="30" t="str">
        <f t="shared" si="6"/>
        <v>#N/A</v>
      </c>
      <c r="U27" s="30" t="str">
        <f t="shared" si="7"/>
        <v>#N/A</v>
      </c>
      <c r="V27" s="30" t="str">
        <f t="shared" si="8"/>
        <v>#N/A</v>
      </c>
      <c r="W27" s="30" t="str">
        <f t="shared" si="9"/>
        <v>#N/A</v>
      </c>
      <c r="X27" s="30" t="str">
        <f t="shared" si="10"/>
        <v>#N/A</v>
      </c>
      <c r="Y27" s="30" t="str">
        <f t="shared" si="11"/>
        <v>#N/A</v>
      </c>
      <c r="Z27" s="30" t="str">
        <f t="shared" si="12"/>
        <v>#N/A</v>
      </c>
      <c r="AA27" s="30" t="str">
        <f t="shared" si="13"/>
        <v>#N/A</v>
      </c>
    </row>
    <row r="28">
      <c r="A28" s="35" t="s">
        <v>1118</v>
      </c>
      <c r="B28" s="35" t="s">
        <v>1115</v>
      </c>
      <c r="C28" s="2" t="s">
        <v>35</v>
      </c>
      <c r="D28" s="25" t="str">
        <f t="shared" si="1"/>
        <v/>
      </c>
      <c r="E28" s="26" t="str">
        <f t="shared" si="2"/>
        <v/>
      </c>
      <c r="G28" s="27" t="str">
        <f t="shared" si="3"/>
        <v/>
      </c>
      <c r="I28" s="28"/>
      <c r="J28" s="30"/>
      <c r="K28" s="30"/>
      <c r="L28" s="30"/>
      <c r="M28" s="30"/>
      <c r="N28" s="30"/>
      <c r="O28" s="30"/>
      <c r="P28" s="30"/>
      <c r="Q28" s="65">
        <f t="shared" si="4"/>
        <v>0</v>
      </c>
      <c r="R28" s="30" t="str">
        <f t="shared" si="5"/>
        <v>#N/A</v>
      </c>
      <c r="T28" s="30" t="str">
        <f t="shared" si="6"/>
        <v>#N/A</v>
      </c>
      <c r="U28" s="30" t="str">
        <f t="shared" si="7"/>
        <v>#N/A</v>
      </c>
      <c r="V28" s="30" t="str">
        <f t="shared" si="8"/>
        <v>#N/A</v>
      </c>
      <c r="W28" s="30" t="str">
        <f t="shared" si="9"/>
        <v>#N/A</v>
      </c>
      <c r="X28" s="30" t="str">
        <f t="shared" si="10"/>
        <v>#N/A</v>
      </c>
      <c r="Y28" s="30" t="str">
        <f t="shared" si="11"/>
        <v>#N/A</v>
      </c>
      <c r="Z28" s="30" t="str">
        <f t="shared" si="12"/>
        <v>#N/A</v>
      </c>
      <c r="AA28" s="30" t="str">
        <f t="shared" si="13"/>
        <v>#N/A</v>
      </c>
    </row>
    <row r="29">
      <c r="A29" s="35" t="s">
        <v>1119</v>
      </c>
      <c r="B29" s="35" t="s">
        <v>1115</v>
      </c>
      <c r="C29" s="2" t="s">
        <v>35</v>
      </c>
      <c r="D29" s="25" t="str">
        <f t="shared" si="1"/>
        <v/>
      </c>
      <c r="E29" s="26" t="str">
        <f t="shared" si="2"/>
        <v/>
      </c>
      <c r="G29" s="27" t="str">
        <f t="shared" si="3"/>
        <v/>
      </c>
      <c r="I29" s="28"/>
      <c r="J29" s="30"/>
      <c r="K29" s="30"/>
      <c r="L29" s="30"/>
      <c r="M29" s="30"/>
      <c r="N29" s="30"/>
      <c r="O29" s="30"/>
      <c r="P29" s="30"/>
      <c r="Q29" s="65">
        <f t="shared" si="4"/>
        <v>0</v>
      </c>
      <c r="R29" s="30" t="str">
        <f t="shared" si="5"/>
        <v>#N/A</v>
      </c>
      <c r="T29" s="30" t="str">
        <f t="shared" si="6"/>
        <v>#N/A</v>
      </c>
      <c r="U29" s="30" t="str">
        <f t="shared" si="7"/>
        <v>#N/A</v>
      </c>
      <c r="V29" s="30" t="str">
        <f t="shared" si="8"/>
        <v>#N/A</v>
      </c>
      <c r="W29" s="30" t="str">
        <f t="shared" si="9"/>
        <v>#N/A</v>
      </c>
      <c r="X29" s="30" t="str">
        <f t="shared" si="10"/>
        <v>#N/A</v>
      </c>
      <c r="Y29" s="30" t="str">
        <f t="shared" si="11"/>
        <v>#N/A</v>
      </c>
      <c r="Z29" s="30" t="str">
        <f t="shared" si="12"/>
        <v>#N/A</v>
      </c>
      <c r="AA29" s="30" t="str">
        <f t="shared" si="13"/>
        <v>#N/A</v>
      </c>
    </row>
    <row r="30">
      <c r="A30" s="35" t="s">
        <v>1120</v>
      </c>
      <c r="B30" s="35" t="s">
        <v>1121</v>
      </c>
      <c r="C30" s="2" t="s">
        <v>35</v>
      </c>
      <c r="D30" s="25" t="str">
        <f t="shared" si="1"/>
        <v/>
      </c>
      <c r="E30" s="26" t="str">
        <f t="shared" si="2"/>
        <v/>
      </c>
      <c r="G30" s="27" t="str">
        <f t="shared" si="3"/>
        <v/>
      </c>
      <c r="I30" s="28"/>
      <c r="J30" s="30"/>
      <c r="K30" s="30"/>
      <c r="L30" s="30"/>
      <c r="M30" s="30"/>
      <c r="N30" s="30"/>
      <c r="O30" s="30"/>
      <c r="P30" s="30"/>
      <c r="Q30" s="65">
        <f t="shared" si="4"/>
        <v>0</v>
      </c>
      <c r="R30" s="30" t="str">
        <f t="shared" si="5"/>
        <v>#N/A</v>
      </c>
      <c r="T30" s="30" t="str">
        <f t="shared" si="6"/>
        <v>#N/A</v>
      </c>
      <c r="U30" s="30" t="str">
        <f t="shared" si="7"/>
        <v>#N/A</v>
      </c>
      <c r="V30" s="30" t="str">
        <f t="shared" si="8"/>
        <v>#N/A</v>
      </c>
      <c r="W30" s="30" t="str">
        <f t="shared" si="9"/>
        <v>#N/A</v>
      </c>
      <c r="X30" s="30" t="str">
        <f t="shared" si="10"/>
        <v>#N/A</v>
      </c>
      <c r="Y30" s="30" t="str">
        <f t="shared" si="11"/>
        <v>#N/A</v>
      </c>
      <c r="Z30" s="30" t="str">
        <f t="shared" si="12"/>
        <v>#N/A</v>
      </c>
      <c r="AA30" s="30" t="str">
        <f t="shared" si="13"/>
        <v>#N/A</v>
      </c>
    </row>
    <row r="31">
      <c r="A31" s="35" t="s">
        <v>1122</v>
      </c>
      <c r="B31" s="35" t="s">
        <v>1121</v>
      </c>
      <c r="C31" s="2" t="s">
        <v>35</v>
      </c>
      <c r="D31" s="25" t="str">
        <f t="shared" si="1"/>
        <v/>
      </c>
      <c r="E31" s="26" t="str">
        <f t="shared" si="2"/>
        <v/>
      </c>
      <c r="G31" s="27" t="str">
        <f t="shared" si="3"/>
        <v/>
      </c>
      <c r="I31" s="28"/>
      <c r="J31" s="30"/>
      <c r="K31" s="30"/>
      <c r="L31" s="30"/>
      <c r="M31" s="30"/>
      <c r="N31" s="30"/>
      <c r="O31" s="30"/>
      <c r="P31" s="30"/>
      <c r="Q31" s="65">
        <f t="shared" si="4"/>
        <v>0</v>
      </c>
      <c r="R31" s="30" t="str">
        <f t="shared" si="5"/>
        <v>#N/A</v>
      </c>
      <c r="T31" s="30" t="str">
        <f t="shared" si="6"/>
        <v>#N/A</v>
      </c>
      <c r="U31" s="30" t="str">
        <f t="shared" si="7"/>
        <v>#N/A</v>
      </c>
      <c r="V31" s="30" t="str">
        <f t="shared" si="8"/>
        <v>#N/A</v>
      </c>
      <c r="W31" s="30" t="str">
        <f t="shared" si="9"/>
        <v>#N/A</v>
      </c>
      <c r="X31" s="30" t="str">
        <f t="shared" si="10"/>
        <v>#N/A</v>
      </c>
      <c r="Y31" s="30" t="str">
        <f t="shared" si="11"/>
        <v>#N/A</v>
      </c>
      <c r="Z31" s="30" t="str">
        <f t="shared" si="12"/>
        <v>#N/A</v>
      </c>
      <c r="AA31" s="30" t="str">
        <f t="shared" si="13"/>
        <v>#N/A</v>
      </c>
    </row>
    <row r="32">
      <c r="A32" s="35" t="s">
        <v>1123</v>
      </c>
      <c r="B32" s="35" t="s">
        <v>1121</v>
      </c>
      <c r="C32" s="2" t="s">
        <v>35</v>
      </c>
      <c r="D32" s="25" t="str">
        <f t="shared" si="1"/>
        <v/>
      </c>
      <c r="E32" s="26" t="str">
        <f t="shared" si="2"/>
        <v/>
      </c>
      <c r="G32" s="27" t="str">
        <f t="shared" si="3"/>
        <v/>
      </c>
      <c r="I32" s="28"/>
      <c r="J32" s="30"/>
      <c r="K32" s="30"/>
      <c r="L32" s="30"/>
      <c r="M32" s="30"/>
      <c r="N32" s="30"/>
      <c r="O32" s="30"/>
      <c r="P32" s="30"/>
      <c r="Q32" s="65">
        <f t="shared" si="4"/>
        <v>0</v>
      </c>
      <c r="R32" s="30" t="str">
        <f t="shared" si="5"/>
        <v>#N/A</v>
      </c>
      <c r="T32" s="30" t="str">
        <f t="shared" si="6"/>
        <v>#N/A</v>
      </c>
      <c r="U32" s="30" t="str">
        <f t="shared" si="7"/>
        <v>#N/A</v>
      </c>
      <c r="V32" s="30" t="str">
        <f t="shared" si="8"/>
        <v>#N/A</v>
      </c>
      <c r="W32" s="30" t="str">
        <f t="shared" si="9"/>
        <v>#N/A</v>
      </c>
      <c r="X32" s="30" t="str">
        <f t="shared" si="10"/>
        <v>#N/A</v>
      </c>
      <c r="Y32" s="30" t="str">
        <f t="shared" si="11"/>
        <v>#N/A</v>
      </c>
      <c r="Z32" s="30" t="str">
        <f t="shared" si="12"/>
        <v>#N/A</v>
      </c>
      <c r="AA32" s="30" t="str">
        <f t="shared" si="13"/>
        <v>#N/A</v>
      </c>
    </row>
    <row r="33">
      <c r="A33" s="35" t="s">
        <v>1124</v>
      </c>
      <c r="B33" s="35" t="s">
        <v>1125</v>
      </c>
      <c r="C33" s="2" t="s">
        <v>35</v>
      </c>
      <c r="D33" s="25" t="str">
        <f t="shared" si="1"/>
        <v/>
      </c>
      <c r="E33" s="26" t="str">
        <f t="shared" si="2"/>
        <v/>
      </c>
      <c r="G33" s="27" t="str">
        <f t="shared" si="3"/>
        <v/>
      </c>
      <c r="I33" s="28"/>
      <c r="J33" s="30"/>
      <c r="K33" s="30"/>
      <c r="L33" s="30"/>
      <c r="M33" s="30"/>
      <c r="N33" s="30"/>
      <c r="O33" s="30"/>
      <c r="P33" s="30"/>
      <c r="Q33" s="65">
        <f t="shared" si="4"/>
        <v>0</v>
      </c>
      <c r="R33" s="30" t="str">
        <f t="shared" si="5"/>
        <v>#N/A</v>
      </c>
      <c r="T33" s="30" t="str">
        <f t="shared" si="6"/>
        <v>#N/A</v>
      </c>
      <c r="U33" s="30" t="str">
        <f t="shared" si="7"/>
        <v>#N/A</v>
      </c>
      <c r="V33" s="30" t="str">
        <f t="shared" si="8"/>
        <v>#N/A</v>
      </c>
      <c r="W33" s="30" t="str">
        <f t="shared" si="9"/>
        <v>#N/A</v>
      </c>
      <c r="X33" s="30" t="str">
        <f t="shared" si="10"/>
        <v>#N/A</v>
      </c>
      <c r="Y33" s="30" t="str">
        <f t="shared" si="11"/>
        <v>#N/A</v>
      </c>
      <c r="Z33" s="30" t="str">
        <f t="shared" si="12"/>
        <v>#N/A</v>
      </c>
      <c r="AA33" s="30" t="str">
        <f t="shared" si="13"/>
        <v>#N/A</v>
      </c>
    </row>
    <row r="34">
      <c r="A34" s="35" t="s">
        <v>1126</v>
      </c>
      <c r="B34" s="35" t="s">
        <v>1125</v>
      </c>
      <c r="C34" s="2" t="s">
        <v>35</v>
      </c>
      <c r="D34" s="25" t="str">
        <f t="shared" si="1"/>
        <v/>
      </c>
      <c r="E34" s="26" t="str">
        <f t="shared" si="2"/>
        <v/>
      </c>
      <c r="G34" s="27" t="str">
        <f t="shared" si="3"/>
        <v/>
      </c>
      <c r="I34" s="28"/>
      <c r="J34" s="30"/>
      <c r="K34" s="30"/>
      <c r="L34" s="30"/>
      <c r="M34" s="30"/>
      <c r="N34" s="30"/>
      <c r="O34" s="30"/>
      <c r="P34" s="30"/>
      <c r="Q34" s="65">
        <f t="shared" si="4"/>
        <v>0</v>
      </c>
      <c r="R34" s="30" t="str">
        <f t="shared" si="5"/>
        <v>#N/A</v>
      </c>
      <c r="T34" s="30" t="str">
        <f t="shared" si="6"/>
        <v>#N/A</v>
      </c>
      <c r="U34" s="30" t="str">
        <f t="shared" si="7"/>
        <v>#N/A</v>
      </c>
      <c r="V34" s="30" t="str">
        <f t="shared" si="8"/>
        <v>#N/A</v>
      </c>
      <c r="W34" s="30" t="str">
        <f t="shared" si="9"/>
        <v>#N/A</v>
      </c>
      <c r="X34" s="30" t="str">
        <f t="shared" si="10"/>
        <v>#N/A</v>
      </c>
      <c r="Y34" s="30" t="str">
        <f t="shared" si="11"/>
        <v>#N/A</v>
      </c>
      <c r="Z34" s="30" t="str">
        <f t="shared" si="12"/>
        <v>#N/A</v>
      </c>
      <c r="AA34" s="30" t="str">
        <f t="shared" si="13"/>
        <v>#N/A</v>
      </c>
    </row>
    <row r="35">
      <c r="A35" s="33" t="s">
        <v>1127</v>
      </c>
      <c r="B35" s="33" t="s">
        <v>498</v>
      </c>
      <c r="C35" s="2" t="s">
        <v>52</v>
      </c>
      <c r="D35" s="25" t="str">
        <f t="shared" si="1"/>
        <v>P4 Starter CB</v>
      </c>
      <c r="E35" s="26" t="str">
        <f t="shared" si="2"/>
        <v>Off-Heavy, Multiple Scheme</v>
      </c>
      <c r="G35" s="27" t="str">
        <f t="shared" si="3"/>
        <v>Equally Capable</v>
      </c>
      <c r="I35" s="28" t="s">
        <v>1078</v>
      </c>
      <c r="J35" s="9" t="s">
        <v>1071</v>
      </c>
      <c r="K35" s="9" t="s">
        <v>1072</v>
      </c>
      <c r="L35" s="9" t="s">
        <v>1059</v>
      </c>
      <c r="M35" s="9" t="s">
        <v>1073</v>
      </c>
      <c r="N35" s="9" t="s">
        <v>1084</v>
      </c>
      <c r="O35" s="9" t="s">
        <v>1066</v>
      </c>
      <c r="P35" s="9" t="s">
        <v>1082</v>
      </c>
      <c r="Q35" s="65">
        <f t="shared" si="4"/>
        <v>4.9</v>
      </c>
      <c r="R35" s="30">
        <f t="shared" si="5"/>
        <v>0</v>
      </c>
      <c r="T35" s="30">
        <f t="shared" si="6"/>
        <v>3</v>
      </c>
      <c r="U35" s="30">
        <f t="shared" si="7"/>
        <v>5</v>
      </c>
      <c r="V35" s="30">
        <f t="shared" si="8"/>
        <v>5</v>
      </c>
      <c r="W35" s="30">
        <f t="shared" si="9"/>
        <v>5</v>
      </c>
      <c r="X35" s="30">
        <f t="shared" si="10"/>
        <v>5</v>
      </c>
      <c r="Y35" s="30">
        <f t="shared" si="11"/>
        <v>3</v>
      </c>
      <c r="Z35" s="30">
        <f t="shared" si="12"/>
        <v>7</v>
      </c>
      <c r="AA35" s="30">
        <f t="shared" si="13"/>
        <v>3</v>
      </c>
    </row>
    <row r="36">
      <c r="A36" s="33" t="s">
        <v>1128</v>
      </c>
      <c r="B36" s="33" t="s">
        <v>1129</v>
      </c>
      <c r="C36" s="2" t="s">
        <v>52</v>
      </c>
      <c r="D36" s="25" t="str">
        <f t="shared" si="1"/>
        <v>P4 Spot Starting CB</v>
      </c>
      <c r="E36" s="26" t="str">
        <f t="shared" si="2"/>
        <v>Multiple Scheme</v>
      </c>
      <c r="G36" s="27" t="str">
        <f t="shared" si="3"/>
        <v>Equally Capable</v>
      </c>
      <c r="I36" s="28" t="s">
        <v>1078</v>
      </c>
      <c r="J36" s="9" t="s">
        <v>1083</v>
      </c>
      <c r="K36" s="9" t="s">
        <v>1079</v>
      </c>
      <c r="L36" s="9" t="s">
        <v>1079</v>
      </c>
      <c r="M36" s="9" t="s">
        <v>1073</v>
      </c>
      <c r="N36" s="9" t="s">
        <v>1074</v>
      </c>
      <c r="O36" s="9" t="s">
        <v>1075</v>
      </c>
      <c r="P36" s="9" t="s">
        <v>1076</v>
      </c>
      <c r="Q36" s="65">
        <f t="shared" si="4"/>
        <v>4.3</v>
      </c>
      <c r="R36" s="30">
        <f t="shared" si="5"/>
        <v>0</v>
      </c>
      <c r="T36" s="30">
        <f t="shared" si="6"/>
        <v>3</v>
      </c>
      <c r="U36" s="30">
        <f t="shared" si="7"/>
        <v>3</v>
      </c>
      <c r="V36" s="30">
        <f t="shared" si="8"/>
        <v>3</v>
      </c>
      <c r="W36" s="30">
        <f t="shared" si="9"/>
        <v>3</v>
      </c>
      <c r="X36" s="30">
        <f t="shared" si="10"/>
        <v>5</v>
      </c>
      <c r="Y36" s="30">
        <f t="shared" si="11"/>
        <v>5</v>
      </c>
      <c r="Z36" s="30">
        <f t="shared" si="12"/>
        <v>5</v>
      </c>
      <c r="AA36" s="30">
        <f t="shared" si="13"/>
        <v>5</v>
      </c>
    </row>
    <row r="37">
      <c r="A37" s="35" t="s">
        <v>1130</v>
      </c>
      <c r="B37" s="35" t="s">
        <v>1131</v>
      </c>
      <c r="C37" s="2" t="s">
        <v>35</v>
      </c>
      <c r="D37" s="25" t="str">
        <f t="shared" si="1"/>
        <v/>
      </c>
      <c r="E37" s="26" t="str">
        <f t="shared" si="2"/>
        <v/>
      </c>
      <c r="G37" s="27" t="str">
        <f t="shared" si="3"/>
        <v/>
      </c>
      <c r="I37" s="28"/>
      <c r="J37" s="30"/>
      <c r="K37" s="30"/>
      <c r="L37" s="30"/>
      <c r="M37" s="30"/>
      <c r="N37" s="30"/>
      <c r="O37" s="30"/>
      <c r="P37" s="30"/>
      <c r="Q37" s="65">
        <f t="shared" si="4"/>
        <v>0</v>
      </c>
      <c r="R37" s="30" t="str">
        <f t="shared" si="5"/>
        <v>#N/A</v>
      </c>
      <c r="T37" s="30" t="str">
        <f t="shared" si="6"/>
        <v>#N/A</v>
      </c>
      <c r="U37" s="30" t="str">
        <f t="shared" si="7"/>
        <v>#N/A</v>
      </c>
      <c r="V37" s="30" t="str">
        <f t="shared" si="8"/>
        <v>#N/A</v>
      </c>
      <c r="W37" s="30" t="str">
        <f t="shared" si="9"/>
        <v>#N/A</v>
      </c>
      <c r="X37" s="30" t="str">
        <f t="shared" si="10"/>
        <v>#N/A</v>
      </c>
      <c r="Y37" s="30" t="str">
        <f t="shared" si="11"/>
        <v>#N/A</v>
      </c>
      <c r="Z37" s="30" t="str">
        <f t="shared" si="12"/>
        <v>#N/A</v>
      </c>
      <c r="AA37" s="30" t="str">
        <f t="shared" si="13"/>
        <v>#N/A</v>
      </c>
    </row>
    <row r="38">
      <c r="A38" s="35" t="s">
        <v>1132</v>
      </c>
      <c r="B38" s="35" t="s">
        <v>1131</v>
      </c>
      <c r="C38" s="2" t="s">
        <v>35</v>
      </c>
      <c r="D38" s="25" t="str">
        <f t="shared" si="1"/>
        <v/>
      </c>
      <c r="E38" s="26" t="str">
        <f t="shared" si="2"/>
        <v/>
      </c>
      <c r="G38" s="27" t="str">
        <f t="shared" si="3"/>
        <v/>
      </c>
      <c r="I38" s="28"/>
      <c r="J38" s="30"/>
      <c r="K38" s="30"/>
      <c r="L38" s="30"/>
      <c r="M38" s="30"/>
      <c r="N38" s="30"/>
      <c r="O38" s="30"/>
      <c r="P38" s="30"/>
      <c r="Q38" s="65">
        <f t="shared" si="4"/>
        <v>0</v>
      </c>
      <c r="R38" s="30" t="str">
        <f t="shared" si="5"/>
        <v>#N/A</v>
      </c>
      <c r="T38" s="30" t="str">
        <f t="shared" si="6"/>
        <v>#N/A</v>
      </c>
      <c r="U38" s="30" t="str">
        <f t="shared" si="7"/>
        <v>#N/A</v>
      </c>
      <c r="V38" s="30" t="str">
        <f t="shared" si="8"/>
        <v>#N/A</v>
      </c>
      <c r="W38" s="30" t="str">
        <f t="shared" si="9"/>
        <v>#N/A</v>
      </c>
      <c r="X38" s="30" t="str">
        <f t="shared" si="10"/>
        <v>#N/A</v>
      </c>
      <c r="Y38" s="30" t="str">
        <f t="shared" si="11"/>
        <v>#N/A</v>
      </c>
      <c r="Z38" s="30" t="str">
        <f t="shared" si="12"/>
        <v>#N/A</v>
      </c>
      <c r="AA38" s="30" t="str">
        <f t="shared" si="13"/>
        <v>#N/A</v>
      </c>
    </row>
    <row r="39">
      <c r="A39" s="35" t="s">
        <v>1133</v>
      </c>
      <c r="B39" s="35" t="s">
        <v>1134</v>
      </c>
      <c r="C39" s="2" t="s">
        <v>35</v>
      </c>
      <c r="D39" s="25" t="str">
        <f t="shared" si="1"/>
        <v/>
      </c>
      <c r="E39" s="26" t="str">
        <f t="shared" si="2"/>
        <v/>
      </c>
      <c r="G39" s="27" t="str">
        <f t="shared" si="3"/>
        <v/>
      </c>
      <c r="I39" s="28"/>
      <c r="J39" s="30"/>
      <c r="K39" s="30"/>
      <c r="L39" s="30"/>
      <c r="M39" s="30"/>
      <c r="N39" s="30"/>
      <c r="O39" s="30"/>
      <c r="P39" s="30"/>
      <c r="Q39" s="65">
        <f t="shared" si="4"/>
        <v>0</v>
      </c>
      <c r="R39" s="30" t="str">
        <f t="shared" si="5"/>
        <v>#N/A</v>
      </c>
      <c r="T39" s="30" t="str">
        <f t="shared" si="6"/>
        <v>#N/A</v>
      </c>
      <c r="U39" s="30" t="str">
        <f t="shared" si="7"/>
        <v>#N/A</v>
      </c>
      <c r="V39" s="30" t="str">
        <f t="shared" si="8"/>
        <v>#N/A</v>
      </c>
      <c r="W39" s="30" t="str">
        <f t="shared" si="9"/>
        <v>#N/A</v>
      </c>
      <c r="X39" s="30" t="str">
        <f t="shared" si="10"/>
        <v>#N/A</v>
      </c>
      <c r="Y39" s="30" t="str">
        <f t="shared" si="11"/>
        <v>#N/A</v>
      </c>
      <c r="Z39" s="30" t="str">
        <f t="shared" si="12"/>
        <v>#N/A</v>
      </c>
      <c r="AA39" s="30" t="str">
        <f t="shared" si="13"/>
        <v>#N/A</v>
      </c>
    </row>
    <row r="40">
      <c r="A40" s="35" t="s">
        <v>1135</v>
      </c>
      <c r="B40" s="35" t="s">
        <v>1134</v>
      </c>
      <c r="C40" s="2" t="s">
        <v>35</v>
      </c>
      <c r="D40" s="25" t="str">
        <f t="shared" si="1"/>
        <v/>
      </c>
      <c r="E40" s="26" t="str">
        <f t="shared" si="2"/>
        <v/>
      </c>
      <c r="G40" s="27" t="str">
        <f t="shared" si="3"/>
        <v/>
      </c>
      <c r="I40" s="28"/>
      <c r="J40" s="30"/>
      <c r="K40" s="30"/>
      <c r="L40" s="30"/>
      <c r="M40" s="30"/>
      <c r="N40" s="30"/>
      <c r="O40" s="30"/>
      <c r="P40" s="30"/>
      <c r="Q40" s="65">
        <f t="shared" si="4"/>
        <v>0</v>
      </c>
      <c r="R40" s="30" t="str">
        <f t="shared" si="5"/>
        <v>#N/A</v>
      </c>
      <c r="T40" s="30" t="str">
        <f t="shared" si="6"/>
        <v>#N/A</v>
      </c>
      <c r="U40" s="30" t="str">
        <f t="shared" si="7"/>
        <v>#N/A</v>
      </c>
      <c r="V40" s="30" t="str">
        <f t="shared" si="8"/>
        <v>#N/A</v>
      </c>
      <c r="W40" s="30" t="str">
        <f t="shared" si="9"/>
        <v>#N/A</v>
      </c>
      <c r="X40" s="30" t="str">
        <f t="shared" si="10"/>
        <v>#N/A</v>
      </c>
      <c r="Y40" s="30" t="str">
        <f t="shared" si="11"/>
        <v>#N/A</v>
      </c>
      <c r="Z40" s="30" t="str">
        <f t="shared" si="12"/>
        <v>#N/A</v>
      </c>
      <c r="AA40" s="30" t="str">
        <f t="shared" si="13"/>
        <v>#N/A</v>
      </c>
    </row>
    <row r="41">
      <c r="A41" s="35" t="s">
        <v>1136</v>
      </c>
      <c r="B41" s="35" t="s">
        <v>1134</v>
      </c>
      <c r="C41" s="2" t="s">
        <v>35</v>
      </c>
      <c r="D41" s="25" t="str">
        <f t="shared" si="1"/>
        <v/>
      </c>
      <c r="E41" s="26" t="str">
        <f t="shared" si="2"/>
        <v/>
      </c>
      <c r="G41" s="27" t="str">
        <f t="shared" si="3"/>
        <v/>
      </c>
      <c r="I41" s="28"/>
      <c r="J41" s="30"/>
      <c r="K41" s="30"/>
      <c r="L41" s="30"/>
      <c r="M41" s="30"/>
      <c r="N41" s="30"/>
      <c r="O41" s="30"/>
      <c r="P41" s="30"/>
      <c r="Q41" s="65">
        <f t="shared" si="4"/>
        <v>0</v>
      </c>
      <c r="R41" s="30" t="str">
        <f t="shared" si="5"/>
        <v>#N/A</v>
      </c>
      <c r="T41" s="30" t="str">
        <f t="shared" si="6"/>
        <v>#N/A</v>
      </c>
      <c r="U41" s="30" t="str">
        <f t="shared" si="7"/>
        <v>#N/A</v>
      </c>
      <c r="V41" s="30" t="str">
        <f t="shared" si="8"/>
        <v>#N/A</v>
      </c>
      <c r="W41" s="30" t="str">
        <f t="shared" si="9"/>
        <v>#N/A</v>
      </c>
      <c r="X41" s="30" t="str">
        <f t="shared" si="10"/>
        <v>#N/A</v>
      </c>
      <c r="Y41" s="30" t="str">
        <f t="shared" si="11"/>
        <v>#N/A</v>
      </c>
      <c r="Z41" s="30" t="str">
        <f t="shared" si="12"/>
        <v>#N/A</v>
      </c>
      <c r="AA41" s="30" t="str">
        <f t="shared" si="13"/>
        <v>#N/A</v>
      </c>
    </row>
    <row r="42">
      <c r="A42" s="35" t="s">
        <v>1137</v>
      </c>
      <c r="B42" s="35" t="s">
        <v>1134</v>
      </c>
      <c r="C42" s="2" t="s">
        <v>35</v>
      </c>
      <c r="D42" s="25" t="str">
        <f t="shared" si="1"/>
        <v/>
      </c>
      <c r="E42" s="26" t="str">
        <f t="shared" si="2"/>
        <v/>
      </c>
      <c r="G42" s="27" t="str">
        <f t="shared" si="3"/>
        <v/>
      </c>
      <c r="I42" s="28"/>
      <c r="J42" s="30"/>
      <c r="K42" s="30"/>
      <c r="L42" s="30"/>
      <c r="M42" s="30"/>
      <c r="N42" s="30"/>
      <c r="O42" s="30"/>
      <c r="P42" s="30"/>
      <c r="Q42" s="65">
        <f t="shared" si="4"/>
        <v>0</v>
      </c>
      <c r="R42" s="30" t="str">
        <f t="shared" si="5"/>
        <v>#N/A</v>
      </c>
      <c r="T42" s="30" t="str">
        <f t="shared" si="6"/>
        <v>#N/A</v>
      </c>
      <c r="U42" s="30" t="str">
        <f t="shared" si="7"/>
        <v>#N/A</v>
      </c>
      <c r="V42" s="30" t="str">
        <f t="shared" si="8"/>
        <v>#N/A</v>
      </c>
      <c r="W42" s="30" t="str">
        <f t="shared" si="9"/>
        <v>#N/A</v>
      </c>
      <c r="X42" s="30" t="str">
        <f t="shared" si="10"/>
        <v>#N/A</v>
      </c>
      <c r="Y42" s="30" t="str">
        <f t="shared" si="11"/>
        <v>#N/A</v>
      </c>
      <c r="Z42" s="30" t="str">
        <f t="shared" si="12"/>
        <v>#N/A</v>
      </c>
      <c r="AA42" s="30" t="str">
        <f t="shared" si="13"/>
        <v>#N/A</v>
      </c>
    </row>
    <row r="43">
      <c r="A43" s="35" t="s">
        <v>1138</v>
      </c>
      <c r="B43" s="35" t="s">
        <v>1134</v>
      </c>
      <c r="C43" s="2" t="s">
        <v>35</v>
      </c>
      <c r="D43" s="25" t="str">
        <f t="shared" si="1"/>
        <v/>
      </c>
      <c r="E43" s="26" t="str">
        <f t="shared" si="2"/>
        <v/>
      </c>
      <c r="G43" s="27" t="str">
        <f t="shared" si="3"/>
        <v/>
      </c>
      <c r="I43" s="28"/>
      <c r="J43" s="30"/>
      <c r="K43" s="30"/>
      <c r="L43" s="30"/>
      <c r="M43" s="30"/>
      <c r="N43" s="30"/>
      <c r="O43" s="30"/>
      <c r="P43" s="30"/>
      <c r="Q43" s="65">
        <f t="shared" si="4"/>
        <v>0</v>
      </c>
      <c r="R43" s="30" t="str">
        <f t="shared" si="5"/>
        <v>#N/A</v>
      </c>
      <c r="T43" s="30" t="str">
        <f t="shared" si="6"/>
        <v>#N/A</v>
      </c>
      <c r="U43" s="30" t="str">
        <f t="shared" si="7"/>
        <v>#N/A</v>
      </c>
      <c r="V43" s="30" t="str">
        <f t="shared" si="8"/>
        <v>#N/A</v>
      </c>
      <c r="W43" s="30" t="str">
        <f t="shared" si="9"/>
        <v>#N/A</v>
      </c>
      <c r="X43" s="30" t="str">
        <f t="shared" si="10"/>
        <v>#N/A</v>
      </c>
      <c r="Y43" s="30" t="str">
        <f t="shared" si="11"/>
        <v>#N/A</v>
      </c>
      <c r="Z43" s="30" t="str">
        <f t="shared" si="12"/>
        <v>#N/A</v>
      </c>
      <c r="AA43" s="30" t="str">
        <f t="shared" si="13"/>
        <v>#N/A</v>
      </c>
    </row>
    <row r="44">
      <c r="A44" s="35" t="s">
        <v>1139</v>
      </c>
      <c r="B44" s="35" t="s">
        <v>1134</v>
      </c>
      <c r="C44" s="2" t="s">
        <v>35</v>
      </c>
      <c r="D44" s="25" t="str">
        <f t="shared" si="1"/>
        <v/>
      </c>
      <c r="E44" s="26" t="str">
        <f t="shared" si="2"/>
        <v/>
      </c>
      <c r="G44" s="27" t="str">
        <f t="shared" si="3"/>
        <v/>
      </c>
      <c r="I44" s="28"/>
      <c r="J44" s="30"/>
      <c r="K44" s="30"/>
      <c r="L44" s="30"/>
      <c r="M44" s="30"/>
      <c r="N44" s="30"/>
      <c r="O44" s="30"/>
      <c r="P44" s="30"/>
      <c r="Q44" s="65">
        <f t="shared" si="4"/>
        <v>0</v>
      </c>
      <c r="R44" s="30" t="str">
        <f t="shared" si="5"/>
        <v>#N/A</v>
      </c>
      <c r="T44" s="30" t="str">
        <f t="shared" si="6"/>
        <v>#N/A</v>
      </c>
      <c r="U44" s="30" t="str">
        <f t="shared" si="7"/>
        <v>#N/A</v>
      </c>
      <c r="V44" s="30" t="str">
        <f t="shared" si="8"/>
        <v>#N/A</v>
      </c>
      <c r="W44" s="30" t="str">
        <f t="shared" si="9"/>
        <v>#N/A</v>
      </c>
      <c r="X44" s="30" t="str">
        <f t="shared" si="10"/>
        <v>#N/A</v>
      </c>
      <c r="Y44" s="30" t="str">
        <f t="shared" si="11"/>
        <v>#N/A</v>
      </c>
      <c r="Z44" s="30" t="str">
        <f t="shared" si="12"/>
        <v>#N/A</v>
      </c>
      <c r="AA44" s="30" t="str">
        <f t="shared" si="13"/>
        <v>#N/A</v>
      </c>
    </row>
    <row r="45">
      <c r="A45" s="35" t="s">
        <v>1140</v>
      </c>
      <c r="B45" s="35" t="s">
        <v>1141</v>
      </c>
      <c r="C45" s="2" t="s">
        <v>35</v>
      </c>
      <c r="D45" s="25" t="str">
        <f t="shared" si="1"/>
        <v/>
      </c>
      <c r="E45" s="26" t="str">
        <f t="shared" si="2"/>
        <v/>
      </c>
      <c r="G45" s="27" t="str">
        <f t="shared" si="3"/>
        <v/>
      </c>
      <c r="I45" s="28"/>
      <c r="J45" s="30"/>
      <c r="K45" s="30"/>
      <c r="L45" s="30"/>
      <c r="M45" s="30"/>
      <c r="N45" s="30"/>
      <c r="O45" s="30"/>
      <c r="P45" s="30"/>
      <c r="Q45" s="65">
        <f t="shared" si="4"/>
        <v>0</v>
      </c>
      <c r="R45" s="30" t="str">
        <f t="shared" si="5"/>
        <v>#N/A</v>
      </c>
      <c r="T45" s="30" t="str">
        <f t="shared" si="6"/>
        <v>#N/A</v>
      </c>
      <c r="U45" s="30" t="str">
        <f t="shared" si="7"/>
        <v>#N/A</v>
      </c>
      <c r="V45" s="30" t="str">
        <f t="shared" si="8"/>
        <v>#N/A</v>
      </c>
      <c r="W45" s="30" t="str">
        <f t="shared" si="9"/>
        <v>#N/A</v>
      </c>
      <c r="X45" s="30" t="str">
        <f t="shared" si="10"/>
        <v>#N/A</v>
      </c>
      <c r="Y45" s="30" t="str">
        <f t="shared" si="11"/>
        <v>#N/A</v>
      </c>
      <c r="Z45" s="30" t="str">
        <f t="shared" si="12"/>
        <v>#N/A</v>
      </c>
      <c r="AA45" s="30" t="str">
        <f t="shared" si="13"/>
        <v>#N/A</v>
      </c>
    </row>
    <row r="46">
      <c r="A46" s="35" t="s">
        <v>1142</v>
      </c>
      <c r="B46" s="35" t="s">
        <v>1141</v>
      </c>
      <c r="C46" s="2" t="s">
        <v>35</v>
      </c>
      <c r="D46" s="25" t="str">
        <f t="shared" si="1"/>
        <v/>
      </c>
      <c r="E46" s="26" t="str">
        <f t="shared" si="2"/>
        <v/>
      </c>
      <c r="G46" s="27" t="str">
        <f t="shared" si="3"/>
        <v/>
      </c>
      <c r="I46" s="28"/>
      <c r="J46" s="30"/>
      <c r="K46" s="30"/>
      <c r="L46" s="30"/>
      <c r="M46" s="30"/>
      <c r="N46" s="30"/>
      <c r="O46" s="30"/>
      <c r="P46" s="30"/>
      <c r="Q46" s="65">
        <f t="shared" si="4"/>
        <v>0</v>
      </c>
      <c r="R46" s="30" t="str">
        <f t="shared" si="5"/>
        <v>#N/A</v>
      </c>
      <c r="T46" s="30" t="str">
        <f t="shared" si="6"/>
        <v>#N/A</v>
      </c>
      <c r="U46" s="30" t="str">
        <f t="shared" si="7"/>
        <v>#N/A</v>
      </c>
      <c r="V46" s="30" t="str">
        <f t="shared" si="8"/>
        <v>#N/A</v>
      </c>
      <c r="W46" s="30" t="str">
        <f t="shared" si="9"/>
        <v>#N/A</v>
      </c>
      <c r="X46" s="30" t="str">
        <f t="shared" si="10"/>
        <v>#N/A</v>
      </c>
      <c r="Y46" s="30" t="str">
        <f t="shared" si="11"/>
        <v>#N/A</v>
      </c>
      <c r="Z46" s="30" t="str">
        <f t="shared" si="12"/>
        <v>#N/A</v>
      </c>
      <c r="AA46" s="30" t="str">
        <f t="shared" si="13"/>
        <v>#N/A</v>
      </c>
    </row>
    <row r="47">
      <c r="A47" s="35" t="s">
        <v>1143</v>
      </c>
      <c r="B47" s="35" t="s">
        <v>1144</v>
      </c>
      <c r="C47" s="2" t="s">
        <v>35</v>
      </c>
      <c r="D47" s="25" t="str">
        <f t="shared" si="1"/>
        <v/>
      </c>
      <c r="E47" s="26" t="str">
        <f t="shared" si="2"/>
        <v/>
      </c>
      <c r="G47" s="27" t="str">
        <f t="shared" si="3"/>
        <v/>
      </c>
      <c r="I47" s="28"/>
      <c r="J47" s="30"/>
      <c r="K47" s="30"/>
      <c r="L47" s="30"/>
      <c r="M47" s="30"/>
      <c r="N47" s="30"/>
      <c r="O47" s="30"/>
      <c r="P47" s="30"/>
      <c r="Q47" s="65">
        <f t="shared" si="4"/>
        <v>0</v>
      </c>
      <c r="R47" s="30" t="str">
        <f t="shared" si="5"/>
        <v>#N/A</v>
      </c>
      <c r="T47" s="30" t="str">
        <f t="shared" si="6"/>
        <v>#N/A</v>
      </c>
      <c r="U47" s="30" t="str">
        <f t="shared" si="7"/>
        <v>#N/A</v>
      </c>
      <c r="V47" s="30" t="str">
        <f t="shared" si="8"/>
        <v>#N/A</v>
      </c>
      <c r="W47" s="30" t="str">
        <f t="shared" si="9"/>
        <v>#N/A</v>
      </c>
      <c r="X47" s="30" t="str">
        <f t="shared" si="10"/>
        <v>#N/A</v>
      </c>
      <c r="Y47" s="30" t="str">
        <f t="shared" si="11"/>
        <v>#N/A</v>
      </c>
      <c r="Z47" s="30" t="str">
        <f t="shared" si="12"/>
        <v>#N/A</v>
      </c>
      <c r="AA47" s="30" t="str">
        <f t="shared" si="13"/>
        <v>#N/A</v>
      </c>
    </row>
    <row r="48">
      <c r="A48" s="35" t="s">
        <v>1145</v>
      </c>
      <c r="B48" s="35" t="s">
        <v>1144</v>
      </c>
      <c r="C48" s="2" t="s">
        <v>35</v>
      </c>
      <c r="D48" s="25" t="str">
        <f t="shared" si="1"/>
        <v/>
      </c>
      <c r="E48" s="26" t="str">
        <f t="shared" si="2"/>
        <v/>
      </c>
      <c r="G48" s="27" t="str">
        <f t="shared" si="3"/>
        <v/>
      </c>
      <c r="I48" s="28"/>
      <c r="J48" s="30"/>
      <c r="K48" s="30"/>
      <c r="L48" s="30"/>
      <c r="M48" s="30"/>
      <c r="N48" s="30"/>
      <c r="O48" s="30"/>
      <c r="P48" s="30"/>
      <c r="Q48" s="65">
        <f t="shared" si="4"/>
        <v>0</v>
      </c>
      <c r="R48" s="30" t="str">
        <f t="shared" si="5"/>
        <v>#N/A</v>
      </c>
      <c r="T48" s="30" t="str">
        <f t="shared" si="6"/>
        <v>#N/A</v>
      </c>
      <c r="U48" s="30" t="str">
        <f t="shared" si="7"/>
        <v>#N/A</v>
      </c>
      <c r="V48" s="30" t="str">
        <f t="shared" si="8"/>
        <v>#N/A</v>
      </c>
      <c r="W48" s="30" t="str">
        <f t="shared" si="9"/>
        <v>#N/A</v>
      </c>
      <c r="X48" s="30" t="str">
        <f t="shared" si="10"/>
        <v>#N/A</v>
      </c>
      <c r="Y48" s="30" t="str">
        <f t="shared" si="11"/>
        <v>#N/A</v>
      </c>
      <c r="Z48" s="30" t="str">
        <f t="shared" si="12"/>
        <v>#N/A</v>
      </c>
      <c r="AA48" s="30" t="str">
        <f t="shared" si="13"/>
        <v>#N/A</v>
      </c>
    </row>
    <row r="49">
      <c r="A49" s="35" t="s">
        <v>1146</v>
      </c>
      <c r="B49" s="35" t="s">
        <v>1147</v>
      </c>
      <c r="C49" s="2" t="s">
        <v>35</v>
      </c>
      <c r="D49" s="25" t="str">
        <f t="shared" si="1"/>
        <v/>
      </c>
      <c r="E49" s="26" t="str">
        <f t="shared" si="2"/>
        <v/>
      </c>
      <c r="G49" s="27" t="str">
        <f t="shared" si="3"/>
        <v/>
      </c>
      <c r="I49" s="28"/>
      <c r="J49" s="30"/>
      <c r="K49" s="30"/>
      <c r="L49" s="30"/>
      <c r="M49" s="30"/>
      <c r="N49" s="30"/>
      <c r="O49" s="30"/>
      <c r="P49" s="30"/>
      <c r="Q49" s="65">
        <f t="shared" si="4"/>
        <v>0</v>
      </c>
      <c r="R49" s="30" t="str">
        <f t="shared" si="5"/>
        <v>#N/A</v>
      </c>
      <c r="T49" s="30" t="str">
        <f t="shared" si="6"/>
        <v>#N/A</v>
      </c>
      <c r="U49" s="30" t="str">
        <f t="shared" si="7"/>
        <v>#N/A</v>
      </c>
      <c r="V49" s="30" t="str">
        <f t="shared" si="8"/>
        <v>#N/A</v>
      </c>
      <c r="W49" s="30" t="str">
        <f t="shared" si="9"/>
        <v>#N/A</v>
      </c>
      <c r="X49" s="30" t="str">
        <f t="shared" si="10"/>
        <v>#N/A</v>
      </c>
      <c r="Y49" s="30" t="str">
        <f t="shared" si="11"/>
        <v>#N/A</v>
      </c>
      <c r="Z49" s="30" t="str">
        <f t="shared" si="12"/>
        <v>#N/A</v>
      </c>
      <c r="AA49" s="30" t="str">
        <f t="shared" si="13"/>
        <v>#N/A</v>
      </c>
    </row>
    <row r="50">
      <c r="A50" s="35" t="s">
        <v>1148</v>
      </c>
      <c r="B50" s="35" t="s">
        <v>1147</v>
      </c>
      <c r="C50" s="2" t="s">
        <v>35</v>
      </c>
      <c r="D50" s="25" t="str">
        <f t="shared" si="1"/>
        <v/>
      </c>
      <c r="E50" s="26" t="str">
        <f t="shared" si="2"/>
        <v/>
      </c>
      <c r="G50" s="27" t="str">
        <f t="shared" si="3"/>
        <v/>
      </c>
      <c r="I50" s="28"/>
      <c r="J50" s="30"/>
      <c r="K50" s="30"/>
      <c r="L50" s="30"/>
      <c r="M50" s="30"/>
      <c r="N50" s="30"/>
      <c r="O50" s="30"/>
      <c r="P50" s="30"/>
      <c r="Q50" s="65">
        <f t="shared" si="4"/>
        <v>0</v>
      </c>
      <c r="R50" s="30" t="str">
        <f t="shared" si="5"/>
        <v>#N/A</v>
      </c>
      <c r="T50" s="30" t="str">
        <f t="shared" si="6"/>
        <v>#N/A</v>
      </c>
      <c r="U50" s="30" t="str">
        <f t="shared" si="7"/>
        <v>#N/A</v>
      </c>
      <c r="V50" s="30" t="str">
        <f t="shared" si="8"/>
        <v>#N/A</v>
      </c>
      <c r="W50" s="30" t="str">
        <f t="shared" si="9"/>
        <v>#N/A</v>
      </c>
      <c r="X50" s="30" t="str">
        <f t="shared" si="10"/>
        <v>#N/A</v>
      </c>
      <c r="Y50" s="30" t="str">
        <f t="shared" si="11"/>
        <v>#N/A</v>
      </c>
      <c r="Z50" s="30" t="str">
        <f t="shared" si="12"/>
        <v>#N/A</v>
      </c>
      <c r="AA50" s="30" t="str">
        <f t="shared" si="13"/>
        <v>#N/A</v>
      </c>
    </row>
    <row r="51">
      <c r="A51" s="35" t="s">
        <v>1149</v>
      </c>
      <c r="B51" s="35" t="s">
        <v>1147</v>
      </c>
      <c r="C51" s="2" t="s">
        <v>35</v>
      </c>
      <c r="D51" s="25" t="str">
        <f t="shared" si="1"/>
        <v/>
      </c>
      <c r="E51" s="26" t="str">
        <f t="shared" si="2"/>
        <v/>
      </c>
      <c r="G51" s="27" t="str">
        <f t="shared" si="3"/>
        <v/>
      </c>
      <c r="I51" s="28"/>
      <c r="J51" s="30"/>
      <c r="K51" s="30"/>
      <c r="L51" s="30"/>
      <c r="M51" s="30"/>
      <c r="N51" s="30"/>
      <c r="O51" s="30"/>
      <c r="P51" s="30"/>
      <c r="Q51" s="65">
        <f t="shared" si="4"/>
        <v>0</v>
      </c>
      <c r="R51" s="30" t="str">
        <f t="shared" si="5"/>
        <v>#N/A</v>
      </c>
      <c r="T51" s="30" t="str">
        <f t="shared" si="6"/>
        <v>#N/A</v>
      </c>
      <c r="U51" s="30" t="str">
        <f t="shared" si="7"/>
        <v>#N/A</v>
      </c>
      <c r="V51" s="30" t="str">
        <f t="shared" si="8"/>
        <v>#N/A</v>
      </c>
      <c r="W51" s="30" t="str">
        <f t="shared" si="9"/>
        <v>#N/A</v>
      </c>
      <c r="X51" s="30" t="str">
        <f t="shared" si="10"/>
        <v>#N/A</v>
      </c>
      <c r="Y51" s="30" t="str">
        <f t="shared" si="11"/>
        <v>#N/A</v>
      </c>
      <c r="Z51" s="30" t="str">
        <f t="shared" si="12"/>
        <v>#N/A</v>
      </c>
      <c r="AA51" s="30" t="str">
        <f t="shared" si="13"/>
        <v>#N/A</v>
      </c>
    </row>
    <row r="52">
      <c r="A52" s="33" t="s">
        <v>1150</v>
      </c>
      <c r="B52" s="33" t="s">
        <v>393</v>
      </c>
      <c r="C52" s="2" t="s">
        <v>52</v>
      </c>
      <c r="D52" s="25" t="str">
        <f t="shared" si="1"/>
        <v>G5 Starter CB</v>
      </c>
      <c r="E52" s="26" t="str">
        <f t="shared" si="2"/>
        <v>Press-Heavy, Man/Match Scheme</v>
      </c>
      <c r="G52" s="27" t="str">
        <f t="shared" si="3"/>
        <v>Man Defender</v>
      </c>
      <c r="I52" s="28" t="s">
        <v>1070</v>
      </c>
      <c r="J52" s="9" t="s">
        <v>1083</v>
      </c>
      <c r="K52" s="9" t="s">
        <v>1072</v>
      </c>
      <c r="L52" s="9" t="s">
        <v>1079</v>
      </c>
      <c r="M52" s="9" t="s">
        <v>1080</v>
      </c>
      <c r="N52" s="9" t="s">
        <v>1084</v>
      </c>
      <c r="O52" s="9" t="s">
        <v>1081</v>
      </c>
      <c r="P52" s="9" t="s">
        <v>1082</v>
      </c>
      <c r="Q52" s="65">
        <f t="shared" si="4"/>
        <v>3.9</v>
      </c>
      <c r="R52" s="30">
        <f t="shared" si="5"/>
        <v>2</v>
      </c>
      <c r="T52" s="30">
        <f t="shared" si="6"/>
        <v>5</v>
      </c>
      <c r="U52" s="30">
        <f t="shared" si="7"/>
        <v>3</v>
      </c>
      <c r="V52" s="30">
        <f t="shared" si="8"/>
        <v>5</v>
      </c>
      <c r="W52" s="30">
        <f t="shared" si="9"/>
        <v>3</v>
      </c>
      <c r="X52" s="30">
        <f t="shared" si="10"/>
        <v>3</v>
      </c>
      <c r="Y52" s="30">
        <f t="shared" si="11"/>
        <v>3</v>
      </c>
      <c r="Z52" s="30">
        <f t="shared" si="12"/>
        <v>3</v>
      </c>
      <c r="AA52" s="30">
        <f t="shared" si="13"/>
        <v>3</v>
      </c>
    </row>
    <row r="53">
      <c r="A53" s="35" t="s">
        <v>1151</v>
      </c>
      <c r="B53" s="35" t="s">
        <v>1152</v>
      </c>
      <c r="C53" s="2" t="s">
        <v>35</v>
      </c>
      <c r="D53" s="25" t="str">
        <f t="shared" si="1"/>
        <v/>
      </c>
      <c r="E53" s="26" t="str">
        <f t="shared" si="2"/>
        <v/>
      </c>
      <c r="G53" s="27" t="str">
        <f t="shared" si="3"/>
        <v/>
      </c>
      <c r="I53" s="28"/>
      <c r="J53" s="30"/>
      <c r="K53" s="30"/>
      <c r="L53" s="30"/>
      <c r="M53" s="30"/>
      <c r="N53" s="30"/>
      <c r="O53" s="30"/>
      <c r="P53" s="30"/>
      <c r="Q53" s="65">
        <f t="shared" si="4"/>
        <v>0</v>
      </c>
      <c r="R53" s="30" t="str">
        <f t="shared" si="5"/>
        <v>#N/A</v>
      </c>
      <c r="T53" s="30" t="str">
        <f t="shared" si="6"/>
        <v>#N/A</v>
      </c>
      <c r="U53" s="30" t="str">
        <f t="shared" si="7"/>
        <v>#N/A</v>
      </c>
      <c r="V53" s="30" t="str">
        <f t="shared" si="8"/>
        <v>#N/A</v>
      </c>
      <c r="W53" s="30" t="str">
        <f t="shared" si="9"/>
        <v>#N/A</v>
      </c>
      <c r="X53" s="30" t="str">
        <f t="shared" si="10"/>
        <v>#N/A</v>
      </c>
      <c r="Y53" s="30" t="str">
        <f t="shared" si="11"/>
        <v>#N/A</v>
      </c>
      <c r="Z53" s="30" t="str">
        <f t="shared" si="12"/>
        <v>#N/A</v>
      </c>
      <c r="AA53" s="30" t="str">
        <f t="shared" si="13"/>
        <v>#N/A</v>
      </c>
    </row>
    <row r="54">
      <c r="A54" s="35" t="s">
        <v>1153</v>
      </c>
      <c r="B54" s="35" t="s">
        <v>1152</v>
      </c>
      <c r="C54" s="2" t="s">
        <v>35</v>
      </c>
      <c r="D54" s="25" t="str">
        <f t="shared" si="1"/>
        <v/>
      </c>
      <c r="E54" s="26" t="str">
        <f t="shared" si="2"/>
        <v/>
      </c>
      <c r="G54" s="27" t="str">
        <f t="shared" si="3"/>
        <v/>
      </c>
      <c r="I54" s="28"/>
      <c r="J54" s="30"/>
      <c r="K54" s="30"/>
      <c r="L54" s="30"/>
      <c r="M54" s="30"/>
      <c r="N54" s="30"/>
      <c r="O54" s="30"/>
      <c r="P54" s="30"/>
      <c r="Q54" s="65">
        <f t="shared" si="4"/>
        <v>0</v>
      </c>
      <c r="R54" s="30" t="str">
        <f t="shared" si="5"/>
        <v>#N/A</v>
      </c>
      <c r="T54" s="30" t="str">
        <f t="shared" si="6"/>
        <v>#N/A</v>
      </c>
      <c r="U54" s="30" t="str">
        <f t="shared" si="7"/>
        <v>#N/A</v>
      </c>
      <c r="V54" s="30" t="str">
        <f t="shared" si="8"/>
        <v>#N/A</v>
      </c>
      <c r="W54" s="30" t="str">
        <f t="shared" si="9"/>
        <v>#N/A</v>
      </c>
      <c r="X54" s="30" t="str">
        <f t="shared" si="10"/>
        <v>#N/A</v>
      </c>
      <c r="Y54" s="30" t="str">
        <f t="shared" si="11"/>
        <v>#N/A</v>
      </c>
      <c r="Z54" s="30" t="str">
        <f t="shared" si="12"/>
        <v>#N/A</v>
      </c>
      <c r="AA54" s="30" t="str">
        <f t="shared" si="13"/>
        <v>#N/A</v>
      </c>
    </row>
    <row r="55">
      <c r="A55" s="35" t="s">
        <v>1154</v>
      </c>
      <c r="B55" s="35" t="s">
        <v>1155</v>
      </c>
      <c r="C55" s="2" t="s">
        <v>35</v>
      </c>
      <c r="D55" s="25" t="str">
        <f t="shared" si="1"/>
        <v/>
      </c>
      <c r="E55" s="26" t="str">
        <f t="shared" si="2"/>
        <v/>
      </c>
      <c r="G55" s="27" t="str">
        <f t="shared" si="3"/>
        <v/>
      </c>
      <c r="I55" s="28"/>
      <c r="J55" s="30"/>
      <c r="K55" s="30"/>
      <c r="L55" s="30"/>
      <c r="M55" s="30"/>
      <c r="N55" s="30"/>
      <c r="O55" s="30"/>
      <c r="P55" s="30"/>
      <c r="Q55" s="65">
        <f t="shared" si="4"/>
        <v>0</v>
      </c>
      <c r="R55" s="30" t="str">
        <f t="shared" si="5"/>
        <v>#N/A</v>
      </c>
      <c r="T55" s="30" t="str">
        <f t="shared" si="6"/>
        <v>#N/A</v>
      </c>
      <c r="U55" s="30" t="str">
        <f t="shared" si="7"/>
        <v>#N/A</v>
      </c>
      <c r="V55" s="30" t="str">
        <f t="shared" si="8"/>
        <v>#N/A</v>
      </c>
      <c r="W55" s="30" t="str">
        <f t="shared" si="9"/>
        <v>#N/A</v>
      </c>
      <c r="X55" s="30" t="str">
        <f t="shared" si="10"/>
        <v>#N/A</v>
      </c>
      <c r="Y55" s="30" t="str">
        <f t="shared" si="11"/>
        <v>#N/A</v>
      </c>
      <c r="Z55" s="30" t="str">
        <f t="shared" si="12"/>
        <v>#N/A</v>
      </c>
      <c r="AA55" s="30" t="str">
        <f t="shared" si="13"/>
        <v>#N/A</v>
      </c>
    </row>
    <row r="56">
      <c r="A56" s="35" t="s">
        <v>1156</v>
      </c>
      <c r="B56" s="35" t="s">
        <v>1155</v>
      </c>
      <c r="C56" s="2" t="s">
        <v>35</v>
      </c>
      <c r="D56" s="25" t="str">
        <f t="shared" si="1"/>
        <v/>
      </c>
      <c r="E56" s="26" t="str">
        <f t="shared" si="2"/>
        <v/>
      </c>
      <c r="G56" s="27" t="str">
        <f t="shared" si="3"/>
        <v/>
      </c>
      <c r="I56" s="28"/>
      <c r="J56" s="30"/>
      <c r="K56" s="30"/>
      <c r="L56" s="30"/>
      <c r="M56" s="30"/>
      <c r="N56" s="30"/>
      <c r="O56" s="30"/>
      <c r="P56" s="30"/>
      <c r="Q56" s="65">
        <f t="shared" si="4"/>
        <v>0</v>
      </c>
      <c r="R56" s="30" t="str">
        <f t="shared" si="5"/>
        <v>#N/A</v>
      </c>
      <c r="T56" s="30" t="str">
        <f t="shared" si="6"/>
        <v>#N/A</v>
      </c>
      <c r="U56" s="30" t="str">
        <f t="shared" si="7"/>
        <v>#N/A</v>
      </c>
      <c r="V56" s="30" t="str">
        <f t="shared" si="8"/>
        <v>#N/A</v>
      </c>
      <c r="W56" s="30" t="str">
        <f t="shared" si="9"/>
        <v>#N/A</v>
      </c>
      <c r="X56" s="30" t="str">
        <f t="shared" si="10"/>
        <v>#N/A</v>
      </c>
      <c r="Y56" s="30" t="str">
        <f t="shared" si="11"/>
        <v>#N/A</v>
      </c>
      <c r="Z56" s="30" t="str">
        <f t="shared" si="12"/>
        <v>#N/A</v>
      </c>
      <c r="AA56" s="30" t="str">
        <f t="shared" si="13"/>
        <v>#N/A</v>
      </c>
    </row>
    <row r="57">
      <c r="A57" s="35" t="s">
        <v>1157</v>
      </c>
      <c r="B57" s="35" t="s">
        <v>1155</v>
      </c>
      <c r="C57" s="2" t="s">
        <v>35</v>
      </c>
      <c r="D57" s="25" t="str">
        <f t="shared" si="1"/>
        <v/>
      </c>
      <c r="E57" s="26" t="str">
        <f t="shared" si="2"/>
        <v/>
      </c>
      <c r="G57" s="27" t="str">
        <f t="shared" si="3"/>
        <v/>
      </c>
      <c r="I57" s="28"/>
      <c r="J57" s="30"/>
      <c r="K57" s="30"/>
      <c r="L57" s="30"/>
      <c r="M57" s="30"/>
      <c r="N57" s="30"/>
      <c r="O57" s="30"/>
      <c r="P57" s="30"/>
      <c r="Q57" s="65">
        <f t="shared" si="4"/>
        <v>0</v>
      </c>
      <c r="R57" s="30" t="str">
        <f t="shared" si="5"/>
        <v>#N/A</v>
      </c>
      <c r="T57" s="30" t="str">
        <f t="shared" si="6"/>
        <v>#N/A</v>
      </c>
      <c r="U57" s="30" t="str">
        <f t="shared" si="7"/>
        <v>#N/A</v>
      </c>
      <c r="V57" s="30" t="str">
        <f t="shared" si="8"/>
        <v>#N/A</v>
      </c>
      <c r="W57" s="30" t="str">
        <f t="shared" si="9"/>
        <v>#N/A</v>
      </c>
      <c r="X57" s="30" t="str">
        <f t="shared" si="10"/>
        <v>#N/A</v>
      </c>
      <c r="Y57" s="30" t="str">
        <f t="shared" si="11"/>
        <v>#N/A</v>
      </c>
      <c r="Z57" s="30" t="str">
        <f t="shared" si="12"/>
        <v>#N/A</v>
      </c>
      <c r="AA57" s="30" t="str">
        <f t="shared" si="13"/>
        <v>#N/A</v>
      </c>
    </row>
    <row r="58">
      <c r="A58" s="35" t="s">
        <v>1158</v>
      </c>
      <c r="B58" s="35" t="s">
        <v>1155</v>
      </c>
      <c r="C58" s="2" t="s">
        <v>35</v>
      </c>
      <c r="D58" s="25" t="str">
        <f t="shared" si="1"/>
        <v/>
      </c>
      <c r="E58" s="26" t="str">
        <f t="shared" si="2"/>
        <v/>
      </c>
      <c r="G58" s="27" t="str">
        <f t="shared" si="3"/>
        <v/>
      </c>
      <c r="I58" s="28"/>
      <c r="J58" s="30"/>
      <c r="K58" s="30"/>
      <c r="L58" s="30"/>
      <c r="M58" s="30"/>
      <c r="N58" s="30"/>
      <c r="O58" s="30"/>
      <c r="P58" s="30"/>
      <c r="Q58" s="65">
        <f t="shared" si="4"/>
        <v>0</v>
      </c>
      <c r="R58" s="30" t="str">
        <f t="shared" si="5"/>
        <v>#N/A</v>
      </c>
      <c r="T58" s="30" t="str">
        <f t="shared" si="6"/>
        <v>#N/A</v>
      </c>
      <c r="U58" s="30" t="str">
        <f t="shared" si="7"/>
        <v>#N/A</v>
      </c>
      <c r="V58" s="30" t="str">
        <f t="shared" si="8"/>
        <v>#N/A</v>
      </c>
      <c r="W58" s="30" t="str">
        <f t="shared" si="9"/>
        <v>#N/A</v>
      </c>
      <c r="X58" s="30" t="str">
        <f t="shared" si="10"/>
        <v>#N/A</v>
      </c>
      <c r="Y58" s="30" t="str">
        <f t="shared" si="11"/>
        <v>#N/A</v>
      </c>
      <c r="Z58" s="30" t="str">
        <f t="shared" si="12"/>
        <v>#N/A</v>
      </c>
      <c r="AA58" s="30" t="str">
        <f t="shared" si="13"/>
        <v>#N/A</v>
      </c>
    </row>
    <row r="59">
      <c r="A59" s="35" t="s">
        <v>1159</v>
      </c>
      <c r="B59" s="35" t="s">
        <v>1155</v>
      </c>
      <c r="C59" s="2" t="s">
        <v>35</v>
      </c>
      <c r="D59" s="25" t="str">
        <f t="shared" si="1"/>
        <v/>
      </c>
      <c r="E59" s="26" t="str">
        <f t="shared" si="2"/>
        <v/>
      </c>
      <c r="G59" s="27" t="str">
        <f t="shared" si="3"/>
        <v/>
      </c>
      <c r="I59" s="28"/>
      <c r="J59" s="30"/>
      <c r="K59" s="30"/>
      <c r="L59" s="30"/>
      <c r="M59" s="30"/>
      <c r="N59" s="30"/>
      <c r="O59" s="30"/>
      <c r="P59" s="30"/>
      <c r="Q59" s="65">
        <f t="shared" si="4"/>
        <v>0</v>
      </c>
      <c r="R59" s="30" t="str">
        <f t="shared" si="5"/>
        <v>#N/A</v>
      </c>
      <c r="T59" s="30" t="str">
        <f t="shared" si="6"/>
        <v>#N/A</v>
      </c>
      <c r="U59" s="30" t="str">
        <f t="shared" si="7"/>
        <v>#N/A</v>
      </c>
      <c r="V59" s="30" t="str">
        <f t="shared" si="8"/>
        <v>#N/A</v>
      </c>
      <c r="W59" s="30" t="str">
        <f t="shared" si="9"/>
        <v>#N/A</v>
      </c>
      <c r="X59" s="30" t="str">
        <f t="shared" si="10"/>
        <v>#N/A</v>
      </c>
      <c r="Y59" s="30" t="str">
        <f t="shared" si="11"/>
        <v>#N/A</v>
      </c>
      <c r="Z59" s="30" t="str">
        <f t="shared" si="12"/>
        <v>#N/A</v>
      </c>
      <c r="AA59" s="30" t="str">
        <f t="shared" si="13"/>
        <v>#N/A</v>
      </c>
    </row>
    <row r="60">
      <c r="A60" s="35" t="s">
        <v>1160</v>
      </c>
      <c r="B60" s="35" t="s">
        <v>1161</v>
      </c>
      <c r="C60" s="2" t="s">
        <v>35</v>
      </c>
      <c r="D60" s="25" t="str">
        <f t="shared" si="1"/>
        <v/>
      </c>
      <c r="E60" s="26" t="str">
        <f t="shared" si="2"/>
        <v/>
      </c>
      <c r="G60" s="27" t="str">
        <f t="shared" si="3"/>
        <v/>
      </c>
      <c r="I60" s="28"/>
      <c r="J60" s="30"/>
      <c r="K60" s="30"/>
      <c r="L60" s="30"/>
      <c r="M60" s="30"/>
      <c r="N60" s="30"/>
      <c r="O60" s="30"/>
      <c r="P60" s="30"/>
      <c r="Q60" s="65">
        <f t="shared" si="4"/>
        <v>0</v>
      </c>
      <c r="R60" s="30" t="str">
        <f t="shared" si="5"/>
        <v>#N/A</v>
      </c>
      <c r="T60" s="30" t="str">
        <f t="shared" si="6"/>
        <v>#N/A</v>
      </c>
      <c r="U60" s="30" t="str">
        <f t="shared" si="7"/>
        <v>#N/A</v>
      </c>
      <c r="V60" s="30" t="str">
        <f t="shared" si="8"/>
        <v>#N/A</v>
      </c>
      <c r="W60" s="30" t="str">
        <f t="shared" si="9"/>
        <v>#N/A</v>
      </c>
      <c r="X60" s="30" t="str">
        <f t="shared" si="10"/>
        <v>#N/A</v>
      </c>
      <c r="Y60" s="30" t="str">
        <f t="shared" si="11"/>
        <v>#N/A</v>
      </c>
      <c r="Z60" s="30" t="str">
        <f t="shared" si="12"/>
        <v>#N/A</v>
      </c>
      <c r="AA60" s="30" t="str">
        <f t="shared" si="13"/>
        <v>#N/A</v>
      </c>
    </row>
    <row r="61">
      <c r="A61" s="35" t="s">
        <v>1162</v>
      </c>
      <c r="B61" s="35" t="s">
        <v>1161</v>
      </c>
      <c r="C61" s="2" t="s">
        <v>35</v>
      </c>
      <c r="D61" s="25" t="str">
        <f t="shared" si="1"/>
        <v/>
      </c>
      <c r="E61" s="26" t="str">
        <f t="shared" si="2"/>
        <v/>
      </c>
      <c r="G61" s="27" t="str">
        <f t="shared" si="3"/>
        <v/>
      </c>
      <c r="I61" s="28"/>
      <c r="J61" s="30"/>
      <c r="K61" s="30"/>
      <c r="L61" s="30"/>
      <c r="M61" s="30"/>
      <c r="N61" s="30"/>
      <c r="O61" s="30"/>
      <c r="P61" s="30"/>
      <c r="Q61" s="65">
        <f t="shared" si="4"/>
        <v>0</v>
      </c>
      <c r="R61" s="30" t="str">
        <f t="shared" si="5"/>
        <v>#N/A</v>
      </c>
      <c r="T61" s="30" t="str">
        <f t="shared" si="6"/>
        <v>#N/A</v>
      </c>
      <c r="U61" s="30" t="str">
        <f t="shared" si="7"/>
        <v>#N/A</v>
      </c>
      <c r="V61" s="30" t="str">
        <f t="shared" si="8"/>
        <v>#N/A</v>
      </c>
      <c r="W61" s="30" t="str">
        <f t="shared" si="9"/>
        <v>#N/A</v>
      </c>
      <c r="X61" s="30" t="str">
        <f t="shared" si="10"/>
        <v>#N/A</v>
      </c>
      <c r="Y61" s="30" t="str">
        <f t="shared" si="11"/>
        <v>#N/A</v>
      </c>
      <c r="Z61" s="30" t="str">
        <f t="shared" si="12"/>
        <v>#N/A</v>
      </c>
      <c r="AA61" s="30" t="str">
        <f t="shared" si="13"/>
        <v>#N/A</v>
      </c>
    </row>
    <row r="62">
      <c r="A62" s="35" t="s">
        <v>1163</v>
      </c>
      <c r="B62" s="35" t="s">
        <v>1161</v>
      </c>
      <c r="C62" s="2" t="s">
        <v>35</v>
      </c>
      <c r="D62" s="25" t="str">
        <f t="shared" si="1"/>
        <v/>
      </c>
      <c r="E62" s="26" t="str">
        <f t="shared" si="2"/>
        <v/>
      </c>
      <c r="G62" s="27" t="str">
        <f t="shared" si="3"/>
        <v/>
      </c>
      <c r="I62" s="28"/>
      <c r="J62" s="30"/>
      <c r="K62" s="30"/>
      <c r="L62" s="30"/>
      <c r="M62" s="30"/>
      <c r="N62" s="30"/>
      <c r="O62" s="30"/>
      <c r="P62" s="30"/>
      <c r="Q62" s="65">
        <f t="shared" si="4"/>
        <v>0</v>
      </c>
      <c r="R62" s="30" t="str">
        <f t="shared" si="5"/>
        <v>#N/A</v>
      </c>
      <c r="T62" s="30" t="str">
        <f t="shared" si="6"/>
        <v>#N/A</v>
      </c>
      <c r="U62" s="30" t="str">
        <f t="shared" si="7"/>
        <v>#N/A</v>
      </c>
      <c r="V62" s="30" t="str">
        <f t="shared" si="8"/>
        <v>#N/A</v>
      </c>
      <c r="W62" s="30" t="str">
        <f t="shared" si="9"/>
        <v>#N/A</v>
      </c>
      <c r="X62" s="30" t="str">
        <f t="shared" si="10"/>
        <v>#N/A</v>
      </c>
      <c r="Y62" s="30" t="str">
        <f t="shared" si="11"/>
        <v>#N/A</v>
      </c>
      <c r="Z62" s="30" t="str">
        <f t="shared" si="12"/>
        <v>#N/A</v>
      </c>
      <c r="AA62" s="30" t="str">
        <f t="shared" si="13"/>
        <v>#N/A</v>
      </c>
    </row>
    <row r="63">
      <c r="A63" s="35" t="s">
        <v>1164</v>
      </c>
      <c r="B63" s="35" t="s">
        <v>1161</v>
      </c>
      <c r="C63" s="2" t="s">
        <v>35</v>
      </c>
      <c r="D63" s="25" t="str">
        <f t="shared" si="1"/>
        <v/>
      </c>
      <c r="E63" s="26" t="str">
        <f t="shared" si="2"/>
        <v/>
      </c>
      <c r="G63" s="27" t="str">
        <f t="shared" si="3"/>
        <v/>
      </c>
      <c r="I63" s="28"/>
      <c r="J63" s="30"/>
      <c r="K63" s="30"/>
      <c r="L63" s="30"/>
      <c r="M63" s="30"/>
      <c r="N63" s="30"/>
      <c r="O63" s="30"/>
      <c r="P63" s="30"/>
      <c r="Q63" s="65">
        <f t="shared" si="4"/>
        <v>0</v>
      </c>
      <c r="R63" s="30" t="str">
        <f t="shared" si="5"/>
        <v>#N/A</v>
      </c>
      <c r="T63" s="30" t="str">
        <f t="shared" si="6"/>
        <v>#N/A</v>
      </c>
      <c r="U63" s="30" t="str">
        <f t="shared" si="7"/>
        <v>#N/A</v>
      </c>
      <c r="V63" s="30" t="str">
        <f t="shared" si="8"/>
        <v>#N/A</v>
      </c>
      <c r="W63" s="30" t="str">
        <f t="shared" si="9"/>
        <v>#N/A</v>
      </c>
      <c r="X63" s="30" t="str">
        <f t="shared" si="10"/>
        <v>#N/A</v>
      </c>
      <c r="Y63" s="30" t="str">
        <f t="shared" si="11"/>
        <v>#N/A</v>
      </c>
      <c r="Z63" s="30" t="str">
        <f t="shared" si="12"/>
        <v>#N/A</v>
      </c>
      <c r="AA63" s="30" t="str">
        <f t="shared" si="13"/>
        <v>#N/A</v>
      </c>
    </row>
    <row r="64">
      <c r="A64" s="35" t="s">
        <v>1165</v>
      </c>
      <c r="B64" s="35" t="s">
        <v>1161</v>
      </c>
      <c r="C64" s="2" t="s">
        <v>35</v>
      </c>
      <c r="D64" s="25" t="str">
        <f t="shared" si="1"/>
        <v/>
      </c>
      <c r="E64" s="26" t="str">
        <f t="shared" si="2"/>
        <v/>
      </c>
      <c r="G64" s="27" t="str">
        <f t="shared" si="3"/>
        <v/>
      </c>
      <c r="I64" s="28"/>
      <c r="J64" s="30"/>
      <c r="K64" s="30"/>
      <c r="L64" s="30"/>
      <c r="M64" s="30"/>
      <c r="N64" s="30"/>
      <c r="O64" s="30"/>
      <c r="P64" s="30"/>
      <c r="Q64" s="65">
        <f t="shared" si="4"/>
        <v>0</v>
      </c>
      <c r="R64" s="30" t="str">
        <f t="shared" si="5"/>
        <v>#N/A</v>
      </c>
      <c r="T64" s="30" t="str">
        <f t="shared" si="6"/>
        <v>#N/A</v>
      </c>
      <c r="U64" s="30" t="str">
        <f t="shared" si="7"/>
        <v>#N/A</v>
      </c>
      <c r="V64" s="30" t="str">
        <f t="shared" si="8"/>
        <v>#N/A</v>
      </c>
      <c r="W64" s="30" t="str">
        <f t="shared" si="9"/>
        <v>#N/A</v>
      </c>
      <c r="X64" s="30" t="str">
        <f t="shared" si="10"/>
        <v>#N/A</v>
      </c>
      <c r="Y64" s="30" t="str">
        <f t="shared" si="11"/>
        <v>#N/A</v>
      </c>
      <c r="Z64" s="30" t="str">
        <f t="shared" si="12"/>
        <v>#N/A</v>
      </c>
      <c r="AA64" s="30" t="str">
        <f t="shared" si="13"/>
        <v>#N/A</v>
      </c>
    </row>
    <row r="65">
      <c r="A65" s="35" t="s">
        <v>1166</v>
      </c>
      <c r="B65" s="35" t="s">
        <v>1167</v>
      </c>
      <c r="C65" s="2" t="s">
        <v>35</v>
      </c>
      <c r="D65" s="25" t="str">
        <f t="shared" si="1"/>
        <v/>
      </c>
      <c r="E65" s="26" t="str">
        <f t="shared" si="2"/>
        <v/>
      </c>
      <c r="G65" s="27" t="str">
        <f t="shared" si="3"/>
        <v/>
      </c>
      <c r="I65" s="28"/>
      <c r="J65" s="30"/>
      <c r="K65" s="30"/>
      <c r="L65" s="30"/>
      <c r="M65" s="30"/>
      <c r="N65" s="30"/>
      <c r="O65" s="30"/>
      <c r="P65" s="30"/>
      <c r="Q65" s="65">
        <f t="shared" si="4"/>
        <v>0</v>
      </c>
      <c r="R65" s="30" t="str">
        <f t="shared" si="5"/>
        <v>#N/A</v>
      </c>
      <c r="T65" s="30" t="str">
        <f t="shared" si="6"/>
        <v>#N/A</v>
      </c>
      <c r="U65" s="30" t="str">
        <f t="shared" si="7"/>
        <v>#N/A</v>
      </c>
      <c r="V65" s="30" t="str">
        <f t="shared" si="8"/>
        <v>#N/A</v>
      </c>
      <c r="W65" s="30" t="str">
        <f t="shared" si="9"/>
        <v>#N/A</v>
      </c>
      <c r="X65" s="30" t="str">
        <f t="shared" si="10"/>
        <v>#N/A</v>
      </c>
      <c r="Y65" s="30" t="str">
        <f t="shared" si="11"/>
        <v>#N/A</v>
      </c>
      <c r="Z65" s="30" t="str">
        <f t="shared" si="12"/>
        <v>#N/A</v>
      </c>
      <c r="AA65" s="30" t="str">
        <f t="shared" si="13"/>
        <v>#N/A</v>
      </c>
    </row>
    <row r="66">
      <c r="A66" s="35" t="s">
        <v>1168</v>
      </c>
      <c r="B66" s="35" t="s">
        <v>1167</v>
      </c>
      <c r="C66" s="2" t="s">
        <v>35</v>
      </c>
      <c r="D66" s="25" t="str">
        <f t="shared" si="1"/>
        <v/>
      </c>
      <c r="E66" s="26" t="str">
        <f t="shared" si="2"/>
        <v/>
      </c>
      <c r="G66" s="27" t="str">
        <f t="shared" si="3"/>
        <v/>
      </c>
      <c r="I66" s="28"/>
      <c r="J66" s="30"/>
      <c r="K66" s="30"/>
      <c r="L66" s="30"/>
      <c r="M66" s="30"/>
      <c r="N66" s="30"/>
      <c r="O66" s="30"/>
      <c r="P66" s="30"/>
      <c r="Q66" s="65">
        <f t="shared" si="4"/>
        <v>0</v>
      </c>
      <c r="R66" s="30" t="str">
        <f t="shared" si="5"/>
        <v>#N/A</v>
      </c>
      <c r="T66" s="30" t="str">
        <f t="shared" si="6"/>
        <v>#N/A</v>
      </c>
      <c r="U66" s="30" t="str">
        <f t="shared" si="7"/>
        <v>#N/A</v>
      </c>
      <c r="V66" s="30" t="str">
        <f t="shared" si="8"/>
        <v>#N/A</v>
      </c>
      <c r="W66" s="30" t="str">
        <f t="shared" si="9"/>
        <v>#N/A</v>
      </c>
      <c r="X66" s="30" t="str">
        <f t="shared" si="10"/>
        <v>#N/A</v>
      </c>
      <c r="Y66" s="30" t="str">
        <f t="shared" si="11"/>
        <v>#N/A</v>
      </c>
      <c r="Z66" s="30" t="str">
        <f t="shared" si="12"/>
        <v>#N/A</v>
      </c>
      <c r="AA66" s="30" t="str">
        <f t="shared" si="13"/>
        <v>#N/A</v>
      </c>
    </row>
    <row r="67">
      <c r="A67" s="35" t="s">
        <v>1169</v>
      </c>
      <c r="B67" s="35" t="s">
        <v>1167</v>
      </c>
      <c r="C67" s="2" t="s">
        <v>35</v>
      </c>
      <c r="D67" s="25" t="str">
        <f t="shared" si="1"/>
        <v/>
      </c>
      <c r="E67" s="26" t="str">
        <f t="shared" si="2"/>
        <v/>
      </c>
      <c r="G67" s="27" t="str">
        <f t="shared" si="3"/>
        <v/>
      </c>
      <c r="I67" s="28"/>
      <c r="J67" s="30"/>
      <c r="K67" s="30"/>
      <c r="L67" s="30"/>
      <c r="M67" s="30"/>
      <c r="N67" s="30"/>
      <c r="O67" s="30"/>
      <c r="P67" s="30"/>
      <c r="Q67" s="65">
        <f t="shared" si="4"/>
        <v>0</v>
      </c>
      <c r="R67" s="30" t="str">
        <f t="shared" si="5"/>
        <v>#N/A</v>
      </c>
      <c r="T67" s="30" t="str">
        <f t="shared" si="6"/>
        <v>#N/A</v>
      </c>
      <c r="U67" s="30" t="str">
        <f t="shared" si="7"/>
        <v>#N/A</v>
      </c>
      <c r="V67" s="30" t="str">
        <f t="shared" si="8"/>
        <v>#N/A</v>
      </c>
      <c r="W67" s="30" t="str">
        <f t="shared" si="9"/>
        <v>#N/A</v>
      </c>
      <c r="X67" s="30" t="str">
        <f t="shared" si="10"/>
        <v>#N/A</v>
      </c>
      <c r="Y67" s="30" t="str">
        <f t="shared" si="11"/>
        <v>#N/A</v>
      </c>
      <c r="Z67" s="30" t="str">
        <f t="shared" si="12"/>
        <v>#N/A</v>
      </c>
      <c r="AA67" s="30" t="str">
        <f t="shared" si="13"/>
        <v>#N/A</v>
      </c>
    </row>
    <row r="68">
      <c r="A68" s="35" t="s">
        <v>1170</v>
      </c>
      <c r="B68" s="35" t="s">
        <v>1167</v>
      </c>
      <c r="C68" s="2" t="s">
        <v>35</v>
      </c>
      <c r="D68" s="25" t="str">
        <f t="shared" si="1"/>
        <v/>
      </c>
      <c r="E68" s="26" t="str">
        <f t="shared" si="2"/>
        <v/>
      </c>
      <c r="G68" s="27" t="str">
        <f t="shared" si="3"/>
        <v/>
      </c>
      <c r="I68" s="28"/>
      <c r="J68" s="30"/>
      <c r="K68" s="30"/>
      <c r="L68" s="30"/>
      <c r="M68" s="30"/>
      <c r="N68" s="30"/>
      <c r="O68" s="30"/>
      <c r="P68" s="30"/>
      <c r="Q68" s="65">
        <f t="shared" si="4"/>
        <v>0</v>
      </c>
      <c r="R68" s="30" t="str">
        <f t="shared" si="5"/>
        <v>#N/A</v>
      </c>
      <c r="T68" s="30" t="str">
        <f t="shared" si="6"/>
        <v>#N/A</v>
      </c>
      <c r="U68" s="30" t="str">
        <f t="shared" si="7"/>
        <v>#N/A</v>
      </c>
      <c r="V68" s="30" t="str">
        <f t="shared" si="8"/>
        <v>#N/A</v>
      </c>
      <c r="W68" s="30" t="str">
        <f t="shared" si="9"/>
        <v>#N/A</v>
      </c>
      <c r="X68" s="30" t="str">
        <f t="shared" si="10"/>
        <v>#N/A</v>
      </c>
      <c r="Y68" s="30" t="str">
        <f t="shared" si="11"/>
        <v>#N/A</v>
      </c>
      <c r="Z68" s="30" t="str">
        <f t="shared" si="12"/>
        <v>#N/A</v>
      </c>
      <c r="AA68" s="30" t="str">
        <f t="shared" si="13"/>
        <v>#N/A</v>
      </c>
    </row>
    <row r="69">
      <c r="A69" s="35" t="s">
        <v>1171</v>
      </c>
      <c r="B69" s="35" t="s">
        <v>145</v>
      </c>
      <c r="C69" s="2" t="s">
        <v>35</v>
      </c>
      <c r="D69" s="25" t="str">
        <f t="shared" si="1"/>
        <v/>
      </c>
      <c r="E69" s="26" t="str">
        <f t="shared" si="2"/>
        <v/>
      </c>
      <c r="G69" s="27" t="str">
        <f t="shared" si="3"/>
        <v/>
      </c>
      <c r="I69" s="28"/>
      <c r="J69" s="30"/>
      <c r="K69" s="30"/>
      <c r="L69" s="30"/>
      <c r="M69" s="30"/>
      <c r="N69" s="30"/>
      <c r="O69" s="30"/>
      <c r="P69" s="30"/>
      <c r="Q69" s="65">
        <f t="shared" si="4"/>
        <v>0</v>
      </c>
      <c r="R69" s="30" t="str">
        <f t="shared" si="5"/>
        <v>#N/A</v>
      </c>
      <c r="T69" s="30" t="str">
        <f t="shared" si="6"/>
        <v>#N/A</v>
      </c>
      <c r="U69" s="30" t="str">
        <f t="shared" si="7"/>
        <v>#N/A</v>
      </c>
      <c r="V69" s="30" t="str">
        <f t="shared" si="8"/>
        <v>#N/A</v>
      </c>
      <c r="W69" s="30" t="str">
        <f t="shared" si="9"/>
        <v>#N/A</v>
      </c>
      <c r="X69" s="30" t="str">
        <f t="shared" si="10"/>
        <v>#N/A</v>
      </c>
      <c r="Y69" s="30" t="str">
        <f t="shared" si="11"/>
        <v>#N/A</v>
      </c>
      <c r="Z69" s="30" t="str">
        <f t="shared" si="12"/>
        <v>#N/A</v>
      </c>
      <c r="AA69" s="30" t="str">
        <f t="shared" si="13"/>
        <v>#N/A</v>
      </c>
    </row>
    <row r="70">
      <c r="A70" s="35" t="s">
        <v>1172</v>
      </c>
      <c r="B70" s="35" t="s">
        <v>145</v>
      </c>
      <c r="C70" s="2" t="s">
        <v>35</v>
      </c>
      <c r="D70" s="25" t="str">
        <f t="shared" si="1"/>
        <v/>
      </c>
      <c r="E70" s="26" t="str">
        <f t="shared" si="2"/>
        <v/>
      </c>
      <c r="G70" s="27" t="str">
        <f t="shared" si="3"/>
        <v/>
      </c>
      <c r="I70" s="28"/>
      <c r="J70" s="30"/>
      <c r="K70" s="30"/>
      <c r="L70" s="30"/>
      <c r="M70" s="30"/>
      <c r="N70" s="30"/>
      <c r="O70" s="30"/>
      <c r="P70" s="30"/>
      <c r="Q70" s="65">
        <f t="shared" si="4"/>
        <v>0</v>
      </c>
      <c r="R70" s="30" t="str">
        <f t="shared" si="5"/>
        <v>#N/A</v>
      </c>
      <c r="T70" s="30" t="str">
        <f t="shared" si="6"/>
        <v>#N/A</v>
      </c>
      <c r="U70" s="30" t="str">
        <f t="shared" si="7"/>
        <v>#N/A</v>
      </c>
      <c r="V70" s="30" t="str">
        <f t="shared" si="8"/>
        <v>#N/A</v>
      </c>
      <c r="W70" s="30" t="str">
        <f t="shared" si="9"/>
        <v>#N/A</v>
      </c>
      <c r="X70" s="30" t="str">
        <f t="shared" si="10"/>
        <v>#N/A</v>
      </c>
      <c r="Y70" s="30" t="str">
        <f t="shared" si="11"/>
        <v>#N/A</v>
      </c>
      <c r="Z70" s="30" t="str">
        <f t="shared" si="12"/>
        <v>#N/A</v>
      </c>
      <c r="AA70" s="30" t="str">
        <f t="shared" si="13"/>
        <v>#N/A</v>
      </c>
    </row>
    <row r="71">
      <c r="A71" s="35" t="s">
        <v>1173</v>
      </c>
      <c r="B71" s="35" t="s">
        <v>145</v>
      </c>
      <c r="C71" s="2" t="s">
        <v>35</v>
      </c>
      <c r="D71" s="25" t="str">
        <f t="shared" si="1"/>
        <v/>
      </c>
      <c r="E71" s="26" t="str">
        <f t="shared" si="2"/>
        <v/>
      </c>
      <c r="G71" s="27" t="str">
        <f t="shared" si="3"/>
        <v/>
      </c>
      <c r="I71" s="28"/>
      <c r="J71" s="30"/>
      <c r="K71" s="30"/>
      <c r="L71" s="30"/>
      <c r="M71" s="30"/>
      <c r="N71" s="30"/>
      <c r="O71" s="30"/>
      <c r="P71" s="30"/>
      <c r="Q71" s="65">
        <f t="shared" si="4"/>
        <v>0</v>
      </c>
      <c r="R71" s="30" t="str">
        <f t="shared" si="5"/>
        <v>#N/A</v>
      </c>
      <c r="T71" s="30" t="str">
        <f t="shared" si="6"/>
        <v>#N/A</v>
      </c>
      <c r="U71" s="30" t="str">
        <f t="shared" si="7"/>
        <v>#N/A</v>
      </c>
      <c r="V71" s="30" t="str">
        <f t="shared" si="8"/>
        <v>#N/A</v>
      </c>
      <c r="W71" s="30" t="str">
        <f t="shared" si="9"/>
        <v>#N/A</v>
      </c>
      <c r="X71" s="30" t="str">
        <f t="shared" si="10"/>
        <v>#N/A</v>
      </c>
      <c r="Y71" s="30" t="str">
        <f t="shared" si="11"/>
        <v>#N/A</v>
      </c>
      <c r="Z71" s="30" t="str">
        <f t="shared" si="12"/>
        <v>#N/A</v>
      </c>
      <c r="AA71" s="30" t="str">
        <f t="shared" si="13"/>
        <v>#N/A</v>
      </c>
    </row>
    <row r="72">
      <c r="A72" s="35" t="s">
        <v>1174</v>
      </c>
      <c r="B72" s="35" t="s">
        <v>145</v>
      </c>
      <c r="C72" s="2" t="s">
        <v>35</v>
      </c>
      <c r="D72" s="25" t="str">
        <f t="shared" si="1"/>
        <v/>
      </c>
      <c r="E72" s="26" t="str">
        <f t="shared" si="2"/>
        <v/>
      </c>
      <c r="G72" s="27" t="str">
        <f t="shared" si="3"/>
        <v/>
      </c>
      <c r="I72" s="28"/>
      <c r="J72" s="30"/>
      <c r="K72" s="30"/>
      <c r="L72" s="30"/>
      <c r="M72" s="30"/>
      <c r="N72" s="30"/>
      <c r="O72" s="30"/>
      <c r="P72" s="30"/>
      <c r="Q72" s="65">
        <f t="shared" si="4"/>
        <v>0</v>
      </c>
      <c r="R72" s="30" t="str">
        <f t="shared" si="5"/>
        <v>#N/A</v>
      </c>
      <c r="T72" s="30" t="str">
        <f t="shared" si="6"/>
        <v>#N/A</v>
      </c>
      <c r="U72" s="30" t="str">
        <f t="shared" si="7"/>
        <v>#N/A</v>
      </c>
      <c r="V72" s="30" t="str">
        <f t="shared" si="8"/>
        <v>#N/A</v>
      </c>
      <c r="W72" s="30" t="str">
        <f t="shared" si="9"/>
        <v>#N/A</v>
      </c>
      <c r="X72" s="30" t="str">
        <f t="shared" si="10"/>
        <v>#N/A</v>
      </c>
      <c r="Y72" s="30" t="str">
        <f t="shared" si="11"/>
        <v>#N/A</v>
      </c>
      <c r="Z72" s="30" t="str">
        <f t="shared" si="12"/>
        <v>#N/A</v>
      </c>
      <c r="AA72" s="30" t="str">
        <f t="shared" si="13"/>
        <v>#N/A</v>
      </c>
    </row>
    <row r="73">
      <c r="A73" s="35" t="s">
        <v>1175</v>
      </c>
      <c r="B73" s="35" t="s">
        <v>711</v>
      </c>
      <c r="C73" s="2" t="s">
        <v>35</v>
      </c>
      <c r="D73" s="25" t="str">
        <f t="shared" si="1"/>
        <v/>
      </c>
      <c r="E73" s="26" t="str">
        <f t="shared" si="2"/>
        <v/>
      </c>
      <c r="G73" s="27" t="str">
        <f t="shared" si="3"/>
        <v/>
      </c>
      <c r="I73" s="28"/>
      <c r="J73" s="30"/>
      <c r="K73" s="30"/>
      <c r="L73" s="30"/>
      <c r="M73" s="30"/>
      <c r="N73" s="30"/>
      <c r="O73" s="30"/>
      <c r="P73" s="30"/>
      <c r="Q73" s="65">
        <f t="shared" si="4"/>
        <v>0</v>
      </c>
      <c r="R73" s="30" t="str">
        <f t="shared" si="5"/>
        <v>#N/A</v>
      </c>
      <c r="T73" s="30" t="str">
        <f t="shared" si="6"/>
        <v>#N/A</v>
      </c>
      <c r="U73" s="30" t="str">
        <f t="shared" si="7"/>
        <v>#N/A</v>
      </c>
      <c r="V73" s="30" t="str">
        <f t="shared" si="8"/>
        <v>#N/A</v>
      </c>
      <c r="W73" s="30" t="str">
        <f t="shared" si="9"/>
        <v>#N/A</v>
      </c>
      <c r="X73" s="30" t="str">
        <f t="shared" si="10"/>
        <v>#N/A</v>
      </c>
      <c r="Y73" s="30" t="str">
        <f t="shared" si="11"/>
        <v>#N/A</v>
      </c>
      <c r="Z73" s="30" t="str">
        <f t="shared" si="12"/>
        <v>#N/A</v>
      </c>
      <c r="AA73" s="30" t="str">
        <f t="shared" si="13"/>
        <v>#N/A</v>
      </c>
    </row>
    <row r="74">
      <c r="A74" s="35" t="s">
        <v>1176</v>
      </c>
      <c r="B74" s="35" t="s">
        <v>711</v>
      </c>
      <c r="C74" s="2" t="s">
        <v>52</v>
      </c>
      <c r="D74" s="25" t="str">
        <f t="shared" si="1"/>
        <v>P4 Starter CB</v>
      </c>
      <c r="E74" s="26" t="str">
        <f t="shared" si="2"/>
        <v>Man/Match Scheme</v>
      </c>
      <c r="G74" s="27" t="str">
        <f t="shared" si="3"/>
        <v>Man Defender</v>
      </c>
      <c r="I74" s="28" t="s">
        <v>1070</v>
      </c>
      <c r="J74" s="9" t="s">
        <v>1071</v>
      </c>
      <c r="K74" s="9" t="s">
        <v>1062</v>
      </c>
      <c r="L74" s="9" t="s">
        <v>1079</v>
      </c>
      <c r="M74" s="9" t="s">
        <v>1080</v>
      </c>
      <c r="N74" s="9" t="s">
        <v>1084</v>
      </c>
      <c r="O74" s="9" t="s">
        <v>1081</v>
      </c>
      <c r="P74" s="9" t="s">
        <v>1082</v>
      </c>
      <c r="Q74" s="65">
        <f t="shared" si="4"/>
        <v>4.5</v>
      </c>
      <c r="R74" s="30">
        <f t="shared" si="5"/>
        <v>4</v>
      </c>
      <c r="T74" s="30">
        <f t="shared" si="6"/>
        <v>5</v>
      </c>
      <c r="U74" s="30">
        <f t="shared" si="7"/>
        <v>5</v>
      </c>
      <c r="V74" s="30">
        <f t="shared" si="8"/>
        <v>7</v>
      </c>
      <c r="W74" s="30">
        <f t="shared" si="9"/>
        <v>3</v>
      </c>
      <c r="X74" s="30">
        <f t="shared" si="10"/>
        <v>3</v>
      </c>
      <c r="Y74" s="30">
        <f t="shared" si="11"/>
        <v>3</v>
      </c>
      <c r="Z74" s="30">
        <f t="shared" si="12"/>
        <v>3</v>
      </c>
      <c r="AA74" s="30">
        <f t="shared" si="13"/>
        <v>3</v>
      </c>
    </row>
    <row r="75">
      <c r="A75" s="35" t="s">
        <v>1177</v>
      </c>
      <c r="B75" s="35" t="s">
        <v>711</v>
      </c>
      <c r="C75" s="2" t="s">
        <v>35</v>
      </c>
      <c r="D75" s="25" t="str">
        <f t="shared" si="1"/>
        <v/>
      </c>
      <c r="E75" s="26" t="str">
        <f t="shared" si="2"/>
        <v/>
      </c>
      <c r="G75" s="27" t="str">
        <f t="shared" si="3"/>
        <v/>
      </c>
      <c r="I75" s="28"/>
      <c r="J75" s="30"/>
      <c r="K75" s="30"/>
      <c r="L75" s="30"/>
      <c r="M75" s="30"/>
      <c r="N75" s="30"/>
      <c r="O75" s="30"/>
      <c r="P75" s="30"/>
      <c r="Q75" s="65">
        <f t="shared" si="4"/>
        <v>0</v>
      </c>
      <c r="R75" s="30" t="str">
        <f t="shared" si="5"/>
        <v>#N/A</v>
      </c>
      <c r="T75" s="30" t="str">
        <f t="shared" si="6"/>
        <v>#N/A</v>
      </c>
      <c r="U75" s="30" t="str">
        <f t="shared" si="7"/>
        <v>#N/A</v>
      </c>
      <c r="V75" s="30" t="str">
        <f t="shared" si="8"/>
        <v>#N/A</v>
      </c>
      <c r="W75" s="30" t="str">
        <f t="shared" si="9"/>
        <v>#N/A</v>
      </c>
      <c r="X75" s="30" t="str">
        <f t="shared" si="10"/>
        <v>#N/A</v>
      </c>
      <c r="Y75" s="30" t="str">
        <f t="shared" si="11"/>
        <v>#N/A</v>
      </c>
      <c r="Z75" s="30" t="str">
        <f t="shared" si="12"/>
        <v>#N/A</v>
      </c>
      <c r="AA75" s="30" t="str">
        <f t="shared" si="13"/>
        <v>#N/A</v>
      </c>
    </row>
    <row r="76">
      <c r="A76" s="35" t="s">
        <v>1178</v>
      </c>
      <c r="B76" s="35" t="s">
        <v>1179</v>
      </c>
      <c r="C76" s="2" t="s">
        <v>35</v>
      </c>
      <c r="D76" s="25" t="str">
        <f t="shared" si="1"/>
        <v/>
      </c>
      <c r="E76" s="26" t="str">
        <f t="shared" si="2"/>
        <v/>
      </c>
      <c r="G76" s="27" t="str">
        <f t="shared" si="3"/>
        <v/>
      </c>
      <c r="I76" s="28"/>
      <c r="J76" s="30"/>
      <c r="K76" s="30"/>
      <c r="L76" s="30"/>
      <c r="M76" s="30"/>
      <c r="N76" s="30"/>
      <c r="O76" s="30"/>
      <c r="P76" s="30"/>
      <c r="Q76" s="65">
        <f t="shared" si="4"/>
        <v>0</v>
      </c>
      <c r="R76" s="30" t="str">
        <f t="shared" si="5"/>
        <v>#N/A</v>
      </c>
      <c r="T76" s="30" t="str">
        <f t="shared" si="6"/>
        <v>#N/A</v>
      </c>
      <c r="U76" s="30" t="str">
        <f t="shared" si="7"/>
        <v>#N/A</v>
      </c>
      <c r="V76" s="30" t="str">
        <f t="shared" si="8"/>
        <v>#N/A</v>
      </c>
      <c r="W76" s="30" t="str">
        <f t="shared" si="9"/>
        <v>#N/A</v>
      </c>
      <c r="X76" s="30" t="str">
        <f t="shared" si="10"/>
        <v>#N/A</v>
      </c>
      <c r="Y76" s="30" t="str">
        <f t="shared" si="11"/>
        <v>#N/A</v>
      </c>
      <c r="Z76" s="30" t="str">
        <f t="shared" si="12"/>
        <v>#N/A</v>
      </c>
      <c r="AA76" s="30" t="str">
        <f t="shared" si="13"/>
        <v>#N/A</v>
      </c>
    </row>
    <row r="77">
      <c r="A77" s="35" t="s">
        <v>1180</v>
      </c>
      <c r="B77" s="35" t="s">
        <v>1179</v>
      </c>
      <c r="C77" s="2" t="s">
        <v>35</v>
      </c>
      <c r="D77" s="25" t="str">
        <f t="shared" si="1"/>
        <v/>
      </c>
      <c r="E77" s="26" t="str">
        <f t="shared" si="2"/>
        <v/>
      </c>
      <c r="G77" s="27" t="str">
        <f t="shared" si="3"/>
        <v/>
      </c>
      <c r="I77" s="28"/>
      <c r="J77" s="30"/>
      <c r="K77" s="30"/>
      <c r="L77" s="30"/>
      <c r="M77" s="30"/>
      <c r="N77" s="30"/>
      <c r="O77" s="30"/>
      <c r="P77" s="30"/>
      <c r="Q77" s="65">
        <f t="shared" si="4"/>
        <v>0</v>
      </c>
      <c r="R77" s="30" t="str">
        <f t="shared" si="5"/>
        <v>#N/A</v>
      </c>
      <c r="T77" s="30" t="str">
        <f t="shared" si="6"/>
        <v>#N/A</v>
      </c>
      <c r="U77" s="30" t="str">
        <f t="shared" si="7"/>
        <v>#N/A</v>
      </c>
      <c r="V77" s="30" t="str">
        <f t="shared" si="8"/>
        <v>#N/A</v>
      </c>
      <c r="W77" s="30" t="str">
        <f t="shared" si="9"/>
        <v>#N/A</v>
      </c>
      <c r="X77" s="30" t="str">
        <f t="shared" si="10"/>
        <v>#N/A</v>
      </c>
      <c r="Y77" s="30" t="str">
        <f t="shared" si="11"/>
        <v>#N/A</v>
      </c>
      <c r="Z77" s="30" t="str">
        <f t="shared" si="12"/>
        <v>#N/A</v>
      </c>
      <c r="AA77" s="30" t="str">
        <f t="shared" si="13"/>
        <v>#N/A</v>
      </c>
    </row>
    <row r="78">
      <c r="A78" s="35" t="s">
        <v>1181</v>
      </c>
      <c r="B78" s="35" t="s">
        <v>1179</v>
      </c>
      <c r="C78" s="2" t="s">
        <v>52</v>
      </c>
      <c r="D78" s="25" t="str">
        <f t="shared" si="1"/>
        <v>G5 Starter CB</v>
      </c>
      <c r="E78" s="26" t="str">
        <f t="shared" si="2"/>
        <v>Off-Heavy, Zone Scheme</v>
      </c>
      <c r="G78" s="27" t="str">
        <f t="shared" si="3"/>
        <v>Better As Bail Defender</v>
      </c>
      <c r="I78" s="28" t="s">
        <v>1078</v>
      </c>
      <c r="J78" s="9" t="s">
        <v>1071</v>
      </c>
      <c r="K78" s="9" t="s">
        <v>1079</v>
      </c>
      <c r="L78" s="9" t="s">
        <v>1059</v>
      </c>
      <c r="M78" s="9" t="s">
        <v>1073</v>
      </c>
      <c r="N78" s="9" t="s">
        <v>1084</v>
      </c>
      <c r="O78" s="9" t="s">
        <v>1081</v>
      </c>
      <c r="P78" s="9" t="s">
        <v>1082</v>
      </c>
      <c r="Q78" s="65">
        <f t="shared" si="4"/>
        <v>4.2</v>
      </c>
      <c r="R78" s="30">
        <f t="shared" si="5"/>
        <v>-2</v>
      </c>
      <c r="T78" s="30">
        <f t="shared" si="6"/>
        <v>3</v>
      </c>
      <c r="U78" s="30">
        <f t="shared" si="7"/>
        <v>5</v>
      </c>
      <c r="V78" s="30">
        <f t="shared" si="8"/>
        <v>3</v>
      </c>
      <c r="W78" s="30">
        <f t="shared" si="9"/>
        <v>5</v>
      </c>
      <c r="X78" s="30">
        <f t="shared" si="10"/>
        <v>5</v>
      </c>
      <c r="Y78" s="30">
        <f t="shared" si="11"/>
        <v>3</v>
      </c>
      <c r="Z78" s="30">
        <f t="shared" si="12"/>
        <v>3</v>
      </c>
      <c r="AA78" s="30">
        <f t="shared" si="13"/>
        <v>3</v>
      </c>
    </row>
    <row r="79">
      <c r="A79" s="35" t="s">
        <v>1182</v>
      </c>
      <c r="B79" s="35" t="s">
        <v>1183</v>
      </c>
      <c r="C79" s="2" t="s">
        <v>35</v>
      </c>
      <c r="D79" s="25" t="str">
        <f t="shared" si="1"/>
        <v/>
      </c>
      <c r="E79" s="26" t="str">
        <f t="shared" si="2"/>
        <v/>
      </c>
      <c r="G79" s="27" t="str">
        <f t="shared" si="3"/>
        <v/>
      </c>
      <c r="I79" s="28"/>
      <c r="J79" s="30"/>
      <c r="K79" s="30"/>
      <c r="L79" s="30"/>
      <c r="M79" s="30"/>
      <c r="N79" s="30"/>
      <c r="O79" s="30"/>
      <c r="P79" s="30"/>
      <c r="Q79" s="65">
        <f t="shared" si="4"/>
        <v>0</v>
      </c>
      <c r="R79" s="30" t="str">
        <f t="shared" si="5"/>
        <v>#N/A</v>
      </c>
      <c r="T79" s="30" t="str">
        <f t="shared" si="6"/>
        <v>#N/A</v>
      </c>
      <c r="U79" s="30" t="str">
        <f t="shared" si="7"/>
        <v>#N/A</v>
      </c>
      <c r="V79" s="30" t="str">
        <f t="shared" si="8"/>
        <v>#N/A</v>
      </c>
      <c r="W79" s="30" t="str">
        <f t="shared" si="9"/>
        <v>#N/A</v>
      </c>
      <c r="X79" s="30" t="str">
        <f t="shared" si="10"/>
        <v>#N/A</v>
      </c>
      <c r="Y79" s="30" t="str">
        <f t="shared" si="11"/>
        <v>#N/A</v>
      </c>
      <c r="Z79" s="30" t="str">
        <f t="shared" si="12"/>
        <v>#N/A</v>
      </c>
      <c r="AA79" s="30" t="str">
        <f t="shared" si="13"/>
        <v>#N/A</v>
      </c>
    </row>
    <row r="80">
      <c r="A80" s="35" t="s">
        <v>1184</v>
      </c>
      <c r="B80" s="35" t="s">
        <v>1183</v>
      </c>
      <c r="C80" s="2" t="s">
        <v>35</v>
      </c>
      <c r="D80" s="25" t="str">
        <f t="shared" si="1"/>
        <v/>
      </c>
      <c r="E80" s="26" t="str">
        <f t="shared" si="2"/>
        <v/>
      </c>
      <c r="G80" s="27" t="str">
        <f t="shared" si="3"/>
        <v/>
      </c>
      <c r="I80" s="28"/>
      <c r="J80" s="30"/>
      <c r="K80" s="30"/>
      <c r="L80" s="30"/>
      <c r="M80" s="30"/>
      <c r="N80" s="30"/>
      <c r="O80" s="30"/>
      <c r="P80" s="30"/>
      <c r="Q80" s="65">
        <f t="shared" si="4"/>
        <v>0</v>
      </c>
      <c r="R80" s="30" t="str">
        <f t="shared" si="5"/>
        <v>#N/A</v>
      </c>
      <c r="T80" s="30" t="str">
        <f t="shared" si="6"/>
        <v>#N/A</v>
      </c>
      <c r="U80" s="30" t="str">
        <f t="shared" si="7"/>
        <v>#N/A</v>
      </c>
      <c r="V80" s="30" t="str">
        <f t="shared" si="8"/>
        <v>#N/A</v>
      </c>
      <c r="W80" s="30" t="str">
        <f t="shared" si="9"/>
        <v>#N/A</v>
      </c>
      <c r="X80" s="30" t="str">
        <f t="shared" si="10"/>
        <v>#N/A</v>
      </c>
      <c r="Y80" s="30" t="str">
        <f t="shared" si="11"/>
        <v>#N/A</v>
      </c>
      <c r="Z80" s="30" t="str">
        <f t="shared" si="12"/>
        <v>#N/A</v>
      </c>
      <c r="AA80" s="30" t="str">
        <f t="shared" si="13"/>
        <v>#N/A</v>
      </c>
    </row>
    <row r="81">
      <c r="A81" s="35" t="s">
        <v>1185</v>
      </c>
      <c r="B81" s="35" t="s">
        <v>1183</v>
      </c>
      <c r="C81" s="2" t="s">
        <v>35</v>
      </c>
      <c r="D81" s="25" t="str">
        <f t="shared" si="1"/>
        <v/>
      </c>
      <c r="E81" s="26" t="str">
        <f t="shared" si="2"/>
        <v/>
      </c>
      <c r="G81" s="27" t="str">
        <f t="shared" si="3"/>
        <v/>
      </c>
      <c r="I81" s="28"/>
      <c r="J81" s="30"/>
      <c r="K81" s="30"/>
      <c r="L81" s="30"/>
      <c r="M81" s="30"/>
      <c r="N81" s="30"/>
      <c r="O81" s="30"/>
      <c r="P81" s="30"/>
      <c r="Q81" s="65">
        <f t="shared" si="4"/>
        <v>0</v>
      </c>
      <c r="R81" s="30" t="str">
        <f t="shared" si="5"/>
        <v>#N/A</v>
      </c>
      <c r="T81" s="30" t="str">
        <f t="shared" si="6"/>
        <v>#N/A</v>
      </c>
      <c r="U81" s="30" t="str">
        <f t="shared" si="7"/>
        <v>#N/A</v>
      </c>
      <c r="V81" s="30" t="str">
        <f t="shared" si="8"/>
        <v>#N/A</v>
      </c>
      <c r="W81" s="30" t="str">
        <f t="shared" si="9"/>
        <v>#N/A</v>
      </c>
      <c r="X81" s="30" t="str">
        <f t="shared" si="10"/>
        <v>#N/A</v>
      </c>
      <c r="Y81" s="30" t="str">
        <f t="shared" si="11"/>
        <v>#N/A</v>
      </c>
      <c r="Z81" s="30" t="str">
        <f t="shared" si="12"/>
        <v>#N/A</v>
      </c>
      <c r="AA81" s="30" t="str">
        <f t="shared" si="13"/>
        <v>#N/A</v>
      </c>
    </row>
    <row r="82">
      <c r="A82" s="35" t="s">
        <v>1186</v>
      </c>
      <c r="B82" s="35" t="s">
        <v>1183</v>
      </c>
      <c r="C82" s="2" t="s">
        <v>35</v>
      </c>
      <c r="D82" s="25" t="str">
        <f t="shared" si="1"/>
        <v/>
      </c>
      <c r="E82" s="26" t="str">
        <f t="shared" si="2"/>
        <v/>
      </c>
      <c r="G82" s="27" t="str">
        <f t="shared" si="3"/>
        <v/>
      </c>
      <c r="I82" s="28"/>
      <c r="J82" s="30"/>
      <c r="K82" s="30"/>
      <c r="L82" s="30"/>
      <c r="M82" s="30"/>
      <c r="N82" s="30"/>
      <c r="O82" s="30"/>
      <c r="P82" s="30"/>
      <c r="Q82" s="65">
        <f t="shared" si="4"/>
        <v>0</v>
      </c>
      <c r="R82" s="30" t="str">
        <f t="shared" si="5"/>
        <v>#N/A</v>
      </c>
      <c r="T82" s="30" t="str">
        <f t="shared" si="6"/>
        <v>#N/A</v>
      </c>
      <c r="U82" s="30" t="str">
        <f t="shared" si="7"/>
        <v>#N/A</v>
      </c>
      <c r="V82" s="30" t="str">
        <f t="shared" si="8"/>
        <v>#N/A</v>
      </c>
      <c r="W82" s="30" t="str">
        <f t="shared" si="9"/>
        <v>#N/A</v>
      </c>
      <c r="X82" s="30" t="str">
        <f t="shared" si="10"/>
        <v>#N/A</v>
      </c>
      <c r="Y82" s="30" t="str">
        <f t="shared" si="11"/>
        <v>#N/A</v>
      </c>
      <c r="Z82" s="30" t="str">
        <f t="shared" si="12"/>
        <v>#N/A</v>
      </c>
      <c r="AA82" s="30" t="str">
        <f t="shared" si="13"/>
        <v>#N/A</v>
      </c>
    </row>
    <row r="83">
      <c r="A83" s="9" t="s">
        <v>1187</v>
      </c>
      <c r="B83" s="9" t="s">
        <v>225</v>
      </c>
      <c r="C83" s="2" t="s">
        <v>52</v>
      </c>
      <c r="D83" s="25" t="str">
        <f t="shared" si="1"/>
        <v>P4 Starter CB</v>
      </c>
      <c r="E83" s="26" t="str">
        <f t="shared" si="2"/>
        <v>Zone Scheme</v>
      </c>
      <c r="G83" s="27" t="str">
        <f t="shared" si="3"/>
        <v>Better As Bail Defender</v>
      </c>
      <c r="I83" s="28" t="s">
        <v>1070</v>
      </c>
      <c r="J83" s="9" t="s">
        <v>1071</v>
      </c>
      <c r="K83" s="9" t="s">
        <v>1079</v>
      </c>
      <c r="L83" s="9" t="s">
        <v>1059</v>
      </c>
      <c r="M83" s="9" t="s">
        <v>1073</v>
      </c>
      <c r="N83" s="9" t="s">
        <v>1074</v>
      </c>
      <c r="O83" s="9" t="s">
        <v>1081</v>
      </c>
      <c r="P83" s="9" t="s">
        <v>1082</v>
      </c>
      <c r="Q83" s="65">
        <f t="shared" si="4"/>
        <v>4.8</v>
      </c>
      <c r="R83" s="30">
        <f t="shared" si="5"/>
        <v>-2</v>
      </c>
      <c r="T83" s="30">
        <f t="shared" si="6"/>
        <v>5</v>
      </c>
      <c r="U83" s="30">
        <f t="shared" si="7"/>
        <v>5</v>
      </c>
      <c r="V83" s="30">
        <f t="shared" si="8"/>
        <v>3</v>
      </c>
      <c r="W83" s="30">
        <f t="shared" si="9"/>
        <v>5</v>
      </c>
      <c r="X83" s="30">
        <f t="shared" si="10"/>
        <v>5</v>
      </c>
      <c r="Y83" s="30">
        <f t="shared" si="11"/>
        <v>5</v>
      </c>
      <c r="Z83" s="30">
        <f t="shared" si="12"/>
        <v>3</v>
      </c>
      <c r="AA83" s="30">
        <f t="shared" si="13"/>
        <v>3</v>
      </c>
    </row>
    <row r="84">
      <c r="A84" s="9" t="s">
        <v>1188</v>
      </c>
      <c r="B84" s="9" t="s">
        <v>469</v>
      </c>
      <c r="C84" s="2" t="s">
        <v>52</v>
      </c>
      <c r="D84" s="25" t="str">
        <f t="shared" si="1"/>
        <v>P4 Spot Starting CB</v>
      </c>
      <c r="E84" s="26" t="str">
        <f t="shared" si="2"/>
        <v>Press-Heavy, Multiple Scheme</v>
      </c>
      <c r="G84" s="27" t="str">
        <f t="shared" si="3"/>
        <v>Equally Capable</v>
      </c>
      <c r="I84" s="28" t="s">
        <v>1070</v>
      </c>
      <c r="J84" s="9" t="s">
        <v>1083</v>
      </c>
      <c r="K84" s="9" t="s">
        <v>1079</v>
      </c>
      <c r="L84" s="9" t="s">
        <v>1079</v>
      </c>
      <c r="M84" s="9" t="s">
        <v>1080</v>
      </c>
      <c r="N84" s="9" t="s">
        <v>1074</v>
      </c>
      <c r="O84" s="9" t="s">
        <v>1075</v>
      </c>
      <c r="P84" s="9" t="s">
        <v>1076</v>
      </c>
      <c r="Q84" s="65">
        <f t="shared" si="4"/>
        <v>4.3</v>
      </c>
      <c r="R84" s="30">
        <f t="shared" si="5"/>
        <v>0</v>
      </c>
      <c r="T84" s="30">
        <f t="shared" si="6"/>
        <v>5</v>
      </c>
      <c r="U84" s="30">
        <f t="shared" si="7"/>
        <v>3</v>
      </c>
      <c r="V84" s="30">
        <f t="shared" si="8"/>
        <v>3</v>
      </c>
      <c r="W84" s="30">
        <f t="shared" si="9"/>
        <v>3</v>
      </c>
      <c r="X84" s="30">
        <f t="shared" si="10"/>
        <v>3</v>
      </c>
      <c r="Y84" s="30">
        <f t="shared" si="11"/>
        <v>5</v>
      </c>
      <c r="Z84" s="30">
        <f t="shared" si="12"/>
        <v>5</v>
      </c>
      <c r="AA84" s="30">
        <f t="shared" si="13"/>
        <v>5</v>
      </c>
    </row>
    <row r="85">
      <c r="A85" s="70" t="s">
        <v>1189</v>
      </c>
      <c r="B85" s="42" t="s">
        <v>1190</v>
      </c>
      <c r="C85" s="2" t="s">
        <v>52</v>
      </c>
      <c r="D85" s="25" t="str">
        <f t="shared" si="1"/>
        <v>P4 Starter CB</v>
      </c>
      <c r="E85" s="26" t="str">
        <f t="shared" si="2"/>
        <v>Man/Match Scheme</v>
      </c>
      <c r="G85" s="27" t="str">
        <f t="shared" si="3"/>
        <v>Man Defender</v>
      </c>
      <c r="I85" s="28" t="s">
        <v>1070</v>
      </c>
      <c r="J85" s="9" t="s">
        <v>1071</v>
      </c>
      <c r="K85" s="9" t="s">
        <v>1072</v>
      </c>
      <c r="L85" s="9" t="s">
        <v>1079</v>
      </c>
      <c r="M85" s="9" t="s">
        <v>1073</v>
      </c>
      <c r="N85" s="9" t="s">
        <v>1074</v>
      </c>
      <c r="O85" s="9" t="s">
        <v>1092</v>
      </c>
      <c r="P85" s="9" t="s">
        <v>1067</v>
      </c>
      <c r="Q85" s="65">
        <f t="shared" si="4"/>
        <v>5</v>
      </c>
      <c r="R85" s="30">
        <f t="shared" si="5"/>
        <v>2</v>
      </c>
      <c r="T85" s="30">
        <f t="shared" si="6"/>
        <v>5</v>
      </c>
      <c r="U85" s="30">
        <f t="shared" si="7"/>
        <v>5</v>
      </c>
      <c r="V85" s="30">
        <f t="shared" si="8"/>
        <v>5</v>
      </c>
      <c r="W85" s="30">
        <f t="shared" si="9"/>
        <v>3</v>
      </c>
      <c r="X85" s="30">
        <f t="shared" si="10"/>
        <v>5</v>
      </c>
      <c r="Y85" s="30">
        <f t="shared" si="11"/>
        <v>5</v>
      </c>
      <c r="Z85" s="30">
        <f t="shared" si="12"/>
        <v>1</v>
      </c>
      <c r="AA85" s="30">
        <f t="shared" si="13"/>
        <v>7</v>
      </c>
    </row>
    <row r="86">
      <c r="A86" s="9" t="s">
        <v>1191</v>
      </c>
      <c r="B86" s="9" t="s">
        <v>34</v>
      </c>
      <c r="C86" s="2" t="s">
        <v>52</v>
      </c>
      <c r="D86" s="25" t="str">
        <f t="shared" si="1"/>
        <v>P4 Starter CB</v>
      </c>
      <c r="E86" s="26" t="str">
        <f t="shared" si="2"/>
        <v>Press-Heavy, Man/Match Scheme</v>
      </c>
      <c r="G86" s="27" t="str">
        <f t="shared" si="3"/>
        <v>Man Defender</v>
      </c>
      <c r="I86" s="28" t="s">
        <v>1070</v>
      </c>
      <c r="J86" s="9" t="s">
        <v>1083</v>
      </c>
      <c r="K86" s="9" t="s">
        <v>1062</v>
      </c>
      <c r="L86" s="9" t="s">
        <v>1059</v>
      </c>
      <c r="M86" s="9" t="s">
        <v>1073</v>
      </c>
      <c r="N86" s="9" t="s">
        <v>1065</v>
      </c>
      <c r="O86" s="9" t="s">
        <v>1081</v>
      </c>
      <c r="P86" s="9" t="s">
        <v>1082</v>
      </c>
      <c r="Q86" s="65">
        <f t="shared" si="4"/>
        <v>5.4</v>
      </c>
      <c r="R86" s="30">
        <f t="shared" si="5"/>
        <v>2</v>
      </c>
      <c r="T86" s="30">
        <f t="shared" si="6"/>
        <v>5</v>
      </c>
      <c r="U86" s="30">
        <f t="shared" si="7"/>
        <v>3</v>
      </c>
      <c r="V86" s="30">
        <f t="shared" si="8"/>
        <v>7</v>
      </c>
      <c r="W86" s="30">
        <f t="shared" si="9"/>
        <v>5</v>
      </c>
      <c r="X86" s="30">
        <f t="shared" si="10"/>
        <v>5</v>
      </c>
      <c r="Y86" s="30">
        <f t="shared" si="11"/>
        <v>7</v>
      </c>
      <c r="Z86" s="30">
        <f t="shared" si="12"/>
        <v>3</v>
      </c>
      <c r="AA86" s="30">
        <f t="shared" si="13"/>
        <v>3</v>
      </c>
    </row>
    <row r="87">
      <c r="A87" s="9" t="s">
        <v>1192</v>
      </c>
      <c r="B87" s="9" t="s">
        <v>1193</v>
      </c>
      <c r="C87" s="2" t="s">
        <v>52</v>
      </c>
      <c r="D87" s="25" t="str">
        <f t="shared" si="1"/>
        <v>G5 Starter CB</v>
      </c>
      <c r="E87" s="26" t="str">
        <f t="shared" si="2"/>
        <v>Press-Heavy, Man/Match Scheme</v>
      </c>
      <c r="G87" s="27" t="str">
        <f t="shared" si="3"/>
        <v>Man Defender</v>
      </c>
      <c r="I87" s="28" t="s">
        <v>1070</v>
      </c>
      <c r="J87" s="9" t="s">
        <v>1083</v>
      </c>
      <c r="K87" s="9" t="s">
        <v>1072</v>
      </c>
      <c r="L87" s="9" t="s">
        <v>1079</v>
      </c>
      <c r="M87" s="9" t="s">
        <v>1073</v>
      </c>
      <c r="N87" s="9" t="s">
        <v>1084</v>
      </c>
      <c r="O87" s="9" t="s">
        <v>1092</v>
      </c>
      <c r="P87" s="9" t="s">
        <v>1082</v>
      </c>
      <c r="Q87" s="65">
        <f t="shared" si="4"/>
        <v>4</v>
      </c>
      <c r="R87" s="30">
        <f t="shared" si="5"/>
        <v>2</v>
      </c>
      <c r="T87" s="30">
        <f t="shared" si="6"/>
        <v>5</v>
      </c>
      <c r="U87" s="30">
        <f t="shared" si="7"/>
        <v>3</v>
      </c>
      <c r="V87" s="30">
        <f t="shared" si="8"/>
        <v>5</v>
      </c>
      <c r="W87" s="30">
        <f t="shared" si="9"/>
        <v>3</v>
      </c>
      <c r="X87" s="30">
        <f t="shared" si="10"/>
        <v>5</v>
      </c>
      <c r="Y87" s="30">
        <f t="shared" si="11"/>
        <v>3</v>
      </c>
      <c r="Z87" s="30">
        <f t="shared" si="12"/>
        <v>1</v>
      </c>
      <c r="AA87" s="30">
        <f t="shared" si="13"/>
        <v>3</v>
      </c>
    </row>
    <row r="88">
      <c r="A88" s="9" t="s">
        <v>1194</v>
      </c>
      <c r="B88" s="9" t="s">
        <v>623</v>
      </c>
      <c r="C88" s="2" t="s">
        <v>52</v>
      </c>
      <c r="D88" s="25" t="str">
        <f t="shared" si="1"/>
        <v>P4 Starter CB</v>
      </c>
      <c r="E88" s="26" t="str">
        <f t="shared" si="2"/>
        <v>Off-Heavy, Multiple Scheme</v>
      </c>
      <c r="G88" s="27" t="str">
        <f t="shared" si="3"/>
        <v>Equally Capable</v>
      </c>
      <c r="I88" s="28" t="s">
        <v>1070</v>
      </c>
      <c r="J88" s="9" t="s">
        <v>1061</v>
      </c>
      <c r="K88" s="9" t="s">
        <v>1072</v>
      </c>
      <c r="L88" s="9" t="s">
        <v>1059</v>
      </c>
      <c r="M88" s="9" t="s">
        <v>1073</v>
      </c>
      <c r="N88" s="9" t="s">
        <v>1084</v>
      </c>
      <c r="O88" s="9" t="s">
        <v>1092</v>
      </c>
      <c r="P88" s="9" t="s">
        <v>1082</v>
      </c>
      <c r="Q88" s="65">
        <f t="shared" si="4"/>
        <v>4.9</v>
      </c>
      <c r="R88" s="30">
        <f t="shared" si="5"/>
        <v>0</v>
      </c>
      <c r="T88" s="30">
        <f t="shared" si="6"/>
        <v>5</v>
      </c>
      <c r="U88" s="30">
        <f t="shared" si="7"/>
        <v>7</v>
      </c>
      <c r="V88" s="30">
        <f t="shared" si="8"/>
        <v>5</v>
      </c>
      <c r="W88" s="30">
        <f t="shared" si="9"/>
        <v>5</v>
      </c>
      <c r="X88" s="30">
        <f t="shared" si="10"/>
        <v>5</v>
      </c>
      <c r="Y88" s="30">
        <f t="shared" si="11"/>
        <v>3</v>
      </c>
      <c r="Z88" s="30">
        <f t="shared" si="12"/>
        <v>1</v>
      </c>
      <c r="AA88" s="30">
        <f t="shared" si="13"/>
        <v>3</v>
      </c>
    </row>
    <row r="89">
      <c r="A89" s="9" t="s">
        <v>1195</v>
      </c>
      <c r="B89" s="9" t="s">
        <v>385</v>
      </c>
      <c r="C89" s="2" t="s">
        <v>52</v>
      </c>
      <c r="D89" s="25" t="str">
        <f t="shared" si="1"/>
        <v>P4 Starter CB</v>
      </c>
      <c r="E89" s="26" t="str">
        <f t="shared" si="2"/>
        <v>Off-Heavy, Multiple Scheme</v>
      </c>
      <c r="G89" s="27" t="str">
        <f t="shared" si="3"/>
        <v>Equally Capable</v>
      </c>
      <c r="I89" s="28" t="s">
        <v>1070</v>
      </c>
      <c r="J89" s="9" t="s">
        <v>1061</v>
      </c>
      <c r="K89" s="9" t="s">
        <v>1072</v>
      </c>
      <c r="L89" s="9" t="s">
        <v>1059</v>
      </c>
      <c r="M89" s="9" t="s">
        <v>1073</v>
      </c>
      <c r="N89" s="9" t="s">
        <v>1065</v>
      </c>
      <c r="O89" s="9" t="s">
        <v>1075</v>
      </c>
      <c r="P89" s="9" t="s">
        <v>1076</v>
      </c>
      <c r="Q89" s="65">
        <f t="shared" si="4"/>
        <v>6.1</v>
      </c>
      <c r="R89" s="30">
        <f t="shared" si="5"/>
        <v>0</v>
      </c>
      <c r="T89" s="30">
        <f t="shared" si="6"/>
        <v>5</v>
      </c>
      <c r="U89" s="30">
        <f t="shared" si="7"/>
        <v>7</v>
      </c>
      <c r="V89" s="30">
        <f t="shared" si="8"/>
        <v>5</v>
      </c>
      <c r="W89" s="30">
        <f t="shared" si="9"/>
        <v>5</v>
      </c>
      <c r="X89" s="30">
        <f t="shared" si="10"/>
        <v>5</v>
      </c>
      <c r="Y89" s="30">
        <f t="shared" si="11"/>
        <v>7</v>
      </c>
      <c r="Z89" s="30">
        <f t="shared" si="12"/>
        <v>5</v>
      </c>
      <c r="AA89" s="30">
        <f t="shared" si="13"/>
        <v>5</v>
      </c>
    </row>
    <row r="90">
      <c r="A90" s="9" t="s">
        <v>1196</v>
      </c>
      <c r="B90" s="9" t="s">
        <v>659</v>
      </c>
      <c r="C90" s="2" t="s">
        <v>52</v>
      </c>
      <c r="D90" s="25" t="str">
        <f t="shared" si="1"/>
        <v>P4 Starter CB</v>
      </c>
      <c r="E90" s="26" t="str">
        <f t="shared" si="2"/>
        <v>Multiple Scheme</v>
      </c>
      <c r="G90" s="27" t="str">
        <f t="shared" si="3"/>
        <v>Equally Capable</v>
      </c>
      <c r="I90" s="28" t="s">
        <v>1070</v>
      </c>
      <c r="J90" s="9" t="s">
        <v>1071</v>
      </c>
      <c r="K90" s="9" t="s">
        <v>1072</v>
      </c>
      <c r="L90" s="9" t="s">
        <v>1059</v>
      </c>
      <c r="M90" s="9" t="s">
        <v>1073</v>
      </c>
      <c r="N90" s="9" t="s">
        <v>1084</v>
      </c>
      <c r="O90" s="9" t="s">
        <v>1075</v>
      </c>
      <c r="P90" s="9" t="s">
        <v>1082</v>
      </c>
      <c r="Q90" s="65">
        <f t="shared" si="4"/>
        <v>5</v>
      </c>
      <c r="R90" s="30">
        <f t="shared" si="5"/>
        <v>0</v>
      </c>
      <c r="T90" s="30">
        <f t="shared" si="6"/>
        <v>5</v>
      </c>
      <c r="U90" s="30">
        <f t="shared" si="7"/>
        <v>5</v>
      </c>
      <c r="V90" s="30">
        <f t="shared" si="8"/>
        <v>5</v>
      </c>
      <c r="W90" s="30">
        <f t="shared" si="9"/>
        <v>5</v>
      </c>
      <c r="X90" s="30">
        <f t="shared" si="10"/>
        <v>5</v>
      </c>
      <c r="Y90" s="30">
        <f t="shared" si="11"/>
        <v>3</v>
      </c>
      <c r="Z90" s="30">
        <f t="shared" si="12"/>
        <v>5</v>
      </c>
      <c r="AA90" s="30">
        <f t="shared" si="13"/>
        <v>3</v>
      </c>
    </row>
    <row r="91">
      <c r="A91" s="9" t="s">
        <v>1197</v>
      </c>
      <c r="B91" s="9" t="s">
        <v>363</v>
      </c>
      <c r="C91" s="2" t="s">
        <v>52</v>
      </c>
      <c r="D91" s="25" t="str">
        <f t="shared" si="1"/>
        <v>P4 Starter CB</v>
      </c>
      <c r="E91" s="26" t="str">
        <f t="shared" si="2"/>
        <v>Off-Heavy, Man/Match Scheme</v>
      </c>
      <c r="G91" s="27" t="str">
        <f t="shared" si="3"/>
        <v>Man Defender</v>
      </c>
      <c r="I91" s="28" t="s">
        <v>1070</v>
      </c>
      <c r="J91" s="9" t="s">
        <v>1061</v>
      </c>
      <c r="K91" s="9" t="s">
        <v>1062</v>
      </c>
      <c r="L91" s="9" t="s">
        <v>1059</v>
      </c>
      <c r="M91" s="9" t="s">
        <v>1073</v>
      </c>
      <c r="N91" s="9" t="s">
        <v>1074</v>
      </c>
      <c r="O91" s="9" t="s">
        <v>1081</v>
      </c>
      <c r="P91" s="9" t="s">
        <v>1093</v>
      </c>
      <c r="Q91" s="65">
        <f t="shared" si="4"/>
        <v>5.5</v>
      </c>
      <c r="R91" s="30">
        <f t="shared" si="5"/>
        <v>2</v>
      </c>
      <c r="T91" s="30">
        <f t="shared" si="6"/>
        <v>5</v>
      </c>
      <c r="U91" s="30">
        <f t="shared" si="7"/>
        <v>7</v>
      </c>
      <c r="V91" s="30">
        <f t="shared" si="8"/>
        <v>7</v>
      </c>
      <c r="W91" s="30">
        <f t="shared" si="9"/>
        <v>5</v>
      </c>
      <c r="X91" s="30">
        <f t="shared" si="10"/>
        <v>5</v>
      </c>
      <c r="Y91" s="30">
        <f t="shared" si="11"/>
        <v>5</v>
      </c>
      <c r="Z91" s="30">
        <f t="shared" si="12"/>
        <v>3</v>
      </c>
      <c r="AA91" s="30">
        <f t="shared" si="13"/>
        <v>1</v>
      </c>
    </row>
    <row r="92">
      <c r="A92" s="9" t="s">
        <v>1198</v>
      </c>
      <c r="B92" s="9" t="s">
        <v>659</v>
      </c>
      <c r="C92" s="2" t="s">
        <v>52</v>
      </c>
      <c r="D92" s="25" t="str">
        <f t="shared" si="1"/>
        <v>P4 Spot Starting CB</v>
      </c>
      <c r="E92" s="26" t="str">
        <f t="shared" si="2"/>
        <v>Off-Heavy, Man/Match Scheme</v>
      </c>
      <c r="G92" s="27" t="str">
        <f t="shared" si="3"/>
        <v>Man Defender</v>
      </c>
      <c r="I92" s="28" t="s">
        <v>1078</v>
      </c>
      <c r="J92" s="9" t="s">
        <v>1071</v>
      </c>
      <c r="K92" s="9" t="s">
        <v>1072</v>
      </c>
      <c r="L92" s="9" t="s">
        <v>1079</v>
      </c>
      <c r="M92" s="9" t="s">
        <v>1080</v>
      </c>
      <c r="N92" s="9" t="s">
        <v>1074</v>
      </c>
      <c r="O92" s="9" t="s">
        <v>1081</v>
      </c>
      <c r="P92" s="9" t="s">
        <v>1076</v>
      </c>
      <c r="Q92" s="65">
        <f t="shared" si="4"/>
        <v>4.4</v>
      </c>
      <c r="R92" s="30">
        <f t="shared" si="5"/>
        <v>2</v>
      </c>
      <c r="T92" s="30">
        <f t="shared" si="6"/>
        <v>3</v>
      </c>
      <c r="U92" s="30">
        <f t="shared" si="7"/>
        <v>5</v>
      </c>
      <c r="V92" s="30">
        <f t="shared" si="8"/>
        <v>5</v>
      </c>
      <c r="W92" s="30">
        <f t="shared" si="9"/>
        <v>3</v>
      </c>
      <c r="X92" s="30">
        <f t="shared" si="10"/>
        <v>3</v>
      </c>
      <c r="Y92" s="30">
        <f t="shared" si="11"/>
        <v>5</v>
      </c>
      <c r="Z92" s="30">
        <f t="shared" si="12"/>
        <v>3</v>
      </c>
      <c r="AA92" s="30">
        <f t="shared" si="13"/>
        <v>5</v>
      </c>
    </row>
    <row r="93">
      <c r="A93" s="9" t="s">
        <v>1199</v>
      </c>
      <c r="B93" s="9" t="s">
        <v>141</v>
      </c>
      <c r="C93" s="2" t="s">
        <v>52</v>
      </c>
      <c r="D93" s="25" t="str">
        <f t="shared" si="1"/>
        <v>P4 Starter CB</v>
      </c>
      <c r="E93" s="26" t="str">
        <f t="shared" si="2"/>
        <v>Man/Match Scheme</v>
      </c>
      <c r="G93" s="27" t="str">
        <f t="shared" si="3"/>
        <v>Man Defender</v>
      </c>
      <c r="I93" s="28" t="s">
        <v>1070</v>
      </c>
      <c r="J93" s="9" t="s">
        <v>1071</v>
      </c>
      <c r="K93" s="9" t="s">
        <v>1072</v>
      </c>
      <c r="L93" s="9" t="s">
        <v>1079</v>
      </c>
      <c r="M93" s="9" t="s">
        <v>1080</v>
      </c>
      <c r="N93" s="9" t="s">
        <v>1074</v>
      </c>
      <c r="O93" s="9" t="s">
        <v>1081</v>
      </c>
      <c r="P93" s="9" t="s">
        <v>1076</v>
      </c>
      <c r="Q93" s="65">
        <f t="shared" si="4"/>
        <v>4.7</v>
      </c>
      <c r="R93" s="30">
        <f t="shared" si="5"/>
        <v>2</v>
      </c>
      <c r="T93" s="30">
        <f t="shared" si="6"/>
        <v>5</v>
      </c>
      <c r="U93" s="30">
        <f t="shared" si="7"/>
        <v>5</v>
      </c>
      <c r="V93" s="30">
        <f t="shared" si="8"/>
        <v>5</v>
      </c>
      <c r="W93" s="30">
        <f t="shared" si="9"/>
        <v>3</v>
      </c>
      <c r="X93" s="30">
        <f t="shared" si="10"/>
        <v>3</v>
      </c>
      <c r="Y93" s="30">
        <f t="shared" si="11"/>
        <v>5</v>
      </c>
      <c r="Z93" s="30">
        <f t="shared" si="12"/>
        <v>3</v>
      </c>
      <c r="AA93" s="30">
        <f t="shared" si="13"/>
        <v>5</v>
      </c>
    </row>
    <row r="94">
      <c r="A94" s="9" t="s">
        <v>1200</v>
      </c>
      <c r="B94" s="9" t="s">
        <v>451</v>
      </c>
      <c r="C94" s="2" t="s">
        <v>52</v>
      </c>
      <c r="D94" s="25" t="str">
        <f t="shared" si="1"/>
        <v>G5 Starter CB</v>
      </c>
      <c r="E94" s="26" t="str">
        <f t="shared" si="2"/>
        <v>Press-Heavy, Man/Match Scheme</v>
      </c>
      <c r="G94" s="27" t="str">
        <f t="shared" si="3"/>
        <v>Man Defender</v>
      </c>
      <c r="I94" s="28" t="s">
        <v>1060</v>
      </c>
      <c r="J94" s="9" t="s">
        <v>1083</v>
      </c>
      <c r="K94" s="9" t="s">
        <v>1072</v>
      </c>
      <c r="L94" s="9" t="s">
        <v>1089</v>
      </c>
      <c r="M94" s="9" t="s">
        <v>1080</v>
      </c>
      <c r="N94" s="9" t="s">
        <v>1074</v>
      </c>
      <c r="O94" s="9" t="s">
        <v>1081</v>
      </c>
      <c r="P94" s="9" t="s">
        <v>1082</v>
      </c>
      <c r="Q94" s="65">
        <f t="shared" si="4"/>
        <v>4.2</v>
      </c>
      <c r="R94" s="30">
        <f t="shared" si="5"/>
        <v>4</v>
      </c>
      <c r="T94" s="30">
        <f t="shared" si="6"/>
        <v>7</v>
      </c>
      <c r="U94" s="30">
        <f t="shared" si="7"/>
        <v>3</v>
      </c>
      <c r="V94" s="30">
        <f t="shared" si="8"/>
        <v>5</v>
      </c>
      <c r="W94" s="30">
        <f t="shared" si="9"/>
        <v>1</v>
      </c>
      <c r="X94" s="30">
        <f t="shared" si="10"/>
        <v>3</v>
      </c>
      <c r="Y94" s="30">
        <f t="shared" si="11"/>
        <v>5</v>
      </c>
      <c r="Z94" s="30">
        <f t="shared" si="12"/>
        <v>3</v>
      </c>
      <c r="AA94" s="30">
        <f t="shared" si="13"/>
        <v>3</v>
      </c>
    </row>
    <row r="95">
      <c r="A95" s="9" t="s">
        <v>1201</v>
      </c>
      <c r="B95" s="9" t="s">
        <v>207</v>
      </c>
      <c r="C95" s="2" t="s">
        <v>52</v>
      </c>
      <c r="D95" s="25" t="str">
        <f t="shared" si="1"/>
        <v>P4 Spot Starting CB</v>
      </c>
      <c r="E95" s="26" t="str">
        <f t="shared" si="2"/>
        <v>Press-Heavy, Multiple Scheme</v>
      </c>
      <c r="G95" s="27" t="str">
        <f t="shared" si="3"/>
        <v>Equally Capable</v>
      </c>
      <c r="I95" s="28" t="s">
        <v>1070</v>
      </c>
      <c r="J95" s="9" t="s">
        <v>1083</v>
      </c>
      <c r="K95" s="9" t="s">
        <v>1072</v>
      </c>
      <c r="L95" s="9" t="s">
        <v>1059</v>
      </c>
      <c r="M95" s="9" t="s">
        <v>1073</v>
      </c>
      <c r="N95" s="9" t="s">
        <v>1084</v>
      </c>
      <c r="O95" s="9" t="s">
        <v>1092</v>
      </c>
      <c r="P95" s="9" t="s">
        <v>1082</v>
      </c>
      <c r="Q95" s="65">
        <f t="shared" si="4"/>
        <v>4.3</v>
      </c>
      <c r="R95" s="30">
        <f t="shared" si="5"/>
        <v>0</v>
      </c>
      <c r="T95" s="30">
        <f t="shared" si="6"/>
        <v>5</v>
      </c>
      <c r="U95" s="30">
        <f t="shared" si="7"/>
        <v>3</v>
      </c>
      <c r="V95" s="30">
        <f t="shared" si="8"/>
        <v>5</v>
      </c>
      <c r="W95" s="30">
        <f t="shared" si="9"/>
        <v>5</v>
      </c>
      <c r="X95" s="30">
        <f t="shared" si="10"/>
        <v>5</v>
      </c>
      <c r="Y95" s="30">
        <f t="shared" si="11"/>
        <v>3</v>
      </c>
      <c r="Z95" s="30">
        <f t="shared" si="12"/>
        <v>1</v>
      </c>
      <c r="AA95" s="30">
        <f t="shared" si="13"/>
        <v>3</v>
      </c>
    </row>
    <row r="96">
      <c r="A96" s="9" t="s">
        <v>1202</v>
      </c>
      <c r="B96" s="9" t="s">
        <v>51</v>
      </c>
      <c r="C96" s="2" t="s">
        <v>52</v>
      </c>
      <c r="D96" s="25" t="str">
        <f t="shared" si="1"/>
        <v>G5 Starter CB</v>
      </c>
      <c r="E96" s="26" t="str">
        <f t="shared" si="2"/>
        <v>Press-Heavy, Man/Match Scheme</v>
      </c>
      <c r="G96" s="27" t="str">
        <f t="shared" si="3"/>
        <v>Man Defender</v>
      </c>
      <c r="I96" s="28" t="s">
        <v>1070</v>
      </c>
      <c r="J96" s="9" t="s">
        <v>1088</v>
      </c>
      <c r="K96" s="9" t="s">
        <v>1072</v>
      </c>
      <c r="L96" s="9" t="s">
        <v>1079</v>
      </c>
      <c r="M96" s="9" t="s">
        <v>1080</v>
      </c>
      <c r="N96" s="9" t="s">
        <v>1074</v>
      </c>
      <c r="O96" s="9" t="s">
        <v>1081</v>
      </c>
      <c r="P96" s="9" t="s">
        <v>1082</v>
      </c>
      <c r="Q96" s="65">
        <f t="shared" si="4"/>
        <v>3.9</v>
      </c>
      <c r="R96" s="30">
        <f t="shared" si="5"/>
        <v>2</v>
      </c>
      <c r="T96" s="30">
        <f t="shared" si="6"/>
        <v>5</v>
      </c>
      <c r="U96" s="30">
        <f t="shared" si="7"/>
        <v>1</v>
      </c>
      <c r="V96" s="30">
        <f t="shared" si="8"/>
        <v>5</v>
      </c>
      <c r="W96" s="30">
        <f t="shared" si="9"/>
        <v>3</v>
      </c>
      <c r="X96" s="30">
        <f t="shared" si="10"/>
        <v>3</v>
      </c>
      <c r="Y96" s="30">
        <f t="shared" si="11"/>
        <v>5</v>
      </c>
      <c r="Z96" s="30">
        <f t="shared" si="12"/>
        <v>3</v>
      </c>
      <c r="AA96" s="30">
        <f t="shared" si="13"/>
        <v>3</v>
      </c>
    </row>
    <row r="97">
      <c r="A97" s="9" t="s">
        <v>1203</v>
      </c>
      <c r="B97" s="9" t="s">
        <v>630</v>
      </c>
      <c r="C97" s="2" t="s">
        <v>52</v>
      </c>
      <c r="D97" s="25" t="str">
        <f t="shared" si="1"/>
        <v>P4 Starter CB</v>
      </c>
      <c r="E97" s="26" t="str">
        <f t="shared" si="2"/>
        <v>Multiple Scheme</v>
      </c>
      <c r="G97" s="27" t="str">
        <f t="shared" si="3"/>
        <v>Equally Capable</v>
      </c>
      <c r="I97" s="28" t="s">
        <v>1070</v>
      </c>
      <c r="J97" s="9" t="s">
        <v>1071</v>
      </c>
      <c r="K97" s="9" t="s">
        <v>1072</v>
      </c>
      <c r="L97" s="9" t="s">
        <v>1059</v>
      </c>
      <c r="M97" s="9" t="s">
        <v>1073</v>
      </c>
      <c r="N97" s="9" t="s">
        <v>1084</v>
      </c>
      <c r="O97" s="9" t="s">
        <v>1092</v>
      </c>
      <c r="P97" s="9" t="s">
        <v>1082</v>
      </c>
      <c r="Q97" s="65">
        <f t="shared" si="4"/>
        <v>4.6</v>
      </c>
      <c r="R97" s="30">
        <f t="shared" si="5"/>
        <v>0</v>
      </c>
      <c r="T97" s="30">
        <f t="shared" si="6"/>
        <v>5</v>
      </c>
      <c r="U97" s="30">
        <f t="shared" si="7"/>
        <v>5</v>
      </c>
      <c r="V97" s="30">
        <f t="shared" si="8"/>
        <v>5</v>
      </c>
      <c r="W97" s="30">
        <f t="shared" si="9"/>
        <v>5</v>
      </c>
      <c r="X97" s="30">
        <f t="shared" si="10"/>
        <v>5</v>
      </c>
      <c r="Y97" s="30">
        <f t="shared" si="11"/>
        <v>3</v>
      </c>
      <c r="Z97" s="30">
        <f t="shared" si="12"/>
        <v>1</v>
      </c>
      <c r="AA97" s="30">
        <f t="shared" si="13"/>
        <v>3</v>
      </c>
    </row>
    <row r="98">
      <c r="A98" s="9" t="s">
        <v>1204</v>
      </c>
      <c r="B98" s="9" t="s">
        <v>417</v>
      </c>
      <c r="C98" s="2" t="s">
        <v>52</v>
      </c>
      <c r="D98" s="25" t="str">
        <f t="shared" si="1"/>
        <v>G5 Starter CB</v>
      </c>
      <c r="E98" s="26" t="str">
        <f t="shared" si="2"/>
        <v>Press-Heavy, Multiple Scheme</v>
      </c>
      <c r="G98" s="27" t="str">
        <f t="shared" si="3"/>
        <v>Equally Capable</v>
      </c>
      <c r="I98" s="28" t="s">
        <v>1070</v>
      </c>
      <c r="J98" s="9" t="s">
        <v>1083</v>
      </c>
      <c r="K98" s="9" t="s">
        <v>1072</v>
      </c>
      <c r="L98" s="9" t="s">
        <v>1059</v>
      </c>
      <c r="M98" s="9" t="s">
        <v>1080</v>
      </c>
      <c r="N98" s="9" t="s">
        <v>1084</v>
      </c>
      <c r="O98" s="9" t="s">
        <v>1081</v>
      </c>
      <c r="P98" s="9" t="s">
        <v>1082</v>
      </c>
      <c r="Q98" s="65">
        <f t="shared" si="4"/>
        <v>4.2</v>
      </c>
      <c r="R98" s="30">
        <f t="shared" si="5"/>
        <v>0</v>
      </c>
      <c r="T98" s="30">
        <f t="shared" si="6"/>
        <v>5</v>
      </c>
      <c r="U98" s="30">
        <f t="shared" si="7"/>
        <v>3</v>
      </c>
      <c r="V98" s="30">
        <f t="shared" si="8"/>
        <v>5</v>
      </c>
      <c r="W98" s="30">
        <f t="shared" si="9"/>
        <v>5</v>
      </c>
      <c r="X98" s="30">
        <f t="shared" si="10"/>
        <v>3</v>
      </c>
      <c r="Y98" s="30">
        <f t="shared" si="11"/>
        <v>3</v>
      </c>
      <c r="Z98" s="30">
        <f t="shared" si="12"/>
        <v>3</v>
      </c>
      <c r="AA98" s="30">
        <f t="shared" si="13"/>
        <v>3</v>
      </c>
    </row>
    <row r="99">
      <c r="A99" s="9" t="s">
        <v>1205</v>
      </c>
      <c r="B99" s="9" t="s">
        <v>371</v>
      </c>
      <c r="C99" s="2" t="s">
        <v>52</v>
      </c>
      <c r="D99" s="25" t="str">
        <f t="shared" si="1"/>
        <v>G5 Spot Starting CB</v>
      </c>
      <c r="E99" s="26" t="str">
        <f t="shared" si="2"/>
        <v>Multiple Scheme</v>
      </c>
      <c r="G99" s="27" t="str">
        <f t="shared" si="3"/>
        <v>Equally Capable</v>
      </c>
      <c r="I99" s="28" t="s">
        <v>1078</v>
      </c>
      <c r="J99" s="9" t="s">
        <v>1083</v>
      </c>
      <c r="K99" s="9" t="s">
        <v>1079</v>
      </c>
      <c r="L99" s="9" t="s">
        <v>1079</v>
      </c>
      <c r="M99" s="9" t="s">
        <v>1080</v>
      </c>
      <c r="N99" s="9" t="s">
        <v>1084</v>
      </c>
      <c r="O99" s="9" t="s">
        <v>1075</v>
      </c>
      <c r="P99" s="9" t="s">
        <v>1082</v>
      </c>
      <c r="Q99" s="65">
        <f t="shared" si="4"/>
        <v>3.5</v>
      </c>
      <c r="R99" s="30">
        <f t="shared" si="5"/>
        <v>0</v>
      </c>
      <c r="T99" s="30">
        <f t="shared" si="6"/>
        <v>3</v>
      </c>
      <c r="U99" s="30">
        <f t="shared" si="7"/>
        <v>3</v>
      </c>
      <c r="V99" s="30">
        <f t="shared" si="8"/>
        <v>3</v>
      </c>
      <c r="W99" s="30">
        <f t="shared" si="9"/>
        <v>3</v>
      </c>
      <c r="X99" s="30">
        <f t="shared" si="10"/>
        <v>3</v>
      </c>
      <c r="Y99" s="30">
        <f t="shared" si="11"/>
        <v>3</v>
      </c>
      <c r="Z99" s="30">
        <f t="shared" si="12"/>
        <v>5</v>
      </c>
      <c r="AA99" s="30">
        <f t="shared" si="13"/>
        <v>3</v>
      </c>
    </row>
    <row r="100">
      <c r="A100" s="9" t="s">
        <v>1206</v>
      </c>
      <c r="B100" s="9" t="s">
        <v>371</v>
      </c>
      <c r="C100" s="2" t="s">
        <v>52</v>
      </c>
      <c r="D100" s="25" t="str">
        <f t="shared" si="1"/>
        <v>G5 Starter CB</v>
      </c>
      <c r="E100" s="26" t="str">
        <f t="shared" si="2"/>
        <v>Press-Heavy, Man/Match Scheme</v>
      </c>
      <c r="G100" s="27" t="str">
        <f t="shared" si="3"/>
        <v>Man Defender</v>
      </c>
      <c r="I100" s="28" t="s">
        <v>1070</v>
      </c>
      <c r="J100" s="9" t="s">
        <v>1083</v>
      </c>
      <c r="K100" s="9" t="s">
        <v>1072</v>
      </c>
      <c r="L100" s="9" t="s">
        <v>1079</v>
      </c>
      <c r="M100" s="9" t="s">
        <v>1080</v>
      </c>
      <c r="N100" s="9" t="s">
        <v>1084</v>
      </c>
      <c r="O100" s="9" t="s">
        <v>1081</v>
      </c>
      <c r="P100" s="9" t="s">
        <v>1082</v>
      </c>
      <c r="Q100" s="65">
        <f t="shared" si="4"/>
        <v>3.9</v>
      </c>
      <c r="R100" s="30">
        <f t="shared" si="5"/>
        <v>2</v>
      </c>
      <c r="T100" s="30">
        <f t="shared" si="6"/>
        <v>5</v>
      </c>
      <c r="U100" s="30">
        <f t="shared" si="7"/>
        <v>3</v>
      </c>
      <c r="V100" s="30">
        <f t="shared" si="8"/>
        <v>5</v>
      </c>
      <c r="W100" s="30">
        <f t="shared" si="9"/>
        <v>3</v>
      </c>
      <c r="X100" s="30">
        <f t="shared" si="10"/>
        <v>3</v>
      </c>
      <c r="Y100" s="30">
        <f t="shared" si="11"/>
        <v>3</v>
      </c>
      <c r="Z100" s="30">
        <f t="shared" si="12"/>
        <v>3</v>
      </c>
      <c r="AA100" s="30">
        <f t="shared" si="13"/>
        <v>3</v>
      </c>
    </row>
    <row r="101">
      <c r="A101" s="9" t="s">
        <v>1207</v>
      </c>
      <c r="B101" s="9" t="s">
        <v>551</v>
      </c>
      <c r="C101" s="2" t="s">
        <v>52</v>
      </c>
      <c r="D101" s="25" t="str">
        <f t="shared" si="1"/>
        <v>G5 Starter CB</v>
      </c>
      <c r="E101" s="26" t="str">
        <f t="shared" si="2"/>
        <v>Press-Heavy, Man/Match Scheme</v>
      </c>
      <c r="G101" s="27" t="str">
        <f t="shared" si="3"/>
        <v>Man Defender</v>
      </c>
      <c r="I101" s="28" t="s">
        <v>1070</v>
      </c>
      <c r="J101" s="9" t="s">
        <v>1083</v>
      </c>
      <c r="K101" s="9" t="s">
        <v>1072</v>
      </c>
      <c r="L101" s="9" t="s">
        <v>1079</v>
      </c>
      <c r="M101" s="9" t="s">
        <v>1080</v>
      </c>
      <c r="N101" s="9" t="s">
        <v>1065</v>
      </c>
      <c r="O101" s="9" t="s">
        <v>1092</v>
      </c>
      <c r="P101" s="9" t="s">
        <v>1093</v>
      </c>
      <c r="Q101" s="65">
        <f t="shared" si="4"/>
        <v>4.1</v>
      </c>
      <c r="R101" s="30">
        <f t="shared" si="5"/>
        <v>2</v>
      </c>
      <c r="T101" s="30">
        <f t="shared" si="6"/>
        <v>5</v>
      </c>
      <c r="U101" s="30">
        <f t="shared" si="7"/>
        <v>3</v>
      </c>
      <c r="V101" s="30">
        <f t="shared" si="8"/>
        <v>5</v>
      </c>
      <c r="W101" s="30">
        <f t="shared" si="9"/>
        <v>3</v>
      </c>
      <c r="X101" s="30">
        <f t="shared" si="10"/>
        <v>3</v>
      </c>
      <c r="Y101" s="30">
        <f t="shared" si="11"/>
        <v>7</v>
      </c>
      <c r="Z101" s="30">
        <f t="shared" si="12"/>
        <v>1</v>
      </c>
      <c r="AA101" s="30">
        <f t="shared" si="13"/>
        <v>1</v>
      </c>
    </row>
    <row r="102">
      <c r="A102" s="9" t="s">
        <v>1208</v>
      </c>
      <c r="B102" s="9" t="s">
        <v>1209</v>
      </c>
      <c r="C102" s="2" t="s">
        <v>52</v>
      </c>
      <c r="D102" s="25" t="str">
        <f t="shared" si="1"/>
        <v>P4 Starter CB</v>
      </c>
      <c r="E102" s="26" t="str">
        <f t="shared" si="2"/>
        <v>Press-Heavy, Man/Match Scheme</v>
      </c>
      <c r="G102" s="27" t="str">
        <f t="shared" si="3"/>
        <v>Man Defender</v>
      </c>
      <c r="I102" s="28" t="s">
        <v>1060</v>
      </c>
      <c r="J102" s="9" t="s">
        <v>1083</v>
      </c>
      <c r="K102" s="9" t="s">
        <v>1072</v>
      </c>
      <c r="L102" s="9" t="s">
        <v>1079</v>
      </c>
      <c r="M102" s="9" t="s">
        <v>1073</v>
      </c>
      <c r="N102" s="9" t="s">
        <v>1065</v>
      </c>
      <c r="O102" s="9" t="s">
        <v>1081</v>
      </c>
      <c r="P102" s="9" t="s">
        <v>1093</v>
      </c>
      <c r="Q102" s="65">
        <f t="shared" si="4"/>
        <v>4.9</v>
      </c>
      <c r="R102" s="30">
        <f t="shared" si="5"/>
        <v>2</v>
      </c>
      <c r="T102" s="30">
        <f t="shared" si="6"/>
        <v>7</v>
      </c>
      <c r="U102" s="30">
        <f t="shared" si="7"/>
        <v>3</v>
      </c>
      <c r="V102" s="30">
        <f t="shared" si="8"/>
        <v>5</v>
      </c>
      <c r="W102" s="30">
        <f t="shared" si="9"/>
        <v>3</v>
      </c>
      <c r="X102" s="30">
        <f t="shared" si="10"/>
        <v>5</v>
      </c>
      <c r="Y102" s="30">
        <f t="shared" si="11"/>
        <v>7</v>
      </c>
      <c r="Z102" s="30">
        <f t="shared" si="12"/>
        <v>3</v>
      </c>
      <c r="AA102" s="30">
        <f t="shared" si="13"/>
        <v>1</v>
      </c>
    </row>
    <row r="103">
      <c r="A103" s="9" t="s">
        <v>1210</v>
      </c>
      <c r="B103" s="9" t="s">
        <v>98</v>
      </c>
      <c r="C103" s="2" t="s">
        <v>52</v>
      </c>
      <c r="D103" s="25" t="str">
        <f t="shared" si="1"/>
        <v>G5 Starter CB</v>
      </c>
      <c r="E103" s="26" t="str">
        <f t="shared" si="2"/>
        <v>Press-Heavy, Man/Match Scheme</v>
      </c>
      <c r="G103" s="27" t="str">
        <f t="shared" si="3"/>
        <v>Man Defender</v>
      </c>
      <c r="I103" s="28" t="s">
        <v>1070</v>
      </c>
      <c r="J103" s="9" t="s">
        <v>1083</v>
      </c>
      <c r="K103" s="9" t="s">
        <v>1072</v>
      </c>
      <c r="L103" s="9" t="s">
        <v>1079</v>
      </c>
      <c r="M103" s="9" t="s">
        <v>1080</v>
      </c>
      <c r="N103" s="9" t="s">
        <v>1074</v>
      </c>
      <c r="O103" s="9" t="s">
        <v>1081</v>
      </c>
      <c r="P103" s="9" t="s">
        <v>1082</v>
      </c>
      <c r="Q103" s="65">
        <f t="shared" si="4"/>
        <v>4.2</v>
      </c>
      <c r="R103" s="30">
        <f t="shared" si="5"/>
        <v>2</v>
      </c>
      <c r="T103" s="30">
        <f t="shared" si="6"/>
        <v>5</v>
      </c>
      <c r="U103" s="30">
        <f t="shared" si="7"/>
        <v>3</v>
      </c>
      <c r="V103" s="30">
        <f t="shared" si="8"/>
        <v>5</v>
      </c>
      <c r="W103" s="30">
        <f t="shared" si="9"/>
        <v>3</v>
      </c>
      <c r="X103" s="30">
        <f t="shared" si="10"/>
        <v>3</v>
      </c>
      <c r="Y103" s="30">
        <f t="shared" si="11"/>
        <v>5</v>
      </c>
      <c r="Z103" s="30">
        <f t="shared" si="12"/>
        <v>3</v>
      </c>
      <c r="AA103" s="30">
        <f t="shared" si="13"/>
        <v>3</v>
      </c>
    </row>
    <row r="104">
      <c r="C104" s="25"/>
      <c r="D104" s="25" t="str">
        <f t="shared" si="1"/>
        <v/>
      </c>
      <c r="E104" s="26" t="str">
        <f t="shared" si="2"/>
        <v/>
      </c>
      <c r="G104" s="27" t="str">
        <f t="shared" si="3"/>
        <v/>
      </c>
      <c r="I104" s="28"/>
      <c r="J104" s="30"/>
      <c r="K104" s="30"/>
      <c r="L104" s="30"/>
      <c r="M104" s="30"/>
      <c r="N104" s="30"/>
      <c r="O104" s="30"/>
      <c r="P104" s="30"/>
      <c r="Q104" s="65">
        <f t="shared" si="4"/>
        <v>0</v>
      </c>
      <c r="R104" s="30" t="str">
        <f t="shared" si="5"/>
        <v>#N/A</v>
      </c>
      <c r="T104" s="30" t="str">
        <f t="shared" si="6"/>
        <v>#N/A</v>
      </c>
      <c r="U104" s="30" t="str">
        <f t="shared" si="7"/>
        <v>#N/A</v>
      </c>
      <c r="V104" s="30" t="str">
        <f t="shared" si="8"/>
        <v>#N/A</v>
      </c>
      <c r="W104" s="30" t="str">
        <f t="shared" si="9"/>
        <v>#N/A</v>
      </c>
      <c r="X104" s="30" t="str">
        <f t="shared" si="10"/>
        <v>#N/A</v>
      </c>
      <c r="Y104" s="30" t="str">
        <f t="shared" si="11"/>
        <v>#N/A</v>
      </c>
      <c r="Z104" s="30" t="str">
        <f t="shared" si="12"/>
        <v>#N/A</v>
      </c>
      <c r="AA104" s="30" t="str">
        <f t="shared" si="13"/>
        <v>#N/A</v>
      </c>
    </row>
    <row r="105">
      <c r="C105" s="25"/>
      <c r="D105" s="25" t="str">
        <f t="shared" si="1"/>
        <v/>
      </c>
      <c r="E105" s="26" t="str">
        <f t="shared" si="2"/>
        <v/>
      </c>
      <c r="G105" s="27" t="str">
        <f t="shared" si="3"/>
        <v/>
      </c>
      <c r="I105" s="28"/>
      <c r="J105" s="30"/>
      <c r="K105" s="30"/>
      <c r="L105" s="30"/>
      <c r="M105" s="30"/>
      <c r="N105" s="30"/>
      <c r="O105" s="30"/>
      <c r="P105" s="30"/>
      <c r="Q105" s="65">
        <f t="shared" si="4"/>
        <v>0</v>
      </c>
      <c r="R105" s="30" t="str">
        <f t="shared" si="5"/>
        <v>#N/A</v>
      </c>
      <c r="T105" s="30" t="str">
        <f t="shared" si="6"/>
        <v>#N/A</v>
      </c>
      <c r="U105" s="30" t="str">
        <f t="shared" si="7"/>
        <v>#N/A</v>
      </c>
      <c r="V105" s="30" t="str">
        <f t="shared" si="8"/>
        <v>#N/A</v>
      </c>
      <c r="W105" s="30" t="str">
        <f t="shared" si="9"/>
        <v>#N/A</v>
      </c>
      <c r="X105" s="30" t="str">
        <f t="shared" si="10"/>
        <v>#N/A</v>
      </c>
      <c r="Y105" s="30" t="str">
        <f t="shared" si="11"/>
        <v>#N/A</v>
      </c>
      <c r="Z105" s="30" t="str">
        <f t="shared" si="12"/>
        <v>#N/A</v>
      </c>
      <c r="AA105" s="30" t="str">
        <f t="shared" si="13"/>
        <v>#N/A</v>
      </c>
    </row>
    <row r="106">
      <c r="C106" s="25"/>
      <c r="D106" s="25" t="str">
        <f t="shared" si="1"/>
        <v/>
      </c>
      <c r="E106" s="26" t="str">
        <f t="shared" si="2"/>
        <v/>
      </c>
      <c r="G106" s="27" t="str">
        <f t="shared" si="3"/>
        <v/>
      </c>
      <c r="I106" s="28"/>
      <c r="J106" s="30"/>
      <c r="K106" s="30"/>
      <c r="L106" s="30"/>
      <c r="M106" s="30"/>
      <c r="N106" s="30"/>
      <c r="O106" s="30"/>
      <c r="P106" s="30"/>
      <c r="Q106" s="65">
        <f t="shared" si="4"/>
        <v>0</v>
      </c>
      <c r="R106" s="30" t="str">
        <f t="shared" si="5"/>
        <v>#N/A</v>
      </c>
      <c r="T106" s="30" t="str">
        <f t="shared" si="6"/>
        <v>#N/A</v>
      </c>
      <c r="U106" s="30" t="str">
        <f t="shared" si="7"/>
        <v>#N/A</v>
      </c>
      <c r="V106" s="30" t="str">
        <f t="shared" si="8"/>
        <v>#N/A</v>
      </c>
      <c r="W106" s="30" t="str">
        <f t="shared" si="9"/>
        <v>#N/A</v>
      </c>
      <c r="X106" s="30" t="str">
        <f t="shared" si="10"/>
        <v>#N/A</v>
      </c>
      <c r="Y106" s="30" t="str">
        <f t="shared" si="11"/>
        <v>#N/A</v>
      </c>
      <c r="Z106" s="30" t="str">
        <f t="shared" si="12"/>
        <v>#N/A</v>
      </c>
      <c r="AA106" s="30" t="str">
        <f t="shared" si="13"/>
        <v>#N/A</v>
      </c>
    </row>
    <row r="107">
      <c r="C107" s="25"/>
      <c r="D107" s="25" t="str">
        <f t="shared" si="1"/>
        <v/>
      </c>
      <c r="E107" s="26" t="str">
        <f t="shared" si="2"/>
        <v/>
      </c>
      <c r="G107" s="27" t="str">
        <f t="shared" si="3"/>
        <v/>
      </c>
      <c r="I107" s="28"/>
      <c r="J107" s="30"/>
      <c r="K107" s="30"/>
      <c r="L107" s="30"/>
      <c r="M107" s="30"/>
      <c r="N107" s="30"/>
      <c r="O107" s="30"/>
      <c r="P107" s="30"/>
      <c r="Q107" s="65">
        <f t="shared" si="4"/>
        <v>0</v>
      </c>
      <c r="R107" s="30" t="str">
        <f t="shared" si="5"/>
        <v>#N/A</v>
      </c>
      <c r="T107" s="30" t="str">
        <f t="shared" si="6"/>
        <v>#N/A</v>
      </c>
      <c r="U107" s="30" t="str">
        <f t="shared" si="7"/>
        <v>#N/A</v>
      </c>
      <c r="V107" s="30" t="str">
        <f t="shared" si="8"/>
        <v>#N/A</v>
      </c>
      <c r="W107" s="30" t="str">
        <f t="shared" si="9"/>
        <v>#N/A</v>
      </c>
      <c r="X107" s="30" t="str">
        <f t="shared" si="10"/>
        <v>#N/A</v>
      </c>
      <c r="Y107" s="30" t="str">
        <f t="shared" si="11"/>
        <v>#N/A</v>
      </c>
      <c r="Z107" s="30" t="str">
        <f t="shared" si="12"/>
        <v>#N/A</v>
      </c>
      <c r="AA107" s="30" t="str">
        <f t="shared" si="13"/>
        <v>#N/A</v>
      </c>
    </row>
    <row r="108">
      <c r="C108" s="25"/>
      <c r="D108" s="25" t="str">
        <f t="shared" si="1"/>
        <v/>
      </c>
      <c r="E108" s="26" t="str">
        <f t="shared" si="2"/>
        <v/>
      </c>
      <c r="G108" s="27" t="str">
        <f t="shared" si="3"/>
        <v/>
      </c>
      <c r="I108" s="28"/>
      <c r="J108" s="30"/>
      <c r="K108" s="30"/>
      <c r="L108" s="30"/>
      <c r="M108" s="30"/>
      <c r="N108" s="30"/>
      <c r="O108" s="30"/>
      <c r="P108" s="30"/>
      <c r="Q108" s="65">
        <f t="shared" si="4"/>
        <v>0</v>
      </c>
      <c r="R108" s="30" t="str">
        <f t="shared" si="5"/>
        <v>#N/A</v>
      </c>
      <c r="T108" s="30" t="str">
        <f t="shared" si="6"/>
        <v>#N/A</v>
      </c>
      <c r="U108" s="30" t="str">
        <f t="shared" si="7"/>
        <v>#N/A</v>
      </c>
      <c r="V108" s="30" t="str">
        <f t="shared" si="8"/>
        <v>#N/A</v>
      </c>
      <c r="W108" s="30" t="str">
        <f t="shared" si="9"/>
        <v>#N/A</v>
      </c>
      <c r="X108" s="30" t="str">
        <f t="shared" si="10"/>
        <v>#N/A</v>
      </c>
      <c r="Y108" s="30" t="str">
        <f t="shared" si="11"/>
        <v>#N/A</v>
      </c>
      <c r="Z108" s="30" t="str">
        <f t="shared" si="12"/>
        <v>#N/A</v>
      </c>
      <c r="AA108" s="30" t="str">
        <f t="shared" si="13"/>
        <v>#N/A</v>
      </c>
    </row>
    <row r="109">
      <c r="C109" s="25"/>
      <c r="D109" s="25" t="str">
        <f t="shared" si="1"/>
        <v/>
      </c>
      <c r="E109" s="26" t="str">
        <f t="shared" si="2"/>
        <v/>
      </c>
      <c r="G109" s="27" t="str">
        <f t="shared" si="3"/>
        <v/>
      </c>
      <c r="I109" s="28"/>
      <c r="J109" s="30"/>
      <c r="K109" s="30"/>
      <c r="L109" s="30"/>
      <c r="M109" s="30"/>
      <c r="N109" s="30"/>
      <c r="O109" s="30"/>
      <c r="P109" s="30"/>
      <c r="Q109" s="65">
        <f t="shared" si="4"/>
        <v>0</v>
      </c>
      <c r="R109" s="30" t="str">
        <f t="shared" si="5"/>
        <v>#N/A</v>
      </c>
      <c r="T109" s="30" t="str">
        <f t="shared" si="6"/>
        <v>#N/A</v>
      </c>
      <c r="U109" s="30" t="str">
        <f t="shared" si="7"/>
        <v>#N/A</v>
      </c>
      <c r="V109" s="30" t="str">
        <f t="shared" si="8"/>
        <v>#N/A</v>
      </c>
      <c r="W109" s="30" t="str">
        <f t="shared" si="9"/>
        <v>#N/A</v>
      </c>
      <c r="X109" s="30" t="str">
        <f t="shared" si="10"/>
        <v>#N/A</v>
      </c>
      <c r="Y109" s="30" t="str">
        <f t="shared" si="11"/>
        <v>#N/A</v>
      </c>
      <c r="Z109" s="30" t="str">
        <f t="shared" si="12"/>
        <v>#N/A</v>
      </c>
      <c r="AA109" s="30" t="str">
        <f t="shared" si="13"/>
        <v>#N/A</v>
      </c>
    </row>
    <row r="110">
      <c r="C110" s="25"/>
      <c r="D110" s="25" t="str">
        <f t="shared" si="1"/>
        <v/>
      </c>
      <c r="E110" s="26" t="str">
        <f t="shared" si="2"/>
        <v/>
      </c>
      <c r="G110" s="27" t="str">
        <f t="shared" si="3"/>
        <v/>
      </c>
      <c r="I110" s="28"/>
      <c r="J110" s="30"/>
      <c r="K110" s="30"/>
      <c r="L110" s="30"/>
      <c r="M110" s="30"/>
      <c r="N110" s="30"/>
      <c r="O110" s="30"/>
      <c r="P110" s="30"/>
      <c r="Q110" s="65">
        <f t="shared" si="4"/>
        <v>0</v>
      </c>
      <c r="R110" s="30" t="str">
        <f t="shared" si="5"/>
        <v>#N/A</v>
      </c>
      <c r="T110" s="30" t="str">
        <f t="shared" si="6"/>
        <v>#N/A</v>
      </c>
      <c r="U110" s="30" t="str">
        <f t="shared" si="7"/>
        <v>#N/A</v>
      </c>
      <c r="V110" s="30" t="str">
        <f t="shared" si="8"/>
        <v>#N/A</v>
      </c>
      <c r="W110" s="30" t="str">
        <f t="shared" si="9"/>
        <v>#N/A</v>
      </c>
      <c r="X110" s="30" t="str">
        <f t="shared" si="10"/>
        <v>#N/A</v>
      </c>
      <c r="Y110" s="30" t="str">
        <f t="shared" si="11"/>
        <v>#N/A</v>
      </c>
      <c r="Z110" s="30" t="str">
        <f t="shared" si="12"/>
        <v>#N/A</v>
      </c>
      <c r="AA110" s="30" t="str">
        <f t="shared" si="13"/>
        <v>#N/A</v>
      </c>
    </row>
    <row r="111">
      <c r="C111" s="25"/>
      <c r="D111" s="25" t="str">
        <f t="shared" si="1"/>
        <v/>
      </c>
      <c r="E111" s="26" t="str">
        <f t="shared" si="2"/>
        <v/>
      </c>
      <c r="G111" s="27" t="str">
        <f t="shared" si="3"/>
        <v/>
      </c>
      <c r="I111" s="28"/>
      <c r="J111" s="30"/>
      <c r="K111" s="30"/>
      <c r="L111" s="30"/>
      <c r="M111" s="30"/>
      <c r="N111" s="30"/>
      <c r="O111" s="30"/>
      <c r="P111" s="30"/>
      <c r="Q111" s="65">
        <f t="shared" si="4"/>
        <v>0</v>
      </c>
      <c r="R111" s="30" t="str">
        <f t="shared" si="5"/>
        <v>#N/A</v>
      </c>
      <c r="T111" s="30" t="str">
        <f t="shared" si="6"/>
        <v>#N/A</v>
      </c>
      <c r="U111" s="30" t="str">
        <f t="shared" si="7"/>
        <v>#N/A</v>
      </c>
      <c r="V111" s="30" t="str">
        <f t="shared" si="8"/>
        <v>#N/A</v>
      </c>
      <c r="W111" s="30" t="str">
        <f t="shared" si="9"/>
        <v>#N/A</v>
      </c>
      <c r="X111" s="30" t="str">
        <f t="shared" si="10"/>
        <v>#N/A</v>
      </c>
      <c r="Y111" s="30" t="str">
        <f t="shared" si="11"/>
        <v>#N/A</v>
      </c>
      <c r="Z111" s="30" t="str">
        <f t="shared" si="12"/>
        <v>#N/A</v>
      </c>
      <c r="AA111" s="30" t="str">
        <f t="shared" si="13"/>
        <v>#N/A</v>
      </c>
    </row>
    <row r="112">
      <c r="C112" s="25"/>
      <c r="D112" s="25" t="str">
        <f t="shared" si="1"/>
        <v/>
      </c>
      <c r="E112" s="26" t="str">
        <f t="shared" si="2"/>
        <v/>
      </c>
      <c r="G112" s="27" t="str">
        <f t="shared" si="3"/>
        <v/>
      </c>
      <c r="I112" s="28"/>
      <c r="J112" s="30"/>
      <c r="K112" s="30"/>
      <c r="L112" s="30"/>
      <c r="M112" s="30"/>
      <c r="N112" s="30"/>
      <c r="O112" s="30"/>
      <c r="P112" s="30"/>
      <c r="Q112" s="65">
        <f t="shared" si="4"/>
        <v>0</v>
      </c>
      <c r="R112" s="30" t="str">
        <f t="shared" si="5"/>
        <v>#N/A</v>
      </c>
      <c r="T112" s="30" t="str">
        <f t="shared" si="6"/>
        <v>#N/A</v>
      </c>
      <c r="U112" s="30" t="str">
        <f t="shared" si="7"/>
        <v>#N/A</v>
      </c>
      <c r="V112" s="30" t="str">
        <f t="shared" si="8"/>
        <v>#N/A</v>
      </c>
      <c r="W112" s="30" t="str">
        <f t="shared" si="9"/>
        <v>#N/A</v>
      </c>
      <c r="X112" s="30" t="str">
        <f t="shared" si="10"/>
        <v>#N/A</v>
      </c>
      <c r="Y112" s="30" t="str">
        <f t="shared" si="11"/>
        <v>#N/A</v>
      </c>
      <c r="Z112" s="30" t="str">
        <f t="shared" si="12"/>
        <v>#N/A</v>
      </c>
      <c r="AA112" s="30" t="str">
        <f t="shared" si="13"/>
        <v>#N/A</v>
      </c>
    </row>
    <row r="113">
      <c r="C113" s="25"/>
      <c r="D113" s="25" t="str">
        <f t="shared" si="1"/>
        <v/>
      </c>
      <c r="E113" s="26" t="str">
        <f t="shared" si="2"/>
        <v/>
      </c>
      <c r="G113" s="27" t="str">
        <f t="shared" si="3"/>
        <v/>
      </c>
      <c r="I113" s="28"/>
      <c r="J113" s="30"/>
      <c r="K113" s="30"/>
      <c r="L113" s="30"/>
      <c r="M113" s="30"/>
      <c r="N113" s="30"/>
      <c r="O113" s="30"/>
      <c r="P113" s="30"/>
      <c r="Q113" s="65">
        <f t="shared" si="4"/>
        <v>0</v>
      </c>
      <c r="R113" s="30" t="str">
        <f t="shared" si="5"/>
        <v>#N/A</v>
      </c>
      <c r="T113" s="30" t="str">
        <f t="shared" si="6"/>
        <v>#N/A</v>
      </c>
      <c r="U113" s="30" t="str">
        <f t="shared" si="7"/>
        <v>#N/A</v>
      </c>
      <c r="V113" s="30" t="str">
        <f t="shared" si="8"/>
        <v>#N/A</v>
      </c>
      <c r="W113" s="30" t="str">
        <f t="shared" si="9"/>
        <v>#N/A</v>
      </c>
      <c r="X113" s="30" t="str">
        <f t="shared" si="10"/>
        <v>#N/A</v>
      </c>
      <c r="Y113" s="30" t="str">
        <f t="shared" si="11"/>
        <v>#N/A</v>
      </c>
      <c r="Z113" s="30" t="str">
        <f t="shared" si="12"/>
        <v>#N/A</v>
      </c>
      <c r="AA113" s="30" t="str">
        <f t="shared" si="13"/>
        <v>#N/A</v>
      </c>
    </row>
    <row r="114">
      <c r="C114" s="25"/>
      <c r="D114" s="25" t="str">
        <f t="shared" si="1"/>
        <v/>
      </c>
      <c r="E114" s="26" t="str">
        <f t="shared" si="2"/>
        <v/>
      </c>
      <c r="G114" s="27" t="str">
        <f t="shared" si="3"/>
        <v/>
      </c>
      <c r="I114" s="28"/>
      <c r="J114" s="30"/>
      <c r="K114" s="30"/>
      <c r="L114" s="30"/>
      <c r="M114" s="30"/>
      <c r="N114" s="30"/>
      <c r="O114" s="30"/>
      <c r="P114" s="30"/>
      <c r="Q114" s="65">
        <f t="shared" si="4"/>
        <v>0</v>
      </c>
      <c r="R114" s="30" t="str">
        <f t="shared" si="5"/>
        <v>#N/A</v>
      </c>
      <c r="T114" s="30" t="str">
        <f t="shared" si="6"/>
        <v>#N/A</v>
      </c>
      <c r="U114" s="30" t="str">
        <f t="shared" si="7"/>
        <v>#N/A</v>
      </c>
      <c r="V114" s="30" t="str">
        <f t="shared" si="8"/>
        <v>#N/A</v>
      </c>
      <c r="W114" s="30" t="str">
        <f t="shared" si="9"/>
        <v>#N/A</v>
      </c>
      <c r="X114" s="30" t="str">
        <f t="shared" si="10"/>
        <v>#N/A</v>
      </c>
      <c r="Y114" s="30" t="str">
        <f t="shared" si="11"/>
        <v>#N/A</v>
      </c>
      <c r="Z114" s="30" t="str">
        <f t="shared" si="12"/>
        <v>#N/A</v>
      </c>
      <c r="AA114" s="30" t="str">
        <f t="shared" si="13"/>
        <v>#N/A</v>
      </c>
    </row>
    <row r="115">
      <c r="C115" s="25"/>
      <c r="D115" s="25" t="str">
        <f t="shared" si="1"/>
        <v/>
      </c>
      <c r="E115" s="26" t="str">
        <f t="shared" si="2"/>
        <v/>
      </c>
      <c r="G115" s="27" t="str">
        <f t="shared" si="3"/>
        <v/>
      </c>
      <c r="I115" s="28"/>
      <c r="J115" s="30"/>
      <c r="K115" s="30"/>
      <c r="L115" s="30"/>
      <c r="M115" s="30"/>
      <c r="N115" s="30"/>
      <c r="O115" s="30"/>
      <c r="P115" s="30"/>
      <c r="Q115" s="65">
        <f t="shared" si="4"/>
        <v>0</v>
      </c>
      <c r="R115" s="30" t="str">
        <f t="shared" si="5"/>
        <v>#N/A</v>
      </c>
      <c r="T115" s="30" t="str">
        <f t="shared" si="6"/>
        <v>#N/A</v>
      </c>
      <c r="U115" s="30" t="str">
        <f t="shared" si="7"/>
        <v>#N/A</v>
      </c>
      <c r="V115" s="30" t="str">
        <f t="shared" si="8"/>
        <v>#N/A</v>
      </c>
      <c r="W115" s="30" t="str">
        <f t="shared" si="9"/>
        <v>#N/A</v>
      </c>
      <c r="X115" s="30" t="str">
        <f t="shared" si="10"/>
        <v>#N/A</v>
      </c>
      <c r="Y115" s="30" t="str">
        <f t="shared" si="11"/>
        <v>#N/A</v>
      </c>
      <c r="Z115" s="30" t="str">
        <f t="shared" si="12"/>
        <v>#N/A</v>
      </c>
      <c r="AA115" s="30" t="str">
        <f t="shared" si="13"/>
        <v>#N/A</v>
      </c>
    </row>
    <row r="116">
      <c r="C116" s="25"/>
      <c r="D116" s="25" t="str">
        <f t="shared" si="1"/>
        <v/>
      </c>
      <c r="E116" s="26" t="str">
        <f t="shared" si="2"/>
        <v/>
      </c>
      <c r="G116" s="27" t="str">
        <f t="shared" si="3"/>
        <v/>
      </c>
      <c r="I116" s="28"/>
      <c r="J116" s="30"/>
      <c r="K116" s="30"/>
      <c r="L116" s="30"/>
      <c r="M116" s="30"/>
      <c r="N116" s="30"/>
      <c r="O116" s="30"/>
      <c r="P116" s="30"/>
      <c r="Q116" s="65">
        <f t="shared" si="4"/>
        <v>0</v>
      </c>
      <c r="R116" s="30" t="str">
        <f t="shared" si="5"/>
        <v>#N/A</v>
      </c>
      <c r="T116" s="30" t="str">
        <f t="shared" si="6"/>
        <v>#N/A</v>
      </c>
      <c r="U116" s="30" t="str">
        <f t="shared" si="7"/>
        <v>#N/A</v>
      </c>
      <c r="V116" s="30" t="str">
        <f t="shared" si="8"/>
        <v>#N/A</v>
      </c>
      <c r="W116" s="30" t="str">
        <f t="shared" si="9"/>
        <v>#N/A</v>
      </c>
      <c r="X116" s="30" t="str">
        <f t="shared" si="10"/>
        <v>#N/A</v>
      </c>
      <c r="Y116" s="30" t="str">
        <f t="shared" si="11"/>
        <v>#N/A</v>
      </c>
      <c r="Z116" s="30" t="str">
        <f t="shared" si="12"/>
        <v>#N/A</v>
      </c>
      <c r="AA116" s="30" t="str">
        <f t="shared" si="13"/>
        <v>#N/A</v>
      </c>
    </row>
    <row r="117">
      <c r="C117" s="25"/>
      <c r="D117" s="25" t="str">
        <f t="shared" si="1"/>
        <v/>
      </c>
      <c r="E117" s="26" t="str">
        <f t="shared" si="2"/>
        <v/>
      </c>
      <c r="G117" s="27" t="str">
        <f t="shared" si="3"/>
        <v/>
      </c>
      <c r="I117" s="28"/>
      <c r="J117" s="30"/>
      <c r="K117" s="30"/>
      <c r="L117" s="30"/>
      <c r="M117" s="30"/>
      <c r="N117" s="30"/>
      <c r="O117" s="30"/>
      <c r="P117" s="30"/>
      <c r="Q117" s="65">
        <f t="shared" si="4"/>
        <v>0</v>
      </c>
      <c r="R117" s="30" t="str">
        <f t="shared" si="5"/>
        <v>#N/A</v>
      </c>
      <c r="T117" s="30" t="str">
        <f t="shared" si="6"/>
        <v>#N/A</v>
      </c>
      <c r="U117" s="30" t="str">
        <f t="shared" si="7"/>
        <v>#N/A</v>
      </c>
      <c r="V117" s="30" t="str">
        <f t="shared" si="8"/>
        <v>#N/A</v>
      </c>
      <c r="W117" s="30" t="str">
        <f t="shared" si="9"/>
        <v>#N/A</v>
      </c>
      <c r="X117" s="30" t="str">
        <f t="shared" si="10"/>
        <v>#N/A</v>
      </c>
      <c r="Y117" s="30" t="str">
        <f t="shared" si="11"/>
        <v>#N/A</v>
      </c>
      <c r="Z117" s="30" t="str">
        <f t="shared" si="12"/>
        <v>#N/A</v>
      </c>
      <c r="AA117" s="30" t="str">
        <f t="shared" si="13"/>
        <v>#N/A</v>
      </c>
    </row>
    <row r="118">
      <c r="C118" s="25"/>
      <c r="D118" s="25" t="str">
        <f t="shared" si="1"/>
        <v/>
      </c>
      <c r="E118" s="26" t="str">
        <f t="shared" si="2"/>
        <v/>
      </c>
      <c r="G118" s="27" t="str">
        <f t="shared" si="3"/>
        <v/>
      </c>
      <c r="I118" s="28"/>
      <c r="J118" s="30"/>
      <c r="K118" s="30"/>
      <c r="L118" s="30"/>
      <c r="M118" s="30"/>
      <c r="N118" s="30"/>
      <c r="O118" s="30"/>
      <c r="P118" s="30"/>
      <c r="Q118" s="65">
        <f t="shared" si="4"/>
        <v>0</v>
      </c>
      <c r="R118" s="30" t="str">
        <f t="shared" si="5"/>
        <v>#N/A</v>
      </c>
      <c r="T118" s="30" t="str">
        <f t="shared" si="6"/>
        <v>#N/A</v>
      </c>
      <c r="U118" s="30" t="str">
        <f t="shared" si="7"/>
        <v>#N/A</v>
      </c>
      <c r="V118" s="30" t="str">
        <f t="shared" si="8"/>
        <v>#N/A</v>
      </c>
      <c r="W118" s="30" t="str">
        <f t="shared" si="9"/>
        <v>#N/A</v>
      </c>
      <c r="X118" s="30" t="str">
        <f t="shared" si="10"/>
        <v>#N/A</v>
      </c>
      <c r="Y118" s="30" t="str">
        <f t="shared" si="11"/>
        <v>#N/A</v>
      </c>
      <c r="Z118" s="30" t="str">
        <f t="shared" si="12"/>
        <v>#N/A</v>
      </c>
      <c r="AA118" s="30" t="str">
        <f t="shared" si="13"/>
        <v>#N/A</v>
      </c>
    </row>
    <row r="119">
      <c r="C119" s="25"/>
      <c r="D119" s="25" t="str">
        <f t="shared" si="1"/>
        <v/>
      </c>
      <c r="E119" s="26" t="str">
        <f t="shared" si="2"/>
        <v/>
      </c>
      <c r="G119" s="27" t="str">
        <f t="shared" si="3"/>
        <v/>
      </c>
      <c r="I119" s="28"/>
      <c r="J119" s="30"/>
      <c r="K119" s="30"/>
      <c r="L119" s="30"/>
      <c r="M119" s="30"/>
      <c r="N119" s="30"/>
      <c r="O119" s="30"/>
      <c r="P119" s="30"/>
      <c r="Q119" s="65">
        <f t="shared" si="4"/>
        <v>0</v>
      </c>
      <c r="R119" s="30" t="str">
        <f t="shared" si="5"/>
        <v>#N/A</v>
      </c>
      <c r="T119" s="30" t="str">
        <f t="shared" si="6"/>
        <v>#N/A</v>
      </c>
      <c r="U119" s="30" t="str">
        <f t="shared" si="7"/>
        <v>#N/A</v>
      </c>
      <c r="V119" s="30" t="str">
        <f t="shared" si="8"/>
        <v>#N/A</v>
      </c>
      <c r="W119" s="30" t="str">
        <f t="shared" si="9"/>
        <v>#N/A</v>
      </c>
      <c r="X119" s="30" t="str">
        <f t="shared" si="10"/>
        <v>#N/A</v>
      </c>
      <c r="Y119" s="30" t="str">
        <f t="shared" si="11"/>
        <v>#N/A</v>
      </c>
      <c r="Z119" s="30" t="str">
        <f t="shared" si="12"/>
        <v>#N/A</v>
      </c>
      <c r="AA119" s="30" t="str">
        <f t="shared" si="13"/>
        <v>#N/A</v>
      </c>
    </row>
    <row r="120">
      <c r="C120" s="25"/>
      <c r="D120" s="25" t="str">
        <f t="shared" si="1"/>
        <v/>
      </c>
      <c r="E120" s="26" t="str">
        <f t="shared" si="2"/>
        <v/>
      </c>
      <c r="G120" s="27" t="str">
        <f t="shared" si="3"/>
        <v/>
      </c>
      <c r="I120" s="28"/>
      <c r="J120" s="30"/>
      <c r="K120" s="30"/>
      <c r="L120" s="30"/>
      <c r="M120" s="30"/>
      <c r="N120" s="30"/>
      <c r="O120" s="30"/>
      <c r="P120" s="30"/>
      <c r="Q120" s="65">
        <f t="shared" si="4"/>
        <v>0</v>
      </c>
      <c r="R120" s="30" t="str">
        <f t="shared" si="5"/>
        <v>#N/A</v>
      </c>
      <c r="T120" s="30" t="str">
        <f t="shared" si="6"/>
        <v>#N/A</v>
      </c>
      <c r="U120" s="30" t="str">
        <f t="shared" si="7"/>
        <v>#N/A</v>
      </c>
      <c r="V120" s="30" t="str">
        <f t="shared" si="8"/>
        <v>#N/A</v>
      </c>
      <c r="W120" s="30" t="str">
        <f t="shared" si="9"/>
        <v>#N/A</v>
      </c>
      <c r="X120" s="30" t="str">
        <f t="shared" si="10"/>
        <v>#N/A</v>
      </c>
      <c r="Y120" s="30" t="str">
        <f t="shared" si="11"/>
        <v>#N/A</v>
      </c>
      <c r="Z120" s="30" t="str">
        <f t="shared" si="12"/>
        <v>#N/A</v>
      </c>
      <c r="AA120" s="30" t="str">
        <f t="shared" si="13"/>
        <v>#N/A</v>
      </c>
    </row>
    <row r="121">
      <c r="C121" s="25"/>
      <c r="D121" s="25" t="str">
        <f t="shared" si="1"/>
        <v/>
      </c>
      <c r="E121" s="26" t="str">
        <f t="shared" si="2"/>
        <v/>
      </c>
      <c r="G121" s="27" t="str">
        <f t="shared" si="3"/>
        <v/>
      </c>
      <c r="I121" s="28"/>
      <c r="J121" s="30"/>
      <c r="K121" s="30"/>
      <c r="L121" s="30"/>
      <c r="M121" s="30"/>
      <c r="N121" s="30"/>
      <c r="O121" s="30"/>
      <c r="P121" s="30"/>
      <c r="Q121" s="65">
        <f t="shared" si="4"/>
        <v>0</v>
      </c>
      <c r="R121" s="30" t="str">
        <f t="shared" si="5"/>
        <v>#N/A</v>
      </c>
      <c r="T121" s="30" t="str">
        <f t="shared" si="6"/>
        <v>#N/A</v>
      </c>
      <c r="U121" s="30" t="str">
        <f t="shared" si="7"/>
        <v>#N/A</v>
      </c>
      <c r="V121" s="30" t="str">
        <f t="shared" si="8"/>
        <v>#N/A</v>
      </c>
      <c r="W121" s="30" t="str">
        <f t="shared" si="9"/>
        <v>#N/A</v>
      </c>
      <c r="X121" s="30" t="str">
        <f t="shared" si="10"/>
        <v>#N/A</v>
      </c>
      <c r="Y121" s="30" t="str">
        <f t="shared" si="11"/>
        <v>#N/A</v>
      </c>
      <c r="Z121" s="30" t="str">
        <f t="shared" si="12"/>
        <v>#N/A</v>
      </c>
      <c r="AA121" s="30" t="str">
        <f t="shared" si="13"/>
        <v>#N/A</v>
      </c>
    </row>
    <row r="122">
      <c r="C122" s="25"/>
      <c r="D122" s="25" t="str">
        <f t="shared" si="1"/>
        <v/>
      </c>
      <c r="E122" s="26" t="str">
        <f t="shared" si="2"/>
        <v/>
      </c>
      <c r="G122" s="27" t="str">
        <f t="shared" si="3"/>
        <v/>
      </c>
      <c r="I122" s="28"/>
      <c r="J122" s="30"/>
      <c r="K122" s="30"/>
      <c r="L122" s="30"/>
      <c r="M122" s="30"/>
      <c r="N122" s="30"/>
      <c r="O122" s="30"/>
      <c r="P122" s="30"/>
      <c r="Q122" s="65">
        <f t="shared" si="4"/>
        <v>0</v>
      </c>
      <c r="R122" s="30" t="str">
        <f t="shared" si="5"/>
        <v>#N/A</v>
      </c>
      <c r="T122" s="30" t="str">
        <f t="shared" si="6"/>
        <v>#N/A</v>
      </c>
      <c r="U122" s="30" t="str">
        <f t="shared" si="7"/>
        <v>#N/A</v>
      </c>
      <c r="V122" s="30" t="str">
        <f t="shared" si="8"/>
        <v>#N/A</v>
      </c>
      <c r="W122" s="30" t="str">
        <f t="shared" si="9"/>
        <v>#N/A</v>
      </c>
      <c r="X122" s="30" t="str">
        <f t="shared" si="10"/>
        <v>#N/A</v>
      </c>
      <c r="Y122" s="30" t="str">
        <f t="shared" si="11"/>
        <v>#N/A</v>
      </c>
      <c r="Z122" s="30" t="str">
        <f t="shared" si="12"/>
        <v>#N/A</v>
      </c>
      <c r="AA122" s="30" t="str">
        <f t="shared" si="13"/>
        <v>#N/A</v>
      </c>
    </row>
    <row r="123">
      <c r="C123" s="25"/>
      <c r="D123" s="25" t="str">
        <f t="shared" si="1"/>
        <v/>
      </c>
      <c r="E123" s="26" t="str">
        <f t="shared" si="2"/>
        <v/>
      </c>
      <c r="G123" s="27" t="str">
        <f t="shared" si="3"/>
        <v/>
      </c>
      <c r="I123" s="28"/>
      <c r="J123" s="30"/>
      <c r="K123" s="30"/>
      <c r="L123" s="30"/>
      <c r="M123" s="30"/>
      <c r="N123" s="30"/>
      <c r="O123" s="30"/>
      <c r="P123" s="30"/>
      <c r="Q123" s="65">
        <f t="shared" si="4"/>
        <v>0</v>
      </c>
      <c r="R123" s="30" t="str">
        <f t="shared" si="5"/>
        <v>#N/A</v>
      </c>
      <c r="T123" s="30" t="str">
        <f t="shared" si="6"/>
        <v>#N/A</v>
      </c>
      <c r="U123" s="30" t="str">
        <f t="shared" si="7"/>
        <v>#N/A</v>
      </c>
      <c r="V123" s="30" t="str">
        <f t="shared" si="8"/>
        <v>#N/A</v>
      </c>
      <c r="W123" s="30" t="str">
        <f t="shared" si="9"/>
        <v>#N/A</v>
      </c>
      <c r="X123" s="30" t="str">
        <f t="shared" si="10"/>
        <v>#N/A</v>
      </c>
      <c r="Y123" s="30" t="str">
        <f t="shared" si="11"/>
        <v>#N/A</v>
      </c>
      <c r="Z123" s="30" t="str">
        <f t="shared" si="12"/>
        <v>#N/A</v>
      </c>
      <c r="AA123" s="30" t="str">
        <f t="shared" si="13"/>
        <v>#N/A</v>
      </c>
    </row>
    <row r="124">
      <c r="C124" s="25"/>
      <c r="D124" s="25" t="str">
        <f t="shared" si="1"/>
        <v/>
      </c>
      <c r="E124" s="26" t="str">
        <f t="shared" si="2"/>
        <v/>
      </c>
      <c r="G124" s="27" t="str">
        <f t="shared" si="3"/>
        <v/>
      </c>
      <c r="I124" s="28"/>
      <c r="J124" s="30"/>
      <c r="K124" s="30"/>
      <c r="L124" s="30"/>
      <c r="M124" s="30"/>
      <c r="N124" s="30"/>
      <c r="O124" s="30"/>
      <c r="P124" s="30"/>
      <c r="Q124" s="65">
        <f t="shared" si="4"/>
        <v>0</v>
      </c>
      <c r="R124" s="30" t="str">
        <f t="shared" si="5"/>
        <v>#N/A</v>
      </c>
      <c r="T124" s="30" t="str">
        <f t="shared" si="6"/>
        <v>#N/A</v>
      </c>
      <c r="U124" s="30" t="str">
        <f t="shared" si="7"/>
        <v>#N/A</v>
      </c>
      <c r="V124" s="30" t="str">
        <f t="shared" si="8"/>
        <v>#N/A</v>
      </c>
      <c r="W124" s="30" t="str">
        <f t="shared" si="9"/>
        <v>#N/A</v>
      </c>
      <c r="X124" s="30" t="str">
        <f t="shared" si="10"/>
        <v>#N/A</v>
      </c>
      <c r="Y124" s="30" t="str">
        <f t="shared" si="11"/>
        <v>#N/A</v>
      </c>
      <c r="Z124" s="30" t="str">
        <f t="shared" si="12"/>
        <v>#N/A</v>
      </c>
      <c r="AA124" s="30" t="str">
        <f t="shared" si="13"/>
        <v>#N/A</v>
      </c>
    </row>
    <row r="125">
      <c r="C125" s="25"/>
      <c r="D125" s="25" t="str">
        <f t="shared" si="1"/>
        <v/>
      </c>
      <c r="E125" s="26" t="str">
        <f t="shared" si="2"/>
        <v/>
      </c>
      <c r="G125" s="27" t="str">
        <f t="shared" si="3"/>
        <v/>
      </c>
      <c r="I125" s="28"/>
      <c r="J125" s="30"/>
      <c r="K125" s="30"/>
      <c r="L125" s="30"/>
      <c r="M125" s="30"/>
      <c r="N125" s="30"/>
      <c r="O125" s="30"/>
      <c r="P125" s="30"/>
      <c r="Q125" s="65">
        <f t="shared" si="4"/>
        <v>0</v>
      </c>
      <c r="R125" s="30" t="str">
        <f t="shared" si="5"/>
        <v>#N/A</v>
      </c>
      <c r="T125" s="30" t="str">
        <f t="shared" si="6"/>
        <v>#N/A</v>
      </c>
      <c r="U125" s="30" t="str">
        <f t="shared" si="7"/>
        <v>#N/A</v>
      </c>
      <c r="V125" s="30" t="str">
        <f t="shared" si="8"/>
        <v>#N/A</v>
      </c>
      <c r="W125" s="30" t="str">
        <f t="shared" si="9"/>
        <v>#N/A</v>
      </c>
      <c r="X125" s="30" t="str">
        <f t="shared" si="10"/>
        <v>#N/A</v>
      </c>
      <c r="Y125" s="30" t="str">
        <f t="shared" si="11"/>
        <v>#N/A</v>
      </c>
      <c r="Z125" s="30" t="str">
        <f t="shared" si="12"/>
        <v>#N/A</v>
      </c>
      <c r="AA125" s="30" t="str">
        <f t="shared" si="13"/>
        <v>#N/A</v>
      </c>
    </row>
    <row r="126">
      <c r="C126" s="25"/>
      <c r="D126" s="25" t="str">
        <f t="shared" si="1"/>
        <v/>
      </c>
      <c r="E126" s="26" t="str">
        <f t="shared" si="2"/>
        <v/>
      </c>
      <c r="G126" s="27" t="str">
        <f t="shared" si="3"/>
        <v/>
      </c>
      <c r="I126" s="28"/>
      <c r="J126" s="30"/>
      <c r="K126" s="30"/>
      <c r="L126" s="30"/>
      <c r="M126" s="30"/>
      <c r="N126" s="30"/>
      <c r="O126" s="30"/>
      <c r="P126" s="30"/>
      <c r="Q126" s="65">
        <f t="shared" si="4"/>
        <v>0</v>
      </c>
      <c r="R126" s="30" t="str">
        <f t="shared" si="5"/>
        <v>#N/A</v>
      </c>
      <c r="T126" s="30" t="str">
        <f t="shared" si="6"/>
        <v>#N/A</v>
      </c>
      <c r="U126" s="30" t="str">
        <f t="shared" si="7"/>
        <v>#N/A</v>
      </c>
      <c r="V126" s="30" t="str">
        <f t="shared" si="8"/>
        <v>#N/A</v>
      </c>
      <c r="W126" s="30" t="str">
        <f t="shared" si="9"/>
        <v>#N/A</v>
      </c>
      <c r="X126" s="30" t="str">
        <f t="shared" si="10"/>
        <v>#N/A</v>
      </c>
      <c r="Y126" s="30" t="str">
        <f t="shared" si="11"/>
        <v>#N/A</v>
      </c>
      <c r="Z126" s="30" t="str">
        <f t="shared" si="12"/>
        <v>#N/A</v>
      </c>
      <c r="AA126" s="30" t="str">
        <f t="shared" si="13"/>
        <v>#N/A</v>
      </c>
    </row>
    <row r="127">
      <c r="C127" s="25"/>
      <c r="D127" s="25" t="str">
        <f t="shared" si="1"/>
        <v/>
      </c>
      <c r="E127" s="26" t="str">
        <f t="shared" si="2"/>
        <v/>
      </c>
      <c r="G127" s="27" t="str">
        <f t="shared" si="3"/>
        <v/>
      </c>
      <c r="I127" s="28"/>
      <c r="J127" s="30"/>
      <c r="K127" s="30"/>
      <c r="L127" s="30"/>
      <c r="M127" s="30"/>
      <c r="N127" s="30"/>
      <c r="O127" s="30"/>
      <c r="P127" s="30"/>
      <c r="Q127" s="65">
        <f t="shared" si="4"/>
        <v>0</v>
      </c>
      <c r="R127" s="30" t="str">
        <f t="shared" si="5"/>
        <v>#N/A</v>
      </c>
      <c r="T127" s="30" t="str">
        <f t="shared" si="6"/>
        <v>#N/A</v>
      </c>
      <c r="U127" s="30" t="str">
        <f t="shared" si="7"/>
        <v>#N/A</v>
      </c>
      <c r="V127" s="30" t="str">
        <f t="shared" si="8"/>
        <v>#N/A</v>
      </c>
      <c r="W127" s="30" t="str">
        <f t="shared" si="9"/>
        <v>#N/A</v>
      </c>
      <c r="X127" s="30" t="str">
        <f t="shared" si="10"/>
        <v>#N/A</v>
      </c>
      <c r="Y127" s="30" t="str">
        <f t="shared" si="11"/>
        <v>#N/A</v>
      </c>
      <c r="Z127" s="30" t="str">
        <f t="shared" si="12"/>
        <v>#N/A</v>
      </c>
      <c r="AA127" s="30" t="str">
        <f t="shared" si="13"/>
        <v>#N/A</v>
      </c>
    </row>
    <row r="128">
      <c r="C128" s="25"/>
      <c r="D128" s="25" t="str">
        <f t="shared" si="1"/>
        <v/>
      </c>
      <c r="E128" s="26" t="str">
        <f t="shared" si="2"/>
        <v/>
      </c>
      <c r="G128" s="27" t="str">
        <f t="shared" si="3"/>
        <v/>
      </c>
      <c r="I128" s="28"/>
      <c r="J128" s="30"/>
      <c r="K128" s="30"/>
      <c r="L128" s="30"/>
      <c r="M128" s="30"/>
      <c r="N128" s="30"/>
      <c r="O128" s="30"/>
      <c r="P128" s="30"/>
      <c r="Q128" s="65">
        <f t="shared" si="4"/>
        <v>0</v>
      </c>
      <c r="R128" s="30" t="str">
        <f t="shared" si="5"/>
        <v>#N/A</v>
      </c>
      <c r="T128" s="30" t="str">
        <f t="shared" si="6"/>
        <v>#N/A</v>
      </c>
      <c r="U128" s="30" t="str">
        <f t="shared" si="7"/>
        <v>#N/A</v>
      </c>
      <c r="V128" s="30" t="str">
        <f t="shared" si="8"/>
        <v>#N/A</v>
      </c>
      <c r="W128" s="30" t="str">
        <f t="shared" si="9"/>
        <v>#N/A</v>
      </c>
      <c r="X128" s="30" t="str">
        <f t="shared" si="10"/>
        <v>#N/A</v>
      </c>
      <c r="Y128" s="30" t="str">
        <f t="shared" si="11"/>
        <v>#N/A</v>
      </c>
      <c r="Z128" s="30" t="str">
        <f t="shared" si="12"/>
        <v>#N/A</v>
      </c>
      <c r="AA128" s="30" t="str">
        <f t="shared" si="13"/>
        <v>#N/A</v>
      </c>
    </row>
    <row r="129">
      <c r="C129" s="25"/>
      <c r="D129" s="25" t="str">
        <f t="shared" si="1"/>
        <v/>
      </c>
      <c r="E129" s="26" t="str">
        <f t="shared" si="2"/>
        <v/>
      </c>
      <c r="G129" s="27" t="str">
        <f t="shared" si="3"/>
        <v/>
      </c>
      <c r="I129" s="28"/>
      <c r="J129" s="30"/>
      <c r="K129" s="30"/>
      <c r="L129" s="30"/>
      <c r="M129" s="30"/>
      <c r="N129" s="30"/>
      <c r="O129" s="30"/>
      <c r="P129" s="30"/>
      <c r="Q129" s="65">
        <f t="shared" si="4"/>
        <v>0</v>
      </c>
      <c r="R129" s="30" t="str">
        <f t="shared" si="5"/>
        <v>#N/A</v>
      </c>
      <c r="T129" s="30" t="str">
        <f t="shared" si="6"/>
        <v>#N/A</v>
      </c>
      <c r="U129" s="30" t="str">
        <f t="shared" si="7"/>
        <v>#N/A</v>
      </c>
      <c r="V129" s="30" t="str">
        <f t="shared" si="8"/>
        <v>#N/A</v>
      </c>
      <c r="W129" s="30" t="str">
        <f t="shared" si="9"/>
        <v>#N/A</v>
      </c>
      <c r="X129" s="30" t="str">
        <f t="shared" si="10"/>
        <v>#N/A</v>
      </c>
      <c r="Y129" s="30" t="str">
        <f t="shared" si="11"/>
        <v>#N/A</v>
      </c>
      <c r="Z129" s="30" t="str">
        <f t="shared" si="12"/>
        <v>#N/A</v>
      </c>
      <c r="AA129" s="30" t="str">
        <f t="shared" si="13"/>
        <v>#N/A</v>
      </c>
    </row>
    <row r="130">
      <c r="C130" s="25"/>
      <c r="D130" s="25" t="str">
        <f t="shared" si="1"/>
        <v/>
      </c>
      <c r="E130" s="26" t="str">
        <f t="shared" si="2"/>
        <v/>
      </c>
      <c r="G130" s="27" t="str">
        <f t="shared" si="3"/>
        <v/>
      </c>
      <c r="I130" s="28"/>
      <c r="J130" s="30"/>
      <c r="K130" s="30"/>
      <c r="L130" s="30"/>
      <c r="M130" s="30"/>
      <c r="N130" s="30"/>
      <c r="O130" s="30"/>
      <c r="P130" s="30"/>
      <c r="Q130" s="65">
        <f t="shared" si="4"/>
        <v>0</v>
      </c>
      <c r="R130" s="30" t="str">
        <f t="shared" si="5"/>
        <v>#N/A</v>
      </c>
      <c r="T130" s="30" t="str">
        <f t="shared" si="6"/>
        <v>#N/A</v>
      </c>
      <c r="U130" s="30" t="str">
        <f t="shared" si="7"/>
        <v>#N/A</v>
      </c>
      <c r="V130" s="30" t="str">
        <f t="shared" si="8"/>
        <v>#N/A</v>
      </c>
      <c r="W130" s="30" t="str">
        <f t="shared" si="9"/>
        <v>#N/A</v>
      </c>
      <c r="X130" s="30" t="str">
        <f t="shared" si="10"/>
        <v>#N/A</v>
      </c>
      <c r="Y130" s="30" t="str">
        <f t="shared" si="11"/>
        <v>#N/A</v>
      </c>
      <c r="Z130" s="30" t="str">
        <f t="shared" si="12"/>
        <v>#N/A</v>
      </c>
      <c r="AA130" s="30" t="str">
        <f t="shared" si="13"/>
        <v>#N/A</v>
      </c>
    </row>
    <row r="131">
      <c r="C131" s="25"/>
      <c r="D131" s="25" t="str">
        <f t="shared" si="1"/>
        <v/>
      </c>
      <c r="E131" s="26" t="str">
        <f t="shared" si="2"/>
        <v/>
      </c>
      <c r="G131" s="27" t="str">
        <f t="shared" si="3"/>
        <v/>
      </c>
      <c r="I131" s="28"/>
      <c r="J131" s="30"/>
      <c r="K131" s="30"/>
      <c r="L131" s="30"/>
      <c r="M131" s="30"/>
      <c r="N131" s="30"/>
      <c r="O131" s="30"/>
      <c r="P131" s="30"/>
      <c r="Q131" s="65">
        <f t="shared" si="4"/>
        <v>0</v>
      </c>
      <c r="R131" s="30" t="str">
        <f t="shared" si="5"/>
        <v>#N/A</v>
      </c>
      <c r="T131" s="30" t="str">
        <f t="shared" si="6"/>
        <v>#N/A</v>
      </c>
      <c r="U131" s="30" t="str">
        <f t="shared" si="7"/>
        <v>#N/A</v>
      </c>
      <c r="V131" s="30" t="str">
        <f t="shared" si="8"/>
        <v>#N/A</v>
      </c>
      <c r="W131" s="30" t="str">
        <f t="shared" si="9"/>
        <v>#N/A</v>
      </c>
      <c r="X131" s="30" t="str">
        <f t="shared" si="10"/>
        <v>#N/A</v>
      </c>
      <c r="Y131" s="30" t="str">
        <f t="shared" si="11"/>
        <v>#N/A</v>
      </c>
      <c r="Z131" s="30" t="str">
        <f t="shared" si="12"/>
        <v>#N/A</v>
      </c>
      <c r="AA131" s="30" t="str">
        <f t="shared" si="13"/>
        <v>#N/A</v>
      </c>
    </row>
    <row r="132">
      <c r="C132" s="25"/>
      <c r="D132" s="25" t="str">
        <f t="shared" si="1"/>
        <v/>
      </c>
      <c r="E132" s="26" t="str">
        <f t="shared" si="2"/>
        <v/>
      </c>
      <c r="G132" s="27" t="str">
        <f t="shared" si="3"/>
        <v/>
      </c>
      <c r="I132" s="28"/>
      <c r="J132" s="30"/>
      <c r="K132" s="30"/>
      <c r="L132" s="30"/>
      <c r="M132" s="30"/>
      <c r="N132" s="30"/>
      <c r="O132" s="30"/>
      <c r="P132" s="30"/>
      <c r="Q132" s="65">
        <f t="shared" si="4"/>
        <v>0</v>
      </c>
      <c r="R132" s="30" t="str">
        <f t="shared" si="5"/>
        <v>#N/A</v>
      </c>
      <c r="T132" s="30" t="str">
        <f t="shared" si="6"/>
        <v>#N/A</v>
      </c>
      <c r="U132" s="30" t="str">
        <f t="shared" si="7"/>
        <v>#N/A</v>
      </c>
      <c r="V132" s="30" t="str">
        <f t="shared" si="8"/>
        <v>#N/A</v>
      </c>
      <c r="W132" s="30" t="str">
        <f t="shared" si="9"/>
        <v>#N/A</v>
      </c>
      <c r="X132" s="30" t="str">
        <f t="shared" si="10"/>
        <v>#N/A</v>
      </c>
      <c r="Y132" s="30" t="str">
        <f t="shared" si="11"/>
        <v>#N/A</v>
      </c>
      <c r="Z132" s="30" t="str">
        <f t="shared" si="12"/>
        <v>#N/A</v>
      </c>
      <c r="AA132" s="30" t="str">
        <f t="shared" si="13"/>
        <v>#N/A</v>
      </c>
    </row>
    <row r="133">
      <c r="C133" s="25"/>
      <c r="D133" s="25" t="str">
        <f t="shared" si="1"/>
        <v/>
      </c>
      <c r="E133" s="26" t="str">
        <f t="shared" si="2"/>
        <v/>
      </c>
      <c r="G133" s="27" t="str">
        <f t="shared" si="3"/>
        <v/>
      </c>
      <c r="I133" s="28"/>
      <c r="J133" s="30"/>
      <c r="K133" s="30"/>
      <c r="L133" s="30"/>
      <c r="M133" s="30"/>
      <c r="N133" s="30"/>
      <c r="O133" s="30"/>
      <c r="P133" s="30"/>
      <c r="Q133" s="65">
        <f t="shared" si="4"/>
        <v>0</v>
      </c>
      <c r="R133" s="30" t="str">
        <f t="shared" si="5"/>
        <v>#N/A</v>
      </c>
      <c r="T133" s="30" t="str">
        <f t="shared" si="6"/>
        <v>#N/A</v>
      </c>
      <c r="U133" s="30" t="str">
        <f t="shared" si="7"/>
        <v>#N/A</v>
      </c>
      <c r="V133" s="30" t="str">
        <f t="shared" si="8"/>
        <v>#N/A</v>
      </c>
      <c r="W133" s="30" t="str">
        <f t="shared" si="9"/>
        <v>#N/A</v>
      </c>
      <c r="X133" s="30" t="str">
        <f t="shared" si="10"/>
        <v>#N/A</v>
      </c>
      <c r="Y133" s="30" t="str">
        <f t="shared" si="11"/>
        <v>#N/A</v>
      </c>
      <c r="Z133" s="30" t="str">
        <f t="shared" si="12"/>
        <v>#N/A</v>
      </c>
      <c r="AA133" s="30" t="str">
        <f t="shared" si="13"/>
        <v>#N/A</v>
      </c>
    </row>
    <row r="134">
      <c r="C134" s="25"/>
      <c r="D134" s="25" t="str">
        <f t="shared" si="1"/>
        <v/>
      </c>
      <c r="E134" s="26" t="str">
        <f t="shared" si="2"/>
        <v/>
      </c>
      <c r="G134" s="27" t="str">
        <f t="shared" si="3"/>
        <v/>
      </c>
      <c r="I134" s="28"/>
      <c r="J134" s="30"/>
      <c r="K134" s="30"/>
      <c r="L134" s="30"/>
      <c r="M134" s="30"/>
      <c r="N134" s="30"/>
      <c r="O134" s="30"/>
      <c r="P134" s="30"/>
      <c r="Q134" s="65">
        <f t="shared" si="4"/>
        <v>0</v>
      </c>
      <c r="R134" s="30" t="str">
        <f t="shared" si="5"/>
        <v>#N/A</v>
      </c>
      <c r="T134" s="30" t="str">
        <f t="shared" si="6"/>
        <v>#N/A</v>
      </c>
      <c r="U134" s="30" t="str">
        <f t="shared" si="7"/>
        <v>#N/A</v>
      </c>
      <c r="V134" s="30" t="str">
        <f t="shared" si="8"/>
        <v>#N/A</v>
      </c>
      <c r="W134" s="30" t="str">
        <f t="shared" si="9"/>
        <v>#N/A</v>
      </c>
      <c r="X134" s="30" t="str">
        <f t="shared" si="10"/>
        <v>#N/A</v>
      </c>
      <c r="Y134" s="30" t="str">
        <f t="shared" si="11"/>
        <v>#N/A</v>
      </c>
      <c r="Z134" s="30" t="str">
        <f t="shared" si="12"/>
        <v>#N/A</v>
      </c>
      <c r="AA134" s="30" t="str">
        <f t="shared" si="13"/>
        <v>#N/A</v>
      </c>
    </row>
    <row r="135">
      <c r="C135" s="25"/>
      <c r="D135" s="25" t="str">
        <f t="shared" si="1"/>
        <v/>
      </c>
      <c r="E135" s="26" t="str">
        <f t="shared" si="2"/>
        <v/>
      </c>
      <c r="G135" s="27" t="str">
        <f t="shared" si="3"/>
        <v/>
      </c>
      <c r="I135" s="28"/>
      <c r="J135" s="30"/>
      <c r="K135" s="30"/>
      <c r="L135" s="30"/>
      <c r="M135" s="30"/>
      <c r="N135" s="30"/>
      <c r="O135" s="30"/>
      <c r="P135" s="30"/>
      <c r="Q135" s="65">
        <f t="shared" si="4"/>
        <v>0</v>
      </c>
      <c r="R135" s="30" t="str">
        <f t="shared" si="5"/>
        <v>#N/A</v>
      </c>
      <c r="T135" s="30" t="str">
        <f t="shared" si="6"/>
        <v>#N/A</v>
      </c>
      <c r="U135" s="30" t="str">
        <f t="shared" si="7"/>
        <v>#N/A</v>
      </c>
      <c r="V135" s="30" t="str">
        <f t="shared" si="8"/>
        <v>#N/A</v>
      </c>
      <c r="W135" s="30" t="str">
        <f t="shared" si="9"/>
        <v>#N/A</v>
      </c>
      <c r="X135" s="30" t="str">
        <f t="shared" si="10"/>
        <v>#N/A</v>
      </c>
      <c r="Y135" s="30" t="str">
        <f t="shared" si="11"/>
        <v>#N/A</v>
      </c>
      <c r="Z135" s="30" t="str">
        <f t="shared" si="12"/>
        <v>#N/A</v>
      </c>
      <c r="AA135" s="30" t="str">
        <f t="shared" si="13"/>
        <v>#N/A</v>
      </c>
    </row>
    <row r="136">
      <c r="C136" s="25"/>
      <c r="D136" s="25" t="str">
        <f t="shared" si="1"/>
        <v/>
      </c>
      <c r="E136" s="26" t="str">
        <f t="shared" si="2"/>
        <v/>
      </c>
      <c r="G136" s="27" t="str">
        <f t="shared" si="3"/>
        <v/>
      </c>
      <c r="I136" s="28"/>
      <c r="J136" s="30"/>
      <c r="K136" s="30"/>
      <c r="L136" s="30"/>
      <c r="M136" s="30"/>
      <c r="N136" s="30"/>
      <c r="O136" s="30"/>
      <c r="P136" s="30"/>
      <c r="Q136" s="65">
        <f t="shared" si="4"/>
        <v>0</v>
      </c>
      <c r="R136" s="30" t="str">
        <f t="shared" si="5"/>
        <v>#N/A</v>
      </c>
      <c r="T136" s="30" t="str">
        <f t="shared" si="6"/>
        <v>#N/A</v>
      </c>
      <c r="U136" s="30" t="str">
        <f t="shared" si="7"/>
        <v>#N/A</v>
      </c>
      <c r="V136" s="30" t="str">
        <f t="shared" si="8"/>
        <v>#N/A</v>
      </c>
      <c r="W136" s="30" t="str">
        <f t="shared" si="9"/>
        <v>#N/A</v>
      </c>
      <c r="X136" s="30" t="str">
        <f t="shared" si="10"/>
        <v>#N/A</v>
      </c>
      <c r="Y136" s="30" t="str">
        <f t="shared" si="11"/>
        <v>#N/A</v>
      </c>
      <c r="Z136" s="30" t="str">
        <f t="shared" si="12"/>
        <v>#N/A</v>
      </c>
      <c r="AA136" s="30" t="str">
        <f t="shared" si="13"/>
        <v>#N/A</v>
      </c>
    </row>
    <row r="137">
      <c r="C137" s="25"/>
      <c r="D137" s="25" t="str">
        <f t="shared" si="1"/>
        <v/>
      </c>
      <c r="E137" s="26" t="str">
        <f t="shared" si="2"/>
        <v/>
      </c>
      <c r="G137" s="27" t="str">
        <f t="shared" si="3"/>
        <v/>
      </c>
      <c r="I137" s="28"/>
      <c r="J137" s="30"/>
      <c r="K137" s="30"/>
      <c r="L137" s="30"/>
      <c r="M137" s="30"/>
      <c r="N137" s="30"/>
      <c r="O137" s="30"/>
      <c r="P137" s="30"/>
      <c r="Q137" s="65">
        <f t="shared" si="4"/>
        <v>0</v>
      </c>
      <c r="R137" s="30" t="str">
        <f t="shared" si="5"/>
        <v>#N/A</v>
      </c>
      <c r="T137" s="30" t="str">
        <f t="shared" si="6"/>
        <v>#N/A</v>
      </c>
      <c r="U137" s="30" t="str">
        <f t="shared" si="7"/>
        <v>#N/A</v>
      </c>
      <c r="V137" s="30" t="str">
        <f t="shared" si="8"/>
        <v>#N/A</v>
      </c>
      <c r="W137" s="30" t="str">
        <f t="shared" si="9"/>
        <v>#N/A</v>
      </c>
      <c r="X137" s="30" t="str">
        <f t="shared" si="10"/>
        <v>#N/A</v>
      </c>
      <c r="Y137" s="30" t="str">
        <f t="shared" si="11"/>
        <v>#N/A</v>
      </c>
      <c r="Z137" s="30" t="str">
        <f t="shared" si="12"/>
        <v>#N/A</v>
      </c>
      <c r="AA137" s="30" t="str">
        <f t="shared" si="13"/>
        <v>#N/A</v>
      </c>
    </row>
    <row r="138">
      <c r="C138" s="25"/>
      <c r="D138" s="25" t="str">
        <f t="shared" si="1"/>
        <v/>
      </c>
      <c r="E138" s="26" t="str">
        <f t="shared" si="2"/>
        <v/>
      </c>
      <c r="G138" s="27" t="str">
        <f t="shared" si="3"/>
        <v/>
      </c>
      <c r="I138" s="28"/>
      <c r="J138" s="30"/>
      <c r="K138" s="30"/>
      <c r="L138" s="30"/>
      <c r="M138" s="30"/>
      <c r="N138" s="30"/>
      <c r="O138" s="30"/>
      <c r="P138" s="30"/>
      <c r="Q138" s="65">
        <f t="shared" si="4"/>
        <v>0</v>
      </c>
      <c r="R138" s="30" t="str">
        <f t="shared" si="5"/>
        <v>#N/A</v>
      </c>
      <c r="T138" s="30" t="str">
        <f t="shared" si="6"/>
        <v>#N/A</v>
      </c>
      <c r="U138" s="30" t="str">
        <f t="shared" si="7"/>
        <v>#N/A</v>
      </c>
      <c r="V138" s="30" t="str">
        <f t="shared" si="8"/>
        <v>#N/A</v>
      </c>
      <c r="W138" s="30" t="str">
        <f t="shared" si="9"/>
        <v>#N/A</v>
      </c>
      <c r="X138" s="30" t="str">
        <f t="shared" si="10"/>
        <v>#N/A</v>
      </c>
      <c r="Y138" s="30" t="str">
        <f t="shared" si="11"/>
        <v>#N/A</v>
      </c>
      <c r="Z138" s="30" t="str">
        <f t="shared" si="12"/>
        <v>#N/A</v>
      </c>
      <c r="AA138" s="30" t="str">
        <f t="shared" si="13"/>
        <v>#N/A</v>
      </c>
    </row>
    <row r="139">
      <c r="C139" s="25"/>
      <c r="D139" s="25" t="str">
        <f t="shared" si="1"/>
        <v/>
      </c>
      <c r="E139" s="26" t="str">
        <f t="shared" si="2"/>
        <v/>
      </c>
      <c r="G139" s="27" t="str">
        <f t="shared" si="3"/>
        <v/>
      </c>
      <c r="I139" s="28"/>
      <c r="J139" s="30"/>
      <c r="K139" s="30"/>
      <c r="L139" s="30"/>
      <c r="M139" s="30"/>
      <c r="N139" s="30"/>
      <c r="O139" s="30"/>
      <c r="P139" s="30"/>
      <c r="Q139" s="65">
        <f t="shared" si="4"/>
        <v>0</v>
      </c>
      <c r="R139" s="30" t="str">
        <f t="shared" si="5"/>
        <v>#N/A</v>
      </c>
      <c r="T139" s="30" t="str">
        <f t="shared" si="6"/>
        <v>#N/A</v>
      </c>
      <c r="U139" s="30" t="str">
        <f t="shared" si="7"/>
        <v>#N/A</v>
      </c>
      <c r="V139" s="30" t="str">
        <f t="shared" si="8"/>
        <v>#N/A</v>
      </c>
      <c r="W139" s="30" t="str">
        <f t="shared" si="9"/>
        <v>#N/A</v>
      </c>
      <c r="X139" s="30" t="str">
        <f t="shared" si="10"/>
        <v>#N/A</v>
      </c>
      <c r="Y139" s="30" t="str">
        <f t="shared" si="11"/>
        <v>#N/A</v>
      </c>
      <c r="Z139" s="30" t="str">
        <f t="shared" si="12"/>
        <v>#N/A</v>
      </c>
      <c r="AA139" s="30" t="str">
        <f t="shared" si="13"/>
        <v>#N/A</v>
      </c>
    </row>
    <row r="140">
      <c r="C140" s="25"/>
      <c r="D140" s="25" t="str">
        <f t="shared" si="1"/>
        <v/>
      </c>
      <c r="E140" s="26" t="str">
        <f t="shared" si="2"/>
        <v/>
      </c>
      <c r="G140" s="27" t="str">
        <f t="shared" si="3"/>
        <v/>
      </c>
      <c r="I140" s="28"/>
      <c r="J140" s="30"/>
      <c r="K140" s="30"/>
      <c r="L140" s="30"/>
      <c r="M140" s="30"/>
      <c r="N140" s="30"/>
      <c r="O140" s="30"/>
      <c r="P140" s="30"/>
      <c r="Q140" s="65">
        <f t="shared" si="4"/>
        <v>0</v>
      </c>
      <c r="R140" s="30" t="str">
        <f t="shared" si="5"/>
        <v>#N/A</v>
      </c>
      <c r="T140" s="30" t="str">
        <f t="shared" si="6"/>
        <v>#N/A</v>
      </c>
      <c r="U140" s="30" t="str">
        <f t="shared" si="7"/>
        <v>#N/A</v>
      </c>
      <c r="V140" s="30" t="str">
        <f t="shared" si="8"/>
        <v>#N/A</v>
      </c>
      <c r="W140" s="30" t="str">
        <f t="shared" si="9"/>
        <v>#N/A</v>
      </c>
      <c r="X140" s="30" t="str">
        <f t="shared" si="10"/>
        <v>#N/A</v>
      </c>
      <c r="Y140" s="30" t="str">
        <f t="shared" si="11"/>
        <v>#N/A</v>
      </c>
      <c r="Z140" s="30" t="str">
        <f t="shared" si="12"/>
        <v>#N/A</v>
      </c>
      <c r="AA140" s="30" t="str">
        <f t="shared" si="13"/>
        <v>#N/A</v>
      </c>
    </row>
    <row r="141">
      <c r="C141" s="25"/>
      <c r="D141" s="25" t="str">
        <f t="shared" si="1"/>
        <v/>
      </c>
      <c r="E141" s="26" t="str">
        <f t="shared" si="2"/>
        <v/>
      </c>
      <c r="G141" s="27" t="str">
        <f t="shared" si="3"/>
        <v/>
      </c>
      <c r="I141" s="28"/>
      <c r="J141" s="30"/>
      <c r="K141" s="30"/>
      <c r="L141" s="30"/>
      <c r="M141" s="30"/>
      <c r="N141" s="30"/>
      <c r="O141" s="30"/>
      <c r="P141" s="30"/>
      <c r="Q141" s="65">
        <f t="shared" si="4"/>
        <v>0</v>
      </c>
      <c r="R141" s="30" t="str">
        <f t="shared" si="5"/>
        <v>#N/A</v>
      </c>
      <c r="T141" s="30" t="str">
        <f t="shared" si="6"/>
        <v>#N/A</v>
      </c>
      <c r="U141" s="30" t="str">
        <f t="shared" si="7"/>
        <v>#N/A</v>
      </c>
      <c r="V141" s="30" t="str">
        <f t="shared" si="8"/>
        <v>#N/A</v>
      </c>
      <c r="W141" s="30" t="str">
        <f t="shared" si="9"/>
        <v>#N/A</v>
      </c>
      <c r="X141" s="30" t="str">
        <f t="shared" si="10"/>
        <v>#N/A</v>
      </c>
      <c r="Y141" s="30" t="str">
        <f t="shared" si="11"/>
        <v>#N/A</v>
      </c>
      <c r="Z141" s="30" t="str">
        <f t="shared" si="12"/>
        <v>#N/A</v>
      </c>
      <c r="AA141" s="30" t="str">
        <f t="shared" si="13"/>
        <v>#N/A</v>
      </c>
    </row>
    <row r="142">
      <c r="C142" s="25"/>
      <c r="D142" s="25" t="str">
        <f t="shared" si="1"/>
        <v/>
      </c>
      <c r="E142" s="26" t="str">
        <f t="shared" si="2"/>
        <v/>
      </c>
      <c r="G142" s="27" t="str">
        <f t="shared" si="3"/>
        <v/>
      </c>
      <c r="I142" s="28"/>
      <c r="J142" s="30"/>
      <c r="K142" s="30"/>
      <c r="L142" s="30"/>
      <c r="M142" s="30"/>
      <c r="N142" s="30"/>
      <c r="O142" s="30"/>
      <c r="P142" s="30"/>
      <c r="Q142" s="65">
        <f t="shared" si="4"/>
        <v>0</v>
      </c>
      <c r="R142" s="30" t="str">
        <f t="shared" si="5"/>
        <v>#N/A</v>
      </c>
      <c r="T142" s="30" t="str">
        <f t="shared" si="6"/>
        <v>#N/A</v>
      </c>
      <c r="U142" s="30" t="str">
        <f t="shared" si="7"/>
        <v>#N/A</v>
      </c>
      <c r="V142" s="30" t="str">
        <f t="shared" si="8"/>
        <v>#N/A</v>
      </c>
      <c r="W142" s="30" t="str">
        <f t="shared" si="9"/>
        <v>#N/A</v>
      </c>
      <c r="X142" s="30" t="str">
        <f t="shared" si="10"/>
        <v>#N/A</v>
      </c>
      <c r="Y142" s="30" t="str">
        <f t="shared" si="11"/>
        <v>#N/A</v>
      </c>
      <c r="Z142" s="30" t="str">
        <f t="shared" si="12"/>
        <v>#N/A</v>
      </c>
      <c r="AA142" s="30" t="str">
        <f t="shared" si="13"/>
        <v>#N/A</v>
      </c>
    </row>
    <row r="143">
      <c r="C143" s="25"/>
      <c r="D143" s="25" t="str">
        <f t="shared" si="1"/>
        <v/>
      </c>
      <c r="E143" s="26" t="str">
        <f t="shared" si="2"/>
        <v/>
      </c>
      <c r="G143" s="27" t="str">
        <f t="shared" si="3"/>
        <v/>
      </c>
      <c r="I143" s="28"/>
      <c r="J143" s="30"/>
      <c r="K143" s="30"/>
      <c r="L143" s="30"/>
      <c r="M143" s="30"/>
      <c r="N143" s="30"/>
      <c r="O143" s="30"/>
      <c r="P143" s="30"/>
      <c r="Q143" s="65">
        <f t="shared" si="4"/>
        <v>0</v>
      </c>
      <c r="R143" s="30" t="str">
        <f t="shared" si="5"/>
        <v>#N/A</v>
      </c>
      <c r="T143" s="30" t="str">
        <f t="shared" si="6"/>
        <v>#N/A</v>
      </c>
      <c r="U143" s="30" t="str">
        <f t="shared" si="7"/>
        <v>#N/A</v>
      </c>
      <c r="V143" s="30" t="str">
        <f t="shared" si="8"/>
        <v>#N/A</v>
      </c>
      <c r="W143" s="30" t="str">
        <f t="shared" si="9"/>
        <v>#N/A</v>
      </c>
      <c r="X143" s="30" t="str">
        <f t="shared" si="10"/>
        <v>#N/A</v>
      </c>
      <c r="Y143" s="30" t="str">
        <f t="shared" si="11"/>
        <v>#N/A</v>
      </c>
      <c r="Z143" s="30" t="str">
        <f t="shared" si="12"/>
        <v>#N/A</v>
      </c>
      <c r="AA143" s="30" t="str">
        <f t="shared" si="13"/>
        <v>#N/A</v>
      </c>
    </row>
    <row r="144">
      <c r="C144" s="25"/>
      <c r="D144" s="25" t="str">
        <f t="shared" si="1"/>
        <v/>
      </c>
      <c r="E144" s="26" t="str">
        <f t="shared" si="2"/>
        <v/>
      </c>
      <c r="G144" s="27" t="str">
        <f t="shared" si="3"/>
        <v/>
      </c>
      <c r="I144" s="28"/>
      <c r="J144" s="30"/>
      <c r="K144" s="30"/>
      <c r="L144" s="30"/>
      <c r="M144" s="30"/>
      <c r="N144" s="30"/>
      <c r="O144" s="30"/>
      <c r="P144" s="30"/>
      <c r="Q144" s="65">
        <f t="shared" si="4"/>
        <v>0</v>
      </c>
      <c r="R144" s="30" t="str">
        <f t="shared" si="5"/>
        <v>#N/A</v>
      </c>
      <c r="T144" s="30" t="str">
        <f t="shared" si="6"/>
        <v>#N/A</v>
      </c>
      <c r="U144" s="30" t="str">
        <f t="shared" si="7"/>
        <v>#N/A</v>
      </c>
      <c r="V144" s="30" t="str">
        <f t="shared" si="8"/>
        <v>#N/A</v>
      </c>
      <c r="W144" s="30" t="str">
        <f t="shared" si="9"/>
        <v>#N/A</v>
      </c>
      <c r="X144" s="30" t="str">
        <f t="shared" si="10"/>
        <v>#N/A</v>
      </c>
      <c r="Y144" s="30" t="str">
        <f t="shared" si="11"/>
        <v>#N/A</v>
      </c>
      <c r="Z144" s="30" t="str">
        <f t="shared" si="12"/>
        <v>#N/A</v>
      </c>
      <c r="AA144" s="30" t="str">
        <f t="shared" si="13"/>
        <v>#N/A</v>
      </c>
    </row>
    <row r="145">
      <c r="C145" s="25"/>
      <c r="D145" s="25" t="str">
        <f t="shared" si="1"/>
        <v/>
      </c>
      <c r="E145" s="26" t="str">
        <f t="shared" si="2"/>
        <v/>
      </c>
      <c r="G145" s="27" t="str">
        <f t="shared" si="3"/>
        <v/>
      </c>
      <c r="I145" s="28"/>
      <c r="J145" s="30"/>
      <c r="K145" s="30"/>
      <c r="L145" s="30"/>
      <c r="M145" s="30"/>
      <c r="N145" s="30"/>
      <c r="O145" s="30"/>
      <c r="P145" s="30"/>
      <c r="Q145" s="65">
        <f t="shared" si="4"/>
        <v>0</v>
      </c>
      <c r="R145" s="30" t="str">
        <f t="shared" si="5"/>
        <v>#N/A</v>
      </c>
      <c r="T145" s="30" t="str">
        <f t="shared" si="6"/>
        <v>#N/A</v>
      </c>
      <c r="U145" s="30" t="str">
        <f t="shared" si="7"/>
        <v>#N/A</v>
      </c>
      <c r="V145" s="30" t="str">
        <f t="shared" si="8"/>
        <v>#N/A</v>
      </c>
      <c r="W145" s="30" t="str">
        <f t="shared" si="9"/>
        <v>#N/A</v>
      </c>
      <c r="X145" s="30" t="str">
        <f t="shared" si="10"/>
        <v>#N/A</v>
      </c>
      <c r="Y145" s="30" t="str">
        <f t="shared" si="11"/>
        <v>#N/A</v>
      </c>
      <c r="Z145" s="30" t="str">
        <f t="shared" si="12"/>
        <v>#N/A</v>
      </c>
      <c r="AA145" s="30" t="str">
        <f t="shared" si="13"/>
        <v>#N/A</v>
      </c>
    </row>
    <row r="146">
      <c r="C146" s="25"/>
      <c r="D146" s="25" t="str">
        <f t="shared" si="1"/>
        <v/>
      </c>
      <c r="E146" s="26" t="str">
        <f t="shared" si="2"/>
        <v/>
      </c>
      <c r="G146" s="27" t="str">
        <f t="shared" si="3"/>
        <v/>
      </c>
      <c r="I146" s="28"/>
      <c r="J146" s="30"/>
      <c r="K146" s="30"/>
      <c r="L146" s="30"/>
      <c r="M146" s="30"/>
      <c r="N146" s="30"/>
      <c r="O146" s="30"/>
      <c r="P146" s="30"/>
      <c r="Q146" s="65">
        <f t="shared" si="4"/>
        <v>0</v>
      </c>
      <c r="R146" s="30" t="str">
        <f t="shared" si="5"/>
        <v>#N/A</v>
      </c>
      <c r="T146" s="30" t="str">
        <f t="shared" si="6"/>
        <v>#N/A</v>
      </c>
      <c r="U146" s="30" t="str">
        <f t="shared" si="7"/>
        <v>#N/A</v>
      </c>
      <c r="V146" s="30" t="str">
        <f t="shared" si="8"/>
        <v>#N/A</v>
      </c>
      <c r="W146" s="30" t="str">
        <f t="shared" si="9"/>
        <v>#N/A</v>
      </c>
      <c r="X146" s="30" t="str">
        <f t="shared" si="10"/>
        <v>#N/A</v>
      </c>
      <c r="Y146" s="30" t="str">
        <f t="shared" si="11"/>
        <v>#N/A</v>
      </c>
      <c r="Z146" s="30" t="str">
        <f t="shared" si="12"/>
        <v>#N/A</v>
      </c>
      <c r="AA146" s="30" t="str">
        <f t="shared" si="13"/>
        <v>#N/A</v>
      </c>
    </row>
    <row r="147">
      <c r="C147" s="25"/>
      <c r="D147" s="25" t="str">
        <f t="shared" si="1"/>
        <v/>
      </c>
      <c r="E147" s="26" t="str">
        <f t="shared" si="2"/>
        <v/>
      </c>
      <c r="G147" s="27" t="str">
        <f t="shared" si="3"/>
        <v/>
      </c>
      <c r="I147" s="28"/>
      <c r="J147" s="30"/>
      <c r="K147" s="30"/>
      <c r="L147" s="30"/>
      <c r="M147" s="30"/>
      <c r="N147" s="30"/>
      <c r="O147" s="30"/>
      <c r="P147" s="30"/>
      <c r="Q147" s="65">
        <f t="shared" si="4"/>
        <v>0</v>
      </c>
      <c r="R147" s="30" t="str">
        <f t="shared" si="5"/>
        <v>#N/A</v>
      </c>
      <c r="T147" s="30" t="str">
        <f t="shared" si="6"/>
        <v>#N/A</v>
      </c>
      <c r="U147" s="30" t="str">
        <f t="shared" si="7"/>
        <v>#N/A</v>
      </c>
      <c r="V147" s="30" t="str">
        <f t="shared" si="8"/>
        <v>#N/A</v>
      </c>
      <c r="W147" s="30" t="str">
        <f t="shared" si="9"/>
        <v>#N/A</v>
      </c>
      <c r="X147" s="30" t="str">
        <f t="shared" si="10"/>
        <v>#N/A</v>
      </c>
      <c r="Y147" s="30" t="str">
        <f t="shared" si="11"/>
        <v>#N/A</v>
      </c>
      <c r="Z147" s="30" t="str">
        <f t="shared" si="12"/>
        <v>#N/A</v>
      </c>
      <c r="AA147" s="30" t="str">
        <f t="shared" si="13"/>
        <v>#N/A</v>
      </c>
    </row>
    <row r="148">
      <c r="C148" s="25"/>
      <c r="D148" s="25" t="str">
        <f t="shared" si="1"/>
        <v/>
      </c>
      <c r="E148" s="26" t="str">
        <f t="shared" si="2"/>
        <v/>
      </c>
      <c r="G148" s="27" t="str">
        <f t="shared" si="3"/>
        <v/>
      </c>
      <c r="I148" s="28"/>
      <c r="J148" s="30"/>
      <c r="K148" s="30"/>
      <c r="L148" s="30"/>
      <c r="M148" s="30"/>
      <c r="N148" s="30"/>
      <c r="O148" s="30"/>
      <c r="P148" s="30"/>
      <c r="Q148" s="65">
        <f t="shared" si="4"/>
        <v>0</v>
      </c>
      <c r="R148" s="30" t="str">
        <f t="shared" si="5"/>
        <v>#N/A</v>
      </c>
      <c r="T148" s="30" t="str">
        <f t="shared" si="6"/>
        <v>#N/A</v>
      </c>
      <c r="U148" s="30" t="str">
        <f t="shared" si="7"/>
        <v>#N/A</v>
      </c>
      <c r="V148" s="30" t="str">
        <f t="shared" si="8"/>
        <v>#N/A</v>
      </c>
      <c r="W148" s="30" t="str">
        <f t="shared" si="9"/>
        <v>#N/A</v>
      </c>
      <c r="X148" s="30" t="str">
        <f t="shared" si="10"/>
        <v>#N/A</v>
      </c>
      <c r="Y148" s="30" t="str">
        <f t="shared" si="11"/>
        <v>#N/A</v>
      </c>
      <c r="Z148" s="30" t="str">
        <f t="shared" si="12"/>
        <v>#N/A</v>
      </c>
      <c r="AA148" s="30" t="str">
        <f t="shared" si="13"/>
        <v>#N/A</v>
      </c>
    </row>
    <row r="149">
      <c r="C149" s="25"/>
      <c r="D149" s="25" t="str">
        <f t="shared" si="1"/>
        <v/>
      </c>
      <c r="E149" s="26" t="str">
        <f t="shared" si="2"/>
        <v/>
      </c>
      <c r="G149" s="27" t="str">
        <f t="shared" si="3"/>
        <v/>
      </c>
      <c r="I149" s="28"/>
      <c r="J149" s="30"/>
      <c r="K149" s="30"/>
      <c r="L149" s="30"/>
      <c r="M149" s="30"/>
      <c r="N149" s="30"/>
      <c r="O149" s="30"/>
      <c r="P149" s="30"/>
      <c r="Q149" s="65">
        <f t="shared" si="4"/>
        <v>0</v>
      </c>
      <c r="R149" s="30" t="str">
        <f t="shared" si="5"/>
        <v>#N/A</v>
      </c>
      <c r="T149" s="30" t="str">
        <f t="shared" si="6"/>
        <v>#N/A</v>
      </c>
      <c r="U149" s="30" t="str">
        <f t="shared" si="7"/>
        <v>#N/A</v>
      </c>
      <c r="V149" s="30" t="str">
        <f t="shared" si="8"/>
        <v>#N/A</v>
      </c>
      <c r="W149" s="30" t="str">
        <f t="shared" si="9"/>
        <v>#N/A</v>
      </c>
      <c r="X149" s="30" t="str">
        <f t="shared" si="10"/>
        <v>#N/A</v>
      </c>
      <c r="Y149" s="30" t="str">
        <f t="shared" si="11"/>
        <v>#N/A</v>
      </c>
      <c r="Z149" s="30" t="str">
        <f t="shared" si="12"/>
        <v>#N/A</v>
      </c>
      <c r="AA149" s="30" t="str">
        <f t="shared" si="13"/>
        <v>#N/A</v>
      </c>
    </row>
    <row r="150">
      <c r="C150" s="25"/>
      <c r="D150" s="25" t="str">
        <f t="shared" si="1"/>
        <v/>
      </c>
      <c r="E150" s="26" t="str">
        <f t="shared" si="2"/>
        <v/>
      </c>
      <c r="G150" s="27" t="str">
        <f t="shared" si="3"/>
        <v/>
      </c>
      <c r="I150" s="28"/>
      <c r="J150" s="30"/>
      <c r="K150" s="30"/>
      <c r="L150" s="30"/>
      <c r="M150" s="30"/>
      <c r="N150" s="30"/>
      <c r="O150" s="30"/>
      <c r="P150" s="30"/>
      <c r="Q150" s="65">
        <f t="shared" si="4"/>
        <v>0</v>
      </c>
      <c r="R150" s="30" t="str">
        <f t="shared" si="5"/>
        <v>#N/A</v>
      </c>
      <c r="T150" s="30" t="str">
        <f t="shared" si="6"/>
        <v>#N/A</v>
      </c>
      <c r="U150" s="30" t="str">
        <f t="shared" si="7"/>
        <v>#N/A</v>
      </c>
      <c r="V150" s="30" t="str">
        <f t="shared" si="8"/>
        <v>#N/A</v>
      </c>
      <c r="W150" s="30" t="str">
        <f t="shared" si="9"/>
        <v>#N/A</v>
      </c>
      <c r="X150" s="30" t="str">
        <f t="shared" si="10"/>
        <v>#N/A</v>
      </c>
      <c r="Y150" s="30" t="str">
        <f t="shared" si="11"/>
        <v>#N/A</v>
      </c>
      <c r="Z150" s="30" t="str">
        <f t="shared" si="12"/>
        <v>#N/A</v>
      </c>
      <c r="AA150" s="30" t="str">
        <f t="shared" si="13"/>
        <v>#N/A</v>
      </c>
    </row>
    <row r="151">
      <c r="C151" s="25"/>
      <c r="D151" s="25" t="str">
        <f t="shared" si="1"/>
        <v/>
      </c>
      <c r="E151" s="26" t="str">
        <f t="shared" si="2"/>
        <v/>
      </c>
      <c r="G151" s="27" t="str">
        <f t="shared" si="3"/>
        <v/>
      </c>
      <c r="I151" s="28"/>
      <c r="J151" s="30"/>
      <c r="K151" s="30"/>
      <c r="L151" s="30"/>
      <c r="M151" s="30"/>
      <c r="N151" s="30"/>
      <c r="O151" s="30"/>
      <c r="P151" s="30"/>
      <c r="Q151" s="65">
        <f t="shared" si="4"/>
        <v>0</v>
      </c>
      <c r="R151" s="30" t="str">
        <f t="shared" si="5"/>
        <v>#N/A</v>
      </c>
      <c r="T151" s="30" t="str">
        <f t="shared" si="6"/>
        <v>#N/A</v>
      </c>
      <c r="U151" s="30" t="str">
        <f t="shared" si="7"/>
        <v>#N/A</v>
      </c>
      <c r="V151" s="30" t="str">
        <f t="shared" si="8"/>
        <v>#N/A</v>
      </c>
      <c r="W151" s="30" t="str">
        <f t="shared" si="9"/>
        <v>#N/A</v>
      </c>
      <c r="X151" s="30" t="str">
        <f t="shared" si="10"/>
        <v>#N/A</v>
      </c>
      <c r="Y151" s="30" t="str">
        <f t="shared" si="11"/>
        <v>#N/A</v>
      </c>
      <c r="Z151" s="30" t="str">
        <f t="shared" si="12"/>
        <v>#N/A</v>
      </c>
      <c r="AA151" s="30" t="str">
        <f t="shared" si="13"/>
        <v>#N/A</v>
      </c>
    </row>
    <row r="152">
      <c r="C152" s="25"/>
      <c r="D152" s="25" t="str">
        <f t="shared" si="1"/>
        <v/>
      </c>
      <c r="E152" s="26" t="str">
        <f t="shared" si="2"/>
        <v/>
      </c>
      <c r="G152" s="27" t="str">
        <f t="shared" si="3"/>
        <v/>
      </c>
      <c r="I152" s="28"/>
      <c r="J152" s="30"/>
      <c r="K152" s="30"/>
      <c r="L152" s="30"/>
      <c r="M152" s="30"/>
      <c r="N152" s="30"/>
      <c r="O152" s="30"/>
      <c r="P152" s="30"/>
      <c r="Q152" s="65">
        <f t="shared" si="4"/>
        <v>0</v>
      </c>
      <c r="R152" s="30" t="str">
        <f t="shared" si="5"/>
        <v>#N/A</v>
      </c>
      <c r="T152" s="30" t="str">
        <f t="shared" si="6"/>
        <v>#N/A</v>
      </c>
      <c r="U152" s="30" t="str">
        <f t="shared" si="7"/>
        <v>#N/A</v>
      </c>
      <c r="V152" s="30" t="str">
        <f t="shared" si="8"/>
        <v>#N/A</v>
      </c>
      <c r="W152" s="30" t="str">
        <f t="shared" si="9"/>
        <v>#N/A</v>
      </c>
      <c r="X152" s="30" t="str">
        <f t="shared" si="10"/>
        <v>#N/A</v>
      </c>
      <c r="Y152" s="30" t="str">
        <f t="shared" si="11"/>
        <v>#N/A</v>
      </c>
      <c r="Z152" s="30" t="str">
        <f t="shared" si="12"/>
        <v>#N/A</v>
      </c>
      <c r="AA152" s="30" t="str">
        <f t="shared" si="13"/>
        <v>#N/A</v>
      </c>
    </row>
    <row r="153">
      <c r="C153" s="25"/>
      <c r="D153" s="25" t="str">
        <f t="shared" si="1"/>
        <v/>
      </c>
      <c r="E153" s="26" t="str">
        <f t="shared" si="2"/>
        <v/>
      </c>
      <c r="G153" s="27" t="str">
        <f t="shared" si="3"/>
        <v/>
      </c>
      <c r="I153" s="28"/>
      <c r="J153" s="30"/>
      <c r="K153" s="30"/>
      <c r="L153" s="30"/>
      <c r="M153" s="30"/>
      <c r="N153" s="30"/>
      <c r="O153" s="30"/>
      <c r="P153" s="30"/>
      <c r="Q153" s="65">
        <f t="shared" si="4"/>
        <v>0</v>
      </c>
      <c r="R153" s="30" t="str">
        <f t="shared" si="5"/>
        <v>#N/A</v>
      </c>
      <c r="T153" s="30" t="str">
        <f t="shared" si="6"/>
        <v>#N/A</v>
      </c>
      <c r="U153" s="30" t="str">
        <f t="shared" si="7"/>
        <v>#N/A</v>
      </c>
      <c r="V153" s="30" t="str">
        <f t="shared" si="8"/>
        <v>#N/A</v>
      </c>
      <c r="W153" s="30" t="str">
        <f t="shared" si="9"/>
        <v>#N/A</v>
      </c>
      <c r="X153" s="30" t="str">
        <f t="shared" si="10"/>
        <v>#N/A</v>
      </c>
      <c r="Y153" s="30" t="str">
        <f t="shared" si="11"/>
        <v>#N/A</v>
      </c>
      <c r="Z153" s="30" t="str">
        <f t="shared" si="12"/>
        <v>#N/A</v>
      </c>
      <c r="AA153" s="30" t="str">
        <f t="shared" si="13"/>
        <v>#N/A</v>
      </c>
    </row>
    <row r="154">
      <c r="C154" s="25"/>
      <c r="D154" s="25" t="str">
        <f t="shared" si="1"/>
        <v/>
      </c>
      <c r="E154" s="26" t="str">
        <f t="shared" si="2"/>
        <v/>
      </c>
      <c r="G154" s="27" t="str">
        <f t="shared" si="3"/>
        <v/>
      </c>
      <c r="I154" s="28"/>
      <c r="J154" s="30"/>
      <c r="K154" s="30"/>
      <c r="L154" s="30"/>
      <c r="M154" s="30"/>
      <c r="N154" s="30"/>
      <c r="O154" s="30"/>
      <c r="P154" s="30"/>
      <c r="Q154" s="65">
        <f t="shared" si="4"/>
        <v>0</v>
      </c>
      <c r="R154" s="30" t="str">
        <f t="shared" si="5"/>
        <v>#N/A</v>
      </c>
      <c r="T154" s="30" t="str">
        <f t="shared" si="6"/>
        <v>#N/A</v>
      </c>
      <c r="U154" s="30" t="str">
        <f t="shared" si="7"/>
        <v>#N/A</v>
      </c>
      <c r="V154" s="30" t="str">
        <f t="shared" si="8"/>
        <v>#N/A</v>
      </c>
      <c r="W154" s="30" t="str">
        <f t="shared" si="9"/>
        <v>#N/A</v>
      </c>
      <c r="X154" s="30" t="str">
        <f t="shared" si="10"/>
        <v>#N/A</v>
      </c>
      <c r="Y154" s="30" t="str">
        <f t="shared" si="11"/>
        <v>#N/A</v>
      </c>
      <c r="Z154" s="30" t="str">
        <f t="shared" si="12"/>
        <v>#N/A</v>
      </c>
      <c r="AA154" s="30" t="str">
        <f t="shared" si="13"/>
        <v>#N/A</v>
      </c>
    </row>
    <row r="155">
      <c r="C155" s="25"/>
      <c r="D155" s="25" t="str">
        <f t="shared" si="1"/>
        <v/>
      </c>
      <c r="E155" s="26" t="str">
        <f t="shared" si="2"/>
        <v/>
      </c>
      <c r="G155" s="27" t="str">
        <f t="shared" si="3"/>
        <v/>
      </c>
      <c r="I155" s="28"/>
      <c r="J155" s="30"/>
      <c r="K155" s="30"/>
      <c r="L155" s="30"/>
      <c r="M155" s="30"/>
      <c r="N155" s="30"/>
      <c r="O155" s="30"/>
      <c r="P155" s="30"/>
      <c r="Q155" s="65">
        <f t="shared" si="4"/>
        <v>0</v>
      </c>
      <c r="R155" s="30" t="str">
        <f t="shared" si="5"/>
        <v>#N/A</v>
      </c>
      <c r="T155" s="30" t="str">
        <f t="shared" si="6"/>
        <v>#N/A</v>
      </c>
      <c r="U155" s="30" t="str">
        <f t="shared" si="7"/>
        <v>#N/A</v>
      </c>
      <c r="V155" s="30" t="str">
        <f t="shared" si="8"/>
        <v>#N/A</v>
      </c>
      <c r="W155" s="30" t="str">
        <f t="shared" si="9"/>
        <v>#N/A</v>
      </c>
      <c r="X155" s="30" t="str">
        <f t="shared" si="10"/>
        <v>#N/A</v>
      </c>
      <c r="Y155" s="30" t="str">
        <f t="shared" si="11"/>
        <v>#N/A</v>
      </c>
      <c r="Z155" s="30" t="str">
        <f t="shared" si="12"/>
        <v>#N/A</v>
      </c>
      <c r="AA155" s="30" t="str">
        <f t="shared" si="13"/>
        <v>#N/A</v>
      </c>
    </row>
    <row r="156">
      <c r="C156" s="25"/>
      <c r="D156" s="25" t="str">
        <f t="shared" si="1"/>
        <v/>
      </c>
      <c r="E156" s="26" t="str">
        <f t="shared" si="2"/>
        <v/>
      </c>
      <c r="G156" s="27" t="str">
        <f t="shared" si="3"/>
        <v/>
      </c>
      <c r="I156" s="28"/>
      <c r="J156" s="30"/>
      <c r="K156" s="30"/>
      <c r="L156" s="30"/>
      <c r="M156" s="30"/>
      <c r="N156" s="30"/>
      <c r="O156" s="30"/>
      <c r="P156" s="30"/>
      <c r="Q156" s="65">
        <f t="shared" si="4"/>
        <v>0</v>
      </c>
      <c r="R156" s="30" t="str">
        <f t="shared" si="5"/>
        <v>#N/A</v>
      </c>
      <c r="T156" s="30" t="str">
        <f t="shared" si="6"/>
        <v>#N/A</v>
      </c>
      <c r="U156" s="30" t="str">
        <f t="shared" si="7"/>
        <v>#N/A</v>
      </c>
      <c r="V156" s="30" t="str">
        <f t="shared" si="8"/>
        <v>#N/A</v>
      </c>
      <c r="W156" s="30" t="str">
        <f t="shared" si="9"/>
        <v>#N/A</v>
      </c>
      <c r="X156" s="30" t="str">
        <f t="shared" si="10"/>
        <v>#N/A</v>
      </c>
      <c r="Y156" s="30" t="str">
        <f t="shared" si="11"/>
        <v>#N/A</v>
      </c>
      <c r="Z156" s="30" t="str">
        <f t="shared" si="12"/>
        <v>#N/A</v>
      </c>
      <c r="AA156" s="30" t="str">
        <f t="shared" si="13"/>
        <v>#N/A</v>
      </c>
    </row>
    <row r="157">
      <c r="C157" s="25"/>
      <c r="D157" s="25" t="str">
        <f t="shared" si="1"/>
        <v/>
      </c>
      <c r="E157" s="26" t="str">
        <f t="shared" si="2"/>
        <v/>
      </c>
      <c r="G157" s="27" t="str">
        <f t="shared" si="3"/>
        <v/>
      </c>
      <c r="I157" s="28"/>
      <c r="J157" s="30"/>
      <c r="K157" s="30"/>
      <c r="L157" s="30"/>
      <c r="M157" s="30"/>
      <c r="N157" s="30"/>
      <c r="O157" s="30"/>
      <c r="P157" s="30"/>
      <c r="Q157" s="65">
        <f t="shared" si="4"/>
        <v>0</v>
      </c>
      <c r="R157" s="30" t="str">
        <f t="shared" si="5"/>
        <v>#N/A</v>
      </c>
      <c r="T157" s="30" t="str">
        <f t="shared" si="6"/>
        <v>#N/A</v>
      </c>
      <c r="U157" s="30" t="str">
        <f t="shared" si="7"/>
        <v>#N/A</v>
      </c>
      <c r="V157" s="30" t="str">
        <f t="shared" si="8"/>
        <v>#N/A</v>
      </c>
      <c r="W157" s="30" t="str">
        <f t="shared" si="9"/>
        <v>#N/A</v>
      </c>
      <c r="X157" s="30" t="str">
        <f t="shared" si="10"/>
        <v>#N/A</v>
      </c>
      <c r="Y157" s="30" t="str">
        <f t="shared" si="11"/>
        <v>#N/A</v>
      </c>
      <c r="Z157" s="30" t="str">
        <f t="shared" si="12"/>
        <v>#N/A</v>
      </c>
      <c r="AA157" s="30" t="str">
        <f t="shared" si="13"/>
        <v>#N/A</v>
      </c>
    </row>
    <row r="158">
      <c r="C158" s="25"/>
      <c r="D158" s="25" t="str">
        <f t="shared" si="1"/>
        <v/>
      </c>
      <c r="E158" s="26" t="str">
        <f t="shared" si="2"/>
        <v/>
      </c>
      <c r="G158" s="27" t="str">
        <f t="shared" si="3"/>
        <v/>
      </c>
      <c r="I158" s="28"/>
      <c r="J158" s="30"/>
      <c r="K158" s="30"/>
      <c r="L158" s="30"/>
      <c r="M158" s="30"/>
      <c r="N158" s="30"/>
      <c r="O158" s="30"/>
      <c r="P158" s="30"/>
      <c r="Q158" s="65">
        <f t="shared" si="4"/>
        <v>0</v>
      </c>
      <c r="R158" s="30" t="str">
        <f t="shared" si="5"/>
        <v>#N/A</v>
      </c>
      <c r="T158" s="30" t="str">
        <f t="shared" si="6"/>
        <v>#N/A</v>
      </c>
      <c r="U158" s="30" t="str">
        <f t="shared" si="7"/>
        <v>#N/A</v>
      </c>
      <c r="V158" s="30" t="str">
        <f t="shared" si="8"/>
        <v>#N/A</v>
      </c>
      <c r="W158" s="30" t="str">
        <f t="shared" si="9"/>
        <v>#N/A</v>
      </c>
      <c r="X158" s="30" t="str">
        <f t="shared" si="10"/>
        <v>#N/A</v>
      </c>
      <c r="Y158" s="30" t="str">
        <f t="shared" si="11"/>
        <v>#N/A</v>
      </c>
      <c r="Z158" s="30" t="str">
        <f t="shared" si="12"/>
        <v>#N/A</v>
      </c>
      <c r="AA158" s="30" t="str">
        <f t="shared" si="13"/>
        <v>#N/A</v>
      </c>
    </row>
    <row r="159">
      <c r="C159" s="25"/>
      <c r="D159" s="25" t="str">
        <f t="shared" si="1"/>
        <v/>
      </c>
      <c r="E159" s="26" t="str">
        <f t="shared" si="2"/>
        <v/>
      </c>
      <c r="G159" s="27" t="str">
        <f t="shared" si="3"/>
        <v/>
      </c>
      <c r="I159" s="28"/>
      <c r="J159" s="30"/>
      <c r="K159" s="30"/>
      <c r="L159" s="30"/>
      <c r="M159" s="30"/>
      <c r="N159" s="30"/>
      <c r="O159" s="30"/>
      <c r="P159" s="30"/>
      <c r="Q159" s="65">
        <f t="shared" si="4"/>
        <v>0</v>
      </c>
      <c r="R159" s="30" t="str">
        <f t="shared" si="5"/>
        <v>#N/A</v>
      </c>
      <c r="T159" s="30" t="str">
        <f t="shared" si="6"/>
        <v>#N/A</v>
      </c>
      <c r="U159" s="30" t="str">
        <f t="shared" si="7"/>
        <v>#N/A</v>
      </c>
      <c r="V159" s="30" t="str">
        <f t="shared" si="8"/>
        <v>#N/A</v>
      </c>
      <c r="W159" s="30" t="str">
        <f t="shared" si="9"/>
        <v>#N/A</v>
      </c>
      <c r="X159" s="30" t="str">
        <f t="shared" si="10"/>
        <v>#N/A</v>
      </c>
      <c r="Y159" s="30" t="str">
        <f t="shared" si="11"/>
        <v>#N/A</v>
      </c>
      <c r="Z159" s="30" t="str">
        <f t="shared" si="12"/>
        <v>#N/A</v>
      </c>
      <c r="AA159" s="30" t="str">
        <f t="shared" si="13"/>
        <v>#N/A</v>
      </c>
    </row>
    <row r="160">
      <c r="C160" s="25"/>
      <c r="D160" s="25" t="str">
        <f t="shared" si="1"/>
        <v/>
      </c>
      <c r="E160" s="26" t="str">
        <f t="shared" si="2"/>
        <v/>
      </c>
      <c r="G160" s="27" t="str">
        <f t="shared" si="3"/>
        <v/>
      </c>
      <c r="I160" s="28"/>
      <c r="J160" s="30"/>
      <c r="K160" s="30"/>
      <c r="L160" s="30"/>
      <c r="M160" s="30"/>
      <c r="N160" s="30"/>
      <c r="O160" s="30"/>
      <c r="P160" s="30"/>
      <c r="Q160" s="65">
        <f t="shared" si="4"/>
        <v>0</v>
      </c>
      <c r="R160" s="30" t="str">
        <f t="shared" si="5"/>
        <v>#N/A</v>
      </c>
      <c r="T160" s="30" t="str">
        <f t="shared" si="6"/>
        <v>#N/A</v>
      </c>
      <c r="U160" s="30" t="str">
        <f t="shared" si="7"/>
        <v>#N/A</v>
      </c>
      <c r="V160" s="30" t="str">
        <f t="shared" si="8"/>
        <v>#N/A</v>
      </c>
      <c r="W160" s="30" t="str">
        <f t="shared" si="9"/>
        <v>#N/A</v>
      </c>
      <c r="X160" s="30" t="str">
        <f t="shared" si="10"/>
        <v>#N/A</v>
      </c>
      <c r="Y160" s="30" t="str">
        <f t="shared" si="11"/>
        <v>#N/A</v>
      </c>
      <c r="Z160" s="30" t="str">
        <f t="shared" si="12"/>
        <v>#N/A</v>
      </c>
      <c r="AA160" s="30" t="str">
        <f t="shared" si="13"/>
        <v>#N/A</v>
      </c>
    </row>
    <row r="161">
      <c r="C161" s="25"/>
      <c r="D161" s="25" t="str">
        <f t="shared" si="1"/>
        <v/>
      </c>
      <c r="E161" s="26" t="str">
        <f t="shared" si="2"/>
        <v/>
      </c>
      <c r="G161" s="27" t="str">
        <f t="shared" si="3"/>
        <v/>
      </c>
      <c r="I161" s="28"/>
      <c r="J161" s="30"/>
      <c r="K161" s="30"/>
      <c r="L161" s="30"/>
      <c r="M161" s="30"/>
      <c r="N161" s="30"/>
      <c r="O161" s="30"/>
      <c r="P161" s="30"/>
      <c r="Q161" s="65">
        <f t="shared" si="4"/>
        <v>0</v>
      </c>
      <c r="R161" s="30" t="str">
        <f t="shared" si="5"/>
        <v>#N/A</v>
      </c>
      <c r="T161" s="30" t="str">
        <f t="shared" si="6"/>
        <v>#N/A</v>
      </c>
      <c r="U161" s="30" t="str">
        <f t="shared" si="7"/>
        <v>#N/A</v>
      </c>
      <c r="V161" s="30" t="str">
        <f t="shared" si="8"/>
        <v>#N/A</v>
      </c>
      <c r="W161" s="30" t="str">
        <f t="shared" si="9"/>
        <v>#N/A</v>
      </c>
      <c r="X161" s="30" t="str">
        <f t="shared" si="10"/>
        <v>#N/A</v>
      </c>
      <c r="Y161" s="30" t="str">
        <f t="shared" si="11"/>
        <v>#N/A</v>
      </c>
      <c r="Z161" s="30" t="str">
        <f t="shared" si="12"/>
        <v>#N/A</v>
      </c>
      <c r="AA161" s="30" t="str">
        <f t="shared" si="13"/>
        <v>#N/A</v>
      </c>
    </row>
    <row r="162">
      <c r="C162" s="25"/>
      <c r="D162" s="25" t="str">
        <f t="shared" si="1"/>
        <v/>
      </c>
      <c r="E162" s="26" t="str">
        <f t="shared" si="2"/>
        <v/>
      </c>
      <c r="G162" s="27" t="str">
        <f t="shared" si="3"/>
        <v/>
      </c>
      <c r="I162" s="28"/>
      <c r="J162" s="30"/>
      <c r="K162" s="30"/>
      <c r="L162" s="30"/>
      <c r="M162" s="30"/>
      <c r="N162" s="30"/>
      <c r="O162" s="30"/>
      <c r="P162" s="30"/>
      <c r="Q162" s="65">
        <f t="shared" si="4"/>
        <v>0</v>
      </c>
      <c r="R162" s="30" t="str">
        <f t="shared" si="5"/>
        <v>#N/A</v>
      </c>
      <c r="T162" s="30" t="str">
        <f t="shared" si="6"/>
        <v>#N/A</v>
      </c>
      <c r="U162" s="30" t="str">
        <f t="shared" si="7"/>
        <v>#N/A</v>
      </c>
      <c r="V162" s="30" t="str">
        <f t="shared" si="8"/>
        <v>#N/A</v>
      </c>
      <c r="W162" s="30" t="str">
        <f t="shared" si="9"/>
        <v>#N/A</v>
      </c>
      <c r="X162" s="30" t="str">
        <f t="shared" si="10"/>
        <v>#N/A</v>
      </c>
      <c r="Y162" s="30" t="str">
        <f t="shared" si="11"/>
        <v>#N/A</v>
      </c>
      <c r="Z162" s="30" t="str">
        <f t="shared" si="12"/>
        <v>#N/A</v>
      </c>
      <c r="AA162" s="30" t="str">
        <f t="shared" si="13"/>
        <v>#N/A</v>
      </c>
    </row>
    <row r="163">
      <c r="C163" s="25"/>
      <c r="D163" s="25" t="str">
        <f t="shared" si="1"/>
        <v/>
      </c>
      <c r="E163" s="26" t="str">
        <f t="shared" si="2"/>
        <v/>
      </c>
      <c r="G163" s="27" t="str">
        <f t="shared" si="3"/>
        <v/>
      </c>
      <c r="I163" s="28"/>
      <c r="J163" s="30"/>
      <c r="K163" s="30"/>
      <c r="L163" s="30"/>
      <c r="M163" s="30"/>
      <c r="N163" s="30"/>
      <c r="O163" s="30"/>
      <c r="P163" s="30"/>
      <c r="Q163" s="65">
        <f t="shared" si="4"/>
        <v>0</v>
      </c>
      <c r="R163" s="30" t="str">
        <f t="shared" si="5"/>
        <v>#N/A</v>
      </c>
      <c r="T163" s="30" t="str">
        <f t="shared" si="6"/>
        <v>#N/A</v>
      </c>
      <c r="U163" s="30" t="str">
        <f t="shared" si="7"/>
        <v>#N/A</v>
      </c>
      <c r="V163" s="30" t="str">
        <f t="shared" si="8"/>
        <v>#N/A</v>
      </c>
      <c r="W163" s="30" t="str">
        <f t="shared" si="9"/>
        <v>#N/A</v>
      </c>
      <c r="X163" s="30" t="str">
        <f t="shared" si="10"/>
        <v>#N/A</v>
      </c>
      <c r="Y163" s="30" t="str">
        <f t="shared" si="11"/>
        <v>#N/A</v>
      </c>
      <c r="Z163" s="30" t="str">
        <f t="shared" si="12"/>
        <v>#N/A</v>
      </c>
      <c r="AA163" s="30" t="str">
        <f t="shared" si="13"/>
        <v>#N/A</v>
      </c>
    </row>
    <row r="164">
      <c r="C164" s="25"/>
      <c r="D164" s="25" t="str">
        <f t="shared" si="1"/>
        <v/>
      </c>
      <c r="E164" s="26" t="str">
        <f t="shared" si="2"/>
        <v/>
      </c>
      <c r="G164" s="27" t="str">
        <f t="shared" si="3"/>
        <v/>
      </c>
      <c r="I164" s="28"/>
      <c r="J164" s="30"/>
      <c r="K164" s="30"/>
      <c r="L164" s="30"/>
      <c r="M164" s="30"/>
      <c r="N164" s="30"/>
      <c r="O164" s="30"/>
      <c r="P164" s="30"/>
      <c r="Q164" s="65">
        <f t="shared" si="4"/>
        <v>0</v>
      </c>
      <c r="R164" s="30" t="str">
        <f t="shared" si="5"/>
        <v>#N/A</v>
      </c>
      <c r="T164" s="30" t="str">
        <f t="shared" si="6"/>
        <v>#N/A</v>
      </c>
      <c r="U164" s="30" t="str">
        <f t="shared" si="7"/>
        <v>#N/A</v>
      </c>
      <c r="V164" s="30" t="str">
        <f t="shared" si="8"/>
        <v>#N/A</v>
      </c>
      <c r="W164" s="30" t="str">
        <f t="shared" si="9"/>
        <v>#N/A</v>
      </c>
      <c r="X164" s="30" t="str">
        <f t="shared" si="10"/>
        <v>#N/A</v>
      </c>
      <c r="Y164" s="30" t="str">
        <f t="shared" si="11"/>
        <v>#N/A</v>
      </c>
      <c r="Z164" s="30" t="str">
        <f t="shared" si="12"/>
        <v>#N/A</v>
      </c>
      <c r="AA164" s="30" t="str">
        <f t="shared" si="13"/>
        <v>#N/A</v>
      </c>
    </row>
    <row r="165">
      <c r="C165" s="25"/>
      <c r="D165" s="25" t="str">
        <f t="shared" si="1"/>
        <v/>
      </c>
      <c r="E165" s="26" t="str">
        <f t="shared" si="2"/>
        <v/>
      </c>
      <c r="G165" s="27" t="str">
        <f t="shared" si="3"/>
        <v/>
      </c>
      <c r="I165" s="28"/>
      <c r="J165" s="30"/>
      <c r="K165" s="30"/>
      <c r="L165" s="30"/>
      <c r="M165" s="30"/>
      <c r="N165" s="30"/>
      <c r="O165" s="30"/>
      <c r="P165" s="30"/>
      <c r="Q165" s="65">
        <f t="shared" si="4"/>
        <v>0</v>
      </c>
      <c r="R165" s="30" t="str">
        <f t="shared" si="5"/>
        <v>#N/A</v>
      </c>
      <c r="T165" s="30" t="str">
        <f t="shared" si="6"/>
        <v>#N/A</v>
      </c>
      <c r="U165" s="30" t="str">
        <f t="shared" si="7"/>
        <v>#N/A</v>
      </c>
      <c r="V165" s="30" t="str">
        <f t="shared" si="8"/>
        <v>#N/A</v>
      </c>
      <c r="W165" s="30" t="str">
        <f t="shared" si="9"/>
        <v>#N/A</v>
      </c>
      <c r="X165" s="30" t="str">
        <f t="shared" si="10"/>
        <v>#N/A</v>
      </c>
      <c r="Y165" s="30" t="str">
        <f t="shared" si="11"/>
        <v>#N/A</v>
      </c>
      <c r="Z165" s="30" t="str">
        <f t="shared" si="12"/>
        <v>#N/A</v>
      </c>
      <c r="AA165" s="30" t="str">
        <f t="shared" si="13"/>
        <v>#N/A</v>
      </c>
    </row>
    <row r="166">
      <c r="C166" s="25"/>
      <c r="D166" s="25" t="str">
        <f t="shared" si="1"/>
        <v/>
      </c>
      <c r="E166" s="26" t="str">
        <f t="shared" si="2"/>
        <v/>
      </c>
      <c r="G166" s="27" t="str">
        <f t="shared" si="3"/>
        <v/>
      </c>
      <c r="I166" s="28"/>
      <c r="J166" s="30"/>
      <c r="K166" s="30"/>
      <c r="L166" s="30"/>
      <c r="M166" s="30"/>
      <c r="N166" s="30"/>
      <c r="O166" s="30"/>
      <c r="P166" s="30"/>
      <c r="Q166" s="65">
        <f t="shared" si="4"/>
        <v>0</v>
      </c>
      <c r="R166" s="30" t="str">
        <f t="shared" si="5"/>
        <v>#N/A</v>
      </c>
      <c r="T166" s="30" t="str">
        <f t="shared" si="6"/>
        <v>#N/A</v>
      </c>
      <c r="U166" s="30" t="str">
        <f t="shared" si="7"/>
        <v>#N/A</v>
      </c>
      <c r="V166" s="30" t="str">
        <f t="shared" si="8"/>
        <v>#N/A</v>
      </c>
      <c r="W166" s="30" t="str">
        <f t="shared" si="9"/>
        <v>#N/A</v>
      </c>
      <c r="X166" s="30" t="str">
        <f t="shared" si="10"/>
        <v>#N/A</v>
      </c>
      <c r="Y166" s="30" t="str">
        <f t="shared" si="11"/>
        <v>#N/A</v>
      </c>
      <c r="Z166" s="30" t="str">
        <f t="shared" si="12"/>
        <v>#N/A</v>
      </c>
      <c r="AA166" s="30" t="str">
        <f t="shared" si="13"/>
        <v>#N/A</v>
      </c>
    </row>
    <row r="167">
      <c r="C167" s="25"/>
      <c r="D167" s="25" t="str">
        <f t="shared" si="1"/>
        <v/>
      </c>
      <c r="E167" s="26" t="str">
        <f t="shared" si="2"/>
        <v/>
      </c>
      <c r="G167" s="27" t="str">
        <f t="shared" si="3"/>
        <v/>
      </c>
      <c r="I167" s="28"/>
      <c r="J167" s="30"/>
      <c r="K167" s="30"/>
      <c r="L167" s="30"/>
      <c r="M167" s="30"/>
      <c r="N167" s="30"/>
      <c r="O167" s="30"/>
      <c r="P167" s="30"/>
      <c r="Q167" s="65">
        <f t="shared" si="4"/>
        <v>0</v>
      </c>
      <c r="R167" s="30" t="str">
        <f t="shared" si="5"/>
        <v>#N/A</v>
      </c>
      <c r="T167" s="30" t="str">
        <f t="shared" si="6"/>
        <v>#N/A</v>
      </c>
      <c r="U167" s="30" t="str">
        <f t="shared" si="7"/>
        <v>#N/A</v>
      </c>
      <c r="V167" s="30" t="str">
        <f t="shared" si="8"/>
        <v>#N/A</v>
      </c>
      <c r="W167" s="30" t="str">
        <f t="shared" si="9"/>
        <v>#N/A</v>
      </c>
      <c r="X167" s="30" t="str">
        <f t="shared" si="10"/>
        <v>#N/A</v>
      </c>
      <c r="Y167" s="30" t="str">
        <f t="shared" si="11"/>
        <v>#N/A</v>
      </c>
      <c r="Z167" s="30" t="str">
        <f t="shared" si="12"/>
        <v>#N/A</v>
      </c>
      <c r="AA167" s="30" t="str">
        <f t="shared" si="13"/>
        <v>#N/A</v>
      </c>
    </row>
    <row r="168">
      <c r="C168" s="25"/>
      <c r="D168" s="25" t="str">
        <f t="shared" si="1"/>
        <v/>
      </c>
      <c r="E168" s="26" t="str">
        <f t="shared" si="2"/>
        <v/>
      </c>
      <c r="G168" s="27" t="str">
        <f t="shared" si="3"/>
        <v/>
      </c>
      <c r="I168" s="28"/>
      <c r="J168" s="30"/>
      <c r="K168" s="30"/>
      <c r="L168" s="30"/>
      <c r="M168" s="30"/>
      <c r="N168" s="30"/>
      <c r="O168" s="30"/>
      <c r="P168" s="30"/>
      <c r="Q168" s="65">
        <f t="shared" si="4"/>
        <v>0</v>
      </c>
      <c r="R168" s="30" t="str">
        <f t="shared" si="5"/>
        <v>#N/A</v>
      </c>
      <c r="T168" s="30" t="str">
        <f t="shared" si="6"/>
        <v>#N/A</v>
      </c>
      <c r="U168" s="30" t="str">
        <f t="shared" si="7"/>
        <v>#N/A</v>
      </c>
      <c r="V168" s="30" t="str">
        <f t="shared" si="8"/>
        <v>#N/A</v>
      </c>
      <c r="W168" s="30" t="str">
        <f t="shared" si="9"/>
        <v>#N/A</v>
      </c>
      <c r="X168" s="30" t="str">
        <f t="shared" si="10"/>
        <v>#N/A</v>
      </c>
      <c r="Y168" s="30" t="str">
        <f t="shared" si="11"/>
        <v>#N/A</v>
      </c>
      <c r="Z168" s="30" t="str">
        <f t="shared" si="12"/>
        <v>#N/A</v>
      </c>
      <c r="AA168" s="30" t="str">
        <f t="shared" si="13"/>
        <v>#N/A</v>
      </c>
    </row>
    <row r="169">
      <c r="C169" s="25"/>
      <c r="D169" s="25" t="str">
        <f t="shared" si="1"/>
        <v/>
      </c>
      <c r="E169" s="26" t="str">
        <f t="shared" si="2"/>
        <v/>
      </c>
      <c r="G169" s="27" t="str">
        <f t="shared" si="3"/>
        <v/>
      </c>
      <c r="I169" s="28"/>
      <c r="J169" s="30"/>
      <c r="K169" s="30"/>
      <c r="L169" s="30"/>
      <c r="M169" s="30"/>
      <c r="N169" s="30"/>
      <c r="O169" s="30"/>
      <c r="P169" s="30"/>
      <c r="Q169" s="65">
        <f t="shared" si="4"/>
        <v>0</v>
      </c>
      <c r="R169" s="30" t="str">
        <f t="shared" si="5"/>
        <v>#N/A</v>
      </c>
      <c r="T169" s="30" t="str">
        <f t="shared" si="6"/>
        <v>#N/A</v>
      </c>
      <c r="U169" s="30" t="str">
        <f t="shared" si="7"/>
        <v>#N/A</v>
      </c>
      <c r="V169" s="30" t="str">
        <f t="shared" si="8"/>
        <v>#N/A</v>
      </c>
      <c r="W169" s="30" t="str">
        <f t="shared" si="9"/>
        <v>#N/A</v>
      </c>
      <c r="X169" s="30" t="str">
        <f t="shared" si="10"/>
        <v>#N/A</v>
      </c>
      <c r="Y169" s="30" t="str">
        <f t="shared" si="11"/>
        <v>#N/A</v>
      </c>
      <c r="Z169" s="30" t="str">
        <f t="shared" si="12"/>
        <v>#N/A</v>
      </c>
      <c r="AA169" s="30" t="str">
        <f t="shared" si="13"/>
        <v>#N/A</v>
      </c>
    </row>
    <row r="170">
      <c r="C170" s="25"/>
      <c r="D170" s="25" t="str">
        <f t="shared" si="1"/>
        <v/>
      </c>
      <c r="E170" s="26" t="str">
        <f t="shared" si="2"/>
        <v/>
      </c>
      <c r="G170" s="27" t="str">
        <f t="shared" si="3"/>
        <v/>
      </c>
      <c r="I170" s="28"/>
      <c r="J170" s="30"/>
      <c r="K170" s="30"/>
      <c r="L170" s="30"/>
      <c r="M170" s="30"/>
      <c r="N170" s="30"/>
      <c r="O170" s="30"/>
      <c r="P170" s="30"/>
      <c r="Q170" s="65">
        <f t="shared" si="4"/>
        <v>0</v>
      </c>
      <c r="R170" s="30" t="str">
        <f t="shared" si="5"/>
        <v>#N/A</v>
      </c>
      <c r="T170" s="30" t="str">
        <f t="shared" si="6"/>
        <v>#N/A</v>
      </c>
      <c r="U170" s="30" t="str">
        <f t="shared" si="7"/>
        <v>#N/A</v>
      </c>
      <c r="V170" s="30" t="str">
        <f t="shared" si="8"/>
        <v>#N/A</v>
      </c>
      <c r="W170" s="30" t="str">
        <f t="shared" si="9"/>
        <v>#N/A</v>
      </c>
      <c r="X170" s="30" t="str">
        <f t="shared" si="10"/>
        <v>#N/A</v>
      </c>
      <c r="Y170" s="30" t="str">
        <f t="shared" si="11"/>
        <v>#N/A</v>
      </c>
      <c r="Z170" s="30" t="str">
        <f t="shared" si="12"/>
        <v>#N/A</v>
      </c>
      <c r="AA170" s="30" t="str">
        <f t="shared" si="13"/>
        <v>#N/A</v>
      </c>
    </row>
    <row r="171">
      <c r="C171" s="25"/>
      <c r="D171" s="25" t="str">
        <f t="shared" si="1"/>
        <v/>
      </c>
      <c r="E171" s="26" t="str">
        <f t="shared" si="2"/>
        <v/>
      </c>
      <c r="G171" s="27" t="str">
        <f t="shared" si="3"/>
        <v/>
      </c>
      <c r="I171" s="28"/>
      <c r="J171" s="30"/>
      <c r="K171" s="30"/>
      <c r="L171" s="30"/>
      <c r="M171" s="30"/>
      <c r="N171" s="30"/>
      <c r="O171" s="30"/>
      <c r="P171" s="30"/>
      <c r="Q171" s="65">
        <f t="shared" si="4"/>
        <v>0</v>
      </c>
      <c r="R171" s="30" t="str">
        <f t="shared" si="5"/>
        <v>#N/A</v>
      </c>
      <c r="T171" s="30" t="str">
        <f t="shared" si="6"/>
        <v>#N/A</v>
      </c>
      <c r="U171" s="30" t="str">
        <f t="shared" si="7"/>
        <v>#N/A</v>
      </c>
      <c r="V171" s="30" t="str">
        <f t="shared" si="8"/>
        <v>#N/A</v>
      </c>
      <c r="W171" s="30" t="str">
        <f t="shared" si="9"/>
        <v>#N/A</v>
      </c>
      <c r="X171" s="30" t="str">
        <f t="shared" si="10"/>
        <v>#N/A</v>
      </c>
      <c r="Y171" s="30" t="str">
        <f t="shared" si="11"/>
        <v>#N/A</v>
      </c>
      <c r="Z171" s="30" t="str">
        <f t="shared" si="12"/>
        <v>#N/A</v>
      </c>
      <c r="AA171" s="30" t="str">
        <f t="shared" si="13"/>
        <v>#N/A</v>
      </c>
    </row>
    <row r="172">
      <c r="C172" s="25"/>
      <c r="D172" s="25" t="str">
        <f t="shared" si="1"/>
        <v/>
      </c>
      <c r="E172" s="26" t="str">
        <f t="shared" si="2"/>
        <v/>
      </c>
      <c r="G172" s="27" t="str">
        <f t="shared" si="3"/>
        <v/>
      </c>
      <c r="I172" s="28"/>
      <c r="J172" s="30"/>
      <c r="K172" s="30"/>
      <c r="L172" s="30"/>
      <c r="M172" s="30"/>
      <c r="N172" s="30"/>
      <c r="O172" s="30"/>
      <c r="P172" s="30"/>
      <c r="Q172" s="65">
        <f t="shared" si="4"/>
        <v>0</v>
      </c>
      <c r="R172" s="30" t="str">
        <f t="shared" si="5"/>
        <v>#N/A</v>
      </c>
      <c r="T172" s="30" t="str">
        <f t="shared" si="6"/>
        <v>#N/A</v>
      </c>
      <c r="U172" s="30" t="str">
        <f t="shared" si="7"/>
        <v>#N/A</v>
      </c>
      <c r="V172" s="30" t="str">
        <f t="shared" si="8"/>
        <v>#N/A</v>
      </c>
      <c r="W172" s="30" t="str">
        <f t="shared" si="9"/>
        <v>#N/A</v>
      </c>
      <c r="X172" s="30" t="str">
        <f t="shared" si="10"/>
        <v>#N/A</v>
      </c>
      <c r="Y172" s="30" t="str">
        <f t="shared" si="11"/>
        <v>#N/A</v>
      </c>
      <c r="Z172" s="30" t="str">
        <f t="shared" si="12"/>
        <v>#N/A</v>
      </c>
      <c r="AA172" s="30" t="str">
        <f t="shared" si="13"/>
        <v>#N/A</v>
      </c>
    </row>
    <row r="173">
      <c r="C173" s="25"/>
      <c r="D173" s="25" t="str">
        <f t="shared" si="1"/>
        <v/>
      </c>
      <c r="E173" s="26" t="str">
        <f t="shared" si="2"/>
        <v/>
      </c>
      <c r="G173" s="27" t="str">
        <f t="shared" si="3"/>
        <v/>
      </c>
      <c r="I173" s="28"/>
      <c r="J173" s="30"/>
      <c r="K173" s="30"/>
      <c r="L173" s="30"/>
      <c r="M173" s="30"/>
      <c r="N173" s="30"/>
      <c r="O173" s="30"/>
      <c r="P173" s="30"/>
      <c r="Q173" s="65">
        <f t="shared" si="4"/>
        <v>0</v>
      </c>
      <c r="R173" s="30" t="str">
        <f t="shared" si="5"/>
        <v>#N/A</v>
      </c>
      <c r="T173" s="30" t="str">
        <f t="shared" si="6"/>
        <v>#N/A</v>
      </c>
      <c r="U173" s="30" t="str">
        <f t="shared" si="7"/>
        <v>#N/A</v>
      </c>
      <c r="V173" s="30" t="str">
        <f t="shared" si="8"/>
        <v>#N/A</v>
      </c>
      <c r="W173" s="30" t="str">
        <f t="shared" si="9"/>
        <v>#N/A</v>
      </c>
      <c r="X173" s="30" t="str">
        <f t="shared" si="10"/>
        <v>#N/A</v>
      </c>
      <c r="Y173" s="30" t="str">
        <f t="shared" si="11"/>
        <v>#N/A</v>
      </c>
      <c r="Z173" s="30" t="str">
        <f t="shared" si="12"/>
        <v>#N/A</v>
      </c>
      <c r="AA173" s="30" t="str">
        <f t="shared" si="13"/>
        <v>#N/A</v>
      </c>
    </row>
    <row r="174">
      <c r="C174" s="25"/>
      <c r="D174" s="25" t="str">
        <f t="shared" si="1"/>
        <v/>
      </c>
      <c r="E174" s="26" t="str">
        <f t="shared" si="2"/>
        <v/>
      </c>
      <c r="G174" s="27" t="str">
        <f t="shared" si="3"/>
        <v/>
      </c>
      <c r="I174" s="28"/>
      <c r="J174" s="30"/>
      <c r="K174" s="30"/>
      <c r="L174" s="30"/>
      <c r="M174" s="30"/>
      <c r="N174" s="30"/>
      <c r="O174" s="30"/>
      <c r="P174" s="30"/>
      <c r="Q174" s="65">
        <f t="shared" si="4"/>
        <v>0</v>
      </c>
      <c r="R174" s="30" t="str">
        <f t="shared" si="5"/>
        <v>#N/A</v>
      </c>
      <c r="T174" s="30" t="str">
        <f t="shared" si="6"/>
        <v>#N/A</v>
      </c>
      <c r="U174" s="30" t="str">
        <f t="shared" si="7"/>
        <v>#N/A</v>
      </c>
      <c r="V174" s="30" t="str">
        <f t="shared" si="8"/>
        <v>#N/A</v>
      </c>
      <c r="W174" s="30" t="str">
        <f t="shared" si="9"/>
        <v>#N/A</v>
      </c>
      <c r="X174" s="30" t="str">
        <f t="shared" si="10"/>
        <v>#N/A</v>
      </c>
      <c r="Y174" s="30" t="str">
        <f t="shared" si="11"/>
        <v>#N/A</v>
      </c>
      <c r="Z174" s="30" t="str">
        <f t="shared" si="12"/>
        <v>#N/A</v>
      </c>
      <c r="AA174" s="30" t="str">
        <f t="shared" si="13"/>
        <v>#N/A</v>
      </c>
    </row>
    <row r="175">
      <c r="C175" s="25"/>
      <c r="D175" s="25" t="str">
        <f t="shared" si="1"/>
        <v/>
      </c>
      <c r="E175" s="26" t="str">
        <f t="shared" si="2"/>
        <v/>
      </c>
      <c r="G175" s="27" t="str">
        <f t="shared" si="3"/>
        <v/>
      </c>
      <c r="I175" s="28"/>
      <c r="J175" s="30"/>
      <c r="K175" s="30"/>
      <c r="L175" s="30"/>
      <c r="M175" s="30"/>
      <c r="N175" s="30"/>
      <c r="O175" s="30"/>
      <c r="P175" s="30"/>
      <c r="Q175" s="65">
        <f t="shared" si="4"/>
        <v>0</v>
      </c>
      <c r="R175" s="30" t="str">
        <f t="shared" si="5"/>
        <v>#N/A</v>
      </c>
      <c r="T175" s="30" t="str">
        <f t="shared" si="6"/>
        <v>#N/A</v>
      </c>
      <c r="U175" s="30" t="str">
        <f t="shared" si="7"/>
        <v>#N/A</v>
      </c>
      <c r="V175" s="30" t="str">
        <f t="shared" si="8"/>
        <v>#N/A</v>
      </c>
      <c r="W175" s="30" t="str">
        <f t="shared" si="9"/>
        <v>#N/A</v>
      </c>
      <c r="X175" s="30" t="str">
        <f t="shared" si="10"/>
        <v>#N/A</v>
      </c>
      <c r="Y175" s="30" t="str">
        <f t="shared" si="11"/>
        <v>#N/A</v>
      </c>
      <c r="Z175" s="30" t="str">
        <f t="shared" si="12"/>
        <v>#N/A</v>
      </c>
      <c r="AA175" s="30" t="str">
        <f t="shared" si="13"/>
        <v>#N/A</v>
      </c>
    </row>
    <row r="176">
      <c r="C176" s="25"/>
      <c r="D176" s="25" t="str">
        <f t="shared" si="1"/>
        <v/>
      </c>
      <c r="E176" s="26" t="str">
        <f t="shared" si="2"/>
        <v/>
      </c>
      <c r="G176" s="27" t="str">
        <f t="shared" si="3"/>
        <v/>
      </c>
      <c r="I176" s="28"/>
      <c r="J176" s="30"/>
      <c r="K176" s="30"/>
      <c r="L176" s="30"/>
      <c r="M176" s="30"/>
      <c r="N176" s="30"/>
      <c r="O176" s="30"/>
      <c r="P176" s="30"/>
      <c r="Q176" s="65">
        <f t="shared" si="4"/>
        <v>0</v>
      </c>
      <c r="R176" s="30" t="str">
        <f t="shared" si="5"/>
        <v>#N/A</v>
      </c>
      <c r="T176" s="30" t="str">
        <f t="shared" si="6"/>
        <v>#N/A</v>
      </c>
      <c r="U176" s="30" t="str">
        <f t="shared" si="7"/>
        <v>#N/A</v>
      </c>
      <c r="V176" s="30" t="str">
        <f t="shared" si="8"/>
        <v>#N/A</v>
      </c>
      <c r="W176" s="30" t="str">
        <f t="shared" si="9"/>
        <v>#N/A</v>
      </c>
      <c r="X176" s="30" t="str">
        <f t="shared" si="10"/>
        <v>#N/A</v>
      </c>
      <c r="Y176" s="30" t="str">
        <f t="shared" si="11"/>
        <v>#N/A</v>
      </c>
      <c r="Z176" s="30" t="str">
        <f t="shared" si="12"/>
        <v>#N/A</v>
      </c>
      <c r="AA176" s="30" t="str">
        <f t="shared" si="13"/>
        <v>#N/A</v>
      </c>
    </row>
    <row r="177">
      <c r="C177" s="25"/>
      <c r="D177" s="25" t="str">
        <f t="shared" si="1"/>
        <v/>
      </c>
      <c r="E177" s="26" t="str">
        <f t="shared" si="2"/>
        <v/>
      </c>
      <c r="G177" s="27" t="str">
        <f t="shared" si="3"/>
        <v/>
      </c>
      <c r="I177" s="28"/>
      <c r="J177" s="30"/>
      <c r="K177" s="30"/>
      <c r="L177" s="30"/>
      <c r="M177" s="30"/>
      <c r="N177" s="30"/>
      <c r="O177" s="30"/>
      <c r="P177" s="30"/>
      <c r="Q177" s="65">
        <f t="shared" si="4"/>
        <v>0</v>
      </c>
      <c r="R177" s="30" t="str">
        <f t="shared" si="5"/>
        <v>#N/A</v>
      </c>
      <c r="T177" s="30" t="str">
        <f t="shared" si="6"/>
        <v>#N/A</v>
      </c>
      <c r="U177" s="30" t="str">
        <f t="shared" si="7"/>
        <v>#N/A</v>
      </c>
      <c r="V177" s="30" t="str">
        <f t="shared" si="8"/>
        <v>#N/A</v>
      </c>
      <c r="W177" s="30" t="str">
        <f t="shared" si="9"/>
        <v>#N/A</v>
      </c>
      <c r="X177" s="30" t="str">
        <f t="shared" si="10"/>
        <v>#N/A</v>
      </c>
      <c r="Y177" s="30" t="str">
        <f t="shared" si="11"/>
        <v>#N/A</v>
      </c>
      <c r="Z177" s="30" t="str">
        <f t="shared" si="12"/>
        <v>#N/A</v>
      </c>
      <c r="AA177" s="30" t="str">
        <f t="shared" si="13"/>
        <v>#N/A</v>
      </c>
    </row>
    <row r="178">
      <c r="C178" s="25"/>
      <c r="D178" s="25" t="str">
        <f t="shared" si="1"/>
        <v/>
      </c>
      <c r="E178" s="26" t="str">
        <f t="shared" si="2"/>
        <v/>
      </c>
      <c r="G178" s="27" t="str">
        <f t="shared" si="3"/>
        <v/>
      </c>
      <c r="I178" s="28"/>
      <c r="J178" s="30"/>
      <c r="K178" s="30"/>
      <c r="L178" s="30"/>
      <c r="M178" s="30"/>
      <c r="N178" s="30"/>
      <c r="O178" s="30"/>
      <c r="P178" s="30"/>
      <c r="Q178" s="65">
        <f t="shared" si="4"/>
        <v>0</v>
      </c>
      <c r="R178" s="30" t="str">
        <f t="shared" si="5"/>
        <v>#N/A</v>
      </c>
      <c r="T178" s="30" t="str">
        <f t="shared" si="6"/>
        <v>#N/A</v>
      </c>
      <c r="U178" s="30" t="str">
        <f t="shared" si="7"/>
        <v>#N/A</v>
      </c>
      <c r="V178" s="30" t="str">
        <f t="shared" si="8"/>
        <v>#N/A</v>
      </c>
      <c r="W178" s="30" t="str">
        <f t="shared" si="9"/>
        <v>#N/A</v>
      </c>
      <c r="X178" s="30" t="str">
        <f t="shared" si="10"/>
        <v>#N/A</v>
      </c>
      <c r="Y178" s="30" t="str">
        <f t="shared" si="11"/>
        <v>#N/A</v>
      </c>
      <c r="Z178" s="30" t="str">
        <f t="shared" si="12"/>
        <v>#N/A</v>
      </c>
      <c r="AA178" s="30" t="str">
        <f t="shared" si="13"/>
        <v>#N/A</v>
      </c>
    </row>
    <row r="179">
      <c r="C179" s="25"/>
      <c r="D179" s="25" t="str">
        <f t="shared" si="1"/>
        <v/>
      </c>
      <c r="E179" s="26" t="str">
        <f t="shared" si="2"/>
        <v/>
      </c>
      <c r="G179" s="27" t="str">
        <f t="shared" si="3"/>
        <v/>
      </c>
      <c r="I179" s="28"/>
      <c r="J179" s="30"/>
      <c r="K179" s="30"/>
      <c r="L179" s="30"/>
      <c r="M179" s="30"/>
      <c r="N179" s="30"/>
      <c r="O179" s="30"/>
      <c r="P179" s="30"/>
      <c r="Q179" s="65">
        <f t="shared" si="4"/>
        <v>0</v>
      </c>
      <c r="R179" s="30" t="str">
        <f t="shared" si="5"/>
        <v>#N/A</v>
      </c>
      <c r="T179" s="30" t="str">
        <f t="shared" si="6"/>
        <v>#N/A</v>
      </c>
      <c r="U179" s="30" t="str">
        <f t="shared" si="7"/>
        <v>#N/A</v>
      </c>
      <c r="V179" s="30" t="str">
        <f t="shared" si="8"/>
        <v>#N/A</v>
      </c>
      <c r="W179" s="30" t="str">
        <f t="shared" si="9"/>
        <v>#N/A</v>
      </c>
      <c r="X179" s="30" t="str">
        <f t="shared" si="10"/>
        <v>#N/A</v>
      </c>
      <c r="Y179" s="30" t="str">
        <f t="shared" si="11"/>
        <v>#N/A</v>
      </c>
      <c r="Z179" s="30" t="str">
        <f t="shared" si="12"/>
        <v>#N/A</v>
      </c>
      <c r="AA179" s="30" t="str">
        <f t="shared" si="13"/>
        <v>#N/A</v>
      </c>
    </row>
    <row r="180">
      <c r="C180" s="25"/>
      <c r="D180" s="25" t="str">
        <f t="shared" si="1"/>
        <v/>
      </c>
      <c r="E180" s="26" t="str">
        <f t="shared" si="2"/>
        <v/>
      </c>
      <c r="G180" s="27" t="str">
        <f t="shared" si="3"/>
        <v/>
      </c>
      <c r="I180" s="28"/>
      <c r="J180" s="30"/>
      <c r="K180" s="30"/>
      <c r="L180" s="30"/>
      <c r="M180" s="30"/>
      <c r="N180" s="30"/>
      <c r="O180" s="30"/>
      <c r="P180" s="30"/>
      <c r="Q180" s="65">
        <f t="shared" si="4"/>
        <v>0</v>
      </c>
      <c r="R180" s="30" t="str">
        <f t="shared" si="5"/>
        <v>#N/A</v>
      </c>
      <c r="T180" s="30" t="str">
        <f t="shared" si="6"/>
        <v>#N/A</v>
      </c>
      <c r="U180" s="30" t="str">
        <f t="shared" si="7"/>
        <v>#N/A</v>
      </c>
      <c r="V180" s="30" t="str">
        <f t="shared" si="8"/>
        <v>#N/A</v>
      </c>
      <c r="W180" s="30" t="str">
        <f t="shared" si="9"/>
        <v>#N/A</v>
      </c>
      <c r="X180" s="30" t="str">
        <f t="shared" si="10"/>
        <v>#N/A</v>
      </c>
      <c r="Y180" s="30" t="str">
        <f t="shared" si="11"/>
        <v>#N/A</v>
      </c>
      <c r="Z180" s="30" t="str">
        <f t="shared" si="12"/>
        <v>#N/A</v>
      </c>
      <c r="AA180" s="30" t="str">
        <f t="shared" si="13"/>
        <v>#N/A</v>
      </c>
    </row>
    <row r="181">
      <c r="C181" s="25"/>
      <c r="D181" s="25" t="str">
        <f t="shared" si="1"/>
        <v/>
      </c>
      <c r="E181" s="26" t="str">
        <f t="shared" si="2"/>
        <v/>
      </c>
      <c r="G181" s="27" t="str">
        <f t="shared" si="3"/>
        <v/>
      </c>
      <c r="I181" s="28"/>
      <c r="J181" s="30"/>
      <c r="K181" s="30"/>
      <c r="L181" s="30"/>
      <c r="M181" s="30"/>
      <c r="N181" s="30"/>
      <c r="O181" s="30"/>
      <c r="P181" s="30"/>
      <c r="Q181" s="65">
        <f t="shared" si="4"/>
        <v>0</v>
      </c>
      <c r="R181" s="30" t="str">
        <f t="shared" si="5"/>
        <v>#N/A</v>
      </c>
      <c r="T181" s="30" t="str">
        <f t="shared" si="6"/>
        <v>#N/A</v>
      </c>
      <c r="U181" s="30" t="str">
        <f t="shared" si="7"/>
        <v>#N/A</v>
      </c>
      <c r="V181" s="30" t="str">
        <f t="shared" si="8"/>
        <v>#N/A</v>
      </c>
      <c r="W181" s="30" t="str">
        <f t="shared" si="9"/>
        <v>#N/A</v>
      </c>
      <c r="X181" s="30" t="str">
        <f t="shared" si="10"/>
        <v>#N/A</v>
      </c>
      <c r="Y181" s="30" t="str">
        <f t="shared" si="11"/>
        <v>#N/A</v>
      </c>
      <c r="Z181" s="30" t="str">
        <f t="shared" si="12"/>
        <v>#N/A</v>
      </c>
      <c r="AA181" s="30" t="str">
        <f t="shared" si="13"/>
        <v>#N/A</v>
      </c>
    </row>
    <row r="182">
      <c r="C182" s="25"/>
      <c r="D182" s="25" t="str">
        <f t="shared" si="1"/>
        <v/>
      </c>
      <c r="E182" s="26" t="str">
        <f t="shared" si="2"/>
        <v/>
      </c>
      <c r="G182" s="27" t="str">
        <f t="shared" si="3"/>
        <v/>
      </c>
      <c r="I182" s="28"/>
      <c r="J182" s="30"/>
      <c r="K182" s="30"/>
      <c r="L182" s="30"/>
      <c r="M182" s="30"/>
      <c r="N182" s="30"/>
      <c r="O182" s="30"/>
      <c r="P182" s="30"/>
      <c r="Q182" s="65">
        <f t="shared" si="4"/>
        <v>0</v>
      </c>
      <c r="R182" s="30" t="str">
        <f t="shared" si="5"/>
        <v>#N/A</v>
      </c>
      <c r="T182" s="30" t="str">
        <f t="shared" si="6"/>
        <v>#N/A</v>
      </c>
      <c r="U182" s="30" t="str">
        <f t="shared" si="7"/>
        <v>#N/A</v>
      </c>
      <c r="V182" s="30" t="str">
        <f t="shared" si="8"/>
        <v>#N/A</v>
      </c>
      <c r="W182" s="30" t="str">
        <f t="shared" si="9"/>
        <v>#N/A</v>
      </c>
      <c r="X182" s="30" t="str">
        <f t="shared" si="10"/>
        <v>#N/A</v>
      </c>
      <c r="Y182" s="30" t="str">
        <f t="shared" si="11"/>
        <v>#N/A</v>
      </c>
      <c r="Z182" s="30" t="str">
        <f t="shared" si="12"/>
        <v>#N/A</v>
      </c>
      <c r="AA182" s="30" t="str">
        <f t="shared" si="13"/>
        <v>#N/A</v>
      </c>
    </row>
    <row r="183">
      <c r="C183" s="25"/>
      <c r="D183" s="25" t="str">
        <f t="shared" si="1"/>
        <v/>
      </c>
      <c r="E183" s="26" t="str">
        <f t="shared" si="2"/>
        <v/>
      </c>
      <c r="G183" s="27" t="str">
        <f t="shared" si="3"/>
        <v/>
      </c>
      <c r="I183" s="28"/>
      <c r="J183" s="30"/>
      <c r="K183" s="30"/>
      <c r="L183" s="30"/>
      <c r="M183" s="30"/>
      <c r="N183" s="30"/>
      <c r="O183" s="30"/>
      <c r="P183" s="30"/>
      <c r="Q183" s="65">
        <f t="shared" si="4"/>
        <v>0</v>
      </c>
      <c r="R183" s="30" t="str">
        <f t="shared" si="5"/>
        <v>#N/A</v>
      </c>
      <c r="T183" s="30" t="str">
        <f t="shared" si="6"/>
        <v>#N/A</v>
      </c>
      <c r="U183" s="30" t="str">
        <f t="shared" si="7"/>
        <v>#N/A</v>
      </c>
      <c r="V183" s="30" t="str">
        <f t="shared" si="8"/>
        <v>#N/A</v>
      </c>
      <c r="W183" s="30" t="str">
        <f t="shared" si="9"/>
        <v>#N/A</v>
      </c>
      <c r="X183" s="30" t="str">
        <f t="shared" si="10"/>
        <v>#N/A</v>
      </c>
      <c r="Y183" s="30" t="str">
        <f t="shared" si="11"/>
        <v>#N/A</v>
      </c>
      <c r="Z183" s="30" t="str">
        <f t="shared" si="12"/>
        <v>#N/A</v>
      </c>
      <c r="AA183" s="30" t="str">
        <f t="shared" si="13"/>
        <v>#N/A</v>
      </c>
    </row>
    <row r="184">
      <c r="C184" s="25"/>
      <c r="D184" s="25" t="str">
        <f t="shared" si="1"/>
        <v/>
      </c>
      <c r="E184" s="26" t="str">
        <f t="shared" si="2"/>
        <v/>
      </c>
      <c r="G184" s="27" t="str">
        <f t="shared" si="3"/>
        <v/>
      </c>
      <c r="I184" s="28"/>
      <c r="J184" s="30"/>
      <c r="K184" s="30"/>
      <c r="L184" s="30"/>
      <c r="M184" s="30"/>
      <c r="N184" s="30"/>
      <c r="O184" s="30"/>
      <c r="P184" s="30"/>
      <c r="Q184" s="65">
        <f t="shared" si="4"/>
        <v>0</v>
      </c>
      <c r="R184" s="30" t="str">
        <f t="shared" si="5"/>
        <v>#N/A</v>
      </c>
      <c r="T184" s="30" t="str">
        <f t="shared" si="6"/>
        <v>#N/A</v>
      </c>
      <c r="U184" s="30" t="str">
        <f t="shared" si="7"/>
        <v>#N/A</v>
      </c>
      <c r="V184" s="30" t="str">
        <f t="shared" si="8"/>
        <v>#N/A</v>
      </c>
      <c r="W184" s="30" t="str">
        <f t="shared" si="9"/>
        <v>#N/A</v>
      </c>
      <c r="X184" s="30" t="str">
        <f t="shared" si="10"/>
        <v>#N/A</v>
      </c>
      <c r="Y184" s="30" t="str">
        <f t="shared" si="11"/>
        <v>#N/A</v>
      </c>
      <c r="Z184" s="30" t="str">
        <f t="shared" si="12"/>
        <v>#N/A</v>
      </c>
      <c r="AA184" s="30" t="str">
        <f t="shared" si="13"/>
        <v>#N/A</v>
      </c>
    </row>
    <row r="185">
      <c r="C185" s="25"/>
      <c r="D185" s="25" t="str">
        <f t="shared" si="1"/>
        <v/>
      </c>
      <c r="E185" s="26" t="str">
        <f t="shared" si="2"/>
        <v/>
      </c>
      <c r="G185" s="27" t="str">
        <f t="shared" si="3"/>
        <v/>
      </c>
      <c r="I185" s="28"/>
      <c r="J185" s="30"/>
      <c r="K185" s="30"/>
      <c r="L185" s="30"/>
      <c r="M185" s="30"/>
      <c r="N185" s="30"/>
      <c r="O185" s="30"/>
      <c r="P185" s="30"/>
      <c r="Q185" s="65">
        <f t="shared" si="4"/>
        <v>0</v>
      </c>
      <c r="R185" s="30" t="str">
        <f t="shared" si="5"/>
        <v>#N/A</v>
      </c>
      <c r="T185" s="30" t="str">
        <f t="shared" si="6"/>
        <v>#N/A</v>
      </c>
      <c r="U185" s="30" t="str">
        <f t="shared" si="7"/>
        <v>#N/A</v>
      </c>
      <c r="V185" s="30" t="str">
        <f t="shared" si="8"/>
        <v>#N/A</v>
      </c>
      <c r="W185" s="30" t="str">
        <f t="shared" si="9"/>
        <v>#N/A</v>
      </c>
      <c r="X185" s="30" t="str">
        <f t="shared" si="10"/>
        <v>#N/A</v>
      </c>
      <c r="Y185" s="30" t="str">
        <f t="shared" si="11"/>
        <v>#N/A</v>
      </c>
      <c r="Z185" s="30" t="str">
        <f t="shared" si="12"/>
        <v>#N/A</v>
      </c>
      <c r="AA185" s="30" t="str">
        <f t="shared" si="13"/>
        <v>#N/A</v>
      </c>
    </row>
    <row r="186">
      <c r="C186" s="25"/>
      <c r="D186" s="25" t="str">
        <f t="shared" si="1"/>
        <v/>
      </c>
      <c r="E186" s="26" t="str">
        <f t="shared" si="2"/>
        <v/>
      </c>
      <c r="G186" s="27" t="str">
        <f t="shared" si="3"/>
        <v/>
      </c>
      <c r="I186" s="28"/>
      <c r="J186" s="30"/>
      <c r="K186" s="30"/>
      <c r="L186" s="30"/>
      <c r="M186" s="30"/>
      <c r="N186" s="30"/>
      <c r="O186" s="30"/>
      <c r="P186" s="30"/>
      <c r="Q186" s="65">
        <f t="shared" si="4"/>
        <v>0</v>
      </c>
      <c r="R186" s="30" t="str">
        <f t="shared" si="5"/>
        <v>#N/A</v>
      </c>
      <c r="T186" s="30" t="str">
        <f t="shared" si="6"/>
        <v>#N/A</v>
      </c>
      <c r="U186" s="30" t="str">
        <f t="shared" si="7"/>
        <v>#N/A</v>
      </c>
      <c r="V186" s="30" t="str">
        <f t="shared" si="8"/>
        <v>#N/A</v>
      </c>
      <c r="W186" s="30" t="str">
        <f t="shared" si="9"/>
        <v>#N/A</v>
      </c>
      <c r="X186" s="30" t="str">
        <f t="shared" si="10"/>
        <v>#N/A</v>
      </c>
      <c r="Y186" s="30" t="str">
        <f t="shared" si="11"/>
        <v>#N/A</v>
      </c>
      <c r="Z186" s="30" t="str">
        <f t="shared" si="12"/>
        <v>#N/A</v>
      </c>
      <c r="AA186" s="30" t="str">
        <f t="shared" si="13"/>
        <v>#N/A</v>
      </c>
    </row>
    <row r="187">
      <c r="C187" s="25"/>
      <c r="D187" s="25" t="str">
        <f t="shared" si="1"/>
        <v/>
      </c>
      <c r="E187" s="26" t="str">
        <f t="shared" si="2"/>
        <v/>
      </c>
      <c r="G187" s="27" t="str">
        <f t="shared" si="3"/>
        <v/>
      </c>
      <c r="I187" s="28"/>
      <c r="J187" s="30"/>
      <c r="K187" s="30"/>
      <c r="L187" s="30"/>
      <c r="M187" s="30"/>
      <c r="N187" s="30"/>
      <c r="O187" s="30"/>
      <c r="P187" s="30"/>
      <c r="Q187" s="65">
        <f t="shared" si="4"/>
        <v>0</v>
      </c>
      <c r="R187" s="30" t="str">
        <f t="shared" si="5"/>
        <v>#N/A</v>
      </c>
      <c r="T187" s="30" t="str">
        <f t="shared" si="6"/>
        <v>#N/A</v>
      </c>
      <c r="U187" s="30" t="str">
        <f t="shared" si="7"/>
        <v>#N/A</v>
      </c>
      <c r="V187" s="30" t="str">
        <f t="shared" si="8"/>
        <v>#N/A</v>
      </c>
      <c r="W187" s="30" t="str">
        <f t="shared" si="9"/>
        <v>#N/A</v>
      </c>
      <c r="X187" s="30" t="str">
        <f t="shared" si="10"/>
        <v>#N/A</v>
      </c>
      <c r="Y187" s="30" t="str">
        <f t="shared" si="11"/>
        <v>#N/A</v>
      </c>
      <c r="Z187" s="30" t="str">
        <f t="shared" si="12"/>
        <v>#N/A</v>
      </c>
      <c r="AA187" s="30" t="str">
        <f t="shared" si="13"/>
        <v>#N/A</v>
      </c>
    </row>
    <row r="188">
      <c r="C188" s="25"/>
      <c r="D188" s="25" t="str">
        <f t="shared" si="1"/>
        <v/>
      </c>
      <c r="E188" s="26" t="str">
        <f t="shared" si="2"/>
        <v/>
      </c>
      <c r="G188" s="27" t="str">
        <f t="shared" si="3"/>
        <v/>
      </c>
      <c r="I188" s="28"/>
      <c r="J188" s="30"/>
      <c r="K188" s="30"/>
      <c r="L188" s="30"/>
      <c r="M188" s="30"/>
      <c r="N188" s="30"/>
      <c r="O188" s="30"/>
      <c r="P188" s="30"/>
      <c r="Q188" s="65">
        <f t="shared" si="4"/>
        <v>0</v>
      </c>
      <c r="R188" s="30" t="str">
        <f t="shared" si="5"/>
        <v>#N/A</v>
      </c>
      <c r="T188" s="30" t="str">
        <f t="shared" si="6"/>
        <v>#N/A</v>
      </c>
      <c r="U188" s="30" t="str">
        <f t="shared" si="7"/>
        <v>#N/A</v>
      </c>
      <c r="V188" s="30" t="str">
        <f t="shared" si="8"/>
        <v>#N/A</v>
      </c>
      <c r="W188" s="30" t="str">
        <f t="shared" si="9"/>
        <v>#N/A</v>
      </c>
      <c r="X188" s="30" t="str">
        <f t="shared" si="10"/>
        <v>#N/A</v>
      </c>
      <c r="Y188" s="30" t="str">
        <f t="shared" si="11"/>
        <v>#N/A</v>
      </c>
      <c r="Z188" s="30" t="str">
        <f t="shared" si="12"/>
        <v>#N/A</v>
      </c>
      <c r="AA188" s="30" t="str">
        <f t="shared" si="13"/>
        <v>#N/A</v>
      </c>
    </row>
    <row r="189">
      <c r="C189" s="25"/>
      <c r="D189" s="25" t="str">
        <f t="shared" si="1"/>
        <v/>
      </c>
      <c r="E189" s="26" t="str">
        <f t="shared" si="2"/>
        <v/>
      </c>
      <c r="G189" s="27" t="str">
        <f t="shared" si="3"/>
        <v/>
      </c>
      <c r="I189" s="28"/>
      <c r="J189" s="30"/>
      <c r="K189" s="30"/>
      <c r="L189" s="30"/>
      <c r="M189" s="30"/>
      <c r="N189" s="30"/>
      <c r="O189" s="30"/>
      <c r="P189" s="30"/>
      <c r="Q189" s="65">
        <f t="shared" si="4"/>
        <v>0</v>
      </c>
      <c r="R189" s="30" t="str">
        <f t="shared" si="5"/>
        <v>#N/A</v>
      </c>
      <c r="T189" s="30" t="str">
        <f t="shared" si="6"/>
        <v>#N/A</v>
      </c>
      <c r="U189" s="30" t="str">
        <f t="shared" si="7"/>
        <v>#N/A</v>
      </c>
      <c r="V189" s="30" t="str">
        <f t="shared" si="8"/>
        <v>#N/A</v>
      </c>
      <c r="W189" s="30" t="str">
        <f t="shared" si="9"/>
        <v>#N/A</v>
      </c>
      <c r="X189" s="30" t="str">
        <f t="shared" si="10"/>
        <v>#N/A</v>
      </c>
      <c r="Y189" s="30" t="str">
        <f t="shared" si="11"/>
        <v>#N/A</v>
      </c>
      <c r="Z189" s="30" t="str">
        <f t="shared" si="12"/>
        <v>#N/A</v>
      </c>
      <c r="AA189" s="30" t="str">
        <f t="shared" si="13"/>
        <v>#N/A</v>
      </c>
    </row>
    <row r="190">
      <c r="C190" s="25"/>
      <c r="D190" s="25" t="str">
        <f t="shared" si="1"/>
        <v/>
      </c>
      <c r="E190" s="26" t="str">
        <f t="shared" si="2"/>
        <v/>
      </c>
      <c r="G190" s="27" t="str">
        <f t="shared" si="3"/>
        <v/>
      </c>
      <c r="I190" s="28"/>
      <c r="J190" s="30"/>
      <c r="K190" s="30"/>
      <c r="L190" s="30"/>
      <c r="M190" s="30"/>
      <c r="N190" s="30"/>
      <c r="O190" s="30"/>
      <c r="P190" s="30"/>
      <c r="Q190" s="65">
        <f t="shared" si="4"/>
        <v>0</v>
      </c>
      <c r="R190" s="30" t="str">
        <f t="shared" si="5"/>
        <v>#N/A</v>
      </c>
      <c r="T190" s="30" t="str">
        <f t="shared" si="6"/>
        <v>#N/A</v>
      </c>
      <c r="U190" s="30" t="str">
        <f t="shared" si="7"/>
        <v>#N/A</v>
      </c>
      <c r="V190" s="30" t="str">
        <f t="shared" si="8"/>
        <v>#N/A</v>
      </c>
      <c r="W190" s="30" t="str">
        <f t="shared" si="9"/>
        <v>#N/A</v>
      </c>
      <c r="X190" s="30" t="str">
        <f t="shared" si="10"/>
        <v>#N/A</v>
      </c>
      <c r="Y190" s="30" t="str">
        <f t="shared" si="11"/>
        <v>#N/A</v>
      </c>
      <c r="Z190" s="30" t="str">
        <f t="shared" si="12"/>
        <v>#N/A</v>
      </c>
      <c r="AA190" s="30" t="str">
        <f t="shared" si="13"/>
        <v>#N/A</v>
      </c>
    </row>
    <row r="191">
      <c r="C191" s="25"/>
      <c r="D191" s="25" t="str">
        <f t="shared" si="1"/>
        <v/>
      </c>
      <c r="E191" s="26" t="str">
        <f t="shared" si="2"/>
        <v/>
      </c>
      <c r="G191" s="27" t="str">
        <f t="shared" si="3"/>
        <v/>
      </c>
      <c r="I191" s="28"/>
      <c r="J191" s="30"/>
      <c r="K191" s="30"/>
      <c r="L191" s="30"/>
      <c r="M191" s="30"/>
      <c r="N191" s="30"/>
      <c r="O191" s="30"/>
      <c r="P191" s="30"/>
      <c r="Q191" s="65">
        <f t="shared" si="4"/>
        <v>0</v>
      </c>
      <c r="R191" s="30" t="str">
        <f t="shared" si="5"/>
        <v>#N/A</v>
      </c>
      <c r="T191" s="30" t="str">
        <f t="shared" si="6"/>
        <v>#N/A</v>
      </c>
      <c r="U191" s="30" t="str">
        <f t="shared" si="7"/>
        <v>#N/A</v>
      </c>
      <c r="V191" s="30" t="str">
        <f t="shared" si="8"/>
        <v>#N/A</v>
      </c>
      <c r="W191" s="30" t="str">
        <f t="shared" si="9"/>
        <v>#N/A</v>
      </c>
      <c r="X191" s="30" t="str">
        <f t="shared" si="10"/>
        <v>#N/A</v>
      </c>
      <c r="Y191" s="30" t="str">
        <f t="shared" si="11"/>
        <v>#N/A</v>
      </c>
      <c r="Z191" s="30" t="str">
        <f t="shared" si="12"/>
        <v>#N/A</v>
      </c>
      <c r="AA191" s="30" t="str">
        <f t="shared" si="13"/>
        <v>#N/A</v>
      </c>
    </row>
    <row r="192">
      <c r="C192" s="25"/>
      <c r="D192" s="25" t="str">
        <f t="shared" si="1"/>
        <v/>
      </c>
      <c r="E192" s="26" t="str">
        <f t="shared" si="2"/>
        <v/>
      </c>
      <c r="G192" s="27" t="str">
        <f t="shared" si="3"/>
        <v/>
      </c>
      <c r="I192" s="28"/>
      <c r="J192" s="30"/>
      <c r="K192" s="30"/>
      <c r="L192" s="30"/>
      <c r="M192" s="30"/>
      <c r="N192" s="30"/>
      <c r="O192" s="30"/>
      <c r="P192" s="30"/>
      <c r="Q192" s="65">
        <f t="shared" si="4"/>
        <v>0</v>
      </c>
      <c r="R192" s="30" t="str">
        <f t="shared" si="5"/>
        <v>#N/A</v>
      </c>
      <c r="T192" s="30" t="str">
        <f t="shared" si="6"/>
        <v>#N/A</v>
      </c>
      <c r="U192" s="30" t="str">
        <f t="shared" si="7"/>
        <v>#N/A</v>
      </c>
      <c r="V192" s="30" t="str">
        <f t="shared" si="8"/>
        <v>#N/A</v>
      </c>
      <c r="W192" s="30" t="str">
        <f t="shared" si="9"/>
        <v>#N/A</v>
      </c>
      <c r="X192" s="30" t="str">
        <f t="shared" si="10"/>
        <v>#N/A</v>
      </c>
      <c r="Y192" s="30" t="str">
        <f t="shared" si="11"/>
        <v>#N/A</v>
      </c>
      <c r="Z192" s="30" t="str">
        <f t="shared" si="12"/>
        <v>#N/A</v>
      </c>
      <c r="AA192" s="30" t="str">
        <f t="shared" si="13"/>
        <v>#N/A</v>
      </c>
    </row>
    <row r="193">
      <c r="C193" s="25"/>
      <c r="D193" s="25" t="str">
        <f t="shared" si="1"/>
        <v/>
      </c>
      <c r="E193" s="26" t="str">
        <f t="shared" si="2"/>
        <v/>
      </c>
      <c r="G193" s="27" t="str">
        <f t="shared" si="3"/>
        <v/>
      </c>
      <c r="I193" s="28"/>
      <c r="J193" s="30"/>
      <c r="K193" s="30"/>
      <c r="L193" s="30"/>
      <c r="M193" s="30"/>
      <c r="N193" s="30"/>
      <c r="O193" s="30"/>
      <c r="P193" s="30"/>
      <c r="Q193" s="65">
        <f t="shared" si="4"/>
        <v>0</v>
      </c>
      <c r="R193" s="30" t="str">
        <f t="shared" si="5"/>
        <v>#N/A</v>
      </c>
      <c r="T193" s="30" t="str">
        <f t="shared" si="6"/>
        <v>#N/A</v>
      </c>
      <c r="U193" s="30" t="str">
        <f t="shared" si="7"/>
        <v>#N/A</v>
      </c>
      <c r="V193" s="30" t="str">
        <f t="shared" si="8"/>
        <v>#N/A</v>
      </c>
      <c r="W193" s="30" t="str">
        <f t="shared" si="9"/>
        <v>#N/A</v>
      </c>
      <c r="X193" s="30" t="str">
        <f t="shared" si="10"/>
        <v>#N/A</v>
      </c>
      <c r="Y193" s="30" t="str">
        <f t="shared" si="11"/>
        <v>#N/A</v>
      </c>
      <c r="Z193" s="30" t="str">
        <f t="shared" si="12"/>
        <v>#N/A</v>
      </c>
      <c r="AA193" s="30" t="str">
        <f t="shared" si="13"/>
        <v>#N/A</v>
      </c>
    </row>
    <row r="194">
      <c r="C194" s="25"/>
      <c r="D194" s="25" t="str">
        <f t="shared" si="1"/>
        <v/>
      </c>
      <c r="E194" s="26" t="str">
        <f t="shared" si="2"/>
        <v/>
      </c>
      <c r="G194" s="27" t="str">
        <f t="shared" si="3"/>
        <v/>
      </c>
      <c r="I194" s="28"/>
      <c r="J194" s="30"/>
      <c r="K194" s="30"/>
      <c r="L194" s="30"/>
      <c r="M194" s="30"/>
      <c r="N194" s="30"/>
      <c r="O194" s="30"/>
      <c r="P194" s="30"/>
      <c r="Q194" s="65">
        <f t="shared" si="4"/>
        <v>0</v>
      </c>
      <c r="R194" s="30" t="str">
        <f t="shared" si="5"/>
        <v>#N/A</v>
      </c>
      <c r="T194" s="30" t="str">
        <f t="shared" si="6"/>
        <v>#N/A</v>
      </c>
      <c r="U194" s="30" t="str">
        <f t="shared" si="7"/>
        <v>#N/A</v>
      </c>
      <c r="V194" s="30" t="str">
        <f t="shared" si="8"/>
        <v>#N/A</v>
      </c>
      <c r="W194" s="30" t="str">
        <f t="shared" si="9"/>
        <v>#N/A</v>
      </c>
      <c r="X194" s="30" t="str">
        <f t="shared" si="10"/>
        <v>#N/A</v>
      </c>
      <c r="Y194" s="30" t="str">
        <f t="shared" si="11"/>
        <v>#N/A</v>
      </c>
      <c r="Z194" s="30" t="str">
        <f t="shared" si="12"/>
        <v>#N/A</v>
      </c>
      <c r="AA194" s="30" t="str">
        <f t="shared" si="13"/>
        <v>#N/A</v>
      </c>
    </row>
    <row r="195">
      <c r="C195" s="25"/>
      <c r="D195" s="25" t="str">
        <f t="shared" si="1"/>
        <v/>
      </c>
      <c r="E195" s="26" t="str">
        <f t="shared" si="2"/>
        <v/>
      </c>
      <c r="G195" s="27" t="str">
        <f t="shared" si="3"/>
        <v/>
      </c>
      <c r="I195" s="28"/>
      <c r="J195" s="30"/>
      <c r="K195" s="30"/>
      <c r="L195" s="30"/>
      <c r="M195" s="30"/>
      <c r="N195" s="30"/>
      <c r="O195" s="30"/>
      <c r="P195" s="30"/>
      <c r="Q195" s="65">
        <f t="shared" si="4"/>
        <v>0</v>
      </c>
      <c r="R195" s="30" t="str">
        <f t="shared" si="5"/>
        <v>#N/A</v>
      </c>
      <c r="T195" s="30" t="str">
        <f t="shared" si="6"/>
        <v>#N/A</v>
      </c>
      <c r="U195" s="30" t="str">
        <f t="shared" si="7"/>
        <v>#N/A</v>
      </c>
      <c r="V195" s="30" t="str">
        <f t="shared" si="8"/>
        <v>#N/A</v>
      </c>
      <c r="W195" s="30" t="str">
        <f t="shared" si="9"/>
        <v>#N/A</v>
      </c>
      <c r="X195" s="30" t="str">
        <f t="shared" si="10"/>
        <v>#N/A</v>
      </c>
      <c r="Y195" s="30" t="str">
        <f t="shared" si="11"/>
        <v>#N/A</v>
      </c>
      <c r="Z195" s="30" t="str">
        <f t="shared" si="12"/>
        <v>#N/A</v>
      </c>
      <c r="AA195" s="30" t="str">
        <f t="shared" si="13"/>
        <v>#N/A</v>
      </c>
    </row>
    <row r="196">
      <c r="C196" s="25"/>
      <c r="D196" s="25" t="str">
        <f t="shared" si="1"/>
        <v/>
      </c>
      <c r="E196" s="26" t="str">
        <f t="shared" si="2"/>
        <v/>
      </c>
      <c r="G196" s="27" t="str">
        <f t="shared" si="3"/>
        <v/>
      </c>
      <c r="I196" s="28"/>
      <c r="J196" s="30"/>
      <c r="K196" s="30"/>
      <c r="L196" s="30"/>
      <c r="M196" s="30"/>
      <c r="N196" s="30"/>
      <c r="O196" s="30"/>
      <c r="P196" s="30"/>
      <c r="Q196" s="65">
        <f t="shared" si="4"/>
        <v>0</v>
      </c>
      <c r="R196" s="30" t="str">
        <f t="shared" si="5"/>
        <v>#N/A</v>
      </c>
      <c r="T196" s="30" t="str">
        <f t="shared" si="6"/>
        <v>#N/A</v>
      </c>
      <c r="U196" s="30" t="str">
        <f t="shared" si="7"/>
        <v>#N/A</v>
      </c>
      <c r="V196" s="30" t="str">
        <f t="shared" si="8"/>
        <v>#N/A</v>
      </c>
      <c r="W196" s="30" t="str">
        <f t="shared" si="9"/>
        <v>#N/A</v>
      </c>
      <c r="X196" s="30" t="str">
        <f t="shared" si="10"/>
        <v>#N/A</v>
      </c>
      <c r="Y196" s="30" t="str">
        <f t="shared" si="11"/>
        <v>#N/A</v>
      </c>
      <c r="Z196" s="30" t="str">
        <f t="shared" si="12"/>
        <v>#N/A</v>
      </c>
      <c r="AA196" s="30" t="str">
        <f t="shared" si="13"/>
        <v>#N/A</v>
      </c>
    </row>
    <row r="197">
      <c r="C197" s="25"/>
      <c r="D197" s="25" t="str">
        <f t="shared" si="1"/>
        <v/>
      </c>
      <c r="E197" s="26" t="str">
        <f t="shared" si="2"/>
        <v/>
      </c>
      <c r="G197" s="27" t="str">
        <f t="shared" si="3"/>
        <v/>
      </c>
      <c r="I197" s="28"/>
      <c r="J197" s="30"/>
      <c r="K197" s="30"/>
      <c r="L197" s="30"/>
      <c r="M197" s="30"/>
      <c r="N197" s="30"/>
      <c r="O197" s="30"/>
      <c r="P197" s="30"/>
      <c r="Q197" s="65">
        <f t="shared" si="4"/>
        <v>0</v>
      </c>
      <c r="R197" s="30" t="str">
        <f t="shared" si="5"/>
        <v>#N/A</v>
      </c>
      <c r="T197" s="30" t="str">
        <f t="shared" si="6"/>
        <v>#N/A</v>
      </c>
      <c r="U197" s="30" t="str">
        <f t="shared" si="7"/>
        <v>#N/A</v>
      </c>
      <c r="V197" s="30" t="str">
        <f t="shared" si="8"/>
        <v>#N/A</v>
      </c>
      <c r="W197" s="30" t="str">
        <f t="shared" si="9"/>
        <v>#N/A</v>
      </c>
      <c r="X197" s="30" t="str">
        <f t="shared" si="10"/>
        <v>#N/A</v>
      </c>
      <c r="Y197" s="30" t="str">
        <f t="shared" si="11"/>
        <v>#N/A</v>
      </c>
      <c r="Z197" s="30" t="str">
        <f t="shared" si="12"/>
        <v>#N/A</v>
      </c>
      <c r="AA197" s="30" t="str">
        <f t="shared" si="13"/>
        <v>#N/A</v>
      </c>
    </row>
    <row r="198">
      <c r="C198" s="25"/>
      <c r="D198" s="25" t="str">
        <f t="shared" si="1"/>
        <v/>
      </c>
      <c r="E198" s="26" t="str">
        <f t="shared" si="2"/>
        <v/>
      </c>
      <c r="G198" s="27" t="str">
        <f t="shared" si="3"/>
        <v/>
      </c>
      <c r="I198" s="28"/>
      <c r="J198" s="30"/>
      <c r="K198" s="30"/>
      <c r="L198" s="30"/>
      <c r="M198" s="30"/>
      <c r="N198" s="30"/>
      <c r="O198" s="30"/>
      <c r="P198" s="30"/>
      <c r="Q198" s="65">
        <f t="shared" si="4"/>
        <v>0</v>
      </c>
      <c r="R198" s="30" t="str">
        <f t="shared" si="5"/>
        <v>#N/A</v>
      </c>
      <c r="T198" s="30" t="str">
        <f t="shared" si="6"/>
        <v>#N/A</v>
      </c>
      <c r="U198" s="30" t="str">
        <f t="shared" si="7"/>
        <v>#N/A</v>
      </c>
      <c r="V198" s="30" t="str">
        <f t="shared" si="8"/>
        <v>#N/A</v>
      </c>
      <c r="W198" s="30" t="str">
        <f t="shared" si="9"/>
        <v>#N/A</v>
      </c>
      <c r="X198" s="30" t="str">
        <f t="shared" si="10"/>
        <v>#N/A</v>
      </c>
      <c r="Y198" s="30" t="str">
        <f t="shared" si="11"/>
        <v>#N/A</v>
      </c>
      <c r="Z198" s="30" t="str">
        <f t="shared" si="12"/>
        <v>#N/A</v>
      </c>
      <c r="AA198" s="30" t="str">
        <f t="shared" si="13"/>
        <v>#N/A</v>
      </c>
    </row>
    <row r="199">
      <c r="C199" s="25"/>
      <c r="D199" s="25" t="str">
        <f t="shared" si="1"/>
        <v/>
      </c>
      <c r="E199" s="26" t="str">
        <f t="shared" si="2"/>
        <v/>
      </c>
      <c r="G199" s="27" t="str">
        <f t="shared" si="3"/>
        <v/>
      </c>
      <c r="I199" s="28"/>
      <c r="J199" s="30"/>
      <c r="K199" s="30"/>
      <c r="L199" s="30"/>
      <c r="M199" s="30"/>
      <c r="N199" s="30"/>
      <c r="O199" s="30"/>
      <c r="P199" s="30"/>
      <c r="Q199" s="65">
        <f t="shared" si="4"/>
        <v>0</v>
      </c>
      <c r="R199" s="30" t="str">
        <f t="shared" si="5"/>
        <v>#N/A</v>
      </c>
      <c r="T199" s="30" t="str">
        <f t="shared" si="6"/>
        <v>#N/A</v>
      </c>
      <c r="U199" s="30" t="str">
        <f t="shared" si="7"/>
        <v>#N/A</v>
      </c>
      <c r="V199" s="30" t="str">
        <f t="shared" si="8"/>
        <v>#N/A</v>
      </c>
      <c r="W199" s="30" t="str">
        <f t="shared" si="9"/>
        <v>#N/A</v>
      </c>
      <c r="X199" s="30" t="str">
        <f t="shared" si="10"/>
        <v>#N/A</v>
      </c>
      <c r="Y199" s="30" t="str">
        <f t="shared" si="11"/>
        <v>#N/A</v>
      </c>
      <c r="Z199" s="30" t="str">
        <f t="shared" si="12"/>
        <v>#N/A</v>
      </c>
      <c r="AA199" s="30" t="str">
        <f t="shared" si="13"/>
        <v>#N/A</v>
      </c>
    </row>
    <row r="200">
      <c r="C200" s="25"/>
      <c r="D200" s="25" t="str">
        <f t="shared" si="1"/>
        <v/>
      </c>
      <c r="E200" s="26" t="str">
        <f t="shared" si="2"/>
        <v/>
      </c>
      <c r="G200" s="27" t="str">
        <f t="shared" si="3"/>
        <v/>
      </c>
      <c r="I200" s="28"/>
      <c r="J200" s="30"/>
      <c r="K200" s="30"/>
      <c r="L200" s="30"/>
      <c r="M200" s="30"/>
      <c r="N200" s="30"/>
      <c r="O200" s="30"/>
      <c r="P200" s="30"/>
      <c r="Q200" s="65">
        <f t="shared" si="4"/>
        <v>0</v>
      </c>
      <c r="R200" s="30" t="str">
        <f t="shared" si="5"/>
        <v>#N/A</v>
      </c>
      <c r="T200" s="30" t="str">
        <f t="shared" si="6"/>
        <v>#N/A</v>
      </c>
      <c r="U200" s="30" t="str">
        <f t="shared" si="7"/>
        <v>#N/A</v>
      </c>
      <c r="V200" s="30" t="str">
        <f t="shared" si="8"/>
        <v>#N/A</v>
      </c>
      <c r="W200" s="30" t="str">
        <f t="shared" si="9"/>
        <v>#N/A</v>
      </c>
      <c r="X200" s="30" t="str">
        <f t="shared" si="10"/>
        <v>#N/A</v>
      </c>
      <c r="Y200" s="30" t="str">
        <f t="shared" si="11"/>
        <v>#N/A</v>
      </c>
      <c r="Z200" s="30" t="str">
        <f t="shared" si="12"/>
        <v>#N/A</v>
      </c>
      <c r="AA200" s="30" t="str">
        <f t="shared" si="13"/>
        <v>#N/A</v>
      </c>
    </row>
    <row r="201">
      <c r="C201" s="25"/>
      <c r="D201" s="25" t="str">
        <f t="shared" si="1"/>
        <v/>
      </c>
      <c r="E201" s="26" t="str">
        <f t="shared" si="2"/>
        <v/>
      </c>
      <c r="G201" s="27" t="str">
        <f t="shared" si="3"/>
        <v/>
      </c>
      <c r="I201" s="28"/>
      <c r="J201" s="30"/>
      <c r="K201" s="30"/>
      <c r="L201" s="30"/>
      <c r="M201" s="30"/>
      <c r="N201" s="30"/>
      <c r="O201" s="30"/>
      <c r="P201" s="30"/>
      <c r="Q201" s="65">
        <f t="shared" si="4"/>
        <v>0</v>
      </c>
      <c r="R201" s="30" t="str">
        <f t="shared" si="5"/>
        <v>#N/A</v>
      </c>
      <c r="T201" s="30" t="str">
        <f t="shared" si="6"/>
        <v>#N/A</v>
      </c>
      <c r="U201" s="30" t="str">
        <f t="shared" si="7"/>
        <v>#N/A</v>
      </c>
      <c r="V201" s="30" t="str">
        <f t="shared" si="8"/>
        <v>#N/A</v>
      </c>
      <c r="W201" s="30" t="str">
        <f t="shared" si="9"/>
        <v>#N/A</v>
      </c>
      <c r="X201" s="30" t="str">
        <f t="shared" si="10"/>
        <v>#N/A</v>
      </c>
      <c r="Y201" s="30" t="str">
        <f t="shared" si="11"/>
        <v>#N/A</v>
      </c>
      <c r="Z201" s="30" t="str">
        <f t="shared" si="12"/>
        <v>#N/A</v>
      </c>
      <c r="AA201" s="30" t="str">
        <f t="shared" si="13"/>
        <v>#N/A</v>
      </c>
    </row>
    <row r="202">
      <c r="C202" s="25"/>
      <c r="D202" s="25" t="str">
        <f t="shared" si="1"/>
        <v/>
      </c>
      <c r="E202" s="26" t="str">
        <f t="shared" si="2"/>
        <v/>
      </c>
      <c r="G202" s="27" t="str">
        <f t="shared" si="3"/>
        <v/>
      </c>
      <c r="I202" s="28"/>
      <c r="J202" s="30"/>
      <c r="K202" s="30"/>
      <c r="L202" s="30"/>
      <c r="M202" s="30"/>
      <c r="N202" s="30"/>
      <c r="O202" s="30"/>
      <c r="P202" s="30"/>
      <c r="Q202" s="65">
        <f t="shared" si="4"/>
        <v>0</v>
      </c>
      <c r="R202" s="30" t="str">
        <f t="shared" si="5"/>
        <v>#N/A</v>
      </c>
      <c r="T202" s="30" t="str">
        <f t="shared" si="6"/>
        <v>#N/A</v>
      </c>
      <c r="U202" s="30" t="str">
        <f t="shared" si="7"/>
        <v>#N/A</v>
      </c>
      <c r="V202" s="30" t="str">
        <f t="shared" si="8"/>
        <v>#N/A</v>
      </c>
      <c r="W202" s="30" t="str">
        <f t="shared" si="9"/>
        <v>#N/A</v>
      </c>
      <c r="X202" s="30" t="str">
        <f t="shared" si="10"/>
        <v>#N/A</v>
      </c>
      <c r="Y202" s="30" t="str">
        <f t="shared" si="11"/>
        <v>#N/A</v>
      </c>
      <c r="Z202" s="30" t="str">
        <f t="shared" si="12"/>
        <v>#N/A</v>
      </c>
      <c r="AA202" s="30" t="str">
        <f t="shared" si="13"/>
        <v>#N/A</v>
      </c>
    </row>
    <row r="203">
      <c r="C203" s="25"/>
      <c r="D203" s="25" t="str">
        <f t="shared" si="1"/>
        <v/>
      </c>
      <c r="E203" s="26" t="str">
        <f t="shared" si="2"/>
        <v/>
      </c>
      <c r="G203" s="27" t="str">
        <f t="shared" si="3"/>
        <v/>
      </c>
      <c r="I203" s="28"/>
      <c r="J203" s="30"/>
      <c r="K203" s="30"/>
      <c r="L203" s="30"/>
      <c r="M203" s="30"/>
      <c r="N203" s="30"/>
      <c r="O203" s="30"/>
      <c r="P203" s="30"/>
      <c r="Q203" s="65">
        <f t="shared" si="4"/>
        <v>0</v>
      </c>
      <c r="R203" s="30" t="str">
        <f t="shared" si="5"/>
        <v>#N/A</v>
      </c>
      <c r="T203" s="30" t="str">
        <f t="shared" si="6"/>
        <v>#N/A</v>
      </c>
      <c r="U203" s="30" t="str">
        <f t="shared" si="7"/>
        <v>#N/A</v>
      </c>
      <c r="V203" s="30" t="str">
        <f t="shared" si="8"/>
        <v>#N/A</v>
      </c>
      <c r="W203" s="30" t="str">
        <f t="shared" si="9"/>
        <v>#N/A</v>
      </c>
      <c r="X203" s="30" t="str">
        <f t="shared" si="10"/>
        <v>#N/A</v>
      </c>
      <c r="Y203" s="30" t="str">
        <f t="shared" si="11"/>
        <v>#N/A</v>
      </c>
      <c r="Z203" s="30" t="str">
        <f t="shared" si="12"/>
        <v>#N/A</v>
      </c>
      <c r="AA203" s="30" t="str">
        <f t="shared" si="13"/>
        <v>#N/A</v>
      </c>
    </row>
    <row r="204">
      <c r="C204" s="25"/>
      <c r="D204" s="25" t="str">
        <f t="shared" si="1"/>
        <v/>
      </c>
      <c r="E204" s="26" t="str">
        <f t="shared" si="2"/>
        <v/>
      </c>
      <c r="G204" s="27" t="str">
        <f t="shared" si="3"/>
        <v/>
      </c>
      <c r="I204" s="28"/>
      <c r="J204" s="30"/>
      <c r="K204" s="30"/>
      <c r="L204" s="30"/>
      <c r="M204" s="30"/>
      <c r="N204" s="30"/>
      <c r="O204" s="30"/>
      <c r="P204" s="30"/>
      <c r="Q204" s="65">
        <f t="shared" si="4"/>
        <v>0</v>
      </c>
      <c r="R204" s="30" t="str">
        <f t="shared" si="5"/>
        <v>#N/A</v>
      </c>
      <c r="T204" s="30" t="str">
        <f t="shared" si="6"/>
        <v>#N/A</v>
      </c>
      <c r="U204" s="30" t="str">
        <f t="shared" si="7"/>
        <v>#N/A</v>
      </c>
      <c r="V204" s="30" t="str">
        <f t="shared" si="8"/>
        <v>#N/A</v>
      </c>
      <c r="W204" s="30" t="str">
        <f t="shared" si="9"/>
        <v>#N/A</v>
      </c>
      <c r="X204" s="30" t="str">
        <f t="shared" si="10"/>
        <v>#N/A</v>
      </c>
      <c r="Y204" s="30" t="str">
        <f t="shared" si="11"/>
        <v>#N/A</v>
      </c>
      <c r="Z204" s="30" t="str">
        <f t="shared" si="12"/>
        <v>#N/A</v>
      </c>
      <c r="AA204" s="30" t="str">
        <f t="shared" si="13"/>
        <v>#N/A</v>
      </c>
    </row>
    <row r="205">
      <c r="C205" s="25"/>
      <c r="D205" s="25" t="str">
        <f t="shared" si="1"/>
        <v/>
      </c>
      <c r="E205" s="26" t="str">
        <f t="shared" si="2"/>
        <v/>
      </c>
      <c r="G205" s="27" t="str">
        <f t="shared" si="3"/>
        <v/>
      </c>
      <c r="I205" s="28"/>
      <c r="J205" s="30"/>
      <c r="K205" s="30"/>
      <c r="L205" s="30"/>
      <c r="M205" s="30"/>
      <c r="N205" s="30"/>
      <c r="O205" s="30"/>
      <c r="P205" s="30"/>
      <c r="Q205" s="65">
        <f t="shared" si="4"/>
        <v>0</v>
      </c>
      <c r="R205" s="30" t="str">
        <f t="shared" si="5"/>
        <v>#N/A</v>
      </c>
      <c r="T205" s="30" t="str">
        <f t="shared" si="6"/>
        <v>#N/A</v>
      </c>
      <c r="U205" s="30" t="str">
        <f t="shared" si="7"/>
        <v>#N/A</v>
      </c>
      <c r="V205" s="30" t="str">
        <f t="shared" si="8"/>
        <v>#N/A</v>
      </c>
      <c r="W205" s="30" t="str">
        <f t="shared" si="9"/>
        <v>#N/A</v>
      </c>
      <c r="X205" s="30" t="str">
        <f t="shared" si="10"/>
        <v>#N/A</v>
      </c>
      <c r="Y205" s="30" t="str">
        <f t="shared" si="11"/>
        <v>#N/A</v>
      </c>
      <c r="Z205" s="30" t="str">
        <f t="shared" si="12"/>
        <v>#N/A</v>
      </c>
      <c r="AA205" s="30" t="str">
        <f t="shared" si="13"/>
        <v>#N/A</v>
      </c>
    </row>
    <row r="206">
      <c r="C206" s="25"/>
      <c r="D206" s="25" t="str">
        <f t="shared" si="1"/>
        <v/>
      </c>
      <c r="E206" s="26" t="str">
        <f t="shared" si="2"/>
        <v/>
      </c>
      <c r="G206" s="27" t="str">
        <f t="shared" si="3"/>
        <v/>
      </c>
      <c r="I206" s="28"/>
      <c r="J206" s="30"/>
      <c r="K206" s="30"/>
      <c r="L206" s="30"/>
      <c r="M206" s="30"/>
      <c r="N206" s="30"/>
      <c r="O206" s="30"/>
      <c r="P206" s="30"/>
      <c r="Q206" s="65">
        <f t="shared" si="4"/>
        <v>0</v>
      </c>
      <c r="R206" s="30" t="str">
        <f t="shared" si="5"/>
        <v>#N/A</v>
      </c>
      <c r="T206" s="30" t="str">
        <f t="shared" si="6"/>
        <v>#N/A</v>
      </c>
      <c r="U206" s="30" t="str">
        <f t="shared" si="7"/>
        <v>#N/A</v>
      </c>
      <c r="V206" s="30" t="str">
        <f t="shared" si="8"/>
        <v>#N/A</v>
      </c>
      <c r="W206" s="30" t="str">
        <f t="shared" si="9"/>
        <v>#N/A</v>
      </c>
      <c r="X206" s="30" t="str">
        <f t="shared" si="10"/>
        <v>#N/A</v>
      </c>
      <c r="Y206" s="30" t="str">
        <f t="shared" si="11"/>
        <v>#N/A</v>
      </c>
      <c r="Z206" s="30" t="str">
        <f t="shared" si="12"/>
        <v>#N/A</v>
      </c>
      <c r="AA206" s="30" t="str">
        <f t="shared" si="13"/>
        <v>#N/A</v>
      </c>
    </row>
    <row r="207">
      <c r="C207" s="25"/>
      <c r="D207" s="25" t="str">
        <f t="shared" si="1"/>
        <v/>
      </c>
      <c r="E207" s="26" t="str">
        <f t="shared" si="2"/>
        <v/>
      </c>
      <c r="G207" s="27" t="str">
        <f t="shared" si="3"/>
        <v/>
      </c>
      <c r="I207" s="28"/>
      <c r="J207" s="30"/>
      <c r="K207" s="30"/>
      <c r="L207" s="30"/>
      <c r="M207" s="30"/>
      <c r="N207" s="30"/>
      <c r="O207" s="30"/>
      <c r="P207" s="30"/>
      <c r="Q207" s="65">
        <f t="shared" si="4"/>
        <v>0</v>
      </c>
      <c r="R207" s="30" t="str">
        <f t="shared" si="5"/>
        <v>#N/A</v>
      </c>
      <c r="T207" s="30" t="str">
        <f t="shared" si="6"/>
        <v>#N/A</v>
      </c>
      <c r="U207" s="30" t="str">
        <f t="shared" si="7"/>
        <v>#N/A</v>
      </c>
      <c r="V207" s="30" t="str">
        <f t="shared" si="8"/>
        <v>#N/A</v>
      </c>
      <c r="W207" s="30" t="str">
        <f t="shared" si="9"/>
        <v>#N/A</v>
      </c>
      <c r="X207" s="30" t="str">
        <f t="shared" si="10"/>
        <v>#N/A</v>
      </c>
      <c r="Y207" s="30" t="str">
        <f t="shared" si="11"/>
        <v>#N/A</v>
      </c>
      <c r="Z207" s="30" t="str">
        <f t="shared" si="12"/>
        <v>#N/A</v>
      </c>
      <c r="AA207" s="30" t="str">
        <f t="shared" si="13"/>
        <v>#N/A</v>
      </c>
    </row>
    <row r="208">
      <c r="C208" s="25"/>
      <c r="D208" s="25" t="str">
        <f t="shared" si="1"/>
        <v/>
      </c>
      <c r="E208" s="26" t="str">
        <f t="shared" si="2"/>
        <v/>
      </c>
      <c r="G208" s="27" t="str">
        <f t="shared" si="3"/>
        <v/>
      </c>
      <c r="I208" s="28"/>
      <c r="J208" s="30"/>
      <c r="K208" s="30"/>
      <c r="L208" s="30"/>
      <c r="M208" s="30"/>
      <c r="N208" s="30"/>
      <c r="O208" s="30"/>
      <c r="P208" s="30"/>
      <c r="Q208" s="65">
        <f t="shared" si="4"/>
        <v>0</v>
      </c>
      <c r="R208" s="30" t="str">
        <f t="shared" si="5"/>
        <v>#N/A</v>
      </c>
      <c r="T208" s="30" t="str">
        <f t="shared" si="6"/>
        <v>#N/A</v>
      </c>
      <c r="U208" s="30" t="str">
        <f t="shared" si="7"/>
        <v>#N/A</v>
      </c>
      <c r="V208" s="30" t="str">
        <f t="shared" si="8"/>
        <v>#N/A</v>
      </c>
      <c r="W208" s="30" t="str">
        <f t="shared" si="9"/>
        <v>#N/A</v>
      </c>
      <c r="X208" s="30" t="str">
        <f t="shared" si="10"/>
        <v>#N/A</v>
      </c>
      <c r="Y208" s="30" t="str">
        <f t="shared" si="11"/>
        <v>#N/A</v>
      </c>
      <c r="Z208" s="30" t="str">
        <f t="shared" si="12"/>
        <v>#N/A</v>
      </c>
      <c r="AA208" s="30" t="str">
        <f t="shared" si="13"/>
        <v>#N/A</v>
      </c>
    </row>
    <row r="209">
      <c r="C209" s="25"/>
      <c r="D209" s="25" t="str">
        <f t="shared" si="1"/>
        <v/>
      </c>
      <c r="E209" s="26" t="str">
        <f t="shared" si="2"/>
        <v/>
      </c>
      <c r="G209" s="27" t="str">
        <f t="shared" si="3"/>
        <v/>
      </c>
      <c r="I209" s="28"/>
      <c r="J209" s="30"/>
      <c r="K209" s="30"/>
      <c r="L209" s="30"/>
      <c r="M209" s="30"/>
      <c r="N209" s="30"/>
      <c r="O209" s="30"/>
      <c r="P209" s="30"/>
      <c r="Q209" s="65">
        <f t="shared" si="4"/>
        <v>0</v>
      </c>
      <c r="R209" s="30" t="str">
        <f t="shared" si="5"/>
        <v>#N/A</v>
      </c>
      <c r="T209" s="30" t="str">
        <f t="shared" si="6"/>
        <v>#N/A</v>
      </c>
      <c r="U209" s="30" t="str">
        <f t="shared" si="7"/>
        <v>#N/A</v>
      </c>
      <c r="V209" s="30" t="str">
        <f t="shared" si="8"/>
        <v>#N/A</v>
      </c>
      <c r="W209" s="30" t="str">
        <f t="shared" si="9"/>
        <v>#N/A</v>
      </c>
      <c r="X209" s="30" t="str">
        <f t="shared" si="10"/>
        <v>#N/A</v>
      </c>
      <c r="Y209" s="30" t="str">
        <f t="shared" si="11"/>
        <v>#N/A</v>
      </c>
      <c r="Z209" s="30" t="str">
        <f t="shared" si="12"/>
        <v>#N/A</v>
      </c>
      <c r="AA209" s="30" t="str">
        <f t="shared" si="13"/>
        <v>#N/A</v>
      </c>
    </row>
    <row r="210">
      <c r="C210" s="25"/>
      <c r="D210" s="25" t="str">
        <f t="shared" si="1"/>
        <v/>
      </c>
      <c r="E210" s="26" t="str">
        <f t="shared" si="2"/>
        <v/>
      </c>
      <c r="G210" s="27" t="str">
        <f t="shared" si="3"/>
        <v/>
      </c>
      <c r="I210" s="28"/>
      <c r="J210" s="30"/>
      <c r="K210" s="30"/>
      <c r="L210" s="30"/>
      <c r="M210" s="30"/>
      <c r="N210" s="30"/>
      <c r="O210" s="30"/>
      <c r="P210" s="30"/>
      <c r="Q210" s="65">
        <f t="shared" si="4"/>
        <v>0</v>
      </c>
      <c r="R210" s="30" t="str">
        <f t="shared" si="5"/>
        <v>#N/A</v>
      </c>
      <c r="T210" s="30" t="str">
        <f t="shared" si="6"/>
        <v>#N/A</v>
      </c>
      <c r="U210" s="30" t="str">
        <f t="shared" si="7"/>
        <v>#N/A</v>
      </c>
      <c r="V210" s="30" t="str">
        <f t="shared" si="8"/>
        <v>#N/A</v>
      </c>
      <c r="W210" s="30" t="str">
        <f t="shared" si="9"/>
        <v>#N/A</v>
      </c>
      <c r="X210" s="30" t="str">
        <f t="shared" si="10"/>
        <v>#N/A</v>
      </c>
      <c r="Y210" s="30" t="str">
        <f t="shared" si="11"/>
        <v>#N/A</v>
      </c>
      <c r="Z210" s="30" t="str">
        <f t="shared" si="12"/>
        <v>#N/A</v>
      </c>
      <c r="AA210" s="30" t="str">
        <f t="shared" si="13"/>
        <v>#N/A</v>
      </c>
    </row>
    <row r="211">
      <c r="C211" s="25"/>
      <c r="D211" s="25" t="str">
        <f t="shared" si="1"/>
        <v/>
      </c>
      <c r="E211" s="26" t="str">
        <f t="shared" si="2"/>
        <v/>
      </c>
      <c r="G211" s="27" t="str">
        <f t="shared" si="3"/>
        <v/>
      </c>
      <c r="I211" s="28"/>
      <c r="J211" s="30"/>
      <c r="K211" s="30"/>
      <c r="L211" s="30"/>
      <c r="M211" s="30"/>
      <c r="N211" s="30"/>
      <c r="O211" s="30"/>
      <c r="P211" s="30"/>
      <c r="Q211" s="65">
        <f t="shared" si="4"/>
        <v>0</v>
      </c>
      <c r="R211" s="30" t="str">
        <f t="shared" si="5"/>
        <v>#N/A</v>
      </c>
      <c r="T211" s="30" t="str">
        <f t="shared" si="6"/>
        <v>#N/A</v>
      </c>
      <c r="U211" s="30" t="str">
        <f t="shared" si="7"/>
        <v>#N/A</v>
      </c>
      <c r="V211" s="30" t="str">
        <f t="shared" si="8"/>
        <v>#N/A</v>
      </c>
      <c r="W211" s="30" t="str">
        <f t="shared" si="9"/>
        <v>#N/A</v>
      </c>
      <c r="X211" s="30" t="str">
        <f t="shared" si="10"/>
        <v>#N/A</v>
      </c>
      <c r="Y211" s="30" t="str">
        <f t="shared" si="11"/>
        <v>#N/A</v>
      </c>
      <c r="Z211" s="30" t="str">
        <f t="shared" si="12"/>
        <v>#N/A</v>
      </c>
      <c r="AA211" s="30" t="str">
        <f t="shared" si="13"/>
        <v>#N/A</v>
      </c>
    </row>
    <row r="212">
      <c r="C212" s="25"/>
      <c r="D212" s="25" t="str">
        <f t="shared" si="1"/>
        <v/>
      </c>
      <c r="E212" s="26" t="str">
        <f t="shared" si="2"/>
        <v/>
      </c>
      <c r="G212" s="27" t="str">
        <f t="shared" si="3"/>
        <v/>
      </c>
      <c r="I212" s="28"/>
      <c r="J212" s="30"/>
      <c r="K212" s="30"/>
      <c r="L212" s="30"/>
      <c r="M212" s="30"/>
      <c r="N212" s="30"/>
      <c r="O212" s="30"/>
      <c r="P212" s="30"/>
      <c r="Q212" s="65">
        <f t="shared" si="4"/>
        <v>0</v>
      </c>
      <c r="R212" s="30" t="str">
        <f t="shared" si="5"/>
        <v>#N/A</v>
      </c>
      <c r="T212" s="30" t="str">
        <f t="shared" si="6"/>
        <v>#N/A</v>
      </c>
      <c r="U212" s="30" t="str">
        <f t="shared" si="7"/>
        <v>#N/A</v>
      </c>
      <c r="V212" s="30" t="str">
        <f t="shared" si="8"/>
        <v>#N/A</v>
      </c>
      <c r="W212" s="30" t="str">
        <f t="shared" si="9"/>
        <v>#N/A</v>
      </c>
      <c r="X212" s="30" t="str">
        <f t="shared" si="10"/>
        <v>#N/A</v>
      </c>
      <c r="Y212" s="30" t="str">
        <f t="shared" si="11"/>
        <v>#N/A</v>
      </c>
      <c r="Z212" s="30" t="str">
        <f t="shared" si="12"/>
        <v>#N/A</v>
      </c>
      <c r="AA212" s="30" t="str">
        <f t="shared" si="13"/>
        <v>#N/A</v>
      </c>
    </row>
    <row r="213">
      <c r="C213" s="25"/>
      <c r="D213" s="25" t="str">
        <f t="shared" si="1"/>
        <v/>
      </c>
      <c r="E213" s="26" t="str">
        <f t="shared" si="2"/>
        <v/>
      </c>
      <c r="G213" s="27" t="str">
        <f t="shared" si="3"/>
        <v/>
      </c>
      <c r="I213" s="28"/>
      <c r="J213" s="30"/>
      <c r="K213" s="30"/>
      <c r="L213" s="30"/>
      <c r="M213" s="30"/>
      <c r="N213" s="30"/>
      <c r="O213" s="30"/>
      <c r="P213" s="30"/>
      <c r="Q213" s="65">
        <f t="shared" si="4"/>
        <v>0</v>
      </c>
      <c r="R213" s="30" t="str">
        <f t="shared" si="5"/>
        <v>#N/A</v>
      </c>
      <c r="T213" s="30" t="str">
        <f t="shared" si="6"/>
        <v>#N/A</v>
      </c>
      <c r="U213" s="30" t="str">
        <f t="shared" si="7"/>
        <v>#N/A</v>
      </c>
      <c r="V213" s="30" t="str">
        <f t="shared" si="8"/>
        <v>#N/A</v>
      </c>
      <c r="W213" s="30" t="str">
        <f t="shared" si="9"/>
        <v>#N/A</v>
      </c>
      <c r="X213" s="30" t="str">
        <f t="shared" si="10"/>
        <v>#N/A</v>
      </c>
      <c r="Y213" s="30" t="str">
        <f t="shared" si="11"/>
        <v>#N/A</v>
      </c>
      <c r="Z213" s="30" t="str">
        <f t="shared" si="12"/>
        <v>#N/A</v>
      </c>
      <c r="AA213" s="30" t="str">
        <f t="shared" si="13"/>
        <v>#N/A</v>
      </c>
    </row>
    <row r="214">
      <c r="C214" s="25"/>
      <c r="D214" s="25" t="str">
        <f t="shared" si="1"/>
        <v/>
      </c>
      <c r="E214" s="26" t="str">
        <f t="shared" si="2"/>
        <v/>
      </c>
      <c r="G214" s="27" t="str">
        <f t="shared" si="3"/>
        <v/>
      </c>
      <c r="I214" s="28"/>
      <c r="J214" s="30"/>
      <c r="K214" s="30"/>
      <c r="L214" s="30"/>
      <c r="M214" s="30"/>
      <c r="N214" s="30"/>
      <c r="O214" s="30"/>
      <c r="P214" s="30"/>
      <c r="Q214" s="65">
        <f t="shared" si="4"/>
        <v>0</v>
      </c>
      <c r="R214" s="30" t="str">
        <f t="shared" si="5"/>
        <v>#N/A</v>
      </c>
      <c r="T214" s="30" t="str">
        <f t="shared" si="6"/>
        <v>#N/A</v>
      </c>
      <c r="U214" s="30" t="str">
        <f t="shared" si="7"/>
        <v>#N/A</v>
      </c>
      <c r="V214" s="30" t="str">
        <f t="shared" si="8"/>
        <v>#N/A</v>
      </c>
      <c r="W214" s="30" t="str">
        <f t="shared" si="9"/>
        <v>#N/A</v>
      </c>
      <c r="X214" s="30" t="str">
        <f t="shared" si="10"/>
        <v>#N/A</v>
      </c>
      <c r="Y214" s="30" t="str">
        <f t="shared" si="11"/>
        <v>#N/A</v>
      </c>
      <c r="Z214" s="30" t="str">
        <f t="shared" si="12"/>
        <v>#N/A</v>
      </c>
      <c r="AA214" s="30" t="str">
        <f t="shared" si="13"/>
        <v>#N/A</v>
      </c>
    </row>
    <row r="215">
      <c r="C215" s="25"/>
      <c r="D215" s="25" t="str">
        <f t="shared" si="1"/>
        <v/>
      </c>
      <c r="E215" s="26" t="str">
        <f t="shared" si="2"/>
        <v/>
      </c>
      <c r="G215" s="27" t="str">
        <f t="shared" si="3"/>
        <v/>
      </c>
      <c r="I215" s="28"/>
      <c r="J215" s="30"/>
      <c r="K215" s="30"/>
      <c r="L215" s="30"/>
      <c r="M215" s="30"/>
      <c r="N215" s="30"/>
      <c r="O215" s="30"/>
      <c r="P215" s="30"/>
      <c r="Q215" s="65">
        <f t="shared" si="4"/>
        <v>0</v>
      </c>
      <c r="R215" s="30" t="str">
        <f t="shared" si="5"/>
        <v>#N/A</v>
      </c>
      <c r="T215" s="30" t="str">
        <f t="shared" si="6"/>
        <v>#N/A</v>
      </c>
      <c r="U215" s="30" t="str">
        <f t="shared" si="7"/>
        <v>#N/A</v>
      </c>
      <c r="V215" s="30" t="str">
        <f t="shared" si="8"/>
        <v>#N/A</v>
      </c>
      <c r="W215" s="30" t="str">
        <f t="shared" si="9"/>
        <v>#N/A</v>
      </c>
      <c r="X215" s="30" t="str">
        <f t="shared" si="10"/>
        <v>#N/A</v>
      </c>
      <c r="Y215" s="30" t="str">
        <f t="shared" si="11"/>
        <v>#N/A</v>
      </c>
      <c r="Z215" s="30" t="str">
        <f t="shared" si="12"/>
        <v>#N/A</v>
      </c>
      <c r="AA215" s="30" t="str">
        <f t="shared" si="13"/>
        <v>#N/A</v>
      </c>
    </row>
    <row r="216">
      <c r="C216" s="25"/>
      <c r="D216" s="25" t="str">
        <f t="shared" si="1"/>
        <v/>
      </c>
      <c r="E216" s="26" t="str">
        <f t="shared" si="2"/>
        <v/>
      </c>
      <c r="G216" s="27" t="str">
        <f t="shared" si="3"/>
        <v/>
      </c>
      <c r="I216" s="28"/>
      <c r="J216" s="30"/>
      <c r="K216" s="30"/>
      <c r="L216" s="30"/>
      <c r="M216" s="30"/>
      <c r="N216" s="30"/>
      <c r="O216" s="30"/>
      <c r="P216" s="30"/>
      <c r="Q216" s="65">
        <f t="shared" si="4"/>
        <v>0</v>
      </c>
      <c r="R216" s="30" t="str">
        <f t="shared" si="5"/>
        <v>#N/A</v>
      </c>
      <c r="T216" s="30" t="str">
        <f t="shared" si="6"/>
        <v>#N/A</v>
      </c>
      <c r="U216" s="30" t="str">
        <f t="shared" si="7"/>
        <v>#N/A</v>
      </c>
      <c r="V216" s="30" t="str">
        <f t="shared" si="8"/>
        <v>#N/A</v>
      </c>
      <c r="W216" s="30" t="str">
        <f t="shared" si="9"/>
        <v>#N/A</v>
      </c>
      <c r="X216" s="30" t="str">
        <f t="shared" si="10"/>
        <v>#N/A</v>
      </c>
      <c r="Y216" s="30" t="str">
        <f t="shared" si="11"/>
        <v>#N/A</v>
      </c>
      <c r="Z216" s="30" t="str">
        <f t="shared" si="12"/>
        <v>#N/A</v>
      </c>
      <c r="AA216" s="30" t="str">
        <f t="shared" si="13"/>
        <v>#N/A</v>
      </c>
    </row>
    <row r="217">
      <c r="C217" s="25"/>
      <c r="D217" s="25" t="str">
        <f t="shared" si="1"/>
        <v/>
      </c>
      <c r="E217" s="26" t="str">
        <f t="shared" si="2"/>
        <v/>
      </c>
      <c r="G217" s="27" t="str">
        <f t="shared" si="3"/>
        <v/>
      </c>
      <c r="I217" s="28"/>
      <c r="J217" s="30"/>
      <c r="K217" s="30"/>
      <c r="L217" s="30"/>
      <c r="M217" s="30"/>
      <c r="N217" s="30"/>
      <c r="O217" s="30"/>
      <c r="P217" s="30"/>
      <c r="Q217" s="65">
        <f t="shared" si="4"/>
        <v>0</v>
      </c>
      <c r="R217" s="30" t="str">
        <f t="shared" si="5"/>
        <v>#N/A</v>
      </c>
      <c r="T217" s="30" t="str">
        <f t="shared" si="6"/>
        <v>#N/A</v>
      </c>
      <c r="U217" s="30" t="str">
        <f t="shared" si="7"/>
        <v>#N/A</v>
      </c>
      <c r="V217" s="30" t="str">
        <f t="shared" si="8"/>
        <v>#N/A</v>
      </c>
      <c r="W217" s="30" t="str">
        <f t="shared" si="9"/>
        <v>#N/A</v>
      </c>
      <c r="X217" s="30" t="str">
        <f t="shared" si="10"/>
        <v>#N/A</v>
      </c>
      <c r="Y217" s="30" t="str">
        <f t="shared" si="11"/>
        <v>#N/A</v>
      </c>
      <c r="Z217" s="30" t="str">
        <f t="shared" si="12"/>
        <v>#N/A</v>
      </c>
      <c r="AA217" s="30" t="str">
        <f t="shared" si="13"/>
        <v>#N/A</v>
      </c>
    </row>
    <row r="218">
      <c r="C218" s="25"/>
      <c r="D218" s="25" t="str">
        <f t="shared" si="1"/>
        <v/>
      </c>
      <c r="E218" s="26" t="str">
        <f t="shared" si="2"/>
        <v/>
      </c>
      <c r="G218" s="27" t="str">
        <f t="shared" si="3"/>
        <v/>
      </c>
      <c r="I218" s="28"/>
      <c r="J218" s="30"/>
      <c r="K218" s="30"/>
      <c r="L218" s="30"/>
      <c r="M218" s="30"/>
      <c r="N218" s="30"/>
      <c r="O218" s="30"/>
      <c r="P218" s="30"/>
      <c r="Q218" s="65">
        <f t="shared" si="4"/>
        <v>0</v>
      </c>
      <c r="R218" s="30" t="str">
        <f t="shared" si="5"/>
        <v>#N/A</v>
      </c>
      <c r="T218" s="30" t="str">
        <f t="shared" si="6"/>
        <v>#N/A</v>
      </c>
      <c r="U218" s="30" t="str">
        <f t="shared" si="7"/>
        <v>#N/A</v>
      </c>
      <c r="V218" s="30" t="str">
        <f t="shared" si="8"/>
        <v>#N/A</v>
      </c>
      <c r="W218" s="30" t="str">
        <f t="shared" si="9"/>
        <v>#N/A</v>
      </c>
      <c r="X218" s="30" t="str">
        <f t="shared" si="10"/>
        <v>#N/A</v>
      </c>
      <c r="Y218" s="30" t="str">
        <f t="shared" si="11"/>
        <v>#N/A</v>
      </c>
      <c r="Z218" s="30" t="str">
        <f t="shared" si="12"/>
        <v>#N/A</v>
      </c>
      <c r="AA218" s="30" t="str">
        <f t="shared" si="13"/>
        <v>#N/A</v>
      </c>
    </row>
    <row r="219">
      <c r="C219" s="25"/>
      <c r="D219" s="25" t="str">
        <f t="shared" si="1"/>
        <v/>
      </c>
      <c r="E219" s="26" t="str">
        <f t="shared" si="2"/>
        <v/>
      </c>
      <c r="G219" s="27" t="str">
        <f t="shared" si="3"/>
        <v/>
      </c>
      <c r="I219" s="28"/>
      <c r="J219" s="30"/>
      <c r="K219" s="30"/>
      <c r="L219" s="30"/>
      <c r="M219" s="30"/>
      <c r="N219" s="30"/>
      <c r="O219" s="30"/>
      <c r="P219" s="30"/>
      <c r="Q219" s="65">
        <f t="shared" si="4"/>
        <v>0</v>
      </c>
      <c r="R219" s="30" t="str">
        <f t="shared" si="5"/>
        <v>#N/A</v>
      </c>
      <c r="T219" s="30" t="str">
        <f t="shared" si="6"/>
        <v>#N/A</v>
      </c>
      <c r="U219" s="30" t="str">
        <f t="shared" si="7"/>
        <v>#N/A</v>
      </c>
      <c r="V219" s="30" t="str">
        <f t="shared" si="8"/>
        <v>#N/A</v>
      </c>
      <c r="W219" s="30" t="str">
        <f t="shared" si="9"/>
        <v>#N/A</v>
      </c>
      <c r="X219" s="30" t="str">
        <f t="shared" si="10"/>
        <v>#N/A</v>
      </c>
      <c r="Y219" s="30" t="str">
        <f t="shared" si="11"/>
        <v>#N/A</v>
      </c>
      <c r="Z219" s="30" t="str">
        <f t="shared" si="12"/>
        <v>#N/A</v>
      </c>
      <c r="AA219" s="30" t="str">
        <f t="shared" si="13"/>
        <v>#N/A</v>
      </c>
    </row>
    <row r="220">
      <c r="C220" s="25"/>
      <c r="D220" s="25" t="str">
        <f t="shared" si="1"/>
        <v/>
      </c>
      <c r="E220" s="26" t="str">
        <f t="shared" si="2"/>
        <v/>
      </c>
      <c r="G220" s="27" t="str">
        <f t="shared" si="3"/>
        <v/>
      </c>
      <c r="I220" s="28"/>
      <c r="J220" s="30"/>
      <c r="K220" s="30"/>
      <c r="L220" s="30"/>
      <c r="M220" s="30"/>
      <c r="N220" s="30"/>
      <c r="O220" s="30"/>
      <c r="P220" s="30"/>
      <c r="Q220" s="65">
        <f t="shared" si="4"/>
        <v>0</v>
      </c>
      <c r="R220" s="30" t="str">
        <f t="shared" si="5"/>
        <v>#N/A</v>
      </c>
      <c r="T220" s="30" t="str">
        <f t="shared" si="6"/>
        <v>#N/A</v>
      </c>
      <c r="U220" s="30" t="str">
        <f t="shared" si="7"/>
        <v>#N/A</v>
      </c>
      <c r="V220" s="30" t="str">
        <f t="shared" si="8"/>
        <v>#N/A</v>
      </c>
      <c r="W220" s="30" t="str">
        <f t="shared" si="9"/>
        <v>#N/A</v>
      </c>
      <c r="X220" s="30" t="str">
        <f t="shared" si="10"/>
        <v>#N/A</v>
      </c>
      <c r="Y220" s="30" t="str">
        <f t="shared" si="11"/>
        <v>#N/A</v>
      </c>
      <c r="Z220" s="30" t="str">
        <f t="shared" si="12"/>
        <v>#N/A</v>
      </c>
      <c r="AA220" s="30" t="str">
        <f t="shared" si="13"/>
        <v>#N/A</v>
      </c>
    </row>
    <row r="221">
      <c r="C221" s="25"/>
      <c r="D221" s="25" t="str">
        <f t="shared" si="1"/>
        <v/>
      </c>
      <c r="E221" s="26" t="str">
        <f t="shared" si="2"/>
        <v/>
      </c>
      <c r="G221" s="27" t="str">
        <f t="shared" si="3"/>
        <v/>
      </c>
      <c r="I221" s="28"/>
      <c r="J221" s="30"/>
      <c r="K221" s="30"/>
      <c r="L221" s="30"/>
      <c r="M221" s="30"/>
      <c r="N221" s="30"/>
      <c r="O221" s="30"/>
      <c r="P221" s="30"/>
      <c r="Q221" s="65">
        <f t="shared" si="4"/>
        <v>0</v>
      </c>
      <c r="R221" s="30" t="str">
        <f t="shared" si="5"/>
        <v>#N/A</v>
      </c>
      <c r="T221" s="30" t="str">
        <f t="shared" si="6"/>
        <v>#N/A</v>
      </c>
      <c r="U221" s="30" t="str">
        <f t="shared" si="7"/>
        <v>#N/A</v>
      </c>
      <c r="V221" s="30" t="str">
        <f t="shared" si="8"/>
        <v>#N/A</v>
      </c>
      <c r="W221" s="30" t="str">
        <f t="shared" si="9"/>
        <v>#N/A</v>
      </c>
      <c r="X221" s="30" t="str">
        <f t="shared" si="10"/>
        <v>#N/A</v>
      </c>
      <c r="Y221" s="30" t="str">
        <f t="shared" si="11"/>
        <v>#N/A</v>
      </c>
      <c r="Z221" s="30" t="str">
        <f t="shared" si="12"/>
        <v>#N/A</v>
      </c>
      <c r="AA221" s="30" t="str">
        <f t="shared" si="13"/>
        <v>#N/A</v>
      </c>
    </row>
    <row r="222">
      <c r="C222" s="25"/>
      <c r="D222" s="25" t="str">
        <f t="shared" si="1"/>
        <v/>
      </c>
      <c r="E222" s="26" t="str">
        <f t="shared" si="2"/>
        <v/>
      </c>
      <c r="G222" s="27" t="str">
        <f t="shared" si="3"/>
        <v/>
      </c>
      <c r="I222" s="28"/>
      <c r="J222" s="30"/>
      <c r="K222" s="30"/>
      <c r="L222" s="30"/>
      <c r="M222" s="30"/>
      <c r="N222" s="30"/>
      <c r="O222" s="30"/>
      <c r="P222" s="30"/>
      <c r="Q222" s="65">
        <f t="shared" si="4"/>
        <v>0</v>
      </c>
      <c r="R222" s="30" t="str">
        <f t="shared" si="5"/>
        <v>#N/A</v>
      </c>
      <c r="T222" s="30" t="str">
        <f t="shared" si="6"/>
        <v>#N/A</v>
      </c>
      <c r="U222" s="30" t="str">
        <f t="shared" si="7"/>
        <v>#N/A</v>
      </c>
      <c r="V222" s="30" t="str">
        <f t="shared" si="8"/>
        <v>#N/A</v>
      </c>
      <c r="W222" s="30" t="str">
        <f t="shared" si="9"/>
        <v>#N/A</v>
      </c>
      <c r="X222" s="30" t="str">
        <f t="shared" si="10"/>
        <v>#N/A</v>
      </c>
      <c r="Y222" s="30" t="str">
        <f t="shared" si="11"/>
        <v>#N/A</v>
      </c>
      <c r="Z222" s="30" t="str">
        <f t="shared" si="12"/>
        <v>#N/A</v>
      </c>
      <c r="AA222" s="30" t="str">
        <f t="shared" si="13"/>
        <v>#N/A</v>
      </c>
    </row>
    <row r="223">
      <c r="C223" s="25"/>
      <c r="D223" s="25" t="str">
        <f t="shared" si="1"/>
        <v/>
      </c>
      <c r="E223" s="26" t="str">
        <f t="shared" si="2"/>
        <v/>
      </c>
      <c r="G223" s="27" t="str">
        <f t="shared" si="3"/>
        <v/>
      </c>
      <c r="I223" s="28"/>
      <c r="J223" s="30"/>
      <c r="K223" s="30"/>
      <c r="L223" s="30"/>
      <c r="M223" s="30"/>
      <c r="N223" s="30"/>
      <c r="O223" s="30"/>
      <c r="P223" s="30"/>
      <c r="Q223" s="65">
        <f t="shared" si="4"/>
        <v>0</v>
      </c>
      <c r="R223" s="30" t="str">
        <f t="shared" si="5"/>
        <v>#N/A</v>
      </c>
      <c r="T223" s="30" t="str">
        <f t="shared" si="6"/>
        <v>#N/A</v>
      </c>
      <c r="U223" s="30" t="str">
        <f t="shared" si="7"/>
        <v>#N/A</v>
      </c>
      <c r="V223" s="30" t="str">
        <f t="shared" si="8"/>
        <v>#N/A</v>
      </c>
      <c r="W223" s="30" t="str">
        <f t="shared" si="9"/>
        <v>#N/A</v>
      </c>
      <c r="X223" s="30" t="str">
        <f t="shared" si="10"/>
        <v>#N/A</v>
      </c>
      <c r="Y223" s="30" t="str">
        <f t="shared" si="11"/>
        <v>#N/A</v>
      </c>
      <c r="Z223" s="30" t="str">
        <f t="shared" si="12"/>
        <v>#N/A</v>
      </c>
      <c r="AA223" s="30" t="str">
        <f t="shared" si="13"/>
        <v>#N/A</v>
      </c>
    </row>
    <row r="224">
      <c r="C224" s="25"/>
      <c r="D224" s="25" t="str">
        <f t="shared" si="1"/>
        <v/>
      </c>
      <c r="E224" s="26" t="str">
        <f t="shared" si="2"/>
        <v/>
      </c>
      <c r="G224" s="27" t="str">
        <f t="shared" si="3"/>
        <v/>
      </c>
      <c r="I224" s="28"/>
      <c r="J224" s="30"/>
      <c r="K224" s="30"/>
      <c r="L224" s="30"/>
      <c r="M224" s="30"/>
      <c r="N224" s="30"/>
      <c r="O224" s="30"/>
      <c r="P224" s="30"/>
      <c r="Q224" s="65">
        <f t="shared" si="4"/>
        <v>0</v>
      </c>
      <c r="R224" s="30" t="str">
        <f t="shared" si="5"/>
        <v>#N/A</v>
      </c>
      <c r="T224" s="30" t="str">
        <f t="shared" si="6"/>
        <v>#N/A</v>
      </c>
      <c r="U224" s="30" t="str">
        <f t="shared" si="7"/>
        <v>#N/A</v>
      </c>
      <c r="V224" s="30" t="str">
        <f t="shared" si="8"/>
        <v>#N/A</v>
      </c>
      <c r="W224" s="30" t="str">
        <f t="shared" si="9"/>
        <v>#N/A</v>
      </c>
      <c r="X224" s="30" t="str">
        <f t="shared" si="10"/>
        <v>#N/A</v>
      </c>
      <c r="Y224" s="30" t="str">
        <f t="shared" si="11"/>
        <v>#N/A</v>
      </c>
      <c r="Z224" s="30" t="str">
        <f t="shared" si="12"/>
        <v>#N/A</v>
      </c>
      <c r="AA224" s="30" t="str">
        <f t="shared" si="13"/>
        <v>#N/A</v>
      </c>
    </row>
    <row r="225">
      <c r="C225" s="25"/>
      <c r="D225" s="25" t="str">
        <f t="shared" si="1"/>
        <v/>
      </c>
      <c r="E225" s="26" t="str">
        <f t="shared" si="2"/>
        <v/>
      </c>
      <c r="G225" s="27" t="str">
        <f t="shared" si="3"/>
        <v/>
      </c>
      <c r="I225" s="28"/>
      <c r="J225" s="30"/>
      <c r="K225" s="30"/>
      <c r="L225" s="30"/>
      <c r="M225" s="30"/>
      <c r="N225" s="30"/>
      <c r="O225" s="30"/>
      <c r="P225" s="30"/>
      <c r="Q225" s="65">
        <f t="shared" si="4"/>
        <v>0</v>
      </c>
      <c r="R225" s="30" t="str">
        <f t="shared" si="5"/>
        <v>#N/A</v>
      </c>
      <c r="T225" s="30" t="str">
        <f t="shared" si="6"/>
        <v>#N/A</v>
      </c>
      <c r="U225" s="30" t="str">
        <f t="shared" si="7"/>
        <v>#N/A</v>
      </c>
      <c r="V225" s="30" t="str">
        <f t="shared" si="8"/>
        <v>#N/A</v>
      </c>
      <c r="W225" s="30" t="str">
        <f t="shared" si="9"/>
        <v>#N/A</v>
      </c>
      <c r="X225" s="30" t="str">
        <f t="shared" si="10"/>
        <v>#N/A</v>
      </c>
      <c r="Y225" s="30" t="str">
        <f t="shared" si="11"/>
        <v>#N/A</v>
      </c>
      <c r="Z225" s="30" t="str">
        <f t="shared" si="12"/>
        <v>#N/A</v>
      </c>
      <c r="AA225" s="30" t="str">
        <f t="shared" si="13"/>
        <v>#N/A</v>
      </c>
    </row>
    <row r="226">
      <c r="C226" s="25"/>
      <c r="D226" s="25" t="str">
        <f t="shared" si="1"/>
        <v/>
      </c>
      <c r="E226" s="26" t="str">
        <f t="shared" si="2"/>
        <v/>
      </c>
      <c r="G226" s="27" t="str">
        <f t="shared" si="3"/>
        <v/>
      </c>
      <c r="I226" s="28"/>
      <c r="J226" s="30"/>
      <c r="K226" s="30"/>
      <c r="L226" s="30"/>
      <c r="M226" s="30"/>
      <c r="N226" s="30"/>
      <c r="O226" s="30"/>
      <c r="P226" s="30"/>
      <c r="Q226" s="65">
        <f t="shared" si="4"/>
        <v>0</v>
      </c>
      <c r="R226" s="30" t="str">
        <f t="shared" si="5"/>
        <v>#N/A</v>
      </c>
      <c r="T226" s="30" t="str">
        <f t="shared" si="6"/>
        <v>#N/A</v>
      </c>
      <c r="U226" s="30" t="str">
        <f t="shared" si="7"/>
        <v>#N/A</v>
      </c>
      <c r="V226" s="30" t="str">
        <f t="shared" si="8"/>
        <v>#N/A</v>
      </c>
      <c r="W226" s="30" t="str">
        <f t="shared" si="9"/>
        <v>#N/A</v>
      </c>
      <c r="X226" s="30" t="str">
        <f t="shared" si="10"/>
        <v>#N/A</v>
      </c>
      <c r="Y226" s="30" t="str">
        <f t="shared" si="11"/>
        <v>#N/A</v>
      </c>
      <c r="Z226" s="30" t="str">
        <f t="shared" si="12"/>
        <v>#N/A</v>
      </c>
      <c r="AA226" s="30" t="str">
        <f t="shared" si="13"/>
        <v>#N/A</v>
      </c>
    </row>
    <row r="227">
      <c r="C227" s="25"/>
      <c r="D227" s="25" t="str">
        <f t="shared" si="1"/>
        <v/>
      </c>
      <c r="E227" s="26" t="str">
        <f t="shared" si="2"/>
        <v/>
      </c>
      <c r="G227" s="27" t="str">
        <f t="shared" si="3"/>
        <v/>
      </c>
      <c r="I227" s="28"/>
      <c r="J227" s="30"/>
      <c r="K227" s="30"/>
      <c r="L227" s="30"/>
      <c r="M227" s="30"/>
      <c r="N227" s="30"/>
      <c r="O227" s="30"/>
      <c r="P227" s="30"/>
      <c r="Q227" s="65">
        <f t="shared" si="4"/>
        <v>0</v>
      </c>
      <c r="R227" s="30" t="str">
        <f t="shared" si="5"/>
        <v>#N/A</v>
      </c>
      <c r="T227" s="30" t="str">
        <f t="shared" si="6"/>
        <v>#N/A</v>
      </c>
      <c r="U227" s="30" t="str">
        <f t="shared" si="7"/>
        <v>#N/A</v>
      </c>
      <c r="V227" s="30" t="str">
        <f t="shared" si="8"/>
        <v>#N/A</v>
      </c>
      <c r="W227" s="30" t="str">
        <f t="shared" si="9"/>
        <v>#N/A</v>
      </c>
      <c r="X227" s="30" t="str">
        <f t="shared" si="10"/>
        <v>#N/A</v>
      </c>
      <c r="Y227" s="30" t="str">
        <f t="shared" si="11"/>
        <v>#N/A</v>
      </c>
      <c r="Z227" s="30" t="str">
        <f t="shared" si="12"/>
        <v>#N/A</v>
      </c>
      <c r="AA227" s="30" t="str">
        <f t="shared" si="13"/>
        <v>#N/A</v>
      </c>
    </row>
    <row r="228">
      <c r="C228" s="25"/>
      <c r="D228" s="25" t="str">
        <f t="shared" si="1"/>
        <v/>
      </c>
      <c r="E228" s="26" t="str">
        <f t="shared" si="2"/>
        <v/>
      </c>
      <c r="G228" s="27" t="str">
        <f t="shared" si="3"/>
        <v/>
      </c>
      <c r="I228" s="28"/>
      <c r="J228" s="30"/>
      <c r="K228" s="30"/>
      <c r="L228" s="30"/>
      <c r="M228" s="30"/>
      <c r="N228" s="30"/>
      <c r="O228" s="30"/>
      <c r="P228" s="30"/>
      <c r="Q228" s="65">
        <f t="shared" si="4"/>
        <v>0</v>
      </c>
      <c r="R228" s="30" t="str">
        <f t="shared" si="5"/>
        <v>#N/A</v>
      </c>
      <c r="T228" s="30" t="str">
        <f t="shared" si="6"/>
        <v>#N/A</v>
      </c>
      <c r="U228" s="30" t="str">
        <f t="shared" si="7"/>
        <v>#N/A</v>
      </c>
      <c r="V228" s="30" t="str">
        <f t="shared" si="8"/>
        <v>#N/A</v>
      </c>
      <c r="W228" s="30" t="str">
        <f t="shared" si="9"/>
        <v>#N/A</v>
      </c>
      <c r="X228" s="30" t="str">
        <f t="shared" si="10"/>
        <v>#N/A</v>
      </c>
      <c r="Y228" s="30" t="str">
        <f t="shared" si="11"/>
        <v>#N/A</v>
      </c>
      <c r="Z228" s="30" t="str">
        <f t="shared" si="12"/>
        <v>#N/A</v>
      </c>
      <c r="AA228" s="30" t="str">
        <f t="shared" si="13"/>
        <v>#N/A</v>
      </c>
    </row>
    <row r="229">
      <c r="C229" s="25"/>
      <c r="D229" s="25" t="str">
        <f t="shared" si="1"/>
        <v/>
      </c>
      <c r="E229" s="26" t="str">
        <f t="shared" si="2"/>
        <v/>
      </c>
      <c r="G229" s="27" t="str">
        <f t="shared" si="3"/>
        <v/>
      </c>
      <c r="I229" s="28"/>
      <c r="J229" s="30"/>
      <c r="K229" s="30"/>
      <c r="L229" s="30"/>
      <c r="M229" s="30"/>
      <c r="N229" s="30"/>
      <c r="O229" s="30"/>
      <c r="P229" s="30"/>
      <c r="Q229" s="65">
        <f t="shared" si="4"/>
        <v>0</v>
      </c>
      <c r="R229" s="30" t="str">
        <f t="shared" si="5"/>
        <v>#N/A</v>
      </c>
      <c r="T229" s="30" t="str">
        <f t="shared" si="6"/>
        <v>#N/A</v>
      </c>
      <c r="U229" s="30" t="str">
        <f t="shared" si="7"/>
        <v>#N/A</v>
      </c>
      <c r="V229" s="30" t="str">
        <f t="shared" si="8"/>
        <v>#N/A</v>
      </c>
      <c r="W229" s="30" t="str">
        <f t="shared" si="9"/>
        <v>#N/A</v>
      </c>
      <c r="X229" s="30" t="str">
        <f t="shared" si="10"/>
        <v>#N/A</v>
      </c>
      <c r="Y229" s="30" t="str">
        <f t="shared" si="11"/>
        <v>#N/A</v>
      </c>
      <c r="Z229" s="30" t="str">
        <f t="shared" si="12"/>
        <v>#N/A</v>
      </c>
      <c r="AA229" s="30" t="str">
        <f t="shared" si="13"/>
        <v>#N/A</v>
      </c>
    </row>
    <row r="230">
      <c r="C230" s="25"/>
      <c r="D230" s="25" t="str">
        <f t="shared" si="1"/>
        <v/>
      </c>
      <c r="E230" s="26" t="str">
        <f t="shared" si="2"/>
        <v/>
      </c>
      <c r="G230" s="27" t="str">
        <f t="shared" si="3"/>
        <v/>
      </c>
      <c r="I230" s="28"/>
      <c r="J230" s="30"/>
      <c r="K230" s="30"/>
      <c r="L230" s="30"/>
      <c r="M230" s="30"/>
      <c r="N230" s="30"/>
      <c r="O230" s="30"/>
      <c r="P230" s="30"/>
      <c r="Q230" s="65">
        <f t="shared" si="4"/>
        <v>0</v>
      </c>
      <c r="R230" s="30" t="str">
        <f t="shared" si="5"/>
        <v>#N/A</v>
      </c>
      <c r="T230" s="30" t="str">
        <f t="shared" si="6"/>
        <v>#N/A</v>
      </c>
      <c r="U230" s="30" t="str">
        <f t="shared" si="7"/>
        <v>#N/A</v>
      </c>
      <c r="V230" s="30" t="str">
        <f t="shared" si="8"/>
        <v>#N/A</v>
      </c>
      <c r="W230" s="30" t="str">
        <f t="shared" si="9"/>
        <v>#N/A</v>
      </c>
      <c r="X230" s="30" t="str">
        <f t="shared" si="10"/>
        <v>#N/A</v>
      </c>
      <c r="Y230" s="30" t="str">
        <f t="shared" si="11"/>
        <v>#N/A</v>
      </c>
      <c r="Z230" s="30" t="str">
        <f t="shared" si="12"/>
        <v>#N/A</v>
      </c>
      <c r="AA230" s="30" t="str">
        <f t="shared" si="13"/>
        <v>#N/A</v>
      </c>
    </row>
    <row r="231">
      <c r="C231" s="25"/>
      <c r="D231" s="25" t="str">
        <f t="shared" si="1"/>
        <v/>
      </c>
      <c r="E231" s="26" t="str">
        <f t="shared" si="2"/>
        <v/>
      </c>
      <c r="G231" s="27" t="str">
        <f t="shared" si="3"/>
        <v/>
      </c>
      <c r="I231" s="28"/>
      <c r="J231" s="30"/>
      <c r="K231" s="30"/>
      <c r="L231" s="30"/>
      <c r="M231" s="30"/>
      <c r="N231" s="30"/>
      <c r="O231" s="30"/>
      <c r="P231" s="30"/>
      <c r="Q231" s="65">
        <f t="shared" si="4"/>
        <v>0</v>
      </c>
      <c r="R231" s="30" t="str">
        <f t="shared" si="5"/>
        <v>#N/A</v>
      </c>
      <c r="T231" s="30" t="str">
        <f t="shared" si="6"/>
        <v>#N/A</v>
      </c>
      <c r="U231" s="30" t="str">
        <f t="shared" si="7"/>
        <v>#N/A</v>
      </c>
      <c r="V231" s="30" t="str">
        <f t="shared" si="8"/>
        <v>#N/A</v>
      </c>
      <c r="W231" s="30" t="str">
        <f t="shared" si="9"/>
        <v>#N/A</v>
      </c>
      <c r="X231" s="30" t="str">
        <f t="shared" si="10"/>
        <v>#N/A</v>
      </c>
      <c r="Y231" s="30" t="str">
        <f t="shared" si="11"/>
        <v>#N/A</v>
      </c>
      <c r="Z231" s="30" t="str">
        <f t="shared" si="12"/>
        <v>#N/A</v>
      </c>
      <c r="AA231" s="30" t="str">
        <f t="shared" si="13"/>
        <v>#N/A</v>
      </c>
    </row>
    <row r="232">
      <c r="C232" s="25"/>
      <c r="D232" s="25" t="str">
        <f t="shared" si="1"/>
        <v/>
      </c>
      <c r="E232" s="26" t="str">
        <f t="shared" si="2"/>
        <v/>
      </c>
      <c r="G232" s="27" t="str">
        <f t="shared" si="3"/>
        <v/>
      </c>
      <c r="I232" s="28"/>
      <c r="J232" s="30"/>
      <c r="K232" s="30"/>
      <c r="L232" s="30"/>
      <c r="M232" s="30"/>
      <c r="N232" s="30"/>
      <c r="O232" s="30"/>
      <c r="P232" s="30"/>
      <c r="Q232" s="65">
        <f t="shared" si="4"/>
        <v>0</v>
      </c>
      <c r="R232" s="30" t="str">
        <f t="shared" si="5"/>
        <v>#N/A</v>
      </c>
      <c r="T232" s="30" t="str">
        <f t="shared" si="6"/>
        <v>#N/A</v>
      </c>
      <c r="U232" s="30" t="str">
        <f t="shared" si="7"/>
        <v>#N/A</v>
      </c>
      <c r="V232" s="30" t="str">
        <f t="shared" si="8"/>
        <v>#N/A</v>
      </c>
      <c r="W232" s="30" t="str">
        <f t="shared" si="9"/>
        <v>#N/A</v>
      </c>
      <c r="X232" s="30" t="str">
        <f t="shared" si="10"/>
        <v>#N/A</v>
      </c>
      <c r="Y232" s="30" t="str">
        <f t="shared" si="11"/>
        <v>#N/A</v>
      </c>
      <c r="Z232" s="30" t="str">
        <f t="shared" si="12"/>
        <v>#N/A</v>
      </c>
      <c r="AA232" s="30" t="str">
        <f t="shared" si="13"/>
        <v>#N/A</v>
      </c>
    </row>
    <row r="233">
      <c r="C233" s="25"/>
      <c r="D233" s="25" t="str">
        <f t="shared" si="1"/>
        <v/>
      </c>
      <c r="E233" s="26" t="str">
        <f t="shared" si="2"/>
        <v/>
      </c>
      <c r="G233" s="27" t="str">
        <f t="shared" si="3"/>
        <v/>
      </c>
      <c r="I233" s="28"/>
      <c r="J233" s="30"/>
      <c r="K233" s="30"/>
      <c r="L233" s="30"/>
      <c r="M233" s="30"/>
      <c r="N233" s="30"/>
      <c r="O233" s="30"/>
      <c r="P233" s="30"/>
      <c r="Q233" s="65">
        <f t="shared" si="4"/>
        <v>0</v>
      </c>
      <c r="R233" s="30" t="str">
        <f t="shared" si="5"/>
        <v>#N/A</v>
      </c>
      <c r="T233" s="30" t="str">
        <f t="shared" si="6"/>
        <v>#N/A</v>
      </c>
      <c r="U233" s="30" t="str">
        <f t="shared" si="7"/>
        <v>#N/A</v>
      </c>
      <c r="V233" s="30" t="str">
        <f t="shared" si="8"/>
        <v>#N/A</v>
      </c>
      <c r="W233" s="30" t="str">
        <f t="shared" si="9"/>
        <v>#N/A</v>
      </c>
      <c r="X233" s="30" t="str">
        <f t="shared" si="10"/>
        <v>#N/A</v>
      </c>
      <c r="Y233" s="30" t="str">
        <f t="shared" si="11"/>
        <v>#N/A</v>
      </c>
      <c r="Z233" s="30" t="str">
        <f t="shared" si="12"/>
        <v>#N/A</v>
      </c>
      <c r="AA233" s="30" t="str">
        <f t="shared" si="13"/>
        <v>#N/A</v>
      </c>
    </row>
    <row r="234">
      <c r="C234" s="25"/>
      <c r="D234" s="25" t="str">
        <f t="shared" si="1"/>
        <v/>
      </c>
      <c r="E234" s="26" t="str">
        <f t="shared" si="2"/>
        <v/>
      </c>
      <c r="G234" s="27" t="str">
        <f t="shared" si="3"/>
        <v/>
      </c>
      <c r="I234" s="28"/>
      <c r="J234" s="30"/>
      <c r="K234" s="30"/>
      <c r="L234" s="30"/>
      <c r="M234" s="30"/>
      <c r="N234" s="30"/>
      <c r="O234" s="30"/>
      <c r="P234" s="30"/>
      <c r="Q234" s="65">
        <f t="shared" si="4"/>
        <v>0</v>
      </c>
      <c r="R234" s="30" t="str">
        <f t="shared" si="5"/>
        <v>#N/A</v>
      </c>
      <c r="T234" s="30" t="str">
        <f t="shared" si="6"/>
        <v>#N/A</v>
      </c>
      <c r="U234" s="30" t="str">
        <f t="shared" si="7"/>
        <v>#N/A</v>
      </c>
      <c r="V234" s="30" t="str">
        <f t="shared" si="8"/>
        <v>#N/A</v>
      </c>
      <c r="W234" s="30" t="str">
        <f t="shared" si="9"/>
        <v>#N/A</v>
      </c>
      <c r="X234" s="30" t="str">
        <f t="shared" si="10"/>
        <v>#N/A</v>
      </c>
      <c r="Y234" s="30" t="str">
        <f t="shared" si="11"/>
        <v>#N/A</v>
      </c>
      <c r="Z234" s="30" t="str">
        <f t="shared" si="12"/>
        <v>#N/A</v>
      </c>
      <c r="AA234" s="30" t="str">
        <f t="shared" si="13"/>
        <v>#N/A</v>
      </c>
    </row>
    <row r="235">
      <c r="C235" s="25"/>
      <c r="D235" s="25" t="str">
        <f t="shared" si="1"/>
        <v/>
      </c>
      <c r="E235" s="26" t="str">
        <f t="shared" si="2"/>
        <v/>
      </c>
      <c r="G235" s="27" t="str">
        <f t="shared" si="3"/>
        <v/>
      </c>
      <c r="I235" s="28"/>
      <c r="J235" s="30"/>
      <c r="K235" s="30"/>
      <c r="L235" s="30"/>
      <c r="M235" s="30"/>
      <c r="N235" s="30"/>
      <c r="O235" s="30"/>
      <c r="P235" s="30"/>
      <c r="Q235" s="65">
        <f t="shared" si="4"/>
        <v>0</v>
      </c>
      <c r="R235" s="30" t="str">
        <f t="shared" si="5"/>
        <v>#N/A</v>
      </c>
      <c r="T235" s="30" t="str">
        <f t="shared" si="6"/>
        <v>#N/A</v>
      </c>
      <c r="U235" s="30" t="str">
        <f t="shared" si="7"/>
        <v>#N/A</v>
      </c>
      <c r="V235" s="30" t="str">
        <f t="shared" si="8"/>
        <v>#N/A</v>
      </c>
      <c r="W235" s="30" t="str">
        <f t="shared" si="9"/>
        <v>#N/A</v>
      </c>
      <c r="X235" s="30" t="str">
        <f t="shared" si="10"/>
        <v>#N/A</v>
      </c>
      <c r="Y235" s="30" t="str">
        <f t="shared" si="11"/>
        <v>#N/A</v>
      </c>
      <c r="Z235" s="30" t="str">
        <f t="shared" si="12"/>
        <v>#N/A</v>
      </c>
      <c r="AA235" s="30" t="str">
        <f t="shared" si="13"/>
        <v>#N/A</v>
      </c>
    </row>
    <row r="236">
      <c r="C236" s="25"/>
      <c r="D236" s="25" t="str">
        <f t="shared" si="1"/>
        <v/>
      </c>
      <c r="E236" s="26" t="str">
        <f t="shared" si="2"/>
        <v/>
      </c>
      <c r="G236" s="27" t="str">
        <f t="shared" si="3"/>
        <v/>
      </c>
      <c r="I236" s="28"/>
      <c r="J236" s="30"/>
      <c r="K236" s="30"/>
      <c r="L236" s="30"/>
      <c r="M236" s="30"/>
      <c r="N236" s="30"/>
      <c r="O236" s="30"/>
      <c r="P236" s="30"/>
      <c r="Q236" s="65">
        <f t="shared" si="4"/>
        <v>0</v>
      </c>
      <c r="R236" s="30" t="str">
        <f t="shared" si="5"/>
        <v>#N/A</v>
      </c>
      <c r="T236" s="30" t="str">
        <f t="shared" si="6"/>
        <v>#N/A</v>
      </c>
      <c r="U236" s="30" t="str">
        <f t="shared" si="7"/>
        <v>#N/A</v>
      </c>
      <c r="V236" s="30" t="str">
        <f t="shared" si="8"/>
        <v>#N/A</v>
      </c>
      <c r="W236" s="30" t="str">
        <f t="shared" si="9"/>
        <v>#N/A</v>
      </c>
      <c r="X236" s="30" t="str">
        <f t="shared" si="10"/>
        <v>#N/A</v>
      </c>
      <c r="Y236" s="30" t="str">
        <f t="shared" si="11"/>
        <v>#N/A</v>
      </c>
      <c r="Z236" s="30" t="str">
        <f t="shared" si="12"/>
        <v>#N/A</v>
      </c>
      <c r="AA236" s="30" t="str">
        <f t="shared" si="13"/>
        <v>#N/A</v>
      </c>
    </row>
    <row r="237">
      <c r="C237" s="25"/>
      <c r="D237" s="25" t="str">
        <f t="shared" si="1"/>
        <v/>
      </c>
      <c r="E237" s="26" t="str">
        <f t="shared" si="2"/>
        <v/>
      </c>
      <c r="G237" s="27" t="str">
        <f t="shared" si="3"/>
        <v/>
      </c>
      <c r="I237" s="28"/>
      <c r="J237" s="30"/>
      <c r="K237" s="30"/>
      <c r="L237" s="30"/>
      <c r="M237" s="30"/>
      <c r="N237" s="30"/>
      <c r="O237" s="30"/>
      <c r="P237" s="30"/>
      <c r="Q237" s="65">
        <f t="shared" si="4"/>
        <v>0</v>
      </c>
      <c r="R237" s="30" t="str">
        <f t="shared" si="5"/>
        <v>#N/A</v>
      </c>
      <c r="T237" s="30" t="str">
        <f t="shared" si="6"/>
        <v>#N/A</v>
      </c>
      <c r="U237" s="30" t="str">
        <f t="shared" si="7"/>
        <v>#N/A</v>
      </c>
      <c r="V237" s="30" t="str">
        <f t="shared" si="8"/>
        <v>#N/A</v>
      </c>
      <c r="W237" s="30" t="str">
        <f t="shared" si="9"/>
        <v>#N/A</v>
      </c>
      <c r="X237" s="30" t="str">
        <f t="shared" si="10"/>
        <v>#N/A</v>
      </c>
      <c r="Y237" s="30" t="str">
        <f t="shared" si="11"/>
        <v>#N/A</v>
      </c>
      <c r="Z237" s="30" t="str">
        <f t="shared" si="12"/>
        <v>#N/A</v>
      </c>
      <c r="AA237" s="30" t="str">
        <f t="shared" si="13"/>
        <v>#N/A</v>
      </c>
    </row>
    <row r="238">
      <c r="C238" s="25"/>
      <c r="D238" s="25" t="str">
        <f t="shared" si="1"/>
        <v/>
      </c>
      <c r="E238" s="26" t="str">
        <f t="shared" si="2"/>
        <v/>
      </c>
      <c r="G238" s="27" t="str">
        <f t="shared" si="3"/>
        <v/>
      </c>
      <c r="I238" s="28"/>
      <c r="J238" s="30"/>
      <c r="K238" s="30"/>
      <c r="L238" s="30"/>
      <c r="M238" s="30"/>
      <c r="N238" s="30"/>
      <c r="O238" s="30"/>
      <c r="P238" s="30"/>
      <c r="Q238" s="65">
        <f t="shared" si="4"/>
        <v>0</v>
      </c>
      <c r="R238" s="30" t="str">
        <f t="shared" si="5"/>
        <v>#N/A</v>
      </c>
      <c r="T238" s="30" t="str">
        <f t="shared" si="6"/>
        <v>#N/A</v>
      </c>
      <c r="U238" s="30" t="str">
        <f t="shared" si="7"/>
        <v>#N/A</v>
      </c>
      <c r="V238" s="30" t="str">
        <f t="shared" si="8"/>
        <v>#N/A</v>
      </c>
      <c r="W238" s="30" t="str">
        <f t="shared" si="9"/>
        <v>#N/A</v>
      </c>
      <c r="X238" s="30" t="str">
        <f t="shared" si="10"/>
        <v>#N/A</v>
      </c>
      <c r="Y238" s="30" t="str">
        <f t="shared" si="11"/>
        <v>#N/A</v>
      </c>
      <c r="Z238" s="30" t="str">
        <f t="shared" si="12"/>
        <v>#N/A</v>
      </c>
      <c r="AA238" s="30" t="str">
        <f t="shared" si="13"/>
        <v>#N/A</v>
      </c>
    </row>
    <row r="239">
      <c r="C239" s="25"/>
      <c r="D239" s="25" t="str">
        <f t="shared" si="1"/>
        <v/>
      </c>
      <c r="E239" s="26" t="str">
        <f t="shared" si="2"/>
        <v/>
      </c>
      <c r="G239" s="27" t="str">
        <f t="shared" si="3"/>
        <v/>
      </c>
      <c r="I239" s="28"/>
      <c r="J239" s="30"/>
      <c r="K239" s="30"/>
      <c r="L239" s="30"/>
      <c r="M239" s="30"/>
      <c r="N239" s="30"/>
      <c r="O239" s="30"/>
      <c r="P239" s="30"/>
      <c r="Q239" s="65">
        <f t="shared" si="4"/>
        <v>0</v>
      </c>
      <c r="R239" s="30" t="str">
        <f t="shared" si="5"/>
        <v>#N/A</v>
      </c>
      <c r="T239" s="30" t="str">
        <f t="shared" si="6"/>
        <v>#N/A</v>
      </c>
      <c r="U239" s="30" t="str">
        <f t="shared" si="7"/>
        <v>#N/A</v>
      </c>
      <c r="V239" s="30" t="str">
        <f t="shared" si="8"/>
        <v>#N/A</v>
      </c>
      <c r="W239" s="30" t="str">
        <f t="shared" si="9"/>
        <v>#N/A</v>
      </c>
      <c r="X239" s="30" t="str">
        <f t="shared" si="10"/>
        <v>#N/A</v>
      </c>
      <c r="Y239" s="30" t="str">
        <f t="shared" si="11"/>
        <v>#N/A</v>
      </c>
      <c r="Z239" s="30" t="str">
        <f t="shared" si="12"/>
        <v>#N/A</v>
      </c>
      <c r="AA239" s="30" t="str">
        <f t="shared" si="13"/>
        <v>#N/A</v>
      </c>
    </row>
    <row r="240">
      <c r="C240" s="25"/>
      <c r="D240" s="25" t="str">
        <f t="shared" si="1"/>
        <v/>
      </c>
      <c r="E240" s="26" t="str">
        <f t="shared" si="2"/>
        <v/>
      </c>
      <c r="G240" s="27" t="str">
        <f t="shared" si="3"/>
        <v/>
      </c>
      <c r="I240" s="28"/>
      <c r="J240" s="30"/>
      <c r="K240" s="30"/>
      <c r="L240" s="30"/>
      <c r="M240" s="30"/>
      <c r="N240" s="30"/>
      <c r="O240" s="30"/>
      <c r="P240" s="30"/>
      <c r="Q240" s="65">
        <f t="shared" si="4"/>
        <v>0</v>
      </c>
      <c r="R240" s="30" t="str">
        <f t="shared" si="5"/>
        <v>#N/A</v>
      </c>
      <c r="T240" s="30" t="str">
        <f t="shared" si="6"/>
        <v>#N/A</v>
      </c>
      <c r="U240" s="30" t="str">
        <f t="shared" si="7"/>
        <v>#N/A</v>
      </c>
      <c r="V240" s="30" t="str">
        <f t="shared" si="8"/>
        <v>#N/A</v>
      </c>
      <c r="W240" s="30" t="str">
        <f t="shared" si="9"/>
        <v>#N/A</v>
      </c>
      <c r="X240" s="30" t="str">
        <f t="shared" si="10"/>
        <v>#N/A</v>
      </c>
      <c r="Y240" s="30" t="str">
        <f t="shared" si="11"/>
        <v>#N/A</v>
      </c>
      <c r="Z240" s="30" t="str">
        <f t="shared" si="12"/>
        <v>#N/A</v>
      </c>
      <c r="AA240" s="30" t="str">
        <f t="shared" si="13"/>
        <v>#N/A</v>
      </c>
    </row>
    <row r="241">
      <c r="C241" s="25"/>
      <c r="D241" s="25" t="str">
        <f t="shared" si="1"/>
        <v/>
      </c>
      <c r="E241" s="26" t="str">
        <f t="shared" si="2"/>
        <v/>
      </c>
      <c r="G241" s="27" t="str">
        <f t="shared" si="3"/>
        <v/>
      </c>
      <c r="I241" s="28"/>
      <c r="J241" s="30"/>
      <c r="K241" s="30"/>
      <c r="L241" s="30"/>
      <c r="M241" s="30"/>
      <c r="N241" s="30"/>
      <c r="O241" s="30"/>
      <c r="P241" s="30"/>
      <c r="Q241" s="65">
        <f t="shared" si="4"/>
        <v>0</v>
      </c>
      <c r="R241" s="30" t="str">
        <f t="shared" si="5"/>
        <v>#N/A</v>
      </c>
      <c r="T241" s="30" t="str">
        <f t="shared" si="6"/>
        <v>#N/A</v>
      </c>
      <c r="U241" s="30" t="str">
        <f t="shared" si="7"/>
        <v>#N/A</v>
      </c>
      <c r="V241" s="30" t="str">
        <f t="shared" si="8"/>
        <v>#N/A</v>
      </c>
      <c r="W241" s="30" t="str">
        <f t="shared" si="9"/>
        <v>#N/A</v>
      </c>
      <c r="X241" s="30" t="str">
        <f t="shared" si="10"/>
        <v>#N/A</v>
      </c>
      <c r="Y241" s="30" t="str">
        <f t="shared" si="11"/>
        <v>#N/A</v>
      </c>
      <c r="Z241" s="30" t="str">
        <f t="shared" si="12"/>
        <v>#N/A</v>
      </c>
      <c r="AA241" s="30" t="str">
        <f t="shared" si="13"/>
        <v>#N/A</v>
      </c>
    </row>
    <row r="242">
      <c r="C242" s="25"/>
      <c r="D242" s="25" t="str">
        <f t="shared" si="1"/>
        <v/>
      </c>
      <c r="E242" s="26" t="str">
        <f t="shared" si="2"/>
        <v/>
      </c>
      <c r="G242" s="27" t="str">
        <f t="shared" si="3"/>
        <v/>
      </c>
      <c r="I242" s="28"/>
      <c r="J242" s="30"/>
      <c r="K242" s="30"/>
      <c r="L242" s="30"/>
      <c r="M242" s="30"/>
      <c r="N242" s="30"/>
      <c r="O242" s="30"/>
      <c r="P242" s="30"/>
      <c r="Q242" s="65">
        <f t="shared" si="4"/>
        <v>0</v>
      </c>
      <c r="R242" s="30" t="str">
        <f t="shared" si="5"/>
        <v>#N/A</v>
      </c>
      <c r="T242" s="30" t="str">
        <f t="shared" si="6"/>
        <v>#N/A</v>
      </c>
      <c r="U242" s="30" t="str">
        <f t="shared" si="7"/>
        <v>#N/A</v>
      </c>
      <c r="V242" s="30" t="str">
        <f t="shared" si="8"/>
        <v>#N/A</v>
      </c>
      <c r="W242" s="30" t="str">
        <f t="shared" si="9"/>
        <v>#N/A</v>
      </c>
      <c r="X242" s="30" t="str">
        <f t="shared" si="10"/>
        <v>#N/A</v>
      </c>
      <c r="Y242" s="30" t="str">
        <f t="shared" si="11"/>
        <v>#N/A</v>
      </c>
      <c r="Z242" s="30" t="str">
        <f t="shared" si="12"/>
        <v>#N/A</v>
      </c>
      <c r="AA242" s="30" t="str">
        <f t="shared" si="13"/>
        <v>#N/A</v>
      </c>
    </row>
    <row r="243">
      <c r="C243" s="25"/>
      <c r="D243" s="25" t="str">
        <f t="shared" si="1"/>
        <v/>
      </c>
      <c r="E243" s="26" t="str">
        <f t="shared" si="2"/>
        <v/>
      </c>
      <c r="G243" s="27" t="str">
        <f t="shared" si="3"/>
        <v/>
      </c>
      <c r="I243" s="28"/>
      <c r="J243" s="30"/>
      <c r="K243" s="30"/>
      <c r="L243" s="30"/>
      <c r="M243" s="30"/>
      <c r="N243" s="30"/>
      <c r="O243" s="30"/>
      <c r="P243" s="30"/>
      <c r="Q243" s="65">
        <f t="shared" si="4"/>
        <v>0</v>
      </c>
      <c r="R243" s="30" t="str">
        <f t="shared" si="5"/>
        <v>#N/A</v>
      </c>
      <c r="T243" s="30" t="str">
        <f t="shared" si="6"/>
        <v>#N/A</v>
      </c>
      <c r="U243" s="30" t="str">
        <f t="shared" si="7"/>
        <v>#N/A</v>
      </c>
      <c r="V243" s="30" t="str">
        <f t="shared" si="8"/>
        <v>#N/A</v>
      </c>
      <c r="W243" s="30" t="str">
        <f t="shared" si="9"/>
        <v>#N/A</v>
      </c>
      <c r="X243" s="30" t="str">
        <f t="shared" si="10"/>
        <v>#N/A</v>
      </c>
      <c r="Y243" s="30" t="str">
        <f t="shared" si="11"/>
        <v>#N/A</v>
      </c>
      <c r="Z243" s="30" t="str">
        <f t="shared" si="12"/>
        <v>#N/A</v>
      </c>
      <c r="AA243" s="30" t="str">
        <f t="shared" si="13"/>
        <v>#N/A</v>
      </c>
    </row>
    <row r="244">
      <c r="C244" s="25"/>
      <c r="D244" s="25" t="str">
        <f t="shared" si="1"/>
        <v/>
      </c>
      <c r="E244" s="26" t="str">
        <f t="shared" si="2"/>
        <v/>
      </c>
      <c r="G244" s="27" t="str">
        <f t="shared" si="3"/>
        <v/>
      </c>
      <c r="I244" s="28"/>
      <c r="J244" s="30"/>
      <c r="K244" s="30"/>
      <c r="L244" s="30"/>
      <c r="M244" s="30"/>
      <c r="N244" s="30"/>
      <c r="O244" s="30"/>
      <c r="P244" s="30"/>
      <c r="Q244" s="65">
        <f t="shared" si="4"/>
        <v>0</v>
      </c>
      <c r="R244" s="30" t="str">
        <f t="shared" si="5"/>
        <v>#N/A</v>
      </c>
      <c r="T244" s="30" t="str">
        <f t="shared" si="6"/>
        <v>#N/A</v>
      </c>
      <c r="U244" s="30" t="str">
        <f t="shared" si="7"/>
        <v>#N/A</v>
      </c>
      <c r="V244" s="30" t="str">
        <f t="shared" si="8"/>
        <v>#N/A</v>
      </c>
      <c r="W244" s="30" t="str">
        <f t="shared" si="9"/>
        <v>#N/A</v>
      </c>
      <c r="X244" s="30" t="str">
        <f t="shared" si="10"/>
        <v>#N/A</v>
      </c>
      <c r="Y244" s="30" t="str">
        <f t="shared" si="11"/>
        <v>#N/A</v>
      </c>
      <c r="Z244" s="30" t="str">
        <f t="shared" si="12"/>
        <v>#N/A</v>
      </c>
      <c r="AA244" s="30" t="str">
        <f t="shared" si="13"/>
        <v>#N/A</v>
      </c>
    </row>
    <row r="245">
      <c r="C245" s="25"/>
      <c r="D245" s="25" t="str">
        <f t="shared" si="1"/>
        <v/>
      </c>
      <c r="E245" s="26" t="str">
        <f t="shared" si="2"/>
        <v/>
      </c>
      <c r="G245" s="27" t="str">
        <f t="shared" si="3"/>
        <v/>
      </c>
      <c r="I245" s="28"/>
      <c r="J245" s="30"/>
      <c r="K245" s="30"/>
      <c r="L245" s="30"/>
      <c r="M245" s="30"/>
      <c r="N245" s="30"/>
      <c r="O245" s="30"/>
      <c r="P245" s="30"/>
      <c r="Q245" s="65">
        <f t="shared" si="4"/>
        <v>0</v>
      </c>
      <c r="R245" s="30" t="str">
        <f t="shared" si="5"/>
        <v>#N/A</v>
      </c>
      <c r="T245" s="30" t="str">
        <f t="shared" si="6"/>
        <v>#N/A</v>
      </c>
      <c r="U245" s="30" t="str">
        <f t="shared" si="7"/>
        <v>#N/A</v>
      </c>
      <c r="V245" s="30" t="str">
        <f t="shared" si="8"/>
        <v>#N/A</v>
      </c>
      <c r="W245" s="30" t="str">
        <f t="shared" si="9"/>
        <v>#N/A</v>
      </c>
      <c r="X245" s="30" t="str">
        <f t="shared" si="10"/>
        <v>#N/A</v>
      </c>
      <c r="Y245" s="30" t="str">
        <f t="shared" si="11"/>
        <v>#N/A</v>
      </c>
      <c r="Z245" s="30" t="str">
        <f t="shared" si="12"/>
        <v>#N/A</v>
      </c>
      <c r="AA245" s="30" t="str">
        <f t="shared" si="13"/>
        <v>#N/A</v>
      </c>
    </row>
    <row r="246">
      <c r="C246" s="25"/>
      <c r="D246" s="25" t="str">
        <f t="shared" si="1"/>
        <v/>
      </c>
      <c r="E246" s="26" t="str">
        <f t="shared" si="2"/>
        <v/>
      </c>
      <c r="G246" s="27" t="str">
        <f t="shared" si="3"/>
        <v/>
      </c>
      <c r="I246" s="28"/>
      <c r="J246" s="30"/>
      <c r="K246" s="30"/>
      <c r="L246" s="30"/>
      <c r="M246" s="30"/>
      <c r="N246" s="30"/>
      <c r="O246" s="30"/>
      <c r="P246" s="30"/>
      <c r="Q246" s="65">
        <f t="shared" si="4"/>
        <v>0</v>
      </c>
      <c r="R246" s="30" t="str">
        <f t="shared" si="5"/>
        <v>#N/A</v>
      </c>
      <c r="T246" s="30" t="str">
        <f t="shared" si="6"/>
        <v>#N/A</v>
      </c>
      <c r="U246" s="30" t="str">
        <f t="shared" si="7"/>
        <v>#N/A</v>
      </c>
      <c r="V246" s="30" t="str">
        <f t="shared" si="8"/>
        <v>#N/A</v>
      </c>
      <c r="W246" s="30" t="str">
        <f t="shared" si="9"/>
        <v>#N/A</v>
      </c>
      <c r="X246" s="30" t="str">
        <f t="shared" si="10"/>
        <v>#N/A</v>
      </c>
      <c r="Y246" s="30" t="str">
        <f t="shared" si="11"/>
        <v>#N/A</v>
      </c>
      <c r="Z246" s="30" t="str">
        <f t="shared" si="12"/>
        <v>#N/A</v>
      </c>
      <c r="AA246" s="30" t="str">
        <f t="shared" si="13"/>
        <v>#N/A</v>
      </c>
    </row>
    <row r="247">
      <c r="C247" s="25"/>
      <c r="D247" s="25" t="str">
        <f t="shared" si="1"/>
        <v/>
      </c>
      <c r="E247" s="26" t="str">
        <f t="shared" si="2"/>
        <v/>
      </c>
      <c r="G247" s="27" t="str">
        <f t="shared" si="3"/>
        <v/>
      </c>
      <c r="I247" s="28"/>
      <c r="J247" s="30"/>
      <c r="K247" s="30"/>
      <c r="L247" s="30"/>
      <c r="M247" s="30"/>
      <c r="N247" s="30"/>
      <c r="O247" s="30"/>
      <c r="P247" s="30"/>
      <c r="Q247" s="65">
        <f t="shared" si="4"/>
        <v>0</v>
      </c>
      <c r="R247" s="30" t="str">
        <f t="shared" si="5"/>
        <v>#N/A</v>
      </c>
      <c r="T247" s="30" t="str">
        <f t="shared" si="6"/>
        <v>#N/A</v>
      </c>
      <c r="U247" s="30" t="str">
        <f t="shared" si="7"/>
        <v>#N/A</v>
      </c>
      <c r="V247" s="30" t="str">
        <f t="shared" si="8"/>
        <v>#N/A</v>
      </c>
      <c r="W247" s="30" t="str">
        <f t="shared" si="9"/>
        <v>#N/A</v>
      </c>
      <c r="X247" s="30" t="str">
        <f t="shared" si="10"/>
        <v>#N/A</v>
      </c>
      <c r="Y247" s="30" t="str">
        <f t="shared" si="11"/>
        <v>#N/A</v>
      </c>
      <c r="Z247" s="30" t="str">
        <f t="shared" si="12"/>
        <v>#N/A</v>
      </c>
      <c r="AA247" s="30" t="str">
        <f t="shared" si="13"/>
        <v>#N/A</v>
      </c>
    </row>
    <row r="248">
      <c r="C248" s="25"/>
      <c r="D248" s="25" t="str">
        <f t="shared" si="1"/>
        <v/>
      </c>
      <c r="E248" s="26" t="str">
        <f t="shared" si="2"/>
        <v/>
      </c>
      <c r="G248" s="27" t="str">
        <f t="shared" si="3"/>
        <v/>
      </c>
      <c r="I248" s="28"/>
      <c r="J248" s="30"/>
      <c r="K248" s="30"/>
      <c r="L248" s="30"/>
      <c r="M248" s="30"/>
      <c r="N248" s="30"/>
      <c r="O248" s="30"/>
      <c r="P248" s="30"/>
      <c r="Q248" s="65">
        <f t="shared" si="4"/>
        <v>0</v>
      </c>
      <c r="R248" s="30" t="str">
        <f t="shared" si="5"/>
        <v>#N/A</v>
      </c>
      <c r="T248" s="30" t="str">
        <f t="shared" si="6"/>
        <v>#N/A</v>
      </c>
      <c r="U248" s="30" t="str">
        <f t="shared" si="7"/>
        <v>#N/A</v>
      </c>
      <c r="V248" s="30" t="str">
        <f t="shared" si="8"/>
        <v>#N/A</v>
      </c>
      <c r="W248" s="30" t="str">
        <f t="shared" si="9"/>
        <v>#N/A</v>
      </c>
      <c r="X248" s="30" t="str">
        <f t="shared" si="10"/>
        <v>#N/A</v>
      </c>
      <c r="Y248" s="30" t="str">
        <f t="shared" si="11"/>
        <v>#N/A</v>
      </c>
      <c r="Z248" s="30" t="str">
        <f t="shared" si="12"/>
        <v>#N/A</v>
      </c>
      <c r="AA248" s="30" t="str">
        <f t="shared" si="13"/>
        <v>#N/A</v>
      </c>
    </row>
    <row r="249">
      <c r="C249" s="25"/>
      <c r="D249" s="25" t="str">
        <f t="shared" si="1"/>
        <v/>
      </c>
      <c r="E249" s="26" t="str">
        <f t="shared" si="2"/>
        <v/>
      </c>
      <c r="G249" s="27" t="str">
        <f t="shared" si="3"/>
        <v/>
      </c>
      <c r="I249" s="28"/>
      <c r="J249" s="30"/>
      <c r="K249" s="30"/>
      <c r="L249" s="30"/>
      <c r="M249" s="30"/>
      <c r="N249" s="30"/>
      <c r="O249" s="30"/>
      <c r="P249" s="30"/>
      <c r="Q249" s="65">
        <f t="shared" si="4"/>
        <v>0</v>
      </c>
      <c r="R249" s="30" t="str">
        <f t="shared" si="5"/>
        <v>#N/A</v>
      </c>
      <c r="T249" s="30" t="str">
        <f t="shared" si="6"/>
        <v>#N/A</v>
      </c>
      <c r="U249" s="30" t="str">
        <f t="shared" si="7"/>
        <v>#N/A</v>
      </c>
      <c r="V249" s="30" t="str">
        <f t="shared" si="8"/>
        <v>#N/A</v>
      </c>
      <c r="W249" s="30" t="str">
        <f t="shared" si="9"/>
        <v>#N/A</v>
      </c>
      <c r="X249" s="30" t="str">
        <f t="shared" si="10"/>
        <v>#N/A</v>
      </c>
      <c r="Y249" s="30" t="str">
        <f t="shared" si="11"/>
        <v>#N/A</v>
      </c>
      <c r="Z249" s="30" t="str">
        <f t="shared" si="12"/>
        <v>#N/A</v>
      </c>
      <c r="AA249" s="30" t="str">
        <f t="shared" si="13"/>
        <v>#N/A</v>
      </c>
    </row>
    <row r="250">
      <c r="C250" s="25"/>
      <c r="D250" s="25" t="str">
        <f t="shared" si="1"/>
        <v/>
      </c>
      <c r="E250" s="26" t="str">
        <f t="shared" si="2"/>
        <v/>
      </c>
      <c r="G250" s="27" t="str">
        <f t="shared" si="3"/>
        <v/>
      </c>
      <c r="I250" s="28"/>
      <c r="J250" s="30"/>
      <c r="K250" s="30"/>
      <c r="L250" s="30"/>
      <c r="M250" s="30"/>
      <c r="N250" s="30"/>
      <c r="O250" s="30"/>
      <c r="P250" s="30"/>
      <c r="Q250" s="65">
        <f t="shared" si="4"/>
        <v>0</v>
      </c>
      <c r="R250" s="30" t="str">
        <f t="shared" si="5"/>
        <v>#N/A</v>
      </c>
      <c r="T250" s="30" t="str">
        <f t="shared" si="6"/>
        <v>#N/A</v>
      </c>
      <c r="U250" s="30" t="str">
        <f t="shared" si="7"/>
        <v>#N/A</v>
      </c>
      <c r="V250" s="30" t="str">
        <f t="shared" si="8"/>
        <v>#N/A</v>
      </c>
      <c r="W250" s="30" t="str">
        <f t="shared" si="9"/>
        <v>#N/A</v>
      </c>
      <c r="X250" s="30" t="str">
        <f t="shared" si="10"/>
        <v>#N/A</v>
      </c>
      <c r="Y250" s="30" t="str">
        <f t="shared" si="11"/>
        <v>#N/A</v>
      </c>
      <c r="Z250" s="30" t="str">
        <f t="shared" si="12"/>
        <v>#N/A</v>
      </c>
      <c r="AA250" s="30" t="str">
        <f t="shared" si="13"/>
        <v>#N/A</v>
      </c>
    </row>
    <row r="251">
      <c r="C251" s="25"/>
      <c r="D251" s="25" t="str">
        <f t="shared" si="1"/>
        <v/>
      </c>
      <c r="E251" s="26" t="str">
        <f t="shared" si="2"/>
        <v/>
      </c>
      <c r="G251" s="27" t="str">
        <f t="shared" si="3"/>
        <v/>
      </c>
      <c r="I251" s="28"/>
      <c r="J251" s="30"/>
      <c r="K251" s="30"/>
      <c r="L251" s="30"/>
      <c r="M251" s="30"/>
      <c r="N251" s="30"/>
      <c r="O251" s="30"/>
      <c r="P251" s="30"/>
      <c r="Q251" s="65">
        <f t="shared" si="4"/>
        <v>0</v>
      </c>
      <c r="R251" s="30" t="str">
        <f t="shared" si="5"/>
        <v>#N/A</v>
      </c>
      <c r="T251" s="30" t="str">
        <f t="shared" si="6"/>
        <v>#N/A</v>
      </c>
      <c r="U251" s="30" t="str">
        <f t="shared" si="7"/>
        <v>#N/A</v>
      </c>
      <c r="V251" s="30" t="str">
        <f t="shared" si="8"/>
        <v>#N/A</v>
      </c>
      <c r="W251" s="30" t="str">
        <f t="shared" si="9"/>
        <v>#N/A</v>
      </c>
      <c r="X251" s="30" t="str">
        <f t="shared" si="10"/>
        <v>#N/A</v>
      </c>
      <c r="Y251" s="30" t="str">
        <f t="shared" si="11"/>
        <v>#N/A</v>
      </c>
      <c r="Z251" s="30" t="str">
        <f t="shared" si="12"/>
        <v>#N/A</v>
      </c>
      <c r="AA251" s="30" t="str">
        <f t="shared" si="13"/>
        <v>#N/A</v>
      </c>
    </row>
    <row r="252">
      <c r="C252" s="25"/>
      <c r="D252" s="25" t="str">
        <f t="shared" si="1"/>
        <v/>
      </c>
      <c r="E252" s="26" t="str">
        <f t="shared" si="2"/>
        <v/>
      </c>
      <c r="G252" s="27" t="str">
        <f t="shared" si="3"/>
        <v/>
      </c>
      <c r="I252" s="28"/>
      <c r="J252" s="30"/>
      <c r="K252" s="30"/>
      <c r="L252" s="30"/>
      <c r="M252" s="30"/>
      <c r="N252" s="30"/>
      <c r="O252" s="30"/>
      <c r="P252" s="30"/>
      <c r="Q252" s="65">
        <f t="shared" si="4"/>
        <v>0</v>
      </c>
      <c r="R252" s="30" t="str">
        <f t="shared" si="5"/>
        <v>#N/A</v>
      </c>
      <c r="T252" s="30" t="str">
        <f t="shared" si="6"/>
        <v>#N/A</v>
      </c>
      <c r="U252" s="30" t="str">
        <f t="shared" si="7"/>
        <v>#N/A</v>
      </c>
      <c r="V252" s="30" t="str">
        <f t="shared" si="8"/>
        <v>#N/A</v>
      </c>
      <c r="W252" s="30" t="str">
        <f t="shared" si="9"/>
        <v>#N/A</v>
      </c>
      <c r="X252" s="30" t="str">
        <f t="shared" si="10"/>
        <v>#N/A</v>
      </c>
      <c r="Y252" s="30" t="str">
        <f t="shared" si="11"/>
        <v>#N/A</v>
      </c>
      <c r="Z252" s="30" t="str">
        <f t="shared" si="12"/>
        <v>#N/A</v>
      </c>
      <c r="AA252" s="30" t="str">
        <f t="shared" si="13"/>
        <v>#N/A</v>
      </c>
    </row>
    <row r="253">
      <c r="C253" s="25"/>
      <c r="D253" s="25" t="str">
        <f t="shared" si="1"/>
        <v/>
      </c>
      <c r="E253" s="26" t="str">
        <f t="shared" si="2"/>
        <v/>
      </c>
      <c r="G253" s="27" t="str">
        <f t="shared" si="3"/>
        <v/>
      </c>
      <c r="I253" s="28"/>
      <c r="J253" s="30"/>
      <c r="K253" s="30"/>
      <c r="L253" s="30"/>
      <c r="M253" s="30"/>
      <c r="N253" s="30"/>
      <c r="O253" s="30"/>
      <c r="P253" s="30"/>
      <c r="Q253" s="65">
        <f t="shared" si="4"/>
        <v>0</v>
      </c>
      <c r="R253" s="30" t="str">
        <f t="shared" si="5"/>
        <v>#N/A</v>
      </c>
      <c r="T253" s="30" t="str">
        <f t="shared" si="6"/>
        <v>#N/A</v>
      </c>
      <c r="U253" s="30" t="str">
        <f t="shared" si="7"/>
        <v>#N/A</v>
      </c>
      <c r="V253" s="30" t="str">
        <f t="shared" si="8"/>
        <v>#N/A</v>
      </c>
      <c r="W253" s="30" t="str">
        <f t="shared" si="9"/>
        <v>#N/A</v>
      </c>
      <c r="X253" s="30" t="str">
        <f t="shared" si="10"/>
        <v>#N/A</v>
      </c>
      <c r="Y253" s="30" t="str">
        <f t="shared" si="11"/>
        <v>#N/A</v>
      </c>
      <c r="Z253" s="30" t="str">
        <f t="shared" si="12"/>
        <v>#N/A</v>
      </c>
      <c r="AA253" s="30" t="str">
        <f t="shared" si="13"/>
        <v>#N/A</v>
      </c>
    </row>
    <row r="254">
      <c r="C254" s="25"/>
      <c r="D254" s="25" t="str">
        <f t="shared" si="1"/>
        <v/>
      </c>
      <c r="E254" s="26" t="str">
        <f t="shared" si="2"/>
        <v/>
      </c>
      <c r="G254" s="27" t="str">
        <f t="shared" si="3"/>
        <v/>
      </c>
      <c r="I254" s="28"/>
      <c r="J254" s="30"/>
      <c r="K254" s="30"/>
      <c r="L254" s="30"/>
      <c r="M254" s="30"/>
      <c r="N254" s="30"/>
      <c r="O254" s="30"/>
      <c r="P254" s="30"/>
      <c r="Q254" s="65">
        <f t="shared" si="4"/>
        <v>0</v>
      </c>
      <c r="R254" s="30" t="str">
        <f t="shared" si="5"/>
        <v>#N/A</v>
      </c>
      <c r="T254" s="30" t="str">
        <f t="shared" si="6"/>
        <v>#N/A</v>
      </c>
      <c r="U254" s="30" t="str">
        <f t="shared" si="7"/>
        <v>#N/A</v>
      </c>
      <c r="V254" s="30" t="str">
        <f t="shared" si="8"/>
        <v>#N/A</v>
      </c>
      <c r="W254" s="30" t="str">
        <f t="shared" si="9"/>
        <v>#N/A</v>
      </c>
      <c r="X254" s="30" t="str">
        <f t="shared" si="10"/>
        <v>#N/A</v>
      </c>
      <c r="Y254" s="30" t="str">
        <f t="shared" si="11"/>
        <v>#N/A</v>
      </c>
      <c r="Z254" s="30" t="str">
        <f t="shared" si="12"/>
        <v>#N/A</v>
      </c>
      <c r="AA254" s="30" t="str">
        <f t="shared" si="13"/>
        <v>#N/A</v>
      </c>
    </row>
    <row r="255">
      <c r="C255" s="25"/>
      <c r="D255" s="25" t="str">
        <f t="shared" si="1"/>
        <v/>
      </c>
      <c r="E255" s="26" t="str">
        <f t="shared" si="2"/>
        <v/>
      </c>
      <c r="G255" s="27" t="str">
        <f t="shared" si="3"/>
        <v/>
      </c>
      <c r="I255" s="28"/>
      <c r="J255" s="30"/>
      <c r="K255" s="30"/>
      <c r="L255" s="30"/>
      <c r="M255" s="30"/>
      <c r="N255" s="30"/>
      <c r="O255" s="30"/>
      <c r="P255" s="30"/>
      <c r="Q255" s="65">
        <f t="shared" si="4"/>
        <v>0</v>
      </c>
      <c r="R255" s="30" t="str">
        <f t="shared" si="5"/>
        <v>#N/A</v>
      </c>
      <c r="T255" s="30" t="str">
        <f t="shared" si="6"/>
        <v>#N/A</v>
      </c>
      <c r="U255" s="30" t="str">
        <f t="shared" si="7"/>
        <v>#N/A</v>
      </c>
      <c r="V255" s="30" t="str">
        <f t="shared" si="8"/>
        <v>#N/A</v>
      </c>
      <c r="W255" s="30" t="str">
        <f t="shared" si="9"/>
        <v>#N/A</v>
      </c>
      <c r="X255" s="30" t="str">
        <f t="shared" si="10"/>
        <v>#N/A</v>
      </c>
      <c r="Y255" s="30" t="str">
        <f t="shared" si="11"/>
        <v>#N/A</v>
      </c>
      <c r="Z255" s="30" t="str">
        <f t="shared" si="12"/>
        <v>#N/A</v>
      </c>
      <c r="AA255" s="30" t="str">
        <f t="shared" si="13"/>
        <v>#N/A</v>
      </c>
    </row>
    <row r="256">
      <c r="C256" s="25"/>
      <c r="D256" s="25" t="str">
        <f t="shared" si="1"/>
        <v/>
      </c>
      <c r="E256" s="26" t="str">
        <f t="shared" si="2"/>
        <v/>
      </c>
      <c r="G256" s="27" t="str">
        <f t="shared" si="3"/>
        <v/>
      </c>
      <c r="I256" s="28"/>
      <c r="J256" s="30"/>
      <c r="K256" s="30"/>
      <c r="L256" s="30"/>
      <c r="M256" s="30"/>
      <c r="N256" s="30"/>
      <c r="O256" s="30"/>
      <c r="P256" s="30"/>
      <c r="Q256" s="65">
        <f t="shared" si="4"/>
        <v>0</v>
      </c>
      <c r="R256" s="30" t="str">
        <f t="shared" si="5"/>
        <v>#N/A</v>
      </c>
      <c r="T256" s="30" t="str">
        <f t="shared" si="6"/>
        <v>#N/A</v>
      </c>
      <c r="U256" s="30" t="str">
        <f t="shared" si="7"/>
        <v>#N/A</v>
      </c>
      <c r="V256" s="30" t="str">
        <f t="shared" si="8"/>
        <v>#N/A</v>
      </c>
      <c r="W256" s="30" t="str">
        <f t="shared" si="9"/>
        <v>#N/A</v>
      </c>
      <c r="X256" s="30" t="str">
        <f t="shared" si="10"/>
        <v>#N/A</v>
      </c>
      <c r="Y256" s="30" t="str">
        <f t="shared" si="11"/>
        <v>#N/A</v>
      </c>
      <c r="Z256" s="30" t="str">
        <f t="shared" si="12"/>
        <v>#N/A</v>
      </c>
      <c r="AA256" s="30" t="str">
        <f t="shared" si="13"/>
        <v>#N/A</v>
      </c>
    </row>
    <row r="257">
      <c r="C257" s="25"/>
      <c r="D257" s="25" t="str">
        <f t="shared" si="1"/>
        <v/>
      </c>
      <c r="E257" s="26" t="str">
        <f t="shared" si="2"/>
        <v/>
      </c>
      <c r="G257" s="27" t="str">
        <f t="shared" si="3"/>
        <v/>
      </c>
      <c r="I257" s="28"/>
      <c r="J257" s="30"/>
      <c r="K257" s="30"/>
      <c r="L257" s="30"/>
      <c r="M257" s="30"/>
      <c r="N257" s="30"/>
      <c r="O257" s="30"/>
      <c r="P257" s="30"/>
      <c r="Q257" s="65">
        <f t="shared" si="4"/>
        <v>0</v>
      </c>
      <c r="R257" s="30" t="str">
        <f t="shared" si="5"/>
        <v>#N/A</v>
      </c>
      <c r="T257" s="30" t="str">
        <f t="shared" si="6"/>
        <v>#N/A</v>
      </c>
      <c r="U257" s="30" t="str">
        <f t="shared" si="7"/>
        <v>#N/A</v>
      </c>
      <c r="V257" s="30" t="str">
        <f t="shared" si="8"/>
        <v>#N/A</v>
      </c>
      <c r="W257" s="30" t="str">
        <f t="shared" si="9"/>
        <v>#N/A</v>
      </c>
      <c r="X257" s="30" t="str">
        <f t="shared" si="10"/>
        <v>#N/A</v>
      </c>
      <c r="Y257" s="30" t="str">
        <f t="shared" si="11"/>
        <v>#N/A</v>
      </c>
      <c r="Z257" s="30" t="str">
        <f t="shared" si="12"/>
        <v>#N/A</v>
      </c>
      <c r="AA257" s="30" t="str">
        <f t="shared" si="13"/>
        <v>#N/A</v>
      </c>
    </row>
    <row r="258">
      <c r="C258" s="25"/>
      <c r="D258" s="25" t="str">
        <f t="shared" si="1"/>
        <v/>
      </c>
      <c r="E258" s="26" t="str">
        <f t="shared" si="2"/>
        <v/>
      </c>
      <c r="G258" s="27" t="str">
        <f t="shared" si="3"/>
        <v/>
      </c>
      <c r="I258" s="28"/>
      <c r="J258" s="30"/>
      <c r="K258" s="30"/>
      <c r="L258" s="30"/>
      <c r="M258" s="30"/>
      <c r="N258" s="30"/>
      <c r="O258" s="30"/>
      <c r="P258" s="30"/>
      <c r="Q258" s="65">
        <f t="shared" si="4"/>
        <v>0</v>
      </c>
      <c r="R258" s="30" t="str">
        <f t="shared" si="5"/>
        <v>#N/A</v>
      </c>
      <c r="T258" s="30" t="str">
        <f t="shared" si="6"/>
        <v>#N/A</v>
      </c>
      <c r="U258" s="30" t="str">
        <f t="shared" si="7"/>
        <v>#N/A</v>
      </c>
      <c r="V258" s="30" t="str">
        <f t="shared" si="8"/>
        <v>#N/A</v>
      </c>
      <c r="W258" s="30" t="str">
        <f t="shared" si="9"/>
        <v>#N/A</v>
      </c>
      <c r="X258" s="30" t="str">
        <f t="shared" si="10"/>
        <v>#N/A</v>
      </c>
      <c r="Y258" s="30" t="str">
        <f t="shared" si="11"/>
        <v>#N/A</v>
      </c>
      <c r="Z258" s="30" t="str">
        <f t="shared" si="12"/>
        <v>#N/A</v>
      </c>
      <c r="AA258" s="30" t="str">
        <f t="shared" si="13"/>
        <v>#N/A</v>
      </c>
    </row>
    <row r="259">
      <c r="C259" s="25"/>
      <c r="D259" s="25" t="str">
        <f t="shared" si="1"/>
        <v/>
      </c>
      <c r="E259" s="26" t="str">
        <f t="shared" si="2"/>
        <v/>
      </c>
      <c r="G259" s="27" t="str">
        <f t="shared" si="3"/>
        <v/>
      </c>
      <c r="I259" s="28"/>
      <c r="J259" s="30"/>
      <c r="K259" s="30"/>
      <c r="L259" s="30"/>
      <c r="M259" s="30"/>
      <c r="N259" s="30"/>
      <c r="O259" s="30"/>
      <c r="P259" s="30"/>
      <c r="Q259" s="65">
        <f t="shared" si="4"/>
        <v>0</v>
      </c>
      <c r="R259" s="30" t="str">
        <f t="shared" si="5"/>
        <v>#N/A</v>
      </c>
      <c r="T259" s="30" t="str">
        <f t="shared" si="6"/>
        <v>#N/A</v>
      </c>
      <c r="U259" s="30" t="str">
        <f t="shared" si="7"/>
        <v>#N/A</v>
      </c>
      <c r="V259" s="30" t="str">
        <f t="shared" si="8"/>
        <v>#N/A</v>
      </c>
      <c r="W259" s="30" t="str">
        <f t="shared" si="9"/>
        <v>#N/A</v>
      </c>
      <c r="X259" s="30" t="str">
        <f t="shared" si="10"/>
        <v>#N/A</v>
      </c>
      <c r="Y259" s="30" t="str">
        <f t="shared" si="11"/>
        <v>#N/A</v>
      </c>
      <c r="Z259" s="30" t="str">
        <f t="shared" si="12"/>
        <v>#N/A</v>
      </c>
      <c r="AA259" s="30" t="str">
        <f t="shared" si="13"/>
        <v>#N/A</v>
      </c>
    </row>
    <row r="260">
      <c r="C260" s="25"/>
      <c r="D260" s="25" t="str">
        <f t="shared" si="1"/>
        <v/>
      </c>
      <c r="E260" s="26" t="str">
        <f t="shared" si="2"/>
        <v/>
      </c>
      <c r="G260" s="27" t="str">
        <f t="shared" si="3"/>
        <v/>
      </c>
      <c r="I260" s="28"/>
      <c r="J260" s="30"/>
      <c r="K260" s="30"/>
      <c r="L260" s="30"/>
      <c r="M260" s="30"/>
      <c r="N260" s="30"/>
      <c r="O260" s="30"/>
      <c r="P260" s="30"/>
      <c r="Q260" s="65">
        <f t="shared" si="4"/>
        <v>0</v>
      </c>
      <c r="R260" s="30" t="str">
        <f t="shared" si="5"/>
        <v>#N/A</v>
      </c>
      <c r="T260" s="30" t="str">
        <f t="shared" si="6"/>
        <v>#N/A</v>
      </c>
      <c r="U260" s="30" t="str">
        <f t="shared" si="7"/>
        <v>#N/A</v>
      </c>
      <c r="V260" s="30" t="str">
        <f t="shared" si="8"/>
        <v>#N/A</v>
      </c>
      <c r="W260" s="30" t="str">
        <f t="shared" si="9"/>
        <v>#N/A</v>
      </c>
      <c r="X260" s="30" t="str">
        <f t="shared" si="10"/>
        <v>#N/A</v>
      </c>
      <c r="Y260" s="30" t="str">
        <f t="shared" si="11"/>
        <v>#N/A</v>
      </c>
      <c r="Z260" s="30" t="str">
        <f t="shared" si="12"/>
        <v>#N/A</v>
      </c>
      <c r="AA260" s="30" t="str">
        <f t="shared" si="13"/>
        <v>#N/A</v>
      </c>
    </row>
    <row r="261">
      <c r="C261" s="25"/>
      <c r="D261" s="25" t="str">
        <f t="shared" si="1"/>
        <v/>
      </c>
      <c r="E261" s="26" t="str">
        <f t="shared" si="2"/>
        <v/>
      </c>
      <c r="G261" s="27" t="str">
        <f t="shared" si="3"/>
        <v/>
      </c>
      <c r="I261" s="28"/>
      <c r="J261" s="30"/>
      <c r="K261" s="30"/>
      <c r="L261" s="30"/>
      <c r="M261" s="30"/>
      <c r="N261" s="30"/>
      <c r="O261" s="30"/>
      <c r="P261" s="30"/>
      <c r="Q261" s="65">
        <f t="shared" si="4"/>
        <v>0</v>
      </c>
      <c r="R261" s="30" t="str">
        <f t="shared" si="5"/>
        <v>#N/A</v>
      </c>
      <c r="T261" s="30" t="str">
        <f t="shared" si="6"/>
        <v>#N/A</v>
      </c>
      <c r="U261" s="30" t="str">
        <f t="shared" si="7"/>
        <v>#N/A</v>
      </c>
      <c r="V261" s="30" t="str">
        <f t="shared" si="8"/>
        <v>#N/A</v>
      </c>
      <c r="W261" s="30" t="str">
        <f t="shared" si="9"/>
        <v>#N/A</v>
      </c>
      <c r="X261" s="30" t="str">
        <f t="shared" si="10"/>
        <v>#N/A</v>
      </c>
      <c r="Y261" s="30" t="str">
        <f t="shared" si="11"/>
        <v>#N/A</v>
      </c>
      <c r="Z261" s="30" t="str">
        <f t="shared" si="12"/>
        <v>#N/A</v>
      </c>
      <c r="AA261" s="30" t="str">
        <f t="shared" si="13"/>
        <v>#N/A</v>
      </c>
    </row>
    <row r="262">
      <c r="C262" s="25"/>
      <c r="D262" s="25" t="str">
        <f t="shared" si="1"/>
        <v/>
      </c>
      <c r="E262" s="26" t="str">
        <f t="shared" si="2"/>
        <v/>
      </c>
      <c r="G262" s="27" t="str">
        <f t="shared" si="3"/>
        <v/>
      </c>
      <c r="I262" s="28"/>
      <c r="J262" s="30"/>
      <c r="K262" s="30"/>
      <c r="L262" s="30"/>
      <c r="M262" s="30"/>
      <c r="N262" s="30"/>
      <c r="O262" s="30"/>
      <c r="P262" s="30"/>
      <c r="Q262" s="65">
        <f t="shared" si="4"/>
        <v>0</v>
      </c>
      <c r="R262" s="30" t="str">
        <f t="shared" si="5"/>
        <v>#N/A</v>
      </c>
      <c r="T262" s="30" t="str">
        <f t="shared" si="6"/>
        <v>#N/A</v>
      </c>
      <c r="U262" s="30" t="str">
        <f t="shared" si="7"/>
        <v>#N/A</v>
      </c>
      <c r="V262" s="30" t="str">
        <f t="shared" si="8"/>
        <v>#N/A</v>
      </c>
      <c r="W262" s="30" t="str">
        <f t="shared" si="9"/>
        <v>#N/A</v>
      </c>
      <c r="X262" s="30" t="str">
        <f t="shared" si="10"/>
        <v>#N/A</v>
      </c>
      <c r="Y262" s="30" t="str">
        <f t="shared" si="11"/>
        <v>#N/A</v>
      </c>
      <c r="Z262" s="30" t="str">
        <f t="shared" si="12"/>
        <v>#N/A</v>
      </c>
      <c r="AA262" s="30" t="str">
        <f t="shared" si="13"/>
        <v>#N/A</v>
      </c>
    </row>
    <row r="263">
      <c r="C263" s="25"/>
      <c r="D263" s="25" t="str">
        <f t="shared" si="1"/>
        <v/>
      </c>
      <c r="E263" s="26" t="str">
        <f t="shared" si="2"/>
        <v/>
      </c>
      <c r="G263" s="27" t="str">
        <f t="shared" si="3"/>
        <v/>
      </c>
      <c r="I263" s="28"/>
      <c r="J263" s="30"/>
      <c r="K263" s="30"/>
      <c r="L263" s="30"/>
      <c r="M263" s="30"/>
      <c r="N263" s="30"/>
      <c r="O263" s="30"/>
      <c r="P263" s="30"/>
      <c r="Q263" s="65">
        <f t="shared" si="4"/>
        <v>0</v>
      </c>
      <c r="R263" s="30" t="str">
        <f t="shared" si="5"/>
        <v>#N/A</v>
      </c>
      <c r="T263" s="30" t="str">
        <f t="shared" si="6"/>
        <v>#N/A</v>
      </c>
      <c r="U263" s="30" t="str">
        <f t="shared" si="7"/>
        <v>#N/A</v>
      </c>
      <c r="V263" s="30" t="str">
        <f t="shared" si="8"/>
        <v>#N/A</v>
      </c>
      <c r="W263" s="30" t="str">
        <f t="shared" si="9"/>
        <v>#N/A</v>
      </c>
      <c r="X263" s="30" t="str">
        <f t="shared" si="10"/>
        <v>#N/A</v>
      </c>
      <c r="Y263" s="30" t="str">
        <f t="shared" si="11"/>
        <v>#N/A</v>
      </c>
      <c r="Z263" s="30" t="str">
        <f t="shared" si="12"/>
        <v>#N/A</v>
      </c>
      <c r="AA263" s="30" t="str">
        <f t="shared" si="13"/>
        <v>#N/A</v>
      </c>
    </row>
    <row r="264">
      <c r="C264" s="25"/>
      <c r="D264" s="25" t="str">
        <f t="shared" si="1"/>
        <v/>
      </c>
      <c r="E264" s="26" t="str">
        <f t="shared" si="2"/>
        <v/>
      </c>
      <c r="G264" s="27" t="str">
        <f t="shared" si="3"/>
        <v/>
      </c>
      <c r="I264" s="28"/>
      <c r="J264" s="30"/>
      <c r="K264" s="30"/>
      <c r="L264" s="30"/>
      <c r="M264" s="30"/>
      <c r="N264" s="30"/>
      <c r="O264" s="30"/>
      <c r="P264" s="30"/>
      <c r="Q264" s="65">
        <f t="shared" si="4"/>
        <v>0</v>
      </c>
      <c r="R264" s="30" t="str">
        <f t="shared" si="5"/>
        <v>#N/A</v>
      </c>
      <c r="T264" s="30" t="str">
        <f t="shared" si="6"/>
        <v>#N/A</v>
      </c>
      <c r="U264" s="30" t="str">
        <f t="shared" si="7"/>
        <v>#N/A</v>
      </c>
      <c r="V264" s="30" t="str">
        <f t="shared" si="8"/>
        <v>#N/A</v>
      </c>
      <c r="W264" s="30" t="str">
        <f t="shared" si="9"/>
        <v>#N/A</v>
      </c>
      <c r="X264" s="30" t="str">
        <f t="shared" si="10"/>
        <v>#N/A</v>
      </c>
      <c r="Y264" s="30" t="str">
        <f t="shared" si="11"/>
        <v>#N/A</v>
      </c>
      <c r="Z264" s="30" t="str">
        <f t="shared" si="12"/>
        <v>#N/A</v>
      </c>
      <c r="AA264" s="30" t="str">
        <f t="shared" si="13"/>
        <v>#N/A</v>
      </c>
    </row>
    <row r="265">
      <c r="C265" s="25"/>
      <c r="D265" s="25" t="str">
        <f t="shared" si="1"/>
        <v/>
      </c>
      <c r="E265" s="26" t="str">
        <f t="shared" si="2"/>
        <v/>
      </c>
      <c r="G265" s="27" t="str">
        <f t="shared" si="3"/>
        <v/>
      </c>
      <c r="I265" s="28"/>
      <c r="J265" s="30"/>
      <c r="K265" s="30"/>
      <c r="L265" s="30"/>
      <c r="M265" s="30"/>
      <c r="N265" s="30"/>
      <c r="O265" s="30"/>
      <c r="P265" s="30"/>
      <c r="Q265" s="65">
        <f t="shared" si="4"/>
        <v>0</v>
      </c>
      <c r="R265" s="30" t="str">
        <f t="shared" si="5"/>
        <v>#N/A</v>
      </c>
      <c r="T265" s="30" t="str">
        <f t="shared" si="6"/>
        <v>#N/A</v>
      </c>
      <c r="U265" s="30" t="str">
        <f t="shared" si="7"/>
        <v>#N/A</v>
      </c>
      <c r="V265" s="30" t="str">
        <f t="shared" si="8"/>
        <v>#N/A</v>
      </c>
      <c r="W265" s="30" t="str">
        <f t="shared" si="9"/>
        <v>#N/A</v>
      </c>
      <c r="X265" s="30" t="str">
        <f t="shared" si="10"/>
        <v>#N/A</v>
      </c>
      <c r="Y265" s="30" t="str">
        <f t="shared" si="11"/>
        <v>#N/A</v>
      </c>
      <c r="Z265" s="30" t="str">
        <f t="shared" si="12"/>
        <v>#N/A</v>
      </c>
      <c r="AA265" s="30" t="str">
        <f t="shared" si="13"/>
        <v>#N/A</v>
      </c>
    </row>
    <row r="266">
      <c r="C266" s="25"/>
      <c r="D266" s="25" t="str">
        <f t="shared" si="1"/>
        <v/>
      </c>
      <c r="E266" s="26" t="str">
        <f t="shared" si="2"/>
        <v/>
      </c>
      <c r="G266" s="27" t="str">
        <f t="shared" si="3"/>
        <v/>
      </c>
      <c r="I266" s="28"/>
      <c r="J266" s="30"/>
      <c r="K266" s="30"/>
      <c r="L266" s="30"/>
      <c r="M266" s="30"/>
      <c r="N266" s="30"/>
      <c r="O266" s="30"/>
      <c r="P266" s="30"/>
      <c r="Q266" s="65">
        <f t="shared" si="4"/>
        <v>0</v>
      </c>
      <c r="R266" s="30" t="str">
        <f t="shared" si="5"/>
        <v>#N/A</v>
      </c>
      <c r="T266" s="30" t="str">
        <f t="shared" si="6"/>
        <v>#N/A</v>
      </c>
      <c r="U266" s="30" t="str">
        <f t="shared" si="7"/>
        <v>#N/A</v>
      </c>
      <c r="V266" s="30" t="str">
        <f t="shared" si="8"/>
        <v>#N/A</v>
      </c>
      <c r="W266" s="30" t="str">
        <f t="shared" si="9"/>
        <v>#N/A</v>
      </c>
      <c r="X266" s="30" t="str">
        <f t="shared" si="10"/>
        <v>#N/A</v>
      </c>
      <c r="Y266" s="30" t="str">
        <f t="shared" si="11"/>
        <v>#N/A</v>
      </c>
      <c r="Z266" s="30" t="str">
        <f t="shared" si="12"/>
        <v>#N/A</v>
      </c>
      <c r="AA266" s="30" t="str">
        <f t="shared" si="13"/>
        <v>#N/A</v>
      </c>
    </row>
    <row r="267">
      <c r="C267" s="25"/>
      <c r="D267" s="25" t="str">
        <f t="shared" si="1"/>
        <v/>
      </c>
      <c r="E267" s="26" t="str">
        <f t="shared" si="2"/>
        <v/>
      </c>
      <c r="G267" s="27" t="str">
        <f t="shared" si="3"/>
        <v/>
      </c>
      <c r="I267" s="28"/>
      <c r="J267" s="30"/>
      <c r="K267" s="30"/>
      <c r="L267" s="30"/>
      <c r="M267" s="30"/>
      <c r="N267" s="30"/>
      <c r="O267" s="30"/>
      <c r="P267" s="30"/>
      <c r="Q267" s="65">
        <f t="shared" si="4"/>
        <v>0</v>
      </c>
      <c r="R267" s="30" t="str">
        <f t="shared" si="5"/>
        <v>#N/A</v>
      </c>
      <c r="T267" s="30" t="str">
        <f t="shared" si="6"/>
        <v>#N/A</v>
      </c>
      <c r="U267" s="30" t="str">
        <f t="shared" si="7"/>
        <v>#N/A</v>
      </c>
      <c r="V267" s="30" t="str">
        <f t="shared" si="8"/>
        <v>#N/A</v>
      </c>
      <c r="W267" s="30" t="str">
        <f t="shared" si="9"/>
        <v>#N/A</v>
      </c>
      <c r="X267" s="30" t="str">
        <f t="shared" si="10"/>
        <v>#N/A</v>
      </c>
      <c r="Y267" s="30" t="str">
        <f t="shared" si="11"/>
        <v>#N/A</v>
      </c>
      <c r="Z267" s="30" t="str">
        <f t="shared" si="12"/>
        <v>#N/A</v>
      </c>
      <c r="AA267" s="30" t="str">
        <f t="shared" si="13"/>
        <v>#N/A</v>
      </c>
    </row>
    <row r="268">
      <c r="C268" s="25"/>
      <c r="D268" s="25" t="str">
        <f t="shared" si="1"/>
        <v/>
      </c>
      <c r="E268" s="26" t="str">
        <f t="shared" si="2"/>
        <v/>
      </c>
      <c r="G268" s="27" t="str">
        <f t="shared" si="3"/>
        <v/>
      </c>
      <c r="I268" s="28"/>
      <c r="J268" s="30"/>
      <c r="K268" s="30"/>
      <c r="L268" s="30"/>
      <c r="M268" s="30"/>
      <c r="N268" s="30"/>
      <c r="O268" s="30"/>
      <c r="P268" s="30"/>
      <c r="Q268" s="65">
        <f t="shared" si="4"/>
        <v>0</v>
      </c>
      <c r="R268" s="30" t="str">
        <f t="shared" si="5"/>
        <v>#N/A</v>
      </c>
      <c r="T268" s="30" t="str">
        <f t="shared" si="6"/>
        <v>#N/A</v>
      </c>
      <c r="U268" s="30" t="str">
        <f t="shared" si="7"/>
        <v>#N/A</v>
      </c>
      <c r="V268" s="30" t="str">
        <f t="shared" si="8"/>
        <v>#N/A</v>
      </c>
      <c r="W268" s="30" t="str">
        <f t="shared" si="9"/>
        <v>#N/A</v>
      </c>
      <c r="X268" s="30" t="str">
        <f t="shared" si="10"/>
        <v>#N/A</v>
      </c>
      <c r="Y268" s="30" t="str">
        <f t="shared" si="11"/>
        <v>#N/A</v>
      </c>
      <c r="Z268" s="30" t="str">
        <f t="shared" si="12"/>
        <v>#N/A</v>
      </c>
      <c r="AA268" s="30" t="str">
        <f t="shared" si="13"/>
        <v>#N/A</v>
      </c>
    </row>
    <row r="269">
      <c r="C269" s="25"/>
      <c r="D269" s="25" t="str">
        <f t="shared" si="1"/>
        <v/>
      </c>
      <c r="E269" s="26" t="str">
        <f t="shared" si="2"/>
        <v/>
      </c>
      <c r="G269" s="27" t="str">
        <f t="shared" si="3"/>
        <v/>
      </c>
      <c r="I269" s="28"/>
      <c r="J269" s="30"/>
      <c r="K269" s="30"/>
      <c r="L269" s="30"/>
      <c r="M269" s="30"/>
      <c r="N269" s="30"/>
      <c r="O269" s="30"/>
      <c r="P269" s="30"/>
      <c r="Q269" s="65">
        <f t="shared" si="4"/>
        <v>0</v>
      </c>
      <c r="R269" s="30" t="str">
        <f t="shared" si="5"/>
        <v>#N/A</v>
      </c>
      <c r="T269" s="30" t="str">
        <f t="shared" si="6"/>
        <v>#N/A</v>
      </c>
      <c r="U269" s="30" t="str">
        <f t="shared" si="7"/>
        <v>#N/A</v>
      </c>
      <c r="V269" s="30" t="str">
        <f t="shared" si="8"/>
        <v>#N/A</v>
      </c>
      <c r="W269" s="30" t="str">
        <f t="shared" si="9"/>
        <v>#N/A</v>
      </c>
      <c r="X269" s="30" t="str">
        <f t="shared" si="10"/>
        <v>#N/A</v>
      </c>
      <c r="Y269" s="30" t="str">
        <f t="shared" si="11"/>
        <v>#N/A</v>
      </c>
      <c r="Z269" s="30" t="str">
        <f t="shared" si="12"/>
        <v>#N/A</v>
      </c>
      <c r="AA269" s="30" t="str">
        <f t="shared" si="13"/>
        <v>#N/A</v>
      </c>
    </row>
    <row r="270">
      <c r="C270" s="25"/>
      <c r="D270" s="25" t="str">
        <f t="shared" si="1"/>
        <v/>
      </c>
      <c r="E270" s="26" t="str">
        <f t="shared" si="2"/>
        <v/>
      </c>
      <c r="G270" s="27" t="str">
        <f t="shared" si="3"/>
        <v/>
      </c>
      <c r="I270" s="28"/>
      <c r="J270" s="30"/>
      <c r="K270" s="30"/>
      <c r="L270" s="30"/>
      <c r="M270" s="30"/>
      <c r="N270" s="30"/>
      <c r="O270" s="30"/>
      <c r="P270" s="30"/>
      <c r="Q270" s="65">
        <f t="shared" si="4"/>
        <v>0</v>
      </c>
      <c r="R270" s="30" t="str">
        <f t="shared" si="5"/>
        <v>#N/A</v>
      </c>
      <c r="T270" s="30" t="str">
        <f t="shared" si="6"/>
        <v>#N/A</v>
      </c>
      <c r="U270" s="30" t="str">
        <f t="shared" si="7"/>
        <v>#N/A</v>
      </c>
      <c r="V270" s="30" t="str">
        <f t="shared" si="8"/>
        <v>#N/A</v>
      </c>
      <c r="W270" s="30" t="str">
        <f t="shared" si="9"/>
        <v>#N/A</v>
      </c>
      <c r="X270" s="30" t="str">
        <f t="shared" si="10"/>
        <v>#N/A</v>
      </c>
      <c r="Y270" s="30" t="str">
        <f t="shared" si="11"/>
        <v>#N/A</v>
      </c>
      <c r="Z270" s="30" t="str">
        <f t="shared" si="12"/>
        <v>#N/A</v>
      </c>
      <c r="AA270" s="30" t="str">
        <f t="shared" si="13"/>
        <v>#N/A</v>
      </c>
    </row>
    <row r="271">
      <c r="C271" s="25"/>
      <c r="D271" s="25" t="str">
        <f t="shared" si="1"/>
        <v/>
      </c>
      <c r="E271" s="26" t="str">
        <f t="shared" si="2"/>
        <v/>
      </c>
      <c r="G271" s="27" t="str">
        <f t="shared" si="3"/>
        <v/>
      </c>
      <c r="I271" s="28"/>
      <c r="J271" s="30"/>
      <c r="K271" s="30"/>
      <c r="L271" s="30"/>
      <c r="M271" s="30"/>
      <c r="N271" s="30"/>
      <c r="O271" s="30"/>
      <c r="P271" s="30"/>
      <c r="Q271" s="65">
        <f t="shared" si="4"/>
        <v>0</v>
      </c>
      <c r="R271" s="30" t="str">
        <f t="shared" si="5"/>
        <v>#N/A</v>
      </c>
      <c r="T271" s="30" t="str">
        <f t="shared" si="6"/>
        <v>#N/A</v>
      </c>
      <c r="U271" s="30" t="str">
        <f t="shared" si="7"/>
        <v>#N/A</v>
      </c>
      <c r="V271" s="30" t="str">
        <f t="shared" si="8"/>
        <v>#N/A</v>
      </c>
      <c r="W271" s="30" t="str">
        <f t="shared" si="9"/>
        <v>#N/A</v>
      </c>
      <c r="X271" s="30" t="str">
        <f t="shared" si="10"/>
        <v>#N/A</v>
      </c>
      <c r="Y271" s="30" t="str">
        <f t="shared" si="11"/>
        <v>#N/A</v>
      </c>
      <c r="Z271" s="30" t="str">
        <f t="shared" si="12"/>
        <v>#N/A</v>
      </c>
      <c r="AA271" s="30" t="str">
        <f t="shared" si="13"/>
        <v>#N/A</v>
      </c>
    </row>
    <row r="272">
      <c r="C272" s="25"/>
      <c r="D272" s="25" t="str">
        <f t="shared" si="1"/>
        <v/>
      </c>
      <c r="E272" s="26" t="str">
        <f t="shared" si="2"/>
        <v/>
      </c>
      <c r="G272" s="27" t="str">
        <f t="shared" si="3"/>
        <v/>
      </c>
      <c r="I272" s="28"/>
      <c r="J272" s="30"/>
      <c r="K272" s="30"/>
      <c r="L272" s="30"/>
      <c r="M272" s="30"/>
      <c r="N272" s="30"/>
      <c r="O272" s="30"/>
      <c r="P272" s="30"/>
      <c r="Q272" s="65">
        <f t="shared" si="4"/>
        <v>0</v>
      </c>
      <c r="R272" s="30" t="str">
        <f t="shared" si="5"/>
        <v>#N/A</v>
      </c>
      <c r="T272" s="30" t="str">
        <f t="shared" si="6"/>
        <v>#N/A</v>
      </c>
      <c r="U272" s="30" t="str">
        <f t="shared" si="7"/>
        <v>#N/A</v>
      </c>
      <c r="V272" s="30" t="str">
        <f t="shared" si="8"/>
        <v>#N/A</v>
      </c>
      <c r="W272" s="30" t="str">
        <f t="shared" si="9"/>
        <v>#N/A</v>
      </c>
      <c r="X272" s="30" t="str">
        <f t="shared" si="10"/>
        <v>#N/A</v>
      </c>
      <c r="Y272" s="30" t="str">
        <f t="shared" si="11"/>
        <v>#N/A</v>
      </c>
      <c r="Z272" s="30" t="str">
        <f t="shared" si="12"/>
        <v>#N/A</v>
      </c>
      <c r="AA272" s="30" t="str">
        <f t="shared" si="13"/>
        <v>#N/A</v>
      </c>
    </row>
    <row r="273">
      <c r="C273" s="25"/>
      <c r="D273" s="25" t="str">
        <f t="shared" si="1"/>
        <v/>
      </c>
      <c r="E273" s="26" t="str">
        <f t="shared" si="2"/>
        <v/>
      </c>
      <c r="G273" s="27" t="str">
        <f t="shared" si="3"/>
        <v/>
      </c>
      <c r="I273" s="28"/>
      <c r="J273" s="30"/>
      <c r="K273" s="30"/>
      <c r="L273" s="30"/>
      <c r="M273" s="30"/>
      <c r="N273" s="30"/>
      <c r="O273" s="30"/>
      <c r="P273" s="30"/>
      <c r="Q273" s="65">
        <f t="shared" si="4"/>
        <v>0</v>
      </c>
      <c r="R273" s="30" t="str">
        <f t="shared" si="5"/>
        <v>#N/A</v>
      </c>
      <c r="T273" s="30" t="str">
        <f t="shared" si="6"/>
        <v>#N/A</v>
      </c>
      <c r="U273" s="30" t="str">
        <f t="shared" si="7"/>
        <v>#N/A</v>
      </c>
      <c r="V273" s="30" t="str">
        <f t="shared" si="8"/>
        <v>#N/A</v>
      </c>
      <c r="W273" s="30" t="str">
        <f t="shared" si="9"/>
        <v>#N/A</v>
      </c>
      <c r="X273" s="30" t="str">
        <f t="shared" si="10"/>
        <v>#N/A</v>
      </c>
      <c r="Y273" s="30" t="str">
        <f t="shared" si="11"/>
        <v>#N/A</v>
      </c>
      <c r="Z273" s="30" t="str">
        <f t="shared" si="12"/>
        <v>#N/A</v>
      </c>
      <c r="AA273" s="30" t="str">
        <f t="shared" si="13"/>
        <v>#N/A</v>
      </c>
    </row>
    <row r="274">
      <c r="C274" s="25"/>
      <c r="D274" s="25" t="str">
        <f t="shared" si="1"/>
        <v/>
      </c>
      <c r="E274" s="26" t="str">
        <f t="shared" si="2"/>
        <v/>
      </c>
      <c r="G274" s="27" t="str">
        <f t="shared" si="3"/>
        <v/>
      </c>
      <c r="I274" s="28"/>
      <c r="J274" s="30"/>
      <c r="K274" s="30"/>
      <c r="L274" s="30"/>
      <c r="M274" s="30"/>
      <c r="N274" s="30"/>
      <c r="O274" s="30"/>
      <c r="P274" s="30"/>
      <c r="Q274" s="65">
        <f t="shared" si="4"/>
        <v>0</v>
      </c>
      <c r="R274" s="30" t="str">
        <f t="shared" si="5"/>
        <v>#N/A</v>
      </c>
      <c r="T274" s="30" t="str">
        <f t="shared" si="6"/>
        <v>#N/A</v>
      </c>
      <c r="U274" s="30" t="str">
        <f t="shared" si="7"/>
        <v>#N/A</v>
      </c>
      <c r="V274" s="30" t="str">
        <f t="shared" si="8"/>
        <v>#N/A</v>
      </c>
      <c r="W274" s="30" t="str">
        <f t="shared" si="9"/>
        <v>#N/A</v>
      </c>
      <c r="X274" s="30" t="str">
        <f t="shared" si="10"/>
        <v>#N/A</v>
      </c>
      <c r="Y274" s="30" t="str">
        <f t="shared" si="11"/>
        <v>#N/A</v>
      </c>
      <c r="Z274" s="30" t="str">
        <f t="shared" si="12"/>
        <v>#N/A</v>
      </c>
      <c r="AA274" s="30" t="str">
        <f t="shared" si="13"/>
        <v>#N/A</v>
      </c>
    </row>
    <row r="275">
      <c r="C275" s="25"/>
      <c r="D275" s="25" t="str">
        <f t="shared" si="1"/>
        <v/>
      </c>
      <c r="E275" s="26" t="str">
        <f t="shared" si="2"/>
        <v/>
      </c>
      <c r="G275" s="27" t="str">
        <f t="shared" si="3"/>
        <v/>
      </c>
      <c r="I275" s="28"/>
      <c r="J275" s="30"/>
      <c r="K275" s="30"/>
      <c r="L275" s="30"/>
      <c r="M275" s="30"/>
      <c r="N275" s="30"/>
      <c r="O275" s="30"/>
      <c r="P275" s="30"/>
      <c r="Q275" s="65">
        <f t="shared" si="4"/>
        <v>0</v>
      </c>
      <c r="R275" s="30" t="str">
        <f t="shared" si="5"/>
        <v>#N/A</v>
      </c>
      <c r="T275" s="30" t="str">
        <f t="shared" si="6"/>
        <v>#N/A</v>
      </c>
      <c r="U275" s="30" t="str">
        <f t="shared" si="7"/>
        <v>#N/A</v>
      </c>
      <c r="V275" s="30" t="str">
        <f t="shared" si="8"/>
        <v>#N/A</v>
      </c>
      <c r="W275" s="30" t="str">
        <f t="shared" si="9"/>
        <v>#N/A</v>
      </c>
      <c r="X275" s="30" t="str">
        <f t="shared" si="10"/>
        <v>#N/A</v>
      </c>
      <c r="Y275" s="30" t="str">
        <f t="shared" si="11"/>
        <v>#N/A</v>
      </c>
      <c r="Z275" s="30" t="str">
        <f t="shared" si="12"/>
        <v>#N/A</v>
      </c>
      <c r="AA275" s="30" t="str">
        <f t="shared" si="13"/>
        <v>#N/A</v>
      </c>
    </row>
    <row r="276">
      <c r="C276" s="25"/>
      <c r="D276" s="25" t="str">
        <f t="shared" si="1"/>
        <v/>
      </c>
      <c r="E276" s="26" t="str">
        <f t="shared" si="2"/>
        <v/>
      </c>
      <c r="G276" s="27" t="str">
        <f t="shared" si="3"/>
        <v/>
      </c>
      <c r="I276" s="28"/>
      <c r="J276" s="30"/>
      <c r="K276" s="30"/>
      <c r="L276" s="30"/>
      <c r="M276" s="30"/>
      <c r="N276" s="30"/>
      <c r="O276" s="30"/>
      <c r="P276" s="30"/>
      <c r="Q276" s="65">
        <f t="shared" si="4"/>
        <v>0</v>
      </c>
      <c r="R276" s="30" t="str">
        <f t="shared" si="5"/>
        <v>#N/A</v>
      </c>
      <c r="T276" s="30" t="str">
        <f t="shared" si="6"/>
        <v>#N/A</v>
      </c>
      <c r="U276" s="30" t="str">
        <f t="shared" si="7"/>
        <v>#N/A</v>
      </c>
      <c r="V276" s="30" t="str">
        <f t="shared" si="8"/>
        <v>#N/A</v>
      </c>
      <c r="W276" s="30" t="str">
        <f t="shared" si="9"/>
        <v>#N/A</v>
      </c>
      <c r="X276" s="30" t="str">
        <f t="shared" si="10"/>
        <v>#N/A</v>
      </c>
      <c r="Y276" s="30" t="str">
        <f t="shared" si="11"/>
        <v>#N/A</v>
      </c>
      <c r="Z276" s="30" t="str">
        <f t="shared" si="12"/>
        <v>#N/A</v>
      </c>
      <c r="AA276" s="30" t="str">
        <f t="shared" si="13"/>
        <v>#N/A</v>
      </c>
    </row>
    <row r="277">
      <c r="C277" s="25"/>
      <c r="D277" s="25" t="str">
        <f t="shared" si="1"/>
        <v/>
      </c>
      <c r="E277" s="26" t="str">
        <f t="shared" si="2"/>
        <v/>
      </c>
      <c r="G277" s="27" t="str">
        <f t="shared" si="3"/>
        <v/>
      </c>
      <c r="I277" s="28"/>
      <c r="J277" s="30"/>
      <c r="K277" s="30"/>
      <c r="L277" s="30"/>
      <c r="M277" s="30"/>
      <c r="N277" s="30"/>
      <c r="O277" s="30"/>
      <c r="P277" s="30"/>
      <c r="Q277" s="65">
        <f t="shared" si="4"/>
        <v>0</v>
      </c>
      <c r="R277" s="30" t="str">
        <f t="shared" si="5"/>
        <v>#N/A</v>
      </c>
      <c r="T277" s="30" t="str">
        <f t="shared" si="6"/>
        <v>#N/A</v>
      </c>
      <c r="U277" s="30" t="str">
        <f t="shared" si="7"/>
        <v>#N/A</v>
      </c>
      <c r="V277" s="30" t="str">
        <f t="shared" si="8"/>
        <v>#N/A</v>
      </c>
      <c r="W277" s="30" t="str">
        <f t="shared" si="9"/>
        <v>#N/A</v>
      </c>
      <c r="X277" s="30" t="str">
        <f t="shared" si="10"/>
        <v>#N/A</v>
      </c>
      <c r="Y277" s="30" t="str">
        <f t="shared" si="11"/>
        <v>#N/A</v>
      </c>
      <c r="Z277" s="30" t="str">
        <f t="shared" si="12"/>
        <v>#N/A</v>
      </c>
      <c r="AA277" s="30" t="str">
        <f t="shared" si="13"/>
        <v>#N/A</v>
      </c>
    </row>
    <row r="278">
      <c r="C278" s="25"/>
      <c r="D278" s="25" t="str">
        <f t="shared" si="1"/>
        <v/>
      </c>
      <c r="E278" s="26" t="str">
        <f t="shared" si="2"/>
        <v/>
      </c>
      <c r="G278" s="27" t="str">
        <f t="shared" si="3"/>
        <v/>
      </c>
      <c r="I278" s="28"/>
      <c r="J278" s="30"/>
      <c r="K278" s="30"/>
      <c r="L278" s="30"/>
      <c r="M278" s="30"/>
      <c r="N278" s="30"/>
      <c r="O278" s="30"/>
      <c r="P278" s="30"/>
      <c r="Q278" s="65">
        <f t="shared" si="4"/>
        <v>0</v>
      </c>
      <c r="R278" s="30" t="str">
        <f t="shared" si="5"/>
        <v>#N/A</v>
      </c>
      <c r="T278" s="30" t="str">
        <f t="shared" si="6"/>
        <v>#N/A</v>
      </c>
      <c r="U278" s="30" t="str">
        <f t="shared" si="7"/>
        <v>#N/A</v>
      </c>
      <c r="V278" s="30" t="str">
        <f t="shared" si="8"/>
        <v>#N/A</v>
      </c>
      <c r="W278" s="30" t="str">
        <f t="shared" si="9"/>
        <v>#N/A</v>
      </c>
      <c r="X278" s="30" t="str">
        <f t="shared" si="10"/>
        <v>#N/A</v>
      </c>
      <c r="Y278" s="30" t="str">
        <f t="shared" si="11"/>
        <v>#N/A</v>
      </c>
      <c r="Z278" s="30" t="str">
        <f t="shared" si="12"/>
        <v>#N/A</v>
      </c>
      <c r="AA278" s="30" t="str">
        <f t="shared" si="13"/>
        <v>#N/A</v>
      </c>
    </row>
    <row r="279">
      <c r="C279" s="25"/>
      <c r="D279" s="25" t="str">
        <f t="shared" si="1"/>
        <v/>
      </c>
      <c r="E279" s="26" t="str">
        <f t="shared" si="2"/>
        <v/>
      </c>
      <c r="G279" s="27" t="str">
        <f t="shared" si="3"/>
        <v/>
      </c>
      <c r="I279" s="28"/>
      <c r="J279" s="30"/>
      <c r="K279" s="30"/>
      <c r="L279" s="30"/>
      <c r="M279" s="30"/>
      <c r="N279" s="30"/>
      <c r="O279" s="30"/>
      <c r="P279" s="30"/>
      <c r="Q279" s="65">
        <f t="shared" si="4"/>
        <v>0</v>
      </c>
      <c r="R279" s="30" t="str">
        <f t="shared" si="5"/>
        <v>#N/A</v>
      </c>
      <c r="T279" s="30" t="str">
        <f t="shared" si="6"/>
        <v>#N/A</v>
      </c>
      <c r="U279" s="30" t="str">
        <f t="shared" si="7"/>
        <v>#N/A</v>
      </c>
      <c r="V279" s="30" t="str">
        <f t="shared" si="8"/>
        <v>#N/A</v>
      </c>
      <c r="W279" s="30" t="str">
        <f t="shared" si="9"/>
        <v>#N/A</v>
      </c>
      <c r="X279" s="30" t="str">
        <f t="shared" si="10"/>
        <v>#N/A</v>
      </c>
      <c r="Y279" s="30" t="str">
        <f t="shared" si="11"/>
        <v>#N/A</v>
      </c>
      <c r="Z279" s="30" t="str">
        <f t="shared" si="12"/>
        <v>#N/A</v>
      </c>
      <c r="AA279" s="30" t="str">
        <f t="shared" si="13"/>
        <v>#N/A</v>
      </c>
    </row>
    <row r="280">
      <c r="C280" s="25"/>
      <c r="D280" s="25" t="str">
        <f t="shared" si="1"/>
        <v/>
      </c>
      <c r="E280" s="26" t="str">
        <f t="shared" si="2"/>
        <v/>
      </c>
      <c r="G280" s="27" t="str">
        <f t="shared" si="3"/>
        <v/>
      </c>
      <c r="I280" s="28"/>
      <c r="J280" s="30"/>
      <c r="K280" s="30"/>
      <c r="L280" s="30"/>
      <c r="M280" s="30"/>
      <c r="N280" s="30"/>
      <c r="O280" s="30"/>
      <c r="P280" s="30"/>
      <c r="Q280" s="65">
        <f t="shared" si="4"/>
        <v>0</v>
      </c>
      <c r="R280" s="30" t="str">
        <f t="shared" si="5"/>
        <v>#N/A</v>
      </c>
      <c r="T280" s="30" t="str">
        <f t="shared" si="6"/>
        <v>#N/A</v>
      </c>
      <c r="U280" s="30" t="str">
        <f t="shared" si="7"/>
        <v>#N/A</v>
      </c>
      <c r="V280" s="30" t="str">
        <f t="shared" si="8"/>
        <v>#N/A</v>
      </c>
      <c r="W280" s="30" t="str">
        <f t="shared" si="9"/>
        <v>#N/A</v>
      </c>
      <c r="X280" s="30" t="str">
        <f t="shared" si="10"/>
        <v>#N/A</v>
      </c>
      <c r="Y280" s="30" t="str">
        <f t="shared" si="11"/>
        <v>#N/A</v>
      </c>
      <c r="Z280" s="30" t="str">
        <f t="shared" si="12"/>
        <v>#N/A</v>
      </c>
      <c r="AA280" s="30" t="str">
        <f t="shared" si="13"/>
        <v>#N/A</v>
      </c>
    </row>
    <row r="281">
      <c r="C281" s="25"/>
      <c r="D281" s="25" t="str">
        <f t="shared" si="1"/>
        <v/>
      </c>
      <c r="E281" s="26" t="str">
        <f t="shared" si="2"/>
        <v/>
      </c>
      <c r="G281" s="27" t="str">
        <f t="shared" si="3"/>
        <v/>
      </c>
      <c r="I281" s="28"/>
      <c r="J281" s="30"/>
      <c r="K281" s="30"/>
      <c r="L281" s="30"/>
      <c r="M281" s="30"/>
      <c r="N281" s="30"/>
      <c r="O281" s="30"/>
      <c r="P281" s="30"/>
      <c r="Q281" s="65">
        <f t="shared" si="4"/>
        <v>0</v>
      </c>
      <c r="R281" s="30" t="str">
        <f t="shared" si="5"/>
        <v>#N/A</v>
      </c>
      <c r="T281" s="30" t="str">
        <f t="shared" si="6"/>
        <v>#N/A</v>
      </c>
      <c r="U281" s="30" t="str">
        <f t="shared" si="7"/>
        <v>#N/A</v>
      </c>
      <c r="V281" s="30" t="str">
        <f t="shared" si="8"/>
        <v>#N/A</v>
      </c>
      <c r="W281" s="30" t="str">
        <f t="shared" si="9"/>
        <v>#N/A</v>
      </c>
      <c r="X281" s="30" t="str">
        <f t="shared" si="10"/>
        <v>#N/A</v>
      </c>
      <c r="Y281" s="30" t="str">
        <f t="shared" si="11"/>
        <v>#N/A</v>
      </c>
      <c r="Z281" s="30" t="str">
        <f t="shared" si="12"/>
        <v>#N/A</v>
      </c>
      <c r="AA281" s="30" t="str">
        <f t="shared" si="13"/>
        <v>#N/A</v>
      </c>
    </row>
    <row r="282">
      <c r="C282" s="25"/>
      <c r="D282" s="25" t="str">
        <f t="shared" si="1"/>
        <v/>
      </c>
      <c r="E282" s="26" t="str">
        <f t="shared" si="2"/>
        <v/>
      </c>
      <c r="G282" s="27" t="str">
        <f t="shared" si="3"/>
        <v/>
      </c>
      <c r="I282" s="28"/>
      <c r="J282" s="30"/>
      <c r="K282" s="30"/>
      <c r="L282" s="30"/>
      <c r="M282" s="30"/>
      <c r="N282" s="30"/>
      <c r="O282" s="30"/>
      <c r="P282" s="30"/>
      <c r="Q282" s="65">
        <f t="shared" si="4"/>
        <v>0</v>
      </c>
      <c r="R282" s="30" t="str">
        <f t="shared" si="5"/>
        <v>#N/A</v>
      </c>
      <c r="T282" s="30" t="str">
        <f t="shared" si="6"/>
        <v>#N/A</v>
      </c>
      <c r="U282" s="30" t="str">
        <f t="shared" si="7"/>
        <v>#N/A</v>
      </c>
      <c r="V282" s="30" t="str">
        <f t="shared" si="8"/>
        <v>#N/A</v>
      </c>
      <c r="W282" s="30" t="str">
        <f t="shared" si="9"/>
        <v>#N/A</v>
      </c>
      <c r="X282" s="30" t="str">
        <f t="shared" si="10"/>
        <v>#N/A</v>
      </c>
      <c r="Y282" s="30" t="str">
        <f t="shared" si="11"/>
        <v>#N/A</v>
      </c>
      <c r="Z282" s="30" t="str">
        <f t="shared" si="12"/>
        <v>#N/A</v>
      </c>
      <c r="AA282" s="30" t="str">
        <f t="shared" si="13"/>
        <v>#N/A</v>
      </c>
    </row>
    <row r="283">
      <c r="C283" s="25"/>
      <c r="D283" s="25" t="str">
        <f t="shared" si="1"/>
        <v/>
      </c>
      <c r="E283" s="26" t="str">
        <f t="shared" si="2"/>
        <v/>
      </c>
      <c r="G283" s="27" t="str">
        <f t="shared" si="3"/>
        <v/>
      </c>
      <c r="I283" s="28"/>
      <c r="J283" s="30"/>
      <c r="K283" s="30"/>
      <c r="L283" s="30"/>
      <c r="M283" s="30"/>
      <c r="N283" s="30"/>
      <c r="O283" s="30"/>
      <c r="P283" s="30"/>
      <c r="Q283" s="65">
        <f t="shared" si="4"/>
        <v>0</v>
      </c>
      <c r="R283" s="30" t="str">
        <f t="shared" si="5"/>
        <v>#N/A</v>
      </c>
      <c r="T283" s="30" t="str">
        <f t="shared" si="6"/>
        <v>#N/A</v>
      </c>
      <c r="U283" s="30" t="str">
        <f t="shared" si="7"/>
        <v>#N/A</v>
      </c>
      <c r="V283" s="30" t="str">
        <f t="shared" si="8"/>
        <v>#N/A</v>
      </c>
      <c r="W283" s="30" t="str">
        <f t="shared" si="9"/>
        <v>#N/A</v>
      </c>
      <c r="X283" s="30" t="str">
        <f t="shared" si="10"/>
        <v>#N/A</v>
      </c>
      <c r="Y283" s="30" t="str">
        <f t="shared" si="11"/>
        <v>#N/A</v>
      </c>
      <c r="Z283" s="30" t="str">
        <f t="shared" si="12"/>
        <v>#N/A</v>
      </c>
      <c r="AA283" s="30" t="str">
        <f t="shared" si="13"/>
        <v>#N/A</v>
      </c>
    </row>
    <row r="284">
      <c r="C284" s="25"/>
      <c r="D284" s="25" t="str">
        <f t="shared" si="1"/>
        <v/>
      </c>
      <c r="E284" s="26" t="str">
        <f t="shared" si="2"/>
        <v/>
      </c>
      <c r="G284" s="27" t="str">
        <f t="shared" si="3"/>
        <v/>
      </c>
      <c r="I284" s="28"/>
      <c r="J284" s="30"/>
      <c r="K284" s="30"/>
      <c r="L284" s="30"/>
      <c r="M284" s="30"/>
      <c r="N284" s="30"/>
      <c r="O284" s="30"/>
      <c r="P284" s="30"/>
      <c r="Q284" s="65">
        <f t="shared" si="4"/>
        <v>0</v>
      </c>
      <c r="R284" s="30" t="str">
        <f t="shared" si="5"/>
        <v>#N/A</v>
      </c>
      <c r="T284" s="30" t="str">
        <f t="shared" si="6"/>
        <v>#N/A</v>
      </c>
      <c r="U284" s="30" t="str">
        <f t="shared" si="7"/>
        <v>#N/A</v>
      </c>
      <c r="V284" s="30" t="str">
        <f t="shared" si="8"/>
        <v>#N/A</v>
      </c>
      <c r="W284" s="30" t="str">
        <f t="shared" si="9"/>
        <v>#N/A</v>
      </c>
      <c r="X284" s="30" t="str">
        <f t="shared" si="10"/>
        <v>#N/A</v>
      </c>
      <c r="Y284" s="30" t="str">
        <f t="shared" si="11"/>
        <v>#N/A</v>
      </c>
      <c r="Z284" s="30" t="str">
        <f t="shared" si="12"/>
        <v>#N/A</v>
      </c>
      <c r="AA284" s="30" t="str">
        <f t="shared" si="13"/>
        <v>#N/A</v>
      </c>
    </row>
    <row r="285">
      <c r="C285" s="25"/>
      <c r="D285" s="25" t="str">
        <f t="shared" si="1"/>
        <v/>
      </c>
      <c r="E285" s="26" t="str">
        <f t="shared" si="2"/>
        <v/>
      </c>
      <c r="G285" s="27" t="str">
        <f t="shared" si="3"/>
        <v/>
      </c>
      <c r="I285" s="28"/>
      <c r="J285" s="30"/>
      <c r="K285" s="30"/>
      <c r="L285" s="30"/>
      <c r="M285" s="30"/>
      <c r="N285" s="30"/>
      <c r="O285" s="30"/>
      <c r="P285" s="30"/>
      <c r="Q285" s="65">
        <f t="shared" si="4"/>
        <v>0</v>
      </c>
      <c r="R285" s="30" t="str">
        <f t="shared" si="5"/>
        <v>#N/A</v>
      </c>
      <c r="T285" s="30" t="str">
        <f t="shared" si="6"/>
        <v>#N/A</v>
      </c>
      <c r="U285" s="30" t="str">
        <f t="shared" si="7"/>
        <v>#N/A</v>
      </c>
      <c r="V285" s="30" t="str">
        <f t="shared" si="8"/>
        <v>#N/A</v>
      </c>
      <c r="W285" s="30" t="str">
        <f t="shared" si="9"/>
        <v>#N/A</v>
      </c>
      <c r="X285" s="30" t="str">
        <f t="shared" si="10"/>
        <v>#N/A</v>
      </c>
      <c r="Y285" s="30" t="str">
        <f t="shared" si="11"/>
        <v>#N/A</v>
      </c>
      <c r="Z285" s="30" t="str">
        <f t="shared" si="12"/>
        <v>#N/A</v>
      </c>
      <c r="AA285" s="30" t="str">
        <f t="shared" si="13"/>
        <v>#N/A</v>
      </c>
    </row>
    <row r="286">
      <c r="C286" s="25"/>
      <c r="D286" s="25" t="str">
        <f t="shared" si="1"/>
        <v/>
      </c>
      <c r="E286" s="26" t="str">
        <f t="shared" si="2"/>
        <v/>
      </c>
      <c r="G286" s="27" t="str">
        <f t="shared" si="3"/>
        <v/>
      </c>
      <c r="I286" s="28"/>
      <c r="J286" s="30"/>
      <c r="K286" s="30"/>
      <c r="L286" s="30"/>
      <c r="M286" s="30"/>
      <c r="N286" s="30"/>
      <c r="O286" s="30"/>
      <c r="P286" s="30"/>
      <c r="Q286" s="65">
        <f t="shared" si="4"/>
        <v>0</v>
      </c>
      <c r="R286" s="30" t="str">
        <f t="shared" si="5"/>
        <v>#N/A</v>
      </c>
      <c r="T286" s="30" t="str">
        <f t="shared" si="6"/>
        <v>#N/A</v>
      </c>
      <c r="U286" s="30" t="str">
        <f t="shared" si="7"/>
        <v>#N/A</v>
      </c>
      <c r="V286" s="30" t="str">
        <f t="shared" si="8"/>
        <v>#N/A</v>
      </c>
      <c r="W286" s="30" t="str">
        <f t="shared" si="9"/>
        <v>#N/A</v>
      </c>
      <c r="X286" s="30" t="str">
        <f t="shared" si="10"/>
        <v>#N/A</v>
      </c>
      <c r="Y286" s="30" t="str">
        <f t="shared" si="11"/>
        <v>#N/A</v>
      </c>
      <c r="Z286" s="30" t="str">
        <f t="shared" si="12"/>
        <v>#N/A</v>
      </c>
      <c r="AA286" s="30" t="str">
        <f t="shared" si="13"/>
        <v>#N/A</v>
      </c>
    </row>
    <row r="287">
      <c r="C287" s="25"/>
      <c r="D287" s="25" t="str">
        <f t="shared" si="1"/>
        <v/>
      </c>
      <c r="E287" s="26" t="str">
        <f t="shared" si="2"/>
        <v/>
      </c>
      <c r="G287" s="27" t="str">
        <f t="shared" si="3"/>
        <v/>
      </c>
      <c r="I287" s="28"/>
      <c r="J287" s="30"/>
      <c r="K287" s="30"/>
      <c r="L287" s="30"/>
      <c r="M287" s="30"/>
      <c r="N287" s="30"/>
      <c r="O287" s="30"/>
      <c r="P287" s="30"/>
      <c r="Q287" s="65">
        <f t="shared" si="4"/>
        <v>0</v>
      </c>
      <c r="R287" s="30" t="str">
        <f t="shared" si="5"/>
        <v>#N/A</v>
      </c>
      <c r="T287" s="30" t="str">
        <f t="shared" si="6"/>
        <v>#N/A</v>
      </c>
      <c r="U287" s="30" t="str">
        <f t="shared" si="7"/>
        <v>#N/A</v>
      </c>
      <c r="V287" s="30" t="str">
        <f t="shared" si="8"/>
        <v>#N/A</v>
      </c>
      <c r="W287" s="30" t="str">
        <f t="shared" si="9"/>
        <v>#N/A</v>
      </c>
      <c r="X287" s="30" t="str">
        <f t="shared" si="10"/>
        <v>#N/A</v>
      </c>
      <c r="Y287" s="30" t="str">
        <f t="shared" si="11"/>
        <v>#N/A</v>
      </c>
      <c r="Z287" s="30" t="str">
        <f t="shared" si="12"/>
        <v>#N/A</v>
      </c>
      <c r="AA287" s="30" t="str">
        <f t="shared" si="13"/>
        <v>#N/A</v>
      </c>
    </row>
    <row r="288">
      <c r="C288" s="25"/>
      <c r="D288" s="25" t="str">
        <f t="shared" si="1"/>
        <v/>
      </c>
      <c r="E288" s="26" t="str">
        <f t="shared" si="2"/>
        <v/>
      </c>
      <c r="G288" s="27" t="str">
        <f t="shared" si="3"/>
        <v/>
      </c>
      <c r="I288" s="28"/>
      <c r="J288" s="30"/>
      <c r="K288" s="30"/>
      <c r="L288" s="30"/>
      <c r="M288" s="30"/>
      <c r="N288" s="30"/>
      <c r="O288" s="30"/>
      <c r="P288" s="30"/>
      <c r="Q288" s="65">
        <f t="shared" si="4"/>
        <v>0</v>
      </c>
      <c r="R288" s="30" t="str">
        <f t="shared" si="5"/>
        <v>#N/A</v>
      </c>
      <c r="T288" s="30" t="str">
        <f t="shared" si="6"/>
        <v>#N/A</v>
      </c>
      <c r="U288" s="30" t="str">
        <f t="shared" si="7"/>
        <v>#N/A</v>
      </c>
      <c r="V288" s="30" t="str">
        <f t="shared" si="8"/>
        <v>#N/A</v>
      </c>
      <c r="W288" s="30" t="str">
        <f t="shared" si="9"/>
        <v>#N/A</v>
      </c>
      <c r="X288" s="30" t="str">
        <f t="shared" si="10"/>
        <v>#N/A</v>
      </c>
      <c r="Y288" s="30" t="str">
        <f t="shared" si="11"/>
        <v>#N/A</v>
      </c>
      <c r="Z288" s="30" t="str">
        <f t="shared" si="12"/>
        <v>#N/A</v>
      </c>
      <c r="AA288" s="30" t="str">
        <f t="shared" si="13"/>
        <v>#N/A</v>
      </c>
    </row>
    <row r="289">
      <c r="C289" s="25"/>
      <c r="D289" s="25" t="str">
        <f t="shared" si="1"/>
        <v/>
      </c>
      <c r="E289" s="26" t="str">
        <f t="shared" si="2"/>
        <v/>
      </c>
      <c r="G289" s="27" t="str">
        <f t="shared" si="3"/>
        <v/>
      </c>
      <c r="I289" s="28"/>
      <c r="J289" s="30"/>
      <c r="K289" s="30"/>
      <c r="L289" s="30"/>
      <c r="M289" s="30"/>
      <c r="N289" s="30"/>
      <c r="O289" s="30"/>
      <c r="P289" s="30"/>
      <c r="Q289" s="65">
        <f t="shared" si="4"/>
        <v>0</v>
      </c>
      <c r="R289" s="30" t="str">
        <f t="shared" si="5"/>
        <v>#N/A</v>
      </c>
      <c r="T289" s="30" t="str">
        <f t="shared" si="6"/>
        <v>#N/A</v>
      </c>
      <c r="U289" s="30" t="str">
        <f t="shared" si="7"/>
        <v>#N/A</v>
      </c>
      <c r="V289" s="30" t="str">
        <f t="shared" si="8"/>
        <v>#N/A</v>
      </c>
      <c r="W289" s="30" t="str">
        <f t="shared" si="9"/>
        <v>#N/A</v>
      </c>
      <c r="X289" s="30" t="str">
        <f t="shared" si="10"/>
        <v>#N/A</v>
      </c>
      <c r="Y289" s="30" t="str">
        <f t="shared" si="11"/>
        <v>#N/A</v>
      </c>
      <c r="Z289" s="30" t="str">
        <f t="shared" si="12"/>
        <v>#N/A</v>
      </c>
      <c r="AA289" s="30" t="str">
        <f t="shared" si="13"/>
        <v>#N/A</v>
      </c>
    </row>
    <row r="290">
      <c r="C290" s="25"/>
      <c r="D290" s="25" t="str">
        <f t="shared" si="1"/>
        <v/>
      </c>
      <c r="E290" s="26" t="str">
        <f t="shared" si="2"/>
        <v/>
      </c>
      <c r="G290" s="27" t="str">
        <f t="shared" si="3"/>
        <v/>
      </c>
      <c r="I290" s="28"/>
      <c r="J290" s="30"/>
      <c r="K290" s="30"/>
      <c r="L290" s="30"/>
      <c r="M290" s="30"/>
      <c r="N290" s="30"/>
      <c r="O290" s="30"/>
      <c r="P290" s="30"/>
      <c r="Q290" s="65">
        <f t="shared" si="4"/>
        <v>0</v>
      </c>
      <c r="R290" s="30" t="str">
        <f t="shared" si="5"/>
        <v>#N/A</v>
      </c>
      <c r="T290" s="30" t="str">
        <f t="shared" si="6"/>
        <v>#N/A</v>
      </c>
      <c r="U290" s="30" t="str">
        <f t="shared" si="7"/>
        <v>#N/A</v>
      </c>
      <c r="V290" s="30" t="str">
        <f t="shared" si="8"/>
        <v>#N/A</v>
      </c>
      <c r="W290" s="30" t="str">
        <f t="shared" si="9"/>
        <v>#N/A</v>
      </c>
      <c r="X290" s="30" t="str">
        <f t="shared" si="10"/>
        <v>#N/A</v>
      </c>
      <c r="Y290" s="30" t="str">
        <f t="shared" si="11"/>
        <v>#N/A</v>
      </c>
      <c r="Z290" s="30" t="str">
        <f t="shared" si="12"/>
        <v>#N/A</v>
      </c>
      <c r="AA290" s="30" t="str">
        <f t="shared" si="13"/>
        <v>#N/A</v>
      </c>
    </row>
    <row r="291">
      <c r="C291" s="25"/>
      <c r="D291" s="25" t="str">
        <f t="shared" si="1"/>
        <v/>
      </c>
      <c r="E291" s="26" t="str">
        <f t="shared" si="2"/>
        <v/>
      </c>
      <c r="G291" s="27" t="str">
        <f t="shared" si="3"/>
        <v/>
      </c>
      <c r="I291" s="28"/>
      <c r="J291" s="30"/>
      <c r="K291" s="30"/>
      <c r="L291" s="30"/>
      <c r="M291" s="30"/>
      <c r="N291" s="30"/>
      <c r="O291" s="30"/>
      <c r="P291" s="30"/>
      <c r="Q291" s="65">
        <f t="shared" si="4"/>
        <v>0</v>
      </c>
      <c r="R291" s="30" t="str">
        <f t="shared" si="5"/>
        <v>#N/A</v>
      </c>
      <c r="T291" s="30" t="str">
        <f t="shared" si="6"/>
        <v>#N/A</v>
      </c>
      <c r="U291" s="30" t="str">
        <f t="shared" si="7"/>
        <v>#N/A</v>
      </c>
      <c r="V291" s="30" t="str">
        <f t="shared" si="8"/>
        <v>#N/A</v>
      </c>
      <c r="W291" s="30" t="str">
        <f t="shared" si="9"/>
        <v>#N/A</v>
      </c>
      <c r="X291" s="30" t="str">
        <f t="shared" si="10"/>
        <v>#N/A</v>
      </c>
      <c r="Y291" s="30" t="str">
        <f t="shared" si="11"/>
        <v>#N/A</v>
      </c>
      <c r="Z291" s="30" t="str">
        <f t="shared" si="12"/>
        <v>#N/A</v>
      </c>
      <c r="AA291" s="30" t="str">
        <f t="shared" si="13"/>
        <v>#N/A</v>
      </c>
    </row>
    <row r="292">
      <c r="C292" s="25"/>
      <c r="D292" s="25" t="str">
        <f t="shared" si="1"/>
        <v/>
      </c>
      <c r="E292" s="26" t="str">
        <f t="shared" si="2"/>
        <v/>
      </c>
      <c r="G292" s="27" t="str">
        <f t="shared" si="3"/>
        <v/>
      </c>
      <c r="I292" s="28"/>
      <c r="J292" s="30"/>
      <c r="K292" s="30"/>
      <c r="L292" s="30"/>
      <c r="M292" s="30"/>
      <c r="N292" s="30"/>
      <c r="O292" s="30"/>
      <c r="P292" s="30"/>
      <c r="Q292" s="65">
        <f t="shared" si="4"/>
        <v>0</v>
      </c>
      <c r="R292" s="30" t="str">
        <f t="shared" si="5"/>
        <v>#N/A</v>
      </c>
      <c r="T292" s="30" t="str">
        <f t="shared" si="6"/>
        <v>#N/A</v>
      </c>
      <c r="U292" s="30" t="str">
        <f t="shared" si="7"/>
        <v>#N/A</v>
      </c>
      <c r="V292" s="30" t="str">
        <f t="shared" si="8"/>
        <v>#N/A</v>
      </c>
      <c r="W292" s="30" t="str">
        <f t="shared" si="9"/>
        <v>#N/A</v>
      </c>
      <c r="X292" s="30" t="str">
        <f t="shared" si="10"/>
        <v>#N/A</v>
      </c>
      <c r="Y292" s="30" t="str">
        <f t="shared" si="11"/>
        <v>#N/A</v>
      </c>
      <c r="Z292" s="30" t="str">
        <f t="shared" si="12"/>
        <v>#N/A</v>
      </c>
      <c r="AA292" s="30" t="str">
        <f t="shared" si="13"/>
        <v>#N/A</v>
      </c>
    </row>
    <row r="293">
      <c r="C293" s="25"/>
      <c r="D293" s="25" t="str">
        <f t="shared" si="1"/>
        <v/>
      </c>
      <c r="E293" s="26" t="str">
        <f t="shared" si="2"/>
        <v/>
      </c>
      <c r="G293" s="27" t="str">
        <f t="shared" si="3"/>
        <v/>
      </c>
      <c r="I293" s="28"/>
      <c r="J293" s="30"/>
      <c r="K293" s="30"/>
      <c r="L293" s="30"/>
      <c r="M293" s="30"/>
      <c r="N293" s="30"/>
      <c r="O293" s="30"/>
      <c r="P293" s="30"/>
      <c r="Q293" s="65">
        <f t="shared" si="4"/>
        <v>0</v>
      </c>
      <c r="R293" s="30" t="str">
        <f t="shared" si="5"/>
        <v>#N/A</v>
      </c>
      <c r="T293" s="30" t="str">
        <f t="shared" si="6"/>
        <v>#N/A</v>
      </c>
      <c r="U293" s="30" t="str">
        <f t="shared" si="7"/>
        <v>#N/A</v>
      </c>
      <c r="V293" s="30" t="str">
        <f t="shared" si="8"/>
        <v>#N/A</v>
      </c>
      <c r="W293" s="30" t="str">
        <f t="shared" si="9"/>
        <v>#N/A</v>
      </c>
      <c r="X293" s="30" t="str">
        <f t="shared" si="10"/>
        <v>#N/A</v>
      </c>
      <c r="Y293" s="30" t="str">
        <f t="shared" si="11"/>
        <v>#N/A</v>
      </c>
      <c r="Z293" s="30" t="str">
        <f t="shared" si="12"/>
        <v>#N/A</v>
      </c>
      <c r="AA293" s="30" t="str">
        <f t="shared" si="13"/>
        <v>#N/A</v>
      </c>
    </row>
    <row r="294">
      <c r="C294" s="25"/>
      <c r="D294" s="25" t="str">
        <f t="shared" si="1"/>
        <v/>
      </c>
      <c r="E294" s="26" t="str">
        <f t="shared" si="2"/>
        <v/>
      </c>
      <c r="G294" s="27" t="str">
        <f t="shared" si="3"/>
        <v/>
      </c>
      <c r="I294" s="28"/>
      <c r="J294" s="30"/>
      <c r="K294" s="30"/>
      <c r="L294" s="30"/>
      <c r="M294" s="30"/>
      <c r="N294" s="30"/>
      <c r="O294" s="30"/>
      <c r="P294" s="30"/>
      <c r="Q294" s="65">
        <f t="shared" si="4"/>
        <v>0</v>
      </c>
      <c r="R294" s="30" t="str">
        <f t="shared" si="5"/>
        <v>#N/A</v>
      </c>
      <c r="T294" s="30" t="str">
        <f t="shared" si="6"/>
        <v>#N/A</v>
      </c>
      <c r="U294" s="30" t="str">
        <f t="shared" si="7"/>
        <v>#N/A</v>
      </c>
      <c r="V294" s="30" t="str">
        <f t="shared" si="8"/>
        <v>#N/A</v>
      </c>
      <c r="W294" s="30" t="str">
        <f t="shared" si="9"/>
        <v>#N/A</v>
      </c>
      <c r="X294" s="30" t="str">
        <f t="shared" si="10"/>
        <v>#N/A</v>
      </c>
      <c r="Y294" s="30" t="str">
        <f t="shared" si="11"/>
        <v>#N/A</v>
      </c>
      <c r="Z294" s="30" t="str">
        <f t="shared" si="12"/>
        <v>#N/A</v>
      </c>
      <c r="AA294" s="30" t="str">
        <f t="shared" si="13"/>
        <v>#N/A</v>
      </c>
    </row>
    <row r="295">
      <c r="C295" s="25"/>
      <c r="D295" s="25" t="str">
        <f t="shared" si="1"/>
        <v/>
      </c>
      <c r="E295" s="26" t="str">
        <f t="shared" si="2"/>
        <v/>
      </c>
      <c r="G295" s="27" t="str">
        <f t="shared" si="3"/>
        <v/>
      </c>
      <c r="I295" s="28"/>
      <c r="J295" s="30"/>
      <c r="K295" s="30"/>
      <c r="L295" s="30"/>
      <c r="M295" s="30"/>
      <c r="N295" s="30"/>
      <c r="O295" s="30"/>
      <c r="P295" s="30"/>
      <c r="Q295" s="65">
        <f t="shared" si="4"/>
        <v>0</v>
      </c>
      <c r="R295" s="30" t="str">
        <f t="shared" si="5"/>
        <v>#N/A</v>
      </c>
      <c r="T295" s="30" t="str">
        <f t="shared" si="6"/>
        <v>#N/A</v>
      </c>
      <c r="U295" s="30" t="str">
        <f t="shared" si="7"/>
        <v>#N/A</v>
      </c>
      <c r="V295" s="30" t="str">
        <f t="shared" si="8"/>
        <v>#N/A</v>
      </c>
      <c r="W295" s="30" t="str">
        <f t="shared" si="9"/>
        <v>#N/A</v>
      </c>
      <c r="X295" s="30" t="str">
        <f t="shared" si="10"/>
        <v>#N/A</v>
      </c>
      <c r="Y295" s="30" t="str">
        <f t="shared" si="11"/>
        <v>#N/A</v>
      </c>
      <c r="Z295" s="30" t="str">
        <f t="shared" si="12"/>
        <v>#N/A</v>
      </c>
      <c r="AA295" s="30" t="str">
        <f t="shared" si="13"/>
        <v>#N/A</v>
      </c>
    </row>
    <row r="296">
      <c r="C296" s="25"/>
      <c r="D296" s="25" t="str">
        <f t="shared" si="1"/>
        <v/>
      </c>
      <c r="E296" s="26" t="str">
        <f t="shared" si="2"/>
        <v/>
      </c>
      <c r="G296" s="27" t="str">
        <f t="shared" si="3"/>
        <v/>
      </c>
      <c r="I296" s="28"/>
      <c r="J296" s="30"/>
      <c r="K296" s="30"/>
      <c r="L296" s="30"/>
      <c r="M296" s="30"/>
      <c r="N296" s="30"/>
      <c r="O296" s="30"/>
      <c r="P296" s="30"/>
      <c r="Q296" s="65">
        <f t="shared" si="4"/>
        <v>0</v>
      </c>
      <c r="R296" s="30" t="str">
        <f t="shared" si="5"/>
        <v>#N/A</v>
      </c>
      <c r="T296" s="30" t="str">
        <f t="shared" si="6"/>
        <v>#N/A</v>
      </c>
      <c r="U296" s="30" t="str">
        <f t="shared" si="7"/>
        <v>#N/A</v>
      </c>
      <c r="V296" s="30" t="str">
        <f t="shared" si="8"/>
        <v>#N/A</v>
      </c>
      <c r="W296" s="30" t="str">
        <f t="shared" si="9"/>
        <v>#N/A</v>
      </c>
      <c r="X296" s="30" t="str">
        <f t="shared" si="10"/>
        <v>#N/A</v>
      </c>
      <c r="Y296" s="30" t="str">
        <f t="shared" si="11"/>
        <v>#N/A</v>
      </c>
      <c r="Z296" s="30" t="str">
        <f t="shared" si="12"/>
        <v>#N/A</v>
      </c>
      <c r="AA296" s="30" t="str">
        <f t="shared" si="13"/>
        <v>#N/A</v>
      </c>
    </row>
    <row r="297">
      <c r="C297" s="25"/>
      <c r="D297" s="25" t="str">
        <f t="shared" si="1"/>
        <v/>
      </c>
      <c r="E297" s="26" t="str">
        <f t="shared" si="2"/>
        <v/>
      </c>
      <c r="G297" s="27" t="str">
        <f t="shared" si="3"/>
        <v/>
      </c>
      <c r="I297" s="28"/>
      <c r="J297" s="30"/>
      <c r="K297" s="30"/>
      <c r="L297" s="30"/>
      <c r="M297" s="30"/>
      <c r="N297" s="30"/>
      <c r="O297" s="30"/>
      <c r="P297" s="30"/>
      <c r="Q297" s="65">
        <f t="shared" si="4"/>
        <v>0</v>
      </c>
      <c r="R297" s="30" t="str">
        <f t="shared" si="5"/>
        <v>#N/A</v>
      </c>
      <c r="T297" s="30" t="str">
        <f t="shared" si="6"/>
        <v>#N/A</v>
      </c>
      <c r="U297" s="30" t="str">
        <f t="shared" si="7"/>
        <v>#N/A</v>
      </c>
      <c r="V297" s="30" t="str">
        <f t="shared" si="8"/>
        <v>#N/A</v>
      </c>
      <c r="W297" s="30" t="str">
        <f t="shared" si="9"/>
        <v>#N/A</v>
      </c>
      <c r="X297" s="30" t="str">
        <f t="shared" si="10"/>
        <v>#N/A</v>
      </c>
      <c r="Y297" s="30" t="str">
        <f t="shared" si="11"/>
        <v>#N/A</v>
      </c>
      <c r="Z297" s="30" t="str">
        <f t="shared" si="12"/>
        <v>#N/A</v>
      </c>
      <c r="AA297" s="30" t="str">
        <f t="shared" si="13"/>
        <v>#N/A</v>
      </c>
    </row>
    <row r="298">
      <c r="C298" s="25"/>
      <c r="D298" s="25" t="str">
        <f t="shared" si="1"/>
        <v/>
      </c>
      <c r="E298" s="26" t="str">
        <f t="shared" si="2"/>
        <v/>
      </c>
      <c r="G298" s="27" t="str">
        <f t="shared" si="3"/>
        <v/>
      </c>
      <c r="I298" s="28"/>
      <c r="J298" s="30"/>
      <c r="K298" s="30"/>
      <c r="L298" s="30"/>
      <c r="M298" s="30"/>
      <c r="N298" s="30"/>
      <c r="O298" s="30"/>
      <c r="P298" s="30"/>
      <c r="Q298" s="65">
        <f t="shared" si="4"/>
        <v>0</v>
      </c>
      <c r="R298" s="30" t="str">
        <f t="shared" si="5"/>
        <v>#N/A</v>
      </c>
      <c r="T298" s="30" t="str">
        <f t="shared" si="6"/>
        <v>#N/A</v>
      </c>
      <c r="U298" s="30" t="str">
        <f t="shared" si="7"/>
        <v>#N/A</v>
      </c>
      <c r="V298" s="30" t="str">
        <f t="shared" si="8"/>
        <v>#N/A</v>
      </c>
      <c r="W298" s="30" t="str">
        <f t="shared" si="9"/>
        <v>#N/A</v>
      </c>
      <c r="X298" s="30" t="str">
        <f t="shared" si="10"/>
        <v>#N/A</v>
      </c>
      <c r="Y298" s="30" t="str">
        <f t="shared" si="11"/>
        <v>#N/A</v>
      </c>
      <c r="Z298" s="30" t="str">
        <f t="shared" si="12"/>
        <v>#N/A</v>
      </c>
      <c r="AA298" s="30" t="str">
        <f t="shared" si="13"/>
        <v>#N/A</v>
      </c>
    </row>
    <row r="299">
      <c r="C299" s="25"/>
      <c r="D299" s="25" t="str">
        <f t="shared" si="1"/>
        <v/>
      </c>
      <c r="E299" s="26" t="str">
        <f t="shared" si="2"/>
        <v/>
      </c>
      <c r="G299" s="27" t="str">
        <f t="shared" si="3"/>
        <v/>
      </c>
      <c r="I299" s="28"/>
      <c r="J299" s="30"/>
      <c r="K299" s="30"/>
      <c r="L299" s="30"/>
      <c r="M299" s="30"/>
      <c r="N299" s="30"/>
      <c r="O299" s="30"/>
      <c r="P299" s="30"/>
      <c r="Q299" s="65">
        <f t="shared" si="4"/>
        <v>0</v>
      </c>
      <c r="R299" s="30" t="str">
        <f t="shared" si="5"/>
        <v>#N/A</v>
      </c>
      <c r="T299" s="30" t="str">
        <f t="shared" si="6"/>
        <v>#N/A</v>
      </c>
      <c r="U299" s="30" t="str">
        <f t="shared" si="7"/>
        <v>#N/A</v>
      </c>
      <c r="V299" s="30" t="str">
        <f t="shared" si="8"/>
        <v>#N/A</v>
      </c>
      <c r="W299" s="30" t="str">
        <f t="shared" si="9"/>
        <v>#N/A</v>
      </c>
      <c r="X299" s="30" t="str">
        <f t="shared" si="10"/>
        <v>#N/A</v>
      </c>
      <c r="Y299" s="30" t="str">
        <f t="shared" si="11"/>
        <v>#N/A</v>
      </c>
      <c r="Z299" s="30" t="str">
        <f t="shared" si="12"/>
        <v>#N/A</v>
      </c>
      <c r="AA299" s="30" t="str">
        <f t="shared" si="13"/>
        <v>#N/A</v>
      </c>
    </row>
    <row r="300">
      <c r="C300" s="25"/>
      <c r="D300" s="25" t="str">
        <f t="shared" si="1"/>
        <v/>
      </c>
      <c r="E300" s="26" t="str">
        <f t="shared" si="2"/>
        <v/>
      </c>
      <c r="G300" s="27" t="str">
        <f t="shared" si="3"/>
        <v/>
      </c>
      <c r="I300" s="28"/>
      <c r="J300" s="30"/>
      <c r="K300" s="30"/>
      <c r="L300" s="30"/>
      <c r="M300" s="30"/>
      <c r="N300" s="30"/>
      <c r="O300" s="30"/>
      <c r="P300" s="30"/>
      <c r="Q300" s="65">
        <f t="shared" si="4"/>
        <v>0</v>
      </c>
      <c r="R300" s="30" t="str">
        <f t="shared" si="5"/>
        <v>#N/A</v>
      </c>
      <c r="T300" s="30" t="str">
        <f t="shared" si="6"/>
        <v>#N/A</v>
      </c>
      <c r="U300" s="30" t="str">
        <f t="shared" si="7"/>
        <v>#N/A</v>
      </c>
      <c r="V300" s="30" t="str">
        <f t="shared" si="8"/>
        <v>#N/A</v>
      </c>
      <c r="W300" s="30" t="str">
        <f t="shared" si="9"/>
        <v>#N/A</v>
      </c>
      <c r="X300" s="30" t="str">
        <f t="shared" si="10"/>
        <v>#N/A</v>
      </c>
      <c r="Y300" s="30" t="str">
        <f t="shared" si="11"/>
        <v>#N/A</v>
      </c>
      <c r="Z300" s="30" t="str">
        <f t="shared" si="12"/>
        <v>#N/A</v>
      </c>
      <c r="AA300" s="30" t="str">
        <f t="shared" si="13"/>
        <v>#N/A</v>
      </c>
    </row>
    <row r="301">
      <c r="C301" s="25"/>
      <c r="D301" s="25" t="str">
        <f t="shared" si="1"/>
        <v/>
      </c>
      <c r="E301" s="26" t="str">
        <f t="shared" si="2"/>
        <v/>
      </c>
      <c r="G301" s="27" t="str">
        <f t="shared" si="3"/>
        <v/>
      </c>
      <c r="I301" s="28"/>
      <c r="J301" s="30"/>
      <c r="K301" s="30"/>
      <c r="L301" s="30"/>
      <c r="M301" s="30"/>
      <c r="N301" s="30"/>
      <c r="O301" s="30"/>
      <c r="P301" s="30"/>
      <c r="Q301" s="65">
        <f t="shared" si="4"/>
        <v>0</v>
      </c>
      <c r="R301" s="30" t="str">
        <f t="shared" si="5"/>
        <v>#N/A</v>
      </c>
      <c r="T301" s="30" t="str">
        <f t="shared" si="6"/>
        <v>#N/A</v>
      </c>
      <c r="U301" s="30" t="str">
        <f t="shared" si="7"/>
        <v>#N/A</v>
      </c>
      <c r="V301" s="30" t="str">
        <f t="shared" si="8"/>
        <v>#N/A</v>
      </c>
      <c r="W301" s="30" t="str">
        <f t="shared" si="9"/>
        <v>#N/A</v>
      </c>
      <c r="X301" s="30" t="str">
        <f t="shared" si="10"/>
        <v>#N/A</v>
      </c>
      <c r="Y301" s="30" t="str">
        <f t="shared" si="11"/>
        <v>#N/A</v>
      </c>
      <c r="Z301" s="30" t="str">
        <f t="shared" si="12"/>
        <v>#N/A</v>
      </c>
      <c r="AA301" s="30" t="str">
        <f t="shared" si="13"/>
        <v>#N/A</v>
      </c>
    </row>
    <row r="302">
      <c r="C302" s="25"/>
      <c r="D302" s="25" t="str">
        <f t="shared" si="1"/>
        <v/>
      </c>
      <c r="E302" s="26" t="str">
        <f t="shared" si="2"/>
        <v/>
      </c>
      <c r="G302" s="27" t="str">
        <f t="shared" si="3"/>
        <v/>
      </c>
      <c r="I302" s="28"/>
      <c r="J302" s="30"/>
      <c r="K302" s="30"/>
      <c r="L302" s="30"/>
      <c r="M302" s="30"/>
      <c r="N302" s="30"/>
      <c r="O302" s="30"/>
      <c r="P302" s="30"/>
      <c r="Q302" s="65">
        <f t="shared" si="4"/>
        <v>0</v>
      </c>
      <c r="R302" s="30" t="str">
        <f t="shared" si="5"/>
        <v>#N/A</v>
      </c>
      <c r="T302" s="30" t="str">
        <f t="shared" si="6"/>
        <v>#N/A</v>
      </c>
      <c r="U302" s="30" t="str">
        <f t="shared" si="7"/>
        <v>#N/A</v>
      </c>
      <c r="V302" s="30" t="str">
        <f t="shared" si="8"/>
        <v>#N/A</v>
      </c>
      <c r="W302" s="30" t="str">
        <f t="shared" si="9"/>
        <v>#N/A</v>
      </c>
      <c r="X302" s="30" t="str">
        <f t="shared" si="10"/>
        <v>#N/A</v>
      </c>
      <c r="Y302" s="30" t="str">
        <f t="shared" si="11"/>
        <v>#N/A</v>
      </c>
      <c r="Z302" s="30" t="str">
        <f t="shared" si="12"/>
        <v>#N/A</v>
      </c>
      <c r="AA302" s="30" t="str">
        <f t="shared" si="13"/>
        <v>#N/A</v>
      </c>
    </row>
    <row r="303">
      <c r="C303" s="25"/>
      <c r="D303" s="25" t="str">
        <f t="shared" si="1"/>
        <v/>
      </c>
      <c r="E303" s="26" t="str">
        <f t="shared" si="2"/>
        <v/>
      </c>
      <c r="G303" s="27" t="str">
        <f t="shared" si="3"/>
        <v/>
      </c>
      <c r="I303" s="28"/>
      <c r="J303" s="30"/>
      <c r="K303" s="30"/>
      <c r="L303" s="30"/>
      <c r="M303" s="30"/>
      <c r="N303" s="30"/>
      <c r="O303" s="30"/>
      <c r="P303" s="30"/>
      <c r="Q303" s="65">
        <f t="shared" si="4"/>
        <v>0</v>
      </c>
      <c r="R303" s="30" t="str">
        <f t="shared" si="5"/>
        <v>#N/A</v>
      </c>
      <c r="T303" s="30" t="str">
        <f t="shared" si="6"/>
        <v>#N/A</v>
      </c>
      <c r="U303" s="30" t="str">
        <f t="shared" si="7"/>
        <v>#N/A</v>
      </c>
      <c r="V303" s="30" t="str">
        <f t="shared" si="8"/>
        <v>#N/A</v>
      </c>
      <c r="W303" s="30" t="str">
        <f t="shared" si="9"/>
        <v>#N/A</v>
      </c>
      <c r="X303" s="30" t="str">
        <f t="shared" si="10"/>
        <v>#N/A</v>
      </c>
      <c r="Y303" s="30" t="str">
        <f t="shared" si="11"/>
        <v>#N/A</v>
      </c>
      <c r="Z303" s="30" t="str">
        <f t="shared" si="12"/>
        <v>#N/A</v>
      </c>
      <c r="AA303" s="30" t="str">
        <f t="shared" si="13"/>
        <v>#N/A</v>
      </c>
    </row>
    <row r="304">
      <c r="C304" s="25"/>
      <c r="D304" s="25" t="str">
        <f t="shared" si="1"/>
        <v/>
      </c>
      <c r="E304" s="26" t="str">
        <f t="shared" si="2"/>
        <v/>
      </c>
      <c r="G304" s="27" t="str">
        <f t="shared" si="3"/>
        <v/>
      </c>
      <c r="I304" s="28"/>
      <c r="J304" s="30"/>
      <c r="K304" s="30"/>
      <c r="L304" s="30"/>
      <c r="M304" s="30"/>
      <c r="N304" s="30"/>
      <c r="O304" s="30"/>
      <c r="P304" s="30"/>
      <c r="Q304" s="65">
        <f t="shared" si="4"/>
        <v>0</v>
      </c>
      <c r="R304" s="30" t="str">
        <f t="shared" si="5"/>
        <v>#N/A</v>
      </c>
      <c r="T304" s="30" t="str">
        <f t="shared" si="6"/>
        <v>#N/A</v>
      </c>
      <c r="U304" s="30" t="str">
        <f t="shared" si="7"/>
        <v>#N/A</v>
      </c>
      <c r="V304" s="30" t="str">
        <f t="shared" si="8"/>
        <v>#N/A</v>
      </c>
      <c r="W304" s="30" t="str">
        <f t="shared" si="9"/>
        <v>#N/A</v>
      </c>
      <c r="X304" s="30" t="str">
        <f t="shared" si="10"/>
        <v>#N/A</v>
      </c>
      <c r="Y304" s="30" t="str">
        <f t="shared" si="11"/>
        <v>#N/A</v>
      </c>
      <c r="Z304" s="30" t="str">
        <f t="shared" si="12"/>
        <v>#N/A</v>
      </c>
      <c r="AA304" s="30" t="str">
        <f t="shared" si="13"/>
        <v>#N/A</v>
      </c>
    </row>
    <row r="305">
      <c r="C305" s="25"/>
      <c r="D305" s="25" t="str">
        <f t="shared" si="1"/>
        <v/>
      </c>
      <c r="E305" s="26" t="str">
        <f t="shared" si="2"/>
        <v/>
      </c>
      <c r="G305" s="27" t="str">
        <f t="shared" si="3"/>
        <v/>
      </c>
      <c r="I305" s="28"/>
      <c r="J305" s="30"/>
      <c r="K305" s="30"/>
      <c r="L305" s="30"/>
      <c r="M305" s="30"/>
      <c r="N305" s="30"/>
      <c r="O305" s="30"/>
      <c r="P305" s="30"/>
      <c r="Q305" s="65">
        <f t="shared" si="4"/>
        <v>0</v>
      </c>
      <c r="R305" s="30" t="str">
        <f t="shared" si="5"/>
        <v>#N/A</v>
      </c>
      <c r="T305" s="30" t="str">
        <f t="shared" si="6"/>
        <v>#N/A</v>
      </c>
      <c r="U305" s="30" t="str">
        <f t="shared" si="7"/>
        <v>#N/A</v>
      </c>
      <c r="V305" s="30" t="str">
        <f t="shared" si="8"/>
        <v>#N/A</v>
      </c>
      <c r="W305" s="30" t="str">
        <f t="shared" si="9"/>
        <v>#N/A</v>
      </c>
      <c r="X305" s="30" t="str">
        <f t="shared" si="10"/>
        <v>#N/A</v>
      </c>
      <c r="Y305" s="30" t="str">
        <f t="shared" si="11"/>
        <v>#N/A</v>
      </c>
      <c r="Z305" s="30" t="str">
        <f t="shared" si="12"/>
        <v>#N/A</v>
      </c>
      <c r="AA305" s="30" t="str">
        <f t="shared" si="13"/>
        <v>#N/A</v>
      </c>
    </row>
    <row r="306">
      <c r="C306" s="25"/>
      <c r="D306" s="25" t="str">
        <f t="shared" si="1"/>
        <v/>
      </c>
      <c r="E306" s="26" t="str">
        <f t="shared" si="2"/>
        <v/>
      </c>
      <c r="G306" s="27" t="str">
        <f t="shared" si="3"/>
        <v/>
      </c>
      <c r="I306" s="28"/>
      <c r="J306" s="30"/>
      <c r="K306" s="30"/>
      <c r="L306" s="30"/>
      <c r="M306" s="30"/>
      <c r="N306" s="30"/>
      <c r="O306" s="30"/>
      <c r="P306" s="30"/>
      <c r="Q306" s="65">
        <f t="shared" si="4"/>
        <v>0</v>
      </c>
      <c r="R306" s="30" t="str">
        <f t="shared" si="5"/>
        <v>#N/A</v>
      </c>
      <c r="T306" s="30" t="str">
        <f t="shared" si="6"/>
        <v>#N/A</v>
      </c>
      <c r="U306" s="30" t="str">
        <f t="shared" si="7"/>
        <v>#N/A</v>
      </c>
      <c r="V306" s="30" t="str">
        <f t="shared" si="8"/>
        <v>#N/A</v>
      </c>
      <c r="W306" s="30" t="str">
        <f t="shared" si="9"/>
        <v>#N/A</v>
      </c>
      <c r="X306" s="30" t="str">
        <f t="shared" si="10"/>
        <v>#N/A</v>
      </c>
      <c r="Y306" s="30" t="str">
        <f t="shared" si="11"/>
        <v>#N/A</v>
      </c>
      <c r="Z306" s="30" t="str">
        <f t="shared" si="12"/>
        <v>#N/A</v>
      </c>
      <c r="AA306" s="30" t="str">
        <f t="shared" si="13"/>
        <v>#N/A</v>
      </c>
    </row>
    <row r="307">
      <c r="C307" s="25"/>
      <c r="D307" s="25" t="str">
        <f t="shared" si="1"/>
        <v/>
      </c>
      <c r="E307" s="26" t="str">
        <f t="shared" si="2"/>
        <v/>
      </c>
      <c r="G307" s="27" t="str">
        <f t="shared" si="3"/>
        <v/>
      </c>
      <c r="I307" s="28"/>
      <c r="J307" s="30"/>
      <c r="K307" s="30"/>
      <c r="L307" s="30"/>
      <c r="M307" s="30"/>
      <c r="N307" s="30"/>
      <c r="O307" s="30"/>
      <c r="P307" s="30"/>
      <c r="Q307" s="65">
        <f t="shared" si="4"/>
        <v>0</v>
      </c>
      <c r="R307" s="30" t="str">
        <f t="shared" si="5"/>
        <v>#N/A</v>
      </c>
      <c r="T307" s="30" t="str">
        <f t="shared" si="6"/>
        <v>#N/A</v>
      </c>
      <c r="U307" s="30" t="str">
        <f t="shared" si="7"/>
        <v>#N/A</v>
      </c>
      <c r="V307" s="30" t="str">
        <f t="shared" si="8"/>
        <v>#N/A</v>
      </c>
      <c r="W307" s="30" t="str">
        <f t="shared" si="9"/>
        <v>#N/A</v>
      </c>
      <c r="X307" s="30" t="str">
        <f t="shared" si="10"/>
        <v>#N/A</v>
      </c>
      <c r="Y307" s="30" t="str">
        <f t="shared" si="11"/>
        <v>#N/A</v>
      </c>
      <c r="Z307" s="30" t="str">
        <f t="shared" si="12"/>
        <v>#N/A</v>
      </c>
      <c r="AA307" s="30" t="str">
        <f t="shared" si="13"/>
        <v>#N/A</v>
      </c>
    </row>
    <row r="308">
      <c r="C308" s="25"/>
      <c r="D308" s="25" t="str">
        <f t="shared" si="1"/>
        <v/>
      </c>
      <c r="E308" s="26" t="str">
        <f t="shared" si="2"/>
        <v/>
      </c>
      <c r="G308" s="27" t="str">
        <f t="shared" si="3"/>
        <v/>
      </c>
      <c r="I308" s="28"/>
      <c r="J308" s="30"/>
      <c r="K308" s="30"/>
      <c r="L308" s="30"/>
      <c r="M308" s="30"/>
      <c r="N308" s="30"/>
      <c r="O308" s="30"/>
      <c r="P308" s="30"/>
      <c r="Q308" s="65">
        <f t="shared" si="4"/>
        <v>0</v>
      </c>
      <c r="R308" s="30" t="str">
        <f t="shared" si="5"/>
        <v>#N/A</v>
      </c>
      <c r="T308" s="30" t="str">
        <f t="shared" si="6"/>
        <v>#N/A</v>
      </c>
      <c r="U308" s="30" t="str">
        <f t="shared" si="7"/>
        <v>#N/A</v>
      </c>
      <c r="V308" s="30" t="str">
        <f t="shared" si="8"/>
        <v>#N/A</v>
      </c>
      <c r="W308" s="30" t="str">
        <f t="shared" si="9"/>
        <v>#N/A</v>
      </c>
      <c r="X308" s="30" t="str">
        <f t="shared" si="10"/>
        <v>#N/A</v>
      </c>
      <c r="Y308" s="30" t="str">
        <f t="shared" si="11"/>
        <v>#N/A</v>
      </c>
      <c r="Z308" s="30" t="str">
        <f t="shared" si="12"/>
        <v>#N/A</v>
      </c>
      <c r="AA308" s="30" t="str">
        <f t="shared" si="13"/>
        <v>#N/A</v>
      </c>
    </row>
    <row r="309">
      <c r="C309" s="25"/>
      <c r="D309" s="25" t="str">
        <f t="shared" si="1"/>
        <v/>
      </c>
      <c r="E309" s="26" t="str">
        <f t="shared" si="2"/>
        <v/>
      </c>
      <c r="G309" s="27" t="str">
        <f t="shared" si="3"/>
        <v/>
      </c>
      <c r="I309" s="28"/>
      <c r="J309" s="30"/>
      <c r="K309" s="30"/>
      <c r="L309" s="30"/>
      <c r="M309" s="30"/>
      <c r="N309" s="30"/>
      <c r="O309" s="30"/>
      <c r="P309" s="30"/>
      <c r="Q309" s="65">
        <f t="shared" si="4"/>
        <v>0</v>
      </c>
      <c r="R309" s="30" t="str">
        <f t="shared" si="5"/>
        <v>#N/A</v>
      </c>
      <c r="T309" s="30" t="str">
        <f t="shared" si="6"/>
        <v>#N/A</v>
      </c>
      <c r="U309" s="30" t="str">
        <f t="shared" si="7"/>
        <v>#N/A</v>
      </c>
      <c r="V309" s="30" t="str">
        <f t="shared" si="8"/>
        <v>#N/A</v>
      </c>
      <c r="W309" s="30" t="str">
        <f t="shared" si="9"/>
        <v>#N/A</v>
      </c>
      <c r="X309" s="30" t="str">
        <f t="shared" si="10"/>
        <v>#N/A</v>
      </c>
      <c r="Y309" s="30" t="str">
        <f t="shared" si="11"/>
        <v>#N/A</v>
      </c>
      <c r="Z309" s="30" t="str">
        <f t="shared" si="12"/>
        <v>#N/A</v>
      </c>
      <c r="AA309" s="30" t="str">
        <f t="shared" si="13"/>
        <v>#N/A</v>
      </c>
    </row>
    <row r="310">
      <c r="C310" s="25"/>
      <c r="D310" s="25" t="str">
        <f t="shared" si="1"/>
        <v/>
      </c>
      <c r="E310" s="26" t="str">
        <f t="shared" si="2"/>
        <v/>
      </c>
      <c r="G310" s="27" t="str">
        <f t="shared" si="3"/>
        <v/>
      </c>
      <c r="I310" s="28"/>
      <c r="J310" s="30"/>
      <c r="K310" s="30"/>
      <c r="L310" s="30"/>
      <c r="M310" s="30"/>
      <c r="N310" s="30"/>
      <c r="O310" s="30"/>
      <c r="P310" s="30"/>
      <c r="Q310" s="65">
        <f t="shared" si="4"/>
        <v>0</v>
      </c>
      <c r="R310" s="30" t="str">
        <f t="shared" si="5"/>
        <v>#N/A</v>
      </c>
      <c r="T310" s="30" t="str">
        <f t="shared" si="6"/>
        <v>#N/A</v>
      </c>
      <c r="U310" s="30" t="str">
        <f t="shared" si="7"/>
        <v>#N/A</v>
      </c>
      <c r="V310" s="30" t="str">
        <f t="shared" si="8"/>
        <v>#N/A</v>
      </c>
      <c r="W310" s="30" t="str">
        <f t="shared" si="9"/>
        <v>#N/A</v>
      </c>
      <c r="X310" s="30" t="str">
        <f t="shared" si="10"/>
        <v>#N/A</v>
      </c>
      <c r="Y310" s="30" t="str">
        <f t="shared" si="11"/>
        <v>#N/A</v>
      </c>
      <c r="Z310" s="30" t="str">
        <f t="shared" si="12"/>
        <v>#N/A</v>
      </c>
      <c r="AA310" s="30" t="str">
        <f t="shared" si="13"/>
        <v>#N/A</v>
      </c>
    </row>
    <row r="311">
      <c r="C311" s="25"/>
      <c r="D311" s="25" t="str">
        <f t="shared" si="1"/>
        <v/>
      </c>
      <c r="E311" s="26" t="str">
        <f t="shared" si="2"/>
        <v/>
      </c>
      <c r="G311" s="27" t="str">
        <f t="shared" si="3"/>
        <v/>
      </c>
      <c r="I311" s="28"/>
      <c r="J311" s="30"/>
      <c r="K311" s="30"/>
      <c r="L311" s="30"/>
      <c r="M311" s="30"/>
      <c r="N311" s="30"/>
      <c r="O311" s="30"/>
      <c r="P311" s="30"/>
      <c r="Q311" s="65">
        <f t="shared" si="4"/>
        <v>0</v>
      </c>
      <c r="R311" s="30" t="str">
        <f t="shared" si="5"/>
        <v>#N/A</v>
      </c>
      <c r="T311" s="30" t="str">
        <f t="shared" si="6"/>
        <v>#N/A</v>
      </c>
      <c r="U311" s="30" t="str">
        <f t="shared" si="7"/>
        <v>#N/A</v>
      </c>
      <c r="V311" s="30" t="str">
        <f t="shared" si="8"/>
        <v>#N/A</v>
      </c>
      <c r="W311" s="30" t="str">
        <f t="shared" si="9"/>
        <v>#N/A</v>
      </c>
      <c r="X311" s="30" t="str">
        <f t="shared" si="10"/>
        <v>#N/A</v>
      </c>
      <c r="Y311" s="30" t="str">
        <f t="shared" si="11"/>
        <v>#N/A</v>
      </c>
      <c r="Z311" s="30" t="str">
        <f t="shared" si="12"/>
        <v>#N/A</v>
      </c>
      <c r="AA311" s="30" t="str">
        <f t="shared" si="13"/>
        <v>#N/A</v>
      </c>
    </row>
    <row r="312">
      <c r="C312" s="25"/>
      <c r="D312" s="25" t="str">
        <f t="shared" si="1"/>
        <v/>
      </c>
      <c r="E312" s="26" t="str">
        <f t="shared" si="2"/>
        <v/>
      </c>
      <c r="G312" s="27" t="str">
        <f t="shared" si="3"/>
        <v/>
      </c>
      <c r="I312" s="28"/>
      <c r="J312" s="30"/>
      <c r="K312" s="30"/>
      <c r="L312" s="30"/>
      <c r="M312" s="30"/>
      <c r="N312" s="30"/>
      <c r="O312" s="30"/>
      <c r="P312" s="30"/>
      <c r="Q312" s="65">
        <f t="shared" si="4"/>
        <v>0</v>
      </c>
      <c r="R312" s="30" t="str">
        <f t="shared" si="5"/>
        <v>#N/A</v>
      </c>
      <c r="T312" s="30" t="str">
        <f t="shared" si="6"/>
        <v>#N/A</v>
      </c>
      <c r="U312" s="30" t="str">
        <f t="shared" si="7"/>
        <v>#N/A</v>
      </c>
      <c r="V312" s="30" t="str">
        <f t="shared" si="8"/>
        <v>#N/A</v>
      </c>
      <c r="W312" s="30" t="str">
        <f t="shared" si="9"/>
        <v>#N/A</v>
      </c>
      <c r="X312" s="30" t="str">
        <f t="shared" si="10"/>
        <v>#N/A</v>
      </c>
      <c r="Y312" s="30" t="str">
        <f t="shared" si="11"/>
        <v>#N/A</v>
      </c>
      <c r="Z312" s="30" t="str">
        <f t="shared" si="12"/>
        <v>#N/A</v>
      </c>
      <c r="AA312" s="30" t="str">
        <f t="shared" si="13"/>
        <v>#N/A</v>
      </c>
    </row>
    <row r="313">
      <c r="C313" s="25"/>
      <c r="D313" s="25" t="str">
        <f t="shared" si="1"/>
        <v/>
      </c>
      <c r="E313" s="26" t="str">
        <f t="shared" si="2"/>
        <v/>
      </c>
      <c r="G313" s="27" t="str">
        <f t="shared" si="3"/>
        <v/>
      </c>
      <c r="I313" s="28"/>
      <c r="J313" s="30"/>
      <c r="K313" s="30"/>
      <c r="L313" s="30"/>
      <c r="M313" s="30"/>
      <c r="N313" s="30"/>
      <c r="O313" s="30"/>
      <c r="P313" s="30"/>
      <c r="Q313" s="65">
        <f t="shared" si="4"/>
        <v>0</v>
      </c>
      <c r="R313" s="30" t="str">
        <f t="shared" si="5"/>
        <v>#N/A</v>
      </c>
      <c r="T313" s="30" t="str">
        <f t="shared" si="6"/>
        <v>#N/A</v>
      </c>
      <c r="U313" s="30" t="str">
        <f t="shared" si="7"/>
        <v>#N/A</v>
      </c>
      <c r="V313" s="30" t="str">
        <f t="shared" si="8"/>
        <v>#N/A</v>
      </c>
      <c r="W313" s="30" t="str">
        <f t="shared" si="9"/>
        <v>#N/A</v>
      </c>
      <c r="X313" s="30" t="str">
        <f t="shared" si="10"/>
        <v>#N/A</v>
      </c>
      <c r="Y313" s="30" t="str">
        <f t="shared" si="11"/>
        <v>#N/A</v>
      </c>
      <c r="Z313" s="30" t="str">
        <f t="shared" si="12"/>
        <v>#N/A</v>
      </c>
      <c r="AA313" s="30" t="str">
        <f t="shared" si="13"/>
        <v>#N/A</v>
      </c>
    </row>
    <row r="314">
      <c r="C314" s="25"/>
      <c r="D314" s="25" t="str">
        <f t="shared" si="1"/>
        <v/>
      </c>
      <c r="E314" s="26" t="str">
        <f t="shared" si="2"/>
        <v/>
      </c>
      <c r="G314" s="27" t="str">
        <f t="shared" si="3"/>
        <v/>
      </c>
      <c r="I314" s="28"/>
      <c r="J314" s="30"/>
      <c r="K314" s="30"/>
      <c r="L314" s="30"/>
      <c r="M314" s="30"/>
      <c r="N314" s="30"/>
      <c r="O314" s="30"/>
      <c r="P314" s="30"/>
      <c r="Q314" s="65">
        <f t="shared" si="4"/>
        <v>0</v>
      </c>
      <c r="R314" s="30" t="str">
        <f t="shared" si="5"/>
        <v>#N/A</v>
      </c>
      <c r="T314" s="30" t="str">
        <f t="shared" si="6"/>
        <v>#N/A</v>
      </c>
      <c r="U314" s="30" t="str">
        <f t="shared" si="7"/>
        <v>#N/A</v>
      </c>
      <c r="V314" s="30" t="str">
        <f t="shared" si="8"/>
        <v>#N/A</v>
      </c>
      <c r="W314" s="30" t="str">
        <f t="shared" si="9"/>
        <v>#N/A</v>
      </c>
      <c r="X314" s="30" t="str">
        <f t="shared" si="10"/>
        <v>#N/A</v>
      </c>
      <c r="Y314" s="30" t="str">
        <f t="shared" si="11"/>
        <v>#N/A</v>
      </c>
      <c r="Z314" s="30" t="str">
        <f t="shared" si="12"/>
        <v>#N/A</v>
      </c>
      <c r="AA314" s="30" t="str">
        <f t="shared" si="13"/>
        <v>#N/A</v>
      </c>
    </row>
    <row r="315">
      <c r="C315" s="25"/>
      <c r="D315" s="25" t="str">
        <f t="shared" si="1"/>
        <v/>
      </c>
      <c r="E315" s="26" t="str">
        <f t="shared" si="2"/>
        <v/>
      </c>
      <c r="G315" s="27" t="str">
        <f t="shared" si="3"/>
        <v/>
      </c>
      <c r="I315" s="28"/>
      <c r="J315" s="30"/>
      <c r="K315" s="30"/>
      <c r="L315" s="30"/>
      <c r="M315" s="30"/>
      <c r="N315" s="30"/>
      <c r="O315" s="30"/>
      <c r="P315" s="30"/>
      <c r="Q315" s="65">
        <f t="shared" si="4"/>
        <v>0</v>
      </c>
      <c r="R315" s="30" t="str">
        <f t="shared" si="5"/>
        <v>#N/A</v>
      </c>
      <c r="T315" s="30" t="str">
        <f t="shared" si="6"/>
        <v>#N/A</v>
      </c>
      <c r="U315" s="30" t="str">
        <f t="shared" si="7"/>
        <v>#N/A</v>
      </c>
      <c r="V315" s="30" t="str">
        <f t="shared" si="8"/>
        <v>#N/A</v>
      </c>
      <c r="W315" s="30" t="str">
        <f t="shared" si="9"/>
        <v>#N/A</v>
      </c>
      <c r="X315" s="30" t="str">
        <f t="shared" si="10"/>
        <v>#N/A</v>
      </c>
      <c r="Y315" s="30" t="str">
        <f t="shared" si="11"/>
        <v>#N/A</v>
      </c>
      <c r="Z315" s="30" t="str">
        <f t="shared" si="12"/>
        <v>#N/A</v>
      </c>
      <c r="AA315" s="30" t="str">
        <f t="shared" si="13"/>
        <v>#N/A</v>
      </c>
    </row>
    <row r="316">
      <c r="C316" s="25"/>
      <c r="D316" s="25" t="str">
        <f t="shared" si="1"/>
        <v/>
      </c>
      <c r="E316" s="26" t="str">
        <f t="shared" si="2"/>
        <v/>
      </c>
      <c r="G316" s="27" t="str">
        <f t="shared" si="3"/>
        <v/>
      </c>
      <c r="I316" s="28"/>
      <c r="J316" s="30"/>
      <c r="K316" s="30"/>
      <c r="L316" s="30"/>
      <c r="M316" s="30"/>
      <c r="N316" s="30"/>
      <c r="O316" s="30"/>
      <c r="P316" s="30"/>
      <c r="Q316" s="65">
        <f t="shared" si="4"/>
        <v>0</v>
      </c>
      <c r="R316" s="30" t="str">
        <f t="shared" si="5"/>
        <v>#N/A</v>
      </c>
      <c r="T316" s="30" t="str">
        <f t="shared" si="6"/>
        <v>#N/A</v>
      </c>
      <c r="U316" s="30" t="str">
        <f t="shared" si="7"/>
        <v>#N/A</v>
      </c>
      <c r="V316" s="30" t="str">
        <f t="shared" si="8"/>
        <v>#N/A</v>
      </c>
      <c r="W316" s="30" t="str">
        <f t="shared" si="9"/>
        <v>#N/A</v>
      </c>
      <c r="X316" s="30" t="str">
        <f t="shared" si="10"/>
        <v>#N/A</v>
      </c>
      <c r="Y316" s="30" t="str">
        <f t="shared" si="11"/>
        <v>#N/A</v>
      </c>
      <c r="Z316" s="30" t="str">
        <f t="shared" si="12"/>
        <v>#N/A</v>
      </c>
      <c r="AA316" s="30" t="str">
        <f t="shared" si="13"/>
        <v>#N/A</v>
      </c>
    </row>
    <row r="317">
      <c r="C317" s="25"/>
      <c r="D317" s="25" t="str">
        <f t="shared" si="1"/>
        <v/>
      </c>
      <c r="E317" s="26" t="str">
        <f t="shared" si="2"/>
        <v/>
      </c>
      <c r="G317" s="27" t="str">
        <f t="shared" si="3"/>
        <v/>
      </c>
      <c r="I317" s="28"/>
      <c r="J317" s="30"/>
      <c r="K317" s="30"/>
      <c r="L317" s="30"/>
      <c r="M317" s="30"/>
      <c r="N317" s="30"/>
      <c r="O317" s="30"/>
      <c r="P317" s="30"/>
      <c r="Q317" s="65">
        <f t="shared" si="4"/>
        <v>0</v>
      </c>
      <c r="R317" s="30" t="str">
        <f t="shared" si="5"/>
        <v>#N/A</v>
      </c>
      <c r="T317" s="30" t="str">
        <f t="shared" si="6"/>
        <v>#N/A</v>
      </c>
      <c r="U317" s="30" t="str">
        <f t="shared" si="7"/>
        <v>#N/A</v>
      </c>
      <c r="V317" s="30" t="str">
        <f t="shared" si="8"/>
        <v>#N/A</v>
      </c>
      <c r="W317" s="30" t="str">
        <f t="shared" si="9"/>
        <v>#N/A</v>
      </c>
      <c r="X317" s="30" t="str">
        <f t="shared" si="10"/>
        <v>#N/A</v>
      </c>
      <c r="Y317" s="30" t="str">
        <f t="shared" si="11"/>
        <v>#N/A</v>
      </c>
      <c r="Z317" s="30" t="str">
        <f t="shared" si="12"/>
        <v>#N/A</v>
      </c>
      <c r="AA317" s="30" t="str">
        <f t="shared" si="13"/>
        <v>#N/A</v>
      </c>
    </row>
    <row r="318">
      <c r="C318" s="25"/>
      <c r="D318" s="25" t="str">
        <f t="shared" si="1"/>
        <v/>
      </c>
      <c r="E318" s="26" t="str">
        <f t="shared" si="2"/>
        <v/>
      </c>
      <c r="G318" s="27" t="str">
        <f t="shared" si="3"/>
        <v/>
      </c>
      <c r="I318" s="28"/>
      <c r="J318" s="30"/>
      <c r="K318" s="30"/>
      <c r="L318" s="30"/>
      <c r="M318" s="30"/>
      <c r="N318" s="30"/>
      <c r="O318" s="30"/>
      <c r="P318" s="30"/>
      <c r="Q318" s="65">
        <f t="shared" si="4"/>
        <v>0</v>
      </c>
      <c r="R318" s="30" t="str">
        <f t="shared" si="5"/>
        <v>#N/A</v>
      </c>
      <c r="T318" s="30" t="str">
        <f t="shared" si="6"/>
        <v>#N/A</v>
      </c>
      <c r="U318" s="30" t="str">
        <f t="shared" si="7"/>
        <v>#N/A</v>
      </c>
      <c r="V318" s="30" t="str">
        <f t="shared" si="8"/>
        <v>#N/A</v>
      </c>
      <c r="W318" s="30" t="str">
        <f t="shared" si="9"/>
        <v>#N/A</v>
      </c>
      <c r="X318" s="30" t="str">
        <f t="shared" si="10"/>
        <v>#N/A</v>
      </c>
      <c r="Y318" s="30" t="str">
        <f t="shared" si="11"/>
        <v>#N/A</v>
      </c>
      <c r="Z318" s="30" t="str">
        <f t="shared" si="12"/>
        <v>#N/A</v>
      </c>
      <c r="AA318" s="30" t="str">
        <f t="shared" si="13"/>
        <v>#N/A</v>
      </c>
    </row>
    <row r="319">
      <c r="C319" s="25"/>
      <c r="D319" s="25" t="str">
        <f t="shared" si="1"/>
        <v/>
      </c>
      <c r="E319" s="26" t="str">
        <f t="shared" si="2"/>
        <v/>
      </c>
      <c r="G319" s="27" t="str">
        <f t="shared" si="3"/>
        <v/>
      </c>
      <c r="I319" s="28"/>
      <c r="J319" s="30"/>
      <c r="K319" s="30"/>
      <c r="L319" s="30"/>
      <c r="M319" s="30"/>
      <c r="N319" s="30"/>
      <c r="O319" s="30"/>
      <c r="P319" s="30"/>
      <c r="Q319" s="65">
        <f t="shared" si="4"/>
        <v>0</v>
      </c>
      <c r="R319" s="30" t="str">
        <f t="shared" si="5"/>
        <v>#N/A</v>
      </c>
      <c r="T319" s="30" t="str">
        <f t="shared" si="6"/>
        <v>#N/A</v>
      </c>
      <c r="U319" s="30" t="str">
        <f t="shared" si="7"/>
        <v>#N/A</v>
      </c>
      <c r="V319" s="30" t="str">
        <f t="shared" si="8"/>
        <v>#N/A</v>
      </c>
      <c r="W319" s="30" t="str">
        <f t="shared" si="9"/>
        <v>#N/A</v>
      </c>
      <c r="X319" s="30" t="str">
        <f t="shared" si="10"/>
        <v>#N/A</v>
      </c>
      <c r="Y319" s="30" t="str">
        <f t="shared" si="11"/>
        <v>#N/A</v>
      </c>
      <c r="Z319" s="30" t="str">
        <f t="shared" si="12"/>
        <v>#N/A</v>
      </c>
      <c r="AA319" s="30" t="str">
        <f t="shared" si="13"/>
        <v>#N/A</v>
      </c>
    </row>
    <row r="320">
      <c r="C320" s="25"/>
      <c r="D320" s="25" t="str">
        <f t="shared" si="1"/>
        <v/>
      </c>
      <c r="E320" s="26" t="str">
        <f t="shared" si="2"/>
        <v/>
      </c>
      <c r="G320" s="27" t="str">
        <f t="shared" si="3"/>
        <v/>
      </c>
      <c r="I320" s="28"/>
      <c r="J320" s="30"/>
      <c r="K320" s="30"/>
      <c r="L320" s="30"/>
      <c r="M320" s="30"/>
      <c r="N320" s="30"/>
      <c r="O320" s="30"/>
      <c r="P320" s="30"/>
      <c r="Q320" s="65">
        <f t="shared" si="4"/>
        <v>0</v>
      </c>
      <c r="R320" s="30" t="str">
        <f t="shared" si="5"/>
        <v>#N/A</v>
      </c>
      <c r="T320" s="30" t="str">
        <f t="shared" si="6"/>
        <v>#N/A</v>
      </c>
      <c r="U320" s="30" t="str">
        <f t="shared" si="7"/>
        <v>#N/A</v>
      </c>
      <c r="V320" s="30" t="str">
        <f t="shared" si="8"/>
        <v>#N/A</v>
      </c>
      <c r="W320" s="30" t="str">
        <f t="shared" si="9"/>
        <v>#N/A</v>
      </c>
      <c r="X320" s="30" t="str">
        <f t="shared" si="10"/>
        <v>#N/A</v>
      </c>
      <c r="Y320" s="30" t="str">
        <f t="shared" si="11"/>
        <v>#N/A</v>
      </c>
      <c r="Z320" s="30" t="str">
        <f t="shared" si="12"/>
        <v>#N/A</v>
      </c>
      <c r="AA320" s="30" t="str">
        <f t="shared" si="13"/>
        <v>#N/A</v>
      </c>
    </row>
    <row r="321">
      <c r="C321" s="25"/>
      <c r="D321" s="25" t="str">
        <f t="shared" si="1"/>
        <v/>
      </c>
      <c r="E321" s="26" t="str">
        <f t="shared" si="2"/>
        <v/>
      </c>
      <c r="G321" s="27" t="str">
        <f t="shared" si="3"/>
        <v/>
      </c>
      <c r="I321" s="28"/>
      <c r="J321" s="30"/>
      <c r="K321" s="30"/>
      <c r="L321" s="30"/>
      <c r="M321" s="30"/>
      <c r="N321" s="30"/>
      <c r="O321" s="30"/>
      <c r="P321" s="30"/>
      <c r="Q321" s="65">
        <f t="shared" si="4"/>
        <v>0</v>
      </c>
      <c r="R321" s="30" t="str">
        <f t="shared" si="5"/>
        <v>#N/A</v>
      </c>
      <c r="T321" s="30" t="str">
        <f t="shared" si="6"/>
        <v>#N/A</v>
      </c>
      <c r="U321" s="30" t="str">
        <f t="shared" si="7"/>
        <v>#N/A</v>
      </c>
      <c r="V321" s="30" t="str">
        <f t="shared" si="8"/>
        <v>#N/A</v>
      </c>
      <c r="W321" s="30" t="str">
        <f t="shared" si="9"/>
        <v>#N/A</v>
      </c>
      <c r="X321" s="30" t="str">
        <f t="shared" si="10"/>
        <v>#N/A</v>
      </c>
      <c r="Y321" s="30" t="str">
        <f t="shared" si="11"/>
        <v>#N/A</v>
      </c>
      <c r="Z321" s="30" t="str">
        <f t="shared" si="12"/>
        <v>#N/A</v>
      </c>
      <c r="AA321" s="30" t="str">
        <f t="shared" si="13"/>
        <v>#N/A</v>
      </c>
    </row>
    <row r="322">
      <c r="C322" s="25"/>
      <c r="D322" s="25" t="str">
        <f t="shared" si="1"/>
        <v/>
      </c>
      <c r="E322" s="26" t="str">
        <f t="shared" si="2"/>
        <v/>
      </c>
      <c r="G322" s="27" t="str">
        <f t="shared" si="3"/>
        <v/>
      </c>
      <c r="I322" s="28"/>
      <c r="J322" s="30"/>
      <c r="K322" s="30"/>
      <c r="L322" s="30"/>
      <c r="M322" s="30"/>
      <c r="N322" s="30"/>
      <c r="O322" s="30"/>
      <c r="P322" s="30"/>
      <c r="Q322" s="65">
        <f t="shared" si="4"/>
        <v>0</v>
      </c>
      <c r="R322" s="30" t="str">
        <f t="shared" si="5"/>
        <v>#N/A</v>
      </c>
      <c r="T322" s="30" t="str">
        <f t="shared" si="6"/>
        <v>#N/A</v>
      </c>
      <c r="U322" s="30" t="str">
        <f t="shared" si="7"/>
        <v>#N/A</v>
      </c>
      <c r="V322" s="30" t="str">
        <f t="shared" si="8"/>
        <v>#N/A</v>
      </c>
      <c r="W322" s="30" t="str">
        <f t="shared" si="9"/>
        <v>#N/A</v>
      </c>
      <c r="X322" s="30" t="str">
        <f t="shared" si="10"/>
        <v>#N/A</v>
      </c>
      <c r="Y322" s="30" t="str">
        <f t="shared" si="11"/>
        <v>#N/A</v>
      </c>
      <c r="Z322" s="30" t="str">
        <f t="shared" si="12"/>
        <v>#N/A</v>
      </c>
      <c r="AA322" s="30" t="str">
        <f t="shared" si="13"/>
        <v>#N/A</v>
      </c>
    </row>
    <row r="323">
      <c r="C323" s="25"/>
      <c r="D323" s="25" t="str">
        <f t="shared" si="1"/>
        <v/>
      </c>
      <c r="E323" s="26" t="str">
        <f t="shared" si="2"/>
        <v/>
      </c>
      <c r="G323" s="27" t="str">
        <f t="shared" si="3"/>
        <v/>
      </c>
      <c r="I323" s="28"/>
      <c r="J323" s="30"/>
      <c r="K323" s="30"/>
      <c r="L323" s="30"/>
      <c r="M323" s="30"/>
      <c r="N323" s="30"/>
      <c r="O323" s="30"/>
      <c r="P323" s="30"/>
      <c r="Q323" s="65">
        <f t="shared" si="4"/>
        <v>0</v>
      </c>
      <c r="R323" s="30" t="str">
        <f t="shared" si="5"/>
        <v>#N/A</v>
      </c>
      <c r="T323" s="30" t="str">
        <f t="shared" si="6"/>
        <v>#N/A</v>
      </c>
      <c r="U323" s="30" t="str">
        <f t="shared" si="7"/>
        <v>#N/A</v>
      </c>
      <c r="V323" s="30" t="str">
        <f t="shared" si="8"/>
        <v>#N/A</v>
      </c>
      <c r="W323" s="30" t="str">
        <f t="shared" si="9"/>
        <v>#N/A</v>
      </c>
      <c r="X323" s="30" t="str">
        <f t="shared" si="10"/>
        <v>#N/A</v>
      </c>
      <c r="Y323" s="30" t="str">
        <f t="shared" si="11"/>
        <v>#N/A</v>
      </c>
      <c r="Z323" s="30" t="str">
        <f t="shared" si="12"/>
        <v>#N/A</v>
      </c>
      <c r="AA323" s="30" t="str">
        <f t="shared" si="13"/>
        <v>#N/A</v>
      </c>
    </row>
    <row r="324">
      <c r="C324" s="25"/>
      <c r="D324" s="25" t="str">
        <f t="shared" si="1"/>
        <v/>
      </c>
      <c r="E324" s="26" t="str">
        <f t="shared" si="2"/>
        <v/>
      </c>
      <c r="G324" s="27" t="str">
        <f t="shared" si="3"/>
        <v/>
      </c>
      <c r="I324" s="28"/>
      <c r="J324" s="30"/>
      <c r="K324" s="30"/>
      <c r="L324" s="30"/>
      <c r="M324" s="30"/>
      <c r="N324" s="30"/>
      <c r="O324" s="30"/>
      <c r="P324" s="30"/>
      <c r="Q324" s="65">
        <f t="shared" si="4"/>
        <v>0</v>
      </c>
      <c r="R324" s="30" t="str">
        <f t="shared" si="5"/>
        <v>#N/A</v>
      </c>
      <c r="T324" s="30" t="str">
        <f t="shared" si="6"/>
        <v>#N/A</v>
      </c>
      <c r="U324" s="30" t="str">
        <f t="shared" si="7"/>
        <v>#N/A</v>
      </c>
      <c r="V324" s="30" t="str">
        <f t="shared" si="8"/>
        <v>#N/A</v>
      </c>
      <c r="W324" s="30" t="str">
        <f t="shared" si="9"/>
        <v>#N/A</v>
      </c>
      <c r="X324" s="30" t="str">
        <f t="shared" si="10"/>
        <v>#N/A</v>
      </c>
      <c r="Y324" s="30" t="str">
        <f t="shared" si="11"/>
        <v>#N/A</v>
      </c>
      <c r="Z324" s="30" t="str">
        <f t="shared" si="12"/>
        <v>#N/A</v>
      </c>
      <c r="AA324" s="30" t="str">
        <f t="shared" si="13"/>
        <v>#N/A</v>
      </c>
    </row>
    <row r="325">
      <c r="C325" s="25"/>
      <c r="D325" s="25" t="str">
        <f t="shared" si="1"/>
        <v/>
      </c>
      <c r="E325" s="26" t="str">
        <f t="shared" si="2"/>
        <v/>
      </c>
      <c r="G325" s="27" t="str">
        <f t="shared" si="3"/>
        <v/>
      </c>
      <c r="I325" s="28"/>
      <c r="J325" s="30"/>
      <c r="K325" s="30"/>
      <c r="L325" s="30"/>
      <c r="M325" s="30"/>
      <c r="N325" s="30"/>
      <c r="O325" s="30"/>
      <c r="P325" s="30"/>
      <c r="Q325" s="65">
        <f t="shared" si="4"/>
        <v>0</v>
      </c>
      <c r="R325" s="30" t="str">
        <f t="shared" si="5"/>
        <v>#N/A</v>
      </c>
      <c r="T325" s="30" t="str">
        <f t="shared" si="6"/>
        <v>#N/A</v>
      </c>
      <c r="U325" s="30" t="str">
        <f t="shared" si="7"/>
        <v>#N/A</v>
      </c>
      <c r="V325" s="30" t="str">
        <f t="shared" si="8"/>
        <v>#N/A</v>
      </c>
      <c r="W325" s="30" t="str">
        <f t="shared" si="9"/>
        <v>#N/A</v>
      </c>
      <c r="X325" s="30" t="str">
        <f t="shared" si="10"/>
        <v>#N/A</v>
      </c>
      <c r="Y325" s="30" t="str">
        <f t="shared" si="11"/>
        <v>#N/A</v>
      </c>
      <c r="Z325" s="30" t="str">
        <f t="shared" si="12"/>
        <v>#N/A</v>
      </c>
      <c r="AA325" s="30" t="str">
        <f t="shared" si="13"/>
        <v>#N/A</v>
      </c>
    </row>
    <row r="326">
      <c r="C326" s="25"/>
      <c r="D326" s="25" t="str">
        <f t="shared" si="1"/>
        <v/>
      </c>
      <c r="E326" s="26" t="str">
        <f t="shared" si="2"/>
        <v/>
      </c>
      <c r="G326" s="27" t="str">
        <f t="shared" si="3"/>
        <v/>
      </c>
      <c r="I326" s="28"/>
      <c r="J326" s="30"/>
      <c r="K326" s="30"/>
      <c r="L326" s="30"/>
      <c r="M326" s="30"/>
      <c r="N326" s="30"/>
      <c r="O326" s="30"/>
      <c r="P326" s="30"/>
      <c r="Q326" s="65">
        <f t="shared" si="4"/>
        <v>0</v>
      </c>
      <c r="R326" s="30" t="str">
        <f t="shared" si="5"/>
        <v>#N/A</v>
      </c>
      <c r="T326" s="30" t="str">
        <f t="shared" si="6"/>
        <v>#N/A</v>
      </c>
      <c r="U326" s="30" t="str">
        <f t="shared" si="7"/>
        <v>#N/A</v>
      </c>
      <c r="V326" s="30" t="str">
        <f t="shared" si="8"/>
        <v>#N/A</v>
      </c>
      <c r="W326" s="30" t="str">
        <f t="shared" si="9"/>
        <v>#N/A</v>
      </c>
      <c r="X326" s="30" t="str">
        <f t="shared" si="10"/>
        <v>#N/A</v>
      </c>
      <c r="Y326" s="30" t="str">
        <f t="shared" si="11"/>
        <v>#N/A</v>
      </c>
      <c r="Z326" s="30" t="str">
        <f t="shared" si="12"/>
        <v>#N/A</v>
      </c>
      <c r="AA326" s="30" t="str">
        <f t="shared" si="13"/>
        <v>#N/A</v>
      </c>
    </row>
    <row r="327">
      <c r="C327" s="25"/>
      <c r="D327" s="25" t="str">
        <f t="shared" si="1"/>
        <v/>
      </c>
      <c r="E327" s="26" t="str">
        <f t="shared" si="2"/>
        <v/>
      </c>
      <c r="G327" s="27" t="str">
        <f t="shared" si="3"/>
        <v/>
      </c>
      <c r="I327" s="28"/>
      <c r="J327" s="30"/>
      <c r="K327" s="30"/>
      <c r="L327" s="30"/>
      <c r="M327" s="30"/>
      <c r="N327" s="30"/>
      <c r="O327" s="30"/>
      <c r="P327" s="30"/>
      <c r="Q327" s="65">
        <f t="shared" si="4"/>
        <v>0</v>
      </c>
      <c r="R327" s="30" t="str">
        <f t="shared" si="5"/>
        <v>#N/A</v>
      </c>
      <c r="T327" s="30" t="str">
        <f t="shared" si="6"/>
        <v>#N/A</v>
      </c>
      <c r="U327" s="30" t="str">
        <f t="shared" si="7"/>
        <v>#N/A</v>
      </c>
      <c r="V327" s="30" t="str">
        <f t="shared" si="8"/>
        <v>#N/A</v>
      </c>
      <c r="W327" s="30" t="str">
        <f t="shared" si="9"/>
        <v>#N/A</v>
      </c>
      <c r="X327" s="30" t="str">
        <f t="shared" si="10"/>
        <v>#N/A</v>
      </c>
      <c r="Y327" s="30" t="str">
        <f t="shared" si="11"/>
        <v>#N/A</v>
      </c>
      <c r="Z327" s="30" t="str">
        <f t="shared" si="12"/>
        <v>#N/A</v>
      </c>
      <c r="AA327" s="30" t="str">
        <f t="shared" si="13"/>
        <v>#N/A</v>
      </c>
    </row>
    <row r="328">
      <c r="C328" s="25"/>
      <c r="D328" s="25" t="str">
        <f t="shared" si="1"/>
        <v/>
      </c>
      <c r="E328" s="26" t="str">
        <f t="shared" si="2"/>
        <v/>
      </c>
      <c r="G328" s="27" t="str">
        <f t="shared" si="3"/>
        <v/>
      </c>
      <c r="I328" s="28"/>
      <c r="J328" s="30"/>
      <c r="K328" s="30"/>
      <c r="L328" s="30"/>
      <c r="M328" s="30"/>
      <c r="N328" s="30"/>
      <c r="O328" s="30"/>
      <c r="P328" s="30"/>
      <c r="Q328" s="65">
        <f t="shared" si="4"/>
        <v>0</v>
      </c>
      <c r="R328" s="30" t="str">
        <f t="shared" si="5"/>
        <v>#N/A</v>
      </c>
      <c r="T328" s="30" t="str">
        <f t="shared" si="6"/>
        <v>#N/A</v>
      </c>
      <c r="U328" s="30" t="str">
        <f t="shared" si="7"/>
        <v>#N/A</v>
      </c>
      <c r="V328" s="30" t="str">
        <f t="shared" si="8"/>
        <v>#N/A</v>
      </c>
      <c r="W328" s="30" t="str">
        <f t="shared" si="9"/>
        <v>#N/A</v>
      </c>
      <c r="X328" s="30" t="str">
        <f t="shared" si="10"/>
        <v>#N/A</v>
      </c>
      <c r="Y328" s="30" t="str">
        <f t="shared" si="11"/>
        <v>#N/A</v>
      </c>
      <c r="Z328" s="30" t="str">
        <f t="shared" si="12"/>
        <v>#N/A</v>
      </c>
      <c r="AA328" s="30" t="str">
        <f t="shared" si="13"/>
        <v>#N/A</v>
      </c>
    </row>
    <row r="329">
      <c r="C329" s="25"/>
      <c r="D329" s="25" t="str">
        <f t="shared" si="1"/>
        <v/>
      </c>
      <c r="E329" s="26" t="str">
        <f t="shared" si="2"/>
        <v/>
      </c>
      <c r="G329" s="27" t="str">
        <f t="shared" si="3"/>
        <v/>
      </c>
      <c r="I329" s="28"/>
      <c r="J329" s="30"/>
      <c r="K329" s="30"/>
      <c r="L329" s="30"/>
      <c r="M329" s="30"/>
      <c r="N329" s="30"/>
      <c r="O329" s="30"/>
      <c r="P329" s="30"/>
      <c r="Q329" s="65">
        <f t="shared" si="4"/>
        <v>0</v>
      </c>
      <c r="R329" s="30" t="str">
        <f t="shared" si="5"/>
        <v>#N/A</v>
      </c>
      <c r="T329" s="30" t="str">
        <f t="shared" si="6"/>
        <v>#N/A</v>
      </c>
      <c r="U329" s="30" t="str">
        <f t="shared" si="7"/>
        <v>#N/A</v>
      </c>
      <c r="V329" s="30" t="str">
        <f t="shared" si="8"/>
        <v>#N/A</v>
      </c>
      <c r="W329" s="30" t="str">
        <f t="shared" si="9"/>
        <v>#N/A</v>
      </c>
      <c r="X329" s="30" t="str">
        <f t="shared" si="10"/>
        <v>#N/A</v>
      </c>
      <c r="Y329" s="30" t="str">
        <f t="shared" si="11"/>
        <v>#N/A</v>
      </c>
      <c r="Z329" s="30" t="str">
        <f t="shared" si="12"/>
        <v>#N/A</v>
      </c>
      <c r="AA329" s="30" t="str">
        <f t="shared" si="13"/>
        <v>#N/A</v>
      </c>
    </row>
    <row r="330">
      <c r="C330" s="25"/>
      <c r="D330" s="25" t="str">
        <f t="shared" si="1"/>
        <v/>
      </c>
      <c r="E330" s="26" t="str">
        <f t="shared" si="2"/>
        <v/>
      </c>
      <c r="G330" s="27" t="str">
        <f t="shared" si="3"/>
        <v/>
      </c>
      <c r="I330" s="28"/>
      <c r="J330" s="30"/>
      <c r="K330" s="30"/>
      <c r="L330" s="30"/>
      <c r="M330" s="30"/>
      <c r="N330" s="30"/>
      <c r="O330" s="30"/>
      <c r="P330" s="30"/>
      <c r="Q330" s="65">
        <f t="shared" si="4"/>
        <v>0</v>
      </c>
      <c r="R330" s="30" t="str">
        <f t="shared" si="5"/>
        <v>#N/A</v>
      </c>
      <c r="T330" s="30" t="str">
        <f t="shared" si="6"/>
        <v>#N/A</v>
      </c>
      <c r="U330" s="30" t="str">
        <f t="shared" si="7"/>
        <v>#N/A</v>
      </c>
      <c r="V330" s="30" t="str">
        <f t="shared" si="8"/>
        <v>#N/A</v>
      </c>
      <c r="W330" s="30" t="str">
        <f t="shared" si="9"/>
        <v>#N/A</v>
      </c>
      <c r="X330" s="30" t="str">
        <f t="shared" si="10"/>
        <v>#N/A</v>
      </c>
      <c r="Y330" s="30" t="str">
        <f t="shared" si="11"/>
        <v>#N/A</v>
      </c>
      <c r="Z330" s="30" t="str">
        <f t="shared" si="12"/>
        <v>#N/A</v>
      </c>
      <c r="AA330" s="30" t="str">
        <f t="shared" si="13"/>
        <v>#N/A</v>
      </c>
    </row>
    <row r="331">
      <c r="C331" s="25"/>
      <c r="D331" s="25" t="str">
        <f t="shared" si="1"/>
        <v/>
      </c>
      <c r="E331" s="26" t="str">
        <f t="shared" si="2"/>
        <v/>
      </c>
      <c r="G331" s="27" t="str">
        <f t="shared" si="3"/>
        <v/>
      </c>
      <c r="I331" s="28"/>
      <c r="J331" s="30"/>
      <c r="K331" s="30"/>
      <c r="L331" s="30"/>
      <c r="M331" s="30"/>
      <c r="N331" s="30"/>
      <c r="O331" s="30"/>
      <c r="P331" s="30"/>
      <c r="Q331" s="65">
        <f t="shared" si="4"/>
        <v>0</v>
      </c>
      <c r="R331" s="30" t="str">
        <f t="shared" si="5"/>
        <v>#N/A</v>
      </c>
      <c r="T331" s="30" t="str">
        <f t="shared" si="6"/>
        <v>#N/A</v>
      </c>
      <c r="U331" s="30" t="str">
        <f t="shared" si="7"/>
        <v>#N/A</v>
      </c>
      <c r="V331" s="30" t="str">
        <f t="shared" si="8"/>
        <v>#N/A</v>
      </c>
      <c r="W331" s="30" t="str">
        <f t="shared" si="9"/>
        <v>#N/A</v>
      </c>
      <c r="X331" s="30" t="str">
        <f t="shared" si="10"/>
        <v>#N/A</v>
      </c>
      <c r="Y331" s="30" t="str">
        <f t="shared" si="11"/>
        <v>#N/A</v>
      </c>
      <c r="Z331" s="30" t="str">
        <f t="shared" si="12"/>
        <v>#N/A</v>
      </c>
      <c r="AA331" s="30" t="str">
        <f t="shared" si="13"/>
        <v>#N/A</v>
      </c>
    </row>
    <row r="332">
      <c r="C332" s="25"/>
      <c r="D332" s="25" t="str">
        <f t="shared" si="1"/>
        <v/>
      </c>
      <c r="E332" s="26" t="str">
        <f t="shared" si="2"/>
        <v/>
      </c>
      <c r="G332" s="27" t="str">
        <f t="shared" si="3"/>
        <v/>
      </c>
      <c r="I332" s="28"/>
      <c r="J332" s="30"/>
      <c r="K332" s="30"/>
      <c r="L332" s="30"/>
      <c r="M332" s="30"/>
      <c r="N332" s="30"/>
      <c r="O332" s="30"/>
      <c r="P332" s="30"/>
      <c r="Q332" s="65">
        <f t="shared" si="4"/>
        <v>0</v>
      </c>
      <c r="R332" s="30" t="str">
        <f t="shared" si="5"/>
        <v>#N/A</v>
      </c>
      <c r="T332" s="30" t="str">
        <f t="shared" si="6"/>
        <v>#N/A</v>
      </c>
      <c r="U332" s="30" t="str">
        <f t="shared" si="7"/>
        <v>#N/A</v>
      </c>
      <c r="V332" s="30" t="str">
        <f t="shared" si="8"/>
        <v>#N/A</v>
      </c>
      <c r="W332" s="30" t="str">
        <f t="shared" si="9"/>
        <v>#N/A</v>
      </c>
      <c r="X332" s="30" t="str">
        <f t="shared" si="10"/>
        <v>#N/A</v>
      </c>
      <c r="Y332" s="30" t="str">
        <f t="shared" si="11"/>
        <v>#N/A</v>
      </c>
      <c r="Z332" s="30" t="str">
        <f t="shared" si="12"/>
        <v>#N/A</v>
      </c>
      <c r="AA332" s="30" t="str">
        <f t="shared" si="13"/>
        <v>#N/A</v>
      </c>
    </row>
    <row r="333">
      <c r="C333" s="25"/>
      <c r="D333" s="25" t="str">
        <f t="shared" si="1"/>
        <v/>
      </c>
      <c r="E333" s="26" t="str">
        <f t="shared" si="2"/>
        <v/>
      </c>
      <c r="G333" s="27" t="str">
        <f t="shared" si="3"/>
        <v/>
      </c>
      <c r="I333" s="28"/>
      <c r="J333" s="30"/>
      <c r="K333" s="30"/>
      <c r="L333" s="30"/>
      <c r="M333" s="30"/>
      <c r="N333" s="30"/>
      <c r="O333" s="30"/>
      <c r="P333" s="30"/>
      <c r="Q333" s="65">
        <f t="shared" si="4"/>
        <v>0</v>
      </c>
      <c r="R333" s="30" t="str">
        <f t="shared" si="5"/>
        <v>#N/A</v>
      </c>
      <c r="T333" s="30" t="str">
        <f t="shared" si="6"/>
        <v>#N/A</v>
      </c>
      <c r="U333" s="30" t="str">
        <f t="shared" si="7"/>
        <v>#N/A</v>
      </c>
      <c r="V333" s="30" t="str">
        <f t="shared" si="8"/>
        <v>#N/A</v>
      </c>
      <c r="W333" s="30" t="str">
        <f t="shared" si="9"/>
        <v>#N/A</v>
      </c>
      <c r="X333" s="30" t="str">
        <f t="shared" si="10"/>
        <v>#N/A</v>
      </c>
      <c r="Y333" s="30" t="str">
        <f t="shared" si="11"/>
        <v>#N/A</v>
      </c>
      <c r="Z333" s="30" t="str">
        <f t="shared" si="12"/>
        <v>#N/A</v>
      </c>
      <c r="AA333" s="30" t="str">
        <f t="shared" si="13"/>
        <v>#N/A</v>
      </c>
    </row>
    <row r="334">
      <c r="C334" s="25"/>
      <c r="D334" s="25" t="str">
        <f t="shared" si="1"/>
        <v/>
      </c>
      <c r="E334" s="26" t="str">
        <f t="shared" si="2"/>
        <v/>
      </c>
      <c r="G334" s="27" t="str">
        <f t="shared" si="3"/>
        <v/>
      </c>
      <c r="I334" s="28"/>
      <c r="J334" s="30"/>
      <c r="K334" s="30"/>
      <c r="L334" s="30"/>
      <c r="M334" s="30"/>
      <c r="N334" s="30"/>
      <c r="O334" s="30"/>
      <c r="P334" s="30"/>
      <c r="Q334" s="65">
        <f t="shared" si="4"/>
        <v>0</v>
      </c>
      <c r="R334" s="30" t="str">
        <f t="shared" si="5"/>
        <v>#N/A</v>
      </c>
      <c r="T334" s="30" t="str">
        <f t="shared" si="6"/>
        <v>#N/A</v>
      </c>
      <c r="U334" s="30" t="str">
        <f t="shared" si="7"/>
        <v>#N/A</v>
      </c>
      <c r="V334" s="30" t="str">
        <f t="shared" si="8"/>
        <v>#N/A</v>
      </c>
      <c r="W334" s="30" t="str">
        <f t="shared" si="9"/>
        <v>#N/A</v>
      </c>
      <c r="X334" s="30" t="str">
        <f t="shared" si="10"/>
        <v>#N/A</v>
      </c>
      <c r="Y334" s="30" t="str">
        <f t="shared" si="11"/>
        <v>#N/A</v>
      </c>
      <c r="Z334" s="30" t="str">
        <f t="shared" si="12"/>
        <v>#N/A</v>
      </c>
      <c r="AA334" s="30" t="str">
        <f t="shared" si="13"/>
        <v>#N/A</v>
      </c>
    </row>
    <row r="335">
      <c r="C335" s="25"/>
      <c r="D335" s="25" t="str">
        <f t="shared" si="1"/>
        <v/>
      </c>
      <c r="E335" s="26" t="str">
        <f t="shared" si="2"/>
        <v/>
      </c>
      <c r="G335" s="27" t="str">
        <f t="shared" si="3"/>
        <v/>
      </c>
      <c r="I335" s="28"/>
      <c r="J335" s="30"/>
      <c r="K335" s="30"/>
      <c r="L335" s="30"/>
      <c r="M335" s="30"/>
      <c r="N335" s="30"/>
      <c r="O335" s="30"/>
      <c r="P335" s="30"/>
      <c r="Q335" s="65">
        <f t="shared" si="4"/>
        <v>0</v>
      </c>
      <c r="R335" s="30" t="str">
        <f t="shared" si="5"/>
        <v>#N/A</v>
      </c>
      <c r="T335" s="30" t="str">
        <f t="shared" si="6"/>
        <v>#N/A</v>
      </c>
      <c r="U335" s="30" t="str">
        <f t="shared" si="7"/>
        <v>#N/A</v>
      </c>
      <c r="V335" s="30" t="str">
        <f t="shared" si="8"/>
        <v>#N/A</v>
      </c>
      <c r="W335" s="30" t="str">
        <f t="shared" si="9"/>
        <v>#N/A</v>
      </c>
      <c r="X335" s="30" t="str">
        <f t="shared" si="10"/>
        <v>#N/A</v>
      </c>
      <c r="Y335" s="30" t="str">
        <f t="shared" si="11"/>
        <v>#N/A</v>
      </c>
      <c r="Z335" s="30" t="str">
        <f t="shared" si="12"/>
        <v>#N/A</v>
      </c>
      <c r="AA335" s="30" t="str">
        <f t="shared" si="13"/>
        <v>#N/A</v>
      </c>
    </row>
    <row r="336">
      <c r="C336" s="25"/>
      <c r="D336" s="25" t="str">
        <f t="shared" si="1"/>
        <v/>
      </c>
      <c r="E336" s="26" t="str">
        <f t="shared" si="2"/>
        <v/>
      </c>
      <c r="G336" s="27" t="str">
        <f t="shared" si="3"/>
        <v/>
      </c>
      <c r="I336" s="28"/>
      <c r="J336" s="30"/>
      <c r="K336" s="30"/>
      <c r="L336" s="30"/>
      <c r="M336" s="30"/>
      <c r="N336" s="30"/>
      <c r="O336" s="30"/>
      <c r="P336" s="30"/>
      <c r="Q336" s="65">
        <f t="shared" si="4"/>
        <v>0</v>
      </c>
      <c r="R336" s="30" t="str">
        <f t="shared" si="5"/>
        <v>#N/A</v>
      </c>
      <c r="T336" s="30" t="str">
        <f t="shared" si="6"/>
        <v>#N/A</v>
      </c>
      <c r="U336" s="30" t="str">
        <f t="shared" si="7"/>
        <v>#N/A</v>
      </c>
      <c r="V336" s="30" t="str">
        <f t="shared" si="8"/>
        <v>#N/A</v>
      </c>
      <c r="W336" s="30" t="str">
        <f t="shared" si="9"/>
        <v>#N/A</v>
      </c>
      <c r="X336" s="30" t="str">
        <f t="shared" si="10"/>
        <v>#N/A</v>
      </c>
      <c r="Y336" s="30" t="str">
        <f t="shared" si="11"/>
        <v>#N/A</v>
      </c>
      <c r="Z336" s="30" t="str">
        <f t="shared" si="12"/>
        <v>#N/A</v>
      </c>
      <c r="AA336" s="30" t="str">
        <f t="shared" si="13"/>
        <v>#N/A</v>
      </c>
    </row>
    <row r="337">
      <c r="C337" s="25"/>
      <c r="D337" s="25" t="str">
        <f t="shared" si="1"/>
        <v/>
      </c>
      <c r="E337" s="26" t="str">
        <f t="shared" si="2"/>
        <v/>
      </c>
      <c r="G337" s="27" t="str">
        <f t="shared" si="3"/>
        <v/>
      </c>
      <c r="I337" s="28"/>
      <c r="J337" s="30"/>
      <c r="K337" s="30"/>
      <c r="L337" s="30"/>
      <c r="M337" s="30"/>
      <c r="N337" s="30"/>
      <c r="O337" s="30"/>
      <c r="P337" s="30"/>
      <c r="Q337" s="65">
        <f t="shared" si="4"/>
        <v>0</v>
      </c>
      <c r="R337" s="30" t="str">
        <f t="shared" si="5"/>
        <v>#N/A</v>
      </c>
      <c r="T337" s="30" t="str">
        <f t="shared" si="6"/>
        <v>#N/A</v>
      </c>
      <c r="U337" s="30" t="str">
        <f t="shared" si="7"/>
        <v>#N/A</v>
      </c>
      <c r="V337" s="30" t="str">
        <f t="shared" si="8"/>
        <v>#N/A</v>
      </c>
      <c r="W337" s="30" t="str">
        <f t="shared" si="9"/>
        <v>#N/A</v>
      </c>
      <c r="X337" s="30" t="str">
        <f t="shared" si="10"/>
        <v>#N/A</v>
      </c>
      <c r="Y337" s="30" t="str">
        <f t="shared" si="11"/>
        <v>#N/A</v>
      </c>
      <c r="Z337" s="30" t="str">
        <f t="shared" si="12"/>
        <v>#N/A</v>
      </c>
      <c r="AA337" s="30" t="str">
        <f t="shared" si="13"/>
        <v>#N/A</v>
      </c>
    </row>
    <row r="338">
      <c r="C338" s="25"/>
      <c r="D338" s="25" t="str">
        <f t="shared" si="1"/>
        <v/>
      </c>
      <c r="E338" s="26" t="str">
        <f t="shared" si="2"/>
        <v/>
      </c>
      <c r="G338" s="27" t="str">
        <f t="shared" si="3"/>
        <v/>
      </c>
      <c r="I338" s="28"/>
      <c r="J338" s="30"/>
      <c r="K338" s="30"/>
      <c r="L338" s="30"/>
      <c r="M338" s="30"/>
      <c r="N338" s="30"/>
      <c r="O338" s="30"/>
      <c r="P338" s="30"/>
      <c r="Q338" s="65">
        <f t="shared" si="4"/>
        <v>0</v>
      </c>
      <c r="R338" s="30" t="str">
        <f t="shared" si="5"/>
        <v>#N/A</v>
      </c>
      <c r="T338" s="30" t="str">
        <f t="shared" si="6"/>
        <v>#N/A</v>
      </c>
      <c r="U338" s="30" t="str">
        <f t="shared" si="7"/>
        <v>#N/A</v>
      </c>
      <c r="V338" s="30" t="str">
        <f t="shared" si="8"/>
        <v>#N/A</v>
      </c>
      <c r="W338" s="30" t="str">
        <f t="shared" si="9"/>
        <v>#N/A</v>
      </c>
      <c r="X338" s="30" t="str">
        <f t="shared" si="10"/>
        <v>#N/A</v>
      </c>
      <c r="Y338" s="30" t="str">
        <f t="shared" si="11"/>
        <v>#N/A</v>
      </c>
      <c r="Z338" s="30" t="str">
        <f t="shared" si="12"/>
        <v>#N/A</v>
      </c>
      <c r="AA338" s="30" t="str">
        <f t="shared" si="13"/>
        <v>#N/A</v>
      </c>
    </row>
    <row r="339">
      <c r="C339" s="25"/>
      <c r="D339" s="25" t="str">
        <f t="shared" si="1"/>
        <v/>
      </c>
      <c r="E339" s="26" t="str">
        <f t="shared" si="2"/>
        <v/>
      </c>
      <c r="G339" s="27" t="str">
        <f t="shared" si="3"/>
        <v/>
      </c>
      <c r="I339" s="28"/>
      <c r="J339" s="30"/>
      <c r="K339" s="30"/>
      <c r="L339" s="30"/>
      <c r="M339" s="30"/>
      <c r="N339" s="30"/>
      <c r="O339" s="30"/>
      <c r="P339" s="30"/>
      <c r="Q339" s="65">
        <f t="shared" si="4"/>
        <v>0</v>
      </c>
      <c r="R339" s="30" t="str">
        <f t="shared" si="5"/>
        <v>#N/A</v>
      </c>
      <c r="T339" s="30" t="str">
        <f t="shared" si="6"/>
        <v>#N/A</v>
      </c>
      <c r="U339" s="30" t="str">
        <f t="shared" si="7"/>
        <v>#N/A</v>
      </c>
      <c r="V339" s="30" t="str">
        <f t="shared" si="8"/>
        <v>#N/A</v>
      </c>
      <c r="W339" s="30" t="str">
        <f t="shared" si="9"/>
        <v>#N/A</v>
      </c>
      <c r="X339" s="30" t="str">
        <f t="shared" si="10"/>
        <v>#N/A</v>
      </c>
      <c r="Y339" s="30" t="str">
        <f t="shared" si="11"/>
        <v>#N/A</v>
      </c>
      <c r="Z339" s="30" t="str">
        <f t="shared" si="12"/>
        <v>#N/A</v>
      </c>
      <c r="AA339" s="30" t="str">
        <f t="shared" si="13"/>
        <v>#N/A</v>
      </c>
    </row>
    <row r="340">
      <c r="C340" s="25"/>
      <c r="D340" s="25" t="str">
        <f t="shared" si="1"/>
        <v/>
      </c>
      <c r="E340" s="26" t="str">
        <f t="shared" si="2"/>
        <v/>
      </c>
      <c r="G340" s="27" t="str">
        <f t="shared" si="3"/>
        <v/>
      </c>
      <c r="I340" s="28"/>
      <c r="J340" s="30"/>
      <c r="K340" s="30"/>
      <c r="L340" s="30"/>
      <c r="M340" s="30"/>
      <c r="N340" s="30"/>
      <c r="O340" s="30"/>
      <c r="P340" s="30"/>
      <c r="Q340" s="65">
        <f t="shared" si="4"/>
        <v>0</v>
      </c>
      <c r="R340" s="30" t="str">
        <f t="shared" si="5"/>
        <v>#N/A</v>
      </c>
      <c r="T340" s="30" t="str">
        <f t="shared" si="6"/>
        <v>#N/A</v>
      </c>
      <c r="U340" s="30" t="str">
        <f t="shared" si="7"/>
        <v>#N/A</v>
      </c>
      <c r="V340" s="30" t="str">
        <f t="shared" si="8"/>
        <v>#N/A</v>
      </c>
      <c r="W340" s="30" t="str">
        <f t="shared" si="9"/>
        <v>#N/A</v>
      </c>
      <c r="X340" s="30" t="str">
        <f t="shared" si="10"/>
        <v>#N/A</v>
      </c>
      <c r="Y340" s="30" t="str">
        <f t="shared" si="11"/>
        <v>#N/A</v>
      </c>
      <c r="Z340" s="30" t="str">
        <f t="shared" si="12"/>
        <v>#N/A</v>
      </c>
      <c r="AA340" s="30" t="str">
        <f t="shared" si="13"/>
        <v>#N/A</v>
      </c>
    </row>
    <row r="341">
      <c r="C341" s="25"/>
      <c r="D341" s="25" t="str">
        <f t="shared" si="1"/>
        <v/>
      </c>
      <c r="E341" s="26" t="str">
        <f t="shared" si="2"/>
        <v/>
      </c>
      <c r="G341" s="27" t="str">
        <f t="shared" si="3"/>
        <v/>
      </c>
      <c r="I341" s="28"/>
      <c r="J341" s="30"/>
      <c r="K341" s="30"/>
      <c r="L341" s="30"/>
      <c r="M341" s="30"/>
      <c r="N341" s="30"/>
      <c r="O341" s="30"/>
      <c r="P341" s="30"/>
      <c r="Q341" s="65">
        <f t="shared" si="4"/>
        <v>0</v>
      </c>
      <c r="R341" s="30" t="str">
        <f t="shared" si="5"/>
        <v>#N/A</v>
      </c>
      <c r="T341" s="30" t="str">
        <f t="shared" si="6"/>
        <v>#N/A</v>
      </c>
      <c r="U341" s="30" t="str">
        <f t="shared" si="7"/>
        <v>#N/A</v>
      </c>
      <c r="V341" s="30" t="str">
        <f t="shared" si="8"/>
        <v>#N/A</v>
      </c>
      <c r="W341" s="30" t="str">
        <f t="shared" si="9"/>
        <v>#N/A</v>
      </c>
      <c r="X341" s="30" t="str">
        <f t="shared" si="10"/>
        <v>#N/A</v>
      </c>
      <c r="Y341" s="30" t="str">
        <f t="shared" si="11"/>
        <v>#N/A</v>
      </c>
      <c r="Z341" s="30" t="str">
        <f t="shared" si="12"/>
        <v>#N/A</v>
      </c>
      <c r="AA341" s="30" t="str">
        <f t="shared" si="13"/>
        <v>#N/A</v>
      </c>
    </row>
    <row r="342">
      <c r="C342" s="25"/>
      <c r="D342" s="25" t="str">
        <f t="shared" si="1"/>
        <v/>
      </c>
      <c r="E342" s="26" t="str">
        <f t="shared" si="2"/>
        <v/>
      </c>
      <c r="G342" s="27" t="str">
        <f t="shared" si="3"/>
        <v/>
      </c>
      <c r="I342" s="28"/>
      <c r="J342" s="30"/>
      <c r="K342" s="30"/>
      <c r="L342" s="30"/>
      <c r="M342" s="30"/>
      <c r="N342" s="30"/>
      <c r="O342" s="30"/>
      <c r="P342" s="30"/>
      <c r="Q342" s="65">
        <f t="shared" si="4"/>
        <v>0</v>
      </c>
      <c r="R342" s="30" t="str">
        <f t="shared" si="5"/>
        <v>#N/A</v>
      </c>
      <c r="T342" s="30" t="str">
        <f t="shared" si="6"/>
        <v>#N/A</v>
      </c>
      <c r="U342" s="30" t="str">
        <f t="shared" si="7"/>
        <v>#N/A</v>
      </c>
      <c r="V342" s="30" t="str">
        <f t="shared" si="8"/>
        <v>#N/A</v>
      </c>
      <c r="W342" s="30" t="str">
        <f t="shared" si="9"/>
        <v>#N/A</v>
      </c>
      <c r="X342" s="30" t="str">
        <f t="shared" si="10"/>
        <v>#N/A</v>
      </c>
      <c r="Y342" s="30" t="str">
        <f t="shared" si="11"/>
        <v>#N/A</v>
      </c>
      <c r="Z342" s="30" t="str">
        <f t="shared" si="12"/>
        <v>#N/A</v>
      </c>
      <c r="AA342" s="30" t="str">
        <f t="shared" si="13"/>
        <v>#N/A</v>
      </c>
    </row>
    <row r="343">
      <c r="C343" s="25"/>
      <c r="D343" s="25" t="str">
        <f t="shared" si="1"/>
        <v/>
      </c>
      <c r="E343" s="26" t="str">
        <f t="shared" si="2"/>
        <v/>
      </c>
      <c r="G343" s="27" t="str">
        <f t="shared" si="3"/>
        <v/>
      </c>
      <c r="I343" s="28"/>
      <c r="J343" s="30"/>
      <c r="K343" s="30"/>
      <c r="L343" s="30"/>
      <c r="M343" s="30"/>
      <c r="N343" s="30"/>
      <c r="O343" s="30"/>
      <c r="P343" s="30"/>
      <c r="Q343" s="65">
        <f t="shared" si="4"/>
        <v>0</v>
      </c>
      <c r="R343" s="30" t="str">
        <f t="shared" si="5"/>
        <v>#N/A</v>
      </c>
      <c r="T343" s="30" t="str">
        <f t="shared" si="6"/>
        <v>#N/A</v>
      </c>
      <c r="U343" s="30" t="str">
        <f t="shared" si="7"/>
        <v>#N/A</v>
      </c>
      <c r="V343" s="30" t="str">
        <f t="shared" si="8"/>
        <v>#N/A</v>
      </c>
      <c r="W343" s="30" t="str">
        <f t="shared" si="9"/>
        <v>#N/A</v>
      </c>
      <c r="X343" s="30" t="str">
        <f t="shared" si="10"/>
        <v>#N/A</v>
      </c>
      <c r="Y343" s="30" t="str">
        <f t="shared" si="11"/>
        <v>#N/A</v>
      </c>
      <c r="Z343" s="30" t="str">
        <f t="shared" si="12"/>
        <v>#N/A</v>
      </c>
      <c r="AA343" s="30" t="str">
        <f t="shared" si="13"/>
        <v>#N/A</v>
      </c>
    </row>
    <row r="344">
      <c r="C344" s="25"/>
      <c r="D344" s="25" t="str">
        <f t="shared" si="1"/>
        <v/>
      </c>
      <c r="E344" s="26" t="str">
        <f t="shared" si="2"/>
        <v/>
      </c>
      <c r="G344" s="27" t="str">
        <f t="shared" si="3"/>
        <v/>
      </c>
      <c r="I344" s="28"/>
      <c r="J344" s="30"/>
      <c r="K344" s="30"/>
      <c r="L344" s="30"/>
      <c r="M344" s="30"/>
      <c r="N344" s="30"/>
      <c r="O344" s="30"/>
      <c r="P344" s="30"/>
      <c r="Q344" s="65">
        <f t="shared" si="4"/>
        <v>0</v>
      </c>
      <c r="R344" s="30" t="str">
        <f t="shared" si="5"/>
        <v>#N/A</v>
      </c>
      <c r="T344" s="30" t="str">
        <f t="shared" si="6"/>
        <v>#N/A</v>
      </c>
      <c r="U344" s="30" t="str">
        <f t="shared" si="7"/>
        <v>#N/A</v>
      </c>
      <c r="V344" s="30" t="str">
        <f t="shared" si="8"/>
        <v>#N/A</v>
      </c>
      <c r="W344" s="30" t="str">
        <f t="shared" si="9"/>
        <v>#N/A</v>
      </c>
      <c r="X344" s="30" t="str">
        <f t="shared" si="10"/>
        <v>#N/A</v>
      </c>
      <c r="Y344" s="30" t="str">
        <f t="shared" si="11"/>
        <v>#N/A</v>
      </c>
      <c r="Z344" s="30" t="str">
        <f t="shared" si="12"/>
        <v>#N/A</v>
      </c>
      <c r="AA344" s="30" t="str">
        <f t="shared" si="13"/>
        <v>#N/A</v>
      </c>
    </row>
    <row r="345">
      <c r="C345" s="25"/>
      <c r="D345" s="25" t="str">
        <f t="shared" si="1"/>
        <v/>
      </c>
      <c r="E345" s="26" t="str">
        <f t="shared" si="2"/>
        <v/>
      </c>
      <c r="G345" s="27" t="str">
        <f t="shared" si="3"/>
        <v/>
      </c>
      <c r="I345" s="28"/>
      <c r="J345" s="30"/>
      <c r="K345" s="30"/>
      <c r="L345" s="30"/>
      <c r="M345" s="30"/>
      <c r="N345" s="30"/>
      <c r="O345" s="30"/>
      <c r="P345" s="30"/>
      <c r="Q345" s="65">
        <f t="shared" si="4"/>
        <v>0</v>
      </c>
      <c r="R345" s="30" t="str">
        <f t="shared" si="5"/>
        <v>#N/A</v>
      </c>
      <c r="T345" s="30" t="str">
        <f t="shared" si="6"/>
        <v>#N/A</v>
      </c>
      <c r="U345" s="30" t="str">
        <f t="shared" si="7"/>
        <v>#N/A</v>
      </c>
      <c r="V345" s="30" t="str">
        <f t="shared" si="8"/>
        <v>#N/A</v>
      </c>
      <c r="W345" s="30" t="str">
        <f t="shared" si="9"/>
        <v>#N/A</v>
      </c>
      <c r="X345" s="30" t="str">
        <f t="shared" si="10"/>
        <v>#N/A</v>
      </c>
      <c r="Y345" s="30" t="str">
        <f t="shared" si="11"/>
        <v>#N/A</v>
      </c>
      <c r="Z345" s="30" t="str">
        <f t="shared" si="12"/>
        <v>#N/A</v>
      </c>
      <c r="AA345" s="30" t="str">
        <f t="shared" si="13"/>
        <v>#N/A</v>
      </c>
    </row>
    <row r="346">
      <c r="C346" s="25"/>
      <c r="D346" s="25" t="str">
        <f t="shared" si="1"/>
        <v/>
      </c>
      <c r="E346" s="26" t="str">
        <f t="shared" si="2"/>
        <v/>
      </c>
      <c r="G346" s="27" t="str">
        <f t="shared" si="3"/>
        <v/>
      </c>
      <c r="I346" s="28"/>
      <c r="J346" s="30"/>
      <c r="K346" s="30"/>
      <c r="L346" s="30"/>
      <c r="M346" s="30"/>
      <c r="N346" s="30"/>
      <c r="O346" s="30"/>
      <c r="P346" s="30"/>
      <c r="Q346" s="65">
        <f t="shared" si="4"/>
        <v>0</v>
      </c>
      <c r="R346" s="30" t="str">
        <f t="shared" si="5"/>
        <v>#N/A</v>
      </c>
      <c r="T346" s="30" t="str">
        <f t="shared" si="6"/>
        <v>#N/A</v>
      </c>
      <c r="U346" s="30" t="str">
        <f t="shared" si="7"/>
        <v>#N/A</v>
      </c>
      <c r="V346" s="30" t="str">
        <f t="shared" si="8"/>
        <v>#N/A</v>
      </c>
      <c r="W346" s="30" t="str">
        <f t="shared" si="9"/>
        <v>#N/A</v>
      </c>
      <c r="X346" s="30" t="str">
        <f t="shared" si="10"/>
        <v>#N/A</v>
      </c>
      <c r="Y346" s="30" t="str">
        <f t="shared" si="11"/>
        <v>#N/A</v>
      </c>
      <c r="Z346" s="30" t="str">
        <f t="shared" si="12"/>
        <v>#N/A</v>
      </c>
      <c r="AA346" s="30" t="str">
        <f t="shared" si="13"/>
        <v>#N/A</v>
      </c>
    </row>
    <row r="347">
      <c r="C347" s="25"/>
      <c r="D347" s="25" t="str">
        <f t="shared" si="1"/>
        <v/>
      </c>
      <c r="E347" s="26" t="str">
        <f t="shared" si="2"/>
        <v/>
      </c>
      <c r="G347" s="27" t="str">
        <f t="shared" si="3"/>
        <v/>
      </c>
      <c r="I347" s="28"/>
      <c r="J347" s="30"/>
      <c r="K347" s="30"/>
      <c r="L347" s="30"/>
      <c r="M347" s="30"/>
      <c r="N347" s="30"/>
      <c r="O347" s="30"/>
      <c r="P347" s="30"/>
      <c r="Q347" s="65">
        <f t="shared" si="4"/>
        <v>0</v>
      </c>
      <c r="R347" s="30" t="str">
        <f t="shared" si="5"/>
        <v>#N/A</v>
      </c>
      <c r="T347" s="30" t="str">
        <f t="shared" si="6"/>
        <v>#N/A</v>
      </c>
      <c r="U347" s="30" t="str">
        <f t="shared" si="7"/>
        <v>#N/A</v>
      </c>
      <c r="V347" s="30" t="str">
        <f t="shared" si="8"/>
        <v>#N/A</v>
      </c>
      <c r="W347" s="30" t="str">
        <f t="shared" si="9"/>
        <v>#N/A</v>
      </c>
      <c r="X347" s="30" t="str">
        <f t="shared" si="10"/>
        <v>#N/A</v>
      </c>
      <c r="Y347" s="30" t="str">
        <f t="shared" si="11"/>
        <v>#N/A</v>
      </c>
      <c r="Z347" s="30" t="str">
        <f t="shared" si="12"/>
        <v>#N/A</v>
      </c>
      <c r="AA347" s="30" t="str">
        <f t="shared" si="13"/>
        <v>#N/A</v>
      </c>
    </row>
    <row r="348">
      <c r="C348" s="25"/>
      <c r="D348" s="25" t="str">
        <f t="shared" si="1"/>
        <v/>
      </c>
      <c r="E348" s="26" t="str">
        <f t="shared" si="2"/>
        <v/>
      </c>
      <c r="G348" s="27" t="str">
        <f t="shared" si="3"/>
        <v/>
      </c>
      <c r="I348" s="28"/>
      <c r="J348" s="30"/>
      <c r="K348" s="30"/>
      <c r="L348" s="30"/>
      <c r="M348" s="30"/>
      <c r="N348" s="30"/>
      <c r="O348" s="30"/>
      <c r="P348" s="30"/>
      <c r="Q348" s="65">
        <f t="shared" si="4"/>
        <v>0</v>
      </c>
      <c r="R348" s="30" t="str">
        <f t="shared" si="5"/>
        <v>#N/A</v>
      </c>
      <c r="T348" s="30" t="str">
        <f t="shared" si="6"/>
        <v>#N/A</v>
      </c>
      <c r="U348" s="30" t="str">
        <f t="shared" si="7"/>
        <v>#N/A</v>
      </c>
      <c r="V348" s="30" t="str">
        <f t="shared" si="8"/>
        <v>#N/A</v>
      </c>
      <c r="W348" s="30" t="str">
        <f t="shared" si="9"/>
        <v>#N/A</v>
      </c>
      <c r="X348" s="30" t="str">
        <f t="shared" si="10"/>
        <v>#N/A</v>
      </c>
      <c r="Y348" s="30" t="str">
        <f t="shared" si="11"/>
        <v>#N/A</v>
      </c>
      <c r="Z348" s="30" t="str">
        <f t="shared" si="12"/>
        <v>#N/A</v>
      </c>
      <c r="AA348" s="30" t="str">
        <f t="shared" si="13"/>
        <v>#N/A</v>
      </c>
    </row>
    <row r="349">
      <c r="C349" s="25"/>
      <c r="D349" s="25" t="str">
        <f t="shared" si="1"/>
        <v/>
      </c>
      <c r="E349" s="26" t="str">
        <f t="shared" si="2"/>
        <v/>
      </c>
      <c r="G349" s="27" t="str">
        <f t="shared" si="3"/>
        <v/>
      </c>
      <c r="I349" s="28"/>
      <c r="J349" s="30"/>
      <c r="K349" s="30"/>
      <c r="L349" s="30"/>
      <c r="M349" s="30"/>
      <c r="N349" s="30"/>
      <c r="O349" s="30"/>
      <c r="P349" s="30"/>
      <c r="Q349" s="65">
        <f t="shared" si="4"/>
        <v>0</v>
      </c>
      <c r="R349" s="30" t="str">
        <f t="shared" si="5"/>
        <v>#N/A</v>
      </c>
      <c r="T349" s="30" t="str">
        <f t="shared" si="6"/>
        <v>#N/A</v>
      </c>
      <c r="U349" s="30" t="str">
        <f t="shared" si="7"/>
        <v>#N/A</v>
      </c>
      <c r="V349" s="30" t="str">
        <f t="shared" si="8"/>
        <v>#N/A</v>
      </c>
      <c r="W349" s="30" t="str">
        <f t="shared" si="9"/>
        <v>#N/A</v>
      </c>
      <c r="X349" s="30" t="str">
        <f t="shared" si="10"/>
        <v>#N/A</v>
      </c>
      <c r="Y349" s="30" t="str">
        <f t="shared" si="11"/>
        <v>#N/A</v>
      </c>
      <c r="Z349" s="30" t="str">
        <f t="shared" si="12"/>
        <v>#N/A</v>
      </c>
      <c r="AA349" s="30" t="str">
        <f t="shared" si="13"/>
        <v>#N/A</v>
      </c>
    </row>
    <row r="350">
      <c r="C350" s="25"/>
      <c r="D350" s="25" t="str">
        <f t="shared" si="1"/>
        <v/>
      </c>
      <c r="E350" s="26" t="str">
        <f t="shared" si="2"/>
        <v/>
      </c>
      <c r="G350" s="27" t="str">
        <f t="shared" si="3"/>
        <v/>
      </c>
      <c r="I350" s="28"/>
      <c r="J350" s="30"/>
      <c r="K350" s="30"/>
      <c r="L350" s="30"/>
      <c r="M350" s="30"/>
      <c r="N350" s="30"/>
      <c r="O350" s="30"/>
      <c r="P350" s="30"/>
      <c r="Q350" s="65">
        <f t="shared" si="4"/>
        <v>0</v>
      </c>
      <c r="R350" s="30" t="str">
        <f t="shared" si="5"/>
        <v>#N/A</v>
      </c>
      <c r="T350" s="30" t="str">
        <f t="shared" si="6"/>
        <v>#N/A</v>
      </c>
      <c r="U350" s="30" t="str">
        <f t="shared" si="7"/>
        <v>#N/A</v>
      </c>
      <c r="V350" s="30" t="str">
        <f t="shared" si="8"/>
        <v>#N/A</v>
      </c>
      <c r="W350" s="30" t="str">
        <f t="shared" si="9"/>
        <v>#N/A</v>
      </c>
      <c r="X350" s="30" t="str">
        <f t="shared" si="10"/>
        <v>#N/A</v>
      </c>
      <c r="Y350" s="30" t="str">
        <f t="shared" si="11"/>
        <v>#N/A</v>
      </c>
      <c r="Z350" s="30" t="str">
        <f t="shared" si="12"/>
        <v>#N/A</v>
      </c>
      <c r="AA350" s="30" t="str">
        <f t="shared" si="13"/>
        <v>#N/A</v>
      </c>
    </row>
    <row r="351">
      <c r="C351" s="25"/>
      <c r="D351" s="25" t="str">
        <f t="shared" si="1"/>
        <v/>
      </c>
      <c r="E351" s="26" t="str">
        <f t="shared" si="2"/>
        <v/>
      </c>
      <c r="G351" s="27" t="str">
        <f t="shared" si="3"/>
        <v/>
      </c>
      <c r="I351" s="28"/>
      <c r="J351" s="30"/>
      <c r="K351" s="30"/>
      <c r="L351" s="30"/>
      <c r="M351" s="30"/>
      <c r="N351" s="30"/>
      <c r="O351" s="30"/>
      <c r="P351" s="30"/>
      <c r="Q351" s="65">
        <f t="shared" si="4"/>
        <v>0</v>
      </c>
      <c r="R351" s="30" t="str">
        <f t="shared" si="5"/>
        <v>#N/A</v>
      </c>
      <c r="T351" s="30" t="str">
        <f t="shared" si="6"/>
        <v>#N/A</v>
      </c>
      <c r="U351" s="30" t="str">
        <f t="shared" si="7"/>
        <v>#N/A</v>
      </c>
      <c r="V351" s="30" t="str">
        <f t="shared" si="8"/>
        <v>#N/A</v>
      </c>
      <c r="W351" s="30" t="str">
        <f t="shared" si="9"/>
        <v>#N/A</v>
      </c>
      <c r="X351" s="30" t="str">
        <f t="shared" si="10"/>
        <v>#N/A</v>
      </c>
      <c r="Y351" s="30" t="str">
        <f t="shared" si="11"/>
        <v>#N/A</v>
      </c>
      <c r="Z351" s="30" t="str">
        <f t="shared" si="12"/>
        <v>#N/A</v>
      </c>
      <c r="AA351" s="30" t="str">
        <f t="shared" si="13"/>
        <v>#N/A</v>
      </c>
    </row>
    <row r="352">
      <c r="C352" s="25"/>
      <c r="D352" s="25" t="str">
        <f t="shared" si="1"/>
        <v/>
      </c>
      <c r="E352" s="26" t="str">
        <f t="shared" si="2"/>
        <v/>
      </c>
      <c r="G352" s="27" t="str">
        <f t="shared" si="3"/>
        <v/>
      </c>
      <c r="I352" s="28"/>
      <c r="J352" s="30"/>
      <c r="K352" s="30"/>
      <c r="L352" s="30"/>
      <c r="M352" s="30"/>
      <c r="N352" s="30"/>
      <c r="O352" s="30"/>
      <c r="P352" s="30"/>
      <c r="Q352" s="65">
        <f t="shared" si="4"/>
        <v>0</v>
      </c>
      <c r="R352" s="30" t="str">
        <f t="shared" si="5"/>
        <v>#N/A</v>
      </c>
      <c r="T352" s="30" t="str">
        <f t="shared" si="6"/>
        <v>#N/A</v>
      </c>
      <c r="U352" s="30" t="str">
        <f t="shared" si="7"/>
        <v>#N/A</v>
      </c>
      <c r="V352" s="30" t="str">
        <f t="shared" si="8"/>
        <v>#N/A</v>
      </c>
      <c r="W352" s="30" t="str">
        <f t="shared" si="9"/>
        <v>#N/A</v>
      </c>
      <c r="X352" s="30" t="str">
        <f t="shared" si="10"/>
        <v>#N/A</v>
      </c>
      <c r="Y352" s="30" t="str">
        <f t="shared" si="11"/>
        <v>#N/A</v>
      </c>
      <c r="Z352" s="30" t="str">
        <f t="shared" si="12"/>
        <v>#N/A</v>
      </c>
      <c r="AA352" s="30" t="str">
        <f t="shared" si="13"/>
        <v>#N/A</v>
      </c>
    </row>
    <row r="353">
      <c r="C353" s="25"/>
      <c r="D353" s="25" t="str">
        <f t="shared" si="1"/>
        <v/>
      </c>
      <c r="E353" s="26" t="str">
        <f t="shared" si="2"/>
        <v/>
      </c>
      <c r="G353" s="27" t="str">
        <f t="shared" si="3"/>
        <v/>
      </c>
      <c r="I353" s="28"/>
      <c r="J353" s="30"/>
      <c r="K353" s="30"/>
      <c r="L353" s="30"/>
      <c r="M353" s="30"/>
      <c r="N353" s="30"/>
      <c r="O353" s="30"/>
      <c r="P353" s="30"/>
      <c r="Q353" s="65">
        <f t="shared" si="4"/>
        <v>0</v>
      </c>
      <c r="R353" s="30" t="str">
        <f t="shared" si="5"/>
        <v>#N/A</v>
      </c>
      <c r="T353" s="30" t="str">
        <f t="shared" si="6"/>
        <v>#N/A</v>
      </c>
      <c r="U353" s="30" t="str">
        <f t="shared" si="7"/>
        <v>#N/A</v>
      </c>
      <c r="V353" s="30" t="str">
        <f t="shared" si="8"/>
        <v>#N/A</v>
      </c>
      <c r="W353" s="30" t="str">
        <f t="shared" si="9"/>
        <v>#N/A</v>
      </c>
      <c r="X353" s="30" t="str">
        <f t="shared" si="10"/>
        <v>#N/A</v>
      </c>
      <c r="Y353" s="30" t="str">
        <f t="shared" si="11"/>
        <v>#N/A</v>
      </c>
      <c r="Z353" s="30" t="str">
        <f t="shared" si="12"/>
        <v>#N/A</v>
      </c>
      <c r="AA353" s="30" t="str">
        <f t="shared" si="13"/>
        <v>#N/A</v>
      </c>
    </row>
    <row r="354">
      <c r="C354" s="25"/>
      <c r="D354" s="25" t="str">
        <f t="shared" si="1"/>
        <v/>
      </c>
      <c r="E354" s="26" t="str">
        <f t="shared" si="2"/>
        <v/>
      </c>
      <c r="G354" s="27" t="str">
        <f t="shared" si="3"/>
        <v/>
      </c>
      <c r="I354" s="28"/>
      <c r="J354" s="30"/>
      <c r="K354" s="30"/>
      <c r="L354" s="30"/>
      <c r="M354" s="30"/>
      <c r="N354" s="30"/>
      <c r="O354" s="30"/>
      <c r="P354" s="30"/>
      <c r="Q354" s="65">
        <f t="shared" si="4"/>
        <v>0</v>
      </c>
      <c r="R354" s="30" t="str">
        <f t="shared" si="5"/>
        <v>#N/A</v>
      </c>
      <c r="T354" s="30" t="str">
        <f t="shared" si="6"/>
        <v>#N/A</v>
      </c>
      <c r="U354" s="30" t="str">
        <f t="shared" si="7"/>
        <v>#N/A</v>
      </c>
      <c r="V354" s="30" t="str">
        <f t="shared" si="8"/>
        <v>#N/A</v>
      </c>
      <c r="W354" s="30" t="str">
        <f t="shared" si="9"/>
        <v>#N/A</v>
      </c>
      <c r="X354" s="30" t="str">
        <f t="shared" si="10"/>
        <v>#N/A</v>
      </c>
      <c r="Y354" s="30" t="str">
        <f t="shared" si="11"/>
        <v>#N/A</v>
      </c>
      <c r="Z354" s="30" t="str">
        <f t="shared" si="12"/>
        <v>#N/A</v>
      </c>
      <c r="AA354" s="30" t="str">
        <f t="shared" si="13"/>
        <v>#N/A</v>
      </c>
    </row>
    <row r="355">
      <c r="C355" s="25"/>
      <c r="D355" s="25" t="str">
        <f t="shared" si="1"/>
        <v/>
      </c>
      <c r="E355" s="26" t="str">
        <f t="shared" si="2"/>
        <v/>
      </c>
      <c r="G355" s="27" t="str">
        <f t="shared" si="3"/>
        <v/>
      </c>
      <c r="I355" s="28"/>
      <c r="J355" s="30"/>
      <c r="K355" s="30"/>
      <c r="L355" s="30"/>
      <c r="M355" s="30"/>
      <c r="N355" s="30"/>
      <c r="O355" s="30"/>
      <c r="P355" s="30"/>
      <c r="Q355" s="65">
        <f t="shared" si="4"/>
        <v>0</v>
      </c>
      <c r="R355" s="30" t="str">
        <f t="shared" si="5"/>
        <v>#N/A</v>
      </c>
      <c r="T355" s="30" t="str">
        <f t="shared" si="6"/>
        <v>#N/A</v>
      </c>
      <c r="U355" s="30" t="str">
        <f t="shared" si="7"/>
        <v>#N/A</v>
      </c>
      <c r="V355" s="30" t="str">
        <f t="shared" si="8"/>
        <v>#N/A</v>
      </c>
      <c r="W355" s="30" t="str">
        <f t="shared" si="9"/>
        <v>#N/A</v>
      </c>
      <c r="X355" s="30" t="str">
        <f t="shared" si="10"/>
        <v>#N/A</v>
      </c>
      <c r="Y355" s="30" t="str">
        <f t="shared" si="11"/>
        <v>#N/A</v>
      </c>
      <c r="Z355" s="30" t="str">
        <f t="shared" si="12"/>
        <v>#N/A</v>
      </c>
      <c r="AA355" s="30" t="str">
        <f t="shared" si="13"/>
        <v>#N/A</v>
      </c>
    </row>
    <row r="356">
      <c r="C356" s="25"/>
      <c r="D356" s="25" t="str">
        <f t="shared" si="1"/>
        <v/>
      </c>
      <c r="E356" s="26" t="str">
        <f t="shared" si="2"/>
        <v/>
      </c>
      <c r="G356" s="27" t="str">
        <f t="shared" si="3"/>
        <v/>
      </c>
      <c r="I356" s="28"/>
      <c r="J356" s="30"/>
      <c r="K356" s="30"/>
      <c r="L356" s="30"/>
      <c r="M356" s="30"/>
      <c r="N356" s="30"/>
      <c r="O356" s="30"/>
      <c r="P356" s="30"/>
      <c r="Q356" s="65">
        <f t="shared" si="4"/>
        <v>0</v>
      </c>
      <c r="R356" s="30" t="str">
        <f t="shared" si="5"/>
        <v>#N/A</v>
      </c>
      <c r="T356" s="30" t="str">
        <f t="shared" si="6"/>
        <v>#N/A</v>
      </c>
      <c r="U356" s="30" t="str">
        <f t="shared" si="7"/>
        <v>#N/A</v>
      </c>
      <c r="V356" s="30" t="str">
        <f t="shared" si="8"/>
        <v>#N/A</v>
      </c>
      <c r="W356" s="30" t="str">
        <f t="shared" si="9"/>
        <v>#N/A</v>
      </c>
      <c r="X356" s="30" t="str">
        <f t="shared" si="10"/>
        <v>#N/A</v>
      </c>
      <c r="Y356" s="30" t="str">
        <f t="shared" si="11"/>
        <v>#N/A</v>
      </c>
      <c r="Z356" s="30" t="str">
        <f t="shared" si="12"/>
        <v>#N/A</v>
      </c>
      <c r="AA356" s="30" t="str">
        <f t="shared" si="13"/>
        <v>#N/A</v>
      </c>
    </row>
    <row r="357">
      <c r="C357" s="25"/>
      <c r="D357" s="25" t="str">
        <f t="shared" si="1"/>
        <v/>
      </c>
      <c r="E357" s="26" t="str">
        <f t="shared" si="2"/>
        <v/>
      </c>
      <c r="G357" s="27" t="str">
        <f t="shared" si="3"/>
        <v/>
      </c>
      <c r="I357" s="28"/>
      <c r="J357" s="30"/>
      <c r="K357" s="30"/>
      <c r="L357" s="30"/>
      <c r="M357" s="30"/>
      <c r="N357" s="30"/>
      <c r="O357" s="30"/>
      <c r="P357" s="30"/>
      <c r="Q357" s="65">
        <f t="shared" si="4"/>
        <v>0</v>
      </c>
      <c r="R357" s="30" t="str">
        <f t="shared" si="5"/>
        <v>#N/A</v>
      </c>
      <c r="T357" s="30" t="str">
        <f t="shared" si="6"/>
        <v>#N/A</v>
      </c>
      <c r="U357" s="30" t="str">
        <f t="shared" si="7"/>
        <v>#N/A</v>
      </c>
      <c r="V357" s="30" t="str">
        <f t="shared" si="8"/>
        <v>#N/A</v>
      </c>
      <c r="W357" s="30" t="str">
        <f t="shared" si="9"/>
        <v>#N/A</v>
      </c>
      <c r="X357" s="30" t="str">
        <f t="shared" si="10"/>
        <v>#N/A</v>
      </c>
      <c r="Y357" s="30" t="str">
        <f t="shared" si="11"/>
        <v>#N/A</v>
      </c>
      <c r="Z357" s="30" t="str">
        <f t="shared" si="12"/>
        <v>#N/A</v>
      </c>
      <c r="AA357" s="30" t="str">
        <f t="shared" si="13"/>
        <v>#N/A</v>
      </c>
    </row>
    <row r="358">
      <c r="C358" s="25"/>
      <c r="D358" s="25" t="str">
        <f t="shared" si="1"/>
        <v/>
      </c>
      <c r="E358" s="26" t="str">
        <f t="shared" si="2"/>
        <v/>
      </c>
      <c r="G358" s="27" t="str">
        <f t="shared" si="3"/>
        <v/>
      </c>
      <c r="I358" s="28"/>
      <c r="J358" s="30"/>
      <c r="K358" s="30"/>
      <c r="L358" s="30"/>
      <c r="M358" s="30"/>
      <c r="N358" s="30"/>
      <c r="O358" s="30"/>
      <c r="P358" s="30"/>
      <c r="Q358" s="65">
        <f t="shared" si="4"/>
        <v>0</v>
      </c>
      <c r="R358" s="30" t="str">
        <f t="shared" si="5"/>
        <v>#N/A</v>
      </c>
      <c r="T358" s="30" t="str">
        <f t="shared" si="6"/>
        <v>#N/A</v>
      </c>
      <c r="U358" s="30" t="str">
        <f t="shared" si="7"/>
        <v>#N/A</v>
      </c>
      <c r="V358" s="30" t="str">
        <f t="shared" si="8"/>
        <v>#N/A</v>
      </c>
      <c r="W358" s="30" t="str">
        <f t="shared" si="9"/>
        <v>#N/A</v>
      </c>
      <c r="X358" s="30" t="str">
        <f t="shared" si="10"/>
        <v>#N/A</v>
      </c>
      <c r="Y358" s="30" t="str">
        <f t="shared" si="11"/>
        <v>#N/A</v>
      </c>
      <c r="Z358" s="30" t="str">
        <f t="shared" si="12"/>
        <v>#N/A</v>
      </c>
      <c r="AA358" s="30" t="str">
        <f t="shared" si="13"/>
        <v>#N/A</v>
      </c>
    </row>
    <row r="359">
      <c r="C359" s="25"/>
      <c r="D359" s="25" t="str">
        <f t="shared" si="1"/>
        <v/>
      </c>
      <c r="E359" s="26" t="str">
        <f t="shared" si="2"/>
        <v/>
      </c>
      <c r="G359" s="27" t="str">
        <f t="shared" si="3"/>
        <v/>
      </c>
      <c r="I359" s="28"/>
      <c r="J359" s="30"/>
      <c r="K359" s="30"/>
      <c r="L359" s="30"/>
      <c r="M359" s="30"/>
      <c r="N359" s="30"/>
      <c r="O359" s="30"/>
      <c r="P359" s="30"/>
      <c r="Q359" s="65">
        <f t="shared" si="4"/>
        <v>0</v>
      </c>
      <c r="R359" s="30" t="str">
        <f t="shared" si="5"/>
        <v>#N/A</v>
      </c>
      <c r="T359" s="30" t="str">
        <f t="shared" si="6"/>
        <v>#N/A</v>
      </c>
      <c r="U359" s="30" t="str">
        <f t="shared" si="7"/>
        <v>#N/A</v>
      </c>
      <c r="V359" s="30" t="str">
        <f t="shared" si="8"/>
        <v>#N/A</v>
      </c>
      <c r="W359" s="30" t="str">
        <f t="shared" si="9"/>
        <v>#N/A</v>
      </c>
      <c r="X359" s="30" t="str">
        <f t="shared" si="10"/>
        <v>#N/A</v>
      </c>
      <c r="Y359" s="30" t="str">
        <f t="shared" si="11"/>
        <v>#N/A</v>
      </c>
      <c r="Z359" s="30" t="str">
        <f t="shared" si="12"/>
        <v>#N/A</v>
      </c>
      <c r="AA359" s="30" t="str">
        <f t="shared" si="13"/>
        <v>#N/A</v>
      </c>
    </row>
    <row r="360">
      <c r="C360" s="25"/>
      <c r="D360" s="25" t="str">
        <f t="shared" si="1"/>
        <v/>
      </c>
      <c r="E360" s="26" t="str">
        <f t="shared" si="2"/>
        <v/>
      </c>
      <c r="G360" s="27" t="str">
        <f t="shared" si="3"/>
        <v/>
      </c>
      <c r="I360" s="28"/>
      <c r="J360" s="30"/>
      <c r="K360" s="30"/>
      <c r="L360" s="30"/>
      <c r="M360" s="30"/>
      <c r="N360" s="30"/>
      <c r="O360" s="30"/>
      <c r="P360" s="30"/>
      <c r="Q360" s="65">
        <f t="shared" si="4"/>
        <v>0</v>
      </c>
      <c r="R360" s="30" t="str">
        <f t="shared" si="5"/>
        <v>#N/A</v>
      </c>
      <c r="T360" s="30" t="str">
        <f t="shared" si="6"/>
        <v>#N/A</v>
      </c>
      <c r="U360" s="30" t="str">
        <f t="shared" si="7"/>
        <v>#N/A</v>
      </c>
      <c r="V360" s="30" t="str">
        <f t="shared" si="8"/>
        <v>#N/A</v>
      </c>
      <c r="W360" s="30" t="str">
        <f t="shared" si="9"/>
        <v>#N/A</v>
      </c>
      <c r="X360" s="30" t="str">
        <f t="shared" si="10"/>
        <v>#N/A</v>
      </c>
      <c r="Y360" s="30" t="str">
        <f t="shared" si="11"/>
        <v>#N/A</v>
      </c>
      <c r="Z360" s="30" t="str">
        <f t="shared" si="12"/>
        <v>#N/A</v>
      </c>
      <c r="AA360" s="30" t="str">
        <f t="shared" si="13"/>
        <v>#N/A</v>
      </c>
    </row>
    <row r="361">
      <c r="C361" s="25"/>
      <c r="D361" s="25" t="str">
        <f t="shared" si="1"/>
        <v/>
      </c>
      <c r="E361" s="26" t="str">
        <f t="shared" si="2"/>
        <v/>
      </c>
      <c r="G361" s="27" t="str">
        <f t="shared" si="3"/>
        <v/>
      </c>
      <c r="I361" s="28"/>
      <c r="J361" s="30"/>
      <c r="K361" s="30"/>
      <c r="L361" s="30"/>
      <c r="M361" s="30"/>
      <c r="N361" s="30"/>
      <c r="O361" s="30"/>
      <c r="P361" s="30"/>
      <c r="Q361" s="65">
        <f t="shared" si="4"/>
        <v>0</v>
      </c>
      <c r="R361" s="30" t="str">
        <f t="shared" si="5"/>
        <v>#N/A</v>
      </c>
      <c r="T361" s="30" t="str">
        <f t="shared" si="6"/>
        <v>#N/A</v>
      </c>
      <c r="U361" s="30" t="str">
        <f t="shared" si="7"/>
        <v>#N/A</v>
      </c>
      <c r="V361" s="30" t="str">
        <f t="shared" si="8"/>
        <v>#N/A</v>
      </c>
      <c r="W361" s="30" t="str">
        <f t="shared" si="9"/>
        <v>#N/A</v>
      </c>
      <c r="X361" s="30" t="str">
        <f t="shared" si="10"/>
        <v>#N/A</v>
      </c>
      <c r="Y361" s="30" t="str">
        <f t="shared" si="11"/>
        <v>#N/A</v>
      </c>
      <c r="Z361" s="30" t="str">
        <f t="shared" si="12"/>
        <v>#N/A</v>
      </c>
      <c r="AA361" s="30" t="str">
        <f t="shared" si="13"/>
        <v>#N/A</v>
      </c>
    </row>
    <row r="362">
      <c r="C362" s="25"/>
      <c r="D362" s="25" t="str">
        <f t="shared" si="1"/>
        <v/>
      </c>
      <c r="E362" s="26" t="str">
        <f t="shared" si="2"/>
        <v/>
      </c>
      <c r="G362" s="27" t="str">
        <f t="shared" si="3"/>
        <v/>
      </c>
      <c r="I362" s="28"/>
      <c r="J362" s="30"/>
      <c r="K362" s="30"/>
      <c r="L362" s="30"/>
      <c r="M362" s="30"/>
      <c r="N362" s="30"/>
      <c r="O362" s="30"/>
      <c r="P362" s="30"/>
      <c r="Q362" s="65">
        <f t="shared" si="4"/>
        <v>0</v>
      </c>
      <c r="R362" s="30" t="str">
        <f t="shared" si="5"/>
        <v>#N/A</v>
      </c>
      <c r="T362" s="30" t="str">
        <f t="shared" si="6"/>
        <v>#N/A</v>
      </c>
      <c r="U362" s="30" t="str">
        <f t="shared" si="7"/>
        <v>#N/A</v>
      </c>
      <c r="V362" s="30" t="str">
        <f t="shared" si="8"/>
        <v>#N/A</v>
      </c>
      <c r="W362" s="30" t="str">
        <f t="shared" si="9"/>
        <v>#N/A</v>
      </c>
      <c r="X362" s="30" t="str">
        <f t="shared" si="10"/>
        <v>#N/A</v>
      </c>
      <c r="Y362" s="30" t="str">
        <f t="shared" si="11"/>
        <v>#N/A</v>
      </c>
      <c r="Z362" s="30" t="str">
        <f t="shared" si="12"/>
        <v>#N/A</v>
      </c>
      <c r="AA362" s="30" t="str">
        <f t="shared" si="13"/>
        <v>#N/A</v>
      </c>
    </row>
    <row r="363">
      <c r="C363" s="25"/>
      <c r="D363" s="25" t="str">
        <f t="shared" si="1"/>
        <v/>
      </c>
      <c r="E363" s="26" t="str">
        <f t="shared" si="2"/>
        <v/>
      </c>
      <c r="G363" s="27" t="str">
        <f t="shared" si="3"/>
        <v/>
      </c>
      <c r="I363" s="28"/>
      <c r="J363" s="30"/>
      <c r="K363" s="30"/>
      <c r="L363" s="30"/>
      <c r="M363" s="30"/>
      <c r="N363" s="30"/>
      <c r="O363" s="30"/>
      <c r="P363" s="30"/>
      <c r="Q363" s="65">
        <f t="shared" si="4"/>
        <v>0</v>
      </c>
      <c r="R363" s="30" t="str">
        <f t="shared" si="5"/>
        <v>#N/A</v>
      </c>
      <c r="T363" s="30" t="str">
        <f t="shared" si="6"/>
        <v>#N/A</v>
      </c>
      <c r="U363" s="30" t="str">
        <f t="shared" si="7"/>
        <v>#N/A</v>
      </c>
      <c r="V363" s="30" t="str">
        <f t="shared" si="8"/>
        <v>#N/A</v>
      </c>
      <c r="W363" s="30" t="str">
        <f t="shared" si="9"/>
        <v>#N/A</v>
      </c>
      <c r="X363" s="30" t="str">
        <f t="shared" si="10"/>
        <v>#N/A</v>
      </c>
      <c r="Y363" s="30" t="str">
        <f t="shared" si="11"/>
        <v>#N/A</v>
      </c>
      <c r="Z363" s="30" t="str">
        <f t="shared" si="12"/>
        <v>#N/A</v>
      </c>
      <c r="AA363" s="30" t="str">
        <f t="shared" si="13"/>
        <v>#N/A</v>
      </c>
    </row>
    <row r="364">
      <c r="C364" s="25"/>
      <c r="D364" s="25" t="str">
        <f t="shared" si="1"/>
        <v/>
      </c>
      <c r="E364" s="26" t="str">
        <f t="shared" si="2"/>
        <v/>
      </c>
      <c r="G364" s="27" t="str">
        <f t="shared" si="3"/>
        <v/>
      </c>
      <c r="I364" s="28"/>
      <c r="J364" s="30"/>
      <c r="K364" s="30"/>
      <c r="L364" s="30"/>
      <c r="M364" s="30"/>
      <c r="N364" s="30"/>
      <c r="O364" s="30"/>
      <c r="P364" s="30"/>
      <c r="Q364" s="65">
        <f t="shared" si="4"/>
        <v>0</v>
      </c>
      <c r="R364" s="30" t="str">
        <f t="shared" si="5"/>
        <v>#N/A</v>
      </c>
      <c r="T364" s="30" t="str">
        <f t="shared" si="6"/>
        <v>#N/A</v>
      </c>
      <c r="U364" s="30" t="str">
        <f t="shared" si="7"/>
        <v>#N/A</v>
      </c>
      <c r="V364" s="30" t="str">
        <f t="shared" si="8"/>
        <v>#N/A</v>
      </c>
      <c r="W364" s="30" t="str">
        <f t="shared" si="9"/>
        <v>#N/A</v>
      </c>
      <c r="X364" s="30" t="str">
        <f t="shared" si="10"/>
        <v>#N/A</v>
      </c>
      <c r="Y364" s="30" t="str">
        <f t="shared" si="11"/>
        <v>#N/A</v>
      </c>
      <c r="Z364" s="30" t="str">
        <f t="shared" si="12"/>
        <v>#N/A</v>
      </c>
      <c r="AA364" s="30" t="str">
        <f t="shared" si="13"/>
        <v>#N/A</v>
      </c>
    </row>
    <row r="365">
      <c r="C365" s="25"/>
      <c r="D365" s="25" t="str">
        <f t="shared" si="1"/>
        <v/>
      </c>
      <c r="E365" s="26" t="str">
        <f t="shared" si="2"/>
        <v/>
      </c>
      <c r="G365" s="27" t="str">
        <f t="shared" si="3"/>
        <v/>
      </c>
      <c r="I365" s="28"/>
      <c r="J365" s="30"/>
      <c r="K365" s="30"/>
      <c r="L365" s="30"/>
      <c r="M365" s="30"/>
      <c r="N365" s="30"/>
      <c r="O365" s="30"/>
      <c r="P365" s="30"/>
      <c r="Q365" s="65">
        <f t="shared" si="4"/>
        <v>0</v>
      </c>
      <c r="R365" s="30" t="str">
        <f t="shared" si="5"/>
        <v>#N/A</v>
      </c>
      <c r="T365" s="30" t="str">
        <f t="shared" si="6"/>
        <v>#N/A</v>
      </c>
      <c r="U365" s="30" t="str">
        <f t="shared" si="7"/>
        <v>#N/A</v>
      </c>
      <c r="V365" s="30" t="str">
        <f t="shared" si="8"/>
        <v>#N/A</v>
      </c>
      <c r="W365" s="30" t="str">
        <f t="shared" si="9"/>
        <v>#N/A</v>
      </c>
      <c r="X365" s="30" t="str">
        <f t="shared" si="10"/>
        <v>#N/A</v>
      </c>
      <c r="Y365" s="30" t="str">
        <f t="shared" si="11"/>
        <v>#N/A</v>
      </c>
      <c r="Z365" s="30" t="str">
        <f t="shared" si="12"/>
        <v>#N/A</v>
      </c>
      <c r="AA365" s="30" t="str">
        <f t="shared" si="13"/>
        <v>#N/A</v>
      </c>
    </row>
    <row r="366">
      <c r="C366" s="25"/>
      <c r="D366" s="25" t="str">
        <f t="shared" si="1"/>
        <v/>
      </c>
      <c r="E366" s="26" t="str">
        <f t="shared" si="2"/>
        <v/>
      </c>
      <c r="G366" s="27" t="str">
        <f t="shared" si="3"/>
        <v/>
      </c>
      <c r="I366" s="28"/>
      <c r="J366" s="30"/>
      <c r="K366" s="30"/>
      <c r="L366" s="30"/>
      <c r="M366" s="30"/>
      <c r="N366" s="30"/>
      <c r="O366" s="30"/>
      <c r="P366" s="30"/>
      <c r="Q366" s="65">
        <f t="shared" si="4"/>
        <v>0</v>
      </c>
      <c r="R366" s="30" t="str">
        <f t="shared" si="5"/>
        <v>#N/A</v>
      </c>
      <c r="T366" s="30" t="str">
        <f t="shared" si="6"/>
        <v>#N/A</v>
      </c>
      <c r="U366" s="30" t="str">
        <f t="shared" si="7"/>
        <v>#N/A</v>
      </c>
      <c r="V366" s="30" t="str">
        <f t="shared" si="8"/>
        <v>#N/A</v>
      </c>
      <c r="W366" s="30" t="str">
        <f t="shared" si="9"/>
        <v>#N/A</v>
      </c>
      <c r="X366" s="30" t="str">
        <f t="shared" si="10"/>
        <v>#N/A</v>
      </c>
      <c r="Y366" s="30" t="str">
        <f t="shared" si="11"/>
        <v>#N/A</v>
      </c>
      <c r="Z366" s="30" t="str">
        <f t="shared" si="12"/>
        <v>#N/A</v>
      </c>
      <c r="AA366" s="30" t="str">
        <f t="shared" si="13"/>
        <v>#N/A</v>
      </c>
    </row>
    <row r="367">
      <c r="C367" s="25"/>
      <c r="D367" s="25" t="str">
        <f t="shared" si="1"/>
        <v/>
      </c>
      <c r="E367" s="26" t="str">
        <f t="shared" si="2"/>
        <v/>
      </c>
      <c r="G367" s="27" t="str">
        <f t="shared" si="3"/>
        <v/>
      </c>
      <c r="I367" s="28"/>
      <c r="J367" s="30"/>
      <c r="K367" s="30"/>
      <c r="L367" s="30"/>
      <c r="M367" s="30"/>
      <c r="N367" s="30"/>
      <c r="O367" s="30"/>
      <c r="P367" s="30"/>
      <c r="Q367" s="65">
        <f t="shared" si="4"/>
        <v>0</v>
      </c>
      <c r="R367" s="30" t="str">
        <f t="shared" si="5"/>
        <v>#N/A</v>
      </c>
      <c r="T367" s="30" t="str">
        <f t="shared" si="6"/>
        <v>#N/A</v>
      </c>
      <c r="U367" s="30" t="str">
        <f t="shared" si="7"/>
        <v>#N/A</v>
      </c>
      <c r="V367" s="30" t="str">
        <f t="shared" si="8"/>
        <v>#N/A</v>
      </c>
      <c r="W367" s="30" t="str">
        <f t="shared" si="9"/>
        <v>#N/A</v>
      </c>
      <c r="X367" s="30" t="str">
        <f t="shared" si="10"/>
        <v>#N/A</v>
      </c>
      <c r="Y367" s="30" t="str">
        <f t="shared" si="11"/>
        <v>#N/A</v>
      </c>
      <c r="Z367" s="30" t="str">
        <f t="shared" si="12"/>
        <v>#N/A</v>
      </c>
      <c r="AA367" s="30" t="str">
        <f t="shared" si="13"/>
        <v>#N/A</v>
      </c>
    </row>
    <row r="368">
      <c r="C368" s="25"/>
      <c r="D368" s="25" t="str">
        <f t="shared" si="1"/>
        <v/>
      </c>
      <c r="E368" s="26" t="str">
        <f t="shared" si="2"/>
        <v/>
      </c>
      <c r="G368" s="27" t="str">
        <f t="shared" si="3"/>
        <v/>
      </c>
      <c r="I368" s="28"/>
      <c r="J368" s="30"/>
      <c r="K368" s="30"/>
      <c r="L368" s="30"/>
      <c r="M368" s="30"/>
      <c r="N368" s="30"/>
      <c r="O368" s="30"/>
      <c r="P368" s="30"/>
      <c r="Q368" s="65">
        <f t="shared" si="4"/>
        <v>0</v>
      </c>
      <c r="R368" s="30" t="str">
        <f t="shared" si="5"/>
        <v>#N/A</v>
      </c>
      <c r="T368" s="30" t="str">
        <f t="shared" si="6"/>
        <v>#N/A</v>
      </c>
      <c r="U368" s="30" t="str">
        <f t="shared" si="7"/>
        <v>#N/A</v>
      </c>
      <c r="V368" s="30" t="str">
        <f t="shared" si="8"/>
        <v>#N/A</v>
      </c>
      <c r="W368" s="30" t="str">
        <f t="shared" si="9"/>
        <v>#N/A</v>
      </c>
      <c r="X368" s="30" t="str">
        <f t="shared" si="10"/>
        <v>#N/A</v>
      </c>
      <c r="Y368" s="30" t="str">
        <f t="shared" si="11"/>
        <v>#N/A</v>
      </c>
      <c r="Z368" s="30" t="str">
        <f t="shared" si="12"/>
        <v>#N/A</v>
      </c>
      <c r="AA368" s="30" t="str">
        <f t="shared" si="13"/>
        <v>#N/A</v>
      </c>
    </row>
    <row r="369">
      <c r="C369" s="25"/>
      <c r="D369" s="25" t="str">
        <f t="shared" si="1"/>
        <v/>
      </c>
      <c r="E369" s="26" t="str">
        <f t="shared" si="2"/>
        <v/>
      </c>
      <c r="G369" s="27" t="str">
        <f t="shared" si="3"/>
        <v/>
      </c>
      <c r="I369" s="28"/>
      <c r="J369" s="30"/>
      <c r="K369" s="30"/>
      <c r="L369" s="30"/>
      <c r="M369" s="30"/>
      <c r="N369" s="30"/>
      <c r="O369" s="30"/>
      <c r="P369" s="30"/>
      <c r="Q369" s="65">
        <f t="shared" si="4"/>
        <v>0</v>
      </c>
      <c r="R369" s="30" t="str">
        <f t="shared" si="5"/>
        <v>#N/A</v>
      </c>
      <c r="T369" s="30" t="str">
        <f t="shared" si="6"/>
        <v>#N/A</v>
      </c>
      <c r="U369" s="30" t="str">
        <f t="shared" si="7"/>
        <v>#N/A</v>
      </c>
      <c r="V369" s="30" t="str">
        <f t="shared" si="8"/>
        <v>#N/A</v>
      </c>
      <c r="W369" s="30" t="str">
        <f t="shared" si="9"/>
        <v>#N/A</v>
      </c>
      <c r="X369" s="30" t="str">
        <f t="shared" si="10"/>
        <v>#N/A</v>
      </c>
      <c r="Y369" s="30" t="str">
        <f t="shared" si="11"/>
        <v>#N/A</v>
      </c>
      <c r="Z369" s="30" t="str">
        <f t="shared" si="12"/>
        <v>#N/A</v>
      </c>
      <c r="AA369" s="30" t="str">
        <f t="shared" si="13"/>
        <v>#N/A</v>
      </c>
    </row>
    <row r="370">
      <c r="C370" s="25"/>
      <c r="D370" s="25" t="str">
        <f t="shared" si="1"/>
        <v/>
      </c>
      <c r="E370" s="26" t="str">
        <f t="shared" si="2"/>
        <v/>
      </c>
      <c r="G370" s="27" t="str">
        <f t="shared" si="3"/>
        <v/>
      </c>
      <c r="I370" s="28"/>
      <c r="J370" s="30"/>
      <c r="K370" s="30"/>
      <c r="L370" s="30"/>
      <c r="M370" s="30"/>
      <c r="N370" s="30"/>
      <c r="O370" s="30"/>
      <c r="P370" s="30"/>
      <c r="Q370" s="65">
        <f t="shared" si="4"/>
        <v>0</v>
      </c>
      <c r="R370" s="30" t="str">
        <f t="shared" si="5"/>
        <v>#N/A</v>
      </c>
      <c r="T370" s="30" t="str">
        <f t="shared" si="6"/>
        <v>#N/A</v>
      </c>
      <c r="U370" s="30" t="str">
        <f t="shared" si="7"/>
        <v>#N/A</v>
      </c>
      <c r="V370" s="30" t="str">
        <f t="shared" si="8"/>
        <v>#N/A</v>
      </c>
      <c r="W370" s="30" t="str">
        <f t="shared" si="9"/>
        <v>#N/A</v>
      </c>
      <c r="X370" s="30" t="str">
        <f t="shared" si="10"/>
        <v>#N/A</v>
      </c>
      <c r="Y370" s="30" t="str">
        <f t="shared" si="11"/>
        <v>#N/A</v>
      </c>
      <c r="Z370" s="30" t="str">
        <f t="shared" si="12"/>
        <v>#N/A</v>
      </c>
      <c r="AA370" s="30" t="str">
        <f t="shared" si="13"/>
        <v>#N/A</v>
      </c>
    </row>
    <row r="371">
      <c r="C371" s="25"/>
      <c r="D371" s="25" t="str">
        <f t="shared" si="1"/>
        <v/>
      </c>
      <c r="E371" s="26" t="str">
        <f t="shared" si="2"/>
        <v/>
      </c>
      <c r="G371" s="27" t="str">
        <f t="shared" si="3"/>
        <v/>
      </c>
      <c r="I371" s="28"/>
      <c r="J371" s="30"/>
      <c r="K371" s="30"/>
      <c r="L371" s="30"/>
      <c r="M371" s="30"/>
      <c r="N371" s="30"/>
      <c r="O371" s="30"/>
      <c r="P371" s="30"/>
      <c r="Q371" s="65">
        <f t="shared" si="4"/>
        <v>0</v>
      </c>
      <c r="R371" s="30" t="str">
        <f t="shared" si="5"/>
        <v>#N/A</v>
      </c>
      <c r="T371" s="30" t="str">
        <f t="shared" si="6"/>
        <v>#N/A</v>
      </c>
      <c r="U371" s="30" t="str">
        <f t="shared" si="7"/>
        <v>#N/A</v>
      </c>
      <c r="V371" s="30" t="str">
        <f t="shared" si="8"/>
        <v>#N/A</v>
      </c>
      <c r="W371" s="30" t="str">
        <f t="shared" si="9"/>
        <v>#N/A</v>
      </c>
      <c r="X371" s="30" t="str">
        <f t="shared" si="10"/>
        <v>#N/A</v>
      </c>
      <c r="Y371" s="30" t="str">
        <f t="shared" si="11"/>
        <v>#N/A</v>
      </c>
      <c r="Z371" s="30" t="str">
        <f t="shared" si="12"/>
        <v>#N/A</v>
      </c>
      <c r="AA371" s="30" t="str">
        <f t="shared" si="13"/>
        <v>#N/A</v>
      </c>
    </row>
    <row r="372">
      <c r="C372" s="25"/>
      <c r="D372" s="25" t="str">
        <f t="shared" si="1"/>
        <v/>
      </c>
      <c r="E372" s="26" t="str">
        <f t="shared" si="2"/>
        <v/>
      </c>
      <c r="G372" s="27" t="str">
        <f t="shared" si="3"/>
        <v/>
      </c>
      <c r="I372" s="28"/>
      <c r="J372" s="30"/>
      <c r="K372" s="30"/>
      <c r="L372" s="30"/>
      <c r="M372" s="30"/>
      <c r="N372" s="30"/>
      <c r="O372" s="30"/>
      <c r="P372" s="30"/>
      <c r="Q372" s="65">
        <f t="shared" si="4"/>
        <v>0</v>
      </c>
      <c r="R372" s="30" t="str">
        <f t="shared" si="5"/>
        <v>#N/A</v>
      </c>
      <c r="T372" s="30" t="str">
        <f t="shared" si="6"/>
        <v>#N/A</v>
      </c>
      <c r="U372" s="30" t="str">
        <f t="shared" si="7"/>
        <v>#N/A</v>
      </c>
      <c r="V372" s="30" t="str">
        <f t="shared" si="8"/>
        <v>#N/A</v>
      </c>
      <c r="W372" s="30" t="str">
        <f t="shared" si="9"/>
        <v>#N/A</v>
      </c>
      <c r="X372" s="30" t="str">
        <f t="shared" si="10"/>
        <v>#N/A</v>
      </c>
      <c r="Y372" s="30" t="str">
        <f t="shared" si="11"/>
        <v>#N/A</v>
      </c>
      <c r="Z372" s="30" t="str">
        <f t="shared" si="12"/>
        <v>#N/A</v>
      </c>
      <c r="AA372" s="30" t="str">
        <f t="shared" si="13"/>
        <v>#N/A</v>
      </c>
    </row>
    <row r="373">
      <c r="C373" s="25"/>
      <c r="D373" s="25" t="str">
        <f t="shared" si="1"/>
        <v/>
      </c>
      <c r="E373" s="26" t="str">
        <f t="shared" si="2"/>
        <v/>
      </c>
      <c r="G373" s="27" t="str">
        <f t="shared" si="3"/>
        <v/>
      </c>
      <c r="I373" s="28"/>
      <c r="J373" s="30"/>
      <c r="K373" s="30"/>
      <c r="L373" s="30"/>
      <c r="M373" s="30"/>
      <c r="N373" s="30"/>
      <c r="O373" s="30"/>
      <c r="P373" s="30"/>
      <c r="Q373" s="65">
        <f t="shared" si="4"/>
        <v>0</v>
      </c>
      <c r="R373" s="30" t="str">
        <f t="shared" si="5"/>
        <v>#N/A</v>
      </c>
      <c r="T373" s="30" t="str">
        <f t="shared" si="6"/>
        <v>#N/A</v>
      </c>
      <c r="U373" s="30" t="str">
        <f t="shared" si="7"/>
        <v>#N/A</v>
      </c>
      <c r="V373" s="30" t="str">
        <f t="shared" si="8"/>
        <v>#N/A</v>
      </c>
      <c r="W373" s="30" t="str">
        <f t="shared" si="9"/>
        <v>#N/A</v>
      </c>
      <c r="X373" s="30" t="str">
        <f t="shared" si="10"/>
        <v>#N/A</v>
      </c>
      <c r="Y373" s="30" t="str">
        <f t="shared" si="11"/>
        <v>#N/A</v>
      </c>
      <c r="Z373" s="30" t="str">
        <f t="shared" si="12"/>
        <v>#N/A</v>
      </c>
      <c r="AA373" s="30" t="str">
        <f t="shared" si="13"/>
        <v>#N/A</v>
      </c>
    </row>
    <row r="374">
      <c r="C374" s="25"/>
      <c r="D374" s="25" t="str">
        <f t="shared" si="1"/>
        <v/>
      </c>
      <c r="E374" s="26" t="str">
        <f t="shared" si="2"/>
        <v/>
      </c>
      <c r="G374" s="27" t="str">
        <f t="shared" si="3"/>
        <v/>
      </c>
      <c r="I374" s="28"/>
      <c r="J374" s="30"/>
      <c r="K374" s="30"/>
      <c r="L374" s="30"/>
      <c r="M374" s="30"/>
      <c r="N374" s="30"/>
      <c r="O374" s="30"/>
      <c r="P374" s="30"/>
      <c r="Q374" s="65">
        <f t="shared" si="4"/>
        <v>0</v>
      </c>
      <c r="R374" s="30" t="str">
        <f t="shared" si="5"/>
        <v>#N/A</v>
      </c>
      <c r="T374" s="30" t="str">
        <f t="shared" si="6"/>
        <v>#N/A</v>
      </c>
      <c r="U374" s="30" t="str">
        <f t="shared" si="7"/>
        <v>#N/A</v>
      </c>
      <c r="V374" s="30" t="str">
        <f t="shared" si="8"/>
        <v>#N/A</v>
      </c>
      <c r="W374" s="30" t="str">
        <f t="shared" si="9"/>
        <v>#N/A</v>
      </c>
      <c r="X374" s="30" t="str">
        <f t="shared" si="10"/>
        <v>#N/A</v>
      </c>
      <c r="Y374" s="30" t="str">
        <f t="shared" si="11"/>
        <v>#N/A</v>
      </c>
      <c r="Z374" s="30" t="str">
        <f t="shared" si="12"/>
        <v>#N/A</v>
      </c>
      <c r="AA374" s="30" t="str">
        <f t="shared" si="13"/>
        <v>#N/A</v>
      </c>
    </row>
    <row r="375">
      <c r="C375" s="25"/>
      <c r="D375" s="25" t="str">
        <f t="shared" si="1"/>
        <v/>
      </c>
      <c r="E375" s="26" t="str">
        <f t="shared" si="2"/>
        <v/>
      </c>
      <c r="G375" s="27" t="str">
        <f t="shared" si="3"/>
        <v/>
      </c>
      <c r="I375" s="28"/>
      <c r="J375" s="30"/>
      <c r="K375" s="30"/>
      <c r="L375" s="30"/>
      <c r="M375" s="30"/>
      <c r="N375" s="30"/>
      <c r="O375" s="30"/>
      <c r="P375" s="30"/>
      <c r="Q375" s="65">
        <f t="shared" si="4"/>
        <v>0</v>
      </c>
      <c r="R375" s="30" t="str">
        <f t="shared" si="5"/>
        <v>#N/A</v>
      </c>
      <c r="T375" s="30" t="str">
        <f t="shared" si="6"/>
        <v>#N/A</v>
      </c>
      <c r="U375" s="30" t="str">
        <f t="shared" si="7"/>
        <v>#N/A</v>
      </c>
      <c r="V375" s="30" t="str">
        <f t="shared" si="8"/>
        <v>#N/A</v>
      </c>
      <c r="W375" s="30" t="str">
        <f t="shared" si="9"/>
        <v>#N/A</v>
      </c>
      <c r="X375" s="30" t="str">
        <f t="shared" si="10"/>
        <v>#N/A</v>
      </c>
      <c r="Y375" s="30" t="str">
        <f t="shared" si="11"/>
        <v>#N/A</v>
      </c>
      <c r="Z375" s="30" t="str">
        <f t="shared" si="12"/>
        <v>#N/A</v>
      </c>
      <c r="AA375" s="30" t="str">
        <f t="shared" si="13"/>
        <v>#N/A</v>
      </c>
    </row>
    <row r="376">
      <c r="C376" s="25"/>
      <c r="D376" s="25" t="str">
        <f t="shared" si="1"/>
        <v/>
      </c>
      <c r="E376" s="26" t="str">
        <f t="shared" si="2"/>
        <v/>
      </c>
      <c r="G376" s="27" t="str">
        <f t="shared" si="3"/>
        <v/>
      </c>
      <c r="I376" s="28"/>
      <c r="J376" s="30"/>
      <c r="K376" s="30"/>
      <c r="L376" s="30"/>
      <c r="M376" s="30"/>
      <c r="N376" s="30"/>
      <c r="O376" s="30"/>
      <c r="P376" s="30"/>
      <c r="Q376" s="65">
        <f t="shared" si="4"/>
        <v>0</v>
      </c>
      <c r="R376" s="30" t="str">
        <f t="shared" si="5"/>
        <v>#N/A</v>
      </c>
      <c r="T376" s="30" t="str">
        <f t="shared" si="6"/>
        <v>#N/A</v>
      </c>
      <c r="U376" s="30" t="str">
        <f t="shared" si="7"/>
        <v>#N/A</v>
      </c>
      <c r="V376" s="30" t="str">
        <f t="shared" si="8"/>
        <v>#N/A</v>
      </c>
      <c r="W376" s="30" t="str">
        <f t="shared" si="9"/>
        <v>#N/A</v>
      </c>
      <c r="X376" s="30" t="str">
        <f t="shared" si="10"/>
        <v>#N/A</v>
      </c>
      <c r="Y376" s="30" t="str">
        <f t="shared" si="11"/>
        <v>#N/A</v>
      </c>
      <c r="Z376" s="30" t="str">
        <f t="shared" si="12"/>
        <v>#N/A</v>
      </c>
      <c r="AA376" s="30" t="str">
        <f t="shared" si="13"/>
        <v>#N/A</v>
      </c>
    </row>
    <row r="377">
      <c r="C377" s="25"/>
      <c r="D377" s="25" t="str">
        <f t="shared" si="1"/>
        <v/>
      </c>
      <c r="E377" s="26" t="str">
        <f t="shared" si="2"/>
        <v/>
      </c>
      <c r="G377" s="27" t="str">
        <f t="shared" si="3"/>
        <v/>
      </c>
      <c r="I377" s="28"/>
      <c r="J377" s="30"/>
      <c r="K377" s="30"/>
      <c r="L377" s="30"/>
      <c r="M377" s="30"/>
      <c r="N377" s="30"/>
      <c r="O377" s="30"/>
      <c r="P377" s="30"/>
      <c r="Q377" s="65">
        <f t="shared" si="4"/>
        <v>0</v>
      </c>
      <c r="R377" s="30" t="str">
        <f t="shared" si="5"/>
        <v>#N/A</v>
      </c>
      <c r="T377" s="30" t="str">
        <f t="shared" si="6"/>
        <v>#N/A</v>
      </c>
      <c r="U377" s="30" t="str">
        <f t="shared" si="7"/>
        <v>#N/A</v>
      </c>
      <c r="V377" s="30" t="str">
        <f t="shared" si="8"/>
        <v>#N/A</v>
      </c>
      <c r="W377" s="30" t="str">
        <f t="shared" si="9"/>
        <v>#N/A</v>
      </c>
      <c r="X377" s="30" t="str">
        <f t="shared" si="10"/>
        <v>#N/A</v>
      </c>
      <c r="Y377" s="30" t="str">
        <f t="shared" si="11"/>
        <v>#N/A</v>
      </c>
      <c r="Z377" s="30" t="str">
        <f t="shared" si="12"/>
        <v>#N/A</v>
      </c>
      <c r="AA377" s="30" t="str">
        <f t="shared" si="13"/>
        <v>#N/A</v>
      </c>
    </row>
    <row r="378">
      <c r="C378" s="25"/>
      <c r="D378" s="25" t="str">
        <f t="shared" si="1"/>
        <v/>
      </c>
      <c r="E378" s="26" t="str">
        <f t="shared" si="2"/>
        <v/>
      </c>
      <c r="G378" s="27" t="str">
        <f t="shared" si="3"/>
        <v/>
      </c>
      <c r="I378" s="28"/>
      <c r="J378" s="30"/>
      <c r="K378" s="30"/>
      <c r="L378" s="30"/>
      <c r="M378" s="30"/>
      <c r="N378" s="30"/>
      <c r="O378" s="30"/>
      <c r="P378" s="30"/>
      <c r="Q378" s="65">
        <f t="shared" si="4"/>
        <v>0</v>
      </c>
      <c r="R378" s="30" t="str">
        <f t="shared" si="5"/>
        <v>#N/A</v>
      </c>
      <c r="T378" s="30" t="str">
        <f t="shared" si="6"/>
        <v>#N/A</v>
      </c>
      <c r="U378" s="30" t="str">
        <f t="shared" si="7"/>
        <v>#N/A</v>
      </c>
      <c r="V378" s="30" t="str">
        <f t="shared" si="8"/>
        <v>#N/A</v>
      </c>
      <c r="W378" s="30" t="str">
        <f t="shared" si="9"/>
        <v>#N/A</v>
      </c>
      <c r="X378" s="30" t="str">
        <f t="shared" si="10"/>
        <v>#N/A</v>
      </c>
      <c r="Y378" s="30" t="str">
        <f t="shared" si="11"/>
        <v>#N/A</v>
      </c>
      <c r="Z378" s="30" t="str">
        <f t="shared" si="12"/>
        <v>#N/A</v>
      </c>
      <c r="AA378" s="30" t="str">
        <f t="shared" si="13"/>
        <v>#N/A</v>
      </c>
    </row>
    <row r="379">
      <c r="C379" s="25"/>
      <c r="D379" s="25" t="str">
        <f t="shared" si="1"/>
        <v/>
      </c>
      <c r="E379" s="26" t="str">
        <f t="shared" si="2"/>
        <v/>
      </c>
      <c r="G379" s="27" t="str">
        <f t="shared" si="3"/>
        <v/>
      </c>
      <c r="I379" s="28"/>
      <c r="J379" s="30"/>
      <c r="K379" s="30"/>
      <c r="L379" s="30"/>
      <c r="M379" s="30"/>
      <c r="N379" s="30"/>
      <c r="O379" s="30"/>
      <c r="P379" s="30"/>
      <c r="Q379" s="65">
        <f t="shared" si="4"/>
        <v>0</v>
      </c>
      <c r="R379" s="30" t="str">
        <f t="shared" si="5"/>
        <v>#N/A</v>
      </c>
      <c r="T379" s="30" t="str">
        <f t="shared" si="6"/>
        <v>#N/A</v>
      </c>
      <c r="U379" s="30" t="str">
        <f t="shared" si="7"/>
        <v>#N/A</v>
      </c>
      <c r="V379" s="30" t="str">
        <f t="shared" si="8"/>
        <v>#N/A</v>
      </c>
      <c r="W379" s="30" t="str">
        <f t="shared" si="9"/>
        <v>#N/A</v>
      </c>
      <c r="X379" s="30" t="str">
        <f t="shared" si="10"/>
        <v>#N/A</v>
      </c>
      <c r="Y379" s="30" t="str">
        <f t="shared" si="11"/>
        <v>#N/A</v>
      </c>
      <c r="Z379" s="30" t="str">
        <f t="shared" si="12"/>
        <v>#N/A</v>
      </c>
      <c r="AA379" s="30" t="str">
        <f t="shared" si="13"/>
        <v>#N/A</v>
      </c>
    </row>
    <row r="380">
      <c r="C380" s="25"/>
      <c r="D380" s="25" t="str">
        <f t="shared" si="1"/>
        <v/>
      </c>
      <c r="E380" s="26" t="str">
        <f t="shared" si="2"/>
        <v/>
      </c>
      <c r="G380" s="27" t="str">
        <f t="shared" si="3"/>
        <v/>
      </c>
      <c r="I380" s="28"/>
      <c r="J380" s="30"/>
      <c r="K380" s="30"/>
      <c r="L380" s="30"/>
      <c r="M380" s="30"/>
      <c r="N380" s="30"/>
      <c r="O380" s="30"/>
      <c r="P380" s="30"/>
      <c r="Q380" s="65">
        <f t="shared" si="4"/>
        <v>0</v>
      </c>
      <c r="R380" s="30" t="str">
        <f t="shared" si="5"/>
        <v>#N/A</v>
      </c>
      <c r="T380" s="30" t="str">
        <f t="shared" si="6"/>
        <v>#N/A</v>
      </c>
      <c r="U380" s="30" t="str">
        <f t="shared" si="7"/>
        <v>#N/A</v>
      </c>
      <c r="V380" s="30" t="str">
        <f t="shared" si="8"/>
        <v>#N/A</v>
      </c>
      <c r="W380" s="30" t="str">
        <f t="shared" si="9"/>
        <v>#N/A</v>
      </c>
      <c r="X380" s="30" t="str">
        <f t="shared" si="10"/>
        <v>#N/A</v>
      </c>
      <c r="Y380" s="30" t="str">
        <f t="shared" si="11"/>
        <v>#N/A</v>
      </c>
      <c r="Z380" s="30" t="str">
        <f t="shared" si="12"/>
        <v>#N/A</v>
      </c>
      <c r="AA380" s="30" t="str">
        <f t="shared" si="13"/>
        <v>#N/A</v>
      </c>
    </row>
    <row r="381">
      <c r="C381" s="25"/>
      <c r="D381" s="25" t="str">
        <f t="shared" si="1"/>
        <v/>
      </c>
      <c r="E381" s="26" t="str">
        <f t="shared" si="2"/>
        <v/>
      </c>
      <c r="G381" s="27" t="str">
        <f t="shared" si="3"/>
        <v/>
      </c>
      <c r="I381" s="28"/>
      <c r="J381" s="30"/>
      <c r="K381" s="30"/>
      <c r="L381" s="30"/>
      <c r="M381" s="30"/>
      <c r="N381" s="30"/>
      <c r="O381" s="30"/>
      <c r="P381" s="30"/>
      <c r="Q381" s="65">
        <f t="shared" si="4"/>
        <v>0</v>
      </c>
      <c r="R381" s="30" t="str">
        <f t="shared" si="5"/>
        <v>#N/A</v>
      </c>
      <c r="T381" s="30" t="str">
        <f t="shared" si="6"/>
        <v>#N/A</v>
      </c>
      <c r="U381" s="30" t="str">
        <f t="shared" si="7"/>
        <v>#N/A</v>
      </c>
      <c r="V381" s="30" t="str">
        <f t="shared" si="8"/>
        <v>#N/A</v>
      </c>
      <c r="W381" s="30" t="str">
        <f t="shared" si="9"/>
        <v>#N/A</v>
      </c>
      <c r="X381" s="30" t="str">
        <f t="shared" si="10"/>
        <v>#N/A</v>
      </c>
      <c r="Y381" s="30" t="str">
        <f t="shared" si="11"/>
        <v>#N/A</v>
      </c>
      <c r="Z381" s="30" t="str">
        <f t="shared" si="12"/>
        <v>#N/A</v>
      </c>
      <c r="AA381" s="30" t="str">
        <f t="shared" si="13"/>
        <v>#N/A</v>
      </c>
    </row>
    <row r="382">
      <c r="C382" s="25"/>
      <c r="D382" s="25" t="str">
        <f t="shared" si="1"/>
        <v/>
      </c>
      <c r="E382" s="26" t="str">
        <f t="shared" si="2"/>
        <v/>
      </c>
      <c r="G382" s="27" t="str">
        <f t="shared" si="3"/>
        <v/>
      </c>
      <c r="I382" s="28"/>
      <c r="J382" s="30"/>
      <c r="K382" s="30"/>
      <c r="L382" s="30"/>
      <c r="M382" s="30"/>
      <c r="N382" s="30"/>
      <c r="O382" s="30"/>
      <c r="P382" s="30"/>
      <c r="Q382" s="65">
        <f t="shared" si="4"/>
        <v>0</v>
      </c>
      <c r="R382" s="30" t="str">
        <f t="shared" si="5"/>
        <v>#N/A</v>
      </c>
      <c r="T382" s="30" t="str">
        <f t="shared" si="6"/>
        <v>#N/A</v>
      </c>
      <c r="U382" s="30" t="str">
        <f t="shared" si="7"/>
        <v>#N/A</v>
      </c>
      <c r="V382" s="30" t="str">
        <f t="shared" si="8"/>
        <v>#N/A</v>
      </c>
      <c r="W382" s="30" t="str">
        <f t="shared" si="9"/>
        <v>#N/A</v>
      </c>
      <c r="X382" s="30" t="str">
        <f t="shared" si="10"/>
        <v>#N/A</v>
      </c>
      <c r="Y382" s="30" t="str">
        <f t="shared" si="11"/>
        <v>#N/A</v>
      </c>
      <c r="Z382" s="30" t="str">
        <f t="shared" si="12"/>
        <v>#N/A</v>
      </c>
      <c r="AA382" s="30" t="str">
        <f t="shared" si="13"/>
        <v>#N/A</v>
      </c>
    </row>
    <row r="383">
      <c r="C383" s="25"/>
      <c r="D383" s="25" t="str">
        <f t="shared" si="1"/>
        <v/>
      </c>
      <c r="E383" s="26" t="str">
        <f t="shared" si="2"/>
        <v/>
      </c>
      <c r="G383" s="27" t="str">
        <f t="shared" si="3"/>
        <v/>
      </c>
      <c r="I383" s="28"/>
      <c r="J383" s="30"/>
      <c r="K383" s="30"/>
      <c r="L383" s="30"/>
      <c r="M383" s="30"/>
      <c r="N383" s="30"/>
      <c r="O383" s="30"/>
      <c r="P383" s="30"/>
      <c r="Q383" s="65">
        <f t="shared" si="4"/>
        <v>0</v>
      </c>
      <c r="R383" s="30" t="str">
        <f t="shared" si="5"/>
        <v>#N/A</v>
      </c>
      <c r="T383" s="30" t="str">
        <f t="shared" si="6"/>
        <v>#N/A</v>
      </c>
      <c r="U383" s="30" t="str">
        <f t="shared" si="7"/>
        <v>#N/A</v>
      </c>
      <c r="V383" s="30" t="str">
        <f t="shared" si="8"/>
        <v>#N/A</v>
      </c>
      <c r="W383" s="30" t="str">
        <f t="shared" si="9"/>
        <v>#N/A</v>
      </c>
      <c r="X383" s="30" t="str">
        <f t="shared" si="10"/>
        <v>#N/A</v>
      </c>
      <c r="Y383" s="30" t="str">
        <f t="shared" si="11"/>
        <v>#N/A</v>
      </c>
      <c r="Z383" s="30" t="str">
        <f t="shared" si="12"/>
        <v>#N/A</v>
      </c>
      <c r="AA383" s="30" t="str">
        <f t="shared" si="13"/>
        <v>#N/A</v>
      </c>
    </row>
    <row r="384">
      <c r="C384" s="25"/>
      <c r="D384" s="25" t="str">
        <f t="shared" si="1"/>
        <v/>
      </c>
      <c r="E384" s="26" t="str">
        <f t="shared" si="2"/>
        <v/>
      </c>
      <c r="G384" s="27" t="str">
        <f t="shared" si="3"/>
        <v/>
      </c>
      <c r="I384" s="28"/>
      <c r="J384" s="30"/>
      <c r="K384" s="30"/>
      <c r="L384" s="30"/>
      <c r="M384" s="30"/>
      <c r="N384" s="30"/>
      <c r="O384" s="30"/>
      <c r="P384" s="30"/>
      <c r="Q384" s="65">
        <f t="shared" si="4"/>
        <v>0</v>
      </c>
      <c r="R384" s="30" t="str">
        <f t="shared" si="5"/>
        <v>#N/A</v>
      </c>
      <c r="T384" s="30" t="str">
        <f t="shared" si="6"/>
        <v>#N/A</v>
      </c>
      <c r="U384" s="30" t="str">
        <f t="shared" si="7"/>
        <v>#N/A</v>
      </c>
      <c r="V384" s="30" t="str">
        <f t="shared" si="8"/>
        <v>#N/A</v>
      </c>
      <c r="W384" s="30" t="str">
        <f t="shared" si="9"/>
        <v>#N/A</v>
      </c>
      <c r="X384" s="30" t="str">
        <f t="shared" si="10"/>
        <v>#N/A</v>
      </c>
      <c r="Y384" s="30" t="str">
        <f t="shared" si="11"/>
        <v>#N/A</v>
      </c>
      <c r="Z384" s="30" t="str">
        <f t="shared" si="12"/>
        <v>#N/A</v>
      </c>
      <c r="AA384" s="30" t="str">
        <f t="shared" si="13"/>
        <v>#N/A</v>
      </c>
    </row>
    <row r="385">
      <c r="C385" s="25"/>
      <c r="D385" s="25" t="str">
        <f t="shared" si="1"/>
        <v/>
      </c>
      <c r="E385" s="26" t="str">
        <f t="shared" si="2"/>
        <v/>
      </c>
      <c r="G385" s="27" t="str">
        <f t="shared" si="3"/>
        <v/>
      </c>
      <c r="I385" s="28"/>
      <c r="J385" s="30"/>
      <c r="K385" s="30"/>
      <c r="L385" s="30"/>
      <c r="M385" s="30"/>
      <c r="N385" s="30"/>
      <c r="O385" s="30"/>
      <c r="P385" s="30"/>
      <c r="Q385" s="65">
        <f t="shared" si="4"/>
        <v>0</v>
      </c>
      <c r="R385" s="30" t="str">
        <f t="shared" si="5"/>
        <v>#N/A</v>
      </c>
      <c r="T385" s="30" t="str">
        <f t="shared" si="6"/>
        <v>#N/A</v>
      </c>
      <c r="U385" s="30" t="str">
        <f t="shared" si="7"/>
        <v>#N/A</v>
      </c>
      <c r="V385" s="30" t="str">
        <f t="shared" si="8"/>
        <v>#N/A</v>
      </c>
      <c r="W385" s="30" t="str">
        <f t="shared" si="9"/>
        <v>#N/A</v>
      </c>
      <c r="X385" s="30" t="str">
        <f t="shared" si="10"/>
        <v>#N/A</v>
      </c>
      <c r="Y385" s="30" t="str">
        <f t="shared" si="11"/>
        <v>#N/A</v>
      </c>
      <c r="Z385" s="30" t="str">
        <f t="shared" si="12"/>
        <v>#N/A</v>
      </c>
      <c r="AA385" s="30" t="str">
        <f t="shared" si="13"/>
        <v>#N/A</v>
      </c>
    </row>
    <row r="386">
      <c r="C386" s="25"/>
      <c r="D386" s="25" t="str">
        <f t="shared" si="1"/>
        <v/>
      </c>
      <c r="E386" s="26" t="str">
        <f t="shared" si="2"/>
        <v/>
      </c>
      <c r="G386" s="27" t="str">
        <f t="shared" si="3"/>
        <v/>
      </c>
      <c r="I386" s="28"/>
      <c r="J386" s="30"/>
      <c r="K386" s="30"/>
      <c r="L386" s="30"/>
      <c r="M386" s="30"/>
      <c r="N386" s="30"/>
      <c r="O386" s="30"/>
      <c r="P386" s="30"/>
      <c r="Q386" s="65">
        <f t="shared" si="4"/>
        <v>0</v>
      </c>
      <c r="R386" s="30" t="str">
        <f t="shared" si="5"/>
        <v>#N/A</v>
      </c>
      <c r="T386" s="30" t="str">
        <f t="shared" si="6"/>
        <v>#N/A</v>
      </c>
      <c r="U386" s="30" t="str">
        <f t="shared" si="7"/>
        <v>#N/A</v>
      </c>
      <c r="V386" s="30" t="str">
        <f t="shared" si="8"/>
        <v>#N/A</v>
      </c>
      <c r="W386" s="30" t="str">
        <f t="shared" si="9"/>
        <v>#N/A</v>
      </c>
      <c r="X386" s="30" t="str">
        <f t="shared" si="10"/>
        <v>#N/A</v>
      </c>
      <c r="Y386" s="30" t="str">
        <f t="shared" si="11"/>
        <v>#N/A</v>
      </c>
      <c r="Z386" s="30" t="str">
        <f t="shared" si="12"/>
        <v>#N/A</v>
      </c>
      <c r="AA386" s="30" t="str">
        <f t="shared" si="13"/>
        <v>#N/A</v>
      </c>
    </row>
    <row r="387">
      <c r="C387" s="25"/>
      <c r="D387" s="25" t="str">
        <f t="shared" si="1"/>
        <v/>
      </c>
      <c r="E387" s="26" t="str">
        <f t="shared" si="2"/>
        <v/>
      </c>
      <c r="G387" s="27" t="str">
        <f t="shared" si="3"/>
        <v/>
      </c>
      <c r="I387" s="28"/>
      <c r="J387" s="30"/>
      <c r="K387" s="30"/>
      <c r="L387" s="30"/>
      <c r="M387" s="30"/>
      <c r="N387" s="30"/>
      <c r="O387" s="30"/>
      <c r="P387" s="30"/>
      <c r="Q387" s="65">
        <f t="shared" si="4"/>
        <v>0</v>
      </c>
      <c r="R387" s="30" t="str">
        <f t="shared" si="5"/>
        <v>#N/A</v>
      </c>
      <c r="T387" s="30" t="str">
        <f t="shared" si="6"/>
        <v>#N/A</v>
      </c>
      <c r="U387" s="30" t="str">
        <f t="shared" si="7"/>
        <v>#N/A</v>
      </c>
      <c r="V387" s="30" t="str">
        <f t="shared" si="8"/>
        <v>#N/A</v>
      </c>
      <c r="W387" s="30" t="str">
        <f t="shared" si="9"/>
        <v>#N/A</v>
      </c>
      <c r="X387" s="30" t="str">
        <f t="shared" si="10"/>
        <v>#N/A</v>
      </c>
      <c r="Y387" s="30" t="str">
        <f t="shared" si="11"/>
        <v>#N/A</v>
      </c>
      <c r="Z387" s="30" t="str">
        <f t="shared" si="12"/>
        <v>#N/A</v>
      </c>
      <c r="AA387" s="30" t="str">
        <f t="shared" si="13"/>
        <v>#N/A</v>
      </c>
    </row>
    <row r="388">
      <c r="C388" s="25"/>
      <c r="D388" s="25" t="str">
        <f t="shared" si="1"/>
        <v/>
      </c>
      <c r="E388" s="26" t="str">
        <f t="shared" si="2"/>
        <v/>
      </c>
      <c r="G388" s="27" t="str">
        <f t="shared" si="3"/>
        <v/>
      </c>
      <c r="I388" s="28"/>
      <c r="J388" s="30"/>
      <c r="K388" s="30"/>
      <c r="L388" s="30"/>
      <c r="M388" s="30"/>
      <c r="N388" s="30"/>
      <c r="O388" s="30"/>
      <c r="P388" s="30"/>
      <c r="Q388" s="65">
        <f t="shared" si="4"/>
        <v>0</v>
      </c>
      <c r="R388" s="30" t="str">
        <f t="shared" si="5"/>
        <v>#N/A</v>
      </c>
      <c r="T388" s="30" t="str">
        <f t="shared" si="6"/>
        <v>#N/A</v>
      </c>
      <c r="U388" s="30" t="str">
        <f t="shared" si="7"/>
        <v>#N/A</v>
      </c>
      <c r="V388" s="30" t="str">
        <f t="shared" si="8"/>
        <v>#N/A</v>
      </c>
      <c r="W388" s="30" t="str">
        <f t="shared" si="9"/>
        <v>#N/A</v>
      </c>
      <c r="X388" s="30" t="str">
        <f t="shared" si="10"/>
        <v>#N/A</v>
      </c>
      <c r="Y388" s="30" t="str">
        <f t="shared" si="11"/>
        <v>#N/A</v>
      </c>
      <c r="Z388" s="30" t="str">
        <f t="shared" si="12"/>
        <v>#N/A</v>
      </c>
      <c r="AA388" s="30" t="str">
        <f t="shared" si="13"/>
        <v>#N/A</v>
      </c>
    </row>
    <row r="389">
      <c r="C389" s="25"/>
      <c r="D389" s="25" t="str">
        <f t="shared" si="1"/>
        <v/>
      </c>
      <c r="E389" s="26" t="str">
        <f t="shared" si="2"/>
        <v/>
      </c>
      <c r="G389" s="27" t="str">
        <f t="shared" si="3"/>
        <v/>
      </c>
      <c r="I389" s="28"/>
      <c r="J389" s="30"/>
      <c r="K389" s="30"/>
      <c r="L389" s="30"/>
      <c r="M389" s="30"/>
      <c r="N389" s="30"/>
      <c r="O389" s="30"/>
      <c r="P389" s="30"/>
      <c r="Q389" s="65">
        <f t="shared" si="4"/>
        <v>0</v>
      </c>
      <c r="R389" s="30" t="str">
        <f t="shared" si="5"/>
        <v>#N/A</v>
      </c>
      <c r="T389" s="30" t="str">
        <f t="shared" si="6"/>
        <v>#N/A</v>
      </c>
      <c r="U389" s="30" t="str">
        <f t="shared" si="7"/>
        <v>#N/A</v>
      </c>
      <c r="V389" s="30" t="str">
        <f t="shared" si="8"/>
        <v>#N/A</v>
      </c>
      <c r="W389" s="30" t="str">
        <f t="shared" si="9"/>
        <v>#N/A</v>
      </c>
      <c r="X389" s="30" t="str">
        <f t="shared" si="10"/>
        <v>#N/A</v>
      </c>
      <c r="Y389" s="30" t="str">
        <f t="shared" si="11"/>
        <v>#N/A</v>
      </c>
      <c r="Z389" s="30" t="str">
        <f t="shared" si="12"/>
        <v>#N/A</v>
      </c>
      <c r="AA389" s="30" t="str">
        <f t="shared" si="13"/>
        <v>#N/A</v>
      </c>
    </row>
    <row r="390">
      <c r="C390" s="25"/>
      <c r="D390" s="25" t="str">
        <f t="shared" si="1"/>
        <v/>
      </c>
      <c r="E390" s="26" t="str">
        <f t="shared" si="2"/>
        <v/>
      </c>
      <c r="G390" s="27" t="str">
        <f t="shared" si="3"/>
        <v/>
      </c>
      <c r="I390" s="28"/>
      <c r="J390" s="30"/>
      <c r="K390" s="30"/>
      <c r="L390" s="30"/>
      <c r="M390" s="30"/>
      <c r="N390" s="30"/>
      <c r="O390" s="30"/>
      <c r="P390" s="30"/>
      <c r="Q390" s="65">
        <f t="shared" si="4"/>
        <v>0</v>
      </c>
      <c r="R390" s="30" t="str">
        <f t="shared" si="5"/>
        <v>#N/A</v>
      </c>
      <c r="T390" s="30" t="str">
        <f t="shared" si="6"/>
        <v>#N/A</v>
      </c>
      <c r="U390" s="30" t="str">
        <f t="shared" si="7"/>
        <v>#N/A</v>
      </c>
      <c r="V390" s="30" t="str">
        <f t="shared" si="8"/>
        <v>#N/A</v>
      </c>
      <c r="W390" s="30" t="str">
        <f t="shared" si="9"/>
        <v>#N/A</v>
      </c>
      <c r="X390" s="30" t="str">
        <f t="shared" si="10"/>
        <v>#N/A</v>
      </c>
      <c r="Y390" s="30" t="str">
        <f t="shared" si="11"/>
        <v>#N/A</v>
      </c>
      <c r="Z390" s="30" t="str">
        <f t="shared" si="12"/>
        <v>#N/A</v>
      </c>
      <c r="AA390" s="30" t="str">
        <f t="shared" si="13"/>
        <v>#N/A</v>
      </c>
    </row>
    <row r="391">
      <c r="C391" s="25"/>
      <c r="D391" s="25" t="str">
        <f t="shared" si="1"/>
        <v/>
      </c>
      <c r="E391" s="26" t="str">
        <f t="shared" si="2"/>
        <v/>
      </c>
      <c r="G391" s="27" t="str">
        <f t="shared" si="3"/>
        <v/>
      </c>
      <c r="I391" s="28"/>
      <c r="J391" s="30"/>
      <c r="K391" s="30"/>
      <c r="L391" s="30"/>
      <c r="M391" s="30"/>
      <c r="N391" s="30"/>
      <c r="O391" s="30"/>
      <c r="P391" s="30"/>
      <c r="Q391" s="65">
        <f t="shared" si="4"/>
        <v>0</v>
      </c>
      <c r="R391" s="30" t="str">
        <f t="shared" si="5"/>
        <v>#N/A</v>
      </c>
      <c r="T391" s="30" t="str">
        <f t="shared" si="6"/>
        <v>#N/A</v>
      </c>
      <c r="U391" s="30" t="str">
        <f t="shared" si="7"/>
        <v>#N/A</v>
      </c>
      <c r="V391" s="30" t="str">
        <f t="shared" si="8"/>
        <v>#N/A</v>
      </c>
      <c r="W391" s="30" t="str">
        <f t="shared" si="9"/>
        <v>#N/A</v>
      </c>
      <c r="X391" s="30" t="str">
        <f t="shared" si="10"/>
        <v>#N/A</v>
      </c>
      <c r="Y391" s="30" t="str">
        <f t="shared" si="11"/>
        <v>#N/A</v>
      </c>
      <c r="Z391" s="30" t="str">
        <f t="shared" si="12"/>
        <v>#N/A</v>
      </c>
      <c r="AA391" s="30" t="str">
        <f t="shared" si="13"/>
        <v>#N/A</v>
      </c>
    </row>
    <row r="392">
      <c r="C392" s="25"/>
      <c r="D392" s="25" t="str">
        <f t="shared" si="1"/>
        <v/>
      </c>
      <c r="E392" s="26" t="str">
        <f t="shared" si="2"/>
        <v/>
      </c>
      <c r="G392" s="27" t="str">
        <f t="shared" si="3"/>
        <v/>
      </c>
      <c r="I392" s="28"/>
      <c r="J392" s="30"/>
      <c r="K392" s="30"/>
      <c r="L392" s="30"/>
      <c r="M392" s="30"/>
      <c r="N392" s="30"/>
      <c r="O392" s="30"/>
      <c r="P392" s="30"/>
      <c r="Q392" s="65">
        <f t="shared" si="4"/>
        <v>0</v>
      </c>
      <c r="R392" s="30" t="str">
        <f t="shared" si="5"/>
        <v>#N/A</v>
      </c>
      <c r="T392" s="30" t="str">
        <f t="shared" si="6"/>
        <v>#N/A</v>
      </c>
      <c r="U392" s="30" t="str">
        <f t="shared" si="7"/>
        <v>#N/A</v>
      </c>
      <c r="V392" s="30" t="str">
        <f t="shared" si="8"/>
        <v>#N/A</v>
      </c>
      <c r="W392" s="30" t="str">
        <f t="shared" si="9"/>
        <v>#N/A</v>
      </c>
      <c r="X392" s="30" t="str">
        <f t="shared" si="10"/>
        <v>#N/A</v>
      </c>
      <c r="Y392" s="30" t="str">
        <f t="shared" si="11"/>
        <v>#N/A</v>
      </c>
      <c r="Z392" s="30" t="str">
        <f t="shared" si="12"/>
        <v>#N/A</v>
      </c>
      <c r="AA392" s="30" t="str">
        <f t="shared" si="13"/>
        <v>#N/A</v>
      </c>
    </row>
    <row r="393">
      <c r="C393" s="25"/>
      <c r="D393" s="25" t="str">
        <f t="shared" si="1"/>
        <v/>
      </c>
      <c r="E393" s="26" t="str">
        <f t="shared" si="2"/>
        <v/>
      </c>
      <c r="G393" s="27" t="str">
        <f t="shared" si="3"/>
        <v/>
      </c>
      <c r="I393" s="28"/>
      <c r="J393" s="30"/>
      <c r="K393" s="30"/>
      <c r="L393" s="30"/>
      <c r="M393" s="30"/>
      <c r="N393" s="30"/>
      <c r="O393" s="30"/>
      <c r="P393" s="30"/>
      <c r="Q393" s="65">
        <f t="shared" si="4"/>
        <v>0</v>
      </c>
      <c r="R393" s="30" t="str">
        <f t="shared" si="5"/>
        <v>#N/A</v>
      </c>
      <c r="T393" s="30" t="str">
        <f t="shared" si="6"/>
        <v>#N/A</v>
      </c>
      <c r="U393" s="30" t="str">
        <f t="shared" si="7"/>
        <v>#N/A</v>
      </c>
      <c r="V393" s="30" t="str">
        <f t="shared" si="8"/>
        <v>#N/A</v>
      </c>
      <c r="W393" s="30" t="str">
        <f t="shared" si="9"/>
        <v>#N/A</v>
      </c>
      <c r="X393" s="30" t="str">
        <f t="shared" si="10"/>
        <v>#N/A</v>
      </c>
      <c r="Y393" s="30" t="str">
        <f t="shared" si="11"/>
        <v>#N/A</v>
      </c>
      <c r="Z393" s="30" t="str">
        <f t="shared" si="12"/>
        <v>#N/A</v>
      </c>
      <c r="AA393" s="30" t="str">
        <f t="shared" si="13"/>
        <v>#N/A</v>
      </c>
    </row>
    <row r="394">
      <c r="C394" s="25"/>
      <c r="D394" s="25" t="str">
        <f t="shared" si="1"/>
        <v/>
      </c>
      <c r="E394" s="26" t="str">
        <f t="shared" si="2"/>
        <v/>
      </c>
      <c r="G394" s="27" t="str">
        <f t="shared" si="3"/>
        <v/>
      </c>
      <c r="I394" s="28"/>
      <c r="J394" s="30"/>
      <c r="K394" s="30"/>
      <c r="L394" s="30"/>
      <c r="M394" s="30"/>
      <c r="N394" s="30"/>
      <c r="O394" s="30"/>
      <c r="P394" s="30"/>
      <c r="Q394" s="65">
        <f t="shared" si="4"/>
        <v>0</v>
      </c>
      <c r="R394" s="30" t="str">
        <f t="shared" si="5"/>
        <v>#N/A</v>
      </c>
      <c r="T394" s="30" t="str">
        <f t="shared" si="6"/>
        <v>#N/A</v>
      </c>
      <c r="U394" s="30" t="str">
        <f t="shared" si="7"/>
        <v>#N/A</v>
      </c>
      <c r="V394" s="30" t="str">
        <f t="shared" si="8"/>
        <v>#N/A</v>
      </c>
      <c r="W394" s="30" t="str">
        <f t="shared" si="9"/>
        <v>#N/A</v>
      </c>
      <c r="X394" s="30" t="str">
        <f t="shared" si="10"/>
        <v>#N/A</v>
      </c>
      <c r="Y394" s="30" t="str">
        <f t="shared" si="11"/>
        <v>#N/A</v>
      </c>
      <c r="Z394" s="30" t="str">
        <f t="shared" si="12"/>
        <v>#N/A</v>
      </c>
      <c r="AA394" s="30" t="str">
        <f t="shared" si="13"/>
        <v>#N/A</v>
      </c>
    </row>
    <row r="395">
      <c r="C395" s="25"/>
      <c r="D395" s="25" t="str">
        <f t="shared" si="1"/>
        <v/>
      </c>
      <c r="E395" s="26" t="str">
        <f t="shared" si="2"/>
        <v/>
      </c>
      <c r="G395" s="27" t="str">
        <f t="shared" si="3"/>
        <v/>
      </c>
      <c r="I395" s="28"/>
      <c r="J395" s="30"/>
      <c r="K395" s="30"/>
      <c r="L395" s="30"/>
      <c r="M395" s="30"/>
      <c r="N395" s="30"/>
      <c r="O395" s="30"/>
      <c r="P395" s="30"/>
      <c r="Q395" s="65">
        <f t="shared" si="4"/>
        <v>0</v>
      </c>
      <c r="R395" s="30" t="str">
        <f t="shared" si="5"/>
        <v>#N/A</v>
      </c>
      <c r="T395" s="30" t="str">
        <f t="shared" si="6"/>
        <v>#N/A</v>
      </c>
      <c r="U395" s="30" t="str">
        <f t="shared" si="7"/>
        <v>#N/A</v>
      </c>
      <c r="V395" s="30" t="str">
        <f t="shared" si="8"/>
        <v>#N/A</v>
      </c>
      <c r="W395" s="30" t="str">
        <f t="shared" si="9"/>
        <v>#N/A</v>
      </c>
      <c r="X395" s="30" t="str">
        <f t="shared" si="10"/>
        <v>#N/A</v>
      </c>
      <c r="Y395" s="30" t="str">
        <f t="shared" si="11"/>
        <v>#N/A</v>
      </c>
      <c r="Z395" s="30" t="str">
        <f t="shared" si="12"/>
        <v>#N/A</v>
      </c>
      <c r="AA395" s="30" t="str">
        <f t="shared" si="13"/>
        <v>#N/A</v>
      </c>
    </row>
    <row r="396">
      <c r="C396" s="25"/>
      <c r="D396" s="25" t="str">
        <f t="shared" si="1"/>
        <v/>
      </c>
      <c r="E396" s="26" t="str">
        <f t="shared" si="2"/>
        <v/>
      </c>
      <c r="G396" s="27" t="str">
        <f t="shared" si="3"/>
        <v/>
      </c>
      <c r="I396" s="28"/>
      <c r="J396" s="30"/>
      <c r="K396" s="30"/>
      <c r="L396" s="30"/>
      <c r="M396" s="30"/>
      <c r="N396" s="30"/>
      <c r="O396" s="30"/>
      <c r="P396" s="30"/>
      <c r="Q396" s="65">
        <f t="shared" si="4"/>
        <v>0</v>
      </c>
      <c r="R396" s="30" t="str">
        <f t="shared" si="5"/>
        <v>#N/A</v>
      </c>
      <c r="T396" s="30" t="str">
        <f t="shared" si="6"/>
        <v>#N/A</v>
      </c>
      <c r="U396" s="30" t="str">
        <f t="shared" si="7"/>
        <v>#N/A</v>
      </c>
      <c r="V396" s="30" t="str">
        <f t="shared" si="8"/>
        <v>#N/A</v>
      </c>
      <c r="W396" s="30" t="str">
        <f t="shared" si="9"/>
        <v>#N/A</v>
      </c>
      <c r="X396" s="30" t="str">
        <f t="shared" si="10"/>
        <v>#N/A</v>
      </c>
      <c r="Y396" s="30" t="str">
        <f t="shared" si="11"/>
        <v>#N/A</v>
      </c>
      <c r="Z396" s="30" t="str">
        <f t="shared" si="12"/>
        <v>#N/A</v>
      </c>
      <c r="AA396" s="30" t="str">
        <f t="shared" si="13"/>
        <v>#N/A</v>
      </c>
    </row>
    <row r="397">
      <c r="C397" s="25"/>
      <c r="D397" s="25" t="str">
        <f t="shared" si="1"/>
        <v/>
      </c>
      <c r="E397" s="26" t="str">
        <f t="shared" si="2"/>
        <v/>
      </c>
      <c r="G397" s="27" t="str">
        <f t="shared" si="3"/>
        <v/>
      </c>
      <c r="I397" s="28"/>
      <c r="J397" s="30"/>
      <c r="K397" s="30"/>
      <c r="L397" s="30"/>
      <c r="M397" s="30"/>
      <c r="N397" s="30"/>
      <c r="O397" s="30"/>
      <c r="P397" s="30"/>
      <c r="Q397" s="65">
        <f t="shared" si="4"/>
        <v>0</v>
      </c>
      <c r="R397" s="30" t="str">
        <f t="shared" si="5"/>
        <v>#N/A</v>
      </c>
      <c r="T397" s="30" t="str">
        <f t="shared" si="6"/>
        <v>#N/A</v>
      </c>
      <c r="U397" s="30" t="str">
        <f t="shared" si="7"/>
        <v>#N/A</v>
      </c>
      <c r="V397" s="30" t="str">
        <f t="shared" si="8"/>
        <v>#N/A</v>
      </c>
      <c r="W397" s="30" t="str">
        <f t="shared" si="9"/>
        <v>#N/A</v>
      </c>
      <c r="X397" s="30" t="str">
        <f t="shared" si="10"/>
        <v>#N/A</v>
      </c>
      <c r="Y397" s="30" t="str">
        <f t="shared" si="11"/>
        <v>#N/A</v>
      </c>
      <c r="Z397" s="30" t="str">
        <f t="shared" si="12"/>
        <v>#N/A</v>
      </c>
      <c r="AA397" s="30" t="str">
        <f t="shared" si="13"/>
        <v>#N/A</v>
      </c>
    </row>
    <row r="398">
      <c r="C398" s="25"/>
      <c r="D398" s="25" t="str">
        <f t="shared" si="1"/>
        <v/>
      </c>
      <c r="E398" s="26" t="str">
        <f t="shared" si="2"/>
        <v/>
      </c>
      <c r="G398" s="27" t="str">
        <f t="shared" si="3"/>
        <v/>
      </c>
      <c r="I398" s="28"/>
      <c r="J398" s="30"/>
      <c r="K398" s="30"/>
      <c r="L398" s="30"/>
      <c r="M398" s="30"/>
      <c r="N398" s="30"/>
      <c r="O398" s="30"/>
      <c r="P398" s="30"/>
      <c r="Q398" s="65">
        <f t="shared" si="4"/>
        <v>0</v>
      </c>
      <c r="R398" s="30" t="str">
        <f t="shared" si="5"/>
        <v>#N/A</v>
      </c>
      <c r="T398" s="30" t="str">
        <f t="shared" si="6"/>
        <v>#N/A</v>
      </c>
      <c r="U398" s="30" t="str">
        <f t="shared" si="7"/>
        <v>#N/A</v>
      </c>
      <c r="V398" s="30" t="str">
        <f t="shared" si="8"/>
        <v>#N/A</v>
      </c>
      <c r="W398" s="30" t="str">
        <f t="shared" si="9"/>
        <v>#N/A</v>
      </c>
      <c r="X398" s="30" t="str">
        <f t="shared" si="10"/>
        <v>#N/A</v>
      </c>
      <c r="Y398" s="30" t="str">
        <f t="shared" si="11"/>
        <v>#N/A</v>
      </c>
      <c r="Z398" s="30" t="str">
        <f t="shared" si="12"/>
        <v>#N/A</v>
      </c>
      <c r="AA398" s="30" t="str">
        <f t="shared" si="13"/>
        <v>#N/A</v>
      </c>
    </row>
    <row r="399">
      <c r="C399" s="25"/>
      <c r="D399" s="25" t="str">
        <f t="shared" si="1"/>
        <v/>
      </c>
      <c r="E399" s="26" t="str">
        <f t="shared" si="2"/>
        <v/>
      </c>
      <c r="G399" s="27" t="str">
        <f t="shared" si="3"/>
        <v/>
      </c>
      <c r="I399" s="28"/>
      <c r="J399" s="30"/>
      <c r="K399" s="30"/>
      <c r="L399" s="30"/>
      <c r="M399" s="30"/>
      <c r="N399" s="30"/>
      <c r="O399" s="30"/>
      <c r="P399" s="30"/>
      <c r="Q399" s="65">
        <f t="shared" si="4"/>
        <v>0</v>
      </c>
      <c r="R399" s="30" t="str">
        <f t="shared" si="5"/>
        <v>#N/A</v>
      </c>
      <c r="T399" s="30" t="str">
        <f t="shared" si="6"/>
        <v>#N/A</v>
      </c>
      <c r="U399" s="30" t="str">
        <f t="shared" si="7"/>
        <v>#N/A</v>
      </c>
      <c r="V399" s="30" t="str">
        <f t="shared" si="8"/>
        <v>#N/A</v>
      </c>
      <c r="W399" s="30" t="str">
        <f t="shared" si="9"/>
        <v>#N/A</v>
      </c>
      <c r="X399" s="30" t="str">
        <f t="shared" si="10"/>
        <v>#N/A</v>
      </c>
      <c r="Y399" s="30" t="str">
        <f t="shared" si="11"/>
        <v>#N/A</v>
      </c>
      <c r="Z399" s="30" t="str">
        <f t="shared" si="12"/>
        <v>#N/A</v>
      </c>
      <c r="AA399" s="30" t="str">
        <f t="shared" si="13"/>
        <v>#N/A</v>
      </c>
    </row>
    <row r="400">
      <c r="C400" s="25"/>
      <c r="D400" s="25" t="str">
        <f t="shared" si="1"/>
        <v/>
      </c>
      <c r="E400" s="26" t="str">
        <f t="shared" si="2"/>
        <v/>
      </c>
      <c r="G400" s="27" t="str">
        <f t="shared" si="3"/>
        <v/>
      </c>
      <c r="I400" s="28"/>
      <c r="J400" s="30"/>
      <c r="K400" s="30"/>
      <c r="L400" s="30"/>
      <c r="M400" s="30"/>
      <c r="N400" s="30"/>
      <c r="O400" s="30"/>
      <c r="P400" s="30"/>
      <c r="Q400" s="65">
        <f t="shared" si="4"/>
        <v>0</v>
      </c>
      <c r="R400" s="30" t="str">
        <f t="shared" si="5"/>
        <v>#N/A</v>
      </c>
      <c r="T400" s="30" t="str">
        <f t="shared" si="6"/>
        <v>#N/A</v>
      </c>
      <c r="U400" s="30" t="str">
        <f t="shared" si="7"/>
        <v>#N/A</v>
      </c>
      <c r="V400" s="30" t="str">
        <f t="shared" si="8"/>
        <v>#N/A</v>
      </c>
      <c r="W400" s="30" t="str">
        <f t="shared" si="9"/>
        <v>#N/A</v>
      </c>
      <c r="X400" s="30" t="str">
        <f t="shared" si="10"/>
        <v>#N/A</v>
      </c>
      <c r="Y400" s="30" t="str">
        <f t="shared" si="11"/>
        <v>#N/A</v>
      </c>
      <c r="Z400" s="30" t="str">
        <f t="shared" si="12"/>
        <v>#N/A</v>
      </c>
      <c r="AA400" s="30" t="str">
        <f t="shared" si="13"/>
        <v>#N/A</v>
      </c>
    </row>
    <row r="401">
      <c r="C401" s="25"/>
      <c r="D401" s="25" t="str">
        <f t="shared" si="1"/>
        <v/>
      </c>
      <c r="E401" s="26" t="str">
        <f t="shared" si="2"/>
        <v/>
      </c>
      <c r="G401" s="27" t="str">
        <f t="shared" si="3"/>
        <v/>
      </c>
      <c r="I401" s="28"/>
      <c r="J401" s="30"/>
      <c r="K401" s="30"/>
      <c r="L401" s="30"/>
      <c r="M401" s="30"/>
      <c r="N401" s="30"/>
      <c r="O401" s="30"/>
      <c r="P401" s="30"/>
      <c r="Q401" s="65">
        <f t="shared" si="4"/>
        <v>0</v>
      </c>
      <c r="R401" s="30" t="str">
        <f t="shared" si="5"/>
        <v>#N/A</v>
      </c>
      <c r="T401" s="30" t="str">
        <f t="shared" si="6"/>
        <v>#N/A</v>
      </c>
      <c r="U401" s="30" t="str">
        <f t="shared" si="7"/>
        <v>#N/A</v>
      </c>
      <c r="V401" s="30" t="str">
        <f t="shared" si="8"/>
        <v>#N/A</v>
      </c>
      <c r="W401" s="30" t="str">
        <f t="shared" si="9"/>
        <v>#N/A</v>
      </c>
      <c r="X401" s="30" t="str">
        <f t="shared" si="10"/>
        <v>#N/A</v>
      </c>
      <c r="Y401" s="30" t="str">
        <f t="shared" si="11"/>
        <v>#N/A</v>
      </c>
      <c r="Z401" s="30" t="str">
        <f t="shared" si="12"/>
        <v>#N/A</v>
      </c>
      <c r="AA401" s="30" t="str">
        <f t="shared" si="13"/>
        <v>#N/A</v>
      </c>
    </row>
    <row r="402">
      <c r="C402" s="25"/>
      <c r="D402" s="25" t="str">
        <f t="shared" si="1"/>
        <v/>
      </c>
      <c r="E402" s="26" t="str">
        <f t="shared" si="2"/>
        <v/>
      </c>
      <c r="G402" s="27" t="str">
        <f t="shared" si="3"/>
        <v/>
      </c>
      <c r="I402" s="28"/>
      <c r="J402" s="30"/>
      <c r="K402" s="30"/>
      <c r="L402" s="30"/>
      <c r="M402" s="30"/>
      <c r="N402" s="30"/>
      <c r="O402" s="30"/>
      <c r="P402" s="30"/>
      <c r="Q402" s="65">
        <f t="shared" si="4"/>
        <v>0</v>
      </c>
      <c r="R402" s="30" t="str">
        <f t="shared" si="5"/>
        <v>#N/A</v>
      </c>
      <c r="T402" s="30" t="str">
        <f t="shared" si="6"/>
        <v>#N/A</v>
      </c>
      <c r="U402" s="30" t="str">
        <f t="shared" si="7"/>
        <v>#N/A</v>
      </c>
      <c r="V402" s="30" t="str">
        <f t="shared" si="8"/>
        <v>#N/A</v>
      </c>
      <c r="W402" s="30" t="str">
        <f t="shared" si="9"/>
        <v>#N/A</v>
      </c>
      <c r="X402" s="30" t="str">
        <f t="shared" si="10"/>
        <v>#N/A</v>
      </c>
      <c r="Y402" s="30" t="str">
        <f t="shared" si="11"/>
        <v>#N/A</v>
      </c>
      <c r="Z402" s="30" t="str">
        <f t="shared" si="12"/>
        <v>#N/A</v>
      </c>
      <c r="AA402" s="30" t="str">
        <f t="shared" si="13"/>
        <v>#N/A</v>
      </c>
    </row>
    <row r="403">
      <c r="C403" s="25"/>
      <c r="D403" s="25" t="str">
        <f t="shared" si="1"/>
        <v/>
      </c>
      <c r="E403" s="26" t="str">
        <f t="shared" si="2"/>
        <v/>
      </c>
      <c r="G403" s="27" t="str">
        <f t="shared" si="3"/>
        <v/>
      </c>
      <c r="I403" s="28"/>
      <c r="J403" s="30"/>
      <c r="K403" s="30"/>
      <c r="L403" s="30"/>
      <c r="M403" s="30"/>
      <c r="N403" s="30"/>
      <c r="O403" s="30"/>
      <c r="P403" s="30"/>
      <c r="Q403" s="65">
        <f t="shared" si="4"/>
        <v>0</v>
      </c>
      <c r="R403" s="30" t="str">
        <f t="shared" si="5"/>
        <v>#N/A</v>
      </c>
      <c r="T403" s="30" t="str">
        <f t="shared" si="6"/>
        <v>#N/A</v>
      </c>
      <c r="U403" s="30" t="str">
        <f t="shared" si="7"/>
        <v>#N/A</v>
      </c>
      <c r="V403" s="30" t="str">
        <f t="shared" si="8"/>
        <v>#N/A</v>
      </c>
      <c r="W403" s="30" t="str">
        <f t="shared" si="9"/>
        <v>#N/A</v>
      </c>
      <c r="X403" s="30" t="str">
        <f t="shared" si="10"/>
        <v>#N/A</v>
      </c>
      <c r="Y403" s="30" t="str">
        <f t="shared" si="11"/>
        <v>#N/A</v>
      </c>
      <c r="Z403" s="30" t="str">
        <f t="shared" si="12"/>
        <v>#N/A</v>
      </c>
      <c r="AA403" s="30" t="str">
        <f t="shared" si="13"/>
        <v>#N/A</v>
      </c>
    </row>
    <row r="404">
      <c r="C404" s="25"/>
      <c r="D404" s="25" t="str">
        <f t="shared" si="1"/>
        <v/>
      </c>
      <c r="E404" s="26" t="str">
        <f t="shared" si="2"/>
        <v/>
      </c>
      <c r="G404" s="27" t="str">
        <f t="shared" si="3"/>
        <v/>
      </c>
      <c r="I404" s="28"/>
      <c r="J404" s="30"/>
      <c r="K404" s="30"/>
      <c r="L404" s="30"/>
      <c r="M404" s="30"/>
      <c r="N404" s="30"/>
      <c r="O404" s="30"/>
      <c r="P404" s="30"/>
      <c r="Q404" s="65">
        <f t="shared" si="4"/>
        <v>0</v>
      </c>
      <c r="R404" s="30" t="str">
        <f t="shared" si="5"/>
        <v>#N/A</v>
      </c>
      <c r="T404" s="30" t="str">
        <f t="shared" si="6"/>
        <v>#N/A</v>
      </c>
      <c r="U404" s="30" t="str">
        <f t="shared" si="7"/>
        <v>#N/A</v>
      </c>
      <c r="V404" s="30" t="str">
        <f t="shared" si="8"/>
        <v>#N/A</v>
      </c>
      <c r="W404" s="30" t="str">
        <f t="shared" si="9"/>
        <v>#N/A</v>
      </c>
      <c r="X404" s="30" t="str">
        <f t="shared" si="10"/>
        <v>#N/A</v>
      </c>
      <c r="Y404" s="30" t="str">
        <f t="shared" si="11"/>
        <v>#N/A</v>
      </c>
      <c r="Z404" s="30" t="str">
        <f t="shared" si="12"/>
        <v>#N/A</v>
      </c>
      <c r="AA404" s="30" t="str">
        <f t="shared" si="13"/>
        <v>#N/A</v>
      </c>
    </row>
    <row r="405">
      <c r="C405" s="25"/>
      <c r="D405" s="25" t="str">
        <f t="shared" si="1"/>
        <v/>
      </c>
      <c r="E405" s="26" t="str">
        <f t="shared" si="2"/>
        <v/>
      </c>
      <c r="G405" s="27" t="str">
        <f t="shared" si="3"/>
        <v/>
      </c>
      <c r="I405" s="28"/>
      <c r="J405" s="30"/>
      <c r="K405" s="30"/>
      <c r="L405" s="30"/>
      <c r="M405" s="30"/>
      <c r="N405" s="30"/>
      <c r="O405" s="30"/>
      <c r="P405" s="30"/>
      <c r="Q405" s="65">
        <f t="shared" si="4"/>
        <v>0</v>
      </c>
      <c r="R405" s="30" t="str">
        <f t="shared" si="5"/>
        <v>#N/A</v>
      </c>
      <c r="T405" s="30" t="str">
        <f t="shared" si="6"/>
        <v>#N/A</v>
      </c>
      <c r="U405" s="30" t="str">
        <f t="shared" si="7"/>
        <v>#N/A</v>
      </c>
      <c r="V405" s="30" t="str">
        <f t="shared" si="8"/>
        <v>#N/A</v>
      </c>
      <c r="W405" s="30" t="str">
        <f t="shared" si="9"/>
        <v>#N/A</v>
      </c>
      <c r="X405" s="30" t="str">
        <f t="shared" si="10"/>
        <v>#N/A</v>
      </c>
      <c r="Y405" s="30" t="str">
        <f t="shared" si="11"/>
        <v>#N/A</v>
      </c>
      <c r="Z405" s="30" t="str">
        <f t="shared" si="12"/>
        <v>#N/A</v>
      </c>
      <c r="AA405" s="30" t="str">
        <f t="shared" si="13"/>
        <v>#N/A</v>
      </c>
    </row>
    <row r="406">
      <c r="C406" s="25"/>
      <c r="D406" s="25" t="str">
        <f t="shared" si="1"/>
        <v/>
      </c>
      <c r="E406" s="26" t="str">
        <f t="shared" si="2"/>
        <v/>
      </c>
      <c r="G406" s="27" t="str">
        <f t="shared" si="3"/>
        <v/>
      </c>
      <c r="I406" s="28"/>
      <c r="J406" s="30"/>
      <c r="K406" s="30"/>
      <c r="L406" s="30"/>
      <c r="M406" s="30"/>
      <c r="N406" s="30"/>
      <c r="O406" s="30"/>
      <c r="P406" s="30"/>
      <c r="Q406" s="65">
        <f t="shared" si="4"/>
        <v>0</v>
      </c>
      <c r="R406" s="30" t="str">
        <f t="shared" si="5"/>
        <v>#N/A</v>
      </c>
      <c r="T406" s="30" t="str">
        <f t="shared" si="6"/>
        <v>#N/A</v>
      </c>
      <c r="U406" s="30" t="str">
        <f t="shared" si="7"/>
        <v>#N/A</v>
      </c>
      <c r="V406" s="30" t="str">
        <f t="shared" si="8"/>
        <v>#N/A</v>
      </c>
      <c r="W406" s="30" t="str">
        <f t="shared" si="9"/>
        <v>#N/A</v>
      </c>
      <c r="X406" s="30" t="str">
        <f t="shared" si="10"/>
        <v>#N/A</v>
      </c>
      <c r="Y406" s="30" t="str">
        <f t="shared" si="11"/>
        <v>#N/A</v>
      </c>
      <c r="Z406" s="30" t="str">
        <f t="shared" si="12"/>
        <v>#N/A</v>
      </c>
      <c r="AA406" s="30" t="str">
        <f t="shared" si="13"/>
        <v>#N/A</v>
      </c>
    </row>
    <row r="407">
      <c r="C407" s="25"/>
      <c r="D407" s="25" t="str">
        <f t="shared" si="1"/>
        <v/>
      </c>
      <c r="E407" s="26" t="str">
        <f t="shared" si="2"/>
        <v/>
      </c>
      <c r="G407" s="27" t="str">
        <f t="shared" si="3"/>
        <v/>
      </c>
      <c r="I407" s="28"/>
      <c r="J407" s="30"/>
      <c r="K407" s="30"/>
      <c r="L407" s="30"/>
      <c r="M407" s="30"/>
      <c r="N407" s="30"/>
      <c r="O407" s="30"/>
      <c r="P407" s="30"/>
      <c r="Q407" s="65">
        <f t="shared" si="4"/>
        <v>0</v>
      </c>
      <c r="R407" s="30" t="str">
        <f t="shared" si="5"/>
        <v>#N/A</v>
      </c>
      <c r="T407" s="30" t="str">
        <f t="shared" si="6"/>
        <v>#N/A</v>
      </c>
      <c r="U407" s="30" t="str">
        <f t="shared" si="7"/>
        <v>#N/A</v>
      </c>
      <c r="V407" s="30" t="str">
        <f t="shared" si="8"/>
        <v>#N/A</v>
      </c>
      <c r="W407" s="30" t="str">
        <f t="shared" si="9"/>
        <v>#N/A</v>
      </c>
      <c r="X407" s="30" t="str">
        <f t="shared" si="10"/>
        <v>#N/A</v>
      </c>
      <c r="Y407" s="30" t="str">
        <f t="shared" si="11"/>
        <v>#N/A</v>
      </c>
      <c r="Z407" s="30" t="str">
        <f t="shared" si="12"/>
        <v>#N/A</v>
      </c>
      <c r="AA407" s="30" t="str">
        <f t="shared" si="13"/>
        <v>#N/A</v>
      </c>
    </row>
    <row r="408">
      <c r="C408" s="25"/>
      <c r="D408" s="25" t="str">
        <f t="shared" si="1"/>
        <v/>
      </c>
      <c r="E408" s="26" t="str">
        <f t="shared" si="2"/>
        <v/>
      </c>
      <c r="G408" s="27" t="str">
        <f t="shared" si="3"/>
        <v/>
      </c>
      <c r="I408" s="28"/>
      <c r="J408" s="30"/>
      <c r="K408" s="30"/>
      <c r="L408" s="30"/>
      <c r="M408" s="30"/>
      <c r="N408" s="30"/>
      <c r="O408" s="30"/>
      <c r="P408" s="30"/>
      <c r="Q408" s="65">
        <f t="shared" si="4"/>
        <v>0</v>
      </c>
      <c r="R408" s="30" t="str">
        <f t="shared" si="5"/>
        <v>#N/A</v>
      </c>
      <c r="T408" s="30" t="str">
        <f t="shared" si="6"/>
        <v>#N/A</v>
      </c>
      <c r="U408" s="30" t="str">
        <f t="shared" si="7"/>
        <v>#N/A</v>
      </c>
      <c r="V408" s="30" t="str">
        <f t="shared" si="8"/>
        <v>#N/A</v>
      </c>
      <c r="W408" s="30" t="str">
        <f t="shared" si="9"/>
        <v>#N/A</v>
      </c>
      <c r="X408" s="30" t="str">
        <f t="shared" si="10"/>
        <v>#N/A</v>
      </c>
      <c r="Y408" s="30" t="str">
        <f t="shared" si="11"/>
        <v>#N/A</v>
      </c>
      <c r="Z408" s="30" t="str">
        <f t="shared" si="12"/>
        <v>#N/A</v>
      </c>
      <c r="AA408" s="30" t="str">
        <f t="shared" si="13"/>
        <v>#N/A</v>
      </c>
    </row>
    <row r="409">
      <c r="C409" s="25"/>
      <c r="D409" s="25" t="str">
        <f t="shared" si="1"/>
        <v/>
      </c>
      <c r="E409" s="26" t="str">
        <f t="shared" si="2"/>
        <v/>
      </c>
      <c r="G409" s="27" t="str">
        <f t="shared" si="3"/>
        <v/>
      </c>
      <c r="I409" s="28"/>
      <c r="J409" s="30"/>
      <c r="K409" s="30"/>
      <c r="L409" s="30"/>
      <c r="M409" s="30"/>
      <c r="N409" s="30"/>
      <c r="O409" s="30"/>
      <c r="P409" s="30"/>
      <c r="Q409" s="65">
        <f t="shared" si="4"/>
        <v>0</v>
      </c>
      <c r="R409" s="30" t="str">
        <f t="shared" si="5"/>
        <v>#N/A</v>
      </c>
      <c r="T409" s="30" t="str">
        <f t="shared" si="6"/>
        <v>#N/A</v>
      </c>
      <c r="U409" s="30" t="str">
        <f t="shared" si="7"/>
        <v>#N/A</v>
      </c>
      <c r="V409" s="30" t="str">
        <f t="shared" si="8"/>
        <v>#N/A</v>
      </c>
      <c r="W409" s="30" t="str">
        <f t="shared" si="9"/>
        <v>#N/A</v>
      </c>
      <c r="X409" s="30" t="str">
        <f t="shared" si="10"/>
        <v>#N/A</v>
      </c>
      <c r="Y409" s="30" t="str">
        <f t="shared" si="11"/>
        <v>#N/A</v>
      </c>
      <c r="Z409" s="30" t="str">
        <f t="shared" si="12"/>
        <v>#N/A</v>
      </c>
      <c r="AA409" s="30" t="str">
        <f t="shared" si="13"/>
        <v>#N/A</v>
      </c>
    </row>
    <row r="410">
      <c r="C410" s="25"/>
      <c r="D410" s="25" t="str">
        <f t="shared" si="1"/>
        <v/>
      </c>
      <c r="E410" s="26" t="str">
        <f t="shared" si="2"/>
        <v/>
      </c>
      <c r="G410" s="27" t="str">
        <f t="shared" si="3"/>
        <v/>
      </c>
      <c r="I410" s="28"/>
      <c r="J410" s="30"/>
      <c r="K410" s="30"/>
      <c r="L410" s="30"/>
      <c r="M410" s="30"/>
      <c r="N410" s="30"/>
      <c r="O410" s="30"/>
      <c r="P410" s="30"/>
      <c r="Q410" s="65">
        <f t="shared" si="4"/>
        <v>0</v>
      </c>
      <c r="R410" s="30" t="str">
        <f t="shared" si="5"/>
        <v>#N/A</v>
      </c>
      <c r="T410" s="30" t="str">
        <f t="shared" si="6"/>
        <v>#N/A</v>
      </c>
      <c r="U410" s="30" t="str">
        <f t="shared" si="7"/>
        <v>#N/A</v>
      </c>
      <c r="V410" s="30" t="str">
        <f t="shared" si="8"/>
        <v>#N/A</v>
      </c>
      <c r="W410" s="30" t="str">
        <f t="shared" si="9"/>
        <v>#N/A</v>
      </c>
      <c r="X410" s="30" t="str">
        <f t="shared" si="10"/>
        <v>#N/A</v>
      </c>
      <c r="Y410" s="30" t="str">
        <f t="shared" si="11"/>
        <v>#N/A</v>
      </c>
      <c r="Z410" s="30" t="str">
        <f t="shared" si="12"/>
        <v>#N/A</v>
      </c>
      <c r="AA410" s="30" t="str">
        <f t="shared" si="13"/>
        <v>#N/A</v>
      </c>
    </row>
    <row r="411">
      <c r="C411" s="25"/>
      <c r="D411" s="25" t="str">
        <f t="shared" si="1"/>
        <v/>
      </c>
      <c r="E411" s="26" t="str">
        <f t="shared" si="2"/>
        <v/>
      </c>
      <c r="G411" s="27" t="str">
        <f t="shared" si="3"/>
        <v/>
      </c>
      <c r="I411" s="28"/>
      <c r="J411" s="30"/>
      <c r="K411" s="30"/>
      <c r="L411" s="30"/>
      <c r="M411" s="30"/>
      <c r="N411" s="30"/>
      <c r="O411" s="30"/>
      <c r="P411" s="30"/>
      <c r="Q411" s="65">
        <f t="shared" si="4"/>
        <v>0</v>
      </c>
      <c r="R411" s="30" t="str">
        <f t="shared" si="5"/>
        <v>#N/A</v>
      </c>
      <c r="T411" s="30" t="str">
        <f t="shared" si="6"/>
        <v>#N/A</v>
      </c>
      <c r="U411" s="30" t="str">
        <f t="shared" si="7"/>
        <v>#N/A</v>
      </c>
      <c r="V411" s="30" t="str">
        <f t="shared" si="8"/>
        <v>#N/A</v>
      </c>
      <c r="W411" s="30" t="str">
        <f t="shared" si="9"/>
        <v>#N/A</v>
      </c>
      <c r="X411" s="30" t="str">
        <f t="shared" si="10"/>
        <v>#N/A</v>
      </c>
      <c r="Y411" s="30" t="str">
        <f t="shared" si="11"/>
        <v>#N/A</v>
      </c>
      <c r="Z411" s="30" t="str">
        <f t="shared" si="12"/>
        <v>#N/A</v>
      </c>
      <c r="AA411" s="30" t="str">
        <f t="shared" si="13"/>
        <v>#N/A</v>
      </c>
    </row>
    <row r="412">
      <c r="C412" s="25"/>
      <c r="D412" s="25" t="str">
        <f t="shared" si="1"/>
        <v/>
      </c>
      <c r="E412" s="26" t="str">
        <f t="shared" si="2"/>
        <v/>
      </c>
      <c r="G412" s="27" t="str">
        <f t="shared" si="3"/>
        <v/>
      </c>
      <c r="I412" s="28"/>
      <c r="J412" s="30"/>
      <c r="K412" s="30"/>
      <c r="L412" s="30"/>
      <c r="M412" s="30"/>
      <c r="N412" s="30"/>
      <c r="O412" s="30"/>
      <c r="P412" s="30"/>
      <c r="Q412" s="65">
        <f t="shared" si="4"/>
        <v>0</v>
      </c>
      <c r="R412" s="30" t="str">
        <f t="shared" si="5"/>
        <v>#N/A</v>
      </c>
      <c r="T412" s="30" t="str">
        <f t="shared" si="6"/>
        <v>#N/A</v>
      </c>
      <c r="U412" s="30" t="str">
        <f t="shared" si="7"/>
        <v>#N/A</v>
      </c>
      <c r="V412" s="30" t="str">
        <f t="shared" si="8"/>
        <v>#N/A</v>
      </c>
      <c r="W412" s="30" t="str">
        <f t="shared" si="9"/>
        <v>#N/A</v>
      </c>
      <c r="X412" s="30" t="str">
        <f t="shared" si="10"/>
        <v>#N/A</v>
      </c>
      <c r="Y412" s="30" t="str">
        <f t="shared" si="11"/>
        <v>#N/A</v>
      </c>
      <c r="Z412" s="30" t="str">
        <f t="shared" si="12"/>
        <v>#N/A</v>
      </c>
      <c r="AA412" s="30" t="str">
        <f t="shared" si="13"/>
        <v>#N/A</v>
      </c>
    </row>
    <row r="413">
      <c r="C413" s="25"/>
      <c r="D413" s="25" t="str">
        <f t="shared" si="1"/>
        <v/>
      </c>
      <c r="E413" s="26" t="str">
        <f t="shared" si="2"/>
        <v/>
      </c>
      <c r="G413" s="27" t="str">
        <f t="shared" si="3"/>
        <v/>
      </c>
      <c r="I413" s="28"/>
      <c r="J413" s="30"/>
      <c r="K413" s="30"/>
      <c r="L413" s="30"/>
      <c r="M413" s="30"/>
      <c r="N413" s="30"/>
      <c r="O413" s="30"/>
      <c r="P413" s="30"/>
      <c r="Q413" s="65">
        <f t="shared" si="4"/>
        <v>0</v>
      </c>
      <c r="R413" s="30" t="str">
        <f t="shared" si="5"/>
        <v>#N/A</v>
      </c>
      <c r="T413" s="30" t="str">
        <f t="shared" si="6"/>
        <v>#N/A</v>
      </c>
      <c r="U413" s="30" t="str">
        <f t="shared" si="7"/>
        <v>#N/A</v>
      </c>
      <c r="V413" s="30" t="str">
        <f t="shared" si="8"/>
        <v>#N/A</v>
      </c>
      <c r="W413" s="30" t="str">
        <f t="shared" si="9"/>
        <v>#N/A</v>
      </c>
      <c r="X413" s="30" t="str">
        <f t="shared" si="10"/>
        <v>#N/A</v>
      </c>
      <c r="Y413" s="30" t="str">
        <f t="shared" si="11"/>
        <v>#N/A</v>
      </c>
      <c r="Z413" s="30" t="str">
        <f t="shared" si="12"/>
        <v>#N/A</v>
      </c>
      <c r="AA413" s="30" t="str">
        <f t="shared" si="13"/>
        <v>#N/A</v>
      </c>
    </row>
    <row r="414">
      <c r="C414" s="25"/>
      <c r="D414" s="25" t="str">
        <f t="shared" si="1"/>
        <v/>
      </c>
      <c r="E414" s="26" t="str">
        <f t="shared" si="2"/>
        <v/>
      </c>
      <c r="G414" s="27" t="str">
        <f t="shared" si="3"/>
        <v/>
      </c>
      <c r="I414" s="28"/>
      <c r="J414" s="30"/>
      <c r="K414" s="30"/>
      <c r="L414" s="30"/>
      <c r="M414" s="30"/>
      <c r="N414" s="30"/>
      <c r="O414" s="30"/>
      <c r="P414" s="30"/>
      <c r="Q414" s="65">
        <f t="shared" si="4"/>
        <v>0</v>
      </c>
      <c r="R414" s="30" t="str">
        <f t="shared" si="5"/>
        <v>#N/A</v>
      </c>
      <c r="T414" s="30" t="str">
        <f t="shared" si="6"/>
        <v>#N/A</v>
      </c>
      <c r="U414" s="30" t="str">
        <f t="shared" si="7"/>
        <v>#N/A</v>
      </c>
      <c r="V414" s="30" t="str">
        <f t="shared" si="8"/>
        <v>#N/A</v>
      </c>
      <c r="W414" s="30" t="str">
        <f t="shared" si="9"/>
        <v>#N/A</v>
      </c>
      <c r="X414" s="30" t="str">
        <f t="shared" si="10"/>
        <v>#N/A</v>
      </c>
      <c r="Y414" s="30" t="str">
        <f t="shared" si="11"/>
        <v>#N/A</v>
      </c>
      <c r="Z414" s="30" t="str">
        <f t="shared" si="12"/>
        <v>#N/A</v>
      </c>
      <c r="AA414" s="30" t="str">
        <f t="shared" si="13"/>
        <v>#N/A</v>
      </c>
    </row>
    <row r="415">
      <c r="C415" s="25"/>
      <c r="D415" s="25" t="str">
        <f t="shared" si="1"/>
        <v/>
      </c>
      <c r="E415" s="26" t="str">
        <f t="shared" si="2"/>
        <v/>
      </c>
      <c r="G415" s="27" t="str">
        <f t="shared" si="3"/>
        <v/>
      </c>
      <c r="I415" s="28"/>
      <c r="J415" s="30"/>
      <c r="K415" s="30"/>
      <c r="L415" s="30"/>
      <c r="M415" s="30"/>
      <c r="N415" s="30"/>
      <c r="O415" s="30"/>
      <c r="P415" s="30"/>
      <c r="Q415" s="65">
        <f t="shared" si="4"/>
        <v>0</v>
      </c>
      <c r="R415" s="30" t="str">
        <f t="shared" si="5"/>
        <v>#N/A</v>
      </c>
      <c r="T415" s="30" t="str">
        <f t="shared" si="6"/>
        <v>#N/A</v>
      </c>
      <c r="U415" s="30" t="str">
        <f t="shared" si="7"/>
        <v>#N/A</v>
      </c>
      <c r="V415" s="30" t="str">
        <f t="shared" si="8"/>
        <v>#N/A</v>
      </c>
      <c r="W415" s="30" t="str">
        <f t="shared" si="9"/>
        <v>#N/A</v>
      </c>
      <c r="X415" s="30" t="str">
        <f t="shared" si="10"/>
        <v>#N/A</v>
      </c>
      <c r="Y415" s="30" t="str">
        <f t="shared" si="11"/>
        <v>#N/A</v>
      </c>
      <c r="Z415" s="30" t="str">
        <f t="shared" si="12"/>
        <v>#N/A</v>
      </c>
      <c r="AA415" s="30" t="str">
        <f t="shared" si="13"/>
        <v>#N/A</v>
      </c>
    </row>
    <row r="416">
      <c r="C416" s="25"/>
      <c r="D416" s="25" t="str">
        <f t="shared" si="1"/>
        <v/>
      </c>
      <c r="E416" s="26" t="str">
        <f t="shared" si="2"/>
        <v/>
      </c>
      <c r="G416" s="27" t="str">
        <f t="shared" si="3"/>
        <v/>
      </c>
      <c r="I416" s="28"/>
      <c r="J416" s="30"/>
      <c r="K416" s="30"/>
      <c r="L416" s="30"/>
      <c r="M416" s="30"/>
      <c r="N416" s="30"/>
      <c r="O416" s="30"/>
      <c r="P416" s="30"/>
      <c r="Q416" s="65">
        <f t="shared" si="4"/>
        <v>0</v>
      </c>
      <c r="R416" s="30" t="str">
        <f t="shared" si="5"/>
        <v>#N/A</v>
      </c>
      <c r="T416" s="30" t="str">
        <f t="shared" si="6"/>
        <v>#N/A</v>
      </c>
      <c r="U416" s="30" t="str">
        <f t="shared" si="7"/>
        <v>#N/A</v>
      </c>
      <c r="V416" s="30" t="str">
        <f t="shared" si="8"/>
        <v>#N/A</v>
      </c>
      <c r="W416" s="30" t="str">
        <f t="shared" si="9"/>
        <v>#N/A</v>
      </c>
      <c r="X416" s="30" t="str">
        <f t="shared" si="10"/>
        <v>#N/A</v>
      </c>
      <c r="Y416" s="30" t="str">
        <f t="shared" si="11"/>
        <v>#N/A</v>
      </c>
      <c r="Z416" s="30" t="str">
        <f t="shared" si="12"/>
        <v>#N/A</v>
      </c>
      <c r="AA416" s="30" t="str">
        <f t="shared" si="13"/>
        <v>#N/A</v>
      </c>
    </row>
    <row r="417">
      <c r="C417" s="25"/>
      <c r="D417" s="25" t="str">
        <f t="shared" si="1"/>
        <v/>
      </c>
      <c r="E417" s="26" t="str">
        <f t="shared" si="2"/>
        <v/>
      </c>
      <c r="G417" s="27" t="str">
        <f t="shared" si="3"/>
        <v/>
      </c>
      <c r="I417" s="28"/>
      <c r="J417" s="30"/>
      <c r="K417" s="30"/>
      <c r="L417" s="30"/>
      <c r="M417" s="30"/>
      <c r="N417" s="30"/>
      <c r="O417" s="30"/>
      <c r="P417" s="30"/>
      <c r="Q417" s="65">
        <f t="shared" si="4"/>
        <v>0</v>
      </c>
      <c r="R417" s="30" t="str">
        <f t="shared" si="5"/>
        <v>#N/A</v>
      </c>
      <c r="T417" s="30" t="str">
        <f t="shared" si="6"/>
        <v>#N/A</v>
      </c>
      <c r="U417" s="30" t="str">
        <f t="shared" si="7"/>
        <v>#N/A</v>
      </c>
      <c r="V417" s="30" t="str">
        <f t="shared" si="8"/>
        <v>#N/A</v>
      </c>
      <c r="W417" s="30" t="str">
        <f t="shared" si="9"/>
        <v>#N/A</v>
      </c>
      <c r="X417" s="30" t="str">
        <f t="shared" si="10"/>
        <v>#N/A</v>
      </c>
      <c r="Y417" s="30" t="str">
        <f t="shared" si="11"/>
        <v>#N/A</v>
      </c>
      <c r="Z417" s="30" t="str">
        <f t="shared" si="12"/>
        <v>#N/A</v>
      </c>
      <c r="AA417" s="30" t="str">
        <f t="shared" si="13"/>
        <v>#N/A</v>
      </c>
    </row>
    <row r="418">
      <c r="C418" s="25"/>
      <c r="D418" s="25" t="str">
        <f t="shared" si="1"/>
        <v/>
      </c>
      <c r="E418" s="26" t="str">
        <f t="shared" si="2"/>
        <v/>
      </c>
      <c r="G418" s="27" t="str">
        <f t="shared" si="3"/>
        <v/>
      </c>
      <c r="I418" s="28"/>
      <c r="J418" s="30"/>
      <c r="K418" s="30"/>
      <c r="L418" s="30"/>
      <c r="M418" s="30"/>
      <c r="N418" s="30"/>
      <c r="O418" s="30"/>
      <c r="P418" s="30"/>
      <c r="Q418" s="65">
        <f t="shared" si="4"/>
        <v>0</v>
      </c>
      <c r="R418" s="30" t="str">
        <f t="shared" si="5"/>
        <v>#N/A</v>
      </c>
      <c r="T418" s="30" t="str">
        <f t="shared" si="6"/>
        <v>#N/A</v>
      </c>
      <c r="U418" s="30" t="str">
        <f t="shared" si="7"/>
        <v>#N/A</v>
      </c>
      <c r="V418" s="30" t="str">
        <f t="shared" si="8"/>
        <v>#N/A</v>
      </c>
      <c r="W418" s="30" t="str">
        <f t="shared" si="9"/>
        <v>#N/A</v>
      </c>
      <c r="X418" s="30" t="str">
        <f t="shared" si="10"/>
        <v>#N/A</v>
      </c>
      <c r="Y418" s="30" t="str">
        <f t="shared" si="11"/>
        <v>#N/A</v>
      </c>
      <c r="Z418" s="30" t="str">
        <f t="shared" si="12"/>
        <v>#N/A</v>
      </c>
      <c r="AA418" s="30" t="str">
        <f t="shared" si="13"/>
        <v>#N/A</v>
      </c>
    </row>
    <row r="419">
      <c r="C419" s="25"/>
      <c r="D419" s="25" t="str">
        <f t="shared" si="1"/>
        <v/>
      </c>
      <c r="E419" s="26" t="str">
        <f t="shared" si="2"/>
        <v/>
      </c>
      <c r="G419" s="27" t="str">
        <f t="shared" si="3"/>
        <v/>
      </c>
      <c r="I419" s="28"/>
      <c r="J419" s="30"/>
      <c r="K419" s="30"/>
      <c r="L419" s="30"/>
      <c r="M419" s="30"/>
      <c r="N419" s="30"/>
      <c r="O419" s="30"/>
      <c r="P419" s="30"/>
      <c r="Q419" s="65">
        <f t="shared" si="4"/>
        <v>0</v>
      </c>
      <c r="R419" s="30" t="str">
        <f t="shared" si="5"/>
        <v>#N/A</v>
      </c>
      <c r="T419" s="30" t="str">
        <f t="shared" si="6"/>
        <v>#N/A</v>
      </c>
      <c r="U419" s="30" t="str">
        <f t="shared" si="7"/>
        <v>#N/A</v>
      </c>
      <c r="V419" s="30" t="str">
        <f t="shared" si="8"/>
        <v>#N/A</v>
      </c>
      <c r="W419" s="30" t="str">
        <f t="shared" si="9"/>
        <v>#N/A</v>
      </c>
      <c r="X419" s="30" t="str">
        <f t="shared" si="10"/>
        <v>#N/A</v>
      </c>
      <c r="Y419" s="30" t="str">
        <f t="shared" si="11"/>
        <v>#N/A</v>
      </c>
      <c r="Z419" s="30" t="str">
        <f t="shared" si="12"/>
        <v>#N/A</v>
      </c>
      <c r="AA419" s="30" t="str">
        <f t="shared" si="13"/>
        <v>#N/A</v>
      </c>
    </row>
    <row r="420">
      <c r="C420" s="25"/>
      <c r="D420" s="25" t="str">
        <f t="shared" si="1"/>
        <v/>
      </c>
      <c r="E420" s="26" t="str">
        <f t="shared" si="2"/>
        <v/>
      </c>
      <c r="G420" s="27" t="str">
        <f t="shared" si="3"/>
        <v/>
      </c>
      <c r="I420" s="28"/>
      <c r="J420" s="30"/>
      <c r="K420" s="30"/>
      <c r="L420" s="30"/>
      <c r="M420" s="30"/>
      <c r="N420" s="30"/>
      <c r="O420" s="30"/>
      <c r="P420" s="30"/>
      <c r="Q420" s="65">
        <f t="shared" si="4"/>
        <v>0</v>
      </c>
      <c r="R420" s="30" t="str">
        <f t="shared" si="5"/>
        <v>#N/A</v>
      </c>
      <c r="T420" s="30" t="str">
        <f t="shared" si="6"/>
        <v>#N/A</v>
      </c>
      <c r="U420" s="30" t="str">
        <f t="shared" si="7"/>
        <v>#N/A</v>
      </c>
      <c r="V420" s="30" t="str">
        <f t="shared" si="8"/>
        <v>#N/A</v>
      </c>
      <c r="W420" s="30" t="str">
        <f t="shared" si="9"/>
        <v>#N/A</v>
      </c>
      <c r="X420" s="30" t="str">
        <f t="shared" si="10"/>
        <v>#N/A</v>
      </c>
      <c r="Y420" s="30" t="str">
        <f t="shared" si="11"/>
        <v>#N/A</v>
      </c>
      <c r="Z420" s="30" t="str">
        <f t="shared" si="12"/>
        <v>#N/A</v>
      </c>
      <c r="AA420" s="30" t="str">
        <f t="shared" si="13"/>
        <v>#N/A</v>
      </c>
    </row>
    <row r="421">
      <c r="C421" s="25"/>
      <c r="D421" s="25" t="str">
        <f t="shared" si="1"/>
        <v/>
      </c>
      <c r="E421" s="26" t="str">
        <f t="shared" si="2"/>
        <v/>
      </c>
      <c r="G421" s="27" t="str">
        <f t="shared" si="3"/>
        <v/>
      </c>
      <c r="I421" s="28"/>
      <c r="J421" s="30"/>
      <c r="K421" s="30"/>
      <c r="L421" s="30"/>
      <c r="M421" s="30"/>
      <c r="N421" s="30"/>
      <c r="O421" s="30"/>
      <c r="P421" s="30"/>
      <c r="Q421" s="65">
        <f t="shared" si="4"/>
        <v>0</v>
      </c>
      <c r="R421" s="30" t="str">
        <f t="shared" si="5"/>
        <v>#N/A</v>
      </c>
      <c r="T421" s="30" t="str">
        <f t="shared" si="6"/>
        <v>#N/A</v>
      </c>
      <c r="U421" s="30" t="str">
        <f t="shared" si="7"/>
        <v>#N/A</v>
      </c>
      <c r="V421" s="30" t="str">
        <f t="shared" si="8"/>
        <v>#N/A</v>
      </c>
      <c r="W421" s="30" t="str">
        <f t="shared" si="9"/>
        <v>#N/A</v>
      </c>
      <c r="X421" s="30" t="str">
        <f t="shared" si="10"/>
        <v>#N/A</v>
      </c>
      <c r="Y421" s="30" t="str">
        <f t="shared" si="11"/>
        <v>#N/A</v>
      </c>
      <c r="Z421" s="30" t="str">
        <f t="shared" si="12"/>
        <v>#N/A</v>
      </c>
      <c r="AA421" s="30" t="str">
        <f t="shared" si="13"/>
        <v>#N/A</v>
      </c>
    </row>
    <row r="422">
      <c r="C422" s="25"/>
      <c r="D422" s="25" t="str">
        <f t="shared" si="1"/>
        <v/>
      </c>
      <c r="E422" s="26" t="str">
        <f t="shared" si="2"/>
        <v/>
      </c>
      <c r="G422" s="27" t="str">
        <f t="shared" si="3"/>
        <v/>
      </c>
      <c r="I422" s="28"/>
      <c r="J422" s="30"/>
      <c r="K422" s="30"/>
      <c r="L422" s="30"/>
      <c r="M422" s="30"/>
      <c r="N422" s="30"/>
      <c r="O422" s="30"/>
      <c r="P422" s="30"/>
      <c r="Q422" s="65">
        <f t="shared" si="4"/>
        <v>0</v>
      </c>
      <c r="R422" s="30" t="str">
        <f t="shared" si="5"/>
        <v>#N/A</v>
      </c>
      <c r="T422" s="30" t="str">
        <f t="shared" si="6"/>
        <v>#N/A</v>
      </c>
      <c r="U422" s="30" t="str">
        <f t="shared" si="7"/>
        <v>#N/A</v>
      </c>
      <c r="V422" s="30" t="str">
        <f t="shared" si="8"/>
        <v>#N/A</v>
      </c>
      <c r="W422" s="30" t="str">
        <f t="shared" si="9"/>
        <v>#N/A</v>
      </c>
      <c r="X422" s="30" t="str">
        <f t="shared" si="10"/>
        <v>#N/A</v>
      </c>
      <c r="Y422" s="30" t="str">
        <f t="shared" si="11"/>
        <v>#N/A</v>
      </c>
      <c r="Z422" s="30" t="str">
        <f t="shared" si="12"/>
        <v>#N/A</v>
      </c>
      <c r="AA422" s="30" t="str">
        <f t="shared" si="13"/>
        <v>#N/A</v>
      </c>
    </row>
    <row r="423">
      <c r="C423" s="25"/>
      <c r="D423" s="25" t="str">
        <f t="shared" si="1"/>
        <v/>
      </c>
      <c r="E423" s="26" t="str">
        <f t="shared" si="2"/>
        <v/>
      </c>
      <c r="G423" s="27" t="str">
        <f t="shared" si="3"/>
        <v/>
      </c>
      <c r="I423" s="28"/>
      <c r="J423" s="30"/>
      <c r="K423" s="30"/>
      <c r="L423" s="30"/>
      <c r="M423" s="30"/>
      <c r="N423" s="30"/>
      <c r="O423" s="30"/>
      <c r="P423" s="30"/>
      <c r="Q423" s="65">
        <f t="shared" si="4"/>
        <v>0</v>
      </c>
      <c r="R423" s="30" t="str">
        <f t="shared" si="5"/>
        <v>#N/A</v>
      </c>
      <c r="T423" s="30" t="str">
        <f t="shared" si="6"/>
        <v>#N/A</v>
      </c>
      <c r="U423" s="30" t="str">
        <f t="shared" si="7"/>
        <v>#N/A</v>
      </c>
      <c r="V423" s="30" t="str">
        <f t="shared" si="8"/>
        <v>#N/A</v>
      </c>
      <c r="W423" s="30" t="str">
        <f t="shared" si="9"/>
        <v>#N/A</v>
      </c>
      <c r="X423" s="30" t="str">
        <f t="shared" si="10"/>
        <v>#N/A</v>
      </c>
      <c r="Y423" s="30" t="str">
        <f t="shared" si="11"/>
        <v>#N/A</v>
      </c>
      <c r="Z423" s="30" t="str">
        <f t="shared" si="12"/>
        <v>#N/A</v>
      </c>
      <c r="AA423" s="30" t="str">
        <f t="shared" si="13"/>
        <v>#N/A</v>
      </c>
    </row>
    <row r="424">
      <c r="C424" s="25"/>
      <c r="D424" s="25" t="str">
        <f t="shared" si="1"/>
        <v/>
      </c>
      <c r="E424" s="26" t="str">
        <f t="shared" si="2"/>
        <v/>
      </c>
      <c r="G424" s="27" t="str">
        <f t="shared" si="3"/>
        <v/>
      </c>
      <c r="I424" s="28"/>
      <c r="J424" s="30"/>
      <c r="K424" s="30"/>
      <c r="L424" s="30"/>
      <c r="M424" s="30"/>
      <c r="N424" s="30"/>
      <c r="O424" s="30"/>
      <c r="P424" s="30"/>
      <c r="Q424" s="65">
        <f t="shared" si="4"/>
        <v>0</v>
      </c>
      <c r="R424" s="30" t="str">
        <f t="shared" si="5"/>
        <v>#N/A</v>
      </c>
      <c r="T424" s="30" t="str">
        <f t="shared" si="6"/>
        <v>#N/A</v>
      </c>
      <c r="U424" s="30" t="str">
        <f t="shared" si="7"/>
        <v>#N/A</v>
      </c>
      <c r="V424" s="30" t="str">
        <f t="shared" si="8"/>
        <v>#N/A</v>
      </c>
      <c r="W424" s="30" t="str">
        <f t="shared" si="9"/>
        <v>#N/A</v>
      </c>
      <c r="X424" s="30" t="str">
        <f t="shared" si="10"/>
        <v>#N/A</v>
      </c>
      <c r="Y424" s="30" t="str">
        <f t="shared" si="11"/>
        <v>#N/A</v>
      </c>
      <c r="Z424" s="30" t="str">
        <f t="shared" si="12"/>
        <v>#N/A</v>
      </c>
      <c r="AA424" s="30" t="str">
        <f t="shared" si="13"/>
        <v>#N/A</v>
      </c>
    </row>
    <row r="425">
      <c r="C425" s="25"/>
      <c r="D425" s="25" t="str">
        <f t="shared" si="1"/>
        <v/>
      </c>
      <c r="E425" s="26" t="str">
        <f t="shared" si="2"/>
        <v/>
      </c>
      <c r="G425" s="27" t="str">
        <f t="shared" si="3"/>
        <v/>
      </c>
      <c r="I425" s="28"/>
      <c r="J425" s="30"/>
      <c r="K425" s="30"/>
      <c r="L425" s="30"/>
      <c r="M425" s="30"/>
      <c r="N425" s="30"/>
      <c r="O425" s="30"/>
      <c r="P425" s="30"/>
      <c r="Q425" s="65">
        <f t="shared" si="4"/>
        <v>0</v>
      </c>
      <c r="R425" s="30" t="str">
        <f t="shared" si="5"/>
        <v>#N/A</v>
      </c>
      <c r="T425" s="30" t="str">
        <f t="shared" si="6"/>
        <v>#N/A</v>
      </c>
      <c r="U425" s="30" t="str">
        <f t="shared" si="7"/>
        <v>#N/A</v>
      </c>
      <c r="V425" s="30" t="str">
        <f t="shared" si="8"/>
        <v>#N/A</v>
      </c>
      <c r="W425" s="30" t="str">
        <f t="shared" si="9"/>
        <v>#N/A</v>
      </c>
      <c r="X425" s="30" t="str">
        <f t="shared" si="10"/>
        <v>#N/A</v>
      </c>
      <c r="Y425" s="30" t="str">
        <f t="shared" si="11"/>
        <v>#N/A</v>
      </c>
      <c r="Z425" s="30" t="str">
        <f t="shared" si="12"/>
        <v>#N/A</v>
      </c>
      <c r="AA425" s="30" t="str">
        <f t="shared" si="13"/>
        <v>#N/A</v>
      </c>
    </row>
    <row r="426">
      <c r="C426" s="25"/>
      <c r="D426" s="25" t="str">
        <f t="shared" si="1"/>
        <v/>
      </c>
      <c r="E426" s="26" t="str">
        <f t="shared" si="2"/>
        <v/>
      </c>
      <c r="G426" s="27" t="str">
        <f t="shared" si="3"/>
        <v/>
      </c>
      <c r="I426" s="28"/>
      <c r="J426" s="30"/>
      <c r="K426" s="30"/>
      <c r="L426" s="30"/>
      <c r="M426" s="30"/>
      <c r="N426" s="30"/>
      <c r="O426" s="30"/>
      <c r="P426" s="30"/>
      <c r="Q426" s="65">
        <f t="shared" si="4"/>
        <v>0</v>
      </c>
      <c r="R426" s="30" t="str">
        <f t="shared" si="5"/>
        <v>#N/A</v>
      </c>
      <c r="T426" s="30" t="str">
        <f t="shared" si="6"/>
        <v>#N/A</v>
      </c>
      <c r="U426" s="30" t="str">
        <f t="shared" si="7"/>
        <v>#N/A</v>
      </c>
      <c r="V426" s="30" t="str">
        <f t="shared" si="8"/>
        <v>#N/A</v>
      </c>
      <c r="W426" s="30" t="str">
        <f t="shared" si="9"/>
        <v>#N/A</v>
      </c>
      <c r="X426" s="30" t="str">
        <f t="shared" si="10"/>
        <v>#N/A</v>
      </c>
      <c r="Y426" s="30" t="str">
        <f t="shared" si="11"/>
        <v>#N/A</v>
      </c>
      <c r="Z426" s="30" t="str">
        <f t="shared" si="12"/>
        <v>#N/A</v>
      </c>
      <c r="AA426" s="30" t="str">
        <f t="shared" si="13"/>
        <v>#N/A</v>
      </c>
    </row>
    <row r="427">
      <c r="C427" s="25"/>
      <c r="D427" s="25" t="str">
        <f t="shared" si="1"/>
        <v/>
      </c>
      <c r="E427" s="26" t="str">
        <f t="shared" si="2"/>
        <v/>
      </c>
      <c r="G427" s="27" t="str">
        <f t="shared" si="3"/>
        <v/>
      </c>
      <c r="I427" s="28"/>
      <c r="J427" s="30"/>
      <c r="K427" s="30"/>
      <c r="L427" s="30"/>
      <c r="M427" s="30"/>
      <c r="N427" s="30"/>
      <c r="O427" s="30"/>
      <c r="P427" s="30"/>
      <c r="Q427" s="65">
        <f t="shared" si="4"/>
        <v>0</v>
      </c>
      <c r="R427" s="30" t="str">
        <f t="shared" si="5"/>
        <v>#N/A</v>
      </c>
      <c r="T427" s="30" t="str">
        <f t="shared" si="6"/>
        <v>#N/A</v>
      </c>
      <c r="U427" s="30" t="str">
        <f t="shared" si="7"/>
        <v>#N/A</v>
      </c>
      <c r="V427" s="30" t="str">
        <f t="shared" si="8"/>
        <v>#N/A</v>
      </c>
      <c r="W427" s="30" t="str">
        <f t="shared" si="9"/>
        <v>#N/A</v>
      </c>
      <c r="X427" s="30" t="str">
        <f t="shared" si="10"/>
        <v>#N/A</v>
      </c>
      <c r="Y427" s="30" t="str">
        <f t="shared" si="11"/>
        <v>#N/A</v>
      </c>
      <c r="Z427" s="30" t="str">
        <f t="shared" si="12"/>
        <v>#N/A</v>
      </c>
      <c r="AA427" s="30" t="str">
        <f t="shared" si="13"/>
        <v>#N/A</v>
      </c>
    </row>
    <row r="428">
      <c r="C428" s="25"/>
      <c r="D428" s="25" t="str">
        <f t="shared" si="1"/>
        <v/>
      </c>
      <c r="E428" s="26" t="str">
        <f t="shared" si="2"/>
        <v/>
      </c>
      <c r="G428" s="27" t="str">
        <f t="shared" si="3"/>
        <v/>
      </c>
      <c r="I428" s="28"/>
      <c r="J428" s="30"/>
      <c r="K428" s="30"/>
      <c r="L428" s="30"/>
      <c r="M428" s="30"/>
      <c r="N428" s="30"/>
      <c r="O428" s="30"/>
      <c r="P428" s="30"/>
      <c r="Q428" s="65">
        <f t="shared" si="4"/>
        <v>0</v>
      </c>
      <c r="R428" s="30" t="str">
        <f t="shared" si="5"/>
        <v>#N/A</v>
      </c>
      <c r="T428" s="30" t="str">
        <f t="shared" si="6"/>
        <v>#N/A</v>
      </c>
      <c r="U428" s="30" t="str">
        <f t="shared" si="7"/>
        <v>#N/A</v>
      </c>
      <c r="V428" s="30" t="str">
        <f t="shared" si="8"/>
        <v>#N/A</v>
      </c>
      <c r="W428" s="30" t="str">
        <f t="shared" si="9"/>
        <v>#N/A</v>
      </c>
      <c r="X428" s="30" t="str">
        <f t="shared" si="10"/>
        <v>#N/A</v>
      </c>
      <c r="Y428" s="30" t="str">
        <f t="shared" si="11"/>
        <v>#N/A</v>
      </c>
      <c r="Z428" s="30" t="str">
        <f t="shared" si="12"/>
        <v>#N/A</v>
      </c>
      <c r="AA428" s="30" t="str">
        <f t="shared" si="13"/>
        <v>#N/A</v>
      </c>
    </row>
    <row r="429">
      <c r="C429" s="25"/>
      <c r="D429" s="25" t="str">
        <f t="shared" si="1"/>
        <v/>
      </c>
      <c r="E429" s="26" t="str">
        <f t="shared" si="2"/>
        <v/>
      </c>
      <c r="G429" s="27" t="str">
        <f t="shared" si="3"/>
        <v/>
      </c>
      <c r="I429" s="28"/>
      <c r="J429" s="30"/>
      <c r="K429" s="30"/>
      <c r="L429" s="30"/>
      <c r="M429" s="30"/>
      <c r="N429" s="30"/>
      <c r="O429" s="30"/>
      <c r="P429" s="30"/>
      <c r="Q429" s="65">
        <f t="shared" si="4"/>
        <v>0</v>
      </c>
      <c r="R429" s="30" t="str">
        <f t="shared" si="5"/>
        <v>#N/A</v>
      </c>
      <c r="T429" s="30" t="str">
        <f t="shared" si="6"/>
        <v>#N/A</v>
      </c>
      <c r="U429" s="30" t="str">
        <f t="shared" si="7"/>
        <v>#N/A</v>
      </c>
      <c r="V429" s="30" t="str">
        <f t="shared" si="8"/>
        <v>#N/A</v>
      </c>
      <c r="W429" s="30" t="str">
        <f t="shared" si="9"/>
        <v>#N/A</v>
      </c>
      <c r="X429" s="30" t="str">
        <f t="shared" si="10"/>
        <v>#N/A</v>
      </c>
      <c r="Y429" s="30" t="str">
        <f t="shared" si="11"/>
        <v>#N/A</v>
      </c>
      <c r="Z429" s="30" t="str">
        <f t="shared" si="12"/>
        <v>#N/A</v>
      </c>
      <c r="AA429" s="30" t="str">
        <f t="shared" si="13"/>
        <v>#N/A</v>
      </c>
    </row>
    <row r="430">
      <c r="C430" s="25"/>
      <c r="D430" s="25" t="str">
        <f t="shared" si="1"/>
        <v/>
      </c>
      <c r="E430" s="26" t="str">
        <f t="shared" si="2"/>
        <v/>
      </c>
      <c r="G430" s="27" t="str">
        <f t="shared" si="3"/>
        <v/>
      </c>
      <c r="I430" s="28"/>
      <c r="J430" s="30"/>
      <c r="K430" s="30"/>
      <c r="L430" s="30"/>
      <c r="M430" s="30"/>
      <c r="N430" s="30"/>
      <c r="O430" s="30"/>
      <c r="P430" s="30"/>
      <c r="Q430" s="65">
        <f t="shared" si="4"/>
        <v>0</v>
      </c>
      <c r="R430" s="30" t="str">
        <f t="shared" si="5"/>
        <v>#N/A</v>
      </c>
      <c r="T430" s="30" t="str">
        <f t="shared" si="6"/>
        <v>#N/A</v>
      </c>
      <c r="U430" s="30" t="str">
        <f t="shared" si="7"/>
        <v>#N/A</v>
      </c>
      <c r="V430" s="30" t="str">
        <f t="shared" si="8"/>
        <v>#N/A</v>
      </c>
      <c r="W430" s="30" t="str">
        <f t="shared" si="9"/>
        <v>#N/A</v>
      </c>
      <c r="X430" s="30" t="str">
        <f t="shared" si="10"/>
        <v>#N/A</v>
      </c>
      <c r="Y430" s="30" t="str">
        <f t="shared" si="11"/>
        <v>#N/A</v>
      </c>
      <c r="Z430" s="30" t="str">
        <f t="shared" si="12"/>
        <v>#N/A</v>
      </c>
      <c r="AA430" s="30" t="str">
        <f t="shared" si="13"/>
        <v>#N/A</v>
      </c>
    </row>
    <row r="431">
      <c r="C431" s="25"/>
      <c r="D431" s="25" t="str">
        <f t="shared" si="1"/>
        <v/>
      </c>
      <c r="E431" s="26" t="str">
        <f t="shared" si="2"/>
        <v/>
      </c>
      <c r="G431" s="27" t="str">
        <f t="shared" si="3"/>
        <v/>
      </c>
      <c r="I431" s="28"/>
      <c r="J431" s="30"/>
      <c r="K431" s="30"/>
      <c r="L431" s="30"/>
      <c r="M431" s="30"/>
      <c r="N431" s="30"/>
      <c r="O431" s="30"/>
      <c r="P431" s="30"/>
      <c r="Q431" s="65">
        <f t="shared" si="4"/>
        <v>0</v>
      </c>
      <c r="R431" s="30" t="str">
        <f t="shared" si="5"/>
        <v>#N/A</v>
      </c>
      <c r="T431" s="30" t="str">
        <f t="shared" si="6"/>
        <v>#N/A</v>
      </c>
      <c r="U431" s="30" t="str">
        <f t="shared" si="7"/>
        <v>#N/A</v>
      </c>
      <c r="V431" s="30" t="str">
        <f t="shared" si="8"/>
        <v>#N/A</v>
      </c>
      <c r="W431" s="30" t="str">
        <f t="shared" si="9"/>
        <v>#N/A</v>
      </c>
      <c r="X431" s="30" t="str">
        <f t="shared" si="10"/>
        <v>#N/A</v>
      </c>
      <c r="Y431" s="30" t="str">
        <f t="shared" si="11"/>
        <v>#N/A</v>
      </c>
      <c r="Z431" s="30" t="str">
        <f t="shared" si="12"/>
        <v>#N/A</v>
      </c>
      <c r="AA431" s="30" t="str">
        <f t="shared" si="13"/>
        <v>#N/A</v>
      </c>
    </row>
    <row r="432">
      <c r="C432" s="25"/>
      <c r="D432" s="25" t="str">
        <f t="shared" si="1"/>
        <v/>
      </c>
      <c r="E432" s="26" t="str">
        <f t="shared" si="2"/>
        <v/>
      </c>
      <c r="G432" s="27" t="str">
        <f t="shared" si="3"/>
        <v/>
      </c>
      <c r="I432" s="28"/>
      <c r="J432" s="30"/>
      <c r="K432" s="30"/>
      <c r="L432" s="30"/>
      <c r="M432" s="30"/>
      <c r="N432" s="30"/>
      <c r="O432" s="30"/>
      <c r="P432" s="30"/>
      <c r="Q432" s="65">
        <f t="shared" si="4"/>
        <v>0</v>
      </c>
      <c r="R432" s="30" t="str">
        <f t="shared" si="5"/>
        <v>#N/A</v>
      </c>
      <c r="T432" s="30" t="str">
        <f t="shared" si="6"/>
        <v>#N/A</v>
      </c>
      <c r="U432" s="30" t="str">
        <f t="shared" si="7"/>
        <v>#N/A</v>
      </c>
      <c r="V432" s="30" t="str">
        <f t="shared" si="8"/>
        <v>#N/A</v>
      </c>
      <c r="W432" s="30" t="str">
        <f t="shared" si="9"/>
        <v>#N/A</v>
      </c>
      <c r="X432" s="30" t="str">
        <f t="shared" si="10"/>
        <v>#N/A</v>
      </c>
      <c r="Y432" s="30" t="str">
        <f t="shared" si="11"/>
        <v>#N/A</v>
      </c>
      <c r="Z432" s="30" t="str">
        <f t="shared" si="12"/>
        <v>#N/A</v>
      </c>
      <c r="AA432" s="30" t="str">
        <f t="shared" si="13"/>
        <v>#N/A</v>
      </c>
    </row>
    <row r="433">
      <c r="C433" s="25"/>
      <c r="D433" s="25" t="str">
        <f t="shared" si="1"/>
        <v/>
      </c>
      <c r="E433" s="26" t="str">
        <f t="shared" si="2"/>
        <v/>
      </c>
      <c r="G433" s="27" t="str">
        <f t="shared" si="3"/>
        <v/>
      </c>
      <c r="I433" s="28"/>
      <c r="J433" s="30"/>
      <c r="K433" s="30"/>
      <c r="L433" s="30"/>
      <c r="M433" s="30"/>
      <c r="N433" s="30"/>
      <c r="O433" s="30"/>
      <c r="P433" s="30"/>
      <c r="Q433" s="65">
        <f t="shared" si="4"/>
        <v>0</v>
      </c>
      <c r="R433" s="30" t="str">
        <f t="shared" si="5"/>
        <v>#N/A</v>
      </c>
      <c r="T433" s="30" t="str">
        <f t="shared" si="6"/>
        <v>#N/A</v>
      </c>
      <c r="U433" s="30" t="str">
        <f t="shared" si="7"/>
        <v>#N/A</v>
      </c>
      <c r="V433" s="30" t="str">
        <f t="shared" si="8"/>
        <v>#N/A</v>
      </c>
      <c r="W433" s="30" t="str">
        <f t="shared" si="9"/>
        <v>#N/A</v>
      </c>
      <c r="X433" s="30" t="str">
        <f t="shared" si="10"/>
        <v>#N/A</v>
      </c>
      <c r="Y433" s="30" t="str">
        <f t="shared" si="11"/>
        <v>#N/A</v>
      </c>
      <c r="Z433" s="30" t="str">
        <f t="shared" si="12"/>
        <v>#N/A</v>
      </c>
      <c r="AA433" s="30" t="str">
        <f t="shared" si="13"/>
        <v>#N/A</v>
      </c>
    </row>
    <row r="434">
      <c r="C434" s="25"/>
      <c r="D434" s="25" t="str">
        <f t="shared" si="1"/>
        <v/>
      </c>
      <c r="E434" s="26" t="str">
        <f t="shared" si="2"/>
        <v/>
      </c>
      <c r="G434" s="27" t="str">
        <f t="shared" si="3"/>
        <v/>
      </c>
      <c r="I434" s="28"/>
      <c r="J434" s="30"/>
      <c r="K434" s="30"/>
      <c r="L434" s="30"/>
      <c r="M434" s="30"/>
      <c r="N434" s="30"/>
      <c r="O434" s="30"/>
      <c r="P434" s="30"/>
      <c r="Q434" s="65">
        <f t="shared" si="4"/>
        <v>0</v>
      </c>
      <c r="R434" s="30" t="str">
        <f t="shared" si="5"/>
        <v>#N/A</v>
      </c>
      <c r="T434" s="30" t="str">
        <f t="shared" si="6"/>
        <v>#N/A</v>
      </c>
      <c r="U434" s="30" t="str">
        <f t="shared" si="7"/>
        <v>#N/A</v>
      </c>
      <c r="V434" s="30" t="str">
        <f t="shared" si="8"/>
        <v>#N/A</v>
      </c>
      <c r="W434" s="30" t="str">
        <f t="shared" si="9"/>
        <v>#N/A</v>
      </c>
      <c r="X434" s="30" t="str">
        <f t="shared" si="10"/>
        <v>#N/A</v>
      </c>
      <c r="Y434" s="30" t="str">
        <f t="shared" si="11"/>
        <v>#N/A</v>
      </c>
      <c r="Z434" s="30" t="str">
        <f t="shared" si="12"/>
        <v>#N/A</v>
      </c>
      <c r="AA434" s="30" t="str">
        <f t="shared" si="13"/>
        <v>#N/A</v>
      </c>
    </row>
    <row r="435">
      <c r="C435" s="25"/>
      <c r="D435" s="25" t="str">
        <f t="shared" si="1"/>
        <v/>
      </c>
      <c r="E435" s="26" t="str">
        <f t="shared" si="2"/>
        <v/>
      </c>
      <c r="G435" s="27" t="str">
        <f t="shared" si="3"/>
        <v/>
      </c>
      <c r="I435" s="28"/>
      <c r="J435" s="30"/>
      <c r="K435" s="30"/>
      <c r="L435" s="30"/>
      <c r="M435" s="30"/>
      <c r="N435" s="30"/>
      <c r="O435" s="30"/>
      <c r="P435" s="30"/>
      <c r="Q435" s="65">
        <f t="shared" si="4"/>
        <v>0</v>
      </c>
      <c r="R435" s="30" t="str">
        <f t="shared" si="5"/>
        <v>#N/A</v>
      </c>
      <c r="T435" s="30" t="str">
        <f t="shared" si="6"/>
        <v>#N/A</v>
      </c>
      <c r="U435" s="30" t="str">
        <f t="shared" si="7"/>
        <v>#N/A</v>
      </c>
      <c r="V435" s="30" t="str">
        <f t="shared" si="8"/>
        <v>#N/A</v>
      </c>
      <c r="W435" s="30" t="str">
        <f t="shared" si="9"/>
        <v>#N/A</v>
      </c>
      <c r="X435" s="30" t="str">
        <f t="shared" si="10"/>
        <v>#N/A</v>
      </c>
      <c r="Y435" s="30" t="str">
        <f t="shared" si="11"/>
        <v>#N/A</v>
      </c>
      <c r="Z435" s="30" t="str">
        <f t="shared" si="12"/>
        <v>#N/A</v>
      </c>
      <c r="AA435" s="30" t="str">
        <f t="shared" si="13"/>
        <v>#N/A</v>
      </c>
    </row>
    <row r="436">
      <c r="C436" s="25"/>
      <c r="D436" s="25" t="str">
        <f t="shared" si="1"/>
        <v/>
      </c>
      <c r="E436" s="26" t="str">
        <f t="shared" si="2"/>
        <v/>
      </c>
      <c r="G436" s="27" t="str">
        <f t="shared" si="3"/>
        <v/>
      </c>
      <c r="I436" s="28"/>
      <c r="J436" s="30"/>
      <c r="K436" s="30"/>
      <c r="L436" s="30"/>
      <c r="M436" s="30"/>
      <c r="N436" s="30"/>
      <c r="O436" s="30"/>
      <c r="P436" s="30"/>
      <c r="Q436" s="65">
        <f t="shared" si="4"/>
        <v>0</v>
      </c>
      <c r="R436" s="30" t="str">
        <f t="shared" si="5"/>
        <v>#N/A</v>
      </c>
      <c r="T436" s="30" t="str">
        <f t="shared" si="6"/>
        <v>#N/A</v>
      </c>
      <c r="U436" s="30" t="str">
        <f t="shared" si="7"/>
        <v>#N/A</v>
      </c>
      <c r="V436" s="30" t="str">
        <f t="shared" si="8"/>
        <v>#N/A</v>
      </c>
      <c r="W436" s="30" t="str">
        <f t="shared" si="9"/>
        <v>#N/A</v>
      </c>
      <c r="X436" s="30" t="str">
        <f t="shared" si="10"/>
        <v>#N/A</v>
      </c>
      <c r="Y436" s="30" t="str">
        <f t="shared" si="11"/>
        <v>#N/A</v>
      </c>
      <c r="Z436" s="30" t="str">
        <f t="shared" si="12"/>
        <v>#N/A</v>
      </c>
      <c r="AA436" s="30" t="str">
        <f t="shared" si="13"/>
        <v>#N/A</v>
      </c>
    </row>
    <row r="437">
      <c r="C437" s="25"/>
      <c r="D437" s="25" t="str">
        <f t="shared" si="1"/>
        <v/>
      </c>
      <c r="E437" s="26" t="str">
        <f t="shared" si="2"/>
        <v/>
      </c>
      <c r="G437" s="27" t="str">
        <f t="shared" si="3"/>
        <v/>
      </c>
      <c r="I437" s="28"/>
      <c r="J437" s="30"/>
      <c r="K437" s="30"/>
      <c r="L437" s="30"/>
      <c r="M437" s="30"/>
      <c r="N437" s="30"/>
      <c r="O437" s="30"/>
      <c r="P437" s="30"/>
      <c r="Q437" s="65">
        <f t="shared" si="4"/>
        <v>0</v>
      </c>
      <c r="R437" s="30" t="str">
        <f t="shared" si="5"/>
        <v>#N/A</v>
      </c>
      <c r="T437" s="30" t="str">
        <f t="shared" si="6"/>
        <v>#N/A</v>
      </c>
      <c r="U437" s="30" t="str">
        <f t="shared" si="7"/>
        <v>#N/A</v>
      </c>
      <c r="V437" s="30" t="str">
        <f t="shared" si="8"/>
        <v>#N/A</v>
      </c>
      <c r="W437" s="30" t="str">
        <f t="shared" si="9"/>
        <v>#N/A</v>
      </c>
      <c r="X437" s="30" t="str">
        <f t="shared" si="10"/>
        <v>#N/A</v>
      </c>
      <c r="Y437" s="30" t="str">
        <f t="shared" si="11"/>
        <v>#N/A</v>
      </c>
      <c r="Z437" s="30" t="str">
        <f t="shared" si="12"/>
        <v>#N/A</v>
      </c>
      <c r="AA437" s="30" t="str">
        <f t="shared" si="13"/>
        <v>#N/A</v>
      </c>
    </row>
    <row r="438">
      <c r="C438" s="25"/>
      <c r="D438" s="25" t="str">
        <f t="shared" si="1"/>
        <v/>
      </c>
      <c r="E438" s="26" t="str">
        <f t="shared" si="2"/>
        <v/>
      </c>
      <c r="G438" s="27" t="str">
        <f t="shared" si="3"/>
        <v/>
      </c>
      <c r="I438" s="28"/>
      <c r="J438" s="30"/>
      <c r="K438" s="30"/>
      <c r="L438" s="30"/>
      <c r="M438" s="30"/>
      <c r="N438" s="30"/>
      <c r="O438" s="30"/>
      <c r="P438" s="30"/>
      <c r="Q438" s="65">
        <f t="shared" si="4"/>
        <v>0</v>
      </c>
      <c r="R438" s="30" t="str">
        <f t="shared" si="5"/>
        <v>#N/A</v>
      </c>
      <c r="T438" s="30" t="str">
        <f t="shared" si="6"/>
        <v>#N/A</v>
      </c>
      <c r="U438" s="30" t="str">
        <f t="shared" si="7"/>
        <v>#N/A</v>
      </c>
      <c r="V438" s="30" t="str">
        <f t="shared" si="8"/>
        <v>#N/A</v>
      </c>
      <c r="W438" s="30" t="str">
        <f t="shared" si="9"/>
        <v>#N/A</v>
      </c>
      <c r="X438" s="30" t="str">
        <f t="shared" si="10"/>
        <v>#N/A</v>
      </c>
      <c r="Y438" s="30" t="str">
        <f t="shared" si="11"/>
        <v>#N/A</v>
      </c>
      <c r="Z438" s="30" t="str">
        <f t="shared" si="12"/>
        <v>#N/A</v>
      </c>
      <c r="AA438" s="30" t="str">
        <f t="shared" si="13"/>
        <v>#N/A</v>
      </c>
    </row>
    <row r="439">
      <c r="C439" s="25"/>
      <c r="D439" s="25" t="str">
        <f t="shared" si="1"/>
        <v/>
      </c>
      <c r="E439" s="26" t="str">
        <f t="shared" si="2"/>
        <v/>
      </c>
      <c r="G439" s="27" t="str">
        <f t="shared" si="3"/>
        <v/>
      </c>
      <c r="I439" s="28"/>
      <c r="J439" s="30"/>
      <c r="K439" s="30"/>
      <c r="L439" s="30"/>
      <c r="M439" s="30"/>
      <c r="N439" s="30"/>
      <c r="O439" s="30"/>
      <c r="P439" s="30"/>
      <c r="Q439" s="65">
        <f t="shared" si="4"/>
        <v>0</v>
      </c>
      <c r="R439" s="30" t="str">
        <f t="shared" si="5"/>
        <v>#N/A</v>
      </c>
      <c r="T439" s="30" t="str">
        <f t="shared" si="6"/>
        <v>#N/A</v>
      </c>
      <c r="U439" s="30" t="str">
        <f t="shared" si="7"/>
        <v>#N/A</v>
      </c>
      <c r="V439" s="30" t="str">
        <f t="shared" si="8"/>
        <v>#N/A</v>
      </c>
      <c r="W439" s="30" t="str">
        <f t="shared" si="9"/>
        <v>#N/A</v>
      </c>
      <c r="X439" s="30" t="str">
        <f t="shared" si="10"/>
        <v>#N/A</v>
      </c>
      <c r="Y439" s="30" t="str">
        <f t="shared" si="11"/>
        <v>#N/A</v>
      </c>
      <c r="Z439" s="30" t="str">
        <f t="shared" si="12"/>
        <v>#N/A</v>
      </c>
      <c r="AA439" s="30" t="str">
        <f t="shared" si="13"/>
        <v>#N/A</v>
      </c>
    </row>
    <row r="440">
      <c r="C440" s="25"/>
      <c r="D440" s="25" t="str">
        <f t="shared" si="1"/>
        <v/>
      </c>
      <c r="E440" s="26" t="str">
        <f t="shared" si="2"/>
        <v/>
      </c>
      <c r="G440" s="27" t="str">
        <f t="shared" si="3"/>
        <v/>
      </c>
      <c r="I440" s="28"/>
      <c r="J440" s="30"/>
      <c r="K440" s="30"/>
      <c r="L440" s="30"/>
      <c r="M440" s="30"/>
      <c r="N440" s="30"/>
      <c r="O440" s="30"/>
      <c r="P440" s="30"/>
      <c r="Q440" s="65">
        <f t="shared" si="4"/>
        <v>0</v>
      </c>
      <c r="R440" s="30" t="str">
        <f t="shared" si="5"/>
        <v>#N/A</v>
      </c>
      <c r="T440" s="30" t="str">
        <f t="shared" si="6"/>
        <v>#N/A</v>
      </c>
      <c r="U440" s="30" t="str">
        <f t="shared" si="7"/>
        <v>#N/A</v>
      </c>
      <c r="V440" s="30" t="str">
        <f t="shared" si="8"/>
        <v>#N/A</v>
      </c>
      <c r="W440" s="30" t="str">
        <f t="shared" si="9"/>
        <v>#N/A</v>
      </c>
      <c r="X440" s="30" t="str">
        <f t="shared" si="10"/>
        <v>#N/A</v>
      </c>
      <c r="Y440" s="30" t="str">
        <f t="shared" si="11"/>
        <v>#N/A</v>
      </c>
      <c r="Z440" s="30" t="str">
        <f t="shared" si="12"/>
        <v>#N/A</v>
      </c>
      <c r="AA440" s="30" t="str">
        <f t="shared" si="13"/>
        <v>#N/A</v>
      </c>
    </row>
    <row r="441">
      <c r="C441" s="25"/>
      <c r="D441" s="25" t="str">
        <f t="shared" si="1"/>
        <v/>
      </c>
      <c r="E441" s="26" t="str">
        <f t="shared" si="2"/>
        <v/>
      </c>
      <c r="G441" s="27" t="str">
        <f t="shared" si="3"/>
        <v/>
      </c>
      <c r="I441" s="28"/>
      <c r="J441" s="30"/>
      <c r="K441" s="30"/>
      <c r="L441" s="30"/>
      <c r="M441" s="30"/>
      <c r="N441" s="30"/>
      <c r="O441" s="30"/>
      <c r="P441" s="30"/>
      <c r="Q441" s="65">
        <f t="shared" si="4"/>
        <v>0</v>
      </c>
      <c r="R441" s="30" t="str">
        <f t="shared" si="5"/>
        <v>#N/A</v>
      </c>
      <c r="T441" s="30" t="str">
        <f t="shared" si="6"/>
        <v>#N/A</v>
      </c>
      <c r="U441" s="30" t="str">
        <f t="shared" si="7"/>
        <v>#N/A</v>
      </c>
      <c r="V441" s="30" t="str">
        <f t="shared" si="8"/>
        <v>#N/A</v>
      </c>
      <c r="W441" s="30" t="str">
        <f t="shared" si="9"/>
        <v>#N/A</v>
      </c>
      <c r="X441" s="30" t="str">
        <f t="shared" si="10"/>
        <v>#N/A</v>
      </c>
      <c r="Y441" s="30" t="str">
        <f t="shared" si="11"/>
        <v>#N/A</v>
      </c>
      <c r="Z441" s="30" t="str">
        <f t="shared" si="12"/>
        <v>#N/A</v>
      </c>
      <c r="AA441" s="30" t="str">
        <f t="shared" si="13"/>
        <v>#N/A</v>
      </c>
    </row>
    <row r="442">
      <c r="C442" s="25"/>
      <c r="D442" s="25" t="str">
        <f t="shared" si="1"/>
        <v/>
      </c>
      <c r="E442" s="26" t="str">
        <f t="shared" si="2"/>
        <v/>
      </c>
      <c r="G442" s="27" t="str">
        <f t="shared" si="3"/>
        <v/>
      </c>
      <c r="I442" s="28"/>
      <c r="J442" s="30"/>
      <c r="K442" s="30"/>
      <c r="L442" s="30"/>
      <c r="M442" s="30"/>
      <c r="N442" s="30"/>
      <c r="O442" s="30"/>
      <c r="P442" s="30"/>
      <c r="Q442" s="65">
        <f t="shared" si="4"/>
        <v>0</v>
      </c>
      <c r="R442" s="30" t="str">
        <f t="shared" si="5"/>
        <v>#N/A</v>
      </c>
      <c r="T442" s="30" t="str">
        <f t="shared" si="6"/>
        <v>#N/A</v>
      </c>
      <c r="U442" s="30" t="str">
        <f t="shared" si="7"/>
        <v>#N/A</v>
      </c>
      <c r="V442" s="30" t="str">
        <f t="shared" si="8"/>
        <v>#N/A</v>
      </c>
      <c r="W442" s="30" t="str">
        <f t="shared" si="9"/>
        <v>#N/A</v>
      </c>
      <c r="X442" s="30" t="str">
        <f t="shared" si="10"/>
        <v>#N/A</v>
      </c>
      <c r="Y442" s="30" t="str">
        <f t="shared" si="11"/>
        <v>#N/A</v>
      </c>
      <c r="Z442" s="30" t="str">
        <f t="shared" si="12"/>
        <v>#N/A</v>
      </c>
      <c r="AA442" s="30" t="str">
        <f t="shared" si="13"/>
        <v>#N/A</v>
      </c>
    </row>
    <row r="443">
      <c r="C443" s="25"/>
      <c r="D443" s="25" t="str">
        <f t="shared" si="1"/>
        <v/>
      </c>
      <c r="E443" s="26" t="str">
        <f t="shared" si="2"/>
        <v/>
      </c>
      <c r="G443" s="27" t="str">
        <f t="shared" si="3"/>
        <v/>
      </c>
      <c r="I443" s="28"/>
      <c r="J443" s="30"/>
      <c r="K443" s="30"/>
      <c r="L443" s="30"/>
      <c r="M443" s="30"/>
      <c r="N443" s="30"/>
      <c r="O443" s="30"/>
      <c r="P443" s="30"/>
      <c r="Q443" s="65">
        <f t="shared" si="4"/>
        <v>0</v>
      </c>
      <c r="R443" s="30" t="str">
        <f t="shared" si="5"/>
        <v>#N/A</v>
      </c>
      <c r="T443" s="30" t="str">
        <f t="shared" si="6"/>
        <v>#N/A</v>
      </c>
      <c r="U443" s="30" t="str">
        <f t="shared" si="7"/>
        <v>#N/A</v>
      </c>
      <c r="V443" s="30" t="str">
        <f t="shared" si="8"/>
        <v>#N/A</v>
      </c>
      <c r="W443" s="30" t="str">
        <f t="shared" si="9"/>
        <v>#N/A</v>
      </c>
      <c r="X443" s="30" t="str">
        <f t="shared" si="10"/>
        <v>#N/A</v>
      </c>
      <c r="Y443" s="30" t="str">
        <f t="shared" si="11"/>
        <v>#N/A</v>
      </c>
      <c r="Z443" s="30" t="str">
        <f t="shared" si="12"/>
        <v>#N/A</v>
      </c>
      <c r="AA443" s="30" t="str">
        <f t="shared" si="13"/>
        <v>#N/A</v>
      </c>
    </row>
    <row r="444">
      <c r="C444" s="25"/>
      <c r="D444" s="25" t="str">
        <f t="shared" si="1"/>
        <v/>
      </c>
      <c r="E444" s="26" t="str">
        <f t="shared" si="2"/>
        <v/>
      </c>
      <c r="G444" s="27" t="str">
        <f t="shared" si="3"/>
        <v/>
      </c>
      <c r="I444" s="28"/>
      <c r="J444" s="30"/>
      <c r="K444" s="30"/>
      <c r="L444" s="30"/>
      <c r="M444" s="30"/>
      <c r="N444" s="30"/>
      <c r="O444" s="30"/>
      <c r="P444" s="30"/>
      <c r="Q444" s="65">
        <f t="shared" si="4"/>
        <v>0</v>
      </c>
      <c r="R444" s="30" t="str">
        <f t="shared" si="5"/>
        <v>#N/A</v>
      </c>
      <c r="T444" s="30" t="str">
        <f t="shared" si="6"/>
        <v>#N/A</v>
      </c>
      <c r="U444" s="30" t="str">
        <f t="shared" si="7"/>
        <v>#N/A</v>
      </c>
      <c r="V444" s="30" t="str">
        <f t="shared" si="8"/>
        <v>#N/A</v>
      </c>
      <c r="W444" s="30" t="str">
        <f t="shared" si="9"/>
        <v>#N/A</v>
      </c>
      <c r="X444" s="30" t="str">
        <f t="shared" si="10"/>
        <v>#N/A</v>
      </c>
      <c r="Y444" s="30" t="str">
        <f t="shared" si="11"/>
        <v>#N/A</v>
      </c>
      <c r="Z444" s="30" t="str">
        <f t="shared" si="12"/>
        <v>#N/A</v>
      </c>
      <c r="AA444" s="30" t="str">
        <f t="shared" si="13"/>
        <v>#N/A</v>
      </c>
    </row>
    <row r="445">
      <c r="C445" s="25"/>
      <c r="D445" s="25" t="str">
        <f t="shared" si="1"/>
        <v/>
      </c>
      <c r="E445" s="26" t="str">
        <f t="shared" si="2"/>
        <v/>
      </c>
      <c r="G445" s="27" t="str">
        <f t="shared" si="3"/>
        <v/>
      </c>
      <c r="I445" s="28"/>
      <c r="J445" s="30"/>
      <c r="K445" s="30"/>
      <c r="L445" s="30"/>
      <c r="M445" s="30"/>
      <c r="N445" s="30"/>
      <c r="O445" s="30"/>
      <c r="P445" s="30"/>
      <c r="Q445" s="65">
        <f t="shared" si="4"/>
        <v>0</v>
      </c>
      <c r="R445" s="30" t="str">
        <f t="shared" si="5"/>
        <v>#N/A</v>
      </c>
      <c r="T445" s="30" t="str">
        <f t="shared" si="6"/>
        <v>#N/A</v>
      </c>
      <c r="U445" s="30" t="str">
        <f t="shared" si="7"/>
        <v>#N/A</v>
      </c>
      <c r="V445" s="30" t="str">
        <f t="shared" si="8"/>
        <v>#N/A</v>
      </c>
      <c r="W445" s="30" t="str">
        <f t="shared" si="9"/>
        <v>#N/A</v>
      </c>
      <c r="X445" s="30" t="str">
        <f t="shared" si="10"/>
        <v>#N/A</v>
      </c>
      <c r="Y445" s="30" t="str">
        <f t="shared" si="11"/>
        <v>#N/A</v>
      </c>
      <c r="Z445" s="30" t="str">
        <f t="shared" si="12"/>
        <v>#N/A</v>
      </c>
      <c r="AA445" s="30" t="str">
        <f t="shared" si="13"/>
        <v>#N/A</v>
      </c>
    </row>
    <row r="446">
      <c r="C446" s="25"/>
      <c r="D446" s="25" t="str">
        <f t="shared" si="1"/>
        <v/>
      </c>
      <c r="E446" s="26" t="str">
        <f t="shared" si="2"/>
        <v/>
      </c>
      <c r="G446" s="27" t="str">
        <f t="shared" si="3"/>
        <v/>
      </c>
      <c r="I446" s="28"/>
      <c r="J446" s="30"/>
      <c r="K446" s="30"/>
      <c r="L446" s="30"/>
      <c r="M446" s="30"/>
      <c r="N446" s="30"/>
      <c r="O446" s="30"/>
      <c r="P446" s="30"/>
      <c r="Q446" s="65">
        <f t="shared" si="4"/>
        <v>0</v>
      </c>
      <c r="R446" s="30" t="str">
        <f t="shared" si="5"/>
        <v>#N/A</v>
      </c>
      <c r="T446" s="30" t="str">
        <f t="shared" si="6"/>
        <v>#N/A</v>
      </c>
      <c r="U446" s="30" t="str">
        <f t="shared" si="7"/>
        <v>#N/A</v>
      </c>
      <c r="V446" s="30" t="str">
        <f t="shared" si="8"/>
        <v>#N/A</v>
      </c>
      <c r="W446" s="30" t="str">
        <f t="shared" si="9"/>
        <v>#N/A</v>
      </c>
      <c r="X446" s="30" t="str">
        <f t="shared" si="10"/>
        <v>#N/A</v>
      </c>
      <c r="Y446" s="30" t="str">
        <f t="shared" si="11"/>
        <v>#N/A</v>
      </c>
      <c r="Z446" s="30" t="str">
        <f t="shared" si="12"/>
        <v>#N/A</v>
      </c>
      <c r="AA446" s="30" t="str">
        <f t="shared" si="13"/>
        <v>#N/A</v>
      </c>
    </row>
    <row r="447">
      <c r="C447" s="25"/>
      <c r="D447" s="25" t="str">
        <f t="shared" si="1"/>
        <v/>
      </c>
      <c r="E447" s="26" t="str">
        <f t="shared" si="2"/>
        <v/>
      </c>
      <c r="G447" s="27" t="str">
        <f t="shared" si="3"/>
        <v/>
      </c>
      <c r="I447" s="28"/>
      <c r="J447" s="30"/>
      <c r="K447" s="30"/>
      <c r="L447" s="30"/>
      <c r="M447" s="30"/>
      <c r="N447" s="30"/>
      <c r="O447" s="30"/>
      <c r="P447" s="30"/>
      <c r="Q447" s="65">
        <f t="shared" si="4"/>
        <v>0</v>
      </c>
      <c r="R447" s="30" t="str">
        <f t="shared" si="5"/>
        <v>#N/A</v>
      </c>
      <c r="T447" s="30" t="str">
        <f t="shared" si="6"/>
        <v>#N/A</v>
      </c>
      <c r="U447" s="30" t="str">
        <f t="shared" si="7"/>
        <v>#N/A</v>
      </c>
      <c r="V447" s="30" t="str">
        <f t="shared" si="8"/>
        <v>#N/A</v>
      </c>
      <c r="W447" s="30" t="str">
        <f t="shared" si="9"/>
        <v>#N/A</v>
      </c>
      <c r="X447" s="30" t="str">
        <f t="shared" si="10"/>
        <v>#N/A</v>
      </c>
      <c r="Y447" s="30" t="str">
        <f t="shared" si="11"/>
        <v>#N/A</v>
      </c>
      <c r="Z447" s="30" t="str">
        <f t="shared" si="12"/>
        <v>#N/A</v>
      </c>
      <c r="AA447" s="30" t="str">
        <f t="shared" si="13"/>
        <v>#N/A</v>
      </c>
    </row>
    <row r="448">
      <c r="C448" s="25"/>
      <c r="D448" s="25" t="str">
        <f t="shared" si="1"/>
        <v/>
      </c>
      <c r="E448" s="26" t="str">
        <f t="shared" si="2"/>
        <v/>
      </c>
      <c r="G448" s="27" t="str">
        <f t="shared" si="3"/>
        <v/>
      </c>
      <c r="I448" s="28"/>
      <c r="J448" s="30"/>
      <c r="K448" s="30"/>
      <c r="L448" s="30"/>
      <c r="M448" s="30"/>
      <c r="N448" s="30"/>
      <c r="O448" s="30"/>
      <c r="P448" s="30"/>
      <c r="Q448" s="65">
        <f t="shared" si="4"/>
        <v>0</v>
      </c>
      <c r="R448" s="30" t="str">
        <f t="shared" si="5"/>
        <v>#N/A</v>
      </c>
      <c r="T448" s="30" t="str">
        <f t="shared" si="6"/>
        <v>#N/A</v>
      </c>
      <c r="U448" s="30" t="str">
        <f t="shared" si="7"/>
        <v>#N/A</v>
      </c>
      <c r="V448" s="30" t="str">
        <f t="shared" si="8"/>
        <v>#N/A</v>
      </c>
      <c r="W448" s="30" t="str">
        <f t="shared" si="9"/>
        <v>#N/A</v>
      </c>
      <c r="X448" s="30" t="str">
        <f t="shared" si="10"/>
        <v>#N/A</v>
      </c>
      <c r="Y448" s="30" t="str">
        <f t="shared" si="11"/>
        <v>#N/A</v>
      </c>
      <c r="Z448" s="30" t="str">
        <f t="shared" si="12"/>
        <v>#N/A</v>
      </c>
      <c r="AA448" s="30" t="str">
        <f t="shared" si="13"/>
        <v>#N/A</v>
      </c>
    </row>
    <row r="449">
      <c r="C449" s="25"/>
      <c r="D449" s="25" t="str">
        <f t="shared" si="1"/>
        <v/>
      </c>
      <c r="E449" s="26" t="str">
        <f t="shared" si="2"/>
        <v/>
      </c>
      <c r="G449" s="27" t="str">
        <f t="shared" si="3"/>
        <v/>
      </c>
      <c r="I449" s="28"/>
      <c r="J449" s="30"/>
      <c r="K449" s="30"/>
      <c r="L449" s="30"/>
      <c r="M449" s="30"/>
      <c r="N449" s="30"/>
      <c r="O449" s="30"/>
      <c r="P449" s="30"/>
      <c r="Q449" s="65">
        <f t="shared" si="4"/>
        <v>0</v>
      </c>
      <c r="R449" s="30" t="str">
        <f t="shared" si="5"/>
        <v>#N/A</v>
      </c>
      <c r="T449" s="30" t="str">
        <f t="shared" si="6"/>
        <v>#N/A</v>
      </c>
      <c r="U449" s="30" t="str">
        <f t="shared" si="7"/>
        <v>#N/A</v>
      </c>
      <c r="V449" s="30" t="str">
        <f t="shared" si="8"/>
        <v>#N/A</v>
      </c>
      <c r="W449" s="30" t="str">
        <f t="shared" si="9"/>
        <v>#N/A</v>
      </c>
      <c r="X449" s="30" t="str">
        <f t="shared" si="10"/>
        <v>#N/A</v>
      </c>
      <c r="Y449" s="30" t="str">
        <f t="shared" si="11"/>
        <v>#N/A</v>
      </c>
      <c r="Z449" s="30" t="str">
        <f t="shared" si="12"/>
        <v>#N/A</v>
      </c>
      <c r="AA449" s="30" t="str">
        <f t="shared" si="13"/>
        <v>#N/A</v>
      </c>
    </row>
    <row r="450">
      <c r="C450" s="25"/>
      <c r="D450" s="25" t="str">
        <f t="shared" si="1"/>
        <v/>
      </c>
      <c r="E450" s="26" t="str">
        <f t="shared" si="2"/>
        <v/>
      </c>
      <c r="G450" s="27" t="str">
        <f t="shared" si="3"/>
        <v/>
      </c>
      <c r="I450" s="28"/>
      <c r="J450" s="30"/>
      <c r="K450" s="30"/>
      <c r="L450" s="30"/>
      <c r="M450" s="30"/>
      <c r="N450" s="30"/>
      <c r="O450" s="30"/>
      <c r="P450" s="30"/>
      <c r="Q450" s="65">
        <f t="shared" si="4"/>
        <v>0</v>
      </c>
      <c r="R450" s="30" t="str">
        <f t="shared" si="5"/>
        <v>#N/A</v>
      </c>
      <c r="T450" s="30" t="str">
        <f t="shared" si="6"/>
        <v>#N/A</v>
      </c>
      <c r="U450" s="30" t="str">
        <f t="shared" si="7"/>
        <v>#N/A</v>
      </c>
      <c r="V450" s="30" t="str">
        <f t="shared" si="8"/>
        <v>#N/A</v>
      </c>
      <c r="W450" s="30" t="str">
        <f t="shared" si="9"/>
        <v>#N/A</v>
      </c>
      <c r="X450" s="30" t="str">
        <f t="shared" si="10"/>
        <v>#N/A</v>
      </c>
      <c r="Y450" s="30" t="str">
        <f t="shared" si="11"/>
        <v>#N/A</v>
      </c>
      <c r="Z450" s="30" t="str">
        <f t="shared" si="12"/>
        <v>#N/A</v>
      </c>
      <c r="AA450" s="30" t="str">
        <f t="shared" si="13"/>
        <v>#N/A</v>
      </c>
    </row>
    <row r="451">
      <c r="C451" s="25"/>
      <c r="D451" s="25" t="str">
        <f t="shared" si="1"/>
        <v/>
      </c>
      <c r="E451" s="26" t="str">
        <f t="shared" si="2"/>
        <v/>
      </c>
      <c r="G451" s="27" t="str">
        <f t="shared" si="3"/>
        <v/>
      </c>
      <c r="I451" s="28"/>
      <c r="J451" s="30"/>
      <c r="K451" s="30"/>
      <c r="L451" s="30"/>
      <c r="M451" s="30"/>
      <c r="N451" s="30"/>
      <c r="O451" s="30"/>
      <c r="P451" s="30"/>
      <c r="Q451" s="65">
        <f t="shared" si="4"/>
        <v>0</v>
      </c>
      <c r="R451" s="30" t="str">
        <f t="shared" si="5"/>
        <v>#N/A</v>
      </c>
      <c r="T451" s="30" t="str">
        <f t="shared" si="6"/>
        <v>#N/A</v>
      </c>
      <c r="U451" s="30" t="str">
        <f t="shared" si="7"/>
        <v>#N/A</v>
      </c>
      <c r="V451" s="30" t="str">
        <f t="shared" si="8"/>
        <v>#N/A</v>
      </c>
      <c r="W451" s="30" t="str">
        <f t="shared" si="9"/>
        <v>#N/A</v>
      </c>
      <c r="X451" s="30" t="str">
        <f t="shared" si="10"/>
        <v>#N/A</v>
      </c>
      <c r="Y451" s="30" t="str">
        <f t="shared" si="11"/>
        <v>#N/A</v>
      </c>
      <c r="Z451" s="30" t="str">
        <f t="shared" si="12"/>
        <v>#N/A</v>
      </c>
      <c r="AA451" s="30" t="str">
        <f t="shared" si="13"/>
        <v>#N/A</v>
      </c>
    </row>
    <row r="452">
      <c r="C452" s="25"/>
      <c r="D452" s="25" t="str">
        <f t="shared" si="1"/>
        <v/>
      </c>
      <c r="E452" s="26" t="str">
        <f t="shared" si="2"/>
        <v/>
      </c>
      <c r="G452" s="27" t="str">
        <f t="shared" si="3"/>
        <v/>
      </c>
      <c r="I452" s="28"/>
      <c r="J452" s="30"/>
      <c r="K452" s="30"/>
      <c r="L452" s="30"/>
      <c r="M452" s="30"/>
      <c r="N452" s="30"/>
      <c r="O452" s="30"/>
      <c r="P452" s="30"/>
      <c r="Q452" s="65">
        <f t="shared" si="4"/>
        <v>0</v>
      </c>
      <c r="R452" s="30" t="str">
        <f t="shared" si="5"/>
        <v>#N/A</v>
      </c>
      <c r="T452" s="30" t="str">
        <f t="shared" si="6"/>
        <v>#N/A</v>
      </c>
      <c r="U452" s="30" t="str">
        <f t="shared" si="7"/>
        <v>#N/A</v>
      </c>
      <c r="V452" s="30" t="str">
        <f t="shared" si="8"/>
        <v>#N/A</v>
      </c>
      <c r="W452" s="30" t="str">
        <f t="shared" si="9"/>
        <v>#N/A</v>
      </c>
      <c r="X452" s="30" t="str">
        <f t="shared" si="10"/>
        <v>#N/A</v>
      </c>
      <c r="Y452" s="30" t="str">
        <f t="shared" si="11"/>
        <v>#N/A</v>
      </c>
      <c r="Z452" s="30" t="str">
        <f t="shared" si="12"/>
        <v>#N/A</v>
      </c>
      <c r="AA452" s="30" t="str">
        <f t="shared" si="13"/>
        <v>#N/A</v>
      </c>
    </row>
    <row r="453">
      <c r="C453" s="25"/>
      <c r="D453" s="25" t="str">
        <f t="shared" si="1"/>
        <v/>
      </c>
      <c r="E453" s="26" t="str">
        <f t="shared" si="2"/>
        <v/>
      </c>
      <c r="G453" s="27" t="str">
        <f t="shared" si="3"/>
        <v/>
      </c>
      <c r="I453" s="28"/>
      <c r="J453" s="30"/>
      <c r="K453" s="30"/>
      <c r="L453" s="30"/>
      <c r="M453" s="30"/>
      <c r="N453" s="30"/>
      <c r="O453" s="30"/>
      <c r="P453" s="30"/>
      <c r="Q453" s="65">
        <f t="shared" si="4"/>
        <v>0</v>
      </c>
      <c r="R453" s="30" t="str">
        <f t="shared" si="5"/>
        <v>#N/A</v>
      </c>
      <c r="T453" s="30" t="str">
        <f t="shared" si="6"/>
        <v>#N/A</v>
      </c>
      <c r="U453" s="30" t="str">
        <f t="shared" si="7"/>
        <v>#N/A</v>
      </c>
      <c r="V453" s="30" t="str">
        <f t="shared" si="8"/>
        <v>#N/A</v>
      </c>
      <c r="W453" s="30" t="str">
        <f t="shared" si="9"/>
        <v>#N/A</v>
      </c>
      <c r="X453" s="30" t="str">
        <f t="shared" si="10"/>
        <v>#N/A</v>
      </c>
      <c r="Y453" s="30" t="str">
        <f t="shared" si="11"/>
        <v>#N/A</v>
      </c>
      <c r="Z453" s="30" t="str">
        <f t="shared" si="12"/>
        <v>#N/A</v>
      </c>
      <c r="AA453" s="30" t="str">
        <f t="shared" si="13"/>
        <v>#N/A</v>
      </c>
    </row>
    <row r="454">
      <c r="C454" s="25"/>
      <c r="D454" s="25" t="str">
        <f t="shared" si="1"/>
        <v/>
      </c>
      <c r="E454" s="26" t="str">
        <f t="shared" si="2"/>
        <v/>
      </c>
      <c r="G454" s="27" t="str">
        <f t="shared" si="3"/>
        <v/>
      </c>
      <c r="I454" s="28"/>
      <c r="J454" s="30"/>
      <c r="K454" s="30"/>
      <c r="L454" s="30"/>
      <c r="M454" s="30"/>
      <c r="N454" s="30"/>
      <c r="O454" s="30"/>
      <c r="P454" s="30"/>
      <c r="Q454" s="65">
        <f t="shared" si="4"/>
        <v>0</v>
      </c>
      <c r="R454" s="30" t="str">
        <f t="shared" si="5"/>
        <v>#N/A</v>
      </c>
      <c r="T454" s="30" t="str">
        <f t="shared" si="6"/>
        <v>#N/A</v>
      </c>
      <c r="U454" s="30" t="str">
        <f t="shared" si="7"/>
        <v>#N/A</v>
      </c>
      <c r="V454" s="30" t="str">
        <f t="shared" si="8"/>
        <v>#N/A</v>
      </c>
      <c r="W454" s="30" t="str">
        <f t="shared" si="9"/>
        <v>#N/A</v>
      </c>
      <c r="X454" s="30" t="str">
        <f t="shared" si="10"/>
        <v>#N/A</v>
      </c>
      <c r="Y454" s="30" t="str">
        <f t="shared" si="11"/>
        <v>#N/A</v>
      </c>
      <c r="Z454" s="30" t="str">
        <f t="shared" si="12"/>
        <v>#N/A</v>
      </c>
      <c r="AA454" s="30" t="str">
        <f t="shared" si="13"/>
        <v>#N/A</v>
      </c>
    </row>
    <row r="455">
      <c r="C455" s="25"/>
      <c r="D455" s="25" t="str">
        <f t="shared" si="1"/>
        <v/>
      </c>
      <c r="E455" s="26" t="str">
        <f t="shared" si="2"/>
        <v/>
      </c>
      <c r="G455" s="27" t="str">
        <f t="shared" si="3"/>
        <v/>
      </c>
      <c r="I455" s="28"/>
      <c r="J455" s="30"/>
      <c r="K455" s="30"/>
      <c r="L455" s="30"/>
      <c r="M455" s="30"/>
      <c r="N455" s="30"/>
      <c r="O455" s="30"/>
      <c r="P455" s="30"/>
      <c r="Q455" s="65">
        <f t="shared" si="4"/>
        <v>0</v>
      </c>
      <c r="R455" s="30" t="str">
        <f t="shared" si="5"/>
        <v>#N/A</v>
      </c>
      <c r="T455" s="30" t="str">
        <f t="shared" si="6"/>
        <v>#N/A</v>
      </c>
      <c r="U455" s="30" t="str">
        <f t="shared" si="7"/>
        <v>#N/A</v>
      </c>
      <c r="V455" s="30" t="str">
        <f t="shared" si="8"/>
        <v>#N/A</v>
      </c>
      <c r="W455" s="30" t="str">
        <f t="shared" si="9"/>
        <v>#N/A</v>
      </c>
      <c r="X455" s="30" t="str">
        <f t="shared" si="10"/>
        <v>#N/A</v>
      </c>
      <c r="Y455" s="30" t="str">
        <f t="shared" si="11"/>
        <v>#N/A</v>
      </c>
      <c r="Z455" s="30" t="str">
        <f t="shared" si="12"/>
        <v>#N/A</v>
      </c>
      <c r="AA455" s="30" t="str">
        <f t="shared" si="13"/>
        <v>#N/A</v>
      </c>
    </row>
    <row r="456">
      <c r="C456" s="25"/>
      <c r="D456" s="25" t="str">
        <f t="shared" si="1"/>
        <v/>
      </c>
      <c r="E456" s="26" t="str">
        <f t="shared" si="2"/>
        <v/>
      </c>
      <c r="G456" s="27" t="str">
        <f t="shared" si="3"/>
        <v/>
      </c>
      <c r="I456" s="28"/>
      <c r="J456" s="30"/>
      <c r="K456" s="30"/>
      <c r="L456" s="30"/>
      <c r="M456" s="30"/>
      <c r="N456" s="30"/>
      <c r="O456" s="30"/>
      <c r="P456" s="30"/>
      <c r="Q456" s="65">
        <f t="shared" si="4"/>
        <v>0</v>
      </c>
      <c r="R456" s="30" t="str">
        <f t="shared" si="5"/>
        <v>#N/A</v>
      </c>
      <c r="T456" s="30" t="str">
        <f t="shared" si="6"/>
        <v>#N/A</v>
      </c>
      <c r="U456" s="30" t="str">
        <f t="shared" si="7"/>
        <v>#N/A</v>
      </c>
      <c r="V456" s="30" t="str">
        <f t="shared" si="8"/>
        <v>#N/A</v>
      </c>
      <c r="W456" s="30" t="str">
        <f t="shared" si="9"/>
        <v>#N/A</v>
      </c>
      <c r="X456" s="30" t="str">
        <f t="shared" si="10"/>
        <v>#N/A</v>
      </c>
      <c r="Y456" s="30" t="str">
        <f t="shared" si="11"/>
        <v>#N/A</v>
      </c>
      <c r="Z456" s="30" t="str">
        <f t="shared" si="12"/>
        <v>#N/A</v>
      </c>
      <c r="AA456" s="30" t="str">
        <f t="shared" si="13"/>
        <v>#N/A</v>
      </c>
    </row>
    <row r="457">
      <c r="C457" s="25"/>
      <c r="D457" s="25" t="str">
        <f t="shared" si="1"/>
        <v/>
      </c>
      <c r="E457" s="26" t="str">
        <f t="shared" si="2"/>
        <v/>
      </c>
      <c r="G457" s="27" t="str">
        <f t="shared" si="3"/>
        <v/>
      </c>
      <c r="I457" s="28"/>
      <c r="J457" s="30"/>
      <c r="K457" s="30"/>
      <c r="L457" s="30"/>
      <c r="M457" s="30"/>
      <c r="N457" s="30"/>
      <c r="O457" s="30"/>
      <c r="P457" s="30"/>
      <c r="Q457" s="65">
        <f t="shared" si="4"/>
        <v>0</v>
      </c>
      <c r="R457" s="30" t="str">
        <f t="shared" si="5"/>
        <v>#N/A</v>
      </c>
      <c r="T457" s="30" t="str">
        <f t="shared" si="6"/>
        <v>#N/A</v>
      </c>
      <c r="U457" s="30" t="str">
        <f t="shared" si="7"/>
        <v>#N/A</v>
      </c>
      <c r="V457" s="30" t="str">
        <f t="shared" si="8"/>
        <v>#N/A</v>
      </c>
      <c r="W457" s="30" t="str">
        <f t="shared" si="9"/>
        <v>#N/A</v>
      </c>
      <c r="X457" s="30" t="str">
        <f t="shared" si="10"/>
        <v>#N/A</v>
      </c>
      <c r="Y457" s="30" t="str">
        <f t="shared" si="11"/>
        <v>#N/A</v>
      </c>
      <c r="Z457" s="30" t="str">
        <f t="shared" si="12"/>
        <v>#N/A</v>
      </c>
      <c r="AA457" s="30" t="str">
        <f t="shared" si="13"/>
        <v>#N/A</v>
      </c>
    </row>
    <row r="458">
      <c r="C458" s="25"/>
      <c r="D458" s="25" t="str">
        <f t="shared" si="1"/>
        <v/>
      </c>
      <c r="E458" s="26" t="str">
        <f t="shared" si="2"/>
        <v/>
      </c>
      <c r="G458" s="27" t="str">
        <f t="shared" si="3"/>
        <v/>
      </c>
      <c r="I458" s="28"/>
      <c r="J458" s="30"/>
      <c r="K458" s="30"/>
      <c r="L458" s="30"/>
      <c r="M458" s="30"/>
      <c r="N458" s="30"/>
      <c r="O458" s="30"/>
      <c r="P458" s="30"/>
      <c r="Q458" s="65">
        <f t="shared" si="4"/>
        <v>0</v>
      </c>
      <c r="R458" s="30" t="str">
        <f t="shared" si="5"/>
        <v>#N/A</v>
      </c>
      <c r="T458" s="30" t="str">
        <f t="shared" si="6"/>
        <v>#N/A</v>
      </c>
      <c r="U458" s="30" t="str">
        <f t="shared" si="7"/>
        <v>#N/A</v>
      </c>
      <c r="V458" s="30" t="str">
        <f t="shared" si="8"/>
        <v>#N/A</v>
      </c>
      <c r="W458" s="30" t="str">
        <f t="shared" si="9"/>
        <v>#N/A</v>
      </c>
      <c r="X458" s="30" t="str">
        <f t="shared" si="10"/>
        <v>#N/A</v>
      </c>
      <c r="Y458" s="30" t="str">
        <f t="shared" si="11"/>
        <v>#N/A</v>
      </c>
      <c r="Z458" s="30" t="str">
        <f t="shared" si="12"/>
        <v>#N/A</v>
      </c>
      <c r="AA458" s="30" t="str">
        <f t="shared" si="13"/>
        <v>#N/A</v>
      </c>
    </row>
    <row r="459">
      <c r="C459" s="25"/>
      <c r="D459" s="25" t="str">
        <f t="shared" si="1"/>
        <v/>
      </c>
      <c r="E459" s="26" t="str">
        <f t="shared" si="2"/>
        <v/>
      </c>
      <c r="G459" s="27" t="str">
        <f t="shared" si="3"/>
        <v/>
      </c>
      <c r="I459" s="28"/>
      <c r="J459" s="30"/>
      <c r="K459" s="30"/>
      <c r="L459" s="30"/>
      <c r="M459" s="30"/>
      <c r="N459" s="30"/>
      <c r="O459" s="30"/>
      <c r="P459" s="30"/>
      <c r="Q459" s="65">
        <f t="shared" si="4"/>
        <v>0</v>
      </c>
      <c r="R459" s="30" t="str">
        <f t="shared" si="5"/>
        <v>#N/A</v>
      </c>
      <c r="T459" s="30" t="str">
        <f t="shared" si="6"/>
        <v>#N/A</v>
      </c>
      <c r="U459" s="30" t="str">
        <f t="shared" si="7"/>
        <v>#N/A</v>
      </c>
      <c r="V459" s="30" t="str">
        <f t="shared" si="8"/>
        <v>#N/A</v>
      </c>
      <c r="W459" s="30" t="str">
        <f t="shared" si="9"/>
        <v>#N/A</v>
      </c>
      <c r="X459" s="30" t="str">
        <f t="shared" si="10"/>
        <v>#N/A</v>
      </c>
      <c r="Y459" s="30" t="str">
        <f t="shared" si="11"/>
        <v>#N/A</v>
      </c>
      <c r="Z459" s="30" t="str">
        <f t="shared" si="12"/>
        <v>#N/A</v>
      </c>
      <c r="AA459" s="30" t="str">
        <f t="shared" si="13"/>
        <v>#N/A</v>
      </c>
    </row>
    <row r="460">
      <c r="C460" s="25"/>
      <c r="D460" s="25" t="str">
        <f t="shared" si="1"/>
        <v/>
      </c>
      <c r="E460" s="26" t="str">
        <f t="shared" si="2"/>
        <v/>
      </c>
      <c r="G460" s="27" t="str">
        <f t="shared" si="3"/>
        <v/>
      </c>
      <c r="I460" s="28"/>
      <c r="J460" s="30"/>
      <c r="K460" s="30"/>
      <c r="L460" s="30"/>
      <c r="M460" s="30"/>
      <c r="N460" s="30"/>
      <c r="O460" s="30"/>
      <c r="P460" s="30"/>
      <c r="Q460" s="65">
        <f t="shared" si="4"/>
        <v>0</v>
      </c>
      <c r="R460" s="30" t="str">
        <f t="shared" si="5"/>
        <v>#N/A</v>
      </c>
      <c r="T460" s="30" t="str">
        <f t="shared" si="6"/>
        <v>#N/A</v>
      </c>
      <c r="U460" s="30" t="str">
        <f t="shared" si="7"/>
        <v>#N/A</v>
      </c>
      <c r="V460" s="30" t="str">
        <f t="shared" si="8"/>
        <v>#N/A</v>
      </c>
      <c r="W460" s="30" t="str">
        <f t="shared" si="9"/>
        <v>#N/A</v>
      </c>
      <c r="X460" s="30" t="str">
        <f t="shared" si="10"/>
        <v>#N/A</v>
      </c>
      <c r="Y460" s="30" t="str">
        <f t="shared" si="11"/>
        <v>#N/A</v>
      </c>
      <c r="Z460" s="30" t="str">
        <f t="shared" si="12"/>
        <v>#N/A</v>
      </c>
      <c r="AA460" s="30" t="str">
        <f t="shared" si="13"/>
        <v>#N/A</v>
      </c>
    </row>
    <row r="461">
      <c r="C461" s="25"/>
      <c r="D461" s="25" t="str">
        <f t="shared" si="1"/>
        <v/>
      </c>
      <c r="E461" s="26" t="str">
        <f t="shared" si="2"/>
        <v/>
      </c>
      <c r="G461" s="27" t="str">
        <f t="shared" si="3"/>
        <v/>
      </c>
      <c r="I461" s="28"/>
      <c r="J461" s="30"/>
      <c r="K461" s="30"/>
      <c r="L461" s="30"/>
      <c r="M461" s="30"/>
      <c r="N461" s="30"/>
      <c r="O461" s="30"/>
      <c r="P461" s="30"/>
      <c r="Q461" s="65">
        <f t="shared" si="4"/>
        <v>0</v>
      </c>
      <c r="R461" s="30" t="str">
        <f t="shared" si="5"/>
        <v>#N/A</v>
      </c>
      <c r="T461" s="30" t="str">
        <f t="shared" si="6"/>
        <v>#N/A</v>
      </c>
      <c r="U461" s="30" t="str">
        <f t="shared" si="7"/>
        <v>#N/A</v>
      </c>
      <c r="V461" s="30" t="str">
        <f t="shared" si="8"/>
        <v>#N/A</v>
      </c>
      <c r="W461" s="30" t="str">
        <f t="shared" si="9"/>
        <v>#N/A</v>
      </c>
      <c r="X461" s="30" t="str">
        <f t="shared" si="10"/>
        <v>#N/A</v>
      </c>
      <c r="Y461" s="30" t="str">
        <f t="shared" si="11"/>
        <v>#N/A</v>
      </c>
      <c r="Z461" s="30" t="str">
        <f t="shared" si="12"/>
        <v>#N/A</v>
      </c>
      <c r="AA461" s="30" t="str">
        <f t="shared" si="13"/>
        <v>#N/A</v>
      </c>
    </row>
    <row r="462">
      <c r="C462" s="25"/>
      <c r="D462" s="25" t="str">
        <f t="shared" si="1"/>
        <v/>
      </c>
      <c r="E462" s="26" t="str">
        <f t="shared" si="2"/>
        <v/>
      </c>
      <c r="G462" s="27" t="str">
        <f t="shared" si="3"/>
        <v/>
      </c>
      <c r="I462" s="28"/>
      <c r="J462" s="30"/>
      <c r="K462" s="30"/>
      <c r="L462" s="30"/>
      <c r="M462" s="30"/>
      <c r="N462" s="30"/>
      <c r="O462" s="30"/>
      <c r="P462" s="30"/>
      <c r="Q462" s="65">
        <f t="shared" si="4"/>
        <v>0</v>
      </c>
      <c r="R462" s="30" t="str">
        <f t="shared" si="5"/>
        <v>#N/A</v>
      </c>
      <c r="T462" s="30" t="str">
        <f t="shared" si="6"/>
        <v>#N/A</v>
      </c>
      <c r="U462" s="30" t="str">
        <f t="shared" si="7"/>
        <v>#N/A</v>
      </c>
      <c r="V462" s="30" t="str">
        <f t="shared" si="8"/>
        <v>#N/A</v>
      </c>
      <c r="W462" s="30" t="str">
        <f t="shared" si="9"/>
        <v>#N/A</v>
      </c>
      <c r="X462" s="30" t="str">
        <f t="shared" si="10"/>
        <v>#N/A</v>
      </c>
      <c r="Y462" s="30" t="str">
        <f t="shared" si="11"/>
        <v>#N/A</v>
      </c>
      <c r="Z462" s="30" t="str">
        <f t="shared" si="12"/>
        <v>#N/A</v>
      </c>
      <c r="AA462" s="30" t="str">
        <f t="shared" si="13"/>
        <v>#N/A</v>
      </c>
    </row>
    <row r="463">
      <c r="C463" s="25"/>
      <c r="D463" s="25" t="str">
        <f t="shared" si="1"/>
        <v/>
      </c>
      <c r="E463" s="26" t="str">
        <f t="shared" si="2"/>
        <v/>
      </c>
      <c r="G463" s="27" t="str">
        <f t="shared" si="3"/>
        <v/>
      </c>
      <c r="I463" s="28"/>
      <c r="J463" s="30"/>
      <c r="K463" s="30"/>
      <c r="L463" s="30"/>
      <c r="M463" s="30"/>
      <c r="N463" s="30"/>
      <c r="O463" s="30"/>
      <c r="P463" s="30"/>
      <c r="Q463" s="65">
        <f t="shared" si="4"/>
        <v>0</v>
      </c>
      <c r="R463" s="30" t="str">
        <f t="shared" si="5"/>
        <v>#N/A</v>
      </c>
      <c r="T463" s="30" t="str">
        <f t="shared" si="6"/>
        <v>#N/A</v>
      </c>
      <c r="U463" s="30" t="str">
        <f t="shared" si="7"/>
        <v>#N/A</v>
      </c>
      <c r="V463" s="30" t="str">
        <f t="shared" si="8"/>
        <v>#N/A</v>
      </c>
      <c r="W463" s="30" t="str">
        <f t="shared" si="9"/>
        <v>#N/A</v>
      </c>
      <c r="X463" s="30" t="str">
        <f t="shared" si="10"/>
        <v>#N/A</v>
      </c>
      <c r="Y463" s="30" t="str">
        <f t="shared" si="11"/>
        <v>#N/A</v>
      </c>
      <c r="Z463" s="30" t="str">
        <f t="shared" si="12"/>
        <v>#N/A</v>
      </c>
      <c r="AA463" s="30" t="str">
        <f t="shared" si="13"/>
        <v>#N/A</v>
      </c>
    </row>
    <row r="464">
      <c r="C464" s="25"/>
      <c r="D464" s="25" t="str">
        <f t="shared" si="1"/>
        <v/>
      </c>
      <c r="E464" s="26" t="str">
        <f t="shared" si="2"/>
        <v/>
      </c>
      <c r="G464" s="27" t="str">
        <f t="shared" si="3"/>
        <v/>
      </c>
      <c r="I464" s="28"/>
      <c r="J464" s="30"/>
      <c r="K464" s="30"/>
      <c r="L464" s="30"/>
      <c r="M464" s="30"/>
      <c r="N464" s="30"/>
      <c r="O464" s="30"/>
      <c r="P464" s="30"/>
      <c r="Q464" s="65">
        <f t="shared" si="4"/>
        <v>0</v>
      </c>
      <c r="R464" s="30" t="str">
        <f t="shared" si="5"/>
        <v>#N/A</v>
      </c>
      <c r="T464" s="30" t="str">
        <f t="shared" si="6"/>
        <v>#N/A</v>
      </c>
      <c r="U464" s="30" t="str">
        <f t="shared" si="7"/>
        <v>#N/A</v>
      </c>
      <c r="V464" s="30" t="str">
        <f t="shared" si="8"/>
        <v>#N/A</v>
      </c>
      <c r="W464" s="30" t="str">
        <f t="shared" si="9"/>
        <v>#N/A</v>
      </c>
      <c r="X464" s="30" t="str">
        <f t="shared" si="10"/>
        <v>#N/A</v>
      </c>
      <c r="Y464" s="30" t="str">
        <f t="shared" si="11"/>
        <v>#N/A</v>
      </c>
      <c r="Z464" s="30" t="str">
        <f t="shared" si="12"/>
        <v>#N/A</v>
      </c>
      <c r="AA464" s="30" t="str">
        <f t="shared" si="13"/>
        <v>#N/A</v>
      </c>
    </row>
    <row r="465">
      <c r="C465" s="25"/>
      <c r="D465" s="25" t="str">
        <f t="shared" si="1"/>
        <v/>
      </c>
      <c r="E465" s="26" t="str">
        <f t="shared" si="2"/>
        <v/>
      </c>
      <c r="G465" s="27" t="str">
        <f t="shared" si="3"/>
        <v/>
      </c>
      <c r="I465" s="28"/>
      <c r="J465" s="30"/>
      <c r="K465" s="30"/>
      <c r="L465" s="30"/>
      <c r="M465" s="30"/>
      <c r="N465" s="30"/>
      <c r="O465" s="30"/>
      <c r="P465" s="30"/>
      <c r="Q465" s="65">
        <f t="shared" si="4"/>
        <v>0</v>
      </c>
      <c r="R465" s="30" t="str">
        <f t="shared" si="5"/>
        <v>#N/A</v>
      </c>
      <c r="T465" s="30" t="str">
        <f t="shared" si="6"/>
        <v>#N/A</v>
      </c>
      <c r="U465" s="30" t="str">
        <f t="shared" si="7"/>
        <v>#N/A</v>
      </c>
      <c r="V465" s="30" t="str">
        <f t="shared" si="8"/>
        <v>#N/A</v>
      </c>
      <c r="W465" s="30" t="str">
        <f t="shared" si="9"/>
        <v>#N/A</v>
      </c>
      <c r="X465" s="30" t="str">
        <f t="shared" si="10"/>
        <v>#N/A</v>
      </c>
      <c r="Y465" s="30" t="str">
        <f t="shared" si="11"/>
        <v>#N/A</v>
      </c>
      <c r="Z465" s="30" t="str">
        <f t="shared" si="12"/>
        <v>#N/A</v>
      </c>
      <c r="AA465" s="30" t="str">
        <f t="shared" si="13"/>
        <v>#N/A</v>
      </c>
    </row>
    <row r="466">
      <c r="C466" s="25"/>
      <c r="D466" s="25" t="str">
        <f t="shared" si="1"/>
        <v/>
      </c>
      <c r="E466" s="26" t="str">
        <f t="shared" si="2"/>
        <v/>
      </c>
      <c r="G466" s="27" t="str">
        <f t="shared" si="3"/>
        <v/>
      </c>
      <c r="I466" s="28"/>
      <c r="J466" s="30"/>
      <c r="K466" s="30"/>
      <c r="L466" s="30"/>
      <c r="M466" s="30"/>
      <c r="N466" s="30"/>
      <c r="O466" s="30"/>
      <c r="P466" s="30"/>
      <c r="Q466" s="65">
        <f t="shared" si="4"/>
        <v>0</v>
      </c>
      <c r="R466" s="30" t="str">
        <f t="shared" si="5"/>
        <v>#N/A</v>
      </c>
      <c r="T466" s="30" t="str">
        <f t="shared" si="6"/>
        <v>#N/A</v>
      </c>
      <c r="U466" s="30" t="str">
        <f t="shared" si="7"/>
        <v>#N/A</v>
      </c>
      <c r="V466" s="30" t="str">
        <f t="shared" si="8"/>
        <v>#N/A</v>
      </c>
      <c r="W466" s="30" t="str">
        <f t="shared" si="9"/>
        <v>#N/A</v>
      </c>
      <c r="X466" s="30" t="str">
        <f t="shared" si="10"/>
        <v>#N/A</v>
      </c>
      <c r="Y466" s="30" t="str">
        <f t="shared" si="11"/>
        <v>#N/A</v>
      </c>
      <c r="Z466" s="30" t="str">
        <f t="shared" si="12"/>
        <v>#N/A</v>
      </c>
      <c r="AA466" s="30" t="str">
        <f t="shared" si="13"/>
        <v>#N/A</v>
      </c>
    </row>
    <row r="467">
      <c r="C467" s="25"/>
      <c r="D467" s="25" t="str">
        <f t="shared" si="1"/>
        <v/>
      </c>
      <c r="E467" s="26" t="str">
        <f t="shared" si="2"/>
        <v/>
      </c>
      <c r="G467" s="27" t="str">
        <f t="shared" si="3"/>
        <v/>
      </c>
      <c r="I467" s="28"/>
      <c r="J467" s="30"/>
      <c r="K467" s="30"/>
      <c r="L467" s="30"/>
      <c r="M467" s="30"/>
      <c r="N467" s="30"/>
      <c r="O467" s="30"/>
      <c r="P467" s="30"/>
      <c r="Q467" s="65">
        <f t="shared" si="4"/>
        <v>0</v>
      </c>
      <c r="R467" s="30" t="str">
        <f t="shared" si="5"/>
        <v>#N/A</v>
      </c>
      <c r="T467" s="30" t="str">
        <f t="shared" si="6"/>
        <v>#N/A</v>
      </c>
      <c r="U467" s="30" t="str">
        <f t="shared" si="7"/>
        <v>#N/A</v>
      </c>
      <c r="V467" s="30" t="str">
        <f t="shared" si="8"/>
        <v>#N/A</v>
      </c>
      <c r="W467" s="30" t="str">
        <f t="shared" si="9"/>
        <v>#N/A</v>
      </c>
      <c r="X467" s="30" t="str">
        <f t="shared" si="10"/>
        <v>#N/A</v>
      </c>
      <c r="Y467" s="30" t="str">
        <f t="shared" si="11"/>
        <v>#N/A</v>
      </c>
      <c r="Z467" s="30" t="str">
        <f t="shared" si="12"/>
        <v>#N/A</v>
      </c>
      <c r="AA467" s="30" t="str">
        <f t="shared" si="13"/>
        <v>#N/A</v>
      </c>
    </row>
    <row r="468">
      <c r="C468" s="25"/>
      <c r="D468" s="25" t="str">
        <f t="shared" si="1"/>
        <v/>
      </c>
      <c r="E468" s="26" t="str">
        <f t="shared" si="2"/>
        <v/>
      </c>
      <c r="G468" s="27" t="str">
        <f t="shared" si="3"/>
        <v/>
      </c>
      <c r="I468" s="28"/>
      <c r="J468" s="30"/>
      <c r="K468" s="30"/>
      <c r="L468" s="30"/>
      <c r="M468" s="30"/>
      <c r="N468" s="30"/>
      <c r="O468" s="30"/>
      <c r="P468" s="30"/>
      <c r="Q468" s="65">
        <f t="shared" si="4"/>
        <v>0</v>
      </c>
      <c r="R468" s="30" t="str">
        <f t="shared" si="5"/>
        <v>#N/A</v>
      </c>
      <c r="T468" s="30" t="str">
        <f t="shared" si="6"/>
        <v>#N/A</v>
      </c>
      <c r="U468" s="30" t="str">
        <f t="shared" si="7"/>
        <v>#N/A</v>
      </c>
      <c r="V468" s="30" t="str">
        <f t="shared" si="8"/>
        <v>#N/A</v>
      </c>
      <c r="W468" s="30" t="str">
        <f t="shared" si="9"/>
        <v>#N/A</v>
      </c>
      <c r="X468" s="30" t="str">
        <f t="shared" si="10"/>
        <v>#N/A</v>
      </c>
      <c r="Y468" s="30" t="str">
        <f t="shared" si="11"/>
        <v>#N/A</v>
      </c>
      <c r="Z468" s="30" t="str">
        <f t="shared" si="12"/>
        <v>#N/A</v>
      </c>
      <c r="AA468" s="30" t="str">
        <f t="shared" si="13"/>
        <v>#N/A</v>
      </c>
    </row>
    <row r="469">
      <c r="C469" s="25"/>
      <c r="D469" s="25" t="str">
        <f t="shared" si="1"/>
        <v/>
      </c>
      <c r="E469" s="26" t="str">
        <f t="shared" si="2"/>
        <v/>
      </c>
      <c r="G469" s="27" t="str">
        <f t="shared" si="3"/>
        <v/>
      </c>
      <c r="I469" s="28"/>
      <c r="J469" s="30"/>
      <c r="K469" s="30"/>
      <c r="L469" s="30"/>
      <c r="M469" s="30"/>
      <c r="N469" s="30"/>
      <c r="O469" s="30"/>
      <c r="P469" s="30"/>
      <c r="Q469" s="65">
        <f t="shared" si="4"/>
        <v>0</v>
      </c>
      <c r="R469" s="30" t="str">
        <f t="shared" si="5"/>
        <v>#N/A</v>
      </c>
      <c r="T469" s="30" t="str">
        <f t="shared" si="6"/>
        <v>#N/A</v>
      </c>
      <c r="U469" s="30" t="str">
        <f t="shared" si="7"/>
        <v>#N/A</v>
      </c>
      <c r="V469" s="30" t="str">
        <f t="shared" si="8"/>
        <v>#N/A</v>
      </c>
      <c r="W469" s="30" t="str">
        <f t="shared" si="9"/>
        <v>#N/A</v>
      </c>
      <c r="X469" s="30" t="str">
        <f t="shared" si="10"/>
        <v>#N/A</v>
      </c>
      <c r="Y469" s="30" t="str">
        <f t="shared" si="11"/>
        <v>#N/A</v>
      </c>
      <c r="Z469" s="30" t="str">
        <f t="shared" si="12"/>
        <v>#N/A</v>
      </c>
      <c r="AA469" s="30" t="str">
        <f t="shared" si="13"/>
        <v>#N/A</v>
      </c>
    </row>
    <row r="470">
      <c r="C470" s="25"/>
      <c r="D470" s="25" t="str">
        <f t="shared" si="1"/>
        <v/>
      </c>
      <c r="E470" s="26" t="str">
        <f t="shared" si="2"/>
        <v/>
      </c>
      <c r="G470" s="27" t="str">
        <f t="shared" si="3"/>
        <v/>
      </c>
      <c r="I470" s="28"/>
      <c r="J470" s="30"/>
      <c r="K470" s="30"/>
      <c r="L470" s="30"/>
      <c r="M470" s="30"/>
      <c r="N470" s="30"/>
      <c r="O470" s="30"/>
      <c r="P470" s="30"/>
      <c r="Q470" s="65">
        <f t="shared" si="4"/>
        <v>0</v>
      </c>
      <c r="R470" s="30" t="str">
        <f t="shared" si="5"/>
        <v>#N/A</v>
      </c>
      <c r="T470" s="30" t="str">
        <f t="shared" si="6"/>
        <v>#N/A</v>
      </c>
      <c r="U470" s="30" t="str">
        <f t="shared" si="7"/>
        <v>#N/A</v>
      </c>
      <c r="V470" s="30" t="str">
        <f t="shared" si="8"/>
        <v>#N/A</v>
      </c>
      <c r="W470" s="30" t="str">
        <f t="shared" si="9"/>
        <v>#N/A</v>
      </c>
      <c r="X470" s="30" t="str">
        <f t="shared" si="10"/>
        <v>#N/A</v>
      </c>
      <c r="Y470" s="30" t="str">
        <f t="shared" si="11"/>
        <v>#N/A</v>
      </c>
      <c r="Z470" s="30" t="str">
        <f t="shared" si="12"/>
        <v>#N/A</v>
      </c>
      <c r="AA470" s="30" t="str">
        <f t="shared" si="13"/>
        <v>#N/A</v>
      </c>
    </row>
    <row r="471">
      <c r="C471" s="25"/>
      <c r="D471" s="25" t="str">
        <f t="shared" si="1"/>
        <v/>
      </c>
      <c r="E471" s="26" t="str">
        <f t="shared" si="2"/>
        <v/>
      </c>
      <c r="G471" s="27" t="str">
        <f t="shared" si="3"/>
        <v/>
      </c>
      <c r="I471" s="28"/>
      <c r="J471" s="30"/>
      <c r="K471" s="30"/>
      <c r="L471" s="30"/>
      <c r="M471" s="30"/>
      <c r="N471" s="30"/>
      <c r="O471" s="30"/>
      <c r="P471" s="30"/>
      <c r="Q471" s="65">
        <f t="shared" si="4"/>
        <v>0</v>
      </c>
      <c r="R471" s="30" t="str">
        <f t="shared" si="5"/>
        <v>#N/A</v>
      </c>
      <c r="T471" s="30" t="str">
        <f t="shared" si="6"/>
        <v>#N/A</v>
      </c>
      <c r="U471" s="30" t="str">
        <f t="shared" si="7"/>
        <v>#N/A</v>
      </c>
      <c r="V471" s="30" t="str">
        <f t="shared" si="8"/>
        <v>#N/A</v>
      </c>
      <c r="W471" s="30" t="str">
        <f t="shared" si="9"/>
        <v>#N/A</v>
      </c>
      <c r="X471" s="30" t="str">
        <f t="shared" si="10"/>
        <v>#N/A</v>
      </c>
      <c r="Y471" s="30" t="str">
        <f t="shared" si="11"/>
        <v>#N/A</v>
      </c>
      <c r="Z471" s="30" t="str">
        <f t="shared" si="12"/>
        <v>#N/A</v>
      </c>
      <c r="AA471" s="30" t="str">
        <f t="shared" si="13"/>
        <v>#N/A</v>
      </c>
    </row>
    <row r="472">
      <c r="C472" s="25"/>
      <c r="D472" s="25" t="str">
        <f t="shared" si="1"/>
        <v/>
      </c>
      <c r="E472" s="26" t="str">
        <f t="shared" si="2"/>
        <v/>
      </c>
      <c r="G472" s="27" t="str">
        <f t="shared" si="3"/>
        <v/>
      </c>
      <c r="I472" s="28"/>
      <c r="J472" s="30"/>
      <c r="K472" s="30"/>
      <c r="L472" s="30"/>
      <c r="M472" s="30"/>
      <c r="N472" s="30"/>
      <c r="O472" s="30"/>
      <c r="P472" s="30"/>
      <c r="Q472" s="65">
        <f t="shared" si="4"/>
        <v>0</v>
      </c>
      <c r="R472" s="30" t="str">
        <f t="shared" si="5"/>
        <v>#N/A</v>
      </c>
      <c r="T472" s="30" t="str">
        <f t="shared" si="6"/>
        <v>#N/A</v>
      </c>
      <c r="U472" s="30" t="str">
        <f t="shared" si="7"/>
        <v>#N/A</v>
      </c>
      <c r="V472" s="30" t="str">
        <f t="shared" si="8"/>
        <v>#N/A</v>
      </c>
      <c r="W472" s="30" t="str">
        <f t="shared" si="9"/>
        <v>#N/A</v>
      </c>
      <c r="X472" s="30" t="str">
        <f t="shared" si="10"/>
        <v>#N/A</v>
      </c>
      <c r="Y472" s="30" t="str">
        <f t="shared" si="11"/>
        <v>#N/A</v>
      </c>
      <c r="Z472" s="30" t="str">
        <f t="shared" si="12"/>
        <v>#N/A</v>
      </c>
      <c r="AA472" s="30" t="str">
        <f t="shared" si="13"/>
        <v>#N/A</v>
      </c>
    </row>
    <row r="473">
      <c r="C473" s="25"/>
      <c r="D473" s="25" t="str">
        <f t="shared" si="1"/>
        <v/>
      </c>
      <c r="E473" s="26" t="str">
        <f t="shared" si="2"/>
        <v/>
      </c>
      <c r="G473" s="27" t="str">
        <f t="shared" si="3"/>
        <v/>
      </c>
      <c r="I473" s="28"/>
      <c r="J473" s="30"/>
      <c r="K473" s="30"/>
      <c r="L473" s="30"/>
      <c r="M473" s="30"/>
      <c r="N473" s="30"/>
      <c r="O473" s="30"/>
      <c r="P473" s="30"/>
      <c r="Q473" s="65">
        <f t="shared" si="4"/>
        <v>0</v>
      </c>
      <c r="R473" s="30" t="str">
        <f t="shared" si="5"/>
        <v>#N/A</v>
      </c>
      <c r="T473" s="30" t="str">
        <f t="shared" si="6"/>
        <v>#N/A</v>
      </c>
      <c r="U473" s="30" t="str">
        <f t="shared" si="7"/>
        <v>#N/A</v>
      </c>
      <c r="V473" s="30" t="str">
        <f t="shared" si="8"/>
        <v>#N/A</v>
      </c>
      <c r="W473" s="30" t="str">
        <f t="shared" si="9"/>
        <v>#N/A</v>
      </c>
      <c r="X473" s="30" t="str">
        <f t="shared" si="10"/>
        <v>#N/A</v>
      </c>
      <c r="Y473" s="30" t="str">
        <f t="shared" si="11"/>
        <v>#N/A</v>
      </c>
      <c r="Z473" s="30" t="str">
        <f t="shared" si="12"/>
        <v>#N/A</v>
      </c>
      <c r="AA473" s="30" t="str">
        <f t="shared" si="13"/>
        <v>#N/A</v>
      </c>
    </row>
    <row r="474">
      <c r="C474" s="25"/>
      <c r="D474" s="25" t="str">
        <f t="shared" si="1"/>
        <v/>
      </c>
      <c r="E474" s="26" t="str">
        <f t="shared" si="2"/>
        <v/>
      </c>
      <c r="G474" s="27" t="str">
        <f t="shared" si="3"/>
        <v/>
      </c>
      <c r="I474" s="28"/>
      <c r="J474" s="30"/>
      <c r="K474" s="30"/>
      <c r="L474" s="30"/>
      <c r="M474" s="30"/>
      <c r="N474" s="30"/>
      <c r="O474" s="30"/>
      <c r="P474" s="30"/>
      <c r="Q474" s="65">
        <f t="shared" si="4"/>
        <v>0</v>
      </c>
      <c r="R474" s="30" t="str">
        <f t="shared" si="5"/>
        <v>#N/A</v>
      </c>
      <c r="T474" s="30" t="str">
        <f t="shared" si="6"/>
        <v>#N/A</v>
      </c>
      <c r="U474" s="30" t="str">
        <f t="shared" si="7"/>
        <v>#N/A</v>
      </c>
      <c r="V474" s="30" t="str">
        <f t="shared" si="8"/>
        <v>#N/A</v>
      </c>
      <c r="W474" s="30" t="str">
        <f t="shared" si="9"/>
        <v>#N/A</v>
      </c>
      <c r="X474" s="30" t="str">
        <f t="shared" si="10"/>
        <v>#N/A</v>
      </c>
      <c r="Y474" s="30" t="str">
        <f t="shared" si="11"/>
        <v>#N/A</v>
      </c>
      <c r="Z474" s="30" t="str">
        <f t="shared" si="12"/>
        <v>#N/A</v>
      </c>
      <c r="AA474" s="30" t="str">
        <f t="shared" si="13"/>
        <v>#N/A</v>
      </c>
    </row>
    <row r="475">
      <c r="C475" s="25"/>
      <c r="D475" s="25" t="str">
        <f t="shared" si="1"/>
        <v/>
      </c>
      <c r="E475" s="26" t="str">
        <f t="shared" si="2"/>
        <v/>
      </c>
      <c r="G475" s="27" t="str">
        <f t="shared" si="3"/>
        <v/>
      </c>
      <c r="I475" s="28"/>
      <c r="J475" s="30"/>
      <c r="K475" s="30"/>
      <c r="L475" s="30"/>
      <c r="M475" s="30"/>
      <c r="N475" s="30"/>
      <c r="O475" s="30"/>
      <c r="P475" s="30"/>
      <c r="Q475" s="65">
        <f t="shared" si="4"/>
        <v>0</v>
      </c>
      <c r="R475" s="30" t="str">
        <f t="shared" si="5"/>
        <v>#N/A</v>
      </c>
      <c r="T475" s="30" t="str">
        <f t="shared" si="6"/>
        <v>#N/A</v>
      </c>
      <c r="U475" s="30" t="str">
        <f t="shared" si="7"/>
        <v>#N/A</v>
      </c>
      <c r="V475" s="30" t="str">
        <f t="shared" si="8"/>
        <v>#N/A</v>
      </c>
      <c r="W475" s="30" t="str">
        <f t="shared" si="9"/>
        <v>#N/A</v>
      </c>
      <c r="X475" s="30" t="str">
        <f t="shared" si="10"/>
        <v>#N/A</v>
      </c>
      <c r="Y475" s="30" t="str">
        <f t="shared" si="11"/>
        <v>#N/A</v>
      </c>
      <c r="Z475" s="30" t="str">
        <f t="shared" si="12"/>
        <v>#N/A</v>
      </c>
      <c r="AA475" s="30" t="str">
        <f t="shared" si="13"/>
        <v>#N/A</v>
      </c>
    </row>
    <row r="476">
      <c r="C476" s="25"/>
      <c r="D476" s="25" t="str">
        <f t="shared" si="1"/>
        <v/>
      </c>
      <c r="E476" s="26" t="str">
        <f t="shared" si="2"/>
        <v/>
      </c>
      <c r="G476" s="27" t="str">
        <f t="shared" si="3"/>
        <v/>
      </c>
      <c r="I476" s="28"/>
      <c r="J476" s="30"/>
      <c r="K476" s="30"/>
      <c r="L476" s="30"/>
      <c r="M476" s="30"/>
      <c r="N476" s="30"/>
      <c r="O476" s="30"/>
      <c r="P476" s="30"/>
      <c r="Q476" s="65">
        <f t="shared" si="4"/>
        <v>0</v>
      </c>
      <c r="R476" s="30" t="str">
        <f t="shared" si="5"/>
        <v>#N/A</v>
      </c>
      <c r="T476" s="30" t="str">
        <f t="shared" si="6"/>
        <v>#N/A</v>
      </c>
      <c r="U476" s="30" t="str">
        <f t="shared" si="7"/>
        <v>#N/A</v>
      </c>
      <c r="V476" s="30" t="str">
        <f t="shared" si="8"/>
        <v>#N/A</v>
      </c>
      <c r="W476" s="30" t="str">
        <f t="shared" si="9"/>
        <v>#N/A</v>
      </c>
      <c r="X476" s="30" t="str">
        <f t="shared" si="10"/>
        <v>#N/A</v>
      </c>
      <c r="Y476" s="30" t="str">
        <f t="shared" si="11"/>
        <v>#N/A</v>
      </c>
      <c r="Z476" s="30" t="str">
        <f t="shared" si="12"/>
        <v>#N/A</v>
      </c>
      <c r="AA476" s="30" t="str">
        <f t="shared" si="13"/>
        <v>#N/A</v>
      </c>
    </row>
    <row r="477">
      <c r="C477" s="25"/>
      <c r="D477" s="25" t="str">
        <f t="shared" si="1"/>
        <v/>
      </c>
      <c r="E477" s="26" t="str">
        <f t="shared" si="2"/>
        <v/>
      </c>
      <c r="G477" s="27" t="str">
        <f t="shared" si="3"/>
        <v/>
      </c>
      <c r="I477" s="28"/>
      <c r="J477" s="30"/>
      <c r="K477" s="30"/>
      <c r="L477" s="30"/>
      <c r="M477" s="30"/>
      <c r="N477" s="30"/>
      <c r="O477" s="30"/>
      <c r="P477" s="30"/>
      <c r="Q477" s="65">
        <f t="shared" si="4"/>
        <v>0</v>
      </c>
      <c r="R477" s="30" t="str">
        <f t="shared" si="5"/>
        <v>#N/A</v>
      </c>
      <c r="T477" s="30" t="str">
        <f t="shared" si="6"/>
        <v>#N/A</v>
      </c>
      <c r="U477" s="30" t="str">
        <f t="shared" si="7"/>
        <v>#N/A</v>
      </c>
      <c r="V477" s="30" t="str">
        <f t="shared" si="8"/>
        <v>#N/A</v>
      </c>
      <c r="W477" s="30" t="str">
        <f t="shared" si="9"/>
        <v>#N/A</v>
      </c>
      <c r="X477" s="30" t="str">
        <f t="shared" si="10"/>
        <v>#N/A</v>
      </c>
      <c r="Y477" s="30" t="str">
        <f t="shared" si="11"/>
        <v>#N/A</v>
      </c>
      <c r="Z477" s="30" t="str">
        <f t="shared" si="12"/>
        <v>#N/A</v>
      </c>
      <c r="AA477" s="30" t="str">
        <f t="shared" si="13"/>
        <v>#N/A</v>
      </c>
    </row>
    <row r="478">
      <c r="C478" s="25"/>
      <c r="D478" s="25" t="str">
        <f t="shared" si="1"/>
        <v/>
      </c>
      <c r="E478" s="26" t="str">
        <f t="shared" si="2"/>
        <v/>
      </c>
      <c r="G478" s="27" t="str">
        <f t="shared" si="3"/>
        <v/>
      </c>
      <c r="I478" s="28"/>
      <c r="J478" s="30"/>
      <c r="K478" s="30"/>
      <c r="L478" s="30"/>
      <c r="M478" s="30"/>
      <c r="N478" s="30"/>
      <c r="O478" s="30"/>
      <c r="P478" s="30"/>
      <c r="Q478" s="65">
        <f t="shared" si="4"/>
        <v>0</v>
      </c>
      <c r="R478" s="30" t="str">
        <f t="shared" si="5"/>
        <v>#N/A</v>
      </c>
      <c r="T478" s="30" t="str">
        <f t="shared" si="6"/>
        <v>#N/A</v>
      </c>
      <c r="U478" s="30" t="str">
        <f t="shared" si="7"/>
        <v>#N/A</v>
      </c>
      <c r="V478" s="30" t="str">
        <f t="shared" si="8"/>
        <v>#N/A</v>
      </c>
      <c r="W478" s="30" t="str">
        <f t="shared" si="9"/>
        <v>#N/A</v>
      </c>
      <c r="X478" s="30" t="str">
        <f t="shared" si="10"/>
        <v>#N/A</v>
      </c>
      <c r="Y478" s="30" t="str">
        <f t="shared" si="11"/>
        <v>#N/A</v>
      </c>
      <c r="Z478" s="30" t="str">
        <f t="shared" si="12"/>
        <v>#N/A</v>
      </c>
      <c r="AA478" s="30" t="str">
        <f t="shared" si="13"/>
        <v>#N/A</v>
      </c>
    </row>
    <row r="479">
      <c r="C479" s="25"/>
      <c r="D479" s="25" t="str">
        <f t="shared" si="1"/>
        <v/>
      </c>
      <c r="E479" s="26" t="str">
        <f t="shared" si="2"/>
        <v/>
      </c>
      <c r="G479" s="27" t="str">
        <f t="shared" si="3"/>
        <v/>
      </c>
      <c r="I479" s="28"/>
      <c r="J479" s="30"/>
      <c r="K479" s="30"/>
      <c r="L479" s="30"/>
      <c r="M479" s="30"/>
      <c r="N479" s="30"/>
      <c r="O479" s="30"/>
      <c r="P479" s="30"/>
      <c r="Q479" s="65">
        <f t="shared" si="4"/>
        <v>0</v>
      </c>
      <c r="R479" s="30" t="str">
        <f t="shared" si="5"/>
        <v>#N/A</v>
      </c>
      <c r="T479" s="30" t="str">
        <f t="shared" si="6"/>
        <v>#N/A</v>
      </c>
      <c r="U479" s="30" t="str">
        <f t="shared" si="7"/>
        <v>#N/A</v>
      </c>
      <c r="V479" s="30" t="str">
        <f t="shared" si="8"/>
        <v>#N/A</v>
      </c>
      <c r="W479" s="30" t="str">
        <f t="shared" si="9"/>
        <v>#N/A</v>
      </c>
      <c r="X479" s="30" t="str">
        <f t="shared" si="10"/>
        <v>#N/A</v>
      </c>
      <c r="Y479" s="30" t="str">
        <f t="shared" si="11"/>
        <v>#N/A</v>
      </c>
      <c r="Z479" s="30" t="str">
        <f t="shared" si="12"/>
        <v>#N/A</v>
      </c>
      <c r="AA479" s="30" t="str">
        <f t="shared" si="13"/>
        <v>#N/A</v>
      </c>
    </row>
    <row r="480">
      <c r="C480" s="25"/>
      <c r="D480" s="25" t="str">
        <f t="shared" si="1"/>
        <v/>
      </c>
      <c r="E480" s="26" t="str">
        <f t="shared" si="2"/>
        <v/>
      </c>
      <c r="G480" s="27" t="str">
        <f t="shared" si="3"/>
        <v/>
      </c>
      <c r="I480" s="28"/>
      <c r="J480" s="30"/>
      <c r="K480" s="30"/>
      <c r="L480" s="30"/>
      <c r="M480" s="30"/>
      <c r="N480" s="30"/>
      <c r="O480" s="30"/>
      <c r="P480" s="30"/>
      <c r="Q480" s="65">
        <f t="shared" si="4"/>
        <v>0</v>
      </c>
      <c r="R480" s="30" t="str">
        <f t="shared" si="5"/>
        <v>#N/A</v>
      </c>
      <c r="T480" s="30" t="str">
        <f t="shared" si="6"/>
        <v>#N/A</v>
      </c>
      <c r="U480" s="30" t="str">
        <f t="shared" si="7"/>
        <v>#N/A</v>
      </c>
      <c r="V480" s="30" t="str">
        <f t="shared" si="8"/>
        <v>#N/A</v>
      </c>
      <c r="W480" s="30" t="str">
        <f t="shared" si="9"/>
        <v>#N/A</v>
      </c>
      <c r="X480" s="30" t="str">
        <f t="shared" si="10"/>
        <v>#N/A</v>
      </c>
      <c r="Y480" s="30" t="str">
        <f t="shared" si="11"/>
        <v>#N/A</v>
      </c>
      <c r="Z480" s="30" t="str">
        <f t="shared" si="12"/>
        <v>#N/A</v>
      </c>
      <c r="AA480" s="30" t="str">
        <f t="shared" si="13"/>
        <v>#N/A</v>
      </c>
    </row>
    <row r="481">
      <c r="C481" s="25"/>
      <c r="D481" s="25" t="str">
        <f t="shared" si="1"/>
        <v/>
      </c>
      <c r="E481" s="26" t="str">
        <f t="shared" si="2"/>
        <v/>
      </c>
      <c r="G481" s="27" t="str">
        <f t="shared" si="3"/>
        <v/>
      </c>
      <c r="I481" s="28"/>
      <c r="J481" s="30"/>
      <c r="K481" s="30"/>
      <c r="L481" s="30"/>
      <c r="M481" s="30"/>
      <c r="N481" s="30"/>
      <c r="O481" s="30"/>
      <c r="P481" s="30"/>
      <c r="Q481" s="65">
        <f t="shared" si="4"/>
        <v>0</v>
      </c>
      <c r="R481" s="30" t="str">
        <f t="shared" si="5"/>
        <v>#N/A</v>
      </c>
      <c r="T481" s="30" t="str">
        <f t="shared" si="6"/>
        <v>#N/A</v>
      </c>
      <c r="U481" s="30" t="str">
        <f t="shared" si="7"/>
        <v>#N/A</v>
      </c>
      <c r="V481" s="30" t="str">
        <f t="shared" si="8"/>
        <v>#N/A</v>
      </c>
      <c r="W481" s="30" t="str">
        <f t="shared" si="9"/>
        <v>#N/A</v>
      </c>
      <c r="X481" s="30" t="str">
        <f t="shared" si="10"/>
        <v>#N/A</v>
      </c>
      <c r="Y481" s="30" t="str">
        <f t="shared" si="11"/>
        <v>#N/A</v>
      </c>
      <c r="Z481" s="30" t="str">
        <f t="shared" si="12"/>
        <v>#N/A</v>
      </c>
      <c r="AA481" s="30" t="str">
        <f t="shared" si="13"/>
        <v>#N/A</v>
      </c>
    </row>
    <row r="482">
      <c r="C482" s="25"/>
      <c r="D482" s="25" t="str">
        <f t="shared" si="1"/>
        <v/>
      </c>
      <c r="E482" s="26" t="str">
        <f t="shared" si="2"/>
        <v/>
      </c>
      <c r="G482" s="27" t="str">
        <f t="shared" si="3"/>
        <v/>
      </c>
      <c r="I482" s="28"/>
      <c r="J482" s="30"/>
      <c r="K482" s="30"/>
      <c r="L482" s="30"/>
      <c r="M482" s="30"/>
      <c r="N482" s="30"/>
      <c r="O482" s="30"/>
      <c r="P482" s="30"/>
      <c r="Q482" s="65">
        <f t="shared" si="4"/>
        <v>0</v>
      </c>
      <c r="R482" s="30" t="str">
        <f t="shared" si="5"/>
        <v>#N/A</v>
      </c>
      <c r="T482" s="30" t="str">
        <f t="shared" si="6"/>
        <v>#N/A</v>
      </c>
      <c r="U482" s="30" t="str">
        <f t="shared" si="7"/>
        <v>#N/A</v>
      </c>
      <c r="V482" s="30" t="str">
        <f t="shared" si="8"/>
        <v>#N/A</v>
      </c>
      <c r="W482" s="30" t="str">
        <f t="shared" si="9"/>
        <v>#N/A</v>
      </c>
      <c r="X482" s="30" t="str">
        <f t="shared" si="10"/>
        <v>#N/A</v>
      </c>
      <c r="Y482" s="30" t="str">
        <f t="shared" si="11"/>
        <v>#N/A</v>
      </c>
      <c r="Z482" s="30" t="str">
        <f t="shared" si="12"/>
        <v>#N/A</v>
      </c>
      <c r="AA482" s="30" t="str">
        <f t="shared" si="13"/>
        <v>#N/A</v>
      </c>
    </row>
    <row r="483">
      <c r="C483" s="25"/>
      <c r="D483" s="25" t="str">
        <f t="shared" si="1"/>
        <v/>
      </c>
      <c r="E483" s="26" t="str">
        <f t="shared" si="2"/>
        <v/>
      </c>
      <c r="G483" s="27" t="str">
        <f t="shared" si="3"/>
        <v/>
      </c>
      <c r="I483" s="28"/>
      <c r="J483" s="30"/>
      <c r="K483" s="30"/>
      <c r="L483" s="30"/>
      <c r="M483" s="30"/>
      <c r="N483" s="30"/>
      <c r="O483" s="30"/>
      <c r="P483" s="30"/>
      <c r="Q483" s="65">
        <f t="shared" si="4"/>
        <v>0</v>
      </c>
      <c r="R483" s="30" t="str">
        <f t="shared" si="5"/>
        <v>#N/A</v>
      </c>
      <c r="T483" s="30" t="str">
        <f t="shared" si="6"/>
        <v>#N/A</v>
      </c>
      <c r="U483" s="30" t="str">
        <f t="shared" si="7"/>
        <v>#N/A</v>
      </c>
      <c r="V483" s="30" t="str">
        <f t="shared" si="8"/>
        <v>#N/A</v>
      </c>
      <c r="W483" s="30" t="str">
        <f t="shared" si="9"/>
        <v>#N/A</v>
      </c>
      <c r="X483" s="30" t="str">
        <f t="shared" si="10"/>
        <v>#N/A</v>
      </c>
      <c r="Y483" s="30" t="str">
        <f t="shared" si="11"/>
        <v>#N/A</v>
      </c>
      <c r="Z483" s="30" t="str">
        <f t="shared" si="12"/>
        <v>#N/A</v>
      </c>
      <c r="AA483" s="30" t="str">
        <f t="shared" si="13"/>
        <v>#N/A</v>
      </c>
    </row>
    <row r="484">
      <c r="C484" s="25"/>
      <c r="D484" s="25" t="str">
        <f t="shared" si="1"/>
        <v/>
      </c>
      <c r="E484" s="26" t="str">
        <f t="shared" si="2"/>
        <v/>
      </c>
      <c r="G484" s="27" t="str">
        <f t="shared" si="3"/>
        <v/>
      </c>
      <c r="I484" s="28"/>
      <c r="J484" s="30"/>
      <c r="K484" s="30"/>
      <c r="L484" s="30"/>
      <c r="M484" s="30"/>
      <c r="N484" s="30"/>
      <c r="O484" s="30"/>
      <c r="P484" s="30"/>
      <c r="Q484" s="65">
        <f t="shared" si="4"/>
        <v>0</v>
      </c>
      <c r="R484" s="30" t="str">
        <f t="shared" si="5"/>
        <v>#N/A</v>
      </c>
      <c r="T484" s="30" t="str">
        <f t="shared" si="6"/>
        <v>#N/A</v>
      </c>
      <c r="U484" s="30" t="str">
        <f t="shared" si="7"/>
        <v>#N/A</v>
      </c>
      <c r="V484" s="30" t="str">
        <f t="shared" si="8"/>
        <v>#N/A</v>
      </c>
      <c r="W484" s="30" t="str">
        <f t="shared" si="9"/>
        <v>#N/A</v>
      </c>
      <c r="X484" s="30" t="str">
        <f t="shared" si="10"/>
        <v>#N/A</v>
      </c>
      <c r="Y484" s="30" t="str">
        <f t="shared" si="11"/>
        <v>#N/A</v>
      </c>
      <c r="Z484" s="30" t="str">
        <f t="shared" si="12"/>
        <v>#N/A</v>
      </c>
      <c r="AA484" s="30" t="str">
        <f t="shared" si="13"/>
        <v>#N/A</v>
      </c>
    </row>
    <row r="485">
      <c r="C485" s="25"/>
      <c r="D485" s="25" t="str">
        <f t="shared" si="1"/>
        <v/>
      </c>
      <c r="E485" s="26" t="str">
        <f t="shared" si="2"/>
        <v/>
      </c>
      <c r="G485" s="27" t="str">
        <f t="shared" si="3"/>
        <v/>
      </c>
      <c r="I485" s="28"/>
      <c r="J485" s="30"/>
      <c r="K485" s="30"/>
      <c r="L485" s="30"/>
      <c r="M485" s="30"/>
      <c r="N485" s="30"/>
      <c r="O485" s="30"/>
      <c r="P485" s="30"/>
      <c r="Q485" s="65">
        <f t="shared" si="4"/>
        <v>0</v>
      </c>
      <c r="R485" s="30" t="str">
        <f t="shared" si="5"/>
        <v>#N/A</v>
      </c>
      <c r="T485" s="30" t="str">
        <f t="shared" si="6"/>
        <v>#N/A</v>
      </c>
      <c r="U485" s="30" t="str">
        <f t="shared" si="7"/>
        <v>#N/A</v>
      </c>
      <c r="V485" s="30" t="str">
        <f t="shared" si="8"/>
        <v>#N/A</v>
      </c>
      <c r="W485" s="30" t="str">
        <f t="shared" si="9"/>
        <v>#N/A</v>
      </c>
      <c r="X485" s="30" t="str">
        <f t="shared" si="10"/>
        <v>#N/A</v>
      </c>
      <c r="Y485" s="30" t="str">
        <f t="shared" si="11"/>
        <v>#N/A</v>
      </c>
      <c r="Z485" s="30" t="str">
        <f t="shared" si="12"/>
        <v>#N/A</v>
      </c>
      <c r="AA485" s="30" t="str">
        <f t="shared" si="13"/>
        <v>#N/A</v>
      </c>
    </row>
    <row r="486">
      <c r="C486" s="25"/>
      <c r="D486" s="25" t="str">
        <f t="shared" si="1"/>
        <v/>
      </c>
      <c r="E486" s="26" t="str">
        <f t="shared" si="2"/>
        <v/>
      </c>
      <c r="G486" s="27" t="str">
        <f t="shared" si="3"/>
        <v/>
      </c>
      <c r="I486" s="28"/>
      <c r="J486" s="30"/>
      <c r="K486" s="30"/>
      <c r="L486" s="30"/>
      <c r="M486" s="30"/>
      <c r="N486" s="30"/>
      <c r="O486" s="30"/>
      <c r="P486" s="30"/>
      <c r="Q486" s="65">
        <f t="shared" si="4"/>
        <v>0</v>
      </c>
      <c r="R486" s="30" t="str">
        <f t="shared" si="5"/>
        <v>#N/A</v>
      </c>
      <c r="T486" s="30" t="str">
        <f t="shared" si="6"/>
        <v>#N/A</v>
      </c>
      <c r="U486" s="30" t="str">
        <f t="shared" si="7"/>
        <v>#N/A</v>
      </c>
      <c r="V486" s="30" t="str">
        <f t="shared" si="8"/>
        <v>#N/A</v>
      </c>
      <c r="W486" s="30" t="str">
        <f t="shared" si="9"/>
        <v>#N/A</v>
      </c>
      <c r="X486" s="30" t="str">
        <f t="shared" si="10"/>
        <v>#N/A</v>
      </c>
      <c r="Y486" s="30" t="str">
        <f t="shared" si="11"/>
        <v>#N/A</v>
      </c>
      <c r="Z486" s="30" t="str">
        <f t="shared" si="12"/>
        <v>#N/A</v>
      </c>
      <c r="AA486" s="30" t="str">
        <f t="shared" si="13"/>
        <v>#N/A</v>
      </c>
    </row>
    <row r="487">
      <c r="C487" s="25"/>
      <c r="D487" s="25" t="str">
        <f t="shared" si="1"/>
        <v/>
      </c>
      <c r="E487" s="26" t="str">
        <f t="shared" si="2"/>
        <v/>
      </c>
      <c r="G487" s="27" t="str">
        <f t="shared" si="3"/>
        <v/>
      </c>
      <c r="I487" s="28"/>
      <c r="J487" s="30"/>
      <c r="K487" s="30"/>
      <c r="L487" s="30"/>
      <c r="M487" s="30"/>
      <c r="N487" s="30"/>
      <c r="O487" s="30"/>
      <c r="P487" s="30"/>
      <c r="Q487" s="65">
        <f t="shared" si="4"/>
        <v>0</v>
      </c>
      <c r="R487" s="30" t="str">
        <f t="shared" si="5"/>
        <v>#N/A</v>
      </c>
      <c r="T487" s="30" t="str">
        <f t="shared" si="6"/>
        <v>#N/A</v>
      </c>
      <c r="U487" s="30" t="str">
        <f t="shared" si="7"/>
        <v>#N/A</v>
      </c>
      <c r="V487" s="30" t="str">
        <f t="shared" si="8"/>
        <v>#N/A</v>
      </c>
      <c r="W487" s="30" t="str">
        <f t="shared" si="9"/>
        <v>#N/A</v>
      </c>
      <c r="X487" s="30" t="str">
        <f t="shared" si="10"/>
        <v>#N/A</v>
      </c>
      <c r="Y487" s="30" t="str">
        <f t="shared" si="11"/>
        <v>#N/A</v>
      </c>
      <c r="Z487" s="30" t="str">
        <f t="shared" si="12"/>
        <v>#N/A</v>
      </c>
      <c r="AA487" s="30" t="str">
        <f t="shared" si="13"/>
        <v>#N/A</v>
      </c>
    </row>
    <row r="488">
      <c r="C488" s="25"/>
      <c r="D488" s="25" t="str">
        <f t="shared" si="1"/>
        <v/>
      </c>
      <c r="E488" s="26" t="str">
        <f t="shared" si="2"/>
        <v/>
      </c>
      <c r="G488" s="27" t="str">
        <f t="shared" si="3"/>
        <v/>
      </c>
      <c r="I488" s="28"/>
      <c r="J488" s="30"/>
      <c r="K488" s="30"/>
      <c r="L488" s="30"/>
      <c r="M488" s="30"/>
      <c r="N488" s="30"/>
      <c r="O488" s="30"/>
      <c r="P488" s="30"/>
      <c r="Q488" s="65">
        <f t="shared" si="4"/>
        <v>0</v>
      </c>
      <c r="R488" s="30" t="str">
        <f t="shared" si="5"/>
        <v>#N/A</v>
      </c>
      <c r="T488" s="30" t="str">
        <f t="shared" si="6"/>
        <v>#N/A</v>
      </c>
      <c r="U488" s="30" t="str">
        <f t="shared" si="7"/>
        <v>#N/A</v>
      </c>
      <c r="V488" s="30" t="str">
        <f t="shared" si="8"/>
        <v>#N/A</v>
      </c>
      <c r="W488" s="30" t="str">
        <f t="shared" si="9"/>
        <v>#N/A</v>
      </c>
      <c r="X488" s="30" t="str">
        <f t="shared" si="10"/>
        <v>#N/A</v>
      </c>
      <c r="Y488" s="30" t="str">
        <f t="shared" si="11"/>
        <v>#N/A</v>
      </c>
      <c r="Z488" s="30" t="str">
        <f t="shared" si="12"/>
        <v>#N/A</v>
      </c>
      <c r="AA488" s="30" t="str">
        <f t="shared" si="13"/>
        <v>#N/A</v>
      </c>
    </row>
    <row r="489">
      <c r="C489" s="25"/>
      <c r="D489" s="25" t="str">
        <f t="shared" si="1"/>
        <v/>
      </c>
      <c r="E489" s="26" t="str">
        <f t="shared" si="2"/>
        <v/>
      </c>
      <c r="G489" s="27" t="str">
        <f t="shared" si="3"/>
        <v/>
      </c>
      <c r="I489" s="28"/>
      <c r="J489" s="30"/>
      <c r="K489" s="30"/>
      <c r="L489" s="30"/>
      <c r="M489" s="30"/>
      <c r="N489" s="30"/>
      <c r="O489" s="30"/>
      <c r="P489" s="30"/>
      <c r="Q489" s="65">
        <f t="shared" si="4"/>
        <v>0</v>
      </c>
      <c r="R489" s="30" t="str">
        <f t="shared" si="5"/>
        <v>#N/A</v>
      </c>
      <c r="T489" s="30" t="str">
        <f t="shared" si="6"/>
        <v>#N/A</v>
      </c>
      <c r="U489" s="30" t="str">
        <f t="shared" si="7"/>
        <v>#N/A</v>
      </c>
      <c r="V489" s="30" t="str">
        <f t="shared" si="8"/>
        <v>#N/A</v>
      </c>
      <c r="W489" s="30" t="str">
        <f t="shared" si="9"/>
        <v>#N/A</v>
      </c>
      <c r="X489" s="30" t="str">
        <f t="shared" si="10"/>
        <v>#N/A</v>
      </c>
      <c r="Y489" s="30" t="str">
        <f t="shared" si="11"/>
        <v>#N/A</v>
      </c>
      <c r="Z489" s="30" t="str">
        <f t="shared" si="12"/>
        <v>#N/A</v>
      </c>
      <c r="AA489" s="30" t="str">
        <f t="shared" si="13"/>
        <v>#N/A</v>
      </c>
    </row>
    <row r="490">
      <c r="C490" s="25"/>
      <c r="D490" s="25" t="str">
        <f t="shared" si="1"/>
        <v/>
      </c>
      <c r="E490" s="26" t="str">
        <f t="shared" si="2"/>
        <v/>
      </c>
      <c r="G490" s="27" t="str">
        <f t="shared" si="3"/>
        <v/>
      </c>
      <c r="I490" s="28"/>
      <c r="J490" s="30"/>
      <c r="K490" s="30"/>
      <c r="L490" s="30"/>
      <c r="M490" s="30"/>
      <c r="N490" s="30"/>
      <c r="O490" s="30"/>
      <c r="P490" s="30"/>
      <c r="Q490" s="65">
        <f t="shared" si="4"/>
        <v>0</v>
      </c>
      <c r="R490" s="30" t="str">
        <f t="shared" si="5"/>
        <v>#N/A</v>
      </c>
      <c r="T490" s="30" t="str">
        <f t="shared" si="6"/>
        <v>#N/A</v>
      </c>
      <c r="U490" s="30" t="str">
        <f t="shared" si="7"/>
        <v>#N/A</v>
      </c>
      <c r="V490" s="30" t="str">
        <f t="shared" si="8"/>
        <v>#N/A</v>
      </c>
      <c r="W490" s="30" t="str">
        <f t="shared" si="9"/>
        <v>#N/A</v>
      </c>
      <c r="X490" s="30" t="str">
        <f t="shared" si="10"/>
        <v>#N/A</v>
      </c>
      <c r="Y490" s="30" t="str">
        <f t="shared" si="11"/>
        <v>#N/A</v>
      </c>
      <c r="Z490" s="30" t="str">
        <f t="shared" si="12"/>
        <v>#N/A</v>
      </c>
      <c r="AA490" s="30" t="str">
        <f t="shared" si="13"/>
        <v>#N/A</v>
      </c>
    </row>
    <row r="491">
      <c r="C491" s="25"/>
      <c r="D491" s="25" t="str">
        <f t="shared" si="1"/>
        <v/>
      </c>
      <c r="E491" s="26" t="str">
        <f t="shared" si="2"/>
        <v/>
      </c>
      <c r="G491" s="27" t="str">
        <f t="shared" si="3"/>
        <v/>
      </c>
      <c r="I491" s="28"/>
      <c r="J491" s="30"/>
      <c r="K491" s="30"/>
      <c r="L491" s="30"/>
      <c r="M491" s="30"/>
      <c r="N491" s="30"/>
      <c r="O491" s="30"/>
      <c r="P491" s="30"/>
      <c r="Q491" s="65">
        <f t="shared" si="4"/>
        <v>0</v>
      </c>
      <c r="R491" s="30" t="str">
        <f t="shared" si="5"/>
        <v>#N/A</v>
      </c>
      <c r="T491" s="30" t="str">
        <f t="shared" si="6"/>
        <v>#N/A</v>
      </c>
      <c r="U491" s="30" t="str">
        <f t="shared" si="7"/>
        <v>#N/A</v>
      </c>
      <c r="V491" s="30" t="str">
        <f t="shared" si="8"/>
        <v>#N/A</v>
      </c>
      <c r="W491" s="30" t="str">
        <f t="shared" si="9"/>
        <v>#N/A</v>
      </c>
      <c r="X491" s="30" t="str">
        <f t="shared" si="10"/>
        <v>#N/A</v>
      </c>
      <c r="Y491" s="30" t="str">
        <f t="shared" si="11"/>
        <v>#N/A</v>
      </c>
      <c r="Z491" s="30" t="str">
        <f t="shared" si="12"/>
        <v>#N/A</v>
      </c>
      <c r="AA491" s="30" t="str">
        <f t="shared" si="13"/>
        <v>#N/A</v>
      </c>
    </row>
    <row r="492">
      <c r="C492" s="25"/>
      <c r="D492" s="25" t="str">
        <f t="shared" si="1"/>
        <v/>
      </c>
      <c r="E492" s="26" t="str">
        <f t="shared" si="2"/>
        <v/>
      </c>
      <c r="G492" s="27" t="str">
        <f t="shared" si="3"/>
        <v/>
      </c>
      <c r="I492" s="28"/>
      <c r="J492" s="30"/>
      <c r="K492" s="30"/>
      <c r="L492" s="30"/>
      <c r="M492" s="30"/>
      <c r="N492" s="30"/>
      <c r="O492" s="30"/>
      <c r="P492" s="30"/>
      <c r="Q492" s="65">
        <f t="shared" si="4"/>
        <v>0</v>
      </c>
      <c r="R492" s="30" t="str">
        <f t="shared" si="5"/>
        <v>#N/A</v>
      </c>
      <c r="T492" s="30" t="str">
        <f t="shared" si="6"/>
        <v>#N/A</v>
      </c>
      <c r="U492" s="30" t="str">
        <f t="shared" si="7"/>
        <v>#N/A</v>
      </c>
      <c r="V492" s="30" t="str">
        <f t="shared" si="8"/>
        <v>#N/A</v>
      </c>
      <c r="W492" s="30" t="str">
        <f t="shared" si="9"/>
        <v>#N/A</v>
      </c>
      <c r="X492" s="30" t="str">
        <f t="shared" si="10"/>
        <v>#N/A</v>
      </c>
      <c r="Y492" s="30" t="str">
        <f t="shared" si="11"/>
        <v>#N/A</v>
      </c>
      <c r="Z492" s="30" t="str">
        <f t="shared" si="12"/>
        <v>#N/A</v>
      </c>
      <c r="AA492" s="30" t="str">
        <f t="shared" si="13"/>
        <v>#N/A</v>
      </c>
    </row>
    <row r="493">
      <c r="C493" s="25"/>
      <c r="D493" s="25" t="str">
        <f t="shared" si="1"/>
        <v/>
      </c>
      <c r="E493" s="26" t="str">
        <f t="shared" si="2"/>
        <v/>
      </c>
      <c r="G493" s="27" t="str">
        <f t="shared" si="3"/>
        <v/>
      </c>
      <c r="I493" s="28"/>
      <c r="J493" s="30"/>
      <c r="K493" s="30"/>
      <c r="L493" s="30"/>
      <c r="M493" s="30"/>
      <c r="N493" s="30"/>
      <c r="O493" s="30"/>
      <c r="P493" s="30"/>
      <c r="Q493" s="65">
        <f t="shared" si="4"/>
        <v>0</v>
      </c>
      <c r="R493" s="30" t="str">
        <f t="shared" si="5"/>
        <v>#N/A</v>
      </c>
      <c r="T493" s="30" t="str">
        <f t="shared" si="6"/>
        <v>#N/A</v>
      </c>
      <c r="U493" s="30" t="str">
        <f t="shared" si="7"/>
        <v>#N/A</v>
      </c>
      <c r="V493" s="30" t="str">
        <f t="shared" si="8"/>
        <v>#N/A</v>
      </c>
      <c r="W493" s="30" t="str">
        <f t="shared" si="9"/>
        <v>#N/A</v>
      </c>
      <c r="X493" s="30" t="str">
        <f t="shared" si="10"/>
        <v>#N/A</v>
      </c>
      <c r="Y493" s="30" t="str">
        <f t="shared" si="11"/>
        <v>#N/A</v>
      </c>
      <c r="Z493" s="30" t="str">
        <f t="shared" si="12"/>
        <v>#N/A</v>
      </c>
      <c r="AA493" s="30" t="str">
        <f t="shared" si="13"/>
        <v>#N/A</v>
      </c>
    </row>
    <row r="494">
      <c r="C494" s="25"/>
      <c r="D494" s="25" t="str">
        <f t="shared" si="1"/>
        <v/>
      </c>
      <c r="E494" s="26" t="str">
        <f t="shared" si="2"/>
        <v/>
      </c>
      <c r="G494" s="27" t="str">
        <f t="shared" si="3"/>
        <v/>
      </c>
      <c r="I494" s="28"/>
      <c r="J494" s="30"/>
      <c r="K494" s="30"/>
      <c r="L494" s="30"/>
      <c r="M494" s="30"/>
      <c r="N494" s="30"/>
      <c r="O494" s="30"/>
      <c r="P494" s="30"/>
      <c r="Q494" s="65">
        <f t="shared" si="4"/>
        <v>0</v>
      </c>
      <c r="R494" s="30" t="str">
        <f t="shared" si="5"/>
        <v>#N/A</v>
      </c>
      <c r="T494" s="30" t="str">
        <f t="shared" si="6"/>
        <v>#N/A</v>
      </c>
      <c r="U494" s="30" t="str">
        <f t="shared" si="7"/>
        <v>#N/A</v>
      </c>
      <c r="V494" s="30" t="str">
        <f t="shared" si="8"/>
        <v>#N/A</v>
      </c>
      <c r="W494" s="30" t="str">
        <f t="shared" si="9"/>
        <v>#N/A</v>
      </c>
      <c r="X494" s="30" t="str">
        <f t="shared" si="10"/>
        <v>#N/A</v>
      </c>
      <c r="Y494" s="30" t="str">
        <f t="shared" si="11"/>
        <v>#N/A</v>
      </c>
      <c r="Z494" s="30" t="str">
        <f t="shared" si="12"/>
        <v>#N/A</v>
      </c>
      <c r="AA494" s="30" t="str">
        <f t="shared" si="13"/>
        <v>#N/A</v>
      </c>
    </row>
    <row r="495">
      <c r="C495" s="25"/>
      <c r="D495" s="25" t="str">
        <f t="shared" si="1"/>
        <v/>
      </c>
      <c r="E495" s="26" t="str">
        <f t="shared" si="2"/>
        <v/>
      </c>
      <c r="G495" s="27" t="str">
        <f t="shared" si="3"/>
        <v/>
      </c>
      <c r="I495" s="28"/>
      <c r="J495" s="30"/>
      <c r="K495" s="30"/>
      <c r="L495" s="30"/>
      <c r="M495" s="30"/>
      <c r="N495" s="30"/>
      <c r="O495" s="30"/>
      <c r="P495" s="30"/>
      <c r="Q495" s="65">
        <f t="shared" si="4"/>
        <v>0</v>
      </c>
      <c r="R495" s="30" t="str">
        <f t="shared" si="5"/>
        <v>#N/A</v>
      </c>
      <c r="T495" s="30" t="str">
        <f t="shared" si="6"/>
        <v>#N/A</v>
      </c>
      <c r="U495" s="30" t="str">
        <f t="shared" si="7"/>
        <v>#N/A</v>
      </c>
      <c r="V495" s="30" t="str">
        <f t="shared" si="8"/>
        <v>#N/A</v>
      </c>
      <c r="W495" s="30" t="str">
        <f t="shared" si="9"/>
        <v>#N/A</v>
      </c>
      <c r="X495" s="30" t="str">
        <f t="shared" si="10"/>
        <v>#N/A</v>
      </c>
      <c r="Y495" s="30" t="str">
        <f t="shared" si="11"/>
        <v>#N/A</v>
      </c>
      <c r="Z495" s="30" t="str">
        <f t="shared" si="12"/>
        <v>#N/A</v>
      </c>
      <c r="AA495" s="30" t="str">
        <f t="shared" si="13"/>
        <v>#N/A</v>
      </c>
    </row>
    <row r="496">
      <c r="C496" s="25"/>
      <c r="D496" s="25" t="str">
        <f t="shared" si="1"/>
        <v/>
      </c>
      <c r="E496" s="26" t="str">
        <f t="shared" si="2"/>
        <v/>
      </c>
      <c r="G496" s="27" t="str">
        <f t="shared" si="3"/>
        <v/>
      </c>
      <c r="I496" s="28"/>
      <c r="J496" s="30"/>
      <c r="K496" s="30"/>
      <c r="L496" s="30"/>
      <c r="M496" s="30"/>
      <c r="N496" s="30"/>
      <c r="O496" s="30"/>
      <c r="P496" s="30"/>
      <c r="Q496" s="65">
        <f t="shared" si="4"/>
        <v>0</v>
      </c>
      <c r="R496" s="30" t="str">
        <f t="shared" si="5"/>
        <v>#N/A</v>
      </c>
      <c r="T496" s="30" t="str">
        <f t="shared" si="6"/>
        <v>#N/A</v>
      </c>
      <c r="U496" s="30" t="str">
        <f t="shared" si="7"/>
        <v>#N/A</v>
      </c>
      <c r="V496" s="30" t="str">
        <f t="shared" si="8"/>
        <v>#N/A</v>
      </c>
      <c r="W496" s="30" t="str">
        <f t="shared" si="9"/>
        <v>#N/A</v>
      </c>
      <c r="X496" s="30" t="str">
        <f t="shared" si="10"/>
        <v>#N/A</v>
      </c>
      <c r="Y496" s="30" t="str">
        <f t="shared" si="11"/>
        <v>#N/A</v>
      </c>
      <c r="Z496" s="30" t="str">
        <f t="shared" si="12"/>
        <v>#N/A</v>
      </c>
      <c r="AA496" s="30" t="str">
        <f t="shared" si="13"/>
        <v>#N/A</v>
      </c>
    </row>
    <row r="497">
      <c r="C497" s="25"/>
      <c r="D497" s="25" t="str">
        <f t="shared" si="1"/>
        <v/>
      </c>
      <c r="E497" s="26" t="str">
        <f t="shared" si="2"/>
        <v/>
      </c>
      <c r="G497" s="27" t="str">
        <f t="shared" si="3"/>
        <v/>
      </c>
      <c r="I497" s="28"/>
      <c r="J497" s="30"/>
      <c r="K497" s="30"/>
      <c r="L497" s="30"/>
      <c r="M497" s="30"/>
      <c r="N497" s="30"/>
      <c r="O497" s="30"/>
      <c r="P497" s="30"/>
      <c r="Q497" s="65">
        <f t="shared" si="4"/>
        <v>0</v>
      </c>
      <c r="R497" s="30" t="str">
        <f t="shared" si="5"/>
        <v>#N/A</v>
      </c>
      <c r="T497" s="30" t="str">
        <f t="shared" si="6"/>
        <v>#N/A</v>
      </c>
      <c r="U497" s="30" t="str">
        <f t="shared" si="7"/>
        <v>#N/A</v>
      </c>
      <c r="V497" s="30" t="str">
        <f t="shared" si="8"/>
        <v>#N/A</v>
      </c>
      <c r="W497" s="30" t="str">
        <f t="shared" si="9"/>
        <v>#N/A</v>
      </c>
      <c r="X497" s="30" t="str">
        <f t="shared" si="10"/>
        <v>#N/A</v>
      </c>
      <c r="Y497" s="30" t="str">
        <f t="shared" si="11"/>
        <v>#N/A</v>
      </c>
      <c r="Z497" s="30" t="str">
        <f t="shared" si="12"/>
        <v>#N/A</v>
      </c>
      <c r="AA497" s="30" t="str">
        <f t="shared" si="13"/>
        <v>#N/A</v>
      </c>
    </row>
    <row r="498">
      <c r="C498" s="25"/>
      <c r="D498" s="25" t="str">
        <f t="shared" si="1"/>
        <v/>
      </c>
      <c r="E498" s="26" t="str">
        <f t="shared" si="2"/>
        <v/>
      </c>
      <c r="G498" s="27" t="str">
        <f t="shared" si="3"/>
        <v/>
      </c>
      <c r="I498" s="28"/>
      <c r="J498" s="30"/>
      <c r="K498" s="30"/>
      <c r="L498" s="30"/>
      <c r="M498" s="30"/>
      <c r="N498" s="30"/>
      <c r="O498" s="30"/>
      <c r="P498" s="30"/>
      <c r="Q498" s="65">
        <f t="shared" si="4"/>
        <v>0</v>
      </c>
      <c r="R498" s="30" t="str">
        <f t="shared" si="5"/>
        <v>#N/A</v>
      </c>
      <c r="T498" s="30" t="str">
        <f t="shared" si="6"/>
        <v>#N/A</v>
      </c>
      <c r="U498" s="30" t="str">
        <f t="shared" si="7"/>
        <v>#N/A</v>
      </c>
      <c r="V498" s="30" t="str">
        <f t="shared" si="8"/>
        <v>#N/A</v>
      </c>
      <c r="W498" s="30" t="str">
        <f t="shared" si="9"/>
        <v>#N/A</v>
      </c>
      <c r="X498" s="30" t="str">
        <f t="shared" si="10"/>
        <v>#N/A</v>
      </c>
      <c r="Y498" s="30" t="str">
        <f t="shared" si="11"/>
        <v>#N/A</v>
      </c>
      <c r="Z498" s="30" t="str">
        <f t="shared" si="12"/>
        <v>#N/A</v>
      </c>
      <c r="AA498" s="30" t="str">
        <f t="shared" si="13"/>
        <v>#N/A</v>
      </c>
    </row>
    <row r="499">
      <c r="C499" s="25"/>
      <c r="D499" s="25" t="str">
        <f t="shared" si="1"/>
        <v/>
      </c>
      <c r="E499" s="26" t="str">
        <f t="shared" si="2"/>
        <v/>
      </c>
      <c r="G499" s="27" t="str">
        <f t="shared" si="3"/>
        <v/>
      </c>
      <c r="I499" s="28"/>
      <c r="J499" s="30"/>
      <c r="K499" s="30"/>
      <c r="L499" s="30"/>
      <c r="M499" s="30"/>
      <c r="N499" s="30"/>
      <c r="O499" s="30"/>
      <c r="P499" s="30"/>
      <c r="Q499" s="65">
        <f t="shared" si="4"/>
        <v>0</v>
      </c>
      <c r="R499" s="30" t="str">
        <f t="shared" si="5"/>
        <v>#N/A</v>
      </c>
      <c r="T499" s="30" t="str">
        <f t="shared" si="6"/>
        <v>#N/A</v>
      </c>
      <c r="U499" s="30" t="str">
        <f t="shared" si="7"/>
        <v>#N/A</v>
      </c>
      <c r="V499" s="30" t="str">
        <f t="shared" si="8"/>
        <v>#N/A</v>
      </c>
      <c r="W499" s="30" t="str">
        <f t="shared" si="9"/>
        <v>#N/A</v>
      </c>
      <c r="X499" s="30" t="str">
        <f t="shared" si="10"/>
        <v>#N/A</v>
      </c>
      <c r="Y499" s="30" t="str">
        <f t="shared" si="11"/>
        <v>#N/A</v>
      </c>
      <c r="Z499" s="30" t="str">
        <f t="shared" si="12"/>
        <v>#N/A</v>
      </c>
      <c r="AA499" s="30" t="str">
        <f t="shared" si="13"/>
        <v>#N/A</v>
      </c>
    </row>
    <row r="500">
      <c r="C500" s="25"/>
      <c r="D500" s="25" t="str">
        <f t="shared" si="1"/>
        <v/>
      </c>
      <c r="E500" s="26" t="str">
        <f t="shared" si="2"/>
        <v/>
      </c>
      <c r="G500" s="27" t="str">
        <f t="shared" si="3"/>
        <v/>
      </c>
      <c r="I500" s="28"/>
      <c r="J500" s="30"/>
      <c r="K500" s="30"/>
      <c r="L500" s="30"/>
      <c r="M500" s="30"/>
      <c r="N500" s="30"/>
      <c r="O500" s="30"/>
      <c r="P500" s="30"/>
      <c r="Q500" s="65">
        <f t="shared" si="4"/>
        <v>0</v>
      </c>
      <c r="R500" s="30" t="str">
        <f t="shared" si="5"/>
        <v>#N/A</v>
      </c>
      <c r="T500" s="30" t="str">
        <f t="shared" si="6"/>
        <v>#N/A</v>
      </c>
      <c r="U500" s="30" t="str">
        <f t="shared" si="7"/>
        <v>#N/A</v>
      </c>
      <c r="V500" s="30" t="str">
        <f t="shared" si="8"/>
        <v>#N/A</v>
      </c>
      <c r="W500" s="30" t="str">
        <f t="shared" si="9"/>
        <v>#N/A</v>
      </c>
      <c r="X500" s="30" t="str">
        <f t="shared" si="10"/>
        <v>#N/A</v>
      </c>
      <c r="Y500" s="30" t="str">
        <f t="shared" si="11"/>
        <v>#N/A</v>
      </c>
      <c r="Z500" s="30" t="str">
        <f t="shared" si="12"/>
        <v>#N/A</v>
      </c>
      <c r="AA500" s="30" t="str">
        <f t="shared" si="13"/>
        <v>#N/A</v>
      </c>
    </row>
    <row r="501">
      <c r="C501" s="25"/>
      <c r="D501" s="25" t="str">
        <f t="shared" si="1"/>
        <v/>
      </c>
      <c r="E501" s="26" t="str">
        <f t="shared" si="2"/>
        <v/>
      </c>
      <c r="G501" s="27" t="str">
        <f t="shared" si="3"/>
        <v/>
      </c>
      <c r="I501" s="28"/>
      <c r="J501" s="30"/>
      <c r="K501" s="30"/>
      <c r="L501" s="30"/>
      <c r="M501" s="30"/>
      <c r="N501" s="30"/>
      <c r="O501" s="30"/>
      <c r="P501" s="30"/>
      <c r="Q501" s="65">
        <f t="shared" si="4"/>
        <v>0</v>
      </c>
      <c r="R501" s="30" t="str">
        <f t="shared" si="5"/>
        <v>#N/A</v>
      </c>
      <c r="T501" s="30" t="str">
        <f t="shared" si="6"/>
        <v>#N/A</v>
      </c>
      <c r="U501" s="30" t="str">
        <f t="shared" si="7"/>
        <v>#N/A</v>
      </c>
      <c r="V501" s="30" t="str">
        <f t="shared" si="8"/>
        <v>#N/A</v>
      </c>
      <c r="W501" s="30" t="str">
        <f t="shared" si="9"/>
        <v>#N/A</v>
      </c>
      <c r="X501" s="30" t="str">
        <f t="shared" si="10"/>
        <v>#N/A</v>
      </c>
      <c r="Y501" s="30" t="str">
        <f t="shared" si="11"/>
        <v>#N/A</v>
      </c>
      <c r="Z501" s="30" t="str">
        <f t="shared" si="12"/>
        <v>#N/A</v>
      </c>
      <c r="AA501" s="30" t="str">
        <f t="shared" si="13"/>
        <v>#N/A</v>
      </c>
    </row>
    <row r="502">
      <c r="C502" s="25"/>
      <c r="D502" s="25" t="str">
        <f t="shared" si="1"/>
        <v/>
      </c>
      <c r="E502" s="26" t="str">
        <f t="shared" si="2"/>
        <v/>
      </c>
      <c r="G502" s="27" t="str">
        <f t="shared" si="3"/>
        <v/>
      </c>
      <c r="I502" s="28"/>
      <c r="J502" s="30"/>
      <c r="K502" s="30"/>
      <c r="L502" s="30"/>
      <c r="M502" s="30"/>
      <c r="N502" s="30"/>
      <c r="O502" s="30"/>
      <c r="P502" s="30"/>
      <c r="Q502" s="65">
        <f t="shared" si="4"/>
        <v>0</v>
      </c>
      <c r="R502" s="30" t="str">
        <f t="shared" si="5"/>
        <v>#N/A</v>
      </c>
      <c r="T502" s="30" t="str">
        <f t="shared" si="6"/>
        <v>#N/A</v>
      </c>
      <c r="U502" s="30" t="str">
        <f t="shared" si="7"/>
        <v>#N/A</v>
      </c>
      <c r="V502" s="30" t="str">
        <f t="shared" si="8"/>
        <v>#N/A</v>
      </c>
      <c r="W502" s="30" t="str">
        <f t="shared" si="9"/>
        <v>#N/A</v>
      </c>
      <c r="X502" s="30" t="str">
        <f t="shared" si="10"/>
        <v>#N/A</v>
      </c>
      <c r="Y502" s="30" t="str">
        <f t="shared" si="11"/>
        <v>#N/A</v>
      </c>
      <c r="Z502" s="30" t="str">
        <f t="shared" si="12"/>
        <v>#N/A</v>
      </c>
      <c r="AA502" s="30" t="str">
        <f t="shared" si="13"/>
        <v>#N/A</v>
      </c>
    </row>
    <row r="503">
      <c r="C503" s="25"/>
      <c r="D503" s="25" t="str">
        <f t="shared" si="1"/>
        <v/>
      </c>
      <c r="E503" s="26" t="str">
        <f t="shared" si="2"/>
        <v/>
      </c>
      <c r="G503" s="27" t="str">
        <f t="shared" si="3"/>
        <v/>
      </c>
      <c r="I503" s="28"/>
      <c r="J503" s="30"/>
      <c r="K503" s="30"/>
      <c r="L503" s="30"/>
      <c r="M503" s="30"/>
      <c r="N503" s="30"/>
      <c r="O503" s="30"/>
      <c r="P503" s="30"/>
      <c r="Q503" s="65">
        <f t="shared" si="4"/>
        <v>0</v>
      </c>
      <c r="R503" s="30" t="str">
        <f t="shared" si="5"/>
        <v>#N/A</v>
      </c>
      <c r="T503" s="30" t="str">
        <f t="shared" si="6"/>
        <v>#N/A</v>
      </c>
      <c r="U503" s="30" t="str">
        <f t="shared" si="7"/>
        <v>#N/A</v>
      </c>
      <c r="V503" s="30" t="str">
        <f t="shared" si="8"/>
        <v>#N/A</v>
      </c>
      <c r="W503" s="30" t="str">
        <f t="shared" si="9"/>
        <v>#N/A</v>
      </c>
      <c r="X503" s="30" t="str">
        <f t="shared" si="10"/>
        <v>#N/A</v>
      </c>
      <c r="Y503" s="30" t="str">
        <f t="shared" si="11"/>
        <v>#N/A</v>
      </c>
      <c r="Z503" s="30" t="str">
        <f t="shared" si="12"/>
        <v>#N/A</v>
      </c>
      <c r="AA503" s="30" t="str">
        <f t="shared" si="13"/>
        <v>#N/A</v>
      </c>
    </row>
    <row r="504">
      <c r="C504" s="25"/>
      <c r="D504" s="25" t="str">
        <f t="shared" si="1"/>
        <v/>
      </c>
      <c r="E504" s="26" t="str">
        <f t="shared" si="2"/>
        <v/>
      </c>
      <c r="G504" s="27" t="str">
        <f t="shared" si="3"/>
        <v/>
      </c>
      <c r="I504" s="28"/>
      <c r="J504" s="30"/>
      <c r="K504" s="30"/>
      <c r="L504" s="30"/>
      <c r="M504" s="30"/>
      <c r="N504" s="30"/>
      <c r="O504" s="30"/>
      <c r="P504" s="30"/>
      <c r="Q504" s="65">
        <f t="shared" si="4"/>
        <v>0</v>
      </c>
      <c r="R504" s="30" t="str">
        <f t="shared" si="5"/>
        <v>#N/A</v>
      </c>
      <c r="T504" s="30" t="str">
        <f t="shared" si="6"/>
        <v>#N/A</v>
      </c>
      <c r="U504" s="30" t="str">
        <f t="shared" si="7"/>
        <v>#N/A</v>
      </c>
      <c r="V504" s="30" t="str">
        <f t="shared" si="8"/>
        <v>#N/A</v>
      </c>
      <c r="W504" s="30" t="str">
        <f t="shared" si="9"/>
        <v>#N/A</v>
      </c>
      <c r="X504" s="30" t="str">
        <f t="shared" si="10"/>
        <v>#N/A</v>
      </c>
      <c r="Y504" s="30" t="str">
        <f t="shared" si="11"/>
        <v>#N/A</v>
      </c>
      <c r="Z504" s="30" t="str">
        <f t="shared" si="12"/>
        <v>#N/A</v>
      </c>
      <c r="AA504" s="30" t="str">
        <f t="shared" si="13"/>
        <v>#N/A</v>
      </c>
    </row>
    <row r="505">
      <c r="C505" s="25"/>
      <c r="D505" s="25" t="str">
        <f t="shared" si="1"/>
        <v/>
      </c>
      <c r="E505" s="26" t="str">
        <f t="shared" si="2"/>
        <v/>
      </c>
      <c r="G505" s="27" t="str">
        <f t="shared" si="3"/>
        <v/>
      </c>
      <c r="I505" s="28"/>
      <c r="J505" s="30"/>
      <c r="K505" s="30"/>
      <c r="L505" s="30"/>
      <c r="M505" s="30"/>
      <c r="N505" s="30"/>
      <c r="O505" s="30"/>
      <c r="P505" s="30"/>
      <c r="Q505" s="65">
        <f t="shared" si="4"/>
        <v>0</v>
      </c>
      <c r="R505" s="30" t="str">
        <f t="shared" si="5"/>
        <v>#N/A</v>
      </c>
      <c r="T505" s="30" t="str">
        <f t="shared" si="6"/>
        <v>#N/A</v>
      </c>
      <c r="U505" s="30" t="str">
        <f t="shared" si="7"/>
        <v>#N/A</v>
      </c>
      <c r="V505" s="30" t="str">
        <f t="shared" si="8"/>
        <v>#N/A</v>
      </c>
      <c r="W505" s="30" t="str">
        <f t="shared" si="9"/>
        <v>#N/A</v>
      </c>
      <c r="X505" s="30" t="str">
        <f t="shared" si="10"/>
        <v>#N/A</v>
      </c>
      <c r="Y505" s="30" t="str">
        <f t="shared" si="11"/>
        <v>#N/A</v>
      </c>
      <c r="Z505" s="30" t="str">
        <f t="shared" si="12"/>
        <v>#N/A</v>
      </c>
      <c r="AA505" s="30" t="str">
        <f t="shared" si="13"/>
        <v>#N/A</v>
      </c>
    </row>
    <row r="506">
      <c r="C506" s="25"/>
      <c r="D506" s="25" t="str">
        <f t="shared" si="1"/>
        <v/>
      </c>
      <c r="E506" s="26" t="str">
        <f t="shared" si="2"/>
        <v/>
      </c>
      <c r="G506" s="27" t="str">
        <f t="shared" si="3"/>
        <v/>
      </c>
      <c r="I506" s="28"/>
      <c r="J506" s="30"/>
      <c r="K506" s="30"/>
      <c r="L506" s="30"/>
      <c r="M506" s="30"/>
      <c r="N506" s="30"/>
      <c r="O506" s="30"/>
      <c r="P506" s="30"/>
      <c r="Q506" s="65">
        <f t="shared" si="4"/>
        <v>0</v>
      </c>
      <c r="R506" s="30" t="str">
        <f t="shared" si="5"/>
        <v>#N/A</v>
      </c>
      <c r="T506" s="30" t="str">
        <f t="shared" si="6"/>
        <v>#N/A</v>
      </c>
      <c r="U506" s="30" t="str">
        <f t="shared" si="7"/>
        <v>#N/A</v>
      </c>
      <c r="V506" s="30" t="str">
        <f t="shared" si="8"/>
        <v>#N/A</v>
      </c>
      <c r="W506" s="30" t="str">
        <f t="shared" si="9"/>
        <v>#N/A</v>
      </c>
      <c r="X506" s="30" t="str">
        <f t="shared" si="10"/>
        <v>#N/A</v>
      </c>
      <c r="Y506" s="30" t="str">
        <f t="shared" si="11"/>
        <v>#N/A</v>
      </c>
      <c r="Z506" s="30" t="str">
        <f t="shared" si="12"/>
        <v>#N/A</v>
      </c>
      <c r="AA506" s="30" t="str">
        <f t="shared" si="13"/>
        <v>#N/A</v>
      </c>
    </row>
    <row r="507">
      <c r="C507" s="25"/>
      <c r="D507" s="25" t="str">
        <f t="shared" si="1"/>
        <v/>
      </c>
      <c r="E507" s="26" t="str">
        <f t="shared" si="2"/>
        <v/>
      </c>
      <c r="G507" s="27" t="str">
        <f t="shared" si="3"/>
        <v/>
      </c>
      <c r="I507" s="28"/>
      <c r="J507" s="30"/>
      <c r="K507" s="30"/>
      <c r="L507" s="30"/>
      <c r="M507" s="30"/>
      <c r="N507" s="30"/>
      <c r="O507" s="30"/>
      <c r="P507" s="30"/>
      <c r="Q507" s="65">
        <f t="shared" si="4"/>
        <v>0</v>
      </c>
      <c r="R507" s="30" t="str">
        <f t="shared" si="5"/>
        <v>#N/A</v>
      </c>
      <c r="T507" s="30" t="str">
        <f t="shared" si="6"/>
        <v>#N/A</v>
      </c>
      <c r="U507" s="30" t="str">
        <f t="shared" si="7"/>
        <v>#N/A</v>
      </c>
      <c r="V507" s="30" t="str">
        <f t="shared" si="8"/>
        <v>#N/A</v>
      </c>
      <c r="W507" s="30" t="str">
        <f t="shared" si="9"/>
        <v>#N/A</v>
      </c>
      <c r="X507" s="30" t="str">
        <f t="shared" si="10"/>
        <v>#N/A</v>
      </c>
      <c r="Y507" s="30" t="str">
        <f t="shared" si="11"/>
        <v>#N/A</v>
      </c>
      <c r="Z507" s="30" t="str">
        <f t="shared" si="12"/>
        <v>#N/A</v>
      </c>
      <c r="AA507" s="30" t="str">
        <f t="shared" si="13"/>
        <v>#N/A</v>
      </c>
    </row>
    <row r="508">
      <c r="C508" s="25"/>
      <c r="D508" s="25" t="str">
        <f t="shared" si="1"/>
        <v/>
      </c>
      <c r="E508" s="26" t="str">
        <f t="shared" si="2"/>
        <v/>
      </c>
      <c r="G508" s="27" t="str">
        <f t="shared" si="3"/>
        <v/>
      </c>
      <c r="I508" s="28"/>
      <c r="J508" s="30"/>
      <c r="K508" s="30"/>
      <c r="L508" s="30"/>
      <c r="M508" s="30"/>
      <c r="N508" s="30"/>
      <c r="O508" s="30"/>
      <c r="P508" s="30"/>
      <c r="Q508" s="65">
        <f t="shared" si="4"/>
        <v>0</v>
      </c>
      <c r="R508" s="30" t="str">
        <f t="shared" si="5"/>
        <v>#N/A</v>
      </c>
      <c r="T508" s="30" t="str">
        <f t="shared" si="6"/>
        <v>#N/A</v>
      </c>
      <c r="U508" s="30" t="str">
        <f t="shared" si="7"/>
        <v>#N/A</v>
      </c>
      <c r="V508" s="30" t="str">
        <f t="shared" si="8"/>
        <v>#N/A</v>
      </c>
      <c r="W508" s="30" t="str">
        <f t="shared" si="9"/>
        <v>#N/A</v>
      </c>
      <c r="X508" s="30" t="str">
        <f t="shared" si="10"/>
        <v>#N/A</v>
      </c>
      <c r="Y508" s="30" t="str">
        <f t="shared" si="11"/>
        <v>#N/A</v>
      </c>
      <c r="Z508" s="30" t="str">
        <f t="shared" si="12"/>
        <v>#N/A</v>
      </c>
      <c r="AA508" s="30" t="str">
        <f t="shared" si="13"/>
        <v>#N/A</v>
      </c>
    </row>
    <row r="509">
      <c r="C509" s="25"/>
      <c r="D509" s="25" t="str">
        <f t="shared" si="1"/>
        <v/>
      </c>
      <c r="E509" s="26" t="str">
        <f t="shared" si="2"/>
        <v/>
      </c>
      <c r="G509" s="27" t="str">
        <f t="shared" si="3"/>
        <v/>
      </c>
      <c r="I509" s="28"/>
      <c r="J509" s="30"/>
      <c r="K509" s="30"/>
      <c r="L509" s="30"/>
      <c r="M509" s="30"/>
      <c r="N509" s="30"/>
      <c r="O509" s="30"/>
      <c r="P509" s="30"/>
      <c r="Q509" s="65">
        <f t="shared" si="4"/>
        <v>0</v>
      </c>
      <c r="R509" s="30" t="str">
        <f t="shared" si="5"/>
        <v>#N/A</v>
      </c>
      <c r="T509" s="30" t="str">
        <f t="shared" si="6"/>
        <v>#N/A</v>
      </c>
      <c r="U509" s="30" t="str">
        <f t="shared" si="7"/>
        <v>#N/A</v>
      </c>
      <c r="V509" s="30" t="str">
        <f t="shared" si="8"/>
        <v>#N/A</v>
      </c>
      <c r="W509" s="30" t="str">
        <f t="shared" si="9"/>
        <v>#N/A</v>
      </c>
      <c r="X509" s="30" t="str">
        <f t="shared" si="10"/>
        <v>#N/A</v>
      </c>
      <c r="Y509" s="30" t="str">
        <f t="shared" si="11"/>
        <v>#N/A</v>
      </c>
      <c r="Z509" s="30" t="str">
        <f t="shared" si="12"/>
        <v>#N/A</v>
      </c>
      <c r="AA509" s="30" t="str">
        <f t="shared" si="13"/>
        <v>#N/A</v>
      </c>
    </row>
    <row r="510">
      <c r="C510" s="25"/>
      <c r="D510" s="25" t="str">
        <f t="shared" si="1"/>
        <v/>
      </c>
      <c r="E510" s="26" t="str">
        <f t="shared" si="2"/>
        <v/>
      </c>
      <c r="G510" s="27" t="str">
        <f t="shared" si="3"/>
        <v/>
      </c>
      <c r="I510" s="28"/>
      <c r="J510" s="30"/>
      <c r="K510" s="30"/>
      <c r="L510" s="30"/>
      <c r="M510" s="30"/>
      <c r="N510" s="30"/>
      <c r="O510" s="30"/>
      <c r="P510" s="30"/>
      <c r="Q510" s="65">
        <f t="shared" si="4"/>
        <v>0</v>
      </c>
      <c r="R510" s="30" t="str">
        <f t="shared" si="5"/>
        <v>#N/A</v>
      </c>
      <c r="T510" s="30" t="str">
        <f t="shared" si="6"/>
        <v>#N/A</v>
      </c>
      <c r="U510" s="30" t="str">
        <f t="shared" si="7"/>
        <v>#N/A</v>
      </c>
      <c r="V510" s="30" t="str">
        <f t="shared" si="8"/>
        <v>#N/A</v>
      </c>
      <c r="W510" s="30" t="str">
        <f t="shared" si="9"/>
        <v>#N/A</v>
      </c>
      <c r="X510" s="30" t="str">
        <f t="shared" si="10"/>
        <v>#N/A</v>
      </c>
      <c r="Y510" s="30" t="str">
        <f t="shared" si="11"/>
        <v>#N/A</v>
      </c>
      <c r="Z510" s="30" t="str">
        <f t="shared" si="12"/>
        <v>#N/A</v>
      </c>
      <c r="AA510" s="30" t="str">
        <f t="shared" si="13"/>
        <v>#N/A</v>
      </c>
    </row>
    <row r="511">
      <c r="C511" s="25"/>
      <c r="D511" s="25" t="str">
        <f t="shared" si="1"/>
        <v/>
      </c>
      <c r="E511" s="26" t="str">
        <f t="shared" si="2"/>
        <v/>
      </c>
      <c r="G511" s="27" t="str">
        <f t="shared" si="3"/>
        <v/>
      </c>
      <c r="I511" s="28"/>
      <c r="J511" s="30"/>
      <c r="K511" s="30"/>
      <c r="L511" s="30"/>
      <c r="M511" s="30"/>
      <c r="N511" s="30"/>
      <c r="O511" s="30"/>
      <c r="P511" s="30"/>
      <c r="Q511" s="65">
        <f t="shared" si="4"/>
        <v>0</v>
      </c>
      <c r="R511" s="30" t="str">
        <f t="shared" si="5"/>
        <v>#N/A</v>
      </c>
      <c r="T511" s="30" t="str">
        <f t="shared" si="6"/>
        <v>#N/A</v>
      </c>
      <c r="U511" s="30" t="str">
        <f t="shared" si="7"/>
        <v>#N/A</v>
      </c>
      <c r="V511" s="30" t="str">
        <f t="shared" si="8"/>
        <v>#N/A</v>
      </c>
      <c r="W511" s="30" t="str">
        <f t="shared" si="9"/>
        <v>#N/A</v>
      </c>
      <c r="X511" s="30" t="str">
        <f t="shared" si="10"/>
        <v>#N/A</v>
      </c>
      <c r="Y511" s="30" t="str">
        <f t="shared" si="11"/>
        <v>#N/A</v>
      </c>
      <c r="Z511" s="30" t="str">
        <f t="shared" si="12"/>
        <v>#N/A</v>
      </c>
      <c r="AA511" s="30" t="str">
        <f t="shared" si="13"/>
        <v>#N/A</v>
      </c>
    </row>
    <row r="512">
      <c r="C512" s="25"/>
      <c r="D512" s="25" t="str">
        <f t="shared" si="1"/>
        <v/>
      </c>
      <c r="E512" s="26" t="str">
        <f t="shared" si="2"/>
        <v/>
      </c>
      <c r="G512" s="27" t="str">
        <f t="shared" si="3"/>
        <v/>
      </c>
      <c r="I512" s="28"/>
      <c r="J512" s="30"/>
      <c r="K512" s="30"/>
      <c r="L512" s="30"/>
      <c r="M512" s="30"/>
      <c r="N512" s="30"/>
      <c r="O512" s="30"/>
      <c r="P512" s="30"/>
      <c r="Q512" s="65">
        <f t="shared" si="4"/>
        <v>0</v>
      </c>
      <c r="R512" s="30" t="str">
        <f t="shared" si="5"/>
        <v>#N/A</v>
      </c>
      <c r="T512" s="30" t="str">
        <f t="shared" si="6"/>
        <v>#N/A</v>
      </c>
      <c r="U512" s="30" t="str">
        <f t="shared" si="7"/>
        <v>#N/A</v>
      </c>
      <c r="V512" s="30" t="str">
        <f t="shared" si="8"/>
        <v>#N/A</v>
      </c>
      <c r="W512" s="30" t="str">
        <f t="shared" si="9"/>
        <v>#N/A</v>
      </c>
      <c r="X512" s="30" t="str">
        <f t="shared" si="10"/>
        <v>#N/A</v>
      </c>
      <c r="Y512" s="30" t="str">
        <f t="shared" si="11"/>
        <v>#N/A</v>
      </c>
      <c r="Z512" s="30" t="str">
        <f t="shared" si="12"/>
        <v>#N/A</v>
      </c>
      <c r="AA512" s="30" t="str">
        <f t="shared" si="13"/>
        <v>#N/A</v>
      </c>
    </row>
    <row r="513">
      <c r="C513" s="25"/>
      <c r="D513" s="25" t="str">
        <f t="shared" si="1"/>
        <v/>
      </c>
      <c r="E513" s="26" t="str">
        <f t="shared" si="2"/>
        <v/>
      </c>
      <c r="G513" s="27" t="str">
        <f t="shared" si="3"/>
        <v/>
      </c>
      <c r="I513" s="28"/>
      <c r="J513" s="30"/>
      <c r="K513" s="30"/>
      <c r="L513" s="30"/>
      <c r="M513" s="30"/>
      <c r="N513" s="30"/>
      <c r="O513" s="30"/>
      <c r="P513" s="30"/>
      <c r="Q513" s="65">
        <f t="shared" si="4"/>
        <v>0</v>
      </c>
      <c r="R513" s="30" t="str">
        <f t="shared" si="5"/>
        <v>#N/A</v>
      </c>
      <c r="T513" s="30" t="str">
        <f t="shared" si="6"/>
        <v>#N/A</v>
      </c>
      <c r="U513" s="30" t="str">
        <f t="shared" si="7"/>
        <v>#N/A</v>
      </c>
      <c r="V513" s="30" t="str">
        <f t="shared" si="8"/>
        <v>#N/A</v>
      </c>
      <c r="W513" s="30" t="str">
        <f t="shared" si="9"/>
        <v>#N/A</v>
      </c>
      <c r="X513" s="30" t="str">
        <f t="shared" si="10"/>
        <v>#N/A</v>
      </c>
      <c r="Y513" s="30" t="str">
        <f t="shared" si="11"/>
        <v>#N/A</v>
      </c>
      <c r="Z513" s="30" t="str">
        <f t="shared" si="12"/>
        <v>#N/A</v>
      </c>
      <c r="AA513" s="30" t="str">
        <f t="shared" si="13"/>
        <v>#N/A</v>
      </c>
    </row>
    <row r="514">
      <c r="C514" s="25"/>
      <c r="D514" s="25" t="str">
        <f t="shared" si="1"/>
        <v/>
      </c>
      <c r="E514" s="26" t="str">
        <f t="shared" si="2"/>
        <v/>
      </c>
      <c r="G514" s="27" t="str">
        <f t="shared" si="3"/>
        <v/>
      </c>
      <c r="I514" s="28"/>
      <c r="J514" s="30"/>
      <c r="K514" s="30"/>
      <c r="L514" s="30"/>
      <c r="M514" s="30"/>
      <c r="N514" s="30"/>
      <c r="O514" s="30"/>
      <c r="P514" s="30"/>
      <c r="Q514" s="65">
        <f t="shared" si="4"/>
        <v>0</v>
      </c>
      <c r="R514" s="30" t="str">
        <f t="shared" si="5"/>
        <v>#N/A</v>
      </c>
      <c r="T514" s="30" t="str">
        <f t="shared" si="6"/>
        <v>#N/A</v>
      </c>
      <c r="U514" s="30" t="str">
        <f t="shared" si="7"/>
        <v>#N/A</v>
      </c>
      <c r="V514" s="30" t="str">
        <f t="shared" si="8"/>
        <v>#N/A</v>
      </c>
      <c r="W514" s="30" t="str">
        <f t="shared" si="9"/>
        <v>#N/A</v>
      </c>
      <c r="X514" s="30" t="str">
        <f t="shared" si="10"/>
        <v>#N/A</v>
      </c>
      <c r="Y514" s="30" t="str">
        <f t="shared" si="11"/>
        <v>#N/A</v>
      </c>
      <c r="Z514" s="30" t="str">
        <f t="shared" si="12"/>
        <v>#N/A</v>
      </c>
      <c r="AA514" s="30" t="str">
        <f t="shared" si="13"/>
        <v>#N/A</v>
      </c>
    </row>
    <row r="515">
      <c r="C515" s="25"/>
      <c r="D515" s="25" t="str">
        <f t="shared" si="1"/>
        <v/>
      </c>
      <c r="E515" s="26" t="str">
        <f t="shared" si="2"/>
        <v/>
      </c>
      <c r="G515" s="27" t="str">
        <f t="shared" si="3"/>
        <v/>
      </c>
      <c r="I515" s="28"/>
      <c r="J515" s="30"/>
      <c r="K515" s="30"/>
      <c r="L515" s="30"/>
      <c r="M515" s="30"/>
      <c r="N515" s="30"/>
      <c r="O515" s="30"/>
      <c r="P515" s="30"/>
      <c r="Q515" s="65">
        <f t="shared" si="4"/>
        <v>0</v>
      </c>
      <c r="R515" s="30" t="str">
        <f t="shared" si="5"/>
        <v>#N/A</v>
      </c>
      <c r="T515" s="30" t="str">
        <f t="shared" si="6"/>
        <v>#N/A</v>
      </c>
      <c r="U515" s="30" t="str">
        <f t="shared" si="7"/>
        <v>#N/A</v>
      </c>
      <c r="V515" s="30" t="str">
        <f t="shared" si="8"/>
        <v>#N/A</v>
      </c>
      <c r="W515" s="30" t="str">
        <f t="shared" si="9"/>
        <v>#N/A</v>
      </c>
      <c r="X515" s="30" t="str">
        <f t="shared" si="10"/>
        <v>#N/A</v>
      </c>
      <c r="Y515" s="30" t="str">
        <f t="shared" si="11"/>
        <v>#N/A</v>
      </c>
      <c r="Z515" s="30" t="str">
        <f t="shared" si="12"/>
        <v>#N/A</v>
      </c>
      <c r="AA515" s="30" t="str">
        <f t="shared" si="13"/>
        <v>#N/A</v>
      </c>
    </row>
    <row r="516">
      <c r="C516" s="25"/>
      <c r="D516" s="25" t="str">
        <f t="shared" si="1"/>
        <v/>
      </c>
      <c r="E516" s="26" t="str">
        <f t="shared" si="2"/>
        <v/>
      </c>
      <c r="G516" s="27" t="str">
        <f t="shared" si="3"/>
        <v/>
      </c>
      <c r="I516" s="28"/>
      <c r="J516" s="30"/>
      <c r="K516" s="30"/>
      <c r="L516" s="30"/>
      <c r="M516" s="30"/>
      <c r="N516" s="30"/>
      <c r="O516" s="30"/>
      <c r="P516" s="30"/>
      <c r="Q516" s="65">
        <f t="shared" si="4"/>
        <v>0</v>
      </c>
      <c r="R516" s="30" t="str">
        <f t="shared" si="5"/>
        <v>#N/A</v>
      </c>
      <c r="T516" s="30" t="str">
        <f t="shared" si="6"/>
        <v>#N/A</v>
      </c>
      <c r="U516" s="30" t="str">
        <f t="shared" si="7"/>
        <v>#N/A</v>
      </c>
      <c r="V516" s="30" t="str">
        <f t="shared" si="8"/>
        <v>#N/A</v>
      </c>
      <c r="W516" s="30" t="str">
        <f t="shared" si="9"/>
        <v>#N/A</v>
      </c>
      <c r="X516" s="30" t="str">
        <f t="shared" si="10"/>
        <v>#N/A</v>
      </c>
      <c r="Y516" s="30" t="str">
        <f t="shared" si="11"/>
        <v>#N/A</v>
      </c>
      <c r="Z516" s="30" t="str">
        <f t="shared" si="12"/>
        <v>#N/A</v>
      </c>
      <c r="AA516" s="30" t="str">
        <f t="shared" si="13"/>
        <v>#N/A</v>
      </c>
    </row>
    <row r="517">
      <c r="C517" s="25"/>
      <c r="D517" s="25" t="str">
        <f t="shared" si="1"/>
        <v/>
      </c>
      <c r="E517" s="26" t="str">
        <f t="shared" si="2"/>
        <v/>
      </c>
      <c r="G517" s="27" t="str">
        <f t="shared" si="3"/>
        <v/>
      </c>
      <c r="I517" s="28"/>
      <c r="J517" s="30"/>
      <c r="K517" s="30"/>
      <c r="L517" s="30"/>
      <c r="M517" s="30"/>
      <c r="N517" s="30"/>
      <c r="O517" s="30"/>
      <c r="P517" s="30"/>
      <c r="Q517" s="65">
        <f t="shared" si="4"/>
        <v>0</v>
      </c>
      <c r="R517" s="30" t="str">
        <f t="shared" si="5"/>
        <v>#N/A</v>
      </c>
      <c r="T517" s="30" t="str">
        <f t="shared" si="6"/>
        <v>#N/A</v>
      </c>
      <c r="U517" s="30" t="str">
        <f t="shared" si="7"/>
        <v>#N/A</v>
      </c>
      <c r="V517" s="30" t="str">
        <f t="shared" si="8"/>
        <v>#N/A</v>
      </c>
      <c r="W517" s="30" t="str">
        <f t="shared" si="9"/>
        <v>#N/A</v>
      </c>
      <c r="X517" s="30" t="str">
        <f t="shared" si="10"/>
        <v>#N/A</v>
      </c>
      <c r="Y517" s="30" t="str">
        <f t="shared" si="11"/>
        <v>#N/A</v>
      </c>
      <c r="Z517" s="30" t="str">
        <f t="shared" si="12"/>
        <v>#N/A</v>
      </c>
      <c r="AA517" s="30" t="str">
        <f t="shared" si="13"/>
        <v>#N/A</v>
      </c>
    </row>
    <row r="518">
      <c r="C518" s="25"/>
      <c r="D518" s="25" t="str">
        <f t="shared" si="1"/>
        <v/>
      </c>
      <c r="E518" s="26" t="str">
        <f t="shared" si="2"/>
        <v/>
      </c>
      <c r="G518" s="27" t="str">
        <f t="shared" si="3"/>
        <v/>
      </c>
      <c r="I518" s="28"/>
      <c r="J518" s="30"/>
      <c r="K518" s="30"/>
      <c r="L518" s="30"/>
      <c r="M518" s="30"/>
      <c r="N518" s="30"/>
      <c r="O518" s="30"/>
      <c r="P518" s="30"/>
      <c r="Q518" s="65">
        <f t="shared" si="4"/>
        <v>0</v>
      </c>
      <c r="R518" s="30" t="str">
        <f t="shared" si="5"/>
        <v>#N/A</v>
      </c>
      <c r="T518" s="30" t="str">
        <f t="shared" si="6"/>
        <v>#N/A</v>
      </c>
      <c r="U518" s="30" t="str">
        <f t="shared" si="7"/>
        <v>#N/A</v>
      </c>
      <c r="V518" s="30" t="str">
        <f t="shared" si="8"/>
        <v>#N/A</v>
      </c>
      <c r="W518" s="30" t="str">
        <f t="shared" si="9"/>
        <v>#N/A</v>
      </c>
      <c r="X518" s="30" t="str">
        <f t="shared" si="10"/>
        <v>#N/A</v>
      </c>
      <c r="Y518" s="30" t="str">
        <f t="shared" si="11"/>
        <v>#N/A</v>
      </c>
      <c r="Z518" s="30" t="str">
        <f t="shared" si="12"/>
        <v>#N/A</v>
      </c>
      <c r="AA518" s="30" t="str">
        <f t="shared" si="13"/>
        <v>#N/A</v>
      </c>
    </row>
    <row r="519">
      <c r="C519" s="25"/>
      <c r="D519" s="25" t="str">
        <f t="shared" si="1"/>
        <v/>
      </c>
      <c r="E519" s="26" t="str">
        <f t="shared" si="2"/>
        <v/>
      </c>
      <c r="G519" s="27" t="str">
        <f t="shared" si="3"/>
        <v/>
      </c>
      <c r="I519" s="28"/>
      <c r="J519" s="30"/>
      <c r="K519" s="30"/>
      <c r="L519" s="30"/>
      <c r="M519" s="30"/>
      <c r="N519" s="30"/>
      <c r="O519" s="30"/>
      <c r="P519" s="30"/>
      <c r="Q519" s="65">
        <f t="shared" si="4"/>
        <v>0</v>
      </c>
      <c r="R519" s="30" t="str">
        <f t="shared" si="5"/>
        <v>#N/A</v>
      </c>
      <c r="T519" s="30" t="str">
        <f t="shared" si="6"/>
        <v>#N/A</v>
      </c>
      <c r="U519" s="30" t="str">
        <f t="shared" si="7"/>
        <v>#N/A</v>
      </c>
      <c r="V519" s="30" t="str">
        <f t="shared" si="8"/>
        <v>#N/A</v>
      </c>
      <c r="W519" s="30" t="str">
        <f t="shared" si="9"/>
        <v>#N/A</v>
      </c>
      <c r="X519" s="30" t="str">
        <f t="shared" si="10"/>
        <v>#N/A</v>
      </c>
      <c r="Y519" s="30" t="str">
        <f t="shared" si="11"/>
        <v>#N/A</v>
      </c>
      <c r="Z519" s="30" t="str">
        <f t="shared" si="12"/>
        <v>#N/A</v>
      </c>
      <c r="AA519" s="30" t="str">
        <f t="shared" si="13"/>
        <v>#N/A</v>
      </c>
    </row>
    <row r="520">
      <c r="C520" s="25"/>
      <c r="D520" s="25" t="str">
        <f t="shared" si="1"/>
        <v/>
      </c>
      <c r="E520" s="26" t="str">
        <f t="shared" si="2"/>
        <v/>
      </c>
      <c r="G520" s="27" t="str">
        <f t="shared" si="3"/>
        <v/>
      </c>
      <c r="I520" s="28"/>
      <c r="J520" s="30"/>
      <c r="K520" s="30"/>
      <c r="L520" s="30"/>
      <c r="M520" s="30"/>
      <c r="N520" s="30"/>
      <c r="O520" s="30"/>
      <c r="P520" s="30"/>
      <c r="Q520" s="65">
        <f t="shared" si="4"/>
        <v>0</v>
      </c>
      <c r="R520" s="30" t="str">
        <f t="shared" si="5"/>
        <v>#N/A</v>
      </c>
      <c r="T520" s="30" t="str">
        <f t="shared" si="6"/>
        <v>#N/A</v>
      </c>
      <c r="U520" s="30" t="str">
        <f t="shared" si="7"/>
        <v>#N/A</v>
      </c>
      <c r="V520" s="30" t="str">
        <f t="shared" si="8"/>
        <v>#N/A</v>
      </c>
      <c r="W520" s="30" t="str">
        <f t="shared" si="9"/>
        <v>#N/A</v>
      </c>
      <c r="X520" s="30" t="str">
        <f t="shared" si="10"/>
        <v>#N/A</v>
      </c>
      <c r="Y520" s="30" t="str">
        <f t="shared" si="11"/>
        <v>#N/A</v>
      </c>
      <c r="Z520" s="30" t="str">
        <f t="shared" si="12"/>
        <v>#N/A</v>
      </c>
      <c r="AA520" s="30" t="str">
        <f t="shared" si="13"/>
        <v>#N/A</v>
      </c>
    </row>
    <row r="521">
      <c r="C521" s="25"/>
      <c r="D521" s="25" t="str">
        <f t="shared" si="1"/>
        <v/>
      </c>
      <c r="E521" s="26" t="str">
        <f t="shared" si="2"/>
        <v/>
      </c>
      <c r="G521" s="27" t="str">
        <f t="shared" si="3"/>
        <v/>
      </c>
      <c r="I521" s="28"/>
      <c r="J521" s="30"/>
      <c r="K521" s="30"/>
      <c r="L521" s="30"/>
      <c r="M521" s="30"/>
      <c r="N521" s="30"/>
      <c r="O521" s="30"/>
      <c r="P521" s="30"/>
      <c r="Q521" s="65">
        <f t="shared" si="4"/>
        <v>0</v>
      </c>
      <c r="R521" s="30" t="str">
        <f t="shared" si="5"/>
        <v>#N/A</v>
      </c>
      <c r="T521" s="30" t="str">
        <f t="shared" si="6"/>
        <v>#N/A</v>
      </c>
      <c r="U521" s="30" t="str">
        <f t="shared" si="7"/>
        <v>#N/A</v>
      </c>
      <c r="V521" s="30" t="str">
        <f t="shared" si="8"/>
        <v>#N/A</v>
      </c>
      <c r="W521" s="30" t="str">
        <f t="shared" si="9"/>
        <v>#N/A</v>
      </c>
      <c r="X521" s="30" t="str">
        <f t="shared" si="10"/>
        <v>#N/A</v>
      </c>
      <c r="Y521" s="30" t="str">
        <f t="shared" si="11"/>
        <v>#N/A</v>
      </c>
      <c r="Z521" s="30" t="str">
        <f t="shared" si="12"/>
        <v>#N/A</v>
      </c>
      <c r="AA521" s="30" t="str">
        <f t="shared" si="13"/>
        <v>#N/A</v>
      </c>
    </row>
    <row r="522">
      <c r="C522" s="25"/>
      <c r="D522" s="25" t="str">
        <f t="shared" si="1"/>
        <v/>
      </c>
      <c r="E522" s="26" t="str">
        <f t="shared" si="2"/>
        <v/>
      </c>
      <c r="G522" s="27" t="str">
        <f t="shared" si="3"/>
        <v/>
      </c>
      <c r="I522" s="28"/>
      <c r="J522" s="30"/>
      <c r="K522" s="30"/>
      <c r="L522" s="30"/>
      <c r="M522" s="30"/>
      <c r="N522" s="30"/>
      <c r="O522" s="30"/>
      <c r="P522" s="30"/>
      <c r="Q522" s="65">
        <f t="shared" si="4"/>
        <v>0</v>
      </c>
      <c r="R522" s="30" t="str">
        <f t="shared" si="5"/>
        <v>#N/A</v>
      </c>
      <c r="T522" s="30" t="str">
        <f t="shared" si="6"/>
        <v>#N/A</v>
      </c>
      <c r="U522" s="30" t="str">
        <f t="shared" si="7"/>
        <v>#N/A</v>
      </c>
      <c r="V522" s="30" t="str">
        <f t="shared" si="8"/>
        <v>#N/A</v>
      </c>
      <c r="W522" s="30" t="str">
        <f t="shared" si="9"/>
        <v>#N/A</v>
      </c>
      <c r="X522" s="30" t="str">
        <f t="shared" si="10"/>
        <v>#N/A</v>
      </c>
      <c r="Y522" s="30" t="str">
        <f t="shared" si="11"/>
        <v>#N/A</v>
      </c>
      <c r="Z522" s="30" t="str">
        <f t="shared" si="12"/>
        <v>#N/A</v>
      </c>
      <c r="AA522" s="30" t="str">
        <f t="shared" si="13"/>
        <v>#N/A</v>
      </c>
    </row>
    <row r="523">
      <c r="C523" s="25"/>
      <c r="D523" s="25" t="str">
        <f t="shared" si="1"/>
        <v/>
      </c>
      <c r="E523" s="26" t="str">
        <f t="shared" si="2"/>
        <v/>
      </c>
      <c r="G523" s="27" t="str">
        <f t="shared" si="3"/>
        <v/>
      </c>
      <c r="I523" s="28"/>
      <c r="J523" s="30"/>
      <c r="K523" s="30"/>
      <c r="L523" s="30"/>
      <c r="M523" s="30"/>
      <c r="N523" s="30"/>
      <c r="O523" s="30"/>
      <c r="P523" s="30"/>
      <c r="Q523" s="65">
        <f t="shared" si="4"/>
        <v>0</v>
      </c>
      <c r="R523" s="30" t="str">
        <f t="shared" si="5"/>
        <v>#N/A</v>
      </c>
      <c r="T523" s="30" t="str">
        <f t="shared" si="6"/>
        <v>#N/A</v>
      </c>
      <c r="U523" s="30" t="str">
        <f t="shared" si="7"/>
        <v>#N/A</v>
      </c>
      <c r="V523" s="30" t="str">
        <f t="shared" si="8"/>
        <v>#N/A</v>
      </c>
      <c r="W523" s="30" t="str">
        <f t="shared" si="9"/>
        <v>#N/A</v>
      </c>
      <c r="X523" s="30" t="str">
        <f t="shared" si="10"/>
        <v>#N/A</v>
      </c>
      <c r="Y523" s="30" t="str">
        <f t="shared" si="11"/>
        <v>#N/A</v>
      </c>
      <c r="Z523" s="30" t="str">
        <f t="shared" si="12"/>
        <v>#N/A</v>
      </c>
      <c r="AA523" s="30" t="str">
        <f t="shared" si="13"/>
        <v>#N/A</v>
      </c>
    </row>
    <row r="524">
      <c r="C524" s="25"/>
      <c r="D524" s="25" t="str">
        <f t="shared" si="1"/>
        <v/>
      </c>
      <c r="E524" s="26" t="str">
        <f t="shared" si="2"/>
        <v/>
      </c>
      <c r="G524" s="27" t="str">
        <f t="shared" si="3"/>
        <v/>
      </c>
      <c r="I524" s="28"/>
      <c r="J524" s="30"/>
      <c r="K524" s="30"/>
      <c r="L524" s="30"/>
      <c r="M524" s="30"/>
      <c r="N524" s="30"/>
      <c r="O524" s="30"/>
      <c r="P524" s="30"/>
      <c r="Q524" s="65">
        <f t="shared" si="4"/>
        <v>0</v>
      </c>
      <c r="R524" s="30" t="str">
        <f t="shared" si="5"/>
        <v>#N/A</v>
      </c>
      <c r="T524" s="30" t="str">
        <f t="shared" si="6"/>
        <v>#N/A</v>
      </c>
      <c r="U524" s="30" t="str">
        <f t="shared" si="7"/>
        <v>#N/A</v>
      </c>
      <c r="V524" s="30" t="str">
        <f t="shared" si="8"/>
        <v>#N/A</v>
      </c>
      <c r="W524" s="30" t="str">
        <f t="shared" si="9"/>
        <v>#N/A</v>
      </c>
      <c r="X524" s="30" t="str">
        <f t="shared" si="10"/>
        <v>#N/A</v>
      </c>
      <c r="Y524" s="30" t="str">
        <f t="shared" si="11"/>
        <v>#N/A</v>
      </c>
      <c r="Z524" s="30" t="str">
        <f t="shared" si="12"/>
        <v>#N/A</v>
      </c>
      <c r="AA524" s="30" t="str">
        <f t="shared" si="13"/>
        <v>#N/A</v>
      </c>
    </row>
    <row r="525">
      <c r="C525" s="25"/>
      <c r="D525" s="25" t="str">
        <f t="shared" si="1"/>
        <v/>
      </c>
      <c r="E525" s="26" t="str">
        <f t="shared" si="2"/>
        <v/>
      </c>
      <c r="G525" s="27" t="str">
        <f t="shared" si="3"/>
        <v/>
      </c>
      <c r="I525" s="28"/>
      <c r="J525" s="30"/>
      <c r="K525" s="30"/>
      <c r="L525" s="30"/>
      <c r="M525" s="30"/>
      <c r="N525" s="30"/>
      <c r="O525" s="30"/>
      <c r="P525" s="30"/>
      <c r="Q525" s="65">
        <f t="shared" si="4"/>
        <v>0</v>
      </c>
      <c r="R525" s="30" t="str">
        <f t="shared" si="5"/>
        <v>#N/A</v>
      </c>
      <c r="T525" s="30" t="str">
        <f t="shared" si="6"/>
        <v>#N/A</v>
      </c>
      <c r="U525" s="30" t="str">
        <f t="shared" si="7"/>
        <v>#N/A</v>
      </c>
      <c r="V525" s="30" t="str">
        <f t="shared" si="8"/>
        <v>#N/A</v>
      </c>
      <c r="W525" s="30" t="str">
        <f t="shared" si="9"/>
        <v>#N/A</v>
      </c>
      <c r="X525" s="30" t="str">
        <f t="shared" si="10"/>
        <v>#N/A</v>
      </c>
      <c r="Y525" s="30" t="str">
        <f t="shared" si="11"/>
        <v>#N/A</v>
      </c>
      <c r="Z525" s="30" t="str">
        <f t="shared" si="12"/>
        <v>#N/A</v>
      </c>
      <c r="AA525" s="30" t="str">
        <f t="shared" si="13"/>
        <v>#N/A</v>
      </c>
    </row>
    <row r="526">
      <c r="C526" s="25"/>
      <c r="D526" s="25" t="str">
        <f t="shared" si="1"/>
        <v/>
      </c>
      <c r="E526" s="26" t="str">
        <f t="shared" si="2"/>
        <v/>
      </c>
      <c r="G526" s="27" t="str">
        <f t="shared" si="3"/>
        <v/>
      </c>
      <c r="I526" s="28"/>
      <c r="J526" s="30"/>
      <c r="K526" s="30"/>
      <c r="L526" s="30"/>
      <c r="M526" s="30"/>
      <c r="N526" s="30"/>
      <c r="O526" s="30"/>
      <c r="P526" s="30"/>
      <c r="Q526" s="65">
        <f t="shared" si="4"/>
        <v>0</v>
      </c>
      <c r="R526" s="30" t="str">
        <f t="shared" si="5"/>
        <v>#N/A</v>
      </c>
      <c r="T526" s="30" t="str">
        <f t="shared" si="6"/>
        <v>#N/A</v>
      </c>
      <c r="U526" s="30" t="str">
        <f t="shared" si="7"/>
        <v>#N/A</v>
      </c>
      <c r="V526" s="30" t="str">
        <f t="shared" si="8"/>
        <v>#N/A</v>
      </c>
      <c r="W526" s="30" t="str">
        <f t="shared" si="9"/>
        <v>#N/A</v>
      </c>
      <c r="X526" s="30" t="str">
        <f t="shared" si="10"/>
        <v>#N/A</v>
      </c>
      <c r="Y526" s="30" t="str">
        <f t="shared" si="11"/>
        <v>#N/A</v>
      </c>
      <c r="Z526" s="30" t="str">
        <f t="shared" si="12"/>
        <v>#N/A</v>
      </c>
      <c r="AA526" s="30" t="str">
        <f t="shared" si="13"/>
        <v>#N/A</v>
      </c>
    </row>
    <row r="527">
      <c r="C527" s="25"/>
      <c r="D527" s="25" t="str">
        <f t="shared" si="1"/>
        <v/>
      </c>
      <c r="E527" s="26" t="str">
        <f t="shared" si="2"/>
        <v/>
      </c>
      <c r="G527" s="27" t="str">
        <f t="shared" si="3"/>
        <v/>
      </c>
      <c r="I527" s="28"/>
      <c r="J527" s="30"/>
      <c r="K527" s="30"/>
      <c r="L527" s="30"/>
      <c r="M527" s="30"/>
      <c r="N527" s="30"/>
      <c r="O527" s="30"/>
      <c r="P527" s="30"/>
      <c r="Q527" s="65">
        <f t="shared" si="4"/>
        <v>0</v>
      </c>
      <c r="R527" s="30" t="str">
        <f t="shared" si="5"/>
        <v>#N/A</v>
      </c>
      <c r="T527" s="30" t="str">
        <f t="shared" si="6"/>
        <v>#N/A</v>
      </c>
      <c r="U527" s="30" t="str">
        <f t="shared" si="7"/>
        <v>#N/A</v>
      </c>
      <c r="V527" s="30" t="str">
        <f t="shared" si="8"/>
        <v>#N/A</v>
      </c>
      <c r="W527" s="30" t="str">
        <f t="shared" si="9"/>
        <v>#N/A</v>
      </c>
      <c r="X527" s="30" t="str">
        <f t="shared" si="10"/>
        <v>#N/A</v>
      </c>
      <c r="Y527" s="30" t="str">
        <f t="shared" si="11"/>
        <v>#N/A</v>
      </c>
      <c r="Z527" s="30" t="str">
        <f t="shared" si="12"/>
        <v>#N/A</v>
      </c>
      <c r="AA527" s="30" t="str">
        <f t="shared" si="13"/>
        <v>#N/A</v>
      </c>
    </row>
    <row r="528">
      <c r="C528" s="25"/>
      <c r="D528" s="25" t="str">
        <f t="shared" si="1"/>
        <v/>
      </c>
      <c r="E528" s="26" t="str">
        <f t="shared" si="2"/>
        <v/>
      </c>
      <c r="G528" s="27" t="str">
        <f t="shared" si="3"/>
        <v/>
      </c>
      <c r="I528" s="28"/>
      <c r="J528" s="30"/>
      <c r="K528" s="30"/>
      <c r="L528" s="30"/>
      <c r="M528" s="30"/>
      <c r="N528" s="30"/>
      <c r="O528" s="30"/>
      <c r="P528" s="30"/>
      <c r="Q528" s="65">
        <f t="shared" si="4"/>
        <v>0</v>
      </c>
      <c r="R528" s="30" t="str">
        <f t="shared" si="5"/>
        <v>#N/A</v>
      </c>
      <c r="T528" s="30" t="str">
        <f t="shared" si="6"/>
        <v>#N/A</v>
      </c>
      <c r="U528" s="30" t="str">
        <f t="shared" si="7"/>
        <v>#N/A</v>
      </c>
      <c r="V528" s="30" t="str">
        <f t="shared" si="8"/>
        <v>#N/A</v>
      </c>
      <c r="W528" s="30" t="str">
        <f t="shared" si="9"/>
        <v>#N/A</v>
      </c>
      <c r="X528" s="30" t="str">
        <f t="shared" si="10"/>
        <v>#N/A</v>
      </c>
      <c r="Y528" s="30" t="str">
        <f t="shared" si="11"/>
        <v>#N/A</v>
      </c>
      <c r="Z528" s="30" t="str">
        <f t="shared" si="12"/>
        <v>#N/A</v>
      </c>
      <c r="AA528" s="30" t="str">
        <f t="shared" si="13"/>
        <v>#N/A</v>
      </c>
    </row>
    <row r="529">
      <c r="C529" s="25"/>
      <c r="D529" s="25" t="str">
        <f t="shared" si="1"/>
        <v/>
      </c>
      <c r="E529" s="26" t="str">
        <f t="shared" si="2"/>
        <v/>
      </c>
      <c r="G529" s="27" t="str">
        <f t="shared" si="3"/>
        <v/>
      </c>
      <c r="I529" s="28"/>
      <c r="J529" s="30"/>
      <c r="K529" s="30"/>
      <c r="L529" s="30"/>
      <c r="M529" s="30"/>
      <c r="N529" s="30"/>
      <c r="O529" s="30"/>
      <c r="P529" s="30"/>
      <c r="Q529" s="65">
        <f t="shared" si="4"/>
        <v>0</v>
      </c>
      <c r="R529" s="30" t="str">
        <f t="shared" si="5"/>
        <v>#N/A</v>
      </c>
      <c r="T529" s="30" t="str">
        <f t="shared" si="6"/>
        <v>#N/A</v>
      </c>
      <c r="U529" s="30" t="str">
        <f t="shared" si="7"/>
        <v>#N/A</v>
      </c>
      <c r="V529" s="30" t="str">
        <f t="shared" si="8"/>
        <v>#N/A</v>
      </c>
      <c r="W529" s="30" t="str">
        <f t="shared" si="9"/>
        <v>#N/A</v>
      </c>
      <c r="X529" s="30" t="str">
        <f t="shared" si="10"/>
        <v>#N/A</v>
      </c>
      <c r="Y529" s="30" t="str">
        <f t="shared" si="11"/>
        <v>#N/A</v>
      </c>
      <c r="Z529" s="30" t="str">
        <f t="shared" si="12"/>
        <v>#N/A</v>
      </c>
      <c r="AA529" s="30" t="str">
        <f t="shared" si="13"/>
        <v>#N/A</v>
      </c>
    </row>
    <row r="530">
      <c r="C530" s="25"/>
      <c r="D530" s="25" t="str">
        <f t="shared" si="1"/>
        <v/>
      </c>
      <c r="E530" s="26" t="str">
        <f t="shared" si="2"/>
        <v/>
      </c>
      <c r="G530" s="27" t="str">
        <f t="shared" si="3"/>
        <v/>
      </c>
      <c r="I530" s="28"/>
      <c r="J530" s="30"/>
      <c r="K530" s="30"/>
      <c r="L530" s="30"/>
      <c r="M530" s="30"/>
      <c r="N530" s="30"/>
      <c r="O530" s="30"/>
      <c r="P530" s="30"/>
      <c r="Q530" s="65">
        <f t="shared" si="4"/>
        <v>0</v>
      </c>
      <c r="R530" s="30" t="str">
        <f t="shared" si="5"/>
        <v>#N/A</v>
      </c>
      <c r="T530" s="30" t="str">
        <f t="shared" si="6"/>
        <v>#N/A</v>
      </c>
      <c r="U530" s="30" t="str">
        <f t="shared" si="7"/>
        <v>#N/A</v>
      </c>
      <c r="V530" s="30" t="str">
        <f t="shared" si="8"/>
        <v>#N/A</v>
      </c>
      <c r="W530" s="30" t="str">
        <f t="shared" si="9"/>
        <v>#N/A</v>
      </c>
      <c r="X530" s="30" t="str">
        <f t="shared" si="10"/>
        <v>#N/A</v>
      </c>
      <c r="Y530" s="30" t="str">
        <f t="shared" si="11"/>
        <v>#N/A</v>
      </c>
      <c r="Z530" s="30" t="str">
        <f t="shared" si="12"/>
        <v>#N/A</v>
      </c>
      <c r="AA530" s="30" t="str">
        <f t="shared" si="13"/>
        <v>#N/A</v>
      </c>
    </row>
    <row r="531">
      <c r="C531" s="25"/>
      <c r="D531" s="25" t="str">
        <f t="shared" si="1"/>
        <v/>
      </c>
      <c r="E531" s="26" t="str">
        <f t="shared" si="2"/>
        <v/>
      </c>
      <c r="G531" s="27" t="str">
        <f t="shared" si="3"/>
        <v/>
      </c>
      <c r="I531" s="28"/>
      <c r="J531" s="30"/>
      <c r="K531" s="30"/>
      <c r="L531" s="30"/>
      <c r="M531" s="30"/>
      <c r="N531" s="30"/>
      <c r="O531" s="30"/>
      <c r="P531" s="30"/>
      <c r="Q531" s="65">
        <f t="shared" si="4"/>
        <v>0</v>
      </c>
      <c r="R531" s="30" t="str">
        <f t="shared" si="5"/>
        <v>#N/A</v>
      </c>
      <c r="T531" s="30" t="str">
        <f t="shared" si="6"/>
        <v>#N/A</v>
      </c>
      <c r="U531" s="30" t="str">
        <f t="shared" si="7"/>
        <v>#N/A</v>
      </c>
      <c r="V531" s="30" t="str">
        <f t="shared" si="8"/>
        <v>#N/A</v>
      </c>
      <c r="W531" s="30" t="str">
        <f t="shared" si="9"/>
        <v>#N/A</v>
      </c>
      <c r="X531" s="30" t="str">
        <f t="shared" si="10"/>
        <v>#N/A</v>
      </c>
      <c r="Y531" s="30" t="str">
        <f t="shared" si="11"/>
        <v>#N/A</v>
      </c>
      <c r="Z531" s="30" t="str">
        <f t="shared" si="12"/>
        <v>#N/A</v>
      </c>
      <c r="AA531" s="30" t="str">
        <f t="shared" si="13"/>
        <v>#N/A</v>
      </c>
    </row>
    <row r="532">
      <c r="C532" s="25"/>
      <c r="D532" s="25" t="str">
        <f t="shared" si="1"/>
        <v/>
      </c>
      <c r="E532" s="26" t="str">
        <f t="shared" si="2"/>
        <v/>
      </c>
      <c r="G532" s="27" t="str">
        <f t="shared" si="3"/>
        <v/>
      </c>
      <c r="I532" s="28"/>
      <c r="J532" s="30"/>
      <c r="K532" s="30"/>
      <c r="L532" s="30"/>
      <c r="M532" s="30"/>
      <c r="N532" s="30"/>
      <c r="O532" s="30"/>
      <c r="P532" s="30"/>
      <c r="Q532" s="65">
        <f t="shared" si="4"/>
        <v>0</v>
      </c>
      <c r="R532" s="30" t="str">
        <f t="shared" si="5"/>
        <v>#N/A</v>
      </c>
      <c r="T532" s="30" t="str">
        <f t="shared" si="6"/>
        <v>#N/A</v>
      </c>
      <c r="U532" s="30" t="str">
        <f t="shared" si="7"/>
        <v>#N/A</v>
      </c>
      <c r="V532" s="30" t="str">
        <f t="shared" si="8"/>
        <v>#N/A</v>
      </c>
      <c r="W532" s="30" t="str">
        <f t="shared" si="9"/>
        <v>#N/A</v>
      </c>
      <c r="X532" s="30" t="str">
        <f t="shared" si="10"/>
        <v>#N/A</v>
      </c>
      <c r="Y532" s="30" t="str">
        <f t="shared" si="11"/>
        <v>#N/A</v>
      </c>
      <c r="Z532" s="30" t="str">
        <f t="shared" si="12"/>
        <v>#N/A</v>
      </c>
      <c r="AA532" s="30" t="str">
        <f t="shared" si="13"/>
        <v>#N/A</v>
      </c>
    </row>
    <row r="533">
      <c r="C533" s="25"/>
      <c r="D533" s="25" t="str">
        <f t="shared" si="1"/>
        <v/>
      </c>
      <c r="E533" s="26" t="str">
        <f t="shared" si="2"/>
        <v/>
      </c>
      <c r="G533" s="27" t="str">
        <f t="shared" si="3"/>
        <v/>
      </c>
      <c r="I533" s="28"/>
      <c r="J533" s="30"/>
      <c r="K533" s="30"/>
      <c r="L533" s="30"/>
      <c r="M533" s="30"/>
      <c r="N533" s="30"/>
      <c r="O533" s="30"/>
      <c r="P533" s="30"/>
      <c r="Q533" s="65">
        <f t="shared" si="4"/>
        <v>0</v>
      </c>
      <c r="R533" s="30" t="str">
        <f t="shared" si="5"/>
        <v>#N/A</v>
      </c>
      <c r="T533" s="30" t="str">
        <f t="shared" si="6"/>
        <v>#N/A</v>
      </c>
      <c r="U533" s="30" t="str">
        <f t="shared" si="7"/>
        <v>#N/A</v>
      </c>
      <c r="V533" s="30" t="str">
        <f t="shared" si="8"/>
        <v>#N/A</v>
      </c>
      <c r="W533" s="30" t="str">
        <f t="shared" si="9"/>
        <v>#N/A</v>
      </c>
      <c r="X533" s="30" t="str">
        <f t="shared" si="10"/>
        <v>#N/A</v>
      </c>
      <c r="Y533" s="30" t="str">
        <f t="shared" si="11"/>
        <v>#N/A</v>
      </c>
      <c r="Z533" s="30" t="str">
        <f t="shared" si="12"/>
        <v>#N/A</v>
      </c>
      <c r="AA533" s="30" t="str">
        <f t="shared" si="13"/>
        <v>#N/A</v>
      </c>
    </row>
    <row r="534">
      <c r="C534" s="25"/>
      <c r="D534" s="25" t="str">
        <f t="shared" si="1"/>
        <v/>
      </c>
      <c r="E534" s="26" t="str">
        <f t="shared" si="2"/>
        <v/>
      </c>
      <c r="G534" s="27" t="str">
        <f t="shared" si="3"/>
        <v/>
      </c>
      <c r="I534" s="28"/>
      <c r="J534" s="30"/>
      <c r="K534" s="30"/>
      <c r="L534" s="30"/>
      <c r="M534" s="30"/>
      <c r="N534" s="30"/>
      <c r="O534" s="30"/>
      <c r="P534" s="30"/>
      <c r="Q534" s="65">
        <f t="shared" si="4"/>
        <v>0</v>
      </c>
      <c r="R534" s="30" t="str">
        <f t="shared" si="5"/>
        <v>#N/A</v>
      </c>
      <c r="T534" s="30" t="str">
        <f t="shared" si="6"/>
        <v>#N/A</v>
      </c>
      <c r="U534" s="30" t="str">
        <f t="shared" si="7"/>
        <v>#N/A</v>
      </c>
      <c r="V534" s="30" t="str">
        <f t="shared" si="8"/>
        <v>#N/A</v>
      </c>
      <c r="W534" s="30" t="str">
        <f t="shared" si="9"/>
        <v>#N/A</v>
      </c>
      <c r="X534" s="30" t="str">
        <f t="shared" si="10"/>
        <v>#N/A</v>
      </c>
      <c r="Y534" s="30" t="str">
        <f t="shared" si="11"/>
        <v>#N/A</v>
      </c>
      <c r="Z534" s="30" t="str">
        <f t="shared" si="12"/>
        <v>#N/A</v>
      </c>
      <c r="AA534" s="30" t="str">
        <f t="shared" si="13"/>
        <v>#N/A</v>
      </c>
    </row>
    <row r="535">
      <c r="C535" s="25"/>
      <c r="D535" s="25" t="str">
        <f t="shared" si="1"/>
        <v/>
      </c>
      <c r="E535" s="26" t="str">
        <f t="shared" si="2"/>
        <v/>
      </c>
      <c r="G535" s="27" t="str">
        <f t="shared" si="3"/>
        <v/>
      </c>
      <c r="I535" s="28"/>
      <c r="J535" s="30"/>
      <c r="K535" s="30"/>
      <c r="L535" s="30"/>
      <c r="M535" s="30"/>
      <c r="N535" s="30"/>
      <c r="O535" s="30"/>
      <c r="P535" s="30"/>
      <c r="Q535" s="65">
        <f t="shared" si="4"/>
        <v>0</v>
      </c>
      <c r="R535" s="30" t="str">
        <f t="shared" si="5"/>
        <v>#N/A</v>
      </c>
      <c r="T535" s="30" t="str">
        <f t="shared" si="6"/>
        <v>#N/A</v>
      </c>
      <c r="U535" s="30" t="str">
        <f t="shared" si="7"/>
        <v>#N/A</v>
      </c>
      <c r="V535" s="30" t="str">
        <f t="shared" si="8"/>
        <v>#N/A</v>
      </c>
      <c r="W535" s="30" t="str">
        <f t="shared" si="9"/>
        <v>#N/A</v>
      </c>
      <c r="X535" s="30" t="str">
        <f t="shared" si="10"/>
        <v>#N/A</v>
      </c>
      <c r="Y535" s="30" t="str">
        <f t="shared" si="11"/>
        <v>#N/A</v>
      </c>
      <c r="Z535" s="30" t="str">
        <f t="shared" si="12"/>
        <v>#N/A</v>
      </c>
      <c r="AA535" s="30" t="str">
        <f t="shared" si="13"/>
        <v>#N/A</v>
      </c>
    </row>
    <row r="536">
      <c r="C536" s="25"/>
      <c r="D536" s="25" t="str">
        <f t="shared" si="1"/>
        <v/>
      </c>
      <c r="E536" s="26" t="str">
        <f t="shared" si="2"/>
        <v/>
      </c>
      <c r="G536" s="27" t="str">
        <f t="shared" si="3"/>
        <v/>
      </c>
      <c r="I536" s="28"/>
      <c r="J536" s="30"/>
      <c r="K536" s="30"/>
      <c r="L536" s="30"/>
      <c r="M536" s="30"/>
      <c r="N536" s="30"/>
      <c r="O536" s="30"/>
      <c r="P536" s="30"/>
      <c r="Q536" s="65">
        <f t="shared" si="4"/>
        <v>0</v>
      </c>
      <c r="R536" s="30" t="str">
        <f t="shared" si="5"/>
        <v>#N/A</v>
      </c>
      <c r="T536" s="30" t="str">
        <f t="shared" si="6"/>
        <v>#N/A</v>
      </c>
      <c r="U536" s="30" t="str">
        <f t="shared" si="7"/>
        <v>#N/A</v>
      </c>
      <c r="V536" s="30" t="str">
        <f t="shared" si="8"/>
        <v>#N/A</v>
      </c>
      <c r="W536" s="30" t="str">
        <f t="shared" si="9"/>
        <v>#N/A</v>
      </c>
      <c r="X536" s="30" t="str">
        <f t="shared" si="10"/>
        <v>#N/A</v>
      </c>
      <c r="Y536" s="30" t="str">
        <f t="shared" si="11"/>
        <v>#N/A</v>
      </c>
      <c r="Z536" s="30" t="str">
        <f t="shared" si="12"/>
        <v>#N/A</v>
      </c>
      <c r="AA536" s="30" t="str">
        <f t="shared" si="13"/>
        <v>#N/A</v>
      </c>
    </row>
    <row r="537">
      <c r="C537" s="25"/>
      <c r="D537" s="25" t="str">
        <f t="shared" si="1"/>
        <v/>
      </c>
      <c r="E537" s="26" t="str">
        <f t="shared" si="2"/>
        <v/>
      </c>
      <c r="G537" s="27" t="str">
        <f t="shared" si="3"/>
        <v/>
      </c>
      <c r="I537" s="28"/>
      <c r="J537" s="30"/>
      <c r="K537" s="30"/>
      <c r="L537" s="30"/>
      <c r="M537" s="30"/>
      <c r="N537" s="30"/>
      <c r="O537" s="30"/>
      <c r="P537" s="30"/>
      <c r="Q537" s="65">
        <f t="shared" si="4"/>
        <v>0</v>
      </c>
      <c r="R537" s="30" t="str">
        <f t="shared" si="5"/>
        <v>#N/A</v>
      </c>
      <c r="T537" s="30" t="str">
        <f t="shared" si="6"/>
        <v>#N/A</v>
      </c>
      <c r="U537" s="30" t="str">
        <f t="shared" si="7"/>
        <v>#N/A</v>
      </c>
      <c r="V537" s="30" t="str">
        <f t="shared" si="8"/>
        <v>#N/A</v>
      </c>
      <c r="W537" s="30" t="str">
        <f t="shared" si="9"/>
        <v>#N/A</v>
      </c>
      <c r="X537" s="30" t="str">
        <f t="shared" si="10"/>
        <v>#N/A</v>
      </c>
      <c r="Y537" s="30" t="str">
        <f t="shared" si="11"/>
        <v>#N/A</v>
      </c>
      <c r="Z537" s="30" t="str">
        <f t="shared" si="12"/>
        <v>#N/A</v>
      </c>
      <c r="AA537" s="30" t="str">
        <f t="shared" si="13"/>
        <v>#N/A</v>
      </c>
    </row>
    <row r="538">
      <c r="C538" s="25"/>
      <c r="D538" s="25" t="str">
        <f t="shared" si="1"/>
        <v/>
      </c>
      <c r="E538" s="26" t="str">
        <f t="shared" si="2"/>
        <v/>
      </c>
      <c r="G538" s="27" t="str">
        <f t="shared" si="3"/>
        <v/>
      </c>
      <c r="I538" s="28"/>
      <c r="J538" s="30"/>
      <c r="K538" s="30"/>
      <c r="L538" s="30"/>
      <c r="M538" s="30"/>
      <c r="N538" s="30"/>
      <c r="O538" s="30"/>
      <c r="P538" s="30"/>
      <c r="Q538" s="65">
        <f t="shared" si="4"/>
        <v>0</v>
      </c>
      <c r="R538" s="30" t="str">
        <f t="shared" si="5"/>
        <v>#N/A</v>
      </c>
      <c r="T538" s="30" t="str">
        <f t="shared" si="6"/>
        <v>#N/A</v>
      </c>
      <c r="U538" s="30" t="str">
        <f t="shared" si="7"/>
        <v>#N/A</v>
      </c>
      <c r="V538" s="30" t="str">
        <f t="shared" si="8"/>
        <v>#N/A</v>
      </c>
      <c r="W538" s="30" t="str">
        <f t="shared" si="9"/>
        <v>#N/A</v>
      </c>
      <c r="X538" s="30" t="str">
        <f t="shared" si="10"/>
        <v>#N/A</v>
      </c>
      <c r="Y538" s="30" t="str">
        <f t="shared" si="11"/>
        <v>#N/A</v>
      </c>
      <c r="Z538" s="30" t="str">
        <f t="shared" si="12"/>
        <v>#N/A</v>
      </c>
      <c r="AA538" s="30" t="str">
        <f t="shared" si="13"/>
        <v>#N/A</v>
      </c>
    </row>
    <row r="539">
      <c r="C539" s="25"/>
      <c r="D539" s="25" t="str">
        <f t="shared" si="1"/>
        <v/>
      </c>
      <c r="E539" s="26" t="str">
        <f t="shared" si="2"/>
        <v/>
      </c>
      <c r="G539" s="27" t="str">
        <f t="shared" si="3"/>
        <v/>
      </c>
      <c r="I539" s="28"/>
      <c r="J539" s="30"/>
      <c r="K539" s="30"/>
      <c r="L539" s="30"/>
      <c r="M539" s="30"/>
      <c r="N539" s="30"/>
      <c r="O539" s="30"/>
      <c r="P539" s="30"/>
      <c r="Q539" s="65">
        <f t="shared" si="4"/>
        <v>0</v>
      </c>
      <c r="R539" s="30" t="str">
        <f t="shared" si="5"/>
        <v>#N/A</v>
      </c>
      <c r="T539" s="30" t="str">
        <f t="shared" si="6"/>
        <v>#N/A</v>
      </c>
      <c r="U539" s="30" t="str">
        <f t="shared" si="7"/>
        <v>#N/A</v>
      </c>
      <c r="V539" s="30" t="str">
        <f t="shared" si="8"/>
        <v>#N/A</v>
      </c>
      <c r="W539" s="30" t="str">
        <f t="shared" si="9"/>
        <v>#N/A</v>
      </c>
      <c r="X539" s="30" t="str">
        <f t="shared" si="10"/>
        <v>#N/A</v>
      </c>
      <c r="Y539" s="30" t="str">
        <f t="shared" si="11"/>
        <v>#N/A</v>
      </c>
      <c r="Z539" s="30" t="str">
        <f t="shared" si="12"/>
        <v>#N/A</v>
      </c>
      <c r="AA539" s="30" t="str">
        <f t="shared" si="13"/>
        <v>#N/A</v>
      </c>
    </row>
    <row r="540">
      <c r="C540" s="25"/>
      <c r="D540" s="25" t="str">
        <f t="shared" si="1"/>
        <v/>
      </c>
      <c r="E540" s="26" t="str">
        <f t="shared" si="2"/>
        <v/>
      </c>
      <c r="G540" s="27" t="str">
        <f t="shared" si="3"/>
        <v/>
      </c>
      <c r="I540" s="28"/>
      <c r="J540" s="30"/>
      <c r="K540" s="30"/>
      <c r="L540" s="30"/>
      <c r="M540" s="30"/>
      <c r="N540" s="30"/>
      <c r="O540" s="30"/>
      <c r="P540" s="30"/>
      <c r="Q540" s="65">
        <f t="shared" si="4"/>
        <v>0</v>
      </c>
      <c r="R540" s="30" t="str">
        <f t="shared" si="5"/>
        <v>#N/A</v>
      </c>
      <c r="T540" s="30" t="str">
        <f t="shared" si="6"/>
        <v>#N/A</v>
      </c>
      <c r="U540" s="30" t="str">
        <f t="shared" si="7"/>
        <v>#N/A</v>
      </c>
      <c r="V540" s="30" t="str">
        <f t="shared" si="8"/>
        <v>#N/A</v>
      </c>
      <c r="W540" s="30" t="str">
        <f t="shared" si="9"/>
        <v>#N/A</v>
      </c>
      <c r="X540" s="30" t="str">
        <f t="shared" si="10"/>
        <v>#N/A</v>
      </c>
      <c r="Y540" s="30" t="str">
        <f t="shared" si="11"/>
        <v>#N/A</v>
      </c>
      <c r="Z540" s="30" t="str">
        <f t="shared" si="12"/>
        <v>#N/A</v>
      </c>
      <c r="AA540" s="30" t="str">
        <f t="shared" si="13"/>
        <v>#N/A</v>
      </c>
    </row>
    <row r="541">
      <c r="C541" s="25"/>
      <c r="D541" s="25" t="str">
        <f t="shared" si="1"/>
        <v/>
      </c>
      <c r="E541" s="26" t="str">
        <f t="shared" si="2"/>
        <v/>
      </c>
      <c r="G541" s="27" t="str">
        <f t="shared" si="3"/>
        <v/>
      </c>
      <c r="I541" s="28"/>
      <c r="J541" s="30"/>
      <c r="K541" s="30"/>
      <c r="L541" s="30"/>
      <c r="M541" s="30"/>
      <c r="N541" s="30"/>
      <c r="O541" s="30"/>
      <c r="P541" s="30"/>
      <c r="Q541" s="65">
        <f t="shared" si="4"/>
        <v>0</v>
      </c>
      <c r="R541" s="30" t="str">
        <f t="shared" si="5"/>
        <v>#N/A</v>
      </c>
      <c r="T541" s="30" t="str">
        <f t="shared" si="6"/>
        <v>#N/A</v>
      </c>
      <c r="U541" s="30" t="str">
        <f t="shared" si="7"/>
        <v>#N/A</v>
      </c>
      <c r="V541" s="30" t="str">
        <f t="shared" si="8"/>
        <v>#N/A</v>
      </c>
      <c r="W541" s="30" t="str">
        <f t="shared" si="9"/>
        <v>#N/A</v>
      </c>
      <c r="X541" s="30" t="str">
        <f t="shared" si="10"/>
        <v>#N/A</v>
      </c>
      <c r="Y541" s="30" t="str">
        <f t="shared" si="11"/>
        <v>#N/A</v>
      </c>
      <c r="Z541" s="30" t="str">
        <f t="shared" si="12"/>
        <v>#N/A</v>
      </c>
      <c r="AA541" s="30" t="str">
        <f t="shared" si="13"/>
        <v>#N/A</v>
      </c>
    </row>
    <row r="542">
      <c r="C542" s="25"/>
      <c r="D542" s="25" t="str">
        <f t="shared" si="1"/>
        <v/>
      </c>
      <c r="E542" s="26" t="str">
        <f t="shared" si="2"/>
        <v/>
      </c>
      <c r="G542" s="27" t="str">
        <f t="shared" si="3"/>
        <v/>
      </c>
      <c r="I542" s="28"/>
      <c r="J542" s="30"/>
      <c r="K542" s="30"/>
      <c r="L542" s="30"/>
      <c r="M542" s="30"/>
      <c r="N542" s="30"/>
      <c r="O542" s="30"/>
      <c r="P542" s="30"/>
      <c r="Q542" s="65">
        <f t="shared" si="4"/>
        <v>0</v>
      </c>
      <c r="R542" s="30" t="str">
        <f t="shared" si="5"/>
        <v>#N/A</v>
      </c>
      <c r="T542" s="30" t="str">
        <f t="shared" si="6"/>
        <v>#N/A</v>
      </c>
      <c r="U542" s="30" t="str">
        <f t="shared" si="7"/>
        <v>#N/A</v>
      </c>
      <c r="V542" s="30" t="str">
        <f t="shared" si="8"/>
        <v>#N/A</v>
      </c>
      <c r="W542" s="30" t="str">
        <f t="shared" si="9"/>
        <v>#N/A</v>
      </c>
      <c r="X542" s="30" t="str">
        <f t="shared" si="10"/>
        <v>#N/A</v>
      </c>
      <c r="Y542" s="30" t="str">
        <f t="shared" si="11"/>
        <v>#N/A</v>
      </c>
      <c r="Z542" s="30" t="str">
        <f t="shared" si="12"/>
        <v>#N/A</v>
      </c>
      <c r="AA542" s="30" t="str">
        <f t="shared" si="13"/>
        <v>#N/A</v>
      </c>
    </row>
    <row r="543">
      <c r="C543" s="25"/>
      <c r="D543" s="25" t="str">
        <f t="shared" si="1"/>
        <v/>
      </c>
      <c r="E543" s="26" t="str">
        <f t="shared" si="2"/>
        <v/>
      </c>
      <c r="G543" s="27" t="str">
        <f t="shared" si="3"/>
        <v/>
      </c>
      <c r="I543" s="28"/>
      <c r="J543" s="30"/>
      <c r="K543" s="30"/>
      <c r="L543" s="30"/>
      <c r="M543" s="30"/>
      <c r="N543" s="30"/>
      <c r="O543" s="30"/>
      <c r="P543" s="30"/>
      <c r="Q543" s="65">
        <f t="shared" si="4"/>
        <v>0</v>
      </c>
      <c r="R543" s="30" t="str">
        <f t="shared" si="5"/>
        <v>#N/A</v>
      </c>
      <c r="T543" s="30" t="str">
        <f t="shared" si="6"/>
        <v>#N/A</v>
      </c>
      <c r="U543" s="30" t="str">
        <f t="shared" si="7"/>
        <v>#N/A</v>
      </c>
      <c r="V543" s="30" t="str">
        <f t="shared" si="8"/>
        <v>#N/A</v>
      </c>
      <c r="W543" s="30" t="str">
        <f t="shared" si="9"/>
        <v>#N/A</v>
      </c>
      <c r="X543" s="30" t="str">
        <f t="shared" si="10"/>
        <v>#N/A</v>
      </c>
      <c r="Y543" s="30" t="str">
        <f t="shared" si="11"/>
        <v>#N/A</v>
      </c>
      <c r="Z543" s="30" t="str">
        <f t="shared" si="12"/>
        <v>#N/A</v>
      </c>
      <c r="AA543" s="30" t="str">
        <f t="shared" si="13"/>
        <v>#N/A</v>
      </c>
    </row>
    <row r="544">
      <c r="C544" s="25"/>
      <c r="D544" s="25" t="str">
        <f t="shared" si="1"/>
        <v/>
      </c>
      <c r="E544" s="26" t="str">
        <f t="shared" si="2"/>
        <v/>
      </c>
      <c r="G544" s="27" t="str">
        <f t="shared" si="3"/>
        <v/>
      </c>
      <c r="I544" s="28"/>
      <c r="J544" s="30"/>
      <c r="K544" s="30"/>
      <c r="L544" s="30"/>
      <c r="M544" s="30"/>
      <c r="N544" s="30"/>
      <c r="O544" s="30"/>
      <c r="P544" s="30"/>
      <c r="Q544" s="65">
        <f t="shared" si="4"/>
        <v>0</v>
      </c>
      <c r="R544" s="30" t="str">
        <f t="shared" si="5"/>
        <v>#N/A</v>
      </c>
      <c r="T544" s="30" t="str">
        <f t="shared" si="6"/>
        <v>#N/A</v>
      </c>
      <c r="U544" s="30" t="str">
        <f t="shared" si="7"/>
        <v>#N/A</v>
      </c>
      <c r="V544" s="30" t="str">
        <f t="shared" si="8"/>
        <v>#N/A</v>
      </c>
      <c r="W544" s="30" t="str">
        <f t="shared" si="9"/>
        <v>#N/A</v>
      </c>
      <c r="X544" s="30" t="str">
        <f t="shared" si="10"/>
        <v>#N/A</v>
      </c>
      <c r="Y544" s="30" t="str">
        <f t="shared" si="11"/>
        <v>#N/A</v>
      </c>
      <c r="Z544" s="30" t="str">
        <f t="shared" si="12"/>
        <v>#N/A</v>
      </c>
      <c r="AA544" s="30" t="str">
        <f t="shared" si="13"/>
        <v>#N/A</v>
      </c>
    </row>
    <row r="545">
      <c r="C545" s="25"/>
      <c r="D545" s="25" t="str">
        <f t="shared" si="1"/>
        <v/>
      </c>
      <c r="E545" s="26" t="str">
        <f t="shared" si="2"/>
        <v/>
      </c>
      <c r="G545" s="27" t="str">
        <f t="shared" si="3"/>
        <v/>
      </c>
      <c r="I545" s="28"/>
      <c r="J545" s="30"/>
      <c r="K545" s="30"/>
      <c r="L545" s="30"/>
      <c r="M545" s="30"/>
      <c r="N545" s="30"/>
      <c r="O545" s="30"/>
      <c r="P545" s="30"/>
      <c r="Q545" s="65">
        <f t="shared" si="4"/>
        <v>0</v>
      </c>
      <c r="R545" s="30" t="str">
        <f t="shared" si="5"/>
        <v>#N/A</v>
      </c>
      <c r="T545" s="30" t="str">
        <f t="shared" si="6"/>
        <v>#N/A</v>
      </c>
      <c r="U545" s="30" t="str">
        <f t="shared" si="7"/>
        <v>#N/A</v>
      </c>
      <c r="V545" s="30" t="str">
        <f t="shared" si="8"/>
        <v>#N/A</v>
      </c>
      <c r="W545" s="30" t="str">
        <f t="shared" si="9"/>
        <v>#N/A</v>
      </c>
      <c r="X545" s="30" t="str">
        <f t="shared" si="10"/>
        <v>#N/A</v>
      </c>
      <c r="Y545" s="30" t="str">
        <f t="shared" si="11"/>
        <v>#N/A</v>
      </c>
      <c r="Z545" s="30" t="str">
        <f t="shared" si="12"/>
        <v>#N/A</v>
      </c>
      <c r="AA545" s="30" t="str">
        <f t="shared" si="13"/>
        <v>#N/A</v>
      </c>
    </row>
    <row r="546">
      <c r="C546" s="25"/>
      <c r="D546" s="25" t="str">
        <f t="shared" si="1"/>
        <v/>
      </c>
      <c r="E546" s="26" t="str">
        <f t="shared" si="2"/>
        <v/>
      </c>
      <c r="G546" s="27" t="str">
        <f t="shared" si="3"/>
        <v/>
      </c>
      <c r="I546" s="28"/>
      <c r="J546" s="30"/>
      <c r="K546" s="30"/>
      <c r="L546" s="30"/>
      <c r="M546" s="30"/>
      <c r="N546" s="30"/>
      <c r="O546" s="30"/>
      <c r="P546" s="30"/>
      <c r="Q546" s="65">
        <f t="shared" si="4"/>
        <v>0</v>
      </c>
      <c r="R546" s="30" t="str">
        <f t="shared" si="5"/>
        <v>#N/A</v>
      </c>
      <c r="T546" s="30" t="str">
        <f t="shared" si="6"/>
        <v>#N/A</v>
      </c>
      <c r="U546" s="30" t="str">
        <f t="shared" si="7"/>
        <v>#N/A</v>
      </c>
      <c r="V546" s="30" t="str">
        <f t="shared" si="8"/>
        <v>#N/A</v>
      </c>
      <c r="W546" s="30" t="str">
        <f t="shared" si="9"/>
        <v>#N/A</v>
      </c>
      <c r="X546" s="30" t="str">
        <f t="shared" si="10"/>
        <v>#N/A</v>
      </c>
      <c r="Y546" s="30" t="str">
        <f t="shared" si="11"/>
        <v>#N/A</v>
      </c>
      <c r="Z546" s="30" t="str">
        <f t="shared" si="12"/>
        <v>#N/A</v>
      </c>
      <c r="AA546" s="30" t="str">
        <f t="shared" si="13"/>
        <v>#N/A</v>
      </c>
    </row>
    <row r="547">
      <c r="C547" s="25"/>
      <c r="D547" s="25" t="str">
        <f t="shared" si="1"/>
        <v/>
      </c>
      <c r="E547" s="26" t="str">
        <f t="shared" si="2"/>
        <v/>
      </c>
      <c r="G547" s="27" t="str">
        <f t="shared" si="3"/>
        <v/>
      </c>
      <c r="I547" s="28"/>
      <c r="J547" s="30"/>
      <c r="K547" s="30"/>
      <c r="L547" s="30"/>
      <c r="M547" s="30"/>
      <c r="N547" s="30"/>
      <c r="O547" s="30"/>
      <c r="P547" s="30"/>
      <c r="Q547" s="65">
        <f t="shared" si="4"/>
        <v>0</v>
      </c>
      <c r="R547" s="30" t="str">
        <f t="shared" si="5"/>
        <v>#N/A</v>
      </c>
      <c r="T547" s="30" t="str">
        <f t="shared" si="6"/>
        <v>#N/A</v>
      </c>
      <c r="U547" s="30" t="str">
        <f t="shared" si="7"/>
        <v>#N/A</v>
      </c>
      <c r="V547" s="30" t="str">
        <f t="shared" si="8"/>
        <v>#N/A</v>
      </c>
      <c r="W547" s="30" t="str">
        <f t="shared" si="9"/>
        <v>#N/A</v>
      </c>
      <c r="X547" s="30" t="str">
        <f t="shared" si="10"/>
        <v>#N/A</v>
      </c>
      <c r="Y547" s="30" t="str">
        <f t="shared" si="11"/>
        <v>#N/A</v>
      </c>
      <c r="Z547" s="30" t="str">
        <f t="shared" si="12"/>
        <v>#N/A</v>
      </c>
      <c r="AA547" s="30" t="str">
        <f t="shared" si="13"/>
        <v>#N/A</v>
      </c>
    </row>
    <row r="548">
      <c r="C548" s="25"/>
      <c r="D548" s="25" t="str">
        <f t="shared" si="1"/>
        <v/>
      </c>
      <c r="E548" s="26" t="str">
        <f t="shared" si="2"/>
        <v/>
      </c>
      <c r="G548" s="27" t="str">
        <f t="shared" si="3"/>
        <v/>
      </c>
      <c r="I548" s="28"/>
      <c r="J548" s="30"/>
      <c r="K548" s="30"/>
      <c r="L548" s="30"/>
      <c r="M548" s="30"/>
      <c r="N548" s="30"/>
      <c r="O548" s="30"/>
      <c r="P548" s="30"/>
      <c r="Q548" s="65">
        <f t="shared" si="4"/>
        <v>0</v>
      </c>
      <c r="R548" s="30" t="str">
        <f t="shared" si="5"/>
        <v>#N/A</v>
      </c>
      <c r="T548" s="30" t="str">
        <f t="shared" si="6"/>
        <v>#N/A</v>
      </c>
      <c r="U548" s="30" t="str">
        <f t="shared" si="7"/>
        <v>#N/A</v>
      </c>
      <c r="V548" s="30" t="str">
        <f t="shared" si="8"/>
        <v>#N/A</v>
      </c>
      <c r="W548" s="30" t="str">
        <f t="shared" si="9"/>
        <v>#N/A</v>
      </c>
      <c r="X548" s="30" t="str">
        <f t="shared" si="10"/>
        <v>#N/A</v>
      </c>
      <c r="Y548" s="30" t="str">
        <f t="shared" si="11"/>
        <v>#N/A</v>
      </c>
      <c r="Z548" s="30" t="str">
        <f t="shared" si="12"/>
        <v>#N/A</v>
      </c>
      <c r="AA548" s="30" t="str">
        <f t="shared" si="13"/>
        <v>#N/A</v>
      </c>
    </row>
    <row r="549">
      <c r="C549" s="25"/>
      <c r="D549" s="25" t="str">
        <f t="shared" si="1"/>
        <v/>
      </c>
      <c r="E549" s="26" t="str">
        <f t="shared" si="2"/>
        <v/>
      </c>
      <c r="G549" s="27" t="str">
        <f t="shared" si="3"/>
        <v/>
      </c>
      <c r="I549" s="28"/>
      <c r="J549" s="30"/>
      <c r="K549" s="30"/>
      <c r="L549" s="30"/>
      <c r="M549" s="30"/>
      <c r="N549" s="30"/>
      <c r="O549" s="30"/>
      <c r="P549" s="30"/>
      <c r="Q549" s="65">
        <f t="shared" si="4"/>
        <v>0</v>
      </c>
      <c r="R549" s="30" t="str">
        <f t="shared" si="5"/>
        <v>#N/A</v>
      </c>
      <c r="T549" s="30" t="str">
        <f t="shared" si="6"/>
        <v>#N/A</v>
      </c>
      <c r="U549" s="30" t="str">
        <f t="shared" si="7"/>
        <v>#N/A</v>
      </c>
      <c r="V549" s="30" t="str">
        <f t="shared" si="8"/>
        <v>#N/A</v>
      </c>
      <c r="W549" s="30" t="str">
        <f t="shared" si="9"/>
        <v>#N/A</v>
      </c>
      <c r="X549" s="30" t="str">
        <f t="shared" si="10"/>
        <v>#N/A</v>
      </c>
      <c r="Y549" s="30" t="str">
        <f t="shared" si="11"/>
        <v>#N/A</v>
      </c>
      <c r="Z549" s="30" t="str">
        <f t="shared" si="12"/>
        <v>#N/A</v>
      </c>
      <c r="AA549" s="30" t="str">
        <f t="shared" si="13"/>
        <v>#N/A</v>
      </c>
    </row>
    <row r="550">
      <c r="C550" s="25"/>
      <c r="D550" s="25" t="str">
        <f t="shared" si="1"/>
        <v/>
      </c>
      <c r="E550" s="26" t="str">
        <f t="shared" si="2"/>
        <v/>
      </c>
      <c r="G550" s="27" t="str">
        <f t="shared" si="3"/>
        <v/>
      </c>
      <c r="I550" s="28"/>
      <c r="J550" s="30"/>
      <c r="K550" s="30"/>
      <c r="L550" s="30"/>
      <c r="M550" s="30"/>
      <c r="N550" s="30"/>
      <c r="O550" s="30"/>
      <c r="P550" s="30"/>
      <c r="Q550" s="65">
        <f t="shared" si="4"/>
        <v>0</v>
      </c>
      <c r="R550" s="30" t="str">
        <f t="shared" si="5"/>
        <v>#N/A</v>
      </c>
      <c r="T550" s="30" t="str">
        <f t="shared" si="6"/>
        <v>#N/A</v>
      </c>
      <c r="U550" s="30" t="str">
        <f t="shared" si="7"/>
        <v>#N/A</v>
      </c>
      <c r="V550" s="30" t="str">
        <f t="shared" si="8"/>
        <v>#N/A</v>
      </c>
      <c r="W550" s="30" t="str">
        <f t="shared" si="9"/>
        <v>#N/A</v>
      </c>
      <c r="X550" s="30" t="str">
        <f t="shared" si="10"/>
        <v>#N/A</v>
      </c>
      <c r="Y550" s="30" t="str">
        <f t="shared" si="11"/>
        <v>#N/A</v>
      </c>
      <c r="Z550" s="30" t="str">
        <f t="shared" si="12"/>
        <v>#N/A</v>
      </c>
      <c r="AA550" s="30" t="str">
        <f t="shared" si="13"/>
        <v>#N/A</v>
      </c>
    </row>
    <row r="551">
      <c r="C551" s="25"/>
      <c r="D551" s="25" t="str">
        <f t="shared" si="1"/>
        <v/>
      </c>
      <c r="E551" s="26" t="str">
        <f t="shared" si="2"/>
        <v/>
      </c>
      <c r="G551" s="27" t="str">
        <f t="shared" si="3"/>
        <v/>
      </c>
      <c r="I551" s="28"/>
      <c r="J551" s="30"/>
      <c r="K551" s="30"/>
      <c r="L551" s="30"/>
      <c r="M551" s="30"/>
      <c r="N551" s="30"/>
      <c r="O551" s="30"/>
      <c r="P551" s="30"/>
      <c r="Q551" s="65">
        <f t="shared" si="4"/>
        <v>0</v>
      </c>
      <c r="R551" s="30" t="str">
        <f t="shared" si="5"/>
        <v>#N/A</v>
      </c>
      <c r="T551" s="30" t="str">
        <f t="shared" si="6"/>
        <v>#N/A</v>
      </c>
      <c r="U551" s="30" t="str">
        <f t="shared" si="7"/>
        <v>#N/A</v>
      </c>
      <c r="V551" s="30" t="str">
        <f t="shared" si="8"/>
        <v>#N/A</v>
      </c>
      <c r="W551" s="30" t="str">
        <f t="shared" si="9"/>
        <v>#N/A</v>
      </c>
      <c r="X551" s="30" t="str">
        <f t="shared" si="10"/>
        <v>#N/A</v>
      </c>
      <c r="Y551" s="30" t="str">
        <f t="shared" si="11"/>
        <v>#N/A</v>
      </c>
      <c r="Z551" s="30" t="str">
        <f t="shared" si="12"/>
        <v>#N/A</v>
      </c>
      <c r="AA551" s="30" t="str">
        <f t="shared" si="13"/>
        <v>#N/A</v>
      </c>
    </row>
    <row r="552">
      <c r="C552" s="25"/>
      <c r="D552" s="25" t="str">
        <f t="shared" si="1"/>
        <v/>
      </c>
      <c r="E552" s="26" t="str">
        <f t="shared" si="2"/>
        <v/>
      </c>
      <c r="G552" s="27" t="str">
        <f t="shared" si="3"/>
        <v/>
      </c>
      <c r="I552" s="28"/>
      <c r="J552" s="30"/>
      <c r="K552" s="30"/>
      <c r="L552" s="30"/>
      <c r="M552" s="30"/>
      <c r="N552" s="30"/>
      <c r="O552" s="30"/>
      <c r="P552" s="30"/>
      <c r="Q552" s="65">
        <f t="shared" si="4"/>
        <v>0</v>
      </c>
      <c r="R552" s="30" t="str">
        <f t="shared" si="5"/>
        <v>#N/A</v>
      </c>
      <c r="T552" s="30" t="str">
        <f t="shared" si="6"/>
        <v>#N/A</v>
      </c>
      <c r="U552" s="30" t="str">
        <f t="shared" si="7"/>
        <v>#N/A</v>
      </c>
      <c r="V552" s="30" t="str">
        <f t="shared" si="8"/>
        <v>#N/A</v>
      </c>
      <c r="W552" s="30" t="str">
        <f t="shared" si="9"/>
        <v>#N/A</v>
      </c>
      <c r="X552" s="30" t="str">
        <f t="shared" si="10"/>
        <v>#N/A</v>
      </c>
      <c r="Y552" s="30" t="str">
        <f t="shared" si="11"/>
        <v>#N/A</v>
      </c>
      <c r="Z552" s="30" t="str">
        <f t="shared" si="12"/>
        <v>#N/A</v>
      </c>
      <c r="AA552" s="30" t="str">
        <f t="shared" si="13"/>
        <v>#N/A</v>
      </c>
    </row>
    <row r="553">
      <c r="C553" s="25"/>
      <c r="D553" s="25" t="str">
        <f t="shared" si="1"/>
        <v/>
      </c>
      <c r="E553" s="26" t="str">
        <f t="shared" si="2"/>
        <v/>
      </c>
      <c r="G553" s="27" t="str">
        <f t="shared" si="3"/>
        <v/>
      </c>
      <c r="I553" s="28"/>
      <c r="J553" s="30"/>
      <c r="K553" s="30"/>
      <c r="L553" s="30"/>
      <c r="M553" s="30"/>
      <c r="N553" s="30"/>
      <c r="O553" s="30"/>
      <c r="P553" s="30"/>
      <c r="Q553" s="65">
        <f t="shared" si="4"/>
        <v>0</v>
      </c>
      <c r="R553" s="30" t="str">
        <f t="shared" si="5"/>
        <v>#N/A</v>
      </c>
      <c r="T553" s="30" t="str">
        <f t="shared" si="6"/>
        <v>#N/A</v>
      </c>
      <c r="U553" s="30" t="str">
        <f t="shared" si="7"/>
        <v>#N/A</v>
      </c>
      <c r="V553" s="30" t="str">
        <f t="shared" si="8"/>
        <v>#N/A</v>
      </c>
      <c r="W553" s="30" t="str">
        <f t="shared" si="9"/>
        <v>#N/A</v>
      </c>
      <c r="X553" s="30" t="str">
        <f t="shared" si="10"/>
        <v>#N/A</v>
      </c>
      <c r="Y553" s="30" t="str">
        <f t="shared" si="11"/>
        <v>#N/A</v>
      </c>
      <c r="Z553" s="30" t="str">
        <f t="shared" si="12"/>
        <v>#N/A</v>
      </c>
      <c r="AA553" s="30" t="str">
        <f t="shared" si="13"/>
        <v>#N/A</v>
      </c>
    </row>
    <row r="554">
      <c r="C554" s="25"/>
      <c r="D554" s="25" t="str">
        <f t="shared" si="1"/>
        <v/>
      </c>
      <c r="E554" s="26" t="str">
        <f t="shared" si="2"/>
        <v/>
      </c>
      <c r="G554" s="27" t="str">
        <f t="shared" si="3"/>
        <v/>
      </c>
      <c r="I554" s="28"/>
      <c r="J554" s="30"/>
      <c r="K554" s="30"/>
      <c r="L554" s="30"/>
      <c r="M554" s="30"/>
      <c r="N554" s="30"/>
      <c r="O554" s="30"/>
      <c r="P554" s="30"/>
      <c r="Q554" s="65">
        <f t="shared" si="4"/>
        <v>0</v>
      </c>
      <c r="R554" s="30" t="str">
        <f t="shared" si="5"/>
        <v>#N/A</v>
      </c>
      <c r="T554" s="30" t="str">
        <f t="shared" si="6"/>
        <v>#N/A</v>
      </c>
      <c r="U554" s="30" t="str">
        <f t="shared" si="7"/>
        <v>#N/A</v>
      </c>
      <c r="V554" s="30" t="str">
        <f t="shared" si="8"/>
        <v>#N/A</v>
      </c>
      <c r="W554" s="30" t="str">
        <f t="shared" si="9"/>
        <v>#N/A</v>
      </c>
      <c r="X554" s="30" t="str">
        <f t="shared" si="10"/>
        <v>#N/A</v>
      </c>
      <c r="Y554" s="30" t="str">
        <f t="shared" si="11"/>
        <v>#N/A</v>
      </c>
      <c r="Z554" s="30" t="str">
        <f t="shared" si="12"/>
        <v>#N/A</v>
      </c>
      <c r="AA554" s="30" t="str">
        <f t="shared" si="13"/>
        <v>#N/A</v>
      </c>
    </row>
    <row r="555">
      <c r="C555" s="25"/>
      <c r="D555" s="25" t="str">
        <f t="shared" si="1"/>
        <v/>
      </c>
      <c r="E555" s="26" t="str">
        <f t="shared" si="2"/>
        <v/>
      </c>
      <c r="G555" s="27" t="str">
        <f t="shared" si="3"/>
        <v/>
      </c>
      <c r="I555" s="28"/>
      <c r="J555" s="30"/>
      <c r="K555" s="30"/>
      <c r="L555" s="30"/>
      <c r="M555" s="30"/>
      <c r="N555" s="30"/>
      <c r="O555" s="30"/>
      <c r="P555" s="30"/>
      <c r="Q555" s="65">
        <f t="shared" si="4"/>
        <v>0</v>
      </c>
      <c r="R555" s="30" t="str">
        <f t="shared" si="5"/>
        <v>#N/A</v>
      </c>
      <c r="T555" s="30" t="str">
        <f t="shared" si="6"/>
        <v>#N/A</v>
      </c>
      <c r="U555" s="30" t="str">
        <f t="shared" si="7"/>
        <v>#N/A</v>
      </c>
      <c r="V555" s="30" t="str">
        <f t="shared" si="8"/>
        <v>#N/A</v>
      </c>
      <c r="W555" s="30" t="str">
        <f t="shared" si="9"/>
        <v>#N/A</v>
      </c>
      <c r="X555" s="30" t="str">
        <f t="shared" si="10"/>
        <v>#N/A</v>
      </c>
      <c r="Y555" s="30" t="str">
        <f t="shared" si="11"/>
        <v>#N/A</v>
      </c>
      <c r="Z555" s="30" t="str">
        <f t="shared" si="12"/>
        <v>#N/A</v>
      </c>
      <c r="AA555" s="30" t="str">
        <f t="shared" si="13"/>
        <v>#N/A</v>
      </c>
    </row>
    <row r="556">
      <c r="C556" s="25"/>
      <c r="D556" s="25" t="str">
        <f t="shared" si="1"/>
        <v/>
      </c>
      <c r="E556" s="26" t="str">
        <f t="shared" si="2"/>
        <v/>
      </c>
      <c r="G556" s="27" t="str">
        <f t="shared" si="3"/>
        <v/>
      </c>
      <c r="I556" s="28"/>
      <c r="J556" s="30"/>
      <c r="K556" s="30"/>
      <c r="L556" s="30"/>
      <c r="M556" s="30"/>
      <c r="N556" s="30"/>
      <c r="O556" s="30"/>
      <c r="P556" s="30"/>
      <c r="Q556" s="65">
        <f t="shared" si="4"/>
        <v>0</v>
      </c>
      <c r="R556" s="30" t="str">
        <f t="shared" si="5"/>
        <v>#N/A</v>
      </c>
      <c r="T556" s="30" t="str">
        <f t="shared" si="6"/>
        <v>#N/A</v>
      </c>
      <c r="U556" s="30" t="str">
        <f t="shared" si="7"/>
        <v>#N/A</v>
      </c>
      <c r="V556" s="30" t="str">
        <f t="shared" si="8"/>
        <v>#N/A</v>
      </c>
      <c r="W556" s="30" t="str">
        <f t="shared" si="9"/>
        <v>#N/A</v>
      </c>
      <c r="X556" s="30" t="str">
        <f t="shared" si="10"/>
        <v>#N/A</v>
      </c>
      <c r="Y556" s="30" t="str">
        <f t="shared" si="11"/>
        <v>#N/A</v>
      </c>
      <c r="Z556" s="30" t="str">
        <f t="shared" si="12"/>
        <v>#N/A</v>
      </c>
      <c r="AA556" s="30" t="str">
        <f t="shared" si="13"/>
        <v>#N/A</v>
      </c>
    </row>
    <row r="557">
      <c r="C557" s="25"/>
      <c r="D557" s="25" t="str">
        <f t="shared" si="1"/>
        <v/>
      </c>
      <c r="E557" s="26" t="str">
        <f t="shared" si="2"/>
        <v/>
      </c>
      <c r="G557" s="27" t="str">
        <f t="shared" si="3"/>
        <v/>
      </c>
      <c r="I557" s="28"/>
      <c r="J557" s="30"/>
      <c r="K557" s="30"/>
      <c r="L557" s="30"/>
      <c r="M557" s="30"/>
      <c r="N557" s="30"/>
      <c r="O557" s="30"/>
      <c r="P557" s="30"/>
      <c r="Q557" s="65">
        <f t="shared" si="4"/>
        <v>0</v>
      </c>
      <c r="R557" s="30" t="str">
        <f t="shared" si="5"/>
        <v>#N/A</v>
      </c>
      <c r="T557" s="30" t="str">
        <f t="shared" si="6"/>
        <v>#N/A</v>
      </c>
      <c r="U557" s="30" t="str">
        <f t="shared" si="7"/>
        <v>#N/A</v>
      </c>
      <c r="V557" s="30" t="str">
        <f t="shared" si="8"/>
        <v>#N/A</v>
      </c>
      <c r="W557" s="30" t="str">
        <f t="shared" si="9"/>
        <v>#N/A</v>
      </c>
      <c r="X557" s="30" t="str">
        <f t="shared" si="10"/>
        <v>#N/A</v>
      </c>
      <c r="Y557" s="30" t="str">
        <f t="shared" si="11"/>
        <v>#N/A</v>
      </c>
      <c r="Z557" s="30" t="str">
        <f t="shared" si="12"/>
        <v>#N/A</v>
      </c>
      <c r="AA557" s="30" t="str">
        <f t="shared" si="13"/>
        <v>#N/A</v>
      </c>
    </row>
    <row r="558">
      <c r="C558" s="25"/>
      <c r="D558" s="25" t="str">
        <f t="shared" si="1"/>
        <v/>
      </c>
      <c r="E558" s="26" t="str">
        <f t="shared" si="2"/>
        <v/>
      </c>
      <c r="G558" s="27" t="str">
        <f t="shared" si="3"/>
        <v/>
      </c>
      <c r="I558" s="28"/>
      <c r="J558" s="30"/>
      <c r="K558" s="30"/>
      <c r="L558" s="30"/>
      <c r="M558" s="30"/>
      <c r="N558" s="30"/>
      <c r="O558" s="30"/>
      <c r="P558" s="30"/>
      <c r="Q558" s="65">
        <f t="shared" si="4"/>
        <v>0</v>
      </c>
      <c r="R558" s="30" t="str">
        <f t="shared" si="5"/>
        <v>#N/A</v>
      </c>
      <c r="T558" s="30" t="str">
        <f t="shared" si="6"/>
        <v>#N/A</v>
      </c>
      <c r="U558" s="30" t="str">
        <f t="shared" si="7"/>
        <v>#N/A</v>
      </c>
      <c r="V558" s="30" t="str">
        <f t="shared" si="8"/>
        <v>#N/A</v>
      </c>
      <c r="W558" s="30" t="str">
        <f t="shared" si="9"/>
        <v>#N/A</v>
      </c>
      <c r="X558" s="30" t="str">
        <f t="shared" si="10"/>
        <v>#N/A</v>
      </c>
      <c r="Y558" s="30" t="str">
        <f t="shared" si="11"/>
        <v>#N/A</v>
      </c>
      <c r="Z558" s="30" t="str">
        <f t="shared" si="12"/>
        <v>#N/A</v>
      </c>
      <c r="AA558" s="30" t="str">
        <f t="shared" si="13"/>
        <v>#N/A</v>
      </c>
    </row>
    <row r="559">
      <c r="C559" s="25"/>
      <c r="D559" s="25" t="str">
        <f t="shared" si="1"/>
        <v/>
      </c>
      <c r="E559" s="26" t="str">
        <f t="shared" si="2"/>
        <v/>
      </c>
      <c r="G559" s="27" t="str">
        <f t="shared" si="3"/>
        <v/>
      </c>
      <c r="I559" s="28"/>
      <c r="J559" s="30"/>
      <c r="K559" s="30"/>
      <c r="L559" s="30"/>
      <c r="M559" s="30"/>
      <c r="N559" s="30"/>
      <c r="O559" s="30"/>
      <c r="P559" s="30"/>
      <c r="Q559" s="65">
        <f t="shared" si="4"/>
        <v>0</v>
      </c>
      <c r="R559" s="30" t="str">
        <f t="shared" si="5"/>
        <v>#N/A</v>
      </c>
      <c r="T559" s="30" t="str">
        <f t="shared" si="6"/>
        <v>#N/A</v>
      </c>
      <c r="U559" s="30" t="str">
        <f t="shared" si="7"/>
        <v>#N/A</v>
      </c>
      <c r="V559" s="30" t="str">
        <f t="shared" si="8"/>
        <v>#N/A</v>
      </c>
      <c r="W559" s="30" t="str">
        <f t="shared" si="9"/>
        <v>#N/A</v>
      </c>
      <c r="X559" s="30" t="str">
        <f t="shared" si="10"/>
        <v>#N/A</v>
      </c>
      <c r="Y559" s="30" t="str">
        <f t="shared" si="11"/>
        <v>#N/A</v>
      </c>
      <c r="Z559" s="30" t="str">
        <f t="shared" si="12"/>
        <v>#N/A</v>
      </c>
      <c r="AA559" s="30" t="str">
        <f t="shared" si="13"/>
        <v>#N/A</v>
      </c>
    </row>
    <row r="560">
      <c r="C560" s="25"/>
      <c r="D560" s="25" t="str">
        <f t="shared" si="1"/>
        <v/>
      </c>
      <c r="E560" s="26" t="str">
        <f t="shared" si="2"/>
        <v/>
      </c>
      <c r="G560" s="27" t="str">
        <f t="shared" si="3"/>
        <v/>
      </c>
      <c r="I560" s="28"/>
      <c r="J560" s="30"/>
      <c r="K560" s="30"/>
      <c r="L560" s="30"/>
      <c r="M560" s="30"/>
      <c r="N560" s="30"/>
      <c r="O560" s="30"/>
      <c r="P560" s="30"/>
      <c r="Q560" s="65">
        <f t="shared" si="4"/>
        <v>0</v>
      </c>
      <c r="R560" s="30" t="str">
        <f t="shared" si="5"/>
        <v>#N/A</v>
      </c>
      <c r="T560" s="30" t="str">
        <f t="shared" si="6"/>
        <v>#N/A</v>
      </c>
      <c r="U560" s="30" t="str">
        <f t="shared" si="7"/>
        <v>#N/A</v>
      </c>
      <c r="V560" s="30" t="str">
        <f t="shared" si="8"/>
        <v>#N/A</v>
      </c>
      <c r="W560" s="30" t="str">
        <f t="shared" si="9"/>
        <v>#N/A</v>
      </c>
      <c r="X560" s="30" t="str">
        <f t="shared" si="10"/>
        <v>#N/A</v>
      </c>
      <c r="Y560" s="30" t="str">
        <f t="shared" si="11"/>
        <v>#N/A</v>
      </c>
      <c r="Z560" s="30" t="str">
        <f t="shared" si="12"/>
        <v>#N/A</v>
      </c>
      <c r="AA560" s="30" t="str">
        <f t="shared" si="13"/>
        <v>#N/A</v>
      </c>
    </row>
    <row r="561">
      <c r="C561" s="25"/>
      <c r="D561" s="25" t="str">
        <f t="shared" si="1"/>
        <v/>
      </c>
      <c r="E561" s="26" t="str">
        <f t="shared" si="2"/>
        <v/>
      </c>
      <c r="G561" s="27" t="str">
        <f t="shared" si="3"/>
        <v/>
      </c>
      <c r="I561" s="28"/>
      <c r="J561" s="30"/>
      <c r="K561" s="30"/>
      <c r="L561" s="30"/>
      <c r="M561" s="30"/>
      <c r="N561" s="30"/>
      <c r="O561" s="30"/>
      <c r="P561" s="30"/>
      <c r="Q561" s="65">
        <f t="shared" si="4"/>
        <v>0</v>
      </c>
      <c r="R561" s="30" t="str">
        <f t="shared" si="5"/>
        <v>#N/A</v>
      </c>
      <c r="T561" s="30" t="str">
        <f t="shared" si="6"/>
        <v>#N/A</v>
      </c>
      <c r="U561" s="30" t="str">
        <f t="shared" si="7"/>
        <v>#N/A</v>
      </c>
      <c r="V561" s="30" t="str">
        <f t="shared" si="8"/>
        <v>#N/A</v>
      </c>
      <c r="W561" s="30" t="str">
        <f t="shared" si="9"/>
        <v>#N/A</v>
      </c>
      <c r="X561" s="30" t="str">
        <f t="shared" si="10"/>
        <v>#N/A</v>
      </c>
      <c r="Y561" s="30" t="str">
        <f t="shared" si="11"/>
        <v>#N/A</v>
      </c>
      <c r="Z561" s="30" t="str">
        <f t="shared" si="12"/>
        <v>#N/A</v>
      </c>
      <c r="AA561" s="30" t="str">
        <f t="shared" si="13"/>
        <v>#N/A</v>
      </c>
    </row>
    <row r="562">
      <c r="C562" s="25"/>
      <c r="D562" s="25" t="str">
        <f t="shared" si="1"/>
        <v/>
      </c>
      <c r="E562" s="26" t="str">
        <f t="shared" si="2"/>
        <v/>
      </c>
      <c r="G562" s="27" t="str">
        <f t="shared" si="3"/>
        <v/>
      </c>
      <c r="I562" s="28"/>
      <c r="J562" s="30"/>
      <c r="K562" s="30"/>
      <c r="L562" s="30"/>
      <c r="M562" s="30"/>
      <c r="N562" s="30"/>
      <c r="O562" s="30"/>
      <c r="P562" s="30"/>
      <c r="Q562" s="65">
        <f t="shared" si="4"/>
        <v>0</v>
      </c>
      <c r="R562" s="30" t="str">
        <f t="shared" si="5"/>
        <v>#N/A</v>
      </c>
      <c r="T562" s="30" t="str">
        <f t="shared" si="6"/>
        <v>#N/A</v>
      </c>
      <c r="U562" s="30" t="str">
        <f t="shared" si="7"/>
        <v>#N/A</v>
      </c>
      <c r="V562" s="30" t="str">
        <f t="shared" si="8"/>
        <v>#N/A</v>
      </c>
      <c r="W562" s="30" t="str">
        <f t="shared" si="9"/>
        <v>#N/A</v>
      </c>
      <c r="X562" s="30" t="str">
        <f t="shared" si="10"/>
        <v>#N/A</v>
      </c>
      <c r="Y562" s="30" t="str">
        <f t="shared" si="11"/>
        <v>#N/A</v>
      </c>
      <c r="Z562" s="30" t="str">
        <f t="shared" si="12"/>
        <v>#N/A</v>
      </c>
      <c r="AA562" s="30" t="str">
        <f t="shared" si="13"/>
        <v>#N/A</v>
      </c>
    </row>
    <row r="563">
      <c r="C563" s="25"/>
      <c r="D563" s="25" t="str">
        <f t="shared" si="1"/>
        <v/>
      </c>
      <c r="E563" s="26" t="str">
        <f t="shared" si="2"/>
        <v/>
      </c>
      <c r="G563" s="27" t="str">
        <f t="shared" si="3"/>
        <v/>
      </c>
      <c r="I563" s="28"/>
      <c r="J563" s="30"/>
      <c r="K563" s="30"/>
      <c r="L563" s="30"/>
      <c r="M563" s="30"/>
      <c r="N563" s="30"/>
      <c r="O563" s="30"/>
      <c r="P563" s="30"/>
      <c r="Q563" s="65">
        <f t="shared" si="4"/>
        <v>0</v>
      </c>
      <c r="R563" s="30" t="str">
        <f t="shared" si="5"/>
        <v>#N/A</v>
      </c>
      <c r="T563" s="30" t="str">
        <f t="shared" si="6"/>
        <v>#N/A</v>
      </c>
      <c r="U563" s="30" t="str">
        <f t="shared" si="7"/>
        <v>#N/A</v>
      </c>
      <c r="V563" s="30" t="str">
        <f t="shared" si="8"/>
        <v>#N/A</v>
      </c>
      <c r="W563" s="30" t="str">
        <f t="shared" si="9"/>
        <v>#N/A</v>
      </c>
      <c r="X563" s="30" t="str">
        <f t="shared" si="10"/>
        <v>#N/A</v>
      </c>
      <c r="Y563" s="30" t="str">
        <f t="shared" si="11"/>
        <v>#N/A</v>
      </c>
      <c r="Z563" s="30" t="str">
        <f t="shared" si="12"/>
        <v>#N/A</v>
      </c>
      <c r="AA563" s="30" t="str">
        <f t="shared" si="13"/>
        <v>#N/A</v>
      </c>
    </row>
    <row r="564">
      <c r="C564" s="25"/>
      <c r="D564" s="25" t="str">
        <f t="shared" si="1"/>
        <v/>
      </c>
      <c r="E564" s="26" t="str">
        <f t="shared" si="2"/>
        <v/>
      </c>
      <c r="G564" s="27" t="str">
        <f t="shared" si="3"/>
        <v/>
      </c>
      <c r="I564" s="28"/>
      <c r="J564" s="30"/>
      <c r="K564" s="30"/>
      <c r="L564" s="30"/>
      <c r="M564" s="30"/>
      <c r="N564" s="30"/>
      <c r="O564" s="30"/>
      <c r="P564" s="30"/>
      <c r="Q564" s="65">
        <f t="shared" si="4"/>
        <v>0</v>
      </c>
      <c r="R564" s="30" t="str">
        <f t="shared" si="5"/>
        <v>#N/A</v>
      </c>
      <c r="T564" s="30" t="str">
        <f t="shared" si="6"/>
        <v>#N/A</v>
      </c>
      <c r="U564" s="30" t="str">
        <f t="shared" si="7"/>
        <v>#N/A</v>
      </c>
      <c r="V564" s="30" t="str">
        <f t="shared" si="8"/>
        <v>#N/A</v>
      </c>
      <c r="W564" s="30" t="str">
        <f t="shared" si="9"/>
        <v>#N/A</v>
      </c>
      <c r="X564" s="30" t="str">
        <f t="shared" si="10"/>
        <v>#N/A</v>
      </c>
      <c r="Y564" s="30" t="str">
        <f t="shared" si="11"/>
        <v>#N/A</v>
      </c>
      <c r="Z564" s="30" t="str">
        <f t="shared" si="12"/>
        <v>#N/A</v>
      </c>
      <c r="AA564" s="30" t="str">
        <f t="shared" si="13"/>
        <v>#N/A</v>
      </c>
    </row>
    <row r="565">
      <c r="C565" s="25"/>
      <c r="D565" s="25" t="str">
        <f t="shared" si="1"/>
        <v/>
      </c>
      <c r="E565" s="26" t="str">
        <f t="shared" si="2"/>
        <v/>
      </c>
      <c r="G565" s="27" t="str">
        <f t="shared" si="3"/>
        <v/>
      </c>
      <c r="I565" s="28"/>
      <c r="J565" s="30"/>
      <c r="K565" s="30"/>
      <c r="L565" s="30"/>
      <c r="M565" s="30"/>
      <c r="N565" s="30"/>
      <c r="O565" s="30"/>
      <c r="P565" s="30"/>
      <c r="Q565" s="65">
        <f t="shared" si="4"/>
        <v>0</v>
      </c>
      <c r="R565" s="30" t="str">
        <f t="shared" si="5"/>
        <v>#N/A</v>
      </c>
      <c r="T565" s="30" t="str">
        <f t="shared" si="6"/>
        <v>#N/A</v>
      </c>
      <c r="U565" s="30" t="str">
        <f t="shared" si="7"/>
        <v>#N/A</v>
      </c>
      <c r="V565" s="30" t="str">
        <f t="shared" si="8"/>
        <v>#N/A</v>
      </c>
      <c r="W565" s="30" t="str">
        <f t="shared" si="9"/>
        <v>#N/A</v>
      </c>
      <c r="X565" s="30" t="str">
        <f t="shared" si="10"/>
        <v>#N/A</v>
      </c>
      <c r="Y565" s="30" t="str">
        <f t="shared" si="11"/>
        <v>#N/A</v>
      </c>
      <c r="Z565" s="30" t="str">
        <f t="shared" si="12"/>
        <v>#N/A</v>
      </c>
      <c r="AA565" s="30" t="str">
        <f t="shared" si="13"/>
        <v>#N/A</v>
      </c>
    </row>
    <row r="566">
      <c r="C566" s="25"/>
      <c r="D566" s="25" t="str">
        <f t="shared" si="1"/>
        <v/>
      </c>
      <c r="E566" s="26" t="str">
        <f t="shared" si="2"/>
        <v/>
      </c>
      <c r="G566" s="27" t="str">
        <f t="shared" si="3"/>
        <v/>
      </c>
      <c r="I566" s="28"/>
      <c r="J566" s="30"/>
      <c r="K566" s="30"/>
      <c r="L566" s="30"/>
      <c r="M566" s="30"/>
      <c r="N566" s="30"/>
      <c r="O566" s="30"/>
      <c r="P566" s="30"/>
      <c r="Q566" s="65">
        <f t="shared" si="4"/>
        <v>0</v>
      </c>
      <c r="R566" s="30" t="str">
        <f t="shared" si="5"/>
        <v>#N/A</v>
      </c>
      <c r="T566" s="30" t="str">
        <f t="shared" si="6"/>
        <v>#N/A</v>
      </c>
      <c r="U566" s="30" t="str">
        <f t="shared" si="7"/>
        <v>#N/A</v>
      </c>
      <c r="V566" s="30" t="str">
        <f t="shared" si="8"/>
        <v>#N/A</v>
      </c>
      <c r="W566" s="30" t="str">
        <f t="shared" si="9"/>
        <v>#N/A</v>
      </c>
      <c r="X566" s="30" t="str">
        <f t="shared" si="10"/>
        <v>#N/A</v>
      </c>
      <c r="Y566" s="30" t="str">
        <f t="shared" si="11"/>
        <v>#N/A</v>
      </c>
      <c r="Z566" s="30" t="str">
        <f t="shared" si="12"/>
        <v>#N/A</v>
      </c>
      <c r="AA566" s="30" t="str">
        <f t="shared" si="13"/>
        <v>#N/A</v>
      </c>
    </row>
    <row r="567">
      <c r="C567" s="25"/>
      <c r="D567" s="25" t="str">
        <f t="shared" si="1"/>
        <v/>
      </c>
      <c r="E567" s="26" t="str">
        <f t="shared" si="2"/>
        <v/>
      </c>
      <c r="G567" s="27" t="str">
        <f t="shared" si="3"/>
        <v/>
      </c>
      <c r="I567" s="28"/>
      <c r="J567" s="30"/>
      <c r="K567" s="30"/>
      <c r="L567" s="30"/>
      <c r="M567" s="30"/>
      <c r="N567" s="30"/>
      <c r="O567" s="30"/>
      <c r="P567" s="30"/>
      <c r="Q567" s="65">
        <f t="shared" si="4"/>
        <v>0</v>
      </c>
      <c r="R567" s="30" t="str">
        <f t="shared" si="5"/>
        <v>#N/A</v>
      </c>
      <c r="T567" s="30" t="str">
        <f t="shared" si="6"/>
        <v>#N/A</v>
      </c>
      <c r="U567" s="30" t="str">
        <f t="shared" si="7"/>
        <v>#N/A</v>
      </c>
      <c r="V567" s="30" t="str">
        <f t="shared" si="8"/>
        <v>#N/A</v>
      </c>
      <c r="W567" s="30" t="str">
        <f t="shared" si="9"/>
        <v>#N/A</v>
      </c>
      <c r="X567" s="30" t="str">
        <f t="shared" si="10"/>
        <v>#N/A</v>
      </c>
      <c r="Y567" s="30" t="str">
        <f t="shared" si="11"/>
        <v>#N/A</v>
      </c>
      <c r="Z567" s="30" t="str">
        <f t="shared" si="12"/>
        <v>#N/A</v>
      </c>
      <c r="AA567" s="30" t="str">
        <f t="shared" si="13"/>
        <v>#N/A</v>
      </c>
    </row>
    <row r="568">
      <c r="C568" s="25"/>
      <c r="D568" s="25" t="str">
        <f t="shared" si="1"/>
        <v/>
      </c>
      <c r="E568" s="26" t="str">
        <f t="shared" si="2"/>
        <v/>
      </c>
      <c r="G568" s="27" t="str">
        <f t="shared" si="3"/>
        <v/>
      </c>
      <c r="I568" s="28"/>
      <c r="J568" s="30"/>
      <c r="K568" s="30"/>
      <c r="L568" s="30"/>
      <c r="M568" s="30"/>
      <c r="N568" s="30"/>
      <c r="O568" s="30"/>
      <c r="P568" s="30"/>
      <c r="Q568" s="65">
        <f t="shared" si="4"/>
        <v>0</v>
      </c>
      <c r="R568" s="30" t="str">
        <f t="shared" si="5"/>
        <v>#N/A</v>
      </c>
      <c r="T568" s="30" t="str">
        <f t="shared" si="6"/>
        <v>#N/A</v>
      </c>
      <c r="U568" s="30" t="str">
        <f t="shared" si="7"/>
        <v>#N/A</v>
      </c>
      <c r="V568" s="30" t="str">
        <f t="shared" si="8"/>
        <v>#N/A</v>
      </c>
      <c r="W568" s="30" t="str">
        <f t="shared" si="9"/>
        <v>#N/A</v>
      </c>
      <c r="X568" s="30" t="str">
        <f t="shared" si="10"/>
        <v>#N/A</v>
      </c>
      <c r="Y568" s="30" t="str">
        <f t="shared" si="11"/>
        <v>#N/A</v>
      </c>
      <c r="Z568" s="30" t="str">
        <f t="shared" si="12"/>
        <v>#N/A</v>
      </c>
      <c r="AA568" s="30" t="str">
        <f t="shared" si="13"/>
        <v>#N/A</v>
      </c>
    </row>
    <row r="569">
      <c r="C569" s="25"/>
      <c r="D569" s="25" t="str">
        <f t="shared" si="1"/>
        <v/>
      </c>
      <c r="E569" s="26" t="str">
        <f t="shared" si="2"/>
        <v/>
      </c>
      <c r="G569" s="27" t="str">
        <f t="shared" si="3"/>
        <v/>
      </c>
      <c r="I569" s="28"/>
      <c r="J569" s="30"/>
      <c r="K569" s="30"/>
      <c r="L569" s="30"/>
      <c r="M569" s="30"/>
      <c r="N569" s="30"/>
      <c r="O569" s="30"/>
      <c r="P569" s="30"/>
      <c r="Q569" s="65">
        <f t="shared" si="4"/>
        <v>0</v>
      </c>
      <c r="R569" s="30" t="str">
        <f t="shared" si="5"/>
        <v>#N/A</v>
      </c>
      <c r="T569" s="30" t="str">
        <f t="shared" si="6"/>
        <v>#N/A</v>
      </c>
      <c r="U569" s="30" t="str">
        <f t="shared" si="7"/>
        <v>#N/A</v>
      </c>
      <c r="V569" s="30" t="str">
        <f t="shared" si="8"/>
        <v>#N/A</v>
      </c>
      <c r="W569" s="30" t="str">
        <f t="shared" si="9"/>
        <v>#N/A</v>
      </c>
      <c r="X569" s="30" t="str">
        <f t="shared" si="10"/>
        <v>#N/A</v>
      </c>
      <c r="Y569" s="30" t="str">
        <f t="shared" si="11"/>
        <v>#N/A</v>
      </c>
      <c r="Z569" s="30" t="str">
        <f t="shared" si="12"/>
        <v>#N/A</v>
      </c>
      <c r="AA569" s="30" t="str">
        <f t="shared" si="13"/>
        <v>#N/A</v>
      </c>
    </row>
    <row r="570">
      <c r="C570" s="25"/>
      <c r="D570" s="25" t="str">
        <f t="shared" si="1"/>
        <v/>
      </c>
      <c r="E570" s="26" t="str">
        <f t="shared" si="2"/>
        <v/>
      </c>
      <c r="G570" s="27" t="str">
        <f t="shared" si="3"/>
        <v/>
      </c>
      <c r="I570" s="28"/>
      <c r="J570" s="30"/>
      <c r="K570" s="30"/>
      <c r="L570" s="30"/>
      <c r="M570" s="30"/>
      <c r="N570" s="30"/>
      <c r="O570" s="30"/>
      <c r="P570" s="30"/>
      <c r="Q570" s="65">
        <f t="shared" si="4"/>
        <v>0</v>
      </c>
      <c r="R570" s="30" t="str">
        <f t="shared" si="5"/>
        <v>#N/A</v>
      </c>
      <c r="T570" s="30" t="str">
        <f t="shared" si="6"/>
        <v>#N/A</v>
      </c>
      <c r="U570" s="30" t="str">
        <f t="shared" si="7"/>
        <v>#N/A</v>
      </c>
      <c r="V570" s="30" t="str">
        <f t="shared" si="8"/>
        <v>#N/A</v>
      </c>
      <c r="W570" s="30" t="str">
        <f t="shared" si="9"/>
        <v>#N/A</v>
      </c>
      <c r="X570" s="30" t="str">
        <f t="shared" si="10"/>
        <v>#N/A</v>
      </c>
      <c r="Y570" s="30" t="str">
        <f t="shared" si="11"/>
        <v>#N/A</v>
      </c>
      <c r="Z570" s="30" t="str">
        <f t="shared" si="12"/>
        <v>#N/A</v>
      </c>
      <c r="AA570" s="30" t="str">
        <f t="shared" si="13"/>
        <v>#N/A</v>
      </c>
    </row>
    <row r="571">
      <c r="C571" s="25"/>
      <c r="D571" s="25" t="str">
        <f t="shared" si="1"/>
        <v/>
      </c>
      <c r="E571" s="26" t="str">
        <f t="shared" si="2"/>
        <v/>
      </c>
      <c r="G571" s="27" t="str">
        <f t="shared" si="3"/>
        <v/>
      </c>
      <c r="I571" s="28"/>
      <c r="J571" s="30"/>
      <c r="K571" s="30"/>
      <c r="L571" s="30"/>
      <c r="M571" s="30"/>
      <c r="N571" s="30"/>
      <c r="O571" s="30"/>
      <c r="P571" s="30"/>
      <c r="Q571" s="65">
        <f t="shared" si="4"/>
        <v>0</v>
      </c>
      <c r="R571" s="30" t="str">
        <f t="shared" si="5"/>
        <v>#N/A</v>
      </c>
      <c r="T571" s="30" t="str">
        <f t="shared" si="6"/>
        <v>#N/A</v>
      </c>
      <c r="U571" s="30" t="str">
        <f t="shared" si="7"/>
        <v>#N/A</v>
      </c>
      <c r="V571" s="30" t="str">
        <f t="shared" si="8"/>
        <v>#N/A</v>
      </c>
      <c r="W571" s="30" t="str">
        <f t="shared" si="9"/>
        <v>#N/A</v>
      </c>
      <c r="X571" s="30" t="str">
        <f t="shared" si="10"/>
        <v>#N/A</v>
      </c>
      <c r="Y571" s="30" t="str">
        <f t="shared" si="11"/>
        <v>#N/A</v>
      </c>
      <c r="Z571" s="30" t="str">
        <f t="shared" si="12"/>
        <v>#N/A</v>
      </c>
      <c r="AA571" s="30" t="str">
        <f t="shared" si="13"/>
        <v>#N/A</v>
      </c>
    </row>
    <row r="572">
      <c r="C572" s="25"/>
      <c r="D572" s="25" t="str">
        <f t="shared" si="1"/>
        <v/>
      </c>
      <c r="E572" s="26" t="str">
        <f t="shared" si="2"/>
        <v/>
      </c>
      <c r="G572" s="27" t="str">
        <f t="shared" si="3"/>
        <v/>
      </c>
      <c r="I572" s="28"/>
      <c r="J572" s="30"/>
      <c r="K572" s="30"/>
      <c r="L572" s="30"/>
      <c r="M572" s="30"/>
      <c r="N572" s="30"/>
      <c r="O572" s="30"/>
      <c r="P572" s="30"/>
      <c r="Q572" s="65">
        <f t="shared" si="4"/>
        <v>0</v>
      </c>
      <c r="R572" s="30" t="str">
        <f t="shared" si="5"/>
        <v>#N/A</v>
      </c>
      <c r="T572" s="30" t="str">
        <f t="shared" si="6"/>
        <v>#N/A</v>
      </c>
      <c r="U572" s="30" t="str">
        <f t="shared" si="7"/>
        <v>#N/A</v>
      </c>
      <c r="V572" s="30" t="str">
        <f t="shared" si="8"/>
        <v>#N/A</v>
      </c>
      <c r="W572" s="30" t="str">
        <f t="shared" si="9"/>
        <v>#N/A</v>
      </c>
      <c r="X572" s="30" t="str">
        <f t="shared" si="10"/>
        <v>#N/A</v>
      </c>
      <c r="Y572" s="30" t="str">
        <f t="shared" si="11"/>
        <v>#N/A</v>
      </c>
      <c r="Z572" s="30" t="str">
        <f t="shared" si="12"/>
        <v>#N/A</v>
      </c>
      <c r="AA572" s="30" t="str">
        <f t="shared" si="13"/>
        <v>#N/A</v>
      </c>
    </row>
    <row r="573">
      <c r="C573" s="25"/>
      <c r="D573" s="25" t="str">
        <f t="shared" si="1"/>
        <v/>
      </c>
      <c r="E573" s="26" t="str">
        <f t="shared" si="2"/>
        <v/>
      </c>
      <c r="G573" s="27" t="str">
        <f t="shared" si="3"/>
        <v/>
      </c>
      <c r="I573" s="28"/>
      <c r="J573" s="30"/>
      <c r="K573" s="30"/>
      <c r="L573" s="30"/>
      <c r="M573" s="30"/>
      <c r="N573" s="30"/>
      <c r="O573" s="30"/>
      <c r="P573" s="30"/>
      <c r="Q573" s="65">
        <f t="shared" si="4"/>
        <v>0</v>
      </c>
      <c r="R573" s="30" t="str">
        <f t="shared" si="5"/>
        <v>#N/A</v>
      </c>
      <c r="T573" s="30" t="str">
        <f t="shared" si="6"/>
        <v>#N/A</v>
      </c>
      <c r="U573" s="30" t="str">
        <f t="shared" si="7"/>
        <v>#N/A</v>
      </c>
      <c r="V573" s="30" t="str">
        <f t="shared" si="8"/>
        <v>#N/A</v>
      </c>
      <c r="W573" s="30" t="str">
        <f t="shared" si="9"/>
        <v>#N/A</v>
      </c>
      <c r="X573" s="30" t="str">
        <f t="shared" si="10"/>
        <v>#N/A</v>
      </c>
      <c r="Y573" s="30" t="str">
        <f t="shared" si="11"/>
        <v>#N/A</v>
      </c>
      <c r="Z573" s="30" t="str">
        <f t="shared" si="12"/>
        <v>#N/A</v>
      </c>
      <c r="AA573" s="30" t="str">
        <f t="shared" si="13"/>
        <v>#N/A</v>
      </c>
    </row>
    <row r="574">
      <c r="C574" s="25"/>
      <c r="D574" s="25" t="str">
        <f t="shared" si="1"/>
        <v/>
      </c>
      <c r="E574" s="26" t="str">
        <f t="shared" si="2"/>
        <v/>
      </c>
      <c r="G574" s="27" t="str">
        <f t="shared" si="3"/>
        <v/>
      </c>
      <c r="I574" s="28"/>
      <c r="J574" s="30"/>
      <c r="K574" s="30"/>
      <c r="L574" s="30"/>
      <c r="M574" s="30"/>
      <c r="N574" s="30"/>
      <c r="O574" s="30"/>
      <c r="P574" s="30"/>
      <c r="Q574" s="65">
        <f t="shared" si="4"/>
        <v>0</v>
      </c>
      <c r="R574" s="30" t="str">
        <f t="shared" si="5"/>
        <v>#N/A</v>
      </c>
      <c r="T574" s="30" t="str">
        <f t="shared" si="6"/>
        <v>#N/A</v>
      </c>
      <c r="U574" s="30" t="str">
        <f t="shared" si="7"/>
        <v>#N/A</v>
      </c>
      <c r="V574" s="30" t="str">
        <f t="shared" si="8"/>
        <v>#N/A</v>
      </c>
      <c r="W574" s="30" t="str">
        <f t="shared" si="9"/>
        <v>#N/A</v>
      </c>
      <c r="X574" s="30" t="str">
        <f t="shared" si="10"/>
        <v>#N/A</v>
      </c>
      <c r="Y574" s="30" t="str">
        <f t="shared" si="11"/>
        <v>#N/A</v>
      </c>
      <c r="Z574" s="30" t="str">
        <f t="shared" si="12"/>
        <v>#N/A</v>
      </c>
      <c r="AA574" s="30" t="str">
        <f t="shared" si="13"/>
        <v>#N/A</v>
      </c>
    </row>
    <row r="575">
      <c r="C575" s="25"/>
      <c r="D575" s="25" t="str">
        <f t="shared" si="1"/>
        <v/>
      </c>
      <c r="E575" s="26" t="str">
        <f t="shared" si="2"/>
        <v/>
      </c>
      <c r="G575" s="27" t="str">
        <f t="shared" si="3"/>
        <v/>
      </c>
      <c r="I575" s="28"/>
      <c r="J575" s="30"/>
      <c r="K575" s="30"/>
      <c r="L575" s="30"/>
      <c r="M575" s="30"/>
      <c r="N575" s="30"/>
      <c r="O575" s="30"/>
      <c r="P575" s="30"/>
      <c r="Q575" s="65">
        <f t="shared" si="4"/>
        <v>0</v>
      </c>
      <c r="R575" s="30" t="str">
        <f t="shared" si="5"/>
        <v>#N/A</v>
      </c>
      <c r="T575" s="30" t="str">
        <f t="shared" si="6"/>
        <v>#N/A</v>
      </c>
      <c r="U575" s="30" t="str">
        <f t="shared" si="7"/>
        <v>#N/A</v>
      </c>
      <c r="V575" s="30" t="str">
        <f t="shared" si="8"/>
        <v>#N/A</v>
      </c>
      <c r="W575" s="30" t="str">
        <f t="shared" si="9"/>
        <v>#N/A</v>
      </c>
      <c r="X575" s="30" t="str">
        <f t="shared" si="10"/>
        <v>#N/A</v>
      </c>
      <c r="Y575" s="30" t="str">
        <f t="shared" si="11"/>
        <v>#N/A</v>
      </c>
      <c r="Z575" s="30" t="str">
        <f t="shared" si="12"/>
        <v>#N/A</v>
      </c>
      <c r="AA575" s="30" t="str">
        <f t="shared" si="13"/>
        <v>#N/A</v>
      </c>
    </row>
    <row r="576">
      <c r="C576" s="25"/>
      <c r="D576" s="25" t="str">
        <f t="shared" si="1"/>
        <v/>
      </c>
      <c r="E576" s="26" t="str">
        <f t="shared" si="2"/>
        <v/>
      </c>
      <c r="G576" s="27" t="str">
        <f t="shared" si="3"/>
        <v/>
      </c>
      <c r="I576" s="28"/>
      <c r="J576" s="30"/>
      <c r="K576" s="30"/>
      <c r="L576" s="30"/>
      <c r="M576" s="30"/>
      <c r="N576" s="30"/>
      <c r="O576" s="30"/>
      <c r="P576" s="30"/>
      <c r="Q576" s="65">
        <f t="shared" si="4"/>
        <v>0</v>
      </c>
      <c r="R576" s="30" t="str">
        <f t="shared" si="5"/>
        <v>#N/A</v>
      </c>
      <c r="T576" s="30" t="str">
        <f t="shared" si="6"/>
        <v>#N/A</v>
      </c>
      <c r="U576" s="30" t="str">
        <f t="shared" si="7"/>
        <v>#N/A</v>
      </c>
      <c r="V576" s="30" t="str">
        <f t="shared" si="8"/>
        <v>#N/A</v>
      </c>
      <c r="W576" s="30" t="str">
        <f t="shared" si="9"/>
        <v>#N/A</v>
      </c>
      <c r="X576" s="30" t="str">
        <f t="shared" si="10"/>
        <v>#N/A</v>
      </c>
      <c r="Y576" s="30" t="str">
        <f t="shared" si="11"/>
        <v>#N/A</v>
      </c>
      <c r="Z576" s="30" t="str">
        <f t="shared" si="12"/>
        <v>#N/A</v>
      </c>
      <c r="AA576" s="30" t="str">
        <f t="shared" si="13"/>
        <v>#N/A</v>
      </c>
    </row>
    <row r="577">
      <c r="C577" s="25"/>
      <c r="D577" s="25" t="str">
        <f t="shared" si="1"/>
        <v/>
      </c>
      <c r="E577" s="26" t="str">
        <f t="shared" si="2"/>
        <v/>
      </c>
      <c r="G577" s="27" t="str">
        <f t="shared" si="3"/>
        <v/>
      </c>
      <c r="I577" s="28"/>
      <c r="J577" s="30"/>
      <c r="K577" s="30"/>
      <c r="L577" s="30"/>
      <c r="M577" s="30"/>
      <c r="N577" s="30"/>
      <c r="O577" s="30"/>
      <c r="P577" s="30"/>
      <c r="Q577" s="65">
        <f t="shared" si="4"/>
        <v>0</v>
      </c>
      <c r="R577" s="30" t="str">
        <f t="shared" si="5"/>
        <v>#N/A</v>
      </c>
      <c r="T577" s="30" t="str">
        <f t="shared" si="6"/>
        <v>#N/A</v>
      </c>
      <c r="U577" s="30" t="str">
        <f t="shared" si="7"/>
        <v>#N/A</v>
      </c>
      <c r="V577" s="30" t="str">
        <f t="shared" si="8"/>
        <v>#N/A</v>
      </c>
      <c r="W577" s="30" t="str">
        <f t="shared" si="9"/>
        <v>#N/A</v>
      </c>
      <c r="X577" s="30" t="str">
        <f t="shared" si="10"/>
        <v>#N/A</v>
      </c>
      <c r="Y577" s="30" t="str">
        <f t="shared" si="11"/>
        <v>#N/A</v>
      </c>
      <c r="Z577" s="30" t="str">
        <f t="shared" si="12"/>
        <v>#N/A</v>
      </c>
      <c r="AA577" s="30" t="str">
        <f t="shared" si="13"/>
        <v>#N/A</v>
      </c>
    </row>
    <row r="578">
      <c r="C578" s="25"/>
      <c r="D578" s="25" t="str">
        <f t="shared" si="1"/>
        <v/>
      </c>
      <c r="E578" s="26" t="str">
        <f t="shared" si="2"/>
        <v/>
      </c>
      <c r="G578" s="27" t="str">
        <f t="shared" si="3"/>
        <v/>
      </c>
      <c r="I578" s="28"/>
      <c r="J578" s="30"/>
      <c r="K578" s="30"/>
      <c r="L578" s="30"/>
      <c r="M578" s="30"/>
      <c r="N578" s="30"/>
      <c r="O578" s="30"/>
      <c r="P578" s="30"/>
      <c r="Q578" s="65">
        <f t="shared" si="4"/>
        <v>0</v>
      </c>
      <c r="R578" s="30" t="str">
        <f t="shared" si="5"/>
        <v>#N/A</v>
      </c>
      <c r="T578" s="30" t="str">
        <f t="shared" si="6"/>
        <v>#N/A</v>
      </c>
      <c r="U578" s="30" t="str">
        <f t="shared" si="7"/>
        <v>#N/A</v>
      </c>
      <c r="V578" s="30" t="str">
        <f t="shared" si="8"/>
        <v>#N/A</v>
      </c>
      <c r="W578" s="30" t="str">
        <f t="shared" si="9"/>
        <v>#N/A</v>
      </c>
      <c r="X578" s="30" t="str">
        <f t="shared" si="10"/>
        <v>#N/A</v>
      </c>
      <c r="Y578" s="30" t="str">
        <f t="shared" si="11"/>
        <v>#N/A</v>
      </c>
      <c r="Z578" s="30" t="str">
        <f t="shared" si="12"/>
        <v>#N/A</v>
      </c>
      <c r="AA578" s="30" t="str">
        <f t="shared" si="13"/>
        <v>#N/A</v>
      </c>
    </row>
    <row r="579">
      <c r="C579" s="25"/>
      <c r="D579" s="25" t="str">
        <f t="shared" si="1"/>
        <v/>
      </c>
      <c r="E579" s="26" t="str">
        <f t="shared" si="2"/>
        <v/>
      </c>
      <c r="G579" s="27" t="str">
        <f t="shared" si="3"/>
        <v/>
      </c>
      <c r="I579" s="28"/>
      <c r="J579" s="30"/>
      <c r="K579" s="30"/>
      <c r="L579" s="30"/>
      <c r="M579" s="30"/>
      <c r="N579" s="30"/>
      <c r="O579" s="30"/>
      <c r="P579" s="30"/>
      <c r="Q579" s="65">
        <f t="shared" si="4"/>
        <v>0</v>
      </c>
      <c r="R579" s="30" t="str">
        <f t="shared" si="5"/>
        <v>#N/A</v>
      </c>
      <c r="T579" s="30" t="str">
        <f t="shared" si="6"/>
        <v>#N/A</v>
      </c>
      <c r="U579" s="30" t="str">
        <f t="shared" si="7"/>
        <v>#N/A</v>
      </c>
      <c r="V579" s="30" t="str">
        <f t="shared" si="8"/>
        <v>#N/A</v>
      </c>
      <c r="W579" s="30" t="str">
        <f t="shared" si="9"/>
        <v>#N/A</v>
      </c>
      <c r="X579" s="30" t="str">
        <f t="shared" si="10"/>
        <v>#N/A</v>
      </c>
      <c r="Y579" s="30" t="str">
        <f t="shared" si="11"/>
        <v>#N/A</v>
      </c>
      <c r="Z579" s="30" t="str">
        <f t="shared" si="12"/>
        <v>#N/A</v>
      </c>
      <c r="AA579" s="30" t="str">
        <f t="shared" si="13"/>
        <v>#N/A</v>
      </c>
    </row>
    <row r="580">
      <c r="C580" s="25"/>
      <c r="D580" s="25" t="str">
        <f t="shared" si="1"/>
        <v/>
      </c>
      <c r="E580" s="26" t="str">
        <f t="shared" si="2"/>
        <v/>
      </c>
      <c r="G580" s="27" t="str">
        <f t="shared" si="3"/>
        <v/>
      </c>
      <c r="I580" s="28"/>
      <c r="J580" s="30"/>
      <c r="K580" s="30"/>
      <c r="L580" s="30"/>
      <c r="M580" s="30"/>
      <c r="N580" s="30"/>
      <c r="O580" s="30"/>
      <c r="P580" s="30"/>
      <c r="Q580" s="65">
        <f t="shared" si="4"/>
        <v>0</v>
      </c>
      <c r="R580" s="30" t="str">
        <f t="shared" si="5"/>
        <v>#N/A</v>
      </c>
      <c r="T580" s="30" t="str">
        <f t="shared" si="6"/>
        <v>#N/A</v>
      </c>
      <c r="U580" s="30" t="str">
        <f t="shared" si="7"/>
        <v>#N/A</v>
      </c>
      <c r="V580" s="30" t="str">
        <f t="shared" si="8"/>
        <v>#N/A</v>
      </c>
      <c r="W580" s="30" t="str">
        <f t="shared" si="9"/>
        <v>#N/A</v>
      </c>
      <c r="X580" s="30" t="str">
        <f t="shared" si="10"/>
        <v>#N/A</v>
      </c>
      <c r="Y580" s="30" t="str">
        <f t="shared" si="11"/>
        <v>#N/A</v>
      </c>
      <c r="Z580" s="30" t="str">
        <f t="shared" si="12"/>
        <v>#N/A</v>
      </c>
      <c r="AA580" s="30" t="str">
        <f t="shared" si="13"/>
        <v>#N/A</v>
      </c>
    </row>
    <row r="581">
      <c r="C581" s="25"/>
      <c r="D581" s="25" t="str">
        <f t="shared" si="1"/>
        <v/>
      </c>
      <c r="E581" s="26" t="str">
        <f t="shared" si="2"/>
        <v/>
      </c>
      <c r="G581" s="27" t="str">
        <f t="shared" si="3"/>
        <v/>
      </c>
      <c r="I581" s="28"/>
      <c r="J581" s="30"/>
      <c r="K581" s="30"/>
      <c r="L581" s="30"/>
      <c r="M581" s="30"/>
      <c r="N581" s="30"/>
      <c r="O581" s="30"/>
      <c r="P581" s="30"/>
      <c r="Q581" s="65">
        <f t="shared" si="4"/>
        <v>0</v>
      </c>
      <c r="R581" s="30" t="str">
        <f t="shared" si="5"/>
        <v>#N/A</v>
      </c>
      <c r="T581" s="30" t="str">
        <f t="shared" si="6"/>
        <v>#N/A</v>
      </c>
      <c r="U581" s="30" t="str">
        <f t="shared" si="7"/>
        <v>#N/A</v>
      </c>
      <c r="V581" s="30" t="str">
        <f t="shared" si="8"/>
        <v>#N/A</v>
      </c>
      <c r="W581" s="30" t="str">
        <f t="shared" si="9"/>
        <v>#N/A</v>
      </c>
      <c r="X581" s="30" t="str">
        <f t="shared" si="10"/>
        <v>#N/A</v>
      </c>
      <c r="Y581" s="30" t="str">
        <f t="shared" si="11"/>
        <v>#N/A</v>
      </c>
      <c r="Z581" s="30" t="str">
        <f t="shared" si="12"/>
        <v>#N/A</v>
      </c>
      <c r="AA581" s="30" t="str">
        <f t="shared" si="13"/>
        <v>#N/A</v>
      </c>
    </row>
    <row r="582">
      <c r="C582" s="25"/>
      <c r="D582" s="25" t="str">
        <f t="shared" si="1"/>
        <v/>
      </c>
      <c r="E582" s="26" t="str">
        <f t="shared" si="2"/>
        <v/>
      </c>
      <c r="G582" s="27" t="str">
        <f t="shared" si="3"/>
        <v/>
      </c>
      <c r="I582" s="28"/>
      <c r="J582" s="30"/>
      <c r="K582" s="30"/>
      <c r="L582" s="30"/>
      <c r="M582" s="30"/>
      <c r="N582" s="30"/>
      <c r="O582" s="30"/>
      <c r="P582" s="30"/>
      <c r="Q582" s="65">
        <f t="shared" si="4"/>
        <v>0</v>
      </c>
      <c r="R582" s="30" t="str">
        <f t="shared" si="5"/>
        <v>#N/A</v>
      </c>
      <c r="T582" s="30" t="str">
        <f t="shared" si="6"/>
        <v>#N/A</v>
      </c>
      <c r="U582" s="30" t="str">
        <f t="shared" si="7"/>
        <v>#N/A</v>
      </c>
      <c r="V582" s="30" t="str">
        <f t="shared" si="8"/>
        <v>#N/A</v>
      </c>
      <c r="W582" s="30" t="str">
        <f t="shared" si="9"/>
        <v>#N/A</v>
      </c>
      <c r="X582" s="30" t="str">
        <f t="shared" si="10"/>
        <v>#N/A</v>
      </c>
      <c r="Y582" s="30" t="str">
        <f t="shared" si="11"/>
        <v>#N/A</v>
      </c>
      <c r="Z582" s="30" t="str">
        <f t="shared" si="12"/>
        <v>#N/A</v>
      </c>
      <c r="AA582" s="30" t="str">
        <f t="shared" si="13"/>
        <v>#N/A</v>
      </c>
    </row>
    <row r="583">
      <c r="C583" s="25"/>
      <c r="D583" s="25" t="str">
        <f t="shared" si="1"/>
        <v/>
      </c>
      <c r="E583" s="26" t="str">
        <f t="shared" si="2"/>
        <v/>
      </c>
      <c r="G583" s="27" t="str">
        <f t="shared" si="3"/>
        <v/>
      </c>
      <c r="I583" s="28"/>
      <c r="J583" s="30"/>
      <c r="K583" s="30"/>
      <c r="L583" s="30"/>
      <c r="M583" s="30"/>
      <c r="N583" s="30"/>
      <c r="O583" s="30"/>
      <c r="P583" s="30"/>
      <c r="Q583" s="65">
        <f t="shared" si="4"/>
        <v>0</v>
      </c>
      <c r="R583" s="30" t="str">
        <f t="shared" si="5"/>
        <v>#N/A</v>
      </c>
      <c r="T583" s="30" t="str">
        <f t="shared" si="6"/>
        <v>#N/A</v>
      </c>
      <c r="U583" s="30" t="str">
        <f t="shared" si="7"/>
        <v>#N/A</v>
      </c>
      <c r="V583" s="30" t="str">
        <f t="shared" si="8"/>
        <v>#N/A</v>
      </c>
      <c r="W583" s="30" t="str">
        <f t="shared" si="9"/>
        <v>#N/A</v>
      </c>
      <c r="X583" s="30" t="str">
        <f t="shared" si="10"/>
        <v>#N/A</v>
      </c>
      <c r="Y583" s="30" t="str">
        <f t="shared" si="11"/>
        <v>#N/A</v>
      </c>
      <c r="Z583" s="30" t="str">
        <f t="shared" si="12"/>
        <v>#N/A</v>
      </c>
      <c r="AA583" s="30" t="str">
        <f t="shared" si="13"/>
        <v>#N/A</v>
      </c>
    </row>
    <row r="584">
      <c r="C584" s="25"/>
      <c r="D584" s="25" t="str">
        <f t="shared" si="1"/>
        <v/>
      </c>
      <c r="E584" s="26" t="str">
        <f t="shared" si="2"/>
        <v/>
      </c>
      <c r="G584" s="27" t="str">
        <f t="shared" si="3"/>
        <v/>
      </c>
      <c r="I584" s="28"/>
      <c r="J584" s="30"/>
      <c r="K584" s="30"/>
      <c r="L584" s="30"/>
      <c r="M584" s="30"/>
      <c r="N584" s="30"/>
      <c r="O584" s="30"/>
      <c r="P584" s="30"/>
      <c r="Q584" s="65">
        <f t="shared" si="4"/>
        <v>0</v>
      </c>
      <c r="R584" s="30" t="str">
        <f t="shared" si="5"/>
        <v>#N/A</v>
      </c>
      <c r="T584" s="30" t="str">
        <f t="shared" si="6"/>
        <v>#N/A</v>
      </c>
      <c r="U584" s="30" t="str">
        <f t="shared" si="7"/>
        <v>#N/A</v>
      </c>
      <c r="V584" s="30" t="str">
        <f t="shared" si="8"/>
        <v>#N/A</v>
      </c>
      <c r="W584" s="30" t="str">
        <f t="shared" si="9"/>
        <v>#N/A</v>
      </c>
      <c r="X584" s="30" t="str">
        <f t="shared" si="10"/>
        <v>#N/A</v>
      </c>
      <c r="Y584" s="30" t="str">
        <f t="shared" si="11"/>
        <v>#N/A</v>
      </c>
      <c r="Z584" s="30" t="str">
        <f t="shared" si="12"/>
        <v>#N/A</v>
      </c>
      <c r="AA584" s="30" t="str">
        <f t="shared" si="13"/>
        <v>#N/A</v>
      </c>
    </row>
    <row r="585">
      <c r="C585" s="25"/>
      <c r="D585" s="25" t="str">
        <f t="shared" si="1"/>
        <v/>
      </c>
      <c r="E585" s="26" t="str">
        <f t="shared" si="2"/>
        <v/>
      </c>
      <c r="G585" s="27" t="str">
        <f t="shared" si="3"/>
        <v/>
      </c>
      <c r="I585" s="28"/>
      <c r="J585" s="30"/>
      <c r="K585" s="30"/>
      <c r="L585" s="30"/>
      <c r="M585" s="30"/>
      <c r="N585" s="30"/>
      <c r="O585" s="30"/>
      <c r="P585" s="30"/>
      <c r="Q585" s="65">
        <f t="shared" si="4"/>
        <v>0</v>
      </c>
      <c r="R585" s="30" t="str">
        <f t="shared" si="5"/>
        <v>#N/A</v>
      </c>
      <c r="T585" s="30" t="str">
        <f t="shared" si="6"/>
        <v>#N/A</v>
      </c>
      <c r="U585" s="30" t="str">
        <f t="shared" si="7"/>
        <v>#N/A</v>
      </c>
      <c r="V585" s="30" t="str">
        <f t="shared" si="8"/>
        <v>#N/A</v>
      </c>
      <c r="W585" s="30" t="str">
        <f t="shared" si="9"/>
        <v>#N/A</v>
      </c>
      <c r="X585" s="30" t="str">
        <f t="shared" si="10"/>
        <v>#N/A</v>
      </c>
      <c r="Y585" s="30" t="str">
        <f t="shared" si="11"/>
        <v>#N/A</v>
      </c>
      <c r="Z585" s="30" t="str">
        <f t="shared" si="12"/>
        <v>#N/A</v>
      </c>
      <c r="AA585" s="30" t="str">
        <f t="shared" si="13"/>
        <v>#N/A</v>
      </c>
    </row>
    <row r="586">
      <c r="C586" s="25"/>
      <c r="D586" s="25" t="str">
        <f t="shared" si="1"/>
        <v/>
      </c>
      <c r="E586" s="26" t="str">
        <f t="shared" si="2"/>
        <v/>
      </c>
      <c r="G586" s="27" t="str">
        <f t="shared" si="3"/>
        <v/>
      </c>
      <c r="I586" s="28"/>
      <c r="J586" s="30"/>
      <c r="K586" s="30"/>
      <c r="L586" s="30"/>
      <c r="M586" s="30"/>
      <c r="N586" s="30"/>
      <c r="O586" s="30"/>
      <c r="P586" s="30"/>
      <c r="Q586" s="65">
        <f t="shared" si="4"/>
        <v>0</v>
      </c>
      <c r="R586" s="30" t="str">
        <f t="shared" si="5"/>
        <v>#N/A</v>
      </c>
      <c r="T586" s="30" t="str">
        <f t="shared" si="6"/>
        <v>#N/A</v>
      </c>
      <c r="U586" s="30" t="str">
        <f t="shared" si="7"/>
        <v>#N/A</v>
      </c>
      <c r="V586" s="30" t="str">
        <f t="shared" si="8"/>
        <v>#N/A</v>
      </c>
      <c r="W586" s="30" t="str">
        <f t="shared" si="9"/>
        <v>#N/A</v>
      </c>
      <c r="X586" s="30" t="str">
        <f t="shared" si="10"/>
        <v>#N/A</v>
      </c>
      <c r="Y586" s="30" t="str">
        <f t="shared" si="11"/>
        <v>#N/A</v>
      </c>
      <c r="Z586" s="30" t="str">
        <f t="shared" si="12"/>
        <v>#N/A</v>
      </c>
      <c r="AA586" s="30" t="str">
        <f t="shared" si="13"/>
        <v>#N/A</v>
      </c>
    </row>
    <row r="587">
      <c r="C587" s="25"/>
      <c r="D587" s="25" t="str">
        <f t="shared" si="1"/>
        <v/>
      </c>
      <c r="E587" s="26" t="str">
        <f t="shared" si="2"/>
        <v/>
      </c>
      <c r="G587" s="27" t="str">
        <f t="shared" si="3"/>
        <v/>
      </c>
      <c r="I587" s="28"/>
      <c r="J587" s="30"/>
      <c r="K587" s="30"/>
      <c r="L587" s="30"/>
      <c r="M587" s="30"/>
      <c r="N587" s="30"/>
      <c r="O587" s="30"/>
      <c r="P587" s="30"/>
      <c r="Q587" s="65">
        <f t="shared" si="4"/>
        <v>0</v>
      </c>
      <c r="R587" s="30" t="str">
        <f t="shared" si="5"/>
        <v>#N/A</v>
      </c>
      <c r="T587" s="30" t="str">
        <f t="shared" si="6"/>
        <v>#N/A</v>
      </c>
      <c r="U587" s="30" t="str">
        <f t="shared" si="7"/>
        <v>#N/A</v>
      </c>
      <c r="V587" s="30" t="str">
        <f t="shared" si="8"/>
        <v>#N/A</v>
      </c>
      <c r="W587" s="30" t="str">
        <f t="shared" si="9"/>
        <v>#N/A</v>
      </c>
      <c r="X587" s="30" t="str">
        <f t="shared" si="10"/>
        <v>#N/A</v>
      </c>
      <c r="Y587" s="30" t="str">
        <f t="shared" si="11"/>
        <v>#N/A</v>
      </c>
      <c r="Z587" s="30" t="str">
        <f t="shared" si="12"/>
        <v>#N/A</v>
      </c>
      <c r="AA587" s="30" t="str">
        <f t="shared" si="13"/>
        <v>#N/A</v>
      </c>
    </row>
    <row r="588">
      <c r="C588" s="25"/>
      <c r="D588" s="25" t="str">
        <f t="shared" si="1"/>
        <v/>
      </c>
      <c r="E588" s="26" t="str">
        <f t="shared" si="2"/>
        <v/>
      </c>
      <c r="G588" s="27" t="str">
        <f t="shared" si="3"/>
        <v/>
      </c>
      <c r="I588" s="28"/>
      <c r="J588" s="30"/>
      <c r="K588" s="30"/>
      <c r="L588" s="30"/>
      <c r="M588" s="30"/>
      <c r="N588" s="30"/>
      <c r="O588" s="30"/>
      <c r="P588" s="30"/>
      <c r="Q588" s="65">
        <f t="shared" si="4"/>
        <v>0</v>
      </c>
      <c r="R588" s="30" t="str">
        <f t="shared" si="5"/>
        <v>#N/A</v>
      </c>
      <c r="T588" s="30" t="str">
        <f t="shared" si="6"/>
        <v>#N/A</v>
      </c>
      <c r="U588" s="30" t="str">
        <f t="shared" si="7"/>
        <v>#N/A</v>
      </c>
      <c r="V588" s="30" t="str">
        <f t="shared" si="8"/>
        <v>#N/A</v>
      </c>
      <c r="W588" s="30" t="str">
        <f t="shared" si="9"/>
        <v>#N/A</v>
      </c>
      <c r="X588" s="30" t="str">
        <f t="shared" si="10"/>
        <v>#N/A</v>
      </c>
      <c r="Y588" s="30" t="str">
        <f t="shared" si="11"/>
        <v>#N/A</v>
      </c>
      <c r="Z588" s="30" t="str">
        <f t="shared" si="12"/>
        <v>#N/A</v>
      </c>
      <c r="AA588" s="30" t="str">
        <f t="shared" si="13"/>
        <v>#N/A</v>
      </c>
    </row>
    <row r="589">
      <c r="C589" s="25"/>
      <c r="D589" s="25" t="str">
        <f t="shared" si="1"/>
        <v/>
      </c>
      <c r="E589" s="26" t="str">
        <f t="shared" si="2"/>
        <v/>
      </c>
      <c r="G589" s="27" t="str">
        <f t="shared" si="3"/>
        <v/>
      </c>
      <c r="I589" s="28"/>
      <c r="J589" s="30"/>
      <c r="K589" s="30"/>
      <c r="L589" s="30"/>
      <c r="M589" s="30"/>
      <c r="N589" s="30"/>
      <c r="O589" s="30"/>
      <c r="P589" s="30"/>
      <c r="Q589" s="65">
        <f t="shared" si="4"/>
        <v>0</v>
      </c>
      <c r="R589" s="30" t="str">
        <f t="shared" si="5"/>
        <v>#N/A</v>
      </c>
      <c r="T589" s="30" t="str">
        <f t="shared" si="6"/>
        <v>#N/A</v>
      </c>
      <c r="U589" s="30" t="str">
        <f t="shared" si="7"/>
        <v>#N/A</v>
      </c>
      <c r="V589" s="30" t="str">
        <f t="shared" si="8"/>
        <v>#N/A</v>
      </c>
      <c r="W589" s="30" t="str">
        <f t="shared" si="9"/>
        <v>#N/A</v>
      </c>
      <c r="X589" s="30" t="str">
        <f t="shared" si="10"/>
        <v>#N/A</v>
      </c>
      <c r="Y589" s="30" t="str">
        <f t="shared" si="11"/>
        <v>#N/A</v>
      </c>
      <c r="Z589" s="30" t="str">
        <f t="shared" si="12"/>
        <v>#N/A</v>
      </c>
      <c r="AA589" s="30" t="str">
        <f t="shared" si="13"/>
        <v>#N/A</v>
      </c>
    </row>
    <row r="590">
      <c r="C590" s="25"/>
      <c r="D590" s="25" t="str">
        <f t="shared" si="1"/>
        <v/>
      </c>
      <c r="E590" s="26" t="str">
        <f t="shared" si="2"/>
        <v/>
      </c>
      <c r="G590" s="27" t="str">
        <f t="shared" si="3"/>
        <v/>
      </c>
      <c r="I590" s="28"/>
      <c r="J590" s="30"/>
      <c r="K590" s="30"/>
      <c r="L590" s="30"/>
      <c r="M590" s="30"/>
      <c r="N590" s="30"/>
      <c r="O590" s="30"/>
      <c r="P590" s="30"/>
      <c r="Q590" s="65">
        <f t="shared" si="4"/>
        <v>0</v>
      </c>
      <c r="R590" s="30" t="str">
        <f t="shared" si="5"/>
        <v>#N/A</v>
      </c>
      <c r="T590" s="30" t="str">
        <f t="shared" si="6"/>
        <v>#N/A</v>
      </c>
      <c r="U590" s="30" t="str">
        <f t="shared" si="7"/>
        <v>#N/A</v>
      </c>
      <c r="V590" s="30" t="str">
        <f t="shared" si="8"/>
        <v>#N/A</v>
      </c>
      <c r="W590" s="30" t="str">
        <f t="shared" si="9"/>
        <v>#N/A</v>
      </c>
      <c r="X590" s="30" t="str">
        <f t="shared" si="10"/>
        <v>#N/A</v>
      </c>
      <c r="Y590" s="30" t="str">
        <f t="shared" si="11"/>
        <v>#N/A</v>
      </c>
      <c r="Z590" s="30" t="str">
        <f t="shared" si="12"/>
        <v>#N/A</v>
      </c>
      <c r="AA590" s="30" t="str">
        <f t="shared" si="13"/>
        <v>#N/A</v>
      </c>
    </row>
    <row r="591">
      <c r="C591" s="25"/>
      <c r="D591" s="25" t="str">
        <f t="shared" si="1"/>
        <v/>
      </c>
      <c r="E591" s="26" t="str">
        <f t="shared" si="2"/>
        <v/>
      </c>
      <c r="G591" s="27" t="str">
        <f t="shared" si="3"/>
        <v/>
      </c>
      <c r="I591" s="28"/>
      <c r="J591" s="30"/>
      <c r="K591" s="30"/>
      <c r="L591" s="30"/>
      <c r="M591" s="30"/>
      <c r="N591" s="30"/>
      <c r="O591" s="30"/>
      <c r="P591" s="30"/>
      <c r="Q591" s="65">
        <f t="shared" si="4"/>
        <v>0</v>
      </c>
      <c r="R591" s="30" t="str">
        <f t="shared" si="5"/>
        <v>#N/A</v>
      </c>
      <c r="T591" s="30" t="str">
        <f t="shared" si="6"/>
        <v>#N/A</v>
      </c>
      <c r="U591" s="30" t="str">
        <f t="shared" si="7"/>
        <v>#N/A</v>
      </c>
      <c r="V591" s="30" t="str">
        <f t="shared" si="8"/>
        <v>#N/A</v>
      </c>
      <c r="W591" s="30" t="str">
        <f t="shared" si="9"/>
        <v>#N/A</v>
      </c>
      <c r="X591" s="30" t="str">
        <f t="shared" si="10"/>
        <v>#N/A</v>
      </c>
      <c r="Y591" s="30" t="str">
        <f t="shared" si="11"/>
        <v>#N/A</v>
      </c>
      <c r="Z591" s="30" t="str">
        <f t="shared" si="12"/>
        <v>#N/A</v>
      </c>
      <c r="AA591" s="30" t="str">
        <f t="shared" si="13"/>
        <v>#N/A</v>
      </c>
    </row>
    <row r="592">
      <c r="C592" s="25"/>
      <c r="D592" s="25" t="str">
        <f t="shared" si="1"/>
        <v/>
      </c>
      <c r="E592" s="26" t="str">
        <f t="shared" si="2"/>
        <v/>
      </c>
      <c r="G592" s="27" t="str">
        <f t="shared" si="3"/>
        <v/>
      </c>
      <c r="I592" s="28"/>
      <c r="J592" s="30"/>
      <c r="K592" s="30"/>
      <c r="L592" s="30"/>
      <c r="M592" s="30"/>
      <c r="N592" s="30"/>
      <c r="O592" s="30"/>
      <c r="P592" s="30"/>
      <c r="Q592" s="65">
        <f t="shared" si="4"/>
        <v>0</v>
      </c>
      <c r="R592" s="30" t="str">
        <f t="shared" si="5"/>
        <v>#N/A</v>
      </c>
      <c r="T592" s="30" t="str">
        <f t="shared" si="6"/>
        <v>#N/A</v>
      </c>
      <c r="U592" s="30" t="str">
        <f t="shared" si="7"/>
        <v>#N/A</v>
      </c>
      <c r="V592" s="30" t="str">
        <f t="shared" si="8"/>
        <v>#N/A</v>
      </c>
      <c r="W592" s="30" t="str">
        <f t="shared" si="9"/>
        <v>#N/A</v>
      </c>
      <c r="X592" s="30" t="str">
        <f t="shared" si="10"/>
        <v>#N/A</v>
      </c>
      <c r="Y592" s="30" t="str">
        <f t="shared" si="11"/>
        <v>#N/A</v>
      </c>
      <c r="Z592" s="30" t="str">
        <f t="shared" si="12"/>
        <v>#N/A</v>
      </c>
      <c r="AA592" s="30" t="str">
        <f t="shared" si="13"/>
        <v>#N/A</v>
      </c>
    </row>
    <row r="593">
      <c r="C593" s="25"/>
      <c r="D593" s="25" t="str">
        <f t="shared" si="1"/>
        <v/>
      </c>
      <c r="E593" s="26" t="str">
        <f t="shared" si="2"/>
        <v/>
      </c>
      <c r="G593" s="27" t="str">
        <f t="shared" si="3"/>
        <v/>
      </c>
      <c r="I593" s="28"/>
      <c r="J593" s="30"/>
      <c r="K593" s="30"/>
      <c r="L593" s="30"/>
      <c r="M593" s="30"/>
      <c r="N593" s="30"/>
      <c r="O593" s="30"/>
      <c r="P593" s="30"/>
      <c r="Q593" s="65">
        <f t="shared" si="4"/>
        <v>0</v>
      </c>
      <c r="R593" s="30" t="str">
        <f t="shared" si="5"/>
        <v>#N/A</v>
      </c>
      <c r="T593" s="30" t="str">
        <f t="shared" si="6"/>
        <v>#N/A</v>
      </c>
      <c r="U593" s="30" t="str">
        <f t="shared" si="7"/>
        <v>#N/A</v>
      </c>
      <c r="V593" s="30" t="str">
        <f t="shared" si="8"/>
        <v>#N/A</v>
      </c>
      <c r="W593" s="30" t="str">
        <f t="shared" si="9"/>
        <v>#N/A</v>
      </c>
      <c r="X593" s="30" t="str">
        <f t="shared" si="10"/>
        <v>#N/A</v>
      </c>
      <c r="Y593" s="30" t="str">
        <f t="shared" si="11"/>
        <v>#N/A</v>
      </c>
      <c r="Z593" s="30" t="str">
        <f t="shared" si="12"/>
        <v>#N/A</v>
      </c>
      <c r="AA593" s="30" t="str">
        <f t="shared" si="13"/>
        <v>#N/A</v>
      </c>
    </row>
    <row r="594">
      <c r="C594" s="25"/>
      <c r="D594" s="25" t="str">
        <f t="shared" si="1"/>
        <v/>
      </c>
      <c r="E594" s="26" t="str">
        <f t="shared" si="2"/>
        <v/>
      </c>
      <c r="G594" s="27" t="str">
        <f t="shared" si="3"/>
        <v/>
      </c>
      <c r="I594" s="28"/>
      <c r="J594" s="30"/>
      <c r="K594" s="30"/>
      <c r="L594" s="30"/>
      <c r="M594" s="30"/>
      <c r="N594" s="30"/>
      <c r="O594" s="30"/>
      <c r="P594" s="30"/>
      <c r="Q594" s="65">
        <f t="shared" si="4"/>
        <v>0</v>
      </c>
      <c r="R594" s="30" t="str">
        <f t="shared" si="5"/>
        <v>#N/A</v>
      </c>
      <c r="T594" s="30" t="str">
        <f t="shared" si="6"/>
        <v>#N/A</v>
      </c>
      <c r="U594" s="30" t="str">
        <f t="shared" si="7"/>
        <v>#N/A</v>
      </c>
      <c r="V594" s="30" t="str">
        <f t="shared" si="8"/>
        <v>#N/A</v>
      </c>
      <c r="W594" s="30" t="str">
        <f t="shared" si="9"/>
        <v>#N/A</v>
      </c>
      <c r="X594" s="30" t="str">
        <f t="shared" si="10"/>
        <v>#N/A</v>
      </c>
      <c r="Y594" s="30" t="str">
        <f t="shared" si="11"/>
        <v>#N/A</v>
      </c>
      <c r="Z594" s="30" t="str">
        <f t="shared" si="12"/>
        <v>#N/A</v>
      </c>
      <c r="AA594" s="30" t="str">
        <f t="shared" si="13"/>
        <v>#N/A</v>
      </c>
    </row>
    <row r="595">
      <c r="C595" s="25"/>
      <c r="D595" s="25" t="str">
        <f t="shared" si="1"/>
        <v/>
      </c>
      <c r="E595" s="26" t="str">
        <f t="shared" si="2"/>
        <v/>
      </c>
      <c r="G595" s="27" t="str">
        <f t="shared" si="3"/>
        <v/>
      </c>
      <c r="I595" s="28"/>
      <c r="J595" s="30"/>
      <c r="K595" s="30"/>
      <c r="L595" s="30"/>
      <c r="M595" s="30"/>
      <c r="N595" s="30"/>
      <c r="O595" s="30"/>
      <c r="P595" s="30"/>
      <c r="Q595" s="65">
        <f t="shared" si="4"/>
        <v>0</v>
      </c>
      <c r="R595" s="30" t="str">
        <f t="shared" si="5"/>
        <v>#N/A</v>
      </c>
      <c r="T595" s="30" t="str">
        <f t="shared" si="6"/>
        <v>#N/A</v>
      </c>
      <c r="U595" s="30" t="str">
        <f t="shared" si="7"/>
        <v>#N/A</v>
      </c>
      <c r="V595" s="30" t="str">
        <f t="shared" si="8"/>
        <v>#N/A</v>
      </c>
      <c r="W595" s="30" t="str">
        <f t="shared" si="9"/>
        <v>#N/A</v>
      </c>
      <c r="X595" s="30" t="str">
        <f t="shared" si="10"/>
        <v>#N/A</v>
      </c>
      <c r="Y595" s="30" t="str">
        <f t="shared" si="11"/>
        <v>#N/A</v>
      </c>
      <c r="Z595" s="30" t="str">
        <f t="shared" si="12"/>
        <v>#N/A</v>
      </c>
      <c r="AA595" s="30" t="str">
        <f t="shared" si="13"/>
        <v>#N/A</v>
      </c>
    </row>
    <row r="596">
      <c r="C596" s="25"/>
      <c r="D596" s="25" t="str">
        <f t="shared" si="1"/>
        <v/>
      </c>
      <c r="E596" s="26" t="str">
        <f t="shared" si="2"/>
        <v/>
      </c>
      <c r="G596" s="27" t="str">
        <f t="shared" si="3"/>
        <v/>
      </c>
      <c r="I596" s="28"/>
      <c r="J596" s="30"/>
      <c r="K596" s="30"/>
      <c r="L596" s="30"/>
      <c r="M596" s="30"/>
      <c r="N596" s="30"/>
      <c r="O596" s="30"/>
      <c r="P596" s="30"/>
      <c r="Q596" s="65">
        <f t="shared" si="4"/>
        <v>0</v>
      </c>
      <c r="R596" s="30" t="str">
        <f t="shared" si="5"/>
        <v>#N/A</v>
      </c>
      <c r="T596" s="30" t="str">
        <f t="shared" si="6"/>
        <v>#N/A</v>
      </c>
      <c r="U596" s="30" t="str">
        <f t="shared" si="7"/>
        <v>#N/A</v>
      </c>
      <c r="V596" s="30" t="str">
        <f t="shared" si="8"/>
        <v>#N/A</v>
      </c>
      <c r="W596" s="30" t="str">
        <f t="shared" si="9"/>
        <v>#N/A</v>
      </c>
      <c r="X596" s="30" t="str">
        <f t="shared" si="10"/>
        <v>#N/A</v>
      </c>
      <c r="Y596" s="30" t="str">
        <f t="shared" si="11"/>
        <v>#N/A</v>
      </c>
      <c r="Z596" s="30" t="str">
        <f t="shared" si="12"/>
        <v>#N/A</v>
      </c>
      <c r="AA596" s="30" t="str">
        <f t="shared" si="13"/>
        <v>#N/A</v>
      </c>
    </row>
    <row r="597">
      <c r="C597" s="25"/>
      <c r="D597" s="25" t="str">
        <f t="shared" si="1"/>
        <v/>
      </c>
      <c r="E597" s="26" t="str">
        <f t="shared" si="2"/>
        <v/>
      </c>
      <c r="G597" s="27" t="str">
        <f t="shared" si="3"/>
        <v/>
      </c>
      <c r="I597" s="28"/>
      <c r="J597" s="30"/>
      <c r="K597" s="30"/>
      <c r="L597" s="30"/>
      <c r="M597" s="30"/>
      <c r="N597" s="30"/>
      <c r="O597" s="30"/>
      <c r="P597" s="30"/>
      <c r="Q597" s="65">
        <f t="shared" si="4"/>
        <v>0</v>
      </c>
      <c r="R597" s="30" t="str">
        <f t="shared" si="5"/>
        <v>#N/A</v>
      </c>
      <c r="T597" s="30" t="str">
        <f t="shared" si="6"/>
        <v>#N/A</v>
      </c>
      <c r="U597" s="30" t="str">
        <f t="shared" si="7"/>
        <v>#N/A</v>
      </c>
      <c r="V597" s="30" t="str">
        <f t="shared" si="8"/>
        <v>#N/A</v>
      </c>
      <c r="W597" s="30" t="str">
        <f t="shared" si="9"/>
        <v>#N/A</v>
      </c>
      <c r="X597" s="30" t="str">
        <f t="shared" si="10"/>
        <v>#N/A</v>
      </c>
      <c r="Y597" s="30" t="str">
        <f t="shared" si="11"/>
        <v>#N/A</v>
      </c>
      <c r="Z597" s="30" t="str">
        <f t="shared" si="12"/>
        <v>#N/A</v>
      </c>
      <c r="AA597" s="30" t="str">
        <f t="shared" si="13"/>
        <v>#N/A</v>
      </c>
    </row>
    <row r="598">
      <c r="C598" s="25"/>
      <c r="D598" s="25" t="str">
        <f t="shared" si="1"/>
        <v/>
      </c>
      <c r="E598" s="26" t="str">
        <f t="shared" si="2"/>
        <v/>
      </c>
      <c r="G598" s="27" t="str">
        <f t="shared" si="3"/>
        <v/>
      </c>
      <c r="I598" s="28"/>
      <c r="J598" s="30"/>
      <c r="K598" s="30"/>
      <c r="L598" s="30"/>
      <c r="M598" s="30"/>
      <c r="N598" s="30"/>
      <c r="O598" s="30"/>
      <c r="P598" s="30"/>
      <c r="Q598" s="65">
        <f t="shared" si="4"/>
        <v>0</v>
      </c>
      <c r="R598" s="30" t="str">
        <f t="shared" si="5"/>
        <v>#N/A</v>
      </c>
      <c r="T598" s="30" t="str">
        <f t="shared" si="6"/>
        <v>#N/A</v>
      </c>
      <c r="U598" s="30" t="str">
        <f t="shared" si="7"/>
        <v>#N/A</v>
      </c>
      <c r="V598" s="30" t="str">
        <f t="shared" si="8"/>
        <v>#N/A</v>
      </c>
      <c r="W598" s="30" t="str">
        <f t="shared" si="9"/>
        <v>#N/A</v>
      </c>
      <c r="X598" s="30" t="str">
        <f t="shared" si="10"/>
        <v>#N/A</v>
      </c>
      <c r="Y598" s="30" t="str">
        <f t="shared" si="11"/>
        <v>#N/A</v>
      </c>
      <c r="Z598" s="30" t="str">
        <f t="shared" si="12"/>
        <v>#N/A</v>
      </c>
      <c r="AA598" s="30" t="str">
        <f t="shared" si="13"/>
        <v>#N/A</v>
      </c>
    </row>
    <row r="599">
      <c r="C599" s="25"/>
      <c r="D599" s="25" t="str">
        <f t="shared" si="1"/>
        <v/>
      </c>
      <c r="E599" s="26" t="str">
        <f t="shared" si="2"/>
        <v/>
      </c>
      <c r="G599" s="27" t="str">
        <f t="shared" si="3"/>
        <v/>
      </c>
      <c r="I599" s="28"/>
      <c r="J599" s="30"/>
      <c r="K599" s="30"/>
      <c r="L599" s="30"/>
      <c r="M599" s="30"/>
      <c r="N599" s="30"/>
      <c r="O599" s="30"/>
      <c r="P599" s="30"/>
      <c r="Q599" s="65">
        <f t="shared" si="4"/>
        <v>0</v>
      </c>
      <c r="R599" s="30" t="str">
        <f t="shared" si="5"/>
        <v>#N/A</v>
      </c>
      <c r="T599" s="30" t="str">
        <f t="shared" si="6"/>
        <v>#N/A</v>
      </c>
      <c r="U599" s="30" t="str">
        <f t="shared" si="7"/>
        <v>#N/A</v>
      </c>
      <c r="V599" s="30" t="str">
        <f t="shared" si="8"/>
        <v>#N/A</v>
      </c>
      <c r="W599" s="30" t="str">
        <f t="shared" si="9"/>
        <v>#N/A</v>
      </c>
      <c r="X599" s="30" t="str">
        <f t="shared" si="10"/>
        <v>#N/A</v>
      </c>
      <c r="Y599" s="30" t="str">
        <f t="shared" si="11"/>
        <v>#N/A</v>
      </c>
      <c r="Z599" s="30" t="str">
        <f t="shared" si="12"/>
        <v>#N/A</v>
      </c>
      <c r="AA599" s="30" t="str">
        <f t="shared" si="13"/>
        <v>#N/A</v>
      </c>
    </row>
    <row r="600">
      <c r="C600" s="25"/>
      <c r="D600" s="25" t="str">
        <f t="shared" si="1"/>
        <v/>
      </c>
      <c r="E600" s="26" t="str">
        <f t="shared" si="2"/>
        <v/>
      </c>
      <c r="G600" s="27" t="str">
        <f t="shared" si="3"/>
        <v/>
      </c>
      <c r="I600" s="28"/>
      <c r="J600" s="30"/>
      <c r="K600" s="30"/>
      <c r="L600" s="30"/>
      <c r="M600" s="30"/>
      <c r="N600" s="30"/>
      <c r="O600" s="30"/>
      <c r="P600" s="30"/>
      <c r="Q600" s="65">
        <f t="shared" si="4"/>
        <v>0</v>
      </c>
      <c r="R600" s="30" t="str">
        <f t="shared" si="5"/>
        <v>#N/A</v>
      </c>
      <c r="T600" s="30" t="str">
        <f t="shared" si="6"/>
        <v>#N/A</v>
      </c>
      <c r="U600" s="30" t="str">
        <f t="shared" si="7"/>
        <v>#N/A</v>
      </c>
      <c r="V600" s="30" t="str">
        <f t="shared" si="8"/>
        <v>#N/A</v>
      </c>
      <c r="W600" s="30" t="str">
        <f t="shared" si="9"/>
        <v>#N/A</v>
      </c>
      <c r="X600" s="30" t="str">
        <f t="shared" si="10"/>
        <v>#N/A</v>
      </c>
      <c r="Y600" s="30" t="str">
        <f t="shared" si="11"/>
        <v>#N/A</v>
      </c>
      <c r="Z600" s="30" t="str">
        <f t="shared" si="12"/>
        <v>#N/A</v>
      </c>
      <c r="AA600" s="30" t="str">
        <f t="shared" si="13"/>
        <v>#N/A</v>
      </c>
    </row>
    <row r="601">
      <c r="C601" s="25"/>
      <c r="D601" s="25" t="str">
        <f t="shared" si="1"/>
        <v/>
      </c>
      <c r="E601" s="26" t="str">
        <f t="shared" si="2"/>
        <v/>
      </c>
      <c r="G601" s="27" t="str">
        <f t="shared" si="3"/>
        <v/>
      </c>
      <c r="I601" s="28"/>
      <c r="J601" s="30"/>
      <c r="K601" s="30"/>
      <c r="L601" s="30"/>
      <c r="M601" s="30"/>
      <c r="N601" s="30"/>
      <c r="O601" s="30"/>
      <c r="P601" s="30"/>
      <c r="Q601" s="65">
        <f t="shared" si="4"/>
        <v>0</v>
      </c>
      <c r="R601" s="30" t="str">
        <f t="shared" si="5"/>
        <v>#N/A</v>
      </c>
      <c r="T601" s="30" t="str">
        <f t="shared" si="6"/>
        <v>#N/A</v>
      </c>
      <c r="U601" s="30" t="str">
        <f t="shared" si="7"/>
        <v>#N/A</v>
      </c>
      <c r="V601" s="30" t="str">
        <f t="shared" si="8"/>
        <v>#N/A</v>
      </c>
      <c r="W601" s="30" t="str">
        <f t="shared" si="9"/>
        <v>#N/A</v>
      </c>
      <c r="X601" s="30" t="str">
        <f t="shared" si="10"/>
        <v>#N/A</v>
      </c>
      <c r="Y601" s="30" t="str">
        <f t="shared" si="11"/>
        <v>#N/A</v>
      </c>
      <c r="Z601" s="30" t="str">
        <f t="shared" si="12"/>
        <v>#N/A</v>
      </c>
      <c r="AA601" s="30" t="str">
        <f t="shared" si="13"/>
        <v>#N/A</v>
      </c>
    </row>
    <row r="602">
      <c r="C602" s="25"/>
      <c r="D602" s="25" t="str">
        <f t="shared" si="1"/>
        <v/>
      </c>
      <c r="E602" s="26" t="str">
        <f t="shared" si="2"/>
        <v/>
      </c>
      <c r="G602" s="27" t="str">
        <f t="shared" si="3"/>
        <v/>
      </c>
      <c r="I602" s="28"/>
      <c r="J602" s="30"/>
      <c r="K602" s="30"/>
      <c r="L602" s="30"/>
      <c r="M602" s="30"/>
      <c r="N602" s="30"/>
      <c r="O602" s="30"/>
      <c r="P602" s="30"/>
      <c r="Q602" s="65">
        <f t="shared" si="4"/>
        <v>0</v>
      </c>
      <c r="R602" s="30" t="str">
        <f t="shared" si="5"/>
        <v>#N/A</v>
      </c>
      <c r="T602" s="30" t="str">
        <f t="shared" si="6"/>
        <v>#N/A</v>
      </c>
      <c r="U602" s="30" t="str">
        <f t="shared" si="7"/>
        <v>#N/A</v>
      </c>
      <c r="V602" s="30" t="str">
        <f t="shared" si="8"/>
        <v>#N/A</v>
      </c>
      <c r="W602" s="30" t="str">
        <f t="shared" si="9"/>
        <v>#N/A</v>
      </c>
      <c r="X602" s="30" t="str">
        <f t="shared" si="10"/>
        <v>#N/A</v>
      </c>
      <c r="Y602" s="30" t="str">
        <f t="shared" si="11"/>
        <v>#N/A</v>
      </c>
      <c r="Z602" s="30" t="str">
        <f t="shared" si="12"/>
        <v>#N/A</v>
      </c>
      <c r="AA602" s="30" t="str">
        <f t="shared" si="13"/>
        <v>#N/A</v>
      </c>
    </row>
    <row r="603">
      <c r="C603" s="25"/>
      <c r="D603" s="25" t="str">
        <f t="shared" si="1"/>
        <v/>
      </c>
      <c r="E603" s="26" t="str">
        <f t="shared" si="2"/>
        <v/>
      </c>
      <c r="G603" s="27" t="str">
        <f t="shared" si="3"/>
        <v/>
      </c>
      <c r="I603" s="28"/>
      <c r="J603" s="30"/>
      <c r="K603" s="30"/>
      <c r="L603" s="30"/>
      <c r="M603" s="30"/>
      <c r="N603" s="30"/>
      <c r="O603" s="30"/>
      <c r="P603" s="30"/>
      <c r="Q603" s="65">
        <f t="shared" si="4"/>
        <v>0</v>
      </c>
      <c r="R603" s="30" t="str">
        <f t="shared" si="5"/>
        <v>#N/A</v>
      </c>
      <c r="T603" s="30" t="str">
        <f t="shared" si="6"/>
        <v>#N/A</v>
      </c>
      <c r="U603" s="30" t="str">
        <f t="shared" si="7"/>
        <v>#N/A</v>
      </c>
      <c r="V603" s="30" t="str">
        <f t="shared" si="8"/>
        <v>#N/A</v>
      </c>
      <c r="W603" s="30" t="str">
        <f t="shared" si="9"/>
        <v>#N/A</v>
      </c>
      <c r="X603" s="30" t="str">
        <f t="shared" si="10"/>
        <v>#N/A</v>
      </c>
      <c r="Y603" s="30" t="str">
        <f t="shared" si="11"/>
        <v>#N/A</v>
      </c>
      <c r="Z603" s="30" t="str">
        <f t="shared" si="12"/>
        <v>#N/A</v>
      </c>
      <c r="AA603" s="30" t="str">
        <f t="shared" si="13"/>
        <v>#N/A</v>
      </c>
    </row>
    <row r="604">
      <c r="C604" s="25"/>
      <c r="D604" s="25" t="str">
        <f t="shared" si="1"/>
        <v/>
      </c>
      <c r="E604" s="26" t="str">
        <f t="shared" si="2"/>
        <v/>
      </c>
      <c r="G604" s="27" t="str">
        <f t="shared" si="3"/>
        <v/>
      </c>
      <c r="I604" s="28"/>
      <c r="J604" s="30"/>
      <c r="K604" s="30"/>
      <c r="L604" s="30"/>
      <c r="M604" s="30"/>
      <c r="N604" s="30"/>
      <c r="O604" s="30"/>
      <c r="P604" s="30"/>
      <c r="Q604" s="65">
        <f t="shared" si="4"/>
        <v>0</v>
      </c>
      <c r="R604" s="30" t="str">
        <f t="shared" si="5"/>
        <v>#N/A</v>
      </c>
      <c r="T604" s="30" t="str">
        <f t="shared" si="6"/>
        <v>#N/A</v>
      </c>
      <c r="U604" s="30" t="str">
        <f t="shared" si="7"/>
        <v>#N/A</v>
      </c>
      <c r="V604" s="30" t="str">
        <f t="shared" si="8"/>
        <v>#N/A</v>
      </c>
      <c r="W604" s="30" t="str">
        <f t="shared" si="9"/>
        <v>#N/A</v>
      </c>
      <c r="X604" s="30" t="str">
        <f t="shared" si="10"/>
        <v>#N/A</v>
      </c>
      <c r="Y604" s="30" t="str">
        <f t="shared" si="11"/>
        <v>#N/A</v>
      </c>
      <c r="Z604" s="30" t="str">
        <f t="shared" si="12"/>
        <v>#N/A</v>
      </c>
      <c r="AA604" s="30" t="str">
        <f t="shared" si="13"/>
        <v>#N/A</v>
      </c>
    </row>
    <row r="605">
      <c r="C605" s="25"/>
      <c r="D605" s="25" t="str">
        <f t="shared" si="1"/>
        <v/>
      </c>
      <c r="E605" s="26" t="str">
        <f t="shared" si="2"/>
        <v/>
      </c>
      <c r="G605" s="27" t="str">
        <f t="shared" si="3"/>
        <v/>
      </c>
      <c r="I605" s="28"/>
      <c r="J605" s="30"/>
      <c r="K605" s="30"/>
      <c r="L605" s="30"/>
      <c r="M605" s="30"/>
      <c r="N605" s="30"/>
      <c r="O605" s="30"/>
      <c r="P605" s="30"/>
      <c r="Q605" s="65">
        <f t="shared" si="4"/>
        <v>0</v>
      </c>
      <c r="R605" s="30" t="str">
        <f t="shared" si="5"/>
        <v>#N/A</v>
      </c>
      <c r="T605" s="30" t="str">
        <f t="shared" si="6"/>
        <v>#N/A</v>
      </c>
      <c r="U605" s="30" t="str">
        <f t="shared" si="7"/>
        <v>#N/A</v>
      </c>
      <c r="V605" s="30" t="str">
        <f t="shared" si="8"/>
        <v>#N/A</v>
      </c>
      <c r="W605" s="30" t="str">
        <f t="shared" si="9"/>
        <v>#N/A</v>
      </c>
      <c r="X605" s="30" t="str">
        <f t="shared" si="10"/>
        <v>#N/A</v>
      </c>
      <c r="Y605" s="30" t="str">
        <f t="shared" si="11"/>
        <v>#N/A</v>
      </c>
      <c r="Z605" s="30" t="str">
        <f t="shared" si="12"/>
        <v>#N/A</v>
      </c>
      <c r="AA605" s="30" t="str">
        <f t="shared" si="13"/>
        <v>#N/A</v>
      </c>
    </row>
    <row r="606">
      <c r="C606" s="25"/>
      <c r="D606" s="25" t="str">
        <f t="shared" si="1"/>
        <v/>
      </c>
      <c r="E606" s="26" t="str">
        <f t="shared" si="2"/>
        <v/>
      </c>
      <c r="G606" s="27" t="str">
        <f t="shared" si="3"/>
        <v/>
      </c>
      <c r="I606" s="28"/>
      <c r="J606" s="30"/>
      <c r="K606" s="30"/>
      <c r="L606" s="30"/>
      <c r="M606" s="30"/>
      <c r="N606" s="30"/>
      <c r="O606" s="30"/>
      <c r="P606" s="30"/>
      <c r="Q606" s="65">
        <f t="shared" si="4"/>
        <v>0</v>
      </c>
      <c r="R606" s="30" t="str">
        <f t="shared" si="5"/>
        <v>#N/A</v>
      </c>
      <c r="T606" s="30" t="str">
        <f t="shared" si="6"/>
        <v>#N/A</v>
      </c>
      <c r="U606" s="30" t="str">
        <f t="shared" si="7"/>
        <v>#N/A</v>
      </c>
      <c r="V606" s="30" t="str">
        <f t="shared" si="8"/>
        <v>#N/A</v>
      </c>
      <c r="W606" s="30" t="str">
        <f t="shared" si="9"/>
        <v>#N/A</v>
      </c>
      <c r="X606" s="30" t="str">
        <f t="shared" si="10"/>
        <v>#N/A</v>
      </c>
      <c r="Y606" s="30" t="str">
        <f t="shared" si="11"/>
        <v>#N/A</v>
      </c>
      <c r="Z606" s="30" t="str">
        <f t="shared" si="12"/>
        <v>#N/A</v>
      </c>
      <c r="AA606" s="30" t="str">
        <f t="shared" si="13"/>
        <v>#N/A</v>
      </c>
    </row>
    <row r="607">
      <c r="C607" s="25"/>
      <c r="D607" s="25" t="str">
        <f t="shared" si="1"/>
        <v/>
      </c>
      <c r="E607" s="26" t="str">
        <f t="shared" si="2"/>
        <v/>
      </c>
      <c r="G607" s="27" t="str">
        <f t="shared" si="3"/>
        <v/>
      </c>
      <c r="I607" s="28"/>
      <c r="J607" s="30"/>
      <c r="K607" s="30"/>
      <c r="L607" s="30"/>
      <c r="M607" s="30"/>
      <c r="N607" s="30"/>
      <c r="O607" s="30"/>
      <c r="P607" s="30"/>
      <c r="Q607" s="65">
        <f t="shared" si="4"/>
        <v>0</v>
      </c>
      <c r="R607" s="30" t="str">
        <f t="shared" si="5"/>
        <v>#N/A</v>
      </c>
      <c r="T607" s="30" t="str">
        <f t="shared" si="6"/>
        <v>#N/A</v>
      </c>
      <c r="U607" s="30" t="str">
        <f t="shared" si="7"/>
        <v>#N/A</v>
      </c>
      <c r="V607" s="30" t="str">
        <f t="shared" si="8"/>
        <v>#N/A</v>
      </c>
      <c r="W607" s="30" t="str">
        <f t="shared" si="9"/>
        <v>#N/A</v>
      </c>
      <c r="X607" s="30" t="str">
        <f t="shared" si="10"/>
        <v>#N/A</v>
      </c>
      <c r="Y607" s="30" t="str">
        <f t="shared" si="11"/>
        <v>#N/A</v>
      </c>
      <c r="Z607" s="30" t="str">
        <f t="shared" si="12"/>
        <v>#N/A</v>
      </c>
      <c r="AA607" s="30" t="str">
        <f t="shared" si="13"/>
        <v>#N/A</v>
      </c>
    </row>
    <row r="608">
      <c r="C608" s="25"/>
      <c r="D608" s="25" t="str">
        <f t="shared" si="1"/>
        <v/>
      </c>
      <c r="E608" s="26" t="str">
        <f t="shared" si="2"/>
        <v/>
      </c>
      <c r="G608" s="27" t="str">
        <f t="shared" si="3"/>
        <v/>
      </c>
      <c r="I608" s="28"/>
      <c r="J608" s="30"/>
      <c r="K608" s="30"/>
      <c r="L608" s="30"/>
      <c r="M608" s="30"/>
      <c r="N608" s="30"/>
      <c r="O608" s="30"/>
      <c r="P608" s="30"/>
      <c r="Q608" s="65">
        <f t="shared" si="4"/>
        <v>0</v>
      </c>
      <c r="R608" s="30" t="str">
        <f t="shared" si="5"/>
        <v>#N/A</v>
      </c>
      <c r="T608" s="30" t="str">
        <f t="shared" si="6"/>
        <v>#N/A</v>
      </c>
      <c r="U608" s="30" t="str">
        <f t="shared" si="7"/>
        <v>#N/A</v>
      </c>
      <c r="V608" s="30" t="str">
        <f t="shared" si="8"/>
        <v>#N/A</v>
      </c>
      <c r="W608" s="30" t="str">
        <f t="shared" si="9"/>
        <v>#N/A</v>
      </c>
      <c r="X608" s="30" t="str">
        <f t="shared" si="10"/>
        <v>#N/A</v>
      </c>
      <c r="Y608" s="30" t="str">
        <f t="shared" si="11"/>
        <v>#N/A</v>
      </c>
      <c r="Z608" s="30" t="str">
        <f t="shared" si="12"/>
        <v>#N/A</v>
      </c>
      <c r="AA608" s="30" t="str">
        <f t="shared" si="13"/>
        <v>#N/A</v>
      </c>
    </row>
    <row r="609">
      <c r="C609" s="25"/>
      <c r="D609" s="25" t="str">
        <f t="shared" si="1"/>
        <v/>
      </c>
      <c r="E609" s="26" t="str">
        <f t="shared" si="2"/>
        <v/>
      </c>
      <c r="G609" s="27" t="str">
        <f t="shared" si="3"/>
        <v/>
      </c>
      <c r="I609" s="28"/>
      <c r="J609" s="30"/>
      <c r="K609" s="30"/>
      <c r="L609" s="30"/>
      <c r="M609" s="30"/>
      <c r="N609" s="30"/>
      <c r="O609" s="30"/>
      <c r="P609" s="30"/>
      <c r="Q609" s="65">
        <f t="shared" si="4"/>
        <v>0</v>
      </c>
      <c r="R609" s="30" t="str">
        <f t="shared" si="5"/>
        <v>#N/A</v>
      </c>
      <c r="T609" s="30" t="str">
        <f t="shared" si="6"/>
        <v>#N/A</v>
      </c>
      <c r="U609" s="30" t="str">
        <f t="shared" si="7"/>
        <v>#N/A</v>
      </c>
      <c r="V609" s="30" t="str">
        <f t="shared" si="8"/>
        <v>#N/A</v>
      </c>
      <c r="W609" s="30" t="str">
        <f t="shared" si="9"/>
        <v>#N/A</v>
      </c>
      <c r="X609" s="30" t="str">
        <f t="shared" si="10"/>
        <v>#N/A</v>
      </c>
      <c r="Y609" s="30" t="str">
        <f t="shared" si="11"/>
        <v>#N/A</v>
      </c>
      <c r="Z609" s="30" t="str">
        <f t="shared" si="12"/>
        <v>#N/A</v>
      </c>
      <c r="AA609" s="30" t="str">
        <f t="shared" si="13"/>
        <v>#N/A</v>
      </c>
    </row>
    <row r="610">
      <c r="C610" s="25"/>
      <c r="D610" s="25" t="str">
        <f t="shared" si="1"/>
        <v/>
      </c>
      <c r="E610" s="26" t="str">
        <f t="shared" si="2"/>
        <v/>
      </c>
      <c r="G610" s="27" t="str">
        <f t="shared" si="3"/>
        <v/>
      </c>
      <c r="I610" s="28"/>
      <c r="J610" s="30"/>
      <c r="K610" s="30"/>
      <c r="L610" s="30"/>
      <c r="M610" s="30"/>
      <c r="N610" s="30"/>
      <c r="O610" s="30"/>
      <c r="P610" s="30"/>
      <c r="Q610" s="65">
        <f t="shared" si="4"/>
        <v>0</v>
      </c>
      <c r="R610" s="30" t="str">
        <f t="shared" si="5"/>
        <v>#N/A</v>
      </c>
      <c r="T610" s="30" t="str">
        <f t="shared" si="6"/>
        <v>#N/A</v>
      </c>
      <c r="U610" s="30" t="str">
        <f t="shared" si="7"/>
        <v>#N/A</v>
      </c>
      <c r="V610" s="30" t="str">
        <f t="shared" si="8"/>
        <v>#N/A</v>
      </c>
      <c r="W610" s="30" t="str">
        <f t="shared" si="9"/>
        <v>#N/A</v>
      </c>
      <c r="X610" s="30" t="str">
        <f t="shared" si="10"/>
        <v>#N/A</v>
      </c>
      <c r="Y610" s="30" t="str">
        <f t="shared" si="11"/>
        <v>#N/A</v>
      </c>
      <c r="Z610" s="30" t="str">
        <f t="shared" si="12"/>
        <v>#N/A</v>
      </c>
      <c r="AA610" s="30" t="str">
        <f t="shared" si="13"/>
        <v>#N/A</v>
      </c>
    </row>
    <row r="611">
      <c r="C611" s="25"/>
      <c r="D611" s="25" t="str">
        <f t="shared" si="1"/>
        <v/>
      </c>
      <c r="E611" s="26" t="str">
        <f t="shared" si="2"/>
        <v/>
      </c>
      <c r="G611" s="27" t="str">
        <f t="shared" si="3"/>
        <v/>
      </c>
      <c r="I611" s="28"/>
      <c r="J611" s="30"/>
      <c r="K611" s="30"/>
      <c r="L611" s="30"/>
      <c r="M611" s="30"/>
      <c r="N611" s="30"/>
      <c r="O611" s="30"/>
      <c r="P611" s="30"/>
      <c r="Q611" s="65">
        <f t="shared" si="4"/>
        <v>0</v>
      </c>
      <c r="R611" s="30" t="str">
        <f t="shared" si="5"/>
        <v>#N/A</v>
      </c>
      <c r="T611" s="30" t="str">
        <f t="shared" si="6"/>
        <v>#N/A</v>
      </c>
      <c r="U611" s="30" t="str">
        <f t="shared" si="7"/>
        <v>#N/A</v>
      </c>
      <c r="V611" s="30" t="str">
        <f t="shared" si="8"/>
        <v>#N/A</v>
      </c>
      <c r="W611" s="30" t="str">
        <f t="shared" si="9"/>
        <v>#N/A</v>
      </c>
      <c r="X611" s="30" t="str">
        <f t="shared" si="10"/>
        <v>#N/A</v>
      </c>
      <c r="Y611" s="30" t="str">
        <f t="shared" si="11"/>
        <v>#N/A</v>
      </c>
      <c r="Z611" s="30" t="str">
        <f t="shared" si="12"/>
        <v>#N/A</v>
      </c>
      <c r="AA611" s="30" t="str">
        <f t="shared" si="13"/>
        <v>#N/A</v>
      </c>
    </row>
    <row r="612">
      <c r="C612" s="25"/>
      <c r="D612" s="25" t="str">
        <f t="shared" si="1"/>
        <v/>
      </c>
      <c r="E612" s="26" t="str">
        <f t="shared" si="2"/>
        <v/>
      </c>
      <c r="G612" s="27" t="str">
        <f t="shared" si="3"/>
        <v/>
      </c>
      <c r="I612" s="28"/>
      <c r="J612" s="30"/>
      <c r="K612" s="30"/>
      <c r="L612" s="30"/>
      <c r="M612" s="30"/>
      <c r="N612" s="30"/>
      <c r="O612" s="30"/>
      <c r="P612" s="30"/>
      <c r="Q612" s="65">
        <f t="shared" si="4"/>
        <v>0</v>
      </c>
      <c r="R612" s="30" t="str">
        <f t="shared" si="5"/>
        <v>#N/A</v>
      </c>
      <c r="T612" s="30" t="str">
        <f t="shared" si="6"/>
        <v>#N/A</v>
      </c>
      <c r="U612" s="30" t="str">
        <f t="shared" si="7"/>
        <v>#N/A</v>
      </c>
      <c r="V612" s="30" t="str">
        <f t="shared" si="8"/>
        <v>#N/A</v>
      </c>
      <c r="W612" s="30" t="str">
        <f t="shared" si="9"/>
        <v>#N/A</v>
      </c>
      <c r="X612" s="30" t="str">
        <f t="shared" si="10"/>
        <v>#N/A</v>
      </c>
      <c r="Y612" s="30" t="str">
        <f t="shared" si="11"/>
        <v>#N/A</v>
      </c>
      <c r="Z612" s="30" t="str">
        <f t="shared" si="12"/>
        <v>#N/A</v>
      </c>
      <c r="AA612" s="30" t="str">
        <f t="shared" si="13"/>
        <v>#N/A</v>
      </c>
    </row>
    <row r="613">
      <c r="C613" s="25"/>
      <c r="D613" s="25" t="str">
        <f t="shared" si="1"/>
        <v/>
      </c>
      <c r="E613" s="26" t="str">
        <f t="shared" si="2"/>
        <v/>
      </c>
      <c r="G613" s="27" t="str">
        <f t="shared" si="3"/>
        <v/>
      </c>
      <c r="I613" s="28"/>
      <c r="J613" s="30"/>
      <c r="K613" s="30"/>
      <c r="L613" s="30"/>
      <c r="M613" s="30"/>
      <c r="N613" s="30"/>
      <c r="O613" s="30"/>
      <c r="P613" s="30"/>
      <c r="Q613" s="65">
        <f t="shared" si="4"/>
        <v>0</v>
      </c>
      <c r="R613" s="30" t="str">
        <f t="shared" si="5"/>
        <v>#N/A</v>
      </c>
      <c r="T613" s="30" t="str">
        <f t="shared" si="6"/>
        <v>#N/A</v>
      </c>
      <c r="U613" s="30" t="str">
        <f t="shared" si="7"/>
        <v>#N/A</v>
      </c>
      <c r="V613" s="30" t="str">
        <f t="shared" si="8"/>
        <v>#N/A</v>
      </c>
      <c r="W613" s="30" t="str">
        <f t="shared" si="9"/>
        <v>#N/A</v>
      </c>
      <c r="X613" s="30" t="str">
        <f t="shared" si="10"/>
        <v>#N/A</v>
      </c>
      <c r="Y613" s="30" t="str">
        <f t="shared" si="11"/>
        <v>#N/A</v>
      </c>
      <c r="Z613" s="30" t="str">
        <f t="shared" si="12"/>
        <v>#N/A</v>
      </c>
      <c r="AA613" s="30" t="str">
        <f t="shared" si="13"/>
        <v>#N/A</v>
      </c>
    </row>
    <row r="614">
      <c r="C614" s="25"/>
      <c r="D614" s="25" t="str">
        <f t="shared" si="1"/>
        <v/>
      </c>
      <c r="E614" s="26" t="str">
        <f t="shared" si="2"/>
        <v/>
      </c>
      <c r="G614" s="27" t="str">
        <f t="shared" si="3"/>
        <v/>
      </c>
      <c r="I614" s="28"/>
      <c r="J614" s="30"/>
      <c r="K614" s="30"/>
      <c r="L614" s="30"/>
      <c r="M614" s="30"/>
      <c r="N614" s="30"/>
      <c r="O614" s="30"/>
      <c r="P614" s="30"/>
      <c r="Q614" s="65">
        <f t="shared" si="4"/>
        <v>0</v>
      </c>
      <c r="R614" s="30" t="str">
        <f t="shared" si="5"/>
        <v>#N/A</v>
      </c>
      <c r="T614" s="30" t="str">
        <f t="shared" si="6"/>
        <v>#N/A</v>
      </c>
      <c r="U614" s="30" t="str">
        <f t="shared" si="7"/>
        <v>#N/A</v>
      </c>
      <c r="V614" s="30" t="str">
        <f t="shared" si="8"/>
        <v>#N/A</v>
      </c>
      <c r="W614" s="30" t="str">
        <f t="shared" si="9"/>
        <v>#N/A</v>
      </c>
      <c r="X614" s="30" t="str">
        <f t="shared" si="10"/>
        <v>#N/A</v>
      </c>
      <c r="Y614" s="30" t="str">
        <f t="shared" si="11"/>
        <v>#N/A</v>
      </c>
      <c r="Z614" s="30" t="str">
        <f t="shared" si="12"/>
        <v>#N/A</v>
      </c>
      <c r="AA614" s="30" t="str">
        <f t="shared" si="13"/>
        <v>#N/A</v>
      </c>
    </row>
    <row r="615">
      <c r="C615" s="25"/>
      <c r="D615" s="25" t="str">
        <f t="shared" si="1"/>
        <v/>
      </c>
      <c r="E615" s="26" t="str">
        <f t="shared" si="2"/>
        <v/>
      </c>
      <c r="G615" s="27" t="str">
        <f t="shared" si="3"/>
        <v/>
      </c>
      <c r="I615" s="28"/>
      <c r="J615" s="30"/>
      <c r="K615" s="30"/>
      <c r="L615" s="30"/>
      <c r="M615" s="30"/>
      <c r="N615" s="30"/>
      <c r="O615" s="30"/>
      <c r="P615" s="30"/>
      <c r="Q615" s="65">
        <f t="shared" si="4"/>
        <v>0</v>
      </c>
      <c r="R615" s="30" t="str">
        <f t="shared" si="5"/>
        <v>#N/A</v>
      </c>
      <c r="T615" s="30" t="str">
        <f t="shared" si="6"/>
        <v>#N/A</v>
      </c>
      <c r="U615" s="30" t="str">
        <f t="shared" si="7"/>
        <v>#N/A</v>
      </c>
      <c r="V615" s="30" t="str">
        <f t="shared" si="8"/>
        <v>#N/A</v>
      </c>
      <c r="W615" s="30" t="str">
        <f t="shared" si="9"/>
        <v>#N/A</v>
      </c>
      <c r="X615" s="30" t="str">
        <f t="shared" si="10"/>
        <v>#N/A</v>
      </c>
      <c r="Y615" s="30" t="str">
        <f t="shared" si="11"/>
        <v>#N/A</v>
      </c>
      <c r="Z615" s="30" t="str">
        <f t="shared" si="12"/>
        <v>#N/A</v>
      </c>
      <c r="AA615" s="30" t="str">
        <f t="shared" si="13"/>
        <v>#N/A</v>
      </c>
    </row>
    <row r="616">
      <c r="C616" s="25"/>
      <c r="D616" s="25" t="str">
        <f t="shared" si="1"/>
        <v/>
      </c>
      <c r="E616" s="26" t="str">
        <f t="shared" si="2"/>
        <v/>
      </c>
      <c r="G616" s="27" t="str">
        <f t="shared" si="3"/>
        <v/>
      </c>
      <c r="I616" s="28"/>
      <c r="J616" s="30"/>
      <c r="K616" s="30"/>
      <c r="L616" s="30"/>
      <c r="M616" s="30"/>
      <c r="N616" s="30"/>
      <c r="O616" s="30"/>
      <c r="P616" s="30"/>
      <c r="Q616" s="65">
        <f t="shared" si="4"/>
        <v>0</v>
      </c>
      <c r="R616" s="30" t="str">
        <f t="shared" si="5"/>
        <v>#N/A</v>
      </c>
      <c r="T616" s="30" t="str">
        <f t="shared" si="6"/>
        <v>#N/A</v>
      </c>
      <c r="U616" s="30" t="str">
        <f t="shared" si="7"/>
        <v>#N/A</v>
      </c>
      <c r="V616" s="30" t="str">
        <f t="shared" si="8"/>
        <v>#N/A</v>
      </c>
      <c r="W616" s="30" t="str">
        <f t="shared" si="9"/>
        <v>#N/A</v>
      </c>
      <c r="X616" s="30" t="str">
        <f t="shared" si="10"/>
        <v>#N/A</v>
      </c>
      <c r="Y616" s="30" t="str">
        <f t="shared" si="11"/>
        <v>#N/A</v>
      </c>
      <c r="Z616" s="30" t="str">
        <f t="shared" si="12"/>
        <v>#N/A</v>
      </c>
      <c r="AA616" s="30" t="str">
        <f t="shared" si="13"/>
        <v>#N/A</v>
      </c>
    </row>
    <row r="617">
      <c r="C617" s="25"/>
      <c r="D617" s="25" t="str">
        <f t="shared" si="1"/>
        <v/>
      </c>
      <c r="E617" s="26" t="str">
        <f t="shared" si="2"/>
        <v/>
      </c>
      <c r="G617" s="27" t="str">
        <f t="shared" si="3"/>
        <v/>
      </c>
      <c r="I617" s="28"/>
      <c r="J617" s="30"/>
      <c r="K617" s="30"/>
      <c r="L617" s="30"/>
      <c r="M617" s="30"/>
      <c r="N617" s="30"/>
      <c r="O617" s="30"/>
      <c r="P617" s="30"/>
      <c r="Q617" s="65">
        <f t="shared" si="4"/>
        <v>0</v>
      </c>
      <c r="R617" s="30" t="str">
        <f t="shared" si="5"/>
        <v>#N/A</v>
      </c>
      <c r="T617" s="30" t="str">
        <f t="shared" si="6"/>
        <v>#N/A</v>
      </c>
      <c r="U617" s="30" t="str">
        <f t="shared" si="7"/>
        <v>#N/A</v>
      </c>
      <c r="V617" s="30" t="str">
        <f t="shared" si="8"/>
        <v>#N/A</v>
      </c>
      <c r="W617" s="30" t="str">
        <f t="shared" si="9"/>
        <v>#N/A</v>
      </c>
      <c r="X617" s="30" t="str">
        <f t="shared" si="10"/>
        <v>#N/A</v>
      </c>
      <c r="Y617" s="30" t="str">
        <f t="shared" si="11"/>
        <v>#N/A</v>
      </c>
      <c r="Z617" s="30" t="str">
        <f t="shared" si="12"/>
        <v>#N/A</v>
      </c>
      <c r="AA617" s="30" t="str">
        <f t="shared" si="13"/>
        <v>#N/A</v>
      </c>
    </row>
    <row r="618">
      <c r="C618" s="25"/>
      <c r="D618" s="25" t="str">
        <f t="shared" si="1"/>
        <v/>
      </c>
      <c r="E618" s="26" t="str">
        <f t="shared" si="2"/>
        <v/>
      </c>
      <c r="G618" s="27" t="str">
        <f t="shared" si="3"/>
        <v/>
      </c>
      <c r="I618" s="28"/>
      <c r="J618" s="30"/>
      <c r="K618" s="30"/>
      <c r="L618" s="30"/>
      <c r="M618" s="30"/>
      <c r="N618" s="30"/>
      <c r="O618" s="30"/>
      <c r="P618" s="30"/>
      <c r="Q618" s="65">
        <f t="shared" si="4"/>
        <v>0</v>
      </c>
      <c r="R618" s="30" t="str">
        <f t="shared" si="5"/>
        <v>#N/A</v>
      </c>
      <c r="T618" s="30" t="str">
        <f t="shared" si="6"/>
        <v>#N/A</v>
      </c>
      <c r="U618" s="30" t="str">
        <f t="shared" si="7"/>
        <v>#N/A</v>
      </c>
      <c r="V618" s="30" t="str">
        <f t="shared" si="8"/>
        <v>#N/A</v>
      </c>
      <c r="W618" s="30" t="str">
        <f t="shared" si="9"/>
        <v>#N/A</v>
      </c>
      <c r="X618" s="30" t="str">
        <f t="shared" si="10"/>
        <v>#N/A</v>
      </c>
      <c r="Y618" s="30" t="str">
        <f t="shared" si="11"/>
        <v>#N/A</v>
      </c>
      <c r="Z618" s="30" t="str">
        <f t="shared" si="12"/>
        <v>#N/A</v>
      </c>
      <c r="AA618" s="30" t="str">
        <f t="shared" si="13"/>
        <v>#N/A</v>
      </c>
    </row>
    <row r="619">
      <c r="C619" s="25"/>
      <c r="D619" s="25" t="str">
        <f t="shared" si="1"/>
        <v/>
      </c>
      <c r="E619" s="26" t="str">
        <f t="shared" si="2"/>
        <v/>
      </c>
      <c r="G619" s="27" t="str">
        <f t="shared" si="3"/>
        <v/>
      </c>
      <c r="I619" s="28"/>
      <c r="J619" s="30"/>
      <c r="K619" s="30"/>
      <c r="L619" s="30"/>
      <c r="M619" s="30"/>
      <c r="N619" s="30"/>
      <c r="O619" s="30"/>
      <c r="P619" s="30"/>
      <c r="Q619" s="65">
        <f t="shared" si="4"/>
        <v>0</v>
      </c>
      <c r="R619" s="30" t="str">
        <f t="shared" si="5"/>
        <v>#N/A</v>
      </c>
      <c r="T619" s="30" t="str">
        <f t="shared" si="6"/>
        <v>#N/A</v>
      </c>
      <c r="U619" s="30" t="str">
        <f t="shared" si="7"/>
        <v>#N/A</v>
      </c>
      <c r="V619" s="30" t="str">
        <f t="shared" si="8"/>
        <v>#N/A</v>
      </c>
      <c r="W619" s="30" t="str">
        <f t="shared" si="9"/>
        <v>#N/A</v>
      </c>
      <c r="X619" s="30" t="str">
        <f t="shared" si="10"/>
        <v>#N/A</v>
      </c>
      <c r="Y619" s="30" t="str">
        <f t="shared" si="11"/>
        <v>#N/A</v>
      </c>
      <c r="Z619" s="30" t="str">
        <f t="shared" si="12"/>
        <v>#N/A</v>
      </c>
      <c r="AA619" s="30" t="str">
        <f t="shared" si="13"/>
        <v>#N/A</v>
      </c>
    </row>
    <row r="620">
      <c r="C620" s="25"/>
      <c r="D620" s="25" t="str">
        <f t="shared" si="1"/>
        <v/>
      </c>
      <c r="E620" s="26" t="str">
        <f t="shared" si="2"/>
        <v/>
      </c>
      <c r="G620" s="27" t="str">
        <f t="shared" si="3"/>
        <v/>
      </c>
      <c r="I620" s="28"/>
      <c r="J620" s="30"/>
      <c r="K620" s="30"/>
      <c r="L620" s="30"/>
      <c r="M620" s="30"/>
      <c r="N620" s="30"/>
      <c r="O620" s="30"/>
      <c r="P620" s="30"/>
      <c r="Q620" s="65">
        <f t="shared" si="4"/>
        <v>0</v>
      </c>
      <c r="R620" s="30" t="str">
        <f t="shared" si="5"/>
        <v>#N/A</v>
      </c>
      <c r="T620" s="30" t="str">
        <f t="shared" si="6"/>
        <v>#N/A</v>
      </c>
      <c r="U620" s="30" t="str">
        <f t="shared" si="7"/>
        <v>#N/A</v>
      </c>
      <c r="V620" s="30" t="str">
        <f t="shared" si="8"/>
        <v>#N/A</v>
      </c>
      <c r="W620" s="30" t="str">
        <f t="shared" si="9"/>
        <v>#N/A</v>
      </c>
      <c r="X620" s="30" t="str">
        <f t="shared" si="10"/>
        <v>#N/A</v>
      </c>
      <c r="Y620" s="30" t="str">
        <f t="shared" si="11"/>
        <v>#N/A</v>
      </c>
      <c r="Z620" s="30" t="str">
        <f t="shared" si="12"/>
        <v>#N/A</v>
      </c>
      <c r="AA620" s="30" t="str">
        <f t="shared" si="13"/>
        <v>#N/A</v>
      </c>
    </row>
    <row r="621">
      <c r="C621" s="25"/>
      <c r="D621" s="25" t="str">
        <f t="shared" si="1"/>
        <v/>
      </c>
      <c r="E621" s="26" t="str">
        <f t="shared" si="2"/>
        <v/>
      </c>
      <c r="G621" s="27" t="str">
        <f t="shared" si="3"/>
        <v/>
      </c>
      <c r="I621" s="28"/>
      <c r="J621" s="30"/>
      <c r="K621" s="30"/>
      <c r="L621" s="30"/>
      <c r="M621" s="30"/>
      <c r="N621" s="30"/>
      <c r="O621" s="30"/>
      <c r="P621" s="30"/>
      <c r="Q621" s="65">
        <f t="shared" si="4"/>
        <v>0</v>
      </c>
      <c r="R621" s="30" t="str">
        <f t="shared" si="5"/>
        <v>#N/A</v>
      </c>
      <c r="T621" s="30" t="str">
        <f t="shared" si="6"/>
        <v>#N/A</v>
      </c>
      <c r="U621" s="30" t="str">
        <f t="shared" si="7"/>
        <v>#N/A</v>
      </c>
      <c r="V621" s="30" t="str">
        <f t="shared" si="8"/>
        <v>#N/A</v>
      </c>
      <c r="W621" s="30" t="str">
        <f t="shared" si="9"/>
        <v>#N/A</v>
      </c>
      <c r="X621" s="30" t="str">
        <f t="shared" si="10"/>
        <v>#N/A</v>
      </c>
      <c r="Y621" s="30" t="str">
        <f t="shared" si="11"/>
        <v>#N/A</v>
      </c>
      <c r="Z621" s="30" t="str">
        <f t="shared" si="12"/>
        <v>#N/A</v>
      </c>
      <c r="AA621" s="30" t="str">
        <f t="shared" si="13"/>
        <v>#N/A</v>
      </c>
    </row>
    <row r="622">
      <c r="C622" s="25"/>
      <c r="D622" s="25" t="str">
        <f t="shared" si="1"/>
        <v/>
      </c>
      <c r="E622" s="26" t="str">
        <f t="shared" si="2"/>
        <v/>
      </c>
      <c r="G622" s="27" t="str">
        <f t="shared" si="3"/>
        <v/>
      </c>
      <c r="I622" s="28"/>
      <c r="J622" s="30"/>
      <c r="K622" s="30"/>
      <c r="L622" s="30"/>
      <c r="M622" s="30"/>
      <c r="N622" s="30"/>
      <c r="O622" s="30"/>
      <c r="P622" s="30"/>
      <c r="Q622" s="65">
        <f t="shared" si="4"/>
        <v>0</v>
      </c>
      <c r="R622" s="30" t="str">
        <f t="shared" si="5"/>
        <v>#N/A</v>
      </c>
      <c r="T622" s="30" t="str">
        <f t="shared" si="6"/>
        <v>#N/A</v>
      </c>
      <c r="U622" s="30" t="str">
        <f t="shared" si="7"/>
        <v>#N/A</v>
      </c>
      <c r="V622" s="30" t="str">
        <f t="shared" si="8"/>
        <v>#N/A</v>
      </c>
      <c r="W622" s="30" t="str">
        <f t="shared" si="9"/>
        <v>#N/A</v>
      </c>
      <c r="X622" s="30" t="str">
        <f t="shared" si="10"/>
        <v>#N/A</v>
      </c>
      <c r="Y622" s="30" t="str">
        <f t="shared" si="11"/>
        <v>#N/A</v>
      </c>
      <c r="Z622" s="30" t="str">
        <f t="shared" si="12"/>
        <v>#N/A</v>
      </c>
      <c r="AA622" s="30" t="str">
        <f t="shared" si="13"/>
        <v>#N/A</v>
      </c>
    </row>
    <row r="623">
      <c r="C623" s="25"/>
      <c r="D623" s="25" t="str">
        <f t="shared" si="1"/>
        <v/>
      </c>
      <c r="E623" s="26" t="str">
        <f t="shared" si="2"/>
        <v/>
      </c>
      <c r="G623" s="27" t="str">
        <f t="shared" si="3"/>
        <v/>
      </c>
      <c r="I623" s="28"/>
      <c r="J623" s="30"/>
      <c r="K623" s="30"/>
      <c r="L623" s="30"/>
      <c r="M623" s="30"/>
      <c r="N623" s="30"/>
      <c r="O623" s="30"/>
      <c r="P623" s="30"/>
      <c r="Q623" s="65">
        <f t="shared" si="4"/>
        <v>0</v>
      </c>
      <c r="R623" s="30" t="str">
        <f t="shared" si="5"/>
        <v>#N/A</v>
      </c>
      <c r="T623" s="30" t="str">
        <f t="shared" si="6"/>
        <v>#N/A</v>
      </c>
      <c r="U623" s="30" t="str">
        <f t="shared" si="7"/>
        <v>#N/A</v>
      </c>
      <c r="V623" s="30" t="str">
        <f t="shared" si="8"/>
        <v>#N/A</v>
      </c>
      <c r="W623" s="30" t="str">
        <f t="shared" si="9"/>
        <v>#N/A</v>
      </c>
      <c r="X623" s="30" t="str">
        <f t="shared" si="10"/>
        <v>#N/A</v>
      </c>
      <c r="Y623" s="30" t="str">
        <f t="shared" si="11"/>
        <v>#N/A</v>
      </c>
      <c r="Z623" s="30" t="str">
        <f t="shared" si="12"/>
        <v>#N/A</v>
      </c>
      <c r="AA623" s="30" t="str">
        <f t="shared" si="13"/>
        <v>#N/A</v>
      </c>
    </row>
    <row r="624">
      <c r="C624" s="25"/>
      <c r="D624" s="25" t="str">
        <f t="shared" si="1"/>
        <v/>
      </c>
      <c r="E624" s="26" t="str">
        <f t="shared" si="2"/>
        <v/>
      </c>
      <c r="G624" s="27" t="str">
        <f t="shared" si="3"/>
        <v/>
      </c>
      <c r="I624" s="28"/>
      <c r="J624" s="30"/>
      <c r="K624" s="30"/>
      <c r="L624" s="30"/>
      <c r="M624" s="30"/>
      <c r="N624" s="30"/>
      <c r="O624" s="30"/>
      <c r="P624" s="30"/>
      <c r="Q624" s="65">
        <f t="shared" si="4"/>
        <v>0</v>
      </c>
      <c r="R624" s="30" t="str">
        <f t="shared" si="5"/>
        <v>#N/A</v>
      </c>
      <c r="T624" s="30" t="str">
        <f t="shared" si="6"/>
        <v>#N/A</v>
      </c>
      <c r="U624" s="30" t="str">
        <f t="shared" si="7"/>
        <v>#N/A</v>
      </c>
      <c r="V624" s="30" t="str">
        <f t="shared" si="8"/>
        <v>#N/A</v>
      </c>
      <c r="W624" s="30" t="str">
        <f t="shared" si="9"/>
        <v>#N/A</v>
      </c>
      <c r="X624" s="30" t="str">
        <f t="shared" si="10"/>
        <v>#N/A</v>
      </c>
      <c r="Y624" s="30" t="str">
        <f t="shared" si="11"/>
        <v>#N/A</v>
      </c>
      <c r="Z624" s="30" t="str">
        <f t="shared" si="12"/>
        <v>#N/A</v>
      </c>
      <c r="AA624" s="30" t="str">
        <f t="shared" si="13"/>
        <v>#N/A</v>
      </c>
    </row>
    <row r="625">
      <c r="C625" s="25"/>
      <c r="D625" s="25" t="str">
        <f t="shared" si="1"/>
        <v/>
      </c>
      <c r="E625" s="26" t="str">
        <f t="shared" si="2"/>
        <v/>
      </c>
      <c r="G625" s="27" t="str">
        <f t="shared" si="3"/>
        <v/>
      </c>
      <c r="I625" s="28"/>
      <c r="J625" s="30"/>
      <c r="K625" s="30"/>
      <c r="L625" s="30"/>
      <c r="M625" s="30"/>
      <c r="N625" s="30"/>
      <c r="O625" s="30"/>
      <c r="P625" s="30"/>
      <c r="Q625" s="65">
        <f t="shared" si="4"/>
        <v>0</v>
      </c>
      <c r="R625" s="30" t="str">
        <f t="shared" si="5"/>
        <v>#N/A</v>
      </c>
      <c r="T625" s="30" t="str">
        <f t="shared" si="6"/>
        <v>#N/A</v>
      </c>
      <c r="U625" s="30" t="str">
        <f t="shared" si="7"/>
        <v>#N/A</v>
      </c>
      <c r="V625" s="30" t="str">
        <f t="shared" si="8"/>
        <v>#N/A</v>
      </c>
      <c r="W625" s="30" t="str">
        <f t="shared" si="9"/>
        <v>#N/A</v>
      </c>
      <c r="X625" s="30" t="str">
        <f t="shared" si="10"/>
        <v>#N/A</v>
      </c>
      <c r="Y625" s="30" t="str">
        <f t="shared" si="11"/>
        <v>#N/A</v>
      </c>
      <c r="Z625" s="30" t="str">
        <f t="shared" si="12"/>
        <v>#N/A</v>
      </c>
      <c r="AA625" s="30" t="str">
        <f t="shared" si="13"/>
        <v>#N/A</v>
      </c>
    </row>
    <row r="626">
      <c r="C626" s="25"/>
      <c r="D626" s="25" t="str">
        <f t="shared" si="1"/>
        <v/>
      </c>
      <c r="E626" s="26" t="str">
        <f t="shared" si="2"/>
        <v/>
      </c>
      <c r="G626" s="27" t="str">
        <f t="shared" si="3"/>
        <v/>
      </c>
      <c r="I626" s="28"/>
      <c r="J626" s="30"/>
      <c r="K626" s="30"/>
      <c r="L626" s="30"/>
      <c r="M626" s="30"/>
      <c r="N626" s="30"/>
      <c r="O626" s="30"/>
      <c r="P626" s="30"/>
      <c r="Q626" s="65">
        <f t="shared" si="4"/>
        <v>0</v>
      </c>
      <c r="R626" s="30" t="str">
        <f t="shared" si="5"/>
        <v>#N/A</v>
      </c>
      <c r="T626" s="30" t="str">
        <f t="shared" si="6"/>
        <v>#N/A</v>
      </c>
      <c r="U626" s="30" t="str">
        <f t="shared" si="7"/>
        <v>#N/A</v>
      </c>
      <c r="V626" s="30" t="str">
        <f t="shared" si="8"/>
        <v>#N/A</v>
      </c>
      <c r="W626" s="30" t="str">
        <f t="shared" si="9"/>
        <v>#N/A</v>
      </c>
      <c r="X626" s="30" t="str">
        <f t="shared" si="10"/>
        <v>#N/A</v>
      </c>
      <c r="Y626" s="30" t="str">
        <f t="shared" si="11"/>
        <v>#N/A</v>
      </c>
      <c r="Z626" s="30" t="str">
        <f t="shared" si="12"/>
        <v>#N/A</v>
      </c>
      <c r="AA626" s="30" t="str">
        <f t="shared" si="13"/>
        <v>#N/A</v>
      </c>
    </row>
    <row r="627">
      <c r="C627" s="25"/>
      <c r="D627" s="25" t="str">
        <f t="shared" si="1"/>
        <v/>
      </c>
      <c r="E627" s="26" t="str">
        <f t="shared" si="2"/>
        <v/>
      </c>
      <c r="G627" s="27" t="str">
        <f t="shared" si="3"/>
        <v/>
      </c>
      <c r="I627" s="28"/>
      <c r="J627" s="30"/>
      <c r="K627" s="30"/>
      <c r="L627" s="30"/>
      <c r="M627" s="30"/>
      <c r="N627" s="30"/>
      <c r="O627" s="30"/>
      <c r="P627" s="30"/>
      <c r="Q627" s="65">
        <f t="shared" si="4"/>
        <v>0</v>
      </c>
      <c r="R627" s="30" t="str">
        <f t="shared" si="5"/>
        <v>#N/A</v>
      </c>
      <c r="T627" s="30" t="str">
        <f t="shared" si="6"/>
        <v>#N/A</v>
      </c>
      <c r="U627" s="30" t="str">
        <f t="shared" si="7"/>
        <v>#N/A</v>
      </c>
      <c r="V627" s="30" t="str">
        <f t="shared" si="8"/>
        <v>#N/A</v>
      </c>
      <c r="W627" s="30" t="str">
        <f t="shared" si="9"/>
        <v>#N/A</v>
      </c>
      <c r="X627" s="30" t="str">
        <f t="shared" si="10"/>
        <v>#N/A</v>
      </c>
      <c r="Y627" s="30" t="str">
        <f t="shared" si="11"/>
        <v>#N/A</v>
      </c>
      <c r="Z627" s="30" t="str">
        <f t="shared" si="12"/>
        <v>#N/A</v>
      </c>
      <c r="AA627" s="30" t="str">
        <f t="shared" si="13"/>
        <v>#N/A</v>
      </c>
    </row>
    <row r="628">
      <c r="C628" s="25"/>
      <c r="D628" s="25" t="str">
        <f t="shared" si="1"/>
        <v/>
      </c>
      <c r="E628" s="26" t="str">
        <f t="shared" si="2"/>
        <v/>
      </c>
      <c r="G628" s="27" t="str">
        <f t="shared" si="3"/>
        <v/>
      </c>
      <c r="I628" s="28"/>
      <c r="J628" s="30"/>
      <c r="K628" s="30"/>
      <c r="L628" s="30"/>
      <c r="M628" s="30"/>
      <c r="N628" s="30"/>
      <c r="O628" s="30"/>
      <c r="P628" s="30"/>
      <c r="Q628" s="65">
        <f t="shared" si="4"/>
        <v>0</v>
      </c>
      <c r="R628" s="30" t="str">
        <f t="shared" si="5"/>
        <v>#N/A</v>
      </c>
      <c r="T628" s="30" t="str">
        <f t="shared" si="6"/>
        <v>#N/A</v>
      </c>
      <c r="U628" s="30" t="str">
        <f t="shared" si="7"/>
        <v>#N/A</v>
      </c>
      <c r="V628" s="30" t="str">
        <f t="shared" si="8"/>
        <v>#N/A</v>
      </c>
      <c r="W628" s="30" t="str">
        <f t="shared" si="9"/>
        <v>#N/A</v>
      </c>
      <c r="X628" s="30" t="str">
        <f t="shared" si="10"/>
        <v>#N/A</v>
      </c>
      <c r="Y628" s="30" t="str">
        <f t="shared" si="11"/>
        <v>#N/A</v>
      </c>
      <c r="Z628" s="30" t="str">
        <f t="shared" si="12"/>
        <v>#N/A</v>
      </c>
      <c r="AA628" s="30" t="str">
        <f t="shared" si="13"/>
        <v>#N/A</v>
      </c>
    </row>
    <row r="629">
      <c r="C629" s="25"/>
      <c r="D629" s="25" t="str">
        <f t="shared" si="1"/>
        <v/>
      </c>
      <c r="E629" s="26" t="str">
        <f t="shared" si="2"/>
        <v/>
      </c>
      <c r="G629" s="27" t="str">
        <f t="shared" si="3"/>
        <v/>
      </c>
      <c r="I629" s="28"/>
      <c r="J629" s="30"/>
      <c r="K629" s="30"/>
      <c r="L629" s="30"/>
      <c r="M629" s="30"/>
      <c r="N629" s="30"/>
      <c r="O629" s="30"/>
      <c r="P629" s="30"/>
      <c r="Q629" s="65">
        <f t="shared" si="4"/>
        <v>0</v>
      </c>
      <c r="R629" s="30" t="str">
        <f t="shared" si="5"/>
        <v>#N/A</v>
      </c>
      <c r="T629" s="30" t="str">
        <f t="shared" si="6"/>
        <v>#N/A</v>
      </c>
      <c r="U629" s="30" t="str">
        <f t="shared" si="7"/>
        <v>#N/A</v>
      </c>
      <c r="V629" s="30" t="str">
        <f t="shared" si="8"/>
        <v>#N/A</v>
      </c>
      <c r="W629" s="30" t="str">
        <f t="shared" si="9"/>
        <v>#N/A</v>
      </c>
      <c r="X629" s="30" t="str">
        <f t="shared" si="10"/>
        <v>#N/A</v>
      </c>
      <c r="Y629" s="30" t="str">
        <f t="shared" si="11"/>
        <v>#N/A</v>
      </c>
      <c r="Z629" s="30" t="str">
        <f t="shared" si="12"/>
        <v>#N/A</v>
      </c>
      <c r="AA629" s="30" t="str">
        <f t="shared" si="13"/>
        <v>#N/A</v>
      </c>
    </row>
    <row r="630">
      <c r="C630" s="25"/>
      <c r="D630" s="25" t="str">
        <f t="shared" si="1"/>
        <v/>
      </c>
      <c r="E630" s="26" t="str">
        <f t="shared" si="2"/>
        <v/>
      </c>
      <c r="G630" s="27" t="str">
        <f t="shared" si="3"/>
        <v/>
      </c>
      <c r="I630" s="28"/>
      <c r="J630" s="30"/>
      <c r="K630" s="30"/>
      <c r="L630" s="30"/>
      <c r="M630" s="30"/>
      <c r="N630" s="30"/>
      <c r="O630" s="30"/>
      <c r="P630" s="30"/>
      <c r="Q630" s="65">
        <f t="shared" si="4"/>
        <v>0</v>
      </c>
      <c r="R630" s="30" t="str">
        <f t="shared" si="5"/>
        <v>#N/A</v>
      </c>
      <c r="T630" s="30" t="str">
        <f t="shared" si="6"/>
        <v>#N/A</v>
      </c>
      <c r="U630" s="30" t="str">
        <f t="shared" si="7"/>
        <v>#N/A</v>
      </c>
      <c r="V630" s="30" t="str">
        <f t="shared" si="8"/>
        <v>#N/A</v>
      </c>
      <c r="W630" s="30" t="str">
        <f t="shared" si="9"/>
        <v>#N/A</v>
      </c>
      <c r="X630" s="30" t="str">
        <f t="shared" si="10"/>
        <v>#N/A</v>
      </c>
      <c r="Y630" s="30" t="str">
        <f t="shared" si="11"/>
        <v>#N/A</v>
      </c>
      <c r="Z630" s="30" t="str">
        <f t="shared" si="12"/>
        <v>#N/A</v>
      </c>
      <c r="AA630" s="30" t="str">
        <f t="shared" si="13"/>
        <v>#N/A</v>
      </c>
    </row>
    <row r="631">
      <c r="C631" s="25"/>
      <c r="D631" s="25" t="str">
        <f t="shared" si="1"/>
        <v/>
      </c>
      <c r="E631" s="26" t="str">
        <f t="shared" si="2"/>
        <v/>
      </c>
      <c r="G631" s="27" t="str">
        <f t="shared" si="3"/>
        <v/>
      </c>
      <c r="I631" s="28"/>
      <c r="J631" s="30"/>
      <c r="K631" s="30"/>
      <c r="L631" s="30"/>
      <c r="M631" s="30"/>
      <c r="N631" s="30"/>
      <c r="O631" s="30"/>
      <c r="P631" s="30"/>
      <c r="Q631" s="65">
        <f t="shared" si="4"/>
        <v>0</v>
      </c>
      <c r="R631" s="30" t="str">
        <f t="shared" si="5"/>
        <v>#N/A</v>
      </c>
      <c r="T631" s="30" t="str">
        <f t="shared" si="6"/>
        <v>#N/A</v>
      </c>
      <c r="U631" s="30" t="str">
        <f t="shared" si="7"/>
        <v>#N/A</v>
      </c>
      <c r="V631" s="30" t="str">
        <f t="shared" si="8"/>
        <v>#N/A</v>
      </c>
      <c r="W631" s="30" t="str">
        <f t="shared" si="9"/>
        <v>#N/A</v>
      </c>
      <c r="X631" s="30" t="str">
        <f t="shared" si="10"/>
        <v>#N/A</v>
      </c>
      <c r="Y631" s="30" t="str">
        <f t="shared" si="11"/>
        <v>#N/A</v>
      </c>
      <c r="Z631" s="30" t="str">
        <f t="shared" si="12"/>
        <v>#N/A</v>
      </c>
      <c r="AA631" s="30" t="str">
        <f t="shared" si="13"/>
        <v>#N/A</v>
      </c>
    </row>
    <row r="632">
      <c r="C632" s="25"/>
      <c r="D632" s="25" t="str">
        <f t="shared" si="1"/>
        <v/>
      </c>
      <c r="E632" s="26" t="str">
        <f t="shared" si="2"/>
        <v/>
      </c>
      <c r="G632" s="27" t="str">
        <f t="shared" si="3"/>
        <v/>
      </c>
      <c r="I632" s="28"/>
      <c r="J632" s="30"/>
      <c r="K632" s="30"/>
      <c r="L632" s="30"/>
      <c r="M632" s="30"/>
      <c r="N632" s="30"/>
      <c r="O632" s="30"/>
      <c r="P632" s="30"/>
      <c r="Q632" s="65">
        <f t="shared" si="4"/>
        <v>0</v>
      </c>
      <c r="R632" s="30" t="str">
        <f t="shared" si="5"/>
        <v>#N/A</v>
      </c>
      <c r="T632" s="30" t="str">
        <f t="shared" si="6"/>
        <v>#N/A</v>
      </c>
      <c r="U632" s="30" t="str">
        <f t="shared" si="7"/>
        <v>#N/A</v>
      </c>
      <c r="V632" s="30" t="str">
        <f t="shared" si="8"/>
        <v>#N/A</v>
      </c>
      <c r="W632" s="30" t="str">
        <f t="shared" si="9"/>
        <v>#N/A</v>
      </c>
      <c r="X632" s="30" t="str">
        <f t="shared" si="10"/>
        <v>#N/A</v>
      </c>
      <c r="Y632" s="30" t="str">
        <f t="shared" si="11"/>
        <v>#N/A</v>
      </c>
      <c r="Z632" s="30" t="str">
        <f t="shared" si="12"/>
        <v>#N/A</v>
      </c>
      <c r="AA632" s="30" t="str">
        <f t="shared" si="13"/>
        <v>#N/A</v>
      </c>
    </row>
    <row r="633">
      <c r="C633" s="25"/>
      <c r="D633" s="25" t="str">
        <f t="shared" si="1"/>
        <v/>
      </c>
      <c r="E633" s="26" t="str">
        <f t="shared" si="2"/>
        <v/>
      </c>
      <c r="G633" s="27" t="str">
        <f t="shared" si="3"/>
        <v/>
      </c>
      <c r="I633" s="28"/>
      <c r="J633" s="30"/>
      <c r="K633" s="30"/>
      <c r="L633" s="30"/>
      <c r="M633" s="30"/>
      <c r="N633" s="30"/>
      <c r="O633" s="30"/>
      <c r="P633" s="30"/>
      <c r="Q633" s="65">
        <f t="shared" si="4"/>
        <v>0</v>
      </c>
      <c r="R633" s="30" t="str">
        <f t="shared" si="5"/>
        <v>#N/A</v>
      </c>
      <c r="T633" s="30" t="str">
        <f t="shared" si="6"/>
        <v>#N/A</v>
      </c>
      <c r="U633" s="30" t="str">
        <f t="shared" si="7"/>
        <v>#N/A</v>
      </c>
      <c r="V633" s="30" t="str">
        <f t="shared" si="8"/>
        <v>#N/A</v>
      </c>
      <c r="W633" s="30" t="str">
        <f t="shared" si="9"/>
        <v>#N/A</v>
      </c>
      <c r="X633" s="30" t="str">
        <f t="shared" si="10"/>
        <v>#N/A</v>
      </c>
      <c r="Y633" s="30" t="str">
        <f t="shared" si="11"/>
        <v>#N/A</v>
      </c>
      <c r="Z633" s="30" t="str">
        <f t="shared" si="12"/>
        <v>#N/A</v>
      </c>
      <c r="AA633" s="30" t="str">
        <f t="shared" si="13"/>
        <v>#N/A</v>
      </c>
    </row>
    <row r="634">
      <c r="C634" s="25"/>
      <c r="D634" s="25" t="str">
        <f t="shared" si="1"/>
        <v/>
      </c>
      <c r="E634" s="26" t="str">
        <f t="shared" si="2"/>
        <v/>
      </c>
      <c r="G634" s="27" t="str">
        <f t="shared" si="3"/>
        <v/>
      </c>
      <c r="I634" s="28"/>
      <c r="J634" s="30"/>
      <c r="K634" s="30"/>
      <c r="L634" s="30"/>
      <c r="M634" s="30"/>
      <c r="N634" s="30"/>
      <c r="O634" s="30"/>
      <c r="P634" s="30"/>
      <c r="Q634" s="65">
        <f t="shared" si="4"/>
        <v>0</v>
      </c>
      <c r="R634" s="30" t="str">
        <f t="shared" si="5"/>
        <v>#N/A</v>
      </c>
      <c r="T634" s="30" t="str">
        <f t="shared" si="6"/>
        <v>#N/A</v>
      </c>
      <c r="U634" s="30" t="str">
        <f t="shared" si="7"/>
        <v>#N/A</v>
      </c>
      <c r="V634" s="30" t="str">
        <f t="shared" si="8"/>
        <v>#N/A</v>
      </c>
      <c r="W634" s="30" t="str">
        <f t="shared" si="9"/>
        <v>#N/A</v>
      </c>
      <c r="X634" s="30" t="str">
        <f t="shared" si="10"/>
        <v>#N/A</v>
      </c>
      <c r="Y634" s="30" t="str">
        <f t="shared" si="11"/>
        <v>#N/A</v>
      </c>
      <c r="Z634" s="30" t="str">
        <f t="shared" si="12"/>
        <v>#N/A</v>
      </c>
      <c r="AA634" s="30" t="str">
        <f t="shared" si="13"/>
        <v>#N/A</v>
      </c>
    </row>
    <row r="635">
      <c r="C635" s="25"/>
      <c r="D635" s="25" t="str">
        <f t="shared" si="1"/>
        <v/>
      </c>
      <c r="E635" s="26" t="str">
        <f t="shared" si="2"/>
        <v/>
      </c>
      <c r="G635" s="27" t="str">
        <f t="shared" si="3"/>
        <v/>
      </c>
      <c r="I635" s="28"/>
      <c r="J635" s="30"/>
      <c r="K635" s="30"/>
      <c r="L635" s="30"/>
      <c r="M635" s="30"/>
      <c r="N635" s="30"/>
      <c r="O635" s="30"/>
      <c r="P635" s="30"/>
      <c r="Q635" s="65">
        <f t="shared" si="4"/>
        <v>0</v>
      </c>
      <c r="R635" s="30" t="str">
        <f t="shared" si="5"/>
        <v>#N/A</v>
      </c>
      <c r="T635" s="30" t="str">
        <f t="shared" si="6"/>
        <v>#N/A</v>
      </c>
      <c r="U635" s="30" t="str">
        <f t="shared" si="7"/>
        <v>#N/A</v>
      </c>
      <c r="V635" s="30" t="str">
        <f t="shared" si="8"/>
        <v>#N/A</v>
      </c>
      <c r="W635" s="30" t="str">
        <f t="shared" si="9"/>
        <v>#N/A</v>
      </c>
      <c r="X635" s="30" t="str">
        <f t="shared" si="10"/>
        <v>#N/A</v>
      </c>
      <c r="Y635" s="30" t="str">
        <f t="shared" si="11"/>
        <v>#N/A</v>
      </c>
      <c r="Z635" s="30" t="str">
        <f t="shared" si="12"/>
        <v>#N/A</v>
      </c>
      <c r="AA635" s="30" t="str">
        <f t="shared" si="13"/>
        <v>#N/A</v>
      </c>
    </row>
    <row r="636">
      <c r="C636" s="25"/>
      <c r="D636" s="25" t="str">
        <f t="shared" si="1"/>
        <v/>
      </c>
      <c r="E636" s="26" t="str">
        <f t="shared" si="2"/>
        <v/>
      </c>
      <c r="G636" s="27" t="str">
        <f t="shared" si="3"/>
        <v/>
      </c>
      <c r="I636" s="28"/>
      <c r="J636" s="30"/>
      <c r="K636" s="30"/>
      <c r="L636" s="30"/>
      <c r="M636" s="30"/>
      <c r="N636" s="30"/>
      <c r="O636" s="30"/>
      <c r="P636" s="30"/>
      <c r="Q636" s="65">
        <f t="shared" si="4"/>
        <v>0</v>
      </c>
      <c r="R636" s="30" t="str">
        <f t="shared" si="5"/>
        <v>#N/A</v>
      </c>
      <c r="T636" s="30" t="str">
        <f t="shared" si="6"/>
        <v>#N/A</v>
      </c>
      <c r="U636" s="30" t="str">
        <f t="shared" si="7"/>
        <v>#N/A</v>
      </c>
      <c r="V636" s="30" t="str">
        <f t="shared" si="8"/>
        <v>#N/A</v>
      </c>
      <c r="W636" s="30" t="str">
        <f t="shared" si="9"/>
        <v>#N/A</v>
      </c>
      <c r="X636" s="30" t="str">
        <f t="shared" si="10"/>
        <v>#N/A</v>
      </c>
      <c r="Y636" s="30" t="str">
        <f t="shared" si="11"/>
        <v>#N/A</v>
      </c>
      <c r="Z636" s="30" t="str">
        <f t="shared" si="12"/>
        <v>#N/A</v>
      </c>
      <c r="AA636" s="30" t="str">
        <f t="shared" si="13"/>
        <v>#N/A</v>
      </c>
    </row>
    <row r="637">
      <c r="C637" s="25"/>
      <c r="D637" s="25" t="str">
        <f t="shared" si="1"/>
        <v/>
      </c>
      <c r="E637" s="26" t="str">
        <f t="shared" si="2"/>
        <v/>
      </c>
      <c r="G637" s="27" t="str">
        <f t="shared" si="3"/>
        <v/>
      </c>
      <c r="I637" s="28"/>
      <c r="J637" s="30"/>
      <c r="K637" s="30"/>
      <c r="L637" s="30"/>
      <c r="M637" s="30"/>
      <c r="N637" s="30"/>
      <c r="O637" s="30"/>
      <c r="P637" s="30"/>
      <c r="Q637" s="65">
        <f t="shared" si="4"/>
        <v>0</v>
      </c>
      <c r="R637" s="30" t="str">
        <f t="shared" si="5"/>
        <v>#N/A</v>
      </c>
      <c r="T637" s="30" t="str">
        <f t="shared" si="6"/>
        <v>#N/A</v>
      </c>
      <c r="U637" s="30" t="str">
        <f t="shared" si="7"/>
        <v>#N/A</v>
      </c>
      <c r="V637" s="30" t="str">
        <f t="shared" si="8"/>
        <v>#N/A</v>
      </c>
      <c r="W637" s="30" t="str">
        <f t="shared" si="9"/>
        <v>#N/A</v>
      </c>
      <c r="X637" s="30" t="str">
        <f t="shared" si="10"/>
        <v>#N/A</v>
      </c>
      <c r="Y637" s="30" t="str">
        <f t="shared" si="11"/>
        <v>#N/A</v>
      </c>
      <c r="Z637" s="30" t="str">
        <f t="shared" si="12"/>
        <v>#N/A</v>
      </c>
      <c r="AA637" s="30" t="str">
        <f t="shared" si="13"/>
        <v>#N/A</v>
      </c>
    </row>
    <row r="638">
      <c r="C638" s="25"/>
      <c r="D638" s="25" t="str">
        <f t="shared" si="1"/>
        <v/>
      </c>
      <c r="E638" s="26" t="str">
        <f t="shared" si="2"/>
        <v/>
      </c>
      <c r="G638" s="27" t="str">
        <f t="shared" si="3"/>
        <v/>
      </c>
      <c r="I638" s="28"/>
      <c r="J638" s="30"/>
      <c r="K638" s="30"/>
      <c r="L638" s="30"/>
      <c r="M638" s="30"/>
      <c r="N638" s="30"/>
      <c r="O638" s="30"/>
      <c r="P638" s="30"/>
      <c r="Q638" s="65">
        <f t="shared" si="4"/>
        <v>0</v>
      </c>
      <c r="R638" s="30" t="str">
        <f t="shared" si="5"/>
        <v>#N/A</v>
      </c>
      <c r="T638" s="30" t="str">
        <f t="shared" si="6"/>
        <v>#N/A</v>
      </c>
      <c r="U638" s="30" t="str">
        <f t="shared" si="7"/>
        <v>#N/A</v>
      </c>
      <c r="V638" s="30" t="str">
        <f t="shared" si="8"/>
        <v>#N/A</v>
      </c>
      <c r="W638" s="30" t="str">
        <f t="shared" si="9"/>
        <v>#N/A</v>
      </c>
      <c r="X638" s="30" t="str">
        <f t="shared" si="10"/>
        <v>#N/A</v>
      </c>
      <c r="Y638" s="30" t="str">
        <f t="shared" si="11"/>
        <v>#N/A</v>
      </c>
      <c r="Z638" s="30" t="str">
        <f t="shared" si="12"/>
        <v>#N/A</v>
      </c>
      <c r="AA638" s="30" t="str">
        <f t="shared" si="13"/>
        <v>#N/A</v>
      </c>
    </row>
    <row r="639">
      <c r="C639" s="25"/>
      <c r="D639" s="25" t="str">
        <f t="shared" si="1"/>
        <v/>
      </c>
      <c r="E639" s="26" t="str">
        <f t="shared" si="2"/>
        <v/>
      </c>
      <c r="G639" s="27" t="str">
        <f t="shared" si="3"/>
        <v/>
      </c>
      <c r="I639" s="28"/>
      <c r="J639" s="30"/>
      <c r="K639" s="30"/>
      <c r="L639" s="30"/>
      <c r="M639" s="30"/>
      <c r="N639" s="30"/>
      <c r="O639" s="30"/>
      <c r="P639" s="30"/>
      <c r="Q639" s="65">
        <f t="shared" si="4"/>
        <v>0</v>
      </c>
      <c r="R639" s="30" t="str">
        <f t="shared" si="5"/>
        <v>#N/A</v>
      </c>
      <c r="T639" s="30" t="str">
        <f t="shared" si="6"/>
        <v>#N/A</v>
      </c>
      <c r="U639" s="30" t="str">
        <f t="shared" si="7"/>
        <v>#N/A</v>
      </c>
      <c r="V639" s="30" t="str">
        <f t="shared" si="8"/>
        <v>#N/A</v>
      </c>
      <c r="W639" s="30" t="str">
        <f t="shared" si="9"/>
        <v>#N/A</v>
      </c>
      <c r="X639" s="30" t="str">
        <f t="shared" si="10"/>
        <v>#N/A</v>
      </c>
      <c r="Y639" s="30" t="str">
        <f t="shared" si="11"/>
        <v>#N/A</v>
      </c>
      <c r="Z639" s="30" t="str">
        <f t="shared" si="12"/>
        <v>#N/A</v>
      </c>
      <c r="AA639" s="30" t="str">
        <f t="shared" si="13"/>
        <v>#N/A</v>
      </c>
    </row>
    <row r="640">
      <c r="C640" s="25"/>
      <c r="D640" s="25" t="str">
        <f t="shared" si="1"/>
        <v/>
      </c>
      <c r="E640" s="26" t="str">
        <f t="shared" si="2"/>
        <v/>
      </c>
      <c r="G640" s="27" t="str">
        <f t="shared" si="3"/>
        <v/>
      </c>
      <c r="I640" s="28"/>
      <c r="J640" s="30"/>
      <c r="K640" s="30"/>
      <c r="L640" s="30"/>
      <c r="M640" s="30"/>
      <c r="N640" s="30"/>
      <c r="O640" s="30"/>
      <c r="P640" s="30"/>
      <c r="Q640" s="65">
        <f t="shared" si="4"/>
        <v>0</v>
      </c>
      <c r="R640" s="30" t="str">
        <f t="shared" si="5"/>
        <v>#N/A</v>
      </c>
      <c r="T640" s="30" t="str">
        <f t="shared" si="6"/>
        <v>#N/A</v>
      </c>
      <c r="U640" s="30" t="str">
        <f t="shared" si="7"/>
        <v>#N/A</v>
      </c>
      <c r="V640" s="30" t="str">
        <f t="shared" si="8"/>
        <v>#N/A</v>
      </c>
      <c r="W640" s="30" t="str">
        <f t="shared" si="9"/>
        <v>#N/A</v>
      </c>
      <c r="X640" s="30" t="str">
        <f t="shared" si="10"/>
        <v>#N/A</v>
      </c>
      <c r="Y640" s="30" t="str">
        <f t="shared" si="11"/>
        <v>#N/A</v>
      </c>
      <c r="Z640" s="30" t="str">
        <f t="shared" si="12"/>
        <v>#N/A</v>
      </c>
      <c r="AA640" s="30" t="str">
        <f t="shared" si="13"/>
        <v>#N/A</v>
      </c>
    </row>
    <row r="641">
      <c r="C641" s="25"/>
      <c r="D641" s="25" t="str">
        <f t="shared" si="1"/>
        <v/>
      </c>
      <c r="E641" s="26" t="str">
        <f t="shared" si="2"/>
        <v/>
      </c>
      <c r="G641" s="27" t="str">
        <f t="shared" si="3"/>
        <v/>
      </c>
      <c r="I641" s="28"/>
      <c r="J641" s="30"/>
      <c r="K641" s="30"/>
      <c r="L641" s="30"/>
      <c r="M641" s="30"/>
      <c r="N641" s="30"/>
      <c r="O641" s="30"/>
      <c r="P641" s="30"/>
      <c r="Q641" s="65">
        <f t="shared" si="4"/>
        <v>0</v>
      </c>
      <c r="R641" s="30" t="str">
        <f t="shared" si="5"/>
        <v>#N/A</v>
      </c>
      <c r="T641" s="30" t="str">
        <f t="shared" si="6"/>
        <v>#N/A</v>
      </c>
      <c r="U641" s="30" t="str">
        <f t="shared" si="7"/>
        <v>#N/A</v>
      </c>
      <c r="V641" s="30" t="str">
        <f t="shared" si="8"/>
        <v>#N/A</v>
      </c>
      <c r="W641" s="30" t="str">
        <f t="shared" si="9"/>
        <v>#N/A</v>
      </c>
      <c r="X641" s="30" t="str">
        <f t="shared" si="10"/>
        <v>#N/A</v>
      </c>
      <c r="Y641" s="30" t="str">
        <f t="shared" si="11"/>
        <v>#N/A</v>
      </c>
      <c r="Z641" s="30" t="str">
        <f t="shared" si="12"/>
        <v>#N/A</v>
      </c>
      <c r="AA641" s="30" t="str">
        <f t="shared" si="13"/>
        <v>#N/A</v>
      </c>
    </row>
    <row r="642">
      <c r="C642" s="25"/>
      <c r="D642" s="25" t="str">
        <f t="shared" si="1"/>
        <v/>
      </c>
      <c r="E642" s="26" t="str">
        <f t="shared" si="2"/>
        <v/>
      </c>
      <c r="G642" s="27" t="str">
        <f t="shared" si="3"/>
        <v/>
      </c>
      <c r="I642" s="28"/>
      <c r="J642" s="30"/>
      <c r="K642" s="30"/>
      <c r="L642" s="30"/>
      <c r="M642" s="30"/>
      <c r="N642" s="30"/>
      <c r="O642" s="30"/>
      <c r="P642" s="30"/>
      <c r="Q642" s="65">
        <f t="shared" si="4"/>
        <v>0</v>
      </c>
      <c r="R642" s="30" t="str">
        <f t="shared" si="5"/>
        <v>#N/A</v>
      </c>
      <c r="T642" s="30" t="str">
        <f t="shared" si="6"/>
        <v>#N/A</v>
      </c>
      <c r="U642" s="30" t="str">
        <f t="shared" si="7"/>
        <v>#N/A</v>
      </c>
      <c r="V642" s="30" t="str">
        <f t="shared" si="8"/>
        <v>#N/A</v>
      </c>
      <c r="W642" s="30" t="str">
        <f t="shared" si="9"/>
        <v>#N/A</v>
      </c>
      <c r="X642" s="30" t="str">
        <f t="shared" si="10"/>
        <v>#N/A</v>
      </c>
      <c r="Y642" s="30" t="str">
        <f t="shared" si="11"/>
        <v>#N/A</v>
      </c>
      <c r="Z642" s="30" t="str">
        <f t="shared" si="12"/>
        <v>#N/A</v>
      </c>
      <c r="AA642" s="30" t="str">
        <f t="shared" si="13"/>
        <v>#N/A</v>
      </c>
    </row>
    <row r="643">
      <c r="C643" s="25"/>
      <c r="D643" s="25" t="str">
        <f t="shared" si="1"/>
        <v/>
      </c>
      <c r="E643" s="26" t="str">
        <f t="shared" si="2"/>
        <v/>
      </c>
      <c r="G643" s="27" t="str">
        <f t="shared" si="3"/>
        <v/>
      </c>
      <c r="I643" s="28"/>
      <c r="J643" s="30"/>
      <c r="K643" s="30"/>
      <c r="L643" s="30"/>
      <c r="M643" s="30"/>
      <c r="N643" s="30"/>
      <c r="O643" s="30"/>
      <c r="P643" s="30"/>
      <c r="Q643" s="65">
        <f t="shared" si="4"/>
        <v>0</v>
      </c>
      <c r="R643" s="30" t="str">
        <f t="shared" si="5"/>
        <v>#N/A</v>
      </c>
      <c r="T643" s="30" t="str">
        <f t="shared" si="6"/>
        <v>#N/A</v>
      </c>
      <c r="U643" s="30" t="str">
        <f t="shared" si="7"/>
        <v>#N/A</v>
      </c>
      <c r="V643" s="30" t="str">
        <f t="shared" si="8"/>
        <v>#N/A</v>
      </c>
      <c r="W643" s="30" t="str">
        <f t="shared" si="9"/>
        <v>#N/A</v>
      </c>
      <c r="X643" s="30" t="str">
        <f t="shared" si="10"/>
        <v>#N/A</v>
      </c>
      <c r="Y643" s="30" t="str">
        <f t="shared" si="11"/>
        <v>#N/A</v>
      </c>
      <c r="Z643" s="30" t="str">
        <f t="shared" si="12"/>
        <v>#N/A</v>
      </c>
      <c r="AA643" s="30" t="str">
        <f t="shared" si="13"/>
        <v>#N/A</v>
      </c>
    </row>
    <row r="644">
      <c r="C644" s="25"/>
      <c r="D644" s="25" t="str">
        <f t="shared" si="1"/>
        <v/>
      </c>
      <c r="E644" s="26" t="str">
        <f t="shared" si="2"/>
        <v/>
      </c>
      <c r="G644" s="27" t="str">
        <f t="shared" si="3"/>
        <v/>
      </c>
      <c r="I644" s="28"/>
      <c r="J644" s="30"/>
      <c r="K644" s="30"/>
      <c r="L644" s="30"/>
      <c r="M644" s="30"/>
      <c r="N644" s="30"/>
      <c r="O644" s="30"/>
      <c r="P644" s="30"/>
      <c r="Q644" s="65">
        <f t="shared" si="4"/>
        <v>0</v>
      </c>
      <c r="R644" s="30" t="str">
        <f t="shared" si="5"/>
        <v>#N/A</v>
      </c>
      <c r="T644" s="30" t="str">
        <f t="shared" si="6"/>
        <v>#N/A</v>
      </c>
      <c r="U644" s="30" t="str">
        <f t="shared" si="7"/>
        <v>#N/A</v>
      </c>
      <c r="V644" s="30" t="str">
        <f t="shared" si="8"/>
        <v>#N/A</v>
      </c>
      <c r="W644" s="30" t="str">
        <f t="shared" si="9"/>
        <v>#N/A</v>
      </c>
      <c r="X644" s="30" t="str">
        <f t="shared" si="10"/>
        <v>#N/A</v>
      </c>
      <c r="Y644" s="30" t="str">
        <f t="shared" si="11"/>
        <v>#N/A</v>
      </c>
      <c r="Z644" s="30" t="str">
        <f t="shared" si="12"/>
        <v>#N/A</v>
      </c>
      <c r="AA644" s="30" t="str">
        <f t="shared" si="13"/>
        <v>#N/A</v>
      </c>
    </row>
    <row r="645">
      <c r="C645" s="25"/>
      <c r="D645" s="25" t="str">
        <f t="shared" si="1"/>
        <v/>
      </c>
      <c r="E645" s="26" t="str">
        <f t="shared" si="2"/>
        <v/>
      </c>
      <c r="G645" s="27" t="str">
        <f t="shared" si="3"/>
        <v/>
      </c>
      <c r="I645" s="28"/>
      <c r="J645" s="30"/>
      <c r="K645" s="30"/>
      <c r="L645" s="30"/>
      <c r="M645" s="30"/>
      <c r="N645" s="30"/>
      <c r="O645" s="30"/>
      <c r="P645" s="30"/>
      <c r="Q645" s="65">
        <f t="shared" si="4"/>
        <v>0</v>
      </c>
      <c r="R645" s="30" t="str">
        <f t="shared" si="5"/>
        <v>#N/A</v>
      </c>
      <c r="T645" s="30" t="str">
        <f t="shared" si="6"/>
        <v>#N/A</v>
      </c>
      <c r="U645" s="30" t="str">
        <f t="shared" si="7"/>
        <v>#N/A</v>
      </c>
      <c r="V645" s="30" t="str">
        <f t="shared" si="8"/>
        <v>#N/A</v>
      </c>
      <c r="W645" s="30" t="str">
        <f t="shared" si="9"/>
        <v>#N/A</v>
      </c>
      <c r="X645" s="30" t="str">
        <f t="shared" si="10"/>
        <v>#N/A</v>
      </c>
      <c r="Y645" s="30" t="str">
        <f t="shared" si="11"/>
        <v>#N/A</v>
      </c>
      <c r="Z645" s="30" t="str">
        <f t="shared" si="12"/>
        <v>#N/A</v>
      </c>
      <c r="AA645" s="30" t="str">
        <f t="shared" si="13"/>
        <v>#N/A</v>
      </c>
    </row>
    <row r="646">
      <c r="C646" s="25"/>
      <c r="D646" s="25" t="str">
        <f t="shared" si="1"/>
        <v/>
      </c>
      <c r="E646" s="26" t="str">
        <f t="shared" si="2"/>
        <v/>
      </c>
      <c r="G646" s="27" t="str">
        <f t="shared" si="3"/>
        <v/>
      </c>
      <c r="I646" s="28"/>
      <c r="J646" s="30"/>
      <c r="K646" s="30"/>
      <c r="L646" s="30"/>
      <c r="M646" s="30"/>
      <c r="N646" s="30"/>
      <c r="O646" s="30"/>
      <c r="P646" s="30"/>
      <c r="Q646" s="65">
        <f t="shared" si="4"/>
        <v>0</v>
      </c>
      <c r="R646" s="30" t="str">
        <f t="shared" si="5"/>
        <v>#N/A</v>
      </c>
      <c r="T646" s="30" t="str">
        <f t="shared" si="6"/>
        <v>#N/A</v>
      </c>
      <c r="U646" s="30" t="str">
        <f t="shared" si="7"/>
        <v>#N/A</v>
      </c>
      <c r="V646" s="30" t="str">
        <f t="shared" si="8"/>
        <v>#N/A</v>
      </c>
      <c r="W646" s="30" t="str">
        <f t="shared" si="9"/>
        <v>#N/A</v>
      </c>
      <c r="X646" s="30" t="str">
        <f t="shared" si="10"/>
        <v>#N/A</v>
      </c>
      <c r="Y646" s="30" t="str">
        <f t="shared" si="11"/>
        <v>#N/A</v>
      </c>
      <c r="Z646" s="30" t="str">
        <f t="shared" si="12"/>
        <v>#N/A</v>
      </c>
      <c r="AA646" s="30" t="str">
        <f t="shared" si="13"/>
        <v>#N/A</v>
      </c>
    </row>
    <row r="647">
      <c r="C647" s="25"/>
      <c r="D647" s="25" t="str">
        <f t="shared" si="1"/>
        <v/>
      </c>
      <c r="E647" s="26" t="str">
        <f t="shared" si="2"/>
        <v/>
      </c>
      <c r="G647" s="27" t="str">
        <f t="shared" si="3"/>
        <v/>
      </c>
      <c r="I647" s="28"/>
      <c r="J647" s="30"/>
      <c r="K647" s="30"/>
      <c r="L647" s="30"/>
      <c r="M647" s="30"/>
      <c r="N647" s="30"/>
      <c r="O647" s="30"/>
      <c r="P647" s="30"/>
      <c r="Q647" s="65">
        <f t="shared" si="4"/>
        <v>0</v>
      </c>
      <c r="R647" s="30" t="str">
        <f t="shared" si="5"/>
        <v>#N/A</v>
      </c>
      <c r="T647" s="30" t="str">
        <f t="shared" si="6"/>
        <v>#N/A</v>
      </c>
      <c r="U647" s="30" t="str">
        <f t="shared" si="7"/>
        <v>#N/A</v>
      </c>
      <c r="V647" s="30" t="str">
        <f t="shared" si="8"/>
        <v>#N/A</v>
      </c>
      <c r="W647" s="30" t="str">
        <f t="shared" si="9"/>
        <v>#N/A</v>
      </c>
      <c r="X647" s="30" t="str">
        <f t="shared" si="10"/>
        <v>#N/A</v>
      </c>
      <c r="Y647" s="30" t="str">
        <f t="shared" si="11"/>
        <v>#N/A</v>
      </c>
      <c r="Z647" s="30" t="str">
        <f t="shared" si="12"/>
        <v>#N/A</v>
      </c>
      <c r="AA647" s="30" t="str">
        <f t="shared" si="13"/>
        <v>#N/A</v>
      </c>
    </row>
    <row r="648">
      <c r="C648" s="25"/>
      <c r="D648" s="25" t="str">
        <f t="shared" si="1"/>
        <v/>
      </c>
      <c r="E648" s="26" t="str">
        <f t="shared" si="2"/>
        <v/>
      </c>
      <c r="G648" s="27" t="str">
        <f t="shared" si="3"/>
        <v/>
      </c>
      <c r="I648" s="28"/>
      <c r="J648" s="30"/>
      <c r="K648" s="30"/>
      <c r="L648" s="30"/>
      <c r="M648" s="30"/>
      <c r="N648" s="30"/>
      <c r="O648" s="30"/>
      <c r="P648" s="30"/>
      <c r="Q648" s="65">
        <f t="shared" si="4"/>
        <v>0</v>
      </c>
      <c r="R648" s="30" t="str">
        <f t="shared" si="5"/>
        <v>#N/A</v>
      </c>
      <c r="T648" s="30" t="str">
        <f t="shared" si="6"/>
        <v>#N/A</v>
      </c>
      <c r="U648" s="30" t="str">
        <f t="shared" si="7"/>
        <v>#N/A</v>
      </c>
      <c r="V648" s="30" t="str">
        <f t="shared" si="8"/>
        <v>#N/A</v>
      </c>
      <c r="W648" s="30" t="str">
        <f t="shared" si="9"/>
        <v>#N/A</v>
      </c>
      <c r="X648" s="30" t="str">
        <f t="shared" si="10"/>
        <v>#N/A</v>
      </c>
      <c r="Y648" s="30" t="str">
        <f t="shared" si="11"/>
        <v>#N/A</v>
      </c>
      <c r="Z648" s="30" t="str">
        <f t="shared" si="12"/>
        <v>#N/A</v>
      </c>
      <c r="AA648" s="30" t="str">
        <f t="shared" si="13"/>
        <v>#N/A</v>
      </c>
    </row>
    <row r="649">
      <c r="C649" s="25"/>
      <c r="D649" s="25" t="str">
        <f t="shared" si="1"/>
        <v/>
      </c>
      <c r="E649" s="26" t="str">
        <f t="shared" si="2"/>
        <v/>
      </c>
      <c r="G649" s="27" t="str">
        <f t="shared" si="3"/>
        <v/>
      </c>
      <c r="I649" s="28"/>
      <c r="J649" s="30"/>
      <c r="K649" s="30"/>
      <c r="L649" s="30"/>
      <c r="M649" s="30"/>
      <c r="N649" s="30"/>
      <c r="O649" s="30"/>
      <c r="P649" s="30"/>
      <c r="Q649" s="65">
        <f t="shared" si="4"/>
        <v>0</v>
      </c>
      <c r="R649" s="30" t="str">
        <f t="shared" si="5"/>
        <v>#N/A</v>
      </c>
      <c r="T649" s="30" t="str">
        <f t="shared" si="6"/>
        <v>#N/A</v>
      </c>
      <c r="U649" s="30" t="str">
        <f t="shared" si="7"/>
        <v>#N/A</v>
      </c>
      <c r="V649" s="30" t="str">
        <f t="shared" si="8"/>
        <v>#N/A</v>
      </c>
      <c r="W649" s="30" t="str">
        <f t="shared" si="9"/>
        <v>#N/A</v>
      </c>
      <c r="X649" s="30" t="str">
        <f t="shared" si="10"/>
        <v>#N/A</v>
      </c>
      <c r="Y649" s="30" t="str">
        <f t="shared" si="11"/>
        <v>#N/A</v>
      </c>
      <c r="Z649" s="30" t="str">
        <f t="shared" si="12"/>
        <v>#N/A</v>
      </c>
      <c r="AA649" s="30" t="str">
        <f t="shared" si="13"/>
        <v>#N/A</v>
      </c>
    </row>
    <row r="650">
      <c r="C650" s="25"/>
      <c r="D650" s="25" t="str">
        <f t="shared" si="1"/>
        <v/>
      </c>
      <c r="E650" s="26" t="str">
        <f t="shared" si="2"/>
        <v/>
      </c>
      <c r="G650" s="27" t="str">
        <f t="shared" si="3"/>
        <v/>
      </c>
      <c r="I650" s="28"/>
      <c r="J650" s="30"/>
      <c r="K650" s="30"/>
      <c r="L650" s="30"/>
      <c r="M650" s="30"/>
      <c r="N650" s="30"/>
      <c r="O650" s="30"/>
      <c r="P650" s="30"/>
      <c r="Q650" s="65">
        <f t="shared" si="4"/>
        <v>0</v>
      </c>
      <c r="R650" s="30" t="str">
        <f t="shared" si="5"/>
        <v>#N/A</v>
      </c>
      <c r="T650" s="30" t="str">
        <f t="shared" si="6"/>
        <v>#N/A</v>
      </c>
      <c r="U650" s="30" t="str">
        <f t="shared" si="7"/>
        <v>#N/A</v>
      </c>
      <c r="V650" s="30" t="str">
        <f t="shared" si="8"/>
        <v>#N/A</v>
      </c>
      <c r="W650" s="30" t="str">
        <f t="shared" si="9"/>
        <v>#N/A</v>
      </c>
      <c r="X650" s="30" t="str">
        <f t="shared" si="10"/>
        <v>#N/A</v>
      </c>
      <c r="Y650" s="30" t="str">
        <f t="shared" si="11"/>
        <v>#N/A</v>
      </c>
      <c r="Z650" s="30" t="str">
        <f t="shared" si="12"/>
        <v>#N/A</v>
      </c>
      <c r="AA650" s="30" t="str">
        <f t="shared" si="13"/>
        <v>#N/A</v>
      </c>
    </row>
    <row r="651">
      <c r="C651" s="25"/>
      <c r="D651" s="25" t="str">
        <f t="shared" si="1"/>
        <v/>
      </c>
      <c r="E651" s="26" t="str">
        <f t="shared" si="2"/>
        <v/>
      </c>
      <c r="G651" s="27" t="str">
        <f t="shared" si="3"/>
        <v/>
      </c>
      <c r="I651" s="28"/>
      <c r="J651" s="30"/>
      <c r="K651" s="30"/>
      <c r="L651" s="30"/>
      <c r="M651" s="30"/>
      <c r="N651" s="30"/>
      <c r="O651" s="30"/>
      <c r="P651" s="30"/>
      <c r="Q651" s="65">
        <f t="shared" si="4"/>
        <v>0</v>
      </c>
      <c r="R651" s="30" t="str">
        <f t="shared" si="5"/>
        <v>#N/A</v>
      </c>
      <c r="T651" s="30" t="str">
        <f t="shared" si="6"/>
        <v>#N/A</v>
      </c>
      <c r="U651" s="30" t="str">
        <f t="shared" si="7"/>
        <v>#N/A</v>
      </c>
      <c r="V651" s="30" t="str">
        <f t="shared" si="8"/>
        <v>#N/A</v>
      </c>
      <c r="W651" s="30" t="str">
        <f t="shared" si="9"/>
        <v>#N/A</v>
      </c>
      <c r="X651" s="30" t="str">
        <f t="shared" si="10"/>
        <v>#N/A</v>
      </c>
      <c r="Y651" s="30" t="str">
        <f t="shared" si="11"/>
        <v>#N/A</v>
      </c>
      <c r="Z651" s="30" t="str">
        <f t="shared" si="12"/>
        <v>#N/A</v>
      </c>
      <c r="AA651" s="30" t="str">
        <f t="shared" si="13"/>
        <v>#N/A</v>
      </c>
    </row>
    <row r="652">
      <c r="C652" s="25"/>
      <c r="D652" s="25" t="str">
        <f t="shared" si="1"/>
        <v/>
      </c>
      <c r="E652" s="26" t="str">
        <f t="shared" si="2"/>
        <v/>
      </c>
      <c r="G652" s="27" t="str">
        <f t="shared" si="3"/>
        <v/>
      </c>
      <c r="I652" s="28"/>
      <c r="J652" s="30"/>
      <c r="K652" s="30"/>
      <c r="L652" s="30"/>
      <c r="M652" s="30"/>
      <c r="N652" s="30"/>
      <c r="O652" s="30"/>
      <c r="P652" s="30"/>
      <c r="Q652" s="65">
        <f t="shared" si="4"/>
        <v>0</v>
      </c>
      <c r="R652" s="30" t="str">
        <f t="shared" si="5"/>
        <v>#N/A</v>
      </c>
      <c r="T652" s="30" t="str">
        <f t="shared" si="6"/>
        <v>#N/A</v>
      </c>
      <c r="U652" s="30" t="str">
        <f t="shared" si="7"/>
        <v>#N/A</v>
      </c>
      <c r="V652" s="30" t="str">
        <f t="shared" si="8"/>
        <v>#N/A</v>
      </c>
      <c r="W652" s="30" t="str">
        <f t="shared" si="9"/>
        <v>#N/A</v>
      </c>
      <c r="X652" s="30" t="str">
        <f t="shared" si="10"/>
        <v>#N/A</v>
      </c>
      <c r="Y652" s="30" t="str">
        <f t="shared" si="11"/>
        <v>#N/A</v>
      </c>
      <c r="Z652" s="30" t="str">
        <f t="shared" si="12"/>
        <v>#N/A</v>
      </c>
      <c r="AA652" s="30" t="str">
        <f t="shared" si="13"/>
        <v>#N/A</v>
      </c>
    </row>
    <row r="653">
      <c r="C653" s="25"/>
      <c r="D653" s="25" t="str">
        <f t="shared" si="1"/>
        <v/>
      </c>
      <c r="E653" s="26" t="str">
        <f t="shared" si="2"/>
        <v/>
      </c>
      <c r="G653" s="27" t="str">
        <f t="shared" si="3"/>
        <v/>
      </c>
      <c r="I653" s="28"/>
      <c r="J653" s="30"/>
      <c r="K653" s="30"/>
      <c r="L653" s="30"/>
      <c r="M653" s="30"/>
      <c r="N653" s="30"/>
      <c r="O653" s="30"/>
      <c r="P653" s="30"/>
      <c r="Q653" s="65">
        <f t="shared" si="4"/>
        <v>0</v>
      </c>
      <c r="R653" s="30" t="str">
        <f t="shared" si="5"/>
        <v>#N/A</v>
      </c>
      <c r="T653" s="30" t="str">
        <f t="shared" si="6"/>
        <v>#N/A</v>
      </c>
      <c r="U653" s="30" t="str">
        <f t="shared" si="7"/>
        <v>#N/A</v>
      </c>
      <c r="V653" s="30" t="str">
        <f t="shared" si="8"/>
        <v>#N/A</v>
      </c>
      <c r="W653" s="30" t="str">
        <f t="shared" si="9"/>
        <v>#N/A</v>
      </c>
      <c r="X653" s="30" t="str">
        <f t="shared" si="10"/>
        <v>#N/A</v>
      </c>
      <c r="Y653" s="30" t="str">
        <f t="shared" si="11"/>
        <v>#N/A</v>
      </c>
      <c r="Z653" s="30" t="str">
        <f t="shared" si="12"/>
        <v>#N/A</v>
      </c>
      <c r="AA653" s="30" t="str">
        <f t="shared" si="13"/>
        <v>#N/A</v>
      </c>
    </row>
    <row r="654">
      <c r="C654" s="25"/>
      <c r="D654" s="25" t="str">
        <f t="shared" si="1"/>
        <v/>
      </c>
      <c r="E654" s="26" t="str">
        <f t="shared" si="2"/>
        <v/>
      </c>
      <c r="G654" s="27" t="str">
        <f t="shared" si="3"/>
        <v/>
      </c>
      <c r="I654" s="28"/>
      <c r="J654" s="30"/>
      <c r="K654" s="30"/>
      <c r="L654" s="30"/>
      <c r="M654" s="30"/>
      <c r="N654" s="30"/>
      <c r="O654" s="30"/>
      <c r="P654" s="30"/>
      <c r="Q654" s="65">
        <f t="shared" si="4"/>
        <v>0</v>
      </c>
      <c r="R654" s="30" t="str">
        <f t="shared" si="5"/>
        <v>#N/A</v>
      </c>
      <c r="T654" s="30" t="str">
        <f t="shared" si="6"/>
        <v>#N/A</v>
      </c>
      <c r="U654" s="30" t="str">
        <f t="shared" si="7"/>
        <v>#N/A</v>
      </c>
      <c r="V654" s="30" t="str">
        <f t="shared" si="8"/>
        <v>#N/A</v>
      </c>
      <c r="W654" s="30" t="str">
        <f t="shared" si="9"/>
        <v>#N/A</v>
      </c>
      <c r="X654" s="30" t="str">
        <f t="shared" si="10"/>
        <v>#N/A</v>
      </c>
      <c r="Y654" s="30" t="str">
        <f t="shared" si="11"/>
        <v>#N/A</v>
      </c>
      <c r="Z654" s="30" t="str">
        <f t="shared" si="12"/>
        <v>#N/A</v>
      </c>
      <c r="AA654" s="30" t="str">
        <f t="shared" si="13"/>
        <v>#N/A</v>
      </c>
    </row>
    <row r="655">
      <c r="C655" s="25"/>
      <c r="D655" s="25" t="str">
        <f t="shared" si="1"/>
        <v/>
      </c>
      <c r="E655" s="26" t="str">
        <f t="shared" si="2"/>
        <v/>
      </c>
      <c r="G655" s="27" t="str">
        <f t="shared" si="3"/>
        <v/>
      </c>
      <c r="I655" s="28"/>
      <c r="J655" s="30"/>
      <c r="K655" s="30"/>
      <c r="L655" s="30"/>
      <c r="M655" s="30"/>
      <c r="N655" s="30"/>
      <c r="O655" s="30"/>
      <c r="P655" s="30"/>
      <c r="Q655" s="65">
        <f t="shared" si="4"/>
        <v>0</v>
      </c>
      <c r="R655" s="30" t="str">
        <f t="shared" si="5"/>
        <v>#N/A</v>
      </c>
      <c r="T655" s="30" t="str">
        <f t="shared" si="6"/>
        <v>#N/A</v>
      </c>
      <c r="U655" s="30" t="str">
        <f t="shared" si="7"/>
        <v>#N/A</v>
      </c>
      <c r="V655" s="30" t="str">
        <f t="shared" si="8"/>
        <v>#N/A</v>
      </c>
      <c r="W655" s="30" t="str">
        <f t="shared" si="9"/>
        <v>#N/A</v>
      </c>
      <c r="X655" s="30" t="str">
        <f t="shared" si="10"/>
        <v>#N/A</v>
      </c>
      <c r="Y655" s="30" t="str">
        <f t="shared" si="11"/>
        <v>#N/A</v>
      </c>
      <c r="Z655" s="30" t="str">
        <f t="shared" si="12"/>
        <v>#N/A</v>
      </c>
      <c r="AA655" s="30" t="str">
        <f t="shared" si="13"/>
        <v>#N/A</v>
      </c>
    </row>
    <row r="656">
      <c r="C656" s="25"/>
      <c r="D656" s="25" t="str">
        <f t="shared" si="1"/>
        <v/>
      </c>
      <c r="E656" s="26" t="str">
        <f t="shared" si="2"/>
        <v/>
      </c>
      <c r="G656" s="27" t="str">
        <f t="shared" si="3"/>
        <v/>
      </c>
      <c r="I656" s="28"/>
      <c r="J656" s="30"/>
      <c r="K656" s="30"/>
      <c r="L656" s="30"/>
      <c r="M656" s="30"/>
      <c r="N656" s="30"/>
      <c r="O656" s="30"/>
      <c r="P656" s="30"/>
      <c r="Q656" s="65">
        <f t="shared" si="4"/>
        <v>0</v>
      </c>
      <c r="R656" s="30" t="str">
        <f t="shared" si="5"/>
        <v>#N/A</v>
      </c>
      <c r="T656" s="30" t="str">
        <f t="shared" si="6"/>
        <v>#N/A</v>
      </c>
      <c r="U656" s="30" t="str">
        <f t="shared" si="7"/>
        <v>#N/A</v>
      </c>
      <c r="V656" s="30" t="str">
        <f t="shared" si="8"/>
        <v>#N/A</v>
      </c>
      <c r="W656" s="30" t="str">
        <f t="shared" si="9"/>
        <v>#N/A</v>
      </c>
      <c r="X656" s="30" t="str">
        <f t="shared" si="10"/>
        <v>#N/A</v>
      </c>
      <c r="Y656" s="30" t="str">
        <f t="shared" si="11"/>
        <v>#N/A</v>
      </c>
      <c r="Z656" s="30" t="str">
        <f t="shared" si="12"/>
        <v>#N/A</v>
      </c>
      <c r="AA656" s="30" t="str">
        <f t="shared" si="13"/>
        <v>#N/A</v>
      </c>
    </row>
    <row r="657">
      <c r="C657" s="25"/>
      <c r="D657" s="25" t="str">
        <f t="shared" si="1"/>
        <v/>
      </c>
      <c r="E657" s="26" t="str">
        <f t="shared" si="2"/>
        <v/>
      </c>
      <c r="G657" s="27" t="str">
        <f t="shared" si="3"/>
        <v/>
      </c>
      <c r="I657" s="28"/>
      <c r="J657" s="30"/>
      <c r="K657" s="30"/>
      <c r="L657" s="30"/>
      <c r="M657" s="30"/>
      <c r="N657" s="30"/>
      <c r="O657" s="30"/>
      <c r="P657" s="30"/>
      <c r="Q657" s="65">
        <f t="shared" si="4"/>
        <v>0</v>
      </c>
      <c r="R657" s="30" t="str">
        <f t="shared" si="5"/>
        <v>#N/A</v>
      </c>
      <c r="T657" s="30" t="str">
        <f t="shared" si="6"/>
        <v>#N/A</v>
      </c>
      <c r="U657" s="30" t="str">
        <f t="shared" si="7"/>
        <v>#N/A</v>
      </c>
      <c r="V657" s="30" t="str">
        <f t="shared" si="8"/>
        <v>#N/A</v>
      </c>
      <c r="W657" s="30" t="str">
        <f t="shared" si="9"/>
        <v>#N/A</v>
      </c>
      <c r="X657" s="30" t="str">
        <f t="shared" si="10"/>
        <v>#N/A</v>
      </c>
      <c r="Y657" s="30" t="str">
        <f t="shared" si="11"/>
        <v>#N/A</v>
      </c>
      <c r="Z657" s="30" t="str">
        <f t="shared" si="12"/>
        <v>#N/A</v>
      </c>
      <c r="AA657" s="30" t="str">
        <f t="shared" si="13"/>
        <v>#N/A</v>
      </c>
    </row>
    <row r="658">
      <c r="C658" s="25"/>
      <c r="D658" s="25" t="str">
        <f t="shared" si="1"/>
        <v/>
      </c>
      <c r="E658" s="26" t="str">
        <f t="shared" si="2"/>
        <v/>
      </c>
      <c r="G658" s="27" t="str">
        <f t="shared" si="3"/>
        <v/>
      </c>
      <c r="I658" s="28"/>
      <c r="J658" s="30"/>
      <c r="K658" s="30"/>
      <c r="L658" s="30"/>
      <c r="M658" s="30"/>
      <c r="N658" s="30"/>
      <c r="O658" s="30"/>
      <c r="P658" s="30"/>
      <c r="Q658" s="65">
        <f t="shared" si="4"/>
        <v>0</v>
      </c>
      <c r="R658" s="30" t="str">
        <f t="shared" si="5"/>
        <v>#N/A</v>
      </c>
      <c r="T658" s="30" t="str">
        <f t="shared" si="6"/>
        <v>#N/A</v>
      </c>
      <c r="U658" s="30" t="str">
        <f t="shared" si="7"/>
        <v>#N/A</v>
      </c>
      <c r="V658" s="30" t="str">
        <f t="shared" si="8"/>
        <v>#N/A</v>
      </c>
      <c r="W658" s="30" t="str">
        <f t="shared" si="9"/>
        <v>#N/A</v>
      </c>
      <c r="X658" s="30" t="str">
        <f t="shared" si="10"/>
        <v>#N/A</v>
      </c>
      <c r="Y658" s="30" t="str">
        <f t="shared" si="11"/>
        <v>#N/A</v>
      </c>
      <c r="Z658" s="30" t="str">
        <f t="shared" si="12"/>
        <v>#N/A</v>
      </c>
      <c r="AA658" s="30" t="str">
        <f t="shared" si="13"/>
        <v>#N/A</v>
      </c>
    </row>
    <row r="659">
      <c r="C659" s="25"/>
      <c r="D659" s="25" t="str">
        <f t="shared" si="1"/>
        <v/>
      </c>
      <c r="E659" s="26" t="str">
        <f t="shared" si="2"/>
        <v/>
      </c>
      <c r="G659" s="27" t="str">
        <f t="shared" si="3"/>
        <v/>
      </c>
      <c r="I659" s="28"/>
      <c r="J659" s="30"/>
      <c r="K659" s="30"/>
      <c r="L659" s="30"/>
      <c r="M659" s="30"/>
      <c r="N659" s="30"/>
      <c r="O659" s="30"/>
      <c r="P659" s="30"/>
      <c r="Q659" s="65">
        <f t="shared" si="4"/>
        <v>0</v>
      </c>
      <c r="R659" s="30" t="str">
        <f t="shared" si="5"/>
        <v>#N/A</v>
      </c>
      <c r="T659" s="30" t="str">
        <f t="shared" si="6"/>
        <v>#N/A</v>
      </c>
      <c r="U659" s="30" t="str">
        <f t="shared" si="7"/>
        <v>#N/A</v>
      </c>
      <c r="V659" s="30" t="str">
        <f t="shared" si="8"/>
        <v>#N/A</v>
      </c>
      <c r="W659" s="30" t="str">
        <f t="shared" si="9"/>
        <v>#N/A</v>
      </c>
      <c r="X659" s="30" t="str">
        <f t="shared" si="10"/>
        <v>#N/A</v>
      </c>
      <c r="Y659" s="30" t="str">
        <f t="shared" si="11"/>
        <v>#N/A</v>
      </c>
      <c r="Z659" s="30" t="str">
        <f t="shared" si="12"/>
        <v>#N/A</v>
      </c>
      <c r="AA659" s="30" t="str">
        <f t="shared" si="13"/>
        <v>#N/A</v>
      </c>
    </row>
    <row r="660">
      <c r="C660" s="25"/>
      <c r="D660" s="25" t="str">
        <f t="shared" si="1"/>
        <v/>
      </c>
      <c r="E660" s="26" t="str">
        <f t="shared" si="2"/>
        <v/>
      </c>
      <c r="G660" s="27" t="str">
        <f t="shared" si="3"/>
        <v/>
      </c>
      <c r="I660" s="28"/>
      <c r="J660" s="30"/>
      <c r="K660" s="30"/>
      <c r="L660" s="30"/>
      <c r="M660" s="30"/>
      <c r="N660" s="30"/>
      <c r="O660" s="30"/>
      <c r="P660" s="30"/>
      <c r="Q660" s="65">
        <f t="shared" si="4"/>
        <v>0</v>
      </c>
      <c r="R660" s="30" t="str">
        <f t="shared" si="5"/>
        <v>#N/A</v>
      </c>
      <c r="T660" s="30" t="str">
        <f t="shared" si="6"/>
        <v>#N/A</v>
      </c>
      <c r="U660" s="30" t="str">
        <f t="shared" si="7"/>
        <v>#N/A</v>
      </c>
      <c r="V660" s="30" t="str">
        <f t="shared" si="8"/>
        <v>#N/A</v>
      </c>
      <c r="W660" s="30" t="str">
        <f t="shared" si="9"/>
        <v>#N/A</v>
      </c>
      <c r="X660" s="30" t="str">
        <f t="shared" si="10"/>
        <v>#N/A</v>
      </c>
      <c r="Y660" s="30" t="str">
        <f t="shared" si="11"/>
        <v>#N/A</v>
      </c>
      <c r="Z660" s="30" t="str">
        <f t="shared" si="12"/>
        <v>#N/A</v>
      </c>
      <c r="AA660" s="30" t="str">
        <f t="shared" si="13"/>
        <v>#N/A</v>
      </c>
    </row>
    <row r="661">
      <c r="C661" s="25"/>
      <c r="D661" s="25" t="str">
        <f t="shared" si="1"/>
        <v/>
      </c>
      <c r="E661" s="26" t="str">
        <f t="shared" si="2"/>
        <v/>
      </c>
      <c r="G661" s="27" t="str">
        <f t="shared" si="3"/>
        <v/>
      </c>
      <c r="I661" s="28"/>
      <c r="J661" s="30"/>
      <c r="K661" s="30"/>
      <c r="L661" s="30"/>
      <c r="M661" s="30"/>
      <c r="N661" s="30"/>
      <c r="O661" s="30"/>
      <c r="P661" s="30"/>
      <c r="Q661" s="65">
        <f t="shared" si="4"/>
        <v>0</v>
      </c>
      <c r="R661" s="30" t="str">
        <f t="shared" si="5"/>
        <v>#N/A</v>
      </c>
      <c r="T661" s="30" t="str">
        <f t="shared" si="6"/>
        <v>#N/A</v>
      </c>
      <c r="U661" s="30" t="str">
        <f t="shared" si="7"/>
        <v>#N/A</v>
      </c>
      <c r="V661" s="30" t="str">
        <f t="shared" si="8"/>
        <v>#N/A</v>
      </c>
      <c r="W661" s="30" t="str">
        <f t="shared" si="9"/>
        <v>#N/A</v>
      </c>
      <c r="X661" s="30" t="str">
        <f t="shared" si="10"/>
        <v>#N/A</v>
      </c>
      <c r="Y661" s="30" t="str">
        <f t="shared" si="11"/>
        <v>#N/A</v>
      </c>
      <c r="Z661" s="30" t="str">
        <f t="shared" si="12"/>
        <v>#N/A</v>
      </c>
      <c r="AA661" s="30" t="str">
        <f t="shared" si="13"/>
        <v>#N/A</v>
      </c>
    </row>
    <row r="662">
      <c r="C662" s="25"/>
      <c r="D662" s="25" t="str">
        <f t="shared" si="1"/>
        <v/>
      </c>
      <c r="E662" s="26" t="str">
        <f t="shared" si="2"/>
        <v/>
      </c>
      <c r="G662" s="27" t="str">
        <f t="shared" si="3"/>
        <v/>
      </c>
      <c r="I662" s="28"/>
      <c r="J662" s="30"/>
      <c r="K662" s="30"/>
      <c r="L662" s="30"/>
      <c r="M662" s="30"/>
      <c r="N662" s="30"/>
      <c r="O662" s="30"/>
      <c r="P662" s="30"/>
      <c r="Q662" s="65">
        <f t="shared" si="4"/>
        <v>0</v>
      </c>
      <c r="R662" s="30" t="str">
        <f t="shared" si="5"/>
        <v>#N/A</v>
      </c>
      <c r="T662" s="30" t="str">
        <f t="shared" si="6"/>
        <v>#N/A</v>
      </c>
      <c r="U662" s="30" t="str">
        <f t="shared" si="7"/>
        <v>#N/A</v>
      </c>
      <c r="V662" s="30" t="str">
        <f t="shared" si="8"/>
        <v>#N/A</v>
      </c>
      <c r="W662" s="30" t="str">
        <f t="shared" si="9"/>
        <v>#N/A</v>
      </c>
      <c r="X662" s="30" t="str">
        <f t="shared" si="10"/>
        <v>#N/A</v>
      </c>
      <c r="Y662" s="30" t="str">
        <f t="shared" si="11"/>
        <v>#N/A</v>
      </c>
      <c r="Z662" s="30" t="str">
        <f t="shared" si="12"/>
        <v>#N/A</v>
      </c>
      <c r="AA662" s="30" t="str">
        <f t="shared" si="13"/>
        <v>#N/A</v>
      </c>
    </row>
    <row r="663">
      <c r="C663" s="25"/>
      <c r="D663" s="25" t="str">
        <f t="shared" si="1"/>
        <v/>
      </c>
      <c r="E663" s="26" t="str">
        <f t="shared" si="2"/>
        <v/>
      </c>
      <c r="G663" s="27" t="str">
        <f t="shared" si="3"/>
        <v/>
      </c>
      <c r="I663" s="28"/>
      <c r="J663" s="30"/>
      <c r="K663" s="30"/>
      <c r="L663" s="30"/>
      <c r="M663" s="30"/>
      <c r="N663" s="30"/>
      <c r="O663" s="30"/>
      <c r="P663" s="30"/>
      <c r="Q663" s="65">
        <f t="shared" si="4"/>
        <v>0</v>
      </c>
      <c r="R663" s="30" t="str">
        <f t="shared" si="5"/>
        <v>#N/A</v>
      </c>
      <c r="T663" s="30" t="str">
        <f t="shared" si="6"/>
        <v>#N/A</v>
      </c>
      <c r="U663" s="30" t="str">
        <f t="shared" si="7"/>
        <v>#N/A</v>
      </c>
      <c r="V663" s="30" t="str">
        <f t="shared" si="8"/>
        <v>#N/A</v>
      </c>
      <c r="W663" s="30" t="str">
        <f t="shared" si="9"/>
        <v>#N/A</v>
      </c>
      <c r="X663" s="30" t="str">
        <f t="shared" si="10"/>
        <v>#N/A</v>
      </c>
      <c r="Y663" s="30" t="str">
        <f t="shared" si="11"/>
        <v>#N/A</v>
      </c>
      <c r="Z663" s="30" t="str">
        <f t="shared" si="12"/>
        <v>#N/A</v>
      </c>
      <c r="AA663" s="30" t="str">
        <f t="shared" si="13"/>
        <v>#N/A</v>
      </c>
    </row>
    <row r="664">
      <c r="C664" s="25"/>
      <c r="D664" s="25" t="str">
        <f t="shared" si="1"/>
        <v/>
      </c>
      <c r="E664" s="26" t="str">
        <f t="shared" si="2"/>
        <v/>
      </c>
      <c r="G664" s="27" t="str">
        <f t="shared" si="3"/>
        <v/>
      </c>
      <c r="I664" s="28"/>
      <c r="J664" s="30"/>
      <c r="K664" s="30"/>
      <c r="L664" s="30"/>
      <c r="M664" s="30"/>
      <c r="N664" s="30"/>
      <c r="O664" s="30"/>
      <c r="P664" s="30"/>
      <c r="Q664" s="65">
        <f t="shared" si="4"/>
        <v>0</v>
      </c>
      <c r="R664" s="30" t="str">
        <f t="shared" si="5"/>
        <v>#N/A</v>
      </c>
      <c r="T664" s="30" t="str">
        <f t="shared" si="6"/>
        <v>#N/A</v>
      </c>
      <c r="U664" s="30" t="str">
        <f t="shared" si="7"/>
        <v>#N/A</v>
      </c>
      <c r="V664" s="30" t="str">
        <f t="shared" si="8"/>
        <v>#N/A</v>
      </c>
      <c r="W664" s="30" t="str">
        <f t="shared" si="9"/>
        <v>#N/A</v>
      </c>
      <c r="X664" s="30" t="str">
        <f t="shared" si="10"/>
        <v>#N/A</v>
      </c>
      <c r="Y664" s="30" t="str">
        <f t="shared" si="11"/>
        <v>#N/A</v>
      </c>
      <c r="Z664" s="30" t="str">
        <f t="shared" si="12"/>
        <v>#N/A</v>
      </c>
      <c r="AA664" s="30" t="str">
        <f t="shared" si="13"/>
        <v>#N/A</v>
      </c>
    </row>
    <row r="665">
      <c r="C665" s="25"/>
      <c r="D665" s="25" t="str">
        <f t="shared" si="1"/>
        <v/>
      </c>
      <c r="E665" s="26" t="str">
        <f t="shared" si="2"/>
        <v/>
      </c>
      <c r="G665" s="27" t="str">
        <f t="shared" si="3"/>
        <v/>
      </c>
      <c r="I665" s="28"/>
      <c r="J665" s="30"/>
      <c r="K665" s="30"/>
      <c r="L665" s="30"/>
      <c r="M665" s="30"/>
      <c r="N665" s="30"/>
      <c r="O665" s="30"/>
      <c r="P665" s="30"/>
      <c r="Q665" s="65">
        <f t="shared" si="4"/>
        <v>0</v>
      </c>
      <c r="R665" s="30" t="str">
        <f t="shared" si="5"/>
        <v>#N/A</v>
      </c>
      <c r="T665" s="30" t="str">
        <f t="shared" si="6"/>
        <v>#N/A</v>
      </c>
      <c r="U665" s="30" t="str">
        <f t="shared" si="7"/>
        <v>#N/A</v>
      </c>
      <c r="V665" s="30" t="str">
        <f t="shared" si="8"/>
        <v>#N/A</v>
      </c>
      <c r="W665" s="30" t="str">
        <f t="shared" si="9"/>
        <v>#N/A</v>
      </c>
      <c r="X665" s="30" t="str">
        <f t="shared" si="10"/>
        <v>#N/A</v>
      </c>
      <c r="Y665" s="30" t="str">
        <f t="shared" si="11"/>
        <v>#N/A</v>
      </c>
      <c r="Z665" s="30" t="str">
        <f t="shared" si="12"/>
        <v>#N/A</v>
      </c>
      <c r="AA665" s="30" t="str">
        <f t="shared" si="13"/>
        <v>#N/A</v>
      </c>
    </row>
    <row r="666">
      <c r="C666" s="25"/>
      <c r="D666" s="25" t="str">
        <f t="shared" si="1"/>
        <v/>
      </c>
      <c r="E666" s="26" t="str">
        <f t="shared" si="2"/>
        <v/>
      </c>
      <c r="G666" s="27" t="str">
        <f t="shared" si="3"/>
        <v/>
      </c>
      <c r="I666" s="28"/>
      <c r="J666" s="30"/>
      <c r="K666" s="30"/>
      <c r="L666" s="30"/>
      <c r="M666" s="30"/>
      <c r="N666" s="30"/>
      <c r="O666" s="30"/>
      <c r="P666" s="30"/>
      <c r="Q666" s="65">
        <f t="shared" si="4"/>
        <v>0</v>
      </c>
      <c r="R666" s="30" t="str">
        <f t="shared" si="5"/>
        <v>#N/A</v>
      </c>
      <c r="T666" s="30" t="str">
        <f t="shared" si="6"/>
        <v>#N/A</v>
      </c>
      <c r="U666" s="30" t="str">
        <f t="shared" si="7"/>
        <v>#N/A</v>
      </c>
      <c r="V666" s="30" t="str">
        <f t="shared" si="8"/>
        <v>#N/A</v>
      </c>
      <c r="W666" s="30" t="str">
        <f t="shared" si="9"/>
        <v>#N/A</v>
      </c>
      <c r="X666" s="30" t="str">
        <f t="shared" si="10"/>
        <v>#N/A</v>
      </c>
      <c r="Y666" s="30" t="str">
        <f t="shared" si="11"/>
        <v>#N/A</v>
      </c>
      <c r="Z666" s="30" t="str">
        <f t="shared" si="12"/>
        <v>#N/A</v>
      </c>
      <c r="AA666" s="30" t="str">
        <f t="shared" si="13"/>
        <v>#N/A</v>
      </c>
    </row>
    <row r="667">
      <c r="C667" s="25"/>
      <c r="D667" s="25" t="str">
        <f t="shared" si="1"/>
        <v/>
      </c>
      <c r="E667" s="26" t="str">
        <f t="shared" si="2"/>
        <v/>
      </c>
      <c r="G667" s="27" t="str">
        <f t="shared" si="3"/>
        <v/>
      </c>
      <c r="I667" s="28"/>
      <c r="J667" s="30"/>
      <c r="K667" s="30"/>
      <c r="L667" s="30"/>
      <c r="M667" s="30"/>
      <c r="N667" s="30"/>
      <c r="O667" s="30"/>
      <c r="P667" s="30"/>
      <c r="Q667" s="65">
        <f t="shared" si="4"/>
        <v>0</v>
      </c>
      <c r="R667" s="30" t="str">
        <f t="shared" si="5"/>
        <v>#N/A</v>
      </c>
      <c r="T667" s="30" t="str">
        <f t="shared" si="6"/>
        <v>#N/A</v>
      </c>
      <c r="U667" s="30" t="str">
        <f t="shared" si="7"/>
        <v>#N/A</v>
      </c>
      <c r="V667" s="30" t="str">
        <f t="shared" si="8"/>
        <v>#N/A</v>
      </c>
      <c r="W667" s="30" t="str">
        <f t="shared" si="9"/>
        <v>#N/A</v>
      </c>
      <c r="X667" s="30" t="str">
        <f t="shared" si="10"/>
        <v>#N/A</v>
      </c>
      <c r="Y667" s="30" t="str">
        <f t="shared" si="11"/>
        <v>#N/A</v>
      </c>
      <c r="Z667" s="30" t="str">
        <f t="shared" si="12"/>
        <v>#N/A</v>
      </c>
      <c r="AA667" s="30" t="str">
        <f t="shared" si="13"/>
        <v>#N/A</v>
      </c>
    </row>
    <row r="668">
      <c r="C668" s="25"/>
      <c r="D668" s="25" t="str">
        <f t="shared" si="1"/>
        <v/>
      </c>
      <c r="E668" s="26" t="str">
        <f t="shared" si="2"/>
        <v/>
      </c>
      <c r="G668" s="27" t="str">
        <f t="shared" si="3"/>
        <v/>
      </c>
      <c r="I668" s="28"/>
      <c r="J668" s="30"/>
      <c r="K668" s="30"/>
      <c r="L668" s="30"/>
      <c r="M668" s="30"/>
      <c r="N668" s="30"/>
      <c r="O668" s="30"/>
      <c r="P668" s="30"/>
      <c r="Q668" s="65">
        <f t="shared" si="4"/>
        <v>0</v>
      </c>
      <c r="R668" s="30" t="str">
        <f t="shared" si="5"/>
        <v>#N/A</v>
      </c>
      <c r="T668" s="30" t="str">
        <f t="shared" si="6"/>
        <v>#N/A</v>
      </c>
      <c r="U668" s="30" t="str">
        <f t="shared" si="7"/>
        <v>#N/A</v>
      </c>
      <c r="V668" s="30" t="str">
        <f t="shared" si="8"/>
        <v>#N/A</v>
      </c>
      <c r="W668" s="30" t="str">
        <f t="shared" si="9"/>
        <v>#N/A</v>
      </c>
      <c r="X668" s="30" t="str">
        <f t="shared" si="10"/>
        <v>#N/A</v>
      </c>
      <c r="Y668" s="30" t="str">
        <f t="shared" si="11"/>
        <v>#N/A</v>
      </c>
      <c r="Z668" s="30" t="str">
        <f t="shared" si="12"/>
        <v>#N/A</v>
      </c>
      <c r="AA668" s="30" t="str">
        <f t="shared" si="13"/>
        <v>#N/A</v>
      </c>
    </row>
    <row r="669">
      <c r="C669" s="25"/>
      <c r="D669" s="25" t="str">
        <f t="shared" si="1"/>
        <v/>
      </c>
      <c r="E669" s="26" t="str">
        <f t="shared" si="2"/>
        <v/>
      </c>
      <c r="G669" s="27" t="str">
        <f t="shared" si="3"/>
        <v/>
      </c>
      <c r="I669" s="28"/>
      <c r="J669" s="30"/>
      <c r="K669" s="30"/>
      <c r="L669" s="30"/>
      <c r="M669" s="30"/>
      <c r="N669" s="30"/>
      <c r="O669" s="30"/>
      <c r="P669" s="30"/>
      <c r="Q669" s="65">
        <f t="shared" si="4"/>
        <v>0</v>
      </c>
      <c r="R669" s="30" t="str">
        <f t="shared" si="5"/>
        <v>#N/A</v>
      </c>
      <c r="T669" s="30" t="str">
        <f t="shared" si="6"/>
        <v>#N/A</v>
      </c>
      <c r="U669" s="30" t="str">
        <f t="shared" si="7"/>
        <v>#N/A</v>
      </c>
      <c r="V669" s="30" t="str">
        <f t="shared" si="8"/>
        <v>#N/A</v>
      </c>
      <c r="W669" s="30" t="str">
        <f t="shared" si="9"/>
        <v>#N/A</v>
      </c>
      <c r="X669" s="30" t="str">
        <f t="shared" si="10"/>
        <v>#N/A</v>
      </c>
      <c r="Y669" s="30" t="str">
        <f t="shared" si="11"/>
        <v>#N/A</v>
      </c>
      <c r="Z669" s="30" t="str">
        <f t="shared" si="12"/>
        <v>#N/A</v>
      </c>
      <c r="AA669" s="30" t="str">
        <f t="shared" si="13"/>
        <v>#N/A</v>
      </c>
    </row>
    <row r="670">
      <c r="C670" s="25"/>
      <c r="D670" s="25" t="str">
        <f t="shared" si="1"/>
        <v/>
      </c>
      <c r="E670" s="26" t="str">
        <f t="shared" si="2"/>
        <v/>
      </c>
      <c r="G670" s="27" t="str">
        <f t="shared" si="3"/>
        <v/>
      </c>
      <c r="I670" s="28"/>
      <c r="J670" s="30"/>
      <c r="K670" s="30"/>
      <c r="L670" s="30"/>
      <c r="M670" s="30"/>
      <c r="N670" s="30"/>
      <c r="O670" s="30"/>
      <c r="P670" s="30"/>
      <c r="Q670" s="65">
        <f t="shared" si="4"/>
        <v>0</v>
      </c>
      <c r="R670" s="30" t="str">
        <f t="shared" si="5"/>
        <v>#N/A</v>
      </c>
      <c r="T670" s="30" t="str">
        <f t="shared" si="6"/>
        <v>#N/A</v>
      </c>
      <c r="U670" s="30" t="str">
        <f t="shared" si="7"/>
        <v>#N/A</v>
      </c>
      <c r="V670" s="30" t="str">
        <f t="shared" si="8"/>
        <v>#N/A</v>
      </c>
      <c r="W670" s="30" t="str">
        <f t="shared" si="9"/>
        <v>#N/A</v>
      </c>
      <c r="X670" s="30" t="str">
        <f t="shared" si="10"/>
        <v>#N/A</v>
      </c>
      <c r="Y670" s="30" t="str">
        <f t="shared" si="11"/>
        <v>#N/A</v>
      </c>
      <c r="Z670" s="30" t="str">
        <f t="shared" si="12"/>
        <v>#N/A</v>
      </c>
      <c r="AA670" s="30" t="str">
        <f t="shared" si="13"/>
        <v>#N/A</v>
      </c>
    </row>
    <row r="671">
      <c r="C671" s="25"/>
      <c r="D671" s="25" t="str">
        <f t="shared" si="1"/>
        <v/>
      </c>
      <c r="E671" s="26" t="str">
        <f t="shared" si="2"/>
        <v/>
      </c>
      <c r="G671" s="27" t="str">
        <f t="shared" si="3"/>
        <v/>
      </c>
      <c r="I671" s="28"/>
      <c r="J671" s="30"/>
      <c r="K671" s="30"/>
      <c r="L671" s="30"/>
      <c r="M671" s="30"/>
      <c r="N671" s="30"/>
      <c r="O671" s="30"/>
      <c r="P671" s="30"/>
      <c r="Q671" s="65">
        <f t="shared" si="4"/>
        <v>0</v>
      </c>
      <c r="R671" s="30" t="str">
        <f t="shared" si="5"/>
        <v>#N/A</v>
      </c>
      <c r="T671" s="30" t="str">
        <f t="shared" si="6"/>
        <v>#N/A</v>
      </c>
      <c r="U671" s="30" t="str">
        <f t="shared" si="7"/>
        <v>#N/A</v>
      </c>
      <c r="V671" s="30" t="str">
        <f t="shared" si="8"/>
        <v>#N/A</v>
      </c>
      <c r="W671" s="30" t="str">
        <f t="shared" si="9"/>
        <v>#N/A</v>
      </c>
      <c r="X671" s="30" t="str">
        <f t="shared" si="10"/>
        <v>#N/A</v>
      </c>
      <c r="Y671" s="30" t="str">
        <f t="shared" si="11"/>
        <v>#N/A</v>
      </c>
      <c r="Z671" s="30" t="str">
        <f t="shared" si="12"/>
        <v>#N/A</v>
      </c>
      <c r="AA671" s="30" t="str">
        <f t="shared" si="13"/>
        <v>#N/A</v>
      </c>
    </row>
    <row r="672">
      <c r="C672" s="25"/>
      <c r="D672" s="25" t="str">
        <f t="shared" si="1"/>
        <v/>
      </c>
      <c r="E672" s="26" t="str">
        <f t="shared" si="2"/>
        <v/>
      </c>
      <c r="G672" s="27" t="str">
        <f t="shared" si="3"/>
        <v/>
      </c>
      <c r="I672" s="28"/>
      <c r="J672" s="30"/>
      <c r="K672" s="30"/>
      <c r="L672" s="30"/>
      <c r="M672" s="30"/>
      <c r="N672" s="30"/>
      <c r="O672" s="30"/>
      <c r="P672" s="30"/>
      <c r="Q672" s="65">
        <f t="shared" si="4"/>
        <v>0</v>
      </c>
      <c r="R672" s="30" t="str">
        <f t="shared" si="5"/>
        <v>#N/A</v>
      </c>
      <c r="T672" s="30" t="str">
        <f t="shared" si="6"/>
        <v>#N/A</v>
      </c>
      <c r="U672" s="30" t="str">
        <f t="shared" si="7"/>
        <v>#N/A</v>
      </c>
      <c r="V672" s="30" t="str">
        <f t="shared" si="8"/>
        <v>#N/A</v>
      </c>
      <c r="W672" s="30" t="str">
        <f t="shared" si="9"/>
        <v>#N/A</v>
      </c>
      <c r="X672" s="30" t="str">
        <f t="shared" si="10"/>
        <v>#N/A</v>
      </c>
      <c r="Y672" s="30" t="str">
        <f t="shared" si="11"/>
        <v>#N/A</v>
      </c>
      <c r="Z672" s="30" t="str">
        <f t="shared" si="12"/>
        <v>#N/A</v>
      </c>
      <c r="AA672" s="30" t="str">
        <f t="shared" si="13"/>
        <v>#N/A</v>
      </c>
    </row>
    <row r="673">
      <c r="C673" s="25"/>
      <c r="D673" s="25" t="str">
        <f t="shared" si="1"/>
        <v/>
      </c>
      <c r="E673" s="26" t="str">
        <f t="shared" si="2"/>
        <v/>
      </c>
      <c r="G673" s="27" t="str">
        <f t="shared" si="3"/>
        <v/>
      </c>
      <c r="I673" s="28"/>
      <c r="J673" s="30"/>
      <c r="K673" s="30"/>
      <c r="L673" s="30"/>
      <c r="M673" s="30"/>
      <c r="N673" s="30"/>
      <c r="O673" s="30"/>
      <c r="P673" s="30"/>
      <c r="Q673" s="65">
        <f t="shared" si="4"/>
        <v>0</v>
      </c>
      <c r="R673" s="30" t="str">
        <f t="shared" si="5"/>
        <v>#N/A</v>
      </c>
      <c r="T673" s="30" t="str">
        <f t="shared" si="6"/>
        <v>#N/A</v>
      </c>
      <c r="U673" s="30" t="str">
        <f t="shared" si="7"/>
        <v>#N/A</v>
      </c>
      <c r="V673" s="30" t="str">
        <f t="shared" si="8"/>
        <v>#N/A</v>
      </c>
      <c r="W673" s="30" t="str">
        <f t="shared" si="9"/>
        <v>#N/A</v>
      </c>
      <c r="X673" s="30" t="str">
        <f t="shared" si="10"/>
        <v>#N/A</v>
      </c>
      <c r="Y673" s="30" t="str">
        <f t="shared" si="11"/>
        <v>#N/A</v>
      </c>
      <c r="Z673" s="30" t="str">
        <f t="shared" si="12"/>
        <v>#N/A</v>
      </c>
      <c r="AA673" s="30" t="str">
        <f t="shared" si="13"/>
        <v>#N/A</v>
      </c>
    </row>
    <row r="674">
      <c r="C674" s="25"/>
      <c r="D674" s="25" t="str">
        <f t="shared" si="1"/>
        <v/>
      </c>
      <c r="E674" s="26" t="str">
        <f t="shared" si="2"/>
        <v/>
      </c>
      <c r="G674" s="27" t="str">
        <f t="shared" si="3"/>
        <v/>
      </c>
      <c r="I674" s="28"/>
      <c r="J674" s="30"/>
      <c r="K674" s="30"/>
      <c r="L674" s="30"/>
      <c r="M674" s="30"/>
      <c r="N674" s="30"/>
      <c r="O674" s="30"/>
      <c r="P674" s="30"/>
      <c r="Q674" s="65">
        <f t="shared" si="4"/>
        <v>0</v>
      </c>
      <c r="R674" s="30" t="str">
        <f t="shared" si="5"/>
        <v>#N/A</v>
      </c>
      <c r="T674" s="30" t="str">
        <f t="shared" si="6"/>
        <v>#N/A</v>
      </c>
      <c r="U674" s="30" t="str">
        <f t="shared" si="7"/>
        <v>#N/A</v>
      </c>
      <c r="V674" s="30" t="str">
        <f t="shared" si="8"/>
        <v>#N/A</v>
      </c>
      <c r="W674" s="30" t="str">
        <f t="shared" si="9"/>
        <v>#N/A</v>
      </c>
      <c r="X674" s="30" t="str">
        <f t="shared" si="10"/>
        <v>#N/A</v>
      </c>
      <c r="Y674" s="30" t="str">
        <f t="shared" si="11"/>
        <v>#N/A</v>
      </c>
      <c r="Z674" s="30" t="str">
        <f t="shared" si="12"/>
        <v>#N/A</v>
      </c>
      <c r="AA674" s="30" t="str">
        <f t="shared" si="13"/>
        <v>#N/A</v>
      </c>
    </row>
    <row r="675">
      <c r="C675" s="25"/>
      <c r="D675" s="25" t="str">
        <f t="shared" si="1"/>
        <v/>
      </c>
      <c r="E675" s="26" t="str">
        <f t="shared" si="2"/>
        <v/>
      </c>
      <c r="G675" s="27" t="str">
        <f t="shared" si="3"/>
        <v/>
      </c>
      <c r="I675" s="28"/>
      <c r="J675" s="30"/>
      <c r="K675" s="30"/>
      <c r="L675" s="30"/>
      <c r="M675" s="30"/>
      <c r="N675" s="30"/>
      <c r="O675" s="30"/>
      <c r="P675" s="30"/>
      <c r="Q675" s="65">
        <f t="shared" si="4"/>
        <v>0</v>
      </c>
      <c r="R675" s="30" t="str">
        <f t="shared" si="5"/>
        <v>#N/A</v>
      </c>
      <c r="T675" s="30" t="str">
        <f t="shared" si="6"/>
        <v>#N/A</v>
      </c>
      <c r="U675" s="30" t="str">
        <f t="shared" si="7"/>
        <v>#N/A</v>
      </c>
      <c r="V675" s="30" t="str">
        <f t="shared" si="8"/>
        <v>#N/A</v>
      </c>
      <c r="W675" s="30" t="str">
        <f t="shared" si="9"/>
        <v>#N/A</v>
      </c>
      <c r="X675" s="30" t="str">
        <f t="shared" si="10"/>
        <v>#N/A</v>
      </c>
      <c r="Y675" s="30" t="str">
        <f t="shared" si="11"/>
        <v>#N/A</v>
      </c>
      <c r="Z675" s="30" t="str">
        <f t="shared" si="12"/>
        <v>#N/A</v>
      </c>
      <c r="AA675" s="30" t="str">
        <f t="shared" si="13"/>
        <v>#N/A</v>
      </c>
    </row>
    <row r="676">
      <c r="C676" s="25"/>
      <c r="D676" s="25" t="str">
        <f t="shared" si="1"/>
        <v/>
      </c>
      <c r="E676" s="26" t="str">
        <f t="shared" si="2"/>
        <v/>
      </c>
      <c r="G676" s="27" t="str">
        <f t="shared" si="3"/>
        <v/>
      </c>
      <c r="I676" s="28"/>
      <c r="J676" s="30"/>
      <c r="K676" s="30"/>
      <c r="L676" s="30"/>
      <c r="M676" s="30"/>
      <c r="N676" s="30"/>
      <c r="O676" s="30"/>
      <c r="P676" s="30"/>
      <c r="Q676" s="65">
        <f t="shared" si="4"/>
        <v>0</v>
      </c>
      <c r="R676" s="30" t="str">
        <f t="shared" si="5"/>
        <v>#N/A</v>
      </c>
      <c r="T676" s="30" t="str">
        <f t="shared" si="6"/>
        <v>#N/A</v>
      </c>
      <c r="U676" s="30" t="str">
        <f t="shared" si="7"/>
        <v>#N/A</v>
      </c>
      <c r="V676" s="30" t="str">
        <f t="shared" si="8"/>
        <v>#N/A</v>
      </c>
      <c r="W676" s="30" t="str">
        <f t="shared" si="9"/>
        <v>#N/A</v>
      </c>
      <c r="X676" s="30" t="str">
        <f t="shared" si="10"/>
        <v>#N/A</v>
      </c>
      <c r="Y676" s="30" t="str">
        <f t="shared" si="11"/>
        <v>#N/A</v>
      </c>
      <c r="Z676" s="30" t="str">
        <f t="shared" si="12"/>
        <v>#N/A</v>
      </c>
      <c r="AA676" s="30" t="str">
        <f t="shared" si="13"/>
        <v>#N/A</v>
      </c>
    </row>
    <row r="677">
      <c r="C677" s="25"/>
      <c r="D677" s="25" t="str">
        <f t="shared" si="1"/>
        <v/>
      </c>
      <c r="E677" s="26" t="str">
        <f t="shared" si="2"/>
        <v/>
      </c>
      <c r="G677" s="27" t="str">
        <f t="shared" si="3"/>
        <v/>
      </c>
      <c r="I677" s="28"/>
      <c r="J677" s="30"/>
      <c r="K677" s="30"/>
      <c r="L677" s="30"/>
      <c r="M677" s="30"/>
      <c r="N677" s="30"/>
      <c r="O677" s="30"/>
      <c r="P677" s="30"/>
      <c r="Q677" s="65">
        <f t="shared" si="4"/>
        <v>0</v>
      </c>
      <c r="R677" s="30" t="str">
        <f t="shared" si="5"/>
        <v>#N/A</v>
      </c>
      <c r="T677" s="30" t="str">
        <f t="shared" si="6"/>
        <v>#N/A</v>
      </c>
      <c r="U677" s="30" t="str">
        <f t="shared" si="7"/>
        <v>#N/A</v>
      </c>
      <c r="V677" s="30" t="str">
        <f t="shared" si="8"/>
        <v>#N/A</v>
      </c>
      <c r="W677" s="30" t="str">
        <f t="shared" si="9"/>
        <v>#N/A</v>
      </c>
      <c r="X677" s="30" t="str">
        <f t="shared" si="10"/>
        <v>#N/A</v>
      </c>
      <c r="Y677" s="30" t="str">
        <f t="shared" si="11"/>
        <v>#N/A</v>
      </c>
      <c r="Z677" s="30" t="str">
        <f t="shared" si="12"/>
        <v>#N/A</v>
      </c>
      <c r="AA677" s="30" t="str">
        <f t="shared" si="13"/>
        <v>#N/A</v>
      </c>
    </row>
    <row r="678">
      <c r="C678" s="25"/>
      <c r="D678" s="25" t="str">
        <f t="shared" si="1"/>
        <v/>
      </c>
      <c r="E678" s="26" t="str">
        <f t="shared" si="2"/>
        <v/>
      </c>
      <c r="G678" s="27" t="str">
        <f t="shared" si="3"/>
        <v/>
      </c>
      <c r="I678" s="28"/>
      <c r="J678" s="30"/>
      <c r="K678" s="30"/>
      <c r="L678" s="30"/>
      <c r="M678" s="30"/>
      <c r="N678" s="30"/>
      <c r="O678" s="30"/>
      <c r="P678" s="30"/>
      <c r="Q678" s="65">
        <f t="shared" si="4"/>
        <v>0</v>
      </c>
      <c r="R678" s="30" t="str">
        <f t="shared" si="5"/>
        <v>#N/A</v>
      </c>
      <c r="T678" s="30" t="str">
        <f t="shared" si="6"/>
        <v>#N/A</v>
      </c>
      <c r="U678" s="30" t="str">
        <f t="shared" si="7"/>
        <v>#N/A</v>
      </c>
      <c r="V678" s="30" t="str">
        <f t="shared" si="8"/>
        <v>#N/A</v>
      </c>
      <c r="W678" s="30" t="str">
        <f t="shared" si="9"/>
        <v>#N/A</v>
      </c>
      <c r="X678" s="30" t="str">
        <f t="shared" si="10"/>
        <v>#N/A</v>
      </c>
      <c r="Y678" s="30" t="str">
        <f t="shared" si="11"/>
        <v>#N/A</v>
      </c>
      <c r="Z678" s="30" t="str">
        <f t="shared" si="12"/>
        <v>#N/A</v>
      </c>
      <c r="AA678" s="30" t="str">
        <f t="shared" si="13"/>
        <v>#N/A</v>
      </c>
    </row>
    <row r="679">
      <c r="C679" s="25"/>
      <c r="D679" s="25" t="str">
        <f t="shared" si="1"/>
        <v/>
      </c>
      <c r="E679" s="26" t="str">
        <f t="shared" si="2"/>
        <v/>
      </c>
      <c r="G679" s="27" t="str">
        <f t="shared" si="3"/>
        <v/>
      </c>
      <c r="I679" s="28"/>
      <c r="J679" s="30"/>
      <c r="K679" s="30"/>
      <c r="L679" s="30"/>
      <c r="M679" s="30"/>
      <c r="N679" s="30"/>
      <c r="O679" s="30"/>
      <c r="P679" s="30"/>
      <c r="Q679" s="65">
        <f t="shared" si="4"/>
        <v>0</v>
      </c>
      <c r="R679" s="30" t="str">
        <f t="shared" si="5"/>
        <v>#N/A</v>
      </c>
      <c r="T679" s="30" t="str">
        <f t="shared" si="6"/>
        <v>#N/A</v>
      </c>
      <c r="U679" s="30" t="str">
        <f t="shared" si="7"/>
        <v>#N/A</v>
      </c>
      <c r="V679" s="30" t="str">
        <f t="shared" si="8"/>
        <v>#N/A</v>
      </c>
      <c r="W679" s="30" t="str">
        <f t="shared" si="9"/>
        <v>#N/A</v>
      </c>
      <c r="X679" s="30" t="str">
        <f t="shared" si="10"/>
        <v>#N/A</v>
      </c>
      <c r="Y679" s="30" t="str">
        <f t="shared" si="11"/>
        <v>#N/A</v>
      </c>
      <c r="Z679" s="30" t="str">
        <f t="shared" si="12"/>
        <v>#N/A</v>
      </c>
      <c r="AA679" s="30" t="str">
        <f t="shared" si="13"/>
        <v>#N/A</v>
      </c>
    </row>
    <row r="680">
      <c r="C680" s="25"/>
      <c r="D680" s="25" t="str">
        <f t="shared" si="1"/>
        <v/>
      </c>
      <c r="E680" s="26" t="str">
        <f t="shared" si="2"/>
        <v/>
      </c>
      <c r="G680" s="27" t="str">
        <f t="shared" si="3"/>
        <v/>
      </c>
      <c r="I680" s="28"/>
      <c r="J680" s="30"/>
      <c r="K680" s="30"/>
      <c r="L680" s="30"/>
      <c r="M680" s="30"/>
      <c r="N680" s="30"/>
      <c r="O680" s="30"/>
      <c r="P680" s="30"/>
      <c r="Q680" s="65">
        <f t="shared" si="4"/>
        <v>0</v>
      </c>
      <c r="R680" s="30" t="str">
        <f t="shared" si="5"/>
        <v>#N/A</v>
      </c>
      <c r="T680" s="30" t="str">
        <f t="shared" si="6"/>
        <v>#N/A</v>
      </c>
      <c r="U680" s="30" t="str">
        <f t="shared" si="7"/>
        <v>#N/A</v>
      </c>
      <c r="V680" s="30" t="str">
        <f t="shared" si="8"/>
        <v>#N/A</v>
      </c>
      <c r="W680" s="30" t="str">
        <f t="shared" si="9"/>
        <v>#N/A</v>
      </c>
      <c r="X680" s="30" t="str">
        <f t="shared" si="10"/>
        <v>#N/A</v>
      </c>
      <c r="Y680" s="30" t="str">
        <f t="shared" si="11"/>
        <v>#N/A</v>
      </c>
      <c r="Z680" s="30" t="str">
        <f t="shared" si="12"/>
        <v>#N/A</v>
      </c>
      <c r="AA680" s="30" t="str">
        <f t="shared" si="13"/>
        <v>#N/A</v>
      </c>
    </row>
    <row r="681">
      <c r="C681" s="25"/>
      <c r="D681" s="25" t="str">
        <f t="shared" si="1"/>
        <v/>
      </c>
      <c r="E681" s="26" t="str">
        <f t="shared" si="2"/>
        <v/>
      </c>
      <c r="G681" s="27" t="str">
        <f t="shared" si="3"/>
        <v/>
      </c>
      <c r="I681" s="28"/>
      <c r="J681" s="30"/>
      <c r="K681" s="30"/>
      <c r="L681" s="30"/>
      <c r="M681" s="30"/>
      <c r="N681" s="30"/>
      <c r="O681" s="30"/>
      <c r="P681" s="30"/>
      <c r="Q681" s="65">
        <f t="shared" si="4"/>
        <v>0</v>
      </c>
      <c r="R681" s="30" t="str">
        <f t="shared" si="5"/>
        <v>#N/A</v>
      </c>
      <c r="T681" s="30" t="str">
        <f t="shared" si="6"/>
        <v>#N/A</v>
      </c>
      <c r="U681" s="30" t="str">
        <f t="shared" si="7"/>
        <v>#N/A</v>
      </c>
      <c r="V681" s="30" t="str">
        <f t="shared" si="8"/>
        <v>#N/A</v>
      </c>
      <c r="W681" s="30" t="str">
        <f t="shared" si="9"/>
        <v>#N/A</v>
      </c>
      <c r="X681" s="30" t="str">
        <f t="shared" si="10"/>
        <v>#N/A</v>
      </c>
      <c r="Y681" s="30" t="str">
        <f t="shared" si="11"/>
        <v>#N/A</v>
      </c>
      <c r="Z681" s="30" t="str">
        <f t="shared" si="12"/>
        <v>#N/A</v>
      </c>
      <c r="AA681" s="30" t="str">
        <f t="shared" si="13"/>
        <v>#N/A</v>
      </c>
    </row>
    <row r="682">
      <c r="C682" s="25"/>
      <c r="D682" s="25" t="str">
        <f t="shared" si="1"/>
        <v/>
      </c>
      <c r="E682" s="26" t="str">
        <f t="shared" si="2"/>
        <v/>
      </c>
      <c r="G682" s="27" t="str">
        <f t="shared" si="3"/>
        <v/>
      </c>
      <c r="I682" s="28"/>
      <c r="J682" s="30"/>
      <c r="K682" s="30"/>
      <c r="L682" s="30"/>
      <c r="M682" s="30"/>
      <c r="N682" s="30"/>
      <c r="O682" s="30"/>
      <c r="P682" s="30"/>
      <c r="Q682" s="65">
        <f t="shared" si="4"/>
        <v>0</v>
      </c>
      <c r="R682" s="30" t="str">
        <f t="shared" si="5"/>
        <v>#N/A</v>
      </c>
      <c r="T682" s="30" t="str">
        <f t="shared" si="6"/>
        <v>#N/A</v>
      </c>
      <c r="U682" s="30" t="str">
        <f t="shared" si="7"/>
        <v>#N/A</v>
      </c>
      <c r="V682" s="30" t="str">
        <f t="shared" si="8"/>
        <v>#N/A</v>
      </c>
      <c r="W682" s="30" t="str">
        <f t="shared" si="9"/>
        <v>#N/A</v>
      </c>
      <c r="X682" s="30" t="str">
        <f t="shared" si="10"/>
        <v>#N/A</v>
      </c>
      <c r="Y682" s="30" t="str">
        <f t="shared" si="11"/>
        <v>#N/A</v>
      </c>
      <c r="Z682" s="30" t="str">
        <f t="shared" si="12"/>
        <v>#N/A</v>
      </c>
      <c r="AA682" s="30" t="str">
        <f t="shared" si="13"/>
        <v>#N/A</v>
      </c>
    </row>
    <row r="683">
      <c r="C683" s="25"/>
      <c r="D683" s="25" t="str">
        <f t="shared" si="1"/>
        <v/>
      </c>
      <c r="E683" s="26" t="str">
        <f t="shared" si="2"/>
        <v/>
      </c>
      <c r="G683" s="27" t="str">
        <f t="shared" si="3"/>
        <v/>
      </c>
      <c r="I683" s="28"/>
      <c r="J683" s="30"/>
      <c r="K683" s="30"/>
      <c r="L683" s="30"/>
      <c r="M683" s="30"/>
      <c r="N683" s="30"/>
      <c r="O683" s="30"/>
      <c r="P683" s="30"/>
      <c r="Q683" s="65">
        <f t="shared" si="4"/>
        <v>0</v>
      </c>
      <c r="R683" s="30" t="str">
        <f t="shared" si="5"/>
        <v>#N/A</v>
      </c>
      <c r="T683" s="30" t="str">
        <f t="shared" si="6"/>
        <v>#N/A</v>
      </c>
      <c r="U683" s="30" t="str">
        <f t="shared" si="7"/>
        <v>#N/A</v>
      </c>
      <c r="V683" s="30" t="str">
        <f t="shared" si="8"/>
        <v>#N/A</v>
      </c>
      <c r="W683" s="30" t="str">
        <f t="shared" si="9"/>
        <v>#N/A</v>
      </c>
      <c r="X683" s="30" t="str">
        <f t="shared" si="10"/>
        <v>#N/A</v>
      </c>
      <c r="Y683" s="30" t="str">
        <f t="shared" si="11"/>
        <v>#N/A</v>
      </c>
      <c r="Z683" s="30" t="str">
        <f t="shared" si="12"/>
        <v>#N/A</v>
      </c>
      <c r="AA683" s="30" t="str">
        <f t="shared" si="13"/>
        <v>#N/A</v>
      </c>
    </row>
    <row r="684">
      <c r="C684" s="25"/>
      <c r="D684" s="25" t="str">
        <f t="shared" si="1"/>
        <v/>
      </c>
      <c r="E684" s="26" t="str">
        <f t="shared" si="2"/>
        <v/>
      </c>
      <c r="G684" s="27" t="str">
        <f t="shared" si="3"/>
        <v/>
      </c>
      <c r="I684" s="28"/>
      <c r="J684" s="30"/>
      <c r="K684" s="30"/>
      <c r="L684" s="30"/>
      <c r="M684" s="30"/>
      <c r="N684" s="30"/>
      <c r="O684" s="30"/>
      <c r="P684" s="30"/>
      <c r="Q684" s="65">
        <f t="shared" si="4"/>
        <v>0</v>
      </c>
      <c r="R684" s="30" t="str">
        <f t="shared" si="5"/>
        <v>#N/A</v>
      </c>
      <c r="T684" s="30" t="str">
        <f t="shared" si="6"/>
        <v>#N/A</v>
      </c>
      <c r="U684" s="30" t="str">
        <f t="shared" si="7"/>
        <v>#N/A</v>
      </c>
      <c r="V684" s="30" t="str">
        <f t="shared" si="8"/>
        <v>#N/A</v>
      </c>
      <c r="W684" s="30" t="str">
        <f t="shared" si="9"/>
        <v>#N/A</v>
      </c>
      <c r="X684" s="30" t="str">
        <f t="shared" si="10"/>
        <v>#N/A</v>
      </c>
      <c r="Y684" s="30" t="str">
        <f t="shared" si="11"/>
        <v>#N/A</v>
      </c>
      <c r="Z684" s="30" t="str">
        <f t="shared" si="12"/>
        <v>#N/A</v>
      </c>
      <c r="AA684" s="30" t="str">
        <f t="shared" si="13"/>
        <v>#N/A</v>
      </c>
    </row>
    <row r="685">
      <c r="C685" s="25"/>
      <c r="D685" s="25" t="str">
        <f t="shared" si="1"/>
        <v/>
      </c>
      <c r="E685" s="26" t="str">
        <f t="shared" si="2"/>
        <v/>
      </c>
      <c r="G685" s="27" t="str">
        <f t="shared" si="3"/>
        <v/>
      </c>
      <c r="I685" s="28"/>
      <c r="J685" s="30"/>
      <c r="K685" s="30"/>
      <c r="L685" s="30"/>
      <c r="M685" s="30"/>
      <c r="N685" s="30"/>
      <c r="O685" s="30"/>
      <c r="P685" s="30"/>
      <c r="Q685" s="65">
        <f t="shared" si="4"/>
        <v>0</v>
      </c>
      <c r="R685" s="30" t="str">
        <f t="shared" si="5"/>
        <v>#N/A</v>
      </c>
      <c r="T685" s="30" t="str">
        <f t="shared" si="6"/>
        <v>#N/A</v>
      </c>
      <c r="U685" s="30" t="str">
        <f t="shared" si="7"/>
        <v>#N/A</v>
      </c>
      <c r="V685" s="30" t="str">
        <f t="shared" si="8"/>
        <v>#N/A</v>
      </c>
      <c r="W685" s="30" t="str">
        <f t="shared" si="9"/>
        <v>#N/A</v>
      </c>
      <c r="X685" s="30" t="str">
        <f t="shared" si="10"/>
        <v>#N/A</v>
      </c>
      <c r="Y685" s="30" t="str">
        <f t="shared" si="11"/>
        <v>#N/A</v>
      </c>
      <c r="Z685" s="30" t="str">
        <f t="shared" si="12"/>
        <v>#N/A</v>
      </c>
      <c r="AA685" s="30" t="str">
        <f t="shared" si="13"/>
        <v>#N/A</v>
      </c>
    </row>
    <row r="686">
      <c r="C686" s="25"/>
      <c r="D686" s="25" t="str">
        <f t="shared" si="1"/>
        <v/>
      </c>
      <c r="E686" s="26" t="str">
        <f t="shared" si="2"/>
        <v/>
      </c>
      <c r="G686" s="27" t="str">
        <f t="shared" si="3"/>
        <v/>
      </c>
      <c r="I686" s="28"/>
      <c r="J686" s="30"/>
      <c r="K686" s="30"/>
      <c r="L686" s="30"/>
      <c r="M686" s="30"/>
      <c r="N686" s="30"/>
      <c r="O686" s="30"/>
      <c r="P686" s="30"/>
      <c r="Q686" s="65">
        <f t="shared" si="4"/>
        <v>0</v>
      </c>
      <c r="R686" s="30" t="str">
        <f t="shared" si="5"/>
        <v>#N/A</v>
      </c>
      <c r="T686" s="30" t="str">
        <f t="shared" si="6"/>
        <v>#N/A</v>
      </c>
      <c r="U686" s="30" t="str">
        <f t="shared" si="7"/>
        <v>#N/A</v>
      </c>
      <c r="V686" s="30" t="str">
        <f t="shared" si="8"/>
        <v>#N/A</v>
      </c>
      <c r="W686" s="30" t="str">
        <f t="shared" si="9"/>
        <v>#N/A</v>
      </c>
      <c r="X686" s="30" t="str">
        <f t="shared" si="10"/>
        <v>#N/A</v>
      </c>
      <c r="Y686" s="30" t="str">
        <f t="shared" si="11"/>
        <v>#N/A</v>
      </c>
      <c r="Z686" s="30" t="str">
        <f t="shared" si="12"/>
        <v>#N/A</v>
      </c>
      <c r="AA686" s="30" t="str">
        <f t="shared" si="13"/>
        <v>#N/A</v>
      </c>
    </row>
    <row r="687">
      <c r="C687" s="25"/>
      <c r="D687" s="25" t="str">
        <f t="shared" si="1"/>
        <v/>
      </c>
      <c r="E687" s="26" t="str">
        <f t="shared" si="2"/>
        <v/>
      </c>
      <c r="G687" s="27" t="str">
        <f t="shared" si="3"/>
        <v/>
      </c>
      <c r="I687" s="28"/>
      <c r="J687" s="30"/>
      <c r="K687" s="30"/>
      <c r="L687" s="30"/>
      <c r="M687" s="30"/>
      <c r="N687" s="30"/>
      <c r="O687" s="30"/>
      <c r="P687" s="30"/>
      <c r="Q687" s="65">
        <f t="shared" si="4"/>
        <v>0</v>
      </c>
      <c r="R687" s="30" t="str">
        <f t="shared" si="5"/>
        <v>#N/A</v>
      </c>
      <c r="T687" s="30" t="str">
        <f t="shared" si="6"/>
        <v>#N/A</v>
      </c>
      <c r="U687" s="30" t="str">
        <f t="shared" si="7"/>
        <v>#N/A</v>
      </c>
      <c r="V687" s="30" t="str">
        <f t="shared" si="8"/>
        <v>#N/A</v>
      </c>
      <c r="W687" s="30" t="str">
        <f t="shared" si="9"/>
        <v>#N/A</v>
      </c>
      <c r="X687" s="30" t="str">
        <f t="shared" si="10"/>
        <v>#N/A</v>
      </c>
      <c r="Y687" s="30" t="str">
        <f t="shared" si="11"/>
        <v>#N/A</v>
      </c>
      <c r="Z687" s="30" t="str">
        <f t="shared" si="12"/>
        <v>#N/A</v>
      </c>
      <c r="AA687" s="30" t="str">
        <f t="shared" si="13"/>
        <v>#N/A</v>
      </c>
    </row>
    <row r="688">
      <c r="C688" s="25"/>
      <c r="D688" s="25" t="str">
        <f t="shared" si="1"/>
        <v/>
      </c>
      <c r="E688" s="26" t="str">
        <f t="shared" si="2"/>
        <v/>
      </c>
      <c r="G688" s="27" t="str">
        <f t="shared" si="3"/>
        <v/>
      </c>
      <c r="I688" s="28"/>
      <c r="J688" s="30"/>
      <c r="K688" s="30"/>
      <c r="L688" s="30"/>
      <c r="M688" s="30"/>
      <c r="N688" s="30"/>
      <c r="O688" s="30"/>
      <c r="P688" s="30"/>
      <c r="Q688" s="65">
        <f t="shared" si="4"/>
        <v>0</v>
      </c>
      <c r="R688" s="30" t="str">
        <f t="shared" si="5"/>
        <v>#N/A</v>
      </c>
      <c r="T688" s="30" t="str">
        <f t="shared" si="6"/>
        <v>#N/A</v>
      </c>
      <c r="U688" s="30" t="str">
        <f t="shared" si="7"/>
        <v>#N/A</v>
      </c>
      <c r="V688" s="30" t="str">
        <f t="shared" si="8"/>
        <v>#N/A</v>
      </c>
      <c r="W688" s="30" t="str">
        <f t="shared" si="9"/>
        <v>#N/A</v>
      </c>
      <c r="X688" s="30" t="str">
        <f t="shared" si="10"/>
        <v>#N/A</v>
      </c>
      <c r="Y688" s="30" t="str">
        <f t="shared" si="11"/>
        <v>#N/A</v>
      </c>
      <c r="Z688" s="30" t="str">
        <f t="shared" si="12"/>
        <v>#N/A</v>
      </c>
      <c r="AA688" s="30" t="str">
        <f t="shared" si="13"/>
        <v>#N/A</v>
      </c>
    </row>
    <row r="689">
      <c r="C689" s="25"/>
      <c r="D689" s="25" t="str">
        <f t="shared" si="1"/>
        <v/>
      </c>
      <c r="E689" s="26" t="str">
        <f t="shared" si="2"/>
        <v/>
      </c>
      <c r="G689" s="27" t="str">
        <f t="shared" si="3"/>
        <v/>
      </c>
      <c r="I689" s="28"/>
      <c r="J689" s="30"/>
      <c r="K689" s="30"/>
      <c r="L689" s="30"/>
      <c r="M689" s="30"/>
      <c r="N689" s="30"/>
      <c r="O689" s="30"/>
      <c r="P689" s="30"/>
      <c r="Q689" s="65">
        <f t="shared" si="4"/>
        <v>0</v>
      </c>
      <c r="R689" s="30" t="str">
        <f t="shared" si="5"/>
        <v>#N/A</v>
      </c>
      <c r="T689" s="30" t="str">
        <f t="shared" si="6"/>
        <v>#N/A</v>
      </c>
      <c r="U689" s="30" t="str">
        <f t="shared" si="7"/>
        <v>#N/A</v>
      </c>
      <c r="V689" s="30" t="str">
        <f t="shared" si="8"/>
        <v>#N/A</v>
      </c>
      <c r="W689" s="30" t="str">
        <f t="shared" si="9"/>
        <v>#N/A</v>
      </c>
      <c r="X689" s="30" t="str">
        <f t="shared" si="10"/>
        <v>#N/A</v>
      </c>
      <c r="Y689" s="30" t="str">
        <f t="shared" si="11"/>
        <v>#N/A</v>
      </c>
      <c r="Z689" s="30" t="str">
        <f t="shared" si="12"/>
        <v>#N/A</v>
      </c>
      <c r="AA689" s="30" t="str">
        <f t="shared" si="13"/>
        <v>#N/A</v>
      </c>
    </row>
    <row r="690">
      <c r="C690" s="25"/>
      <c r="D690" s="25" t="str">
        <f t="shared" si="1"/>
        <v/>
      </c>
      <c r="E690" s="26" t="str">
        <f t="shared" si="2"/>
        <v/>
      </c>
      <c r="G690" s="27" t="str">
        <f t="shared" si="3"/>
        <v/>
      </c>
      <c r="I690" s="28"/>
      <c r="J690" s="30"/>
      <c r="K690" s="30"/>
      <c r="L690" s="30"/>
      <c r="M690" s="30"/>
      <c r="N690" s="30"/>
      <c r="O690" s="30"/>
      <c r="P690" s="30"/>
      <c r="Q690" s="65">
        <f t="shared" si="4"/>
        <v>0</v>
      </c>
      <c r="R690" s="30" t="str">
        <f t="shared" si="5"/>
        <v>#N/A</v>
      </c>
      <c r="T690" s="30" t="str">
        <f t="shared" si="6"/>
        <v>#N/A</v>
      </c>
      <c r="U690" s="30" t="str">
        <f t="shared" si="7"/>
        <v>#N/A</v>
      </c>
      <c r="V690" s="30" t="str">
        <f t="shared" si="8"/>
        <v>#N/A</v>
      </c>
      <c r="W690" s="30" t="str">
        <f t="shared" si="9"/>
        <v>#N/A</v>
      </c>
      <c r="X690" s="30" t="str">
        <f t="shared" si="10"/>
        <v>#N/A</v>
      </c>
      <c r="Y690" s="30" t="str">
        <f t="shared" si="11"/>
        <v>#N/A</v>
      </c>
      <c r="Z690" s="30" t="str">
        <f t="shared" si="12"/>
        <v>#N/A</v>
      </c>
      <c r="AA690" s="30" t="str">
        <f t="shared" si="13"/>
        <v>#N/A</v>
      </c>
    </row>
    <row r="691">
      <c r="C691" s="25"/>
      <c r="D691" s="25" t="str">
        <f t="shared" si="1"/>
        <v/>
      </c>
      <c r="E691" s="26" t="str">
        <f t="shared" si="2"/>
        <v/>
      </c>
      <c r="G691" s="27" t="str">
        <f t="shared" si="3"/>
        <v/>
      </c>
      <c r="I691" s="28"/>
      <c r="J691" s="30"/>
      <c r="K691" s="30"/>
      <c r="L691" s="30"/>
      <c r="M691" s="30"/>
      <c r="N691" s="30"/>
      <c r="O691" s="30"/>
      <c r="P691" s="30"/>
      <c r="Q691" s="65">
        <f t="shared" si="4"/>
        <v>0</v>
      </c>
      <c r="R691" s="30" t="str">
        <f t="shared" si="5"/>
        <v>#N/A</v>
      </c>
      <c r="T691" s="30" t="str">
        <f t="shared" si="6"/>
        <v>#N/A</v>
      </c>
      <c r="U691" s="30" t="str">
        <f t="shared" si="7"/>
        <v>#N/A</v>
      </c>
      <c r="V691" s="30" t="str">
        <f t="shared" si="8"/>
        <v>#N/A</v>
      </c>
      <c r="W691" s="30" t="str">
        <f t="shared" si="9"/>
        <v>#N/A</v>
      </c>
      <c r="X691" s="30" t="str">
        <f t="shared" si="10"/>
        <v>#N/A</v>
      </c>
      <c r="Y691" s="30" t="str">
        <f t="shared" si="11"/>
        <v>#N/A</v>
      </c>
      <c r="Z691" s="30" t="str">
        <f t="shared" si="12"/>
        <v>#N/A</v>
      </c>
      <c r="AA691" s="30" t="str">
        <f t="shared" si="13"/>
        <v>#N/A</v>
      </c>
    </row>
    <row r="692">
      <c r="C692" s="25"/>
      <c r="D692" s="25" t="str">
        <f t="shared" si="1"/>
        <v/>
      </c>
      <c r="E692" s="26" t="str">
        <f t="shared" si="2"/>
        <v/>
      </c>
      <c r="G692" s="27" t="str">
        <f t="shared" si="3"/>
        <v/>
      </c>
      <c r="I692" s="28"/>
      <c r="J692" s="30"/>
      <c r="K692" s="30"/>
      <c r="L692" s="30"/>
      <c r="M692" s="30"/>
      <c r="N692" s="30"/>
      <c r="O692" s="30"/>
      <c r="P692" s="30"/>
      <c r="Q692" s="65">
        <f t="shared" si="4"/>
        <v>0</v>
      </c>
      <c r="R692" s="30" t="str">
        <f t="shared" si="5"/>
        <v>#N/A</v>
      </c>
      <c r="T692" s="30" t="str">
        <f t="shared" si="6"/>
        <v>#N/A</v>
      </c>
      <c r="U692" s="30" t="str">
        <f t="shared" si="7"/>
        <v>#N/A</v>
      </c>
      <c r="V692" s="30" t="str">
        <f t="shared" si="8"/>
        <v>#N/A</v>
      </c>
      <c r="W692" s="30" t="str">
        <f t="shared" si="9"/>
        <v>#N/A</v>
      </c>
      <c r="X692" s="30" t="str">
        <f t="shared" si="10"/>
        <v>#N/A</v>
      </c>
      <c r="Y692" s="30" t="str">
        <f t="shared" si="11"/>
        <v>#N/A</v>
      </c>
      <c r="Z692" s="30" t="str">
        <f t="shared" si="12"/>
        <v>#N/A</v>
      </c>
      <c r="AA692" s="30" t="str">
        <f t="shared" si="13"/>
        <v>#N/A</v>
      </c>
    </row>
    <row r="693">
      <c r="C693" s="25"/>
      <c r="D693" s="25" t="str">
        <f t="shared" si="1"/>
        <v/>
      </c>
      <c r="E693" s="26" t="str">
        <f t="shared" si="2"/>
        <v/>
      </c>
      <c r="G693" s="27" t="str">
        <f t="shared" si="3"/>
        <v/>
      </c>
      <c r="I693" s="28"/>
      <c r="J693" s="30"/>
      <c r="K693" s="30"/>
      <c r="L693" s="30"/>
      <c r="M693" s="30"/>
      <c r="N693" s="30"/>
      <c r="O693" s="30"/>
      <c r="P693" s="30"/>
      <c r="Q693" s="65">
        <f t="shared" si="4"/>
        <v>0</v>
      </c>
      <c r="R693" s="30" t="str">
        <f t="shared" si="5"/>
        <v>#N/A</v>
      </c>
      <c r="T693" s="30" t="str">
        <f t="shared" si="6"/>
        <v>#N/A</v>
      </c>
      <c r="U693" s="30" t="str">
        <f t="shared" si="7"/>
        <v>#N/A</v>
      </c>
      <c r="V693" s="30" t="str">
        <f t="shared" si="8"/>
        <v>#N/A</v>
      </c>
      <c r="W693" s="30" t="str">
        <f t="shared" si="9"/>
        <v>#N/A</v>
      </c>
      <c r="X693" s="30" t="str">
        <f t="shared" si="10"/>
        <v>#N/A</v>
      </c>
      <c r="Y693" s="30" t="str">
        <f t="shared" si="11"/>
        <v>#N/A</v>
      </c>
      <c r="Z693" s="30" t="str">
        <f t="shared" si="12"/>
        <v>#N/A</v>
      </c>
      <c r="AA693" s="30" t="str">
        <f t="shared" si="13"/>
        <v>#N/A</v>
      </c>
    </row>
    <row r="694">
      <c r="C694" s="25"/>
      <c r="D694" s="25" t="str">
        <f t="shared" si="1"/>
        <v/>
      </c>
      <c r="E694" s="26" t="str">
        <f t="shared" si="2"/>
        <v/>
      </c>
      <c r="G694" s="27" t="str">
        <f t="shared" si="3"/>
        <v/>
      </c>
      <c r="I694" s="28"/>
      <c r="J694" s="30"/>
      <c r="K694" s="30"/>
      <c r="L694" s="30"/>
      <c r="M694" s="30"/>
      <c r="N694" s="30"/>
      <c r="O694" s="30"/>
      <c r="P694" s="30"/>
      <c r="Q694" s="65">
        <f t="shared" si="4"/>
        <v>0</v>
      </c>
      <c r="R694" s="30" t="str">
        <f t="shared" si="5"/>
        <v>#N/A</v>
      </c>
      <c r="T694" s="30" t="str">
        <f t="shared" si="6"/>
        <v>#N/A</v>
      </c>
      <c r="U694" s="30" t="str">
        <f t="shared" si="7"/>
        <v>#N/A</v>
      </c>
      <c r="V694" s="30" t="str">
        <f t="shared" si="8"/>
        <v>#N/A</v>
      </c>
      <c r="W694" s="30" t="str">
        <f t="shared" si="9"/>
        <v>#N/A</v>
      </c>
      <c r="X694" s="30" t="str">
        <f t="shared" si="10"/>
        <v>#N/A</v>
      </c>
      <c r="Y694" s="30" t="str">
        <f t="shared" si="11"/>
        <v>#N/A</v>
      </c>
      <c r="Z694" s="30" t="str">
        <f t="shared" si="12"/>
        <v>#N/A</v>
      </c>
      <c r="AA694" s="30" t="str">
        <f t="shared" si="13"/>
        <v>#N/A</v>
      </c>
    </row>
    <row r="695">
      <c r="C695" s="25"/>
      <c r="D695" s="25" t="str">
        <f t="shared" si="1"/>
        <v/>
      </c>
      <c r="E695" s="26" t="str">
        <f t="shared" si="2"/>
        <v/>
      </c>
      <c r="G695" s="27" t="str">
        <f t="shared" si="3"/>
        <v/>
      </c>
      <c r="I695" s="28"/>
      <c r="J695" s="30"/>
      <c r="K695" s="30"/>
      <c r="L695" s="30"/>
      <c r="M695" s="30"/>
      <c r="N695" s="30"/>
      <c r="O695" s="30"/>
      <c r="P695" s="30"/>
      <c r="Q695" s="65">
        <f t="shared" si="4"/>
        <v>0</v>
      </c>
      <c r="R695" s="30" t="str">
        <f t="shared" si="5"/>
        <v>#N/A</v>
      </c>
      <c r="T695" s="30" t="str">
        <f t="shared" si="6"/>
        <v>#N/A</v>
      </c>
      <c r="U695" s="30" t="str">
        <f t="shared" si="7"/>
        <v>#N/A</v>
      </c>
      <c r="V695" s="30" t="str">
        <f t="shared" si="8"/>
        <v>#N/A</v>
      </c>
      <c r="W695" s="30" t="str">
        <f t="shared" si="9"/>
        <v>#N/A</v>
      </c>
      <c r="X695" s="30" t="str">
        <f t="shared" si="10"/>
        <v>#N/A</v>
      </c>
      <c r="Y695" s="30" t="str">
        <f t="shared" si="11"/>
        <v>#N/A</v>
      </c>
      <c r="Z695" s="30" t="str">
        <f t="shared" si="12"/>
        <v>#N/A</v>
      </c>
      <c r="AA695" s="30" t="str">
        <f t="shared" si="13"/>
        <v>#N/A</v>
      </c>
    </row>
    <row r="696">
      <c r="C696" s="25"/>
      <c r="D696" s="25" t="str">
        <f t="shared" si="1"/>
        <v/>
      </c>
      <c r="E696" s="26" t="str">
        <f t="shared" si="2"/>
        <v/>
      </c>
      <c r="G696" s="27" t="str">
        <f t="shared" si="3"/>
        <v/>
      </c>
      <c r="I696" s="28"/>
      <c r="J696" s="30"/>
      <c r="K696" s="30"/>
      <c r="L696" s="30"/>
      <c r="M696" s="30"/>
      <c r="N696" s="30"/>
      <c r="O696" s="30"/>
      <c r="P696" s="30"/>
      <c r="Q696" s="65">
        <f t="shared" si="4"/>
        <v>0</v>
      </c>
      <c r="R696" s="30" t="str">
        <f t="shared" si="5"/>
        <v>#N/A</v>
      </c>
      <c r="T696" s="30" t="str">
        <f t="shared" si="6"/>
        <v>#N/A</v>
      </c>
      <c r="U696" s="30" t="str">
        <f t="shared" si="7"/>
        <v>#N/A</v>
      </c>
      <c r="V696" s="30" t="str">
        <f t="shared" si="8"/>
        <v>#N/A</v>
      </c>
      <c r="W696" s="30" t="str">
        <f t="shared" si="9"/>
        <v>#N/A</v>
      </c>
      <c r="X696" s="30" t="str">
        <f t="shared" si="10"/>
        <v>#N/A</v>
      </c>
      <c r="Y696" s="30" t="str">
        <f t="shared" si="11"/>
        <v>#N/A</v>
      </c>
      <c r="Z696" s="30" t="str">
        <f t="shared" si="12"/>
        <v>#N/A</v>
      </c>
      <c r="AA696" s="30" t="str">
        <f t="shared" si="13"/>
        <v>#N/A</v>
      </c>
    </row>
    <row r="697">
      <c r="C697" s="25"/>
      <c r="D697" s="25" t="str">
        <f t="shared" si="1"/>
        <v/>
      </c>
      <c r="E697" s="26" t="str">
        <f t="shared" si="2"/>
        <v/>
      </c>
      <c r="G697" s="27" t="str">
        <f t="shared" si="3"/>
        <v/>
      </c>
      <c r="I697" s="28"/>
      <c r="J697" s="30"/>
      <c r="K697" s="30"/>
      <c r="L697" s="30"/>
      <c r="M697" s="30"/>
      <c r="N697" s="30"/>
      <c r="O697" s="30"/>
      <c r="P697" s="30"/>
      <c r="Q697" s="65">
        <f t="shared" si="4"/>
        <v>0</v>
      </c>
      <c r="R697" s="30" t="str">
        <f t="shared" si="5"/>
        <v>#N/A</v>
      </c>
      <c r="T697" s="30" t="str">
        <f t="shared" si="6"/>
        <v>#N/A</v>
      </c>
      <c r="U697" s="30" t="str">
        <f t="shared" si="7"/>
        <v>#N/A</v>
      </c>
      <c r="V697" s="30" t="str">
        <f t="shared" si="8"/>
        <v>#N/A</v>
      </c>
      <c r="W697" s="30" t="str">
        <f t="shared" si="9"/>
        <v>#N/A</v>
      </c>
      <c r="X697" s="30" t="str">
        <f t="shared" si="10"/>
        <v>#N/A</v>
      </c>
      <c r="Y697" s="30" t="str">
        <f t="shared" si="11"/>
        <v>#N/A</v>
      </c>
      <c r="Z697" s="30" t="str">
        <f t="shared" si="12"/>
        <v>#N/A</v>
      </c>
      <c r="AA697" s="30" t="str">
        <f t="shared" si="13"/>
        <v>#N/A</v>
      </c>
    </row>
    <row r="698">
      <c r="C698" s="25"/>
      <c r="D698" s="25" t="str">
        <f t="shared" si="1"/>
        <v/>
      </c>
      <c r="E698" s="26" t="str">
        <f t="shared" si="2"/>
        <v/>
      </c>
      <c r="G698" s="27" t="str">
        <f t="shared" si="3"/>
        <v/>
      </c>
      <c r="I698" s="28"/>
      <c r="J698" s="30"/>
      <c r="K698" s="30"/>
      <c r="L698" s="30"/>
      <c r="M698" s="30"/>
      <c r="N698" s="30"/>
      <c r="O698" s="30"/>
      <c r="P698" s="30"/>
      <c r="Q698" s="65">
        <f t="shared" si="4"/>
        <v>0</v>
      </c>
      <c r="R698" s="30" t="str">
        <f t="shared" si="5"/>
        <v>#N/A</v>
      </c>
      <c r="T698" s="30" t="str">
        <f t="shared" si="6"/>
        <v>#N/A</v>
      </c>
      <c r="U698" s="30" t="str">
        <f t="shared" si="7"/>
        <v>#N/A</v>
      </c>
      <c r="V698" s="30" t="str">
        <f t="shared" si="8"/>
        <v>#N/A</v>
      </c>
      <c r="W698" s="30" t="str">
        <f t="shared" si="9"/>
        <v>#N/A</v>
      </c>
      <c r="X698" s="30" t="str">
        <f t="shared" si="10"/>
        <v>#N/A</v>
      </c>
      <c r="Y698" s="30" t="str">
        <f t="shared" si="11"/>
        <v>#N/A</v>
      </c>
      <c r="Z698" s="30" t="str">
        <f t="shared" si="12"/>
        <v>#N/A</v>
      </c>
      <c r="AA698" s="30" t="str">
        <f t="shared" si="13"/>
        <v>#N/A</v>
      </c>
    </row>
    <row r="699">
      <c r="C699" s="25"/>
      <c r="D699" s="25" t="str">
        <f t="shared" si="1"/>
        <v/>
      </c>
      <c r="E699" s="26" t="str">
        <f t="shared" si="2"/>
        <v/>
      </c>
      <c r="G699" s="27" t="str">
        <f t="shared" si="3"/>
        <v/>
      </c>
      <c r="I699" s="28"/>
      <c r="J699" s="30"/>
      <c r="K699" s="30"/>
      <c r="L699" s="30"/>
      <c r="M699" s="30"/>
      <c r="N699" s="30"/>
      <c r="O699" s="30"/>
      <c r="P699" s="30"/>
      <c r="Q699" s="65">
        <f t="shared" si="4"/>
        <v>0</v>
      </c>
      <c r="R699" s="30" t="str">
        <f t="shared" si="5"/>
        <v>#N/A</v>
      </c>
      <c r="T699" s="30" t="str">
        <f t="shared" si="6"/>
        <v>#N/A</v>
      </c>
      <c r="U699" s="30" t="str">
        <f t="shared" si="7"/>
        <v>#N/A</v>
      </c>
      <c r="V699" s="30" t="str">
        <f t="shared" si="8"/>
        <v>#N/A</v>
      </c>
      <c r="W699" s="30" t="str">
        <f t="shared" si="9"/>
        <v>#N/A</v>
      </c>
      <c r="X699" s="30" t="str">
        <f t="shared" si="10"/>
        <v>#N/A</v>
      </c>
      <c r="Y699" s="30" t="str">
        <f t="shared" si="11"/>
        <v>#N/A</v>
      </c>
      <c r="Z699" s="30" t="str">
        <f t="shared" si="12"/>
        <v>#N/A</v>
      </c>
      <c r="AA699" s="30" t="str">
        <f t="shared" si="13"/>
        <v>#N/A</v>
      </c>
    </row>
    <row r="700">
      <c r="C700" s="25"/>
      <c r="D700" s="25" t="str">
        <f t="shared" si="1"/>
        <v/>
      </c>
      <c r="E700" s="26" t="str">
        <f t="shared" si="2"/>
        <v/>
      </c>
      <c r="G700" s="27" t="str">
        <f t="shared" si="3"/>
        <v/>
      </c>
      <c r="I700" s="28"/>
      <c r="J700" s="30"/>
      <c r="K700" s="30"/>
      <c r="L700" s="30"/>
      <c r="M700" s="30"/>
      <c r="N700" s="30"/>
      <c r="O700" s="30"/>
      <c r="P700" s="30"/>
      <c r="Q700" s="65">
        <f t="shared" si="4"/>
        <v>0</v>
      </c>
      <c r="R700" s="30" t="str">
        <f t="shared" si="5"/>
        <v>#N/A</v>
      </c>
      <c r="T700" s="30" t="str">
        <f t="shared" si="6"/>
        <v>#N/A</v>
      </c>
      <c r="U700" s="30" t="str">
        <f t="shared" si="7"/>
        <v>#N/A</v>
      </c>
      <c r="V700" s="30" t="str">
        <f t="shared" si="8"/>
        <v>#N/A</v>
      </c>
      <c r="W700" s="30" t="str">
        <f t="shared" si="9"/>
        <v>#N/A</v>
      </c>
      <c r="X700" s="30" t="str">
        <f t="shared" si="10"/>
        <v>#N/A</v>
      </c>
      <c r="Y700" s="30" t="str">
        <f t="shared" si="11"/>
        <v>#N/A</v>
      </c>
      <c r="Z700" s="30" t="str">
        <f t="shared" si="12"/>
        <v>#N/A</v>
      </c>
      <c r="AA700" s="30" t="str">
        <f t="shared" si="13"/>
        <v>#N/A</v>
      </c>
    </row>
    <row r="701">
      <c r="C701" s="25"/>
      <c r="D701" s="25" t="str">
        <f t="shared" si="1"/>
        <v/>
      </c>
      <c r="E701" s="26" t="str">
        <f t="shared" si="2"/>
        <v/>
      </c>
      <c r="G701" s="27" t="str">
        <f t="shared" si="3"/>
        <v/>
      </c>
      <c r="I701" s="28"/>
      <c r="J701" s="30"/>
      <c r="K701" s="30"/>
      <c r="L701" s="30"/>
      <c r="M701" s="30"/>
      <c r="N701" s="30"/>
      <c r="O701" s="30"/>
      <c r="P701" s="30"/>
      <c r="Q701" s="65">
        <f t="shared" si="4"/>
        <v>0</v>
      </c>
      <c r="R701" s="30" t="str">
        <f t="shared" si="5"/>
        <v>#N/A</v>
      </c>
      <c r="T701" s="30" t="str">
        <f t="shared" si="6"/>
        <v>#N/A</v>
      </c>
      <c r="U701" s="30" t="str">
        <f t="shared" si="7"/>
        <v>#N/A</v>
      </c>
      <c r="V701" s="30" t="str">
        <f t="shared" si="8"/>
        <v>#N/A</v>
      </c>
      <c r="W701" s="30" t="str">
        <f t="shared" si="9"/>
        <v>#N/A</v>
      </c>
      <c r="X701" s="30" t="str">
        <f t="shared" si="10"/>
        <v>#N/A</v>
      </c>
      <c r="Y701" s="30" t="str">
        <f t="shared" si="11"/>
        <v>#N/A</v>
      </c>
      <c r="Z701" s="30" t="str">
        <f t="shared" si="12"/>
        <v>#N/A</v>
      </c>
      <c r="AA701" s="30" t="str">
        <f t="shared" si="13"/>
        <v>#N/A</v>
      </c>
    </row>
    <row r="702">
      <c r="C702" s="25"/>
      <c r="D702" s="25" t="str">
        <f t="shared" si="1"/>
        <v/>
      </c>
      <c r="E702" s="26" t="str">
        <f t="shared" si="2"/>
        <v/>
      </c>
      <c r="G702" s="27" t="str">
        <f t="shared" si="3"/>
        <v/>
      </c>
      <c r="I702" s="28"/>
      <c r="J702" s="30"/>
      <c r="K702" s="30"/>
      <c r="L702" s="30"/>
      <c r="M702" s="30"/>
      <c r="N702" s="30"/>
      <c r="O702" s="30"/>
      <c r="P702" s="30"/>
      <c r="Q702" s="65">
        <f t="shared" si="4"/>
        <v>0</v>
      </c>
      <c r="R702" s="30" t="str">
        <f t="shared" si="5"/>
        <v>#N/A</v>
      </c>
      <c r="T702" s="30" t="str">
        <f t="shared" si="6"/>
        <v>#N/A</v>
      </c>
      <c r="U702" s="30" t="str">
        <f t="shared" si="7"/>
        <v>#N/A</v>
      </c>
      <c r="V702" s="30" t="str">
        <f t="shared" si="8"/>
        <v>#N/A</v>
      </c>
      <c r="W702" s="30" t="str">
        <f t="shared" si="9"/>
        <v>#N/A</v>
      </c>
      <c r="X702" s="30" t="str">
        <f t="shared" si="10"/>
        <v>#N/A</v>
      </c>
      <c r="Y702" s="30" t="str">
        <f t="shared" si="11"/>
        <v>#N/A</v>
      </c>
      <c r="Z702" s="30" t="str">
        <f t="shared" si="12"/>
        <v>#N/A</v>
      </c>
      <c r="AA702" s="30" t="str">
        <f t="shared" si="13"/>
        <v>#N/A</v>
      </c>
    </row>
    <row r="703">
      <c r="C703" s="25"/>
      <c r="D703" s="25" t="str">
        <f t="shared" si="1"/>
        <v/>
      </c>
      <c r="E703" s="26" t="str">
        <f t="shared" si="2"/>
        <v/>
      </c>
      <c r="G703" s="27" t="str">
        <f t="shared" si="3"/>
        <v/>
      </c>
      <c r="I703" s="28"/>
      <c r="J703" s="30"/>
      <c r="K703" s="30"/>
      <c r="L703" s="30"/>
      <c r="M703" s="30"/>
      <c r="N703" s="30"/>
      <c r="O703" s="30"/>
      <c r="P703" s="30"/>
      <c r="Q703" s="65">
        <f t="shared" si="4"/>
        <v>0</v>
      </c>
      <c r="R703" s="30" t="str">
        <f t="shared" si="5"/>
        <v>#N/A</v>
      </c>
      <c r="T703" s="30" t="str">
        <f t="shared" si="6"/>
        <v>#N/A</v>
      </c>
      <c r="U703" s="30" t="str">
        <f t="shared" si="7"/>
        <v>#N/A</v>
      </c>
      <c r="V703" s="30" t="str">
        <f t="shared" si="8"/>
        <v>#N/A</v>
      </c>
      <c r="W703" s="30" t="str">
        <f t="shared" si="9"/>
        <v>#N/A</v>
      </c>
      <c r="X703" s="30" t="str">
        <f t="shared" si="10"/>
        <v>#N/A</v>
      </c>
      <c r="Y703" s="30" t="str">
        <f t="shared" si="11"/>
        <v>#N/A</v>
      </c>
      <c r="Z703" s="30" t="str">
        <f t="shared" si="12"/>
        <v>#N/A</v>
      </c>
      <c r="AA703" s="30" t="str">
        <f t="shared" si="13"/>
        <v>#N/A</v>
      </c>
    </row>
    <row r="704">
      <c r="C704" s="25"/>
      <c r="D704" s="25" t="str">
        <f t="shared" si="1"/>
        <v/>
      </c>
      <c r="E704" s="26" t="str">
        <f t="shared" si="2"/>
        <v/>
      </c>
      <c r="G704" s="27" t="str">
        <f t="shared" si="3"/>
        <v/>
      </c>
      <c r="I704" s="28"/>
      <c r="J704" s="30"/>
      <c r="K704" s="30"/>
      <c r="L704" s="30"/>
      <c r="M704" s="30"/>
      <c r="N704" s="30"/>
      <c r="O704" s="30"/>
      <c r="P704" s="30"/>
      <c r="Q704" s="65">
        <f t="shared" si="4"/>
        <v>0</v>
      </c>
      <c r="R704" s="30" t="str">
        <f t="shared" si="5"/>
        <v>#N/A</v>
      </c>
      <c r="T704" s="30" t="str">
        <f t="shared" si="6"/>
        <v>#N/A</v>
      </c>
      <c r="U704" s="30" t="str">
        <f t="shared" si="7"/>
        <v>#N/A</v>
      </c>
      <c r="V704" s="30" t="str">
        <f t="shared" si="8"/>
        <v>#N/A</v>
      </c>
      <c r="W704" s="30" t="str">
        <f t="shared" si="9"/>
        <v>#N/A</v>
      </c>
      <c r="X704" s="30" t="str">
        <f t="shared" si="10"/>
        <v>#N/A</v>
      </c>
      <c r="Y704" s="30" t="str">
        <f t="shared" si="11"/>
        <v>#N/A</v>
      </c>
      <c r="Z704" s="30" t="str">
        <f t="shared" si="12"/>
        <v>#N/A</v>
      </c>
      <c r="AA704" s="30" t="str">
        <f t="shared" si="13"/>
        <v>#N/A</v>
      </c>
    </row>
    <row r="705">
      <c r="C705" s="25"/>
      <c r="D705" s="25" t="str">
        <f t="shared" si="1"/>
        <v/>
      </c>
      <c r="E705" s="26" t="str">
        <f t="shared" si="2"/>
        <v/>
      </c>
      <c r="G705" s="27" t="str">
        <f t="shared" si="3"/>
        <v/>
      </c>
      <c r="I705" s="28"/>
      <c r="J705" s="30"/>
      <c r="K705" s="30"/>
      <c r="L705" s="30"/>
      <c r="M705" s="30"/>
      <c r="N705" s="30"/>
      <c r="O705" s="30"/>
      <c r="P705" s="30"/>
      <c r="Q705" s="65">
        <f t="shared" si="4"/>
        <v>0</v>
      </c>
      <c r="R705" s="30" t="str">
        <f t="shared" si="5"/>
        <v>#N/A</v>
      </c>
      <c r="T705" s="30" t="str">
        <f t="shared" si="6"/>
        <v>#N/A</v>
      </c>
      <c r="U705" s="30" t="str">
        <f t="shared" si="7"/>
        <v>#N/A</v>
      </c>
      <c r="V705" s="30" t="str">
        <f t="shared" si="8"/>
        <v>#N/A</v>
      </c>
      <c r="W705" s="30" t="str">
        <f t="shared" si="9"/>
        <v>#N/A</v>
      </c>
      <c r="X705" s="30" t="str">
        <f t="shared" si="10"/>
        <v>#N/A</v>
      </c>
      <c r="Y705" s="30" t="str">
        <f t="shared" si="11"/>
        <v>#N/A</v>
      </c>
      <c r="Z705" s="30" t="str">
        <f t="shared" si="12"/>
        <v>#N/A</v>
      </c>
      <c r="AA705" s="30" t="str">
        <f t="shared" si="13"/>
        <v>#N/A</v>
      </c>
    </row>
    <row r="706">
      <c r="C706" s="25"/>
      <c r="D706" s="25" t="str">
        <f t="shared" si="1"/>
        <v/>
      </c>
      <c r="E706" s="26" t="str">
        <f t="shared" si="2"/>
        <v/>
      </c>
      <c r="G706" s="27" t="str">
        <f t="shared" si="3"/>
        <v/>
      </c>
      <c r="I706" s="28"/>
      <c r="J706" s="30"/>
      <c r="K706" s="30"/>
      <c r="L706" s="30"/>
      <c r="M706" s="30"/>
      <c r="N706" s="30"/>
      <c r="O706" s="30"/>
      <c r="P706" s="30"/>
      <c r="Q706" s="65">
        <f t="shared" si="4"/>
        <v>0</v>
      </c>
      <c r="R706" s="30" t="str">
        <f t="shared" si="5"/>
        <v>#N/A</v>
      </c>
      <c r="T706" s="30" t="str">
        <f t="shared" si="6"/>
        <v>#N/A</v>
      </c>
      <c r="U706" s="30" t="str">
        <f t="shared" si="7"/>
        <v>#N/A</v>
      </c>
      <c r="V706" s="30" t="str">
        <f t="shared" si="8"/>
        <v>#N/A</v>
      </c>
      <c r="W706" s="30" t="str">
        <f t="shared" si="9"/>
        <v>#N/A</v>
      </c>
      <c r="X706" s="30" t="str">
        <f t="shared" si="10"/>
        <v>#N/A</v>
      </c>
      <c r="Y706" s="30" t="str">
        <f t="shared" si="11"/>
        <v>#N/A</v>
      </c>
      <c r="Z706" s="30" t="str">
        <f t="shared" si="12"/>
        <v>#N/A</v>
      </c>
      <c r="AA706" s="30" t="str">
        <f t="shared" si="13"/>
        <v>#N/A</v>
      </c>
    </row>
    <row r="707">
      <c r="C707" s="25"/>
      <c r="D707" s="25" t="str">
        <f t="shared" si="1"/>
        <v/>
      </c>
      <c r="E707" s="26" t="str">
        <f t="shared" si="2"/>
        <v/>
      </c>
      <c r="G707" s="27" t="str">
        <f t="shared" si="3"/>
        <v/>
      </c>
      <c r="I707" s="28"/>
      <c r="J707" s="30"/>
      <c r="K707" s="30"/>
      <c r="L707" s="30"/>
      <c r="M707" s="30"/>
      <c r="N707" s="30"/>
      <c r="O707" s="30"/>
      <c r="P707" s="30"/>
      <c r="Q707" s="65">
        <f t="shared" si="4"/>
        <v>0</v>
      </c>
      <c r="R707" s="30" t="str">
        <f t="shared" si="5"/>
        <v>#N/A</v>
      </c>
      <c r="T707" s="30" t="str">
        <f t="shared" si="6"/>
        <v>#N/A</v>
      </c>
      <c r="U707" s="30" t="str">
        <f t="shared" si="7"/>
        <v>#N/A</v>
      </c>
      <c r="V707" s="30" t="str">
        <f t="shared" si="8"/>
        <v>#N/A</v>
      </c>
      <c r="W707" s="30" t="str">
        <f t="shared" si="9"/>
        <v>#N/A</v>
      </c>
      <c r="X707" s="30" t="str">
        <f t="shared" si="10"/>
        <v>#N/A</v>
      </c>
      <c r="Y707" s="30" t="str">
        <f t="shared" si="11"/>
        <v>#N/A</v>
      </c>
      <c r="Z707" s="30" t="str">
        <f t="shared" si="12"/>
        <v>#N/A</v>
      </c>
      <c r="AA707" s="30" t="str">
        <f t="shared" si="13"/>
        <v>#N/A</v>
      </c>
    </row>
    <row r="708">
      <c r="C708" s="25"/>
      <c r="D708" s="25" t="str">
        <f t="shared" si="1"/>
        <v/>
      </c>
      <c r="E708" s="26" t="str">
        <f t="shared" si="2"/>
        <v/>
      </c>
      <c r="G708" s="27" t="str">
        <f t="shared" si="3"/>
        <v/>
      </c>
      <c r="I708" s="28"/>
      <c r="J708" s="30"/>
      <c r="K708" s="30"/>
      <c r="L708" s="30"/>
      <c r="M708" s="30"/>
      <c r="N708" s="30"/>
      <c r="O708" s="30"/>
      <c r="P708" s="30"/>
      <c r="Q708" s="65">
        <f t="shared" si="4"/>
        <v>0</v>
      </c>
      <c r="R708" s="30" t="str">
        <f t="shared" si="5"/>
        <v>#N/A</v>
      </c>
      <c r="T708" s="30" t="str">
        <f t="shared" si="6"/>
        <v>#N/A</v>
      </c>
      <c r="U708" s="30" t="str">
        <f t="shared" si="7"/>
        <v>#N/A</v>
      </c>
      <c r="V708" s="30" t="str">
        <f t="shared" si="8"/>
        <v>#N/A</v>
      </c>
      <c r="W708" s="30" t="str">
        <f t="shared" si="9"/>
        <v>#N/A</v>
      </c>
      <c r="X708" s="30" t="str">
        <f t="shared" si="10"/>
        <v>#N/A</v>
      </c>
      <c r="Y708" s="30" t="str">
        <f t="shared" si="11"/>
        <v>#N/A</v>
      </c>
      <c r="Z708" s="30" t="str">
        <f t="shared" si="12"/>
        <v>#N/A</v>
      </c>
      <c r="AA708" s="30" t="str">
        <f t="shared" si="13"/>
        <v>#N/A</v>
      </c>
    </row>
    <row r="709">
      <c r="C709" s="25"/>
      <c r="D709" s="25" t="str">
        <f t="shared" si="1"/>
        <v/>
      </c>
      <c r="E709" s="26" t="str">
        <f t="shared" si="2"/>
        <v/>
      </c>
      <c r="G709" s="27" t="str">
        <f t="shared" si="3"/>
        <v/>
      </c>
      <c r="I709" s="28"/>
      <c r="J709" s="30"/>
      <c r="K709" s="30"/>
      <c r="L709" s="30"/>
      <c r="M709" s="30"/>
      <c r="N709" s="30"/>
      <c r="O709" s="30"/>
      <c r="P709" s="30"/>
      <c r="Q709" s="65">
        <f t="shared" si="4"/>
        <v>0</v>
      </c>
      <c r="R709" s="30" t="str">
        <f t="shared" si="5"/>
        <v>#N/A</v>
      </c>
      <c r="T709" s="30" t="str">
        <f t="shared" si="6"/>
        <v>#N/A</v>
      </c>
      <c r="U709" s="30" t="str">
        <f t="shared" si="7"/>
        <v>#N/A</v>
      </c>
      <c r="V709" s="30" t="str">
        <f t="shared" si="8"/>
        <v>#N/A</v>
      </c>
      <c r="W709" s="30" t="str">
        <f t="shared" si="9"/>
        <v>#N/A</v>
      </c>
      <c r="X709" s="30" t="str">
        <f t="shared" si="10"/>
        <v>#N/A</v>
      </c>
      <c r="Y709" s="30" t="str">
        <f t="shared" si="11"/>
        <v>#N/A</v>
      </c>
      <c r="Z709" s="30" t="str">
        <f t="shared" si="12"/>
        <v>#N/A</v>
      </c>
      <c r="AA709" s="30" t="str">
        <f t="shared" si="13"/>
        <v>#N/A</v>
      </c>
    </row>
    <row r="710">
      <c r="C710" s="25"/>
      <c r="D710" s="25" t="str">
        <f t="shared" si="1"/>
        <v/>
      </c>
      <c r="E710" s="26" t="str">
        <f t="shared" si="2"/>
        <v/>
      </c>
      <c r="G710" s="27" t="str">
        <f t="shared" si="3"/>
        <v/>
      </c>
      <c r="I710" s="28"/>
      <c r="J710" s="30"/>
      <c r="K710" s="30"/>
      <c r="L710" s="30"/>
      <c r="M710" s="30"/>
      <c r="N710" s="30"/>
      <c r="O710" s="30"/>
      <c r="P710" s="30"/>
      <c r="Q710" s="65">
        <f t="shared" si="4"/>
        <v>0</v>
      </c>
      <c r="R710" s="30" t="str">
        <f t="shared" si="5"/>
        <v>#N/A</v>
      </c>
      <c r="T710" s="30" t="str">
        <f t="shared" si="6"/>
        <v>#N/A</v>
      </c>
      <c r="U710" s="30" t="str">
        <f t="shared" si="7"/>
        <v>#N/A</v>
      </c>
      <c r="V710" s="30" t="str">
        <f t="shared" si="8"/>
        <v>#N/A</v>
      </c>
      <c r="W710" s="30" t="str">
        <f t="shared" si="9"/>
        <v>#N/A</v>
      </c>
      <c r="X710" s="30" t="str">
        <f t="shared" si="10"/>
        <v>#N/A</v>
      </c>
      <c r="Y710" s="30" t="str">
        <f t="shared" si="11"/>
        <v>#N/A</v>
      </c>
      <c r="Z710" s="30" t="str">
        <f t="shared" si="12"/>
        <v>#N/A</v>
      </c>
      <c r="AA710" s="30" t="str">
        <f t="shared" si="13"/>
        <v>#N/A</v>
      </c>
    </row>
    <row r="711">
      <c r="C711" s="25"/>
      <c r="D711" s="25" t="str">
        <f t="shared" si="1"/>
        <v/>
      </c>
      <c r="E711" s="26" t="str">
        <f t="shared" si="2"/>
        <v/>
      </c>
      <c r="G711" s="27" t="str">
        <f t="shared" si="3"/>
        <v/>
      </c>
      <c r="I711" s="28"/>
      <c r="J711" s="30"/>
      <c r="K711" s="30"/>
      <c r="L711" s="30"/>
      <c r="M711" s="30"/>
      <c r="N711" s="30"/>
      <c r="O711" s="30"/>
      <c r="P711" s="30"/>
      <c r="Q711" s="65">
        <f t="shared" si="4"/>
        <v>0</v>
      </c>
      <c r="R711" s="30" t="str">
        <f t="shared" si="5"/>
        <v>#N/A</v>
      </c>
      <c r="T711" s="30" t="str">
        <f t="shared" si="6"/>
        <v>#N/A</v>
      </c>
      <c r="U711" s="30" t="str">
        <f t="shared" si="7"/>
        <v>#N/A</v>
      </c>
      <c r="V711" s="30" t="str">
        <f t="shared" si="8"/>
        <v>#N/A</v>
      </c>
      <c r="W711" s="30" t="str">
        <f t="shared" si="9"/>
        <v>#N/A</v>
      </c>
      <c r="X711" s="30" t="str">
        <f t="shared" si="10"/>
        <v>#N/A</v>
      </c>
      <c r="Y711" s="30" t="str">
        <f t="shared" si="11"/>
        <v>#N/A</v>
      </c>
      <c r="Z711" s="30" t="str">
        <f t="shared" si="12"/>
        <v>#N/A</v>
      </c>
      <c r="AA711" s="30" t="str">
        <f t="shared" si="13"/>
        <v>#N/A</v>
      </c>
    </row>
    <row r="712">
      <c r="C712" s="25"/>
      <c r="D712" s="25" t="str">
        <f t="shared" si="1"/>
        <v/>
      </c>
      <c r="E712" s="26" t="str">
        <f t="shared" si="2"/>
        <v/>
      </c>
      <c r="G712" s="27" t="str">
        <f t="shared" si="3"/>
        <v/>
      </c>
      <c r="I712" s="28"/>
      <c r="J712" s="30"/>
      <c r="K712" s="30"/>
      <c r="L712" s="30"/>
      <c r="M712" s="30"/>
      <c r="N712" s="30"/>
      <c r="O712" s="30"/>
      <c r="P712" s="30"/>
      <c r="Q712" s="65">
        <f t="shared" si="4"/>
        <v>0</v>
      </c>
      <c r="R712" s="30" t="str">
        <f t="shared" si="5"/>
        <v>#N/A</v>
      </c>
      <c r="T712" s="30" t="str">
        <f t="shared" si="6"/>
        <v>#N/A</v>
      </c>
      <c r="U712" s="30" t="str">
        <f t="shared" si="7"/>
        <v>#N/A</v>
      </c>
      <c r="V712" s="30" t="str">
        <f t="shared" si="8"/>
        <v>#N/A</v>
      </c>
      <c r="W712" s="30" t="str">
        <f t="shared" si="9"/>
        <v>#N/A</v>
      </c>
      <c r="X712" s="30" t="str">
        <f t="shared" si="10"/>
        <v>#N/A</v>
      </c>
      <c r="Y712" s="30" t="str">
        <f t="shared" si="11"/>
        <v>#N/A</v>
      </c>
      <c r="Z712" s="30" t="str">
        <f t="shared" si="12"/>
        <v>#N/A</v>
      </c>
      <c r="AA712" s="30" t="str">
        <f t="shared" si="13"/>
        <v>#N/A</v>
      </c>
    </row>
    <row r="713">
      <c r="C713" s="25"/>
      <c r="D713" s="25" t="str">
        <f t="shared" si="1"/>
        <v/>
      </c>
      <c r="E713" s="26" t="str">
        <f t="shared" si="2"/>
        <v/>
      </c>
      <c r="G713" s="27" t="str">
        <f t="shared" si="3"/>
        <v/>
      </c>
      <c r="I713" s="28"/>
      <c r="J713" s="30"/>
      <c r="K713" s="30"/>
      <c r="L713" s="30"/>
      <c r="M713" s="30"/>
      <c r="N713" s="30"/>
      <c r="O713" s="30"/>
      <c r="P713" s="30"/>
      <c r="Q713" s="65">
        <f t="shared" si="4"/>
        <v>0</v>
      </c>
      <c r="R713" s="30" t="str">
        <f t="shared" si="5"/>
        <v>#N/A</v>
      </c>
      <c r="T713" s="30" t="str">
        <f t="shared" si="6"/>
        <v>#N/A</v>
      </c>
      <c r="U713" s="30" t="str">
        <f t="shared" si="7"/>
        <v>#N/A</v>
      </c>
      <c r="V713" s="30" t="str">
        <f t="shared" si="8"/>
        <v>#N/A</v>
      </c>
      <c r="W713" s="30" t="str">
        <f t="shared" si="9"/>
        <v>#N/A</v>
      </c>
      <c r="X713" s="30" t="str">
        <f t="shared" si="10"/>
        <v>#N/A</v>
      </c>
      <c r="Y713" s="30" t="str">
        <f t="shared" si="11"/>
        <v>#N/A</v>
      </c>
      <c r="Z713" s="30" t="str">
        <f t="shared" si="12"/>
        <v>#N/A</v>
      </c>
      <c r="AA713" s="30" t="str">
        <f t="shared" si="13"/>
        <v>#N/A</v>
      </c>
    </row>
    <row r="714">
      <c r="C714" s="25"/>
      <c r="D714" s="25" t="str">
        <f t="shared" si="1"/>
        <v/>
      </c>
      <c r="E714" s="26" t="str">
        <f t="shared" si="2"/>
        <v/>
      </c>
      <c r="G714" s="27" t="str">
        <f t="shared" si="3"/>
        <v/>
      </c>
      <c r="I714" s="28"/>
      <c r="J714" s="30"/>
      <c r="K714" s="30"/>
      <c r="L714" s="30"/>
      <c r="M714" s="30"/>
      <c r="N714" s="30"/>
      <c r="O714" s="30"/>
      <c r="P714" s="30"/>
      <c r="Q714" s="65">
        <f t="shared" si="4"/>
        <v>0</v>
      </c>
      <c r="R714" s="30" t="str">
        <f t="shared" si="5"/>
        <v>#N/A</v>
      </c>
      <c r="T714" s="30" t="str">
        <f t="shared" si="6"/>
        <v>#N/A</v>
      </c>
      <c r="U714" s="30" t="str">
        <f t="shared" si="7"/>
        <v>#N/A</v>
      </c>
      <c r="V714" s="30" t="str">
        <f t="shared" si="8"/>
        <v>#N/A</v>
      </c>
      <c r="W714" s="30" t="str">
        <f t="shared" si="9"/>
        <v>#N/A</v>
      </c>
      <c r="X714" s="30" t="str">
        <f t="shared" si="10"/>
        <v>#N/A</v>
      </c>
      <c r="Y714" s="30" t="str">
        <f t="shared" si="11"/>
        <v>#N/A</v>
      </c>
      <c r="Z714" s="30" t="str">
        <f t="shared" si="12"/>
        <v>#N/A</v>
      </c>
      <c r="AA714" s="30" t="str">
        <f t="shared" si="13"/>
        <v>#N/A</v>
      </c>
    </row>
    <row r="715">
      <c r="C715" s="25"/>
      <c r="D715" s="25" t="str">
        <f t="shared" si="1"/>
        <v/>
      </c>
      <c r="E715" s="26" t="str">
        <f t="shared" si="2"/>
        <v/>
      </c>
      <c r="G715" s="27" t="str">
        <f t="shared" si="3"/>
        <v/>
      </c>
      <c r="I715" s="28"/>
      <c r="J715" s="30"/>
      <c r="K715" s="30"/>
      <c r="L715" s="30"/>
      <c r="M715" s="30"/>
      <c r="N715" s="30"/>
      <c r="O715" s="30"/>
      <c r="P715" s="30"/>
      <c r="Q715" s="65">
        <f t="shared" si="4"/>
        <v>0</v>
      </c>
      <c r="R715" s="30" t="str">
        <f t="shared" si="5"/>
        <v>#N/A</v>
      </c>
      <c r="T715" s="30" t="str">
        <f t="shared" si="6"/>
        <v>#N/A</v>
      </c>
      <c r="U715" s="30" t="str">
        <f t="shared" si="7"/>
        <v>#N/A</v>
      </c>
      <c r="V715" s="30" t="str">
        <f t="shared" si="8"/>
        <v>#N/A</v>
      </c>
      <c r="W715" s="30" t="str">
        <f t="shared" si="9"/>
        <v>#N/A</v>
      </c>
      <c r="X715" s="30" t="str">
        <f t="shared" si="10"/>
        <v>#N/A</v>
      </c>
      <c r="Y715" s="30" t="str">
        <f t="shared" si="11"/>
        <v>#N/A</v>
      </c>
      <c r="Z715" s="30" t="str">
        <f t="shared" si="12"/>
        <v>#N/A</v>
      </c>
      <c r="AA715" s="30" t="str">
        <f t="shared" si="13"/>
        <v>#N/A</v>
      </c>
    </row>
    <row r="716">
      <c r="C716" s="25"/>
      <c r="D716" s="25" t="str">
        <f t="shared" si="1"/>
        <v/>
      </c>
      <c r="E716" s="26" t="str">
        <f t="shared" si="2"/>
        <v/>
      </c>
      <c r="G716" s="27" t="str">
        <f t="shared" si="3"/>
        <v/>
      </c>
      <c r="I716" s="28"/>
      <c r="J716" s="30"/>
      <c r="K716" s="30"/>
      <c r="L716" s="30"/>
      <c r="M716" s="30"/>
      <c r="N716" s="30"/>
      <c r="O716" s="30"/>
      <c r="P716" s="30"/>
      <c r="Q716" s="65">
        <f t="shared" si="4"/>
        <v>0</v>
      </c>
      <c r="R716" s="30" t="str">
        <f t="shared" si="5"/>
        <v>#N/A</v>
      </c>
      <c r="T716" s="30" t="str">
        <f t="shared" si="6"/>
        <v>#N/A</v>
      </c>
      <c r="U716" s="30" t="str">
        <f t="shared" si="7"/>
        <v>#N/A</v>
      </c>
      <c r="V716" s="30" t="str">
        <f t="shared" si="8"/>
        <v>#N/A</v>
      </c>
      <c r="W716" s="30" t="str">
        <f t="shared" si="9"/>
        <v>#N/A</v>
      </c>
      <c r="X716" s="30" t="str">
        <f t="shared" si="10"/>
        <v>#N/A</v>
      </c>
      <c r="Y716" s="30" t="str">
        <f t="shared" si="11"/>
        <v>#N/A</v>
      </c>
      <c r="Z716" s="30" t="str">
        <f t="shared" si="12"/>
        <v>#N/A</v>
      </c>
      <c r="AA716" s="30" t="str">
        <f t="shared" si="13"/>
        <v>#N/A</v>
      </c>
    </row>
    <row r="717">
      <c r="C717" s="25"/>
      <c r="D717" s="25" t="str">
        <f t="shared" si="1"/>
        <v/>
      </c>
      <c r="E717" s="26" t="str">
        <f t="shared" si="2"/>
        <v/>
      </c>
      <c r="G717" s="27" t="str">
        <f t="shared" si="3"/>
        <v/>
      </c>
      <c r="I717" s="28"/>
      <c r="J717" s="30"/>
      <c r="K717" s="30"/>
      <c r="L717" s="30"/>
      <c r="M717" s="30"/>
      <c r="N717" s="30"/>
      <c r="O717" s="30"/>
      <c r="P717" s="30"/>
      <c r="Q717" s="65">
        <f t="shared" si="4"/>
        <v>0</v>
      </c>
      <c r="R717" s="30" t="str">
        <f t="shared" si="5"/>
        <v>#N/A</v>
      </c>
      <c r="T717" s="30" t="str">
        <f t="shared" si="6"/>
        <v>#N/A</v>
      </c>
      <c r="U717" s="30" t="str">
        <f t="shared" si="7"/>
        <v>#N/A</v>
      </c>
      <c r="V717" s="30" t="str">
        <f t="shared" si="8"/>
        <v>#N/A</v>
      </c>
      <c r="W717" s="30" t="str">
        <f t="shared" si="9"/>
        <v>#N/A</v>
      </c>
      <c r="X717" s="30" t="str">
        <f t="shared" si="10"/>
        <v>#N/A</v>
      </c>
      <c r="Y717" s="30" t="str">
        <f t="shared" si="11"/>
        <v>#N/A</v>
      </c>
      <c r="Z717" s="30" t="str">
        <f t="shared" si="12"/>
        <v>#N/A</v>
      </c>
      <c r="AA717" s="30" t="str">
        <f t="shared" si="13"/>
        <v>#N/A</v>
      </c>
    </row>
    <row r="718">
      <c r="C718" s="25"/>
      <c r="D718" s="25" t="str">
        <f t="shared" si="1"/>
        <v/>
      </c>
      <c r="E718" s="26" t="str">
        <f t="shared" si="2"/>
        <v/>
      </c>
      <c r="G718" s="27" t="str">
        <f t="shared" si="3"/>
        <v/>
      </c>
      <c r="I718" s="28"/>
      <c r="J718" s="30"/>
      <c r="K718" s="30"/>
      <c r="L718" s="30"/>
      <c r="M718" s="30"/>
      <c r="N718" s="30"/>
      <c r="O718" s="30"/>
      <c r="P718" s="30"/>
      <c r="Q718" s="65">
        <f t="shared" si="4"/>
        <v>0</v>
      </c>
      <c r="R718" s="30" t="str">
        <f t="shared" si="5"/>
        <v>#N/A</v>
      </c>
      <c r="T718" s="30" t="str">
        <f t="shared" si="6"/>
        <v>#N/A</v>
      </c>
      <c r="U718" s="30" t="str">
        <f t="shared" si="7"/>
        <v>#N/A</v>
      </c>
      <c r="V718" s="30" t="str">
        <f t="shared" si="8"/>
        <v>#N/A</v>
      </c>
      <c r="W718" s="30" t="str">
        <f t="shared" si="9"/>
        <v>#N/A</v>
      </c>
      <c r="X718" s="30" t="str">
        <f t="shared" si="10"/>
        <v>#N/A</v>
      </c>
      <c r="Y718" s="30" t="str">
        <f t="shared" si="11"/>
        <v>#N/A</v>
      </c>
      <c r="Z718" s="30" t="str">
        <f t="shared" si="12"/>
        <v>#N/A</v>
      </c>
      <c r="AA718" s="30" t="str">
        <f t="shared" si="13"/>
        <v>#N/A</v>
      </c>
    </row>
    <row r="719">
      <c r="C719" s="25"/>
      <c r="D719" s="25" t="str">
        <f t="shared" si="1"/>
        <v/>
      </c>
      <c r="E719" s="26" t="str">
        <f t="shared" si="2"/>
        <v/>
      </c>
      <c r="G719" s="27" t="str">
        <f t="shared" si="3"/>
        <v/>
      </c>
      <c r="I719" s="28"/>
      <c r="J719" s="30"/>
      <c r="K719" s="30"/>
      <c r="L719" s="30"/>
      <c r="M719" s="30"/>
      <c r="N719" s="30"/>
      <c r="O719" s="30"/>
      <c r="P719" s="30"/>
      <c r="Q719" s="65">
        <f t="shared" si="4"/>
        <v>0</v>
      </c>
      <c r="R719" s="30" t="str">
        <f t="shared" si="5"/>
        <v>#N/A</v>
      </c>
      <c r="T719" s="30" t="str">
        <f t="shared" si="6"/>
        <v>#N/A</v>
      </c>
      <c r="U719" s="30" t="str">
        <f t="shared" si="7"/>
        <v>#N/A</v>
      </c>
      <c r="V719" s="30" t="str">
        <f t="shared" si="8"/>
        <v>#N/A</v>
      </c>
      <c r="W719" s="30" t="str">
        <f t="shared" si="9"/>
        <v>#N/A</v>
      </c>
      <c r="X719" s="30" t="str">
        <f t="shared" si="10"/>
        <v>#N/A</v>
      </c>
      <c r="Y719" s="30" t="str">
        <f t="shared" si="11"/>
        <v>#N/A</v>
      </c>
      <c r="Z719" s="30" t="str">
        <f t="shared" si="12"/>
        <v>#N/A</v>
      </c>
      <c r="AA719" s="30" t="str">
        <f t="shared" si="13"/>
        <v>#N/A</v>
      </c>
    </row>
    <row r="720">
      <c r="C720" s="25"/>
      <c r="D720" s="25" t="str">
        <f t="shared" si="1"/>
        <v/>
      </c>
      <c r="E720" s="26" t="str">
        <f t="shared" si="2"/>
        <v/>
      </c>
      <c r="G720" s="27" t="str">
        <f t="shared" si="3"/>
        <v/>
      </c>
      <c r="I720" s="28"/>
      <c r="J720" s="30"/>
      <c r="K720" s="30"/>
      <c r="L720" s="30"/>
      <c r="M720" s="30"/>
      <c r="N720" s="30"/>
      <c r="O720" s="30"/>
      <c r="P720" s="30"/>
      <c r="Q720" s="65">
        <f t="shared" si="4"/>
        <v>0</v>
      </c>
      <c r="R720" s="30" t="str">
        <f t="shared" si="5"/>
        <v>#N/A</v>
      </c>
      <c r="T720" s="30" t="str">
        <f t="shared" si="6"/>
        <v>#N/A</v>
      </c>
      <c r="U720" s="30" t="str">
        <f t="shared" si="7"/>
        <v>#N/A</v>
      </c>
      <c r="V720" s="30" t="str">
        <f t="shared" si="8"/>
        <v>#N/A</v>
      </c>
      <c r="W720" s="30" t="str">
        <f t="shared" si="9"/>
        <v>#N/A</v>
      </c>
      <c r="X720" s="30" t="str">
        <f t="shared" si="10"/>
        <v>#N/A</v>
      </c>
      <c r="Y720" s="30" t="str">
        <f t="shared" si="11"/>
        <v>#N/A</v>
      </c>
      <c r="Z720" s="30" t="str">
        <f t="shared" si="12"/>
        <v>#N/A</v>
      </c>
      <c r="AA720" s="30" t="str">
        <f t="shared" si="13"/>
        <v>#N/A</v>
      </c>
    </row>
    <row r="721">
      <c r="C721" s="25"/>
      <c r="D721" s="25" t="str">
        <f t="shared" si="1"/>
        <v/>
      </c>
      <c r="E721" s="26" t="str">
        <f t="shared" si="2"/>
        <v/>
      </c>
      <c r="G721" s="27" t="str">
        <f t="shared" si="3"/>
        <v/>
      </c>
      <c r="I721" s="28"/>
      <c r="J721" s="30"/>
      <c r="K721" s="30"/>
      <c r="L721" s="30"/>
      <c r="M721" s="30"/>
      <c r="N721" s="30"/>
      <c r="O721" s="30"/>
      <c r="P721" s="30"/>
      <c r="Q721" s="65">
        <f t="shared" si="4"/>
        <v>0</v>
      </c>
      <c r="R721" s="30" t="str">
        <f t="shared" si="5"/>
        <v>#N/A</v>
      </c>
      <c r="T721" s="30" t="str">
        <f t="shared" si="6"/>
        <v>#N/A</v>
      </c>
      <c r="U721" s="30" t="str">
        <f t="shared" si="7"/>
        <v>#N/A</v>
      </c>
      <c r="V721" s="30" t="str">
        <f t="shared" si="8"/>
        <v>#N/A</v>
      </c>
      <c r="W721" s="30" t="str">
        <f t="shared" si="9"/>
        <v>#N/A</v>
      </c>
      <c r="X721" s="30" t="str">
        <f t="shared" si="10"/>
        <v>#N/A</v>
      </c>
      <c r="Y721" s="30" t="str">
        <f t="shared" si="11"/>
        <v>#N/A</v>
      </c>
      <c r="Z721" s="30" t="str">
        <f t="shared" si="12"/>
        <v>#N/A</v>
      </c>
      <c r="AA721" s="30" t="str">
        <f t="shared" si="13"/>
        <v>#N/A</v>
      </c>
    </row>
    <row r="722">
      <c r="C722" s="25"/>
      <c r="D722" s="25" t="str">
        <f t="shared" si="1"/>
        <v/>
      </c>
      <c r="E722" s="26" t="str">
        <f t="shared" si="2"/>
        <v/>
      </c>
      <c r="G722" s="27" t="str">
        <f t="shared" si="3"/>
        <v/>
      </c>
      <c r="I722" s="28"/>
      <c r="J722" s="30"/>
      <c r="K722" s="30"/>
      <c r="L722" s="30"/>
      <c r="M722" s="30"/>
      <c r="N722" s="30"/>
      <c r="O722" s="30"/>
      <c r="P722" s="30"/>
      <c r="Q722" s="65">
        <f t="shared" si="4"/>
        <v>0</v>
      </c>
      <c r="R722" s="30" t="str">
        <f t="shared" si="5"/>
        <v>#N/A</v>
      </c>
      <c r="T722" s="30" t="str">
        <f t="shared" si="6"/>
        <v>#N/A</v>
      </c>
      <c r="U722" s="30" t="str">
        <f t="shared" si="7"/>
        <v>#N/A</v>
      </c>
      <c r="V722" s="30" t="str">
        <f t="shared" si="8"/>
        <v>#N/A</v>
      </c>
      <c r="W722" s="30" t="str">
        <f t="shared" si="9"/>
        <v>#N/A</v>
      </c>
      <c r="X722" s="30" t="str">
        <f t="shared" si="10"/>
        <v>#N/A</v>
      </c>
      <c r="Y722" s="30" t="str">
        <f t="shared" si="11"/>
        <v>#N/A</v>
      </c>
      <c r="Z722" s="30" t="str">
        <f t="shared" si="12"/>
        <v>#N/A</v>
      </c>
      <c r="AA722" s="30" t="str">
        <f t="shared" si="13"/>
        <v>#N/A</v>
      </c>
    </row>
    <row r="723">
      <c r="C723" s="25"/>
      <c r="D723" s="25" t="str">
        <f t="shared" si="1"/>
        <v/>
      </c>
      <c r="E723" s="26" t="str">
        <f t="shared" si="2"/>
        <v/>
      </c>
      <c r="G723" s="27" t="str">
        <f t="shared" si="3"/>
        <v/>
      </c>
      <c r="I723" s="28"/>
      <c r="J723" s="30"/>
      <c r="K723" s="30"/>
      <c r="L723" s="30"/>
      <c r="M723" s="30"/>
      <c r="N723" s="30"/>
      <c r="O723" s="30"/>
      <c r="P723" s="30"/>
      <c r="Q723" s="65">
        <f t="shared" si="4"/>
        <v>0</v>
      </c>
      <c r="R723" s="30" t="str">
        <f t="shared" si="5"/>
        <v>#N/A</v>
      </c>
      <c r="T723" s="30" t="str">
        <f t="shared" si="6"/>
        <v>#N/A</v>
      </c>
      <c r="U723" s="30" t="str">
        <f t="shared" si="7"/>
        <v>#N/A</v>
      </c>
      <c r="V723" s="30" t="str">
        <f t="shared" si="8"/>
        <v>#N/A</v>
      </c>
      <c r="W723" s="30" t="str">
        <f t="shared" si="9"/>
        <v>#N/A</v>
      </c>
      <c r="X723" s="30" t="str">
        <f t="shared" si="10"/>
        <v>#N/A</v>
      </c>
      <c r="Y723" s="30" t="str">
        <f t="shared" si="11"/>
        <v>#N/A</v>
      </c>
      <c r="Z723" s="30" t="str">
        <f t="shared" si="12"/>
        <v>#N/A</v>
      </c>
      <c r="AA723" s="30" t="str">
        <f t="shared" si="13"/>
        <v>#N/A</v>
      </c>
    </row>
    <row r="724">
      <c r="C724" s="25"/>
      <c r="D724" s="25" t="str">
        <f t="shared" si="1"/>
        <v/>
      </c>
      <c r="E724" s="26" t="str">
        <f t="shared" si="2"/>
        <v/>
      </c>
      <c r="G724" s="27" t="str">
        <f t="shared" si="3"/>
        <v/>
      </c>
      <c r="I724" s="28"/>
      <c r="J724" s="30"/>
      <c r="K724" s="30"/>
      <c r="L724" s="30"/>
      <c r="M724" s="30"/>
      <c r="N724" s="30"/>
      <c r="O724" s="30"/>
      <c r="P724" s="30"/>
      <c r="Q724" s="65">
        <f t="shared" si="4"/>
        <v>0</v>
      </c>
      <c r="R724" s="30" t="str">
        <f t="shared" si="5"/>
        <v>#N/A</v>
      </c>
      <c r="T724" s="30" t="str">
        <f t="shared" si="6"/>
        <v>#N/A</v>
      </c>
      <c r="U724" s="30" t="str">
        <f t="shared" si="7"/>
        <v>#N/A</v>
      </c>
      <c r="V724" s="30" t="str">
        <f t="shared" si="8"/>
        <v>#N/A</v>
      </c>
      <c r="W724" s="30" t="str">
        <f t="shared" si="9"/>
        <v>#N/A</v>
      </c>
      <c r="X724" s="30" t="str">
        <f t="shared" si="10"/>
        <v>#N/A</v>
      </c>
      <c r="Y724" s="30" t="str">
        <f t="shared" si="11"/>
        <v>#N/A</v>
      </c>
      <c r="Z724" s="30" t="str">
        <f t="shared" si="12"/>
        <v>#N/A</v>
      </c>
      <c r="AA724" s="30" t="str">
        <f t="shared" si="13"/>
        <v>#N/A</v>
      </c>
    </row>
    <row r="725">
      <c r="C725" s="25"/>
      <c r="D725" s="25" t="str">
        <f t="shared" si="1"/>
        <v/>
      </c>
      <c r="E725" s="26" t="str">
        <f t="shared" si="2"/>
        <v/>
      </c>
      <c r="G725" s="27" t="str">
        <f t="shared" si="3"/>
        <v/>
      </c>
      <c r="I725" s="28"/>
      <c r="J725" s="30"/>
      <c r="K725" s="30"/>
      <c r="L725" s="30"/>
      <c r="M725" s="30"/>
      <c r="N725" s="30"/>
      <c r="O725" s="30"/>
      <c r="P725" s="30"/>
      <c r="Q725" s="65">
        <f t="shared" si="4"/>
        <v>0</v>
      </c>
      <c r="R725" s="30" t="str">
        <f t="shared" si="5"/>
        <v>#N/A</v>
      </c>
      <c r="T725" s="30" t="str">
        <f t="shared" si="6"/>
        <v>#N/A</v>
      </c>
      <c r="U725" s="30" t="str">
        <f t="shared" si="7"/>
        <v>#N/A</v>
      </c>
      <c r="V725" s="30" t="str">
        <f t="shared" si="8"/>
        <v>#N/A</v>
      </c>
      <c r="W725" s="30" t="str">
        <f t="shared" si="9"/>
        <v>#N/A</v>
      </c>
      <c r="X725" s="30" t="str">
        <f t="shared" si="10"/>
        <v>#N/A</v>
      </c>
      <c r="Y725" s="30" t="str">
        <f t="shared" si="11"/>
        <v>#N/A</v>
      </c>
      <c r="Z725" s="30" t="str">
        <f t="shared" si="12"/>
        <v>#N/A</v>
      </c>
      <c r="AA725" s="30" t="str">
        <f t="shared" si="13"/>
        <v>#N/A</v>
      </c>
    </row>
    <row r="726">
      <c r="C726" s="25"/>
      <c r="D726" s="25" t="str">
        <f t="shared" si="1"/>
        <v/>
      </c>
      <c r="E726" s="26" t="str">
        <f t="shared" si="2"/>
        <v/>
      </c>
      <c r="G726" s="27" t="str">
        <f t="shared" si="3"/>
        <v/>
      </c>
      <c r="I726" s="28"/>
      <c r="J726" s="30"/>
      <c r="K726" s="30"/>
      <c r="L726" s="30"/>
      <c r="M726" s="30"/>
      <c r="N726" s="30"/>
      <c r="O726" s="30"/>
      <c r="P726" s="30"/>
      <c r="Q726" s="65">
        <f t="shared" si="4"/>
        <v>0</v>
      </c>
      <c r="R726" s="30" t="str">
        <f t="shared" si="5"/>
        <v>#N/A</v>
      </c>
      <c r="T726" s="30" t="str">
        <f t="shared" si="6"/>
        <v>#N/A</v>
      </c>
      <c r="U726" s="30" t="str">
        <f t="shared" si="7"/>
        <v>#N/A</v>
      </c>
      <c r="V726" s="30" t="str">
        <f t="shared" si="8"/>
        <v>#N/A</v>
      </c>
      <c r="W726" s="30" t="str">
        <f t="shared" si="9"/>
        <v>#N/A</v>
      </c>
      <c r="X726" s="30" t="str">
        <f t="shared" si="10"/>
        <v>#N/A</v>
      </c>
      <c r="Y726" s="30" t="str">
        <f t="shared" si="11"/>
        <v>#N/A</v>
      </c>
      <c r="Z726" s="30" t="str">
        <f t="shared" si="12"/>
        <v>#N/A</v>
      </c>
      <c r="AA726" s="30" t="str">
        <f t="shared" si="13"/>
        <v>#N/A</v>
      </c>
    </row>
    <row r="727">
      <c r="C727" s="25"/>
      <c r="D727" s="25" t="str">
        <f t="shared" si="1"/>
        <v/>
      </c>
      <c r="E727" s="26" t="str">
        <f t="shared" si="2"/>
        <v/>
      </c>
      <c r="G727" s="27" t="str">
        <f t="shared" si="3"/>
        <v/>
      </c>
      <c r="I727" s="28"/>
      <c r="J727" s="30"/>
      <c r="K727" s="30"/>
      <c r="L727" s="30"/>
      <c r="M727" s="30"/>
      <c r="N727" s="30"/>
      <c r="O727" s="30"/>
      <c r="P727" s="30"/>
      <c r="Q727" s="65">
        <f t="shared" si="4"/>
        <v>0</v>
      </c>
      <c r="R727" s="30" t="str">
        <f t="shared" si="5"/>
        <v>#N/A</v>
      </c>
      <c r="T727" s="30" t="str">
        <f t="shared" si="6"/>
        <v>#N/A</v>
      </c>
      <c r="U727" s="30" t="str">
        <f t="shared" si="7"/>
        <v>#N/A</v>
      </c>
      <c r="V727" s="30" t="str">
        <f t="shared" si="8"/>
        <v>#N/A</v>
      </c>
      <c r="W727" s="30" t="str">
        <f t="shared" si="9"/>
        <v>#N/A</v>
      </c>
      <c r="X727" s="30" t="str">
        <f t="shared" si="10"/>
        <v>#N/A</v>
      </c>
      <c r="Y727" s="30" t="str">
        <f t="shared" si="11"/>
        <v>#N/A</v>
      </c>
      <c r="Z727" s="30" t="str">
        <f t="shared" si="12"/>
        <v>#N/A</v>
      </c>
      <c r="AA727" s="30" t="str">
        <f t="shared" si="13"/>
        <v>#N/A</v>
      </c>
    </row>
    <row r="728">
      <c r="C728" s="25"/>
      <c r="D728" s="25" t="str">
        <f t="shared" si="1"/>
        <v/>
      </c>
      <c r="E728" s="26" t="str">
        <f t="shared" si="2"/>
        <v/>
      </c>
      <c r="G728" s="27" t="str">
        <f t="shared" si="3"/>
        <v/>
      </c>
      <c r="I728" s="28"/>
      <c r="J728" s="30"/>
      <c r="K728" s="30"/>
      <c r="L728" s="30"/>
      <c r="M728" s="30"/>
      <c r="N728" s="30"/>
      <c r="O728" s="30"/>
      <c r="P728" s="30"/>
      <c r="Q728" s="65">
        <f t="shared" si="4"/>
        <v>0</v>
      </c>
      <c r="R728" s="30" t="str">
        <f t="shared" si="5"/>
        <v>#N/A</v>
      </c>
      <c r="T728" s="30" t="str">
        <f t="shared" si="6"/>
        <v>#N/A</v>
      </c>
      <c r="U728" s="30" t="str">
        <f t="shared" si="7"/>
        <v>#N/A</v>
      </c>
      <c r="V728" s="30" t="str">
        <f t="shared" si="8"/>
        <v>#N/A</v>
      </c>
      <c r="W728" s="30" t="str">
        <f t="shared" si="9"/>
        <v>#N/A</v>
      </c>
      <c r="X728" s="30" t="str">
        <f t="shared" si="10"/>
        <v>#N/A</v>
      </c>
      <c r="Y728" s="30" t="str">
        <f t="shared" si="11"/>
        <v>#N/A</v>
      </c>
      <c r="Z728" s="30" t="str">
        <f t="shared" si="12"/>
        <v>#N/A</v>
      </c>
      <c r="AA728" s="30" t="str">
        <f t="shared" si="13"/>
        <v>#N/A</v>
      </c>
    </row>
    <row r="729">
      <c r="C729" s="25"/>
      <c r="D729" s="25" t="str">
        <f t="shared" si="1"/>
        <v/>
      </c>
      <c r="E729" s="26" t="str">
        <f t="shared" si="2"/>
        <v/>
      </c>
      <c r="G729" s="27" t="str">
        <f t="shared" si="3"/>
        <v/>
      </c>
      <c r="I729" s="28"/>
      <c r="J729" s="30"/>
      <c r="K729" s="30"/>
      <c r="L729" s="30"/>
      <c r="M729" s="30"/>
      <c r="N729" s="30"/>
      <c r="O729" s="30"/>
      <c r="P729" s="30"/>
      <c r="Q729" s="65">
        <f t="shared" si="4"/>
        <v>0</v>
      </c>
      <c r="R729" s="30" t="str">
        <f t="shared" si="5"/>
        <v>#N/A</v>
      </c>
      <c r="T729" s="30" t="str">
        <f t="shared" si="6"/>
        <v>#N/A</v>
      </c>
      <c r="U729" s="30" t="str">
        <f t="shared" si="7"/>
        <v>#N/A</v>
      </c>
      <c r="V729" s="30" t="str">
        <f t="shared" si="8"/>
        <v>#N/A</v>
      </c>
      <c r="W729" s="30" t="str">
        <f t="shared" si="9"/>
        <v>#N/A</v>
      </c>
      <c r="X729" s="30" t="str">
        <f t="shared" si="10"/>
        <v>#N/A</v>
      </c>
      <c r="Y729" s="30" t="str">
        <f t="shared" si="11"/>
        <v>#N/A</v>
      </c>
      <c r="Z729" s="30" t="str">
        <f t="shared" si="12"/>
        <v>#N/A</v>
      </c>
      <c r="AA729" s="30" t="str">
        <f t="shared" si="13"/>
        <v>#N/A</v>
      </c>
    </row>
    <row r="730">
      <c r="C730" s="25"/>
      <c r="D730" s="25" t="str">
        <f t="shared" si="1"/>
        <v/>
      </c>
      <c r="E730" s="26" t="str">
        <f t="shared" si="2"/>
        <v/>
      </c>
      <c r="G730" s="27" t="str">
        <f t="shared" si="3"/>
        <v/>
      </c>
      <c r="I730" s="28"/>
      <c r="J730" s="30"/>
      <c r="K730" s="30"/>
      <c r="L730" s="30"/>
      <c r="M730" s="30"/>
      <c r="N730" s="30"/>
      <c r="O730" s="30"/>
      <c r="P730" s="30"/>
      <c r="Q730" s="65">
        <f t="shared" si="4"/>
        <v>0</v>
      </c>
      <c r="R730" s="30" t="str">
        <f t="shared" si="5"/>
        <v>#N/A</v>
      </c>
      <c r="T730" s="30" t="str">
        <f t="shared" si="6"/>
        <v>#N/A</v>
      </c>
      <c r="U730" s="30" t="str">
        <f t="shared" si="7"/>
        <v>#N/A</v>
      </c>
      <c r="V730" s="30" t="str">
        <f t="shared" si="8"/>
        <v>#N/A</v>
      </c>
      <c r="W730" s="30" t="str">
        <f t="shared" si="9"/>
        <v>#N/A</v>
      </c>
      <c r="X730" s="30" t="str">
        <f t="shared" si="10"/>
        <v>#N/A</v>
      </c>
      <c r="Y730" s="30" t="str">
        <f t="shared" si="11"/>
        <v>#N/A</v>
      </c>
      <c r="Z730" s="30" t="str">
        <f t="shared" si="12"/>
        <v>#N/A</v>
      </c>
      <c r="AA730" s="30" t="str">
        <f t="shared" si="13"/>
        <v>#N/A</v>
      </c>
    </row>
    <row r="731">
      <c r="C731" s="25"/>
      <c r="D731" s="25" t="str">
        <f t="shared" si="1"/>
        <v/>
      </c>
      <c r="E731" s="26" t="str">
        <f t="shared" si="2"/>
        <v/>
      </c>
      <c r="G731" s="27" t="str">
        <f t="shared" si="3"/>
        <v/>
      </c>
      <c r="I731" s="28"/>
      <c r="J731" s="30"/>
      <c r="K731" s="30"/>
      <c r="L731" s="30"/>
      <c r="M731" s="30"/>
      <c r="N731" s="30"/>
      <c r="O731" s="30"/>
      <c r="P731" s="30"/>
      <c r="Q731" s="65">
        <f t="shared" si="4"/>
        <v>0</v>
      </c>
      <c r="R731" s="30" t="str">
        <f t="shared" si="5"/>
        <v>#N/A</v>
      </c>
      <c r="T731" s="30" t="str">
        <f t="shared" si="6"/>
        <v>#N/A</v>
      </c>
      <c r="U731" s="30" t="str">
        <f t="shared" si="7"/>
        <v>#N/A</v>
      </c>
      <c r="V731" s="30" t="str">
        <f t="shared" si="8"/>
        <v>#N/A</v>
      </c>
      <c r="W731" s="30" t="str">
        <f t="shared" si="9"/>
        <v>#N/A</v>
      </c>
      <c r="X731" s="30" t="str">
        <f t="shared" si="10"/>
        <v>#N/A</v>
      </c>
      <c r="Y731" s="30" t="str">
        <f t="shared" si="11"/>
        <v>#N/A</v>
      </c>
      <c r="Z731" s="30" t="str">
        <f t="shared" si="12"/>
        <v>#N/A</v>
      </c>
      <c r="AA731" s="30" t="str">
        <f t="shared" si="13"/>
        <v>#N/A</v>
      </c>
    </row>
    <row r="732">
      <c r="C732" s="25"/>
      <c r="D732" s="25" t="str">
        <f t="shared" si="1"/>
        <v/>
      </c>
      <c r="E732" s="26" t="str">
        <f t="shared" si="2"/>
        <v/>
      </c>
      <c r="G732" s="27" t="str">
        <f t="shared" si="3"/>
        <v/>
      </c>
      <c r="I732" s="28"/>
      <c r="J732" s="30"/>
      <c r="K732" s="30"/>
      <c r="L732" s="30"/>
      <c r="M732" s="30"/>
      <c r="N732" s="30"/>
      <c r="O732" s="30"/>
      <c r="P732" s="30"/>
      <c r="Q732" s="65">
        <f t="shared" si="4"/>
        <v>0</v>
      </c>
      <c r="R732" s="30" t="str">
        <f t="shared" si="5"/>
        <v>#N/A</v>
      </c>
      <c r="T732" s="30" t="str">
        <f t="shared" si="6"/>
        <v>#N/A</v>
      </c>
      <c r="U732" s="30" t="str">
        <f t="shared" si="7"/>
        <v>#N/A</v>
      </c>
      <c r="V732" s="30" t="str">
        <f t="shared" si="8"/>
        <v>#N/A</v>
      </c>
      <c r="W732" s="30" t="str">
        <f t="shared" si="9"/>
        <v>#N/A</v>
      </c>
      <c r="X732" s="30" t="str">
        <f t="shared" si="10"/>
        <v>#N/A</v>
      </c>
      <c r="Y732" s="30" t="str">
        <f t="shared" si="11"/>
        <v>#N/A</v>
      </c>
      <c r="Z732" s="30" t="str">
        <f t="shared" si="12"/>
        <v>#N/A</v>
      </c>
      <c r="AA732" s="30" t="str">
        <f t="shared" si="13"/>
        <v>#N/A</v>
      </c>
    </row>
    <row r="733">
      <c r="C733" s="25"/>
      <c r="D733" s="25" t="str">
        <f t="shared" si="1"/>
        <v/>
      </c>
      <c r="E733" s="26" t="str">
        <f t="shared" si="2"/>
        <v/>
      </c>
      <c r="G733" s="27" t="str">
        <f t="shared" si="3"/>
        <v/>
      </c>
      <c r="I733" s="28"/>
      <c r="J733" s="30"/>
      <c r="K733" s="30"/>
      <c r="L733" s="30"/>
      <c r="M733" s="30"/>
      <c r="N733" s="30"/>
      <c r="O733" s="30"/>
      <c r="P733" s="30"/>
      <c r="Q733" s="65">
        <f t="shared" si="4"/>
        <v>0</v>
      </c>
      <c r="R733" s="30" t="str">
        <f t="shared" si="5"/>
        <v>#N/A</v>
      </c>
      <c r="T733" s="30" t="str">
        <f t="shared" si="6"/>
        <v>#N/A</v>
      </c>
      <c r="U733" s="30" t="str">
        <f t="shared" si="7"/>
        <v>#N/A</v>
      </c>
      <c r="V733" s="30" t="str">
        <f t="shared" si="8"/>
        <v>#N/A</v>
      </c>
      <c r="W733" s="30" t="str">
        <f t="shared" si="9"/>
        <v>#N/A</v>
      </c>
      <c r="X733" s="30" t="str">
        <f t="shared" si="10"/>
        <v>#N/A</v>
      </c>
      <c r="Y733" s="30" t="str">
        <f t="shared" si="11"/>
        <v>#N/A</v>
      </c>
      <c r="Z733" s="30" t="str">
        <f t="shared" si="12"/>
        <v>#N/A</v>
      </c>
      <c r="AA733" s="30" t="str">
        <f t="shared" si="13"/>
        <v>#N/A</v>
      </c>
    </row>
    <row r="734">
      <c r="C734" s="25"/>
      <c r="D734" s="25" t="str">
        <f t="shared" si="1"/>
        <v/>
      </c>
      <c r="E734" s="26" t="str">
        <f t="shared" si="2"/>
        <v/>
      </c>
      <c r="G734" s="27" t="str">
        <f t="shared" si="3"/>
        <v/>
      </c>
      <c r="I734" s="28"/>
      <c r="J734" s="30"/>
      <c r="K734" s="30"/>
      <c r="L734" s="30"/>
      <c r="M734" s="30"/>
      <c r="N734" s="30"/>
      <c r="O734" s="30"/>
      <c r="P734" s="30"/>
      <c r="Q734" s="65">
        <f t="shared" si="4"/>
        <v>0</v>
      </c>
      <c r="R734" s="30" t="str">
        <f t="shared" si="5"/>
        <v>#N/A</v>
      </c>
      <c r="T734" s="30" t="str">
        <f t="shared" si="6"/>
        <v>#N/A</v>
      </c>
      <c r="U734" s="30" t="str">
        <f t="shared" si="7"/>
        <v>#N/A</v>
      </c>
      <c r="V734" s="30" t="str">
        <f t="shared" si="8"/>
        <v>#N/A</v>
      </c>
      <c r="W734" s="30" t="str">
        <f t="shared" si="9"/>
        <v>#N/A</v>
      </c>
      <c r="X734" s="30" t="str">
        <f t="shared" si="10"/>
        <v>#N/A</v>
      </c>
      <c r="Y734" s="30" t="str">
        <f t="shared" si="11"/>
        <v>#N/A</v>
      </c>
      <c r="Z734" s="30" t="str">
        <f t="shared" si="12"/>
        <v>#N/A</v>
      </c>
      <c r="AA734" s="30" t="str">
        <f t="shared" si="13"/>
        <v>#N/A</v>
      </c>
    </row>
    <row r="735">
      <c r="C735" s="25"/>
      <c r="D735" s="25" t="str">
        <f t="shared" si="1"/>
        <v/>
      </c>
      <c r="E735" s="26" t="str">
        <f t="shared" si="2"/>
        <v/>
      </c>
      <c r="G735" s="27" t="str">
        <f t="shared" si="3"/>
        <v/>
      </c>
      <c r="I735" s="28"/>
      <c r="J735" s="30"/>
      <c r="K735" s="30"/>
      <c r="L735" s="30"/>
      <c r="M735" s="30"/>
      <c r="N735" s="30"/>
      <c r="O735" s="30"/>
      <c r="P735" s="30"/>
      <c r="Q735" s="65">
        <f t="shared" si="4"/>
        <v>0</v>
      </c>
      <c r="R735" s="30" t="str">
        <f t="shared" si="5"/>
        <v>#N/A</v>
      </c>
      <c r="T735" s="30" t="str">
        <f t="shared" si="6"/>
        <v>#N/A</v>
      </c>
      <c r="U735" s="30" t="str">
        <f t="shared" si="7"/>
        <v>#N/A</v>
      </c>
      <c r="V735" s="30" t="str">
        <f t="shared" si="8"/>
        <v>#N/A</v>
      </c>
      <c r="W735" s="30" t="str">
        <f t="shared" si="9"/>
        <v>#N/A</v>
      </c>
      <c r="X735" s="30" t="str">
        <f t="shared" si="10"/>
        <v>#N/A</v>
      </c>
      <c r="Y735" s="30" t="str">
        <f t="shared" si="11"/>
        <v>#N/A</v>
      </c>
      <c r="Z735" s="30" t="str">
        <f t="shared" si="12"/>
        <v>#N/A</v>
      </c>
      <c r="AA735" s="30" t="str">
        <f t="shared" si="13"/>
        <v>#N/A</v>
      </c>
    </row>
    <row r="736">
      <c r="C736" s="25"/>
      <c r="D736" s="25" t="str">
        <f t="shared" si="1"/>
        <v/>
      </c>
      <c r="E736" s="26" t="str">
        <f t="shared" si="2"/>
        <v/>
      </c>
      <c r="G736" s="27" t="str">
        <f t="shared" si="3"/>
        <v/>
      </c>
      <c r="I736" s="28"/>
      <c r="J736" s="30"/>
      <c r="K736" s="30"/>
      <c r="L736" s="30"/>
      <c r="M736" s="30"/>
      <c r="N736" s="30"/>
      <c r="O736" s="30"/>
      <c r="P736" s="30"/>
      <c r="Q736" s="65">
        <f t="shared" si="4"/>
        <v>0</v>
      </c>
      <c r="R736" s="30" t="str">
        <f t="shared" si="5"/>
        <v>#N/A</v>
      </c>
      <c r="T736" s="30" t="str">
        <f t="shared" si="6"/>
        <v>#N/A</v>
      </c>
      <c r="U736" s="30" t="str">
        <f t="shared" si="7"/>
        <v>#N/A</v>
      </c>
      <c r="V736" s="30" t="str">
        <f t="shared" si="8"/>
        <v>#N/A</v>
      </c>
      <c r="W736" s="30" t="str">
        <f t="shared" si="9"/>
        <v>#N/A</v>
      </c>
      <c r="X736" s="30" t="str">
        <f t="shared" si="10"/>
        <v>#N/A</v>
      </c>
      <c r="Y736" s="30" t="str">
        <f t="shared" si="11"/>
        <v>#N/A</v>
      </c>
      <c r="Z736" s="30" t="str">
        <f t="shared" si="12"/>
        <v>#N/A</v>
      </c>
      <c r="AA736" s="30" t="str">
        <f t="shared" si="13"/>
        <v>#N/A</v>
      </c>
    </row>
    <row r="737">
      <c r="C737" s="25"/>
      <c r="D737" s="25" t="str">
        <f t="shared" si="1"/>
        <v/>
      </c>
      <c r="E737" s="26" t="str">
        <f t="shared" si="2"/>
        <v/>
      </c>
      <c r="G737" s="27" t="str">
        <f t="shared" si="3"/>
        <v/>
      </c>
      <c r="I737" s="28"/>
      <c r="J737" s="30"/>
      <c r="K737" s="30"/>
      <c r="L737" s="30"/>
      <c r="M737" s="30"/>
      <c r="N737" s="30"/>
      <c r="O737" s="30"/>
      <c r="P737" s="30"/>
      <c r="Q737" s="65">
        <f t="shared" si="4"/>
        <v>0</v>
      </c>
      <c r="R737" s="30" t="str">
        <f t="shared" si="5"/>
        <v>#N/A</v>
      </c>
      <c r="T737" s="30" t="str">
        <f t="shared" si="6"/>
        <v>#N/A</v>
      </c>
      <c r="U737" s="30" t="str">
        <f t="shared" si="7"/>
        <v>#N/A</v>
      </c>
      <c r="V737" s="30" t="str">
        <f t="shared" si="8"/>
        <v>#N/A</v>
      </c>
      <c r="W737" s="30" t="str">
        <f t="shared" si="9"/>
        <v>#N/A</v>
      </c>
      <c r="X737" s="30" t="str">
        <f t="shared" si="10"/>
        <v>#N/A</v>
      </c>
      <c r="Y737" s="30" t="str">
        <f t="shared" si="11"/>
        <v>#N/A</v>
      </c>
      <c r="Z737" s="30" t="str">
        <f t="shared" si="12"/>
        <v>#N/A</v>
      </c>
      <c r="AA737" s="30" t="str">
        <f t="shared" si="13"/>
        <v>#N/A</v>
      </c>
    </row>
    <row r="738">
      <c r="C738" s="25"/>
      <c r="D738" s="25" t="str">
        <f t="shared" si="1"/>
        <v/>
      </c>
      <c r="E738" s="26" t="str">
        <f t="shared" si="2"/>
        <v/>
      </c>
      <c r="G738" s="27" t="str">
        <f t="shared" si="3"/>
        <v/>
      </c>
      <c r="I738" s="28"/>
      <c r="J738" s="30"/>
      <c r="K738" s="30"/>
      <c r="L738" s="30"/>
      <c r="M738" s="30"/>
      <c r="N738" s="30"/>
      <c r="O738" s="30"/>
      <c r="P738" s="30"/>
      <c r="Q738" s="65">
        <f t="shared" si="4"/>
        <v>0</v>
      </c>
      <c r="R738" s="30" t="str">
        <f t="shared" si="5"/>
        <v>#N/A</v>
      </c>
      <c r="T738" s="30" t="str">
        <f t="shared" si="6"/>
        <v>#N/A</v>
      </c>
      <c r="U738" s="30" t="str">
        <f t="shared" si="7"/>
        <v>#N/A</v>
      </c>
      <c r="V738" s="30" t="str">
        <f t="shared" si="8"/>
        <v>#N/A</v>
      </c>
      <c r="W738" s="30" t="str">
        <f t="shared" si="9"/>
        <v>#N/A</v>
      </c>
      <c r="X738" s="30" t="str">
        <f t="shared" si="10"/>
        <v>#N/A</v>
      </c>
      <c r="Y738" s="30" t="str">
        <f t="shared" si="11"/>
        <v>#N/A</v>
      </c>
      <c r="Z738" s="30" t="str">
        <f t="shared" si="12"/>
        <v>#N/A</v>
      </c>
      <c r="AA738" s="30" t="str">
        <f t="shared" si="13"/>
        <v>#N/A</v>
      </c>
    </row>
    <row r="739">
      <c r="C739" s="25"/>
      <c r="D739" s="25" t="str">
        <f t="shared" si="1"/>
        <v/>
      </c>
      <c r="E739" s="26" t="str">
        <f t="shared" si="2"/>
        <v/>
      </c>
      <c r="G739" s="27" t="str">
        <f t="shared" si="3"/>
        <v/>
      </c>
      <c r="I739" s="28"/>
      <c r="J739" s="30"/>
      <c r="K739" s="30"/>
      <c r="L739" s="30"/>
      <c r="M739" s="30"/>
      <c r="N739" s="30"/>
      <c r="O739" s="30"/>
      <c r="P739" s="30"/>
      <c r="Q739" s="65">
        <f t="shared" si="4"/>
        <v>0</v>
      </c>
      <c r="R739" s="30" t="str">
        <f t="shared" si="5"/>
        <v>#N/A</v>
      </c>
      <c r="T739" s="30" t="str">
        <f t="shared" si="6"/>
        <v>#N/A</v>
      </c>
      <c r="U739" s="30" t="str">
        <f t="shared" si="7"/>
        <v>#N/A</v>
      </c>
      <c r="V739" s="30" t="str">
        <f t="shared" si="8"/>
        <v>#N/A</v>
      </c>
      <c r="W739" s="30" t="str">
        <f t="shared" si="9"/>
        <v>#N/A</v>
      </c>
      <c r="X739" s="30" t="str">
        <f t="shared" si="10"/>
        <v>#N/A</v>
      </c>
      <c r="Y739" s="30" t="str">
        <f t="shared" si="11"/>
        <v>#N/A</v>
      </c>
      <c r="Z739" s="30" t="str">
        <f t="shared" si="12"/>
        <v>#N/A</v>
      </c>
      <c r="AA739" s="30" t="str">
        <f t="shared" si="13"/>
        <v>#N/A</v>
      </c>
    </row>
    <row r="740">
      <c r="C740" s="25"/>
      <c r="D740" s="25" t="str">
        <f t="shared" si="1"/>
        <v/>
      </c>
      <c r="E740" s="26" t="str">
        <f t="shared" si="2"/>
        <v/>
      </c>
      <c r="G740" s="27" t="str">
        <f t="shared" si="3"/>
        <v/>
      </c>
      <c r="I740" s="28"/>
      <c r="J740" s="30"/>
      <c r="K740" s="30"/>
      <c r="L740" s="30"/>
      <c r="M740" s="30"/>
      <c r="N740" s="30"/>
      <c r="O740" s="30"/>
      <c r="P740" s="30"/>
      <c r="Q740" s="65">
        <f t="shared" si="4"/>
        <v>0</v>
      </c>
      <c r="R740" s="30" t="str">
        <f t="shared" si="5"/>
        <v>#N/A</v>
      </c>
      <c r="T740" s="30" t="str">
        <f t="shared" si="6"/>
        <v>#N/A</v>
      </c>
      <c r="U740" s="30" t="str">
        <f t="shared" si="7"/>
        <v>#N/A</v>
      </c>
      <c r="V740" s="30" t="str">
        <f t="shared" si="8"/>
        <v>#N/A</v>
      </c>
      <c r="W740" s="30" t="str">
        <f t="shared" si="9"/>
        <v>#N/A</v>
      </c>
      <c r="X740" s="30" t="str">
        <f t="shared" si="10"/>
        <v>#N/A</v>
      </c>
      <c r="Y740" s="30" t="str">
        <f t="shared" si="11"/>
        <v>#N/A</v>
      </c>
      <c r="Z740" s="30" t="str">
        <f t="shared" si="12"/>
        <v>#N/A</v>
      </c>
      <c r="AA740" s="30" t="str">
        <f t="shared" si="13"/>
        <v>#N/A</v>
      </c>
    </row>
    <row r="741">
      <c r="C741" s="25"/>
      <c r="D741" s="25" t="str">
        <f t="shared" si="1"/>
        <v/>
      </c>
      <c r="E741" s="26" t="str">
        <f t="shared" si="2"/>
        <v/>
      </c>
      <c r="G741" s="27" t="str">
        <f t="shared" si="3"/>
        <v/>
      </c>
      <c r="I741" s="28"/>
      <c r="J741" s="30"/>
      <c r="K741" s="30"/>
      <c r="L741" s="30"/>
      <c r="M741" s="30"/>
      <c r="N741" s="30"/>
      <c r="O741" s="30"/>
      <c r="P741" s="30"/>
      <c r="Q741" s="65">
        <f t="shared" si="4"/>
        <v>0</v>
      </c>
      <c r="R741" s="30" t="str">
        <f t="shared" si="5"/>
        <v>#N/A</v>
      </c>
      <c r="T741" s="30" t="str">
        <f t="shared" si="6"/>
        <v>#N/A</v>
      </c>
      <c r="U741" s="30" t="str">
        <f t="shared" si="7"/>
        <v>#N/A</v>
      </c>
      <c r="V741" s="30" t="str">
        <f t="shared" si="8"/>
        <v>#N/A</v>
      </c>
      <c r="W741" s="30" t="str">
        <f t="shared" si="9"/>
        <v>#N/A</v>
      </c>
      <c r="X741" s="30" t="str">
        <f t="shared" si="10"/>
        <v>#N/A</v>
      </c>
      <c r="Y741" s="30" t="str">
        <f t="shared" si="11"/>
        <v>#N/A</v>
      </c>
      <c r="Z741" s="30" t="str">
        <f t="shared" si="12"/>
        <v>#N/A</v>
      </c>
      <c r="AA741" s="30" t="str">
        <f t="shared" si="13"/>
        <v>#N/A</v>
      </c>
    </row>
    <row r="742">
      <c r="C742" s="25"/>
      <c r="D742" s="25" t="str">
        <f t="shared" si="1"/>
        <v/>
      </c>
      <c r="E742" s="26" t="str">
        <f t="shared" si="2"/>
        <v/>
      </c>
      <c r="G742" s="27" t="str">
        <f t="shared" si="3"/>
        <v/>
      </c>
      <c r="I742" s="28"/>
      <c r="J742" s="30"/>
      <c r="K742" s="30"/>
      <c r="L742" s="30"/>
      <c r="M742" s="30"/>
      <c r="N742" s="30"/>
      <c r="O742" s="30"/>
      <c r="P742" s="30"/>
      <c r="Q742" s="65">
        <f t="shared" si="4"/>
        <v>0</v>
      </c>
      <c r="R742" s="30" t="str">
        <f t="shared" si="5"/>
        <v>#N/A</v>
      </c>
      <c r="T742" s="30" t="str">
        <f t="shared" si="6"/>
        <v>#N/A</v>
      </c>
      <c r="U742" s="30" t="str">
        <f t="shared" si="7"/>
        <v>#N/A</v>
      </c>
      <c r="V742" s="30" t="str">
        <f t="shared" si="8"/>
        <v>#N/A</v>
      </c>
      <c r="W742" s="30" t="str">
        <f t="shared" si="9"/>
        <v>#N/A</v>
      </c>
      <c r="X742" s="30" t="str">
        <f t="shared" si="10"/>
        <v>#N/A</v>
      </c>
      <c r="Y742" s="30" t="str">
        <f t="shared" si="11"/>
        <v>#N/A</v>
      </c>
      <c r="Z742" s="30" t="str">
        <f t="shared" si="12"/>
        <v>#N/A</v>
      </c>
      <c r="AA742" s="30" t="str">
        <f t="shared" si="13"/>
        <v>#N/A</v>
      </c>
    </row>
    <row r="743">
      <c r="C743" s="25"/>
      <c r="D743" s="25" t="str">
        <f t="shared" si="1"/>
        <v/>
      </c>
      <c r="E743" s="26" t="str">
        <f t="shared" si="2"/>
        <v/>
      </c>
      <c r="G743" s="27" t="str">
        <f t="shared" si="3"/>
        <v/>
      </c>
      <c r="I743" s="28"/>
      <c r="J743" s="30"/>
      <c r="K743" s="30"/>
      <c r="L743" s="30"/>
      <c r="M743" s="30"/>
      <c r="N743" s="30"/>
      <c r="O743" s="30"/>
      <c r="P743" s="30"/>
      <c r="Q743" s="65">
        <f t="shared" si="4"/>
        <v>0</v>
      </c>
      <c r="R743" s="30" t="str">
        <f t="shared" si="5"/>
        <v>#N/A</v>
      </c>
      <c r="T743" s="30" t="str">
        <f t="shared" si="6"/>
        <v>#N/A</v>
      </c>
      <c r="U743" s="30" t="str">
        <f t="shared" si="7"/>
        <v>#N/A</v>
      </c>
      <c r="V743" s="30" t="str">
        <f t="shared" si="8"/>
        <v>#N/A</v>
      </c>
      <c r="W743" s="30" t="str">
        <f t="shared" si="9"/>
        <v>#N/A</v>
      </c>
      <c r="X743" s="30" t="str">
        <f t="shared" si="10"/>
        <v>#N/A</v>
      </c>
      <c r="Y743" s="30" t="str">
        <f t="shared" si="11"/>
        <v>#N/A</v>
      </c>
      <c r="Z743" s="30" t="str">
        <f t="shared" si="12"/>
        <v>#N/A</v>
      </c>
      <c r="AA743" s="30" t="str">
        <f t="shared" si="13"/>
        <v>#N/A</v>
      </c>
    </row>
    <row r="744">
      <c r="C744" s="25"/>
      <c r="D744" s="25" t="str">
        <f t="shared" si="1"/>
        <v/>
      </c>
      <c r="E744" s="26" t="str">
        <f t="shared" si="2"/>
        <v/>
      </c>
      <c r="G744" s="27" t="str">
        <f t="shared" si="3"/>
        <v/>
      </c>
      <c r="I744" s="28"/>
      <c r="J744" s="30"/>
      <c r="K744" s="30"/>
      <c r="L744" s="30"/>
      <c r="M744" s="30"/>
      <c r="N744" s="30"/>
      <c r="O744" s="30"/>
      <c r="P744" s="30"/>
      <c r="Q744" s="65">
        <f t="shared" si="4"/>
        <v>0</v>
      </c>
      <c r="R744" s="30" t="str">
        <f t="shared" si="5"/>
        <v>#N/A</v>
      </c>
      <c r="T744" s="30" t="str">
        <f t="shared" si="6"/>
        <v>#N/A</v>
      </c>
      <c r="U744" s="30" t="str">
        <f t="shared" si="7"/>
        <v>#N/A</v>
      </c>
      <c r="V744" s="30" t="str">
        <f t="shared" si="8"/>
        <v>#N/A</v>
      </c>
      <c r="W744" s="30" t="str">
        <f t="shared" si="9"/>
        <v>#N/A</v>
      </c>
      <c r="X744" s="30" t="str">
        <f t="shared" si="10"/>
        <v>#N/A</v>
      </c>
      <c r="Y744" s="30" t="str">
        <f t="shared" si="11"/>
        <v>#N/A</v>
      </c>
      <c r="Z744" s="30" t="str">
        <f t="shared" si="12"/>
        <v>#N/A</v>
      </c>
      <c r="AA744" s="30" t="str">
        <f t="shared" si="13"/>
        <v>#N/A</v>
      </c>
    </row>
    <row r="745">
      <c r="C745" s="25"/>
      <c r="D745" s="25" t="str">
        <f t="shared" si="1"/>
        <v/>
      </c>
      <c r="E745" s="26" t="str">
        <f t="shared" si="2"/>
        <v/>
      </c>
      <c r="G745" s="27" t="str">
        <f t="shared" si="3"/>
        <v/>
      </c>
      <c r="I745" s="28"/>
      <c r="J745" s="30"/>
      <c r="K745" s="30"/>
      <c r="L745" s="30"/>
      <c r="M745" s="30"/>
      <c r="N745" s="30"/>
      <c r="O745" s="30"/>
      <c r="P745" s="30"/>
      <c r="Q745" s="65">
        <f t="shared" si="4"/>
        <v>0</v>
      </c>
      <c r="R745" s="30" t="str">
        <f t="shared" si="5"/>
        <v>#N/A</v>
      </c>
      <c r="T745" s="30" t="str">
        <f t="shared" si="6"/>
        <v>#N/A</v>
      </c>
      <c r="U745" s="30" t="str">
        <f t="shared" si="7"/>
        <v>#N/A</v>
      </c>
      <c r="V745" s="30" t="str">
        <f t="shared" si="8"/>
        <v>#N/A</v>
      </c>
      <c r="W745" s="30" t="str">
        <f t="shared" si="9"/>
        <v>#N/A</v>
      </c>
      <c r="X745" s="30" t="str">
        <f t="shared" si="10"/>
        <v>#N/A</v>
      </c>
      <c r="Y745" s="30" t="str">
        <f t="shared" si="11"/>
        <v>#N/A</v>
      </c>
      <c r="Z745" s="30" t="str">
        <f t="shared" si="12"/>
        <v>#N/A</v>
      </c>
      <c r="AA745" s="30" t="str">
        <f t="shared" si="13"/>
        <v>#N/A</v>
      </c>
    </row>
    <row r="746">
      <c r="C746" s="25"/>
      <c r="D746" s="25" t="str">
        <f t="shared" si="1"/>
        <v/>
      </c>
      <c r="E746" s="26" t="str">
        <f t="shared" si="2"/>
        <v/>
      </c>
      <c r="G746" s="27" t="str">
        <f t="shared" si="3"/>
        <v/>
      </c>
      <c r="I746" s="28"/>
      <c r="J746" s="30"/>
      <c r="K746" s="30"/>
      <c r="L746" s="30"/>
      <c r="M746" s="30"/>
      <c r="N746" s="30"/>
      <c r="O746" s="30"/>
      <c r="P746" s="30"/>
      <c r="Q746" s="65">
        <f t="shared" si="4"/>
        <v>0</v>
      </c>
      <c r="R746" s="30" t="str">
        <f t="shared" si="5"/>
        <v>#N/A</v>
      </c>
      <c r="T746" s="30" t="str">
        <f t="shared" si="6"/>
        <v>#N/A</v>
      </c>
      <c r="U746" s="30" t="str">
        <f t="shared" si="7"/>
        <v>#N/A</v>
      </c>
      <c r="V746" s="30" t="str">
        <f t="shared" si="8"/>
        <v>#N/A</v>
      </c>
      <c r="W746" s="30" t="str">
        <f t="shared" si="9"/>
        <v>#N/A</v>
      </c>
      <c r="X746" s="30" t="str">
        <f t="shared" si="10"/>
        <v>#N/A</v>
      </c>
      <c r="Y746" s="30" t="str">
        <f t="shared" si="11"/>
        <v>#N/A</v>
      </c>
      <c r="Z746" s="30" t="str">
        <f t="shared" si="12"/>
        <v>#N/A</v>
      </c>
      <c r="AA746" s="30" t="str">
        <f t="shared" si="13"/>
        <v>#N/A</v>
      </c>
    </row>
    <row r="747">
      <c r="C747" s="25"/>
      <c r="D747" s="25" t="str">
        <f t="shared" si="1"/>
        <v/>
      </c>
      <c r="E747" s="26" t="str">
        <f t="shared" si="2"/>
        <v/>
      </c>
      <c r="G747" s="27" t="str">
        <f t="shared" si="3"/>
        <v/>
      </c>
      <c r="I747" s="28"/>
      <c r="J747" s="30"/>
      <c r="K747" s="30"/>
      <c r="L747" s="30"/>
      <c r="M747" s="30"/>
      <c r="N747" s="30"/>
      <c r="O747" s="30"/>
      <c r="P747" s="30"/>
      <c r="Q747" s="65">
        <f t="shared" si="4"/>
        <v>0</v>
      </c>
      <c r="R747" s="30" t="str">
        <f t="shared" si="5"/>
        <v>#N/A</v>
      </c>
      <c r="T747" s="30" t="str">
        <f t="shared" si="6"/>
        <v>#N/A</v>
      </c>
      <c r="U747" s="30" t="str">
        <f t="shared" si="7"/>
        <v>#N/A</v>
      </c>
      <c r="V747" s="30" t="str">
        <f t="shared" si="8"/>
        <v>#N/A</v>
      </c>
      <c r="W747" s="30" t="str">
        <f t="shared" si="9"/>
        <v>#N/A</v>
      </c>
      <c r="X747" s="30" t="str">
        <f t="shared" si="10"/>
        <v>#N/A</v>
      </c>
      <c r="Y747" s="30" t="str">
        <f t="shared" si="11"/>
        <v>#N/A</v>
      </c>
      <c r="Z747" s="30" t="str">
        <f t="shared" si="12"/>
        <v>#N/A</v>
      </c>
      <c r="AA747" s="30" t="str">
        <f t="shared" si="13"/>
        <v>#N/A</v>
      </c>
    </row>
    <row r="748">
      <c r="C748" s="25"/>
      <c r="D748" s="25" t="str">
        <f t="shared" si="1"/>
        <v/>
      </c>
      <c r="E748" s="26" t="str">
        <f t="shared" si="2"/>
        <v/>
      </c>
      <c r="G748" s="27" t="str">
        <f t="shared" si="3"/>
        <v/>
      </c>
      <c r="I748" s="28"/>
      <c r="J748" s="30"/>
      <c r="K748" s="30"/>
      <c r="L748" s="30"/>
      <c r="M748" s="30"/>
      <c r="N748" s="30"/>
      <c r="O748" s="30"/>
      <c r="P748" s="30"/>
      <c r="Q748" s="65">
        <f t="shared" si="4"/>
        <v>0</v>
      </c>
      <c r="R748" s="30" t="str">
        <f t="shared" si="5"/>
        <v>#N/A</v>
      </c>
      <c r="T748" s="30" t="str">
        <f t="shared" si="6"/>
        <v>#N/A</v>
      </c>
      <c r="U748" s="30" t="str">
        <f t="shared" si="7"/>
        <v>#N/A</v>
      </c>
      <c r="V748" s="30" t="str">
        <f t="shared" si="8"/>
        <v>#N/A</v>
      </c>
      <c r="W748" s="30" t="str">
        <f t="shared" si="9"/>
        <v>#N/A</v>
      </c>
      <c r="X748" s="30" t="str">
        <f t="shared" si="10"/>
        <v>#N/A</v>
      </c>
      <c r="Y748" s="30" t="str">
        <f t="shared" si="11"/>
        <v>#N/A</v>
      </c>
      <c r="Z748" s="30" t="str">
        <f t="shared" si="12"/>
        <v>#N/A</v>
      </c>
      <c r="AA748" s="30" t="str">
        <f t="shared" si="13"/>
        <v>#N/A</v>
      </c>
    </row>
    <row r="749">
      <c r="C749" s="25"/>
      <c r="D749" s="25" t="str">
        <f t="shared" si="1"/>
        <v/>
      </c>
      <c r="E749" s="26" t="str">
        <f t="shared" si="2"/>
        <v/>
      </c>
      <c r="G749" s="27" t="str">
        <f t="shared" si="3"/>
        <v/>
      </c>
      <c r="I749" s="28"/>
      <c r="J749" s="30"/>
      <c r="K749" s="30"/>
      <c r="L749" s="30"/>
      <c r="M749" s="30"/>
      <c r="N749" s="30"/>
      <c r="O749" s="30"/>
      <c r="P749" s="30"/>
      <c r="Q749" s="65">
        <f t="shared" si="4"/>
        <v>0</v>
      </c>
      <c r="R749" s="30" t="str">
        <f t="shared" si="5"/>
        <v>#N/A</v>
      </c>
      <c r="T749" s="30" t="str">
        <f t="shared" si="6"/>
        <v>#N/A</v>
      </c>
      <c r="U749" s="30" t="str">
        <f t="shared" si="7"/>
        <v>#N/A</v>
      </c>
      <c r="V749" s="30" t="str">
        <f t="shared" si="8"/>
        <v>#N/A</v>
      </c>
      <c r="W749" s="30" t="str">
        <f t="shared" si="9"/>
        <v>#N/A</v>
      </c>
      <c r="X749" s="30" t="str">
        <f t="shared" si="10"/>
        <v>#N/A</v>
      </c>
      <c r="Y749" s="30" t="str">
        <f t="shared" si="11"/>
        <v>#N/A</v>
      </c>
      <c r="Z749" s="30" t="str">
        <f t="shared" si="12"/>
        <v>#N/A</v>
      </c>
      <c r="AA749" s="30" t="str">
        <f t="shared" si="13"/>
        <v>#N/A</v>
      </c>
    </row>
    <row r="750">
      <c r="C750" s="25"/>
      <c r="D750" s="25" t="str">
        <f t="shared" si="1"/>
        <v/>
      </c>
      <c r="E750" s="26" t="str">
        <f t="shared" si="2"/>
        <v/>
      </c>
      <c r="G750" s="27" t="str">
        <f t="shared" si="3"/>
        <v/>
      </c>
      <c r="I750" s="28"/>
      <c r="J750" s="30"/>
      <c r="K750" s="30"/>
      <c r="L750" s="30"/>
      <c r="M750" s="30"/>
      <c r="N750" s="30"/>
      <c r="O750" s="30"/>
      <c r="P750" s="30"/>
      <c r="Q750" s="65">
        <f t="shared" si="4"/>
        <v>0</v>
      </c>
      <c r="R750" s="30" t="str">
        <f t="shared" si="5"/>
        <v>#N/A</v>
      </c>
      <c r="T750" s="30" t="str">
        <f t="shared" si="6"/>
        <v>#N/A</v>
      </c>
      <c r="U750" s="30" t="str">
        <f t="shared" si="7"/>
        <v>#N/A</v>
      </c>
      <c r="V750" s="30" t="str">
        <f t="shared" si="8"/>
        <v>#N/A</v>
      </c>
      <c r="W750" s="30" t="str">
        <f t="shared" si="9"/>
        <v>#N/A</v>
      </c>
      <c r="X750" s="30" t="str">
        <f t="shared" si="10"/>
        <v>#N/A</v>
      </c>
      <c r="Y750" s="30" t="str">
        <f t="shared" si="11"/>
        <v>#N/A</v>
      </c>
      <c r="Z750" s="30" t="str">
        <f t="shared" si="12"/>
        <v>#N/A</v>
      </c>
      <c r="AA750" s="30" t="str">
        <f t="shared" si="13"/>
        <v>#N/A</v>
      </c>
    </row>
    <row r="751">
      <c r="C751" s="25"/>
      <c r="D751" s="25" t="str">
        <f t="shared" si="1"/>
        <v/>
      </c>
      <c r="E751" s="26" t="str">
        <f t="shared" si="2"/>
        <v/>
      </c>
      <c r="G751" s="27" t="str">
        <f t="shared" si="3"/>
        <v/>
      </c>
      <c r="I751" s="28"/>
      <c r="J751" s="30"/>
      <c r="K751" s="30"/>
      <c r="L751" s="30"/>
      <c r="M751" s="30"/>
      <c r="N751" s="30"/>
      <c r="O751" s="30"/>
      <c r="P751" s="30"/>
      <c r="Q751" s="65">
        <f t="shared" si="4"/>
        <v>0</v>
      </c>
      <c r="R751" s="30" t="str">
        <f t="shared" si="5"/>
        <v>#N/A</v>
      </c>
      <c r="T751" s="30" t="str">
        <f t="shared" si="6"/>
        <v>#N/A</v>
      </c>
      <c r="U751" s="30" t="str">
        <f t="shared" si="7"/>
        <v>#N/A</v>
      </c>
      <c r="V751" s="30" t="str">
        <f t="shared" si="8"/>
        <v>#N/A</v>
      </c>
      <c r="W751" s="30" t="str">
        <f t="shared" si="9"/>
        <v>#N/A</v>
      </c>
      <c r="X751" s="30" t="str">
        <f t="shared" si="10"/>
        <v>#N/A</v>
      </c>
      <c r="Y751" s="30" t="str">
        <f t="shared" si="11"/>
        <v>#N/A</v>
      </c>
      <c r="Z751" s="30" t="str">
        <f t="shared" si="12"/>
        <v>#N/A</v>
      </c>
      <c r="AA751" s="30" t="str">
        <f t="shared" si="13"/>
        <v>#N/A</v>
      </c>
    </row>
    <row r="752">
      <c r="C752" s="25"/>
      <c r="D752" s="25" t="str">
        <f t="shared" si="1"/>
        <v/>
      </c>
      <c r="E752" s="26" t="str">
        <f t="shared" si="2"/>
        <v/>
      </c>
      <c r="G752" s="27" t="str">
        <f t="shared" si="3"/>
        <v/>
      </c>
      <c r="I752" s="28"/>
      <c r="J752" s="30"/>
      <c r="K752" s="30"/>
      <c r="L752" s="30"/>
      <c r="M752" s="30"/>
      <c r="N752" s="30"/>
      <c r="O752" s="30"/>
      <c r="P752" s="30"/>
      <c r="Q752" s="65">
        <f t="shared" si="4"/>
        <v>0</v>
      </c>
      <c r="R752" s="30" t="str">
        <f t="shared" si="5"/>
        <v>#N/A</v>
      </c>
      <c r="T752" s="30" t="str">
        <f t="shared" si="6"/>
        <v>#N/A</v>
      </c>
      <c r="U752" s="30" t="str">
        <f t="shared" si="7"/>
        <v>#N/A</v>
      </c>
      <c r="V752" s="30" t="str">
        <f t="shared" si="8"/>
        <v>#N/A</v>
      </c>
      <c r="W752" s="30" t="str">
        <f t="shared" si="9"/>
        <v>#N/A</v>
      </c>
      <c r="X752" s="30" t="str">
        <f t="shared" si="10"/>
        <v>#N/A</v>
      </c>
      <c r="Y752" s="30" t="str">
        <f t="shared" si="11"/>
        <v>#N/A</v>
      </c>
      <c r="Z752" s="30" t="str">
        <f t="shared" si="12"/>
        <v>#N/A</v>
      </c>
      <c r="AA752" s="30" t="str">
        <f t="shared" si="13"/>
        <v>#N/A</v>
      </c>
    </row>
    <row r="753">
      <c r="C753" s="25"/>
      <c r="D753" s="25" t="str">
        <f t="shared" si="1"/>
        <v/>
      </c>
      <c r="E753" s="26" t="str">
        <f t="shared" si="2"/>
        <v/>
      </c>
      <c r="G753" s="27" t="str">
        <f t="shared" si="3"/>
        <v/>
      </c>
      <c r="I753" s="28"/>
      <c r="J753" s="30"/>
      <c r="K753" s="30"/>
      <c r="L753" s="30"/>
      <c r="M753" s="30"/>
      <c r="N753" s="30"/>
      <c r="O753" s="30"/>
      <c r="P753" s="30"/>
      <c r="Q753" s="65">
        <f t="shared" si="4"/>
        <v>0</v>
      </c>
      <c r="R753" s="30" t="str">
        <f t="shared" si="5"/>
        <v>#N/A</v>
      </c>
      <c r="T753" s="30" t="str">
        <f t="shared" si="6"/>
        <v>#N/A</v>
      </c>
      <c r="U753" s="30" t="str">
        <f t="shared" si="7"/>
        <v>#N/A</v>
      </c>
      <c r="V753" s="30" t="str">
        <f t="shared" si="8"/>
        <v>#N/A</v>
      </c>
      <c r="W753" s="30" t="str">
        <f t="shared" si="9"/>
        <v>#N/A</v>
      </c>
      <c r="X753" s="30" t="str">
        <f t="shared" si="10"/>
        <v>#N/A</v>
      </c>
      <c r="Y753" s="30" t="str">
        <f t="shared" si="11"/>
        <v>#N/A</v>
      </c>
      <c r="Z753" s="30" t="str">
        <f t="shared" si="12"/>
        <v>#N/A</v>
      </c>
      <c r="AA753" s="30" t="str">
        <f t="shared" si="13"/>
        <v>#N/A</v>
      </c>
    </row>
    <row r="754">
      <c r="C754" s="25"/>
      <c r="D754" s="25" t="str">
        <f t="shared" si="1"/>
        <v/>
      </c>
      <c r="E754" s="26" t="str">
        <f t="shared" si="2"/>
        <v/>
      </c>
      <c r="G754" s="27" t="str">
        <f t="shared" si="3"/>
        <v/>
      </c>
      <c r="I754" s="28"/>
      <c r="J754" s="30"/>
      <c r="K754" s="30"/>
      <c r="L754" s="30"/>
      <c r="M754" s="30"/>
      <c r="N754" s="30"/>
      <c r="O754" s="30"/>
      <c r="P754" s="30"/>
      <c r="Q754" s="65">
        <f t="shared" si="4"/>
        <v>0</v>
      </c>
      <c r="R754" s="30" t="str">
        <f t="shared" si="5"/>
        <v>#N/A</v>
      </c>
      <c r="T754" s="30" t="str">
        <f t="shared" si="6"/>
        <v>#N/A</v>
      </c>
      <c r="U754" s="30" t="str">
        <f t="shared" si="7"/>
        <v>#N/A</v>
      </c>
      <c r="V754" s="30" t="str">
        <f t="shared" si="8"/>
        <v>#N/A</v>
      </c>
      <c r="W754" s="30" t="str">
        <f t="shared" si="9"/>
        <v>#N/A</v>
      </c>
      <c r="X754" s="30" t="str">
        <f t="shared" si="10"/>
        <v>#N/A</v>
      </c>
      <c r="Y754" s="30" t="str">
        <f t="shared" si="11"/>
        <v>#N/A</v>
      </c>
      <c r="Z754" s="30" t="str">
        <f t="shared" si="12"/>
        <v>#N/A</v>
      </c>
      <c r="AA754" s="30" t="str">
        <f t="shared" si="13"/>
        <v>#N/A</v>
      </c>
    </row>
    <row r="755">
      <c r="C755" s="25"/>
      <c r="D755" s="25" t="str">
        <f t="shared" si="1"/>
        <v/>
      </c>
      <c r="E755" s="26" t="str">
        <f t="shared" si="2"/>
        <v/>
      </c>
      <c r="G755" s="27" t="str">
        <f t="shared" si="3"/>
        <v/>
      </c>
      <c r="I755" s="28"/>
      <c r="J755" s="30"/>
      <c r="K755" s="30"/>
      <c r="L755" s="30"/>
      <c r="M755" s="30"/>
      <c r="N755" s="30"/>
      <c r="O755" s="30"/>
      <c r="P755" s="30"/>
      <c r="Q755" s="65">
        <f t="shared" si="4"/>
        <v>0</v>
      </c>
      <c r="R755" s="30" t="str">
        <f t="shared" si="5"/>
        <v>#N/A</v>
      </c>
      <c r="T755" s="30" t="str">
        <f t="shared" si="6"/>
        <v>#N/A</v>
      </c>
      <c r="U755" s="30" t="str">
        <f t="shared" si="7"/>
        <v>#N/A</v>
      </c>
      <c r="V755" s="30" t="str">
        <f t="shared" si="8"/>
        <v>#N/A</v>
      </c>
      <c r="W755" s="30" t="str">
        <f t="shared" si="9"/>
        <v>#N/A</v>
      </c>
      <c r="X755" s="30" t="str">
        <f t="shared" si="10"/>
        <v>#N/A</v>
      </c>
      <c r="Y755" s="30" t="str">
        <f t="shared" si="11"/>
        <v>#N/A</v>
      </c>
      <c r="Z755" s="30" t="str">
        <f t="shared" si="12"/>
        <v>#N/A</v>
      </c>
      <c r="AA755" s="30" t="str">
        <f t="shared" si="13"/>
        <v>#N/A</v>
      </c>
    </row>
    <row r="756">
      <c r="C756" s="25"/>
      <c r="D756" s="25" t="str">
        <f t="shared" si="1"/>
        <v/>
      </c>
      <c r="E756" s="26" t="str">
        <f t="shared" si="2"/>
        <v/>
      </c>
      <c r="G756" s="27" t="str">
        <f t="shared" si="3"/>
        <v/>
      </c>
      <c r="I756" s="28"/>
      <c r="J756" s="30"/>
      <c r="K756" s="30"/>
      <c r="L756" s="30"/>
      <c r="M756" s="30"/>
      <c r="N756" s="30"/>
      <c r="O756" s="30"/>
      <c r="P756" s="30"/>
      <c r="Q756" s="65">
        <f t="shared" si="4"/>
        <v>0</v>
      </c>
      <c r="R756" s="30" t="str">
        <f t="shared" si="5"/>
        <v>#N/A</v>
      </c>
      <c r="T756" s="30" t="str">
        <f t="shared" si="6"/>
        <v>#N/A</v>
      </c>
      <c r="U756" s="30" t="str">
        <f t="shared" si="7"/>
        <v>#N/A</v>
      </c>
      <c r="V756" s="30" t="str">
        <f t="shared" si="8"/>
        <v>#N/A</v>
      </c>
      <c r="W756" s="30" t="str">
        <f t="shared" si="9"/>
        <v>#N/A</v>
      </c>
      <c r="X756" s="30" t="str">
        <f t="shared" si="10"/>
        <v>#N/A</v>
      </c>
      <c r="Y756" s="30" t="str">
        <f t="shared" si="11"/>
        <v>#N/A</v>
      </c>
      <c r="Z756" s="30" t="str">
        <f t="shared" si="12"/>
        <v>#N/A</v>
      </c>
      <c r="AA756" s="30" t="str">
        <f t="shared" si="13"/>
        <v>#N/A</v>
      </c>
    </row>
    <row r="757">
      <c r="C757" s="25"/>
      <c r="D757" s="25" t="str">
        <f t="shared" si="1"/>
        <v/>
      </c>
      <c r="E757" s="26" t="str">
        <f t="shared" si="2"/>
        <v/>
      </c>
      <c r="G757" s="27" t="str">
        <f t="shared" si="3"/>
        <v/>
      </c>
      <c r="I757" s="28"/>
      <c r="J757" s="30"/>
      <c r="K757" s="30"/>
      <c r="L757" s="30"/>
      <c r="M757" s="30"/>
      <c r="N757" s="30"/>
      <c r="O757" s="30"/>
      <c r="P757" s="30"/>
      <c r="Q757" s="65">
        <f t="shared" si="4"/>
        <v>0</v>
      </c>
      <c r="R757" s="30" t="str">
        <f t="shared" si="5"/>
        <v>#N/A</v>
      </c>
      <c r="T757" s="30" t="str">
        <f t="shared" si="6"/>
        <v>#N/A</v>
      </c>
      <c r="U757" s="30" t="str">
        <f t="shared" si="7"/>
        <v>#N/A</v>
      </c>
      <c r="V757" s="30" t="str">
        <f t="shared" si="8"/>
        <v>#N/A</v>
      </c>
      <c r="W757" s="30" t="str">
        <f t="shared" si="9"/>
        <v>#N/A</v>
      </c>
      <c r="X757" s="30" t="str">
        <f t="shared" si="10"/>
        <v>#N/A</v>
      </c>
      <c r="Y757" s="30" t="str">
        <f t="shared" si="11"/>
        <v>#N/A</v>
      </c>
      <c r="Z757" s="30" t="str">
        <f t="shared" si="12"/>
        <v>#N/A</v>
      </c>
      <c r="AA757" s="30" t="str">
        <f t="shared" si="13"/>
        <v>#N/A</v>
      </c>
    </row>
    <row r="758">
      <c r="C758" s="25"/>
      <c r="D758" s="25" t="str">
        <f t="shared" si="1"/>
        <v/>
      </c>
      <c r="E758" s="26" t="str">
        <f t="shared" si="2"/>
        <v/>
      </c>
      <c r="G758" s="27" t="str">
        <f t="shared" si="3"/>
        <v/>
      </c>
      <c r="I758" s="28"/>
      <c r="J758" s="30"/>
      <c r="K758" s="30"/>
      <c r="L758" s="30"/>
      <c r="M758" s="30"/>
      <c r="N758" s="30"/>
      <c r="O758" s="30"/>
      <c r="P758" s="30"/>
      <c r="Q758" s="65">
        <f t="shared" si="4"/>
        <v>0</v>
      </c>
      <c r="R758" s="30" t="str">
        <f t="shared" si="5"/>
        <v>#N/A</v>
      </c>
      <c r="T758" s="30" t="str">
        <f t="shared" si="6"/>
        <v>#N/A</v>
      </c>
      <c r="U758" s="30" t="str">
        <f t="shared" si="7"/>
        <v>#N/A</v>
      </c>
      <c r="V758" s="30" t="str">
        <f t="shared" si="8"/>
        <v>#N/A</v>
      </c>
      <c r="W758" s="30" t="str">
        <f t="shared" si="9"/>
        <v>#N/A</v>
      </c>
      <c r="X758" s="30" t="str">
        <f t="shared" si="10"/>
        <v>#N/A</v>
      </c>
      <c r="Y758" s="30" t="str">
        <f t="shared" si="11"/>
        <v>#N/A</v>
      </c>
      <c r="Z758" s="30" t="str">
        <f t="shared" si="12"/>
        <v>#N/A</v>
      </c>
      <c r="AA758" s="30" t="str">
        <f t="shared" si="13"/>
        <v>#N/A</v>
      </c>
    </row>
    <row r="759">
      <c r="C759" s="25"/>
      <c r="D759" s="25" t="str">
        <f t="shared" si="1"/>
        <v/>
      </c>
      <c r="E759" s="26" t="str">
        <f t="shared" si="2"/>
        <v/>
      </c>
      <c r="G759" s="27" t="str">
        <f t="shared" si="3"/>
        <v/>
      </c>
      <c r="I759" s="28"/>
      <c r="J759" s="30"/>
      <c r="K759" s="30"/>
      <c r="L759" s="30"/>
      <c r="M759" s="30"/>
      <c r="N759" s="30"/>
      <c r="O759" s="30"/>
      <c r="P759" s="30"/>
      <c r="Q759" s="65">
        <f t="shared" si="4"/>
        <v>0</v>
      </c>
      <c r="R759" s="30" t="str">
        <f t="shared" si="5"/>
        <v>#N/A</v>
      </c>
      <c r="T759" s="30" t="str">
        <f t="shared" si="6"/>
        <v>#N/A</v>
      </c>
      <c r="U759" s="30" t="str">
        <f t="shared" si="7"/>
        <v>#N/A</v>
      </c>
      <c r="V759" s="30" t="str">
        <f t="shared" si="8"/>
        <v>#N/A</v>
      </c>
      <c r="W759" s="30" t="str">
        <f t="shared" si="9"/>
        <v>#N/A</v>
      </c>
      <c r="X759" s="30" t="str">
        <f t="shared" si="10"/>
        <v>#N/A</v>
      </c>
      <c r="Y759" s="30" t="str">
        <f t="shared" si="11"/>
        <v>#N/A</v>
      </c>
      <c r="Z759" s="30" t="str">
        <f t="shared" si="12"/>
        <v>#N/A</v>
      </c>
      <c r="AA759" s="30" t="str">
        <f t="shared" si="13"/>
        <v>#N/A</v>
      </c>
    </row>
    <row r="760">
      <c r="C760" s="25"/>
      <c r="D760" s="25" t="str">
        <f t="shared" si="1"/>
        <v/>
      </c>
      <c r="E760" s="26" t="str">
        <f t="shared" si="2"/>
        <v/>
      </c>
      <c r="G760" s="27" t="str">
        <f t="shared" si="3"/>
        <v/>
      </c>
      <c r="I760" s="28"/>
      <c r="J760" s="30"/>
      <c r="K760" s="30"/>
      <c r="L760" s="30"/>
      <c r="M760" s="30"/>
      <c r="N760" s="30"/>
      <c r="O760" s="30"/>
      <c r="P760" s="30"/>
      <c r="Q760" s="65">
        <f t="shared" si="4"/>
        <v>0</v>
      </c>
      <c r="R760" s="30" t="str">
        <f t="shared" si="5"/>
        <v>#N/A</v>
      </c>
      <c r="T760" s="30" t="str">
        <f t="shared" si="6"/>
        <v>#N/A</v>
      </c>
      <c r="U760" s="30" t="str">
        <f t="shared" si="7"/>
        <v>#N/A</v>
      </c>
      <c r="V760" s="30" t="str">
        <f t="shared" si="8"/>
        <v>#N/A</v>
      </c>
      <c r="W760" s="30" t="str">
        <f t="shared" si="9"/>
        <v>#N/A</v>
      </c>
      <c r="X760" s="30" t="str">
        <f t="shared" si="10"/>
        <v>#N/A</v>
      </c>
      <c r="Y760" s="30" t="str">
        <f t="shared" si="11"/>
        <v>#N/A</v>
      </c>
      <c r="Z760" s="30" t="str">
        <f t="shared" si="12"/>
        <v>#N/A</v>
      </c>
      <c r="AA760" s="30" t="str">
        <f t="shared" si="13"/>
        <v>#N/A</v>
      </c>
    </row>
    <row r="761">
      <c r="C761" s="25"/>
      <c r="D761" s="25" t="str">
        <f t="shared" si="1"/>
        <v/>
      </c>
      <c r="E761" s="26" t="str">
        <f t="shared" si="2"/>
        <v/>
      </c>
      <c r="G761" s="27" t="str">
        <f t="shared" si="3"/>
        <v/>
      </c>
      <c r="I761" s="28"/>
      <c r="J761" s="30"/>
      <c r="K761" s="30"/>
      <c r="L761" s="30"/>
      <c r="M761" s="30"/>
      <c r="N761" s="30"/>
      <c r="O761" s="30"/>
      <c r="P761" s="30"/>
      <c r="Q761" s="65">
        <f t="shared" si="4"/>
        <v>0</v>
      </c>
      <c r="R761" s="30" t="str">
        <f t="shared" si="5"/>
        <v>#N/A</v>
      </c>
      <c r="T761" s="30" t="str">
        <f t="shared" si="6"/>
        <v>#N/A</v>
      </c>
      <c r="U761" s="30" t="str">
        <f t="shared" si="7"/>
        <v>#N/A</v>
      </c>
      <c r="V761" s="30" t="str">
        <f t="shared" si="8"/>
        <v>#N/A</v>
      </c>
      <c r="W761" s="30" t="str">
        <f t="shared" si="9"/>
        <v>#N/A</v>
      </c>
      <c r="X761" s="30" t="str">
        <f t="shared" si="10"/>
        <v>#N/A</v>
      </c>
      <c r="Y761" s="30" t="str">
        <f t="shared" si="11"/>
        <v>#N/A</v>
      </c>
      <c r="Z761" s="30" t="str">
        <f t="shared" si="12"/>
        <v>#N/A</v>
      </c>
      <c r="AA761" s="30" t="str">
        <f t="shared" si="13"/>
        <v>#N/A</v>
      </c>
    </row>
    <row r="762">
      <c r="C762" s="25"/>
      <c r="D762" s="25" t="str">
        <f t="shared" si="1"/>
        <v/>
      </c>
      <c r="E762" s="26" t="str">
        <f t="shared" si="2"/>
        <v/>
      </c>
      <c r="G762" s="27" t="str">
        <f t="shared" si="3"/>
        <v/>
      </c>
      <c r="I762" s="28"/>
      <c r="J762" s="30"/>
      <c r="K762" s="30"/>
      <c r="L762" s="30"/>
      <c r="M762" s="30"/>
      <c r="N762" s="30"/>
      <c r="O762" s="30"/>
      <c r="P762" s="30"/>
      <c r="Q762" s="65">
        <f t="shared" si="4"/>
        <v>0</v>
      </c>
      <c r="R762" s="30" t="str">
        <f t="shared" si="5"/>
        <v>#N/A</v>
      </c>
      <c r="T762" s="30" t="str">
        <f t="shared" si="6"/>
        <v>#N/A</v>
      </c>
      <c r="U762" s="30" t="str">
        <f t="shared" si="7"/>
        <v>#N/A</v>
      </c>
      <c r="V762" s="30" t="str">
        <f t="shared" si="8"/>
        <v>#N/A</v>
      </c>
      <c r="W762" s="30" t="str">
        <f t="shared" si="9"/>
        <v>#N/A</v>
      </c>
      <c r="X762" s="30" t="str">
        <f t="shared" si="10"/>
        <v>#N/A</v>
      </c>
      <c r="Y762" s="30" t="str">
        <f t="shared" si="11"/>
        <v>#N/A</v>
      </c>
      <c r="Z762" s="30" t="str">
        <f t="shared" si="12"/>
        <v>#N/A</v>
      </c>
      <c r="AA762" s="30" t="str">
        <f t="shared" si="13"/>
        <v>#N/A</v>
      </c>
    </row>
    <row r="763">
      <c r="C763" s="25"/>
      <c r="D763" s="25" t="str">
        <f t="shared" si="1"/>
        <v/>
      </c>
      <c r="E763" s="26" t="str">
        <f t="shared" si="2"/>
        <v/>
      </c>
      <c r="G763" s="27" t="str">
        <f t="shared" si="3"/>
        <v/>
      </c>
      <c r="I763" s="28"/>
      <c r="J763" s="30"/>
      <c r="K763" s="30"/>
      <c r="L763" s="30"/>
      <c r="M763" s="30"/>
      <c r="N763" s="30"/>
      <c r="O763" s="30"/>
      <c r="P763" s="30"/>
      <c r="Q763" s="65">
        <f t="shared" si="4"/>
        <v>0</v>
      </c>
      <c r="R763" s="30" t="str">
        <f t="shared" si="5"/>
        <v>#N/A</v>
      </c>
      <c r="T763" s="30" t="str">
        <f t="shared" si="6"/>
        <v>#N/A</v>
      </c>
      <c r="U763" s="30" t="str">
        <f t="shared" si="7"/>
        <v>#N/A</v>
      </c>
      <c r="V763" s="30" t="str">
        <f t="shared" si="8"/>
        <v>#N/A</v>
      </c>
      <c r="W763" s="30" t="str">
        <f t="shared" si="9"/>
        <v>#N/A</v>
      </c>
      <c r="X763" s="30" t="str">
        <f t="shared" si="10"/>
        <v>#N/A</v>
      </c>
      <c r="Y763" s="30" t="str">
        <f t="shared" si="11"/>
        <v>#N/A</v>
      </c>
      <c r="Z763" s="30" t="str">
        <f t="shared" si="12"/>
        <v>#N/A</v>
      </c>
      <c r="AA763" s="30" t="str">
        <f t="shared" si="13"/>
        <v>#N/A</v>
      </c>
    </row>
    <row r="764">
      <c r="C764" s="25"/>
      <c r="D764" s="25" t="str">
        <f t="shared" si="1"/>
        <v/>
      </c>
      <c r="E764" s="26" t="str">
        <f t="shared" si="2"/>
        <v/>
      </c>
      <c r="G764" s="27" t="str">
        <f t="shared" si="3"/>
        <v/>
      </c>
      <c r="I764" s="28"/>
      <c r="J764" s="30"/>
      <c r="K764" s="30"/>
      <c r="L764" s="30"/>
      <c r="M764" s="30"/>
      <c r="N764" s="30"/>
      <c r="O764" s="30"/>
      <c r="P764" s="30"/>
      <c r="Q764" s="65">
        <f t="shared" si="4"/>
        <v>0</v>
      </c>
      <c r="R764" s="30" t="str">
        <f t="shared" si="5"/>
        <v>#N/A</v>
      </c>
      <c r="T764" s="30" t="str">
        <f t="shared" si="6"/>
        <v>#N/A</v>
      </c>
      <c r="U764" s="30" t="str">
        <f t="shared" si="7"/>
        <v>#N/A</v>
      </c>
      <c r="V764" s="30" t="str">
        <f t="shared" si="8"/>
        <v>#N/A</v>
      </c>
      <c r="W764" s="30" t="str">
        <f t="shared" si="9"/>
        <v>#N/A</v>
      </c>
      <c r="X764" s="30" t="str">
        <f t="shared" si="10"/>
        <v>#N/A</v>
      </c>
      <c r="Y764" s="30" t="str">
        <f t="shared" si="11"/>
        <v>#N/A</v>
      </c>
      <c r="Z764" s="30" t="str">
        <f t="shared" si="12"/>
        <v>#N/A</v>
      </c>
      <c r="AA764" s="30" t="str">
        <f t="shared" si="13"/>
        <v>#N/A</v>
      </c>
    </row>
    <row r="765">
      <c r="C765" s="25"/>
      <c r="D765" s="25" t="str">
        <f t="shared" si="1"/>
        <v/>
      </c>
      <c r="E765" s="26" t="str">
        <f t="shared" si="2"/>
        <v/>
      </c>
      <c r="G765" s="27" t="str">
        <f t="shared" si="3"/>
        <v/>
      </c>
      <c r="I765" s="28"/>
      <c r="J765" s="30"/>
      <c r="K765" s="30"/>
      <c r="L765" s="30"/>
      <c r="M765" s="30"/>
      <c r="N765" s="30"/>
      <c r="O765" s="30"/>
      <c r="P765" s="30"/>
      <c r="Q765" s="65">
        <f t="shared" si="4"/>
        <v>0</v>
      </c>
      <c r="R765" s="30" t="str">
        <f t="shared" si="5"/>
        <v>#N/A</v>
      </c>
      <c r="T765" s="30" t="str">
        <f t="shared" si="6"/>
        <v>#N/A</v>
      </c>
      <c r="U765" s="30" t="str">
        <f t="shared" si="7"/>
        <v>#N/A</v>
      </c>
      <c r="V765" s="30" t="str">
        <f t="shared" si="8"/>
        <v>#N/A</v>
      </c>
      <c r="W765" s="30" t="str">
        <f t="shared" si="9"/>
        <v>#N/A</v>
      </c>
      <c r="X765" s="30" t="str">
        <f t="shared" si="10"/>
        <v>#N/A</v>
      </c>
      <c r="Y765" s="30" t="str">
        <f t="shared" si="11"/>
        <v>#N/A</v>
      </c>
      <c r="Z765" s="30" t="str">
        <f t="shared" si="12"/>
        <v>#N/A</v>
      </c>
      <c r="AA765" s="30" t="str">
        <f t="shared" si="13"/>
        <v>#N/A</v>
      </c>
    </row>
    <row r="766">
      <c r="C766" s="25"/>
      <c r="D766" s="25" t="str">
        <f t="shared" si="1"/>
        <v/>
      </c>
      <c r="E766" s="26" t="str">
        <f t="shared" si="2"/>
        <v/>
      </c>
      <c r="G766" s="27" t="str">
        <f t="shared" si="3"/>
        <v/>
      </c>
      <c r="I766" s="28"/>
      <c r="J766" s="30"/>
      <c r="K766" s="30"/>
      <c r="L766" s="30"/>
      <c r="M766" s="30"/>
      <c r="N766" s="30"/>
      <c r="O766" s="30"/>
      <c r="P766" s="30"/>
      <c r="Q766" s="65">
        <f t="shared" si="4"/>
        <v>0</v>
      </c>
      <c r="R766" s="30" t="str">
        <f t="shared" si="5"/>
        <v>#N/A</v>
      </c>
      <c r="T766" s="30" t="str">
        <f t="shared" si="6"/>
        <v>#N/A</v>
      </c>
      <c r="U766" s="30" t="str">
        <f t="shared" si="7"/>
        <v>#N/A</v>
      </c>
      <c r="V766" s="30" t="str">
        <f t="shared" si="8"/>
        <v>#N/A</v>
      </c>
      <c r="W766" s="30" t="str">
        <f t="shared" si="9"/>
        <v>#N/A</v>
      </c>
      <c r="X766" s="30" t="str">
        <f t="shared" si="10"/>
        <v>#N/A</v>
      </c>
      <c r="Y766" s="30" t="str">
        <f t="shared" si="11"/>
        <v>#N/A</v>
      </c>
      <c r="Z766" s="30" t="str">
        <f t="shared" si="12"/>
        <v>#N/A</v>
      </c>
      <c r="AA766" s="30" t="str">
        <f t="shared" si="13"/>
        <v>#N/A</v>
      </c>
    </row>
    <row r="767">
      <c r="C767" s="25"/>
      <c r="D767" s="25" t="str">
        <f t="shared" si="1"/>
        <v/>
      </c>
      <c r="E767" s="26" t="str">
        <f t="shared" si="2"/>
        <v/>
      </c>
      <c r="G767" s="27" t="str">
        <f t="shared" si="3"/>
        <v/>
      </c>
      <c r="I767" s="28"/>
      <c r="J767" s="30"/>
      <c r="K767" s="30"/>
      <c r="L767" s="30"/>
      <c r="M767" s="30"/>
      <c r="N767" s="30"/>
      <c r="O767" s="30"/>
      <c r="P767" s="30"/>
      <c r="Q767" s="65">
        <f t="shared" si="4"/>
        <v>0</v>
      </c>
      <c r="R767" s="30" t="str">
        <f t="shared" si="5"/>
        <v>#N/A</v>
      </c>
      <c r="T767" s="30" t="str">
        <f t="shared" si="6"/>
        <v>#N/A</v>
      </c>
      <c r="U767" s="30" t="str">
        <f t="shared" si="7"/>
        <v>#N/A</v>
      </c>
      <c r="V767" s="30" t="str">
        <f t="shared" si="8"/>
        <v>#N/A</v>
      </c>
      <c r="W767" s="30" t="str">
        <f t="shared" si="9"/>
        <v>#N/A</v>
      </c>
      <c r="X767" s="30" t="str">
        <f t="shared" si="10"/>
        <v>#N/A</v>
      </c>
      <c r="Y767" s="30" t="str">
        <f t="shared" si="11"/>
        <v>#N/A</v>
      </c>
      <c r="Z767" s="30" t="str">
        <f t="shared" si="12"/>
        <v>#N/A</v>
      </c>
      <c r="AA767" s="30" t="str">
        <f t="shared" si="13"/>
        <v>#N/A</v>
      </c>
    </row>
    <row r="768">
      <c r="C768" s="25"/>
      <c r="D768" s="25" t="str">
        <f t="shared" si="1"/>
        <v/>
      </c>
      <c r="E768" s="26" t="str">
        <f t="shared" si="2"/>
        <v/>
      </c>
      <c r="G768" s="27" t="str">
        <f t="shared" si="3"/>
        <v/>
      </c>
      <c r="I768" s="28"/>
      <c r="J768" s="30"/>
      <c r="K768" s="30"/>
      <c r="L768" s="30"/>
      <c r="M768" s="30"/>
      <c r="N768" s="30"/>
      <c r="O768" s="30"/>
      <c r="P768" s="30"/>
      <c r="Q768" s="65">
        <f t="shared" si="4"/>
        <v>0</v>
      </c>
      <c r="R768" s="30" t="str">
        <f t="shared" si="5"/>
        <v>#N/A</v>
      </c>
      <c r="T768" s="30" t="str">
        <f t="shared" si="6"/>
        <v>#N/A</v>
      </c>
      <c r="U768" s="30" t="str">
        <f t="shared" si="7"/>
        <v>#N/A</v>
      </c>
      <c r="V768" s="30" t="str">
        <f t="shared" si="8"/>
        <v>#N/A</v>
      </c>
      <c r="W768" s="30" t="str">
        <f t="shared" si="9"/>
        <v>#N/A</v>
      </c>
      <c r="X768" s="30" t="str">
        <f t="shared" si="10"/>
        <v>#N/A</v>
      </c>
      <c r="Y768" s="30" t="str">
        <f t="shared" si="11"/>
        <v>#N/A</v>
      </c>
      <c r="Z768" s="30" t="str">
        <f t="shared" si="12"/>
        <v>#N/A</v>
      </c>
      <c r="AA768" s="30" t="str">
        <f t="shared" si="13"/>
        <v>#N/A</v>
      </c>
    </row>
    <row r="769">
      <c r="C769" s="25"/>
      <c r="D769" s="25" t="str">
        <f t="shared" si="1"/>
        <v/>
      </c>
      <c r="E769" s="26" t="str">
        <f t="shared" si="2"/>
        <v/>
      </c>
      <c r="G769" s="27" t="str">
        <f t="shared" si="3"/>
        <v/>
      </c>
      <c r="I769" s="28"/>
      <c r="J769" s="30"/>
      <c r="K769" s="30"/>
      <c r="L769" s="30"/>
      <c r="M769" s="30"/>
      <c r="N769" s="30"/>
      <c r="O769" s="30"/>
      <c r="P769" s="30"/>
      <c r="Q769" s="65">
        <f t="shared" si="4"/>
        <v>0</v>
      </c>
      <c r="R769" s="30" t="str">
        <f t="shared" si="5"/>
        <v>#N/A</v>
      </c>
      <c r="T769" s="30" t="str">
        <f t="shared" si="6"/>
        <v>#N/A</v>
      </c>
      <c r="U769" s="30" t="str">
        <f t="shared" si="7"/>
        <v>#N/A</v>
      </c>
      <c r="V769" s="30" t="str">
        <f t="shared" si="8"/>
        <v>#N/A</v>
      </c>
      <c r="W769" s="30" t="str">
        <f t="shared" si="9"/>
        <v>#N/A</v>
      </c>
      <c r="X769" s="30" t="str">
        <f t="shared" si="10"/>
        <v>#N/A</v>
      </c>
      <c r="Y769" s="30" t="str">
        <f t="shared" si="11"/>
        <v>#N/A</v>
      </c>
      <c r="Z769" s="30" t="str">
        <f t="shared" si="12"/>
        <v>#N/A</v>
      </c>
      <c r="AA769" s="30" t="str">
        <f t="shared" si="13"/>
        <v>#N/A</v>
      </c>
    </row>
    <row r="770">
      <c r="C770" s="25"/>
      <c r="D770" s="25" t="str">
        <f t="shared" si="1"/>
        <v/>
      </c>
      <c r="E770" s="26" t="str">
        <f t="shared" si="2"/>
        <v/>
      </c>
      <c r="G770" s="27" t="str">
        <f t="shared" si="3"/>
        <v/>
      </c>
      <c r="I770" s="28"/>
      <c r="J770" s="30"/>
      <c r="K770" s="30"/>
      <c r="L770" s="30"/>
      <c r="M770" s="30"/>
      <c r="N770" s="30"/>
      <c r="O770" s="30"/>
      <c r="P770" s="30"/>
      <c r="Q770" s="65">
        <f t="shared" si="4"/>
        <v>0</v>
      </c>
      <c r="R770" s="30" t="str">
        <f t="shared" si="5"/>
        <v>#N/A</v>
      </c>
      <c r="T770" s="30" t="str">
        <f t="shared" si="6"/>
        <v>#N/A</v>
      </c>
      <c r="U770" s="30" t="str">
        <f t="shared" si="7"/>
        <v>#N/A</v>
      </c>
      <c r="V770" s="30" t="str">
        <f t="shared" si="8"/>
        <v>#N/A</v>
      </c>
      <c r="W770" s="30" t="str">
        <f t="shared" si="9"/>
        <v>#N/A</v>
      </c>
      <c r="X770" s="30" t="str">
        <f t="shared" si="10"/>
        <v>#N/A</v>
      </c>
      <c r="Y770" s="30" t="str">
        <f t="shared" si="11"/>
        <v>#N/A</v>
      </c>
      <c r="Z770" s="30" t="str">
        <f t="shared" si="12"/>
        <v>#N/A</v>
      </c>
      <c r="AA770" s="30" t="str">
        <f t="shared" si="13"/>
        <v>#N/A</v>
      </c>
    </row>
    <row r="771">
      <c r="C771" s="25"/>
      <c r="D771" s="25" t="str">
        <f t="shared" si="1"/>
        <v/>
      </c>
      <c r="E771" s="26" t="str">
        <f t="shared" si="2"/>
        <v/>
      </c>
      <c r="G771" s="27" t="str">
        <f t="shared" si="3"/>
        <v/>
      </c>
      <c r="I771" s="28"/>
      <c r="J771" s="30"/>
      <c r="K771" s="30"/>
      <c r="L771" s="30"/>
      <c r="M771" s="30"/>
      <c r="N771" s="30"/>
      <c r="O771" s="30"/>
      <c r="P771" s="30"/>
      <c r="Q771" s="65">
        <f t="shared" si="4"/>
        <v>0</v>
      </c>
      <c r="R771" s="30" t="str">
        <f t="shared" si="5"/>
        <v>#N/A</v>
      </c>
      <c r="T771" s="30" t="str">
        <f t="shared" si="6"/>
        <v>#N/A</v>
      </c>
      <c r="U771" s="30" t="str">
        <f t="shared" si="7"/>
        <v>#N/A</v>
      </c>
      <c r="V771" s="30" t="str">
        <f t="shared" si="8"/>
        <v>#N/A</v>
      </c>
      <c r="W771" s="30" t="str">
        <f t="shared" si="9"/>
        <v>#N/A</v>
      </c>
      <c r="X771" s="30" t="str">
        <f t="shared" si="10"/>
        <v>#N/A</v>
      </c>
      <c r="Y771" s="30" t="str">
        <f t="shared" si="11"/>
        <v>#N/A</v>
      </c>
      <c r="Z771" s="30" t="str">
        <f t="shared" si="12"/>
        <v>#N/A</v>
      </c>
      <c r="AA771" s="30" t="str">
        <f t="shared" si="13"/>
        <v>#N/A</v>
      </c>
    </row>
    <row r="772">
      <c r="C772" s="25"/>
      <c r="D772" s="25" t="str">
        <f t="shared" si="1"/>
        <v/>
      </c>
      <c r="E772" s="26" t="str">
        <f t="shared" si="2"/>
        <v/>
      </c>
      <c r="G772" s="27" t="str">
        <f t="shared" si="3"/>
        <v/>
      </c>
      <c r="I772" s="28"/>
      <c r="J772" s="30"/>
      <c r="K772" s="30"/>
      <c r="L772" s="30"/>
      <c r="M772" s="30"/>
      <c r="N772" s="30"/>
      <c r="O772" s="30"/>
      <c r="P772" s="30"/>
      <c r="Q772" s="65">
        <f t="shared" si="4"/>
        <v>0</v>
      </c>
      <c r="R772" s="30" t="str">
        <f t="shared" si="5"/>
        <v>#N/A</v>
      </c>
      <c r="T772" s="30" t="str">
        <f t="shared" si="6"/>
        <v>#N/A</v>
      </c>
      <c r="U772" s="30" t="str">
        <f t="shared" si="7"/>
        <v>#N/A</v>
      </c>
      <c r="V772" s="30" t="str">
        <f t="shared" si="8"/>
        <v>#N/A</v>
      </c>
      <c r="W772" s="30" t="str">
        <f t="shared" si="9"/>
        <v>#N/A</v>
      </c>
      <c r="X772" s="30" t="str">
        <f t="shared" si="10"/>
        <v>#N/A</v>
      </c>
      <c r="Y772" s="30" t="str">
        <f t="shared" si="11"/>
        <v>#N/A</v>
      </c>
      <c r="Z772" s="30" t="str">
        <f t="shared" si="12"/>
        <v>#N/A</v>
      </c>
      <c r="AA772" s="30" t="str">
        <f t="shared" si="13"/>
        <v>#N/A</v>
      </c>
    </row>
    <row r="773">
      <c r="C773" s="25"/>
      <c r="D773" s="25" t="str">
        <f t="shared" si="1"/>
        <v/>
      </c>
      <c r="E773" s="26" t="str">
        <f t="shared" si="2"/>
        <v/>
      </c>
      <c r="G773" s="27" t="str">
        <f t="shared" si="3"/>
        <v/>
      </c>
      <c r="I773" s="28"/>
      <c r="J773" s="30"/>
      <c r="K773" s="30"/>
      <c r="L773" s="30"/>
      <c r="M773" s="30"/>
      <c r="N773" s="30"/>
      <c r="O773" s="30"/>
      <c r="P773" s="30"/>
      <c r="Q773" s="65">
        <f t="shared" si="4"/>
        <v>0</v>
      </c>
      <c r="R773" s="30" t="str">
        <f t="shared" si="5"/>
        <v>#N/A</v>
      </c>
      <c r="T773" s="30" t="str">
        <f t="shared" si="6"/>
        <v>#N/A</v>
      </c>
      <c r="U773" s="30" t="str">
        <f t="shared" si="7"/>
        <v>#N/A</v>
      </c>
      <c r="V773" s="30" t="str">
        <f t="shared" si="8"/>
        <v>#N/A</v>
      </c>
      <c r="W773" s="30" t="str">
        <f t="shared" si="9"/>
        <v>#N/A</v>
      </c>
      <c r="X773" s="30" t="str">
        <f t="shared" si="10"/>
        <v>#N/A</v>
      </c>
      <c r="Y773" s="30" t="str">
        <f t="shared" si="11"/>
        <v>#N/A</v>
      </c>
      <c r="Z773" s="30" t="str">
        <f t="shared" si="12"/>
        <v>#N/A</v>
      </c>
      <c r="AA773" s="30" t="str">
        <f t="shared" si="13"/>
        <v>#N/A</v>
      </c>
    </row>
    <row r="774">
      <c r="C774" s="25"/>
      <c r="D774" s="25" t="str">
        <f t="shared" si="1"/>
        <v/>
      </c>
      <c r="E774" s="26" t="str">
        <f t="shared" si="2"/>
        <v/>
      </c>
      <c r="G774" s="27" t="str">
        <f t="shared" si="3"/>
        <v/>
      </c>
      <c r="I774" s="28"/>
      <c r="J774" s="30"/>
      <c r="K774" s="30"/>
      <c r="L774" s="30"/>
      <c r="M774" s="30"/>
      <c r="N774" s="30"/>
      <c r="O774" s="30"/>
      <c r="P774" s="30"/>
      <c r="Q774" s="65">
        <f t="shared" si="4"/>
        <v>0</v>
      </c>
      <c r="R774" s="30" t="str">
        <f t="shared" si="5"/>
        <v>#N/A</v>
      </c>
      <c r="T774" s="30" t="str">
        <f t="shared" si="6"/>
        <v>#N/A</v>
      </c>
      <c r="U774" s="30" t="str">
        <f t="shared" si="7"/>
        <v>#N/A</v>
      </c>
      <c r="V774" s="30" t="str">
        <f t="shared" si="8"/>
        <v>#N/A</v>
      </c>
      <c r="W774" s="30" t="str">
        <f t="shared" si="9"/>
        <v>#N/A</v>
      </c>
      <c r="X774" s="30" t="str">
        <f t="shared" si="10"/>
        <v>#N/A</v>
      </c>
      <c r="Y774" s="30" t="str">
        <f t="shared" si="11"/>
        <v>#N/A</v>
      </c>
      <c r="Z774" s="30" t="str">
        <f t="shared" si="12"/>
        <v>#N/A</v>
      </c>
      <c r="AA774" s="30" t="str">
        <f t="shared" si="13"/>
        <v>#N/A</v>
      </c>
    </row>
    <row r="775">
      <c r="C775" s="25"/>
      <c r="D775" s="25" t="str">
        <f t="shared" si="1"/>
        <v/>
      </c>
      <c r="E775" s="26" t="str">
        <f t="shared" si="2"/>
        <v/>
      </c>
      <c r="G775" s="27" t="str">
        <f t="shared" si="3"/>
        <v/>
      </c>
      <c r="I775" s="28"/>
      <c r="J775" s="30"/>
      <c r="K775" s="30"/>
      <c r="L775" s="30"/>
      <c r="M775" s="30"/>
      <c r="N775" s="30"/>
      <c r="O775" s="30"/>
      <c r="P775" s="30"/>
      <c r="Q775" s="65">
        <f t="shared" si="4"/>
        <v>0</v>
      </c>
      <c r="R775" s="30" t="str">
        <f t="shared" si="5"/>
        <v>#N/A</v>
      </c>
      <c r="T775" s="30" t="str">
        <f t="shared" si="6"/>
        <v>#N/A</v>
      </c>
      <c r="U775" s="30" t="str">
        <f t="shared" si="7"/>
        <v>#N/A</v>
      </c>
      <c r="V775" s="30" t="str">
        <f t="shared" si="8"/>
        <v>#N/A</v>
      </c>
      <c r="W775" s="30" t="str">
        <f t="shared" si="9"/>
        <v>#N/A</v>
      </c>
      <c r="X775" s="30" t="str">
        <f t="shared" si="10"/>
        <v>#N/A</v>
      </c>
      <c r="Y775" s="30" t="str">
        <f t="shared" si="11"/>
        <v>#N/A</v>
      </c>
      <c r="Z775" s="30" t="str">
        <f t="shared" si="12"/>
        <v>#N/A</v>
      </c>
      <c r="AA775" s="30" t="str">
        <f t="shared" si="13"/>
        <v>#N/A</v>
      </c>
    </row>
    <row r="776">
      <c r="C776" s="25"/>
      <c r="D776" s="25" t="str">
        <f t="shared" si="1"/>
        <v/>
      </c>
      <c r="E776" s="26" t="str">
        <f t="shared" si="2"/>
        <v/>
      </c>
      <c r="G776" s="27" t="str">
        <f t="shared" si="3"/>
        <v/>
      </c>
      <c r="I776" s="28"/>
      <c r="J776" s="30"/>
      <c r="K776" s="30"/>
      <c r="L776" s="30"/>
      <c r="M776" s="30"/>
      <c r="N776" s="30"/>
      <c r="O776" s="30"/>
      <c r="P776" s="30"/>
      <c r="Q776" s="65">
        <f t="shared" si="4"/>
        <v>0</v>
      </c>
      <c r="R776" s="30" t="str">
        <f t="shared" si="5"/>
        <v>#N/A</v>
      </c>
      <c r="T776" s="30" t="str">
        <f t="shared" si="6"/>
        <v>#N/A</v>
      </c>
      <c r="U776" s="30" t="str">
        <f t="shared" si="7"/>
        <v>#N/A</v>
      </c>
      <c r="V776" s="30" t="str">
        <f t="shared" si="8"/>
        <v>#N/A</v>
      </c>
      <c r="W776" s="30" t="str">
        <f t="shared" si="9"/>
        <v>#N/A</v>
      </c>
      <c r="X776" s="30" t="str">
        <f t="shared" si="10"/>
        <v>#N/A</v>
      </c>
      <c r="Y776" s="30" t="str">
        <f t="shared" si="11"/>
        <v>#N/A</v>
      </c>
      <c r="Z776" s="30" t="str">
        <f t="shared" si="12"/>
        <v>#N/A</v>
      </c>
      <c r="AA776" s="30" t="str">
        <f t="shared" si="13"/>
        <v>#N/A</v>
      </c>
    </row>
    <row r="777">
      <c r="C777" s="25"/>
      <c r="D777" s="25" t="str">
        <f t="shared" si="1"/>
        <v/>
      </c>
      <c r="E777" s="26" t="str">
        <f t="shared" si="2"/>
        <v/>
      </c>
      <c r="G777" s="27" t="str">
        <f t="shared" si="3"/>
        <v/>
      </c>
      <c r="I777" s="28"/>
      <c r="J777" s="30"/>
      <c r="K777" s="30"/>
      <c r="L777" s="30"/>
      <c r="M777" s="30"/>
      <c r="N777" s="30"/>
      <c r="O777" s="30"/>
      <c r="P777" s="30"/>
      <c r="Q777" s="65">
        <f t="shared" si="4"/>
        <v>0</v>
      </c>
      <c r="R777" s="30" t="str">
        <f t="shared" si="5"/>
        <v>#N/A</v>
      </c>
      <c r="T777" s="30" t="str">
        <f t="shared" si="6"/>
        <v>#N/A</v>
      </c>
      <c r="U777" s="30" t="str">
        <f t="shared" si="7"/>
        <v>#N/A</v>
      </c>
      <c r="V777" s="30" t="str">
        <f t="shared" si="8"/>
        <v>#N/A</v>
      </c>
      <c r="W777" s="30" t="str">
        <f t="shared" si="9"/>
        <v>#N/A</v>
      </c>
      <c r="X777" s="30" t="str">
        <f t="shared" si="10"/>
        <v>#N/A</v>
      </c>
      <c r="Y777" s="30" t="str">
        <f t="shared" si="11"/>
        <v>#N/A</v>
      </c>
      <c r="Z777" s="30" t="str">
        <f t="shared" si="12"/>
        <v>#N/A</v>
      </c>
      <c r="AA777" s="30" t="str">
        <f t="shared" si="13"/>
        <v>#N/A</v>
      </c>
    </row>
    <row r="778">
      <c r="C778" s="25"/>
      <c r="D778" s="25" t="str">
        <f t="shared" si="1"/>
        <v/>
      </c>
      <c r="E778" s="26" t="str">
        <f t="shared" si="2"/>
        <v/>
      </c>
      <c r="G778" s="27" t="str">
        <f t="shared" si="3"/>
        <v/>
      </c>
      <c r="I778" s="28"/>
      <c r="J778" s="30"/>
      <c r="K778" s="30"/>
      <c r="L778" s="30"/>
      <c r="M778" s="30"/>
      <c r="N778" s="30"/>
      <c r="O778" s="30"/>
      <c r="P778" s="30"/>
      <c r="Q778" s="65">
        <f t="shared" si="4"/>
        <v>0</v>
      </c>
      <c r="R778" s="30" t="str">
        <f t="shared" si="5"/>
        <v>#N/A</v>
      </c>
      <c r="T778" s="30" t="str">
        <f t="shared" si="6"/>
        <v>#N/A</v>
      </c>
      <c r="U778" s="30" t="str">
        <f t="shared" si="7"/>
        <v>#N/A</v>
      </c>
      <c r="V778" s="30" t="str">
        <f t="shared" si="8"/>
        <v>#N/A</v>
      </c>
      <c r="W778" s="30" t="str">
        <f t="shared" si="9"/>
        <v>#N/A</v>
      </c>
      <c r="X778" s="30" t="str">
        <f t="shared" si="10"/>
        <v>#N/A</v>
      </c>
      <c r="Y778" s="30" t="str">
        <f t="shared" si="11"/>
        <v>#N/A</v>
      </c>
      <c r="Z778" s="30" t="str">
        <f t="shared" si="12"/>
        <v>#N/A</v>
      </c>
      <c r="AA778" s="30" t="str">
        <f t="shared" si="13"/>
        <v>#N/A</v>
      </c>
    </row>
    <row r="779">
      <c r="C779" s="25"/>
      <c r="D779" s="25" t="str">
        <f t="shared" si="1"/>
        <v/>
      </c>
      <c r="E779" s="26" t="str">
        <f t="shared" si="2"/>
        <v/>
      </c>
      <c r="G779" s="27" t="str">
        <f t="shared" si="3"/>
        <v/>
      </c>
      <c r="I779" s="28"/>
      <c r="J779" s="30"/>
      <c r="K779" s="30"/>
      <c r="L779" s="30"/>
      <c r="M779" s="30"/>
      <c r="N779" s="30"/>
      <c r="O779" s="30"/>
      <c r="P779" s="30"/>
      <c r="Q779" s="65">
        <f t="shared" si="4"/>
        <v>0</v>
      </c>
      <c r="R779" s="30" t="str">
        <f t="shared" si="5"/>
        <v>#N/A</v>
      </c>
      <c r="T779" s="30" t="str">
        <f t="shared" si="6"/>
        <v>#N/A</v>
      </c>
      <c r="U779" s="30" t="str">
        <f t="shared" si="7"/>
        <v>#N/A</v>
      </c>
      <c r="V779" s="30" t="str">
        <f t="shared" si="8"/>
        <v>#N/A</v>
      </c>
      <c r="W779" s="30" t="str">
        <f t="shared" si="9"/>
        <v>#N/A</v>
      </c>
      <c r="X779" s="30" t="str">
        <f t="shared" si="10"/>
        <v>#N/A</v>
      </c>
      <c r="Y779" s="30" t="str">
        <f t="shared" si="11"/>
        <v>#N/A</v>
      </c>
      <c r="Z779" s="30" t="str">
        <f t="shared" si="12"/>
        <v>#N/A</v>
      </c>
      <c r="AA779" s="30" t="str">
        <f t="shared" si="13"/>
        <v>#N/A</v>
      </c>
    </row>
    <row r="780">
      <c r="C780" s="25"/>
      <c r="D780" s="25" t="str">
        <f t="shared" si="1"/>
        <v/>
      </c>
      <c r="E780" s="26" t="str">
        <f t="shared" si="2"/>
        <v/>
      </c>
      <c r="G780" s="27" t="str">
        <f t="shared" si="3"/>
        <v/>
      </c>
      <c r="I780" s="28"/>
      <c r="J780" s="30"/>
      <c r="K780" s="30"/>
      <c r="L780" s="30"/>
      <c r="M780" s="30"/>
      <c r="N780" s="30"/>
      <c r="O780" s="30"/>
      <c r="P780" s="30"/>
      <c r="Q780" s="65">
        <f t="shared" si="4"/>
        <v>0</v>
      </c>
      <c r="R780" s="30" t="str">
        <f t="shared" si="5"/>
        <v>#N/A</v>
      </c>
      <c r="T780" s="30" t="str">
        <f t="shared" si="6"/>
        <v>#N/A</v>
      </c>
      <c r="U780" s="30" t="str">
        <f t="shared" si="7"/>
        <v>#N/A</v>
      </c>
      <c r="V780" s="30" t="str">
        <f t="shared" si="8"/>
        <v>#N/A</v>
      </c>
      <c r="W780" s="30" t="str">
        <f t="shared" si="9"/>
        <v>#N/A</v>
      </c>
      <c r="X780" s="30" t="str">
        <f t="shared" si="10"/>
        <v>#N/A</v>
      </c>
      <c r="Y780" s="30" t="str">
        <f t="shared" si="11"/>
        <v>#N/A</v>
      </c>
      <c r="Z780" s="30" t="str">
        <f t="shared" si="12"/>
        <v>#N/A</v>
      </c>
      <c r="AA780" s="30" t="str">
        <f t="shared" si="13"/>
        <v>#N/A</v>
      </c>
    </row>
    <row r="781">
      <c r="C781" s="25"/>
      <c r="D781" s="25" t="str">
        <f t="shared" si="1"/>
        <v/>
      </c>
      <c r="E781" s="26" t="str">
        <f t="shared" si="2"/>
        <v/>
      </c>
      <c r="G781" s="27" t="str">
        <f t="shared" si="3"/>
        <v/>
      </c>
      <c r="I781" s="28"/>
      <c r="J781" s="30"/>
      <c r="K781" s="30"/>
      <c r="L781" s="30"/>
      <c r="M781" s="30"/>
      <c r="N781" s="30"/>
      <c r="O781" s="30"/>
      <c r="P781" s="30"/>
      <c r="Q781" s="65">
        <f t="shared" si="4"/>
        <v>0</v>
      </c>
      <c r="R781" s="30" t="str">
        <f t="shared" si="5"/>
        <v>#N/A</v>
      </c>
      <c r="T781" s="30" t="str">
        <f t="shared" si="6"/>
        <v>#N/A</v>
      </c>
      <c r="U781" s="30" t="str">
        <f t="shared" si="7"/>
        <v>#N/A</v>
      </c>
      <c r="V781" s="30" t="str">
        <f t="shared" si="8"/>
        <v>#N/A</v>
      </c>
      <c r="W781" s="30" t="str">
        <f t="shared" si="9"/>
        <v>#N/A</v>
      </c>
      <c r="X781" s="30" t="str">
        <f t="shared" si="10"/>
        <v>#N/A</v>
      </c>
      <c r="Y781" s="30" t="str">
        <f t="shared" si="11"/>
        <v>#N/A</v>
      </c>
      <c r="Z781" s="30" t="str">
        <f t="shared" si="12"/>
        <v>#N/A</v>
      </c>
      <c r="AA781" s="30" t="str">
        <f t="shared" si="13"/>
        <v>#N/A</v>
      </c>
    </row>
    <row r="782">
      <c r="C782" s="25"/>
      <c r="D782" s="25" t="str">
        <f t="shared" si="1"/>
        <v/>
      </c>
      <c r="E782" s="26" t="str">
        <f t="shared" si="2"/>
        <v/>
      </c>
      <c r="G782" s="27" t="str">
        <f t="shared" si="3"/>
        <v/>
      </c>
      <c r="I782" s="28"/>
      <c r="J782" s="30"/>
      <c r="K782" s="30"/>
      <c r="L782" s="30"/>
      <c r="M782" s="30"/>
      <c r="N782" s="30"/>
      <c r="O782" s="30"/>
      <c r="P782" s="30"/>
      <c r="Q782" s="65">
        <f t="shared" si="4"/>
        <v>0</v>
      </c>
      <c r="R782" s="30" t="str">
        <f t="shared" si="5"/>
        <v>#N/A</v>
      </c>
      <c r="T782" s="30" t="str">
        <f t="shared" si="6"/>
        <v>#N/A</v>
      </c>
      <c r="U782" s="30" t="str">
        <f t="shared" si="7"/>
        <v>#N/A</v>
      </c>
      <c r="V782" s="30" t="str">
        <f t="shared" si="8"/>
        <v>#N/A</v>
      </c>
      <c r="W782" s="30" t="str">
        <f t="shared" si="9"/>
        <v>#N/A</v>
      </c>
      <c r="X782" s="30" t="str">
        <f t="shared" si="10"/>
        <v>#N/A</v>
      </c>
      <c r="Y782" s="30" t="str">
        <f t="shared" si="11"/>
        <v>#N/A</v>
      </c>
      <c r="Z782" s="30" t="str">
        <f t="shared" si="12"/>
        <v>#N/A</v>
      </c>
      <c r="AA782" s="30" t="str">
        <f t="shared" si="13"/>
        <v>#N/A</v>
      </c>
    </row>
    <row r="783">
      <c r="C783" s="25"/>
      <c r="D783" s="25" t="str">
        <f t="shared" si="1"/>
        <v/>
      </c>
      <c r="E783" s="26" t="str">
        <f t="shared" si="2"/>
        <v/>
      </c>
      <c r="G783" s="27" t="str">
        <f t="shared" si="3"/>
        <v/>
      </c>
      <c r="I783" s="28"/>
      <c r="J783" s="30"/>
      <c r="K783" s="30"/>
      <c r="L783" s="30"/>
      <c r="M783" s="30"/>
      <c r="N783" s="30"/>
      <c r="O783" s="30"/>
      <c r="P783" s="30"/>
      <c r="Q783" s="65">
        <f t="shared" si="4"/>
        <v>0</v>
      </c>
      <c r="R783" s="30" t="str">
        <f t="shared" si="5"/>
        <v>#N/A</v>
      </c>
      <c r="T783" s="30" t="str">
        <f t="shared" si="6"/>
        <v>#N/A</v>
      </c>
      <c r="U783" s="30" t="str">
        <f t="shared" si="7"/>
        <v>#N/A</v>
      </c>
      <c r="V783" s="30" t="str">
        <f t="shared" si="8"/>
        <v>#N/A</v>
      </c>
      <c r="W783" s="30" t="str">
        <f t="shared" si="9"/>
        <v>#N/A</v>
      </c>
      <c r="X783" s="30" t="str">
        <f t="shared" si="10"/>
        <v>#N/A</v>
      </c>
      <c r="Y783" s="30" t="str">
        <f t="shared" si="11"/>
        <v>#N/A</v>
      </c>
      <c r="Z783" s="30" t="str">
        <f t="shared" si="12"/>
        <v>#N/A</v>
      </c>
      <c r="AA783" s="30" t="str">
        <f t="shared" si="13"/>
        <v>#N/A</v>
      </c>
    </row>
    <row r="784">
      <c r="C784" s="25"/>
      <c r="D784" s="25" t="str">
        <f t="shared" si="1"/>
        <v/>
      </c>
      <c r="E784" s="26" t="str">
        <f t="shared" si="2"/>
        <v/>
      </c>
      <c r="G784" s="27" t="str">
        <f t="shared" si="3"/>
        <v/>
      </c>
      <c r="I784" s="28"/>
      <c r="J784" s="30"/>
      <c r="K784" s="30"/>
      <c r="L784" s="30"/>
      <c r="M784" s="30"/>
      <c r="N784" s="30"/>
      <c r="O784" s="30"/>
      <c r="P784" s="30"/>
      <c r="Q784" s="65">
        <f t="shared" si="4"/>
        <v>0</v>
      </c>
      <c r="R784" s="30" t="str">
        <f t="shared" si="5"/>
        <v>#N/A</v>
      </c>
      <c r="T784" s="30" t="str">
        <f t="shared" si="6"/>
        <v>#N/A</v>
      </c>
      <c r="U784" s="30" t="str">
        <f t="shared" si="7"/>
        <v>#N/A</v>
      </c>
      <c r="V784" s="30" t="str">
        <f t="shared" si="8"/>
        <v>#N/A</v>
      </c>
      <c r="W784" s="30" t="str">
        <f t="shared" si="9"/>
        <v>#N/A</v>
      </c>
      <c r="X784" s="30" t="str">
        <f t="shared" si="10"/>
        <v>#N/A</v>
      </c>
      <c r="Y784" s="30" t="str">
        <f t="shared" si="11"/>
        <v>#N/A</v>
      </c>
      <c r="Z784" s="30" t="str">
        <f t="shared" si="12"/>
        <v>#N/A</v>
      </c>
      <c r="AA784" s="30" t="str">
        <f t="shared" si="13"/>
        <v>#N/A</v>
      </c>
    </row>
    <row r="785">
      <c r="C785" s="25"/>
      <c r="D785" s="25" t="str">
        <f t="shared" si="1"/>
        <v/>
      </c>
      <c r="E785" s="26" t="str">
        <f t="shared" si="2"/>
        <v/>
      </c>
      <c r="G785" s="27" t="str">
        <f t="shared" si="3"/>
        <v/>
      </c>
      <c r="I785" s="28"/>
      <c r="J785" s="30"/>
      <c r="K785" s="30"/>
      <c r="L785" s="30"/>
      <c r="M785" s="30"/>
      <c r="N785" s="30"/>
      <c r="O785" s="30"/>
      <c r="P785" s="30"/>
      <c r="Q785" s="65">
        <f t="shared" si="4"/>
        <v>0</v>
      </c>
      <c r="R785" s="30" t="str">
        <f t="shared" si="5"/>
        <v>#N/A</v>
      </c>
      <c r="T785" s="30" t="str">
        <f t="shared" si="6"/>
        <v>#N/A</v>
      </c>
      <c r="U785" s="30" t="str">
        <f t="shared" si="7"/>
        <v>#N/A</v>
      </c>
      <c r="V785" s="30" t="str">
        <f t="shared" si="8"/>
        <v>#N/A</v>
      </c>
      <c r="W785" s="30" t="str">
        <f t="shared" si="9"/>
        <v>#N/A</v>
      </c>
      <c r="X785" s="30" t="str">
        <f t="shared" si="10"/>
        <v>#N/A</v>
      </c>
      <c r="Y785" s="30" t="str">
        <f t="shared" si="11"/>
        <v>#N/A</v>
      </c>
      <c r="Z785" s="30" t="str">
        <f t="shared" si="12"/>
        <v>#N/A</v>
      </c>
      <c r="AA785" s="30" t="str">
        <f t="shared" si="13"/>
        <v>#N/A</v>
      </c>
    </row>
    <row r="786">
      <c r="C786" s="25"/>
      <c r="D786" s="25" t="str">
        <f t="shared" si="1"/>
        <v/>
      </c>
      <c r="E786" s="26" t="str">
        <f t="shared" si="2"/>
        <v/>
      </c>
      <c r="G786" s="27" t="str">
        <f t="shared" si="3"/>
        <v/>
      </c>
      <c r="I786" s="28"/>
      <c r="J786" s="30"/>
      <c r="K786" s="30"/>
      <c r="L786" s="30"/>
      <c r="M786" s="30"/>
      <c r="N786" s="30"/>
      <c r="O786" s="30"/>
      <c r="P786" s="30"/>
      <c r="Q786" s="65">
        <f t="shared" si="4"/>
        <v>0</v>
      </c>
      <c r="R786" s="30" t="str">
        <f t="shared" si="5"/>
        <v>#N/A</v>
      </c>
      <c r="T786" s="30" t="str">
        <f t="shared" si="6"/>
        <v>#N/A</v>
      </c>
      <c r="U786" s="30" t="str">
        <f t="shared" si="7"/>
        <v>#N/A</v>
      </c>
      <c r="V786" s="30" t="str">
        <f t="shared" si="8"/>
        <v>#N/A</v>
      </c>
      <c r="W786" s="30" t="str">
        <f t="shared" si="9"/>
        <v>#N/A</v>
      </c>
      <c r="X786" s="30" t="str">
        <f t="shared" si="10"/>
        <v>#N/A</v>
      </c>
      <c r="Y786" s="30" t="str">
        <f t="shared" si="11"/>
        <v>#N/A</v>
      </c>
      <c r="Z786" s="30" t="str">
        <f t="shared" si="12"/>
        <v>#N/A</v>
      </c>
      <c r="AA786" s="30" t="str">
        <f t="shared" si="13"/>
        <v>#N/A</v>
      </c>
    </row>
    <row r="787">
      <c r="C787" s="25"/>
      <c r="D787" s="25" t="str">
        <f t="shared" si="1"/>
        <v/>
      </c>
      <c r="E787" s="26" t="str">
        <f t="shared" si="2"/>
        <v/>
      </c>
      <c r="G787" s="27" t="str">
        <f t="shared" si="3"/>
        <v/>
      </c>
      <c r="I787" s="28"/>
      <c r="J787" s="30"/>
      <c r="K787" s="30"/>
      <c r="L787" s="30"/>
      <c r="M787" s="30"/>
      <c r="N787" s="30"/>
      <c r="O787" s="30"/>
      <c r="P787" s="30"/>
      <c r="Q787" s="65">
        <f t="shared" si="4"/>
        <v>0</v>
      </c>
      <c r="R787" s="30" t="str">
        <f t="shared" si="5"/>
        <v>#N/A</v>
      </c>
      <c r="T787" s="30" t="str">
        <f t="shared" si="6"/>
        <v>#N/A</v>
      </c>
      <c r="U787" s="30" t="str">
        <f t="shared" si="7"/>
        <v>#N/A</v>
      </c>
      <c r="V787" s="30" t="str">
        <f t="shared" si="8"/>
        <v>#N/A</v>
      </c>
      <c r="W787" s="30" t="str">
        <f t="shared" si="9"/>
        <v>#N/A</v>
      </c>
      <c r="X787" s="30" t="str">
        <f t="shared" si="10"/>
        <v>#N/A</v>
      </c>
      <c r="Y787" s="30" t="str">
        <f t="shared" si="11"/>
        <v>#N/A</v>
      </c>
      <c r="Z787" s="30" t="str">
        <f t="shared" si="12"/>
        <v>#N/A</v>
      </c>
      <c r="AA787" s="30" t="str">
        <f t="shared" si="13"/>
        <v>#N/A</v>
      </c>
    </row>
    <row r="788">
      <c r="C788" s="25"/>
      <c r="D788" s="25" t="str">
        <f t="shared" si="1"/>
        <v/>
      </c>
      <c r="E788" s="26" t="str">
        <f t="shared" si="2"/>
        <v/>
      </c>
      <c r="G788" s="27" t="str">
        <f t="shared" si="3"/>
        <v/>
      </c>
      <c r="I788" s="28"/>
      <c r="J788" s="30"/>
      <c r="K788" s="30"/>
      <c r="L788" s="30"/>
      <c r="M788" s="30"/>
      <c r="N788" s="30"/>
      <c r="O788" s="30"/>
      <c r="P788" s="30"/>
      <c r="Q788" s="65">
        <f t="shared" si="4"/>
        <v>0</v>
      </c>
      <c r="R788" s="30" t="str">
        <f t="shared" si="5"/>
        <v>#N/A</v>
      </c>
      <c r="T788" s="30" t="str">
        <f t="shared" si="6"/>
        <v>#N/A</v>
      </c>
      <c r="U788" s="30" t="str">
        <f t="shared" si="7"/>
        <v>#N/A</v>
      </c>
      <c r="V788" s="30" t="str">
        <f t="shared" si="8"/>
        <v>#N/A</v>
      </c>
      <c r="W788" s="30" t="str">
        <f t="shared" si="9"/>
        <v>#N/A</v>
      </c>
      <c r="X788" s="30" t="str">
        <f t="shared" si="10"/>
        <v>#N/A</v>
      </c>
      <c r="Y788" s="30" t="str">
        <f t="shared" si="11"/>
        <v>#N/A</v>
      </c>
      <c r="Z788" s="30" t="str">
        <f t="shared" si="12"/>
        <v>#N/A</v>
      </c>
      <c r="AA788" s="30" t="str">
        <f t="shared" si="13"/>
        <v>#N/A</v>
      </c>
    </row>
    <row r="789">
      <c r="C789" s="25"/>
      <c r="D789" s="25" t="str">
        <f t="shared" si="1"/>
        <v/>
      </c>
      <c r="E789" s="26" t="str">
        <f t="shared" si="2"/>
        <v/>
      </c>
      <c r="G789" s="27" t="str">
        <f t="shared" si="3"/>
        <v/>
      </c>
      <c r="I789" s="28"/>
      <c r="J789" s="30"/>
      <c r="K789" s="30"/>
      <c r="L789" s="30"/>
      <c r="M789" s="30"/>
      <c r="N789" s="30"/>
      <c r="O789" s="30"/>
      <c r="P789" s="30"/>
      <c r="Q789" s="65">
        <f t="shared" si="4"/>
        <v>0</v>
      </c>
      <c r="R789" s="30" t="str">
        <f t="shared" si="5"/>
        <v>#N/A</v>
      </c>
      <c r="T789" s="30" t="str">
        <f t="shared" si="6"/>
        <v>#N/A</v>
      </c>
      <c r="U789" s="30" t="str">
        <f t="shared" si="7"/>
        <v>#N/A</v>
      </c>
      <c r="V789" s="30" t="str">
        <f t="shared" si="8"/>
        <v>#N/A</v>
      </c>
      <c r="W789" s="30" t="str">
        <f t="shared" si="9"/>
        <v>#N/A</v>
      </c>
      <c r="X789" s="30" t="str">
        <f t="shared" si="10"/>
        <v>#N/A</v>
      </c>
      <c r="Y789" s="30" t="str">
        <f t="shared" si="11"/>
        <v>#N/A</v>
      </c>
      <c r="Z789" s="30" t="str">
        <f t="shared" si="12"/>
        <v>#N/A</v>
      </c>
      <c r="AA789" s="30" t="str">
        <f t="shared" si="13"/>
        <v>#N/A</v>
      </c>
    </row>
    <row r="790">
      <c r="C790" s="25"/>
      <c r="D790" s="25" t="str">
        <f t="shared" si="1"/>
        <v/>
      </c>
      <c r="E790" s="26" t="str">
        <f t="shared" si="2"/>
        <v/>
      </c>
      <c r="G790" s="27" t="str">
        <f t="shared" si="3"/>
        <v/>
      </c>
      <c r="I790" s="28"/>
      <c r="J790" s="30"/>
      <c r="K790" s="30"/>
      <c r="L790" s="30"/>
      <c r="M790" s="30"/>
      <c r="N790" s="30"/>
      <c r="O790" s="30"/>
      <c r="P790" s="30"/>
      <c r="Q790" s="65">
        <f t="shared" si="4"/>
        <v>0</v>
      </c>
      <c r="R790" s="30" t="str">
        <f t="shared" si="5"/>
        <v>#N/A</v>
      </c>
      <c r="T790" s="30" t="str">
        <f t="shared" si="6"/>
        <v>#N/A</v>
      </c>
      <c r="U790" s="30" t="str">
        <f t="shared" si="7"/>
        <v>#N/A</v>
      </c>
      <c r="V790" s="30" t="str">
        <f t="shared" si="8"/>
        <v>#N/A</v>
      </c>
      <c r="W790" s="30" t="str">
        <f t="shared" si="9"/>
        <v>#N/A</v>
      </c>
      <c r="X790" s="30" t="str">
        <f t="shared" si="10"/>
        <v>#N/A</v>
      </c>
      <c r="Y790" s="30" t="str">
        <f t="shared" si="11"/>
        <v>#N/A</v>
      </c>
      <c r="Z790" s="30" t="str">
        <f t="shared" si="12"/>
        <v>#N/A</v>
      </c>
      <c r="AA790" s="30" t="str">
        <f t="shared" si="13"/>
        <v>#N/A</v>
      </c>
    </row>
    <row r="791">
      <c r="C791" s="25"/>
      <c r="D791" s="25" t="str">
        <f t="shared" si="1"/>
        <v/>
      </c>
      <c r="E791" s="26" t="str">
        <f t="shared" si="2"/>
        <v/>
      </c>
      <c r="G791" s="27" t="str">
        <f t="shared" si="3"/>
        <v/>
      </c>
      <c r="I791" s="28"/>
      <c r="J791" s="30"/>
      <c r="K791" s="30"/>
      <c r="L791" s="30"/>
      <c r="M791" s="30"/>
      <c r="N791" s="30"/>
      <c r="O791" s="30"/>
      <c r="P791" s="30"/>
      <c r="Q791" s="65">
        <f t="shared" si="4"/>
        <v>0</v>
      </c>
      <c r="R791" s="30" t="str">
        <f t="shared" si="5"/>
        <v>#N/A</v>
      </c>
      <c r="T791" s="30" t="str">
        <f t="shared" si="6"/>
        <v>#N/A</v>
      </c>
      <c r="U791" s="30" t="str">
        <f t="shared" si="7"/>
        <v>#N/A</v>
      </c>
      <c r="V791" s="30" t="str">
        <f t="shared" si="8"/>
        <v>#N/A</v>
      </c>
      <c r="W791" s="30" t="str">
        <f t="shared" si="9"/>
        <v>#N/A</v>
      </c>
      <c r="X791" s="30" t="str">
        <f t="shared" si="10"/>
        <v>#N/A</v>
      </c>
      <c r="Y791" s="30" t="str">
        <f t="shared" si="11"/>
        <v>#N/A</v>
      </c>
      <c r="Z791" s="30" t="str">
        <f t="shared" si="12"/>
        <v>#N/A</v>
      </c>
      <c r="AA791" s="30" t="str">
        <f t="shared" si="13"/>
        <v>#N/A</v>
      </c>
    </row>
    <row r="792">
      <c r="C792" s="25"/>
      <c r="D792" s="25" t="str">
        <f t="shared" si="1"/>
        <v/>
      </c>
      <c r="E792" s="26" t="str">
        <f t="shared" si="2"/>
        <v/>
      </c>
      <c r="G792" s="27" t="str">
        <f t="shared" si="3"/>
        <v/>
      </c>
      <c r="I792" s="28"/>
      <c r="J792" s="30"/>
      <c r="K792" s="30"/>
      <c r="L792" s="30"/>
      <c r="M792" s="30"/>
      <c r="N792" s="30"/>
      <c r="O792" s="30"/>
      <c r="P792" s="30"/>
      <c r="Q792" s="65">
        <f t="shared" si="4"/>
        <v>0</v>
      </c>
      <c r="R792" s="30" t="str">
        <f t="shared" si="5"/>
        <v>#N/A</v>
      </c>
      <c r="T792" s="30" t="str">
        <f t="shared" si="6"/>
        <v>#N/A</v>
      </c>
      <c r="U792" s="30" t="str">
        <f t="shared" si="7"/>
        <v>#N/A</v>
      </c>
      <c r="V792" s="30" t="str">
        <f t="shared" si="8"/>
        <v>#N/A</v>
      </c>
      <c r="W792" s="30" t="str">
        <f t="shared" si="9"/>
        <v>#N/A</v>
      </c>
      <c r="X792" s="30" t="str">
        <f t="shared" si="10"/>
        <v>#N/A</v>
      </c>
      <c r="Y792" s="30" t="str">
        <f t="shared" si="11"/>
        <v>#N/A</v>
      </c>
      <c r="Z792" s="30" t="str">
        <f t="shared" si="12"/>
        <v>#N/A</v>
      </c>
      <c r="AA792" s="30" t="str">
        <f t="shared" si="13"/>
        <v>#N/A</v>
      </c>
    </row>
    <row r="793">
      <c r="C793" s="25"/>
      <c r="D793" s="25" t="str">
        <f t="shared" si="1"/>
        <v/>
      </c>
      <c r="E793" s="26" t="str">
        <f t="shared" si="2"/>
        <v/>
      </c>
      <c r="G793" s="27" t="str">
        <f t="shared" si="3"/>
        <v/>
      </c>
      <c r="I793" s="28"/>
      <c r="J793" s="30"/>
      <c r="K793" s="30"/>
      <c r="L793" s="30"/>
      <c r="M793" s="30"/>
      <c r="N793" s="30"/>
      <c r="O793" s="30"/>
      <c r="P793" s="30"/>
      <c r="Q793" s="65">
        <f t="shared" si="4"/>
        <v>0</v>
      </c>
      <c r="R793" s="30" t="str">
        <f t="shared" si="5"/>
        <v>#N/A</v>
      </c>
      <c r="T793" s="30" t="str">
        <f t="shared" si="6"/>
        <v>#N/A</v>
      </c>
      <c r="U793" s="30" t="str">
        <f t="shared" si="7"/>
        <v>#N/A</v>
      </c>
      <c r="V793" s="30" t="str">
        <f t="shared" si="8"/>
        <v>#N/A</v>
      </c>
      <c r="W793" s="30" t="str">
        <f t="shared" si="9"/>
        <v>#N/A</v>
      </c>
      <c r="X793" s="30" t="str">
        <f t="shared" si="10"/>
        <v>#N/A</v>
      </c>
      <c r="Y793" s="30" t="str">
        <f t="shared" si="11"/>
        <v>#N/A</v>
      </c>
      <c r="Z793" s="30" t="str">
        <f t="shared" si="12"/>
        <v>#N/A</v>
      </c>
      <c r="AA793" s="30" t="str">
        <f t="shared" si="13"/>
        <v>#N/A</v>
      </c>
    </row>
    <row r="794">
      <c r="C794" s="25"/>
      <c r="D794" s="25" t="str">
        <f t="shared" si="1"/>
        <v/>
      </c>
      <c r="E794" s="26" t="str">
        <f t="shared" si="2"/>
        <v/>
      </c>
      <c r="G794" s="27" t="str">
        <f t="shared" si="3"/>
        <v/>
      </c>
      <c r="I794" s="28"/>
      <c r="J794" s="30"/>
      <c r="K794" s="30"/>
      <c r="L794" s="30"/>
      <c r="M794" s="30"/>
      <c r="N794" s="30"/>
      <c r="O794" s="30"/>
      <c r="P794" s="30"/>
      <c r="Q794" s="65">
        <f t="shared" si="4"/>
        <v>0</v>
      </c>
      <c r="R794" s="30" t="str">
        <f t="shared" si="5"/>
        <v>#N/A</v>
      </c>
      <c r="T794" s="30" t="str">
        <f t="shared" si="6"/>
        <v>#N/A</v>
      </c>
      <c r="U794" s="30" t="str">
        <f t="shared" si="7"/>
        <v>#N/A</v>
      </c>
      <c r="V794" s="30" t="str">
        <f t="shared" si="8"/>
        <v>#N/A</v>
      </c>
      <c r="W794" s="30" t="str">
        <f t="shared" si="9"/>
        <v>#N/A</v>
      </c>
      <c r="X794" s="30" t="str">
        <f t="shared" si="10"/>
        <v>#N/A</v>
      </c>
      <c r="Y794" s="30" t="str">
        <f t="shared" si="11"/>
        <v>#N/A</v>
      </c>
      <c r="Z794" s="30" t="str">
        <f t="shared" si="12"/>
        <v>#N/A</v>
      </c>
      <c r="AA794" s="30" t="str">
        <f t="shared" si="13"/>
        <v>#N/A</v>
      </c>
    </row>
    <row r="795">
      <c r="C795" s="25"/>
      <c r="D795" s="25" t="str">
        <f t="shared" si="1"/>
        <v/>
      </c>
      <c r="E795" s="26" t="str">
        <f t="shared" si="2"/>
        <v/>
      </c>
      <c r="G795" s="27" t="str">
        <f t="shared" si="3"/>
        <v/>
      </c>
      <c r="I795" s="28"/>
      <c r="J795" s="30"/>
      <c r="K795" s="30"/>
      <c r="L795" s="30"/>
      <c r="M795" s="30"/>
      <c r="N795" s="30"/>
      <c r="O795" s="30"/>
      <c r="P795" s="30"/>
      <c r="Q795" s="65">
        <f t="shared" si="4"/>
        <v>0</v>
      </c>
      <c r="R795" s="30" t="str">
        <f t="shared" si="5"/>
        <v>#N/A</v>
      </c>
      <c r="T795" s="30" t="str">
        <f t="shared" si="6"/>
        <v>#N/A</v>
      </c>
      <c r="U795" s="30" t="str">
        <f t="shared" si="7"/>
        <v>#N/A</v>
      </c>
      <c r="V795" s="30" t="str">
        <f t="shared" si="8"/>
        <v>#N/A</v>
      </c>
      <c r="W795" s="30" t="str">
        <f t="shared" si="9"/>
        <v>#N/A</v>
      </c>
      <c r="X795" s="30" t="str">
        <f t="shared" si="10"/>
        <v>#N/A</v>
      </c>
      <c r="Y795" s="30" t="str">
        <f t="shared" si="11"/>
        <v>#N/A</v>
      </c>
      <c r="Z795" s="30" t="str">
        <f t="shared" si="12"/>
        <v>#N/A</v>
      </c>
      <c r="AA795" s="30" t="str">
        <f t="shared" si="13"/>
        <v>#N/A</v>
      </c>
    </row>
    <row r="796">
      <c r="C796" s="25"/>
      <c r="D796" s="25" t="str">
        <f t="shared" si="1"/>
        <v/>
      </c>
      <c r="E796" s="26" t="str">
        <f t="shared" si="2"/>
        <v/>
      </c>
      <c r="G796" s="27" t="str">
        <f t="shared" si="3"/>
        <v/>
      </c>
      <c r="I796" s="28"/>
      <c r="J796" s="30"/>
      <c r="K796" s="30"/>
      <c r="L796" s="30"/>
      <c r="M796" s="30"/>
      <c r="N796" s="30"/>
      <c r="O796" s="30"/>
      <c r="P796" s="30"/>
      <c r="Q796" s="65">
        <f t="shared" si="4"/>
        <v>0</v>
      </c>
      <c r="R796" s="30" t="str">
        <f t="shared" si="5"/>
        <v>#N/A</v>
      </c>
      <c r="T796" s="30" t="str">
        <f t="shared" si="6"/>
        <v>#N/A</v>
      </c>
      <c r="U796" s="30" t="str">
        <f t="shared" si="7"/>
        <v>#N/A</v>
      </c>
      <c r="V796" s="30" t="str">
        <f t="shared" si="8"/>
        <v>#N/A</v>
      </c>
      <c r="W796" s="30" t="str">
        <f t="shared" si="9"/>
        <v>#N/A</v>
      </c>
      <c r="X796" s="30" t="str">
        <f t="shared" si="10"/>
        <v>#N/A</v>
      </c>
      <c r="Y796" s="30" t="str">
        <f t="shared" si="11"/>
        <v>#N/A</v>
      </c>
      <c r="Z796" s="30" t="str">
        <f t="shared" si="12"/>
        <v>#N/A</v>
      </c>
      <c r="AA796" s="30" t="str">
        <f t="shared" si="13"/>
        <v>#N/A</v>
      </c>
    </row>
    <row r="797">
      <c r="C797" s="25"/>
      <c r="D797" s="25" t="str">
        <f t="shared" si="1"/>
        <v/>
      </c>
      <c r="E797" s="26" t="str">
        <f t="shared" si="2"/>
        <v/>
      </c>
      <c r="G797" s="27" t="str">
        <f t="shared" si="3"/>
        <v/>
      </c>
      <c r="I797" s="28"/>
      <c r="J797" s="30"/>
      <c r="K797" s="30"/>
      <c r="L797" s="30"/>
      <c r="M797" s="30"/>
      <c r="N797" s="30"/>
      <c r="O797" s="30"/>
      <c r="P797" s="30"/>
      <c r="Q797" s="65">
        <f t="shared" si="4"/>
        <v>0</v>
      </c>
      <c r="R797" s="30" t="str">
        <f t="shared" si="5"/>
        <v>#N/A</v>
      </c>
      <c r="T797" s="30" t="str">
        <f t="shared" si="6"/>
        <v>#N/A</v>
      </c>
      <c r="U797" s="30" t="str">
        <f t="shared" si="7"/>
        <v>#N/A</v>
      </c>
      <c r="V797" s="30" t="str">
        <f t="shared" si="8"/>
        <v>#N/A</v>
      </c>
      <c r="W797" s="30" t="str">
        <f t="shared" si="9"/>
        <v>#N/A</v>
      </c>
      <c r="X797" s="30" t="str">
        <f t="shared" si="10"/>
        <v>#N/A</v>
      </c>
      <c r="Y797" s="30" t="str">
        <f t="shared" si="11"/>
        <v>#N/A</v>
      </c>
      <c r="Z797" s="30" t="str">
        <f t="shared" si="12"/>
        <v>#N/A</v>
      </c>
      <c r="AA797" s="30" t="str">
        <f t="shared" si="13"/>
        <v>#N/A</v>
      </c>
    </row>
    <row r="798">
      <c r="C798" s="25"/>
      <c r="D798" s="25" t="str">
        <f t="shared" si="1"/>
        <v/>
      </c>
      <c r="E798" s="26" t="str">
        <f t="shared" si="2"/>
        <v/>
      </c>
      <c r="G798" s="27" t="str">
        <f t="shared" si="3"/>
        <v/>
      </c>
      <c r="I798" s="28"/>
      <c r="J798" s="30"/>
      <c r="K798" s="30"/>
      <c r="L798" s="30"/>
      <c r="M798" s="30"/>
      <c r="N798" s="30"/>
      <c r="O798" s="30"/>
      <c r="P798" s="30"/>
      <c r="Q798" s="65">
        <f t="shared" si="4"/>
        <v>0</v>
      </c>
      <c r="R798" s="30" t="str">
        <f t="shared" si="5"/>
        <v>#N/A</v>
      </c>
      <c r="T798" s="30" t="str">
        <f t="shared" si="6"/>
        <v>#N/A</v>
      </c>
      <c r="U798" s="30" t="str">
        <f t="shared" si="7"/>
        <v>#N/A</v>
      </c>
      <c r="V798" s="30" t="str">
        <f t="shared" si="8"/>
        <v>#N/A</v>
      </c>
      <c r="W798" s="30" t="str">
        <f t="shared" si="9"/>
        <v>#N/A</v>
      </c>
      <c r="X798" s="30" t="str">
        <f t="shared" si="10"/>
        <v>#N/A</v>
      </c>
      <c r="Y798" s="30" t="str">
        <f t="shared" si="11"/>
        <v>#N/A</v>
      </c>
      <c r="Z798" s="30" t="str">
        <f t="shared" si="12"/>
        <v>#N/A</v>
      </c>
      <c r="AA798" s="30" t="str">
        <f t="shared" si="13"/>
        <v>#N/A</v>
      </c>
    </row>
    <row r="799">
      <c r="C799" s="25"/>
      <c r="D799" s="25" t="str">
        <f t="shared" si="1"/>
        <v/>
      </c>
      <c r="E799" s="26" t="str">
        <f t="shared" si="2"/>
        <v/>
      </c>
      <c r="G799" s="27" t="str">
        <f t="shared" si="3"/>
        <v/>
      </c>
      <c r="I799" s="28"/>
      <c r="J799" s="30"/>
      <c r="K799" s="30"/>
      <c r="L799" s="30"/>
      <c r="M799" s="30"/>
      <c r="N799" s="30"/>
      <c r="O799" s="30"/>
      <c r="P799" s="30"/>
      <c r="Q799" s="65">
        <f t="shared" si="4"/>
        <v>0</v>
      </c>
      <c r="R799" s="30" t="str">
        <f t="shared" si="5"/>
        <v>#N/A</v>
      </c>
      <c r="T799" s="30" t="str">
        <f t="shared" si="6"/>
        <v>#N/A</v>
      </c>
      <c r="U799" s="30" t="str">
        <f t="shared" si="7"/>
        <v>#N/A</v>
      </c>
      <c r="V799" s="30" t="str">
        <f t="shared" si="8"/>
        <v>#N/A</v>
      </c>
      <c r="W799" s="30" t="str">
        <f t="shared" si="9"/>
        <v>#N/A</v>
      </c>
      <c r="X799" s="30" t="str">
        <f t="shared" si="10"/>
        <v>#N/A</v>
      </c>
      <c r="Y799" s="30" t="str">
        <f t="shared" si="11"/>
        <v>#N/A</v>
      </c>
      <c r="Z799" s="30" t="str">
        <f t="shared" si="12"/>
        <v>#N/A</v>
      </c>
      <c r="AA799" s="30" t="str">
        <f t="shared" si="13"/>
        <v>#N/A</v>
      </c>
    </row>
    <row r="800">
      <c r="C800" s="25"/>
      <c r="D800" s="25" t="str">
        <f t="shared" si="1"/>
        <v/>
      </c>
      <c r="E800" s="26" t="str">
        <f t="shared" si="2"/>
        <v/>
      </c>
      <c r="G800" s="27" t="str">
        <f t="shared" si="3"/>
        <v/>
      </c>
      <c r="I800" s="28"/>
      <c r="J800" s="30"/>
      <c r="K800" s="30"/>
      <c r="L800" s="30"/>
      <c r="M800" s="30"/>
      <c r="N800" s="30"/>
      <c r="O800" s="30"/>
      <c r="P800" s="30"/>
      <c r="Q800" s="65">
        <f t="shared" si="4"/>
        <v>0</v>
      </c>
      <c r="R800" s="30" t="str">
        <f t="shared" si="5"/>
        <v>#N/A</v>
      </c>
      <c r="T800" s="30" t="str">
        <f t="shared" si="6"/>
        <v>#N/A</v>
      </c>
      <c r="U800" s="30" t="str">
        <f t="shared" si="7"/>
        <v>#N/A</v>
      </c>
      <c r="V800" s="30" t="str">
        <f t="shared" si="8"/>
        <v>#N/A</v>
      </c>
      <c r="W800" s="30" t="str">
        <f t="shared" si="9"/>
        <v>#N/A</v>
      </c>
      <c r="X800" s="30" t="str">
        <f t="shared" si="10"/>
        <v>#N/A</v>
      </c>
      <c r="Y800" s="30" t="str">
        <f t="shared" si="11"/>
        <v>#N/A</v>
      </c>
      <c r="Z800" s="30" t="str">
        <f t="shared" si="12"/>
        <v>#N/A</v>
      </c>
      <c r="AA800" s="30" t="str">
        <f t="shared" si="13"/>
        <v>#N/A</v>
      </c>
    </row>
    <row r="801">
      <c r="C801" s="25"/>
      <c r="D801" s="25" t="str">
        <f t="shared" si="1"/>
        <v/>
      </c>
      <c r="E801" s="26" t="str">
        <f t="shared" si="2"/>
        <v/>
      </c>
      <c r="G801" s="27" t="str">
        <f t="shared" si="3"/>
        <v/>
      </c>
      <c r="I801" s="28"/>
      <c r="J801" s="30"/>
      <c r="K801" s="30"/>
      <c r="L801" s="30"/>
      <c r="M801" s="30"/>
      <c r="N801" s="30"/>
      <c r="O801" s="30"/>
      <c r="P801" s="30"/>
      <c r="Q801" s="65">
        <f t="shared" si="4"/>
        <v>0</v>
      </c>
      <c r="R801" s="30" t="str">
        <f t="shared" si="5"/>
        <v>#N/A</v>
      </c>
      <c r="T801" s="30" t="str">
        <f t="shared" si="6"/>
        <v>#N/A</v>
      </c>
      <c r="U801" s="30" t="str">
        <f t="shared" si="7"/>
        <v>#N/A</v>
      </c>
      <c r="V801" s="30" t="str">
        <f t="shared" si="8"/>
        <v>#N/A</v>
      </c>
      <c r="W801" s="30" t="str">
        <f t="shared" si="9"/>
        <v>#N/A</v>
      </c>
      <c r="X801" s="30" t="str">
        <f t="shared" si="10"/>
        <v>#N/A</v>
      </c>
      <c r="Y801" s="30" t="str">
        <f t="shared" si="11"/>
        <v>#N/A</v>
      </c>
      <c r="Z801" s="30" t="str">
        <f t="shared" si="12"/>
        <v>#N/A</v>
      </c>
      <c r="AA801" s="30" t="str">
        <f t="shared" si="13"/>
        <v>#N/A</v>
      </c>
    </row>
    <row r="802">
      <c r="C802" s="25"/>
      <c r="D802" s="25" t="str">
        <f t="shared" si="1"/>
        <v/>
      </c>
      <c r="E802" s="26" t="str">
        <f t="shared" si="2"/>
        <v/>
      </c>
      <c r="G802" s="27" t="str">
        <f t="shared" si="3"/>
        <v/>
      </c>
      <c r="I802" s="28"/>
      <c r="J802" s="30"/>
      <c r="K802" s="30"/>
      <c r="L802" s="30"/>
      <c r="M802" s="30"/>
      <c r="N802" s="30"/>
      <c r="O802" s="30"/>
      <c r="P802" s="30"/>
      <c r="Q802" s="65">
        <f t="shared" si="4"/>
        <v>0</v>
      </c>
      <c r="R802" s="30" t="str">
        <f t="shared" si="5"/>
        <v>#N/A</v>
      </c>
      <c r="T802" s="30" t="str">
        <f t="shared" si="6"/>
        <v>#N/A</v>
      </c>
      <c r="U802" s="30" t="str">
        <f t="shared" si="7"/>
        <v>#N/A</v>
      </c>
      <c r="V802" s="30" t="str">
        <f t="shared" si="8"/>
        <v>#N/A</v>
      </c>
      <c r="W802" s="30" t="str">
        <f t="shared" si="9"/>
        <v>#N/A</v>
      </c>
      <c r="X802" s="30" t="str">
        <f t="shared" si="10"/>
        <v>#N/A</v>
      </c>
      <c r="Y802" s="30" t="str">
        <f t="shared" si="11"/>
        <v>#N/A</v>
      </c>
      <c r="Z802" s="30" t="str">
        <f t="shared" si="12"/>
        <v>#N/A</v>
      </c>
      <c r="AA802" s="30" t="str">
        <f t="shared" si="13"/>
        <v>#N/A</v>
      </c>
    </row>
    <row r="803">
      <c r="C803" s="25"/>
      <c r="D803" s="25" t="str">
        <f t="shared" si="1"/>
        <v/>
      </c>
      <c r="E803" s="26" t="str">
        <f t="shared" si="2"/>
        <v/>
      </c>
      <c r="G803" s="27" t="str">
        <f t="shared" si="3"/>
        <v/>
      </c>
      <c r="I803" s="28"/>
      <c r="J803" s="30"/>
      <c r="K803" s="30"/>
      <c r="L803" s="30"/>
      <c r="M803" s="30"/>
      <c r="N803" s="30"/>
      <c r="O803" s="30"/>
      <c r="P803" s="30"/>
      <c r="Q803" s="65">
        <f t="shared" si="4"/>
        <v>0</v>
      </c>
      <c r="R803" s="30" t="str">
        <f t="shared" si="5"/>
        <v>#N/A</v>
      </c>
      <c r="T803" s="30" t="str">
        <f t="shared" si="6"/>
        <v>#N/A</v>
      </c>
      <c r="U803" s="30" t="str">
        <f t="shared" si="7"/>
        <v>#N/A</v>
      </c>
      <c r="V803" s="30" t="str">
        <f t="shared" si="8"/>
        <v>#N/A</v>
      </c>
      <c r="W803" s="30" t="str">
        <f t="shared" si="9"/>
        <v>#N/A</v>
      </c>
      <c r="X803" s="30" t="str">
        <f t="shared" si="10"/>
        <v>#N/A</v>
      </c>
      <c r="Y803" s="30" t="str">
        <f t="shared" si="11"/>
        <v>#N/A</v>
      </c>
      <c r="Z803" s="30" t="str">
        <f t="shared" si="12"/>
        <v>#N/A</v>
      </c>
      <c r="AA803" s="30" t="str">
        <f t="shared" si="13"/>
        <v>#N/A</v>
      </c>
    </row>
    <row r="804">
      <c r="C804" s="25"/>
      <c r="D804" s="25" t="str">
        <f t="shared" si="1"/>
        <v/>
      </c>
      <c r="E804" s="26" t="str">
        <f t="shared" si="2"/>
        <v/>
      </c>
      <c r="G804" s="27" t="str">
        <f t="shared" si="3"/>
        <v/>
      </c>
      <c r="I804" s="28"/>
      <c r="J804" s="30"/>
      <c r="K804" s="30"/>
      <c r="L804" s="30"/>
      <c r="M804" s="30"/>
      <c r="N804" s="30"/>
      <c r="O804" s="30"/>
      <c r="P804" s="30"/>
      <c r="Q804" s="65">
        <f t="shared" si="4"/>
        <v>0</v>
      </c>
      <c r="R804" s="30" t="str">
        <f t="shared" si="5"/>
        <v>#N/A</v>
      </c>
      <c r="T804" s="30" t="str">
        <f t="shared" si="6"/>
        <v>#N/A</v>
      </c>
      <c r="U804" s="30" t="str">
        <f t="shared" si="7"/>
        <v>#N/A</v>
      </c>
      <c r="V804" s="30" t="str">
        <f t="shared" si="8"/>
        <v>#N/A</v>
      </c>
      <c r="W804" s="30" t="str">
        <f t="shared" si="9"/>
        <v>#N/A</v>
      </c>
      <c r="X804" s="30" t="str">
        <f t="shared" si="10"/>
        <v>#N/A</v>
      </c>
      <c r="Y804" s="30" t="str">
        <f t="shared" si="11"/>
        <v>#N/A</v>
      </c>
      <c r="Z804" s="30" t="str">
        <f t="shared" si="12"/>
        <v>#N/A</v>
      </c>
      <c r="AA804" s="30" t="str">
        <f t="shared" si="13"/>
        <v>#N/A</v>
      </c>
    </row>
    <row r="805">
      <c r="C805" s="25"/>
      <c r="D805" s="25" t="str">
        <f t="shared" si="1"/>
        <v/>
      </c>
      <c r="E805" s="26" t="str">
        <f t="shared" si="2"/>
        <v/>
      </c>
      <c r="G805" s="27" t="str">
        <f t="shared" si="3"/>
        <v/>
      </c>
      <c r="I805" s="28"/>
      <c r="J805" s="30"/>
      <c r="K805" s="30"/>
      <c r="L805" s="30"/>
      <c r="M805" s="30"/>
      <c r="N805" s="30"/>
      <c r="O805" s="30"/>
      <c r="P805" s="30"/>
      <c r="Q805" s="65">
        <f t="shared" si="4"/>
        <v>0</v>
      </c>
      <c r="R805" s="30" t="str">
        <f t="shared" si="5"/>
        <v>#N/A</v>
      </c>
      <c r="T805" s="30" t="str">
        <f t="shared" si="6"/>
        <v>#N/A</v>
      </c>
      <c r="U805" s="30" t="str">
        <f t="shared" si="7"/>
        <v>#N/A</v>
      </c>
      <c r="V805" s="30" t="str">
        <f t="shared" si="8"/>
        <v>#N/A</v>
      </c>
      <c r="W805" s="30" t="str">
        <f t="shared" si="9"/>
        <v>#N/A</v>
      </c>
      <c r="X805" s="30" t="str">
        <f t="shared" si="10"/>
        <v>#N/A</v>
      </c>
      <c r="Y805" s="30" t="str">
        <f t="shared" si="11"/>
        <v>#N/A</v>
      </c>
      <c r="Z805" s="30" t="str">
        <f t="shared" si="12"/>
        <v>#N/A</v>
      </c>
      <c r="AA805" s="30" t="str">
        <f t="shared" si="13"/>
        <v>#N/A</v>
      </c>
    </row>
    <row r="806">
      <c r="C806" s="25"/>
      <c r="D806" s="25" t="str">
        <f t="shared" si="1"/>
        <v/>
      </c>
      <c r="E806" s="26" t="str">
        <f t="shared" si="2"/>
        <v/>
      </c>
      <c r="G806" s="27" t="str">
        <f t="shared" si="3"/>
        <v/>
      </c>
      <c r="I806" s="28"/>
      <c r="J806" s="30"/>
      <c r="K806" s="30"/>
      <c r="L806" s="30"/>
      <c r="M806" s="30"/>
      <c r="N806" s="30"/>
      <c r="O806" s="30"/>
      <c r="P806" s="30"/>
      <c r="Q806" s="65">
        <f t="shared" si="4"/>
        <v>0</v>
      </c>
      <c r="R806" s="30" t="str">
        <f t="shared" si="5"/>
        <v>#N/A</v>
      </c>
      <c r="T806" s="30" t="str">
        <f t="shared" si="6"/>
        <v>#N/A</v>
      </c>
      <c r="U806" s="30" t="str">
        <f t="shared" si="7"/>
        <v>#N/A</v>
      </c>
      <c r="V806" s="30" t="str">
        <f t="shared" si="8"/>
        <v>#N/A</v>
      </c>
      <c r="W806" s="30" t="str">
        <f t="shared" si="9"/>
        <v>#N/A</v>
      </c>
      <c r="X806" s="30" t="str">
        <f t="shared" si="10"/>
        <v>#N/A</v>
      </c>
      <c r="Y806" s="30" t="str">
        <f t="shared" si="11"/>
        <v>#N/A</v>
      </c>
      <c r="Z806" s="30" t="str">
        <f t="shared" si="12"/>
        <v>#N/A</v>
      </c>
      <c r="AA806" s="30" t="str">
        <f t="shared" si="13"/>
        <v>#N/A</v>
      </c>
    </row>
    <row r="807">
      <c r="C807" s="25"/>
      <c r="D807" s="25" t="str">
        <f t="shared" si="1"/>
        <v/>
      </c>
      <c r="E807" s="26" t="str">
        <f t="shared" si="2"/>
        <v/>
      </c>
      <c r="G807" s="27" t="str">
        <f t="shared" si="3"/>
        <v/>
      </c>
      <c r="I807" s="28"/>
      <c r="J807" s="30"/>
      <c r="K807" s="30"/>
      <c r="L807" s="30"/>
      <c r="M807" s="30"/>
      <c r="N807" s="30"/>
      <c r="O807" s="30"/>
      <c r="P807" s="30"/>
      <c r="Q807" s="65">
        <f t="shared" si="4"/>
        <v>0</v>
      </c>
      <c r="R807" s="30" t="str">
        <f t="shared" si="5"/>
        <v>#N/A</v>
      </c>
      <c r="T807" s="30" t="str">
        <f t="shared" si="6"/>
        <v>#N/A</v>
      </c>
      <c r="U807" s="30" t="str">
        <f t="shared" si="7"/>
        <v>#N/A</v>
      </c>
      <c r="V807" s="30" t="str">
        <f t="shared" si="8"/>
        <v>#N/A</v>
      </c>
      <c r="W807" s="30" t="str">
        <f t="shared" si="9"/>
        <v>#N/A</v>
      </c>
      <c r="X807" s="30" t="str">
        <f t="shared" si="10"/>
        <v>#N/A</v>
      </c>
      <c r="Y807" s="30" t="str">
        <f t="shared" si="11"/>
        <v>#N/A</v>
      </c>
      <c r="Z807" s="30" t="str">
        <f t="shared" si="12"/>
        <v>#N/A</v>
      </c>
      <c r="AA807" s="30" t="str">
        <f t="shared" si="13"/>
        <v>#N/A</v>
      </c>
    </row>
    <row r="808">
      <c r="C808" s="25"/>
      <c r="D808" s="25" t="str">
        <f t="shared" si="1"/>
        <v/>
      </c>
      <c r="E808" s="26" t="str">
        <f t="shared" si="2"/>
        <v/>
      </c>
      <c r="G808" s="27" t="str">
        <f t="shared" si="3"/>
        <v/>
      </c>
      <c r="I808" s="28"/>
      <c r="J808" s="30"/>
      <c r="K808" s="30"/>
      <c r="L808" s="30"/>
      <c r="M808" s="30"/>
      <c r="N808" s="30"/>
      <c r="O808" s="30"/>
      <c r="P808" s="30"/>
      <c r="Q808" s="65">
        <f t="shared" si="4"/>
        <v>0</v>
      </c>
      <c r="R808" s="30" t="str">
        <f t="shared" si="5"/>
        <v>#N/A</v>
      </c>
      <c r="T808" s="30" t="str">
        <f t="shared" si="6"/>
        <v>#N/A</v>
      </c>
      <c r="U808" s="30" t="str">
        <f t="shared" si="7"/>
        <v>#N/A</v>
      </c>
      <c r="V808" s="30" t="str">
        <f t="shared" si="8"/>
        <v>#N/A</v>
      </c>
      <c r="W808" s="30" t="str">
        <f t="shared" si="9"/>
        <v>#N/A</v>
      </c>
      <c r="X808" s="30" t="str">
        <f t="shared" si="10"/>
        <v>#N/A</v>
      </c>
      <c r="Y808" s="30" t="str">
        <f t="shared" si="11"/>
        <v>#N/A</v>
      </c>
      <c r="Z808" s="30" t="str">
        <f t="shared" si="12"/>
        <v>#N/A</v>
      </c>
      <c r="AA808" s="30" t="str">
        <f t="shared" si="13"/>
        <v>#N/A</v>
      </c>
    </row>
    <row r="809">
      <c r="C809" s="25"/>
      <c r="D809" s="25" t="str">
        <f t="shared" si="1"/>
        <v/>
      </c>
      <c r="E809" s="26" t="str">
        <f t="shared" si="2"/>
        <v/>
      </c>
      <c r="G809" s="27" t="str">
        <f t="shared" si="3"/>
        <v/>
      </c>
      <c r="I809" s="28"/>
      <c r="J809" s="30"/>
      <c r="K809" s="30"/>
      <c r="L809" s="30"/>
      <c r="M809" s="30"/>
      <c r="N809" s="30"/>
      <c r="O809" s="30"/>
      <c r="P809" s="30"/>
      <c r="Q809" s="65">
        <f t="shared" si="4"/>
        <v>0</v>
      </c>
      <c r="R809" s="30" t="str">
        <f t="shared" si="5"/>
        <v>#N/A</v>
      </c>
      <c r="T809" s="30" t="str">
        <f t="shared" si="6"/>
        <v>#N/A</v>
      </c>
      <c r="U809" s="30" t="str">
        <f t="shared" si="7"/>
        <v>#N/A</v>
      </c>
      <c r="V809" s="30" t="str">
        <f t="shared" si="8"/>
        <v>#N/A</v>
      </c>
      <c r="W809" s="30" t="str">
        <f t="shared" si="9"/>
        <v>#N/A</v>
      </c>
      <c r="X809" s="30" t="str">
        <f t="shared" si="10"/>
        <v>#N/A</v>
      </c>
      <c r="Y809" s="30" t="str">
        <f t="shared" si="11"/>
        <v>#N/A</v>
      </c>
      <c r="Z809" s="30" t="str">
        <f t="shared" si="12"/>
        <v>#N/A</v>
      </c>
      <c r="AA809" s="30" t="str">
        <f t="shared" si="13"/>
        <v>#N/A</v>
      </c>
    </row>
    <row r="810">
      <c r="C810" s="25"/>
      <c r="D810" s="25" t="str">
        <f t="shared" si="1"/>
        <v/>
      </c>
      <c r="E810" s="26" t="str">
        <f t="shared" si="2"/>
        <v/>
      </c>
      <c r="G810" s="27" t="str">
        <f t="shared" si="3"/>
        <v/>
      </c>
      <c r="I810" s="28"/>
      <c r="J810" s="30"/>
      <c r="K810" s="30"/>
      <c r="L810" s="30"/>
      <c r="M810" s="30"/>
      <c r="N810" s="30"/>
      <c r="O810" s="30"/>
      <c r="P810" s="30"/>
      <c r="Q810" s="65">
        <f t="shared" si="4"/>
        <v>0</v>
      </c>
      <c r="R810" s="30" t="str">
        <f t="shared" si="5"/>
        <v>#N/A</v>
      </c>
      <c r="T810" s="30" t="str">
        <f t="shared" si="6"/>
        <v>#N/A</v>
      </c>
      <c r="U810" s="30" t="str">
        <f t="shared" si="7"/>
        <v>#N/A</v>
      </c>
      <c r="V810" s="30" t="str">
        <f t="shared" si="8"/>
        <v>#N/A</v>
      </c>
      <c r="W810" s="30" t="str">
        <f t="shared" si="9"/>
        <v>#N/A</v>
      </c>
      <c r="X810" s="30" t="str">
        <f t="shared" si="10"/>
        <v>#N/A</v>
      </c>
      <c r="Y810" s="30" t="str">
        <f t="shared" si="11"/>
        <v>#N/A</v>
      </c>
      <c r="Z810" s="30" t="str">
        <f t="shared" si="12"/>
        <v>#N/A</v>
      </c>
      <c r="AA810" s="30" t="str">
        <f t="shared" si="13"/>
        <v>#N/A</v>
      </c>
    </row>
    <row r="811">
      <c r="C811" s="25"/>
      <c r="D811" s="25" t="str">
        <f t="shared" si="1"/>
        <v/>
      </c>
      <c r="E811" s="26" t="str">
        <f t="shared" si="2"/>
        <v/>
      </c>
      <c r="G811" s="27" t="str">
        <f t="shared" si="3"/>
        <v/>
      </c>
      <c r="I811" s="28"/>
      <c r="J811" s="30"/>
      <c r="K811" s="30"/>
      <c r="L811" s="30"/>
      <c r="M811" s="30"/>
      <c r="N811" s="30"/>
      <c r="O811" s="30"/>
      <c r="P811" s="30"/>
      <c r="Q811" s="65">
        <f t="shared" si="4"/>
        <v>0</v>
      </c>
      <c r="R811" s="30" t="str">
        <f t="shared" si="5"/>
        <v>#N/A</v>
      </c>
      <c r="T811" s="30" t="str">
        <f t="shared" si="6"/>
        <v>#N/A</v>
      </c>
      <c r="U811" s="30" t="str">
        <f t="shared" si="7"/>
        <v>#N/A</v>
      </c>
      <c r="V811" s="30" t="str">
        <f t="shared" si="8"/>
        <v>#N/A</v>
      </c>
      <c r="W811" s="30" t="str">
        <f t="shared" si="9"/>
        <v>#N/A</v>
      </c>
      <c r="X811" s="30" t="str">
        <f t="shared" si="10"/>
        <v>#N/A</v>
      </c>
      <c r="Y811" s="30" t="str">
        <f t="shared" si="11"/>
        <v>#N/A</v>
      </c>
      <c r="Z811" s="30" t="str">
        <f t="shared" si="12"/>
        <v>#N/A</v>
      </c>
      <c r="AA811" s="30" t="str">
        <f t="shared" si="13"/>
        <v>#N/A</v>
      </c>
    </row>
    <row r="812">
      <c r="C812" s="25"/>
      <c r="D812" s="25" t="str">
        <f t="shared" si="1"/>
        <v/>
      </c>
      <c r="E812" s="26" t="str">
        <f t="shared" si="2"/>
        <v/>
      </c>
      <c r="G812" s="27" t="str">
        <f t="shared" si="3"/>
        <v/>
      </c>
      <c r="I812" s="28"/>
      <c r="J812" s="30"/>
      <c r="K812" s="30"/>
      <c r="L812" s="30"/>
      <c r="M812" s="30"/>
      <c r="N812" s="30"/>
      <c r="O812" s="30"/>
      <c r="P812" s="30"/>
      <c r="Q812" s="65">
        <f t="shared" si="4"/>
        <v>0</v>
      </c>
      <c r="R812" s="30" t="str">
        <f t="shared" si="5"/>
        <v>#N/A</v>
      </c>
      <c r="T812" s="30" t="str">
        <f t="shared" si="6"/>
        <v>#N/A</v>
      </c>
      <c r="U812" s="30" t="str">
        <f t="shared" si="7"/>
        <v>#N/A</v>
      </c>
      <c r="V812" s="30" t="str">
        <f t="shared" si="8"/>
        <v>#N/A</v>
      </c>
      <c r="W812" s="30" t="str">
        <f t="shared" si="9"/>
        <v>#N/A</v>
      </c>
      <c r="X812" s="30" t="str">
        <f t="shared" si="10"/>
        <v>#N/A</v>
      </c>
      <c r="Y812" s="30" t="str">
        <f t="shared" si="11"/>
        <v>#N/A</v>
      </c>
      <c r="Z812" s="30" t="str">
        <f t="shared" si="12"/>
        <v>#N/A</v>
      </c>
      <c r="AA812" s="30" t="str">
        <f t="shared" si="13"/>
        <v>#N/A</v>
      </c>
    </row>
    <row r="813">
      <c r="C813" s="25"/>
      <c r="D813" s="25" t="str">
        <f t="shared" si="1"/>
        <v/>
      </c>
      <c r="E813" s="26" t="str">
        <f t="shared" si="2"/>
        <v/>
      </c>
      <c r="G813" s="27" t="str">
        <f t="shared" si="3"/>
        <v/>
      </c>
      <c r="I813" s="28"/>
      <c r="J813" s="30"/>
      <c r="K813" s="30"/>
      <c r="L813" s="30"/>
      <c r="M813" s="30"/>
      <c r="N813" s="30"/>
      <c r="O813" s="30"/>
      <c r="P813" s="30"/>
      <c r="Q813" s="65">
        <f t="shared" si="4"/>
        <v>0</v>
      </c>
      <c r="R813" s="30" t="str">
        <f t="shared" si="5"/>
        <v>#N/A</v>
      </c>
      <c r="T813" s="30" t="str">
        <f t="shared" si="6"/>
        <v>#N/A</v>
      </c>
      <c r="U813" s="30" t="str">
        <f t="shared" si="7"/>
        <v>#N/A</v>
      </c>
      <c r="V813" s="30" t="str">
        <f t="shared" si="8"/>
        <v>#N/A</v>
      </c>
      <c r="W813" s="30" t="str">
        <f t="shared" si="9"/>
        <v>#N/A</v>
      </c>
      <c r="X813" s="30" t="str">
        <f t="shared" si="10"/>
        <v>#N/A</v>
      </c>
      <c r="Y813" s="30" t="str">
        <f t="shared" si="11"/>
        <v>#N/A</v>
      </c>
      <c r="Z813" s="30" t="str">
        <f t="shared" si="12"/>
        <v>#N/A</v>
      </c>
      <c r="AA813" s="30" t="str">
        <f t="shared" si="13"/>
        <v>#N/A</v>
      </c>
    </row>
    <row r="814">
      <c r="C814" s="25"/>
      <c r="D814" s="25" t="str">
        <f t="shared" si="1"/>
        <v/>
      </c>
      <c r="E814" s="26" t="str">
        <f t="shared" si="2"/>
        <v/>
      </c>
      <c r="G814" s="27" t="str">
        <f t="shared" si="3"/>
        <v/>
      </c>
      <c r="I814" s="28"/>
      <c r="J814" s="30"/>
      <c r="K814" s="30"/>
      <c r="L814" s="30"/>
      <c r="M814" s="30"/>
      <c r="N814" s="30"/>
      <c r="O814" s="30"/>
      <c r="P814" s="30"/>
      <c r="Q814" s="65">
        <f t="shared" si="4"/>
        <v>0</v>
      </c>
      <c r="R814" s="30" t="str">
        <f t="shared" si="5"/>
        <v>#N/A</v>
      </c>
      <c r="T814" s="30" t="str">
        <f t="shared" si="6"/>
        <v>#N/A</v>
      </c>
      <c r="U814" s="30" t="str">
        <f t="shared" si="7"/>
        <v>#N/A</v>
      </c>
      <c r="V814" s="30" t="str">
        <f t="shared" si="8"/>
        <v>#N/A</v>
      </c>
      <c r="W814" s="30" t="str">
        <f t="shared" si="9"/>
        <v>#N/A</v>
      </c>
      <c r="X814" s="30" t="str">
        <f t="shared" si="10"/>
        <v>#N/A</v>
      </c>
      <c r="Y814" s="30" t="str">
        <f t="shared" si="11"/>
        <v>#N/A</v>
      </c>
      <c r="Z814" s="30" t="str">
        <f t="shared" si="12"/>
        <v>#N/A</v>
      </c>
      <c r="AA814" s="30" t="str">
        <f t="shared" si="13"/>
        <v>#N/A</v>
      </c>
    </row>
    <row r="815">
      <c r="C815" s="25"/>
      <c r="D815" s="25" t="str">
        <f t="shared" si="1"/>
        <v/>
      </c>
      <c r="E815" s="26" t="str">
        <f t="shared" si="2"/>
        <v/>
      </c>
      <c r="G815" s="27" t="str">
        <f t="shared" si="3"/>
        <v/>
      </c>
      <c r="I815" s="28"/>
      <c r="J815" s="30"/>
      <c r="K815" s="30"/>
      <c r="L815" s="30"/>
      <c r="M815" s="30"/>
      <c r="N815" s="30"/>
      <c r="O815" s="30"/>
      <c r="P815" s="30"/>
      <c r="Q815" s="65">
        <f t="shared" si="4"/>
        <v>0</v>
      </c>
      <c r="R815" s="30" t="str">
        <f t="shared" si="5"/>
        <v>#N/A</v>
      </c>
      <c r="T815" s="30" t="str">
        <f t="shared" si="6"/>
        <v>#N/A</v>
      </c>
      <c r="U815" s="30" t="str">
        <f t="shared" si="7"/>
        <v>#N/A</v>
      </c>
      <c r="V815" s="30" t="str">
        <f t="shared" si="8"/>
        <v>#N/A</v>
      </c>
      <c r="W815" s="30" t="str">
        <f t="shared" si="9"/>
        <v>#N/A</v>
      </c>
      <c r="X815" s="30" t="str">
        <f t="shared" si="10"/>
        <v>#N/A</v>
      </c>
      <c r="Y815" s="30" t="str">
        <f t="shared" si="11"/>
        <v>#N/A</v>
      </c>
      <c r="Z815" s="30" t="str">
        <f t="shared" si="12"/>
        <v>#N/A</v>
      </c>
      <c r="AA815" s="30" t="str">
        <f t="shared" si="13"/>
        <v>#N/A</v>
      </c>
    </row>
    <row r="816">
      <c r="C816" s="25"/>
      <c r="D816" s="25" t="str">
        <f t="shared" si="1"/>
        <v/>
      </c>
      <c r="E816" s="26" t="str">
        <f t="shared" si="2"/>
        <v/>
      </c>
      <c r="G816" s="27" t="str">
        <f t="shared" si="3"/>
        <v/>
      </c>
      <c r="I816" s="28"/>
      <c r="J816" s="30"/>
      <c r="K816" s="30"/>
      <c r="L816" s="30"/>
      <c r="M816" s="30"/>
      <c r="N816" s="30"/>
      <c r="O816" s="30"/>
      <c r="P816" s="30"/>
      <c r="Q816" s="65">
        <f t="shared" si="4"/>
        <v>0</v>
      </c>
      <c r="R816" s="30" t="str">
        <f t="shared" si="5"/>
        <v>#N/A</v>
      </c>
      <c r="T816" s="30" t="str">
        <f t="shared" si="6"/>
        <v>#N/A</v>
      </c>
      <c r="U816" s="30" t="str">
        <f t="shared" si="7"/>
        <v>#N/A</v>
      </c>
      <c r="V816" s="30" t="str">
        <f t="shared" si="8"/>
        <v>#N/A</v>
      </c>
      <c r="W816" s="30" t="str">
        <f t="shared" si="9"/>
        <v>#N/A</v>
      </c>
      <c r="X816" s="30" t="str">
        <f t="shared" si="10"/>
        <v>#N/A</v>
      </c>
      <c r="Y816" s="30" t="str">
        <f t="shared" si="11"/>
        <v>#N/A</v>
      </c>
      <c r="Z816" s="30" t="str">
        <f t="shared" si="12"/>
        <v>#N/A</v>
      </c>
      <c r="AA816" s="30" t="str">
        <f t="shared" si="13"/>
        <v>#N/A</v>
      </c>
    </row>
    <row r="817">
      <c r="C817" s="25"/>
      <c r="D817" s="25" t="str">
        <f t="shared" si="1"/>
        <v/>
      </c>
      <c r="E817" s="26" t="str">
        <f t="shared" si="2"/>
        <v/>
      </c>
      <c r="G817" s="27" t="str">
        <f t="shared" si="3"/>
        <v/>
      </c>
      <c r="I817" s="28"/>
      <c r="J817" s="30"/>
      <c r="K817" s="30"/>
      <c r="L817" s="30"/>
      <c r="M817" s="30"/>
      <c r="N817" s="30"/>
      <c r="O817" s="30"/>
      <c r="P817" s="30"/>
      <c r="Q817" s="65">
        <f t="shared" si="4"/>
        <v>0</v>
      </c>
      <c r="R817" s="30" t="str">
        <f t="shared" si="5"/>
        <v>#N/A</v>
      </c>
      <c r="T817" s="30" t="str">
        <f t="shared" si="6"/>
        <v>#N/A</v>
      </c>
      <c r="U817" s="30" t="str">
        <f t="shared" si="7"/>
        <v>#N/A</v>
      </c>
      <c r="V817" s="30" t="str">
        <f t="shared" si="8"/>
        <v>#N/A</v>
      </c>
      <c r="W817" s="30" t="str">
        <f t="shared" si="9"/>
        <v>#N/A</v>
      </c>
      <c r="X817" s="30" t="str">
        <f t="shared" si="10"/>
        <v>#N/A</v>
      </c>
      <c r="Y817" s="30" t="str">
        <f t="shared" si="11"/>
        <v>#N/A</v>
      </c>
      <c r="Z817" s="30" t="str">
        <f t="shared" si="12"/>
        <v>#N/A</v>
      </c>
      <c r="AA817" s="30" t="str">
        <f t="shared" si="13"/>
        <v>#N/A</v>
      </c>
    </row>
    <row r="818">
      <c r="C818" s="25"/>
      <c r="D818" s="25" t="str">
        <f t="shared" si="1"/>
        <v/>
      </c>
      <c r="E818" s="26" t="str">
        <f t="shared" si="2"/>
        <v/>
      </c>
      <c r="G818" s="27" t="str">
        <f t="shared" si="3"/>
        <v/>
      </c>
      <c r="I818" s="28"/>
      <c r="J818" s="30"/>
      <c r="K818" s="30"/>
      <c r="L818" s="30"/>
      <c r="M818" s="30"/>
      <c r="N818" s="30"/>
      <c r="O818" s="30"/>
      <c r="P818" s="30"/>
      <c r="Q818" s="65">
        <f t="shared" si="4"/>
        <v>0</v>
      </c>
      <c r="R818" s="30" t="str">
        <f t="shared" si="5"/>
        <v>#N/A</v>
      </c>
      <c r="T818" s="30" t="str">
        <f t="shared" si="6"/>
        <v>#N/A</v>
      </c>
      <c r="U818" s="30" t="str">
        <f t="shared" si="7"/>
        <v>#N/A</v>
      </c>
      <c r="V818" s="30" t="str">
        <f t="shared" si="8"/>
        <v>#N/A</v>
      </c>
      <c r="W818" s="30" t="str">
        <f t="shared" si="9"/>
        <v>#N/A</v>
      </c>
      <c r="X818" s="30" t="str">
        <f t="shared" si="10"/>
        <v>#N/A</v>
      </c>
      <c r="Y818" s="30" t="str">
        <f t="shared" si="11"/>
        <v>#N/A</v>
      </c>
      <c r="Z818" s="30" t="str">
        <f t="shared" si="12"/>
        <v>#N/A</v>
      </c>
      <c r="AA818" s="30" t="str">
        <f t="shared" si="13"/>
        <v>#N/A</v>
      </c>
    </row>
    <row r="819">
      <c r="C819" s="25"/>
      <c r="D819" s="25" t="str">
        <f t="shared" si="1"/>
        <v/>
      </c>
      <c r="E819" s="26" t="str">
        <f t="shared" si="2"/>
        <v/>
      </c>
      <c r="G819" s="27" t="str">
        <f t="shared" si="3"/>
        <v/>
      </c>
      <c r="I819" s="28"/>
      <c r="J819" s="30"/>
      <c r="K819" s="30"/>
      <c r="L819" s="30"/>
      <c r="M819" s="30"/>
      <c r="N819" s="30"/>
      <c r="O819" s="30"/>
      <c r="P819" s="30"/>
      <c r="Q819" s="65">
        <f t="shared" si="4"/>
        <v>0</v>
      </c>
      <c r="R819" s="30" t="str">
        <f t="shared" si="5"/>
        <v>#N/A</v>
      </c>
      <c r="T819" s="30" t="str">
        <f t="shared" si="6"/>
        <v>#N/A</v>
      </c>
      <c r="U819" s="30" t="str">
        <f t="shared" si="7"/>
        <v>#N/A</v>
      </c>
      <c r="V819" s="30" t="str">
        <f t="shared" si="8"/>
        <v>#N/A</v>
      </c>
      <c r="W819" s="30" t="str">
        <f t="shared" si="9"/>
        <v>#N/A</v>
      </c>
      <c r="X819" s="30" t="str">
        <f t="shared" si="10"/>
        <v>#N/A</v>
      </c>
      <c r="Y819" s="30" t="str">
        <f t="shared" si="11"/>
        <v>#N/A</v>
      </c>
      <c r="Z819" s="30" t="str">
        <f t="shared" si="12"/>
        <v>#N/A</v>
      </c>
      <c r="AA819" s="30" t="str">
        <f t="shared" si="13"/>
        <v>#N/A</v>
      </c>
    </row>
    <row r="820">
      <c r="C820" s="25"/>
      <c r="D820" s="25" t="str">
        <f t="shared" si="1"/>
        <v/>
      </c>
      <c r="E820" s="26" t="str">
        <f t="shared" si="2"/>
        <v/>
      </c>
      <c r="G820" s="27" t="str">
        <f t="shared" si="3"/>
        <v/>
      </c>
      <c r="I820" s="28"/>
      <c r="J820" s="30"/>
      <c r="K820" s="30"/>
      <c r="L820" s="30"/>
      <c r="M820" s="30"/>
      <c r="N820" s="30"/>
      <c r="O820" s="30"/>
      <c r="P820" s="30"/>
      <c r="Q820" s="65">
        <f t="shared" si="4"/>
        <v>0</v>
      </c>
      <c r="R820" s="30" t="str">
        <f t="shared" si="5"/>
        <v>#N/A</v>
      </c>
      <c r="T820" s="30" t="str">
        <f t="shared" si="6"/>
        <v>#N/A</v>
      </c>
      <c r="U820" s="30" t="str">
        <f t="shared" si="7"/>
        <v>#N/A</v>
      </c>
      <c r="V820" s="30" t="str">
        <f t="shared" si="8"/>
        <v>#N/A</v>
      </c>
      <c r="W820" s="30" t="str">
        <f t="shared" si="9"/>
        <v>#N/A</v>
      </c>
      <c r="X820" s="30" t="str">
        <f t="shared" si="10"/>
        <v>#N/A</v>
      </c>
      <c r="Y820" s="30" t="str">
        <f t="shared" si="11"/>
        <v>#N/A</v>
      </c>
      <c r="Z820" s="30" t="str">
        <f t="shared" si="12"/>
        <v>#N/A</v>
      </c>
      <c r="AA820" s="30" t="str">
        <f t="shared" si="13"/>
        <v>#N/A</v>
      </c>
    </row>
    <row r="821">
      <c r="C821" s="25"/>
      <c r="D821" s="25" t="str">
        <f t="shared" si="1"/>
        <v/>
      </c>
      <c r="E821" s="26" t="str">
        <f t="shared" si="2"/>
        <v/>
      </c>
      <c r="G821" s="27" t="str">
        <f t="shared" si="3"/>
        <v/>
      </c>
      <c r="I821" s="28"/>
      <c r="J821" s="30"/>
      <c r="K821" s="30"/>
      <c r="L821" s="30"/>
      <c r="M821" s="30"/>
      <c r="N821" s="30"/>
      <c r="O821" s="30"/>
      <c r="P821" s="30"/>
      <c r="Q821" s="65">
        <f t="shared" si="4"/>
        <v>0</v>
      </c>
      <c r="R821" s="30" t="str">
        <f t="shared" si="5"/>
        <v>#N/A</v>
      </c>
      <c r="T821" s="30" t="str">
        <f t="shared" si="6"/>
        <v>#N/A</v>
      </c>
      <c r="U821" s="30" t="str">
        <f t="shared" si="7"/>
        <v>#N/A</v>
      </c>
      <c r="V821" s="30" t="str">
        <f t="shared" si="8"/>
        <v>#N/A</v>
      </c>
      <c r="W821" s="30" t="str">
        <f t="shared" si="9"/>
        <v>#N/A</v>
      </c>
      <c r="X821" s="30" t="str">
        <f t="shared" si="10"/>
        <v>#N/A</v>
      </c>
      <c r="Y821" s="30" t="str">
        <f t="shared" si="11"/>
        <v>#N/A</v>
      </c>
      <c r="Z821" s="30" t="str">
        <f t="shared" si="12"/>
        <v>#N/A</v>
      </c>
      <c r="AA821" s="30" t="str">
        <f t="shared" si="13"/>
        <v>#N/A</v>
      </c>
    </row>
    <row r="822">
      <c r="C822" s="25"/>
      <c r="D822" s="25" t="str">
        <f t="shared" si="1"/>
        <v/>
      </c>
      <c r="E822" s="26" t="str">
        <f t="shared" si="2"/>
        <v/>
      </c>
      <c r="G822" s="27" t="str">
        <f t="shared" si="3"/>
        <v/>
      </c>
      <c r="I822" s="28"/>
      <c r="J822" s="30"/>
      <c r="K822" s="30"/>
      <c r="L822" s="30"/>
      <c r="M822" s="30"/>
      <c r="N822" s="30"/>
      <c r="O822" s="30"/>
      <c r="P822" s="30"/>
      <c r="Q822" s="65">
        <f t="shared" si="4"/>
        <v>0</v>
      </c>
      <c r="R822" s="30" t="str">
        <f t="shared" si="5"/>
        <v>#N/A</v>
      </c>
      <c r="T822" s="30" t="str">
        <f t="shared" si="6"/>
        <v>#N/A</v>
      </c>
      <c r="U822" s="30" t="str">
        <f t="shared" si="7"/>
        <v>#N/A</v>
      </c>
      <c r="V822" s="30" t="str">
        <f t="shared" si="8"/>
        <v>#N/A</v>
      </c>
      <c r="W822" s="30" t="str">
        <f t="shared" si="9"/>
        <v>#N/A</v>
      </c>
      <c r="X822" s="30" t="str">
        <f t="shared" si="10"/>
        <v>#N/A</v>
      </c>
      <c r="Y822" s="30" t="str">
        <f t="shared" si="11"/>
        <v>#N/A</v>
      </c>
      <c r="Z822" s="30" t="str">
        <f t="shared" si="12"/>
        <v>#N/A</v>
      </c>
      <c r="AA822" s="30" t="str">
        <f t="shared" si="13"/>
        <v>#N/A</v>
      </c>
    </row>
    <row r="823">
      <c r="C823" s="25"/>
      <c r="D823" s="25" t="str">
        <f t="shared" si="1"/>
        <v/>
      </c>
      <c r="E823" s="26" t="str">
        <f t="shared" si="2"/>
        <v/>
      </c>
      <c r="G823" s="27" t="str">
        <f t="shared" si="3"/>
        <v/>
      </c>
      <c r="I823" s="28"/>
      <c r="J823" s="30"/>
      <c r="K823" s="30"/>
      <c r="L823" s="30"/>
      <c r="M823" s="30"/>
      <c r="N823" s="30"/>
      <c r="O823" s="30"/>
      <c r="P823" s="30"/>
      <c r="Q823" s="65">
        <f t="shared" si="4"/>
        <v>0</v>
      </c>
      <c r="R823" s="30" t="str">
        <f t="shared" si="5"/>
        <v>#N/A</v>
      </c>
      <c r="T823" s="30" t="str">
        <f t="shared" si="6"/>
        <v>#N/A</v>
      </c>
      <c r="U823" s="30" t="str">
        <f t="shared" si="7"/>
        <v>#N/A</v>
      </c>
      <c r="V823" s="30" t="str">
        <f t="shared" si="8"/>
        <v>#N/A</v>
      </c>
      <c r="W823" s="30" t="str">
        <f t="shared" si="9"/>
        <v>#N/A</v>
      </c>
      <c r="X823" s="30" t="str">
        <f t="shared" si="10"/>
        <v>#N/A</v>
      </c>
      <c r="Y823" s="30" t="str">
        <f t="shared" si="11"/>
        <v>#N/A</v>
      </c>
      <c r="Z823" s="30" t="str">
        <f t="shared" si="12"/>
        <v>#N/A</v>
      </c>
      <c r="AA823" s="30" t="str">
        <f t="shared" si="13"/>
        <v>#N/A</v>
      </c>
    </row>
    <row r="824">
      <c r="C824" s="25"/>
      <c r="D824" s="25" t="str">
        <f t="shared" si="1"/>
        <v/>
      </c>
      <c r="E824" s="26" t="str">
        <f t="shared" si="2"/>
        <v/>
      </c>
      <c r="G824" s="27" t="str">
        <f t="shared" si="3"/>
        <v/>
      </c>
      <c r="I824" s="28"/>
      <c r="J824" s="30"/>
      <c r="K824" s="30"/>
      <c r="L824" s="30"/>
      <c r="M824" s="30"/>
      <c r="N824" s="30"/>
      <c r="O824" s="30"/>
      <c r="P824" s="30"/>
      <c r="Q824" s="65">
        <f t="shared" si="4"/>
        <v>0</v>
      </c>
      <c r="R824" s="30" t="str">
        <f t="shared" si="5"/>
        <v>#N/A</v>
      </c>
      <c r="T824" s="30" t="str">
        <f t="shared" si="6"/>
        <v>#N/A</v>
      </c>
      <c r="U824" s="30" t="str">
        <f t="shared" si="7"/>
        <v>#N/A</v>
      </c>
      <c r="V824" s="30" t="str">
        <f t="shared" si="8"/>
        <v>#N/A</v>
      </c>
      <c r="W824" s="30" t="str">
        <f t="shared" si="9"/>
        <v>#N/A</v>
      </c>
      <c r="X824" s="30" t="str">
        <f t="shared" si="10"/>
        <v>#N/A</v>
      </c>
      <c r="Y824" s="30" t="str">
        <f t="shared" si="11"/>
        <v>#N/A</v>
      </c>
      <c r="Z824" s="30" t="str">
        <f t="shared" si="12"/>
        <v>#N/A</v>
      </c>
      <c r="AA824" s="30" t="str">
        <f t="shared" si="13"/>
        <v>#N/A</v>
      </c>
    </row>
    <row r="825">
      <c r="C825" s="25"/>
      <c r="D825" s="25" t="str">
        <f t="shared" si="1"/>
        <v/>
      </c>
      <c r="E825" s="26" t="str">
        <f t="shared" si="2"/>
        <v/>
      </c>
      <c r="G825" s="27" t="str">
        <f t="shared" si="3"/>
        <v/>
      </c>
      <c r="I825" s="28"/>
      <c r="J825" s="30"/>
      <c r="K825" s="30"/>
      <c r="L825" s="30"/>
      <c r="M825" s="30"/>
      <c r="N825" s="30"/>
      <c r="O825" s="30"/>
      <c r="P825" s="30"/>
      <c r="Q825" s="65">
        <f t="shared" si="4"/>
        <v>0</v>
      </c>
      <c r="R825" s="30" t="str">
        <f t="shared" si="5"/>
        <v>#N/A</v>
      </c>
      <c r="T825" s="30" t="str">
        <f t="shared" si="6"/>
        <v>#N/A</v>
      </c>
      <c r="U825" s="30" t="str">
        <f t="shared" si="7"/>
        <v>#N/A</v>
      </c>
      <c r="V825" s="30" t="str">
        <f t="shared" si="8"/>
        <v>#N/A</v>
      </c>
      <c r="W825" s="30" t="str">
        <f t="shared" si="9"/>
        <v>#N/A</v>
      </c>
      <c r="X825" s="30" t="str">
        <f t="shared" si="10"/>
        <v>#N/A</v>
      </c>
      <c r="Y825" s="30" t="str">
        <f t="shared" si="11"/>
        <v>#N/A</v>
      </c>
      <c r="Z825" s="30" t="str">
        <f t="shared" si="12"/>
        <v>#N/A</v>
      </c>
      <c r="AA825" s="30" t="str">
        <f t="shared" si="13"/>
        <v>#N/A</v>
      </c>
    </row>
    <row r="826">
      <c r="C826" s="25"/>
      <c r="D826" s="25" t="str">
        <f t="shared" si="1"/>
        <v/>
      </c>
      <c r="E826" s="26" t="str">
        <f t="shared" si="2"/>
        <v/>
      </c>
      <c r="G826" s="27" t="str">
        <f t="shared" si="3"/>
        <v/>
      </c>
      <c r="I826" s="28"/>
      <c r="J826" s="30"/>
      <c r="K826" s="30"/>
      <c r="L826" s="30"/>
      <c r="M826" s="30"/>
      <c r="N826" s="30"/>
      <c r="O826" s="30"/>
      <c r="P826" s="30"/>
      <c r="Q826" s="65">
        <f t="shared" si="4"/>
        <v>0</v>
      </c>
      <c r="R826" s="30" t="str">
        <f t="shared" si="5"/>
        <v>#N/A</v>
      </c>
      <c r="T826" s="30" t="str">
        <f t="shared" si="6"/>
        <v>#N/A</v>
      </c>
      <c r="U826" s="30" t="str">
        <f t="shared" si="7"/>
        <v>#N/A</v>
      </c>
      <c r="V826" s="30" t="str">
        <f t="shared" si="8"/>
        <v>#N/A</v>
      </c>
      <c r="W826" s="30" t="str">
        <f t="shared" si="9"/>
        <v>#N/A</v>
      </c>
      <c r="X826" s="30" t="str">
        <f t="shared" si="10"/>
        <v>#N/A</v>
      </c>
      <c r="Y826" s="30" t="str">
        <f t="shared" si="11"/>
        <v>#N/A</v>
      </c>
      <c r="Z826" s="30" t="str">
        <f t="shared" si="12"/>
        <v>#N/A</v>
      </c>
      <c r="AA826" s="30" t="str">
        <f t="shared" si="13"/>
        <v>#N/A</v>
      </c>
    </row>
    <row r="827">
      <c r="C827" s="25"/>
      <c r="D827" s="25" t="str">
        <f t="shared" si="1"/>
        <v/>
      </c>
      <c r="E827" s="26" t="str">
        <f t="shared" si="2"/>
        <v/>
      </c>
      <c r="G827" s="27" t="str">
        <f t="shared" si="3"/>
        <v/>
      </c>
      <c r="I827" s="28"/>
      <c r="J827" s="30"/>
      <c r="K827" s="30"/>
      <c r="L827" s="30"/>
      <c r="M827" s="30"/>
      <c r="N827" s="30"/>
      <c r="O827" s="30"/>
      <c r="P827" s="30"/>
      <c r="Q827" s="65">
        <f t="shared" si="4"/>
        <v>0</v>
      </c>
      <c r="R827" s="30" t="str">
        <f t="shared" si="5"/>
        <v>#N/A</v>
      </c>
      <c r="T827" s="30" t="str">
        <f t="shared" si="6"/>
        <v>#N/A</v>
      </c>
      <c r="U827" s="30" t="str">
        <f t="shared" si="7"/>
        <v>#N/A</v>
      </c>
      <c r="V827" s="30" t="str">
        <f t="shared" si="8"/>
        <v>#N/A</v>
      </c>
      <c r="W827" s="30" t="str">
        <f t="shared" si="9"/>
        <v>#N/A</v>
      </c>
      <c r="X827" s="30" t="str">
        <f t="shared" si="10"/>
        <v>#N/A</v>
      </c>
      <c r="Y827" s="30" t="str">
        <f t="shared" si="11"/>
        <v>#N/A</v>
      </c>
      <c r="Z827" s="30" t="str">
        <f t="shared" si="12"/>
        <v>#N/A</v>
      </c>
      <c r="AA827" s="30" t="str">
        <f t="shared" si="13"/>
        <v>#N/A</v>
      </c>
    </row>
    <row r="828">
      <c r="C828" s="25"/>
      <c r="D828" s="25" t="str">
        <f t="shared" si="1"/>
        <v/>
      </c>
      <c r="E828" s="26" t="str">
        <f t="shared" si="2"/>
        <v/>
      </c>
      <c r="G828" s="27" t="str">
        <f t="shared" si="3"/>
        <v/>
      </c>
      <c r="I828" s="28"/>
      <c r="J828" s="30"/>
      <c r="K828" s="30"/>
      <c r="L828" s="30"/>
      <c r="M828" s="30"/>
      <c r="N828" s="30"/>
      <c r="O828" s="30"/>
      <c r="P828" s="30"/>
      <c r="Q828" s="65">
        <f t="shared" si="4"/>
        <v>0</v>
      </c>
      <c r="R828" s="30" t="str">
        <f t="shared" si="5"/>
        <v>#N/A</v>
      </c>
      <c r="T828" s="30" t="str">
        <f t="shared" si="6"/>
        <v>#N/A</v>
      </c>
      <c r="U828" s="30" t="str">
        <f t="shared" si="7"/>
        <v>#N/A</v>
      </c>
      <c r="V828" s="30" t="str">
        <f t="shared" si="8"/>
        <v>#N/A</v>
      </c>
      <c r="W828" s="30" t="str">
        <f t="shared" si="9"/>
        <v>#N/A</v>
      </c>
      <c r="X828" s="30" t="str">
        <f t="shared" si="10"/>
        <v>#N/A</v>
      </c>
      <c r="Y828" s="30" t="str">
        <f t="shared" si="11"/>
        <v>#N/A</v>
      </c>
      <c r="Z828" s="30" t="str">
        <f t="shared" si="12"/>
        <v>#N/A</v>
      </c>
      <c r="AA828" s="30" t="str">
        <f t="shared" si="13"/>
        <v>#N/A</v>
      </c>
    </row>
    <row r="829">
      <c r="C829" s="25"/>
      <c r="D829" s="25" t="str">
        <f t="shared" si="1"/>
        <v/>
      </c>
      <c r="E829" s="26" t="str">
        <f t="shared" si="2"/>
        <v/>
      </c>
      <c r="G829" s="27" t="str">
        <f t="shared" si="3"/>
        <v/>
      </c>
      <c r="I829" s="28"/>
      <c r="J829" s="30"/>
      <c r="K829" s="30"/>
      <c r="L829" s="30"/>
      <c r="M829" s="30"/>
      <c r="N829" s="30"/>
      <c r="O829" s="30"/>
      <c r="P829" s="30"/>
      <c r="Q829" s="65">
        <f t="shared" si="4"/>
        <v>0</v>
      </c>
      <c r="R829" s="30" t="str">
        <f t="shared" si="5"/>
        <v>#N/A</v>
      </c>
      <c r="T829" s="30" t="str">
        <f t="shared" si="6"/>
        <v>#N/A</v>
      </c>
      <c r="U829" s="30" t="str">
        <f t="shared" si="7"/>
        <v>#N/A</v>
      </c>
      <c r="V829" s="30" t="str">
        <f t="shared" si="8"/>
        <v>#N/A</v>
      </c>
      <c r="W829" s="30" t="str">
        <f t="shared" si="9"/>
        <v>#N/A</v>
      </c>
      <c r="X829" s="30" t="str">
        <f t="shared" si="10"/>
        <v>#N/A</v>
      </c>
      <c r="Y829" s="30" t="str">
        <f t="shared" si="11"/>
        <v>#N/A</v>
      </c>
      <c r="Z829" s="30" t="str">
        <f t="shared" si="12"/>
        <v>#N/A</v>
      </c>
      <c r="AA829" s="30" t="str">
        <f t="shared" si="13"/>
        <v>#N/A</v>
      </c>
    </row>
    <row r="830">
      <c r="C830" s="25"/>
      <c r="D830" s="25" t="str">
        <f t="shared" si="1"/>
        <v/>
      </c>
      <c r="E830" s="26" t="str">
        <f t="shared" si="2"/>
        <v/>
      </c>
      <c r="G830" s="27" t="str">
        <f t="shared" si="3"/>
        <v/>
      </c>
      <c r="I830" s="28"/>
      <c r="J830" s="30"/>
      <c r="K830" s="30"/>
      <c r="L830" s="30"/>
      <c r="M830" s="30"/>
      <c r="N830" s="30"/>
      <c r="O830" s="30"/>
      <c r="P830" s="30"/>
      <c r="Q830" s="65">
        <f t="shared" si="4"/>
        <v>0</v>
      </c>
      <c r="R830" s="30" t="str">
        <f t="shared" si="5"/>
        <v>#N/A</v>
      </c>
      <c r="T830" s="30" t="str">
        <f t="shared" si="6"/>
        <v>#N/A</v>
      </c>
      <c r="U830" s="30" t="str">
        <f t="shared" si="7"/>
        <v>#N/A</v>
      </c>
      <c r="V830" s="30" t="str">
        <f t="shared" si="8"/>
        <v>#N/A</v>
      </c>
      <c r="W830" s="30" t="str">
        <f t="shared" si="9"/>
        <v>#N/A</v>
      </c>
      <c r="X830" s="30" t="str">
        <f t="shared" si="10"/>
        <v>#N/A</v>
      </c>
      <c r="Y830" s="30" t="str">
        <f t="shared" si="11"/>
        <v>#N/A</v>
      </c>
      <c r="Z830" s="30" t="str">
        <f t="shared" si="12"/>
        <v>#N/A</v>
      </c>
      <c r="AA830" s="30" t="str">
        <f t="shared" si="13"/>
        <v>#N/A</v>
      </c>
    </row>
    <row r="831">
      <c r="C831" s="25"/>
      <c r="D831" s="25" t="str">
        <f t="shared" si="1"/>
        <v/>
      </c>
      <c r="E831" s="26" t="str">
        <f t="shared" si="2"/>
        <v/>
      </c>
      <c r="G831" s="27" t="str">
        <f t="shared" si="3"/>
        <v/>
      </c>
      <c r="I831" s="28"/>
      <c r="J831" s="30"/>
      <c r="K831" s="30"/>
      <c r="L831" s="30"/>
      <c r="M831" s="30"/>
      <c r="N831" s="30"/>
      <c r="O831" s="30"/>
      <c r="P831" s="30"/>
      <c r="Q831" s="65">
        <f t="shared" si="4"/>
        <v>0</v>
      </c>
      <c r="R831" s="30" t="str">
        <f t="shared" si="5"/>
        <v>#N/A</v>
      </c>
      <c r="T831" s="30" t="str">
        <f t="shared" si="6"/>
        <v>#N/A</v>
      </c>
      <c r="U831" s="30" t="str">
        <f t="shared" si="7"/>
        <v>#N/A</v>
      </c>
      <c r="V831" s="30" t="str">
        <f t="shared" si="8"/>
        <v>#N/A</v>
      </c>
      <c r="W831" s="30" t="str">
        <f t="shared" si="9"/>
        <v>#N/A</v>
      </c>
      <c r="X831" s="30" t="str">
        <f t="shared" si="10"/>
        <v>#N/A</v>
      </c>
      <c r="Y831" s="30" t="str">
        <f t="shared" si="11"/>
        <v>#N/A</v>
      </c>
      <c r="Z831" s="30" t="str">
        <f t="shared" si="12"/>
        <v>#N/A</v>
      </c>
      <c r="AA831" s="30" t="str">
        <f t="shared" si="13"/>
        <v>#N/A</v>
      </c>
    </row>
    <row r="832">
      <c r="C832" s="25"/>
      <c r="D832" s="25" t="str">
        <f t="shared" si="1"/>
        <v/>
      </c>
      <c r="E832" s="26" t="str">
        <f t="shared" si="2"/>
        <v/>
      </c>
      <c r="G832" s="27" t="str">
        <f t="shared" si="3"/>
        <v/>
      </c>
      <c r="I832" s="28"/>
      <c r="J832" s="30"/>
      <c r="K832" s="30"/>
      <c r="L832" s="30"/>
      <c r="M832" s="30"/>
      <c r="N832" s="30"/>
      <c r="O832" s="30"/>
      <c r="P832" s="30"/>
      <c r="Q832" s="65">
        <f t="shared" si="4"/>
        <v>0</v>
      </c>
      <c r="R832" s="30" t="str">
        <f t="shared" si="5"/>
        <v>#N/A</v>
      </c>
      <c r="T832" s="30" t="str">
        <f t="shared" si="6"/>
        <v>#N/A</v>
      </c>
      <c r="U832" s="30" t="str">
        <f t="shared" si="7"/>
        <v>#N/A</v>
      </c>
      <c r="V832" s="30" t="str">
        <f t="shared" si="8"/>
        <v>#N/A</v>
      </c>
      <c r="W832" s="30" t="str">
        <f t="shared" si="9"/>
        <v>#N/A</v>
      </c>
      <c r="X832" s="30" t="str">
        <f t="shared" si="10"/>
        <v>#N/A</v>
      </c>
      <c r="Y832" s="30" t="str">
        <f t="shared" si="11"/>
        <v>#N/A</v>
      </c>
      <c r="Z832" s="30" t="str">
        <f t="shared" si="12"/>
        <v>#N/A</v>
      </c>
      <c r="AA832" s="30" t="str">
        <f t="shared" si="13"/>
        <v>#N/A</v>
      </c>
    </row>
    <row r="833">
      <c r="C833" s="25"/>
      <c r="D833" s="25" t="str">
        <f t="shared" si="1"/>
        <v/>
      </c>
      <c r="E833" s="26" t="str">
        <f t="shared" si="2"/>
        <v/>
      </c>
      <c r="G833" s="27" t="str">
        <f t="shared" si="3"/>
        <v/>
      </c>
      <c r="I833" s="28"/>
      <c r="J833" s="30"/>
      <c r="K833" s="30"/>
      <c r="L833" s="30"/>
      <c r="M833" s="30"/>
      <c r="N833" s="30"/>
      <c r="O833" s="30"/>
      <c r="P833" s="30"/>
      <c r="Q833" s="65">
        <f t="shared" si="4"/>
        <v>0</v>
      </c>
      <c r="R833" s="30" t="str">
        <f t="shared" si="5"/>
        <v>#N/A</v>
      </c>
      <c r="T833" s="30" t="str">
        <f t="shared" si="6"/>
        <v>#N/A</v>
      </c>
      <c r="U833" s="30" t="str">
        <f t="shared" si="7"/>
        <v>#N/A</v>
      </c>
      <c r="V833" s="30" t="str">
        <f t="shared" si="8"/>
        <v>#N/A</v>
      </c>
      <c r="W833" s="30" t="str">
        <f t="shared" si="9"/>
        <v>#N/A</v>
      </c>
      <c r="X833" s="30" t="str">
        <f t="shared" si="10"/>
        <v>#N/A</v>
      </c>
      <c r="Y833" s="30" t="str">
        <f t="shared" si="11"/>
        <v>#N/A</v>
      </c>
      <c r="Z833" s="30" t="str">
        <f t="shared" si="12"/>
        <v>#N/A</v>
      </c>
      <c r="AA833" s="30" t="str">
        <f t="shared" si="13"/>
        <v>#N/A</v>
      </c>
    </row>
    <row r="834">
      <c r="C834" s="25"/>
      <c r="D834" s="25" t="str">
        <f t="shared" si="1"/>
        <v/>
      </c>
      <c r="E834" s="26" t="str">
        <f t="shared" si="2"/>
        <v/>
      </c>
      <c r="G834" s="27" t="str">
        <f t="shared" si="3"/>
        <v/>
      </c>
      <c r="I834" s="28"/>
      <c r="J834" s="30"/>
      <c r="K834" s="30"/>
      <c r="L834" s="30"/>
      <c r="M834" s="30"/>
      <c r="N834" s="30"/>
      <c r="O834" s="30"/>
      <c r="P834" s="30"/>
      <c r="Q834" s="65">
        <f t="shared" si="4"/>
        <v>0</v>
      </c>
      <c r="R834" s="30" t="str">
        <f t="shared" si="5"/>
        <v>#N/A</v>
      </c>
      <c r="T834" s="30" t="str">
        <f t="shared" si="6"/>
        <v>#N/A</v>
      </c>
      <c r="U834" s="30" t="str">
        <f t="shared" si="7"/>
        <v>#N/A</v>
      </c>
      <c r="V834" s="30" t="str">
        <f t="shared" si="8"/>
        <v>#N/A</v>
      </c>
      <c r="W834" s="30" t="str">
        <f t="shared" si="9"/>
        <v>#N/A</v>
      </c>
      <c r="X834" s="30" t="str">
        <f t="shared" si="10"/>
        <v>#N/A</v>
      </c>
      <c r="Y834" s="30" t="str">
        <f t="shared" si="11"/>
        <v>#N/A</v>
      </c>
      <c r="Z834" s="30" t="str">
        <f t="shared" si="12"/>
        <v>#N/A</v>
      </c>
      <c r="AA834" s="30" t="str">
        <f t="shared" si="13"/>
        <v>#N/A</v>
      </c>
    </row>
    <row r="835">
      <c r="C835" s="25"/>
      <c r="D835" s="25" t="str">
        <f t="shared" si="1"/>
        <v/>
      </c>
      <c r="E835" s="26" t="str">
        <f t="shared" si="2"/>
        <v/>
      </c>
      <c r="G835" s="27" t="str">
        <f t="shared" si="3"/>
        <v/>
      </c>
      <c r="I835" s="28"/>
      <c r="J835" s="30"/>
      <c r="K835" s="30"/>
      <c r="L835" s="30"/>
      <c r="M835" s="30"/>
      <c r="N835" s="30"/>
      <c r="O835" s="30"/>
      <c r="P835" s="30"/>
      <c r="Q835" s="65">
        <f t="shared" si="4"/>
        <v>0</v>
      </c>
      <c r="R835" s="30" t="str">
        <f t="shared" si="5"/>
        <v>#N/A</v>
      </c>
      <c r="T835" s="30" t="str">
        <f t="shared" si="6"/>
        <v>#N/A</v>
      </c>
      <c r="U835" s="30" t="str">
        <f t="shared" si="7"/>
        <v>#N/A</v>
      </c>
      <c r="V835" s="30" t="str">
        <f t="shared" si="8"/>
        <v>#N/A</v>
      </c>
      <c r="W835" s="30" t="str">
        <f t="shared" si="9"/>
        <v>#N/A</v>
      </c>
      <c r="X835" s="30" t="str">
        <f t="shared" si="10"/>
        <v>#N/A</v>
      </c>
      <c r="Y835" s="30" t="str">
        <f t="shared" si="11"/>
        <v>#N/A</v>
      </c>
      <c r="Z835" s="30" t="str">
        <f t="shared" si="12"/>
        <v>#N/A</v>
      </c>
      <c r="AA835" s="30" t="str">
        <f t="shared" si="13"/>
        <v>#N/A</v>
      </c>
    </row>
    <row r="836">
      <c r="C836" s="25"/>
      <c r="D836" s="25" t="str">
        <f t="shared" si="1"/>
        <v/>
      </c>
      <c r="E836" s="26" t="str">
        <f t="shared" si="2"/>
        <v/>
      </c>
      <c r="G836" s="27" t="str">
        <f t="shared" si="3"/>
        <v/>
      </c>
      <c r="I836" s="28"/>
      <c r="J836" s="30"/>
      <c r="K836" s="30"/>
      <c r="L836" s="30"/>
      <c r="M836" s="30"/>
      <c r="N836" s="30"/>
      <c r="O836" s="30"/>
      <c r="P836" s="30"/>
      <c r="Q836" s="65">
        <f t="shared" si="4"/>
        <v>0</v>
      </c>
      <c r="R836" s="30" t="str">
        <f t="shared" si="5"/>
        <v>#N/A</v>
      </c>
      <c r="T836" s="30" t="str">
        <f t="shared" si="6"/>
        <v>#N/A</v>
      </c>
      <c r="U836" s="30" t="str">
        <f t="shared" si="7"/>
        <v>#N/A</v>
      </c>
      <c r="V836" s="30" t="str">
        <f t="shared" si="8"/>
        <v>#N/A</v>
      </c>
      <c r="W836" s="30" t="str">
        <f t="shared" si="9"/>
        <v>#N/A</v>
      </c>
      <c r="X836" s="30" t="str">
        <f t="shared" si="10"/>
        <v>#N/A</v>
      </c>
      <c r="Y836" s="30" t="str">
        <f t="shared" si="11"/>
        <v>#N/A</v>
      </c>
      <c r="Z836" s="30" t="str">
        <f t="shared" si="12"/>
        <v>#N/A</v>
      </c>
      <c r="AA836" s="30" t="str">
        <f t="shared" si="13"/>
        <v>#N/A</v>
      </c>
    </row>
    <row r="837">
      <c r="C837" s="25"/>
      <c r="D837" s="25" t="str">
        <f t="shared" si="1"/>
        <v/>
      </c>
      <c r="E837" s="26" t="str">
        <f t="shared" si="2"/>
        <v/>
      </c>
      <c r="G837" s="27" t="str">
        <f t="shared" si="3"/>
        <v/>
      </c>
      <c r="I837" s="28"/>
      <c r="J837" s="30"/>
      <c r="K837" s="30"/>
      <c r="L837" s="30"/>
      <c r="M837" s="30"/>
      <c r="N837" s="30"/>
      <c r="O837" s="30"/>
      <c r="P837" s="30"/>
      <c r="Q837" s="65">
        <f t="shared" si="4"/>
        <v>0</v>
      </c>
      <c r="R837" s="30" t="str">
        <f t="shared" si="5"/>
        <v>#N/A</v>
      </c>
      <c r="T837" s="30" t="str">
        <f t="shared" si="6"/>
        <v>#N/A</v>
      </c>
      <c r="U837" s="30" t="str">
        <f t="shared" si="7"/>
        <v>#N/A</v>
      </c>
      <c r="V837" s="30" t="str">
        <f t="shared" si="8"/>
        <v>#N/A</v>
      </c>
      <c r="W837" s="30" t="str">
        <f t="shared" si="9"/>
        <v>#N/A</v>
      </c>
      <c r="X837" s="30" t="str">
        <f t="shared" si="10"/>
        <v>#N/A</v>
      </c>
      <c r="Y837" s="30" t="str">
        <f t="shared" si="11"/>
        <v>#N/A</v>
      </c>
      <c r="Z837" s="30" t="str">
        <f t="shared" si="12"/>
        <v>#N/A</v>
      </c>
      <c r="AA837" s="30" t="str">
        <f t="shared" si="13"/>
        <v>#N/A</v>
      </c>
    </row>
    <row r="838">
      <c r="C838" s="25"/>
      <c r="D838" s="25" t="str">
        <f t="shared" si="1"/>
        <v/>
      </c>
      <c r="E838" s="26" t="str">
        <f t="shared" si="2"/>
        <v/>
      </c>
      <c r="G838" s="27" t="str">
        <f t="shared" si="3"/>
        <v/>
      </c>
      <c r="I838" s="28"/>
      <c r="J838" s="30"/>
      <c r="K838" s="30"/>
      <c r="L838" s="30"/>
      <c r="M838" s="30"/>
      <c r="N838" s="30"/>
      <c r="O838" s="30"/>
      <c r="P838" s="30"/>
      <c r="Q838" s="65">
        <f t="shared" si="4"/>
        <v>0</v>
      </c>
      <c r="R838" s="30" t="str">
        <f t="shared" si="5"/>
        <v>#N/A</v>
      </c>
      <c r="T838" s="30" t="str">
        <f t="shared" si="6"/>
        <v>#N/A</v>
      </c>
      <c r="U838" s="30" t="str">
        <f t="shared" si="7"/>
        <v>#N/A</v>
      </c>
      <c r="V838" s="30" t="str">
        <f t="shared" si="8"/>
        <v>#N/A</v>
      </c>
      <c r="W838" s="30" t="str">
        <f t="shared" si="9"/>
        <v>#N/A</v>
      </c>
      <c r="X838" s="30" t="str">
        <f t="shared" si="10"/>
        <v>#N/A</v>
      </c>
      <c r="Y838" s="30" t="str">
        <f t="shared" si="11"/>
        <v>#N/A</v>
      </c>
      <c r="Z838" s="30" t="str">
        <f t="shared" si="12"/>
        <v>#N/A</v>
      </c>
      <c r="AA838" s="30" t="str">
        <f t="shared" si="13"/>
        <v>#N/A</v>
      </c>
    </row>
    <row r="839">
      <c r="C839" s="25"/>
      <c r="D839" s="25" t="str">
        <f t="shared" si="1"/>
        <v/>
      </c>
      <c r="E839" s="26" t="str">
        <f t="shared" si="2"/>
        <v/>
      </c>
      <c r="G839" s="27" t="str">
        <f t="shared" si="3"/>
        <v/>
      </c>
      <c r="I839" s="28"/>
      <c r="J839" s="30"/>
      <c r="K839" s="30"/>
      <c r="L839" s="30"/>
      <c r="M839" s="30"/>
      <c r="N839" s="30"/>
      <c r="O839" s="30"/>
      <c r="P839" s="30"/>
      <c r="Q839" s="65">
        <f t="shared" si="4"/>
        <v>0</v>
      </c>
      <c r="R839" s="30" t="str">
        <f t="shared" si="5"/>
        <v>#N/A</v>
      </c>
      <c r="T839" s="30" t="str">
        <f t="shared" si="6"/>
        <v>#N/A</v>
      </c>
      <c r="U839" s="30" t="str">
        <f t="shared" si="7"/>
        <v>#N/A</v>
      </c>
      <c r="V839" s="30" t="str">
        <f t="shared" si="8"/>
        <v>#N/A</v>
      </c>
      <c r="W839" s="30" t="str">
        <f t="shared" si="9"/>
        <v>#N/A</v>
      </c>
      <c r="X839" s="30" t="str">
        <f t="shared" si="10"/>
        <v>#N/A</v>
      </c>
      <c r="Y839" s="30" t="str">
        <f t="shared" si="11"/>
        <v>#N/A</v>
      </c>
      <c r="Z839" s="30" t="str">
        <f t="shared" si="12"/>
        <v>#N/A</v>
      </c>
      <c r="AA839" s="30" t="str">
        <f t="shared" si="13"/>
        <v>#N/A</v>
      </c>
    </row>
    <row r="840">
      <c r="C840" s="25"/>
      <c r="D840" s="25" t="str">
        <f t="shared" si="1"/>
        <v/>
      </c>
      <c r="E840" s="26" t="str">
        <f t="shared" si="2"/>
        <v/>
      </c>
      <c r="G840" s="27" t="str">
        <f t="shared" si="3"/>
        <v/>
      </c>
      <c r="I840" s="28"/>
      <c r="J840" s="30"/>
      <c r="K840" s="30"/>
      <c r="L840" s="30"/>
      <c r="M840" s="30"/>
      <c r="N840" s="30"/>
      <c r="O840" s="30"/>
      <c r="P840" s="30"/>
      <c r="Q840" s="65">
        <f t="shared" si="4"/>
        <v>0</v>
      </c>
      <c r="R840" s="30" t="str">
        <f t="shared" si="5"/>
        <v>#N/A</v>
      </c>
      <c r="T840" s="30" t="str">
        <f t="shared" si="6"/>
        <v>#N/A</v>
      </c>
      <c r="U840" s="30" t="str">
        <f t="shared" si="7"/>
        <v>#N/A</v>
      </c>
      <c r="V840" s="30" t="str">
        <f t="shared" si="8"/>
        <v>#N/A</v>
      </c>
      <c r="W840" s="30" t="str">
        <f t="shared" si="9"/>
        <v>#N/A</v>
      </c>
      <c r="X840" s="30" t="str">
        <f t="shared" si="10"/>
        <v>#N/A</v>
      </c>
      <c r="Y840" s="30" t="str">
        <f t="shared" si="11"/>
        <v>#N/A</v>
      </c>
      <c r="Z840" s="30" t="str">
        <f t="shared" si="12"/>
        <v>#N/A</v>
      </c>
      <c r="AA840" s="30" t="str">
        <f t="shared" si="13"/>
        <v>#N/A</v>
      </c>
    </row>
    <row r="841">
      <c r="C841" s="25"/>
      <c r="D841" s="25" t="str">
        <f t="shared" si="1"/>
        <v/>
      </c>
      <c r="E841" s="26" t="str">
        <f t="shared" si="2"/>
        <v/>
      </c>
      <c r="G841" s="27" t="str">
        <f t="shared" si="3"/>
        <v/>
      </c>
      <c r="I841" s="28"/>
      <c r="J841" s="30"/>
      <c r="K841" s="30"/>
      <c r="L841" s="30"/>
      <c r="M841" s="30"/>
      <c r="N841" s="30"/>
      <c r="O841" s="30"/>
      <c r="P841" s="30"/>
      <c r="Q841" s="65">
        <f t="shared" si="4"/>
        <v>0</v>
      </c>
      <c r="R841" s="30" t="str">
        <f t="shared" si="5"/>
        <v>#N/A</v>
      </c>
      <c r="T841" s="30" t="str">
        <f t="shared" si="6"/>
        <v>#N/A</v>
      </c>
      <c r="U841" s="30" t="str">
        <f t="shared" si="7"/>
        <v>#N/A</v>
      </c>
      <c r="V841" s="30" t="str">
        <f t="shared" si="8"/>
        <v>#N/A</v>
      </c>
      <c r="W841" s="30" t="str">
        <f t="shared" si="9"/>
        <v>#N/A</v>
      </c>
      <c r="X841" s="30" t="str">
        <f t="shared" si="10"/>
        <v>#N/A</v>
      </c>
      <c r="Y841" s="30" t="str">
        <f t="shared" si="11"/>
        <v>#N/A</v>
      </c>
      <c r="Z841" s="30" t="str">
        <f t="shared" si="12"/>
        <v>#N/A</v>
      </c>
      <c r="AA841" s="30" t="str">
        <f t="shared" si="13"/>
        <v>#N/A</v>
      </c>
    </row>
    <row r="842">
      <c r="C842" s="25"/>
      <c r="D842" s="25" t="str">
        <f t="shared" si="1"/>
        <v/>
      </c>
      <c r="E842" s="26" t="str">
        <f t="shared" si="2"/>
        <v/>
      </c>
      <c r="G842" s="27" t="str">
        <f t="shared" si="3"/>
        <v/>
      </c>
      <c r="I842" s="28"/>
      <c r="J842" s="30"/>
      <c r="K842" s="30"/>
      <c r="L842" s="30"/>
      <c r="M842" s="30"/>
      <c r="N842" s="30"/>
      <c r="O842" s="30"/>
      <c r="P842" s="30"/>
      <c r="Q842" s="65">
        <f t="shared" si="4"/>
        <v>0</v>
      </c>
      <c r="R842" s="30" t="str">
        <f t="shared" si="5"/>
        <v>#N/A</v>
      </c>
      <c r="T842" s="30" t="str">
        <f t="shared" si="6"/>
        <v>#N/A</v>
      </c>
      <c r="U842" s="30" t="str">
        <f t="shared" si="7"/>
        <v>#N/A</v>
      </c>
      <c r="V842" s="30" t="str">
        <f t="shared" si="8"/>
        <v>#N/A</v>
      </c>
      <c r="W842" s="30" t="str">
        <f t="shared" si="9"/>
        <v>#N/A</v>
      </c>
      <c r="X842" s="30" t="str">
        <f t="shared" si="10"/>
        <v>#N/A</v>
      </c>
      <c r="Y842" s="30" t="str">
        <f t="shared" si="11"/>
        <v>#N/A</v>
      </c>
      <c r="Z842" s="30" t="str">
        <f t="shared" si="12"/>
        <v>#N/A</v>
      </c>
      <c r="AA842" s="30" t="str">
        <f t="shared" si="13"/>
        <v>#N/A</v>
      </c>
    </row>
    <row r="843">
      <c r="C843" s="25"/>
      <c r="D843" s="25" t="str">
        <f t="shared" si="1"/>
        <v/>
      </c>
      <c r="E843" s="26" t="str">
        <f t="shared" si="2"/>
        <v/>
      </c>
      <c r="G843" s="27" t="str">
        <f t="shared" si="3"/>
        <v/>
      </c>
      <c r="I843" s="28"/>
      <c r="J843" s="30"/>
      <c r="K843" s="30"/>
      <c r="L843" s="30"/>
      <c r="M843" s="30"/>
      <c r="N843" s="30"/>
      <c r="O843" s="30"/>
      <c r="P843" s="30"/>
      <c r="Q843" s="65">
        <f t="shared" si="4"/>
        <v>0</v>
      </c>
      <c r="R843" s="30" t="str">
        <f t="shared" si="5"/>
        <v>#N/A</v>
      </c>
      <c r="T843" s="30" t="str">
        <f t="shared" si="6"/>
        <v>#N/A</v>
      </c>
      <c r="U843" s="30" t="str">
        <f t="shared" si="7"/>
        <v>#N/A</v>
      </c>
      <c r="V843" s="30" t="str">
        <f t="shared" si="8"/>
        <v>#N/A</v>
      </c>
      <c r="W843" s="30" t="str">
        <f t="shared" si="9"/>
        <v>#N/A</v>
      </c>
      <c r="X843" s="30" t="str">
        <f t="shared" si="10"/>
        <v>#N/A</v>
      </c>
      <c r="Y843" s="30" t="str">
        <f t="shared" si="11"/>
        <v>#N/A</v>
      </c>
      <c r="Z843" s="30" t="str">
        <f t="shared" si="12"/>
        <v>#N/A</v>
      </c>
      <c r="AA843" s="30" t="str">
        <f t="shared" si="13"/>
        <v>#N/A</v>
      </c>
    </row>
    <row r="844">
      <c r="C844" s="25"/>
      <c r="D844" s="25" t="str">
        <f t="shared" si="1"/>
        <v/>
      </c>
      <c r="E844" s="26" t="str">
        <f t="shared" si="2"/>
        <v/>
      </c>
      <c r="G844" s="27" t="str">
        <f t="shared" si="3"/>
        <v/>
      </c>
      <c r="I844" s="28"/>
      <c r="J844" s="30"/>
      <c r="K844" s="30"/>
      <c r="L844" s="30"/>
      <c r="M844" s="30"/>
      <c r="N844" s="30"/>
      <c r="O844" s="30"/>
      <c r="P844" s="30"/>
      <c r="Q844" s="65">
        <f t="shared" si="4"/>
        <v>0</v>
      </c>
      <c r="R844" s="30" t="str">
        <f t="shared" si="5"/>
        <v>#N/A</v>
      </c>
      <c r="T844" s="30" t="str">
        <f t="shared" si="6"/>
        <v>#N/A</v>
      </c>
      <c r="U844" s="30" t="str">
        <f t="shared" si="7"/>
        <v>#N/A</v>
      </c>
      <c r="V844" s="30" t="str">
        <f t="shared" si="8"/>
        <v>#N/A</v>
      </c>
      <c r="W844" s="30" t="str">
        <f t="shared" si="9"/>
        <v>#N/A</v>
      </c>
      <c r="X844" s="30" t="str">
        <f t="shared" si="10"/>
        <v>#N/A</v>
      </c>
      <c r="Y844" s="30" t="str">
        <f t="shared" si="11"/>
        <v>#N/A</v>
      </c>
      <c r="Z844" s="30" t="str">
        <f t="shared" si="12"/>
        <v>#N/A</v>
      </c>
      <c r="AA844" s="30" t="str">
        <f t="shared" si="13"/>
        <v>#N/A</v>
      </c>
    </row>
    <row r="845">
      <c r="C845" s="25"/>
      <c r="D845" s="25" t="str">
        <f t="shared" si="1"/>
        <v/>
      </c>
      <c r="E845" s="26" t="str">
        <f t="shared" si="2"/>
        <v/>
      </c>
      <c r="G845" s="27" t="str">
        <f t="shared" si="3"/>
        <v/>
      </c>
      <c r="I845" s="28"/>
      <c r="J845" s="30"/>
      <c r="K845" s="30"/>
      <c r="L845" s="30"/>
      <c r="M845" s="30"/>
      <c r="N845" s="30"/>
      <c r="O845" s="30"/>
      <c r="P845" s="30"/>
      <c r="Q845" s="65">
        <f t="shared" si="4"/>
        <v>0</v>
      </c>
      <c r="R845" s="30" t="str">
        <f t="shared" si="5"/>
        <v>#N/A</v>
      </c>
      <c r="T845" s="30" t="str">
        <f t="shared" si="6"/>
        <v>#N/A</v>
      </c>
      <c r="U845" s="30" t="str">
        <f t="shared" si="7"/>
        <v>#N/A</v>
      </c>
      <c r="V845" s="30" t="str">
        <f t="shared" si="8"/>
        <v>#N/A</v>
      </c>
      <c r="W845" s="30" t="str">
        <f t="shared" si="9"/>
        <v>#N/A</v>
      </c>
      <c r="X845" s="30" t="str">
        <f t="shared" si="10"/>
        <v>#N/A</v>
      </c>
      <c r="Y845" s="30" t="str">
        <f t="shared" si="11"/>
        <v>#N/A</v>
      </c>
      <c r="Z845" s="30" t="str">
        <f t="shared" si="12"/>
        <v>#N/A</v>
      </c>
      <c r="AA845" s="30" t="str">
        <f t="shared" si="13"/>
        <v>#N/A</v>
      </c>
    </row>
    <row r="846">
      <c r="C846" s="25"/>
      <c r="D846" s="25" t="str">
        <f t="shared" si="1"/>
        <v/>
      </c>
      <c r="E846" s="26" t="str">
        <f t="shared" si="2"/>
        <v/>
      </c>
      <c r="G846" s="27" t="str">
        <f t="shared" si="3"/>
        <v/>
      </c>
      <c r="I846" s="28"/>
      <c r="J846" s="30"/>
      <c r="K846" s="30"/>
      <c r="L846" s="30"/>
      <c r="M846" s="30"/>
      <c r="N846" s="30"/>
      <c r="O846" s="30"/>
      <c r="P846" s="30"/>
      <c r="Q846" s="65">
        <f t="shared" si="4"/>
        <v>0</v>
      </c>
      <c r="R846" s="30" t="str">
        <f t="shared" si="5"/>
        <v>#N/A</v>
      </c>
      <c r="T846" s="30" t="str">
        <f t="shared" si="6"/>
        <v>#N/A</v>
      </c>
      <c r="U846" s="30" t="str">
        <f t="shared" si="7"/>
        <v>#N/A</v>
      </c>
      <c r="V846" s="30" t="str">
        <f t="shared" si="8"/>
        <v>#N/A</v>
      </c>
      <c r="W846" s="30" t="str">
        <f t="shared" si="9"/>
        <v>#N/A</v>
      </c>
      <c r="X846" s="30" t="str">
        <f t="shared" si="10"/>
        <v>#N/A</v>
      </c>
      <c r="Y846" s="30" t="str">
        <f t="shared" si="11"/>
        <v>#N/A</v>
      </c>
      <c r="Z846" s="30" t="str">
        <f t="shared" si="12"/>
        <v>#N/A</v>
      </c>
      <c r="AA846" s="30" t="str">
        <f t="shared" si="13"/>
        <v>#N/A</v>
      </c>
    </row>
    <row r="847">
      <c r="C847" s="25"/>
      <c r="D847" s="25" t="str">
        <f t="shared" si="1"/>
        <v/>
      </c>
      <c r="E847" s="26" t="str">
        <f t="shared" si="2"/>
        <v/>
      </c>
      <c r="G847" s="27" t="str">
        <f t="shared" si="3"/>
        <v/>
      </c>
      <c r="I847" s="28"/>
      <c r="J847" s="30"/>
      <c r="K847" s="30"/>
      <c r="L847" s="30"/>
      <c r="M847" s="30"/>
      <c r="N847" s="30"/>
      <c r="O847" s="30"/>
      <c r="P847" s="30"/>
      <c r="Q847" s="65">
        <f t="shared" si="4"/>
        <v>0</v>
      </c>
      <c r="R847" s="30" t="str">
        <f t="shared" si="5"/>
        <v>#N/A</v>
      </c>
      <c r="T847" s="30" t="str">
        <f t="shared" si="6"/>
        <v>#N/A</v>
      </c>
      <c r="U847" s="30" t="str">
        <f t="shared" si="7"/>
        <v>#N/A</v>
      </c>
      <c r="V847" s="30" t="str">
        <f t="shared" si="8"/>
        <v>#N/A</v>
      </c>
      <c r="W847" s="30" t="str">
        <f t="shared" si="9"/>
        <v>#N/A</v>
      </c>
      <c r="X847" s="30" t="str">
        <f t="shared" si="10"/>
        <v>#N/A</v>
      </c>
      <c r="Y847" s="30" t="str">
        <f t="shared" si="11"/>
        <v>#N/A</v>
      </c>
      <c r="Z847" s="30" t="str">
        <f t="shared" si="12"/>
        <v>#N/A</v>
      </c>
      <c r="AA847" s="30" t="str">
        <f t="shared" si="13"/>
        <v>#N/A</v>
      </c>
    </row>
    <row r="848">
      <c r="C848" s="25"/>
      <c r="D848" s="25" t="str">
        <f t="shared" si="1"/>
        <v/>
      </c>
      <c r="E848" s="26" t="str">
        <f t="shared" si="2"/>
        <v/>
      </c>
      <c r="G848" s="27" t="str">
        <f t="shared" si="3"/>
        <v/>
      </c>
      <c r="I848" s="28"/>
      <c r="J848" s="30"/>
      <c r="K848" s="30"/>
      <c r="L848" s="30"/>
      <c r="M848" s="30"/>
      <c r="N848" s="30"/>
      <c r="O848" s="30"/>
      <c r="P848" s="30"/>
      <c r="Q848" s="65">
        <f t="shared" si="4"/>
        <v>0</v>
      </c>
      <c r="R848" s="30" t="str">
        <f t="shared" si="5"/>
        <v>#N/A</v>
      </c>
      <c r="T848" s="30" t="str">
        <f t="shared" si="6"/>
        <v>#N/A</v>
      </c>
      <c r="U848" s="30" t="str">
        <f t="shared" si="7"/>
        <v>#N/A</v>
      </c>
      <c r="V848" s="30" t="str">
        <f t="shared" si="8"/>
        <v>#N/A</v>
      </c>
      <c r="W848" s="30" t="str">
        <f t="shared" si="9"/>
        <v>#N/A</v>
      </c>
      <c r="X848" s="30" t="str">
        <f t="shared" si="10"/>
        <v>#N/A</v>
      </c>
      <c r="Y848" s="30" t="str">
        <f t="shared" si="11"/>
        <v>#N/A</v>
      </c>
      <c r="Z848" s="30" t="str">
        <f t="shared" si="12"/>
        <v>#N/A</v>
      </c>
      <c r="AA848" s="30" t="str">
        <f t="shared" si="13"/>
        <v>#N/A</v>
      </c>
    </row>
    <row r="849">
      <c r="C849" s="25"/>
      <c r="D849" s="25" t="str">
        <f t="shared" si="1"/>
        <v/>
      </c>
      <c r="E849" s="26" t="str">
        <f t="shared" si="2"/>
        <v/>
      </c>
      <c r="G849" s="27" t="str">
        <f t="shared" si="3"/>
        <v/>
      </c>
      <c r="I849" s="28"/>
      <c r="J849" s="30"/>
      <c r="K849" s="30"/>
      <c r="L849" s="30"/>
      <c r="M849" s="30"/>
      <c r="N849" s="30"/>
      <c r="O849" s="30"/>
      <c r="P849" s="30"/>
      <c r="Q849" s="65">
        <f t="shared" si="4"/>
        <v>0</v>
      </c>
      <c r="R849" s="30" t="str">
        <f t="shared" si="5"/>
        <v>#N/A</v>
      </c>
      <c r="T849" s="30" t="str">
        <f t="shared" si="6"/>
        <v>#N/A</v>
      </c>
      <c r="U849" s="30" t="str">
        <f t="shared" si="7"/>
        <v>#N/A</v>
      </c>
      <c r="V849" s="30" t="str">
        <f t="shared" si="8"/>
        <v>#N/A</v>
      </c>
      <c r="W849" s="30" t="str">
        <f t="shared" si="9"/>
        <v>#N/A</v>
      </c>
      <c r="X849" s="30" t="str">
        <f t="shared" si="10"/>
        <v>#N/A</v>
      </c>
      <c r="Y849" s="30" t="str">
        <f t="shared" si="11"/>
        <v>#N/A</v>
      </c>
      <c r="Z849" s="30" t="str">
        <f t="shared" si="12"/>
        <v>#N/A</v>
      </c>
      <c r="AA849" s="30" t="str">
        <f t="shared" si="13"/>
        <v>#N/A</v>
      </c>
    </row>
    <row r="850">
      <c r="C850" s="25"/>
      <c r="D850" s="25" t="str">
        <f t="shared" si="1"/>
        <v/>
      </c>
      <c r="E850" s="26" t="str">
        <f t="shared" si="2"/>
        <v/>
      </c>
      <c r="G850" s="27" t="str">
        <f t="shared" si="3"/>
        <v/>
      </c>
      <c r="I850" s="28"/>
      <c r="J850" s="30"/>
      <c r="K850" s="30"/>
      <c r="L850" s="30"/>
      <c r="M850" s="30"/>
      <c r="N850" s="30"/>
      <c r="O850" s="30"/>
      <c r="P850" s="30"/>
      <c r="Q850" s="65">
        <f t="shared" si="4"/>
        <v>0</v>
      </c>
      <c r="R850" s="30" t="str">
        <f t="shared" si="5"/>
        <v>#N/A</v>
      </c>
      <c r="T850" s="30" t="str">
        <f t="shared" si="6"/>
        <v>#N/A</v>
      </c>
      <c r="U850" s="30" t="str">
        <f t="shared" si="7"/>
        <v>#N/A</v>
      </c>
      <c r="V850" s="30" t="str">
        <f t="shared" si="8"/>
        <v>#N/A</v>
      </c>
      <c r="W850" s="30" t="str">
        <f t="shared" si="9"/>
        <v>#N/A</v>
      </c>
      <c r="X850" s="30" t="str">
        <f t="shared" si="10"/>
        <v>#N/A</v>
      </c>
      <c r="Y850" s="30" t="str">
        <f t="shared" si="11"/>
        <v>#N/A</v>
      </c>
      <c r="Z850" s="30" t="str">
        <f t="shared" si="12"/>
        <v>#N/A</v>
      </c>
      <c r="AA850" s="30" t="str">
        <f t="shared" si="13"/>
        <v>#N/A</v>
      </c>
    </row>
    <row r="851">
      <c r="C851" s="25"/>
      <c r="D851" s="25" t="str">
        <f t="shared" si="1"/>
        <v/>
      </c>
      <c r="E851" s="26" t="str">
        <f t="shared" si="2"/>
        <v/>
      </c>
      <c r="G851" s="27" t="str">
        <f t="shared" si="3"/>
        <v/>
      </c>
      <c r="I851" s="28"/>
      <c r="J851" s="30"/>
      <c r="K851" s="30"/>
      <c r="L851" s="30"/>
      <c r="M851" s="30"/>
      <c r="N851" s="30"/>
      <c r="O851" s="30"/>
      <c r="P851" s="30"/>
      <c r="Q851" s="65">
        <f t="shared" si="4"/>
        <v>0</v>
      </c>
      <c r="R851" s="30" t="str">
        <f t="shared" si="5"/>
        <v>#N/A</v>
      </c>
      <c r="T851" s="30" t="str">
        <f t="shared" si="6"/>
        <v>#N/A</v>
      </c>
      <c r="U851" s="30" t="str">
        <f t="shared" si="7"/>
        <v>#N/A</v>
      </c>
      <c r="V851" s="30" t="str">
        <f t="shared" si="8"/>
        <v>#N/A</v>
      </c>
      <c r="W851" s="30" t="str">
        <f t="shared" si="9"/>
        <v>#N/A</v>
      </c>
      <c r="X851" s="30" t="str">
        <f t="shared" si="10"/>
        <v>#N/A</v>
      </c>
      <c r="Y851" s="30" t="str">
        <f t="shared" si="11"/>
        <v>#N/A</v>
      </c>
      <c r="Z851" s="30" t="str">
        <f t="shared" si="12"/>
        <v>#N/A</v>
      </c>
      <c r="AA851" s="30" t="str">
        <f t="shared" si="13"/>
        <v>#N/A</v>
      </c>
    </row>
    <row r="852">
      <c r="C852" s="25"/>
      <c r="D852" s="25" t="str">
        <f t="shared" si="1"/>
        <v/>
      </c>
      <c r="E852" s="26" t="str">
        <f t="shared" si="2"/>
        <v/>
      </c>
      <c r="G852" s="27" t="str">
        <f t="shared" si="3"/>
        <v/>
      </c>
      <c r="I852" s="28"/>
      <c r="J852" s="30"/>
      <c r="K852" s="30"/>
      <c r="L852" s="30"/>
      <c r="M852" s="30"/>
      <c r="N852" s="30"/>
      <c r="O852" s="30"/>
      <c r="P852" s="30"/>
      <c r="Q852" s="65">
        <f t="shared" si="4"/>
        <v>0</v>
      </c>
      <c r="R852" s="30" t="str">
        <f t="shared" si="5"/>
        <v>#N/A</v>
      </c>
      <c r="T852" s="30" t="str">
        <f t="shared" si="6"/>
        <v>#N/A</v>
      </c>
      <c r="U852" s="30" t="str">
        <f t="shared" si="7"/>
        <v>#N/A</v>
      </c>
      <c r="V852" s="30" t="str">
        <f t="shared" si="8"/>
        <v>#N/A</v>
      </c>
      <c r="W852" s="30" t="str">
        <f t="shared" si="9"/>
        <v>#N/A</v>
      </c>
      <c r="X852" s="30" t="str">
        <f t="shared" si="10"/>
        <v>#N/A</v>
      </c>
      <c r="Y852" s="30" t="str">
        <f t="shared" si="11"/>
        <v>#N/A</v>
      </c>
      <c r="Z852" s="30" t="str">
        <f t="shared" si="12"/>
        <v>#N/A</v>
      </c>
      <c r="AA852" s="30" t="str">
        <f t="shared" si="13"/>
        <v>#N/A</v>
      </c>
    </row>
    <row r="853">
      <c r="C853" s="25"/>
      <c r="D853" s="25" t="str">
        <f t="shared" si="1"/>
        <v/>
      </c>
      <c r="E853" s="26" t="str">
        <f t="shared" si="2"/>
        <v/>
      </c>
      <c r="G853" s="27" t="str">
        <f t="shared" si="3"/>
        <v/>
      </c>
      <c r="I853" s="28"/>
      <c r="J853" s="30"/>
      <c r="K853" s="30"/>
      <c r="L853" s="30"/>
      <c r="M853" s="30"/>
      <c r="N853" s="30"/>
      <c r="O853" s="30"/>
      <c r="P853" s="30"/>
      <c r="Q853" s="65">
        <f t="shared" si="4"/>
        <v>0</v>
      </c>
      <c r="R853" s="30" t="str">
        <f t="shared" si="5"/>
        <v>#N/A</v>
      </c>
      <c r="T853" s="30" t="str">
        <f t="shared" si="6"/>
        <v>#N/A</v>
      </c>
      <c r="U853" s="30" t="str">
        <f t="shared" si="7"/>
        <v>#N/A</v>
      </c>
      <c r="V853" s="30" t="str">
        <f t="shared" si="8"/>
        <v>#N/A</v>
      </c>
      <c r="W853" s="30" t="str">
        <f t="shared" si="9"/>
        <v>#N/A</v>
      </c>
      <c r="X853" s="30" t="str">
        <f t="shared" si="10"/>
        <v>#N/A</v>
      </c>
      <c r="Y853" s="30" t="str">
        <f t="shared" si="11"/>
        <v>#N/A</v>
      </c>
      <c r="Z853" s="30" t="str">
        <f t="shared" si="12"/>
        <v>#N/A</v>
      </c>
      <c r="AA853" s="30" t="str">
        <f t="shared" si="13"/>
        <v>#N/A</v>
      </c>
    </row>
    <row r="854">
      <c r="C854" s="25"/>
      <c r="D854" s="25" t="str">
        <f t="shared" si="1"/>
        <v/>
      </c>
      <c r="E854" s="26" t="str">
        <f t="shared" si="2"/>
        <v/>
      </c>
      <c r="G854" s="27" t="str">
        <f t="shared" si="3"/>
        <v/>
      </c>
      <c r="I854" s="28"/>
      <c r="J854" s="30"/>
      <c r="K854" s="30"/>
      <c r="L854" s="30"/>
      <c r="M854" s="30"/>
      <c r="N854" s="30"/>
      <c r="O854" s="30"/>
      <c r="P854" s="30"/>
      <c r="Q854" s="65">
        <f t="shared" si="4"/>
        <v>0</v>
      </c>
      <c r="R854" s="30" t="str">
        <f t="shared" si="5"/>
        <v>#N/A</v>
      </c>
      <c r="T854" s="30" t="str">
        <f t="shared" si="6"/>
        <v>#N/A</v>
      </c>
      <c r="U854" s="30" t="str">
        <f t="shared" si="7"/>
        <v>#N/A</v>
      </c>
      <c r="V854" s="30" t="str">
        <f t="shared" si="8"/>
        <v>#N/A</v>
      </c>
      <c r="W854" s="30" t="str">
        <f t="shared" si="9"/>
        <v>#N/A</v>
      </c>
      <c r="X854" s="30" t="str">
        <f t="shared" si="10"/>
        <v>#N/A</v>
      </c>
      <c r="Y854" s="30" t="str">
        <f t="shared" si="11"/>
        <v>#N/A</v>
      </c>
      <c r="Z854" s="30" t="str">
        <f t="shared" si="12"/>
        <v>#N/A</v>
      </c>
      <c r="AA854" s="30" t="str">
        <f t="shared" si="13"/>
        <v>#N/A</v>
      </c>
    </row>
    <row r="855">
      <c r="C855" s="25"/>
      <c r="D855" s="25" t="str">
        <f t="shared" si="1"/>
        <v/>
      </c>
      <c r="E855" s="26" t="str">
        <f t="shared" si="2"/>
        <v/>
      </c>
      <c r="G855" s="27" t="str">
        <f t="shared" si="3"/>
        <v/>
      </c>
      <c r="I855" s="28"/>
      <c r="J855" s="30"/>
      <c r="K855" s="30"/>
      <c r="L855" s="30"/>
      <c r="M855" s="30"/>
      <c r="N855" s="30"/>
      <c r="O855" s="30"/>
      <c r="P855" s="30"/>
      <c r="Q855" s="65">
        <f t="shared" si="4"/>
        <v>0</v>
      </c>
      <c r="R855" s="30" t="str">
        <f t="shared" si="5"/>
        <v>#N/A</v>
      </c>
      <c r="T855" s="30" t="str">
        <f t="shared" si="6"/>
        <v>#N/A</v>
      </c>
      <c r="U855" s="30" t="str">
        <f t="shared" si="7"/>
        <v>#N/A</v>
      </c>
      <c r="V855" s="30" t="str">
        <f t="shared" si="8"/>
        <v>#N/A</v>
      </c>
      <c r="W855" s="30" t="str">
        <f t="shared" si="9"/>
        <v>#N/A</v>
      </c>
      <c r="X855" s="30" t="str">
        <f t="shared" si="10"/>
        <v>#N/A</v>
      </c>
      <c r="Y855" s="30" t="str">
        <f t="shared" si="11"/>
        <v>#N/A</v>
      </c>
      <c r="Z855" s="30" t="str">
        <f t="shared" si="12"/>
        <v>#N/A</v>
      </c>
      <c r="AA855" s="30" t="str">
        <f t="shared" si="13"/>
        <v>#N/A</v>
      </c>
    </row>
    <row r="856">
      <c r="C856" s="25"/>
      <c r="D856" s="25" t="str">
        <f t="shared" si="1"/>
        <v/>
      </c>
      <c r="E856" s="26" t="str">
        <f t="shared" si="2"/>
        <v/>
      </c>
      <c r="G856" s="27" t="str">
        <f t="shared" si="3"/>
        <v/>
      </c>
      <c r="I856" s="28"/>
      <c r="J856" s="30"/>
      <c r="K856" s="30"/>
      <c r="L856" s="30"/>
      <c r="M856" s="30"/>
      <c r="N856" s="30"/>
      <c r="O856" s="30"/>
      <c r="P856" s="30"/>
      <c r="Q856" s="65">
        <f t="shared" si="4"/>
        <v>0</v>
      </c>
      <c r="R856" s="30" t="str">
        <f t="shared" si="5"/>
        <v>#N/A</v>
      </c>
      <c r="T856" s="30" t="str">
        <f t="shared" si="6"/>
        <v>#N/A</v>
      </c>
      <c r="U856" s="30" t="str">
        <f t="shared" si="7"/>
        <v>#N/A</v>
      </c>
      <c r="V856" s="30" t="str">
        <f t="shared" si="8"/>
        <v>#N/A</v>
      </c>
      <c r="W856" s="30" t="str">
        <f t="shared" si="9"/>
        <v>#N/A</v>
      </c>
      <c r="X856" s="30" t="str">
        <f t="shared" si="10"/>
        <v>#N/A</v>
      </c>
      <c r="Y856" s="30" t="str">
        <f t="shared" si="11"/>
        <v>#N/A</v>
      </c>
      <c r="Z856" s="30" t="str">
        <f t="shared" si="12"/>
        <v>#N/A</v>
      </c>
      <c r="AA856" s="30" t="str">
        <f t="shared" si="13"/>
        <v>#N/A</v>
      </c>
    </row>
    <row r="857">
      <c r="C857" s="25"/>
      <c r="D857" s="25" t="str">
        <f t="shared" si="1"/>
        <v/>
      </c>
      <c r="E857" s="26" t="str">
        <f t="shared" si="2"/>
        <v/>
      </c>
      <c r="G857" s="27" t="str">
        <f t="shared" si="3"/>
        <v/>
      </c>
      <c r="I857" s="28"/>
      <c r="J857" s="30"/>
      <c r="K857" s="30"/>
      <c r="L857" s="30"/>
      <c r="M857" s="30"/>
      <c r="N857" s="30"/>
      <c r="O857" s="30"/>
      <c r="P857" s="30"/>
      <c r="Q857" s="65">
        <f t="shared" si="4"/>
        <v>0</v>
      </c>
      <c r="R857" s="30" t="str">
        <f t="shared" si="5"/>
        <v>#N/A</v>
      </c>
      <c r="T857" s="30" t="str">
        <f t="shared" si="6"/>
        <v>#N/A</v>
      </c>
      <c r="U857" s="30" t="str">
        <f t="shared" si="7"/>
        <v>#N/A</v>
      </c>
      <c r="V857" s="30" t="str">
        <f t="shared" si="8"/>
        <v>#N/A</v>
      </c>
      <c r="W857" s="30" t="str">
        <f t="shared" si="9"/>
        <v>#N/A</v>
      </c>
      <c r="X857" s="30" t="str">
        <f t="shared" si="10"/>
        <v>#N/A</v>
      </c>
      <c r="Y857" s="30" t="str">
        <f t="shared" si="11"/>
        <v>#N/A</v>
      </c>
      <c r="Z857" s="30" t="str">
        <f t="shared" si="12"/>
        <v>#N/A</v>
      </c>
      <c r="AA857" s="30" t="str">
        <f t="shared" si="13"/>
        <v>#N/A</v>
      </c>
    </row>
    <row r="858">
      <c r="C858" s="25"/>
      <c r="D858" s="25" t="str">
        <f t="shared" si="1"/>
        <v/>
      </c>
      <c r="E858" s="26" t="str">
        <f t="shared" si="2"/>
        <v/>
      </c>
      <c r="G858" s="27" t="str">
        <f t="shared" si="3"/>
        <v/>
      </c>
      <c r="I858" s="28"/>
      <c r="J858" s="30"/>
      <c r="K858" s="30"/>
      <c r="L858" s="30"/>
      <c r="M858" s="30"/>
      <c r="N858" s="30"/>
      <c r="O858" s="30"/>
      <c r="P858" s="30"/>
      <c r="Q858" s="65">
        <f t="shared" si="4"/>
        <v>0</v>
      </c>
      <c r="R858" s="30" t="str">
        <f t="shared" si="5"/>
        <v>#N/A</v>
      </c>
      <c r="T858" s="30" t="str">
        <f t="shared" si="6"/>
        <v>#N/A</v>
      </c>
      <c r="U858" s="30" t="str">
        <f t="shared" si="7"/>
        <v>#N/A</v>
      </c>
      <c r="V858" s="30" t="str">
        <f t="shared" si="8"/>
        <v>#N/A</v>
      </c>
      <c r="W858" s="30" t="str">
        <f t="shared" si="9"/>
        <v>#N/A</v>
      </c>
      <c r="X858" s="30" t="str">
        <f t="shared" si="10"/>
        <v>#N/A</v>
      </c>
      <c r="Y858" s="30" t="str">
        <f t="shared" si="11"/>
        <v>#N/A</v>
      </c>
      <c r="Z858" s="30" t="str">
        <f t="shared" si="12"/>
        <v>#N/A</v>
      </c>
      <c r="AA858" s="30" t="str">
        <f t="shared" si="13"/>
        <v>#N/A</v>
      </c>
    </row>
    <row r="859">
      <c r="C859" s="25"/>
      <c r="D859" s="25" t="str">
        <f t="shared" si="1"/>
        <v/>
      </c>
      <c r="E859" s="26" t="str">
        <f t="shared" si="2"/>
        <v/>
      </c>
      <c r="G859" s="27" t="str">
        <f t="shared" si="3"/>
        <v/>
      </c>
      <c r="I859" s="28"/>
      <c r="J859" s="30"/>
      <c r="K859" s="30"/>
      <c r="L859" s="30"/>
      <c r="M859" s="30"/>
      <c r="N859" s="30"/>
      <c r="O859" s="30"/>
      <c r="P859" s="30"/>
      <c r="Q859" s="65">
        <f t="shared" si="4"/>
        <v>0</v>
      </c>
      <c r="R859" s="30" t="str">
        <f t="shared" si="5"/>
        <v>#N/A</v>
      </c>
      <c r="T859" s="30" t="str">
        <f t="shared" si="6"/>
        <v>#N/A</v>
      </c>
      <c r="U859" s="30" t="str">
        <f t="shared" si="7"/>
        <v>#N/A</v>
      </c>
      <c r="V859" s="30" t="str">
        <f t="shared" si="8"/>
        <v>#N/A</v>
      </c>
      <c r="W859" s="30" t="str">
        <f t="shared" si="9"/>
        <v>#N/A</v>
      </c>
      <c r="X859" s="30" t="str">
        <f t="shared" si="10"/>
        <v>#N/A</v>
      </c>
      <c r="Y859" s="30" t="str">
        <f t="shared" si="11"/>
        <v>#N/A</v>
      </c>
      <c r="Z859" s="30" t="str">
        <f t="shared" si="12"/>
        <v>#N/A</v>
      </c>
      <c r="AA859" s="30" t="str">
        <f t="shared" si="13"/>
        <v>#N/A</v>
      </c>
    </row>
    <row r="860">
      <c r="C860" s="25"/>
      <c r="D860" s="25" t="str">
        <f t="shared" si="1"/>
        <v/>
      </c>
      <c r="E860" s="26" t="str">
        <f t="shared" si="2"/>
        <v/>
      </c>
      <c r="G860" s="27" t="str">
        <f t="shared" si="3"/>
        <v/>
      </c>
      <c r="I860" s="28"/>
      <c r="J860" s="30"/>
      <c r="K860" s="30"/>
      <c r="L860" s="30"/>
      <c r="M860" s="30"/>
      <c r="N860" s="30"/>
      <c r="O860" s="30"/>
      <c r="P860" s="30"/>
      <c r="Q860" s="65">
        <f t="shared" si="4"/>
        <v>0</v>
      </c>
      <c r="R860" s="30" t="str">
        <f t="shared" si="5"/>
        <v>#N/A</v>
      </c>
      <c r="T860" s="30" t="str">
        <f t="shared" si="6"/>
        <v>#N/A</v>
      </c>
      <c r="U860" s="30" t="str">
        <f t="shared" si="7"/>
        <v>#N/A</v>
      </c>
      <c r="V860" s="30" t="str">
        <f t="shared" si="8"/>
        <v>#N/A</v>
      </c>
      <c r="W860" s="30" t="str">
        <f t="shared" si="9"/>
        <v>#N/A</v>
      </c>
      <c r="X860" s="30" t="str">
        <f t="shared" si="10"/>
        <v>#N/A</v>
      </c>
      <c r="Y860" s="30" t="str">
        <f t="shared" si="11"/>
        <v>#N/A</v>
      </c>
      <c r="Z860" s="30" t="str">
        <f t="shared" si="12"/>
        <v>#N/A</v>
      </c>
      <c r="AA860" s="30" t="str">
        <f t="shared" si="13"/>
        <v>#N/A</v>
      </c>
    </row>
    <row r="861">
      <c r="C861" s="25"/>
      <c r="D861" s="25" t="str">
        <f t="shared" si="1"/>
        <v/>
      </c>
      <c r="E861" s="26" t="str">
        <f t="shared" si="2"/>
        <v/>
      </c>
      <c r="G861" s="27" t="str">
        <f t="shared" si="3"/>
        <v/>
      </c>
      <c r="I861" s="28"/>
      <c r="J861" s="30"/>
      <c r="K861" s="30"/>
      <c r="L861" s="30"/>
      <c r="M861" s="30"/>
      <c r="N861" s="30"/>
      <c r="O861" s="30"/>
      <c r="P861" s="30"/>
      <c r="Q861" s="65">
        <f t="shared" si="4"/>
        <v>0</v>
      </c>
      <c r="R861" s="30" t="str">
        <f t="shared" si="5"/>
        <v>#N/A</v>
      </c>
      <c r="T861" s="30" t="str">
        <f t="shared" si="6"/>
        <v>#N/A</v>
      </c>
      <c r="U861" s="30" t="str">
        <f t="shared" si="7"/>
        <v>#N/A</v>
      </c>
      <c r="V861" s="30" t="str">
        <f t="shared" si="8"/>
        <v>#N/A</v>
      </c>
      <c r="W861" s="30" t="str">
        <f t="shared" si="9"/>
        <v>#N/A</v>
      </c>
      <c r="X861" s="30" t="str">
        <f t="shared" si="10"/>
        <v>#N/A</v>
      </c>
      <c r="Y861" s="30" t="str">
        <f t="shared" si="11"/>
        <v>#N/A</v>
      </c>
      <c r="Z861" s="30" t="str">
        <f t="shared" si="12"/>
        <v>#N/A</v>
      </c>
      <c r="AA861" s="30" t="str">
        <f t="shared" si="13"/>
        <v>#N/A</v>
      </c>
    </row>
    <row r="862">
      <c r="C862" s="25"/>
      <c r="D862" s="25" t="str">
        <f t="shared" si="1"/>
        <v/>
      </c>
      <c r="E862" s="26" t="str">
        <f t="shared" si="2"/>
        <v/>
      </c>
      <c r="G862" s="27" t="str">
        <f t="shared" si="3"/>
        <v/>
      </c>
      <c r="I862" s="28"/>
      <c r="J862" s="30"/>
      <c r="K862" s="30"/>
      <c r="L862" s="30"/>
      <c r="M862" s="30"/>
      <c r="N862" s="30"/>
      <c r="O862" s="30"/>
      <c r="P862" s="30"/>
      <c r="Q862" s="65">
        <f t="shared" si="4"/>
        <v>0</v>
      </c>
      <c r="R862" s="30" t="str">
        <f t="shared" si="5"/>
        <v>#N/A</v>
      </c>
      <c r="T862" s="30" t="str">
        <f t="shared" si="6"/>
        <v>#N/A</v>
      </c>
      <c r="U862" s="30" t="str">
        <f t="shared" si="7"/>
        <v>#N/A</v>
      </c>
      <c r="V862" s="30" t="str">
        <f t="shared" si="8"/>
        <v>#N/A</v>
      </c>
      <c r="W862" s="30" t="str">
        <f t="shared" si="9"/>
        <v>#N/A</v>
      </c>
      <c r="X862" s="30" t="str">
        <f t="shared" si="10"/>
        <v>#N/A</v>
      </c>
      <c r="Y862" s="30" t="str">
        <f t="shared" si="11"/>
        <v>#N/A</v>
      </c>
      <c r="Z862" s="30" t="str">
        <f t="shared" si="12"/>
        <v>#N/A</v>
      </c>
      <c r="AA862" s="30" t="str">
        <f t="shared" si="13"/>
        <v>#N/A</v>
      </c>
    </row>
    <row r="863">
      <c r="C863" s="25"/>
      <c r="D863" s="25" t="str">
        <f t="shared" si="1"/>
        <v/>
      </c>
      <c r="E863" s="26" t="str">
        <f t="shared" si="2"/>
        <v/>
      </c>
      <c r="G863" s="27" t="str">
        <f t="shared" si="3"/>
        <v/>
      </c>
      <c r="I863" s="28"/>
      <c r="J863" s="30"/>
      <c r="K863" s="30"/>
      <c r="L863" s="30"/>
      <c r="M863" s="30"/>
      <c r="N863" s="30"/>
      <c r="O863" s="30"/>
      <c r="P863" s="30"/>
      <c r="Q863" s="65">
        <f t="shared" si="4"/>
        <v>0</v>
      </c>
      <c r="R863" s="30" t="str">
        <f t="shared" si="5"/>
        <v>#N/A</v>
      </c>
      <c r="T863" s="30" t="str">
        <f t="shared" si="6"/>
        <v>#N/A</v>
      </c>
      <c r="U863" s="30" t="str">
        <f t="shared" si="7"/>
        <v>#N/A</v>
      </c>
      <c r="V863" s="30" t="str">
        <f t="shared" si="8"/>
        <v>#N/A</v>
      </c>
      <c r="W863" s="30" t="str">
        <f t="shared" si="9"/>
        <v>#N/A</v>
      </c>
      <c r="X863" s="30" t="str">
        <f t="shared" si="10"/>
        <v>#N/A</v>
      </c>
      <c r="Y863" s="30" t="str">
        <f t="shared" si="11"/>
        <v>#N/A</v>
      </c>
      <c r="Z863" s="30" t="str">
        <f t="shared" si="12"/>
        <v>#N/A</v>
      </c>
      <c r="AA863" s="30" t="str">
        <f t="shared" si="13"/>
        <v>#N/A</v>
      </c>
    </row>
    <row r="864">
      <c r="C864" s="25"/>
      <c r="D864" s="25" t="str">
        <f t="shared" si="1"/>
        <v/>
      </c>
      <c r="E864" s="26" t="str">
        <f t="shared" si="2"/>
        <v/>
      </c>
      <c r="G864" s="27" t="str">
        <f t="shared" si="3"/>
        <v/>
      </c>
      <c r="I864" s="28"/>
      <c r="J864" s="30"/>
      <c r="K864" s="30"/>
      <c r="L864" s="30"/>
      <c r="M864" s="30"/>
      <c r="N864" s="30"/>
      <c r="O864" s="30"/>
      <c r="P864" s="30"/>
      <c r="Q864" s="65">
        <f t="shared" si="4"/>
        <v>0</v>
      </c>
      <c r="R864" s="30" t="str">
        <f t="shared" si="5"/>
        <v>#N/A</v>
      </c>
      <c r="T864" s="30" t="str">
        <f t="shared" si="6"/>
        <v>#N/A</v>
      </c>
      <c r="U864" s="30" t="str">
        <f t="shared" si="7"/>
        <v>#N/A</v>
      </c>
      <c r="V864" s="30" t="str">
        <f t="shared" si="8"/>
        <v>#N/A</v>
      </c>
      <c r="W864" s="30" t="str">
        <f t="shared" si="9"/>
        <v>#N/A</v>
      </c>
      <c r="X864" s="30" t="str">
        <f t="shared" si="10"/>
        <v>#N/A</v>
      </c>
      <c r="Y864" s="30" t="str">
        <f t="shared" si="11"/>
        <v>#N/A</v>
      </c>
      <c r="Z864" s="30" t="str">
        <f t="shared" si="12"/>
        <v>#N/A</v>
      </c>
      <c r="AA864" s="30" t="str">
        <f t="shared" si="13"/>
        <v>#N/A</v>
      </c>
    </row>
    <row r="865">
      <c r="C865" s="25"/>
      <c r="D865" s="25" t="str">
        <f t="shared" si="1"/>
        <v/>
      </c>
      <c r="E865" s="26" t="str">
        <f t="shared" si="2"/>
        <v/>
      </c>
      <c r="G865" s="27" t="str">
        <f t="shared" si="3"/>
        <v/>
      </c>
      <c r="I865" s="28"/>
      <c r="J865" s="30"/>
      <c r="K865" s="30"/>
      <c r="L865" s="30"/>
      <c r="M865" s="30"/>
      <c r="N865" s="30"/>
      <c r="O865" s="30"/>
      <c r="P865" s="30"/>
      <c r="Q865" s="65">
        <f t="shared" si="4"/>
        <v>0</v>
      </c>
      <c r="R865" s="30" t="str">
        <f t="shared" si="5"/>
        <v>#N/A</v>
      </c>
      <c r="T865" s="30" t="str">
        <f t="shared" si="6"/>
        <v>#N/A</v>
      </c>
      <c r="U865" s="30" t="str">
        <f t="shared" si="7"/>
        <v>#N/A</v>
      </c>
      <c r="V865" s="30" t="str">
        <f t="shared" si="8"/>
        <v>#N/A</v>
      </c>
      <c r="W865" s="30" t="str">
        <f t="shared" si="9"/>
        <v>#N/A</v>
      </c>
      <c r="X865" s="30" t="str">
        <f t="shared" si="10"/>
        <v>#N/A</v>
      </c>
      <c r="Y865" s="30" t="str">
        <f t="shared" si="11"/>
        <v>#N/A</v>
      </c>
      <c r="Z865" s="30" t="str">
        <f t="shared" si="12"/>
        <v>#N/A</v>
      </c>
      <c r="AA865" s="30" t="str">
        <f t="shared" si="13"/>
        <v>#N/A</v>
      </c>
    </row>
    <row r="866">
      <c r="C866" s="25"/>
      <c r="D866" s="25" t="str">
        <f t="shared" si="1"/>
        <v/>
      </c>
      <c r="E866" s="26" t="str">
        <f t="shared" si="2"/>
        <v/>
      </c>
      <c r="G866" s="27" t="str">
        <f t="shared" si="3"/>
        <v/>
      </c>
      <c r="I866" s="28"/>
      <c r="J866" s="30"/>
      <c r="K866" s="30"/>
      <c r="L866" s="30"/>
      <c r="M866" s="30"/>
      <c r="N866" s="30"/>
      <c r="O866" s="30"/>
      <c r="P866" s="30"/>
      <c r="Q866" s="65">
        <f t="shared" si="4"/>
        <v>0</v>
      </c>
      <c r="R866" s="30" t="str">
        <f t="shared" si="5"/>
        <v>#N/A</v>
      </c>
      <c r="T866" s="30" t="str">
        <f t="shared" si="6"/>
        <v>#N/A</v>
      </c>
      <c r="U866" s="30" t="str">
        <f t="shared" si="7"/>
        <v>#N/A</v>
      </c>
      <c r="V866" s="30" t="str">
        <f t="shared" si="8"/>
        <v>#N/A</v>
      </c>
      <c r="W866" s="30" t="str">
        <f t="shared" si="9"/>
        <v>#N/A</v>
      </c>
      <c r="X866" s="30" t="str">
        <f t="shared" si="10"/>
        <v>#N/A</v>
      </c>
      <c r="Y866" s="30" t="str">
        <f t="shared" si="11"/>
        <v>#N/A</v>
      </c>
      <c r="Z866" s="30" t="str">
        <f t="shared" si="12"/>
        <v>#N/A</v>
      </c>
      <c r="AA866" s="30" t="str">
        <f t="shared" si="13"/>
        <v>#N/A</v>
      </c>
    </row>
    <row r="867">
      <c r="C867" s="25"/>
      <c r="D867" s="25" t="str">
        <f t="shared" si="1"/>
        <v/>
      </c>
      <c r="E867" s="26" t="str">
        <f t="shared" si="2"/>
        <v/>
      </c>
      <c r="G867" s="27" t="str">
        <f t="shared" si="3"/>
        <v/>
      </c>
      <c r="I867" s="28"/>
      <c r="J867" s="30"/>
      <c r="K867" s="30"/>
      <c r="L867" s="30"/>
      <c r="M867" s="30"/>
      <c r="N867" s="30"/>
      <c r="O867" s="30"/>
      <c r="P867" s="30"/>
      <c r="Q867" s="65">
        <f t="shared" si="4"/>
        <v>0</v>
      </c>
      <c r="R867" s="30" t="str">
        <f t="shared" si="5"/>
        <v>#N/A</v>
      </c>
      <c r="T867" s="30" t="str">
        <f t="shared" si="6"/>
        <v>#N/A</v>
      </c>
      <c r="U867" s="30" t="str">
        <f t="shared" si="7"/>
        <v>#N/A</v>
      </c>
      <c r="V867" s="30" t="str">
        <f t="shared" si="8"/>
        <v>#N/A</v>
      </c>
      <c r="W867" s="30" t="str">
        <f t="shared" si="9"/>
        <v>#N/A</v>
      </c>
      <c r="X867" s="30" t="str">
        <f t="shared" si="10"/>
        <v>#N/A</v>
      </c>
      <c r="Y867" s="30" t="str">
        <f t="shared" si="11"/>
        <v>#N/A</v>
      </c>
      <c r="Z867" s="30" t="str">
        <f t="shared" si="12"/>
        <v>#N/A</v>
      </c>
      <c r="AA867" s="30" t="str">
        <f t="shared" si="13"/>
        <v>#N/A</v>
      </c>
    </row>
    <row r="868">
      <c r="C868" s="25"/>
      <c r="D868" s="25" t="str">
        <f t="shared" si="1"/>
        <v/>
      </c>
      <c r="E868" s="26" t="str">
        <f t="shared" si="2"/>
        <v/>
      </c>
      <c r="G868" s="27" t="str">
        <f t="shared" si="3"/>
        <v/>
      </c>
      <c r="I868" s="28"/>
      <c r="J868" s="30"/>
      <c r="K868" s="30"/>
      <c r="L868" s="30"/>
      <c r="M868" s="30"/>
      <c r="N868" s="30"/>
      <c r="O868" s="30"/>
      <c r="P868" s="30"/>
      <c r="Q868" s="65">
        <f t="shared" si="4"/>
        <v>0</v>
      </c>
      <c r="R868" s="30" t="str">
        <f t="shared" si="5"/>
        <v>#N/A</v>
      </c>
      <c r="T868" s="30" t="str">
        <f t="shared" si="6"/>
        <v>#N/A</v>
      </c>
      <c r="U868" s="30" t="str">
        <f t="shared" si="7"/>
        <v>#N/A</v>
      </c>
      <c r="V868" s="30" t="str">
        <f t="shared" si="8"/>
        <v>#N/A</v>
      </c>
      <c r="W868" s="30" t="str">
        <f t="shared" si="9"/>
        <v>#N/A</v>
      </c>
      <c r="X868" s="30" t="str">
        <f t="shared" si="10"/>
        <v>#N/A</v>
      </c>
      <c r="Y868" s="30" t="str">
        <f t="shared" si="11"/>
        <v>#N/A</v>
      </c>
      <c r="Z868" s="30" t="str">
        <f t="shared" si="12"/>
        <v>#N/A</v>
      </c>
      <c r="AA868" s="30" t="str">
        <f t="shared" si="13"/>
        <v>#N/A</v>
      </c>
    </row>
    <row r="869">
      <c r="C869" s="25"/>
      <c r="D869" s="25" t="str">
        <f t="shared" si="1"/>
        <v/>
      </c>
      <c r="E869" s="26" t="str">
        <f t="shared" si="2"/>
        <v/>
      </c>
      <c r="G869" s="27" t="str">
        <f t="shared" si="3"/>
        <v/>
      </c>
      <c r="I869" s="28"/>
      <c r="J869" s="30"/>
      <c r="K869" s="30"/>
      <c r="L869" s="30"/>
      <c r="M869" s="30"/>
      <c r="N869" s="30"/>
      <c r="O869" s="30"/>
      <c r="P869" s="30"/>
      <c r="Q869" s="65">
        <f t="shared" si="4"/>
        <v>0</v>
      </c>
      <c r="R869" s="30" t="str">
        <f t="shared" si="5"/>
        <v>#N/A</v>
      </c>
      <c r="T869" s="30" t="str">
        <f t="shared" si="6"/>
        <v>#N/A</v>
      </c>
      <c r="U869" s="30" t="str">
        <f t="shared" si="7"/>
        <v>#N/A</v>
      </c>
      <c r="V869" s="30" t="str">
        <f t="shared" si="8"/>
        <v>#N/A</v>
      </c>
      <c r="W869" s="30" t="str">
        <f t="shared" si="9"/>
        <v>#N/A</v>
      </c>
      <c r="X869" s="30" t="str">
        <f t="shared" si="10"/>
        <v>#N/A</v>
      </c>
      <c r="Y869" s="30" t="str">
        <f t="shared" si="11"/>
        <v>#N/A</v>
      </c>
      <c r="Z869" s="30" t="str">
        <f t="shared" si="12"/>
        <v>#N/A</v>
      </c>
      <c r="AA869" s="30" t="str">
        <f t="shared" si="13"/>
        <v>#N/A</v>
      </c>
    </row>
    <row r="870">
      <c r="C870" s="25"/>
      <c r="D870" s="25" t="str">
        <f t="shared" si="1"/>
        <v/>
      </c>
      <c r="E870" s="26" t="str">
        <f t="shared" si="2"/>
        <v/>
      </c>
      <c r="G870" s="27" t="str">
        <f t="shared" si="3"/>
        <v/>
      </c>
      <c r="I870" s="28"/>
      <c r="J870" s="30"/>
      <c r="K870" s="30"/>
      <c r="L870" s="30"/>
      <c r="M870" s="30"/>
      <c r="N870" s="30"/>
      <c r="O870" s="30"/>
      <c r="P870" s="30"/>
      <c r="Q870" s="65">
        <f t="shared" si="4"/>
        <v>0</v>
      </c>
      <c r="R870" s="30" t="str">
        <f t="shared" si="5"/>
        <v>#N/A</v>
      </c>
      <c r="T870" s="30" t="str">
        <f t="shared" si="6"/>
        <v>#N/A</v>
      </c>
      <c r="U870" s="30" t="str">
        <f t="shared" si="7"/>
        <v>#N/A</v>
      </c>
      <c r="V870" s="30" t="str">
        <f t="shared" si="8"/>
        <v>#N/A</v>
      </c>
      <c r="W870" s="30" t="str">
        <f t="shared" si="9"/>
        <v>#N/A</v>
      </c>
      <c r="X870" s="30" t="str">
        <f t="shared" si="10"/>
        <v>#N/A</v>
      </c>
      <c r="Y870" s="30" t="str">
        <f t="shared" si="11"/>
        <v>#N/A</v>
      </c>
      <c r="Z870" s="30" t="str">
        <f t="shared" si="12"/>
        <v>#N/A</v>
      </c>
      <c r="AA870" s="30" t="str">
        <f t="shared" si="13"/>
        <v>#N/A</v>
      </c>
    </row>
    <row r="871">
      <c r="C871" s="25"/>
      <c r="D871" s="25" t="str">
        <f t="shared" si="1"/>
        <v/>
      </c>
      <c r="E871" s="26" t="str">
        <f t="shared" si="2"/>
        <v/>
      </c>
      <c r="G871" s="27" t="str">
        <f t="shared" si="3"/>
        <v/>
      </c>
      <c r="I871" s="28"/>
      <c r="J871" s="30"/>
      <c r="K871" s="30"/>
      <c r="L871" s="30"/>
      <c r="M871" s="30"/>
      <c r="N871" s="30"/>
      <c r="O871" s="30"/>
      <c r="P871" s="30"/>
      <c r="Q871" s="65">
        <f t="shared" si="4"/>
        <v>0</v>
      </c>
      <c r="R871" s="30" t="str">
        <f t="shared" si="5"/>
        <v>#N/A</v>
      </c>
      <c r="T871" s="30" t="str">
        <f t="shared" si="6"/>
        <v>#N/A</v>
      </c>
      <c r="U871" s="30" t="str">
        <f t="shared" si="7"/>
        <v>#N/A</v>
      </c>
      <c r="V871" s="30" t="str">
        <f t="shared" si="8"/>
        <v>#N/A</v>
      </c>
      <c r="W871" s="30" t="str">
        <f t="shared" si="9"/>
        <v>#N/A</v>
      </c>
      <c r="X871" s="30" t="str">
        <f t="shared" si="10"/>
        <v>#N/A</v>
      </c>
      <c r="Y871" s="30" t="str">
        <f t="shared" si="11"/>
        <v>#N/A</v>
      </c>
      <c r="Z871" s="30" t="str">
        <f t="shared" si="12"/>
        <v>#N/A</v>
      </c>
      <c r="AA871" s="30" t="str">
        <f t="shared" si="13"/>
        <v>#N/A</v>
      </c>
    </row>
    <row r="872">
      <c r="C872" s="25"/>
      <c r="D872" s="25" t="str">
        <f t="shared" si="1"/>
        <v/>
      </c>
      <c r="E872" s="26" t="str">
        <f t="shared" si="2"/>
        <v/>
      </c>
      <c r="G872" s="27" t="str">
        <f t="shared" si="3"/>
        <v/>
      </c>
      <c r="I872" s="28"/>
      <c r="J872" s="30"/>
      <c r="K872" s="30"/>
      <c r="L872" s="30"/>
      <c r="M872" s="30"/>
      <c r="N872" s="30"/>
      <c r="O872" s="30"/>
      <c r="P872" s="30"/>
      <c r="Q872" s="65">
        <f t="shared" si="4"/>
        <v>0</v>
      </c>
      <c r="R872" s="30" t="str">
        <f t="shared" si="5"/>
        <v>#N/A</v>
      </c>
      <c r="T872" s="30" t="str">
        <f t="shared" si="6"/>
        <v>#N/A</v>
      </c>
      <c r="U872" s="30" t="str">
        <f t="shared" si="7"/>
        <v>#N/A</v>
      </c>
      <c r="V872" s="30" t="str">
        <f t="shared" si="8"/>
        <v>#N/A</v>
      </c>
      <c r="W872" s="30" t="str">
        <f t="shared" si="9"/>
        <v>#N/A</v>
      </c>
      <c r="X872" s="30" t="str">
        <f t="shared" si="10"/>
        <v>#N/A</v>
      </c>
      <c r="Y872" s="30" t="str">
        <f t="shared" si="11"/>
        <v>#N/A</v>
      </c>
      <c r="Z872" s="30" t="str">
        <f t="shared" si="12"/>
        <v>#N/A</v>
      </c>
      <c r="AA872" s="30" t="str">
        <f t="shared" si="13"/>
        <v>#N/A</v>
      </c>
    </row>
    <row r="873">
      <c r="C873" s="25"/>
      <c r="D873" s="25" t="str">
        <f t="shared" si="1"/>
        <v/>
      </c>
      <c r="E873" s="26" t="str">
        <f t="shared" si="2"/>
        <v/>
      </c>
      <c r="G873" s="27" t="str">
        <f t="shared" si="3"/>
        <v/>
      </c>
      <c r="I873" s="28"/>
      <c r="J873" s="30"/>
      <c r="K873" s="30"/>
      <c r="L873" s="30"/>
      <c r="M873" s="30"/>
      <c r="N873" s="30"/>
      <c r="O873" s="30"/>
      <c r="P873" s="30"/>
      <c r="Q873" s="65">
        <f t="shared" si="4"/>
        <v>0</v>
      </c>
      <c r="R873" s="30" t="str">
        <f t="shared" si="5"/>
        <v>#N/A</v>
      </c>
      <c r="T873" s="30" t="str">
        <f t="shared" si="6"/>
        <v>#N/A</v>
      </c>
      <c r="U873" s="30" t="str">
        <f t="shared" si="7"/>
        <v>#N/A</v>
      </c>
      <c r="V873" s="30" t="str">
        <f t="shared" si="8"/>
        <v>#N/A</v>
      </c>
      <c r="W873" s="30" t="str">
        <f t="shared" si="9"/>
        <v>#N/A</v>
      </c>
      <c r="X873" s="30" t="str">
        <f t="shared" si="10"/>
        <v>#N/A</v>
      </c>
      <c r="Y873" s="30" t="str">
        <f t="shared" si="11"/>
        <v>#N/A</v>
      </c>
      <c r="Z873" s="30" t="str">
        <f t="shared" si="12"/>
        <v>#N/A</v>
      </c>
      <c r="AA873" s="30" t="str">
        <f t="shared" si="13"/>
        <v>#N/A</v>
      </c>
    </row>
    <row r="874">
      <c r="C874" s="25"/>
      <c r="D874" s="25" t="str">
        <f t="shared" si="1"/>
        <v/>
      </c>
      <c r="E874" s="26" t="str">
        <f t="shared" si="2"/>
        <v/>
      </c>
      <c r="G874" s="27" t="str">
        <f t="shared" si="3"/>
        <v/>
      </c>
      <c r="I874" s="28"/>
      <c r="J874" s="30"/>
      <c r="K874" s="30"/>
      <c r="L874" s="30"/>
      <c r="M874" s="30"/>
      <c r="N874" s="30"/>
      <c r="O874" s="30"/>
      <c r="P874" s="30"/>
      <c r="Q874" s="65">
        <f t="shared" si="4"/>
        <v>0</v>
      </c>
      <c r="R874" s="30" t="str">
        <f t="shared" si="5"/>
        <v>#N/A</v>
      </c>
      <c r="T874" s="30" t="str">
        <f t="shared" si="6"/>
        <v>#N/A</v>
      </c>
      <c r="U874" s="30" t="str">
        <f t="shared" si="7"/>
        <v>#N/A</v>
      </c>
      <c r="V874" s="30" t="str">
        <f t="shared" si="8"/>
        <v>#N/A</v>
      </c>
      <c r="W874" s="30" t="str">
        <f t="shared" si="9"/>
        <v>#N/A</v>
      </c>
      <c r="X874" s="30" t="str">
        <f t="shared" si="10"/>
        <v>#N/A</v>
      </c>
      <c r="Y874" s="30" t="str">
        <f t="shared" si="11"/>
        <v>#N/A</v>
      </c>
      <c r="Z874" s="30" t="str">
        <f t="shared" si="12"/>
        <v>#N/A</v>
      </c>
      <c r="AA874" s="30" t="str">
        <f t="shared" si="13"/>
        <v>#N/A</v>
      </c>
    </row>
    <row r="875">
      <c r="C875" s="25"/>
      <c r="D875" s="25" t="str">
        <f t="shared" si="1"/>
        <v/>
      </c>
      <c r="E875" s="26" t="str">
        <f t="shared" si="2"/>
        <v/>
      </c>
      <c r="G875" s="27" t="str">
        <f t="shared" si="3"/>
        <v/>
      </c>
      <c r="I875" s="28"/>
      <c r="J875" s="30"/>
      <c r="K875" s="30"/>
      <c r="L875" s="30"/>
      <c r="M875" s="30"/>
      <c r="N875" s="30"/>
      <c r="O875" s="30"/>
      <c r="P875" s="30"/>
      <c r="Q875" s="65">
        <f t="shared" si="4"/>
        <v>0</v>
      </c>
      <c r="R875" s="30" t="str">
        <f t="shared" si="5"/>
        <v>#N/A</v>
      </c>
      <c r="T875" s="30" t="str">
        <f t="shared" si="6"/>
        <v>#N/A</v>
      </c>
      <c r="U875" s="30" t="str">
        <f t="shared" si="7"/>
        <v>#N/A</v>
      </c>
      <c r="V875" s="30" t="str">
        <f t="shared" si="8"/>
        <v>#N/A</v>
      </c>
      <c r="W875" s="30" t="str">
        <f t="shared" si="9"/>
        <v>#N/A</v>
      </c>
      <c r="X875" s="30" t="str">
        <f t="shared" si="10"/>
        <v>#N/A</v>
      </c>
      <c r="Y875" s="30" t="str">
        <f t="shared" si="11"/>
        <v>#N/A</v>
      </c>
      <c r="Z875" s="30" t="str">
        <f t="shared" si="12"/>
        <v>#N/A</v>
      </c>
      <c r="AA875" s="30" t="str">
        <f t="shared" si="13"/>
        <v>#N/A</v>
      </c>
    </row>
    <row r="876">
      <c r="C876" s="25"/>
      <c r="D876" s="25" t="str">
        <f t="shared" si="1"/>
        <v/>
      </c>
      <c r="E876" s="26" t="str">
        <f t="shared" si="2"/>
        <v/>
      </c>
      <c r="G876" s="27" t="str">
        <f t="shared" si="3"/>
        <v/>
      </c>
      <c r="I876" s="28"/>
      <c r="J876" s="30"/>
      <c r="K876" s="30"/>
      <c r="L876" s="30"/>
      <c r="M876" s="30"/>
      <c r="N876" s="30"/>
      <c r="O876" s="30"/>
      <c r="P876" s="30"/>
      <c r="Q876" s="65">
        <f t="shared" si="4"/>
        <v>0</v>
      </c>
      <c r="R876" s="30" t="str">
        <f t="shared" si="5"/>
        <v>#N/A</v>
      </c>
      <c r="T876" s="30" t="str">
        <f t="shared" si="6"/>
        <v>#N/A</v>
      </c>
      <c r="U876" s="30" t="str">
        <f t="shared" si="7"/>
        <v>#N/A</v>
      </c>
      <c r="V876" s="30" t="str">
        <f t="shared" si="8"/>
        <v>#N/A</v>
      </c>
      <c r="W876" s="30" t="str">
        <f t="shared" si="9"/>
        <v>#N/A</v>
      </c>
      <c r="X876" s="30" t="str">
        <f t="shared" si="10"/>
        <v>#N/A</v>
      </c>
      <c r="Y876" s="30" t="str">
        <f t="shared" si="11"/>
        <v>#N/A</v>
      </c>
      <c r="Z876" s="30" t="str">
        <f t="shared" si="12"/>
        <v>#N/A</v>
      </c>
      <c r="AA876" s="30" t="str">
        <f t="shared" si="13"/>
        <v>#N/A</v>
      </c>
    </row>
    <row r="877">
      <c r="C877" s="25"/>
      <c r="D877" s="25" t="str">
        <f t="shared" si="1"/>
        <v/>
      </c>
      <c r="E877" s="26" t="str">
        <f t="shared" si="2"/>
        <v/>
      </c>
      <c r="G877" s="27" t="str">
        <f t="shared" si="3"/>
        <v/>
      </c>
      <c r="I877" s="28"/>
      <c r="J877" s="30"/>
      <c r="K877" s="30"/>
      <c r="L877" s="30"/>
      <c r="M877" s="30"/>
      <c r="N877" s="30"/>
      <c r="O877" s="30"/>
      <c r="P877" s="30"/>
      <c r="Q877" s="65">
        <f t="shared" si="4"/>
        <v>0</v>
      </c>
      <c r="R877" s="30" t="str">
        <f t="shared" si="5"/>
        <v>#N/A</v>
      </c>
      <c r="T877" s="30" t="str">
        <f t="shared" si="6"/>
        <v>#N/A</v>
      </c>
      <c r="U877" s="30" t="str">
        <f t="shared" si="7"/>
        <v>#N/A</v>
      </c>
      <c r="V877" s="30" t="str">
        <f t="shared" si="8"/>
        <v>#N/A</v>
      </c>
      <c r="W877" s="30" t="str">
        <f t="shared" si="9"/>
        <v>#N/A</v>
      </c>
      <c r="X877" s="30" t="str">
        <f t="shared" si="10"/>
        <v>#N/A</v>
      </c>
      <c r="Y877" s="30" t="str">
        <f t="shared" si="11"/>
        <v>#N/A</v>
      </c>
      <c r="Z877" s="30" t="str">
        <f t="shared" si="12"/>
        <v>#N/A</v>
      </c>
      <c r="AA877" s="30" t="str">
        <f t="shared" si="13"/>
        <v>#N/A</v>
      </c>
    </row>
    <row r="878">
      <c r="C878" s="25"/>
      <c r="D878" s="25" t="str">
        <f t="shared" si="1"/>
        <v/>
      </c>
      <c r="E878" s="26" t="str">
        <f t="shared" si="2"/>
        <v/>
      </c>
      <c r="G878" s="27" t="str">
        <f t="shared" si="3"/>
        <v/>
      </c>
      <c r="I878" s="28"/>
      <c r="J878" s="30"/>
      <c r="K878" s="30"/>
      <c r="L878" s="30"/>
      <c r="M878" s="30"/>
      <c r="N878" s="30"/>
      <c r="O878" s="30"/>
      <c r="P878" s="30"/>
      <c r="Q878" s="65">
        <f t="shared" si="4"/>
        <v>0</v>
      </c>
      <c r="R878" s="30" t="str">
        <f t="shared" si="5"/>
        <v>#N/A</v>
      </c>
      <c r="T878" s="30" t="str">
        <f t="shared" si="6"/>
        <v>#N/A</v>
      </c>
      <c r="U878" s="30" t="str">
        <f t="shared" si="7"/>
        <v>#N/A</v>
      </c>
      <c r="V878" s="30" t="str">
        <f t="shared" si="8"/>
        <v>#N/A</v>
      </c>
      <c r="W878" s="30" t="str">
        <f t="shared" si="9"/>
        <v>#N/A</v>
      </c>
      <c r="X878" s="30" t="str">
        <f t="shared" si="10"/>
        <v>#N/A</v>
      </c>
      <c r="Y878" s="30" t="str">
        <f t="shared" si="11"/>
        <v>#N/A</v>
      </c>
      <c r="Z878" s="30" t="str">
        <f t="shared" si="12"/>
        <v>#N/A</v>
      </c>
      <c r="AA878" s="30" t="str">
        <f t="shared" si="13"/>
        <v>#N/A</v>
      </c>
    </row>
    <row r="879">
      <c r="C879" s="25"/>
      <c r="D879" s="25" t="str">
        <f t="shared" si="1"/>
        <v/>
      </c>
      <c r="E879" s="26" t="str">
        <f t="shared" si="2"/>
        <v/>
      </c>
      <c r="G879" s="27" t="str">
        <f t="shared" si="3"/>
        <v/>
      </c>
      <c r="I879" s="28"/>
      <c r="J879" s="30"/>
      <c r="K879" s="30"/>
      <c r="L879" s="30"/>
      <c r="M879" s="30"/>
      <c r="N879" s="30"/>
      <c r="O879" s="30"/>
      <c r="P879" s="30"/>
      <c r="Q879" s="65">
        <f t="shared" si="4"/>
        <v>0</v>
      </c>
      <c r="R879" s="30" t="str">
        <f t="shared" si="5"/>
        <v>#N/A</v>
      </c>
      <c r="T879" s="30" t="str">
        <f t="shared" si="6"/>
        <v>#N/A</v>
      </c>
      <c r="U879" s="30" t="str">
        <f t="shared" si="7"/>
        <v>#N/A</v>
      </c>
      <c r="V879" s="30" t="str">
        <f t="shared" si="8"/>
        <v>#N/A</v>
      </c>
      <c r="W879" s="30" t="str">
        <f t="shared" si="9"/>
        <v>#N/A</v>
      </c>
      <c r="X879" s="30" t="str">
        <f t="shared" si="10"/>
        <v>#N/A</v>
      </c>
      <c r="Y879" s="30" t="str">
        <f t="shared" si="11"/>
        <v>#N/A</v>
      </c>
      <c r="Z879" s="30" t="str">
        <f t="shared" si="12"/>
        <v>#N/A</v>
      </c>
      <c r="AA879" s="30" t="str">
        <f t="shared" si="13"/>
        <v>#N/A</v>
      </c>
    </row>
    <row r="880">
      <c r="C880" s="25"/>
      <c r="D880" s="25" t="str">
        <f t="shared" si="1"/>
        <v/>
      </c>
      <c r="E880" s="26" t="str">
        <f t="shared" si="2"/>
        <v/>
      </c>
      <c r="G880" s="27" t="str">
        <f t="shared" si="3"/>
        <v/>
      </c>
      <c r="I880" s="28"/>
      <c r="J880" s="30"/>
      <c r="K880" s="30"/>
      <c r="L880" s="30"/>
      <c r="M880" s="30"/>
      <c r="N880" s="30"/>
      <c r="O880" s="30"/>
      <c r="P880" s="30"/>
      <c r="Q880" s="65">
        <f t="shared" si="4"/>
        <v>0</v>
      </c>
      <c r="R880" s="30" t="str">
        <f t="shared" si="5"/>
        <v>#N/A</v>
      </c>
      <c r="T880" s="30" t="str">
        <f t="shared" si="6"/>
        <v>#N/A</v>
      </c>
      <c r="U880" s="30" t="str">
        <f t="shared" si="7"/>
        <v>#N/A</v>
      </c>
      <c r="V880" s="30" t="str">
        <f t="shared" si="8"/>
        <v>#N/A</v>
      </c>
      <c r="W880" s="30" t="str">
        <f t="shared" si="9"/>
        <v>#N/A</v>
      </c>
      <c r="X880" s="30" t="str">
        <f t="shared" si="10"/>
        <v>#N/A</v>
      </c>
      <c r="Y880" s="30" t="str">
        <f t="shared" si="11"/>
        <v>#N/A</v>
      </c>
      <c r="Z880" s="30" t="str">
        <f t="shared" si="12"/>
        <v>#N/A</v>
      </c>
      <c r="AA880" s="30" t="str">
        <f t="shared" si="13"/>
        <v>#N/A</v>
      </c>
    </row>
    <row r="881">
      <c r="C881" s="25"/>
      <c r="D881" s="25" t="str">
        <f t="shared" si="1"/>
        <v/>
      </c>
      <c r="E881" s="26" t="str">
        <f t="shared" si="2"/>
        <v/>
      </c>
      <c r="G881" s="27" t="str">
        <f t="shared" si="3"/>
        <v/>
      </c>
      <c r="I881" s="28"/>
      <c r="J881" s="30"/>
      <c r="K881" s="30"/>
      <c r="L881" s="30"/>
      <c r="M881" s="30"/>
      <c r="N881" s="30"/>
      <c r="O881" s="30"/>
      <c r="P881" s="30"/>
      <c r="Q881" s="65">
        <f t="shared" si="4"/>
        <v>0</v>
      </c>
      <c r="R881" s="30" t="str">
        <f t="shared" si="5"/>
        <v>#N/A</v>
      </c>
      <c r="T881" s="30" t="str">
        <f t="shared" si="6"/>
        <v>#N/A</v>
      </c>
      <c r="U881" s="30" t="str">
        <f t="shared" si="7"/>
        <v>#N/A</v>
      </c>
      <c r="V881" s="30" t="str">
        <f t="shared" si="8"/>
        <v>#N/A</v>
      </c>
      <c r="W881" s="30" t="str">
        <f t="shared" si="9"/>
        <v>#N/A</v>
      </c>
      <c r="X881" s="30" t="str">
        <f t="shared" si="10"/>
        <v>#N/A</v>
      </c>
      <c r="Y881" s="30" t="str">
        <f t="shared" si="11"/>
        <v>#N/A</v>
      </c>
      <c r="Z881" s="30" t="str">
        <f t="shared" si="12"/>
        <v>#N/A</v>
      </c>
      <c r="AA881" s="30" t="str">
        <f t="shared" si="13"/>
        <v>#N/A</v>
      </c>
    </row>
    <row r="882">
      <c r="C882" s="25"/>
      <c r="D882" s="25" t="str">
        <f t="shared" si="1"/>
        <v/>
      </c>
      <c r="E882" s="26" t="str">
        <f t="shared" si="2"/>
        <v/>
      </c>
      <c r="G882" s="27" t="str">
        <f t="shared" si="3"/>
        <v/>
      </c>
      <c r="I882" s="28"/>
      <c r="J882" s="30"/>
      <c r="K882" s="30"/>
      <c r="L882" s="30"/>
      <c r="M882" s="30"/>
      <c r="N882" s="30"/>
      <c r="O882" s="30"/>
      <c r="P882" s="30"/>
      <c r="Q882" s="65">
        <f t="shared" si="4"/>
        <v>0</v>
      </c>
      <c r="R882" s="30" t="str">
        <f t="shared" si="5"/>
        <v>#N/A</v>
      </c>
      <c r="T882" s="30" t="str">
        <f t="shared" si="6"/>
        <v>#N/A</v>
      </c>
      <c r="U882" s="30" t="str">
        <f t="shared" si="7"/>
        <v>#N/A</v>
      </c>
      <c r="V882" s="30" t="str">
        <f t="shared" si="8"/>
        <v>#N/A</v>
      </c>
      <c r="W882" s="30" t="str">
        <f t="shared" si="9"/>
        <v>#N/A</v>
      </c>
      <c r="X882" s="30" t="str">
        <f t="shared" si="10"/>
        <v>#N/A</v>
      </c>
      <c r="Y882" s="30" t="str">
        <f t="shared" si="11"/>
        <v>#N/A</v>
      </c>
      <c r="Z882" s="30" t="str">
        <f t="shared" si="12"/>
        <v>#N/A</v>
      </c>
      <c r="AA882" s="30" t="str">
        <f t="shared" si="13"/>
        <v>#N/A</v>
      </c>
    </row>
    <row r="883">
      <c r="C883" s="25"/>
      <c r="D883" s="25" t="str">
        <f t="shared" si="1"/>
        <v/>
      </c>
      <c r="E883" s="26" t="str">
        <f t="shared" si="2"/>
        <v/>
      </c>
      <c r="G883" s="27" t="str">
        <f t="shared" si="3"/>
        <v/>
      </c>
      <c r="I883" s="28"/>
      <c r="J883" s="30"/>
      <c r="K883" s="30"/>
      <c r="L883" s="30"/>
      <c r="M883" s="30"/>
      <c r="N883" s="30"/>
      <c r="O883" s="30"/>
      <c r="P883" s="30"/>
      <c r="Q883" s="65">
        <f t="shared" si="4"/>
        <v>0</v>
      </c>
      <c r="R883" s="30" t="str">
        <f t="shared" si="5"/>
        <v>#N/A</v>
      </c>
      <c r="T883" s="30" t="str">
        <f t="shared" si="6"/>
        <v>#N/A</v>
      </c>
      <c r="U883" s="30" t="str">
        <f t="shared" si="7"/>
        <v>#N/A</v>
      </c>
      <c r="V883" s="30" t="str">
        <f t="shared" si="8"/>
        <v>#N/A</v>
      </c>
      <c r="W883" s="30" t="str">
        <f t="shared" si="9"/>
        <v>#N/A</v>
      </c>
      <c r="X883" s="30" t="str">
        <f t="shared" si="10"/>
        <v>#N/A</v>
      </c>
      <c r="Y883" s="30" t="str">
        <f t="shared" si="11"/>
        <v>#N/A</v>
      </c>
      <c r="Z883" s="30" t="str">
        <f t="shared" si="12"/>
        <v>#N/A</v>
      </c>
      <c r="AA883" s="30" t="str">
        <f t="shared" si="13"/>
        <v>#N/A</v>
      </c>
    </row>
    <row r="884">
      <c r="C884" s="25"/>
      <c r="D884" s="25" t="str">
        <f t="shared" si="1"/>
        <v/>
      </c>
      <c r="E884" s="26" t="str">
        <f t="shared" si="2"/>
        <v/>
      </c>
      <c r="G884" s="27" t="str">
        <f t="shared" si="3"/>
        <v/>
      </c>
      <c r="I884" s="28"/>
      <c r="J884" s="30"/>
      <c r="K884" s="30"/>
      <c r="L884" s="30"/>
      <c r="M884" s="30"/>
      <c r="N884" s="30"/>
      <c r="O884" s="30"/>
      <c r="P884" s="30"/>
      <c r="Q884" s="65">
        <f t="shared" si="4"/>
        <v>0</v>
      </c>
      <c r="R884" s="30" t="str">
        <f t="shared" si="5"/>
        <v>#N/A</v>
      </c>
      <c r="T884" s="30" t="str">
        <f t="shared" si="6"/>
        <v>#N/A</v>
      </c>
      <c r="U884" s="30" t="str">
        <f t="shared" si="7"/>
        <v>#N/A</v>
      </c>
      <c r="V884" s="30" t="str">
        <f t="shared" si="8"/>
        <v>#N/A</v>
      </c>
      <c r="W884" s="30" t="str">
        <f t="shared" si="9"/>
        <v>#N/A</v>
      </c>
      <c r="X884" s="30" t="str">
        <f t="shared" si="10"/>
        <v>#N/A</v>
      </c>
      <c r="Y884" s="30" t="str">
        <f t="shared" si="11"/>
        <v>#N/A</v>
      </c>
      <c r="Z884" s="30" t="str">
        <f t="shared" si="12"/>
        <v>#N/A</v>
      </c>
      <c r="AA884" s="30" t="str">
        <f t="shared" si="13"/>
        <v>#N/A</v>
      </c>
    </row>
    <row r="885">
      <c r="C885" s="25"/>
      <c r="D885" s="25" t="str">
        <f t="shared" si="1"/>
        <v/>
      </c>
      <c r="E885" s="26" t="str">
        <f t="shared" si="2"/>
        <v/>
      </c>
      <c r="G885" s="27" t="str">
        <f t="shared" si="3"/>
        <v/>
      </c>
      <c r="I885" s="28"/>
      <c r="J885" s="30"/>
      <c r="K885" s="30"/>
      <c r="L885" s="30"/>
      <c r="M885" s="30"/>
      <c r="N885" s="30"/>
      <c r="O885" s="30"/>
      <c r="P885" s="30"/>
      <c r="Q885" s="65">
        <f t="shared" si="4"/>
        <v>0</v>
      </c>
      <c r="R885" s="30" t="str">
        <f t="shared" si="5"/>
        <v>#N/A</v>
      </c>
      <c r="T885" s="30" t="str">
        <f t="shared" si="6"/>
        <v>#N/A</v>
      </c>
      <c r="U885" s="30" t="str">
        <f t="shared" si="7"/>
        <v>#N/A</v>
      </c>
      <c r="V885" s="30" t="str">
        <f t="shared" si="8"/>
        <v>#N/A</v>
      </c>
      <c r="W885" s="30" t="str">
        <f t="shared" si="9"/>
        <v>#N/A</v>
      </c>
      <c r="X885" s="30" t="str">
        <f t="shared" si="10"/>
        <v>#N/A</v>
      </c>
      <c r="Y885" s="30" t="str">
        <f t="shared" si="11"/>
        <v>#N/A</v>
      </c>
      <c r="Z885" s="30" t="str">
        <f t="shared" si="12"/>
        <v>#N/A</v>
      </c>
      <c r="AA885" s="30" t="str">
        <f t="shared" si="13"/>
        <v>#N/A</v>
      </c>
    </row>
    <row r="886">
      <c r="C886" s="25"/>
      <c r="D886" s="25" t="str">
        <f t="shared" si="1"/>
        <v/>
      </c>
      <c r="E886" s="26" t="str">
        <f t="shared" si="2"/>
        <v/>
      </c>
      <c r="G886" s="27" t="str">
        <f t="shared" si="3"/>
        <v/>
      </c>
      <c r="I886" s="28"/>
      <c r="J886" s="30"/>
      <c r="K886" s="30"/>
      <c r="L886" s="30"/>
      <c r="M886" s="30"/>
      <c r="N886" s="30"/>
      <c r="O886" s="30"/>
      <c r="P886" s="30"/>
      <c r="Q886" s="65">
        <f t="shared" si="4"/>
        <v>0</v>
      </c>
      <c r="R886" s="30" t="str">
        <f t="shared" si="5"/>
        <v>#N/A</v>
      </c>
      <c r="T886" s="30" t="str">
        <f t="shared" si="6"/>
        <v>#N/A</v>
      </c>
      <c r="U886" s="30" t="str">
        <f t="shared" si="7"/>
        <v>#N/A</v>
      </c>
      <c r="V886" s="30" t="str">
        <f t="shared" si="8"/>
        <v>#N/A</v>
      </c>
      <c r="W886" s="30" t="str">
        <f t="shared" si="9"/>
        <v>#N/A</v>
      </c>
      <c r="X886" s="30" t="str">
        <f t="shared" si="10"/>
        <v>#N/A</v>
      </c>
      <c r="Y886" s="30" t="str">
        <f t="shared" si="11"/>
        <v>#N/A</v>
      </c>
      <c r="Z886" s="30" t="str">
        <f t="shared" si="12"/>
        <v>#N/A</v>
      </c>
      <c r="AA886" s="30" t="str">
        <f t="shared" si="13"/>
        <v>#N/A</v>
      </c>
    </row>
    <row r="887">
      <c r="C887" s="25"/>
      <c r="D887" s="25" t="str">
        <f t="shared" si="1"/>
        <v/>
      </c>
      <c r="E887" s="26" t="str">
        <f t="shared" si="2"/>
        <v/>
      </c>
      <c r="G887" s="27" t="str">
        <f t="shared" si="3"/>
        <v/>
      </c>
      <c r="I887" s="28"/>
      <c r="J887" s="30"/>
      <c r="K887" s="30"/>
      <c r="L887" s="30"/>
      <c r="M887" s="30"/>
      <c r="N887" s="30"/>
      <c r="O887" s="30"/>
      <c r="P887" s="30"/>
      <c r="Q887" s="65">
        <f t="shared" si="4"/>
        <v>0</v>
      </c>
      <c r="R887" s="30" t="str">
        <f t="shared" si="5"/>
        <v>#N/A</v>
      </c>
      <c r="T887" s="30" t="str">
        <f t="shared" si="6"/>
        <v>#N/A</v>
      </c>
      <c r="U887" s="30" t="str">
        <f t="shared" si="7"/>
        <v>#N/A</v>
      </c>
      <c r="V887" s="30" t="str">
        <f t="shared" si="8"/>
        <v>#N/A</v>
      </c>
      <c r="W887" s="30" t="str">
        <f t="shared" si="9"/>
        <v>#N/A</v>
      </c>
      <c r="X887" s="30" t="str">
        <f t="shared" si="10"/>
        <v>#N/A</v>
      </c>
      <c r="Y887" s="30" t="str">
        <f t="shared" si="11"/>
        <v>#N/A</v>
      </c>
      <c r="Z887" s="30" t="str">
        <f t="shared" si="12"/>
        <v>#N/A</v>
      </c>
      <c r="AA887" s="30" t="str">
        <f t="shared" si="13"/>
        <v>#N/A</v>
      </c>
    </row>
    <row r="888">
      <c r="C888" s="25"/>
      <c r="D888" s="25" t="str">
        <f t="shared" si="1"/>
        <v/>
      </c>
      <c r="E888" s="26" t="str">
        <f t="shared" si="2"/>
        <v/>
      </c>
      <c r="G888" s="27" t="str">
        <f t="shared" si="3"/>
        <v/>
      </c>
      <c r="I888" s="28"/>
      <c r="J888" s="30"/>
      <c r="K888" s="30"/>
      <c r="L888" s="30"/>
      <c r="M888" s="30"/>
      <c r="N888" s="30"/>
      <c r="O888" s="30"/>
      <c r="P888" s="30"/>
      <c r="Q888" s="65">
        <f t="shared" si="4"/>
        <v>0</v>
      </c>
      <c r="R888" s="30" t="str">
        <f t="shared" si="5"/>
        <v>#N/A</v>
      </c>
      <c r="T888" s="30" t="str">
        <f t="shared" si="6"/>
        <v>#N/A</v>
      </c>
      <c r="U888" s="30" t="str">
        <f t="shared" si="7"/>
        <v>#N/A</v>
      </c>
      <c r="V888" s="30" t="str">
        <f t="shared" si="8"/>
        <v>#N/A</v>
      </c>
      <c r="W888" s="30" t="str">
        <f t="shared" si="9"/>
        <v>#N/A</v>
      </c>
      <c r="X888" s="30" t="str">
        <f t="shared" si="10"/>
        <v>#N/A</v>
      </c>
      <c r="Y888" s="30" t="str">
        <f t="shared" si="11"/>
        <v>#N/A</v>
      </c>
      <c r="Z888" s="30" t="str">
        <f t="shared" si="12"/>
        <v>#N/A</v>
      </c>
      <c r="AA888" s="30" t="str">
        <f t="shared" si="13"/>
        <v>#N/A</v>
      </c>
    </row>
    <row r="889">
      <c r="C889" s="25"/>
      <c r="D889" s="25" t="str">
        <f t="shared" si="1"/>
        <v/>
      </c>
      <c r="E889" s="26" t="str">
        <f t="shared" si="2"/>
        <v/>
      </c>
      <c r="G889" s="27" t="str">
        <f t="shared" si="3"/>
        <v/>
      </c>
      <c r="I889" s="28"/>
      <c r="J889" s="30"/>
      <c r="K889" s="30"/>
      <c r="L889" s="30"/>
      <c r="M889" s="30"/>
      <c r="N889" s="30"/>
      <c r="O889" s="30"/>
      <c r="P889" s="30"/>
      <c r="Q889" s="65">
        <f t="shared" si="4"/>
        <v>0</v>
      </c>
      <c r="R889" s="30" t="str">
        <f t="shared" si="5"/>
        <v>#N/A</v>
      </c>
      <c r="T889" s="30" t="str">
        <f t="shared" si="6"/>
        <v>#N/A</v>
      </c>
      <c r="U889" s="30" t="str">
        <f t="shared" si="7"/>
        <v>#N/A</v>
      </c>
      <c r="V889" s="30" t="str">
        <f t="shared" si="8"/>
        <v>#N/A</v>
      </c>
      <c r="W889" s="30" t="str">
        <f t="shared" si="9"/>
        <v>#N/A</v>
      </c>
      <c r="X889" s="30" t="str">
        <f t="shared" si="10"/>
        <v>#N/A</v>
      </c>
      <c r="Y889" s="30" t="str">
        <f t="shared" si="11"/>
        <v>#N/A</v>
      </c>
      <c r="Z889" s="30" t="str">
        <f t="shared" si="12"/>
        <v>#N/A</v>
      </c>
      <c r="AA889" s="30" t="str">
        <f t="shared" si="13"/>
        <v>#N/A</v>
      </c>
    </row>
    <row r="890">
      <c r="C890" s="25"/>
      <c r="D890" s="25" t="str">
        <f t="shared" si="1"/>
        <v/>
      </c>
      <c r="E890" s="26" t="str">
        <f t="shared" si="2"/>
        <v/>
      </c>
      <c r="G890" s="27" t="str">
        <f t="shared" si="3"/>
        <v/>
      </c>
      <c r="I890" s="28"/>
      <c r="J890" s="30"/>
      <c r="K890" s="30"/>
      <c r="L890" s="30"/>
      <c r="M890" s="30"/>
      <c r="N890" s="30"/>
      <c r="O890" s="30"/>
      <c r="P890" s="30"/>
      <c r="Q890" s="65">
        <f t="shared" si="4"/>
        <v>0</v>
      </c>
      <c r="R890" s="30" t="str">
        <f t="shared" si="5"/>
        <v>#N/A</v>
      </c>
      <c r="T890" s="30" t="str">
        <f t="shared" si="6"/>
        <v>#N/A</v>
      </c>
      <c r="U890" s="30" t="str">
        <f t="shared" si="7"/>
        <v>#N/A</v>
      </c>
      <c r="V890" s="30" t="str">
        <f t="shared" si="8"/>
        <v>#N/A</v>
      </c>
      <c r="W890" s="30" t="str">
        <f t="shared" si="9"/>
        <v>#N/A</v>
      </c>
      <c r="X890" s="30" t="str">
        <f t="shared" si="10"/>
        <v>#N/A</v>
      </c>
      <c r="Y890" s="30" t="str">
        <f t="shared" si="11"/>
        <v>#N/A</v>
      </c>
      <c r="Z890" s="30" t="str">
        <f t="shared" si="12"/>
        <v>#N/A</v>
      </c>
      <c r="AA890" s="30" t="str">
        <f t="shared" si="13"/>
        <v>#N/A</v>
      </c>
    </row>
    <row r="891">
      <c r="C891" s="25"/>
      <c r="D891" s="25" t="str">
        <f t="shared" si="1"/>
        <v/>
      </c>
      <c r="E891" s="26" t="str">
        <f t="shared" si="2"/>
        <v/>
      </c>
      <c r="G891" s="27" t="str">
        <f t="shared" si="3"/>
        <v/>
      </c>
      <c r="I891" s="28"/>
      <c r="J891" s="30"/>
      <c r="K891" s="30"/>
      <c r="L891" s="30"/>
      <c r="M891" s="30"/>
      <c r="N891" s="30"/>
      <c r="O891" s="30"/>
      <c r="P891" s="30"/>
      <c r="Q891" s="65">
        <f t="shared" si="4"/>
        <v>0</v>
      </c>
      <c r="R891" s="30" t="str">
        <f t="shared" si="5"/>
        <v>#N/A</v>
      </c>
      <c r="T891" s="30" t="str">
        <f t="shared" si="6"/>
        <v>#N/A</v>
      </c>
      <c r="U891" s="30" t="str">
        <f t="shared" si="7"/>
        <v>#N/A</v>
      </c>
      <c r="V891" s="30" t="str">
        <f t="shared" si="8"/>
        <v>#N/A</v>
      </c>
      <c r="W891" s="30" t="str">
        <f t="shared" si="9"/>
        <v>#N/A</v>
      </c>
      <c r="X891" s="30" t="str">
        <f t="shared" si="10"/>
        <v>#N/A</v>
      </c>
      <c r="Y891" s="30" t="str">
        <f t="shared" si="11"/>
        <v>#N/A</v>
      </c>
      <c r="Z891" s="30" t="str">
        <f t="shared" si="12"/>
        <v>#N/A</v>
      </c>
      <c r="AA891" s="30" t="str">
        <f t="shared" si="13"/>
        <v>#N/A</v>
      </c>
    </row>
    <row r="892">
      <c r="C892" s="25"/>
      <c r="D892" s="25" t="str">
        <f t="shared" si="1"/>
        <v/>
      </c>
      <c r="E892" s="26" t="str">
        <f t="shared" si="2"/>
        <v/>
      </c>
      <c r="G892" s="27" t="str">
        <f t="shared" si="3"/>
        <v/>
      </c>
      <c r="I892" s="28"/>
      <c r="J892" s="30"/>
      <c r="K892" s="30"/>
      <c r="L892" s="30"/>
      <c r="M892" s="30"/>
      <c r="N892" s="30"/>
      <c r="O892" s="30"/>
      <c r="P892" s="30"/>
      <c r="Q892" s="65">
        <f t="shared" si="4"/>
        <v>0</v>
      </c>
      <c r="R892" s="30" t="str">
        <f t="shared" si="5"/>
        <v>#N/A</v>
      </c>
      <c r="T892" s="30" t="str">
        <f t="shared" si="6"/>
        <v>#N/A</v>
      </c>
      <c r="U892" s="30" t="str">
        <f t="shared" si="7"/>
        <v>#N/A</v>
      </c>
      <c r="V892" s="30" t="str">
        <f t="shared" si="8"/>
        <v>#N/A</v>
      </c>
      <c r="W892" s="30" t="str">
        <f t="shared" si="9"/>
        <v>#N/A</v>
      </c>
      <c r="X892" s="30" t="str">
        <f t="shared" si="10"/>
        <v>#N/A</v>
      </c>
      <c r="Y892" s="30" t="str">
        <f t="shared" si="11"/>
        <v>#N/A</v>
      </c>
      <c r="Z892" s="30" t="str">
        <f t="shared" si="12"/>
        <v>#N/A</v>
      </c>
      <c r="AA892" s="30" t="str">
        <f t="shared" si="13"/>
        <v>#N/A</v>
      </c>
    </row>
    <row r="893">
      <c r="C893" s="25"/>
      <c r="D893" s="25" t="str">
        <f t="shared" si="1"/>
        <v/>
      </c>
      <c r="E893" s="26" t="str">
        <f t="shared" si="2"/>
        <v/>
      </c>
      <c r="G893" s="27" t="str">
        <f t="shared" si="3"/>
        <v/>
      </c>
      <c r="I893" s="28"/>
      <c r="J893" s="30"/>
      <c r="K893" s="30"/>
      <c r="L893" s="30"/>
      <c r="M893" s="30"/>
      <c r="N893" s="30"/>
      <c r="O893" s="30"/>
      <c r="P893" s="30"/>
      <c r="Q893" s="65">
        <f t="shared" si="4"/>
        <v>0</v>
      </c>
      <c r="R893" s="30" t="str">
        <f t="shared" si="5"/>
        <v>#N/A</v>
      </c>
      <c r="T893" s="30" t="str">
        <f t="shared" si="6"/>
        <v>#N/A</v>
      </c>
      <c r="U893" s="30" t="str">
        <f t="shared" si="7"/>
        <v>#N/A</v>
      </c>
      <c r="V893" s="30" t="str">
        <f t="shared" si="8"/>
        <v>#N/A</v>
      </c>
      <c r="W893" s="30" t="str">
        <f t="shared" si="9"/>
        <v>#N/A</v>
      </c>
      <c r="X893" s="30" t="str">
        <f t="shared" si="10"/>
        <v>#N/A</v>
      </c>
      <c r="Y893" s="30" t="str">
        <f t="shared" si="11"/>
        <v>#N/A</v>
      </c>
      <c r="Z893" s="30" t="str">
        <f t="shared" si="12"/>
        <v>#N/A</v>
      </c>
      <c r="AA893" s="30" t="str">
        <f t="shared" si="13"/>
        <v>#N/A</v>
      </c>
    </row>
    <row r="894">
      <c r="C894" s="25"/>
      <c r="D894" s="25" t="str">
        <f t="shared" si="1"/>
        <v/>
      </c>
      <c r="E894" s="26" t="str">
        <f t="shared" si="2"/>
        <v/>
      </c>
      <c r="G894" s="27" t="str">
        <f t="shared" si="3"/>
        <v/>
      </c>
      <c r="I894" s="28"/>
      <c r="J894" s="30"/>
      <c r="K894" s="30"/>
      <c r="L894" s="30"/>
      <c r="M894" s="30"/>
      <c r="N894" s="30"/>
      <c r="O894" s="30"/>
      <c r="P894" s="30"/>
      <c r="Q894" s="65">
        <f t="shared" si="4"/>
        <v>0</v>
      </c>
      <c r="R894" s="30" t="str">
        <f t="shared" si="5"/>
        <v>#N/A</v>
      </c>
      <c r="T894" s="30" t="str">
        <f t="shared" si="6"/>
        <v>#N/A</v>
      </c>
      <c r="U894" s="30" t="str">
        <f t="shared" si="7"/>
        <v>#N/A</v>
      </c>
      <c r="V894" s="30" t="str">
        <f t="shared" si="8"/>
        <v>#N/A</v>
      </c>
      <c r="W894" s="30" t="str">
        <f t="shared" si="9"/>
        <v>#N/A</v>
      </c>
      <c r="X894" s="30" t="str">
        <f t="shared" si="10"/>
        <v>#N/A</v>
      </c>
      <c r="Y894" s="30" t="str">
        <f t="shared" si="11"/>
        <v>#N/A</v>
      </c>
      <c r="Z894" s="30" t="str">
        <f t="shared" si="12"/>
        <v>#N/A</v>
      </c>
      <c r="AA894" s="30" t="str">
        <f t="shared" si="13"/>
        <v>#N/A</v>
      </c>
    </row>
    <row r="895">
      <c r="C895" s="25"/>
      <c r="D895" s="25" t="str">
        <f t="shared" si="1"/>
        <v/>
      </c>
      <c r="E895" s="26" t="str">
        <f t="shared" si="2"/>
        <v/>
      </c>
      <c r="G895" s="27" t="str">
        <f t="shared" si="3"/>
        <v/>
      </c>
      <c r="I895" s="28"/>
      <c r="J895" s="30"/>
      <c r="K895" s="30"/>
      <c r="L895" s="30"/>
      <c r="M895" s="30"/>
      <c r="N895" s="30"/>
      <c r="O895" s="30"/>
      <c r="P895" s="30"/>
      <c r="Q895" s="65">
        <f t="shared" si="4"/>
        <v>0</v>
      </c>
      <c r="R895" s="30" t="str">
        <f t="shared" si="5"/>
        <v>#N/A</v>
      </c>
      <c r="T895" s="30" t="str">
        <f t="shared" si="6"/>
        <v>#N/A</v>
      </c>
      <c r="U895" s="30" t="str">
        <f t="shared" si="7"/>
        <v>#N/A</v>
      </c>
      <c r="V895" s="30" t="str">
        <f t="shared" si="8"/>
        <v>#N/A</v>
      </c>
      <c r="W895" s="30" t="str">
        <f t="shared" si="9"/>
        <v>#N/A</v>
      </c>
      <c r="X895" s="30" t="str">
        <f t="shared" si="10"/>
        <v>#N/A</v>
      </c>
      <c r="Y895" s="30" t="str">
        <f t="shared" si="11"/>
        <v>#N/A</v>
      </c>
      <c r="Z895" s="30" t="str">
        <f t="shared" si="12"/>
        <v>#N/A</v>
      </c>
      <c r="AA895" s="30" t="str">
        <f t="shared" si="13"/>
        <v>#N/A</v>
      </c>
    </row>
    <row r="896">
      <c r="C896" s="25"/>
      <c r="D896" s="25" t="str">
        <f t="shared" si="1"/>
        <v/>
      </c>
      <c r="E896" s="26" t="str">
        <f t="shared" si="2"/>
        <v/>
      </c>
      <c r="G896" s="27" t="str">
        <f t="shared" si="3"/>
        <v/>
      </c>
      <c r="I896" s="28"/>
      <c r="J896" s="30"/>
      <c r="K896" s="30"/>
      <c r="L896" s="30"/>
      <c r="M896" s="30"/>
      <c r="N896" s="30"/>
      <c r="O896" s="30"/>
      <c r="P896" s="30"/>
      <c r="Q896" s="65">
        <f t="shared" si="4"/>
        <v>0</v>
      </c>
      <c r="R896" s="30" t="str">
        <f t="shared" si="5"/>
        <v>#N/A</v>
      </c>
      <c r="T896" s="30" t="str">
        <f t="shared" si="6"/>
        <v>#N/A</v>
      </c>
      <c r="U896" s="30" t="str">
        <f t="shared" si="7"/>
        <v>#N/A</v>
      </c>
      <c r="V896" s="30" t="str">
        <f t="shared" si="8"/>
        <v>#N/A</v>
      </c>
      <c r="W896" s="30" t="str">
        <f t="shared" si="9"/>
        <v>#N/A</v>
      </c>
      <c r="X896" s="30" t="str">
        <f t="shared" si="10"/>
        <v>#N/A</v>
      </c>
      <c r="Y896" s="30" t="str">
        <f t="shared" si="11"/>
        <v>#N/A</v>
      </c>
      <c r="Z896" s="30" t="str">
        <f t="shared" si="12"/>
        <v>#N/A</v>
      </c>
      <c r="AA896" s="30" t="str">
        <f t="shared" si="13"/>
        <v>#N/A</v>
      </c>
    </row>
    <row r="897">
      <c r="C897" s="25"/>
      <c r="D897" s="25" t="str">
        <f t="shared" si="1"/>
        <v/>
      </c>
      <c r="E897" s="26" t="str">
        <f t="shared" si="2"/>
        <v/>
      </c>
      <c r="G897" s="27" t="str">
        <f t="shared" si="3"/>
        <v/>
      </c>
      <c r="I897" s="28"/>
      <c r="J897" s="30"/>
      <c r="K897" s="30"/>
      <c r="L897" s="30"/>
      <c r="M897" s="30"/>
      <c r="N897" s="30"/>
      <c r="O897" s="30"/>
      <c r="P897" s="30"/>
      <c r="Q897" s="65">
        <f t="shared" si="4"/>
        <v>0</v>
      </c>
      <c r="R897" s="30" t="str">
        <f t="shared" si="5"/>
        <v>#N/A</v>
      </c>
      <c r="T897" s="30" t="str">
        <f t="shared" si="6"/>
        <v>#N/A</v>
      </c>
      <c r="U897" s="30" t="str">
        <f t="shared" si="7"/>
        <v>#N/A</v>
      </c>
      <c r="V897" s="30" t="str">
        <f t="shared" si="8"/>
        <v>#N/A</v>
      </c>
      <c r="W897" s="30" t="str">
        <f t="shared" si="9"/>
        <v>#N/A</v>
      </c>
      <c r="X897" s="30" t="str">
        <f t="shared" si="10"/>
        <v>#N/A</v>
      </c>
      <c r="Y897" s="30" t="str">
        <f t="shared" si="11"/>
        <v>#N/A</v>
      </c>
      <c r="Z897" s="30" t="str">
        <f t="shared" si="12"/>
        <v>#N/A</v>
      </c>
      <c r="AA897" s="30" t="str">
        <f t="shared" si="13"/>
        <v>#N/A</v>
      </c>
    </row>
    <row r="898">
      <c r="C898" s="25"/>
      <c r="D898" s="25" t="str">
        <f t="shared" si="1"/>
        <v/>
      </c>
      <c r="E898" s="26" t="str">
        <f t="shared" si="2"/>
        <v/>
      </c>
      <c r="G898" s="27" t="str">
        <f t="shared" si="3"/>
        <v/>
      </c>
      <c r="I898" s="28"/>
      <c r="J898" s="30"/>
      <c r="K898" s="30"/>
      <c r="L898" s="30"/>
      <c r="M898" s="30"/>
      <c r="N898" s="30"/>
      <c r="O898" s="30"/>
      <c r="P898" s="30"/>
      <c r="Q898" s="65">
        <f t="shared" si="4"/>
        <v>0</v>
      </c>
      <c r="R898" s="30" t="str">
        <f t="shared" si="5"/>
        <v>#N/A</v>
      </c>
      <c r="T898" s="30" t="str">
        <f t="shared" si="6"/>
        <v>#N/A</v>
      </c>
      <c r="U898" s="30" t="str">
        <f t="shared" si="7"/>
        <v>#N/A</v>
      </c>
      <c r="V898" s="30" t="str">
        <f t="shared" si="8"/>
        <v>#N/A</v>
      </c>
      <c r="W898" s="30" t="str">
        <f t="shared" si="9"/>
        <v>#N/A</v>
      </c>
      <c r="X898" s="30" t="str">
        <f t="shared" si="10"/>
        <v>#N/A</v>
      </c>
      <c r="Y898" s="30" t="str">
        <f t="shared" si="11"/>
        <v>#N/A</v>
      </c>
      <c r="Z898" s="30" t="str">
        <f t="shared" si="12"/>
        <v>#N/A</v>
      </c>
      <c r="AA898" s="30" t="str">
        <f t="shared" si="13"/>
        <v>#N/A</v>
      </c>
    </row>
    <row r="899">
      <c r="C899" s="25"/>
      <c r="D899" s="25" t="str">
        <f t="shared" si="1"/>
        <v/>
      </c>
      <c r="E899" s="26" t="str">
        <f t="shared" si="2"/>
        <v/>
      </c>
      <c r="G899" s="27" t="str">
        <f t="shared" si="3"/>
        <v/>
      </c>
      <c r="I899" s="28"/>
      <c r="J899" s="30"/>
      <c r="K899" s="30"/>
      <c r="L899" s="30"/>
      <c r="M899" s="30"/>
      <c r="N899" s="30"/>
      <c r="O899" s="30"/>
      <c r="P899" s="30"/>
      <c r="Q899" s="65">
        <f t="shared" si="4"/>
        <v>0</v>
      </c>
      <c r="R899" s="30" t="str">
        <f t="shared" si="5"/>
        <v>#N/A</v>
      </c>
      <c r="T899" s="30" t="str">
        <f t="shared" si="6"/>
        <v>#N/A</v>
      </c>
      <c r="U899" s="30" t="str">
        <f t="shared" si="7"/>
        <v>#N/A</v>
      </c>
      <c r="V899" s="30" t="str">
        <f t="shared" si="8"/>
        <v>#N/A</v>
      </c>
      <c r="W899" s="30" t="str">
        <f t="shared" si="9"/>
        <v>#N/A</v>
      </c>
      <c r="X899" s="30" t="str">
        <f t="shared" si="10"/>
        <v>#N/A</v>
      </c>
      <c r="Y899" s="30" t="str">
        <f t="shared" si="11"/>
        <v>#N/A</v>
      </c>
      <c r="Z899" s="30" t="str">
        <f t="shared" si="12"/>
        <v>#N/A</v>
      </c>
      <c r="AA899" s="30" t="str">
        <f t="shared" si="13"/>
        <v>#N/A</v>
      </c>
    </row>
    <row r="900">
      <c r="C900" s="25"/>
      <c r="D900" s="25" t="str">
        <f t="shared" si="1"/>
        <v/>
      </c>
      <c r="E900" s="26" t="str">
        <f t="shared" si="2"/>
        <v/>
      </c>
      <c r="G900" s="27" t="str">
        <f t="shared" si="3"/>
        <v/>
      </c>
      <c r="I900" s="28"/>
      <c r="J900" s="30"/>
      <c r="K900" s="30"/>
      <c r="L900" s="30"/>
      <c r="M900" s="30"/>
      <c r="N900" s="30"/>
      <c r="O900" s="30"/>
      <c r="P900" s="30"/>
      <c r="Q900" s="65">
        <f t="shared" si="4"/>
        <v>0</v>
      </c>
      <c r="R900" s="30" t="str">
        <f t="shared" si="5"/>
        <v>#N/A</v>
      </c>
      <c r="T900" s="30" t="str">
        <f t="shared" si="6"/>
        <v>#N/A</v>
      </c>
      <c r="U900" s="30" t="str">
        <f t="shared" si="7"/>
        <v>#N/A</v>
      </c>
      <c r="V900" s="30" t="str">
        <f t="shared" si="8"/>
        <v>#N/A</v>
      </c>
      <c r="W900" s="30" t="str">
        <f t="shared" si="9"/>
        <v>#N/A</v>
      </c>
      <c r="X900" s="30" t="str">
        <f t="shared" si="10"/>
        <v>#N/A</v>
      </c>
      <c r="Y900" s="30" t="str">
        <f t="shared" si="11"/>
        <v>#N/A</v>
      </c>
      <c r="Z900" s="30" t="str">
        <f t="shared" si="12"/>
        <v>#N/A</v>
      </c>
      <c r="AA900" s="30" t="str">
        <f t="shared" si="13"/>
        <v>#N/A</v>
      </c>
    </row>
    <row r="901">
      <c r="C901" s="25"/>
      <c r="D901" s="25" t="str">
        <f t="shared" si="1"/>
        <v/>
      </c>
      <c r="E901" s="26" t="str">
        <f t="shared" si="2"/>
        <v/>
      </c>
      <c r="G901" s="27" t="str">
        <f t="shared" si="3"/>
        <v/>
      </c>
      <c r="I901" s="28"/>
      <c r="J901" s="30"/>
      <c r="K901" s="30"/>
      <c r="L901" s="30"/>
      <c r="M901" s="30"/>
      <c r="N901" s="30"/>
      <c r="O901" s="30"/>
      <c r="P901" s="30"/>
      <c r="Q901" s="65">
        <f t="shared" si="4"/>
        <v>0</v>
      </c>
      <c r="R901" s="30" t="str">
        <f t="shared" si="5"/>
        <v>#N/A</v>
      </c>
      <c r="T901" s="30" t="str">
        <f t="shared" si="6"/>
        <v>#N/A</v>
      </c>
      <c r="U901" s="30" t="str">
        <f t="shared" si="7"/>
        <v>#N/A</v>
      </c>
      <c r="V901" s="30" t="str">
        <f t="shared" si="8"/>
        <v>#N/A</v>
      </c>
      <c r="W901" s="30" t="str">
        <f t="shared" si="9"/>
        <v>#N/A</v>
      </c>
      <c r="X901" s="30" t="str">
        <f t="shared" si="10"/>
        <v>#N/A</v>
      </c>
      <c r="Y901" s="30" t="str">
        <f t="shared" si="11"/>
        <v>#N/A</v>
      </c>
      <c r="Z901" s="30" t="str">
        <f t="shared" si="12"/>
        <v>#N/A</v>
      </c>
      <c r="AA901" s="30" t="str">
        <f t="shared" si="13"/>
        <v>#N/A</v>
      </c>
    </row>
    <row r="902">
      <c r="C902" s="25"/>
      <c r="D902" s="25" t="str">
        <f t="shared" si="1"/>
        <v/>
      </c>
      <c r="E902" s="26" t="str">
        <f t="shared" si="2"/>
        <v/>
      </c>
      <c r="G902" s="27" t="str">
        <f t="shared" si="3"/>
        <v/>
      </c>
      <c r="I902" s="28"/>
      <c r="J902" s="30"/>
      <c r="K902" s="30"/>
      <c r="L902" s="30"/>
      <c r="M902" s="30"/>
      <c r="N902" s="30"/>
      <c r="O902" s="30"/>
      <c r="P902" s="30"/>
      <c r="Q902" s="65">
        <f t="shared" si="4"/>
        <v>0</v>
      </c>
      <c r="R902" s="30" t="str">
        <f t="shared" si="5"/>
        <v>#N/A</v>
      </c>
      <c r="T902" s="30" t="str">
        <f t="shared" si="6"/>
        <v>#N/A</v>
      </c>
      <c r="U902" s="30" t="str">
        <f t="shared" si="7"/>
        <v>#N/A</v>
      </c>
      <c r="V902" s="30" t="str">
        <f t="shared" si="8"/>
        <v>#N/A</v>
      </c>
      <c r="W902" s="30" t="str">
        <f t="shared" si="9"/>
        <v>#N/A</v>
      </c>
      <c r="X902" s="30" t="str">
        <f t="shared" si="10"/>
        <v>#N/A</v>
      </c>
      <c r="Y902" s="30" t="str">
        <f t="shared" si="11"/>
        <v>#N/A</v>
      </c>
      <c r="Z902" s="30" t="str">
        <f t="shared" si="12"/>
        <v>#N/A</v>
      </c>
      <c r="AA902" s="30" t="str">
        <f t="shared" si="13"/>
        <v>#N/A</v>
      </c>
    </row>
    <row r="903">
      <c r="C903" s="25"/>
      <c r="D903" s="25" t="str">
        <f t="shared" si="1"/>
        <v/>
      </c>
      <c r="E903" s="26" t="str">
        <f t="shared" si="2"/>
        <v/>
      </c>
      <c r="G903" s="27" t="str">
        <f t="shared" si="3"/>
        <v/>
      </c>
      <c r="I903" s="28"/>
      <c r="J903" s="30"/>
      <c r="K903" s="30"/>
      <c r="L903" s="30"/>
      <c r="M903" s="30"/>
      <c r="N903" s="30"/>
      <c r="O903" s="30"/>
      <c r="P903" s="30"/>
      <c r="Q903" s="65">
        <f t="shared" si="4"/>
        <v>0</v>
      </c>
      <c r="R903" s="30" t="str">
        <f t="shared" si="5"/>
        <v>#N/A</v>
      </c>
      <c r="T903" s="30" t="str">
        <f t="shared" si="6"/>
        <v>#N/A</v>
      </c>
      <c r="U903" s="30" t="str">
        <f t="shared" si="7"/>
        <v>#N/A</v>
      </c>
      <c r="V903" s="30" t="str">
        <f t="shared" si="8"/>
        <v>#N/A</v>
      </c>
      <c r="W903" s="30" t="str">
        <f t="shared" si="9"/>
        <v>#N/A</v>
      </c>
      <c r="X903" s="30" t="str">
        <f t="shared" si="10"/>
        <v>#N/A</v>
      </c>
      <c r="Y903" s="30" t="str">
        <f t="shared" si="11"/>
        <v>#N/A</v>
      </c>
      <c r="Z903" s="30" t="str">
        <f t="shared" si="12"/>
        <v>#N/A</v>
      </c>
      <c r="AA903" s="30" t="str">
        <f t="shared" si="13"/>
        <v>#N/A</v>
      </c>
    </row>
    <row r="904">
      <c r="C904" s="25"/>
      <c r="D904" s="25" t="str">
        <f t="shared" si="1"/>
        <v/>
      </c>
      <c r="E904" s="26" t="str">
        <f t="shared" si="2"/>
        <v/>
      </c>
      <c r="G904" s="27" t="str">
        <f t="shared" si="3"/>
        <v/>
      </c>
      <c r="I904" s="28"/>
      <c r="J904" s="30"/>
      <c r="K904" s="30"/>
      <c r="L904" s="30"/>
      <c r="M904" s="30"/>
      <c r="N904" s="30"/>
      <c r="O904" s="30"/>
      <c r="P904" s="30"/>
      <c r="Q904" s="65">
        <f t="shared" si="4"/>
        <v>0</v>
      </c>
      <c r="R904" s="30" t="str">
        <f t="shared" si="5"/>
        <v>#N/A</v>
      </c>
      <c r="T904" s="30" t="str">
        <f t="shared" si="6"/>
        <v>#N/A</v>
      </c>
      <c r="U904" s="30" t="str">
        <f t="shared" si="7"/>
        <v>#N/A</v>
      </c>
      <c r="V904" s="30" t="str">
        <f t="shared" si="8"/>
        <v>#N/A</v>
      </c>
      <c r="W904" s="30" t="str">
        <f t="shared" si="9"/>
        <v>#N/A</v>
      </c>
      <c r="X904" s="30" t="str">
        <f t="shared" si="10"/>
        <v>#N/A</v>
      </c>
      <c r="Y904" s="30" t="str">
        <f t="shared" si="11"/>
        <v>#N/A</v>
      </c>
      <c r="Z904" s="30" t="str">
        <f t="shared" si="12"/>
        <v>#N/A</v>
      </c>
      <c r="AA904" s="30" t="str">
        <f t="shared" si="13"/>
        <v>#N/A</v>
      </c>
    </row>
    <row r="905">
      <c r="C905" s="25"/>
      <c r="D905" s="25" t="str">
        <f t="shared" si="1"/>
        <v/>
      </c>
      <c r="E905" s="26" t="str">
        <f t="shared" si="2"/>
        <v/>
      </c>
      <c r="G905" s="27" t="str">
        <f t="shared" si="3"/>
        <v/>
      </c>
      <c r="I905" s="28"/>
      <c r="J905" s="30"/>
      <c r="K905" s="30"/>
      <c r="L905" s="30"/>
      <c r="M905" s="30"/>
      <c r="N905" s="30"/>
      <c r="O905" s="30"/>
      <c r="P905" s="30"/>
      <c r="Q905" s="65">
        <f t="shared" si="4"/>
        <v>0</v>
      </c>
      <c r="R905" s="30" t="str">
        <f t="shared" si="5"/>
        <v>#N/A</v>
      </c>
      <c r="T905" s="30" t="str">
        <f t="shared" si="6"/>
        <v>#N/A</v>
      </c>
      <c r="U905" s="30" t="str">
        <f t="shared" si="7"/>
        <v>#N/A</v>
      </c>
      <c r="V905" s="30" t="str">
        <f t="shared" si="8"/>
        <v>#N/A</v>
      </c>
      <c r="W905" s="30" t="str">
        <f t="shared" si="9"/>
        <v>#N/A</v>
      </c>
      <c r="X905" s="30" t="str">
        <f t="shared" si="10"/>
        <v>#N/A</v>
      </c>
      <c r="Y905" s="30" t="str">
        <f t="shared" si="11"/>
        <v>#N/A</v>
      </c>
      <c r="Z905" s="30" t="str">
        <f t="shared" si="12"/>
        <v>#N/A</v>
      </c>
      <c r="AA905" s="30" t="str">
        <f t="shared" si="13"/>
        <v>#N/A</v>
      </c>
    </row>
    <row r="906">
      <c r="C906" s="25"/>
      <c r="D906" s="25" t="str">
        <f t="shared" si="1"/>
        <v/>
      </c>
      <c r="E906" s="26" t="str">
        <f t="shared" si="2"/>
        <v/>
      </c>
      <c r="G906" s="27" t="str">
        <f t="shared" si="3"/>
        <v/>
      </c>
      <c r="I906" s="28"/>
      <c r="J906" s="30"/>
      <c r="K906" s="30"/>
      <c r="L906" s="30"/>
      <c r="M906" s="30"/>
      <c r="N906" s="30"/>
      <c r="O906" s="30"/>
      <c r="P906" s="30"/>
      <c r="Q906" s="65">
        <f t="shared" si="4"/>
        <v>0</v>
      </c>
      <c r="R906" s="30" t="str">
        <f t="shared" si="5"/>
        <v>#N/A</v>
      </c>
      <c r="T906" s="30" t="str">
        <f t="shared" si="6"/>
        <v>#N/A</v>
      </c>
      <c r="U906" s="30" t="str">
        <f t="shared" si="7"/>
        <v>#N/A</v>
      </c>
      <c r="V906" s="30" t="str">
        <f t="shared" si="8"/>
        <v>#N/A</v>
      </c>
      <c r="W906" s="30" t="str">
        <f t="shared" si="9"/>
        <v>#N/A</v>
      </c>
      <c r="X906" s="30" t="str">
        <f t="shared" si="10"/>
        <v>#N/A</v>
      </c>
      <c r="Y906" s="30" t="str">
        <f t="shared" si="11"/>
        <v>#N/A</v>
      </c>
      <c r="Z906" s="30" t="str">
        <f t="shared" si="12"/>
        <v>#N/A</v>
      </c>
      <c r="AA906" s="30" t="str">
        <f t="shared" si="13"/>
        <v>#N/A</v>
      </c>
    </row>
    <row r="907">
      <c r="C907" s="25"/>
      <c r="D907" s="25" t="str">
        <f t="shared" si="1"/>
        <v/>
      </c>
      <c r="E907" s="26" t="str">
        <f t="shared" si="2"/>
        <v/>
      </c>
      <c r="G907" s="27" t="str">
        <f t="shared" si="3"/>
        <v/>
      </c>
      <c r="I907" s="28"/>
      <c r="J907" s="30"/>
      <c r="K907" s="30"/>
      <c r="L907" s="30"/>
      <c r="M907" s="30"/>
      <c r="N907" s="30"/>
      <c r="O907" s="30"/>
      <c r="P907" s="30"/>
      <c r="Q907" s="65">
        <f t="shared" si="4"/>
        <v>0</v>
      </c>
      <c r="R907" s="30" t="str">
        <f t="shared" si="5"/>
        <v>#N/A</v>
      </c>
      <c r="T907" s="30" t="str">
        <f t="shared" si="6"/>
        <v>#N/A</v>
      </c>
      <c r="U907" s="30" t="str">
        <f t="shared" si="7"/>
        <v>#N/A</v>
      </c>
      <c r="V907" s="30" t="str">
        <f t="shared" si="8"/>
        <v>#N/A</v>
      </c>
      <c r="W907" s="30" t="str">
        <f t="shared" si="9"/>
        <v>#N/A</v>
      </c>
      <c r="X907" s="30" t="str">
        <f t="shared" si="10"/>
        <v>#N/A</v>
      </c>
      <c r="Y907" s="30" t="str">
        <f t="shared" si="11"/>
        <v>#N/A</v>
      </c>
      <c r="Z907" s="30" t="str">
        <f t="shared" si="12"/>
        <v>#N/A</v>
      </c>
      <c r="AA907" s="30" t="str">
        <f t="shared" si="13"/>
        <v>#N/A</v>
      </c>
    </row>
    <row r="908">
      <c r="C908" s="25"/>
      <c r="D908" s="25" t="str">
        <f t="shared" si="1"/>
        <v/>
      </c>
      <c r="E908" s="26" t="str">
        <f t="shared" si="2"/>
        <v/>
      </c>
      <c r="G908" s="27" t="str">
        <f t="shared" si="3"/>
        <v/>
      </c>
      <c r="I908" s="28"/>
      <c r="J908" s="30"/>
      <c r="K908" s="30"/>
      <c r="L908" s="30"/>
      <c r="M908" s="30"/>
      <c r="N908" s="30"/>
      <c r="O908" s="30"/>
      <c r="P908" s="30"/>
      <c r="Q908" s="65">
        <f t="shared" si="4"/>
        <v>0</v>
      </c>
      <c r="R908" s="30" t="str">
        <f t="shared" si="5"/>
        <v>#N/A</v>
      </c>
      <c r="T908" s="30" t="str">
        <f t="shared" si="6"/>
        <v>#N/A</v>
      </c>
      <c r="U908" s="30" t="str">
        <f t="shared" si="7"/>
        <v>#N/A</v>
      </c>
      <c r="V908" s="30" t="str">
        <f t="shared" si="8"/>
        <v>#N/A</v>
      </c>
      <c r="W908" s="30" t="str">
        <f t="shared" si="9"/>
        <v>#N/A</v>
      </c>
      <c r="X908" s="30" t="str">
        <f t="shared" si="10"/>
        <v>#N/A</v>
      </c>
      <c r="Y908" s="30" t="str">
        <f t="shared" si="11"/>
        <v>#N/A</v>
      </c>
      <c r="Z908" s="30" t="str">
        <f t="shared" si="12"/>
        <v>#N/A</v>
      </c>
      <c r="AA908" s="30" t="str">
        <f t="shared" si="13"/>
        <v>#N/A</v>
      </c>
    </row>
    <row r="909">
      <c r="C909" s="25"/>
      <c r="D909" s="25" t="str">
        <f t="shared" si="1"/>
        <v/>
      </c>
      <c r="E909" s="26" t="str">
        <f t="shared" si="2"/>
        <v/>
      </c>
      <c r="G909" s="27" t="str">
        <f t="shared" si="3"/>
        <v/>
      </c>
      <c r="I909" s="28"/>
      <c r="J909" s="30"/>
      <c r="K909" s="30"/>
      <c r="L909" s="30"/>
      <c r="M909" s="30"/>
      <c r="N909" s="30"/>
      <c r="O909" s="30"/>
      <c r="P909" s="30"/>
      <c r="Q909" s="65">
        <f t="shared" si="4"/>
        <v>0</v>
      </c>
      <c r="R909" s="30" t="str">
        <f t="shared" si="5"/>
        <v>#N/A</v>
      </c>
      <c r="T909" s="30" t="str">
        <f t="shared" si="6"/>
        <v>#N/A</v>
      </c>
      <c r="U909" s="30" t="str">
        <f t="shared" si="7"/>
        <v>#N/A</v>
      </c>
      <c r="V909" s="30" t="str">
        <f t="shared" si="8"/>
        <v>#N/A</v>
      </c>
      <c r="W909" s="30" t="str">
        <f t="shared" si="9"/>
        <v>#N/A</v>
      </c>
      <c r="X909" s="30" t="str">
        <f t="shared" si="10"/>
        <v>#N/A</v>
      </c>
      <c r="Y909" s="30" t="str">
        <f t="shared" si="11"/>
        <v>#N/A</v>
      </c>
      <c r="Z909" s="30" t="str">
        <f t="shared" si="12"/>
        <v>#N/A</v>
      </c>
      <c r="AA909" s="30" t="str">
        <f t="shared" si="13"/>
        <v>#N/A</v>
      </c>
    </row>
    <row r="910">
      <c r="C910" s="25"/>
      <c r="D910" s="25" t="str">
        <f t="shared" si="1"/>
        <v/>
      </c>
      <c r="E910" s="26" t="str">
        <f t="shared" si="2"/>
        <v/>
      </c>
      <c r="G910" s="27" t="str">
        <f t="shared" si="3"/>
        <v/>
      </c>
      <c r="I910" s="28"/>
      <c r="J910" s="30"/>
      <c r="K910" s="30"/>
      <c r="L910" s="30"/>
      <c r="M910" s="30"/>
      <c r="N910" s="30"/>
      <c r="O910" s="30"/>
      <c r="P910" s="30"/>
      <c r="Q910" s="65">
        <f t="shared" si="4"/>
        <v>0</v>
      </c>
      <c r="R910" s="30" t="str">
        <f t="shared" si="5"/>
        <v>#N/A</v>
      </c>
      <c r="T910" s="30" t="str">
        <f t="shared" si="6"/>
        <v>#N/A</v>
      </c>
      <c r="U910" s="30" t="str">
        <f t="shared" si="7"/>
        <v>#N/A</v>
      </c>
      <c r="V910" s="30" t="str">
        <f t="shared" si="8"/>
        <v>#N/A</v>
      </c>
      <c r="W910" s="30" t="str">
        <f t="shared" si="9"/>
        <v>#N/A</v>
      </c>
      <c r="X910" s="30" t="str">
        <f t="shared" si="10"/>
        <v>#N/A</v>
      </c>
      <c r="Y910" s="30" t="str">
        <f t="shared" si="11"/>
        <v>#N/A</v>
      </c>
      <c r="Z910" s="30" t="str">
        <f t="shared" si="12"/>
        <v>#N/A</v>
      </c>
      <c r="AA910" s="30" t="str">
        <f t="shared" si="13"/>
        <v>#N/A</v>
      </c>
    </row>
    <row r="911">
      <c r="C911" s="25"/>
      <c r="D911" s="25" t="str">
        <f t="shared" si="1"/>
        <v/>
      </c>
      <c r="E911" s="26" t="str">
        <f t="shared" si="2"/>
        <v/>
      </c>
      <c r="G911" s="27" t="str">
        <f t="shared" si="3"/>
        <v/>
      </c>
      <c r="I911" s="28"/>
      <c r="J911" s="30"/>
      <c r="K911" s="30"/>
      <c r="L911" s="30"/>
      <c r="M911" s="30"/>
      <c r="N911" s="30"/>
      <c r="O911" s="30"/>
      <c r="P911" s="30"/>
      <c r="Q911" s="65">
        <f t="shared" si="4"/>
        <v>0</v>
      </c>
      <c r="R911" s="30" t="str">
        <f t="shared" si="5"/>
        <v>#N/A</v>
      </c>
      <c r="T911" s="30" t="str">
        <f t="shared" si="6"/>
        <v>#N/A</v>
      </c>
      <c r="U911" s="30" t="str">
        <f t="shared" si="7"/>
        <v>#N/A</v>
      </c>
      <c r="V911" s="30" t="str">
        <f t="shared" si="8"/>
        <v>#N/A</v>
      </c>
      <c r="W911" s="30" t="str">
        <f t="shared" si="9"/>
        <v>#N/A</v>
      </c>
      <c r="X911" s="30" t="str">
        <f t="shared" si="10"/>
        <v>#N/A</v>
      </c>
      <c r="Y911" s="30" t="str">
        <f t="shared" si="11"/>
        <v>#N/A</v>
      </c>
      <c r="Z911" s="30" t="str">
        <f t="shared" si="12"/>
        <v>#N/A</v>
      </c>
      <c r="AA911" s="30" t="str">
        <f t="shared" si="13"/>
        <v>#N/A</v>
      </c>
    </row>
    <row r="912">
      <c r="C912" s="25"/>
      <c r="D912" s="25" t="str">
        <f t="shared" si="1"/>
        <v/>
      </c>
      <c r="E912" s="26" t="str">
        <f t="shared" si="2"/>
        <v/>
      </c>
      <c r="G912" s="27" t="str">
        <f t="shared" si="3"/>
        <v/>
      </c>
      <c r="I912" s="28"/>
      <c r="J912" s="30"/>
      <c r="K912" s="30"/>
      <c r="L912" s="30"/>
      <c r="M912" s="30"/>
      <c r="N912" s="30"/>
      <c r="O912" s="30"/>
      <c r="P912" s="30"/>
      <c r="Q912" s="65">
        <f t="shared" si="4"/>
        <v>0</v>
      </c>
      <c r="R912" s="30" t="str">
        <f t="shared" si="5"/>
        <v>#N/A</v>
      </c>
      <c r="T912" s="30" t="str">
        <f t="shared" si="6"/>
        <v>#N/A</v>
      </c>
      <c r="U912" s="30" t="str">
        <f t="shared" si="7"/>
        <v>#N/A</v>
      </c>
      <c r="V912" s="30" t="str">
        <f t="shared" si="8"/>
        <v>#N/A</v>
      </c>
      <c r="W912" s="30" t="str">
        <f t="shared" si="9"/>
        <v>#N/A</v>
      </c>
      <c r="X912" s="30" t="str">
        <f t="shared" si="10"/>
        <v>#N/A</v>
      </c>
      <c r="Y912" s="30" t="str">
        <f t="shared" si="11"/>
        <v>#N/A</v>
      </c>
      <c r="Z912" s="30" t="str">
        <f t="shared" si="12"/>
        <v>#N/A</v>
      </c>
      <c r="AA912" s="30" t="str">
        <f t="shared" si="13"/>
        <v>#N/A</v>
      </c>
    </row>
    <row r="913">
      <c r="C913" s="25"/>
      <c r="D913" s="25" t="str">
        <f t="shared" si="1"/>
        <v/>
      </c>
      <c r="E913" s="26" t="str">
        <f t="shared" si="2"/>
        <v/>
      </c>
      <c r="G913" s="27" t="str">
        <f t="shared" si="3"/>
        <v/>
      </c>
      <c r="I913" s="28"/>
      <c r="J913" s="30"/>
      <c r="K913" s="30"/>
      <c r="L913" s="30"/>
      <c r="M913" s="30"/>
      <c r="N913" s="30"/>
      <c r="O913" s="30"/>
      <c r="P913" s="30"/>
      <c r="Q913" s="65">
        <f t="shared" si="4"/>
        <v>0</v>
      </c>
      <c r="R913" s="30" t="str">
        <f t="shared" si="5"/>
        <v>#N/A</v>
      </c>
      <c r="T913" s="30" t="str">
        <f t="shared" si="6"/>
        <v>#N/A</v>
      </c>
      <c r="U913" s="30" t="str">
        <f t="shared" si="7"/>
        <v>#N/A</v>
      </c>
      <c r="V913" s="30" t="str">
        <f t="shared" si="8"/>
        <v>#N/A</v>
      </c>
      <c r="W913" s="30" t="str">
        <f t="shared" si="9"/>
        <v>#N/A</v>
      </c>
      <c r="X913" s="30" t="str">
        <f t="shared" si="10"/>
        <v>#N/A</v>
      </c>
      <c r="Y913" s="30" t="str">
        <f t="shared" si="11"/>
        <v>#N/A</v>
      </c>
      <c r="Z913" s="30" t="str">
        <f t="shared" si="12"/>
        <v>#N/A</v>
      </c>
      <c r="AA913" s="30" t="str">
        <f t="shared" si="13"/>
        <v>#N/A</v>
      </c>
    </row>
    <row r="914">
      <c r="C914" s="25"/>
      <c r="D914" s="25" t="str">
        <f t="shared" si="1"/>
        <v/>
      </c>
      <c r="E914" s="26" t="str">
        <f t="shared" si="2"/>
        <v/>
      </c>
      <c r="G914" s="27" t="str">
        <f t="shared" si="3"/>
        <v/>
      </c>
      <c r="I914" s="28"/>
      <c r="J914" s="30"/>
      <c r="K914" s="30"/>
      <c r="L914" s="30"/>
      <c r="M914" s="30"/>
      <c r="N914" s="30"/>
      <c r="O914" s="30"/>
      <c r="P914" s="30"/>
      <c r="Q914" s="65">
        <f t="shared" si="4"/>
        <v>0</v>
      </c>
      <c r="R914" s="30" t="str">
        <f t="shared" si="5"/>
        <v>#N/A</v>
      </c>
      <c r="T914" s="30" t="str">
        <f t="shared" si="6"/>
        <v>#N/A</v>
      </c>
      <c r="U914" s="30" t="str">
        <f t="shared" si="7"/>
        <v>#N/A</v>
      </c>
      <c r="V914" s="30" t="str">
        <f t="shared" si="8"/>
        <v>#N/A</v>
      </c>
      <c r="W914" s="30" t="str">
        <f t="shared" si="9"/>
        <v>#N/A</v>
      </c>
      <c r="X914" s="30" t="str">
        <f t="shared" si="10"/>
        <v>#N/A</v>
      </c>
      <c r="Y914" s="30" t="str">
        <f t="shared" si="11"/>
        <v>#N/A</v>
      </c>
      <c r="Z914" s="30" t="str">
        <f t="shared" si="12"/>
        <v>#N/A</v>
      </c>
      <c r="AA914" s="30" t="str">
        <f t="shared" si="13"/>
        <v>#N/A</v>
      </c>
    </row>
    <row r="915">
      <c r="C915" s="25"/>
      <c r="D915" s="25" t="str">
        <f t="shared" si="1"/>
        <v/>
      </c>
      <c r="E915" s="26" t="str">
        <f t="shared" si="2"/>
        <v/>
      </c>
      <c r="G915" s="27" t="str">
        <f t="shared" si="3"/>
        <v/>
      </c>
      <c r="I915" s="28"/>
      <c r="J915" s="30"/>
      <c r="K915" s="30"/>
      <c r="L915" s="30"/>
      <c r="M915" s="30"/>
      <c r="N915" s="30"/>
      <c r="O915" s="30"/>
      <c r="P915" s="30"/>
      <c r="Q915" s="65">
        <f t="shared" si="4"/>
        <v>0</v>
      </c>
      <c r="R915" s="30" t="str">
        <f t="shared" si="5"/>
        <v>#N/A</v>
      </c>
      <c r="T915" s="30" t="str">
        <f t="shared" si="6"/>
        <v>#N/A</v>
      </c>
      <c r="U915" s="30" t="str">
        <f t="shared" si="7"/>
        <v>#N/A</v>
      </c>
      <c r="V915" s="30" t="str">
        <f t="shared" si="8"/>
        <v>#N/A</v>
      </c>
      <c r="W915" s="30" t="str">
        <f t="shared" si="9"/>
        <v>#N/A</v>
      </c>
      <c r="X915" s="30" t="str">
        <f t="shared" si="10"/>
        <v>#N/A</v>
      </c>
      <c r="Y915" s="30" t="str">
        <f t="shared" si="11"/>
        <v>#N/A</v>
      </c>
      <c r="Z915" s="30" t="str">
        <f t="shared" si="12"/>
        <v>#N/A</v>
      </c>
      <c r="AA915" s="30" t="str">
        <f t="shared" si="13"/>
        <v>#N/A</v>
      </c>
    </row>
    <row r="916">
      <c r="C916" s="25"/>
      <c r="D916" s="25" t="str">
        <f t="shared" si="1"/>
        <v/>
      </c>
      <c r="E916" s="26" t="str">
        <f t="shared" si="2"/>
        <v/>
      </c>
      <c r="G916" s="27" t="str">
        <f t="shared" si="3"/>
        <v/>
      </c>
      <c r="I916" s="28"/>
      <c r="J916" s="30"/>
      <c r="K916" s="30"/>
      <c r="L916" s="30"/>
      <c r="M916" s="30"/>
      <c r="N916" s="30"/>
      <c r="O916" s="30"/>
      <c r="P916" s="30"/>
      <c r="Q916" s="65">
        <f t="shared" si="4"/>
        <v>0</v>
      </c>
      <c r="R916" s="30" t="str">
        <f t="shared" si="5"/>
        <v>#N/A</v>
      </c>
      <c r="T916" s="30" t="str">
        <f t="shared" si="6"/>
        <v>#N/A</v>
      </c>
      <c r="U916" s="30" t="str">
        <f t="shared" si="7"/>
        <v>#N/A</v>
      </c>
      <c r="V916" s="30" t="str">
        <f t="shared" si="8"/>
        <v>#N/A</v>
      </c>
      <c r="W916" s="30" t="str">
        <f t="shared" si="9"/>
        <v>#N/A</v>
      </c>
      <c r="X916" s="30" t="str">
        <f t="shared" si="10"/>
        <v>#N/A</v>
      </c>
      <c r="Y916" s="30" t="str">
        <f t="shared" si="11"/>
        <v>#N/A</v>
      </c>
      <c r="Z916" s="30" t="str">
        <f t="shared" si="12"/>
        <v>#N/A</v>
      </c>
      <c r="AA916" s="30" t="str">
        <f t="shared" si="13"/>
        <v>#N/A</v>
      </c>
    </row>
    <row r="917">
      <c r="C917" s="25"/>
      <c r="D917" s="25" t="str">
        <f t="shared" si="1"/>
        <v/>
      </c>
      <c r="E917" s="26" t="str">
        <f t="shared" si="2"/>
        <v/>
      </c>
      <c r="G917" s="27" t="str">
        <f t="shared" si="3"/>
        <v/>
      </c>
      <c r="I917" s="28"/>
      <c r="J917" s="30"/>
      <c r="K917" s="30"/>
      <c r="L917" s="30"/>
      <c r="M917" s="30"/>
      <c r="N917" s="30"/>
      <c r="O917" s="30"/>
      <c r="P917" s="30"/>
      <c r="Q917" s="65">
        <f t="shared" si="4"/>
        <v>0</v>
      </c>
      <c r="R917" s="30" t="str">
        <f t="shared" si="5"/>
        <v>#N/A</v>
      </c>
      <c r="T917" s="30" t="str">
        <f t="shared" si="6"/>
        <v>#N/A</v>
      </c>
      <c r="U917" s="30" t="str">
        <f t="shared" si="7"/>
        <v>#N/A</v>
      </c>
      <c r="V917" s="30" t="str">
        <f t="shared" si="8"/>
        <v>#N/A</v>
      </c>
      <c r="W917" s="30" t="str">
        <f t="shared" si="9"/>
        <v>#N/A</v>
      </c>
      <c r="X917" s="30" t="str">
        <f t="shared" si="10"/>
        <v>#N/A</v>
      </c>
      <c r="Y917" s="30" t="str">
        <f t="shared" si="11"/>
        <v>#N/A</v>
      </c>
      <c r="Z917" s="30" t="str">
        <f t="shared" si="12"/>
        <v>#N/A</v>
      </c>
      <c r="AA917" s="30" t="str">
        <f t="shared" si="13"/>
        <v>#N/A</v>
      </c>
    </row>
    <row r="918">
      <c r="C918" s="25"/>
      <c r="D918" s="25" t="str">
        <f t="shared" si="1"/>
        <v/>
      </c>
      <c r="E918" s="26" t="str">
        <f t="shared" si="2"/>
        <v/>
      </c>
      <c r="G918" s="27" t="str">
        <f t="shared" si="3"/>
        <v/>
      </c>
      <c r="I918" s="28"/>
      <c r="J918" s="30"/>
      <c r="K918" s="30"/>
      <c r="L918" s="30"/>
      <c r="M918" s="30"/>
      <c r="N918" s="30"/>
      <c r="O918" s="30"/>
      <c r="P918" s="30"/>
      <c r="Q918" s="65">
        <f t="shared" si="4"/>
        <v>0</v>
      </c>
      <c r="R918" s="30" t="str">
        <f t="shared" si="5"/>
        <v>#N/A</v>
      </c>
      <c r="T918" s="30" t="str">
        <f t="shared" si="6"/>
        <v>#N/A</v>
      </c>
      <c r="U918" s="30" t="str">
        <f t="shared" si="7"/>
        <v>#N/A</v>
      </c>
      <c r="V918" s="30" t="str">
        <f t="shared" si="8"/>
        <v>#N/A</v>
      </c>
      <c r="W918" s="30" t="str">
        <f t="shared" si="9"/>
        <v>#N/A</v>
      </c>
      <c r="X918" s="30" t="str">
        <f t="shared" si="10"/>
        <v>#N/A</v>
      </c>
      <c r="Y918" s="30" t="str">
        <f t="shared" si="11"/>
        <v>#N/A</v>
      </c>
      <c r="Z918" s="30" t="str">
        <f t="shared" si="12"/>
        <v>#N/A</v>
      </c>
      <c r="AA918" s="30" t="str">
        <f t="shared" si="13"/>
        <v>#N/A</v>
      </c>
    </row>
    <row r="919">
      <c r="C919" s="25"/>
      <c r="D919" s="25" t="str">
        <f t="shared" si="1"/>
        <v/>
      </c>
      <c r="E919" s="26" t="str">
        <f t="shared" si="2"/>
        <v/>
      </c>
      <c r="G919" s="27" t="str">
        <f t="shared" si="3"/>
        <v/>
      </c>
      <c r="I919" s="28"/>
      <c r="J919" s="30"/>
      <c r="K919" s="30"/>
      <c r="L919" s="30"/>
      <c r="M919" s="30"/>
      <c r="N919" s="30"/>
      <c r="O919" s="30"/>
      <c r="P919" s="30"/>
      <c r="Q919" s="65">
        <f t="shared" si="4"/>
        <v>0</v>
      </c>
      <c r="R919" s="30" t="str">
        <f t="shared" si="5"/>
        <v>#N/A</v>
      </c>
      <c r="T919" s="30" t="str">
        <f t="shared" si="6"/>
        <v>#N/A</v>
      </c>
      <c r="U919" s="30" t="str">
        <f t="shared" si="7"/>
        <v>#N/A</v>
      </c>
      <c r="V919" s="30" t="str">
        <f t="shared" si="8"/>
        <v>#N/A</v>
      </c>
      <c r="W919" s="30" t="str">
        <f t="shared" si="9"/>
        <v>#N/A</v>
      </c>
      <c r="X919" s="30" t="str">
        <f t="shared" si="10"/>
        <v>#N/A</v>
      </c>
      <c r="Y919" s="30" t="str">
        <f t="shared" si="11"/>
        <v>#N/A</v>
      </c>
      <c r="Z919" s="30" t="str">
        <f t="shared" si="12"/>
        <v>#N/A</v>
      </c>
      <c r="AA919" s="30" t="str">
        <f t="shared" si="13"/>
        <v>#N/A</v>
      </c>
    </row>
    <row r="920">
      <c r="C920" s="25"/>
      <c r="D920" s="25" t="str">
        <f t="shared" si="1"/>
        <v/>
      </c>
      <c r="E920" s="26" t="str">
        <f t="shared" si="2"/>
        <v/>
      </c>
      <c r="G920" s="27" t="str">
        <f t="shared" si="3"/>
        <v/>
      </c>
      <c r="I920" s="28"/>
      <c r="J920" s="30"/>
      <c r="K920" s="30"/>
      <c r="L920" s="30"/>
      <c r="M920" s="30"/>
      <c r="N920" s="30"/>
      <c r="O920" s="30"/>
      <c r="P920" s="30"/>
      <c r="Q920" s="65">
        <f t="shared" si="4"/>
        <v>0</v>
      </c>
      <c r="R920" s="30" t="str">
        <f t="shared" si="5"/>
        <v>#N/A</v>
      </c>
      <c r="T920" s="30" t="str">
        <f t="shared" si="6"/>
        <v>#N/A</v>
      </c>
      <c r="U920" s="30" t="str">
        <f t="shared" si="7"/>
        <v>#N/A</v>
      </c>
      <c r="V920" s="30" t="str">
        <f t="shared" si="8"/>
        <v>#N/A</v>
      </c>
      <c r="W920" s="30" t="str">
        <f t="shared" si="9"/>
        <v>#N/A</v>
      </c>
      <c r="X920" s="30" t="str">
        <f t="shared" si="10"/>
        <v>#N/A</v>
      </c>
      <c r="Y920" s="30" t="str">
        <f t="shared" si="11"/>
        <v>#N/A</v>
      </c>
      <c r="Z920" s="30" t="str">
        <f t="shared" si="12"/>
        <v>#N/A</v>
      </c>
      <c r="AA920" s="30" t="str">
        <f t="shared" si="13"/>
        <v>#N/A</v>
      </c>
    </row>
    <row r="921">
      <c r="C921" s="25"/>
      <c r="D921" s="25" t="str">
        <f t="shared" si="1"/>
        <v/>
      </c>
      <c r="E921" s="26" t="str">
        <f t="shared" si="2"/>
        <v/>
      </c>
      <c r="G921" s="27" t="str">
        <f t="shared" si="3"/>
        <v/>
      </c>
      <c r="I921" s="28"/>
      <c r="J921" s="30"/>
      <c r="K921" s="30"/>
      <c r="L921" s="30"/>
      <c r="M921" s="30"/>
      <c r="N921" s="30"/>
      <c r="O921" s="30"/>
      <c r="P921" s="30"/>
      <c r="Q921" s="65">
        <f t="shared" si="4"/>
        <v>0</v>
      </c>
      <c r="R921" s="30" t="str">
        <f t="shared" si="5"/>
        <v>#N/A</v>
      </c>
      <c r="T921" s="30" t="str">
        <f t="shared" si="6"/>
        <v>#N/A</v>
      </c>
      <c r="U921" s="30" t="str">
        <f t="shared" si="7"/>
        <v>#N/A</v>
      </c>
      <c r="V921" s="30" t="str">
        <f t="shared" si="8"/>
        <v>#N/A</v>
      </c>
      <c r="W921" s="30" t="str">
        <f t="shared" si="9"/>
        <v>#N/A</v>
      </c>
      <c r="X921" s="30" t="str">
        <f t="shared" si="10"/>
        <v>#N/A</v>
      </c>
      <c r="Y921" s="30" t="str">
        <f t="shared" si="11"/>
        <v>#N/A</v>
      </c>
      <c r="Z921" s="30" t="str">
        <f t="shared" si="12"/>
        <v>#N/A</v>
      </c>
      <c r="AA921" s="30" t="str">
        <f t="shared" si="13"/>
        <v>#N/A</v>
      </c>
    </row>
    <row r="922">
      <c r="C922" s="25"/>
      <c r="D922" s="25" t="str">
        <f t="shared" si="1"/>
        <v/>
      </c>
      <c r="E922" s="26" t="str">
        <f t="shared" si="2"/>
        <v/>
      </c>
      <c r="G922" s="27" t="str">
        <f t="shared" si="3"/>
        <v/>
      </c>
      <c r="I922" s="28"/>
      <c r="J922" s="30"/>
      <c r="K922" s="30"/>
      <c r="L922" s="30"/>
      <c r="M922" s="30"/>
      <c r="N922" s="30"/>
      <c r="O922" s="30"/>
      <c r="P922" s="30"/>
      <c r="Q922" s="65">
        <f t="shared" si="4"/>
        <v>0</v>
      </c>
      <c r="R922" s="30" t="str">
        <f t="shared" si="5"/>
        <v>#N/A</v>
      </c>
      <c r="T922" s="30" t="str">
        <f t="shared" si="6"/>
        <v>#N/A</v>
      </c>
      <c r="U922" s="30" t="str">
        <f t="shared" si="7"/>
        <v>#N/A</v>
      </c>
      <c r="V922" s="30" t="str">
        <f t="shared" si="8"/>
        <v>#N/A</v>
      </c>
      <c r="W922" s="30" t="str">
        <f t="shared" si="9"/>
        <v>#N/A</v>
      </c>
      <c r="X922" s="30" t="str">
        <f t="shared" si="10"/>
        <v>#N/A</v>
      </c>
      <c r="Y922" s="30" t="str">
        <f t="shared" si="11"/>
        <v>#N/A</v>
      </c>
      <c r="Z922" s="30" t="str">
        <f t="shared" si="12"/>
        <v>#N/A</v>
      </c>
      <c r="AA922" s="30" t="str">
        <f t="shared" si="13"/>
        <v>#N/A</v>
      </c>
    </row>
    <row r="923">
      <c r="C923" s="25"/>
      <c r="D923" s="25" t="str">
        <f t="shared" si="1"/>
        <v/>
      </c>
      <c r="E923" s="26" t="str">
        <f t="shared" si="2"/>
        <v/>
      </c>
      <c r="G923" s="27" t="str">
        <f t="shared" si="3"/>
        <v/>
      </c>
      <c r="I923" s="28"/>
      <c r="J923" s="30"/>
      <c r="K923" s="30"/>
      <c r="L923" s="30"/>
      <c r="M923" s="30"/>
      <c r="N923" s="30"/>
      <c r="O923" s="30"/>
      <c r="P923" s="30"/>
      <c r="Q923" s="65">
        <f t="shared" si="4"/>
        <v>0</v>
      </c>
      <c r="R923" s="30" t="str">
        <f t="shared" si="5"/>
        <v>#N/A</v>
      </c>
      <c r="T923" s="30" t="str">
        <f t="shared" si="6"/>
        <v>#N/A</v>
      </c>
      <c r="U923" s="30" t="str">
        <f t="shared" si="7"/>
        <v>#N/A</v>
      </c>
      <c r="V923" s="30" t="str">
        <f t="shared" si="8"/>
        <v>#N/A</v>
      </c>
      <c r="W923" s="30" t="str">
        <f t="shared" si="9"/>
        <v>#N/A</v>
      </c>
      <c r="X923" s="30" t="str">
        <f t="shared" si="10"/>
        <v>#N/A</v>
      </c>
      <c r="Y923" s="30" t="str">
        <f t="shared" si="11"/>
        <v>#N/A</v>
      </c>
      <c r="Z923" s="30" t="str">
        <f t="shared" si="12"/>
        <v>#N/A</v>
      </c>
      <c r="AA923" s="30" t="str">
        <f t="shared" si="13"/>
        <v>#N/A</v>
      </c>
    </row>
    <row r="924">
      <c r="C924" s="25"/>
      <c r="D924" s="25" t="str">
        <f t="shared" si="1"/>
        <v/>
      </c>
      <c r="E924" s="26" t="str">
        <f t="shared" si="2"/>
        <v/>
      </c>
      <c r="G924" s="27" t="str">
        <f t="shared" si="3"/>
        <v/>
      </c>
      <c r="I924" s="28"/>
      <c r="J924" s="30"/>
      <c r="K924" s="30"/>
      <c r="L924" s="30"/>
      <c r="M924" s="30"/>
      <c r="N924" s="30"/>
      <c r="O924" s="30"/>
      <c r="P924" s="30"/>
      <c r="Q924" s="65">
        <f t="shared" si="4"/>
        <v>0</v>
      </c>
      <c r="R924" s="30" t="str">
        <f t="shared" si="5"/>
        <v>#N/A</v>
      </c>
      <c r="T924" s="30" t="str">
        <f t="shared" si="6"/>
        <v>#N/A</v>
      </c>
      <c r="U924" s="30" t="str">
        <f t="shared" si="7"/>
        <v>#N/A</v>
      </c>
      <c r="V924" s="30" t="str">
        <f t="shared" si="8"/>
        <v>#N/A</v>
      </c>
      <c r="W924" s="30" t="str">
        <f t="shared" si="9"/>
        <v>#N/A</v>
      </c>
      <c r="X924" s="30" t="str">
        <f t="shared" si="10"/>
        <v>#N/A</v>
      </c>
      <c r="Y924" s="30" t="str">
        <f t="shared" si="11"/>
        <v>#N/A</v>
      </c>
      <c r="Z924" s="30" t="str">
        <f t="shared" si="12"/>
        <v>#N/A</v>
      </c>
      <c r="AA924" s="30" t="str">
        <f t="shared" si="13"/>
        <v>#N/A</v>
      </c>
    </row>
    <row r="925">
      <c r="C925" s="25"/>
      <c r="D925" s="25" t="str">
        <f t="shared" si="1"/>
        <v/>
      </c>
      <c r="E925" s="26" t="str">
        <f t="shared" si="2"/>
        <v/>
      </c>
      <c r="G925" s="27" t="str">
        <f t="shared" si="3"/>
        <v/>
      </c>
      <c r="I925" s="28"/>
      <c r="J925" s="30"/>
      <c r="K925" s="30"/>
      <c r="L925" s="30"/>
      <c r="M925" s="30"/>
      <c r="N925" s="30"/>
      <c r="O925" s="30"/>
      <c r="P925" s="30"/>
      <c r="Q925" s="65">
        <f t="shared" si="4"/>
        <v>0</v>
      </c>
      <c r="R925" s="30" t="str">
        <f t="shared" si="5"/>
        <v>#N/A</v>
      </c>
      <c r="T925" s="30" t="str">
        <f t="shared" si="6"/>
        <v>#N/A</v>
      </c>
      <c r="U925" s="30" t="str">
        <f t="shared" si="7"/>
        <v>#N/A</v>
      </c>
      <c r="V925" s="30" t="str">
        <f t="shared" si="8"/>
        <v>#N/A</v>
      </c>
      <c r="W925" s="30" t="str">
        <f t="shared" si="9"/>
        <v>#N/A</v>
      </c>
      <c r="X925" s="30" t="str">
        <f t="shared" si="10"/>
        <v>#N/A</v>
      </c>
      <c r="Y925" s="30" t="str">
        <f t="shared" si="11"/>
        <v>#N/A</v>
      </c>
      <c r="Z925" s="30" t="str">
        <f t="shared" si="12"/>
        <v>#N/A</v>
      </c>
      <c r="AA925" s="30" t="str">
        <f t="shared" si="13"/>
        <v>#N/A</v>
      </c>
    </row>
    <row r="926">
      <c r="C926" s="25"/>
      <c r="D926" s="25" t="str">
        <f t="shared" si="1"/>
        <v/>
      </c>
      <c r="E926" s="26" t="str">
        <f t="shared" si="2"/>
        <v/>
      </c>
      <c r="G926" s="27" t="str">
        <f t="shared" si="3"/>
        <v/>
      </c>
      <c r="I926" s="28"/>
      <c r="J926" s="30"/>
      <c r="K926" s="30"/>
      <c r="L926" s="30"/>
      <c r="M926" s="30"/>
      <c r="N926" s="30"/>
      <c r="O926" s="30"/>
      <c r="P926" s="30"/>
      <c r="Q926" s="65">
        <f t="shared" si="4"/>
        <v>0</v>
      </c>
      <c r="R926" s="30" t="str">
        <f t="shared" si="5"/>
        <v>#N/A</v>
      </c>
      <c r="T926" s="30" t="str">
        <f t="shared" si="6"/>
        <v>#N/A</v>
      </c>
      <c r="U926" s="30" t="str">
        <f t="shared" si="7"/>
        <v>#N/A</v>
      </c>
      <c r="V926" s="30" t="str">
        <f t="shared" si="8"/>
        <v>#N/A</v>
      </c>
      <c r="W926" s="30" t="str">
        <f t="shared" si="9"/>
        <v>#N/A</v>
      </c>
      <c r="X926" s="30" t="str">
        <f t="shared" si="10"/>
        <v>#N/A</v>
      </c>
      <c r="Y926" s="30" t="str">
        <f t="shared" si="11"/>
        <v>#N/A</v>
      </c>
      <c r="Z926" s="30" t="str">
        <f t="shared" si="12"/>
        <v>#N/A</v>
      </c>
      <c r="AA926" s="30" t="str">
        <f t="shared" si="13"/>
        <v>#N/A</v>
      </c>
    </row>
    <row r="927">
      <c r="C927" s="25"/>
      <c r="D927" s="25" t="str">
        <f t="shared" si="1"/>
        <v/>
      </c>
      <c r="E927" s="26" t="str">
        <f t="shared" si="2"/>
        <v/>
      </c>
      <c r="G927" s="27" t="str">
        <f t="shared" si="3"/>
        <v/>
      </c>
      <c r="I927" s="28"/>
      <c r="J927" s="30"/>
      <c r="K927" s="30"/>
      <c r="L927" s="30"/>
      <c r="M927" s="30"/>
      <c r="N927" s="30"/>
      <c r="O927" s="30"/>
      <c r="P927" s="30"/>
      <c r="Q927" s="65">
        <f t="shared" si="4"/>
        <v>0</v>
      </c>
      <c r="R927" s="30" t="str">
        <f t="shared" si="5"/>
        <v>#N/A</v>
      </c>
      <c r="T927" s="30" t="str">
        <f t="shared" si="6"/>
        <v>#N/A</v>
      </c>
      <c r="U927" s="30" t="str">
        <f t="shared" si="7"/>
        <v>#N/A</v>
      </c>
      <c r="V927" s="30" t="str">
        <f t="shared" si="8"/>
        <v>#N/A</v>
      </c>
      <c r="W927" s="30" t="str">
        <f t="shared" si="9"/>
        <v>#N/A</v>
      </c>
      <c r="X927" s="30" t="str">
        <f t="shared" si="10"/>
        <v>#N/A</v>
      </c>
      <c r="Y927" s="30" t="str">
        <f t="shared" si="11"/>
        <v>#N/A</v>
      </c>
      <c r="Z927" s="30" t="str">
        <f t="shared" si="12"/>
        <v>#N/A</v>
      </c>
      <c r="AA927" s="30" t="str">
        <f t="shared" si="13"/>
        <v>#N/A</v>
      </c>
    </row>
    <row r="928">
      <c r="C928" s="25"/>
      <c r="D928" s="25" t="str">
        <f t="shared" si="1"/>
        <v/>
      </c>
      <c r="E928" s="26" t="str">
        <f t="shared" si="2"/>
        <v/>
      </c>
      <c r="G928" s="27" t="str">
        <f t="shared" si="3"/>
        <v/>
      </c>
      <c r="I928" s="28"/>
      <c r="J928" s="30"/>
      <c r="K928" s="30"/>
      <c r="L928" s="30"/>
      <c r="M928" s="30"/>
      <c r="N928" s="30"/>
      <c r="O928" s="30"/>
      <c r="P928" s="30"/>
      <c r="Q928" s="65">
        <f t="shared" si="4"/>
        <v>0</v>
      </c>
      <c r="R928" s="30" t="str">
        <f t="shared" si="5"/>
        <v>#N/A</v>
      </c>
      <c r="T928" s="30" t="str">
        <f t="shared" si="6"/>
        <v>#N/A</v>
      </c>
      <c r="U928" s="30" t="str">
        <f t="shared" si="7"/>
        <v>#N/A</v>
      </c>
      <c r="V928" s="30" t="str">
        <f t="shared" si="8"/>
        <v>#N/A</v>
      </c>
      <c r="W928" s="30" t="str">
        <f t="shared" si="9"/>
        <v>#N/A</v>
      </c>
      <c r="X928" s="30" t="str">
        <f t="shared" si="10"/>
        <v>#N/A</v>
      </c>
      <c r="Y928" s="30" t="str">
        <f t="shared" si="11"/>
        <v>#N/A</v>
      </c>
      <c r="Z928" s="30" t="str">
        <f t="shared" si="12"/>
        <v>#N/A</v>
      </c>
      <c r="AA928" s="30" t="str">
        <f t="shared" si="13"/>
        <v>#N/A</v>
      </c>
    </row>
    <row r="929">
      <c r="C929" s="25"/>
      <c r="D929" s="25" t="str">
        <f t="shared" si="1"/>
        <v/>
      </c>
      <c r="E929" s="26" t="str">
        <f t="shared" si="2"/>
        <v/>
      </c>
      <c r="G929" s="27" t="str">
        <f t="shared" si="3"/>
        <v/>
      </c>
      <c r="I929" s="28"/>
      <c r="J929" s="30"/>
      <c r="K929" s="30"/>
      <c r="L929" s="30"/>
      <c r="M929" s="30"/>
      <c r="N929" s="30"/>
      <c r="O929" s="30"/>
      <c r="P929" s="30"/>
      <c r="Q929" s="65">
        <f t="shared" si="4"/>
        <v>0</v>
      </c>
      <c r="R929" s="30" t="str">
        <f t="shared" si="5"/>
        <v>#N/A</v>
      </c>
      <c r="T929" s="30" t="str">
        <f t="shared" si="6"/>
        <v>#N/A</v>
      </c>
      <c r="U929" s="30" t="str">
        <f t="shared" si="7"/>
        <v>#N/A</v>
      </c>
      <c r="V929" s="30" t="str">
        <f t="shared" si="8"/>
        <v>#N/A</v>
      </c>
      <c r="W929" s="30" t="str">
        <f t="shared" si="9"/>
        <v>#N/A</v>
      </c>
      <c r="X929" s="30" t="str">
        <f t="shared" si="10"/>
        <v>#N/A</v>
      </c>
      <c r="Y929" s="30" t="str">
        <f t="shared" si="11"/>
        <v>#N/A</v>
      </c>
      <c r="Z929" s="30" t="str">
        <f t="shared" si="12"/>
        <v>#N/A</v>
      </c>
      <c r="AA929" s="30" t="str">
        <f t="shared" si="13"/>
        <v>#N/A</v>
      </c>
    </row>
    <row r="930">
      <c r="C930" s="25"/>
      <c r="D930" s="25" t="str">
        <f t="shared" si="1"/>
        <v/>
      </c>
      <c r="E930" s="26" t="str">
        <f t="shared" si="2"/>
        <v/>
      </c>
      <c r="G930" s="27" t="str">
        <f t="shared" si="3"/>
        <v/>
      </c>
      <c r="I930" s="28"/>
      <c r="J930" s="30"/>
      <c r="K930" s="30"/>
      <c r="L930" s="30"/>
      <c r="M930" s="30"/>
      <c r="N930" s="30"/>
      <c r="O930" s="30"/>
      <c r="P930" s="30"/>
      <c r="Q930" s="65">
        <f t="shared" si="4"/>
        <v>0</v>
      </c>
      <c r="R930" s="30" t="str">
        <f t="shared" si="5"/>
        <v>#N/A</v>
      </c>
      <c r="T930" s="30" t="str">
        <f t="shared" si="6"/>
        <v>#N/A</v>
      </c>
      <c r="U930" s="30" t="str">
        <f t="shared" si="7"/>
        <v>#N/A</v>
      </c>
      <c r="V930" s="30" t="str">
        <f t="shared" si="8"/>
        <v>#N/A</v>
      </c>
      <c r="W930" s="30" t="str">
        <f t="shared" si="9"/>
        <v>#N/A</v>
      </c>
      <c r="X930" s="30" t="str">
        <f t="shared" si="10"/>
        <v>#N/A</v>
      </c>
      <c r="Y930" s="30" t="str">
        <f t="shared" si="11"/>
        <v>#N/A</v>
      </c>
      <c r="Z930" s="30" t="str">
        <f t="shared" si="12"/>
        <v>#N/A</v>
      </c>
      <c r="AA930" s="30" t="str">
        <f t="shared" si="13"/>
        <v>#N/A</v>
      </c>
    </row>
    <row r="931">
      <c r="C931" s="25"/>
      <c r="D931" s="25" t="str">
        <f t="shared" si="1"/>
        <v/>
      </c>
      <c r="E931" s="26" t="str">
        <f t="shared" si="2"/>
        <v/>
      </c>
      <c r="G931" s="27" t="str">
        <f t="shared" si="3"/>
        <v/>
      </c>
      <c r="I931" s="28"/>
      <c r="J931" s="30"/>
      <c r="K931" s="30"/>
      <c r="L931" s="30"/>
      <c r="M931" s="30"/>
      <c r="N931" s="30"/>
      <c r="O931" s="30"/>
      <c r="P931" s="30"/>
      <c r="Q931" s="65">
        <f t="shared" si="4"/>
        <v>0</v>
      </c>
      <c r="R931" s="30" t="str">
        <f t="shared" si="5"/>
        <v>#N/A</v>
      </c>
      <c r="T931" s="30" t="str">
        <f t="shared" si="6"/>
        <v>#N/A</v>
      </c>
      <c r="U931" s="30" t="str">
        <f t="shared" si="7"/>
        <v>#N/A</v>
      </c>
      <c r="V931" s="30" t="str">
        <f t="shared" si="8"/>
        <v>#N/A</v>
      </c>
      <c r="W931" s="30" t="str">
        <f t="shared" si="9"/>
        <v>#N/A</v>
      </c>
      <c r="X931" s="30" t="str">
        <f t="shared" si="10"/>
        <v>#N/A</v>
      </c>
      <c r="Y931" s="30" t="str">
        <f t="shared" si="11"/>
        <v>#N/A</v>
      </c>
      <c r="Z931" s="30" t="str">
        <f t="shared" si="12"/>
        <v>#N/A</v>
      </c>
      <c r="AA931" s="30" t="str">
        <f t="shared" si="13"/>
        <v>#N/A</v>
      </c>
    </row>
    <row r="932">
      <c r="C932" s="25"/>
      <c r="D932" s="25" t="str">
        <f t="shared" si="1"/>
        <v/>
      </c>
      <c r="E932" s="26" t="str">
        <f t="shared" si="2"/>
        <v/>
      </c>
      <c r="G932" s="27" t="str">
        <f t="shared" si="3"/>
        <v/>
      </c>
      <c r="I932" s="28"/>
      <c r="J932" s="30"/>
      <c r="K932" s="30"/>
      <c r="L932" s="30"/>
      <c r="M932" s="30"/>
      <c r="N932" s="30"/>
      <c r="O932" s="30"/>
      <c r="P932" s="30"/>
      <c r="Q932" s="65">
        <f t="shared" si="4"/>
        <v>0</v>
      </c>
      <c r="R932" s="30" t="str">
        <f t="shared" si="5"/>
        <v>#N/A</v>
      </c>
      <c r="T932" s="30" t="str">
        <f t="shared" si="6"/>
        <v>#N/A</v>
      </c>
      <c r="U932" s="30" t="str">
        <f t="shared" si="7"/>
        <v>#N/A</v>
      </c>
      <c r="V932" s="30" t="str">
        <f t="shared" si="8"/>
        <v>#N/A</v>
      </c>
      <c r="W932" s="30" t="str">
        <f t="shared" si="9"/>
        <v>#N/A</v>
      </c>
      <c r="X932" s="30" t="str">
        <f t="shared" si="10"/>
        <v>#N/A</v>
      </c>
      <c r="Y932" s="30" t="str">
        <f t="shared" si="11"/>
        <v>#N/A</v>
      </c>
      <c r="Z932" s="30" t="str">
        <f t="shared" si="12"/>
        <v>#N/A</v>
      </c>
      <c r="AA932" s="30" t="str">
        <f t="shared" si="13"/>
        <v>#N/A</v>
      </c>
    </row>
    <row r="933">
      <c r="C933" s="25"/>
      <c r="D933" s="25" t="str">
        <f t="shared" si="1"/>
        <v/>
      </c>
      <c r="E933" s="26" t="str">
        <f t="shared" si="2"/>
        <v/>
      </c>
      <c r="G933" s="27" t="str">
        <f t="shared" si="3"/>
        <v/>
      </c>
      <c r="I933" s="28"/>
      <c r="J933" s="30"/>
      <c r="K933" s="30"/>
      <c r="L933" s="30"/>
      <c r="M933" s="30"/>
      <c r="N933" s="30"/>
      <c r="O933" s="30"/>
      <c r="P933" s="30"/>
      <c r="Q933" s="65">
        <f t="shared" si="4"/>
        <v>0</v>
      </c>
      <c r="R933" s="30" t="str">
        <f t="shared" si="5"/>
        <v>#N/A</v>
      </c>
      <c r="T933" s="30" t="str">
        <f t="shared" si="6"/>
        <v>#N/A</v>
      </c>
      <c r="U933" s="30" t="str">
        <f t="shared" si="7"/>
        <v>#N/A</v>
      </c>
      <c r="V933" s="30" t="str">
        <f t="shared" si="8"/>
        <v>#N/A</v>
      </c>
      <c r="W933" s="30" t="str">
        <f t="shared" si="9"/>
        <v>#N/A</v>
      </c>
      <c r="X933" s="30" t="str">
        <f t="shared" si="10"/>
        <v>#N/A</v>
      </c>
      <c r="Y933" s="30" t="str">
        <f t="shared" si="11"/>
        <v>#N/A</v>
      </c>
      <c r="Z933" s="30" t="str">
        <f t="shared" si="12"/>
        <v>#N/A</v>
      </c>
      <c r="AA933" s="30" t="str">
        <f t="shared" si="13"/>
        <v>#N/A</v>
      </c>
    </row>
    <row r="934">
      <c r="C934" s="25"/>
      <c r="D934" s="25" t="str">
        <f t="shared" si="1"/>
        <v/>
      </c>
      <c r="E934" s="26" t="str">
        <f t="shared" si="2"/>
        <v/>
      </c>
      <c r="G934" s="27" t="str">
        <f t="shared" si="3"/>
        <v/>
      </c>
      <c r="I934" s="28"/>
      <c r="J934" s="30"/>
      <c r="K934" s="30"/>
      <c r="L934" s="30"/>
      <c r="M934" s="30"/>
      <c r="N934" s="30"/>
      <c r="O934" s="30"/>
      <c r="P934" s="30"/>
      <c r="Q934" s="65">
        <f t="shared" si="4"/>
        <v>0</v>
      </c>
      <c r="R934" s="30" t="str">
        <f t="shared" si="5"/>
        <v>#N/A</v>
      </c>
      <c r="T934" s="30" t="str">
        <f t="shared" si="6"/>
        <v>#N/A</v>
      </c>
      <c r="U934" s="30" t="str">
        <f t="shared" si="7"/>
        <v>#N/A</v>
      </c>
      <c r="V934" s="30" t="str">
        <f t="shared" si="8"/>
        <v>#N/A</v>
      </c>
      <c r="W934" s="30" t="str">
        <f t="shared" si="9"/>
        <v>#N/A</v>
      </c>
      <c r="X934" s="30" t="str">
        <f t="shared" si="10"/>
        <v>#N/A</v>
      </c>
      <c r="Y934" s="30" t="str">
        <f t="shared" si="11"/>
        <v>#N/A</v>
      </c>
      <c r="Z934" s="30" t="str">
        <f t="shared" si="12"/>
        <v>#N/A</v>
      </c>
      <c r="AA934" s="30" t="str">
        <f t="shared" si="13"/>
        <v>#N/A</v>
      </c>
    </row>
    <row r="935">
      <c r="C935" s="25"/>
      <c r="D935" s="25" t="str">
        <f t="shared" si="1"/>
        <v/>
      </c>
      <c r="E935" s="26" t="str">
        <f t="shared" si="2"/>
        <v/>
      </c>
      <c r="G935" s="27" t="str">
        <f t="shared" si="3"/>
        <v/>
      </c>
      <c r="I935" s="28"/>
      <c r="J935" s="30"/>
      <c r="K935" s="30"/>
      <c r="L935" s="30"/>
      <c r="M935" s="30"/>
      <c r="N935" s="30"/>
      <c r="O935" s="30"/>
      <c r="P935" s="30"/>
      <c r="Q935" s="65">
        <f t="shared" si="4"/>
        <v>0</v>
      </c>
      <c r="R935" s="30" t="str">
        <f t="shared" si="5"/>
        <v>#N/A</v>
      </c>
      <c r="T935" s="30" t="str">
        <f t="shared" si="6"/>
        <v>#N/A</v>
      </c>
      <c r="U935" s="30" t="str">
        <f t="shared" si="7"/>
        <v>#N/A</v>
      </c>
      <c r="V935" s="30" t="str">
        <f t="shared" si="8"/>
        <v>#N/A</v>
      </c>
      <c r="W935" s="30" t="str">
        <f t="shared" si="9"/>
        <v>#N/A</v>
      </c>
      <c r="X935" s="30" t="str">
        <f t="shared" si="10"/>
        <v>#N/A</v>
      </c>
      <c r="Y935" s="30" t="str">
        <f t="shared" si="11"/>
        <v>#N/A</v>
      </c>
      <c r="Z935" s="30" t="str">
        <f t="shared" si="12"/>
        <v>#N/A</v>
      </c>
      <c r="AA935" s="30" t="str">
        <f t="shared" si="13"/>
        <v>#N/A</v>
      </c>
    </row>
    <row r="936">
      <c r="C936" s="25"/>
      <c r="D936" s="25" t="str">
        <f t="shared" si="1"/>
        <v/>
      </c>
      <c r="E936" s="26" t="str">
        <f t="shared" si="2"/>
        <v/>
      </c>
      <c r="G936" s="27" t="str">
        <f t="shared" si="3"/>
        <v/>
      </c>
      <c r="I936" s="28"/>
      <c r="J936" s="30"/>
      <c r="K936" s="30"/>
      <c r="L936" s="30"/>
      <c r="M936" s="30"/>
      <c r="N936" s="30"/>
      <c r="O936" s="30"/>
      <c r="P936" s="30"/>
      <c r="Q936" s="65">
        <f t="shared" si="4"/>
        <v>0</v>
      </c>
      <c r="R936" s="30" t="str">
        <f t="shared" si="5"/>
        <v>#N/A</v>
      </c>
      <c r="T936" s="30" t="str">
        <f t="shared" si="6"/>
        <v>#N/A</v>
      </c>
      <c r="U936" s="30" t="str">
        <f t="shared" si="7"/>
        <v>#N/A</v>
      </c>
      <c r="V936" s="30" t="str">
        <f t="shared" si="8"/>
        <v>#N/A</v>
      </c>
      <c r="W936" s="30" t="str">
        <f t="shared" si="9"/>
        <v>#N/A</v>
      </c>
      <c r="X936" s="30" t="str">
        <f t="shared" si="10"/>
        <v>#N/A</v>
      </c>
      <c r="Y936" s="30" t="str">
        <f t="shared" si="11"/>
        <v>#N/A</v>
      </c>
      <c r="Z936" s="30" t="str">
        <f t="shared" si="12"/>
        <v>#N/A</v>
      </c>
      <c r="AA936" s="30" t="str">
        <f t="shared" si="13"/>
        <v>#N/A</v>
      </c>
    </row>
    <row r="937">
      <c r="C937" s="25"/>
      <c r="D937" s="25" t="str">
        <f t="shared" si="1"/>
        <v/>
      </c>
      <c r="E937" s="26" t="str">
        <f t="shared" si="2"/>
        <v/>
      </c>
      <c r="G937" s="27" t="str">
        <f t="shared" si="3"/>
        <v/>
      </c>
      <c r="I937" s="28"/>
      <c r="J937" s="30"/>
      <c r="K937" s="30"/>
      <c r="L937" s="30"/>
      <c r="M937" s="30"/>
      <c r="N937" s="30"/>
      <c r="O937" s="30"/>
      <c r="P937" s="30"/>
      <c r="Q937" s="65">
        <f t="shared" si="4"/>
        <v>0</v>
      </c>
      <c r="R937" s="30" t="str">
        <f t="shared" si="5"/>
        <v>#N/A</v>
      </c>
      <c r="T937" s="30" t="str">
        <f t="shared" si="6"/>
        <v>#N/A</v>
      </c>
      <c r="U937" s="30" t="str">
        <f t="shared" si="7"/>
        <v>#N/A</v>
      </c>
      <c r="V937" s="30" t="str">
        <f t="shared" si="8"/>
        <v>#N/A</v>
      </c>
      <c r="W937" s="30" t="str">
        <f t="shared" si="9"/>
        <v>#N/A</v>
      </c>
      <c r="X937" s="30" t="str">
        <f t="shared" si="10"/>
        <v>#N/A</v>
      </c>
      <c r="Y937" s="30" t="str">
        <f t="shared" si="11"/>
        <v>#N/A</v>
      </c>
      <c r="Z937" s="30" t="str">
        <f t="shared" si="12"/>
        <v>#N/A</v>
      </c>
      <c r="AA937" s="30" t="str">
        <f t="shared" si="13"/>
        <v>#N/A</v>
      </c>
    </row>
    <row r="938">
      <c r="C938" s="25"/>
      <c r="D938" s="25" t="str">
        <f t="shared" si="1"/>
        <v/>
      </c>
      <c r="E938" s="26" t="str">
        <f t="shared" si="2"/>
        <v/>
      </c>
      <c r="G938" s="27" t="str">
        <f t="shared" si="3"/>
        <v/>
      </c>
      <c r="I938" s="28"/>
      <c r="J938" s="30"/>
      <c r="K938" s="30"/>
      <c r="L938" s="30"/>
      <c r="M938" s="30"/>
      <c r="N938" s="30"/>
      <c r="O938" s="30"/>
      <c r="P938" s="30"/>
      <c r="Q938" s="65">
        <f t="shared" si="4"/>
        <v>0</v>
      </c>
      <c r="R938" s="30" t="str">
        <f t="shared" si="5"/>
        <v>#N/A</v>
      </c>
      <c r="T938" s="30" t="str">
        <f t="shared" si="6"/>
        <v>#N/A</v>
      </c>
      <c r="U938" s="30" t="str">
        <f t="shared" si="7"/>
        <v>#N/A</v>
      </c>
      <c r="V938" s="30" t="str">
        <f t="shared" si="8"/>
        <v>#N/A</v>
      </c>
      <c r="W938" s="30" t="str">
        <f t="shared" si="9"/>
        <v>#N/A</v>
      </c>
      <c r="X938" s="30" t="str">
        <f t="shared" si="10"/>
        <v>#N/A</v>
      </c>
      <c r="Y938" s="30" t="str">
        <f t="shared" si="11"/>
        <v>#N/A</v>
      </c>
      <c r="Z938" s="30" t="str">
        <f t="shared" si="12"/>
        <v>#N/A</v>
      </c>
      <c r="AA938" s="30" t="str">
        <f t="shared" si="13"/>
        <v>#N/A</v>
      </c>
    </row>
    <row r="939">
      <c r="C939" s="25"/>
      <c r="D939" s="25" t="str">
        <f t="shared" si="1"/>
        <v/>
      </c>
      <c r="E939" s="26" t="str">
        <f t="shared" si="2"/>
        <v/>
      </c>
      <c r="G939" s="27" t="str">
        <f t="shared" si="3"/>
        <v/>
      </c>
      <c r="I939" s="28"/>
      <c r="J939" s="30"/>
      <c r="K939" s="30"/>
      <c r="L939" s="30"/>
      <c r="M939" s="30"/>
      <c r="N939" s="30"/>
      <c r="O939" s="30"/>
      <c r="P939" s="30"/>
      <c r="Q939" s="65">
        <f t="shared" si="4"/>
        <v>0</v>
      </c>
      <c r="R939" s="30" t="str">
        <f t="shared" si="5"/>
        <v>#N/A</v>
      </c>
      <c r="T939" s="30" t="str">
        <f t="shared" si="6"/>
        <v>#N/A</v>
      </c>
      <c r="U939" s="30" t="str">
        <f t="shared" si="7"/>
        <v>#N/A</v>
      </c>
      <c r="V939" s="30" t="str">
        <f t="shared" si="8"/>
        <v>#N/A</v>
      </c>
      <c r="W939" s="30" t="str">
        <f t="shared" si="9"/>
        <v>#N/A</v>
      </c>
      <c r="X939" s="30" t="str">
        <f t="shared" si="10"/>
        <v>#N/A</v>
      </c>
      <c r="Y939" s="30" t="str">
        <f t="shared" si="11"/>
        <v>#N/A</v>
      </c>
      <c r="Z939" s="30" t="str">
        <f t="shared" si="12"/>
        <v>#N/A</v>
      </c>
      <c r="AA939" s="30" t="str">
        <f t="shared" si="13"/>
        <v>#N/A</v>
      </c>
    </row>
    <row r="940">
      <c r="C940" s="25"/>
      <c r="D940" s="25" t="str">
        <f t="shared" si="1"/>
        <v/>
      </c>
      <c r="E940" s="26" t="str">
        <f t="shared" si="2"/>
        <v/>
      </c>
      <c r="G940" s="27" t="str">
        <f t="shared" si="3"/>
        <v/>
      </c>
      <c r="I940" s="28"/>
      <c r="J940" s="30"/>
      <c r="K940" s="30"/>
      <c r="L940" s="30"/>
      <c r="M940" s="30"/>
      <c r="N940" s="30"/>
      <c r="O940" s="30"/>
      <c r="P940" s="30"/>
      <c r="Q940" s="65">
        <f t="shared" si="4"/>
        <v>0</v>
      </c>
      <c r="R940" s="30" t="str">
        <f t="shared" si="5"/>
        <v>#N/A</v>
      </c>
      <c r="T940" s="30" t="str">
        <f t="shared" si="6"/>
        <v>#N/A</v>
      </c>
      <c r="U940" s="30" t="str">
        <f t="shared" si="7"/>
        <v>#N/A</v>
      </c>
      <c r="V940" s="30" t="str">
        <f t="shared" si="8"/>
        <v>#N/A</v>
      </c>
      <c r="W940" s="30" t="str">
        <f t="shared" si="9"/>
        <v>#N/A</v>
      </c>
      <c r="X940" s="30" t="str">
        <f t="shared" si="10"/>
        <v>#N/A</v>
      </c>
      <c r="Y940" s="30" t="str">
        <f t="shared" si="11"/>
        <v>#N/A</v>
      </c>
      <c r="Z940" s="30" t="str">
        <f t="shared" si="12"/>
        <v>#N/A</v>
      </c>
      <c r="AA940" s="30" t="str">
        <f t="shared" si="13"/>
        <v>#N/A</v>
      </c>
    </row>
    <row r="941">
      <c r="C941" s="25"/>
      <c r="D941" s="25" t="str">
        <f t="shared" si="1"/>
        <v/>
      </c>
      <c r="E941" s="26" t="str">
        <f t="shared" si="2"/>
        <v/>
      </c>
      <c r="G941" s="27" t="str">
        <f t="shared" si="3"/>
        <v/>
      </c>
      <c r="I941" s="28"/>
      <c r="J941" s="30"/>
      <c r="K941" s="30"/>
      <c r="L941" s="30"/>
      <c r="M941" s="30"/>
      <c r="N941" s="30"/>
      <c r="O941" s="30"/>
      <c r="P941" s="30"/>
      <c r="Q941" s="65">
        <f t="shared" si="4"/>
        <v>0</v>
      </c>
      <c r="R941" s="30" t="str">
        <f t="shared" si="5"/>
        <v>#N/A</v>
      </c>
      <c r="T941" s="30" t="str">
        <f t="shared" si="6"/>
        <v>#N/A</v>
      </c>
      <c r="U941" s="30" t="str">
        <f t="shared" si="7"/>
        <v>#N/A</v>
      </c>
      <c r="V941" s="30" t="str">
        <f t="shared" si="8"/>
        <v>#N/A</v>
      </c>
      <c r="W941" s="30" t="str">
        <f t="shared" si="9"/>
        <v>#N/A</v>
      </c>
      <c r="X941" s="30" t="str">
        <f t="shared" si="10"/>
        <v>#N/A</v>
      </c>
      <c r="Y941" s="30" t="str">
        <f t="shared" si="11"/>
        <v>#N/A</v>
      </c>
      <c r="Z941" s="30" t="str">
        <f t="shared" si="12"/>
        <v>#N/A</v>
      </c>
      <c r="AA941" s="30" t="str">
        <f t="shared" si="13"/>
        <v>#N/A</v>
      </c>
    </row>
    <row r="942">
      <c r="C942" s="25"/>
      <c r="D942" s="25" t="str">
        <f t="shared" si="1"/>
        <v/>
      </c>
      <c r="E942" s="26" t="str">
        <f t="shared" si="2"/>
        <v/>
      </c>
      <c r="G942" s="27" t="str">
        <f t="shared" si="3"/>
        <v/>
      </c>
      <c r="I942" s="28"/>
      <c r="J942" s="30"/>
      <c r="K942" s="30"/>
      <c r="L942" s="30"/>
      <c r="M942" s="30"/>
      <c r="N942" s="30"/>
      <c r="O942" s="30"/>
      <c r="P942" s="30"/>
      <c r="Q942" s="65">
        <f t="shared" si="4"/>
        <v>0</v>
      </c>
      <c r="R942" s="30" t="str">
        <f t="shared" si="5"/>
        <v>#N/A</v>
      </c>
      <c r="T942" s="30" t="str">
        <f t="shared" si="6"/>
        <v>#N/A</v>
      </c>
      <c r="U942" s="30" t="str">
        <f t="shared" si="7"/>
        <v>#N/A</v>
      </c>
      <c r="V942" s="30" t="str">
        <f t="shared" si="8"/>
        <v>#N/A</v>
      </c>
      <c r="W942" s="30" t="str">
        <f t="shared" si="9"/>
        <v>#N/A</v>
      </c>
      <c r="X942" s="30" t="str">
        <f t="shared" si="10"/>
        <v>#N/A</v>
      </c>
      <c r="Y942" s="30" t="str">
        <f t="shared" si="11"/>
        <v>#N/A</v>
      </c>
      <c r="Z942" s="30" t="str">
        <f t="shared" si="12"/>
        <v>#N/A</v>
      </c>
      <c r="AA942" s="30" t="str">
        <f t="shared" si="13"/>
        <v>#N/A</v>
      </c>
    </row>
    <row r="943">
      <c r="C943" s="25"/>
      <c r="D943" s="25" t="str">
        <f t="shared" si="1"/>
        <v/>
      </c>
      <c r="E943" s="26" t="str">
        <f t="shared" si="2"/>
        <v/>
      </c>
      <c r="G943" s="27" t="str">
        <f t="shared" si="3"/>
        <v/>
      </c>
      <c r="I943" s="28"/>
      <c r="J943" s="30"/>
      <c r="K943" s="30"/>
      <c r="L943" s="30"/>
      <c r="M943" s="30"/>
      <c r="N943" s="30"/>
      <c r="O943" s="30"/>
      <c r="P943" s="30"/>
      <c r="Q943" s="65">
        <f t="shared" si="4"/>
        <v>0</v>
      </c>
      <c r="R943" s="30" t="str">
        <f t="shared" si="5"/>
        <v>#N/A</v>
      </c>
      <c r="T943" s="30" t="str">
        <f t="shared" si="6"/>
        <v>#N/A</v>
      </c>
      <c r="U943" s="30" t="str">
        <f t="shared" si="7"/>
        <v>#N/A</v>
      </c>
      <c r="V943" s="30" t="str">
        <f t="shared" si="8"/>
        <v>#N/A</v>
      </c>
      <c r="W943" s="30" t="str">
        <f t="shared" si="9"/>
        <v>#N/A</v>
      </c>
      <c r="X943" s="30" t="str">
        <f t="shared" si="10"/>
        <v>#N/A</v>
      </c>
      <c r="Y943" s="30" t="str">
        <f t="shared" si="11"/>
        <v>#N/A</v>
      </c>
      <c r="Z943" s="30" t="str">
        <f t="shared" si="12"/>
        <v>#N/A</v>
      </c>
      <c r="AA943" s="30" t="str">
        <f t="shared" si="13"/>
        <v>#N/A</v>
      </c>
    </row>
    <row r="944">
      <c r="C944" s="25"/>
      <c r="D944" s="25" t="str">
        <f t="shared" si="1"/>
        <v/>
      </c>
      <c r="E944" s="26" t="str">
        <f t="shared" si="2"/>
        <v/>
      </c>
      <c r="G944" s="27" t="str">
        <f t="shared" si="3"/>
        <v/>
      </c>
      <c r="I944" s="28"/>
      <c r="J944" s="30"/>
      <c r="K944" s="30"/>
      <c r="L944" s="30"/>
      <c r="M944" s="30"/>
      <c r="N944" s="30"/>
      <c r="O944" s="30"/>
      <c r="P944" s="30"/>
      <c r="Q944" s="65">
        <f t="shared" si="4"/>
        <v>0</v>
      </c>
      <c r="R944" s="30" t="str">
        <f t="shared" si="5"/>
        <v>#N/A</v>
      </c>
      <c r="T944" s="30" t="str">
        <f t="shared" si="6"/>
        <v>#N/A</v>
      </c>
      <c r="U944" s="30" t="str">
        <f t="shared" si="7"/>
        <v>#N/A</v>
      </c>
      <c r="V944" s="30" t="str">
        <f t="shared" si="8"/>
        <v>#N/A</v>
      </c>
      <c r="W944" s="30" t="str">
        <f t="shared" si="9"/>
        <v>#N/A</v>
      </c>
      <c r="X944" s="30" t="str">
        <f t="shared" si="10"/>
        <v>#N/A</v>
      </c>
      <c r="Y944" s="30" t="str">
        <f t="shared" si="11"/>
        <v>#N/A</v>
      </c>
      <c r="Z944" s="30" t="str">
        <f t="shared" si="12"/>
        <v>#N/A</v>
      </c>
      <c r="AA944" s="30" t="str">
        <f t="shared" si="13"/>
        <v>#N/A</v>
      </c>
    </row>
    <row r="945">
      <c r="C945" s="25"/>
      <c r="D945" s="25" t="str">
        <f t="shared" si="1"/>
        <v/>
      </c>
      <c r="E945" s="26" t="str">
        <f t="shared" si="2"/>
        <v/>
      </c>
      <c r="G945" s="27" t="str">
        <f t="shared" si="3"/>
        <v/>
      </c>
      <c r="I945" s="28"/>
      <c r="J945" s="30"/>
      <c r="K945" s="30"/>
      <c r="L945" s="30"/>
      <c r="M945" s="30"/>
      <c r="N945" s="30"/>
      <c r="O945" s="30"/>
      <c r="P945" s="30"/>
      <c r="Q945" s="65">
        <f t="shared" si="4"/>
        <v>0</v>
      </c>
      <c r="R945" s="30" t="str">
        <f t="shared" si="5"/>
        <v>#N/A</v>
      </c>
      <c r="T945" s="30" t="str">
        <f t="shared" si="6"/>
        <v>#N/A</v>
      </c>
      <c r="U945" s="30" t="str">
        <f t="shared" si="7"/>
        <v>#N/A</v>
      </c>
      <c r="V945" s="30" t="str">
        <f t="shared" si="8"/>
        <v>#N/A</v>
      </c>
      <c r="W945" s="30" t="str">
        <f t="shared" si="9"/>
        <v>#N/A</v>
      </c>
      <c r="X945" s="30" t="str">
        <f t="shared" si="10"/>
        <v>#N/A</v>
      </c>
      <c r="Y945" s="30" t="str">
        <f t="shared" si="11"/>
        <v>#N/A</v>
      </c>
      <c r="Z945" s="30" t="str">
        <f t="shared" si="12"/>
        <v>#N/A</v>
      </c>
      <c r="AA945" s="30" t="str">
        <f t="shared" si="13"/>
        <v>#N/A</v>
      </c>
    </row>
    <row r="946">
      <c r="C946" s="25"/>
      <c r="D946" s="25" t="str">
        <f t="shared" si="1"/>
        <v/>
      </c>
      <c r="E946" s="26" t="str">
        <f t="shared" si="2"/>
        <v/>
      </c>
      <c r="G946" s="27" t="str">
        <f t="shared" si="3"/>
        <v/>
      </c>
      <c r="I946" s="28"/>
      <c r="J946" s="30"/>
      <c r="K946" s="30"/>
      <c r="L946" s="30"/>
      <c r="M946" s="30"/>
      <c r="N946" s="30"/>
      <c r="O946" s="30"/>
      <c r="P946" s="30"/>
      <c r="Q946" s="65">
        <f t="shared" si="4"/>
        <v>0</v>
      </c>
      <c r="R946" s="30" t="str">
        <f t="shared" si="5"/>
        <v>#N/A</v>
      </c>
      <c r="T946" s="30" t="str">
        <f t="shared" si="6"/>
        <v>#N/A</v>
      </c>
      <c r="U946" s="30" t="str">
        <f t="shared" si="7"/>
        <v>#N/A</v>
      </c>
      <c r="V946" s="30" t="str">
        <f t="shared" si="8"/>
        <v>#N/A</v>
      </c>
      <c r="W946" s="30" t="str">
        <f t="shared" si="9"/>
        <v>#N/A</v>
      </c>
      <c r="X946" s="30" t="str">
        <f t="shared" si="10"/>
        <v>#N/A</v>
      </c>
      <c r="Y946" s="30" t="str">
        <f t="shared" si="11"/>
        <v>#N/A</v>
      </c>
      <c r="Z946" s="30" t="str">
        <f t="shared" si="12"/>
        <v>#N/A</v>
      </c>
      <c r="AA946" s="30" t="str">
        <f t="shared" si="13"/>
        <v>#N/A</v>
      </c>
    </row>
    <row r="947">
      <c r="C947" s="25"/>
      <c r="D947" s="25" t="str">
        <f t="shared" si="1"/>
        <v/>
      </c>
      <c r="E947" s="26" t="str">
        <f t="shared" si="2"/>
        <v/>
      </c>
      <c r="G947" s="27" t="str">
        <f t="shared" si="3"/>
        <v/>
      </c>
      <c r="I947" s="28"/>
      <c r="J947" s="30"/>
      <c r="K947" s="30"/>
      <c r="L947" s="30"/>
      <c r="M947" s="30"/>
      <c r="N947" s="30"/>
      <c r="O947" s="30"/>
      <c r="P947" s="30"/>
      <c r="Q947" s="65">
        <f t="shared" si="4"/>
        <v>0</v>
      </c>
      <c r="R947" s="30" t="str">
        <f t="shared" si="5"/>
        <v>#N/A</v>
      </c>
      <c r="T947" s="30" t="str">
        <f t="shared" si="6"/>
        <v>#N/A</v>
      </c>
      <c r="U947" s="30" t="str">
        <f t="shared" si="7"/>
        <v>#N/A</v>
      </c>
      <c r="V947" s="30" t="str">
        <f t="shared" si="8"/>
        <v>#N/A</v>
      </c>
      <c r="W947" s="30" t="str">
        <f t="shared" si="9"/>
        <v>#N/A</v>
      </c>
      <c r="X947" s="30" t="str">
        <f t="shared" si="10"/>
        <v>#N/A</v>
      </c>
      <c r="Y947" s="30" t="str">
        <f t="shared" si="11"/>
        <v>#N/A</v>
      </c>
      <c r="Z947" s="30" t="str">
        <f t="shared" si="12"/>
        <v>#N/A</v>
      </c>
      <c r="AA947" s="30" t="str">
        <f t="shared" si="13"/>
        <v>#N/A</v>
      </c>
    </row>
    <row r="948">
      <c r="C948" s="25"/>
      <c r="D948" s="25" t="str">
        <f t="shared" si="1"/>
        <v/>
      </c>
      <c r="E948" s="26" t="str">
        <f t="shared" si="2"/>
        <v/>
      </c>
      <c r="G948" s="27" t="str">
        <f t="shared" si="3"/>
        <v/>
      </c>
      <c r="I948" s="28"/>
      <c r="J948" s="30"/>
      <c r="K948" s="30"/>
      <c r="L948" s="30"/>
      <c r="M948" s="30"/>
      <c r="N948" s="30"/>
      <c r="O948" s="30"/>
      <c r="P948" s="30"/>
      <c r="Q948" s="65">
        <f t="shared" si="4"/>
        <v>0</v>
      </c>
      <c r="R948" s="30" t="str">
        <f t="shared" si="5"/>
        <v>#N/A</v>
      </c>
      <c r="T948" s="30" t="str">
        <f t="shared" si="6"/>
        <v>#N/A</v>
      </c>
      <c r="U948" s="30" t="str">
        <f t="shared" si="7"/>
        <v>#N/A</v>
      </c>
      <c r="V948" s="30" t="str">
        <f t="shared" si="8"/>
        <v>#N/A</v>
      </c>
      <c r="W948" s="30" t="str">
        <f t="shared" si="9"/>
        <v>#N/A</v>
      </c>
      <c r="X948" s="30" t="str">
        <f t="shared" si="10"/>
        <v>#N/A</v>
      </c>
      <c r="Y948" s="30" t="str">
        <f t="shared" si="11"/>
        <v>#N/A</v>
      </c>
      <c r="Z948" s="30" t="str">
        <f t="shared" si="12"/>
        <v>#N/A</v>
      </c>
      <c r="AA948" s="30" t="str">
        <f t="shared" si="13"/>
        <v>#N/A</v>
      </c>
    </row>
    <row r="949">
      <c r="C949" s="25"/>
      <c r="D949" s="25" t="str">
        <f t="shared" si="1"/>
        <v/>
      </c>
      <c r="E949" s="26" t="str">
        <f t="shared" si="2"/>
        <v/>
      </c>
      <c r="G949" s="27" t="str">
        <f t="shared" si="3"/>
        <v/>
      </c>
      <c r="I949" s="28"/>
      <c r="J949" s="30"/>
      <c r="K949" s="30"/>
      <c r="L949" s="30"/>
      <c r="M949" s="30"/>
      <c r="N949" s="30"/>
      <c r="O949" s="30"/>
      <c r="P949" s="30"/>
      <c r="Q949" s="65">
        <f t="shared" si="4"/>
        <v>0</v>
      </c>
      <c r="R949" s="30" t="str">
        <f t="shared" si="5"/>
        <v>#N/A</v>
      </c>
      <c r="T949" s="30" t="str">
        <f t="shared" si="6"/>
        <v>#N/A</v>
      </c>
      <c r="U949" s="30" t="str">
        <f t="shared" si="7"/>
        <v>#N/A</v>
      </c>
      <c r="V949" s="30" t="str">
        <f t="shared" si="8"/>
        <v>#N/A</v>
      </c>
      <c r="W949" s="30" t="str">
        <f t="shared" si="9"/>
        <v>#N/A</v>
      </c>
      <c r="X949" s="30" t="str">
        <f t="shared" si="10"/>
        <v>#N/A</v>
      </c>
      <c r="Y949" s="30" t="str">
        <f t="shared" si="11"/>
        <v>#N/A</v>
      </c>
      <c r="Z949" s="30" t="str">
        <f t="shared" si="12"/>
        <v>#N/A</v>
      </c>
      <c r="AA949" s="30" t="str">
        <f t="shared" si="13"/>
        <v>#N/A</v>
      </c>
    </row>
    <row r="950">
      <c r="C950" s="25"/>
      <c r="D950" s="25" t="str">
        <f t="shared" si="1"/>
        <v/>
      </c>
      <c r="E950" s="26" t="str">
        <f t="shared" si="2"/>
        <v/>
      </c>
      <c r="G950" s="27" t="str">
        <f t="shared" si="3"/>
        <v/>
      </c>
      <c r="I950" s="28"/>
      <c r="J950" s="30"/>
      <c r="K950" s="30"/>
      <c r="L950" s="30"/>
      <c r="M950" s="30"/>
      <c r="N950" s="30"/>
      <c r="O950" s="30"/>
      <c r="P950" s="30"/>
      <c r="Q950" s="65">
        <f t="shared" si="4"/>
        <v>0</v>
      </c>
      <c r="R950" s="30" t="str">
        <f t="shared" si="5"/>
        <v>#N/A</v>
      </c>
      <c r="T950" s="30" t="str">
        <f t="shared" si="6"/>
        <v>#N/A</v>
      </c>
      <c r="U950" s="30" t="str">
        <f t="shared" si="7"/>
        <v>#N/A</v>
      </c>
      <c r="V950" s="30" t="str">
        <f t="shared" si="8"/>
        <v>#N/A</v>
      </c>
      <c r="W950" s="30" t="str">
        <f t="shared" si="9"/>
        <v>#N/A</v>
      </c>
      <c r="X950" s="30" t="str">
        <f t="shared" si="10"/>
        <v>#N/A</v>
      </c>
      <c r="Y950" s="30" t="str">
        <f t="shared" si="11"/>
        <v>#N/A</v>
      </c>
      <c r="Z950" s="30" t="str">
        <f t="shared" si="12"/>
        <v>#N/A</v>
      </c>
      <c r="AA950" s="30" t="str">
        <f t="shared" si="13"/>
        <v>#N/A</v>
      </c>
    </row>
    <row r="951">
      <c r="C951" s="25"/>
      <c r="D951" s="25" t="str">
        <f t="shared" si="1"/>
        <v/>
      </c>
      <c r="E951" s="26" t="str">
        <f t="shared" si="2"/>
        <v/>
      </c>
      <c r="G951" s="27" t="str">
        <f t="shared" si="3"/>
        <v/>
      </c>
      <c r="I951" s="28"/>
      <c r="J951" s="30"/>
      <c r="K951" s="30"/>
      <c r="L951" s="30"/>
      <c r="M951" s="30"/>
      <c r="N951" s="30"/>
      <c r="O951" s="30"/>
      <c r="P951" s="30"/>
      <c r="Q951" s="65">
        <f t="shared" si="4"/>
        <v>0</v>
      </c>
      <c r="R951" s="30" t="str">
        <f t="shared" si="5"/>
        <v>#N/A</v>
      </c>
      <c r="T951" s="30" t="str">
        <f t="shared" si="6"/>
        <v>#N/A</v>
      </c>
      <c r="U951" s="30" t="str">
        <f t="shared" si="7"/>
        <v>#N/A</v>
      </c>
      <c r="V951" s="30" t="str">
        <f t="shared" si="8"/>
        <v>#N/A</v>
      </c>
      <c r="W951" s="30" t="str">
        <f t="shared" si="9"/>
        <v>#N/A</v>
      </c>
      <c r="X951" s="30" t="str">
        <f t="shared" si="10"/>
        <v>#N/A</v>
      </c>
      <c r="Y951" s="30" t="str">
        <f t="shared" si="11"/>
        <v>#N/A</v>
      </c>
      <c r="Z951" s="30" t="str">
        <f t="shared" si="12"/>
        <v>#N/A</v>
      </c>
      <c r="AA951" s="30" t="str">
        <f t="shared" si="13"/>
        <v>#N/A</v>
      </c>
    </row>
    <row r="952">
      <c r="C952" s="25"/>
      <c r="D952" s="25" t="str">
        <f t="shared" si="1"/>
        <v/>
      </c>
      <c r="E952" s="26" t="str">
        <f t="shared" si="2"/>
        <v/>
      </c>
      <c r="G952" s="27" t="str">
        <f t="shared" si="3"/>
        <v/>
      </c>
      <c r="I952" s="28"/>
      <c r="J952" s="30"/>
      <c r="K952" s="30"/>
      <c r="L952" s="30"/>
      <c r="M952" s="30"/>
      <c r="N952" s="30"/>
      <c r="O952" s="30"/>
      <c r="P952" s="30"/>
      <c r="Q952" s="65">
        <f t="shared" si="4"/>
        <v>0</v>
      </c>
      <c r="R952" s="30" t="str">
        <f t="shared" si="5"/>
        <v>#N/A</v>
      </c>
      <c r="T952" s="30" t="str">
        <f t="shared" si="6"/>
        <v>#N/A</v>
      </c>
      <c r="U952" s="30" t="str">
        <f t="shared" si="7"/>
        <v>#N/A</v>
      </c>
      <c r="V952" s="30" t="str">
        <f t="shared" si="8"/>
        <v>#N/A</v>
      </c>
      <c r="W952" s="30" t="str">
        <f t="shared" si="9"/>
        <v>#N/A</v>
      </c>
      <c r="X952" s="30" t="str">
        <f t="shared" si="10"/>
        <v>#N/A</v>
      </c>
      <c r="Y952" s="30" t="str">
        <f t="shared" si="11"/>
        <v>#N/A</v>
      </c>
      <c r="Z952" s="30" t="str">
        <f t="shared" si="12"/>
        <v>#N/A</v>
      </c>
      <c r="AA952" s="30" t="str">
        <f t="shared" si="13"/>
        <v>#N/A</v>
      </c>
    </row>
    <row r="953">
      <c r="C953" s="25"/>
      <c r="D953" s="25" t="str">
        <f t="shared" si="1"/>
        <v/>
      </c>
      <c r="E953" s="26" t="str">
        <f t="shared" si="2"/>
        <v/>
      </c>
      <c r="G953" s="27" t="str">
        <f t="shared" si="3"/>
        <v/>
      </c>
      <c r="I953" s="28"/>
      <c r="J953" s="30"/>
      <c r="K953" s="30"/>
      <c r="L953" s="30"/>
      <c r="M953" s="30"/>
      <c r="N953" s="30"/>
      <c r="O953" s="30"/>
      <c r="P953" s="30"/>
      <c r="Q953" s="65">
        <f t="shared" si="4"/>
        <v>0</v>
      </c>
      <c r="R953" s="30" t="str">
        <f t="shared" si="5"/>
        <v>#N/A</v>
      </c>
      <c r="T953" s="30" t="str">
        <f t="shared" si="6"/>
        <v>#N/A</v>
      </c>
      <c r="U953" s="30" t="str">
        <f t="shared" si="7"/>
        <v>#N/A</v>
      </c>
      <c r="V953" s="30" t="str">
        <f t="shared" si="8"/>
        <v>#N/A</v>
      </c>
      <c r="W953" s="30" t="str">
        <f t="shared" si="9"/>
        <v>#N/A</v>
      </c>
      <c r="X953" s="30" t="str">
        <f t="shared" si="10"/>
        <v>#N/A</v>
      </c>
      <c r="Y953" s="30" t="str">
        <f t="shared" si="11"/>
        <v>#N/A</v>
      </c>
      <c r="Z953" s="30" t="str">
        <f t="shared" si="12"/>
        <v>#N/A</v>
      </c>
      <c r="AA953" s="30" t="str">
        <f t="shared" si="13"/>
        <v>#N/A</v>
      </c>
    </row>
    <row r="954">
      <c r="C954" s="25"/>
      <c r="D954" s="25" t="str">
        <f t="shared" si="1"/>
        <v/>
      </c>
      <c r="E954" s="26" t="str">
        <f t="shared" si="2"/>
        <v/>
      </c>
      <c r="G954" s="27" t="str">
        <f t="shared" si="3"/>
        <v/>
      </c>
      <c r="I954" s="28"/>
      <c r="J954" s="30"/>
      <c r="K954" s="30"/>
      <c r="L954" s="30"/>
      <c r="M954" s="30"/>
      <c r="N954" s="30"/>
      <c r="O954" s="30"/>
      <c r="P954" s="30"/>
      <c r="Q954" s="65">
        <f t="shared" si="4"/>
        <v>0</v>
      </c>
      <c r="R954" s="30" t="str">
        <f t="shared" si="5"/>
        <v>#N/A</v>
      </c>
      <c r="T954" s="30" t="str">
        <f t="shared" si="6"/>
        <v>#N/A</v>
      </c>
      <c r="U954" s="30" t="str">
        <f t="shared" si="7"/>
        <v>#N/A</v>
      </c>
      <c r="V954" s="30" t="str">
        <f t="shared" si="8"/>
        <v>#N/A</v>
      </c>
      <c r="W954" s="30" t="str">
        <f t="shared" si="9"/>
        <v>#N/A</v>
      </c>
      <c r="X954" s="30" t="str">
        <f t="shared" si="10"/>
        <v>#N/A</v>
      </c>
      <c r="Y954" s="30" t="str">
        <f t="shared" si="11"/>
        <v>#N/A</v>
      </c>
      <c r="Z954" s="30" t="str">
        <f t="shared" si="12"/>
        <v>#N/A</v>
      </c>
      <c r="AA954" s="30" t="str">
        <f t="shared" si="13"/>
        <v>#N/A</v>
      </c>
    </row>
    <row r="955">
      <c r="C955" s="25"/>
      <c r="D955" s="25" t="str">
        <f t="shared" si="1"/>
        <v/>
      </c>
      <c r="E955" s="26" t="str">
        <f t="shared" si="2"/>
        <v/>
      </c>
      <c r="G955" s="27" t="str">
        <f t="shared" si="3"/>
        <v/>
      </c>
      <c r="I955" s="28"/>
      <c r="J955" s="30"/>
      <c r="K955" s="30"/>
      <c r="L955" s="30"/>
      <c r="M955" s="30"/>
      <c r="N955" s="30"/>
      <c r="O955" s="30"/>
      <c r="P955" s="30"/>
      <c r="Q955" s="65">
        <f t="shared" si="4"/>
        <v>0</v>
      </c>
      <c r="R955" s="30" t="str">
        <f t="shared" si="5"/>
        <v>#N/A</v>
      </c>
      <c r="T955" s="30" t="str">
        <f t="shared" si="6"/>
        <v>#N/A</v>
      </c>
      <c r="U955" s="30" t="str">
        <f t="shared" si="7"/>
        <v>#N/A</v>
      </c>
      <c r="V955" s="30" t="str">
        <f t="shared" si="8"/>
        <v>#N/A</v>
      </c>
      <c r="W955" s="30" t="str">
        <f t="shared" si="9"/>
        <v>#N/A</v>
      </c>
      <c r="X955" s="30" t="str">
        <f t="shared" si="10"/>
        <v>#N/A</v>
      </c>
      <c r="Y955" s="30" t="str">
        <f t="shared" si="11"/>
        <v>#N/A</v>
      </c>
      <c r="Z955" s="30" t="str">
        <f t="shared" si="12"/>
        <v>#N/A</v>
      </c>
      <c r="AA955" s="30" t="str">
        <f t="shared" si="13"/>
        <v>#N/A</v>
      </c>
    </row>
    <row r="956">
      <c r="C956" s="25"/>
      <c r="D956" s="25" t="str">
        <f t="shared" si="1"/>
        <v/>
      </c>
      <c r="E956" s="26" t="str">
        <f t="shared" si="2"/>
        <v/>
      </c>
      <c r="G956" s="27" t="str">
        <f t="shared" si="3"/>
        <v/>
      </c>
      <c r="I956" s="28"/>
      <c r="J956" s="30"/>
      <c r="K956" s="30"/>
      <c r="L956" s="30"/>
      <c r="M956" s="30"/>
      <c r="N956" s="30"/>
      <c r="O956" s="30"/>
      <c r="P956" s="30"/>
      <c r="Q956" s="65">
        <f t="shared" si="4"/>
        <v>0</v>
      </c>
      <c r="R956" s="30" t="str">
        <f t="shared" si="5"/>
        <v>#N/A</v>
      </c>
      <c r="T956" s="30" t="str">
        <f t="shared" si="6"/>
        <v>#N/A</v>
      </c>
      <c r="U956" s="30" t="str">
        <f t="shared" si="7"/>
        <v>#N/A</v>
      </c>
      <c r="V956" s="30" t="str">
        <f t="shared" si="8"/>
        <v>#N/A</v>
      </c>
      <c r="W956" s="30" t="str">
        <f t="shared" si="9"/>
        <v>#N/A</v>
      </c>
      <c r="X956" s="30" t="str">
        <f t="shared" si="10"/>
        <v>#N/A</v>
      </c>
      <c r="Y956" s="30" t="str">
        <f t="shared" si="11"/>
        <v>#N/A</v>
      </c>
      <c r="Z956" s="30" t="str">
        <f t="shared" si="12"/>
        <v>#N/A</v>
      </c>
      <c r="AA956" s="30" t="str">
        <f t="shared" si="13"/>
        <v>#N/A</v>
      </c>
    </row>
    <row r="957">
      <c r="C957" s="25"/>
      <c r="D957" s="25" t="str">
        <f t="shared" si="1"/>
        <v/>
      </c>
      <c r="E957" s="26" t="str">
        <f t="shared" si="2"/>
        <v/>
      </c>
      <c r="G957" s="27" t="str">
        <f t="shared" si="3"/>
        <v/>
      </c>
      <c r="I957" s="28"/>
      <c r="J957" s="30"/>
      <c r="K957" s="30"/>
      <c r="L957" s="30"/>
      <c r="M957" s="30"/>
      <c r="N957" s="30"/>
      <c r="O957" s="30"/>
      <c r="P957" s="30"/>
      <c r="Q957" s="65">
        <f t="shared" si="4"/>
        <v>0</v>
      </c>
      <c r="R957" s="30" t="str">
        <f t="shared" si="5"/>
        <v>#N/A</v>
      </c>
      <c r="T957" s="30" t="str">
        <f t="shared" si="6"/>
        <v>#N/A</v>
      </c>
      <c r="U957" s="30" t="str">
        <f t="shared" si="7"/>
        <v>#N/A</v>
      </c>
      <c r="V957" s="30" t="str">
        <f t="shared" si="8"/>
        <v>#N/A</v>
      </c>
      <c r="W957" s="30" t="str">
        <f t="shared" si="9"/>
        <v>#N/A</v>
      </c>
      <c r="X957" s="30" t="str">
        <f t="shared" si="10"/>
        <v>#N/A</v>
      </c>
      <c r="Y957" s="30" t="str">
        <f t="shared" si="11"/>
        <v>#N/A</v>
      </c>
      <c r="Z957" s="30" t="str">
        <f t="shared" si="12"/>
        <v>#N/A</v>
      </c>
      <c r="AA957" s="30" t="str">
        <f t="shared" si="13"/>
        <v>#N/A</v>
      </c>
    </row>
    <row r="958">
      <c r="C958" s="25"/>
      <c r="D958" s="25" t="str">
        <f t="shared" si="1"/>
        <v/>
      </c>
      <c r="E958" s="26" t="str">
        <f t="shared" si="2"/>
        <v/>
      </c>
      <c r="G958" s="27" t="str">
        <f t="shared" si="3"/>
        <v/>
      </c>
      <c r="I958" s="28"/>
      <c r="J958" s="30"/>
      <c r="K958" s="30"/>
      <c r="L958" s="30"/>
      <c r="M958" s="30"/>
      <c r="N958" s="30"/>
      <c r="O958" s="30"/>
      <c r="P958" s="30"/>
      <c r="Q958" s="65">
        <f t="shared" si="4"/>
        <v>0</v>
      </c>
      <c r="R958" s="30" t="str">
        <f t="shared" si="5"/>
        <v>#N/A</v>
      </c>
      <c r="T958" s="30" t="str">
        <f t="shared" si="6"/>
        <v>#N/A</v>
      </c>
      <c r="U958" s="30" t="str">
        <f t="shared" si="7"/>
        <v>#N/A</v>
      </c>
      <c r="V958" s="30" t="str">
        <f t="shared" si="8"/>
        <v>#N/A</v>
      </c>
      <c r="W958" s="30" t="str">
        <f t="shared" si="9"/>
        <v>#N/A</v>
      </c>
      <c r="X958" s="30" t="str">
        <f t="shared" si="10"/>
        <v>#N/A</v>
      </c>
      <c r="Y958" s="30" t="str">
        <f t="shared" si="11"/>
        <v>#N/A</v>
      </c>
      <c r="Z958" s="30" t="str">
        <f t="shared" si="12"/>
        <v>#N/A</v>
      </c>
      <c r="AA958" s="30" t="str">
        <f t="shared" si="13"/>
        <v>#N/A</v>
      </c>
    </row>
    <row r="959">
      <c r="C959" s="25"/>
      <c r="D959" s="25" t="str">
        <f t="shared" si="1"/>
        <v/>
      </c>
      <c r="E959" s="26" t="str">
        <f t="shared" si="2"/>
        <v/>
      </c>
      <c r="G959" s="27" t="str">
        <f t="shared" si="3"/>
        <v/>
      </c>
      <c r="I959" s="28"/>
      <c r="J959" s="30"/>
      <c r="K959" s="30"/>
      <c r="L959" s="30"/>
      <c r="M959" s="30"/>
      <c r="N959" s="30"/>
      <c r="O959" s="30"/>
      <c r="P959" s="30"/>
      <c r="Q959" s="65">
        <f t="shared" si="4"/>
        <v>0</v>
      </c>
      <c r="R959" s="30" t="str">
        <f t="shared" si="5"/>
        <v>#N/A</v>
      </c>
      <c r="T959" s="30" t="str">
        <f t="shared" si="6"/>
        <v>#N/A</v>
      </c>
      <c r="U959" s="30" t="str">
        <f t="shared" si="7"/>
        <v>#N/A</v>
      </c>
      <c r="V959" s="30" t="str">
        <f t="shared" si="8"/>
        <v>#N/A</v>
      </c>
      <c r="W959" s="30" t="str">
        <f t="shared" si="9"/>
        <v>#N/A</v>
      </c>
      <c r="X959" s="30" t="str">
        <f t="shared" si="10"/>
        <v>#N/A</v>
      </c>
      <c r="Y959" s="30" t="str">
        <f t="shared" si="11"/>
        <v>#N/A</v>
      </c>
      <c r="Z959" s="30" t="str">
        <f t="shared" si="12"/>
        <v>#N/A</v>
      </c>
      <c r="AA959" s="30" t="str">
        <f t="shared" si="13"/>
        <v>#N/A</v>
      </c>
    </row>
    <row r="960">
      <c r="C960" s="25"/>
      <c r="D960" s="25" t="str">
        <f t="shared" si="1"/>
        <v/>
      </c>
      <c r="E960" s="26" t="str">
        <f t="shared" si="2"/>
        <v/>
      </c>
      <c r="G960" s="27" t="str">
        <f t="shared" si="3"/>
        <v/>
      </c>
      <c r="I960" s="28"/>
      <c r="J960" s="30"/>
      <c r="K960" s="30"/>
      <c r="L960" s="30"/>
      <c r="M960" s="30"/>
      <c r="N960" s="30"/>
      <c r="O960" s="30"/>
      <c r="P960" s="30"/>
      <c r="Q960" s="65">
        <f t="shared" si="4"/>
        <v>0</v>
      </c>
      <c r="R960" s="30" t="str">
        <f t="shared" si="5"/>
        <v>#N/A</v>
      </c>
      <c r="T960" s="30" t="str">
        <f t="shared" si="6"/>
        <v>#N/A</v>
      </c>
      <c r="U960" s="30" t="str">
        <f t="shared" si="7"/>
        <v>#N/A</v>
      </c>
      <c r="V960" s="30" t="str">
        <f t="shared" si="8"/>
        <v>#N/A</v>
      </c>
      <c r="W960" s="30" t="str">
        <f t="shared" si="9"/>
        <v>#N/A</v>
      </c>
      <c r="X960" s="30" t="str">
        <f t="shared" si="10"/>
        <v>#N/A</v>
      </c>
      <c r="Y960" s="30" t="str">
        <f t="shared" si="11"/>
        <v>#N/A</v>
      </c>
      <c r="Z960" s="30" t="str">
        <f t="shared" si="12"/>
        <v>#N/A</v>
      </c>
      <c r="AA960" s="30" t="str">
        <f t="shared" si="13"/>
        <v>#N/A</v>
      </c>
    </row>
    <row r="961">
      <c r="C961" s="25"/>
      <c r="D961" s="25" t="str">
        <f t="shared" si="1"/>
        <v/>
      </c>
      <c r="E961" s="26" t="str">
        <f t="shared" si="2"/>
        <v/>
      </c>
      <c r="G961" s="27" t="str">
        <f t="shared" si="3"/>
        <v/>
      </c>
      <c r="I961" s="28"/>
      <c r="J961" s="30"/>
      <c r="K961" s="30"/>
      <c r="L961" s="30"/>
      <c r="M961" s="30"/>
      <c r="N961" s="30"/>
      <c r="O961" s="30"/>
      <c r="P961" s="30"/>
      <c r="Q961" s="65">
        <f t="shared" si="4"/>
        <v>0</v>
      </c>
      <c r="R961" s="30" t="str">
        <f t="shared" si="5"/>
        <v>#N/A</v>
      </c>
      <c r="T961" s="30" t="str">
        <f t="shared" si="6"/>
        <v>#N/A</v>
      </c>
      <c r="U961" s="30" t="str">
        <f t="shared" si="7"/>
        <v>#N/A</v>
      </c>
      <c r="V961" s="30" t="str">
        <f t="shared" si="8"/>
        <v>#N/A</v>
      </c>
      <c r="W961" s="30" t="str">
        <f t="shared" si="9"/>
        <v>#N/A</v>
      </c>
      <c r="X961" s="30" t="str">
        <f t="shared" si="10"/>
        <v>#N/A</v>
      </c>
      <c r="Y961" s="30" t="str">
        <f t="shared" si="11"/>
        <v>#N/A</v>
      </c>
      <c r="Z961" s="30" t="str">
        <f t="shared" si="12"/>
        <v>#N/A</v>
      </c>
      <c r="AA961" s="30" t="str">
        <f t="shared" si="13"/>
        <v>#N/A</v>
      </c>
    </row>
    <row r="962">
      <c r="C962" s="25"/>
      <c r="D962" s="25" t="str">
        <f t="shared" si="1"/>
        <v/>
      </c>
      <c r="E962" s="26" t="str">
        <f t="shared" si="2"/>
        <v/>
      </c>
      <c r="G962" s="27" t="str">
        <f t="shared" si="3"/>
        <v/>
      </c>
      <c r="I962" s="28"/>
      <c r="J962" s="30"/>
      <c r="K962" s="30"/>
      <c r="L962" s="30"/>
      <c r="M962" s="30"/>
      <c r="N962" s="30"/>
      <c r="O962" s="30"/>
      <c r="P962" s="30"/>
      <c r="Q962" s="65">
        <f t="shared" si="4"/>
        <v>0</v>
      </c>
      <c r="R962" s="30" t="str">
        <f t="shared" si="5"/>
        <v>#N/A</v>
      </c>
      <c r="T962" s="30" t="str">
        <f t="shared" si="6"/>
        <v>#N/A</v>
      </c>
      <c r="U962" s="30" t="str">
        <f t="shared" si="7"/>
        <v>#N/A</v>
      </c>
      <c r="V962" s="30" t="str">
        <f t="shared" si="8"/>
        <v>#N/A</v>
      </c>
      <c r="W962" s="30" t="str">
        <f t="shared" si="9"/>
        <v>#N/A</v>
      </c>
      <c r="X962" s="30" t="str">
        <f t="shared" si="10"/>
        <v>#N/A</v>
      </c>
      <c r="Y962" s="30" t="str">
        <f t="shared" si="11"/>
        <v>#N/A</v>
      </c>
      <c r="Z962" s="30" t="str">
        <f t="shared" si="12"/>
        <v>#N/A</v>
      </c>
      <c r="AA962" s="30" t="str">
        <f t="shared" si="13"/>
        <v>#N/A</v>
      </c>
    </row>
    <row r="963">
      <c r="C963" s="25"/>
      <c r="D963" s="25" t="str">
        <f t="shared" si="1"/>
        <v/>
      </c>
      <c r="E963" s="26" t="str">
        <f t="shared" si="2"/>
        <v/>
      </c>
      <c r="G963" s="27" t="str">
        <f t="shared" si="3"/>
        <v/>
      </c>
      <c r="I963" s="28"/>
      <c r="J963" s="30"/>
      <c r="K963" s="30"/>
      <c r="L963" s="30"/>
      <c r="M963" s="30"/>
      <c r="N963" s="30"/>
      <c r="O963" s="30"/>
      <c r="P963" s="30"/>
      <c r="Q963" s="65">
        <f t="shared" si="4"/>
        <v>0</v>
      </c>
      <c r="R963" s="30" t="str">
        <f t="shared" si="5"/>
        <v>#N/A</v>
      </c>
      <c r="T963" s="30" t="str">
        <f t="shared" si="6"/>
        <v>#N/A</v>
      </c>
      <c r="U963" s="30" t="str">
        <f t="shared" si="7"/>
        <v>#N/A</v>
      </c>
      <c r="V963" s="30" t="str">
        <f t="shared" si="8"/>
        <v>#N/A</v>
      </c>
      <c r="W963" s="30" t="str">
        <f t="shared" si="9"/>
        <v>#N/A</v>
      </c>
      <c r="X963" s="30" t="str">
        <f t="shared" si="10"/>
        <v>#N/A</v>
      </c>
      <c r="Y963" s="30" t="str">
        <f t="shared" si="11"/>
        <v>#N/A</v>
      </c>
      <c r="Z963" s="30" t="str">
        <f t="shared" si="12"/>
        <v>#N/A</v>
      </c>
      <c r="AA963" s="30" t="str">
        <f t="shared" si="13"/>
        <v>#N/A</v>
      </c>
    </row>
    <row r="964">
      <c r="C964" s="25"/>
      <c r="D964" s="25" t="str">
        <f t="shared" si="1"/>
        <v/>
      </c>
      <c r="E964" s="26" t="str">
        <f t="shared" si="2"/>
        <v/>
      </c>
      <c r="G964" s="27" t="str">
        <f t="shared" si="3"/>
        <v/>
      </c>
      <c r="I964" s="28"/>
      <c r="J964" s="30"/>
      <c r="K964" s="30"/>
      <c r="L964" s="30"/>
      <c r="M964" s="30"/>
      <c r="N964" s="30"/>
      <c r="O964" s="30"/>
      <c r="P964" s="30"/>
      <c r="Q964" s="65">
        <f t="shared" si="4"/>
        <v>0</v>
      </c>
      <c r="R964" s="30" t="str">
        <f t="shared" si="5"/>
        <v>#N/A</v>
      </c>
      <c r="T964" s="30" t="str">
        <f t="shared" si="6"/>
        <v>#N/A</v>
      </c>
      <c r="U964" s="30" t="str">
        <f t="shared" si="7"/>
        <v>#N/A</v>
      </c>
      <c r="V964" s="30" t="str">
        <f t="shared" si="8"/>
        <v>#N/A</v>
      </c>
      <c r="W964" s="30" t="str">
        <f t="shared" si="9"/>
        <v>#N/A</v>
      </c>
      <c r="X964" s="30" t="str">
        <f t="shared" si="10"/>
        <v>#N/A</v>
      </c>
      <c r="Y964" s="30" t="str">
        <f t="shared" si="11"/>
        <v>#N/A</v>
      </c>
      <c r="Z964" s="30" t="str">
        <f t="shared" si="12"/>
        <v>#N/A</v>
      </c>
      <c r="AA964" s="30" t="str">
        <f t="shared" si="13"/>
        <v>#N/A</v>
      </c>
    </row>
    <row r="965">
      <c r="C965" s="25"/>
      <c r="D965" s="25" t="str">
        <f t="shared" si="1"/>
        <v/>
      </c>
      <c r="E965" s="26" t="str">
        <f t="shared" si="2"/>
        <v/>
      </c>
      <c r="G965" s="27" t="str">
        <f t="shared" si="3"/>
        <v/>
      </c>
      <c r="I965" s="28"/>
      <c r="J965" s="30"/>
      <c r="K965" s="30"/>
      <c r="L965" s="30"/>
      <c r="M965" s="30"/>
      <c r="N965" s="30"/>
      <c r="O965" s="30"/>
      <c r="P965" s="30"/>
      <c r="Q965" s="65">
        <f t="shared" si="4"/>
        <v>0</v>
      </c>
      <c r="R965" s="30" t="str">
        <f t="shared" si="5"/>
        <v>#N/A</v>
      </c>
      <c r="T965" s="30" t="str">
        <f t="shared" si="6"/>
        <v>#N/A</v>
      </c>
      <c r="U965" s="30" t="str">
        <f t="shared" si="7"/>
        <v>#N/A</v>
      </c>
      <c r="V965" s="30" t="str">
        <f t="shared" si="8"/>
        <v>#N/A</v>
      </c>
      <c r="W965" s="30" t="str">
        <f t="shared" si="9"/>
        <v>#N/A</v>
      </c>
      <c r="X965" s="30" t="str">
        <f t="shared" si="10"/>
        <v>#N/A</v>
      </c>
      <c r="Y965" s="30" t="str">
        <f t="shared" si="11"/>
        <v>#N/A</v>
      </c>
      <c r="Z965" s="30" t="str">
        <f t="shared" si="12"/>
        <v>#N/A</v>
      </c>
      <c r="AA965" s="30" t="str">
        <f t="shared" si="13"/>
        <v>#N/A</v>
      </c>
    </row>
    <row r="966">
      <c r="C966" s="25"/>
      <c r="D966" s="25" t="str">
        <f t="shared" si="1"/>
        <v/>
      </c>
      <c r="E966" s="26" t="str">
        <f t="shared" si="2"/>
        <v/>
      </c>
      <c r="G966" s="27" t="str">
        <f t="shared" si="3"/>
        <v/>
      </c>
      <c r="I966" s="28"/>
      <c r="J966" s="30"/>
      <c r="K966" s="30"/>
      <c r="L966" s="30"/>
      <c r="M966" s="30"/>
      <c r="N966" s="30"/>
      <c r="O966" s="30"/>
      <c r="P966" s="30"/>
      <c r="Q966" s="65">
        <f t="shared" si="4"/>
        <v>0</v>
      </c>
      <c r="R966" s="30" t="str">
        <f t="shared" si="5"/>
        <v>#N/A</v>
      </c>
      <c r="T966" s="30" t="str">
        <f t="shared" si="6"/>
        <v>#N/A</v>
      </c>
      <c r="U966" s="30" t="str">
        <f t="shared" si="7"/>
        <v>#N/A</v>
      </c>
      <c r="V966" s="30" t="str">
        <f t="shared" si="8"/>
        <v>#N/A</v>
      </c>
      <c r="W966" s="30" t="str">
        <f t="shared" si="9"/>
        <v>#N/A</v>
      </c>
      <c r="X966" s="30" t="str">
        <f t="shared" si="10"/>
        <v>#N/A</v>
      </c>
      <c r="Y966" s="30" t="str">
        <f t="shared" si="11"/>
        <v>#N/A</v>
      </c>
      <c r="Z966" s="30" t="str">
        <f t="shared" si="12"/>
        <v>#N/A</v>
      </c>
      <c r="AA966" s="30" t="str">
        <f t="shared" si="13"/>
        <v>#N/A</v>
      </c>
    </row>
    <row r="967">
      <c r="C967" s="25"/>
      <c r="D967" s="25" t="str">
        <f t="shared" si="1"/>
        <v/>
      </c>
      <c r="E967" s="26" t="str">
        <f t="shared" si="2"/>
        <v/>
      </c>
      <c r="G967" s="27" t="str">
        <f t="shared" si="3"/>
        <v/>
      </c>
      <c r="I967" s="28"/>
      <c r="J967" s="30"/>
      <c r="K967" s="30"/>
      <c r="L967" s="30"/>
      <c r="M967" s="30"/>
      <c r="N967" s="30"/>
      <c r="O967" s="30"/>
      <c r="P967" s="30"/>
      <c r="Q967" s="65">
        <f t="shared" si="4"/>
        <v>0</v>
      </c>
      <c r="R967" s="30" t="str">
        <f t="shared" si="5"/>
        <v>#N/A</v>
      </c>
      <c r="T967" s="30" t="str">
        <f t="shared" si="6"/>
        <v>#N/A</v>
      </c>
      <c r="U967" s="30" t="str">
        <f t="shared" si="7"/>
        <v>#N/A</v>
      </c>
      <c r="V967" s="30" t="str">
        <f t="shared" si="8"/>
        <v>#N/A</v>
      </c>
      <c r="W967" s="30" t="str">
        <f t="shared" si="9"/>
        <v>#N/A</v>
      </c>
      <c r="X967" s="30" t="str">
        <f t="shared" si="10"/>
        <v>#N/A</v>
      </c>
      <c r="Y967" s="30" t="str">
        <f t="shared" si="11"/>
        <v>#N/A</v>
      </c>
      <c r="Z967" s="30" t="str">
        <f t="shared" si="12"/>
        <v>#N/A</v>
      </c>
      <c r="AA967" s="30" t="str">
        <f t="shared" si="13"/>
        <v>#N/A</v>
      </c>
    </row>
    <row r="968">
      <c r="C968" s="25"/>
      <c r="D968" s="25" t="str">
        <f t="shared" si="1"/>
        <v/>
      </c>
      <c r="E968" s="26" t="str">
        <f t="shared" si="2"/>
        <v/>
      </c>
      <c r="G968" s="27" t="str">
        <f t="shared" si="3"/>
        <v/>
      </c>
      <c r="I968" s="28"/>
      <c r="J968" s="30"/>
      <c r="K968" s="30"/>
      <c r="L968" s="30"/>
      <c r="M968" s="30"/>
      <c r="N968" s="30"/>
      <c r="O968" s="30"/>
      <c r="P968" s="30"/>
      <c r="Q968" s="65">
        <f t="shared" si="4"/>
        <v>0</v>
      </c>
      <c r="R968" s="30" t="str">
        <f t="shared" si="5"/>
        <v>#N/A</v>
      </c>
      <c r="T968" s="30" t="str">
        <f t="shared" si="6"/>
        <v>#N/A</v>
      </c>
      <c r="U968" s="30" t="str">
        <f t="shared" si="7"/>
        <v>#N/A</v>
      </c>
      <c r="V968" s="30" t="str">
        <f t="shared" si="8"/>
        <v>#N/A</v>
      </c>
      <c r="W968" s="30" t="str">
        <f t="shared" si="9"/>
        <v>#N/A</v>
      </c>
      <c r="X968" s="30" t="str">
        <f t="shared" si="10"/>
        <v>#N/A</v>
      </c>
      <c r="Y968" s="30" t="str">
        <f t="shared" si="11"/>
        <v>#N/A</v>
      </c>
      <c r="Z968" s="30" t="str">
        <f t="shared" si="12"/>
        <v>#N/A</v>
      </c>
      <c r="AA968" s="30" t="str">
        <f t="shared" si="13"/>
        <v>#N/A</v>
      </c>
    </row>
    <row r="969">
      <c r="C969" s="25"/>
      <c r="D969" s="25" t="str">
        <f t="shared" si="1"/>
        <v/>
      </c>
      <c r="E969" s="26" t="str">
        <f t="shared" si="2"/>
        <v/>
      </c>
      <c r="G969" s="27" t="str">
        <f t="shared" si="3"/>
        <v/>
      </c>
      <c r="I969" s="28"/>
      <c r="J969" s="30"/>
      <c r="K969" s="30"/>
      <c r="L969" s="30"/>
      <c r="M969" s="30"/>
      <c r="N969" s="30"/>
      <c r="O969" s="30"/>
      <c r="P969" s="30"/>
      <c r="Q969" s="65">
        <f t="shared" si="4"/>
        <v>0</v>
      </c>
      <c r="R969" s="30" t="str">
        <f t="shared" si="5"/>
        <v>#N/A</v>
      </c>
      <c r="T969" s="30" t="str">
        <f t="shared" si="6"/>
        <v>#N/A</v>
      </c>
      <c r="U969" s="30" t="str">
        <f t="shared" si="7"/>
        <v>#N/A</v>
      </c>
      <c r="V969" s="30" t="str">
        <f t="shared" si="8"/>
        <v>#N/A</v>
      </c>
      <c r="W969" s="30" t="str">
        <f t="shared" si="9"/>
        <v>#N/A</v>
      </c>
      <c r="X969" s="30" t="str">
        <f t="shared" si="10"/>
        <v>#N/A</v>
      </c>
      <c r="Y969" s="30" t="str">
        <f t="shared" si="11"/>
        <v>#N/A</v>
      </c>
      <c r="Z969" s="30" t="str">
        <f t="shared" si="12"/>
        <v>#N/A</v>
      </c>
      <c r="AA969" s="30" t="str">
        <f t="shared" si="13"/>
        <v>#N/A</v>
      </c>
    </row>
    <row r="970">
      <c r="C970" s="25"/>
      <c r="D970" s="25" t="str">
        <f t="shared" si="1"/>
        <v/>
      </c>
      <c r="E970" s="26" t="str">
        <f t="shared" si="2"/>
        <v/>
      </c>
      <c r="G970" s="27" t="str">
        <f t="shared" si="3"/>
        <v/>
      </c>
      <c r="I970" s="28"/>
      <c r="J970" s="30"/>
      <c r="K970" s="30"/>
      <c r="L970" s="30"/>
      <c r="M970" s="30"/>
      <c r="N970" s="30"/>
      <c r="O970" s="30"/>
      <c r="P970" s="30"/>
      <c r="Q970" s="65">
        <f t="shared" si="4"/>
        <v>0</v>
      </c>
      <c r="R970" s="30" t="str">
        <f t="shared" si="5"/>
        <v>#N/A</v>
      </c>
      <c r="T970" s="30" t="str">
        <f t="shared" si="6"/>
        <v>#N/A</v>
      </c>
      <c r="U970" s="30" t="str">
        <f t="shared" si="7"/>
        <v>#N/A</v>
      </c>
      <c r="V970" s="30" t="str">
        <f t="shared" si="8"/>
        <v>#N/A</v>
      </c>
      <c r="W970" s="30" t="str">
        <f t="shared" si="9"/>
        <v>#N/A</v>
      </c>
      <c r="X970" s="30" t="str">
        <f t="shared" si="10"/>
        <v>#N/A</v>
      </c>
      <c r="Y970" s="30" t="str">
        <f t="shared" si="11"/>
        <v>#N/A</v>
      </c>
      <c r="Z970" s="30" t="str">
        <f t="shared" si="12"/>
        <v>#N/A</v>
      </c>
      <c r="AA970" s="30" t="str">
        <f t="shared" si="13"/>
        <v>#N/A</v>
      </c>
    </row>
    <row r="971">
      <c r="C971" s="25"/>
      <c r="D971" s="25" t="str">
        <f t="shared" si="1"/>
        <v/>
      </c>
      <c r="E971" s="26" t="str">
        <f t="shared" si="2"/>
        <v/>
      </c>
      <c r="G971" s="27" t="str">
        <f t="shared" si="3"/>
        <v/>
      </c>
      <c r="I971" s="28"/>
      <c r="J971" s="30"/>
      <c r="K971" s="30"/>
      <c r="L971" s="30"/>
      <c r="M971" s="30"/>
      <c r="N971" s="30"/>
      <c r="O971" s="30"/>
      <c r="P971" s="30"/>
      <c r="Q971" s="65">
        <f t="shared" si="4"/>
        <v>0</v>
      </c>
      <c r="R971" s="30" t="str">
        <f t="shared" si="5"/>
        <v>#N/A</v>
      </c>
      <c r="T971" s="30" t="str">
        <f t="shared" si="6"/>
        <v>#N/A</v>
      </c>
      <c r="U971" s="30" t="str">
        <f t="shared" si="7"/>
        <v>#N/A</v>
      </c>
      <c r="V971" s="30" t="str">
        <f t="shared" si="8"/>
        <v>#N/A</v>
      </c>
      <c r="W971" s="30" t="str">
        <f t="shared" si="9"/>
        <v>#N/A</v>
      </c>
      <c r="X971" s="30" t="str">
        <f t="shared" si="10"/>
        <v>#N/A</v>
      </c>
      <c r="Y971" s="30" t="str">
        <f t="shared" si="11"/>
        <v>#N/A</v>
      </c>
      <c r="Z971" s="30" t="str">
        <f t="shared" si="12"/>
        <v>#N/A</v>
      </c>
      <c r="AA971" s="30" t="str">
        <f t="shared" si="13"/>
        <v>#N/A</v>
      </c>
    </row>
    <row r="972">
      <c r="C972" s="25"/>
      <c r="D972" s="25" t="str">
        <f t="shared" si="1"/>
        <v/>
      </c>
      <c r="E972" s="26" t="str">
        <f t="shared" si="2"/>
        <v/>
      </c>
      <c r="G972" s="27" t="str">
        <f t="shared" si="3"/>
        <v/>
      </c>
      <c r="I972" s="28"/>
      <c r="J972" s="30"/>
      <c r="K972" s="30"/>
      <c r="L972" s="30"/>
      <c r="M972" s="30"/>
      <c r="N972" s="30"/>
      <c r="O972" s="30"/>
      <c r="P972" s="30"/>
      <c r="Q972" s="65">
        <f t="shared" si="4"/>
        <v>0</v>
      </c>
      <c r="R972" s="30" t="str">
        <f t="shared" si="5"/>
        <v>#N/A</v>
      </c>
      <c r="T972" s="30" t="str">
        <f t="shared" si="6"/>
        <v>#N/A</v>
      </c>
      <c r="U972" s="30" t="str">
        <f t="shared" si="7"/>
        <v>#N/A</v>
      </c>
      <c r="V972" s="30" t="str">
        <f t="shared" si="8"/>
        <v>#N/A</v>
      </c>
      <c r="W972" s="30" t="str">
        <f t="shared" si="9"/>
        <v>#N/A</v>
      </c>
      <c r="X972" s="30" t="str">
        <f t="shared" si="10"/>
        <v>#N/A</v>
      </c>
      <c r="Y972" s="30" t="str">
        <f t="shared" si="11"/>
        <v>#N/A</v>
      </c>
      <c r="Z972" s="30" t="str">
        <f t="shared" si="12"/>
        <v>#N/A</v>
      </c>
      <c r="AA972" s="30" t="str">
        <f t="shared" si="13"/>
        <v>#N/A</v>
      </c>
    </row>
    <row r="973">
      <c r="C973" s="25"/>
      <c r="D973" s="25" t="str">
        <f t="shared" si="1"/>
        <v/>
      </c>
      <c r="E973" s="26" t="str">
        <f t="shared" si="2"/>
        <v/>
      </c>
      <c r="G973" s="27" t="str">
        <f t="shared" si="3"/>
        <v/>
      </c>
      <c r="I973" s="28"/>
      <c r="J973" s="30"/>
      <c r="K973" s="30"/>
      <c r="L973" s="30"/>
      <c r="M973" s="30"/>
      <c r="N973" s="30"/>
      <c r="O973" s="30"/>
      <c r="P973" s="30"/>
      <c r="Q973" s="65">
        <f t="shared" si="4"/>
        <v>0</v>
      </c>
      <c r="R973" s="30" t="str">
        <f t="shared" si="5"/>
        <v>#N/A</v>
      </c>
      <c r="T973" s="30" t="str">
        <f t="shared" si="6"/>
        <v>#N/A</v>
      </c>
      <c r="U973" s="30" t="str">
        <f t="shared" si="7"/>
        <v>#N/A</v>
      </c>
      <c r="V973" s="30" t="str">
        <f t="shared" si="8"/>
        <v>#N/A</v>
      </c>
      <c r="W973" s="30" t="str">
        <f t="shared" si="9"/>
        <v>#N/A</v>
      </c>
      <c r="X973" s="30" t="str">
        <f t="shared" si="10"/>
        <v>#N/A</v>
      </c>
      <c r="Y973" s="30" t="str">
        <f t="shared" si="11"/>
        <v>#N/A</v>
      </c>
      <c r="Z973" s="30" t="str">
        <f t="shared" si="12"/>
        <v>#N/A</v>
      </c>
      <c r="AA973" s="30" t="str">
        <f t="shared" si="13"/>
        <v>#N/A</v>
      </c>
    </row>
    <row r="974">
      <c r="C974" s="25"/>
      <c r="D974" s="25" t="str">
        <f t="shared" si="1"/>
        <v/>
      </c>
      <c r="E974" s="26" t="str">
        <f t="shared" si="2"/>
        <v/>
      </c>
      <c r="G974" s="27" t="str">
        <f t="shared" si="3"/>
        <v/>
      </c>
      <c r="I974" s="28"/>
      <c r="J974" s="30"/>
      <c r="K974" s="30"/>
      <c r="L974" s="30"/>
      <c r="M974" s="30"/>
      <c r="N974" s="30"/>
      <c r="O974" s="30"/>
      <c r="P974" s="30"/>
      <c r="Q974" s="65">
        <f t="shared" si="4"/>
        <v>0</v>
      </c>
      <c r="R974" s="30" t="str">
        <f t="shared" si="5"/>
        <v>#N/A</v>
      </c>
      <c r="T974" s="30" t="str">
        <f t="shared" si="6"/>
        <v>#N/A</v>
      </c>
      <c r="U974" s="30" t="str">
        <f t="shared" si="7"/>
        <v>#N/A</v>
      </c>
      <c r="V974" s="30" t="str">
        <f t="shared" si="8"/>
        <v>#N/A</v>
      </c>
      <c r="W974" s="30" t="str">
        <f t="shared" si="9"/>
        <v>#N/A</v>
      </c>
      <c r="X974" s="30" t="str">
        <f t="shared" si="10"/>
        <v>#N/A</v>
      </c>
      <c r="Y974" s="30" t="str">
        <f t="shared" si="11"/>
        <v>#N/A</v>
      </c>
      <c r="Z974" s="30" t="str">
        <f t="shared" si="12"/>
        <v>#N/A</v>
      </c>
      <c r="AA974" s="30" t="str">
        <f t="shared" si="13"/>
        <v>#N/A</v>
      </c>
    </row>
    <row r="975">
      <c r="C975" s="25"/>
      <c r="D975" s="25" t="str">
        <f t="shared" si="1"/>
        <v/>
      </c>
      <c r="E975" s="26" t="str">
        <f t="shared" si="2"/>
        <v/>
      </c>
      <c r="G975" s="27" t="str">
        <f t="shared" si="3"/>
        <v/>
      </c>
      <c r="I975" s="28"/>
      <c r="J975" s="30"/>
      <c r="K975" s="30"/>
      <c r="L975" s="30"/>
      <c r="M975" s="30"/>
      <c r="N975" s="30"/>
      <c r="O975" s="30"/>
      <c r="P975" s="30"/>
      <c r="Q975" s="65">
        <f t="shared" si="4"/>
        <v>0</v>
      </c>
      <c r="R975" s="30" t="str">
        <f t="shared" si="5"/>
        <v>#N/A</v>
      </c>
      <c r="T975" s="30" t="str">
        <f t="shared" si="6"/>
        <v>#N/A</v>
      </c>
      <c r="U975" s="30" t="str">
        <f t="shared" si="7"/>
        <v>#N/A</v>
      </c>
      <c r="V975" s="30" t="str">
        <f t="shared" si="8"/>
        <v>#N/A</v>
      </c>
      <c r="W975" s="30" t="str">
        <f t="shared" si="9"/>
        <v>#N/A</v>
      </c>
      <c r="X975" s="30" t="str">
        <f t="shared" si="10"/>
        <v>#N/A</v>
      </c>
      <c r="Y975" s="30" t="str">
        <f t="shared" si="11"/>
        <v>#N/A</v>
      </c>
      <c r="Z975" s="30" t="str">
        <f t="shared" si="12"/>
        <v>#N/A</v>
      </c>
      <c r="AA975" s="30" t="str">
        <f t="shared" si="13"/>
        <v>#N/A</v>
      </c>
    </row>
    <row r="976">
      <c r="C976" s="25"/>
      <c r="D976" s="25" t="str">
        <f t="shared" si="1"/>
        <v/>
      </c>
      <c r="E976" s="26" t="str">
        <f t="shared" si="2"/>
        <v/>
      </c>
      <c r="G976" s="27" t="str">
        <f t="shared" si="3"/>
        <v/>
      </c>
      <c r="I976" s="28"/>
      <c r="J976" s="30"/>
      <c r="K976" s="30"/>
      <c r="L976" s="30"/>
      <c r="M976" s="30"/>
      <c r="N976" s="30"/>
      <c r="O976" s="30"/>
      <c r="P976" s="30"/>
      <c r="Q976" s="65">
        <f t="shared" si="4"/>
        <v>0</v>
      </c>
      <c r="R976" s="30" t="str">
        <f t="shared" si="5"/>
        <v>#N/A</v>
      </c>
      <c r="T976" s="30" t="str">
        <f t="shared" si="6"/>
        <v>#N/A</v>
      </c>
      <c r="U976" s="30" t="str">
        <f t="shared" si="7"/>
        <v>#N/A</v>
      </c>
      <c r="V976" s="30" t="str">
        <f t="shared" si="8"/>
        <v>#N/A</v>
      </c>
      <c r="W976" s="30" t="str">
        <f t="shared" si="9"/>
        <v>#N/A</v>
      </c>
      <c r="X976" s="30" t="str">
        <f t="shared" si="10"/>
        <v>#N/A</v>
      </c>
      <c r="Y976" s="30" t="str">
        <f t="shared" si="11"/>
        <v>#N/A</v>
      </c>
      <c r="Z976" s="30" t="str">
        <f t="shared" si="12"/>
        <v>#N/A</v>
      </c>
      <c r="AA976" s="30" t="str">
        <f t="shared" si="13"/>
        <v>#N/A</v>
      </c>
    </row>
    <row r="977">
      <c r="C977" s="25"/>
      <c r="D977" s="25" t="str">
        <f t="shared" si="1"/>
        <v/>
      </c>
      <c r="E977" s="26" t="str">
        <f t="shared" si="2"/>
        <v/>
      </c>
      <c r="G977" s="27" t="str">
        <f t="shared" si="3"/>
        <v/>
      </c>
      <c r="I977" s="28"/>
      <c r="J977" s="30"/>
      <c r="K977" s="30"/>
      <c r="L977" s="30"/>
      <c r="M977" s="30"/>
      <c r="N977" s="30"/>
      <c r="O977" s="30"/>
      <c r="P977" s="30"/>
      <c r="Q977" s="65">
        <f t="shared" si="4"/>
        <v>0</v>
      </c>
      <c r="R977" s="30" t="str">
        <f t="shared" si="5"/>
        <v>#N/A</v>
      </c>
      <c r="T977" s="30" t="str">
        <f t="shared" si="6"/>
        <v>#N/A</v>
      </c>
      <c r="U977" s="30" t="str">
        <f t="shared" si="7"/>
        <v>#N/A</v>
      </c>
      <c r="V977" s="30" t="str">
        <f t="shared" si="8"/>
        <v>#N/A</v>
      </c>
      <c r="W977" s="30" t="str">
        <f t="shared" si="9"/>
        <v>#N/A</v>
      </c>
      <c r="X977" s="30" t="str">
        <f t="shared" si="10"/>
        <v>#N/A</v>
      </c>
      <c r="Y977" s="30" t="str">
        <f t="shared" si="11"/>
        <v>#N/A</v>
      </c>
      <c r="Z977" s="30" t="str">
        <f t="shared" si="12"/>
        <v>#N/A</v>
      </c>
      <c r="AA977" s="30" t="str">
        <f t="shared" si="13"/>
        <v>#N/A</v>
      </c>
    </row>
    <row r="978">
      <c r="C978" s="25"/>
      <c r="D978" s="25" t="str">
        <f t="shared" si="1"/>
        <v/>
      </c>
      <c r="E978" s="26" t="str">
        <f t="shared" si="2"/>
        <v/>
      </c>
      <c r="G978" s="27" t="str">
        <f t="shared" si="3"/>
        <v/>
      </c>
      <c r="I978" s="28"/>
      <c r="J978" s="30"/>
      <c r="K978" s="30"/>
      <c r="L978" s="30"/>
      <c r="M978" s="30"/>
      <c r="N978" s="30"/>
      <c r="O978" s="30"/>
      <c r="P978" s="30"/>
      <c r="Q978" s="65">
        <f t="shared" si="4"/>
        <v>0</v>
      </c>
      <c r="R978" s="30" t="str">
        <f t="shared" si="5"/>
        <v>#N/A</v>
      </c>
      <c r="T978" s="30" t="str">
        <f t="shared" si="6"/>
        <v>#N/A</v>
      </c>
      <c r="U978" s="30" t="str">
        <f t="shared" si="7"/>
        <v>#N/A</v>
      </c>
      <c r="V978" s="30" t="str">
        <f t="shared" si="8"/>
        <v>#N/A</v>
      </c>
      <c r="W978" s="30" t="str">
        <f t="shared" si="9"/>
        <v>#N/A</v>
      </c>
      <c r="X978" s="30" t="str">
        <f t="shared" si="10"/>
        <v>#N/A</v>
      </c>
      <c r="Y978" s="30" t="str">
        <f t="shared" si="11"/>
        <v>#N/A</v>
      </c>
      <c r="Z978" s="30" t="str">
        <f t="shared" si="12"/>
        <v>#N/A</v>
      </c>
      <c r="AA978" s="30" t="str">
        <f t="shared" si="13"/>
        <v>#N/A</v>
      </c>
    </row>
    <row r="979">
      <c r="C979" s="25"/>
      <c r="D979" s="25" t="str">
        <f t="shared" si="1"/>
        <v/>
      </c>
      <c r="E979" s="26" t="str">
        <f t="shared" si="2"/>
        <v/>
      </c>
      <c r="G979" s="27" t="str">
        <f t="shared" si="3"/>
        <v/>
      </c>
      <c r="I979" s="28"/>
      <c r="J979" s="30"/>
      <c r="K979" s="30"/>
      <c r="L979" s="30"/>
      <c r="M979" s="30"/>
      <c r="N979" s="30"/>
      <c r="O979" s="30"/>
      <c r="P979" s="30"/>
      <c r="Q979" s="65">
        <f t="shared" si="4"/>
        <v>0</v>
      </c>
      <c r="R979" s="30" t="str">
        <f t="shared" si="5"/>
        <v>#N/A</v>
      </c>
      <c r="T979" s="30" t="str">
        <f t="shared" si="6"/>
        <v>#N/A</v>
      </c>
      <c r="U979" s="30" t="str">
        <f t="shared" si="7"/>
        <v>#N/A</v>
      </c>
      <c r="V979" s="30" t="str">
        <f t="shared" si="8"/>
        <v>#N/A</v>
      </c>
      <c r="W979" s="30" t="str">
        <f t="shared" si="9"/>
        <v>#N/A</v>
      </c>
      <c r="X979" s="30" t="str">
        <f t="shared" si="10"/>
        <v>#N/A</v>
      </c>
      <c r="Y979" s="30" t="str">
        <f t="shared" si="11"/>
        <v>#N/A</v>
      </c>
      <c r="Z979" s="30" t="str">
        <f t="shared" si="12"/>
        <v>#N/A</v>
      </c>
      <c r="AA979" s="30" t="str">
        <f t="shared" si="13"/>
        <v>#N/A</v>
      </c>
    </row>
    <row r="980">
      <c r="C980" s="25"/>
      <c r="D980" s="25" t="str">
        <f t="shared" si="1"/>
        <v/>
      </c>
      <c r="E980" s="26" t="str">
        <f t="shared" si="2"/>
        <v/>
      </c>
      <c r="G980" s="27" t="str">
        <f t="shared" si="3"/>
        <v/>
      </c>
      <c r="I980" s="28"/>
      <c r="J980" s="30"/>
      <c r="K980" s="30"/>
      <c r="L980" s="30"/>
      <c r="M980" s="30"/>
      <c r="N980" s="30"/>
      <c r="O980" s="30"/>
      <c r="P980" s="30"/>
      <c r="Q980" s="65">
        <f t="shared" si="4"/>
        <v>0</v>
      </c>
      <c r="R980" s="30" t="str">
        <f t="shared" si="5"/>
        <v>#N/A</v>
      </c>
      <c r="T980" s="30" t="str">
        <f t="shared" si="6"/>
        <v>#N/A</v>
      </c>
      <c r="U980" s="30" t="str">
        <f t="shared" si="7"/>
        <v>#N/A</v>
      </c>
      <c r="V980" s="30" t="str">
        <f t="shared" si="8"/>
        <v>#N/A</v>
      </c>
      <c r="W980" s="30" t="str">
        <f t="shared" si="9"/>
        <v>#N/A</v>
      </c>
      <c r="X980" s="30" t="str">
        <f t="shared" si="10"/>
        <v>#N/A</v>
      </c>
      <c r="Y980" s="30" t="str">
        <f t="shared" si="11"/>
        <v>#N/A</v>
      </c>
      <c r="Z980" s="30" t="str">
        <f t="shared" si="12"/>
        <v>#N/A</v>
      </c>
      <c r="AA980" s="30" t="str">
        <f t="shared" si="13"/>
        <v>#N/A</v>
      </c>
    </row>
    <row r="981">
      <c r="C981" s="25"/>
      <c r="D981" s="25" t="str">
        <f t="shared" si="1"/>
        <v/>
      </c>
      <c r="E981" s="26" t="str">
        <f t="shared" si="2"/>
        <v/>
      </c>
      <c r="G981" s="27" t="str">
        <f t="shared" si="3"/>
        <v/>
      </c>
      <c r="I981" s="28"/>
      <c r="J981" s="30"/>
      <c r="K981" s="30"/>
      <c r="L981" s="30"/>
      <c r="M981" s="30"/>
      <c r="N981" s="30"/>
      <c r="O981" s="30"/>
      <c r="P981" s="30"/>
      <c r="Q981" s="65">
        <f t="shared" si="4"/>
        <v>0</v>
      </c>
      <c r="R981" s="30" t="str">
        <f t="shared" si="5"/>
        <v>#N/A</v>
      </c>
      <c r="T981" s="30" t="str">
        <f t="shared" si="6"/>
        <v>#N/A</v>
      </c>
      <c r="U981" s="30" t="str">
        <f t="shared" si="7"/>
        <v>#N/A</v>
      </c>
      <c r="V981" s="30" t="str">
        <f t="shared" si="8"/>
        <v>#N/A</v>
      </c>
      <c r="W981" s="30" t="str">
        <f t="shared" si="9"/>
        <v>#N/A</v>
      </c>
      <c r="X981" s="30" t="str">
        <f t="shared" si="10"/>
        <v>#N/A</v>
      </c>
      <c r="Y981" s="30" t="str">
        <f t="shared" si="11"/>
        <v>#N/A</v>
      </c>
      <c r="Z981" s="30" t="str">
        <f t="shared" si="12"/>
        <v>#N/A</v>
      </c>
      <c r="AA981" s="30" t="str">
        <f t="shared" si="13"/>
        <v>#N/A</v>
      </c>
    </row>
    <row r="982">
      <c r="C982" s="25"/>
      <c r="D982" s="25" t="str">
        <f t="shared" si="1"/>
        <v/>
      </c>
      <c r="E982" s="26" t="str">
        <f t="shared" si="2"/>
        <v/>
      </c>
      <c r="G982" s="27" t="str">
        <f t="shared" si="3"/>
        <v/>
      </c>
      <c r="I982" s="28"/>
      <c r="J982" s="30"/>
      <c r="K982" s="30"/>
      <c r="L982" s="30"/>
      <c r="M982" s="30"/>
      <c r="N982" s="30"/>
      <c r="O982" s="30"/>
      <c r="P982" s="30"/>
      <c r="Q982" s="65">
        <f t="shared" si="4"/>
        <v>0</v>
      </c>
      <c r="R982" s="30" t="str">
        <f t="shared" si="5"/>
        <v>#N/A</v>
      </c>
      <c r="T982" s="30" t="str">
        <f t="shared" si="6"/>
        <v>#N/A</v>
      </c>
      <c r="U982" s="30" t="str">
        <f t="shared" si="7"/>
        <v>#N/A</v>
      </c>
      <c r="V982" s="30" t="str">
        <f t="shared" si="8"/>
        <v>#N/A</v>
      </c>
      <c r="W982" s="30" t="str">
        <f t="shared" si="9"/>
        <v>#N/A</v>
      </c>
      <c r="X982" s="30" t="str">
        <f t="shared" si="10"/>
        <v>#N/A</v>
      </c>
      <c r="Y982" s="30" t="str">
        <f t="shared" si="11"/>
        <v>#N/A</v>
      </c>
      <c r="Z982" s="30" t="str">
        <f t="shared" si="12"/>
        <v>#N/A</v>
      </c>
      <c r="AA982" s="30" t="str">
        <f t="shared" si="13"/>
        <v>#N/A</v>
      </c>
    </row>
    <row r="983">
      <c r="C983" s="25"/>
      <c r="D983" s="25" t="str">
        <f t="shared" si="1"/>
        <v/>
      </c>
      <c r="E983" s="26" t="str">
        <f t="shared" si="2"/>
        <v/>
      </c>
      <c r="G983" s="27" t="str">
        <f t="shared" si="3"/>
        <v/>
      </c>
      <c r="I983" s="28"/>
      <c r="J983" s="30"/>
      <c r="K983" s="30"/>
      <c r="L983" s="30"/>
      <c r="M983" s="30"/>
      <c r="N983" s="30"/>
      <c r="O983" s="30"/>
      <c r="P983" s="30"/>
      <c r="Q983" s="65">
        <f t="shared" si="4"/>
        <v>0</v>
      </c>
      <c r="R983" s="30" t="str">
        <f t="shared" si="5"/>
        <v>#N/A</v>
      </c>
      <c r="T983" s="30" t="str">
        <f t="shared" si="6"/>
        <v>#N/A</v>
      </c>
      <c r="U983" s="30" t="str">
        <f t="shared" si="7"/>
        <v>#N/A</v>
      </c>
      <c r="V983" s="30" t="str">
        <f t="shared" si="8"/>
        <v>#N/A</v>
      </c>
      <c r="W983" s="30" t="str">
        <f t="shared" si="9"/>
        <v>#N/A</v>
      </c>
      <c r="X983" s="30" t="str">
        <f t="shared" si="10"/>
        <v>#N/A</v>
      </c>
      <c r="Y983" s="30" t="str">
        <f t="shared" si="11"/>
        <v>#N/A</v>
      </c>
      <c r="Z983" s="30" t="str">
        <f t="shared" si="12"/>
        <v>#N/A</v>
      </c>
      <c r="AA983" s="30" t="str">
        <f t="shared" si="13"/>
        <v>#N/A</v>
      </c>
    </row>
    <row r="984">
      <c r="C984" s="25"/>
      <c r="D984" s="25" t="str">
        <f t="shared" si="1"/>
        <v/>
      </c>
      <c r="E984" s="26" t="str">
        <f t="shared" si="2"/>
        <v/>
      </c>
      <c r="G984" s="27" t="str">
        <f t="shared" si="3"/>
        <v/>
      </c>
      <c r="I984" s="28"/>
      <c r="J984" s="30"/>
      <c r="K984" s="30"/>
      <c r="L984" s="30"/>
      <c r="M984" s="30"/>
      <c r="N984" s="30"/>
      <c r="O984" s="30"/>
      <c r="P984" s="30"/>
      <c r="Q984" s="65">
        <f t="shared" si="4"/>
        <v>0</v>
      </c>
      <c r="R984" s="30" t="str">
        <f t="shared" si="5"/>
        <v>#N/A</v>
      </c>
      <c r="T984" s="30" t="str">
        <f t="shared" si="6"/>
        <v>#N/A</v>
      </c>
      <c r="U984" s="30" t="str">
        <f t="shared" si="7"/>
        <v>#N/A</v>
      </c>
      <c r="V984" s="30" t="str">
        <f t="shared" si="8"/>
        <v>#N/A</v>
      </c>
      <c r="W984" s="30" t="str">
        <f t="shared" si="9"/>
        <v>#N/A</v>
      </c>
      <c r="X984" s="30" t="str">
        <f t="shared" si="10"/>
        <v>#N/A</v>
      </c>
      <c r="Y984" s="30" t="str">
        <f t="shared" si="11"/>
        <v>#N/A</v>
      </c>
      <c r="Z984" s="30" t="str">
        <f t="shared" si="12"/>
        <v>#N/A</v>
      </c>
      <c r="AA984" s="30" t="str">
        <f t="shared" si="13"/>
        <v>#N/A</v>
      </c>
    </row>
    <row r="985">
      <c r="C985" s="25"/>
      <c r="D985" s="25" t="str">
        <f t="shared" si="1"/>
        <v/>
      </c>
      <c r="E985" s="26" t="str">
        <f t="shared" si="2"/>
        <v/>
      </c>
      <c r="G985" s="27" t="str">
        <f t="shared" si="3"/>
        <v/>
      </c>
      <c r="I985" s="28"/>
      <c r="J985" s="30"/>
      <c r="K985" s="30"/>
      <c r="L985" s="30"/>
      <c r="M985" s="30"/>
      <c r="N985" s="30"/>
      <c r="O985" s="30"/>
      <c r="P985" s="30"/>
      <c r="Q985" s="65">
        <f t="shared" si="4"/>
        <v>0</v>
      </c>
      <c r="R985" s="30" t="str">
        <f t="shared" si="5"/>
        <v>#N/A</v>
      </c>
      <c r="T985" s="30" t="str">
        <f t="shared" si="6"/>
        <v>#N/A</v>
      </c>
      <c r="U985" s="30" t="str">
        <f t="shared" si="7"/>
        <v>#N/A</v>
      </c>
      <c r="V985" s="30" t="str">
        <f t="shared" si="8"/>
        <v>#N/A</v>
      </c>
      <c r="W985" s="30" t="str">
        <f t="shared" si="9"/>
        <v>#N/A</v>
      </c>
      <c r="X985" s="30" t="str">
        <f t="shared" si="10"/>
        <v>#N/A</v>
      </c>
      <c r="Y985" s="30" t="str">
        <f t="shared" si="11"/>
        <v>#N/A</v>
      </c>
      <c r="Z985" s="30" t="str">
        <f t="shared" si="12"/>
        <v>#N/A</v>
      </c>
      <c r="AA985" s="30" t="str">
        <f t="shared" si="13"/>
        <v>#N/A</v>
      </c>
    </row>
    <row r="986">
      <c r="C986" s="25"/>
      <c r="D986" s="25" t="str">
        <f t="shared" si="1"/>
        <v/>
      </c>
      <c r="E986" s="26" t="str">
        <f t="shared" si="2"/>
        <v/>
      </c>
      <c r="G986" s="27" t="str">
        <f t="shared" si="3"/>
        <v/>
      </c>
      <c r="I986" s="28"/>
      <c r="J986" s="30"/>
      <c r="K986" s="30"/>
      <c r="L986" s="30"/>
      <c r="M986" s="30"/>
      <c r="N986" s="30"/>
      <c r="O986" s="30"/>
      <c r="P986" s="30"/>
      <c r="Q986" s="65">
        <f t="shared" si="4"/>
        <v>0</v>
      </c>
      <c r="R986" s="30" t="str">
        <f t="shared" si="5"/>
        <v>#N/A</v>
      </c>
      <c r="T986" s="30" t="str">
        <f t="shared" si="6"/>
        <v>#N/A</v>
      </c>
      <c r="U986" s="30" t="str">
        <f t="shared" si="7"/>
        <v>#N/A</v>
      </c>
      <c r="V986" s="30" t="str">
        <f t="shared" si="8"/>
        <v>#N/A</v>
      </c>
      <c r="W986" s="30" t="str">
        <f t="shared" si="9"/>
        <v>#N/A</v>
      </c>
      <c r="X986" s="30" t="str">
        <f t="shared" si="10"/>
        <v>#N/A</v>
      </c>
      <c r="Y986" s="30" t="str">
        <f t="shared" si="11"/>
        <v>#N/A</v>
      </c>
      <c r="Z986" s="30" t="str">
        <f t="shared" si="12"/>
        <v>#N/A</v>
      </c>
      <c r="AA986" s="30" t="str">
        <f t="shared" si="13"/>
        <v>#N/A</v>
      </c>
    </row>
    <row r="987">
      <c r="C987" s="25"/>
      <c r="D987" s="25" t="str">
        <f t="shared" si="1"/>
        <v/>
      </c>
      <c r="E987" s="26" t="str">
        <f t="shared" si="2"/>
        <v/>
      </c>
      <c r="G987" s="27" t="str">
        <f t="shared" si="3"/>
        <v/>
      </c>
      <c r="I987" s="28"/>
      <c r="J987" s="30"/>
      <c r="K987" s="30"/>
      <c r="L987" s="30"/>
      <c r="M987" s="30"/>
      <c r="N987" s="30"/>
      <c r="O987" s="30"/>
      <c r="P987" s="30"/>
      <c r="Q987" s="65">
        <f t="shared" si="4"/>
        <v>0</v>
      </c>
      <c r="R987" s="30" t="str">
        <f t="shared" si="5"/>
        <v>#N/A</v>
      </c>
      <c r="T987" s="30" t="str">
        <f t="shared" si="6"/>
        <v>#N/A</v>
      </c>
      <c r="U987" s="30" t="str">
        <f t="shared" si="7"/>
        <v>#N/A</v>
      </c>
      <c r="V987" s="30" t="str">
        <f t="shared" si="8"/>
        <v>#N/A</v>
      </c>
      <c r="W987" s="30" t="str">
        <f t="shared" si="9"/>
        <v>#N/A</v>
      </c>
      <c r="X987" s="30" t="str">
        <f t="shared" si="10"/>
        <v>#N/A</v>
      </c>
      <c r="Y987" s="30" t="str">
        <f t="shared" si="11"/>
        <v>#N/A</v>
      </c>
      <c r="Z987" s="30" t="str">
        <f t="shared" si="12"/>
        <v>#N/A</v>
      </c>
      <c r="AA987" s="30" t="str">
        <f t="shared" si="13"/>
        <v>#N/A</v>
      </c>
    </row>
    <row r="988">
      <c r="C988" s="25"/>
      <c r="D988" s="25" t="str">
        <f t="shared" si="1"/>
        <v/>
      </c>
      <c r="E988" s="26" t="str">
        <f t="shared" si="2"/>
        <v/>
      </c>
      <c r="G988" s="27" t="str">
        <f t="shared" si="3"/>
        <v/>
      </c>
      <c r="I988" s="28"/>
      <c r="J988" s="30"/>
      <c r="K988" s="30"/>
      <c r="L988" s="30"/>
      <c r="M988" s="30"/>
      <c r="N988" s="30"/>
      <c r="O988" s="30"/>
      <c r="P988" s="30"/>
      <c r="Q988" s="65">
        <f t="shared" si="4"/>
        <v>0</v>
      </c>
      <c r="R988" s="30" t="str">
        <f t="shared" si="5"/>
        <v>#N/A</v>
      </c>
      <c r="T988" s="30" t="str">
        <f t="shared" si="6"/>
        <v>#N/A</v>
      </c>
      <c r="U988" s="30" t="str">
        <f t="shared" si="7"/>
        <v>#N/A</v>
      </c>
      <c r="V988" s="30" t="str">
        <f t="shared" si="8"/>
        <v>#N/A</v>
      </c>
      <c r="W988" s="30" t="str">
        <f t="shared" si="9"/>
        <v>#N/A</v>
      </c>
      <c r="X988" s="30" t="str">
        <f t="shared" si="10"/>
        <v>#N/A</v>
      </c>
      <c r="Y988" s="30" t="str">
        <f t="shared" si="11"/>
        <v>#N/A</v>
      </c>
      <c r="Z988" s="30" t="str">
        <f t="shared" si="12"/>
        <v>#N/A</v>
      </c>
      <c r="AA988" s="30" t="str">
        <f t="shared" si="13"/>
        <v>#N/A</v>
      </c>
    </row>
    <row r="989">
      <c r="C989" s="25"/>
      <c r="D989" s="25" t="str">
        <f t="shared" si="1"/>
        <v/>
      </c>
      <c r="E989" s="26" t="str">
        <f t="shared" si="2"/>
        <v/>
      </c>
      <c r="G989" s="27" t="str">
        <f t="shared" si="3"/>
        <v/>
      </c>
      <c r="I989" s="28"/>
      <c r="J989" s="30"/>
      <c r="K989" s="30"/>
      <c r="L989" s="30"/>
      <c r="M989" s="30"/>
      <c r="N989" s="30"/>
      <c r="O989" s="30"/>
      <c r="P989" s="30"/>
      <c r="Q989" s="65">
        <f t="shared" si="4"/>
        <v>0</v>
      </c>
      <c r="R989" s="30" t="str">
        <f t="shared" si="5"/>
        <v>#N/A</v>
      </c>
      <c r="T989" s="30" t="str">
        <f t="shared" si="6"/>
        <v>#N/A</v>
      </c>
      <c r="U989" s="30" t="str">
        <f t="shared" si="7"/>
        <v>#N/A</v>
      </c>
      <c r="V989" s="30" t="str">
        <f t="shared" si="8"/>
        <v>#N/A</v>
      </c>
      <c r="W989" s="30" t="str">
        <f t="shared" si="9"/>
        <v>#N/A</v>
      </c>
      <c r="X989" s="30" t="str">
        <f t="shared" si="10"/>
        <v>#N/A</v>
      </c>
      <c r="Y989" s="30" t="str">
        <f t="shared" si="11"/>
        <v>#N/A</v>
      </c>
      <c r="Z989" s="30" t="str">
        <f t="shared" si="12"/>
        <v>#N/A</v>
      </c>
      <c r="AA989" s="30" t="str">
        <f t="shared" si="13"/>
        <v>#N/A</v>
      </c>
    </row>
    <row r="990">
      <c r="C990" s="25"/>
      <c r="D990" s="25" t="str">
        <f t="shared" si="1"/>
        <v/>
      </c>
      <c r="E990" s="26" t="str">
        <f t="shared" si="2"/>
        <v/>
      </c>
      <c r="G990" s="27" t="str">
        <f t="shared" si="3"/>
        <v/>
      </c>
      <c r="I990" s="28"/>
      <c r="J990" s="30"/>
      <c r="K990" s="30"/>
      <c r="L990" s="30"/>
      <c r="M990" s="30"/>
      <c r="N990" s="30"/>
      <c r="O990" s="30"/>
      <c r="P990" s="30"/>
      <c r="Q990" s="65">
        <f t="shared" si="4"/>
        <v>0</v>
      </c>
      <c r="R990" s="30" t="str">
        <f t="shared" si="5"/>
        <v>#N/A</v>
      </c>
      <c r="T990" s="30" t="str">
        <f t="shared" si="6"/>
        <v>#N/A</v>
      </c>
      <c r="U990" s="30" t="str">
        <f t="shared" si="7"/>
        <v>#N/A</v>
      </c>
      <c r="V990" s="30" t="str">
        <f t="shared" si="8"/>
        <v>#N/A</v>
      </c>
      <c r="W990" s="30" t="str">
        <f t="shared" si="9"/>
        <v>#N/A</v>
      </c>
      <c r="X990" s="30" t="str">
        <f t="shared" si="10"/>
        <v>#N/A</v>
      </c>
      <c r="Y990" s="30" t="str">
        <f t="shared" si="11"/>
        <v>#N/A</v>
      </c>
      <c r="Z990" s="30" t="str">
        <f t="shared" si="12"/>
        <v>#N/A</v>
      </c>
      <c r="AA990" s="30" t="str">
        <f t="shared" si="13"/>
        <v>#N/A</v>
      </c>
    </row>
    <row r="991">
      <c r="C991" s="25"/>
      <c r="D991" s="25" t="str">
        <f t="shared" si="1"/>
        <v/>
      </c>
      <c r="E991" s="26" t="str">
        <f t="shared" si="2"/>
        <v/>
      </c>
      <c r="G991" s="27" t="str">
        <f t="shared" si="3"/>
        <v/>
      </c>
      <c r="I991" s="28"/>
      <c r="J991" s="30"/>
      <c r="K991" s="30"/>
      <c r="L991" s="30"/>
      <c r="M991" s="30"/>
      <c r="N991" s="30"/>
      <c r="O991" s="30"/>
      <c r="P991" s="30"/>
      <c r="Q991" s="65">
        <f t="shared" si="4"/>
        <v>0</v>
      </c>
      <c r="R991" s="30" t="str">
        <f t="shared" si="5"/>
        <v>#N/A</v>
      </c>
      <c r="T991" s="30" t="str">
        <f t="shared" si="6"/>
        <v>#N/A</v>
      </c>
      <c r="U991" s="30" t="str">
        <f t="shared" si="7"/>
        <v>#N/A</v>
      </c>
      <c r="V991" s="30" t="str">
        <f t="shared" si="8"/>
        <v>#N/A</v>
      </c>
      <c r="W991" s="30" t="str">
        <f t="shared" si="9"/>
        <v>#N/A</v>
      </c>
      <c r="X991" s="30" t="str">
        <f t="shared" si="10"/>
        <v>#N/A</v>
      </c>
      <c r="Y991" s="30" t="str">
        <f t="shared" si="11"/>
        <v>#N/A</v>
      </c>
      <c r="Z991" s="30" t="str">
        <f t="shared" si="12"/>
        <v>#N/A</v>
      </c>
      <c r="AA991" s="30" t="str">
        <f t="shared" si="13"/>
        <v>#N/A</v>
      </c>
    </row>
    <row r="992">
      <c r="C992" s="25"/>
      <c r="D992" s="25" t="str">
        <f t="shared" si="1"/>
        <v/>
      </c>
      <c r="E992" s="26" t="str">
        <f t="shared" si="2"/>
        <v/>
      </c>
      <c r="G992" s="27" t="str">
        <f t="shared" si="3"/>
        <v/>
      </c>
      <c r="I992" s="28"/>
      <c r="J992" s="30"/>
      <c r="K992" s="30"/>
      <c r="L992" s="30"/>
      <c r="M992" s="30"/>
      <c r="N992" s="30"/>
      <c r="O992" s="30"/>
      <c r="P992" s="30"/>
      <c r="Q992" s="65">
        <f t="shared" si="4"/>
        <v>0</v>
      </c>
      <c r="R992" s="30" t="str">
        <f t="shared" si="5"/>
        <v>#N/A</v>
      </c>
      <c r="T992" s="30" t="str">
        <f t="shared" si="6"/>
        <v>#N/A</v>
      </c>
      <c r="U992" s="30" t="str">
        <f t="shared" si="7"/>
        <v>#N/A</v>
      </c>
      <c r="V992" s="30" t="str">
        <f t="shared" si="8"/>
        <v>#N/A</v>
      </c>
      <c r="W992" s="30" t="str">
        <f t="shared" si="9"/>
        <v>#N/A</v>
      </c>
      <c r="X992" s="30" t="str">
        <f t="shared" si="10"/>
        <v>#N/A</v>
      </c>
      <c r="Y992" s="30" t="str">
        <f t="shared" si="11"/>
        <v>#N/A</v>
      </c>
      <c r="Z992" s="30" t="str">
        <f t="shared" si="12"/>
        <v>#N/A</v>
      </c>
      <c r="AA992" s="30" t="str">
        <f t="shared" si="13"/>
        <v>#N/A</v>
      </c>
    </row>
    <row r="993">
      <c r="C993" s="25"/>
      <c r="D993" s="25" t="str">
        <f t="shared" si="1"/>
        <v/>
      </c>
      <c r="E993" s="26" t="str">
        <f t="shared" si="2"/>
        <v/>
      </c>
      <c r="G993" s="27" t="str">
        <f t="shared" si="3"/>
        <v/>
      </c>
      <c r="I993" s="28"/>
      <c r="J993" s="30"/>
      <c r="K993" s="30"/>
      <c r="L993" s="30"/>
      <c r="M993" s="30"/>
      <c r="N993" s="30"/>
      <c r="O993" s="30"/>
      <c r="P993" s="30"/>
      <c r="Q993" s="65">
        <f t="shared" si="4"/>
        <v>0</v>
      </c>
      <c r="R993" s="30" t="str">
        <f t="shared" si="5"/>
        <v>#N/A</v>
      </c>
      <c r="T993" s="30" t="str">
        <f t="shared" si="6"/>
        <v>#N/A</v>
      </c>
      <c r="U993" s="30" t="str">
        <f t="shared" si="7"/>
        <v>#N/A</v>
      </c>
      <c r="V993" s="30" t="str">
        <f t="shared" si="8"/>
        <v>#N/A</v>
      </c>
      <c r="W993" s="30" t="str">
        <f t="shared" si="9"/>
        <v>#N/A</v>
      </c>
      <c r="X993" s="30" t="str">
        <f t="shared" si="10"/>
        <v>#N/A</v>
      </c>
      <c r="Y993" s="30" t="str">
        <f t="shared" si="11"/>
        <v>#N/A</v>
      </c>
      <c r="Z993" s="30" t="str">
        <f t="shared" si="12"/>
        <v>#N/A</v>
      </c>
      <c r="AA993" s="30" t="str">
        <f t="shared" si="13"/>
        <v>#N/A</v>
      </c>
    </row>
    <row r="994">
      <c r="C994" s="25"/>
      <c r="D994" s="25" t="str">
        <f t="shared" si="1"/>
        <v/>
      </c>
      <c r="E994" s="26" t="str">
        <f t="shared" si="2"/>
        <v/>
      </c>
      <c r="G994" s="27" t="str">
        <f t="shared" si="3"/>
        <v/>
      </c>
      <c r="I994" s="28"/>
      <c r="J994" s="30"/>
      <c r="K994" s="30"/>
      <c r="L994" s="30"/>
      <c r="M994" s="30"/>
      <c r="N994" s="30"/>
      <c r="O994" s="30"/>
      <c r="P994" s="30"/>
      <c r="Q994" s="65">
        <f t="shared" si="4"/>
        <v>0</v>
      </c>
      <c r="R994" s="30" t="str">
        <f t="shared" si="5"/>
        <v>#N/A</v>
      </c>
      <c r="T994" s="30" t="str">
        <f t="shared" si="6"/>
        <v>#N/A</v>
      </c>
      <c r="U994" s="30" t="str">
        <f t="shared" si="7"/>
        <v>#N/A</v>
      </c>
      <c r="V994" s="30" t="str">
        <f t="shared" si="8"/>
        <v>#N/A</v>
      </c>
      <c r="W994" s="30" t="str">
        <f t="shared" si="9"/>
        <v>#N/A</v>
      </c>
      <c r="X994" s="30" t="str">
        <f t="shared" si="10"/>
        <v>#N/A</v>
      </c>
      <c r="Y994" s="30" t="str">
        <f t="shared" si="11"/>
        <v>#N/A</v>
      </c>
      <c r="Z994" s="30" t="str">
        <f t="shared" si="12"/>
        <v>#N/A</v>
      </c>
      <c r="AA994" s="30" t="str">
        <f t="shared" si="13"/>
        <v>#N/A</v>
      </c>
    </row>
    <row r="995">
      <c r="C995" s="25"/>
      <c r="D995" s="25" t="str">
        <f t="shared" si="1"/>
        <v/>
      </c>
      <c r="E995" s="26" t="str">
        <f t="shared" si="2"/>
        <v/>
      </c>
      <c r="G995" s="27" t="str">
        <f t="shared" si="3"/>
        <v/>
      </c>
      <c r="I995" s="28"/>
      <c r="J995" s="30"/>
      <c r="K995" s="30"/>
      <c r="L995" s="30"/>
      <c r="M995" s="30"/>
      <c r="N995" s="30"/>
      <c r="O995" s="30"/>
      <c r="P995" s="30"/>
      <c r="Q995" s="65">
        <f t="shared" si="4"/>
        <v>0</v>
      </c>
      <c r="R995" s="30" t="str">
        <f t="shared" si="5"/>
        <v>#N/A</v>
      </c>
      <c r="T995" s="30" t="str">
        <f t="shared" si="6"/>
        <v>#N/A</v>
      </c>
      <c r="U995" s="30" t="str">
        <f t="shared" si="7"/>
        <v>#N/A</v>
      </c>
      <c r="V995" s="30" t="str">
        <f t="shared" si="8"/>
        <v>#N/A</v>
      </c>
      <c r="W995" s="30" t="str">
        <f t="shared" si="9"/>
        <v>#N/A</v>
      </c>
      <c r="X995" s="30" t="str">
        <f t="shared" si="10"/>
        <v>#N/A</v>
      </c>
      <c r="Y995" s="30" t="str">
        <f t="shared" si="11"/>
        <v>#N/A</v>
      </c>
      <c r="Z995" s="30" t="str">
        <f t="shared" si="12"/>
        <v>#N/A</v>
      </c>
      <c r="AA995" s="30" t="str">
        <f t="shared" si="13"/>
        <v>#N/A</v>
      </c>
    </row>
    <row r="996">
      <c r="C996" s="25"/>
      <c r="D996" s="25" t="str">
        <f t="shared" si="1"/>
        <v/>
      </c>
      <c r="E996" s="26" t="str">
        <f t="shared" si="2"/>
        <v/>
      </c>
      <c r="G996" s="27" t="str">
        <f t="shared" si="3"/>
        <v/>
      </c>
      <c r="I996" s="28"/>
      <c r="J996" s="30"/>
      <c r="K996" s="30"/>
      <c r="L996" s="30"/>
      <c r="M996" s="30"/>
      <c r="N996" s="30"/>
      <c r="O996" s="30"/>
      <c r="P996" s="30"/>
      <c r="Q996" s="65">
        <f t="shared" si="4"/>
        <v>0</v>
      </c>
      <c r="R996" s="30" t="str">
        <f t="shared" si="5"/>
        <v>#N/A</v>
      </c>
      <c r="T996" s="30" t="str">
        <f t="shared" si="6"/>
        <v>#N/A</v>
      </c>
      <c r="U996" s="30" t="str">
        <f t="shared" si="7"/>
        <v>#N/A</v>
      </c>
      <c r="V996" s="30" t="str">
        <f t="shared" si="8"/>
        <v>#N/A</v>
      </c>
      <c r="W996" s="30" t="str">
        <f t="shared" si="9"/>
        <v>#N/A</v>
      </c>
      <c r="X996" s="30" t="str">
        <f t="shared" si="10"/>
        <v>#N/A</v>
      </c>
      <c r="Y996" s="30" t="str">
        <f t="shared" si="11"/>
        <v>#N/A</v>
      </c>
      <c r="Z996" s="30" t="str">
        <f t="shared" si="12"/>
        <v>#N/A</v>
      </c>
      <c r="AA996" s="30" t="str">
        <f t="shared" si="13"/>
        <v>#N/A</v>
      </c>
    </row>
    <row r="997">
      <c r="C997" s="25"/>
      <c r="D997" s="25" t="str">
        <f t="shared" si="1"/>
        <v/>
      </c>
      <c r="E997" s="26" t="str">
        <f t="shared" si="2"/>
        <v/>
      </c>
      <c r="G997" s="27" t="str">
        <f t="shared" si="3"/>
        <v/>
      </c>
      <c r="I997" s="28"/>
      <c r="J997" s="30"/>
      <c r="K997" s="30"/>
      <c r="L997" s="30"/>
      <c r="M997" s="30"/>
      <c r="N997" s="30"/>
      <c r="O997" s="30"/>
      <c r="P997" s="30"/>
      <c r="Q997" s="65">
        <f t="shared" si="4"/>
        <v>0</v>
      </c>
      <c r="R997" s="30" t="str">
        <f t="shared" si="5"/>
        <v>#N/A</v>
      </c>
      <c r="T997" s="30" t="str">
        <f t="shared" si="6"/>
        <v>#N/A</v>
      </c>
      <c r="U997" s="30" t="str">
        <f t="shared" si="7"/>
        <v>#N/A</v>
      </c>
      <c r="V997" s="30" t="str">
        <f t="shared" si="8"/>
        <v>#N/A</v>
      </c>
      <c r="W997" s="30" t="str">
        <f t="shared" si="9"/>
        <v>#N/A</v>
      </c>
      <c r="X997" s="30" t="str">
        <f t="shared" si="10"/>
        <v>#N/A</v>
      </c>
      <c r="Y997" s="30" t="str">
        <f t="shared" si="11"/>
        <v>#N/A</v>
      </c>
      <c r="Z997" s="30" t="str">
        <f t="shared" si="12"/>
        <v>#N/A</v>
      </c>
      <c r="AA997" s="30" t="str">
        <f t="shared" si="13"/>
        <v>#N/A</v>
      </c>
    </row>
    <row r="998">
      <c r="C998" s="25"/>
      <c r="D998" s="25" t="str">
        <f t="shared" si="1"/>
        <v/>
      </c>
      <c r="E998" s="26" t="str">
        <f t="shared" si="2"/>
        <v/>
      </c>
      <c r="G998" s="27" t="str">
        <f t="shared" si="3"/>
        <v/>
      </c>
      <c r="I998" s="28"/>
      <c r="J998" s="30"/>
      <c r="K998" s="30"/>
      <c r="L998" s="30"/>
      <c r="M998" s="30"/>
      <c r="N998" s="30"/>
      <c r="O998" s="30"/>
      <c r="P998" s="30"/>
      <c r="Q998" s="65">
        <f t="shared" si="4"/>
        <v>0</v>
      </c>
      <c r="R998" s="30" t="str">
        <f t="shared" si="5"/>
        <v>#N/A</v>
      </c>
      <c r="T998" s="30" t="str">
        <f t="shared" si="6"/>
        <v>#N/A</v>
      </c>
      <c r="U998" s="30" t="str">
        <f t="shared" si="7"/>
        <v>#N/A</v>
      </c>
      <c r="V998" s="30" t="str">
        <f t="shared" si="8"/>
        <v>#N/A</v>
      </c>
      <c r="W998" s="30" t="str">
        <f t="shared" si="9"/>
        <v>#N/A</v>
      </c>
      <c r="X998" s="30" t="str">
        <f t="shared" si="10"/>
        <v>#N/A</v>
      </c>
      <c r="Y998" s="30" t="str">
        <f t="shared" si="11"/>
        <v>#N/A</v>
      </c>
      <c r="Z998" s="30" t="str">
        <f t="shared" si="12"/>
        <v>#N/A</v>
      </c>
      <c r="AA998" s="30" t="str">
        <f t="shared" si="13"/>
        <v>#N/A</v>
      </c>
    </row>
    <row r="999">
      <c r="C999" s="25"/>
      <c r="D999" s="25" t="str">
        <f t="shared" si="1"/>
        <v/>
      </c>
      <c r="E999" s="26" t="str">
        <f t="shared" si="2"/>
        <v/>
      </c>
      <c r="G999" s="27" t="str">
        <f t="shared" si="3"/>
        <v/>
      </c>
      <c r="I999" s="28"/>
      <c r="J999" s="30"/>
      <c r="K999" s="30"/>
      <c r="L999" s="30"/>
      <c r="M999" s="30"/>
      <c r="N999" s="30"/>
      <c r="O999" s="30"/>
      <c r="P999" s="30"/>
      <c r="Q999" s="65">
        <f t="shared" si="4"/>
        <v>0</v>
      </c>
      <c r="R999" s="30" t="str">
        <f t="shared" si="5"/>
        <v>#N/A</v>
      </c>
      <c r="T999" s="30" t="str">
        <f t="shared" si="6"/>
        <v>#N/A</v>
      </c>
      <c r="U999" s="30" t="str">
        <f t="shared" si="7"/>
        <v>#N/A</v>
      </c>
      <c r="V999" s="30" t="str">
        <f t="shared" si="8"/>
        <v>#N/A</v>
      </c>
      <c r="W999" s="30" t="str">
        <f t="shared" si="9"/>
        <v>#N/A</v>
      </c>
      <c r="X999" s="30" t="str">
        <f t="shared" si="10"/>
        <v>#N/A</v>
      </c>
      <c r="Y999" s="30" t="str">
        <f t="shared" si="11"/>
        <v>#N/A</v>
      </c>
      <c r="Z999" s="30" t="str">
        <f t="shared" si="12"/>
        <v>#N/A</v>
      </c>
      <c r="AA999" s="30" t="str">
        <f t="shared" si="13"/>
        <v>#N/A</v>
      </c>
    </row>
    <row r="1000">
      <c r="C1000" s="25"/>
      <c r="D1000" s="25" t="str">
        <f t="shared" si="1"/>
        <v/>
      </c>
      <c r="E1000" s="26" t="str">
        <f t="shared" si="2"/>
        <v/>
      </c>
      <c r="G1000" s="27" t="str">
        <f t="shared" si="3"/>
        <v/>
      </c>
      <c r="I1000" s="28"/>
      <c r="J1000" s="30"/>
      <c r="K1000" s="30"/>
      <c r="L1000" s="30"/>
      <c r="M1000" s="30"/>
      <c r="N1000" s="30"/>
      <c r="O1000" s="30"/>
      <c r="P1000" s="30"/>
      <c r="Q1000" s="65">
        <f t="shared" si="4"/>
        <v>0</v>
      </c>
      <c r="R1000" s="30" t="str">
        <f t="shared" si="5"/>
        <v>#N/A</v>
      </c>
      <c r="T1000" s="30" t="str">
        <f t="shared" si="6"/>
        <v>#N/A</v>
      </c>
      <c r="U1000" s="30" t="str">
        <f t="shared" si="7"/>
        <v>#N/A</v>
      </c>
      <c r="V1000" s="30" t="str">
        <f t="shared" si="8"/>
        <v>#N/A</v>
      </c>
      <c r="W1000" s="30" t="str">
        <f t="shared" si="9"/>
        <v>#N/A</v>
      </c>
      <c r="X1000" s="30" t="str">
        <f t="shared" si="10"/>
        <v>#N/A</v>
      </c>
      <c r="Y1000" s="30" t="str">
        <f t="shared" si="11"/>
        <v>#N/A</v>
      </c>
      <c r="Z1000" s="30" t="str">
        <f t="shared" si="12"/>
        <v>#N/A</v>
      </c>
      <c r="AA1000" s="30" t="str">
        <f t="shared" si="13"/>
        <v>#N/A</v>
      </c>
    </row>
    <row r="1001">
      <c r="C1001" s="25"/>
      <c r="D1001" s="25" t="str">
        <f t="shared" si="1"/>
        <v/>
      </c>
      <c r="E1001" s="26" t="str">
        <f t="shared" si="2"/>
        <v/>
      </c>
      <c r="G1001" s="27" t="str">
        <f t="shared" si="3"/>
        <v/>
      </c>
      <c r="I1001" s="28"/>
      <c r="J1001" s="30"/>
      <c r="K1001" s="30"/>
      <c r="L1001" s="30"/>
      <c r="M1001" s="30"/>
      <c r="N1001" s="30"/>
      <c r="O1001" s="30"/>
      <c r="P1001" s="30"/>
      <c r="Q1001" s="65">
        <f t="shared" si="4"/>
        <v>0</v>
      </c>
      <c r="R1001" s="30" t="str">
        <f t="shared" si="5"/>
        <v>#N/A</v>
      </c>
      <c r="T1001" s="30" t="str">
        <f t="shared" si="6"/>
        <v>#N/A</v>
      </c>
      <c r="U1001" s="30" t="str">
        <f t="shared" si="7"/>
        <v>#N/A</v>
      </c>
      <c r="V1001" s="30" t="str">
        <f t="shared" si="8"/>
        <v>#N/A</v>
      </c>
      <c r="W1001" s="30" t="str">
        <f t="shared" si="9"/>
        <v>#N/A</v>
      </c>
      <c r="X1001" s="30" t="str">
        <f t="shared" si="10"/>
        <v>#N/A</v>
      </c>
      <c r="Y1001" s="30" t="str">
        <f t="shared" si="11"/>
        <v>#N/A</v>
      </c>
      <c r="Z1001" s="30" t="str">
        <f t="shared" si="12"/>
        <v>#N/A</v>
      </c>
      <c r="AA1001" s="30" t="str">
        <f t="shared" si="13"/>
        <v>#N/A</v>
      </c>
    </row>
    <row r="1002">
      <c r="C1002" s="25"/>
      <c r="D1002" s="25" t="str">
        <f t="shared" si="1"/>
        <v/>
      </c>
      <c r="E1002" s="26" t="str">
        <f t="shared" si="2"/>
        <v/>
      </c>
      <c r="G1002" s="27" t="str">
        <f t="shared" si="3"/>
        <v/>
      </c>
      <c r="I1002" s="28"/>
      <c r="J1002" s="30"/>
      <c r="K1002" s="30"/>
      <c r="L1002" s="30"/>
      <c r="M1002" s="30"/>
      <c r="N1002" s="30"/>
      <c r="O1002" s="30"/>
      <c r="P1002" s="30"/>
      <c r="Q1002" s="65">
        <f t="shared" si="4"/>
        <v>0</v>
      </c>
      <c r="R1002" s="30" t="str">
        <f t="shared" si="5"/>
        <v>#N/A</v>
      </c>
      <c r="T1002" s="30" t="str">
        <f t="shared" si="6"/>
        <v>#N/A</v>
      </c>
      <c r="U1002" s="30" t="str">
        <f t="shared" si="7"/>
        <v>#N/A</v>
      </c>
      <c r="V1002" s="30" t="str">
        <f t="shared" si="8"/>
        <v>#N/A</v>
      </c>
      <c r="W1002" s="30" t="str">
        <f t="shared" si="9"/>
        <v>#N/A</v>
      </c>
      <c r="X1002" s="30" t="str">
        <f t="shared" si="10"/>
        <v>#N/A</v>
      </c>
      <c r="Y1002" s="30" t="str">
        <f t="shared" si="11"/>
        <v>#N/A</v>
      </c>
      <c r="Z1002" s="30" t="str">
        <f t="shared" si="12"/>
        <v>#N/A</v>
      </c>
      <c r="AA1002" s="30" t="str">
        <f t="shared" si="13"/>
        <v>#N/A</v>
      </c>
    </row>
  </sheetData>
  <mergeCells count="2004">
    <mergeCell ref="G113:H113"/>
    <mergeCell ref="G114:H114"/>
    <mergeCell ref="G106:H106"/>
    <mergeCell ref="G107:H107"/>
    <mergeCell ref="G108:H108"/>
    <mergeCell ref="G109:H109"/>
    <mergeCell ref="G110:H110"/>
    <mergeCell ref="G111:H111"/>
    <mergeCell ref="G112:H112"/>
    <mergeCell ref="E88:F88"/>
    <mergeCell ref="G88:H88"/>
    <mergeCell ref="E89:F89"/>
    <mergeCell ref="G89:H89"/>
    <mergeCell ref="E90:F90"/>
    <mergeCell ref="G90:H90"/>
    <mergeCell ref="G91:H91"/>
    <mergeCell ref="E91:F91"/>
    <mergeCell ref="E92:F92"/>
    <mergeCell ref="E93:F93"/>
    <mergeCell ref="E94:F94"/>
    <mergeCell ref="E95:F95"/>
    <mergeCell ref="E96:F96"/>
    <mergeCell ref="E97:F97"/>
    <mergeCell ref="G92:H92"/>
    <mergeCell ref="G93:H93"/>
    <mergeCell ref="G94:H94"/>
    <mergeCell ref="G95:H95"/>
    <mergeCell ref="G96:H96"/>
    <mergeCell ref="G97:H97"/>
    <mergeCell ref="G98:H98"/>
    <mergeCell ref="E98:F98"/>
    <mergeCell ref="E99:F99"/>
    <mergeCell ref="E100:F100"/>
    <mergeCell ref="E101:F101"/>
    <mergeCell ref="E102:F102"/>
    <mergeCell ref="E103:F103"/>
    <mergeCell ref="E104:F104"/>
    <mergeCell ref="G99:H99"/>
    <mergeCell ref="G100:H100"/>
    <mergeCell ref="G101:H101"/>
    <mergeCell ref="G102:H102"/>
    <mergeCell ref="G103:H103"/>
    <mergeCell ref="G104:H104"/>
    <mergeCell ref="G105:H105"/>
    <mergeCell ref="E105:F105"/>
    <mergeCell ref="E106:F106"/>
    <mergeCell ref="E107:F107"/>
    <mergeCell ref="E108:F108"/>
    <mergeCell ref="E109:F109"/>
    <mergeCell ref="E110:F110"/>
    <mergeCell ref="E111:F111"/>
    <mergeCell ref="E112:F112"/>
    <mergeCell ref="E113:F113"/>
    <mergeCell ref="E114:F114"/>
    <mergeCell ref="E115:F115"/>
    <mergeCell ref="G115:H115"/>
    <mergeCell ref="E116:F116"/>
    <mergeCell ref="G116:H116"/>
    <mergeCell ref="G142:H142"/>
    <mergeCell ref="G143:H143"/>
    <mergeCell ref="G135:H135"/>
    <mergeCell ref="G136:H136"/>
    <mergeCell ref="G137:H137"/>
    <mergeCell ref="G138:H138"/>
    <mergeCell ref="G139:H139"/>
    <mergeCell ref="G140:H140"/>
    <mergeCell ref="G141:H141"/>
    <mergeCell ref="E117:F117"/>
    <mergeCell ref="G117:H117"/>
    <mergeCell ref="E118:F118"/>
    <mergeCell ref="G118:H118"/>
    <mergeCell ref="E119:F119"/>
    <mergeCell ref="G119:H119"/>
    <mergeCell ref="G120:H120"/>
    <mergeCell ref="E120:F120"/>
    <mergeCell ref="E121:F121"/>
    <mergeCell ref="E122:F122"/>
    <mergeCell ref="E123:F123"/>
    <mergeCell ref="E124:F124"/>
    <mergeCell ref="E125:F125"/>
    <mergeCell ref="E126:F126"/>
    <mergeCell ref="G121:H121"/>
    <mergeCell ref="G122:H122"/>
    <mergeCell ref="G123:H123"/>
    <mergeCell ref="G124:H124"/>
    <mergeCell ref="G125:H125"/>
    <mergeCell ref="G126:H126"/>
    <mergeCell ref="G127:H127"/>
    <mergeCell ref="E127:F127"/>
    <mergeCell ref="E128:F128"/>
    <mergeCell ref="E129:F129"/>
    <mergeCell ref="E130:F130"/>
    <mergeCell ref="E131:F131"/>
    <mergeCell ref="E132:F132"/>
    <mergeCell ref="E133:F133"/>
    <mergeCell ref="G128:H128"/>
    <mergeCell ref="G129:H129"/>
    <mergeCell ref="G130:H130"/>
    <mergeCell ref="G131:H131"/>
    <mergeCell ref="G132:H132"/>
    <mergeCell ref="G133:H133"/>
    <mergeCell ref="G134:H134"/>
    <mergeCell ref="E134:F134"/>
    <mergeCell ref="E135:F135"/>
    <mergeCell ref="E136:F136"/>
    <mergeCell ref="E137:F137"/>
    <mergeCell ref="E138:F138"/>
    <mergeCell ref="E139:F139"/>
    <mergeCell ref="E140:F140"/>
    <mergeCell ref="E141:F141"/>
    <mergeCell ref="E142:F142"/>
    <mergeCell ref="E143:F143"/>
    <mergeCell ref="E144:F144"/>
    <mergeCell ref="G144:H144"/>
    <mergeCell ref="E145:F145"/>
    <mergeCell ref="G145:H145"/>
    <mergeCell ref="G171:H171"/>
    <mergeCell ref="G172:H172"/>
    <mergeCell ref="G164:H164"/>
    <mergeCell ref="G165:H165"/>
    <mergeCell ref="G166:H166"/>
    <mergeCell ref="G167:H167"/>
    <mergeCell ref="G168:H168"/>
    <mergeCell ref="G169:H169"/>
    <mergeCell ref="G170:H170"/>
    <mergeCell ref="E146:F146"/>
    <mergeCell ref="G146:H146"/>
    <mergeCell ref="E147:F147"/>
    <mergeCell ref="G147:H147"/>
    <mergeCell ref="E148:F148"/>
    <mergeCell ref="G148:H148"/>
    <mergeCell ref="G149:H149"/>
    <mergeCell ref="E149:F149"/>
    <mergeCell ref="E150:F150"/>
    <mergeCell ref="E151:F151"/>
    <mergeCell ref="E152:F152"/>
    <mergeCell ref="E153:F153"/>
    <mergeCell ref="E154:F154"/>
    <mergeCell ref="E155:F155"/>
    <mergeCell ref="G150:H150"/>
    <mergeCell ref="G151:H151"/>
    <mergeCell ref="G152:H152"/>
    <mergeCell ref="G153:H153"/>
    <mergeCell ref="G154:H154"/>
    <mergeCell ref="G155:H155"/>
    <mergeCell ref="G156:H156"/>
    <mergeCell ref="E156:F156"/>
    <mergeCell ref="E157:F157"/>
    <mergeCell ref="E158:F158"/>
    <mergeCell ref="E159:F159"/>
    <mergeCell ref="E160:F160"/>
    <mergeCell ref="E161:F161"/>
    <mergeCell ref="E162:F162"/>
    <mergeCell ref="G157:H157"/>
    <mergeCell ref="G158:H158"/>
    <mergeCell ref="G159:H159"/>
    <mergeCell ref="G160:H160"/>
    <mergeCell ref="G161:H161"/>
    <mergeCell ref="G162:H162"/>
    <mergeCell ref="G163:H163"/>
    <mergeCell ref="E163:F163"/>
    <mergeCell ref="E164:F164"/>
    <mergeCell ref="E165:F165"/>
    <mergeCell ref="E166:F166"/>
    <mergeCell ref="E167:F167"/>
    <mergeCell ref="E168:F168"/>
    <mergeCell ref="E169:F169"/>
    <mergeCell ref="E170:F170"/>
    <mergeCell ref="E171:F171"/>
    <mergeCell ref="E172:F172"/>
    <mergeCell ref="E173:F173"/>
    <mergeCell ref="G173:H173"/>
    <mergeCell ref="E174:F174"/>
    <mergeCell ref="G174:H174"/>
    <mergeCell ref="G200:H200"/>
    <mergeCell ref="G201:H201"/>
    <mergeCell ref="G193:H193"/>
    <mergeCell ref="G194:H194"/>
    <mergeCell ref="G195:H195"/>
    <mergeCell ref="G196:H196"/>
    <mergeCell ref="G197:H197"/>
    <mergeCell ref="G198:H198"/>
    <mergeCell ref="G199:H199"/>
    <mergeCell ref="E175:F175"/>
    <mergeCell ref="G175:H175"/>
    <mergeCell ref="E176:F176"/>
    <mergeCell ref="G176:H176"/>
    <mergeCell ref="E177:F177"/>
    <mergeCell ref="G177:H177"/>
    <mergeCell ref="G178:H178"/>
    <mergeCell ref="E178:F178"/>
    <mergeCell ref="E179:F179"/>
    <mergeCell ref="E180:F180"/>
    <mergeCell ref="E181:F181"/>
    <mergeCell ref="E182:F182"/>
    <mergeCell ref="E183:F183"/>
    <mergeCell ref="E184:F184"/>
    <mergeCell ref="G179:H179"/>
    <mergeCell ref="G180:H180"/>
    <mergeCell ref="G181:H181"/>
    <mergeCell ref="G182:H182"/>
    <mergeCell ref="G183:H183"/>
    <mergeCell ref="G184:H184"/>
    <mergeCell ref="G185:H185"/>
    <mergeCell ref="E185:F185"/>
    <mergeCell ref="E186:F186"/>
    <mergeCell ref="E187:F187"/>
    <mergeCell ref="E188:F188"/>
    <mergeCell ref="E189:F189"/>
    <mergeCell ref="E190:F190"/>
    <mergeCell ref="E191:F191"/>
    <mergeCell ref="G186:H186"/>
    <mergeCell ref="G187:H187"/>
    <mergeCell ref="G188:H188"/>
    <mergeCell ref="G189:H189"/>
    <mergeCell ref="G190:H190"/>
    <mergeCell ref="G191:H191"/>
    <mergeCell ref="G192:H192"/>
    <mergeCell ref="E192:F192"/>
    <mergeCell ref="E193:F193"/>
    <mergeCell ref="E194:F194"/>
    <mergeCell ref="E195:F195"/>
    <mergeCell ref="E196:F196"/>
    <mergeCell ref="E197:F197"/>
    <mergeCell ref="E198:F198"/>
    <mergeCell ref="E199:F199"/>
    <mergeCell ref="E200:F200"/>
    <mergeCell ref="E201:F201"/>
    <mergeCell ref="E202:F202"/>
    <mergeCell ref="G202:H202"/>
    <mergeCell ref="E203:F203"/>
    <mergeCell ref="G203:H203"/>
    <mergeCell ref="G229:H229"/>
    <mergeCell ref="G230:H230"/>
    <mergeCell ref="G222:H222"/>
    <mergeCell ref="G223:H223"/>
    <mergeCell ref="G224:H224"/>
    <mergeCell ref="G225:H225"/>
    <mergeCell ref="G226:H226"/>
    <mergeCell ref="G227:H227"/>
    <mergeCell ref="G228:H228"/>
    <mergeCell ref="E204:F204"/>
    <mergeCell ref="G204:H204"/>
    <mergeCell ref="E205:F205"/>
    <mergeCell ref="G205:H205"/>
    <mergeCell ref="E206:F206"/>
    <mergeCell ref="G206:H206"/>
    <mergeCell ref="G207:H207"/>
    <mergeCell ref="E207:F207"/>
    <mergeCell ref="E208:F208"/>
    <mergeCell ref="E209:F209"/>
    <mergeCell ref="E210:F210"/>
    <mergeCell ref="E211:F211"/>
    <mergeCell ref="E212:F212"/>
    <mergeCell ref="E213:F213"/>
    <mergeCell ref="G208:H208"/>
    <mergeCell ref="G209:H209"/>
    <mergeCell ref="G210:H210"/>
    <mergeCell ref="G211:H211"/>
    <mergeCell ref="G212:H212"/>
    <mergeCell ref="G213:H213"/>
    <mergeCell ref="G214:H214"/>
    <mergeCell ref="E214:F214"/>
    <mergeCell ref="E215:F215"/>
    <mergeCell ref="E216:F216"/>
    <mergeCell ref="E217:F217"/>
    <mergeCell ref="E218:F218"/>
    <mergeCell ref="E219:F219"/>
    <mergeCell ref="E220:F220"/>
    <mergeCell ref="G215:H215"/>
    <mergeCell ref="G216:H216"/>
    <mergeCell ref="G217:H217"/>
    <mergeCell ref="G218:H218"/>
    <mergeCell ref="G219:H219"/>
    <mergeCell ref="G220:H220"/>
    <mergeCell ref="G221:H221"/>
    <mergeCell ref="E221:F221"/>
    <mergeCell ref="E222:F222"/>
    <mergeCell ref="E223:F223"/>
    <mergeCell ref="E224:F224"/>
    <mergeCell ref="E225:F225"/>
    <mergeCell ref="E226:F226"/>
    <mergeCell ref="E227:F227"/>
    <mergeCell ref="E228:F228"/>
    <mergeCell ref="E229:F229"/>
    <mergeCell ref="E230:F230"/>
    <mergeCell ref="E231:F231"/>
    <mergeCell ref="G231:H231"/>
    <mergeCell ref="E232:F232"/>
    <mergeCell ref="G232:H232"/>
    <mergeCell ref="G258:H258"/>
    <mergeCell ref="G259:H259"/>
    <mergeCell ref="G251:H251"/>
    <mergeCell ref="G252:H252"/>
    <mergeCell ref="G253:H253"/>
    <mergeCell ref="G254:H254"/>
    <mergeCell ref="G255:H255"/>
    <mergeCell ref="G256:H256"/>
    <mergeCell ref="G257:H257"/>
    <mergeCell ref="E233:F233"/>
    <mergeCell ref="G233:H233"/>
    <mergeCell ref="E234:F234"/>
    <mergeCell ref="G234:H234"/>
    <mergeCell ref="E235:F235"/>
    <mergeCell ref="G235:H235"/>
    <mergeCell ref="G236:H236"/>
    <mergeCell ref="E236:F236"/>
    <mergeCell ref="E237:F237"/>
    <mergeCell ref="E238:F238"/>
    <mergeCell ref="E239:F239"/>
    <mergeCell ref="E240:F240"/>
    <mergeCell ref="E241:F241"/>
    <mergeCell ref="E242:F242"/>
    <mergeCell ref="G237:H237"/>
    <mergeCell ref="G238:H238"/>
    <mergeCell ref="G239:H239"/>
    <mergeCell ref="G240:H240"/>
    <mergeCell ref="G241:H241"/>
    <mergeCell ref="G242:H242"/>
    <mergeCell ref="G243:H243"/>
    <mergeCell ref="E243:F243"/>
    <mergeCell ref="E244:F244"/>
    <mergeCell ref="E245:F245"/>
    <mergeCell ref="E246:F246"/>
    <mergeCell ref="E247:F247"/>
    <mergeCell ref="E248:F248"/>
    <mergeCell ref="E249:F249"/>
    <mergeCell ref="G244:H244"/>
    <mergeCell ref="G245:H245"/>
    <mergeCell ref="G246:H246"/>
    <mergeCell ref="G247:H247"/>
    <mergeCell ref="G248:H248"/>
    <mergeCell ref="G249:H249"/>
    <mergeCell ref="G250:H250"/>
    <mergeCell ref="E250:F250"/>
    <mergeCell ref="E251:F251"/>
    <mergeCell ref="E252:F252"/>
    <mergeCell ref="E253:F253"/>
    <mergeCell ref="E254:F254"/>
    <mergeCell ref="E255:F255"/>
    <mergeCell ref="E256:F256"/>
    <mergeCell ref="E257:F257"/>
    <mergeCell ref="E258:F258"/>
    <mergeCell ref="E259:F259"/>
    <mergeCell ref="E260:F260"/>
    <mergeCell ref="G260:H260"/>
    <mergeCell ref="E261:F261"/>
    <mergeCell ref="G261:H261"/>
    <mergeCell ref="G287:H287"/>
    <mergeCell ref="G288:H288"/>
    <mergeCell ref="G280:H280"/>
    <mergeCell ref="G281:H281"/>
    <mergeCell ref="G282:H282"/>
    <mergeCell ref="G283:H283"/>
    <mergeCell ref="G284:H284"/>
    <mergeCell ref="G285:H285"/>
    <mergeCell ref="G286:H286"/>
    <mergeCell ref="E262:F262"/>
    <mergeCell ref="G262:H262"/>
    <mergeCell ref="E263:F263"/>
    <mergeCell ref="G263:H263"/>
    <mergeCell ref="E264:F264"/>
    <mergeCell ref="G264:H264"/>
    <mergeCell ref="G265:H265"/>
    <mergeCell ref="E265:F265"/>
    <mergeCell ref="E266:F266"/>
    <mergeCell ref="E267:F267"/>
    <mergeCell ref="E268:F268"/>
    <mergeCell ref="E269:F269"/>
    <mergeCell ref="E270:F270"/>
    <mergeCell ref="E271:F271"/>
    <mergeCell ref="G266:H266"/>
    <mergeCell ref="G267:H267"/>
    <mergeCell ref="G268:H268"/>
    <mergeCell ref="G269:H269"/>
    <mergeCell ref="G270:H270"/>
    <mergeCell ref="G271:H271"/>
    <mergeCell ref="G272:H272"/>
    <mergeCell ref="E272:F272"/>
    <mergeCell ref="E273:F273"/>
    <mergeCell ref="E274:F274"/>
    <mergeCell ref="E275:F275"/>
    <mergeCell ref="E276:F276"/>
    <mergeCell ref="E277:F277"/>
    <mergeCell ref="E278:F278"/>
    <mergeCell ref="G273:H273"/>
    <mergeCell ref="G274:H274"/>
    <mergeCell ref="G275:H275"/>
    <mergeCell ref="G276:H276"/>
    <mergeCell ref="G277:H277"/>
    <mergeCell ref="G278:H278"/>
    <mergeCell ref="G279:H279"/>
    <mergeCell ref="E279:F279"/>
    <mergeCell ref="E280:F280"/>
    <mergeCell ref="E281:F281"/>
    <mergeCell ref="E282:F282"/>
    <mergeCell ref="E283:F283"/>
    <mergeCell ref="E284:F284"/>
    <mergeCell ref="E285:F285"/>
    <mergeCell ref="E286:F286"/>
    <mergeCell ref="E287:F287"/>
    <mergeCell ref="E288:F288"/>
    <mergeCell ref="E289:F289"/>
    <mergeCell ref="G289:H289"/>
    <mergeCell ref="E290:F290"/>
    <mergeCell ref="G290:H290"/>
    <mergeCell ref="G316:H316"/>
    <mergeCell ref="G317:H317"/>
    <mergeCell ref="G309:H309"/>
    <mergeCell ref="G310:H310"/>
    <mergeCell ref="G311:H311"/>
    <mergeCell ref="G312:H312"/>
    <mergeCell ref="G313:H313"/>
    <mergeCell ref="G314:H314"/>
    <mergeCell ref="G315:H315"/>
    <mergeCell ref="E291:F291"/>
    <mergeCell ref="G291:H291"/>
    <mergeCell ref="E292:F292"/>
    <mergeCell ref="G292:H292"/>
    <mergeCell ref="E293:F293"/>
    <mergeCell ref="G293:H293"/>
    <mergeCell ref="G294:H294"/>
    <mergeCell ref="E294:F294"/>
    <mergeCell ref="E295:F295"/>
    <mergeCell ref="E296:F296"/>
    <mergeCell ref="E297:F297"/>
    <mergeCell ref="E298:F298"/>
    <mergeCell ref="E299:F299"/>
    <mergeCell ref="E300:F300"/>
    <mergeCell ref="G295:H295"/>
    <mergeCell ref="G296:H296"/>
    <mergeCell ref="G297:H297"/>
    <mergeCell ref="G298:H298"/>
    <mergeCell ref="G299:H299"/>
    <mergeCell ref="G300:H300"/>
    <mergeCell ref="G301:H301"/>
    <mergeCell ref="E301:F301"/>
    <mergeCell ref="E302:F302"/>
    <mergeCell ref="E303:F303"/>
    <mergeCell ref="E304:F304"/>
    <mergeCell ref="E305:F305"/>
    <mergeCell ref="E306:F306"/>
    <mergeCell ref="E307:F307"/>
    <mergeCell ref="G302:H302"/>
    <mergeCell ref="G303:H303"/>
    <mergeCell ref="G304:H304"/>
    <mergeCell ref="G305:H305"/>
    <mergeCell ref="G306:H306"/>
    <mergeCell ref="G307:H307"/>
    <mergeCell ref="G308:H308"/>
    <mergeCell ref="E308:F308"/>
    <mergeCell ref="E309:F309"/>
    <mergeCell ref="E310:F310"/>
    <mergeCell ref="E311:F311"/>
    <mergeCell ref="E312:F312"/>
    <mergeCell ref="E313:F313"/>
    <mergeCell ref="E314:F314"/>
    <mergeCell ref="E315:F315"/>
    <mergeCell ref="E316:F316"/>
    <mergeCell ref="E317:F317"/>
    <mergeCell ref="E318:F318"/>
    <mergeCell ref="G318:H318"/>
    <mergeCell ref="E319:F319"/>
    <mergeCell ref="G319:H319"/>
    <mergeCell ref="G345:H345"/>
    <mergeCell ref="G346:H346"/>
    <mergeCell ref="G338:H338"/>
    <mergeCell ref="G339:H339"/>
    <mergeCell ref="G340:H340"/>
    <mergeCell ref="G341:H341"/>
    <mergeCell ref="G342:H342"/>
    <mergeCell ref="G343:H343"/>
    <mergeCell ref="G344:H344"/>
    <mergeCell ref="E320:F320"/>
    <mergeCell ref="G320:H320"/>
    <mergeCell ref="E321:F321"/>
    <mergeCell ref="G321:H321"/>
    <mergeCell ref="E322:F322"/>
    <mergeCell ref="G322:H322"/>
    <mergeCell ref="G323:H323"/>
    <mergeCell ref="E323:F323"/>
    <mergeCell ref="E324:F324"/>
    <mergeCell ref="E325:F325"/>
    <mergeCell ref="E326:F326"/>
    <mergeCell ref="E327:F327"/>
    <mergeCell ref="E328:F328"/>
    <mergeCell ref="E329:F329"/>
    <mergeCell ref="G324:H324"/>
    <mergeCell ref="G325:H325"/>
    <mergeCell ref="G326:H326"/>
    <mergeCell ref="G327:H327"/>
    <mergeCell ref="G328:H328"/>
    <mergeCell ref="G329:H329"/>
    <mergeCell ref="G330:H330"/>
    <mergeCell ref="E330:F330"/>
    <mergeCell ref="E331:F331"/>
    <mergeCell ref="E332:F332"/>
    <mergeCell ref="E333:F333"/>
    <mergeCell ref="E334:F334"/>
    <mergeCell ref="E335:F335"/>
    <mergeCell ref="E336:F336"/>
    <mergeCell ref="G331:H331"/>
    <mergeCell ref="G332:H332"/>
    <mergeCell ref="G333:H333"/>
    <mergeCell ref="G334:H334"/>
    <mergeCell ref="G335:H335"/>
    <mergeCell ref="G336:H336"/>
    <mergeCell ref="G337:H337"/>
    <mergeCell ref="E337:F337"/>
    <mergeCell ref="E338:F338"/>
    <mergeCell ref="E339:F339"/>
    <mergeCell ref="E340:F340"/>
    <mergeCell ref="E341:F341"/>
    <mergeCell ref="E342:F342"/>
    <mergeCell ref="E343:F343"/>
    <mergeCell ref="E344:F344"/>
    <mergeCell ref="E345:F345"/>
    <mergeCell ref="E346:F346"/>
    <mergeCell ref="E347:F347"/>
    <mergeCell ref="G347:H347"/>
    <mergeCell ref="E348:F348"/>
    <mergeCell ref="G348:H348"/>
    <mergeCell ref="G374:H374"/>
    <mergeCell ref="G375:H375"/>
    <mergeCell ref="G367:H367"/>
    <mergeCell ref="G368:H368"/>
    <mergeCell ref="G369:H369"/>
    <mergeCell ref="G370:H370"/>
    <mergeCell ref="G371:H371"/>
    <mergeCell ref="G372:H372"/>
    <mergeCell ref="G373:H373"/>
    <mergeCell ref="E349:F349"/>
    <mergeCell ref="G349:H349"/>
    <mergeCell ref="E350:F350"/>
    <mergeCell ref="G350:H350"/>
    <mergeCell ref="E351:F351"/>
    <mergeCell ref="G351:H351"/>
    <mergeCell ref="G352:H352"/>
    <mergeCell ref="E352:F352"/>
    <mergeCell ref="E353:F353"/>
    <mergeCell ref="E354:F354"/>
    <mergeCell ref="E355:F355"/>
    <mergeCell ref="E356:F356"/>
    <mergeCell ref="E357:F357"/>
    <mergeCell ref="E358:F358"/>
    <mergeCell ref="G353:H353"/>
    <mergeCell ref="G354:H354"/>
    <mergeCell ref="G355:H355"/>
    <mergeCell ref="G356:H356"/>
    <mergeCell ref="G357:H357"/>
    <mergeCell ref="G358:H358"/>
    <mergeCell ref="G359:H359"/>
    <mergeCell ref="E359:F359"/>
    <mergeCell ref="E360:F360"/>
    <mergeCell ref="E361:F361"/>
    <mergeCell ref="E362:F362"/>
    <mergeCell ref="E363:F363"/>
    <mergeCell ref="E364:F364"/>
    <mergeCell ref="E365:F365"/>
    <mergeCell ref="G360:H360"/>
    <mergeCell ref="G361:H361"/>
    <mergeCell ref="G362:H362"/>
    <mergeCell ref="G363:H363"/>
    <mergeCell ref="G364:H364"/>
    <mergeCell ref="G365:H365"/>
    <mergeCell ref="G366:H366"/>
    <mergeCell ref="E366:F366"/>
    <mergeCell ref="E367:F367"/>
    <mergeCell ref="E368:F368"/>
    <mergeCell ref="E369:F369"/>
    <mergeCell ref="E370:F370"/>
    <mergeCell ref="E371:F371"/>
    <mergeCell ref="E372:F372"/>
    <mergeCell ref="E373:F373"/>
    <mergeCell ref="E374:F374"/>
    <mergeCell ref="E375:F375"/>
    <mergeCell ref="E376:F376"/>
    <mergeCell ref="G376:H376"/>
    <mergeCell ref="E377:F377"/>
    <mergeCell ref="G377:H377"/>
    <mergeCell ref="G403:H403"/>
    <mergeCell ref="G404:H404"/>
    <mergeCell ref="G396:H396"/>
    <mergeCell ref="G397:H397"/>
    <mergeCell ref="G398:H398"/>
    <mergeCell ref="G399:H399"/>
    <mergeCell ref="G400:H400"/>
    <mergeCell ref="G401:H401"/>
    <mergeCell ref="G402:H402"/>
    <mergeCell ref="E378:F378"/>
    <mergeCell ref="G378:H378"/>
    <mergeCell ref="E379:F379"/>
    <mergeCell ref="G379:H379"/>
    <mergeCell ref="E380:F380"/>
    <mergeCell ref="G380:H380"/>
    <mergeCell ref="G381:H381"/>
    <mergeCell ref="E381:F381"/>
    <mergeCell ref="E382:F382"/>
    <mergeCell ref="E383:F383"/>
    <mergeCell ref="E384:F384"/>
    <mergeCell ref="E385:F385"/>
    <mergeCell ref="E386:F386"/>
    <mergeCell ref="E387:F387"/>
    <mergeCell ref="G382:H382"/>
    <mergeCell ref="G383:H383"/>
    <mergeCell ref="G384:H384"/>
    <mergeCell ref="G385:H385"/>
    <mergeCell ref="G386:H386"/>
    <mergeCell ref="G387:H387"/>
    <mergeCell ref="G388:H388"/>
    <mergeCell ref="E388:F388"/>
    <mergeCell ref="E389:F389"/>
    <mergeCell ref="E390:F390"/>
    <mergeCell ref="E391:F391"/>
    <mergeCell ref="E392:F392"/>
    <mergeCell ref="E393:F393"/>
    <mergeCell ref="E394:F394"/>
    <mergeCell ref="G389:H389"/>
    <mergeCell ref="G390:H390"/>
    <mergeCell ref="G391:H391"/>
    <mergeCell ref="G392:H392"/>
    <mergeCell ref="G393:H393"/>
    <mergeCell ref="G394:H394"/>
    <mergeCell ref="G395:H395"/>
    <mergeCell ref="E395:F395"/>
    <mergeCell ref="E396:F396"/>
    <mergeCell ref="E397:F397"/>
    <mergeCell ref="E398:F398"/>
    <mergeCell ref="E399:F399"/>
    <mergeCell ref="E400:F400"/>
    <mergeCell ref="E401:F401"/>
    <mergeCell ref="E402:F402"/>
    <mergeCell ref="E403:F403"/>
    <mergeCell ref="E404:F404"/>
    <mergeCell ref="E405:F405"/>
    <mergeCell ref="G405:H405"/>
    <mergeCell ref="E406:F406"/>
    <mergeCell ref="G406:H406"/>
    <mergeCell ref="G432:H432"/>
    <mergeCell ref="G433:H433"/>
    <mergeCell ref="G425:H425"/>
    <mergeCell ref="G426:H426"/>
    <mergeCell ref="G427:H427"/>
    <mergeCell ref="G428:H428"/>
    <mergeCell ref="G429:H429"/>
    <mergeCell ref="G430:H430"/>
    <mergeCell ref="G431:H431"/>
    <mergeCell ref="E407:F407"/>
    <mergeCell ref="G407:H407"/>
    <mergeCell ref="E408:F408"/>
    <mergeCell ref="G408:H408"/>
    <mergeCell ref="E409:F409"/>
    <mergeCell ref="G409:H409"/>
    <mergeCell ref="G410:H410"/>
    <mergeCell ref="E410:F410"/>
    <mergeCell ref="E411:F411"/>
    <mergeCell ref="E412:F412"/>
    <mergeCell ref="E413:F413"/>
    <mergeCell ref="E414:F414"/>
    <mergeCell ref="E415:F415"/>
    <mergeCell ref="E416:F416"/>
    <mergeCell ref="G411:H411"/>
    <mergeCell ref="G412:H412"/>
    <mergeCell ref="G413:H413"/>
    <mergeCell ref="G414:H414"/>
    <mergeCell ref="G415:H415"/>
    <mergeCell ref="G416:H416"/>
    <mergeCell ref="G417:H417"/>
    <mergeCell ref="E417:F417"/>
    <mergeCell ref="E418:F418"/>
    <mergeCell ref="E419:F419"/>
    <mergeCell ref="E420:F420"/>
    <mergeCell ref="E421:F421"/>
    <mergeCell ref="E422:F422"/>
    <mergeCell ref="E423:F423"/>
    <mergeCell ref="G418:H418"/>
    <mergeCell ref="G419:H419"/>
    <mergeCell ref="G420:H420"/>
    <mergeCell ref="G421:H421"/>
    <mergeCell ref="G422:H422"/>
    <mergeCell ref="G423:H423"/>
    <mergeCell ref="G424:H424"/>
    <mergeCell ref="E424:F424"/>
    <mergeCell ref="E425:F425"/>
    <mergeCell ref="E426:F426"/>
    <mergeCell ref="E427:F427"/>
    <mergeCell ref="E428:F428"/>
    <mergeCell ref="E429:F429"/>
    <mergeCell ref="E430:F430"/>
    <mergeCell ref="E431:F431"/>
    <mergeCell ref="E432:F432"/>
    <mergeCell ref="E433:F433"/>
    <mergeCell ref="E434:F434"/>
    <mergeCell ref="G434:H434"/>
    <mergeCell ref="E435:F435"/>
    <mergeCell ref="G435:H435"/>
    <mergeCell ref="G461:H461"/>
    <mergeCell ref="G462:H462"/>
    <mergeCell ref="G454:H454"/>
    <mergeCell ref="G455:H455"/>
    <mergeCell ref="G456:H456"/>
    <mergeCell ref="G457:H457"/>
    <mergeCell ref="G458:H458"/>
    <mergeCell ref="G459:H459"/>
    <mergeCell ref="G460:H460"/>
    <mergeCell ref="E436:F436"/>
    <mergeCell ref="G436:H436"/>
    <mergeCell ref="E437:F437"/>
    <mergeCell ref="G437:H437"/>
    <mergeCell ref="E438:F438"/>
    <mergeCell ref="G438:H438"/>
    <mergeCell ref="G439:H439"/>
    <mergeCell ref="E439:F439"/>
    <mergeCell ref="E440:F440"/>
    <mergeCell ref="E441:F441"/>
    <mergeCell ref="E442:F442"/>
    <mergeCell ref="E443:F443"/>
    <mergeCell ref="E444:F444"/>
    <mergeCell ref="E445:F445"/>
    <mergeCell ref="G440:H440"/>
    <mergeCell ref="G441:H441"/>
    <mergeCell ref="G442:H442"/>
    <mergeCell ref="G443:H443"/>
    <mergeCell ref="G444:H444"/>
    <mergeCell ref="G445:H445"/>
    <mergeCell ref="G446:H446"/>
    <mergeCell ref="E446:F446"/>
    <mergeCell ref="E447:F447"/>
    <mergeCell ref="E448:F448"/>
    <mergeCell ref="E449:F449"/>
    <mergeCell ref="E450:F450"/>
    <mergeCell ref="E451:F451"/>
    <mergeCell ref="E452:F452"/>
    <mergeCell ref="G447:H447"/>
    <mergeCell ref="G448:H448"/>
    <mergeCell ref="G449:H449"/>
    <mergeCell ref="G450:H450"/>
    <mergeCell ref="G451:H451"/>
    <mergeCell ref="G452:H452"/>
    <mergeCell ref="G453:H453"/>
    <mergeCell ref="E453:F453"/>
    <mergeCell ref="E454:F454"/>
    <mergeCell ref="E455:F455"/>
    <mergeCell ref="E456:F456"/>
    <mergeCell ref="E457:F457"/>
    <mergeCell ref="E458:F458"/>
    <mergeCell ref="E459:F459"/>
    <mergeCell ref="E460:F460"/>
    <mergeCell ref="E461:F461"/>
    <mergeCell ref="E462:F462"/>
    <mergeCell ref="E463:F463"/>
    <mergeCell ref="G463:H463"/>
    <mergeCell ref="E464:F464"/>
    <mergeCell ref="G464:H464"/>
    <mergeCell ref="G490:H490"/>
    <mergeCell ref="G491:H491"/>
    <mergeCell ref="G483:H483"/>
    <mergeCell ref="G484:H484"/>
    <mergeCell ref="G485:H485"/>
    <mergeCell ref="G486:H486"/>
    <mergeCell ref="G487:H487"/>
    <mergeCell ref="G488:H488"/>
    <mergeCell ref="G489:H489"/>
    <mergeCell ref="E465:F465"/>
    <mergeCell ref="G465:H465"/>
    <mergeCell ref="E466:F466"/>
    <mergeCell ref="G466:H466"/>
    <mergeCell ref="E467:F467"/>
    <mergeCell ref="G467:H467"/>
    <mergeCell ref="G468:H468"/>
    <mergeCell ref="E468:F468"/>
    <mergeCell ref="E469:F469"/>
    <mergeCell ref="E470:F470"/>
    <mergeCell ref="E471:F471"/>
    <mergeCell ref="E472:F472"/>
    <mergeCell ref="E473:F473"/>
    <mergeCell ref="E474:F474"/>
    <mergeCell ref="G469:H469"/>
    <mergeCell ref="G470:H470"/>
    <mergeCell ref="G471:H471"/>
    <mergeCell ref="G472:H472"/>
    <mergeCell ref="G473:H473"/>
    <mergeCell ref="G474:H474"/>
    <mergeCell ref="G475:H475"/>
    <mergeCell ref="E475:F475"/>
    <mergeCell ref="E476:F476"/>
    <mergeCell ref="E477:F477"/>
    <mergeCell ref="E478:F478"/>
    <mergeCell ref="E479:F479"/>
    <mergeCell ref="E480:F480"/>
    <mergeCell ref="E481:F481"/>
    <mergeCell ref="G476:H476"/>
    <mergeCell ref="G477:H477"/>
    <mergeCell ref="G478:H478"/>
    <mergeCell ref="G479:H479"/>
    <mergeCell ref="G480:H480"/>
    <mergeCell ref="G481:H481"/>
    <mergeCell ref="G482:H482"/>
    <mergeCell ref="E482:F482"/>
    <mergeCell ref="E483:F483"/>
    <mergeCell ref="E484:F484"/>
    <mergeCell ref="E485:F485"/>
    <mergeCell ref="E486:F486"/>
    <mergeCell ref="E487:F487"/>
    <mergeCell ref="E488:F488"/>
    <mergeCell ref="E489:F489"/>
    <mergeCell ref="E490:F490"/>
    <mergeCell ref="E491:F491"/>
    <mergeCell ref="E492:F492"/>
    <mergeCell ref="G492:H492"/>
    <mergeCell ref="E493:F493"/>
    <mergeCell ref="G493:H493"/>
    <mergeCell ref="G519:H519"/>
    <mergeCell ref="G520:H520"/>
    <mergeCell ref="G512:H512"/>
    <mergeCell ref="G513:H513"/>
    <mergeCell ref="G514:H514"/>
    <mergeCell ref="G515:H515"/>
    <mergeCell ref="G516:H516"/>
    <mergeCell ref="G517:H517"/>
    <mergeCell ref="G518:H518"/>
    <mergeCell ref="E494:F494"/>
    <mergeCell ref="G494:H494"/>
    <mergeCell ref="E495:F495"/>
    <mergeCell ref="G495:H495"/>
    <mergeCell ref="E496:F496"/>
    <mergeCell ref="G496:H496"/>
    <mergeCell ref="G497:H497"/>
    <mergeCell ref="E497:F497"/>
    <mergeCell ref="E498:F498"/>
    <mergeCell ref="E499:F499"/>
    <mergeCell ref="E500:F500"/>
    <mergeCell ref="E501:F501"/>
    <mergeCell ref="E502:F502"/>
    <mergeCell ref="E503:F503"/>
    <mergeCell ref="G498:H498"/>
    <mergeCell ref="G499:H499"/>
    <mergeCell ref="G500:H500"/>
    <mergeCell ref="G501:H501"/>
    <mergeCell ref="G502:H502"/>
    <mergeCell ref="G503:H503"/>
    <mergeCell ref="G504:H504"/>
    <mergeCell ref="E504:F504"/>
    <mergeCell ref="E505:F505"/>
    <mergeCell ref="E506:F506"/>
    <mergeCell ref="E507:F507"/>
    <mergeCell ref="E508:F508"/>
    <mergeCell ref="E509:F509"/>
    <mergeCell ref="E510:F510"/>
    <mergeCell ref="G505:H505"/>
    <mergeCell ref="G506:H506"/>
    <mergeCell ref="G507:H507"/>
    <mergeCell ref="G508:H508"/>
    <mergeCell ref="G509:H509"/>
    <mergeCell ref="G510:H510"/>
    <mergeCell ref="G511:H511"/>
    <mergeCell ref="E511:F511"/>
    <mergeCell ref="E512:F512"/>
    <mergeCell ref="E513:F513"/>
    <mergeCell ref="E514:F514"/>
    <mergeCell ref="E515:F515"/>
    <mergeCell ref="E516:F516"/>
    <mergeCell ref="E517:F517"/>
    <mergeCell ref="E518:F518"/>
    <mergeCell ref="E519:F519"/>
    <mergeCell ref="E520:F520"/>
    <mergeCell ref="E521:F521"/>
    <mergeCell ref="G521:H521"/>
    <mergeCell ref="E522:F522"/>
    <mergeCell ref="G522:H522"/>
    <mergeCell ref="G548:H548"/>
    <mergeCell ref="G549:H549"/>
    <mergeCell ref="G541:H541"/>
    <mergeCell ref="G542:H542"/>
    <mergeCell ref="G543:H543"/>
    <mergeCell ref="G544:H544"/>
    <mergeCell ref="G545:H545"/>
    <mergeCell ref="G546:H546"/>
    <mergeCell ref="G547:H547"/>
    <mergeCell ref="E523:F523"/>
    <mergeCell ref="G523:H523"/>
    <mergeCell ref="E524:F524"/>
    <mergeCell ref="G524:H524"/>
    <mergeCell ref="E525:F525"/>
    <mergeCell ref="G525:H525"/>
    <mergeCell ref="G526:H526"/>
    <mergeCell ref="E526:F526"/>
    <mergeCell ref="E527:F527"/>
    <mergeCell ref="E528:F528"/>
    <mergeCell ref="E529:F529"/>
    <mergeCell ref="E530:F530"/>
    <mergeCell ref="E531:F531"/>
    <mergeCell ref="E532:F532"/>
    <mergeCell ref="G527:H527"/>
    <mergeCell ref="G528:H528"/>
    <mergeCell ref="G529:H529"/>
    <mergeCell ref="G530:H530"/>
    <mergeCell ref="G531:H531"/>
    <mergeCell ref="G532:H532"/>
    <mergeCell ref="G533:H533"/>
    <mergeCell ref="E533:F533"/>
    <mergeCell ref="E534:F534"/>
    <mergeCell ref="E535:F535"/>
    <mergeCell ref="E536:F536"/>
    <mergeCell ref="E537:F537"/>
    <mergeCell ref="E538:F538"/>
    <mergeCell ref="E539:F539"/>
    <mergeCell ref="G534:H534"/>
    <mergeCell ref="G535:H535"/>
    <mergeCell ref="G536:H536"/>
    <mergeCell ref="G537:H537"/>
    <mergeCell ref="G538:H538"/>
    <mergeCell ref="G539:H539"/>
    <mergeCell ref="G540:H540"/>
    <mergeCell ref="E540:F540"/>
    <mergeCell ref="E541:F541"/>
    <mergeCell ref="E542:F542"/>
    <mergeCell ref="E543:F543"/>
    <mergeCell ref="E544:F544"/>
    <mergeCell ref="E545:F545"/>
    <mergeCell ref="E546:F546"/>
    <mergeCell ref="E547:F547"/>
    <mergeCell ref="E548:F548"/>
    <mergeCell ref="E549:F549"/>
    <mergeCell ref="E550:F550"/>
    <mergeCell ref="G550:H550"/>
    <mergeCell ref="E551:F551"/>
    <mergeCell ref="G551:H551"/>
    <mergeCell ref="G577:H577"/>
    <mergeCell ref="G578:H578"/>
    <mergeCell ref="G570:H570"/>
    <mergeCell ref="G571:H571"/>
    <mergeCell ref="G572:H572"/>
    <mergeCell ref="G573:H573"/>
    <mergeCell ref="G574:H574"/>
    <mergeCell ref="G575:H575"/>
    <mergeCell ref="G576:H576"/>
    <mergeCell ref="E552:F552"/>
    <mergeCell ref="G552:H552"/>
    <mergeCell ref="E553:F553"/>
    <mergeCell ref="G553:H553"/>
    <mergeCell ref="E554:F554"/>
    <mergeCell ref="G554:H554"/>
    <mergeCell ref="G555:H555"/>
    <mergeCell ref="E555:F555"/>
    <mergeCell ref="E556:F556"/>
    <mergeCell ref="E557:F557"/>
    <mergeCell ref="E558:F558"/>
    <mergeCell ref="E559:F559"/>
    <mergeCell ref="E560:F560"/>
    <mergeCell ref="E561:F561"/>
    <mergeCell ref="G556:H556"/>
    <mergeCell ref="G557:H557"/>
    <mergeCell ref="G558:H558"/>
    <mergeCell ref="G559:H559"/>
    <mergeCell ref="G560:H560"/>
    <mergeCell ref="G561:H561"/>
    <mergeCell ref="G562:H562"/>
    <mergeCell ref="E562:F562"/>
    <mergeCell ref="E563:F563"/>
    <mergeCell ref="E564:F564"/>
    <mergeCell ref="E565:F565"/>
    <mergeCell ref="E566:F566"/>
    <mergeCell ref="E567:F567"/>
    <mergeCell ref="E568:F568"/>
    <mergeCell ref="G563:H563"/>
    <mergeCell ref="G564:H564"/>
    <mergeCell ref="G565:H565"/>
    <mergeCell ref="G566:H566"/>
    <mergeCell ref="G567:H567"/>
    <mergeCell ref="G568:H568"/>
    <mergeCell ref="G569:H569"/>
    <mergeCell ref="E569:F569"/>
    <mergeCell ref="E570:F570"/>
    <mergeCell ref="E571:F571"/>
    <mergeCell ref="E572:F572"/>
    <mergeCell ref="E573:F573"/>
    <mergeCell ref="E574:F574"/>
    <mergeCell ref="E575:F575"/>
    <mergeCell ref="E576:F576"/>
    <mergeCell ref="E577:F577"/>
    <mergeCell ref="E578:F578"/>
    <mergeCell ref="E579:F579"/>
    <mergeCell ref="G579:H579"/>
    <mergeCell ref="E580:F580"/>
    <mergeCell ref="G580:H580"/>
    <mergeCell ref="G606:H606"/>
    <mergeCell ref="G607:H607"/>
    <mergeCell ref="G599:H599"/>
    <mergeCell ref="G600:H600"/>
    <mergeCell ref="G601:H601"/>
    <mergeCell ref="G602:H602"/>
    <mergeCell ref="G603:H603"/>
    <mergeCell ref="G604:H604"/>
    <mergeCell ref="G605:H605"/>
    <mergeCell ref="E581:F581"/>
    <mergeCell ref="G581:H581"/>
    <mergeCell ref="E582:F582"/>
    <mergeCell ref="G582:H582"/>
    <mergeCell ref="E583:F583"/>
    <mergeCell ref="G583:H583"/>
    <mergeCell ref="G584:H584"/>
    <mergeCell ref="E584:F584"/>
    <mergeCell ref="E585:F585"/>
    <mergeCell ref="E586:F586"/>
    <mergeCell ref="E587:F587"/>
    <mergeCell ref="E588:F588"/>
    <mergeCell ref="E589:F589"/>
    <mergeCell ref="E590:F590"/>
    <mergeCell ref="G585:H585"/>
    <mergeCell ref="G586:H586"/>
    <mergeCell ref="G587:H587"/>
    <mergeCell ref="G588:H588"/>
    <mergeCell ref="G589:H589"/>
    <mergeCell ref="G590:H590"/>
    <mergeCell ref="G591:H591"/>
    <mergeCell ref="E591:F591"/>
    <mergeCell ref="E592:F592"/>
    <mergeCell ref="E593:F593"/>
    <mergeCell ref="E594:F594"/>
    <mergeCell ref="E595:F595"/>
    <mergeCell ref="E596:F596"/>
    <mergeCell ref="E597:F597"/>
    <mergeCell ref="G592:H592"/>
    <mergeCell ref="G593:H593"/>
    <mergeCell ref="G594:H594"/>
    <mergeCell ref="G595:H595"/>
    <mergeCell ref="G596:H596"/>
    <mergeCell ref="G597:H597"/>
    <mergeCell ref="G598:H598"/>
    <mergeCell ref="E598:F598"/>
    <mergeCell ref="E599:F599"/>
    <mergeCell ref="E600:F600"/>
    <mergeCell ref="E601:F601"/>
    <mergeCell ref="E602:F602"/>
    <mergeCell ref="E603:F603"/>
    <mergeCell ref="E604:F604"/>
    <mergeCell ref="E605:F605"/>
    <mergeCell ref="E606:F606"/>
    <mergeCell ref="E607:F607"/>
    <mergeCell ref="E608:F608"/>
    <mergeCell ref="G608:H608"/>
    <mergeCell ref="E609:F609"/>
    <mergeCell ref="G609:H609"/>
    <mergeCell ref="G635:H635"/>
    <mergeCell ref="G636:H636"/>
    <mergeCell ref="G628:H628"/>
    <mergeCell ref="G629:H629"/>
    <mergeCell ref="G630:H630"/>
    <mergeCell ref="G631:H631"/>
    <mergeCell ref="G632:H632"/>
    <mergeCell ref="G633:H633"/>
    <mergeCell ref="G634:H634"/>
    <mergeCell ref="E610:F610"/>
    <mergeCell ref="G610:H610"/>
    <mergeCell ref="E611:F611"/>
    <mergeCell ref="G611:H611"/>
    <mergeCell ref="E612:F612"/>
    <mergeCell ref="G612:H612"/>
    <mergeCell ref="G613:H613"/>
    <mergeCell ref="E613:F613"/>
    <mergeCell ref="E614:F614"/>
    <mergeCell ref="E615:F615"/>
    <mergeCell ref="E616:F616"/>
    <mergeCell ref="E617:F617"/>
    <mergeCell ref="E618:F618"/>
    <mergeCell ref="E619:F619"/>
    <mergeCell ref="G614:H614"/>
    <mergeCell ref="G615:H615"/>
    <mergeCell ref="G616:H616"/>
    <mergeCell ref="G617:H617"/>
    <mergeCell ref="G618:H618"/>
    <mergeCell ref="G619:H619"/>
    <mergeCell ref="G620:H620"/>
    <mergeCell ref="E620:F620"/>
    <mergeCell ref="E621:F621"/>
    <mergeCell ref="E622:F622"/>
    <mergeCell ref="E623:F623"/>
    <mergeCell ref="E624:F624"/>
    <mergeCell ref="E625:F625"/>
    <mergeCell ref="E626:F626"/>
    <mergeCell ref="G621:H621"/>
    <mergeCell ref="G622:H622"/>
    <mergeCell ref="G623:H623"/>
    <mergeCell ref="G624:H624"/>
    <mergeCell ref="G625:H625"/>
    <mergeCell ref="G626:H626"/>
    <mergeCell ref="G627:H627"/>
    <mergeCell ref="E627:F627"/>
    <mergeCell ref="E628:F628"/>
    <mergeCell ref="E629:F629"/>
    <mergeCell ref="E630:F630"/>
    <mergeCell ref="E631:F631"/>
    <mergeCell ref="E632:F632"/>
    <mergeCell ref="E633:F633"/>
    <mergeCell ref="E634:F634"/>
    <mergeCell ref="E635:F635"/>
    <mergeCell ref="E636:F636"/>
    <mergeCell ref="E637:F637"/>
    <mergeCell ref="G637:H637"/>
    <mergeCell ref="E638:F638"/>
    <mergeCell ref="G638:H638"/>
    <mergeCell ref="G664:H664"/>
    <mergeCell ref="G665:H665"/>
    <mergeCell ref="G657:H657"/>
    <mergeCell ref="G658:H658"/>
    <mergeCell ref="G659:H659"/>
    <mergeCell ref="G660:H660"/>
    <mergeCell ref="G661:H661"/>
    <mergeCell ref="G662:H662"/>
    <mergeCell ref="G663:H663"/>
    <mergeCell ref="E639:F639"/>
    <mergeCell ref="G639:H639"/>
    <mergeCell ref="E640:F640"/>
    <mergeCell ref="G640:H640"/>
    <mergeCell ref="E641:F641"/>
    <mergeCell ref="G641:H641"/>
    <mergeCell ref="G642:H642"/>
    <mergeCell ref="E642:F642"/>
    <mergeCell ref="E643:F643"/>
    <mergeCell ref="E644:F644"/>
    <mergeCell ref="E645:F645"/>
    <mergeCell ref="E646:F646"/>
    <mergeCell ref="E647:F647"/>
    <mergeCell ref="E648:F648"/>
    <mergeCell ref="G643:H643"/>
    <mergeCell ref="G644:H644"/>
    <mergeCell ref="G645:H645"/>
    <mergeCell ref="G646:H646"/>
    <mergeCell ref="G647:H647"/>
    <mergeCell ref="G648:H648"/>
    <mergeCell ref="G649:H649"/>
    <mergeCell ref="E649:F649"/>
    <mergeCell ref="E650:F650"/>
    <mergeCell ref="E651:F651"/>
    <mergeCell ref="E652:F652"/>
    <mergeCell ref="E653:F653"/>
    <mergeCell ref="E654:F654"/>
    <mergeCell ref="E655:F655"/>
    <mergeCell ref="G650:H650"/>
    <mergeCell ref="G651:H651"/>
    <mergeCell ref="G652:H652"/>
    <mergeCell ref="G653:H653"/>
    <mergeCell ref="G654:H654"/>
    <mergeCell ref="G655:H655"/>
    <mergeCell ref="G656:H656"/>
    <mergeCell ref="E656:F656"/>
    <mergeCell ref="E657:F657"/>
    <mergeCell ref="E658:F658"/>
    <mergeCell ref="E659:F659"/>
    <mergeCell ref="E660:F660"/>
    <mergeCell ref="E661:F661"/>
    <mergeCell ref="E662:F662"/>
    <mergeCell ref="E663:F663"/>
    <mergeCell ref="E664:F664"/>
    <mergeCell ref="E665:F665"/>
    <mergeCell ref="E666:F666"/>
    <mergeCell ref="G666:H666"/>
    <mergeCell ref="E667:F667"/>
    <mergeCell ref="G667:H667"/>
    <mergeCell ref="G693:H693"/>
    <mergeCell ref="G694:H694"/>
    <mergeCell ref="G686:H686"/>
    <mergeCell ref="G687:H687"/>
    <mergeCell ref="G688:H688"/>
    <mergeCell ref="G689:H689"/>
    <mergeCell ref="G690:H690"/>
    <mergeCell ref="G691:H691"/>
    <mergeCell ref="G692:H692"/>
    <mergeCell ref="E668:F668"/>
    <mergeCell ref="G668:H668"/>
    <mergeCell ref="E669:F669"/>
    <mergeCell ref="G669:H669"/>
    <mergeCell ref="E670:F670"/>
    <mergeCell ref="G670:H670"/>
    <mergeCell ref="G671:H671"/>
    <mergeCell ref="E671:F671"/>
    <mergeCell ref="E672:F672"/>
    <mergeCell ref="E673:F673"/>
    <mergeCell ref="E674:F674"/>
    <mergeCell ref="E675:F675"/>
    <mergeCell ref="E676:F676"/>
    <mergeCell ref="E677:F677"/>
    <mergeCell ref="G672:H672"/>
    <mergeCell ref="G673:H673"/>
    <mergeCell ref="G674:H674"/>
    <mergeCell ref="G675:H675"/>
    <mergeCell ref="G676:H676"/>
    <mergeCell ref="G677:H677"/>
    <mergeCell ref="G678:H678"/>
    <mergeCell ref="E678:F678"/>
    <mergeCell ref="E679:F679"/>
    <mergeCell ref="E680:F680"/>
    <mergeCell ref="E681:F681"/>
    <mergeCell ref="E682:F682"/>
    <mergeCell ref="E683:F683"/>
    <mergeCell ref="E684:F684"/>
    <mergeCell ref="G679:H679"/>
    <mergeCell ref="G680:H680"/>
    <mergeCell ref="G681:H681"/>
    <mergeCell ref="G682:H682"/>
    <mergeCell ref="G683:H683"/>
    <mergeCell ref="G684:H684"/>
    <mergeCell ref="G685:H685"/>
    <mergeCell ref="E685:F685"/>
    <mergeCell ref="E686:F686"/>
    <mergeCell ref="E687:F687"/>
    <mergeCell ref="E688:F688"/>
    <mergeCell ref="E689:F689"/>
    <mergeCell ref="E690:F690"/>
    <mergeCell ref="E691:F691"/>
    <mergeCell ref="E692:F692"/>
    <mergeCell ref="E693:F693"/>
    <mergeCell ref="E694:F694"/>
    <mergeCell ref="E695:F695"/>
    <mergeCell ref="G695:H695"/>
    <mergeCell ref="E696:F696"/>
    <mergeCell ref="G696:H696"/>
    <mergeCell ref="G925:H925"/>
    <mergeCell ref="G926:H926"/>
    <mergeCell ref="G918:H918"/>
    <mergeCell ref="G919:H919"/>
    <mergeCell ref="G920:H920"/>
    <mergeCell ref="G921:H921"/>
    <mergeCell ref="G922:H922"/>
    <mergeCell ref="G923:H923"/>
    <mergeCell ref="G924:H924"/>
    <mergeCell ref="E900:F900"/>
    <mergeCell ref="G900:H900"/>
    <mergeCell ref="E901:F901"/>
    <mergeCell ref="G901:H901"/>
    <mergeCell ref="E902:F902"/>
    <mergeCell ref="G902:H902"/>
    <mergeCell ref="G903:H903"/>
    <mergeCell ref="E903:F903"/>
    <mergeCell ref="E904:F904"/>
    <mergeCell ref="E905:F905"/>
    <mergeCell ref="E906:F906"/>
    <mergeCell ref="E907:F907"/>
    <mergeCell ref="E908:F908"/>
    <mergeCell ref="E909:F909"/>
    <mergeCell ref="G904:H904"/>
    <mergeCell ref="G905:H905"/>
    <mergeCell ref="G906:H906"/>
    <mergeCell ref="G907:H907"/>
    <mergeCell ref="G908:H908"/>
    <mergeCell ref="G909:H909"/>
    <mergeCell ref="G910:H910"/>
    <mergeCell ref="E910:F910"/>
    <mergeCell ref="E911:F911"/>
    <mergeCell ref="E912:F912"/>
    <mergeCell ref="E913:F913"/>
    <mergeCell ref="E914:F914"/>
    <mergeCell ref="E915:F915"/>
    <mergeCell ref="E916:F916"/>
    <mergeCell ref="G911:H911"/>
    <mergeCell ref="G912:H912"/>
    <mergeCell ref="G913:H913"/>
    <mergeCell ref="G914:H914"/>
    <mergeCell ref="G915:H915"/>
    <mergeCell ref="G916:H916"/>
    <mergeCell ref="G917:H917"/>
    <mergeCell ref="E917:F917"/>
    <mergeCell ref="E918:F918"/>
    <mergeCell ref="E919:F919"/>
    <mergeCell ref="E920:F920"/>
    <mergeCell ref="E921:F921"/>
    <mergeCell ref="E922:F922"/>
    <mergeCell ref="E923:F923"/>
    <mergeCell ref="E924:F924"/>
    <mergeCell ref="E925:F925"/>
    <mergeCell ref="E926:F926"/>
    <mergeCell ref="E927:F927"/>
    <mergeCell ref="G927:H927"/>
    <mergeCell ref="E928:F928"/>
    <mergeCell ref="G928:H928"/>
    <mergeCell ref="G954:H954"/>
    <mergeCell ref="G955:H955"/>
    <mergeCell ref="G947:H947"/>
    <mergeCell ref="G948:H948"/>
    <mergeCell ref="G949:H949"/>
    <mergeCell ref="G950:H950"/>
    <mergeCell ref="G951:H951"/>
    <mergeCell ref="G952:H952"/>
    <mergeCell ref="G953:H953"/>
    <mergeCell ref="E929:F929"/>
    <mergeCell ref="G929:H929"/>
    <mergeCell ref="E930:F930"/>
    <mergeCell ref="G930:H930"/>
    <mergeCell ref="E931:F931"/>
    <mergeCell ref="G931:H931"/>
    <mergeCell ref="G932:H932"/>
    <mergeCell ref="E932:F932"/>
    <mergeCell ref="E933:F933"/>
    <mergeCell ref="E934:F934"/>
    <mergeCell ref="E935:F935"/>
    <mergeCell ref="E936:F936"/>
    <mergeCell ref="E937:F937"/>
    <mergeCell ref="E938:F938"/>
    <mergeCell ref="G933:H933"/>
    <mergeCell ref="G934:H934"/>
    <mergeCell ref="G935:H935"/>
    <mergeCell ref="G936:H936"/>
    <mergeCell ref="G937:H937"/>
    <mergeCell ref="G938:H938"/>
    <mergeCell ref="G939:H939"/>
    <mergeCell ref="E939:F939"/>
    <mergeCell ref="E940:F940"/>
    <mergeCell ref="E941:F941"/>
    <mergeCell ref="E942:F942"/>
    <mergeCell ref="E943:F943"/>
    <mergeCell ref="E944:F944"/>
    <mergeCell ref="E945:F945"/>
    <mergeCell ref="G940:H940"/>
    <mergeCell ref="G941:H941"/>
    <mergeCell ref="G942:H942"/>
    <mergeCell ref="G943:H943"/>
    <mergeCell ref="G944:H944"/>
    <mergeCell ref="G945:H945"/>
    <mergeCell ref="G946:H946"/>
    <mergeCell ref="E946:F946"/>
    <mergeCell ref="E947:F947"/>
    <mergeCell ref="E948:F948"/>
    <mergeCell ref="E949:F949"/>
    <mergeCell ref="E950:F950"/>
    <mergeCell ref="E951:F951"/>
    <mergeCell ref="E952:F952"/>
    <mergeCell ref="E953:F953"/>
    <mergeCell ref="E954:F954"/>
    <mergeCell ref="E955:F955"/>
    <mergeCell ref="E956:F956"/>
    <mergeCell ref="G956:H956"/>
    <mergeCell ref="E957:F957"/>
    <mergeCell ref="G957:H957"/>
    <mergeCell ref="G983:H983"/>
    <mergeCell ref="G984:H984"/>
    <mergeCell ref="G976:H976"/>
    <mergeCell ref="G977:H977"/>
    <mergeCell ref="G978:H978"/>
    <mergeCell ref="G979:H979"/>
    <mergeCell ref="G980:H980"/>
    <mergeCell ref="G981:H981"/>
    <mergeCell ref="G982:H982"/>
    <mergeCell ref="E958:F958"/>
    <mergeCell ref="G958:H958"/>
    <mergeCell ref="E959:F959"/>
    <mergeCell ref="G959:H959"/>
    <mergeCell ref="E960:F960"/>
    <mergeCell ref="G960:H960"/>
    <mergeCell ref="G961:H961"/>
    <mergeCell ref="E961:F961"/>
    <mergeCell ref="E962:F962"/>
    <mergeCell ref="E963:F963"/>
    <mergeCell ref="E964:F964"/>
    <mergeCell ref="E965:F965"/>
    <mergeCell ref="E966:F966"/>
    <mergeCell ref="E967:F967"/>
    <mergeCell ref="G962:H962"/>
    <mergeCell ref="G963:H963"/>
    <mergeCell ref="G964:H964"/>
    <mergeCell ref="G965:H965"/>
    <mergeCell ref="G966:H966"/>
    <mergeCell ref="G967:H967"/>
    <mergeCell ref="G968:H968"/>
    <mergeCell ref="E968:F968"/>
    <mergeCell ref="E969:F969"/>
    <mergeCell ref="E970:F970"/>
    <mergeCell ref="E971:F971"/>
    <mergeCell ref="E972:F972"/>
    <mergeCell ref="E973:F973"/>
    <mergeCell ref="E974:F974"/>
    <mergeCell ref="G969:H969"/>
    <mergeCell ref="G970:H970"/>
    <mergeCell ref="G971:H971"/>
    <mergeCell ref="G972:H972"/>
    <mergeCell ref="G973:H973"/>
    <mergeCell ref="G974:H974"/>
    <mergeCell ref="G975:H975"/>
    <mergeCell ref="E975:F975"/>
    <mergeCell ref="E976:F976"/>
    <mergeCell ref="E977:F977"/>
    <mergeCell ref="E978:F978"/>
    <mergeCell ref="E979:F979"/>
    <mergeCell ref="E980:F980"/>
    <mergeCell ref="E981:F981"/>
    <mergeCell ref="E982:F982"/>
    <mergeCell ref="E983:F983"/>
    <mergeCell ref="E984:F984"/>
    <mergeCell ref="E985:F985"/>
    <mergeCell ref="G985:H985"/>
    <mergeCell ref="E986:F986"/>
    <mergeCell ref="G986:H986"/>
    <mergeCell ref="G26:H26"/>
    <mergeCell ref="G27:H27"/>
    <mergeCell ref="G19:H19"/>
    <mergeCell ref="G20:H20"/>
    <mergeCell ref="G21:H21"/>
    <mergeCell ref="G22:H22"/>
    <mergeCell ref="G23:H23"/>
    <mergeCell ref="G24:H24"/>
    <mergeCell ref="G25:H25"/>
    <mergeCell ref="E1:F1"/>
    <mergeCell ref="G1:H1"/>
    <mergeCell ref="E2:F2"/>
    <mergeCell ref="G2:H2"/>
    <mergeCell ref="E3:F3"/>
    <mergeCell ref="G3:H3"/>
    <mergeCell ref="G4:H4"/>
    <mergeCell ref="E4:F4"/>
    <mergeCell ref="E5:F5"/>
    <mergeCell ref="E6:F6"/>
    <mergeCell ref="E7:F7"/>
    <mergeCell ref="E8:F8"/>
    <mergeCell ref="E9:F9"/>
    <mergeCell ref="E10:F10"/>
    <mergeCell ref="G5:H5"/>
    <mergeCell ref="G6:H6"/>
    <mergeCell ref="G7:H7"/>
    <mergeCell ref="G8:H8"/>
    <mergeCell ref="G9:H9"/>
    <mergeCell ref="G10:H10"/>
    <mergeCell ref="G11:H11"/>
    <mergeCell ref="E11:F11"/>
    <mergeCell ref="E12:F12"/>
    <mergeCell ref="E13:F13"/>
    <mergeCell ref="E14:F14"/>
    <mergeCell ref="E15:F15"/>
    <mergeCell ref="E16:F16"/>
    <mergeCell ref="E17:F17"/>
    <mergeCell ref="G12:H12"/>
    <mergeCell ref="G13:H13"/>
    <mergeCell ref="G14:H14"/>
    <mergeCell ref="G15:H15"/>
    <mergeCell ref="G16:H16"/>
    <mergeCell ref="G17:H17"/>
    <mergeCell ref="G18:H18"/>
    <mergeCell ref="E18:F18"/>
    <mergeCell ref="E19:F19"/>
    <mergeCell ref="E20:F20"/>
    <mergeCell ref="E21:F21"/>
    <mergeCell ref="E22:F22"/>
    <mergeCell ref="E23:F23"/>
    <mergeCell ref="E24:F24"/>
    <mergeCell ref="E25:F25"/>
    <mergeCell ref="E26:F26"/>
    <mergeCell ref="E27:F27"/>
    <mergeCell ref="E28:F28"/>
    <mergeCell ref="G28:H28"/>
    <mergeCell ref="E29:F29"/>
    <mergeCell ref="G29:H29"/>
    <mergeCell ref="G55:H55"/>
    <mergeCell ref="G56:H56"/>
    <mergeCell ref="G48:H48"/>
    <mergeCell ref="G49:H49"/>
    <mergeCell ref="G50:H50"/>
    <mergeCell ref="G51:H51"/>
    <mergeCell ref="G52:H52"/>
    <mergeCell ref="G53:H53"/>
    <mergeCell ref="G54:H54"/>
    <mergeCell ref="E30:F30"/>
    <mergeCell ref="G30:H30"/>
    <mergeCell ref="E31:F31"/>
    <mergeCell ref="G31:H31"/>
    <mergeCell ref="E32:F32"/>
    <mergeCell ref="G32:H32"/>
    <mergeCell ref="G33:H33"/>
    <mergeCell ref="E33:F33"/>
    <mergeCell ref="E34:F34"/>
    <mergeCell ref="E35:F35"/>
    <mergeCell ref="E36:F36"/>
    <mergeCell ref="E37:F37"/>
    <mergeCell ref="E38:F38"/>
    <mergeCell ref="E39:F39"/>
    <mergeCell ref="G34:H34"/>
    <mergeCell ref="G35:H35"/>
    <mergeCell ref="G36:H36"/>
    <mergeCell ref="G37:H37"/>
    <mergeCell ref="G38:H38"/>
    <mergeCell ref="G39:H39"/>
    <mergeCell ref="G40:H40"/>
    <mergeCell ref="E40:F40"/>
    <mergeCell ref="E41:F41"/>
    <mergeCell ref="E42:F42"/>
    <mergeCell ref="E43:F43"/>
    <mergeCell ref="E44:F44"/>
    <mergeCell ref="E45:F45"/>
    <mergeCell ref="E46:F46"/>
    <mergeCell ref="G41:H41"/>
    <mergeCell ref="G42:H42"/>
    <mergeCell ref="G43:H43"/>
    <mergeCell ref="G44:H44"/>
    <mergeCell ref="G45:H45"/>
    <mergeCell ref="G46:H46"/>
    <mergeCell ref="G47:H47"/>
    <mergeCell ref="E47:F47"/>
    <mergeCell ref="E48:F48"/>
    <mergeCell ref="E49:F49"/>
    <mergeCell ref="E50:F50"/>
    <mergeCell ref="E51:F51"/>
    <mergeCell ref="E52:F52"/>
    <mergeCell ref="E53:F53"/>
    <mergeCell ref="E54:F54"/>
    <mergeCell ref="E55:F55"/>
    <mergeCell ref="E56:F56"/>
    <mergeCell ref="E57:F57"/>
    <mergeCell ref="G57:H57"/>
    <mergeCell ref="E58:F58"/>
    <mergeCell ref="G58:H58"/>
    <mergeCell ref="G84:H84"/>
    <mergeCell ref="G85:H85"/>
    <mergeCell ref="G77:H77"/>
    <mergeCell ref="G78:H78"/>
    <mergeCell ref="G79:H79"/>
    <mergeCell ref="G80:H80"/>
    <mergeCell ref="G81:H81"/>
    <mergeCell ref="G82:H82"/>
    <mergeCell ref="G83:H83"/>
    <mergeCell ref="E59:F59"/>
    <mergeCell ref="G59:H59"/>
    <mergeCell ref="E60:F60"/>
    <mergeCell ref="G60:H60"/>
    <mergeCell ref="E61:F61"/>
    <mergeCell ref="G61:H61"/>
    <mergeCell ref="G62:H62"/>
    <mergeCell ref="E62:F62"/>
    <mergeCell ref="E63:F63"/>
    <mergeCell ref="E64:F64"/>
    <mergeCell ref="E65:F65"/>
    <mergeCell ref="E66:F66"/>
    <mergeCell ref="E67:F67"/>
    <mergeCell ref="E68:F68"/>
    <mergeCell ref="G63:H63"/>
    <mergeCell ref="G64:H64"/>
    <mergeCell ref="G65:H65"/>
    <mergeCell ref="G66:H66"/>
    <mergeCell ref="G67:H67"/>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E76:F76"/>
    <mergeCell ref="E77:F77"/>
    <mergeCell ref="E78:F78"/>
    <mergeCell ref="E79:F79"/>
    <mergeCell ref="E80:F80"/>
    <mergeCell ref="E81:F81"/>
    <mergeCell ref="E82:F82"/>
    <mergeCell ref="E83:F83"/>
    <mergeCell ref="E84:F84"/>
    <mergeCell ref="E85:F85"/>
    <mergeCell ref="E86:F86"/>
    <mergeCell ref="G86:H86"/>
    <mergeCell ref="E87:F87"/>
    <mergeCell ref="G87:H87"/>
    <mergeCell ref="E987:F987"/>
    <mergeCell ref="G987:H987"/>
    <mergeCell ref="E988:F988"/>
    <mergeCell ref="G988:H988"/>
    <mergeCell ref="E989:F989"/>
    <mergeCell ref="G989:H989"/>
    <mergeCell ref="G990:H990"/>
    <mergeCell ref="E997:F997"/>
    <mergeCell ref="E998:F998"/>
    <mergeCell ref="E999:F999"/>
    <mergeCell ref="E1000:F1000"/>
    <mergeCell ref="E1001:F1001"/>
    <mergeCell ref="E1002:F1002"/>
    <mergeCell ref="E990:F990"/>
    <mergeCell ref="E991:F991"/>
    <mergeCell ref="E992:F992"/>
    <mergeCell ref="E993:F993"/>
    <mergeCell ref="E994:F994"/>
    <mergeCell ref="E995:F995"/>
    <mergeCell ref="E996:F996"/>
    <mergeCell ref="G998:H998"/>
    <mergeCell ref="G999:H999"/>
    <mergeCell ref="G1000:H1000"/>
    <mergeCell ref="G1001:H1001"/>
    <mergeCell ref="G1002:H1002"/>
    <mergeCell ref="G991:H991"/>
    <mergeCell ref="G992:H992"/>
    <mergeCell ref="G993:H993"/>
    <mergeCell ref="G994:H994"/>
    <mergeCell ref="G995:H995"/>
    <mergeCell ref="G996:H996"/>
    <mergeCell ref="G997:H997"/>
    <mergeCell ref="G722:H722"/>
    <mergeCell ref="G723:H723"/>
    <mergeCell ref="G715:H715"/>
    <mergeCell ref="G716:H716"/>
    <mergeCell ref="G717:H717"/>
    <mergeCell ref="G718:H718"/>
    <mergeCell ref="G719:H719"/>
    <mergeCell ref="G720:H720"/>
    <mergeCell ref="G721:H721"/>
    <mergeCell ref="E697:F697"/>
    <mergeCell ref="G697:H697"/>
    <mergeCell ref="E698:F698"/>
    <mergeCell ref="G698:H698"/>
    <mergeCell ref="E699:F699"/>
    <mergeCell ref="G699:H699"/>
    <mergeCell ref="G700:H700"/>
    <mergeCell ref="E700:F700"/>
    <mergeCell ref="E701:F701"/>
    <mergeCell ref="E702:F702"/>
    <mergeCell ref="E703:F703"/>
    <mergeCell ref="E704:F704"/>
    <mergeCell ref="E705:F705"/>
    <mergeCell ref="E706:F706"/>
    <mergeCell ref="G701:H701"/>
    <mergeCell ref="G702:H702"/>
    <mergeCell ref="G703:H703"/>
    <mergeCell ref="G704:H704"/>
    <mergeCell ref="G705:H705"/>
    <mergeCell ref="G706:H706"/>
    <mergeCell ref="G707:H707"/>
    <mergeCell ref="E707:F707"/>
    <mergeCell ref="E708:F708"/>
    <mergeCell ref="E709:F709"/>
    <mergeCell ref="E710:F710"/>
    <mergeCell ref="E711:F711"/>
    <mergeCell ref="E712:F712"/>
    <mergeCell ref="E713:F713"/>
    <mergeCell ref="G708:H708"/>
    <mergeCell ref="G709:H709"/>
    <mergeCell ref="G710:H710"/>
    <mergeCell ref="G711:H711"/>
    <mergeCell ref="G712:H712"/>
    <mergeCell ref="G713:H713"/>
    <mergeCell ref="G714:H714"/>
    <mergeCell ref="E714:F714"/>
    <mergeCell ref="E715:F715"/>
    <mergeCell ref="E716:F716"/>
    <mergeCell ref="E717:F717"/>
    <mergeCell ref="E718:F718"/>
    <mergeCell ref="E719:F719"/>
    <mergeCell ref="E720:F720"/>
    <mergeCell ref="E721:F721"/>
    <mergeCell ref="E722:F722"/>
    <mergeCell ref="E723:F723"/>
    <mergeCell ref="E724:F724"/>
    <mergeCell ref="G724:H724"/>
    <mergeCell ref="E725:F725"/>
    <mergeCell ref="G725:H725"/>
    <mergeCell ref="G751:H751"/>
    <mergeCell ref="G752:H752"/>
    <mergeCell ref="G744:H744"/>
    <mergeCell ref="G745:H745"/>
    <mergeCell ref="G746:H746"/>
    <mergeCell ref="G747:H747"/>
    <mergeCell ref="G748:H748"/>
    <mergeCell ref="G749:H749"/>
    <mergeCell ref="G750:H750"/>
    <mergeCell ref="E726:F726"/>
    <mergeCell ref="G726:H726"/>
    <mergeCell ref="E727:F727"/>
    <mergeCell ref="G727:H727"/>
    <mergeCell ref="E728:F728"/>
    <mergeCell ref="G728:H728"/>
    <mergeCell ref="G729:H729"/>
    <mergeCell ref="E729:F729"/>
    <mergeCell ref="E730:F730"/>
    <mergeCell ref="E731:F731"/>
    <mergeCell ref="E732:F732"/>
    <mergeCell ref="E733:F733"/>
    <mergeCell ref="E734:F734"/>
    <mergeCell ref="E735:F735"/>
    <mergeCell ref="G730:H730"/>
    <mergeCell ref="G731:H731"/>
    <mergeCell ref="G732:H732"/>
    <mergeCell ref="G733:H733"/>
    <mergeCell ref="G734:H734"/>
    <mergeCell ref="G735:H735"/>
    <mergeCell ref="G736:H736"/>
    <mergeCell ref="E736:F736"/>
    <mergeCell ref="E737:F737"/>
    <mergeCell ref="E738:F738"/>
    <mergeCell ref="E739:F739"/>
    <mergeCell ref="E740:F740"/>
    <mergeCell ref="E741:F741"/>
    <mergeCell ref="E742:F742"/>
    <mergeCell ref="G737:H737"/>
    <mergeCell ref="G738:H738"/>
    <mergeCell ref="G739:H739"/>
    <mergeCell ref="G740:H740"/>
    <mergeCell ref="G741:H741"/>
    <mergeCell ref="G742:H742"/>
    <mergeCell ref="G743:H743"/>
    <mergeCell ref="E743:F743"/>
    <mergeCell ref="E744:F744"/>
    <mergeCell ref="E745:F745"/>
    <mergeCell ref="E746:F746"/>
    <mergeCell ref="E747:F747"/>
    <mergeCell ref="E748:F748"/>
    <mergeCell ref="E749:F749"/>
    <mergeCell ref="E750:F750"/>
    <mergeCell ref="E751:F751"/>
    <mergeCell ref="E752:F752"/>
    <mergeCell ref="E753:F753"/>
    <mergeCell ref="G753:H753"/>
    <mergeCell ref="E754:F754"/>
    <mergeCell ref="G754:H754"/>
    <mergeCell ref="G780:H780"/>
    <mergeCell ref="G781:H781"/>
    <mergeCell ref="G773:H773"/>
    <mergeCell ref="G774:H774"/>
    <mergeCell ref="G775:H775"/>
    <mergeCell ref="G776:H776"/>
    <mergeCell ref="G777:H777"/>
    <mergeCell ref="G778:H778"/>
    <mergeCell ref="G779:H779"/>
    <mergeCell ref="E755:F755"/>
    <mergeCell ref="G755:H755"/>
    <mergeCell ref="E756:F756"/>
    <mergeCell ref="G756:H756"/>
    <mergeCell ref="E757:F757"/>
    <mergeCell ref="G757:H757"/>
    <mergeCell ref="G758:H758"/>
    <mergeCell ref="E758:F758"/>
    <mergeCell ref="E759:F759"/>
    <mergeCell ref="E760:F760"/>
    <mergeCell ref="E761:F761"/>
    <mergeCell ref="E762:F762"/>
    <mergeCell ref="E763:F763"/>
    <mergeCell ref="E764:F764"/>
    <mergeCell ref="G759:H759"/>
    <mergeCell ref="G760:H760"/>
    <mergeCell ref="G761:H761"/>
    <mergeCell ref="G762:H762"/>
    <mergeCell ref="G763:H763"/>
    <mergeCell ref="G764:H764"/>
    <mergeCell ref="G765:H765"/>
    <mergeCell ref="E765:F765"/>
    <mergeCell ref="E766:F766"/>
    <mergeCell ref="E767:F767"/>
    <mergeCell ref="E768:F768"/>
    <mergeCell ref="E769:F769"/>
    <mergeCell ref="E770:F770"/>
    <mergeCell ref="E771:F771"/>
    <mergeCell ref="G766:H766"/>
    <mergeCell ref="G767:H767"/>
    <mergeCell ref="G768:H768"/>
    <mergeCell ref="G769:H769"/>
    <mergeCell ref="G770:H770"/>
    <mergeCell ref="G771:H771"/>
    <mergeCell ref="G772:H772"/>
    <mergeCell ref="E772:F772"/>
    <mergeCell ref="E773:F773"/>
    <mergeCell ref="E774:F774"/>
    <mergeCell ref="E775:F775"/>
    <mergeCell ref="E776:F776"/>
    <mergeCell ref="E777:F777"/>
    <mergeCell ref="E778:F778"/>
    <mergeCell ref="E779:F779"/>
    <mergeCell ref="E780:F780"/>
    <mergeCell ref="E781:F781"/>
    <mergeCell ref="E782:F782"/>
    <mergeCell ref="G782:H782"/>
    <mergeCell ref="E783:F783"/>
    <mergeCell ref="G783:H783"/>
    <mergeCell ref="G809:H809"/>
    <mergeCell ref="G810:H810"/>
    <mergeCell ref="G802:H802"/>
    <mergeCell ref="G803:H803"/>
    <mergeCell ref="G804:H804"/>
    <mergeCell ref="G805:H805"/>
    <mergeCell ref="G806:H806"/>
    <mergeCell ref="G807:H807"/>
    <mergeCell ref="G808:H808"/>
    <mergeCell ref="E784:F784"/>
    <mergeCell ref="G784:H784"/>
    <mergeCell ref="E785:F785"/>
    <mergeCell ref="G785:H785"/>
    <mergeCell ref="E786:F786"/>
    <mergeCell ref="G786:H786"/>
    <mergeCell ref="G787:H787"/>
    <mergeCell ref="E787:F787"/>
    <mergeCell ref="E788:F788"/>
    <mergeCell ref="E789:F789"/>
    <mergeCell ref="E790:F790"/>
    <mergeCell ref="E791:F791"/>
    <mergeCell ref="E792:F792"/>
    <mergeCell ref="E793:F793"/>
    <mergeCell ref="G788:H788"/>
    <mergeCell ref="G789:H789"/>
    <mergeCell ref="G790:H790"/>
    <mergeCell ref="G791:H791"/>
    <mergeCell ref="G792:H792"/>
    <mergeCell ref="G793:H793"/>
    <mergeCell ref="G794:H794"/>
    <mergeCell ref="E794:F794"/>
    <mergeCell ref="E795:F795"/>
    <mergeCell ref="E796:F796"/>
    <mergeCell ref="E797:F797"/>
    <mergeCell ref="E798:F798"/>
    <mergeCell ref="E799:F799"/>
    <mergeCell ref="E800:F800"/>
    <mergeCell ref="G795:H795"/>
    <mergeCell ref="G796:H796"/>
    <mergeCell ref="G797:H797"/>
    <mergeCell ref="G798:H798"/>
    <mergeCell ref="G799:H799"/>
    <mergeCell ref="G800:H800"/>
    <mergeCell ref="G801:H801"/>
    <mergeCell ref="E801:F801"/>
    <mergeCell ref="E802:F802"/>
    <mergeCell ref="E803:F803"/>
    <mergeCell ref="E804:F804"/>
    <mergeCell ref="E805:F805"/>
    <mergeCell ref="E806:F806"/>
    <mergeCell ref="E807:F807"/>
    <mergeCell ref="E808:F808"/>
    <mergeCell ref="E809:F809"/>
    <mergeCell ref="E810:F810"/>
    <mergeCell ref="E811:F811"/>
    <mergeCell ref="G811:H811"/>
    <mergeCell ref="E812:F812"/>
    <mergeCell ref="G812:H812"/>
    <mergeCell ref="G838:H838"/>
    <mergeCell ref="G839:H839"/>
    <mergeCell ref="G831:H831"/>
    <mergeCell ref="G832:H832"/>
    <mergeCell ref="G833:H833"/>
    <mergeCell ref="G834:H834"/>
    <mergeCell ref="G835:H835"/>
    <mergeCell ref="G836:H836"/>
    <mergeCell ref="G837:H837"/>
    <mergeCell ref="E813:F813"/>
    <mergeCell ref="G813:H813"/>
    <mergeCell ref="E814:F814"/>
    <mergeCell ref="G814:H814"/>
    <mergeCell ref="E815:F815"/>
    <mergeCell ref="G815:H815"/>
    <mergeCell ref="G816:H816"/>
    <mergeCell ref="E816:F816"/>
    <mergeCell ref="E817:F817"/>
    <mergeCell ref="E818:F818"/>
    <mergeCell ref="E819:F819"/>
    <mergeCell ref="E820:F820"/>
    <mergeCell ref="E821:F821"/>
    <mergeCell ref="E822:F822"/>
    <mergeCell ref="G817:H817"/>
    <mergeCell ref="G818:H818"/>
    <mergeCell ref="G819:H819"/>
    <mergeCell ref="G820:H820"/>
    <mergeCell ref="G821:H821"/>
    <mergeCell ref="G822:H822"/>
    <mergeCell ref="G823:H823"/>
    <mergeCell ref="E823:F823"/>
    <mergeCell ref="E824:F824"/>
    <mergeCell ref="E825:F825"/>
    <mergeCell ref="E826:F826"/>
    <mergeCell ref="E827:F827"/>
    <mergeCell ref="E828:F828"/>
    <mergeCell ref="E829:F829"/>
    <mergeCell ref="G824:H824"/>
    <mergeCell ref="G825:H825"/>
    <mergeCell ref="G826:H826"/>
    <mergeCell ref="G827:H827"/>
    <mergeCell ref="G828:H828"/>
    <mergeCell ref="G829:H829"/>
    <mergeCell ref="G830:H830"/>
    <mergeCell ref="E830:F830"/>
    <mergeCell ref="E831:F831"/>
    <mergeCell ref="E832:F832"/>
    <mergeCell ref="E833:F833"/>
    <mergeCell ref="E834:F834"/>
    <mergeCell ref="E835:F835"/>
    <mergeCell ref="E836:F836"/>
    <mergeCell ref="E837:F837"/>
    <mergeCell ref="E838:F838"/>
    <mergeCell ref="E839:F839"/>
    <mergeCell ref="E840:F840"/>
    <mergeCell ref="G840:H840"/>
    <mergeCell ref="E841:F841"/>
    <mergeCell ref="G841:H841"/>
    <mergeCell ref="G867:H867"/>
    <mergeCell ref="G868:H868"/>
    <mergeCell ref="G860:H860"/>
    <mergeCell ref="G861:H861"/>
    <mergeCell ref="G862:H862"/>
    <mergeCell ref="G863:H863"/>
    <mergeCell ref="G864:H864"/>
    <mergeCell ref="G865:H865"/>
    <mergeCell ref="G866:H866"/>
    <mergeCell ref="E842:F842"/>
    <mergeCell ref="G842:H842"/>
    <mergeCell ref="E843:F843"/>
    <mergeCell ref="G843:H843"/>
    <mergeCell ref="E844:F844"/>
    <mergeCell ref="G844:H844"/>
    <mergeCell ref="G845:H845"/>
    <mergeCell ref="E845:F845"/>
    <mergeCell ref="E846:F846"/>
    <mergeCell ref="E847:F847"/>
    <mergeCell ref="E848:F848"/>
    <mergeCell ref="E849:F849"/>
    <mergeCell ref="E850:F850"/>
    <mergeCell ref="E851:F851"/>
    <mergeCell ref="G846:H846"/>
    <mergeCell ref="G847:H847"/>
    <mergeCell ref="G848:H848"/>
    <mergeCell ref="G849:H849"/>
    <mergeCell ref="G850:H850"/>
    <mergeCell ref="G851:H851"/>
    <mergeCell ref="G852:H852"/>
    <mergeCell ref="E852:F852"/>
    <mergeCell ref="E853:F853"/>
    <mergeCell ref="E854:F854"/>
    <mergeCell ref="E855:F855"/>
    <mergeCell ref="E856:F856"/>
    <mergeCell ref="E857:F857"/>
    <mergeCell ref="E858:F858"/>
    <mergeCell ref="G853:H853"/>
    <mergeCell ref="G854:H854"/>
    <mergeCell ref="G855:H855"/>
    <mergeCell ref="G856:H856"/>
    <mergeCell ref="G857:H857"/>
    <mergeCell ref="G858:H858"/>
    <mergeCell ref="G859:H859"/>
    <mergeCell ref="E859:F859"/>
    <mergeCell ref="E860:F860"/>
    <mergeCell ref="E861:F861"/>
    <mergeCell ref="E862:F862"/>
    <mergeCell ref="E863:F863"/>
    <mergeCell ref="E864:F864"/>
    <mergeCell ref="E865:F865"/>
    <mergeCell ref="E866:F866"/>
    <mergeCell ref="E867:F867"/>
    <mergeCell ref="E868:F868"/>
    <mergeCell ref="E869:F869"/>
    <mergeCell ref="G869:H869"/>
    <mergeCell ref="E870:F870"/>
    <mergeCell ref="G870:H870"/>
    <mergeCell ref="G896:H896"/>
    <mergeCell ref="G897:H897"/>
    <mergeCell ref="G889:H889"/>
    <mergeCell ref="G890:H890"/>
    <mergeCell ref="G891:H891"/>
    <mergeCell ref="G892:H892"/>
    <mergeCell ref="G893:H893"/>
    <mergeCell ref="G894:H894"/>
    <mergeCell ref="G895:H895"/>
    <mergeCell ref="E871:F871"/>
    <mergeCell ref="G871:H871"/>
    <mergeCell ref="E872:F872"/>
    <mergeCell ref="G872:H872"/>
    <mergeCell ref="E873:F873"/>
    <mergeCell ref="G873:H873"/>
    <mergeCell ref="G874:H874"/>
    <mergeCell ref="E874:F874"/>
    <mergeCell ref="E875:F875"/>
    <mergeCell ref="E876:F876"/>
    <mergeCell ref="E877:F877"/>
    <mergeCell ref="E878:F878"/>
    <mergeCell ref="E879:F879"/>
    <mergeCell ref="E880:F880"/>
    <mergeCell ref="G875:H875"/>
    <mergeCell ref="G876:H876"/>
    <mergeCell ref="G877:H877"/>
    <mergeCell ref="G878:H878"/>
    <mergeCell ref="G879:H879"/>
    <mergeCell ref="G880:H880"/>
    <mergeCell ref="G881:H881"/>
    <mergeCell ref="E881:F881"/>
    <mergeCell ref="E882:F882"/>
    <mergeCell ref="E883:F883"/>
    <mergeCell ref="E884:F884"/>
    <mergeCell ref="E885:F885"/>
    <mergeCell ref="E886:F886"/>
    <mergeCell ref="E887:F887"/>
    <mergeCell ref="G882:H882"/>
    <mergeCell ref="G883:H883"/>
    <mergeCell ref="G884:H884"/>
    <mergeCell ref="G885:H885"/>
    <mergeCell ref="G886:H886"/>
    <mergeCell ref="G887:H887"/>
    <mergeCell ref="G888:H888"/>
    <mergeCell ref="E888:F888"/>
    <mergeCell ref="E889:F889"/>
    <mergeCell ref="E890:F890"/>
    <mergeCell ref="E891:F891"/>
    <mergeCell ref="E892:F892"/>
    <mergeCell ref="E893:F893"/>
    <mergeCell ref="E894:F894"/>
    <mergeCell ref="E895:F895"/>
    <mergeCell ref="E896:F896"/>
    <mergeCell ref="E897:F897"/>
    <mergeCell ref="E898:F898"/>
    <mergeCell ref="G898:H898"/>
    <mergeCell ref="E899:F899"/>
    <mergeCell ref="G899:H899"/>
  </mergeCells>
  <conditionalFormatting sqref="I1:P1002 T1:AA1 AG1:AR1">
    <cfRule type="expression" dxfId="0" priority="1">
      <formula>I1=6</formula>
    </cfRule>
  </conditionalFormatting>
  <conditionalFormatting sqref="I1:P1002 T1:AA1 AG1:AR1">
    <cfRule type="cellIs" dxfId="7" priority="2" operator="equal">
      <formula>5</formula>
    </cfRule>
  </conditionalFormatting>
  <conditionalFormatting sqref="I1:P1002 T1:AA1 AG1:AR1">
    <cfRule type="cellIs" dxfId="8" priority="3" operator="equal">
      <formula>4</formula>
    </cfRule>
  </conditionalFormatting>
  <conditionalFormatting sqref="I1:P1002 T1:AA1 AG1:AR1">
    <cfRule type="cellIs" dxfId="9" priority="4" operator="equal">
      <formula>3</formula>
    </cfRule>
  </conditionalFormatting>
  <conditionalFormatting sqref="I1:P1002 T1:AA1 AG1:AR1">
    <cfRule type="cellIs" dxfId="10" priority="5" operator="equal">
      <formula>7</formula>
    </cfRule>
  </conditionalFormatting>
  <conditionalFormatting sqref="I1:P1002 T1:AA1 AG1:AR1">
    <cfRule type="cellIs" dxfId="11" priority="6" operator="equal">
      <formula>2</formula>
    </cfRule>
  </conditionalFormatting>
  <conditionalFormatting sqref="I1:P1002 T1:AA1 AG1:AR1">
    <cfRule type="cellIs" dxfId="12" priority="7" operator="equal">
      <formula>1</formula>
    </cfRule>
  </conditionalFormatting>
  <dataValidations>
    <dataValidation type="list" allowBlank="1" showErrorMessage="1" sqref="I2:I1002">
      <formula1>"Success Jammer; Rarely Gets Stacked,Consistent Jammer And Mover,Inconsistent Jammer; Messes With Leverage,Gets Beat Vertically"</formula1>
    </dataValidation>
    <dataValidation type="list" allowBlank="1" showErrorMessage="1" sqref="K2:K1002">
      <formula1>"Always On Hip,Some Hiccup; But Is Consistently In Ball Playing Position,Tends To Give Up More Space,Liability"</formula1>
    </dataValidation>
    <dataValidation type="list" allowBlank="1" showErrorMessage="1" sqref="J2:J1002">
      <formula1>"Good Mover; Active Read/Reacter,Less Fluid Mover; Active Read/Reacter,Less Fluid Mover; Inconsistent Read/Reacter,Clearly Lacking Something"</formula1>
    </dataValidation>
    <dataValidation type="list" allowBlank="1" showErrorMessage="1" sqref="N2:N1002">
      <formula1>"Elite Ball Tracking; Body Control; Good Hands,Makes Plays On Ball When Near Him,In Position; But Generally Struggles to Make Play On Ball,Little Ball Awareness"</formula1>
    </dataValidation>
    <dataValidation type="list" allowBlank="1" showErrorMessage="1" sqref="M2:M1002">
      <formula1>"Communicates Assignments and Has Speed to Match,Consistent At One Or the Other,Struggles To Match When Transitioning,Poor Instincts"</formula1>
    </dataValidation>
    <dataValidation type="list" allowBlank="1" showErrorMessage="1" sqref="O2:O1002">
      <formula1>"Controls Blocker and Disengages,Control Blocker to Constrict Lane,Can't Control Blocker But Finishes Play,Shows Little Effort"</formula1>
    </dataValidation>
    <dataValidation type="list" allowBlank="1" showErrorMessage="1" sqref="L2:L1002">
      <formula1>"Elite Deep Range; Elite Twitch For Short Zones,Some Combination of Deep Range and Short Area Quickness,Tends To Give Up More Space,Liability"</formula1>
    </dataValidation>
    <dataValidation type="list" allowBlank="1" showErrorMessage="1" sqref="P2:P1002">
      <formula1>"Elite Tackler,Can Wrap Up Or Push OOB,Attempts To Tackle,Throws Shoulder at Ball Carrier"</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9"/>
      <c r="J1" s="19"/>
      <c r="K1" s="19"/>
      <c r="L1" s="20"/>
      <c r="M1" s="17" t="s">
        <v>815</v>
      </c>
      <c r="N1" s="19"/>
      <c r="O1" s="19"/>
      <c r="P1" s="20"/>
      <c r="Q1" s="61"/>
    </row>
    <row r="2">
      <c r="A2" s="32" t="s">
        <v>816</v>
      </c>
      <c r="B2" s="32" t="s">
        <v>817</v>
      </c>
      <c r="C2" s="32" t="s">
        <v>1211</v>
      </c>
      <c r="D2" s="46" t="s">
        <v>836</v>
      </c>
      <c r="E2" s="19"/>
      <c r="F2" s="19"/>
      <c r="G2" s="20"/>
      <c r="H2" s="16" t="s">
        <v>1212</v>
      </c>
      <c r="I2" s="16" t="s">
        <v>1213</v>
      </c>
      <c r="J2" s="16" t="s">
        <v>1214</v>
      </c>
      <c r="K2" s="16" t="s">
        <v>1215</v>
      </c>
      <c r="L2" s="16" t="s">
        <v>1216</v>
      </c>
      <c r="M2" s="16" t="s">
        <v>1217</v>
      </c>
      <c r="N2" s="16" t="s">
        <v>1218</v>
      </c>
      <c r="O2" s="16" t="s">
        <v>1219</v>
      </c>
      <c r="P2" s="16" t="s">
        <v>1220</v>
      </c>
      <c r="Q2" s="62" t="s">
        <v>29</v>
      </c>
    </row>
    <row r="3">
      <c r="A3" s="30" t="str">
        <f t="array" ref="A3:N999">sort(IDL!A3:N1001, IDL!N3:N1001, 0)</f>
        <v>Alex January</v>
      </c>
      <c r="B3" s="30" t="s">
        <v>912</v>
      </c>
      <c r="C3" s="30" t="s">
        <v>835</v>
      </c>
      <c r="D3" s="30"/>
      <c r="E3" s="30" t="e">
        <v>#N/A</v>
      </c>
      <c r="F3" s="30"/>
      <c r="G3" s="30"/>
      <c r="H3" s="31"/>
      <c r="I3" s="30"/>
      <c r="J3" s="30"/>
      <c r="K3" s="30"/>
      <c r="L3" s="30"/>
      <c r="M3" s="30"/>
      <c r="N3" s="29"/>
      <c r="Q3" s="65"/>
    </row>
    <row r="4">
      <c r="A4" s="30" t="s">
        <v>976</v>
      </c>
      <c r="B4" s="30" t="s">
        <v>977</v>
      </c>
      <c r="C4" s="30" t="s">
        <v>835</v>
      </c>
      <c r="D4" s="30"/>
      <c r="E4" s="30" t="e">
        <v>#N/A</v>
      </c>
      <c r="F4" s="30"/>
      <c r="G4" s="30"/>
      <c r="H4" s="31"/>
      <c r="I4" s="30"/>
      <c r="J4" s="30"/>
      <c r="K4" s="30"/>
      <c r="L4" s="30"/>
      <c r="M4" s="30"/>
      <c r="N4" s="29"/>
      <c r="Q4" s="65"/>
    </row>
    <row r="5">
      <c r="A5" s="30"/>
      <c r="B5" s="30"/>
      <c r="C5" s="30" t="s">
        <v>835</v>
      </c>
      <c r="D5" s="30"/>
      <c r="E5" s="30" t="s">
        <v>835</v>
      </c>
      <c r="F5" s="30"/>
      <c r="G5" s="30"/>
      <c r="H5" s="31"/>
      <c r="I5" s="30"/>
      <c r="J5" s="30"/>
      <c r="K5" s="30"/>
      <c r="L5" s="30"/>
      <c r="M5" s="30"/>
      <c r="N5" s="29"/>
      <c r="Q5" s="65"/>
    </row>
    <row r="6">
      <c r="A6" s="30"/>
      <c r="B6" s="30"/>
      <c r="C6" s="30" t="s">
        <v>835</v>
      </c>
      <c r="D6" s="30"/>
      <c r="E6" s="30" t="s">
        <v>835</v>
      </c>
      <c r="F6" s="30"/>
      <c r="G6" s="30"/>
      <c r="H6" s="31"/>
      <c r="I6" s="30"/>
      <c r="J6" s="30"/>
      <c r="K6" s="30"/>
      <c r="L6" s="30"/>
      <c r="M6" s="30"/>
      <c r="N6" s="29"/>
      <c r="Q6" s="65"/>
    </row>
    <row r="7">
      <c r="A7" s="30"/>
      <c r="B7" s="30"/>
      <c r="C7" s="30" t="s">
        <v>835</v>
      </c>
      <c r="D7" s="30"/>
      <c r="E7" s="30" t="s">
        <v>835</v>
      </c>
      <c r="F7" s="30"/>
      <c r="G7" s="30"/>
      <c r="H7" s="31"/>
      <c r="I7" s="30"/>
      <c r="J7" s="30"/>
      <c r="K7" s="30"/>
      <c r="L7" s="30"/>
      <c r="M7" s="30"/>
      <c r="N7" s="29"/>
      <c r="Q7" s="65"/>
    </row>
    <row r="8">
      <c r="A8" s="30"/>
      <c r="B8" s="30"/>
      <c r="C8" s="30" t="s">
        <v>835</v>
      </c>
      <c r="D8" s="30"/>
      <c r="E8" s="30" t="s">
        <v>835</v>
      </c>
      <c r="F8" s="30"/>
      <c r="G8" s="30"/>
      <c r="H8" s="31"/>
      <c r="I8" s="30"/>
      <c r="J8" s="30"/>
      <c r="K8" s="30"/>
      <c r="L8" s="30"/>
      <c r="M8" s="30"/>
      <c r="N8" s="29"/>
      <c r="Q8" s="65"/>
    </row>
    <row r="9">
      <c r="A9" s="30"/>
      <c r="B9" s="30"/>
      <c r="C9" s="30" t="s">
        <v>835</v>
      </c>
      <c r="D9" s="30"/>
      <c r="E9" s="30" t="s">
        <v>835</v>
      </c>
      <c r="F9" s="30"/>
      <c r="G9" s="30"/>
      <c r="H9" s="31"/>
      <c r="I9" s="30"/>
      <c r="J9" s="30"/>
      <c r="K9" s="30"/>
      <c r="L9" s="30"/>
      <c r="M9" s="30"/>
      <c r="N9" s="29"/>
      <c r="Q9" s="65"/>
    </row>
    <row r="10">
      <c r="A10" s="30"/>
      <c r="B10" s="30"/>
      <c r="C10" s="30" t="s">
        <v>835</v>
      </c>
      <c r="D10" s="30"/>
      <c r="E10" s="30" t="s">
        <v>835</v>
      </c>
      <c r="F10" s="30"/>
      <c r="G10" s="30"/>
      <c r="H10" s="31"/>
      <c r="I10" s="30"/>
      <c r="J10" s="30"/>
      <c r="K10" s="30"/>
      <c r="L10" s="30"/>
      <c r="M10" s="30"/>
      <c r="N10" s="29"/>
      <c r="Q10" s="65"/>
    </row>
    <row r="11">
      <c r="A11" s="30"/>
      <c r="B11" s="30"/>
      <c r="C11" s="30" t="s">
        <v>835</v>
      </c>
      <c r="D11" s="30"/>
      <c r="E11" s="30" t="s">
        <v>835</v>
      </c>
      <c r="F11" s="30"/>
      <c r="G11" s="30"/>
      <c r="H11" s="31"/>
      <c r="I11" s="30"/>
      <c r="J11" s="30"/>
      <c r="K11" s="30"/>
      <c r="L11" s="30"/>
      <c r="M11" s="30"/>
      <c r="N11" s="29"/>
      <c r="Q11" s="65"/>
    </row>
    <row r="12">
      <c r="A12" s="30"/>
      <c r="B12" s="30"/>
      <c r="C12" s="30" t="s">
        <v>835</v>
      </c>
      <c r="D12" s="30"/>
      <c r="E12" s="30" t="s">
        <v>835</v>
      </c>
      <c r="F12" s="30"/>
      <c r="G12" s="30"/>
      <c r="H12" s="31"/>
      <c r="I12" s="30"/>
      <c r="J12" s="30"/>
      <c r="K12" s="30"/>
      <c r="L12" s="30"/>
      <c r="M12" s="30"/>
      <c r="N12" s="29"/>
      <c r="Q12" s="65"/>
    </row>
    <row r="13">
      <c r="A13" s="30"/>
      <c r="B13" s="30"/>
      <c r="C13" s="30" t="s">
        <v>835</v>
      </c>
      <c r="D13" s="30"/>
      <c r="E13" s="30" t="s">
        <v>835</v>
      </c>
      <c r="F13" s="30"/>
      <c r="G13" s="30"/>
      <c r="H13" s="31"/>
      <c r="I13" s="30"/>
      <c r="J13" s="30"/>
      <c r="K13" s="30"/>
      <c r="L13" s="30"/>
      <c r="M13" s="30"/>
      <c r="N13" s="29"/>
      <c r="Q13" s="65"/>
    </row>
    <row r="14">
      <c r="A14" s="30"/>
      <c r="B14" s="30"/>
      <c r="C14" s="30" t="s">
        <v>835</v>
      </c>
      <c r="D14" s="30"/>
      <c r="E14" s="30" t="s">
        <v>835</v>
      </c>
      <c r="F14" s="30"/>
      <c r="G14" s="30"/>
      <c r="H14" s="31"/>
      <c r="I14" s="30"/>
      <c r="J14" s="30"/>
      <c r="K14" s="30"/>
      <c r="L14" s="30"/>
      <c r="M14" s="30"/>
      <c r="N14" s="29"/>
      <c r="Q14" s="65"/>
    </row>
    <row r="15">
      <c r="A15" s="30"/>
      <c r="B15" s="30"/>
      <c r="C15" s="30" t="s">
        <v>835</v>
      </c>
      <c r="D15" s="30"/>
      <c r="E15" s="30" t="s">
        <v>835</v>
      </c>
      <c r="F15" s="30"/>
      <c r="G15" s="30"/>
      <c r="H15" s="31"/>
      <c r="I15" s="30"/>
      <c r="J15" s="30"/>
      <c r="K15" s="30"/>
      <c r="L15" s="30"/>
      <c r="M15" s="30"/>
      <c r="N15" s="29"/>
      <c r="Q15" s="65"/>
    </row>
    <row r="16">
      <c r="A16" s="30"/>
      <c r="B16" s="30"/>
      <c r="C16" s="30" t="s">
        <v>835</v>
      </c>
      <c r="D16" s="30"/>
      <c r="E16" s="30" t="s">
        <v>835</v>
      </c>
      <c r="F16" s="30"/>
      <c r="G16" s="30"/>
      <c r="H16" s="31"/>
      <c r="I16" s="30"/>
      <c r="J16" s="30"/>
      <c r="K16" s="30"/>
      <c r="L16" s="30"/>
      <c r="M16" s="30"/>
      <c r="N16" s="29"/>
      <c r="Q16" s="65"/>
    </row>
    <row r="17">
      <c r="A17" s="30"/>
      <c r="B17" s="30"/>
      <c r="C17" s="30" t="s">
        <v>835</v>
      </c>
      <c r="D17" s="30"/>
      <c r="E17" s="30" t="s">
        <v>835</v>
      </c>
      <c r="F17" s="30"/>
      <c r="G17" s="30"/>
      <c r="H17" s="31"/>
      <c r="I17" s="30"/>
      <c r="J17" s="30"/>
      <c r="K17" s="30"/>
      <c r="L17" s="30"/>
      <c r="M17" s="30"/>
      <c r="N17" s="29"/>
      <c r="Q17" s="65"/>
    </row>
    <row r="18">
      <c r="A18" s="30"/>
      <c r="B18" s="30"/>
      <c r="C18" s="30" t="s">
        <v>835</v>
      </c>
      <c r="D18" s="30"/>
      <c r="E18" s="30" t="s">
        <v>835</v>
      </c>
      <c r="F18" s="30"/>
      <c r="G18" s="30"/>
      <c r="H18" s="31"/>
      <c r="I18" s="30"/>
      <c r="J18" s="30"/>
      <c r="K18" s="30"/>
      <c r="L18" s="30"/>
      <c r="M18" s="30"/>
      <c r="N18" s="29"/>
      <c r="Q18" s="65"/>
    </row>
    <row r="19">
      <c r="A19" s="30"/>
      <c r="B19" s="30"/>
      <c r="C19" s="30" t="s">
        <v>835</v>
      </c>
      <c r="D19" s="30"/>
      <c r="E19" s="30" t="s">
        <v>835</v>
      </c>
      <c r="F19" s="30"/>
      <c r="G19" s="30"/>
      <c r="H19" s="31"/>
      <c r="I19" s="30"/>
      <c r="J19" s="30"/>
      <c r="K19" s="30"/>
      <c r="L19" s="30"/>
      <c r="M19" s="30"/>
      <c r="N19" s="29"/>
      <c r="Q19" s="65"/>
    </row>
    <row r="20">
      <c r="A20" s="30"/>
      <c r="B20" s="30"/>
      <c r="C20" s="30" t="s">
        <v>835</v>
      </c>
      <c r="D20" s="30"/>
      <c r="E20" s="30" t="s">
        <v>835</v>
      </c>
      <c r="F20" s="30"/>
      <c r="G20" s="30"/>
      <c r="H20" s="31"/>
      <c r="I20" s="30"/>
      <c r="J20" s="30"/>
      <c r="K20" s="30"/>
      <c r="L20" s="30"/>
      <c r="M20" s="30"/>
      <c r="N20" s="29"/>
      <c r="Q20" s="65"/>
    </row>
    <row r="21">
      <c r="A21" s="30"/>
      <c r="B21" s="30"/>
      <c r="C21" s="30" t="s">
        <v>835</v>
      </c>
      <c r="D21" s="30"/>
      <c r="E21" s="30" t="s">
        <v>835</v>
      </c>
      <c r="F21" s="30"/>
      <c r="G21" s="30"/>
      <c r="H21" s="31"/>
      <c r="I21" s="30"/>
      <c r="J21" s="30"/>
      <c r="K21" s="30"/>
      <c r="L21" s="30"/>
      <c r="M21" s="30"/>
      <c r="N21" s="29"/>
      <c r="Q21" s="65"/>
    </row>
    <row r="22">
      <c r="A22" s="30"/>
      <c r="B22" s="30"/>
      <c r="C22" s="30" t="s">
        <v>835</v>
      </c>
      <c r="D22" s="30"/>
      <c r="E22" s="30" t="s">
        <v>835</v>
      </c>
      <c r="F22" s="30"/>
      <c r="G22" s="30"/>
      <c r="H22" s="31"/>
      <c r="I22" s="30"/>
      <c r="J22" s="30"/>
      <c r="K22" s="30"/>
      <c r="L22" s="30"/>
      <c r="M22" s="30"/>
      <c r="N22" s="29"/>
      <c r="Q22" s="65"/>
    </row>
    <row r="23">
      <c r="A23" s="30"/>
      <c r="B23" s="30"/>
      <c r="C23" s="30" t="s">
        <v>835</v>
      </c>
      <c r="D23" s="30"/>
      <c r="E23" s="30" t="s">
        <v>835</v>
      </c>
      <c r="F23" s="30"/>
      <c r="G23" s="30"/>
      <c r="H23" s="31"/>
      <c r="I23" s="30"/>
      <c r="J23" s="30"/>
      <c r="K23" s="30"/>
      <c r="L23" s="30"/>
      <c r="M23" s="30"/>
      <c r="N23" s="29"/>
      <c r="Q23" s="65"/>
    </row>
    <row r="24">
      <c r="A24" s="30"/>
      <c r="B24" s="30"/>
      <c r="C24" s="30" t="s">
        <v>835</v>
      </c>
      <c r="D24" s="30"/>
      <c r="E24" s="30" t="s">
        <v>835</v>
      </c>
      <c r="F24" s="30"/>
      <c r="G24" s="30"/>
      <c r="H24" s="31"/>
      <c r="I24" s="30"/>
      <c r="J24" s="30"/>
      <c r="K24" s="30"/>
      <c r="L24" s="30"/>
      <c r="M24" s="30"/>
      <c r="N24" s="29"/>
      <c r="Q24" s="65"/>
    </row>
    <row r="25">
      <c r="A25" s="30"/>
      <c r="B25" s="30"/>
      <c r="C25" s="30" t="s">
        <v>835</v>
      </c>
      <c r="D25" s="30"/>
      <c r="E25" s="30" t="s">
        <v>835</v>
      </c>
      <c r="F25" s="30"/>
      <c r="G25" s="30"/>
      <c r="H25" s="31"/>
      <c r="I25" s="30"/>
      <c r="J25" s="30"/>
      <c r="K25" s="30"/>
      <c r="L25" s="30"/>
      <c r="M25" s="30"/>
      <c r="N25" s="29"/>
      <c r="Q25" s="65"/>
    </row>
    <row r="26">
      <c r="A26" s="30"/>
      <c r="B26" s="30"/>
      <c r="C26" s="30" t="s">
        <v>835</v>
      </c>
      <c r="D26" s="30"/>
      <c r="E26" s="30" t="s">
        <v>835</v>
      </c>
      <c r="F26" s="30"/>
      <c r="G26" s="30"/>
      <c r="H26" s="31"/>
      <c r="I26" s="30"/>
      <c r="J26" s="30"/>
      <c r="K26" s="30"/>
      <c r="L26" s="30"/>
      <c r="M26" s="30"/>
      <c r="N26" s="29"/>
      <c r="Q26" s="65"/>
    </row>
    <row r="27">
      <c r="A27" s="30"/>
      <c r="B27" s="30"/>
      <c r="C27" s="30" t="s">
        <v>835</v>
      </c>
      <c r="D27" s="30"/>
      <c r="E27" s="30" t="s">
        <v>835</v>
      </c>
      <c r="F27" s="30"/>
      <c r="G27" s="30"/>
      <c r="H27" s="31"/>
      <c r="I27" s="30"/>
      <c r="J27" s="30"/>
      <c r="K27" s="30"/>
      <c r="L27" s="30"/>
      <c r="M27" s="30"/>
      <c r="N27" s="29"/>
      <c r="Q27" s="65"/>
    </row>
    <row r="28">
      <c r="A28" s="30"/>
      <c r="B28" s="30"/>
      <c r="C28" s="30" t="s">
        <v>835</v>
      </c>
      <c r="D28" s="30"/>
      <c r="E28" s="30" t="s">
        <v>835</v>
      </c>
      <c r="F28" s="30"/>
      <c r="G28" s="30"/>
      <c r="H28" s="31"/>
      <c r="I28" s="30"/>
      <c r="J28" s="30"/>
      <c r="K28" s="30"/>
      <c r="L28" s="30"/>
      <c r="M28" s="30"/>
      <c r="N28" s="29"/>
      <c r="Q28" s="65"/>
    </row>
    <row r="29">
      <c r="A29" s="30"/>
      <c r="B29" s="30"/>
      <c r="C29" s="30" t="s">
        <v>835</v>
      </c>
      <c r="D29" s="30"/>
      <c r="E29" s="30" t="s">
        <v>835</v>
      </c>
      <c r="F29" s="30"/>
      <c r="G29" s="30"/>
      <c r="H29" s="31"/>
      <c r="I29" s="30"/>
      <c r="J29" s="30"/>
      <c r="K29" s="30"/>
      <c r="L29" s="30"/>
      <c r="M29" s="30"/>
      <c r="N29" s="29"/>
      <c r="Q29" s="65"/>
    </row>
    <row r="30">
      <c r="A30" s="30"/>
      <c r="B30" s="30"/>
      <c r="C30" s="30" t="s">
        <v>835</v>
      </c>
      <c r="D30" s="30"/>
      <c r="E30" s="30" t="s">
        <v>835</v>
      </c>
      <c r="F30" s="30"/>
      <c r="G30" s="30"/>
      <c r="H30" s="31"/>
      <c r="I30" s="30"/>
      <c r="J30" s="30"/>
      <c r="K30" s="30"/>
      <c r="L30" s="30"/>
      <c r="M30" s="30"/>
      <c r="N30" s="29"/>
      <c r="Q30" s="65"/>
    </row>
    <row r="31">
      <c r="A31" s="30"/>
      <c r="B31" s="30"/>
      <c r="C31" s="30" t="s">
        <v>835</v>
      </c>
      <c r="D31" s="30"/>
      <c r="E31" s="30" t="s">
        <v>835</v>
      </c>
      <c r="F31" s="30"/>
      <c r="G31" s="30"/>
      <c r="H31" s="31"/>
      <c r="I31" s="30"/>
      <c r="J31" s="30"/>
      <c r="K31" s="30"/>
      <c r="L31" s="30"/>
      <c r="M31" s="30"/>
      <c r="N31" s="29"/>
      <c r="Q31" s="65"/>
    </row>
    <row r="32">
      <c r="A32" s="30"/>
      <c r="B32" s="30"/>
      <c r="C32" s="30" t="s">
        <v>835</v>
      </c>
      <c r="D32" s="30"/>
      <c r="E32" s="30" t="s">
        <v>835</v>
      </c>
      <c r="F32" s="30"/>
      <c r="G32" s="30"/>
      <c r="H32" s="31"/>
      <c r="I32" s="30"/>
      <c r="J32" s="30"/>
      <c r="K32" s="30"/>
      <c r="L32" s="30"/>
      <c r="M32" s="30"/>
      <c r="N32" s="29"/>
      <c r="Q32" s="65"/>
    </row>
    <row r="33">
      <c r="A33" s="30"/>
      <c r="B33" s="30"/>
      <c r="C33" s="30" t="s">
        <v>835</v>
      </c>
      <c r="D33" s="30"/>
      <c r="E33" s="30" t="s">
        <v>835</v>
      </c>
      <c r="F33" s="30"/>
      <c r="G33" s="30"/>
      <c r="H33" s="31"/>
      <c r="I33" s="30"/>
      <c r="J33" s="30"/>
      <c r="K33" s="30"/>
      <c r="L33" s="30"/>
      <c r="M33" s="30"/>
      <c r="N33" s="29"/>
      <c r="Q33" s="65"/>
    </row>
    <row r="34">
      <c r="A34" s="30"/>
      <c r="B34" s="30"/>
      <c r="C34" s="30" t="s">
        <v>835</v>
      </c>
      <c r="D34" s="30"/>
      <c r="E34" s="30" t="s">
        <v>835</v>
      </c>
      <c r="F34" s="30"/>
      <c r="G34" s="30"/>
      <c r="H34" s="31"/>
      <c r="I34" s="30"/>
      <c r="J34" s="30"/>
      <c r="K34" s="30"/>
      <c r="L34" s="30"/>
      <c r="M34" s="30"/>
      <c r="N34" s="29"/>
      <c r="Q34" s="65"/>
    </row>
    <row r="35">
      <c r="A35" s="30"/>
      <c r="B35" s="30"/>
      <c r="C35" s="30" t="s">
        <v>835</v>
      </c>
      <c r="D35" s="30"/>
      <c r="E35" s="30" t="s">
        <v>835</v>
      </c>
      <c r="F35" s="30"/>
      <c r="G35" s="30"/>
      <c r="H35" s="31"/>
      <c r="I35" s="30"/>
      <c r="J35" s="30"/>
      <c r="K35" s="30"/>
      <c r="L35" s="30"/>
      <c r="M35" s="30"/>
      <c r="N35" s="29"/>
      <c r="Q35" s="65"/>
    </row>
    <row r="36">
      <c r="A36" s="30"/>
      <c r="B36" s="30"/>
      <c r="C36" s="30" t="s">
        <v>835</v>
      </c>
      <c r="D36" s="30"/>
      <c r="E36" s="30" t="s">
        <v>835</v>
      </c>
      <c r="F36" s="30"/>
      <c r="G36" s="30"/>
      <c r="H36" s="31"/>
      <c r="I36" s="30"/>
      <c r="J36" s="30"/>
      <c r="K36" s="30"/>
      <c r="L36" s="30"/>
      <c r="M36" s="30"/>
      <c r="N36" s="29"/>
      <c r="Q36" s="65"/>
    </row>
    <row r="37">
      <c r="A37" s="30"/>
      <c r="B37" s="30"/>
      <c r="C37" s="30" t="s">
        <v>835</v>
      </c>
      <c r="D37" s="30"/>
      <c r="E37" s="30" t="s">
        <v>835</v>
      </c>
      <c r="F37" s="30"/>
      <c r="G37" s="30"/>
      <c r="H37" s="31"/>
      <c r="I37" s="30"/>
      <c r="J37" s="30"/>
      <c r="K37" s="30"/>
      <c r="L37" s="30"/>
      <c r="M37" s="30"/>
      <c r="N37" s="29"/>
      <c r="Q37" s="65"/>
    </row>
    <row r="38">
      <c r="A38" s="30"/>
      <c r="B38" s="30"/>
      <c r="C38" s="30" t="s">
        <v>835</v>
      </c>
      <c r="D38" s="30"/>
      <c r="E38" s="30" t="s">
        <v>835</v>
      </c>
      <c r="F38" s="30"/>
      <c r="G38" s="30"/>
      <c r="H38" s="31"/>
      <c r="I38" s="30"/>
      <c r="J38" s="30"/>
      <c r="K38" s="30"/>
      <c r="L38" s="30"/>
      <c r="M38" s="30"/>
      <c r="N38" s="29"/>
      <c r="Q38" s="65"/>
    </row>
    <row r="39">
      <c r="A39" s="30"/>
      <c r="B39" s="30"/>
      <c r="C39" s="30" t="s">
        <v>835</v>
      </c>
      <c r="D39" s="30"/>
      <c r="E39" s="30" t="s">
        <v>835</v>
      </c>
      <c r="F39" s="30"/>
      <c r="G39" s="30"/>
      <c r="H39" s="31"/>
      <c r="I39" s="30"/>
      <c r="J39" s="30"/>
      <c r="K39" s="30"/>
      <c r="L39" s="30"/>
      <c r="M39" s="30"/>
      <c r="N39" s="29"/>
      <c r="Q39" s="65"/>
    </row>
    <row r="40">
      <c r="A40" s="30"/>
      <c r="B40" s="30"/>
      <c r="C40" s="30" t="s">
        <v>835</v>
      </c>
      <c r="D40" s="30"/>
      <c r="E40" s="30" t="s">
        <v>835</v>
      </c>
      <c r="F40" s="30"/>
      <c r="G40" s="30"/>
      <c r="H40" s="31"/>
      <c r="I40" s="30"/>
      <c r="J40" s="30"/>
      <c r="K40" s="30"/>
      <c r="L40" s="30"/>
      <c r="M40" s="30"/>
      <c r="N40" s="29"/>
      <c r="Q40" s="65"/>
    </row>
    <row r="41">
      <c r="A41" s="30"/>
      <c r="B41" s="30"/>
      <c r="C41" s="30" t="s">
        <v>835</v>
      </c>
      <c r="D41" s="30"/>
      <c r="E41" s="30" t="s">
        <v>835</v>
      </c>
      <c r="F41" s="30"/>
      <c r="G41" s="30"/>
      <c r="H41" s="31"/>
      <c r="I41" s="30"/>
      <c r="J41" s="30"/>
      <c r="K41" s="30"/>
      <c r="L41" s="30"/>
      <c r="M41" s="30"/>
      <c r="N41" s="29"/>
      <c r="Q41" s="65"/>
    </row>
    <row r="42">
      <c r="A42" s="30"/>
      <c r="B42" s="30"/>
      <c r="C42" s="30" t="s">
        <v>835</v>
      </c>
      <c r="D42" s="30"/>
      <c r="E42" s="30" t="s">
        <v>835</v>
      </c>
      <c r="F42" s="30"/>
      <c r="G42" s="30"/>
      <c r="H42" s="31"/>
      <c r="I42" s="30"/>
      <c r="J42" s="30"/>
      <c r="K42" s="30"/>
      <c r="L42" s="30"/>
      <c r="M42" s="30"/>
      <c r="N42" s="29"/>
      <c r="Q42" s="65"/>
    </row>
    <row r="43">
      <c r="A43" s="30"/>
      <c r="B43" s="30"/>
      <c r="C43" s="30" t="s">
        <v>835</v>
      </c>
      <c r="D43" s="30"/>
      <c r="E43" s="30" t="s">
        <v>835</v>
      </c>
      <c r="F43" s="30"/>
      <c r="G43" s="30"/>
      <c r="H43" s="31"/>
      <c r="I43" s="30"/>
      <c r="J43" s="30"/>
      <c r="K43" s="30"/>
      <c r="L43" s="30"/>
      <c r="M43" s="30"/>
      <c r="N43" s="29"/>
      <c r="Q43" s="65"/>
    </row>
    <row r="44">
      <c r="A44" s="30"/>
      <c r="B44" s="30"/>
      <c r="C44" s="30" t="s">
        <v>835</v>
      </c>
      <c r="D44" s="30"/>
      <c r="E44" s="30" t="s">
        <v>835</v>
      </c>
      <c r="F44" s="30"/>
      <c r="G44" s="30"/>
      <c r="H44" s="31"/>
      <c r="I44" s="30"/>
      <c r="J44" s="30"/>
      <c r="K44" s="30"/>
      <c r="L44" s="30"/>
      <c r="M44" s="30"/>
      <c r="N44" s="29"/>
      <c r="Q44" s="65"/>
    </row>
    <row r="45">
      <c r="A45" s="30"/>
      <c r="B45" s="30"/>
      <c r="C45" s="30" t="s">
        <v>835</v>
      </c>
      <c r="D45" s="30"/>
      <c r="E45" s="30" t="s">
        <v>835</v>
      </c>
      <c r="F45" s="30"/>
      <c r="G45" s="30"/>
      <c r="H45" s="31"/>
      <c r="I45" s="30"/>
      <c r="J45" s="30"/>
      <c r="K45" s="30"/>
      <c r="L45" s="30"/>
      <c r="M45" s="30"/>
      <c r="N45" s="29"/>
      <c r="Q45" s="65"/>
    </row>
    <row r="46">
      <c r="A46" s="30"/>
      <c r="B46" s="30"/>
      <c r="C46" s="30" t="s">
        <v>835</v>
      </c>
      <c r="D46" s="30"/>
      <c r="E46" s="30" t="s">
        <v>835</v>
      </c>
      <c r="F46" s="30"/>
      <c r="G46" s="30"/>
      <c r="H46" s="31"/>
      <c r="I46" s="30"/>
      <c r="J46" s="30"/>
      <c r="K46" s="30"/>
      <c r="L46" s="30"/>
      <c r="M46" s="30"/>
      <c r="N46" s="29"/>
      <c r="Q46" s="65"/>
    </row>
    <row r="47">
      <c r="A47" s="30"/>
      <c r="B47" s="30"/>
      <c r="C47" s="30" t="s">
        <v>835</v>
      </c>
      <c r="D47" s="30"/>
      <c r="E47" s="30" t="s">
        <v>835</v>
      </c>
      <c r="F47" s="30"/>
      <c r="G47" s="30"/>
      <c r="H47" s="31"/>
      <c r="I47" s="30"/>
      <c r="J47" s="30"/>
      <c r="K47" s="30"/>
      <c r="L47" s="30"/>
      <c r="M47" s="30"/>
      <c r="N47" s="29"/>
      <c r="Q47" s="65"/>
    </row>
    <row r="48">
      <c r="A48" s="30"/>
      <c r="B48" s="30"/>
      <c r="C48" s="30" t="s">
        <v>835</v>
      </c>
      <c r="D48" s="30"/>
      <c r="E48" s="30" t="s">
        <v>835</v>
      </c>
      <c r="F48" s="30"/>
      <c r="G48" s="30"/>
      <c r="H48" s="31"/>
      <c r="I48" s="30"/>
      <c r="J48" s="30"/>
      <c r="K48" s="30"/>
      <c r="L48" s="30"/>
      <c r="M48" s="30"/>
      <c r="N48" s="29"/>
      <c r="Q48" s="65"/>
    </row>
    <row r="49">
      <c r="A49" s="30"/>
      <c r="B49" s="30"/>
      <c r="C49" s="30" t="s">
        <v>835</v>
      </c>
      <c r="D49" s="30"/>
      <c r="E49" s="30" t="s">
        <v>835</v>
      </c>
      <c r="F49" s="30"/>
      <c r="G49" s="30"/>
      <c r="H49" s="31"/>
      <c r="I49" s="30"/>
      <c r="J49" s="30"/>
      <c r="K49" s="30"/>
      <c r="L49" s="30"/>
      <c r="M49" s="30"/>
      <c r="N49" s="29"/>
      <c r="Q49" s="65"/>
    </row>
    <row r="50">
      <c r="A50" s="30"/>
      <c r="B50" s="30"/>
      <c r="C50" s="30" t="s">
        <v>835</v>
      </c>
      <c r="D50" s="30"/>
      <c r="E50" s="30" t="s">
        <v>835</v>
      </c>
      <c r="F50" s="30"/>
      <c r="G50" s="30"/>
      <c r="H50" s="31"/>
      <c r="I50" s="30"/>
      <c r="J50" s="30"/>
      <c r="K50" s="30"/>
      <c r="L50" s="30"/>
      <c r="M50" s="30"/>
      <c r="N50" s="29"/>
      <c r="Q50" s="65"/>
    </row>
    <row r="51">
      <c r="A51" s="30"/>
      <c r="B51" s="30"/>
      <c r="C51" s="30" t="s">
        <v>835</v>
      </c>
      <c r="D51" s="30"/>
      <c r="E51" s="30" t="s">
        <v>835</v>
      </c>
      <c r="F51" s="30"/>
      <c r="G51" s="30"/>
      <c r="H51" s="31"/>
      <c r="I51" s="30"/>
      <c r="J51" s="30"/>
      <c r="K51" s="30"/>
      <c r="L51" s="30"/>
      <c r="M51" s="30"/>
      <c r="N51" s="29"/>
      <c r="Q51" s="65"/>
    </row>
    <row r="52">
      <c r="A52" s="30"/>
      <c r="B52" s="30"/>
      <c r="C52" s="30" t="s">
        <v>835</v>
      </c>
      <c r="D52" s="30"/>
      <c r="E52" s="30" t="s">
        <v>835</v>
      </c>
      <c r="F52" s="30"/>
      <c r="G52" s="30"/>
      <c r="H52" s="31"/>
      <c r="I52" s="30"/>
      <c r="J52" s="30"/>
      <c r="K52" s="30"/>
      <c r="L52" s="30"/>
      <c r="M52" s="30"/>
      <c r="N52" s="29"/>
      <c r="Q52" s="65"/>
    </row>
    <row r="53">
      <c r="A53" s="30"/>
      <c r="B53" s="30"/>
      <c r="C53" s="30" t="s">
        <v>835</v>
      </c>
      <c r="D53" s="30"/>
      <c r="E53" s="30" t="s">
        <v>835</v>
      </c>
      <c r="F53" s="30"/>
      <c r="G53" s="30"/>
      <c r="H53" s="31"/>
      <c r="I53" s="30"/>
      <c r="J53" s="30"/>
      <c r="K53" s="30"/>
      <c r="L53" s="30"/>
      <c r="M53" s="30"/>
      <c r="N53" s="29"/>
      <c r="Q53" s="65"/>
    </row>
    <row r="54">
      <c r="A54" s="30"/>
      <c r="B54" s="30"/>
      <c r="C54" s="30" t="s">
        <v>835</v>
      </c>
      <c r="D54" s="30"/>
      <c r="E54" s="30" t="s">
        <v>835</v>
      </c>
      <c r="F54" s="30"/>
      <c r="G54" s="30"/>
      <c r="H54" s="31"/>
      <c r="I54" s="30"/>
      <c r="J54" s="30"/>
      <c r="K54" s="30"/>
      <c r="L54" s="30"/>
      <c r="M54" s="30"/>
      <c r="N54" s="29"/>
      <c r="Q54" s="65"/>
    </row>
    <row r="55">
      <c r="A55" s="30"/>
      <c r="B55" s="30"/>
      <c r="C55" s="30" t="s">
        <v>835</v>
      </c>
      <c r="D55" s="30"/>
      <c r="E55" s="30" t="s">
        <v>835</v>
      </c>
      <c r="F55" s="30"/>
      <c r="G55" s="30"/>
      <c r="H55" s="31"/>
      <c r="I55" s="30"/>
      <c r="J55" s="30"/>
      <c r="K55" s="30"/>
      <c r="L55" s="30"/>
      <c r="M55" s="30"/>
      <c r="N55" s="29"/>
      <c r="Q55" s="65"/>
    </row>
    <row r="56">
      <c r="A56" s="30"/>
      <c r="B56" s="30"/>
      <c r="C56" s="30" t="s">
        <v>835</v>
      </c>
      <c r="D56" s="30"/>
      <c r="E56" s="30" t="s">
        <v>835</v>
      </c>
      <c r="F56" s="30"/>
      <c r="G56" s="30"/>
      <c r="H56" s="31"/>
      <c r="I56" s="30"/>
      <c r="J56" s="30"/>
      <c r="K56" s="30"/>
      <c r="L56" s="30"/>
      <c r="M56" s="30"/>
      <c r="N56" s="29"/>
      <c r="Q56" s="65"/>
    </row>
    <row r="57">
      <c r="A57" s="30"/>
      <c r="B57" s="30"/>
      <c r="C57" s="30" t="s">
        <v>835</v>
      </c>
      <c r="D57" s="30"/>
      <c r="E57" s="30" t="s">
        <v>835</v>
      </c>
      <c r="F57" s="30"/>
      <c r="G57" s="30"/>
      <c r="H57" s="31"/>
      <c r="I57" s="30"/>
      <c r="J57" s="30"/>
      <c r="K57" s="30"/>
      <c r="L57" s="30"/>
      <c r="M57" s="30"/>
      <c r="N57" s="29"/>
      <c r="Q57" s="65"/>
    </row>
    <row r="58">
      <c r="A58" s="30"/>
      <c r="B58" s="30"/>
      <c r="C58" s="30" t="s">
        <v>835</v>
      </c>
      <c r="D58" s="30"/>
      <c r="E58" s="30" t="s">
        <v>835</v>
      </c>
      <c r="F58" s="30"/>
      <c r="G58" s="30"/>
      <c r="H58" s="31"/>
      <c r="I58" s="30"/>
      <c r="J58" s="30"/>
      <c r="K58" s="30"/>
      <c r="L58" s="30"/>
      <c r="M58" s="30"/>
      <c r="N58" s="29"/>
      <c r="Q58" s="65"/>
    </row>
    <row r="59">
      <c r="A59" s="30"/>
      <c r="B59" s="30"/>
      <c r="C59" s="30" t="s">
        <v>835</v>
      </c>
      <c r="D59" s="30"/>
      <c r="E59" s="30" t="s">
        <v>835</v>
      </c>
      <c r="F59" s="30"/>
      <c r="G59" s="30"/>
      <c r="H59" s="31"/>
      <c r="I59" s="30"/>
      <c r="J59" s="30"/>
      <c r="K59" s="30"/>
      <c r="L59" s="30"/>
      <c r="M59" s="30"/>
      <c r="N59" s="29"/>
      <c r="Q59" s="65"/>
    </row>
    <row r="60">
      <c r="A60" s="30"/>
      <c r="B60" s="30"/>
      <c r="C60" s="30" t="s">
        <v>835</v>
      </c>
      <c r="D60" s="30"/>
      <c r="E60" s="30" t="s">
        <v>835</v>
      </c>
      <c r="F60" s="30"/>
      <c r="G60" s="30"/>
      <c r="H60" s="31"/>
      <c r="I60" s="30"/>
      <c r="J60" s="30"/>
      <c r="K60" s="30"/>
      <c r="L60" s="30"/>
      <c r="M60" s="30"/>
      <c r="N60" s="29"/>
      <c r="Q60" s="65"/>
    </row>
    <row r="61">
      <c r="A61" s="30"/>
      <c r="B61" s="30"/>
      <c r="C61" s="30" t="s">
        <v>835</v>
      </c>
      <c r="D61" s="30"/>
      <c r="E61" s="30" t="s">
        <v>835</v>
      </c>
      <c r="F61" s="30"/>
      <c r="G61" s="30"/>
      <c r="H61" s="31"/>
      <c r="I61" s="30"/>
      <c r="J61" s="30"/>
      <c r="K61" s="30"/>
      <c r="L61" s="30"/>
      <c r="M61" s="30"/>
      <c r="N61" s="29"/>
      <c r="Q61" s="65"/>
    </row>
    <row r="62">
      <c r="A62" s="30"/>
      <c r="B62" s="30"/>
      <c r="C62" s="30" t="s">
        <v>835</v>
      </c>
      <c r="D62" s="30"/>
      <c r="E62" s="30" t="s">
        <v>835</v>
      </c>
      <c r="F62" s="30"/>
      <c r="G62" s="30"/>
      <c r="H62" s="31"/>
      <c r="I62" s="30"/>
      <c r="J62" s="30"/>
      <c r="K62" s="30"/>
      <c r="L62" s="30"/>
      <c r="M62" s="30"/>
      <c r="N62" s="29"/>
      <c r="Q62" s="65"/>
    </row>
    <row r="63">
      <c r="A63" s="30"/>
      <c r="B63" s="30"/>
      <c r="C63" s="30" t="s">
        <v>835</v>
      </c>
      <c r="D63" s="30"/>
      <c r="E63" s="30" t="s">
        <v>835</v>
      </c>
      <c r="F63" s="30"/>
      <c r="G63" s="30"/>
      <c r="H63" s="31"/>
      <c r="I63" s="30"/>
      <c r="J63" s="30"/>
      <c r="K63" s="30"/>
      <c r="L63" s="30"/>
      <c r="M63" s="30"/>
      <c r="N63" s="29"/>
      <c r="Q63" s="65"/>
    </row>
    <row r="64">
      <c r="A64" s="30"/>
      <c r="B64" s="30"/>
      <c r="C64" s="30" t="s">
        <v>835</v>
      </c>
      <c r="D64" s="30"/>
      <c r="E64" s="30" t="s">
        <v>835</v>
      </c>
      <c r="F64" s="30"/>
      <c r="G64" s="30"/>
      <c r="H64" s="31"/>
      <c r="I64" s="30"/>
      <c r="J64" s="30"/>
      <c r="K64" s="30"/>
      <c r="L64" s="30"/>
      <c r="M64" s="30"/>
      <c r="N64" s="29"/>
      <c r="Q64" s="65"/>
    </row>
    <row r="65">
      <c r="A65" s="30"/>
      <c r="B65" s="30"/>
      <c r="C65" s="30" t="s">
        <v>835</v>
      </c>
      <c r="D65" s="30"/>
      <c r="E65" s="30" t="s">
        <v>835</v>
      </c>
      <c r="F65" s="30"/>
      <c r="G65" s="30"/>
      <c r="H65" s="31"/>
      <c r="I65" s="30"/>
      <c r="J65" s="30"/>
      <c r="K65" s="30"/>
      <c r="L65" s="30"/>
      <c r="M65" s="30"/>
      <c r="N65" s="29"/>
      <c r="Q65" s="65"/>
    </row>
    <row r="66">
      <c r="A66" s="30"/>
      <c r="B66" s="30"/>
      <c r="C66" s="30" t="s">
        <v>835</v>
      </c>
      <c r="D66" s="30"/>
      <c r="E66" s="30" t="s">
        <v>835</v>
      </c>
      <c r="F66" s="30"/>
      <c r="G66" s="30"/>
      <c r="H66" s="31"/>
      <c r="I66" s="30"/>
      <c r="J66" s="30"/>
      <c r="K66" s="30"/>
      <c r="L66" s="30"/>
      <c r="M66" s="30"/>
      <c r="N66" s="29"/>
      <c r="Q66" s="65"/>
    </row>
    <row r="67">
      <c r="A67" s="30"/>
      <c r="B67" s="30"/>
      <c r="C67" s="30" t="s">
        <v>835</v>
      </c>
      <c r="D67" s="30"/>
      <c r="E67" s="30" t="s">
        <v>835</v>
      </c>
      <c r="F67" s="30"/>
      <c r="G67" s="30"/>
      <c r="H67" s="31"/>
      <c r="I67" s="30"/>
      <c r="J67" s="30"/>
      <c r="K67" s="30"/>
      <c r="L67" s="30"/>
      <c r="M67" s="30"/>
      <c r="N67" s="29"/>
      <c r="Q67" s="65"/>
    </row>
    <row r="68">
      <c r="A68" s="30"/>
      <c r="B68" s="30"/>
      <c r="C68" s="30" t="s">
        <v>835</v>
      </c>
      <c r="D68" s="30"/>
      <c r="E68" s="30" t="s">
        <v>835</v>
      </c>
      <c r="F68" s="30"/>
      <c r="G68" s="30"/>
      <c r="H68" s="31"/>
      <c r="I68" s="30"/>
      <c r="J68" s="30"/>
      <c r="K68" s="30"/>
      <c r="L68" s="30"/>
      <c r="M68" s="30"/>
      <c r="N68" s="29"/>
      <c r="Q68" s="65"/>
    </row>
    <row r="69">
      <c r="A69" s="30"/>
      <c r="B69" s="30"/>
      <c r="C69" s="30" t="s">
        <v>835</v>
      </c>
      <c r="D69" s="30"/>
      <c r="E69" s="30" t="s">
        <v>835</v>
      </c>
      <c r="F69" s="30"/>
      <c r="G69" s="30"/>
      <c r="H69" s="31"/>
      <c r="I69" s="30"/>
      <c r="J69" s="30"/>
      <c r="K69" s="30"/>
      <c r="L69" s="30"/>
      <c r="M69" s="30"/>
      <c r="N69" s="29"/>
      <c r="Q69" s="65"/>
    </row>
    <row r="70">
      <c r="A70" s="30"/>
      <c r="B70" s="30"/>
      <c r="C70" s="30" t="s">
        <v>835</v>
      </c>
      <c r="D70" s="30"/>
      <c r="E70" s="30" t="s">
        <v>835</v>
      </c>
      <c r="F70" s="30"/>
      <c r="G70" s="30"/>
      <c r="H70" s="31"/>
      <c r="I70" s="30"/>
      <c r="J70" s="30"/>
      <c r="K70" s="30"/>
      <c r="L70" s="30"/>
      <c r="M70" s="30"/>
      <c r="N70" s="29"/>
      <c r="Q70" s="65"/>
    </row>
    <row r="71">
      <c r="A71" s="30"/>
      <c r="B71" s="30"/>
      <c r="C71" s="30" t="s">
        <v>835</v>
      </c>
      <c r="D71" s="30"/>
      <c r="E71" s="30" t="s">
        <v>835</v>
      </c>
      <c r="F71" s="30"/>
      <c r="G71" s="30"/>
      <c r="H71" s="31"/>
      <c r="I71" s="30"/>
      <c r="J71" s="30"/>
      <c r="K71" s="30"/>
      <c r="L71" s="30"/>
      <c r="M71" s="30"/>
      <c r="N71" s="29"/>
      <c r="Q71" s="65"/>
    </row>
    <row r="72">
      <c r="A72" s="30"/>
      <c r="B72" s="30"/>
      <c r="C72" s="30" t="s">
        <v>835</v>
      </c>
      <c r="D72" s="30"/>
      <c r="E72" s="30" t="s">
        <v>835</v>
      </c>
      <c r="F72" s="30"/>
      <c r="G72" s="30"/>
      <c r="H72" s="31"/>
      <c r="I72" s="30"/>
      <c r="J72" s="30"/>
      <c r="K72" s="30"/>
      <c r="L72" s="30"/>
      <c r="M72" s="30"/>
      <c r="N72" s="29"/>
      <c r="Q72" s="65"/>
    </row>
    <row r="73">
      <c r="A73" s="30"/>
      <c r="B73" s="30"/>
      <c r="C73" s="30" t="s">
        <v>835</v>
      </c>
      <c r="D73" s="30"/>
      <c r="E73" s="30" t="s">
        <v>835</v>
      </c>
      <c r="F73" s="30"/>
      <c r="G73" s="30"/>
      <c r="H73" s="31"/>
      <c r="I73" s="30"/>
      <c r="J73" s="30"/>
      <c r="K73" s="30"/>
      <c r="L73" s="30"/>
      <c r="M73" s="30"/>
      <c r="N73" s="29"/>
      <c r="Q73" s="65"/>
    </row>
    <row r="74">
      <c r="A74" s="30"/>
      <c r="B74" s="30"/>
      <c r="C74" s="30" t="s">
        <v>835</v>
      </c>
      <c r="D74" s="30"/>
      <c r="E74" s="30" t="s">
        <v>835</v>
      </c>
      <c r="F74" s="30"/>
      <c r="G74" s="30"/>
      <c r="H74" s="31"/>
      <c r="I74" s="30"/>
      <c r="J74" s="30"/>
      <c r="K74" s="30"/>
      <c r="L74" s="30"/>
      <c r="M74" s="30"/>
      <c r="N74" s="29"/>
      <c r="Q74" s="65"/>
    </row>
    <row r="75">
      <c r="A75" s="30"/>
      <c r="B75" s="30"/>
      <c r="C75" s="30" t="s">
        <v>835</v>
      </c>
      <c r="D75" s="30"/>
      <c r="E75" s="30" t="s">
        <v>835</v>
      </c>
      <c r="F75" s="30"/>
      <c r="G75" s="30"/>
      <c r="H75" s="31"/>
      <c r="I75" s="30"/>
      <c r="J75" s="30"/>
      <c r="K75" s="30"/>
      <c r="L75" s="30"/>
      <c r="M75" s="30"/>
      <c r="N75" s="29"/>
      <c r="Q75" s="65"/>
    </row>
    <row r="76">
      <c r="A76" s="30"/>
      <c r="B76" s="30"/>
      <c r="C76" s="30" t="s">
        <v>835</v>
      </c>
      <c r="D76" s="30"/>
      <c r="E76" s="30" t="s">
        <v>835</v>
      </c>
      <c r="F76" s="30"/>
      <c r="G76" s="30"/>
      <c r="H76" s="31"/>
      <c r="I76" s="30"/>
      <c r="J76" s="30"/>
      <c r="K76" s="30"/>
      <c r="L76" s="30"/>
      <c r="M76" s="30"/>
      <c r="N76" s="29"/>
      <c r="Q76" s="65"/>
    </row>
    <row r="77">
      <c r="A77" s="30"/>
      <c r="B77" s="30"/>
      <c r="C77" s="30" t="s">
        <v>835</v>
      </c>
      <c r="D77" s="30"/>
      <c r="E77" s="30" t="s">
        <v>835</v>
      </c>
      <c r="F77" s="30"/>
      <c r="G77" s="30"/>
      <c r="H77" s="31"/>
      <c r="I77" s="30"/>
      <c r="J77" s="30"/>
      <c r="K77" s="30"/>
      <c r="L77" s="30"/>
      <c r="M77" s="30"/>
      <c r="N77" s="29"/>
      <c r="Q77" s="65"/>
    </row>
    <row r="78">
      <c r="A78" s="30"/>
      <c r="B78" s="30"/>
      <c r="C78" s="30" t="s">
        <v>835</v>
      </c>
      <c r="D78" s="30"/>
      <c r="E78" s="30" t="s">
        <v>835</v>
      </c>
      <c r="F78" s="30"/>
      <c r="G78" s="30"/>
      <c r="H78" s="31"/>
      <c r="I78" s="30"/>
      <c r="J78" s="30"/>
      <c r="K78" s="30"/>
      <c r="L78" s="30"/>
      <c r="M78" s="30"/>
      <c r="N78" s="29"/>
      <c r="Q78" s="65"/>
    </row>
    <row r="79">
      <c r="A79" s="30"/>
      <c r="B79" s="30"/>
      <c r="C79" s="30" t="s">
        <v>835</v>
      </c>
      <c r="D79" s="30"/>
      <c r="E79" s="30" t="s">
        <v>835</v>
      </c>
      <c r="F79" s="30"/>
      <c r="G79" s="30"/>
      <c r="H79" s="31"/>
      <c r="I79" s="30"/>
      <c r="J79" s="30"/>
      <c r="K79" s="30"/>
      <c r="L79" s="30"/>
      <c r="M79" s="30"/>
      <c r="N79" s="29"/>
      <c r="Q79" s="65"/>
    </row>
    <row r="80">
      <c r="A80" s="30"/>
      <c r="B80" s="30"/>
      <c r="C80" s="30" t="s">
        <v>835</v>
      </c>
      <c r="D80" s="30"/>
      <c r="E80" s="30" t="s">
        <v>835</v>
      </c>
      <c r="F80" s="30"/>
      <c r="G80" s="30"/>
      <c r="H80" s="31"/>
      <c r="I80" s="30"/>
      <c r="J80" s="30"/>
      <c r="K80" s="30"/>
      <c r="L80" s="30"/>
      <c r="M80" s="30"/>
      <c r="N80" s="29"/>
      <c r="Q80" s="65"/>
    </row>
    <row r="81">
      <c r="A81" s="30"/>
      <c r="B81" s="30"/>
      <c r="C81" s="30" t="s">
        <v>835</v>
      </c>
      <c r="D81" s="30"/>
      <c r="E81" s="30" t="s">
        <v>835</v>
      </c>
      <c r="F81" s="30"/>
      <c r="G81" s="30"/>
      <c r="H81" s="31"/>
      <c r="I81" s="30"/>
      <c r="J81" s="30"/>
      <c r="K81" s="30"/>
      <c r="L81" s="30"/>
      <c r="M81" s="30"/>
      <c r="N81" s="29"/>
      <c r="Q81" s="65"/>
    </row>
    <row r="82">
      <c r="A82" s="30"/>
      <c r="B82" s="30"/>
      <c r="C82" s="30" t="s">
        <v>835</v>
      </c>
      <c r="D82" s="30"/>
      <c r="E82" s="30" t="s">
        <v>835</v>
      </c>
      <c r="F82" s="30"/>
      <c r="G82" s="30"/>
      <c r="H82" s="31"/>
      <c r="I82" s="30"/>
      <c r="J82" s="30"/>
      <c r="K82" s="30"/>
      <c r="L82" s="30"/>
      <c r="M82" s="30"/>
      <c r="N82" s="29"/>
      <c r="Q82" s="65"/>
    </row>
    <row r="83">
      <c r="A83" s="30"/>
      <c r="B83" s="30"/>
      <c r="C83" s="30" t="s">
        <v>835</v>
      </c>
      <c r="D83" s="30"/>
      <c r="E83" s="30" t="s">
        <v>835</v>
      </c>
      <c r="F83" s="30"/>
      <c r="G83" s="30"/>
      <c r="H83" s="31"/>
      <c r="I83" s="30"/>
      <c r="J83" s="30"/>
      <c r="K83" s="30"/>
      <c r="L83" s="30"/>
      <c r="M83" s="30"/>
      <c r="N83" s="29"/>
      <c r="Q83" s="65"/>
    </row>
    <row r="84">
      <c r="A84" s="30"/>
      <c r="B84" s="30"/>
      <c r="C84" s="30" t="s">
        <v>835</v>
      </c>
      <c r="D84" s="30"/>
      <c r="E84" s="30" t="s">
        <v>835</v>
      </c>
      <c r="F84" s="30"/>
      <c r="G84" s="30"/>
      <c r="H84" s="31"/>
      <c r="I84" s="30"/>
      <c r="J84" s="30"/>
      <c r="K84" s="30"/>
      <c r="L84" s="30"/>
      <c r="M84" s="30"/>
      <c r="N84" s="29"/>
      <c r="Q84" s="65"/>
    </row>
    <row r="85">
      <c r="A85" s="30"/>
      <c r="B85" s="30"/>
      <c r="C85" s="30" t="s">
        <v>835</v>
      </c>
      <c r="D85" s="30"/>
      <c r="E85" s="30" t="s">
        <v>835</v>
      </c>
      <c r="F85" s="30"/>
      <c r="G85" s="30"/>
      <c r="H85" s="31"/>
      <c r="I85" s="30"/>
      <c r="J85" s="30"/>
      <c r="K85" s="30"/>
      <c r="L85" s="30"/>
      <c r="M85" s="30"/>
      <c r="N85" s="29"/>
      <c r="Q85" s="65"/>
    </row>
    <row r="86">
      <c r="A86" s="30"/>
      <c r="B86" s="30"/>
      <c r="C86" s="30" t="s">
        <v>835</v>
      </c>
      <c r="D86" s="30"/>
      <c r="E86" s="30" t="s">
        <v>835</v>
      </c>
      <c r="F86" s="30"/>
      <c r="G86" s="30"/>
      <c r="H86" s="31"/>
      <c r="I86" s="30"/>
      <c r="J86" s="30"/>
      <c r="K86" s="30"/>
      <c r="L86" s="30"/>
      <c r="M86" s="30"/>
      <c r="N86" s="29"/>
      <c r="Q86" s="65"/>
    </row>
    <row r="87">
      <c r="A87" s="30"/>
      <c r="B87" s="30"/>
      <c r="C87" s="30" t="s">
        <v>835</v>
      </c>
      <c r="D87" s="30"/>
      <c r="E87" s="30" t="s">
        <v>835</v>
      </c>
      <c r="F87" s="30"/>
      <c r="G87" s="30"/>
      <c r="H87" s="31"/>
      <c r="I87" s="30"/>
      <c r="J87" s="30"/>
      <c r="K87" s="30"/>
      <c r="L87" s="30"/>
      <c r="M87" s="30"/>
      <c r="N87" s="29"/>
      <c r="Q87" s="65"/>
    </row>
    <row r="88">
      <c r="A88" s="30"/>
      <c r="B88" s="30"/>
      <c r="C88" s="30" t="s">
        <v>835</v>
      </c>
      <c r="D88" s="30"/>
      <c r="E88" s="30" t="s">
        <v>835</v>
      </c>
      <c r="F88" s="30"/>
      <c r="G88" s="30"/>
      <c r="H88" s="31"/>
      <c r="I88" s="30"/>
      <c r="J88" s="30"/>
      <c r="K88" s="30"/>
      <c r="L88" s="30"/>
      <c r="M88" s="30"/>
      <c r="N88" s="29"/>
      <c r="Q88" s="65"/>
    </row>
    <row r="89">
      <c r="A89" s="30"/>
      <c r="B89" s="30"/>
      <c r="C89" s="30" t="s">
        <v>835</v>
      </c>
      <c r="D89" s="30"/>
      <c r="E89" s="30" t="s">
        <v>835</v>
      </c>
      <c r="F89" s="30"/>
      <c r="G89" s="30"/>
      <c r="H89" s="31"/>
      <c r="I89" s="30"/>
      <c r="J89" s="30"/>
      <c r="K89" s="30"/>
      <c r="L89" s="30"/>
      <c r="M89" s="30"/>
      <c r="N89" s="29"/>
      <c r="Q89" s="65"/>
    </row>
    <row r="90">
      <c r="A90" s="30"/>
      <c r="B90" s="30"/>
      <c r="C90" s="30" t="s">
        <v>835</v>
      </c>
      <c r="D90" s="30"/>
      <c r="E90" s="30" t="s">
        <v>835</v>
      </c>
      <c r="F90" s="30"/>
      <c r="G90" s="30"/>
      <c r="H90" s="31"/>
      <c r="I90" s="30"/>
      <c r="J90" s="30"/>
      <c r="K90" s="30"/>
      <c r="L90" s="30"/>
      <c r="M90" s="30"/>
      <c r="N90" s="29"/>
      <c r="Q90" s="65"/>
    </row>
    <row r="91">
      <c r="A91" s="30"/>
      <c r="B91" s="30"/>
      <c r="C91" s="30" t="s">
        <v>835</v>
      </c>
      <c r="D91" s="30"/>
      <c r="E91" s="30" t="s">
        <v>835</v>
      </c>
      <c r="F91" s="30"/>
      <c r="G91" s="30"/>
      <c r="H91" s="31"/>
      <c r="I91" s="30"/>
      <c r="J91" s="30"/>
      <c r="K91" s="30"/>
      <c r="L91" s="30"/>
      <c r="M91" s="30"/>
      <c r="N91" s="29"/>
      <c r="Q91" s="65"/>
    </row>
    <row r="92">
      <c r="A92" s="30"/>
      <c r="B92" s="30"/>
      <c r="C92" s="30" t="s">
        <v>835</v>
      </c>
      <c r="D92" s="30"/>
      <c r="E92" s="30" t="s">
        <v>835</v>
      </c>
      <c r="F92" s="30"/>
      <c r="G92" s="30"/>
      <c r="H92" s="31"/>
      <c r="I92" s="30"/>
      <c r="J92" s="30"/>
      <c r="K92" s="30"/>
      <c r="L92" s="30"/>
      <c r="M92" s="30"/>
      <c r="N92" s="29"/>
      <c r="Q92" s="65"/>
    </row>
    <row r="93">
      <c r="A93" s="30"/>
      <c r="B93" s="30"/>
      <c r="C93" s="30" t="s">
        <v>835</v>
      </c>
      <c r="D93" s="30"/>
      <c r="E93" s="30" t="s">
        <v>835</v>
      </c>
      <c r="F93" s="30"/>
      <c r="G93" s="30"/>
      <c r="H93" s="31"/>
      <c r="I93" s="30"/>
      <c r="J93" s="30"/>
      <c r="K93" s="30"/>
      <c r="L93" s="30"/>
      <c r="M93" s="30"/>
      <c r="N93" s="29"/>
      <c r="Q93" s="65"/>
    </row>
    <row r="94">
      <c r="A94" s="30"/>
      <c r="B94" s="30"/>
      <c r="C94" s="30" t="s">
        <v>835</v>
      </c>
      <c r="D94" s="30"/>
      <c r="E94" s="30" t="s">
        <v>835</v>
      </c>
      <c r="F94" s="30"/>
      <c r="G94" s="30"/>
      <c r="H94" s="31"/>
      <c r="I94" s="30"/>
      <c r="J94" s="30"/>
      <c r="K94" s="30"/>
      <c r="L94" s="30"/>
      <c r="M94" s="30"/>
      <c r="N94" s="29"/>
      <c r="Q94" s="65"/>
    </row>
    <row r="95">
      <c r="A95" s="30"/>
      <c r="B95" s="30"/>
      <c r="C95" s="30" t="s">
        <v>835</v>
      </c>
      <c r="D95" s="30"/>
      <c r="E95" s="30" t="s">
        <v>835</v>
      </c>
      <c r="F95" s="30"/>
      <c r="G95" s="30"/>
      <c r="H95" s="31"/>
      <c r="I95" s="30"/>
      <c r="J95" s="30"/>
      <c r="K95" s="30"/>
      <c r="L95" s="30"/>
      <c r="M95" s="30"/>
      <c r="N95" s="29"/>
      <c r="Q95" s="65"/>
    </row>
    <row r="96">
      <c r="A96" s="30"/>
      <c r="B96" s="30"/>
      <c r="C96" s="30" t="s">
        <v>835</v>
      </c>
      <c r="D96" s="30"/>
      <c r="E96" s="30" t="s">
        <v>835</v>
      </c>
      <c r="F96" s="30"/>
      <c r="G96" s="30"/>
      <c r="H96" s="31"/>
      <c r="I96" s="30"/>
      <c r="J96" s="30"/>
      <c r="K96" s="30"/>
      <c r="L96" s="30"/>
      <c r="M96" s="30"/>
      <c r="N96" s="29"/>
      <c r="Q96" s="65"/>
    </row>
    <row r="97">
      <c r="A97" s="30"/>
      <c r="B97" s="30"/>
      <c r="C97" s="30" t="s">
        <v>835</v>
      </c>
      <c r="D97" s="30"/>
      <c r="E97" s="30" t="s">
        <v>835</v>
      </c>
      <c r="F97" s="30"/>
      <c r="G97" s="30"/>
      <c r="H97" s="31"/>
      <c r="I97" s="30"/>
      <c r="J97" s="30"/>
      <c r="K97" s="30"/>
      <c r="L97" s="30"/>
      <c r="M97" s="30"/>
      <c r="N97" s="29"/>
      <c r="Q97" s="65"/>
    </row>
    <row r="98">
      <c r="A98" s="30"/>
      <c r="B98" s="30"/>
      <c r="C98" s="30" t="s">
        <v>835</v>
      </c>
      <c r="D98" s="30"/>
      <c r="E98" s="30" t="s">
        <v>835</v>
      </c>
      <c r="F98" s="30"/>
      <c r="G98" s="30"/>
      <c r="H98" s="31"/>
      <c r="I98" s="30"/>
      <c r="J98" s="30"/>
      <c r="K98" s="30"/>
      <c r="L98" s="30"/>
      <c r="M98" s="30"/>
      <c r="N98" s="29"/>
      <c r="Q98" s="65"/>
    </row>
    <row r="99">
      <c r="A99" s="30"/>
      <c r="B99" s="30"/>
      <c r="C99" s="30" t="s">
        <v>835</v>
      </c>
      <c r="D99" s="30"/>
      <c r="E99" s="30" t="s">
        <v>835</v>
      </c>
      <c r="F99" s="30"/>
      <c r="G99" s="30"/>
      <c r="H99" s="31"/>
      <c r="I99" s="30"/>
      <c r="J99" s="30"/>
      <c r="K99" s="30"/>
      <c r="L99" s="30"/>
      <c r="M99" s="30"/>
      <c r="N99" s="29"/>
      <c r="Q99" s="65"/>
    </row>
    <row r="100">
      <c r="A100" s="30"/>
      <c r="B100" s="30"/>
      <c r="C100" s="30" t="s">
        <v>835</v>
      </c>
      <c r="D100" s="30"/>
      <c r="E100" s="30" t="s">
        <v>835</v>
      </c>
      <c r="F100" s="30"/>
      <c r="G100" s="30"/>
      <c r="H100" s="31"/>
      <c r="I100" s="30"/>
      <c r="J100" s="30"/>
      <c r="K100" s="30"/>
      <c r="L100" s="30"/>
      <c r="M100" s="30"/>
      <c r="N100" s="29"/>
      <c r="Q100" s="65"/>
    </row>
    <row r="101">
      <c r="A101" s="30"/>
      <c r="B101" s="30"/>
      <c r="C101" s="30" t="s">
        <v>835</v>
      </c>
      <c r="D101" s="30"/>
      <c r="E101" s="30" t="s">
        <v>835</v>
      </c>
      <c r="F101" s="30"/>
      <c r="G101" s="30"/>
      <c r="H101" s="31"/>
      <c r="I101" s="30"/>
      <c r="J101" s="30"/>
      <c r="K101" s="30"/>
      <c r="L101" s="30"/>
      <c r="M101" s="30"/>
      <c r="N101" s="29"/>
      <c r="Q101" s="65"/>
    </row>
    <row r="102">
      <c r="A102" s="30"/>
      <c r="B102" s="30"/>
      <c r="C102" s="30" t="s">
        <v>835</v>
      </c>
      <c r="D102" s="30"/>
      <c r="E102" s="30" t="s">
        <v>835</v>
      </c>
      <c r="F102" s="30"/>
      <c r="G102" s="30"/>
      <c r="H102" s="31"/>
      <c r="I102" s="30"/>
      <c r="J102" s="30"/>
      <c r="K102" s="30"/>
      <c r="L102" s="30"/>
      <c r="M102" s="30"/>
      <c r="N102" s="29"/>
      <c r="Q102" s="65"/>
    </row>
    <row r="103">
      <c r="A103" s="30"/>
      <c r="B103" s="30"/>
      <c r="C103" s="30" t="s">
        <v>835</v>
      </c>
      <c r="D103" s="30"/>
      <c r="E103" s="30" t="s">
        <v>835</v>
      </c>
      <c r="F103" s="30"/>
      <c r="G103" s="30"/>
      <c r="H103" s="31"/>
      <c r="I103" s="30"/>
      <c r="J103" s="30"/>
      <c r="K103" s="30"/>
      <c r="L103" s="30"/>
      <c r="M103" s="30"/>
      <c r="N103" s="29"/>
      <c r="Q103" s="65"/>
    </row>
    <row r="104">
      <c r="A104" s="30"/>
      <c r="B104" s="30"/>
      <c r="C104" s="30" t="s">
        <v>835</v>
      </c>
      <c r="D104" s="30"/>
      <c r="E104" s="30" t="s">
        <v>835</v>
      </c>
      <c r="F104" s="30"/>
      <c r="G104" s="30"/>
      <c r="H104" s="31"/>
      <c r="I104" s="30"/>
      <c r="J104" s="30"/>
      <c r="K104" s="30"/>
      <c r="L104" s="30"/>
      <c r="M104" s="30"/>
      <c r="N104" s="29"/>
      <c r="Q104" s="65"/>
    </row>
    <row r="105">
      <c r="A105" s="30"/>
      <c r="B105" s="30"/>
      <c r="C105" s="30" t="s">
        <v>835</v>
      </c>
      <c r="D105" s="30"/>
      <c r="E105" s="30" t="s">
        <v>835</v>
      </c>
      <c r="F105" s="30"/>
      <c r="G105" s="30"/>
      <c r="H105" s="31"/>
      <c r="I105" s="30"/>
      <c r="J105" s="30"/>
      <c r="K105" s="30"/>
      <c r="L105" s="30"/>
      <c r="M105" s="30"/>
      <c r="N105" s="29"/>
      <c r="Q105" s="65"/>
    </row>
    <row r="106">
      <c r="A106" s="30"/>
      <c r="B106" s="30"/>
      <c r="C106" s="30" t="s">
        <v>835</v>
      </c>
      <c r="D106" s="30"/>
      <c r="E106" s="30" t="s">
        <v>835</v>
      </c>
      <c r="F106" s="30"/>
      <c r="G106" s="30"/>
      <c r="H106" s="31"/>
      <c r="I106" s="30"/>
      <c r="J106" s="30"/>
      <c r="K106" s="30"/>
      <c r="L106" s="30"/>
      <c r="M106" s="30"/>
      <c r="N106" s="29"/>
      <c r="Q106" s="65"/>
    </row>
    <row r="107">
      <c r="A107" s="30"/>
      <c r="B107" s="30"/>
      <c r="C107" s="30" t="s">
        <v>835</v>
      </c>
      <c r="D107" s="30"/>
      <c r="E107" s="30" t="s">
        <v>835</v>
      </c>
      <c r="F107" s="30"/>
      <c r="G107" s="30"/>
      <c r="H107" s="31"/>
      <c r="I107" s="30"/>
      <c r="J107" s="30"/>
      <c r="K107" s="30"/>
      <c r="L107" s="30"/>
      <c r="M107" s="30"/>
      <c r="N107" s="29"/>
      <c r="Q107" s="65"/>
    </row>
    <row r="108">
      <c r="A108" s="30"/>
      <c r="B108" s="30"/>
      <c r="C108" s="30" t="s">
        <v>835</v>
      </c>
      <c r="D108" s="30"/>
      <c r="E108" s="30" t="s">
        <v>835</v>
      </c>
      <c r="F108" s="30"/>
      <c r="G108" s="30"/>
      <c r="H108" s="31"/>
      <c r="I108" s="30"/>
      <c r="J108" s="30"/>
      <c r="K108" s="30"/>
      <c r="L108" s="30"/>
      <c r="M108" s="30"/>
      <c r="N108" s="29"/>
      <c r="Q108" s="65"/>
    </row>
    <row r="109">
      <c r="A109" s="30"/>
      <c r="B109" s="30"/>
      <c r="C109" s="30" t="s">
        <v>835</v>
      </c>
      <c r="D109" s="30"/>
      <c r="E109" s="30" t="s">
        <v>835</v>
      </c>
      <c r="F109" s="30"/>
      <c r="G109" s="30"/>
      <c r="H109" s="31"/>
      <c r="I109" s="30"/>
      <c r="J109" s="30"/>
      <c r="K109" s="30"/>
      <c r="L109" s="30"/>
      <c r="M109" s="30"/>
      <c r="N109" s="29"/>
      <c r="Q109" s="65"/>
    </row>
    <row r="110">
      <c r="A110" s="30"/>
      <c r="B110" s="30"/>
      <c r="C110" s="30" t="s">
        <v>835</v>
      </c>
      <c r="D110" s="30"/>
      <c r="E110" s="30" t="s">
        <v>835</v>
      </c>
      <c r="F110" s="30"/>
      <c r="G110" s="30"/>
      <c r="H110" s="31"/>
      <c r="I110" s="30"/>
      <c r="J110" s="30"/>
      <c r="K110" s="30"/>
      <c r="L110" s="30"/>
      <c r="M110" s="30"/>
      <c r="N110" s="29"/>
      <c r="Q110" s="65"/>
    </row>
    <row r="111">
      <c r="A111" s="30"/>
      <c r="B111" s="30"/>
      <c r="C111" s="30" t="s">
        <v>835</v>
      </c>
      <c r="D111" s="30"/>
      <c r="E111" s="30" t="s">
        <v>835</v>
      </c>
      <c r="F111" s="30"/>
      <c r="G111" s="30"/>
      <c r="H111" s="31"/>
      <c r="I111" s="30"/>
      <c r="J111" s="30"/>
      <c r="K111" s="30"/>
      <c r="L111" s="30"/>
      <c r="M111" s="30"/>
      <c r="N111" s="29"/>
      <c r="Q111" s="65"/>
    </row>
    <row r="112">
      <c r="A112" s="30"/>
      <c r="B112" s="30"/>
      <c r="C112" s="30" t="s">
        <v>835</v>
      </c>
      <c r="D112" s="30"/>
      <c r="E112" s="30" t="s">
        <v>835</v>
      </c>
      <c r="F112" s="30"/>
      <c r="G112" s="30"/>
      <c r="H112" s="31"/>
      <c r="I112" s="30"/>
      <c r="J112" s="30"/>
      <c r="K112" s="30"/>
      <c r="L112" s="30"/>
      <c r="M112" s="30"/>
      <c r="N112" s="29"/>
      <c r="Q112" s="65"/>
    </row>
    <row r="113">
      <c r="A113" s="30"/>
      <c r="B113" s="30"/>
      <c r="C113" s="30" t="s">
        <v>835</v>
      </c>
      <c r="D113" s="30"/>
      <c r="E113" s="30" t="s">
        <v>835</v>
      </c>
      <c r="F113" s="30"/>
      <c r="G113" s="30"/>
      <c r="H113" s="31"/>
      <c r="I113" s="30"/>
      <c r="J113" s="30"/>
      <c r="K113" s="30"/>
      <c r="L113" s="30"/>
      <c r="M113" s="30"/>
      <c r="N113" s="29"/>
      <c r="Q113" s="65"/>
    </row>
    <row r="114">
      <c r="A114" s="30"/>
      <c r="B114" s="30"/>
      <c r="C114" s="30" t="s">
        <v>835</v>
      </c>
      <c r="D114" s="30"/>
      <c r="E114" s="30" t="s">
        <v>835</v>
      </c>
      <c r="F114" s="30"/>
      <c r="G114" s="30"/>
      <c r="H114" s="31"/>
      <c r="I114" s="30"/>
      <c r="J114" s="30"/>
      <c r="K114" s="30"/>
      <c r="L114" s="30"/>
      <c r="M114" s="30"/>
      <c r="N114" s="29"/>
      <c r="Q114" s="65"/>
    </row>
    <row r="115">
      <c r="A115" s="30"/>
      <c r="B115" s="30"/>
      <c r="C115" s="30" t="s">
        <v>835</v>
      </c>
      <c r="D115" s="30"/>
      <c r="E115" s="30" t="s">
        <v>835</v>
      </c>
      <c r="F115" s="30"/>
      <c r="G115" s="30"/>
      <c r="H115" s="31"/>
      <c r="I115" s="30"/>
      <c r="J115" s="30"/>
      <c r="K115" s="30"/>
      <c r="L115" s="30"/>
      <c r="M115" s="30"/>
      <c r="N115" s="29"/>
      <c r="Q115" s="65"/>
    </row>
    <row r="116">
      <c r="A116" s="30"/>
      <c r="B116" s="30"/>
      <c r="C116" s="30" t="s">
        <v>835</v>
      </c>
      <c r="D116" s="30"/>
      <c r="E116" s="30" t="s">
        <v>835</v>
      </c>
      <c r="F116" s="30"/>
      <c r="G116" s="30"/>
      <c r="H116" s="31"/>
      <c r="I116" s="30"/>
      <c r="J116" s="30"/>
      <c r="K116" s="30"/>
      <c r="L116" s="30"/>
      <c r="M116" s="30"/>
      <c r="N116" s="29"/>
      <c r="Q116" s="65"/>
    </row>
    <row r="117">
      <c r="A117" s="30"/>
      <c r="B117" s="30"/>
      <c r="C117" s="30" t="s">
        <v>835</v>
      </c>
      <c r="D117" s="30"/>
      <c r="E117" s="30" t="s">
        <v>835</v>
      </c>
      <c r="F117" s="30"/>
      <c r="G117" s="30"/>
      <c r="H117" s="31"/>
      <c r="I117" s="30"/>
      <c r="J117" s="30"/>
      <c r="K117" s="30"/>
      <c r="L117" s="30"/>
      <c r="M117" s="30"/>
      <c r="N117" s="29"/>
      <c r="Q117" s="65"/>
    </row>
    <row r="118">
      <c r="A118" s="30"/>
      <c r="B118" s="30"/>
      <c r="C118" s="30" t="s">
        <v>835</v>
      </c>
      <c r="D118" s="30"/>
      <c r="E118" s="30" t="s">
        <v>835</v>
      </c>
      <c r="F118" s="30"/>
      <c r="G118" s="30"/>
      <c r="H118" s="31"/>
      <c r="I118" s="30"/>
      <c r="J118" s="30"/>
      <c r="K118" s="30"/>
      <c r="L118" s="30"/>
      <c r="M118" s="30"/>
      <c r="N118" s="29"/>
      <c r="Q118" s="65"/>
    </row>
    <row r="119">
      <c r="A119" s="30"/>
      <c r="B119" s="30"/>
      <c r="C119" s="30" t="s">
        <v>835</v>
      </c>
      <c r="D119" s="30"/>
      <c r="E119" s="30" t="s">
        <v>835</v>
      </c>
      <c r="F119" s="30"/>
      <c r="G119" s="30"/>
      <c r="H119" s="31"/>
      <c r="I119" s="30"/>
      <c r="J119" s="30"/>
      <c r="K119" s="30"/>
      <c r="L119" s="30"/>
      <c r="M119" s="30"/>
      <c r="N119" s="29"/>
      <c r="Q119" s="65"/>
    </row>
    <row r="120">
      <c r="A120" s="30"/>
      <c r="B120" s="30"/>
      <c r="C120" s="30" t="s">
        <v>835</v>
      </c>
      <c r="D120" s="30"/>
      <c r="E120" s="30" t="s">
        <v>835</v>
      </c>
      <c r="F120" s="30"/>
      <c r="G120" s="30"/>
      <c r="H120" s="31"/>
      <c r="I120" s="30"/>
      <c r="J120" s="30"/>
      <c r="K120" s="30"/>
      <c r="L120" s="30"/>
      <c r="M120" s="30"/>
      <c r="N120" s="29"/>
      <c r="Q120" s="65"/>
    </row>
    <row r="121">
      <c r="A121" s="30"/>
      <c r="B121" s="30"/>
      <c r="C121" s="30" t="s">
        <v>835</v>
      </c>
      <c r="D121" s="30"/>
      <c r="E121" s="30" t="s">
        <v>835</v>
      </c>
      <c r="F121" s="30"/>
      <c r="G121" s="30"/>
      <c r="H121" s="31"/>
      <c r="I121" s="30"/>
      <c r="J121" s="30"/>
      <c r="K121" s="30"/>
      <c r="L121" s="30"/>
      <c r="M121" s="30"/>
      <c r="N121" s="29"/>
      <c r="Q121" s="65"/>
    </row>
    <row r="122">
      <c r="A122" s="30"/>
      <c r="B122" s="30"/>
      <c r="C122" s="30" t="s">
        <v>835</v>
      </c>
      <c r="D122" s="30"/>
      <c r="E122" s="30" t="s">
        <v>835</v>
      </c>
      <c r="F122" s="30"/>
      <c r="G122" s="30"/>
      <c r="H122" s="31"/>
      <c r="I122" s="30"/>
      <c r="J122" s="30"/>
      <c r="K122" s="30"/>
      <c r="L122" s="30"/>
      <c r="M122" s="30"/>
      <c r="N122" s="29"/>
      <c r="Q122" s="65"/>
    </row>
    <row r="123">
      <c r="A123" s="30"/>
      <c r="B123" s="30"/>
      <c r="C123" s="30" t="s">
        <v>835</v>
      </c>
      <c r="D123" s="30"/>
      <c r="E123" s="30" t="s">
        <v>835</v>
      </c>
      <c r="F123" s="30"/>
      <c r="G123" s="30"/>
      <c r="H123" s="31"/>
      <c r="I123" s="30"/>
      <c r="J123" s="30"/>
      <c r="K123" s="30"/>
      <c r="L123" s="30"/>
      <c r="M123" s="30"/>
      <c r="N123" s="29"/>
      <c r="Q123" s="65"/>
    </row>
    <row r="124">
      <c r="A124" s="30"/>
      <c r="B124" s="30"/>
      <c r="C124" s="30" t="s">
        <v>835</v>
      </c>
      <c r="D124" s="30"/>
      <c r="E124" s="30" t="s">
        <v>835</v>
      </c>
      <c r="F124" s="30"/>
      <c r="G124" s="30"/>
      <c r="H124" s="31"/>
      <c r="I124" s="30"/>
      <c r="J124" s="30"/>
      <c r="K124" s="30"/>
      <c r="L124" s="30"/>
      <c r="M124" s="30"/>
      <c r="N124" s="29"/>
      <c r="Q124" s="65"/>
    </row>
    <row r="125">
      <c r="A125" s="30"/>
      <c r="B125" s="30"/>
      <c r="C125" s="30" t="s">
        <v>835</v>
      </c>
      <c r="D125" s="30"/>
      <c r="E125" s="30" t="s">
        <v>835</v>
      </c>
      <c r="F125" s="30"/>
      <c r="G125" s="30"/>
      <c r="H125" s="31"/>
      <c r="I125" s="30"/>
      <c r="J125" s="30"/>
      <c r="K125" s="30"/>
      <c r="L125" s="30"/>
      <c r="M125" s="30"/>
      <c r="N125" s="29"/>
      <c r="Q125" s="65"/>
    </row>
    <row r="126">
      <c r="A126" s="30"/>
      <c r="B126" s="30"/>
      <c r="C126" s="30" t="s">
        <v>835</v>
      </c>
      <c r="D126" s="30"/>
      <c r="E126" s="30" t="s">
        <v>835</v>
      </c>
      <c r="F126" s="30"/>
      <c r="G126" s="30"/>
      <c r="H126" s="31"/>
      <c r="I126" s="30"/>
      <c r="J126" s="30"/>
      <c r="K126" s="30"/>
      <c r="L126" s="30"/>
      <c r="M126" s="30"/>
      <c r="N126" s="29"/>
      <c r="Q126" s="65"/>
    </row>
    <row r="127">
      <c r="A127" s="30"/>
      <c r="B127" s="30"/>
      <c r="C127" s="30" t="s">
        <v>835</v>
      </c>
      <c r="D127" s="30"/>
      <c r="E127" s="30" t="s">
        <v>835</v>
      </c>
      <c r="F127" s="30"/>
      <c r="G127" s="30"/>
      <c r="H127" s="31"/>
      <c r="I127" s="30"/>
      <c r="J127" s="30"/>
      <c r="K127" s="30"/>
      <c r="L127" s="30"/>
      <c r="M127" s="30"/>
      <c r="N127" s="29"/>
      <c r="Q127" s="65"/>
    </row>
    <row r="128">
      <c r="A128" s="30"/>
      <c r="B128" s="30"/>
      <c r="C128" s="30" t="s">
        <v>835</v>
      </c>
      <c r="D128" s="30"/>
      <c r="E128" s="30" t="s">
        <v>835</v>
      </c>
      <c r="F128" s="30"/>
      <c r="G128" s="30"/>
      <c r="H128" s="31"/>
      <c r="I128" s="30"/>
      <c r="J128" s="30"/>
      <c r="K128" s="30"/>
      <c r="L128" s="30"/>
      <c r="M128" s="30"/>
      <c r="N128" s="29"/>
      <c r="Q128" s="65"/>
    </row>
    <row r="129">
      <c r="A129" s="30"/>
      <c r="B129" s="30"/>
      <c r="C129" s="30" t="s">
        <v>835</v>
      </c>
      <c r="D129" s="30"/>
      <c r="E129" s="30" t="s">
        <v>835</v>
      </c>
      <c r="F129" s="30"/>
      <c r="G129" s="30"/>
      <c r="H129" s="31"/>
      <c r="I129" s="30"/>
      <c r="J129" s="30"/>
      <c r="K129" s="30"/>
      <c r="L129" s="30"/>
      <c r="M129" s="30"/>
      <c r="N129" s="29"/>
      <c r="Q129" s="65"/>
    </row>
    <row r="130">
      <c r="A130" s="30"/>
      <c r="B130" s="30"/>
      <c r="C130" s="30" t="s">
        <v>835</v>
      </c>
      <c r="D130" s="30"/>
      <c r="E130" s="30" t="s">
        <v>835</v>
      </c>
      <c r="F130" s="30"/>
      <c r="G130" s="30"/>
      <c r="H130" s="31"/>
      <c r="I130" s="30"/>
      <c r="J130" s="30"/>
      <c r="K130" s="30"/>
      <c r="L130" s="30"/>
      <c r="M130" s="30"/>
      <c r="N130" s="29"/>
      <c r="Q130" s="65"/>
    </row>
    <row r="131">
      <c r="A131" s="30"/>
      <c r="B131" s="30"/>
      <c r="C131" s="30" t="s">
        <v>835</v>
      </c>
      <c r="D131" s="30"/>
      <c r="E131" s="30" t="s">
        <v>835</v>
      </c>
      <c r="F131" s="30"/>
      <c r="G131" s="30"/>
      <c r="H131" s="31"/>
      <c r="I131" s="30"/>
      <c r="J131" s="30"/>
      <c r="K131" s="30"/>
      <c r="L131" s="30"/>
      <c r="M131" s="30"/>
      <c r="N131" s="29"/>
      <c r="Q131" s="65"/>
    </row>
    <row r="132">
      <c r="A132" s="30"/>
      <c r="B132" s="30"/>
      <c r="C132" s="30" t="s">
        <v>835</v>
      </c>
      <c r="D132" s="30"/>
      <c r="E132" s="30" t="s">
        <v>835</v>
      </c>
      <c r="F132" s="30"/>
      <c r="G132" s="30"/>
      <c r="H132" s="31"/>
      <c r="I132" s="30"/>
      <c r="J132" s="30"/>
      <c r="K132" s="30"/>
      <c r="L132" s="30"/>
      <c r="M132" s="30"/>
      <c r="N132" s="29"/>
      <c r="Q132" s="65"/>
    </row>
    <row r="133">
      <c r="A133" s="30"/>
      <c r="B133" s="30"/>
      <c r="C133" s="30" t="s">
        <v>835</v>
      </c>
      <c r="D133" s="30"/>
      <c r="E133" s="30" t="s">
        <v>835</v>
      </c>
      <c r="F133" s="30"/>
      <c r="G133" s="30"/>
      <c r="H133" s="31"/>
      <c r="I133" s="30"/>
      <c r="J133" s="30"/>
      <c r="K133" s="30"/>
      <c r="L133" s="30"/>
      <c r="M133" s="30"/>
      <c r="N133" s="29"/>
      <c r="Q133" s="65"/>
    </row>
    <row r="134">
      <c r="A134" s="30"/>
      <c r="B134" s="30"/>
      <c r="C134" s="30" t="s">
        <v>835</v>
      </c>
      <c r="D134" s="30"/>
      <c r="E134" s="30" t="s">
        <v>835</v>
      </c>
      <c r="F134" s="30"/>
      <c r="G134" s="30"/>
      <c r="H134" s="31"/>
      <c r="I134" s="30"/>
      <c r="J134" s="30"/>
      <c r="K134" s="30"/>
      <c r="L134" s="30"/>
      <c r="M134" s="30"/>
      <c r="N134" s="29"/>
      <c r="Q134" s="65"/>
    </row>
    <row r="135">
      <c r="A135" s="30"/>
      <c r="B135" s="30"/>
      <c r="C135" s="30" t="s">
        <v>835</v>
      </c>
      <c r="D135" s="30"/>
      <c r="E135" s="30" t="s">
        <v>835</v>
      </c>
      <c r="F135" s="30"/>
      <c r="G135" s="30"/>
      <c r="H135" s="31"/>
      <c r="I135" s="30"/>
      <c r="J135" s="30"/>
      <c r="K135" s="30"/>
      <c r="L135" s="30"/>
      <c r="M135" s="30"/>
      <c r="N135" s="29"/>
      <c r="Q135" s="65"/>
    </row>
    <row r="136">
      <c r="A136" s="30"/>
      <c r="B136" s="30"/>
      <c r="C136" s="30" t="s">
        <v>835</v>
      </c>
      <c r="D136" s="30"/>
      <c r="E136" s="30" t="s">
        <v>835</v>
      </c>
      <c r="F136" s="30"/>
      <c r="G136" s="30"/>
      <c r="H136" s="31"/>
      <c r="I136" s="30"/>
      <c r="J136" s="30"/>
      <c r="K136" s="30"/>
      <c r="L136" s="30"/>
      <c r="M136" s="30"/>
      <c r="N136" s="29"/>
      <c r="Q136" s="65"/>
    </row>
    <row r="137">
      <c r="A137" s="30"/>
      <c r="B137" s="30"/>
      <c r="C137" s="30" t="s">
        <v>835</v>
      </c>
      <c r="D137" s="30"/>
      <c r="E137" s="30" t="s">
        <v>835</v>
      </c>
      <c r="F137" s="30"/>
      <c r="G137" s="30"/>
      <c r="H137" s="31"/>
      <c r="I137" s="30"/>
      <c r="J137" s="30"/>
      <c r="K137" s="30"/>
      <c r="L137" s="30"/>
      <c r="M137" s="30"/>
      <c r="N137" s="29"/>
      <c r="Q137" s="65"/>
    </row>
    <row r="138">
      <c r="A138" s="30"/>
      <c r="B138" s="30"/>
      <c r="C138" s="30" t="s">
        <v>835</v>
      </c>
      <c r="D138" s="30"/>
      <c r="E138" s="30" t="s">
        <v>835</v>
      </c>
      <c r="F138" s="30"/>
      <c r="G138" s="30"/>
      <c r="H138" s="31"/>
      <c r="I138" s="30"/>
      <c r="J138" s="30"/>
      <c r="K138" s="30"/>
      <c r="L138" s="30"/>
      <c r="M138" s="30"/>
      <c r="N138" s="29"/>
      <c r="Q138" s="65"/>
    </row>
    <row r="139">
      <c r="A139" s="30"/>
      <c r="B139" s="30"/>
      <c r="C139" s="30" t="s">
        <v>835</v>
      </c>
      <c r="D139" s="30"/>
      <c r="E139" s="30" t="s">
        <v>835</v>
      </c>
      <c r="F139" s="30"/>
      <c r="G139" s="30"/>
      <c r="H139" s="31"/>
      <c r="I139" s="30"/>
      <c r="J139" s="30"/>
      <c r="K139" s="30"/>
      <c r="L139" s="30"/>
      <c r="M139" s="30"/>
      <c r="N139" s="29"/>
      <c r="Q139" s="65"/>
    </row>
    <row r="140">
      <c r="A140" s="30"/>
      <c r="B140" s="30"/>
      <c r="C140" s="30" t="s">
        <v>835</v>
      </c>
      <c r="D140" s="30"/>
      <c r="E140" s="30" t="s">
        <v>835</v>
      </c>
      <c r="F140" s="30"/>
      <c r="G140" s="30"/>
      <c r="H140" s="31"/>
      <c r="I140" s="30"/>
      <c r="J140" s="30"/>
      <c r="K140" s="30"/>
      <c r="L140" s="30"/>
      <c r="M140" s="30"/>
      <c r="N140" s="29"/>
      <c r="Q140" s="65"/>
    </row>
    <row r="141">
      <c r="A141" s="30"/>
      <c r="B141" s="30"/>
      <c r="C141" s="30" t="s">
        <v>835</v>
      </c>
      <c r="D141" s="30"/>
      <c r="E141" s="30" t="s">
        <v>835</v>
      </c>
      <c r="F141" s="30"/>
      <c r="G141" s="30"/>
      <c r="H141" s="31"/>
      <c r="I141" s="30"/>
      <c r="J141" s="30"/>
      <c r="K141" s="30"/>
      <c r="L141" s="30"/>
      <c r="M141" s="30"/>
      <c r="N141" s="29"/>
      <c r="Q141" s="65"/>
    </row>
    <row r="142">
      <c r="A142" s="30"/>
      <c r="B142" s="30"/>
      <c r="C142" s="30" t="s">
        <v>835</v>
      </c>
      <c r="D142" s="30"/>
      <c r="E142" s="30" t="s">
        <v>835</v>
      </c>
      <c r="F142" s="30"/>
      <c r="G142" s="30"/>
      <c r="H142" s="31"/>
      <c r="I142" s="30"/>
      <c r="J142" s="30"/>
      <c r="K142" s="30"/>
      <c r="L142" s="30"/>
      <c r="M142" s="30"/>
      <c r="N142" s="29"/>
      <c r="Q142" s="65"/>
    </row>
    <row r="143">
      <c r="A143" s="30"/>
      <c r="B143" s="30"/>
      <c r="C143" s="30" t="s">
        <v>835</v>
      </c>
      <c r="D143" s="30"/>
      <c r="E143" s="30" t="s">
        <v>835</v>
      </c>
      <c r="F143" s="30"/>
      <c r="G143" s="30"/>
      <c r="H143" s="31"/>
      <c r="I143" s="30"/>
      <c r="J143" s="30"/>
      <c r="K143" s="30"/>
      <c r="L143" s="30"/>
      <c r="M143" s="30"/>
      <c r="N143" s="29"/>
      <c r="Q143" s="65"/>
    </row>
    <row r="144">
      <c r="A144" s="30"/>
      <c r="B144" s="30"/>
      <c r="C144" s="30" t="s">
        <v>835</v>
      </c>
      <c r="D144" s="30"/>
      <c r="E144" s="30" t="s">
        <v>835</v>
      </c>
      <c r="F144" s="30"/>
      <c r="G144" s="30"/>
      <c r="H144" s="31"/>
      <c r="I144" s="30"/>
      <c r="J144" s="30"/>
      <c r="K144" s="30"/>
      <c r="L144" s="30"/>
      <c r="M144" s="30"/>
      <c r="N144" s="29"/>
      <c r="Q144" s="65"/>
    </row>
    <row r="145">
      <c r="A145" s="30"/>
      <c r="B145" s="30"/>
      <c r="C145" s="30" t="s">
        <v>835</v>
      </c>
      <c r="D145" s="30"/>
      <c r="E145" s="30" t="s">
        <v>835</v>
      </c>
      <c r="F145" s="30"/>
      <c r="G145" s="30"/>
      <c r="H145" s="31"/>
      <c r="I145" s="30"/>
      <c r="J145" s="30"/>
      <c r="K145" s="30"/>
      <c r="L145" s="30"/>
      <c r="M145" s="30"/>
      <c r="N145" s="29"/>
      <c r="Q145" s="65"/>
    </row>
    <row r="146">
      <c r="A146" s="30"/>
      <c r="B146" s="30"/>
      <c r="C146" s="30" t="s">
        <v>835</v>
      </c>
      <c r="D146" s="30"/>
      <c r="E146" s="30" t="s">
        <v>835</v>
      </c>
      <c r="F146" s="30"/>
      <c r="G146" s="30"/>
      <c r="H146" s="31"/>
      <c r="I146" s="30"/>
      <c r="J146" s="30"/>
      <c r="K146" s="30"/>
      <c r="L146" s="30"/>
      <c r="M146" s="30"/>
      <c r="N146" s="29"/>
      <c r="Q146" s="65"/>
    </row>
    <row r="147">
      <c r="A147" s="30"/>
      <c r="B147" s="30"/>
      <c r="C147" s="30" t="s">
        <v>835</v>
      </c>
      <c r="D147" s="30"/>
      <c r="E147" s="30" t="s">
        <v>835</v>
      </c>
      <c r="F147" s="30"/>
      <c r="G147" s="30"/>
      <c r="H147" s="31"/>
      <c r="I147" s="30"/>
      <c r="J147" s="30"/>
      <c r="K147" s="30"/>
      <c r="L147" s="30"/>
      <c r="M147" s="30"/>
      <c r="N147" s="29"/>
      <c r="Q147" s="65"/>
    </row>
    <row r="148">
      <c r="A148" s="30"/>
      <c r="B148" s="30"/>
      <c r="C148" s="30" t="s">
        <v>835</v>
      </c>
      <c r="D148" s="30"/>
      <c r="E148" s="30" t="s">
        <v>835</v>
      </c>
      <c r="F148" s="30"/>
      <c r="G148" s="30"/>
      <c r="H148" s="31"/>
      <c r="I148" s="30"/>
      <c r="J148" s="30"/>
      <c r="K148" s="30"/>
      <c r="L148" s="30"/>
      <c r="M148" s="30"/>
      <c r="N148" s="29"/>
      <c r="Q148" s="65"/>
    </row>
    <row r="149">
      <c r="A149" s="30"/>
      <c r="B149" s="30"/>
      <c r="C149" s="30" t="s">
        <v>835</v>
      </c>
      <c r="D149" s="30"/>
      <c r="E149" s="30" t="s">
        <v>835</v>
      </c>
      <c r="F149" s="30"/>
      <c r="G149" s="30"/>
      <c r="H149" s="31"/>
      <c r="I149" s="30"/>
      <c r="J149" s="30"/>
      <c r="K149" s="30"/>
      <c r="L149" s="30"/>
      <c r="M149" s="30"/>
      <c r="N149" s="29"/>
      <c r="Q149" s="65"/>
    </row>
    <row r="150">
      <c r="A150" s="30"/>
      <c r="B150" s="30"/>
      <c r="C150" s="30" t="s">
        <v>835</v>
      </c>
      <c r="D150" s="30"/>
      <c r="E150" s="30" t="s">
        <v>835</v>
      </c>
      <c r="F150" s="30"/>
      <c r="G150" s="30"/>
      <c r="H150" s="31"/>
      <c r="I150" s="30"/>
      <c r="J150" s="30"/>
      <c r="K150" s="30"/>
      <c r="L150" s="30"/>
      <c r="M150" s="30"/>
      <c r="N150" s="29"/>
      <c r="Q150" s="65"/>
    </row>
    <row r="151">
      <c r="A151" s="30"/>
      <c r="B151" s="30"/>
      <c r="C151" s="30" t="s">
        <v>835</v>
      </c>
      <c r="D151" s="30"/>
      <c r="E151" s="30" t="s">
        <v>835</v>
      </c>
      <c r="F151" s="30"/>
      <c r="G151" s="30"/>
      <c r="H151" s="31"/>
      <c r="I151" s="30"/>
      <c r="J151" s="30"/>
      <c r="K151" s="30"/>
      <c r="L151" s="30"/>
      <c r="M151" s="30"/>
      <c r="N151" s="29"/>
      <c r="Q151" s="65"/>
    </row>
    <row r="152">
      <c r="A152" s="30"/>
      <c r="B152" s="30"/>
      <c r="C152" s="30" t="s">
        <v>835</v>
      </c>
      <c r="D152" s="30"/>
      <c r="E152" s="30" t="s">
        <v>835</v>
      </c>
      <c r="F152" s="30"/>
      <c r="G152" s="30"/>
      <c r="H152" s="31"/>
      <c r="I152" s="30"/>
      <c r="J152" s="30"/>
      <c r="K152" s="30"/>
      <c r="L152" s="30"/>
      <c r="M152" s="30"/>
      <c r="N152" s="29"/>
      <c r="Q152" s="65"/>
    </row>
    <row r="153">
      <c r="A153" s="30"/>
      <c r="B153" s="30"/>
      <c r="C153" s="30" t="s">
        <v>835</v>
      </c>
      <c r="D153" s="30"/>
      <c r="E153" s="30" t="s">
        <v>835</v>
      </c>
      <c r="F153" s="30"/>
      <c r="G153" s="30"/>
      <c r="H153" s="31"/>
      <c r="I153" s="30"/>
      <c r="J153" s="30"/>
      <c r="K153" s="30"/>
      <c r="L153" s="30"/>
      <c r="M153" s="30"/>
      <c r="N153" s="29"/>
      <c r="Q153" s="65"/>
    </row>
    <row r="154">
      <c r="A154" s="30"/>
      <c r="B154" s="30"/>
      <c r="C154" s="30" t="s">
        <v>835</v>
      </c>
      <c r="D154" s="30"/>
      <c r="E154" s="30" t="s">
        <v>835</v>
      </c>
      <c r="F154" s="30"/>
      <c r="G154" s="30"/>
      <c r="H154" s="31"/>
      <c r="I154" s="30"/>
      <c r="J154" s="30"/>
      <c r="K154" s="30"/>
      <c r="L154" s="30"/>
      <c r="M154" s="30"/>
      <c r="N154" s="29"/>
      <c r="Q154" s="65"/>
    </row>
    <row r="155">
      <c r="A155" s="30"/>
      <c r="B155" s="30"/>
      <c r="C155" s="30" t="s">
        <v>835</v>
      </c>
      <c r="D155" s="30"/>
      <c r="E155" s="30" t="s">
        <v>835</v>
      </c>
      <c r="F155" s="30"/>
      <c r="G155" s="30"/>
      <c r="H155" s="31"/>
      <c r="I155" s="30"/>
      <c r="J155" s="30"/>
      <c r="K155" s="30"/>
      <c r="L155" s="30"/>
      <c r="M155" s="30"/>
      <c r="N155" s="29"/>
      <c r="Q155" s="65"/>
    </row>
    <row r="156">
      <c r="A156" s="30"/>
      <c r="B156" s="30"/>
      <c r="C156" s="30" t="s">
        <v>835</v>
      </c>
      <c r="D156" s="30"/>
      <c r="E156" s="30" t="s">
        <v>835</v>
      </c>
      <c r="F156" s="30"/>
      <c r="G156" s="30"/>
      <c r="H156" s="31"/>
      <c r="I156" s="30"/>
      <c r="J156" s="30"/>
      <c r="K156" s="30"/>
      <c r="L156" s="30"/>
      <c r="M156" s="30"/>
      <c r="N156" s="29"/>
      <c r="Q156" s="65"/>
    </row>
    <row r="157">
      <c r="A157" s="30"/>
      <c r="B157" s="30"/>
      <c r="C157" s="30" t="s">
        <v>835</v>
      </c>
      <c r="D157" s="30"/>
      <c r="E157" s="30" t="s">
        <v>835</v>
      </c>
      <c r="F157" s="30"/>
      <c r="G157" s="30"/>
      <c r="H157" s="31"/>
      <c r="I157" s="30"/>
      <c r="J157" s="30"/>
      <c r="K157" s="30"/>
      <c r="L157" s="30"/>
      <c r="M157" s="30"/>
      <c r="N157" s="29"/>
      <c r="Q157" s="65"/>
    </row>
    <row r="158">
      <c r="A158" s="30"/>
      <c r="B158" s="30"/>
      <c r="C158" s="30" t="s">
        <v>835</v>
      </c>
      <c r="D158" s="30"/>
      <c r="E158" s="30" t="s">
        <v>835</v>
      </c>
      <c r="F158" s="30"/>
      <c r="G158" s="30"/>
      <c r="H158" s="31"/>
      <c r="I158" s="30"/>
      <c r="J158" s="30"/>
      <c r="K158" s="30"/>
      <c r="L158" s="30"/>
      <c r="M158" s="30"/>
      <c r="N158" s="29"/>
      <c r="Q158" s="65"/>
    </row>
    <row r="159">
      <c r="A159" s="30"/>
      <c r="B159" s="30"/>
      <c r="C159" s="30" t="s">
        <v>835</v>
      </c>
      <c r="D159" s="30"/>
      <c r="E159" s="30" t="s">
        <v>835</v>
      </c>
      <c r="F159" s="30"/>
      <c r="G159" s="30"/>
      <c r="H159" s="31"/>
      <c r="I159" s="30"/>
      <c r="J159" s="30"/>
      <c r="K159" s="30"/>
      <c r="L159" s="30"/>
      <c r="M159" s="30"/>
      <c r="N159" s="29"/>
      <c r="Q159" s="65"/>
    </row>
    <row r="160">
      <c r="A160" s="30"/>
      <c r="B160" s="30"/>
      <c r="C160" s="30" t="s">
        <v>835</v>
      </c>
      <c r="D160" s="30"/>
      <c r="E160" s="30" t="s">
        <v>835</v>
      </c>
      <c r="F160" s="30"/>
      <c r="G160" s="30"/>
      <c r="H160" s="31"/>
      <c r="I160" s="30"/>
      <c r="J160" s="30"/>
      <c r="K160" s="30"/>
      <c r="L160" s="30"/>
      <c r="M160" s="30"/>
      <c r="N160" s="29"/>
      <c r="Q160" s="65"/>
    </row>
    <row r="161">
      <c r="A161" s="30"/>
      <c r="B161" s="30"/>
      <c r="C161" s="30" t="s">
        <v>835</v>
      </c>
      <c r="D161" s="30"/>
      <c r="E161" s="30" t="s">
        <v>835</v>
      </c>
      <c r="F161" s="30"/>
      <c r="G161" s="30"/>
      <c r="H161" s="31"/>
      <c r="I161" s="30"/>
      <c r="J161" s="30"/>
      <c r="K161" s="30"/>
      <c r="L161" s="30"/>
      <c r="M161" s="30"/>
      <c r="N161" s="29"/>
      <c r="Q161" s="65"/>
    </row>
    <row r="162">
      <c r="A162" s="30"/>
      <c r="B162" s="30"/>
      <c r="C162" s="30" t="s">
        <v>835</v>
      </c>
      <c r="D162" s="30"/>
      <c r="E162" s="30" t="s">
        <v>835</v>
      </c>
      <c r="F162" s="30"/>
      <c r="G162" s="30"/>
      <c r="H162" s="31"/>
      <c r="I162" s="30"/>
      <c r="J162" s="30"/>
      <c r="K162" s="30"/>
      <c r="L162" s="30"/>
      <c r="M162" s="30"/>
      <c r="N162" s="29"/>
      <c r="Q162" s="65"/>
    </row>
    <row r="163">
      <c r="A163" s="30"/>
      <c r="B163" s="30"/>
      <c r="C163" s="30" t="s">
        <v>835</v>
      </c>
      <c r="D163" s="30"/>
      <c r="E163" s="30" t="s">
        <v>835</v>
      </c>
      <c r="F163" s="30"/>
      <c r="G163" s="30"/>
      <c r="H163" s="31"/>
      <c r="I163" s="30"/>
      <c r="J163" s="30"/>
      <c r="K163" s="30"/>
      <c r="L163" s="30"/>
      <c r="M163" s="30"/>
      <c r="N163" s="29"/>
      <c r="Q163" s="65"/>
    </row>
    <row r="164">
      <c r="A164" s="30"/>
      <c r="B164" s="30"/>
      <c r="C164" s="30" t="s">
        <v>835</v>
      </c>
      <c r="D164" s="30"/>
      <c r="E164" s="30" t="s">
        <v>835</v>
      </c>
      <c r="F164" s="30"/>
      <c r="G164" s="30"/>
      <c r="H164" s="31"/>
      <c r="I164" s="30"/>
      <c r="J164" s="30"/>
      <c r="K164" s="30"/>
      <c r="L164" s="30"/>
      <c r="M164" s="30"/>
      <c r="N164" s="29"/>
      <c r="Q164" s="65"/>
    </row>
    <row r="165">
      <c r="A165" s="30"/>
      <c r="B165" s="30"/>
      <c r="C165" s="30" t="s">
        <v>835</v>
      </c>
      <c r="D165" s="30"/>
      <c r="E165" s="30" t="s">
        <v>835</v>
      </c>
      <c r="F165" s="30"/>
      <c r="G165" s="30"/>
      <c r="H165" s="31"/>
      <c r="I165" s="30"/>
      <c r="J165" s="30"/>
      <c r="K165" s="30"/>
      <c r="L165" s="30"/>
      <c r="M165" s="30"/>
      <c r="N165" s="29"/>
      <c r="Q165" s="65"/>
    </row>
    <row r="166">
      <c r="A166" s="30"/>
      <c r="B166" s="30"/>
      <c r="C166" s="30" t="s">
        <v>835</v>
      </c>
      <c r="D166" s="30"/>
      <c r="E166" s="30" t="s">
        <v>835</v>
      </c>
      <c r="F166" s="30"/>
      <c r="G166" s="30"/>
      <c r="H166" s="31"/>
      <c r="I166" s="30"/>
      <c r="J166" s="30"/>
      <c r="K166" s="30"/>
      <c r="L166" s="30"/>
      <c r="M166" s="30"/>
      <c r="N166" s="29"/>
      <c r="Q166" s="65"/>
    </row>
    <row r="167">
      <c r="A167" s="30"/>
      <c r="B167" s="30"/>
      <c r="C167" s="30" t="s">
        <v>835</v>
      </c>
      <c r="D167" s="30"/>
      <c r="E167" s="30" t="s">
        <v>835</v>
      </c>
      <c r="F167" s="30"/>
      <c r="G167" s="30"/>
      <c r="H167" s="31"/>
      <c r="I167" s="30"/>
      <c r="J167" s="30"/>
      <c r="K167" s="30"/>
      <c r="L167" s="30"/>
      <c r="M167" s="30"/>
      <c r="N167" s="29"/>
      <c r="Q167" s="65"/>
    </row>
    <row r="168">
      <c r="A168" s="30"/>
      <c r="B168" s="30"/>
      <c r="C168" s="30" t="s">
        <v>835</v>
      </c>
      <c r="D168" s="30"/>
      <c r="E168" s="30" t="s">
        <v>835</v>
      </c>
      <c r="F168" s="30"/>
      <c r="G168" s="30"/>
      <c r="H168" s="31"/>
      <c r="I168" s="30"/>
      <c r="J168" s="30"/>
      <c r="K168" s="30"/>
      <c r="L168" s="30"/>
      <c r="M168" s="30"/>
      <c r="N168" s="29"/>
      <c r="Q168" s="65"/>
    </row>
    <row r="169">
      <c r="A169" s="30"/>
      <c r="B169" s="30"/>
      <c r="C169" s="30" t="s">
        <v>835</v>
      </c>
      <c r="D169" s="30"/>
      <c r="E169" s="30" t="s">
        <v>835</v>
      </c>
      <c r="F169" s="30"/>
      <c r="G169" s="30"/>
      <c r="H169" s="31"/>
      <c r="I169" s="30"/>
      <c r="J169" s="30"/>
      <c r="K169" s="30"/>
      <c r="L169" s="30"/>
      <c r="M169" s="30"/>
      <c r="N169" s="29"/>
      <c r="Q169" s="65"/>
    </row>
    <row r="170">
      <c r="A170" s="30"/>
      <c r="B170" s="30"/>
      <c r="C170" s="30" t="s">
        <v>835</v>
      </c>
      <c r="D170" s="30"/>
      <c r="E170" s="30" t="s">
        <v>835</v>
      </c>
      <c r="F170" s="30"/>
      <c r="G170" s="30"/>
      <c r="H170" s="31"/>
      <c r="I170" s="30"/>
      <c r="J170" s="30"/>
      <c r="K170" s="30"/>
      <c r="L170" s="30"/>
      <c r="M170" s="30"/>
      <c r="N170" s="29"/>
      <c r="Q170" s="65"/>
    </row>
    <row r="171">
      <c r="A171" s="30"/>
      <c r="B171" s="30"/>
      <c r="C171" s="30" t="s">
        <v>835</v>
      </c>
      <c r="D171" s="30"/>
      <c r="E171" s="30" t="s">
        <v>835</v>
      </c>
      <c r="F171" s="30"/>
      <c r="G171" s="30"/>
      <c r="H171" s="31"/>
      <c r="I171" s="30"/>
      <c r="J171" s="30"/>
      <c r="K171" s="30"/>
      <c r="L171" s="30"/>
      <c r="M171" s="30"/>
      <c r="N171" s="29"/>
      <c r="Q171" s="65"/>
    </row>
    <row r="172">
      <c r="A172" s="30"/>
      <c r="B172" s="30"/>
      <c r="C172" s="30" t="s">
        <v>835</v>
      </c>
      <c r="D172" s="30"/>
      <c r="E172" s="30" t="s">
        <v>835</v>
      </c>
      <c r="F172" s="30"/>
      <c r="G172" s="30"/>
      <c r="H172" s="31"/>
      <c r="I172" s="30"/>
      <c r="J172" s="30"/>
      <c r="K172" s="30"/>
      <c r="L172" s="30"/>
      <c r="M172" s="30"/>
      <c r="N172" s="29"/>
      <c r="Q172" s="65"/>
    </row>
    <row r="173">
      <c r="A173" s="30"/>
      <c r="B173" s="30"/>
      <c r="C173" s="30" t="s">
        <v>835</v>
      </c>
      <c r="D173" s="30"/>
      <c r="E173" s="30" t="s">
        <v>835</v>
      </c>
      <c r="F173" s="30"/>
      <c r="G173" s="30"/>
      <c r="H173" s="31"/>
      <c r="I173" s="30"/>
      <c r="J173" s="30"/>
      <c r="K173" s="30"/>
      <c r="L173" s="30"/>
      <c r="M173" s="30"/>
      <c r="N173" s="29"/>
      <c r="Q173" s="65"/>
    </row>
    <row r="174">
      <c r="A174" s="30"/>
      <c r="B174" s="30"/>
      <c r="C174" s="30" t="s">
        <v>835</v>
      </c>
      <c r="D174" s="30"/>
      <c r="E174" s="30" t="s">
        <v>835</v>
      </c>
      <c r="F174" s="30"/>
      <c r="G174" s="30"/>
      <c r="H174" s="31"/>
      <c r="I174" s="30"/>
      <c r="J174" s="30"/>
      <c r="K174" s="30"/>
      <c r="L174" s="30"/>
      <c r="M174" s="30"/>
      <c r="N174" s="29"/>
      <c r="Q174" s="65"/>
    </row>
    <row r="175">
      <c r="A175" s="30"/>
      <c r="B175" s="30"/>
      <c r="C175" s="30" t="s">
        <v>835</v>
      </c>
      <c r="D175" s="30"/>
      <c r="E175" s="30" t="s">
        <v>835</v>
      </c>
      <c r="F175" s="30"/>
      <c r="G175" s="30"/>
      <c r="H175" s="31"/>
      <c r="I175" s="30"/>
      <c r="J175" s="30"/>
      <c r="K175" s="30"/>
      <c r="L175" s="30"/>
      <c r="M175" s="30"/>
      <c r="N175" s="29"/>
      <c r="Q175" s="65"/>
    </row>
    <row r="176">
      <c r="A176" s="30"/>
      <c r="B176" s="30"/>
      <c r="C176" s="30" t="s">
        <v>835</v>
      </c>
      <c r="D176" s="30"/>
      <c r="E176" s="30" t="s">
        <v>835</v>
      </c>
      <c r="F176" s="30"/>
      <c r="G176" s="30"/>
      <c r="H176" s="31"/>
      <c r="I176" s="30"/>
      <c r="J176" s="30"/>
      <c r="K176" s="30"/>
      <c r="L176" s="30"/>
      <c r="M176" s="30"/>
      <c r="N176" s="29"/>
      <c r="Q176" s="65"/>
    </row>
    <row r="177">
      <c r="A177" s="30"/>
      <c r="B177" s="30"/>
      <c r="C177" s="30" t="s">
        <v>835</v>
      </c>
      <c r="D177" s="30"/>
      <c r="E177" s="30" t="s">
        <v>835</v>
      </c>
      <c r="F177" s="30"/>
      <c r="G177" s="30"/>
      <c r="H177" s="31"/>
      <c r="I177" s="30"/>
      <c r="J177" s="30"/>
      <c r="K177" s="30"/>
      <c r="L177" s="30"/>
      <c r="M177" s="30"/>
      <c r="N177" s="29"/>
      <c r="Q177" s="65"/>
    </row>
    <row r="178">
      <c r="A178" s="30"/>
      <c r="B178" s="30"/>
      <c r="C178" s="30" t="s">
        <v>835</v>
      </c>
      <c r="D178" s="30"/>
      <c r="E178" s="30" t="s">
        <v>835</v>
      </c>
      <c r="F178" s="30"/>
      <c r="G178" s="30"/>
      <c r="H178" s="31"/>
      <c r="I178" s="30"/>
      <c r="J178" s="30"/>
      <c r="K178" s="30"/>
      <c r="L178" s="30"/>
      <c r="M178" s="30"/>
      <c r="N178" s="29"/>
      <c r="Q178" s="65"/>
    </row>
    <row r="179">
      <c r="A179" s="30"/>
      <c r="B179" s="30"/>
      <c r="C179" s="30" t="s">
        <v>835</v>
      </c>
      <c r="D179" s="30"/>
      <c r="E179" s="30" t="s">
        <v>835</v>
      </c>
      <c r="F179" s="30"/>
      <c r="G179" s="30"/>
      <c r="H179" s="31"/>
      <c r="I179" s="30"/>
      <c r="J179" s="30"/>
      <c r="K179" s="30"/>
      <c r="L179" s="30"/>
      <c r="M179" s="30"/>
      <c r="N179" s="29"/>
      <c r="Q179" s="65"/>
    </row>
    <row r="180">
      <c r="A180" s="30"/>
      <c r="B180" s="30"/>
      <c r="C180" s="30" t="s">
        <v>835</v>
      </c>
      <c r="D180" s="30"/>
      <c r="E180" s="30" t="s">
        <v>835</v>
      </c>
      <c r="F180" s="30"/>
      <c r="G180" s="30"/>
      <c r="H180" s="31"/>
      <c r="I180" s="30"/>
      <c r="J180" s="30"/>
      <c r="K180" s="30"/>
      <c r="L180" s="30"/>
      <c r="M180" s="30"/>
      <c r="N180" s="29"/>
      <c r="Q180" s="65"/>
    </row>
    <row r="181">
      <c r="A181" s="30"/>
      <c r="B181" s="30"/>
      <c r="C181" s="30" t="s">
        <v>835</v>
      </c>
      <c r="D181" s="30"/>
      <c r="E181" s="30" t="s">
        <v>835</v>
      </c>
      <c r="F181" s="30"/>
      <c r="G181" s="30"/>
      <c r="H181" s="31"/>
      <c r="I181" s="30"/>
      <c r="J181" s="30"/>
      <c r="K181" s="30"/>
      <c r="L181" s="30"/>
      <c r="M181" s="30"/>
      <c r="N181" s="29"/>
      <c r="Q181" s="65"/>
    </row>
    <row r="182">
      <c r="A182" s="30"/>
      <c r="B182" s="30"/>
      <c r="C182" s="30" t="s">
        <v>835</v>
      </c>
      <c r="D182" s="30"/>
      <c r="E182" s="30" t="s">
        <v>835</v>
      </c>
      <c r="F182" s="30"/>
      <c r="G182" s="30"/>
      <c r="H182" s="31"/>
      <c r="I182" s="30"/>
      <c r="J182" s="30"/>
      <c r="K182" s="30"/>
      <c r="L182" s="30"/>
      <c r="M182" s="30"/>
      <c r="N182" s="29"/>
      <c r="Q182" s="65"/>
    </row>
    <row r="183">
      <c r="A183" s="30"/>
      <c r="B183" s="30"/>
      <c r="C183" s="30" t="s">
        <v>835</v>
      </c>
      <c r="D183" s="30"/>
      <c r="E183" s="30" t="s">
        <v>835</v>
      </c>
      <c r="F183" s="30"/>
      <c r="G183" s="30"/>
      <c r="H183" s="31"/>
      <c r="I183" s="30"/>
      <c r="J183" s="30"/>
      <c r="K183" s="30"/>
      <c r="L183" s="30"/>
      <c r="M183" s="30"/>
      <c r="N183" s="29"/>
      <c r="Q183" s="65"/>
    </row>
    <row r="184">
      <c r="A184" s="30"/>
      <c r="B184" s="30"/>
      <c r="C184" s="30" t="s">
        <v>835</v>
      </c>
      <c r="D184" s="30"/>
      <c r="E184" s="30" t="s">
        <v>835</v>
      </c>
      <c r="F184" s="30"/>
      <c r="G184" s="30"/>
      <c r="H184" s="31"/>
      <c r="I184" s="30"/>
      <c r="J184" s="30"/>
      <c r="K184" s="30"/>
      <c r="L184" s="30"/>
      <c r="M184" s="30"/>
      <c r="N184" s="29"/>
      <c r="Q184" s="65"/>
    </row>
    <row r="185">
      <c r="A185" s="30"/>
      <c r="B185" s="30"/>
      <c r="C185" s="30" t="s">
        <v>835</v>
      </c>
      <c r="D185" s="30"/>
      <c r="E185" s="30" t="s">
        <v>835</v>
      </c>
      <c r="F185" s="30"/>
      <c r="G185" s="30"/>
      <c r="H185" s="31"/>
      <c r="I185" s="30"/>
      <c r="J185" s="30"/>
      <c r="K185" s="30"/>
      <c r="L185" s="30"/>
      <c r="M185" s="30"/>
      <c r="N185" s="29"/>
      <c r="Q185" s="65"/>
    </row>
    <row r="186">
      <c r="A186" s="30"/>
      <c r="B186" s="30"/>
      <c r="C186" s="30" t="s">
        <v>835</v>
      </c>
      <c r="D186" s="30"/>
      <c r="E186" s="30" t="s">
        <v>835</v>
      </c>
      <c r="F186" s="30"/>
      <c r="G186" s="30"/>
      <c r="H186" s="31"/>
      <c r="I186" s="30"/>
      <c r="J186" s="30"/>
      <c r="K186" s="30"/>
      <c r="L186" s="30"/>
      <c r="M186" s="30"/>
      <c r="N186" s="29"/>
      <c r="Q186" s="65"/>
    </row>
    <row r="187">
      <c r="A187" s="30"/>
      <c r="B187" s="30"/>
      <c r="C187" s="30" t="s">
        <v>835</v>
      </c>
      <c r="D187" s="30"/>
      <c r="E187" s="30" t="s">
        <v>835</v>
      </c>
      <c r="F187" s="30"/>
      <c r="G187" s="30"/>
      <c r="H187" s="31"/>
      <c r="I187" s="30"/>
      <c r="J187" s="30"/>
      <c r="K187" s="30"/>
      <c r="L187" s="30"/>
      <c r="M187" s="30"/>
      <c r="N187" s="29"/>
      <c r="Q187" s="65"/>
    </row>
    <row r="188">
      <c r="A188" s="30"/>
      <c r="B188" s="30"/>
      <c r="C188" s="30" t="s">
        <v>835</v>
      </c>
      <c r="D188" s="30"/>
      <c r="E188" s="30" t="s">
        <v>835</v>
      </c>
      <c r="F188" s="30"/>
      <c r="G188" s="30"/>
      <c r="H188" s="31"/>
      <c r="I188" s="30"/>
      <c r="J188" s="30"/>
      <c r="K188" s="30"/>
      <c r="L188" s="30"/>
      <c r="M188" s="30"/>
      <c r="N188" s="29"/>
      <c r="Q188" s="65"/>
    </row>
    <row r="189">
      <c r="A189" s="30"/>
      <c r="B189" s="30"/>
      <c r="C189" s="30" t="s">
        <v>835</v>
      </c>
      <c r="D189" s="30"/>
      <c r="E189" s="30" t="s">
        <v>835</v>
      </c>
      <c r="F189" s="30"/>
      <c r="G189" s="30"/>
      <c r="H189" s="31"/>
      <c r="I189" s="30"/>
      <c r="J189" s="30"/>
      <c r="K189" s="30"/>
      <c r="L189" s="30"/>
      <c r="M189" s="30"/>
      <c r="N189" s="29"/>
      <c r="Q189" s="65"/>
    </row>
    <row r="190">
      <c r="A190" s="30"/>
      <c r="B190" s="30"/>
      <c r="C190" s="30" t="s">
        <v>835</v>
      </c>
      <c r="D190" s="30"/>
      <c r="E190" s="30" t="s">
        <v>835</v>
      </c>
      <c r="F190" s="30"/>
      <c r="G190" s="30"/>
      <c r="H190" s="31"/>
      <c r="I190" s="30"/>
      <c r="J190" s="30"/>
      <c r="K190" s="30"/>
      <c r="L190" s="30"/>
      <c r="M190" s="30"/>
      <c r="N190" s="29"/>
      <c r="Q190" s="65"/>
    </row>
    <row r="191">
      <c r="A191" s="30"/>
      <c r="B191" s="30"/>
      <c r="C191" s="30" t="s">
        <v>835</v>
      </c>
      <c r="D191" s="30"/>
      <c r="E191" s="30" t="s">
        <v>835</v>
      </c>
      <c r="F191" s="30"/>
      <c r="G191" s="30"/>
      <c r="H191" s="31"/>
      <c r="I191" s="30"/>
      <c r="J191" s="30"/>
      <c r="K191" s="30"/>
      <c r="L191" s="30"/>
      <c r="M191" s="30"/>
      <c r="N191" s="29"/>
      <c r="Q191" s="65"/>
    </row>
    <row r="192">
      <c r="A192" s="30"/>
      <c r="B192" s="30"/>
      <c r="C192" s="30" t="s">
        <v>835</v>
      </c>
      <c r="D192" s="30"/>
      <c r="E192" s="30" t="s">
        <v>835</v>
      </c>
      <c r="F192" s="30"/>
      <c r="G192" s="30"/>
      <c r="H192" s="31"/>
      <c r="I192" s="30"/>
      <c r="J192" s="30"/>
      <c r="K192" s="30"/>
      <c r="L192" s="30"/>
      <c r="M192" s="30"/>
      <c r="N192" s="29"/>
      <c r="Q192" s="65"/>
    </row>
    <row r="193">
      <c r="A193" s="30"/>
      <c r="B193" s="30"/>
      <c r="C193" s="30" t="s">
        <v>835</v>
      </c>
      <c r="D193" s="30"/>
      <c r="E193" s="30" t="s">
        <v>835</v>
      </c>
      <c r="F193" s="30"/>
      <c r="G193" s="30"/>
      <c r="H193" s="31"/>
      <c r="I193" s="30"/>
      <c r="J193" s="30"/>
      <c r="K193" s="30"/>
      <c r="L193" s="30"/>
      <c r="M193" s="30"/>
      <c r="N193" s="29"/>
      <c r="Q193" s="65"/>
    </row>
    <row r="194">
      <c r="A194" s="30"/>
      <c r="B194" s="30"/>
      <c r="C194" s="30" t="s">
        <v>835</v>
      </c>
      <c r="D194" s="30"/>
      <c r="E194" s="30" t="s">
        <v>835</v>
      </c>
      <c r="F194" s="30"/>
      <c r="G194" s="30"/>
      <c r="H194" s="31"/>
      <c r="I194" s="30"/>
      <c r="J194" s="30"/>
      <c r="K194" s="30"/>
      <c r="L194" s="30"/>
      <c r="M194" s="30"/>
      <c r="N194" s="29"/>
      <c r="Q194" s="65"/>
    </row>
    <row r="195">
      <c r="A195" s="30"/>
      <c r="B195" s="30"/>
      <c r="C195" s="30" t="s">
        <v>835</v>
      </c>
      <c r="D195" s="30"/>
      <c r="E195" s="30" t="s">
        <v>835</v>
      </c>
      <c r="F195" s="30"/>
      <c r="G195" s="30"/>
      <c r="H195" s="31"/>
      <c r="I195" s="30"/>
      <c r="J195" s="30"/>
      <c r="K195" s="30"/>
      <c r="L195" s="30"/>
      <c r="M195" s="30"/>
      <c r="N195" s="29"/>
      <c r="Q195" s="65"/>
    </row>
    <row r="196">
      <c r="A196" s="30"/>
      <c r="B196" s="30"/>
      <c r="C196" s="30" t="s">
        <v>835</v>
      </c>
      <c r="D196" s="30"/>
      <c r="E196" s="30" t="s">
        <v>835</v>
      </c>
      <c r="F196" s="30"/>
      <c r="G196" s="30"/>
      <c r="H196" s="31"/>
      <c r="I196" s="30"/>
      <c r="J196" s="30"/>
      <c r="K196" s="30"/>
      <c r="L196" s="30"/>
      <c r="M196" s="30"/>
      <c r="N196" s="29"/>
      <c r="Q196" s="65"/>
    </row>
    <row r="197">
      <c r="A197" s="30"/>
      <c r="B197" s="30"/>
      <c r="C197" s="30" t="s">
        <v>835</v>
      </c>
      <c r="D197" s="30"/>
      <c r="E197" s="30" t="s">
        <v>835</v>
      </c>
      <c r="F197" s="30"/>
      <c r="G197" s="30"/>
      <c r="H197" s="31"/>
      <c r="I197" s="30"/>
      <c r="J197" s="30"/>
      <c r="K197" s="30"/>
      <c r="L197" s="30"/>
      <c r="M197" s="30"/>
      <c r="N197" s="29"/>
      <c r="Q197" s="65"/>
    </row>
    <row r="198">
      <c r="A198" s="30"/>
      <c r="B198" s="30"/>
      <c r="C198" s="30" t="s">
        <v>835</v>
      </c>
      <c r="D198" s="30"/>
      <c r="E198" s="30" t="s">
        <v>835</v>
      </c>
      <c r="F198" s="30"/>
      <c r="G198" s="30"/>
      <c r="H198" s="31"/>
      <c r="I198" s="30"/>
      <c r="J198" s="30"/>
      <c r="K198" s="30"/>
      <c r="L198" s="30"/>
      <c r="M198" s="30"/>
      <c r="N198" s="29"/>
      <c r="Q198" s="65"/>
    </row>
    <row r="199">
      <c r="A199" s="30"/>
      <c r="B199" s="30"/>
      <c r="C199" s="30" t="s">
        <v>835</v>
      </c>
      <c r="D199" s="30"/>
      <c r="E199" s="30" t="s">
        <v>835</v>
      </c>
      <c r="F199" s="30"/>
      <c r="G199" s="30"/>
      <c r="H199" s="31"/>
      <c r="I199" s="30"/>
      <c r="J199" s="30"/>
      <c r="K199" s="30"/>
      <c r="L199" s="30"/>
      <c r="M199" s="30"/>
      <c r="N199" s="29"/>
      <c r="Q199" s="65"/>
    </row>
    <row r="200">
      <c r="A200" s="30"/>
      <c r="B200" s="30"/>
      <c r="C200" s="30" t="s">
        <v>835</v>
      </c>
      <c r="D200" s="30"/>
      <c r="E200" s="30" t="s">
        <v>835</v>
      </c>
      <c r="F200" s="30"/>
      <c r="G200" s="30"/>
      <c r="H200" s="31"/>
      <c r="I200" s="30"/>
      <c r="J200" s="30"/>
      <c r="K200" s="30"/>
      <c r="L200" s="30"/>
      <c r="M200" s="30"/>
      <c r="N200" s="29"/>
      <c r="Q200" s="65"/>
    </row>
    <row r="201">
      <c r="A201" s="30"/>
      <c r="B201" s="30"/>
      <c r="C201" s="30" t="s">
        <v>835</v>
      </c>
      <c r="D201" s="30"/>
      <c r="E201" s="30" t="s">
        <v>835</v>
      </c>
      <c r="F201" s="30"/>
      <c r="G201" s="30"/>
      <c r="H201" s="31"/>
      <c r="I201" s="30"/>
      <c r="J201" s="30"/>
      <c r="K201" s="30"/>
      <c r="L201" s="30"/>
      <c r="M201" s="30"/>
      <c r="N201" s="29"/>
      <c r="Q201" s="65"/>
    </row>
    <row r="202">
      <c r="A202" s="30"/>
      <c r="B202" s="30"/>
      <c r="C202" s="30" t="s">
        <v>835</v>
      </c>
      <c r="D202" s="30"/>
      <c r="E202" s="30" t="s">
        <v>835</v>
      </c>
      <c r="F202" s="30"/>
      <c r="G202" s="30"/>
      <c r="H202" s="31"/>
      <c r="I202" s="30"/>
      <c r="J202" s="30"/>
      <c r="K202" s="30"/>
      <c r="L202" s="30"/>
      <c r="M202" s="30"/>
      <c r="N202" s="29"/>
      <c r="Q202" s="65"/>
    </row>
    <row r="203">
      <c r="A203" s="30"/>
      <c r="B203" s="30"/>
      <c r="C203" s="30" t="s">
        <v>835</v>
      </c>
      <c r="D203" s="30"/>
      <c r="E203" s="30" t="s">
        <v>835</v>
      </c>
      <c r="F203" s="30"/>
      <c r="G203" s="30"/>
      <c r="H203" s="31"/>
      <c r="I203" s="30"/>
      <c r="J203" s="30"/>
      <c r="K203" s="30"/>
      <c r="L203" s="30"/>
      <c r="M203" s="30"/>
      <c r="N203" s="29"/>
      <c r="Q203" s="65"/>
    </row>
    <row r="204">
      <c r="A204" s="30"/>
      <c r="B204" s="30"/>
      <c r="C204" s="30" t="s">
        <v>835</v>
      </c>
      <c r="D204" s="30"/>
      <c r="E204" s="30" t="s">
        <v>835</v>
      </c>
      <c r="F204" s="30"/>
      <c r="G204" s="30"/>
      <c r="H204" s="31"/>
      <c r="I204" s="30"/>
      <c r="J204" s="30"/>
      <c r="K204" s="30"/>
      <c r="L204" s="30"/>
      <c r="M204" s="30"/>
      <c r="N204" s="29"/>
      <c r="Q204" s="65"/>
    </row>
    <row r="205">
      <c r="A205" s="30"/>
      <c r="B205" s="30"/>
      <c r="C205" s="30" t="s">
        <v>835</v>
      </c>
      <c r="D205" s="30"/>
      <c r="E205" s="30" t="s">
        <v>835</v>
      </c>
      <c r="F205" s="30"/>
      <c r="G205" s="30"/>
      <c r="H205" s="31"/>
      <c r="I205" s="30"/>
      <c r="J205" s="30"/>
      <c r="K205" s="30"/>
      <c r="L205" s="30"/>
      <c r="M205" s="30"/>
      <c r="N205" s="29"/>
      <c r="Q205" s="65"/>
    </row>
    <row r="206">
      <c r="A206" s="30"/>
      <c r="B206" s="30"/>
      <c r="C206" s="30" t="s">
        <v>835</v>
      </c>
      <c r="D206" s="30"/>
      <c r="E206" s="30" t="s">
        <v>835</v>
      </c>
      <c r="F206" s="30"/>
      <c r="G206" s="30"/>
      <c r="H206" s="31"/>
      <c r="I206" s="30"/>
      <c r="J206" s="30"/>
      <c r="K206" s="30"/>
      <c r="L206" s="30"/>
      <c r="M206" s="30"/>
      <c r="N206" s="29"/>
      <c r="Q206" s="65"/>
    </row>
    <row r="207">
      <c r="A207" s="30"/>
      <c r="B207" s="30"/>
      <c r="C207" s="30" t="s">
        <v>835</v>
      </c>
      <c r="D207" s="30"/>
      <c r="E207" s="30" t="s">
        <v>835</v>
      </c>
      <c r="F207" s="30"/>
      <c r="G207" s="30"/>
      <c r="H207" s="31"/>
      <c r="I207" s="30"/>
      <c r="J207" s="30"/>
      <c r="K207" s="30"/>
      <c r="L207" s="30"/>
      <c r="M207" s="30"/>
      <c r="N207" s="29"/>
      <c r="Q207" s="65"/>
    </row>
    <row r="208">
      <c r="A208" s="30"/>
      <c r="B208" s="30"/>
      <c r="C208" s="30" t="s">
        <v>835</v>
      </c>
      <c r="D208" s="30"/>
      <c r="E208" s="30" t="s">
        <v>835</v>
      </c>
      <c r="F208" s="30"/>
      <c r="G208" s="30"/>
      <c r="H208" s="31"/>
      <c r="I208" s="30"/>
      <c r="J208" s="30"/>
      <c r="K208" s="30"/>
      <c r="L208" s="30"/>
      <c r="M208" s="30"/>
      <c r="N208" s="29"/>
      <c r="Q208" s="65"/>
    </row>
    <row r="209">
      <c r="A209" s="30"/>
      <c r="B209" s="30"/>
      <c r="C209" s="30" t="s">
        <v>835</v>
      </c>
      <c r="D209" s="30"/>
      <c r="E209" s="30" t="s">
        <v>835</v>
      </c>
      <c r="F209" s="30"/>
      <c r="G209" s="30"/>
      <c r="H209" s="31"/>
      <c r="I209" s="30"/>
      <c r="J209" s="30"/>
      <c r="K209" s="30"/>
      <c r="L209" s="30"/>
      <c r="M209" s="30"/>
      <c r="N209" s="29"/>
      <c r="Q209" s="65"/>
    </row>
    <row r="210">
      <c r="A210" s="30"/>
      <c r="B210" s="30"/>
      <c r="C210" s="30" t="s">
        <v>835</v>
      </c>
      <c r="D210" s="30"/>
      <c r="E210" s="30" t="s">
        <v>835</v>
      </c>
      <c r="F210" s="30"/>
      <c r="G210" s="30"/>
      <c r="H210" s="31"/>
      <c r="I210" s="30"/>
      <c r="J210" s="30"/>
      <c r="K210" s="30"/>
      <c r="L210" s="30"/>
      <c r="M210" s="30"/>
      <c r="N210" s="29"/>
      <c r="Q210" s="65"/>
    </row>
    <row r="211">
      <c r="A211" s="30"/>
      <c r="B211" s="30"/>
      <c r="C211" s="30" t="s">
        <v>835</v>
      </c>
      <c r="D211" s="30"/>
      <c r="E211" s="30" t="s">
        <v>835</v>
      </c>
      <c r="F211" s="30"/>
      <c r="G211" s="30"/>
      <c r="H211" s="31"/>
      <c r="I211" s="30"/>
      <c r="J211" s="30"/>
      <c r="K211" s="30"/>
      <c r="L211" s="30"/>
      <c r="M211" s="30"/>
      <c r="N211" s="29"/>
      <c r="Q211" s="65"/>
    </row>
    <row r="212">
      <c r="A212" s="30"/>
      <c r="B212" s="30"/>
      <c r="C212" s="30" t="s">
        <v>835</v>
      </c>
      <c r="D212" s="30"/>
      <c r="E212" s="30" t="s">
        <v>835</v>
      </c>
      <c r="F212" s="30"/>
      <c r="G212" s="30"/>
      <c r="H212" s="31"/>
      <c r="I212" s="30"/>
      <c r="J212" s="30"/>
      <c r="K212" s="30"/>
      <c r="L212" s="30"/>
      <c r="M212" s="30"/>
      <c r="N212" s="29"/>
      <c r="Q212" s="65"/>
    </row>
    <row r="213">
      <c r="A213" s="30"/>
      <c r="B213" s="30"/>
      <c r="C213" s="30" t="s">
        <v>835</v>
      </c>
      <c r="D213" s="30"/>
      <c r="E213" s="30" t="s">
        <v>835</v>
      </c>
      <c r="F213" s="30"/>
      <c r="G213" s="30"/>
      <c r="H213" s="31"/>
      <c r="I213" s="30"/>
      <c r="J213" s="30"/>
      <c r="K213" s="30"/>
      <c r="L213" s="30"/>
      <c r="M213" s="30"/>
      <c r="N213" s="29"/>
      <c r="Q213" s="65"/>
    </row>
    <row r="214">
      <c r="A214" s="30"/>
      <c r="B214" s="30"/>
      <c r="C214" s="30" t="s">
        <v>835</v>
      </c>
      <c r="D214" s="30"/>
      <c r="E214" s="30" t="s">
        <v>835</v>
      </c>
      <c r="F214" s="30"/>
      <c r="G214" s="30"/>
      <c r="H214" s="31"/>
      <c r="I214" s="30"/>
      <c r="J214" s="30"/>
      <c r="K214" s="30"/>
      <c r="L214" s="30"/>
      <c r="M214" s="30"/>
      <c r="N214" s="29"/>
      <c r="Q214" s="65"/>
    </row>
    <row r="215">
      <c r="A215" s="30"/>
      <c r="B215" s="30"/>
      <c r="C215" s="30" t="s">
        <v>835</v>
      </c>
      <c r="D215" s="30"/>
      <c r="E215" s="30" t="s">
        <v>835</v>
      </c>
      <c r="F215" s="30"/>
      <c r="G215" s="30"/>
      <c r="H215" s="31"/>
      <c r="I215" s="30"/>
      <c r="J215" s="30"/>
      <c r="K215" s="30"/>
      <c r="L215" s="30"/>
      <c r="M215" s="30"/>
      <c r="N215" s="29"/>
      <c r="Q215" s="65"/>
    </row>
    <row r="216">
      <c r="A216" s="30"/>
      <c r="B216" s="30"/>
      <c r="C216" s="30" t="s">
        <v>835</v>
      </c>
      <c r="D216" s="30"/>
      <c r="E216" s="30" t="s">
        <v>835</v>
      </c>
      <c r="F216" s="30"/>
      <c r="G216" s="30"/>
      <c r="H216" s="31"/>
      <c r="I216" s="30"/>
      <c r="J216" s="30"/>
      <c r="K216" s="30"/>
      <c r="L216" s="30"/>
      <c r="M216" s="30"/>
      <c r="N216" s="29"/>
      <c r="Q216" s="65"/>
    </row>
    <row r="217">
      <c r="A217" s="30"/>
      <c r="B217" s="30"/>
      <c r="C217" s="30" t="s">
        <v>835</v>
      </c>
      <c r="D217" s="30"/>
      <c r="E217" s="30" t="s">
        <v>835</v>
      </c>
      <c r="F217" s="30"/>
      <c r="G217" s="30"/>
      <c r="H217" s="31"/>
      <c r="I217" s="30"/>
      <c r="J217" s="30"/>
      <c r="K217" s="30"/>
      <c r="L217" s="30"/>
      <c r="M217" s="30"/>
      <c r="N217" s="29"/>
      <c r="Q217" s="65"/>
    </row>
    <row r="218">
      <c r="A218" s="30"/>
      <c r="B218" s="30"/>
      <c r="C218" s="30" t="s">
        <v>835</v>
      </c>
      <c r="D218" s="30"/>
      <c r="E218" s="30" t="s">
        <v>835</v>
      </c>
      <c r="F218" s="30"/>
      <c r="G218" s="30"/>
      <c r="H218" s="31"/>
      <c r="I218" s="30"/>
      <c r="J218" s="30"/>
      <c r="K218" s="30"/>
      <c r="L218" s="30"/>
      <c r="M218" s="30"/>
      <c r="N218" s="29"/>
      <c r="Q218" s="65"/>
    </row>
    <row r="219">
      <c r="A219" s="30"/>
      <c r="B219" s="30"/>
      <c r="C219" s="30" t="s">
        <v>835</v>
      </c>
      <c r="D219" s="30"/>
      <c r="E219" s="30" t="s">
        <v>835</v>
      </c>
      <c r="F219" s="30"/>
      <c r="G219" s="30"/>
      <c r="H219" s="31"/>
      <c r="I219" s="30"/>
      <c r="J219" s="30"/>
      <c r="K219" s="30"/>
      <c r="L219" s="30"/>
      <c r="M219" s="30"/>
      <c r="N219" s="29"/>
      <c r="Q219" s="65"/>
    </row>
    <row r="220">
      <c r="A220" s="30"/>
      <c r="B220" s="30"/>
      <c r="C220" s="30" t="s">
        <v>835</v>
      </c>
      <c r="D220" s="30"/>
      <c r="E220" s="30" t="s">
        <v>835</v>
      </c>
      <c r="F220" s="30"/>
      <c r="G220" s="30"/>
      <c r="H220" s="31"/>
      <c r="I220" s="30"/>
      <c r="J220" s="30"/>
      <c r="K220" s="30"/>
      <c r="L220" s="30"/>
      <c r="M220" s="30"/>
      <c r="N220" s="29"/>
      <c r="Q220" s="65"/>
    </row>
    <row r="221">
      <c r="A221" s="30"/>
      <c r="B221" s="30"/>
      <c r="C221" s="30" t="s">
        <v>835</v>
      </c>
      <c r="D221" s="30"/>
      <c r="E221" s="30" t="s">
        <v>835</v>
      </c>
      <c r="F221" s="30"/>
      <c r="G221" s="30"/>
      <c r="H221" s="31"/>
      <c r="I221" s="30"/>
      <c r="J221" s="30"/>
      <c r="K221" s="30"/>
      <c r="L221" s="30"/>
      <c r="M221" s="30"/>
      <c r="N221" s="29"/>
      <c r="Q221" s="65"/>
    </row>
    <row r="222">
      <c r="A222" s="30"/>
      <c r="B222" s="30"/>
      <c r="C222" s="30" t="s">
        <v>835</v>
      </c>
      <c r="D222" s="30"/>
      <c r="E222" s="30" t="s">
        <v>835</v>
      </c>
      <c r="F222" s="30"/>
      <c r="G222" s="30"/>
      <c r="H222" s="31"/>
      <c r="I222" s="30"/>
      <c r="J222" s="30"/>
      <c r="K222" s="30"/>
      <c r="L222" s="30"/>
      <c r="M222" s="30"/>
      <c r="N222" s="29"/>
      <c r="Q222" s="65"/>
    </row>
    <row r="223">
      <c r="A223" s="30"/>
      <c r="B223" s="30"/>
      <c r="C223" s="30" t="s">
        <v>835</v>
      </c>
      <c r="D223" s="30"/>
      <c r="E223" s="30" t="s">
        <v>835</v>
      </c>
      <c r="F223" s="30"/>
      <c r="G223" s="30"/>
      <c r="H223" s="31"/>
      <c r="I223" s="30"/>
      <c r="J223" s="30"/>
      <c r="K223" s="30"/>
      <c r="L223" s="30"/>
      <c r="M223" s="30"/>
      <c r="N223" s="29"/>
      <c r="Q223" s="65"/>
    </row>
    <row r="224">
      <c r="A224" s="30"/>
      <c r="B224" s="30"/>
      <c r="C224" s="30" t="s">
        <v>835</v>
      </c>
      <c r="D224" s="30"/>
      <c r="E224" s="30" t="s">
        <v>835</v>
      </c>
      <c r="F224" s="30"/>
      <c r="G224" s="30"/>
      <c r="H224" s="31"/>
      <c r="I224" s="30"/>
      <c r="J224" s="30"/>
      <c r="K224" s="30"/>
      <c r="L224" s="30"/>
      <c r="M224" s="30"/>
      <c r="N224" s="29"/>
      <c r="Q224" s="65"/>
    </row>
    <row r="225">
      <c r="A225" s="30"/>
      <c r="B225" s="30"/>
      <c r="C225" s="30" t="s">
        <v>835</v>
      </c>
      <c r="D225" s="30"/>
      <c r="E225" s="30" t="s">
        <v>835</v>
      </c>
      <c r="F225" s="30"/>
      <c r="G225" s="30"/>
      <c r="H225" s="31"/>
      <c r="I225" s="30"/>
      <c r="J225" s="30"/>
      <c r="K225" s="30"/>
      <c r="L225" s="30"/>
      <c r="M225" s="30"/>
      <c r="N225" s="29"/>
      <c r="Q225" s="65"/>
    </row>
    <row r="226">
      <c r="A226" s="30"/>
      <c r="B226" s="30"/>
      <c r="C226" s="30" t="s">
        <v>835</v>
      </c>
      <c r="D226" s="30"/>
      <c r="E226" s="30" t="s">
        <v>835</v>
      </c>
      <c r="F226" s="30"/>
      <c r="G226" s="30"/>
      <c r="H226" s="31"/>
      <c r="I226" s="30"/>
      <c r="J226" s="30"/>
      <c r="K226" s="30"/>
      <c r="L226" s="30"/>
      <c r="M226" s="30"/>
      <c r="N226" s="29"/>
      <c r="Q226" s="65"/>
    </row>
    <row r="227">
      <c r="A227" s="30"/>
      <c r="B227" s="30"/>
      <c r="C227" s="30" t="s">
        <v>835</v>
      </c>
      <c r="D227" s="30"/>
      <c r="E227" s="30" t="s">
        <v>835</v>
      </c>
      <c r="F227" s="30"/>
      <c r="G227" s="30"/>
      <c r="H227" s="31"/>
      <c r="I227" s="30"/>
      <c r="J227" s="30"/>
      <c r="K227" s="30"/>
      <c r="L227" s="30"/>
      <c r="M227" s="30"/>
      <c r="N227" s="29"/>
      <c r="Q227" s="65"/>
    </row>
    <row r="228">
      <c r="A228" s="30"/>
      <c r="B228" s="30"/>
      <c r="C228" s="30" t="s">
        <v>835</v>
      </c>
      <c r="D228" s="30"/>
      <c r="E228" s="30" t="s">
        <v>835</v>
      </c>
      <c r="F228" s="30"/>
      <c r="G228" s="30"/>
      <c r="H228" s="31"/>
      <c r="I228" s="30"/>
      <c r="J228" s="30"/>
      <c r="K228" s="30"/>
      <c r="L228" s="30"/>
      <c r="M228" s="30"/>
      <c r="N228" s="29"/>
      <c r="Q228" s="65"/>
    </row>
    <row r="229">
      <c r="A229" s="30"/>
      <c r="B229" s="30"/>
      <c r="C229" s="30" t="s">
        <v>835</v>
      </c>
      <c r="D229" s="30"/>
      <c r="E229" s="30" t="s">
        <v>835</v>
      </c>
      <c r="F229" s="30"/>
      <c r="G229" s="30"/>
      <c r="H229" s="31"/>
      <c r="I229" s="30"/>
      <c r="J229" s="30"/>
      <c r="K229" s="30"/>
      <c r="L229" s="30"/>
      <c r="M229" s="30"/>
      <c r="N229" s="29"/>
      <c r="Q229" s="65"/>
    </row>
    <row r="230">
      <c r="A230" s="30"/>
      <c r="B230" s="30"/>
      <c r="C230" s="30" t="s">
        <v>835</v>
      </c>
      <c r="D230" s="30"/>
      <c r="E230" s="30" t="s">
        <v>835</v>
      </c>
      <c r="F230" s="30"/>
      <c r="G230" s="30"/>
      <c r="H230" s="31"/>
      <c r="I230" s="30"/>
      <c r="J230" s="30"/>
      <c r="K230" s="30"/>
      <c r="L230" s="30"/>
      <c r="M230" s="30"/>
      <c r="N230" s="29"/>
      <c r="Q230" s="65"/>
    </row>
    <row r="231">
      <c r="A231" s="30"/>
      <c r="B231" s="30"/>
      <c r="C231" s="30" t="s">
        <v>835</v>
      </c>
      <c r="D231" s="30"/>
      <c r="E231" s="30" t="s">
        <v>835</v>
      </c>
      <c r="F231" s="30"/>
      <c r="G231" s="30"/>
      <c r="H231" s="31"/>
      <c r="I231" s="30"/>
      <c r="J231" s="30"/>
      <c r="K231" s="30"/>
      <c r="L231" s="30"/>
      <c r="M231" s="30"/>
      <c r="N231" s="29"/>
      <c r="Q231" s="65"/>
    </row>
    <row r="232">
      <c r="A232" s="30"/>
      <c r="B232" s="30"/>
      <c r="C232" s="30" t="s">
        <v>835</v>
      </c>
      <c r="D232" s="30"/>
      <c r="E232" s="30" t="s">
        <v>835</v>
      </c>
      <c r="F232" s="30"/>
      <c r="G232" s="30"/>
      <c r="H232" s="31"/>
      <c r="I232" s="30"/>
      <c r="J232" s="30"/>
      <c r="K232" s="30"/>
      <c r="L232" s="30"/>
      <c r="M232" s="30"/>
      <c r="N232" s="29"/>
      <c r="Q232" s="65"/>
    </row>
    <row r="233">
      <c r="A233" s="30"/>
      <c r="B233" s="30"/>
      <c r="C233" s="30" t="s">
        <v>835</v>
      </c>
      <c r="D233" s="30"/>
      <c r="E233" s="30" t="s">
        <v>835</v>
      </c>
      <c r="F233" s="30"/>
      <c r="G233" s="30"/>
      <c r="H233" s="31"/>
      <c r="I233" s="30"/>
      <c r="J233" s="30"/>
      <c r="K233" s="30"/>
      <c r="L233" s="30"/>
      <c r="M233" s="30"/>
      <c r="N233" s="29"/>
      <c r="Q233" s="65"/>
    </row>
    <row r="234">
      <c r="A234" s="30"/>
      <c r="B234" s="30"/>
      <c r="C234" s="30" t="s">
        <v>835</v>
      </c>
      <c r="D234" s="30"/>
      <c r="E234" s="30" t="s">
        <v>835</v>
      </c>
      <c r="F234" s="30"/>
      <c r="G234" s="30"/>
      <c r="H234" s="31"/>
      <c r="I234" s="30"/>
      <c r="J234" s="30"/>
      <c r="K234" s="30"/>
      <c r="L234" s="30"/>
      <c r="M234" s="30"/>
      <c r="N234" s="29"/>
      <c r="Q234" s="65"/>
    </row>
    <row r="235">
      <c r="A235" s="30"/>
      <c r="B235" s="30"/>
      <c r="C235" s="30" t="s">
        <v>835</v>
      </c>
      <c r="D235" s="30"/>
      <c r="E235" s="30" t="s">
        <v>835</v>
      </c>
      <c r="F235" s="30"/>
      <c r="G235" s="30"/>
      <c r="H235" s="31"/>
      <c r="I235" s="30"/>
      <c r="J235" s="30"/>
      <c r="K235" s="30"/>
      <c r="L235" s="30"/>
      <c r="M235" s="30"/>
      <c r="N235" s="29"/>
      <c r="Q235" s="65"/>
    </row>
    <row r="236">
      <c r="A236" s="30"/>
      <c r="B236" s="30"/>
      <c r="C236" s="30" t="s">
        <v>835</v>
      </c>
      <c r="D236" s="30"/>
      <c r="E236" s="30" t="s">
        <v>835</v>
      </c>
      <c r="F236" s="30"/>
      <c r="G236" s="30"/>
      <c r="H236" s="31"/>
      <c r="I236" s="30"/>
      <c r="J236" s="30"/>
      <c r="K236" s="30"/>
      <c r="L236" s="30"/>
      <c r="M236" s="30"/>
      <c r="N236" s="29"/>
      <c r="Q236" s="65"/>
    </row>
    <row r="237">
      <c r="A237" s="30"/>
      <c r="B237" s="30"/>
      <c r="C237" s="30" t="s">
        <v>835</v>
      </c>
      <c r="D237" s="30"/>
      <c r="E237" s="30" t="s">
        <v>835</v>
      </c>
      <c r="F237" s="30"/>
      <c r="G237" s="30"/>
      <c r="H237" s="31"/>
      <c r="I237" s="30"/>
      <c r="J237" s="30"/>
      <c r="K237" s="30"/>
      <c r="L237" s="30"/>
      <c r="M237" s="30"/>
      <c r="N237" s="29"/>
      <c r="Q237" s="65"/>
    </row>
    <row r="238">
      <c r="A238" s="30"/>
      <c r="B238" s="30"/>
      <c r="C238" s="30" t="s">
        <v>835</v>
      </c>
      <c r="D238" s="30"/>
      <c r="E238" s="30" t="s">
        <v>835</v>
      </c>
      <c r="F238" s="30"/>
      <c r="G238" s="30"/>
      <c r="H238" s="31"/>
      <c r="I238" s="30"/>
      <c r="J238" s="30"/>
      <c r="K238" s="30"/>
      <c r="L238" s="30"/>
      <c r="M238" s="30"/>
      <c r="N238" s="29"/>
      <c r="Q238" s="65"/>
    </row>
    <row r="239">
      <c r="A239" s="30"/>
      <c r="B239" s="30"/>
      <c r="C239" s="30" t="s">
        <v>835</v>
      </c>
      <c r="D239" s="30"/>
      <c r="E239" s="30" t="s">
        <v>835</v>
      </c>
      <c r="F239" s="30"/>
      <c r="G239" s="30"/>
      <c r="H239" s="31"/>
      <c r="I239" s="30"/>
      <c r="J239" s="30"/>
      <c r="K239" s="30"/>
      <c r="L239" s="30"/>
      <c r="M239" s="30"/>
      <c r="N239" s="29"/>
      <c r="Q239" s="65"/>
    </row>
    <row r="240">
      <c r="A240" s="30"/>
      <c r="B240" s="30"/>
      <c r="C240" s="30" t="s">
        <v>835</v>
      </c>
      <c r="D240" s="30"/>
      <c r="E240" s="30" t="s">
        <v>835</v>
      </c>
      <c r="F240" s="30"/>
      <c r="G240" s="30"/>
      <c r="H240" s="31"/>
      <c r="I240" s="30"/>
      <c r="J240" s="30"/>
      <c r="K240" s="30"/>
      <c r="L240" s="30"/>
      <c r="M240" s="30"/>
      <c r="N240" s="29"/>
      <c r="Q240" s="65"/>
    </row>
    <row r="241">
      <c r="A241" s="30"/>
      <c r="B241" s="30"/>
      <c r="C241" s="30" t="s">
        <v>835</v>
      </c>
      <c r="D241" s="30"/>
      <c r="E241" s="30" t="s">
        <v>835</v>
      </c>
      <c r="F241" s="30"/>
      <c r="G241" s="30"/>
      <c r="H241" s="31"/>
      <c r="I241" s="30"/>
      <c r="J241" s="30"/>
      <c r="K241" s="30"/>
      <c r="L241" s="30"/>
      <c r="M241" s="30"/>
      <c r="N241" s="29"/>
      <c r="Q241" s="65"/>
    </row>
    <row r="242">
      <c r="A242" s="30"/>
      <c r="B242" s="30"/>
      <c r="C242" s="30" t="s">
        <v>835</v>
      </c>
      <c r="D242" s="30"/>
      <c r="E242" s="30" t="s">
        <v>835</v>
      </c>
      <c r="F242" s="30"/>
      <c r="G242" s="30"/>
      <c r="H242" s="31"/>
      <c r="I242" s="30"/>
      <c r="J242" s="30"/>
      <c r="K242" s="30"/>
      <c r="L242" s="30"/>
      <c r="M242" s="30"/>
      <c r="N242" s="29"/>
      <c r="Q242" s="65"/>
    </row>
    <row r="243">
      <c r="A243" s="30"/>
      <c r="B243" s="30"/>
      <c r="C243" s="30" t="s">
        <v>835</v>
      </c>
      <c r="D243" s="30"/>
      <c r="E243" s="30" t="s">
        <v>835</v>
      </c>
      <c r="F243" s="30"/>
      <c r="G243" s="30"/>
      <c r="H243" s="31"/>
      <c r="I243" s="30"/>
      <c r="J243" s="30"/>
      <c r="K243" s="30"/>
      <c r="L243" s="30"/>
      <c r="M243" s="30"/>
      <c r="N243" s="29"/>
      <c r="Q243" s="65"/>
    </row>
    <row r="244">
      <c r="A244" s="30"/>
      <c r="B244" s="30"/>
      <c r="C244" s="30" t="s">
        <v>835</v>
      </c>
      <c r="D244" s="30"/>
      <c r="E244" s="30" t="s">
        <v>835</v>
      </c>
      <c r="F244" s="30"/>
      <c r="G244" s="30"/>
      <c r="H244" s="31"/>
      <c r="I244" s="30"/>
      <c r="J244" s="30"/>
      <c r="K244" s="30"/>
      <c r="L244" s="30"/>
      <c r="M244" s="30"/>
      <c r="N244" s="29"/>
      <c r="Q244" s="65"/>
    </row>
    <row r="245">
      <c r="A245" s="30"/>
      <c r="B245" s="30"/>
      <c r="C245" s="30" t="s">
        <v>835</v>
      </c>
      <c r="D245" s="30"/>
      <c r="E245" s="30" t="s">
        <v>835</v>
      </c>
      <c r="F245" s="30"/>
      <c r="G245" s="30"/>
      <c r="H245" s="31"/>
      <c r="I245" s="30"/>
      <c r="J245" s="30"/>
      <c r="K245" s="30"/>
      <c r="L245" s="30"/>
      <c r="M245" s="30"/>
      <c r="N245" s="29"/>
      <c r="Q245" s="65"/>
    </row>
    <row r="246">
      <c r="A246" s="30"/>
      <c r="B246" s="30"/>
      <c r="C246" s="30" t="s">
        <v>835</v>
      </c>
      <c r="D246" s="30"/>
      <c r="E246" s="30" t="s">
        <v>835</v>
      </c>
      <c r="F246" s="30"/>
      <c r="G246" s="30"/>
      <c r="H246" s="31"/>
      <c r="I246" s="30"/>
      <c r="J246" s="30"/>
      <c r="K246" s="30"/>
      <c r="L246" s="30"/>
      <c r="M246" s="30"/>
      <c r="N246" s="29"/>
      <c r="Q246" s="65"/>
    </row>
    <row r="247">
      <c r="A247" s="30"/>
      <c r="B247" s="30"/>
      <c r="C247" s="30" t="s">
        <v>835</v>
      </c>
      <c r="D247" s="30"/>
      <c r="E247" s="30" t="s">
        <v>835</v>
      </c>
      <c r="F247" s="30"/>
      <c r="G247" s="30"/>
      <c r="H247" s="31"/>
      <c r="I247" s="30"/>
      <c r="J247" s="30"/>
      <c r="K247" s="30"/>
      <c r="L247" s="30"/>
      <c r="M247" s="30"/>
      <c r="N247" s="29"/>
      <c r="Q247" s="65"/>
    </row>
    <row r="248">
      <c r="A248" s="30"/>
      <c r="B248" s="30"/>
      <c r="C248" s="30" t="s">
        <v>835</v>
      </c>
      <c r="D248" s="30"/>
      <c r="E248" s="30" t="s">
        <v>835</v>
      </c>
      <c r="F248" s="30"/>
      <c r="G248" s="30"/>
      <c r="H248" s="31"/>
      <c r="I248" s="30"/>
      <c r="J248" s="30"/>
      <c r="K248" s="30"/>
      <c r="L248" s="30"/>
      <c r="M248" s="30"/>
      <c r="N248" s="29"/>
      <c r="Q248" s="65"/>
    </row>
    <row r="249">
      <c r="A249" s="30"/>
      <c r="B249" s="30"/>
      <c r="C249" s="30" t="s">
        <v>835</v>
      </c>
      <c r="D249" s="30"/>
      <c r="E249" s="30" t="s">
        <v>835</v>
      </c>
      <c r="F249" s="30"/>
      <c r="G249" s="30"/>
      <c r="H249" s="31"/>
      <c r="I249" s="30"/>
      <c r="J249" s="30"/>
      <c r="K249" s="30"/>
      <c r="L249" s="30"/>
      <c r="M249" s="30"/>
      <c r="N249" s="29"/>
      <c r="Q249" s="65"/>
    </row>
    <row r="250">
      <c r="A250" s="30"/>
      <c r="B250" s="30"/>
      <c r="C250" s="30" t="s">
        <v>835</v>
      </c>
      <c r="D250" s="30"/>
      <c r="E250" s="30" t="s">
        <v>835</v>
      </c>
      <c r="F250" s="30"/>
      <c r="G250" s="30"/>
      <c r="H250" s="31"/>
      <c r="I250" s="30"/>
      <c r="J250" s="30"/>
      <c r="K250" s="30"/>
      <c r="L250" s="30"/>
      <c r="M250" s="30"/>
      <c r="N250" s="29"/>
      <c r="Q250" s="65"/>
    </row>
    <row r="251">
      <c r="A251" s="30"/>
      <c r="B251" s="30"/>
      <c r="C251" s="30" t="s">
        <v>835</v>
      </c>
      <c r="D251" s="30"/>
      <c r="E251" s="30" t="s">
        <v>835</v>
      </c>
      <c r="F251" s="30"/>
      <c r="G251" s="30"/>
      <c r="H251" s="31"/>
      <c r="I251" s="30"/>
      <c r="J251" s="30"/>
      <c r="K251" s="30"/>
      <c r="L251" s="30"/>
      <c r="M251" s="30"/>
      <c r="N251" s="29"/>
      <c r="Q251" s="65"/>
    </row>
    <row r="252">
      <c r="A252" s="30"/>
      <c r="B252" s="30"/>
      <c r="C252" s="30" t="s">
        <v>835</v>
      </c>
      <c r="D252" s="30"/>
      <c r="E252" s="30" t="s">
        <v>835</v>
      </c>
      <c r="F252" s="30"/>
      <c r="G252" s="30"/>
      <c r="H252" s="31"/>
      <c r="I252" s="30"/>
      <c r="J252" s="30"/>
      <c r="K252" s="30"/>
      <c r="L252" s="30"/>
      <c r="M252" s="30"/>
      <c r="N252" s="29"/>
      <c r="Q252" s="65"/>
    </row>
    <row r="253">
      <c r="A253" s="30"/>
      <c r="B253" s="30"/>
      <c r="C253" s="30" t="s">
        <v>835</v>
      </c>
      <c r="D253" s="30"/>
      <c r="E253" s="30" t="s">
        <v>835</v>
      </c>
      <c r="F253" s="30"/>
      <c r="G253" s="30"/>
      <c r="H253" s="31"/>
      <c r="I253" s="30"/>
      <c r="J253" s="30"/>
      <c r="K253" s="30"/>
      <c r="L253" s="30"/>
      <c r="M253" s="30"/>
      <c r="N253" s="29"/>
      <c r="Q253" s="65"/>
    </row>
    <row r="254">
      <c r="A254" s="30"/>
      <c r="B254" s="30"/>
      <c r="C254" s="30" t="s">
        <v>835</v>
      </c>
      <c r="D254" s="30"/>
      <c r="E254" s="30" t="s">
        <v>835</v>
      </c>
      <c r="F254" s="30"/>
      <c r="G254" s="30"/>
      <c r="H254" s="31"/>
      <c r="I254" s="30"/>
      <c r="J254" s="30"/>
      <c r="K254" s="30"/>
      <c r="L254" s="30"/>
      <c r="M254" s="30"/>
      <c r="N254" s="29"/>
      <c r="Q254" s="65"/>
    </row>
    <row r="255">
      <c r="A255" s="30"/>
      <c r="B255" s="30"/>
      <c r="C255" s="30" t="s">
        <v>835</v>
      </c>
      <c r="D255" s="30"/>
      <c r="E255" s="30" t="s">
        <v>835</v>
      </c>
      <c r="F255" s="30"/>
      <c r="G255" s="30"/>
      <c r="H255" s="31"/>
      <c r="I255" s="30"/>
      <c r="J255" s="30"/>
      <c r="K255" s="30"/>
      <c r="L255" s="30"/>
      <c r="M255" s="30"/>
      <c r="N255" s="29"/>
      <c r="Q255" s="65"/>
    </row>
    <row r="256">
      <c r="A256" s="30"/>
      <c r="B256" s="30"/>
      <c r="C256" s="30" t="s">
        <v>835</v>
      </c>
      <c r="D256" s="30"/>
      <c r="E256" s="30" t="s">
        <v>835</v>
      </c>
      <c r="F256" s="30"/>
      <c r="G256" s="30"/>
      <c r="H256" s="31"/>
      <c r="I256" s="30"/>
      <c r="J256" s="30"/>
      <c r="K256" s="30"/>
      <c r="L256" s="30"/>
      <c r="M256" s="30"/>
      <c r="N256" s="29"/>
      <c r="Q256" s="65"/>
    </row>
    <row r="257">
      <c r="A257" s="30"/>
      <c r="B257" s="30"/>
      <c r="C257" s="30" t="s">
        <v>835</v>
      </c>
      <c r="D257" s="30"/>
      <c r="E257" s="30" t="s">
        <v>835</v>
      </c>
      <c r="F257" s="30"/>
      <c r="G257" s="30"/>
      <c r="H257" s="31"/>
      <c r="I257" s="30"/>
      <c r="J257" s="30"/>
      <c r="K257" s="30"/>
      <c r="L257" s="30"/>
      <c r="M257" s="30"/>
      <c r="N257" s="29"/>
      <c r="Q257" s="65"/>
    </row>
    <row r="258">
      <c r="A258" s="30"/>
      <c r="B258" s="30"/>
      <c r="C258" s="30" t="s">
        <v>835</v>
      </c>
      <c r="D258" s="30"/>
      <c r="E258" s="30" t="s">
        <v>835</v>
      </c>
      <c r="F258" s="30"/>
      <c r="G258" s="30"/>
      <c r="H258" s="31"/>
      <c r="I258" s="30"/>
      <c r="J258" s="30"/>
      <c r="K258" s="30"/>
      <c r="L258" s="30"/>
      <c r="M258" s="30"/>
      <c r="N258" s="29"/>
      <c r="Q258" s="65"/>
    </row>
    <row r="259">
      <c r="A259" s="30"/>
      <c r="B259" s="30"/>
      <c r="C259" s="30" t="s">
        <v>835</v>
      </c>
      <c r="D259" s="30"/>
      <c r="E259" s="30" t="s">
        <v>835</v>
      </c>
      <c r="F259" s="30"/>
      <c r="G259" s="30"/>
      <c r="H259" s="31"/>
      <c r="I259" s="30"/>
      <c r="J259" s="30"/>
      <c r="K259" s="30"/>
      <c r="L259" s="30"/>
      <c r="M259" s="30"/>
      <c r="N259" s="29"/>
      <c r="Q259" s="65"/>
    </row>
    <row r="260">
      <c r="A260" s="30"/>
      <c r="B260" s="30"/>
      <c r="C260" s="30" t="s">
        <v>835</v>
      </c>
      <c r="D260" s="30"/>
      <c r="E260" s="30" t="s">
        <v>835</v>
      </c>
      <c r="F260" s="30"/>
      <c r="G260" s="30"/>
      <c r="H260" s="31"/>
      <c r="I260" s="30"/>
      <c r="J260" s="30"/>
      <c r="K260" s="30"/>
      <c r="L260" s="30"/>
      <c r="M260" s="30"/>
      <c r="N260" s="29"/>
      <c r="Q260" s="65"/>
    </row>
    <row r="261">
      <c r="A261" s="30"/>
      <c r="B261" s="30"/>
      <c r="C261" s="30" t="s">
        <v>835</v>
      </c>
      <c r="D261" s="30"/>
      <c r="E261" s="30" t="s">
        <v>835</v>
      </c>
      <c r="F261" s="30"/>
      <c r="G261" s="30"/>
      <c r="H261" s="31"/>
      <c r="I261" s="30"/>
      <c r="J261" s="30"/>
      <c r="K261" s="30"/>
      <c r="L261" s="30"/>
      <c r="M261" s="30"/>
      <c r="N261" s="29"/>
      <c r="Q261" s="65"/>
    </row>
    <row r="262">
      <c r="A262" s="30"/>
      <c r="B262" s="30"/>
      <c r="C262" s="30" t="s">
        <v>835</v>
      </c>
      <c r="D262" s="30"/>
      <c r="E262" s="30" t="s">
        <v>835</v>
      </c>
      <c r="F262" s="30"/>
      <c r="G262" s="30"/>
      <c r="H262" s="31"/>
      <c r="I262" s="30"/>
      <c r="J262" s="30"/>
      <c r="K262" s="30"/>
      <c r="L262" s="30"/>
      <c r="M262" s="30"/>
      <c r="N262" s="29"/>
      <c r="Q262" s="65"/>
    </row>
    <row r="263">
      <c r="A263" s="30"/>
      <c r="B263" s="30"/>
      <c r="C263" s="30" t="s">
        <v>835</v>
      </c>
      <c r="D263" s="30"/>
      <c r="E263" s="30" t="s">
        <v>835</v>
      </c>
      <c r="F263" s="30"/>
      <c r="G263" s="30"/>
      <c r="H263" s="31"/>
      <c r="I263" s="30"/>
      <c r="J263" s="30"/>
      <c r="K263" s="30"/>
      <c r="L263" s="30"/>
      <c r="M263" s="30"/>
      <c r="N263" s="29"/>
      <c r="Q263" s="65"/>
    </row>
    <row r="264">
      <c r="A264" s="30"/>
      <c r="B264" s="30"/>
      <c r="C264" s="30" t="s">
        <v>835</v>
      </c>
      <c r="D264" s="30"/>
      <c r="E264" s="30" t="s">
        <v>835</v>
      </c>
      <c r="F264" s="30"/>
      <c r="G264" s="30"/>
      <c r="H264" s="31"/>
      <c r="I264" s="30"/>
      <c r="J264" s="30"/>
      <c r="K264" s="30"/>
      <c r="L264" s="30"/>
      <c r="M264" s="30"/>
      <c r="N264" s="29"/>
      <c r="Q264" s="65"/>
    </row>
    <row r="265">
      <c r="A265" s="30"/>
      <c r="B265" s="30"/>
      <c r="C265" s="30" t="s">
        <v>835</v>
      </c>
      <c r="D265" s="30"/>
      <c r="E265" s="30" t="s">
        <v>835</v>
      </c>
      <c r="F265" s="30"/>
      <c r="G265" s="30"/>
      <c r="H265" s="31"/>
      <c r="I265" s="30"/>
      <c r="J265" s="30"/>
      <c r="K265" s="30"/>
      <c r="L265" s="30"/>
      <c r="M265" s="30"/>
      <c r="N265" s="29"/>
      <c r="Q265" s="65"/>
    </row>
    <row r="266">
      <c r="A266" s="30"/>
      <c r="B266" s="30"/>
      <c r="C266" s="30" t="s">
        <v>835</v>
      </c>
      <c r="D266" s="30"/>
      <c r="E266" s="30" t="s">
        <v>835</v>
      </c>
      <c r="F266" s="30"/>
      <c r="G266" s="30"/>
      <c r="H266" s="31"/>
      <c r="I266" s="30"/>
      <c r="J266" s="30"/>
      <c r="K266" s="30"/>
      <c r="L266" s="30"/>
      <c r="M266" s="30"/>
      <c r="N266" s="29"/>
      <c r="Q266" s="65"/>
    </row>
    <row r="267">
      <c r="A267" s="30"/>
      <c r="B267" s="30"/>
      <c r="C267" s="30" t="s">
        <v>835</v>
      </c>
      <c r="D267" s="30"/>
      <c r="E267" s="30" t="s">
        <v>835</v>
      </c>
      <c r="F267" s="30"/>
      <c r="G267" s="30"/>
      <c r="H267" s="31"/>
      <c r="I267" s="30"/>
      <c r="J267" s="30"/>
      <c r="K267" s="30"/>
      <c r="L267" s="30"/>
      <c r="M267" s="30"/>
      <c r="N267" s="29"/>
      <c r="Q267" s="65"/>
    </row>
    <row r="268">
      <c r="A268" s="30"/>
      <c r="B268" s="30"/>
      <c r="C268" s="30" t="s">
        <v>835</v>
      </c>
      <c r="D268" s="30"/>
      <c r="E268" s="30" t="s">
        <v>835</v>
      </c>
      <c r="F268" s="30"/>
      <c r="G268" s="30"/>
      <c r="H268" s="31"/>
      <c r="I268" s="30"/>
      <c r="J268" s="30"/>
      <c r="K268" s="30"/>
      <c r="L268" s="30"/>
      <c r="M268" s="30"/>
      <c r="N268" s="29"/>
      <c r="Q268" s="65"/>
    </row>
    <row r="269">
      <c r="A269" s="30"/>
      <c r="B269" s="30"/>
      <c r="C269" s="30" t="s">
        <v>835</v>
      </c>
      <c r="D269" s="30"/>
      <c r="E269" s="30" t="s">
        <v>835</v>
      </c>
      <c r="F269" s="30"/>
      <c r="G269" s="30"/>
      <c r="H269" s="31"/>
      <c r="I269" s="30"/>
      <c r="J269" s="30"/>
      <c r="K269" s="30"/>
      <c r="L269" s="30"/>
      <c r="M269" s="30"/>
      <c r="N269" s="29"/>
      <c r="Q269" s="65"/>
    </row>
    <row r="270">
      <c r="A270" s="30"/>
      <c r="B270" s="30"/>
      <c r="C270" s="30" t="s">
        <v>835</v>
      </c>
      <c r="D270" s="30"/>
      <c r="E270" s="30" t="s">
        <v>835</v>
      </c>
      <c r="F270" s="30"/>
      <c r="G270" s="30"/>
      <c r="H270" s="31"/>
      <c r="I270" s="30"/>
      <c r="J270" s="30"/>
      <c r="K270" s="30"/>
      <c r="L270" s="30"/>
      <c r="M270" s="30"/>
      <c r="N270" s="29"/>
      <c r="Q270" s="65"/>
    </row>
    <row r="271">
      <c r="A271" s="30"/>
      <c r="B271" s="30"/>
      <c r="C271" s="30" t="s">
        <v>835</v>
      </c>
      <c r="D271" s="30"/>
      <c r="E271" s="30" t="s">
        <v>835</v>
      </c>
      <c r="F271" s="30"/>
      <c r="G271" s="30"/>
      <c r="H271" s="31"/>
      <c r="I271" s="30"/>
      <c r="J271" s="30"/>
      <c r="K271" s="30"/>
      <c r="L271" s="30"/>
      <c r="M271" s="30"/>
      <c r="N271" s="29"/>
      <c r="Q271" s="65"/>
    </row>
    <row r="272">
      <c r="A272" s="30"/>
      <c r="B272" s="30"/>
      <c r="C272" s="30" t="s">
        <v>835</v>
      </c>
      <c r="D272" s="30"/>
      <c r="E272" s="30" t="s">
        <v>835</v>
      </c>
      <c r="F272" s="30"/>
      <c r="G272" s="30"/>
      <c r="H272" s="31"/>
      <c r="I272" s="30"/>
      <c r="J272" s="30"/>
      <c r="K272" s="30"/>
      <c r="L272" s="30"/>
      <c r="M272" s="30"/>
      <c r="N272" s="29"/>
      <c r="Q272" s="65"/>
    </row>
    <row r="273">
      <c r="A273" s="30"/>
      <c r="B273" s="30"/>
      <c r="C273" s="30" t="s">
        <v>835</v>
      </c>
      <c r="D273" s="30"/>
      <c r="E273" s="30" t="s">
        <v>835</v>
      </c>
      <c r="F273" s="30"/>
      <c r="G273" s="30"/>
      <c r="H273" s="31"/>
      <c r="I273" s="30"/>
      <c r="J273" s="30"/>
      <c r="K273" s="30"/>
      <c r="L273" s="30"/>
      <c r="M273" s="30"/>
      <c r="N273" s="29"/>
      <c r="Q273" s="65"/>
    </row>
    <row r="274">
      <c r="A274" s="30"/>
      <c r="B274" s="30"/>
      <c r="C274" s="30" t="s">
        <v>835</v>
      </c>
      <c r="D274" s="30"/>
      <c r="E274" s="30" t="s">
        <v>835</v>
      </c>
      <c r="F274" s="30"/>
      <c r="G274" s="30"/>
      <c r="H274" s="31"/>
      <c r="I274" s="30"/>
      <c r="J274" s="30"/>
      <c r="K274" s="30"/>
      <c r="L274" s="30"/>
      <c r="M274" s="30"/>
      <c r="N274" s="29"/>
      <c r="Q274" s="65"/>
    </row>
    <row r="275">
      <c r="A275" s="30"/>
      <c r="B275" s="30"/>
      <c r="C275" s="30" t="s">
        <v>835</v>
      </c>
      <c r="D275" s="30"/>
      <c r="E275" s="30" t="s">
        <v>835</v>
      </c>
      <c r="F275" s="30"/>
      <c r="G275" s="30"/>
      <c r="H275" s="31"/>
      <c r="I275" s="30"/>
      <c r="J275" s="30"/>
      <c r="K275" s="30"/>
      <c r="L275" s="30"/>
      <c r="M275" s="30"/>
      <c r="N275" s="29"/>
      <c r="Q275" s="65"/>
    </row>
    <row r="276">
      <c r="A276" s="30"/>
      <c r="B276" s="30"/>
      <c r="C276" s="30" t="s">
        <v>835</v>
      </c>
      <c r="D276" s="30"/>
      <c r="E276" s="30" t="s">
        <v>835</v>
      </c>
      <c r="F276" s="30"/>
      <c r="G276" s="30"/>
      <c r="H276" s="31"/>
      <c r="I276" s="30"/>
      <c r="J276" s="30"/>
      <c r="K276" s="30"/>
      <c r="L276" s="30"/>
      <c r="M276" s="30"/>
      <c r="N276" s="29"/>
      <c r="Q276" s="65"/>
    </row>
    <row r="277">
      <c r="A277" s="30"/>
      <c r="B277" s="30"/>
      <c r="C277" s="30" t="s">
        <v>835</v>
      </c>
      <c r="D277" s="30"/>
      <c r="E277" s="30" t="s">
        <v>835</v>
      </c>
      <c r="F277" s="30"/>
      <c r="G277" s="30"/>
      <c r="H277" s="31"/>
      <c r="I277" s="30"/>
      <c r="J277" s="30"/>
      <c r="K277" s="30"/>
      <c r="L277" s="30"/>
      <c r="M277" s="30"/>
      <c r="N277" s="29"/>
      <c r="Q277" s="65"/>
    </row>
    <row r="278">
      <c r="A278" s="30"/>
      <c r="B278" s="30"/>
      <c r="C278" s="30" t="s">
        <v>835</v>
      </c>
      <c r="D278" s="30"/>
      <c r="E278" s="30" t="s">
        <v>835</v>
      </c>
      <c r="F278" s="30"/>
      <c r="G278" s="30"/>
      <c r="H278" s="31"/>
      <c r="I278" s="30"/>
      <c r="J278" s="30"/>
      <c r="K278" s="30"/>
      <c r="L278" s="30"/>
      <c r="M278" s="30"/>
      <c r="N278" s="29"/>
      <c r="Q278" s="65"/>
    </row>
    <row r="279">
      <c r="A279" s="30"/>
      <c r="B279" s="30"/>
      <c r="C279" s="30" t="s">
        <v>835</v>
      </c>
      <c r="D279" s="30"/>
      <c r="E279" s="30" t="s">
        <v>835</v>
      </c>
      <c r="F279" s="30"/>
      <c r="G279" s="30"/>
      <c r="H279" s="31"/>
      <c r="I279" s="30"/>
      <c r="J279" s="30"/>
      <c r="K279" s="30"/>
      <c r="L279" s="30"/>
      <c r="M279" s="30"/>
      <c r="N279" s="29"/>
      <c r="Q279" s="65"/>
    </row>
    <row r="280">
      <c r="A280" s="30"/>
      <c r="B280" s="30"/>
      <c r="C280" s="30" t="s">
        <v>835</v>
      </c>
      <c r="D280" s="30"/>
      <c r="E280" s="30" t="s">
        <v>835</v>
      </c>
      <c r="F280" s="30"/>
      <c r="G280" s="30"/>
      <c r="H280" s="31"/>
      <c r="I280" s="30"/>
      <c r="J280" s="30"/>
      <c r="K280" s="30"/>
      <c r="L280" s="30"/>
      <c r="M280" s="30"/>
      <c r="N280" s="29"/>
      <c r="Q280" s="65"/>
    </row>
    <row r="281">
      <c r="A281" s="30"/>
      <c r="B281" s="30"/>
      <c r="C281" s="30" t="s">
        <v>835</v>
      </c>
      <c r="D281" s="30"/>
      <c r="E281" s="30" t="s">
        <v>835</v>
      </c>
      <c r="F281" s="30"/>
      <c r="G281" s="30"/>
      <c r="H281" s="31"/>
      <c r="I281" s="30"/>
      <c r="J281" s="30"/>
      <c r="K281" s="30"/>
      <c r="L281" s="30"/>
      <c r="M281" s="30"/>
      <c r="N281" s="29"/>
      <c r="Q281" s="65"/>
    </row>
    <row r="282">
      <c r="A282" s="30"/>
      <c r="B282" s="30"/>
      <c r="C282" s="30" t="s">
        <v>835</v>
      </c>
      <c r="D282" s="30"/>
      <c r="E282" s="30" t="s">
        <v>835</v>
      </c>
      <c r="F282" s="30"/>
      <c r="G282" s="30"/>
      <c r="H282" s="31"/>
      <c r="I282" s="30"/>
      <c r="J282" s="30"/>
      <c r="K282" s="30"/>
      <c r="L282" s="30"/>
      <c r="M282" s="30"/>
      <c r="N282" s="29"/>
      <c r="Q282" s="65"/>
    </row>
    <row r="283">
      <c r="A283" s="30"/>
      <c r="B283" s="30"/>
      <c r="C283" s="30" t="s">
        <v>835</v>
      </c>
      <c r="D283" s="30"/>
      <c r="E283" s="30" t="s">
        <v>835</v>
      </c>
      <c r="F283" s="30"/>
      <c r="G283" s="30"/>
      <c r="H283" s="31"/>
      <c r="I283" s="30"/>
      <c r="J283" s="30"/>
      <c r="K283" s="30"/>
      <c r="L283" s="30"/>
      <c r="M283" s="30"/>
      <c r="N283" s="29"/>
      <c r="Q283" s="65"/>
    </row>
    <row r="284">
      <c r="A284" s="30"/>
      <c r="B284" s="30"/>
      <c r="C284" s="30" t="s">
        <v>835</v>
      </c>
      <c r="D284" s="30"/>
      <c r="E284" s="30" t="s">
        <v>835</v>
      </c>
      <c r="F284" s="30"/>
      <c r="G284" s="30"/>
      <c r="H284" s="31"/>
      <c r="I284" s="30"/>
      <c r="J284" s="30"/>
      <c r="K284" s="30"/>
      <c r="L284" s="30"/>
      <c r="M284" s="30"/>
      <c r="N284" s="29"/>
      <c r="Q284" s="65"/>
    </row>
    <row r="285">
      <c r="A285" s="30"/>
      <c r="B285" s="30"/>
      <c r="C285" s="30" t="s">
        <v>835</v>
      </c>
      <c r="D285" s="30"/>
      <c r="E285" s="30" t="s">
        <v>835</v>
      </c>
      <c r="F285" s="30"/>
      <c r="G285" s="30"/>
      <c r="H285" s="31"/>
      <c r="I285" s="30"/>
      <c r="J285" s="30"/>
      <c r="K285" s="30"/>
      <c r="L285" s="30"/>
      <c r="M285" s="30"/>
      <c r="N285" s="29"/>
      <c r="Q285" s="65"/>
    </row>
    <row r="286">
      <c r="A286" s="30"/>
      <c r="B286" s="30"/>
      <c r="C286" s="30" t="s">
        <v>835</v>
      </c>
      <c r="D286" s="30"/>
      <c r="E286" s="30" t="s">
        <v>835</v>
      </c>
      <c r="F286" s="30"/>
      <c r="G286" s="30"/>
      <c r="H286" s="31"/>
      <c r="I286" s="30"/>
      <c r="J286" s="30"/>
      <c r="K286" s="30"/>
      <c r="L286" s="30"/>
      <c r="M286" s="30"/>
      <c r="N286" s="29"/>
      <c r="Q286" s="65"/>
    </row>
    <row r="287">
      <c r="A287" s="30"/>
      <c r="B287" s="30"/>
      <c r="C287" s="30" t="s">
        <v>835</v>
      </c>
      <c r="D287" s="30"/>
      <c r="E287" s="30" t="s">
        <v>835</v>
      </c>
      <c r="F287" s="30"/>
      <c r="G287" s="30"/>
      <c r="H287" s="31"/>
      <c r="I287" s="30"/>
      <c r="J287" s="30"/>
      <c r="K287" s="30"/>
      <c r="L287" s="30"/>
      <c r="M287" s="30"/>
      <c r="N287" s="29"/>
      <c r="Q287" s="65"/>
    </row>
    <row r="288">
      <c r="A288" s="30"/>
      <c r="B288" s="30"/>
      <c r="C288" s="30" t="s">
        <v>835</v>
      </c>
      <c r="D288" s="30"/>
      <c r="E288" s="30" t="s">
        <v>835</v>
      </c>
      <c r="F288" s="30"/>
      <c r="G288" s="30"/>
      <c r="H288" s="31"/>
      <c r="I288" s="30"/>
      <c r="J288" s="30"/>
      <c r="K288" s="30"/>
      <c r="L288" s="30"/>
      <c r="M288" s="30"/>
      <c r="N288" s="29"/>
      <c r="Q288" s="65"/>
    </row>
    <row r="289">
      <c r="A289" s="30"/>
      <c r="B289" s="30"/>
      <c r="C289" s="30" t="s">
        <v>835</v>
      </c>
      <c r="D289" s="30"/>
      <c r="E289" s="30" t="s">
        <v>835</v>
      </c>
      <c r="F289" s="30"/>
      <c r="G289" s="30"/>
      <c r="H289" s="31"/>
      <c r="I289" s="30"/>
      <c r="J289" s="30"/>
      <c r="K289" s="30"/>
      <c r="L289" s="30"/>
      <c r="M289" s="30"/>
      <c r="N289" s="29"/>
      <c r="Q289" s="65"/>
    </row>
    <row r="290">
      <c r="A290" s="30"/>
      <c r="B290" s="30"/>
      <c r="C290" s="30" t="s">
        <v>835</v>
      </c>
      <c r="D290" s="30"/>
      <c r="E290" s="30" t="s">
        <v>835</v>
      </c>
      <c r="F290" s="30"/>
      <c r="G290" s="30"/>
      <c r="H290" s="31"/>
      <c r="I290" s="30"/>
      <c r="J290" s="30"/>
      <c r="K290" s="30"/>
      <c r="L290" s="30"/>
      <c r="M290" s="30"/>
      <c r="N290" s="29"/>
      <c r="Q290" s="65"/>
    </row>
    <row r="291">
      <c r="A291" s="30"/>
      <c r="B291" s="30"/>
      <c r="C291" s="30" t="s">
        <v>835</v>
      </c>
      <c r="D291" s="30"/>
      <c r="E291" s="30" t="s">
        <v>835</v>
      </c>
      <c r="F291" s="30"/>
      <c r="G291" s="30"/>
      <c r="H291" s="31"/>
      <c r="I291" s="30"/>
      <c r="J291" s="30"/>
      <c r="K291" s="30"/>
      <c r="L291" s="30"/>
      <c r="M291" s="30"/>
      <c r="N291" s="29"/>
      <c r="Q291" s="65"/>
    </row>
    <row r="292">
      <c r="A292" s="30"/>
      <c r="B292" s="30"/>
      <c r="C292" s="30" t="s">
        <v>835</v>
      </c>
      <c r="D292" s="30"/>
      <c r="E292" s="30" t="s">
        <v>835</v>
      </c>
      <c r="F292" s="30"/>
      <c r="G292" s="30"/>
      <c r="H292" s="31"/>
      <c r="I292" s="30"/>
      <c r="J292" s="30"/>
      <c r="K292" s="30"/>
      <c r="L292" s="30"/>
      <c r="M292" s="30"/>
      <c r="N292" s="29"/>
      <c r="Q292" s="65"/>
    </row>
    <row r="293">
      <c r="A293" s="30"/>
      <c r="B293" s="30"/>
      <c r="C293" s="30" t="s">
        <v>835</v>
      </c>
      <c r="D293" s="30"/>
      <c r="E293" s="30" t="s">
        <v>835</v>
      </c>
      <c r="F293" s="30"/>
      <c r="G293" s="30"/>
      <c r="H293" s="31"/>
      <c r="I293" s="30"/>
      <c r="J293" s="30"/>
      <c r="K293" s="30"/>
      <c r="L293" s="30"/>
      <c r="M293" s="30"/>
      <c r="N293" s="29"/>
      <c r="Q293" s="65"/>
    </row>
    <row r="294">
      <c r="A294" s="30"/>
      <c r="B294" s="30"/>
      <c r="C294" s="30" t="s">
        <v>835</v>
      </c>
      <c r="D294" s="30"/>
      <c r="E294" s="30" t="s">
        <v>835</v>
      </c>
      <c r="F294" s="30"/>
      <c r="G294" s="30"/>
      <c r="H294" s="31"/>
      <c r="I294" s="30"/>
      <c r="J294" s="30"/>
      <c r="K294" s="30"/>
      <c r="L294" s="30"/>
      <c r="M294" s="30"/>
      <c r="N294" s="29"/>
      <c r="Q294" s="65"/>
    </row>
    <row r="295">
      <c r="A295" s="30"/>
      <c r="B295" s="30"/>
      <c r="C295" s="30" t="s">
        <v>835</v>
      </c>
      <c r="D295" s="30"/>
      <c r="E295" s="30" t="s">
        <v>835</v>
      </c>
      <c r="F295" s="30"/>
      <c r="G295" s="30"/>
      <c r="H295" s="31"/>
      <c r="I295" s="30"/>
      <c r="J295" s="30"/>
      <c r="K295" s="30"/>
      <c r="L295" s="30"/>
      <c r="M295" s="30"/>
      <c r="N295" s="29"/>
      <c r="Q295" s="65"/>
    </row>
    <row r="296">
      <c r="A296" s="30"/>
      <c r="B296" s="30"/>
      <c r="C296" s="30" t="s">
        <v>835</v>
      </c>
      <c r="D296" s="30"/>
      <c r="E296" s="30" t="s">
        <v>835</v>
      </c>
      <c r="F296" s="30"/>
      <c r="G296" s="30"/>
      <c r="H296" s="31"/>
      <c r="I296" s="30"/>
      <c r="J296" s="30"/>
      <c r="K296" s="30"/>
      <c r="L296" s="30"/>
      <c r="M296" s="30"/>
      <c r="N296" s="29"/>
      <c r="Q296" s="65"/>
    </row>
    <row r="297">
      <c r="A297" s="30"/>
      <c r="B297" s="30"/>
      <c r="C297" s="30" t="s">
        <v>835</v>
      </c>
      <c r="D297" s="30"/>
      <c r="E297" s="30" t="s">
        <v>835</v>
      </c>
      <c r="F297" s="30"/>
      <c r="G297" s="30"/>
      <c r="H297" s="31"/>
      <c r="I297" s="30"/>
      <c r="J297" s="30"/>
      <c r="K297" s="30"/>
      <c r="L297" s="30"/>
      <c r="M297" s="30"/>
      <c r="N297" s="29"/>
      <c r="Q297" s="65"/>
    </row>
    <row r="298">
      <c r="A298" s="30"/>
      <c r="B298" s="30"/>
      <c r="C298" s="30" t="s">
        <v>835</v>
      </c>
      <c r="D298" s="30"/>
      <c r="E298" s="30" t="s">
        <v>835</v>
      </c>
      <c r="F298" s="30"/>
      <c r="G298" s="30"/>
      <c r="H298" s="31"/>
      <c r="I298" s="30"/>
      <c r="J298" s="30"/>
      <c r="K298" s="30"/>
      <c r="L298" s="30"/>
      <c r="M298" s="30"/>
      <c r="N298" s="29"/>
      <c r="Q298" s="65"/>
    </row>
    <row r="299">
      <c r="A299" s="30"/>
      <c r="B299" s="30"/>
      <c r="C299" s="30" t="s">
        <v>835</v>
      </c>
      <c r="D299" s="30"/>
      <c r="E299" s="30" t="s">
        <v>835</v>
      </c>
      <c r="F299" s="30"/>
      <c r="G299" s="30"/>
      <c r="H299" s="31"/>
      <c r="I299" s="30"/>
      <c r="J299" s="30"/>
      <c r="K299" s="30"/>
      <c r="L299" s="30"/>
      <c r="M299" s="30"/>
      <c r="N299" s="29"/>
      <c r="Q299" s="65"/>
    </row>
    <row r="300">
      <c r="A300" s="30"/>
      <c r="B300" s="30"/>
      <c r="C300" s="30" t="s">
        <v>835</v>
      </c>
      <c r="D300" s="30"/>
      <c r="E300" s="30" t="s">
        <v>835</v>
      </c>
      <c r="F300" s="30"/>
      <c r="G300" s="30"/>
      <c r="H300" s="31"/>
      <c r="I300" s="30"/>
      <c r="J300" s="30"/>
      <c r="K300" s="30"/>
      <c r="L300" s="30"/>
      <c r="M300" s="30"/>
      <c r="N300" s="29"/>
      <c r="Q300" s="65"/>
    </row>
    <row r="301">
      <c r="A301" s="30"/>
      <c r="B301" s="30"/>
      <c r="C301" s="30" t="s">
        <v>835</v>
      </c>
      <c r="D301" s="30"/>
      <c r="E301" s="30" t="s">
        <v>835</v>
      </c>
      <c r="F301" s="30"/>
      <c r="G301" s="30"/>
      <c r="H301" s="31"/>
      <c r="I301" s="30"/>
      <c r="J301" s="30"/>
      <c r="K301" s="30"/>
      <c r="L301" s="30"/>
      <c r="M301" s="30"/>
      <c r="N301" s="29"/>
      <c r="Q301" s="65"/>
    </row>
    <row r="302">
      <c r="A302" s="30"/>
      <c r="B302" s="30"/>
      <c r="C302" s="30" t="s">
        <v>835</v>
      </c>
      <c r="D302" s="30"/>
      <c r="E302" s="30" t="s">
        <v>835</v>
      </c>
      <c r="F302" s="30"/>
      <c r="G302" s="30"/>
      <c r="H302" s="31"/>
      <c r="I302" s="30"/>
      <c r="J302" s="30"/>
      <c r="K302" s="30"/>
      <c r="L302" s="30"/>
      <c r="M302" s="30"/>
      <c r="N302" s="29"/>
      <c r="Q302" s="65"/>
    </row>
    <row r="303">
      <c r="A303" s="30"/>
      <c r="B303" s="30"/>
      <c r="C303" s="30" t="s">
        <v>835</v>
      </c>
      <c r="D303" s="30"/>
      <c r="E303" s="30" t="s">
        <v>835</v>
      </c>
      <c r="F303" s="30"/>
      <c r="G303" s="30"/>
      <c r="H303" s="31"/>
      <c r="I303" s="30"/>
      <c r="J303" s="30"/>
      <c r="K303" s="30"/>
      <c r="L303" s="30"/>
      <c r="M303" s="30"/>
      <c r="N303" s="29"/>
      <c r="Q303" s="65"/>
    </row>
    <row r="304">
      <c r="A304" s="30"/>
      <c r="B304" s="30"/>
      <c r="C304" s="30" t="s">
        <v>835</v>
      </c>
      <c r="D304" s="30"/>
      <c r="E304" s="30" t="s">
        <v>835</v>
      </c>
      <c r="F304" s="30"/>
      <c r="G304" s="30"/>
      <c r="H304" s="31"/>
      <c r="I304" s="30"/>
      <c r="J304" s="30"/>
      <c r="K304" s="30"/>
      <c r="L304" s="30"/>
      <c r="M304" s="30"/>
      <c r="N304" s="29"/>
      <c r="Q304" s="65"/>
    </row>
    <row r="305">
      <c r="A305" s="30"/>
      <c r="B305" s="30"/>
      <c r="C305" s="30" t="s">
        <v>835</v>
      </c>
      <c r="D305" s="30"/>
      <c r="E305" s="30" t="s">
        <v>835</v>
      </c>
      <c r="F305" s="30"/>
      <c r="G305" s="30"/>
      <c r="H305" s="31"/>
      <c r="I305" s="30"/>
      <c r="J305" s="30"/>
      <c r="K305" s="30"/>
      <c r="L305" s="30"/>
      <c r="M305" s="30"/>
      <c r="N305" s="29"/>
      <c r="Q305" s="65"/>
    </row>
    <row r="306">
      <c r="A306" s="30"/>
      <c r="B306" s="30"/>
      <c r="C306" s="30" t="s">
        <v>835</v>
      </c>
      <c r="D306" s="30"/>
      <c r="E306" s="30" t="s">
        <v>835</v>
      </c>
      <c r="F306" s="30"/>
      <c r="G306" s="30"/>
      <c r="H306" s="31"/>
      <c r="I306" s="30"/>
      <c r="J306" s="30"/>
      <c r="K306" s="30"/>
      <c r="L306" s="30"/>
      <c r="M306" s="30"/>
      <c r="N306" s="29"/>
      <c r="Q306" s="65"/>
    </row>
    <row r="307">
      <c r="A307" s="30"/>
      <c r="B307" s="30"/>
      <c r="C307" s="30" t="s">
        <v>835</v>
      </c>
      <c r="D307" s="30"/>
      <c r="E307" s="30" t="s">
        <v>835</v>
      </c>
      <c r="F307" s="30"/>
      <c r="G307" s="30"/>
      <c r="H307" s="31"/>
      <c r="I307" s="30"/>
      <c r="J307" s="30"/>
      <c r="K307" s="30"/>
      <c r="L307" s="30"/>
      <c r="M307" s="30"/>
      <c r="N307" s="29"/>
      <c r="Q307" s="65"/>
    </row>
    <row r="308">
      <c r="A308" s="30"/>
      <c r="B308" s="30"/>
      <c r="C308" s="30" t="s">
        <v>835</v>
      </c>
      <c r="D308" s="30"/>
      <c r="E308" s="30" t="s">
        <v>835</v>
      </c>
      <c r="F308" s="30"/>
      <c r="G308" s="30"/>
      <c r="H308" s="31"/>
      <c r="I308" s="30"/>
      <c r="J308" s="30"/>
      <c r="K308" s="30"/>
      <c r="L308" s="30"/>
      <c r="M308" s="30"/>
      <c r="N308" s="29"/>
      <c r="Q308" s="65"/>
    </row>
    <row r="309">
      <c r="A309" s="30"/>
      <c r="B309" s="30"/>
      <c r="C309" s="30" t="s">
        <v>835</v>
      </c>
      <c r="D309" s="30"/>
      <c r="E309" s="30" t="s">
        <v>835</v>
      </c>
      <c r="F309" s="30"/>
      <c r="G309" s="30"/>
      <c r="H309" s="31"/>
      <c r="I309" s="30"/>
      <c r="J309" s="30"/>
      <c r="K309" s="30"/>
      <c r="L309" s="30"/>
      <c r="M309" s="30"/>
      <c r="N309" s="29"/>
      <c r="Q309" s="65"/>
    </row>
    <row r="310">
      <c r="A310" s="30"/>
      <c r="B310" s="30"/>
      <c r="C310" s="30" t="s">
        <v>835</v>
      </c>
      <c r="D310" s="30"/>
      <c r="E310" s="30" t="s">
        <v>835</v>
      </c>
      <c r="F310" s="30"/>
      <c r="G310" s="30"/>
      <c r="H310" s="31"/>
      <c r="I310" s="30"/>
      <c r="J310" s="30"/>
      <c r="K310" s="30"/>
      <c r="L310" s="30"/>
      <c r="M310" s="30"/>
      <c r="N310" s="29"/>
      <c r="Q310" s="65"/>
    </row>
    <row r="311">
      <c r="A311" s="30"/>
      <c r="B311" s="30"/>
      <c r="C311" s="30" t="s">
        <v>835</v>
      </c>
      <c r="D311" s="30"/>
      <c r="E311" s="30" t="s">
        <v>835</v>
      </c>
      <c r="F311" s="30"/>
      <c r="G311" s="30"/>
      <c r="H311" s="31"/>
      <c r="I311" s="30"/>
      <c r="J311" s="30"/>
      <c r="K311" s="30"/>
      <c r="L311" s="30"/>
      <c r="M311" s="30"/>
      <c r="N311" s="29"/>
      <c r="Q311" s="65"/>
    </row>
    <row r="312">
      <c r="A312" s="30"/>
      <c r="B312" s="30"/>
      <c r="C312" s="30" t="s">
        <v>835</v>
      </c>
      <c r="D312" s="30"/>
      <c r="E312" s="30" t="s">
        <v>835</v>
      </c>
      <c r="F312" s="30"/>
      <c r="G312" s="30"/>
      <c r="H312" s="31"/>
      <c r="I312" s="30"/>
      <c r="J312" s="30"/>
      <c r="K312" s="30"/>
      <c r="L312" s="30"/>
      <c r="M312" s="30"/>
      <c r="N312" s="29"/>
      <c r="Q312" s="65"/>
    </row>
    <row r="313">
      <c r="A313" s="30"/>
      <c r="B313" s="30"/>
      <c r="C313" s="30" t="s">
        <v>835</v>
      </c>
      <c r="D313" s="30"/>
      <c r="E313" s="30" t="s">
        <v>835</v>
      </c>
      <c r="F313" s="30"/>
      <c r="G313" s="30"/>
      <c r="H313" s="31"/>
      <c r="I313" s="30"/>
      <c r="J313" s="30"/>
      <c r="K313" s="30"/>
      <c r="L313" s="30"/>
      <c r="M313" s="30"/>
      <c r="N313" s="29"/>
      <c r="Q313" s="65"/>
    </row>
    <row r="314">
      <c r="A314" s="30"/>
      <c r="B314" s="30"/>
      <c r="C314" s="30" t="s">
        <v>835</v>
      </c>
      <c r="D314" s="30"/>
      <c r="E314" s="30" t="s">
        <v>835</v>
      </c>
      <c r="F314" s="30"/>
      <c r="G314" s="30"/>
      <c r="H314" s="31"/>
      <c r="I314" s="30"/>
      <c r="J314" s="30"/>
      <c r="K314" s="30"/>
      <c r="L314" s="30"/>
      <c r="M314" s="30"/>
      <c r="N314" s="29"/>
      <c r="Q314" s="65"/>
    </row>
    <row r="315">
      <c r="A315" s="30"/>
      <c r="B315" s="30"/>
      <c r="C315" s="30" t="s">
        <v>835</v>
      </c>
      <c r="D315" s="30"/>
      <c r="E315" s="30" t="s">
        <v>835</v>
      </c>
      <c r="F315" s="30"/>
      <c r="G315" s="30"/>
      <c r="H315" s="31"/>
      <c r="I315" s="30"/>
      <c r="J315" s="30"/>
      <c r="K315" s="30"/>
      <c r="L315" s="30"/>
      <c r="M315" s="30"/>
      <c r="N315" s="29"/>
      <c r="Q315" s="65"/>
    </row>
    <row r="316">
      <c r="A316" s="30"/>
      <c r="B316" s="30"/>
      <c r="C316" s="30" t="s">
        <v>835</v>
      </c>
      <c r="D316" s="30"/>
      <c r="E316" s="30" t="s">
        <v>835</v>
      </c>
      <c r="F316" s="30"/>
      <c r="G316" s="30"/>
      <c r="H316" s="31"/>
      <c r="I316" s="30"/>
      <c r="J316" s="30"/>
      <c r="K316" s="30"/>
      <c r="L316" s="30"/>
      <c r="M316" s="30"/>
      <c r="N316" s="29"/>
      <c r="Q316" s="65"/>
    </row>
    <row r="317">
      <c r="A317" s="30"/>
      <c r="B317" s="30"/>
      <c r="C317" s="30" t="s">
        <v>835</v>
      </c>
      <c r="D317" s="30"/>
      <c r="E317" s="30" t="s">
        <v>835</v>
      </c>
      <c r="F317" s="30"/>
      <c r="G317" s="30"/>
      <c r="H317" s="31"/>
      <c r="I317" s="30"/>
      <c r="J317" s="30"/>
      <c r="K317" s="30"/>
      <c r="L317" s="30"/>
      <c r="M317" s="30"/>
      <c r="N317" s="29"/>
      <c r="Q317" s="65"/>
    </row>
    <row r="318">
      <c r="A318" s="30"/>
      <c r="B318" s="30"/>
      <c r="C318" s="30" t="s">
        <v>835</v>
      </c>
      <c r="D318" s="30"/>
      <c r="E318" s="30" t="s">
        <v>835</v>
      </c>
      <c r="F318" s="30"/>
      <c r="G318" s="30"/>
      <c r="H318" s="31"/>
      <c r="I318" s="30"/>
      <c r="J318" s="30"/>
      <c r="K318" s="30"/>
      <c r="L318" s="30"/>
      <c r="M318" s="30"/>
      <c r="N318" s="29"/>
      <c r="Q318" s="65"/>
    </row>
    <row r="319">
      <c r="A319" s="30"/>
      <c r="B319" s="30"/>
      <c r="C319" s="30" t="s">
        <v>835</v>
      </c>
      <c r="D319" s="30"/>
      <c r="E319" s="30" t="s">
        <v>835</v>
      </c>
      <c r="F319" s="30"/>
      <c r="G319" s="30"/>
      <c r="H319" s="31"/>
      <c r="I319" s="30"/>
      <c r="J319" s="30"/>
      <c r="K319" s="30"/>
      <c r="L319" s="30"/>
      <c r="M319" s="30"/>
      <c r="N319" s="29"/>
      <c r="Q319" s="65"/>
    </row>
    <row r="320">
      <c r="A320" s="30"/>
      <c r="B320" s="30"/>
      <c r="C320" s="30" t="s">
        <v>835</v>
      </c>
      <c r="D320" s="30"/>
      <c r="E320" s="30" t="s">
        <v>835</v>
      </c>
      <c r="F320" s="30"/>
      <c r="G320" s="30"/>
      <c r="H320" s="31"/>
      <c r="I320" s="30"/>
      <c r="J320" s="30"/>
      <c r="K320" s="30"/>
      <c r="L320" s="30"/>
      <c r="M320" s="30"/>
      <c r="N320" s="29"/>
      <c r="Q320" s="65"/>
    </row>
    <row r="321">
      <c r="A321" s="30"/>
      <c r="B321" s="30"/>
      <c r="C321" s="30" t="s">
        <v>835</v>
      </c>
      <c r="D321" s="30"/>
      <c r="E321" s="30" t="s">
        <v>835</v>
      </c>
      <c r="F321" s="30"/>
      <c r="G321" s="30"/>
      <c r="H321" s="31"/>
      <c r="I321" s="30"/>
      <c r="J321" s="30"/>
      <c r="K321" s="30"/>
      <c r="L321" s="30"/>
      <c r="M321" s="30"/>
      <c r="N321" s="29"/>
      <c r="Q321" s="65"/>
    </row>
    <row r="322">
      <c r="A322" s="30"/>
      <c r="B322" s="30"/>
      <c r="C322" s="30" t="s">
        <v>835</v>
      </c>
      <c r="D322" s="30"/>
      <c r="E322" s="30" t="s">
        <v>835</v>
      </c>
      <c r="F322" s="30"/>
      <c r="G322" s="30"/>
      <c r="H322" s="31"/>
      <c r="I322" s="30"/>
      <c r="J322" s="30"/>
      <c r="K322" s="30"/>
      <c r="L322" s="30"/>
      <c r="M322" s="30"/>
      <c r="N322" s="29"/>
      <c r="Q322" s="65"/>
    </row>
    <row r="323">
      <c r="A323" s="30"/>
      <c r="B323" s="30"/>
      <c r="C323" s="30" t="s">
        <v>835</v>
      </c>
      <c r="D323" s="30"/>
      <c r="E323" s="30" t="s">
        <v>835</v>
      </c>
      <c r="F323" s="30"/>
      <c r="G323" s="30"/>
      <c r="H323" s="31"/>
      <c r="I323" s="30"/>
      <c r="J323" s="30"/>
      <c r="K323" s="30"/>
      <c r="L323" s="30"/>
      <c r="M323" s="30"/>
      <c r="N323" s="29"/>
      <c r="Q323" s="65"/>
    </row>
    <row r="324">
      <c r="A324" s="30"/>
      <c r="B324" s="30"/>
      <c r="C324" s="30" t="s">
        <v>835</v>
      </c>
      <c r="D324" s="30"/>
      <c r="E324" s="30" t="s">
        <v>835</v>
      </c>
      <c r="F324" s="30"/>
      <c r="G324" s="30"/>
      <c r="H324" s="31"/>
      <c r="I324" s="30"/>
      <c r="J324" s="30"/>
      <c r="K324" s="30"/>
      <c r="L324" s="30"/>
      <c r="M324" s="30"/>
      <c r="N324" s="29"/>
      <c r="Q324" s="65"/>
    </row>
    <row r="325">
      <c r="A325" s="30"/>
      <c r="B325" s="30"/>
      <c r="C325" s="30" t="s">
        <v>835</v>
      </c>
      <c r="D325" s="30"/>
      <c r="E325" s="30" t="s">
        <v>835</v>
      </c>
      <c r="F325" s="30"/>
      <c r="G325" s="30"/>
      <c r="H325" s="31"/>
      <c r="I325" s="30"/>
      <c r="J325" s="30"/>
      <c r="K325" s="30"/>
      <c r="L325" s="30"/>
      <c r="M325" s="30"/>
      <c r="N325" s="29"/>
      <c r="Q325" s="65"/>
    </row>
    <row r="326">
      <c r="A326" s="30"/>
      <c r="B326" s="30"/>
      <c r="C326" s="30" t="s">
        <v>835</v>
      </c>
      <c r="D326" s="30"/>
      <c r="E326" s="30" t="s">
        <v>835</v>
      </c>
      <c r="F326" s="30"/>
      <c r="G326" s="30"/>
      <c r="H326" s="31"/>
      <c r="I326" s="30"/>
      <c r="J326" s="30"/>
      <c r="K326" s="30"/>
      <c r="L326" s="30"/>
      <c r="M326" s="30"/>
      <c r="N326" s="29"/>
      <c r="Q326" s="65"/>
    </row>
    <row r="327">
      <c r="A327" s="30"/>
      <c r="B327" s="30"/>
      <c r="C327" s="30" t="s">
        <v>835</v>
      </c>
      <c r="D327" s="30"/>
      <c r="E327" s="30" t="s">
        <v>835</v>
      </c>
      <c r="F327" s="30"/>
      <c r="G327" s="30"/>
      <c r="H327" s="31"/>
      <c r="I327" s="30"/>
      <c r="J327" s="30"/>
      <c r="K327" s="30"/>
      <c r="L327" s="30"/>
      <c r="M327" s="30"/>
      <c r="N327" s="29"/>
      <c r="Q327" s="65"/>
    </row>
    <row r="328">
      <c r="A328" s="30"/>
      <c r="B328" s="30"/>
      <c r="C328" s="30" t="s">
        <v>835</v>
      </c>
      <c r="D328" s="30"/>
      <c r="E328" s="30" t="s">
        <v>835</v>
      </c>
      <c r="F328" s="30"/>
      <c r="G328" s="30"/>
      <c r="H328" s="31"/>
      <c r="I328" s="30"/>
      <c r="J328" s="30"/>
      <c r="K328" s="30"/>
      <c r="L328" s="30"/>
      <c r="M328" s="30"/>
      <c r="N328" s="29"/>
      <c r="Q328" s="65"/>
    </row>
    <row r="329">
      <c r="A329" s="30"/>
      <c r="B329" s="30"/>
      <c r="C329" s="30" t="s">
        <v>835</v>
      </c>
      <c r="D329" s="30"/>
      <c r="E329" s="30" t="s">
        <v>835</v>
      </c>
      <c r="F329" s="30"/>
      <c r="G329" s="30"/>
      <c r="H329" s="31"/>
      <c r="I329" s="30"/>
      <c r="J329" s="30"/>
      <c r="K329" s="30"/>
      <c r="L329" s="30"/>
      <c r="M329" s="30"/>
      <c r="N329" s="29"/>
      <c r="Q329" s="65"/>
    </row>
    <row r="330">
      <c r="A330" s="30"/>
      <c r="B330" s="30"/>
      <c r="C330" s="30" t="s">
        <v>835</v>
      </c>
      <c r="D330" s="30"/>
      <c r="E330" s="30" t="s">
        <v>835</v>
      </c>
      <c r="F330" s="30"/>
      <c r="G330" s="30"/>
      <c r="H330" s="31"/>
      <c r="I330" s="30"/>
      <c r="J330" s="30"/>
      <c r="K330" s="30"/>
      <c r="L330" s="30"/>
      <c r="M330" s="30"/>
      <c r="N330" s="29"/>
      <c r="Q330" s="65"/>
    </row>
    <row r="331">
      <c r="A331" s="30"/>
      <c r="B331" s="30"/>
      <c r="C331" s="30" t="s">
        <v>835</v>
      </c>
      <c r="D331" s="30"/>
      <c r="E331" s="30" t="s">
        <v>835</v>
      </c>
      <c r="F331" s="30"/>
      <c r="G331" s="30"/>
      <c r="H331" s="31"/>
      <c r="I331" s="30"/>
      <c r="J331" s="30"/>
      <c r="K331" s="30"/>
      <c r="L331" s="30"/>
      <c r="M331" s="30"/>
      <c r="N331" s="29"/>
      <c r="Q331" s="65"/>
    </row>
    <row r="332">
      <c r="A332" s="30"/>
      <c r="B332" s="30"/>
      <c r="C332" s="30" t="s">
        <v>835</v>
      </c>
      <c r="D332" s="30"/>
      <c r="E332" s="30" t="s">
        <v>835</v>
      </c>
      <c r="F332" s="30"/>
      <c r="G332" s="30"/>
      <c r="H332" s="31"/>
      <c r="I332" s="30"/>
      <c r="J332" s="30"/>
      <c r="K332" s="30"/>
      <c r="L332" s="30"/>
      <c r="M332" s="30"/>
      <c r="N332" s="29"/>
      <c r="Q332" s="65"/>
    </row>
    <row r="333">
      <c r="A333" s="30"/>
      <c r="B333" s="30"/>
      <c r="C333" s="30" t="s">
        <v>835</v>
      </c>
      <c r="D333" s="30"/>
      <c r="E333" s="30" t="s">
        <v>835</v>
      </c>
      <c r="F333" s="30"/>
      <c r="G333" s="30"/>
      <c r="H333" s="31"/>
      <c r="I333" s="30"/>
      <c r="J333" s="30"/>
      <c r="K333" s="30"/>
      <c r="L333" s="30"/>
      <c r="M333" s="30"/>
      <c r="N333" s="29"/>
      <c r="Q333" s="65"/>
    </row>
    <row r="334">
      <c r="A334" s="30"/>
      <c r="B334" s="30"/>
      <c r="C334" s="30" t="s">
        <v>835</v>
      </c>
      <c r="D334" s="30"/>
      <c r="E334" s="30" t="s">
        <v>835</v>
      </c>
      <c r="F334" s="30"/>
      <c r="G334" s="30"/>
      <c r="H334" s="31"/>
      <c r="I334" s="30"/>
      <c r="J334" s="30"/>
      <c r="K334" s="30"/>
      <c r="L334" s="30"/>
      <c r="M334" s="30"/>
      <c r="N334" s="29"/>
      <c r="Q334" s="65"/>
    </row>
    <row r="335">
      <c r="A335" s="30"/>
      <c r="B335" s="30"/>
      <c r="C335" s="30" t="s">
        <v>835</v>
      </c>
      <c r="D335" s="30"/>
      <c r="E335" s="30" t="s">
        <v>835</v>
      </c>
      <c r="F335" s="30"/>
      <c r="G335" s="30"/>
      <c r="H335" s="31"/>
      <c r="I335" s="30"/>
      <c r="J335" s="30"/>
      <c r="K335" s="30"/>
      <c r="L335" s="30"/>
      <c r="M335" s="30"/>
      <c r="N335" s="29"/>
      <c r="Q335" s="65"/>
    </row>
    <row r="336">
      <c r="A336" s="30"/>
      <c r="B336" s="30"/>
      <c r="C336" s="30" t="s">
        <v>835</v>
      </c>
      <c r="D336" s="30"/>
      <c r="E336" s="30" t="s">
        <v>835</v>
      </c>
      <c r="F336" s="30"/>
      <c r="G336" s="30"/>
      <c r="H336" s="31"/>
      <c r="I336" s="30"/>
      <c r="J336" s="30"/>
      <c r="K336" s="30"/>
      <c r="L336" s="30"/>
      <c r="M336" s="30"/>
      <c r="N336" s="29"/>
      <c r="Q336" s="65"/>
    </row>
    <row r="337">
      <c r="A337" s="30"/>
      <c r="B337" s="30"/>
      <c r="C337" s="30" t="s">
        <v>835</v>
      </c>
      <c r="D337" s="30"/>
      <c r="E337" s="30" t="s">
        <v>835</v>
      </c>
      <c r="F337" s="30"/>
      <c r="G337" s="30"/>
      <c r="H337" s="31"/>
      <c r="I337" s="30"/>
      <c r="J337" s="30"/>
      <c r="K337" s="30"/>
      <c r="L337" s="30"/>
      <c r="M337" s="30"/>
      <c r="N337" s="29"/>
      <c r="Q337" s="65"/>
    </row>
    <row r="338">
      <c r="A338" s="30"/>
      <c r="B338" s="30"/>
      <c r="C338" s="30" t="s">
        <v>835</v>
      </c>
      <c r="D338" s="30"/>
      <c r="E338" s="30" t="s">
        <v>835</v>
      </c>
      <c r="F338" s="30"/>
      <c r="G338" s="30"/>
      <c r="H338" s="31"/>
      <c r="I338" s="30"/>
      <c r="J338" s="30"/>
      <c r="K338" s="30"/>
      <c r="L338" s="30"/>
      <c r="M338" s="30"/>
      <c r="N338" s="29"/>
      <c r="Q338" s="65"/>
    </row>
    <row r="339">
      <c r="A339" s="30"/>
      <c r="B339" s="30"/>
      <c r="C339" s="30" t="s">
        <v>835</v>
      </c>
      <c r="D339" s="30"/>
      <c r="E339" s="30" t="s">
        <v>835</v>
      </c>
      <c r="F339" s="30"/>
      <c r="G339" s="30"/>
      <c r="H339" s="31"/>
      <c r="I339" s="30"/>
      <c r="J339" s="30"/>
      <c r="K339" s="30"/>
      <c r="L339" s="30"/>
      <c r="M339" s="30"/>
      <c r="N339" s="29"/>
      <c r="Q339" s="65"/>
    </row>
    <row r="340">
      <c r="A340" s="30"/>
      <c r="B340" s="30"/>
      <c r="C340" s="30" t="s">
        <v>835</v>
      </c>
      <c r="D340" s="30"/>
      <c r="E340" s="30" t="s">
        <v>835</v>
      </c>
      <c r="F340" s="30"/>
      <c r="G340" s="30"/>
      <c r="H340" s="31"/>
      <c r="I340" s="30"/>
      <c r="J340" s="30"/>
      <c r="K340" s="30"/>
      <c r="L340" s="30"/>
      <c r="M340" s="30"/>
      <c r="N340" s="29"/>
      <c r="Q340" s="65"/>
    </row>
    <row r="341">
      <c r="A341" s="30"/>
      <c r="B341" s="30"/>
      <c r="C341" s="30" t="s">
        <v>835</v>
      </c>
      <c r="D341" s="30"/>
      <c r="E341" s="30" t="s">
        <v>835</v>
      </c>
      <c r="F341" s="30"/>
      <c r="G341" s="30"/>
      <c r="H341" s="31"/>
      <c r="I341" s="30"/>
      <c r="J341" s="30"/>
      <c r="K341" s="30"/>
      <c r="L341" s="30"/>
      <c r="M341" s="30"/>
      <c r="N341" s="29"/>
      <c r="Q341" s="65"/>
    </row>
    <row r="342">
      <c r="A342" s="30"/>
      <c r="B342" s="30"/>
      <c r="C342" s="30" t="s">
        <v>835</v>
      </c>
      <c r="D342" s="30"/>
      <c r="E342" s="30" t="s">
        <v>835</v>
      </c>
      <c r="F342" s="30"/>
      <c r="G342" s="30"/>
      <c r="H342" s="31"/>
      <c r="I342" s="30"/>
      <c r="J342" s="30"/>
      <c r="K342" s="30"/>
      <c r="L342" s="30"/>
      <c r="M342" s="30"/>
      <c r="N342" s="29"/>
      <c r="Q342" s="65"/>
    </row>
    <row r="343">
      <c r="A343" s="30"/>
      <c r="B343" s="30"/>
      <c r="C343" s="30" t="s">
        <v>835</v>
      </c>
      <c r="D343" s="30"/>
      <c r="E343" s="30" t="s">
        <v>835</v>
      </c>
      <c r="F343" s="30"/>
      <c r="G343" s="30"/>
      <c r="H343" s="31"/>
      <c r="I343" s="30"/>
      <c r="J343" s="30"/>
      <c r="K343" s="30"/>
      <c r="L343" s="30"/>
      <c r="M343" s="30"/>
      <c r="N343" s="29"/>
      <c r="Q343" s="65"/>
    </row>
    <row r="344">
      <c r="A344" s="30"/>
      <c r="B344" s="30"/>
      <c r="C344" s="30" t="s">
        <v>835</v>
      </c>
      <c r="D344" s="30"/>
      <c r="E344" s="30" t="s">
        <v>835</v>
      </c>
      <c r="F344" s="30"/>
      <c r="G344" s="30"/>
      <c r="H344" s="31"/>
      <c r="I344" s="30"/>
      <c r="J344" s="30"/>
      <c r="K344" s="30"/>
      <c r="L344" s="30"/>
      <c r="M344" s="30"/>
      <c r="N344" s="29"/>
      <c r="Q344" s="65"/>
    </row>
    <row r="345">
      <c r="A345" s="30"/>
      <c r="B345" s="30"/>
      <c r="C345" s="30" t="s">
        <v>835</v>
      </c>
      <c r="D345" s="30"/>
      <c r="E345" s="30" t="s">
        <v>835</v>
      </c>
      <c r="F345" s="30"/>
      <c r="G345" s="30"/>
      <c r="H345" s="31"/>
      <c r="I345" s="30"/>
      <c r="J345" s="30"/>
      <c r="K345" s="30"/>
      <c r="L345" s="30"/>
      <c r="M345" s="30"/>
      <c r="N345" s="29"/>
      <c r="Q345" s="65"/>
    </row>
    <row r="346">
      <c r="A346" s="30"/>
      <c r="B346" s="30"/>
      <c r="C346" s="30" t="s">
        <v>835</v>
      </c>
      <c r="D346" s="30"/>
      <c r="E346" s="30" t="s">
        <v>835</v>
      </c>
      <c r="F346" s="30"/>
      <c r="G346" s="30"/>
      <c r="H346" s="31"/>
      <c r="I346" s="30"/>
      <c r="J346" s="30"/>
      <c r="K346" s="30"/>
      <c r="L346" s="30"/>
      <c r="M346" s="30"/>
      <c r="N346" s="29"/>
      <c r="Q346" s="65"/>
    </row>
    <row r="347">
      <c r="A347" s="30"/>
      <c r="B347" s="30"/>
      <c r="C347" s="30" t="s">
        <v>835</v>
      </c>
      <c r="D347" s="30"/>
      <c r="E347" s="30" t="s">
        <v>835</v>
      </c>
      <c r="F347" s="30"/>
      <c r="G347" s="30"/>
      <c r="H347" s="31"/>
      <c r="I347" s="30"/>
      <c r="J347" s="30"/>
      <c r="K347" s="30"/>
      <c r="L347" s="30"/>
      <c r="M347" s="30"/>
      <c r="N347" s="29"/>
      <c r="Q347" s="65"/>
    </row>
    <row r="348">
      <c r="A348" s="30"/>
      <c r="B348" s="30"/>
      <c r="C348" s="30" t="s">
        <v>835</v>
      </c>
      <c r="D348" s="30"/>
      <c r="E348" s="30" t="s">
        <v>835</v>
      </c>
      <c r="F348" s="30"/>
      <c r="G348" s="30"/>
      <c r="H348" s="31"/>
      <c r="I348" s="30"/>
      <c r="J348" s="30"/>
      <c r="K348" s="30"/>
      <c r="L348" s="30"/>
      <c r="M348" s="30"/>
      <c r="N348" s="29"/>
      <c r="Q348" s="65"/>
    </row>
    <row r="349">
      <c r="A349" s="30"/>
      <c r="B349" s="30"/>
      <c r="C349" s="30" t="s">
        <v>835</v>
      </c>
      <c r="D349" s="30"/>
      <c r="E349" s="30" t="s">
        <v>835</v>
      </c>
      <c r="F349" s="30"/>
      <c r="G349" s="30"/>
      <c r="H349" s="31"/>
      <c r="I349" s="30"/>
      <c r="J349" s="30"/>
      <c r="K349" s="30"/>
      <c r="L349" s="30"/>
      <c r="M349" s="30"/>
      <c r="N349" s="29"/>
      <c r="Q349" s="65"/>
    </row>
    <row r="350">
      <c r="A350" s="30"/>
      <c r="B350" s="30"/>
      <c r="C350" s="30" t="s">
        <v>835</v>
      </c>
      <c r="D350" s="30"/>
      <c r="E350" s="30" t="s">
        <v>835</v>
      </c>
      <c r="F350" s="30"/>
      <c r="G350" s="30"/>
      <c r="H350" s="31"/>
      <c r="I350" s="30"/>
      <c r="J350" s="30"/>
      <c r="K350" s="30"/>
      <c r="L350" s="30"/>
      <c r="M350" s="30"/>
      <c r="N350" s="29"/>
      <c r="Q350" s="65"/>
    </row>
    <row r="351">
      <c r="A351" s="30"/>
      <c r="B351" s="30"/>
      <c r="C351" s="30" t="s">
        <v>835</v>
      </c>
      <c r="D351" s="30"/>
      <c r="E351" s="30" t="s">
        <v>835</v>
      </c>
      <c r="F351" s="30"/>
      <c r="G351" s="30"/>
      <c r="H351" s="31"/>
      <c r="I351" s="30"/>
      <c r="J351" s="30"/>
      <c r="K351" s="30"/>
      <c r="L351" s="30"/>
      <c r="M351" s="30"/>
      <c r="N351" s="29"/>
      <c r="Q351" s="65"/>
    </row>
    <row r="352">
      <c r="A352" s="30"/>
      <c r="B352" s="30"/>
      <c r="C352" s="30" t="s">
        <v>835</v>
      </c>
      <c r="D352" s="30"/>
      <c r="E352" s="30" t="s">
        <v>835</v>
      </c>
      <c r="F352" s="30"/>
      <c r="G352" s="30"/>
      <c r="H352" s="31"/>
      <c r="I352" s="30"/>
      <c r="J352" s="30"/>
      <c r="K352" s="30"/>
      <c r="L352" s="30"/>
      <c r="M352" s="30"/>
      <c r="N352" s="29"/>
      <c r="Q352" s="65"/>
    </row>
    <row r="353">
      <c r="A353" s="30"/>
      <c r="B353" s="30"/>
      <c r="C353" s="30" t="s">
        <v>835</v>
      </c>
      <c r="D353" s="30"/>
      <c r="E353" s="30" t="s">
        <v>835</v>
      </c>
      <c r="F353" s="30"/>
      <c r="G353" s="30"/>
      <c r="H353" s="31"/>
      <c r="I353" s="30"/>
      <c r="J353" s="30"/>
      <c r="K353" s="30"/>
      <c r="L353" s="30"/>
      <c r="M353" s="30"/>
      <c r="N353" s="29"/>
      <c r="Q353" s="65"/>
    </row>
    <row r="354">
      <c r="A354" s="30"/>
      <c r="B354" s="30"/>
      <c r="C354" s="30" t="s">
        <v>835</v>
      </c>
      <c r="D354" s="30"/>
      <c r="E354" s="30" t="s">
        <v>835</v>
      </c>
      <c r="F354" s="30"/>
      <c r="G354" s="30"/>
      <c r="H354" s="31"/>
      <c r="I354" s="30"/>
      <c r="J354" s="30"/>
      <c r="K354" s="30"/>
      <c r="L354" s="30"/>
      <c r="M354" s="30"/>
      <c r="N354" s="29"/>
      <c r="Q354" s="65"/>
    </row>
    <row r="355">
      <c r="A355" s="30"/>
      <c r="B355" s="30"/>
      <c r="C355" s="30" t="s">
        <v>835</v>
      </c>
      <c r="D355" s="30"/>
      <c r="E355" s="30" t="s">
        <v>835</v>
      </c>
      <c r="F355" s="30"/>
      <c r="G355" s="30"/>
      <c r="H355" s="31"/>
      <c r="I355" s="30"/>
      <c r="J355" s="30"/>
      <c r="K355" s="30"/>
      <c r="L355" s="30"/>
      <c r="M355" s="30"/>
      <c r="N355" s="29"/>
      <c r="Q355" s="65"/>
    </row>
    <row r="356">
      <c r="A356" s="30"/>
      <c r="B356" s="30"/>
      <c r="C356" s="30" t="s">
        <v>835</v>
      </c>
      <c r="D356" s="30"/>
      <c r="E356" s="30" t="s">
        <v>835</v>
      </c>
      <c r="F356" s="30"/>
      <c r="G356" s="30"/>
      <c r="H356" s="31"/>
      <c r="I356" s="30"/>
      <c r="J356" s="30"/>
      <c r="K356" s="30"/>
      <c r="L356" s="30"/>
      <c r="M356" s="30"/>
      <c r="N356" s="29"/>
      <c r="Q356" s="65"/>
    </row>
    <row r="357">
      <c r="A357" s="30"/>
      <c r="B357" s="30"/>
      <c r="C357" s="30" t="s">
        <v>835</v>
      </c>
      <c r="D357" s="30"/>
      <c r="E357" s="30" t="s">
        <v>835</v>
      </c>
      <c r="F357" s="30"/>
      <c r="G357" s="30"/>
      <c r="H357" s="31"/>
      <c r="I357" s="30"/>
      <c r="J357" s="30"/>
      <c r="K357" s="30"/>
      <c r="L357" s="30"/>
      <c r="M357" s="30"/>
      <c r="N357" s="29"/>
      <c r="Q357" s="65"/>
    </row>
    <row r="358">
      <c r="A358" s="30"/>
      <c r="B358" s="30"/>
      <c r="C358" s="30" t="s">
        <v>835</v>
      </c>
      <c r="D358" s="30"/>
      <c r="E358" s="30" t="s">
        <v>835</v>
      </c>
      <c r="F358" s="30"/>
      <c r="G358" s="30"/>
      <c r="H358" s="31"/>
      <c r="I358" s="30"/>
      <c r="J358" s="30"/>
      <c r="K358" s="30"/>
      <c r="L358" s="30"/>
      <c r="M358" s="30"/>
      <c r="N358" s="29"/>
      <c r="Q358" s="65"/>
    </row>
    <row r="359">
      <c r="A359" s="30"/>
      <c r="B359" s="30"/>
      <c r="C359" s="30" t="s">
        <v>835</v>
      </c>
      <c r="D359" s="30"/>
      <c r="E359" s="30" t="s">
        <v>835</v>
      </c>
      <c r="F359" s="30"/>
      <c r="G359" s="30"/>
      <c r="H359" s="31"/>
      <c r="I359" s="30"/>
      <c r="J359" s="30"/>
      <c r="K359" s="30"/>
      <c r="L359" s="30"/>
      <c r="M359" s="30"/>
      <c r="N359" s="29"/>
      <c r="Q359" s="65"/>
    </row>
    <row r="360">
      <c r="A360" s="30"/>
      <c r="B360" s="30"/>
      <c r="C360" s="30" t="s">
        <v>835</v>
      </c>
      <c r="D360" s="30"/>
      <c r="E360" s="30" t="s">
        <v>835</v>
      </c>
      <c r="F360" s="30"/>
      <c r="G360" s="30"/>
      <c r="H360" s="31"/>
      <c r="I360" s="30"/>
      <c r="J360" s="30"/>
      <c r="K360" s="30"/>
      <c r="L360" s="30"/>
      <c r="M360" s="30"/>
      <c r="N360" s="29"/>
      <c r="Q360" s="65"/>
    </row>
    <row r="361">
      <c r="A361" s="30"/>
      <c r="B361" s="30"/>
      <c r="C361" s="30" t="s">
        <v>835</v>
      </c>
      <c r="D361" s="30"/>
      <c r="E361" s="30" t="s">
        <v>835</v>
      </c>
      <c r="F361" s="30"/>
      <c r="G361" s="30"/>
      <c r="H361" s="31"/>
      <c r="I361" s="30"/>
      <c r="J361" s="30"/>
      <c r="K361" s="30"/>
      <c r="L361" s="30"/>
      <c r="M361" s="30"/>
      <c r="N361" s="29"/>
      <c r="Q361" s="65"/>
    </row>
    <row r="362">
      <c r="A362" s="30"/>
      <c r="B362" s="30"/>
      <c r="C362" s="30" t="s">
        <v>835</v>
      </c>
      <c r="D362" s="30"/>
      <c r="E362" s="30" t="s">
        <v>835</v>
      </c>
      <c r="F362" s="30"/>
      <c r="G362" s="30"/>
      <c r="H362" s="31"/>
      <c r="I362" s="30"/>
      <c r="J362" s="30"/>
      <c r="K362" s="30"/>
      <c r="L362" s="30"/>
      <c r="M362" s="30"/>
      <c r="N362" s="29"/>
      <c r="Q362" s="65"/>
    </row>
    <row r="363">
      <c r="A363" s="30"/>
      <c r="B363" s="30"/>
      <c r="C363" s="30" t="s">
        <v>835</v>
      </c>
      <c r="D363" s="30"/>
      <c r="E363" s="30" t="s">
        <v>835</v>
      </c>
      <c r="F363" s="30"/>
      <c r="G363" s="30"/>
      <c r="H363" s="31"/>
      <c r="I363" s="30"/>
      <c r="J363" s="30"/>
      <c r="K363" s="30"/>
      <c r="L363" s="30"/>
      <c r="M363" s="30"/>
      <c r="N363" s="29"/>
      <c r="Q363" s="65"/>
    </row>
    <row r="364">
      <c r="A364" s="30"/>
      <c r="B364" s="30"/>
      <c r="C364" s="30" t="s">
        <v>835</v>
      </c>
      <c r="D364" s="30"/>
      <c r="E364" s="30" t="s">
        <v>835</v>
      </c>
      <c r="F364" s="30"/>
      <c r="G364" s="30"/>
      <c r="H364" s="31"/>
      <c r="I364" s="30"/>
      <c r="J364" s="30"/>
      <c r="K364" s="30"/>
      <c r="L364" s="30"/>
      <c r="M364" s="30"/>
      <c r="N364" s="29"/>
      <c r="Q364" s="65"/>
    </row>
    <row r="365">
      <c r="A365" s="30"/>
      <c r="B365" s="30"/>
      <c r="C365" s="30" t="s">
        <v>835</v>
      </c>
      <c r="D365" s="30"/>
      <c r="E365" s="30" t="s">
        <v>835</v>
      </c>
      <c r="F365" s="30"/>
      <c r="G365" s="30"/>
      <c r="H365" s="31"/>
      <c r="I365" s="30"/>
      <c r="J365" s="30"/>
      <c r="K365" s="30"/>
      <c r="L365" s="30"/>
      <c r="M365" s="30"/>
      <c r="N365" s="29"/>
      <c r="Q365" s="65"/>
    </row>
    <row r="366">
      <c r="A366" s="30"/>
      <c r="B366" s="30"/>
      <c r="C366" s="30" t="s">
        <v>835</v>
      </c>
      <c r="D366" s="30"/>
      <c r="E366" s="30" t="s">
        <v>835</v>
      </c>
      <c r="F366" s="30"/>
      <c r="G366" s="30"/>
      <c r="H366" s="31"/>
      <c r="I366" s="30"/>
      <c r="J366" s="30"/>
      <c r="K366" s="30"/>
      <c r="L366" s="30"/>
      <c r="M366" s="30"/>
      <c r="N366" s="29"/>
      <c r="Q366" s="65"/>
    </row>
    <row r="367">
      <c r="A367" s="30"/>
      <c r="B367" s="30"/>
      <c r="C367" s="30" t="s">
        <v>835</v>
      </c>
      <c r="D367" s="30"/>
      <c r="E367" s="30" t="s">
        <v>835</v>
      </c>
      <c r="F367" s="30"/>
      <c r="G367" s="30"/>
      <c r="H367" s="31"/>
      <c r="I367" s="30"/>
      <c r="J367" s="30"/>
      <c r="K367" s="30"/>
      <c r="L367" s="30"/>
      <c r="M367" s="30"/>
      <c r="N367" s="29"/>
      <c r="Q367" s="65"/>
    </row>
    <row r="368">
      <c r="A368" s="30"/>
      <c r="B368" s="30"/>
      <c r="C368" s="30" t="s">
        <v>835</v>
      </c>
      <c r="D368" s="30"/>
      <c r="E368" s="30" t="s">
        <v>835</v>
      </c>
      <c r="F368" s="30"/>
      <c r="G368" s="30"/>
      <c r="H368" s="31"/>
      <c r="I368" s="30"/>
      <c r="J368" s="30"/>
      <c r="K368" s="30"/>
      <c r="L368" s="30"/>
      <c r="M368" s="30"/>
      <c r="N368" s="29"/>
      <c r="Q368" s="65"/>
    </row>
    <row r="369">
      <c r="A369" s="30"/>
      <c r="B369" s="30"/>
      <c r="C369" s="30" t="s">
        <v>835</v>
      </c>
      <c r="D369" s="30"/>
      <c r="E369" s="30" t="s">
        <v>835</v>
      </c>
      <c r="F369" s="30"/>
      <c r="G369" s="30"/>
      <c r="H369" s="31"/>
      <c r="I369" s="30"/>
      <c r="J369" s="30"/>
      <c r="K369" s="30"/>
      <c r="L369" s="30"/>
      <c r="M369" s="30"/>
      <c r="N369" s="29"/>
      <c r="Q369" s="65"/>
    </row>
    <row r="370">
      <c r="A370" s="30"/>
      <c r="B370" s="30"/>
      <c r="C370" s="30" t="s">
        <v>835</v>
      </c>
      <c r="D370" s="30"/>
      <c r="E370" s="30" t="s">
        <v>835</v>
      </c>
      <c r="F370" s="30"/>
      <c r="G370" s="30"/>
      <c r="H370" s="31"/>
      <c r="I370" s="30"/>
      <c r="J370" s="30"/>
      <c r="K370" s="30"/>
      <c r="L370" s="30"/>
      <c r="M370" s="30"/>
      <c r="N370" s="29"/>
      <c r="Q370" s="65"/>
    </row>
    <row r="371">
      <c r="A371" s="30"/>
      <c r="B371" s="30"/>
      <c r="C371" s="30" t="s">
        <v>835</v>
      </c>
      <c r="D371" s="30"/>
      <c r="E371" s="30" t="s">
        <v>835</v>
      </c>
      <c r="F371" s="30"/>
      <c r="G371" s="30"/>
      <c r="H371" s="31"/>
      <c r="I371" s="30"/>
      <c r="J371" s="30"/>
      <c r="K371" s="30"/>
      <c r="L371" s="30"/>
      <c r="M371" s="30"/>
      <c r="N371" s="29"/>
      <c r="Q371" s="65"/>
    </row>
    <row r="372">
      <c r="A372" s="30"/>
      <c r="B372" s="30"/>
      <c r="C372" s="30" t="s">
        <v>835</v>
      </c>
      <c r="D372" s="30"/>
      <c r="E372" s="30" t="s">
        <v>835</v>
      </c>
      <c r="F372" s="30"/>
      <c r="G372" s="30"/>
      <c r="H372" s="31"/>
      <c r="I372" s="30"/>
      <c r="J372" s="30"/>
      <c r="K372" s="30"/>
      <c r="L372" s="30"/>
      <c r="M372" s="30"/>
      <c r="N372" s="29"/>
      <c r="Q372" s="65"/>
    </row>
    <row r="373">
      <c r="A373" s="30"/>
      <c r="B373" s="30"/>
      <c r="C373" s="30" t="s">
        <v>835</v>
      </c>
      <c r="D373" s="30"/>
      <c r="E373" s="30" t="s">
        <v>835</v>
      </c>
      <c r="F373" s="30"/>
      <c r="G373" s="30"/>
      <c r="H373" s="31"/>
      <c r="I373" s="30"/>
      <c r="J373" s="30"/>
      <c r="K373" s="30"/>
      <c r="L373" s="30"/>
      <c r="M373" s="30"/>
      <c r="N373" s="29"/>
      <c r="Q373" s="65"/>
    </row>
    <row r="374">
      <c r="A374" s="30"/>
      <c r="B374" s="30"/>
      <c r="C374" s="30" t="s">
        <v>835</v>
      </c>
      <c r="D374" s="30"/>
      <c r="E374" s="30" t="s">
        <v>835</v>
      </c>
      <c r="F374" s="30"/>
      <c r="G374" s="30"/>
      <c r="H374" s="31"/>
      <c r="I374" s="30"/>
      <c r="J374" s="30"/>
      <c r="K374" s="30"/>
      <c r="L374" s="30"/>
      <c r="M374" s="30"/>
      <c r="N374" s="29"/>
      <c r="Q374" s="65"/>
    </row>
    <row r="375">
      <c r="A375" s="30"/>
      <c r="B375" s="30"/>
      <c r="C375" s="30" t="s">
        <v>835</v>
      </c>
      <c r="D375" s="30"/>
      <c r="E375" s="30" t="s">
        <v>835</v>
      </c>
      <c r="F375" s="30"/>
      <c r="G375" s="30"/>
      <c r="H375" s="31"/>
      <c r="I375" s="30"/>
      <c r="J375" s="30"/>
      <c r="K375" s="30"/>
      <c r="L375" s="30"/>
      <c r="M375" s="30"/>
      <c r="N375" s="29"/>
      <c r="Q375" s="65"/>
    </row>
    <row r="376">
      <c r="A376" s="30"/>
      <c r="B376" s="30"/>
      <c r="C376" s="30" t="s">
        <v>835</v>
      </c>
      <c r="D376" s="30"/>
      <c r="E376" s="30" t="s">
        <v>835</v>
      </c>
      <c r="F376" s="30"/>
      <c r="G376" s="30"/>
      <c r="H376" s="31"/>
      <c r="I376" s="30"/>
      <c r="J376" s="30"/>
      <c r="K376" s="30"/>
      <c r="L376" s="30"/>
      <c r="M376" s="30"/>
      <c r="N376" s="29"/>
      <c r="Q376" s="65"/>
    </row>
    <row r="377">
      <c r="A377" s="30"/>
      <c r="B377" s="30"/>
      <c r="C377" s="30" t="s">
        <v>835</v>
      </c>
      <c r="D377" s="30"/>
      <c r="E377" s="30" t="s">
        <v>835</v>
      </c>
      <c r="F377" s="30"/>
      <c r="G377" s="30"/>
      <c r="H377" s="31"/>
      <c r="I377" s="30"/>
      <c r="J377" s="30"/>
      <c r="K377" s="30"/>
      <c r="L377" s="30"/>
      <c r="M377" s="30"/>
      <c r="N377" s="29"/>
      <c r="Q377" s="65"/>
    </row>
    <row r="378">
      <c r="A378" s="30"/>
      <c r="B378" s="30"/>
      <c r="C378" s="30" t="s">
        <v>835</v>
      </c>
      <c r="D378" s="30"/>
      <c r="E378" s="30" t="s">
        <v>835</v>
      </c>
      <c r="F378" s="30"/>
      <c r="G378" s="30"/>
      <c r="H378" s="31"/>
      <c r="I378" s="30"/>
      <c r="J378" s="30"/>
      <c r="K378" s="30"/>
      <c r="L378" s="30"/>
      <c r="M378" s="30"/>
      <c r="N378" s="29"/>
      <c r="Q378" s="65"/>
    </row>
    <row r="379">
      <c r="A379" s="30"/>
      <c r="B379" s="30"/>
      <c r="C379" s="30" t="s">
        <v>835</v>
      </c>
      <c r="D379" s="30"/>
      <c r="E379" s="30" t="s">
        <v>835</v>
      </c>
      <c r="F379" s="30"/>
      <c r="G379" s="30"/>
      <c r="H379" s="31"/>
      <c r="I379" s="30"/>
      <c r="J379" s="30"/>
      <c r="K379" s="30"/>
      <c r="L379" s="30"/>
      <c r="M379" s="30"/>
      <c r="N379" s="29"/>
      <c r="Q379" s="65"/>
    </row>
    <row r="380">
      <c r="A380" s="30"/>
      <c r="B380" s="30"/>
      <c r="C380" s="30" t="s">
        <v>835</v>
      </c>
      <c r="D380" s="30"/>
      <c r="E380" s="30" t="s">
        <v>835</v>
      </c>
      <c r="F380" s="30"/>
      <c r="G380" s="30"/>
      <c r="H380" s="31"/>
      <c r="I380" s="30"/>
      <c r="J380" s="30"/>
      <c r="K380" s="30"/>
      <c r="L380" s="30"/>
      <c r="M380" s="30"/>
      <c r="N380" s="29"/>
      <c r="Q380" s="65"/>
    </row>
    <row r="381">
      <c r="A381" s="30"/>
      <c r="B381" s="30"/>
      <c r="C381" s="30" t="s">
        <v>835</v>
      </c>
      <c r="D381" s="30"/>
      <c r="E381" s="30" t="s">
        <v>835</v>
      </c>
      <c r="F381" s="30"/>
      <c r="G381" s="30"/>
      <c r="H381" s="31"/>
      <c r="I381" s="30"/>
      <c r="J381" s="30"/>
      <c r="K381" s="30"/>
      <c r="L381" s="30"/>
      <c r="M381" s="30"/>
      <c r="N381" s="29"/>
      <c r="Q381" s="65"/>
    </row>
    <row r="382">
      <c r="A382" s="30"/>
      <c r="B382" s="30"/>
      <c r="C382" s="30" t="s">
        <v>835</v>
      </c>
      <c r="D382" s="30"/>
      <c r="E382" s="30" t="s">
        <v>835</v>
      </c>
      <c r="F382" s="30"/>
      <c r="G382" s="30"/>
      <c r="H382" s="31"/>
      <c r="I382" s="30"/>
      <c r="J382" s="30"/>
      <c r="K382" s="30"/>
      <c r="L382" s="30"/>
      <c r="M382" s="30"/>
      <c r="N382" s="29"/>
      <c r="Q382" s="65"/>
    </row>
    <row r="383">
      <c r="A383" s="30"/>
      <c r="B383" s="30"/>
      <c r="C383" s="30" t="s">
        <v>835</v>
      </c>
      <c r="D383" s="30"/>
      <c r="E383" s="30" t="s">
        <v>835</v>
      </c>
      <c r="F383" s="30"/>
      <c r="G383" s="30"/>
      <c r="H383" s="31"/>
      <c r="I383" s="30"/>
      <c r="J383" s="30"/>
      <c r="K383" s="30"/>
      <c r="L383" s="30"/>
      <c r="M383" s="30"/>
      <c r="N383" s="29"/>
      <c r="Q383" s="65"/>
    </row>
    <row r="384">
      <c r="A384" s="30"/>
      <c r="B384" s="30"/>
      <c r="C384" s="30" t="s">
        <v>835</v>
      </c>
      <c r="D384" s="30"/>
      <c r="E384" s="30" t="s">
        <v>835</v>
      </c>
      <c r="F384" s="30"/>
      <c r="G384" s="30"/>
      <c r="H384" s="31"/>
      <c r="I384" s="30"/>
      <c r="J384" s="30"/>
      <c r="K384" s="30"/>
      <c r="L384" s="30"/>
      <c r="M384" s="30"/>
      <c r="N384" s="29"/>
      <c r="Q384" s="65"/>
    </row>
    <row r="385">
      <c r="A385" s="30"/>
      <c r="B385" s="30"/>
      <c r="C385" s="30" t="s">
        <v>835</v>
      </c>
      <c r="D385" s="30"/>
      <c r="E385" s="30" t="s">
        <v>835</v>
      </c>
      <c r="F385" s="30"/>
      <c r="G385" s="30"/>
      <c r="H385" s="31"/>
      <c r="I385" s="30"/>
      <c r="J385" s="30"/>
      <c r="K385" s="30"/>
      <c r="L385" s="30"/>
      <c r="M385" s="30"/>
      <c r="N385" s="29"/>
      <c r="Q385" s="65"/>
    </row>
    <row r="386">
      <c r="A386" s="30"/>
      <c r="B386" s="30"/>
      <c r="C386" s="30" t="s">
        <v>835</v>
      </c>
      <c r="D386" s="30"/>
      <c r="E386" s="30" t="s">
        <v>835</v>
      </c>
      <c r="F386" s="30"/>
      <c r="G386" s="30"/>
      <c r="H386" s="31"/>
      <c r="I386" s="30"/>
      <c r="J386" s="30"/>
      <c r="K386" s="30"/>
      <c r="L386" s="30"/>
      <c r="M386" s="30"/>
      <c r="N386" s="29"/>
      <c r="Q386" s="65"/>
    </row>
    <row r="387">
      <c r="A387" s="30"/>
      <c r="B387" s="30"/>
      <c r="C387" s="30" t="s">
        <v>835</v>
      </c>
      <c r="D387" s="30"/>
      <c r="E387" s="30" t="s">
        <v>835</v>
      </c>
      <c r="F387" s="30"/>
      <c r="G387" s="30"/>
      <c r="H387" s="31"/>
      <c r="I387" s="30"/>
      <c r="J387" s="30"/>
      <c r="K387" s="30"/>
      <c r="L387" s="30"/>
      <c r="M387" s="30"/>
      <c r="N387" s="29"/>
      <c r="Q387" s="65"/>
    </row>
    <row r="388">
      <c r="A388" s="30"/>
      <c r="B388" s="30"/>
      <c r="C388" s="30" t="s">
        <v>835</v>
      </c>
      <c r="D388" s="30"/>
      <c r="E388" s="30" t="s">
        <v>835</v>
      </c>
      <c r="F388" s="30"/>
      <c r="G388" s="30"/>
      <c r="H388" s="31"/>
      <c r="I388" s="30"/>
      <c r="J388" s="30"/>
      <c r="K388" s="30"/>
      <c r="L388" s="30"/>
      <c r="M388" s="30"/>
      <c r="N388" s="29"/>
      <c r="Q388" s="65"/>
    </row>
    <row r="389">
      <c r="A389" s="30"/>
      <c r="B389" s="30"/>
      <c r="C389" s="30" t="s">
        <v>835</v>
      </c>
      <c r="D389" s="30"/>
      <c r="E389" s="30" t="s">
        <v>835</v>
      </c>
      <c r="F389" s="30"/>
      <c r="G389" s="30"/>
      <c r="H389" s="31"/>
      <c r="I389" s="30"/>
      <c r="J389" s="30"/>
      <c r="K389" s="30"/>
      <c r="L389" s="30"/>
      <c r="M389" s="30"/>
      <c r="N389" s="29"/>
      <c r="Q389" s="65"/>
    </row>
    <row r="390">
      <c r="A390" s="30"/>
      <c r="B390" s="30"/>
      <c r="C390" s="30" t="s">
        <v>835</v>
      </c>
      <c r="D390" s="30"/>
      <c r="E390" s="30" t="s">
        <v>835</v>
      </c>
      <c r="F390" s="30"/>
      <c r="G390" s="30"/>
      <c r="H390" s="31"/>
      <c r="I390" s="30"/>
      <c r="J390" s="30"/>
      <c r="K390" s="30"/>
      <c r="L390" s="30"/>
      <c r="M390" s="30"/>
      <c r="N390" s="29"/>
      <c r="Q390" s="65"/>
    </row>
    <row r="391">
      <c r="A391" s="30"/>
      <c r="B391" s="30"/>
      <c r="C391" s="30" t="s">
        <v>835</v>
      </c>
      <c r="D391" s="30"/>
      <c r="E391" s="30" t="s">
        <v>835</v>
      </c>
      <c r="F391" s="30"/>
      <c r="G391" s="30"/>
      <c r="H391" s="31"/>
      <c r="I391" s="30"/>
      <c r="J391" s="30"/>
      <c r="K391" s="30"/>
      <c r="L391" s="30"/>
      <c r="M391" s="30"/>
      <c r="N391" s="29"/>
      <c r="Q391" s="65"/>
    </row>
    <row r="392">
      <c r="A392" s="30"/>
      <c r="B392" s="30"/>
      <c r="C392" s="30" t="s">
        <v>835</v>
      </c>
      <c r="D392" s="30"/>
      <c r="E392" s="30" t="s">
        <v>835</v>
      </c>
      <c r="F392" s="30"/>
      <c r="G392" s="30"/>
      <c r="H392" s="31"/>
      <c r="I392" s="30"/>
      <c r="J392" s="30"/>
      <c r="K392" s="30"/>
      <c r="L392" s="30"/>
      <c r="M392" s="30"/>
      <c r="N392" s="29"/>
      <c r="Q392" s="65"/>
    </row>
    <row r="393">
      <c r="A393" s="30"/>
      <c r="B393" s="30"/>
      <c r="C393" s="30" t="s">
        <v>835</v>
      </c>
      <c r="D393" s="30"/>
      <c r="E393" s="30" t="s">
        <v>835</v>
      </c>
      <c r="F393" s="30"/>
      <c r="G393" s="30"/>
      <c r="H393" s="31"/>
      <c r="I393" s="30"/>
      <c r="J393" s="30"/>
      <c r="K393" s="30"/>
      <c r="L393" s="30"/>
      <c r="M393" s="30"/>
      <c r="N393" s="29"/>
      <c r="Q393" s="65"/>
    </row>
    <row r="394">
      <c r="A394" s="30"/>
      <c r="B394" s="30"/>
      <c r="C394" s="30" t="s">
        <v>835</v>
      </c>
      <c r="D394" s="30"/>
      <c r="E394" s="30" t="s">
        <v>835</v>
      </c>
      <c r="F394" s="30"/>
      <c r="G394" s="30"/>
      <c r="H394" s="31"/>
      <c r="I394" s="30"/>
      <c r="J394" s="30"/>
      <c r="K394" s="30"/>
      <c r="L394" s="30"/>
      <c r="M394" s="30"/>
      <c r="N394" s="29"/>
      <c r="Q394" s="65"/>
    </row>
    <row r="395">
      <c r="A395" s="30"/>
      <c r="B395" s="30"/>
      <c r="C395" s="30" t="s">
        <v>835</v>
      </c>
      <c r="D395" s="30"/>
      <c r="E395" s="30" t="s">
        <v>835</v>
      </c>
      <c r="F395" s="30"/>
      <c r="G395" s="30"/>
      <c r="H395" s="31"/>
      <c r="I395" s="30"/>
      <c r="J395" s="30"/>
      <c r="K395" s="30"/>
      <c r="L395" s="30"/>
      <c r="M395" s="30"/>
      <c r="N395" s="29"/>
      <c r="Q395" s="65"/>
    </row>
    <row r="396">
      <c r="A396" s="30"/>
      <c r="B396" s="30"/>
      <c r="C396" s="30" t="s">
        <v>835</v>
      </c>
      <c r="D396" s="30"/>
      <c r="E396" s="30" t="s">
        <v>835</v>
      </c>
      <c r="F396" s="30"/>
      <c r="G396" s="30"/>
      <c r="H396" s="31"/>
      <c r="I396" s="30"/>
      <c r="J396" s="30"/>
      <c r="K396" s="30"/>
      <c r="L396" s="30"/>
      <c r="M396" s="30"/>
      <c r="N396" s="29"/>
      <c r="Q396" s="65"/>
    </row>
    <row r="397">
      <c r="A397" s="30"/>
      <c r="B397" s="30"/>
      <c r="C397" s="30" t="s">
        <v>835</v>
      </c>
      <c r="D397" s="30"/>
      <c r="E397" s="30" t="s">
        <v>835</v>
      </c>
      <c r="F397" s="30"/>
      <c r="G397" s="30"/>
      <c r="H397" s="31"/>
      <c r="I397" s="30"/>
      <c r="J397" s="30"/>
      <c r="K397" s="30"/>
      <c r="L397" s="30"/>
      <c r="M397" s="30"/>
      <c r="N397" s="29"/>
      <c r="Q397" s="65"/>
    </row>
    <row r="398">
      <c r="A398" s="30"/>
      <c r="B398" s="30"/>
      <c r="C398" s="30" t="s">
        <v>835</v>
      </c>
      <c r="D398" s="30"/>
      <c r="E398" s="30" t="s">
        <v>835</v>
      </c>
      <c r="F398" s="30"/>
      <c r="G398" s="30"/>
      <c r="H398" s="31"/>
      <c r="I398" s="30"/>
      <c r="J398" s="30"/>
      <c r="K398" s="30"/>
      <c r="L398" s="30"/>
      <c r="M398" s="30"/>
      <c r="N398" s="29"/>
      <c r="Q398" s="65"/>
    </row>
    <row r="399">
      <c r="A399" s="30"/>
      <c r="B399" s="30"/>
      <c r="C399" s="30" t="s">
        <v>835</v>
      </c>
      <c r="D399" s="30"/>
      <c r="E399" s="30" t="s">
        <v>835</v>
      </c>
      <c r="F399" s="30"/>
      <c r="G399" s="30"/>
      <c r="H399" s="31"/>
      <c r="I399" s="30"/>
      <c r="J399" s="30"/>
      <c r="K399" s="30"/>
      <c r="L399" s="30"/>
      <c r="M399" s="30"/>
      <c r="N399" s="29"/>
      <c r="Q399" s="65"/>
    </row>
    <row r="400">
      <c r="A400" s="30"/>
      <c r="B400" s="30"/>
      <c r="C400" s="30" t="s">
        <v>835</v>
      </c>
      <c r="D400" s="30"/>
      <c r="E400" s="30" t="s">
        <v>835</v>
      </c>
      <c r="F400" s="30"/>
      <c r="G400" s="30"/>
      <c r="H400" s="31"/>
      <c r="I400" s="30"/>
      <c r="J400" s="30"/>
      <c r="K400" s="30"/>
      <c r="L400" s="30"/>
      <c r="M400" s="30"/>
      <c r="N400" s="29"/>
      <c r="Q400" s="65"/>
    </row>
    <row r="401">
      <c r="A401" s="30"/>
      <c r="B401" s="30"/>
      <c r="C401" s="30" t="s">
        <v>835</v>
      </c>
      <c r="D401" s="30"/>
      <c r="E401" s="30" t="s">
        <v>835</v>
      </c>
      <c r="F401" s="30"/>
      <c r="G401" s="30"/>
      <c r="H401" s="31"/>
      <c r="I401" s="30"/>
      <c r="J401" s="30"/>
      <c r="K401" s="30"/>
      <c r="L401" s="30"/>
      <c r="M401" s="30"/>
      <c r="N401" s="29"/>
      <c r="Q401" s="65"/>
    </row>
    <row r="402">
      <c r="A402" s="30"/>
      <c r="B402" s="30"/>
      <c r="C402" s="30" t="s">
        <v>835</v>
      </c>
      <c r="D402" s="30"/>
      <c r="E402" s="30" t="s">
        <v>835</v>
      </c>
      <c r="F402" s="30"/>
      <c r="G402" s="30"/>
      <c r="H402" s="31"/>
      <c r="I402" s="30"/>
      <c r="J402" s="30"/>
      <c r="K402" s="30"/>
      <c r="L402" s="30"/>
      <c r="M402" s="30"/>
      <c r="N402" s="29"/>
      <c r="Q402" s="65"/>
    </row>
    <row r="403">
      <c r="A403" s="30"/>
      <c r="B403" s="30"/>
      <c r="C403" s="30" t="s">
        <v>835</v>
      </c>
      <c r="D403" s="30"/>
      <c r="E403" s="30" t="s">
        <v>835</v>
      </c>
      <c r="F403" s="30"/>
      <c r="G403" s="30"/>
      <c r="H403" s="31"/>
      <c r="I403" s="30"/>
      <c r="J403" s="30"/>
      <c r="K403" s="30"/>
      <c r="L403" s="30"/>
      <c r="M403" s="30"/>
      <c r="N403" s="29"/>
      <c r="Q403" s="65"/>
    </row>
    <row r="404">
      <c r="A404" s="30"/>
      <c r="B404" s="30"/>
      <c r="C404" s="30" t="s">
        <v>835</v>
      </c>
      <c r="D404" s="30"/>
      <c r="E404" s="30" t="s">
        <v>835</v>
      </c>
      <c r="F404" s="30"/>
      <c r="G404" s="30"/>
      <c r="H404" s="31"/>
      <c r="I404" s="30"/>
      <c r="J404" s="30"/>
      <c r="K404" s="30"/>
      <c r="L404" s="30"/>
      <c r="M404" s="30"/>
      <c r="N404" s="29"/>
      <c r="Q404" s="65"/>
    </row>
    <row r="405">
      <c r="A405" s="30"/>
      <c r="B405" s="30"/>
      <c r="C405" s="30" t="s">
        <v>835</v>
      </c>
      <c r="D405" s="30"/>
      <c r="E405" s="30" t="s">
        <v>835</v>
      </c>
      <c r="F405" s="30"/>
      <c r="G405" s="30"/>
      <c r="H405" s="31"/>
      <c r="I405" s="30"/>
      <c r="J405" s="30"/>
      <c r="K405" s="30"/>
      <c r="L405" s="30"/>
      <c r="M405" s="30"/>
      <c r="N405" s="29"/>
      <c r="Q405" s="65"/>
    </row>
    <row r="406">
      <c r="A406" s="30"/>
      <c r="B406" s="30"/>
      <c r="C406" s="30" t="s">
        <v>835</v>
      </c>
      <c r="D406" s="30"/>
      <c r="E406" s="30" t="s">
        <v>835</v>
      </c>
      <c r="F406" s="30"/>
      <c r="G406" s="30"/>
      <c r="H406" s="31"/>
      <c r="I406" s="30"/>
      <c r="J406" s="30"/>
      <c r="K406" s="30"/>
      <c r="L406" s="30"/>
      <c r="M406" s="30"/>
      <c r="N406" s="29"/>
      <c r="Q406" s="65"/>
    </row>
    <row r="407">
      <c r="A407" s="30"/>
      <c r="B407" s="30"/>
      <c r="C407" s="30" t="s">
        <v>835</v>
      </c>
      <c r="D407" s="30"/>
      <c r="E407" s="30" t="s">
        <v>835</v>
      </c>
      <c r="F407" s="30"/>
      <c r="G407" s="30"/>
      <c r="H407" s="31"/>
      <c r="I407" s="30"/>
      <c r="J407" s="30"/>
      <c r="K407" s="30"/>
      <c r="L407" s="30"/>
      <c r="M407" s="30"/>
      <c r="N407" s="29"/>
      <c r="Q407" s="65"/>
    </row>
    <row r="408">
      <c r="A408" s="30"/>
      <c r="B408" s="30"/>
      <c r="C408" s="30" t="s">
        <v>835</v>
      </c>
      <c r="D408" s="30"/>
      <c r="E408" s="30" t="s">
        <v>835</v>
      </c>
      <c r="F408" s="30"/>
      <c r="G408" s="30"/>
      <c r="H408" s="31"/>
      <c r="I408" s="30"/>
      <c r="J408" s="30"/>
      <c r="K408" s="30"/>
      <c r="L408" s="30"/>
      <c r="M408" s="30"/>
      <c r="N408" s="29"/>
      <c r="Q408" s="65"/>
    </row>
    <row r="409">
      <c r="A409" s="30"/>
      <c r="B409" s="30"/>
      <c r="C409" s="30" t="s">
        <v>835</v>
      </c>
      <c r="D409" s="30"/>
      <c r="E409" s="30" t="s">
        <v>835</v>
      </c>
      <c r="F409" s="30"/>
      <c r="G409" s="30"/>
      <c r="H409" s="31"/>
      <c r="I409" s="30"/>
      <c r="J409" s="30"/>
      <c r="K409" s="30"/>
      <c r="L409" s="30"/>
      <c r="M409" s="30"/>
      <c r="N409" s="29"/>
      <c r="Q409" s="65"/>
    </row>
    <row r="410">
      <c r="A410" s="30"/>
      <c r="B410" s="30"/>
      <c r="C410" s="30" t="s">
        <v>835</v>
      </c>
      <c r="D410" s="30"/>
      <c r="E410" s="30" t="s">
        <v>835</v>
      </c>
      <c r="F410" s="30"/>
      <c r="G410" s="30"/>
      <c r="H410" s="31"/>
      <c r="I410" s="30"/>
      <c r="J410" s="30"/>
      <c r="K410" s="30"/>
      <c r="L410" s="30"/>
      <c r="M410" s="30"/>
      <c r="N410" s="29"/>
      <c r="Q410" s="65"/>
    </row>
    <row r="411">
      <c r="A411" s="30"/>
      <c r="B411" s="30"/>
      <c r="C411" s="30" t="s">
        <v>835</v>
      </c>
      <c r="D411" s="30"/>
      <c r="E411" s="30" t="s">
        <v>835</v>
      </c>
      <c r="F411" s="30"/>
      <c r="G411" s="30"/>
      <c r="H411" s="31"/>
      <c r="I411" s="30"/>
      <c r="J411" s="30"/>
      <c r="K411" s="30"/>
      <c r="L411" s="30"/>
      <c r="M411" s="30"/>
      <c r="N411" s="29"/>
      <c r="Q411" s="65"/>
    </row>
    <row r="412">
      <c r="A412" s="30"/>
      <c r="B412" s="30"/>
      <c r="C412" s="30" t="s">
        <v>835</v>
      </c>
      <c r="D412" s="30"/>
      <c r="E412" s="30" t="s">
        <v>835</v>
      </c>
      <c r="F412" s="30"/>
      <c r="G412" s="30"/>
      <c r="H412" s="31"/>
      <c r="I412" s="30"/>
      <c r="J412" s="30"/>
      <c r="K412" s="30"/>
      <c r="L412" s="30"/>
      <c r="M412" s="30"/>
      <c r="N412" s="29"/>
      <c r="Q412" s="65"/>
    </row>
    <row r="413">
      <c r="A413" s="30"/>
      <c r="B413" s="30"/>
      <c r="C413" s="30" t="s">
        <v>835</v>
      </c>
      <c r="D413" s="30"/>
      <c r="E413" s="30" t="s">
        <v>835</v>
      </c>
      <c r="F413" s="30"/>
      <c r="G413" s="30"/>
      <c r="H413" s="31"/>
      <c r="I413" s="30"/>
      <c r="J413" s="30"/>
      <c r="K413" s="30"/>
      <c r="L413" s="30"/>
      <c r="M413" s="30"/>
      <c r="N413" s="29"/>
      <c r="Q413" s="65"/>
    </row>
    <row r="414">
      <c r="A414" s="30"/>
      <c r="B414" s="30"/>
      <c r="C414" s="30" t="s">
        <v>835</v>
      </c>
      <c r="D414" s="30"/>
      <c r="E414" s="30" t="s">
        <v>835</v>
      </c>
      <c r="F414" s="30"/>
      <c r="G414" s="30"/>
      <c r="H414" s="31"/>
      <c r="I414" s="30"/>
      <c r="J414" s="30"/>
      <c r="K414" s="30"/>
      <c r="L414" s="30"/>
      <c r="M414" s="30"/>
      <c r="N414" s="29"/>
      <c r="Q414" s="65"/>
    </row>
    <row r="415">
      <c r="A415" s="30"/>
      <c r="B415" s="30"/>
      <c r="C415" s="30" t="s">
        <v>835</v>
      </c>
      <c r="D415" s="30"/>
      <c r="E415" s="30" t="s">
        <v>835</v>
      </c>
      <c r="F415" s="30"/>
      <c r="G415" s="30"/>
      <c r="H415" s="31"/>
      <c r="I415" s="30"/>
      <c r="J415" s="30"/>
      <c r="K415" s="30"/>
      <c r="L415" s="30"/>
      <c r="M415" s="30"/>
      <c r="N415" s="29"/>
      <c r="Q415" s="65"/>
    </row>
    <row r="416">
      <c r="A416" s="30"/>
      <c r="B416" s="30"/>
      <c r="C416" s="30" t="s">
        <v>835</v>
      </c>
      <c r="D416" s="30"/>
      <c r="E416" s="30" t="s">
        <v>835</v>
      </c>
      <c r="F416" s="30"/>
      <c r="G416" s="30"/>
      <c r="H416" s="31"/>
      <c r="I416" s="30"/>
      <c r="J416" s="30"/>
      <c r="K416" s="30"/>
      <c r="L416" s="30"/>
      <c r="M416" s="30"/>
      <c r="N416" s="29"/>
      <c r="Q416" s="65"/>
    </row>
    <row r="417">
      <c r="A417" s="30"/>
      <c r="B417" s="30"/>
      <c r="C417" s="30" t="s">
        <v>835</v>
      </c>
      <c r="D417" s="30"/>
      <c r="E417" s="30" t="s">
        <v>835</v>
      </c>
      <c r="F417" s="30"/>
      <c r="G417" s="30"/>
      <c r="H417" s="31"/>
      <c r="I417" s="30"/>
      <c r="J417" s="30"/>
      <c r="K417" s="30"/>
      <c r="L417" s="30"/>
      <c r="M417" s="30"/>
      <c r="N417" s="29"/>
      <c r="Q417" s="65"/>
    </row>
    <row r="418">
      <c r="A418" s="30"/>
      <c r="B418" s="30"/>
      <c r="C418" s="30" t="s">
        <v>835</v>
      </c>
      <c r="D418" s="30"/>
      <c r="E418" s="30" t="s">
        <v>835</v>
      </c>
      <c r="F418" s="30"/>
      <c r="G418" s="30"/>
      <c r="H418" s="31"/>
      <c r="I418" s="30"/>
      <c r="J418" s="30"/>
      <c r="K418" s="30"/>
      <c r="L418" s="30"/>
      <c r="M418" s="30"/>
      <c r="N418" s="29"/>
      <c r="Q418" s="66"/>
    </row>
    <row r="419">
      <c r="A419" s="30"/>
      <c r="B419" s="30"/>
      <c r="C419" s="30" t="s">
        <v>835</v>
      </c>
      <c r="D419" s="30"/>
      <c r="E419" s="30" t="s">
        <v>835</v>
      </c>
      <c r="F419" s="30"/>
      <c r="G419" s="30"/>
      <c r="H419" s="31"/>
      <c r="I419" s="30"/>
      <c r="J419" s="30"/>
      <c r="K419" s="30"/>
      <c r="L419" s="30"/>
      <c r="M419" s="30"/>
      <c r="N419" s="29"/>
      <c r="Q419" s="66"/>
    </row>
    <row r="420">
      <c r="A420" s="30"/>
      <c r="B420" s="30"/>
      <c r="C420" s="30" t="s">
        <v>835</v>
      </c>
      <c r="D420" s="30"/>
      <c r="E420" s="30" t="s">
        <v>835</v>
      </c>
      <c r="F420" s="30"/>
      <c r="G420" s="30"/>
      <c r="H420" s="31"/>
      <c r="I420" s="30"/>
      <c r="J420" s="30"/>
      <c r="K420" s="30"/>
      <c r="L420" s="30"/>
      <c r="M420" s="30"/>
      <c r="N420" s="29"/>
      <c r="Q420" s="66"/>
    </row>
    <row r="421">
      <c r="A421" s="30"/>
      <c r="B421" s="30"/>
      <c r="C421" s="30" t="s">
        <v>835</v>
      </c>
      <c r="D421" s="30"/>
      <c r="E421" s="30" t="s">
        <v>835</v>
      </c>
      <c r="F421" s="30"/>
      <c r="G421" s="30"/>
      <c r="H421" s="31"/>
      <c r="I421" s="30"/>
      <c r="J421" s="30"/>
      <c r="K421" s="30"/>
      <c r="L421" s="30"/>
      <c r="M421" s="30"/>
      <c r="N421" s="29"/>
      <c r="Q421" s="66"/>
    </row>
    <row r="422">
      <c r="A422" s="30"/>
      <c r="B422" s="30"/>
      <c r="C422" s="30" t="s">
        <v>835</v>
      </c>
      <c r="D422" s="30"/>
      <c r="E422" s="30" t="s">
        <v>835</v>
      </c>
      <c r="F422" s="30"/>
      <c r="G422" s="30"/>
      <c r="H422" s="31"/>
      <c r="I422" s="30"/>
      <c r="J422" s="30"/>
      <c r="K422" s="30"/>
      <c r="L422" s="30"/>
      <c r="M422" s="30"/>
      <c r="N422" s="29"/>
      <c r="Q422" s="66"/>
    </row>
    <row r="423">
      <c r="A423" s="30"/>
      <c r="B423" s="30"/>
      <c r="C423" s="30" t="s">
        <v>835</v>
      </c>
      <c r="D423" s="30"/>
      <c r="E423" s="30" t="s">
        <v>835</v>
      </c>
      <c r="F423" s="30"/>
      <c r="G423" s="30"/>
      <c r="H423" s="31"/>
      <c r="I423" s="30"/>
      <c r="J423" s="30"/>
      <c r="K423" s="30"/>
      <c r="L423" s="30"/>
      <c r="M423" s="30"/>
      <c r="N423" s="29"/>
      <c r="Q423" s="66"/>
    </row>
    <row r="424">
      <c r="A424" s="30"/>
      <c r="B424" s="30"/>
      <c r="C424" s="30" t="s">
        <v>835</v>
      </c>
      <c r="D424" s="30"/>
      <c r="E424" s="30" t="s">
        <v>835</v>
      </c>
      <c r="F424" s="30"/>
      <c r="G424" s="30"/>
      <c r="H424" s="31"/>
      <c r="I424" s="30"/>
      <c r="J424" s="30"/>
      <c r="K424" s="30"/>
      <c r="L424" s="30"/>
      <c r="M424" s="30"/>
      <c r="N424" s="29"/>
      <c r="Q424" s="66"/>
    </row>
    <row r="425">
      <c r="A425" s="30"/>
      <c r="B425" s="30"/>
      <c r="C425" s="30" t="s">
        <v>835</v>
      </c>
      <c r="D425" s="30"/>
      <c r="E425" s="30" t="s">
        <v>835</v>
      </c>
      <c r="F425" s="30"/>
      <c r="G425" s="30"/>
      <c r="H425" s="31"/>
      <c r="I425" s="30"/>
      <c r="J425" s="30"/>
      <c r="K425" s="30"/>
      <c r="L425" s="30"/>
      <c r="M425" s="30"/>
      <c r="N425" s="29"/>
      <c r="Q425" s="66"/>
    </row>
    <row r="426">
      <c r="A426" s="30"/>
      <c r="B426" s="30"/>
      <c r="C426" s="30" t="s">
        <v>835</v>
      </c>
      <c r="D426" s="30"/>
      <c r="E426" s="30" t="s">
        <v>835</v>
      </c>
      <c r="F426" s="30"/>
      <c r="G426" s="30"/>
      <c r="H426" s="31"/>
      <c r="I426" s="30"/>
      <c r="J426" s="30"/>
      <c r="K426" s="30"/>
      <c r="L426" s="30"/>
      <c r="M426" s="30"/>
      <c r="N426" s="29"/>
      <c r="Q426" s="66"/>
    </row>
    <row r="427">
      <c r="A427" s="30"/>
      <c r="B427" s="30"/>
      <c r="C427" s="30" t="s">
        <v>835</v>
      </c>
      <c r="D427" s="30"/>
      <c r="E427" s="30" t="s">
        <v>835</v>
      </c>
      <c r="F427" s="30"/>
      <c r="G427" s="30"/>
      <c r="H427" s="31"/>
      <c r="I427" s="30"/>
      <c r="J427" s="30"/>
      <c r="K427" s="30"/>
      <c r="L427" s="30"/>
      <c r="M427" s="30"/>
      <c r="N427" s="29"/>
      <c r="Q427" s="66"/>
    </row>
    <row r="428">
      <c r="A428" s="30"/>
      <c r="B428" s="30"/>
      <c r="C428" s="30" t="s">
        <v>835</v>
      </c>
      <c r="D428" s="30"/>
      <c r="E428" s="30" t="s">
        <v>835</v>
      </c>
      <c r="F428" s="30"/>
      <c r="G428" s="30"/>
      <c r="H428" s="31"/>
      <c r="I428" s="30"/>
      <c r="J428" s="30"/>
      <c r="K428" s="30"/>
      <c r="L428" s="30"/>
      <c r="M428" s="30"/>
      <c r="N428" s="29"/>
      <c r="Q428" s="66"/>
    </row>
    <row r="429">
      <c r="A429" s="30"/>
      <c r="B429" s="30"/>
      <c r="C429" s="30" t="s">
        <v>835</v>
      </c>
      <c r="D429" s="30"/>
      <c r="E429" s="30" t="s">
        <v>835</v>
      </c>
      <c r="F429" s="30"/>
      <c r="G429" s="30"/>
      <c r="H429" s="31"/>
      <c r="I429" s="30"/>
      <c r="J429" s="30"/>
      <c r="K429" s="30"/>
      <c r="L429" s="30"/>
      <c r="M429" s="30"/>
      <c r="N429" s="29"/>
      <c r="Q429" s="66"/>
    </row>
    <row r="430">
      <c r="A430" s="30"/>
      <c r="B430" s="30"/>
      <c r="C430" s="30" t="s">
        <v>835</v>
      </c>
      <c r="D430" s="30"/>
      <c r="E430" s="30" t="s">
        <v>835</v>
      </c>
      <c r="F430" s="30"/>
      <c r="G430" s="30"/>
      <c r="H430" s="31"/>
      <c r="I430" s="30"/>
      <c r="J430" s="30"/>
      <c r="K430" s="30"/>
      <c r="L430" s="30"/>
      <c r="M430" s="30"/>
      <c r="N430" s="29"/>
      <c r="Q430" s="66"/>
    </row>
    <row r="431">
      <c r="A431" s="30"/>
      <c r="B431" s="30"/>
      <c r="C431" s="30" t="s">
        <v>835</v>
      </c>
      <c r="D431" s="30"/>
      <c r="E431" s="30" t="s">
        <v>835</v>
      </c>
      <c r="F431" s="30"/>
      <c r="G431" s="30"/>
      <c r="H431" s="31"/>
      <c r="I431" s="30"/>
      <c r="J431" s="30"/>
      <c r="K431" s="30"/>
      <c r="L431" s="30"/>
      <c r="M431" s="30"/>
      <c r="N431" s="29"/>
      <c r="Q431" s="66"/>
    </row>
    <row r="432">
      <c r="A432" s="30"/>
      <c r="B432" s="30"/>
      <c r="C432" s="30" t="s">
        <v>835</v>
      </c>
      <c r="D432" s="30"/>
      <c r="E432" s="30" t="s">
        <v>835</v>
      </c>
      <c r="F432" s="30"/>
      <c r="G432" s="30"/>
      <c r="H432" s="31"/>
      <c r="I432" s="30"/>
      <c r="J432" s="30"/>
      <c r="K432" s="30"/>
      <c r="L432" s="30"/>
      <c r="M432" s="30"/>
      <c r="N432" s="29"/>
      <c r="Q432" s="66"/>
    </row>
    <row r="433">
      <c r="A433" s="30"/>
      <c r="B433" s="30"/>
      <c r="C433" s="30" t="s">
        <v>835</v>
      </c>
      <c r="D433" s="30"/>
      <c r="E433" s="30" t="s">
        <v>835</v>
      </c>
      <c r="F433" s="30"/>
      <c r="G433" s="30"/>
      <c r="H433" s="31"/>
      <c r="I433" s="30"/>
      <c r="J433" s="30"/>
      <c r="K433" s="30"/>
      <c r="L433" s="30"/>
      <c r="M433" s="30"/>
      <c r="N433" s="29"/>
      <c r="Q433" s="66"/>
    </row>
    <row r="434">
      <c r="A434" s="30"/>
      <c r="B434" s="30"/>
      <c r="C434" s="30" t="s">
        <v>835</v>
      </c>
      <c r="D434" s="30"/>
      <c r="E434" s="30" t="s">
        <v>835</v>
      </c>
      <c r="F434" s="30"/>
      <c r="G434" s="30"/>
      <c r="H434" s="31"/>
      <c r="I434" s="30"/>
      <c r="J434" s="30"/>
      <c r="K434" s="30"/>
      <c r="L434" s="30"/>
      <c r="M434" s="30"/>
      <c r="N434" s="29"/>
      <c r="Q434" s="66"/>
    </row>
    <row r="435">
      <c r="A435" s="30"/>
      <c r="B435" s="30"/>
      <c r="C435" s="30" t="s">
        <v>835</v>
      </c>
      <c r="D435" s="30"/>
      <c r="E435" s="30" t="s">
        <v>835</v>
      </c>
      <c r="F435" s="30"/>
      <c r="G435" s="30"/>
      <c r="H435" s="31"/>
      <c r="I435" s="30"/>
      <c r="J435" s="30"/>
      <c r="K435" s="30"/>
      <c r="L435" s="30"/>
      <c r="M435" s="30"/>
      <c r="N435" s="29"/>
      <c r="Q435" s="66"/>
    </row>
    <row r="436">
      <c r="A436" s="30"/>
      <c r="B436" s="30"/>
      <c r="C436" s="30" t="s">
        <v>835</v>
      </c>
      <c r="D436" s="30"/>
      <c r="E436" s="30" t="s">
        <v>835</v>
      </c>
      <c r="F436" s="30"/>
      <c r="G436" s="30"/>
      <c r="H436" s="31"/>
      <c r="I436" s="30"/>
      <c r="J436" s="30"/>
      <c r="K436" s="30"/>
      <c r="L436" s="30"/>
      <c r="M436" s="30"/>
      <c r="N436" s="29"/>
      <c r="Q436" s="66"/>
    </row>
    <row r="437">
      <c r="A437" s="30"/>
      <c r="B437" s="30"/>
      <c r="C437" s="30" t="s">
        <v>835</v>
      </c>
      <c r="D437" s="30"/>
      <c r="E437" s="30" t="s">
        <v>835</v>
      </c>
      <c r="F437" s="30"/>
      <c r="G437" s="30"/>
      <c r="H437" s="31"/>
      <c r="I437" s="30"/>
      <c r="J437" s="30"/>
      <c r="K437" s="30"/>
      <c r="L437" s="30"/>
      <c r="M437" s="30"/>
      <c r="N437" s="29"/>
      <c r="Q437" s="66"/>
    </row>
    <row r="438">
      <c r="A438" s="30"/>
      <c r="B438" s="30"/>
      <c r="C438" s="30" t="s">
        <v>835</v>
      </c>
      <c r="D438" s="30"/>
      <c r="E438" s="30" t="s">
        <v>835</v>
      </c>
      <c r="F438" s="30"/>
      <c r="G438" s="30"/>
      <c r="H438" s="31"/>
      <c r="I438" s="30"/>
      <c r="J438" s="30"/>
      <c r="K438" s="30"/>
      <c r="L438" s="30"/>
      <c r="M438" s="30"/>
      <c r="N438" s="29"/>
      <c r="Q438" s="66"/>
    </row>
    <row r="439">
      <c r="A439" s="30"/>
      <c r="B439" s="30"/>
      <c r="C439" s="30" t="s">
        <v>835</v>
      </c>
      <c r="D439" s="30"/>
      <c r="E439" s="30" t="s">
        <v>835</v>
      </c>
      <c r="F439" s="30"/>
      <c r="G439" s="30"/>
      <c r="H439" s="31"/>
      <c r="I439" s="30"/>
      <c r="J439" s="30"/>
      <c r="K439" s="30"/>
      <c r="L439" s="30"/>
      <c r="M439" s="30"/>
      <c r="N439" s="29"/>
      <c r="Q439" s="66"/>
    </row>
    <row r="440">
      <c r="A440" s="30"/>
      <c r="B440" s="30"/>
      <c r="C440" s="30" t="s">
        <v>835</v>
      </c>
      <c r="D440" s="30"/>
      <c r="E440" s="30" t="s">
        <v>835</v>
      </c>
      <c r="F440" s="30"/>
      <c r="G440" s="30"/>
      <c r="H440" s="31"/>
      <c r="I440" s="30"/>
      <c r="J440" s="30"/>
      <c r="K440" s="30"/>
      <c r="L440" s="30"/>
      <c r="M440" s="30"/>
      <c r="N440" s="29"/>
      <c r="Q440" s="66"/>
    </row>
    <row r="441">
      <c r="A441" s="30"/>
      <c r="B441" s="30"/>
      <c r="C441" s="30" t="s">
        <v>835</v>
      </c>
      <c r="D441" s="30"/>
      <c r="E441" s="30" t="s">
        <v>835</v>
      </c>
      <c r="F441" s="30"/>
      <c r="G441" s="30"/>
      <c r="H441" s="31"/>
      <c r="I441" s="30"/>
      <c r="J441" s="30"/>
      <c r="K441" s="30"/>
      <c r="L441" s="30"/>
      <c r="M441" s="30"/>
      <c r="N441" s="29"/>
      <c r="Q441" s="66"/>
    </row>
    <row r="442">
      <c r="A442" s="30"/>
      <c r="B442" s="30"/>
      <c r="C442" s="30" t="s">
        <v>835</v>
      </c>
      <c r="D442" s="30"/>
      <c r="E442" s="30" t="s">
        <v>835</v>
      </c>
      <c r="F442" s="30"/>
      <c r="G442" s="30"/>
      <c r="H442" s="31"/>
      <c r="I442" s="30"/>
      <c r="J442" s="30"/>
      <c r="K442" s="30"/>
      <c r="L442" s="30"/>
      <c r="M442" s="30"/>
      <c r="N442" s="29"/>
      <c r="Q442" s="66"/>
    </row>
    <row r="443">
      <c r="A443" s="30"/>
      <c r="B443" s="30"/>
      <c r="C443" s="30" t="s">
        <v>835</v>
      </c>
      <c r="D443" s="30"/>
      <c r="E443" s="30" t="s">
        <v>835</v>
      </c>
      <c r="F443" s="30"/>
      <c r="G443" s="30"/>
      <c r="H443" s="31"/>
      <c r="I443" s="30"/>
      <c r="J443" s="30"/>
      <c r="K443" s="30"/>
      <c r="L443" s="30"/>
      <c r="M443" s="30"/>
      <c r="N443" s="29"/>
      <c r="Q443" s="66"/>
    </row>
    <row r="444">
      <c r="A444" s="30"/>
      <c r="B444" s="30"/>
      <c r="C444" s="30" t="s">
        <v>835</v>
      </c>
      <c r="D444" s="30"/>
      <c r="E444" s="30" t="s">
        <v>835</v>
      </c>
      <c r="F444" s="30"/>
      <c r="G444" s="30"/>
      <c r="H444" s="31"/>
      <c r="I444" s="30"/>
      <c r="J444" s="30"/>
      <c r="K444" s="30"/>
      <c r="L444" s="30"/>
      <c r="M444" s="30"/>
      <c r="N444" s="29"/>
      <c r="Q444" s="66"/>
    </row>
    <row r="445">
      <c r="A445" s="30"/>
      <c r="B445" s="30"/>
      <c r="C445" s="30" t="s">
        <v>835</v>
      </c>
      <c r="D445" s="30"/>
      <c r="E445" s="30" t="s">
        <v>835</v>
      </c>
      <c r="F445" s="30"/>
      <c r="G445" s="30"/>
      <c r="H445" s="31"/>
      <c r="I445" s="30"/>
      <c r="J445" s="30"/>
      <c r="K445" s="30"/>
      <c r="L445" s="30"/>
      <c r="M445" s="30"/>
      <c r="N445" s="29"/>
      <c r="Q445" s="66"/>
    </row>
    <row r="446">
      <c r="A446" s="30"/>
      <c r="B446" s="30"/>
      <c r="C446" s="30" t="s">
        <v>835</v>
      </c>
      <c r="D446" s="30"/>
      <c r="E446" s="30" t="s">
        <v>835</v>
      </c>
      <c r="F446" s="30"/>
      <c r="G446" s="30"/>
      <c r="H446" s="31"/>
      <c r="I446" s="30"/>
      <c r="J446" s="30"/>
      <c r="K446" s="30"/>
      <c r="L446" s="30"/>
      <c r="M446" s="30"/>
      <c r="N446" s="29"/>
      <c r="Q446" s="66"/>
    </row>
    <row r="447">
      <c r="A447" s="30"/>
      <c r="B447" s="30"/>
      <c r="C447" s="30" t="s">
        <v>835</v>
      </c>
      <c r="D447" s="30"/>
      <c r="E447" s="30" t="s">
        <v>835</v>
      </c>
      <c r="F447" s="30"/>
      <c r="G447" s="30"/>
      <c r="H447" s="31"/>
      <c r="I447" s="30"/>
      <c r="J447" s="30"/>
      <c r="K447" s="30"/>
      <c r="L447" s="30"/>
      <c r="M447" s="30"/>
      <c r="N447" s="29"/>
      <c r="Q447" s="66"/>
    </row>
    <row r="448">
      <c r="A448" s="30"/>
      <c r="B448" s="30"/>
      <c r="C448" s="30" t="s">
        <v>835</v>
      </c>
      <c r="D448" s="30"/>
      <c r="E448" s="30" t="s">
        <v>835</v>
      </c>
      <c r="F448" s="30"/>
      <c r="G448" s="30"/>
      <c r="H448" s="31"/>
      <c r="I448" s="30"/>
      <c r="J448" s="30"/>
      <c r="K448" s="30"/>
      <c r="L448" s="30"/>
      <c r="M448" s="30"/>
      <c r="N448" s="29"/>
      <c r="Q448" s="66"/>
    </row>
    <row r="449">
      <c r="A449" s="30"/>
      <c r="B449" s="30"/>
      <c r="C449" s="30" t="s">
        <v>835</v>
      </c>
      <c r="D449" s="30"/>
      <c r="E449" s="30" t="s">
        <v>835</v>
      </c>
      <c r="F449" s="30"/>
      <c r="G449" s="30"/>
      <c r="H449" s="31"/>
      <c r="I449" s="30"/>
      <c r="J449" s="30"/>
      <c r="K449" s="30"/>
      <c r="L449" s="30"/>
      <c r="M449" s="30"/>
      <c r="N449" s="29"/>
      <c r="Q449" s="66"/>
    </row>
    <row r="450">
      <c r="A450" s="30"/>
      <c r="B450" s="30"/>
      <c r="C450" s="30" t="s">
        <v>835</v>
      </c>
      <c r="D450" s="30"/>
      <c r="E450" s="30" t="s">
        <v>835</v>
      </c>
      <c r="F450" s="30"/>
      <c r="G450" s="30"/>
      <c r="H450" s="31"/>
      <c r="I450" s="30"/>
      <c r="J450" s="30"/>
      <c r="K450" s="30"/>
      <c r="L450" s="30"/>
      <c r="M450" s="30"/>
      <c r="N450" s="29"/>
      <c r="Q450" s="66"/>
    </row>
    <row r="451">
      <c r="A451" s="30"/>
      <c r="B451" s="30"/>
      <c r="C451" s="30" t="s">
        <v>835</v>
      </c>
      <c r="D451" s="30"/>
      <c r="E451" s="30" t="s">
        <v>835</v>
      </c>
      <c r="F451" s="30"/>
      <c r="G451" s="30"/>
      <c r="H451" s="31"/>
      <c r="I451" s="30"/>
      <c r="J451" s="30"/>
      <c r="K451" s="30"/>
      <c r="L451" s="30"/>
      <c r="M451" s="30"/>
      <c r="N451" s="29"/>
      <c r="Q451" s="66"/>
    </row>
    <row r="452">
      <c r="A452" s="30"/>
      <c r="B452" s="30"/>
      <c r="C452" s="30" t="s">
        <v>835</v>
      </c>
      <c r="D452" s="30"/>
      <c r="E452" s="30" t="s">
        <v>835</v>
      </c>
      <c r="F452" s="30"/>
      <c r="G452" s="30"/>
      <c r="H452" s="31"/>
      <c r="I452" s="30"/>
      <c r="J452" s="30"/>
      <c r="K452" s="30"/>
      <c r="L452" s="30"/>
      <c r="M452" s="30"/>
      <c r="N452" s="29"/>
      <c r="Q452" s="66"/>
    </row>
    <row r="453">
      <c r="A453" s="30"/>
      <c r="B453" s="30"/>
      <c r="C453" s="30" t="s">
        <v>835</v>
      </c>
      <c r="D453" s="30"/>
      <c r="E453" s="30" t="s">
        <v>835</v>
      </c>
      <c r="F453" s="30"/>
      <c r="G453" s="30"/>
      <c r="H453" s="31"/>
      <c r="I453" s="30"/>
      <c r="J453" s="30"/>
      <c r="K453" s="30"/>
      <c r="L453" s="30"/>
      <c r="M453" s="30"/>
      <c r="N453" s="29"/>
      <c r="Q453" s="66"/>
    </row>
    <row r="454">
      <c r="A454" s="30"/>
      <c r="B454" s="30"/>
      <c r="C454" s="30" t="s">
        <v>835</v>
      </c>
      <c r="D454" s="30"/>
      <c r="E454" s="30" t="s">
        <v>835</v>
      </c>
      <c r="F454" s="30"/>
      <c r="G454" s="30"/>
      <c r="H454" s="31"/>
      <c r="I454" s="30"/>
      <c r="J454" s="30"/>
      <c r="K454" s="30"/>
      <c r="L454" s="30"/>
      <c r="M454" s="30"/>
      <c r="N454" s="29"/>
      <c r="Q454" s="66"/>
    </row>
    <row r="455">
      <c r="A455" s="30"/>
      <c r="B455" s="30"/>
      <c r="C455" s="30" t="s">
        <v>835</v>
      </c>
      <c r="D455" s="30"/>
      <c r="E455" s="30" t="s">
        <v>835</v>
      </c>
      <c r="F455" s="30"/>
      <c r="G455" s="30"/>
      <c r="H455" s="31"/>
      <c r="I455" s="30"/>
      <c r="J455" s="30"/>
      <c r="K455" s="30"/>
      <c r="L455" s="30"/>
      <c r="M455" s="30"/>
      <c r="N455" s="29"/>
      <c r="Q455" s="66"/>
    </row>
    <row r="456">
      <c r="A456" s="30"/>
      <c r="B456" s="30"/>
      <c r="C456" s="30" t="s">
        <v>835</v>
      </c>
      <c r="D456" s="30"/>
      <c r="E456" s="30" t="s">
        <v>835</v>
      </c>
      <c r="F456" s="30"/>
      <c r="G456" s="30"/>
      <c r="H456" s="31"/>
      <c r="I456" s="30"/>
      <c r="J456" s="30"/>
      <c r="K456" s="30"/>
      <c r="L456" s="30"/>
      <c r="M456" s="30"/>
      <c r="N456" s="29"/>
      <c r="Q456" s="66"/>
    </row>
    <row r="457">
      <c r="A457" s="30"/>
      <c r="B457" s="30"/>
      <c r="C457" s="30" t="s">
        <v>835</v>
      </c>
      <c r="D457" s="30"/>
      <c r="E457" s="30" t="s">
        <v>835</v>
      </c>
      <c r="F457" s="30"/>
      <c r="G457" s="30"/>
      <c r="H457" s="31"/>
      <c r="I457" s="30"/>
      <c r="J457" s="30"/>
      <c r="K457" s="30"/>
      <c r="L457" s="30"/>
      <c r="M457" s="30"/>
      <c r="N457" s="29"/>
      <c r="Q457" s="66"/>
    </row>
    <row r="458">
      <c r="A458" s="30"/>
      <c r="B458" s="30"/>
      <c r="C458" s="30" t="s">
        <v>835</v>
      </c>
      <c r="D458" s="30"/>
      <c r="E458" s="30" t="s">
        <v>835</v>
      </c>
      <c r="F458" s="30"/>
      <c r="G458" s="30"/>
      <c r="H458" s="31"/>
      <c r="I458" s="30"/>
      <c r="J458" s="30"/>
      <c r="K458" s="30"/>
      <c r="L458" s="30"/>
      <c r="M458" s="30"/>
      <c r="N458" s="29"/>
      <c r="Q458" s="66"/>
    </row>
    <row r="459">
      <c r="A459" s="30"/>
      <c r="B459" s="30"/>
      <c r="C459" s="30" t="s">
        <v>835</v>
      </c>
      <c r="D459" s="30"/>
      <c r="E459" s="30" t="s">
        <v>835</v>
      </c>
      <c r="F459" s="30"/>
      <c r="G459" s="30"/>
      <c r="H459" s="31"/>
      <c r="I459" s="30"/>
      <c r="J459" s="30"/>
      <c r="K459" s="30"/>
      <c r="L459" s="30"/>
      <c r="M459" s="30"/>
      <c r="N459" s="29"/>
      <c r="Q459" s="66"/>
    </row>
    <row r="460">
      <c r="A460" s="30"/>
      <c r="B460" s="30"/>
      <c r="C460" s="30" t="s">
        <v>835</v>
      </c>
      <c r="D460" s="30"/>
      <c r="E460" s="30" t="s">
        <v>835</v>
      </c>
      <c r="F460" s="30"/>
      <c r="G460" s="30"/>
      <c r="H460" s="31"/>
      <c r="I460" s="30"/>
      <c r="J460" s="30"/>
      <c r="K460" s="30"/>
      <c r="L460" s="30"/>
      <c r="M460" s="30"/>
      <c r="N460" s="29"/>
      <c r="Q460" s="66"/>
    </row>
    <row r="461">
      <c r="A461" s="30"/>
      <c r="B461" s="30"/>
      <c r="C461" s="30" t="s">
        <v>835</v>
      </c>
      <c r="D461" s="30"/>
      <c r="E461" s="30" t="s">
        <v>835</v>
      </c>
      <c r="F461" s="30"/>
      <c r="G461" s="30"/>
      <c r="H461" s="31"/>
      <c r="I461" s="30"/>
      <c r="J461" s="30"/>
      <c r="K461" s="30"/>
      <c r="L461" s="30"/>
      <c r="M461" s="30"/>
      <c r="N461" s="29"/>
      <c r="Q461" s="66"/>
    </row>
    <row r="462">
      <c r="A462" s="30"/>
      <c r="B462" s="30"/>
      <c r="C462" s="30" t="s">
        <v>835</v>
      </c>
      <c r="D462" s="30"/>
      <c r="E462" s="30" t="s">
        <v>835</v>
      </c>
      <c r="F462" s="30"/>
      <c r="G462" s="30"/>
      <c r="H462" s="31"/>
      <c r="I462" s="30"/>
      <c r="J462" s="30"/>
      <c r="K462" s="30"/>
      <c r="L462" s="30"/>
      <c r="M462" s="30"/>
      <c r="N462" s="29"/>
      <c r="Q462" s="66"/>
    </row>
    <row r="463">
      <c r="A463" s="30"/>
      <c r="B463" s="30"/>
      <c r="C463" s="30" t="s">
        <v>835</v>
      </c>
      <c r="D463" s="30"/>
      <c r="E463" s="30" t="s">
        <v>835</v>
      </c>
      <c r="F463" s="30"/>
      <c r="G463" s="30"/>
      <c r="H463" s="31"/>
      <c r="I463" s="30"/>
      <c r="J463" s="30"/>
      <c r="K463" s="30"/>
      <c r="L463" s="30"/>
      <c r="M463" s="30"/>
      <c r="N463" s="29"/>
      <c r="Q463" s="66"/>
    </row>
    <row r="464">
      <c r="A464" s="30"/>
      <c r="B464" s="30"/>
      <c r="C464" s="30" t="s">
        <v>835</v>
      </c>
      <c r="D464" s="30"/>
      <c r="E464" s="30" t="s">
        <v>835</v>
      </c>
      <c r="F464" s="30"/>
      <c r="G464" s="30"/>
      <c r="H464" s="31"/>
      <c r="I464" s="30"/>
      <c r="J464" s="30"/>
      <c r="K464" s="30"/>
      <c r="L464" s="30"/>
      <c r="M464" s="30"/>
      <c r="N464" s="29"/>
      <c r="Q464" s="66"/>
    </row>
    <row r="465">
      <c r="A465" s="30"/>
      <c r="B465" s="30"/>
      <c r="C465" s="30" t="s">
        <v>835</v>
      </c>
      <c r="D465" s="30"/>
      <c r="E465" s="30" t="s">
        <v>835</v>
      </c>
      <c r="F465" s="30"/>
      <c r="G465" s="30"/>
      <c r="H465" s="31"/>
      <c r="I465" s="30"/>
      <c r="J465" s="30"/>
      <c r="K465" s="30"/>
      <c r="L465" s="30"/>
      <c r="M465" s="30"/>
      <c r="N465" s="29"/>
      <c r="Q465" s="66"/>
    </row>
    <row r="466">
      <c r="A466" s="30"/>
      <c r="B466" s="30"/>
      <c r="C466" s="30" t="s">
        <v>835</v>
      </c>
      <c r="D466" s="30"/>
      <c r="E466" s="30" t="s">
        <v>835</v>
      </c>
      <c r="F466" s="30"/>
      <c r="G466" s="30"/>
      <c r="H466" s="31"/>
      <c r="I466" s="30"/>
      <c r="J466" s="30"/>
      <c r="K466" s="30"/>
      <c r="L466" s="30"/>
      <c r="M466" s="30"/>
      <c r="N466" s="29"/>
      <c r="Q466" s="66"/>
    </row>
    <row r="467">
      <c r="A467" s="30"/>
      <c r="B467" s="30"/>
      <c r="C467" s="30" t="s">
        <v>835</v>
      </c>
      <c r="D467" s="30"/>
      <c r="E467" s="30" t="s">
        <v>835</v>
      </c>
      <c r="F467" s="30"/>
      <c r="G467" s="30"/>
      <c r="H467" s="31"/>
      <c r="I467" s="30"/>
      <c r="J467" s="30"/>
      <c r="K467" s="30"/>
      <c r="L467" s="30"/>
      <c r="M467" s="30"/>
      <c r="N467" s="29"/>
      <c r="Q467" s="66"/>
    </row>
    <row r="468">
      <c r="A468" s="30"/>
      <c r="B468" s="30"/>
      <c r="C468" s="30" t="s">
        <v>835</v>
      </c>
      <c r="D468" s="30"/>
      <c r="E468" s="30" t="s">
        <v>835</v>
      </c>
      <c r="F468" s="30"/>
      <c r="G468" s="30"/>
      <c r="H468" s="31"/>
      <c r="I468" s="30"/>
      <c r="J468" s="30"/>
      <c r="K468" s="30"/>
      <c r="L468" s="30"/>
      <c r="M468" s="30"/>
      <c r="N468" s="29"/>
      <c r="Q468" s="66"/>
    </row>
    <row r="469">
      <c r="A469" s="30"/>
      <c r="B469" s="30"/>
      <c r="C469" s="30" t="s">
        <v>835</v>
      </c>
      <c r="D469" s="30"/>
      <c r="E469" s="30" t="s">
        <v>835</v>
      </c>
      <c r="F469" s="30"/>
      <c r="G469" s="30"/>
      <c r="H469" s="31"/>
      <c r="I469" s="30"/>
      <c r="J469" s="30"/>
      <c r="K469" s="30"/>
      <c r="L469" s="30"/>
      <c r="M469" s="30"/>
      <c r="N469" s="29"/>
      <c r="Q469" s="66"/>
    </row>
    <row r="470">
      <c r="A470" s="30"/>
      <c r="B470" s="30"/>
      <c r="C470" s="30" t="s">
        <v>835</v>
      </c>
      <c r="D470" s="30"/>
      <c r="E470" s="30" t="s">
        <v>835</v>
      </c>
      <c r="F470" s="30"/>
      <c r="G470" s="30"/>
      <c r="H470" s="31"/>
      <c r="I470" s="30"/>
      <c r="J470" s="30"/>
      <c r="K470" s="30"/>
      <c r="L470" s="30"/>
      <c r="M470" s="30"/>
      <c r="N470" s="29"/>
      <c r="Q470" s="66"/>
    </row>
    <row r="471">
      <c r="A471" s="30"/>
      <c r="B471" s="30"/>
      <c r="C471" s="30" t="s">
        <v>835</v>
      </c>
      <c r="D471" s="30"/>
      <c r="E471" s="30" t="s">
        <v>835</v>
      </c>
      <c r="F471" s="30"/>
      <c r="G471" s="30"/>
      <c r="H471" s="31"/>
      <c r="I471" s="30"/>
      <c r="J471" s="30"/>
      <c r="K471" s="30"/>
      <c r="L471" s="30"/>
      <c r="M471" s="30"/>
      <c r="N471" s="29"/>
      <c r="Q471" s="66"/>
    </row>
    <row r="472">
      <c r="A472" s="30"/>
      <c r="B472" s="30"/>
      <c r="C472" s="30" t="s">
        <v>835</v>
      </c>
      <c r="D472" s="30"/>
      <c r="E472" s="30" t="s">
        <v>835</v>
      </c>
      <c r="F472" s="30"/>
      <c r="G472" s="30"/>
      <c r="H472" s="31"/>
      <c r="I472" s="30"/>
      <c r="J472" s="30"/>
      <c r="K472" s="30"/>
      <c r="L472" s="30"/>
      <c r="M472" s="30"/>
      <c r="N472" s="29"/>
      <c r="Q472" s="66"/>
    </row>
    <row r="473">
      <c r="A473" s="30"/>
      <c r="B473" s="30"/>
      <c r="C473" s="30" t="s">
        <v>835</v>
      </c>
      <c r="D473" s="30"/>
      <c r="E473" s="30" t="s">
        <v>835</v>
      </c>
      <c r="F473" s="30"/>
      <c r="G473" s="30"/>
      <c r="H473" s="31"/>
      <c r="I473" s="30"/>
      <c r="J473" s="30"/>
      <c r="K473" s="30"/>
      <c r="L473" s="30"/>
      <c r="M473" s="30"/>
      <c r="N473" s="29"/>
      <c r="Q473" s="66"/>
    </row>
    <row r="474">
      <c r="A474" s="30"/>
      <c r="B474" s="30"/>
      <c r="C474" s="30" t="s">
        <v>835</v>
      </c>
      <c r="D474" s="30"/>
      <c r="E474" s="30" t="s">
        <v>835</v>
      </c>
      <c r="F474" s="30"/>
      <c r="G474" s="30"/>
      <c r="H474" s="31"/>
      <c r="I474" s="30"/>
      <c r="J474" s="30"/>
      <c r="K474" s="30"/>
      <c r="L474" s="30"/>
      <c r="M474" s="30"/>
      <c r="N474" s="29"/>
      <c r="Q474" s="66"/>
    </row>
    <row r="475">
      <c r="A475" s="30"/>
      <c r="B475" s="30"/>
      <c r="C475" s="30" t="s">
        <v>835</v>
      </c>
      <c r="D475" s="30"/>
      <c r="E475" s="30" t="s">
        <v>835</v>
      </c>
      <c r="F475" s="30"/>
      <c r="G475" s="30"/>
      <c r="H475" s="31"/>
      <c r="I475" s="30"/>
      <c r="J475" s="30"/>
      <c r="K475" s="30"/>
      <c r="L475" s="30"/>
      <c r="M475" s="30"/>
      <c r="N475" s="29"/>
      <c r="Q475" s="66"/>
    </row>
    <row r="476">
      <c r="A476" s="30"/>
      <c r="B476" s="30"/>
      <c r="C476" s="30" t="s">
        <v>835</v>
      </c>
      <c r="D476" s="30"/>
      <c r="E476" s="30" t="s">
        <v>835</v>
      </c>
      <c r="F476" s="30"/>
      <c r="G476" s="30"/>
      <c r="H476" s="31"/>
      <c r="I476" s="30"/>
      <c r="J476" s="30"/>
      <c r="K476" s="30"/>
      <c r="L476" s="30"/>
      <c r="M476" s="30"/>
      <c r="N476" s="29"/>
      <c r="Q476" s="66"/>
    </row>
    <row r="477">
      <c r="A477" s="30"/>
      <c r="B477" s="30"/>
      <c r="C477" s="30" t="s">
        <v>835</v>
      </c>
      <c r="D477" s="30"/>
      <c r="E477" s="30" t="s">
        <v>835</v>
      </c>
      <c r="F477" s="30"/>
      <c r="G477" s="30"/>
      <c r="H477" s="31"/>
      <c r="I477" s="30"/>
      <c r="J477" s="30"/>
      <c r="K477" s="30"/>
      <c r="L477" s="30"/>
      <c r="M477" s="30"/>
      <c r="N477" s="29"/>
      <c r="Q477" s="66"/>
    </row>
    <row r="478">
      <c r="A478" s="30"/>
      <c r="B478" s="30"/>
      <c r="C478" s="30" t="s">
        <v>835</v>
      </c>
      <c r="D478" s="30"/>
      <c r="E478" s="30" t="s">
        <v>835</v>
      </c>
      <c r="F478" s="30"/>
      <c r="G478" s="30"/>
      <c r="H478" s="31"/>
      <c r="I478" s="30"/>
      <c r="J478" s="30"/>
      <c r="K478" s="30"/>
      <c r="L478" s="30"/>
      <c r="M478" s="30"/>
      <c r="N478" s="29"/>
      <c r="Q478" s="66"/>
    </row>
    <row r="479">
      <c r="A479" s="30"/>
      <c r="B479" s="30"/>
      <c r="C479" s="30" t="s">
        <v>835</v>
      </c>
      <c r="D479" s="30"/>
      <c r="E479" s="30" t="s">
        <v>835</v>
      </c>
      <c r="F479" s="30"/>
      <c r="G479" s="30"/>
      <c r="H479" s="31"/>
      <c r="I479" s="30"/>
      <c r="J479" s="30"/>
      <c r="K479" s="30"/>
      <c r="L479" s="30"/>
      <c r="M479" s="30"/>
      <c r="N479" s="29"/>
      <c r="Q479" s="66"/>
    </row>
    <row r="480">
      <c r="A480" s="30"/>
      <c r="B480" s="30"/>
      <c r="C480" s="30" t="s">
        <v>835</v>
      </c>
      <c r="D480" s="30"/>
      <c r="E480" s="30" t="s">
        <v>835</v>
      </c>
      <c r="F480" s="30"/>
      <c r="G480" s="30"/>
      <c r="H480" s="31"/>
      <c r="I480" s="30"/>
      <c r="J480" s="30"/>
      <c r="K480" s="30"/>
      <c r="L480" s="30"/>
      <c r="M480" s="30"/>
      <c r="N480" s="29"/>
      <c r="Q480" s="66"/>
    </row>
    <row r="481">
      <c r="A481" s="30"/>
      <c r="B481" s="30"/>
      <c r="C481" s="30" t="s">
        <v>835</v>
      </c>
      <c r="D481" s="30"/>
      <c r="E481" s="30" t="s">
        <v>835</v>
      </c>
      <c r="F481" s="30"/>
      <c r="G481" s="30"/>
      <c r="H481" s="31"/>
      <c r="I481" s="30"/>
      <c r="J481" s="30"/>
      <c r="K481" s="30"/>
      <c r="L481" s="30"/>
      <c r="M481" s="30"/>
      <c r="N481" s="29"/>
      <c r="Q481" s="66"/>
    </row>
    <row r="482">
      <c r="A482" s="30"/>
      <c r="B482" s="30"/>
      <c r="C482" s="30" t="s">
        <v>835</v>
      </c>
      <c r="D482" s="30"/>
      <c r="E482" s="30" t="s">
        <v>835</v>
      </c>
      <c r="F482" s="30"/>
      <c r="G482" s="30"/>
      <c r="H482" s="31"/>
      <c r="I482" s="30"/>
      <c r="J482" s="30"/>
      <c r="K482" s="30"/>
      <c r="L482" s="30"/>
      <c r="M482" s="30"/>
      <c r="N482" s="29"/>
      <c r="Q482" s="66"/>
    </row>
    <row r="483">
      <c r="A483" s="30"/>
      <c r="B483" s="30"/>
      <c r="C483" s="30" t="s">
        <v>835</v>
      </c>
      <c r="D483" s="30"/>
      <c r="E483" s="30" t="s">
        <v>835</v>
      </c>
      <c r="F483" s="30"/>
      <c r="G483" s="30"/>
      <c r="H483" s="31"/>
      <c r="I483" s="30"/>
      <c r="J483" s="30"/>
      <c r="K483" s="30"/>
      <c r="L483" s="30"/>
      <c r="M483" s="30"/>
      <c r="N483" s="29"/>
      <c r="Q483" s="66"/>
    </row>
    <row r="484">
      <c r="A484" s="30"/>
      <c r="B484" s="30"/>
      <c r="C484" s="30" t="s">
        <v>835</v>
      </c>
      <c r="D484" s="30"/>
      <c r="E484" s="30" t="s">
        <v>835</v>
      </c>
      <c r="F484" s="30"/>
      <c r="G484" s="30"/>
      <c r="H484" s="31"/>
      <c r="I484" s="30"/>
      <c r="J484" s="30"/>
      <c r="K484" s="30"/>
      <c r="L484" s="30"/>
      <c r="M484" s="30"/>
      <c r="N484" s="29"/>
      <c r="Q484" s="66"/>
    </row>
    <row r="485">
      <c r="A485" s="30"/>
      <c r="B485" s="30"/>
      <c r="C485" s="30" t="s">
        <v>835</v>
      </c>
      <c r="D485" s="30"/>
      <c r="E485" s="30" t="s">
        <v>835</v>
      </c>
      <c r="F485" s="30"/>
      <c r="G485" s="30"/>
      <c r="H485" s="31"/>
      <c r="I485" s="30"/>
      <c r="J485" s="30"/>
      <c r="K485" s="30"/>
      <c r="L485" s="30"/>
      <c r="M485" s="30"/>
      <c r="N485" s="29"/>
      <c r="Q485" s="66"/>
    </row>
    <row r="486">
      <c r="A486" s="30"/>
      <c r="B486" s="30"/>
      <c r="C486" s="30" t="s">
        <v>835</v>
      </c>
      <c r="D486" s="30"/>
      <c r="E486" s="30" t="s">
        <v>835</v>
      </c>
      <c r="F486" s="30"/>
      <c r="G486" s="30"/>
      <c r="H486" s="31"/>
      <c r="I486" s="30"/>
      <c r="J486" s="30"/>
      <c r="K486" s="30"/>
      <c r="L486" s="30"/>
      <c r="M486" s="30"/>
      <c r="N486" s="29"/>
      <c r="Q486" s="66"/>
    </row>
    <row r="487">
      <c r="A487" s="30"/>
      <c r="B487" s="30"/>
      <c r="C487" s="30" t="s">
        <v>835</v>
      </c>
      <c r="D487" s="30"/>
      <c r="E487" s="30" t="s">
        <v>835</v>
      </c>
      <c r="F487" s="30"/>
      <c r="G487" s="30"/>
      <c r="H487" s="31"/>
      <c r="I487" s="30"/>
      <c r="J487" s="30"/>
      <c r="K487" s="30"/>
      <c r="L487" s="30"/>
      <c r="M487" s="30"/>
      <c r="N487" s="29"/>
      <c r="Q487" s="66"/>
    </row>
    <row r="488">
      <c r="A488" s="30"/>
      <c r="B488" s="30"/>
      <c r="C488" s="30" t="s">
        <v>835</v>
      </c>
      <c r="D488" s="30"/>
      <c r="E488" s="30" t="s">
        <v>835</v>
      </c>
      <c r="F488" s="30"/>
      <c r="G488" s="30"/>
      <c r="H488" s="31"/>
      <c r="I488" s="30"/>
      <c r="J488" s="30"/>
      <c r="K488" s="30"/>
      <c r="L488" s="30"/>
      <c r="M488" s="30"/>
      <c r="N488" s="29"/>
      <c r="Q488" s="66"/>
    </row>
    <row r="489">
      <c r="A489" s="30"/>
      <c r="B489" s="30"/>
      <c r="C489" s="30" t="s">
        <v>835</v>
      </c>
      <c r="D489" s="30"/>
      <c r="E489" s="30" t="s">
        <v>835</v>
      </c>
      <c r="F489" s="30"/>
      <c r="G489" s="30"/>
      <c r="H489" s="31"/>
      <c r="I489" s="30"/>
      <c r="J489" s="30"/>
      <c r="K489" s="30"/>
      <c r="L489" s="30"/>
      <c r="M489" s="30"/>
      <c r="N489" s="29"/>
      <c r="Q489" s="66"/>
    </row>
    <row r="490">
      <c r="A490" s="30"/>
      <c r="B490" s="30"/>
      <c r="C490" s="30" t="s">
        <v>835</v>
      </c>
      <c r="D490" s="30"/>
      <c r="E490" s="30" t="s">
        <v>835</v>
      </c>
      <c r="F490" s="30"/>
      <c r="G490" s="30"/>
      <c r="H490" s="31"/>
      <c r="I490" s="30"/>
      <c r="J490" s="30"/>
      <c r="K490" s="30"/>
      <c r="L490" s="30"/>
      <c r="M490" s="30"/>
      <c r="N490" s="29"/>
      <c r="Q490" s="66"/>
    </row>
    <row r="491">
      <c r="A491" s="30"/>
      <c r="B491" s="30"/>
      <c r="C491" s="30" t="s">
        <v>835</v>
      </c>
      <c r="D491" s="30"/>
      <c r="E491" s="30" t="s">
        <v>835</v>
      </c>
      <c r="F491" s="30"/>
      <c r="G491" s="30"/>
      <c r="H491" s="31"/>
      <c r="I491" s="30"/>
      <c r="J491" s="30"/>
      <c r="K491" s="30"/>
      <c r="L491" s="30"/>
      <c r="M491" s="30"/>
      <c r="N491" s="29"/>
      <c r="Q491" s="66"/>
    </row>
    <row r="492">
      <c r="A492" s="30"/>
      <c r="B492" s="30"/>
      <c r="C492" s="30" t="s">
        <v>835</v>
      </c>
      <c r="D492" s="30"/>
      <c r="E492" s="30" t="s">
        <v>835</v>
      </c>
      <c r="F492" s="30"/>
      <c r="G492" s="30"/>
      <c r="H492" s="31"/>
      <c r="I492" s="30"/>
      <c r="J492" s="30"/>
      <c r="K492" s="30"/>
      <c r="L492" s="30"/>
      <c r="M492" s="30"/>
      <c r="N492" s="29"/>
      <c r="Q492" s="66"/>
    </row>
    <row r="493">
      <c r="A493" s="30"/>
      <c r="B493" s="30"/>
      <c r="C493" s="30" t="s">
        <v>835</v>
      </c>
      <c r="D493" s="30"/>
      <c r="E493" s="30" t="s">
        <v>835</v>
      </c>
      <c r="F493" s="30"/>
      <c r="G493" s="30"/>
      <c r="H493" s="31"/>
      <c r="I493" s="30"/>
      <c r="J493" s="30"/>
      <c r="K493" s="30"/>
      <c r="L493" s="30"/>
      <c r="M493" s="30"/>
      <c r="N493" s="29"/>
      <c r="Q493" s="66"/>
    </row>
    <row r="494">
      <c r="A494" s="30"/>
      <c r="B494" s="30"/>
      <c r="C494" s="30" t="s">
        <v>835</v>
      </c>
      <c r="D494" s="30"/>
      <c r="E494" s="30" t="s">
        <v>835</v>
      </c>
      <c r="F494" s="30"/>
      <c r="G494" s="30"/>
      <c r="H494" s="31"/>
      <c r="I494" s="30"/>
      <c r="J494" s="30"/>
      <c r="K494" s="30"/>
      <c r="L494" s="30"/>
      <c r="M494" s="30"/>
      <c r="N494" s="29"/>
      <c r="Q494" s="66"/>
    </row>
    <row r="495">
      <c r="A495" s="30"/>
      <c r="B495" s="30"/>
      <c r="C495" s="30" t="s">
        <v>835</v>
      </c>
      <c r="D495" s="30"/>
      <c r="E495" s="30" t="s">
        <v>835</v>
      </c>
      <c r="F495" s="30"/>
      <c r="G495" s="30"/>
      <c r="H495" s="31"/>
      <c r="I495" s="30"/>
      <c r="J495" s="30"/>
      <c r="K495" s="30"/>
      <c r="L495" s="30"/>
      <c r="M495" s="30"/>
      <c r="N495" s="29"/>
      <c r="Q495" s="66"/>
    </row>
    <row r="496">
      <c r="A496" s="30"/>
      <c r="B496" s="30"/>
      <c r="C496" s="30" t="s">
        <v>835</v>
      </c>
      <c r="D496" s="30"/>
      <c r="E496" s="30" t="s">
        <v>835</v>
      </c>
      <c r="F496" s="30"/>
      <c r="G496" s="30"/>
      <c r="H496" s="31"/>
      <c r="I496" s="30"/>
      <c r="J496" s="30"/>
      <c r="K496" s="30"/>
      <c r="L496" s="30"/>
      <c r="M496" s="30"/>
      <c r="N496" s="29"/>
      <c r="Q496" s="66"/>
    </row>
    <row r="497">
      <c r="A497" s="30"/>
      <c r="B497" s="30"/>
      <c r="C497" s="30" t="s">
        <v>835</v>
      </c>
      <c r="D497" s="30"/>
      <c r="E497" s="30" t="s">
        <v>835</v>
      </c>
      <c r="F497" s="30"/>
      <c r="G497" s="30"/>
      <c r="H497" s="31"/>
      <c r="I497" s="30"/>
      <c r="J497" s="30"/>
      <c r="K497" s="30"/>
      <c r="L497" s="30"/>
      <c r="M497" s="30"/>
      <c r="N497" s="29"/>
      <c r="Q497" s="66"/>
    </row>
    <row r="498">
      <c r="A498" s="30"/>
      <c r="B498" s="30"/>
      <c r="C498" s="30" t="s">
        <v>835</v>
      </c>
      <c r="D498" s="30"/>
      <c r="E498" s="30" t="s">
        <v>835</v>
      </c>
      <c r="F498" s="30"/>
      <c r="G498" s="30"/>
      <c r="H498" s="31"/>
      <c r="I498" s="30"/>
      <c r="J498" s="30"/>
      <c r="K498" s="30"/>
      <c r="L498" s="30"/>
      <c r="M498" s="30"/>
      <c r="N498" s="29"/>
      <c r="Q498" s="66"/>
    </row>
    <row r="499">
      <c r="A499" s="30"/>
      <c r="B499" s="30"/>
      <c r="C499" s="30" t="s">
        <v>835</v>
      </c>
      <c r="D499" s="30"/>
      <c r="E499" s="30" t="s">
        <v>835</v>
      </c>
      <c r="F499" s="30"/>
      <c r="G499" s="30"/>
      <c r="H499" s="31"/>
      <c r="I499" s="30"/>
      <c r="J499" s="30"/>
      <c r="K499" s="30"/>
      <c r="L499" s="30"/>
      <c r="M499" s="30"/>
      <c r="N499" s="29"/>
      <c r="Q499" s="66"/>
    </row>
    <row r="500">
      <c r="A500" s="30"/>
      <c r="B500" s="30"/>
      <c r="C500" s="30" t="s">
        <v>835</v>
      </c>
      <c r="D500" s="30"/>
      <c r="E500" s="30" t="s">
        <v>835</v>
      </c>
      <c r="F500" s="30"/>
      <c r="G500" s="30"/>
      <c r="H500" s="31"/>
      <c r="I500" s="30"/>
      <c r="J500" s="30"/>
      <c r="K500" s="30"/>
      <c r="L500" s="30"/>
      <c r="M500" s="30"/>
      <c r="N500" s="29"/>
      <c r="Q500" s="66"/>
    </row>
    <row r="501">
      <c r="A501" s="30"/>
      <c r="B501" s="30"/>
      <c r="C501" s="30" t="s">
        <v>835</v>
      </c>
      <c r="D501" s="30"/>
      <c r="E501" s="30" t="s">
        <v>835</v>
      </c>
      <c r="F501" s="30"/>
      <c r="G501" s="30"/>
      <c r="H501" s="31"/>
      <c r="I501" s="30"/>
      <c r="J501" s="30"/>
      <c r="K501" s="30"/>
      <c r="L501" s="30"/>
      <c r="M501" s="30"/>
      <c r="N501" s="29"/>
      <c r="Q501" s="66"/>
    </row>
    <row r="502">
      <c r="A502" s="30"/>
      <c r="B502" s="30"/>
      <c r="C502" s="30" t="s">
        <v>835</v>
      </c>
      <c r="D502" s="30"/>
      <c r="E502" s="30" t="s">
        <v>835</v>
      </c>
      <c r="F502" s="30"/>
      <c r="G502" s="30"/>
      <c r="H502" s="31"/>
      <c r="I502" s="30"/>
      <c r="J502" s="30"/>
      <c r="K502" s="30"/>
      <c r="L502" s="30"/>
      <c r="M502" s="30"/>
      <c r="N502" s="29"/>
      <c r="Q502" s="66"/>
    </row>
    <row r="503">
      <c r="A503" s="30"/>
      <c r="B503" s="30"/>
      <c r="C503" s="30" t="s">
        <v>835</v>
      </c>
      <c r="D503" s="30"/>
      <c r="E503" s="30" t="s">
        <v>835</v>
      </c>
      <c r="F503" s="30"/>
      <c r="G503" s="30"/>
      <c r="H503" s="31"/>
      <c r="I503" s="30"/>
      <c r="J503" s="30"/>
      <c r="K503" s="30"/>
      <c r="L503" s="30"/>
      <c r="M503" s="30"/>
      <c r="N503" s="29"/>
      <c r="Q503" s="66"/>
    </row>
    <row r="504">
      <c r="A504" s="30"/>
      <c r="B504" s="30"/>
      <c r="C504" s="30" t="s">
        <v>835</v>
      </c>
      <c r="D504" s="30"/>
      <c r="E504" s="30" t="s">
        <v>835</v>
      </c>
      <c r="F504" s="30"/>
      <c r="G504" s="30"/>
      <c r="H504" s="31"/>
      <c r="I504" s="30"/>
      <c r="J504" s="30"/>
      <c r="K504" s="30"/>
      <c r="L504" s="30"/>
      <c r="M504" s="30"/>
      <c r="N504" s="29"/>
      <c r="Q504" s="66"/>
    </row>
    <row r="505">
      <c r="A505" s="30"/>
      <c r="B505" s="30"/>
      <c r="C505" s="30" t="s">
        <v>835</v>
      </c>
      <c r="D505" s="30"/>
      <c r="E505" s="30" t="s">
        <v>835</v>
      </c>
      <c r="F505" s="30"/>
      <c r="G505" s="30"/>
      <c r="H505" s="31"/>
      <c r="I505" s="30"/>
      <c r="J505" s="30"/>
      <c r="K505" s="30"/>
      <c r="L505" s="30"/>
      <c r="M505" s="30"/>
      <c r="N505" s="29"/>
      <c r="Q505" s="66"/>
    </row>
    <row r="506">
      <c r="A506" s="30"/>
      <c r="B506" s="30"/>
      <c r="C506" s="30" t="s">
        <v>835</v>
      </c>
      <c r="D506" s="30"/>
      <c r="E506" s="30" t="s">
        <v>835</v>
      </c>
      <c r="F506" s="30"/>
      <c r="G506" s="30"/>
      <c r="H506" s="31"/>
      <c r="I506" s="30"/>
      <c r="J506" s="30"/>
      <c r="K506" s="30"/>
      <c r="L506" s="30"/>
      <c r="M506" s="30"/>
      <c r="N506" s="29"/>
      <c r="Q506" s="66"/>
    </row>
    <row r="507">
      <c r="A507" s="30"/>
      <c r="B507" s="30"/>
      <c r="C507" s="30" t="s">
        <v>835</v>
      </c>
      <c r="D507" s="30"/>
      <c r="E507" s="30" t="s">
        <v>835</v>
      </c>
      <c r="F507" s="30"/>
      <c r="G507" s="30"/>
      <c r="H507" s="31"/>
      <c r="I507" s="30"/>
      <c r="J507" s="30"/>
      <c r="K507" s="30"/>
      <c r="L507" s="30"/>
      <c r="M507" s="30"/>
      <c r="N507" s="29"/>
      <c r="Q507" s="66"/>
    </row>
    <row r="508">
      <c r="A508" s="30"/>
      <c r="B508" s="30"/>
      <c r="C508" s="30" t="s">
        <v>835</v>
      </c>
      <c r="D508" s="30"/>
      <c r="E508" s="30" t="s">
        <v>835</v>
      </c>
      <c r="F508" s="30"/>
      <c r="G508" s="30"/>
      <c r="H508" s="31"/>
      <c r="I508" s="30"/>
      <c r="J508" s="30"/>
      <c r="K508" s="30"/>
      <c r="L508" s="30"/>
      <c r="M508" s="30"/>
      <c r="N508" s="29"/>
      <c r="Q508" s="66"/>
    </row>
    <row r="509">
      <c r="A509" s="30"/>
      <c r="B509" s="30"/>
      <c r="C509" s="30" t="s">
        <v>835</v>
      </c>
      <c r="D509" s="30"/>
      <c r="E509" s="30" t="s">
        <v>835</v>
      </c>
      <c r="F509" s="30"/>
      <c r="G509" s="30"/>
      <c r="H509" s="31"/>
      <c r="I509" s="30"/>
      <c r="J509" s="30"/>
      <c r="K509" s="30"/>
      <c r="L509" s="30"/>
      <c r="M509" s="30"/>
      <c r="N509" s="29"/>
      <c r="Q509" s="66"/>
    </row>
    <row r="510">
      <c r="A510" s="30"/>
      <c r="B510" s="30"/>
      <c r="C510" s="30" t="s">
        <v>835</v>
      </c>
      <c r="D510" s="30"/>
      <c r="E510" s="30" t="s">
        <v>835</v>
      </c>
      <c r="F510" s="30"/>
      <c r="G510" s="30"/>
      <c r="H510" s="31"/>
      <c r="I510" s="30"/>
      <c r="J510" s="30"/>
      <c r="K510" s="30"/>
      <c r="L510" s="30"/>
      <c r="M510" s="30"/>
      <c r="N510" s="29"/>
      <c r="Q510" s="66"/>
    </row>
    <row r="511">
      <c r="A511" s="30"/>
      <c r="B511" s="30"/>
      <c r="C511" s="30" t="s">
        <v>835</v>
      </c>
      <c r="D511" s="30"/>
      <c r="E511" s="30" t="s">
        <v>835</v>
      </c>
      <c r="F511" s="30"/>
      <c r="G511" s="30"/>
      <c r="H511" s="31"/>
      <c r="I511" s="30"/>
      <c r="J511" s="30"/>
      <c r="K511" s="30"/>
      <c r="L511" s="30"/>
      <c r="M511" s="30"/>
      <c r="N511" s="29"/>
      <c r="Q511" s="66"/>
    </row>
    <row r="512">
      <c r="A512" s="30"/>
      <c r="B512" s="30"/>
      <c r="C512" s="30" t="s">
        <v>835</v>
      </c>
      <c r="D512" s="30"/>
      <c r="E512" s="30" t="s">
        <v>835</v>
      </c>
      <c r="F512" s="30"/>
      <c r="G512" s="30"/>
      <c r="H512" s="31"/>
      <c r="I512" s="30"/>
      <c r="J512" s="30"/>
      <c r="K512" s="30"/>
      <c r="L512" s="30"/>
      <c r="M512" s="30"/>
      <c r="N512" s="29"/>
      <c r="Q512" s="66"/>
    </row>
    <row r="513">
      <c r="A513" s="30"/>
      <c r="B513" s="30"/>
      <c r="C513" s="30" t="s">
        <v>835</v>
      </c>
      <c r="D513" s="30"/>
      <c r="E513" s="30" t="s">
        <v>835</v>
      </c>
      <c r="F513" s="30"/>
      <c r="G513" s="30"/>
      <c r="H513" s="31"/>
      <c r="I513" s="30"/>
      <c r="J513" s="30"/>
      <c r="K513" s="30"/>
      <c r="L513" s="30"/>
      <c r="M513" s="30"/>
      <c r="N513" s="29"/>
      <c r="Q513" s="66"/>
    </row>
    <row r="514">
      <c r="A514" s="30"/>
      <c r="B514" s="30"/>
      <c r="C514" s="30" t="s">
        <v>835</v>
      </c>
      <c r="D514" s="30"/>
      <c r="E514" s="30" t="s">
        <v>835</v>
      </c>
      <c r="F514" s="30"/>
      <c r="G514" s="30"/>
      <c r="H514" s="31"/>
      <c r="I514" s="30"/>
      <c r="J514" s="30"/>
      <c r="K514" s="30"/>
      <c r="L514" s="30"/>
      <c r="M514" s="30"/>
      <c r="N514" s="29"/>
      <c r="Q514" s="66"/>
    </row>
    <row r="515">
      <c r="A515" s="30"/>
      <c r="B515" s="30"/>
      <c r="C515" s="30" t="s">
        <v>835</v>
      </c>
      <c r="D515" s="30"/>
      <c r="E515" s="30" t="s">
        <v>835</v>
      </c>
      <c r="F515" s="30"/>
      <c r="G515" s="30"/>
      <c r="H515" s="31"/>
      <c r="I515" s="30"/>
      <c r="J515" s="30"/>
      <c r="K515" s="30"/>
      <c r="L515" s="30"/>
      <c r="M515" s="30"/>
      <c r="N515" s="29"/>
      <c r="Q515" s="66"/>
    </row>
    <row r="516">
      <c r="A516" s="30"/>
      <c r="B516" s="30"/>
      <c r="C516" s="30" t="s">
        <v>835</v>
      </c>
      <c r="D516" s="30"/>
      <c r="E516" s="30" t="s">
        <v>835</v>
      </c>
      <c r="F516" s="30"/>
      <c r="G516" s="30"/>
      <c r="H516" s="31"/>
      <c r="I516" s="30"/>
      <c r="J516" s="30"/>
      <c r="K516" s="30"/>
      <c r="L516" s="30"/>
      <c r="M516" s="30"/>
      <c r="N516" s="29"/>
      <c r="Q516" s="66"/>
    </row>
    <row r="517">
      <c r="A517" s="30"/>
      <c r="B517" s="30"/>
      <c r="C517" s="30" t="s">
        <v>835</v>
      </c>
      <c r="D517" s="30"/>
      <c r="E517" s="30" t="s">
        <v>835</v>
      </c>
      <c r="F517" s="30"/>
      <c r="G517" s="30"/>
      <c r="H517" s="31"/>
      <c r="I517" s="30"/>
      <c r="J517" s="30"/>
      <c r="K517" s="30"/>
      <c r="L517" s="30"/>
      <c r="M517" s="30"/>
      <c r="N517" s="29"/>
      <c r="Q517" s="66"/>
    </row>
    <row r="518">
      <c r="A518" s="30"/>
      <c r="B518" s="30"/>
      <c r="C518" s="30" t="s">
        <v>835</v>
      </c>
      <c r="D518" s="30"/>
      <c r="E518" s="30" t="s">
        <v>835</v>
      </c>
      <c r="F518" s="30"/>
      <c r="G518" s="30"/>
      <c r="H518" s="31"/>
      <c r="I518" s="30"/>
      <c r="J518" s="30"/>
      <c r="K518" s="30"/>
      <c r="L518" s="30"/>
      <c r="M518" s="30"/>
      <c r="N518" s="29"/>
      <c r="Q518" s="66"/>
    </row>
    <row r="519">
      <c r="A519" s="30"/>
      <c r="B519" s="30"/>
      <c r="C519" s="30" t="s">
        <v>835</v>
      </c>
      <c r="D519" s="30"/>
      <c r="E519" s="30" t="s">
        <v>835</v>
      </c>
      <c r="F519" s="30"/>
      <c r="G519" s="30"/>
      <c r="H519" s="31"/>
      <c r="I519" s="30"/>
      <c r="J519" s="30"/>
      <c r="K519" s="30"/>
      <c r="L519" s="30"/>
      <c r="M519" s="30"/>
      <c r="N519" s="29"/>
      <c r="Q519" s="66"/>
    </row>
    <row r="520">
      <c r="A520" s="30"/>
      <c r="B520" s="30"/>
      <c r="C520" s="30" t="s">
        <v>835</v>
      </c>
      <c r="D520" s="30"/>
      <c r="E520" s="30" t="s">
        <v>835</v>
      </c>
      <c r="F520" s="30"/>
      <c r="G520" s="30"/>
      <c r="H520" s="31"/>
      <c r="I520" s="30"/>
      <c r="J520" s="30"/>
      <c r="K520" s="30"/>
      <c r="L520" s="30"/>
      <c r="M520" s="30"/>
      <c r="N520" s="29"/>
      <c r="Q520" s="66"/>
    </row>
    <row r="521">
      <c r="A521" s="30"/>
      <c r="B521" s="30"/>
      <c r="C521" s="30" t="s">
        <v>835</v>
      </c>
      <c r="D521" s="30"/>
      <c r="E521" s="30" t="s">
        <v>835</v>
      </c>
      <c r="F521" s="30"/>
      <c r="G521" s="30"/>
      <c r="H521" s="31"/>
      <c r="I521" s="30"/>
      <c r="J521" s="30"/>
      <c r="K521" s="30"/>
      <c r="L521" s="30"/>
      <c r="M521" s="30"/>
      <c r="N521" s="29"/>
      <c r="Q521" s="66"/>
    </row>
    <row r="522">
      <c r="A522" s="30"/>
      <c r="B522" s="30"/>
      <c r="C522" s="30" t="s">
        <v>835</v>
      </c>
      <c r="D522" s="30"/>
      <c r="E522" s="30" t="s">
        <v>835</v>
      </c>
      <c r="F522" s="30"/>
      <c r="G522" s="30"/>
      <c r="H522" s="31"/>
      <c r="I522" s="30"/>
      <c r="J522" s="30"/>
      <c r="K522" s="30"/>
      <c r="L522" s="30"/>
      <c r="M522" s="30"/>
      <c r="N522" s="29"/>
      <c r="Q522" s="66"/>
    </row>
    <row r="523">
      <c r="A523" s="30"/>
      <c r="B523" s="30"/>
      <c r="C523" s="30" t="s">
        <v>835</v>
      </c>
      <c r="D523" s="30"/>
      <c r="E523" s="30" t="s">
        <v>835</v>
      </c>
      <c r="F523" s="30"/>
      <c r="G523" s="30"/>
      <c r="H523" s="31"/>
      <c r="I523" s="30"/>
      <c r="J523" s="30"/>
      <c r="K523" s="30"/>
      <c r="L523" s="30"/>
      <c r="M523" s="30"/>
      <c r="N523" s="29"/>
      <c r="Q523" s="66"/>
    </row>
    <row r="524">
      <c r="A524" s="30"/>
      <c r="B524" s="30"/>
      <c r="C524" s="30" t="s">
        <v>835</v>
      </c>
      <c r="D524" s="30"/>
      <c r="E524" s="30" t="s">
        <v>835</v>
      </c>
      <c r="F524" s="30"/>
      <c r="G524" s="30"/>
      <c r="H524" s="31"/>
      <c r="I524" s="30"/>
      <c r="J524" s="30"/>
      <c r="K524" s="30"/>
      <c r="L524" s="30"/>
      <c r="M524" s="30"/>
      <c r="N524" s="29"/>
      <c r="Q524" s="66"/>
    </row>
    <row r="525">
      <c r="A525" s="30"/>
      <c r="B525" s="30"/>
      <c r="C525" s="30" t="s">
        <v>835</v>
      </c>
      <c r="D525" s="30"/>
      <c r="E525" s="30" t="s">
        <v>835</v>
      </c>
      <c r="F525" s="30"/>
      <c r="G525" s="30"/>
      <c r="H525" s="31"/>
      <c r="I525" s="30"/>
      <c r="J525" s="30"/>
      <c r="K525" s="30"/>
      <c r="L525" s="30"/>
      <c r="M525" s="30"/>
      <c r="N525" s="29"/>
      <c r="Q525" s="66"/>
    </row>
    <row r="526">
      <c r="A526" s="30"/>
      <c r="B526" s="30"/>
      <c r="C526" s="30" t="s">
        <v>835</v>
      </c>
      <c r="D526" s="30"/>
      <c r="E526" s="30" t="s">
        <v>835</v>
      </c>
      <c r="F526" s="30"/>
      <c r="G526" s="30"/>
      <c r="H526" s="31"/>
      <c r="I526" s="30"/>
      <c r="J526" s="30"/>
      <c r="K526" s="30"/>
      <c r="L526" s="30"/>
      <c r="M526" s="30"/>
      <c r="N526" s="29"/>
      <c r="Q526" s="66"/>
    </row>
    <row r="527">
      <c r="A527" s="30"/>
      <c r="B527" s="30"/>
      <c r="C527" s="30" t="s">
        <v>835</v>
      </c>
      <c r="D527" s="30"/>
      <c r="E527" s="30" t="s">
        <v>835</v>
      </c>
      <c r="F527" s="30"/>
      <c r="G527" s="30"/>
      <c r="H527" s="31"/>
      <c r="I527" s="30"/>
      <c r="J527" s="30"/>
      <c r="K527" s="30"/>
      <c r="L527" s="30"/>
      <c r="M527" s="30"/>
      <c r="N527" s="29"/>
      <c r="Q527" s="66"/>
    </row>
    <row r="528">
      <c r="A528" s="30"/>
      <c r="B528" s="30"/>
      <c r="C528" s="30" t="s">
        <v>835</v>
      </c>
      <c r="D528" s="30"/>
      <c r="E528" s="30" t="s">
        <v>835</v>
      </c>
      <c r="F528" s="30"/>
      <c r="G528" s="30"/>
      <c r="H528" s="31"/>
      <c r="I528" s="30"/>
      <c r="J528" s="30"/>
      <c r="K528" s="30"/>
      <c r="L528" s="30"/>
      <c r="M528" s="30"/>
      <c r="N528" s="29"/>
      <c r="Q528" s="66"/>
    </row>
    <row r="529">
      <c r="A529" s="30"/>
      <c r="B529" s="30"/>
      <c r="C529" s="30" t="s">
        <v>835</v>
      </c>
      <c r="D529" s="30"/>
      <c r="E529" s="30" t="s">
        <v>835</v>
      </c>
      <c r="F529" s="30"/>
      <c r="G529" s="30"/>
      <c r="H529" s="31"/>
      <c r="I529" s="30"/>
      <c r="J529" s="30"/>
      <c r="K529" s="30"/>
      <c r="L529" s="30"/>
      <c r="M529" s="30"/>
      <c r="N529" s="29"/>
      <c r="Q529" s="66"/>
    </row>
    <row r="530">
      <c r="A530" s="30"/>
      <c r="B530" s="30"/>
      <c r="C530" s="30" t="s">
        <v>835</v>
      </c>
      <c r="D530" s="30"/>
      <c r="E530" s="30" t="s">
        <v>835</v>
      </c>
      <c r="F530" s="30"/>
      <c r="G530" s="30"/>
      <c r="H530" s="31"/>
      <c r="I530" s="30"/>
      <c r="J530" s="30"/>
      <c r="K530" s="30"/>
      <c r="L530" s="30"/>
      <c r="M530" s="30"/>
      <c r="N530" s="29"/>
      <c r="Q530" s="66"/>
    </row>
    <row r="531">
      <c r="A531" s="30"/>
      <c r="B531" s="30"/>
      <c r="C531" s="30" t="s">
        <v>835</v>
      </c>
      <c r="D531" s="30"/>
      <c r="E531" s="30" t="s">
        <v>835</v>
      </c>
      <c r="F531" s="30"/>
      <c r="G531" s="30"/>
      <c r="H531" s="31"/>
      <c r="I531" s="30"/>
      <c r="J531" s="30"/>
      <c r="K531" s="30"/>
      <c r="L531" s="30"/>
      <c r="M531" s="30"/>
      <c r="N531" s="29"/>
      <c r="Q531" s="66"/>
    </row>
    <row r="532">
      <c r="A532" s="30"/>
      <c r="B532" s="30"/>
      <c r="C532" s="30" t="s">
        <v>835</v>
      </c>
      <c r="D532" s="30"/>
      <c r="E532" s="30" t="s">
        <v>835</v>
      </c>
      <c r="F532" s="30"/>
      <c r="G532" s="30"/>
      <c r="H532" s="31"/>
      <c r="I532" s="30"/>
      <c r="J532" s="30"/>
      <c r="K532" s="30"/>
      <c r="L532" s="30"/>
      <c r="M532" s="30"/>
      <c r="N532" s="29"/>
      <c r="Q532" s="66"/>
    </row>
    <row r="533">
      <c r="A533" s="30"/>
      <c r="B533" s="30"/>
      <c r="C533" s="30" t="s">
        <v>835</v>
      </c>
      <c r="D533" s="30"/>
      <c r="E533" s="30" t="s">
        <v>835</v>
      </c>
      <c r="F533" s="30"/>
      <c r="G533" s="30"/>
      <c r="H533" s="31"/>
      <c r="I533" s="30"/>
      <c r="J533" s="30"/>
      <c r="K533" s="30"/>
      <c r="L533" s="30"/>
      <c r="M533" s="30"/>
      <c r="N533" s="29"/>
      <c r="Q533" s="66"/>
    </row>
    <row r="534">
      <c r="A534" s="30"/>
      <c r="B534" s="30"/>
      <c r="C534" s="30" t="s">
        <v>835</v>
      </c>
      <c r="D534" s="30"/>
      <c r="E534" s="30" t="s">
        <v>835</v>
      </c>
      <c r="F534" s="30"/>
      <c r="G534" s="30"/>
      <c r="H534" s="31"/>
      <c r="I534" s="30"/>
      <c r="J534" s="30"/>
      <c r="K534" s="30"/>
      <c r="L534" s="30"/>
      <c r="M534" s="30"/>
      <c r="N534" s="29"/>
      <c r="Q534" s="66"/>
    </row>
    <row r="535">
      <c r="A535" s="30"/>
      <c r="B535" s="30"/>
      <c r="C535" s="30" t="s">
        <v>835</v>
      </c>
      <c r="D535" s="30"/>
      <c r="E535" s="30" t="s">
        <v>835</v>
      </c>
      <c r="F535" s="30"/>
      <c r="G535" s="30"/>
      <c r="H535" s="31"/>
      <c r="I535" s="30"/>
      <c r="J535" s="30"/>
      <c r="K535" s="30"/>
      <c r="L535" s="30"/>
      <c r="M535" s="30"/>
      <c r="N535" s="29"/>
      <c r="Q535" s="66"/>
    </row>
    <row r="536">
      <c r="A536" s="30"/>
      <c r="B536" s="30"/>
      <c r="C536" s="30" t="s">
        <v>835</v>
      </c>
      <c r="D536" s="30"/>
      <c r="E536" s="30" t="s">
        <v>835</v>
      </c>
      <c r="F536" s="30"/>
      <c r="G536" s="30"/>
      <c r="H536" s="31"/>
      <c r="I536" s="30"/>
      <c r="J536" s="30"/>
      <c r="K536" s="30"/>
      <c r="L536" s="30"/>
      <c r="M536" s="30"/>
      <c r="N536" s="29"/>
      <c r="Q536" s="66"/>
    </row>
    <row r="537">
      <c r="A537" s="30"/>
      <c r="B537" s="30"/>
      <c r="C537" s="30" t="s">
        <v>835</v>
      </c>
      <c r="D537" s="30"/>
      <c r="E537" s="30" t="s">
        <v>835</v>
      </c>
      <c r="F537" s="30"/>
      <c r="G537" s="30"/>
      <c r="H537" s="31"/>
      <c r="I537" s="30"/>
      <c r="J537" s="30"/>
      <c r="K537" s="30"/>
      <c r="L537" s="30"/>
      <c r="M537" s="30"/>
      <c r="N537" s="29"/>
      <c r="Q537" s="66"/>
    </row>
    <row r="538">
      <c r="A538" s="30"/>
      <c r="B538" s="30"/>
      <c r="C538" s="30" t="s">
        <v>835</v>
      </c>
      <c r="D538" s="30"/>
      <c r="E538" s="30" t="s">
        <v>835</v>
      </c>
      <c r="F538" s="30"/>
      <c r="G538" s="30"/>
      <c r="H538" s="31"/>
      <c r="I538" s="30"/>
      <c r="J538" s="30"/>
      <c r="K538" s="30"/>
      <c r="L538" s="30"/>
      <c r="M538" s="30"/>
      <c r="N538" s="29"/>
      <c r="Q538" s="66"/>
    </row>
    <row r="539">
      <c r="A539" s="30"/>
      <c r="B539" s="30"/>
      <c r="C539" s="30" t="s">
        <v>835</v>
      </c>
      <c r="D539" s="30"/>
      <c r="E539" s="30" t="s">
        <v>835</v>
      </c>
      <c r="F539" s="30"/>
      <c r="G539" s="30"/>
      <c r="H539" s="31"/>
      <c r="I539" s="30"/>
      <c r="J539" s="30"/>
      <c r="K539" s="30"/>
      <c r="L539" s="30"/>
      <c r="M539" s="30"/>
      <c r="N539" s="29"/>
      <c r="Q539" s="66"/>
    </row>
    <row r="540">
      <c r="A540" s="30"/>
      <c r="B540" s="30"/>
      <c r="C540" s="30" t="s">
        <v>835</v>
      </c>
      <c r="D540" s="30"/>
      <c r="E540" s="30" t="s">
        <v>835</v>
      </c>
      <c r="F540" s="30"/>
      <c r="G540" s="30"/>
      <c r="H540" s="31"/>
      <c r="I540" s="30"/>
      <c r="J540" s="30"/>
      <c r="K540" s="30"/>
      <c r="L540" s="30"/>
      <c r="M540" s="30"/>
      <c r="N540" s="29"/>
      <c r="Q540" s="66"/>
    </row>
    <row r="541">
      <c r="A541" s="30"/>
      <c r="B541" s="30"/>
      <c r="C541" s="30" t="s">
        <v>835</v>
      </c>
      <c r="D541" s="30"/>
      <c r="E541" s="30" t="s">
        <v>835</v>
      </c>
      <c r="F541" s="30"/>
      <c r="G541" s="30"/>
      <c r="H541" s="31"/>
      <c r="I541" s="30"/>
      <c r="J541" s="30"/>
      <c r="K541" s="30"/>
      <c r="L541" s="30"/>
      <c r="M541" s="30"/>
      <c r="N541" s="29"/>
      <c r="Q541" s="66"/>
    </row>
    <row r="542">
      <c r="A542" s="30"/>
      <c r="B542" s="30"/>
      <c r="C542" s="30" t="s">
        <v>835</v>
      </c>
      <c r="D542" s="30"/>
      <c r="E542" s="30" t="s">
        <v>835</v>
      </c>
      <c r="F542" s="30"/>
      <c r="G542" s="30"/>
      <c r="H542" s="31"/>
      <c r="I542" s="30"/>
      <c r="J542" s="30"/>
      <c r="K542" s="30"/>
      <c r="L542" s="30"/>
      <c r="M542" s="30"/>
      <c r="N542" s="29"/>
      <c r="Q542" s="66"/>
    </row>
    <row r="543">
      <c r="A543" s="30"/>
      <c r="B543" s="30"/>
      <c r="C543" s="30" t="s">
        <v>835</v>
      </c>
      <c r="D543" s="30"/>
      <c r="E543" s="30" t="s">
        <v>835</v>
      </c>
      <c r="F543" s="30"/>
      <c r="G543" s="30"/>
      <c r="H543" s="31"/>
      <c r="I543" s="30"/>
      <c r="J543" s="30"/>
      <c r="K543" s="30"/>
      <c r="L543" s="30"/>
      <c r="M543" s="30"/>
      <c r="N543" s="29"/>
      <c r="Q543" s="66"/>
    </row>
    <row r="544">
      <c r="A544" s="30"/>
      <c r="B544" s="30"/>
      <c r="C544" s="30" t="s">
        <v>835</v>
      </c>
      <c r="D544" s="30"/>
      <c r="E544" s="30" t="s">
        <v>835</v>
      </c>
      <c r="F544" s="30"/>
      <c r="G544" s="30"/>
      <c r="H544" s="31"/>
      <c r="I544" s="30"/>
      <c r="J544" s="30"/>
      <c r="K544" s="30"/>
      <c r="L544" s="30"/>
      <c r="M544" s="30"/>
      <c r="N544" s="29"/>
      <c r="Q544" s="66"/>
    </row>
    <row r="545">
      <c r="A545" s="30"/>
      <c r="B545" s="30"/>
      <c r="C545" s="30" t="s">
        <v>835</v>
      </c>
      <c r="D545" s="30"/>
      <c r="E545" s="30" t="s">
        <v>835</v>
      </c>
      <c r="F545" s="30"/>
      <c r="G545" s="30"/>
      <c r="H545" s="31"/>
      <c r="I545" s="30"/>
      <c r="J545" s="30"/>
      <c r="K545" s="30"/>
      <c r="L545" s="30"/>
      <c r="M545" s="30"/>
      <c r="N545" s="29"/>
      <c r="Q545" s="66"/>
    </row>
    <row r="546">
      <c r="A546" s="30"/>
      <c r="B546" s="30"/>
      <c r="C546" s="30" t="s">
        <v>835</v>
      </c>
      <c r="D546" s="30"/>
      <c r="E546" s="30" t="s">
        <v>835</v>
      </c>
      <c r="F546" s="30"/>
      <c r="G546" s="30"/>
      <c r="H546" s="31"/>
      <c r="I546" s="30"/>
      <c r="J546" s="30"/>
      <c r="K546" s="30"/>
      <c r="L546" s="30"/>
      <c r="M546" s="30"/>
      <c r="N546" s="29"/>
      <c r="Q546" s="66"/>
    </row>
    <row r="547">
      <c r="A547" s="30"/>
      <c r="B547" s="30"/>
      <c r="C547" s="30" t="s">
        <v>835</v>
      </c>
      <c r="D547" s="30"/>
      <c r="E547" s="30" t="s">
        <v>835</v>
      </c>
      <c r="F547" s="30"/>
      <c r="G547" s="30"/>
      <c r="H547" s="31"/>
      <c r="I547" s="30"/>
      <c r="J547" s="30"/>
      <c r="K547" s="30"/>
      <c r="L547" s="30"/>
      <c r="M547" s="30"/>
      <c r="N547" s="29"/>
      <c r="Q547" s="66"/>
    </row>
    <row r="548">
      <c r="A548" s="30"/>
      <c r="B548" s="30"/>
      <c r="C548" s="30" t="s">
        <v>835</v>
      </c>
      <c r="D548" s="30"/>
      <c r="E548" s="30" t="s">
        <v>835</v>
      </c>
      <c r="F548" s="30"/>
      <c r="G548" s="30"/>
      <c r="H548" s="31"/>
      <c r="I548" s="30"/>
      <c r="J548" s="30"/>
      <c r="K548" s="30"/>
      <c r="L548" s="30"/>
      <c r="M548" s="30"/>
      <c r="N548" s="29"/>
      <c r="Q548" s="66"/>
    </row>
    <row r="549">
      <c r="A549" s="30"/>
      <c r="B549" s="30"/>
      <c r="C549" s="30" t="s">
        <v>835</v>
      </c>
      <c r="D549" s="30"/>
      <c r="E549" s="30" t="s">
        <v>835</v>
      </c>
      <c r="F549" s="30"/>
      <c r="G549" s="30"/>
      <c r="H549" s="31"/>
      <c r="I549" s="30"/>
      <c r="J549" s="30"/>
      <c r="K549" s="30"/>
      <c r="L549" s="30"/>
      <c r="M549" s="30"/>
      <c r="N549" s="29"/>
      <c r="Q549" s="66"/>
    </row>
    <row r="550">
      <c r="A550" s="30"/>
      <c r="B550" s="30"/>
      <c r="C550" s="30" t="s">
        <v>835</v>
      </c>
      <c r="D550" s="30"/>
      <c r="E550" s="30" t="s">
        <v>835</v>
      </c>
      <c r="F550" s="30"/>
      <c r="G550" s="30"/>
      <c r="H550" s="31"/>
      <c r="I550" s="30"/>
      <c r="J550" s="30"/>
      <c r="K550" s="30"/>
      <c r="L550" s="30"/>
      <c r="M550" s="30"/>
      <c r="N550" s="29"/>
      <c r="Q550" s="66"/>
    </row>
    <row r="551">
      <c r="A551" s="30"/>
      <c r="B551" s="30"/>
      <c r="C551" s="30" t="s">
        <v>835</v>
      </c>
      <c r="D551" s="30"/>
      <c r="E551" s="30" t="s">
        <v>835</v>
      </c>
      <c r="F551" s="30"/>
      <c r="G551" s="30"/>
      <c r="H551" s="31"/>
      <c r="I551" s="30"/>
      <c r="J551" s="30"/>
      <c r="K551" s="30"/>
      <c r="L551" s="30"/>
      <c r="M551" s="30"/>
      <c r="N551" s="29"/>
      <c r="Q551" s="66"/>
    </row>
    <row r="552">
      <c r="A552" s="30"/>
      <c r="B552" s="30"/>
      <c r="C552" s="30" t="s">
        <v>835</v>
      </c>
      <c r="D552" s="30"/>
      <c r="E552" s="30" t="s">
        <v>835</v>
      </c>
      <c r="F552" s="30"/>
      <c r="G552" s="30"/>
      <c r="H552" s="31"/>
      <c r="I552" s="30"/>
      <c r="J552" s="30"/>
      <c r="K552" s="30"/>
      <c r="L552" s="30"/>
      <c r="M552" s="30"/>
      <c r="N552" s="29"/>
      <c r="Q552" s="66"/>
    </row>
    <row r="553">
      <c r="A553" s="30"/>
      <c r="B553" s="30"/>
      <c r="C553" s="30" t="s">
        <v>835</v>
      </c>
      <c r="D553" s="30"/>
      <c r="E553" s="30" t="s">
        <v>835</v>
      </c>
      <c r="F553" s="30"/>
      <c r="G553" s="30"/>
      <c r="H553" s="31"/>
      <c r="I553" s="30"/>
      <c r="J553" s="30"/>
      <c r="K553" s="30"/>
      <c r="L553" s="30"/>
      <c r="M553" s="30"/>
      <c r="N553" s="29"/>
      <c r="Q553" s="66"/>
    </row>
    <row r="554">
      <c r="A554" s="30"/>
      <c r="B554" s="30"/>
      <c r="C554" s="30" t="s">
        <v>835</v>
      </c>
      <c r="D554" s="30"/>
      <c r="E554" s="30" t="s">
        <v>835</v>
      </c>
      <c r="F554" s="30"/>
      <c r="G554" s="30"/>
      <c r="H554" s="31"/>
      <c r="I554" s="30"/>
      <c r="J554" s="30"/>
      <c r="K554" s="30"/>
      <c r="L554" s="30"/>
      <c r="M554" s="30"/>
      <c r="N554" s="29"/>
      <c r="Q554" s="66"/>
    </row>
    <row r="555">
      <c r="A555" s="30"/>
      <c r="B555" s="30"/>
      <c r="C555" s="30" t="s">
        <v>835</v>
      </c>
      <c r="D555" s="30"/>
      <c r="E555" s="30" t="s">
        <v>835</v>
      </c>
      <c r="F555" s="30"/>
      <c r="G555" s="30"/>
      <c r="H555" s="31"/>
      <c r="I555" s="30"/>
      <c r="J555" s="30"/>
      <c r="K555" s="30"/>
      <c r="L555" s="30"/>
      <c r="M555" s="30"/>
      <c r="N555" s="29"/>
      <c r="Q555" s="66"/>
    </row>
    <row r="556">
      <c r="A556" s="30"/>
      <c r="B556" s="30"/>
      <c r="C556" s="30" t="s">
        <v>835</v>
      </c>
      <c r="D556" s="30"/>
      <c r="E556" s="30" t="s">
        <v>835</v>
      </c>
      <c r="F556" s="30"/>
      <c r="G556" s="30"/>
      <c r="H556" s="31"/>
      <c r="I556" s="30"/>
      <c r="J556" s="30"/>
      <c r="K556" s="30"/>
      <c r="L556" s="30"/>
      <c r="M556" s="30"/>
      <c r="N556" s="29"/>
      <c r="Q556" s="66"/>
    </row>
    <row r="557">
      <c r="A557" s="30"/>
      <c r="B557" s="30"/>
      <c r="C557" s="30" t="s">
        <v>835</v>
      </c>
      <c r="D557" s="30"/>
      <c r="E557" s="30" t="s">
        <v>835</v>
      </c>
      <c r="F557" s="30"/>
      <c r="G557" s="30"/>
      <c r="H557" s="31"/>
      <c r="I557" s="30"/>
      <c r="J557" s="30"/>
      <c r="K557" s="30"/>
      <c r="L557" s="30"/>
      <c r="M557" s="30"/>
      <c r="N557" s="29"/>
      <c r="Q557" s="66"/>
    </row>
    <row r="558">
      <c r="A558" s="30"/>
      <c r="B558" s="30"/>
      <c r="C558" s="30" t="s">
        <v>835</v>
      </c>
      <c r="D558" s="30"/>
      <c r="E558" s="30" t="s">
        <v>835</v>
      </c>
      <c r="F558" s="30"/>
      <c r="G558" s="30"/>
      <c r="H558" s="31"/>
      <c r="I558" s="30"/>
      <c r="J558" s="30"/>
      <c r="K558" s="30"/>
      <c r="L558" s="30"/>
      <c r="M558" s="30"/>
      <c r="N558" s="29"/>
      <c r="Q558" s="66"/>
    </row>
    <row r="559">
      <c r="A559" s="30"/>
      <c r="B559" s="30"/>
      <c r="C559" s="30" t="s">
        <v>835</v>
      </c>
      <c r="D559" s="30"/>
      <c r="E559" s="30" t="s">
        <v>835</v>
      </c>
      <c r="F559" s="30"/>
      <c r="G559" s="30"/>
      <c r="H559" s="31"/>
      <c r="I559" s="30"/>
      <c r="J559" s="30"/>
      <c r="K559" s="30"/>
      <c r="L559" s="30"/>
      <c r="M559" s="30"/>
      <c r="N559" s="29"/>
      <c r="Q559" s="66"/>
    </row>
    <row r="560">
      <c r="A560" s="30"/>
      <c r="B560" s="30"/>
      <c r="C560" s="30" t="s">
        <v>835</v>
      </c>
      <c r="D560" s="30"/>
      <c r="E560" s="30" t="s">
        <v>835</v>
      </c>
      <c r="F560" s="30"/>
      <c r="G560" s="30"/>
      <c r="H560" s="31"/>
      <c r="I560" s="30"/>
      <c r="J560" s="30"/>
      <c r="K560" s="30"/>
      <c r="L560" s="30"/>
      <c r="M560" s="30"/>
      <c r="N560" s="29"/>
      <c r="Q560" s="66"/>
    </row>
    <row r="561">
      <c r="A561" s="30"/>
      <c r="B561" s="30"/>
      <c r="C561" s="30" t="s">
        <v>835</v>
      </c>
      <c r="D561" s="30"/>
      <c r="E561" s="30" t="s">
        <v>835</v>
      </c>
      <c r="F561" s="30"/>
      <c r="G561" s="30"/>
      <c r="H561" s="31"/>
      <c r="I561" s="30"/>
      <c r="J561" s="30"/>
      <c r="K561" s="30"/>
      <c r="L561" s="30"/>
      <c r="M561" s="30"/>
      <c r="N561" s="29"/>
      <c r="Q561" s="66"/>
    </row>
    <row r="562">
      <c r="A562" s="30"/>
      <c r="B562" s="30"/>
      <c r="C562" s="30" t="s">
        <v>835</v>
      </c>
      <c r="D562" s="30"/>
      <c r="E562" s="30" t="s">
        <v>835</v>
      </c>
      <c r="F562" s="30"/>
      <c r="G562" s="30"/>
      <c r="H562" s="31"/>
      <c r="I562" s="30"/>
      <c r="J562" s="30"/>
      <c r="K562" s="30"/>
      <c r="L562" s="30"/>
      <c r="M562" s="30"/>
      <c r="N562" s="29"/>
      <c r="Q562" s="66"/>
    </row>
    <row r="563">
      <c r="A563" s="30"/>
      <c r="B563" s="30"/>
      <c r="C563" s="30" t="s">
        <v>835</v>
      </c>
      <c r="D563" s="30"/>
      <c r="E563" s="30" t="s">
        <v>835</v>
      </c>
      <c r="F563" s="30"/>
      <c r="G563" s="30"/>
      <c r="H563" s="31"/>
      <c r="I563" s="30"/>
      <c r="J563" s="30"/>
      <c r="K563" s="30"/>
      <c r="L563" s="30"/>
      <c r="M563" s="30"/>
      <c r="N563" s="29"/>
      <c r="Q563" s="66"/>
    </row>
    <row r="564">
      <c r="A564" s="30"/>
      <c r="B564" s="30"/>
      <c r="C564" s="30" t="s">
        <v>835</v>
      </c>
      <c r="D564" s="30"/>
      <c r="E564" s="30" t="s">
        <v>835</v>
      </c>
      <c r="F564" s="30"/>
      <c r="G564" s="30"/>
      <c r="H564" s="31"/>
      <c r="I564" s="30"/>
      <c r="J564" s="30"/>
      <c r="K564" s="30"/>
      <c r="L564" s="30"/>
      <c r="M564" s="30"/>
      <c r="N564" s="29"/>
      <c r="Q564" s="66"/>
    </row>
    <row r="565">
      <c r="A565" s="30"/>
      <c r="B565" s="30"/>
      <c r="C565" s="30" t="s">
        <v>835</v>
      </c>
      <c r="D565" s="30"/>
      <c r="E565" s="30" t="s">
        <v>835</v>
      </c>
      <c r="F565" s="30"/>
      <c r="G565" s="30"/>
      <c r="H565" s="31"/>
      <c r="I565" s="30"/>
      <c r="J565" s="30"/>
      <c r="K565" s="30"/>
      <c r="L565" s="30"/>
      <c r="M565" s="30"/>
      <c r="N565" s="29"/>
      <c r="Q565" s="66"/>
    </row>
    <row r="566">
      <c r="A566" s="30"/>
      <c r="B566" s="30"/>
      <c r="C566" s="30" t="s">
        <v>835</v>
      </c>
      <c r="D566" s="30"/>
      <c r="E566" s="30" t="s">
        <v>835</v>
      </c>
      <c r="F566" s="30"/>
      <c r="G566" s="30"/>
      <c r="H566" s="31"/>
      <c r="I566" s="30"/>
      <c r="J566" s="30"/>
      <c r="K566" s="30"/>
      <c r="L566" s="30"/>
      <c r="M566" s="30"/>
      <c r="N566" s="29"/>
      <c r="Q566" s="66"/>
    </row>
    <row r="567">
      <c r="A567" s="30"/>
      <c r="B567" s="30"/>
      <c r="C567" s="30" t="s">
        <v>835</v>
      </c>
      <c r="D567" s="30"/>
      <c r="E567" s="30" t="s">
        <v>835</v>
      </c>
      <c r="F567" s="30"/>
      <c r="G567" s="30"/>
      <c r="H567" s="31"/>
      <c r="I567" s="30"/>
      <c r="J567" s="30"/>
      <c r="K567" s="30"/>
      <c r="L567" s="30"/>
      <c r="M567" s="30"/>
      <c r="N567" s="29"/>
      <c r="Q567" s="66"/>
    </row>
    <row r="568">
      <c r="A568" s="30"/>
      <c r="B568" s="30"/>
      <c r="C568" s="30" t="s">
        <v>835</v>
      </c>
      <c r="D568" s="30"/>
      <c r="E568" s="30" t="s">
        <v>835</v>
      </c>
      <c r="F568" s="30"/>
      <c r="G568" s="30"/>
      <c r="H568" s="31"/>
      <c r="I568" s="30"/>
      <c r="J568" s="30"/>
      <c r="K568" s="30"/>
      <c r="L568" s="30"/>
      <c r="M568" s="30"/>
      <c r="N568" s="29"/>
      <c r="Q568" s="66"/>
    </row>
    <row r="569">
      <c r="A569" s="30"/>
      <c r="B569" s="30"/>
      <c r="C569" s="30" t="s">
        <v>835</v>
      </c>
      <c r="D569" s="30"/>
      <c r="E569" s="30" t="s">
        <v>835</v>
      </c>
      <c r="F569" s="30"/>
      <c r="G569" s="30"/>
      <c r="H569" s="31"/>
      <c r="I569" s="30"/>
      <c r="J569" s="30"/>
      <c r="K569" s="30"/>
      <c r="L569" s="30"/>
      <c r="M569" s="30"/>
      <c r="N569" s="29"/>
      <c r="Q569" s="66"/>
    </row>
    <row r="570">
      <c r="A570" s="30"/>
      <c r="B570" s="30"/>
      <c r="C570" s="30" t="s">
        <v>835</v>
      </c>
      <c r="D570" s="30"/>
      <c r="E570" s="30" t="s">
        <v>835</v>
      </c>
      <c r="F570" s="30"/>
      <c r="G570" s="30"/>
      <c r="H570" s="31"/>
      <c r="I570" s="30"/>
      <c r="J570" s="30"/>
      <c r="K570" s="30"/>
      <c r="L570" s="30"/>
      <c r="M570" s="30"/>
      <c r="N570" s="29"/>
      <c r="Q570" s="66"/>
    </row>
    <row r="571">
      <c r="A571" s="30"/>
      <c r="B571" s="30"/>
      <c r="C571" s="30" t="s">
        <v>835</v>
      </c>
      <c r="D571" s="30"/>
      <c r="E571" s="30" t="s">
        <v>835</v>
      </c>
      <c r="F571" s="30"/>
      <c r="G571" s="30"/>
      <c r="H571" s="31"/>
      <c r="I571" s="30"/>
      <c r="J571" s="30"/>
      <c r="K571" s="30"/>
      <c r="L571" s="30"/>
      <c r="M571" s="30"/>
      <c r="N571" s="29"/>
      <c r="Q571" s="66"/>
    </row>
    <row r="572">
      <c r="A572" s="30"/>
      <c r="B572" s="30"/>
      <c r="C572" s="30" t="s">
        <v>835</v>
      </c>
      <c r="D572" s="30"/>
      <c r="E572" s="30" t="s">
        <v>835</v>
      </c>
      <c r="F572" s="30"/>
      <c r="G572" s="30"/>
      <c r="H572" s="31"/>
      <c r="I572" s="30"/>
      <c r="J572" s="30"/>
      <c r="K572" s="30"/>
      <c r="L572" s="30"/>
      <c r="M572" s="30"/>
      <c r="N572" s="29"/>
      <c r="Q572" s="66"/>
    </row>
    <row r="573">
      <c r="A573" s="30"/>
      <c r="B573" s="30"/>
      <c r="C573" s="30" t="s">
        <v>835</v>
      </c>
      <c r="D573" s="30"/>
      <c r="E573" s="30" t="s">
        <v>835</v>
      </c>
      <c r="F573" s="30"/>
      <c r="G573" s="30"/>
      <c r="H573" s="31"/>
      <c r="I573" s="30"/>
      <c r="J573" s="30"/>
      <c r="K573" s="30"/>
      <c r="L573" s="30"/>
      <c r="M573" s="30"/>
      <c r="N573" s="29"/>
      <c r="Q573" s="66"/>
    </row>
    <row r="574">
      <c r="A574" s="30"/>
      <c r="B574" s="30"/>
      <c r="C574" s="30" t="s">
        <v>835</v>
      </c>
      <c r="D574" s="30"/>
      <c r="E574" s="30" t="s">
        <v>835</v>
      </c>
      <c r="F574" s="30"/>
      <c r="G574" s="30"/>
      <c r="H574" s="31"/>
      <c r="I574" s="30"/>
      <c r="J574" s="30"/>
      <c r="K574" s="30"/>
      <c r="L574" s="30"/>
      <c r="M574" s="30"/>
      <c r="N574" s="29"/>
      <c r="Q574" s="66"/>
    </row>
    <row r="575">
      <c r="A575" s="30"/>
      <c r="B575" s="30"/>
      <c r="C575" s="30" t="s">
        <v>835</v>
      </c>
      <c r="D575" s="30"/>
      <c r="E575" s="30" t="s">
        <v>835</v>
      </c>
      <c r="F575" s="30"/>
      <c r="G575" s="30"/>
      <c r="H575" s="31"/>
      <c r="I575" s="30"/>
      <c r="J575" s="30"/>
      <c r="K575" s="30"/>
      <c r="L575" s="30"/>
      <c r="M575" s="30"/>
      <c r="N575" s="29"/>
      <c r="Q575" s="66"/>
    </row>
    <row r="576">
      <c r="A576" s="30"/>
      <c r="B576" s="30"/>
      <c r="C576" s="30" t="s">
        <v>835</v>
      </c>
      <c r="D576" s="30"/>
      <c r="E576" s="30" t="s">
        <v>835</v>
      </c>
      <c r="F576" s="30"/>
      <c r="G576" s="30"/>
      <c r="H576" s="31"/>
      <c r="I576" s="30"/>
      <c r="J576" s="30"/>
      <c r="K576" s="30"/>
      <c r="L576" s="30"/>
      <c r="M576" s="30"/>
      <c r="N576" s="29"/>
      <c r="Q576" s="66"/>
    </row>
    <row r="577">
      <c r="A577" s="30"/>
      <c r="B577" s="30"/>
      <c r="C577" s="30" t="s">
        <v>835</v>
      </c>
      <c r="D577" s="30"/>
      <c r="E577" s="30" t="s">
        <v>835</v>
      </c>
      <c r="F577" s="30"/>
      <c r="G577" s="30"/>
      <c r="H577" s="31"/>
      <c r="I577" s="30"/>
      <c r="J577" s="30"/>
      <c r="K577" s="30"/>
      <c r="L577" s="30"/>
      <c r="M577" s="30"/>
      <c r="N577" s="29"/>
      <c r="Q577" s="66"/>
    </row>
    <row r="578">
      <c r="A578" s="30"/>
      <c r="B578" s="30"/>
      <c r="C578" s="30" t="s">
        <v>835</v>
      </c>
      <c r="D578" s="30"/>
      <c r="E578" s="30" t="s">
        <v>835</v>
      </c>
      <c r="F578" s="30"/>
      <c r="G578" s="30"/>
      <c r="H578" s="31"/>
      <c r="I578" s="30"/>
      <c r="J578" s="30"/>
      <c r="K578" s="30"/>
      <c r="L578" s="30"/>
      <c r="M578" s="30"/>
      <c r="N578" s="29"/>
      <c r="Q578" s="66"/>
    </row>
    <row r="579">
      <c r="A579" s="30"/>
      <c r="B579" s="30"/>
      <c r="C579" s="30" t="s">
        <v>835</v>
      </c>
      <c r="D579" s="30"/>
      <c r="E579" s="30" t="s">
        <v>835</v>
      </c>
      <c r="F579" s="30"/>
      <c r="G579" s="30"/>
      <c r="H579" s="31"/>
      <c r="I579" s="30"/>
      <c r="J579" s="30"/>
      <c r="K579" s="30"/>
      <c r="L579" s="30"/>
      <c r="M579" s="30"/>
      <c r="N579" s="29"/>
      <c r="Q579" s="66"/>
    </row>
    <row r="580">
      <c r="A580" s="30"/>
      <c r="B580" s="30"/>
      <c r="C580" s="30" t="s">
        <v>835</v>
      </c>
      <c r="D580" s="30"/>
      <c r="E580" s="30" t="s">
        <v>835</v>
      </c>
      <c r="F580" s="30"/>
      <c r="G580" s="30"/>
      <c r="H580" s="31"/>
      <c r="I580" s="30"/>
      <c r="J580" s="30"/>
      <c r="K580" s="30"/>
      <c r="L580" s="30"/>
      <c r="M580" s="30"/>
      <c r="N580" s="29"/>
      <c r="Q580" s="66"/>
    </row>
    <row r="581">
      <c r="A581" s="30"/>
      <c r="B581" s="30"/>
      <c r="C581" s="30" t="s">
        <v>835</v>
      </c>
      <c r="D581" s="30"/>
      <c r="E581" s="30" t="s">
        <v>835</v>
      </c>
      <c r="F581" s="30"/>
      <c r="G581" s="30"/>
      <c r="H581" s="31"/>
      <c r="I581" s="30"/>
      <c r="J581" s="30"/>
      <c r="K581" s="30"/>
      <c r="L581" s="30"/>
      <c r="M581" s="30"/>
      <c r="N581" s="29"/>
      <c r="Q581" s="66"/>
    </row>
    <row r="582">
      <c r="A582" s="30"/>
      <c r="B582" s="30"/>
      <c r="C582" s="30" t="s">
        <v>835</v>
      </c>
      <c r="D582" s="30"/>
      <c r="E582" s="30" t="s">
        <v>835</v>
      </c>
      <c r="F582" s="30"/>
      <c r="G582" s="30"/>
      <c r="H582" s="31"/>
      <c r="I582" s="30"/>
      <c r="J582" s="30"/>
      <c r="K582" s="30"/>
      <c r="L582" s="30"/>
      <c r="M582" s="30"/>
      <c r="N582" s="29"/>
      <c r="Q582" s="66"/>
    </row>
    <row r="583">
      <c r="A583" s="30"/>
      <c r="B583" s="30"/>
      <c r="C583" s="30" t="s">
        <v>835</v>
      </c>
      <c r="D583" s="30"/>
      <c r="E583" s="30" t="s">
        <v>835</v>
      </c>
      <c r="F583" s="30"/>
      <c r="G583" s="30"/>
      <c r="H583" s="31"/>
      <c r="I583" s="30"/>
      <c r="J583" s="30"/>
      <c r="K583" s="30"/>
      <c r="L583" s="30"/>
      <c r="M583" s="30"/>
      <c r="N583" s="29"/>
      <c r="Q583" s="66"/>
    </row>
    <row r="584">
      <c r="A584" s="30"/>
      <c r="B584" s="30"/>
      <c r="C584" s="30" t="s">
        <v>835</v>
      </c>
      <c r="D584" s="30"/>
      <c r="E584" s="30" t="s">
        <v>835</v>
      </c>
      <c r="F584" s="30"/>
      <c r="G584" s="30"/>
      <c r="H584" s="31"/>
      <c r="I584" s="30"/>
      <c r="J584" s="30"/>
      <c r="K584" s="30"/>
      <c r="L584" s="30"/>
      <c r="M584" s="30"/>
      <c r="N584" s="29"/>
      <c r="Q584" s="66"/>
    </row>
    <row r="585">
      <c r="A585" s="30"/>
      <c r="B585" s="30"/>
      <c r="C585" s="30" t="s">
        <v>835</v>
      </c>
      <c r="D585" s="30"/>
      <c r="E585" s="30" t="s">
        <v>835</v>
      </c>
      <c r="F585" s="30"/>
      <c r="G585" s="30"/>
      <c r="H585" s="31"/>
      <c r="I585" s="30"/>
      <c r="J585" s="30"/>
      <c r="K585" s="30"/>
      <c r="L585" s="30"/>
      <c r="M585" s="30"/>
      <c r="N585" s="29"/>
      <c r="Q585" s="66"/>
    </row>
    <row r="586">
      <c r="A586" s="30"/>
      <c r="B586" s="30"/>
      <c r="C586" s="30" t="s">
        <v>835</v>
      </c>
      <c r="D586" s="30"/>
      <c r="E586" s="30" t="s">
        <v>835</v>
      </c>
      <c r="F586" s="30"/>
      <c r="G586" s="30"/>
      <c r="H586" s="31"/>
      <c r="I586" s="30"/>
      <c r="J586" s="30"/>
      <c r="K586" s="30"/>
      <c r="L586" s="30"/>
      <c r="M586" s="30"/>
      <c r="N586" s="29"/>
      <c r="Q586" s="66"/>
    </row>
    <row r="587">
      <c r="A587" s="30"/>
      <c r="B587" s="30"/>
      <c r="C587" s="30" t="s">
        <v>835</v>
      </c>
      <c r="D587" s="30"/>
      <c r="E587" s="30" t="s">
        <v>835</v>
      </c>
      <c r="F587" s="30"/>
      <c r="G587" s="30"/>
      <c r="H587" s="31"/>
      <c r="I587" s="30"/>
      <c r="J587" s="30"/>
      <c r="K587" s="30"/>
      <c r="L587" s="30"/>
      <c r="M587" s="30"/>
      <c r="N587" s="29"/>
      <c r="Q587" s="66"/>
    </row>
    <row r="588">
      <c r="A588" s="30"/>
      <c r="B588" s="30"/>
      <c r="C588" s="30" t="s">
        <v>835</v>
      </c>
      <c r="D588" s="30"/>
      <c r="E588" s="30" t="s">
        <v>835</v>
      </c>
      <c r="F588" s="30"/>
      <c r="G588" s="30"/>
      <c r="H588" s="31"/>
      <c r="I588" s="30"/>
      <c r="J588" s="30"/>
      <c r="K588" s="30"/>
      <c r="L588" s="30"/>
      <c r="M588" s="30"/>
      <c r="N588" s="29"/>
      <c r="Q588" s="66"/>
    </row>
    <row r="589">
      <c r="A589" s="30"/>
      <c r="B589" s="30"/>
      <c r="C589" s="30" t="s">
        <v>835</v>
      </c>
      <c r="D589" s="30"/>
      <c r="E589" s="30" t="s">
        <v>835</v>
      </c>
      <c r="F589" s="30"/>
      <c r="G589" s="30"/>
      <c r="H589" s="31"/>
      <c r="I589" s="30"/>
      <c r="J589" s="30"/>
      <c r="K589" s="30"/>
      <c r="L589" s="30"/>
      <c r="M589" s="30"/>
      <c r="N589" s="29"/>
      <c r="Q589" s="66"/>
    </row>
    <row r="590">
      <c r="A590" s="30"/>
      <c r="B590" s="30"/>
      <c r="C590" s="30" t="s">
        <v>835</v>
      </c>
      <c r="D590" s="30"/>
      <c r="E590" s="30" t="s">
        <v>835</v>
      </c>
      <c r="F590" s="30"/>
      <c r="G590" s="30"/>
      <c r="H590" s="31"/>
      <c r="I590" s="30"/>
      <c r="J590" s="30"/>
      <c r="K590" s="30"/>
      <c r="L590" s="30"/>
      <c r="M590" s="30"/>
      <c r="N590" s="29"/>
      <c r="Q590" s="66"/>
    </row>
    <row r="591">
      <c r="A591" s="30"/>
      <c r="B591" s="30"/>
      <c r="C591" s="30" t="s">
        <v>835</v>
      </c>
      <c r="D591" s="30"/>
      <c r="E591" s="30" t="s">
        <v>835</v>
      </c>
      <c r="F591" s="30"/>
      <c r="G591" s="30"/>
      <c r="H591" s="31"/>
      <c r="I591" s="30"/>
      <c r="J591" s="30"/>
      <c r="K591" s="30"/>
      <c r="L591" s="30"/>
      <c r="M591" s="30"/>
      <c r="N591" s="29"/>
      <c r="Q591" s="66"/>
    </row>
    <row r="592">
      <c r="A592" s="30"/>
      <c r="B592" s="30"/>
      <c r="C592" s="30" t="s">
        <v>835</v>
      </c>
      <c r="D592" s="30"/>
      <c r="E592" s="30" t="s">
        <v>835</v>
      </c>
      <c r="F592" s="30"/>
      <c r="G592" s="30"/>
      <c r="H592" s="31"/>
      <c r="I592" s="30"/>
      <c r="J592" s="30"/>
      <c r="K592" s="30"/>
      <c r="L592" s="30"/>
      <c r="M592" s="30"/>
      <c r="N592" s="29"/>
      <c r="Q592" s="66"/>
    </row>
    <row r="593">
      <c r="A593" s="30"/>
      <c r="B593" s="30"/>
      <c r="C593" s="30" t="s">
        <v>835</v>
      </c>
      <c r="D593" s="30"/>
      <c r="E593" s="30" t="s">
        <v>835</v>
      </c>
      <c r="F593" s="30"/>
      <c r="G593" s="30"/>
      <c r="H593" s="31"/>
      <c r="I593" s="30"/>
      <c r="J593" s="30"/>
      <c r="K593" s="30"/>
      <c r="L593" s="30"/>
      <c r="M593" s="30"/>
      <c r="N593" s="29"/>
      <c r="Q593" s="66"/>
    </row>
    <row r="594">
      <c r="A594" s="30"/>
      <c r="B594" s="30"/>
      <c r="C594" s="30" t="s">
        <v>835</v>
      </c>
      <c r="D594" s="30"/>
      <c r="E594" s="30" t="s">
        <v>835</v>
      </c>
      <c r="F594" s="30"/>
      <c r="G594" s="30"/>
      <c r="H594" s="31"/>
      <c r="I594" s="30"/>
      <c r="J594" s="30"/>
      <c r="K594" s="30"/>
      <c r="L594" s="30"/>
      <c r="M594" s="30"/>
      <c r="N594" s="29"/>
      <c r="Q594" s="66"/>
    </row>
    <row r="595">
      <c r="A595" s="30"/>
      <c r="B595" s="30"/>
      <c r="C595" s="30" t="s">
        <v>835</v>
      </c>
      <c r="D595" s="30"/>
      <c r="E595" s="30" t="s">
        <v>835</v>
      </c>
      <c r="F595" s="30"/>
      <c r="G595" s="30"/>
      <c r="H595" s="31"/>
      <c r="I595" s="30"/>
      <c r="J595" s="30"/>
      <c r="K595" s="30"/>
      <c r="L595" s="30"/>
      <c r="M595" s="30"/>
      <c r="N595" s="29"/>
      <c r="Q595" s="66"/>
    </row>
    <row r="596">
      <c r="A596" s="30"/>
      <c r="B596" s="30"/>
      <c r="C596" s="30" t="s">
        <v>835</v>
      </c>
      <c r="D596" s="30"/>
      <c r="E596" s="30" t="s">
        <v>835</v>
      </c>
      <c r="F596" s="30"/>
      <c r="G596" s="30"/>
      <c r="H596" s="31"/>
      <c r="I596" s="30"/>
      <c r="J596" s="30"/>
      <c r="K596" s="30"/>
      <c r="L596" s="30"/>
      <c r="M596" s="30"/>
      <c r="N596" s="29"/>
      <c r="Q596" s="66"/>
    </row>
    <row r="597">
      <c r="A597" s="30"/>
      <c r="B597" s="30"/>
      <c r="C597" s="30" t="s">
        <v>835</v>
      </c>
      <c r="D597" s="30"/>
      <c r="E597" s="30" t="s">
        <v>835</v>
      </c>
      <c r="F597" s="30"/>
      <c r="G597" s="30"/>
      <c r="H597" s="31"/>
      <c r="I597" s="30"/>
      <c r="J597" s="30"/>
      <c r="K597" s="30"/>
      <c r="L597" s="30"/>
      <c r="M597" s="30"/>
      <c r="N597" s="29"/>
      <c r="Q597" s="66"/>
    </row>
    <row r="598">
      <c r="A598" s="30"/>
      <c r="B598" s="30"/>
      <c r="C598" s="30" t="s">
        <v>835</v>
      </c>
      <c r="D598" s="30"/>
      <c r="E598" s="30" t="s">
        <v>835</v>
      </c>
      <c r="F598" s="30"/>
      <c r="G598" s="30"/>
      <c r="H598" s="31"/>
      <c r="I598" s="30"/>
      <c r="J598" s="30"/>
      <c r="K598" s="30"/>
      <c r="L598" s="30"/>
      <c r="M598" s="30"/>
      <c r="N598" s="29"/>
      <c r="Q598" s="66"/>
    </row>
    <row r="599">
      <c r="A599" s="30"/>
      <c r="B599" s="30"/>
      <c r="C599" s="30" t="s">
        <v>835</v>
      </c>
      <c r="D599" s="30"/>
      <c r="E599" s="30" t="s">
        <v>835</v>
      </c>
      <c r="F599" s="30"/>
      <c r="G599" s="30"/>
      <c r="H599" s="31"/>
      <c r="I599" s="30"/>
      <c r="J599" s="30"/>
      <c r="K599" s="30"/>
      <c r="L599" s="30"/>
      <c r="M599" s="30"/>
      <c r="N599" s="29"/>
      <c r="Q599" s="66"/>
    </row>
    <row r="600">
      <c r="A600" s="30"/>
      <c r="B600" s="30"/>
      <c r="C600" s="30" t="s">
        <v>835</v>
      </c>
      <c r="D600" s="30"/>
      <c r="E600" s="30" t="s">
        <v>835</v>
      </c>
      <c r="F600" s="30"/>
      <c r="G600" s="30"/>
      <c r="H600" s="31"/>
      <c r="I600" s="30"/>
      <c r="J600" s="30"/>
      <c r="K600" s="30"/>
      <c r="L600" s="30"/>
      <c r="M600" s="30"/>
      <c r="N600" s="29"/>
      <c r="Q600" s="66"/>
    </row>
    <row r="601">
      <c r="A601" s="30"/>
      <c r="B601" s="30"/>
      <c r="C601" s="30" t="s">
        <v>835</v>
      </c>
      <c r="D601" s="30"/>
      <c r="E601" s="30" t="s">
        <v>835</v>
      </c>
      <c r="F601" s="30"/>
      <c r="G601" s="30"/>
      <c r="H601" s="31"/>
      <c r="I601" s="30"/>
      <c r="J601" s="30"/>
      <c r="K601" s="30"/>
      <c r="L601" s="30"/>
      <c r="M601" s="30"/>
      <c r="N601" s="29"/>
      <c r="Q601" s="66"/>
    </row>
    <row r="602">
      <c r="A602" s="30"/>
      <c r="B602" s="30"/>
      <c r="C602" s="30" t="s">
        <v>835</v>
      </c>
      <c r="D602" s="30"/>
      <c r="E602" s="30" t="s">
        <v>835</v>
      </c>
      <c r="F602" s="30"/>
      <c r="G602" s="30"/>
      <c r="H602" s="31"/>
      <c r="I602" s="30"/>
      <c r="J602" s="30"/>
      <c r="K602" s="30"/>
      <c r="L602" s="30"/>
      <c r="M602" s="30"/>
      <c r="N602" s="29"/>
      <c r="Q602" s="66"/>
    </row>
    <row r="603">
      <c r="A603" s="30"/>
      <c r="B603" s="30"/>
      <c r="C603" s="30" t="s">
        <v>835</v>
      </c>
      <c r="D603" s="30"/>
      <c r="E603" s="30" t="s">
        <v>835</v>
      </c>
      <c r="F603" s="30"/>
      <c r="G603" s="30"/>
      <c r="H603" s="31"/>
      <c r="I603" s="30"/>
      <c r="J603" s="30"/>
      <c r="K603" s="30"/>
      <c r="L603" s="30"/>
      <c r="M603" s="30"/>
      <c r="N603" s="29"/>
      <c r="Q603" s="66"/>
    </row>
    <row r="604">
      <c r="A604" s="30"/>
      <c r="B604" s="30"/>
      <c r="C604" s="30" t="s">
        <v>835</v>
      </c>
      <c r="D604" s="30"/>
      <c r="E604" s="30" t="s">
        <v>835</v>
      </c>
      <c r="F604" s="30"/>
      <c r="G604" s="30"/>
      <c r="H604" s="31"/>
      <c r="I604" s="30"/>
      <c r="J604" s="30"/>
      <c r="K604" s="30"/>
      <c r="L604" s="30"/>
      <c r="M604" s="30"/>
      <c r="N604" s="29"/>
      <c r="Q604" s="66"/>
    </row>
    <row r="605">
      <c r="A605" s="30"/>
      <c r="B605" s="30"/>
      <c r="C605" s="30" t="s">
        <v>835</v>
      </c>
      <c r="D605" s="30"/>
      <c r="E605" s="30" t="s">
        <v>835</v>
      </c>
      <c r="F605" s="30"/>
      <c r="G605" s="30"/>
      <c r="H605" s="31"/>
      <c r="I605" s="30"/>
      <c r="J605" s="30"/>
      <c r="K605" s="30"/>
      <c r="L605" s="30"/>
      <c r="M605" s="30"/>
      <c r="N605" s="29"/>
      <c r="Q605" s="66"/>
    </row>
    <row r="606">
      <c r="A606" s="30"/>
      <c r="B606" s="30"/>
      <c r="C606" s="30" t="s">
        <v>835</v>
      </c>
      <c r="D606" s="30"/>
      <c r="E606" s="30" t="s">
        <v>835</v>
      </c>
      <c r="F606" s="30"/>
      <c r="G606" s="30"/>
      <c r="H606" s="31"/>
      <c r="I606" s="30"/>
      <c r="J606" s="30"/>
      <c r="K606" s="30"/>
      <c r="L606" s="30"/>
      <c r="M606" s="30"/>
      <c r="N606" s="29"/>
      <c r="Q606" s="66"/>
    </row>
    <row r="607">
      <c r="A607" s="30"/>
      <c r="B607" s="30"/>
      <c r="C607" s="30" t="s">
        <v>835</v>
      </c>
      <c r="D607" s="30"/>
      <c r="E607" s="30" t="s">
        <v>835</v>
      </c>
      <c r="F607" s="30"/>
      <c r="G607" s="30"/>
      <c r="H607" s="31"/>
      <c r="I607" s="30"/>
      <c r="J607" s="30"/>
      <c r="K607" s="30"/>
      <c r="L607" s="30"/>
      <c r="M607" s="30"/>
      <c r="N607" s="29"/>
      <c r="Q607" s="66"/>
    </row>
    <row r="608">
      <c r="A608" s="30"/>
      <c r="B608" s="30"/>
      <c r="C608" s="30" t="s">
        <v>835</v>
      </c>
      <c r="D608" s="30"/>
      <c r="E608" s="30" t="s">
        <v>835</v>
      </c>
      <c r="F608" s="30"/>
      <c r="G608" s="30"/>
      <c r="H608" s="31"/>
      <c r="I608" s="30"/>
      <c r="J608" s="30"/>
      <c r="K608" s="30"/>
      <c r="L608" s="30"/>
      <c r="M608" s="30"/>
      <c r="N608" s="29"/>
      <c r="Q608" s="66"/>
    </row>
    <row r="609">
      <c r="A609" s="30"/>
      <c r="B609" s="30"/>
      <c r="C609" s="30" t="s">
        <v>835</v>
      </c>
      <c r="D609" s="30"/>
      <c r="E609" s="30" t="s">
        <v>835</v>
      </c>
      <c r="F609" s="30"/>
      <c r="G609" s="30"/>
      <c r="H609" s="31"/>
      <c r="I609" s="30"/>
      <c r="J609" s="30"/>
      <c r="K609" s="30"/>
      <c r="L609" s="30"/>
      <c r="M609" s="30"/>
      <c r="N609" s="29"/>
      <c r="Q609" s="66"/>
    </row>
    <row r="610">
      <c r="A610" s="30"/>
      <c r="B610" s="30"/>
      <c r="C610" s="30" t="s">
        <v>835</v>
      </c>
      <c r="D610" s="30"/>
      <c r="E610" s="30" t="s">
        <v>835</v>
      </c>
      <c r="F610" s="30"/>
      <c r="G610" s="30"/>
      <c r="H610" s="31"/>
      <c r="I610" s="30"/>
      <c r="J610" s="30"/>
      <c r="K610" s="30"/>
      <c r="L610" s="30"/>
      <c r="M610" s="30"/>
      <c r="N610" s="29"/>
      <c r="Q610" s="66"/>
    </row>
    <row r="611">
      <c r="A611" s="30"/>
      <c r="B611" s="30"/>
      <c r="C611" s="30" t="s">
        <v>835</v>
      </c>
      <c r="D611" s="30"/>
      <c r="E611" s="30" t="s">
        <v>835</v>
      </c>
      <c r="F611" s="30"/>
      <c r="G611" s="30"/>
      <c r="H611" s="31"/>
      <c r="I611" s="30"/>
      <c r="J611" s="30"/>
      <c r="K611" s="30"/>
      <c r="L611" s="30"/>
      <c r="M611" s="30"/>
      <c r="N611" s="29"/>
      <c r="Q611" s="66"/>
    </row>
    <row r="612">
      <c r="A612" s="30"/>
      <c r="B612" s="30"/>
      <c r="C612" s="30" t="s">
        <v>835</v>
      </c>
      <c r="D612" s="30"/>
      <c r="E612" s="30" t="s">
        <v>835</v>
      </c>
      <c r="F612" s="30"/>
      <c r="G612" s="30"/>
      <c r="H612" s="31"/>
      <c r="I612" s="30"/>
      <c r="J612" s="30"/>
      <c r="K612" s="30"/>
      <c r="L612" s="30"/>
      <c r="M612" s="30"/>
      <c r="N612" s="29"/>
      <c r="Q612" s="66"/>
    </row>
    <row r="613">
      <c r="A613" s="30"/>
      <c r="B613" s="30"/>
      <c r="C613" s="30" t="s">
        <v>835</v>
      </c>
      <c r="D613" s="30"/>
      <c r="E613" s="30" t="s">
        <v>835</v>
      </c>
      <c r="F613" s="30"/>
      <c r="G613" s="30"/>
      <c r="H613" s="31"/>
      <c r="I613" s="30"/>
      <c r="J613" s="30"/>
      <c r="K613" s="30"/>
      <c r="L613" s="30"/>
      <c r="M613" s="30"/>
      <c r="N613" s="29"/>
      <c r="Q613" s="66"/>
    </row>
    <row r="614">
      <c r="A614" s="30"/>
      <c r="B614" s="30"/>
      <c r="C614" s="30" t="s">
        <v>835</v>
      </c>
      <c r="D614" s="30"/>
      <c r="E614" s="30" t="s">
        <v>835</v>
      </c>
      <c r="F614" s="30"/>
      <c r="G614" s="30"/>
      <c r="H614" s="31"/>
      <c r="I614" s="30"/>
      <c r="J614" s="30"/>
      <c r="K614" s="30"/>
      <c r="L614" s="30"/>
      <c r="M614" s="30"/>
      <c r="N614" s="29"/>
      <c r="Q614" s="66"/>
    </row>
    <row r="615">
      <c r="A615" s="30"/>
      <c r="B615" s="30"/>
      <c r="C615" s="30" t="s">
        <v>835</v>
      </c>
      <c r="D615" s="30"/>
      <c r="E615" s="30" t="s">
        <v>835</v>
      </c>
      <c r="F615" s="30"/>
      <c r="G615" s="30"/>
      <c r="H615" s="31"/>
      <c r="I615" s="30"/>
      <c r="J615" s="30"/>
      <c r="K615" s="30"/>
      <c r="L615" s="30"/>
      <c r="M615" s="30"/>
      <c r="N615" s="29"/>
      <c r="Q615" s="66"/>
    </row>
    <row r="616">
      <c r="A616" s="30"/>
      <c r="B616" s="30"/>
      <c r="C616" s="30" t="s">
        <v>835</v>
      </c>
      <c r="D616" s="30"/>
      <c r="E616" s="30" t="s">
        <v>835</v>
      </c>
      <c r="F616" s="30"/>
      <c r="G616" s="30"/>
      <c r="H616" s="31"/>
      <c r="I616" s="30"/>
      <c r="J616" s="30"/>
      <c r="K616" s="30"/>
      <c r="L616" s="30"/>
      <c r="M616" s="30"/>
      <c r="N616" s="29"/>
      <c r="Q616" s="66"/>
    </row>
    <row r="617">
      <c r="A617" s="30"/>
      <c r="B617" s="30"/>
      <c r="C617" s="30" t="s">
        <v>835</v>
      </c>
      <c r="D617" s="30"/>
      <c r="E617" s="30" t="s">
        <v>835</v>
      </c>
      <c r="F617" s="30"/>
      <c r="G617" s="30"/>
      <c r="H617" s="31"/>
      <c r="I617" s="30"/>
      <c r="J617" s="30"/>
      <c r="K617" s="30"/>
      <c r="L617" s="30"/>
      <c r="M617" s="30"/>
      <c r="N617" s="29"/>
      <c r="Q617" s="66"/>
    </row>
    <row r="618">
      <c r="A618" s="30"/>
      <c r="B618" s="30"/>
      <c r="C618" s="30" t="s">
        <v>835</v>
      </c>
      <c r="D618" s="30"/>
      <c r="E618" s="30" t="s">
        <v>835</v>
      </c>
      <c r="F618" s="30"/>
      <c r="G618" s="30"/>
      <c r="H618" s="31"/>
      <c r="I618" s="30"/>
      <c r="J618" s="30"/>
      <c r="K618" s="30"/>
      <c r="L618" s="30"/>
      <c r="M618" s="30"/>
      <c r="N618" s="29"/>
      <c r="Q618" s="66"/>
    </row>
    <row r="619">
      <c r="A619" s="30"/>
      <c r="B619" s="30"/>
      <c r="C619" s="30" t="s">
        <v>835</v>
      </c>
      <c r="D619" s="30"/>
      <c r="E619" s="30" t="s">
        <v>835</v>
      </c>
      <c r="F619" s="30"/>
      <c r="G619" s="30"/>
      <c r="H619" s="31"/>
      <c r="I619" s="30"/>
      <c r="J619" s="30"/>
      <c r="K619" s="30"/>
      <c r="L619" s="30"/>
      <c r="M619" s="30"/>
      <c r="N619" s="29"/>
      <c r="Q619" s="66"/>
    </row>
    <row r="620">
      <c r="A620" s="30"/>
      <c r="B620" s="30"/>
      <c r="C620" s="30" t="s">
        <v>835</v>
      </c>
      <c r="D620" s="30"/>
      <c r="E620" s="30" t="s">
        <v>835</v>
      </c>
      <c r="F620" s="30"/>
      <c r="G620" s="30"/>
      <c r="H620" s="31"/>
      <c r="I620" s="30"/>
      <c r="J620" s="30"/>
      <c r="K620" s="30"/>
      <c r="L620" s="30"/>
      <c r="M620" s="30"/>
      <c r="N620" s="29"/>
      <c r="Q620" s="66"/>
    </row>
    <row r="621">
      <c r="A621" s="30"/>
      <c r="B621" s="30"/>
      <c r="C621" s="30" t="s">
        <v>835</v>
      </c>
      <c r="D621" s="30"/>
      <c r="E621" s="30" t="s">
        <v>835</v>
      </c>
      <c r="F621" s="30"/>
      <c r="G621" s="30"/>
      <c r="H621" s="31"/>
      <c r="I621" s="30"/>
      <c r="J621" s="30"/>
      <c r="K621" s="30"/>
      <c r="L621" s="30"/>
      <c r="M621" s="30"/>
      <c r="N621" s="29"/>
      <c r="Q621" s="66"/>
    </row>
    <row r="622">
      <c r="A622" s="30"/>
      <c r="B622" s="30"/>
      <c r="C622" s="30" t="s">
        <v>835</v>
      </c>
      <c r="D622" s="30"/>
      <c r="E622" s="30" t="s">
        <v>835</v>
      </c>
      <c r="F622" s="30"/>
      <c r="G622" s="30"/>
      <c r="H622" s="31"/>
      <c r="I622" s="30"/>
      <c r="J622" s="30"/>
      <c r="K622" s="30"/>
      <c r="L622" s="30"/>
      <c r="M622" s="30"/>
      <c r="N622" s="29"/>
      <c r="Q622" s="66"/>
    </row>
    <row r="623">
      <c r="A623" s="30"/>
      <c r="B623" s="30"/>
      <c r="C623" s="30" t="s">
        <v>835</v>
      </c>
      <c r="D623" s="30"/>
      <c r="E623" s="30" t="s">
        <v>835</v>
      </c>
      <c r="F623" s="30"/>
      <c r="G623" s="30"/>
      <c r="H623" s="31"/>
      <c r="I623" s="30"/>
      <c r="J623" s="30"/>
      <c r="K623" s="30"/>
      <c r="L623" s="30"/>
      <c r="M623" s="30"/>
      <c r="N623" s="29"/>
      <c r="Q623" s="66"/>
    </row>
    <row r="624">
      <c r="A624" s="30"/>
      <c r="B624" s="30"/>
      <c r="C624" s="30" t="s">
        <v>835</v>
      </c>
      <c r="D624" s="30"/>
      <c r="E624" s="30" t="s">
        <v>835</v>
      </c>
      <c r="F624" s="30"/>
      <c r="G624" s="30"/>
      <c r="H624" s="31"/>
      <c r="I624" s="30"/>
      <c r="J624" s="30"/>
      <c r="K624" s="30"/>
      <c r="L624" s="30"/>
      <c r="M624" s="30"/>
      <c r="N624" s="29"/>
      <c r="Q624" s="66"/>
    </row>
    <row r="625">
      <c r="A625" s="30"/>
      <c r="B625" s="30"/>
      <c r="C625" s="30" t="s">
        <v>835</v>
      </c>
      <c r="D625" s="30"/>
      <c r="E625" s="30" t="s">
        <v>835</v>
      </c>
      <c r="F625" s="30"/>
      <c r="G625" s="30"/>
      <c r="H625" s="31"/>
      <c r="I625" s="30"/>
      <c r="J625" s="30"/>
      <c r="K625" s="30"/>
      <c r="L625" s="30"/>
      <c r="M625" s="30"/>
      <c r="N625" s="29"/>
      <c r="Q625" s="66"/>
    </row>
    <row r="626">
      <c r="A626" s="30"/>
      <c r="B626" s="30"/>
      <c r="C626" s="30" t="s">
        <v>835</v>
      </c>
      <c r="D626" s="30"/>
      <c r="E626" s="30" t="s">
        <v>835</v>
      </c>
      <c r="F626" s="30"/>
      <c r="G626" s="30"/>
      <c r="H626" s="31"/>
      <c r="I626" s="30"/>
      <c r="J626" s="30"/>
      <c r="K626" s="30"/>
      <c r="L626" s="30"/>
      <c r="M626" s="30"/>
      <c r="N626" s="29"/>
      <c r="Q626" s="66"/>
    </row>
    <row r="627">
      <c r="A627" s="30"/>
      <c r="B627" s="30"/>
      <c r="C627" s="30" t="s">
        <v>835</v>
      </c>
      <c r="D627" s="30"/>
      <c r="E627" s="30" t="s">
        <v>835</v>
      </c>
      <c r="F627" s="30"/>
      <c r="G627" s="30"/>
      <c r="H627" s="31"/>
      <c r="I627" s="30"/>
      <c r="J627" s="30"/>
      <c r="K627" s="30"/>
      <c r="L627" s="30"/>
      <c r="M627" s="30"/>
      <c r="N627" s="29"/>
      <c r="Q627" s="66"/>
    </row>
    <row r="628">
      <c r="A628" s="30"/>
      <c r="B628" s="30"/>
      <c r="C628" s="30" t="s">
        <v>835</v>
      </c>
      <c r="D628" s="30"/>
      <c r="E628" s="30" t="s">
        <v>835</v>
      </c>
      <c r="F628" s="30"/>
      <c r="G628" s="30"/>
      <c r="H628" s="31"/>
      <c r="I628" s="30"/>
      <c r="J628" s="30"/>
      <c r="K628" s="30"/>
      <c r="L628" s="30"/>
      <c r="M628" s="30"/>
      <c r="N628" s="29"/>
      <c r="Q628" s="66"/>
    </row>
    <row r="629">
      <c r="A629" s="30"/>
      <c r="B629" s="30"/>
      <c r="C629" s="30" t="s">
        <v>835</v>
      </c>
      <c r="D629" s="30"/>
      <c r="E629" s="30" t="s">
        <v>835</v>
      </c>
      <c r="F629" s="30"/>
      <c r="G629" s="30"/>
      <c r="H629" s="31"/>
      <c r="I629" s="30"/>
      <c r="J629" s="30"/>
      <c r="K629" s="30"/>
      <c r="L629" s="30"/>
      <c r="M629" s="30"/>
      <c r="N629" s="29"/>
      <c r="Q629" s="66"/>
    </row>
    <row r="630">
      <c r="A630" s="30"/>
      <c r="B630" s="30"/>
      <c r="C630" s="30" t="s">
        <v>835</v>
      </c>
      <c r="D630" s="30"/>
      <c r="E630" s="30" t="s">
        <v>835</v>
      </c>
      <c r="F630" s="30"/>
      <c r="G630" s="30"/>
      <c r="H630" s="31"/>
      <c r="I630" s="30"/>
      <c r="J630" s="30"/>
      <c r="K630" s="30"/>
      <c r="L630" s="30"/>
      <c r="M630" s="30"/>
      <c r="N630" s="29"/>
      <c r="Q630" s="66"/>
    </row>
    <row r="631">
      <c r="A631" s="30"/>
      <c r="B631" s="30"/>
      <c r="C631" s="30" t="s">
        <v>835</v>
      </c>
      <c r="D631" s="30"/>
      <c r="E631" s="30" t="s">
        <v>835</v>
      </c>
      <c r="F631" s="30"/>
      <c r="G631" s="30"/>
      <c r="H631" s="31"/>
      <c r="I631" s="30"/>
      <c r="J631" s="30"/>
      <c r="K631" s="30"/>
      <c r="L631" s="30"/>
      <c r="M631" s="30"/>
      <c r="N631" s="29"/>
      <c r="Q631" s="66"/>
    </row>
    <row r="632">
      <c r="A632" s="30"/>
      <c r="B632" s="30"/>
      <c r="C632" s="30" t="s">
        <v>835</v>
      </c>
      <c r="D632" s="30"/>
      <c r="E632" s="30" t="s">
        <v>835</v>
      </c>
      <c r="F632" s="30"/>
      <c r="G632" s="30"/>
      <c r="H632" s="31"/>
      <c r="I632" s="30"/>
      <c r="J632" s="30"/>
      <c r="K632" s="30"/>
      <c r="L632" s="30"/>
      <c r="M632" s="30"/>
      <c r="N632" s="29"/>
      <c r="Q632" s="66"/>
    </row>
    <row r="633">
      <c r="A633" s="30"/>
      <c r="B633" s="30"/>
      <c r="C633" s="30" t="s">
        <v>835</v>
      </c>
      <c r="D633" s="30"/>
      <c r="E633" s="30" t="s">
        <v>835</v>
      </c>
      <c r="F633" s="30"/>
      <c r="G633" s="30"/>
      <c r="H633" s="31"/>
      <c r="I633" s="30"/>
      <c r="J633" s="30"/>
      <c r="K633" s="30"/>
      <c r="L633" s="30"/>
      <c r="M633" s="30"/>
      <c r="N633" s="29"/>
      <c r="Q633" s="66"/>
    </row>
    <row r="634">
      <c r="A634" s="30"/>
      <c r="B634" s="30"/>
      <c r="C634" s="30" t="s">
        <v>835</v>
      </c>
      <c r="D634" s="30"/>
      <c r="E634" s="30" t="s">
        <v>835</v>
      </c>
      <c r="F634" s="30"/>
      <c r="G634" s="30"/>
      <c r="H634" s="31"/>
      <c r="I634" s="30"/>
      <c r="J634" s="30"/>
      <c r="K634" s="30"/>
      <c r="L634" s="30"/>
      <c r="M634" s="30"/>
      <c r="N634" s="29"/>
      <c r="Q634" s="66"/>
    </row>
    <row r="635">
      <c r="A635" s="30"/>
      <c r="B635" s="30"/>
      <c r="C635" s="30" t="s">
        <v>835</v>
      </c>
      <c r="D635" s="30"/>
      <c r="E635" s="30" t="s">
        <v>835</v>
      </c>
      <c r="F635" s="30"/>
      <c r="G635" s="30"/>
      <c r="H635" s="31"/>
      <c r="I635" s="30"/>
      <c r="J635" s="30"/>
      <c r="K635" s="30"/>
      <c r="L635" s="30"/>
      <c r="M635" s="30"/>
      <c r="N635" s="29"/>
      <c r="Q635" s="66"/>
    </row>
    <row r="636">
      <c r="A636" s="30"/>
      <c r="B636" s="30"/>
      <c r="C636" s="30" t="s">
        <v>835</v>
      </c>
      <c r="D636" s="30"/>
      <c r="E636" s="30" t="s">
        <v>835</v>
      </c>
      <c r="F636" s="30"/>
      <c r="G636" s="30"/>
      <c r="H636" s="31"/>
      <c r="I636" s="30"/>
      <c r="J636" s="30"/>
      <c r="K636" s="30"/>
      <c r="L636" s="30"/>
      <c r="M636" s="30"/>
      <c r="N636" s="29"/>
      <c r="Q636" s="66"/>
    </row>
    <row r="637">
      <c r="A637" s="30"/>
      <c r="B637" s="30"/>
      <c r="C637" s="30" t="s">
        <v>835</v>
      </c>
      <c r="D637" s="30"/>
      <c r="E637" s="30" t="s">
        <v>835</v>
      </c>
      <c r="F637" s="30"/>
      <c r="G637" s="30"/>
      <c r="H637" s="31"/>
      <c r="I637" s="30"/>
      <c r="J637" s="30"/>
      <c r="K637" s="30"/>
      <c r="L637" s="30"/>
      <c r="M637" s="30"/>
      <c r="N637" s="29"/>
      <c r="Q637" s="66"/>
    </row>
    <row r="638">
      <c r="A638" s="30"/>
      <c r="B638" s="30"/>
      <c r="C638" s="30" t="s">
        <v>835</v>
      </c>
      <c r="D638" s="30"/>
      <c r="E638" s="30" t="s">
        <v>835</v>
      </c>
      <c r="F638" s="30"/>
      <c r="G638" s="30"/>
      <c r="H638" s="31"/>
      <c r="I638" s="30"/>
      <c r="J638" s="30"/>
      <c r="K638" s="30"/>
      <c r="L638" s="30"/>
      <c r="M638" s="30"/>
      <c r="N638" s="29"/>
      <c r="Q638" s="66"/>
    </row>
    <row r="639">
      <c r="A639" s="30"/>
      <c r="B639" s="30"/>
      <c r="C639" s="30" t="s">
        <v>835</v>
      </c>
      <c r="D639" s="30"/>
      <c r="E639" s="30" t="s">
        <v>835</v>
      </c>
      <c r="F639" s="30"/>
      <c r="G639" s="30"/>
      <c r="H639" s="31"/>
      <c r="I639" s="30"/>
      <c r="J639" s="30"/>
      <c r="K639" s="30"/>
      <c r="L639" s="30"/>
      <c r="M639" s="30"/>
      <c r="N639" s="29"/>
      <c r="Q639" s="66"/>
    </row>
    <row r="640">
      <c r="A640" s="30"/>
      <c r="B640" s="30"/>
      <c r="C640" s="30" t="s">
        <v>835</v>
      </c>
      <c r="D640" s="30"/>
      <c r="E640" s="30" t="s">
        <v>835</v>
      </c>
      <c r="F640" s="30"/>
      <c r="G640" s="30"/>
      <c r="H640" s="31"/>
      <c r="I640" s="30"/>
      <c r="J640" s="30"/>
      <c r="K640" s="30"/>
      <c r="L640" s="30"/>
      <c r="M640" s="30"/>
      <c r="N640" s="29"/>
      <c r="Q640" s="66"/>
    </row>
    <row r="641">
      <c r="A641" s="30"/>
      <c r="B641" s="30"/>
      <c r="C641" s="30" t="s">
        <v>835</v>
      </c>
      <c r="D641" s="30"/>
      <c r="E641" s="30" t="s">
        <v>835</v>
      </c>
      <c r="F641" s="30"/>
      <c r="G641" s="30"/>
      <c r="H641" s="31"/>
      <c r="I641" s="30"/>
      <c r="J641" s="30"/>
      <c r="K641" s="30"/>
      <c r="L641" s="30"/>
      <c r="M641" s="30"/>
      <c r="N641" s="29"/>
      <c r="Q641" s="66"/>
    </row>
    <row r="642">
      <c r="A642" s="30"/>
      <c r="B642" s="30"/>
      <c r="C642" s="30" t="s">
        <v>835</v>
      </c>
      <c r="D642" s="30"/>
      <c r="E642" s="30" t="s">
        <v>835</v>
      </c>
      <c r="F642" s="30"/>
      <c r="G642" s="30"/>
      <c r="H642" s="31"/>
      <c r="I642" s="30"/>
      <c r="J642" s="30"/>
      <c r="K642" s="30"/>
      <c r="L642" s="30"/>
      <c r="M642" s="30"/>
      <c r="N642" s="29"/>
      <c r="Q642" s="66"/>
    </row>
    <row r="643">
      <c r="A643" s="30"/>
      <c r="B643" s="30"/>
      <c r="C643" s="30" t="s">
        <v>835</v>
      </c>
      <c r="D643" s="30"/>
      <c r="E643" s="30" t="s">
        <v>835</v>
      </c>
      <c r="F643" s="30"/>
      <c r="G643" s="30"/>
      <c r="H643" s="31"/>
      <c r="I643" s="30"/>
      <c r="J643" s="30"/>
      <c r="K643" s="30"/>
      <c r="L643" s="30"/>
      <c r="M643" s="30"/>
      <c r="N643" s="29"/>
      <c r="Q643" s="66"/>
    </row>
    <row r="644">
      <c r="A644" s="30"/>
      <c r="B644" s="30"/>
      <c r="C644" s="30" t="s">
        <v>835</v>
      </c>
      <c r="D644" s="30"/>
      <c r="E644" s="30" t="s">
        <v>835</v>
      </c>
      <c r="F644" s="30"/>
      <c r="G644" s="30"/>
      <c r="H644" s="31"/>
      <c r="I644" s="30"/>
      <c r="J644" s="30"/>
      <c r="K644" s="30"/>
      <c r="L644" s="30"/>
      <c r="M644" s="30"/>
      <c r="N644" s="29"/>
      <c r="Q644" s="66"/>
    </row>
    <row r="645">
      <c r="A645" s="30"/>
      <c r="B645" s="30"/>
      <c r="C645" s="30" t="s">
        <v>835</v>
      </c>
      <c r="D645" s="30"/>
      <c r="E645" s="30" t="s">
        <v>835</v>
      </c>
      <c r="F645" s="30"/>
      <c r="G645" s="30"/>
      <c r="H645" s="31"/>
      <c r="I645" s="30"/>
      <c r="J645" s="30"/>
      <c r="K645" s="30"/>
      <c r="L645" s="30"/>
      <c r="M645" s="30"/>
      <c r="N645" s="29"/>
      <c r="Q645" s="66"/>
    </row>
    <row r="646">
      <c r="A646" s="30"/>
      <c r="B646" s="30"/>
      <c r="C646" s="30" t="s">
        <v>835</v>
      </c>
      <c r="D646" s="30"/>
      <c r="E646" s="30" t="s">
        <v>835</v>
      </c>
      <c r="F646" s="30"/>
      <c r="G646" s="30"/>
      <c r="H646" s="31"/>
      <c r="I646" s="30"/>
      <c r="J646" s="30"/>
      <c r="K646" s="30"/>
      <c r="L646" s="30"/>
      <c r="M646" s="30"/>
      <c r="N646" s="29"/>
      <c r="Q646" s="66"/>
    </row>
    <row r="647">
      <c r="A647" s="30"/>
      <c r="B647" s="30"/>
      <c r="C647" s="30" t="s">
        <v>835</v>
      </c>
      <c r="D647" s="30"/>
      <c r="E647" s="30" t="s">
        <v>835</v>
      </c>
      <c r="F647" s="30"/>
      <c r="G647" s="30"/>
      <c r="H647" s="31"/>
      <c r="I647" s="30"/>
      <c r="J647" s="30"/>
      <c r="K647" s="30"/>
      <c r="L647" s="30"/>
      <c r="M647" s="30"/>
      <c r="N647" s="29"/>
      <c r="Q647" s="66"/>
    </row>
    <row r="648">
      <c r="A648" s="30"/>
      <c r="B648" s="30"/>
      <c r="C648" s="30" t="s">
        <v>835</v>
      </c>
      <c r="D648" s="30"/>
      <c r="E648" s="30" t="s">
        <v>835</v>
      </c>
      <c r="F648" s="30"/>
      <c r="G648" s="30"/>
      <c r="H648" s="31"/>
      <c r="I648" s="30"/>
      <c r="J648" s="30"/>
      <c r="K648" s="30"/>
      <c r="L648" s="30"/>
      <c r="M648" s="30"/>
      <c r="N648" s="29"/>
      <c r="Q648" s="66"/>
    </row>
    <row r="649">
      <c r="A649" s="30"/>
      <c r="B649" s="30"/>
      <c r="C649" s="30" t="s">
        <v>835</v>
      </c>
      <c r="D649" s="30"/>
      <c r="E649" s="30" t="s">
        <v>835</v>
      </c>
      <c r="F649" s="30"/>
      <c r="G649" s="30"/>
      <c r="H649" s="31"/>
      <c r="I649" s="30"/>
      <c r="J649" s="30"/>
      <c r="K649" s="30"/>
      <c r="L649" s="30"/>
      <c r="M649" s="30"/>
      <c r="N649" s="29"/>
      <c r="Q649" s="66"/>
    </row>
    <row r="650">
      <c r="A650" s="30"/>
      <c r="B650" s="30"/>
      <c r="C650" s="30" t="s">
        <v>835</v>
      </c>
      <c r="D650" s="30"/>
      <c r="E650" s="30" t="s">
        <v>835</v>
      </c>
      <c r="F650" s="30"/>
      <c r="G650" s="30"/>
      <c r="H650" s="31"/>
      <c r="I650" s="30"/>
      <c r="J650" s="30"/>
      <c r="K650" s="30"/>
      <c r="L650" s="30"/>
      <c r="M650" s="30"/>
      <c r="N650" s="29"/>
      <c r="Q650" s="66"/>
    </row>
    <row r="651">
      <c r="A651" s="30"/>
      <c r="B651" s="30"/>
      <c r="C651" s="30" t="s">
        <v>835</v>
      </c>
      <c r="D651" s="30"/>
      <c r="E651" s="30" t="s">
        <v>835</v>
      </c>
      <c r="F651" s="30"/>
      <c r="G651" s="30"/>
      <c r="H651" s="31"/>
      <c r="I651" s="30"/>
      <c r="J651" s="30"/>
      <c r="K651" s="30"/>
      <c r="L651" s="30"/>
      <c r="M651" s="30"/>
      <c r="N651" s="29"/>
      <c r="Q651" s="66"/>
    </row>
    <row r="652">
      <c r="A652" s="30"/>
      <c r="B652" s="30"/>
      <c r="C652" s="30" t="s">
        <v>835</v>
      </c>
      <c r="D652" s="30"/>
      <c r="E652" s="30" t="s">
        <v>835</v>
      </c>
      <c r="F652" s="30"/>
      <c r="G652" s="30"/>
      <c r="H652" s="31"/>
      <c r="I652" s="30"/>
      <c r="J652" s="30"/>
      <c r="K652" s="30"/>
      <c r="L652" s="30"/>
      <c r="M652" s="30"/>
      <c r="N652" s="29"/>
      <c r="Q652" s="66"/>
    </row>
    <row r="653">
      <c r="A653" s="30"/>
      <c r="B653" s="30"/>
      <c r="C653" s="30" t="s">
        <v>835</v>
      </c>
      <c r="D653" s="30"/>
      <c r="E653" s="30" t="s">
        <v>835</v>
      </c>
      <c r="F653" s="30"/>
      <c r="G653" s="30"/>
      <c r="H653" s="31"/>
      <c r="I653" s="30"/>
      <c r="J653" s="30"/>
      <c r="K653" s="30"/>
      <c r="L653" s="30"/>
      <c r="M653" s="30"/>
      <c r="N653" s="29"/>
      <c r="Q653" s="66"/>
    </row>
    <row r="654">
      <c r="A654" s="30"/>
      <c r="B654" s="30"/>
      <c r="C654" s="30" t="s">
        <v>835</v>
      </c>
      <c r="D654" s="30"/>
      <c r="E654" s="30" t="s">
        <v>835</v>
      </c>
      <c r="F654" s="30"/>
      <c r="G654" s="30"/>
      <c r="H654" s="31"/>
      <c r="I654" s="30"/>
      <c r="J654" s="30"/>
      <c r="K654" s="30"/>
      <c r="L654" s="30"/>
      <c r="M654" s="30"/>
      <c r="N654" s="29"/>
      <c r="Q654" s="66"/>
    </row>
    <row r="655">
      <c r="A655" s="30"/>
      <c r="B655" s="30"/>
      <c r="C655" s="30" t="s">
        <v>835</v>
      </c>
      <c r="D655" s="30"/>
      <c r="E655" s="30" t="s">
        <v>835</v>
      </c>
      <c r="F655" s="30"/>
      <c r="G655" s="30"/>
      <c r="H655" s="31"/>
      <c r="I655" s="30"/>
      <c r="J655" s="30"/>
      <c r="K655" s="30"/>
      <c r="L655" s="30"/>
      <c r="M655" s="30"/>
      <c r="N655" s="29"/>
      <c r="Q655" s="66"/>
    </row>
    <row r="656">
      <c r="A656" s="30"/>
      <c r="B656" s="30"/>
      <c r="C656" s="30" t="s">
        <v>835</v>
      </c>
      <c r="D656" s="30"/>
      <c r="E656" s="30" t="s">
        <v>835</v>
      </c>
      <c r="F656" s="30"/>
      <c r="G656" s="30"/>
      <c r="H656" s="31"/>
      <c r="I656" s="30"/>
      <c r="J656" s="30"/>
      <c r="K656" s="30"/>
      <c r="L656" s="30"/>
      <c r="M656" s="30"/>
      <c r="N656" s="29"/>
      <c r="Q656" s="66"/>
    </row>
    <row r="657">
      <c r="A657" s="30"/>
      <c r="B657" s="30"/>
      <c r="C657" s="30" t="s">
        <v>835</v>
      </c>
      <c r="D657" s="30"/>
      <c r="E657" s="30" t="s">
        <v>835</v>
      </c>
      <c r="F657" s="30"/>
      <c r="G657" s="30"/>
      <c r="H657" s="31"/>
      <c r="I657" s="30"/>
      <c r="J657" s="30"/>
      <c r="K657" s="30"/>
      <c r="L657" s="30"/>
      <c r="M657" s="30"/>
      <c r="N657" s="29"/>
      <c r="Q657" s="66"/>
    </row>
    <row r="658">
      <c r="A658" s="30"/>
      <c r="B658" s="30"/>
      <c r="C658" s="30" t="s">
        <v>835</v>
      </c>
      <c r="D658" s="30"/>
      <c r="E658" s="30" t="s">
        <v>835</v>
      </c>
      <c r="F658" s="30"/>
      <c r="G658" s="30"/>
      <c r="H658" s="31"/>
      <c r="I658" s="30"/>
      <c r="J658" s="30"/>
      <c r="K658" s="30"/>
      <c r="L658" s="30"/>
      <c r="M658" s="30"/>
      <c r="N658" s="29"/>
      <c r="Q658" s="66"/>
    </row>
    <row r="659">
      <c r="A659" s="30"/>
      <c r="B659" s="30"/>
      <c r="C659" s="30" t="s">
        <v>835</v>
      </c>
      <c r="D659" s="30"/>
      <c r="E659" s="30" t="s">
        <v>835</v>
      </c>
      <c r="F659" s="30"/>
      <c r="G659" s="30"/>
      <c r="H659" s="31"/>
      <c r="I659" s="30"/>
      <c r="J659" s="30"/>
      <c r="K659" s="30"/>
      <c r="L659" s="30"/>
      <c r="M659" s="30"/>
      <c r="N659" s="29"/>
      <c r="Q659" s="66"/>
    </row>
    <row r="660">
      <c r="A660" s="30"/>
      <c r="B660" s="30"/>
      <c r="C660" s="30" t="s">
        <v>835</v>
      </c>
      <c r="D660" s="30"/>
      <c r="E660" s="30" t="s">
        <v>835</v>
      </c>
      <c r="F660" s="30"/>
      <c r="G660" s="30"/>
      <c r="H660" s="31"/>
      <c r="I660" s="30"/>
      <c r="J660" s="30"/>
      <c r="K660" s="30"/>
      <c r="L660" s="30"/>
      <c r="M660" s="30"/>
      <c r="N660" s="29"/>
      <c r="Q660" s="66"/>
    </row>
    <row r="661">
      <c r="A661" s="30"/>
      <c r="B661" s="30"/>
      <c r="C661" s="30" t="s">
        <v>835</v>
      </c>
      <c r="D661" s="30"/>
      <c r="E661" s="30" t="s">
        <v>835</v>
      </c>
      <c r="F661" s="30"/>
      <c r="G661" s="30"/>
      <c r="H661" s="31"/>
      <c r="I661" s="30"/>
      <c r="J661" s="30"/>
      <c r="K661" s="30"/>
      <c r="L661" s="30"/>
      <c r="M661" s="30"/>
      <c r="N661" s="29"/>
      <c r="Q661" s="66"/>
    </row>
    <row r="662">
      <c r="A662" s="30"/>
      <c r="B662" s="30"/>
      <c r="C662" s="30" t="s">
        <v>835</v>
      </c>
      <c r="D662" s="30"/>
      <c r="E662" s="30" t="s">
        <v>835</v>
      </c>
      <c r="F662" s="30"/>
      <c r="G662" s="30"/>
      <c r="H662" s="31"/>
      <c r="I662" s="30"/>
      <c r="J662" s="30"/>
      <c r="K662" s="30"/>
      <c r="L662" s="30"/>
      <c r="M662" s="30"/>
      <c r="N662" s="29"/>
      <c r="Q662" s="66"/>
    </row>
    <row r="663">
      <c r="A663" s="30"/>
      <c r="B663" s="30"/>
      <c r="C663" s="30" t="s">
        <v>835</v>
      </c>
      <c r="D663" s="30"/>
      <c r="E663" s="30" t="s">
        <v>835</v>
      </c>
      <c r="F663" s="30"/>
      <c r="G663" s="30"/>
      <c r="H663" s="31"/>
      <c r="I663" s="30"/>
      <c r="J663" s="30"/>
      <c r="K663" s="30"/>
      <c r="L663" s="30"/>
      <c r="M663" s="30"/>
      <c r="N663" s="29"/>
      <c r="Q663" s="66"/>
    </row>
    <row r="664">
      <c r="A664" s="30"/>
      <c r="B664" s="30"/>
      <c r="C664" s="30" t="s">
        <v>835</v>
      </c>
      <c r="D664" s="30"/>
      <c r="E664" s="30" t="s">
        <v>835</v>
      </c>
      <c r="F664" s="30"/>
      <c r="G664" s="30"/>
      <c r="H664" s="31"/>
      <c r="I664" s="30"/>
      <c r="J664" s="30"/>
      <c r="K664" s="30"/>
      <c r="L664" s="30"/>
      <c r="M664" s="30"/>
      <c r="N664" s="29"/>
      <c r="Q664" s="66"/>
    </row>
    <row r="665">
      <c r="A665" s="30"/>
      <c r="B665" s="30"/>
      <c r="C665" s="30" t="s">
        <v>835</v>
      </c>
      <c r="D665" s="30"/>
      <c r="E665" s="30" t="s">
        <v>835</v>
      </c>
      <c r="F665" s="30"/>
      <c r="G665" s="30"/>
      <c r="H665" s="31"/>
      <c r="I665" s="30"/>
      <c r="J665" s="30"/>
      <c r="K665" s="30"/>
      <c r="L665" s="30"/>
      <c r="M665" s="30"/>
      <c r="N665" s="29"/>
      <c r="Q665" s="66"/>
    </row>
    <row r="666">
      <c r="A666" s="30"/>
      <c r="B666" s="30"/>
      <c r="C666" s="30" t="s">
        <v>835</v>
      </c>
      <c r="D666" s="30"/>
      <c r="E666" s="30" t="s">
        <v>835</v>
      </c>
      <c r="F666" s="30"/>
      <c r="G666" s="30"/>
      <c r="H666" s="31"/>
      <c r="I666" s="30"/>
      <c r="J666" s="30"/>
      <c r="K666" s="30"/>
      <c r="L666" s="30"/>
      <c r="M666" s="30"/>
      <c r="N666" s="29"/>
      <c r="Q666" s="66"/>
    </row>
    <row r="667">
      <c r="A667" s="30"/>
      <c r="B667" s="30"/>
      <c r="C667" s="30" t="s">
        <v>835</v>
      </c>
      <c r="D667" s="30"/>
      <c r="E667" s="30" t="s">
        <v>835</v>
      </c>
      <c r="F667" s="30"/>
      <c r="G667" s="30"/>
      <c r="H667" s="31"/>
      <c r="I667" s="30"/>
      <c r="J667" s="30"/>
      <c r="K667" s="30"/>
      <c r="L667" s="30"/>
      <c r="M667" s="30"/>
      <c r="N667" s="29"/>
      <c r="Q667" s="66"/>
    </row>
    <row r="668">
      <c r="A668" s="30"/>
      <c r="B668" s="30"/>
      <c r="C668" s="30" t="s">
        <v>835</v>
      </c>
      <c r="D668" s="30"/>
      <c r="E668" s="30" t="s">
        <v>835</v>
      </c>
      <c r="F668" s="30"/>
      <c r="G668" s="30"/>
      <c r="H668" s="31"/>
      <c r="I668" s="30"/>
      <c r="J668" s="30"/>
      <c r="K668" s="30"/>
      <c r="L668" s="30"/>
      <c r="M668" s="30"/>
      <c r="N668" s="29"/>
      <c r="Q668" s="66"/>
    </row>
    <row r="669">
      <c r="A669" s="30"/>
      <c r="B669" s="30"/>
      <c r="C669" s="30" t="s">
        <v>835</v>
      </c>
      <c r="D669" s="30"/>
      <c r="E669" s="30" t="s">
        <v>835</v>
      </c>
      <c r="F669" s="30"/>
      <c r="G669" s="30"/>
      <c r="H669" s="31"/>
      <c r="I669" s="30"/>
      <c r="J669" s="30"/>
      <c r="K669" s="30"/>
      <c r="L669" s="30"/>
      <c r="M669" s="30"/>
      <c r="N669" s="29"/>
      <c r="Q669" s="66"/>
    </row>
    <row r="670">
      <c r="A670" s="30"/>
      <c r="B670" s="30"/>
      <c r="C670" s="30" t="s">
        <v>835</v>
      </c>
      <c r="D670" s="30"/>
      <c r="E670" s="30" t="s">
        <v>835</v>
      </c>
      <c r="F670" s="30"/>
      <c r="G670" s="30"/>
      <c r="H670" s="31"/>
      <c r="I670" s="30"/>
      <c r="J670" s="30"/>
      <c r="K670" s="30"/>
      <c r="L670" s="30"/>
      <c r="M670" s="30"/>
      <c r="N670" s="29"/>
      <c r="Q670" s="66"/>
    </row>
    <row r="671">
      <c r="A671" s="30"/>
      <c r="B671" s="30"/>
      <c r="C671" s="30" t="s">
        <v>835</v>
      </c>
      <c r="D671" s="30"/>
      <c r="E671" s="30" t="s">
        <v>835</v>
      </c>
      <c r="F671" s="30"/>
      <c r="G671" s="30"/>
      <c r="H671" s="31"/>
      <c r="I671" s="30"/>
      <c r="J671" s="30"/>
      <c r="K671" s="30"/>
      <c r="L671" s="30"/>
      <c r="M671" s="30"/>
      <c r="N671" s="29"/>
      <c r="Q671" s="66"/>
    </row>
    <row r="672">
      <c r="A672" s="30"/>
      <c r="B672" s="30"/>
      <c r="C672" s="30" t="s">
        <v>835</v>
      </c>
      <c r="D672" s="30"/>
      <c r="E672" s="30" t="s">
        <v>835</v>
      </c>
      <c r="F672" s="30"/>
      <c r="G672" s="30"/>
      <c r="H672" s="31"/>
      <c r="I672" s="30"/>
      <c r="J672" s="30"/>
      <c r="K672" s="30"/>
      <c r="L672" s="30"/>
      <c r="M672" s="30"/>
      <c r="N672" s="29"/>
      <c r="Q672" s="66"/>
    </row>
    <row r="673">
      <c r="A673" s="30"/>
      <c r="B673" s="30"/>
      <c r="C673" s="30" t="s">
        <v>835</v>
      </c>
      <c r="D673" s="30"/>
      <c r="E673" s="30" t="s">
        <v>835</v>
      </c>
      <c r="F673" s="30"/>
      <c r="G673" s="30"/>
      <c r="H673" s="31"/>
      <c r="I673" s="30"/>
      <c r="J673" s="30"/>
      <c r="K673" s="30"/>
      <c r="L673" s="30"/>
      <c r="M673" s="30"/>
      <c r="N673" s="29"/>
      <c r="Q673" s="66"/>
    </row>
    <row r="674">
      <c r="A674" s="30"/>
      <c r="B674" s="30"/>
      <c r="C674" s="30" t="s">
        <v>835</v>
      </c>
      <c r="D674" s="30"/>
      <c r="E674" s="30" t="s">
        <v>835</v>
      </c>
      <c r="F674" s="30"/>
      <c r="G674" s="30"/>
      <c r="H674" s="31"/>
      <c r="I674" s="30"/>
      <c r="J674" s="30"/>
      <c r="K674" s="30"/>
      <c r="L674" s="30"/>
      <c r="M674" s="30"/>
      <c r="N674" s="29"/>
      <c r="Q674" s="66"/>
    </row>
    <row r="675">
      <c r="A675" s="30"/>
      <c r="B675" s="30"/>
      <c r="C675" s="30" t="s">
        <v>835</v>
      </c>
      <c r="D675" s="30"/>
      <c r="E675" s="30" t="s">
        <v>835</v>
      </c>
      <c r="F675" s="30"/>
      <c r="G675" s="30"/>
      <c r="H675" s="31"/>
      <c r="I675" s="30"/>
      <c r="J675" s="30"/>
      <c r="K675" s="30"/>
      <c r="L675" s="30"/>
      <c r="M675" s="30"/>
      <c r="N675" s="29"/>
      <c r="Q675" s="66"/>
    </row>
    <row r="676">
      <c r="A676" s="30"/>
      <c r="B676" s="30"/>
      <c r="C676" s="30" t="s">
        <v>835</v>
      </c>
      <c r="D676" s="30"/>
      <c r="E676" s="30" t="s">
        <v>835</v>
      </c>
      <c r="F676" s="30"/>
      <c r="G676" s="30"/>
      <c r="H676" s="31"/>
      <c r="I676" s="30"/>
      <c r="J676" s="30"/>
      <c r="K676" s="30"/>
      <c r="L676" s="30"/>
      <c r="M676" s="30"/>
      <c r="N676" s="29"/>
      <c r="Q676" s="66"/>
    </row>
    <row r="677">
      <c r="A677" s="30"/>
      <c r="B677" s="30"/>
      <c r="C677" s="30" t="s">
        <v>835</v>
      </c>
      <c r="D677" s="30"/>
      <c r="E677" s="30" t="s">
        <v>835</v>
      </c>
      <c r="F677" s="30"/>
      <c r="G677" s="30"/>
      <c r="H677" s="31"/>
      <c r="I677" s="30"/>
      <c r="J677" s="30"/>
      <c r="K677" s="30"/>
      <c r="L677" s="30"/>
      <c r="M677" s="30"/>
      <c r="N677" s="29"/>
      <c r="Q677" s="66"/>
    </row>
    <row r="678">
      <c r="A678" s="30"/>
      <c r="B678" s="30"/>
      <c r="C678" s="30" t="s">
        <v>835</v>
      </c>
      <c r="D678" s="30"/>
      <c r="E678" s="30" t="s">
        <v>835</v>
      </c>
      <c r="F678" s="30"/>
      <c r="G678" s="30"/>
      <c r="H678" s="31"/>
      <c r="I678" s="30"/>
      <c r="J678" s="30"/>
      <c r="K678" s="30"/>
      <c r="L678" s="30"/>
      <c r="M678" s="30"/>
      <c r="N678" s="29"/>
      <c r="Q678" s="66"/>
    </row>
    <row r="679">
      <c r="A679" s="30"/>
      <c r="B679" s="30"/>
      <c r="C679" s="30" t="s">
        <v>835</v>
      </c>
      <c r="D679" s="30"/>
      <c r="E679" s="30" t="s">
        <v>835</v>
      </c>
      <c r="F679" s="30"/>
      <c r="G679" s="30"/>
      <c r="H679" s="31"/>
      <c r="I679" s="30"/>
      <c r="J679" s="30"/>
      <c r="K679" s="30"/>
      <c r="L679" s="30"/>
      <c r="M679" s="30"/>
      <c r="N679" s="29"/>
      <c r="Q679" s="66"/>
    </row>
    <row r="680">
      <c r="A680" s="30"/>
      <c r="B680" s="30"/>
      <c r="C680" s="30" t="s">
        <v>835</v>
      </c>
      <c r="D680" s="30"/>
      <c r="E680" s="30" t="s">
        <v>835</v>
      </c>
      <c r="F680" s="30"/>
      <c r="G680" s="30"/>
      <c r="H680" s="31"/>
      <c r="I680" s="30"/>
      <c r="J680" s="30"/>
      <c r="K680" s="30"/>
      <c r="L680" s="30"/>
      <c r="M680" s="30"/>
      <c r="N680" s="29"/>
      <c r="Q680" s="66"/>
    </row>
    <row r="681">
      <c r="A681" s="30"/>
      <c r="B681" s="30"/>
      <c r="C681" s="30" t="s">
        <v>835</v>
      </c>
      <c r="D681" s="30"/>
      <c r="E681" s="30" t="s">
        <v>835</v>
      </c>
      <c r="F681" s="30"/>
      <c r="G681" s="30"/>
      <c r="H681" s="31"/>
      <c r="I681" s="30"/>
      <c r="J681" s="30"/>
      <c r="K681" s="30"/>
      <c r="L681" s="30"/>
      <c r="M681" s="30"/>
      <c r="N681" s="29"/>
      <c r="Q681" s="66"/>
    </row>
    <row r="682">
      <c r="A682" s="30"/>
      <c r="B682" s="30"/>
      <c r="C682" s="30" t="s">
        <v>835</v>
      </c>
      <c r="D682" s="30"/>
      <c r="E682" s="30" t="s">
        <v>835</v>
      </c>
      <c r="F682" s="30"/>
      <c r="G682" s="30"/>
      <c r="H682" s="31"/>
      <c r="I682" s="30"/>
      <c r="J682" s="30"/>
      <c r="K682" s="30"/>
      <c r="L682" s="30"/>
      <c r="M682" s="30"/>
      <c r="N682" s="29"/>
      <c r="Q682" s="66"/>
    </row>
    <row r="683">
      <c r="A683" s="30"/>
      <c r="B683" s="30"/>
      <c r="C683" s="30" t="s">
        <v>835</v>
      </c>
      <c r="D683" s="30"/>
      <c r="E683" s="30" t="s">
        <v>835</v>
      </c>
      <c r="F683" s="30"/>
      <c r="G683" s="30"/>
      <c r="H683" s="31"/>
      <c r="I683" s="30"/>
      <c r="J683" s="30"/>
      <c r="K683" s="30"/>
      <c r="L683" s="30"/>
      <c r="M683" s="30"/>
      <c r="N683" s="29"/>
      <c r="Q683" s="66"/>
    </row>
    <row r="684">
      <c r="A684" s="30"/>
      <c r="B684" s="30"/>
      <c r="C684" s="30" t="s">
        <v>835</v>
      </c>
      <c r="D684" s="30"/>
      <c r="E684" s="30" t="s">
        <v>835</v>
      </c>
      <c r="F684" s="30"/>
      <c r="G684" s="30"/>
      <c r="H684" s="31"/>
      <c r="I684" s="30"/>
      <c r="J684" s="30"/>
      <c r="K684" s="30"/>
      <c r="L684" s="30"/>
      <c r="M684" s="30"/>
      <c r="N684" s="29"/>
      <c r="Q684" s="66"/>
    </row>
    <row r="685">
      <c r="A685" s="30"/>
      <c r="B685" s="30"/>
      <c r="C685" s="30" t="s">
        <v>835</v>
      </c>
      <c r="D685" s="30"/>
      <c r="E685" s="30" t="s">
        <v>835</v>
      </c>
      <c r="F685" s="30"/>
      <c r="G685" s="30"/>
      <c r="H685" s="31"/>
      <c r="I685" s="30"/>
      <c r="J685" s="30"/>
      <c r="K685" s="30"/>
      <c r="L685" s="30"/>
      <c r="M685" s="30"/>
      <c r="N685" s="29"/>
      <c r="Q685" s="66"/>
    </row>
    <row r="686">
      <c r="A686" s="30"/>
      <c r="B686" s="30"/>
      <c r="C686" s="30" t="s">
        <v>835</v>
      </c>
      <c r="D686" s="30"/>
      <c r="E686" s="30" t="s">
        <v>835</v>
      </c>
      <c r="F686" s="30"/>
      <c r="G686" s="30"/>
      <c r="H686" s="31"/>
      <c r="I686" s="30"/>
      <c r="J686" s="30"/>
      <c r="K686" s="30"/>
      <c r="L686" s="30"/>
      <c r="M686" s="30"/>
      <c r="N686" s="29"/>
      <c r="Q686" s="66"/>
    </row>
    <row r="687">
      <c r="A687" s="30"/>
      <c r="B687" s="30"/>
      <c r="C687" s="30" t="s">
        <v>835</v>
      </c>
      <c r="D687" s="30"/>
      <c r="E687" s="30" t="s">
        <v>835</v>
      </c>
      <c r="F687" s="30"/>
      <c r="G687" s="30"/>
      <c r="H687" s="31"/>
      <c r="I687" s="30"/>
      <c r="J687" s="30"/>
      <c r="K687" s="30"/>
      <c r="L687" s="30"/>
      <c r="M687" s="30"/>
      <c r="N687" s="29"/>
      <c r="Q687" s="66"/>
    </row>
    <row r="688">
      <c r="A688" s="30"/>
      <c r="B688" s="30"/>
      <c r="C688" s="30" t="s">
        <v>835</v>
      </c>
      <c r="D688" s="30"/>
      <c r="E688" s="30" t="s">
        <v>835</v>
      </c>
      <c r="F688" s="30"/>
      <c r="G688" s="30"/>
      <c r="H688" s="31"/>
      <c r="I688" s="30"/>
      <c r="J688" s="30"/>
      <c r="K688" s="30"/>
      <c r="L688" s="30"/>
      <c r="M688" s="30"/>
      <c r="N688" s="29"/>
      <c r="Q688" s="66"/>
    </row>
    <row r="689">
      <c r="A689" s="30"/>
      <c r="B689" s="30"/>
      <c r="C689" s="30" t="s">
        <v>835</v>
      </c>
      <c r="D689" s="30"/>
      <c r="E689" s="30" t="s">
        <v>835</v>
      </c>
      <c r="F689" s="30"/>
      <c r="G689" s="30"/>
      <c r="H689" s="31"/>
      <c r="I689" s="30"/>
      <c r="J689" s="30"/>
      <c r="K689" s="30"/>
      <c r="L689" s="30"/>
      <c r="M689" s="30"/>
      <c r="N689" s="29"/>
      <c r="Q689" s="66"/>
    </row>
    <row r="690">
      <c r="A690" s="30"/>
      <c r="B690" s="30"/>
      <c r="C690" s="30" t="s">
        <v>835</v>
      </c>
      <c r="D690" s="30"/>
      <c r="E690" s="30" t="s">
        <v>835</v>
      </c>
      <c r="F690" s="30"/>
      <c r="G690" s="30"/>
      <c r="H690" s="31"/>
      <c r="I690" s="30"/>
      <c r="J690" s="30"/>
      <c r="K690" s="30"/>
      <c r="L690" s="30"/>
      <c r="M690" s="30"/>
      <c r="N690" s="29"/>
      <c r="Q690" s="66"/>
    </row>
    <row r="691">
      <c r="A691" s="30"/>
      <c r="B691" s="30"/>
      <c r="C691" s="30" t="s">
        <v>835</v>
      </c>
      <c r="D691" s="30"/>
      <c r="E691" s="30" t="s">
        <v>835</v>
      </c>
      <c r="F691" s="30"/>
      <c r="G691" s="30"/>
      <c r="H691" s="31"/>
      <c r="I691" s="30"/>
      <c r="J691" s="30"/>
      <c r="K691" s="30"/>
      <c r="L691" s="30"/>
      <c r="M691" s="30"/>
      <c r="N691" s="29"/>
      <c r="Q691" s="66"/>
    </row>
    <row r="692">
      <c r="A692" s="30"/>
      <c r="B692" s="30"/>
      <c r="C692" s="30" t="s">
        <v>835</v>
      </c>
      <c r="D692" s="30"/>
      <c r="E692" s="30" t="s">
        <v>835</v>
      </c>
      <c r="F692" s="30"/>
      <c r="G692" s="30"/>
      <c r="H692" s="31"/>
      <c r="I692" s="30"/>
      <c r="J692" s="30"/>
      <c r="K692" s="30"/>
      <c r="L692" s="30"/>
      <c r="M692" s="30"/>
      <c r="N692" s="29"/>
      <c r="Q692" s="66"/>
    </row>
    <row r="693">
      <c r="A693" s="30"/>
      <c r="B693" s="30"/>
      <c r="C693" s="30" t="s">
        <v>835</v>
      </c>
      <c r="D693" s="30"/>
      <c r="E693" s="30" t="s">
        <v>835</v>
      </c>
      <c r="F693" s="30"/>
      <c r="G693" s="30"/>
      <c r="H693" s="31"/>
      <c r="I693" s="30"/>
      <c r="J693" s="30"/>
      <c r="K693" s="30"/>
      <c r="L693" s="30"/>
      <c r="M693" s="30"/>
      <c r="N693" s="29"/>
      <c r="Q693" s="66"/>
    </row>
    <row r="694">
      <c r="A694" s="30"/>
      <c r="B694" s="30"/>
      <c r="C694" s="30" t="s">
        <v>835</v>
      </c>
      <c r="D694" s="30"/>
      <c r="E694" s="30" t="s">
        <v>835</v>
      </c>
      <c r="F694" s="30"/>
      <c r="G694" s="30"/>
      <c r="H694" s="31"/>
      <c r="I694" s="30"/>
      <c r="J694" s="30"/>
      <c r="K694" s="30"/>
      <c r="L694" s="30"/>
      <c r="M694" s="30"/>
      <c r="N694" s="29"/>
      <c r="Q694" s="66"/>
    </row>
    <row r="695">
      <c r="A695" s="30"/>
      <c r="B695" s="30"/>
      <c r="C695" s="30" t="s">
        <v>835</v>
      </c>
      <c r="D695" s="30"/>
      <c r="E695" s="30" t="s">
        <v>835</v>
      </c>
      <c r="F695" s="30"/>
      <c r="G695" s="30"/>
      <c r="H695" s="31"/>
      <c r="I695" s="30"/>
      <c r="J695" s="30"/>
      <c r="K695" s="30"/>
      <c r="L695" s="30"/>
      <c r="M695" s="30"/>
      <c r="N695" s="29"/>
      <c r="Q695" s="66"/>
    </row>
    <row r="696">
      <c r="A696" s="30"/>
      <c r="B696" s="30"/>
      <c r="C696" s="30" t="s">
        <v>835</v>
      </c>
      <c r="D696" s="30"/>
      <c r="E696" s="30" t="s">
        <v>835</v>
      </c>
      <c r="F696" s="30"/>
      <c r="G696" s="30"/>
      <c r="H696" s="31"/>
      <c r="I696" s="30"/>
      <c r="J696" s="30"/>
      <c r="K696" s="30"/>
      <c r="L696" s="30"/>
      <c r="M696" s="30"/>
      <c r="N696" s="29"/>
      <c r="Q696" s="66"/>
    </row>
    <row r="697">
      <c r="A697" s="30"/>
      <c r="B697" s="30"/>
      <c r="C697" s="30" t="s">
        <v>835</v>
      </c>
      <c r="D697" s="30"/>
      <c r="E697" s="30" t="s">
        <v>835</v>
      </c>
      <c r="F697" s="30"/>
      <c r="G697" s="30"/>
      <c r="H697" s="31"/>
      <c r="I697" s="30"/>
      <c r="J697" s="30"/>
      <c r="K697" s="30"/>
      <c r="L697" s="30"/>
      <c r="M697" s="30"/>
      <c r="N697" s="29"/>
      <c r="Q697" s="66"/>
    </row>
    <row r="698">
      <c r="A698" s="30"/>
      <c r="B698" s="30"/>
      <c r="C698" s="30" t="s">
        <v>835</v>
      </c>
      <c r="D698" s="30"/>
      <c r="E698" s="30" t="s">
        <v>835</v>
      </c>
      <c r="F698" s="30"/>
      <c r="G698" s="30"/>
      <c r="H698" s="31"/>
      <c r="I698" s="30"/>
      <c r="J698" s="30"/>
      <c r="K698" s="30"/>
      <c r="L698" s="30"/>
      <c r="M698" s="30"/>
      <c r="N698" s="29"/>
      <c r="Q698" s="66"/>
    </row>
    <row r="699">
      <c r="A699" s="30"/>
      <c r="B699" s="30"/>
      <c r="C699" s="30" t="s">
        <v>835</v>
      </c>
      <c r="D699" s="30"/>
      <c r="E699" s="30" t="s">
        <v>835</v>
      </c>
      <c r="F699" s="30"/>
      <c r="G699" s="30"/>
      <c r="H699" s="31"/>
      <c r="I699" s="30"/>
      <c r="J699" s="30"/>
      <c r="K699" s="30"/>
      <c r="L699" s="30"/>
      <c r="M699" s="30"/>
      <c r="N699" s="29"/>
      <c r="Q699" s="66"/>
    </row>
    <row r="700">
      <c r="A700" s="30"/>
      <c r="B700" s="30"/>
      <c r="C700" s="30" t="s">
        <v>835</v>
      </c>
      <c r="D700" s="30"/>
      <c r="E700" s="30" t="s">
        <v>835</v>
      </c>
      <c r="F700" s="30"/>
      <c r="G700" s="30"/>
      <c r="H700" s="31"/>
      <c r="I700" s="30"/>
      <c r="J700" s="30"/>
      <c r="K700" s="30"/>
      <c r="L700" s="30"/>
      <c r="M700" s="30"/>
      <c r="N700" s="29"/>
      <c r="Q700" s="66"/>
    </row>
    <row r="701">
      <c r="A701" s="30"/>
      <c r="B701" s="30"/>
      <c r="C701" s="30" t="s">
        <v>835</v>
      </c>
      <c r="D701" s="30"/>
      <c r="E701" s="30" t="s">
        <v>835</v>
      </c>
      <c r="F701" s="30"/>
      <c r="G701" s="30"/>
      <c r="H701" s="31"/>
      <c r="I701" s="30"/>
      <c r="J701" s="30"/>
      <c r="K701" s="30"/>
      <c r="L701" s="30"/>
      <c r="M701" s="30"/>
      <c r="N701" s="29"/>
      <c r="Q701" s="66"/>
    </row>
    <row r="702">
      <c r="A702" s="30"/>
      <c r="B702" s="30"/>
      <c r="C702" s="30" t="s">
        <v>835</v>
      </c>
      <c r="D702" s="30"/>
      <c r="E702" s="30" t="s">
        <v>835</v>
      </c>
      <c r="F702" s="30"/>
      <c r="G702" s="30"/>
      <c r="H702" s="31"/>
      <c r="I702" s="30"/>
      <c r="J702" s="30"/>
      <c r="K702" s="30"/>
      <c r="L702" s="30"/>
      <c r="M702" s="30"/>
      <c r="N702" s="29"/>
      <c r="Q702" s="66"/>
    </row>
    <row r="703">
      <c r="A703" s="30"/>
      <c r="B703" s="30"/>
      <c r="C703" s="30" t="s">
        <v>835</v>
      </c>
      <c r="D703" s="30"/>
      <c r="E703" s="30" t="s">
        <v>835</v>
      </c>
      <c r="F703" s="30"/>
      <c r="G703" s="30"/>
      <c r="H703" s="31"/>
      <c r="I703" s="30"/>
      <c r="J703" s="30"/>
      <c r="K703" s="30"/>
      <c r="L703" s="30"/>
      <c r="M703" s="30"/>
      <c r="N703" s="29"/>
      <c r="Q703" s="66"/>
    </row>
    <row r="704">
      <c r="A704" s="30"/>
      <c r="B704" s="30"/>
      <c r="C704" s="30" t="s">
        <v>835</v>
      </c>
      <c r="D704" s="30"/>
      <c r="E704" s="30" t="s">
        <v>835</v>
      </c>
      <c r="F704" s="30"/>
      <c r="G704" s="30"/>
      <c r="H704" s="31"/>
      <c r="I704" s="30"/>
      <c r="J704" s="30"/>
      <c r="K704" s="30"/>
      <c r="L704" s="30"/>
      <c r="M704" s="30"/>
      <c r="N704" s="29"/>
      <c r="Q704" s="66"/>
    </row>
    <row r="705">
      <c r="A705" s="30"/>
      <c r="B705" s="30"/>
      <c r="C705" s="30" t="s">
        <v>835</v>
      </c>
      <c r="D705" s="30"/>
      <c r="E705" s="30" t="s">
        <v>835</v>
      </c>
      <c r="F705" s="30"/>
      <c r="G705" s="30"/>
      <c r="H705" s="31"/>
      <c r="I705" s="30"/>
      <c r="J705" s="30"/>
      <c r="K705" s="30"/>
      <c r="L705" s="30"/>
      <c r="M705" s="30"/>
      <c r="N705" s="29"/>
      <c r="Q705" s="66"/>
    </row>
    <row r="706">
      <c r="A706" s="30"/>
      <c r="B706" s="30"/>
      <c r="C706" s="30" t="s">
        <v>835</v>
      </c>
      <c r="D706" s="30"/>
      <c r="E706" s="30" t="s">
        <v>835</v>
      </c>
      <c r="F706" s="30"/>
      <c r="G706" s="30"/>
      <c r="H706" s="31"/>
      <c r="I706" s="30"/>
      <c r="J706" s="30"/>
      <c r="K706" s="30"/>
      <c r="L706" s="30"/>
      <c r="M706" s="30"/>
      <c r="N706" s="29"/>
      <c r="Q706" s="66"/>
    </row>
    <row r="707">
      <c r="A707" s="30"/>
      <c r="B707" s="30"/>
      <c r="C707" s="30" t="s">
        <v>835</v>
      </c>
      <c r="D707" s="30"/>
      <c r="E707" s="30" t="s">
        <v>835</v>
      </c>
      <c r="F707" s="30"/>
      <c r="G707" s="30"/>
      <c r="H707" s="31"/>
      <c r="I707" s="30"/>
      <c r="J707" s="30"/>
      <c r="K707" s="30"/>
      <c r="L707" s="30"/>
      <c r="M707" s="30"/>
      <c r="N707" s="29"/>
      <c r="Q707" s="66"/>
    </row>
    <row r="708">
      <c r="A708" s="30"/>
      <c r="B708" s="30"/>
      <c r="C708" s="30" t="s">
        <v>835</v>
      </c>
      <c r="D708" s="30"/>
      <c r="E708" s="30" t="s">
        <v>835</v>
      </c>
      <c r="F708" s="30"/>
      <c r="G708" s="30"/>
      <c r="H708" s="31"/>
      <c r="I708" s="30"/>
      <c r="J708" s="30"/>
      <c r="K708" s="30"/>
      <c r="L708" s="30"/>
      <c r="M708" s="30"/>
      <c r="N708" s="29"/>
      <c r="Q708" s="66"/>
    </row>
    <row r="709">
      <c r="A709" s="30"/>
      <c r="B709" s="30"/>
      <c r="C709" s="30" t="s">
        <v>835</v>
      </c>
      <c r="D709" s="30"/>
      <c r="E709" s="30" t="s">
        <v>835</v>
      </c>
      <c r="F709" s="30"/>
      <c r="G709" s="30"/>
      <c r="H709" s="31"/>
      <c r="I709" s="30"/>
      <c r="J709" s="30"/>
      <c r="K709" s="30"/>
      <c r="L709" s="30"/>
      <c r="M709" s="30"/>
      <c r="N709" s="29"/>
      <c r="Q709" s="66"/>
    </row>
    <row r="710">
      <c r="A710" s="30"/>
      <c r="B710" s="30"/>
      <c r="C710" s="30" t="s">
        <v>835</v>
      </c>
      <c r="D710" s="30"/>
      <c r="E710" s="30" t="s">
        <v>835</v>
      </c>
      <c r="F710" s="30"/>
      <c r="G710" s="30"/>
      <c r="H710" s="31"/>
      <c r="I710" s="30"/>
      <c r="J710" s="30"/>
      <c r="K710" s="30"/>
      <c r="L710" s="30"/>
      <c r="M710" s="30"/>
      <c r="N710" s="29"/>
      <c r="Q710" s="66"/>
    </row>
    <row r="711">
      <c r="A711" s="30"/>
      <c r="B711" s="30"/>
      <c r="C711" s="30" t="s">
        <v>835</v>
      </c>
      <c r="D711" s="30"/>
      <c r="E711" s="30" t="s">
        <v>835</v>
      </c>
      <c r="F711" s="30"/>
      <c r="G711" s="30"/>
      <c r="H711" s="31"/>
      <c r="I711" s="30"/>
      <c r="J711" s="30"/>
      <c r="K711" s="30"/>
      <c r="L711" s="30"/>
      <c r="M711" s="30"/>
      <c r="N711" s="29"/>
      <c r="Q711" s="66"/>
    </row>
    <row r="712">
      <c r="A712" s="30"/>
      <c r="B712" s="30"/>
      <c r="C712" s="30" t="s">
        <v>835</v>
      </c>
      <c r="D712" s="30"/>
      <c r="E712" s="30" t="s">
        <v>835</v>
      </c>
      <c r="F712" s="30"/>
      <c r="G712" s="30"/>
      <c r="H712" s="31"/>
      <c r="I712" s="30"/>
      <c r="J712" s="30"/>
      <c r="K712" s="30"/>
      <c r="L712" s="30"/>
      <c r="M712" s="30"/>
      <c r="N712" s="29"/>
      <c r="Q712" s="66"/>
    </row>
    <row r="713">
      <c r="A713" s="30"/>
      <c r="B713" s="30"/>
      <c r="C713" s="30" t="s">
        <v>835</v>
      </c>
      <c r="D713" s="30"/>
      <c r="E713" s="30" t="s">
        <v>835</v>
      </c>
      <c r="F713" s="30"/>
      <c r="G713" s="30"/>
      <c r="H713" s="31"/>
      <c r="I713" s="30"/>
      <c r="J713" s="30"/>
      <c r="K713" s="30"/>
      <c r="L713" s="30"/>
      <c r="M713" s="30"/>
      <c r="N713" s="29"/>
      <c r="Q713" s="66"/>
    </row>
    <row r="714">
      <c r="A714" s="30"/>
      <c r="B714" s="30"/>
      <c r="C714" s="30" t="s">
        <v>835</v>
      </c>
      <c r="D714" s="30"/>
      <c r="E714" s="30" t="s">
        <v>835</v>
      </c>
      <c r="F714" s="30"/>
      <c r="G714" s="30"/>
      <c r="H714" s="31"/>
      <c r="I714" s="30"/>
      <c r="J714" s="30"/>
      <c r="K714" s="30"/>
      <c r="L714" s="30"/>
      <c r="M714" s="30"/>
      <c r="N714" s="29"/>
      <c r="Q714" s="66"/>
    </row>
    <row r="715">
      <c r="A715" s="30"/>
      <c r="B715" s="30"/>
      <c r="C715" s="30" t="s">
        <v>835</v>
      </c>
      <c r="D715" s="30"/>
      <c r="E715" s="30" t="s">
        <v>835</v>
      </c>
      <c r="F715" s="30"/>
      <c r="G715" s="30"/>
      <c r="H715" s="31"/>
      <c r="I715" s="30"/>
      <c r="J715" s="30"/>
      <c r="K715" s="30"/>
      <c r="L715" s="30"/>
      <c r="M715" s="30"/>
      <c r="N715" s="29"/>
      <c r="Q715" s="66"/>
    </row>
    <row r="716">
      <c r="A716" s="30"/>
      <c r="B716" s="30"/>
      <c r="C716" s="30" t="s">
        <v>835</v>
      </c>
      <c r="D716" s="30"/>
      <c r="E716" s="30" t="s">
        <v>835</v>
      </c>
      <c r="F716" s="30"/>
      <c r="G716" s="30"/>
      <c r="H716" s="31"/>
      <c r="I716" s="30"/>
      <c r="J716" s="30"/>
      <c r="K716" s="30"/>
      <c r="L716" s="30"/>
      <c r="M716" s="30"/>
      <c r="N716" s="29"/>
      <c r="Q716" s="66"/>
    </row>
    <row r="717">
      <c r="A717" s="30"/>
      <c r="B717" s="30"/>
      <c r="C717" s="30" t="s">
        <v>835</v>
      </c>
      <c r="D717" s="30"/>
      <c r="E717" s="30" t="s">
        <v>835</v>
      </c>
      <c r="F717" s="30"/>
      <c r="G717" s="30"/>
      <c r="H717" s="31"/>
      <c r="I717" s="30"/>
      <c r="J717" s="30"/>
      <c r="K717" s="30"/>
      <c r="L717" s="30"/>
      <c r="M717" s="30"/>
      <c r="N717" s="29"/>
      <c r="Q717" s="66"/>
    </row>
    <row r="718">
      <c r="A718" s="30"/>
      <c r="B718" s="30"/>
      <c r="C718" s="30" t="s">
        <v>835</v>
      </c>
      <c r="D718" s="30"/>
      <c r="E718" s="30" t="s">
        <v>835</v>
      </c>
      <c r="F718" s="30"/>
      <c r="G718" s="30"/>
      <c r="H718" s="31"/>
      <c r="I718" s="30"/>
      <c r="J718" s="30"/>
      <c r="K718" s="30"/>
      <c r="L718" s="30"/>
      <c r="M718" s="30"/>
      <c r="N718" s="29"/>
      <c r="Q718" s="66"/>
    </row>
    <row r="719">
      <c r="A719" s="30"/>
      <c r="B719" s="30"/>
      <c r="C719" s="30" t="s">
        <v>835</v>
      </c>
      <c r="D719" s="30"/>
      <c r="E719" s="30" t="s">
        <v>835</v>
      </c>
      <c r="F719" s="30"/>
      <c r="G719" s="30"/>
      <c r="H719" s="31"/>
      <c r="I719" s="30"/>
      <c r="J719" s="30"/>
      <c r="K719" s="30"/>
      <c r="L719" s="30"/>
      <c r="M719" s="30"/>
      <c r="N719" s="29"/>
      <c r="Q719" s="66"/>
    </row>
    <row r="720">
      <c r="A720" s="30"/>
      <c r="B720" s="30"/>
      <c r="C720" s="30" t="s">
        <v>835</v>
      </c>
      <c r="D720" s="30"/>
      <c r="E720" s="30" t="s">
        <v>835</v>
      </c>
      <c r="F720" s="30"/>
      <c r="G720" s="30"/>
      <c r="H720" s="31"/>
      <c r="I720" s="30"/>
      <c r="J720" s="30"/>
      <c r="K720" s="30"/>
      <c r="L720" s="30"/>
      <c r="M720" s="30"/>
      <c r="N720" s="29"/>
      <c r="Q720" s="66"/>
    </row>
    <row r="721">
      <c r="A721" s="30"/>
      <c r="B721" s="30"/>
      <c r="C721" s="30" t="s">
        <v>835</v>
      </c>
      <c r="D721" s="30"/>
      <c r="E721" s="30" t="s">
        <v>835</v>
      </c>
      <c r="F721" s="30"/>
      <c r="G721" s="30"/>
      <c r="H721" s="31"/>
      <c r="I721" s="30"/>
      <c r="J721" s="30"/>
      <c r="K721" s="30"/>
      <c r="L721" s="30"/>
      <c r="M721" s="30"/>
      <c r="N721" s="29"/>
      <c r="Q721" s="66"/>
    </row>
    <row r="722">
      <c r="A722" s="30"/>
      <c r="B722" s="30"/>
      <c r="C722" s="30" t="s">
        <v>835</v>
      </c>
      <c r="D722" s="30"/>
      <c r="E722" s="30" t="s">
        <v>835</v>
      </c>
      <c r="F722" s="30"/>
      <c r="G722" s="30"/>
      <c r="H722" s="31"/>
      <c r="I722" s="30"/>
      <c r="J722" s="30"/>
      <c r="K722" s="30"/>
      <c r="L722" s="30"/>
      <c r="M722" s="30"/>
      <c r="N722" s="29"/>
      <c r="Q722" s="66"/>
    </row>
    <row r="723">
      <c r="A723" s="30"/>
      <c r="B723" s="30"/>
      <c r="C723" s="30" t="s">
        <v>835</v>
      </c>
      <c r="D723" s="30"/>
      <c r="E723" s="30" t="s">
        <v>835</v>
      </c>
      <c r="F723" s="30"/>
      <c r="G723" s="30"/>
      <c r="H723" s="31"/>
      <c r="I723" s="30"/>
      <c r="J723" s="30"/>
      <c r="K723" s="30"/>
      <c r="L723" s="30"/>
      <c r="M723" s="30"/>
      <c r="N723" s="29"/>
      <c r="Q723" s="66"/>
    </row>
    <row r="724">
      <c r="A724" s="30"/>
      <c r="B724" s="30"/>
      <c r="C724" s="30" t="s">
        <v>835</v>
      </c>
      <c r="D724" s="30"/>
      <c r="E724" s="30" t="s">
        <v>835</v>
      </c>
      <c r="F724" s="30"/>
      <c r="G724" s="30"/>
      <c r="H724" s="31"/>
      <c r="I724" s="30"/>
      <c r="J724" s="30"/>
      <c r="K724" s="30"/>
      <c r="L724" s="30"/>
      <c r="M724" s="30"/>
      <c r="N724" s="29"/>
      <c r="Q724" s="66"/>
    </row>
    <row r="725">
      <c r="A725" s="30"/>
      <c r="B725" s="30"/>
      <c r="C725" s="30" t="s">
        <v>835</v>
      </c>
      <c r="D725" s="30"/>
      <c r="E725" s="30" t="s">
        <v>835</v>
      </c>
      <c r="F725" s="30"/>
      <c r="G725" s="30"/>
      <c r="H725" s="31"/>
      <c r="I725" s="30"/>
      <c r="J725" s="30"/>
      <c r="K725" s="30"/>
      <c r="L725" s="30"/>
      <c r="M725" s="30"/>
      <c r="N725" s="29"/>
      <c r="Q725" s="66"/>
    </row>
    <row r="726">
      <c r="A726" s="30"/>
      <c r="B726" s="30"/>
      <c r="C726" s="30" t="s">
        <v>835</v>
      </c>
      <c r="D726" s="30"/>
      <c r="E726" s="30" t="s">
        <v>835</v>
      </c>
      <c r="F726" s="30"/>
      <c r="G726" s="30"/>
      <c r="H726" s="31"/>
      <c r="I726" s="30"/>
      <c r="J726" s="30"/>
      <c r="K726" s="30"/>
      <c r="L726" s="30"/>
      <c r="M726" s="30"/>
      <c r="N726" s="29"/>
      <c r="Q726" s="66"/>
    </row>
    <row r="727">
      <c r="A727" s="30"/>
      <c r="B727" s="30"/>
      <c r="C727" s="30" t="s">
        <v>835</v>
      </c>
      <c r="D727" s="30"/>
      <c r="E727" s="30" t="s">
        <v>835</v>
      </c>
      <c r="F727" s="30"/>
      <c r="G727" s="30"/>
      <c r="H727" s="31"/>
      <c r="I727" s="30"/>
      <c r="J727" s="30"/>
      <c r="K727" s="30"/>
      <c r="L727" s="30"/>
      <c r="M727" s="30"/>
      <c r="N727" s="29"/>
      <c r="Q727" s="66"/>
    </row>
    <row r="728">
      <c r="A728" s="30"/>
      <c r="B728" s="30"/>
      <c r="C728" s="30" t="s">
        <v>835</v>
      </c>
      <c r="D728" s="30"/>
      <c r="E728" s="30" t="s">
        <v>835</v>
      </c>
      <c r="F728" s="30"/>
      <c r="G728" s="30"/>
      <c r="H728" s="31"/>
      <c r="I728" s="30"/>
      <c r="J728" s="30"/>
      <c r="K728" s="30"/>
      <c r="L728" s="30"/>
      <c r="M728" s="30"/>
      <c r="N728" s="29"/>
      <c r="Q728" s="66"/>
    </row>
    <row r="729">
      <c r="A729" s="30"/>
      <c r="B729" s="30"/>
      <c r="C729" s="30" t="s">
        <v>835</v>
      </c>
      <c r="D729" s="30"/>
      <c r="E729" s="30" t="s">
        <v>835</v>
      </c>
      <c r="F729" s="30"/>
      <c r="G729" s="30"/>
      <c r="H729" s="31"/>
      <c r="I729" s="30"/>
      <c r="J729" s="30"/>
      <c r="K729" s="30"/>
      <c r="L729" s="30"/>
      <c r="M729" s="30"/>
      <c r="N729" s="29"/>
      <c r="Q729" s="66"/>
    </row>
    <row r="730">
      <c r="A730" s="30"/>
      <c r="B730" s="30"/>
      <c r="C730" s="30" t="s">
        <v>835</v>
      </c>
      <c r="D730" s="30"/>
      <c r="E730" s="30" t="s">
        <v>835</v>
      </c>
      <c r="F730" s="30"/>
      <c r="G730" s="30"/>
      <c r="H730" s="31"/>
      <c r="I730" s="30"/>
      <c r="J730" s="30"/>
      <c r="K730" s="30"/>
      <c r="L730" s="30"/>
      <c r="M730" s="30"/>
      <c r="N730" s="29"/>
      <c r="Q730" s="66"/>
    </row>
    <row r="731">
      <c r="A731" s="30"/>
      <c r="B731" s="30"/>
      <c r="C731" s="30" t="s">
        <v>835</v>
      </c>
      <c r="D731" s="30"/>
      <c r="E731" s="30" t="s">
        <v>835</v>
      </c>
      <c r="F731" s="30"/>
      <c r="G731" s="30"/>
      <c r="H731" s="31"/>
      <c r="I731" s="30"/>
      <c r="J731" s="30"/>
      <c r="K731" s="30"/>
      <c r="L731" s="30"/>
      <c r="M731" s="30"/>
      <c r="N731" s="29"/>
      <c r="Q731" s="66"/>
    </row>
    <row r="732">
      <c r="A732" s="30"/>
      <c r="B732" s="30"/>
      <c r="C732" s="30" t="s">
        <v>835</v>
      </c>
      <c r="D732" s="30"/>
      <c r="E732" s="30" t="s">
        <v>835</v>
      </c>
      <c r="F732" s="30"/>
      <c r="G732" s="30"/>
      <c r="H732" s="31"/>
      <c r="I732" s="30"/>
      <c r="J732" s="30"/>
      <c r="K732" s="30"/>
      <c r="L732" s="30"/>
      <c r="M732" s="30"/>
      <c r="N732" s="29"/>
      <c r="Q732" s="66"/>
    </row>
    <row r="733">
      <c r="A733" s="30"/>
      <c r="B733" s="30"/>
      <c r="C733" s="30" t="s">
        <v>835</v>
      </c>
      <c r="D733" s="30"/>
      <c r="E733" s="30" t="s">
        <v>835</v>
      </c>
      <c r="F733" s="30"/>
      <c r="G733" s="30"/>
      <c r="H733" s="31"/>
      <c r="I733" s="30"/>
      <c r="J733" s="30"/>
      <c r="K733" s="30"/>
      <c r="L733" s="30"/>
      <c r="M733" s="30"/>
      <c r="N733" s="29"/>
      <c r="Q733" s="66"/>
    </row>
    <row r="734">
      <c r="A734" s="30"/>
      <c r="B734" s="30"/>
      <c r="C734" s="30" t="s">
        <v>835</v>
      </c>
      <c r="D734" s="30"/>
      <c r="E734" s="30" t="s">
        <v>835</v>
      </c>
      <c r="F734" s="30"/>
      <c r="G734" s="30"/>
      <c r="H734" s="31"/>
      <c r="I734" s="30"/>
      <c r="J734" s="30"/>
      <c r="K734" s="30"/>
      <c r="L734" s="30"/>
      <c r="M734" s="30"/>
      <c r="N734" s="29"/>
      <c r="Q734" s="66"/>
    </row>
    <row r="735">
      <c r="A735" s="30"/>
      <c r="B735" s="30"/>
      <c r="C735" s="30" t="s">
        <v>835</v>
      </c>
      <c r="D735" s="30"/>
      <c r="E735" s="30" t="s">
        <v>835</v>
      </c>
      <c r="F735" s="30"/>
      <c r="G735" s="30"/>
      <c r="H735" s="31"/>
      <c r="I735" s="30"/>
      <c r="J735" s="30"/>
      <c r="K735" s="30"/>
      <c r="L735" s="30"/>
      <c r="M735" s="30"/>
      <c r="N735" s="29"/>
      <c r="Q735" s="66"/>
    </row>
    <row r="736">
      <c r="A736" s="30"/>
      <c r="B736" s="30"/>
      <c r="C736" s="30" t="s">
        <v>835</v>
      </c>
      <c r="D736" s="30"/>
      <c r="E736" s="30" t="s">
        <v>835</v>
      </c>
      <c r="F736" s="30"/>
      <c r="G736" s="30"/>
      <c r="H736" s="31"/>
      <c r="I736" s="30"/>
      <c r="J736" s="30"/>
      <c r="K736" s="30"/>
      <c r="L736" s="30"/>
      <c r="M736" s="30"/>
      <c r="N736" s="29"/>
      <c r="Q736" s="66"/>
    </row>
    <row r="737">
      <c r="A737" s="30"/>
      <c r="B737" s="30"/>
      <c r="C737" s="30" t="s">
        <v>835</v>
      </c>
      <c r="D737" s="30"/>
      <c r="E737" s="30" t="s">
        <v>835</v>
      </c>
      <c r="F737" s="30"/>
      <c r="G737" s="30"/>
      <c r="H737" s="31"/>
      <c r="I737" s="30"/>
      <c r="J737" s="30"/>
      <c r="K737" s="30"/>
      <c r="L737" s="30"/>
      <c r="M737" s="30"/>
      <c r="N737" s="29"/>
      <c r="Q737" s="66"/>
    </row>
    <row r="738">
      <c r="A738" s="30"/>
      <c r="B738" s="30"/>
      <c r="C738" s="30" t="s">
        <v>835</v>
      </c>
      <c r="D738" s="30"/>
      <c r="E738" s="30" t="s">
        <v>835</v>
      </c>
      <c r="F738" s="30"/>
      <c r="G738" s="30"/>
      <c r="H738" s="31"/>
      <c r="I738" s="30"/>
      <c r="J738" s="30"/>
      <c r="K738" s="30"/>
      <c r="L738" s="30"/>
      <c r="M738" s="30"/>
      <c r="N738" s="29"/>
      <c r="Q738" s="66"/>
    </row>
    <row r="739">
      <c r="A739" s="30"/>
      <c r="B739" s="30"/>
      <c r="C739" s="30" t="s">
        <v>835</v>
      </c>
      <c r="D739" s="30"/>
      <c r="E739" s="30" t="s">
        <v>835</v>
      </c>
      <c r="F739" s="30"/>
      <c r="G739" s="30"/>
      <c r="H739" s="31"/>
      <c r="I739" s="30"/>
      <c r="J739" s="30"/>
      <c r="K739" s="30"/>
      <c r="L739" s="30"/>
      <c r="M739" s="30"/>
      <c r="N739" s="29"/>
      <c r="Q739" s="66"/>
    </row>
    <row r="740">
      <c r="A740" s="30"/>
      <c r="B740" s="30"/>
      <c r="C740" s="30" t="s">
        <v>835</v>
      </c>
      <c r="D740" s="30"/>
      <c r="E740" s="30" t="s">
        <v>835</v>
      </c>
      <c r="F740" s="30"/>
      <c r="G740" s="30"/>
      <c r="H740" s="31"/>
      <c r="I740" s="30"/>
      <c r="J740" s="30"/>
      <c r="K740" s="30"/>
      <c r="L740" s="30"/>
      <c r="M740" s="30"/>
      <c r="N740" s="29"/>
      <c r="Q740" s="66"/>
    </row>
    <row r="741">
      <c r="A741" s="30"/>
      <c r="B741" s="30"/>
      <c r="C741" s="30" t="s">
        <v>835</v>
      </c>
      <c r="D741" s="30"/>
      <c r="E741" s="30" t="s">
        <v>835</v>
      </c>
      <c r="F741" s="30"/>
      <c r="G741" s="30"/>
      <c r="H741" s="31"/>
      <c r="I741" s="30"/>
      <c r="J741" s="30"/>
      <c r="K741" s="30"/>
      <c r="L741" s="30"/>
      <c r="M741" s="30"/>
      <c r="N741" s="29"/>
      <c r="Q741" s="66"/>
    </row>
    <row r="742">
      <c r="A742" s="30"/>
      <c r="B742" s="30"/>
      <c r="C742" s="30" t="s">
        <v>835</v>
      </c>
      <c r="D742" s="30"/>
      <c r="E742" s="30" t="s">
        <v>835</v>
      </c>
      <c r="F742" s="30"/>
      <c r="G742" s="30"/>
      <c r="H742" s="31"/>
      <c r="I742" s="30"/>
      <c r="J742" s="30"/>
      <c r="K742" s="30"/>
      <c r="L742" s="30"/>
      <c r="M742" s="30"/>
      <c r="N742" s="29"/>
      <c r="Q742" s="66"/>
    </row>
    <row r="743">
      <c r="A743" s="30"/>
      <c r="B743" s="30"/>
      <c r="C743" s="30" t="s">
        <v>835</v>
      </c>
      <c r="D743" s="30"/>
      <c r="E743" s="30" t="s">
        <v>835</v>
      </c>
      <c r="F743" s="30"/>
      <c r="G743" s="30"/>
      <c r="H743" s="31"/>
      <c r="I743" s="30"/>
      <c r="J743" s="30"/>
      <c r="K743" s="30"/>
      <c r="L743" s="30"/>
      <c r="M743" s="30"/>
      <c r="N743" s="29"/>
      <c r="Q743" s="66"/>
    </row>
    <row r="744">
      <c r="A744" s="30"/>
      <c r="B744" s="30"/>
      <c r="C744" s="30" t="s">
        <v>835</v>
      </c>
      <c r="D744" s="30"/>
      <c r="E744" s="30" t="s">
        <v>835</v>
      </c>
      <c r="F744" s="30"/>
      <c r="G744" s="30"/>
      <c r="H744" s="31"/>
      <c r="I744" s="30"/>
      <c r="J744" s="30"/>
      <c r="K744" s="30"/>
      <c r="L744" s="30"/>
      <c r="M744" s="30"/>
      <c r="N744" s="29"/>
      <c r="Q744" s="66"/>
    </row>
    <row r="745">
      <c r="A745" s="30"/>
      <c r="B745" s="30"/>
      <c r="C745" s="30" t="s">
        <v>835</v>
      </c>
      <c r="D745" s="30"/>
      <c r="E745" s="30" t="s">
        <v>835</v>
      </c>
      <c r="F745" s="30"/>
      <c r="G745" s="30"/>
      <c r="H745" s="31"/>
      <c r="I745" s="30"/>
      <c r="J745" s="30"/>
      <c r="K745" s="30"/>
      <c r="L745" s="30"/>
      <c r="M745" s="30"/>
      <c r="N745" s="29"/>
      <c r="Q745" s="66"/>
    </row>
    <row r="746">
      <c r="A746" s="30"/>
      <c r="B746" s="30"/>
      <c r="C746" s="30" t="s">
        <v>835</v>
      </c>
      <c r="D746" s="30"/>
      <c r="E746" s="30" t="s">
        <v>835</v>
      </c>
      <c r="F746" s="30"/>
      <c r="G746" s="30"/>
      <c r="H746" s="31"/>
      <c r="I746" s="30"/>
      <c r="J746" s="30"/>
      <c r="K746" s="30"/>
      <c r="L746" s="30"/>
      <c r="M746" s="30"/>
      <c r="N746" s="29"/>
      <c r="Q746" s="66"/>
    </row>
    <row r="747">
      <c r="A747" s="30"/>
      <c r="B747" s="30"/>
      <c r="C747" s="30" t="s">
        <v>835</v>
      </c>
      <c r="D747" s="30"/>
      <c r="E747" s="30" t="s">
        <v>835</v>
      </c>
      <c r="F747" s="30"/>
      <c r="G747" s="30"/>
      <c r="H747" s="31"/>
      <c r="I747" s="30"/>
      <c r="J747" s="30"/>
      <c r="K747" s="30"/>
      <c r="L747" s="30"/>
      <c r="M747" s="30"/>
      <c r="N747" s="29"/>
      <c r="Q747" s="66"/>
    </row>
    <row r="748">
      <c r="A748" s="30"/>
      <c r="B748" s="30"/>
      <c r="C748" s="30" t="s">
        <v>835</v>
      </c>
      <c r="D748" s="30"/>
      <c r="E748" s="30" t="s">
        <v>835</v>
      </c>
      <c r="F748" s="30"/>
      <c r="G748" s="30"/>
      <c r="H748" s="31"/>
      <c r="I748" s="30"/>
      <c r="J748" s="30"/>
      <c r="K748" s="30"/>
      <c r="L748" s="30"/>
      <c r="M748" s="30"/>
      <c r="N748" s="29"/>
      <c r="Q748" s="66"/>
    </row>
    <row r="749">
      <c r="A749" s="30"/>
      <c r="B749" s="30"/>
      <c r="C749" s="30" t="s">
        <v>835</v>
      </c>
      <c r="D749" s="30"/>
      <c r="E749" s="30" t="s">
        <v>835</v>
      </c>
      <c r="F749" s="30"/>
      <c r="G749" s="30"/>
      <c r="H749" s="31"/>
      <c r="I749" s="30"/>
      <c r="J749" s="30"/>
      <c r="K749" s="30"/>
      <c r="L749" s="30"/>
      <c r="M749" s="30"/>
      <c r="N749" s="29"/>
      <c r="Q749" s="66"/>
    </row>
    <row r="750">
      <c r="A750" s="30"/>
      <c r="B750" s="30"/>
      <c r="C750" s="30" t="s">
        <v>835</v>
      </c>
      <c r="D750" s="30"/>
      <c r="E750" s="30" t="s">
        <v>835</v>
      </c>
      <c r="F750" s="30"/>
      <c r="G750" s="30"/>
      <c r="H750" s="31"/>
      <c r="I750" s="30"/>
      <c r="J750" s="30"/>
      <c r="K750" s="30"/>
      <c r="L750" s="30"/>
      <c r="M750" s="30"/>
      <c r="N750" s="29"/>
      <c r="Q750" s="66"/>
    </row>
    <row r="751">
      <c r="A751" s="30"/>
      <c r="B751" s="30"/>
      <c r="C751" s="30" t="s">
        <v>835</v>
      </c>
      <c r="D751" s="30"/>
      <c r="E751" s="30" t="s">
        <v>835</v>
      </c>
      <c r="F751" s="30"/>
      <c r="G751" s="30"/>
      <c r="H751" s="31"/>
      <c r="I751" s="30"/>
      <c r="J751" s="30"/>
      <c r="K751" s="30"/>
      <c r="L751" s="30"/>
      <c r="M751" s="30"/>
      <c r="N751" s="29"/>
      <c r="Q751" s="66"/>
    </row>
    <row r="752">
      <c r="A752" s="30"/>
      <c r="B752" s="30"/>
      <c r="C752" s="30" t="s">
        <v>835</v>
      </c>
      <c r="D752" s="30"/>
      <c r="E752" s="30" t="s">
        <v>835</v>
      </c>
      <c r="F752" s="30"/>
      <c r="G752" s="30"/>
      <c r="H752" s="31"/>
      <c r="I752" s="30"/>
      <c r="J752" s="30"/>
      <c r="K752" s="30"/>
      <c r="L752" s="30"/>
      <c r="M752" s="30"/>
      <c r="N752" s="29"/>
      <c r="Q752" s="66"/>
    </row>
    <row r="753">
      <c r="A753" s="30"/>
      <c r="B753" s="30"/>
      <c r="C753" s="30" t="s">
        <v>835</v>
      </c>
      <c r="D753" s="30"/>
      <c r="E753" s="30" t="s">
        <v>835</v>
      </c>
      <c r="F753" s="30"/>
      <c r="G753" s="30"/>
      <c r="H753" s="31"/>
      <c r="I753" s="30"/>
      <c r="J753" s="30"/>
      <c r="K753" s="30"/>
      <c r="L753" s="30"/>
      <c r="M753" s="30"/>
      <c r="N753" s="29"/>
      <c r="Q753" s="66"/>
    </row>
    <row r="754">
      <c r="A754" s="30"/>
      <c r="B754" s="30"/>
      <c r="C754" s="30" t="s">
        <v>835</v>
      </c>
      <c r="D754" s="30"/>
      <c r="E754" s="30" t="s">
        <v>835</v>
      </c>
      <c r="F754" s="30"/>
      <c r="G754" s="30"/>
      <c r="H754" s="31"/>
      <c r="I754" s="30"/>
      <c r="J754" s="30"/>
      <c r="K754" s="30"/>
      <c r="L754" s="30"/>
      <c r="M754" s="30"/>
      <c r="N754" s="29"/>
      <c r="Q754" s="66"/>
    </row>
    <row r="755">
      <c r="A755" s="30"/>
      <c r="B755" s="30"/>
      <c r="C755" s="30" t="s">
        <v>835</v>
      </c>
      <c r="D755" s="30"/>
      <c r="E755" s="30" t="s">
        <v>835</v>
      </c>
      <c r="F755" s="30"/>
      <c r="G755" s="30"/>
      <c r="H755" s="31"/>
      <c r="I755" s="30"/>
      <c r="J755" s="30"/>
      <c r="K755" s="30"/>
      <c r="L755" s="30"/>
      <c r="M755" s="30"/>
      <c r="N755" s="29"/>
      <c r="Q755" s="66"/>
    </row>
    <row r="756">
      <c r="A756" s="30"/>
      <c r="B756" s="30"/>
      <c r="C756" s="30" t="s">
        <v>835</v>
      </c>
      <c r="D756" s="30"/>
      <c r="E756" s="30" t="s">
        <v>835</v>
      </c>
      <c r="F756" s="30"/>
      <c r="G756" s="30"/>
      <c r="H756" s="31"/>
      <c r="I756" s="30"/>
      <c r="J756" s="30"/>
      <c r="K756" s="30"/>
      <c r="L756" s="30"/>
      <c r="M756" s="30"/>
      <c r="N756" s="29"/>
      <c r="Q756" s="66"/>
    </row>
    <row r="757">
      <c r="A757" s="30"/>
      <c r="B757" s="30"/>
      <c r="C757" s="30" t="s">
        <v>835</v>
      </c>
      <c r="D757" s="30"/>
      <c r="E757" s="30" t="s">
        <v>835</v>
      </c>
      <c r="F757" s="30"/>
      <c r="G757" s="30"/>
      <c r="H757" s="31"/>
      <c r="I757" s="30"/>
      <c r="J757" s="30"/>
      <c r="K757" s="30"/>
      <c r="L757" s="30"/>
      <c r="M757" s="30"/>
      <c r="N757" s="29"/>
      <c r="Q757" s="66"/>
    </row>
    <row r="758">
      <c r="A758" s="30"/>
      <c r="B758" s="30"/>
      <c r="C758" s="30" t="s">
        <v>835</v>
      </c>
      <c r="D758" s="30"/>
      <c r="E758" s="30" t="s">
        <v>835</v>
      </c>
      <c r="F758" s="30"/>
      <c r="G758" s="30"/>
      <c r="H758" s="31"/>
      <c r="I758" s="30"/>
      <c r="J758" s="30"/>
      <c r="K758" s="30"/>
      <c r="L758" s="30"/>
      <c r="M758" s="30"/>
      <c r="N758" s="29"/>
      <c r="Q758" s="66"/>
    </row>
    <row r="759">
      <c r="A759" s="30"/>
      <c r="B759" s="30"/>
      <c r="C759" s="30" t="s">
        <v>835</v>
      </c>
      <c r="D759" s="30"/>
      <c r="E759" s="30" t="s">
        <v>835</v>
      </c>
      <c r="F759" s="30"/>
      <c r="G759" s="30"/>
      <c r="H759" s="31"/>
      <c r="I759" s="30"/>
      <c r="J759" s="30"/>
      <c r="K759" s="30"/>
      <c r="L759" s="30"/>
      <c r="M759" s="30"/>
      <c r="N759" s="29"/>
      <c r="Q759" s="66"/>
    </row>
    <row r="760">
      <c r="A760" s="30"/>
      <c r="B760" s="30"/>
      <c r="C760" s="30" t="s">
        <v>835</v>
      </c>
      <c r="D760" s="30"/>
      <c r="E760" s="30" t="s">
        <v>835</v>
      </c>
      <c r="F760" s="30"/>
      <c r="G760" s="30"/>
      <c r="H760" s="31"/>
      <c r="I760" s="30"/>
      <c r="J760" s="30"/>
      <c r="K760" s="30"/>
      <c r="L760" s="30"/>
      <c r="M760" s="30"/>
      <c r="N760" s="29"/>
      <c r="Q760" s="66"/>
    </row>
    <row r="761">
      <c r="A761" s="30"/>
      <c r="B761" s="30"/>
      <c r="C761" s="30" t="s">
        <v>835</v>
      </c>
      <c r="D761" s="30"/>
      <c r="E761" s="30" t="s">
        <v>835</v>
      </c>
      <c r="F761" s="30"/>
      <c r="G761" s="30"/>
      <c r="H761" s="31"/>
      <c r="I761" s="30"/>
      <c r="J761" s="30"/>
      <c r="K761" s="30"/>
      <c r="L761" s="30"/>
      <c r="M761" s="30"/>
      <c r="N761" s="29"/>
      <c r="Q761" s="66"/>
    </row>
    <row r="762">
      <c r="A762" s="30"/>
      <c r="B762" s="30"/>
      <c r="C762" s="30" t="s">
        <v>835</v>
      </c>
      <c r="D762" s="30"/>
      <c r="E762" s="30" t="s">
        <v>835</v>
      </c>
      <c r="F762" s="30"/>
      <c r="G762" s="30"/>
      <c r="H762" s="31"/>
      <c r="I762" s="30"/>
      <c r="J762" s="30"/>
      <c r="K762" s="30"/>
      <c r="L762" s="30"/>
      <c r="M762" s="30"/>
      <c r="N762" s="29"/>
      <c r="Q762" s="66"/>
    </row>
    <row r="763">
      <c r="A763" s="30"/>
      <c r="B763" s="30"/>
      <c r="C763" s="30" t="s">
        <v>835</v>
      </c>
      <c r="D763" s="30"/>
      <c r="E763" s="30" t="s">
        <v>835</v>
      </c>
      <c r="F763" s="30"/>
      <c r="G763" s="30"/>
      <c r="H763" s="31"/>
      <c r="I763" s="30"/>
      <c r="J763" s="30"/>
      <c r="K763" s="30"/>
      <c r="L763" s="30"/>
      <c r="M763" s="30"/>
      <c r="N763" s="29"/>
      <c r="Q763" s="66"/>
    </row>
    <row r="764">
      <c r="A764" s="30"/>
      <c r="B764" s="30"/>
      <c r="C764" s="30" t="s">
        <v>835</v>
      </c>
      <c r="D764" s="30"/>
      <c r="E764" s="30" t="s">
        <v>835</v>
      </c>
      <c r="F764" s="30"/>
      <c r="G764" s="30"/>
      <c r="H764" s="31"/>
      <c r="I764" s="30"/>
      <c r="J764" s="30"/>
      <c r="K764" s="30"/>
      <c r="L764" s="30"/>
      <c r="M764" s="30"/>
      <c r="N764" s="29"/>
      <c r="Q764" s="66"/>
    </row>
    <row r="765">
      <c r="A765" s="30"/>
      <c r="B765" s="30"/>
      <c r="C765" s="30" t="s">
        <v>835</v>
      </c>
      <c r="D765" s="30"/>
      <c r="E765" s="30" t="s">
        <v>835</v>
      </c>
      <c r="F765" s="30"/>
      <c r="G765" s="30"/>
      <c r="H765" s="31"/>
      <c r="I765" s="30"/>
      <c r="J765" s="30"/>
      <c r="K765" s="30"/>
      <c r="L765" s="30"/>
      <c r="M765" s="30"/>
      <c r="N765" s="29"/>
      <c r="Q765" s="66"/>
    </row>
    <row r="766">
      <c r="A766" s="30"/>
      <c r="B766" s="30"/>
      <c r="C766" s="30" t="s">
        <v>835</v>
      </c>
      <c r="D766" s="30"/>
      <c r="E766" s="30" t="s">
        <v>835</v>
      </c>
      <c r="F766" s="30"/>
      <c r="G766" s="30"/>
      <c r="H766" s="31"/>
      <c r="I766" s="30"/>
      <c r="J766" s="30"/>
      <c r="K766" s="30"/>
      <c r="L766" s="30"/>
      <c r="M766" s="30"/>
      <c r="N766" s="29"/>
      <c r="Q766" s="66"/>
    </row>
    <row r="767">
      <c r="A767" s="30"/>
      <c r="B767" s="30"/>
      <c r="C767" s="30" t="s">
        <v>835</v>
      </c>
      <c r="D767" s="30"/>
      <c r="E767" s="30" t="s">
        <v>835</v>
      </c>
      <c r="F767" s="30"/>
      <c r="G767" s="30"/>
      <c r="H767" s="31"/>
      <c r="I767" s="30"/>
      <c r="J767" s="30"/>
      <c r="K767" s="30"/>
      <c r="L767" s="30"/>
      <c r="M767" s="30"/>
      <c r="N767" s="29"/>
      <c r="Q767" s="66"/>
    </row>
    <row r="768">
      <c r="A768" s="30"/>
      <c r="B768" s="30"/>
      <c r="C768" s="30" t="s">
        <v>835</v>
      </c>
      <c r="D768" s="30"/>
      <c r="E768" s="30" t="s">
        <v>835</v>
      </c>
      <c r="F768" s="30"/>
      <c r="G768" s="30"/>
      <c r="H768" s="31"/>
      <c r="I768" s="30"/>
      <c r="J768" s="30"/>
      <c r="K768" s="30"/>
      <c r="L768" s="30"/>
      <c r="M768" s="30"/>
      <c r="N768" s="29"/>
      <c r="Q768" s="66"/>
    </row>
    <row r="769">
      <c r="A769" s="30"/>
      <c r="B769" s="30"/>
      <c r="C769" s="30" t="s">
        <v>835</v>
      </c>
      <c r="D769" s="30"/>
      <c r="E769" s="30" t="s">
        <v>835</v>
      </c>
      <c r="F769" s="30"/>
      <c r="G769" s="30"/>
      <c r="H769" s="31"/>
      <c r="I769" s="30"/>
      <c r="J769" s="30"/>
      <c r="K769" s="30"/>
      <c r="L769" s="30"/>
      <c r="M769" s="30"/>
      <c r="N769" s="29"/>
      <c r="Q769" s="66"/>
    </row>
    <row r="770">
      <c r="A770" s="30"/>
      <c r="B770" s="30"/>
      <c r="C770" s="30" t="s">
        <v>835</v>
      </c>
      <c r="D770" s="30"/>
      <c r="E770" s="30" t="s">
        <v>835</v>
      </c>
      <c r="F770" s="30"/>
      <c r="G770" s="30"/>
      <c r="H770" s="31"/>
      <c r="I770" s="30"/>
      <c r="J770" s="30"/>
      <c r="K770" s="30"/>
      <c r="L770" s="30"/>
      <c r="M770" s="30"/>
      <c r="N770" s="29"/>
      <c r="Q770" s="66"/>
    </row>
    <row r="771">
      <c r="A771" s="30"/>
      <c r="B771" s="30"/>
      <c r="C771" s="30" t="s">
        <v>835</v>
      </c>
      <c r="D771" s="30"/>
      <c r="E771" s="30" t="s">
        <v>835</v>
      </c>
      <c r="F771" s="30"/>
      <c r="G771" s="30"/>
      <c r="H771" s="31"/>
      <c r="I771" s="30"/>
      <c r="J771" s="30"/>
      <c r="K771" s="30"/>
      <c r="L771" s="30"/>
      <c r="M771" s="30"/>
      <c r="N771" s="29"/>
      <c r="Q771" s="66"/>
    </row>
    <row r="772">
      <c r="A772" s="30"/>
      <c r="B772" s="30"/>
      <c r="C772" s="30" t="s">
        <v>835</v>
      </c>
      <c r="D772" s="30"/>
      <c r="E772" s="30" t="s">
        <v>835</v>
      </c>
      <c r="F772" s="30"/>
      <c r="G772" s="30"/>
      <c r="H772" s="31"/>
      <c r="I772" s="30"/>
      <c r="J772" s="30"/>
      <c r="K772" s="30"/>
      <c r="L772" s="30"/>
      <c r="M772" s="30"/>
      <c r="N772" s="29"/>
      <c r="Q772" s="66"/>
    </row>
    <row r="773">
      <c r="A773" s="30"/>
      <c r="B773" s="30"/>
      <c r="C773" s="30" t="s">
        <v>835</v>
      </c>
      <c r="D773" s="30"/>
      <c r="E773" s="30" t="s">
        <v>835</v>
      </c>
      <c r="F773" s="30"/>
      <c r="G773" s="30"/>
      <c r="H773" s="31"/>
      <c r="I773" s="30"/>
      <c r="J773" s="30"/>
      <c r="K773" s="30"/>
      <c r="L773" s="30"/>
      <c r="M773" s="30"/>
      <c r="N773" s="29"/>
      <c r="Q773" s="66"/>
    </row>
    <row r="774">
      <c r="A774" s="30"/>
      <c r="B774" s="30"/>
      <c r="C774" s="30" t="s">
        <v>835</v>
      </c>
      <c r="D774" s="30"/>
      <c r="E774" s="30" t="s">
        <v>835</v>
      </c>
      <c r="F774" s="30"/>
      <c r="G774" s="30"/>
      <c r="H774" s="31"/>
      <c r="I774" s="30"/>
      <c r="J774" s="30"/>
      <c r="K774" s="30"/>
      <c r="L774" s="30"/>
      <c r="M774" s="30"/>
      <c r="N774" s="29"/>
      <c r="Q774" s="66"/>
    </row>
    <row r="775">
      <c r="A775" s="30"/>
      <c r="B775" s="30"/>
      <c r="C775" s="30" t="s">
        <v>835</v>
      </c>
      <c r="D775" s="30"/>
      <c r="E775" s="30" t="s">
        <v>835</v>
      </c>
      <c r="F775" s="30"/>
      <c r="G775" s="30"/>
      <c r="H775" s="31"/>
      <c r="I775" s="30"/>
      <c r="J775" s="30"/>
      <c r="K775" s="30"/>
      <c r="L775" s="30"/>
      <c r="M775" s="30"/>
      <c r="N775" s="29"/>
      <c r="Q775" s="66"/>
    </row>
    <row r="776">
      <c r="A776" s="30"/>
      <c r="B776" s="30"/>
      <c r="C776" s="30" t="s">
        <v>835</v>
      </c>
      <c r="D776" s="30"/>
      <c r="E776" s="30" t="s">
        <v>835</v>
      </c>
      <c r="F776" s="30"/>
      <c r="G776" s="30"/>
      <c r="H776" s="31"/>
      <c r="I776" s="30"/>
      <c r="J776" s="30"/>
      <c r="K776" s="30"/>
      <c r="L776" s="30"/>
      <c r="M776" s="30"/>
      <c r="N776" s="29"/>
      <c r="Q776" s="66"/>
    </row>
    <row r="777">
      <c r="A777" s="30"/>
      <c r="B777" s="30"/>
      <c r="C777" s="30" t="s">
        <v>835</v>
      </c>
      <c r="D777" s="30"/>
      <c r="E777" s="30" t="s">
        <v>835</v>
      </c>
      <c r="F777" s="30"/>
      <c r="G777" s="30"/>
      <c r="H777" s="31"/>
      <c r="I777" s="30"/>
      <c r="J777" s="30"/>
      <c r="K777" s="30"/>
      <c r="L777" s="30"/>
      <c r="M777" s="30"/>
      <c r="N777" s="29"/>
      <c r="Q777" s="66"/>
    </row>
    <row r="778">
      <c r="A778" s="30"/>
      <c r="B778" s="30"/>
      <c r="C778" s="30" t="s">
        <v>835</v>
      </c>
      <c r="D778" s="30"/>
      <c r="E778" s="30" t="s">
        <v>835</v>
      </c>
      <c r="F778" s="30"/>
      <c r="G778" s="30"/>
      <c r="H778" s="31"/>
      <c r="I778" s="30"/>
      <c r="J778" s="30"/>
      <c r="K778" s="30"/>
      <c r="L778" s="30"/>
      <c r="M778" s="30"/>
      <c r="N778" s="29"/>
      <c r="Q778" s="66"/>
    </row>
    <row r="779">
      <c r="A779" s="30"/>
      <c r="B779" s="30"/>
      <c r="C779" s="30" t="s">
        <v>835</v>
      </c>
      <c r="D779" s="30"/>
      <c r="E779" s="30" t="s">
        <v>835</v>
      </c>
      <c r="F779" s="30"/>
      <c r="G779" s="30"/>
      <c r="H779" s="31"/>
      <c r="I779" s="30"/>
      <c r="J779" s="30"/>
      <c r="K779" s="30"/>
      <c r="L779" s="30"/>
      <c r="M779" s="30"/>
      <c r="N779" s="29"/>
      <c r="Q779" s="66"/>
    </row>
    <row r="780">
      <c r="A780" s="30"/>
      <c r="B780" s="30"/>
      <c r="C780" s="30" t="s">
        <v>835</v>
      </c>
      <c r="D780" s="30"/>
      <c r="E780" s="30" t="s">
        <v>835</v>
      </c>
      <c r="F780" s="30"/>
      <c r="G780" s="30"/>
      <c r="H780" s="31"/>
      <c r="I780" s="30"/>
      <c r="J780" s="30"/>
      <c r="K780" s="30"/>
      <c r="L780" s="30"/>
      <c r="M780" s="30"/>
      <c r="N780" s="29"/>
      <c r="Q780" s="66"/>
    </row>
    <row r="781">
      <c r="A781" s="30"/>
      <c r="B781" s="30"/>
      <c r="C781" s="30" t="s">
        <v>835</v>
      </c>
      <c r="D781" s="30"/>
      <c r="E781" s="30" t="s">
        <v>835</v>
      </c>
      <c r="F781" s="30"/>
      <c r="G781" s="30"/>
      <c r="H781" s="31"/>
      <c r="I781" s="30"/>
      <c r="J781" s="30"/>
      <c r="K781" s="30"/>
      <c r="L781" s="30"/>
      <c r="M781" s="30"/>
      <c r="N781" s="29"/>
      <c r="Q781" s="66"/>
    </row>
    <row r="782">
      <c r="A782" s="30"/>
      <c r="B782" s="30"/>
      <c r="C782" s="30" t="s">
        <v>835</v>
      </c>
      <c r="D782" s="30"/>
      <c r="E782" s="30" t="s">
        <v>835</v>
      </c>
      <c r="F782" s="30"/>
      <c r="G782" s="30"/>
      <c r="H782" s="31"/>
      <c r="I782" s="30"/>
      <c r="J782" s="30"/>
      <c r="K782" s="30"/>
      <c r="L782" s="30"/>
      <c r="M782" s="30"/>
      <c r="N782" s="29"/>
      <c r="Q782" s="66"/>
    </row>
    <row r="783">
      <c r="A783" s="30"/>
      <c r="B783" s="30"/>
      <c r="C783" s="30" t="s">
        <v>835</v>
      </c>
      <c r="D783" s="30"/>
      <c r="E783" s="30" t="s">
        <v>835</v>
      </c>
      <c r="F783" s="30"/>
      <c r="G783" s="30"/>
      <c r="H783" s="31"/>
      <c r="I783" s="30"/>
      <c r="J783" s="30"/>
      <c r="K783" s="30"/>
      <c r="L783" s="30"/>
      <c r="M783" s="30"/>
      <c r="N783" s="29"/>
      <c r="Q783" s="66"/>
    </row>
    <row r="784">
      <c r="A784" s="30"/>
      <c r="B784" s="30"/>
      <c r="C784" s="30" t="s">
        <v>835</v>
      </c>
      <c r="D784" s="30"/>
      <c r="E784" s="30" t="s">
        <v>835</v>
      </c>
      <c r="F784" s="30"/>
      <c r="G784" s="30"/>
      <c r="H784" s="31"/>
      <c r="I784" s="30"/>
      <c r="J784" s="30"/>
      <c r="K784" s="30"/>
      <c r="L784" s="30"/>
      <c r="M784" s="30"/>
      <c r="N784" s="29"/>
      <c r="Q784" s="66"/>
    </row>
    <row r="785">
      <c r="A785" s="30"/>
      <c r="B785" s="30"/>
      <c r="C785" s="30" t="s">
        <v>835</v>
      </c>
      <c r="D785" s="30"/>
      <c r="E785" s="30" t="s">
        <v>835</v>
      </c>
      <c r="F785" s="30"/>
      <c r="G785" s="30"/>
      <c r="H785" s="31"/>
      <c r="I785" s="30"/>
      <c r="J785" s="30"/>
      <c r="K785" s="30"/>
      <c r="L785" s="30"/>
      <c r="M785" s="30"/>
      <c r="N785" s="29"/>
      <c r="Q785" s="66"/>
    </row>
    <row r="786">
      <c r="A786" s="30"/>
      <c r="B786" s="30"/>
      <c r="C786" s="30" t="s">
        <v>835</v>
      </c>
      <c r="D786" s="30"/>
      <c r="E786" s="30" t="s">
        <v>835</v>
      </c>
      <c r="F786" s="30"/>
      <c r="G786" s="30"/>
      <c r="H786" s="31"/>
      <c r="I786" s="30"/>
      <c r="J786" s="30"/>
      <c r="K786" s="30"/>
      <c r="L786" s="30"/>
      <c r="M786" s="30"/>
      <c r="N786" s="29"/>
      <c r="Q786" s="66"/>
    </row>
    <row r="787">
      <c r="A787" s="30"/>
      <c r="B787" s="30"/>
      <c r="C787" s="30" t="s">
        <v>835</v>
      </c>
      <c r="D787" s="30"/>
      <c r="E787" s="30" t="s">
        <v>835</v>
      </c>
      <c r="F787" s="30"/>
      <c r="G787" s="30"/>
      <c r="H787" s="31"/>
      <c r="I787" s="30"/>
      <c r="J787" s="30"/>
      <c r="K787" s="30"/>
      <c r="L787" s="30"/>
      <c r="M787" s="30"/>
      <c r="N787" s="29"/>
      <c r="Q787" s="66"/>
    </row>
    <row r="788">
      <c r="A788" s="30"/>
      <c r="B788" s="30"/>
      <c r="C788" s="30" t="s">
        <v>835</v>
      </c>
      <c r="D788" s="30"/>
      <c r="E788" s="30" t="s">
        <v>835</v>
      </c>
      <c r="F788" s="30"/>
      <c r="G788" s="30"/>
      <c r="H788" s="31"/>
      <c r="I788" s="30"/>
      <c r="J788" s="30"/>
      <c r="K788" s="30"/>
      <c r="L788" s="30"/>
      <c r="M788" s="30"/>
      <c r="N788" s="29"/>
      <c r="Q788" s="66"/>
    </row>
    <row r="789">
      <c r="A789" s="30"/>
      <c r="B789" s="30"/>
      <c r="C789" s="30" t="s">
        <v>835</v>
      </c>
      <c r="D789" s="30"/>
      <c r="E789" s="30" t="s">
        <v>835</v>
      </c>
      <c r="F789" s="30"/>
      <c r="G789" s="30"/>
      <c r="H789" s="31"/>
      <c r="I789" s="30"/>
      <c r="J789" s="30"/>
      <c r="K789" s="30"/>
      <c r="L789" s="30"/>
      <c r="M789" s="30"/>
      <c r="N789" s="29"/>
      <c r="Q789" s="66"/>
    </row>
    <row r="790">
      <c r="A790" s="30"/>
      <c r="B790" s="30"/>
      <c r="C790" s="30" t="s">
        <v>835</v>
      </c>
      <c r="D790" s="30"/>
      <c r="E790" s="30" t="s">
        <v>835</v>
      </c>
      <c r="F790" s="30"/>
      <c r="G790" s="30"/>
      <c r="H790" s="31"/>
      <c r="I790" s="30"/>
      <c r="J790" s="30"/>
      <c r="K790" s="30"/>
      <c r="L790" s="30"/>
      <c r="M790" s="30"/>
      <c r="N790" s="29"/>
      <c r="Q790" s="66"/>
    </row>
    <row r="791">
      <c r="A791" s="30"/>
      <c r="B791" s="30"/>
      <c r="C791" s="30" t="s">
        <v>835</v>
      </c>
      <c r="D791" s="30"/>
      <c r="E791" s="30" t="s">
        <v>835</v>
      </c>
      <c r="F791" s="30"/>
      <c r="G791" s="30"/>
      <c r="H791" s="31"/>
      <c r="I791" s="30"/>
      <c r="J791" s="30"/>
      <c r="K791" s="30"/>
      <c r="L791" s="30"/>
      <c r="M791" s="30"/>
      <c r="N791" s="29"/>
      <c r="Q791" s="66"/>
    </row>
    <row r="792">
      <c r="A792" s="30"/>
      <c r="B792" s="30"/>
      <c r="C792" s="30" t="s">
        <v>835</v>
      </c>
      <c r="D792" s="30"/>
      <c r="E792" s="30" t="s">
        <v>835</v>
      </c>
      <c r="F792" s="30"/>
      <c r="G792" s="30"/>
      <c r="H792" s="31"/>
      <c r="I792" s="30"/>
      <c r="J792" s="30"/>
      <c r="K792" s="30"/>
      <c r="L792" s="30"/>
      <c r="M792" s="30"/>
      <c r="N792" s="29"/>
      <c r="Q792" s="66"/>
    </row>
    <row r="793">
      <c r="A793" s="30"/>
      <c r="B793" s="30"/>
      <c r="C793" s="30" t="s">
        <v>835</v>
      </c>
      <c r="D793" s="30"/>
      <c r="E793" s="30" t="s">
        <v>835</v>
      </c>
      <c r="F793" s="30"/>
      <c r="G793" s="30"/>
      <c r="H793" s="31"/>
      <c r="I793" s="30"/>
      <c r="J793" s="30"/>
      <c r="K793" s="30"/>
      <c r="L793" s="30"/>
      <c r="M793" s="30"/>
      <c r="N793" s="29"/>
      <c r="Q793" s="66"/>
    </row>
    <row r="794">
      <c r="A794" s="30"/>
      <c r="B794" s="30"/>
      <c r="C794" s="30" t="s">
        <v>835</v>
      </c>
      <c r="D794" s="30"/>
      <c r="E794" s="30" t="s">
        <v>835</v>
      </c>
      <c r="F794" s="30"/>
      <c r="G794" s="30"/>
      <c r="H794" s="31"/>
      <c r="I794" s="30"/>
      <c r="J794" s="30"/>
      <c r="K794" s="30"/>
      <c r="L794" s="30"/>
      <c r="M794" s="30"/>
      <c r="N794" s="29"/>
      <c r="Q794" s="66"/>
    </row>
    <row r="795">
      <c r="A795" s="30"/>
      <c r="B795" s="30"/>
      <c r="C795" s="30" t="s">
        <v>835</v>
      </c>
      <c r="D795" s="30"/>
      <c r="E795" s="30" t="s">
        <v>835</v>
      </c>
      <c r="F795" s="30"/>
      <c r="G795" s="30"/>
      <c r="H795" s="31"/>
      <c r="I795" s="30"/>
      <c r="J795" s="30"/>
      <c r="K795" s="30"/>
      <c r="L795" s="30"/>
      <c r="M795" s="30"/>
      <c r="N795" s="29"/>
      <c r="Q795" s="66"/>
    </row>
    <row r="796">
      <c r="A796" s="30"/>
      <c r="B796" s="30"/>
      <c r="C796" s="30" t="s">
        <v>835</v>
      </c>
      <c r="D796" s="30"/>
      <c r="E796" s="30" t="s">
        <v>835</v>
      </c>
      <c r="F796" s="30"/>
      <c r="G796" s="30"/>
      <c r="H796" s="31"/>
      <c r="I796" s="30"/>
      <c r="J796" s="30"/>
      <c r="K796" s="30"/>
      <c r="L796" s="30"/>
      <c r="M796" s="30"/>
      <c r="N796" s="29"/>
      <c r="Q796" s="66"/>
    </row>
    <row r="797">
      <c r="A797" s="30"/>
      <c r="B797" s="30"/>
      <c r="C797" s="30" t="s">
        <v>835</v>
      </c>
      <c r="D797" s="30"/>
      <c r="E797" s="30" t="s">
        <v>835</v>
      </c>
      <c r="F797" s="30"/>
      <c r="G797" s="30"/>
      <c r="H797" s="31"/>
      <c r="I797" s="30"/>
      <c r="J797" s="30"/>
      <c r="K797" s="30"/>
      <c r="L797" s="30"/>
      <c r="M797" s="30"/>
      <c r="N797" s="29"/>
      <c r="Q797" s="66"/>
    </row>
    <row r="798">
      <c r="A798" s="30"/>
      <c r="B798" s="30"/>
      <c r="C798" s="30" t="s">
        <v>835</v>
      </c>
      <c r="D798" s="30"/>
      <c r="E798" s="30" t="s">
        <v>835</v>
      </c>
      <c r="F798" s="30"/>
      <c r="G798" s="30"/>
      <c r="H798" s="31"/>
      <c r="I798" s="30"/>
      <c r="J798" s="30"/>
      <c r="K798" s="30"/>
      <c r="L798" s="30"/>
      <c r="M798" s="30"/>
      <c r="N798" s="29"/>
      <c r="Q798" s="66"/>
    </row>
    <row r="799">
      <c r="A799" s="30"/>
      <c r="B799" s="30"/>
      <c r="C799" s="30" t="s">
        <v>835</v>
      </c>
      <c r="D799" s="30"/>
      <c r="E799" s="30" t="s">
        <v>835</v>
      </c>
      <c r="F799" s="30"/>
      <c r="G799" s="30"/>
      <c r="H799" s="31"/>
      <c r="I799" s="30"/>
      <c r="J799" s="30"/>
      <c r="K799" s="30"/>
      <c r="L799" s="30"/>
      <c r="M799" s="30"/>
      <c r="N799" s="29"/>
      <c r="Q799" s="66"/>
    </row>
    <row r="800">
      <c r="A800" s="30"/>
      <c r="B800" s="30"/>
      <c r="C800" s="30" t="s">
        <v>835</v>
      </c>
      <c r="D800" s="30"/>
      <c r="E800" s="30" t="s">
        <v>835</v>
      </c>
      <c r="F800" s="30"/>
      <c r="G800" s="30"/>
      <c r="H800" s="31"/>
      <c r="I800" s="30"/>
      <c r="J800" s="30"/>
      <c r="K800" s="30"/>
      <c r="L800" s="30"/>
      <c r="M800" s="30"/>
      <c r="N800" s="29"/>
      <c r="Q800" s="66"/>
    </row>
    <row r="801">
      <c r="A801" s="30"/>
      <c r="B801" s="30"/>
      <c r="C801" s="30" t="s">
        <v>835</v>
      </c>
      <c r="D801" s="30"/>
      <c r="E801" s="30" t="s">
        <v>835</v>
      </c>
      <c r="F801" s="30"/>
      <c r="G801" s="30"/>
      <c r="H801" s="31"/>
      <c r="I801" s="30"/>
      <c r="J801" s="30"/>
      <c r="K801" s="30"/>
      <c r="L801" s="30"/>
      <c r="M801" s="30"/>
      <c r="N801" s="29"/>
      <c r="Q801" s="66"/>
    </row>
    <row r="802">
      <c r="A802" s="30"/>
      <c r="B802" s="30"/>
      <c r="C802" s="30" t="s">
        <v>835</v>
      </c>
      <c r="D802" s="30"/>
      <c r="E802" s="30" t="s">
        <v>835</v>
      </c>
      <c r="F802" s="30"/>
      <c r="G802" s="30"/>
      <c r="H802" s="31"/>
      <c r="I802" s="30"/>
      <c r="J802" s="30"/>
      <c r="K802" s="30"/>
      <c r="L802" s="30"/>
      <c r="M802" s="30"/>
      <c r="N802" s="29"/>
      <c r="Q802" s="66"/>
    </row>
    <row r="803">
      <c r="A803" s="30"/>
      <c r="B803" s="30"/>
      <c r="C803" s="30" t="s">
        <v>835</v>
      </c>
      <c r="D803" s="30"/>
      <c r="E803" s="30" t="s">
        <v>835</v>
      </c>
      <c r="F803" s="30"/>
      <c r="G803" s="30"/>
      <c r="H803" s="31"/>
      <c r="I803" s="30"/>
      <c r="J803" s="30"/>
      <c r="K803" s="30"/>
      <c r="L803" s="30"/>
      <c r="M803" s="30"/>
      <c r="N803" s="29"/>
      <c r="Q803" s="66"/>
    </row>
    <row r="804">
      <c r="A804" s="30"/>
      <c r="B804" s="30"/>
      <c r="C804" s="30" t="s">
        <v>835</v>
      </c>
      <c r="D804" s="30"/>
      <c r="E804" s="30" t="s">
        <v>835</v>
      </c>
      <c r="F804" s="30"/>
      <c r="G804" s="30"/>
      <c r="H804" s="31"/>
      <c r="I804" s="30"/>
      <c r="J804" s="30"/>
      <c r="K804" s="30"/>
      <c r="L804" s="30"/>
      <c r="M804" s="30"/>
      <c r="N804" s="29"/>
      <c r="Q804" s="66"/>
    </row>
    <row r="805">
      <c r="A805" s="30"/>
      <c r="B805" s="30"/>
      <c r="C805" s="30" t="s">
        <v>835</v>
      </c>
      <c r="D805" s="30"/>
      <c r="E805" s="30" t="s">
        <v>835</v>
      </c>
      <c r="F805" s="30"/>
      <c r="G805" s="30"/>
      <c r="H805" s="31"/>
      <c r="I805" s="30"/>
      <c r="J805" s="30"/>
      <c r="K805" s="30"/>
      <c r="L805" s="30"/>
      <c r="M805" s="30"/>
      <c r="N805" s="29"/>
      <c r="Q805" s="66"/>
    </row>
    <row r="806">
      <c r="A806" s="30"/>
      <c r="B806" s="30"/>
      <c r="C806" s="30" t="s">
        <v>835</v>
      </c>
      <c r="D806" s="30"/>
      <c r="E806" s="30" t="s">
        <v>835</v>
      </c>
      <c r="F806" s="30"/>
      <c r="G806" s="30"/>
      <c r="H806" s="31"/>
      <c r="I806" s="30"/>
      <c r="J806" s="30"/>
      <c r="K806" s="30"/>
      <c r="L806" s="30"/>
      <c r="M806" s="30"/>
      <c r="N806" s="29"/>
      <c r="Q806" s="66"/>
    </row>
    <row r="807">
      <c r="A807" s="30"/>
      <c r="B807" s="30"/>
      <c r="C807" s="30" t="s">
        <v>835</v>
      </c>
      <c r="D807" s="30"/>
      <c r="E807" s="30" t="s">
        <v>835</v>
      </c>
      <c r="F807" s="30"/>
      <c r="G807" s="30"/>
      <c r="H807" s="31"/>
      <c r="I807" s="30"/>
      <c r="J807" s="30"/>
      <c r="K807" s="30"/>
      <c r="L807" s="30"/>
      <c r="M807" s="30"/>
      <c r="N807" s="29"/>
      <c r="Q807" s="66"/>
    </row>
    <row r="808">
      <c r="A808" s="30"/>
      <c r="B808" s="30"/>
      <c r="C808" s="30" t="s">
        <v>835</v>
      </c>
      <c r="D808" s="30"/>
      <c r="E808" s="30" t="s">
        <v>835</v>
      </c>
      <c r="F808" s="30"/>
      <c r="G808" s="30"/>
      <c r="H808" s="31"/>
      <c r="I808" s="30"/>
      <c r="J808" s="30"/>
      <c r="K808" s="30"/>
      <c r="L808" s="30"/>
      <c r="M808" s="30"/>
      <c r="N808" s="29"/>
      <c r="Q808" s="66"/>
    </row>
    <row r="809">
      <c r="A809" s="30"/>
      <c r="B809" s="30"/>
      <c r="C809" s="30" t="s">
        <v>835</v>
      </c>
      <c r="D809" s="30"/>
      <c r="E809" s="30" t="s">
        <v>835</v>
      </c>
      <c r="F809" s="30"/>
      <c r="G809" s="30"/>
      <c r="H809" s="31"/>
      <c r="I809" s="30"/>
      <c r="J809" s="30"/>
      <c r="K809" s="30"/>
      <c r="L809" s="30"/>
      <c r="M809" s="30"/>
      <c r="N809" s="29"/>
      <c r="Q809" s="66"/>
    </row>
    <row r="810">
      <c r="A810" s="30"/>
      <c r="B810" s="30"/>
      <c r="C810" s="30" t="s">
        <v>835</v>
      </c>
      <c r="D810" s="30"/>
      <c r="E810" s="30" t="s">
        <v>835</v>
      </c>
      <c r="F810" s="30"/>
      <c r="G810" s="30"/>
      <c r="H810" s="31"/>
      <c r="I810" s="30"/>
      <c r="J810" s="30"/>
      <c r="K810" s="30"/>
      <c r="L810" s="30"/>
      <c r="M810" s="30"/>
      <c r="N810" s="29"/>
      <c r="Q810" s="66"/>
    </row>
    <row r="811">
      <c r="A811" s="30"/>
      <c r="B811" s="30"/>
      <c r="C811" s="30" t="s">
        <v>835</v>
      </c>
      <c r="D811" s="30"/>
      <c r="E811" s="30" t="s">
        <v>835</v>
      </c>
      <c r="F811" s="30"/>
      <c r="G811" s="30"/>
      <c r="H811" s="31"/>
      <c r="I811" s="30"/>
      <c r="J811" s="30"/>
      <c r="K811" s="30"/>
      <c r="L811" s="30"/>
      <c r="M811" s="30"/>
      <c r="N811" s="29"/>
      <c r="Q811" s="66"/>
    </row>
    <row r="812">
      <c r="A812" s="30"/>
      <c r="B812" s="30"/>
      <c r="C812" s="30" t="s">
        <v>835</v>
      </c>
      <c r="D812" s="30"/>
      <c r="E812" s="30" t="s">
        <v>835</v>
      </c>
      <c r="F812" s="30"/>
      <c r="G812" s="30"/>
      <c r="H812" s="31"/>
      <c r="I812" s="30"/>
      <c r="J812" s="30"/>
      <c r="K812" s="30"/>
      <c r="L812" s="30"/>
      <c r="M812" s="30"/>
      <c r="N812" s="29"/>
      <c r="Q812" s="66"/>
    </row>
    <row r="813">
      <c r="A813" s="30"/>
      <c r="B813" s="30"/>
      <c r="C813" s="30" t="s">
        <v>835</v>
      </c>
      <c r="D813" s="30"/>
      <c r="E813" s="30" t="s">
        <v>835</v>
      </c>
      <c r="F813" s="30"/>
      <c r="G813" s="30"/>
      <c r="H813" s="31"/>
      <c r="I813" s="30"/>
      <c r="J813" s="30"/>
      <c r="K813" s="30"/>
      <c r="L813" s="30"/>
      <c r="M813" s="30"/>
      <c r="N813" s="29"/>
      <c r="Q813" s="66"/>
    </row>
    <row r="814">
      <c r="A814" s="30"/>
      <c r="B814" s="30"/>
      <c r="C814" s="30" t="s">
        <v>835</v>
      </c>
      <c r="D814" s="30"/>
      <c r="E814" s="30" t="s">
        <v>835</v>
      </c>
      <c r="F814" s="30"/>
      <c r="G814" s="30"/>
      <c r="H814" s="31"/>
      <c r="I814" s="30"/>
      <c r="J814" s="30"/>
      <c r="K814" s="30"/>
      <c r="L814" s="30"/>
      <c r="M814" s="30"/>
      <c r="N814" s="29"/>
      <c r="Q814" s="66"/>
    </row>
    <row r="815">
      <c r="A815" s="30"/>
      <c r="B815" s="30"/>
      <c r="C815" s="30" t="s">
        <v>835</v>
      </c>
      <c r="D815" s="30"/>
      <c r="E815" s="30" t="s">
        <v>835</v>
      </c>
      <c r="F815" s="30"/>
      <c r="G815" s="30"/>
      <c r="H815" s="31"/>
      <c r="I815" s="30"/>
      <c r="J815" s="30"/>
      <c r="K815" s="30"/>
      <c r="L815" s="30"/>
      <c r="M815" s="30"/>
      <c r="N815" s="29"/>
      <c r="Q815" s="66"/>
    </row>
    <row r="816">
      <c r="A816" s="30"/>
      <c r="B816" s="30"/>
      <c r="C816" s="30" t="s">
        <v>835</v>
      </c>
      <c r="D816" s="30"/>
      <c r="E816" s="30" t="s">
        <v>835</v>
      </c>
      <c r="F816" s="30"/>
      <c r="G816" s="30"/>
      <c r="H816" s="31"/>
      <c r="I816" s="30"/>
      <c r="J816" s="30"/>
      <c r="K816" s="30"/>
      <c r="L816" s="30"/>
      <c r="M816" s="30"/>
      <c r="N816" s="29"/>
      <c r="Q816" s="66"/>
    </row>
    <row r="817">
      <c r="A817" s="30"/>
      <c r="B817" s="30"/>
      <c r="C817" s="30" t="s">
        <v>835</v>
      </c>
      <c r="D817" s="30"/>
      <c r="E817" s="30" t="s">
        <v>835</v>
      </c>
      <c r="F817" s="30"/>
      <c r="G817" s="30"/>
      <c r="H817" s="31"/>
      <c r="I817" s="30"/>
      <c r="J817" s="30"/>
      <c r="K817" s="30"/>
      <c r="L817" s="30"/>
      <c r="M817" s="30"/>
      <c r="N817" s="29"/>
      <c r="Q817" s="66"/>
    </row>
    <row r="818">
      <c r="A818" s="30"/>
      <c r="B818" s="30"/>
      <c r="C818" s="30" t="s">
        <v>835</v>
      </c>
      <c r="D818" s="30"/>
      <c r="E818" s="30" t="s">
        <v>835</v>
      </c>
      <c r="F818" s="30"/>
      <c r="G818" s="30"/>
      <c r="H818" s="31"/>
      <c r="I818" s="30"/>
      <c r="J818" s="30"/>
      <c r="K818" s="30"/>
      <c r="L818" s="30"/>
      <c r="M818" s="30"/>
      <c r="N818" s="29"/>
      <c r="Q818" s="66"/>
    </row>
    <row r="819">
      <c r="A819" s="30"/>
      <c r="B819" s="30"/>
      <c r="C819" s="30" t="s">
        <v>835</v>
      </c>
      <c r="D819" s="30"/>
      <c r="E819" s="30" t="s">
        <v>835</v>
      </c>
      <c r="F819" s="30"/>
      <c r="G819" s="30"/>
      <c r="H819" s="31"/>
      <c r="I819" s="30"/>
      <c r="J819" s="30"/>
      <c r="K819" s="30"/>
      <c r="L819" s="30"/>
      <c r="M819" s="30"/>
      <c r="N819" s="29"/>
      <c r="Q819" s="66"/>
    </row>
    <row r="820">
      <c r="A820" s="30"/>
      <c r="B820" s="30"/>
      <c r="C820" s="30" t="s">
        <v>835</v>
      </c>
      <c r="D820" s="30"/>
      <c r="E820" s="30" t="s">
        <v>835</v>
      </c>
      <c r="F820" s="30"/>
      <c r="G820" s="30"/>
      <c r="H820" s="31"/>
      <c r="I820" s="30"/>
      <c r="J820" s="30"/>
      <c r="K820" s="30"/>
      <c r="L820" s="30"/>
      <c r="M820" s="30"/>
      <c r="N820" s="29"/>
      <c r="Q820" s="66"/>
    </row>
    <row r="821">
      <c r="A821" s="30"/>
      <c r="B821" s="30"/>
      <c r="C821" s="30" t="s">
        <v>835</v>
      </c>
      <c r="D821" s="30"/>
      <c r="E821" s="30" t="s">
        <v>835</v>
      </c>
      <c r="F821" s="30"/>
      <c r="G821" s="30"/>
      <c r="H821" s="31"/>
      <c r="I821" s="30"/>
      <c r="J821" s="30"/>
      <c r="K821" s="30"/>
      <c r="L821" s="30"/>
      <c r="M821" s="30"/>
      <c r="N821" s="29"/>
      <c r="Q821" s="66"/>
    </row>
    <row r="822">
      <c r="A822" s="30"/>
      <c r="B822" s="30"/>
      <c r="C822" s="30" t="s">
        <v>835</v>
      </c>
      <c r="D822" s="30"/>
      <c r="E822" s="30" t="s">
        <v>835</v>
      </c>
      <c r="F822" s="30"/>
      <c r="G822" s="30"/>
      <c r="H822" s="31"/>
      <c r="I822" s="30"/>
      <c r="J822" s="30"/>
      <c r="K822" s="30"/>
      <c r="L822" s="30"/>
      <c r="M822" s="30"/>
      <c r="N822" s="29"/>
      <c r="Q822" s="66"/>
    </row>
    <row r="823">
      <c r="A823" s="30"/>
      <c r="B823" s="30"/>
      <c r="C823" s="30" t="s">
        <v>835</v>
      </c>
      <c r="D823" s="30"/>
      <c r="E823" s="30" t="s">
        <v>835</v>
      </c>
      <c r="F823" s="30"/>
      <c r="G823" s="30"/>
      <c r="H823" s="31"/>
      <c r="I823" s="30"/>
      <c r="J823" s="30"/>
      <c r="K823" s="30"/>
      <c r="L823" s="30"/>
      <c r="M823" s="30"/>
      <c r="N823" s="29"/>
      <c r="Q823" s="66"/>
    </row>
    <row r="824">
      <c r="A824" s="30"/>
      <c r="B824" s="30"/>
      <c r="C824" s="30" t="s">
        <v>835</v>
      </c>
      <c r="D824" s="30"/>
      <c r="E824" s="30" t="s">
        <v>835</v>
      </c>
      <c r="F824" s="30"/>
      <c r="G824" s="30"/>
      <c r="H824" s="31"/>
      <c r="I824" s="30"/>
      <c r="J824" s="30"/>
      <c r="K824" s="30"/>
      <c r="L824" s="30"/>
      <c r="M824" s="30"/>
      <c r="N824" s="29"/>
      <c r="Q824" s="66"/>
    </row>
    <row r="825">
      <c r="A825" s="30"/>
      <c r="B825" s="30"/>
      <c r="C825" s="30" t="s">
        <v>835</v>
      </c>
      <c r="D825" s="30"/>
      <c r="E825" s="30" t="s">
        <v>835</v>
      </c>
      <c r="F825" s="30"/>
      <c r="G825" s="30"/>
      <c r="H825" s="31"/>
      <c r="I825" s="30"/>
      <c r="J825" s="30"/>
      <c r="K825" s="30"/>
      <c r="L825" s="30"/>
      <c r="M825" s="30"/>
      <c r="N825" s="29"/>
      <c r="Q825" s="66"/>
    </row>
    <row r="826">
      <c r="A826" s="30"/>
      <c r="B826" s="30"/>
      <c r="C826" s="30" t="s">
        <v>835</v>
      </c>
      <c r="D826" s="30"/>
      <c r="E826" s="30" t="s">
        <v>835</v>
      </c>
      <c r="F826" s="30"/>
      <c r="G826" s="30"/>
      <c r="H826" s="31"/>
      <c r="I826" s="30"/>
      <c r="J826" s="30"/>
      <c r="K826" s="30"/>
      <c r="L826" s="30"/>
      <c r="M826" s="30"/>
      <c r="N826" s="29"/>
      <c r="Q826" s="66"/>
    </row>
    <row r="827">
      <c r="A827" s="30"/>
      <c r="B827" s="30"/>
      <c r="C827" s="30" t="s">
        <v>835</v>
      </c>
      <c r="D827" s="30"/>
      <c r="E827" s="30" t="s">
        <v>835</v>
      </c>
      <c r="F827" s="30"/>
      <c r="G827" s="30"/>
      <c r="H827" s="31"/>
      <c r="I827" s="30"/>
      <c r="J827" s="30"/>
      <c r="K827" s="30"/>
      <c r="L827" s="30"/>
      <c r="M827" s="30"/>
      <c r="N827" s="29"/>
      <c r="Q827" s="66"/>
    </row>
    <row r="828">
      <c r="A828" s="30"/>
      <c r="B828" s="30"/>
      <c r="C828" s="30" t="s">
        <v>835</v>
      </c>
      <c r="D828" s="30"/>
      <c r="E828" s="30" t="s">
        <v>835</v>
      </c>
      <c r="F828" s="30"/>
      <c r="G828" s="30"/>
      <c r="H828" s="31"/>
      <c r="I828" s="30"/>
      <c r="J828" s="30"/>
      <c r="K828" s="30"/>
      <c r="L828" s="30"/>
      <c r="M828" s="30"/>
      <c r="N828" s="29"/>
      <c r="Q828" s="66"/>
    </row>
    <row r="829">
      <c r="A829" s="30"/>
      <c r="B829" s="30"/>
      <c r="C829" s="30" t="s">
        <v>835</v>
      </c>
      <c r="D829" s="30"/>
      <c r="E829" s="30" t="s">
        <v>835</v>
      </c>
      <c r="F829" s="30"/>
      <c r="G829" s="30"/>
      <c r="H829" s="31"/>
      <c r="I829" s="30"/>
      <c r="J829" s="30"/>
      <c r="K829" s="30"/>
      <c r="L829" s="30"/>
      <c r="M829" s="30"/>
      <c r="N829" s="29"/>
      <c r="Q829" s="66"/>
    </row>
    <row r="830">
      <c r="A830" s="30"/>
      <c r="B830" s="30"/>
      <c r="C830" s="30" t="s">
        <v>835</v>
      </c>
      <c r="D830" s="30"/>
      <c r="E830" s="30" t="s">
        <v>835</v>
      </c>
      <c r="F830" s="30"/>
      <c r="G830" s="30"/>
      <c r="H830" s="31"/>
      <c r="I830" s="30"/>
      <c r="J830" s="30"/>
      <c r="K830" s="30"/>
      <c r="L830" s="30"/>
      <c r="M830" s="30"/>
      <c r="N830" s="29"/>
      <c r="Q830" s="66"/>
    </row>
    <row r="831">
      <c r="A831" s="30"/>
      <c r="B831" s="30"/>
      <c r="C831" s="30" t="s">
        <v>835</v>
      </c>
      <c r="D831" s="30"/>
      <c r="E831" s="30" t="s">
        <v>835</v>
      </c>
      <c r="F831" s="30"/>
      <c r="G831" s="30"/>
      <c r="H831" s="31"/>
      <c r="I831" s="30"/>
      <c r="J831" s="30"/>
      <c r="K831" s="30"/>
      <c r="L831" s="30"/>
      <c r="M831" s="30"/>
      <c r="N831" s="29"/>
      <c r="Q831" s="66"/>
    </row>
    <row r="832">
      <c r="A832" s="30"/>
      <c r="B832" s="30"/>
      <c r="C832" s="30" t="s">
        <v>835</v>
      </c>
      <c r="D832" s="30"/>
      <c r="E832" s="30" t="s">
        <v>835</v>
      </c>
      <c r="F832" s="30"/>
      <c r="G832" s="30"/>
      <c r="H832" s="31"/>
      <c r="I832" s="30"/>
      <c r="J832" s="30"/>
      <c r="K832" s="30"/>
      <c r="L832" s="30"/>
      <c r="M832" s="30"/>
      <c r="N832" s="29"/>
      <c r="Q832" s="66"/>
    </row>
    <row r="833">
      <c r="A833" s="30"/>
      <c r="B833" s="30"/>
      <c r="C833" s="30" t="s">
        <v>835</v>
      </c>
      <c r="D833" s="30"/>
      <c r="E833" s="30" t="s">
        <v>835</v>
      </c>
      <c r="F833" s="30"/>
      <c r="G833" s="30"/>
      <c r="H833" s="31"/>
      <c r="I833" s="30"/>
      <c r="J833" s="30"/>
      <c r="K833" s="30"/>
      <c r="L833" s="30"/>
      <c r="M833" s="30"/>
      <c r="N833" s="29"/>
      <c r="Q833" s="66"/>
    </row>
    <row r="834">
      <c r="A834" s="30"/>
      <c r="B834" s="30"/>
      <c r="C834" s="30" t="s">
        <v>835</v>
      </c>
      <c r="D834" s="30"/>
      <c r="E834" s="30" t="s">
        <v>835</v>
      </c>
      <c r="F834" s="30"/>
      <c r="G834" s="30"/>
      <c r="H834" s="31"/>
      <c r="I834" s="30"/>
      <c r="J834" s="30"/>
      <c r="K834" s="30"/>
      <c r="L834" s="30"/>
      <c r="M834" s="30"/>
      <c r="N834" s="29"/>
      <c r="Q834" s="66"/>
    </row>
    <row r="835">
      <c r="A835" s="30"/>
      <c r="B835" s="30"/>
      <c r="C835" s="30" t="s">
        <v>835</v>
      </c>
      <c r="D835" s="30"/>
      <c r="E835" s="30" t="s">
        <v>835</v>
      </c>
      <c r="F835" s="30"/>
      <c r="G835" s="30"/>
      <c r="H835" s="31"/>
      <c r="I835" s="30"/>
      <c r="J835" s="30"/>
      <c r="K835" s="30"/>
      <c r="L835" s="30"/>
      <c r="M835" s="30"/>
      <c r="N835" s="29"/>
      <c r="Q835" s="66"/>
    </row>
    <row r="836">
      <c r="A836" s="30"/>
      <c r="B836" s="30"/>
      <c r="C836" s="30" t="s">
        <v>835</v>
      </c>
      <c r="D836" s="30"/>
      <c r="E836" s="30" t="s">
        <v>835</v>
      </c>
      <c r="F836" s="30"/>
      <c r="G836" s="30"/>
      <c r="H836" s="31"/>
      <c r="I836" s="30"/>
      <c r="J836" s="30"/>
      <c r="K836" s="30"/>
      <c r="L836" s="30"/>
      <c r="M836" s="30"/>
      <c r="N836" s="29"/>
      <c r="Q836" s="66"/>
    </row>
    <row r="837">
      <c r="A837" s="30"/>
      <c r="B837" s="30"/>
      <c r="C837" s="30" t="s">
        <v>835</v>
      </c>
      <c r="D837" s="30"/>
      <c r="E837" s="30" t="s">
        <v>835</v>
      </c>
      <c r="F837" s="30"/>
      <c r="G837" s="30"/>
      <c r="H837" s="31"/>
      <c r="I837" s="30"/>
      <c r="J837" s="30"/>
      <c r="K837" s="30"/>
      <c r="L837" s="30"/>
      <c r="M837" s="30"/>
      <c r="N837" s="29"/>
      <c r="Q837" s="66"/>
    </row>
    <row r="838">
      <c r="A838" s="30"/>
      <c r="B838" s="30"/>
      <c r="C838" s="30" t="s">
        <v>835</v>
      </c>
      <c r="D838" s="30"/>
      <c r="E838" s="30" t="s">
        <v>835</v>
      </c>
      <c r="F838" s="30"/>
      <c r="G838" s="30"/>
      <c r="H838" s="31"/>
      <c r="I838" s="30"/>
      <c r="J838" s="30"/>
      <c r="K838" s="30"/>
      <c r="L838" s="30"/>
      <c r="M838" s="30"/>
      <c r="N838" s="29"/>
      <c r="Q838" s="66"/>
    </row>
    <row r="839">
      <c r="A839" s="30"/>
      <c r="B839" s="30"/>
      <c r="C839" s="30" t="s">
        <v>835</v>
      </c>
      <c r="D839" s="30"/>
      <c r="E839" s="30" t="s">
        <v>835</v>
      </c>
      <c r="F839" s="30"/>
      <c r="G839" s="30"/>
      <c r="H839" s="31"/>
      <c r="I839" s="30"/>
      <c r="J839" s="30"/>
      <c r="K839" s="30"/>
      <c r="L839" s="30"/>
      <c r="M839" s="30"/>
      <c r="N839" s="29"/>
      <c r="Q839" s="66"/>
    </row>
    <row r="840">
      <c r="A840" s="30"/>
      <c r="B840" s="30"/>
      <c r="C840" s="30" t="s">
        <v>835</v>
      </c>
      <c r="D840" s="30"/>
      <c r="E840" s="30" t="s">
        <v>835</v>
      </c>
      <c r="F840" s="30"/>
      <c r="G840" s="30"/>
      <c r="H840" s="31"/>
      <c r="I840" s="30"/>
      <c r="J840" s="30"/>
      <c r="K840" s="30"/>
      <c r="L840" s="30"/>
      <c r="M840" s="30"/>
      <c r="N840" s="29"/>
      <c r="Q840" s="66"/>
    </row>
    <row r="841">
      <c r="A841" s="30"/>
      <c r="B841" s="30"/>
      <c r="C841" s="30" t="s">
        <v>835</v>
      </c>
      <c r="D841" s="30"/>
      <c r="E841" s="30" t="s">
        <v>835</v>
      </c>
      <c r="F841" s="30"/>
      <c r="G841" s="30"/>
      <c r="H841" s="31"/>
      <c r="I841" s="30"/>
      <c r="J841" s="30"/>
      <c r="K841" s="30"/>
      <c r="L841" s="30"/>
      <c r="M841" s="30"/>
      <c r="N841" s="29"/>
      <c r="Q841" s="66"/>
    </row>
    <row r="842">
      <c r="A842" s="30"/>
      <c r="B842" s="30"/>
      <c r="C842" s="30" t="s">
        <v>835</v>
      </c>
      <c r="D842" s="30"/>
      <c r="E842" s="30" t="s">
        <v>835</v>
      </c>
      <c r="F842" s="30"/>
      <c r="G842" s="30"/>
      <c r="H842" s="31"/>
      <c r="I842" s="30"/>
      <c r="J842" s="30"/>
      <c r="K842" s="30"/>
      <c r="L842" s="30"/>
      <c r="M842" s="30"/>
      <c r="N842" s="29"/>
      <c r="Q842" s="66"/>
    </row>
    <row r="843">
      <c r="A843" s="30"/>
      <c r="B843" s="30"/>
      <c r="C843" s="30" t="s">
        <v>835</v>
      </c>
      <c r="D843" s="30"/>
      <c r="E843" s="30" t="s">
        <v>835</v>
      </c>
      <c r="F843" s="30"/>
      <c r="G843" s="30"/>
      <c r="H843" s="31"/>
      <c r="I843" s="30"/>
      <c r="J843" s="30"/>
      <c r="K843" s="30"/>
      <c r="L843" s="30"/>
      <c r="M843" s="30"/>
      <c r="N843" s="29"/>
      <c r="Q843" s="66"/>
    </row>
    <row r="844">
      <c r="A844" s="30"/>
      <c r="B844" s="30"/>
      <c r="C844" s="30" t="s">
        <v>835</v>
      </c>
      <c r="D844" s="30"/>
      <c r="E844" s="30" t="s">
        <v>835</v>
      </c>
      <c r="F844" s="30"/>
      <c r="G844" s="30"/>
      <c r="H844" s="31"/>
      <c r="I844" s="30"/>
      <c r="J844" s="30"/>
      <c r="K844" s="30"/>
      <c r="L844" s="30"/>
      <c r="M844" s="30"/>
      <c r="N844" s="29"/>
      <c r="Q844" s="66"/>
    </row>
    <row r="845">
      <c r="A845" s="30"/>
      <c r="B845" s="30"/>
      <c r="C845" s="30" t="s">
        <v>835</v>
      </c>
      <c r="D845" s="30"/>
      <c r="E845" s="30" t="s">
        <v>835</v>
      </c>
      <c r="F845" s="30"/>
      <c r="G845" s="30"/>
      <c r="H845" s="31"/>
      <c r="I845" s="30"/>
      <c r="J845" s="30"/>
      <c r="K845" s="30"/>
      <c r="L845" s="30"/>
      <c r="M845" s="30"/>
      <c r="N845" s="29"/>
      <c r="Q845" s="66"/>
    </row>
    <row r="846">
      <c r="A846" s="30"/>
      <c r="B846" s="30"/>
      <c r="C846" s="30" t="s">
        <v>835</v>
      </c>
      <c r="D846" s="30"/>
      <c r="E846" s="30" t="s">
        <v>835</v>
      </c>
      <c r="F846" s="30"/>
      <c r="G846" s="30"/>
      <c r="H846" s="31"/>
      <c r="I846" s="30"/>
      <c r="J846" s="30"/>
      <c r="K846" s="30"/>
      <c r="L846" s="30"/>
      <c r="M846" s="30"/>
      <c r="N846" s="29"/>
      <c r="Q846" s="66"/>
    </row>
    <row r="847">
      <c r="A847" s="30"/>
      <c r="B847" s="30"/>
      <c r="C847" s="30" t="s">
        <v>835</v>
      </c>
      <c r="D847" s="30"/>
      <c r="E847" s="30" t="s">
        <v>835</v>
      </c>
      <c r="F847" s="30"/>
      <c r="G847" s="30"/>
      <c r="H847" s="31"/>
      <c r="I847" s="30"/>
      <c r="J847" s="30"/>
      <c r="K847" s="30"/>
      <c r="L847" s="30"/>
      <c r="M847" s="30"/>
      <c r="N847" s="29"/>
      <c r="Q847" s="66"/>
    </row>
    <row r="848">
      <c r="A848" s="30"/>
      <c r="B848" s="30"/>
      <c r="C848" s="30" t="s">
        <v>835</v>
      </c>
      <c r="D848" s="30"/>
      <c r="E848" s="30" t="s">
        <v>835</v>
      </c>
      <c r="F848" s="30"/>
      <c r="G848" s="30"/>
      <c r="H848" s="31"/>
      <c r="I848" s="30"/>
      <c r="J848" s="30"/>
      <c r="K848" s="30"/>
      <c r="L848" s="30"/>
      <c r="M848" s="30"/>
      <c r="N848" s="29"/>
      <c r="Q848" s="66"/>
    </row>
    <row r="849">
      <c r="A849" s="30"/>
      <c r="B849" s="30"/>
      <c r="C849" s="30" t="s">
        <v>835</v>
      </c>
      <c r="D849" s="30"/>
      <c r="E849" s="30" t="s">
        <v>835</v>
      </c>
      <c r="F849" s="30"/>
      <c r="G849" s="30"/>
      <c r="H849" s="31"/>
      <c r="I849" s="30"/>
      <c r="J849" s="30"/>
      <c r="K849" s="30"/>
      <c r="L849" s="30"/>
      <c r="M849" s="30"/>
      <c r="N849" s="29"/>
      <c r="Q849" s="66"/>
    </row>
    <row r="850">
      <c r="A850" s="30"/>
      <c r="B850" s="30"/>
      <c r="C850" s="30" t="s">
        <v>835</v>
      </c>
      <c r="D850" s="30"/>
      <c r="E850" s="30" t="s">
        <v>835</v>
      </c>
      <c r="F850" s="30"/>
      <c r="G850" s="30"/>
      <c r="H850" s="31"/>
      <c r="I850" s="30"/>
      <c r="J850" s="30"/>
      <c r="K850" s="30"/>
      <c r="L850" s="30"/>
      <c r="M850" s="30"/>
      <c r="N850" s="29"/>
      <c r="Q850" s="66"/>
    </row>
    <row r="851">
      <c r="A851" s="30"/>
      <c r="B851" s="30"/>
      <c r="C851" s="30" t="s">
        <v>835</v>
      </c>
      <c r="D851" s="30"/>
      <c r="E851" s="30" t="s">
        <v>835</v>
      </c>
      <c r="F851" s="30"/>
      <c r="G851" s="30"/>
      <c r="H851" s="31"/>
      <c r="I851" s="30"/>
      <c r="J851" s="30"/>
      <c r="K851" s="30"/>
      <c r="L851" s="30"/>
      <c r="M851" s="30"/>
      <c r="N851" s="29"/>
      <c r="Q851" s="66"/>
    </row>
    <row r="852">
      <c r="A852" s="30"/>
      <c r="B852" s="30"/>
      <c r="C852" s="30" t="s">
        <v>835</v>
      </c>
      <c r="D852" s="30"/>
      <c r="E852" s="30" t="s">
        <v>835</v>
      </c>
      <c r="F852" s="30"/>
      <c r="G852" s="30"/>
      <c r="H852" s="31"/>
      <c r="I852" s="30"/>
      <c r="J852" s="30"/>
      <c r="K852" s="30"/>
      <c r="L852" s="30"/>
      <c r="M852" s="30"/>
      <c r="N852" s="29"/>
      <c r="Q852" s="66"/>
    </row>
    <row r="853">
      <c r="A853" s="30"/>
      <c r="B853" s="30"/>
      <c r="C853" s="30" t="s">
        <v>835</v>
      </c>
      <c r="D853" s="30"/>
      <c r="E853" s="30" t="s">
        <v>835</v>
      </c>
      <c r="F853" s="30"/>
      <c r="G853" s="30"/>
      <c r="H853" s="31"/>
      <c r="I853" s="30"/>
      <c r="J853" s="30"/>
      <c r="K853" s="30"/>
      <c r="L853" s="30"/>
      <c r="M853" s="30"/>
      <c r="N853" s="29"/>
      <c r="Q853" s="66"/>
    </row>
    <row r="854">
      <c r="A854" s="30"/>
      <c r="B854" s="30"/>
      <c r="C854" s="30" t="s">
        <v>835</v>
      </c>
      <c r="D854" s="30"/>
      <c r="E854" s="30" t="s">
        <v>835</v>
      </c>
      <c r="F854" s="30"/>
      <c r="G854" s="30"/>
      <c r="H854" s="31"/>
      <c r="I854" s="30"/>
      <c r="J854" s="30"/>
      <c r="K854" s="30"/>
      <c r="L854" s="30"/>
      <c r="M854" s="30"/>
      <c r="N854" s="29"/>
      <c r="Q854" s="66"/>
    </row>
    <row r="855">
      <c r="A855" s="30"/>
      <c r="B855" s="30"/>
      <c r="C855" s="30" t="s">
        <v>835</v>
      </c>
      <c r="D855" s="30"/>
      <c r="E855" s="30" t="s">
        <v>835</v>
      </c>
      <c r="F855" s="30"/>
      <c r="G855" s="30"/>
      <c r="H855" s="31"/>
      <c r="I855" s="30"/>
      <c r="J855" s="30"/>
      <c r="K855" s="30"/>
      <c r="L855" s="30"/>
      <c r="M855" s="30"/>
      <c r="N855" s="29"/>
      <c r="Q855" s="66"/>
    </row>
    <row r="856">
      <c r="A856" s="30"/>
      <c r="B856" s="30"/>
      <c r="C856" s="30" t="s">
        <v>835</v>
      </c>
      <c r="D856" s="30"/>
      <c r="E856" s="30" t="s">
        <v>835</v>
      </c>
      <c r="F856" s="30"/>
      <c r="G856" s="30"/>
      <c r="H856" s="31"/>
      <c r="I856" s="30"/>
      <c r="J856" s="30"/>
      <c r="K856" s="30"/>
      <c r="L856" s="30"/>
      <c r="M856" s="30"/>
      <c r="N856" s="29"/>
      <c r="Q856" s="66"/>
    </row>
    <row r="857">
      <c r="A857" s="30"/>
      <c r="B857" s="30"/>
      <c r="C857" s="30" t="s">
        <v>835</v>
      </c>
      <c r="D857" s="30"/>
      <c r="E857" s="30" t="s">
        <v>835</v>
      </c>
      <c r="F857" s="30"/>
      <c r="G857" s="30"/>
      <c r="H857" s="31"/>
      <c r="I857" s="30"/>
      <c r="J857" s="30"/>
      <c r="K857" s="30"/>
      <c r="L857" s="30"/>
      <c r="M857" s="30"/>
      <c r="N857" s="29"/>
      <c r="Q857" s="66"/>
    </row>
    <row r="858">
      <c r="A858" s="30"/>
      <c r="B858" s="30"/>
      <c r="C858" s="30" t="s">
        <v>835</v>
      </c>
      <c r="D858" s="30"/>
      <c r="E858" s="30" t="s">
        <v>835</v>
      </c>
      <c r="F858" s="30"/>
      <c r="G858" s="30"/>
      <c r="H858" s="31"/>
      <c r="I858" s="30"/>
      <c r="J858" s="30"/>
      <c r="K858" s="30"/>
      <c r="L858" s="30"/>
      <c r="M858" s="30"/>
      <c r="N858" s="29"/>
      <c r="Q858" s="66"/>
    </row>
    <row r="859">
      <c r="A859" s="30"/>
      <c r="B859" s="30"/>
      <c r="C859" s="30" t="s">
        <v>835</v>
      </c>
      <c r="D859" s="30"/>
      <c r="E859" s="30" t="s">
        <v>835</v>
      </c>
      <c r="F859" s="30"/>
      <c r="G859" s="30"/>
      <c r="H859" s="31"/>
      <c r="I859" s="30"/>
      <c r="J859" s="30"/>
      <c r="K859" s="30"/>
      <c r="L859" s="30"/>
      <c r="M859" s="30"/>
      <c r="N859" s="29"/>
      <c r="Q859" s="66"/>
    </row>
    <row r="860">
      <c r="A860" s="30"/>
      <c r="B860" s="30"/>
      <c r="C860" s="30" t="s">
        <v>835</v>
      </c>
      <c r="D860" s="30"/>
      <c r="E860" s="30" t="s">
        <v>835</v>
      </c>
      <c r="F860" s="30"/>
      <c r="G860" s="30"/>
      <c r="H860" s="31"/>
      <c r="I860" s="30"/>
      <c r="J860" s="30"/>
      <c r="K860" s="30"/>
      <c r="L860" s="30"/>
      <c r="M860" s="30"/>
      <c r="N860" s="29"/>
      <c r="Q860" s="66"/>
    </row>
    <row r="861">
      <c r="A861" s="30"/>
      <c r="B861" s="30"/>
      <c r="C861" s="30" t="s">
        <v>835</v>
      </c>
      <c r="D861" s="30"/>
      <c r="E861" s="30" t="s">
        <v>835</v>
      </c>
      <c r="F861" s="30"/>
      <c r="G861" s="30"/>
      <c r="H861" s="31"/>
      <c r="I861" s="30"/>
      <c r="J861" s="30"/>
      <c r="K861" s="30"/>
      <c r="L861" s="30"/>
      <c r="M861" s="30"/>
      <c r="N861" s="29"/>
      <c r="Q861" s="66"/>
    </row>
    <row r="862">
      <c r="A862" s="30"/>
      <c r="B862" s="30"/>
      <c r="C862" s="30" t="s">
        <v>835</v>
      </c>
      <c r="D862" s="30"/>
      <c r="E862" s="30" t="s">
        <v>835</v>
      </c>
      <c r="F862" s="30"/>
      <c r="G862" s="30"/>
      <c r="H862" s="31"/>
      <c r="I862" s="30"/>
      <c r="J862" s="30"/>
      <c r="K862" s="30"/>
      <c r="L862" s="30"/>
      <c r="M862" s="30"/>
      <c r="N862" s="29"/>
      <c r="Q862" s="66"/>
    </row>
    <row r="863">
      <c r="A863" s="30"/>
      <c r="B863" s="30"/>
      <c r="C863" s="30" t="s">
        <v>835</v>
      </c>
      <c r="D863" s="30"/>
      <c r="E863" s="30" t="s">
        <v>835</v>
      </c>
      <c r="F863" s="30"/>
      <c r="G863" s="30"/>
      <c r="H863" s="31"/>
      <c r="I863" s="30"/>
      <c r="J863" s="30"/>
      <c r="K863" s="30"/>
      <c r="L863" s="30"/>
      <c r="M863" s="30"/>
      <c r="N863" s="29"/>
      <c r="Q863" s="66"/>
    </row>
    <row r="864">
      <c r="A864" s="30"/>
      <c r="B864" s="30"/>
      <c r="C864" s="30" t="s">
        <v>835</v>
      </c>
      <c r="D864" s="30"/>
      <c r="E864" s="30" t="s">
        <v>835</v>
      </c>
      <c r="F864" s="30"/>
      <c r="G864" s="30"/>
      <c r="H864" s="31"/>
      <c r="I864" s="30"/>
      <c r="J864" s="30"/>
      <c r="K864" s="30"/>
      <c r="L864" s="30"/>
      <c r="M864" s="30"/>
      <c r="N864" s="29"/>
      <c r="Q864" s="66"/>
    </row>
    <row r="865">
      <c r="A865" s="30"/>
      <c r="B865" s="30"/>
      <c r="C865" s="30" t="s">
        <v>835</v>
      </c>
      <c r="D865" s="30"/>
      <c r="E865" s="30" t="s">
        <v>835</v>
      </c>
      <c r="F865" s="30"/>
      <c r="G865" s="30"/>
      <c r="H865" s="31"/>
      <c r="I865" s="30"/>
      <c r="J865" s="30"/>
      <c r="K865" s="30"/>
      <c r="L865" s="30"/>
      <c r="M865" s="30"/>
      <c r="N865" s="29"/>
      <c r="Q865" s="66"/>
    </row>
    <row r="866">
      <c r="A866" s="30"/>
      <c r="B866" s="30"/>
      <c r="C866" s="30" t="s">
        <v>835</v>
      </c>
      <c r="D866" s="30"/>
      <c r="E866" s="30" t="s">
        <v>835</v>
      </c>
      <c r="F866" s="30"/>
      <c r="G866" s="30"/>
      <c r="H866" s="31"/>
      <c r="I866" s="30"/>
      <c r="J866" s="30"/>
      <c r="K866" s="30"/>
      <c r="L866" s="30"/>
      <c r="M866" s="30"/>
      <c r="N866" s="29"/>
      <c r="Q866" s="66"/>
    </row>
    <row r="867">
      <c r="A867" s="30"/>
      <c r="B867" s="30"/>
      <c r="C867" s="30" t="s">
        <v>835</v>
      </c>
      <c r="D867" s="30"/>
      <c r="E867" s="30" t="s">
        <v>835</v>
      </c>
      <c r="F867" s="30"/>
      <c r="G867" s="30"/>
      <c r="H867" s="31"/>
      <c r="I867" s="30"/>
      <c r="J867" s="30"/>
      <c r="K867" s="30"/>
      <c r="L867" s="30"/>
      <c r="M867" s="30"/>
      <c r="N867" s="29"/>
      <c r="Q867" s="66"/>
    </row>
    <row r="868">
      <c r="A868" s="30"/>
      <c r="B868" s="30"/>
      <c r="C868" s="30" t="s">
        <v>835</v>
      </c>
      <c r="D868" s="30"/>
      <c r="E868" s="30" t="s">
        <v>835</v>
      </c>
      <c r="F868" s="30"/>
      <c r="G868" s="30"/>
      <c r="H868" s="31"/>
      <c r="I868" s="30"/>
      <c r="J868" s="30"/>
      <c r="K868" s="30"/>
      <c r="L868" s="30"/>
      <c r="M868" s="30"/>
      <c r="N868" s="29"/>
      <c r="Q868" s="66"/>
    </row>
    <row r="869">
      <c r="A869" s="30"/>
      <c r="B869" s="30"/>
      <c r="C869" s="30" t="s">
        <v>835</v>
      </c>
      <c r="D869" s="30"/>
      <c r="E869" s="30" t="s">
        <v>835</v>
      </c>
      <c r="F869" s="30"/>
      <c r="G869" s="30"/>
      <c r="H869" s="31"/>
      <c r="I869" s="30"/>
      <c r="J869" s="30"/>
      <c r="K869" s="30"/>
      <c r="L869" s="30"/>
      <c r="M869" s="30"/>
      <c r="N869" s="29"/>
      <c r="Q869" s="66"/>
    </row>
    <row r="870">
      <c r="A870" s="30"/>
      <c r="B870" s="30"/>
      <c r="C870" s="30" t="s">
        <v>835</v>
      </c>
      <c r="D870" s="30"/>
      <c r="E870" s="30" t="s">
        <v>835</v>
      </c>
      <c r="F870" s="30"/>
      <c r="G870" s="30"/>
      <c r="H870" s="31"/>
      <c r="I870" s="30"/>
      <c r="J870" s="30"/>
      <c r="K870" s="30"/>
      <c r="L870" s="30"/>
      <c r="M870" s="30"/>
      <c r="N870" s="29"/>
      <c r="Q870" s="66"/>
    </row>
    <row r="871">
      <c r="A871" s="30"/>
      <c r="B871" s="30"/>
      <c r="C871" s="30" t="s">
        <v>835</v>
      </c>
      <c r="D871" s="30"/>
      <c r="E871" s="30" t="s">
        <v>835</v>
      </c>
      <c r="F871" s="30"/>
      <c r="G871" s="30"/>
      <c r="H871" s="31"/>
      <c r="I871" s="30"/>
      <c r="J871" s="30"/>
      <c r="K871" s="30"/>
      <c r="L871" s="30"/>
      <c r="M871" s="30"/>
      <c r="N871" s="29"/>
      <c r="Q871" s="66"/>
    </row>
    <row r="872">
      <c r="A872" s="30"/>
      <c r="B872" s="30"/>
      <c r="C872" s="30" t="s">
        <v>835</v>
      </c>
      <c r="D872" s="30"/>
      <c r="E872" s="30" t="s">
        <v>835</v>
      </c>
      <c r="F872" s="30"/>
      <c r="G872" s="30"/>
      <c r="H872" s="31"/>
      <c r="I872" s="30"/>
      <c r="J872" s="30"/>
      <c r="K872" s="30"/>
      <c r="L872" s="30"/>
      <c r="M872" s="30"/>
      <c r="N872" s="29"/>
      <c r="Q872" s="66"/>
    </row>
    <row r="873">
      <c r="A873" s="30"/>
      <c r="B873" s="30"/>
      <c r="C873" s="30" t="s">
        <v>835</v>
      </c>
      <c r="D873" s="30"/>
      <c r="E873" s="30" t="s">
        <v>835</v>
      </c>
      <c r="F873" s="30"/>
      <c r="G873" s="30"/>
      <c r="H873" s="31"/>
      <c r="I873" s="30"/>
      <c r="J873" s="30"/>
      <c r="K873" s="30"/>
      <c r="L873" s="30"/>
      <c r="M873" s="30"/>
      <c r="N873" s="29"/>
      <c r="Q873" s="66"/>
    </row>
    <row r="874">
      <c r="A874" s="30"/>
      <c r="B874" s="30"/>
      <c r="C874" s="30" t="s">
        <v>835</v>
      </c>
      <c r="D874" s="30"/>
      <c r="E874" s="30" t="s">
        <v>835</v>
      </c>
      <c r="F874" s="30"/>
      <c r="G874" s="30"/>
      <c r="H874" s="31"/>
      <c r="I874" s="30"/>
      <c r="J874" s="30"/>
      <c r="K874" s="30"/>
      <c r="L874" s="30"/>
      <c r="M874" s="30"/>
      <c r="N874" s="29"/>
      <c r="Q874" s="66"/>
    </row>
    <row r="875">
      <c r="A875" s="30"/>
      <c r="B875" s="30"/>
      <c r="C875" s="30" t="s">
        <v>835</v>
      </c>
      <c r="D875" s="30"/>
      <c r="E875" s="30" t="s">
        <v>835</v>
      </c>
      <c r="F875" s="30"/>
      <c r="G875" s="30"/>
      <c r="H875" s="31"/>
      <c r="I875" s="30"/>
      <c r="J875" s="30"/>
      <c r="K875" s="30"/>
      <c r="L875" s="30"/>
      <c r="M875" s="30"/>
      <c r="N875" s="29"/>
      <c r="Q875" s="66"/>
    </row>
    <row r="876">
      <c r="A876" s="30"/>
      <c r="B876" s="30"/>
      <c r="C876" s="30" t="s">
        <v>835</v>
      </c>
      <c r="D876" s="30"/>
      <c r="E876" s="30" t="s">
        <v>835</v>
      </c>
      <c r="F876" s="30"/>
      <c r="G876" s="30"/>
      <c r="H876" s="31"/>
      <c r="I876" s="30"/>
      <c r="J876" s="30"/>
      <c r="K876" s="30"/>
      <c r="L876" s="30"/>
      <c r="M876" s="30"/>
      <c r="N876" s="29"/>
      <c r="Q876" s="66"/>
    </row>
    <row r="877">
      <c r="A877" s="30"/>
      <c r="B877" s="30"/>
      <c r="C877" s="30" t="s">
        <v>835</v>
      </c>
      <c r="D877" s="30"/>
      <c r="E877" s="30" t="s">
        <v>835</v>
      </c>
      <c r="F877" s="30"/>
      <c r="G877" s="30"/>
      <c r="H877" s="31"/>
      <c r="I877" s="30"/>
      <c r="J877" s="30"/>
      <c r="K877" s="30"/>
      <c r="L877" s="30"/>
      <c r="M877" s="30"/>
      <c r="N877" s="29"/>
      <c r="Q877" s="66"/>
    </row>
    <row r="878">
      <c r="A878" s="30"/>
      <c r="B878" s="30"/>
      <c r="C878" s="30" t="s">
        <v>835</v>
      </c>
      <c r="D878" s="30"/>
      <c r="E878" s="30" t="s">
        <v>835</v>
      </c>
      <c r="F878" s="30"/>
      <c r="G878" s="30"/>
      <c r="H878" s="31"/>
      <c r="I878" s="30"/>
      <c r="J878" s="30"/>
      <c r="K878" s="30"/>
      <c r="L878" s="30"/>
      <c r="M878" s="30"/>
      <c r="N878" s="29"/>
      <c r="Q878" s="66"/>
    </row>
    <row r="879">
      <c r="A879" s="30"/>
      <c r="B879" s="30"/>
      <c r="C879" s="30" t="s">
        <v>835</v>
      </c>
      <c r="D879" s="30"/>
      <c r="E879" s="30" t="s">
        <v>835</v>
      </c>
      <c r="F879" s="30"/>
      <c r="G879" s="30"/>
      <c r="H879" s="31"/>
      <c r="I879" s="30"/>
      <c r="J879" s="30"/>
      <c r="K879" s="30"/>
      <c r="L879" s="30"/>
      <c r="M879" s="30"/>
      <c r="N879" s="29"/>
      <c r="Q879" s="66"/>
    </row>
    <row r="880">
      <c r="A880" s="30"/>
      <c r="B880" s="30"/>
      <c r="C880" s="30" t="s">
        <v>835</v>
      </c>
      <c r="D880" s="30"/>
      <c r="E880" s="30" t="s">
        <v>835</v>
      </c>
      <c r="F880" s="30"/>
      <c r="G880" s="30"/>
      <c r="H880" s="31"/>
      <c r="I880" s="30"/>
      <c r="J880" s="30"/>
      <c r="K880" s="30"/>
      <c r="L880" s="30"/>
      <c r="M880" s="30"/>
      <c r="N880" s="29"/>
      <c r="Q880" s="66"/>
    </row>
    <row r="881">
      <c r="A881" s="30"/>
      <c r="B881" s="30"/>
      <c r="C881" s="30" t="s">
        <v>835</v>
      </c>
      <c r="D881" s="30"/>
      <c r="E881" s="30" t="s">
        <v>835</v>
      </c>
      <c r="F881" s="30"/>
      <c r="G881" s="30"/>
      <c r="H881" s="31"/>
      <c r="I881" s="30"/>
      <c r="J881" s="30"/>
      <c r="K881" s="30"/>
      <c r="L881" s="30"/>
      <c r="M881" s="30"/>
      <c r="N881" s="29"/>
      <c r="Q881" s="66"/>
    </row>
    <row r="882">
      <c r="A882" s="30"/>
      <c r="B882" s="30"/>
      <c r="C882" s="30" t="s">
        <v>835</v>
      </c>
      <c r="D882" s="30"/>
      <c r="E882" s="30" t="s">
        <v>835</v>
      </c>
      <c r="F882" s="30"/>
      <c r="G882" s="30"/>
      <c r="H882" s="31"/>
      <c r="I882" s="30"/>
      <c r="J882" s="30"/>
      <c r="K882" s="30"/>
      <c r="L882" s="30"/>
      <c r="M882" s="30"/>
      <c r="N882" s="29"/>
      <c r="Q882" s="66"/>
    </row>
    <row r="883">
      <c r="A883" s="30"/>
      <c r="B883" s="30"/>
      <c r="C883" s="30" t="s">
        <v>835</v>
      </c>
      <c r="D883" s="30"/>
      <c r="E883" s="30" t="s">
        <v>835</v>
      </c>
      <c r="F883" s="30"/>
      <c r="G883" s="30"/>
      <c r="H883" s="31"/>
      <c r="I883" s="30"/>
      <c r="J883" s="30"/>
      <c r="K883" s="30"/>
      <c r="L883" s="30"/>
      <c r="M883" s="30"/>
      <c r="N883" s="29"/>
      <c r="Q883" s="66"/>
    </row>
    <row r="884">
      <c r="A884" s="30"/>
      <c r="B884" s="30"/>
      <c r="C884" s="30" t="s">
        <v>835</v>
      </c>
      <c r="D884" s="30"/>
      <c r="E884" s="30" t="s">
        <v>835</v>
      </c>
      <c r="F884" s="30"/>
      <c r="G884" s="30"/>
      <c r="H884" s="31"/>
      <c r="I884" s="30"/>
      <c r="J884" s="30"/>
      <c r="K884" s="30"/>
      <c r="L884" s="30"/>
      <c r="M884" s="30"/>
      <c r="N884" s="29"/>
      <c r="Q884" s="66"/>
    </row>
    <row r="885">
      <c r="A885" s="30"/>
      <c r="B885" s="30"/>
      <c r="C885" s="30" t="s">
        <v>835</v>
      </c>
      <c r="D885" s="30"/>
      <c r="E885" s="30" t="s">
        <v>835</v>
      </c>
      <c r="F885" s="30"/>
      <c r="G885" s="30"/>
      <c r="H885" s="31"/>
      <c r="I885" s="30"/>
      <c r="J885" s="30"/>
      <c r="K885" s="30"/>
      <c r="L885" s="30"/>
      <c r="M885" s="30"/>
      <c r="N885" s="29"/>
      <c r="Q885" s="66"/>
    </row>
    <row r="886">
      <c r="A886" s="30"/>
      <c r="B886" s="30"/>
      <c r="C886" s="30" t="s">
        <v>835</v>
      </c>
      <c r="D886" s="30"/>
      <c r="E886" s="30" t="s">
        <v>835</v>
      </c>
      <c r="F886" s="30"/>
      <c r="G886" s="30"/>
      <c r="H886" s="31"/>
      <c r="I886" s="30"/>
      <c r="J886" s="30"/>
      <c r="K886" s="30"/>
      <c r="L886" s="30"/>
      <c r="M886" s="30"/>
      <c r="N886" s="29"/>
      <c r="Q886" s="66"/>
    </row>
    <row r="887">
      <c r="A887" s="30"/>
      <c r="B887" s="30"/>
      <c r="C887" s="30" t="s">
        <v>835</v>
      </c>
      <c r="D887" s="30"/>
      <c r="E887" s="30" t="s">
        <v>835</v>
      </c>
      <c r="F887" s="30"/>
      <c r="G887" s="30"/>
      <c r="H887" s="31"/>
      <c r="I887" s="30"/>
      <c r="J887" s="30"/>
      <c r="K887" s="30"/>
      <c r="L887" s="30"/>
      <c r="M887" s="30"/>
      <c r="N887" s="29"/>
      <c r="Q887" s="66"/>
    </row>
    <row r="888">
      <c r="A888" s="30"/>
      <c r="B888" s="30"/>
      <c r="C888" s="30" t="s">
        <v>835</v>
      </c>
      <c r="D888" s="30"/>
      <c r="E888" s="30" t="s">
        <v>835</v>
      </c>
      <c r="F888" s="30"/>
      <c r="G888" s="30"/>
      <c r="H888" s="31"/>
      <c r="I888" s="30"/>
      <c r="J888" s="30"/>
      <c r="K888" s="30"/>
      <c r="L888" s="30"/>
      <c r="M888" s="30"/>
      <c r="N888" s="29"/>
      <c r="Q888" s="66"/>
    </row>
    <row r="889">
      <c r="A889" s="30"/>
      <c r="B889" s="30"/>
      <c r="C889" s="30" t="s">
        <v>835</v>
      </c>
      <c r="D889" s="30"/>
      <c r="E889" s="30" t="s">
        <v>835</v>
      </c>
      <c r="F889" s="30"/>
      <c r="G889" s="30"/>
      <c r="H889" s="31"/>
      <c r="I889" s="30"/>
      <c r="J889" s="30"/>
      <c r="K889" s="30"/>
      <c r="L889" s="30"/>
      <c r="M889" s="30"/>
      <c r="N889" s="29"/>
      <c r="Q889" s="66"/>
    </row>
    <row r="890">
      <c r="A890" s="30"/>
      <c r="B890" s="30"/>
      <c r="C890" s="30" t="s">
        <v>835</v>
      </c>
      <c r="D890" s="30"/>
      <c r="E890" s="30" t="s">
        <v>835</v>
      </c>
      <c r="F890" s="30"/>
      <c r="G890" s="30"/>
      <c r="H890" s="31"/>
      <c r="I890" s="30"/>
      <c r="J890" s="30"/>
      <c r="K890" s="30"/>
      <c r="L890" s="30"/>
      <c r="M890" s="30"/>
      <c r="N890" s="29"/>
      <c r="Q890" s="66"/>
    </row>
    <row r="891">
      <c r="A891" s="30"/>
      <c r="B891" s="30"/>
      <c r="C891" s="30" t="s">
        <v>835</v>
      </c>
      <c r="D891" s="30"/>
      <c r="E891" s="30" t="s">
        <v>835</v>
      </c>
      <c r="F891" s="30"/>
      <c r="G891" s="30"/>
      <c r="H891" s="31"/>
      <c r="I891" s="30"/>
      <c r="J891" s="30"/>
      <c r="K891" s="30"/>
      <c r="L891" s="30"/>
      <c r="M891" s="30"/>
      <c r="N891" s="29"/>
      <c r="Q891" s="66"/>
    </row>
    <row r="892">
      <c r="A892" s="30"/>
      <c r="B892" s="30"/>
      <c r="C892" s="30" t="s">
        <v>835</v>
      </c>
      <c r="D892" s="30"/>
      <c r="E892" s="30" t="s">
        <v>835</v>
      </c>
      <c r="F892" s="30"/>
      <c r="G892" s="30"/>
      <c r="H892" s="31"/>
      <c r="I892" s="30"/>
      <c r="J892" s="30"/>
      <c r="K892" s="30"/>
      <c r="L892" s="30"/>
      <c r="M892" s="30"/>
      <c r="N892" s="29"/>
      <c r="Q892" s="66"/>
    </row>
    <row r="893">
      <c r="A893" s="30"/>
      <c r="B893" s="30"/>
      <c r="C893" s="30" t="s">
        <v>835</v>
      </c>
      <c r="D893" s="30"/>
      <c r="E893" s="30" t="s">
        <v>835</v>
      </c>
      <c r="F893" s="30"/>
      <c r="G893" s="30"/>
      <c r="H893" s="31"/>
      <c r="I893" s="30"/>
      <c r="J893" s="30"/>
      <c r="K893" s="30"/>
      <c r="L893" s="30"/>
      <c r="M893" s="30"/>
      <c r="N893" s="29"/>
      <c r="Q893" s="66"/>
    </row>
    <row r="894">
      <c r="A894" s="30"/>
      <c r="B894" s="30"/>
      <c r="C894" s="30" t="s">
        <v>835</v>
      </c>
      <c r="D894" s="30"/>
      <c r="E894" s="30" t="s">
        <v>835</v>
      </c>
      <c r="F894" s="30"/>
      <c r="G894" s="30"/>
      <c r="H894" s="31"/>
      <c r="I894" s="30"/>
      <c r="J894" s="30"/>
      <c r="K894" s="30"/>
      <c r="L894" s="30"/>
      <c r="M894" s="30"/>
      <c r="N894" s="29"/>
      <c r="Q894" s="66"/>
    </row>
    <row r="895">
      <c r="A895" s="30"/>
      <c r="B895" s="30"/>
      <c r="C895" s="30" t="s">
        <v>835</v>
      </c>
      <c r="D895" s="30"/>
      <c r="E895" s="30" t="s">
        <v>835</v>
      </c>
      <c r="F895" s="30"/>
      <c r="G895" s="30"/>
      <c r="H895" s="31"/>
      <c r="I895" s="30"/>
      <c r="J895" s="30"/>
      <c r="K895" s="30"/>
      <c r="L895" s="30"/>
      <c r="M895" s="30"/>
      <c r="N895" s="29"/>
      <c r="Q895" s="66"/>
    </row>
    <row r="896">
      <c r="A896" s="30"/>
      <c r="B896" s="30"/>
      <c r="C896" s="30" t="s">
        <v>835</v>
      </c>
      <c r="D896" s="30"/>
      <c r="E896" s="30" t="s">
        <v>835</v>
      </c>
      <c r="F896" s="30"/>
      <c r="G896" s="30"/>
      <c r="H896" s="31"/>
      <c r="I896" s="30"/>
      <c r="J896" s="30"/>
      <c r="K896" s="30"/>
      <c r="L896" s="30"/>
      <c r="M896" s="30"/>
      <c r="N896" s="29"/>
      <c r="Q896" s="66"/>
    </row>
    <row r="897">
      <c r="A897" s="30"/>
      <c r="B897" s="30"/>
      <c r="C897" s="30" t="s">
        <v>835</v>
      </c>
      <c r="D897" s="30"/>
      <c r="E897" s="30" t="s">
        <v>835</v>
      </c>
      <c r="F897" s="30"/>
      <c r="G897" s="30"/>
      <c r="H897" s="31"/>
      <c r="I897" s="30"/>
      <c r="J897" s="30"/>
      <c r="K897" s="30"/>
      <c r="L897" s="30"/>
      <c r="M897" s="30"/>
      <c r="N897" s="29"/>
      <c r="Q897" s="66"/>
    </row>
    <row r="898">
      <c r="A898" s="30"/>
      <c r="B898" s="30"/>
      <c r="C898" s="30" t="s">
        <v>835</v>
      </c>
      <c r="D898" s="30"/>
      <c r="E898" s="30" t="s">
        <v>835</v>
      </c>
      <c r="F898" s="30"/>
      <c r="G898" s="30"/>
      <c r="H898" s="31"/>
      <c r="I898" s="30"/>
      <c r="J898" s="30"/>
      <c r="K898" s="30"/>
      <c r="L898" s="30"/>
      <c r="M898" s="30"/>
      <c r="N898" s="29"/>
      <c r="Q898" s="66"/>
    </row>
    <row r="899">
      <c r="A899" s="30"/>
      <c r="B899" s="30"/>
      <c r="C899" s="30" t="s">
        <v>835</v>
      </c>
      <c r="D899" s="30"/>
      <c r="E899" s="30" t="s">
        <v>835</v>
      </c>
      <c r="F899" s="30"/>
      <c r="G899" s="30"/>
      <c r="H899" s="31"/>
      <c r="I899" s="30"/>
      <c r="J899" s="30"/>
      <c r="K899" s="30"/>
      <c r="L899" s="30"/>
      <c r="M899" s="30"/>
      <c r="N899" s="29"/>
      <c r="Q899" s="66"/>
    </row>
    <row r="900">
      <c r="A900" s="30"/>
      <c r="B900" s="30"/>
      <c r="C900" s="30" t="s">
        <v>835</v>
      </c>
      <c r="D900" s="30"/>
      <c r="E900" s="30" t="s">
        <v>835</v>
      </c>
      <c r="F900" s="30"/>
      <c r="G900" s="30"/>
      <c r="H900" s="31"/>
      <c r="I900" s="30"/>
      <c r="J900" s="30"/>
      <c r="K900" s="30"/>
      <c r="L900" s="30"/>
      <c r="M900" s="30"/>
      <c r="N900" s="29"/>
      <c r="Q900" s="66"/>
    </row>
    <row r="901">
      <c r="A901" s="30"/>
      <c r="B901" s="30"/>
      <c r="C901" s="30" t="s">
        <v>835</v>
      </c>
      <c r="D901" s="30"/>
      <c r="E901" s="30" t="s">
        <v>835</v>
      </c>
      <c r="F901" s="30"/>
      <c r="G901" s="30"/>
      <c r="H901" s="31"/>
      <c r="I901" s="30"/>
      <c r="J901" s="30"/>
      <c r="K901" s="30"/>
      <c r="L901" s="30"/>
      <c r="M901" s="30"/>
      <c r="N901" s="29"/>
      <c r="Q901" s="66"/>
    </row>
    <row r="902">
      <c r="A902" s="30"/>
      <c r="B902" s="30"/>
      <c r="C902" s="30" t="s">
        <v>835</v>
      </c>
      <c r="D902" s="30"/>
      <c r="E902" s="30" t="s">
        <v>835</v>
      </c>
      <c r="F902" s="30"/>
      <c r="G902" s="30"/>
      <c r="H902" s="31"/>
      <c r="I902" s="30"/>
      <c r="J902" s="30"/>
      <c r="K902" s="30"/>
      <c r="L902" s="30"/>
      <c r="M902" s="30"/>
      <c r="N902" s="29"/>
      <c r="Q902" s="66"/>
    </row>
    <row r="903">
      <c r="A903" s="30"/>
      <c r="B903" s="30"/>
      <c r="C903" s="30" t="s">
        <v>835</v>
      </c>
      <c r="D903" s="30"/>
      <c r="E903" s="30" t="s">
        <v>835</v>
      </c>
      <c r="F903" s="30"/>
      <c r="G903" s="30"/>
      <c r="H903" s="31"/>
      <c r="I903" s="30"/>
      <c r="J903" s="30"/>
      <c r="K903" s="30"/>
      <c r="L903" s="30"/>
      <c r="M903" s="30"/>
      <c r="N903" s="29"/>
      <c r="Q903" s="66"/>
    </row>
    <row r="904">
      <c r="A904" s="30"/>
      <c r="B904" s="30"/>
      <c r="C904" s="30" t="s">
        <v>835</v>
      </c>
      <c r="D904" s="30"/>
      <c r="E904" s="30" t="s">
        <v>835</v>
      </c>
      <c r="F904" s="30"/>
      <c r="G904" s="30"/>
      <c r="H904" s="31"/>
      <c r="I904" s="30"/>
      <c r="J904" s="30"/>
      <c r="K904" s="30"/>
      <c r="L904" s="30"/>
      <c r="M904" s="30"/>
      <c r="N904" s="29"/>
      <c r="Q904" s="66"/>
    </row>
    <row r="905">
      <c r="A905" s="30"/>
      <c r="B905" s="30"/>
      <c r="C905" s="30" t="s">
        <v>835</v>
      </c>
      <c r="D905" s="30"/>
      <c r="E905" s="30" t="s">
        <v>835</v>
      </c>
      <c r="F905" s="30"/>
      <c r="G905" s="30"/>
      <c r="H905" s="31"/>
      <c r="I905" s="30"/>
      <c r="J905" s="30"/>
      <c r="K905" s="30"/>
      <c r="L905" s="30"/>
      <c r="M905" s="30"/>
      <c r="N905" s="29"/>
      <c r="Q905" s="66"/>
    </row>
    <row r="906">
      <c r="A906" s="30"/>
      <c r="B906" s="30"/>
      <c r="C906" s="30" t="s">
        <v>835</v>
      </c>
      <c r="D906" s="30"/>
      <c r="E906" s="30" t="s">
        <v>835</v>
      </c>
      <c r="F906" s="30"/>
      <c r="G906" s="30"/>
      <c r="H906" s="31"/>
      <c r="I906" s="30"/>
      <c r="J906" s="30"/>
      <c r="K906" s="30"/>
      <c r="L906" s="30"/>
      <c r="M906" s="30"/>
      <c r="N906" s="29"/>
      <c r="Q906" s="66"/>
    </row>
    <row r="907">
      <c r="A907" s="30"/>
      <c r="B907" s="30"/>
      <c r="C907" s="30" t="s">
        <v>835</v>
      </c>
      <c r="D907" s="30"/>
      <c r="E907" s="30" t="s">
        <v>835</v>
      </c>
      <c r="F907" s="30"/>
      <c r="G907" s="30"/>
      <c r="H907" s="31"/>
      <c r="I907" s="30"/>
      <c r="J907" s="30"/>
      <c r="K907" s="30"/>
      <c r="L907" s="30"/>
      <c r="M907" s="30"/>
      <c r="N907" s="29"/>
      <c r="Q907" s="66"/>
    </row>
    <row r="908">
      <c r="A908" s="30"/>
      <c r="B908" s="30"/>
      <c r="C908" s="30" t="s">
        <v>835</v>
      </c>
      <c r="D908" s="30"/>
      <c r="E908" s="30" t="s">
        <v>835</v>
      </c>
      <c r="F908" s="30"/>
      <c r="G908" s="30"/>
      <c r="H908" s="31"/>
      <c r="I908" s="30"/>
      <c r="J908" s="30"/>
      <c r="K908" s="30"/>
      <c r="L908" s="30"/>
      <c r="M908" s="30"/>
      <c r="N908" s="29"/>
      <c r="Q908" s="66"/>
    </row>
    <row r="909">
      <c r="A909" s="30"/>
      <c r="B909" s="30"/>
      <c r="C909" s="30" t="s">
        <v>835</v>
      </c>
      <c r="D909" s="30"/>
      <c r="E909" s="30" t="s">
        <v>835</v>
      </c>
      <c r="F909" s="30"/>
      <c r="G909" s="30"/>
      <c r="H909" s="31"/>
      <c r="I909" s="30"/>
      <c r="J909" s="30"/>
      <c r="K909" s="30"/>
      <c r="L909" s="30"/>
      <c r="M909" s="30"/>
      <c r="N909" s="29"/>
      <c r="Q909" s="66"/>
    </row>
    <row r="910">
      <c r="A910" s="30"/>
      <c r="B910" s="30"/>
      <c r="C910" s="30" t="s">
        <v>835</v>
      </c>
      <c r="D910" s="30"/>
      <c r="E910" s="30" t="s">
        <v>835</v>
      </c>
      <c r="F910" s="30"/>
      <c r="G910" s="30"/>
      <c r="H910" s="31"/>
      <c r="I910" s="30"/>
      <c r="J910" s="30"/>
      <c r="K910" s="30"/>
      <c r="L910" s="30"/>
      <c r="M910" s="30"/>
      <c r="N910" s="29"/>
      <c r="Q910" s="66"/>
    </row>
    <row r="911">
      <c r="A911" s="30"/>
      <c r="B911" s="30"/>
      <c r="C911" s="30" t="s">
        <v>835</v>
      </c>
      <c r="D911" s="30"/>
      <c r="E911" s="30" t="s">
        <v>835</v>
      </c>
      <c r="F911" s="30"/>
      <c r="G911" s="30"/>
      <c r="H911" s="31"/>
      <c r="I911" s="30"/>
      <c r="J911" s="30"/>
      <c r="K911" s="30"/>
      <c r="L911" s="30"/>
      <c r="M911" s="30"/>
      <c r="N911" s="29"/>
      <c r="Q911" s="66"/>
    </row>
    <row r="912">
      <c r="A912" s="30"/>
      <c r="B912" s="30"/>
      <c r="C912" s="30" t="s">
        <v>835</v>
      </c>
      <c r="D912" s="30"/>
      <c r="E912" s="30" t="s">
        <v>835</v>
      </c>
      <c r="F912" s="30"/>
      <c r="G912" s="30"/>
      <c r="H912" s="31"/>
      <c r="I912" s="30"/>
      <c r="J912" s="30"/>
      <c r="K912" s="30"/>
      <c r="L912" s="30"/>
      <c r="M912" s="30"/>
      <c r="N912" s="29"/>
      <c r="Q912" s="66"/>
    </row>
    <row r="913">
      <c r="A913" s="30"/>
      <c r="B913" s="30"/>
      <c r="C913" s="30" t="s">
        <v>835</v>
      </c>
      <c r="D913" s="30"/>
      <c r="E913" s="30" t="s">
        <v>835</v>
      </c>
      <c r="F913" s="30"/>
      <c r="G913" s="30"/>
      <c r="H913" s="31"/>
      <c r="I913" s="30"/>
      <c r="J913" s="30"/>
      <c r="K913" s="30"/>
      <c r="L913" s="30"/>
      <c r="M913" s="30"/>
      <c r="N913" s="29"/>
      <c r="Q913" s="66"/>
    </row>
    <row r="914">
      <c r="A914" s="30"/>
      <c r="B914" s="30"/>
      <c r="C914" s="30" t="s">
        <v>835</v>
      </c>
      <c r="D914" s="30"/>
      <c r="E914" s="30" t="s">
        <v>835</v>
      </c>
      <c r="F914" s="30"/>
      <c r="G914" s="30"/>
      <c r="H914" s="31"/>
      <c r="I914" s="30"/>
      <c r="J914" s="30"/>
      <c r="K914" s="30"/>
      <c r="L914" s="30"/>
      <c r="M914" s="30"/>
      <c r="N914" s="29"/>
      <c r="Q914" s="66"/>
    </row>
    <row r="915">
      <c r="A915" s="30"/>
      <c r="B915" s="30"/>
      <c r="C915" s="30" t="s">
        <v>835</v>
      </c>
      <c r="D915" s="30"/>
      <c r="E915" s="30" t="s">
        <v>835</v>
      </c>
      <c r="F915" s="30"/>
      <c r="G915" s="30"/>
      <c r="H915" s="31"/>
      <c r="I915" s="30"/>
      <c r="J915" s="30"/>
      <c r="K915" s="30"/>
      <c r="L915" s="30"/>
      <c r="M915" s="30"/>
      <c r="N915" s="29"/>
      <c r="Q915" s="66"/>
    </row>
    <row r="916">
      <c r="A916" s="30"/>
      <c r="B916" s="30"/>
      <c r="C916" s="30" t="s">
        <v>835</v>
      </c>
      <c r="D916" s="30"/>
      <c r="E916" s="30" t="s">
        <v>835</v>
      </c>
      <c r="F916" s="30"/>
      <c r="G916" s="30"/>
      <c r="H916" s="31"/>
      <c r="I916" s="30"/>
      <c r="J916" s="30"/>
      <c r="K916" s="30"/>
      <c r="L916" s="30"/>
      <c r="M916" s="30"/>
      <c r="N916" s="29"/>
      <c r="Q916" s="66"/>
    </row>
    <row r="917">
      <c r="A917" s="30"/>
      <c r="B917" s="30"/>
      <c r="C917" s="30" t="s">
        <v>835</v>
      </c>
      <c r="D917" s="30"/>
      <c r="E917" s="30" t="s">
        <v>835</v>
      </c>
      <c r="F917" s="30"/>
      <c r="G917" s="30"/>
      <c r="H917" s="31"/>
      <c r="I917" s="30"/>
      <c r="J917" s="30"/>
      <c r="K917" s="30"/>
      <c r="L917" s="30"/>
      <c r="M917" s="30"/>
      <c r="N917" s="29"/>
      <c r="Q917" s="66"/>
    </row>
    <row r="918">
      <c r="A918" s="30"/>
      <c r="B918" s="30"/>
      <c r="C918" s="30" t="s">
        <v>835</v>
      </c>
      <c r="D918" s="30"/>
      <c r="E918" s="30" t="s">
        <v>835</v>
      </c>
      <c r="F918" s="30"/>
      <c r="G918" s="30"/>
      <c r="H918" s="31"/>
      <c r="I918" s="30"/>
      <c r="J918" s="30"/>
      <c r="K918" s="30"/>
      <c r="L918" s="30"/>
      <c r="M918" s="30"/>
      <c r="N918" s="29"/>
      <c r="Q918" s="66"/>
    </row>
    <row r="919">
      <c r="A919" s="30"/>
      <c r="B919" s="30"/>
      <c r="C919" s="30" t="s">
        <v>835</v>
      </c>
      <c r="D919" s="30"/>
      <c r="E919" s="30" t="s">
        <v>835</v>
      </c>
      <c r="F919" s="30"/>
      <c r="G919" s="30"/>
      <c r="H919" s="31"/>
      <c r="I919" s="30"/>
      <c r="J919" s="30"/>
      <c r="K919" s="30"/>
      <c r="L919" s="30"/>
      <c r="M919" s="30"/>
      <c r="N919" s="29"/>
      <c r="Q919" s="66"/>
    </row>
    <row r="920">
      <c r="A920" s="30"/>
      <c r="B920" s="30"/>
      <c r="C920" s="30" t="s">
        <v>835</v>
      </c>
      <c r="D920" s="30"/>
      <c r="E920" s="30" t="s">
        <v>835</v>
      </c>
      <c r="F920" s="30"/>
      <c r="G920" s="30"/>
      <c r="H920" s="31"/>
      <c r="I920" s="30"/>
      <c r="J920" s="30"/>
      <c r="K920" s="30"/>
      <c r="L920" s="30"/>
      <c r="M920" s="30"/>
      <c r="N920" s="29"/>
      <c r="Q920" s="66"/>
    </row>
    <row r="921">
      <c r="A921" s="30"/>
      <c r="B921" s="30"/>
      <c r="C921" s="30" t="s">
        <v>835</v>
      </c>
      <c r="D921" s="30"/>
      <c r="E921" s="30" t="s">
        <v>835</v>
      </c>
      <c r="F921" s="30"/>
      <c r="G921" s="30"/>
      <c r="H921" s="31"/>
      <c r="I921" s="30"/>
      <c r="J921" s="30"/>
      <c r="K921" s="30"/>
      <c r="L921" s="30"/>
      <c r="M921" s="30"/>
      <c r="N921" s="29"/>
      <c r="Q921" s="66"/>
    </row>
    <row r="922">
      <c r="A922" s="30"/>
      <c r="B922" s="30"/>
      <c r="C922" s="30" t="s">
        <v>835</v>
      </c>
      <c r="D922" s="30"/>
      <c r="E922" s="30" t="s">
        <v>835</v>
      </c>
      <c r="F922" s="30"/>
      <c r="G922" s="30"/>
      <c r="H922" s="31"/>
      <c r="I922" s="30"/>
      <c r="J922" s="30"/>
      <c r="K922" s="30"/>
      <c r="L922" s="30"/>
      <c r="M922" s="30"/>
      <c r="N922" s="29"/>
      <c r="Q922" s="66"/>
    </row>
    <row r="923">
      <c r="A923" s="30"/>
      <c r="B923" s="30"/>
      <c r="C923" s="30" t="s">
        <v>835</v>
      </c>
      <c r="D923" s="30"/>
      <c r="E923" s="30" t="s">
        <v>835</v>
      </c>
      <c r="F923" s="30"/>
      <c r="G923" s="30"/>
      <c r="H923" s="31"/>
      <c r="I923" s="30"/>
      <c r="J923" s="30"/>
      <c r="K923" s="30"/>
      <c r="L923" s="30"/>
      <c r="M923" s="30"/>
      <c r="N923" s="29"/>
      <c r="Q923" s="66"/>
    </row>
    <row r="924">
      <c r="A924" s="30"/>
      <c r="B924" s="30"/>
      <c r="C924" s="30" t="s">
        <v>835</v>
      </c>
      <c r="D924" s="30"/>
      <c r="E924" s="30" t="s">
        <v>835</v>
      </c>
      <c r="F924" s="30"/>
      <c r="G924" s="30"/>
      <c r="H924" s="31"/>
      <c r="I924" s="30"/>
      <c r="J924" s="30"/>
      <c r="K924" s="30"/>
      <c r="L924" s="30"/>
      <c r="M924" s="30"/>
      <c r="N924" s="29"/>
      <c r="Q924" s="66"/>
    </row>
    <row r="925">
      <c r="A925" s="30"/>
      <c r="B925" s="30"/>
      <c r="C925" s="30" t="s">
        <v>835</v>
      </c>
      <c r="D925" s="30"/>
      <c r="E925" s="30" t="s">
        <v>835</v>
      </c>
      <c r="F925" s="30"/>
      <c r="G925" s="30"/>
      <c r="H925" s="31"/>
      <c r="I925" s="30"/>
      <c r="J925" s="30"/>
      <c r="K925" s="30"/>
      <c r="L925" s="30"/>
      <c r="M925" s="30"/>
      <c r="N925" s="29"/>
      <c r="Q925" s="66"/>
    </row>
    <row r="926">
      <c r="A926" s="30"/>
      <c r="B926" s="30"/>
      <c r="C926" s="30" t="s">
        <v>835</v>
      </c>
      <c r="D926" s="30"/>
      <c r="E926" s="30" t="s">
        <v>835</v>
      </c>
      <c r="F926" s="30"/>
      <c r="G926" s="30"/>
      <c r="H926" s="31"/>
      <c r="I926" s="30"/>
      <c r="J926" s="30"/>
      <c r="K926" s="30"/>
      <c r="L926" s="30"/>
      <c r="M926" s="30"/>
      <c r="N926" s="29"/>
      <c r="Q926" s="66"/>
    </row>
    <row r="927">
      <c r="A927" s="30"/>
      <c r="B927" s="30"/>
      <c r="C927" s="30" t="s">
        <v>835</v>
      </c>
      <c r="D927" s="30"/>
      <c r="E927" s="30" t="s">
        <v>835</v>
      </c>
      <c r="F927" s="30"/>
      <c r="G927" s="30"/>
      <c r="H927" s="31"/>
      <c r="I927" s="30"/>
      <c r="J927" s="30"/>
      <c r="K927" s="30"/>
      <c r="L927" s="30"/>
      <c r="M927" s="30"/>
      <c r="N927" s="29"/>
      <c r="Q927" s="66"/>
    </row>
    <row r="928">
      <c r="A928" s="30"/>
      <c r="B928" s="30"/>
      <c r="C928" s="30" t="s">
        <v>835</v>
      </c>
      <c r="D928" s="30"/>
      <c r="E928" s="30" t="s">
        <v>835</v>
      </c>
      <c r="F928" s="30"/>
      <c r="G928" s="30"/>
      <c r="H928" s="31"/>
      <c r="I928" s="30"/>
      <c r="J928" s="30"/>
      <c r="K928" s="30"/>
      <c r="L928" s="30"/>
      <c r="M928" s="30"/>
      <c r="N928" s="29"/>
      <c r="Q928" s="66"/>
    </row>
    <row r="929">
      <c r="A929" s="30"/>
      <c r="B929" s="30"/>
      <c r="C929" s="30" t="s">
        <v>835</v>
      </c>
      <c r="D929" s="30"/>
      <c r="E929" s="30" t="s">
        <v>835</v>
      </c>
      <c r="F929" s="30"/>
      <c r="G929" s="30"/>
      <c r="H929" s="31"/>
      <c r="I929" s="30"/>
      <c r="J929" s="30"/>
      <c r="K929" s="30"/>
      <c r="L929" s="30"/>
      <c r="M929" s="30"/>
      <c r="N929" s="29"/>
      <c r="Q929" s="66"/>
    </row>
    <row r="930">
      <c r="A930" s="30"/>
      <c r="B930" s="30"/>
      <c r="C930" s="30" t="s">
        <v>835</v>
      </c>
      <c r="D930" s="30"/>
      <c r="E930" s="30" t="s">
        <v>835</v>
      </c>
      <c r="F930" s="30"/>
      <c r="G930" s="30"/>
      <c r="H930" s="31"/>
      <c r="I930" s="30"/>
      <c r="J930" s="30"/>
      <c r="K930" s="30"/>
      <c r="L930" s="30"/>
      <c r="M930" s="30"/>
      <c r="N930" s="29"/>
      <c r="Q930" s="66"/>
    </row>
    <row r="931">
      <c r="A931" s="30"/>
      <c r="B931" s="30"/>
      <c r="C931" s="30" t="s">
        <v>835</v>
      </c>
      <c r="D931" s="30"/>
      <c r="E931" s="30" t="s">
        <v>835</v>
      </c>
      <c r="F931" s="30"/>
      <c r="G931" s="30"/>
      <c r="H931" s="31"/>
      <c r="I931" s="30"/>
      <c r="J931" s="30"/>
      <c r="K931" s="30"/>
      <c r="L931" s="30"/>
      <c r="M931" s="30"/>
      <c r="N931" s="29"/>
      <c r="Q931" s="66"/>
    </row>
    <row r="932">
      <c r="A932" s="30"/>
      <c r="B932" s="30"/>
      <c r="C932" s="30" t="s">
        <v>835</v>
      </c>
      <c r="D932" s="30"/>
      <c r="E932" s="30" t="s">
        <v>835</v>
      </c>
      <c r="F932" s="30"/>
      <c r="G932" s="30"/>
      <c r="H932" s="31"/>
      <c r="I932" s="30"/>
      <c r="J932" s="30"/>
      <c r="K932" s="30"/>
      <c r="L932" s="30"/>
      <c r="M932" s="30"/>
      <c r="N932" s="29"/>
      <c r="Q932" s="66"/>
    </row>
    <row r="933">
      <c r="A933" s="30"/>
      <c r="B933" s="30"/>
      <c r="C933" s="30" t="s">
        <v>835</v>
      </c>
      <c r="D933" s="30"/>
      <c r="E933" s="30" t="s">
        <v>835</v>
      </c>
      <c r="F933" s="30"/>
      <c r="G933" s="30"/>
      <c r="H933" s="31"/>
      <c r="I933" s="30"/>
      <c r="J933" s="30"/>
      <c r="K933" s="30"/>
      <c r="L933" s="30"/>
      <c r="M933" s="30"/>
      <c r="N933" s="29"/>
      <c r="Q933" s="66"/>
    </row>
    <row r="934">
      <c r="A934" s="30"/>
      <c r="B934" s="30"/>
      <c r="C934" s="30" t="s">
        <v>835</v>
      </c>
      <c r="D934" s="30"/>
      <c r="E934" s="30" t="s">
        <v>835</v>
      </c>
      <c r="F934" s="30"/>
      <c r="G934" s="30"/>
      <c r="H934" s="31"/>
      <c r="I934" s="30"/>
      <c r="J934" s="30"/>
      <c r="K934" s="30"/>
      <c r="L934" s="30"/>
      <c r="M934" s="30"/>
      <c r="N934" s="29"/>
      <c r="Q934" s="66"/>
    </row>
    <row r="935">
      <c r="A935" s="30"/>
      <c r="B935" s="30"/>
      <c r="C935" s="30" t="s">
        <v>835</v>
      </c>
      <c r="D935" s="30"/>
      <c r="E935" s="30" t="s">
        <v>835</v>
      </c>
      <c r="F935" s="30"/>
      <c r="G935" s="30"/>
      <c r="H935" s="31"/>
      <c r="I935" s="30"/>
      <c r="J935" s="30"/>
      <c r="K935" s="30"/>
      <c r="L935" s="30"/>
      <c r="M935" s="30"/>
      <c r="N935" s="29"/>
      <c r="Q935" s="66"/>
    </row>
    <row r="936">
      <c r="A936" s="30"/>
      <c r="B936" s="30"/>
      <c r="C936" s="30" t="s">
        <v>835</v>
      </c>
      <c r="D936" s="30"/>
      <c r="E936" s="30" t="s">
        <v>835</v>
      </c>
      <c r="F936" s="30"/>
      <c r="G936" s="30"/>
      <c r="H936" s="31"/>
      <c r="I936" s="30"/>
      <c r="J936" s="30"/>
      <c r="K936" s="30"/>
      <c r="L936" s="30"/>
      <c r="M936" s="30"/>
      <c r="N936" s="29"/>
      <c r="Q936" s="66"/>
    </row>
    <row r="937">
      <c r="A937" s="30"/>
      <c r="B937" s="30"/>
      <c r="C937" s="30" t="s">
        <v>835</v>
      </c>
      <c r="D937" s="30"/>
      <c r="E937" s="30" t="s">
        <v>835</v>
      </c>
      <c r="F937" s="30"/>
      <c r="G937" s="30"/>
      <c r="H937" s="31"/>
      <c r="I937" s="30"/>
      <c r="J937" s="30"/>
      <c r="K937" s="30"/>
      <c r="L937" s="30"/>
      <c r="M937" s="30"/>
      <c r="N937" s="29"/>
      <c r="Q937" s="66"/>
    </row>
    <row r="938">
      <c r="A938" s="30"/>
      <c r="B938" s="30"/>
      <c r="C938" s="30" t="s">
        <v>835</v>
      </c>
      <c r="D938" s="30"/>
      <c r="E938" s="30" t="s">
        <v>835</v>
      </c>
      <c r="F938" s="30"/>
      <c r="G938" s="30"/>
      <c r="H938" s="31"/>
      <c r="I938" s="30"/>
      <c r="J938" s="30"/>
      <c r="K938" s="30"/>
      <c r="L938" s="30"/>
      <c r="M938" s="30"/>
      <c r="N938" s="29"/>
      <c r="Q938" s="66"/>
    </row>
    <row r="939">
      <c r="A939" s="30"/>
      <c r="B939" s="30"/>
      <c r="C939" s="30" t="s">
        <v>835</v>
      </c>
      <c r="D939" s="30"/>
      <c r="E939" s="30" t="s">
        <v>835</v>
      </c>
      <c r="F939" s="30"/>
      <c r="G939" s="30"/>
      <c r="H939" s="31"/>
      <c r="I939" s="30"/>
      <c r="J939" s="30"/>
      <c r="K939" s="30"/>
      <c r="L939" s="30"/>
      <c r="M939" s="30"/>
      <c r="N939" s="29"/>
      <c r="Q939" s="66"/>
    </row>
    <row r="940">
      <c r="A940" s="30"/>
      <c r="B940" s="30"/>
      <c r="C940" s="30" t="s">
        <v>835</v>
      </c>
      <c r="D940" s="30"/>
      <c r="E940" s="30" t="s">
        <v>835</v>
      </c>
      <c r="F940" s="30"/>
      <c r="G940" s="30"/>
      <c r="H940" s="31"/>
      <c r="I940" s="30"/>
      <c r="J940" s="30"/>
      <c r="K940" s="30"/>
      <c r="L940" s="30"/>
      <c r="M940" s="30"/>
      <c r="N940" s="29"/>
      <c r="Q940" s="66"/>
    </row>
    <row r="941">
      <c r="A941" s="30"/>
      <c r="B941" s="30"/>
      <c r="C941" s="30" t="s">
        <v>835</v>
      </c>
      <c r="D941" s="30"/>
      <c r="E941" s="30" t="s">
        <v>835</v>
      </c>
      <c r="F941" s="30"/>
      <c r="G941" s="30"/>
      <c r="H941" s="31"/>
      <c r="I941" s="30"/>
      <c r="J941" s="30"/>
      <c r="K941" s="30"/>
      <c r="L941" s="30"/>
      <c r="M941" s="30"/>
      <c r="N941" s="29"/>
      <c r="Q941" s="66"/>
    </row>
    <row r="942">
      <c r="A942" s="30"/>
      <c r="B942" s="30"/>
      <c r="C942" s="30" t="s">
        <v>835</v>
      </c>
      <c r="D942" s="30"/>
      <c r="E942" s="30" t="s">
        <v>835</v>
      </c>
      <c r="F942" s="30"/>
      <c r="G942" s="30"/>
      <c r="H942" s="31"/>
      <c r="I942" s="30"/>
      <c r="J942" s="30"/>
      <c r="K942" s="30"/>
      <c r="L942" s="30"/>
      <c r="M942" s="30"/>
      <c r="N942" s="29"/>
      <c r="Q942" s="66"/>
    </row>
    <row r="943">
      <c r="A943" s="30"/>
      <c r="B943" s="30"/>
      <c r="C943" s="30" t="s">
        <v>835</v>
      </c>
      <c r="D943" s="30"/>
      <c r="E943" s="30" t="s">
        <v>835</v>
      </c>
      <c r="F943" s="30"/>
      <c r="G943" s="30"/>
      <c r="H943" s="31"/>
      <c r="I943" s="30"/>
      <c r="J943" s="30"/>
      <c r="K943" s="30"/>
      <c r="L943" s="30"/>
      <c r="M943" s="30"/>
      <c r="N943" s="29"/>
      <c r="Q943" s="66"/>
    </row>
    <row r="944">
      <c r="A944" s="30"/>
      <c r="B944" s="30"/>
      <c r="C944" s="30" t="s">
        <v>835</v>
      </c>
      <c r="D944" s="30"/>
      <c r="E944" s="30" t="s">
        <v>835</v>
      </c>
      <c r="F944" s="30"/>
      <c r="G944" s="30"/>
      <c r="H944" s="31"/>
      <c r="I944" s="30"/>
      <c r="J944" s="30"/>
      <c r="K944" s="30"/>
      <c r="L944" s="30"/>
      <c r="M944" s="30"/>
      <c r="N944" s="29"/>
      <c r="Q944" s="66"/>
    </row>
    <row r="945">
      <c r="A945" s="30"/>
      <c r="B945" s="30"/>
      <c r="C945" s="30" t="s">
        <v>835</v>
      </c>
      <c r="D945" s="30"/>
      <c r="E945" s="30" t="s">
        <v>835</v>
      </c>
      <c r="F945" s="30"/>
      <c r="G945" s="30"/>
      <c r="H945" s="31"/>
      <c r="I945" s="30"/>
      <c r="J945" s="30"/>
      <c r="K945" s="30"/>
      <c r="L945" s="30"/>
      <c r="M945" s="30"/>
      <c r="N945" s="29"/>
      <c r="Q945" s="66"/>
    </row>
    <row r="946">
      <c r="A946" s="30"/>
      <c r="B946" s="30"/>
      <c r="C946" s="30" t="s">
        <v>835</v>
      </c>
      <c r="D946" s="30"/>
      <c r="E946" s="30" t="s">
        <v>835</v>
      </c>
      <c r="F946" s="30"/>
      <c r="G946" s="30"/>
      <c r="H946" s="31"/>
      <c r="I946" s="30"/>
      <c r="J946" s="30"/>
      <c r="K946" s="30"/>
      <c r="L946" s="30"/>
      <c r="M946" s="30"/>
      <c r="N946" s="29"/>
      <c r="Q946" s="66"/>
    </row>
    <row r="947">
      <c r="A947" s="30"/>
      <c r="B947" s="30"/>
      <c r="C947" s="30" t="s">
        <v>835</v>
      </c>
      <c r="D947" s="30"/>
      <c r="E947" s="30" t="s">
        <v>835</v>
      </c>
      <c r="F947" s="30"/>
      <c r="G947" s="30"/>
      <c r="H947" s="31"/>
      <c r="I947" s="30"/>
      <c r="J947" s="30"/>
      <c r="K947" s="30"/>
      <c r="L947" s="30"/>
      <c r="M947" s="30"/>
      <c r="N947" s="29"/>
      <c r="Q947" s="66"/>
    </row>
    <row r="948">
      <c r="A948" s="30"/>
      <c r="B948" s="30"/>
      <c r="C948" s="30" t="s">
        <v>835</v>
      </c>
      <c r="D948" s="30"/>
      <c r="E948" s="30" t="s">
        <v>835</v>
      </c>
      <c r="F948" s="30"/>
      <c r="G948" s="30"/>
      <c r="H948" s="31"/>
      <c r="I948" s="30"/>
      <c r="J948" s="30"/>
      <c r="K948" s="30"/>
      <c r="L948" s="30"/>
      <c r="M948" s="30"/>
      <c r="N948" s="29"/>
      <c r="Q948" s="66"/>
    </row>
    <row r="949">
      <c r="A949" s="30"/>
      <c r="B949" s="30"/>
      <c r="C949" s="30" t="s">
        <v>835</v>
      </c>
      <c r="D949" s="30"/>
      <c r="E949" s="30" t="s">
        <v>835</v>
      </c>
      <c r="F949" s="30"/>
      <c r="G949" s="30"/>
      <c r="H949" s="31"/>
      <c r="I949" s="30"/>
      <c r="J949" s="30"/>
      <c r="K949" s="30"/>
      <c r="L949" s="30"/>
      <c r="M949" s="30"/>
      <c r="N949" s="29"/>
      <c r="Q949" s="66"/>
    </row>
    <row r="950">
      <c r="A950" s="30"/>
      <c r="B950" s="30"/>
      <c r="C950" s="30" t="s">
        <v>835</v>
      </c>
      <c r="D950" s="30"/>
      <c r="E950" s="30" t="s">
        <v>835</v>
      </c>
      <c r="F950" s="30"/>
      <c r="G950" s="30"/>
      <c r="H950" s="31"/>
      <c r="I950" s="30"/>
      <c r="J950" s="30"/>
      <c r="K950" s="30"/>
      <c r="L950" s="30"/>
      <c r="M950" s="30"/>
      <c r="N950" s="29"/>
      <c r="Q950" s="66"/>
    </row>
    <row r="951">
      <c r="A951" s="30"/>
      <c r="B951" s="30"/>
      <c r="C951" s="30" t="s">
        <v>835</v>
      </c>
      <c r="D951" s="30"/>
      <c r="E951" s="30" t="s">
        <v>835</v>
      </c>
      <c r="F951" s="30"/>
      <c r="G951" s="30"/>
      <c r="H951" s="31"/>
      <c r="I951" s="30"/>
      <c r="J951" s="30"/>
      <c r="K951" s="30"/>
      <c r="L951" s="30"/>
      <c r="M951" s="30"/>
      <c r="N951" s="29"/>
      <c r="Q951" s="66"/>
    </row>
    <row r="952">
      <c r="A952" s="30"/>
      <c r="B952" s="30"/>
      <c r="C952" s="30" t="s">
        <v>835</v>
      </c>
      <c r="D952" s="30"/>
      <c r="E952" s="30" t="s">
        <v>835</v>
      </c>
      <c r="F952" s="30"/>
      <c r="G952" s="30"/>
      <c r="H952" s="31"/>
      <c r="I952" s="30"/>
      <c r="J952" s="30"/>
      <c r="K952" s="30"/>
      <c r="L952" s="30"/>
      <c r="M952" s="30"/>
      <c r="N952" s="29"/>
      <c r="Q952" s="66"/>
    </row>
    <row r="953">
      <c r="A953" s="30"/>
      <c r="B953" s="30"/>
      <c r="C953" s="30" t="s">
        <v>835</v>
      </c>
      <c r="D953" s="30"/>
      <c r="E953" s="30" t="s">
        <v>835</v>
      </c>
      <c r="F953" s="30"/>
      <c r="G953" s="30"/>
      <c r="H953" s="31"/>
      <c r="I953" s="30"/>
      <c r="J953" s="30"/>
      <c r="K953" s="30"/>
      <c r="L953" s="30"/>
      <c r="M953" s="30"/>
      <c r="N953" s="29"/>
      <c r="Q953" s="66"/>
    </row>
    <row r="954">
      <c r="A954" s="30"/>
      <c r="B954" s="30"/>
      <c r="C954" s="30" t="s">
        <v>835</v>
      </c>
      <c r="D954" s="30"/>
      <c r="E954" s="30" t="s">
        <v>835</v>
      </c>
      <c r="F954" s="30"/>
      <c r="G954" s="30"/>
      <c r="H954" s="31"/>
      <c r="I954" s="30"/>
      <c r="J954" s="30"/>
      <c r="K954" s="30"/>
      <c r="L954" s="30"/>
      <c r="M954" s="30"/>
      <c r="N954" s="29"/>
      <c r="Q954" s="66"/>
    </row>
    <row r="955">
      <c r="A955" s="30"/>
      <c r="B955" s="30"/>
      <c r="C955" s="30" t="s">
        <v>835</v>
      </c>
      <c r="D955" s="30"/>
      <c r="E955" s="30" t="s">
        <v>835</v>
      </c>
      <c r="F955" s="30"/>
      <c r="G955" s="30"/>
      <c r="H955" s="31"/>
      <c r="I955" s="30"/>
      <c r="J955" s="30"/>
      <c r="K955" s="30"/>
      <c r="L955" s="30"/>
      <c r="M955" s="30"/>
      <c r="N955" s="29"/>
      <c r="Q955" s="66"/>
    </row>
    <row r="956">
      <c r="A956" s="30"/>
      <c r="B956" s="30"/>
      <c r="C956" s="30" t="s">
        <v>835</v>
      </c>
      <c r="D956" s="30"/>
      <c r="E956" s="30" t="s">
        <v>835</v>
      </c>
      <c r="F956" s="30"/>
      <c r="G956" s="30"/>
      <c r="H956" s="31"/>
      <c r="I956" s="30"/>
      <c r="J956" s="30"/>
      <c r="K956" s="30"/>
      <c r="L956" s="30"/>
      <c r="M956" s="30"/>
      <c r="N956" s="29"/>
      <c r="Q956" s="66"/>
    </row>
    <row r="957">
      <c r="A957" s="30"/>
      <c r="B957" s="30"/>
      <c r="C957" s="30" t="s">
        <v>835</v>
      </c>
      <c r="D957" s="30"/>
      <c r="E957" s="30" t="s">
        <v>835</v>
      </c>
      <c r="F957" s="30"/>
      <c r="G957" s="30"/>
      <c r="H957" s="31"/>
      <c r="I957" s="30"/>
      <c r="J957" s="30"/>
      <c r="K957" s="30"/>
      <c r="L957" s="30"/>
      <c r="M957" s="30"/>
      <c r="N957" s="29"/>
      <c r="Q957" s="66"/>
    </row>
    <row r="958">
      <c r="A958" s="30"/>
      <c r="B958" s="30"/>
      <c r="C958" s="30" t="s">
        <v>835</v>
      </c>
      <c r="D958" s="30"/>
      <c r="E958" s="30" t="s">
        <v>835</v>
      </c>
      <c r="F958" s="30"/>
      <c r="G958" s="30"/>
      <c r="H958" s="31"/>
      <c r="I958" s="30"/>
      <c r="J958" s="30"/>
      <c r="K958" s="30"/>
      <c r="L958" s="30"/>
      <c r="M958" s="30"/>
      <c r="N958" s="29"/>
      <c r="Q958" s="66"/>
    </row>
    <row r="959">
      <c r="A959" s="30"/>
      <c r="B959" s="30"/>
      <c r="C959" s="30" t="s">
        <v>835</v>
      </c>
      <c r="D959" s="30"/>
      <c r="E959" s="30" t="s">
        <v>835</v>
      </c>
      <c r="F959" s="30"/>
      <c r="G959" s="30"/>
      <c r="H959" s="31"/>
      <c r="I959" s="30"/>
      <c r="J959" s="30"/>
      <c r="K959" s="30"/>
      <c r="L959" s="30"/>
      <c r="M959" s="30"/>
      <c r="N959" s="29"/>
      <c r="Q959" s="66"/>
    </row>
    <row r="960">
      <c r="A960" s="30"/>
      <c r="B960" s="30"/>
      <c r="C960" s="30" t="s">
        <v>835</v>
      </c>
      <c r="D960" s="30"/>
      <c r="E960" s="30" t="s">
        <v>835</v>
      </c>
      <c r="F960" s="30"/>
      <c r="G960" s="30"/>
      <c r="H960" s="31"/>
      <c r="I960" s="30"/>
      <c r="J960" s="30"/>
      <c r="K960" s="30"/>
      <c r="L960" s="30"/>
      <c r="M960" s="30"/>
      <c r="N960" s="29"/>
      <c r="Q960" s="66"/>
    </row>
    <row r="961">
      <c r="A961" s="30"/>
      <c r="B961" s="30"/>
      <c r="C961" s="30" t="s">
        <v>835</v>
      </c>
      <c r="D961" s="30"/>
      <c r="E961" s="30" t="s">
        <v>835</v>
      </c>
      <c r="F961" s="30"/>
      <c r="G961" s="30"/>
      <c r="H961" s="31"/>
      <c r="I961" s="30"/>
      <c r="J961" s="30"/>
      <c r="K961" s="30"/>
      <c r="L961" s="30"/>
      <c r="M961" s="30"/>
      <c r="N961" s="29"/>
      <c r="Q961" s="66"/>
    </row>
    <row r="962">
      <c r="A962" s="30"/>
      <c r="B962" s="30"/>
      <c r="C962" s="30" t="s">
        <v>835</v>
      </c>
      <c r="D962" s="30"/>
      <c r="E962" s="30" t="s">
        <v>835</v>
      </c>
      <c r="F962" s="30"/>
      <c r="G962" s="30"/>
      <c r="H962" s="31"/>
      <c r="I962" s="30"/>
      <c r="J962" s="30"/>
      <c r="K962" s="30"/>
      <c r="L962" s="30"/>
      <c r="M962" s="30"/>
      <c r="N962" s="29"/>
      <c r="Q962" s="66"/>
    </row>
    <row r="963">
      <c r="A963" s="30"/>
      <c r="B963" s="30"/>
      <c r="C963" s="30" t="s">
        <v>835</v>
      </c>
      <c r="D963" s="30"/>
      <c r="E963" s="30" t="s">
        <v>835</v>
      </c>
      <c r="F963" s="30"/>
      <c r="G963" s="30"/>
      <c r="H963" s="31"/>
      <c r="I963" s="30"/>
      <c r="J963" s="30"/>
      <c r="K963" s="30"/>
      <c r="L963" s="30"/>
      <c r="M963" s="30"/>
      <c r="N963" s="29"/>
      <c r="Q963" s="66"/>
    </row>
    <row r="964">
      <c r="A964" s="30"/>
      <c r="B964" s="30"/>
      <c r="C964" s="30" t="s">
        <v>835</v>
      </c>
      <c r="D964" s="30"/>
      <c r="E964" s="30" t="s">
        <v>835</v>
      </c>
      <c r="F964" s="30"/>
      <c r="G964" s="30"/>
      <c r="H964" s="31"/>
      <c r="I964" s="30"/>
      <c r="J964" s="30"/>
      <c r="K964" s="30"/>
      <c r="L964" s="30"/>
      <c r="M964" s="30"/>
      <c r="N964" s="29"/>
      <c r="Q964" s="66"/>
    </row>
    <row r="965">
      <c r="A965" s="30"/>
      <c r="B965" s="30"/>
      <c r="C965" s="30" t="s">
        <v>835</v>
      </c>
      <c r="D965" s="30"/>
      <c r="E965" s="30" t="s">
        <v>835</v>
      </c>
      <c r="F965" s="30"/>
      <c r="G965" s="30"/>
      <c r="H965" s="31"/>
      <c r="I965" s="30"/>
      <c r="J965" s="30"/>
      <c r="K965" s="30"/>
      <c r="L965" s="30"/>
      <c r="M965" s="30"/>
      <c r="N965" s="29"/>
      <c r="Q965" s="66"/>
    </row>
    <row r="966">
      <c r="A966" s="30"/>
      <c r="B966" s="30"/>
      <c r="C966" s="30" t="s">
        <v>835</v>
      </c>
      <c r="D966" s="30"/>
      <c r="E966" s="30" t="s">
        <v>835</v>
      </c>
      <c r="F966" s="30"/>
      <c r="G966" s="30"/>
      <c r="H966" s="31"/>
      <c r="I966" s="30"/>
      <c r="J966" s="30"/>
      <c r="K966" s="30"/>
      <c r="L966" s="30"/>
      <c r="M966" s="30"/>
      <c r="N966" s="29"/>
      <c r="Q966" s="66"/>
    </row>
    <row r="967">
      <c r="A967" s="30"/>
      <c r="B967" s="30"/>
      <c r="C967" s="30" t="s">
        <v>835</v>
      </c>
      <c r="D967" s="30"/>
      <c r="E967" s="30" t="s">
        <v>835</v>
      </c>
      <c r="F967" s="30"/>
      <c r="G967" s="30"/>
      <c r="H967" s="31"/>
      <c r="I967" s="30"/>
      <c r="J967" s="30"/>
      <c r="K967" s="30"/>
      <c r="L967" s="30"/>
      <c r="M967" s="30"/>
      <c r="N967" s="29"/>
      <c r="Q967" s="66"/>
    </row>
    <row r="968">
      <c r="A968" s="30"/>
      <c r="B968" s="30"/>
      <c r="C968" s="30" t="s">
        <v>835</v>
      </c>
      <c r="D968" s="30"/>
      <c r="E968" s="30" t="s">
        <v>835</v>
      </c>
      <c r="F968" s="30"/>
      <c r="G968" s="30"/>
      <c r="H968" s="31"/>
      <c r="I968" s="30"/>
      <c r="J968" s="30"/>
      <c r="K968" s="30"/>
      <c r="L968" s="30"/>
      <c r="M968" s="30"/>
      <c r="N968" s="29"/>
      <c r="Q968" s="66"/>
    </row>
    <row r="969">
      <c r="A969" s="30"/>
      <c r="B969" s="30"/>
      <c r="C969" s="30" t="s">
        <v>835</v>
      </c>
      <c r="D969" s="30"/>
      <c r="E969" s="30" t="s">
        <v>835</v>
      </c>
      <c r="F969" s="30"/>
      <c r="G969" s="30"/>
      <c r="H969" s="31"/>
      <c r="I969" s="30"/>
      <c r="J969" s="30"/>
      <c r="K969" s="30"/>
      <c r="L969" s="30"/>
      <c r="M969" s="30"/>
      <c r="N969" s="29"/>
      <c r="Q969" s="66"/>
    </row>
    <row r="970">
      <c r="A970" s="30"/>
      <c r="B970" s="30"/>
      <c r="C970" s="30" t="s">
        <v>835</v>
      </c>
      <c r="D970" s="30"/>
      <c r="E970" s="30" t="s">
        <v>835</v>
      </c>
      <c r="F970" s="30"/>
      <c r="G970" s="30"/>
      <c r="H970" s="31"/>
      <c r="I970" s="30"/>
      <c r="J970" s="30"/>
      <c r="K970" s="30"/>
      <c r="L970" s="30"/>
      <c r="M970" s="30"/>
      <c r="N970" s="29"/>
      <c r="Q970" s="66"/>
    </row>
    <row r="971">
      <c r="A971" s="30"/>
      <c r="B971" s="30"/>
      <c r="C971" s="30" t="s">
        <v>835</v>
      </c>
      <c r="D971" s="30"/>
      <c r="E971" s="30" t="s">
        <v>835</v>
      </c>
      <c r="F971" s="30"/>
      <c r="G971" s="30"/>
      <c r="H971" s="31"/>
      <c r="I971" s="30"/>
      <c r="J971" s="30"/>
      <c r="K971" s="30"/>
      <c r="L971" s="30"/>
      <c r="M971" s="30"/>
      <c r="N971" s="29"/>
      <c r="Q971" s="66"/>
    </row>
    <row r="972">
      <c r="A972" s="30"/>
      <c r="B972" s="30"/>
      <c r="C972" s="30" t="s">
        <v>835</v>
      </c>
      <c r="D972" s="30"/>
      <c r="E972" s="30" t="s">
        <v>835</v>
      </c>
      <c r="F972" s="30"/>
      <c r="G972" s="30"/>
      <c r="H972" s="31"/>
      <c r="I972" s="30"/>
      <c r="J972" s="30"/>
      <c r="K972" s="30"/>
      <c r="L972" s="30"/>
      <c r="M972" s="30"/>
      <c r="N972" s="29"/>
      <c r="Q972" s="66"/>
    </row>
    <row r="973">
      <c r="A973" s="30"/>
      <c r="B973" s="30"/>
      <c r="C973" s="30" t="s">
        <v>835</v>
      </c>
      <c r="D973" s="30"/>
      <c r="E973" s="30" t="s">
        <v>835</v>
      </c>
      <c r="F973" s="30"/>
      <c r="G973" s="30"/>
      <c r="H973" s="31"/>
      <c r="I973" s="30"/>
      <c r="J973" s="30"/>
      <c r="K973" s="30"/>
      <c r="L973" s="30"/>
      <c r="M973" s="30"/>
      <c r="N973" s="29"/>
      <c r="Q973" s="66"/>
    </row>
    <row r="974">
      <c r="A974" s="30"/>
      <c r="B974" s="30"/>
      <c r="C974" s="30" t="s">
        <v>835</v>
      </c>
      <c r="D974" s="30"/>
      <c r="E974" s="30" t="s">
        <v>835</v>
      </c>
      <c r="F974" s="30"/>
      <c r="G974" s="30"/>
      <c r="H974" s="31"/>
      <c r="I974" s="30"/>
      <c r="J974" s="30"/>
      <c r="K974" s="30"/>
      <c r="L974" s="30"/>
      <c r="M974" s="30"/>
      <c r="N974" s="29"/>
      <c r="Q974" s="66"/>
    </row>
    <row r="975">
      <c r="A975" s="30"/>
      <c r="B975" s="30"/>
      <c r="C975" s="30" t="s">
        <v>835</v>
      </c>
      <c r="D975" s="30"/>
      <c r="E975" s="30" t="s">
        <v>835</v>
      </c>
      <c r="F975" s="30"/>
      <c r="G975" s="30"/>
      <c r="H975" s="31"/>
      <c r="I975" s="30"/>
      <c r="J975" s="30"/>
      <c r="K975" s="30"/>
      <c r="L975" s="30"/>
      <c r="M975" s="30"/>
      <c r="N975" s="29"/>
      <c r="Q975" s="66"/>
    </row>
    <row r="976">
      <c r="A976" s="30"/>
      <c r="B976" s="30"/>
      <c r="C976" s="30" t="s">
        <v>835</v>
      </c>
      <c r="D976" s="30"/>
      <c r="E976" s="30" t="s">
        <v>835</v>
      </c>
      <c r="F976" s="30"/>
      <c r="G976" s="30"/>
      <c r="H976" s="31"/>
      <c r="I976" s="30"/>
      <c r="J976" s="30"/>
      <c r="K976" s="30"/>
      <c r="L976" s="30"/>
      <c r="M976" s="30"/>
      <c r="N976" s="29"/>
      <c r="Q976" s="66"/>
    </row>
    <row r="977">
      <c r="A977" s="30"/>
      <c r="B977" s="30"/>
      <c r="C977" s="30" t="s">
        <v>835</v>
      </c>
      <c r="D977" s="30"/>
      <c r="E977" s="30" t="s">
        <v>835</v>
      </c>
      <c r="F977" s="30"/>
      <c r="G977" s="30"/>
      <c r="H977" s="31"/>
      <c r="I977" s="30"/>
      <c r="J977" s="30"/>
      <c r="K977" s="30"/>
      <c r="L977" s="30"/>
      <c r="M977" s="30"/>
      <c r="N977" s="29"/>
      <c r="Q977" s="66"/>
    </row>
    <row r="978">
      <c r="A978" s="30"/>
      <c r="B978" s="30"/>
      <c r="C978" s="30" t="s">
        <v>835</v>
      </c>
      <c r="D978" s="30"/>
      <c r="E978" s="30" t="s">
        <v>835</v>
      </c>
      <c r="F978" s="30"/>
      <c r="G978" s="30"/>
      <c r="H978" s="31"/>
      <c r="I978" s="30"/>
      <c r="J978" s="30"/>
      <c r="K978" s="30"/>
      <c r="L978" s="30"/>
      <c r="M978" s="30"/>
      <c r="N978" s="29"/>
      <c r="Q978" s="66"/>
    </row>
    <row r="979">
      <c r="A979" s="30"/>
      <c r="B979" s="30"/>
      <c r="C979" s="30" t="s">
        <v>835</v>
      </c>
      <c r="D979" s="30"/>
      <c r="E979" s="30" t="s">
        <v>835</v>
      </c>
      <c r="F979" s="30"/>
      <c r="G979" s="30"/>
      <c r="H979" s="31"/>
      <c r="I979" s="30"/>
      <c r="J979" s="30"/>
      <c r="K979" s="30"/>
      <c r="L979" s="30"/>
      <c r="M979" s="30"/>
      <c r="N979" s="29"/>
      <c r="Q979" s="66"/>
    </row>
    <row r="980">
      <c r="A980" s="30"/>
      <c r="B980" s="30"/>
      <c r="C980" s="30" t="s">
        <v>835</v>
      </c>
      <c r="D980" s="30"/>
      <c r="E980" s="30" t="s">
        <v>835</v>
      </c>
      <c r="F980" s="30"/>
      <c r="G980" s="30"/>
      <c r="H980" s="31"/>
      <c r="I980" s="30"/>
      <c r="J980" s="30"/>
      <c r="K980" s="30"/>
      <c r="L980" s="30"/>
      <c r="M980" s="30"/>
      <c r="N980" s="29"/>
      <c r="Q980" s="66"/>
    </row>
    <row r="981">
      <c r="A981" s="30"/>
      <c r="B981" s="30"/>
      <c r="C981" s="30" t="s">
        <v>835</v>
      </c>
      <c r="D981" s="30"/>
      <c r="E981" s="30" t="s">
        <v>835</v>
      </c>
      <c r="F981" s="30"/>
      <c r="G981" s="30"/>
      <c r="H981" s="31"/>
      <c r="I981" s="30"/>
      <c r="J981" s="30"/>
      <c r="K981" s="30"/>
      <c r="L981" s="30"/>
      <c r="M981" s="30"/>
      <c r="N981" s="29"/>
      <c r="Q981" s="66"/>
    </row>
    <row r="982">
      <c r="A982" s="30"/>
      <c r="B982" s="30"/>
      <c r="C982" s="30" t="s">
        <v>835</v>
      </c>
      <c r="D982" s="30"/>
      <c r="E982" s="30" t="s">
        <v>835</v>
      </c>
      <c r="F982" s="30"/>
      <c r="G982" s="30"/>
      <c r="H982" s="31"/>
      <c r="I982" s="30"/>
      <c r="J982" s="30"/>
      <c r="K982" s="30"/>
      <c r="L982" s="30"/>
      <c r="M982" s="30"/>
      <c r="N982" s="29"/>
      <c r="Q982" s="66"/>
    </row>
    <row r="983">
      <c r="A983" s="30"/>
      <c r="B983" s="30"/>
      <c r="C983" s="30" t="s">
        <v>835</v>
      </c>
      <c r="D983" s="30"/>
      <c r="E983" s="30" t="s">
        <v>835</v>
      </c>
      <c r="F983" s="30"/>
      <c r="G983" s="30"/>
      <c r="H983" s="31"/>
      <c r="I983" s="30"/>
      <c r="J983" s="30"/>
      <c r="K983" s="30"/>
      <c r="L983" s="30"/>
      <c r="M983" s="30"/>
      <c r="N983" s="29"/>
      <c r="Q983" s="66"/>
    </row>
    <row r="984">
      <c r="A984" s="30"/>
      <c r="B984" s="30"/>
      <c r="C984" s="30" t="s">
        <v>835</v>
      </c>
      <c r="D984" s="30"/>
      <c r="E984" s="30" t="s">
        <v>835</v>
      </c>
      <c r="F984" s="30"/>
      <c r="G984" s="30"/>
      <c r="H984" s="31"/>
      <c r="I984" s="30"/>
      <c r="J984" s="30"/>
      <c r="K984" s="30"/>
      <c r="L984" s="30"/>
      <c r="M984" s="30"/>
      <c r="N984" s="29"/>
      <c r="Q984" s="66"/>
    </row>
    <row r="985">
      <c r="A985" s="30"/>
      <c r="B985" s="30"/>
      <c r="C985" s="30" t="s">
        <v>835</v>
      </c>
      <c r="D985" s="30"/>
      <c r="E985" s="30" t="s">
        <v>835</v>
      </c>
      <c r="F985" s="30"/>
      <c r="G985" s="30"/>
      <c r="H985" s="31"/>
      <c r="I985" s="30"/>
      <c r="J985" s="30"/>
      <c r="K985" s="30"/>
      <c r="L985" s="30"/>
      <c r="M985" s="30"/>
      <c r="N985" s="29"/>
      <c r="Q985" s="66"/>
    </row>
    <row r="986">
      <c r="A986" s="30"/>
      <c r="B986" s="30"/>
      <c r="C986" s="30" t="s">
        <v>835</v>
      </c>
      <c r="D986" s="30"/>
      <c r="E986" s="30" t="s">
        <v>835</v>
      </c>
      <c r="F986" s="30"/>
      <c r="G986" s="30"/>
      <c r="H986" s="31"/>
      <c r="I986" s="30"/>
      <c r="J986" s="30"/>
      <c r="K986" s="30"/>
      <c r="L986" s="30"/>
      <c r="M986" s="30"/>
      <c r="N986" s="29"/>
      <c r="Q986" s="66"/>
    </row>
    <row r="987">
      <c r="A987" s="30"/>
      <c r="B987" s="30"/>
      <c r="C987" s="30" t="s">
        <v>835</v>
      </c>
      <c r="D987" s="30"/>
      <c r="E987" s="30" t="s">
        <v>835</v>
      </c>
      <c r="F987" s="30"/>
      <c r="G987" s="30"/>
      <c r="H987" s="31"/>
      <c r="I987" s="30"/>
      <c r="J987" s="30"/>
      <c r="K987" s="30"/>
      <c r="L987" s="30"/>
      <c r="M987" s="30"/>
      <c r="N987" s="29"/>
      <c r="Q987" s="66"/>
    </row>
    <row r="988">
      <c r="A988" s="30"/>
      <c r="B988" s="30"/>
      <c r="C988" s="30" t="s">
        <v>835</v>
      </c>
      <c r="D988" s="30"/>
      <c r="E988" s="30" t="s">
        <v>835</v>
      </c>
      <c r="F988" s="30"/>
      <c r="G988" s="30"/>
      <c r="H988" s="31"/>
      <c r="I988" s="30"/>
      <c r="J988" s="30"/>
      <c r="K988" s="30"/>
      <c r="L988" s="30"/>
      <c r="M988" s="30"/>
      <c r="N988" s="29"/>
      <c r="Q988" s="66"/>
    </row>
    <row r="989">
      <c r="A989" s="30"/>
      <c r="B989" s="30"/>
      <c r="C989" s="30" t="s">
        <v>835</v>
      </c>
      <c r="D989" s="30"/>
      <c r="E989" s="30" t="s">
        <v>835</v>
      </c>
      <c r="F989" s="30"/>
      <c r="G989" s="30"/>
      <c r="H989" s="31"/>
      <c r="I989" s="30"/>
      <c r="J989" s="30"/>
      <c r="K989" s="30"/>
      <c r="L989" s="30"/>
      <c r="M989" s="30"/>
      <c r="N989" s="29"/>
      <c r="Q989" s="66"/>
    </row>
    <row r="990">
      <c r="A990" s="30"/>
      <c r="B990" s="30"/>
      <c r="C990" s="30" t="s">
        <v>835</v>
      </c>
      <c r="D990" s="30"/>
      <c r="E990" s="30" t="s">
        <v>835</v>
      </c>
      <c r="F990" s="30"/>
      <c r="G990" s="30"/>
      <c r="H990" s="31"/>
      <c r="I990" s="30"/>
      <c r="J990" s="30"/>
      <c r="K990" s="30"/>
      <c r="L990" s="30"/>
      <c r="M990" s="30"/>
      <c r="N990" s="29"/>
      <c r="Q990" s="66"/>
    </row>
    <row r="991">
      <c r="A991" s="30"/>
      <c r="B991" s="30"/>
      <c r="C991" s="30" t="s">
        <v>835</v>
      </c>
      <c r="D991" s="30"/>
      <c r="E991" s="30" t="s">
        <v>835</v>
      </c>
      <c r="F991" s="30"/>
      <c r="G991" s="30"/>
      <c r="H991" s="31"/>
      <c r="I991" s="30"/>
      <c r="J991" s="30"/>
      <c r="K991" s="30"/>
      <c r="L991" s="30"/>
      <c r="M991" s="30"/>
      <c r="N991" s="29"/>
      <c r="Q991" s="66"/>
    </row>
    <row r="992">
      <c r="A992" s="30"/>
      <c r="B992" s="30"/>
      <c r="C992" s="30" t="s">
        <v>835</v>
      </c>
      <c r="D992" s="30"/>
      <c r="E992" s="30" t="s">
        <v>835</v>
      </c>
      <c r="F992" s="30"/>
      <c r="G992" s="30"/>
      <c r="H992" s="31"/>
      <c r="I992" s="30"/>
      <c r="J992" s="30"/>
      <c r="K992" s="30"/>
      <c r="L992" s="30"/>
      <c r="M992" s="30"/>
      <c r="N992" s="29"/>
      <c r="Q992" s="66"/>
    </row>
    <row r="993">
      <c r="A993" s="30"/>
      <c r="B993" s="30"/>
      <c r="C993" s="30" t="s">
        <v>835</v>
      </c>
      <c r="D993" s="30"/>
      <c r="E993" s="30" t="s">
        <v>835</v>
      </c>
      <c r="F993" s="30"/>
      <c r="G993" s="30"/>
      <c r="H993" s="31"/>
      <c r="I993" s="30"/>
      <c r="J993" s="30"/>
      <c r="K993" s="30"/>
      <c r="L993" s="30"/>
      <c r="M993" s="30"/>
      <c r="N993" s="29"/>
      <c r="Q993" s="66"/>
    </row>
    <row r="994">
      <c r="A994" s="30"/>
      <c r="B994" s="30"/>
      <c r="C994" s="30" t="s">
        <v>835</v>
      </c>
      <c r="D994" s="30"/>
      <c r="E994" s="30" t="s">
        <v>835</v>
      </c>
      <c r="F994" s="30"/>
      <c r="G994" s="30"/>
      <c r="H994" s="31"/>
      <c r="I994" s="30"/>
      <c r="J994" s="30"/>
      <c r="K994" s="30"/>
      <c r="L994" s="30"/>
      <c r="M994" s="30"/>
      <c r="N994" s="29"/>
      <c r="Q994" s="66"/>
    </row>
    <row r="995">
      <c r="A995" s="30"/>
      <c r="B995" s="30"/>
      <c r="C995" s="30" t="s">
        <v>835</v>
      </c>
      <c r="D995" s="30"/>
      <c r="E995" s="30" t="s">
        <v>835</v>
      </c>
      <c r="F995" s="30"/>
      <c r="G995" s="30"/>
      <c r="H995" s="31"/>
      <c r="I995" s="30"/>
      <c r="J995" s="30"/>
      <c r="K995" s="30"/>
      <c r="L995" s="30"/>
      <c r="M995" s="30"/>
      <c r="N995" s="29"/>
      <c r="Q995" s="66"/>
    </row>
    <row r="996">
      <c r="A996" s="30"/>
      <c r="B996" s="30"/>
      <c r="C996" s="30" t="s">
        <v>835</v>
      </c>
      <c r="D996" s="30"/>
      <c r="E996" s="30" t="s">
        <v>835</v>
      </c>
      <c r="F996" s="30"/>
      <c r="G996" s="30"/>
      <c r="H996" s="31"/>
      <c r="I996" s="30"/>
      <c r="J996" s="30"/>
      <c r="K996" s="30"/>
      <c r="L996" s="30"/>
      <c r="M996" s="30"/>
      <c r="N996" s="29"/>
      <c r="Q996" s="66"/>
    </row>
    <row r="997">
      <c r="A997" s="30"/>
      <c r="B997" s="30"/>
      <c r="C997" s="30" t="s">
        <v>835</v>
      </c>
      <c r="D997" s="30"/>
      <c r="E997" s="30" t="s">
        <v>835</v>
      </c>
      <c r="F997" s="30"/>
      <c r="G997" s="30"/>
      <c r="H997" s="31"/>
      <c r="I997" s="30"/>
      <c r="J997" s="30"/>
      <c r="K997" s="30"/>
      <c r="L997" s="30"/>
      <c r="M997" s="30"/>
      <c r="N997" s="29"/>
      <c r="Q997" s="66"/>
    </row>
    <row r="998">
      <c r="A998" s="30"/>
      <c r="B998" s="30"/>
      <c r="C998" s="30" t="s">
        <v>835</v>
      </c>
      <c r="D998" s="30"/>
      <c r="E998" s="30" t="s">
        <v>835</v>
      </c>
      <c r="F998" s="30"/>
      <c r="G998" s="30"/>
      <c r="H998" s="31"/>
      <c r="I998" s="30"/>
      <c r="J998" s="30"/>
      <c r="K998" s="30"/>
      <c r="L998" s="30"/>
      <c r="M998" s="30"/>
      <c r="N998" s="29"/>
      <c r="Q998" s="66"/>
    </row>
    <row r="999">
      <c r="A999" s="30"/>
      <c r="B999" s="30"/>
      <c r="C999" s="30" t="s">
        <v>835</v>
      </c>
      <c r="D999" s="30"/>
      <c r="E999" s="30" t="s">
        <v>835</v>
      </c>
      <c r="F999" s="30"/>
      <c r="G999" s="30"/>
      <c r="H999" s="31"/>
      <c r="I999" s="30"/>
      <c r="J999" s="30"/>
      <c r="K999" s="30"/>
      <c r="L999" s="30"/>
      <c r="M999" s="30"/>
      <c r="N999" s="29"/>
      <c r="Q999" s="66"/>
    </row>
    <row r="1000">
      <c r="H1000" s="31"/>
      <c r="Q1000" s="66"/>
    </row>
    <row r="1001">
      <c r="H1001" s="31"/>
      <c r="Q1001" s="66"/>
    </row>
  </sheetData>
  <mergeCells count="4">
    <mergeCell ref="A1:G1"/>
    <mergeCell ref="H1:L1"/>
    <mergeCell ref="M1:P1"/>
    <mergeCell ref="D2:G2"/>
  </mergeCells>
  <conditionalFormatting sqref="H3:P1001">
    <cfRule type="expression" dxfId="0" priority="1">
      <formula>H3=6</formula>
    </cfRule>
  </conditionalFormatting>
  <conditionalFormatting sqref="H3:P1001">
    <cfRule type="cellIs" dxfId="7" priority="2" operator="equal">
      <formula>5</formula>
    </cfRule>
  </conditionalFormatting>
  <conditionalFormatting sqref="H3:P1001">
    <cfRule type="cellIs" dxfId="8" priority="3" operator="equal">
      <formula>4</formula>
    </cfRule>
  </conditionalFormatting>
  <conditionalFormatting sqref="H3:P1001">
    <cfRule type="cellIs" dxfId="9" priority="4" operator="equal">
      <formula>3</formula>
    </cfRule>
  </conditionalFormatting>
  <conditionalFormatting sqref="H3:P1001">
    <cfRule type="cellIs" dxfId="10" priority="5" operator="equal">
      <formula>7</formula>
    </cfRule>
  </conditionalFormatting>
  <conditionalFormatting sqref="H3:P1001">
    <cfRule type="cellIs" dxfId="11" priority="6" operator="equal">
      <formula>2</formula>
    </cfRule>
  </conditionalFormatting>
  <conditionalFormatting sqref="H3:P1001">
    <cfRule type="cellIs" dxfId="12" priority="7" operator="equal">
      <formula>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9"/>
      <c r="J1" s="19"/>
      <c r="K1" s="19"/>
      <c r="L1" s="20"/>
      <c r="M1" s="17" t="s">
        <v>815</v>
      </c>
      <c r="N1" s="19"/>
      <c r="O1" s="19"/>
      <c r="P1" s="20"/>
      <c r="Q1" s="68"/>
    </row>
    <row r="2">
      <c r="A2" s="32" t="s">
        <v>816</v>
      </c>
      <c r="B2" s="32" t="s">
        <v>817</v>
      </c>
      <c r="C2" s="32" t="s">
        <v>1211</v>
      </c>
      <c r="D2" s="46" t="s">
        <v>836</v>
      </c>
      <c r="E2" s="19"/>
      <c r="F2" s="19"/>
      <c r="G2" s="20"/>
      <c r="H2" s="16" t="s">
        <v>1212</v>
      </c>
      <c r="I2" s="16" t="s">
        <v>1213</v>
      </c>
      <c r="J2" s="16" t="s">
        <v>1214</v>
      </c>
      <c r="K2" s="16" t="s">
        <v>1215</v>
      </c>
      <c r="L2" s="16" t="s">
        <v>1216</v>
      </c>
      <c r="M2" s="16" t="s">
        <v>1217</v>
      </c>
      <c r="N2" s="16" t="s">
        <v>1218</v>
      </c>
      <c r="O2" s="16" t="s">
        <v>1219</v>
      </c>
      <c r="P2" s="16" t="s">
        <v>1220</v>
      </c>
      <c r="Q2" s="69" t="s">
        <v>29</v>
      </c>
    </row>
    <row r="3">
      <c r="A3" s="30" t="str">
        <f t="array" ref="A3:Q999">sort(PR!A3:Q1001, PR!N3:N1001, 0)</f>
        <v>Josiah Green</v>
      </c>
      <c r="B3" s="30" t="s">
        <v>1010</v>
      </c>
      <c r="C3" s="30" t="s">
        <v>1221</v>
      </c>
      <c r="D3" s="30" t="s">
        <v>1011</v>
      </c>
      <c r="E3" s="30" t="s">
        <v>1222</v>
      </c>
      <c r="F3" s="30" t="s">
        <v>986</v>
      </c>
      <c r="G3" s="30" t="s">
        <v>987</v>
      </c>
      <c r="H3" s="31" t="s">
        <v>970</v>
      </c>
      <c r="I3" s="30" t="s">
        <v>981</v>
      </c>
      <c r="J3" s="30" t="s">
        <v>990</v>
      </c>
      <c r="K3" s="30" t="s">
        <v>983</v>
      </c>
      <c r="L3" s="30" t="s">
        <v>1006</v>
      </c>
      <c r="M3" s="30" t="s">
        <v>993</v>
      </c>
      <c r="N3" s="29">
        <v>4.2625</v>
      </c>
      <c r="O3" s="29">
        <v>-2.0</v>
      </c>
      <c r="P3" s="30"/>
      <c r="Q3" s="65">
        <v>3.0</v>
      </c>
    </row>
    <row r="4">
      <c r="A4" s="30" t="s">
        <v>1002</v>
      </c>
      <c r="B4" s="30" t="s">
        <v>1003</v>
      </c>
      <c r="C4" s="30" t="s">
        <v>835</v>
      </c>
      <c r="D4" s="30"/>
      <c r="E4" s="30" t="s">
        <v>835</v>
      </c>
      <c r="F4" s="30"/>
      <c r="G4" s="30"/>
      <c r="H4" s="31"/>
      <c r="I4" s="30"/>
      <c r="J4" s="30"/>
      <c r="K4" s="30"/>
      <c r="L4" s="30"/>
      <c r="M4" s="30"/>
      <c r="N4" s="29"/>
      <c r="O4" s="71" t="e">
        <v>#N/A</v>
      </c>
      <c r="P4" s="30"/>
      <c r="Q4" s="65" t="e">
        <v>#N/A</v>
      </c>
    </row>
    <row r="5">
      <c r="A5" s="30" t="s">
        <v>1004</v>
      </c>
      <c r="B5" s="30" t="s">
        <v>292</v>
      </c>
      <c r="C5" s="30" t="s">
        <v>835</v>
      </c>
      <c r="D5" s="30"/>
      <c r="E5" s="30" t="s">
        <v>835</v>
      </c>
      <c r="F5" s="30"/>
      <c r="G5" s="30"/>
      <c r="H5" s="31"/>
      <c r="I5" s="30"/>
      <c r="J5" s="30"/>
      <c r="K5" s="30"/>
      <c r="L5" s="30"/>
      <c r="M5" s="30"/>
      <c r="N5" s="29"/>
      <c r="O5" s="29" t="e">
        <v>#N/A</v>
      </c>
      <c r="P5" s="30"/>
      <c r="Q5" s="65" t="e">
        <v>#N/A</v>
      </c>
    </row>
    <row r="6">
      <c r="A6" s="30" t="s">
        <v>1007</v>
      </c>
      <c r="B6" s="30" t="s">
        <v>977</v>
      </c>
      <c r="C6" s="30" t="s">
        <v>835</v>
      </c>
      <c r="D6" s="30"/>
      <c r="E6" s="30" t="s">
        <v>835</v>
      </c>
      <c r="F6" s="30"/>
      <c r="G6" s="30"/>
      <c r="H6" s="31"/>
      <c r="I6" s="30"/>
      <c r="J6" s="30"/>
      <c r="K6" s="30"/>
      <c r="L6" s="30"/>
      <c r="M6" s="30"/>
      <c r="N6" s="29"/>
      <c r="O6" s="29"/>
      <c r="P6" s="30"/>
      <c r="Q6" s="65" t="e">
        <v>#N/A</v>
      </c>
    </row>
    <row r="7">
      <c r="A7" s="30" t="s">
        <v>1008</v>
      </c>
      <c r="B7" s="30" t="s">
        <v>369</v>
      </c>
      <c r="C7" s="30" t="s">
        <v>835</v>
      </c>
      <c r="D7" s="30"/>
      <c r="E7" s="30" t="s">
        <v>835</v>
      </c>
      <c r="F7" s="30"/>
      <c r="G7" s="30"/>
      <c r="H7" s="31"/>
      <c r="I7" s="30"/>
      <c r="J7" s="30"/>
      <c r="K7" s="30"/>
      <c r="L7" s="30"/>
      <c r="M7" s="30"/>
      <c r="N7" s="29"/>
      <c r="O7" s="29"/>
      <c r="P7" s="30"/>
      <c r="Q7" s="65" t="e">
        <v>#N/A</v>
      </c>
    </row>
    <row r="8">
      <c r="A8" s="30"/>
      <c r="B8" s="30"/>
      <c r="C8" s="30" t="s">
        <v>835</v>
      </c>
      <c r="D8" s="30"/>
      <c r="E8" s="30" t="s">
        <v>835</v>
      </c>
      <c r="F8" s="30"/>
      <c r="G8" s="30"/>
      <c r="H8" s="31"/>
      <c r="I8" s="30"/>
      <c r="J8" s="30"/>
      <c r="K8" s="30"/>
      <c r="L8" s="30"/>
      <c r="M8" s="30"/>
      <c r="N8" s="29"/>
      <c r="O8" s="29"/>
      <c r="P8" s="30"/>
      <c r="Q8" s="65" t="e">
        <v>#N/A</v>
      </c>
    </row>
    <row r="9">
      <c r="A9" s="30"/>
      <c r="B9" s="30"/>
      <c r="C9" s="30" t="s">
        <v>835</v>
      </c>
      <c r="D9" s="30"/>
      <c r="E9" s="30" t="s">
        <v>835</v>
      </c>
      <c r="F9" s="30"/>
      <c r="G9" s="30"/>
      <c r="H9" s="31"/>
      <c r="I9" s="30"/>
      <c r="J9" s="30"/>
      <c r="K9" s="30"/>
      <c r="L9" s="30"/>
      <c r="M9" s="30"/>
      <c r="N9" s="29"/>
      <c r="O9" s="29"/>
      <c r="P9" s="30"/>
      <c r="Q9" s="65" t="e">
        <v>#N/A</v>
      </c>
    </row>
    <row r="10">
      <c r="A10" s="30"/>
      <c r="B10" s="30"/>
      <c r="C10" s="30" t="s">
        <v>835</v>
      </c>
      <c r="D10" s="30"/>
      <c r="E10" s="30" t="s">
        <v>835</v>
      </c>
      <c r="F10" s="30"/>
      <c r="G10" s="30"/>
      <c r="H10" s="31"/>
      <c r="I10" s="30"/>
      <c r="J10" s="30"/>
      <c r="K10" s="30"/>
      <c r="L10" s="30"/>
      <c r="M10" s="30"/>
      <c r="N10" s="29"/>
      <c r="O10" s="29"/>
      <c r="P10" s="30"/>
      <c r="Q10" s="65" t="e">
        <v>#N/A</v>
      </c>
    </row>
    <row r="11">
      <c r="A11" s="30"/>
      <c r="B11" s="30"/>
      <c r="C11" s="30" t="s">
        <v>835</v>
      </c>
      <c r="D11" s="30"/>
      <c r="E11" s="30" t="s">
        <v>835</v>
      </c>
      <c r="F11" s="30"/>
      <c r="G11" s="30"/>
      <c r="H11" s="31"/>
      <c r="I11" s="30"/>
      <c r="J11" s="30"/>
      <c r="K11" s="30"/>
      <c r="L11" s="30"/>
      <c r="M11" s="30"/>
      <c r="N11" s="29"/>
      <c r="O11" s="29"/>
      <c r="P11" s="30"/>
      <c r="Q11" s="65" t="e">
        <v>#N/A</v>
      </c>
    </row>
    <row r="12">
      <c r="A12" s="30"/>
      <c r="B12" s="30"/>
      <c r="C12" s="30" t="s">
        <v>835</v>
      </c>
      <c r="D12" s="30"/>
      <c r="E12" s="30" t="s">
        <v>835</v>
      </c>
      <c r="F12" s="30"/>
      <c r="G12" s="30"/>
      <c r="H12" s="31"/>
      <c r="I12" s="30"/>
      <c r="J12" s="30"/>
      <c r="K12" s="30"/>
      <c r="L12" s="30"/>
      <c r="M12" s="30"/>
      <c r="N12" s="29"/>
      <c r="O12" s="29"/>
      <c r="P12" s="30"/>
      <c r="Q12" s="65" t="e">
        <v>#N/A</v>
      </c>
    </row>
    <row r="13">
      <c r="A13" s="30"/>
      <c r="B13" s="30"/>
      <c r="C13" s="30" t="s">
        <v>835</v>
      </c>
      <c r="D13" s="30"/>
      <c r="E13" s="30" t="s">
        <v>835</v>
      </c>
      <c r="F13" s="30"/>
      <c r="G13" s="30"/>
      <c r="H13" s="31"/>
      <c r="I13" s="30"/>
      <c r="J13" s="30"/>
      <c r="K13" s="30"/>
      <c r="L13" s="30"/>
      <c r="M13" s="30"/>
      <c r="N13" s="29"/>
      <c r="O13" s="29"/>
      <c r="P13" s="30"/>
      <c r="Q13" s="65" t="e">
        <v>#N/A</v>
      </c>
    </row>
    <row r="14">
      <c r="A14" s="30"/>
      <c r="B14" s="30"/>
      <c r="C14" s="30" t="s">
        <v>835</v>
      </c>
      <c r="D14" s="30"/>
      <c r="E14" s="30" t="s">
        <v>835</v>
      </c>
      <c r="F14" s="30"/>
      <c r="G14" s="30"/>
      <c r="H14" s="31"/>
      <c r="I14" s="30"/>
      <c r="J14" s="30"/>
      <c r="K14" s="30"/>
      <c r="L14" s="30"/>
      <c r="M14" s="30"/>
      <c r="N14" s="29"/>
      <c r="O14" s="29"/>
      <c r="P14" s="30"/>
      <c r="Q14" s="65" t="e">
        <v>#N/A</v>
      </c>
    </row>
    <row r="15">
      <c r="A15" s="30"/>
      <c r="B15" s="30"/>
      <c r="C15" s="30" t="s">
        <v>835</v>
      </c>
      <c r="D15" s="30"/>
      <c r="E15" s="30" t="s">
        <v>835</v>
      </c>
      <c r="F15" s="30"/>
      <c r="G15" s="30"/>
      <c r="H15" s="31"/>
      <c r="I15" s="30"/>
      <c r="J15" s="30"/>
      <c r="K15" s="30"/>
      <c r="L15" s="30"/>
      <c r="M15" s="30"/>
      <c r="N15" s="29"/>
      <c r="O15" s="29"/>
      <c r="P15" s="30"/>
      <c r="Q15" s="65" t="e">
        <v>#N/A</v>
      </c>
    </row>
    <row r="16">
      <c r="A16" s="30"/>
      <c r="B16" s="30"/>
      <c r="C16" s="30" t="s">
        <v>835</v>
      </c>
      <c r="D16" s="30"/>
      <c r="E16" s="30" t="s">
        <v>835</v>
      </c>
      <c r="F16" s="30"/>
      <c r="G16" s="30"/>
      <c r="H16" s="31"/>
      <c r="I16" s="30"/>
      <c r="J16" s="30"/>
      <c r="K16" s="30"/>
      <c r="L16" s="30"/>
      <c r="M16" s="30"/>
      <c r="N16" s="29"/>
      <c r="O16" s="29"/>
      <c r="P16" s="30"/>
      <c r="Q16" s="65" t="e">
        <v>#N/A</v>
      </c>
    </row>
    <row r="17">
      <c r="A17" s="30"/>
      <c r="B17" s="30"/>
      <c r="C17" s="30" t="s">
        <v>835</v>
      </c>
      <c r="D17" s="30"/>
      <c r="E17" s="30" t="s">
        <v>835</v>
      </c>
      <c r="F17" s="30"/>
      <c r="G17" s="30"/>
      <c r="H17" s="31"/>
      <c r="I17" s="30"/>
      <c r="J17" s="30"/>
      <c r="K17" s="30"/>
      <c r="L17" s="30"/>
      <c r="M17" s="30"/>
      <c r="N17" s="29"/>
      <c r="O17" s="29"/>
      <c r="P17" s="30"/>
      <c r="Q17" s="65" t="e">
        <v>#N/A</v>
      </c>
    </row>
    <row r="18">
      <c r="A18" s="30"/>
      <c r="B18" s="30"/>
      <c r="C18" s="30" t="s">
        <v>835</v>
      </c>
      <c r="D18" s="30"/>
      <c r="E18" s="30" t="s">
        <v>835</v>
      </c>
      <c r="F18" s="30"/>
      <c r="G18" s="30"/>
      <c r="H18" s="31"/>
      <c r="I18" s="30"/>
      <c r="J18" s="30"/>
      <c r="K18" s="30"/>
      <c r="L18" s="30"/>
      <c r="M18" s="30"/>
      <c r="N18" s="29"/>
      <c r="O18" s="29"/>
      <c r="P18" s="30"/>
      <c r="Q18" s="65" t="e">
        <v>#N/A</v>
      </c>
    </row>
    <row r="19">
      <c r="A19" s="30"/>
      <c r="B19" s="30"/>
      <c r="C19" s="30" t="s">
        <v>835</v>
      </c>
      <c r="D19" s="30"/>
      <c r="E19" s="30" t="s">
        <v>835</v>
      </c>
      <c r="F19" s="30"/>
      <c r="G19" s="30"/>
      <c r="H19" s="31"/>
      <c r="I19" s="30"/>
      <c r="J19" s="30"/>
      <c r="K19" s="30"/>
      <c r="L19" s="30"/>
      <c r="M19" s="30"/>
      <c r="N19" s="29"/>
      <c r="O19" s="29"/>
      <c r="P19" s="30"/>
      <c r="Q19" s="65" t="e">
        <v>#N/A</v>
      </c>
    </row>
    <row r="20">
      <c r="A20" s="30"/>
      <c r="B20" s="30"/>
      <c r="C20" s="30" t="s">
        <v>835</v>
      </c>
      <c r="D20" s="30"/>
      <c r="E20" s="30" t="s">
        <v>835</v>
      </c>
      <c r="F20" s="30"/>
      <c r="G20" s="30"/>
      <c r="H20" s="31"/>
      <c r="I20" s="30"/>
      <c r="J20" s="30"/>
      <c r="K20" s="30"/>
      <c r="L20" s="30"/>
      <c r="M20" s="30"/>
      <c r="N20" s="29"/>
      <c r="O20" s="29"/>
      <c r="P20" s="30"/>
      <c r="Q20" s="65" t="e">
        <v>#N/A</v>
      </c>
    </row>
    <row r="21">
      <c r="A21" s="30"/>
      <c r="B21" s="30"/>
      <c r="C21" s="30" t="s">
        <v>835</v>
      </c>
      <c r="D21" s="30"/>
      <c r="E21" s="30" t="s">
        <v>835</v>
      </c>
      <c r="F21" s="30"/>
      <c r="G21" s="30"/>
      <c r="H21" s="31"/>
      <c r="I21" s="30"/>
      <c r="J21" s="30"/>
      <c r="K21" s="30"/>
      <c r="L21" s="30"/>
      <c r="M21" s="30"/>
      <c r="N21" s="29"/>
      <c r="O21" s="29"/>
      <c r="P21" s="30"/>
      <c r="Q21" s="65" t="e">
        <v>#N/A</v>
      </c>
    </row>
    <row r="22">
      <c r="A22" s="30"/>
      <c r="B22" s="30"/>
      <c r="C22" s="30" t="s">
        <v>835</v>
      </c>
      <c r="D22" s="30"/>
      <c r="E22" s="30" t="s">
        <v>835</v>
      </c>
      <c r="F22" s="30"/>
      <c r="G22" s="30"/>
      <c r="H22" s="31"/>
      <c r="I22" s="30"/>
      <c r="J22" s="30"/>
      <c r="K22" s="30"/>
      <c r="L22" s="30"/>
      <c r="M22" s="30"/>
      <c r="N22" s="29"/>
      <c r="O22" s="29"/>
      <c r="P22" s="30"/>
      <c r="Q22" s="65" t="e">
        <v>#N/A</v>
      </c>
    </row>
    <row r="23">
      <c r="A23" s="30"/>
      <c r="B23" s="30"/>
      <c r="C23" s="30" t="s">
        <v>835</v>
      </c>
      <c r="D23" s="30"/>
      <c r="E23" s="30" t="s">
        <v>835</v>
      </c>
      <c r="F23" s="30"/>
      <c r="G23" s="30"/>
      <c r="H23" s="31"/>
      <c r="I23" s="30"/>
      <c r="J23" s="30"/>
      <c r="K23" s="30"/>
      <c r="L23" s="30"/>
      <c r="M23" s="30"/>
      <c r="N23" s="29"/>
      <c r="O23" s="29"/>
      <c r="P23" s="30"/>
      <c r="Q23" s="65" t="e">
        <v>#N/A</v>
      </c>
    </row>
    <row r="24">
      <c r="A24" s="30"/>
      <c r="B24" s="30"/>
      <c r="C24" s="30" t="s">
        <v>835</v>
      </c>
      <c r="D24" s="30"/>
      <c r="E24" s="30" t="s">
        <v>835</v>
      </c>
      <c r="F24" s="30"/>
      <c r="G24" s="30"/>
      <c r="H24" s="31"/>
      <c r="I24" s="30"/>
      <c r="J24" s="30"/>
      <c r="K24" s="30"/>
      <c r="L24" s="30"/>
      <c r="M24" s="30"/>
      <c r="N24" s="29"/>
      <c r="O24" s="29"/>
      <c r="P24" s="30"/>
      <c r="Q24" s="65" t="e">
        <v>#N/A</v>
      </c>
    </row>
    <row r="25">
      <c r="A25" s="30"/>
      <c r="B25" s="30"/>
      <c r="C25" s="30" t="s">
        <v>835</v>
      </c>
      <c r="D25" s="30"/>
      <c r="E25" s="30" t="s">
        <v>835</v>
      </c>
      <c r="F25" s="30"/>
      <c r="G25" s="30"/>
      <c r="H25" s="31"/>
      <c r="I25" s="30"/>
      <c r="J25" s="30"/>
      <c r="K25" s="30"/>
      <c r="L25" s="30"/>
      <c r="M25" s="30"/>
      <c r="N25" s="29"/>
      <c r="O25" s="29"/>
      <c r="P25" s="30"/>
      <c r="Q25" s="65" t="e">
        <v>#N/A</v>
      </c>
    </row>
    <row r="26">
      <c r="A26" s="30"/>
      <c r="B26" s="30"/>
      <c r="C26" s="30" t="s">
        <v>835</v>
      </c>
      <c r="D26" s="30"/>
      <c r="E26" s="30" t="s">
        <v>835</v>
      </c>
      <c r="F26" s="30"/>
      <c r="G26" s="30"/>
      <c r="H26" s="31"/>
      <c r="I26" s="30"/>
      <c r="J26" s="30"/>
      <c r="K26" s="30"/>
      <c r="L26" s="30"/>
      <c r="M26" s="30"/>
      <c r="N26" s="29"/>
      <c r="O26" s="29"/>
      <c r="P26" s="30"/>
      <c r="Q26" s="65" t="e">
        <v>#N/A</v>
      </c>
    </row>
    <row r="27">
      <c r="A27" s="30"/>
      <c r="B27" s="30"/>
      <c r="C27" s="30" t="s">
        <v>835</v>
      </c>
      <c r="D27" s="30"/>
      <c r="E27" s="30" t="s">
        <v>835</v>
      </c>
      <c r="F27" s="30"/>
      <c r="G27" s="30"/>
      <c r="H27" s="31"/>
      <c r="I27" s="30"/>
      <c r="J27" s="30"/>
      <c r="K27" s="30"/>
      <c r="L27" s="30"/>
      <c r="M27" s="30"/>
      <c r="N27" s="29"/>
      <c r="O27" s="29"/>
      <c r="P27" s="30"/>
      <c r="Q27" s="65" t="e">
        <v>#N/A</v>
      </c>
    </row>
    <row r="28">
      <c r="A28" s="30"/>
      <c r="B28" s="30"/>
      <c r="C28" s="30" t="s">
        <v>835</v>
      </c>
      <c r="D28" s="30"/>
      <c r="E28" s="30" t="s">
        <v>835</v>
      </c>
      <c r="F28" s="30"/>
      <c r="G28" s="30"/>
      <c r="H28" s="31"/>
      <c r="I28" s="30"/>
      <c r="J28" s="30"/>
      <c r="K28" s="30"/>
      <c r="L28" s="30"/>
      <c r="M28" s="30"/>
      <c r="N28" s="29"/>
      <c r="O28" s="29"/>
      <c r="P28" s="30"/>
      <c r="Q28" s="65" t="e">
        <v>#N/A</v>
      </c>
    </row>
    <row r="29">
      <c r="A29" s="30"/>
      <c r="B29" s="30"/>
      <c r="C29" s="30" t="s">
        <v>835</v>
      </c>
      <c r="D29" s="30"/>
      <c r="E29" s="30" t="s">
        <v>835</v>
      </c>
      <c r="F29" s="30"/>
      <c r="G29" s="30"/>
      <c r="H29" s="31"/>
      <c r="I29" s="30"/>
      <c r="J29" s="30"/>
      <c r="K29" s="30"/>
      <c r="L29" s="30"/>
      <c r="M29" s="30"/>
      <c r="N29" s="29"/>
      <c r="O29" s="29"/>
      <c r="P29" s="30"/>
      <c r="Q29" s="65" t="e">
        <v>#N/A</v>
      </c>
    </row>
    <row r="30">
      <c r="A30" s="30"/>
      <c r="B30" s="30"/>
      <c r="C30" s="30" t="s">
        <v>835</v>
      </c>
      <c r="D30" s="30"/>
      <c r="E30" s="30" t="s">
        <v>835</v>
      </c>
      <c r="F30" s="30"/>
      <c r="G30" s="30"/>
      <c r="H30" s="31"/>
      <c r="I30" s="30"/>
      <c r="J30" s="30"/>
      <c r="K30" s="30"/>
      <c r="L30" s="30"/>
      <c r="M30" s="30"/>
      <c r="N30" s="29"/>
      <c r="O30" s="29"/>
      <c r="P30" s="30"/>
      <c r="Q30" s="65" t="e">
        <v>#N/A</v>
      </c>
    </row>
    <row r="31">
      <c r="A31" s="30"/>
      <c r="B31" s="30"/>
      <c r="C31" s="30" t="s">
        <v>835</v>
      </c>
      <c r="D31" s="30"/>
      <c r="E31" s="30" t="s">
        <v>835</v>
      </c>
      <c r="F31" s="30"/>
      <c r="G31" s="30"/>
      <c r="H31" s="31"/>
      <c r="I31" s="30"/>
      <c r="J31" s="30"/>
      <c r="K31" s="30"/>
      <c r="L31" s="30"/>
      <c r="M31" s="30"/>
      <c r="N31" s="29"/>
      <c r="O31" s="29"/>
      <c r="P31" s="30"/>
      <c r="Q31" s="65" t="e">
        <v>#N/A</v>
      </c>
    </row>
    <row r="32">
      <c r="A32" s="30"/>
      <c r="B32" s="30"/>
      <c r="C32" s="30" t="s">
        <v>835</v>
      </c>
      <c r="D32" s="30"/>
      <c r="E32" s="30" t="s">
        <v>835</v>
      </c>
      <c r="F32" s="30"/>
      <c r="G32" s="30"/>
      <c r="H32" s="31"/>
      <c r="I32" s="30"/>
      <c r="J32" s="30"/>
      <c r="K32" s="30"/>
      <c r="L32" s="30"/>
      <c r="M32" s="30"/>
      <c r="N32" s="29"/>
      <c r="O32" s="29"/>
      <c r="P32" s="30"/>
      <c r="Q32" s="65" t="e">
        <v>#N/A</v>
      </c>
    </row>
    <row r="33">
      <c r="A33" s="30"/>
      <c r="B33" s="30"/>
      <c r="C33" s="30" t="s">
        <v>835</v>
      </c>
      <c r="D33" s="30"/>
      <c r="E33" s="30" t="s">
        <v>835</v>
      </c>
      <c r="F33" s="30"/>
      <c r="G33" s="30"/>
      <c r="H33" s="31"/>
      <c r="I33" s="30"/>
      <c r="J33" s="30"/>
      <c r="K33" s="30"/>
      <c r="L33" s="30"/>
      <c r="M33" s="30"/>
      <c r="N33" s="29"/>
      <c r="O33" s="29"/>
      <c r="P33" s="30"/>
      <c r="Q33" s="65" t="e">
        <v>#N/A</v>
      </c>
    </row>
    <row r="34">
      <c r="A34" s="30"/>
      <c r="B34" s="30"/>
      <c r="C34" s="30" t="s">
        <v>835</v>
      </c>
      <c r="D34" s="30"/>
      <c r="E34" s="30" t="s">
        <v>835</v>
      </c>
      <c r="F34" s="30"/>
      <c r="G34" s="30"/>
      <c r="H34" s="31"/>
      <c r="I34" s="30"/>
      <c r="J34" s="30"/>
      <c r="K34" s="30"/>
      <c r="L34" s="30"/>
      <c r="M34" s="30"/>
      <c r="N34" s="29"/>
      <c r="O34" s="29"/>
      <c r="P34" s="30"/>
      <c r="Q34" s="65" t="e">
        <v>#N/A</v>
      </c>
    </row>
    <row r="35">
      <c r="A35" s="30"/>
      <c r="B35" s="30"/>
      <c r="C35" s="30" t="s">
        <v>835</v>
      </c>
      <c r="D35" s="30"/>
      <c r="E35" s="30" t="s">
        <v>835</v>
      </c>
      <c r="F35" s="30"/>
      <c r="G35" s="30"/>
      <c r="H35" s="31"/>
      <c r="I35" s="30"/>
      <c r="J35" s="30"/>
      <c r="K35" s="30"/>
      <c r="L35" s="30"/>
      <c r="M35" s="30"/>
      <c r="N35" s="29"/>
      <c r="O35" s="29"/>
      <c r="P35" s="30"/>
      <c r="Q35" s="65" t="e">
        <v>#N/A</v>
      </c>
    </row>
    <row r="36">
      <c r="A36" s="30"/>
      <c r="B36" s="30"/>
      <c r="C36" s="30" t="s">
        <v>835</v>
      </c>
      <c r="D36" s="30"/>
      <c r="E36" s="30" t="s">
        <v>835</v>
      </c>
      <c r="F36" s="30"/>
      <c r="G36" s="30"/>
      <c r="H36" s="31"/>
      <c r="I36" s="30"/>
      <c r="J36" s="30"/>
      <c r="K36" s="30"/>
      <c r="L36" s="30"/>
      <c r="M36" s="30"/>
      <c r="N36" s="29"/>
      <c r="O36" s="29"/>
      <c r="P36" s="30"/>
      <c r="Q36" s="65" t="e">
        <v>#N/A</v>
      </c>
    </row>
    <row r="37">
      <c r="A37" s="30"/>
      <c r="B37" s="30"/>
      <c r="C37" s="30" t="s">
        <v>835</v>
      </c>
      <c r="D37" s="30"/>
      <c r="E37" s="30" t="s">
        <v>835</v>
      </c>
      <c r="F37" s="30"/>
      <c r="G37" s="30"/>
      <c r="H37" s="31"/>
      <c r="I37" s="30"/>
      <c r="J37" s="30"/>
      <c r="K37" s="30"/>
      <c r="L37" s="30"/>
      <c r="M37" s="30"/>
      <c r="N37" s="29"/>
      <c r="O37" s="29"/>
      <c r="P37" s="30"/>
      <c r="Q37" s="65" t="e">
        <v>#N/A</v>
      </c>
    </row>
    <row r="38">
      <c r="A38" s="30"/>
      <c r="B38" s="30"/>
      <c r="C38" s="30" t="s">
        <v>835</v>
      </c>
      <c r="D38" s="30"/>
      <c r="E38" s="30" t="s">
        <v>835</v>
      </c>
      <c r="F38" s="30"/>
      <c r="G38" s="30"/>
      <c r="H38" s="31"/>
      <c r="I38" s="30"/>
      <c r="J38" s="30"/>
      <c r="K38" s="30"/>
      <c r="L38" s="30"/>
      <c r="M38" s="30"/>
      <c r="N38" s="29"/>
      <c r="O38" s="29"/>
      <c r="P38" s="30"/>
      <c r="Q38" s="65" t="e">
        <v>#N/A</v>
      </c>
    </row>
    <row r="39">
      <c r="A39" s="30"/>
      <c r="B39" s="30"/>
      <c r="C39" s="30" t="s">
        <v>835</v>
      </c>
      <c r="D39" s="30"/>
      <c r="E39" s="30" t="s">
        <v>835</v>
      </c>
      <c r="F39" s="30"/>
      <c r="G39" s="30"/>
      <c r="H39" s="31"/>
      <c r="I39" s="30"/>
      <c r="J39" s="30"/>
      <c r="K39" s="30"/>
      <c r="L39" s="30"/>
      <c r="M39" s="30"/>
      <c r="N39" s="29"/>
      <c r="O39" s="29"/>
      <c r="P39" s="30"/>
      <c r="Q39" s="65" t="e">
        <v>#N/A</v>
      </c>
    </row>
    <row r="40">
      <c r="A40" s="30"/>
      <c r="B40" s="30"/>
      <c r="C40" s="30" t="s">
        <v>835</v>
      </c>
      <c r="D40" s="30"/>
      <c r="E40" s="30" t="s">
        <v>835</v>
      </c>
      <c r="F40" s="30"/>
      <c r="G40" s="30"/>
      <c r="H40" s="31"/>
      <c r="I40" s="30"/>
      <c r="J40" s="30"/>
      <c r="K40" s="30"/>
      <c r="L40" s="30"/>
      <c r="M40" s="30"/>
      <c r="N40" s="29"/>
      <c r="O40" s="29"/>
      <c r="P40" s="30"/>
      <c r="Q40" s="65" t="e">
        <v>#N/A</v>
      </c>
    </row>
    <row r="41">
      <c r="A41" s="30"/>
      <c r="B41" s="30"/>
      <c r="C41" s="30" t="s">
        <v>835</v>
      </c>
      <c r="D41" s="30"/>
      <c r="E41" s="30" t="s">
        <v>835</v>
      </c>
      <c r="F41" s="30"/>
      <c r="G41" s="30"/>
      <c r="H41" s="31"/>
      <c r="I41" s="30"/>
      <c r="J41" s="30"/>
      <c r="K41" s="30"/>
      <c r="L41" s="30"/>
      <c r="M41" s="30"/>
      <c r="N41" s="29"/>
      <c r="O41" s="29"/>
      <c r="P41" s="30"/>
      <c r="Q41" s="65" t="e">
        <v>#N/A</v>
      </c>
    </row>
    <row r="42">
      <c r="A42" s="30"/>
      <c r="B42" s="30"/>
      <c r="C42" s="30" t="s">
        <v>835</v>
      </c>
      <c r="D42" s="30"/>
      <c r="E42" s="30" t="s">
        <v>835</v>
      </c>
      <c r="F42" s="30"/>
      <c r="G42" s="30"/>
      <c r="H42" s="31"/>
      <c r="I42" s="30"/>
      <c r="J42" s="30"/>
      <c r="K42" s="30"/>
      <c r="L42" s="30"/>
      <c r="M42" s="30"/>
      <c r="N42" s="29"/>
      <c r="O42" s="29"/>
      <c r="P42" s="30"/>
      <c r="Q42" s="65" t="e">
        <v>#N/A</v>
      </c>
    </row>
    <row r="43">
      <c r="A43" s="30"/>
      <c r="B43" s="30"/>
      <c r="C43" s="30" t="s">
        <v>835</v>
      </c>
      <c r="D43" s="30"/>
      <c r="E43" s="30" t="s">
        <v>835</v>
      </c>
      <c r="F43" s="30"/>
      <c r="G43" s="30"/>
      <c r="H43" s="31"/>
      <c r="I43" s="30"/>
      <c r="J43" s="30"/>
      <c r="K43" s="30"/>
      <c r="L43" s="30"/>
      <c r="M43" s="30"/>
      <c r="N43" s="29"/>
      <c r="O43" s="29"/>
      <c r="P43" s="30"/>
      <c r="Q43" s="65" t="e">
        <v>#N/A</v>
      </c>
    </row>
    <row r="44">
      <c r="A44" s="30"/>
      <c r="B44" s="30"/>
      <c r="C44" s="30" t="s">
        <v>835</v>
      </c>
      <c r="D44" s="30"/>
      <c r="E44" s="30" t="s">
        <v>835</v>
      </c>
      <c r="F44" s="30"/>
      <c r="G44" s="30"/>
      <c r="H44" s="31"/>
      <c r="I44" s="30"/>
      <c r="J44" s="30"/>
      <c r="K44" s="30"/>
      <c r="L44" s="30"/>
      <c r="M44" s="30"/>
      <c r="N44" s="29"/>
      <c r="O44" s="29"/>
      <c r="P44" s="30"/>
      <c r="Q44" s="65" t="e">
        <v>#N/A</v>
      </c>
    </row>
    <row r="45">
      <c r="A45" s="30"/>
      <c r="B45" s="30"/>
      <c r="C45" s="30" t="s">
        <v>835</v>
      </c>
      <c r="D45" s="30"/>
      <c r="E45" s="30" t="s">
        <v>835</v>
      </c>
      <c r="F45" s="30"/>
      <c r="G45" s="30"/>
      <c r="H45" s="31"/>
      <c r="I45" s="30"/>
      <c r="J45" s="30"/>
      <c r="K45" s="30"/>
      <c r="L45" s="30"/>
      <c r="M45" s="30"/>
      <c r="N45" s="29"/>
      <c r="O45" s="29"/>
      <c r="P45" s="30"/>
      <c r="Q45" s="65" t="e">
        <v>#N/A</v>
      </c>
    </row>
    <row r="46">
      <c r="A46" s="30"/>
      <c r="B46" s="30"/>
      <c r="C46" s="30" t="s">
        <v>835</v>
      </c>
      <c r="D46" s="30"/>
      <c r="E46" s="30" t="s">
        <v>835</v>
      </c>
      <c r="F46" s="30"/>
      <c r="G46" s="30"/>
      <c r="H46" s="31"/>
      <c r="I46" s="30"/>
      <c r="J46" s="30"/>
      <c r="K46" s="30"/>
      <c r="L46" s="30"/>
      <c r="M46" s="30"/>
      <c r="N46" s="29"/>
      <c r="O46" s="29"/>
      <c r="P46" s="30"/>
      <c r="Q46" s="65" t="e">
        <v>#N/A</v>
      </c>
    </row>
    <row r="47">
      <c r="A47" s="30"/>
      <c r="B47" s="30"/>
      <c r="C47" s="30" t="s">
        <v>835</v>
      </c>
      <c r="D47" s="30"/>
      <c r="E47" s="30" t="s">
        <v>835</v>
      </c>
      <c r="F47" s="30"/>
      <c r="G47" s="30"/>
      <c r="H47" s="31"/>
      <c r="I47" s="30"/>
      <c r="J47" s="30"/>
      <c r="K47" s="30"/>
      <c r="L47" s="30"/>
      <c r="M47" s="30"/>
      <c r="N47" s="29"/>
      <c r="O47" s="29"/>
      <c r="P47" s="30"/>
      <c r="Q47" s="65" t="e">
        <v>#N/A</v>
      </c>
    </row>
    <row r="48">
      <c r="A48" s="30"/>
      <c r="B48" s="30"/>
      <c r="C48" s="30" t="s">
        <v>835</v>
      </c>
      <c r="D48" s="30"/>
      <c r="E48" s="30" t="s">
        <v>835</v>
      </c>
      <c r="F48" s="30"/>
      <c r="G48" s="30"/>
      <c r="H48" s="31"/>
      <c r="I48" s="30"/>
      <c r="J48" s="30"/>
      <c r="K48" s="30"/>
      <c r="L48" s="30"/>
      <c r="M48" s="30"/>
      <c r="N48" s="29"/>
      <c r="O48" s="29"/>
      <c r="P48" s="30"/>
      <c r="Q48" s="65" t="e">
        <v>#N/A</v>
      </c>
    </row>
    <row r="49">
      <c r="A49" s="30"/>
      <c r="B49" s="30"/>
      <c r="C49" s="30" t="s">
        <v>835</v>
      </c>
      <c r="D49" s="30"/>
      <c r="E49" s="30" t="s">
        <v>835</v>
      </c>
      <c r="F49" s="30"/>
      <c r="G49" s="30"/>
      <c r="H49" s="31"/>
      <c r="I49" s="30"/>
      <c r="J49" s="30"/>
      <c r="K49" s="30"/>
      <c r="L49" s="30"/>
      <c r="M49" s="30"/>
      <c r="N49" s="29"/>
      <c r="O49" s="29"/>
      <c r="P49" s="30"/>
      <c r="Q49" s="65" t="e">
        <v>#N/A</v>
      </c>
    </row>
    <row r="50">
      <c r="A50" s="30"/>
      <c r="B50" s="30"/>
      <c r="C50" s="30" t="s">
        <v>835</v>
      </c>
      <c r="D50" s="30"/>
      <c r="E50" s="30" t="s">
        <v>835</v>
      </c>
      <c r="F50" s="30"/>
      <c r="G50" s="30"/>
      <c r="H50" s="31"/>
      <c r="I50" s="30"/>
      <c r="J50" s="30"/>
      <c r="K50" s="30"/>
      <c r="L50" s="30"/>
      <c r="M50" s="30"/>
      <c r="N50" s="29"/>
      <c r="O50" s="29"/>
      <c r="P50" s="30"/>
      <c r="Q50" s="65" t="e">
        <v>#N/A</v>
      </c>
    </row>
    <row r="51">
      <c r="A51" s="30"/>
      <c r="B51" s="30"/>
      <c r="C51" s="30" t="s">
        <v>835</v>
      </c>
      <c r="D51" s="30"/>
      <c r="E51" s="30" t="s">
        <v>835</v>
      </c>
      <c r="F51" s="30"/>
      <c r="G51" s="30"/>
      <c r="H51" s="31"/>
      <c r="I51" s="30"/>
      <c r="J51" s="30"/>
      <c r="K51" s="30"/>
      <c r="L51" s="30"/>
      <c r="M51" s="30"/>
      <c r="N51" s="29"/>
      <c r="O51" s="29"/>
      <c r="P51" s="30"/>
      <c r="Q51" s="65" t="e">
        <v>#N/A</v>
      </c>
    </row>
    <row r="52">
      <c r="A52" s="30"/>
      <c r="B52" s="30"/>
      <c r="C52" s="30" t="s">
        <v>835</v>
      </c>
      <c r="D52" s="30"/>
      <c r="E52" s="30" t="s">
        <v>835</v>
      </c>
      <c r="F52" s="30"/>
      <c r="G52" s="30"/>
      <c r="H52" s="31"/>
      <c r="I52" s="30"/>
      <c r="J52" s="30"/>
      <c r="K52" s="30"/>
      <c r="L52" s="30"/>
      <c r="M52" s="30"/>
      <c r="N52" s="29"/>
      <c r="O52" s="29"/>
      <c r="P52" s="30"/>
      <c r="Q52" s="65" t="e">
        <v>#N/A</v>
      </c>
    </row>
    <row r="53">
      <c r="A53" s="30"/>
      <c r="B53" s="30"/>
      <c r="C53" s="30" t="s">
        <v>835</v>
      </c>
      <c r="D53" s="30"/>
      <c r="E53" s="30" t="s">
        <v>835</v>
      </c>
      <c r="F53" s="30"/>
      <c r="G53" s="30"/>
      <c r="H53" s="31"/>
      <c r="I53" s="30"/>
      <c r="J53" s="30"/>
      <c r="K53" s="30"/>
      <c r="L53" s="30"/>
      <c r="M53" s="30"/>
      <c r="N53" s="29"/>
      <c r="O53" s="29"/>
      <c r="P53" s="30"/>
      <c r="Q53" s="65" t="e">
        <v>#N/A</v>
      </c>
    </row>
    <row r="54">
      <c r="A54" s="30"/>
      <c r="B54" s="30"/>
      <c r="C54" s="30" t="s">
        <v>835</v>
      </c>
      <c r="D54" s="30"/>
      <c r="E54" s="30" t="s">
        <v>835</v>
      </c>
      <c r="F54" s="30"/>
      <c r="G54" s="30"/>
      <c r="H54" s="31"/>
      <c r="I54" s="30"/>
      <c r="J54" s="30"/>
      <c r="K54" s="30"/>
      <c r="L54" s="30"/>
      <c r="M54" s="30"/>
      <c r="N54" s="29"/>
      <c r="O54" s="29"/>
      <c r="P54" s="30"/>
      <c r="Q54" s="65" t="e">
        <v>#N/A</v>
      </c>
    </row>
    <row r="55">
      <c r="A55" s="30"/>
      <c r="B55" s="30"/>
      <c r="C55" s="30" t="s">
        <v>835</v>
      </c>
      <c r="D55" s="30"/>
      <c r="E55" s="30" t="s">
        <v>835</v>
      </c>
      <c r="F55" s="30"/>
      <c r="G55" s="30"/>
      <c r="H55" s="31"/>
      <c r="I55" s="30"/>
      <c r="J55" s="30"/>
      <c r="K55" s="30"/>
      <c r="L55" s="30"/>
      <c r="M55" s="30"/>
      <c r="N55" s="29"/>
      <c r="O55" s="29"/>
      <c r="P55" s="30"/>
      <c r="Q55" s="65" t="e">
        <v>#N/A</v>
      </c>
    </row>
    <row r="56">
      <c r="A56" s="30"/>
      <c r="B56" s="30"/>
      <c r="C56" s="30" t="s">
        <v>835</v>
      </c>
      <c r="D56" s="30"/>
      <c r="E56" s="30" t="s">
        <v>835</v>
      </c>
      <c r="F56" s="30"/>
      <c r="G56" s="30"/>
      <c r="H56" s="31"/>
      <c r="I56" s="30"/>
      <c r="J56" s="30"/>
      <c r="K56" s="30"/>
      <c r="L56" s="30"/>
      <c r="M56" s="30"/>
      <c r="N56" s="29"/>
      <c r="O56" s="29"/>
      <c r="P56" s="30"/>
      <c r="Q56" s="65" t="e">
        <v>#N/A</v>
      </c>
    </row>
    <row r="57">
      <c r="A57" s="30"/>
      <c r="B57" s="30"/>
      <c r="C57" s="30" t="s">
        <v>835</v>
      </c>
      <c r="D57" s="30"/>
      <c r="E57" s="30" t="s">
        <v>835</v>
      </c>
      <c r="F57" s="30"/>
      <c r="G57" s="30"/>
      <c r="H57" s="31"/>
      <c r="I57" s="30"/>
      <c r="J57" s="30"/>
      <c r="K57" s="30"/>
      <c r="L57" s="30"/>
      <c r="M57" s="30"/>
      <c r="N57" s="29"/>
      <c r="O57" s="29"/>
      <c r="P57" s="30"/>
      <c r="Q57" s="65" t="e">
        <v>#N/A</v>
      </c>
    </row>
    <row r="58">
      <c r="A58" s="30"/>
      <c r="B58" s="30"/>
      <c r="C58" s="30" t="s">
        <v>835</v>
      </c>
      <c r="D58" s="30"/>
      <c r="E58" s="30" t="s">
        <v>835</v>
      </c>
      <c r="F58" s="30"/>
      <c r="G58" s="30"/>
      <c r="H58" s="31"/>
      <c r="I58" s="30"/>
      <c r="J58" s="30"/>
      <c r="K58" s="30"/>
      <c r="L58" s="30"/>
      <c r="M58" s="30"/>
      <c r="N58" s="29"/>
      <c r="O58" s="29"/>
      <c r="P58" s="30"/>
      <c r="Q58" s="65" t="e">
        <v>#N/A</v>
      </c>
    </row>
    <row r="59">
      <c r="A59" s="30"/>
      <c r="B59" s="30"/>
      <c r="C59" s="30" t="s">
        <v>835</v>
      </c>
      <c r="D59" s="30"/>
      <c r="E59" s="30" t="s">
        <v>835</v>
      </c>
      <c r="F59" s="30"/>
      <c r="G59" s="30"/>
      <c r="H59" s="31"/>
      <c r="I59" s="30"/>
      <c r="J59" s="30"/>
      <c r="K59" s="30"/>
      <c r="L59" s="30"/>
      <c r="M59" s="30"/>
      <c r="N59" s="29"/>
      <c r="O59" s="29"/>
      <c r="P59" s="30"/>
      <c r="Q59" s="65" t="e">
        <v>#N/A</v>
      </c>
    </row>
    <row r="60">
      <c r="A60" s="30"/>
      <c r="B60" s="30"/>
      <c r="C60" s="30" t="s">
        <v>835</v>
      </c>
      <c r="D60" s="30"/>
      <c r="E60" s="30" t="s">
        <v>835</v>
      </c>
      <c r="F60" s="30"/>
      <c r="G60" s="30"/>
      <c r="H60" s="31"/>
      <c r="I60" s="30"/>
      <c r="J60" s="30"/>
      <c r="K60" s="30"/>
      <c r="L60" s="30"/>
      <c r="M60" s="30"/>
      <c r="N60" s="29"/>
      <c r="O60" s="29"/>
      <c r="P60" s="30"/>
      <c r="Q60" s="65" t="e">
        <v>#N/A</v>
      </c>
    </row>
    <row r="61">
      <c r="A61" s="30"/>
      <c r="B61" s="30"/>
      <c r="C61" s="30" t="s">
        <v>835</v>
      </c>
      <c r="D61" s="30"/>
      <c r="E61" s="30" t="s">
        <v>835</v>
      </c>
      <c r="F61" s="30"/>
      <c r="G61" s="30"/>
      <c r="H61" s="31"/>
      <c r="I61" s="30"/>
      <c r="J61" s="30"/>
      <c r="K61" s="30"/>
      <c r="L61" s="30"/>
      <c r="M61" s="30"/>
      <c r="N61" s="29"/>
      <c r="O61" s="29"/>
      <c r="P61" s="30"/>
      <c r="Q61" s="65" t="e">
        <v>#N/A</v>
      </c>
    </row>
    <row r="62">
      <c r="A62" s="30"/>
      <c r="B62" s="30"/>
      <c r="C62" s="30" t="s">
        <v>835</v>
      </c>
      <c r="D62" s="30"/>
      <c r="E62" s="30" t="s">
        <v>835</v>
      </c>
      <c r="F62" s="30"/>
      <c r="G62" s="30"/>
      <c r="H62" s="31"/>
      <c r="I62" s="30"/>
      <c r="J62" s="30"/>
      <c r="K62" s="30"/>
      <c r="L62" s="30"/>
      <c r="M62" s="30"/>
      <c r="N62" s="29"/>
      <c r="O62" s="29"/>
      <c r="P62" s="30"/>
      <c r="Q62" s="65" t="e">
        <v>#N/A</v>
      </c>
    </row>
    <row r="63">
      <c r="A63" s="30"/>
      <c r="B63" s="30"/>
      <c r="C63" s="30" t="s">
        <v>835</v>
      </c>
      <c r="D63" s="30"/>
      <c r="E63" s="30" t="s">
        <v>835</v>
      </c>
      <c r="F63" s="30"/>
      <c r="G63" s="30"/>
      <c r="H63" s="31"/>
      <c r="I63" s="30"/>
      <c r="J63" s="30"/>
      <c r="K63" s="30"/>
      <c r="L63" s="30"/>
      <c r="M63" s="30"/>
      <c r="N63" s="29"/>
      <c r="O63" s="29"/>
      <c r="P63" s="30"/>
      <c r="Q63" s="65" t="e">
        <v>#N/A</v>
      </c>
    </row>
    <row r="64">
      <c r="A64" s="30"/>
      <c r="B64" s="30"/>
      <c r="C64" s="30" t="s">
        <v>835</v>
      </c>
      <c r="D64" s="30"/>
      <c r="E64" s="30" t="s">
        <v>835</v>
      </c>
      <c r="F64" s="30"/>
      <c r="G64" s="30"/>
      <c r="H64" s="31"/>
      <c r="I64" s="30"/>
      <c r="J64" s="30"/>
      <c r="K64" s="30"/>
      <c r="L64" s="30"/>
      <c r="M64" s="30"/>
      <c r="N64" s="29"/>
      <c r="O64" s="29"/>
      <c r="P64" s="30"/>
      <c r="Q64" s="65" t="e">
        <v>#N/A</v>
      </c>
    </row>
    <row r="65">
      <c r="A65" s="30"/>
      <c r="B65" s="30"/>
      <c r="C65" s="30" t="s">
        <v>835</v>
      </c>
      <c r="D65" s="30"/>
      <c r="E65" s="30" t="s">
        <v>835</v>
      </c>
      <c r="F65" s="30"/>
      <c r="G65" s="30"/>
      <c r="H65" s="31"/>
      <c r="I65" s="30"/>
      <c r="J65" s="30"/>
      <c r="K65" s="30"/>
      <c r="L65" s="30"/>
      <c r="M65" s="30"/>
      <c r="N65" s="29"/>
      <c r="O65" s="29"/>
      <c r="P65" s="30"/>
      <c r="Q65" s="65" t="e">
        <v>#N/A</v>
      </c>
    </row>
    <row r="66">
      <c r="A66" s="30"/>
      <c r="B66" s="30"/>
      <c r="C66" s="30" t="s">
        <v>835</v>
      </c>
      <c r="D66" s="30"/>
      <c r="E66" s="30" t="s">
        <v>835</v>
      </c>
      <c r="F66" s="30"/>
      <c r="G66" s="30"/>
      <c r="H66" s="31"/>
      <c r="I66" s="30"/>
      <c r="J66" s="30"/>
      <c r="K66" s="30"/>
      <c r="L66" s="30"/>
      <c r="M66" s="30"/>
      <c r="N66" s="29"/>
      <c r="O66" s="29"/>
      <c r="P66" s="30"/>
      <c r="Q66" s="65" t="e">
        <v>#N/A</v>
      </c>
    </row>
    <row r="67">
      <c r="A67" s="30"/>
      <c r="B67" s="30"/>
      <c r="C67" s="30" t="s">
        <v>835</v>
      </c>
      <c r="D67" s="30"/>
      <c r="E67" s="30" t="s">
        <v>835</v>
      </c>
      <c r="F67" s="30"/>
      <c r="G67" s="30"/>
      <c r="H67" s="31"/>
      <c r="I67" s="30"/>
      <c r="J67" s="30"/>
      <c r="K67" s="30"/>
      <c r="L67" s="30"/>
      <c r="M67" s="30"/>
      <c r="N67" s="29"/>
      <c r="O67" s="29"/>
      <c r="P67" s="30"/>
      <c r="Q67" s="65" t="e">
        <v>#N/A</v>
      </c>
    </row>
    <row r="68">
      <c r="A68" s="30"/>
      <c r="B68" s="30"/>
      <c r="C68" s="30" t="s">
        <v>835</v>
      </c>
      <c r="D68" s="30"/>
      <c r="E68" s="30" t="s">
        <v>835</v>
      </c>
      <c r="F68" s="30"/>
      <c r="G68" s="30"/>
      <c r="H68" s="31"/>
      <c r="I68" s="30"/>
      <c r="J68" s="30"/>
      <c r="K68" s="30"/>
      <c r="L68" s="30"/>
      <c r="M68" s="30"/>
      <c r="N68" s="29"/>
      <c r="O68" s="29"/>
      <c r="P68" s="30"/>
      <c r="Q68" s="65" t="e">
        <v>#N/A</v>
      </c>
    </row>
    <row r="69">
      <c r="A69" s="30"/>
      <c r="B69" s="30"/>
      <c r="C69" s="30" t="s">
        <v>835</v>
      </c>
      <c r="D69" s="30"/>
      <c r="E69" s="30" t="s">
        <v>835</v>
      </c>
      <c r="F69" s="30"/>
      <c r="G69" s="30"/>
      <c r="H69" s="31"/>
      <c r="I69" s="30"/>
      <c r="J69" s="30"/>
      <c r="K69" s="30"/>
      <c r="L69" s="30"/>
      <c r="M69" s="30"/>
      <c r="N69" s="29"/>
      <c r="O69" s="29"/>
      <c r="P69" s="30"/>
      <c r="Q69" s="65" t="e">
        <v>#N/A</v>
      </c>
    </row>
    <row r="70">
      <c r="A70" s="30"/>
      <c r="B70" s="30"/>
      <c r="C70" s="30" t="s">
        <v>835</v>
      </c>
      <c r="D70" s="30"/>
      <c r="E70" s="30" t="s">
        <v>835</v>
      </c>
      <c r="F70" s="30"/>
      <c r="G70" s="30"/>
      <c r="H70" s="31"/>
      <c r="I70" s="30"/>
      <c r="J70" s="30"/>
      <c r="K70" s="30"/>
      <c r="L70" s="30"/>
      <c r="M70" s="30"/>
      <c r="N70" s="29"/>
      <c r="O70" s="29"/>
      <c r="P70" s="30"/>
      <c r="Q70" s="65" t="e">
        <v>#N/A</v>
      </c>
    </row>
    <row r="71">
      <c r="A71" s="30"/>
      <c r="B71" s="30"/>
      <c r="C71" s="30" t="s">
        <v>835</v>
      </c>
      <c r="D71" s="30"/>
      <c r="E71" s="30" t="s">
        <v>835</v>
      </c>
      <c r="F71" s="30"/>
      <c r="G71" s="30"/>
      <c r="H71" s="31"/>
      <c r="I71" s="30"/>
      <c r="J71" s="30"/>
      <c r="K71" s="30"/>
      <c r="L71" s="30"/>
      <c r="M71" s="30"/>
      <c r="N71" s="29"/>
      <c r="O71" s="29"/>
      <c r="P71" s="30"/>
      <c r="Q71" s="65" t="e">
        <v>#N/A</v>
      </c>
    </row>
    <row r="72">
      <c r="A72" s="30"/>
      <c r="B72" s="30"/>
      <c r="C72" s="30" t="s">
        <v>835</v>
      </c>
      <c r="D72" s="30"/>
      <c r="E72" s="30" t="s">
        <v>835</v>
      </c>
      <c r="F72" s="30"/>
      <c r="G72" s="30"/>
      <c r="H72" s="31"/>
      <c r="I72" s="30"/>
      <c r="J72" s="30"/>
      <c r="K72" s="30"/>
      <c r="L72" s="30"/>
      <c r="M72" s="30"/>
      <c r="N72" s="29"/>
      <c r="O72" s="29"/>
      <c r="P72" s="30"/>
      <c r="Q72" s="65" t="e">
        <v>#N/A</v>
      </c>
    </row>
    <row r="73">
      <c r="A73" s="30"/>
      <c r="B73" s="30"/>
      <c r="C73" s="30" t="s">
        <v>835</v>
      </c>
      <c r="D73" s="30"/>
      <c r="E73" s="30" t="s">
        <v>835</v>
      </c>
      <c r="F73" s="30"/>
      <c r="G73" s="30"/>
      <c r="H73" s="31"/>
      <c r="I73" s="30"/>
      <c r="J73" s="30"/>
      <c r="K73" s="30"/>
      <c r="L73" s="30"/>
      <c r="M73" s="30"/>
      <c r="N73" s="29"/>
      <c r="O73" s="29"/>
      <c r="P73" s="30"/>
      <c r="Q73" s="65" t="e">
        <v>#N/A</v>
      </c>
    </row>
    <row r="74">
      <c r="A74" s="30"/>
      <c r="B74" s="30"/>
      <c r="C74" s="30" t="s">
        <v>835</v>
      </c>
      <c r="D74" s="30"/>
      <c r="E74" s="30" t="s">
        <v>835</v>
      </c>
      <c r="F74" s="30"/>
      <c r="G74" s="30"/>
      <c r="H74" s="31"/>
      <c r="I74" s="30"/>
      <c r="J74" s="30"/>
      <c r="K74" s="30"/>
      <c r="L74" s="30"/>
      <c r="M74" s="30"/>
      <c r="N74" s="29"/>
      <c r="O74" s="29"/>
      <c r="P74" s="30"/>
      <c r="Q74" s="65" t="e">
        <v>#N/A</v>
      </c>
    </row>
    <row r="75">
      <c r="A75" s="30"/>
      <c r="B75" s="30"/>
      <c r="C75" s="30" t="s">
        <v>835</v>
      </c>
      <c r="D75" s="30"/>
      <c r="E75" s="30" t="s">
        <v>835</v>
      </c>
      <c r="F75" s="30"/>
      <c r="G75" s="30"/>
      <c r="H75" s="31"/>
      <c r="I75" s="30"/>
      <c r="J75" s="30"/>
      <c r="K75" s="30"/>
      <c r="L75" s="30"/>
      <c r="M75" s="30"/>
      <c r="N75" s="29"/>
      <c r="O75" s="29"/>
      <c r="P75" s="30"/>
      <c r="Q75" s="65" t="e">
        <v>#N/A</v>
      </c>
    </row>
    <row r="76">
      <c r="A76" s="30"/>
      <c r="B76" s="30"/>
      <c r="C76" s="30" t="s">
        <v>835</v>
      </c>
      <c r="D76" s="30"/>
      <c r="E76" s="30" t="s">
        <v>835</v>
      </c>
      <c r="F76" s="30"/>
      <c r="G76" s="30"/>
      <c r="H76" s="31"/>
      <c r="I76" s="30"/>
      <c r="J76" s="30"/>
      <c r="K76" s="30"/>
      <c r="L76" s="30"/>
      <c r="M76" s="30"/>
      <c r="N76" s="29"/>
      <c r="O76" s="29"/>
      <c r="P76" s="30"/>
      <c r="Q76" s="65" t="e">
        <v>#N/A</v>
      </c>
    </row>
    <row r="77">
      <c r="A77" s="30"/>
      <c r="B77" s="30"/>
      <c r="C77" s="30" t="s">
        <v>835</v>
      </c>
      <c r="D77" s="30"/>
      <c r="E77" s="30" t="s">
        <v>835</v>
      </c>
      <c r="F77" s="30"/>
      <c r="G77" s="30"/>
      <c r="H77" s="31"/>
      <c r="I77" s="30"/>
      <c r="J77" s="30"/>
      <c r="K77" s="30"/>
      <c r="L77" s="30"/>
      <c r="M77" s="30"/>
      <c r="N77" s="29"/>
      <c r="O77" s="29"/>
      <c r="P77" s="30"/>
      <c r="Q77" s="65" t="e">
        <v>#N/A</v>
      </c>
    </row>
    <row r="78">
      <c r="A78" s="30"/>
      <c r="B78" s="30"/>
      <c r="C78" s="30" t="s">
        <v>835</v>
      </c>
      <c r="D78" s="30"/>
      <c r="E78" s="30" t="s">
        <v>835</v>
      </c>
      <c r="F78" s="30"/>
      <c r="G78" s="30"/>
      <c r="H78" s="31"/>
      <c r="I78" s="30"/>
      <c r="J78" s="30"/>
      <c r="K78" s="30"/>
      <c r="L78" s="30"/>
      <c r="M78" s="30"/>
      <c r="N78" s="29"/>
      <c r="O78" s="29"/>
      <c r="P78" s="30"/>
      <c r="Q78" s="65" t="e">
        <v>#N/A</v>
      </c>
    </row>
    <row r="79">
      <c r="A79" s="30"/>
      <c r="B79" s="30"/>
      <c r="C79" s="30" t="s">
        <v>835</v>
      </c>
      <c r="D79" s="30"/>
      <c r="E79" s="30" t="s">
        <v>835</v>
      </c>
      <c r="F79" s="30"/>
      <c r="G79" s="30"/>
      <c r="H79" s="31"/>
      <c r="I79" s="30"/>
      <c r="J79" s="30"/>
      <c r="K79" s="30"/>
      <c r="L79" s="30"/>
      <c r="M79" s="30"/>
      <c r="N79" s="29"/>
      <c r="O79" s="29"/>
      <c r="P79" s="30"/>
      <c r="Q79" s="65" t="e">
        <v>#N/A</v>
      </c>
    </row>
    <row r="80">
      <c r="A80" s="30"/>
      <c r="B80" s="30"/>
      <c r="C80" s="30" t="s">
        <v>835</v>
      </c>
      <c r="D80" s="30"/>
      <c r="E80" s="30" t="s">
        <v>835</v>
      </c>
      <c r="F80" s="30"/>
      <c r="G80" s="30"/>
      <c r="H80" s="31"/>
      <c r="I80" s="30"/>
      <c r="J80" s="30"/>
      <c r="K80" s="30"/>
      <c r="L80" s="30"/>
      <c r="M80" s="30"/>
      <c r="N80" s="29"/>
      <c r="O80" s="29"/>
      <c r="P80" s="30"/>
      <c r="Q80" s="65" t="e">
        <v>#N/A</v>
      </c>
    </row>
    <row r="81">
      <c r="A81" s="30"/>
      <c r="B81" s="30"/>
      <c r="C81" s="30" t="s">
        <v>835</v>
      </c>
      <c r="D81" s="30"/>
      <c r="E81" s="30" t="s">
        <v>835</v>
      </c>
      <c r="F81" s="30"/>
      <c r="G81" s="30"/>
      <c r="H81" s="31"/>
      <c r="I81" s="30"/>
      <c r="J81" s="30"/>
      <c r="K81" s="30"/>
      <c r="L81" s="30"/>
      <c r="M81" s="30"/>
      <c r="N81" s="29"/>
      <c r="O81" s="29"/>
      <c r="P81" s="30"/>
      <c r="Q81" s="65" t="e">
        <v>#N/A</v>
      </c>
    </row>
    <row r="82">
      <c r="A82" s="30"/>
      <c r="B82" s="30"/>
      <c r="C82" s="30" t="s">
        <v>835</v>
      </c>
      <c r="D82" s="30"/>
      <c r="E82" s="30" t="s">
        <v>835</v>
      </c>
      <c r="F82" s="30"/>
      <c r="G82" s="30"/>
      <c r="H82" s="31"/>
      <c r="I82" s="30"/>
      <c r="J82" s="30"/>
      <c r="K82" s="30"/>
      <c r="L82" s="30"/>
      <c r="M82" s="30"/>
      <c r="N82" s="29"/>
      <c r="O82" s="29"/>
      <c r="P82" s="30"/>
      <c r="Q82" s="65" t="e">
        <v>#N/A</v>
      </c>
    </row>
    <row r="83">
      <c r="A83" s="30"/>
      <c r="B83" s="30"/>
      <c r="C83" s="30" t="s">
        <v>835</v>
      </c>
      <c r="D83" s="30"/>
      <c r="E83" s="30" t="s">
        <v>835</v>
      </c>
      <c r="F83" s="30"/>
      <c r="G83" s="30"/>
      <c r="H83" s="31"/>
      <c r="I83" s="30"/>
      <c r="J83" s="30"/>
      <c r="K83" s="30"/>
      <c r="L83" s="30"/>
      <c r="M83" s="30"/>
      <c r="N83" s="29"/>
      <c r="O83" s="29"/>
      <c r="P83" s="30"/>
      <c r="Q83" s="65" t="e">
        <v>#N/A</v>
      </c>
    </row>
    <row r="84">
      <c r="A84" s="30"/>
      <c r="B84" s="30"/>
      <c r="C84" s="30" t="s">
        <v>835</v>
      </c>
      <c r="D84" s="30"/>
      <c r="E84" s="30" t="s">
        <v>835</v>
      </c>
      <c r="F84" s="30"/>
      <c r="G84" s="30"/>
      <c r="H84" s="31"/>
      <c r="I84" s="30"/>
      <c r="J84" s="30"/>
      <c r="K84" s="30"/>
      <c r="L84" s="30"/>
      <c r="M84" s="30"/>
      <c r="N84" s="29"/>
      <c r="O84" s="29"/>
      <c r="P84" s="30"/>
      <c r="Q84" s="65" t="e">
        <v>#N/A</v>
      </c>
    </row>
    <row r="85">
      <c r="A85" s="30"/>
      <c r="B85" s="30"/>
      <c r="C85" s="30" t="s">
        <v>835</v>
      </c>
      <c r="D85" s="30"/>
      <c r="E85" s="30" t="s">
        <v>835</v>
      </c>
      <c r="F85" s="30"/>
      <c r="G85" s="30"/>
      <c r="H85" s="31"/>
      <c r="I85" s="30"/>
      <c r="J85" s="30"/>
      <c r="K85" s="30"/>
      <c r="L85" s="30"/>
      <c r="M85" s="30"/>
      <c r="N85" s="29"/>
      <c r="O85" s="29"/>
      <c r="P85" s="30"/>
      <c r="Q85" s="65" t="e">
        <v>#N/A</v>
      </c>
    </row>
    <row r="86">
      <c r="A86" s="30"/>
      <c r="B86" s="30"/>
      <c r="C86" s="30" t="s">
        <v>835</v>
      </c>
      <c r="D86" s="30"/>
      <c r="E86" s="30" t="s">
        <v>835</v>
      </c>
      <c r="F86" s="30"/>
      <c r="G86" s="30"/>
      <c r="H86" s="31"/>
      <c r="I86" s="30"/>
      <c r="J86" s="30"/>
      <c r="K86" s="30"/>
      <c r="L86" s="30"/>
      <c r="M86" s="30"/>
      <c r="N86" s="29"/>
      <c r="O86" s="29"/>
      <c r="P86" s="30"/>
      <c r="Q86" s="65" t="e">
        <v>#N/A</v>
      </c>
    </row>
    <row r="87">
      <c r="A87" s="30"/>
      <c r="B87" s="30"/>
      <c r="C87" s="30" t="s">
        <v>835</v>
      </c>
      <c r="D87" s="30"/>
      <c r="E87" s="30" t="s">
        <v>835</v>
      </c>
      <c r="F87" s="30"/>
      <c r="G87" s="30"/>
      <c r="H87" s="31"/>
      <c r="I87" s="30"/>
      <c r="J87" s="30"/>
      <c r="K87" s="30"/>
      <c r="L87" s="30"/>
      <c r="M87" s="30"/>
      <c r="N87" s="29"/>
      <c r="O87" s="29"/>
      <c r="P87" s="30"/>
      <c r="Q87" s="65" t="e">
        <v>#N/A</v>
      </c>
    </row>
    <row r="88">
      <c r="A88" s="30"/>
      <c r="B88" s="30"/>
      <c r="C88" s="30" t="s">
        <v>835</v>
      </c>
      <c r="D88" s="30"/>
      <c r="E88" s="30" t="s">
        <v>835</v>
      </c>
      <c r="F88" s="30"/>
      <c r="G88" s="30"/>
      <c r="H88" s="31"/>
      <c r="I88" s="30"/>
      <c r="J88" s="30"/>
      <c r="K88" s="30"/>
      <c r="L88" s="30"/>
      <c r="M88" s="30"/>
      <c r="N88" s="29"/>
      <c r="O88" s="29"/>
      <c r="P88" s="30"/>
      <c r="Q88" s="65" t="e">
        <v>#N/A</v>
      </c>
    </row>
    <row r="89">
      <c r="A89" s="30"/>
      <c r="B89" s="30"/>
      <c r="C89" s="30" t="s">
        <v>835</v>
      </c>
      <c r="D89" s="30"/>
      <c r="E89" s="30" t="s">
        <v>835</v>
      </c>
      <c r="F89" s="30"/>
      <c r="G89" s="30"/>
      <c r="H89" s="31"/>
      <c r="I89" s="30"/>
      <c r="J89" s="30"/>
      <c r="K89" s="30"/>
      <c r="L89" s="30"/>
      <c r="M89" s="30"/>
      <c r="N89" s="29"/>
      <c r="O89" s="29"/>
      <c r="P89" s="30"/>
      <c r="Q89" s="65" t="e">
        <v>#N/A</v>
      </c>
    </row>
    <row r="90">
      <c r="A90" s="30"/>
      <c r="B90" s="30"/>
      <c r="C90" s="30" t="s">
        <v>835</v>
      </c>
      <c r="D90" s="30"/>
      <c r="E90" s="30" t="s">
        <v>835</v>
      </c>
      <c r="F90" s="30"/>
      <c r="G90" s="30"/>
      <c r="H90" s="31"/>
      <c r="I90" s="30"/>
      <c r="J90" s="30"/>
      <c r="K90" s="30"/>
      <c r="L90" s="30"/>
      <c r="M90" s="30"/>
      <c r="N90" s="29"/>
      <c r="O90" s="29"/>
      <c r="P90" s="30"/>
      <c r="Q90" s="65" t="e">
        <v>#N/A</v>
      </c>
    </row>
    <row r="91">
      <c r="A91" s="30"/>
      <c r="B91" s="30"/>
      <c r="C91" s="30" t="s">
        <v>835</v>
      </c>
      <c r="D91" s="30"/>
      <c r="E91" s="30" t="s">
        <v>835</v>
      </c>
      <c r="F91" s="30"/>
      <c r="G91" s="30"/>
      <c r="H91" s="31"/>
      <c r="I91" s="30"/>
      <c r="J91" s="30"/>
      <c r="K91" s="30"/>
      <c r="L91" s="30"/>
      <c r="M91" s="30"/>
      <c r="N91" s="29"/>
      <c r="O91" s="29"/>
      <c r="P91" s="30"/>
      <c r="Q91" s="65" t="e">
        <v>#N/A</v>
      </c>
    </row>
    <row r="92">
      <c r="A92" s="30"/>
      <c r="B92" s="30"/>
      <c r="C92" s="30" t="s">
        <v>835</v>
      </c>
      <c r="D92" s="30"/>
      <c r="E92" s="30" t="s">
        <v>835</v>
      </c>
      <c r="F92" s="30"/>
      <c r="G92" s="30"/>
      <c r="H92" s="31"/>
      <c r="I92" s="30"/>
      <c r="J92" s="30"/>
      <c r="K92" s="30"/>
      <c r="L92" s="30"/>
      <c r="M92" s="30"/>
      <c r="N92" s="29"/>
      <c r="O92" s="29"/>
      <c r="P92" s="30"/>
      <c r="Q92" s="65" t="e">
        <v>#N/A</v>
      </c>
    </row>
    <row r="93">
      <c r="A93" s="30"/>
      <c r="B93" s="30"/>
      <c r="C93" s="30" t="s">
        <v>835</v>
      </c>
      <c r="D93" s="30"/>
      <c r="E93" s="30" t="s">
        <v>835</v>
      </c>
      <c r="F93" s="30"/>
      <c r="G93" s="30"/>
      <c r="H93" s="31"/>
      <c r="I93" s="30"/>
      <c r="J93" s="30"/>
      <c r="K93" s="30"/>
      <c r="L93" s="30"/>
      <c r="M93" s="30"/>
      <c r="N93" s="29"/>
      <c r="O93" s="29"/>
      <c r="P93" s="30"/>
      <c r="Q93" s="65" t="e">
        <v>#N/A</v>
      </c>
    </row>
    <row r="94">
      <c r="A94" s="30"/>
      <c r="B94" s="30"/>
      <c r="C94" s="30" t="s">
        <v>835</v>
      </c>
      <c r="D94" s="30"/>
      <c r="E94" s="30" t="s">
        <v>835</v>
      </c>
      <c r="F94" s="30"/>
      <c r="G94" s="30"/>
      <c r="H94" s="31"/>
      <c r="I94" s="30"/>
      <c r="J94" s="30"/>
      <c r="K94" s="30"/>
      <c r="L94" s="30"/>
      <c r="M94" s="30"/>
      <c r="N94" s="29"/>
      <c r="O94" s="29"/>
      <c r="P94" s="30"/>
      <c r="Q94" s="65" t="e">
        <v>#N/A</v>
      </c>
    </row>
    <row r="95">
      <c r="A95" s="30"/>
      <c r="B95" s="30"/>
      <c r="C95" s="30" t="s">
        <v>835</v>
      </c>
      <c r="D95" s="30"/>
      <c r="E95" s="30" t="s">
        <v>835</v>
      </c>
      <c r="F95" s="30"/>
      <c r="G95" s="30"/>
      <c r="H95" s="31"/>
      <c r="I95" s="30"/>
      <c r="J95" s="30"/>
      <c r="K95" s="30"/>
      <c r="L95" s="30"/>
      <c r="M95" s="30"/>
      <c r="N95" s="29"/>
      <c r="O95" s="29"/>
      <c r="P95" s="30"/>
      <c r="Q95" s="65" t="e">
        <v>#N/A</v>
      </c>
    </row>
    <row r="96">
      <c r="A96" s="30"/>
      <c r="B96" s="30"/>
      <c r="C96" s="30" t="s">
        <v>835</v>
      </c>
      <c r="D96" s="30"/>
      <c r="E96" s="30" t="s">
        <v>835</v>
      </c>
      <c r="F96" s="30"/>
      <c r="G96" s="30"/>
      <c r="H96" s="31"/>
      <c r="I96" s="30"/>
      <c r="J96" s="30"/>
      <c r="K96" s="30"/>
      <c r="L96" s="30"/>
      <c r="M96" s="30"/>
      <c r="N96" s="29"/>
      <c r="O96" s="29"/>
      <c r="P96" s="30"/>
      <c r="Q96" s="65" t="e">
        <v>#N/A</v>
      </c>
    </row>
    <row r="97">
      <c r="A97" s="30"/>
      <c r="B97" s="30"/>
      <c r="C97" s="30" t="s">
        <v>835</v>
      </c>
      <c r="D97" s="30"/>
      <c r="E97" s="30" t="s">
        <v>835</v>
      </c>
      <c r="F97" s="30"/>
      <c r="G97" s="30"/>
      <c r="H97" s="31"/>
      <c r="I97" s="30"/>
      <c r="J97" s="30"/>
      <c r="K97" s="30"/>
      <c r="L97" s="30"/>
      <c r="M97" s="30"/>
      <c r="N97" s="29"/>
      <c r="O97" s="29"/>
      <c r="P97" s="30"/>
      <c r="Q97" s="65" t="e">
        <v>#N/A</v>
      </c>
    </row>
    <row r="98">
      <c r="A98" s="30"/>
      <c r="B98" s="30"/>
      <c r="C98" s="30" t="s">
        <v>835</v>
      </c>
      <c r="D98" s="30"/>
      <c r="E98" s="30" t="s">
        <v>835</v>
      </c>
      <c r="F98" s="30"/>
      <c r="G98" s="30"/>
      <c r="H98" s="31"/>
      <c r="I98" s="30"/>
      <c r="J98" s="30"/>
      <c r="K98" s="30"/>
      <c r="L98" s="30"/>
      <c r="M98" s="30"/>
      <c r="N98" s="29"/>
      <c r="O98" s="29"/>
      <c r="P98" s="30"/>
      <c r="Q98" s="65" t="e">
        <v>#N/A</v>
      </c>
    </row>
    <row r="99">
      <c r="A99" s="30"/>
      <c r="B99" s="30"/>
      <c r="C99" s="30" t="s">
        <v>835</v>
      </c>
      <c r="D99" s="30"/>
      <c r="E99" s="30" t="s">
        <v>835</v>
      </c>
      <c r="F99" s="30"/>
      <c r="G99" s="30"/>
      <c r="H99" s="31"/>
      <c r="I99" s="30"/>
      <c r="J99" s="30"/>
      <c r="K99" s="30"/>
      <c r="L99" s="30"/>
      <c r="M99" s="30"/>
      <c r="N99" s="29"/>
      <c r="O99" s="29"/>
      <c r="P99" s="30"/>
      <c r="Q99" s="65" t="e">
        <v>#N/A</v>
      </c>
    </row>
    <row r="100">
      <c r="A100" s="30"/>
      <c r="B100" s="30"/>
      <c r="C100" s="30" t="s">
        <v>835</v>
      </c>
      <c r="D100" s="30"/>
      <c r="E100" s="30" t="s">
        <v>835</v>
      </c>
      <c r="F100" s="30"/>
      <c r="G100" s="30"/>
      <c r="H100" s="31"/>
      <c r="I100" s="30"/>
      <c r="J100" s="30"/>
      <c r="K100" s="30"/>
      <c r="L100" s="30"/>
      <c r="M100" s="30"/>
      <c r="N100" s="29"/>
      <c r="O100" s="29"/>
      <c r="P100" s="30"/>
      <c r="Q100" s="65" t="e">
        <v>#N/A</v>
      </c>
    </row>
    <row r="101">
      <c r="A101" s="30"/>
      <c r="B101" s="30"/>
      <c r="C101" s="30" t="s">
        <v>835</v>
      </c>
      <c r="D101" s="30"/>
      <c r="E101" s="30" t="s">
        <v>835</v>
      </c>
      <c r="F101" s="30"/>
      <c r="G101" s="30"/>
      <c r="H101" s="31"/>
      <c r="I101" s="30"/>
      <c r="J101" s="30"/>
      <c r="K101" s="30"/>
      <c r="L101" s="30"/>
      <c r="M101" s="30"/>
      <c r="N101" s="29"/>
      <c r="O101" s="29"/>
      <c r="P101" s="30"/>
      <c r="Q101" s="65" t="e">
        <v>#N/A</v>
      </c>
    </row>
    <row r="102">
      <c r="A102" s="30"/>
      <c r="B102" s="30"/>
      <c r="C102" s="30" t="s">
        <v>835</v>
      </c>
      <c r="D102" s="30"/>
      <c r="E102" s="30" t="s">
        <v>835</v>
      </c>
      <c r="F102" s="30"/>
      <c r="G102" s="30"/>
      <c r="H102" s="31"/>
      <c r="I102" s="30"/>
      <c r="J102" s="30"/>
      <c r="K102" s="30"/>
      <c r="L102" s="30"/>
      <c r="M102" s="30"/>
      <c r="N102" s="29"/>
      <c r="O102" s="29"/>
      <c r="P102" s="30"/>
      <c r="Q102" s="65" t="e">
        <v>#N/A</v>
      </c>
    </row>
    <row r="103">
      <c r="A103" s="30"/>
      <c r="B103" s="30"/>
      <c r="C103" s="30" t="s">
        <v>835</v>
      </c>
      <c r="D103" s="30"/>
      <c r="E103" s="30" t="s">
        <v>835</v>
      </c>
      <c r="F103" s="30"/>
      <c r="G103" s="30"/>
      <c r="H103" s="31"/>
      <c r="I103" s="30"/>
      <c r="J103" s="30"/>
      <c r="K103" s="30"/>
      <c r="L103" s="30"/>
      <c r="M103" s="30"/>
      <c r="N103" s="29"/>
      <c r="O103" s="29"/>
      <c r="P103" s="30"/>
      <c r="Q103" s="65" t="e">
        <v>#N/A</v>
      </c>
    </row>
    <row r="104">
      <c r="A104" s="30"/>
      <c r="B104" s="30"/>
      <c r="C104" s="30" t="s">
        <v>835</v>
      </c>
      <c r="D104" s="30"/>
      <c r="E104" s="30" t="s">
        <v>835</v>
      </c>
      <c r="F104" s="30"/>
      <c r="G104" s="30"/>
      <c r="H104" s="31"/>
      <c r="I104" s="30"/>
      <c r="J104" s="30"/>
      <c r="K104" s="30"/>
      <c r="L104" s="30"/>
      <c r="M104" s="30"/>
      <c r="N104" s="29"/>
      <c r="O104" s="29"/>
      <c r="P104" s="30"/>
      <c r="Q104" s="65" t="e">
        <v>#N/A</v>
      </c>
    </row>
    <row r="105">
      <c r="A105" s="30"/>
      <c r="B105" s="30"/>
      <c r="C105" s="30" t="s">
        <v>835</v>
      </c>
      <c r="D105" s="30"/>
      <c r="E105" s="30" t="s">
        <v>835</v>
      </c>
      <c r="F105" s="30"/>
      <c r="G105" s="30"/>
      <c r="H105" s="31"/>
      <c r="I105" s="30"/>
      <c r="J105" s="30"/>
      <c r="K105" s="30"/>
      <c r="L105" s="30"/>
      <c r="M105" s="30"/>
      <c r="N105" s="29"/>
      <c r="O105" s="29"/>
      <c r="P105" s="30"/>
      <c r="Q105" s="65" t="e">
        <v>#N/A</v>
      </c>
    </row>
    <row r="106">
      <c r="A106" s="30"/>
      <c r="B106" s="30"/>
      <c r="C106" s="30" t="s">
        <v>835</v>
      </c>
      <c r="D106" s="30"/>
      <c r="E106" s="30" t="s">
        <v>835</v>
      </c>
      <c r="F106" s="30"/>
      <c r="G106" s="30"/>
      <c r="H106" s="31"/>
      <c r="I106" s="30"/>
      <c r="J106" s="30"/>
      <c r="K106" s="30"/>
      <c r="L106" s="30"/>
      <c r="M106" s="30"/>
      <c r="N106" s="29"/>
      <c r="O106" s="29"/>
      <c r="P106" s="30"/>
      <c r="Q106" s="65" t="e">
        <v>#N/A</v>
      </c>
    </row>
    <row r="107">
      <c r="A107" s="30"/>
      <c r="B107" s="30"/>
      <c r="C107" s="30" t="s">
        <v>835</v>
      </c>
      <c r="D107" s="30"/>
      <c r="E107" s="30" t="s">
        <v>835</v>
      </c>
      <c r="F107" s="30"/>
      <c r="G107" s="30"/>
      <c r="H107" s="31"/>
      <c r="I107" s="30"/>
      <c r="J107" s="30"/>
      <c r="K107" s="30"/>
      <c r="L107" s="30"/>
      <c r="M107" s="30"/>
      <c r="N107" s="29"/>
      <c r="O107" s="29"/>
      <c r="P107" s="30"/>
      <c r="Q107" s="65" t="e">
        <v>#N/A</v>
      </c>
    </row>
    <row r="108">
      <c r="A108" s="30"/>
      <c r="B108" s="30"/>
      <c r="C108" s="30" t="s">
        <v>835</v>
      </c>
      <c r="D108" s="30"/>
      <c r="E108" s="30" t="s">
        <v>835</v>
      </c>
      <c r="F108" s="30"/>
      <c r="G108" s="30"/>
      <c r="H108" s="31"/>
      <c r="I108" s="30"/>
      <c r="J108" s="30"/>
      <c r="K108" s="30"/>
      <c r="L108" s="30"/>
      <c r="M108" s="30"/>
      <c r="N108" s="29"/>
      <c r="O108" s="29"/>
      <c r="P108" s="30"/>
      <c r="Q108" s="65" t="e">
        <v>#N/A</v>
      </c>
    </row>
    <row r="109">
      <c r="A109" s="30"/>
      <c r="B109" s="30"/>
      <c r="C109" s="30" t="s">
        <v>835</v>
      </c>
      <c r="D109" s="30"/>
      <c r="E109" s="30" t="s">
        <v>835</v>
      </c>
      <c r="F109" s="30"/>
      <c r="G109" s="30"/>
      <c r="H109" s="31"/>
      <c r="I109" s="30"/>
      <c r="J109" s="30"/>
      <c r="K109" s="30"/>
      <c r="L109" s="30"/>
      <c r="M109" s="30"/>
      <c r="N109" s="29"/>
      <c r="O109" s="29"/>
      <c r="P109" s="30"/>
      <c r="Q109" s="65" t="e">
        <v>#N/A</v>
      </c>
    </row>
    <row r="110">
      <c r="A110" s="30"/>
      <c r="B110" s="30"/>
      <c r="C110" s="30" t="s">
        <v>835</v>
      </c>
      <c r="D110" s="30"/>
      <c r="E110" s="30" t="s">
        <v>835</v>
      </c>
      <c r="F110" s="30"/>
      <c r="G110" s="30"/>
      <c r="H110" s="31"/>
      <c r="I110" s="30"/>
      <c r="J110" s="30"/>
      <c r="K110" s="30"/>
      <c r="L110" s="30"/>
      <c r="M110" s="30"/>
      <c r="N110" s="29"/>
      <c r="O110" s="29"/>
      <c r="P110" s="30"/>
      <c r="Q110" s="65" t="e">
        <v>#N/A</v>
      </c>
    </row>
    <row r="111">
      <c r="A111" s="30"/>
      <c r="B111" s="30"/>
      <c r="C111" s="30" t="s">
        <v>835</v>
      </c>
      <c r="D111" s="30"/>
      <c r="E111" s="30" t="s">
        <v>835</v>
      </c>
      <c r="F111" s="30"/>
      <c r="G111" s="30"/>
      <c r="H111" s="31"/>
      <c r="I111" s="30"/>
      <c r="J111" s="30"/>
      <c r="K111" s="30"/>
      <c r="L111" s="30"/>
      <c r="M111" s="30"/>
      <c r="N111" s="29"/>
      <c r="O111" s="29"/>
      <c r="P111" s="30"/>
      <c r="Q111" s="65" t="e">
        <v>#N/A</v>
      </c>
    </row>
    <row r="112">
      <c r="A112" s="30"/>
      <c r="B112" s="30"/>
      <c r="C112" s="30" t="s">
        <v>835</v>
      </c>
      <c r="D112" s="30"/>
      <c r="E112" s="30" t="s">
        <v>835</v>
      </c>
      <c r="F112" s="30"/>
      <c r="G112" s="30"/>
      <c r="H112" s="31"/>
      <c r="I112" s="30"/>
      <c r="J112" s="30"/>
      <c r="K112" s="30"/>
      <c r="L112" s="30"/>
      <c r="M112" s="30"/>
      <c r="N112" s="29"/>
      <c r="O112" s="29"/>
      <c r="P112" s="30"/>
      <c r="Q112" s="65" t="e">
        <v>#N/A</v>
      </c>
    </row>
    <row r="113">
      <c r="A113" s="30"/>
      <c r="B113" s="30"/>
      <c r="C113" s="30" t="s">
        <v>835</v>
      </c>
      <c r="D113" s="30"/>
      <c r="E113" s="30" t="s">
        <v>835</v>
      </c>
      <c r="F113" s="30"/>
      <c r="G113" s="30"/>
      <c r="H113" s="31"/>
      <c r="I113" s="30"/>
      <c r="J113" s="30"/>
      <c r="K113" s="30"/>
      <c r="L113" s="30"/>
      <c r="M113" s="30"/>
      <c r="N113" s="29"/>
      <c r="O113" s="29"/>
      <c r="P113" s="30"/>
      <c r="Q113" s="65" t="e">
        <v>#N/A</v>
      </c>
    </row>
    <row r="114">
      <c r="A114" s="30"/>
      <c r="B114" s="30"/>
      <c r="C114" s="30" t="s">
        <v>835</v>
      </c>
      <c r="D114" s="30"/>
      <c r="E114" s="30" t="s">
        <v>835</v>
      </c>
      <c r="F114" s="30"/>
      <c r="G114" s="30"/>
      <c r="H114" s="31"/>
      <c r="I114" s="30"/>
      <c r="J114" s="30"/>
      <c r="K114" s="30"/>
      <c r="L114" s="30"/>
      <c r="M114" s="30"/>
      <c r="N114" s="29"/>
      <c r="O114" s="29"/>
      <c r="P114" s="30"/>
      <c r="Q114" s="65" t="e">
        <v>#N/A</v>
      </c>
    </row>
    <row r="115">
      <c r="A115" s="30"/>
      <c r="B115" s="30"/>
      <c r="C115" s="30" t="s">
        <v>835</v>
      </c>
      <c r="D115" s="30"/>
      <c r="E115" s="30" t="s">
        <v>835</v>
      </c>
      <c r="F115" s="30"/>
      <c r="G115" s="30"/>
      <c r="H115" s="31"/>
      <c r="I115" s="30"/>
      <c r="J115" s="30"/>
      <c r="K115" s="30"/>
      <c r="L115" s="30"/>
      <c r="M115" s="30"/>
      <c r="N115" s="29"/>
      <c r="O115" s="29"/>
      <c r="P115" s="30"/>
      <c r="Q115" s="65" t="e">
        <v>#N/A</v>
      </c>
    </row>
    <row r="116">
      <c r="A116" s="30"/>
      <c r="B116" s="30"/>
      <c r="C116" s="30" t="s">
        <v>835</v>
      </c>
      <c r="D116" s="30"/>
      <c r="E116" s="30" t="s">
        <v>835</v>
      </c>
      <c r="F116" s="30"/>
      <c r="G116" s="30"/>
      <c r="H116" s="31"/>
      <c r="I116" s="30"/>
      <c r="J116" s="30"/>
      <c r="K116" s="30"/>
      <c r="L116" s="30"/>
      <c r="M116" s="30"/>
      <c r="N116" s="29"/>
      <c r="O116" s="29"/>
      <c r="P116" s="30"/>
      <c r="Q116" s="65" t="e">
        <v>#N/A</v>
      </c>
    </row>
    <row r="117">
      <c r="A117" s="30"/>
      <c r="B117" s="30"/>
      <c r="C117" s="30" t="s">
        <v>835</v>
      </c>
      <c r="D117" s="30"/>
      <c r="E117" s="30" t="s">
        <v>835</v>
      </c>
      <c r="F117" s="30"/>
      <c r="G117" s="30"/>
      <c r="H117" s="31"/>
      <c r="I117" s="30"/>
      <c r="J117" s="30"/>
      <c r="K117" s="30"/>
      <c r="L117" s="30"/>
      <c r="M117" s="30"/>
      <c r="N117" s="29"/>
      <c r="O117" s="29"/>
      <c r="P117" s="30"/>
      <c r="Q117" s="65" t="e">
        <v>#N/A</v>
      </c>
    </row>
    <row r="118">
      <c r="A118" s="30"/>
      <c r="B118" s="30"/>
      <c r="C118" s="30" t="s">
        <v>835</v>
      </c>
      <c r="D118" s="30"/>
      <c r="E118" s="30" t="s">
        <v>835</v>
      </c>
      <c r="F118" s="30"/>
      <c r="G118" s="30"/>
      <c r="H118" s="31"/>
      <c r="I118" s="30"/>
      <c r="J118" s="30"/>
      <c r="K118" s="30"/>
      <c r="L118" s="30"/>
      <c r="M118" s="30"/>
      <c r="N118" s="29"/>
      <c r="O118" s="29"/>
      <c r="P118" s="30"/>
      <c r="Q118" s="65" t="e">
        <v>#N/A</v>
      </c>
    </row>
    <row r="119">
      <c r="A119" s="30"/>
      <c r="B119" s="30"/>
      <c r="C119" s="30" t="s">
        <v>835</v>
      </c>
      <c r="D119" s="30"/>
      <c r="E119" s="30" t="s">
        <v>835</v>
      </c>
      <c r="F119" s="30"/>
      <c r="G119" s="30"/>
      <c r="H119" s="31"/>
      <c r="I119" s="30"/>
      <c r="J119" s="30"/>
      <c r="K119" s="30"/>
      <c r="L119" s="30"/>
      <c r="M119" s="30"/>
      <c r="N119" s="29"/>
      <c r="O119" s="29"/>
      <c r="P119" s="30"/>
      <c r="Q119" s="65" t="e">
        <v>#N/A</v>
      </c>
    </row>
    <row r="120">
      <c r="A120" s="30"/>
      <c r="B120" s="30"/>
      <c r="C120" s="30" t="s">
        <v>835</v>
      </c>
      <c r="D120" s="30"/>
      <c r="E120" s="30" t="s">
        <v>835</v>
      </c>
      <c r="F120" s="30"/>
      <c r="G120" s="30"/>
      <c r="H120" s="31"/>
      <c r="I120" s="30"/>
      <c r="J120" s="30"/>
      <c r="K120" s="30"/>
      <c r="L120" s="30"/>
      <c r="M120" s="30"/>
      <c r="N120" s="29"/>
      <c r="O120" s="29"/>
      <c r="P120" s="30"/>
      <c r="Q120" s="65" t="e">
        <v>#N/A</v>
      </c>
    </row>
    <row r="121">
      <c r="A121" s="30"/>
      <c r="B121" s="30"/>
      <c r="C121" s="30" t="s">
        <v>835</v>
      </c>
      <c r="D121" s="30"/>
      <c r="E121" s="30" t="s">
        <v>835</v>
      </c>
      <c r="F121" s="30"/>
      <c r="G121" s="30"/>
      <c r="H121" s="31"/>
      <c r="I121" s="30"/>
      <c r="J121" s="30"/>
      <c r="K121" s="30"/>
      <c r="L121" s="30"/>
      <c r="M121" s="30"/>
      <c r="N121" s="29"/>
      <c r="O121" s="29"/>
      <c r="P121" s="30"/>
      <c r="Q121" s="65" t="e">
        <v>#N/A</v>
      </c>
    </row>
    <row r="122">
      <c r="A122" s="30"/>
      <c r="B122" s="30"/>
      <c r="C122" s="30" t="s">
        <v>835</v>
      </c>
      <c r="D122" s="30"/>
      <c r="E122" s="30" t="s">
        <v>835</v>
      </c>
      <c r="F122" s="30"/>
      <c r="G122" s="30"/>
      <c r="H122" s="31"/>
      <c r="I122" s="30"/>
      <c r="J122" s="30"/>
      <c r="K122" s="30"/>
      <c r="L122" s="30"/>
      <c r="M122" s="30"/>
      <c r="N122" s="29"/>
      <c r="O122" s="29"/>
      <c r="P122" s="30"/>
      <c r="Q122" s="65" t="e">
        <v>#N/A</v>
      </c>
    </row>
    <row r="123">
      <c r="A123" s="30"/>
      <c r="B123" s="30"/>
      <c r="C123" s="30" t="s">
        <v>835</v>
      </c>
      <c r="D123" s="30"/>
      <c r="E123" s="30" t="s">
        <v>835</v>
      </c>
      <c r="F123" s="30"/>
      <c r="G123" s="30"/>
      <c r="H123" s="31"/>
      <c r="I123" s="30"/>
      <c r="J123" s="30"/>
      <c r="K123" s="30"/>
      <c r="L123" s="30"/>
      <c r="M123" s="30"/>
      <c r="N123" s="29"/>
      <c r="O123" s="29"/>
      <c r="P123" s="30"/>
      <c r="Q123" s="65" t="e">
        <v>#N/A</v>
      </c>
    </row>
    <row r="124">
      <c r="A124" s="30"/>
      <c r="B124" s="30"/>
      <c r="C124" s="30" t="s">
        <v>835</v>
      </c>
      <c r="D124" s="30"/>
      <c r="E124" s="30" t="s">
        <v>835</v>
      </c>
      <c r="F124" s="30"/>
      <c r="G124" s="30"/>
      <c r="H124" s="31"/>
      <c r="I124" s="30"/>
      <c r="J124" s="30"/>
      <c r="K124" s="30"/>
      <c r="L124" s="30"/>
      <c r="M124" s="30"/>
      <c r="N124" s="29"/>
      <c r="O124" s="29"/>
      <c r="P124" s="30"/>
      <c r="Q124" s="65" t="e">
        <v>#N/A</v>
      </c>
    </row>
    <row r="125">
      <c r="A125" s="30"/>
      <c r="B125" s="30"/>
      <c r="C125" s="30" t="s">
        <v>835</v>
      </c>
      <c r="D125" s="30"/>
      <c r="E125" s="30" t="s">
        <v>835</v>
      </c>
      <c r="F125" s="30"/>
      <c r="G125" s="30"/>
      <c r="H125" s="31"/>
      <c r="I125" s="30"/>
      <c r="J125" s="30"/>
      <c r="K125" s="30"/>
      <c r="L125" s="30"/>
      <c r="M125" s="30"/>
      <c r="N125" s="29"/>
      <c r="O125" s="29"/>
      <c r="P125" s="30"/>
      <c r="Q125" s="65" t="e">
        <v>#N/A</v>
      </c>
    </row>
    <row r="126">
      <c r="A126" s="30"/>
      <c r="B126" s="30"/>
      <c r="C126" s="30" t="s">
        <v>835</v>
      </c>
      <c r="D126" s="30"/>
      <c r="E126" s="30" t="s">
        <v>835</v>
      </c>
      <c r="F126" s="30"/>
      <c r="G126" s="30"/>
      <c r="H126" s="31"/>
      <c r="I126" s="30"/>
      <c r="J126" s="30"/>
      <c r="K126" s="30"/>
      <c r="L126" s="30"/>
      <c r="M126" s="30"/>
      <c r="N126" s="29"/>
      <c r="O126" s="29"/>
      <c r="P126" s="30"/>
      <c r="Q126" s="65" t="e">
        <v>#N/A</v>
      </c>
    </row>
    <row r="127">
      <c r="A127" s="30"/>
      <c r="B127" s="30"/>
      <c r="C127" s="30" t="s">
        <v>835</v>
      </c>
      <c r="D127" s="30"/>
      <c r="E127" s="30" t="s">
        <v>835</v>
      </c>
      <c r="F127" s="30"/>
      <c r="G127" s="30"/>
      <c r="H127" s="31"/>
      <c r="I127" s="30"/>
      <c r="J127" s="30"/>
      <c r="K127" s="30"/>
      <c r="L127" s="30"/>
      <c r="M127" s="30"/>
      <c r="N127" s="29"/>
      <c r="O127" s="29"/>
      <c r="P127" s="30"/>
      <c r="Q127" s="65" t="e">
        <v>#N/A</v>
      </c>
    </row>
    <row r="128">
      <c r="A128" s="30"/>
      <c r="B128" s="30"/>
      <c r="C128" s="30" t="s">
        <v>835</v>
      </c>
      <c r="D128" s="30"/>
      <c r="E128" s="30" t="s">
        <v>835</v>
      </c>
      <c r="F128" s="30"/>
      <c r="G128" s="30"/>
      <c r="H128" s="31"/>
      <c r="I128" s="30"/>
      <c r="J128" s="30"/>
      <c r="K128" s="30"/>
      <c r="L128" s="30"/>
      <c r="M128" s="30"/>
      <c r="N128" s="29"/>
      <c r="O128" s="29"/>
      <c r="P128" s="30"/>
      <c r="Q128" s="65" t="e">
        <v>#N/A</v>
      </c>
    </row>
    <row r="129">
      <c r="A129" s="30"/>
      <c r="B129" s="30"/>
      <c r="C129" s="30" t="s">
        <v>835</v>
      </c>
      <c r="D129" s="30"/>
      <c r="E129" s="30" t="s">
        <v>835</v>
      </c>
      <c r="F129" s="30"/>
      <c r="G129" s="30"/>
      <c r="H129" s="31"/>
      <c r="I129" s="30"/>
      <c r="J129" s="30"/>
      <c r="K129" s="30"/>
      <c r="L129" s="30"/>
      <c r="M129" s="30"/>
      <c r="N129" s="29"/>
      <c r="O129" s="29"/>
      <c r="P129" s="30"/>
      <c r="Q129" s="65" t="e">
        <v>#N/A</v>
      </c>
    </row>
    <row r="130">
      <c r="A130" s="30"/>
      <c r="B130" s="30"/>
      <c r="C130" s="30" t="s">
        <v>835</v>
      </c>
      <c r="D130" s="30"/>
      <c r="E130" s="30" t="s">
        <v>835</v>
      </c>
      <c r="F130" s="30"/>
      <c r="G130" s="30"/>
      <c r="H130" s="31"/>
      <c r="I130" s="30"/>
      <c r="J130" s="30"/>
      <c r="K130" s="30"/>
      <c r="L130" s="30"/>
      <c r="M130" s="30"/>
      <c r="N130" s="29"/>
      <c r="O130" s="29"/>
      <c r="P130" s="30"/>
      <c r="Q130" s="65" t="e">
        <v>#N/A</v>
      </c>
    </row>
    <row r="131">
      <c r="A131" s="30"/>
      <c r="B131" s="30"/>
      <c r="C131" s="30" t="s">
        <v>835</v>
      </c>
      <c r="D131" s="30"/>
      <c r="E131" s="30" t="s">
        <v>835</v>
      </c>
      <c r="F131" s="30"/>
      <c r="G131" s="30"/>
      <c r="H131" s="31"/>
      <c r="I131" s="30"/>
      <c r="J131" s="30"/>
      <c r="K131" s="30"/>
      <c r="L131" s="30"/>
      <c r="M131" s="30"/>
      <c r="N131" s="29"/>
      <c r="O131" s="29"/>
      <c r="P131" s="30"/>
      <c r="Q131" s="65" t="e">
        <v>#N/A</v>
      </c>
    </row>
    <row r="132">
      <c r="A132" s="30"/>
      <c r="B132" s="30"/>
      <c r="C132" s="30" t="s">
        <v>835</v>
      </c>
      <c r="D132" s="30"/>
      <c r="E132" s="30" t="s">
        <v>835</v>
      </c>
      <c r="F132" s="30"/>
      <c r="G132" s="30"/>
      <c r="H132" s="31"/>
      <c r="I132" s="30"/>
      <c r="J132" s="30"/>
      <c r="K132" s="30"/>
      <c r="L132" s="30"/>
      <c r="M132" s="30"/>
      <c r="N132" s="29"/>
      <c r="O132" s="29"/>
      <c r="P132" s="30"/>
      <c r="Q132" s="65" t="e">
        <v>#N/A</v>
      </c>
    </row>
    <row r="133">
      <c r="A133" s="30"/>
      <c r="B133" s="30"/>
      <c r="C133" s="30" t="s">
        <v>835</v>
      </c>
      <c r="D133" s="30"/>
      <c r="E133" s="30" t="s">
        <v>835</v>
      </c>
      <c r="F133" s="30"/>
      <c r="G133" s="30"/>
      <c r="H133" s="31"/>
      <c r="I133" s="30"/>
      <c r="J133" s="30"/>
      <c r="K133" s="30"/>
      <c r="L133" s="30"/>
      <c r="M133" s="30"/>
      <c r="N133" s="29"/>
      <c r="O133" s="29"/>
      <c r="P133" s="30"/>
      <c r="Q133" s="65" t="e">
        <v>#N/A</v>
      </c>
    </row>
    <row r="134">
      <c r="A134" s="30"/>
      <c r="B134" s="30"/>
      <c r="C134" s="30" t="s">
        <v>835</v>
      </c>
      <c r="D134" s="30"/>
      <c r="E134" s="30" t="s">
        <v>835</v>
      </c>
      <c r="F134" s="30"/>
      <c r="G134" s="30"/>
      <c r="H134" s="31"/>
      <c r="I134" s="30"/>
      <c r="J134" s="30"/>
      <c r="K134" s="30"/>
      <c r="L134" s="30"/>
      <c r="M134" s="30"/>
      <c r="N134" s="29"/>
      <c r="O134" s="29"/>
      <c r="P134" s="30"/>
      <c r="Q134" s="65" t="e">
        <v>#N/A</v>
      </c>
    </row>
    <row r="135">
      <c r="A135" s="30"/>
      <c r="B135" s="30"/>
      <c r="C135" s="30" t="s">
        <v>835</v>
      </c>
      <c r="D135" s="30"/>
      <c r="E135" s="30" t="s">
        <v>835</v>
      </c>
      <c r="F135" s="30"/>
      <c r="G135" s="30"/>
      <c r="H135" s="31"/>
      <c r="I135" s="30"/>
      <c r="J135" s="30"/>
      <c r="K135" s="30"/>
      <c r="L135" s="30"/>
      <c r="M135" s="30"/>
      <c r="N135" s="29"/>
      <c r="O135" s="29"/>
      <c r="P135" s="30"/>
      <c r="Q135" s="65" t="e">
        <v>#N/A</v>
      </c>
    </row>
    <row r="136">
      <c r="A136" s="30"/>
      <c r="B136" s="30"/>
      <c r="C136" s="30" t="s">
        <v>835</v>
      </c>
      <c r="D136" s="30"/>
      <c r="E136" s="30" t="s">
        <v>835</v>
      </c>
      <c r="F136" s="30"/>
      <c r="G136" s="30"/>
      <c r="H136" s="31"/>
      <c r="I136" s="30"/>
      <c r="J136" s="30"/>
      <c r="K136" s="30"/>
      <c r="L136" s="30"/>
      <c r="M136" s="30"/>
      <c r="N136" s="29"/>
      <c r="O136" s="29"/>
      <c r="P136" s="30"/>
      <c r="Q136" s="65" t="e">
        <v>#N/A</v>
      </c>
    </row>
    <row r="137">
      <c r="A137" s="30"/>
      <c r="B137" s="30"/>
      <c r="C137" s="30" t="s">
        <v>835</v>
      </c>
      <c r="D137" s="30"/>
      <c r="E137" s="30" t="s">
        <v>835</v>
      </c>
      <c r="F137" s="30"/>
      <c r="G137" s="30"/>
      <c r="H137" s="31"/>
      <c r="I137" s="30"/>
      <c r="J137" s="30"/>
      <c r="K137" s="30"/>
      <c r="L137" s="30"/>
      <c r="M137" s="30"/>
      <c r="N137" s="29"/>
      <c r="O137" s="29"/>
      <c r="P137" s="30"/>
      <c r="Q137" s="65" t="e">
        <v>#N/A</v>
      </c>
    </row>
    <row r="138">
      <c r="A138" s="30"/>
      <c r="B138" s="30"/>
      <c r="C138" s="30" t="s">
        <v>835</v>
      </c>
      <c r="D138" s="30"/>
      <c r="E138" s="30" t="s">
        <v>835</v>
      </c>
      <c r="F138" s="30"/>
      <c r="G138" s="30"/>
      <c r="H138" s="31"/>
      <c r="I138" s="30"/>
      <c r="J138" s="30"/>
      <c r="K138" s="30"/>
      <c r="L138" s="30"/>
      <c r="M138" s="30"/>
      <c r="N138" s="29"/>
      <c r="O138" s="29"/>
      <c r="P138" s="30"/>
      <c r="Q138" s="65" t="e">
        <v>#N/A</v>
      </c>
    </row>
    <row r="139">
      <c r="A139" s="30"/>
      <c r="B139" s="30"/>
      <c r="C139" s="30" t="s">
        <v>835</v>
      </c>
      <c r="D139" s="30"/>
      <c r="E139" s="30" t="s">
        <v>835</v>
      </c>
      <c r="F139" s="30"/>
      <c r="G139" s="30"/>
      <c r="H139" s="31"/>
      <c r="I139" s="30"/>
      <c r="J139" s="30"/>
      <c r="K139" s="30"/>
      <c r="L139" s="30"/>
      <c r="M139" s="30"/>
      <c r="N139" s="29"/>
      <c r="O139" s="29"/>
      <c r="P139" s="30"/>
      <c r="Q139" s="65" t="e">
        <v>#N/A</v>
      </c>
    </row>
    <row r="140">
      <c r="A140" s="30"/>
      <c r="B140" s="30"/>
      <c r="C140" s="30" t="s">
        <v>835</v>
      </c>
      <c r="D140" s="30"/>
      <c r="E140" s="30" t="s">
        <v>835</v>
      </c>
      <c r="F140" s="30"/>
      <c r="G140" s="30"/>
      <c r="H140" s="31"/>
      <c r="I140" s="30"/>
      <c r="J140" s="30"/>
      <c r="K140" s="30"/>
      <c r="L140" s="30"/>
      <c r="M140" s="30"/>
      <c r="N140" s="29"/>
      <c r="O140" s="29"/>
      <c r="P140" s="30"/>
      <c r="Q140" s="65" t="e">
        <v>#N/A</v>
      </c>
    </row>
    <row r="141">
      <c r="A141" s="30"/>
      <c r="B141" s="30"/>
      <c r="C141" s="30" t="s">
        <v>835</v>
      </c>
      <c r="D141" s="30"/>
      <c r="E141" s="30" t="s">
        <v>835</v>
      </c>
      <c r="F141" s="30"/>
      <c r="G141" s="30"/>
      <c r="H141" s="31"/>
      <c r="I141" s="30"/>
      <c r="J141" s="30"/>
      <c r="K141" s="30"/>
      <c r="L141" s="30"/>
      <c r="M141" s="30"/>
      <c r="N141" s="29"/>
      <c r="O141" s="29"/>
      <c r="P141" s="30"/>
      <c r="Q141" s="65" t="e">
        <v>#N/A</v>
      </c>
    </row>
    <row r="142">
      <c r="A142" s="30"/>
      <c r="B142" s="30"/>
      <c r="C142" s="30" t="s">
        <v>835</v>
      </c>
      <c r="D142" s="30"/>
      <c r="E142" s="30" t="s">
        <v>835</v>
      </c>
      <c r="F142" s="30"/>
      <c r="G142" s="30"/>
      <c r="H142" s="31"/>
      <c r="I142" s="30"/>
      <c r="J142" s="30"/>
      <c r="K142" s="30"/>
      <c r="L142" s="30"/>
      <c r="M142" s="30"/>
      <c r="N142" s="29"/>
      <c r="O142" s="29"/>
      <c r="P142" s="30"/>
      <c r="Q142" s="65" t="e">
        <v>#N/A</v>
      </c>
    </row>
    <row r="143">
      <c r="A143" s="30"/>
      <c r="B143" s="30"/>
      <c r="C143" s="30" t="s">
        <v>835</v>
      </c>
      <c r="D143" s="30"/>
      <c r="E143" s="30" t="s">
        <v>835</v>
      </c>
      <c r="F143" s="30"/>
      <c r="G143" s="30"/>
      <c r="H143" s="31"/>
      <c r="I143" s="30"/>
      <c r="J143" s="30"/>
      <c r="K143" s="30"/>
      <c r="L143" s="30"/>
      <c r="M143" s="30"/>
      <c r="N143" s="29"/>
      <c r="O143" s="29"/>
      <c r="P143" s="30"/>
      <c r="Q143" s="65" t="e">
        <v>#N/A</v>
      </c>
    </row>
    <row r="144">
      <c r="A144" s="30"/>
      <c r="B144" s="30"/>
      <c r="C144" s="30" t="s">
        <v>835</v>
      </c>
      <c r="D144" s="30"/>
      <c r="E144" s="30" t="s">
        <v>835</v>
      </c>
      <c r="F144" s="30"/>
      <c r="G144" s="30"/>
      <c r="H144" s="31"/>
      <c r="I144" s="30"/>
      <c r="J144" s="30"/>
      <c r="K144" s="30"/>
      <c r="L144" s="30"/>
      <c r="M144" s="30"/>
      <c r="N144" s="29"/>
      <c r="O144" s="29"/>
      <c r="P144" s="30"/>
      <c r="Q144" s="65" t="e">
        <v>#N/A</v>
      </c>
    </row>
    <row r="145">
      <c r="A145" s="30"/>
      <c r="B145" s="30"/>
      <c r="C145" s="30" t="s">
        <v>835</v>
      </c>
      <c r="D145" s="30"/>
      <c r="E145" s="30" t="s">
        <v>835</v>
      </c>
      <c r="F145" s="30"/>
      <c r="G145" s="30"/>
      <c r="H145" s="31"/>
      <c r="I145" s="30"/>
      <c r="J145" s="30"/>
      <c r="K145" s="30"/>
      <c r="L145" s="30"/>
      <c r="M145" s="30"/>
      <c r="N145" s="29"/>
      <c r="O145" s="29"/>
      <c r="P145" s="30"/>
      <c r="Q145" s="65" t="e">
        <v>#N/A</v>
      </c>
    </row>
    <row r="146">
      <c r="A146" s="30"/>
      <c r="B146" s="30"/>
      <c r="C146" s="30" t="s">
        <v>835</v>
      </c>
      <c r="D146" s="30"/>
      <c r="E146" s="30" t="s">
        <v>835</v>
      </c>
      <c r="F146" s="30"/>
      <c r="G146" s="30"/>
      <c r="H146" s="31"/>
      <c r="I146" s="30"/>
      <c r="J146" s="30"/>
      <c r="K146" s="30"/>
      <c r="L146" s="30"/>
      <c r="M146" s="30"/>
      <c r="N146" s="29"/>
      <c r="O146" s="29"/>
      <c r="P146" s="30"/>
      <c r="Q146" s="65" t="e">
        <v>#N/A</v>
      </c>
    </row>
    <row r="147">
      <c r="A147" s="30"/>
      <c r="B147" s="30"/>
      <c r="C147" s="30" t="s">
        <v>835</v>
      </c>
      <c r="D147" s="30"/>
      <c r="E147" s="30" t="s">
        <v>835</v>
      </c>
      <c r="F147" s="30"/>
      <c r="G147" s="30"/>
      <c r="H147" s="31"/>
      <c r="I147" s="30"/>
      <c r="J147" s="30"/>
      <c r="K147" s="30"/>
      <c r="L147" s="30"/>
      <c r="M147" s="30"/>
      <c r="N147" s="29"/>
      <c r="O147" s="29"/>
      <c r="P147" s="30"/>
      <c r="Q147" s="65" t="e">
        <v>#N/A</v>
      </c>
    </row>
    <row r="148">
      <c r="A148" s="30"/>
      <c r="B148" s="30"/>
      <c r="C148" s="30" t="s">
        <v>835</v>
      </c>
      <c r="D148" s="30"/>
      <c r="E148" s="30" t="s">
        <v>835</v>
      </c>
      <c r="F148" s="30"/>
      <c r="G148" s="30"/>
      <c r="H148" s="31"/>
      <c r="I148" s="30"/>
      <c r="J148" s="30"/>
      <c r="K148" s="30"/>
      <c r="L148" s="30"/>
      <c r="M148" s="30"/>
      <c r="N148" s="29"/>
      <c r="O148" s="29"/>
      <c r="P148" s="30"/>
      <c r="Q148" s="65" t="e">
        <v>#N/A</v>
      </c>
    </row>
    <row r="149">
      <c r="A149" s="30"/>
      <c r="B149" s="30"/>
      <c r="C149" s="30" t="s">
        <v>835</v>
      </c>
      <c r="D149" s="30"/>
      <c r="E149" s="30" t="s">
        <v>835</v>
      </c>
      <c r="F149" s="30"/>
      <c r="G149" s="30"/>
      <c r="H149" s="31"/>
      <c r="I149" s="30"/>
      <c r="J149" s="30"/>
      <c r="K149" s="30"/>
      <c r="L149" s="30"/>
      <c r="M149" s="30"/>
      <c r="N149" s="29"/>
      <c r="O149" s="29"/>
      <c r="P149" s="30"/>
      <c r="Q149" s="65" t="e">
        <v>#N/A</v>
      </c>
    </row>
    <row r="150">
      <c r="A150" s="30"/>
      <c r="B150" s="30"/>
      <c r="C150" s="30" t="s">
        <v>835</v>
      </c>
      <c r="D150" s="30"/>
      <c r="E150" s="30" t="s">
        <v>835</v>
      </c>
      <c r="F150" s="30"/>
      <c r="G150" s="30"/>
      <c r="H150" s="31"/>
      <c r="I150" s="30"/>
      <c r="J150" s="30"/>
      <c r="K150" s="30"/>
      <c r="L150" s="30"/>
      <c r="M150" s="30"/>
      <c r="N150" s="29"/>
      <c r="O150" s="29"/>
      <c r="P150" s="30"/>
      <c r="Q150" s="65" t="e">
        <v>#N/A</v>
      </c>
    </row>
    <row r="151">
      <c r="A151" s="30"/>
      <c r="B151" s="30"/>
      <c r="C151" s="30" t="s">
        <v>835</v>
      </c>
      <c r="D151" s="30"/>
      <c r="E151" s="30" t="s">
        <v>835</v>
      </c>
      <c r="F151" s="30"/>
      <c r="G151" s="30"/>
      <c r="H151" s="31"/>
      <c r="I151" s="30"/>
      <c r="J151" s="30"/>
      <c r="K151" s="30"/>
      <c r="L151" s="30"/>
      <c r="M151" s="30"/>
      <c r="N151" s="29"/>
      <c r="O151" s="29"/>
      <c r="P151" s="30"/>
      <c r="Q151" s="65" t="e">
        <v>#N/A</v>
      </c>
    </row>
    <row r="152">
      <c r="A152" s="30"/>
      <c r="B152" s="30"/>
      <c r="C152" s="30" t="s">
        <v>835</v>
      </c>
      <c r="D152" s="30"/>
      <c r="E152" s="30" t="s">
        <v>835</v>
      </c>
      <c r="F152" s="30"/>
      <c r="G152" s="30"/>
      <c r="H152" s="31"/>
      <c r="I152" s="30"/>
      <c r="J152" s="30"/>
      <c r="K152" s="30"/>
      <c r="L152" s="30"/>
      <c r="M152" s="30"/>
      <c r="N152" s="29"/>
      <c r="O152" s="29"/>
      <c r="P152" s="30"/>
      <c r="Q152" s="65" t="e">
        <v>#N/A</v>
      </c>
    </row>
    <row r="153">
      <c r="A153" s="30"/>
      <c r="B153" s="30"/>
      <c r="C153" s="30" t="s">
        <v>835</v>
      </c>
      <c r="D153" s="30"/>
      <c r="E153" s="30" t="s">
        <v>835</v>
      </c>
      <c r="F153" s="30"/>
      <c r="G153" s="30"/>
      <c r="H153" s="31"/>
      <c r="I153" s="30"/>
      <c r="J153" s="30"/>
      <c r="K153" s="30"/>
      <c r="L153" s="30"/>
      <c r="M153" s="30"/>
      <c r="N153" s="29"/>
      <c r="O153" s="29"/>
      <c r="P153" s="30"/>
      <c r="Q153" s="65" t="e">
        <v>#N/A</v>
      </c>
    </row>
    <row r="154">
      <c r="A154" s="30"/>
      <c r="B154" s="30"/>
      <c r="C154" s="30" t="s">
        <v>835</v>
      </c>
      <c r="D154" s="30"/>
      <c r="E154" s="30" t="s">
        <v>835</v>
      </c>
      <c r="F154" s="30"/>
      <c r="G154" s="30"/>
      <c r="H154" s="31"/>
      <c r="I154" s="30"/>
      <c r="J154" s="30"/>
      <c r="K154" s="30"/>
      <c r="L154" s="30"/>
      <c r="M154" s="30"/>
      <c r="N154" s="29"/>
      <c r="O154" s="29"/>
      <c r="P154" s="30"/>
      <c r="Q154" s="65" t="e">
        <v>#N/A</v>
      </c>
    </row>
    <row r="155">
      <c r="A155" s="30"/>
      <c r="B155" s="30"/>
      <c r="C155" s="30" t="s">
        <v>835</v>
      </c>
      <c r="D155" s="30"/>
      <c r="E155" s="30" t="s">
        <v>835</v>
      </c>
      <c r="F155" s="30"/>
      <c r="G155" s="30"/>
      <c r="H155" s="31"/>
      <c r="I155" s="30"/>
      <c r="J155" s="30"/>
      <c r="K155" s="30"/>
      <c r="L155" s="30"/>
      <c r="M155" s="30"/>
      <c r="N155" s="29"/>
      <c r="O155" s="29"/>
      <c r="P155" s="30"/>
      <c r="Q155" s="65" t="e">
        <v>#N/A</v>
      </c>
    </row>
    <row r="156">
      <c r="A156" s="30"/>
      <c r="B156" s="30"/>
      <c r="C156" s="30" t="s">
        <v>835</v>
      </c>
      <c r="D156" s="30"/>
      <c r="E156" s="30" t="s">
        <v>835</v>
      </c>
      <c r="F156" s="30"/>
      <c r="G156" s="30"/>
      <c r="H156" s="31"/>
      <c r="I156" s="30"/>
      <c r="J156" s="30"/>
      <c r="K156" s="30"/>
      <c r="L156" s="30"/>
      <c r="M156" s="30"/>
      <c r="N156" s="29"/>
      <c r="O156" s="29"/>
      <c r="P156" s="30"/>
      <c r="Q156" s="65" t="e">
        <v>#N/A</v>
      </c>
    </row>
    <row r="157">
      <c r="A157" s="30"/>
      <c r="B157" s="30"/>
      <c r="C157" s="30" t="s">
        <v>835</v>
      </c>
      <c r="D157" s="30"/>
      <c r="E157" s="30" t="s">
        <v>835</v>
      </c>
      <c r="F157" s="30"/>
      <c r="G157" s="30"/>
      <c r="H157" s="31"/>
      <c r="I157" s="30"/>
      <c r="J157" s="30"/>
      <c r="K157" s="30"/>
      <c r="L157" s="30"/>
      <c r="M157" s="30"/>
      <c r="N157" s="29"/>
      <c r="O157" s="29"/>
      <c r="P157" s="30"/>
      <c r="Q157" s="65" t="e">
        <v>#N/A</v>
      </c>
    </row>
    <row r="158">
      <c r="A158" s="30"/>
      <c r="B158" s="30"/>
      <c r="C158" s="30" t="s">
        <v>835</v>
      </c>
      <c r="D158" s="30"/>
      <c r="E158" s="30" t="s">
        <v>835</v>
      </c>
      <c r="F158" s="30"/>
      <c r="G158" s="30"/>
      <c r="H158" s="31"/>
      <c r="I158" s="30"/>
      <c r="J158" s="30"/>
      <c r="K158" s="30"/>
      <c r="L158" s="30"/>
      <c r="M158" s="30"/>
      <c r="N158" s="29"/>
      <c r="O158" s="29"/>
      <c r="P158" s="30"/>
      <c r="Q158" s="65" t="e">
        <v>#N/A</v>
      </c>
    </row>
    <row r="159">
      <c r="A159" s="30"/>
      <c r="B159" s="30"/>
      <c r="C159" s="30" t="s">
        <v>835</v>
      </c>
      <c r="D159" s="30"/>
      <c r="E159" s="30" t="s">
        <v>835</v>
      </c>
      <c r="F159" s="30"/>
      <c r="G159" s="30"/>
      <c r="H159" s="31"/>
      <c r="I159" s="30"/>
      <c r="J159" s="30"/>
      <c r="K159" s="30"/>
      <c r="L159" s="30"/>
      <c r="M159" s="30"/>
      <c r="N159" s="29"/>
      <c r="O159" s="29"/>
      <c r="P159" s="30"/>
      <c r="Q159" s="65" t="e">
        <v>#N/A</v>
      </c>
    </row>
    <row r="160">
      <c r="A160" s="30"/>
      <c r="B160" s="30"/>
      <c r="C160" s="30" t="s">
        <v>835</v>
      </c>
      <c r="D160" s="30"/>
      <c r="E160" s="30" t="s">
        <v>835</v>
      </c>
      <c r="F160" s="30"/>
      <c r="G160" s="30"/>
      <c r="H160" s="31"/>
      <c r="I160" s="30"/>
      <c r="J160" s="30"/>
      <c r="K160" s="30"/>
      <c r="L160" s="30"/>
      <c r="M160" s="30"/>
      <c r="N160" s="29"/>
      <c r="O160" s="29"/>
      <c r="P160" s="30"/>
      <c r="Q160" s="65" t="e">
        <v>#N/A</v>
      </c>
    </row>
    <row r="161">
      <c r="A161" s="30"/>
      <c r="B161" s="30"/>
      <c r="C161" s="30" t="s">
        <v>835</v>
      </c>
      <c r="D161" s="30"/>
      <c r="E161" s="30" t="s">
        <v>835</v>
      </c>
      <c r="F161" s="30"/>
      <c r="G161" s="30"/>
      <c r="H161" s="31"/>
      <c r="I161" s="30"/>
      <c r="J161" s="30"/>
      <c r="K161" s="30"/>
      <c r="L161" s="30"/>
      <c r="M161" s="30"/>
      <c r="N161" s="29"/>
      <c r="O161" s="29"/>
      <c r="P161" s="30"/>
      <c r="Q161" s="65" t="e">
        <v>#N/A</v>
      </c>
    </row>
    <row r="162">
      <c r="A162" s="30"/>
      <c r="B162" s="30"/>
      <c r="C162" s="30" t="s">
        <v>835</v>
      </c>
      <c r="D162" s="30"/>
      <c r="E162" s="30" t="s">
        <v>835</v>
      </c>
      <c r="F162" s="30"/>
      <c r="G162" s="30"/>
      <c r="H162" s="31"/>
      <c r="I162" s="30"/>
      <c r="J162" s="30"/>
      <c r="K162" s="30"/>
      <c r="L162" s="30"/>
      <c r="M162" s="30"/>
      <c r="N162" s="29"/>
      <c r="O162" s="29"/>
      <c r="P162" s="30"/>
      <c r="Q162" s="65" t="e">
        <v>#N/A</v>
      </c>
    </row>
    <row r="163">
      <c r="A163" s="30"/>
      <c r="B163" s="30"/>
      <c r="C163" s="30" t="s">
        <v>835</v>
      </c>
      <c r="D163" s="30"/>
      <c r="E163" s="30" t="s">
        <v>835</v>
      </c>
      <c r="F163" s="30"/>
      <c r="G163" s="30"/>
      <c r="H163" s="31"/>
      <c r="I163" s="30"/>
      <c r="J163" s="30"/>
      <c r="K163" s="30"/>
      <c r="L163" s="30"/>
      <c r="M163" s="30"/>
      <c r="N163" s="29"/>
      <c r="O163" s="29"/>
      <c r="P163" s="30"/>
      <c r="Q163" s="65" t="e">
        <v>#N/A</v>
      </c>
    </row>
    <row r="164">
      <c r="A164" s="30"/>
      <c r="B164" s="30"/>
      <c r="C164" s="30" t="s">
        <v>835</v>
      </c>
      <c r="D164" s="30"/>
      <c r="E164" s="30" t="s">
        <v>835</v>
      </c>
      <c r="F164" s="30"/>
      <c r="G164" s="30"/>
      <c r="H164" s="31"/>
      <c r="I164" s="30"/>
      <c r="J164" s="30"/>
      <c r="K164" s="30"/>
      <c r="L164" s="30"/>
      <c r="M164" s="30"/>
      <c r="N164" s="29"/>
      <c r="O164" s="29"/>
      <c r="P164" s="30"/>
      <c r="Q164" s="65" t="e">
        <v>#N/A</v>
      </c>
    </row>
    <row r="165">
      <c r="A165" s="30"/>
      <c r="B165" s="30"/>
      <c r="C165" s="30" t="s">
        <v>835</v>
      </c>
      <c r="D165" s="30"/>
      <c r="E165" s="30" t="s">
        <v>835</v>
      </c>
      <c r="F165" s="30"/>
      <c r="G165" s="30"/>
      <c r="H165" s="31"/>
      <c r="I165" s="30"/>
      <c r="J165" s="30"/>
      <c r="K165" s="30"/>
      <c r="L165" s="30"/>
      <c r="M165" s="30"/>
      <c r="N165" s="29"/>
      <c r="O165" s="29"/>
      <c r="P165" s="30"/>
      <c r="Q165" s="65" t="e">
        <v>#N/A</v>
      </c>
    </row>
    <row r="166">
      <c r="A166" s="30"/>
      <c r="B166" s="30"/>
      <c r="C166" s="30" t="s">
        <v>835</v>
      </c>
      <c r="D166" s="30"/>
      <c r="E166" s="30" t="s">
        <v>835</v>
      </c>
      <c r="F166" s="30"/>
      <c r="G166" s="30"/>
      <c r="H166" s="31"/>
      <c r="I166" s="30"/>
      <c r="J166" s="30"/>
      <c r="K166" s="30"/>
      <c r="L166" s="30"/>
      <c r="M166" s="30"/>
      <c r="N166" s="29"/>
      <c r="O166" s="29"/>
      <c r="P166" s="30"/>
      <c r="Q166" s="65" t="e">
        <v>#N/A</v>
      </c>
    </row>
    <row r="167">
      <c r="A167" s="30"/>
      <c r="B167" s="30"/>
      <c r="C167" s="30" t="s">
        <v>835</v>
      </c>
      <c r="D167" s="30"/>
      <c r="E167" s="30" t="s">
        <v>835</v>
      </c>
      <c r="F167" s="30"/>
      <c r="G167" s="30"/>
      <c r="H167" s="31"/>
      <c r="I167" s="30"/>
      <c r="J167" s="30"/>
      <c r="K167" s="30"/>
      <c r="L167" s="30"/>
      <c r="M167" s="30"/>
      <c r="N167" s="29"/>
      <c r="O167" s="29"/>
      <c r="P167" s="30"/>
      <c r="Q167" s="65" t="e">
        <v>#N/A</v>
      </c>
    </row>
    <row r="168">
      <c r="A168" s="30"/>
      <c r="B168" s="30"/>
      <c r="C168" s="30" t="s">
        <v>835</v>
      </c>
      <c r="D168" s="30"/>
      <c r="E168" s="30" t="s">
        <v>835</v>
      </c>
      <c r="F168" s="30"/>
      <c r="G168" s="30"/>
      <c r="H168" s="31"/>
      <c r="I168" s="30"/>
      <c r="J168" s="30"/>
      <c r="K168" s="30"/>
      <c r="L168" s="30"/>
      <c r="M168" s="30"/>
      <c r="N168" s="29"/>
      <c r="O168" s="29"/>
      <c r="P168" s="30"/>
      <c r="Q168" s="65" t="e">
        <v>#N/A</v>
      </c>
    </row>
    <row r="169">
      <c r="A169" s="30"/>
      <c r="B169" s="30"/>
      <c r="C169" s="30" t="s">
        <v>835</v>
      </c>
      <c r="D169" s="30"/>
      <c r="E169" s="30" t="s">
        <v>835</v>
      </c>
      <c r="F169" s="30"/>
      <c r="G169" s="30"/>
      <c r="H169" s="31"/>
      <c r="I169" s="30"/>
      <c r="J169" s="30"/>
      <c r="K169" s="30"/>
      <c r="L169" s="30"/>
      <c r="M169" s="30"/>
      <c r="N169" s="29"/>
      <c r="O169" s="29"/>
      <c r="P169" s="30"/>
      <c r="Q169" s="65" t="e">
        <v>#N/A</v>
      </c>
    </row>
    <row r="170">
      <c r="A170" s="30"/>
      <c r="B170" s="30"/>
      <c r="C170" s="30" t="s">
        <v>835</v>
      </c>
      <c r="D170" s="30"/>
      <c r="E170" s="30" t="s">
        <v>835</v>
      </c>
      <c r="F170" s="30"/>
      <c r="G170" s="30"/>
      <c r="H170" s="31"/>
      <c r="I170" s="30"/>
      <c r="J170" s="30"/>
      <c r="K170" s="30"/>
      <c r="L170" s="30"/>
      <c r="M170" s="30"/>
      <c r="N170" s="29"/>
      <c r="O170" s="29"/>
      <c r="P170" s="30"/>
      <c r="Q170" s="65" t="e">
        <v>#N/A</v>
      </c>
    </row>
    <row r="171">
      <c r="A171" s="30"/>
      <c r="B171" s="30"/>
      <c r="C171" s="30" t="s">
        <v>835</v>
      </c>
      <c r="D171" s="30"/>
      <c r="E171" s="30" t="s">
        <v>835</v>
      </c>
      <c r="F171" s="30"/>
      <c r="G171" s="30"/>
      <c r="H171" s="31"/>
      <c r="I171" s="30"/>
      <c r="J171" s="30"/>
      <c r="K171" s="30"/>
      <c r="L171" s="30"/>
      <c r="M171" s="30"/>
      <c r="N171" s="29"/>
      <c r="O171" s="29"/>
      <c r="P171" s="30"/>
      <c r="Q171" s="65" t="e">
        <v>#N/A</v>
      </c>
    </row>
    <row r="172">
      <c r="A172" s="30"/>
      <c r="B172" s="30"/>
      <c r="C172" s="30" t="s">
        <v>835</v>
      </c>
      <c r="D172" s="30"/>
      <c r="E172" s="30" t="s">
        <v>835</v>
      </c>
      <c r="F172" s="30"/>
      <c r="G172" s="30"/>
      <c r="H172" s="31"/>
      <c r="I172" s="30"/>
      <c r="J172" s="30"/>
      <c r="K172" s="30"/>
      <c r="L172" s="30"/>
      <c r="M172" s="30"/>
      <c r="N172" s="29"/>
      <c r="O172" s="29"/>
      <c r="P172" s="30"/>
      <c r="Q172" s="65" t="e">
        <v>#N/A</v>
      </c>
    </row>
    <row r="173">
      <c r="A173" s="30"/>
      <c r="B173" s="30"/>
      <c r="C173" s="30" t="s">
        <v>835</v>
      </c>
      <c r="D173" s="30"/>
      <c r="E173" s="30" t="s">
        <v>835</v>
      </c>
      <c r="F173" s="30"/>
      <c r="G173" s="30"/>
      <c r="H173" s="31"/>
      <c r="I173" s="30"/>
      <c r="J173" s="30"/>
      <c r="K173" s="30"/>
      <c r="L173" s="30"/>
      <c r="M173" s="30"/>
      <c r="N173" s="29"/>
      <c r="O173" s="29"/>
      <c r="P173" s="30"/>
      <c r="Q173" s="65" t="e">
        <v>#N/A</v>
      </c>
    </row>
    <row r="174">
      <c r="A174" s="30"/>
      <c r="B174" s="30"/>
      <c r="C174" s="30" t="s">
        <v>835</v>
      </c>
      <c r="D174" s="30"/>
      <c r="E174" s="30" t="s">
        <v>835</v>
      </c>
      <c r="F174" s="30"/>
      <c r="G174" s="30"/>
      <c r="H174" s="31"/>
      <c r="I174" s="30"/>
      <c r="J174" s="30"/>
      <c r="K174" s="30"/>
      <c r="L174" s="30"/>
      <c r="M174" s="30"/>
      <c r="N174" s="29"/>
      <c r="O174" s="29"/>
      <c r="P174" s="30"/>
      <c r="Q174" s="65" t="e">
        <v>#N/A</v>
      </c>
    </row>
    <row r="175">
      <c r="A175" s="30"/>
      <c r="B175" s="30"/>
      <c r="C175" s="30" t="s">
        <v>835</v>
      </c>
      <c r="D175" s="30"/>
      <c r="E175" s="30" t="s">
        <v>835</v>
      </c>
      <c r="F175" s="30"/>
      <c r="G175" s="30"/>
      <c r="H175" s="31"/>
      <c r="I175" s="30"/>
      <c r="J175" s="30"/>
      <c r="K175" s="30"/>
      <c r="L175" s="30"/>
      <c r="M175" s="30"/>
      <c r="N175" s="29"/>
      <c r="O175" s="29"/>
      <c r="P175" s="30"/>
      <c r="Q175" s="65" t="e">
        <v>#N/A</v>
      </c>
    </row>
    <row r="176">
      <c r="A176" s="30"/>
      <c r="B176" s="30"/>
      <c r="C176" s="30" t="s">
        <v>835</v>
      </c>
      <c r="D176" s="30"/>
      <c r="E176" s="30" t="s">
        <v>835</v>
      </c>
      <c r="F176" s="30"/>
      <c r="G176" s="30"/>
      <c r="H176" s="31"/>
      <c r="I176" s="30"/>
      <c r="J176" s="30"/>
      <c r="K176" s="30"/>
      <c r="L176" s="30"/>
      <c r="M176" s="30"/>
      <c r="N176" s="29"/>
      <c r="O176" s="29"/>
      <c r="P176" s="30"/>
      <c r="Q176" s="65" t="e">
        <v>#N/A</v>
      </c>
    </row>
    <row r="177">
      <c r="A177" s="30"/>
      <c r="B177" s="30"/>
      <c r="C177" s="30" t="s">
        <v>835</v>
      </c>
      <c r="D177" s="30"/>
      <c r="E177" s="30" t="s">
        <v>835</v>
      </c>
      <c r="F177" s="30"/>
      <c r="G177" s="30"/>
      <c r="H177" s="31"/>
      <c r="I177" s="30"/>
      <c r="J177" s="30"/>
      <c r="K177" s="30"/>
      <c r="L177" s="30"/>
      <c r="M177" s="30"/>
      <c r="N177" s="29"/>
      <c r="O177" s="29"/>
      <c r="P177" s="30"/>
      <c r="Q177" s="65" t="e">
        <v>#N/A</v>
      </c>
    </row>
    <row r="178">
      <c r="A178" s="30"/>
      <c r="B178" s="30"/>
      <c r="C178" s="30" t="s">
        <v>835</v>
      </c>
      <c r="D178" s="30"/>
      <c r="E178" s="30" t="s">
        <v>835</v>
      </c>
      <c r="F178" s="30"/>
      <c r="G178" s="30"/>
      <c r="H178" s="31"/>
      <c r="I178" s="30"/>
      <c r="J178" s="30"/>
      <c r="K178" s="30"/>
      <c r="L178" s="30"/>
      <c r="M178" s="30"/>
      <c r="N178" s="29"/>
      <c r="O178" s="29"/>
      <c r="P178" s="30"/>
      <c r="Q178" s="65" t="e">
        <v>#N/A</v>
      </c>
    </row>
    <row r="179">
      <c r="A179" s="30"/>
      <c r="B179" s="30"/>
      <c r="C179" s="30" t="s">
        <v>835</v>
      </c>
      <c r="D179" s="30"/>
      <c r="E179" s="30" t="s">
        <v>835</v>
      </c>
      <c r="F179" s="30"/>
      <c r="G179" s="30"/>
      <c r="H179" s="31"/>
      <c r="I179" s="30"/>
      <c r="J179" s="30"/>
      <c r="K179" s="30"/>
      <c r="L179" s="30"/>
      <c r="M179" s="30"/>
      <c r="N179" s="29"/>
      <c r="O179" s="29"/>
      <c r="P179" s="30"/>
      <c r="Q179" s="65" t="e">
        <v>#N/A</v>
      </c>
    </row>
    <row r="180">
      <c r="A180" s="30"/>
      <c r="B180" s="30"/>
      <c r="C180" s="30" t="s">
        <v>835</v>
      </c>
      <c r="D180" s="30"/>
      <c r="E180" s="30" t="s">
        <v>835</v>
      </c>
      <c r="F180" s="30"/>
      <c r="G180" s="30"/>
      <c r="H180" s="31"/>
      <c r="I180" s="30"/>
      <c r="J180" s="30"/>
      <c r="K180" s="30"/>
      <c r="L180" s="30"/>
      <c r="M180" s="30"/>
      <c r="N180" s="29"/>
      <c r="O180" s="29"/>
      <c r="P180" s="30"/>
      <c r="Q180" s="65" t="e">
        <v>#N/A</v>
      </c>
    </row>
    <row r="181">
      <c r="A181" s="30"/>
      <c r="B181" s="30"/>
      <c r="C181" s="30" t="s">
        <v>835</v>
      </c>
      <c r="D181" s="30"/>
      <c r="E181" s="30" t="s">
        <v>835</v>
      </c>
      <c r="F181" s="30"/>
      <c r="G181" s="30"/>
      <c r="H181" s="31"/>
      <c r="I181" s="30"/>
      <c r="J181" s="30"/>
      <c r="K181" s="30"/>
      <c r="L181" s="30"/>
      <c r="M181" s="30"/>
      <c r="N181" s="29"/>
      <c r="O181" s="29"/>
      <c r="P181" s="30"/>
      <c r="Q181" s="65" t="e">
        <v>#N/A</v>
      </c>
    </row>
    <row r="182">
      <c r="A182" s="30"/>
      <c r="B182" s="30"/>
      <c r="C182" s="30" t="s">
        <v>835</v>
      </c>
      <c r="D182" s="30"/>
      <c r="E182" s="30" t="s">
        <v>835</v>
      </c>
      <c r="F182" s="30"/>
      <c r="G182" s="30"/>
      <c r="H182" s="31"/>
      <c r="I182" s="30"/>
      <c r="J182" s="30"/>
      <c r="K182" s="30"/>
      <c r="L182" s="30"/>
      <c r="M182" s="30"/>
      <c r="N182" s="29"/>
      <c r="O182" s="29"/>
      <c r="P182" s="30"/>
      <c r="Q182" s="65" t="e">
        <v>#N/A</v>
      </c>
    </row>
    <row r="183">
      <c r="A183" s="30"/>
      <c r="B183" s="30"/>
      <c r="C183" s="30" t="s">
        <v>835</v>
      </c>
      <c r="D183" s="30"/>
      <c r="E183" s="30" t="s">
        <v>835</v>
      </c>
      <c r="F183" s="30"/>
      <c r="G183" s="30"/>
      <c r="H183" s="31"/>
      <c r="I183" s="30"/>
      <c r="J183" s="30"/>
      <c r="K183" s="30"/>
      <c r="L183" s="30"/>
      <c r="M183" s="30"/>
      <c r="N183" s="29"/>
      <c r="O183" s="29"/>
      <c r="P183" s="30"/>
      <c r="Q183" s="65" t="e">
        <v>#N/A</v>
      </c>
    </row>
    <row r="184">
      <c r="A184" s="30"/>
      <c r="B184" s="30"/>
      <c r="C184" s="30" t="s">
        <v>835</v>
      </c>
      <c r="D184" s="30"/>
      <c r="E184" s="30" t="s">
        <v>835</v>
      </c>
      <c r="F184" s="30"/>
      <c r="G184" s="30"/>
      <c r="H184" s="31"/>
      <c r="I184" s="30"/>
      <c r="J184" s="30"/>
      <c r="K184" s="30"/>
      <c r="L184" s="30"/>
      <c r="M184" s="30"/>
      <c r="N184" s="29"/>
      <c r="O184" s="29"/>
      <c r="P184" s="30"/>
      <c r="Q184" s="65" t="e">
        <v>#N/A</v>
      </c>
    </row>
    <row r="185">
      <c r="A185" s="30"/>
      <c r="B185" s="30"/>
      <c r="C185" s="30" t="s">
        <v>835</v>
      </c>
      <c r="D185" s="30"/>
      <c r="E185" s="30" t="s">
        <v>835</v>
      </c>
      <c r="F185" s="30"/>
      <c r="G185" s="30"/>
      <c r="H185" s="31"/>
      <c r="I185" s="30"/>
      <c r="J185" s="30"/>
      <c r="K185" s="30"/>
      <c r="L185" s="30"/>
      <c r="M185" s="30"/>
      <c r="N185" s="29"/>
      <c r="O185" s="29"/>
      <c r="P185" s="30"/>
      <c r="Q185" s="65" t="e">
        <v>#N/A</v>
      </c>
    </row>
    <row r="186">
      <c r="A186" s="30"/>
      <c r="B186" s="30"/>
      <c r="C186" s="30" t="s">
        <v>835</v>
      </c>
      <c r="D186" s="30"/>
      <c r="E186" s="30" t="s">
        <v>835</v>
      </c>
      <c r="F186" s="30"/>
      <c r="G186" s="30"/>
      <c r="H186" s="31"/>
      <c r="I186" s="30"/>
      <c r="J186" s="30"/>
      <c r="K186" s="30"/>
      <c r="L186" s="30"/>
      <c r="M186" s="30"/>
      <c r="N186" s="29"/>
      <c r="O186" s="29"/>
      <c r="P186" s="30"/>
      <c r="Q186" s="65" t="e">
        <v>#N/A</v>
      </c>
    </row>
    <row r="187">
      <c r="A187" s="30"/>
      <c r="B187" s="30"/>
      <c r="C187" s="30" t="s">
        <v>835</v>
      </c>
      <c r="D187" s="30"/>
      <c r="E187" s="30" t="s">
        <v>835</v>
      </c>
      <c r="F187" s="30"/>
      <c r="G187" s="30"/>
      <c r="H187" s="31"/>
      <c r="I187" s="30"/>
      <c r="J187" s="30"/>
      <c r="K187" s="30"/>
      <c r="L187" s="30"/>
      <c r="M187" s="30"/>
      <c r="N187" s="29"/>
      <c r="O187" s="29"/>
      <c r="P187" s="30"/>
      <c r="Q187" s="65" t="e">
        <v>#N/A</v>
      </c>
    </row>
    <row r="188">
      <c r="A188" s="30"/>
      <c r="B188" s="30"/>
      <c r="C188" s="30" t="s">
        <v>835</v>
      </c>
      <c r="D188" s="30"/>
      <c r="E188" s="30" t="s">
        <v>835</v>
      </c>
      <c r="F188" s="30"/>
      <c r="G188" s="30"/>
      <c r="H188" s="31"/>
      <c r="I188" s="30"/>
      <c r="J188" s="30"/>
      <c r="K188" s="30"/>
      <c r="L188" s="30"/>
      <c r="M188" s="30"/>
      <c r="N188" s="29"/>
      <c r="O188" s="29"/>
      <c r="P188" s="30"/>
      <c r="Q188" s="65" t="e">
        <v>#N/A</v>
      </c>
    </row>
    <row r="189">
      <c r="A189" s="30"/>
      <c r="B189" s="30"/>
      <c r="C189" s="30" t="s">
        <v>835</v>
      </c>
      <c r="D189" s="30"/>
      <c r="E189" s="30" t="s">
        <v>835</v>
      </c>
      <c r="F189" s="30"/>
      <c r="G189" s="30"/>
      <c r="H189" s="31"/>
      <c r="I189" s="30"/>
      <c r="J189" s="30"/>
      <c r="K189" s="30"/>
      <c r="L189" s="30"/>
      <c r="M189" s="30"/>
      <c r="N189" s="29"/>
      <c r="O189" s="29"/>
      <c r="P189" s="30"/>
      <c r="Q189" s="65" t="e">
        <v>#N/A</v>
      </c>
    </row>
    <row r="190">
      <c r="A190" s="30"/>
      <c r="B190" s="30"/>
      <c r="C190" s="30" t="s">
        <v>835</v>
      </c>
      <c r="D190" s="30"/>
      <c r="E190" s="30" t="s">
        <v>835</v>
      </c>
      <c r="F190" s="30"/>
      <c r="G190" s="30"/>
      <c r="H190" s="31"/>
      <c r="I190" s="30"/>
      <c r="J190" s="30"/>
      <c r="K190" s="30"/>
      <c r="L190" s="30"/>
      <c r="M190" s="30"/>
      <c r="N190" s="29"/>
      <c r="O190" s="29"/>
      <c r="P190" s="30"/>
      <c r="Q190" s="65" t="e">
        <v>#N/A</v>
      </c>
    </row>
    <row r="191">
      <c r="A191" s="30"/>
      <c r="B191" s="30"/>
      <c r="C191" s="30" t="s">
        <v>835</v>
      </c>
      <c r="D191" s="30"/>
      <c r="E191" s="30" t="s">
        <v>835</v>
      </c>
      <c r="F191" s="30"/>
      <c r="G191" s="30"/>
      <c r="H191" s="31"/>
      <c r="I191" s="30"/>
      <c r="J191" s="30"/>
      <c r="K191" s="30"/>
      <c r="L191" s="30"/>
      <c r="M191" s="30"/>
      <c r="N191" s="29"/>
      <c r="O191" s="29"/>
      <c r="P191" s="30"/>
      <c r="Q191" s="65" t="e">
        <v>#N/A</v>
      </c>
    </row>
    <row r="192">
      <c r="A192" s="30"/>
      <c r="B192" s="30"/>
      <c r="C192" s="30" t="s">
        <v>835</v>
      </c>
      <c r="D192" s="30"/>
      <c r="E192" s="30" t="s">
        <v>835</v>
      </c>
      <c r="F192" s="30"/>
      <c r="G192" s="30"/>
      <c r="H192" s="31"/>
      <c r="I192" s="30"/>
      <c r="J192" s="30"/>
      <c r="K192" s="30"/>
      <c r="L192" s="30"/>
      <c r="M192" s="30"/>
      <c r="N192" s="29"/>
      <c r="O192" s="29"/>
      <c r="P192" s="30"/>
      <c r="Q192" s="65" t="e">
        <v>#N/A</v>
      </c>
    </row>
    <row r="193">
      <c r="A193" s="30"/>
      <c r="B193" s="30"/>
      <c r="C193" s="30" t="s">
        <v>835</v>
      </c>
      <c r="D193" s="30"/>
      <c r="E193" s="30" t="s">
        <v>835</v>
      </c>
      <c r="F193" s="30"/>
      <c r="G193" s="30"/>
      <c r="H193" s="31"/>
      <c r="I193" s="30"/>
      <c r="J193" s="30"/>
      <c r="K193" s="30"/>
      <c r="L193" s="30"/>
      <c r="M193" s="30"/>
      <c r="N193" s="29"/>
      <c r="O193" s="29"/>
      <c r="P193" s="30"/>
      <c r="Q193" s="65" t="e">
        <v>#N/A</v>
      </c>
    </row>
    <row r="194">
      <c r="A194" s="30"/>
      <c r="B194" s="30"/>
      <c r="C194" s="30" t="s">
        <v>835</v>
      </c>
      <c r="D194" s="30"/>
      <c r="E194" s="30" t="s">
        <v>835</v>
      </c>
      <c r="F194" s="30"/>
      <c r="G194" s="30"/>
      <c r="H194" s="31"/>
      <c r="I194" s="30"/>
      <c r="J194" s="30"/>
      <c r="K194" s="30"/>
      <c r="L194" s="30"/>
      <c r="M194" s="30"/>
      <c r="N194" s="29"/>
      <c r="O194" s="29"/>
      <c r="P194" s="30"/>
      <c r="Q194" s="65" t="e">
        <v>#N/A</v>
      </c>
    </row>
    <row r="195">
      <c r="A195" s="30"/>
      <c r="B195" s="30"/>
      <c r="C195" s="30" t="s">
        <v>835</v>
      </c>
      <c r="D195" s="30"/>
      <c r="E195" s="30" t="s">
        <v>835</v>
      </c>
      <c r="F195" s="30"/>
      <c r="G195" s="30"/>
      <c r="H195" s="31"/>
      <c r="I195" s="30"/>
      <c r="J195" s="30"/>
      <c r="K195" s="30"/>
      <c r="L195" s="30"/>
      <c r="M195" s="30"/>
      <c r="N195" s="29"/>
      <c r="O195" s="29"/>
      <c r="P195" s="30"/>
      <c r="Q195" s="65" t="e">
        <v>#N/A</v>
      </c>
    </row>
    <row r="196">
      <c r="A196" s="30"/>
      <c r="B196" s="30"/>
      <c r="C196" s="30" t="s">
        <v>835</v>
      </c>
      <c r="D196" s="30"/>
      <c r="E196" s="30" t="s">
        <v>835</v>
      </c>
      <c r="F196" s="30"/>
      <c r="G196" s="30"/>
      <c r="H196" s="31"/>
      <c r="I196" s="30"/>
      <c r="J196" s="30"/>
      <c r="K196" s="30"/>
      <c r="L196" s="30"/>
      <c r="M196" s="30"/>
      <c r="N196" s="29"/>
      <c r="O196" s="29"/>
      <c r="P196" s="30"/>
      <c r="Q196" s="65" t="e">
        <v>#N/A</v>
      </c>
    </row>
    <row r="197">
      <c r="A197" s="30"/>
      <c r="B197" s="30"/>
      <c r="C197" s="30" t="s">
        <v>835</v>
      </c>
      <c r="D197" s="30"/>
      <c r="E197" s="30" t="s">
        <v>835</v>
      </c>
      <c r="F197" s="30"/>
      <c r="G197" s="30"/>
      <c r="H197" s="31"/>
      <c r="I197" s="30"/>
      <c r="J197" s="30"/>
      <c r="K197" s="30"/>
      <c r="L197" s="30"/>
      <c r="M197" s="30"/>
      <c r="N197" s="29"/>
      <c r="O197" s="29"/>
      <c r="P197" s="30"/>
      <c r="Q197" s="65" t="e">
        <v>#N/A</v>
      </c>
    </row>
    <row r="198">
      <c r="A198" s="30"/>
      <c r="B198" s="30"/>
      <c r="C198" s="30" t="s">
        <v>835</v>
      </c>
      <c r="D198" s="30"/>
      <c r="E198" s="30" t="s">
        <v>835</v>
      </c>
      <c r="F198" s="30"/>
      <c r="G198" s="30"/>
      <c r="H198" s="31"/>
      <c r="I198" s="30"/>
      <c r="J198" s="30"/>
      <c r="K198" s="30"/>
      <c r="L198" s="30"/>
      <c r="M198" s="30"/>
      <c r="N198" s="29"/>
      <c r="O198" s="29"/>
      <c r="P198" s="30"/>
      <c r="Q198" s="65" t="e">
        <v>#N/A</v>
      </c>
    </row>
    <row r="199">
      <c r="A199" s="30"/>
      <c r="B199" s="30"/>
      <c r="C199" s="30" t="s">
        <v>835</v>
      </c>
      <c r="D199" s="30"/>
      <c r="E199" s="30" t="s">
        <v>835</v>
      </c>
      <c r="F199" s="30"/>
      <c r="G199" s="30"/>
      <c r="H199" s="31"/>
      <c r="I199" s="30"/>
      <c r="J199" s="30"/>
      <c r="K199" s="30"/>
      <c r="L199" s="30"/>
      <c r="M199" s="30"/>
      <c r="N199" s="29"/>
      <c r="O199" s="29"/>
      <c r="P199" s="30"/>
      <c r="Q199" s="65" t="e">
        <v>#N/A</v>
      </c>
    </row>
    <row r="200">
      <c r="A200" s="30"/>
      <c r="B200" s="30"/>
      <c r="C200" s="30" t="s">
        <v>835</v>
      </c>
      <c r="D200" s="30"/>
      <c r="E200" s="30" t="s">
        <v>835</v>
      </c>
      <c r="F200" s="30"/>
      <c r="G200" s="30"/>
      <c r="H200" s="31"/>
      <c r="I200" s="30"/>
      <c r="J200" s="30"/>
      <c r="K200" s="30"/>
      <c r="L200" s="30"/>
      <c r="M200" s="30"/>
      <c r="N200" s="29"/>
      <c r="O200" s="29"/>
      <c r="P200" s="30"/>
      <c r="Q200" s="65" t="e">
        <v>#N/A</v>
      </c>
    </row>
    <row r="201">
      <c r="A201" s="30"/>
      <c r="B201" s="30"/>
      <c r="C201" s="30" t="s">
        <v>835</v>
      </c>
      <c r="D201" s="30"/>
      <c r="E201" s="30" t="s">
        <v>835</v>
      </c>
      <c r="F201" s="30"/>
      <c r="G201" s="30"/>
      <c r="H201" s="31"/>
      <c r="I201" s="30"/>
      <c r="J201" s="30"/>
      <c r="K201" s="30"/>
      <c r="L201" s="30"/>
      <c r="M201" s="30"/>
      <c r="N201" s="29"/>
      <c r="O201" s="29"/>
      <c r="P201" s="30"/>
      <c r="Q201" s="65" t="e">
        <v>#N/A</v>
      </c>
    </row>
    <row r="202">
      <c r="A202" s="30"/>
      <c r="B202" s="30"/>
      <c r="C202" s="30" t="s">
        <v>835</v>
      </c>
      <c r="D202" s="30"/>
      <c r="E202" s="30" t="s">
        <v>835</v>
      </c>
      <c r="F202" s="30"/>
      <c r="G202" s="30"/>
      <c r="H202" s="31"/>
      <c r="I202" s="30"/>
      <c r="J202" s="30"/>
      <c r="K202" s="30"/>
      <c r="L202" s="30"/>
      <c r="M202" s="30"/>
      <c r="N202" s="29"/>
      <c r="O202" s="29"/>
      <c r="P202" s="30"/>
      <c r="Q202" s="65" t="e">
        <v>#N/A</v>
      </c>
    </row>
    <row r="203">
      <c r="A203" s="30"/>
      <c r="B203" s="30"/>
      <c r="C203" s="30" t="s">
        <v>835</v>
      </c>
      <c r="D203" s="30"/>
      <c r="E203" s="30" t="s">
        <v>835</v>
      </c>
      <c r="F203" s="30"/>
      <c r="G203" s="30"/>
      <c r="H203" s="31"/>
      <c r="I203" s="30"/>
      <c r="J203" s="30"/>
      <c r="K203" s="30"/>
      <c r="L203" s="30"/>
      <c r="M203" s="30"/>
      <c r="N203" s="29"/>
      <c r="O203" s="29"/>
      <c r="P203" s="30"/>
      <c r="Q203" s="65" t="e">
        <v>#N/A</v>
      </c>
    </row>
    <row r="204">
      <c r="A204" s="30"/>
      <c r="B204" s="30"/>
      <c r="C204" s="30" t="s">
        <v>835</v>
      </c>
      <c r="D204" s="30"/>
      <c r="E204" s="30" t="s">
        <v>835</v>
      </c>
      <c r="F204" s="30"/>
      <c r="G204" s="30"/>
      <c r="H204" s="31"/>
      <c r="I204" s="30"/>
      <c r="J204" s="30"/>
      <c r="K204" s="30"/>
      <c r="L204" s="30"/>
      <c r="M204" s="30"/>
      <c r="N204" s="29"/>
      <c r="O204" s="29"/>
      <c r="P204" s="30"/>
      <c r="Q204" s="65" t="e">
        <v>#N/A</v>
      </c>
    </row>
    <row r="205">
      <c r="A205" s="30"/>
      <c r="B205" s="30"/>
      <c r="C205" s="30" t="s">
        <v>835</v>
      </c>
      <c r="D205" s="30"/>
      <c r="E205" s="30" t="s">
        <v>835</v>
      </c>
      <c r="F205" s="30"/>
      <c r="G205" s="30"/>
      <c r="H205" s="31"/>
      <c r="I205" s="30"/>
      <c r="J205" s="30"/>
      <c r="K205" s="30"/>
      <c r="L205" s="30"/>
      <c r="M205" s="30"/>
      <c r="N205" s="29"/>
      <c r="O205" s="29"/>
      <c r="P205" s="30"/>
      <c r="Q205" s="65" t="e">
        <v>#N/A</v>
      </c>
    </row>
    <row r="206">
      <c r="A206" s="30"/>
      <c r="B206" s="30"/>
      <c r="C206" s="30" t="s">
        <v>835</v>
      </c>
      <c r="D206" s="30"/>
      <c r="E206" s="30" t="s">
        <v>835</v>
      </c>
      <c r="F206" s="30"/>
      <c r="G206" s="30"/>
      <c r="H206" s="31"/>
      <c r="I206" s="30"/>
      <c r="J206" s="30"/>
      <c r="K206" s="30"/>
      <c r="L206" s="30"/>
      <c r="M206" s="30"/>
      <c r="N206" s="29"/>
      <c r="O206" s="29"/>
      <c r="P206" s="30"/>
      <c r="Q206" s="65" t="e">
        <v>#N/A</v>
      </c>
    </row>
    <row r="207">
      <c r="A207" s="30"/>
      <c r="B207" s="30"/>
      <c r="C207" s="30" t="s">
        <v>835</v>
      </c>
      <c r="D207" s="30"/>
      <c r="E207" s="30" t="s">
        <v>835</v>
      </c>
      <c r="F207" s="30"/>
      <c r="G207" s="30"/>
      <c r="H207" s="31"/>
      <c r="I207" s="30"/>
      <c r="J207" s="30"/>
      <c r="K207" s="30"/>
      <c r="L207" s="30"/>
      <c r="M207" s="30"/>
      <c r="N207" s="29"/>
      <c r="O207" s="29"/>
      <c r="P207" s="30"/>
      <c r="Q207" s="65" t="e">
        <v>#N/A</v>
      </c>
    </row>
    <row r="208">
      <c r="A208" s="30"/>
      <c r="B208" s="30"/>
      <c r="C208" s="30" t="s">
        <v>835</v>
      </c>
      <c r="D208" s="30"/>
      <c r="E208" s="30" t="s">
        <v>835</v>
      </c>
      <c r="F208" s="30"/>
      <c r="G208" s="30"/>
      <c r="H208" s="31"/>
      <c r="I208" s="30"/>
      <c r="J208" s="30"/>
      <c r="K208" s="30"/>
      <c r="L208" s="30"/>
      <c r="M208" s="30"/>
      <c r="N208" s="29"/>
      <c r="O208" s="29"/>
      <c r="P208" s="30"/>
      <c r="Q208" s="65" t="e">
        <v>#N/A</v>
      </c>
    </row>
    <row r="209">
      <c r="A209" s="30"/>
      <c r="B209" s="30"/>
      <c r="C209" s="30" t="s">
        <v>835</v>
      </c>
      <c r="D209" s="30"/>
      <c r="E209" s="30" t="s">
        <v>835</v>
      </c>
      <c r="F209" s="30"/>
      <c r="G209" s="30"/>
      <c r="H209" s="31"/>
      <c r="I209" s="30"/>
      <c r="J209" s="30"/>
      <c r="K209" s="30"/>
      <c r="L209" s="30"/>
      <c r="M209" s="30"/>
      <c r="N209" s="29"/>
      <c r="O209" s="29"/>
      <c r="P209" s="30"/>
      <c r="Q209" s="65" t="e">
        <v>#N/A</v>
      </c>
    </row>
    <row r="210">
      <c r="A210" s="30"/>
      <c r="B210" s="30"/>
      <c r="C210" s="30" t="s">
        <v>835</v>
      </c>
      <c r="D210" s="30"/>
      <c r="E210" s="30" t="s">
        <v>835</v>
      </c>
      <c r="F210" s="30"/>
      <c r="G210" s="30"/>
      <c r="H210" s="31"/>
      <c r="I210" s="30"/>
      <c r="J210" s="30"/>
      <c r="K210" s="30"/>
      <c r="L210" s="30"/>
      <c r="M210" s="30"/>
      <c r="N210" s="29"/>
      <c r="O210" s="29"/>
      <c r="P210" s="30"/>
      <c r="Q210" s="65" t="e">
        <v>#N/A</v>
      </c>
    </row>
    <row r="211">
      <c r="A211" s="30"/>
      <c r="B211" s="30"/>
      <c r="C211" s="30" t="s">
        <v>835</v>
      </c>
      <c r="D211" s="30"/>
      <c r="E211" s="30" t="s">
        <v>835</v>
      </c>
      <c r="F211" s="30"/>
      <c r="G211" s="30"/>
      <c r="H211" s="31"/>
      <c r="I211" s="30"/>
      <c r="J211" s="30"/>
      <c r="K211" s="30"/>
      <c r="L211" s="30"/>
      <c r="M211" s="30"/>
      <c r="N211" s="29"/>
      <c r="O211" s="29"/>
      <c r="P211" s="30"/>
      <c r="Q211" s="65" t="e">
        <v>#N/A</v>
      </c>
    </row>
    <row r="212">
      <c r="A212" s="30"/>
      <c r="B212" s="30"/>
      <c r="C212" s="30" t="s">
        <v>835</v>
      </c>
      <c r="D212" s="30"/>
      <c r="E212" s="30" t="s">
        <v>835</v>
      </c>
      <c r="F212" s="30"/>
      <c r="G212" s="30"/>
      <c r="H212" s="31"/>
      <c r="I212" s="30"/>
      <c r="J212" s="30"/>
      <c r="K212" s="30"/>
      <c r="L212" s="30"/>
      <c r="M212" s="30"/>
      <c r="N212" s="29"/>
      <c r="O212" s="29"/>
      <c r="P212" s="30"/>
      <c r="Q212" s="65" t="e">
        <v>#N/A</v>
      </c>
    </row>
    <row r="213">
      <c r="A213" s="30"/>
      <c r="B213" s="30"/>
      <c r="C213" s="30" t="s">
        <v>835</v>
      </c>
      <c r="D213" s="30"/>
      <c r="E213" s="30" t="s">
        <v>835</v>
      </c>
      <c r="F213" s="30"/>
      <c r="G213" s="30"/>
      <c r="H213" s="31"/>
      <c r="I213" s="30"/>
      <c r="J213" s="30"/>
      <c r="K213" s="30"/>
      <c r="L213" s="30"/>
      <c r="M213" s="30"/>
      <c r="N213" s="29"/>
      <c r="O213" s="29"/>
      <c r="P213" s="30"/>
      <c r="Q213" s="65" t="e">
        <v>#N/A</v>
      </c>
    </row>
    <row r="214">
      <c r="A214" s="30"/>
      <c r="B214" s="30"/>
      <c r="C214" s="30" t="s">
        <v>835</v>
      </c>
      <c r="D214" s="30"/>
      <c r="E214" s="30" t="s">
        <v>835</v>
      </c>
      <c r="F214" s="30"/>
      <c r="G214" s="30"/>
      <c r="H214" s="31"/>
      <c r="I214" s="30"/>
      <c r="J214" s="30"/>
      <c r="K214" s="30"/>
      <c r="L214" s="30"/>
      <c r="M214" s="30"/>
      <c r="N214" s="29"/>
      <c r="O214" s="29"/>
      <c r="P214" s="30"/>
      <c r="Q214" s="65" t="e">
        <v>#N/A</v>
      </c>
    </row>
    <row r="215">
      <c r="A215" s="30"/>
      <c r="B215" s="30"/>
      <c r="C215" s="30" t="s">
        <v>835</v>
      </c>
      <c r="D215" s="30"/>
      <c r="E215" s="30" t="s">
        <v>835</v>
      </c>
      <c r="F215" s="30"/>
      <c r="G215" s="30"/>
      <c r="H215" s="31"/>
      <c r="I215" s="30"/>
      <c r="J215" s="30"/>
      <c r="K215" s="30"/>
      <c r="L215" s="30"/>
      <c r="M215" s="30"/>
      <c r="N215" s="29"/>
      <c r="O215" s="29"/>
      <c r="P215" s="30"/>
      <c r="Q215" s="65" t="e">
        <v>#N/A</v>
      </c>
    </row>
    <row r="216">
      <c r="A216" s="30"/>
      <c r="B216" s="30"/>
      <c r="C216" s="30" t="s">
        <v>835</v>
      </c>
      <c r="D216" s="30"/>
      <c r="E216" s="30" t="s">
        <v>835</v>
      </c>
      <c r="F216" s="30"/>
      <c r="G216" s="30"/>
      <c r="H216" s="31"/>
      <c r="I216" s="30"/>
      <c r="J216" s="30"/>
      <c r="K216" s="30"/>
      <c r="L216" s="30"/>
      <c r="M216" s="30"/>
      <c r="N216" s="29"/>
      <c r="O216" s="29"/>
      <c r="P216" s="30"/>
      <c r="Q216" s="65" t="e">
        <v>#N/A</v>
      </c>
    </row>
    <row r="217">
      <c r="A217" s="30"/>
      <c r="B217" s="30"/>
      <c r="C217" s="30" t="s">
        <v>835</v>
      </c>
      <c r="D217" s="30"/>
      <c r="E217" s="30" t="s">
        <v>835</v>
      </c>
      <c r="F217" s="30"/>
      <c r="G217" s="30"/>
      <c r="H217" s="31"/>
      <c r="I217" s="30"/>
      <c r="J217" s="30"/>
      <c r="K217" s="30"/>
      <c r="L217" s="30"/>
      <c r="M217" s="30"/>
      <c r="N217" s="29"/>
      <c r="O217" s="29"/>
      <c r="P217" s="30"/>
      <c r="Q217" s="65" t="e">
        <v>#N/A</v>
      </c>
    </row>
    <row r="218">
      <c r="A218" s="30"/>
      <c r="B218" s="30"/>
      <c r="C218" s="30" t="s">
        <v>835</v>
      </c>
      <c r="D218" s="30"/>
      <c r="E218" s="30" t="s">
        <v>835</v>
      </c>
      <c r="F218" s="30"/>
      <c r="G218" s="30"/>
      <c r="H218" s="31"/>
      <c r="I218" s="30"/>
      <c r="J218" s="30"/>
      <c r="K218" s="30"/>
      <c r="L218" s="30"/>
      <c r="M218" s="30"/>
      <c r="N218" s="29"/>
      <c r="O218" s="29"/>
      <c r="P218" s="30"/>
      <c r="Q218" s="65" t="e">
        <v>#N/A</v>
      </c>
    </row>
    <row r="219">
      <c r="A219" s="30"/>
      <c r="B219" s="30"/>
      <c r="C219" s="30" t="s">
        <v>835</v>
      </c>
      <c r="D219" s="30"/>
      <c r="E219" s="30" t="s">
        <v>835</v>
      </c>
      <c r="F219" s="30"/>
      <c r="G219" s="30"/>
      <c r="H219" s="31"/>
      <c r="I219" s="30"/>
      <c r="J219" s="30"/>
      <c r="K219" s="30"/>
      <c r="L219" s="30"/>
      <c r="M219" s="30"/>
      <c r="N219" s="29"/>
      <c r="O219" s="29"/>
      <c r="P219" s="30"/>
      <c r="Q219" s="65" t="e">
        <v>#N/A</v>
      </c>
    </row>
    <row r="220">
      <c r="A220" s="30"/>
      <c r="B220" s="30"/>
      <c r="C220" s="30" t="s">
        <v>835</v>
      </c>
      <c r="D220" s="30"/>
      <c r="E220" s="30" t="s">
        <v>835</v>
      </c>
      <c r="F220" s="30"/>
      <c r="G220" s="30"/>
      <c r="H220" s="31"/>
      <c r="I220" s="30"/>
      <c r="J220" s="30"/>
      <c r="K220" s="30"/>
      <c r="L220" s="30"/>
      <c r="M220" s="30"/>
      <c r="N220" s="29"/>
      <c r="O220" s="29"/>
      <c r="P220" s="30"/>
      <c r="Q220" s="65" t="e">
        <v>#N/A</v>
      </c>
    </row>
    <row r="221">
      <c r="A221" s="30"/>
      <c r="B221" s="30"/>
      <c r="C221" s="30" t="s">
        <v>835</v>
      </c>
      <c r="D221" s="30"/>
      <c r="E221" s="30" t="s">
        <v>835</v>
      </c>
      <c r="F221" s="30"/>
      <c r="G221" s="30"/>
      <c r="H221" s="31"/>
      <c r="I221" s="30"/>
      <c r="J221" s="30"/>
      <c r="K221" s="30"/>
      <c r="L221" s="30"/>
      <c r="M221" s="30"/>
      <c r="N221" s="29"/>
      <c r="O221" s="29"/>
      <c r="P221" s="30"/>
      <c r="Q221" s="65" t="e">
        <v>#N/A</v>
      </c>
    </row>
    <row r="222">
      <c r="A222" s="30"/>
      <c r="B222" s="30"/>
      <c r="C222" s="30" t="s">
        <v>835</v>
      </c>
      <c r="D222" s="30"/>
      <c r="E222" s="30" t="s">
        <v>835</v>
      </c>
      <c r="F222" s="30"/>
      <c r="G222" s="30"/>
      <c r="H222" s="31"/>
      <c r="I222" s="30"/>
      <c r="J222" s="30"/>
      <c r="K222" s="30"/>
      <c r="L222" s="30"/>
      <c r="M222" s="30"/>
      <c r="N222" s="29"/>
      <c r="O222" s="29"/>
      <c r="P222" s="30"/>
      <c r="Q222" s="65" t="e">
        <v>#N/A</v>
      </c>
    </row>
    <row r="223">
      <c r="A223" s="30"/>
      <c r="B223" s="30"/>
      <c r="C223" s="30" t="s">
        <v>835</v>
      </c>
      <c r="D223" s="30"/>
      <c r="E223" s="30" t="s">
        <v>835</v>
      </c>
      <c r="F223" s="30"/>
      <c r="G223" s="30"/>
      <c r="H223" s="31"/>
      <c r="I223" s="30"/>
      <c r="J223" s="30"/>
      <c r="K223" s="30"/>
      <c r="L223" s="30"/>
      <c r="M223" s="30"/>
      <c r="N223" s="29"/>
      <c r="O223" s="29"/>
      <c r="P223" s="30"/>
      <c r="Q223" s="65" t="e">
        <v>#N/A</v>
      </c>
    </row>
    <row r="224">
      <c r="A224" s="30"/>
      <c r="B224" s="30"/>
      <c r="C224" s="30" t="s">
        <v>835</v>
      </c>
      <c r="D224" s="30"/>
      <c r="E224" s="30" t="s">
        <v>835</v>
      </c>
      <c r="F224" s="30"/>
      <c r="G224" s="30"/>
      <c r="H224" s="31"/>
      <c r="I224" s="30"/>
      <c r="J224" s="30"/>
      <c r="K224" s="30"/>
      <c r="L224" s="30"/>
      <c r="M224" s="30"/>
      <c r="N224" s="29"/>
      <c r="O224" s="29"/>
      <c r="P224" s="30"/>
      <c r="Q224" s="65" t="e">
        <v>#N/A</v>
      </c>
    </row>
    <row r="225">
      <c r="A225" s="30"/>
      <c r="B225" s="30"/>
      <c r="C225" s="30" t="s">
        <v>835</v>
      </c>
      <c r="D225" s="30"/>
      <c r="E225" s="30" t="s">
        <v>835</v>
      </c>
      <c r="F225" s="30"/>
      <c r="G225" s="30"/>
      <c r="H225" s="31"/>
      <c r="I225" s="30"/>
      <c r="J225" s="30"/>
      <c r="K225" s="30"/>
      <c r="L225" s="30"/>
      <c r="M225" s="30"/>
      <c r="N225" s="29"/>
      <c r="O225" s="29"/>
      <c r="P225" s="30"/>
      <c r="Q225" s="65" t="e">
        <v>#N/A</v>
      </c>
    </row>
    <row r="226">
      <c r="A226" s="30"/>
      <c r="B226" s="30"/>
      <c r="C226" s="30" t="s">
        <v>835</v>
      </c>
      <c r="D226" s="30"/>
      <c r="E226" s="30" t="s">
        <v>835</v>
      </c>
      <c r="F226" s="30"/>
      <c r="G226" s="30"/>
      <c r="H226" s="31"/>
      <c r="I226" s="30"/>
      <c r="J226" s="30"/>
      <c r="K226" s="30"/>
      <c r="L226" s="30"/>
      <c r="M226" s="30"/>
      <c r="N226" s="29"/>
      <c r="O226" s="29"/>
      <c r="P226" s="30"/>
      <c r="Q226" s="65" t="e">
        <v>#N/A</v>
      </c>
    </row>
    <row r="227">
      <c r="A227" s="30"/>
      <c r="B227" s="30"/>
      <c r="C227" s="30" t="s">
        <v>835</v>
      </c>
      <c r="D227" s="30"/>
      <c r="E227" s="30" t="s">
        <v>835</v>
      </c>
      <c r="F227" s="30"/>
      <c r="G227" s="30"/>
      <c r="H227" s="31"/>
      <c r="I227" s="30"/>
      <c r="J227" s="30"/>
      <c r="K227" s="30"/>
      <c r="L227" s="30"/>
      <c r="M227" s="30"/>
      <c r="N227" s="29"/>
      <c r="O227" s="29"/>
      <c r="P227" s="30"/>
      <c r="Q227" s="65" t="e">
        <v>#N/A</v>
      </c>
    </row>
    <row r="228">
      <c r="A228" s="30"/>
      <c r="B228" s="30"/>
      <c r="C228" s="30" t="s">
        <v>835</v>
      </c>
      <c r="D228" s="30"/>
      <c r="E228" s="30" t="s">
        <v>835</v>
      </c>
      <c r="F228" s="30"/>
      <c r="G228" s="30"/>
      <c r="H228" s="31"/>
      <c r="I228" s="30"/>
      <c r="J228" s="30"/>
      <c r="K228" s="30"/>
      <c r="L228" s="30"/>
      <c r="M228" s="30"/>
      <c r="N228" s="29"/>
      <c r="O228" s="29"/>
      <c r="P228" s="30"/>
      <c r="Q228" s="65" t="e">
        <v>#N/A</v>
      </c>
    </row>
    <row r="229">
      <c r="A229" s="30"/>
      <c r="B229" s="30"/>
      <c r="C229" s="30" t="s">
        <v>835</v>
      </c>
      <c r="D229" s="30"/>
      <c r="E229" s="30" t="s">
        <v>835</v>
      </c>
      <c r="F229" s="30"/>
      <c r="G229" s="30"/>
      <c r="H229" s="31"/>
      <c r="I229" s="30"/>
      <c r="J229" s="30"/>
      <c r="K229" s="30"/>
      <c r="L229" s="30"/>
      <c r="M229" s="30"/>
      <c r="N229" s="29"/>
      <c r="O229" s="29"/>
      <c r="P229" s="30"/>
      <c r="Q229" s="65" t="e">
        <v>#N/A</v>
      </c>
    </row>
    <row r="230">
      <c r="A230" s="30"/>
      <c r="B230" s="30"/>
      <c r="C230" s="30" t="s">
        <v>835</v>
      </c>
      <c r="D230" s="30"/>
      <c r="E230" s="30" t="s">
        <v>835</v>
      </c>
      <c r="F230" s="30"/>
      <c r="G230" s="30"/>
      <c r="H230" s="31"/>
      <c r="I230" s="30"/>
      <c r="J230" s="30"/>
      <c r="K230" s="30"/>
      <c r="L230" s="30"/>
      <c r="M230" s="30"/>
      <c r="N230" s="29"/>
      <c r="O230" s="29"/>
      <c r="P230" s="30"/>
      <c r="Q230" s="65" t="e">
        <v>#N/A</v>
      </c>
    </row>
    <row r="231">
      <c r="A231" s="30"/>
      <c r="B231" s="30"/>
      <c r="C231" s="30" t="s">
        <v>835</v>
      </c>
      <c r="D231" s="30"/>
      <c r="E231" s="30" t="s">
        <v>835</v>
      </c>
      <c r="F231" s="30"/>
      <c r="G231" s="30"/>
      <c r="H231" s="31"/>
      <c r="I231" s="30"/>
      <c r="J231" s="30"/>
      <c r="K231" s="30"/>
      <c r="L231" s="30"/>
      <c r="M231" s="30"/>
      <c r="N231" s="29"/>
      <c r="O231" s="29"/>
      <c r="P231" s="30"/>
      <c r="Q231" s="65" t="e">
        <v>#N/A</v>
      </c>
    </row>
    <row r="232">
      <c r="A232" s="30"/>
      <c r="B232" s="30"/>
      <c r="C232" s="30" t="s">
        <v>835</v>
      </c>
      <c r="D232" s="30"/>
      <c r="E232" s="30" t="s">
        <v>835</v>
      </c>
      <c r="F232" s="30"/>
      <c r="G232" s="30"/>
      <c r="H232" s="31"/>
      <c r="I232" s="30"/>
      <c r="J232" s="30"/>
      <c r="K232" s="30"/>
      <c r="L232" s="30"/>
      <c r="M232" s="30"/>
      <c r="N232" s="29"/>
      <c r="O232" s="29"/>
      <c r="P232" s="30"/>
      <c r="Q232" s="65" t="e">
        <v>#N/A</v>
      </c>
    </row>
    <row r="233">
      <c r="A233" s="30"/>
      <c r="B233" s="30"/>
      <c r="C233" s="30" t="s">
        <v>835</v>
      </c>
      <c r="D233" s="30"/>
      <c r="E233" s="30" t="s">
        <v>835</v>
      </c>
      <c r="F233" s="30"/>
      <c r="G233" s="30"/>
      <c r="H233" s="31"/>
      <c r="I233" s="30"/>
      <c r="J233" s="30"/>
      <c r="K233" s="30"/>
      <c r="L233" s="30"/>
      <c r="M233" s="30"/>
      <c r="N233" s="29"/>
      <c r="O233" s="29"/>
      <c r="P233" s="30"/>
      <c r="Q233" s="65" t="e">
        <v>#N/A</v>
      </c>
    </row>
    <row r="234">
      <c r="A234" s="30"/>
      <c r="B234" s="30"/>
      <c r="C234" s="30" t="s">
        <v>835</v>
      </c>
      <c r="D234" s="30"/>
      <c r="E234" s="30" t="s">
        <v>835</v>
      </c>
      <c r="F234" s="30"/>
      <c r="G234" s="30"/>
      <c r="H234" s="31"/>
      <c r="I234" s="30"/>
      <c r="J234" s="30"/>
      <c r="K234" s="30"/>
      <c r="L234" s="30"/>
      <c r="M234" s="30"/>
      <c r="N234" s="29"/>
      <c r="O234" s="29"/>
      <c r="P234" s="30"/>
      <c r="Q234" s="65" t="e">
        <v>#N/A</v>
      </c>
    </row>
    <row r="235">
      <c r="A235" s="30"/>
      <c r="B235" s="30"/>
      <c r="C235" s="30" t="s">
        <v>835</v>
      </c>
      <c r="D235" s="30"/>
      <c r="E235" s="30" t="s">
        <v>835</v>
      </c>
      <c r="F235" s="30"/>
      <c r="G235" s="30"/>
      <c r="H235" s="31"/>
      <c r="I235" s="30"/>
      <c r="J235" s="30"/>
      <c r="K235" s="30"/>
      <c r="L235" s="30"/>
      <c r="M235" s="30"/>
      <c r="N235" s="29"/>
      <c r="O235" s="29"/>
      <c r="P235" s="30"/>
      <c r="Q235" s="65" t="e">
        <v>#N/A</v>
      </c>
    </row>
    <row r="236">
      <c r="A236" s="30"/>
      <c r="B236" s="30"/>
      <c r="C236" s="30" t="s">
        <v>835</v>
      </c>
      <c r="D236" s="30"/>
      <c r="E236" s="30" t="s">
        <v>835</v>
      </c>
      <c r="F236" s="30"/>
      <c r="G236" s="30"/>
      <c r="H236" s="31"/>
      <c r="I236" s="30"/>
      <c r="J236" s="30"/>
      <c r="K236" s="30"/>
      <c r="L236" s="30"/>
      <c r="M236" s="30"/>
      <c r="N236" s="29"/>
      <c r="O236" s="29"/>
      <c r="P236" s="30"/>
      <c r="Q236" s="65" t="e">
        <v>#N/A</v>
      </c>
    </row>
    <row r="237">
      <c r="A237" s="30"/>
      <c r="B237" s="30"/>
      <c r="C237" s="30" t="s">
        <v>835</v>
      </c>
      <c r="D237" s="30"/>
      <c r="E237" s="30" t="s">
        <v>835</v>
      </c>
      <c r="F237" s="30"/>
      <c r="G237" s="30"/>
      <c r="H237" s="31"/>
      <c r="I237" s="30"/>
      <c r="J237" s="30"/>
      <c r="K237" s="30"/>
      <c r="L237" s="30"/>
      <c r="M237" s="30"/>
      <c r="N237" s="29"/>
      <c r="O237" s="29"/>
      <c r="P237" s="30"/>
      <c r="Q237" s="65" t="e">
        <v>#N/A</v>
      </c>
    </row>
    <row r="238">
      <c r="A238" s="30"/>
      <c r="B238" s="30"/>
      <c r="C238" s="30" t="s">
        <v>835</v>
      </c>
      <c r="D238" s="30"/>
      <c r="E238" s="30" t="s">
        <v>835</v>
      </c>
      <c r="F238" s="30"/>
      <c r="G238" s="30"/>
      <c r="H238" s="31"/>
      <c r="I238" s="30"/>
      <c r="J238" s="30"/>
      <c r="K238" s="30"/>
      <c r="L238" s="30"/>
      <c r="M238" s="30"/>
      <c r="N238" s="29"/>
      <c r="O238" s="29"/>
      <c r="P238" s="30"/>
      <c r="Q238" s="65" t="e">
        <v>#N/A</v>
      </c>
    </row>
    <row r="239">
      <c r="A239" s="30"/>
      <c r="B239" s="30"/>
      <c r="C239" s="30" t="s">
        <v>835</v>
      </c>
      <c r="D239" s="30"/>
      <c r="E239" s="30" t="s">
        <v>835</v>
      </c>
      <c r="F239" s="30"/>
      <c r="G239" s="30"/>
      <c r="H239" s="31"/>
      <c r="I239" s="30"/>
      <c r="J239" s="30"/>
      <c r="K239" s="30"/>
      <c r="L239" s="30"/>
      <c r="M239" s="30"/>
      <c r="N239" s="29"/>
      <c r="O239" s="29"/>
      <c r="P239" s="30"/>
      <c r="Q239" s="65" t="e">
        <v>#N/A</v>
      </c>
    </row>
    <row r="240">
      <c r="A240" s="30"/>
      <c r="B240" s="30"/>
      <c r="C240" s="30" t="s">
        <v>835</v>
      </c>
      <c r="D240" s="30"/>
      <c r="E240" s="30" t="s">
        <v>835</v>
      </c>
      <c r="F240" s="30"/>
      <c r="G240" s="30"/>
      <c r="H240" s="31"/>
      <c r="I240" s="30"/>
      <c r="J240" s="30"/>
      <c r="K240" s="30"/>
      <c r="L240" s="30"/>
      <c r="M240" s="30"/>
      <c r="N240" s="29"/>
      <c r="O240" s="29"/>
      <c r="P240" s="30"/>
      <c r="Q240" s="65" t="e">
        <v>#N/A</v>
      </c>
    </row>
    <row r="241">
      <c r="A241" s="30"/>
      <c r="B241" s="30"/>
      <c r="C241" s="30" t="s">
        <v>835</v>
      </c>
      <c r="D241" s="30"/>
      <c r="E241" s="30" t="s">
        <v>835</v>
      </c>
      <c r="F241" s="30"/>
      <c r="G241" s="30"/>
      <c r="H241" s="31"/>
      <c r="I241" s="30"/>
      <c r="J241" s="30"/>
      <c r="K241" s="30"/>
      <c r="L241" s="30"/>
      <c r="M241" s="30"/>
      <c r="N241" s="29"/>
      <c r="O241" s="29"/>
      <c r="P241" s="30"/>
      <c r="Q241" s="65" t="e">
        <v>#N/A</v>
      </c>
    </row>
    <row r="242">
      <c r="A242" s="30"/>
      <c r="B242" s="30"/>
      <c r="C242" s="30" t="s">
        <v>835</v>
      </c>
      <c r="D242" s="30"/>
      <c r="E242" s="30" t="s">
        <v>835</v>
      </c>
      <c r="F242" s="30"/>
      <c r="G242" s="30"/>
      <c r="H242" s="31"/>
      <c r="I242" s="30"/>
      <c r="J242" s="30"/>
      <c r="K242" s="30"/>
      <c r="L242" s="30"/>
      <c r="M242" s="30"/>
      <c r="N242" s="29"/>
      <c r="O242" s="29"/>
      <c r="P242" s="30"/>
      <c r="Q242" s="65" t="e">
        <v>#N/A</v>
      </c>
    </row>
    <row r="243">
      <c r="A243" s="30"/>
      <c r="B243" s="30"/>
      <c r="C243" s="30" t="s">
        <v>835</v>
      </c>
      <c r="D243" s="30"/>
      <c r="E243" s="30" t="s">
        <v>835</v>
      </c>
      <c r="F243" s="30"/>
      <c r="G243" s="30"/>
      <c r="H243" s="31"/>
      <c r="I243" s="30"/>
      <c r="J243" s="30"/>
      <c r="K243" s="30"/>
      <c r="L243" s="30"/>
      <c r="M243" s="30"/>
      <c r="N243" s="29"/>
      <c r="O243" s="29"/>
      <c r="P243" s="30"/>
      <c r="Q243" s="65" t="e">
        <v>#N/A</v>
      </c>
    </row>
    <row r="244">
      <c r="A244" s="30"/>
      <c r="B244" s="30"/>
      <c r="C244" s="30" t="s">
        <v>835</v>
      </c>
      <c r="D244" s="30"/>
      <c r="E244" s="30" t="s">
        <v>835</v>
      </c>
      <c r="F244" s="30"/>
      <c r="G244" s="30"/>
      <c r="H244" s="31"/>
      <c r="I244" s="30"/>
      <c r="J244" s="30"/>
      <c r="K244" s="30"/>
      <c r="L244" s="30"/>
      <c r="M244" s="30"/>
      <c r="N244" s="29"/>
      <c r="O244" s="29"/>
      <c r="P244" s="30"/>
      <c r="Q244" s="65" t="e">
        <v>#N/A</v>
      </c>
    </row>
    <row r="245">
      <c r="A245" s="30"/>
      <c r="B245" s="30"/>
      <c r="C245" s="30" t="s">
        <v>835</v>
      </c>
      <c r="D245" s="30"/>
      <c r="E245" s="30" t="s">
        <v>835</v>
      </c>
      <c r="F245" s="30"/>
      <c r="G245" s="30"/>
      <c r="H245" s="31"/>
      <c r="I245" s="30"/>
      <c r="J245" s="30"/>
      <c r="K245" s="30"/>
      <c r="L245" s="30"/>
      <c r="M245" s="30"/>
      <c r="N245" s="29"/>
      <c r="O245" s="29"/>
      <c r="P245" s="30"/>
      <c r="Q245" s="65" t="e">
        <v>#N/A</v>
      </c>
    </row>
    <row r="246">
      <c r="A246" s="30"/>
      <c r="B246" s="30"/>
      <c r="C246" s="30" t="s">
        <v>835</v>
      </c>
      <c r="D246" s="30"/>
      <c r="E246" s="30" t="s">
        <v>835</v>
      </c>
      <c r="F246" s="30"/>
      <c r="G246" s="30"/>
      <c r="H246" s="31"/>
      <c r="I246" s="30"/>
      <c r="J246" s="30"/>
      <c r="K246" s="30"/>
      <c r="L246" s="30"/>
      <c r="M246" s="30"/>
      <c r="N246" s="29"/>
      <c r="O246" s="29"/>
      <c r="P246" s="30"/>
      <c r="Q246" s="65" t="e">
        <v>#N/A</v>
      </c>
    </row>
    <row r="247">
      <c r="A247" s="30"/>
      <c r="B247" s="30"/>
      <c r="C247" s="30" t="s">
        <v>835</v>
      </c>
      <c r="D247" s="30"/>
      <c r="E247" s="30" t="s">
        <v>835</v>
      </c>
      <c r="F247" s="30"/>
      <c r="G247" s="30"/>
      <c r="H247" s="31"/>
      <c r="I247" s="30"/>
      <c r="J247" s="30"/>
      <c r="K247" s="30"/>
      <c r="L247" s="30"/>
      <c r="M247" s="30"/>
      <c r="N247" s="29"/>
      <c r="O247" s="29"/>
      <c r="P247" s="30"/>
      <c r="Q247" s="65" t="e">
        <v>#N/A</v>
      </c>
    </row>
    <row r="248">
      <c r="A248" s="30"/>
      <c r="B248" s="30"/>
      <c r="C248" s="30" t="s">
        <v>835</v>
      </c>
      <c r="D248" s="30"/>
      <c r="E248" s="30" t="s">
        <v>835</v>
      </c>
      <c r="F248" s="30"/>
      <c r="G248" s="30"/>
      <c r="H248" s="31"/>
      <c r="I248" s="30"/>
      <c r="J248" s="30"/>
      <c r="K248" s="30"/>
      <c r="L248" s="30"/>
      <c r="M248" s="30"/>
      <c r="N248" s="29"/>
      <c r="O248" s="29"/>
      <c r="P248" s="30"/>
      <c r="Q248" s="65" t="e">
        <v>#N/A</v>
      </c>
    </row>
    <row r="249">
      <c r="A249" s="30"/>
      <c r="B249" s="30"/>
      <c r="C249" s="30" t="s">
        <v>835</v>
      </c>
      <c r="D249" s="30"/>
      <c r="E249" s="30" t="s">
        <v>835</v>
      </c>
      <c r="F249" s="30"/>
      <c r="G249" s="30"/>
      <c r="H249" s="31"/>
      <c r="I249" s="30"/>
      <c r="J249" s="30"/>
      <c r="K249" s="30"/>
      <c r="L249" s="30"/>
      <c r="M249" s="30"/>
      <c r="N249" s="29"/>
      <c r="O249" s="29"/>
      <c r="P249" s="30"/>
      <c r="Q249" s="65" t="e">
        <v>#N/A</v>
      </c>
    </row>
    <row r="250">
      <c r="A250" s="30"/>
      <c r="B250" s="30"/>
      <c r="C250" s="30" t="s">
        <v>835</v>
      </c>
      <c r="D250" s="30"/>
      <c r="E250" s="30" t="s">
        <v>835</v>
      </c>
      <c r="F250" s="30"/>
      <c r="G250" s="30"/>
      <c r="H250" s="31"/>
      <c r="I250" s="30"/>
      <c r="J250" s="30"/>
      <c r="K250" s="30"/>
      <c r="L250" s="30"/>
      <c r="M250" s="30"/>
      <c r="N250" s="29"/>
      <c r="O250" s="29"/>
      <c r="P250" s="30"/>
      <c r="Q250" s="65" t="e">
        <v>#N/A</v>
      </c>
    </row>
    <row r="251">
      <c r="A251" s="30"/>
      <c r="B251" s="30"/>
      <c r="C251" s="30" t="s">
        <v>835</v>
      </c>
      <c r="D251" s="30"/>
      <c r="E251" s="30" t="s">
        <v>835</v>
      </c>
      <c r="F251" s="30"/>
      <c r="G251" s="30"/>
      <c r="H251" s="31"/>
      <c r="I251" s="30"/>
      <c r="J251" s="30"/>
      <c r="K251" s="30"/>
      <c r="L251" s="30"/>
      <c r="M251" s="30"/>
      <c r="N251" s="29"/>
      <c r="O251" s="29"/>
      <c r="P251" s="30"/>
      <c r="Q251" s="65" t="e">
        <v>#N/A</v>
      </c>
    </row>
    <row r="252">
      <c r="A252" s="30"/>
      <c r="B252" s="30"/>
      <c r="C252" s="30" t="s">
        <v>835</v>
      </c>
      <c r="D252" s="30"/>
      <c r="E252" s="30" t="s">
        <v>835</v>
      </c>
      <c r="F252" s="30"/>
      <c r="G252" s="30"/>
      <c r="H252" s="31"/>
      <c r="I252" s="30"/>
      <c r="J252" s="30"/>
      <c r="K252" s="30"/>
      <c r="L252" s="30"/>
      <c r="M252" s="30"/>
      <c r="N252" s="29"/>
      <c r="O252" s="29"/>
      <c r="P252" s="30"/>
      <c r="Q252" s="65" t="e">
        <v>#N/A</v>
      </c>
    </row>
    <row r="253">
      <c r="A253" s="30"/>
      <c r="B253" s="30"/>
      <c r="C253" s="30" t="s">
        <v>835</v>
      </c>
      <c r="D253" s="30"/>
      <c r="E253" s="30" t="s">
        <v>835</v>
      </c>
      <c r="F253" s="30"/>
      <c r="G253" s="30"/>
      <c r="H253" s="31"/>
      <c r="I253" s="30"/>
      <c r="J253" s="30"/>
      <c r="K253" s="30"/>
      <c r="L253" s="30"/>
      <c r="M253" s="30"/>
      <c r="N253" s="29"/>
      <c r="O253" s="29"/>
      <c r="P253" s="30"/>
      <c r="Q253" s="65" t="e">
        <v>#N/A</v>
      </c>
    </row>
    <row r="254">
      <c r="A254" s="30"/>
      <c r="B254" s="30"/>
      <c r="C254" s="30" t="s">
        <v>835</v>
      </c>
      <c r="D254" s="30"/>
      <c r="E254" s="30" t="s">
        <v>835</v>
      </c>
      <c r="F254" s="30"/>
      <c r="G254" s="30"/>
      <c r="H254" s="31"/>
      <c r="I254" s="30"/>
      <c r="J254" s="30"/>
      <c r="K254" s="30"/>
      <c r="L254" s="30"/>
      <c r="M254" s="30"/>
      <c r="N254" s="29"/>
      <c r="O254" s="29"/>
      <c r="P254" s="30"/>
      <c r="Q254" s="65" t="e">
        <v>#N/A</v>
      </c>
    </row>
    <row r="255">
      <c r="A255" s="30"/>
      <c r="B255" s="30"/>
      <c r="C255" s="30" t="s">
        <v>835</v>
      </c>
      <c r="D255" s="30"/>
      <c r="E255" s="30" t="s">
        <v>835</v>
      </c>
      <c r="F255" s="30"/>
      <c r="G255" s="30"/>
      <c r="H255" s="31"/>
      <c r="I255" s="30"/>
      <c r="J255" s="30"/>
      <c r="K255" s="30"/>
      <c r="L255" s="30"/>
      <c r="M255" s="30"/>
      <c r="N255" s="29"/>
      <c r="O255" s="29"/>
      <c r="P255" s="30"/>
      <c r="Q255" s="65" t="e">
        <v>#N/A</v>
      </c>
    </row>
    <row r="256">
      <c r="A256" s="30"/>
      <c r="B256" s="30"/>
      <c r="C256" s="30" t="s">
        <v>835</v>
      </c>
      <c r="D256" s="30"/>
      <c r="E256" s="30" t="s">
        <v>835</v>
      </c>
      <c r="F256" s="30"/>
      <c r="G256" s="30"/>
      <c r="H256" s="31"/>
      <c r="I256" s="30"/>
      <c r="J256" s="30"/>
      <c r="K256" s="30"/>
      <c r="L256" s="30"/>
      <c r="M256" s="30"/>
      <c r="N256" s="29"/>
      <c r="O256" s="29"/>
      <c r="P256" s="30"/>
      <c r="Q256" s="65" t="e">
        <v>#N/A</v>
      </c>
    </row>
    <row r="257">
      <c r="A257" s="30"/>
      <c r="B257" s="30"/>
      <c r="C257" s="30" t="s">
        <v>835</v>
      </c>
      <c r="D257" s="30"/>
      <c r="E257" s="30" t="s">
        <v>835</v>
      </c>
      <c r="F257" s="30"/>
      <c r="G257" s="30"/>
      <c r="H257" s="31"/>
      <c r="I257" s="30"/>
      <c r="J257" s="30"/>
      <c r="K257" s="30"/>
      <c r="L257" s="30"/>
      <c r="M257" s="30"/>
      <c r="N257" s="29"/>
      <c r="O257" s="29"/>
      <c r="P257" s="30"/>
      <c r="Q257" s="65" t="e">
        <v>#N/A</v>
      </c>
    </row>
    <row r="258">
      <c r="A258" s="30"/>
      <c r="B258" s="30"/>
      <c r="C258" s="30" t="s">
        <v>835</v>
      </c>
      <c r="D258" s="30"/>
      <c r="E258" s="30" t="s">
        <v>835</v>
      </c>
      <c r="F258" s="30"/>
      <c r="G258" s="30"/>
      <c r="H258" s="31"/>
      <c r="I258" s="30"/>
      <c r="J258" s="30"/>
      <c r="K258" s="30"/>
      <c r="L258" s="30"/>
      <c r="M258" s="30"/>
      <c r="N258" s="29"/>
      <c r="O258" s="29"/>
      <c r="P258" s="30"/>
      <c r="Q258" s="65" t="e">
        <v>#N/A</v>
      </c>
    </row>
    <row r="259">
      <c r="A259" s="30"/>
      <c r="B259" s="30"/>
      <c r="C259" s="30" t="s">
        <v>835</v>
      </c>
      <c r="D259" s="30"/>
      <c r="E259" s="30" t="s">
        <v>835</v>
      </c>
      <c r="F259" s="30"/>
      <c r="G259" s="30"/>
      <c r="H259" s="31"/>
      <c r="I259" s="30"/>
      <c r="J259" s="30"/>
      <c r="K259" s="30"/>
      <c r="L259" s="30"/>
      <c r="M259" s="30"/>
      <c r="N259" s="29"/>
      <c r="O259" s="29"/>
      <c r="P259" s="30"/>
      <c r="Q259" s="65" t="e">
        <v>#N/A</v>
      </c>
    </row>
    <row r="260">
      <c r="A260" s="30"/>
      <c r="B260" s="30"/>
      <c r="C260" s="30" t="s">
        <v>835</v>
      </c>
      <c r="D260" s="30"/>
      <c r="E260" s="30" t="s">
        <v>835</v>
      </c>
      <c r="F260" s="30"/>
      <c r="G260" s="30"/>
      <c r="H260" s="31"/>
      <c r="I260" s="30"/>
      <c r="J260" s="30"/>
      <c r="K260" s="30"/>
      <c r="L260" s="30"/>
      <c r="M260" s="30"/>
      <c r="N260" s="29"/>
      <c r="O260" s="29"/>
      <c r="P260" s="30"/>
      <c r="Q260" s="65" t="e">
        <v>#N/A</v>
      </c>
    </row>
    <row r="261">
      <c r="A261" s="30"/>
      <c r="B261" s="30"/>
      <c r="C261" s="30" t="s">
        <v>835</v>
      </c>
      <c r="D261" s="30"/>
      <c r="E261" s="30" t="s">
        <v>835</v>
      </c>
      <c r="F261" s="30"/>
      <c r="G261" s="30"/>
      <c r="H261" s="31"/>
      <c r="I261" s="30"/>
      <c r="J261" s="30"/>
      <c r="K261" s="30"/>
      <c r="L261" s="30"/>
      <c r="M261" s="30"/>
      <c r="N261" s="29"/>
      <c r="O261" s="29"/>
      <c r="P261" s="30"/>
      <c r="Q261" s="65" t="e">
        <v>#N/A</v>
      </c>
    </row>
    <row r="262">
      <c r="A262" s="30"/>
      <c r="B262" s="30"/>
      <c r="C262" s="30" t="s">
        <v>835</v>
      </c>
      <c r="D262" s="30"/>
      <c r="E262" s="30" t="s">
        <v>835</v>
      </c>
      <c r="F262" s="30"/>
      <c r="G262" s="30"/>
      <c r="H262" s="31"/>
      <c r="I262" s="30"/>
      <c r="J262" s="30"/>
      <c r="K262" s="30"/>
      <c r="L262" s="30"/>
      <c r="M262" s="30"/>
      <c r="N262" s="29"/>
      <c r="O262" s="29"/>
      <c r="P262" s="30"/>
      <c r="Q262" s="65" t="e">
        <v>#N/A</v>
      </c>
    </row>
    <row r="263">
      <c r="A263" s="30"/>
      <c r="B263" s="30"/>
      <c r="C263" s="30" t="s">
        <v>835</v>
      </c>
      <c r="D263" s="30"/>
      <c r="E263" s="30" t="s">
        <v>835</v>
      </c>
      <c r="F263" s="30"/>
      <c r="G263" s="30"/>
      <c r="H263" s="31"/>
      <c r="I263" s="30"/>
      <c r="J263" s="30"/>
      <c r="K263" s="30"/>
      <c r="L263" s="30"/>
      <c r="M263" s="30"/>
      <c r="N263" s="29"/>
      <c r="O263" s="29"/>
      <c r="P263" s="30"/>
      <c r="Q263" s="65" t="e">
        <v>#N/A</v>
      </c>
    </row>
    <row r="264">
      <c r="A264" s="30"/>
      <c r="B264" s="30"/>
      <c r="C264" s="30" t="s">
        <v>835</v>
      </c>
      <c r="D264" s="30"/>
      <c r="E264" s="30" t="s">
        <v>835</v>
      </c>
      <c r="F264" s="30"/>
      <c r="G264" s="30"/>
      <c r="H264" s="31"/>
      <c r="I264" s="30"/>
      <c r="J264" s="30"/>
      <c r="K264" s="30"/>
      <c r="L264" s="30"/>
      <c r="M264" s="30"/>
      <c r="N264" s="29"/>
      <c r="O264" s="29"/>
      <c r="P264" s="30"/>
      <c r="Q264" s="65" t="e">
        <v>#N/A</v>
      </c>
    </row>
    <row r="265">
      <c r="A265" s="30"/>
      <c r="B265" s="30"/>
      <c r="C265" s="30" t="s">
        <v>835</v>
      </c>
      <c r="D265" s="30"/>
      <c r="E265" s="30" t="s">
        <v>835</v>
      </c>
      <c r="F265" s="30"/>
      <c r="G265" s="30"/>
      <c r="H265" s="31"/>
      <c r="I265" s="30"/>
      <c r="J265" s="30"/>
      <c r="K265" s="30"/>
      <c r="L265" s="30"/>
      <c r="M265" s="30"/>
      <c r="N265" s="29"/>
      <c r="O265" s="29"/>
      <c r="P265" s="30"/>
      <c r="Q265" s="65" t="e">
        <v>#N/A</v>
      </c>
    </row>
    <row r="266">
      <c r="A266" s="30"/>
      <c r="B266" s="30"/>
      <c r="C266" s="30" t="s">
        <v>835</v>
      </c>
      <c r="D266" s="30"/>
      <c r="E266" s="30" t="s">
        <v>835</v>
      </c>
      <c r="F266" s="30"/>
      <c r="G266" s="30"/>
      <c r="H266" s="31"/>
      <c r="I266" s="30"/>
      <c r="J266" s="30"/>
      <c r="K266" s="30"/>
      <c r="L266" s="30"/>
      <c r="M266" s="30"/>
      <c r="N266" s="29"/>
      <c r="O266" s="29"/>
      <c r="P266" s="30"/>
      <c r="Q266" s="65" t="e">
        <v>#N/A</v>
      </c>
    </row>
    <row r="267">
      <c r="A267" s="30"/>
      <c r="B267" s="30"/>
      <c r="C267" s="30" t="s">
        <v>835</v>
      </c>
      <c r="D267" s="30"/>
      <c r="E267" s="30" t="s">
        <v>835</v>
      </c>
      <c r="F267" s="30"/>
      <c r="G267" s="30"/>
      <c r="H267" s="31"/>
      <c r="I267" s="30"/>
      <c r="J267" s="30"/>
      <c r="K267" s="30"/>
      <c r="L267" s="30"/>
      <c r="M267" s="30"/>
      <c r="N267" s="29"/>
      <c r="O267" s="29"/>
      <c r="P267" s="30"/>
      <c r="Q267" s="65" t="e">
        <v>#N/A</v>
      </c>
    </row>
    <row r="268">
      <c r="A268" s="30"/>
      <c r="B268" s="30"/>
      <c r="C268" s="30" t="s">
        <v>835</v>
      </c>
      <c r="D268" s="30"/>
      <c r="E268" s="30" t="s">
        <v>835</v>
      </c>
      <c r="F268" s="30"/>
      <c r="G268" s="30"/>
      <c r="H268" s="31"/>
      <c r="I268" s="30"/>
      <c r="J268" s="30"/>
      <c r="K268" s="30"/>
      <c r="L268" s="30"/>
      <c r="M268" s="30"/>
      <c r="N268" s="29"/>
      <c r="O268" s="29"/>
      <c r="P268" s="30"/>
      <c r="Q268" s="65" t="e">
        <v>#N/A</v>
      </c>
    </row>
    <row r="269">
      <c r="A269" s="30"/>
      <c r="B269" s="30"/>
      <c r="C269" s="30" t="s">
        <v>835</v>
      </c>
      <c r="D269" s="30"/>
      <c r="E269" s="30" t="s">
        <v>835</v>
      </c>
      <c r="F269" s="30"/>
      <c r="G269" s="30"/>
      <c r="H269" s="31"/>
      <c r="I269" s="30"/>
      <c r="J269" s="30"/>
      <c r="K269" s="30"/>
      <c r="L269" s="30"/>
      <c r="M269" s="30"/>
      <c r="N269" s="29"/>
      <c r="O269" s="29"/>
      <c r="P269" s="30"/>
      <c r="Q269" s="65" t="e">
        <v>#N/A</v>
      </c>
    </row>
    <row r="270">
      <c r="A270" s="30"/>
      <c r="B270" s="30"/>
      <c r="C270" s="30" t="s">
        <v>835</v>
      </c>
      <c r="D270" s="30"/>
      <c r="E270" s="30" t="s">
        <v>835</v>
      </c>
      <c r="F270" s="30"/>
      <c r="G270" s="30"/>
      <c r="H270" s="31"/>
      <c r="I270" s="30"/>
      <c r="J270" s="30"/>
      <c r="K270" s="30"/>
      <c r="L270" s="30"/>
      <c r="M270" s="30"/>
      <c r="N270" s="29"/>
      <c r="O270" s="29"/>
      <c r="P270" s="30"/>
      <c r="Q270" s="65" t="e">
        <v>#N/A</v>
      </c>
    </row>
    <row r="271">
      <c r="A271" s="30"/>
      <c r="B271" s="30"/>
      <c r="C271" s="30" t="s">
        <v>835</v>
      </c>
      <c r="D271" s="30"/>
      <c r="E271" s="30" t="s">
        <v>835</v>
      </c>
      <c r="F271" s="30"/>
      <c r="G271" s="30"/>
      <c r="H271" s="31"/>
      <c r="I271" s="30"/>
      <c r="J271" s="30"/>
      <c r="K271" s="30"/>
      <c r="L271" s="30"/>
      <c r="M271" s="30"/>
      <c r="N271" s="29"/>
      <c r="O271" s="29"/>
      <c r="P271" s="30"/>
      <c r="Q271" s="65" t="e">
        <v>#N/A</v>
      </c>
    </row>
    <row r="272">
      <c r="A272" s="30"/>
      <c r="B272" s="30"/>
      <c r="C272" s="30" t="s">
        <v>835</v>
      </c>
      <c r="D272" s="30"/>
      <c r="E272" s="30" t="s">
        <v>835</v>
      </c>
      <c r="F272" s="30"/>
      <c r="G272" s="30"/>
      <c r="H272" s="31"/>
      <c r="I272" s="30"/>
      <c r="J272" s="30"/>
      <c r="K272" s="30"/>
      <c r="L272" s="30"/>
      <c r="M272" s="30"/>
      <c r="N272" s="29"/>
      <c r="O272" s="29"/>
      <c r="P272" s="30"/>
      <c r="Q272" s="65" t="e">
        <v>#N/A</v>
      </c>
    </row>
    <row r="273">
      <c r="A273" s="30"/>
      <c r="B273" s="30"/>
      <c r="C273" s="30" t="s">
        <v>835</v>
      </c>
      <c r="D273" s="30"/>
      <c r="E273" s="30" t="s">
        <v>835</v>
      </c>
      <c r="F273" s="30"/>
      <c r="G273" s="30"/>
      <c r="H273" s="31"/>
      <c r="I273" s="30"/>
      <c r="J273" s="30"/>
      <c r="K273" s="30"/>
      <c r="L273" s="30"/>
      <c r="M273" s="30"/>
      <c r="N273" s="29"/>
      <c r="O273" s="29"/>
      <c r="P273" s="30"/>
      <c r="Q273" s="65" t="e">
        <v>#N/A</v>
      </c>
    </row>
    <row r="274">
      <c r="A274" s="30"/>
      <c r="B274" s="30"/>
      <c r="C274" s="30" t="s">
        <v>835</v>
      </c>
      <c r="D274" s="30"/>
      <c r="E274" s="30" t="s">
        <v>835</v>
      </c>
      <c r="F274" s="30"/>
      <c r="G274" s="30"/>
      <c r="H274" s="31"/>
      <c r="I274" s="30"/>
      <c r="J274" s="30"/>
      <c r="K274" s="30"/>
      <c r="L274" s="30"/>
      <c r="M274" s="30"/>
      <c r="N274" s="29"/>
      <c r="O274" s="29"/>
      <c r="P274" s="30"/>
      <c r="Q274" s="65" t="e">
        <v>#N/A</v>
      </c>
    </row>
    <row r="275">
      <c r="A275" s="30"/>
      <c r="B275" s="30"/>
      <c r="C275" s="30" t="s">
        <v>835</v>
      </c>
      <c r="D275" s="30"/>
      <c r="E275" s="30" t="s">
        <v>835</v>
      </c>
      <c r="F275" s="30"/>
      <c r="G275" s="30"/>
      <c r="H275" s="31"/>
      <c r="I275" s="30"/>
      <c r="J275" s="30"/>
      <c r="K275" s="30"/>
      <c r="L275" s="30"/>
      <c r="M275" s="30"/>
      <c r="N275" s="29"/>
      <c r="O275" s="29"/>
      <c r="P275" s="30"/>
      <c r="Q275" s="65" t="e">
        <v>#N/A</v>
      </c>
    </row>
    <row r="276">
      <c r="A276" s="30"/>
      <c r="B276" s="30"/>
      <c r="C276" s="30" t="s">
        <v>835</v>
      </c>
      <c r="D276" s="30"/>
      <c r="E276" s="30" t="s">
        <v>835</v>
      </c>
      <c r="F276" s="30"/>
      <c r="G276" s="30"/>
      <c r="H276" s="31"/>
      <c r="I276" s="30"/>
      <c r="J276" s="30"/>
      <c r="K276" s="30"/>
      <c r="L276" s="30"/>
      <c r="M276" s="30"/>
      <c r="N276" s="29"/>
      <c r="O276" s="29"/>
      <c r="P276" s="30"/>
      <c r="Q276" s="65" t="e">
        <v>#N/A</v>
      </c>
    </row>
    <row r="277">
      <c r="A277" s="30"/>
      <c r="B277" s="30"/>
      <c r="C277" s="30" t="s">
        <v>835</v>
      </c>
      <c r="D277" s="30"/>
      <c r="E277" s="30" t="s">
        <v>835</v>
      </c>
      <c r="F277" s="30"/>
      <c r="G277" s="30"/>
      <c r="H277" s="31"/>
      <c r="I277" s="30"/>
      <c r="J277" s="30"/>
      <c r="K277" s="30"/>
      <c r="L277" s="30"/>
      <c r="M277" s="30"/>
      <c r="N277" s="29"/>
      <c r="O277" s="29"/>
      <c r="P277" s="30"/>
      <c r="Q277" s="65" t="e">
        <v>#N/A</v>
      </c>
    </row>
    <row r="278">
      <c r="A278" s="30"/>
      <c r="B278" s="30"/>
      <c r="C278" s="30" t="s">
        <v>835</v>
      </c>
      <c r="D278" s="30"/>
      <c r="E278" s="30" t="s">
        <v>835</v>
      </c>
      <c r="F278" s="30"/>
      <c r="G278" s="30"/>
      <c r="H278" s="31"/>
      <c r="I278" s="30"/>
      <c r="J278" s="30"/>
      <c r="K278" s="30"/>
      <c r="L278" s="30"/>
      <c r="M278" s="30"/>
      <c r="N278" s="29"/>
      <c r="O278" s="29"/>
      <c r="P278" s="30"/>
      <c r="Q278" s="65" t="e">
        <v>#N/A</v>
      </c>
    </row>
    <row r="279">
      <c r="A279" s="30"/>
      <c r="B279" s="30"/>
      <c r="C279" s="30" t="s">
        <v>835</v>
      </c>
      <c r="D279" s="30"/>
      <c r="E279" s="30" t="s">
        <v>835</v>
      </c>
      <c r="F279" s="30"/>
      <c r="G279" s="30"/>
      <c r="H279" s="31"/>
      <c r="I279" s="30"/>
      <c r="J279" s="30"/>
      <c r="K279" s="30"/>
      <c r="L279" s="30"/>
      <c r="M279" s="30"/>
      <c r="N279" s="29"/>
      <c r="O279" s="29"/>
      <c r="P279" s="30"/>
      <c r="Q279" s="65" t="e">
        <v>#N/A</v>
      </c>
    </row>
    <row r="280">
      <c r="A280" s="30"/>
      <c r="B280" s="30"/>
      <c r="C280" s="30" t="s">
        <v>835</v>
      </c>
      <c r="D280" s="30"/>
      <c r="E280" s="30" t="s">
        <v>835</v>
      </c>
      <c r="F280" s="30"/>
      <c r="G280" s="30"/>
      <c r="H280" s="31"/>
      <c r="I280" s="30"/>
      <c r="J280" s="30"/>
      <c r="K280" s="30"/>
      <c r="L280" s="30"/>
      <c r="M280" s="30"/>
      <c r="N280" s="29"/>
      <c r="O280" s="29"/>
      <c r="P280" s="30"/>
      <c r="Q280" s="65" t="e">
        <v>#N/A</v>
      </c>
    </row>
    <row r="281">
      <c r="A281" s="30"/>
      <c r="B281" s="30"/>
      <c r="C281" s="30" t="s">
        <v>835</v>
      </c>
      <c r="D281" s="30"/>
      <c r="E281" s="30" t="s">
        <v>835</v>
      </c>
      <c r="F281" s="30"/>
      <c r="G281" s="30"/>
      <c r="H281" s="31"/>
      <c r="I281" s="30"/>
      <c r="J281" s="30"/>
      <c r="K281" s="30"/>
      <c r="L281" s="30"/>
      <c r="M281" s="30"/>
      <c r="N281" s="29"/>
      <c r="O281" s="29"/>
      <c r="P281" s="30"/>
      <c r="Q281" s="65" t="e">
        <v>#N/A</v>
      </c>
    </row>
    <row r="282">
      <c r="A282" s="30"/>
      <c r="B282" s="30"/>
      <c r="C282" s="30" t="s">
        <v>835</v>
      </c>
      <c r="D282" s="30"/>
      <c r="E282" s="30" t="s">
        <v>835</v>
      </c>
      <c r="F282" s="30"/>
      <c r="G282" s="30"/>
      <c r="H282" s="31"/>
      <c r="I282" s="30"/>
      <c r="J282" s="30"/>
      <c r="K282" s="30"/>
      <c r="L282" s="30"/>
      <c r="M282" s="30"/>
      <c r="N282" s="29"/>
      <c r="O282" s="29"/>
      <c r="P282" s="30"/>
      <c r="Q282" s="65" t="e">
        <v>#N/A</v>
      </c>
    </row>
    <row r="283">
      <c r="A283" s="30"/>
      <c r="B283" s="30"/>
      <c r="C283" s="30" t="s">
        <v>835</v>
      </c>
      <c r="D283" s="30"/>
      <c r="E283" s="30" t="s">
        <v>835</v>
      </c>
      <c r="F283" s="30"/>
      <c r="G283" s="30"/>
      <c r="H283" s="31"/>
      <c r="I283" s="30"/>
      <c r="J283" s="30"/>
      <c r="K283" s="30"/>
      <c r="L283" s="30"/>
      <c r="M283" s="30"/>
      <c r="N283" s="29"/>
      <c r="O283" s="29"/>
      <c r="P283" s="30"/>
      <c r="Q283" s="65" t="e">
        <v>#N/A</v>
      </c>
    </row>
    <row r="284">
      <c r="A284" s="30"/>
      <c r="B284" s="30"/>
      <c r="C284" s="30" t="s">
        <v>835</v>
      </c>
      <c r="D284" s="30"/>
      <c r="E284" s="30" t="s">
        <v>835</v>
      </c>
      <c r="F284" s="30"/>
      <c r="G284" s="30"/>
      <c r="H284" s="31"/>
      <c r="I284" s="30"/>
      <c r="J284" s="30"/>
      <c r="K284" s="30"/>
      <c r="L284" s="30"/>
      <c r="M284" s="30"/>
      <c r="N284" s="29"/>
      <c r="O284" s="29"/>
      <c r="P284" s="30"/>
      <c r="Q284" s="65" t="e">
        <v>#N/A</v>
      </c>
    </row>
    <row r="285">
      <c r="A285" s="30"/>
      <c r="B285" s="30"/>
      <c r="C285" s="30" t="s">
        <v>835</v>
      </c>
      <c r="D285" s="30"/>
      <c r="E285" s="30" t="s">
        <v>835</v>
      </c>
      <c r="F285" s="30"/>
      <c r="G285" s="30"/>
      <c r="H285" s="31"/>
      <c r="I285" s="30"/>
      <c r="J285" s="30"/>
      <c r="K285" s="30"/>
      <c r="L285" s="30"/>
      <c r="M285" s="30"/>
      <c r="N285" s="29"/>
      <c r="O285" s="29"/>
      <c r="P285" s="30"/>
      <c r="Q285" s="65" t="e">
        <v>#N/A</v>
      </c>
    </row>
    <row r="286">
      <c r="A286" s="30"/>
      <c r="B286" s="30"/>
      <c r="C286" s="30" t="s">
        <v>835</v>
      </c>
      <c r="D286" s="30"/>
      <c r="E286" s="30" t="s">
        <v>835</v>
      </c>
      <c r="F286" s="30"/>
      <c r="G286" s="30"/>
      <c r="H286" s="31"/>
      <c r="I286" s="30"/>
      <c r="J286" s="30"/>
      <c r="K286" s="30"/>
      <c r="L286" s="30"/>
      <c r="M286" s="30"/>
      <c r="N286" s="29"/>
      <c r="O286" s="29"/>
      <c r="P286" s="30"/>
      <c r="Q286" s="65" t="e">
        <v>#N/A</v>
      </c>
    </row>
    <row r="287">
      <c r="A287" s="30"/>
      <c r="B287" s="30"/>
      <c r="C287" s="30" t="s">
        <v>835</v>
      </c>
      <c r="D287" s="30"/>
      <c r="E287" s="30" t="s">
        <v>835</v>
      </c>
      <c r="F287" s="30"/>
      <c r="G287" s="30"/>
      <c r="H287" s="31"/>
      <c r="I287" s="30"/>
      <c r="J287" s="30"/>
      <c r="K287" s="30"/>
      <c r="L287" s="30"/>
      <c r="M287" s="30"/>
      <c r="N287" s="29"/>
      <c r="O287" s="29"/>
      <c r="P287" s="30"/>
      <c r="Q287" s="65" t="e">
        <v>#N/A</v>
      </c>
    </row>
    <row r="288">
      <c r="A288" s="30"/>
      <c r="B288" s="30"/>
      <c r="C288" s="30" t="s">
        <v>835</v>
      </c>
      <c r="D288" s="30"/>
      <c r="E288" s="30" t="s">
        <v>835</v>
      </c>
      <c r="F288" s="30"/>
      <c r="G288" s="30"/>
      <c r="H288" s="31"/>
      <c r="I288" s="30"/>
      <c r="J288" s="30"/>
      <c r="K288" s="30"/>
      <c r="L288" s="30"/>
      <c r="M288" s="30"/>
      <c r="N288" s="29"/>
      <c r="O288" s="29"/>
      <c r="P288" s="30"/>
      <c r="Q288" s="65" t="e">
        <v>#N/A</v>
      </c>
    </row>
    <row r="289">
      <c r="A289" s="30"/>
      <c r="B289" s="30"/>
      <c r="C289" s="30" t="s">
        <v>835</v>
      </c>
      <c r="D289" s="30"/>
      <c r="E289" s="30" t="s">
        <v>835</v>
      </c>
      <c r="F289" s="30"/>
      <c r="G289" s="30"/>
      <c r="H289" s="31"/>
      <c r="I289" s="30"/>
      <c r="J289" s="30"/>
      <c r="K289" s="30"/>
      <c r="L289" s="30"/>
      <c r="M289" s="30"/>
      <c r="N289" s="29"/>
      <c r="O289" s="29"/>
      <c r="P289" s="30"/>
      <c r="Q289" s="65" t="e">
        <v>#N/A</v>
      </c>
    </row>
    <row r="290">
      <c r="A290" s="30"/>
      <c r="B290" s="30"/>
      <c r="C290" s="30" t="s">
        <v>835</v>
      </c>
      <c r="D290" s="30"/>
      <c r="E290" s="30" t="s">
        <v>835</v>
      </c>
      <c r="F290" s="30"/>
      <c r="G290" s="30"/>
      <c r="H290" s="31"/>
      <c r="I290" s="30"/>
      <c r="J290" s="30"/>
      <c r="K290" s="30"/>
      <c r="L290" s="30"/>
      <c r="M290" s="30"/>
      <c r="N290" s="29"/>
      <c r="O290" s="29"/>
      <c r="P290" s="30"/>
      <c r="Q290" s="65" t="e">
        <v>#N/A</v>
      </c>
    </row>
    <row r="291">
      <c r="A291" s="30"/>
      <c r="B291" s="30"/>
      <c r="C291" s="30" t="s">
        <v>835</v>
      </c>
      <c r="D291" s="30"/>
      <c r="E291" s="30" t="s">
        <v>835</v>
      </c>
      <c r="F291" s="30"/>
      <c r="G291" s="30"/>
      <c r="H291" s="31"/>
      <c r="I291" s="30"/>
      <c r="J291" s="30"/>
      <c r="K291" s="30"/>
      <c r="L291" s="30"/>
      <c r="M291" s="30"/>
      <c r="N291" s="29"/>
      <c r="O291" s="29"/>
      <c r="P291" s="30"/>
      <c r="Q291" s="65" t="e">
        <v>#N/A</v>
      </c>
    </row>
    <row r="292">
      <c r="A292" s="30"/>
      <c r="B292" s="30"/>
      <c r="C292" s="30" t="s">
        <v>835</v>
      </c>
      <c r="D292" s="30"/>
      <c r="E292" s="30" t="s">
        <v>835</v>
      </c>
      <c r="F292" s="30"/>
      <c r="G292" s="30"/>
      <c r="H292" s="31"/>
      <c r="I292" s="30"/>
      <c r="J292" s="30"/>
      <c r="K292" s="30"/>
      <c r="L292" s="30"/>
      <c r="M292" s="30"/>
      <c r="N292" s="29"/>
      <c r="O292" s="29"/>
      <c r="P292" s="30"/>
      <c r="Q292" s="65" t="e">
        <v>#N/A</v>
      </c>
    </row>
    <row r="293">
      <c r="A293" s="30"/>
      <c r="B293" s="30"/>
      <c r="C293" s="30" t="s">
        <v>835</v>
      </c>
      <c r="D293" s="30"/>
      <c r="E293" s="30" t="s">
        <v>835</v>
      </c>
      <c r="F293" s="30"/>
      <c r="G293" s="30"/>
      <c r="H293" s="31"/>
      <c r="I293" s="30"/>
      <c r="J293" s="30"/>
      <c r="K293" s="30"/>
      <c r="L293" s="30"/>
      <c r="M293" s="30"/>
      <c r="N293" s="29"/>
      <c r="O293" s="29"/>
      <c r="P293" s="30"/>
      <c r="Q293" s="65" t="e">
        <v>#N/A</v>
      </c>
    </row>
    <row r="294">
      <c r="A294" s="30"/>
      <c r="B294" s="30"/>
      <c r="C294" s="30" t="s">
        <v>835</v>
      </c>
      <c r="D294" s="30"/>
      <c r="E294" s="30" t="s">
        <v>835</v>
      </c>
      <c r="F294" s="30"/>
      <c r="G294" s="30"/>
      <c r="H294" s="31"/>
      <c r="I294" s="30"/>
      <c r="J294" s="30"/>
      <c r="K294" s="30"/>
      <c r="L294" s="30"/>
      <c r="M294" s="30"/>
      <c r="N294" s="29"/>
      <c r="O294" s="29"/>
      <c r="P294" s="30"/>
      <c r="Q294" s="65" t="e">
        <v>#N/A</v>
      </c>
    </row>
    <row r="295">
      <c r="A295" s="30"/>
      <c r="B295" s="30"/>
      <c r="C295" s="30" t="s">
        <v>835</v>
      </c>
      <c r="D295" s="30"/>
      <c r="E295" s="30" t="s">
        <v>835</v>
      </c>
      <c r="F295" s="30"/>
      <c r="G295" s="30"/>
      <c r="H295" s="31"/>
      <c r="I295" s="30"/>
      <c r="J295" s="30"/>
      <c r="K295" s="30"/>
      <c r="L295" s="30"/>
      <c r="M295" s="30"/>
      <c r="N295" s="29"/>
      <c r="O295" s="29"/>
      <c r="P295" s="30"/>
      <c r="Q295" s="65" t="e">
        <v>#N/A</v>
      </c>
    </row>
    <row r="296">
      <c r="A296" s="30"/>
      <c r="B296" s="30"/>
      <c r="C296" s="30" t="s">
        <v>835</v>
      </c>
      <c r="D296" s="30"/>
      <c r="E296" s="30" t="s">
        <v>835</v>
      </c>
      <c r="F296" s="30"/>
      <c r="G296" s="30"/>
      <c r="H296" s="31"/>
      <c r="I296" s="30"/>
      <c r="J296" s="30"/>
      <c r="K296" s="30"/>
      <c r="L296" s="30"/>
      <c r="M296" s="30"/>
      <c r="N296" s="29"/>
      <c r="O296" s="29"/>
      <c r="P296" s="30"/>
      <c r="Q296" s="65" t="e">
        <v>#N/A</v>
      </c>
    </row>
    <row r="297">
      <c r="A297" s="30"/>
      <c r="B297" s="30"/>
      <c r="C297" s="30" t="s">
        <v>835</v>
      </c>
      <c r="D297" s="30"/>
      <c r="E297" s="30" t="s">
        <v>835</v>
      </c>
      <c r="F297" s="30"/>
      <c r="G297" s="30"/>
      <c r="H297" s="31"/>
      <c r="I297" s="30"/>
      <c r="J297" s="30"/>
      <c r="K297" s="30"/>
      <c r="L297" s="30"/>
      <c r="M297" s="30"/>
      <c r="N297" s="29"/>
      <c r="O297" s="29"/>
      <c r="P297" s="30"/>
      <c r="Q297" s="65" t="e">
        <v>#N/A</v>
      </c>
    </row>
    <row r="298">
      <c r="A298" s="30"/>
      <c r="B298" s="30"/>
      <c r="C298" s="30" t="s">
        <v>835</v>
      </c>
      <c r="D298" s="30"/>
      <c r="E298" s="30" t="s">
        <v>835</v>
      </c>
      <c r="F298" s="30"/>
      <c r="G298" s="30"/>
      <c r="H298" s="31"/>
      <c r="I298" s="30"/>
      <c r="J298" s="30"/>
      <c r="K298" s="30"/>
      <c r="L298" s="30"/>
      <c r="M298" s="30"/>
      <c r="N298" s="29"/>
      <c r="O298" s="29"/>
      <c r="P298" s="30"/>
      <c r="Q298" s="65" t="e">
        <v>#N/A</v>
      </c>
    </row>
    <row r="299">
      <c r="A299" s="30"/>
      <c r="B299" s="30"/>
      <c r="C299" s="30" t="s">
        <v>835</v>
      </c>
      <c r="D299" s="30"/>
      <c r="E299" s="30" t="s">
        <v>835</v>
      </c>
      <c r="F299" s="30"/>
      <c r="G299" s="30"/>
      <c r="H299" s="31"/>
      <c r="I299" s="30"/>
      <c r="J299" s="30"/>
      <c r="K299" s="30"/>
      <c r="L299" s="30"/>
      <c r="M299" s="30"/>
      <c r="N299" s="29"/>
      <c r="O299" s="29"/>
      <c r="P299" s="30"/>
      <c r="Q299" s="65" t="e">
        <v>#N/A</v>
      </c>
    </row>
    <row r="300">
      <c r="A300" s="30"/>
      <c r="B300" s="30"/>
      <c r="C300" s="30" t="s">
        <v>835</v>
      </c>
      <c r="D300" s="30"/>
      <c r="E300" s="30" t="s">
        <v>835</v>
      </c>
      <c r="F300" s="30"/>
      <c r="G300" s="30"/>
      <c r="H300" s="31"/>
      <c r="I300" s="30"/>
      <c r="J300" s="30"/>
      <c r="K300" s="30"/>
      <c r="L300" s="30"/>
      <c r="M300" s="30"/>
      <c r="N300" s="29"/>
      <c r="O300" s="29"/>
      <c r="P300" s="30"/>
      <c r="Q300" s="65" t="e">
        <v>#N/A</v>
      </c>
    </row>
    <row r="301">
      <c r="A301" s="30"/>
      <c r="B301" s="30"/>
      <c r="C301" s="30" t="s">
        <v>835</v>
      </c>
      <c r="D301" s="30"/>
      <c r="E301" s="30" t="s">
        <v>835</v>
      </c>
      <c r="F301" s="30"/>
      <c r="G301" s="30"/>
      <c r="H301" s="31"/>
      <c r="I301" s="30"/>
      <c r="J301" s="30"/>
      <c r="K301" s="30"/>
      <c r="L301" s="30"/>
      <c r="M301" s="30"/>
      <c r="N301" s="29"/>
      <c r="O301" s="29"/>
      <c r="P301" s="30"/>
      <c r="Q301" s="65" t="e">
        <v>#N/A</v>
      </c>
    </row>
    <row r="302">
      <c r="A302" s="30"/>
      <c r="B302" s="30"/>
      <c r="C302" s="30" t="s">
        <v>835</v>
      </c>
      <c r="D302" s="30"/>
      <c r="E302" s="30" t="s">
        <v>835</v>
      </c>
      <c r="F302" s="30"/>
      <c r="G302" s="30"/>
      <c r="H302" s="31"/>
      <c r="I302" s="30"/>
      <c r="J302" s="30"/>
      <c r="K302" s="30"/>
      <c r="L302" s="30"/>
      <c r="M302" s="30"/>
      <c r="N302" s="29"/>
      <c r="O302" s="29"/>
      <c r="P302" s="30"/>
      <c r="Q302" s="65" t="e">
        <v>#N/A</v>
      </c>
    </row>
    <row r="303">
      <c r="A303" s="30"/>
      <c r="B303" s="30"/>
      <c r="C303" s="30" t="s">
        <v>835</v>
      </c>
      <c r="D303" s="30"/>
      <c r="E303" s="30" t="s">
        <v>835</v>
      </c>
      <c r="F303" s="30"/>
      <c r="G303" s="30"/>
      <c r="H303" s="31"/>
      <c r="I303" s="30"/>
      <c r="J303" s="30"/>
      <c r="K303" s="30"/>
      <c r="L303" s="30"/>
      <c r="M303" s="30"/>
      <c r="N303" s="29"/>
      <c r="O303" s="29"/>
      <c r="P303" s="30"/>
      <c r="Q303" s="65" t="e">
        <v>#N/A</v>
      </c>
    </row>
    <row r="304">
      <c r="A304" s="30"/>
      <c r="B304" s="30"/>
      <c r="C304" s="30" t="s">
        <v>835</v>
      </c>
      <c r="D304" s="30"/>
      <c r="E304" s="30" t="s">
        <v>835</v>
      </c>
      <c r="F304" s="30"/>
      <c r="G304" s="30"/>
      <c r="H304" s="31"/>
      <c r="I304" s="30"/>
      <c r="J304" s="30"/>
      <c r="K304" s="30"/>
      <c r="L304" s="30"/>
      <c r="M304" s="30"/>
      <c r="N304" s="29"/>
      <c r="O304" s="29"/>
      <c r="P304" s="30"/>
      <c r="Q304" s="65" t="e">
        <v>#N/A</v>
      </c>
    </row>
    <row r="305">
      <c r="A305" s="30"/>
      <c r="B305" s="30"/>
      <c r="C305" s="30" t="s">
        <v>835</v>
      </c>
      <c r="D305" s="30"/>
      <c r="E305" s="30" t="s">
        <v>835</v>
      </c>
      <c r="F305" s="30"/>
      <c r="G305" s="30"/>
      <c r="H305" s="31"/>
      <c r="I305" s="30"/>
      <c r="J305" s="30"/>
      <c r="K305" s="30"/>
      <c r="L305" s="30"/>
      <c r="M305" s="30"/>
      <c r="N305" s="29"/>
      <c r="O305" s="29"/>
      <c r="P305" s="30"/>
      <c r="Q305" s="65" t="e">
        <v>#N/A</v>
      </c>
    </row>
    <row r="306">
      <c r="A306" s="30"/>
      <c r="B306" s="30"/>
      <c r="C306" s="30" t="s">
        <v>835</v>
      </c>
      <c r="D306" s="30"/>
      <c r="E306" s="30" t="s">
        <v>835</v>
      </c>
      <c r="F306" s="30"/>
      <c r="G306" s="30"/>
      <c r="H306" s="31"/>
      <c r="I306" s="30"/>
      <c r="J306" s="30"/>
      <c r="K306" s="30"/>
      <c r="L306" s="30"/>
      <c r="M306" s="30"/>
      <c r="N306" s="29"/>
      <c r="O306" s="29"/>
      <c r="P306" s="30"/>
      <c r="Q306" s="65" t="e">
        <v>#N/A</v>
      </c>
    </row>
    <row r="307">
      <c r="A307" s="30"/>
      <c r="B307" s="30"/>
      <c r="C307" s="30" t="s">
        <v>835</v>
      </c>
      <c r="D307" s="30"/>
      <c r="E307" s="30" t="s">
        <v>835</v>
      </c>
      <c r="F307" s="30"/>
      <c r="G307" s="30"/>
      <c r="H307" s="31"/>
      <c r="I307" s="30"/>
      <c r="J307" s="30"/>
      <c r="K307" s="30"/>
      <c r="L307" s="30"/>
      <c r="M307" s="30"/>
      <c r="N307" s="29"/>
      <c r="O307" s="29"/>
      <c r="P307" s="30"/>
      <c r="Q307" s="65" t="e">
        <v>#N/A</v>
      </c>
    </row>
    <row r="308">
      <c r="A308" s="30"/>
      <c r="B308" s="30"/>
      <c r="C308" s="30" t="s">
        <v>835</v>
      </c>
      <c r="D308" s="30"/>
      <c r="E308" s="30" t="s">
        <v>835</v>
      </c>
      <c r="F308" s="30"/>
      <c r="G308" s="30"/>
      <c r="H308" s="31"/>
      <c r="I308" s="30"/>
      <c r="J308" s="30"/>
      <c r="K308" s="30"/>
      <c r="L308" s="30"/>
      <c r="M308" s="30"/>
      <c r="N308" s="29"/>
      <c r="O308" s="29"/>
      <c r="P308" s="30"/>
      <c r="Q308" s="65" t="e">
        <v>#N/A</v>
      </c>
    </row>
    <row r="309">
      <c r="A309" s="30"/>
      <c r="B309" s="30"/>
      <c r="C309" s="30" t="s">
        <v>835</v>
      </c>
      <c r="D309" s="30"/>
      <c r="E309" s="30" t="s">
        <v>835</v>
      </c>
      <c r="F309" s="30"/>
      <c r="G309" s="30"/>
      <c r="H309" s="31"/>
      <c r="I309" s="30"/>
      <c r="J309" s="30"/>
      <c r="K309" s="30"/>
      <c r="L309" s="30"/>
      <c r="M309" s="30"/>
      <c r="N309" s="29"/>
      <c r="O309" s="29"/>
      <c r="P309" s="30"/>
      <c r="Q309" s="65" t="e">
        <v>#N/A</v>
      </c>
    </row>
    <row r="310">
      <c r="A310" s="30"/>
      <c r="B310" s="30"/>
      <c r="C310" s="30" t="s">
        <v>835</v>
      </c>
      <c r="D310" s="30"/>
      <c r="E310" s="30" t="s">
        <v>835</v>
      </c>
      <c r="F310" s="30"/>
      <c r="G310" s="30"/>
      <c r="H310" s="31"/>
      <c r="I310" s="30"/>
      <c r="J310" s="30"/>
      <c r="K310" s="30"/>
      <c r="L310" s="30"/>
      <c r="M310" s="30"/>
      <c r="N310" s="29"/>
      <c r="O310" s="29"/>
      <c r="P310" s="30"/>
      <c r="Q310" s="65" t="e">
        <v>#N/A</v>
      </c>
    </row>
    <row r="311">
      <c r="A311" s="30"/>
      <c r="B311" s="30"/>
      <c r="C311" s="30" t="s">
        <v>835</v>
      </c>
      <c r="D311" s="30"/>
      <c r="E311" s="30" t="s">
        <v>835</v>
      </c>
      <c r="F311" s="30"/>
      <c r="G311" s="30"/>
      <c r="H311" s="31"/>
      <c r="I311" s="30"/>
      <c r="J311" s="30"/>
      <c r="K311" s="30"/>
      <c r="L311" s="30"/>
      <c r="M311" s="30"/>
      <c r="N311" s="29"/>
      <c r="O311" s="29"/>
      <c r="P311" s="30"/>
      <c r="Q311" s="65" t="e">
        <v>#N/A</v>
      </c>
    </row>
    <row r="312">
      <c r="A312" s="30"/>
      <c r="B312" s="30"/>
      <c r="C312" s="30" t="s">
        <v>835</v>
      </c>
      <c r="D312" s="30"/>
      <c r="E312" s="30" t="s">
        <v>835</v>
      </c>
      <c r="F312" s="30"/>
      <c r="G312" s="30"/>
      <c r="H312" s="31"/>
      <c r="I312" s="30"/>
      <c r="J312" s="30"/>
      <c r="K312" s="30"/>
      <c r="L312" s="30"/>
      <c r="M312" s="30"/>
      <c r="N312" s="29"/>
      <c r="O312" s="29"/>
      <c r="P312" s="30"/>
      <c r="Q312" s="65" t="e">
        <v>#N/A</v>
      </c>
    </row>
    <row r="313">
      <c r="A313" s="30"/>
      <c r="B313" s="30"/>
      <c r="C313" s="30" t="s">
        <v>835</v>
      </c>
      <c r="D313" s="30"/>
      <c r="E313" s="30" t="s">
        <v>835</v>
      </c>
      <c r="F313" s="30"/>
      <c r="G313" s="30"/>
      <c r="H313" s="31"/>
      <c r="I313" s="30"/>
      <c r="J313" s="30"/>
      <c r="K313" s="30"/>
      <c r="L313" s="30"/>
      <c r="M313" s="30"/>
      <c r="N313" s="29"/>
      <c r="O313" s="29"/>
      <c r="P313" s="30"/>
      <c r="Q313" s="65" t="e">
        <v>#N/A</v>
      </c>
    </row>
    <row r="314">
      <c r="A314" s="30"/>
      <c r="B314" s="30"/>
      <c r="C314" s="30" t="s">
        <v>835</v>
      </c>
      <c r="D314" s="30"/>
      <c r="E314" s="30" t="s">
        <v>835</v>
      </c>
      <c r="F314" s="30"/>
      <c r="G314" s="30"/>
      <c r="H314" s="31"/>
      <c r="I314" s="30"/>
      <c r="J314" s="30"/>
      <c r="K314" s="30"/>
      <c r="L314" s="30"/>
      <c r="M314" s="30"/>
      <c r="N314" s="29"/>
      <c r="O314" s="29"/>
      <c r="P314" s="30"/>
      <c r="Q314" s="65" t="e">
        <v>#N/A</v>
      </c>
    </row>
    <row r="315">
      <c r="A315" s="30"/>
      <c r="B315" s="30"/>
      <c r="C315" s="30" t="s">
        <v>835</v>
      </c>
      <c r="D315" s="30"/>
      <c r="E315" s="30" t="s">
        <v>835</v>
      </c>
      <c r="F315" s="30"/>
      <c r="G315" s="30"/>
      <c r="H315" s="31"/>
      <c r="I315" s="30"/>
      <c r="J315" s="30"/>
      <c r="K315" s="30"/>
      <c r="L315" s="30"/>
      <c r="M315" s="30"/>
      <c r="N315" s="29"/>
      <c r="O315" s="29"/>
      <c r="P315" s="30"/>
      <c r="Q315" s="65" t="e">
        <v>#N/A</v>
      </c>
    </row>
    <row r="316">
      <c r="A316" s="30"/>
      <c r="B316" s="30"/>
      <c r="C316" s="30" t="s">
        <v>835</v>
      </c>
      <c r="D316" s="30"/>
      <c r="E316" s="30" t="s">
        <v>835</v>
      </c>
      <c r="F316" s="30"/>
      <c r="G316" s="30"/>
      <c r="H316" s="31"/>
      <c r="I316" s="30"/>
      <c r="J316" s="30"/>
      <c r="K316" s="30"/>
      <c r="L316" s="30"/>
      <c r="M316" s="30"/>
      <c r="N316" s="29"/>
      <c r="O316" s="29"/>
      <c r="P316" s="30"/>
      <c r="Q316" s="65" t="e">
        <v>#N/A</v>
      </c>
    </row>
    <row r="317">
      <c r="A317" s="30"/>
      <c r="B317" s="30"/>
      <c r="C317" s="30" t="s">
        <v>835</v>
      </c>
      <c r="D317" s="30"/>
      <c r="E317" s="30" t="s">
        <v>835</v>
      </c>
      <c r="F317" s="30"/>
      <c r="G317" s="30"/>
      <c r="H317" s="31"/>
      <c r="I317" s="30"/>
      <c r="J317" s="30"/>
      <c r="K317" s="30"/>
      <c r="L317" s="30"/>
      <c r="M317" s="30"/>
      <c r="N317" s="29"/>
      <c r="O317" s="29"/>
      <c r="P317" s="30"/>
      <c r="Q317" s="65" t="e">
        <v>#N/A</v>
      </c>
    </row>
    <row r="318">
      <c r="A318" s="30"/>
      <c r="B318" s="30"/>
      <c r="C318" s="30" t="s">
        <v>835</v>
      </c>
      <c r="D318" s="30"/>
      <c r="E318" s="30" t="s">
        <v>835</v>
      </c>
      <c r="F318" s="30"/>
      <c r="G318" s="30"/>
      <c r="H318" s="31"/>
      <c r="I318" s="30"/>
      <c r="J318" s="30"/>
      <c r="K318" s="30"/>
      <c r="L318" s="30"/>
      <c r="M318" s="30"/>
      <c r="N318" s="29"/>
      <c r="O318" s="29"/>
      <c r="P318" s="30"/>
      <c r="Q318" s="65" t="e">
        <v>#N/A</v>
      </c>
    </row>
    <row r="319">
      <c r="A319" s="30"/>
      <c r="B319" s="30"/>
      <c r="C319" s="30" t="s">
        <v>835</v>
      </c>
      <c r="D319" s="30"/>
      <c r="E319" s="30" t="s">
        <v>835</v>
      </c>
      <c r="F319" s="30"/>
      <c r="G319" s="30"/>
      <c r="H319" s="31"/>
      <c r="I319" s="30"/>
      <c r="J319" s="30"/>
      <c r="K319" s="30"/>
      <c r="L319" s="30"/>
      <c r="M319" s="30"/>
      <c r="N319" s="29"/>
      <c r="O319" s="29"/>
      <c r="P319" s="30"/>
      <c r="Q319" s="65" t="e">
        <v>#N/A</v>
      </c>
    </row>
    <row r="320">
      <c r="A320" s="30"/>
      <c r="B320" s="30"/>
      <c r="C320" s="30" t="s">
        <v>835</v>
      </c>
      <c r="D320" s="30"/>
      <c r="E320" s="30" t="s">
        <v>835</v>
      </c>
      <c r="F320" s="30"/>
      <c r="G320" s="30"/>
      <c r="H320" s="31"/>
      <c r="I320" s="30"/>
      <c r="J320" s="30"/>
      <c r="K320" s="30"/>
      <c r="L320" s="30"/>
      <c r="M320" s="30"/>
      <c r="N320" s="29"/>
      <c r="O320" s="29"/>
      <c r="P320" s="30"/>
      <c r="Q320" s="65" t="e">
        <v>#N/A</v>
      </c>
    </row>
    <row r="321">
      <c r="A321" s="30"/>
      <c r="B321" s="30"/>
      <c r="C321" s="30" t="s">
        <v>835</v>
      </c>
      <c r="D321" s="30"/>
      <c r="E321" s="30" t="s">
        <v>835</v>
      </c>
      <c r="F321" s="30"/>
      <c r="G321" s="30"/>
      <c r="H321" s="31"/>
      <c r="I321" s="30"/>
      <c r="J321" s="30"/>
      <c r="K321" s="30"/>
      <c r="L321" s="30"/>
      <c r="M321" s="30"/>
      <c r="N321" s="29"/>
      <c r="O321" s="29"/>
      <c r="P321" s="30"/>
      <c r="Q321" s="65" t="e">
        <v>#N/A</v>
      </c>
    </row>
    <row r="322">
      <c r="A322" s="30"/>
      <c r="B322" s="30"/>
      <c r="C322" s="30" t="s">
        <v>835</v>
      </c>
      <c r="D322" s="30"/>
      <c r="E322" s="30" t="s">
        <v>835</v>
      </c>
      <c r="F322" s="30"/>
      <c r="G322" s="30"/>
      <c r="H322" s="31"/>
      <c r="I322" s="30"/>
      <c r="J322" s="30"/>
      <c r="K322" s="30"/>
      <c r="L322" s="30"/>
      <c r="M322" s="30"/>
      <c r="N322" s="29"/>
      <c r="O322" s="29"/>
      <c r="P322" s="30"/>
      <c r="Q322" s="65" t="e">
        <v>#N/A</v>
      </c>
    </row>
    <row r="323">
      <c r="A323" s="30"/>
      <c r="B323" s="30"/>
      <c r="C323" s="30" t="s">
        <v>835</v>
      </c>
      <c r="D323" s="30"/>
      <c r="E323" s="30" t="s">
        <v>835</v>
      </c>
      <c r="F323" s="30"/>
      <c r="G323" s="30"/>
      <c r="H323" s="31"/>
      <c r="I323" s="30"/>
      <c r="J323" s="30"/>
      <c r="K323" s="30"/>
      <c r="L323" s="30"/>
      <c r="M323" s="30"/>
      <c r="N323" s="29"/>
      <c r="O323" s="29"/>
      <c r="P323" s="30"/>
      <c r="Q323" s="65" t="e">
        <v>#N/A</v>
      </c>
    </row>
    <row r="324">
      <c r="A324" s="30"/>
      <c r="B324" s="30"/>
      <c r="C324" s="30" t="s">
        <v>835</v>
      </c>
      <c r="D324" s="30"/>
      <c r="E324" s="30" t="s">
        <v>835</v>
      </c>
      <c r="F324" s="30"/>
      <c r="G324" s="30"/>
      <c r="H324" s="31"/>
      <c r="I324" s="30"/>
      <c r="J324" s="30"/>
      <c r="K324" s="30"/>
      <c r="L324" s="30"/>
      <c r="M324" s="30"/>
      <c r="N324" s="29"/>
      <c r="O324" s="29"/>
      <c r="P324" s="30"/>
      <c r="Q324" s="65" t="e">
        <v>#N/A</v>
      </c>
    </row>
    <row r="325">
      <c r="A325" s="30"/>
      <c r="B325" s="30"/>
      <c r="C325" s="30" t="s">
        <v>835</v>
      </c>
      <c r="D325" s="30"/>
      <c r="E325" s="30" t="s">
        <v>835</v>
      </c>
      <c r="F325" s="30"/>
      <c r="G325" s="30"/>
      <c r="H325" s="31"/>
      <c r="I325" s="30"/>
      <c r="J325" s="30"/>
      <c r="K325" s="30"/>
      <c r="L325" s="30"/>
      <c r="M325" s="30"/>
      <c r="N325" s="29"/>
      <c r="O325" s="29"/>
      <c r="P325" s="30"/>
      <c r="Q325" s="65" t="e">
        <v>#N/A</v>
      </c>
    </row>
    <row r="326">
      <c r="A326" s="30"/>
      <c r="B326" s="30"/>
      <c r="C326" s="30" t="s">
        <v>835</v>
      </c>
      <c r="D326" s="30"/>
      <c r="E326" s="30" t="s">
        <v>835</v>
      </c>
      <c r="F326" s="30"/>
      <c r="G326" s="30"/>
      <c r="H326" s="31"/>
      <c r="I326" s="30"/>
      <c r="J326" s="30"/>
      <c r="K326" s="30"/>
      <c r="L326" s="30"/>
      <c r="M326" s="30"/>
      <c r="N326" s="29"/>
      <c r="O326" s="29"/>
      <c r="P326" s="30"/>
      <c r="Q326" s="65" t="e">
        <v>#N/A</v>
      </c>
    </row>
    <row r="327">
      <c r="A327" s="30"/>
      <c r="B327" s="30"/>
      <c r="C327" s="30" t="s">
        <v>835</v>
      </c>
      <c r="D327" s="30"/>
      <c r="E327" s="30" t="s">
        <v>835</v>
      </c>
      <c r="F327" s="30"/>
      <c r="G327" s="30"/>
      <c r="H327" s="31"/>
      <c r="I327" s="30"/>
      <c r="J327" s="30"/>
      <c r="K327" s="30"/>
      <c r="L327" s="30"/>
      <c r="M327" s="30"/>
      <c r="N327" s="29"/>
      <c r="O327" s="29"/>
      <c r="P327" s="30"/>
      <c r="Q327" s="65" t="e">
        <v>#N/A</v>
      </c>
    </row>
    <row r="328">
      <c r="A328" s="30"/>
      <c r="B328" s="30"/>
      <c r="C328" s="30" t="s">
        <v>835</v>
      </c>
      <c r="D328" s="30"/>
      <c r="E328" s="30" t="s">
        <v>835</v>
      </c>
      <c r="F328" s="30"/>
      <c r="G328" s="30"/>
      <c r="H328" s="31"/>
      <c r="I328" s="30"/>
      <c r="J328" s="30"/>
      <c r="K328" s="30"/>
      <c r="L328" s="30"/>
      <c r="M328" s="30"/>
      <c r="N328" s="29"/>
      <c r="O328" s="29"/>
      <c r="P328" s="30"/>
      <c r="Q328" s="65" t="e">
        <v>#N/A</v>
      </c>
    </row>
    <row r="329">
      <c r="A329" s="30"/>
      <c r="B329" s="30"/>
      <c r="C329" s="30" t="s">
        <v>835</v>
      </c>
      <c r="D329" s="30"/>
      <c r="E329" s="30" t="s">
        <v>835</v>
      </c>
      <c r="F329" s="30"/>
      <c r="G329" s="30"/>
      <c r="H329" s="31"/>
      <c r="I329" s="30"/>
      <c r="J329" s="30"/>
      <c r="K329" s="30"/>
      <c r="L329" s="30"/>
      <c r="M329" s="30"/>
      <c r="N329" s="29"/>
      <c r="O329" s="29"/>
      <c r="P329" s="30"/>
      <c r="Q329" s="65" t="e">
        <v>#N/A</v>
      </c>
    </row>
    <row r="330">
      <c r="A330" s="30"/>
      <c r="B330" s="30"/>
      <c r="C330" s="30" t="s">
        <v>835</v>
      </c>
      <c r="D330" s="30"/>
      <c r="E330" s="30" t="s">
        <v>835</v>
      </c>
      <c r="F330" s="30"/>
      <c r="G330" s="30"/>
      <c r="H330" s="31"/>
      <c r="I330" s="30"/>
      <c r="J330" s="30"/>
      <c r="K330" s="30"/>
      <c r="L330" s="30"/>
      <c r="M330" s="30"/>
      <c r="N330" s="29"/>
      <c r="O330" s="29"/>
      <c r="P330" s="30"/>
      <c r="Q330" s="65" t="e">
        <v>#N/A</v>
      </c>
    </row>
    <row r="331">
      <c r="A331" s="30"/>
      <c r="B331" s="30"/>
      <c r="C331" s="30" t="s">
        <v>835</v>
      </c>
      <c r="D331" s="30"/>
      <c r="E331" s="30" t="s">
        <v>835</v>
      </c>
      <c r="F331" s="30"/>
      <c r="G331" s="30"/>
      <c r="H331" s="31"/>
      <c r="I331" s="30"/>
      <c r="J331" s="30"/>
      <c r="K331" s="30"/>
      <c r="L331" s="30"/>
      <c r="M331" s="30"/>
      <c r="N331" s="29"/>
      <c r="O331" s="29"/>
      <c r="P331" s="30"/>
      <c r="Q331" s="65" t="e">
        <v>#N/A</v>
      </c>
    </row>
    <row r="332">
      <c r="A332" s="30"/>
      <c r="B332" s="30"/>
      <c r="C332" s="30" t="s">
        <v>835</v>
      </c>
      <c r="D332" s="30"/>
      <c r="E332" s="30" t="s">
        <v>835</v>
      </c>
      <c r="F332" s="30"/>
      <c r="G332" s="30"/>
      <c r="H332" s="31"/>
      <c r="I332" s="30"/>
      <c r="J332" s="30"/>
      <c r="K332" s="30"/>
      <c r="L332" s="30"/>
      <c r="M332" s="30"/>
      <c r="N332" s="29"/>
      <c r="O332" s="29"/>
      <c r="P332" s="30"/>
      <c r="Q332" s="65" t="e">
        <v>#N/A</v>
      </c>
    </row>
    <row r="333">
      <c r="A333" s="30"/>
      <c r="B333" s="30"/>
      <c r="C333" s="30" t="s">
        <v>835</v>
      </c>
      <c r="D333" s="30"/>
      <c r="E333" s="30" t="s">
        <v>835</v>
      </c>
      <c r="F333" s="30"/>
      <c r="G333" s="30"/>
      <c r="H333" s="31"/>
      <c r="I333" s="30"/>
      <c r="J333" s="30"/>
      <c r="K333" s="30"/>
      <c r="L333" s="30"/>
      <c r="M333" s="30"/>
      <c r="N333" s="29"/>
      <c r="O333" s="29"/>
      <c r="P333" s="30"/>
      <c r="Q333" s="65" t="e">
        <v>#N/A</v>
      </c>
    </row>
    <row r="334">
      <c r="A334" s="30"/>
      <c r="B334" s="30"/>
      <c r="C334" s="30" t="s">
        <v>835</v>
      </c>
      <c r="D334" s="30"/>
      <c r="E334" s="30" t="s">
        <v>835</v>
      </c>
      <c r="F334" s="30"/>
      <c r="G334" s="30"/>
      <c r="H334" s="31"/>
      <c r="I334" s="30"/>
      <c r="J334" s="30"/>
      <c r="K334" s="30"/>
      <c r="L334" s="30"/>
      <c r="M334" s="30"/>
      <c r="N334" s="29"/>
      <c r="O334" s="29"/>
      <c r="P334" s="30"/>
      <c r="Q334" s="65" t="e">
        <v>#N/A</v>
      </c>
    </row>
    <row r="335">
      <c r="A335" s="30"/>
      <c r="B335" s="30"/>
      <c r="C335" s="30" t="s">
        <v>835</v>
      </c>
      <c r="D335" s="30"/>
      <c r="E335" s="30" t="s">
        <v>835</v>
      </c>
      <c r="F335" s="30"/>
      <c r="G335" s="30"/>
      <c r="H335" s="31"/>
      <c r="I335" s="30"/>
      <c r="J335" s="30"/>
      <c r="K335" s="30"/>
      <c r="L335" s="30"/>
      <c r="M335" s="30"/>
      <c r="N335" s="29"/>
      <c r="O335" s="29"/>
      <c r="P335" s="30"/>
      <c r="Q335" s="65" t="e">
        <v>#N/A</v>
      </c>
    </row>
    <row r="336">
      <c r="A336" s="30"/>
      <c r="B336" s="30"/>
      <c r="C336" s="30" t="s">
        <v>835</v>
      </c>
      <c r="D336" s="30"/>
      <c r="E336" s="30" t="s">
        <v>835</v>
      </c>
      <c r="F336" s="30"/>
      <c r="G336" s="30"/>
      <c r="H336" s="31"/>
      <c r="I336" s="30"/>
      <c r="J336" s="30"/>
      <c r="K336" s="30"/>
      <c r="L336" s="30"/>
      <c r="M336" s="30"/>
      <c r="N336" s="29"/>
      <c r="O336" s="29"/>
      <c r="P336" s="30"/>
      <c r="Q336" s="65" t="e">
        <v>#N/A</v>
      </c>
    </row>
    <row r="337">
      <c r="A337" s="30"/>
      <c r="B337" s="30"/>
      <c r="C337" s="30" t="s">
        <v>835</v>
      </c>
      <c r="D337" s="30"/>
      <c r="E337" s="30" t="s">
        <v>835</v>
      </c>
      <c r="F337" s="30"/>
      <c r="G337" s="30"/>
      <c r="H337" s="31"/>
      <c r="I337" s="30"/>
      <c r="J337" s="30"/>
      <c r="K337" s="30"/>
      <c r="L337" s="30"/>
      <c r="M337" s="30"/>
      <c r="N337" s="29"/>
      <c r="O337" s="29"/>
      <c r="P337" s="30"/>
      <c r="Q337" s="65" t="e">
        <v>#N/A</v>
      </c>
    </row>
    <row r="338">
      <c r="A338" s="30"/>
      <c r="B338" s="30"/>
      <c r="C338" s="30" t="s">
        <v>835</v>
      </c>
      <c r="D338" s="30"/>
      <c r="E338" s="30" t="s">
        <v>835</v>
      </c>
      <c r="F338" s="30"/>
      <c r="G338" s="30"/>
      <c r="H338" s="31"/>
      <c r="I338" s="30"/>
      <c r="J338" s="30"/>
      <c r="K338" s="30"/>
      <c r="L338" s="30"/>
      <c r="M338" s="30"/>
      <c r="N338" s="29"/>
      <c r="O338" s="29"/>
      <c r="P338" s="30"/>
      <c r="Q338" s="65" t="e">
        <v>#N/A</v>
      </c>
    </row>
    <row r="339">
      <c r="A339" s="30"/>
      <c r="B339" s="30"/>
      <c r="C339" s="30" t="s">
        <v>835</v>
      </c>
      <c r="D339" s="30"/>
      <c r="E339" s="30" t="s">
        <v>835</v>
      </c>
      <c r="F339" s="30"/>
      <c r="G339" s="30"/>
      <c r="H339" s="31"/>
      <c r="I339" s="30"/>
      <c r="J339" s="30"/>
      <c r="K339" s="30"/>
      <c r="L339" s="30"/>
      <c r="M339" s="30"/>
      <c r="N339" s="29"/>
      <c r="O339" s="29"/>
      <c r="P339" s="30"/>
      <c r="Q339" s="65" t="e">
        <v>#N/A</v>
      </c>
    </row>
    <row r="340">
      <c r="A340" s="30"/>
      <c r="B340" s="30"/>
      <c r="C340" s="30" t="s">
        <v>835</v>
      </c>
      <c r="D340" s="30"/>
      <c r="E340" s="30" t="s">
        <v>835</v>
      </c>
      <c r="F340" s="30"/>
      <c r="G340" s="30"/>
      <c r="H340" s="31"/>
      <c r="I340" s="30"/>
      <c r="J340" s="30"/>
      <c r="K340" s="30"/>
      <c r="L340" s="30"/>
      <c r="M340" s="30"/>
      <c r="N340" s="29"/>
      <c r="O340" s="29"/>
      <c r="P340" s="30"/>
      <c r="Q340" s="65" t="e">
        <v>#N/A</v>
      </c>
    </row>
    <row r="341">
      <c r="A341" s="30"/>
      <c r="B341" s="30"/>
      <c r="C341" s="30" t="s">
        <v>835</v>
      </c>
      <c r="D341" s="30"/>
      <c r="E341" s="30" t="s">
        <v>835</v>
      </c>
      <c r="F341" s="30"/>
      <c r="G341" s="30"/>
      <c r="H341" s="31"/>
      <c r="I341" s="30"/>
      <c r="J341" s="30"/>
      <c r="K341" s="30"/>
      <c r="L341" s="30"/>
      <c r="M341" s="30"/>
      <c r="N341" s="29"/>
      <c r="O341" s="29"/>
      <c r="P341" s="30"/>
      <c r="Q341" s="65" t="e">
        <v>#N/A</v>
      </c>
    </row>
    <row r="342">
      <c r="A342" s="30"/>
      <c r="B342" s="30"/>
      <c r="C342" s="30" t="s">
        <v>835</v>
      </c>
      <c r="D342" s="30"/>
      <c r="E342" s="30" t="s">
        <v>835</v>
      </c>
      <c r="F342" s="30"/>
      <c r="G342" s="30"/>
      <c r="H342" s="31"/>
      <c r="I342" s="30"/>
      <c r="J342" s="30"/>
      <c r="K342" s="30"/>
      <c r="L342" s="30"/>
      <c r="M342" s="30"/>
      <c r="N342" s="29"/>
      <c r="O342" s="29"/>
      <c r="P342" s="30"/>
      <c r="Q342" s="65" t="e">
        <v>#N/A</v>
      </c>
    </row>
    <row r="343">
      <c r="A343" s="30"/>
      <c r="B343" s="30"/>
      <c r="C343" s="30" t="s">
        <v>835</v>
      </c>
      <c r="D343" s="30"/>
      <c r="E343" s="30" t="s">
        <v>835</v>
      </c>
      <c r="F343" s="30"/>
      <c r="G343" s="30"/>
      <c r="H343" s="31"/>
      <c r="I343" s="30"/>
      <c r="J343" s="30"/>
      <c r="K343" s="30"/>
      <c r="L343" s="30"/>
      <c r="M343" s="30"/>
      <c r="N343" s="29"/>
      <c r="O343" s="29"/>
      <c r="P343" s="30"/>
      <c r="Q343" s="65" t="e">
        <v>#N/A</v>
      </c>
    </row>
    <row r="344">
      <c r="A344" s="30"/>
      <c r="B344" s="30"/>
      <c r="C344" s="30" t="s">
        <v>835</v>
      </c>
      <c r="D344" s="30"/>
      <c r="E344" s="30" t="s">
        <v>835</v>
      </c>
      <c r="F344" s="30"/>
      <c r="G344" s="30"/>
      <c r="H344" s="31"/>
      <c r="I344" s="30"/>
      <c r="J344" s="30"/>
      <c r="K344" s="30"/>
      <c r="L344" s="30"/>
      <c r="M344" s="30"/>
      <c r="N344" s="29"/>
      <c r="O344" s="29"/>
      <c r="P344" s="30"/>
      <c r="Q344" s="65" t="e">
        <v>#N/A</v>
      </c>
    </row>
    <row r="345">
      <c r="A345" s="30"/>
      <c r="B345" s="30"/>
      <c r="C345" s="30" t="s">
        <v>835</v>
      </c>
      <c r="D345" s="30"/>
      <c r="E345" s="30" t="s">
        <v>835</v>
      </c>
      <c r="F345" s="30"/>
      <c r="G345" s="30"/>
      <c r="H345" s="31"/>
      <c r="I345" s="30"/>
      <c r="J345" s="30"/>
      <c r="K345" s="30"/>
      <c r="L345" s="30"/>
      <c r="M345" s="30"/>
      <c r="N345" s="29"/>
      <c r="O345" s="29"/>
      <c r="P345" s="30"/>
      <c r="Q345" s="65" t="e">
        <v>#N/A</v>
      </c>
    </row>
    <row r="346">
      <c r="A346" s="30"/>
      <c r="B346" s="30"/>
      <c r="C346" s="30" t="s">
        <v>835</v>
      </c>
      <c r="D346" s="30"/>
      <c r="E346" s="30" t="s">
        <v>835</v>
      </c>
      <c r="F346" s="30"/>
      <c r="G346" s="30"/>
      <c r="H346" s="31"/>
      <c r="I346" s="30"/>
      <c r="J346" s="30"/>
      <c r="K346" s="30"/>
      <c r="L346" s="30"/>
      <c r="M346" s="30"/>
      <c r="N346" s="29"/>
      <c r="O346" s="29"/>
      <c r="P346" s="30"/>
      <c r="Q346" s="65" t="e">
        <v>#N/A</v>
      </c>
    </row>
    <row r="347">
      <c r="A347" s="30"/>
      <c r="B347" s="30"/>
      <c r="C347" s="30" t="s">
        <v>835</v>
      </c>
      <c r="D347" s="30"/>
      <c r="E347" s="30" t="s">
        <v>835</v>
      </c>
      <c r="F347" s="30"/>
      <c r="G347" s="30"/>
      <c r="H347" s="31"/>
      <c r="I347" s="30"/>
      <c r="J347" s="30"/>
      <c r="K347" s="30"/>
      <c r="L347" s="30"/>
      <c r="M347" s="30"/>
      <c r="N347" s="29"/>
      <c r="O347" s="29"/>
      <c r="P347" s="30"/>
      <c r="Q347" s="65" t="e">
        <v>#N/A</v>
      </c>
    </row>
    <row r="348">
      <c r="A348" s="30"/>
      <c r="B348" s="30"/>
      <c r="C348" s="30" t="s">
        <v>835</v>
      </c>
      <c r="D348" s="30"/>
      <c r="E348" s="30" t="s">
        <v>835</v>
      </c>
      <c r="F348" s="30"/>
      <c r="G348" s="30"/>
      <c r="H348" s="31"/>
      <c r="I348" s="30"/>
      <c r="J348" s="30"/>
      <c r="K348" s="30"/>
      <c r="L348" s="30"/>
      <c r="M348" s="30"/>
      <c r="N348" s="29"/>
      <c r="O348" s="29"/>
      <c r="P348" s="30"/>
      <c r="Q348" s="65" t="e">
        <v>#N/A</v>
      </c>
    </row>
    <row r="349">
      <c r="A349" s="30"/>
      <c r="B349" s="30"/>
      <c r="C349" s="30" t="s">
        <v>835</v>
      </c>
      <c r="D349" s="30"/>
      <c r="E349" s="30" t="s">
        <v>835</v>
      </c>
      <c r="F349" s="30"/>
      <c r="G349" s="30"/>
      <c r="H349" s="31"/>
      <c r="I349" s="30"/>
      <c r="J349" s="30"/>
      <c r="K349" s="30"/>
      <c r="L349" s="30"/>
      <c r="M349" s="30"/>
      <c r="N349" s="29"/>
      <c r="O349" s="29"/>
      <c r="P349" s="30"/>
      <c r="Q349" s="65" t="e">
        <v>#N/A</v>
      </c>
    </row>
    <row r="350">
      <c r="A350" s="30"/>
      <c r="B350" s="30"/>
      <c r="C350" s="30" t="s">
        <v>835</v>
      </c>
      <c r="D350" s="30"/>
      <c r="E350" s="30" t="s">
        <v>835</v>
      </c>
      <c r="F350" s="30"/>
      <c r="G350" s="30"/>
      <c r="H350" s="31"/>
      <c r="I350" s="30"/>
      <c r="J350" s="30"/>
      <c r="K350" s="30"/>
      <c r="L350" s="30"/>
      <c r="M350" s="30"/>
      <c r="N350" s="29"/>
      <c r="O350" s="29"/>
      <c r="P350" s="30"/>
      <c r="Q350" s="65" t="e">
        <v>#N/A</v>
      </c>
    </row>
    <row r="351">
      <c r="A351" s="30"/>
      <c r="B351" s="30"/>
      <c r="C351" s="30" t="s">
        <v>835</v>
      </c>
      <c r="D351" s="30"/>
      <c r="E351" s="30" t="s">
        <v>835</v>
      </c>
      <c r="F351" s="30"/>
      <c r="G351" s="30"/>
      <c r="H351" s="31"/>
      <c r="I351" s="30"/>
      <c r="J351" s="30"/>
      <c r="K351" s="30"/>
      <c r="L351" s="30"/>
      <c r="M351" s="30"/>
      <c r="N351" s="29"/>
      <c r="O351" s="29"/>
      <c r="P351" s="30"/>
      <c r="Q351" s="65" t="e">
        <v>#N/A</v>
      </c>
    </row>
    <row r="352">
      <c r="A352" s="30"/>
      <c r="B352" s="30"/>
      <c r="C352" s="30" t="s">
        <v>835</v>
      </c>
      <c r="D352" s="30"/>
      <c r="E352" s="30" t="s">
        <v>835</v>
      </c>
      <c r="F352" s="30"/>
      <c r="G352" s="30"/>
      <c r="H352" s="31"/>
      <c r="I352" s="30"/>
      <c r="J352" s="30"/>
      <c r="K352" s="30"/>
      <c r="L352" s="30"/>
      <c r="M352" s="30"/>
      <c r="N352" s="29"/>
      <c r="O352" s="29"/>
      <c r="P352" s="30"/>
      <c r="Q352" s="65" t="e">
        <v>#N/A</v>
      </c>
    </row>
    <row r="353">
      <c r="A353" s="30"/>
      <c r="B353" s="30"/>
      <c r="C353" s="30" t="s">
        <v>835</v>
      </c>
      <c r="D353" s="30"/>
      <c r="E353" s="30" t="s">
        <v>835</v>
      </c>
      <c r="F353" s="30"/>
      <c r="G353" s="30"/>
      <c r="H353" s="31"/>
      <c r="I353" s="30"/>
      <c r="J353" s="30"/>
      <c r="K353" s="30"/>
      <c r="L353" s="30"/>
      <c r="M353" s="30"/>
      <c r="N353" s="29"/>
      <c r="O353" s="29"/>
      <c r="P353" s="30"/>
      <c r="Q353" s="65" t="e">
        <v>#N/A</v>
      </c>
    </row>
    <row r="354">
      <c r="A354" s="30"/>
      <c r="B354" s="30"/>
      <c r="C354" s="30" t="s">
        <v>835</v>
      </c>
      <c r="D354" s="30"/>
      <c r="E354" s="30" t="s">
        <v>835</v>
      </c>
      <c r="F354" s="30"/>
      <c r="G354" s="30"/>
      <c r="H354" s="31"/>
      <c r="I354" s="30"/>
      <c r="J354" s="30"/>
      <c r="K354" s="30"/>
      <c r="L354" s="30"/>
      <c r="M354" s="30"/>
      <c r="N354" s="29"/>
      <c r="O354" s="29"/>
      <c r="P354" s="30"/>
      <c r="Q354" s="65" t="e">
        <v>#N/A</v>
      </c>
    </row>
    <row r="355">
      <c r="A355" s="30"/>
      <c r="B355" s="30"/>
      <c r="C355" s="30" t="s">
        <v>835</v>
      </c>
      <c r="D355" s="30"/>
      <c r="E355" s="30" t="s">
        <v>835</v>
      </c>
      <c r="F355" s="30"/>
      <c r="G355" s="30"/>
      <c r="H355" s="31"/>
      <c r="I355" s="30"/>
      <c r="J355" s="30"/>
      <c r="K355" s="30"/>
      <c r="L355" s="30"/>
      <c r="M355" s="30"/>
      <c r="N355" s="29"/>
      <c r="O355" s="29"/>
      <c r="P355" s="30"/>
      <c r="Q355" s="65" t="e">
        <v>#N/A</v>
      </c>
    </row>
    <row r="356">
      <c r="A356" s="30"/>
      <c r="B356" s="30"/>
      <c r="C356" s="30" t="s">
        <v>835</v>
      </c>
      <c r="D356" s="30"/>
      <c r="E356" s="30" t="s">
        <v>835</v>
      </c>
      <c r="F356" s="30"/>
      <c r="G356" s="30"/>
      <c r="H356" s="31"/>
      <c r="I356" s="30"/>
      <c r="J356" s="30"/>
      <c r="K356" s="30"/>
      <c r="L356" s="30"/>
      <c r="M356" s="30"/>
      <c r="N356" s="29"/>
      <c r="O356" s="29"/>
      <c r="P356" s="30"/>
      <c r="Q356" s="65" t="e">
        <v>#N/A</v>
      </c>
    </row>
    <row r="357">
      <c r="A357" s="30"/>
      <c r="B357" s="30"/>
      <c r="C357" s="30" t="s">
        <v>835</v>
      </c>
      <c r="D357" s="30"/>
      <c r="E357" s="30" t="s">
        <v>835</v>
      </c>
      <c r="F357" s="30"/>
      <c r="G357" s="30"/>
      <c r="H357" s="31"/>
      <c r="I357" s="30"/>
      <c r="J357" s="30"/>
      <c r="K357" s="30"/>
      <c r="L357" s="30"/>
      <c r="M357" s="30"/>
      <c r="N357" s="29"/>
      <c r="O357" s="29"/>
      <c r="P357" s="30"/>
      <c r="Q357" s="65" t="e">
        <v>#N/A</v>
      </c>
    </row>
    <row r="358">
      <c r="A358" s="30"/>
      <c r="B358" s="30"/>
      <c r="C358" s="30" t="s">
        <v>835</v>
      </c>
      <c r="D358" s="30"/>
      <c r="E358" s="30" t="s">
        <v>835</v>
      </c>
      <c r="F358" s="30"/>
      <c r="G358" s="30"/>
      <c r="H358" s="31"/>
      <c r="I358" s="30"/>
      <c r="J358" s="30"/>
      <c r="K358" s="30"/>
      <c r="L358" s="30"/>
      <c r="M358" s="30"/>
      <c r="N358" s="29"/>
      <c r="O358" s="29"/>
      <c r="P358" s="30"/>
      <c r="Q358" s="65" t="e">
        <v>#N/A</v>
      </c>
    </row>
    <row r="359">
      <c r="A359" s="30"/>
      <c r="B359" s="30"/>
      <c r="C359" s="30" t="s">
        <v>835</v>
      </c>
      <c r="D359" s="30"/>
      <c r="E359" s="30" t="s">
        <v>835</v>
      </c>
      <c r="F359" s="30"/>
      <c r="G359" s="30"/>
      <c r="H359" s="31"/>
      <c r="I359" s="30"/>
      <c r="J359" s="30"/>
      <c r="K359" s="30"/>
      <c r="L359" s="30"/>
      <c r="M359" s="30"/>
      <c r="N359" s="29"/>
      <c r="O359" s="29"/>
      <c r="P359" s="30"/>
      <c r="Q359" s="65" t="e">
        <v>#N/A</v>
      </c>
    </row>
    <row r="360">
      <c r="A360" s="30"/>
      <c r="B360" s="30"/>
      <c r="C360" s="30" t="s">
        <v>835</v>
      </c>
      <c r="D360" s="30"/>
      <c r="E360" s="30" t="s">
        <v>835</v>
      </c>
      <c r="F360" s="30"/>
      <c r="G360" s="30"/>
      <c r="H360" s="31"/>
      <c r="I360" s="30"/>
      <c r="J360" s="30"/>
      <c r="K360" s="30"/>
      <c r="L360" s="30"/>
      <c r="M360" s="30"/>
      <c r="N360" s="29"/>
      <c r="O360" s="29"/>
      <c r="P360" s="30"/>
      <c r="Q360" s="65" t="e">
        <v>#N/A</v>
      </c>
    </row>
    <row r="361">
      <c r="A361" s="30"/>
      <c r="B361" s="30"/>
      <c r="C361" s="30" t="s">
        <v>835</v>
      </c>
      <c r="D361" s="30"/>
      <c r="E361" s="30" t="s">
        <v>835</v>
      </c>
      <c r="F361" s="30"/>
      <c r="G361" s="30"/>
      <c r="H361" s="31"/>
      <c r="I361" s="30"/>
      <c r="J361" s="30"/>
      <c r="K361" s="30"/>
      <c r="L361" s="30"/>
      <c r="M361" s="30"/>
      <c r="N361" s="29"/>
      <c r="O361" s="29"/>
      <c r="P361" s="30"/>
      <c r="Q361" s="65" t="e">
        <v>#N/A</v>
      </c>
    </row>
    <row r="362">
      <c r="A362" s="30"/>
      <c r="B362" s="30"/>
      <c r="C362" s="30" t="s">
        <v>835</v>
      </c>
      <c r="D362" s="30"/>
      <c r="E362" s="30" t="s">
        <v>835</v>
      </c>
      <c r="F362" s="30"/>
      <c r="G362" s="30"/>
      <c r="H362" s="31"/>
      <c r="I362" s="30"/>
      <c r="J362" s="30"/>
      <c r="K362" s="30"/>
      <c r="L362" s="30"/>
      <c r="M362" s="30"/>
      <c r="N362" s="29"/>
      <c r="O362" s="29"/>
      <c r="P362" s="30"/>
      <c r="Q362" s="65" t="e">
        <v>#N/A</v>
      </c>
    </row>
    <row r="363">
      <c r="A363" s="30"/>
      <c r="B363" s="30"/>
      <c r="C363" s="30" t="s">
        <v>835</v>
      </c>
      <c r="D363" s="30"/>
      <c r="E363" s="30" t="s">
        <v>835</v>
      </c>
      <c r="F363" s="30"/>
      <c r="G363" s="30"/>
      <c r="H363" s="31"/>
      <c r="I363" s="30"/>
      <c r="J363" s="30"/>
      <c r="K363" s="30"/>
      <c r="L363" s="30"/>
      <c r="M363" s="30"/>
      <c r="N363" s="29"/>
      <c r="O363" s="29"/>
      <c r="P363" s="30"/>
      <c r="Q363" s="65" t="e">
        <v>#N/A</v>
      </c>
    </row>
    <row r="364">
      <c r="A364" s="30"/>
      <c r="B364" s="30"/>
      <c r="C364" s="30" t="s">
        <v>835</v>
      </c>
      <c r="D364" s="30"/>
      <c r="E364" s="30" t="s">
        <v>835</v>
      </c>
      <c r="F364" s="30"/>
      <c r="G364" s="30"/>
      <c r="H364" s="31"/>
      <c r="I364" s="30"/>
      <c r="J364" s="30"/>
      <c r="K364" s="30"/>
      <c r="L364" s="30"/>
      <c r="M364" s="30"/>
      <c r="N364" s="29"/>
      <c r="O364" s="29"/>
      <c r="P364" s="30"/>
      <c r="Q364" s="65" t="e">
        <v>#N/A</v>
      </c>
    </row>
    <row r="365">
      <c r="A365" s="30"/>
      <c r="B365" s="30"/>
      <c r="C365" s="30" t="s">
        <v>835</v>
      </c>
      <c r="D365" s="30"/>
      <c r="E365" s="30" t="s">
        <v>835</v>
      </c>
      <c r="F365" s="30"/>
      <c r="G365" s="30"/>
      <c r="H365" s="31"/>
      <c r="I365" s="30"/>
      <c r="J365" s="30"/>
      <c r="K365" s="30"/>
      <c r="L365" s="30"/>
      <c r="M365" s="30"/>
      <c r="N365" s="29"/>
      <c r="O365" s="29"/>
      <c r="P365" s="30"/>
      <c r="Q365" s="65" t="e">
        <v>#N/A</v>
      </c>
    </row>
    <row r="366">
      <c r="A366" s="30"/>
      <c r="B366" s="30"/>
      <c r="C366" s="30" t="s">
        <v>835</v>
      </c>
      <c r="D366" s="30"/>
      <c r="E366" s="30" t="s">
        <v>835</v>
      </c>
      <c r="F366" s="30"/>
      <c r="G366" s="30"/>
      <c r="H366" s="31"/>
      <c r="I366" s="30"/>
      <c r="J366" s="30"/>
      <c r="K366" s="30"/>
      <c r="L366" s="30"/>
      <c r="M366" s="30"/>
      <c r="N366" s="29"/>
      <c r="O366" s="29"/>
      <c r="P366" s="30"/>
      <c r="Q366" s="65" t="e">
        <v>#N/A</v>
      </c>
    </row>
    <row r="367">
      <c r="A367" s="30"/>
      <c r="B367" s="30"/>
      <c r="C367" s="30" t="s">
        <v>835</v>
      </c>
      <c r="D367" s="30"/>
      <c r="E367" s="30" t="s">
        <v>835</v>
      </c>
      <c r="F367" s="30"/>
      <c r="G367" s="30"/>
      <c r="H367" s="31"/>
      <c r="I367" s="30"/>
      <c r="J367" s="30"/>
      <c r="K367" s="30"/>
      <c r="L367" s="30"/>
      <c r="M367" s="30"/>
      <c r="N367" s="29"/>
      <c r="O367" s="29"/>
      <c r="P367" s="30"/>
      <c r="Q367" s="65" t="e">
        <v>#N/A</v>
      </c>
    </row>
    <row r="368">
      <c r="A368" s="30"/>
      <c r="B368" s="30"/>
      <c r="C368" s="30" t="s">
        <v>835</v>
      </c>
      <c r="D368" s="30"/>
      <c r="E368" s="30" t="s">
        <v>835</v>
      </c>
      <c r="F368" s="30"/>
      <c r="G368" s="30"/>
      <c r="H368" s="31"/>
      <c r="I368" s="30"/>
      <c r="J368" s="30"/>
      <c r="K368" s="30"/>
      <c r="L368" s="30"/>
      <c r="M368" s="30"/>
      <c r="N368" s="29"/>
      <c r="O368" s="29"/>
      <c r="P368" s="30"/>
      <c r="Q368" s="65" t="e">
        <v>#N/A</v>
      </c>
    </row>
    <row r="369">
      <c r="A369" s="30"/>
      <c r="B369" s="30"/>
      <c r="C369" s="30" t="s">
        <v>835</v>
      </c>
      <c r="D369" s="30"/>
      <c r="E369" s="30" t="s">
        <v>835</v>
      </c>
      <c r="F369" s="30"/>
      <c r="G369" s="30"/>
      <c r="H369" s="31"/>
      <c r="I369" s="30"/>
      <c r="J369" s="30"/>
      <c r="K369" s="30"/>
      <c r="L369" s="30"/>
      <c r="M369" s="30"/>
      <c r="N369" s="29"/>
      <c r="O369" s="29"/>
      <c r="P369" s="30"/>
      <c r="Q369" s="65" t="e">
        <v>#N/A</v>
      </c>
    </row>
    <row r="370">
      <c r="A370" s="30"/>
      <c r="B370" s="30"/>
      <c r="C370" s="30" t="s">
        <v>835</v>
      </c>
      <c r="D370" s="30"/>
      <c r="E370" s="30" t="s">
        <v>835</v>
      </c>
      <c r="F370" s="30"/>
      <c r="G370" s="30"/>
      <c r="H370" s="31"/>
      <c r="I370" s="30"/>
      <c r="J370" s="30"/>
      <c r="K370" s="30"/>
      <c r="L370" s="30"/>
      <c r="M370" s="30"/>
      <c r="N370" s="29"/>
      <c r="O370" s="29"/>
      <c r="P370" s="30"/>
      <c r="Q370" s="65" t="e">
        <v>#N/A</v>
      </c>
    </row>
    <row r="371">
      <c r="A371" s="30"/>
      <c r="B371" s="30"/>
      <c r="C371" s="30" t="s">
        <v>835</v>
      </c>
      <c r="D371" s="30"/>
      <c r="E371" s="30" t="s">
        <v>835</v>
      </c>
      <c r="F371" s="30"/>
      <c r="G371" s="30"/>
      <c r="H371" s="31"/>
      <c r="I371" s="30"/>
      <c r="J371" s="30"/>
      <c r="K371" s="30"/>
      <c r="L371" s="30"/>
      <c r="M371" s="30"/>
      <c r="N371" s="29"/>
      <c r="O371" s="29"/>
      <c r="P371" s="30"/>
      <c r="Q371" s="65" t="e">
        <v>#N/A</v>
      </c>
    </row>
    <row r="372">
      <c r="A372" s="30"/>
      <c r="B372" s="30"/>
      <c r="C372" s="30" t="s">
        <v>835</v>
      </c>
      <c r="D372" s="30"/>
      <c r="E372" s="30" t="s">
        <v>835</v>
      </c>
      <c r="F372" s="30"/>
      <c r="G372" s="30"/>
      <c r="H372" s="31"/>
      <c r="I372" s="30"/>
      <c r="J372" s="30"/>
      <c r="K372" s="30"/>
      <c r="L372" s="30"/>
      <c r="M372" s="30"/>
      <c r="N372" s="29"/>
      <c r="O372" s="29"/>
      <c r="P372" s="30"/>
      <c r="Q372" s="65" t="e">
        <v>#N/A</v>
      </c>
    </row>
    <row r="373">
      <c r="A373" s="30"/>
      <c r="B373" s="30"/>
      <c r="C373" s="30" t="s">
        <v>835</v>
      </c>
      <c r="D373" s="30"/>
      <c r="E373" s="30" t="s">
        <v>835</v>
      </c>
      <c r="F373" s="30"/>
      <c r="G373" s="30"/>
      <c r="H373" s="31"/>
      <c r="I373" s="30"/>
      <c r="J373" s="30"/>
      <c r="K373" s="30"/>
      <c r="L373" s="30"/>
      <c r="M373" s="30"/>
      <c r="N373" s="29"/>
      <c r="O373" s="29"/>
      <c r="P373" s="30"/>
      <c r="Q373" s="65" t="e">
        <v>#N/A</v>
      </c>
    </row>
    <row r="374">
      <c r="A374" s="30"/>
      <c r="B374" s="30"/>
      <c r="C374" s="30" t="s">
        <v>835</v>
      </c>
      <c r="D374" s="30"/>
      <c r="E374" s="30" t="s">
        <v>835</v>
      </c>
      <c r="F374" s="30"/>
      <c r="G374" s="30"/>
      <c r="H374" s="31"/>
      <c r="I374" s="30"/>
      <c r="J374" s="30"/>
      <c r="K374" s="30"/>
      <c r="L374" s="30"/>
      <c r="M374" s="30"/>
      <c r="N374" s="29"/>
      <c r="O374" s="29"/>
      <c r="P374" s="30"/>
      <c r="Q374" s="65" t="e">
        <v>#N/A</v>
      </c>
    </row>
    <row r="375">
      <c r="A375" s="30"/>
      <c r="B375" s="30"/>
      <c r="C375" s="30" t="s">
        <v>835</v>
      </c>
      <c r="D375" s="30"/>
      <c r="E375" s="30" t="s">
        <v>835</v>
      </c>
      <c r="F375" s="30"/>
      <c r="G375" s="30"/>
      <c r="H375" s="31"/>
      <c r="I375" s="30"/>
      <c r="J375" s="30"/>
      <c r="K375" s="30"/>
      <c r="L375" s="30"/>
      <c r="M375" s="30"/>
      <c r="N375" s="29"/>
      <c r="O375" s="29"/>
      <c r="P375" s="30"/>
      <c r="Q375" s="65" t="e">
        <v>#N/A</v>
      </c>
    </row>
    <row r="376">
      <c r="A376" s="30"/>
      <c r="B376" s="30"/>
      <c r="C376" s="30" t="s">
        <v>835</v>
      </c>
      <c r="D376" s="30"/>
      <c r="E376" s="30" t="s">
        <v>835</v>
      </c>
      <c r="F376" s="30"/>
      <c r="G376" s="30"/>
      <c r="H376" s="31"/>
      <c r="I376" s="30"/>
      <c r="J376" s="30"/>
      <c r="K376" s="30"/>
      <c r="L376" s="30"/>
      <c r="M376" s="30"/>
      <c r="N376" s="29"/>
      <c r="O376" s="29"/>
      <c r="P376" s="30"/>
      <c r="Q376" s="65" t="e">
        <v>#N/A</v>
      </c>
    </row>
    <row r="377">
      <c r="A377" s="30"/>
      <c r="B377" s="30"/>
      <c r="C377" s="30" t="s">
        <v>835</v>
      </c>
      <c r="D377" s="30"/>
      <c r="E377" s="30" t="s">
        <v>835</v>
      </c>
      <c r="F377" s="30"/>
      <c r="G377" s="30"/>
      <c r="H377" s="31"/>
      <c r="I377" s="30"/>
      <c r="J377" s="30"/>
      <c r="K377" s="30"/>
      <c r="L377" s="30"/>
      <c r="M377" s="30"/>
      <c r="N377" s="29"/>
      <c r="O377" s="29"/>
      <c r="P377" s="30"/>
      <c r="Q377" s="65" t="e">
        <v>#N/A</v>
      </c>
    </row>
    <row r="378">
      <c r="A378" s="30"/>
      <c r="B378" s="30"/>
      <c r="C378" s="30" t="s">
        <v>835</v>
      </c>
      <c r="D378" s="30"/>
      <c r="E378" s="30" t="s">
        <v>835</v>
      </c>
      <c r="F378" s="30"/>
      <c r="G378" s="30"/>
      <c r="H378" s="31"/>
      <c r="I378" s="30"/>
      <c r="J378" s="30"/>
      <c r="K378" s="30"/>
      <c r="L378" s="30"/>
      <c r="M378" s="30"/>
      <c r="N378" s="29"/>
      <c r="O378" s="29"/>
      <c r="P378" s="30"/>
      <c r="Q378" s="65" t="e">
        <v>#N/A</v>
      </c>
    </row>
    <row r="379">
      <c r="A379" s="30"/>
      <c r="B379" s="30"/>
      <c r="C379" s="30" t="s">
        <v>835</v>
      </c>
      <c r="D379" s="30"/>
      <c r="E379" s="30" t="s">
        <v>835</v>
      </c>
      <c r="F379" s="30"/>
      <c r="G379" s="30"/>
      <c r="H379" s="31"/>
      <c r="I379" s="30"/>
      <c r="J379" s="30"/>
      <c r="K379" s="30"/>
      <c r="L379" s="30"/>
      <c r="M379" s="30"/>
      <c r="N379" s="29"/>
      <c r="O379" s="29"/>
      <c r="P379" s="30"/>
      <c r="Q379" s="65" t="e">
        <v>#N/A</v>
      </c>
    </row>
    <row r="380">
      <c r="A380" s="30"/>
      <c r="B380" s="30"/>
      <c r="C380" s="30" t="s">
        <v>835</v>
      </c>
      <c r="D380" s="30"/>
      <c r="E380" s="30" t="s">
        <v>835</v>
      </c>
      <c r="F380" s="30"/>
      <c r="G380" s="30"/>
      <c r="H380" s="31"/>
      <c r="I380" s="30"/>
      <c r="J380" s="30"/>
      <c r="K380" s="30"/>
      <c r="L380" s="30"/>
      <c r="M380" s="30"/>
      <c r="N380" s="29"/>
      <c r="O380" s="29"/>
      <c r="P380" s="30"/>
      <c r="Q380" s="65" t="e">
        <v>#N/A</v>
      </c>
    </row>
    <row r="381">
      <c r="A381" s="30"/>
      <c r="B381" s="30"/>
      <c r="C381" s="30" t="s">
        <v>835</v>
      </c>
      <c r="D381" s="30"/>
      <c r="E381" s="30" t="s">
        <v>835</v>
      </c>
      <c r="F381" s="30"/>
      <c r="G381" s="30"/>
      <c r="H381" s="31"/>
      <c r="I381" s="30"/>
      <c r="J381" s="30"/>
      <c r="K381" s="30"/>
      <c r="L381" s="30"/>
      <c r="M381" s="30"/>
      <c r="N381" s="29"/>
      <c r="O381" s="29"/>
      <c r="P381" s="30"/>
      <c r="Q381" s="65" t="e">
        <v>#N/A</v>
      </c>
    </row>
    <row r="382">
      <c r="A382" s="30"/>
      <c r="B382" s="30"/>
      <c r="C382" s="30" t="s">
        <v>835</v>
      </c>
      <c r="D382" s="30"/>
      <c r="E382" s="30" t="s">
        <v>835</v>
      </c>
      <c r="F382" s="30"/>
      <c r="G382" s="30"/>
      <c r="H382" s="31"/>
      <c r="I382" s="30"/>
      <c r="J382" s="30"/>
      <c r="K382" s="30"/>
      <c r="L382" s="30"/>
      <c r="M382" s="30"/>
      <c r="N382" s="29"/>
      <c r="O382" s="29"/>
      <c r="P382" s="30"/>
      <c r="Q382" s="65" t="e">
        <v>#N/A</v>
      </c>
    </row>
    <row r="383">
      <c r="A383" s="30"/>
      <c r="B383" s="30"/>
      <c r="C383" s="30" t="s">
        <v>835</v>
      </c>
      <c r="D383" s="30"/>
      <c r="E383" s="30" t="s">
        <v>835</v>
      </c>
      <c r="F383" s="30"/>
      <c r="G383" s="30"/>
      <c r="H383" s="31"/>
      <c r="I383" s="30"/>
      <c r="J383" s="30"/>
      <c r="K383" s="30"/>
      <c r="L383" s="30"/>
      <c r="M383" s="30"/>
      <c r="N383" s="29"/>
      <c r="O383" s="29"/>
      <c r="P383" s="30"/>
      <c r="Q383" s="65" t="e">
        <v>#N/A</v>
      </c>
    </row>
    <row r="384">
      <c r="A384" s="30"/>
      <c r="B384" s="30"/>
      <c r="C384" s="30" t="s">
        <v>835</v>
      </c>
      <c r="D384" s="30"/>
      <c r="E384" s="30" t="s">
        <v>835</v>
      </c>
      <c r="F384" s="30"/>
      <c r="G384" s="30"/>
      <c r="H384" s="31"/>
      <c r="I384" s="30"/>
      <c r="J384" s="30"/>
      <c r="K384" s="30"/>
      <c r="L384" s="30"/>
      <c r="M384" s="30"/>
      <c r="N384" s="29"/>
      <c r="O384" s="29"/>
      <c r="P384" s="30"/>
      <c r="Q384" s="65" t="e">
        <v>#N/A</v>
      </c>
    </row>
    <row r="385">
      <c r="A385" s="30"/>
      <c r="B385" s="30"/>
      <c r="C385" s="30" t="s">
        <v>835</v>
      </c>
      <c r="D385" s="30"/>
      <c r="E385" s="30" t="s">
        <v>835</v>
      </c>
      <c r="F385" s="30"/>
      <c r="G385" s="30"/>
      <c r="H385" s="31"/>
      <c r="I385" s="30"/>
      <c r="J385" s="30"/>
      <c r="K385" s="30"/>
      <c r="L385" s="30"/>
      <c r="M385" s="30"/>
      <c r="N385" s="29"/>
      <c r="O385" s="29"/>
      <c r="P385" s="30"/>
      <c r="Q385" s="65" t="e">
        <v>#N/A</v>
      </c>
    </row>
    <row r="386">
      <c r="A386" s="30"/>
      <c r="B386" s="30"/>
      <c r="C386" s="30" t="s">
        <v>835</v>
      </c>
      <c r="D386" s="30"/>
      <c r="E386" s="30" t="s">
        <v>835</v>
      </c>
      <c r="F386" s="30"/>
      <c r="G386" s="30"/>
      <c r="H386" s="31"/>
      <c r="I386" s="30"/>
      <c r="J386" s="30"/>
      <c r="K386" s="30"/>
      <c r="L386" s="30"/>
      <c r="M386" s="30"/>
      <c r="N386" s="29"/>
      <c r="O386" s="29"/>
      <c r="P386" s="30"/>
      <c r="Q386" s="65" t="e">
        <v>#N/A</v>
      </c>
    </row>
    <row r="387">
      <c r="A387" s="30"/>
      <c r="B387" s="30"/>
      <c r="C387" s="30" t="s">
        <v>835</v>
      </c>
      <c r="D387" s="30"/>
      <c r="E387" s="30" t="s">
        <v>835</v>
      </c>
      <c r="F387" s="30"/>
      <c r="G387" s="30"/>
      <c r="H387" s="31"/>
      <c r="I387" s="30"/>
      <c r="J387" s="30"/>
      <c r="K387" s="30"/>
      <c r="L387" s="30"/>
      <c r="M387" s="30"/>
      <c r="N387" s="29"/>
      <c r="O387" s="29"/>
      <c r="P387" s="30"/>
      <c r="Q387" s="65" t="e">
        <v>#N/A</v>
      </c>
    </row>
    <row r="388">
      <c r="A388" s="30"/>
      <c r="B388" s="30"/>
      <c r="C388" s="30" t="s">
        <v>835</v>
      </c>
      <c r="D388" s="30"/>
      <c r="E388" s="30" t="s">
        <v>835</v>
      </c>
      <c r="F388" s="30"/>
      <c r="G388" s="30"/>
      <c r="H388" s="31"/>
      <c r="I388" s="30"/>
      <c r="J388" s="30"/>
      <c r="K388" s="30"/>
      <c r="L388" s="30"/>
      <c r="M388" s="30"/>
      <c r="N388" s="29"/>
      <c r="O388" s="29"/>
      <c r="P388" s="30"/>
      <c r="Q388" s="65" t="e">
        <v>#N/A</v>
      </c>
    </row>
    <row r="389">
      <c r="A389" s="30"/>
      <c r="B389" s="30"/>
      <c r="C389" s="30" t="s">
        <v>835</v>
      </c>
      <c r="D389" s="30"/>
      <c r="E389" s="30" t="s">
        <v>835</v>
      </c>
      <c r="F389" s="30"/>
      <c r="G389" s="30"/>
      <c r="H389" s="31"/>
      <c r="I389" s="30"/>
      <c r="J389" s="30"/>
      <c r="K389" s="30"/>
      <c r="L389" s="30"/>
      <c r="M389" s="30"/>
      <c r="N389" s="29"/>
      <c r="O389" s="29"/>
      <c r="P389" s="30"/>
      <c r="Q389" s="65" t="e">
        <v>#N/A</v>
      </c>
    </row>
    <row r="390">
      <c r="A390" s="30"/>
      <c r="B390" s="30"/>
      <c r="C390" s="30" t="s">
        <v>835</v>
      </c>
      <c r="D390" s="30"/>
      <c r="E390" s="30" t="s">
        <v>835</v>
      </c>
      <c r="F390" s="30"/>
      <c r="G390" s="30"/>
      <c r="H390" s="31"/>
      <c r="I390" s="30"/>
      <c r="J390" s="30"/>
      <c r="K390" s="30"/>
      <c r="L390" s="30"/>
      <c r="M390" s="30"/>
      <c r="N390" s="29"/>
      <c r="O390" s="29"/>
      <c r="P390" s="30"/>
      <c r="Q390" s="65" t="e">
        <v>#N/A</v>
      </c>
    </row>
    <row r="391">
      <c r="A391" s="30"/>
      <c r="B391" s="30"/>
      <c r="C391" s="30" t="s">
        <v>835</v>
      </c>
      <c r="D391" s="30"/>
      <c r="E391" s="30" t="s">
        <v>835</v>
      </c>
      <c r="F391" s="30"/>
      <c r="G391" s="30"/>
      <c r="H391" s="31"/>
      <c r="I391" s="30"/>
      <c r="J391" s="30"/>
      <c r="K391" s="30"/>
      <c r="L391" s="30"/>
      <c r="M391" s="30"/>
      <c r="N391" s="29"/>
      <c r="O391" s="29"/>
      <c r="P391" s="30"/>
      <c r="Q391" s="65" t="e">
        <v>#N/A</v>
      </c>
    </row>
    <row r="392">
      <c r="A392" s="30"/>
      <c r="B392" s="30"/>
      <c r="C392" s="30" t="s">
        <v>835</v>
      </c>
      <c r="D392" s="30"/>
      <c r="E392" s="30" t="s">
        <v>835</v>
      </c>
      <c r="F392" s="30"/>
      <c r="G392" s="30"/>
      <c r="H392" s="31"/>
      <c r="I392" s="30"/>
      <c r="J392" s="30"/>
      <c r="K392" s="30"/>
      <c r="L392" s="30"/>
      <c r="M392" s="30"/>
      <c r="N392" s="29"/>
      <c r="O392" s="29"/>
      <c r="P392" s="30"/>
      <c r="Q392" s="65" t="e">
        <v>#N/A</v>
      </c>
    </row>
    <row r="393">
      <c r="A393" s="30"/>
      <c r="B393" s="30"/>
      <c r="C393" s="30" t="s">
        <v>835</v>
      </c>
      <c r="D393" s="30"/>
      <c r="E393" s="30" t="s">
        <v>835</v>
      </c>
      <c r="F393" s="30"/>
      <c r="G393" s="30"/>
      <c r="H393" s="31"/>
      <c r="I393" s="30"/>
      <c r="J393" s="30"/>
      <c r="K393" s="30"/>
      <c r="L393" s="30"/>
      <c r="M393" s="30"/>
      <c r="N393" s="29"/>
      <c r="O393" s="29"/>
      <c r="P393" s="30"/>
      <c r="Q393" s="65" t="e">
        <v>#N/A</v>
      </c>
    </row>
    <row r="394">
      <c r="A394" s="30"/>
      <c r="B394" s="30"/>
      <c r="C394" s="30" t="s">
        <v>835</v>
      </c>
      <c r="D394" s="30"/>
      <c r="E394" s="30" t="s">
        <v>835</v>
      </c>
      <c r="F394" s="30"/>
      <c r="G394" s="30"/>
      <c r="H394" s="31"/>
      <c r="I394" s="30"/>
      <c r="J394" s="30"/>
      <c r="K394" s="30"/>
      <c r="L394" s="30"/>
      <c r="M394" s="30"/>
      <c r="N394" s="29"/>
      <c r="O394" s="29"/>
      <c r="P394" s="30"/>
      <c r="Q394" s="65" t="e">
        <v>#N/A</v>
      </c>
    </row>
    <row r="395">
      <c r="A395" s="30"/>
      <c r="B395" s="30"/>
      <c r="C395" s="30" t="s">
        <v>835</v>
      </c>
      <c r="D395" s="30"/>
      <c r="E395" s="30" t="s">
        <v>835</v>
      </c>
      <c r="F395" s="30"/>
      <c r="G395" s="30"/>
      <c r="H395" s="31"/>
      <c r="I395" s="30"/>
      <c r="J395" s="30"/>
      <c r="K395" s="30"/>
      <c r="L395" s="30"/>
      <c r="M395" s="30"/>
      <c r="N395" s="29"/>
      <c r="O395" s="29"/>
      <c r="P395" s="30"/>
      <c r="Q395" s="65" t="e">
        <v>#N/A</v>
      </c>
    </row>
    <row r="396">
      <c r="A396" s="30"/>
      <c r="B396" s="30"/>
      <c r="C396" s="30" t="s">
        <v>835</v>
      </c>
      <c r="D396" s="30"/>
      <c r="E396" s="30" t="s">
        <v>835</v>
      </c>
      <c r="F396" s="30"/>
      <c r="G396" s="30"/>
      <c r="H396" s="31"/>
      <c r="I396" s="30"/>
      <c r="J396" s="30"/>
      <c r="K396" s="30"/>
      <c r="L396" s="30"/>
      <c r="M396" s="30"/>
      <c r="N396" s="29"/>
      <c r="O396" s="29"/>
      <c r="P396" s="30"/>
      <c r="Q396" s="65" t="e">
        <v>#N/A</v>
      </c>
    </row>
    <row r="397">
      <c r="A397" s="30"/>
      <c r="B397" s="30"/>
      <c r="C397" s="30" t="s">
        <v>835</v>
      </c>
      <c r="D397" s="30"/>
      <c r="E397" s="30" t="s">
        <v>835</v>
      </c>
      <c r="F397" s="30"/>
      <c r="G397" s="30"/>
      <c r="H397" s="31"/>
      <c r="I397" s="30"/>
      <c r="J397" s="30"/>
      <c r="K397" s="30"/>
      <c r="L397" s="30"/>
      <c r="M397" s="30"/>
      <c r="N397" s="29"/>
      <c r="O397" s="29"/>
      <c r="P397" s="30"/>
      <c r="Q397" s="65" t="e">
        <v>#N/A</v>
      </c>
    </row>
    <row r="398">
      <c r="A398" s="30"/>
      <c r="B398" s="30"/>
      <c r="C398" s="30" t="s">
        <v>835</v>
      </c>
      <c r="D398" s="30"/>
      <c r="E398" s="30" t="s">
        <v>835</v>
      </c>
      <c r="F398" s="30"/>
      <c r="G398" s="30"/>
      <c r="H398" s="31"/>
      <c r="I398" s="30"/>
      <c r="J398" s="30"/>
      <c r="K398" s="30"/>
      <c r="L398" s="30"/>
      <c r="M398" s="30"/>
      <c r="N398" s="29"/>
      <c r="O398" s="29"/>
      <c r="P398" s="30"/>
      <c r="Q398" s="65" t="e">
        <v>#N/A</v>
      </c>
    </row>
    <row r="399">
      <c r="A399" s="30"/>
      <c r="B399" s="30"/>
      <c r="C399" s="30" t="s">
        <v>835</v>
      </c>
      <c r="D399" s="30"/>
      <c r="E399" s="30" t="s">
        <v>835</v>
      </c>
      <c r="F399" s="30"/>
      <c r="G399" s="30"/>
      <c r="H399" s="31"/>
      <c r="I399" s="30"/>
      <c r="J399" s="30"/>
      <c r="K399" s="30"/>
      <c r="L399" s="30"/>
      <c r="M399" s="30"/>
      <c r="N399" s="29"/>
      <c r="O399" s="29"/>
      <c r="P399" s="30"/>
      <c r="Q399" s="65" t="e">
        <v>#N/A</v>
      </c>
    </row>
    <row r="400">
      <c r="A400" s="30"/>
      <c r="B400" s="30"/>
      <c r="C400" s="30" t="s">
        <v>835</v>
      </c>
      <c r="D400" s="30"/>
      <c r="E400" s="30" t="s">
        <v>835</v>
      </c>
      <c r="F400" s="30"/>
      <c r="G400" s="30"/>
      <c r="H400" s="31"/>
      <c r="I400" s="30"/>
      <c r="J400" s="30"/>
      <c r="K400" s="30"/>
      <c r="L400" s="30"/>
      <c r="M400" s="30"/>
      <c r="N400" s="29"/>
      <c r="O400" s="29"/>
      <c r="P400" s="30"/>
      <c r="Q400" s="65" t="e">
        <v>#N/A</v>
      </c>
    </row>
    <row r="401">
      <c r="A401" s="30"/>
      <c r="B401" s="30"/>
      <c r="C401" s="30" t="s">
        <v>835</v>
      </c>
      <c r="D401" s="30"/>
      <c r="E401" s="30" t="s">
        <v>835</v>
      </c>
      <c r="F401" s="30"/>
      <c r="G401" s="30"/>
      <c r="H401" s="31"/>
      <c r="I401" s="30"/>
      <c r="J401" s="30"/>
      <c r="K401" s="30"/>
      <c r="L401" s="30"/>
      <c r="M401" s="30"/>
      <c r="N401" s="29"/>
      <c r="O401" s="29"/>
      <c r="P401" s="30"/>
      <c r="Q401" s="65" t="e">
        <v>#N/A</v>
      </c>
    </row>
    <row r="402">
      <c r="A402" s="30"/>
      <c r="B402" s="30"/>
      <c r="C402" s="30" t="s">
        <v>835</v>
      </c>
      <c r="D402" s="30"/>
      <c r="E402" s="30" t="s">
        <v>835</v>
      </c>
      <c r="F402" s="30"/>
      <c r="G402" s="30"/>
      <c r="H402" s="31"/>
      <c r="I402" s="30"/>
      <c r="J402" s="30"/>
      <c r="K402" s="30"/>
      <c r="L402" s="30"/>
      <c r="M402" s="30"/>
      <c r="N402" s="29"/>
      <c r="O402" s="29"/>
      <c r="P402" s="30"/>
      <c r="Q402" s="65" t="e">
        <v>#N/A</v>
      </c>
    </row>
    <row r="403">
      <c r="A403" s="30"/>
      <c r="B403" s="30"/>
      <c r="C403" s="30" t="s">
        <v>835</v>
      </c>
      <c r="D403" s="30"/>
      <c r="E403" s="30" t="s">
        <v>835</v>
      </c>
      <c r="F403" s="30"/>
      <c r="G403" s="30"/>
      <c r="H403" s="31"/>
      <c r="I403" s="30"/>
      <c r="J403" s="30"/>
      <c r="K403" s="30"/>
      <c r="L403" s="30"/>
      <c r="M403" s="30"/>
      <c r="N403" s="29"/>
      <c r="O403" s="29"/>
      <c r="P403" s="30"/>
      <c r="Q403" s="65" t="e">
        <v>#N/A</v>
      </c>
    </row>
    <row r="404">
      <c r="A404" s="30"/>
      <c r="B404" s="30"/>
      <c r="C404" s="30" t="s">
        <v>835</v>
      </c>
      <c r="D404" s="30"/>
      <c r="E404" s="30" t="s">
        <v>835</v>
      </c>
      <c r="F404" s="30"/>
      <c r="G404" s="30"/>
      <c r="H404" s="31"/>
      <c r="I404" s="30"/>
      <c r="J404" s="30"/>
      <c r="K404" s="30"/>
      <c r="L404" s="30"/>
      <c r="M404" s="30"/>
      <c r="N404" s="29"/>
      <c r="O404" s="29"/>
      <c r="P404" s="30"/>
      <c r="Q404" s="65" t="e">
        <v>#N/A</v>
      </c>
    </row>
    <row r="405">
      <c r="A405" s="30"/>
      <c r="B405" s="30"/>
      <c r="C405" s="30" t="s">
        <v>835</v>
      </c>
      <c r="D405" s="30"/>
      <c r="E405" s="30" t="s">
        <v>835</v>
      </c>
      <c r="F405" s="30"/>
      <c r="G405" s="30"/>
      <c r="H405" s="31"/>
      <c r="I405" s="30"/>
      <c r="J405" s="30"/>
      <c r="K405" s="30"/>
      <c r="L405" s="30"/>
      <c r="M405" s="30"/>
      <c r="N405" s="29"/>
      <c r="O405" s="29"/>
      <c r="P405" s="30"/>
      <c r="Q405" s="65" t="e">
        <v>#N/A</v>
      </c>
    </row>
    <row r="406">
      <c r="A406" s="30"/>
      <c r="B406" s="30"/>
      <c r="C406" s="30" t="s">
        <v>835</v>
      </c>
      <c r="D406" s="30"/>
      <c r="E406" s="30" t="s">
        <v>835</v>
      </c>
      <c r="F406" s="30"/>
      <c r="G406" s="30"/>
      <c r="H406" s="31"/>
      <c r="I406" s="30"/>
      <c r="J406" s="30"/>
      <c r="K406" s="30"/>
      <c r="L406" s="30"/>
      <c r="M406" s="30"/>
      <c r="N406" s="29"/>
      <c r="O406" s="29"/>
      <c r="P406" s="30"/>
      <c r="Q406" s="65" t="e">
        <v>#N/A</v>
      </c>
    </row>
    <row r="407">
      <c r="A407" s="30"/>
      <c r="B407" s="30"/>
      <c r="C407" s="30" t="s">
        <v>835</v>
      </c>
      <c r="D407" s="30"/>
      <c r="E407" s="30" t="s">
        <v>835</v>
      </c>
      <c r="F407" s="30"/>
      <c r="G407" s="30"/>
      <c r="H407" s="31"/>
      <c r="I407" s="30"/>
      <c r="J407" s="30"/>
      <c r="K407" s="30"/>
      <c r="L407" s="30"/>
      <c r="M407" s="30"/>
      <c r="N407" s="29"/>
      <c r="O407" s="29"/>
      <c r="P407" s="30"/>
      <c r="Q407" s="65" t="e">
        <v>#N/A</v>
      </c>
    </row>
    <row r="408">
      <c r="A408" s="30"/>
      <c r="B408" s="30"/>
      <c r="C408" s="30" t="s">
        <v>835</v>
      </c>
      <c r="D408" s="30"/>
      <c r="E408" s="30" t="s">
        <v>835</v>
      </c>
      <c r="F408" s="30"/>
      <c r="G408" s="30"/>
      <c r="H408" s="31"/>
      <c r="I408" s="30"/>
      <c r="J408" s="30"/>
      <c r="K408" s="30"/>
      <c r="L408" s="30"/>
      <c r="M408" s="30"/>
      <c r="N408" s="29"/>
      <c r="O408" s="29"/>
      <c r="P408" s="30"/>
      <c r="Q408" s="65" t="e">
        <v>#N/A</v>
      </c>
    </row>
    <row r="409">
      <c r="A409" s="30"/>
      <c r="B409" s="30"/>
      <c r="C409" s="30" t="s">
        <v>835</v>
      </c>
      <c r="D409" s="30"/>
      <c r="E409" s="30" t="s">
        <v>835</v>
      </c>
      <c r="F409" s="30"/>
      <c r="G409" s="30"/>
      <c r="H409" s="31"/>
      <c r="I409" s="30"/>
      <c r="J409" s="30"/>
      <c r="K409" s="30"/>
      <c r="L409" s="30"/>
      <c r="M409" s="30"/>
      <c r="N409" s="29"/>
      <c r="O409" s="29"/>
      <c r="P409" s="30"/>
      <c r="Q409" s="65" t="e">
        <v>#N/A</v>
      </c>
    </row>
    <row r="410">
      <c r="A410" s="30"/>
      <c r="B410" s="30"/>
      <c r="C410" s="30" t="s">
        <v>835</v>
      </c>
      <c r="D410" s="30"/>
      <c r="E410" s="30" t="s">
        <v>835</v>
      </c>
      <c r="F410" s="30"/>
      <c r="G410" s="30"/>
      <c r="H410" s="31"/>
      <c r="I410" s="30"/>
      <c r="J410" s="30"/>
      <c r="K410" s="30"/>
      <c r="L410" s="30"/>
      <c r="M410" s="30"/>
      <c r="N410" s="29"/>
      <c r="O410" s="29"/>
      <c r="P410" s="30"/>
      <c r="Q410" s="65" t="e">
        <v>#N/A</v>
      </c>
    </row>
    <row r="411">
      <c r="A411" s="30"/>
      <c r="B411" s="30"/>
      <c r="C411" s="30" t="s">
        <v>835</v>
      </c>
      <c r="D411" s="30"/>
      <c r="E411" s="30" t="s">
        <v>835</v>
      </c>
      <c r="F411" s="30"/>
      <c r="G411" s="30"/>
      <c r="H411" s="31"/>
      <c r="I411" s="30"/>
      <c r="J411" s="30"/>
      <c r="K411" s="30"/>
      <c r="L411" s="30"/>
      <c r="M411" s="30"/>
      <c r="N411" s="29"/>
      <c r="O411" s="29"/>
      <c r="P411" s="30"/>
      <c r="Q411" s="65" t="e">
        <v>#N/A</v>
      </c>
    </row>
    <row r="412">
      <c r="A412" s="30"/>
      <c r="B412" s="30"/>
      <c r="C412" s="30" t="s">
        <v>835</v>
      </c>
      <c r="D412" s="30"/>
      <c r="E412" s="30" t="s">
        <v>835</v>
      </c>
      <c r="F412" s="30"/>
      <c r="G412" s="30"/>
      <c r="H412" s="31"/>
      <c r="I412" s="30"/>
      <c r="J412" s="30"/>
      <c r="K412" s="30"/>
      <c r="L412" s="30"/>
      <c r="M412" s="30"/>
      <c r="N412" s="29"/>
      <c r="O412" s="29"/>
      <c r="P412" s="30"/>
      <c r="Q412" s="65" t="e">
        <v>#N/A</v>
      </c>
    </row>
    <row r="413">
      <c r="A413" s="30"/>
      <c r="B413" s="30"/>
      <c r="C413" s="30" t="s">
        <v>835</v>
      </c>
      <c r="D413" s="30"/>
      <c r="E413" s="30" t="s">
        <v>835</v>
      </c>
      <c r="F413" s="30"/>
      <c r="G413" s="30"/>
      <c r="H413" s="31"/>
      <c r="I413" s="30"/>
      <c r="J413" s="30"/>
      <c r="K413" s="30"/>
      <c r="L413" s="30"/>
      <c r="M413" s="30"/>
      <c r="N413" s="29"/>
      <c r="O413" s="29"/>
      <c r="P413" s="30"/>
      <c r="Q413" s="65" t="e">
        <v>#N/A</v>
      </c>
    </row>
    <row r="414">
      <c r="A414" s="30"/>
      <c r="B414" s="30"/>
      <c r="C414" s="30" t="s">
        <v>835</v>
      </c>
      <c r="D414" s="30"/>
      <c r="E414" s="30" t="s">
        <v>835</v>
      </c>
      <c r="F414" s="30"/>
      <c r="G414" s="30"/>
      <c r="H414" s="31"/>
      <c r="I414" s="30"/>
      <c r="J414" s="30"/>
      <c r="K414" s="30"/>
      <c r="L414" s="30"/>
      <c r="M414" s="30"/>
      <c r="N414" s="29"/>
      <c r="O414" s="29"/>
      <c r="P414" s="30"/>
      <c r="Q414" s="65" t="e">
        <v>#N/A</v>
      </c>
    </row>
    <row r="415">
      <c r="A415" s="30"/>
      <c r="B415" s="30"/>
      <c r="C415" s="30" t="s">
        <v>835</v>
      </c>
      <c r="D415" s="30"/>
      <c r="E415" s="30" t="s">
        <v>835</v>
      </c>
      <c r="F415" s="30"/>
      <c r="G415" s="30"/>
      <c r="H415" s="31"/>
      <c r="I415" s="30"/>
      <c r="J415" s="30"/>
      <c r="K415" s="30"/>
      <c r="L415" s="30"/>
      <c r="M415" s="30"/>
      <c r="N415" s="29"/>
      <c r="O415" s="29"/>
      <c r="P415" s="30"/>
      <c r="Q415" s="65" t="e">
        <v>#N/A</v>
      </c>
    </row>
    <row r="416">
      <c r="A416" s="30"/>
      <c r="B416" s="30"/>
      <c r="C416" s="30" t="s">
        <v>835</v>
      </c>
      <c r="D416" s="30"/>
      <c r="E416" s="30" t="s">
        <v>835</v>
      </c>
      <c r="F416" s="30"/>
      <c r="G416" s="30"/>
      <c r="H416" s="31"/>
      <c r="I416" s="30"/>
      <c r="J416" s="30"/>
      <c r="K416" s="30"/>
      <c r="L416" s="30"/>
      <c r="M416" s="30"/>
      <c r="N416" s="29"/>
      <c r="O416" s="30"/>
      <c r="P416" s="30"/>
      <c r="Q416" s="65" t="e">
        <v>#N/A</v>
      </c>
    </row>
    <row r="417">
      <c r="A417" s="30"/>
      <c r="B417" s="30"/>
      <c r="C417" s="30" t="s">
        <v>835</v>
      </c>
      <c r="D417" s="30"/>
      <c r="E417" s="30" t="s">
        <v>835</v>
      </c>
      <c r="F417" s="30"/>
      <c r="G417" s="30"/>
      <c r="H417" s="31"/>
      <c r="I417" s="30"/>
      <c r="J417" s="30"/>
      <c r="K417" s="30"/>
      <c r="L417" s="30"/>
      <c r="M417" s="30"/>
      <c r="N417" s="29"/>
      <c r="O417" s="30"/>
      <c r="P417" s="30"/>
      <c r="Q417" s="65" t="e">
        <v>#N/A</v>
      </c>
    </row>
    <row r="418">
      <c r="A418" s="30"/>
      <c r="B418" s="30"/>
      <c r="C418" s="30" t="s">
        <v>835</v>
      </c>
      <c r="D418" s="30"/>
      <c r="E418" s="30" t="s">
        <v>835</v>
      </c>
      <c r="F418" s="30"/>
      <c r="G418" s="30"/>
      <c r="H418" s="31"/>
      <c r="I418" s="30"/>
      <c r="J418" s="30"/>
      <c r="K418" s="30"/>
      <c r="L418" s="30"/>
      <c r="M418" s="30"/>
      <c r="N418" s="29"/>
      <c r="O418" s="30"/>
      <c r="P418" s="30"/>
      <c r="Q418" s="66" t="e">
        <v>#N/A</v>
      </c>
    </row>
    <row r="419">
      <c r="A419" s="30"/>
      <c r="B419" s="30"/>
      <c r="C419" s="30" t="s">
        <v>835</v>
      </c>
      <c r="D419" s="30"/>
      <c r="E419" s="30" t="s">
        <v>835</v>
      </c>
      <c r="F419" s="30"/>
      <c r="G419" s="30"/>
      <c r="H419" s="31"/>
      <c r="I419" s="30"/>
      <c r="J419" s="30"/>
      <c r="K419" s="30"/>
      <c r="L419" s="30"/>
      <c r="M419" s="30"/>
      <c r="N419" s="29"/>
      <c r="O419" s="30"/>
      <c r="P419" s="30"/>
      <c r="Q419" s="66" t="e">
        <v>#N/A</v>
      </c>
    </row>
    <row r="420">
      <c r="A420" s="30"/>
      <c r="B420" s="30"/>
      <c r="C420" s="30" t="s">
        <v>835</v>
      </c>
      <c r="D420" s="30"/>
      <c r="E420" s="30" t="s">
        <v>835</v>
      </c>
      <c r="F420" s="30"/>
      <c r="G420" s="30"/>
      <c r="H420" s="31"/>
      <c r="I420" s="30"/>
      <c r="J420" s="30"/>
      <c r="K420" s="30"/>
      <c r="L420" s="30"/>
      <c r="M420" s="30"/>
      <c r="N420" s="29"/>
      <c r="O420" s="30"/>
      <c r="P420" s="30"/>
      <c r="Q420" s="66" t="e">
        <v>#N/A</v>
      </c>
    </row>
    <row r="421">
      <c r="A421" s="30"/>
      <c r="B421" s="30"/>
      <c r="C421" s="30" t="s">
        <v>835</v>
      </c>
      <c r="D421" s="30"/>
      <c r="E421" s="30" t="s">
        <v>835</v>
      </c>
      <c r="F421" s="30"/>
      <c r="G421" s="30"/>
      <c r="H421" s="31"/>
      <c r="I421" s="30"/>
      <c r="J421" s="30"/>
      <c r="K421" s="30"/>
      <c r="L421" s="30"/>
      <c r="M421" s="30"/>
      <c r="N421" s="29"/>
      <c r="O421" s="30"/>
      <c r="P421" s="30"/>
      <c r="Q421" s="66" t="e">
        <v>#N/A</v>
      </c>
    </row>
    <row r="422">
      <c r="A422" s="30"/>
      <c r="B422" s="30"/>
      <c r="C422" s="30" t="s">
        <v>835</v>
      </c>
      <c r="D422" s="30"/>
      <c r="E422" s="30" t="s">
        <v>835</v>
      </c>
      <c r="F422" s="30"/>
      <c r="G422" s="30"/>
      <c r="H422" s="31"/>
      <c r="I422" s="30"/>
      <c r="J422" s="30"/>
      <c r="K422" s="30"/>
      <c r="L422" s="30"/>
      <c r="M422" s="30"/>
      <c r="N422" s="29"/>
      <c r="O422" s="30"/>
      <c r="P422" s="30"/>
      <c r="Q422" s="66" t="e">
        <v>#N/A</v>
      </c>
    </row>
    <row r="423">
      <c r="A423" s="30"/>
      <c r="B423" s="30"/>
      <c r="C423" s="30" t="s">
        <v>835</v>
      </c>
      <c r="D423" s="30"/>
      <c r="E423" s="30" t="s">
        <v>835</v>
      </c>
      <c r="F423" s="30"/>
      <c r="G423" s="30"/>
      <c r="H423" s="31"/>
      <c r="I423" s="30"/>
      <c r="J423" s="30"/>
      <c r="K423" s="30"/>
      <c r="L423" s="30"/>
      <c r="M423" s="30"/>
      <c r="N423" s="29"/>
      <c r="O423" s="30"/>
      <c r="P423" s="30"/>
      <c r="Q423" s="66" t="e">
        <v>#N/A</v>
      </c>
    </row>
    <row r="424">
      <c r="A424" s="30"/>
      <c r="B424" s="30"/>
      <c r="C424" s="30" t="s">
        <v>835</v>
      </c>
      <c r="D424" s="30"/>
      <c r="E424" s="30" t="s">
        <v>835</v>
      </c>
      <c r="F424" s="30"/>
      <c r="G424" s="30"/>
      <c r="H424" s="31"/>
      <c r="I424" s="30"/>
      <c r="J424" s="30"/>
      <c r="K424" s="30"/>
      <c r="L424" s="30"/>
      <c r="M424" s="30"/>
      <c r="N424" s="29"/>
      <c r="O424" s="30"/>
      <c r="P424" s="30"/>
      <c r="Q424" s="66" t="e">
        <v>#N/A</v>
      </c>
    </row>
    <row r="425">
      <c r="A425" s="30"/>
      <c r="B425" s="30"/>
      <c r="C425" s="30" t="s">
        <v>835</v>
      </c>
      <c r="D425" s="30"/>
      <c r="E425" s="30" t="s">
        <v>835</v>
      </c>
      <c r="F425" s="30"/>
      <c r="G425" s="30"/>
      <c r="H425" s="31"/>
      <c r="I425" s="30"/>
      <c r="J425" s="30"/>
      <c r="K425" s="30"/>
      <c r="L425" s="30"/>
      <c r="M425" s="30"/>
      <c r="N425" s="29"/>
      <c r="O425" s="30"/>
      <c r="P425" s="30"/>
      <c r="Q425" s="66" t="e">
        <v>#N/A</v>
      </c>
    </row>
    <row r="426">
      <c r="A426" s="30"/>
      <c r="B426" s="30"/>
      <c r="C426" s="30" t="s">
        <v>835</v>
      </c>
      <c r="D426" s="30"/>
      <c r="E426" s="30" t="s">
        <v>835</v>
      </c>
      <c r="F426" s="30"/>
      <c r="G426" s="30"/>
      <c r="H426" s="31"/>
      <c r="I426" s="30"/>
      <c r="J426" s="30"/>
      <c r="K426" s="30"/>
      <c r="L426" s="30"/>
      <c r="M426" s="30"/>
      <c r="N426" s="29"/>
      <c r="O426" s="30"/>
      <c r="P426" s="30"/>
      <c r="Q426" s="66" t="e">
        <v>#N/A</v>
      </c>
    </row>
    <row r="427">
      <c r="A427" s="30"/>
      <c r="B427" s="30"/>
      <c r="C427" s="30" t="s">
        <v>835</v>
      </c>
      <c r="D427" s="30"/>
      <c r="E427" s="30" t="s">
        <v>835</v>
      </c>
      <c r="F427" s="30"/>
      <c r="G427" s="30"/>
      <c r="H427" s="31"/>
      <c r="I427" s="30"/>
      <c r="J427" s="30"/>
      <c r="K427" s="30"/>
      <c r="L427" s="30"/>
      <c r="M427" s="30"/>
      <c r="N427" s="29"/>
      <c r="O427" s="30"/>
      <c r="P427" s="30"/>
      <c r="Q427" s="66" t="e">
        <v>#N/A</v>
      </c>
    </row>
    <row r="428">
      <c r="A428" s="30"/>
      <c r="B428" s="30"/>
      <c r="C428" s="30" t="s">
        <v>835</v>
      </c>
      <c r="D428" s="30"/>
      <c r="E428" s="30" t="s">
        <v>835</v>
      </c>
      <c r="F428" s="30"/>
      <c r="G428" s="30"/>
      <c r="H428" s="31"/>
      <c r="I428" s="30"/>
      <c r="J428" s="30"/>
      <c r="K428" s="30"/>
      <c r="L428" s="30"/>
      <c r="M428" s="30"/>
      <c r="N428" s="29"/>
      <c r="O428" s="30"/>
      <c r="P428" s="30"/>
      <c r="Q428" s="66" t="e">
        <v>#N/A</v>
      </c>
    </row>
    <row r="429">
      <c r="A429" s="30"/>
      <c r="B429" s="30"/>
      <c r="C429" s="30" t="s">
        <v>835</v>
      </c>
      <c r="D429" s="30"/>
      <c r="E429" s="30" t="s">
        <v>835</v>
      </c>
      <c r="F429" s="30"/>
      <c r="G429" s="30"/>
      <c r="H429" s="31"/>
      <c r="I429" s="30"/>
      <c r="J429" s="30"/>
      <c r="K429" s="30"/>
      <c r="L429" s="30"/>
      <c r="M429" s="30"/>
      <c r="N429" s="29"/>
      <c r="O429" s="30"/>
      <c r="P429" s="30"/>
      <c r="Q429" s="66" t="e">
        <v>#N/A</v>
      </c>
    </row>
    <row r="430">
      <c r="A430" s="30"/>
      <c r="B430" s="30"/>
      <c r="C430" s="30" t="s">
        <v>835</v>
      </c>
      <c r="D430" s="30"/>
      <c r="E430" s="30" t="s">
        <v>835</v>
      </c>
      <c r="F430" s="30"/>
      <c r="G430" s="30"/>
      <c r="H430" s="31"/>
      <c r="I430" s="30"/>
      <c r="J430" s="30"/>
      <c r="K430" s="30"/>
      <c r="L430" s="30"/>
      <c r="M430" s="30"/>
      <c r="N430" s="29"/>
      <c r="O430" s="30"/>
      <c r="P430" s="30"/>
      <c r="Q430" s="66" t="e">
        <v>#N/A</v>
      </c>
    </row>
    <row r="431">
      <c r="A431" s="30"/>
      <c r="B431" s="30"/>
      <c r="C431" s="30" t="s">
        <v>835</v>
      </c>
      <c r="D431" s="30"/>
      <c r="E431" s="30" t="s">
        <v>835</v>
      </c>
      <c r="F431" s="30"/>
      <c r="G431" s="30"/>
      <c r="H431" s="31"/>
      <c r="I431" s="30"/>
      <c r="J431" s="30"/>
      <c r="K431" s="30"/>
      <c r="L431" s="30"/>
      <c r="M431" s="30"/>
      <c r="N431" s="29"/>
      <c r="O431" s="30"/>
      <c r="P431" s="30"/>
      <c r="Q431" s="66" t="e">
        <v>#N/A</v>
      </c>
    </row>
    <row r="432">
      <c r="A432" s="30"/>
      <c r="B432" s="30"/>
      <c r="C432" s="30" t="s">
        <v>835</v>
      </c>
      <c r="D432" s="30"/>
      <c r="E432" s="30" t="s">
        <v>835</v>
      </c>
      <c r="F432" s="30"/>
      <c r="G432" s="30"/>
      <c r="H432" s="31"/>
      <c r="I432" s="30"/>
      <c r="J432" s="30"/>
      <c r="K432" s="30"/>
      <c r="L432" s="30"/>
      <c r="M432" s="30"/>
      <c r="N432" s="29"/>
      <c r="O432" s="30"/>
      <c r="P432" s="30"/>
      <c r="Q432" s="66" t="e">
        <v>#N/A</v>
      </c>
    </row>
    <row r="433">
      <c r="A433" s="30"/>
      <c r="B433" s="30"/>
      <c r="C433" s="30" t="s">
        <v>835</v>
      </c>
      <c r="D433" s="30"/>
      <c r="E433" s="30" t="s">
        <v>835</v>
      </c>
      <c r="F433" s="30"/>
      <c r="G433" s="30"/>
      <c r="H433" s="31"/>
      <c r="I433" s="30"/>
      <c r="J433" s="30"/>
      <c r="K433" s="30"/>
      <c r="L433" s="30"/>
      <c r="M433" s="30"/>
      <c r="N433" s="29"/>
      <c r="O433" s="30"/>
      <c r="P433" s="30"/>
      <c r="Q433" s="66" t="e">
        <v>#N/A</v>
      </c>
    </row>
    <row r="434">
      <c r="A434" s="30"/>
      <c r="B434" s="30"/>
      <c r="C434" s="30" t="s">
        <v>835</v>
      </c>
      <c r="D434" s="30"/>
      <c r="E434" s="30" t="s">
        <v>835</v>
      </c>
      <c r="F434" s="30"/>
      <c r="G434" s="30"/>
      <c r="H434" s="31"/>
      <c r="I434" s="30"/>
      <c r="J434" s="30"/>
      <c r="K434" s="30"/>
      <c r="L434" s="30"/>
      <c r="M434" s="30"/>
      <c r="N434" s="29"/>
      <c r="O434" s="30"/>
      <c r="P434" s="30"/>
      <c r="Q434" s="66" t="e">
        <v>#N/A</v>
      </c>
    </row>
    <row r="435">
      <c r="A435" s="30"/>
      <c r="B435" s="30"/>
      <c r="C435" s="30" t="s">
        <v>835</v>
      </c>
      <c r="D435" s="30"/>
      <c r="E435" s="30" t="s">
        <v>835</v>
      </c>
      <c r="F435" s="30"/>
      <c r="G435" s="30"/>
      <c r="H435" s="31"/>
      <c r="I435" s="30"/>
      <c r="J435" s="30"/>
      <c r="K435" s="30"/>
      <c r="L435" s="30"/>
      <c r="M435" s="30"/>
      <c r="N435" s="29"/>
      <c r="O435" s="30"/>
      <c r="P435" s="30"/>
      <c r="Q435" s="66" t="e">
        <v>#N/A</v>
      </c>
    </row>
    <row r="436">
      <c r="A436" s="30"/>
      <c r="B436" s="30"/>
      <c r="C436" s="30" t="s">
        <v>835</v>
      </c>
      <c r="D436" s="30"/>
      <c r="E436" s="30" t="s">
        <v>835</v>
      </c>
      <c r="F436" s="30"/>
      <c r="G436" s="30"/>
      <c r="H436" s="31"/>
      <c r="I436" s="30"/>
      <c r="J436" s="30"/>
      <c r="K436" s="30"/>
      <c r="L436" s="30"/>
      <c r="M436" s="30"/>
      <c r="N436" s="29"/>
      <c r="O436" s="30"/>
      <c r="P436" s="30"/>
      <c r="Q436" s="66" t="e">
        <v>#N/A</v>
      </c>
    </row>
    <row r="437">
      <c r="A437" s="30"/>
      <c r="B437" s="30"/>
      <c r="C437" s="30" t="s">
        <v>835</v>
      </c>
      <c r="D437" s="30"/>
      <c r="E437" s="30" t="s">
        <v>835</v>
      </c>
      <c r="F437" s="30"/>
      <c r="G437" s="30"/>
      <c r="H437" s="31"/>
      <c r="I437" s="30"/>
      <c r="J437" s="30"/>
      <c r="K437" s="30"/>
      <c r="L437" s="30"/>
      <c r="M437" s="30"/>
      <c r="N437" s="29"/>
      <c r="O437" s="30"/>
      <c r="P437" s="30"/>
      <c r="Q437" s="66" t="e">
        <v>#N/A</v>
      </c>
    </row>
    <row r="438">
      <c r="A438" s="30"/>
      <c r="B438" s="30"/>
      <c r="C438" s="30" t="s">
        <v>835</v>
      </c>
      <c r="D438" s="30"/>
      <c r="E438" s="30" t="s">
        <v>835</v>
      </c>
      <c r="F438" s="30"/>
      <c r="G438" s="30"/>
      <c r="H438" s="31"/>
      <c r="I438" s="30"/>
      <c r="J438" s="30"/>
      <c r="K438" s="30"/>
      <c r="L438" s="30"/>
      <c r="M438" s="30"/>
      <c r="N438" s="29"/>
      <c r="O438" s="30"/>
      <c r="P438" s="30"/>
      <c r="Q438" s="66" t="e">
        <v>#N/A</v>
      </c>
    </row>
    <row r="439">
      <c r="A439" s="30"/>
      <c r="B439" s="30"/>
      <c r="C439" s="30" t="s">
        <v>835</v>
      </c>
      <c r="D439" s="30"/>
      <c r="E439" s="30" t="s">
        <v>835</v>
      </c>
      <c r="F439" s="30"/>
      <c r="G439" s="30"/>
      <c r="H439" s="31"/>
      <c r="I439" s="30"/>
      <c r="J439" s="30"/>
      <c r="K439" s="30"/>
      <c r="L439" s="30"/>
      <c r="M439" s="30"/>
      <c r="N439" s="29"/>
      <c r="O439" s="30"/>
      <c r="P439" s="30"/>
      <c r="Q439" s="66" t="e">
        <v>#N/A</v>
      </c>
    </row>
    <row r="440">
      <c r="A440" s="30"/>
      <c r="B440" s="30"/>
      <c r="C440" s="30" t="s">
        <v>835</v>
      </c>
      <c r="D440" s="30"/>
      <c r="E440" s="30" t="s">
        <v>835</v>
      </c>
      <c r="F440" s="30"/>
      <c r="G440" s="30"/>
      <c r="H440" s="31"/>
      <c r="I440" s="30"/>
      <c r="J440" s="30"/>
      <c r="K440" s="30"/>
      <c r="L440" s="30"/>
      <c r="M440" s="30"/>
      <c r="N440" s="29"/>
      <c r="O440" s="30"/>
      <c r="P440" s="30"/>
      <c r="Q440" s="66" t="e">
        <v>#N/A</v>
      </c>
    </row>
    <row r="441">
      <c r="A441" s="30"/>
      <c r="B441" s="30"/>
      <c r="C441" s="30" t="s">
        <v>835</v>
      </c>
      <c r="D441" s="30"/>
      <c r="E441" s="30" t="s">
        <v>835</v>
      </c>
      <c r="F441" s="30"/>
      <c r="G441" s="30"/>
      <c r="H441" s="31"/>
      <c r="I441" s="30"/>
      <c r="J441" s="30"/>
      <c r="K441" s="30"/>
      <c r="L441" s="30"/>
      <c r="M441" s="30"/>
      <c r="N441" s="29"/>
      <c r="O441" s="30"/>
      <c r="P441" s="30"/>
      <c r="Q441" s="66" t="e">
        <v>#N/A</v>
      </c>
    </row>
    <row r="442">
      <c r="A442" s="30"/>
      <c r="B442" s="30"/>
      <c r="C442" s="30" t="s">
        <v>835</v>
      </c>
      <c r="D442" s="30"/>
      <c r="E442" s="30" t="s">
        <v>835</v>
      </c>
      <c r="F442" s="30"/>
      <c r="G442" s="30"/>
      <c r="H442" s="31"/>
      <c r="I442" s="30"/>
      <c r="J442" s="30"/>
      <c r="K442" s="30"/>
      <c r="L442" s="30"/>
      <c r="M442" s="30"/>
      <c r="N442" s="29"/>
      <c r="O442" s="30"/>
      <c r="P442" s="30"/>
      <c r="Q442" s="66" t="e">
        <v>#N/A</v>
      </c>
    </row>
    <row r="443">
      <c r="A443" s="30"/>
      <c r="B443" s="30"/>
      <c r="C443" s="30" t="s">
        <v>835</v>
      </c>
      <c r="D443" s="30"/>
      <c r="E443" s="30" t="s">
        <v>835</v>
      </c>
      <c r="F443" s="30"/>
      <c r="G443" s="30"/>
      <c r="H443" s="31"/>
      <c r="I443" s="30"/>
      <c r="J443" s="30"/>
      <c r="K443" s="30"/>
      <c r="L443" s="30"/>
      <c r="M443" s="30"/>
      <c r="N443" s="29"/>
      <c r="O443" s="30"/>
      <c r="P443" s="30"/>
      <c r="Q443" s="66" t="e">
        <v>#N/A</v>
      </c>
    </row>
    <row r="444">
      <c r="A444" s="30"/>
      <c r="B444" s="30"/>
      <c r="C444" s="30" t="s">
        <v>835</v>
      </c>
      <c r="D444" s="30"/>
      <c r="E444" s="30" t="s">
        <v>835</v>
      </c>
      <c r="F444" s="30"/>
      <c r="G444" s="30"/>
      <c r="H444" s="31"/>
      <c r="I444" s="30"/>
      <c r="J444" s="30"/>
      <c r="K444" s="30"/>
      <c r="L444" s="30"/>
      <c r="M444" s="30"/>
      <c r="N444" s="29"/>
      <c r="O444" s="30"/>
      <c r="P444" s="30"/>
      <c r="Q444" s="66" t="e">
        <v>#N/A</v>
      </c>
    </row>
    <row r="445">
      <c r="A445" s="30"/>
      <c r="B445" s="30"/>
      <c r="C445" s="30" t="s">
        <v>835</v>
      </c>
      <c r="D445" s="30"/>
      <c r="E445" s="30" t="s">
        <v>835</v>
      </c>
      <c r="F445" s="30"/>
      <c r="G445" s="30"/>
      <c r="H445" s="31"/>
      <c r="I445" s="30"/>
      <c r="J445" s="30"/>
      <c r="K445" s="30"/>
      <c r="L445" s="30"/>
      <c r="M445" s="30"/>
      <c r="N445" s="29"/>
      <c r="O445" s="30"/>
      <c r="P445" s="30"/>
      <c r="Q445" s="66" t="e">
        <v>#N/A</v>
      </c>
    </row>
    <row r="446">
      <c r="A446" s="30"/>
      <c r="B446" s="30"/>
      <c r="C446" s="30" t="s">
        <v>835</v>
      </c>
      <c r="D446" s="30"/>
      <c r="E446" s="30" t="s">
        <v>835</v>
      </c>
      <c r="F446" s="30"/>
      <c r="G446" s="30"/>
      <c r="H446" s="31"/>
      <c r="I446" s="30"/>
      <c r="J446" s="30"/>
      <c r="K446" s="30"/>
      <c r="L446" s="30"/>
      <c r="M446" s="30"/>
      <c r="N446" s="29"/>
      <c r="O446" s="30"/>
      <c r="P446" s="30"/>
      <c r="Q446" s="66" t="e">
        <v>#N/A</v>
      </c>
    </row>
    <row r="447">
      <c r="A447" s="30"/>
      <c r="B447" s="30"/>
      <c r="C447" s="30" t="s">
        <v>835</v>
      </c>
      <c r="D447" s="30"/>
      <c r="E447" s="30" t="s">
        <v>835</v>
      </c>
      <c r="F447" s="30"/>
      <c r="G447" s="30"/>
      <c r="H447" s="31"/>
      <c r="I447" s="30"/>
      <c r="J447" s="30"/>
      <c r="K447" s="30"/>
      <c r="L447" s="30"/>
      <c r="M447" s="30"/>
      <c r="N447" s="29"/>
      <c r="O447" s="30"/>
      <c r="P447" s="30"/>
      <c r="Q447" s="66" t="e">
        <v>#N/A</v>
      </c>
    </row>
    <row r="448">
      <c r="A448" s="30"/>
      <c r="B448" s="30"/>
      <c r="C448" s="30" t="s">
        <v>835</v>
      </c>
      <c r="D448" s="30"/>
      <c r="E448" s="30" t="s">
        <v>835</v>
      </c>
      <c r="F448" s="30"/>
      <c r="G448" s="30"/>
      <c r="H448" s="31"/>
      <c r="I448" s="30"/>
      <c r="J448" s="30"/>
      <c r="K448" s="30"/>
      <c r="L448" s="30"/>
      <c r="M448" s="30"/>
      <c r="N448" s="29"/>
      <c r="O448" s="30"/>
      <c r="P448" s="30"/>
      <c r="Q448" s="66" t="e">
        <v>#N/A</v>
      </c>
    </row>
    <row r="449">
      <c r="A449" s="30"/>
      <c r="B449" s="30"/>
      <c r="C449" s="30" t="s">
        <v>835</v>
      </c>
      <c r="D449" s="30"/>
      <c r="E449" s="30" t="s">
        <v>835</v>
      </c>
      <c r="F449" s="30"/>
      <c r="G449" s="30"/>
      <c r="H449" s="31"/>
      <c r="I449" s="30"/>
      <c r="J449" s="30"/>
      <c r="K449" s="30"/>
      <c r="L449" s="30"/>
      <c r="M449" s="30"/>
      <c r="N449" s="29"/>
      <c r="O449" s="30"/>
      <c r="P449" s="30"/>
      <c r="Q449" s="66" t="e">
        <v>#N/A</v>
      </c>
    </row>
    <row r="450">
      <c r="A450" s="30"/>
      <c r="B450" s="30"/>
      <c r="C450" s="30" t="s">
        <v>835</v>
      </c>
      <c r="D450" s="30"/>
      <c r="E450" s="30" t="s">
        <v>835</v>
      </c>
      <c r="F450" s="30"/>
      <c r="G450" s="30"/>
      <c r="H450" s="31"/>
      <c r="I450" s="30"/>
      <c r="J450" s="30"/>
      <c r="K450" s="30"/>
      <c r="L450" s="30"/>
      <c r="M450" s="30"/>
      <c r="N450" s="29"/>
      <c r="O450" s="30"/>
      <c r="P450" s="30"/>
      <c r="Q450" s="66" t="e">
        <v>#N/A</v>
      </c>
    </row>
    <row r="451">
      <c r="A451" s="30"/>
      <c r="B451" s="30"/>
      <c r="C451" s="30" t="s">
        <v>835</v>
      </c>
      <c r="D451" s="30"/>
      <c r="E451" s="30" t="s">
        <v>835</v>
      </c>
      <c r="F451" s="30"/>
      <c r="G451" s="30"/>
      <c r="H451" s="31"/>
      <c r="I451" s="30"/>
      <c r="J451" s="30"/>
      <c r="K451" s="30"/>
      <c r="L451" s="30"/>
      <c r="M451" s="30"/>
      <c r="N451" s="29"/>
      <c r="O451" s="30"/>
      <c r="P451" s="30"/>
      <c r="Q451" s="66" t="e">
        <v>#N/A</v>
      </c>
    </row>
    <row r="452">
      <c r="A452" s="30"/>
      <c r="B452" s="30"/>
      <c r="C452" s="30" t="s">
        <v>835</v>
      </c>
      <c r="D452" s="30"/>
      <c r="E452" s="30" t="s">
        <v>835</v>
      </c>
      <c r="F452" s="30"/>
      <c r="G452" s="30"/>
      <c r="H452" s="31"/>
      <c r="I452" s="30"/>
      <c r="J452" s="30"/>
      <c r="K452" s="30"/>
      <c r="L452" s="30"/>
      <c r="M452" s="30"/>
      <c r="N452" s="29"/>
      <c r="O452" s="30"/>
      <c r="P452" s="30"/>
      <c r="Q452" s="66" t="e">
        <v>#N/A</v>
      </c>
    </row>
    <row r="453">
      <c r="A453" s="30"/>
      <c r="B453" s="30"/>
      <c r="C453" s="30" t="s">
        <v>835</v>
      </c>
      <c r="D453" s="30"/>
      <c r="E453" s="30" t="s">
        <v>835</v>
      </c>
      <c r="F453" s="30"/>
      <c r="G453" s="30"/>
      <c r="H453" s="31"/>
      <c r="I453" s="30"/>
      <c r="J453" s="30"/>
      <c r="K453" s="30"/>
      <c r="L453" s="30"/>
      <c r="M453" s="30"/>
      <c r="N453" s="29"/>
      <c r="O453" s="30"/>
      <c r="P453" s="30"/>
      <c r="Q453" s="66" t="e">
        <v>#N/A</v>
      </c>
    </row>
    <row r="454">
      <c r="A454" s="30"/>
      <c r="B454" s="30"/>
      <c r="C454" s="30" t="s">
        <v>835</v>
      </c>
      <c r="D454" s="30"/>
      <c r="E454" s="30" t="s">
        <v>835</v>
      </c>
      <c r="F454" s="30"/>
      <c r="G454" s="30"/>
      <c r="H454" s="31"/>
      <c r="I454" s="30"/>
      <c r="J454" s="30"/>
      <c r="K454" s="30"/>
      <c r="L454" s="30"/>
      <c r="M454" s="30"/>
      <c r="N454" s="29"/>
      <c r="O454" s="30"/>
      <c r="P454" s="30"/>
      <c r="Q454" s="66" t="e">
        <v>#N/A</v>
      </c>
    </row>
    <row r="455">
      <c r="A455" s="30"/>
      <c r="B455" s="30"/>
      <c r="C455" s="30" t="s">
        <v>835</v>
      </c>
      <c r="D455" s="30"/>
      <c r="E455" s="30" t="s">
        <v>835</v>
      </c>
      <c r="F455" s="30"/>
      <c r="G455" s="30"/>
      <c r="H455" s="31"/>
      <c r="I455" s="30"/>
      <c r="J455" s="30"/>
      <c r="K455" s="30"/>
      <c r="L455" s="30"/>
      <c r="M455" s="30"/>
      <c r="N455" s="29"/>
      <c r="O455" s="30"/>
      <c r="P455" s="30"/>
      <c r="Q455" s="66" t="e">
        <v>#N/A</v>
      </c>
    </row>
    <row r="456">
      <c r="A456" s="30"/>
      <c r="B456" s="30"/>
      <c r="C456" s="30" t="s">
        <v>835</v>
      </c>
      <c r="D456" s="30"/>
      <c r="E456" s="30" t="s">
        <v>835</v>
      </c>
      <c r="F456" s="30"/>
      <c r="G456" s="30"/>
      <c r="H456" s="31"/>
      <c r="I456" s="30"/>
      <c r="J456" s="30"/>
      <c r="K456" s="30"/>
      <c r="L456" s="30"/>
      <c r="M456" s="30"/>
      <c r="N456" s="29"/>
      <c r="O456" s="30"/>
      <c r="P456" s="30"/>
      <c r="Q456" s="66" t="e">
        <v>#N/A</v>
      </c>
    </row>
    <row r="457">
      <c r="A457" s="30"/>
      <c r="B457" s="30"/>
      <c r="C457" s="30" t="s">
        <v>835</v>
      </c>
      <c r="D457" s="30"/>
      <c r="E457" s="30" t="s">
        <v>835</v>
      </c>
      <c r="F457" s="30"/>
      <c r="G457" s="30"/>
      <c r="H457" s="31"/>
      <c r="I457" s="30"/>
      <c r="J457" s="30"/>
      <c r="K457" s="30"/>
      <c r="L457" s="30"/>
      <c r="M457" s="30"/>
      <c r="N457" s="29"/>
      <c r="O457" s="30"/>
      <c r="P457" s="30"/>
      <c r="Q457" s="66" t="e">
        <v>#N/A</v>
      </c>
    </row>
    <row r="458">
      <c r="A458" s="30"/>
      <c r="B458" s="30"/>
      <c r="C458" s="30" t="s">
        <v>835</v>
      </c>
      <c r="D458" s="30"/>
      <c r="E458" s="30" t="s">
        <v>835</v>
      </c>
      <c r="F458" s="30"/>
      <c r="G458" s="30"/>
      <c r="H458" s="31"/>
      <c r="I458" s="30"/>
      <c r="J458" s="30"/>
      <c r="K458" s="30"/>
      <c r="L458" s="30"/>
      <c r="M458" s="30"/>
      <c r="N458" s="29"/>
      <c r="O458" s="30"/>
      <c r="P458" s="30"/>
      <c r="Q458" s="66" t="e">
        <v>#N/A</v>
      </c>
    </row>
    <row r="459">
      <c r="A459" s="30"/>
      <c r="B459" s="30"/>
      <c r="C459" s="30" t="s">
        <v>835</v>
      </c>
      <c r="D459" s="30"/>
      <c r="E459" s="30" t="s">
        <v>835</v>
      </c>
      <c r="F459" s="30"/>
      <c r="G459" s="30"/>
      <c r="H459" s="31"/>
      <c r="I459" s="30"/>
      <c r="J459" s="30"/>
      <c r="K459" s="30"/>
      <c r="L459" s="30"/>
      <c r="M459" s="30"/>
      <c r="N459" s="29"/>
      <c r="O459" s="30"/>
      <c r="P459" s="30"/>
      <c r="Q459" s="66" t="e">
        <v>#N/A</v>
      </c>
    </row>
    <row r="460">
      <c r="A460" s="30"/>
      <c r="B460" s="30"/>
      <c r="C460" s="30" t="s">
        <v>835</v>
      </c>
      <c r="D460" s="30"/>
      <c r="E460" s="30" t="s">
        <v>835</v>
      </c>
      <c r="F460" s="30"/>
      <c r="G460" s="30"/>
      <c r="H460" s="31"/>
      <c r="I460" s="30"/>
      <c r="J460" s="30"/>
      <c r="K460" s="30"/>
      <c r="L460" s="30"/>
      <c r="M460" s="30"/>
      <c r="N460" s="29"/>
      <c r="O460" s="30"/>
      <c r="P460" s="30"/>
      <c r="Q460" s="66" t="e">
        <v>#N/A</v>
      </c>
    </row>
    <row r="461">
      <c r="A461" s="30"/>
      <c r="B461" s="30"/>
      <c r="C461" s="30" t="s">
        <v>835</v>
      </c>
      <c r="D461" s="30"/>
      <c r="E461" s="30" t="s">
        <v>835</v>
      </c>
      <c r="F461" s="30"/>
      <c r="G461" s="30"/>
      <c r="H461" s="31"/>
      <c r="I461" s="30"/>
      <c r="J461" s="30"/>
      <c r="K461" s="30"/>
      <c r="L461" s="30"/>
      <c r="M461" s="30"/>
      <c r="N461" s="29"/>
      <c r="O461" s="30"/>
      <c r="P461" s="30"/>
      <c r="Q461" s="66" t="e">
        <v>#N/A</v>
      </c>
    </row>
    <row r="462">
      <c r="A462" s="30"/>
      <c r="B462" s="30"/>
      <c r="C462" s="30" t="s">
        <v>835</v>
      </c>
      <c r="D462" s="30"/>
      <c r="E462" s="30" t="s">
        <v>835</v>
      </c>
      <c r="F462" s="30"/>
      <c r="G462" s="30"/>
      <c r="H462" s="31"/>
      <c r="I462" s="30"/>
      <c r="J462" s="30"/>
      <c r="K462" s="30"/>
      <c r="L462" s="30"/>
      <c r="M462" s="30"/>
      <c r="N462" s="29"/>
      <c r="O462" s="30"/>
      <c r="P462" s="30"/>
      <c r="Q462" s="66" t="e">
        <v>#N/A</v>
      </c>
    </row>
    <row r="463">
      <c r="A463" s="30"/>
      <c r="B463" s="30"/>
      <c r="C463" s="30" t="s">
        <v>835</v>
      </c>
      <c r="D463" s="30"/>
      <c r="E463" s="30" t="s">
        <v>835</v>
      </c>
      <c r="F463" s="30"/>
      <c r="G463" s="30"/>
      <c r="H463" s="31"/>
      <c r="I463" s="30"/>
      <c r="J463" s="30"/>
      <c r="K463" s="30"/>
      <c r="L463" s="30"/>
      <c r="M463" s="30"/>
      <c r="N463" s="29"/>
      <c r="O463" s="30"/>
      <c r="P463" s="30"/>
      <c r="Q463" s="66" t="e">
        <v>#N/A</v>
      </c>
    </row>
    <row r="464">
      <c r="A464" s="30"/>
      <c r="B464" s="30"/>
      <c r="C464" s="30" t="s">
        <v>835</v>
      </c>
      <c r="D464" s="30"/>
      <c r="E464" s="30" t="s">
        <v>835</v>
      </c>
      <c r="F464" s="30"/>
      <c r="G464" s="30"/>
      <c r="H464" s="31"/>
      <c r="I464" s="30"/>
      <c r="J464" s="30"/>
      <c r="K464" s="30"/>
      <c r="L464" s="30"/>
      <c r="M464" s="30"/>
      <c r="N464" s="29"/>
      <c r="O464" s="30"/>
      <c r="P464" s="30"/>
      <c r="Q464" s="66" t="e">
        <v>#N/A</v>
      </c>
    </row>
    <row r="465">
      <c r="A465" s="30"/>
      <c r="B465" s="30"/>
      <c r="C465" s="30" t="s">
        <v>835</v>
      </c>
      <c r="D465" s="30"/>
      <c r="E465" s="30" t="s">
        <v>835</v>
      </c>
      <c r="F465" s="30"/>
      <c r="G465" s="30"/>
      <c r="H465" s="31"/>
      <c r="I465" s="30"/>
      <c r="J465" s="30"/>
      <c r="K465" s="30"/>
      <c r="L465" s="30"/>
      <c r="M465" s="30"/>
      <c r="N465" s="29"/>
      <c r="O465" s="30"/>
      <c r="P465" s="30"/>
      <c r="Q465" s="66" t="e">
        <v>#N/A</v>
      </c>
    </row>
    <row r="466">
      <c r="A466" s="30"/>
      <c r="B466" s="30"/>
      <c r="C466" s="30" t="s">
        <v>835</v>
      </c>
      <c r="D466" s="30"/>
      <c r="E466" s="30" t="s">
        <v>835</v>
      </c>
      <c r="F466" s="30"/>
      <c r="G466" s="30"/>
      <c r="H466" s="31"/>
      <c r="I466" s="30"/>
      <c r="J466" s="30"/>
      <c r="K466" s="30"/>
      <c r="L466" s="30"/>
      <c r="M466" s="30"/>
      <c r="N466" s="29"/>
      <c r="O466" s="30"/>
      <c r="P466" s="30"/>
      <c r="Q466" s="66" t="e">
        <v>#N/A</v>
      </c>
    </row>
    <row r="467">
      <c r="A467" s="30"/>
      <c r="B467" s="30"/>
      <c r="C467" s="30" t="s">
        <v>835</v>
      </c>
      <c r="D467" s="30"/>
      <c r="E467" s="30" t="s">
        <v>835</v>
      </c>
      <c r="F467" s="30"/>
      <c r="G467" s="30"/>
      <c r="H467" s="31"/>
      <c r="I467" s="30"/>
      <c r="J467" s="30"/>
      <c r="K467" s="30"/>
      <c r="L467" s="30"/>
      <c r="M467" s="30"/>
      <c r="N467" s="29"/>
      <c r="O467" s="30"/>
      <c r="P467" s="30"/>
      <c r="Q467" s="66" t="e">
        <v>#N/A</v>
      </c>
    </row>
    <row r="468">
      <c r="A468" s="30"/>
      <c r="B468" s="30"/>
      <c r="C468" s="30" t="s">
        <v>835</v>
      </c>
      <c r="D468" s="30"/>
      <c r="E468" s="30" t="s">
        <v>835</v>
      </c>
      <c r="F468" s="30"/>
      <c r="G468" s="30"/>
      <c r="H468" s="31"/>
      <c r="I468" s="30"/>
      <c r="J468" s="30"/>
      <c r="K468" s="30"/>
      <c r="L468" s="30"/>
      <c r="M468" s="30"/>
      <c r="N468" s="29"/>
      <c r="O468" s="30"/>
      <c r="P468" s="30"/>
      <c r="Q468" s="66" t="e">
        <v>#N/A</v>
      </c>
    </row>
    <row r="469">
      <c r="A469" s="30"/>
      <c r="B469" s="30"/>
      <c r="C469" s="30" t="s">
        <v>835</v>
      </c>
      <c r="D469" s="30"/>
      <c r="E469" s="30" t="s">
        <v>835</v>
      </c>
      <c r="F469" s="30"/>
      <c r="G469" s="30"/>
      <c r="H469" s="31"/>
      <c r="I469" s="30"/>
      <c r="J469" s="30"/>
      <c r="K469" s="30"/>
      <c r="L469" s="30"/>
      <c r="M469" s="30"/>
      <c r="N469" s="29"/>
      <c r="O469" s="30"/>
      <c r="P469" s="30"/>
      <c r="Q469" s="66" t="e">
        <v>#N/A</v>
      </c>
    </row>
    <row r="470">
      <c r="A470" s="30"/>
      <c r="B470" s="30"/>
      <c r="C470" s="30" t="s">
        <v>835</v>
      </c>
      <c r="D470" s="30"/>
      <c r="E470" s="30" t="s">
        <v>835</v>
      </c>
      <c r="F470" s="30"/>
      <c r="G470" s="30"/>
      <c r="H470" s="31"/>
      <c r="I470" s="30"/>
      <c r="J470" s="30"/>
      <c r="K470" s="30"/>
      <c r="L470" s="30"/>
      <c r="M470" s="30"/>
      <c r="N470" s="29"/>
      <c r="O470" s="30"/>
      <c r="P470" s="30"/>
      <c r="Q470" s="66" t="e">
        <v>#N/A</v>
      </c>
    </row>
    <row r="471">
      <c r="A471" s="30"/>
      <c r="B471" s="30"/>
      <c r="C471" s="30" t="s">
        <v>835</v>
      </c>
      <c r="D471" s="30"/>
      <c r="E471" s="30" t="s">
        <v>835</v>
      </c>
      <c r="F471" s="30"/>
      <c r="G471" s="30"/>
      <c r="H471" s="31"/>
      <c r="I471" s="30"/>
      <c r="J471" s="30"/>
      <c r="K471" s="30"/>
      <c r="L471" s="30"/>
      <c r="M471" s="30"/>
      <c r="N471" s="29"/>
      <c r="O471" s="30"/>
      <c r="P471" s="30"/>
      <c r="Q471" s="66" t="e">
        <v>#N/A</v>
      </c>
    </row>
    <row r="472">
      <c r="A472" s="30"/>
      <c r="B472" s="30"/>
      <c r="C472" s="30" t="s">
        <v>835</v>
      </c>
      <c r="D472" s="30"/>
      <c r="E472" s="30" t="s">
        <v>835</v>
      </c>
      <c r="F472" s="30"/>
      <c r="G472" s="30"/>
      <c r="H472" s="31"/>
      <c r="I472" s="30"/>
      <c r="J472" s="30"/>
      <c r="K472" s="30"/>
      <c r="L472" s="30"/>
      <c r="M472" s="30"/>
      <c r="N472" s="29"/>
      <c r="O472" s="30"/>
      <c r="P472" s="30"/>
      <c r="Q472" s="66" t="e">
        <v>#N/A</v>
      </c>
    </row>
    <row r="473">
      <c r="A473" s="30"/>
      <c r="B473" s="30"/>
      <c r="C473" s="30" t="s">
        <v>835</v>
      </c>
      <c r="D473" s="30"/>
      <c r="E473" s="30" t="s">
        <v>835</v>
      </c>
      <c r="F473" s="30"/>
      <c r="G473" s="30"/>
      <c r="H473" s="31"/>
      <c r="I473" s="30"/>
      <c r="J473" s="30"/>
      <c r="K473" s="30"/>
      <c r="L473" s="30"/>
      <c r="M473" s="30"/>
      <c r="N473" s="29"/>
      <c r="O473" s="30"/>
      <c r="P473" s="30"/>
      <c r="Q473" s="66" t="e">
        <v>#N/A</v>
      </c>
    </row>
    <row r="474">
      <c r="A474" s="30"/>
      <c r="B474" s="30"/>
      <c r="C474" s="30" t="s">
        <v>835</v>
      </c>
      <c r="D474" s="30"/>
      <c r="E474" s="30" t="s">
        <v>835</v>
      </c>
      <c r="F474" s="30"/>
      <c r="G474" s="30"/>
      <c r="H474" s="31"/>
      <c r="I474" s="30"/>
      <c r="J474" s="30"/>
      <c r="K474" s="30"/>
      <c r="L474" s="30"/>
      <c r="M474" s="30"/>
      <c r="N474" s="29"/>
      <c r="O474" s="30"/>
      <c r="P474" s="30"/>
      <c r="Q474" s="66" t="e">
        <v>#N/A</v>
      </c>
    </row>
    <row r="475">
      <c r="A475" s="30"/>
      <c r="B475" s="30"/>
      <c r="C475" s="30" t="s">
        <v>835</v>
      </c>
      <c r="D475" s="30"/>
      <c r="E475" s="30" t="s">
        <v>835</v>
      </c>
      <c r="F475" s="30"/>
      <c r="G475" s="30"/>
      <c r="H475" s="31"/>
      <c r="I475" s="30"/>
      <c r="J475" s="30"/>
      <c r="K475" s="30"/>
      <c r="L475" s="30"/>
      <c r="M475" s="30"/>
      <c r="N475" s="29"/>
      <c r="O475" s="30"/>
      <c r="P475" s="30"/>
      <c r="Q475" s="66" t="e">
        <v>#N/A</v>
      </c>
    </row>
    <row r="476">
      <c r="A476" s="30"/>
      <c r="B476" s="30"/>
      <c r="C476" s="30" t="s">
        <v>835</v>
      </c>
      <c r="D476" s="30"/>
      <c r="E476" s="30" t="s">
        <v>835</v>
      </c>
      <c r="F476" s="30"/>
      <c r="G476" s="30"/>
      <c r="H476" s="31"/>
      <c r="I476" s="30"/>
      <c r="J476" s="30"/>
      <c r="K476" s="30"/>
      <c r="L476" s="30"/>
      <c r="M476" s="30"/>
      <c r="N476" s="29"/>
      <c r="O476" s="30"/>
      <c r="P476" s="30"/>
      <c r="Q476" s="66" t="e">
        <v>#N/A</v>
      </c>
    </row>
    <row r="477">
      <c r="A477" s="30"/>
      <c r="B477" s="30"/>
      <c r="C477" s="30" t="s">
        <v>835</v>
      </c>
      <c r="D477" s="30"/>
      <c r="E477" s="30" t="s">
        <v>835</v>
      </c>
      <c r="F477" s="30"/>
      <c r="G477" s="30"/>
      <c r="H477" s="31"/>
      <c r="I477" s="30"/>
      <c r="J477" s="30"/>
      <c r="K477" s="30"/>
      <c r="L477" s="30"/>
      <c r="M477" s="30"/>
      <c r="N477" s="29"/>
      <c r="O477" s="30"/>
      <c r="P477" s="30"/>
      <c r="Q477" s="66" t="e">
        <v>#N/A</v>
      </c>
    </row>
    <row r="478">
      <c r="A478" s="30"/>
      <c r="B478" s="30"/>
      <c r="C478" s="30" t="s">
        <v>835</v>
      </c>
      <c r="D478" s="30"/>
      <c r="E478" s="30" t="s">
        <v>835</v>
      </c>
      <c r="F478" s="30"/>
      <c r="G478" s="30"/>
      <c r="H478" s="31"/>
      <c r="I478" s="30"/>
      <c r="J478" s="30"/>
      <c r="K478" s="30"/>
      <c r="L478" s="30"/>
      <c r="M478" s="30"/>
      <c r="N478" s="29"/>
      <c r="O478" s="30"/>
      <c r="P478" s="30"/>
      <c r="Q478" s="66" t="e">
        <v>#N/A</v>
      </c>
    </row>
    <row r="479">
      <c r="A479" s="30"/>
      <c r="B479" s="30"/>
      <c r="C479" s="30" t="s">
        <v>835</v>
      </c>
      <c r="D479" s="30"/>
      <c r="E479" s="30" t="s">
        <v>835</v>
      </c>
      <c r="F479" s="30"/>
      <c r="G479" s="30"/>
      <c r="H479" s="31"/>
      <c r="I479" s="30"/>
      <c r="J479" s="30"/>
      <c r="K479" s="30"/>
      <c r="L479" s="30"/>
      <c r="M479" s="30"/>
      <c r="N479" s="29"/>
      <c r="O479" s="30"/>
      <c r="P479" s="30"/>
      <c r="Q479" s="66" t="e">
        <v>#N/A</v>
      </c>
    </row>
    <row r="480">
      <c r="A480" s="30"/>
      <c r="B480" s="30"/>
      <c r="C480" s="30" t="s">
        <v>835</v>
      </c>
      <c r="D480" s="30"/>
      <c r="E480" s="30" t="s">
        <v>835</v>
      </c>
      <c r="F480" s="30"/>
      <c r="G480" s="30"/>
      <c r="H480" s="31"/>
      <c r="I480" s="30"/>
      <c r="J480" s="30"/>
      <c r="K480" s="30"/>
      <c r="L480" s="30"/>
      <c r="M480" s="30"/>
      <c r="N480" s="29"/>
      <c r="O480" s="30"/>
      <c r="P480" s="30"/>
      <c r="Q480" s="66" t="e">
        <v>#N/A</v>
      </c>
    </row>
    <row r="481">
      <c r="A481" s="30"/>
      <c r="B481" s="30"/>
      <c r="C481" s="30" t="s">
        <v>835</v>
      </c>
      <c r="D481" s="30"/>
      <c r="E481" s="30" t="s">
        <v>835</v>
      </c>
      <c r="F481" s="30"/>
      <c r="G481" s="30"/>
      <c r="H481" s="31"/>
      <c r="I481" s="30"/>
      <c r="J481" s="30"/>
      <c r="K481" s="30"/>
      <c r="L481" s="30"/>
      <c r="M481" s="30"/>
      <c r="N481" s="29"/>
      <c r="O481" s="30"/>
      <c r="P481" s="30"/>
      <c r="Q481" s="66" t="e">
        <v>#N/A</v>
      </c>
    </row>
    <row r="482">
      <c r="A482" s="30"/>
      <c r="B482" s="30"/>
      <c r="C482" s="30" t="s">
        <v>835</v>
      </c>
      <c r="D482" s="30"/>
      <c r="E482" s="30" t="s">
        <v>835</v>
      </c>
      <c r="F482" s="30"/>
      <c r="G482" s="30"/>
      <c r="H482" s="31"/>
      <c r="I482" s="30"/>
      <c r="J482" s="30"/>
      <c r="K482" s="30"/>
      <c r="L482" s="30"/>
      <c r="M482" s="30"/>
      <c r="N482" s="29"/>
      <c r="O482" s="30"/>
      <c r="P482" s="30"/>
      <c r="Q482" s="66" t="e">
        <v>#N/A</v>
      </c>
    </row>
    <row r="483">
      <c r="A483" s="30"/>
      <c r="B483" s="30"/>
      <c r="C483" s="30" t="s">
        <v>835</v>
      </c>
      <c r="D483" s="30"/>
      <c r="E483" s="30" t="s">
        <v>835</v>
      </c>
      <c r="F483" s="30"/>
      <c r="G483" s="30"/>
      <c r="H483" s="31"/>
      <c r="I483" s="30"/>
      <c r="J483" s="30"/>
      <c r="K483" s="30"/>
      <c r="L483" s="30"/>
      <c r="M483" s="30"/>
      <c r="N483" s="29"/>
      <c r="O483" s="30"/>
      <c r="P483" s="30"/>
      <c r="Q483" s="66" t="e">
        <v>#N/A</v>
      </c>
    </row>
    <row r="484">
      <c r="A484" s="30"/>
      <c r="B484" s="30"/>
      <c r="C484" s="30" t="s">
        <v>835</v>
      </c>
      <c r="D484" s="30"/>
      <c r="E484" s="30" t="s">
        <v>835</v>
      </c>
      <c r="F484" s="30"/>
      <c r="G484" s="30"/>
      <c r="H484" s="31"/>
      <c r="I484" s="30"/>
      <c r="J484" s="30"/>
      <c r="K484" s="30"/>
      <c r="L484" s="30"/>
      <c r="M484" s="30"/>
      <c r="N484" s="29"/>
      <c r="O484" s="30"/>
      <c r="P484" s="30"/>
      <c r="Q484" s="66" t="e">
        <v>#N/A</v>
      </c>
    </row>
    <row r="485">
      <c r="A485" s="30"/>
      <c r="B485" s="30"/>
      <c r="C485" s="30" t="s">
        <v>835</v>
      </c>
      <c r="D485" s="30"/>
      <c r="E485" s="30" t="s">
        <v>835</v>
      </c>
      <c r="F485" s="30"/>
      <c r="G485" s="30"/>
      <c r="H485" s="31"/>
      <c r="I485" s="30"/>
      <c r="J485" s="30"/>
      <c r="K485" s="30"/>
      <c r="L485" s="30"/>
      <c r="M485" s="30"/>
      <c r="N485" s="29"/>
      <c r="O485" s="30"/>
      <c r="P485" s="30"/>
      <c r="Q485" s="66" t="e">
        <v>#N/A</v>
      </c>
    </row>
    <row r="486">
      <c r="A486" s="30"/>
      <c r="B486" s="30"/>
      <c r="C486" s="30" t="s">
        <v>835</v>
      </c>
      <c r="D486" s="30"/>
      <c r="E486" s="30" t="s">
        <v>835</v>
      </c>
      <c r="F486" s="30"/>
      <c r="G486" s="30"/>
      <c r="H486" s="31"/>
      <c r="I486" s="30"/>
      <c r="J486" s="30"/>
      <c r="K486" s="30"/>
      <c r="L486" s="30"/>
      <c r="M486" s="30"/>
      <c r="N486" s="29"/>
      <c r="O486" s="30"/>
      <c r="P486" s="30"/>
      <c r="Q486" s="66" t="e">
        <v>#N/A</v>
      </c>
    </row>
    <row r="487">
      <c r="A487" s="30"/>
      <c r="B487" s="30"/>
      <c r="C487" s="30" t="s">
        <v>835</v>
      </c>
      <c r="D487" s="30"/>
      <c r="E487" s="30" t="s">
        <v>835</v>
      </c>
      <c r="F487" s="30"/>
      <c r="G487" s="30"/>
      <c r="H487" s="31"/>
      <c r="I487" s="30"/>
      <c r="J487" s="30"/>
      <c r="K487" s="30"/>
      <c r="L487" s="30"/>
      <c r="M487" s="30"/>
      <c r="N487" s="29"/>
      <c r="O487" s="30"/>
      <c r="P487" s="30"/>
      <c r="Q487" s="66" t="e">
        <v>#N/A</v>
      </c>
    </row>
    <row r="488">
      <c r="A488" s="30"/>
      <c r="B488" s="30"/>
      <c r="C488" s="30" t="s">
        <v>835</v>
      </c>
      <c r="D488" s="30"/>
      <c r="E488" s="30" t="s">
        <v>835</v>
      </c>
      <c r="F488" s="30"/>
      <c r="G488" s="30"/>
      <c r="H488" s="31"/>
      <c r="I488" s="30"/>
      <c r="J488" s="30"/>
      <c r="K488" s="30"/>
      <c r="L488" s="30"/>
      <c r="M488" s="30"/>
      <c r="N488" s="29"/>
      <c r="O488" s="30"/>
      <c r="P488" s="30"/>
      <c r="Q488" s="66" t="e">
        <v>#N/A</v>
      </c>
    </row>
    <row r="489">
      <c r="A489" s="30"/>
      <c r="B489" s="30"/>
      <c r="C489" s="30" t="s">
        <v>835</v>
      </c>
      <c r="D489" s="30"/>
      <c r="E489" s="30" t="s">
        <v>835</v>
      </c>
      <c r="F489" s="30"/>
      <c r="G489" s="30"/>
      <c r="H489" s="31"/>
      <c r="I489" s="30"/>
      <c r="J489" s="30"/>
      <c r="K489" s="30"/>
      <c r="L489" s="30"/>
      <c r="M489" s="30"/>
      <c r="N489" s="29"/>
      <c r="O489" s="30"/>
      <c r="P489" s="30"/>
      <c r="Q489" s="66" t="e">
        <v>#N/A</v>
      </c>
    </row>
    <row r="490">
      <c r="A490" s="30"/>
      <c r="B490" s="30"/>
      <c r="C490" s="30" t="s">
        <v>835</v>
      </c>
      <c r="D490" s="30"/>
      <c r="E490" s="30" t="s">
        <v>835</v>
      </c>
      <c r="F490" s="30"/>
      <c r="G490" s="30"/>
      <c r="H490" s="31"/>
      <c r="I490" s="30"/>
      <c r="J490" s="30"/>
      <c r="K490" s="30"/>
      <c r="L490" s="30"/>
      <c r="M490" s="30"/>
      <c r="N490" s="29"/>
      <c r="O490" s="30"/>
      <c r="P490" s="30"/>
      <c r="Q490" s="66" t="e">
        <v>#N/A</v>
      </c>
    </row>
    <row r="491">
      <c r="A491" s="30"/>
      <c r="B491" s="30"/>
      <c r="C491" s="30" t="s">
        <v>835</v>
      </c>
      <c r="D491" s="30"/>
      <c r="E491" s="30" t="s">
        <v>835</v>
      </c>
      <c r="F491" s="30"/>
      <c r="G491" s="30"/>
      <c r="H491" s="31"/>
      <c r="I491" s="30"/>
      <c r="J491" s="30"/>
      <c r="K491" s="30"/>
      <c r="L491" s="30"/>
      <c r="M491" s="30"/>
      <c r="N491" s="29"/>
      <c r="O491" s="30"/>
      <c r="P491" s="30"/>
      <c r="Q491" s="66" t="e">
        <v>#N/A</v>
      </c>
    </row>
    <row r="492">
      <c r="A492" s="30"/>
      <c r="B492" s="30"/>
      <c r="C492" s="30" t="s">
        <v>835</v>
      </c>
      <c r="D492" s="30"/>
      <c r="E492" s="30" t="s">
        <v>835</v>
      </c>
      <c r="F492" s="30"/>
      <c r="G492" s="30"/>
      <c r="H492" s="31"/>
      <c r="I492" s="30"/>
      <c r="J492" s="30"/>
      <c r="K492" s="30"/>
      <c r="L492" s="30"/>
      <c r="M492" s="30"/>
      <c r="N492" s="29"/>
      <c r="O492" s="30"/>
      <c r="P492" s="30"/>
      <c r="Q492" s="66" t="e">
        <v>#N/A</v>
      </c>
    </row>
    <row r="493">
      <c r="A493" s="30"/>
      <c r="B493" s="30"/>
      <c r="C493" s="30" t="s">
        <v>835</v>
      </c>
      <c r="D493" s="30"/>
      <c r="E493" s="30" t="s">
        <v>835</v>
      </c>
      <c r="F493" s="30"/>
      <c r="G493" s="30"/>
      <c r="H493" s="31"/>
      <c r="I493" s="30"/>
      <c r="J493" s="30"/>
      <c r="K493" s="30"/>
      <c r="L493" s="30"/>
      <c r="M493" s="30"/>
      <c r="N493" s="29"/>
      <c r="O493" s="30"/>
      <c r="P493" s="30"/>
      <c r="Q493" s="66" t="e">
        <v>#N/A</v>
      </c>
    </row>
    <row r="494">
      <c r="A494" s="30"/>
      <c r="B494" s="30"/>
      <c r="C494" s="30" t="s">
        <v>835</v>
      </c>
      <c r="D494" s="30"/>
      <c r="E494" s="30" t="s">
        <v>835</v>
      </c>
      <c r="F494" s="30"/>
      <c r="G494" s="30"/>
      <c r="H494" s="31"/>
      <c r="I494" s="30"/>
      <c r="J494" s="30"/>
      <c r="K494" s="30"/>
      <c r="L494" s="30"/>
      <c r="M494" s="30"/>
      <c r="N494" s="29"/>
      <c r="O494" s="30"/>
      <c r="P494" s="30"/>
      <c r="Q494" s="66" t="e">
        <v>#N/A</v>
      </c>
    </row>
    <row r="495">
      <c r="A495" s="30"/>
      <c r="B495" s="30"/>
      <c r="C495" s="30" t="s">
        <v>835</v>
      </c>
      <c r="D495" s="30"/>
      <c r="E495" s="30" t="s">
        <v>835</v>
      </c>
      <c r="F495" s="30"/>
      <c r="G495" s="30"/>
      <c r="H495" s="31"/>
      <c r="I495" s="30"/>
      <c r="J495" s="30"/>
      <c r="K495" s="30"/>
      <c r="L495" s="30"/>
      <c r="M495" s="30"/>
      <c r="N495" s="29"/>
      <c r="O495" s="30"/>
      <c r="P495" s="30"/>
      <c r="Q495" s="66" t="e">
        <v>#N/A</v>
      </c>
    </row>
    <row r="496">
      <c r="A496" s="30"/>
      <c r="B496" s="30"/>
      <c r="C496" s="30" t="s">
        <v>835</v>
      </c>
      <c r="D496" s="30"/>
      <c r="E496" s="30" t="s">
        <v>835</v>
      </c>
      <c r="F496" s="30"/>
      <c r="G496" s="30"/>
      <c r="H496" s="31"/>
      <c r="I496" s="30"/>
      <c r="J496" s="30"/>
      <c r="K496" s="30"/>
      <c r="L496" s="30"/>
      <c r="M496" s="30"/>
      <c r="N496" s="29"/>
      <c r="O496" s="30"/>
      <c r="P496" s="30"/>
      <c r="Q496" s="66" t="e">
        <v>#N/A</v>
      </c>
    </row>
    <row r="497">
      <c r="A497" s="30"/>
      <c r="B497" s="30"/>
      <c r="C497" s="30" t="s">
        <v>835</v>
      </c>
      <c r="D497" s="30"/>
      <c r="E497" s="30" t="s">
        <v>835</v>
      </c>
      <c r="F497" s="30"/>
      <c r="G497" s="30"/>
      <c r="H497" s="31"/>
      <c r="I497" s="30"/>
      <c r="J497" s="30"/>
      <c r="K497" s="30"/>
      <c r="L497" s="30"/>
      <c r="M497" s="30"/>
      <c r="N497" s="29"/>
      <c r="O497" s="30"/>
      <c r="P497" s="30"/>
      <c r="Q497" s="66" t="e">
        <v>#N/A</v>
      </c>
    </row>
    <row r="498">
      <c r="A498" s="30"/>
      <c r="B498" s="30"/>
      <c r="C498" s="30" t="s">
        <v>835</v>
      </c>
      <c r="D498" s="30"/>
      <c r="E498" s="30" t="s">
        <v>835</v>
      </c>
      <c r="F498" s="30"/>
      <c r="G498" s="30"/>
      <c r="H498" s="31"/>
      <c r="I498" s="30"/>
      <c r="J498" s="30"/>
      <c r="K498" s="30"/>
      <c r="L498" s="30"/>
      <c r="M498" s="30"/>
      <c r="N498" s="29"/>
      <c r="O498" s="30"/>
      <c r="P498" s="30"/>
      <c r="Q498" s="66" t="e">
        <v>#N/A</v>
      </c>
    </row>
    <row r="499">
      <c r="A499" s="30"/>
      <c r="B499" s="30"/>
      <c r="C499" s="30" t="s">
        <v>835</v>
      </c>
      <c r="D499" s="30"/>
      <c r="E499" s="30" t="s">
        <v>835</v>
      </c>
      <c r="F499" s="30"/>
      <c r="G499" s="30"/>
      <c r="H499" s="31"/>
      <c r="I499" s="30"/>
      <c r="J499" s="30"/>
      <c r="K499" s="30"/>
      <c r="L499" s="30"/>
      <c r="M499" s="30"/>
      <c r="N499" s="29"/>
      <c r="O499" s="30"/>
      <c r="P499" s="30"/>
      <c r="Q499" s="66" t="e">
        <v>#N/A</v>
      </c>
    </row>
    <row r="500">
      <c r="A500" s="30"/>
      <c r="B500" s="30"/>
      <c r="C500" s="30" t="s">
        <v>835</v>
      </c>
      <c r="D500" s="30"/>
      <c r="E500" s="30" t="s">
        <v>835</v>
      </c>
      <c r="F500" s="30"/>
      <c r="G500" s="30"/>
      <c r="H500" s="31"/>
      <c r="I500" s="30"/>
      <c r="J500" s="30"/>
      <c r="K500" s="30"/>
      <c r="L500" s="30"/>
      <c r="M500" s="30"/>
      <c r="N500" s="29"/>
      <c r="O500" s="30"/>
      <c r="P500" s="30"/>
      <c r="Q500" s="66" t="e">
        <v>#N/A</v>
      </c>
    </row>
    <row r="501">
      <c r="A501" s="30"/>
      <c r="B501" s="30"/>
      <c r="C501" s="30" t="s">
        <v>835</v>
      </c>
      <c r="D501" s="30"/>
      <c r="E501" s="30" t="s">
        <v>835</v>
      </c>
      <c r="F501" s="30"/>
      <c r="G501" s="30"/>
      <c r="H501" s="31"/>
      <c r="I501" s="30"/>
      <c r="J501" s="30"/>
      <c r="K501" s="30"/>
      <c r="L501" s="30"/>
      <c r="M501" s="30"/>
      <c r="N501" s="29"/>
      <c r="O501" s="30"/>
      <c r="P501" s="30"/>
      <c r="Q501" s="66" t="e">
        <v>#N/A</v>
      </c>
    </row>
    <row r="502">
      <c r="A502" s="30"/>
      <c r="B502" s="30"/>
      <c r="C502" s="30" t="s">
        <v>835</v>
      </c>
      <c r="D502" s="30"/>
      <c r="E502" s="30" t="s">
        <v>835</v>
      </c>
      <c r="F502" s="30"/>
      <c r="G502" s="30"/>
      <c r="H502" s="31"/>
      <c r="I502" s="30"/>
      <c r="J502" s="30"/>
      <c r="K502" s="30"/>
      <c r="L502" s="30"/>
      <c r="M502" s="30"/>
      <c r="N502" s="29"/>
      <c r="O502" s="30"/>
      <c r="P502" s="30"/>
      <c r="Q502" s="66" t="e">
        <v>#N/A</v>
      </c>
    </row>
    <row r="503">
      <c r="A503" s="30"/>
      <c r="B503" s="30"/>
      <c r="C503" s="30" t="s">
        <v>835</v>
      </c>
      <c r="D503" s="30"/>
      <c r="E503" s="30" t="s">
        <v>835</v>
      </c>
      <c r="F503" s="30"/>
      <c r="G503" s="30"/>
      <c r="H503" s="31"/>
      <c r="I503" s="30"/>
      <c r="J503" s="30"/>
      <c r="K503" s="30"/>
      <c r="L503" s="30"/>
      <c r="M503" s="30"/>
      <c r="N503" s="29"/>
      <c r="O503" s="30"/>
      <c r="P503" s="30"/>
      <c r="Q503" s="66" t="e">
        <v>#N/A</v>
      </c>
    </row>
    <row r="504">
      <c r="A504" s="30"/>
      <c r="B504" s="30"/>
      <c r="C504" s="30" t="s">
        <v>835</v>
      </c>
      <c r="D504" s="30"/>
      <c r="E504" s="30" t="s">
        <v>835</v>
      </c>
      <c r="F504" s="30"/>
      <c r="G504" s="30"/>
      <c r="H504" s="31"/>
      <c r="I504" s="30"/>
      <c r="J504" s="30"/>
      <c r="K504" s="30"/>
      <c r="L504" s="30"/>
      <c r="M504" s="30"/>
      <c r="N504" s="29"/>
      <c r="O504" s="30"/>
      <c r="P504" s="30"/>
      <c r="Q504" s="66" t="e">
        <v>#N/A</v>
      </c>
    </row>
    <row r="505">
      <c r="A505" s="30"/>
      <c r="B505" s="30"/>
      <c r="C505" s="30" t="s">
        <v>835</v>
      </c>
      <c r="D505" s="30"/>
      <c r="E505" s="30" t="s">
        <v>835</v>
      </c>
      <c r="F505" s="30"/>
      <c r="G505" s="30"/>
      <c r="H505" s="31"/>
      <c r="I505" s="30"/>
      <c r="J505" s="30"/>
      <c r="K505" s="30"/>
      <c r="L505" s="30"/>
      <c r="M505" s="30"/>
      <c r="N505" s="29"/>
      <c r="O505" s="30"/>
      <c r="P505" s="30"/>
      <c r="Q505" s="66" t="e">
        <v>#N/A</v>
      </c>
    </row>
    <row r="506">
      <c r="A506" s="30"/>
      <c r="B506" s="30"/>
      <c r="C506" s="30" t="s">
        <v>835</v>
      </c>
      <c r="D506" s="30"/>
      <c r="E506" s="30" t="s">
        <v>835</v>
      </c>
      <c r="F506" s="30"/>
      <c r="G506" s="30"/>
      <c r="H506" s="31"/>
      <c r="I506" s="30"/>
      <c r="J506" s="30"/>
      <c r="K506" s="30"/>
      <c r="L506" s="30"/>
      <c r="M506" s="30"/>
      <c r="N506" s="29"/>
      <c r="O506" s="30"/>
      <c r="P506" s="30"/>
      <c r="Q506" s="66" t="e">
        <v>#N/A</v>
      </c>
    </row>
    <row r="507">
      <c r="A507" s="30"/>
      <c r="B507" s="30"/>
      <c r="C507" s="30" t="s">
        <v>835</v>
      </c>
      <c r="D507" s="30"/>
      <c r="E507" s="30" t="s">
        <v>835</v>
      </c>
      <c r="F507" s="30"/>
      <c r="G507" s="30"/>
      <c r="H507" s="31"/>
      <c r="I507" s="30"/>
      <c r="J507" s="30"/>
      <c r="K507" s="30"/>
      <c r="L507" s="30"/>
      <c r="M507" s="30"/>
      <c r="N507" s="29"/>
      <c r="O507" s="30"/>
      <c r="P507" s="30"/>
      <c r="Q507" s="66" t="e">
        <v>#N/A</v>
      </c>
    </row>
    <row r="508">
      <c r="A508" s="30"/>
      <c r="B508" s="30"/>
      <c r="C508" s="30" t="s">
        <v>835</v>
      </c>
      <c r="D508" s="30"/>
      <c r="E508" s="30" t="s">
        <v>835</v>
      </c>
      <c r="F508" s="30"/>
      <c r="G508" s="30"/>
      <c r="H508" s="31"/>
      <c r="I508" s="30"/>
      <c r="J508" s="30"/>
      <c r="K508" s="30"/>
      <c r="L508" s="30"/>
      <c r="M508" s="30"/>
      <c r="N508" s="29"/>
      <c r="O508" s="30"/>
      <c r="P508" s="30"/>
      <c r="Q508" s="66" t="e">
        <v>#N/A</v>
      </c>
    </row>
    <row r="509">
      <c r="A509" s="30"/>
      <c r="B509" s="30"/>
      <c r="C509" s="30" t="s">
        <v>835</v>
      </c>
      <c r="D509" s="30"/>
      <c r="E509" s="30" t="s">
        <v>835</v>
      </c>
      <c r="F509" s="30"/>
      <c r="G509" s="30"/>
      <c r="H509" s="31"/>
      <c r="I509" s="30"/>
      <c r="J509" s="30"/>
      <c r="K509" s="30"/>
      <c r="L509" s="30"/>
      <c r="M509" s="30"/>
      <c r="N509" s="29"/>
      <c r="O509" s="30"/>
      <c r="P509" s="30"/>
      <c r="Q509" s="66" t="e">
        <v>#N/A</v>
      </c>
    </row>
    <row r="510">
      <c r="A510" s="30"/>
      <c r="B510" s="30"/>
      <c r="C510" s="30" t="s">
        <v>835</v>
      </c>
      <c r="D510" s="30"/>
      <c r="E510" s="30" t="s">
        <v>835</v>
      </c>
      <c r="F510" s="30"/>
      <c r="G510" s="30"/>
      <c r="H510" s="31"/>
      <c r="I510" s="30"/>
      <c r="J510" s="30"/>
      <c r="K510" s="30"/>
      <c r="L510" s="30"/>
      <c r="M510" s="30"/>
      <c r="N510" s="29"/>
      <c r="O510" s="30"/>
      <c r="P510" s="30"/>
      <c r="Q510" s="66" t="e">
        <v>#N/A</v>
      </c>
    </row>
    <row r="511">
      <c r="A511" s="30"/>
      <c r="B511" s="30"/>
      <c r="C511" s="30" t="s">
        <v>835</v>
      </c>
      <c r="D511" s="30"/>
      <c r="E511" s="30" t="s">
        <v>835</v>
      </c>
      <c r="F511" s="30"/>
      <c r="G511" s="30"/>
      <c r="H511" s="31"/>
      <c r="I511" s="30"/>
      <c r="J511" s="30"/>
      <c r="K511" s="30"/>
      <c r="L511" s="30"/>
      <c r="M511" s="30"/>
      <c r="N511" s="29"/>
      <c r="O511" s="30"/>
      <c r="P511" s="30"/>
      <c r="Q511" s="66" t="e">
        <v>#N/A</v>
      </c>
    </row>
    <row r="512">
      <c r="A512" s="30"/>
      <c r="B512" s="30"/>
      <c r="C512" s="30" t="s">
        <v>835</v>
      </c>
      <c r="D512" s="30"/>
      <c r="E512" s="30" t="s">
        <v>835</v>
      </c>
      <c r="F512" s="30"/>
      <c r="G512" s="30"/>
      <c r="H512" s="31"/>
      <c r="I512" s="30"/>
      <c r="J512" s="30"/>
      <c r="K512" s="30"/>
      <c r="L512" s="30"/>
      <c r="M512" s="30"/>
      <c r="N512" s="29"/>
      <c r="O512" s="30"/>
      <c r="P512" s="30"/>
      <c r="Q512" s="66" t="e">
        <v>#N/A</v>
      </c>
    </row>
    <row r="513">
      <c r="A513" s="30"/>
      <c r="B513" s="30"/>
      <c r="C513" s="30" t="s">
        <v>835</v>
      </c>
      <c r="D513" s="30"/>
      <c r="E513" s="30" t="s">
        <v>835</v>
      </c>
      <c r="F513" s="30"/>
      <c r="G513" s="30"/>
      <c r="H513" s="31"/>
      <c r="I513" s="30"/>
      <c r="J513" s="30"/>
      <c r="K513" s="30"/>
      <c r="L513" s="30"/>
      <c r="M513" s="30"/>
      <c r="N513" s="29"/>
      <c r="O513" s="30"/>
      <c r="P513" s="30"/>
      <c r="Q513" s="66" t="e">
        <v>#N/A</v>
      </c>
    </row>
    <row r="514">
      <c r="A514" s="30"/>
      <c r="B514" s="30"/>
      <c r="C514" s="30" t="s">
        <v>835</v>
      </c>
      <c r="D514" s="30"/>
      <c r="E514" s="30" t="s">
        <v>835</v>
      </c>
      <c r="F514" s="30"/>
      <c r="G514" s="30"/>
      <c r="H514" s="31"/>
      <c r="I514" s="30"/>
      <c r="J514" s="30"/>
      <c r="K514" s="30"/>
      <c r="L514" s="30"/>
      <c r="M514" s="30"/>
      <c r="N514" s="29"/>
      <c r="O514" s="30"/>
      <c r="P514" s="30"/>
      <c r="Q514" s="66" t="e">
        <v>#N/A</v>
      </c>
    </row>
    <row r="515">
      <c r="A515" s="30"/>
      <c r="B515" s="30"/>
      <c r="C515" s="30" t="s">
        <v>835</v>
      </c>
      <c r="D515" s="30"/>
      <c r="E515" s="30" t="s">
        <v>835</v>
      </c>
      <c r="F515" s="30"/>
      <c r="G515" s="30"/>
      <c r="H515" s="31"/>
      <c r="I515" s="30"/>
      <c r="J515" s="30"/>
      <c r="K515" s="30"/>
      <c r="L515" s="30"/>
      <c r="M515" s="30"/>
      <c r="N515" s="29"/>
      <c r="O515" s="30"/>
      <c r="P515" s="30"/>
      <c r="Q515" s="66" t="e">
        <v>#N/A</v>
      </c>
    </row>
    <row r="516">
      <c r="A516" s="30"/>
      <c r="B516" s="30"/>
      <c r="C516" s="30" t="s">
        <v>835</v>
      </c>
      <c r="D516" s="30"/>
      <c r="E516" s="30" t="s">
        <v>835</v>
      </c>
      <c r="F516" s="30"/>
      <c r="G516" s="30"/>
      <c r="H516" s="31"/>
      <c r="I516" s="30"/>
      <c r="J516" s="30"/>
      <c r="K516" s="30"/>
      <c r="L516" s="30"/>
      <c r="M516" s="30"/>
      <c r="N516" s="29"/>
      <c r="O516" s="30"/>
      <c r="P516" s="30"/>
      <c r="Q516" s="66" t="e">
        <v>#N/A</v>
      </c>
    </row>
    <row r="517">
      <c r="A517" s="30"/>
      <c r="B517" s="30"/>
      <c r="C517" s="30" t="s">
        <v>835</v>
      </c>
      <c r="D517" s="30"/>
      <c r="E517" s="30" t="s">
        <v>835</v>
      </c>
      <c r="F517" s="30"/>
      <c r="G517" s="30"/>
      <c r="H517" s="31"/>
      <c r="I517" s="30"/>
      <c r="J517" s="30"/>
      <c r="K517" s="30"/>
      <c r="L517" s="30"/>
      <c r="M517" s="30"/>
      <c r="N517" s="29"/>
      <c r="O517" s="30"/>
      <c r="P517" s="30"/>
      <c r="Q517" s="66" t="e">
        <v>#N/A</v>
      </c>
    </row>
    <row r="518">
      <c r="A518" s="30"/>
      <c r="B518" s="30"/>
      <c r="C518" s="30" t="s">
        <v>835</v>
      </c>
      <c r="D518" s="30"/>
      <c r="E518" s="30" t="s">
        <v>835</v>
      </c>
      <c r="F518" s="30"/>
      <c r="G518" s="30"/>
      <c r="H518" s="31"/>
      <c r="I518" s="30"/>
      <c r="J518" s="30"/>
      <c r="K518" s="30"/>
      <c r="L518" s="30"/>
      <c r="M518" s="30"/>
      <c r="N518" s="29"/>
      <c r="O518" s="30"/>
      <c r="P518" s="30"/>
      <c r="Q518" s="66" t="e">
        <v>#N/A</v>
      </c>
    </row>
    <row r="519">
      <c r="A519" s="30"/>
      <c r="B519" s="30"/>
      <c r="C519" s="30" t="s">
        <v>835</v>
      </c>
      <c r="D519" s="30"/>
      <c r="E519" s="30" t="s">
        <v>835</v>
      </c>
      <c r="F519" s="30"/>
      <c r="G519" s="30"/>
      <c r="H519" s="31"/>
      <c r="I519" s="30"/>
      <c r="J519" s="30"/>
      <c r="K519" s="30"/>
      <c r="L519" s="30"/>
      <c r="M519" s="30"/>
      <c r="N519" s="29"/>
      <c r="O519" s="30"/>
      <c r="P519" s="30"/>
      <c r="Q519" s="66" t="e">
        <v>#N/A</v>
      </c>
    </row>
    <row r="520">
      <c r="A520" s="30"/>
      <c r="B520" s="30"/>
      <c r="C520" s="30" t="s">
        <v>835</v>
      </c>
      <c r="D520" s="30"/>
      <c r="E520" s="30" t="s">
        <v>835</v>
      </c>
      <c r="F520" s="30"/>
      <c r="G520" s="30"/>
      <c r="H520" s="31"/>
      <c r="I520" s="30"/>
      <c r="J520" s="30"/>
      <c r="K520" s="30"/>
      <c r="L520" s="30"/>
      <c r="M520" s="30"/>
      <c r="N520" s="29"/>
      <c r="O520" s="30"/>
      <c r="P520" s="30"/>
      <c r="Q520" s="66" t="e">
        <v>#N/A</v>
      </c>
    </row>
    <row r="521">
      <c r="A521" s="30"/>
      <c r="B521" s="30"/>
      <c r="C521" s="30" t="s">
        <v>835</v>
      </c>
      <c r="D521" s="30"/>
      <c r="E521" s="30" t="s">
        <v>835</v>
      </c>
      <c r="F521" s="30"/>
      <c r="G521" s="30"/>
      <c r="H521" s="31"/>
      <c r="I521" s="30"/>
      <c r="J521" s="30"/>
      <c r="K521" s="30"/>
      <c r="L521" s="30"/>
      <c r="M521" s="30"/>
      <c r="N521" s="29"/>
      <c r="O521" s="30"/>
      <c r="P521" s="30"/>
      <c r="Q521" s="66" t="e">
        <v>#N/A</v>
      </c>
    </row>
    <row r="522">
      <c r="A522" s="30"/>
      <c r="B522" s="30"/>
      <c r="C522" s="30" t="s">
        <v>835</v>
      </c>
      <c r="D522" s="30"/>
      <c r="E522" s="30" t="s">
        <v>835</v>
      </c>
      <c r="F522" s="30"/>
      <c r="G522" s="30"/>
      <c r="H522" s="31"/>
      <c r="I522" s="30"/>
      <c r="J522" s="30"/>
      <c r="K522" s="30"/>
      <c r="L522" s="30"/>
      <c r="M522" s="30"/>
      <c r="N522" s="29"/>
      <c r="O522" s="30"/>
      <c r="P522" s="30"/>
      <c r="Q522" s="66" t="e">
        <v>#N/A</v>
      </c>
    </row>
    <row r="523">
      <c r="A523" s="30"/>
      <c r="B523" s="30"/>
      <c r="C523" s="30" t="s">
        <v>835</v>
      </c>
      <c r="D523" s="30"/>
      <c r="E523" s="30" t="s">
        <v>835</v>
      </c>
      <c r="F523" s="30"/>
      <c r="G523" s="30"/>
      <c r="H523" s="31"/>
      <c r="I523" s="30"/>
      <c r="J523" s="30"/>
      <c r="K523" s="30"/>
      <c r="L523" s="30"/>
      <c r="M523" s="30"/>
      <c r="N523" s="29"/>
      <c r="O523" s="30"/>
      <c r="P523" s="30"/>
      <c r="Q523" s="66" t="e">
        <v>#N/A</v>
      </c>
    </row>
    <row r="524">
      <c r="A524" s="30"/>
      <c r="B524" s="30"/>
      <c r="C524" s="30" t="s">
        <v>835</v>
      </c>
      <c r="D524" s="30"/>
      <c r="E524" s="30" t="s">
        <v>835</v>
      </c>
      <c r="F524" s="30"/>
      <c r="G524" s="30"/>
      <c r="H524" s="31"/>
      <c r="I524" s="30"/>
      <c r="J524" s="30"/>
      <c r="K524" s="30"/>
      <c r="L524" s="30"/>
      <c r="M524" s="30"/>
      <c r="N524" s="29"/>
      <c r="O524" s="30"/>
      <c r="P524" s="30"/>
      <c r="Q524" s="66" t="e">
        <v>#N/A</v>
      </c>
    </row>
    <row r="525">
      <c r="A525" s="30"/>
      <c r="B525" s="30"/>
      <c r="C525" s="30" t="s">
        <v>835</v>
      </c>
      <c r="D525" s="30"/>
      <c r="E525" s="30" t="s">
        <v>835</v>
      </c>
      <c r="F525" s="30"/>
      <c r="G525" s="30"/>
      <c r="H525" s="31"/>
      <c r="I525" s="30"/>
      <c r="J525" s="30"/>
      <c r="K525" s="30"/>
      <c r="L525" s="30"/>
      <c r="M525" s="30"/>
      <c r="N525" s="29"/>
      <c r="O525" s="30"/>
      <c r="P525" s="30"/>
      <c r="Q525" s="66" t="e">
        <v>#N/A</v>
      </c>
    </row>
    <row r="526">
      <c r="A526" s="30"/>
      <c r="B526" s="30"/>
      <c r="C526" s="30" t="s">
        <v>835</v>
      </c>
      <c r="D526" s="30"/>
      <c r="E526" s="30" t="s">
        <v>835</v>
      </c>
      <c r="F526" s="30"/>
      <c r="G526" s="30"/>
      <c r="H526" s="31"/>
      <c r="I526" s="30"/>
      <c r="J526" s="30"/>
      <c r="K526" s="30"/>
      <c r="L526" s="30"/>
      <c r="M526" s="30"/>
      <c r="N526" s="29"/>
      <c r="O526" s="30"/>
      <c r="P526" s="30"/>
      <c r="Q526" s="66" t="e">
        <v>#N/A</v>
      </c>
    </row>
    <row r="527">
      <c r="A527" s="30"/>
      <c r="B527" s="30"/>
      <c r="C527" s="30" t="s">
        <v>835</v>
      </c>
      <c r="D527" s="30"/>
      <c r="E527" s="30" t="s">
        <v>835</v>
      </c>
      <c r="F527" s="30"/>
      <c r="G527" s="30"/>
      <c r="H527" s="31"/>
      <c r="I527" s="30"/>
      <c r="J527" s="30"/>
      <c r="K527" s="30"/>
      <c r="L527" s="30"/>
      <c r="M527" s="30"/>
      <c r="N527" s="29"/>
      <c r="O527" s="30"/>
      <c r="P527" s="30"/>
      <c r="Q527" s="66" t="e">
        <v>#N/A</v>
      </c>
    </row>
    <row r="528">
      <c r="A528" s="30"/>
      <c r="B528" s="30"/>
      <c r="C528" s="30" t="s">
        <v>835</v>
      </c>
      <c r="D528" s="30"/>
      <c r="E528" s="30" t="s">
        <v>835</v>
      </c>
      <c r="F528" s="30"/>
      <c r="G528" s="30"/>
      <c r="H528" s="31"/>
      <c r="I528" s="30"/>
      <c r="J528" s="30"/>
      <c r="K528" s="30"/>
      <c r="L528" s="30"/>
      <c r="M528" s="30"/>
      <c r="N528" s="29"/>
      <c r="O528" s="30"/>
      <c r="P528" s="30"/>
      <c r="Q528" s="66" t="e">
        <v>#N/A</v>
      </c>
    </row>
    <row r="529">
      <c r="A529" s="30"/>
      <c r="B529" s="30"/>
      <c r="C529" s="30" t="s">
        <v>835</v>
      </c>
      <c r="D529" s="30"/>
      <c r="E529" s="30" t="s">
        <v>835</v>
      </c>
      <c r="F529" s="30"/>
      <c r="G529" s="30"/>
      <c r="H529" s="31"/>
      <c r="I529" s="30"/>
      <c r="J529" s="30"/>
      <c r="K529" s="30"/>
      <c r="L529" s="30"/>
      <c r="M529" s="30"/>
      <c r="N529" s="29"/>
      <c r="O529" s="30"/>
      <c r="P529" s="30"/>
      <c r="Q529" s="66" t="e">
        <v>#N/A</v>
      </c>
    </row>
    <row r="530">
      <c r="A530" s="30"/>
      <c r="B530" s="30"/>
      <c r="C530" s="30" t="s">
        <v>835</v>
      </c>
      <c r="D530" s="30"/>
      <c r="E530" s="30" t="s">
        <v>835</v>
      </c>
      <c r="F530" s="30"/>
      <c r="G530" s="30"/>
      <c r="H530" s="31"/>
      <c r="I530" s="30"/>
      <c r="J530" s="30"/>
      <c r="K530" s="30"/>
      <c r="L530" s="30"/>
      <c r="M530" s="30"/>
      <c r="N530" s="29"/>
      <c r="O530" s="30"/>
      <c r="P530" s="30"/>
      <c r="Q530" s="66" t="e">
        <v>#N/A</v>
      </c>
    </row>
    <row r="531">
      <c r="A531" s="30"/>
      <c r="B531" s="30"/>
      <c r="C531" s="30" t="s">
        <v>835</v>
      </c>
      <c r="D531" s="30"/>
      <c r="E531" s="30" t="s">
        <v>835</v>
      </c>
      <c r="F531" s="30"/>
      <c r="G531" s="30"/>
      <c r="H531" s="31"/>
      <c r="I531" s="30"/>
      <c r="J531" s="30"/>
      <c r="K531" s="30"/>
      <c r="L531" s="30"/>
      <c r="M531" s="30"/>
      <c r="N531" s="29"/>
      <c r="O531" s="30"/>
      <c r="P531" s="30"/>
      <c r="Q531" s="66" t="e">
        <v>#N/A</v>
      </c>
    </row>
    <row r="532">
      <c r="A532" s="30"/>
      <c r="B532" s="30"/>
      <c r="C532" s="30" t="s">
        <v>835</v>
      </c>
      <c r="D532" s="30"/>
      <c r="E532" s="30" t="s">
        <v>835</v>
      </c>
      <c r="F532" s="30"/>
      <c r="G532" s="30"/>
      <c r="H532" s="31"/>
      <c r="I532" s="30"/>
      <c r="J532" s="30"/>
      <c r="K532" s="30"/>
      <c r="L532" s="30"/>
      <c r="M532" s="30"/>
      <c r="N532" s="29"/>
      <c r="O532" s="30"/>
      <c r="P532" s="30"/>
      <c r="Q532" s="66" t="e">
        <v>#N/A</v>
      </c>
    </row>
    <row r="533">
      <c r="A533" s="30"/>
      <c r="B533" s="30"/>
      <c r="C533" s="30" t="s">
        <v>835</v>
      </c>
      <c r="D533" s="30"/>
      <c r="E533" s="30" t="s">
        <v>835</v>
      </c>
      <c r="F533" s="30"/>
      <c r="G533" s="30"/>
      <c r="H533" s="31"/>
      <c r="I533" s="30"/>
      <c r="J533" s="30"/>
      <c r="K533" s="30"/>
      <c r="L533" s="30"/>
      <c r="M533" s="30"/>
      <c r="N533" s="29"/>
      <c r="O533" s="30"/>
      <c r="P533" s="30"/>
      <c r="Q533" s="66" t="e">
        <v>#N/A</v>
      </c>
    </row>
    <row r="534">
      <c r="A534" s="30"/>
      <c r="B534" s="30"/>
      <c r="C534" s="30" t="s">
        <v>835</v>
      </c>
      <c r="D534" s="30"/>
      <c r="E534" s="30" t="s">
        <v>835</v>
      </c>
      <c r="F534" s="30"/>
      <c r="G534" s="30"/>
      <c r="H534" s="31"/>
      <c r="I534" s="30"/>
      <c r="J534" s="30"/>
      <c r="K534" s="30"/>
      <c r="L534" s="30"/>
      <c r="M534" s="30"/>
      <c r="N534" s="29"/>
      <c r="O534" s="30"/>
      <c r="P534" s="30"/>
      <c r="Q534" s="66" t="e">
        <v>#N/A</v>
      </c>
    </row>
    <row r="535">
      <c r="A535" s="30"/>
      <c r="B535" s="30"/>
      <c r="C535" s="30" t="s">
        <v>835</v>
      </c>
      <c r="D535" s="30"/>
      <c r="E535" s="30" t="s">
        <v>835</v>
      </c>
      <c r="F535" s="30"/>
      <c r="G535" s="30"/>
      <c r="H535" s="31"/>
      <c r="I535" s="30"/>
      <c r="J535" s="30"/>
      <c r="K535" s="30"/>
      <c r="L535" s="30"/>
      <c r="M535" s="30"/>
      <c r="N535" s="29"/>
      <c r="O535" s="30"/>
      <c r="P535" s="30"/>
      <c r="Q535" s="66" t="e">
        <v>#N/A</v>
      </c>
    </row>
    <row r="536">
      <c r="A536" s="30"/>
      <c r="B536" s="30"/>
      <c r="C536" s="30" t="s">
        <v>835</v>
      </c>
      <c r="D536" s="30"/>
      <c r="E536" s="30" t="s">
        <v>835</v>
      </c>
      <c r="F536" s="30"/>
      <c r="G536" s="30"/>
      <c r="H536" s="31"/>
      <c r="I536" s="30"/>
      <c r="J536" s="30"/>
      <c r="K536" s="30"/>
      <c r="L536" s="30"/>
      <c r="M536" s="30"/>
      <c r="N536" s="29"/>
      <c r="O536" s="30"/>
      <c r="P536" s="30"/>
      <c r="Q536" s="66" t="e">
        <v>#N/A</v>
      </c>
    </row>
    <row r="537">
      <c r="A537" s="30"/>
      <c r="B537" s="30"/>
      <c r="C537" s="30" t="s">
        <v>835</v>
      </c>
      <c r="D537" s="30"/>
      <c r="E537" s="30" t="s">
        <v>835</v>
      </c>
      <c r="F537" s="30"/>
      <c r="G537" s="30"/>
      <c r="H537" s="31"/>
      <c r="I537" s="30"/>
      <c r="J537" s="30"/>
      <c r="K537" s="30"/>
      <c r="L537" s="30"/>
      <c r="M537" s="30"/>
      <c r="N537" s="29"/>
      <c r="O537" s="30"/>
      <c r="P537" s="30"/>
      <c r="Q537" s="66" t="e">
        <v>#N/A</v>
      </c>
    </row>
    <row r="538">
      <c r="A538" s="30"/>
      <c r="B538" s="30"/>
      <c r="C538" s="30" t="s">
        <v>835</v>
      </c>
      <c r="D538" s="30"/>
      <c r="E538" s="30" t="s">
        <v>835</v>
      </c>
      <c r="F538" s="30"/>
      <c r="G538" s="30"/>
      <c r="H538" s="31"/>
      <c r="I538" s="30"/>
      <c r="J538" s="30"/>
      <c r="K538" s="30"/>
      <c r="L538" s="30"/>
      <c r="M538" s="30"/>
      <c r="N538" s="29"/>
      <c r="O538" s="30"/>
      <c r="P538" s="30"/>
      <c r="Q538" s="66" t="e">
        <v>#N/A</v>
      </c>
    </row>
    <row r="539">
      <c r="A539" s="30"/>
      <c r="B539" s="30"/>
      <c r="C539" s="30" t="s">
        <v>835</v>
      </c>
      <c r="D539" s="30"/>
      <c r="E539" s="30" t="s">
        <v>835</v>
      </c>
      <c r="F539" s="30"/>
      <c r="G539" s="30"/>
      <c r="H539" s="31"/>
      <c r="I539" s="30"/>
      <c r="J539" s="30"/>
      <c r="K539" s="30"/>
      <c r="L539" s="30"/>
      <c r="M539" s="30"/>
      <c r="N539" s="29"/>
      <c r="O539" s="30"/>
      <c r="P539" s="30"/>
      <c r="Q539" s="66" t="e">
        <v>#N/A</v>
      </c>
    </row>
    <row r="540">
      <c r="A540" s="30"/>
      <c r="B540" s="30"/>
      <c r="C540" s="30" t="s">
        <v>835</v>
      </c>
      <c r="D540" s="30"/>
      <c r="E540" s="30" t="s">
        <v>835</v>
      </c>
      <c r="F540" s="30"/>
      <c r="G540" s="30"/>
      <c r="H540" s="31"/>
      <c r="I540" s="30"/>
      <c r="J540" s="30"/>
      <c r="K540" s="30"/>
      <c r="L540" s="30"/>
      <c r="M540" s="30"/>
      <c r="N540" s="29"/>
      <c r="O540" s="30"/>
      <c r="P540" s="30"/>
      <c r="Q540" s="66" t="e">
        <v>#N/A</v>
      </c>
    </row>
    <row r="541">
      <c r="A541" s="30"/>
      <c r="B541" s="30"/>
      <c r="C541" s="30" t="s">
        <v>835</v>
      </c>
      <c r="D541" s="30"/>
      <c r="E541" s="30" t="s">
        <v>835</v>
      </c>
      <c r="F541" s="30"/>
      <c r="G541" s="30"/>
      <c r="H541" s="31"/>
      <c r="I541" s="30"/>
      <c r="J541" s="30"/>
      <c r="K541" s="30"/>
      <c r="L541" s="30"/>
      <c r="M541" s="30"/>
      <c r="N541" s="29"/>
      <c r="O541" s="30"/>
      <c r="P541" s="30"/>
      <c r="Q541" s="66" t="e">
        <v>#N/A</v>
      </c>
    </row>
    <row r="542">
      <c r="A542" s="30"/>
      <c r="B542" s="30"/>
      <c r="C542" s="30" t="s">
        <v>835</v>
      </c>
      <c r="D542" s="30"/>
      <c r="E542" s="30" t="s">
        <v>835</v>
      </c>
      <c r="F542" s="30"/>
      <c r="G542" s="30"/>
      <c r="H542" s="31"/>
      <c r="I542" s="30"/>
      <c r="J542" s="30"/>
      <c r="K542" s="30"/>
      <c r="L542" s="30"/>
      <c r="M542" s="30"/>
      <c r="N542" s="29"/>
      <c r="O542" s="30"/>
      <c r="P542" s="30"/>
      <c r="Q542" s="66" t="e">
        <v>#N/A</v>
      </c>
    </row>
    <row r="543">
      <c r="A543" s="30"/>
      <c r="B543" s="30"/>
      <c r="C543" s="30" t="s">
        <v>835</v>
      </c>
      <c r="D543" s="30"/>
      <c r="E543" s="30" t="s">
        <v>835</v>
      </c>
      <c r="F543" s="30"/>
      <c r="G543" s="30"/>
      <c r="H543" s="31"/>
      <c r="I543" s="30"/>
      <c r="J543" s="30"/>
      <c r="K543" s="30"/>
      <c r="L543" s="30"/>
      <c r="M543" s="30"/>
      <c r="N543" s="29"/>
      <c r="O543" s="30"/>
      <c r="P543" s="30"/>
      <c r="Q543" s="66" t="e">
        <v>#N/A</v>
      </c>
    </row>
    <row r="544">
      <c r="A544" s="30"/>
      <c r="B544" s="30"/>
      <c r="C544" s="30" t="s">
        <v>835</v>
      </c>
      <c r="D544" s="30"/>
      <c r="E544" s="30" t="s">
        <v>835</v>
      </c>
      <c r="F544" s="30"/>
      <c r="G544" s="30"/>
      <c r="H544" s="31"/>
      <c r="I544" s="30"/>
      <c r="J544" s="30"/>
      <c r="K544" s="30"/>
      <c r="L544" s="30"/>
      <c r="M544" s="30"/>
      <c r="N544" s="29"/>
      <c r="O544" s="30"/>
      <c r="P544" s="30"/>
      <c r="Q544" s="66" t="e">
        <v>#N/A</v>
      </c>
    </row>
    <row r="545">
      <c r="A545" s="30"/>
      <c r="B545" s="30"/>
      <c r="C545" s="30" t="s">
        <v>835</v>
      </c>
      <c r="D545" s="30"/>
      <c r="E545" s="30" t="s">
        <v>835</v>
      </c>
      <c r="F545" s="30"/>
      <c r="G545" s="30"/>
      <c r="H545" s="31"/>
      <c r="I545" s="30"/>
      <c r="J545" s="30"/>
      <c r="K545" s="30"/>
      <c r="L545" s="30"/>
      <c r="M545" s="30"/>
      <c r="N545" s="29"/>
      <c r="O545" s="30"/>
      <c r="P545" s="30"/>
      <c r="Q545" s="66" t="e">
        <v>#N/A</v>
      </c>
    </row>
    <row r="546">
      <c r="A546" s="30"/>
      <c r="B546" s="30"/>
      <c r="C546" s="30" t="s">
        <v>835</v>
      </c>
      <c r="D546" s="30"/>
      <c r="E546" s="30" t="s">
        <v>835</v>
      </c>
      <c r="F546" s="30"/>
      <c r="G546" s="30"/>
      <c r="H546" s="31"/>
      <c r="I546" s="30"/>
      <c r="J546" s="30"/>
      <c r="K546" s="30"/>
      <c r="L546" s="30"/>
      <c r="M546" s="30"/>
      <c r="N546" s="29"/>
      <c r="O546" s="30"/>
      <c r="P546" s="30"/>
      <c r="Q546" s="66" t="e">
        <v>#N/A</v>
      </c>
    </row>
    <row r="547">
      <c r="A547" s="30"/>
      <c r="B547" s="30"/>
      <c r="C547" s="30" t="s">
        <v>835</v>
      </c>
      <c r="D547" s="30"/>
      <c r="E547" s="30" t="s">
        <v>835</v>
      </c>
      <c r="F547" s="30"/>
      <c r="G547" s="30"/>
      <c r="H547" s="31"/>
      <c r="I547" s="30"/>
      <c r="J547" s="30"/>
      <c r="K547" s="30"/>
      <c r="L547" s="30"/>
      <c r="M547" s="30"/>
      <c r="N547" s="29"/>
      <c r="O547" s="30"/>
      <c r="P547" s="30"/>
      <c r="Q547" s="66" t="e">
        <v>#N/A</v>
      </c>
    </row>
    <row r="548">
      <c r="A548" s="30"/>
      <c r="B548" s="30"/>
      <c r="C548" s="30" t="s">
        <v>835</v>
      </c>
      <c r="D548" s="30"/>
      <c r="E548" s="30" t="s">
        <v>835</v>
      </c>
      <c r="F548" s="30"/>
      <c r="G548" s="30"/>
      <c r="H548" s="31"/>
      <c r="I548" s="30"/>
      <c r="J548" s="30"/>
      <c r="K548" s="30"/>
      <c r="L548" s="30"/>
      <c r="M548" s="30"/>
      <c r="N548" s="29"/>
      <c r="O548" s="30"/>
      <c r="P548" s="30"/>
      <c r="Q548" s="66" t="e">
        <v>#N/A</v>
      </c>
    </row>
    <row r="549">
      <c r="A549" s="30"/>
      <c r="B549" s="30"/>
      <c r="C549" s="30" t="s">
        <v>835</v>
      </c>
      <c r="D549" s="30"/>
      <c r="E549" s="30" t="s">
        <v>835</v>
      </c>
      <c r="F549" s="30"/>
      <c r="G549" s="30"/>
      <c r="H549" s="31"/>
      <c r="I549" s="30"/>
      <c r="J549" s="30"/>
      <c r="K549" s="30"/>
      <c r="L549" s="30"/>
      <c r="M549" s="30"/>
      <c r="N549" s="29"/>
      <c r="O549" s="30"/>
      <c r="P549" s="30"/>
      <c r="Q549" s="66" t="e">
        <v>#N/A</v>
      </c>
    </row>
    <row r="550">
      <c r="A550" s="30"/>
      <c r="B550" s="30"/>
      <c r="C550" s="30" t="s">
        <v>835</v>
      </c>
      <c r="D550" s="30"/>
      <c r="E550" s="30" t="s">
        <v>835</v>
      </c>
      <c r="F550" s="30"/>
      <c r="G550" s="30"/>
      <c r="H550" s="31"/>
      <c r="I550" s="30"/>
      <c r="J550" s="30"/>
      <c r="K550" s="30"/>
      <c r="L550" s="30"/>
      <c r="M550" s="30"/>
      <c r="N550" s="29"/>
      <c r="O550" s="30"/>
      <c r="P550" s="30"/>
      <c r="Q550" s="66" t="e">
        <v>#N/A</v>
      </c>
    </row>
    <row r="551">
      <c r="A551" s="30"/>
      <c r="B551" s="30"/>
      <c r="C551" s="30" t="s">
        <v>835</v>
      </c>
      <c r="D551" s="30"/>
      <c r="E551" s="30" t="s">
        <v>835</v>
      </c>
      <c r="F551" s="30"/>
      <c r="G551" s="30"/>
      <c r="H551" s="31"/>
      <c r="I551" s="30"/>
      <c r="J551" s="30"/>
      <c r="K551" s="30"/>
      <c r="L551" s="30"/>
      <c r="M551" s="30"/>
      <c r="N551" s="29"/>
      <c r="O551" s="30"/>
      <c r="P551" s="30"/>
      <c r="Q551" s="66" t="e">
        <v>#N/A</v>
      </c>
    </row>
    <row r="552">
      <c r="A552" s="30"/>
      <c r="B552" s="30"/>
      <c r="C552" s="30" t="s">
        <v>835</v>
      </c>
      <c r="D552" s="30"/>
      <c r="E552" s="30" t="s">
        <v>835</v>
      </c>
      <c r="F552" s="30"/>
      <c r="G552" s="30"/>
      <c r="H552" s="31"/>
      <c r="I552" s="30"/>
      <c r="J552" s="30"/>
      <c r="K552" s="30"/>
      <c r="L552" s="30"/>
      <c r="M552" s="30"/>
      <c r="N552" s="29"/>
      <c r="O552" s="30"/>
      <c r="P552" s="30"/>
      <c r="Q552" s="66" t="e">
        <v>#N/A</v>
      </c>
    </row>
    <row r="553">
      <c r="A553" s="30"/>
      <c r="B553" s="30"/>
      <c r="C553" s="30" t="s">
        <v>835</v>
      </c>
      <c r="D553" s="30"/>
      <c r="E553" s="30" t="s">
        <v>835</v>
      </c>
      <c r="F553" s="30"/>
      <c r="G553" s="30"/>
      <c r="H553" s="31"/>
      <c r="I553" s="30"/>
      <c r="J553" s="30"/>
      <c r="K553" s="30"/>
      <c r="L553" s="30"/>
      <c r="M553" s="30"/>
      <c r="N553" s="29"/>
      <c r="O553" s="30"/>
      <c r="P553" s="30"/>
      <c r="Q553" s="66" t="e">
        <v>#N/A</v>
      </c>
    </row>
    <row r="554">
      <c r="A554" s="30"/>
      <c r="B554" s="30"/>
      <c r="C554" s="30" t="s">
        <v>835</v>
      </c>
      <c r="D554" s="30"/>
      <c r="E554" s="30" t="s">
        <v>835</v>
      </c>
      <c r="F554" s="30"/>
      <c r="G554" s="30"/>
      <c r="H554" s="31"/>
      <c r="I554" s="30"/>
      <c r="J554" s="30"/>
      <c r="K554" s="30"/>
      <c r="L554" s="30"/>
      <c r="M554" s="30"/>
      <c r="N554" s="29"/>
      <c r="O554" s="30"/>
      <c r="P554" s="30"/>
      <c r="Q554" s="66" t="e">
        <v>#N/A</v>
      </c>
    </row>
    <row r="555">
      <c r="A555" s="30"/>
      <c r="B555" s="30"/>
      <c r="C555" s="30" t="s">
        <v>835</v>
      </c>
      <c r="D555" s="30"/>
      <c r="E555" s="30" t="s">
        <v>835</v>
      </c>
      <c r="F555" s="30"/>
      <c r="G555" s="30"/>
      <c r="H555" s="31"/>
      <c r="I555" s="30"/>
      <c r="J555" s="30"/>
      <c r="K555" s="30"/>
      <c r="L555" s="30"/>
      <c r="M555" s="30"/>
      <c r="N555" s="29"/>
      <c r="O555" s="30"/>
      <c r="P555" s="30"/>
      <c r="Q555" s="66" t="e">
        <v>#N/A</v>
      </c>
    </row>
    <row r="556">
      <c r="A556" s="30"/>
      <c r="B556" s="30"/>
      <c r="C556" s="30" t="s">
        <v>835</v>
      </c>
      <c r="D556" s="30"/>
      <c r="E556" s="30" t="s">
        <v>835</v>
      </c>
      <c r="F556" s="30"/>
      <c r="G556" s="30"/>
      <c r="H556" s="31"/>
      <c r="I556" s="30"/>
      <c r="J556" s="30"/>
      <c r="K556" s="30"/>
      <c r="L556" s="30"/>
      <c r="M556" s="30"/>
      <c r="N556" s="29"/>
      <c r="O556" s="30"/>
      <c r="P556" s="30"/>
      <c r="Q556" s="66" t="e">
        <v>#N/A</v>
      </c>
    </row>
    <row r="557">
      <c r="A557" s="30"/>
      <c r="B557" s="30"/>
      <c r="C557" s="30" t="s">
        <v>835</v>
      </c>
      <c r="D557" s="30"/>
      <c r="E557" s="30" t="s">
        <v>835</v>
      </c>
      <c r="F557" s="30"/>
      <c r="G557" s="30"/>
      <c r="H557" s="31"/>
      <c r="I557" s="30"/>
      <c r="J557" s="30"/>
      <c r="K557" s="30"/>
      <c r="L557" s="30"/>
      <c r="M557" s="30"/>
      <c r="N557" s="29"/>
      <c r="O557" s="30"/>
      <c r="P557" s="30"/>
      <c r="Q557" s="66" t="e">
        <v>#N/A</v>
      </c>
    </row>
    <row r="558">
      <c r="A558" s="30"/>
      <c r="B558" s="30"/>
      <c r="C558" s="30" t="s">
        <v>835</v>
      </c>
      <c r="D558" s="30"/>
      <c r="E558" s="30" t="s">
        <v>835</v>
      </c>
      <c r="F558" s="30"/>
      <c r="G558" s="30"/>
      <c r="H558" s="31"/>
      <c r="I558" s="30"/>
      <c r="J558" s="30"/>
      <c r="K558" s="30"/>
      <c r="L558" s="30"/>
      <c r="M558" s="30"/>
      <c r="N558" s="29"/>
      <c r="O558" s="30"/>
      <c r="P558" s="30"/>
      <c r="Q558" s="66" t="e">
        <v>#N/A</v>
      </c>
    </row>
    <row r="559">
      <c r="A559" s="30"/>
      <c r="B559" s="30"/>
      <c r="C559" s="30" t="s">
        <v>835</v>
      </c>
      <c r="D559" s="30"/>
      <c r="E559" s="30" t="s">
        <v>835</v>
      </c>
      <c r="F559" s="30"/>
      <c r="G559" s="30"/>
      <c r="H559" s="31"/>
      <c r="I559" s="30"/>
      <c r="J559" s="30"/>
      <c r="K559" s="30"/>
      <c r="L559" s="30"/>
      <c r="M559" s="30"/>
      <c r="N559" s="29"/>
      <c r="O559" s="30"/>
      <c r="P559" s="30"/>
      <c r="Q559" s="66" t="e">
        <v>#N/A</v>
      </c>
    </row>
    <row r="560">
      <c r="A560" s="30"/>
      <c r="B560" s="30"/>
      <c r="C560" s="30" t="s">
        <v>835</v>
      </c>
      <c r="D560" s="30"/>
      <c r="E560" s="30" t="s">
        <v>835</v>
      </c>
      <c r="F560" s="30"/>
      <c r="G560" s="30"/>
      <c r="H560" s="31"/>
      <c r="I560" s="30"/>
      <c r="J560" s="30"/>
      <c r="K560" s="30"/>
      <c r="L560" s="30"/>
      <c r="M560" s="30"/>
      <c r="N560" s="29"/>
      <c r="O560" s="30"/>
      <c r="P560" s="30"/>
      <c r="Q560" s="66" t="e">
        <v>#N/A</v>
      </c>
    </row>
    <row r="561">
      <c r="A561" s="30"/>
      <c r="B561" s="30"/>
      <c r="C561" s="30" t="s">
        <v>835</v>
      </c>
      <c r="D561" s="30"/>
      <c r="E561" s="30" t="s">
        <v>835</v>
      </c>
      <c r="F561" s="30"/>
      <c r="G561" s="30"/>
      <c r="H561" s="31"/>
      <c r="I561" s="30"/>
      <c r="J561" s="30"/>
      <c r="K561" s="30"/>
      <c r="L561" s="30"/>
      <c r="M561" s="30"/>
      <c r="N561" s="29"/>
      <c r="O561" s="30"/>
      <c r="P561" s="30"/>
      <c r="Q561" s="66" t="e">
        <v>#N/A</v>
      </c>
    </row>
    <row r="562">
      <c r="A562" s="30"/>
      <c r="B562" s="30"/>
      <c r="C562" s="30" t="s">
        <v>835</v>
      </c>
      <c r="D562" s="30"/>
      <c r="E562" s="30" t="s">
        <v>835</v>
      </c>
      <c r="F562" s="30"/>
      <c r="G562" s="30"/>
      <c r="H562" s="31"/>
      <c r="I562" s="30"/>
      <c r="J562" s="30"/>
      <c r="K562" s="30"/>
      <c r="L562" s="30"/>
      <c r="M562" s="30"/>
      <c r="N562" s="29"/>
      <c r="O562" s="30"/>
      <c r="P562" s="30"/>
      <c r="Q562" s="66" t="e">
        <v>#N/A</v>
      </c>
    </row>
    <row r="563">
      <c r="A563" s="30"/>
      <c r="B563" s="30"/>
      <c r="C563" s="30" t="s">
        <v>835</v>
      </c>
      <c r="D563" s="30"/>
      <c r="E563" s="30" t="s">
        <v>835</v>
      </c>
      <c r="F563" s="30"/>
      <c r="G563" s="30"/>
      <c r="H563" s="31"/>
      <c r="I563" s="30"/>
      <c r="J563" s="30"/>
      <c r="K563" s="30"/>
      <c r="L563" s="30"/>
      <c r="M563" s="30"/>
      <c r="N563" s="29"/>
      <c r="O563" s="30"/>
      <c r="P563" s="30"/>
      <c r="Q563" s="66" t="e">
        <v>#N/A</v>
      </c>
    </row>
    <row r="564">
      <c r="A564" s="30"/>
      <c r="B564" s="30"/>
      <c r="C564" s="30" t="s">
        <v>835</v>
      </c>
      <c r="D564" s="30"/>
      <c r="E564" s="30" t="s">
        <v>835</v>
      </c>
      <c r="F564" s="30"/>
      <c r="G564" s="30"/>
      <c r="H564" s="31"/>
      <c r="I564" s="30"/>
      <c r="J564" s="30"/>
      <c r="K564" s="30"/>
      <c r="L564" s="30"/>
      <c r="M564" s="30"/>
      <c r="N564" s="29"/>
      <c r="O564" s="30"/>
      <c r="P564" s="30"/>
      <c r="Q564" s="66" t="e">
        <v>#N/A</v>
      </c>
    </row>
    <row r="565">
      <c r="A565" s="30"/>
      <c r="B565" s="30"/>
      <c r="C565" s="30" t="s">
        <v>835</v>
      </c>
      <c r="D565" s="30"/>
      <c r="E565" s="30" t="s">
        <v>835</v>
      </c>
      <c r="F565" s="30"/>
      <c r="G565" s="30"/>
      <c r="H565" s="31"/>
      <c r="I565" s="30"/>
      <c r="J565" s="30"/>
      <c r="K565" s="30"/>
      <c r="L565" s="30"/>
      <c r="M565" s="30"/>
      <c r="N565" s="29"/>
      <c r="O565" s="30"/>
      <c r="P565" s="30"/>
      <c r="Q565" s="66" t="e">
        <v>#N/A</v>
      </c>
    </row>
    <row r="566">
      <c r="A566" s="30"/>
      <c r="B566" s="30"/>
      <c r="C566" s="30" t="s">
        <v>835</v>
      </c>
      <c r="D566" s="30"/>
      <c r="E566" s="30" t="s">
        <v>835</v>
      </c>
      <c r="F566" s="30"/>
      <c r="G566" s="30"/>
      <c r="H566" s="31"/>
      <c r="I566" s="30"/>
      <c r="J566" s="30"/>
      <c r="K566" s="30"/>
      <c r="L566" s="30"/>
      <c r="M566" s="30"/>
      <c r="N566" s="29"/>
      <c r="O566" s="30"/>
      <c r="P566" s="30"/>
      <c r="Q566" s="66" t="e">
        <v>#N/A</v>
      </c>
    </row>
    <row r="567">
      <c r="A567" s="30"/>
      <c r="B567" s="30"/>
      <c r="C567" s="30" t="s">
        <v>835</v>
      </c>
      <c r="D567" s="30"/>
      <c r="E567" s="30" t="s">
        <v>835</v>
      </c>
      <c r="F567" s="30"/>
      <c r="G567" s="30"/>
      <c r="H567" s="31"/>
      <c r="I567" s="30"/>
      <c r="J567" s="30"/>
      <c r="K567" s="30"/>
      <c r="L567" s="30"/>
      <c r="M567" s="30"/>
      <c r="N567" s="29"/>
      <c r="O567" s="30"/>
      <c r="P567" s="30"/>
      <c r="Q567" s="66" t="e">
        <v>#N/A</v>
      </c>
    </row>
    <row r="568">
      <c r="A568" s="30"/>
      <c r="B568" s="30"/>
      <c r="C568" s="30" t="s">
        <v>835</v>
      </c>
      <c r="D568" s="30"/>
      <c r="E568" s="30" t="s">
        <v>835</v>
      </c>
      <c r="F568" s="30"/>
      <c r="G568" s="30"/>
      <c r="H568" s="31"/>
      <c r="I568" s="30"/>
      <c r="J568" s="30"/>
      <c r="K568" s="30"/>
      <c r="L568" s="30"/>
      <c r="M568" s="30"/>
      <c r="N568" s="29"/>
      <c r="O568" s="30"/>
      <c r="P568" s="30"/>
      <c r="Q568" s="66" t="e">
        <v>#N/A</v>
      </c>
    </row>
    <row r="569">
      <c r="A569" s="30"/>
      <c r="B569" s="30"/>
      <c r="C569" s="30" t="s">
        <v>835</v>
      </c>
      <c r="D569" s="30"/>
      <c r="E569" s="30" t="s">
        <v>835</v>
      </c>
      <c r="F569" s="30"/>
      <c r="G569" s="30"/>
      <c r="H569" s="31"/>
      <c r="I569" s="30"/>
      <c r="J569" s="30"/>
      <c r="K569" s="30"/>
      <c r="L569" s="30"/>
      <c r="M569" s="30"/>
      <c r="N569" s="29"/>
      <c r="O569" s="30"/>
      <c r="P569" s="30"/>
      <c r="Q569" s="66" t="e">
        <v>#N/A</v>
      </c>
    </row>
    <row r="570">
      <c r="A570" s="30"/>
      <c r="B570" s="30"/>
      <c r="C570" s="30" t="s">
        <v>835</v>
      </c>
      <c r="D570" s="30"/>
      <c r="E570" s="30" t="s">
        <v>835</v>
      </c>
      <c r="F570" s="30"/>
      <c r="G570" s="30"/>
      <c r="H570" s="31"/>
      <c r="I570" s="30"/>
      <c r="J570" s="30"/>
      <c r="K570" s="30"/>
      <c r="L570" s="30"/>
      <c r="M570" s="30"/>
      <c r="N570" s="29"/>
      <c r="O570" s="30"/>
      <c r="P570" s="30"/>
      <c r="Q570" s="66" t="e">
        <v>#N/A</v>
      </c>
    </row>
    <row r="571">
      <c r="A571" s="30"/>
      <c r="B571" s="30"/>
      <c r="C571" s="30" t="s">
        <v>835</v>
      </c>
      <c r="D571" s="30"/>
      <c r="E571" s="30" t="s">
        <v>835</v>
      </c>
      <c r="F571" s="30"/>
      <c r="G571" s="30"/>
      <c r="H571" s="31"/>
      <c r="I571" s="30"/>
      <c r="J571" s="30"/>
      <c r="K571" s="30"/>
      <c r="L571" s="30"/>
      <c r="M571" s="30"/>
      <c r="N571" s="29"/>
      <c r="O571" s="30"/>
      <c r="P571" s="30"/>
      <c r="Q571" s="66" t="e">
        <v>#N/A</v>
      </c>
    </row>
    <row r="572">
      <c r="A572" s="30"/>
      <c r="B572" s="30"/>
      <c r="C572" s="30" t="s">
        <v>835</v>
      </c>
      <c r="D572" s="30"/>
      <c r="E572" s="30" t="s">
        <v>835</v>
      </c>
      <c r="F572" s="30"/>
      <c r="G572" s="30"/>
      <c r="H572" s="31"/>
      <c r="I572" s="30"/>
      <c r="J572" s="30"/>
      <c r="K572" s="30"/>
      <c r="L572" s="30"/>
      <c r="M572" s="30"/>
      <c r="N572" s="29"/>
      <c r="O572" s="30"/>
      <c r="P572" s="30"/>
      <c r="Q572" s="66" t="e">
        <v>#N/A</v>
      </c>
    </row>
    <row r="573">
      <c r="A573" s="30"/>
      <c r="B573" s="30"/>
      <c r="C573" s="30" t="s">
        <v>835</v>
      </c>
      <c r="D573" s="30"/>
      <c r="E573" s="30" t="s">
        <v>835</v>
      </c>
      <c r="F573" s="30"/>
      <c r="G573" s="30"/>
      <c r="H573" s="31"/>
      <c r="I573" s="30"/>
      <c r="J573" s="30"/>
      <c r="K573" s="30"/>
      <c r="L573" s="30"/>
      <c r="M573" s="30"/>
      <c r="N573" s="29"/>
      <c r="O573" s="30"/>
      <c r="P573" s="30"/>
      <c r="Q573" s="66" t="e">
        <v>#N/A</v>
      </c>
    </row>
    <row r="574">
      <c r="A574" s="30"/>
      <c r="B574" s="30"/>
      <c r="C574" s="30" t="s">
        <v>835</v>
      </c>
      <c r="D574" s="30"/>
      <c r="E574" s="30" t="s">
        <v>835</v>
      </c>
      <c r="F574" s="30"/>
      <c r="G574" s="30"/>
      <c r="H574" s="31"/>
      <c r="I574" s="30"/>
      <c r="J574" s="30"/>
      <c r="K574" s="30"/>
      <c r="L574" s="30"/>
      <c r="M574" s="30"/>
      <c r="N574" s="29"/>
      <c r="O574" s="30"/>
      <c r="P574" s="30"/>
      <c r="Q574" s="66" t="e">
        <v>#N/A</v>
      </c>
    </row>
    <row r="575">
      <c r="A575" s="30"/>
      <c r="B575" s="30"/>
      <c r="C575" s="30" t="s">
        <v>835</v>
      </c>
      <c r="D575" s="30"/>
      <c r="E575" s="30" t="s">
        <v>835</v>
      </c>
      <c r="F575" s="30"/>
      <c r="G575" s="30"/>
      <c r="H575" s="31"/>
      <c r="I575" s="30"/>
      <c r="J575" s="30"/>
      <c r="K575" s="30"/>
      <c r="L575" s="30"/>
      <c r="M575" s="30"/>
      <c r="N575" s="29"/>
      <c r="O575" s="30"/>
      <c r="P575" s="30"/>
      <c r="Q575" s="66" t="e">
        <v>#N/A</v>
      </c>
    </row>
    <row r="576">
      <c r="A576" s="30"/>
      <c r="B576" s="30"/>
      <c r="C576" s="30" t="s">
        <v>835</v>
      </c>
      <c r="D576" s="30"/>
      <c r="E576" s="30" t="s">
        <v>835</v>
      </c>
      <c r="F576" s="30"/>
      <c r="G576" s="30"/>
      <c r="H576" s="31"/>
      <c r="I576" s="30"/>
      <c r="J576" s="30"/>
      <c r="K576" s="30"/>
      <c r="L576" s="30"/>
      <c r="M576" s="30"/>
      <c r="N576" s="29"/>
      <c r="O576" s="30"/>
      <c r="P576" s="30"/>
      <c r="Q576" s="66" t="e">
        <v>#N/A</v>
      </c>
    </row>
    <row r="577">
      <c r="A577" s="30"/>
      <c r="B577" s="30"/>
      <c r="C577" s="30" t="s">
        <v>835</v>
      </c>
      <c r="D577" s="30"/>
      <c r="E577" s="30" t="s">
        <v>835</v>
      </c>
      <c r="F577" s="30"/>
      <c r="G577" s="30"/>
      <c r="H577" s="31"/>
      <c r="I577" s="30"/>
      <c r="J577" s="30"/>
      <c r="K577" s="30"/>
      <c r="L577" s="30"/>
      <c r="M577" s="30"/>
      <c r="N577" s="29"/>
      <c r="O577" s="30"/>
      <c r="P577" s="30"/>
      <c r="Q577" s="66" t="e">
        <v>#N/A</v>
      </c>
    </row>
    <row r="578">
      <c r="A578" s="30"/>
      <c r="B578" s="30"/>
      <c r="C578" s="30" t="s">
        <v>835</v>
      </c>
      <c r="D578" s="30"/>
      <c r="E578" s="30" t="s">
        <v>835</v>
      </c>
      <c r="F578" s="30"/>
      <c r="G578" s="30"/>
      <c r="H578" s="31"/>
      <c r="I578" s="30"/>
      <c r="J578" s="30"/>
      <c r="K578" s="30"/>
      <c r="L578" s="30"/>
      <c r="M578" s="30"/>
      <c r="N578" s="29"/>
      <c r="O578" s="30"/>
      <c r="P578" s="30"/>
      <c r="Q578" s="66" t="e">
        <v>#N/A</v>
      </c>
    </row>
    <row r="579">
      <c r="A579" s="30"/>
      <c r="B579" s="30"/>
      <c r="C579" s="30" t="s">
        <v>835</v>
      </c>
      <c r="D579" s="30"/>
      <c r="E579" s="30" t="s">
        <v>835</v>
      </c>
      <c r="F579" s="30"/>
      <c r="G579" s="30"/>
      <c r="H579" s="31"/>
      <c r="I579" s="30"/>
      <c r="J579" s="30"/>
      <c r="K579" s="30"/>
      <c r="L579" s="30"/>
      <c r="M579" s="30"/>
      <c r="N579" s="29"/>
      <c r="O579" s="30"/>
      <c r="P579" s="30"/>
      <c r="Q579" s="66" t="e">
        <v>#N/A</v>
      </c>
    </row>
    <row r="580">
      <c r="A580" s="30"/>
      <c r="B580" s="30"/>
      <c r="C580" s="30" t="s">
        <v>835</v>
      </c>
      <c r="D580" s="30"/>
      <c r="E580" s="30" t="s">
        <v>835</v>
      </c>
      <c r="F580" s="30"/>
      <c r="G580" s="30"/>
      <c r="H580" s="31"/>
      <c r="I580" s="30"/>
      <c r="J580" s="30"/>
      <c r="K580" s="30"/>
      <c r="L580" s="30"/>
      <c r="M580" s="30"/>
      <c r="N580" s="29"/>
      <c r="O580" s="30"/>
      <c r="P580" s="30"/>
      <c r="Q580" s="66" t="e">
        <v>#N/A</v>
      </c>
    </row>
    <row r="581">
      <c r="A581" s="30"/>
      <c r="B581" s="30"/>
      <c r="C581" s="30" t="s">
        <v>835</v>
      </c>
      <c r="D581" s="30"/>
      <c r="E581" s="30" t="s">
        <v>835</v>
      </c>
      <c r="F581" s="30"/>
      <c r="G581" s="30"/>
      <c r="H581" s="31"/>
      <c r="I581" s="30"/>
      <c r="J581" s="30"/>
      <c r="K581" s="30"/>
      <c r="L581" s="30"/>
      <c r="M581" s="30"/>
      <c r="N581" s="29"/>
      <c r="O581" s="30"/>
      <c r="P581" s="30"/>
      <c r="Q581" s="66" t="e">
        <v>#N/A</v>
      </c>
    </row>
    <row r="582">
      <c r="A582" s="30"/>
      <c r="B582" s="30"/>
      <c r="C582" s="30" t="s">
        <v>835</v>
      </c>
      <c r="D582" s="30"/>
      <c r="E582" s="30" t="s">
        <v>835</v>
      </c>
      <c r="F582" s="30"/>
      <c r="G582" s="30"/>
      <c r="H582" s="31"/>
      <c r="I582" s="30"/>
      <c r="J582" s="30"/>
      <c r="K582" s="30"/>
      <c r="L582" s="30"/>
      <c r="M582" s="30"/>
      <c r="N582" s="29"/>
      <c r="O582" s="30"/>
      <c r="P582" s="30"/>
      <c r="Q582" s="66" t="e">
        <v>#N/A</v>
      </c>
    </row>
    <row r="583">
      <c r="A583" s="30"/>
      <c r="B583" s="30"/>
      <c r="C583" s="30" t="s">
        <v>835</v>
      </c>
      <c r="D583" s="30"/>
      <c r="E583" s="30" t="s">
        <v>835</v>
      </c>
      <c r="F583" s="30"/>
      <c r="G583" s="30"/>
      <c r="H583" s="31"/>
      <c r="I583" s="30"/>
      <c r="J583" s="30"/>
      <c r="K583" s="30"/>
      <c r="L583" s="30"/>
      <c r="M583" s="30"/>
      <c r="N583" s="29"/>
      <c r="O583" s="30"/>
      <c r="P583" s="30"/>
      <c r="Q583" s="66" t="e">
        <v>#N/A</v>
      </c>
    </row>
    <row r="584">
      <c r="A584" s="30"/>
      <c r="B584" s="30"/>
      <c r="C584" s="30" t="s">
        <v>835</v>
      </c>
      <c r="D584" s="30"/>
      <c r="E584" s="30" t="s">
        <v>835</v>
      </c>
      <c r="F584" s="30"/>
      <c r="G584" s="30"/>
      <c r="H584" s="31"/>
      <c r="I584" s="30"/>
      <c r="J584" s="30"/>
      <c r="K584" s="30"/>
      <c r="L584" s="30"/>
      <c r="M584" s="30"/>
      <c r="N584" s="29"/>
      <c r="O584" s="30"/>
      <c r="P584" s="30"/>
      <c r="Q584" s="66" t="e">
        <v>#N/A</v>
      </c>
    </row>
    <row r="585">
      <c r="A585" s="30"/>
      <c r="B585" s="30"/>
      <c r="C585" s="30" t="s">
        <v>835</v>
      </c>
      <c r="D585" s="30"/>
      <c r="E585" s="30" t="s">
        <v>835</v>
      </c>
      <c r="F585" s="30"/>
      <c r="G585" s="30"/>
      <c r="H585" s="31"/>
      <c r="I585" s="30"/>
      <c r="J585" s="30"/>
      <c r="K585" s="30"/>
      <c r="L585" s="30"/>
      <c r="M585" s="30"/>
      <c r="N585" s="29"/>
      <c r="O585" s="30"/>
      <c r="P585" s="30"/>
      <c r="Q585" s="66" t="e">
        <v>#N/A</v>
      </c>
    </row>
    <row r="586">
      <c r="A586" s="30"/>
      <c r="B586" s="30"/>
      <c r="C586" s="30" t="s">
        <v>835</v>
      </c>
      <c r="D586" s="30"/>
      <c r="E586" s="30" t="s">
        <v>835</v>
      </c>
      <c r="F586" s="30"/>
      <c r="G586" s="30"/>
      <c r="H586" s="31"/>
      <c r="I586" s="30"/>
      <c r="J586" s="30"/>
      <c r="K586" s="30"/>
      <c r="L586" s="30"/>
      <c r="M586" s="30"/>
      <c r="N586" s="29"/>
      <c r="O586" s="30"/>
      <c r="P586" s="30"/>
      <c r="Q586" s="66" t="e">
        <v>#N/A</v>
      </c>
    </row>
    <row r="587">
      <c r="A587" s="30"/>
      <c r="B587" s="30"/>
      <c r="C587" s="30" t="s">
        <v>835</v>
      </c>
      <c r="D587" s="30"/>
      <c r="E587" s="30" t="s">
        <v>835</v>
      </c>
      <c r="F587" s="30"/>
      <c r="G587" s="30"/>
      <c r="H587" s="31"/>
      <c r="I587" s="30"/>
      <c r="J587" s="30"/>
      <c r="K587" s="30"/>
      <c r="L587" s="30"/>
      <c r="M587" s="30"/>
      <c r="N587" s="29"/>
      <c r="O587" s="30"/>
      <c r="P587" s="30"/>
      <c r="Q587" s="66" t="e">
        <v>#N/A</v>
      </c>
    </row>
    <row r="588">
      <c r="A588" s="30"/>
      <c r="B588" s="30"/>
      <c r="C588" s="30" t="s">
        <v>835</v>
      </c>
      <c r="D588" s="30"/>
      <c r="E588" s="30" t="s">
        <v>835</v>
      </c>
      <c r="F588" s="30"/>
      <c r="G588" s="30"/>
      <c r="H588" s="31"/>
      <c r="I588" s="30"/>
      <c r="J588" s="30"/>
      <c r="K588" s="30"/>
      <c r="L588" s="30"/>
      <c r="M588" s="30"/>
      <c r="N588" s="29"/>
      <c r="O588" s="30"/>
      <c r="P588" s="30"/>
      <c r="Q588" s="66" t="e">
        <v>#N/A</v>
      </c>
    </row>
    <row r="589">
      <c r="A589" s="30"/>
      <c r="B589" s="30"/>
      <c r="C589" s="30" t="s">
        <v>835</v>
      </c>
      <c r="D589" s="30"/>
      <c r="E589" s="30" t="s">
        <v>835</v>
      </c>
      <c r="F589" s="30"/>
      <c r="G589" s="30"/>
      <c r="H589" s="31"/>
      <c r="I589" s="30"/>
      <c r="J589" s="30"/>
      <c r="K589" s="30"/>
      <c r="L589" s="30"/>
      <c r="M589" s="30"/>
      <c r="N589" s="29"/>
      <c r="O589" s="30"/>
      <c r="P589" s="30"/>
      <c r="Q589" s="66" t="e">
        <v>#N/A</v>
      </c>
    </row>
    <row r="590">
      <c r="A590" s="30"/>
      <c r="B590" s="30"/>
      <c r="C590" s="30" t="s">
        <v>835</v>
      </c>
      <c r="D590" s="30"/>
      <c r="E590" s="30" t="s">
        <v>835</v>
      </c>
      <c r="F590" s="30"/>
      <c r="G590" s="30"/>
      <c r="H590" s="31"/>
      <c r="I590" s="30"/>
      <c r="J590" s="30"/>
      <c r="K590" s="30"/>
      <c r="L590" s="30"/>
      <c r="M590" s="30"/>
      <c r="N590" s="29"/>
      <c r="O590" s="30"/>
      <c r="P590" s="30"/>
      <c r="Q590" s="66" t="e">
        <v>#N/A</v>
      </c>
    </row>
    <row r="591">
      <c r="A591" s="30"/>
      <c r="B591" s="30"/>
      <c r="C591" s="30" t="s">
        <v>835</v>
      </c>
      <c r="D591" s="30"/>
      <c r="E591" s="30" t="s">
        <v>835</v>
      </c>
      <c r="F591" s="30"/>
      <c r="G591" s="30"/>
      <c r="H591" s="31"/>
      <c r="I591" s="30"/>
      <c r="J591" s="30"/>
      <c r="K591" s="30"/>
      <c r="L591" s="30"/>
      <c r="M591" s="30"/>
      <c r="N591" s="29"/>
      <c r="O591" s="30"/>
      <c r="P591" s="30"/>
      <c r="Q591" s="66" t="e">
        <v>#N/A</v>
      </c>
    </row>
    <row r="592">
      <c r="A592" s="30"/>
      <c r="B592" s="30"/>
      <c r="C592" s="30" t="s">
        <v>835</v>
      </c>
      <c r="D592" s="30"/>
      <c r="E592" s="30" t="s">
        <v>835</v>
      </c>
      <c r="F592" s="30"/>
      <c r="G592" s="30"/>
      <c r="H592" s="31"/>
      <c r="I592" s="30"/>
      <c r="J592" s="30"/>
      <c r="K592" s="30"/>
      <c r="L592" s="30"/>
      <c r="M592" s="30"/>
      <c r="N592" s="29"/>
      <c r="O592" s="30"/>
      <c r="P592" s="30"/>
      <c r="Q592" s="66" t="e">
        <v>#N/A</v>
      </c>
    </row>
    <row r="593">
      <c r="A593" s="30"/>
      <c r="B593" s="30"/>
      <c r="C593" s="30" t="s">
        <v>835</v>
      </c>
      <c r="D593" s="30"/>
      <c r="E593" s="30" t="s">
        <v>835</v>
      </c>
      <c r="F593" s="30"/>
      <c r="G593" s="30"/>
      <c r="H593" s="31"/>
      <c r="I593" s="30"/>
      <c r="J593" s="30"/>
      <c r="K593" s="30"/>
      <c r="L593" s="30"/>
      <c r="M593" s="30"/>
      <c r="N593" s="29"/>
      <c r="O593" s="30"/>
      <c r="P593" s="30"/>
      <c r="Q593" s="66" t="e">
        <v>#N/A</v>
      </c>
    </row>
    <row r="594">
      <c r="A594" s="30"/>
      <c r="B594" s="30"/>
      <c r="C594" s="30" t="s">
        <v>835</v>
      </c>
      <c r="D594" s="30"/>
      <c r="E594" s="30" t="s">
        <v>835</v>
      </c>
      <c r="F594" s="30"/>
      <c r="G594" s="30"/>
      <c r="H594" s="31"/>
      <c r="I594" s="30"/>
      <c r="J594" s="30"/>
      <c r="K594" s="30"/>
      <c r="L594" s="30"/>
      <c r="M594" s="30"/>
      <c r="N594" s="29"/>
      <c r="O594" s="30"/>
      <c r="P594" s="30"/>
      <c r="Q594" s="66" t="e">
        <v>#N/A</v>
      </c>
    </row>
    <row r="595">
      <c r="A595" s="30"/>
      <c r="B595" s="30"/>
      <c r="C595" s="30" t="s">
        <v>835</v>
      </c>
      <c r="D595" s="30"/>
      <c r="E595" s="30" t="s">
        <v>835</v>
      </c>
      <c r="F595" s="30"/>
      <c r="G595" s="30"/>
      <c r="H595" s="31"/>
      <c r="I595" s="30"/>
      <c r="J595" s="30"/>
      <c r="K595" s="30"/>
      <c r="L595" s="30"/>
      <c r="M595" s="30"/>
      <c r="N595" s="29"/>
      <c r="O595" s="30"/>
      <c r="P595" s="30"/>
      <c r="Q595" s="66" t="e">
        <v>#N/A</v>
      </c>
    </row>
    <row r="596">
      <c r="A596" s="30"/>
      <c r="B596" s="30"/>
      <c r="C596" s="30" t="s">
        <v>835</v>
      </c>
      <c r="D596" s="30"/>
      <c r="E596" s="30" t="s">
        <v>835</v>
      </c>
      <c r="F596" s="30"/>
      <c r="G596" s="30"/>
      <c r="H596" s="31"/>
      <c r="I596" s="30"/>
      <c r="J596" s="30"/>
      <c r="K596" s="30"/>
      <c r="L596" s="30"/>
      <c r="M596" s="30"/>
      <c r="N596" s="29"/>
      <c r="O596" s="30"/>
      <c r="P596" s="30"/>
      <c r="Q596" s="66" t="e">
        <v>#N/A</v>
      </c>
    </row>
    <row r="597">
      <c r="A597" s="30"/>
      <c r="B597" s="30"/>
      <c r="C597" s="30" t="s">
        <v>835</v>
      </c>
      <c r="D597" s="30"/>
      <c r="E597" s="30" t="s">
        <v>835</v>
      </c>
      <c r="F597" s="30"/>
      <c r="G597" s="30"/>
      <c r="H597" s="31"/>
      <c r="I597" s="30"/>
      <c r="J597" s="30"/>
      <c r="K597" s="30"/>
      <c r="L597" s="30"/>
      <c r="M597" s="30"/>
      <c r="N597" s="29"/>
      <c r="O597" s="30"/>
      <c r="P597" s="30"/>
      <c r="Q597" s="66" t="e">
        <v>#N/A</v>
      </c>
    </row>
    <row r="598">
      <c r="A598" s="30"/>
      <c r="B598" s="30"/>
      <c r="C598" s="30" t="s">
        <v>835</v>
      </c>
      <c r="D598" s="30"/>
      <c r="E598" s="30" t="s">
        <v>835</v>
      </c>
      <c r="F598" s="30"/>
      <c r="G598" s="30"/>
      <c r="H598" s="31"/>
      <c r="I598" s="30"/>
      <c r="J598" s="30"/>
      <c r="K598" s="30"/>
      <c r="L598" s="30"/>
      <c r="M598" s="30"/>
      <c r="N598" s="29"/>
      <c r="O598" s="30"/>
      <c r="P598" s="30"/>
      <c r="Q598" s="66" t="e">
        <v>#N/A</v>
      </c>
    </row>
    <row r="599">
      <c r="A599" s="30"/>
      <c r="B599" s="30"/>
      <c r="C599" s="30" t="s">
        <v>835</v>
      </c>
      <c r="D599" s="30"/>
      <c r="E599" s="30" t="s">
        <v>835</v>
      </c>
      <c r="F599" s="30"/>
      <c r="G599" s="30"/>
      <c r="H599" s="31"/>
      <c r="I599" s="30"/>
      <c r="J599" s="30"/>
      <c r="K599" s="30"/>
      <c r="L599" s="30"/>
      <c r="M599" s="30"/>
      <c r="N599" s="29"/>
      <c r="O599" s="30"/>
      <c r="P599" s="30"/>
      <c r="Q599" s="66" t="e">
        <v>#N/A</v>
      </c>
    </row>
    <row r="600">
      <c r="A600" s="30"/>
      <c r="B600" s="30"/>
      <c r="C600" s="30" t="s">
        <v>835</v>
      </c>
      <c r="D600" s="30"/>
      <c r="E600" s="30" t="s">
        <v>835</v>
      </c>
      <c r="F600" s="30"/>
      <c r="G600" s="30"/>
      <c r="H600" s="31"/>
      <c r="I600" s="30"/>
      <c r="J600" s="30"/>
      <c r="K600" s="30"/>
      <c r="L600" s="30"/>
      <c r="M600" s="30"/>
      <c r="N600" s="29"/>
      <c r="O600" s="30"/>
      <c r="P600" s="30"/>
      <c r="Q600" s="66" t="e">
        <v>#N/A</v>
      </c>
    </row>
    <row r="601">
      <c r="A601" s="30"/>
      <c r="B601" s="30"/>
      <c r="C601" s="30" t="s">
        <v>835</v>
      </c>
      <c r="D601" s="30"/>
      <c r="E601" s="30" t="s">
        <v>835</v>
      </c>
      <c r="F601" s="30"/>
      <c r="G601" s="30"/>
      <c r="H601" s="31"/>
      <c r="I601" s="30"/>
      <c r="J601" s="30"/>
      <c r="K601" s="30"/>
      <c r="L601" s="30"/>
      <c r="M601" s="30"/>
      <c r="N601" s="29"/>
      <c r="O601" s="30"/>
      <c r="P601" s="30"/>
      <c r="Q601" s="66" t="e">
        <v>#N/A</v>
      </c>
    </row>
    <row r="602">
      <c r="A602" s="30"/>
      <c r="B602" s="30"/>
      <c r="C602" s="30" t="s">
        <v>835</v>
      </c>
      <c r="D602" s="30"/>
      <c r="E602" s="30" t="s">
        <v>835</v>
      </c>
      <c r="F602" s="30"/>
      <c r="G602" s="30"/>
      <c r="H602" s="31"/>
      <c r="I602" s="30"/>
      <c r="J602" s="30"/>
      <c r="K602" s="30"/>
      <c r="L602" s="30"/>
      <c r="M602" s="30"/>
      <c r="N602" s="29"/>
      <c r="O602" s="30"/>
      <c r="P602" s="30"/>
      <c r="Q602" s="66" t="e">
        <v>#N/A</v>
      </c>
    </row>
    <row r="603">
      <c r="A603" s="30"/>
      <c r="B603" s="30"/>
      <c r="C603" s="30" t="s">
        <v>835</v>
      </c>
      <c r="D603" s="30"/>
      <c r="E603" s="30" t="s">
        <v>835</v>
      </c>
      <c r="F603" s="30"/>
      <c r="G603" s="30"/>
      <c r="H603" s="31"/>
      <c r="I603" s="30"/>
      <c r="J603" s="30"/>
      <c r="K603" s="30"/>
      <c r="L603" s="30"/>
      <c r="M603" s="30"/>
      <c r="N603" s="29"/>
      <c r="O603" s="30"/>
      <c r="P603" s="30"/>
      <c r="Q603" s="66" t="e">
        <v>#N/A</v>
      </c>
    </row>
    <row r="604">
      <c r="A604" s="30"/>
      <c r="B604" s="30"/>
      <c r="C604" s="30" t="s">
        <v>835</v>
      </c>
      <c r="D604" s="30"/>
      <c r="E604" s="30" t="s">
        <v>835</v>
      </c>
      <c r="F604" s="30"/>
      <c r="G604" s="30"/>
      <c r="H604" s="31"/>
      <c r="I604" s="30"/>
      <c r="J604" s="30"/>
      <c r="K604" s="30"/>
      <c r="L604" s="30"/>
      <c r="M604" s="30"/>
      <c r="N604" s="29"/>
      <c r="O604" s="30"/>
      <c r="P604" s="30"/>
      <c r="Q604" s="66" t="e">
        <v>#N/A</v>
      </c>
    </row>
    <row r="605">
      <c r="A605" s="30"/>
      <c r="B605" s="30"/>
      <c r="C605" s="30" t="s">
        <v>835</v>
      </c>
      <c r="D605" s="30"/>
      <c r="E605" s="30" t="s">
        <v>835</v>
      </c>
      <c r="F605" s="30"/>
      <c r="G605" s="30"/>
      <c r="H605" s="31"/>
      <c r="I605" s="30"/>
      <c r="J605" s="30"/>
      <c r="K605" s="30"/>
      <c r="L605" s="30"/>
      <c r="M605" s="30"/>
      <c r="N605" s="29"/>
      <c r="O605" s="30"/>
      <c r="P605" s="30"/>
      <c r="Q605" s="66" t="e">
        <v>#N/A</v>
      </c>
    </row>
    <row r="606">
      <c r="A606" s="30"/>
      <c r="B606" s="30"/>
      <c r="C606" s="30" t="s">
        <v>835</v>
      </c>
      <c r="D606" s="30"/>
      <c r="E606" s="30" t="s">
        <v>835</v>
      </c>
      <c r="F606" s="30"/>
      <c r="G606" s="30"/>
      <c r="H606" s="31"/>
      <c r="I606" s="30"/>
      <c r="J606" s="30"/>
      <c r="K606" s="30"/>
      <c r="L606" s="30"/>
      <c r="M606" s="30"/>
      <c r="N606" s="29"/>
      <c r="O606" s="30"/>
      <c r="P606" s="30"/>
      <c r="Q606" s="66" t="e">
        <v>#N/A</v>
      </c>
    </row>
    <row r="607">
      <c r="A607" s="30"/>
      <c r="B607" s="30"/>
      <c r="C607" s="30" t="s">
        <v>835</v>
      </c>
      <c r="D607" s="30"/>
      <c r="E607" s="30" t="s">
        <v>835</v>
      </c>
      <c r="F607" s="30"/>
      <c r="G607" s="30"/>
      <c r="H607" s="31"/>
      <c r="I607" s="30"/>
      <c r="J607" s="30"/>
      <c r="K607" s="30"/>
      <c r="L607" s="30"/>
      <c r="M607" s="30"/>
      <c r="N607" s="29"/>
      <c r="O607" s="30"/>
      <c r="P607" s="30"/>
      <c r="Q607" s="66" t="e">
        <v>#N/A</v>
      </c>
    </row>
    <row r="608">
      <c r="A608" s="30"/>
      <c r="B608" s="30"/>
      <c r="C608" s="30" t="s">
        <v>835</v>
      </c>
      <c r="D608" s="30"/>
      <c r="E608" s="30" t="s">
        <v>835</v>
      </c>
      <c r="F608" s="30"/>
      <c r="G608" s="30"/>
      <c r="H608" s="31"/>
      <c r="I608" s="30"/>
      <c r="J608" s="30"/>
      <c r="K608" s="30"/>
      <c r="L608" s="30"/>
      <c r="M608" s="30"/>
      <c r="N608" s="29"/>
      <c r="O608" s="30"/>
      <c r="P608" s="30"/>
      <c r="Q608" s="66" t="e">
        <v>#N/A</v>
      </c>
    </row>
    <row r="609">
      <c r="A609" s="30"/>
      <c r="B609" s="30"/>
      <c r="C609" s="30" t="s">
        <v>835</v>
      </c>
      <c r="D609" s="30"/>
      <c r="E609" s="30" t="s">
        <v>835</v>
      </c>
      <c r="F609" s="30"/>
      <c r="G609" s="30"/>
      <c r="H609" s="31"/>
      <c r="I609" s="30"/>
      <c r="J609" s="30"/>
      <c r="K609" s="30"/>
      <c r="L609" s="30"/>
      <c r="M609" s="30"/>
      <c r="N609" s="29"/>
      <c r="O609" s="30"/>
      <c r="P609" s="30"/>
      <c r="Q609" s="66" t="e">
        <v>#N/A</v>
      </c>
    </row>
    <row r="610">
      <c r="A610" s="30"/>
      <c r="B610" s="30"/>
      <c r="C610" s="30" t="s">
        <v>835</v>
      </c>
      <c r="D610" s="30"/>
      <c r="E610" s="30" t="s">
        <v>835</v>
      </c>
      <c r="F610" s="30"/>
      <c r="G610" s="30"/>
      <c r="H610" s="31"/>
      <c r="I610" s="30"/>
      <c r="J610" s="30"/>
      <c r="K610" s="30"/>
      <c r="L610" s="30"/>
      <c r="M610" s="30"/>
      <c r="N610" s="29"/>
      <c r="O610" s="30"/>
      <c r="P610" s="30"/>
      <c r="Q610" s="66" t="e">
        <v>#N/A</v>
      </c>
    </row>
    <row r="611">
      <c r="A611" s="30"/>
      <c r="B611" s="30"/>
      <c r="C611" s="30" t="s">
        <v>835</v>
      </c>
      <c r="D611" s="30"/>
      <c r="E611" s="30" t="s">
        <v>835</v>
      </c>
      <c r="F611" s="30"/>
      <c r="G611" s="30"/>
      <c r="H611" s="31"/>
      <c r="I611" s="30"/>
      <c r="J611" s="30"/>
      <c r="K611" s="30"/>
      <c r="L611" s="30"/>
      <c r="M611" s="30"/>
      <c r="N611" s="29"/>
      <c r="O611" s="30"/>
      <c r="P611" s="30"/>
      <c r="Q611" s="66" t="e">
        <v>#N/A</v>
      </c>
    </row>
    <row r="612">
      <c r="A612" s="30"/>
      <c r="B612" s="30"/>
      <c r="C612" s="30" t="s">
        <v>835</v>
      </c>
      <c r="D612" s="30"/>
      <c r="E612" s="30" t="s">
        <v>835</v>
      </c>
      <c r="F612" s="30"/>
      <c r="G612" s="30"/>
      <c r="H612" s="31"/>
      <c r="I612" s="30"/>
      <c r="J612" s="30"/>
      <c r="K612" s="30"/>
      <c r="L612" s="30"/>
      <c r="M612" s="30"/>
      <c r="N612" s="29"/>
      <c r="O612" s="30"/>
      <c r="P612" s="30"/>
      <c r="Q612" s="66" t="e">
        <v>#N/A</v>
      </c>
    </row>
    <row r="613">
      <c r="A613" s="30"/>
      <c r="B613" s="30"/>
      <c r="C613" s="30" t="s">
        <v>835</v>
      </c>
      <c r="D613" s="30"/>
      <c r="E613" s="30" t="s">
        <v>835</v>
      </c>
      <c r="F613" s="30"/>
      <c r="G613" s="30"/>
      <c r="H613" s="31"/>
      <c r="I613" s="30"/>
      <c r="J613" s="30"/>
      <c r="K613" s="30"/>
      <c r="L613" s="30"/>
      <c r="M613" s="30"/>
      <c r="N613" s="29"/>
      <c r="O613" s="30"/>
      <c r="P613" s="30"/>
      <c r="Q613" s="66" t="e">
        <v>#N/A</v>
      </c>
    </row>
    <row r="614">
      <c r="A614" s="30"/>
      <c r="B614" s="30"/>
      <c r="C614" s="30" t="s">
        <v>835</v>
      </c>
      <c r="D614" s="30"/>
      <c r="E614" s="30" t="s">
        <v>835</v>
      </c>
      <c r="F614" s="30"/>
      <c r="G614" s="30"/>
      <c r="H614" s="31"/>
      <c r="I614" s="30"/>
      <c r="J614" s="30"/>
      <c r="K614" s="30"/>
      <c r="L614" s="30"/>
      <c r="M614" s="30"/>
      <c r="N614" s="29"/>
      <c r="O614" s="30"/>
      <c r="P614" s="30"/>
      <c r="Q614" s="66" t="e">
        <v>#N/A</v>
      </c>
    </row>
    <row r="615">
      <c r="A615" s="30"/>
      <c r="B615" s="30"/>
      <c r="C615" s="30" t="s">
        <v>835</v>
      </c>
      <c r="D615" s="30"/>
      <c r="E615" s="30" t="s">
        <v>835</v>
      </c>
      <c r="F615" s="30"/>
      <c r="G615" s="30"/>
      <c r="H615" s="31"/>
      <c r="I615" s="30"/>
      <c r="J615" s="30"/>
      <c r="K615" s="30"/>
      <c r="L615" s="30"/>
      <c r="M615" s="30"/>
      <c r="N615" s="29"/>
      <c r="O615" s="30"/>
      <c r="P615" s="30"/>
      <c r="Q615" s="66" t="e">
        <v>#N/A</v>
      </c>
    </row>
    <row r="616">
      <c r="A616" s="30"/>
      <c r="B616" s="30"/>
      <c r="C616" s="30" t="s">
        <v>835</v>
      </c>
      <c r="D616" s="30"/>
      <c r="E616" s="30" t="s">
        <v>835</v>
      </c>
      <c r="F616" s="30"/>
      <c r="G616" s="30"/>
      <c r="H616" s="31"/>
      <c r="I616" s="30"/>
      <c r="J616" s="30"/>
      <c r="K616" s="30"/>
      <c r="L616" s="30"/>
      <c r="M616" s="30"/>
      <c r="N616" s="29"/>
      <c r="O616" s="30"/>
      <c r="P616" s="30"/>
      <c r="Q616" s="66" t="e">
        <v>#N/A</v>
      </c>
    </row>
    <row r="617">
      <c r="A617" s="30"/>
      <c r="B617" s="30"/>
      <c r="C617" s="30" t="s">
        <v>835</v>
      </c>
      <c r="D617" s="30"/>
      <c r="E617" s="30" t="s">
        <v>835</v>
      </c>
      <c r="F617" s="30"/>
      <c r="G617" s="30"/>
      <c r="H617" s="31"/>
      <c r="I617" s="30"/>
      <c r="J617" s="30"/>
      <c r="K617" s="30"/>
      <c r="L617" s="30"/>
      <c r="M617" s="30"/>
      <c r="N617" s="29"/>
      <c r="O617" s="30"/>
      <c r="P617" s="30"/>
      <c r="Q617" s="66" t="e">
        <v>#N/A</v>
      </c>
    </row>
    <row r="618">
      <c r="A618" s="30"/>
      <c r="B618" s="30"/>
      <c r="C618" s="30" t="s">
        <v>835</v>
      </c>
      <c r="D618" s="30"/>
      <c r="E618" s="30" t="s">
        <v>835</v>
      </c>
      <c r="F618" s="30"/>
      <c r="G618" s="30"/>
      <c r="H618" s="31"/>
      <c r="I618" s="30"/>
      <c r="J618" s="30"/>
      <c r="K618" s="30"/>
      <c r="L618" s="30"/>
      <c r="M618" s="30"/>
      <c r="N618" s="29"/>
      <c r="O618" s="30"/>
      <c r="P618" s="30"/>
      <c r="Q618" s="66" t="e">
        <v>#N/A</v>
      </c>
    </row>
    <row r="619">
      <c r="A619" s="30"/>
      <c r="B619" s="30"/>
      <c r="C619" s="30" t="s">
        <v>835</v>
      </c>
      <c r="D619" s="30"/>
      <c r="E619" s="30" t="s">
        <v>835</v>
      </c>
      <c r="F619" s="30"/>
      <c r="G619" s="30"/>
      <c r="H619" s="31"/>
      <c r="I619" s="30"/>
      <c r="J619" s="30"/>
      <c r="K619" s="30"/>
      <c r="L619" s="30"/>
      <c r="M619" s="30"/>
      <c r="N619" s="29"/>
      <c r="O619" s="30"/>
      <c r="P619" s="30"/>
      <c r="Q619" s="66" t="e">
        <v>#N/A</v>
      </c>
    </row>
    <row r="620">
      <c r="A620" s="30"/>
      <c r="B620" s="30"/>
      <c r="C620" s="30" t="s">
        <v>835</v>
      </c>
      <c r="D620" s="30"/>
      <c r="E620" s="30" t="s">
        <v>835</v>
      </c>
      <c r="F620" s="30"/>
      <c r="G620" s="30"/>
      <c r="H620" s="31"/>
      <c r="I620" s="30"/>
      <c r="J620" s="30"/>
      <c r="K620" s="30"/>
      <c r="L620" s="30"/>
      <c r="M620" s="30"/>
      <c r="N620" s="29"/>
      <c r="O620" s="30"/>
      <c r="P620" s="30"/>
      <c r="Q620" s="66" t="e">
        <v>#N/A</v>
      </c>
    </row>
    <row r="621">
      <c r="A621" s="30"/>
      <c r="B621" s="30"/>
      <c r="C621" s="30" t="s">
        <v>835</v>
      </c>
      <c r="D621" s="30"/>
      <c r="E621" s="30" t="s">
        <v>835</v>
      </c>
      <c r="F621" s="30"/>
      <c r="G621" s="30"/>
      <c r="H621" s="31"/>
      <c r="I621" s="30"/>
      <c r="J621" s="30"/>
      <c r="K621" s="30"/>
      <c r="L621" s="30"/>
      <c r="M621" s="30"/>
      <c r="N621" s="29"/>
      <c r="O621" s="30"/>
      <c r="P621" s="30"/>
      <c r="Q621" s="66" t="e">
        <v>#N/A</v>
      </c>
    </row>
    <row r="622">
      <c r="A622" s="30"/>
      <c r="B622" s="30"/>
      <c r="C622" s="30" t="s">
        <v>835</v>
      </c>
      <c r="D622" s="30"/>
      <c r="E622" s="30" t="s">
        <v>835</v>
      </c>
      <c r="F622" s="30"/>
      <c r="G622" s="30"/>
      <c r="H622" s="31"/>
      <c r="I622" s="30"/>
      <c r="J622" s="30"/>
      <c r="K622" s="30"/>
      <c r="L622" s="30"/>
      <c r="M622" s="30"/>
      <c r="N622" s="29"/>
      <c r="O622" s="30"/>
      <c r="P622" s="30"/>
      <c r="Q622" s="66" t="e">
        <v>#N/A</v>
      </c>
    </row>
    <row r="623">
      <c r="A623" s="30"/>
      <c r="B623" s="30"/>
      <c r="C623" s="30" t="s">
        <v>835</v>
      </c>
      <c r="D623" s="30"/>
      <c r="E623" s="30" t="s">
        <v>835</v>
      </c>
      <c r="F623" s="30"/>
      <c r="G623" s="30"/>
      <c r="H623" s="31"/>
      <c r="I623" s="30"/>
      <c r="J623" s="30"/>
      <c r="K623" s="30"/>
      <c r="L623" s="30"/>
      <c r="M623" s="30"/>
      <c r="N623" s="29"/>
      <c r="O623" s="30"/>
      <c r="P623" s="30"/>
      <c r="Q623" s="66" t="e">
        <v>#N/A</v>
      </c>
    </row>
    <row r="624">
      <c r="A624" s="30"/>
      <c r="B624" s="30"/>
      <c r="C624" s="30" t="s">
        <v>835</v>
      </c>
      <c r="D624" s="30"/>
      <c r="E624" s="30" t="s">
        <v>835</v>
      </c>
      <c r="F624" s="30"/>
      <c r="G624" s="30"/>
      <c r="H624" s="31"/>
      <c r="I624" s="30"/>
      <c r="J624" s="30"/>
      <c r="K624" s="30"/>
      <c r="L624" s="30"/>
      <c r="M624" s="30"/>
      <c r="N624" s="29"/>
      <c r="O624" s="30"/>
      <c r="P624" s="30"/>
      <c r="Q624" s="66" t="e">
        <v>#N/A</v>
      </c>
    </row>
    <row r="625">
      <c r="A625" s="30"/>
      <c r="B625" s="30"/>
      <c r="C625" s="30" t="s">
        <v>835</v>
      </c>
      <c r="D625" s="30"/>
      <c r="E625" s="30" t="s">
        <v>835</v>
      </c>
      <c r="F625" s="30"/>
      <c r="G625" s="30"/>
      <c r="H625" s="31"/>
      <c r="I625" s="30"/>
      <c r="J625" s="30"/>
      <c r="K625" s="30"/>
      <c r="L625" s="30"/>
      <c r="M625" s="30"/>
      <c r="N625" s="29"/>
      <c r="O625" s="30"/>
      <c r="P625" s="30"/>
      <c r="Q625" s="66" t="e">
        <v>#N/A</v>
      </c>
    </row>
    <row r="626">
      <c r="A626" s="30"/>
      <c r="B626" s="30"/>
      <c r="C626" s="30" t="s">
        <v>835</v>
      </c>
      <c r="D626" s="30"/>
      <c r="E626" s="30" t="s">
        <v>835</v>
      </c>
      <c r="F626" s="30"/>
      <c r="G626" s="30"/>
      <c r="H626" s="31"/>
      <c r="I626" s="30"/>
      <c r="J626" s="30"/>
      <c r="K626" s="30"/>
      <c r="L626" s="30"/>
      <c r="M626" s="30"/>
      <c r="N626" s="29"/>
      <c r="O626" s="30"/>
      <c r="P626" s="30"/>
      <c r="Q626" s="66" t="e">
        <v>#N/A</v>
      </c>
    </row>
    <row r="627">
      <c r="A627" s="30"/>
      <c r="B627" s="30"/>
      <c r="C627" s="30" t="s">
        <v>835</v>
      </c>
      <c r="D627" s="30"/>
      <c r="E627" s="30" t="s">
        <v>835</v>
      </c>
      <c r="F627" s="30"/>
      <c r="G627" s="30"/>
      <c r="H627" s="31"/>
      <c r="I627" s="30"/>
      <c r="J627" s="30"/>
      <c r="K627" s="30"/>
      <c r="L627" s="30"/>
      <c r="M627" s="30"/>
      <c r="N627" s="29"/>
      <c r="O627" s="30"/>
      <c r="P627" s="30"/>
      <c r="Q627" s="66" t="e">
        <v>#N/A</v>
      </c>
    </row>
    <row r="628">
      <c r="A628" s="30"/>
      <c r="B628" s="30"/>
      <c r="C628" s="30" t="s">
        <v>835</v>
      </c>
      <c r="D628" s="30"/>
      <c r="E628" s="30" t="s">
        <v>835</v>
      </c>
      <c r="F628" s="30"/>
      <c r="G628" s="30"/>
      <c r="H628" s="31"/>
      <c r="I628" s="30"/>
      <c r="J628" s="30"/>
      <c r="K628" s="30"/>
      <c r="L628" s="30"/>
      <c r="M628" s="30"/>
      <c r="N628" s="29"/>
      <c r="O628" s="30"/>
      <c r="P628" s="30"/>
      <c r="Q628" s="66" t="e">
        <v>#N/A</v>
      </c>
    </row>
    <row r="629">
      <c r="A629" s="30"/>
      <c r="B629" s="30"/>
      <c r="C629" s="30" t="s">
        <v>835</v>
      </c>
      <c r="D629" s="30"/>
      <c r="E629" s="30" t="s">
        <v>835</v>
      </c>
      <c r="F629" s="30"/>
      <c r="G629" s="30"/>
      <c r="H629" s="31"/>
      <c r="I629" s="30"/>
      <c r="J629" s="30"/>
      <c r="K629" s="30"/>
      <c r="L629" s="30"/>
      <c r="M629" s="30"/>
      <c r="N629" s="29"/>
      <c r="O629" s="30"/>
      <c r="P629" s="30"/>
      <c r="Q629" s="66" t="e">
        <v>#N/A</v>
      </c>
    </row>
    <row r="630">
      <c r="A630" s="30"/>
      <c r="B630" s="30"/>
      <c r="C630" s="30" t="s">
        <v>835</v>
      </c>
      <c r="D630" s="30"/>
      <c r="E630" s="30" t="s">
        <v>835</v>
      </c>
      <c r="F630" s="30"/>
      <c r="G630" s="30"/>
      <c r="H630" s="31"/>
      <c r="I630" s="30"/>
      <c r="J630" s="30"/>
      <c r="K630" s="30"/>
      <c r="L630" s="30"/>
      <c r="M630" s="30"/>
      <c r="N630" s="29"/>
      <c r="O630" s="30"/>
      <c r="P630" s="30"/>
      <c r="Q630" s="66" t="e">
        <v>#N/A</v>
      </c>
    </row>
    <row r="631">
      <c r="A631" s="30"/>
      <c r="B631" s="30"/>
      <c r="C631" s="30" t="s">
        <v>835</v>
      </c>
      <c r="D631" s="30"/>
      <c r="E631" s="30" t="s">
        <v>835</v>
      </c>
      <c r="F631" s="30"/>
      <c r="G631" s="30"/>
      <c r="H631" s="31"/>
      <c r="I631" s="30"/>
      <c r="J631" s="30"/>
      <c r="K631" s="30"/>
      <c r="L631" s="30"/>
      <c r="M631" s="30"/>
      <c r="N631" s="29"/>
      <c r="O631" s="30"/>
      <c r="P631" s="30"/>
      <c r="Q631" s="66" t="e">
        <v>#N/A</v>
      </c>
    </row>
    <row r="632">
      <c r="A632" s="30"/>
      <c r="B632" s="30"/>
      <c r="C632" s="30" t="s">
        <v>835</v>
      </c>
      <c r="D632" s="30"/>
      <c r="E632" s="30" t="s">
        <v>835</v>
      </c>
      <c r="F632" s="30"/>
      <c r="G632" s="30"/>
      <c r="H632" s="31"/>
      <c r="I632" s="30"/>
      <c r="J632" s="30"/>
      <c r="K632" s="30"/>
      <c r="L632" s="30"/>
      <c r="M632" s="30"/>
      <c r="N632" s="29"/>
      <c r="O632" s="30"/>
      <c r="P632" s="30"/>
      <c r="Q632" s="66" t="e">
        <v>#N/A</v>
      </c>
    </row>
    <row r="633">
      <c r="A633" s="30"/>
      <c r="B633" s="30"/>
      <c r="C633" s="30" t="s">
        <v>835</v>
      </c>
      <c r="D633" s="30"/>
      <c r="E633" s="30" t="s">
        <v>835</v>
      </c>
      <c r="F633" s="30"/>
      <c r="G633" s="30"/>
      <c r="H633" s="31"/>
      <c r="I633" s="30"/>
      <c r="J633" s="30"/>
      <c r="K633" s="30"/>
      <c r="L633" s="30"/>
      <c r="M633" s="30"/>
      <c r="N633" s="29"/>
      <c r="O633" s="30"/>
      <c r="P633" s="30"/>
      <c r="Q633" s="66" t="e">
        <v>#N/A</v>
      </c>
    </row>
    <row r="634">
      <c r="A634" s="30"/>
      <c r="B634" s="30"/>
      <c r="C634" s="30" t="s">
        <v>835</v>
      </c>
      <c r="D634" s="30"/>
      <c r="E634" s="30" t="s">
        <v>835</v>
      </c>
      <c r="F634" s="30"/>
      <c r="G634" s="30"/>
      <c r="H634" s="31"/>
      <c r="I634" s="30"/>
      <c r="J634" s="30"/>
      <c r="K634" s="30"/>
      <c r="L634" s="30"/>
      <c r="M634" s="30"/>
      <c r="N634" s="29"/>
      <c r="O634" s="30"/>
      <c r="P634" s="30"/>
      <c r="Q634" s="66" t="e">
        <v>#N/A</v>
      </c>
    </row>
    <row r="635">
      <c r="A635" s="30"/>
      <c r="B635" s="30"/>
      <c r="C635" s="30" t="s">
        <v>835</v>
      </c>
      <c r="D635" s="30"/>
      <c r="E635" s="30" t="s">
        <v>835</v>
      </c>
      <c r="F635" s="30"/>
      <c r="G635" s="30"/>
      <c r="H635" s="31"/>
      <c r="I635" s="30"/>
      <c r="J635" s="30"/>
      <c r="K635" s="30"/>
      <c r="L635" s="30"/>
      <c r="M635" s="30"/>
      <c r="N635" s="29"/>
      <c r="O635" s="30"/>
      <c r="P635" s="30"/>
      <c r="Q635" s="66" t="e">
        <v>#N/A</v>
      </c>
    </row>
    <row r="636">
      <c r="A636" s="30"/>
      <c r="B636" s="30"/>
      <c r="C636" s="30" t="s">
        <v>835</v>
      </c>
      <c r="D636" s="30"/>
      <c r="E636" s="30" t="s">
        <v>835</v>
      </c>
      <c r="F636" s="30"/>
      <c r="G636" s="30"/>
      <c r="H636" s="31"/>
      <c r="I636" s="30"/>
      <c r="J636" s="30"/>
      <c r="K636" s="30"/>
      <c r="L636" s="30"/>
      <c r="M636" s="30"/>
      <c r="N636" s="29"/>
      <c r="O636" s="30"/>
      <c r="P636" s="30"/>
      <c r="Q636" s="66" t="e">
        <v>#N/A</v>
      </c>
    </row>
    <row r="637">
      <c r="A637" s="30"/>
      <c r="B637" s="30"/>
      <c r="C637" s="30" t="s">
        <v>835</v>
      </c>
      <c r="D637" s="30"/>
      <c r="E637" s="30" t="s">
        <v>835</v>
      </c>
      <c r="F637" s="30"/>
      <c r="G637" s="30"/>
      <c r="H637" s="31"/>
      <c r="I637" s="30"/>
      <c r="J637" s="30"/>
      <c r="K637" s="30"/>
      <c r="L637" s="30"/>
      <c r="M637" s="30"/>
      <c r="N637" s="29"/>
      <c r="O637" s="30"/>
      <c r="P637" s="30"/>
      <c r="Q637" s="66" t="e">
        <v>#N/A</v>
      </c>
    </row>
    <row r="638">
      <c r="A638" s="30"/>
      <c r="B638" s="30"/>
      <c r="C638" s="30" t="s">
        <v>835</v>
      </c>
      <c r="D638" s="30"/>
      <c r="E638" s="30" t="s">
        <v>835</v>
      </c>
      <c r="F638" s="30"/>
      <c r="G638" s="30"/>
      <c r="H638" s="31"/>
      <c r="I638" s="30"/>
      <c r="J638" s="30"/>
      <c r="K638" s="30"/>
      <c r="L638" s="30"/>
      <c r="M638" s="30"/>
      <c r="N638" s="29"/>
      <c r="O638" s="30"/>
      <c r="P638" s="30"/>
      <c r="Q638" s="66" t="e">
        <v>#N/A</v>
      </c>
    </row>
    <row r="639">
      <c r="A639" s="30"/>
      <c r="B639" s="30"/>
      <c r="C639" s="30" t="s">
        <v>835</v>
      </c>
      <c r="D639" s="30"/>
      <c r="E639" s="30" t="s">
        <v>835</v>
      </c>
      <c r="F639" s="30"/>
      <c r="G639" s="30"/>
      <c r="H639" s="31"/>
      <c r="I639" s="30"/>
      <c r="J639" s="30"/>
      <c r="K639" s="30"/>
      <c r="L639" s="30"/>
      <c r="M639" s="30"/>
      <c r="N639" s="29"/>
      <c r="O639" s="30"/>
      <c r="P639" s="30"/>
      <c r="Q639" s="66" t="e">
        <v>#N/A</v>
      </c>
    </row>
    <row r="640">
      <c r="A640" s="30"/>
      <c r="B640" s="30"/>
      <c r="C640" s="30" t="s">
        <v>835</v>
      </c>
      <c r="D640" s="30"/>
      <c r="E640" s="30" t="s">
        <v>835</v>
      </c>
      <c r="F640" s="30"/>
      <c r="G640" s="30"/>
      <c r="H640" s="31"/>
      <c r="I640" s="30"/>
      <c r="J640" s="30"/>
      <c r="K640" s="30"/>
      <c r="L640" s="30"/>
      <c r="M640" s="30"/>
      <c r="N640" s="29"/>
      <c r="O640" s="30"/>
      <c r="P640" s="30"/>
      <c r="Q640" s="66" t="e">
        <v>#N/A</v>
      </c>
    </row>
    <row r="641">
      <c r="A641" s="30"/>
      <c r="B641" s="30"/>
      <c r="C641" s="30" t="s">
        <v>835</v>
      </c>
      <c r="D641" s="30"/>
      <c r="E641" s="30" t="s">
        <v>835</v>
      </c>
      <c r="F641" s="30"/>
      <c r="G641" s="30"/>
      <c r="H641" s="31"/>
      <c r="I641" s="30"/>
      <c r="J641" s="30"/>
      <c r="K641" s="30"/>
      <c r="L641" s="30"/>
      <c r="M641" s="30"/>
      <c r="N641" s="29"/>
      <c r="O641" s="30"/>
      <c r="P641" s="30"/>
      <c r="Q641" s="66" t="e">
        <v>#N/A</v>
      </c>
    </row>
    <row r="642">
      <c r="A642" s="30"/>
      <c r="B642" s="30"/>
      <c r="C642" s="30" t="s">
        <v>835</v>
      </c>
      <c r="D642" s="30"/>
      <c r="E642" s="30" t="s">
        <v>835</v>
      </c>
      <c r="F642" s="30"/>
      <c r="G642" s="30"/>
      <c r="H642" s="31"/>
      <c r="I642" s="30"/>
      <c r="J642" s="30"/>
      <c r="K642" s="30"/>
      <c r="L642" s="30"/>
      <c r="M642" s="30"/>
      <c r="N642" s="29"/>
      <c r="O642" s="30"/>
      <c r="P642" s="30"/>
      <c r="Q642" s="66" t="e">
        <v>#N/A</v>
      </c>
    </row>
    <row r="643">
      <c r="A643" s="30"/>
      <c r="B643" s="30"/>
      <c r="C643" s="30" t="s">
        <v>835</v>
      </c>
      <c r="D643" s="30"/>
      <c r="E643" s="30" t="s">
        <v>835</v>
      </c>
      <c r="F643" s="30"/>
      <c r="G643" s="30"/>
      <c r="H643" s="31"/>
      <c r="I643" s="30"/>
      <c r="J643" s="30"/>
      <c r="K643" s="30"/>
      <c r="L643" s="30"/>
      <c r="M643" s="30"/>
      <c r="N643" s="29"/>
      <c r="O643" s="30"/>
      <c r="P643" s="30"/>
      <c r="Q643" s="66" t="e">
        <v>#N/A</v>
      </c>
    </row>
    <row r="644">
      <c r="A644" s="30"/>
      <c r="B644" s="30"/>
      <c r="C644" s="30" t="s">
        <v>835</v>
      </c>
      <c r="D644" s="30"/>
      <c r="E644" s="30" t="s">
        <v>835</v>
      </c>
      <c r="F644" s="30"/>
      <c r="G644" s="30"/>
      <c r="H644" s="31"/>
      <c r="I644" s="30"/>
      <c r="J644" s="30"/>
      <c r="K644" s="30"/>
      <c r="L644" s="30"/>
      <c r="M644" s="30"/>
      <c r="N644" s="29"/>
      <c r="O644" s="30"/>
      <c r="P644" s="30"/>
      <c r="Q644" s="66" t="e">
        <v>#N/A</v>
      </c>
    </row>
    <row r="645">
      <c r="A645" s="30"/>
      <c r="B645" s="30"/>
      <c r="C645" s="30" t="s">
        <v>835</v>
      </c>
      <c r="D645" s="30"/>
      <c r="E645" s="30" t="s">
        <v>835</v>
      </c>
      <c r="F645" s="30"/>
      <c r="G645" s="30"/>
      <c r="H645" s="31"/>
      <c r="I645" s="30"/>
      <c r="J645" s="30"/>
      <c r="K645" s="30"/>
      <c r="L645" s="30"/>
      <c r="M645" s="30"/>
      <c r="N645" s="29"/>
      <c r="O645" s="30"/>
      <c r="P645" s="30"/>
      <c r="Q645" s="66" t="e">
        <v>#N/A</v>
      </c>
    </row>
    <row r="646">
      <c r="A646" s="30"/>
      <c r="B646" s="30"/>
      <c r="C646" s="30" t="s">
        <v>835</v>
      </c>
      <c r="D646" s="30"/>
      <c r="E646" s="30" t="s">
        <v>835</v>
      </c>
      <c r="F646" s="30"/>
      <c r="G646" s="30"/>
      <c r="H646" s="31"/>
      <c r="I646" s="30"/>
      <c r="J646" s="30"/>
      <c r="K646" s="30"/>
      <c r="L646" s="30"/>
      <c r="M646" s="30"/>
      <c r="N646" s="29"/>
      <c r="O646" s="30"/>
      <c r="P646" s="30"/>
      <c r="Q646" s="66" t="e">
        <v>#N/A</v>
      </c>
    </row>
    <row r="647">
      <c r="A647" s="30"/>
      <c r="B647" s="30"/>
      <c r="C647" s="30" t="s">
        <v>835</v>
      </c>
      <c r="D647" s="30"/>
      <c r="E647" s="30" t="s">
        <v>835</v>
      </c>
      <c r="F647" s="30"/>
      <c r="G647" s="30"/>
      <c r="H647" s="31"/>
      <c r="I647" s="30"/>
      <c r="J647" s="30"/>
      <c r="K647" s="30"/>
      <c r="L647" s="30"/>
      <c r="M647" s="30"/>
      <c r="N647" s="29"/>
      <c r="O647" s="30"/>
      <c r="P647" s="30"/>
      <c r="Q647" s="66" t="e">
        <v>#N/A</v>
      </c>
    </row>
    <row r="648">
      <c r="A648" s="30"/>
      <c r="B648" s="30"/>
      <c r="C648" s="30" t="s">
        <v>835</v>
      </c>
      <c r="D648" s="30"/>
      <c r="E648" s="30" t="s">
        <v>835</v>
      </c>
      <c r="F648" s="30"/>
      <c r="G648" s="30"/>
      <c r="H648" s="31"/>
      <c r="I648" s="30"/>
      <c r="J648" s="30"/>
      <c r="K648" s="30"/>
      <c r="L648" s="30"/>
      <c r="M648" s="30"/>
      <c r="N648" s="29"/>
      <c r="O648" s="30"/>
      <c r="P648" s="30"/>
      <c r="Q648" s="66" t="e">
        <v>#N/A</v>
      </c>
    </row>
    <row r="649">
      <c r="A649" s="30"/>
      <c r="B649" s="30"/>
      <c r="C649" s="30" t="s">
        <v>835</v>
      </c>
      <c r="D649" s="30"/>
      <c r="E649" s="30" t="s">
        <v>835</v>
      </c>
      <c r="F649" s="30"/>
      <c r="G649" s="30"/>
      <c r="H649" s="31"/>
      <c r="I649" s="30"/>
      <c r="J649" s="30"/>
      <c r="K649" s="30"/>
      <c r="L649" s="30"/>
      <c r="M649" s="30"/>
      <c r="N649" s="29"/>
      <c r="O649" s="30"/>
      <c r="P649" s="30"/>
      <c r="Q649" s="66" t="e">
        <v>#N/A</v>
      </c>
    </row>
    <row r="650">
      <c r="A650" s="30"/>
      <c r="B650" s="30"/>
      <c r="C650" s="30" t="s">
        <v>835</v>
      </c>
      <c r="D650" s="30"/>
      <c r="E650" s="30" t="s">
        <v>835</v>
      </c>
      <c r="F650" s="30"/>
      <c r="G650" s="30"/>
      <c r="H650" s="31"/>
      <c r="I650" s="30"/>
      <c r="J650" s="30"/>
      <c r="K650" s="30"/>
      <c r="L650" s="30"/>
      <c r="M650" s="30"/>
      <c r="N650" s="29"/>
      <c r="O650" s="30"/>
      <c r="P650" s="30"/>
      <c r="Q650" s="66" t="e">
        <v>#N/A</v>
      </c>
    </row>
    <row r="651">
      <c r="A651" s="30"/>
      <c r="B651" s="30"/>
      <c r="C651" s="30" t="s">
        <v>835</v>
      </c>
      <c r="D651" s="30"/>
      <c r="E651" s="30" t="s">
        <v>835</v>
      </c>
      <c r="F651" s="30"/>
      <c r="G651" s="30"/>
      <c r="H651" s="31"/>
      <c r="I651" s="30"/>
      <c r="J651" s="30"/>
      <c r="K651" s="30"/>
      <c r="L651" s="30"/>
      <c r="M651" s="30"/>
      <c r="N651" s="29"/>
      <c r="O651" s="30"/>
      <c r="P651" s="30"/>
      <c r="Q651" s="66" t="e">
        <v>#N/A</v>
      </c>
    </row>
    <row r="652">
      <c r="A652" s="30"/>
      <c r="B652" s="30"/>
      <c r="C652" s="30" t="s">
        <v>835</v>
      </c>
      <c r="D652" s="30"/>
      <c r="E652" s="30" t="s">
        <v>835</v>
      </c>
      <c r="F652" s="30"/>
      <c r="G652" s="30"/>
      <c r="H652" s="31"/>
      <c r="I652" s="30"/>
      <c r="J652" s="30"/>
      <c r="K652" s="30"/>
      <c r="L652" s="30"/>
      <c r="M652" s="30"/>
      <c r="N652" s="29"/>
      <c r="O652" s="30"/>
      <c r="P652" s="30"/>
      <c r="Q652" s="66" t="e">
        <v>#N/A</v>
      </c>
    </row>
    <row r="653">
      <c r="A653" s="30"/>
      <c r="B653" s="30"/>
      <c r="C653" s="30" t="s">
        <v>835</v>
      </c>
      <c r="D653" s="30"/>
      <c r="E653" s="30" t="s">
        <v>835</v>
      </c>
      <c r="F653" s="30"/>
      <c r="G653" s="30"/>
      <c r="H653" s="31"/>
      <c r="I653" s="30"/>
      <c r="J653" s="30"/>
      <c r="K653" s="30"/>
      <c r="L653" s="30"/>
      <c r="M653" s="30"/>
      <c r="N653" s="29"/>
      <c r="O653" s="30"/>
      <c r="P653" s="30"/>
      <c r="Q653" s="66" t="e">
        <v>#N/A</v>
      </c>
    </row>
    <row r="654">
      <c r="A654" s="30"/>
      <c r="B654" s="30"/>
      <c r="C654" s="30" t="s">
        <v>835</v>
      </c>
      <c r="D654" s="30"/>
      <c r="E654" s="30" t="s">
        <v>835</v>
      </c>
      <c r="F654" s="30"/>
      <c r="G654" s="30"/>
      <c r="H654" s="31"/>
      <c r="I654" s="30"/>
      <c r="J654" s="30"/>
      <c r="K654" s="30"/>
      <c r="L654" s="30"/>
      <c r="M654" s="30"/>
      <c r="N654" s="29"/>
      <c r="O654" s="30"/>
      <c r="P654" s="30"/>
      <c r="Q654" s="66" t="e">
        <v>#N/A</v>
      </c>
    </row>
    <row r="655">
      <c r="A655" s="30"/>
      <c r="B655" s="30"/>
      <c r="C655" s="30" t="s">
        <v>835</v>
      </c>
      <c r="D655" s="30"/>
      <c r="E655" s="30" t="s">
        <v>835</v>
      </c>
      <c r="F655" s="30"/>
      <c r="G655" s="30"/>
      <c r="H655" s="31"/>
      <c r="I655" s="30"/>
      <c r="J655" s="30"/>
      <c r="K655" s="30"/>
      <c r="L655" s="30"/>
      <c r="M655" s="30"/>
      <c r="N655" s="29"/>
      <c r="O655" s="30"/>
      <c r="P655" s="30"/>
      <c r="Q655" s="66" t="e">
        <v>#N/A</v>
      </c>
    </row>
    <row r="656">
      <c r="A656" s="30"/>
      <c r="B656" s="30"/>
      <c r="C656" s="30" t="s">
        <v>835</v>
      </c>
      <c r="D656" s="30"/>
      <c r="E656" s="30" t="s">
        <v>835</v>
      </c>
      <c r="F656" s="30"/>
      <c r="G656" s="30"/>
      <c r="H656" s="31"/>
      <c r="I656" s="30"/>
      <c r="J656" s="30"/>
      <c r="K656" s="30"/>
      <c r="L656" s="30"/>
      <c r="M656" s="30"/>
      <c r="N656" s="29"/>
      <c r="O656" s="30"/>
      <c r="P656" s="30"/>
      <c r="Q656" s="66" t="e">
        <v>#N/A</v>
      </c>
    </row>
    <row r="657">
      <c r="A657" s="30"/>
      <c r="B657" s="30"/>
      <c r="C657" s="30" t="s">
        <v>835</v>
      </c>
      <c r="D657" s="30"/>
      <c r="E657" s="30" t="s">
        <v>835</v>
      </c>
      <c r="F657" s="30"/>
      <c r="G657" s="30"/>
      <c r="H657" s="31"/>
      <c r="I657" s="30"/>
      <c r="J657" s="30"/>
      <c r="K657" s="30"/>
      <c r="L657" s="30"/>
      <c r="M657" s="30"/>
      <c r="N657" s="29"/>
      <c r="O657" s="30"/>
      <c r="P657" s="30"/>
      <c r="Q657" s="66" t="e">
        <v>#N/A</v>
      </c>
    </row>
    <row r="658">
      <c r="A658" s="30"/>
      <c r="B658" s="30"/>
      <c r="C658" s="30" t="s">
        <v>835</v>
      </c>
      <c r="D658" s="30"/>
      <c r="E658" s="30" t="s">
        <v>835</v>
      </c>
      <c r="F658" s="30"/>
      <c r="G658" s="30"/>
      <c r="H658" s="31"/>
      <c r="I658" s="30"/>
      <c r="J658" s="30"/>
      <c r="K658" s="30"/>
      <c r="L658" s="30"/>
      <c r="M658" s="30"/>
      <c r="N658" s="29"/>
      <c r="O658" s="30"/>
      <c r="P658" s="30"/>
      <c r="Q658" s="66" t="e">
        <v>#N/A</v>
      </c>
    </row>
    <row r="659">
      <c r="A659" s="30"/>
      <c r="B659" s="30"/>
      <c r="C659" s="30" t="s">
        <v>835</v>
      </c>
      <c r="D659" s="30"/>
      <c r="E659" s="30" t="s">
        <v>835</v>
      </c>
      <c r="F659" s="30"/>
      <c r="G659" s="30"/>
      <c r="H659" s="31"/>
      <c r="I659" s="30"/>
      <c r="J659" s="30"/>
      <c r="K659" s="30"/>
      <c r="L659" s="30"/>
      <c r="M659" s="30"/>
      <c r="N659" s="29"/>
      <c r="O659" s="30"/>
      <c r="P659" s="30"/>
      <c r="Q659" s="66" t="e">
        <v>#N/A</v>
      </c>
    </row>
    <row r="660">
      <c r="A660" s="30"/>
      <c r="B660" s="30"/>
      <c r="C660" s="30" t="s">
        <v>835</v>
      </c>
      <c r="D660" s="30"/>
      <c r="E660" s="30" t="s">
        <v>835</v>
      </c>
      <c r="F660" s="30"/>
      <c r="G660" s="30"/>
      <c r="H660" s="31"/>
      <c r="I660" s="30"/>
      <c r="J660" s="30"/>
      <c r="K660" s="30"/>
      <c r="L660" s="30"/>
      <c r="M660" s="30"/>
      <c r="N660" s="29"/>
      <c r="O660" s="30"/>
      <c r="P660" s="30"/>
      <c r="Q660" s="66" t="e">
        <v>#N/A</v>
      </c>
    </row>
    <row r="661">
      <c r="A661" s="30"/>
      <c r="B661" s="30"/>
      <c r="C661" s="30" t="s">
        <v>835</v>
      </c>
      <c r="D661" s="30"/>
      <c r="E661" s="30" t="s">
        <v>835</v>
      </c>
      <c r="F661" s="30"/>
      <c r="G661" s="30"/>
      <c r="H661" s="31"/>
      <c r="I661" s="30"/>
      <c r="J661" s="30"/>
      <c r="K661" s="30"/>
      <c r="L661" s="30"/>
      <c r="M661" s="30"/>
      <c r="N661" s="29"/>
      <c r="O661" s="30"/>
      <c r="P661" s="30"/>
      <c r="Q661" s="66" t="e">
        <v>#N/A</v>
      </c>
    </row>
    <row r="662">
      <c r="A662" s="30"/>
      <c r="B662" s="30"/>
      <c r="C662" s="30" t="s">
        <v>835</v>
      </c>
      <c r="D662" s="30"/>
      <c r="E662" s="30" t="s">
        <v>835</v>
      </c>
      <c r="F662" s="30"/>
      <c r="G662" s="30"/>
      <c r="H662" s="31"/>
      <c r="I662" s="30"/>
      <c r="J662" s="30"/>
      <c r="K662" s="30"/>
      <c r="L662" s="30"/>
      <c r="M662" s="30"/>
      <c r="N662" s="29"/>
      <c r="O662" s="30"/>
      <c r="P662" s="30"/>
      <c r="Q662" s="66" t="e">
        <v>#N/A</v>
      </c>
    </row>
    <row r="663">
      <c r="A663" s="30"/>
      <c r="B663" s="30"/>
      <c r="C663" s="30" t="s">
        <v>835</v>
      </c>
      <c r="D663" s="30"/>
      <c r="E663" s="30" t="s">
        <v>835</v>
      </c>
      <c r="F663" s="30"/>
      <c r="G663" s="30"/>
      <c r="H663" s="31"/>
      <c r="I663" s="30"/>
      <c r="J663" s="30"/>
      <c r="K663" s="30"/>
      <c r="L663" s="30"/>
      <c r="M663" s="30"/>
      <c r="N663" s="29"/>
      <c r="O663" s="30"/>
      <c r="P663" s="30"/>
      <c r="Q663" s="66" t="e">
        <v>#N/A</v>
      </c>
    </row>
    <row r="664">
      <c r="A664" s="30"/>
      <c r="B664" s="30"/>
      <c r="C664" s="30" t="s">
        <v>835</v>
      </c>
      <c r="D664" s="30"/>
      <c r="E664" s="30" t="s">
        <v>835</v>
      </c>
      <c r="F664" s="30"/>
      <c r="G664" s="30"/>
      <c r="H664" s="31"/>
      <c r="I664" s="30"/>
      <c r="J664" s="30"/>
      <c r="K664" s="30"/>
      <c r="L664" s="30"/>
      <c r="M664" s="30"/>
      <c r="N664" s="29"/>
      <c r="O664" s="30"/>
      <c r="P664" s="30"/>
      <c r="Q664" s="66" t="e">
        <v>#N/A</v>
      </c>
    </row>
    <row r="665">
      <c r="A665" s="30"/>
      <c r="B665" s="30"/>
      <c r="C665" s="30" t="s">
        <v>835</v>
      </c>
      <c r="D665" s="30"/>
      <c r="E665" s="30" t="s">
        <v>835</v>
      </c>
      <c r="F665" s="30"/>
      <c r="G665" s="30"/>
      <c r="H665" s="31"/>
      <c r="I665" s="30"/>
      <c r="J665" s="30"/>
      <c r="K665" s="30"/>
      <c r="L665" s="30"/>
      <c r="M665" s="30"/>
      <c r="N665" s="29"/>
      <c r="O665" s="30"/>
      <c r="P665" s="30"/>
      <c r="Q665" s="66" t="e">
        <v>#N/A</v>
      </c>
    </row>
    <row r="666">
      <c r="A666" s="30"/>
      <c r="B666" s="30"/>
      <c r="C666" s="30" t="s">
        <v>835</v>
      </c>
      <c r="D666" s="30"/>
      <c r="E666" s="30" t="s">
        <v>835</v>
      </c>
      <c r="F666" s="30"/>
      <c r="G666" s="30"/>
      <c r="H666" s="31"/>
      <c r="I666" s="30"/>
      <c r="J666" s="30"/>
      <c r="K666" s="30"/>
      <c r="L666" s="30"/>
      <c r="M666" s="30"/>
      <c r="N666" s="29"/>
      <c r="O666" s="30"/>
      <c r="P666" s="30"/>
      <c r="Q666" s="66" t="e">
        <v>#N/A</v>
      </c>
    </row>
    <row r="667">
      <c r="A667" s="30"/>
      <c r="B667" s="30"/>
      <c r="C667" s="30" t="s">
        <v>835</v>
      </c>
      <c r="D667" s="30"/>
      <c r="E667" s="30" t="s">
        <v>835</v>
      </c>
      <c r="F667" s="30"/>
      <c r="G667" s="30"/>
      <c r="H667" s="31"/>
      <c r="I667" s="30"/>
      <c r="J667" s="30"/>
      <c r="K667" s="30"/>
      <c r="L667" s="30"/>
      <c r="M667" s="30"/>
      <c r="N667" s="29"/>
      <c r="O667" s="30"/>
      <c r="P667" s="30"/>
      <c r="Q667" s="66" t="e">
        <v>#N/A</v>
      </c>
    </row>
    <row r="668">
      <c r="A668" s="30"/>
      <c r="B668" s="30"/>
      <c r="C668" s="30" t="s">
        <v>835</v>
      </c>
      <c r="D668" s="30"/>
      <c r="E668" s="30" t="s">
        <v>835</v>
      </c>
      <c r="F668" s="30"/>
      <c r="G668" s="30"/>
      <c r="H668" s="31"/>
      <c r="I668" s="30"/>
      <c r="J668" s="30"/>
      <c r="K668" s="30"/>
      <c r="L668" s="30"/>
      <c r="M668" s="30"/>
      <c r="N668" s="29"/>
      <c r="O668" s="30"/>
      <c r="P668" s="30"/>
      <c r="Q668" s="66" t="e">
        <v>#N/A</v>
      </c>
    </row>
    <row r="669">
      <c r="A669" s="30"/>
      <c r="B669" s="30"/>
      <c r="C669" s="30" t="s">
        <v>835</v>
      </c>
      <c r="D669" s="30"/>
      <c r="E669" s="30" t="s">
        <v>835</v>
      </c>
      <c r="F669" s="30"/>
      <c r="G669" s="30"/>
      <c r="H669" s="31"/>
      <c r="I669" s="30"/>
      <c r="J669" s="30"/>
      <c r="K669" s="30"/>
      <c r="L669" s="30"/>
      <c r="M669" s="30"/>
      <c r="N669" s="29"/>
      <c r="O669" s="30"/>
      <c r="P669" s="30"/>
      <c r="Q669" s="66" t="e">
        <v>#N/A</v>
      </c>
    </row>
    <row r="670">
      <c r="A670" s="30"/>
      <c r="B670" s="30"/>
      <c r="C670" s="30" t="s">
        <v>835</v>
      </c>
      <c r="D670" s="30"/>
      <c r="E670" s="30" t="s">
        <v>835</v>
      </c>
      <c r="F670" s="30"/>
      <c r="G670" s="30"/>
      <c r="H670" s="31"/>
      <c r="I670" s="30"/>
      <c r="J670" s="30"/>
      <c r="K670" s="30"/>
      <c r="L670" s="30"/>
      <c r="M670" s="30"/>
      <c r="N670" s="29"/>
      <c r="O670" s="30"/>
      <c r="P670" s="30"/>
      <c r="Q670" s="66" t="e">
        <v>#N/A</v>
      </c>
    </row>
    <row r="671">
      <c r="A671" s="30"/>
      <c r="B671" s="30"/>
      <c r="C671" s="30" t="s">
        <v>835</v>
      </c>
      <c r="D671" s="30"/>
      <c r="E671" s="30" t="s">
        <v>835</v>
      </c>
      <c r="F671" s="30"/>
      <c r="G671" s="30"/>
      <c r="H671" s="31"/>
      <c r="I671" s="30"/>
      <c r="J671" s="30"/>
      <c r="K671" s="30"/>
      <c r="L671" s="30"/>
      <c r="M671" s="30"/>
      <c r="N671" s="29"/>
      <c r="O671" s="30"/>
      <c r="P671" s="30"/>
      <c r="Q671" s="66" t="e">
        <v>#N/A</v>
      </c>
    </row>
    <row r="672">
      <c r="A672" s="30"/>
      <c r="B672" s="30"/>
      <c r="C672" s="30" t="s">
        <v>835</v>
      </c>
      <c r="D672" s="30"/>
      <c r="E672" s="30" t="s">
        <v>835</v>
      </c>
      <c r="F672" s="30"/>
      <c r="G672" s="30"/>
      <c r="H672" s="31"/>
      <c r="I672" s="30"/>
      <c r="J672" s="30"/>
      <c r="K672" s="30"/>
      <c r="L672" s="30"/>
      <c r="M672" s="30"/>
      <c r="N672" s="29"/>
      <c r="O672" s="30"/>
      <c r="P672" s="30"/>
      <c r="Q672" s="66" t="e">
        <v>#N/A</v>
      </c>
    </row>
    <row r="673">
      <c r="A673" s="30"/>
      <c r="B673" s="30"/>
      <c r="C673" s="30" t="s">
        <v>835</v>
      </c>
      <c r="D673" s="30"/>
      <c r="E673" s="30" t="s">
        <v>835</v>
      </c>
      <c r="F673" s="30"/>
      <c r="G673" s="30"/>
      <c r="H673" s="31"/>
      <c r="I673" s="30"/>
      <c r="J673" s="30"/>
      <c r="K673" s="30"/>
      <c r="L673" s="30"/>
      <c r="M673" s="30"/>
      <c r="N673" s="29"/>
      <c r="O673" s="30"/>
      <c r="P673" s="30"/>
      <c r="Q673" s="66" t="e">
        <v>#N/A</v>
      </c>
    </row>
    <row r="674">
      <c r="A674" s="30"/>
      <c r="B674" s="30"/>
      <c r="C674" s="30" t="s">
        <v>835</v>
      </c>
      <c r="D674" s="30"/>
      <c r="E674" s="30" t="s">
        <v>835</v>
      </c>
      <c r="F674" s="30"/>
      <c r="G674" s="30"/>
      <c r="H674" s="31"/>
      <c r="I674" s="30"/>
      <c r="J674" s="30"/>
      <c r="K674" s="30"/>
      <c r="L674" s="30"/>
      <c r="M674" s="30"/>
      <c r="N674" s="29"/>
      <c r="O674" s="30"/>
      <c r="P674" s="30"/>
      <c r="Q674" s="66" t="e">
        <v>#N/A</v>
      </c>
    </row>
    <row r="675">
      <c r="A675" s="30"/>
      <c r="B675" s="30"/>
      <c r="C675" s="30" t="s">
        <v>835</v>
      </c>
      <c r="D675" s="30"/>
      <c r="E675" s="30" t="s">
        <v>835</v>
      </c>
      <c r="F675" s="30"/>
      <c r="G675" s="30"/>
      <c r="H675" s="31"/>
      <c r="I675" s="30"/>
      <c r="J675" s="30"/>
      <c r="K675" s="30"/>
      <c r="L675" s="30"/>
      <c r="M675" s="30"/>
      <c r="N675" s="29"/>
      <c r="O675" s="30"/>
      <c r="P675" s="30"/>
      <c r="Q675" s="66" t="e">
        <v>#N/A</v>
      </c>
    </row>
    <row r="676">
      <c r="A676" s="30"/>
      <c r="B676" s="30"/>
      <c r="C676" s="30" t="s">
        <v>835</v>
      </c>
      <c r="D676" s="30"/>
      <c r="E676" s="30" t="s">
        <v>835</v>
      </c>
      <c r="F676" s="30"/>
      <c r="G676" s="30"/>
      <c r="H676" s="31"/>
      <c r="I676" s="30"/>
      <c r="J676" s="30"/>
      <c r="K676" s="30"/>
      <c r="L676" s="30"/>
      <c r="M676" s="30"/>
      <c r="N676" s="29"/>
      <c r="O676" s="30"/>
      <c r="P676" s="30"/>
      <c r="Q676" s="66" t="e">
        <v>#N/A</v>
      </c>
    </row>
    <row r="677">
      <c r="A677" s="30"/>
      <c r="B677" s="30"/>
      <c r="C677" s="30" t="s">
        <v>835</v>
      </c>
      <c r="D677" s="30"/>
      <c r="E677" s="30" t="s">
        <v>835</v>
      </c>
      <c r="F677" s="30"/>
      <c r="G677" s="30"/>
      <c r="H677" s="31"/>
      <c r="I677" s="30"/>
      <c r="J677" s="30"/>
      <c r="K677" s="30"/>
      <c r="L677" s="30"/>
      <c r="M677" s="30"/>
      <c r="N677" s="29"/>
      <c r="O677" s="30"/>
      <c r="P677" s="30"/>
      <c r="Q677" s="66" t="e">
        <v>#N/A</v>
      </c>
    </row>
    <row r="678">
      <c r="A678" s="30"/>
      <c r="B678" s="30"/>
      <c r="C678" s="30" t="s">
        <v>835</v>
      </c>
      <c r="D678" s="30"/>
      <c r="E678" s="30" t="s">
        <v>835</v>
      </c>
      <c r="F678" s="30"/>
      <c r="G678" s="30"/>
      <c r="H678" s="31"/>
      <c r="I678" s="30"/>
      <c r="J678" s="30"/>
      <c r="K678" s="30"/>
      <c r="L678" s="30"/>
      <c r="M678" s="30"/>
      <c r="N678" s="29"/>
      <c r="O678" s="30"/>
      <c r="P678" s="30"/>
      <c r="Q678" s="66" t="e">
        <v>#N/A</v>
      </c>
    </row>
    <row r="679">
      <c r="A679" s="30"/>
      <c r="B679" s="30"/>
      <c r="C679" s="30" t="s">
        <v>835</v>
      </c>
      <c r="D679" s="30"/>
      <c r="E679" s="30" t="s">
        <v>835</v>
      </c>
      <c r="F679" s="30"/>
      <c r="G679" s="30"/>
      <c r="H679" s="31"/>
      <c r="I679" s="30"/>
      <c r="J679" s="30"/>
      <c r="K679" s="30"/>
      <c r="L679" s="30"/>
      <c r="M679" s="30"/>
      <c r="N679" s="29"/>
      <c r="O679" s="30"/>
      <c r="P679" s="30"/>
      <c r="Q679" s="66" t="e">
        <v>#N/A</v>
      </c>
    </row>
    <row r="680">
      <c r="A680" s="30"/>
      <c r="B680" s="30"/>
      <c r="C680" s="30" t="s">
        <v>835</v>
      </c>
      <c r="D680" s="30"/>
      <c r="E680" s="30" t="s">
        <v>835</v>
      </c>
      <c r="F680" s="30"/>
      <c r="G680" s="30"/>
      <c r="H680" s="31"/>
      <c r="I680" s="30"/>
      <c r="J680" s="30"/>
      <c r="K680" s="30"/>
      <c r="L680" s="30"/>
      <c r="M680" s="30"/>
      <c r="N680" s="29"/>
      <c r="O680" s="30"/>
      <c r="P680" s="30"/>
      <c r="Q680" s="66" t="e">
        <v>#N/A</v>
      </c>
    </row>
    <row r="681">
      <c r="A681" s="30"/>
      <c r="B681" s="30"/>
      <c r="C681" s="30" t="s">
        <v>835</v>
      </c>
      <c r="D681" s="30"/>
      <c r="E681" s="30" t="s">
        <v>835</v>
      </c>
      <c r="F681" s="30"/>
      <c r="G681" s="30"/>
      <c r="H681" s="31"/>
      <c r="I681" s="30"/>
      <c r="J681" s="30"/>
      <c r="K681" s="30"/>
      <c r="L681" s="30"/>
      <c r="M681" s="30"/>
      <c r="N681" s="29"/>
      <c r="O681" s="30"/>
      <c r="P681" s="30"/>
      <c r="Q681" s="66" t="e">
        <v>#N/A</v>
      </c>
    </row>
    <row r="682">
      <c r="A682" s="30"/>
      <c r="B682" s="30"/>
      <c r="C682" s="30" t="s">
        <v>835</v>
      </c>
      <c r="D682" s="30"/>
      <c r="E682" s="30" t="s">
        <v>835</v>
      </c>
      <c r="F682" s="30"/>
      <c r="G682" s="30"/>
      <c r="H682" s="31"/>
      <c r="I682" s="30"/>
      <c r="J682" s="30"/>
      <c r="K682" s="30"/>
      <c r="L682" s="30"/>
      <c r="M682" s="30"/>
      <c r="N682" s="29"/>
      <c r="O682" s="30"/>
      <c r="P682" s="30"/>
      <c r="Q682" s="66" t="e">
        <v>#N/A</v>
      </c>
    </row>
    <row r="683">
      <c r="A683" s="30"/>
      <c r="B683" s="30"/>
      <c r="C683" s="30" t="s">
        <v>835</v>
      </c>
      <c r="D683" s="30"/>
      <c r="E683" s="30" t="s">
        <v>835</v>
      </c>
      <c r="F683" s="30"/>
      <c r="G683" s="30"/>
      <c r="H683" s="31"/>
      <c r="I683" s="30"/>
      <c r="J683" s="30"/>
      <c r="K683" s="30"/>
      <c r="L683" s="30"/>
      <c r="M683" s="30"/>
      <c r="N683" s="29"/>
      <c r="O683" s="30"/>
      <c r="P683" s="30"/>
      <c r="Q683" s="66" t="e">
        <v>#N/A</v>
      </c>
    </row>
    <row r="684">
      <c r="A684" s="30"/>
      <c r="B684" s="30"/>
      <c r="C684" s="30" t="s">
        <v>835</v>
      </c>
      <c r="D684" s="30"/>
      <c r="E684" s="30" t="s">
        <v>835</v>
      </c>
      <c r="F684" s="30"/>
      <c r="G684" s="30"/>
      <c r="H684" s="31"/>
      <c r="I684" s="30"/>
      <c r="J684" s="30"/>
      <c r="K684" s="30"/>
      <c r="L684" s="30"/>
      <c r="M684" s="30"/>
      <c r="N684" s="29"/>
      <c r="O684" s="30"/>
      <c r="P684" s="30"/>
      <c r="Q684" s="66" t="e">
        <v>#N/A</v>
      </c>
    </row>
    <row r="685">
      <c r="A685" s="30"/>
      <c r="B685" s="30"/>
      <c r="C685" s="30" t="s">
        <v>835</v>
      </c>
      <c r="D685" s="30"/>
      <c r="E685" s="30" t="s">
        <v>835</v>
      </c>
      <c r="F685" s="30"/>
      <c r="G685" s="30"/>
      <c r="H685" s="31"/>
      <c r="I685" s="30"/>
      <c r="J685" s="30"/>
      <c r="K685" s="30"/>
      <c r="L685" s="30"/>
      <c r="M685" s="30"/>
      <c r="N685" s="29"/>
      <c r="O685" s="30"/>
      <c r="P685" s="30"/>
      <c r="Q685" s="66" t="e">
        <v>#N/A</v>
      </c>
    </row>
    <row r="686">
      <c r="A686" s="30"/>
      <c r="B686" s="30"/>
      <c r="C686" s="30" t="s">
        <v>835</v>
      </c>
      <c r="D686" s="30"/>
      <c r="E686" s="30" t="s">
        <v>835</v>
      </c>
      <c r="F686" s="30"/>
      <c r="G686" s="30"/>
      <c r="H686" s="31"/>
      <c r="I686" s="30"/>
      <c r="J686" s="30"/>
      <c r="K686" s="30"/>
      <c r="L686" s="30"/>
      <c r="M686" s="30"/>
      <c r="N686" s="29"/>
      <c r="O686" s="30"/>
      <c r="P686" s="30"/>
      <c r="Q686" s="66" t="e">
        <v>#N/A</v>
      </c>
    </row>
    <row r="687">
      <c r="A687" s="30"/>
      <c r="B687" s="30"/>
      <c r="C687" s="30" t="s">
        <v>835</v>
      </c>
      <c r="D687" s="30"/>
      <c r="E687" s="30" t="s">
        <v>835</v>
      </c>
      <c r="F687" s="30"/>
      <c r="G687" s="30"/>
      <c r="H687" s="31"/>
      <c r="I687" s="30"/>
      <c r="J687" s="30"/>
      <c r="K687" s="30"/>
      <c r="L687" s="30"/>
      <c r="M687" s="30"/>
      <c r="N687" s="29"/>
      <c r="O687" s="30"/>
      <c r="P687" s="30"/>
      <c r="Q687" s="66" t="e">
        <v>#N/A</v>
      </c>
    </row>
    <row r="688">
      <c r="A688" s="30"/>
      <c r="B688" s="30"/>
      <c r="C688" s="30" t="s">
        <v>835</v>
      </c>
      <c r="D688" s="30"/>
      <c r="E688" s="30" t="s">
        <v>835</v>
      </c>
      <c r="F688" s="30"/>
      <c r="G688" s="30"/>
      <c r="H688" s="31"/>
      <c r="I688" s="30"/>
      <c r="J688" s="30"/>
      <c r="K688" s="30"/>
      <c r="L688" s="30"/>
      <c r="M688" s="30"/>
      <c r="N688" s="29"/>
      <c r="O688" s="30"/>
      <c r="P688" s="30"/>
      <c r="Q688" s="66" t="e">
        <v>#N/A</v>
      </c>
    </row>
    <row r="689">
      <c r="A689" s="30"/>
      <c r="B689" s="30"/>
      <c r="C689" s="30" t="s">
        <v>835</v>
      </c>
      <c r="D689" s="30"/>
      <c r="E689" s="30" t="s">
        <v>835</v>
      </c>
      <c r="F689" s="30"/>
      <c r="G689" s="30"/>
      <c r="H689" s="31"/>
      <c r="I689" s="30"/>
      <c r="J689" s="30"/>
      <c r="K689" s="30"/>
      <c r="L689" s="30"/>
      <c r="M689" s="30"/>
      <c r="N689" s="29"/>
      <c r="O689" s="30"/>
      <c r="P689" s="30"/>
      <c r="Q689" s="66" t="e">
        <v>#N/A</v>
      </c>
    </row>
    <row r="690">
      <c r="A690" s="30"/>
      <c r="B690" s="30"/>
      <c r="C690" s="30" t="s">
        <v>835</v>
      </c>
      <c r="D690" s="30"/>
      <c r="E690" s="30" t="s">
        <v>835</v>
      </c>
      <c r="F690" s="30"/>
      <c r="G690" s="30"/>
      <c r="H690" s="31"/>
      <c r="I690" s="30"/>
      <c r="J690" s="30"/>
      <c r="K690" s="30"/>
      <c r="L690" s="30"/>
      <c r="M690" s="30"/>
      <c r="N690" s="29"/>
      <c r="O690" s="30"/>
      <c r="P690" s="30"/>
      <c r="Q690" s="66" t="e">
        <v>#N/A</v>
      </c>
    </row>
    <row r="691">
      <c r="A691" s="30"/>
      <c r="B691" s="30"/>
      <c r="C691" s="30" t="s">
        <v>835</v>
      </c>
      <c r="D691" s="30"/>
      <c r="E691" s="30" t="s">
        <v>835</v>
      </c>
      <c r="F691" s="30"/>
      <c r="G691" s="30"/>
      <c r="H691" s="31"/>
      <c r="I691" s="30"/>
      <c r="J691" s="30"/>
      <c r="K691" s="30"/>
      <c r="L691" s="30"/>
      <c r="M691" s="30"/>
      <c r="N691" s="29"/>
      <c r="O691" s="30"/>
      <c r="P691" s="30"/>
      <c r="Q691" s="66" t="e">
        <v>#N/A</v>
      </c>
    </row>
    <row r="692">
      <c r="A692" s="30"/>
      <c r="B692" s="30"/>
      <c r="C692" s="30" t="s">
        <v>835</v>
      </c>
      <c r="D692" s="30"/>
      <c r="E692" s="30" t="s">
        <v>835</v>
      </c>
      <c r="F692" s="30"/>
      <c r="G692" s="30"/>
      <c r="H692" s="31"/>
      <c r="I692" s="30"/>
      <c r="J692" s="30"/>
      <c r="K692" s="30"/>
      <c r="L692" s="30"/>
      <c r="M692" s="30"/>
      <c r="N692" s="29"/>
      <c r="O692" s="30"/>
      <c r="P692" s="30"/>
      <c r="Q692" s="66" t="e">
        <v>#N/A</v>
      </c>
    </row>
    <row r="693">
      <c r="A693" s="30"/>
      <c r="B693" s="30"/>
      <c r="C693" s="30" t="s">
        <v>835</v>
      </c>
      <c r="D693" s="30"/>
      <c r="E693" s="30" t="s">
        <v>835</v>
      </c>
      <c r="F693" s="30"/>
      <c r="G693" s="30"/>
      <c r="H693" s="31"/>
      <c r="I693" s="30"/>
      <c r="J693" s="30"/>
      <c r="K693" s="30"/>
      <c r="L693" s="30"/>
      <c r="M693" s="30"/>
      <c r="N693" s="29"/>
      <c r="O693" s="30"/>
      <c r="P693" s="30"/>
      <c r="Q693" s="66" t="e">
        <v>#N/A</v>
      </c>
    </row>
    <row r="694">
      <c r="A694" s="30"/>
      <c r="B694" s="30"/>
      <c r="C694" s="30" t="s">
        <v>835</v>
      </c>
      <c r="D694" s="30"/>
      <c r="E694" s="30" t="s">
        <v>835</v>
      </c>
      <c r="F694" s="30"/>
      <c r="G694" s="30"/>
      <c r="H694" s="31"/>
      <c r="I694" s="30"/>
      <c r="J694" s="30"/>
      <c r="K694" s="30"/>
      <c r="L694" s="30"/>
      <c r="M694" s="30"/>
      <c r="N694" s="29"/>
      <c r="O694" s="30"/>
      <c r="P694" s="30"/>
      <c r="Q694" s="66" t="e">
        <v>#N/A</v>
      </c>
    </row>
    <row r="695">
      <c r="A695" s="30"/>
      <c r="B695" s="30"/>
      <c r="C695" s="30" t="s">
        <v>835</v>
      </c>
      <c r="D695" s="30"/>
      <c r="E695" s="30" t="s">
        <v>835</v>
      </c>
      <c r="F695" s="30"/>
      <c r="G695" s="30"/>
      <c r="H695" s="31"/>
      <c r="I695" s="30"/>
      <c r="J695" s="30"/>
      <c r="K695" s="30"/>
      <c r="L695" s="30"/>
      <c r="M695" s="30"/>
      <c r="N695" s="29"/>
      <c r="O695" s="30"/>
      <c r="P695" s="30"/>
      <c r="Q695" s="66" t="e">
        <v>#N/A</v>
      </c>
    </row>
    <row r="696">
      <c r="A696" s="30"/>
      <c r="B696" s="30"/>
      <c r="C696" s="30" t="s">
        <v>835</v>
      </c>
      <c r="D696" s="30"/>
      <c r="E696" s="30" t="s">
        <v>835</v>
      </c>
      <c r="F696" s="30"/>
      <c r="G696" s="30"/>
      <c r="H696" s="31"/>
      <c r="I696" s="30"/>
      <c r="J696" s="30"/>
      <c r="K696" s="30"/>
      <c r="L696" s="30"/>
      <c r="M696" s="30"/>
      <c r="N696" s="29"/>
      <c r="O696" s="30"/>
      <c r="P696" s="30"/>
      <c r="Q696" s="66" t="e">
        <v>#N/A</v>
      </c>
    </row>
    <row r="697">
      <c r="A697" s="30"/>
      <c r="B697" s="30"/>
      <c r="C697" s="30" t="s">
        <v>835</v>
      </c>
      <c r="D697" s="30"/>
      <c r="E697" s="30" t="s">
        <v>835</v>
      </c>
      <c r="F697" s="30"/>
      <c r="G697" s="30"/>
      <c r="H697" s="31"/>
      <c r="I697" s="30"/>
      <c r="J697" s="30"/>
      <c r="K697" s="30"/>
      <c r="L697" s="30"/>
      <c r="M697" s="30"/>
      <c r="N697" s="29"/>
      <c r="O697" s="30"/>
      <c r="P697" s="30"/>
      <c r="Q697" s="66" t="e">
        <v>#N/A</v>
      </c>
    </row>
    <row r="698">
      <c r="A698" s="30"/>
      <c r="B698" s="30"/>
      <c r="C698" s="30" t="s">
        <v>835</v>
      </c>
      <c r="D698" s="30"/>
      <c r="E698" s="30" t="s">
        <v>835</v>
      </c>
      <c r="F698" s="30"/>
      <c r="G698" s="30"/>
      <c r="H698" s="31"/>
      <c r="I698" s="30"/>
      <c r="J698" s="30"/>
      <c r="K698" s="30"/>
      <c r="L698" s="30"/>
      <c r="M698" s="30"/>
      <c r="N698" s="29"/>
      <c r="O698" s="30"/>
      <c r="P698" s="30"/>
      <c r="Q698" s="66" t="e">
        <v>#N/A</v>
      </c>
    </row>
    <row r="699">
      <c r="A699" s="30"/>
      <c r="B699" s="30"/>
      <c r="C699" s="30" t="s">
        <v>835</v>
      </c>
      <c r="D699" s="30"/>
      <c r="E699" s="30" t="s">
        <v>835</v>
      </c>
      <c r="F699" s="30"/>
      <c r="G699" s="30"/>
      <c r="H699" s="31"/>
      <c r="I699" s="30"/>
      <c r="J699" s="30"/>
      <c r="K699" s="30"/>
      <c r="L699" s="30"/>
      <c r="M699" s="30"/>
      <c r="N699" s="29"/>
      <c r="O699" s="30"/>
      <c r="P699" s="30"/>
      <c r="Q699" s="66" t="e">
        <v>#N/A</v>
      </c>
    </row>
    <row r="700">
      <c r="A700" s="30"/>
      <c r="B700" s="30"/>
      <c r="C700" s="30" t="s">
        <v>835</v>
      </c>
      <c r="D700" s="30"/>
      <c r="E700" s="30" t="s">
        <v>835</v>
      </c>
      <c r="F700" s="30"/>
      <c r="G700" s="30"/>
      <c r="H700" s="31"/>
      <c r="I700" s="30"/>
      <c r="J700" s="30"/>
      <c r="K700" s="30"/>
      <c r="L700" s="30"/>
      <c r="M700" s="30"/>
      <c r="N700" s="29"/>
      <c r="O700" s="30"/>
      <c r="P700" s="30"/>
      <c r="Q700" s="66" t="e">
        <v>#N/A</v>
      </c>
    </row>
    <row r="701">
      <c r="A701" s="30"/>
      <c r="B701" s="30"/>
      <c r="C701" s="30" t="s">
        <v>835</v>
      </c>
      <c r="D701" s="30"/>
      <c r="E701" s="30" t="s">
        <v>835</v>
      </c>
      <c r="F701" s="30"/>
      <c r="G701" s="30"/>
      <c r="H701" s="31"/>
      <c r="I701" s="30"/>
      <c r="J701" s="30"/>
      <c r="K701" s="30"/>
      <c r="L701" s="30"/>
      <c r="M701" s="30"/>
      <c r="N701" s="29"/>
      <c r="O701" s="30"/>
      <c r="P701" s="30"/>
      <c r="Q701" s="66" t="e">
        <v>#N/A</v>
      </c>
    </row>
    <row r="702">
      <c r="A702" s="30"/>
      <c r="B702" s="30"/>
      <c r="C702" s="30" t="s">
        <v>835</v>
      </c>
      <c r="D702" s="30"/>
      <c r="E702" s="30" t="s">
        <v>835</v>
      </c>
      <c r="F702" s="30"/>
      <c r="G702" s="30"/>
      <c r="H702" s="31"/>
      <c r="I702" s="30"/>
      <c r="J702" s="30"/>
      <c r="K702" s="30"/>
      <c r="L702" s="30"/>
      <c r="M702" s="30"/>
      <c r="N702" s="29"/>
      <c r="O702" s="30"/>
      <c r="P702" s="30"/>
      <c r="Q702" s="66" t="e">
        <v>#N/A</v>
      </c>
    </row>
    <row r="703">
      <c r="A703" s="30"/>
      <c r="B703" s="30"/>
      <c r="C703" s="30" t="s">
        <v>835</v>
      </c>
      <c r="D703" s="30"/>
      <c r="E703" s="30" t="s">
        <v>835</v>
      </c>
      <c r="F703" s="30"/>
      <c r="G703" s="30"/>
      <c r="H703" s="31"/>
      <c r="I703" s="30"/>
      <c r="J703" s="30"/>
      <c r="K703" s="30"/>
      <c r="L703" s="30"/>
      <c r="M703" s="30"/>
      <c r="N703" s="29"/>
      <c r="O703" s="30"/>
      <c r="P703" s="30"/>
      <c r="Q703" s="66" t="e">
        <v>#N/A</v>
      </c>
    </row>
    <row r="704">
      <c r="A704" s="30"/>
      <c r="B704" s="30"/>
      <c r="C704" s="30" t="s">
        <v>835</v>
      </c>
      <c r="D704" s="30"/>
      <c r="E704" s="30" t="s">
        <v>835</v>
      </c>
      <c r="F704" s="30"/>
      <c r="G704" s="30"/>
      <c r="H704" s="31"/>
      <c r="I704" s="30"/>
      <c r="J704" s="30"/>
      <c r="K704" s="30"/>
      <c r="L704" s="30"/>
      <c r="M704" s="30"/>
      <c r="N704" s="29"/>
      <c r="O704" s="30"/>
      <c r="P704" s="30"/>
      <c r="Q704" s="66" t="e">
        <v>#N/A</v>
      </c>
    </row>
    <row r="705">
      <c r="A705" s="30"/>
      <c r="B705" s="30"/>
      <c r="C705" s="30" t="s">
        <v>835</v>
      </c>
      <c r="D705" s="30"/>
      <c r="E705" s="30" t="s">
        <v>835</v>
      </c>
      <c r="F705" s="30"/>
      <c r="G705" s="30"/>
      <c r="H705" s="31"/>
      <c r="I705" s="30"/>
      <c r="J705" s="30"/>
      <c r="K705" s="30"/>
      <c r="L705" s="30"/>
      <c r="M705" s="30"/>
      <c r="N705" s="29"/>
      <c r="O705" s="30"/>
      <c r="P705" s="30"/>
      <c r="Q705" s="66" t="e">
        <v>#N/A</v>
      </c>
    </row>
    <row r="706">
      <c r="A706" s="30"/>
      <c r="B706" s="30"/>
      <c r="C706" s="30" t="s">
        <v>835</v>
      </c>
      <c r="D706" s="30"/>
      <c r="E706" s="30" t="s">
        <v>835</v>
      </c>
      <c r="F706" s="30"/>
      <c r="G706" s="30"/>
      <c r="H706" s="31"/>
      <c r="I706" s="30"/>
      <c r="J706" s="30"/>
      <c r="K706" s="30"/>
      <c r="L706" s="30"/>
      <c r="M706" s="30"/>
      <c r="N706" s="29"/>
      <c r="O706" s="30"/>
      <c r="P706" s="30"/>
      <c r="Q706" s="66" t="e">
        <v>#N/A</v>
      </c>
    </row>
    <row r="707">
      <c r="A707" s="30"/>
      <c r="B707" s="30"/>
      <c r="C707" s="30" t="s">
        <v>835</v>
      </c>
      <c r="D707" s="30"/>
      <c r="E707" s="30" t="s">
        <v>835</v>
      </c>
      <c r="F707" s="30"/>
      <c r="G707" s="30"/>
      <c r="H707" s="31"/>
      <c r="I707" s="30"/>
      <c r="J707" s="30"/>
      <c r="K707" s="30"/>
      <c r="L707" s="30"/>
      <c r="M707" s="30"/>
      <c r="N707" s="29"/>
      <c r="O707" s="30"/>
      <c r="P707" s="30"/>
      <c r="Q707" s="66" t="e">
        <v>#N/A</v>
      </c>
    </row>
    <row r="708">
      <c r="A708" s="30"/>
      <c r="B708" s="30"/>
      <c r="C708" s="30" t="s">
        <v>835</v>
      </c>
      <c r="D708" s="30"/>
      <c r="E708" s="30" t="s">
        <v>835</v>
      </c>
      <c r="F708" s="30"/>
      <c r="G708" s="30"/>
      <c r="H708" s="31"/>
      <c r="I708" s="30"/>
      <c r="J708" s="30"/>
      <c r="K708" s="30"/>
      <c r="L708" s="30"/>
      <c r="M708" s="30"/>
      <c r="N708" s="29"/>
      <c r="O708" s="30"/>
      <c r="P708" s="30"/>
      <c r="Q708" s="66" t="e">
        <v>#N/A</v>
      </c>
    </row>
    <row r="709">
      <c r="A709" s="30"/>
      <c r="B709" s="30"/>
      <c r="C709" s="30" t="s">
        <v>835</v>
      </c>
      <c r="D709" s="30"/>
      <c r="E709" s="30" t="s">
        <v>835</v>
      </c>
      <c r="F709" s="30"/>
      <c r="G709" s="30"/>
      <c r="H709" s="31"/>
      <c r="I709" s="30"/>
      <c r="J709" s="30"/>
      <c r="K709" s="30"/>
      <c r="L709" s="30"/>
      <c r="M709" s="30"/>
      <c r="N709" s="29"/>
      <c r="O709" s="30"/>
      <c r="P709" s="30"/>
      <c r="Q709" s="66" t="e">
        <v>#N/A</v>
      </c>
    </row>
    <row r="710">
      <c r="A710" s="30"/>
      <c r="B710" s="30"/>
      <c r="C710" s="30" t="s">
        <v>835</v>
      </c>
      <c r="D710" s="30"/>
      <c r="E710" s="30" t="s">
        <v>835</v>
      </c>
      <c r="F710" s="30"/>
      <c r="G710" s="30"/>
      <c r="H710" s="31"/>
      <c r="I710" s="30"/>
      <c r="J710" s="30"/>
      <c r="K710" s="30"/>
      <c r="L710" s="30"/>
      <c r="M710" s="30"/>
      <c r="N710" s="29"/>
      <c r="O710" s="30"/>
      <c r="P710" s="30"/>
      <c r="Q710" s="66" t="e">
        <v>#N/A</v>
      </c>
    </row>
    <row r="711">
      <c r="A711" s="30"/>
      <c r="B711" s="30"/>
      <c r="C711" s="30" t="s">
        <v>835</v>
      </c>
      <c r="D711" s="30"/>
      <c r="E711" s="30" t="s">
        <v>835</v>
      </c>
      <c r="F711" s="30"/>
      <c r="G711" s="30"/>
      <c r="H711" s="31"/>
      <c r="I711" s="30"/>
      <c r="J711" s="30"/>
      <c r="K711" s="30"/>
      <c r="L711" s="30"/>
      <c r="M711" s="30"/>
      <c r="N711" s="29"/>
      <c r="O711" s="30"/>
      <c r="P711" s="30"/>
      <c r="Q711" s="66" t="e">
        <v>#N/A</v>
      </c>
    </row>
    <row r="712">
      <c r="A712" s="30"/>
      <c r="B712" s="30"/>
      <c r="C712" s="30" t="s">
        <v>835</v>
      </c>
      <c r="D712" s="30"/>
      <c r="E712" s="30" t="s">
        <v>835</v>
      </c>
      <c r="F712" s="30"/>
      <c r="G712" s="30"/>
      <c r="H712" s="31"/>
      <c r="I712" s="30"/>
      <c r="J712" s="30"/>
      <c r="K712" s="30"/>
      <c r="L712" s="30"/>
      <c r="M712" s="30"/>
      <c r="N712" s="29"/>
      <c r="O712" s="30"/>
      <c r="P712" s="30"/>
      <c r="Q712" s="66" t="e">
        <v>#N/A</v>
      </c>
    </row>
    <row r="713">
      <c r="A713" s="30"/>
      <c r="B713" s="30"/>
      <c r="C713" s="30" t="s">
        <v>835</v>
      </c>
      <c r="D713" s="30"/>
      <c r="E713" s="30" t="s">
        <v>835</v>
      </c>
      <c r="F713" s="30"/>
      <c r="G713" s="30"/>
      <c r="H713" s="31"/>
      <c r="I713" s="30"/>
      <c r="J713" s="30"/>
      <c r="K713" s="30"/>
      <c r="L713" s="30"/>
      <c r="M713" s="30"/>
      <c r="N713" s="29"/>
      <c r="O713" s="30"/>
      <c r="P713" s="30"/>
      <c r="Q713" s="66" t="e">
        <v>#N/A</v>
      </c>
    </row>
    <row r="714">
      <c r="A714" s="30"/>
      <c r="B714" s="30"/>
      <c r="C714" s="30" t="s">
        <v>835</v>
      </c>
      <c r="D714" s="30"/>
      <c r="E714" s="30" t="s">
        <v>835</v>
      </c>
      <c r="F714" s="30"/>
      <c r="G714" s="30"/>
      <c r="H714" s="31"/>
      <c r="I714" s="30"/>
      <c r="J714" s="30"/>
      <c r="K714" s="30"/>
      <c r="L714" s="30"/>
      <c r="M714" s="30"/>
      <c r="N714" s="29"/>
      <c r="O714" s="30"/>
      <c r="P714" s="30"/>
      <c r="Q714" s="66" t="e">
        <v>#N/A</v>
      </c>
    </row>
    <row r="715">
      <c r="A715" s="30"/>
      <c r="B715" s="30"/>
      <c r="C715" s="30" t="s">
        <v>835</v>
      </c>
      <c r="D715" s="30"/>
      <c r="E715" s="30" t="s">
        <v>835</v>
      </c>
      <c r="F715" s="30"/>
      <c r="G715" s="30"/>
      <c r="H715" s="31"/>
      <c r="I715" s="30"/>
      <c r="J715" s="30"/>
      <c r="K715" s="30"/>
      <c r="L715" s="30"/>
      <c r="M715" s="30"/>
      <c r="N715" s="29"/>
      <c r="O715" s="30"/>
      <c r="P715" s="30"/>
      <c r="Q715" s="66" t="e">
        <v>#N/A</v>
      </c>
    </row>
    <row r="716">
      <c r="A716" s="30"/>
      <c r="B716" s="30"/>
      <c r="C716" s="30" t="s">
        <v>835</v>
      </c>
      <c r="D716" s="30"/>
      <c r="E716" s="30" t="s">
        <v>835</v>
      </c>
      <c r="F716" s="30"/>
      <c r="G716" s="30"/>
      <c r="H716" s="31"/>
      <c r="I716" s="30"/>
      <c r="J716" s="30"/>
      <c r="K716" s="30"/>
      <c r="L716" s="30"/>
      <c r="M716" s="30"/>
      <c r="N716" s="29"/>
      <c r="O716" s="30"/>
      <c r="P716" s="30"/>
      <c r="Q716" s="66" t="e">
        <v>#N/A</v>
      </c>
    </row>
    <row r="717">
      <c r="A717" s="30"/>
      <c r="B717" s="30"/>
      <c r="C717" s="30" t="s">
        <v>835</v>
      </c>
      <c r="D717" s="30"/>
      <c r="E717" s="30" t="s">
        <v>835</v>
      </c>
      <c r="F717" s="30"/>
      <c r="G717" s="30"/>
      <c r="H717" s="31"/>
      <c r="I717" s="30"/>
      <c r="J717" s="30"/>
      <c r="K717" s="30"/>
      <c r="L717" s="30"/>
      <c r="M717" s="30"/>
      <c r="N717" s="29"/>
      <c r="O717" s="30"/>
      <c r="P717" s="30"/>
      <c r="Q717" s="66" t="e">
        <v>#N/A</v>
      </c>
    </row>
    <row r="718">
      <c r="A718" s="30"/>
      <c r="B718" s="30"/>
      <c r="C718" s="30" t="s">
        <v>835</v>
      </c>
      <c r="D718" s="30"/>
      <c r="E718" s="30" t="s">
        <v>835</v>
      </c>
      <c r="F718" s="30"/>
      <c r="G718" s="30"/>
      <c r="H718" s="31"/>
      <c r="I718" s="30"/>
      <c r="J718" s="30"/>
      <c r="K718" s="30"/>
      <c r="L718" s="30"/>
      <c r="M718" s="30"/>
      <c r="N718" s="29"/>
      <c r="O718" s="30"/>
      <c r="P718" s="30"/>
      <c r="Q718" s="66" t="e">
        <v>#N/A</v>
      </c>
    </row>
    <row r="719">
      <c r="A719" s="30"/>
      <c r="B719" s="30"/>
      <c r="C719" s="30" t="s">
        <v>835</v>
      </c>
      <c r="D719" s="30"/>
      <c r="E719" s="30" t="s">
        <v>835</v>
      </c>
      <c r="F719" s="30"/>
      <c r="G719" s="30"/>
      <c r="H719" s="31"/>
      <c r="I719" s="30"/>
      <c r="J719" s="30"/>
      <c r="K719" s="30"/>
      <c r="L719" s="30"/>
      <c r="M719" s="30"/>
      <c r="N719" s="29"/>
      <c r="O719" s="30"/>
      <c r="P719" s="30"/>
      <c r="Q719" s="66" t="e">
        <v>#N/A</v>
      </c>
    </row>
    <row r="720">
      <c r="A720" s="30"/>
      <c r="B720" s="30"/>
      <c r="C720" s="30" t="s">
        <v>835</v>
      </c>
      <c r="D720" s="30"/>
      <c r="E720" s="30" t="s">
        <v>835</v>
      </c>
      <c r="F720" s="30"/>
      <c r="G720" s="30"/>
      <c r="H720" s="31"/>
      <c r="I720" s="30"/>
      <c r="J720" s="30"/>
      <c r="K720" s="30"/>
      <c r="L720" s="30"/>
      <c r="M720" s="30"/>
      <c r="N720" s="29"/>
      <c r="O720" s="30"/>
      <c r="P720" s="30"/>
      <c r="Q720" s="66" t="e">
        <v>#N/A</v>
      </c>
    </row>
    <row r="721">
      <c r="A721" s="30"/>
      <c r="B721" s="30"/>
      <c r="C721" s="30" t="s">
        <v>835</v>
      </c>
      <c r="D721" s="30"/>
      <c r="E721" s="30" t="s">
        <v>835</v>
      </c>
      <c r="F721" s="30"/>
      <c r="G721" s="30"/>
      <c r="H721" s="31"/>
      <c r="I721" s="30"/>
      <c r="J721" s="30"/>
      <c r="K721" s="30"/>
      <c r="L721" s="30"/>
      <c r="M721" s="30"/>
      <c r="N721" s="29"/>
      <c r="O721" s="30"/>
      <c r="P721" s="30"/>
      <c r="Q721" s="66" t="e">
        <v>#N/A</v>
      </c>
    </row>
    <row r="722">
      <c r="A722" s="30"/>
      <c r="B722" s="30"/>
      <c r="C722" s="30" t="s">
        <v>835</v>
      </c>
      <c r="D722" s="30"/>
      <c r="E722" s="30" t="s">
        <v>835</v>
      </c>
      <c r="F722" s="30"/>
      <c r="G722" s="30"/>
      <c r="H722" s="31"/>
      <c r="I722" s="30"/>
      <c r="J722" s="30"/>
      <c r="K722" s="30"/>
      <c r="L722" s="30"/>
      <c r="M722" s="30"/>
      <c r="N722" s="29"/>
      <c r="O722" s="30"/>
      <c r="P722" s="30"/>
      <c r="Q722" s="66" t="e">
        <v>#N/A</v>
      </c>
    </row>
    <row r="723">
      <c r="A723" s="30"/>
      <c r="B723" s="30"/>
      <c r="C723" s="30" t="s">
        <v>835</v>
      </c>
      <c r="D723" s="30"/>
      <c r="E723" s="30" t="s">
        <v>835</v>
      </c>
      <c r="F723" s="30"/>
      <c r="G723" s="30"/>
      <c r="H723" s="31"/>
      <c r="I723" s="30"/>
      <c r="J723" s="30"/>
      <c r="K723" s="30"/>
      <c r="L723" s="30"/>
      <c r="M723" s="30"/>
      <c r="N723" s="29"/>
      <c r="O723" s="30"/>
      <c r="P723" s="30"/>
      <c r="Q723" s="66" t="e">
        <v>#N/A</v>
      </c>
    </row>
    <row r="724">
      <c r="A724" s="30"/>
      <c r="B724" s="30"/>
      <c r="C724" s="30" t="s">
        <v>835</v>
      </c>
      <c r="D724" s="30"/>
      <c r="E724" s="30" t="s">
        <v>835</v>
      </c>
      <c r="F724" s="30"/>
      <c r="G724" s="30"/>
      <c r="H724" s="31"/>
      <c r="I724" s="30"/>
      <c r="J724" s="30"/>
      <c r="K724" s="30"/>
      <c r="L724" s="30"/>
      <c r="M724" s="30"/>
      <c r="N724" s="29"/>
      <c r="O724" s="30"/>
      <c r="P724" s="30"/>
      <c r="Q724" s="66" t="e">
        <v>#N/A</v>
      </c>
    </row>
    <row r="725">
      <c r="A725" s="30"/>
      <c r="B725" s="30"/>
      <c r="C725" s="30" t="s">
        <v>835</v>
      </c>
      <c r="D725" s="30"/>
      <c r="E725" s="30" t="s">
        <v>835</v>
      </c>
      <c r="F725" s="30"/>
      <c r="G725" s="30"/>
      <c r="H725" s="31"/>
      <c r="I725" s="30"/>
      <c r="J725" s="30"/>
      <c r="K725" s="30"/>
      <c r="L725" s="30"/>
      <c r="M725" s="30"/>
      <c r="N725" s="29"/>
      <c r="O725" s="30"/>
      <c r="P725" s="30"/>
      <c r="Q725" s="66" t="e">
        <v>#N/A</v>
      </c>
    </row>
    <row r="726">
      <c r="A726" s="30"/>
      <c r="B726" s="30"/>
      <c r="C726" s="30" t="s">
        <v>835</v>
      </c>
      <c r="D726" s="30"/>
      <c r="E726" s="30" t="s">
        <v>835</v>
      </c>
      <c r="F726" s="30"/>
      <c r="G726" s="30"/>
      <c r="H726" s="31"/>
      <c r="I726" s="30"/>
      <c r="J726" s="30"/>
      <c r="K726" s="30"/>
      <c r="L726" s="30"/>
      <c r="M726" s="30"/>
      <c r="N726" s="29"/>
      <c r="O726" s="30"/>
      <c r="P726" s="30"/>
      <c r="Q726" s="66" t="e">
        <v>#N/A</v>
      </c>
    </row>
    <row r="727">
      <c r="A727" s="30"/>
      <c r="B727" s="30"/>
      <c r="C727" s="30" t="s">
        <v>835</v>
      </c>
      <c r="D727" s="30"/>
      <c r="E727" s="30" t="s">
        <v>835</v>
      </c>
      <c r="F727" s="30"/>
      <c r="G727" s="30"/>
      <c r="H727" s="31"/>
      <c r="I727" s="30"/>
      <c r="J727" s="30"/>
      <c r="K727" s="30"/>
      <c r="L727" s="30"/>
      <c r="M727" s="30"/>
      <c r="N727" s="29"/>
      <c r="O727" s="30"/>
      <c r="P727" s="30"/>
      <c r="Q727" s="66" t="e">
        <v>#N/A</v>
      </c>
    </row>
    <row r="728">
      <c r="A728" s="30"/>
      <c r="B728" s="30"/>
      <c r="C728" s="30" t="s">
        <v>835</v>
      </c>
      <c r="D728" s="30"/>
      <c r="E728" s="30" t="s">
        <v>835</v>
      </c>
      <c r="F728" s="30"/>
      <c r="G728" s="30"/>
      <c r="H728" s="31"/>
      <c r="I728" s="30"/>
      <c r="J728" s="30"/>
      <c r="K728" s="30"/>
      <c r="L728" s="30"/>
      <c r="M728" s="30"/>
      <c r="N728" s="29"/>
      <c r="O728" s="30"/>
      <c r="P728" s="30"/>
      <c r="Q728" s="66" t="e">
        <v>#N/A</v>
      </c>
    </row>
    <row r="729">
      <c r="A729" s="30"/>
      <c r="B729" s="30"/>
      <c r="C729" s="30" t="s">
        <v>835</v>
      </c>
      <c r="D729" s="30"/>
      <c r="E729" s="30" t="s">
        <v>835</v>
      </c>
      <c r="F729" s="30"/>
      <c r="G729" s="30"/>
      <c r="H729" s="31"/>
      <c r="I729" s="30"/>
      <c r="J729" s="30"/>
      <c r="K729" s="30"/>
      <c r="L729" s="30"/>
      <c r="M729" s="30"/>
      <c r="N729" s="29"/>
      <c r="O729" s="30"/>
      <c r="P729" s="30"/>
      <c r="Q729" s="66" t="e">
        <v>#N/A</v>
      </c>
    </row>
    <row r="730">
      <c r="A730" s="30"/>
      <c r="B730" s="30"/>
      <c r="C730" s="30" t="s">
        <v>835</v>
      </c>
      <c r="D730" s="30"/>
      <c r="E730" s="30" t="s">
        <v>835</v>
      </c>
      <c r="F730" s="30"/>
      <c r="G730" s="30"/>
      <c r="H730" s="31"/>
      <c r="I730" s="30"/>
      <c r="J730" s="30"/>
      <c r="K730" s="30"/>
      <c r="L730" s="30"/>
      <c r="M730" s="30"/>
      <c r="N730" s="29"/>
      <c r="O730" s="30"/>
      <c r="P730" s="30"/>
      <c r="Q730" s="66" t="e">
        <v>#N/A</v>
      </c>
    </row>
    <row r="731">
      <c r="A731" s="30"/>
      <c r="B731" s="30"/>
      <c r="C731" s="30" t="s">
        <v>835</v>
      </c>
      <c r="D731" s="30"/>
      <c r="E731" s="30" t="s">
        <v>835</v>
      </c>
      <c r="F731" s="30"/>
      <c r="G731" s="30"/>
      <c r="H731" s="31"/>
      <c r="I731" s="30"/>
      <c r="J731" s="30"/>
      <c r="K731" s="30"/>
      <c r="L731" s="30"/>
      <c r="M731" s="30"/>
      <c r="N731" s="29"/>
      <c r="O731" s="30"/>
      <c r="P731" s="30"/>
      <c r="Q731" s="66" t="e">
        <v>#N/A</v>
      </c>
    </row>
    <row r="732">
      <c r="A732" s="30"/>
      <c r="B732" s="30"/>
      <c r="C732" s="30" t="s">
        <v>835</v>
      </c>
      <c r="D732" s="30"/>
      <c r="E732" s="30" t="s">
        <v>835</v>
      </c>
      <c r="F732" s="30"/>
      <c r="G732" s="30"/>
      <c r="H732" s="31"/>
      <c r="I732" s="30"/>
      <c r="J732" s="30"/>
      <c r="K732" s="30"/>
      <c r="L732" s="30"/>
      <c r="M732" s="30"/>
      <c r="N732" s="29"/>
      <c r="O732" s="30"/>
      <c r="P732" s="30"/>
      <c r="Q732" s="66" t="e">
        <v>#N/A</v>
      </c>
    </row>
    <row r="733">
      <c r="A733" s="30"/>
      <c r="B733" s="30"/>
      <c r="C733" s="30" t="s">
        <v>835</v>
      </c>
      <c r="D733" s="30"/>
      <c r="E733" s="30" t="s">
        <v>835</v>
      </c>
      <c r="F733" s="30"/>
      <c r="G733" s="30"/>
      <c r="H733" s="31"/>
      <c r="I733" s="30"/>
      <c r="J733" s="30"/>
      <c r="K733" s="30"/>
      <c r="L733" s="30"/>
      <c r="M733" s="30"/>
      <c r="N733" s="29"/>
      <c r="O733" s="30"/>
      <c r="P733" s="30"/>
      <c r="Q733" s="66" t="e">
        <v>#N/A</v>
      </c>
    </row>
    <row r="734">
      <c r="A734" s="30"/>
      <c r="B734" s="30"/>
      <c r="C734" s="30" t="s">
        <v>835</v>
      </c>
      <c r="D734" s="30"/>
      <c r="E734" s="30" t="s">
        <v>835</v>
      </c>
      <c r="F734" s="30"/>
      <c r="G734" s="30"/>
      <c r="H734" s="31"/>
      <c r="I734" s="30"/>
      <c r="J734" s="30"/>
      <c r="K734" s="30"/>
      <c r="L734" s="30"/>
      <c r="M734" s="30"/>
      <c r="N734" s="29"/>
      <c r="O734" s="30"/>
      <c r="P734" s="30"/>
      <c r="Q734" s="66" t="e">
        <v>#N/A</v>
      </c>
    </row>
    <row r="735">
      <c r="A735" s="30"/>
      <c r="B735" s="30"/>
      <c r="C735" s="30" t="s">
        <v>835</v>
      </c>
      <c r="D735" s="30"/>
      <c r="E735" s="30" t="s">
        <v>835</v>
      </c>
      <c r="F735" s="30"/>
      <c r="G735" s="30"/>
      <c r="H735" s="31"/>
      <c r="I735" s="30"/>
      <c r="J735" s="30"/>
      <c r="K735" s="30"/>
      <c r="L735" s="30"/>
      <c r="M735" s="30"/>
      <c r="N735" s="29"/>
      <c r="O735" s="30"/>
      <c r="P735" s="30"/>
      <c r="Q735" s="66" t="e">
        <v>#N/A</v>
      </c>
    </row>
    <row r="736">
      <c r="A736" s="30"/>
      <c r="B736" s="30"/>
      <c r="C736" s="30" t="s">
        <v>835</v>
      </c>
      <c r="D736" s="30"/>
      <c r="E736" s="30" t="s">
        <v>835</v>
      </c>
      <c r="F736" s="30"/>
      <c r="G736" s="30"/>
      <c r="H736" s="31"/>
      <c r="I736" s="30"/>
      <c r="J736" s="30"/>
      <c r="K736" s="30"/>
      <c r="L736" s="30"/>
      <c r="M736" s="30"/>
      <c r="N736" s="29"/>
      <c r="O736" s="30"/>
      <c r="P736" s="30"/>
      <c r="Q736" s="66" t="e">
        <v>#N/A</v>
      </c>
    </row>
    <row r="737">
      <c r="A737" s="30"/>
      <c r="B737" s="30"/>
      <c r="C737" s="30" t="s">
        <v>835</v>
      </c>
      <c r="D737" s="30"/>
      <c r="E737" s="30" t="s">
        <v>835</v>
      </c>
      <c r="F737" s="30"/>
      <c r="G737" s="30"/>
      <c r="H737" s="31"/>
      <c r="I737" s="30"/>
      <c r="J737" s="30"/>
      <c r="K737" s="30"/>
      <c r="L737" s="30"/>
      <c r="M737" s="30"/>
      <c r="N737" s="29"/>
      <c r="O737" s="30"/>
      <c r="P737" s="30"/>
      <c r="Q737" s="66" t="e">
        <v>#N/A</v>
      </c>
    </row>
    <row r="738">
      <c r="A738" s="30"/>
      <c r="B738" s="30"/>
      <c r="C738" s="30" t="s">
        <v>835</v>
      </c>
      <c r="D738" s="30"/>
      <c r="E738" s="30" t="s">
        <v>835</v>
      </c>
      <c r="F738" s="30"/>
      <c r="G738" s="30"/>
      <c r="H738" s="31"/>
      <c r="I738" s="30"/>
      <c r="J738" s="30"/>
      <c r="K738" s="30"/>
      <c r="L738" s="30"/>
      <c r="M738" s="30"/>
      <c r="N738" s="29"/>
      <c r="O738" s="30"/>
      <c r="P738" s="30"/>
      <c r="Q738" s="66" t="e">
        <v>#N/A</v>
      </c>
    </row>
    <row r="739">
      <c r="A739" s="30"/>
      <c r="B739" s="30"/>
      <c r="C739" s="30" t="s">
        <v>835</v>
      </c>
      <c r="D739" s="30"/>
      <c r="E739" s="30" t="s">
        <v>835</v>
      </c>
      <c r="F739" s="30"/>
      <c r="G739" s="30"/>
      <c r="H739" s="31"/>
      <c r="I739" s="30"/>
      <c r="J739" s="30"/>
      <c r="K739" s="30"/>
      <c r="L739" s="30"/>
      <c r="M739" s="30"/>
      <c r="N739" s="29"/>
      <c r="O739" s="30"/>
      <c r="P739" s="30"/>
      <c r="Q739" s="66" t="e">
        <v>#N/A</v>
      </c>
    </row>
    <row r="740">
      <c r="A740" s="30"/>
      <c r="B740" s="30"/>
      <c r="C740" s="30" t="s">
        <v>835</v>
      </c>
      <c r="D740" s="30"/>
      <c r="E740" s="30" t="s">
        <v>835</v>
      </c>
      <c r="F740" s="30"/>
      <c r="G740" s="30"/>
      <c r="H740" s="31"/>
      <c r="I740" s="30"/>
      <c r="J740" s="30"/>
      <c r="K740" s="30"/>
      <c r="L740" s="30"/>
      <c r="M740" s="30"/>
      <c r="N740" s="29"/>
      <c r="O740" s="30"/>
      <c r="P740" s="30"/>
      <c r="Q740" s="66" t="e">
        <v>#N/A</v>
      </c>
    </row>
    <row r="741">
      <c r="A741" s="30"/>
      <c r="B741" s="30"/>
      <c r="C741" s="30" t="s">
        <v>835</v>
      </c>
      <c r="D741" s="30"/>
      <c r="E741" s="30" t="s">
        <v>835</v>
      </c>
      <c r="F741" s="30"/>
      <c r="G741" s="30"/>
      <c r="H741" s="31"/>
      <c r="I741" s="30"/>
      <c r="J741" s="30"/>
      <c r="K741" s="30"/>
      <c r="L741" s="30"/>
      <c r="M741" s="30"/>
      <c r="N741" s="29"/>
      <c r="O741" s="30"/>
      <c r="P741" s="30"/>
      <c r="Q741" s="66" t="e">
        <v>#N/A</v>
      </c>
    </row>
    <row r="742">
      <c r="A742" s="30"/>
      <c r="B742" s="30"/>
      <c r="C742" s="30" t="s">
        <v>835</v>
      </c>
      <c r="D742" s="30"/>
      <c r="E742" s="30" t="s">
        <v>835</v>
      </c>
      <c r="F742" s="30"/>
      <c r="G742" s="30"/>
      <c r="H742" s="31"/>
      <c r="I742" s="30"/>
      <c r="J742" s="30"/>
      <c r="K742" s="30"/>
      <c r="L742" s="30"/>
      <c r="M742" s="30"/>
      <c r="N742" s="29"/>
      <c r="O742" s="30"/>
      <c r="P742" s="30"/>
      <c r="Q742" s="66" t="e">
        <v>#N/A</v>
      </c>
    </row>
    <row r="743">
      <c r="A743" s="30"/>
      <c r="B743" s="30"/>
      <c r="C743" s="30" t="s">
        <v>835</v>
      </c>
      <c r="D743" s="30"/>
      <c r="E743" s="30" t="s">
        <v>835</v>
      </c>
      <c r="F743" s="30"/>
      <c r="G743" s="30"/>
      <c r="H743" s="31"/>
      <c r="I743" s="30"/>
      <c r="J743" s="30"/>
      <c r="K743" s="30"/>
      <c r="L743" s="30"/>
      <c r="M743" s="30"/>
      <c r="N743" s="29"/>
      <c r="O743" s="30"/>
      <c r="P743" s="30"/>
      <c r="Q743" s="66" t="e">
        <v>#N/A</v>
      </c>
    </row>
    <row r="744">
      <c r="A744" s="30"/>
      <c r="B744" s="30"/>
      <c r="C744" s="30" t="s">
        <v>835</v>
      </c>
      <c r="D744" s="30"/>
      <c r="E744" s="30" t="s">
        <v>835</v>
      </c>
      <c r="F744" s="30"/>
      <c r="G744" s="30"/>
      <c r="H744" s="31"/>
      <c r="I744" s="30"/>
      <c r="J744" s="30"/>
      <c r="K744" s="30"/>
      <c r="L744" s="30"/>
      <c r="M744" s="30"/>
      <c r="N744" s="29"/>
      <c r="O744" s="30"/>
      <c r="P744" s="30"/>
      <c r="Q744" s="66" t="e">
        <v>#N/A</v>
      </c>
    </row>
    <row r="745">
      <c r="A745" s="30"/>
      <c r="B745" s="30"/>
      <c r="C745" s="30" t="s">
        <v>835</v>
      </c>
      <c r="D745" s="30"/>
      <c r="E745" s="30" t="s">
        <v>835</v>
      </c>
      <c r="F745" s="30"/>
      <c r="G745" s="30"/>
      <c r="H745" s="31"/>
      <c r="I745" s="30"/>
      <c r="J745" s="30"/>
      <c r="K745" s="30"/>
      <c r="L745" s="30"/>
      <c r="M745" s="30"/>
      <c r="N745" s="29"/>
      <c r="O745" s="30"/>
      <c r="P745" s="30"/>
      <c r="Q745" s="66" t="e">
        <v>#N/A</v>
      </c>
    </row>
    <row r="746">
      <c r="A746" s="30"/>
      <c r="B746" s="30"/>
      <c r="C746" s="30" t="s">
        <v>835</v>
      </c>
      <c r="D746" s="30"/>
      <c r="E746" s="30" t="s">
        <v>835</v>
      </c>
      <c r="F746" s="30"/>
      <c r="G746" s="30"/>
      <c r="H746" s="31"/>
      <c r="I746" s="30"/>
      <c r="J746" s="30"/>
      <c r="K746" s="30"/>
      <c r="L746" s="30"/>
      <c r="M746" s="30"/>
      <c r="N746" s="29"/>
      <c r="O746" s="30"/>
      <c r="P746" s="30"/>
      <c r="Q746" s="66" t="e">
        <v>#N/A</v>
      </c>
    </row>
    <row r="747">
      <c r="A747" s="30"/>
      <c r="B747" s="30"/>
      <c r="C747" s="30" t="s">
        <v>835</v>
      </c>
      <c r="D747" s="30"/>
      <c r="E747" s="30" t="s">
        <v>835</v>
      </c>
      <c r="F747" s="30"/>
      <c r="G747" s="30"/>
      <c r="H747" s="31"/>
      <c r="I747" s="30"/>
      <c r="J747" s="30"/>
      <c r="K747" s="30"/>
      <c r="L747" s="30"/>
      <c r="M747" s="30"/>
      <c r="N747" s="29"/>
      <c r="O747" s="30"/>
      <c r="P747" s="30"/>
      <c r="Q747" s="66" t="e">
        <v>#N/A</v>
      </c>
    </row>
    <row r="748">
      <c r="A748" s="30"/>
      <c r="B748" s="30"/>
      <c r="C748" s="30" t="s">
        <v>835</v>
      </c>
      <c r="D748" s="30"/>
      <c r="E748" s="30" t="s">
        <v>835</v>
      </c>
      <c r="F748" s="30"/>
      <c r="G748" s="30"/>
      <c r="H748" s="31"/>
      <c r="I748" s="30"/>
      <c r="J748" s="30"/>
      <c r="K748" s="30"/>
      <c r="L748" s="30"/>
      <c r="M748" s="30"/>
      <c r="N748" s="29"/>
      <c r="O748" s="30"/>
      <c r="P748" s="30"/>
      <c r="Q748" s="66" t="e">
        <v>#N/A</v>
      </c>
    </row>
    <row r="749">
      <c r="A749" s="30"/>
      <c r="B749" s="30"/>
      <c r="C749" s="30" t="s">
        <v>835</v>
      </c>
      <c r="D749" s="30"/>
      <c r="E749" s="30" t="s">
        <v>835</v>
      </c>
      <c r="F749" s="30"/>
      <c r="G749" s="30"/>
      <c r="H749" s="31"/>
      <c r="I749" s="30"/>
      <c r="J749" s="30"/>
      <c r="K749" s="30"/>
      <c r="L749" s="30"/>
      <c r="M749" s="30"/>
      <c r="N749" s="29"/>
      <c r="O749" s="30"/>
      <c r="P749" s="30"/>
      <c r="Q749" s="66" t="e">
        <v>#N/A</v>
      </c>
    </row>
    <row r="750">
      <c r="A750" s="30"/>
      <c r="B750" s="30"/>
      <c r="C750" s="30" t="s">
        <v>835</v>
      </c>
      <c r="D750" s="30"/>
      <c r="E750" s="30" t="s">
        <v>835</v>
      </c>
      <c r="F750" s="30"/>
      <c r="G750" s="30"/>
      <c r="H750" s="31"/>
      <c r="I750" s="30"/>
      <c r="J750" s="30"/>
      <c r="K750" s="30"/>
      <c r="L750" s="30"/>
      <c r="M750" s="30"/>
      <c r="N750" s="29"/>
      <c r="O750" s="30"/>
      <c r="P750" s="30"/>
      <c r="Q750" s="66" t="e">
        <v>#N/A</v>
      </c>
    </row>
    <row r="751">
      <c r="A751" s="30"/>
      <c r="B751" s="30"/>
      <c r="C751" s="30" t="s">
        <v>835</v>
      </c>
      <c r="D751" s="30"/>
      <c r="E751" s="30" t="s">
        <v>835</v>
      </c>
      <c r="F751" s="30"/>
      <c r="G751" s="30"/>
      <c r="H751" s="31"/>
      <c r="I751" s="30"/>
      <c r="J751" s="30"/>
      <c r="K751" s="30"/>
      <c r="L751" s="30"/>
      <c r="M751" s="30"/>
      <c r="N751" s="29"/>
      <c r="O751" s="30"/>
      <c r="P751" s="30"/>
      <c r="Q751" s="66" t="e">
        <v>#N/A</v>
      </c>
    </row>
    <row r="752">
      <c r="A752" s="30"/>
      <c r="B752" s="30"/>
      <c r="C752" s="30" t="s">
        <v>835</v>
      </c>
      <c r="D752" s="30"/>
      <c r="E752" s="30" t="s">
        <v>835</v>
      </c>
      <c r="F752" s="30"/>
      <c r="G752" s="30"/>
      <c r="H752" s="31"/>
      <c r="I752" s="30"/>
      <c r="J752" s="30"/>
      <c r="K752" s="30"/>
      <c r="L752" s="30"/>
      <c r="M752" s="30"/>
      <c r="N752" s="29"/>
      <c r="O752" s="30"/>
      <c r="P752" s="30"/>
      <c r="Q752" s="66" t="e">
        <v>#N/A</v>
      </c>
    </row>
    <row r="753">
      <c r="A753" s="30"/>
      <c r="B753" s="30"/>
      <c r="C753" s="30" t="s">
        <v>835</v>
      </c>
      <c r="D753" s="30"/>
      <c r="E753" s="30" t="s">
        <v>835</v>
      </c>
      <c r="F753" s="30"/>
      <c r="G753" s="30"/>
      <c r="H753" s="31"/>
      <c r="I753" s="30"/>
      <c r="J753" s="30"/>
      <c r="K753" s="30"/>
      <c r="L753" s="30"/>
      <c r="M753" s="30"/>
      <c r="N753" s="29"/>
      <c r="O753" s="30"/>
      <c r="P753" s="30"/>
      <c r="Q753" s="66" t="e">
        <v>#N/A</v>
      </c>
    </row>
    <row r="754">
      <c r="A754" s="30"/>
      <c r="B754" s="30"/>
      <c r="C754" s="30" t="s">
        <v>835</v>
      </c>
      <c r="D754" s="30"/>
      <c r="E754" s="30" t="s">
        <v>835</v>
      </c>
      <c r="F754" s="30"/>
      <c r="G754" s="30"/>
      <c r="H754" s="31"/>
      <c r="I754" s="30"/>
      <c r="J754" s="30"/>
      <c r="K754" s="30"/>
      <c r="L754" s="30"/>
      <c r="M754" s="30"/>
      <c r="N754" s="29"/>
      <c r="O754" s="30"/>
      <c r="P754" s="30"/>
      <c r="Q754" s="66" t="e">
        <v>#N/A</v>
      </c>
    </row>
    <row r="755">
      <c r="A755" s="30"/>
      <c r="B755" s="30"/>
      <c r="C755" s="30" t="s">
        <v>835</v>
      </c>
      <c r="D755" s="30"/>
      <c r="E755" s="30" t="s">
        <v>835</v>
      </c>
      <c r="F755" s="30"/>
      <c r="G755" s="30"/>
      <c r="H755" s="31"/>
      <c r="I755" s="30"/>
      <c r="J755" s="30"/>
      <c r="K755" s="30"/>
      <c r="L755" s="30"/>
      <c r="M755" s="30"/>
      <c r="N755" s="29"/>
      <c r="O755" s="30"/>
      <c r="P755" s="30"/>
      <c r="Q755" s="66" t="e">
        <v>#N/A</v>
      </c>
    </row>
    <row r="756">
      <c r="A756" s="30"/>
      <c r="B756" s="30"/>
      <c r="C756" s="30" t="s">
        <v>835</v>
      </c>
      <c r="D756" s="30"/>
      <c r="E756" s="30" t="s">
        <v>835</v>
      </c>
      <c r="F756" s="30"/>
      <c r="G756" s="30"/>
      <c r="H756" s="31"/>
      <c r="I756" s="30"/>
      <c r="J756" s="30"/>
      <c r="K756" s="30"/>
      <c r="L756" s="30"/>
      <c r="M756" s="30"/>
      <c r="N756" s="29"/>
      <c r="O756" s="30"/>
      <c r="P756" s="30"/>
      <c r="Q756" s="66" t="e">
        <v>#N/A</v>
      </c>
    </row>
    <row r="757">
      <c r="A757" s="30"/>
      <c r="B757" s="30"/>
      <c r="C757" s="30" t="s">
        <v>835</v>
      </c>
      <c r="D757" s="30"/>
      <c r="E757" s="30" t="s">
        <v>835</v>
      </c>
      <c r="F757" s="30"/>
      <c r="G757" s="30"/>
      <c r="H757" s="31"/>
      <c r="I757" s="30"/>
      <c r="J757" s="30"/>
      <c r="K757" s="30"/>
      <c r="L757" s="30"/>
      <c r="M757" s="30"/>
      <c r="N757" s="29"/>
      <c r="O757" s="30"/>
      <c r="P757" s="30"/>
      <c r="Q757" s="66" t="e">
        <v>#N/A</v>
      </c>
    </row>
    <row r="758">
      <c r="A758" s="30"/>
      <c r="B758" s="30"/>
      <c r="C758" s="30" t="s">
        <v>835</v>
      </c>
      <c r="D758" s="30"/>
      <c r="E758" s="30" t="s">
        <v>835</v>
      </c>
      <c r="F758" s="30"/>
      <c r="G758" s="30"/>
      <c r="H758" s="31"/>
      <c r="I758" s="30"/>
      <c r="J758" s="30"/>
      <c r="K758" s="30"/>
      <c r="L758" s="30"/>
      <c r="M758" s="30"/>
      <c r="N758" s="29"/>
      <c r="O758" s="30"/>
      <c r="P758" s="30"/>
      <c r="Q758" s="66" t="e">
        <v>#N/A</v>
      </c>
    </row>
    <row r="759">
      <c r="A759" s="30"/>
      <c r="B759" s="30"/>
      <c r="C759" s="30" t="s">
        <v>835</v>
      </c>
      <c r="D759" s="30"/>
      <c r="E759" s="30" t="s">
        <v>835</v>
      </c>
      <c r="F759" s="30"/>
      <c r="G759" s="30"/>
      <c r="H759" s="31"/>
      <c r="I759" s="30"/>
      <c r="J759" s="30"/>
      <c r="K759" s="30"/>
      <c r="L759" s="30"/>
      <c r="M759" s="30"/>
      <c r="N759" s="29"/>
      <c r="O759" s="30"/>
      <c r="P759" s="30"/>
      <c r="Q759" s="66" t="e">
        <v>#N/A</v>
      </c>
    </row>
    <row r="760">
      <c r="A760" s="30"/>
      <c r="B760" s="30"/>
      <c r="C760" s="30" t="s">
        <v>835</v>
      </c>
      <c r="D760" s="30"/>
      <c r="E760" s="30" t="s">
        <v>835</v>
      </c>
      <c r="F760" s="30"/>
      <c r="G760" s="30"/>
      <c r="H760" s="31"/>
      <c r="I760" s="30"/>
      <c r="J760" s="30"/>
      <c r="K760" s="30"/>
      <c r="L760" s="30"/>
      <c r="M760" s="30"/>
      <c r="N760" s="29"/>
      <c r="O760" s="30"/>
      <c r="P760" s="30"/>
      <c r="Q760" s="66" t="e">
        <v>#N/A</v>
      </c>
    </row>
    <row r="761">
      <c r="A761" s="30"/>
      <c r="B761" s="30"/>
      <c r="C761" s="30" t="s">
        <v>835</v>
      </c>
      <c r="D761" s="30"/>
      <c r="E761" s="30" t="s">
        <v>835</v>
      </c>
      <c r="F761" s="30"/>
      <c r="G761" s="30"/>
      <c r="H761" s="31"/>
      <c r="I761" s="30"/>
      <c r="J761" s="30"/>
      <c r="K761" s="30"/>
      <c r="L761" s="30"/>
      <c r="M761" s="30"/>
      <c r="N761" s="29"/>
      <c r="O761" s="30"/>
      <c r="P761" s="30"/>
      <c r="Q761" s="66" t="e">
        <v>#N/A</v>
      </c>
    </row>
    <row r="762">
      <c r="A762" s="30"/>
      <c r="B762" s="30"/>
      <c r="C762" s="30" t="s">
        <v>835</v>
      </c>
      <c r="D762" s="30"/>
      <c r="E762" s="30" t="s">
        <v>835</v>
      </c>
      <c r="F762" s="30"/>
      <c r="G762" s="30"/>
      <c r="H762" s="31"/>
      <c r="I762" s="30"/>
      <c r="J762" s="30"/>
      <c r="K762" s="30"/>
      <c r="L762" s="30"/>
      <c r="M762" s="30"/>
      <c r="N762" s="29"/>
      <c r="O762" s="30"/>
      <c r="P762" s="30"/>
      <c r="Q762" s="66" t="e">
        <v>#N/A</v>
      </c>
    </row>
    <row r="763">
      <c r="A763" s="30"/>
      <c r="B763" s="30"/>
      <c r="C763" s="30" t="s">
        <v>835</v>
      </c>
      <c r="D763" s="30"/>
      <c r="E763" s="30" t="s">
        <v>835</v>
      </c>
      <c r="F763" s="30"/>
      <c r="G763" s="30"/>
      <c r="H763" s="31"/>
      <c r="I763" s="30"/>
      <c r="J763" s="30"/>
      <c r="K763" s="30"/>
      <c r="L763" s="30"/>
      <c r="M763" s="30"/>
      <c r="N763" s="29"/>
      <c r="O763" s="30"/>
      <c r="P763" s="30"/>
      <c r="Q763" s="66" t="e">
        <v>#N/A</v>
      </c>
    </row>
    <row r="764">
      <c r="A764" s="30"/>
      <c r="B764" s="30"/>
      <c r="C764" s="30" t="s">
        <v>835</v>
      </c>
      <c r="D764" s="30"/>
      <c r="E764" s="30" t="s">
        <v>835</v>
      </c>
      <c r="F764" s="30"/>
      <c r="G764" s="30"/>
      <c r="H764" s="31"/>
      <c r="I764" s="30"/>
      <c r="J764" s="30"/>
      <c r="K764" s="30"/>
      <c r="L764" s="30"/>
      <c r="M764" s="30"/>
      <c r="N764" s="29"/>
      <c r="O764" s="30"/>
      <c r="P764" s="30"/>
      <c r="Q764" s="66" t="e">
        <v>#N/A</v>
      </c>
    </row>
    <row r="765">
      <c r="A765" s="30"/>
      <c r="B765" s="30"/>
      <c r="C765" s="30" t="s">
        <v>835</v>
      </c>
      <c r="D765" s="30"/>
      <c r="E765" s="30" t="s">
        <v>835</v>
      </c>
      <c r="F765" s="30"/>
      <c r="G765" s="30"/>
      <c r="H765" s="31"/>
      <c r="I765" s="30"/>
      <c r="J765" s="30"/>
      <c r="K765" s="30"/>
      <c r="L765" s="30"/>
      <c r="M765" s="30"/>
      <c r="N765" s="29"/>
      <c r="O765" s="30"/>
      <c r="P765" s="30"/>
      <c r="Q765" s="66" t="e">
        <v>#N/A</v>
      </c>
    </row>
    <row r="766">
      <c r="A766" s="30"/>
      <c r="B766" s="30"/>
      <c r="C766" s="30" t="s">
        <v>835</v>
      </c>
      <c r="D766" s="30"/>
      <c r="E766" s="30" t="s">
        <v>835</v>
      </c>
      <c r="F766" s="30"/>
      <c r="G766" s="30"/>
      <c r="H766" s="31"/>
      <c r="I766" s="30"/>
      <c r="J766" s="30"/>
      <c r="K766" s="30"/>
      <c r="L766" s="30"/>
      <c r="M766" s="30"/>
      <c r="N766" s="29"/>
      <c r="O766" s="30"/>
      <c r="P766" s="30"/>
      <c r="Q766" s="66" t="e">
        <v>#N/A</v>
      </c>
    </row>
    <row r="767">
      <c r="A767" s="30"/>
      <c r="B767" s="30"/>
      <c r="C767" s="30" t="s">
        <v>835</v>
      </c>
      <c r="D767" s="30"/>
      <c r="E767" s="30" t="s">
        <v>835</v>
      </c>
      <c r="F767" s="30"/>
      <c r="G767" s="30"/>
      <c r="H767" s="31"/>
      <c r="I767" s="30"/>
      <c r="J767" s="30"/>
      <c r="K767" s="30"/>
      <c r="L767" s="30"/>
      <c r="M767" s="30"/>
      <c r="N767" s="29"/>
      <c r="O767" s="30"/>
      <c r="P767" s="30"/>
      <c r="Q767" s="66" t="e">
        <v>#N/A</v>
      </c>
    </row>
    <row r="768">
      <c r="A768" s="30"/>
      <c r="B768" s="30"/>
      <c r="C768" s="30" t="s">
        <v>835</v>
      </c>
      <c r="D768" s="30"/>
      <c r="E768" s="30" t="s">
        <v>835</v>
      </c>
      <c r="F768" s="30"/>
      <c r="G768" s="30"/>
      <c r="H768" s="31"/>
      <c r="I768" s="30"/>
      <c r="J768" s="30"/>
      <c r="K768" s="30"/>
      <c r="L768" s="30"/>
      <c r="M768" s="30"/>
      <c r="N768" s="29"/>
      <c r="O768" s="30"/>
      <c r="P768" s="30"/>
      <c r="Q768" s="66" t="e">
        <v>#N/A</v>
      </c>
    </row>
    <row r="769">
      <c r="A769" s="30"/>
      <c r="B769" s="30"/>
      <c r="C769" s="30" t="s">
        <v>835</v>
      </c>
      <c r="D769" s="30"/>
      <c r="E769" s="30" t="s">
        <v>835</v>
      </c>
      <c r="F769" s="30"/>
      <c r="G769" s="30"/>
      <c r="H769" s="31"/>
      <c r="I769" s="30"/>
      <c r="J769" s="30"/>
      <c r="K769" s="30"/>
      <c r="L769" s="30"/>
      <c r="M769" s="30"/>
      <c r="N769" s="29"/>
      <c r="O769" s="30"/>
      <c r="P769" s="30"/>
      <c r="Q769" s="66" t="e">
        <v>#N/A</v>
      </c>
    </row>
    <row r="770">
      <c r="A770" s="30"/>
      <c r="B770" s="30"/>
      <c r="C770" s="30" t="s">
        <v>835</v>
      </c>
      <c r="D770" s="30"/>
      <c r="E770" s="30" t="s">
        <v>835</v>
      </c>
      <c r="F770" s="30"/>
      <c r="G770" s="30"/>
      <c r="H770" s="31"/>
      <c r="I770" s="30"/>
      <c r="J770" s="30"/>
      <c r="K770" s="30"/>
      <c r="L770" s="30"/>
      <c r="M770" s="30"/>
      <c r="N770" s="29"/>
      <c r="O770" s="30"/>
      <c r="P770" s="30"/>
      <c r="Q770" s="66" t="e">
        <v>#N/A</v>
      </c>
    </row>
    <row r="771">
      <c r="A771" s="30"/>
      <c r="B771" s="30"/>
      <c r="C771" s="30" t="s">
        <v>835</v>
      </c>
      <c r="D771" s="30"/>
      <c r="E771" s="30" t="s">
        <v>835</v>
      </c>
      <c r="F771" s="30"/>
      <c r="G771" s="30"/>
      <c r="H771" s="31"/>
      <c r="I771" s="30"/>
      <c r="J771" s="30"/>
      <c r="K771" s="30"/>
      <c r="L771" s="30"/>
      <c r="M771" s="30"/>
      <c r="N771" s="29"/>
      <c r="O771" s="30"/>
      <c r="P771" s="30"/>
      <c r="Q771" s="66" t="e">
        <v>#N/A</v>
      </c>
    </row>
    <row r="772">
      <c r="A772" s="30"/>
      <c r="B772" s="30"/>
      <c r="C772" s="30" t="s">
        <v>835</v>
      </c>
      <c r="D772" s="30"/>
      <c r="E772" s="30" t="s">
        <v>835</v>
      </c>
      <c r="F772" s="30"/>
      <c r="G772" s="30"/>
      <c r="H772" s="31"/>
      <c r="I772" s="30"/>
      <c r="J772" s="30"/>
      <c r="K772" s="30"/>
      <c r="L772" s="30"/>
      <c r="M772" s="30"/>
      <c r="N772" s="29"/>
      <c r="O772" s="30"/>
      <c r="P772" s="30"/>
      <c r="Q772" s="66" t="e">
        <v>#N/A</v>
      </c>
    </row>
    <row r="773">
      <c r="A773" s="30"/>
      <c r="B773" s="30"/>
      <c r="C773" s="30" t="s">
        <v>835</v>
      </c>
      <c r="D773" s="30"/>
      <c r="E773" s="30" t="s">
        <v>835</v>
      </c>
      <c r="F773" s="30"/>
      <c r="G773" s="30"/>
      <c r="H773" s="31"/>
      <c r="I773" s="30"/>
      <c r="J773" s="30"/>
      <c r="K773" s="30"/>
      <c r="L773" s="30"/>
      <c r="M773" s="30"/>
      <c r="N773" s="29"/>
      <c r="O773" s="30"/>
      <c r="P773" s="30"/>
      <c r="Q773" s="66" t="e">
        <v>#N/A</v>
      </c>
    </row>
    <row r="774">
      <c r="A774" s="30"/>
      <c r="B774" s="30"/>
      <c r="C774" s="30" t="s">
        <v>835</v>
      </c>
      <c r="D774" s="30"/>
      <c r="E774" s="30" t="s">
        <v>835</v>
      </c>
      <c r="F774" s="30"/>
      <c r="G774" s="30"/>
      <c r="H774" s="31"/>
      <c r="I774" s="30"/>
      <c r="J774" s="30"/>
      <c r="K774" s="30"/>
      <c r="L774" s="30"/>
      <c r="M774" s="30"/>
      <c r="N774" s="29"/>
      <c r="O774" s="30"/>
      <c r="P774" s="30"/>
      <c r="Q774" s="66" t="e">
        <v>#N/A</v>
      </c>
    </row>
    <row r="775">
      <c r="A775" s="30"/>
      <c r="B775" s="30"/>
      <c r="C775" s="30" t="s">
        <v>835</v>
      </c>
      <c r="D775" s="30"/>
      <c r="E775" s="30" t="s">
        <v>835</v>
      </c>
      <c r="F775" s="30"/>
      <c r="G775" s="30"/>
      <c r="H775" s="31"/>
      <c r="I775" s="30"/>
      <c r="J775" s="30"/>
      <c r="K775" s="30"/>
      <c r="L775" s="30"/>
      <c r="M775" s="30"/>
      <c r="N775" s="29"/>
      <c r="O775" s="30"/>
      <c r="P775" s="30"/>
      <c r="Q775" s="66" t="e">
        <v>#N/A</v>
      </c>
    </row>
    <row r="776">
      <c r="A776" s="30"/>
      <c r="B776" s="30"/>
      <c r="C776" s="30" t="s">
        <v>835</v>
      </c>
      <c r="D776" s="30"/>
      <c r="E776" s="30" t="s">
        <v>835</v>
      </c>
      <c r="F776" s="30"/>
      <c r="G776" s="30"/>
      <c r="H776" s="31"/>
      <c r="I776" s="30"/>
      <c r="J776" s="30"/>
      <c r="K776" s="30"/>
      <c r="L776" s="30"/>
      <c r="M776" s="30"/>
      <c r="N776" s="29"/>
      <c r="O776" s="30"/>
      <c r="P776" s="30"/>
      <c r="Q776" s="66" t="e">
        <v>#N/A</v>
      </c>
    </row>
    <row r="777">
      <c r="A777" s="30"/>
      <c r="B777" s="30"/>
      <c r="C777" s="30" t="s">
        <v>835</v>
      </c>
      <c r="D777" s="30"/>
      <c r="E777" s="30" t="s">
        <v>835</v>
      </c>
      <c r="F777" s="30"/>
      <c r="G777" s="30"/>
      <c r="H777" s="31"/>
      <c r="I777" s="30"/>
      <c r="J777" s="30"/>
      <c r="K777" s="30"/>
      <c r="L777" s="30"/>
      <c r="M777" s="30"/>
      <c r="N777" s="29"/>
      <c r="O777" s="30"/>
      <c r="P777" s="30"/>
      <c r="Q777" s="66" t="e">
        <v>#N/A</v>
      </c>
    </row>
    <row r="778">
      <c r="A778" s="30"/>
      <c r="B778" s="30"/>
      <c r="C778" s="30" t="s">
        <v>835</v>
      </c>
      <c r="D778" s="30"/>
      <c r="E778" s="30" t="s">
        <v>835</v>
      </c>
      <c r="F778" s="30"/>
      <c r="G778" s="30"/>
      <c r="H778" s="31"/>
      <c r="I778" s="30"/>
      <c r="J778" s="30"/>
      <c r="K778" s="30"/>
      <c r="L778" s="30"/>
      <c r="M778" s="30"/>
      <c r="N778" s="29"/>
      <c r="O778" s="30"/>
      <c r="P778" s="30"/>
      <c r="Q778" s="66" t="e">
        <v>#N/A</v>
      </c>
    </row>
    <row r="779">
      <c r="A779" s="30"/>
      <c r="B779" s="30"/>
      <c r="C779" s="30" t="s">
        <v>835</v>
      </c>
      <c r="D779" s="30"/>
      <c r="E779" s="30" t="s">
        <v>835</v>
      </c>
      <c r="F779" s="30"/>
      <c r="G779" s="30"/>
      <c r="H779" s="31"/>
      <c r="I779" s="30"/>
      <c r="J779" s="30"/>
      <c r="K779" s="30"/>
      <c r="L779" s="30"/>
      <c r="M779" s="30"/>
      <c r="N779" s="29"/>
      <c r="O779" s="30"/>
      <c r="P779" s="30"/>
      <c r="Q779" s="66" t="e">
        <v>#N/A</v>
      </c>
    </row>
    <row r="780">
      <c r="A780" s="30"/>
      <c r="B780" s="30"/>
      <c r="C780" s="30" t="s">
        <v>835</v>
      </c>
      <c r="D780" s="30"/>
      <c r="E780" s="30" t="s">
        <v>835</v>
      </c>
      <c r="F780" s="30"/>
      <c r="G780" s="30"/>
      <c r="H780" s="31"/>
      <c r="I780" s="30"/>
      <c r="J780" s="30"/>
      <c r="K780" s="30"/>
      <c r="L780" s="30"/>
      <c r="M780" s="30"/>
      <c r="N780" s="29"/>
      <c r="O780" s="30"/>
      <c r="P780" s="30"/>
      <c r="Q780" s="66" t="e">
        <v>#N/A</v>
      </c>
    </row>
    <row r="781">
      <c r="A781" s="30"/>
      <c r="B781" s="30"/>
      <c r="C781" s="30" t="s">
        <v>835</v>
      </c>
      <c r="D781" s="30"/>
      <c r="E781" s="30" t="s">
        <v>835</v>
      </c>
      <c r="F781" s="30"/>
      <c r="G781" s="30"/>
      <c r="H781" s="31"/>
      <c r="I781" s="30"/>
      <c r="J781" s="30"/>
      <c r="K781" s="30"/>
      <c r="L781" s="30"/>
      <c r="M781" s="30"/>
      <c r="N781" s="29"/>
      <c r="O781" s="30"/>
      <c r="P781" s="30"/>
      <c r="Q781" s="66" t="e">
        <v>#N/A</v>
      </c>
    </row>
    <row r="782">
      <c r="A782" s="30"/>
      <c r="B782" s="30"/>
      <c r="C782" s="30" t="s">
        <v>835</v>
      </c>
      <c r="D782" s="30"/>
      <c r="E782" s="30" t="s">
        <v>835</v>
      </c>
      <c r="F782" s="30"/>
      <c r="G782" s="30"/>
      <c r="H782" s="31"/>
      <c r="I782" s="30"/>
      <c r="J782" s="30"/>
      <c r="K782" s="30"/>
      <c r="L782" s="30"/>
      <c r="M782" s="30"/>
      <c r="N782" s="29"/>
      <c r="O782" s="30"/>
      <c r="P782" s="30"/>
      <c r="Q782" s="66" t="e">
        <v>#N/A</v>
      </c>
    </row>
    <row r="783">
      <c r="A783" s="30"/>
      <c r="B783" s="30"/>
      <c r="C783" s="30" t="s">
        <v>835</v>
      </c>
      <c r="D783" s="30"/>
      <c r="E783" s="30" t="s">
        <v>835</v>
      </c>
      <c r="F783" s="30"/>
      <c r="G783" s="30"/>
      <c r="H783" s="31"/>
      <c r="I783" s="30"/>
      <c r="J783" s="30"/>
      <c r="K783" s="30"/>
      <c r="L783" s="30"/>
      <c r="M783" s="30"/>
      <c r="N783" s="29"/>
      <c r="O783" s="30"/>
      <c r="P783" s="30"/>
      <c r="Q783" s="66" t="e">
        <v>#N/A</v>
      </c>
    </row>
    <row r="784">
      <c r="A784" s="30"/>
      <c r="B784" s="30"/>
      <c r="C784" s="30" t="s">
        <v>835</v>
      </c>
      <c r="D784" s="30"/>
      <c r="E784" s="30" t="s">
        <v>835</v>
      </c>
      <c r="F784" s="30"/>
      <c r="G784" s="30"/>
      <c r="H784" s="31"/>
      <c r="I784" s="30"/>
      <c r="J784" s="30"/>
      <c r="K784" s="30"/>
      <c r="L784" s="30"/>
      <c r="M784" s="30"/>
      <c r="N784" s="29"/>
      <c r="O784" s="30"/>
      <c r="P784" s="30"/>
      <c r="Q784" s="66" t="e">
        <v>#N/A</v>
      </c>
    </row>
    <row r="785">
      <c r="A785" s="30"/>
      <c r="B785" s="30"/>
      <c r="C785" s="30" t="s">
        <v>835</v>
      </c>
      <c r="D785" s="30"/>
      <c r="E785" s="30" t="s">
        <v>835</v>
      </c>
      <c r="F785" s="30"/>
      <c r="G785" s="30"/>
      <c r="H785" s="31"/>
      <c r="I785" s="30"/>
      <c r="J785" s="30"/>
      <c r="K785" s="30"/>
      <c r="L785" s="30"/>
      <c r="M785" s="30"/>
      <c r="N785" s="29"/>
      <c r="O785" s="30"/>
      <c r="P785" s="30"/>
      <c r="Q785" s="66" t="e">
        <v>#N/A</v>
      </c>
    </row>
    <row r="786">
      <c r="A786" s="30"/>
      <c r="B786" s="30"/>
      <c r="C786" s="30" t="s">
        <v>835</v>
      </c>
      <c r="D786" s="30"/>
      <c r="E786" s="30" t="s">
        <v>835</v>
      </c>
      <c r="F786" s="30"/>
      <c r="G786" s="30"/>
      <c r="H786" s="31"/>
      <c r="I786" s="30"/>
      <c r="J786" s="30"/>
      <c r="K786" s="30"/>
      <c r="L786" s="30"/>
      <c r="M786" s="30"/>
      <c r="N786" s="29"/>
      <c r="O786" s="30"/>
      <c r="P786" s="30"/>
      <c r="Q786" s="66" t="e">
        <v>#N/A</v>
      </c>
    </row>
    <row r="787">
      <c r="A787" s="30"/>
      <c r="B787" s="30"/>
      <c r="C787" s="30" t="s">
        <v>835</v>
      </c>
      <c r="D787" s="30"/>
      <c r="E787" s="30" t="s">
        <v>835</v>
      </c>
      <c r="F787" s="30"/>
      <c r="G787" s="30"/>
      <c r="H787" s="31"/>
      <c r="I787" s="30"/>
      <c r="J787" s="30"/>
      <c r="K787" s="30"/>
      <c r="L787" s="30"/>
      <c r="M787" s="30"/>
      <c r="N787" s="29"/>
      <c r="O787" s="30"/>
      <c r="P787" s="30"/>
      <c r="Q787" s="66" t="e">
        <v>#N/A</v>
      </c>
    </row>
    <row r="788">
      <c r="A788" s="30"/>
      <c r="B788" s="30"/>
      <c r="C788" s="30" t="s">
        <v>835</v>
      </c>
      <c r="D788" s="30"/>
      <c r="E788" s="30" t="s">
        <v>835</v>
      </c>
      <c r="F788" s="30"/>
      <c r="G788" s="30"/>
      <c r="H788" s="31"/>
      <c r="I788" s="30"/>
      <c r="J788" s="30"/>
      <c r="K788" s="30"/>
      <c r="L788" s="30"/>
      <c r="M788" s="30"/>
      <c r="N788" s="29"/>
      <c r="O788" s="30"/>
      <c r="P788" s="30"/>
      <c r="Q788" s="66" t="e">
        <v>#N/A</v>
      </c>
    </row>
    <row r="789">
      <c r="A789" s="30"/>
      <c r="B789" s="30"/>
      <c r="C789" s="30" t="s">
        <v>835</v>
      </c>
      <c r="D789" s="30"/>
      <c r="E789" s="30" t="s">
        <v>835</v>
      </c>
      <c r="F789" s="30"/>
      <c r="G789" s="30"/>
      <c r="H789" s="31"/>
      <c r="I789" s="30"/>
      <c r="J789" s="30"/>
      <c r="K789" s="30"/>
      <c r="L789" s="30"/>
      <c r="M789" s="30"/>
      <c r="N789" s="29"/>
      <c r="O789" s="30"/>
      <c r="P789" s="30"/>
      <c r="Q789" s="66" t="e">
        <v>#N/A</v>
      </c>
    </row>
    <row r="790">
      <c r="A790" s="30"/>
      <c r="B790" s="30"/>
      <c r="C790" s="30" t="s">
        <v>835</v>
      </c>
      <c r="D790" s="30"/>
      <c r="E790" s="30" t="s">
        <v>835</v>
      </c>
      <c r="F790" s="30"/>
      <c r="G790" s="30"/>
      <c r="H790" s="31"/>
      <c r="I790" s="30"/>
      <c r="J790" s="30"/>
      <c r="K790" s="30"/>
      <c r="L790" s="30"/>
      <c r="M790" s="30"/>
      <c r="N790" s="29"/>
      <c r="O790" s="30"/>
      <c r="P790" s="30"/>
      <c r="Q790" s="66" t="e">
        <v>#N/A</v>
      </c>
    </row>
    <row r="791">
      <c r="A791" s="30"/>
      <c r="B791" s="30"/>
      <c r="C791" s="30" t="s">
        <v>835</v>
      </c>
      <c r="D791" s="30"/>
      <c r="E791" s="30" t="s">
        <v>835</v>
      </c>
      <c r="F791" s="30"/>
      <c r="G791" s="30"/>
      <c r="H791" s="31"/>
      <c r="I791" s="30"/>
      <c r="J791" s="30"/>
      <c r="K791" s="30"/>
      <c r="L791" s="30"/>
      <c r="M791" s="30"/>
      <c r="N791" s="29"/>
      <c r="O791" s="30"/>
      <c r="P791" s="30"/>
      <c r="Q791" s="66" t="e">
        <v>#N/A</v>
      </c>
    </row>
    <row r="792">
      <c r="A792" s="30"/>
      <c r="B792" s="30"/>
      <c r="C792" s="30" t="s">
        <v>835</v>
      </c>
      <c r="D792" s="30"/>
      <c r="E792" s="30" t="s">
        <v>835</v>
      </c>
      <c r="F792" s="30"/>
      <c r="G792" s="30"/>
      <c r="H792" s="31"/>
      <c r="I792" s="30"/>
      <c r="J792" s="30"/>
      <c r="K792" s="30"/>
      <c r="L792" s="30"/>
      <c r="M792" s="30"/>
      <c r="N792" s="29"/>
      <c r="O792" s="30"/>
      <c r="P792" s="30"/>
      <c r="Q792" s="66" t="e">
        <v>#N/A</v>
      </c>
    </row>
    <row r="793">
      <c r="A793" s="30"/>
      <c r="B793" s="30"/>
      <c r="C793" s="30" t="s">
        <v>835</v>
      </c>
      <c r="D793" s="30"/>
      <c r="E793" s="30" t="s">
        <v>835</v>
      </c>
      <c r="F793" s="30"/>
      <c r="G793" s="30"/>
      <c r="H793" s="31"/>
      <c r="I793" s="30"/>
      <c r="J793" s="30"/>
      <c r="K793" s="30"/>
      <c r="L793" s="30"/>
      <c r="M793" s="30"/>
      <c r="N793" s="29"/>
      <c r="O793" s="30"/>
      <c r="P793" s="30"/>
      <c r="Q793" s="66" t="e">
        <v>#N/A</v>
      </c>
    </row>
    <row r="794">
      <c r="A794" s="30"/>
      <c r="B794" s="30"/>
      <c r="C794" s="30" t="s">
        <v>835</v>
      </c>
      <c r="D794" s="30"/>
      <c r="E794" s="30" t="s">
        <v>835</v>
      </c>
      <c r="F794" s="30"/>
      <c r="G794" s="30"/>
      <c r="H794" s="31"/>
      <c r="I794" s="30"/>
      <c r="J794" s="30"/>
      <c r="K794" s="30"/>
      <c r="L794" s="30"/>
      <c r="M794" s="30"/>
      <c r="N794" s="29"/>
      <c r="O794" s="30"/>
      <c r="P794" s="30"/>
      <c r="Q794" s="66" t="e">
        <v>#N/A</v>
      </c>
    </row>
    <row r="795">
      <c r="A795" s="30"/>
      <c r="B795" s="30"/>
      <c r="C795" s="30" t="s">
        <v>835</v>
      </c>
      <c r="D795" s="30"/>
      <c r="E795" s="30" t="s">
        <v>835</v>
      </c>
      <c r="F795" s="30"/>
      <c r="G795" s="30"/>
      <c r="H795" s="31"/>
      <c r="I795" s="30"/>
      <c r="J795" s="30"/>
      <c r="K795" s="30"/>
      <c r="L795" s="30"/>
      <c r="M795" s="30"/>
      <c r="N795" s="29"/>
      <c r="O795" s="30"/>
      <c r="P795" s="30"/>
      <c r="Q795" s="66" t="e">
        <v>#N/A</v>
      </c>
    </row>
    <row r="796">
      <c r="A796" s="30"/>
      <c r="B796" s="30"/>
      <c r="C796" s="30" t="s">
        <v>835</v>
      </c>
      <c r="D796" s="30"/>
      <c r="E796" s="30" t="s">
        <v>835</v>
      </c>
      <c r="F796" s="30"/>
      <c r="G796" s="30"/>
      <c r="H796" s="31"/>
      <c r="I796" s="30"/>
      <c r="J796" s="30"/>
      <c r="K796" s="30"/>
      <c r="L796" s="30"/>
      <c r="M796" s="30"/>
      <c r="N796" s="29"/>
      <c r="O796" s="30"/>
      <c r="P796" s="30"/>
      <c r="Q796" s="66" t="e">
        <v>#N/A</v>
      </c>
    </row>
    <row r="797">
      <c r="A797" s="30"/>
      <c r="B797" s="30"/>
      <c r="C797" s="30" t="s">
        <v>835</v>
      </c>
      <c r="D797" s="30"/>
      <c r="E797" s="30" t="s">
        <v>835</v>
      </c>
      <c r="F797" s="30"/>
      <c r="G797" s="30"/>
      <c r="H797" s="31"/>
      <c r="I797" s="30"/>
      <c r="J797" s="30"/>
      <c r="K797" s="30"/>
      <c r="L797" s="30"/>
      <c r="M797" s="30"/>
      <c r="N797" s="29"/>
      <c r="O797" s="30"/>
      <c r="P797" s="30"/>
      <c r="Q797" s="66" t="e">
        <v>#N/A</v>
      </c>
    </row>
    <row r="798">
      <c r="A798" s="30"/>
      <c r="B798" s="30"/>
      <c r="C798" s="30" t="s">
        <v>835</v>
      </c>
      <c r="D798" s="30"/>
      <c r="E798" s="30" t="s">
        <v>835</v>
      </c>
      <c r="F798" s="30"/>
      <c r="G798" s="30"/>
      <c r="H798" s="31"/>
      <c r="I798" s="30"/>
      <c r="J798" s="30"/>
      <c r="K798" s="30"/>
      <c r="L798" s="30"/>
      <c r="M798" s="30"/>
      <c r="N798" s="29"/>
      <c r="O798" s="30"/>
      <c r="P798" s="30"/>
      <c r="Q798" s="66" t="e">
        <v>#N/A</v>
      </c>
    </row>
    <row r="799">
      <c r="A799" s="30"/>
      <c r="B799" s="30"/>
      <c r="C799" s="30" t="s">
        <v>835</v>
      </c>
      <c r="D799" s="30"/>
      <c r="E799" s="30" t="s">
        <v>835</v>
      </c>
      <c r="F799" s="30"/>
      <c r="G799" s="30"/>
      <c r="H799" s="31"/>
      <c r="I799" s="30"/>
      <c r="J799" s="30"/>
      <c r="K799" s="30"/>
      <c r="L799" s="30"/>
      <c r="M799" s="30"/>
      <c r="N799" s="29"/>
      <c r="O799" s="30"/>
      <c r="P799" s="30"/>
      <c r="Q799" s="66" t="e">
        <v>#N/A</v>
      </c>
    </row>
    <row r="800">
      <c r="A800" s="30"/>
      <c r="B800" s="30"/>
      <c r="C800" s="30" t="s">
        <v>835</v>
      </c>
      <c r="D800" s="30"/>
      <c r="E800" s="30" t="s">
        <v>835</v>
      </c>
      <c r="F800" s="30"/>
      <c r="G800" s="30"/>
      <c r="H800" s="31"/>
      <c r="I800" s="30"/>
      <c r="J800" s="30"/>
      <c r="K800" s="30"/>
      <c r="L800" s="30"/>
      <c r="M800" s="30"/>
      <c r="N800" s="29"/>
      <c r="O800" s="30"/>
      <c r="P800" s="30"/>
      <c r="Q800" s="66" t="e">
        <v>#N/A</v>
      </c>
    </row>
    <row r="801">
      <c r="A801" s="30"/>
      <c r="B801" s="30"/>
      <c r="C801" s="30" t="s">
        <v>835</v>
      </c>
      <c r="D801" s="30"/>
      <c r="E801" s="30" t="s">
        <v>835</v>
      </c>
      <c r="F801" s="30"/>
      <c r="G801" s="30"/>
      <c r="H801" s="31"/>
      <c r="I801" s="30"/>
      <c r="J801" s="30"/>
      <c r="K801" s="30"/>
      <c r="L801" s="30"/>
      <c r="M801" s="30"/>
      <c r="N801" s="29"/>
      <c r="O801" s="30"/>
      <c r="P801" s="30"/>
      <c r="Q801" s="66" t="e">
        <v>#N/A</v>
      </c>
    </row>
    <row r="802">
      <c r="A802" s="30"/>
      <c r="B802" s="30"/>
      <c r="C802" s="30" t="s">
        <v>835</v>
      </c>
      <c r="D802" s="30"/>
      <c r="E802" s="30" t="s">
        <v>835</v>
      </c>
      <c r="F802" s="30"/>
      <c r="G802" s="30"/>
      <c r="H802" s="31"/>
      <c r="I802" s="30"/>
      <c r="J802" s="30"/>
      <c r="K802" s="30"/>
      <c r="L802" s="30"/>
      <c r="M802" s="30"/>
      <c r="N802" s="29"/>
      <c r="O802" s="30"/>
      <c r="P802" s="30"/>
      <c r="Q802" s="66" t="e">
        <v>#N/A</v>
      </c>
    </row>
    <row r="803">
      <c r="A803" s="30"/>
      <c r="B803" s="30"/>
      <c r="C803" s="30" t="s">
        <v>835</v>
      </c>
      <c r="D803" s="30"/>
      <c r="E803" s="30" t="s">
        <v>835</v>
      </c>
      <c r="F803" s="30"/>
      <c r="G803" s="30"/>
      <c r="H803" s="31"/>
      <c r="I803" s="30"/>
      <c r="J803" s="30"/>
      <c r="K803" s="30"/>
      <c r="L803" s="30"/>
      <c r="M803" s="30"/>
      <c r="N803" s="29"/>
      <c r="O803" s="30"/>
      <c r="P803" s="30"/>
      <c r="Q803" s="66" t="e">
        <v>#N/A</v>
      </c>
    </row>
    <row r="804">
      <c r="A804" s="30"/>
      <c r="B804" s="30"/>
      <c r="C804" s="30" t="s">
        <v>835</v>
      </c>
      <c r="D804" s="30"/>
      <c r="E804" s="30" t="s">
        <v>835</v>
      </c>
      <c r="F804" s="30"/>
      <c r="G804" s="30"/>
      <c r="H804" s="31"/>
      <c r="I804" s="30"/>
      <c r="J804" s="30"/>
      <c r="K804" s="30"/>
      <c r="L804" s="30"/>
      <c r="M804" s="30"/>
      <c r="N804" s="29"/>
      <c r="O804" s="30"/>
      <c r="P804" s="30"/>
      <c r="Q804" s="66" t="e">
        <v>#N/A</v>
      </c>
    </row>
    <row r="805">
      <c r="A805" s="30"/>
      <c r="B805" s="30"/>
      <c r="C805" s="30" t="s">
        <v>835</v>
      </c>
      <c r="D805" s="30"/>
      <c r="E805" s="30" t="s">
        <v>835</v>
      </c>
      <c r="F805" s="30"/>
      <c r="G805" s="30"/>
      <c r="H805" s="31"/>
      <c r="I805" s="30"/>
      <c r="J805" s="30"/>
      <c r="K805" s="30"/>
      <c r="L805" s="30"/>
      <c r="M805" s="30"/>
      <c r="N805" s="29"/>
      <c r="O805" s="30"/>
      <c r="P805" s="30"/>
      <c r="Q805" s="66" t="e">
        <v>#N/A</v>
      </c>
    </row>
    <row r="806">
      <c r="A806" s="30"/>
      <c r="B806" s="30"/>
      <c r="C806" s="30" t="s">
        <v>835</v>
      </c>
      <c r="D806" s="30"/>
      <c r="E806" s="30" t="s">
        <v>835</v>
      </c>
      <c r="F806" s="30"/>
      <c r="G806" s="30"/>
      <c r="H806" s="31"/>
      <c r="I806" s="30"/>
      <c r="J806" s="30"/>
      <c r="K806" s="30"/>
      <c r="L806" s="30"/>
      <c r="M806" s="30"/>
      <c r="N806" s="29"/>
      <c r="O806" s="30"/>
      <c r="P806" s="30"/>
      <c r="Q806" s="66" t="e">
        <v>#N/A</v>
      </c>
    </row>
    <row r="807">
      <c r="A807" s="30"/>
      <c r="B807" s="30"/>
      <c r="C807" s="30" t="s">
        <v>835</v>
      </c>
      <c r="D807" s="30"/>
      <c r="E807" s="30" t="s">
        <v>835</v>
      </c>
      <c r="F807" s="30"/>
      <c r="G807" s="30"/>
      <c r="H807" s="31"/>
      <c r="I807" s="30"/>
      <c r="J807" s="30"/>
      <c r="K807" s="30"/>
      <c r="L807" s="30"/>
      <c r="M807" s="30"/>
      <c r="N807" s="29"/>
      <c r="O807" s="30"/>
      <c r="P807" s="30"/>
      <c r="Q807" s="66" t="e">
        <v>#N/A</v>
      </c>
    </row>
    <row r="808">
      <c r="A808" s="30"/>
      <c r="B808" s="30"/>
      <c r="C808" s="30" t="s">
        <v>835</v>
      </c>
      <c r="D808" s="30"/>
      <c r="E808" s="30" t="s">
        <v>835</v>
      </c>
      <c r="F808" s="30"/>
      <c r="G808" s="30"/>
      <c r="H808" s="31"/>
      <c r="I808" s="30"/>
      <c r="J808" s="30"/>
      <c r="K808" s="30"/>
      <c r="L808" s="30"/>
      <c r="M808" s="30"/>
      <c r="N808" s="29"/>
      <c r="O808" s="30"/>
      <c r="P808" s="30"/>
      <c r="Q808" s="66" t="e">
        <v>#N/A</v>
      </c>
    </row>
    <row r="809">
      <c r="A809" s="30"/>
      <c r="B809" s="30"/>
      <c r="C809" s="30" t="s">
        <v>835</v>
      </c>
      <c r="D809" s="30"/>
      <c r="E809" s="30" t="s">
        <v>835</v>
      </c>
      <c r="F809" s="30"/>
      <c r="G809" s="30"/>
      <c r="H809" s="31"/>
      <c r="I809" s="30"/>
      <c r="J809" s="30"/>
      <c r="K809" s="30"/>
      <c r="L809" s="30"/>
      <c r="M809" s="30"/>
      <c r="N809" s="29"/>
      <c r="O809" s="30"/>
      <c r="P809" s="30"/>
      <c r="Q809" s="66" t="e">
        <v>#N/A</v>
      </c>
    </row>
    <row r="810">
      <c r="A810" s="30"/>
      <c r="B810" s="30"/>
      <c r="C810" s="30" t="s">
        <v>835</v>
      </c>
      <c r="D810" s="30"/>
      <c r="E810" s="30" t="s">
        <v>835</v>
      </c>
      <c r="F810" s="30"/>
      <c r="G810" s="30"/>
      <c r="H810" s="31"/>
      <c r="I810" s="30"/>
      <c r="J810" s="30"/>
      <c r="K810" s="30"/>
      <c r="L810" s="30"/>
      <c r="M810" s="30"/>
      <c r="N810" s="29"/>
      <c r="O810" s="30"/>
      <c r="P810" s="30"/>
      <c r="Q810" s="66" t="e">
        <v>#N/A</v>
      </c>
    </row>
    <row r="811">
      <c r="A811" s="30"/>
      <c r="B811" s="30"/>
      <c r="C811" s="30" t="s">
        <v>835</v>
      </c>
      <c r="D811" s="30"/>
      <c r="E811" s="30" t="s">
        <v>835</v>
      </c>
      <c r="F811" s="30"/>
      <c r="G811" s="30"/>
      <c r="H811" s="31"/>
      <c r="I811" s="30"/>
      <c r="J811" s="30"/>
      <c r="K811" s="30"/>
      <c r="L811" s="30"/>
      <c r="M811" s="30"/>
      <c r="N811" s="29"/>
      <c r="O811" s="30"/>
      <c r="P811" s="30"/>
      <c r="Q811" s="66" t="e">
        <v>#N/A</v>
      </c>
    </row>
    <row r="812">
      <c r="A812" s="30"/>
      <c r="B812" s="30"/>
      <c r="C812" s="30" t="s">
        <v>835</v>
      </c>
      <c r="D812" s="30"/>
      <c r="E812" s="30" t="s">
        <v>835</v>
      </c>
      <c r="F812" s="30"/>
      <c r="G812" s="30"/>
      <c r="H812" s="31"/>
      <c r="I812" s="30"/>
      <c r="J812" s="30"/>
      <c r="K812" s="30"/>
      <c r="L812" s="30"/>
      <c r="M812" s="30"/>
      <c r="N812" s="29"/>
      <c r="O812" s="30"/>
      <c r="P812" s="30"/>
      <c r="Q812" s="66" t="e">
        <v>#N/A</v>
      </c>
    </row>
    <row r="813">
      <c r="A813" s="30"/>
      <c r="B813" s="30"/>
      <c r="C813" s="30" t="s">
        <v>835</v>
      </c>
      <c r="D813" s="30"/>
      <c r="E813" s="30" t="s">
        <v>835</v>
      </c>
      <c r="F813" s="30"/>
      <c r="G813" s="30"/>
      <c r="H813" s="31"/>
      <c r="I813" s="30"/>
      <c r="J813" s="30"/>
      <c r="K813" s="30"/>
      <c r="L813" s="30"/>
      <c r="M813" s="30"/>
      <c r="N813" s="29"/>
      <c r="O813" s="30"/>
      <c r="P813" s="30"/>
      <c r="Q813" s="66" t="e">
        <v>#N/A</v>
      </c>
    </row>
    <row r="814">
      <c r="A814" s="30"/>
      <c r="B814" s="30"/>
      <c r="C814" s="30" t="s">
        <v>835</v>
      </c>
      <c r="D814" s="30"/>
      <c r="E814" s="30" t="s">
        <v>835</v>
      </c>
      <c r="F814" s="30"/>
      <c r="G814" s="30"/>
      <c r="H814" s="31"/>
      <c r="I814" s="30"/>
      <c r="J814" s="30"/>
      <c r="K814" s="30"/>
      <c r="L814" s="30"/>
      <c r="M814" s="30"/>
      <c r="N814" s="29"/>
      <c r="O814" s="30"/>
      <c r="P814" s="30"/>
      <c r="Q814" s="66" t="e">
        <v>#N/A</v>
      </c>
    </row>
    <row r="815">
      <c r="A815" s="30"/>
      <c r="B815" s="30"/>
      <c r="C815" s="30" t="s">
        <v>835</v>
      </c>
      <c r="D815" s="30"/>
      <c r="E815" s="30" t="s">
        <v>835</v>
      </c>
      <c r="F815" s="30"/>
      <c r="G815" s="30"/>
      <c r="H815" s="31"/>
      <c r="I815" s="30"/>
      <c r="J815" s="30"/>
      <c r="K815" s="30"/>
      <c r="L815" s="30"/>
      <c r="M815" s="30"/>
      <c r="N815" s="29"/>
      <c r="O815" s="30"/>
      <c r="P815" s="30"/>
      <c r="Q815" s="66" t="e">
        <v>#N/A</v>
      </c>
    </row>
    <row r="816">
      <c r="A816" s="30"/>
      <c r="B816" s="30"/>
      <c r="C816" s="30" t="s">
        <v>835</v>
      </c>
      <c r="D816" s="30"/>
      <c r="E816" s="30" t="s">
        <v>835</v>
      </c>
      <c r="F816" s="30"/>
      <c r="G816" s="30"/>
      <c r="H816" s="31"/>
      <c r="I816" s="30"/>
      <c r="J816" s="30"/>
      <c r="K816" s="30"/>
      <c r="L816" s="30"/>
      <c r="M816" s="30"/>
      <c r="N816" s="29"/>
      <c r="O816" s="30"/>
      <c r="P816" s="30"/>
      <c r="Q816" s="66" t="e">
        <v>#N/A</v>
      </c>
    </row>
    <row r="817">
      <c r="A817" s="30"/>
      <c r="B817" s="30"/>
      <c r="C817" s="30" t="s">
        <v>835</v>
      </c>
      <c r="D817" s="30"/>
      <c r="E817" s="30" t="s">
        <v>835</v>
      </c>
      <c r="F817" s="30"/>
      <c r="G817" s="30"/>
      <c r="H817" s="31"/>
      <c r="I817" s="30"/>
      <c r="J817" s="30"/>
      <c r="K817" s="30"/>
      <c r="L817" s="30"/>
      <c r="M817" s="30"/>
      <c r="N817" s="29"/>
      <c r="O817" s="30"/>
      <c r="P817" s="30"/>
      <c r="Q817" s="66" t="e">
        <v>#N/A</v>
      </c>
    </row>
    <row r="818">
      <c r="A818" s="30"/>
      <c r="B818" s="30"/>
      <c r="C818" s="30" t="s">
        <v>835</v>
      </c>
      <c r="D818" s="30"/>
      <c r="E818" s="30" t="s">
        <v>835</v>
      </c>
      <c r="F818" s="30"/>
      <c r="G818" s="30"/>
      <c r="H818" s="31"/>
      <c r="I818" s="30"/>
      <c r="J818" s="30"/>
      <c r="K818" s="30"/>
      <c r="L818" s="30"/>
      <c r="M818" s="30"/>
      <c r="N818" s="29"/>
      <c r="O818" s="30"/>
      <c r="P818" s="30"/>
      <c r="Q818" s="66" t="e">
        <v>#N/A</v>
      </c>
    </row>
    <row r="819">
      <c r="A819" s="30"/>
      <c r="B819" s="30"/>
      <c r="C819" s="30" t="s">
        <v>835</v>
      </c>
      <c r="D819" s="30"/>
      <c r="E819" s="30" t="s">
        <v>835</v>
      </c>
      <c r="F819" s="30"/>
      <c r="G819" s="30"/>
      <c r="H819" s="31"/>
      <c r="I819" s="30"/>
      <c r="J819" s="30"/>
      <c r="K819" s="30"/>
      <c r="L819" s="30"/>
      <c r="M819" s="30"/>
      <c r="N819" s="29"/>
      <c r="O819" s="30"/>
      <c r="P819" s="30"/>
      <c r="Q819" s="66" t="e">
        <v>#N/A</v>
      </c>
    </row>
    <row r="820">
      <c r="A820" s="30"/>
      <c r="B820" s="30"/>
      <c r="C820" s="30" t="s">
        <v>835</v>
      </c>
      <c r="D820" s="30"/>
      <c r="E820" s="30" t="s">
        <v>835</v>
      </c>
      <c r="F820" s="30"/>
      <c r="G820" s="30"/>
      <c r="H820" s="31"/>
      <c r="I820" s="30"/>
      <c r="J820" s="30"/>
      <c r="K820" s="30"/>
      <c r="L820" s="30"/>
      <c r="M820" s="30"/>
      <c r="N820" s="29"/>
      <c r="O820" s="30"/>
      <c r="P820" s="30"/>
      <c r="Q820" s="66" t="e">
        <v>#N/A</v>
      </c>
    </row>
    <row r="821">
      <c r="A821" s="30"/>
      <c r="B821" s="30"/>
      <c r="C821" s="30" t="s">
        <v>835</v>
      </c>
      <c r="D821" s="30"/>
      <c r="E821" s="30" t="s">
        <v>835</v>
      </c>
      <c r="F821" s="30"/>
      <c r="G821" s="30"/>
      <c r="H821" s="31"/>
      <c r="I821" s="30"/>
      <c r="J821" s="30"/>
      <c r="K821" s="30"/>
      <c r="L821" s="30"/>
      <c r="M821" s="30"/>
      <c r="N821" s="29"/>
      <c r="O821" s="30"/>
      <c r="P821" s="30"/>
      <c r="Q821" s="66" t="e">
        <v>#N/A</v>
      </c>
    </row>
    <row r="822">
      <c r="A822" s="30"/>
      <c r="B822" s="30"/>
      <c r="C822" s="30" t="s">
        <v>835</v>
      </c>
      <c r="D822" s="30"/>
      <c r="E822" s="30" t="s">
        <v>835</v>
      </c>
      <c r="F822" s="30"/>
      <c r="G822" s="30"/>
      <c r="H822" s="31"/>
      <c r="I822" s="30"/>
      <c r="J822" s="30"/>
      <c r="K822" s="30"/>
      <c r="L822" s="30"/>
      <c r="M822" s="30"/>
      <c r="N822" s="29"/>
      <c r="O822" s="30"/>
      <c r="P822" s="30"/>
      <c r="Q822" s="66" t="e">
        <v>#N/A</v>
      </c>
    </row>
    <row r="823">
      <c r="A823" s="30"/>
      <c r="B823" s="30"/>
      <c r="C823" s="30" t="s">
        <v>835</v>
      </c>
      <c r="D823" s="30"/>
      <c r="E823" s="30" t="s">
        <v>835</v>
      </c>
      <c r="F823" s="30"/>
      <c r="G823" s="30"/>
      <c r="H823" s="31"/>
      <c r="I823" s="30"/>
      <c r="J823" s="30"/>
      <c r="K823" s="30"/>
      <c r="L823" s="30"/>
      <c r="M823" s="30"/>
      <c r="N823" s="29"/>
      <c r="O823" s="30"/>
      <c r="P823" s="30"/>
      <c r="Q823" s="66" t="e">
        <v>#N/A</v>
      </c>
    </row>
    <row r="824">
      <c r="A824" s="30"/>
      <c r="B824" s="30"/>
      <c r="C824" s="30" t="s">
        <v>835</v>
      </c>
      <c r="D824" s="30"/>
      <c r="E824" s="30" t="s">
        <v>835</v>
      </c>
      <c r="F824" s="30"/>
      <c r="G824" s="30"/>
      <c r="H824" s="31"/>
      <c r="I824" s="30"/>
      <c r="J824" s="30"/>
      <c r="K824" s="30"/>
      <c r="L824" s="30"/>
      <c r="M824" s="30"/>
      <c r="N824" s="29"/>
      <c r="O824" s="30"/>
      <c r="P824" s="30"/>
      <c r="Q824" s="66" t="e">
        <v>#N/A</v>
      </c>
    </row>
    <row r="825">
      <c r="A825" s="30"/>
      <c r="B825" s="30"/>
      <c r="C825" s="30" t="s">
        <v>835</v>
      </c>
      <c r="D825" s="30"/>
      <c r="E825" s="30" t="s">
        <v>835</v>
      </c>
      <c r="F825" s="30"/>
      <c r="G825" s="30"/>
      <c r="H825" s="31"/>
      <c r="I825" s="30"/>
      <c r="J825" s="30"/>
      <c r="K825" s="30"/>
      <c r="L825" s="30"/>
      <c r="M825" s="30"/>
      <c r="N825" s="29"/>
      <c r="O825" s="30"/>
      <c r="P825" s="30"/>
      <c r="Q825" s="66" t="e">
        <v>#N/A</v>
      </c>
    </row>
    <row r="826">
      <c r="A826" s="30"/>
      <c r="B826" s="30"/>
      <c r="C826" s="30" t="s">
        <v>835</v>
      </c>
      <c r="D826" s="30"/>
      <c r="E826" s="30" t="s">
        <v>835</v>
      </c>
      <c r="F826" s="30"/>
      <c r="G826" s="30"/>
      <c r="H826" s="31"/>
      <c r="I826" s="30"/>
      <c r="J826" s="30"/>
      <c r="K826" s="30"/>
      <c r="L826" s="30"/>
      <c r="M826" s="30"/>
      <c r="N826" s="29"/>
      <c r="O826" s="30"/>
      <c r="P826" s="30"/>
      <c r="Q826" s="66" t="e">
        <v>#N/A</v>
      </c>
    </row>
    <row r="827">
      <c r="A827" s="30"/>
      <c r="B827" s="30"/>
      <c r="C827" s="30" t="s">
        <v>835</v>
      </c>
      <c r="D827" s="30"/>
      <c r="E827" s="30" t="s">
        <v>835</v>
      </c>
      <c r="F827" s="30"/>
      <c r="G827" s="30"/>
      <c r="H827" s="31"/>
      <c r="I827" s="30"/>
      <c r="J827" s="30"/>
      <c r="K827" s="30"/>
      <c r="L827" s="30"/>
      <c r="M827" s="30"/>
      <c r="N827" s="29"/>
      <c r="O827" s="30"/>
      <c r="P827" s="30"/>
      <c r="Q827" s="66" t="e">
        <v>#N/A</v>
      </c>
    </row>
    <row r="828">
      <c r="A828" s="30"/>
      <c r="B828" s="30"/>
      <c r="C828" s="30" t="s">
        <v>835</v>
      </c>
      <c r="D828" s="30"/>
      <c r="E828" s="30" t="s">
        <v>835</v>
      </c>
      <c r="F828" s="30"/>
      <c r="G828" s="30"/>
      <c r="H828" s="31"/>
      <c r="I828" s="30"/>
      <c r="J828" s="30"/>
      <c r="K828" s="30"/>
      <c r="L828" s="30"/>
      <c r="M828" s="30"/>
      <c r="N828" s="29"/>
      <c r="O828" s="30"/>
      <c r="P828" s="30"/>
      <c r="Q828" s="66" t="e">
        <v>#N/A</v>
      </c>
    </row>
    <row r="829">
      <c r="A829" s="30"/>
      <c r="B829" s="30"/>
      <c r="C829" s="30" t="s">
        <v>835</v>
      </c>
      <c r="D829" s="30"/>
      <c r="E829" s="30" t="s">
        <v>835</v>
      </c>
      <c r="F829" s="30"/>
      <c r="G829" s="30"/>
      <c r="H829" s="31"/>
      <c r="I829" s="30"/>
      <c r="J829" s="30"/>
      <c r="K829" s="30"/>
      <c r="L829" s="30"/>
      <c r="M829" s="30"/>
      <c r="N829" s="29"/>
      <c r="O829" s="30"/>
      <c r="P829" s="30"/>
      <c r="Q829" s="66" t="e">
        <v>#N/A</v>
      </c>
    </row>
    <row r="830">
      <c r="A830" s="30"/>
      <c r="B830" s="30"/>
      <c r="C830" s="30" t="s">
        <v>835</v>
      </c>
      <c r="D830" s="30"/>
      <c r="E830" s="30" t="s">
        <v>835</v>
      </c>
      <c r="F830" s="30"/>
      <c r="G830" s="30"/>
      <c r="H830" s="31"/>
      <c r="I830" s="30"/>
      <c r="J830" s="30"/>
      <c r="K830" s="30"/>
      <c r="L830" s="30"/>
      <c r="M830" s="30"/>
      <c r="N830" s="29"/>
      <c r="O830" s="30"/>
      <c r="P830" s="30"/>
      <c r="Q830" s="66" t="e">
        <v>#N/A</v>
      </c>
    </row>
    <row r="831">
      <c r="A831" s="30"/>
      <c r="B831" s="30"/>
      <c r="C831" s="30" t="s">
        <v>835</v>
      </c>
      <c r="D831" s="30"/>
      <c r="E831" s="30" t="s">
        <v>835</v>
      </c>
      <c r="F831" s="30"/>
      <c r="G831" s="30"/>
      <c r="H831" s="31"/>
      <c r="I831" s="30"/>
      <c r="J831" s="30"/>
      <c r="K831" s="30"/>
      <c r="L831" s="30"/>
      <c r="M831" s="30"/>
      <c r="N831" s="29"/>
      <c r="O831" s="30"/>
      <c r="P831" s="30"/>
      <c r="Q831" s="66" t="e">
        <v>#N/A</v>
      </c>
    </row>
    <row r="832">
      <c r="A832" s="30"/>
      <c r="B832" s="30"/>
      <c r="C832" s="30" t="s">
        <v>835</v>
      </c>
      <c r="D832" s="30"/>
      <c r="E832" s="30" t="s">
        <v>835</v>
      </c>
      <c r="F832" s="30"/>
      <c r="G832" s="30"/>
      <c r="H832" s="31"/>
      <c r="I832" s="30"/>
      <c r="J832" s="30"/>
      <c r="K832" s="30"/>
      <c r="L832" s="30"/>
      <c r="M832" s="30"/>
      <c r="N832" s="29"/>
      <c r="O832" s="30"/>
      <c r="P832" s="30"/>
      <c r="Q832" s="66" t="e">
        <v>#N/A</v>
      </c>
    </row>
    <row r="833">
      <c r="A833" s="30"/>
      <c r="B833" s="30"/>
      <c r="C833" s="30" t="s">
        <v>835</v>
      </c>
      <c r="D833" s="30"/>
      <c r="E833" s="30" t="s">
        <v>835</v>
      </c>
      <c r="F833" s="30"/>
      <c r="G833" s="30"/>
      <c r="H833" s="31"/>
      <c r="I833" s="30"/>
      <c r="J833" s="30"/>
      <c r="K833" s="30"/>
      <c r="L833" s="30"/>
      <c r="M833" s="30"/>
      <c r="N833" s="29"/>
      <c r="O833" s="30"/>
      <c r="P833" s="30"/>
      <c r="Q833" s="66" t="e">
        <v>#N/A</v>
      </c>
    </row>
    <row r="834">
      <c r="A834" s="30"/>
      <c r="B834" s="30"/>
      <c r="C834" s="30" t="s">
        <v>835</v>
      </c>
      <c r="D834" s="30"/>
      <c r="E834" s="30" t="s">
        <v>835</v>
      </c>
      <c r="F834" s="30"/>
      <c r="G834" s="30"/>
      <c r="H834" s="31"/>
      <c r="I834" s="30"/>
      <c r="J834" s="30"/>
      <c r="K834" s="30"/>
      <c r="L834" s="30"/>
      <c r="M834" s="30"/>
      <c r="N834" s="29"/>
      <c r="O834" s="30"/>
      <c r="P834" s="30"/>
      <c r="Q834" s="66" t="e">
        <v>#N/A</v>
      </c>
    </row>
    <row r="835">
      <c r="A835" s="30"/>
      <c r="B835" s="30"/>
      <c r="C835" s="30" t="s">
        <v>835</v>
      </c>
      <c r="D835" s="30"/>
      <c r="E835" s="30" t="s">
        <v>835</v>
      </c>
      <c r="F835" s="30"/>
      <c r="G835" s="30"/>
      <c r="H835" s="31"/>
      <c r="I835" s="30"/>
      <c r="J835" s="30"/>
      <c r="K835" s="30"/>
      <c r="L835" s="30"/>
      <c r="M835" s="30"/>
      <c r="N835" s="29"/>
      <c r="O835" s="30"/>
      <c r="P835" s="30"/>
      <c r="Q835" s="66" t="e">
        <v>#N/A</v>
      </c>
    </row>
    <row r="836">
      <c r="A836" s="30"/>
      <c r="B836" s="30"/>
      <c r="C836" s="30" t="s">
        <v>835</v>
      </c>
      <c r="D836" s="30"/>
      <c r="E836" s="30" t="s">
        <v>835</v>
      </c>
      <c r="F836" s="30"/>
      <c r="G836" s="30"/>
      <c r="H836" s="31"/>
      <c r="I836" s="30"/>
      <c r="J836" s="30"/>
      <c r="K836" s="30"/>
      <c r="L836" s="30"/>
      <c r="M836" s="30"/>
      <c r="N836" s="29"/>
      <c r="O836" s="30"/>
      <c r="P836" s="30"/>
      <c r="Q836" s="66" t="e">
        <v>#N/A</v>
      </c>
    </row>
    <row r="837">
      <c r="A837" s="30"/>
      <c r="B837" s="30"/>
      <c r="C837" s="30" t="s">
        <v>835</v>
      </c>
      <c r="D837" s="30"/>
      <c r="E837" s="30" t="s">
        <v>835</v>
      </c>
      <c r="F837" s="30"/>
      <c r="G837" s="30"/>
      <c r="H837" s="31"/>
      <c r="I837" s="30"/>
      <c r="J837" s="30"/>
      <c r="K837" s="30"/>
      <c r="L837" s="30"/>
      <c r="M837" s="30"/>
      <c r="N837" s="29"/>
      <c r="O837" s="30"/>
      <c r="P837" s="30"/>
      <c r="Q837" s="66" t="e">
        <v>#N/A</v>
      </c>
    </row>
    <row r="838">
      <c r="A838" s="30"/>
      <c r="B838" s="30"/>
      <c r="C838" s="30" t="s">
        <v>835</v>
      </c>
      <c r="D838" s="30"/>
      <c r="E838" s="30" t="s">
        <v>835</v>
      </c>
      <c r="F838" s="30"/>
      <c r="G838" s="30"/>
      <c r="H838" s="31"/>
      <c r="I838" s="30"/>
      <c r="J838" s="30"/>
      <c r="K838" s="30"/>
      <c r="L838" s="30"/>
      <c r="M838" s="30"/>
      <c r="N838" s="29"/>
      <c r="O838" s="30"/>
      <c r="P838" s="30"/>
      <c r="Q838" s="66" t="e">
        <v>#N/A</v>
      </c>
    </row>
    <row r="839">
      <c r="A839" s="30"/>
      <c r="B839" s="30"/>
      <c r="C839" s="30" t="s">
        <v>835</v>
      </c>
      <c r="D839" s="30"/>
      <c r="E839" s="30" t="s">
        <v>835</v>
      </c>
      <c r="F839" s="30"/>
      <c r="G839" s="30"/>
      <c r="H839" s="31"/>
      <c r="I839" s="30"/>
      <c r="J839" s="30"/>
      <c r="K839" s="30"/>
      <c r="L839" s="30"/>
      <c r="M839" s="30"/>
      <c r="N839" s="29"/>
      <c r="O839" s="30"/>
      <c r="P839" s="30"/>
      <c r="Q839" s="66" t="e">
        <v>#N/A</v>
      </c>
    </row>
    <row r="840">
      <c r="A840" s="30"/>
      <c r="B840" s="30"/>
      <c r="C840" s="30" t="s">
        <v>835</v>
      </c>
      <c r="D840" s="30"/>
      <c r="E840" s="30" t="s">
        <v>835</v>
      </c>
      <c r="F840" s="30"/>
      <c r="G840" s="30"/>
      <c r="H840" s="31"/>
      <c r="I840" s="30"/>
      <c r="J840" s="30"/>
      <c r="K840" s="30"/>
      <c r="L840" s="30"/>
      <c r="M840" s="30"/>
      <c r="N840" s="29"/>
      <c r="O840" s="30"/>
      <c r="P840" s="30"/>
      <c r="Q840" s="66" t="e">
        <v>#N/A</v>
      </c>
    </row>
    <row r="841">
      <c r="A841" s="30"/>
      <c r="B841" s="30"/>
      <c r="C841" s="30" t="s">
        <v>835</v>
      </c>
      <c r="D841" s="30"/>
      <c r="E841" s="30" t="s">
        <v>835</v>
      </c>
      <c r="F841" s="30"/>
      <c r="G841" s="30"/>
      <c r="H841" s="31"/>
      <c r="I841" s="30"/>
      <c r="J841" s="30"/>
      <c r="K841" s="30"/>
      <c r="L841" s="30"/>
      <c r="M841" s="30"/>
      <c r="N841" s="29"/>
      <c r="O841" s="30"/>
      <c r="P841" s="30"/>
      <c r="Q841" s="66" t="e">
        <v>#N/A</v>
      </c>
    </row>
    <row r="842">
      <c r="A842" s="30"/>
      <c r="B842" s="30"/>
      <c r="C842" s="30" t="s">
        <v>835</v>
      </c>
      <c r="D842" s="30"/>
      <c r="E842" s="30" t="s">
        <v>835</v>
      </c>
      <c r="F842" s="30"/>
      <c r="G842" s="30"/>
      <c r="H842" s="31"/>
      <c r="I842" s="30"/>
      <c r="J842" s="30"/>
      <c r="K842" s="30"/>
      <c r="L842" s="30"/>
      <c r="M842" s="30"/>
      <c r="N842" s="29"/>
      <c r="O842" s="30"/>
      <c r="P842" s="30"/>
      <c r="Q842" s="66" t="e">
        <v>#N/A</v>
      </c>
    </row>
    <row r="843">
      <c r="A843" s="30"/>
      <c r="B843" s="30"/>
      <c r="C843" s="30" t="s">
        <v>835</v>
      </c>
      <c r="D843" s="30"/>
      <c r="E843" s="30" t="s">
        <v>835</v>
      </c>
      <c r="F843" s="30"/>
      <c r="G843" s="30"/>
      <c r="H843" s="31"/>
      <c r="I843" s="30"/>
      <c r="J843" s="30"/>
      <c r="K843" s="30"/>
      <c r="L843" s="30"/>
      <c r="M843" s="30"/>
      <c r="N843" s="29"/>
      <c r="O843" s="30"/>
      <c r="P843" s="30"/>
      <c r="Q843" s="66" t="e">
        <v>#N/A</v>
      </c>
    </row>
    <row r="844">
      <c r="A844" s="30"/>
      <c r="B844" s="30"/>
      <c r="C844" s="30" t="s">
        <v>835</v>
      </c>
      <c r="D844" s="30"/>
      <c r="E844" s="30" t="s">
        <v>835</v>
      </c>
      <c r="F844" s="30"/>
      <c r="G844" s="30"/>
      <c r="H844" s="31"/>
      <c r="I844" s="30"/>
      <c r="J844" s="30"/>
      <c r="K844" s="30"/>
      <c r="L844" s="30"/>
      <c r="M844" s="30"/>
      <c r="N844" s="29"/>
      <c r="O844" s="30"/>
      <c r="P844" s="30"/>
      <c r="Q844" s="66" t="e">
        <v>#N/A</v>
      </c>
    </row>
    <row r="845">
      <c r="A845" s="30"/>
      <c r="B845" s="30"/>
      <c r="C845" s="30" t="s">
        <v>835</v>
      </c>
      <c r="D845" s="30"/>
      <c r="E845" s="30" t="s">
        <v>835</v>
      </c>
      <c r="F845" s="30"/>
      <c r="G845" s="30"/>
      <c r="H845" s="31"/>
      <c r="I845" s="30"/>
      <c r="J845" s="30"/>
      <c r="K845" s="30"/>
      <c r="L845" s="30"/>
      <c r="M845" s="30"/>
      <c r="N845" s="29"/>
      <c r="O845" s="30"/>
      <c r="P845" s="30"/>
      <c r="Q845" s="66" t="e">
        <v>#N/A</v>
      </c>
    </row>
    <row r="846">
      <c r="A846" s="30"/>
      <c r="B846" s="30"/>
      <c r="C846" s="30" t="s">
        <v>835</v>
      </c>
      <c r="D846" s="30"/>
      <c r="E846" s="30" t="s">
        <v>835</v>
      </c>
      <c r="F846" s="30"/>
      <c r="G846" s="30"/>
      <c r="H846" s="31"/>
      <c r="I846" s="30"/>
      <c r="J846" s="30"/>
      <c r="K846" s="30"/>
      <c r="L846" s="30"/>
      <c r="M846" s="30"/>
      <c r="N846" s="29"/>
      <c r="O846" s="30"/>
      <c r="P846" s="30"/>
      <c r="Q846" s="66" t="e">
        <v>#N/A</v>
      </c>
    </row>
    <row r="847">
      <c r="A847" s="30"/>
      <c r="B847" s="30"/>
      <c r="C847" s="30" t="s">
        <v>835</v>
      </c>
      <c r="D847" s="30"/>
      <c r="E847" s="30" t="s">
        <v>835</v>
      </c>
      <c r="F847" s="30"/>
      <c r="G847" s="30"/>
      <c r="H847" s="31"/>
      <c r="I847" s="30"/>
      <c r="J847" s="30"/>
      <c r="K847" s="30"/>
      <c r="L847" s="30"/>
      <c r="M847" s="30"/>
      <c r="N847" s="29"/>
      <c r="O847" s="30"/>
      <c r="P847" s="30"/>
      <c r="Q847" s="66" t="e">
        <v>#N/A</v>
      </c>
    </row>
    <row r="848">
      <c r="A848" s="30"/>
      <c r="B848" s="30"/>
      <c r="C848" s="30" t="s">
        <v>835</v>
      </c>
      <c r="D848" s="30"/>
      <c r="E848" s="30" t="s">
        <v>835</v>
      </c>
      <c r="F848" s="30"/>
      <c r="G848" s="30"/>
      <c r="H848" s="31"/>
      <c r="I848" s="30"/>
      <c r="J848" s="30"/>
      <c r="K848" s="30"/>
      <c r="L848" s="30"/>
      <c r="M848" s="30"/>
      <c r="N848" s="29"/>
      <c r="O848" s="30"/>
      <c r="P848" s="30"/>
      <c r="Q848" s="66" t="e">
        <v>#N/A</v>
      </c>
    </row>
    <row r="849">
      <c r="A849" s="30"/>
      <c r="B849" s="30"/>
      <c r="C849" s="30" t="s">
        <v>835</v>
      </c>
      <c r="D849" s="30"/>
      <c r="E849" s="30" t="s">
        <v>835</v>
      </c>
      <c r="F849" s="30"/>
      <c r="G849" s="30"/>
      <c r="H849" s="31"/>
      <c r="I849" s="30"/>
      <c r="J849" s="30"/>
      <c r="K849" s="30"/>
      <c r="L849" s="30"/>
      <c r="M849" s="30"/>
      <c r="N849" s="29"/>
      <c r="O849" s="30"/>
      <c r="P849" s="30"/>
      <c r="Q849" s="66" t="e">
        <v>#N/A</v>
      </c>
    </row>
    <row r="850">
      <c r="A850" s="30"/>
      <c r="B850" s="30"/>
      <c r="C850" s="30" t="s">
        <v>835</v>
      </c>
      <c r="D850" s="30"/>
      <c r="E850" s="30" t="s">
        <v>835</v>
      </c>
      <c r="F850" s="30"/>
      <c r="G850" s="30"/>
      <c r="H850" s="31"/>
      <c r="I850" s="30"/>
      <c r="J850" s="30"/>
      <c r="K850" s="30"/>
      <c r="L850" s="30"/>
      <c r="M850" s="30"/>
      <c r="N850" s="29"/>
      <c r="O850" s="30"/>
      <c r="P850" s="30"/>
      <c r="Q850" s="66" t="e">
        <v>#N/A</v>
      </c>
    </row>
    <row r="851">
      <c r="A851" s="30"/>
      <c r="B851" s="30"/>
      <c r="C851" s="30" t="s">
        <v>835</v>
      </c>
      <c r="D851" s="30"/>
      <c r="E851" s="30" t="s">
        <v>835</v>
      </c>
      <c r="F851" s="30"/>
      <c r="G851" s="30"/>
      <c r="H851" s="31"/>
      <c r="I851" s="30"/>
      <c r="J851" s="30"/>
      <c r="K851" s="30"/>
      <c r="L851" s="30"/>
      <c r="M851" s="30"/>
      <c r="N851" s="29"/>
      <c r="O851" s="30"/>
      <c r="P851" s="30"/>
      <c r="Q851" s="66" t="e">
        <v>#N/A</v>
      </c>
    </row>
    <row r="852">
      <c r="A852" s="30"/>
      <c r="B852" s="30"/>
      <c r="C852" s="30" t="s">
        <v>835</v>
      </c>
      <c r="D852" s="30"/>
      <c r="E852" s="30" t="s">
        <v>835</v>
      </c>
      <c r="F852" s="30"/>
      <c r="G852" s="30"/>
      <c r="H852" s="31"/>
      <c r="I852" s="30"/>
      <c r="J852" s="30"/>
      <c r="K852" s="30"/>
      <c r="L852" s="30"/>
      <c r="M852" s="30"/>
      <c r="N852" s="29"/>
      <c r="O852" s="30"/>
      <c r="P852" s="30"/>
      <c r="Q852" s="66" t="e">
        <v>#N/A</v>
      </c>
    </row>
    <row r="853">
      <c r="A853" s="30"/>
      <c r="B853" s="30"/>
      <c r="C853" s="30" t="s">
        <v>835</v>
      </c>
      <c r="D853" s="30"/>
      <c r="E853" s="30" t="s">
        <v>835</v>
      </c>
      <c r="F853" s="30"/>
      <c r="G853" s="30"/>
      <c r="H853" s="31"/>
      <c r="I853" s="30"/>
      <c r="J853" s="30"/>
      <c r="K853" s="30"/>
      <c r="L853" s="30"/>
      <c r="M853" s="30"/>
      <c r="N853" s="29"/>
      <c r="O853" s="30"/>
      <c r="P853" s="30"/>
      <c r="Q853" s="66" t="e">
        <v>#N/A</v>
      </c>
    </row>
    <row r="854">
      <c r="A854" s="30"/>
      <c r="B854" s="30"/>
      <c r="C854" s="30" t="s">
        <v>835</v>
      </c>
      <c r="D854" s="30"/>
      <c r="E854" s="30" t="s">
        <v>835</v>
      </c>
      <c r="F854" s="30"/>
      <c r="G854" s="30"/>
      <c r="H854" s="31"/>
      <c r="I854" s="30"/>
      <c r="J854" s="30"/>
      <c r="K854" s="30"/>
      <c r="L854" s="30"/>
      <c r="M854" s="30"/>
      <c r="N854" s="29"/>
      <c r="O854" s="30"/>
      <c r="P854" s="30"/>
      <c r="Q854" s="66" t="e">
        <v>#N/A</v>
      </c>
    </row>
    <row r="855">
      <c r="A855" s="30"/>
      <c r="B855" s="30"/>
      <c r="C855" s="30" t="s">
        <v>835</v>
      </c>
      <c r="D855" s="30"/>
      <c r="E855" s="30" t="s">
        <v>835</v>
      </c>
      <c r="F855" s="30"/>
      <c r="G855" s="30"/>
      <c r="H855" s="31"/>
      <c r="I855" s="30"/>
      <c r="J855" s="30"/>
      <c r="K855" s="30"/>
      <c r="L855" s="30"/>
      <c r="M855" s="30"/>
      <c r="N855" s="29"/>
      <c r="O855" s="30"/>
      <c r="P855" s="30"/>
      <c r="Q855" s="66" t="e">
        <v>#N/A</v>
      </c>
    </row>
    <row r="856">
      <c r="A856" s="30"/>
      <c r="B856" s="30"/>
      <c r="C856" s="30" t="s">
        <v>835</v>
      </c>
      <c r="D856" s="30"/>
      <c r="E856" s="30" t="s">
        <v>835</v>
      </c>
      <c r="F856" s="30"/>
      <c r="G856" s="30"/>
      <c r="H856" s="31"/>
      <c r="I856" s="30"/>
      <c r="J856" s="30"/>
      <c r="K856" s="30"/>
      <c r="L856" s="30"/>
      <c r="M856" s="30"/>
      <c r="N856" s="29"/>
      <c r="O856" s="30"/>
      <c r="P856" s="30"/>
      <c r="Q856" s="66" t="e">
        <v>#N/A</v>
      </c>
    </row>
    <row r="857">
      <c r="A857" s="30"/>
      <c r="B857" s="30"/>
      <c r="C857" s="30" t="s">
        <v>835</v>
      </c>
      <c r="D857" s="30"/>
      <c r="E857" s="30" t="s">
        <v>835</v>
      </c>
      <c r="F857" s="30"/>
      <c r="G857" s="30"/>
      <c r="H857" s="31"/>
      <c r="I857" s="30"/>
      <c r="J857" s="30"/>
      <c r="K857" s="30"/>
      <c r="L857" s="30"/>
      <c r="M857" s="30"/>
      <c r="N857" s="29"/>
      <c r="O857" s="30"/>
      <c r="P857" s="30"/>
      <c r="Q857" s="66" t="e">
        <v>#N/A</v>
      </c>
    </row>
    <row r="858">
      <c r="A858" s="30"/>
      <c r="B858" s="30"/>
      <c r="C858" s="30" t="s">
        <v>835</v>
      </c>
      <c r="D858" s="30"/>
      <c r="E858" s="30" t="s">
        <v>835</v>
      </c>
      <c r="F858" s="30"/>
      <c r="G858" s="30"/>
      <c r="H858" s="31"/>
      <c r="I858" s="30"/>
      <c r="J858" s="30"/>
      <c r="K858" s="30"/>
      <c r="L858" s="30"/>
      <c r="M858" s="30"/>
      <c r="N858" s="29"/>
      <c r="O858" s="30"/>
      <c r="P858" s="30"/>
      <c r="Q858" s="66" t="e">
        <v>#N/A</v>
      </c>
    </row>
    <row r="859">
      <c r="A859" s="30"/>
      <c r="B859" s="30"/>
      <c r="C859" s="30" t="s">
        <v>835</v>
      </c>
      <c r="D859" s="30"/>
      <c r="E859" s="30" t="s">
        <v>835</v>
      </c>
      <c r="F859" s="30"/>
      <c r="G859" s="30"/>
      <c r="H859" s="31"/>
      <c r="I859" s="30"/>
      <c r="J859" s="30"/>
      <c r="K859" s="30"/>
      <c r="L859" s="30"/>
      <c r="M859" s="30"/>
      <c r="N859" s="29"/>
      <c r="O859" s="30"/>
      <c r="P859" s="30"/>
      <c r="Q859" s="66" t="e">
        <v>#N/A</v>
      </c>
    </row>
    <row r="860">
      <c r="A860" s="30"/>
      <c r="B860" s="30"/>
      <c r="C860" s="30" t="s">
        <v>835</v>
      </c>
      <c r="D860" s="30"/>
      <c r="E860" s="30" t="s">
        <v>835</v>
      </c>
      <c r="F860" s="30"/>
      <c r="G860" s="30"/>
      <c r="H860" s="31"/>
      <c r="I860" s="30"/>
      <c r="J860" s="30"/>
      <c r="K860" s="30"/>
      <c r="L860" s="30"/>
      <c r="M860" s="30"/>
      <c r="N860" s="29"/>
      <c r="O860" s="30"/>
      <c r="P860" s="30"/>
      <c r="Q860" s="66" t="e">
        <v>#N/A</v>
      </c>
    </row>
    <row r="861">
      <c r="A861" s="30"/>
      <c r="B861" s="30"/>
      <c r="C861" s="30" t="s">
        <v>835</v>
      </c>
      <c r="D861" s="30"/>
      <c r="E861" s="30" t="s">
        <v>835</v>
      </c>
      <c r="F861" s="30"/>
      <c r="G861" s="30"/>
      <c r="H861" s="31"/>
      <c r="I861" s="30"/>
      <c r="J861" s="30"/>
      <c r="K861" s="30"/>
      <c r="L861" s="30"/>
      <c r="M861" s="30"/>
      <c r="N861" s="29"/>
      <c r="O861" s="30"/>
      <c r="P861" s="30"/>
      <c r="Q861" s="66" t="e">
        <v>#N/A</v>
      </c>
    </row>
    <row r="862">
      <c r="A862" s="30"/>
      <c r="B862" s="30"/>
      <c r="C862" s="30" t="s">
        <v>835</v>
      </c>
      <c r="D862" s="30"/>
      <c r="E862" s="30" t="s">
        <v>835</v>
      </c>
      <c r="F862" s="30"/>
      <c r="G862" s="30"/>
      <c r="H862" s="31"/>
      <c r="I862" s="30"/>
      <c r="J862" s="30"/>
      <c r="K862" s="30"/>
      <c r="L862" s="30"/>
      <c r="M862" s="30"/>
      <c r="N862" s="29"/>
      <c r="O862" s="30"/>
      <c r="P862" s="30"/>
      <c r="Q862" s="66" t="e">
        <v>#N/A</v>
      </c>
    </row>
    <row r="863">
      <c r="A863" s="30"/>
      <c r="B863" s="30"/>
      <c r="C863" s="30" t="s">
        <v>835</v>
      </c>
      <c r="D863" s="30"/>
      <c r="E863" s="30" t="s">
        <v>835</v>
      </c>
      <c r="F863" s="30"/>
      <c r="G863" s="30"/>
      <c r="H863" s="31"/>
      <c r="I863" s="30"/>
      <c r="J863" s="30"/>
      <c r="K863" s="30"/>
      <c r="L863" s="30"/>
      <c r="M863" s="30"/>
      <c r="N863" s="29"/>
      <c r="O863" s="30"/>
      <c r="P863" s="30"/>
      <c r="Q863" s="66" t="e">
        <v>#N/A</v>
      </c>
    </row>
    <row r="864">
      <c r="A864" s="30"/>
      <c r="B864" s="30"/>
      <c r="C864" s="30" t="s">
        <v>835</v>
      </c>
      <c r="D864" s="30"/>
      <c r="E864" s="30" t="s">
        <v>835</v>
      </c>
      <c r="F864" s="30"/>
      <c r="G864" s="30"/>
      <c r="H864" s="31"/>
      <c r="I864" s="30"/>
      <c r="J864" s="30"/>
      <c r="K864" s="30"/>
      <c r="L864" s="30"/>
      <c r="M864" s="30"/>
      <c r="N864" s="29"/>
      <c r="O864" s="30"/>
      <c r="P864" s="30"/>
      <c r="Q864" s="66" t="e">
        <v>#N/A</v>
      </c>
    </row>
    <row r="865">
      <c r="A865" s="30"/>
      <c r="B865" s="30"/>
      <c r="C865" s="30" t="s">
        <v>835</v>
      </c>
      <c r="D865" s="30"/>
      <c r="E865" s="30" t="s">
        <v>835</v>
      </c>
      <c r="F865" s="30"/>
      <c r="G865" s="30"/>
      <c r="H865" s="31"/>
      <c r="I865" s="30"/>
      <c r="J865" s="30"/>
      <c r="K865" s="30"/>
      <c r="L865" s="30"/>
      <c r="M865" s="30"/>
      <c r="N865" s="29"/>
      <c r="O865" s="30"/>
      <c r="P865" s="30"/>
      <c r="Q865" s="66" t="e">
        <v>#N/A</v>
      </c>
    </row>
    <row r="866">
      <c r="A866" s="30"/>
      <c r="B866" s="30"/>
      <c r="C866" s="30" t="s">
        <v>835</v>
      </c>
      <c r="D866" s="30"/>
      <c r="E866" s="30" t="s">
        <v>835</v>
      </c>
      <c r="F866" s="30"/>
      <c r="G866" s="30"/>
      <c r="H866" s="31"/>
      <c r="I866" s="30"/>
      <c r="J866" s="30"/>
      <c r="K866" s="30"/>
      <c r="L866" s="30"/>
      <c r="M866" s="30"/>
      <c r="N866" s="29"/>
      <c r="O866" s="30"/>
      <c r="P866" s="30"/>
      <c r="Q866" s="66" t="e">
        <v>#N/A</v>
      </c>
    </row>
    <row r="867">
      <c r="A867" s="30"/>
      <c r="B867" s="30"/>
      <c r="C867" s="30" t="s">
        <v>835</v>
      </c>
      <c r="D867" s="30"/>
      <c r="E867" s="30" t="s">
        <v>835</v>
      </c>
      <c r="F867" s="30"/>
      <c r="G867" s="30"/>
      <c r="H867" s="31"/>
      <c r="I867" s="30"/>
      <c r="J867" s="30"/>
      <c r="K867" s="30"/>
      <c r="L867" s="30"/>
      <c r="M867" s="30"/>
      <c r="N867" s="29"/>
      <c r="O867" s="30"/>
      <c r="P867" s="30"/>
      <c r="Q867" s="66" t="e">
        <v>#N/A</v>
      </c>
    </row>
    <row r="868">
      <c r="A868" s="30"/>
      <c r="B868" s="30"/>
      <c r="C868" s="30" t="s">
        <v>835</v>
      </c>
      <c r="D868" s="30"/>
      <c r="E868" s="30" t="s">
        <v>835</v>
      </c>
      <c r="F868" s="30"/>
      <c r="G868" s="30"/>
      <c r="H868" s="31"/>
      <c r="I868" s="30"/>
      <c r="J868" s="30"/>
      <c r="K868" s="30"/>
      <c r="L868" s="30"/>
      <c r="M868" s="30"/>
      <c r="N868" s="29"/>
      <c r="O868" s="30"/>
      <c r="P868" s="30"/>
      <c r="Q868" s="66" t="e">
        <v>#N/A</v>
      </c>
    </row>
    <row r="869">
      <c r="A869" s="30"/>
      <c r="B869" s="30"/>
      <c r="C869" s="30" t="s">
        <v>835</v>
      </c>
      <c r="D869" s="30"/>
      <c r="E869" s="30" t="s">
        <v>835</v>
      </c>
      <c r="F869" s="30"/>
      <c r="G869" s="30"/>
      <c r="H869" s="31"/>
      <c r="I869" s="30"/>
      <c r="J869" s="30"/>
      <c r="K869" s="30"/>
      <c r="L869" s="30"/>
      <c r="M869" s="30"/>
      <c r="N869" s="29"/>
      <c r="O869" s="30"/>
      <c r="P869" s="30"/>
      <c r="Q869" s="66" t="e">
        <v>#N/A</v>
      </c>
    </row>
    <row r="870">
      <c r="A870" s="30"/>
      <c r="B870" s="30"/>
      <c r="C870" s="30" t="s">
        <v>835</v>
      </c>
      <c r="D870" s="30"/>
      <c r="E870" s="30" t="s">
        <v>835</v>
      </c>
      <c r="F870" s="30"/>
      <c r="G870" s="30"/>
      <c r="H870" s="31"/>
      <c r="I870" s="30"/>
      <c r="J870" s="30"/>
      <c r="K870" s="30"/>
      <c r="L870" s="30"/>
      <c r="M870" s="30"/>
      <c r="N870" s="29"/>
      <c r="O870" s="30"/>
      <c r="P870" s="30"/>
      <c r="Q870" s="66" t="e">
        <v>#N/A</v>
      </c>
    </row>
    <row r="871">
      <c r="A871" s="30"/>
      <c r="B871" s="30"/>
      <c r="C871" s="30" t="s">
        <v>835</v>
      </c>
      <c r="D871" s="30"/>
      <c r="E871" s="30" t="s">
        <v>835</v>
      </c>
      <c r="F871" s="30"/>
      <c r="G871" s="30"/>
      <c r="H871" s="31"/>
      <c r="I871" s="30"/>
      <c r="J871" s="30"/>
      <c r="K871" s="30"/>
      <c r="L871" s="30"/>
      <c r="M871" s="30"/>
      <c r="N871" s="29"/>
      <c r="O871" s="30"/>
      <c r="P871" s="30"/>
      <c r="Q871" s="66" t="e">
        <v>#N/A</v>
      </c>
    </row>
    <row r="872">
      <c r="A872" s="30"/>
      <c r="B872" s="30"/>
      <c r="C872" s="30" t="s">
        <v>835</v>
      </c>
      <c r="D872" s="30"/>
      <c r="E872" s="30" t="s">
        <v>835</v>
      </c>
      <c r="F872" s="30"/>
      <c r="G872" s="30"/>
      <c r="H872" s="31"/>
      <c r="I872" s="30"/>
      <c r="J872" s="30"/>
      <c r="K872" s="30"/>
      <c r="L872" s="30"/>
      <c r="M872" s="30"/>
      <c r="N872" s="29"/>
      <c r="O872" s="30"/>
      <c r="P872" s="30"/>
      <c r="Q872" s="66" t="e">
        <v>#N/A</v>
      </c>
    </row>
    <row r="873">
      <c r="A873" s="30"/>
      <c r="B873" s="30"/>
      <c r="C873" s="30" t="s">
        <v>835</v>
      </c>
      <c r="D873" s="30"/>
      <c r="E873" s="30" t="s">
        <v>835</v>
      </c>
      <c r="F873" s="30"/>
      <c r="G873" s="30"/>
      <c r="H873" s="31"/>
      <c r="I873" s="30"/>
      <c r="J873" s="30"/>
      <c r="K873" s="30"/>
      <c r="L873" s="30"/>
      <c r="M873" s="30"/>
      <c r="N873" s="29"/>
      <c r="O873" s="30"/>
      <c r="P873" s="30"/>
      <c r="Q873" s="66" t="e">
        <v>#N/A</v>
      </c>
    </row>
    <row r="874">
      <c r="A874" s="30"/>
      <c r="B874" s="30"/>
      <c r="C874" s="30" t="s">
        <v>835</v>
      </c>
      <c r="D874" s="30"/>
      <c r="E874" s="30" t="s">
        <v>835</v>
      </c>
      <c r="F874" s="30"/>
      <c r="G874" s="30"/>
      <c r="H874" s="31"/>
      <c r="I874" s="30"/>
      <c r="J874" s="30"/>
      <c r="K874" s="30"/>
      <c r="L874" s="30"/>
      <c r="M874" s="30"/>
      <c r="N874" s="29"/>
      <c r="O874" s="30"/>
      <c r="P874" s="30"/>
      <c r="Q874" s="66" t="e">
        <v>#N/A</v>
      </c>
    </row>
    <row r="875">
      <c r="A875" s="30"/>
      <c r="B875" s="30"/>
      <c r="C875" s="30" t="s">
        <v>835</v>
      </c>
      <c r="D875" s="30"/>
      <c r="E875" s="30" t="s">
        <v>835</v>
      </c>
      <c r="F875" s="30"/>
      <c r="G875" s="30"/>
      <c r="H875" s="31"/>
      <c r="I875" s="30"/>
      <c r="J875" s="30"/>
      <c r="K875" s="30"/>
      <c r="L875" s="30"/>
      <c r="M875" s="30"/>
      <c r="N875" s="29"/>
      <c r="O875" s="30"/>
      <c r="P875" s="30"/>
      <c r="Q875" s="66" t="e">
        <v>#N/A</v>
      </c>
    </row>
    <row r="876">
      <c r="A876" s="30"/>
      <c r="B876" s="30"/>
      <c r="C876" s="30" t="s">
        <v>835</v>
      </c>
      <c r="D876" s="30"/>
      <c r="E876" s="30" t="s">
        <v>835</v>
      </c>
      <c r="F876" s="30"/>
      <c r="G876" s="30"/>
      <c r="H876" s="31"/>
      <c r="I876" s="30"/>
      <c r="J876" s="30"/>
      <c r="K876" s="30"/>
      <c r="L876" s="30"/>
      <c r="M876" s="30"/>
      <c r="N876" s="29"/>
      <c r="O876" s="30"/>
      <c r="P876" s="30"/>
      <c r="Q876" s="66" t="e">
        <v>#N/A</v>
      </c>
    </row>
    <row r="877">
      <c r="A877" s="30"/>
      <c r="B877" s="30"/>
      <c r="C877" s="30" t="s">
        <v>835</v>
      </c>
      <c r="D877" s="30"/>
      <c r="E877" s="30" t="s">
        <v>835</v>
      </c>
      <c r="F877" s="30"/>
      <c r="G877" s="30"/>
      <c r="H877" s="31"/>
      <c r="I877" s="30"/>
      <c r="J877" s="30"/>
      <c r="K877" s="30"/>
      <c r="L877" s="30"/>
      <c r="M877" s="30"/>
      <c r="N877" s="29"/>
      <c r="O877" s="30"/>
      <c r="P877" s="30"/>
      <c r="Q877" s="66" t="e">
        <v>#N/A</v>
      </c>
    </row>
    <row r="878">
      <c r="A878" s="30"/>
      <c r="B878" s="30"/>
      <c r="C878" s="30" t="s">
        <v>835</v>
      </c>
      <c r="D878" s="30"/>
      <c r="E878" s="30" t="s">
        <v>835</v>
      </c>
      <c r="F878" s="30"/>
      <c r="G878" s="30"/>
      <c r="H878" s="31"/>
      <c r="I878" s="30"/>
      <c r="J878" s="30"/>
      <c r="K878" s="30"/>
      <c r="L878" s="30"/>
      <c r="M878" s="30"/>
      <c r="N878" s="29"/>
      <c r="O878" s="30"/>
      <c r="P878" s="30"/>
      <c r="Q878" s="66" t="e">
        <v>#N/A</v>
      </c>
    </row>
    <row r="879">
      <c r="A879" s="30"/>
      <c r="B879" s="30"/>
      <c r="C879" s="30" t="s">
        <v>835</v>
      </c>
      <c r="D879" s="30"/>
      <c r="E879" s="30" t="s">
        <v>835</v>
      </c>
      <c r="F879" s="30"/>
      <c r="G879" s="30"/>
      <c r="H879" s="31"/>
      <c r="I879" s="30"/>
      <c r="J879" s="30"/>
      <c r="K879" s="30"/>
      <c r="L879" s="30"/>
      <c r="M879" s="30"/>
      <c r="N879" s="29"/>
      <c r="O879" s="30"/>
      <c r="P879" s="30"/>
      <c r="Q879" s="66" t="e">
        <v>#N/A</v>
      </c>
    </row>
    <row r="880">
      <c r="A880" s="30"/>
      <c r="B880" s="30"/>
      <c r="C880" s="30" t="s">
        <v>835</v>
      </c>
      <c r="D880" s="30"/>
      <c r="E880" s="30" t="s">
        <v>835</v>
      </c>
      <c r="F880" s="30"/>
      <c r="G880" s="30"/>
      <c r="H880" s="31"/>
      <c r="I880" s="30"/>
      <c r="J880" s="30"/>
      <c r="K880" s="30"/>
      <c r="L880" s="30"/>
      <c r="M880" s="30"/>
      <c r="N880" s="29"/>
      <c r="O880" s="30"/>
      <c r="P880" s="30"/>
      <c r="Q880" s="66" t="e">
        <v>#N/A</v>
      </c>
    </row>
    <row r="881">
      <c r="A881" s="30"/>
      <c r="B881" s="30"/>
      <c r="C881" s="30" t="s">
        <v>835</v>
      </c>
      <c r="D881" s="30"/>
      <c r="E881" s="30" t="s">
        <v>835</v>
      </c>
      <c r="F881" s="30"/>
      <c r="G881" s="30"/>
      <c r="H881" s="31"/>
      <c r="I881" s="30"/>
      <c r="J881" s="30"/>
      <c r="K881" s="30"/>
      <c r="L881" s="30"/>
      <c r="M881" s="30"/>
      <c r="N881" s="29"/>
      <c r="O881" s="30"/>
      <c r="P881" s="30"/>
      <c r="Q881" s="66" t="e">
        <v>#N/A</v>
      </c>
    </row>
    <row r="882">
      <c r="A882" s="30"/>
      <c r="B882" s="30"/>
      <c r="C882" s="30" t="s">
        <v>835</v>
      </c>
      <c r="D882" s="30"/>
      <c r="E882" s="30" t="s">
        <v>835</v>
      </c>
      <c r="F882" s="30"/>
      <c r="G882" s="30"/>
      <c r="H882" s="31"/>
      <c r="I882" s="30"/>
      <c r="J882" s="30"/>
      <c r="K882" s="30"/>
      <c r="L882" s="30"/>
      <c r="M882" s="30"/>
      <c r="N882" s="29"/>
      <c r="O882" s="30"/>
      <c r="P882" s="30"/>
      <c r="Q882" s="66" t="e">
        <v>#N/A</v>
      </c>
    </row>
    <row r="883">
      <c r="A883" s="30"/>
      <c r="B883" s="30"/>
      <c r="C883" s="30" t="s">
        <v>835</v>
      </c>
      <c r="D883" s="30"/>
      <c r="E883" s="30" t="s">
        <v>835</v>
      </c>
      <c r="F883" s="30"/>
      <c r="G883" s="30"/>
      <c r="H883" s="31"/>
      <c r="I883" s="30"/>
      <c r="J883" s="30"/>
      <c r="K883" s="30"/>
      <c r="L883" s="30"/>
      <c r="M883" s="30"/>
      <c r="N883" s="29"/>
      <c r="O883" s="30"/>
      <c r="P883" s="30"/>
      <c r="Q883" s="66" t="e">
        <v>#N/A</v>
      </c>
    </row>
    <row r="884">
      <c r="A884" s="30"/>
      <c r="B884" s="30"/>
      <c r="C884" s="30" t="s">
        <v>835</v>
      </c>
      <c r="D884" s="30"/>
      <c r="E884" s="30" t="s">
        <v>835</v>
      </c>
      <c r="F884" s="30"/>
      <c r="G884" s="30"/>
      <c r="H884" s="31"/>
      <c r="I884" s="30"/>
      <c r="J884" s="30"/>
      <c r="K884" s="30"/>
      <c r="L884" s="30"/>
      <c r="M884" s="30"/>
      <c r="N884" s="29"/>
      <c r="O884" s="30"/>
      <c r="P884" s="30"/>
      <c r="Q884" s="66" t="e">
        <v>#N/A</v>
      </c>
    </row>
    <row r="885">
      <c r="A885" s="30"/>
      <c r="B885" s="30"/>
      <c r="C885" s="30" t="s">
        <v>835</v>
      </c>
      <c r="D885" s="30"/>
      <c r="E885" s="30" t="s">
        <v>835</v>
      </c>
      <c r="F885" s="30"/>
      <c r="G885" s="30"/>
      <c r="H885" s="31"/>
      <c r="I885" s="30"/>
      <c r="J885" s="30"/>
      <c r="K885" s="30"/>
      <c r="L885" s="30"/>
      <c r="M885" s="30"/>
      <c r="N885" s="29"/>
      <c r="O885" s="30"/>
      <c r="P885" s="30"/>
      <c r="Q885" s="66" t="e">
        <v>#N/A</v>
      </c>
    </row>
    <row r="886">
      <c r="A886" s="30"/>
      <c r="B886" s="30"/>
      <c r="C886" s="30" t="s">
        <v>835</v>
      </c>
      <c r="D886" s="30"/>
      <c r="E886" s="30" t="s">
        <v>835</v>
      </c>
      <c r="F886" s="30"/>
      <c r="G886" s="30"/>
      <c r="H886" s="31"/>
      <c r="I886" s="30"/>
      <c r="J886" s="30"/>
      <c r="K886" s="30"/>
      <c r="L886" s="30"/>
      <c r="M886" s="30"/>
      <c r="N886" s="29"/>
      <c r="O886" s="30"/>
      <c r="P886" s="30"/>
      <c r="Q886" s="66" t="e">
        <v>#N/A</v>
      </c>
    </row>
    <row r="887">
      <c r="A887" s="30"/>
      <c r="B887" s="30"/>
      <c r="C887" s="30" t="s">
        <v>835</v>
      </c>
      <c r="D887" s="30"/>
      <c r="E887" s="30" t="s">
        <v>835</v>
      </c>
      <c r="F887" s="30"/>
      <c r="G887" s="30"/>
      <c r="H887" s="31"/>
      <c r="I887" s="30"/>
      <c r="J887" s="30"/>
      <c r="K887" s="30"/>
      <c r="L887" s="30"/>
      <c r="M887" s="30"/>
      <c r="N887" s="29"/>
      <c r="O887" s="30"/>
      <c r="P887" s="30"/>
      <c r="Q887" s="66" t="e">
        <v>#N/A</v>
      </c>
    </row>
    <row r="888">
      <c r="A888" s="30"/>
      <c r="B888" s="30"/>
      <c r="C888" s="30" t="s">
        <v>835</v>
      </c>
      <c r="D888" s="30"/>
      <c r="E888" s="30" t="s">
        <v>835</v>
      </c>
      <c r="F888" s="30"/>
      <c r="G888" s="30"/>
      <c r="H888" s="31"/>
      <c r="I888" s="30"/>
      <c r="J888" s="30"/>
      <c r="K888" s="30"/>
      <c r="L888" s="30"/>
      <c r="M888" s="30"/>
      <c r="N888" s="29"/>
      <c r="O888" s="30"/>
      <c r="P888" s="30"/>
      <c r="Q888" s="66" t="e">
        <v>#N/A</v>
      </c>
    </row>
    <row r="889">
      <c r="A889" s="30"/>
      <c r="B889" s="30"/>
      <c r="C889" s="30" t="s">
        <v>835</v>
      </c>
      <c r="D889" s="30"/>
      <c r="E889" s="30" t="s">
        <v>835</v>
      </c>
      <c r="F889" s="30"/>
      <c r="G889" s="30"/>
      <c r="H889" s="31"/>
      <c r="I889" s="30"/>
      <c r="J889" s="30"/>
      <c r="K889" s="30"/>
      <c r="L889" s="30"/>
      <c r="M889" s="30"/>
      <c r="N889" s="29"/>
      <c r="O889" s="30"/>
      <c r="P889" s="30"/>
      <c r="Q889" s="66" t="e">
        <v>#N/A</v>
      </c>
    </row>
    <row r="890">
      <c r="A890" s="30"/>
      <c r="B890" s="30"/>
      <c r="C890" s="30" t="s">
        <v>835</v>
      </c>
      <c r="D890" s="30"/>
      <c r="E890" s="30" t="s">
        <v>835</v>
      </c>
      <c r="F890" s="30"/>
      <c r="G890" s="30"/>
      <c r="H890" s="31"/>
      <c r="I890" s="30"/>
      <c r="J890" s="30"/>
      <c r="K890" s="30"/>
      <c r="L890" s="30"/>
      <c r="M890" s="30"/>
      <c r="N890" s="29"/>
      <c r="O890" s="30"/>
      <c r="P890" s="30"/>
      <c r="Q890" s="66" t="e">
        <v>#N/A</v>
      </c>
    </row>
    <row r="891">
      <c r="A891" s="30"/>
      <c r="B891" s="30"/>
      <c r="C891" s="30" t="s">
        <v>835</v>
      </c>
      <c r="D891" s="30"/>
      <c r="E891" s="30" t="s">
        <v>835</v>
      </c>
      <c r="F891" s="30"/>
      <c r="G891" s="30"/>
      <c r="H891" s="31"/>
      <c r="I891" s="30"/>
      <c r="J891" s="30"/>
      <c r="K891" s="30"/>
      <c r="L891" s="30"/>
      <c r="M891" s="30"/>
      <c r="N891" s="29"/>
      <c r="O891" s="30"/>
      <c r="P891" s="30"/>
      <c r="Q891" s="66" t="e">
        <v>#N/A</v>
      </c>
    </row>
    <row r="892">
      <c r="A892" s="30"/>
      <c r="B892" s="30"/>
      <c r="C892" s="30" t="s">
        <v>835</v>
      </c>
      <c r="D892" s="30"/>
      <c r="E892" s="30" t="s">
        <v>835</v>
      </c>
      <c r="F892" s="30"/>
      <c r="G892" s="30"/>
      <c r="H892" s="31"/>
      <c r="I892" s="30"/>
      <c r="J892" s="30"/>
      <c r="K892" s="30"/>
      <c r="L892" s="30"/>
      <c r="M892" s="30"/>
      <c r="N892" s="29"/>
      <c r="O892" s="30"/>
      <c r="P892" s="30"/>
      <c r="Q892" s="66" t="e">
        <v>#N/A</v>
      </c>
    </row>
    <row r="893">
      <c r="A893" s="30"/>
      <c r="B893" s="30"/>
      <c r="C893" s="30" t="s">
        <v>835</v>
      </c>
      <c r="D893" s="30"/>
      <c r="E893" s="30" t="s">
        <v>835</v>
      </c>
      <c r="F893" s="30"/>
      <c r="G893" s="30"/>
      <c r="H893" s="31"/>
      <c r="I893" s="30"/>
      <c r="J893" s="30"/>
      <c r="K893" s="30"/>
      <c r="L893" s="30"/>
      <c r="M893" s="30"/>
      <c r="N893" s="29"/>
      <c r="O893" s="30"/>
      <c r="P893" s="30"/>
      <c r="Q893" s="66" t="e">
        <v>#N/A</v>
      </c>
    </row>
    <row r="894">
      <c r="A894" s="30"/>
      <c r="B894" s="30"/>
      <c r="C894" s="30" t="s">
        <v>835</v>
      </c>
      <c r="D894" s="30"/>
      <c r="E894" s="30" t="s">
        <v>835</v>
      </c>
      <c r="F894" s="30"/>
      <c r="G894" s="30"/>
      <c r="H894" s="31"/>
      <c r="I894" s="30"/>
      <c r="J894" s="30"/>
      <c r="K894" s="30"/>
      <c r="L894" s="30"/>
      <c r="M894" s="30"/>
      <c r="N894" s="29"/>
      <c r="O894" s="30"/>
      <c r="P894" s="30"/>
      <c r="Q894" s="66" t="e">
        <v>#N/A</v>
      </c>
    </row>
    <row r="895">
      <c r="A895" s="30"/>
      <c r="B895" s="30"/>
      <c r="C895" s="30" t="s">
        <v>835</v>
      </c>
      <c r="D895" s="30"/>
      <c r="E895" s="30" t="s">
        <v>835</v>
      </c>
      <c r="F895" s="30"/>
      <c r="G895" s="30"/>
      <c r="H895" s="31"/>
      <c r="I895" s="30"/>
      <c r="J895" s="30"/>
      <c r="K895" s="30"/>
      <c r="L895" s="30"/>
      <c r="M895" s="30"/>
      <c r="N895" s="29"/>
      <c r="O895" s="30"/>
      <c r="P895" s="30"/>
      <c r="Q895" s="66" t="e">
        <v>#N/A</v>
      </c>
    </row>
    <row r="896">
      <c r="A896" s="30"/>
      <c r="B896" s="30"/>
      <c r="C896" s="30" t="s">
        <v>835</v>
      </c>
      <c r="D896" s="30"/>
      <c r="E896" s="30" t="s">
        <v>835</v>
      </c>
      <c r="F896" s="30"/>
      <c r="G896" s="30"/>
      <c r="H896" s="31"/>
      <c r="I896" s="30"/>
      <c r="J896" s="30"/>
      <c r="K896" s="30"/>
      <c r="L896" s="30"/>
      <c r="M896" s="30"/>
      <c r="N896" s="29"/>
      <c r="O896" s="30"/>
      <c r="P896" s="30"/>
      <c r="Q896" s="66" t="e">
        <v>#N/A</v>
      </c>
    </row>
    <row r="897">
      <c r="A897" s="30"/>
      <c r="B897" s="30"/>
      <c r="C897" s="30" t="s">
        <v>835</v>
      </c>
      <c r="D897" s="30"/>
      <c r="E897" s="30" t="s">
        <v>835</v>
      </c>
      <c r="F897" s="30"/>
      <c r="G897" s="30"/>
      <c r="H897" s="31"/>
      <c r="I897" s="30"/>
      <c r="J897" s="30"/>
      <c r="K897" s="30"/>
      <c r="L897" s="30"/>
      <c r="M897" s="30"/>
      <c r="N897" s="29"/>
      <c r="O897" s="30"/>
      <c r="P897" s="30"/>
      <c r="Q897" s="66" t="e">
        <v>#N/A</v>
      </c>
    </row>
    <row r="898">
      <c r="A898" s="30"/>
      <c r="B898" s="30"/>
      <c r="C898" s="30" t="s">
        <v>835</v>
      </c>
      <c r="D898" s="30"/>
      <c r="E898" s="30" t="s">
        <v>835</v>
      </c>
      <c r="F898" s="30"/>
      <c r="G898" s="30"/>
      <c r="H898" s="31"/>
      <c r="I898" s="30"/>
      <c r="J898" s="30"/>
      <c r="K898" s="30"/>
      <c r="L898" s="30"/>
      <c r="M898" s="30"/>
      <c r="N898" s="29"/>
      <c r="O898" s="30"/>
      <c r="P898" s="30"/>
      <c r="Q898" s="66" t="e">
        <v>#N/A</v>
      </c>
    </row>
    <row r="899">
      <c r="A899" s="30"/>
      <c r="B899" s="30"/>
      <c r="C899" s="30" t="s">
        <v>835</v>
      </c>
      <c r="D899" s="30"/>
      <c r="E899" s="30" t="s">
        <v>835</v>
      </c>
      <c r="F899" s="30"/>
      <c r="G899" s="30"/>
      <c r="H899" s="31"/>
      <c r="I899" s="30"/>
      <c r="J899" s="30"/>
      <c r="K899" s="30"/>
      <c r="L899" s="30"/>
      <c r="M899" s="30"/>
      <c r="N899" s="29"/>
      <c r="O899" s="30"/>
      <c r="P899" s="30"/>
      <c r="Q899" s="66" t="e">
        <v>#N/A</v>
      </c>
    </row>
    <row r="900">
      <c r="A900" s="30"/>
      <c r="B900" s="30"/>
      <c r="C900" s="30" t="s">
        <v>835</v>
      </c>
      <c r="D900" s="30"/>
      <c r="E900" s="30" t="s">
        <v>835</v>
      </c>
      <c r="F900" s="30"/>
      <c r="G900" s="30"/>
      <c r="H900" s="31"/>
      <c r="I900" s="30"/>
      <c r="J900" s="30"/>
      <c r="K900" s="30"/>
      <c r="L900" s="30"/>
      <c r="M900" s="30"/>
      <c r="N900" s="29"/>
      <c r="O900" s="30"/>
      <c r="P900" s="30"/>
      <c r="Q900" s="66" t="e">
        <v>#N/A</v>
      </c>
    </row>
    <row r="901">
      <c r="A901" s="30"/>
      <c r="B901" s="30"/>
      <c r="C901" s="30" t="s">
        <v>835</v>
      </c>
      <c r="D901" s="30"/>
      <c r="E901" s="30" t="s">
        <v>835</v>
      </c>
      <c r="F901" s="30"/>
      <c r="G901" s="30"/>
      <c r="H901" s="31"/>
      <c r="I901" s="30"/>
      <c r="J901" s="30"/>
      <c r="K901" s="30"/>
      <c r="L901" s="30"/>
      <c r="M901" s="30"/>
      <c r="N901" s="29"/>
      <c r="O901" s="30"/>
      <c r="P901" s="30"/>
      <c r="Q901" s="66" t="e">
        <v>#N/A</v>
      </c>
    </row>
    <row r="902">
      <c r="A902" s="30"/>
      <c r="B902" s="30"/>
      <c r="C902" s="30" t="s">
        <v>835</v>
      </c>
      <c r="D902" s="30"/>
      <c r="E902" s="30" t="s">
        <v>835</v>
      </c>
      <c r="F902" s="30"/>
      <c r="G902" s="30"/>
      <c r="H902" s="31"/>
      <c r="I902" s="30"/>
      <c r="J902" s="30"/>
      <c r="K902" s="30"/>
      <c r="L902" s="30"/>
      <c r="M902" s="30"/>
      <c r="N902" s="29"/>
      <c r="O902" s="30"/>
      <c r="P902" s="30"/>
      <c r="Q902" s="66" t="e">
        <v>#N/A</v>
      </c>
    </row>
    <row r="903">
      <c r="A903" s="30"/>
      <c r="B903" s="30"/>
      <c r="C903" s="30" t="s">
        <v>835</v>
      </c>
      <c r="D903" s="30"/>
      <c r="E903" s="30" t="s">
        <v>835</v>
      </c>
      <c r="F903" s="30"/>
      <c r="G903" s="30"/>
      <c r="H903" s="31"/>
      <c r="I903" s="30"/>
      <c r="J903" s="30"/>
      <c r="K903" s="30"/>
      <c r="L903" s="30"/>
      <c r="M903" s="30"/>
      <c r="N903" s="29"/>
      <c r="O903" s="30"/>
      <c r="P903" s="30"/>
      <c r="Q903" s="66" t="e">
        <v>#N/A</v>
      </c>
    </row>
    <row r="904">
      <c r="A904" s="30"/>
      <c r="B904" s="30"/>
      <c r="C904" s="30" t="s">
        <v>835</v>
      </c>
      <c r="D904" s="30"/>
      <c r="E904" s="30" t="s">
        <v>835</v>
      </c>
      <c r="F904" s="30"/>
      <c r="G904" s="30"/>
      <c r="H904" s="31"/>
      <c r="I904" s="30"/>
      <c r="J904" s="30"/>
      <c r="K904" s="30"/>
      <c r="L904" s="30"/>
      <c r="M904" s="30"/>
      <c r="N904" s="29"/>
      <c r="O904" s="30"/>
      <c r="P904" s="30"/>
      <c r="Q904" s="66" t="e">
        <v>#N/A</v>
      </c>
    </row>
    <row r="905">
      <c r="A905" s="30"/>
      <c r="B905" s="30"/>
      <c r="C905" s="30" t="s">
        <v>835</v>
      </c>
      <c r="D905" s="30"/>
      <c r="E905" s="30" t="s">
        <v>835</v>
      </c>
      <c r="F905" s="30"/>
      <c r="G905" s="30"/>
      <c r="H905" s="31"/>
      <c r="I905" s="30"/>
      <c r="J905" s="30"/>
      <c r="K905" s="30"/>
      <c r="L905" s="30"/>
      <c r="M905" s="30"/>
      <c r="N905" s="29"/>
      <c r="O905" s="30"/>
      <c r="P905" s="30"/>
      <c r="Q905" s="66" t="e">
        <v>#N/A</v>
      </c>
    </row>
    <row r="906">
      <c r="A906" s="30"/>
      <c r="B906" s="30"/>
      <c r="C906" s="30" t="s">
        <v>835</v>
      </c>
      <c r="D906" s="30"/>
      <c r="E906" s="30" t="s">
        <v>835</v>
      </c>
      <c r="F906" s="30"/>
      <c r="G906" s="30"/>
      <c r="H906" s="31"/>
      <c r="I906" s="30"/>
      <c r="J906" s="30"/>
      <c r="K906" s="30"/>
      <c r="L906" s="30"/>
      <c r="M906" s="30"/>
      <c r="N906" s="29"/>
      <c r="O906" s="30"/>
      <c r="P906" s="30"/>
      <c r="Q906" s="66" t="e">
        <v>#N/A</v>
      </c>
    </row>
    <row r="907">
      <c r="A907" s="30"/>
      <c r="B907" s="30"/>
      <c r="C907" s="30" t="s">
        <v>835</v>
      </c>
      <c r="D907" s="30"/>
      <c r="E907" s="30" t="s">
        <v>835</v>
      </c>
      <c r="F907" s="30"/>
      <c r="G907" s="30"/>
      <c r="H907" s="31"/>
      <c r="I907" s="30"/>
      <c r="J907" s="30"/>
      <c r="K907" s="30"/>
      <c r="L907" s="30"/>
      <c r="M907" s="30"/>
      <c r="N907" s="29"/>
      <c r="O907" s="30"/>
      <c r="P907" s="30"/>
      <c r="Q907" s="66" t="e">
        <v>#N/A</v>
      </c>
    </row>
    <row r="908">
      <c r="A908" s="30"/>
      <c r="B908" s="30"/>
      <c r="C908" s="30" t="s">
        <v>835</v>
      </c>
      <c r="D908" s="30"/>
      <c r="E908" s="30" t="s">
        <v>835</v>
      </c>
      <c r="F908" s="30"/>
      <c r="G908" s="30"/>
      <c r="H908" s="31"/>
      <c r="I908" s="30"/>
      <c r="J908" s="30"/>
      <c r="K908" s="30"/>
      <c r="L908" s="30"/>
      <c r="M908" s="30"/>
      <c r="N908" s="29"/>
      <c r="O908" s="30"/>
      <c r="P908" s="30"/>
      <c r="Q908" s="66" t="e">
        <v>#N/A</v>
      </c>
    </row>
    <row r="909">
      <c r="A909" s="30"/>
      <c r="B909" s="30"/>
      <c r="C909" s="30" t="s">
        <v>835</v>
      </c>
      <c r="D909" s="30"/>
      <c r="E909" s="30" t="s">
        <v>835</v>
      </c>
      <c r="F909" s="30"/>
      <c r="G909" s="30"/>
      <c r="H909" s="31"/>
      <c r="I909" s="30"/>
      <c r="J909" s="30"/>
      <c r="K909" s="30"/>
      <c r="L909" s="30"/>
      <c r="M909" s="30"/>
      <c r="N909" s="29"/>
      <c r="O909" s="30"/>
      <c r="P909" s="30"/>
      <c r="Q909" s="66" t="e">
        <v>#N/A</v>
      </c>
    </row>
    <row r="910">
      <c r="A910" s="30"/>
      <c r="B910" s="30"/>
      <c r="C910" s="30" t="s">
        <v>835</v>
      </c>
      <c r="D910" s="30"/>
      <c r="E910" s="30" t="s">
        <v>835</v>
      </c>
      <c r="F910" s="30"/>
      <c r="G910" s="30"/>
      <c r="H910" s="31"/>
      <c r="I910" s="30"/>
      <c r="J910" s="30"/>
      <c r="K910" s="30"/>
      <c r="L910" s="30"/>
      <c r="M910" s="30"/>
      <c r="N910" s="29"/>
      <c r="O910" s="30"/>
      <c r="P910" s="30"/>
      <c r="Q910" s="66" t="e">
        <v>#N/A</v>
      </c>
    </row>
    <row r="911">
      <c r="A911" s="30"/>
      <c r="B911" s="30"/>
      <c r="C911" s="30" t="s">
        <v>835</v>
      </c>
      <c r="D911" s="30"/>
      <c r="E911" s="30" t="s">
        <v>835</v>
      </c>
      <c r="F911" s="30"/>
      <c r="G911" s="30"/>
      <c r="H911" s="31"/>
      <c r="I911" s="30"/>
      <c r="J911" s="30"/>
      <c r="K911" s="30"/>
      <c r="L911" s="30"/>
      <c r="M911" s="30"/>
      <c r="N911" s="29"/>
      <c r="O911" s="30"/>
      <c r="P911" s="30"/>
      <c r="Q911" s="66" t="e">
        <v>#N/A</v>
      </c>
    </row>
    <row r="912">
      <c r="A912" s="30"/>
      <c r="B912" s="30"/>
      <c r="C912" s="30" t="s">
        <v>835</v>
      </c>
      <c r="D912" s="30"/>
      <c r="E912" s="30" t="s">
        <v>835</v>
      </c>
      <c r="F912" s="30"/>
      <c r="G912" s="30"/>
      <c r="H912" s="31"/>
      <c r="I912" s="30"/>
      <c r="J912" s="30"/>
      <c r="K912" s="30"/>
      <c r="L912" s="30"/>
      <c r="M912" s="30"/>
      <c r="N912" s="29"/>
      <c r="O912" s="30"/>
      <c r="P912" s="30"/>
      <c r="Q912" s="66" t="e">
        <v>#N/A</v>
      </c>
    </row>
    <row r="913">
      <c r="A913" s="30"/>
      <c r="B913" s="30"/>
      <c r="C913" s="30" t="s">
        <v>835</v>
      </c>
      <c r="D913" s="30"/>
      <c r="E913" s="30" t="s">
        <v>835</v>
      </c>
      <c r="F913" s="30"/>
      <c r="G913" s="30"/>
      <c r="H913" s="31"/>
      <c r="I913" s="30"/>
      <c r="J913" s="30"/>
      <c r="K913" s="30"/>
      <c r="L913" s="30"/>
      <c r="M913" s="30"/>
      <c r="N913" s="29"/>
      <c r="O913" s="30"/>
      <c r="P913" s="30"/>
      <c r="Q913" s="66" t="e">
        <v>#N/A</v>
      </c>
    </row>
    <row r="914">
      <c r="A914" s="30"/>
      <c r="B914" s="30"/>
      <c r="C914" s="30" t="s">
        <v>835</v>
      </c>
      <c r="D914" s="30"/>
      <c r="E914" s="30" t="s">
        <v>835</v>
      </c>
      <c r="F914" s="30"/>
      <c r="G914" s="30"/>
      <c r="H914" s="31"/>
      <c r="I914" s="30"/>
      <c r="J914" s="30"/>
      <c r="K914" s="30"/>
      <c r="L914" s="30"/>
      <c r="M914" s="30"/>
      <c r="N914" s="29"/>
      <c r="O914" s="30"/>
      <c r="P914" s="30"/>
      <c r="Q914" s="66" t="e">
        <v>#N/A</v>
      </c>
    </row>
    <row r="915">
      <c r="A915" s="30"/>
      <c r="B915" s="30"/>
      <c r="C915" s="30" t="s">
        <v>835</v>
      </c>
      <c r="D915" s="30"/>
      <c r="E915" s="30" t="s">
        <v>835</v>
      </c>
      <c r="F915" s="30"/>
      <c r="G915" s="30"/>
      <c r="H915" s="31"/>
      <c r="I915" s="30"/>
      <c r="J915" s="30"/>
      <c r="K915" s="30"/>
      <c r="L915" s="30"/>
      <c r="M915" s="30"/>
      <c r="N915" s="29"/>
      <c r="O915" s="30"/>
      <c r="P915" s="30"/>
      <c r="Q915" s="66" t="e">
        <v>#N/A</v>
      </c>
    </row>
    <row r="916">
      <c r="A916" s="30"/>
      <c r="B916" s="30"/>
      <c r="C916" s="30" t="s">
        <v>835</v>
      </c>
      <c r="D916" s="30"/>
      <c r="E916" s="30" t="s">
        <v>835</v>
      </c>
      <c r="F916" s="30"/>
      <c r="G916" s="30"/>
      <c r="H916" s="31"/>
      <c r="I916" s="30"/>
      <c r="J916" s="30"/>
      <c r="K916" s="30"/>
      <c r="L916" s="30"/>
      <c r="M916" s="30"/>
      <c r="N916" s="29"/>
      <c r="O916" s="30"/>
      <c r="P916" s="30"/>
      <c r="Q916" s="66" t="e">
        <v>#N/A</v>
      </c>
    </row>
    <row r="917">
      <c r="A917" s="30"/>
      <c r="B917" s="30"/>
      <c r="C917" s="30" t="s">
        <v>835</v>
      </c>
      <c r="D917" s="30"/>
      <c r="E917" s="30" t="s">
        <v>835</v>
      </c>
      <c r="F917" s="30"/>
      <c r="G917" s="30"/>
      <c r="H917" s="31"/>
      <c r="I917" s="30"/>
      <c r="J917" s="30"/>
      <c r="K917" s="30"/>
      <c r="L917" s="30"/>
      <c r="M917" s="30"/>
      <c r="N917" s="29"/>
      <c r="O917" s="30"/>
      <c r="P917" s="30"/>
      <c r="Q917" s="66" t="e">
        <v>#N/A</v>
      </c>
    </row>
    <row r="918">
      <c r="A918" s="30"/>
      <c r="B918" s="30"/>
      <c r="C918" s="30" t="s">
        <v>835</v>
      </c>
      <c r="D918" s="30"/>
      <c r="E918" s="30" t="s">
        <v>835</v>
      </c>
      <c r="F918" s="30"/>
      <c r="G918" s="30"/>
      <c r="H918" s="31"/>
      <c r="I918" s="30"/>
      <c r="J918" s="30"/>
      <c r="K918" s="30"/>
      <c r="L918" s="30"/>
      <c r="M918" s="30"/>
      <c r="N918" s="29"/>
      <c r="O918" s="30"/>
      <c r="P918" s="30"/>
      <c r="Q918" s="66" t="e">
        <v>#N/A</v>
      </c>
    </row>
    <row r="919">
      <c r="A919" s="30"/>
      <c r="B919" s="30"/>
      <c r="C919" s="30" t="s">
        <v>835</v>
      </c>
      <c r="D919" s="30"/>
      <c r="E919" s="30" t="s">
        <v>835</v>
      </c>
      <c r="F919" s="30"/>
      <c r="G919" s="30"/>
      <c r="H919" s="31"/>
      <c r="I919" s="30"/>
      <c r="J919" s="30"/>
      <c r="K919" s="30"/>
      <c r="L919" s="30"/>
      <c r="M919" s="30"/>
      <c r="N919" s="29"/>
      <c r="O919" s="30"/>
      <c r="P919" s="30"/>
      <c r="Q919" s="66" t="e">
        <v>#N/A</v>
      </c>
    </row>
    <row r="920">
      <c r="A920" s="30"/>
      <c r="B920" s="30"/>
      <c r="C920" s="30" t="s">
        <v>835</v>
      </c>
      <c r="D920" s="30"/>
      <c r="E920" s="30" t="s">
        <v>835</v>
      </c>
      <c r="F920" s="30"/>
      <c r="G920" s="30"/>
      <c r="H920" s="31"/>
      <c r="I920" s="30"/>
      <c r="J920" s="30"/>
      <c r="K920" s="30"/>
      <c r="L920" s="30"/>
      <c r="M920" s="30"/>
      <c r="N920" s="29"/>
      <c r="O920" s="30"/>
      <c r="P920" s="30"/>
      <c r="Q920" s="66" t="e">
        <v>#N/A</v>
      </c>
    </row>
    <row r="921">
      <c r="A921" s="30"/>
      <c r="B921" s="30"/>
      <c r="C921" s="30" t="s">
        <v>835</v>
      </c>
      <c r="D921" s="30"/>
      <c r="E921" s="30" t="s">
        <v>835</v>
      </c>
      <c r="F921" s="30"/>
      <c r="G921" s="30"/>
      <c r="H921" s="31"/>
      <c r="I921" s="30"/>
      <c r="J921" s="30"/>
      <c r="K921" s="30"/>
      <c r="L921" s="30"/>
      <c r="M921" s="30"/>
      <c r="N921" s="29"/>
      <c r="O921" s="30"/>
      <c r="P921" s="30"/>
      <c r="Q921" s="66" t="e">
        <v>#N/A</v>
      </c>
    </row>
    <row r="922">
      <c r="A922" s="30"/>
      <c r="B922" s="30"/>
      <c r="C922" s="30" t="s">
        <v>835</v>
      </c>
      <c r="D922" s="30"/>
      <c r="E922" s="30" t="s">
        <v>835</v>
      </c>
      <c r="F922" s="30"/>
      <c r="G922" s="30"/>
      <c r="H922" s="31"/>
      <c r="I922" s="30"/>
      <c r="J922" s="30"/>
      <c r="K922" s="30"/>
      <c r="L922" s="30"/>
      <c r="M922" s="30"/>
      <c r="N922" s="29"/>
      <c r="O922" s="30"/>
      <c r="P922" s="30"/>
      <c r="Q922" s="66" t="e">
        <v>#N/A</v>
      </c>
    </row>
    <row r="923">
      <c r="A923" s="30"/>
      <c r="B923" s="30"/>
      <c r="C923" s="30" t="s">
        <v>835</v>
      </c>
      <c r="D923" s="30"/>
      <c r="E923" s="30" t="s">
        <v>835</v>
      </c>
      <c r="F923" s="30"/>
      <c r="G923" s="30"/>
      <c r="H923" s="31"/>
      <c r="I923" s="30"/>
      <c r="J923" s="30"/>
      <c r="K923" s="30"/>
      <c r="L923" s="30"/>
      <c r="M923" s="30"/>
      <c r="N923" s="29"/>
      <c r="O923" s="30"/>
      <c r="P923" s="30"/>
      <c r="Q923" s="66" t="e">
        <v>#N/A</v>
      </c>
    </row>
    <row r="924">
      <c r="A924" s="30"/>
      <c r="B924" s="30"/>
      <c r="C924" s="30" t="s">
        <v>835</v>
      </c>
      <c r="D924" s="30"/>
      <c r="E924" s="30" t="s">
        <v>835</v>
      </c>
      <c r="F924" s="30"/>
      <c r="G924" s="30"/>
      <c r="H924" s="31"/>
      <c r="I924" s="30"/>
      <c r="J924" s="30"/>
      <c r="K924" s="30"/>
      <c r="L924" s="30"/>
      <c r="M924" s="30"/>
      <c r="N924" s="29"/>
      <c r="O924" s="30"/>
      <c r="P924" s="30"/>
      <c r="Q924" s="66" t="e">
        <v>#N/A</v>
      </c>
    </row>
    <row r="925">
      <c r="A925" s="30"/>
      <c r="B925" s="30"/>
      <c r="C925" s="30" t="s">
        <v>835</v>
      </c>
      <c r="D925" s="30"/>
      <c r="E925" s="30" t="s">
        <v>835</v>
      </c>
      <c r="F925" s="30"/>
      <c r="G925" s="30"/>
      <c r="H925" s="31"/>
      <c r="I925" s="30"/>
      <c r="J925" s="30"/>
      <c r="K925" s="30"/>
      <c r="L925" s="30"/>
      <c r="M925" s="30"/>
      <c r="N925" s="29"/>
      <c r="O925" s="30"/>
      <c r="P925" s="30"/>
      <c r="Q925" s="66" t="e">
        <v>#N/A</v>
      </c>
    </row>
    <row r="926">
      <c r="A926" s="30"/>
      <c r="B926" s="30"/>
      <c r="C926" s="30" t="s">
        <v>835</v>
      </c>
      <c r="D926" s="30"/>
      <c r="E926" s="30" t="s">
        <v>835</v>
      </c>
      <c r="F926" s="30"/>
      <c r="G926" s="30"/>
      <c r="H926" s="31"/>
      <c r="I926" s="30"/>
      <c r="J926" s="30"/>
      <c r="K926" s="30"/>
      <c r="L926" s="30"/>
      <c r="M926" s="30"/>
      <c r="N926" s="29"/>
      <c r="O926" s="30"/>
      <c r="P926" s="30"/>
      <c r="Q926" s="66" t="e">
        <v>#N/A</v>
      </c>
    </row>
    <row r="927">
      <c r="A927" s="30"/>
      <c r="B927" s="30"/>
      <c r="C927" s="30" t="s">
        <v>835</v>
      </c>
      <c r="D927" s="30"/>
      <c r="E927" s="30" t="s">
        <v>835</v>
      </c>
      <c r="F927" s="30"/>
      <c r="G927" s="30"/>
      <c r="H927" s="31"/>
      <c r="I927" s="30"/>
      <c r="J927" s="30"/>
      <c r="K927" s="30"/>
      <c r="L927" s="30"/>
      <c r="M927" s="30"/>
      <c r="N927" s="29"/>
      <c r="O927" s="30"/>
      <c r="P927" s="30"/>
      <c r="Q927" s="66" t="e">
        <v>#N/A</v>
      </c>
    </row>
    <row r="928">
      <c r="A928" s="30"/>
      <c r="B928" s="30"/>
      <c r="C928" s="30" t="s">
        <v>835</v>
      </c>
      <c r="D928" s="30"/>
      <c r="E928" s="30" t="s">
        <v>835</v>
      </c>
      <c r="F928" s="30"/>
      <c r="G928" s="30"/>
      <c r="H928" s="31"/>
      <c r="I928" s="30"/>
      <c r="J928" s="30"/>
      <c r="K928" s="30"/>
      <c r="L928" s="30"/>
      <c r="M928" s="30"/>
      <c r="N928" s="29"/>
      <c r="O928" s="30"/>
      <c r="P928" s="30"/>
      <c r="Q928" s="66" t="e">
        <v>#N/A</v>
      </c>
    </row>
    <row r="929">
      <c r="A929" s="30"/>
      <c r="B929" s="30"/>
      <c r="C929" s="30" t="s">
        <v>835</v>
      </c>
      <c r="D929" s="30"/>
      <c r="E929" s="30" t="s">
        <v>835</v>
      </c>
      <c r="F929" s="30"/>
      <c r="G929" s="30"/>
      <c r="H929" s="31"/>
      <c r="I929" s="30"/>
      <c r="J929" s="30"/>
      <c r="K929" s="30"/>
      <c r="L929" s="30"/>
      <c r="M929" s="30"/>
      <c r="N929" s="29"/>
      <c r="O929" s="30"/>
      <c r="P929" s="30"/>
      <c r="Q929" s="66" t="e">
        <v>#N/A</v>
      </c>
    </row>
    <row r="930">
      <c r="A930" s="30"/>
      <c r="B930" s="30"/>
      <c r="C930" s="30" t="s">
        <v>835</v>
      </c>
      <c r="D930" s="30"/>
      <c r="E930" s="30" t="s">
        <v>835</v>
      </c>
      <c r="F930" s="30"/>
      <c r="G930" s="30"/>
      <c r="H930" s="31"/>
      <c r="I930" s="30"/>
      <c r="J930" s="30"/>
      <c r="K930" s="30"/>
      <c r="L930" s="30"/>
      <c r="M930" s="30"/>
      <c r="N930" s="29"/>
      <c r="O930" s="30"/>
      <c r="P930" s="30"/>
      <c r="Q930" s="66" t="e">
        <v>#N/A</v>
      </c>
    </row>
    <row r="931">
      <c r="A931" s="30"/>
      <c r="B931" s="30"/>
      <c r="C931" s="30" t="s">
        <v>835</v>
      </c>
      <c r="D931" s="30"/>
      <c r="E931" s="30" t="s">
        <v>835</v>
      </c>
      <c r="F931" s="30"/>
      <c r="G931" s="30"/>
      <c r="H931" s="31"/>
      <c r="I931" s="30"/>
      <c r="J931" s="30"/>
      <c r="K931" s="30"/>
      <c r="L931" s="30"/>
      <c r="M931" s="30"/>
      <c r="N931" s="29"/>
      <c r="O931" s="30"/>
      <c r="P931" s="30"/>
      <c r="Q931" s="66" t="e">
        <v>#N/A</v>
      </c>
    </row>
    <row r="932">
      <c r="A932" s="30"/>
      <c r="B932" s="30"/>
      <c r="C932" s="30" t="s">
        <v>835</v>
      </c>
      <c r="D932" s="30"/>
      <c r="E932" s="30" t="s">
        <v>835</v>
      </c>
      <c r="F932" s="30"/>
      <c r="G932" s="30"/>
      <c r="H932" s="31"/>
      <c r="I932" s="30"/>
      <c r="J932" s="30"/>
      <c r="K932" s="30"/>
      <c r="L932" s="30"/>
      <c r="M932" s="30"/>
      <c r="N932" s="29"/>
      <c r="O932" s="30"/>
      <c r="P932" s="30"/>
      <c r="Q932" s="66" t="e">
        <v>#N/A</v>
      </c>
    </row>
    <row r="933">
      <c r="A933" s="30"/>
      <c r="B933" s="30"/>
      <c r="C933" s="30" t="s">
        <v>835</v>
      </c>
      <c r="D933" s="30"/>
      <c r="E933" s="30" t="s">
        <v>835</v>
      </c>
      <c r="F933" s="30"/>
      <c r="G933" s="30"/>
      <c r="H933" s="31"/>
      <c r="I933" s="30"/>
      <c r="J933" s="30"/>
      <c r="K933" s="30"/>
      <c r="L933" s="30"/>
      <c r="M933" s="30"/>
      <c r="N933" s="29"/>
      <c r="O933" s="30"/>
      <c r="P933" s="30"/>
      <c r="Q933" s="66" t="e">
        <v>#N/A</v>
      </c>
    </row>
    <row r="934">
      <c r="A934" s="30"/>
      <c r="B934" s="30"/>
      <c r="C934" s="30" t="s">
        <v>835</v>
      </c>
      <c r="D934" s="30"/>
      <c r="E934" s="30" t="s">
        <v>835</v>
      </c>
      <c r="F934" s="30"/>
      <c r="G934" s="30"/>
      <c r="H934" s="31"/>
      <c r="I934" s="30"/>
      <c r="J934" s="30"/>
      <c r="K934" s="30"/>
      <c r="L934" s="30"/>
      <c r="M934" s="30"/>
      <c r="N934" s="29"/>
      <c r="O934" s="30"/>
      <c r="P934" s="30"/>
      <c r="Q934" s="66" t="e">
        <v>#N/A</v>
      </c>
    </row>
    <row r="935">
      <c r="A935" s="30"/>
      <c r="B935" s="30"/>
      <c r="C935" s="30" t="s">
        <v>835</v>
      </c>
      <c r="D935" s="30"/>
      <c r="E935" s="30" t="s">
        <v>835</v>
      </c>
      <c r="F935" s="30"/>
      <c r="G935" s="30"/>
      <c r="H935" s="31"/>
      <c r="I935" s="30"/>
      <c r="J935" s="30"/>
      <c r="K935" s="30"/>
      <c r="L935" s="30"/>
      <c r="M935" s="30"/>
      <c r="N935" s="29"/>
      <c r="O935" s="30"/>
      <c r="P935" s="30"/>
      <c r="Q935" s="66" t="e">
        <v>#N/A</v>
      </c>
    </row>
    <row r="936">
      <c r="A936" s="30"/>
      <c r="B936" s="30"/>
      <c r="C936" s="30" t="s">
        <v>835</v>
      </c>
      <c r="D936" s="30"/>
      <c r="E936" s="30" t="s">
        <v>835</v>
      </c>
      <c r="F936" s="30"/>
      <c r="G936" s="30"/>
      <c r="H936" s="31"/>
      <c r="I936" s="30"/>
      <c r="J936" s="30"/>
      <c r="K936" s="30"/>
      <c r="L936" s="30"/>
      <c r="M936" s="30"/>
      <c r="N936" s="29"/>
      <c r="O936" s="30"/>
      <c r="P936" s="30"/>
      <c r="Q936" s="66" t="e">
        <v>#N/A</v>
      </c>
    </row>
    <row r="937">
      <c r="A937" s="30"/>
      <c r="B937" s="30"/>
      <c r="C937" s="30" t="s">
        <v>835</v>
      </c>
      <c r="D937" s="30"/>
      <c r="E937" s="30" t="s">
        <v>835</v>
      </c>
      <c r="F937" s="30"/>
      <c r="G937" s="30"/>
      <c r="H937" s="31"/>
      <c r="I937" s="30"/>
      <c r="J937" s="30"/>
      <c r="K937" s="30"/>
      <c r="L937" s="30"/>
      <c r="M937" s="30"/>
      <c r="N937" s="29"/>
      <c r="O937" s="30"/>
      <c r="P937" s="30"/>
      <c r="Q937" s="66" t="e">
        <v>#N/A</v>
      </c>
    </row>
    <row r="938">
      <c r="A938" s="30"/>
      <c r="B938" s="30"/>
      <c r="C938" s="30" t="s">
        <v>835</v>
      </c>
      <c r="D938" s="30"/>
      <c r="E938" s="30" t="s">
        <v>835</v>
      </c>
      <c r="F938" s="30"/>
      <c r="G938" s="30"/>
      <c r="H938" s="31"/>
      <c r="I938" s="30"/>
      <c r="J938" s="30"/>
      <c r="K938" s="30"/>
      <c r="L938" s="30"/>
      <c r="M938" s="30"/>
      <c r="N938" s="29"/>
      <c r="O938" s="30"/>
      <c r="P938" s="30"/>
      <c r="Q938" s="66" t="e">
        <v>#N/A</v>
      </c>
    </row>
    <row r="939">
      <c r="A939" s="30"/>
      <c r="B939" s="30"/>
      <c r="C939" s="30" t="s">
        <v>835</v>
      </c>
      <c r="D939" s="30"/>
      <c r="E939" s="30" t="s">
        <v>835</v>
      </c>
      <c r="F939" s="30"/>
      <c r="G939" s="30"/>
      <c r="H939" s="31"/>
      <c r="I939" s="30"/>
      <c r="J939" s="30"/>
      <c r="K939" s="30"/>
      <c r="L939" s="30"/>
      <c r="M939" s="30"/>
      <c r="N939" s="29"/>
      <c r="O939" s="30"/>
      <c r="P939" s="30"/>
      <c r="Q939" s="66" t="e">
        <v>#N/A</v>
      </c>
    </row>
    <row r="940">
      <c r="A940" s="30"/>
      <c r="B940" s="30"/>
      <c r="C940" s="30" t="s">
        <v>835</v>
      </c>
      <c r="D940" s="30"/>
      <c r="E940" s="30" t="s">
        <v>835</v>
      </c>
      <c r="F940" s="30"/>
      <c r="G940" s="30"/>
      <c r="H940" s="31"/>
      <c r="I940" s="30"/>
      <c r="J940" s="30"/>
      <c r="K940" s="30"/>
      <c r="L940" s="30"/>
      <c r="M940" s="30"/>
      <c r="N940" s="29"/>
      <c r="O940" s="30"/>
      <c r="P940" s="30"/>
      <c r="Q940" s="66" t="e">
        <v>#N/A</v>
      </c>
    </row>
    <row r="941">
      <c r="A941" s="30"/>
      <c r="B941" s="30"/>
      <c r="C941" s="30" t="s">
        <v>835</v>
      </c>
      <c r="D941" s="30"/>
      <c r="E941" s="30" t="s">
        <v>835</v>
      </c>
      <c r="F941" s="30"/>
      <c r="G941" s="30"/>
      <c r="H941" s="31"/>
      <c r="I941" s="30"/>
      <c r="J941" s="30"/>
      <c r="K941" s="30"/>
      <c r="L941" s="30"/>
      <c r="M941" s="30"/>
      <c r="N941" s="29"/>
      <c r="O941" s="30"/>
      <c r="P941" s="30"/>
      <c r="Q941" s="66" t="e">
        <v>#N/A</v>
      </c>
    </row>
    <row r="942">
      <c r="A942" s="30"/>
      <c r="B942" s="30"/>
      <c r="C942" s="30" t="s">
        <v>835</v>
      </c>
      <c r="D942" s="30"/>
      <c r="E942" s="30" t="s">
        <v>835</v>
      </c>
      <c r="F942" s="30"/>
      <c r="G942" s="30"/>
      <c r="H942" s="31"/>
      <c r="I942" s="30"/>
      <c r="J942" s="30"/>
      <c r="K942" s="30"/>
      <c r="L942" s="30"/>
      <c r="M942" s="30"/>
      <c r="N942" s="29"/>
      <c r="O942" s="30"/>
      <c r="P942" s="30"/>
      <c r="Q942" s="66" t="e">
        <v>#N/A</v>
      </c>
    </row>
    <row r="943">
      <c r="A943" s="30"/>
      <c r="B943" s="30"/>
      <c r="C943" s="30" t="s">
        <v>835</v>
      </c>
      <c r="D943" s="30"/>
      <c r="E943" s="30" t="s">
        <v>835</v>
      </c>
      <c r="F943" s="30"/>
      <c r="G943" s="30"/>
      <c r="H943" s="31"/>
      <c r="I943" s="30"/>
      <c r="J943" s="30"/>
      <c r="K943" s="30"/>
      <c r="L943" s="30"/>
      <c r="M943" s="30"/>
      <c r="N943" s="29"/>
      <c r="O943" s="30"/>
      <c r="P943" s="30"/>
      <c r="Q943" s="66" t="e">
        <v>#N/A</v>
      </c>
    </row>
    <row r="944">
      <c r="A944" s="30"/>
      <c r="B944" s="30"/>
      <c r="C944" s="30" t="s">
        <v>835</v>
      </c>
      <c r="D944" s="30"/>
      <c r="E944" s="30" t="s">
        <v>835</v>
      </c>
      <c r="F944" s="30"/>
      <c r="G944" s="30"/>
      <c r="H944" s="31"/>
      <c r="I944" s="30"/>
      <c r="J944" s="30"/>
      <c r="K944" s="30"/>
      <c r="L944" s="30"/>
      <c r="M944" s="30"/>
      <c r="N944" s="29"/>
      <c r="O944" s="30"/>
      <c r="P944" s="30"/>
      <c r="Q944" s="66" t="e">
        <v>#N/A</v>
      </c>
    </row>
    <row r="945">
      <c r="A945" s="30"/>
      <c r="B945" s="30"/>
      <c r="C945" s="30" t="s">
        <v>835</v>
      </c>
      <c r="D945" s="30"/>
      <c r="E945" s="30" t="s">
        <v>835</v>
      </c>
      <c r="F945" s="30"/>
      <c r="G945" s="30"/>
      <c r="H945" s="31"/>
      <c r="I945" s="30"/>
      <c r="J945" s="30"/>
      <c r="K945" s="30"/>
      <c r="L945" s="30"/>
      <c r="M945" s="30"/>
      <c r="N945" s="29"/>
      <c r="O945" s="30"/>
      <c r="P945" s="30"/>
      <c r="Q945" s="66" t="e">
        <v>#N/A</v>
      </c>
    </row>
    <row r="946">
      <c r="A946" s="30"/>
      <c r="B946" s="30"/>
      <c r="C946" s="30" t="s">
        <v>835</v>
      </c>
      <c r="D946" s="30"/>
      <c r="E946" s="30" t="s">
        <v>835</v>
      </c>
      <c r="F946" s="30"/>
      <c r="G946" s="30"/>
      <c r="H946" s="31"/>
      <c r="I946" s="30"/>
      <c r="J946" s="30"/>
      <c r="K946" s="30"/>
      <c r="L946" s="30"/>
      <c r="M946" s="30"/>
      <c r="N946" s="29"/>
      <c r="O946" s="30"/>
      <c r="P946" s="30"/>
      <c r="Q946" s="66" t="e">
        <v>#N/A</v>
      </c>
    </row>
    <row r="947">
      <c r="A947" s="30"/>
      <c r="B947" s="30"/>
      <c r="C947" s="30" t="s">
        <v>835</v>
      </c>
      <c r="D947" s="30"/>
      <c r="E947" s="30" t="s">
        <v>835</v>
      </c>
      <c r="F947" s="30"/>
      <c r="G947" s="30"/>
      <c r="H947" s="31"/>
      <c r="I947" s="30"/>
      <c r="J947" s="30"/>
      <c r="K947" s="30"/>
      <c r="L947" s="30"/>
      <c r="M947" s="30"/>
      <c r="N947" s="29"/>
      <c r="O947" s="30"/>
      <c r="P947" s="30"/>
      <c r="Q947" s="66" t="e">
        <v>#N/A</v>
      </c>
    </row>
    <row r="948">
      <c r="A948" s="30"/>
      <c r="B948" s="30"/>
      <c r="C948" s="30" t="s">
        <v>835</v>
      </c>
      <c r="D948" s="30"/>
      <c r="E948" s="30" t="s">
        <v>835</v>
      </c>
      <c r="F948" s="30"/>
      <c r="G948" s="30"/>
      <c r="H948" s="31"/>
      <c r="I948" s="30"/>
      <c r="J948" s="30"/>
      <c r="K948" s="30"/>
      <c r="L948" s="30"/>
      <c r="M948" s="30"/>
      <c r="N948" s="29"/>
      <c r="O948" s="30"/>
      <c r="P948" s="30"/>
      <c r="Q948" s="66" t="e">
        <v>#N/A</v>
      </c>
    </row>
    <row r="949">
      <c r="A949" s="30"/>
      <c r="B949" s="30"/>
      <c r="C949" s="30" t="s">
        <v>835</v>
      </c>
      <c r="D949" s="30"/>
      <c r="E949" s="30" t="s">
        <v>835</v>
      </c>
      <c r="F949" s="30"/>
      <c r="G949" s="30"/>
      <c r="H949" s="31"/>
      <c r="I949" s="30"/>
      <c r="J949" s="30"/>
      <c r="K949" s="30"/>
      <c r="L949" s="30"/>
      <c r="M949" s="30"/>
      <c r="N949" s="29"/>
      <c r="O949" s="30"/>
      <c r="P949" s="30"/>
      <c r="Q949" s="66" t="e">
        <v>#N/A</v>
      </c>
    </row>
    <row r="950">
      <c r="A950" s="30"/>
      <c r="B950" s="30"/>
      <c r="C950" s="30" t="s">
        <v>835</v>
      </c>
      <c r="D950" s="30"/>
      <c r="E950" s="30" t="s">
        <v>835</v>
      </c>
      <c r="F950" s="30"/>
      <c r="G950" s="30"/>
      <c r="H950" s="31"/>
      <c r="I950" s="30"/>
      <c r="J950" s="30"/>
      <c r="K950" s="30"/>
      <c r="L950" s="30"/>
      <c r="M950" s="30"/>
      <c r="N950" s="29"/>
      <c r="O950" s="30"/>
      <c r="P950" s="30"/>
      <c r="Q950" s="66" t="e">
        <v>#N/A</v>
      </c>
    </row>
    <row r="951">
      <c r="A951" s="30"/>
      <c r="B951" s="30"/>
      <c r="C951" s="30" t="s">
        <v>835</v>
      </c>
      <c r="D951" s="30"/>
      <c r="E951" s="30" t="s">
        <v>835</v>
      </c>
      <c r="F951" s="30"/>
      <c r="G951" s="30"/>
      <c r="H951" s="31"/>
      <c r="I951" s="30"/>
      <c r="J951" s="30"/>
      <c r="K951" s="30"/>
      <c r="L951" s="30"/>
      <c r="M951" s="30"/>
      <c r="N951" s="29"/>
      <c r="O951" s="30"/>
      <c r="P951" s="30"/>
      <c r="Q951" s="66" t="e">
        <v>#N/A</v>
      </c>
    </row>
    <row r="952">
      <c r="A952" s="30"/>
      <c r="B952" s="30"/>
      <c r="C952" s="30" t="s">
        <v>835</v>
      </c>
      <c r="D952" s="30"/>
      <c r="E952" s="30" t="s">
        <v>835</v>
      </c>
      <c r="F952" s="30"/>
      <c r="G952" s="30"/>
      <c r="H952" s="31"/>
      <c r="I952" s="30"/>
      <c r="J952" s="30"/>
      <c r="K952" s="30"/>
      <c r="L952" s="30"/>
      <c r="M952" s="30"/>
      <c r="N952" s="29"/>
      <c r="O952" s="30"/>
      <c r="P952" s="30"/>
      <c r="Q952" s="66" t="e">
        <v>#N/A</v>
      </c>
    </row>
    <row r="953">
      <c r="A953" s="30"/>
      <c r="B953" s="30"/>
      <c r="C953" s="30" t="s">
        <v>835</v>
      </c>
      <c r="D953" s="30"/>
      <c r="E953" s="30" t="s">
        <v>835</v>
      </c>
      <c r="F953" s="30"/>
      <c r="G953" s="30"/>
      <c r="H953" s="31"/>
      <c r="I953" s="30"/>
      <c r="J953" s="30"/>
      <c r="K953" s="30"/>
      <c r="L953" s="30"/>
      <c r="M953" s="30"/>
      <c r="N953" s="29"/>
      <c r="O953" s="30"/>
      <c r="P953" s="30"/>
      <c r="Q953" s="66" t="e">
        <v>#N/A</v>
      </c>
    </row>
    <row r="954">
      <c r="A954" s="30"/>
      <c r="B954" s="30"/>
      <c r="C954" s="30" t="s">
        <v>835</v>
      </c>
      <c r="D954" s="30"/>
      <c r="E954" s="30" t="s">
        <v>835</v>
      </c>
      <c r="F954" s="30"/>
      <c r="G954" s="30"/>
      <c r="H954" s="31"/>
      <c r="I954" s="30"/>
      <c r="J954" s="30"/>
      <c r="K954" s="30"/>
      <c r="L954" s="30"/>
      <c r="M954" s="30"/>
      <c r="N954" s="29"/>
      <c r="O954" s="30"/>
      <c r="P954" s="30"/>
      <c r="Q954" s="66" t="e">
        <v>#N/A</v>
      </c>
    </row>
    <row r="955">
      <c r="A955" s="30"/>
      <c r="B955" s="30"/>
      <c r="C955" s="30" t="s">
        <v>835</v>
      </c>
      <c r="D955" s="30"/>
      <c r="E955" s="30" t="s">
        <v>835</v>
      </c>
      <c r="F955" s="30"/>
      <c r="G955" s="30"/>
      <c r="H955" s="31"/>
      <c r="I955" s="30"/>
      <c r="J955" s="30"/>
      <c r="K955" s="30"/>
      <c r="L955" s="30"/>
      <c r="M955" s="30"/>
      <c r="N955" s="29"/>
      <c r="O955" s="30"/>
      <c r="P955" s="30"/>
      <c r="Q955" s="66" t="e">
        <v>#N/A</v>
      </c>
    </row>
    <row r="956">
      <c r="A956" s="30"/>
      <c r="B956" s="30"/>
      <c r="C956" s="30" t="s">
        <v>835</v>
      </c>
      <c r="D956" s="30"/>
      <c r="E956" s="30" t="s">
        <v>835</v>
      </c>
      <c r="F956" s="30"/>
      <c r="G956" s="30"/>
      <c r="H956" s="31"/>
      <c r="I956" s="30"/>
      <c r="J956" s="30"/>
      <c r="K956" s="30"/>
      <c r="L956" s="30"/>
      <c r="M956" s="30"/>
      <c r="N956" s="29"/>
      <c r="O956" s="30"/>
      <c r="P956" s="30"/>
      <c r="Q956" s="66" t="e">
        <v>#N/A</v>
      </c>
    </row>
    <row r="957">
      <c r="A957" s="30"/>
      <c r="B957" s="30"/>
      <c r="C957" s="30" t="s">
        <v>835</v>
      </c>
      <c r="D957" s="30"/>
      <c r="E957" s="30" t="s">
        <v>835</v>
      </c>
      <c r="F957" s="30"/>
      <c r="G957" s="30"/>
      <c r="H957" s="31"/>
      <c r="I957" s="30"/>
      <c r="J957" s="30"/>
      <c r="K957" s="30"/>
      <c r="L957" s="30"/>
      <c r="M957" s="30"/>
      <c r="N957" s="29"/>
      <c r="O957" s="30"/>
      <c r="P957" s="30"/>
      <c r="Q957" s="66" t="e">
        <v>#N/A</v>
      </c>
    </row>
    <row r="958">
      <c r="A958" s="30"/>
      <c r="B958" s="30"/>
      <c r="C958" s="30" t="s">
        <v>835</v>
      </c>
      <c r="D958" s="30"/>
      <c r="E958" s="30" t="s">
        <v>835</v>
      </c>
      <c r="F958" s="30"/>
      <c r="G958" s="30"/>
      <c r="H958" s="31"/>
      <c r="I958" s="30"/>
      <c r="J958" s="30"/>
      <c r="K958" s="30"/>
      <c r="L958" s="30"/>
      <c r="M958" s="30"/>
      <c r="N958" s="29"/>
      <c r="O958" s="30"/>
      <c r="P958" s="30"/>
      <c r="Q958" s="66" t="e">
        <v>#N/A</v>
      </c>
    </row>
    <row r="959">
      <c r="A959" s="30"/>
      <c r="B959" s="30"/>
      <c r="C959" s="30" t="s">
        <v>835</v>
      </c>
      <c r="D959" s="30"/>
      <c r="E959" s="30" t="s">
        <v>835</v>
      </c>
      <c r="F959" s="30"/>
      <c r="G959" s="30"/>
      <c r="H959" s="31"/>
      <c r="I959" s="30"/>
      <c r="J959" s="30"/>
      <c r="K959" s="30"/>
      <c r="L959" s="30"/>
      <c r="M959" s="30"/>
      <c r="N959" s="29"/>
      <c r="O959" s="30"/>
      <c r="P959" s="30"/>
      <c r="Q959" s="66" t="e">
        <v>#N/A</v>
      </c>
    </row>
    <row r="960">
      <c r="A960" s="30"/>
      <c r="B960" s="30"/>
      <c r="C960" s="30" t="s">
        <v>835</v>
      </c>
      <c r="D960" s="30"/>
      <c r="E960" s="30" t="s">
        <v>835</v>
      </c>
      <c r="F960" s="30"/>
      <c r="G960" s="30"/>
      <c r="H960" s="31"/>
      <c r="I960" s="30"/>
      <c r="J960" s="30"/>
      <c r="K960" s="30"/>
      <c r="L960" s="30"/>
      <c r="M960" s="30"/>
      <c r="N960" s="29"/>
      <c r="O960" s="30"/>
      <c r="P960" s="30"/>
      <c r="Q960" s="66" t="e">
        <v>#N/A</v>
      </c>
    </row>
    <row r="961">
      <c r="A961" s="30"/>
      <c r="B961" s="30"/>
      <c r="C961" s="30" t="s">
        <v>835</v>
      </c>
      <c r="D961" s="30"/>
      <c r="E961" s="30" t="s">
        <v>835</v>
      </c>
      <c r="F961" s="30"/>
      <c r="G961" s="30"/>
      <c r="H961" s="31"/>
      <c r="I961" s="30"/>
      <c r="J961" s="30"/>
      <c r="K961" s="30"/>
      <c r="L961" s="30"/>
      <c r="M961" s="30"/>
      <c r="N961" s="29"/>
      <c r="O961" s="30"/>
      <c r="P961" s="30"/>
      <c r="Q961" s="66" t="e">
        <v>#N/A</v>
      </c>
    </row>
    <row r="962">
      <c r="A962" s="30"/>
      <c r="B962" s="30"/>
      <c r="C962" s="30" t="s">
        <v>835</v>
      </c>
      <c r="D962" s="30"/>
      <c r="E962" s="30" t="s">
        <v>835</v>
      </c>
      <c r="F962" s="30"/>
      <c r="G962" s="30"/>
      <c r="H962" s="31"/>
      <c r="I962" s="30"/>
      <c r="J962" s="30"/>
      <c r="K962" s="30"/>
      <c r="L962" s="30"/>
      <c r="M962" s="30"/>
      <c r="N962" s="29"/>
      <c r="O962" s="30"/>
      <c r="P962" s="30"/>
      <c r="Q962" s="66" t="e">
        <v>#N/A</v>
      </c>
    </row>
    <row r="963">
      <c r="A963" s="30"/>
      <c r="B963" s="30"/>
      <c r="C963" s="30" t="s">
        <v>835</v>
      </c>
      <c r="D963" s="30"/>
      <c r="E963" s="30" t="s">
        <v>835</v>
      </c>
      <c r="F963" s="30"/>
      <c r="G963" s="30"/>
      <c r="H963" s="31"/>
      <c r="I963" s="30"/>
      <c r="J963" s="30"/>
      <c r="K963" s="30"/>
      <c r="L963" s="30"/>
      <c r="M963" s="30"/>
      <c r="N963" s="29"/>
      <c r="O963" s="30"/>
      <c r="P963" s="30"/>
      <c r="Q963" s="66" t="e">
        <v>#N/A</v>
      </c>
    </row>
    <row r="964">
      <c r="A964" s="30"/>
      <c r="B964" s="30"/>
      <c r="C964" s="30" t="s">
        <v>835</v>
      </c>
      <c r="D964" s="30"/>
      <c r="E964" s="30" t="s">
        <v>835</v>
      </c>
      <c r="F964" s="30"/>
      <c r="G964" s="30"/>
      <c r="H964" s="31"/>
      <c r="I964" s="30"/>
      <c r="J964" s="30"/>
      <c r="K964" s="30"/>
      <c r="L964" s="30"/>
      <c r="M964" s="30"/>
      <c r="N964" s="29"/>
      <c r="O964" s="30"/>
      <c r="P964" s="30"/>
      <c r="Q964" s="66" t="e">
        <v>#N/A</v>
      </c>
    </row>
    <row r="965">
      <c r="A965" s="30"/>
      <c r="B965" s="30"/>
      <c r="C965" s="30" t="s">
        <v>835</v>
      </c>
      <c r="D965" s="30"/>
      <c r="E965" s="30" t="s">
        <v>835</v>
      </c>
      <c r="F965" s="30"/>
      <c r="G965" s="30"/>
      <c r="H965" s="31"/>
      <c r="I965" s="30"/>
      <c r="J965" s="30"/>
      <c r="K965" s="30"/>
      <c r="L965" s="30"/>
      <c r="M965" s="30"/>
      <c r="N965" s="29"/>
      <c r="O965" s="30"/>
      <c r="P965" s="30"/>
      <c r="Q965" s="66" t="e">
        <v>#N/A</v>
      </c>
    </row>
    <row r="966">
      <c r="A966" s="30"/>
      <c r="B966" s="30"/>
      <c r="C966" s="30" t="s">
        <v>835</v>
      </c>
      <c r="D966" s="30"/>
      <c r="E966" s="30" t="s">
        <v>835</v>
      </c>
      <c r="F966" s="30"/>
      <c r="G966" s="30"/>
      <c r="H966" s="31"/>
      <c r="I966" s="30"/>
      <c r="J966" s="30"/>
      <c r="K966" s="30"/>
      <c r="L966" s="30"/>
      <c r="M966" s="30"/>
      <c r="N966" s="29"/>
      <c r="O966" s="30"/>
      <c r="P966" s="30"/>
      <c r="Q966" s="66" t="e">
        <v>#N/A</v>
      </c>
    </row>
    <row r="967">
      <c r="A967" s="30"/>
      <c r="B967" s="30"/>
      <c r="C967" s="30" t="s">
        <v>835</v>
      </c>
      <c r="D967" s="30"/>
      <c r="E967" s="30" t="s">
        <v>835</v>
      </c>
      <c r="F967" s="30"/>
      <c r="G967" s="30"/>
      <c r="H967" s="31"/>
      <c r="I967" s="30"/>
      <c r="J967" s="30"/>
      <c r="K967" s="30"/>
      <c r="L967" s="30"/>
      <c r="M967" s="30"/>
      <c r="N967" s="29"/>
      <c r="O967" s="30"/>
      <c r="P967" s="30"/>
      <c r="Q967" s="66" t="e">
        <v>#N/A</v>
      </c>
    </row>
    <row r="968">
      <c r="A968" s="30"/>
      <c r="B968" s="30"/>
      <c r="C968" s="30" t="s">
        <v>835</v>
      </c>
      <c r="D968" s="30"/>
      <c r="E968" s="30" t="s">
        <v>835</v>
      </c>
      <c r="F968" s="30"/>
      <c r="G968" s="30"/>
      <c r="H968" s="31"/>
      <c r="I968" s="30"/>
      <c r="J968" s="30"/>
      <c r="K968" s="30"/>
      <c r="L968" s="30"/>
      <c r="M968" s="30"/>
      <c r="N968" s="29"/>
      <c r="O968" s="30"/>
      <c r="P968" s="30"/>
      <c r="Q968" s="66" t="e">
        <v>#N/A</v>
      </c>
    </row>
    <row r="969">
      <c r="A969" s="30"/>
      <c r="B969" s="30"/>
      <c r="C969" s="30" t="s">
        <v>835</v>
      </c>
      <c r="D969" s="30"/>
      <c r="E969" s="30" t="s">
        <v>835</v>
      </c>
      <c r="F969" s="30"/>
      <c r="G969" s="30"/>
      <c r="H969" s="31"/>
      <c r="I969" s="30"/>
      <c r="J969" s="30"/>
      <c r="K969" s="30"/>
      <c r="L969" s="30"/>
      <c r="M969" s="30"/>
      <c r="N969" s="29"/>
      <c r="O969" s="30"/>
      <c r="P969" s="30"/>
      <c r="Q969" s="66" t="e">
        <v>#N/A</v>
      </c>
    </row>
    <row r="970">
      <c r="A970" s="30"/>
      <c r="B970" s="30"/>
      <c r="C970" s="30" t="s">
        <v>835</v>
      </c>
      <c r="D970" s="30"/>
      <c r="E970" s="30" t="s">
        <v>835</v>
      </c>
      <c r="F970" s="30"/>
      <c r="G970" s="30"/>
      <c r="H970" s="31"/>
      <c r="I970" s="30"/>
      <c r="J970" s="30"/>
      <c r="K970" s="30"/>
      <c r="L970" s="30"/>
      <c r="M970" s="30"/>
      <c r="N970" s="29"/>
      <c r="O970" s="30"/>
      <c r="P970" s="30"/>
      <c r="Q970" s="66" t="e">
        <v>#N/A</v>
      </c>
    </row>
    <row r="971">
      <c r="A971" s="30"/>
      <c r="B971" s="30"/>
      <c r="C971" s="30" t="s">
        <v>835</v>
      </c>
      <c r="D971" s="30"/>
      <c r="E971" s="30" t="s">
        <v>835</v>
      </c>
      <c r="F971" s="30"/>
      <c r="G971" s="30"/>
      <c r="H971" s="31"/>
      <c r="I971" s="30"/>
      <c r="J971" s="30"/>
      <c r="K971" s="30"/>
      <c r="L971" s="30"/>
      <c r="M971" s="30"/>
      <c r="N971" s="29"/>
      <c r="O971" s="30"/>
      <c r="P971" s="30"/>
      <c r="Q971" s="66" t="e">
        <v>#N/A</v>
      </c>
    </row>
    <row r="972">
      <c r="A972" s="30"/>
      <c r="B972" s="30"/>
      <c r="C972" s="30" t="s">
        <v>835</v>
      </c>
      <c r="D972" s="30"/>
      <c r="E972" s="30" t="s">
        <v>835</v>
      </c>
      <c r="F972" s="30"/>
      <c r="G972" s="30"/>
      <c r="H972" s="31"/>
      <c r="I972" s="30"/>
      <c r="J972" s="30"/>
      <c r="K972" s="30"/>
      <c r="L972" s="30"/>
      <c r="M972" s="30"/>
      <c r="N972" s="29"/>
      <c r="O972" s="30"/>
      <c r="P972" s="30"/>
      <c r="Q972" s="66" t="e">
        <v>#N/A</v>
      </c>
    </row>
    <row r="973">
      <c r="A973" s="30"/>
      <c r="B973" s="30"/>
      <c r="C973" s="30" t="s">
        <v>835</v>
      </c>
      <c r="D973" s="30"/>
      <c r="E973" s="30" t="s">
        <v>835</v>
      </c>
      <c r="F973" s="30"/>
      <c r="G973" s="30"/>
      <c r="H973" s="31"/>
      <c r="I973" s="30"/>
      <c r="J973" s="30"/>
      <c r="K973" s="30"/>
      <c r="L973" s="30"/>
      <c r="M973" s="30"/>
      <c r="N973" s="29"/>
      <c r="O973" s="30"/>
      <c r="P973" s="30"/>
      <c r="Q973" s="66" t="e">
        <v>#N/A</v>
      </c>
    </row>
    <row r="974">
      <c r="A974" s="30"/>
      <c r="B974" s="30"/>
      <c r="C974" s="30" t="s">
        <v>835</v>
      </c>
      <c r="D974" s="30"/>
      <c r="E974" s="30" t="s">
        <v>835</v>
      </c>
      <c r="F974" s="30"/>
      <c r="G974" s="30"/>
      <c r="H974" s="31"/>
      <c r="I974" s="30"/>
      <c r="J974" s="30"/>
      <c r="K974" s="30"/>
      <c r="L974" s="30"/>
      <c r="M974" s="30"/>
      <c r="N974" s="29"/>
      <c r="O974" s="30"/>
      <c r="P974" s="30"/>
      <c r="Q974" s="66" t="e">
        <v>#N/A</v>
      </c>
    </row>
    <row r="975">
      <c r="A975" s="30"/>
      <c r="B975" s="30"/>
      <c r="C975" s="30" t="s">
        <v>835</v>
      </c>
      <c r="D975" s="30"/>
      <c r="E975" s="30" t="s">
        <v>835</v>
      </c>
      <c r="F975" s="30"/>
      <c r="G975" s="30"/>
      <c r="H975" s="31"/>
      <c r="I975" s="30"/>
      <c r="J975" s="30"/>
      <c r="K975" s="30"/>
      <c r="L975" s="30"/>
      <c r="M975" s="30"/>
      <c r="N975" s="29"/>
      <c r="O975" s="30"/>
      <c r="P975" s="30"/>
      <c r="Q975" s="66" t="e">
        <v>#N/A</v>
      </c>
    </row>
    <row r="976">
      <c r="A976" s="30"/>
      <c r="B976" s="30"/>
      <c r="C976" s="30" t="s">
        <v>835</v>
      </c>
      <c r="D976" s="30"/>
      <c r="E976" s="30" t="s">
        <v>835</v>
      </c>
      <c r="F976" s="30"/>
      <c r="G976" s="30"/>
      <c r="H976" s="31"/>
      <c r="I976" s="30"/>
      <c r="J976" s="30"/>
      <c r="K976" s="30"/>
      <c r="L976" s="30"/>
      <c r="M976" s="30"/>
      <c r="N976" s="29"/>
      <c r="O976" s="30"/>
      <c r="P976" s="30"/>
      <c r="Q976" s="66" t="e">
        <v>#N/A</v>
      </c>
    </row>
    <row r="977">
      <c r="A977" s="30"/>
      <c r="B977" s="30"/>
      <c r="C977" s="30" t="s">
        <v>835</v>
      </c>
      <c r="D977" s="30"/>
      <c r="E977" s="30" t="s">
        <v>835</v>
      </c>
      <c r="F977" s="30"/>
      <c r="G977" s="30"/>
      <c r="H977" s="31"/>
      <c r="I977" s="30"/>
      <c r="J977" s="30"/>
      <c r="K977" s="30"/>
      <c r="L977" s="30"/>
      <c r="M977" s="30"/>
      <c r="N977" s="29"/>
      <c r="O977" s="30"/>
      <c r="P977" s="30"/>
      <c r="Q977" s="66" t="e">
        <v>#N/A</v>
      </c>
    </row>
    <row r="978">
      <c r="A978" s="30"/>
      <c r="B978" s="30"/>
      <c r="C978" s="30" t="s">
        <v>835</v>
      </c>
      <c r="D978" s="30"/>
      <c r="E978" s="30" t="s">
        <v>835</v>
      </c>
      <c r="F978" s="30"/>
      <c r="G978" s="30"/>
      <c r="H978" s="31"/>
      <c r="I978" s="30"/>
      <c r="J978" s="30"/>
      <c r="K978" s="30"/>
      <c r="L978" s="30"/>
      <c r="M978" s="30"/>
      <c r="N978" s="29"/>
      <c r="O978" s="30"/>
      <c r="P978" s="30"/>
      <c r="Q978" s="66" t="e">
        <v>#N/A</v>
      </c>
    </row>
    <row r="979">
      <c r="A979" s="30"/>
      <c r="B979" s="30"/>
      <c r="C979" s="30" t="s">
        <v>835</v>
      </c>
      <c r="D979" s="30"/>
      <c r="E979" s="30" t="s">
        <v>835</v>
      </c>
      <c r="F979" s="30"/>
      <c r="G979" s="30"/>
      <c r="H979" s="31"/>
      <c r="I979" s="30"/>
      <c r="J979" s="30"/>
      <c r="K979" s="30"/>
      <c r="L979" s="30"/>
      <c r="M979" s="30"/>
      <c r="N979" s="29"/>
      <c r="O979" s="30"/>
      <c r="P979" s="30"/>
      <c r="Q979" s="66" t="e">
        <v>#N/A</v>
      </c>
    </row>
    <row r="980">
      <c r="A980" s="30"/>
      <c r="B980" s="30"/>
      <c r="C980" s="30" t="s">
        <v>835</v>
      </c>
      <c r="D980" s="30"/>
      <c r="E980" s="30" t="s">
        <v>835</v>
      </c>
      <c r="F980" s="30"/>
      <c r="G980" s="30"/>
      <c r="H980" s="31"/>
      <c r="I980" s="30"/>
      <c r="J980" s="30"/>
      <c r="K980" s="30"/>
      <c r="L980" s="30"/>
      <c r="M980" s="30"/>
      <c r="N980" s="29"/>
      <c r="O980" s="30"/>
      <c r="P980" s="30"/>
      <c r="Q980" s="66" t="e">
        <v>#N/A</v>
      </c>
    </row>
    <row r="981">
      <c r="A981" s="30"/>
      <c r="B981" s="30"/>
      <c r="C981" s="30" t="s">
        <v>835</v>
      </c>
      <c r="D981" s="30"/>
      <c r="E981" s="30" t="s">
        <v>835</v>
      </c>
      <c r="F981" s="30"/>
      <c r="G981" s="30"/>
      <c r="H981" s="31"/>
      <c r="I981" s="30"/>
      <c r="J981" s="30"/>
      <c r="K981" s="30"/>
      <c r="L981" s="30"/>
      <c r="M981" s="30"/>
      <c r="N981" s="29"/>
      <c r="O981" s="30"/>
      <c r="P981" s="30"/>
      <c r="Q981" s="66" t="e">
        <v>#N/A</v>
      </c>
    </row>
    <row r="982">
      <c r="A982" s="30"/>
      <c r="B982" s="30"/>
      <c r="C982" s="30" t="s">
        <v>835</v>
      </c>
      <c r="D982" s="30"/>
      <c r="E982" s="30" t="s">
        <v>835</v>
      </c>
      <c r="F982" s="30"/>
      <c r="G982" s="30"/>
      <c r="H982" s="31"/>
      <c r="I982" s="30"/>
      <c r="J982" s="30"/>
      <c r="K982" s="30"/>
      <c r="L982" s="30"/>
      <c r="M982" s="30"/>
      <c r="N982" s="29"/>
      <c r="O982" s="30"/>
      <c r="P982" s="30"/>
      <c r="Q982" s="66" t="e">
        <v>#N/A</v>
      </c>
    </row>
    <row r="983">
      <c r="A983" s="30"/>
      <c r="B983" s="30"/>
      <c r="C983" s="30" t="s">
        <v>835</v>
      </c>
      <c r="D983" s="30"/>
      <c r="E983" s="30" t="s">
        <v>835</v>
      </c>
      <c r="F983" s="30"/>
      <c r="G983" s="30"/>
      <c r="H983" s="31"/>
      <c r="I983" s="30"/>
      <c r="J983" s="30"/>
      <c r="K983" s="30"/>
      <c r="L983" s="30"/>
      <c r="M983" s="30"/>
      <c r="N983" s="29"/>
      <c r="O983" s="30"/>
      <c r="P983" s="30"/>
      <c r="Q983" s="66" t="e">
        <v>#N/A</v>
      </c>
    </row>
    <row r="984">
      <c r="A984" s="30"/>
      <c r="B984" s="30"/>
      <c r="C984" s="30" t="s">
        <v>835</v>
      </c>
      <c r="D984" s="30"/>
      <c r="E984" s="30" t="s">
        <v>835</v>
      </c>
      <c r="F984" s="30"/>
      <c r="G984" s="30"/>
      <c r="H984" s="31"/>
      <c r="I984" s="30"/>
      <c r="J984" s="30"/>
      <c r="K984" s="30"/>
      <c r="L984" s="30"/>
      <c r="M984" s="30"/>
      <c r="N984" s="29"/>
      <c r="O984" s="30"/>
      <c r="P984" s="30"/>
      <c r="Q984" s="66" t="e">
        <v>#N/A</v>
      </c>
    </row>
    <row r="985">
      <c r="A985" s="30"/>
      <c r="B985" s="30"/>
      <c r="C985" s="30" t="s">
        <v>835</v>
      </c>
      <c r="D985" s="30"/>
      <c r="E985" s="30" t="s">
        <v>835</v>
      </c>
      <c r="F985" s="30"/>
      <c r="G985" s="30"/>
      <c r="H985" s="31"/>
      <c r="I985" s="30"/>
      <c r="J985" s="30"/>
      <c r="K985" s="30"/>
      <c r="L985" s="30"/>
      <c r="M985" s="30"/>
      <c r="N985" s="29"/>
      <c r="O985" s="30"/>
      <c r="P985" s="30"/>
      <c r="Q985" s="66" t="e">
        <v>#N/A</v>
      </c>
    </row>
    <row r="986">
      <c r="A986" s="30"/>
      <c r="B986" s="30"/>
      <c r="C986" s="30" t="s">
        <v>835</v>
      </c>
      <c r="D986" s="30"/>
      <c r="E986" s="30" t="s">
        <v>835</v>
      </c>
      <c r="F986" s="30"/>
      <c r="G986" s="30"/>
      <c r="H986" s="31"/>
      <c r="I986" s="30"/>
      <c r="J986" s="30"/>
      <c r="K986" s="30"/>
      <c r="L986" s="30"/>
      <c r="M986" s="30"/>
      <c r="N986" s="29"/>
      <c r="O986" s="30"/>
      <c r="P986" s="30"/>
      <c r="Q986" s="66" t="e">
        <v>#N/A</v>
      </c>
    </row>
    <row r="987">
      <c r="A987" s="30"/>
      <c r="B987" s="30"/>
      <c r="C987" s="30" t="s">
        <v>835</v>
      </c>
      <c r="D987" s="30"/>
      <c r="E987" s="30" t="s">
        <v>835</v>
      </c>
      <c r="F987" s="30"/>
      <c r="G987" s="30"/>
      <c r="H987" s="31"/>
      <c r="I987" s="30"/>
      <c r="J987" s="30"/>
      <c r="K987" s="30"/>
      <c r="L987" s="30"/>
      <c r="M987" s="30"/>
      <c r="N987" s="29"/>
      <c r="O987" s="30"/>
      <c r="P987" s="30"/>
      <c r="Q987" s="66" t="e">
        <v>#N/A</v>
      </c>
    </row>
    <row r="988">
      <c r="A988" s="30"/>
      <c r="B988" s="30"/>
      <c r="C988" s="30" t="s">
        <v>835</v>
      </c>
      <c r="D988" s="30"/>
      <c r="E988" s="30" t="s">
        <v>835</v>
      </c>
      <c r="F988" s="30"/>
      <c r="G988" s="30"/>
      <c r="H988" s="31"/>
      <c r="I988" s="30"/>
      <c r="J988" s="30"/>
      <c r="K988" s="30"/>
      <c r="L988" s="30"/>
      <c r="M988" s="30"/>
      <c r="N988" s="29"/>
      <c r="O988" s="30"/>
      <c r="P988" s="30"/>
      <c r="Q988" s="66" t="e">
        <v>#N/A</v>
      </c>
    </row>
    <row r="989">
      <c r="A989" s="30"/>
      <c r="B989" s="30"/>
      <c r="C989" s="30" t="s">
        <v>835</v>
      </c>
      <c r="D989" s="30"/>
      <c r="E989" s="30" t="s">
        <v>835</v>
      </c>
      <c r="F989" s="30"/>
      <c r="G989" s="30"/>
      <c r="H989" s="31"/>
      <c r="I989" s="30"/>
      <c r="J989" s="30"/>
      <c r="K989" s="30"/>
      <c r="L989" s="30"/>
      <c r="M989" s="30"/>
      <c r="N989" s="29"/>
      <c r="O989" s="30"/>
      <c r="P989" s="30"/>
      <c r="Q989" s="66" t="e">
        <v>#N/A</v>
      </c>
    </row>
    <row r="990">
      <c r="A990" s="30"/>
      <c r="B990" s="30"/>
      <c r="C990" s="30" t="s">
        <v>835</v>
      </c>
      <c r="D990" s="30"/>
      <c r="E990" s="30" t="s">
        <v>835</v>
      </c>
      <c r="F990" s="30"/>
      <c r="G990" s="30"/>
      <c r="H990" s="31"/>
      <c r="I990" s="30"/>
      <c r="J990" s="30"/>
      <c r="K990" s="30"/>
      <c r="L990" s="30"/>
      <c r="M990" s="30"/>
      <c r="N990" s="29"/>
      <c r="O990" s="30"/>
      <c r="P990" s="30"/>
      <c r="Q990" s="66" t="e">
        <v>#N/A</v>
      </c>
    </row>
    <row r="991">
      <c r="A991" s="30"/>
      <c r="B991" s="30"/>
      <c r="C991" s="30" t="s">
        <v>835</v>
      </c>
      <c r="D991" s="30"/>
      <c r="E991" s="30" t="s">
        <v>835</v>
      </c>
      <c r="F991" s="30"/>
      <c r="G991" s="30"/>
      <c r="H991" s="31"/>
      <c r="I991" s="30"/>
      <c r="J991" s="30"/>
      <c r="K991" s="30"/>
      <c r="L991" s="30"/>
      <c r="M991" s="30"/>
      <c r="N991" s="29"/>
      <c r="O991" s="30"/>
      <c r="P991" s="30"/>
      <c r="Q991" s="66" t="e">
        <v>#N/A</v>
      </c>
    </row>
    <row r="992">
      <c r="A992" s="30"/>
      <c r="B992" s="30"/>
      <c r="C992" s="30" t="s">
        <v>835</v>
      </c>
      <c r="D992" s="30"/>
      <c r="E992" s="30" t="s">
        <v>835</v>
      </c>
      <c r="F992" s="30"/>
      <c r="G992" s="30"/>
      <c r="H992" s="31"/>
      <c r="I992" s="30"/>
      <c r="J992" s="30"/>
      <c r="K992" s="30"/>
      <c r="L992" s="30"/>
      <c r="M992" s="30"/>
      <c r="N992" s="29"/>
      <c r="O992" s="30"/>
      <c r="P992" s="30"/>
      <c r="Q992" s="66" t="e">
        <v>#N/A</v>
      </c>
    </row>
    <row r="993">
      <c r="A993" s="30"/>
      <c r="B993" s="30"/>
      <c r="C993" s="30" t="s">
        <v>835</v>
      </c>
      <c r="D993" s="30"/>
      <c r="E993" s="30" t="s">
        <v>835</v>
      </c>
      <c r="F993" s="30"/>
      <c r="G993" s="30"/>
      <c r="H993" s="31"/>
      <c r="I993" s="30"/>
      <c r="J993" s="30"/>
      <c r="K993" s="30"/>
      <c r="L993" s="30"/>
      <c r="M993" s="30"/>
      <c r="N993" s="29"/>
      <c r="O993" s="30"/>
      <c r="P993" s="30"/>
      <c r="Q993" s="66" t="e">
        <v>#N/A</v>
      </c>
    </row>
    <row r="994">
      <c r="A994" s="30"/>
      <c r="B994" s="30"/>
      <c r="C994" s="30" t="s">
        <v>835</v>
      </c>
      <c r="D994" s="30"/>
      <c r="E994" s="30" t="s">
        <v>835</v>
      </c>
      <c r="F994" s="30"/>
      <c r="G994" s="30"/>
      <c r="H994" s="31"/>
      <c r="I994" s="30"/>
      <c r="J994" s="30"/>
      <c r="K994" s="30"/>
      <c r="L994" s="30"/>
      <c r="M994" s="30"/>
      <c r="N994" s="29"/>
      <c r="O994" s="30"/>
      <c r="P994" s="30"/>
      <c r="Q994" s="66" t="e">
        <v>#N/A</v>
      </c>
    </row>
    <row r="995">
      <c r="A995" s="30"/>
      <c r="B995" s="30"/>
      <c r="C995" s="30" t="s">
        <v>835</v>
      </c>
      <c r="D995" s="30"/>
      <c r="E995" s="30" t="s">
        <v>835</v>
      </c>
      <c r="F995" s="30"/>
      <c r="G995" s="30"/>
      <c r="H995" s="31"/>
      <c r="I995" s="30"/>
      <c r="J995" s="30"/>
      <c r="K995" s="30"/>
      <c r="L995" s="30"/>
      <c r="M995" s="30"/>
      <c r="N995" s="29"/>
      <c r="O995" s="30"/>
      <c r="P995" s="30"/>
      <c r="Q995" s="66" t="e">
        <v>#N/A</v>
      </c>
    </row>
    <row r="996">
      <c r="A996" s="30"/>
      <c r="B996" s="30"/>
      <c r="C996" s="30" t="s">
        <v>835</v>
      </c>
      <c r="D996" s="30"/>
      <c r="E996" s="30" t="s">
        <v>835</v>
      </c>
      <c r="F996" s="30"/>
      <c r="G996" s="30"/>
      <c r="H996" s="31"/>
      <c r="I996" s="30"/>
      <c r="J996" s="30"/>
      <c r="K996" s="30"/>
      <c r="L996" s="30"/>
      <c r="M996" s="30"/>
      <c r="N996" s="29"/>
      <c r="O996" s="30"/>
      <c r="P996" s="30"/>
      <c r="Q996" s="66" t="e">
        <v>#N/A</v>
      </c>
    </row>
    <row r="997">
      <c r="A997" s="30"/>
      <c r="B997" s="30"/>
      <c r="C997" s="30" t="s">
        <v>835</v>
      </c>
      <c r="D997" s="30"/>
      <c r="E997" s="30" t="s">
        <v>835</v>
      </c>
      <c r="F997" s="30"/>
      <c r="G997" s="30"/>
      <c r="H997" s="31"/>
      <c r="I997" s="30"/>
      <c r="J997" s="30"/>
      <c r="K997" s="30"/>
      <c r="L997" s="30"/>
      <c r="M997" s="30"/>
      <c r="N997" s="29"/>
      <c r="O997" s="30"/>
      <c r="P997" s="30"/>
      <c r="Q997" s="66" t="e">
        <v>#N/A</v>
      </c>
    </row>
    <row r="998">
      <c r="A998" s="30"/>
      <c r="B998" s="30"/>
      <c r="C998" s="30" t="s">
        <v>835</v>
      </c>
      <c r="D998" s="30"/>
      <c r="E998" s="30" t="s">
        <v>835</v>
      </c>
      <c r="F998" s="30"/>
      <c r="G998" s="30"/>
      <c r="H998" s="31"/>
      <c r="I998" s="30"/>
      <c r="J998" s="30"/>
      <c r="K998" s="30"/>
      <c r="L998" s="30"/>
      <c r="M998" s="30"/>
      <c r="N998" s="29"/>
      <c r="O998" s="30"/>
      <c r="P998" s="30"/>
      <c r="Q998" s="66" t="e">
        <v>#N/A</v>
      </c>
    </row>
    <row r="999">
      <c r="A999" s="30"/>
      <c r="B999" s="30"/>
      <c r="C999" s="30" t="s">
        <v>835</v>
      </c>
      <c r="D999" s="30"/>
      <c r="E999" s="30" t="s">
        <v>835</v>
      </c>
      <c r="F999" s="30"/>
      <c r="G999" s="30"/>
      <c r="H999" s="31"/>
      <c r="I999" s="30"/>
      <c r="J999" s="30"/>
      <c r="K999" s="30"/>
      <c r="L999" s="30"/>
      <c r="M999" s="30"/>
      <c r="N999" s="29"/>
      <c r="O999" s="30"/>
      <c r="P999" s="30"/>
      <c r="Q999" s="66" t="e">
        <v>#N/A</v>
      </c>
    </row>
    <row r="1000">
      <c r="H1000" s="31"/>
      <c r="Q1000" s="66"/>
    </row>
    <row r="1001">
      <c r="H1001" s="31"/>
      <c r="Q1001" s="66"/>
    </row>
  </sheetData>
  <mergeCells count="4">
    <mergeCell ref="A1:G1"/>
    <mergeCell ref="H1:L1"/>
    <mergeCell ref="M1:P1"/>
    <mergeCell ref="D2:G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3" max="4" width="16.88"/>
    <col customWidth="1" min="5" max="5" width="18.13"/>
    <col customWidth="1" min="19" max="19" width="14.13"/>
    <col customWidth="1" min="38" max="38" width="32.88"/>
    <col customWidth="1" min="42" max="42" width="16.0"/>
  </cols>
  <sheetData>
    <row r="1">
      <c r="A1" s="16" t="s">
        <v>16</v>
      </c>
      <c r="B1" s="16" t="s">
        <v>17</v>
      </c>
      <c r="C1" s="16" t="s">
        <v>18</v>
      </c>
      <c r="D1" s="17" t="s">
        <v>19</v>
      </c>
      <c r="E1" s="18" t="s">
        <v>316</v>
      </c>
      <c r="F1" s="18" t="s">
        <v>20</v>
      </c>
      <c r="G1" s="18" t="s">
        <v>21</v>
      </c>
      <c r="H1" s="20"/>
      <c r="I1" s="16" t="s">
        <v>1012</v>
      </c>
      <c r="J1" s="16" t="s">
        <v>1223</v>
      </c>
      <c r="K1" s="16" t="s">
        <v>1224</v>
      </c>
      <c r="L1" s="16" t="s">
        <v>154</v>
      </c>
      <c r="M1" s="16" t="s">
        <v>1014</v>
      </c>
      <c r="N1" s="16" t="s">
        <v>1016</v>
      </c>
      <c r="O1" s="16" t="s">
        <v>1017</v>
      </c>
      <c r="P1" s="16" t="s">
        <v>1018</v>
      </c>
      <c r="Q1" s="16" t="s">
        <v>1019</v>
      </c>
      <c r="R1" s="69" t="s">
        <v>29</v>
      </c>
      <c r="S1" s="63" t="s">
        <v>30</v>
      </c>
      <c r="V1" s="16" t="s">
        <v>32</v>
      </c>
      <c r="W1" s="16" t="s">
        <v>32</v>
      </c>
      <c r="X1" s="16" t="s">
        <v>32</v>
      </c>
      <c r="Y1" s="16" t="s">
        <v>32</v>
      </c>
      <c r="Z1" s="16" t="s">
        <v>32</v>
      </c>
      <c r="AA1" s="16" t="s">
        <v>32</v>
      </c>
      <c r="AB1" s="16" t="s">
        <v>32</v>
      </c>
      <c r="AC1" s="16" t="s">
        <v>32</v>
      </c>
      <c r="AD1" s="16" t="s">
        <v>32</v>
      </c>
      <c r="AE1" s="54"/>
      <c r="AF1" s="16" t="s">
        <v>1012</v>
      </c>
      <c r="AG1" s="16" t="s">
        <v>32</v>
      </c>
      <c r="AH1" s="16" t="s">
        <v>1013</v>
      </c>
      <c r="AI1" s="16" t="s">
        <v>32</v>
      </c>
      <c r="AJ1" s="16" t="s">
        <v>154</v>
      </c>
      <c r="AK1" s="16" t="s">
        <v>32</v>
      </c>
      <c r="AL1" s="16" t="s">
        <v>1014</v>
      </c>
      <c r="AM1" s="16" t="s">
        <v>32</v>
      </c>
      <c r="AN1" s="16" t="s">
        <v>1224</v>
      </c>
      <c r="AO1" s="16" t="s">
        <v>32</v>
      </c>
      <c r="AP1" s="16" t="s">
        <v>1016</v>
      </c>
      <c r="AQ1" s="16" t="s">
        <v>32</v>
      </c>
      <c r="AR1" s="16" t="s">
        <v>1017</v>
      </c>
      <c r="AS1" s="16" t="s">
        <v>32</v>
      </c>
      <c r="AT1" s="16" t="s">
        <v>1018</v>
      </c>
      <c r="AU1" s="16" t="s">
        <v>32</v>
      </c>
      <c r="AV1" s="16" t="s">
        <v>1019</v>
      </c>
      <c r="AW1" s="54"/>
    </row>
    <row r="2">
      <c r="A2" s="9" t="s">
        <v>1225</v>
      </c>
      <c r="B2" s="9" t="s">
        <v>61</v>
      </c>
      <c r="C2" s="2" t="s">
        <v>52</v>
      </c>
      <c r="D2" s="25" t="str">
        <f t="shared" ref="D2:D999" si="1">ifs(O2 = 0, "",R2&lt;3, "G5 Backup", R2&lt;3.5, "G5 Spot Starter",R2 &lt; 4.5, "G5 Starter",R2 &gt;= 4.5, "P4 Starter" )</f>
        <v/>
      </c>
      <c r="E2" s="27"/>
      <c r="F2" s="27"/>
      <c r="G2" s="27" t="str">
        <f t="shared" ref="G2:G999" si="2">IFS(P2 = 0, "", S2&lt;-2, "Early Down Defender", S2&lt;0, "Better Run Defender", S2=0, "Equally Capable", S2&lt;2, "Better Pass Instincts", S2&gt;=2, "Coverage Defender")</f>
        <v/>
      </c>
      <c r="I2" s="28"/>
      <c r="J2" s="30"/>
      <c r="K2" s="30"/>
      <c r="L2" s="30"/>
      <c r="M2" s="30"/>
      <c r="N2" s="30"/>
      <c r="O2" s="30"/>
      <c r="P2" s="30"/>
      <c r="Q2" s="30"/>
      <c r="R2" s="65">
        <f t="shared" ref="R2:R999" si="3">iferror((sum(V2:AD2))/9, 0)</f>
        <v>0</v>
      </c>
      <c r="S2" s="30" t="str">
        <f t="shared" ref="S2:S999" si="4">sum(V2:Z2)-sum(AA2:AD2)*1.2</f>
        <v>#N/A</v>
      </c>
      <c r="V2" s="30" t="str">
        <f t="shared" ref="V2:V999" si="5">XLOOKUP(I2, $AF$2:$AF$6, $AG$2:$AG$6)</f>
        <v>#N/A</v>
      </c>
      <c r="W2" s="30" t="str">
        <f t="shared" ref="W2:W999" si="6">XLOOKUP(J2, $AH$2:$AH$6, $AI$2:$AI$6)</f>
        <v>#N/A</v>
      </c>
      <c r="X2" s="30" t="str">
        <f t="shared" ref="X2:X999" si="7">XLOOKUP(L2, $AJ$2:$AJ$6, $AK$2:$AK$6)</f>
        <v>#N/A</v>
      </c>
      <c r="Y2" s="30" t="str">
        <f t="shared" ref="Y2:Y999" si="8">XLOOKUP(M2, $AL$2:$AL$6, $AM$2:$AM$6)</f>
        <v>#N/A</v>
      </c>
      <c r="Z2" s="30" t="str">
        <f t="shared" ref="Z2:Z999" si="9">XLOOKUP(K2, $AN$2:$AN$6, $AO$2:$AO$6)</f>
        <v>#N/A</v>
      </c>
      <c r="AA2" s="30" t="str">
        <f t="shared" ref="AA2:AA999" si="10">XLOOKUP(N2, $AP$2:$AP$6, $AQ$2:$AQ$6)</f>
        <v>#N/A</v>
      </c>
      <c r="AB2" s="30" t="str">
        <f t="shared" ref="AB2:AB999" si="11">XLOOKUP(O2, $AR$2:$AR$6, $AS$2:$AS$6)</f>
        <v>#N/A</v>
      </c>
      <c r="AC2" s="30" t="str">
        <f t="shared" ref="AC2:AC999" si="12">XLOOKUP(P2, $AT$2:$AT$6, $AU$2:$AU$6)</f>
        <v>#N/A</v>
      </c>
      <c r="AD2" s="30" t="str">
        <f t="shared" ref="AD2:AD999" si="13">XLOOKUP(Q2, $AV$2:$AV$6, $AW$2:$AW$6)</f>
        <v>#N/A</v>
      </c>
      <c r="AF2" s="9" t="s">
        <v>1030</v>
      </c>
      <c r="AG2" s="9">
        <v>7.0</v>
      </c>
      <c r="AH2" s="9" t="s">
        <v>1031</v>
      </c>
      <c r="AI2" s="9">
        <v>7.0</v>
      </c>
      <c r="AJ2" s="9" t="s">
        <v>1032</v>
      </c>
      <c r="AK2" s="9">
        <v>7.0</v>
      </c>
      <c r="AL2" s="9" t="s">
        <v>1033</v>
      </c>
      <c r="AM2" s="9">
        <v>7.0</v>
      </c>
      <c r="AN2" s="9" t="s">
        <v>1226</v>
      </c>
      <c r="AO2" s="9">
        <v>7.0</v>
      </c>
      <c r="AP2" s="9" t="s">
        <v>1035</v>
      </c>
      <c r="AQ2" s="9">
        <v>7.0</v>
      </c>
      <c r="AR2" s="9" t="s">
        <v>1036</v>
      </c>
      <c r="AS2" s="9">
        <v>7.0</v>
      </c>
      <c r="AT2" s="9" t="s">
        <v>1033</v>
      </c>
      <c r="AU2" s="9">
        <v>7.0</v>
      </c>
      <c r="AV2" s="9" t="s">
        <v>1029</v>
      </c>
      <c r="AW2" s="9">
        <v>7.0</v>
      </c>
    </row>
    <row r="3">
      <c r="A3" s="9" t="s">
        <v>1227</v>
      </c>
      <c r="B3" s="9" t="s">
        <v>61</v>
      </c>
      <c r="C3" s="2" t="s">
        <v>52</v>
      </c>
      <c r="D3" s="25" t="str">
        <f t="shared" si="1"/>
        <v/>
      </c>
      <c r="E3" s="27"/>
      <c r="F3" s="27"/>
      <c r="G3" s="27" t="str">
        <f t="shared" si="2"/>
        <v/>
      </c>
      <c r="I3" s="28"/>
      <c r="J3" s="30"/>
      <c r="K3" s="30"/>
      <c r="L3" s="30"/>
      <c r="M3" s="30"/>
      <c r="N3" s="30"/>
      <c r="O3" s="30"/>
      <c r="P3" s="30"/>
      <c r="Q3" s="30"/>
      <c r="R3" s="65">
        <f t="shared" si="3"/>
        <v>0</v>
      </c>
      <c r="S3" s="30" t="str">
        <f t="shared" si="4"/>
        <v>#N/A</v>
      </c>
      <c r="V3" s="30" t="str">
        <f t="shared" si="5"/>
        <v>#N/A</v>
      </c>
      <c r="W3" s="30" t="str">
        <f t="shared" si="6"/>
        <v>#N/A</v>
      </c>
      <c r="X3" s="30" t="str">
        <f t="shared" si="7"/>
        <v>#N/A</v>
      </c>
      <c r="Y3" s="30" t="str">
        <f t="shared" si="8"/>
        <v>#N/A</v>
      </c>
      <c r="Z3" s="30" t="str">
        <f t="shared" si="9"/>
        <v>#N/A</v>
      </c>
      <c r="AA3" s="30" t="str">
        <f t="shared" si="10"/>
        <v>#N/A</v>
      </c>
      <c r="AB3" s="30" t="str">
        <f t="shared" si="11"/>
        <v>#N/A</v>
      </c>
      <c r="AC3" s="30" t="str">
        <f t="shared" si="12"/>
        <v>#N/A</v>
      </c>
      <c r="AD3" s="30" t="str">
        <f t="shared" si="13"/>
        <v>#N/A</v>
      </c>
      <c r="AF3" s="9" t="s">
        <v>1022</v>
      </c>
      <c r="AG3" s="9">
        <v>5.0</v>
      </c>
      <c r="AH3" s="9" t="s">
        <v>1038</v>
      </c>
      <c r="AI3" s="9">
        <v>5.0</v>
      </c>
      <c r="AJ3" s="9" t="s">
        <v>1042</v>
      </c>
      <c r="AK3" s="9">
        <v>5.0</v>
      </c>
      <c r="AL3" s="9" t="s">
        <v>1025</v>
      </c>
      <c r="AM3" s="9">
        <v>5.0</v>
      </c>
      <c r="AN3" s="9" t="s">
        <v>1228</v>
      </c>
      <c r="AO3" s="9">
        <v>5.0</v>
      </c>
      <c r="AP3" s="9" t="s">
        <v>1043</v>
      </c>
      <c r="AQ3" s="9">
        <v>5.0</v>
      </c>
      <c r="AR3" s="9" t="s">
        <v>1028</v>
      </c>
      <c r="AS3" s="9">
        <v>5.0</v>
      </c>
      <c r="AT3" s="9" t="s">
        <v>1025</v>
      </c>
      <c r="AU3" s="9">
        <v>5.0</v>
      </c>
      <c r="AV3" s="9" t="s">
        <v>1041</v>
      </c>
      <c r="AW3" s="9">
        <v>5.0</v>
      </c>
    </row>
    <row r="4">
      <c r="A4" s="9" t="s">
        <v>1229</v>
      </c>
      <c r="B4" s="9" t="s">
        <v>61</v>
      </c>
      <c r="C4" s="2" t="s">
        <v>52</v>
      </c>
      <c r="D4" s="25" t="str">
        <f t="shared" si="1"/>
        <v>G5 Spot Starter</v>
      </c>
      <c r="E4" s="27" t="s">
        <v>1230</v>
      </c>
      <c r="F4" s="27" t="s">
        <v>1231</v>
      </c>
      <c r="G4" s="27" t="str">
        <f t="shared" si="2"/>
        <v>Early Down Defender</v>
      </c>
      <c r="I4" s="28" t="s">
        <v>1046</v>
      </c>
      <c r="J4" s="9" t="s">
        <v>1232</v>
      </c>
      <c r="K4" s="9" t="s">
        <v>1233</v>
      </c>
      <c r="L4" s="9" t="s">
        <v>1024</v>
      </c>
      <c r="M4" s="9" t="s">
        <v>1039</v>
      </c>
      <c r="N4" s="9" t="s">
        <v>1035</v>
      </c>
      <c r="O4" s="9" t="s">
        <v>1028</v>
      </c>
      <c r="P4" s="9" t="s">
        <v>1039</v>
      </c>
      <c r="Q4" s="9" t="s">
        <v>1041</v>
      </c>
      <c r="R4" s="65">
        <f t="shared" si="3"/>
        <v>3.444444444</v>
      </c>
      <c r="S4" s="30">
        <f t="shared" si="4"/>
        <v>-13</v>
      </c>
      <c r="V4" s="30">
        <f t="shared" si="5"/>
        <v>3</v>
      </c>
      <c r="W4" s="30">
        <f t="shared" si="6"/>
        <v>1</v>
      </c>
      <c r="X4" s="30">
        <f t="shared" si="7"/>
        <v>3</v>
      </c>
      <c r="Y4" s="30">
        <f t="shared" si="8"/>
        <v>3</v>
      </c>
      <c r="Z4" s="30">
        <f t="shared" si="9"/>
        <v>1</v>
      </c>
      <c r="AA4" s="30">
        <f t="shared" si="10"/>
        <v>7</v>
      </c>
      <c r="AB4" s="30">
        <f t="shared" si="11"/>
        <v>5</v>
      </c>
      <c r="AC4" s="30">
        <f t="shared" si="12"/>
        <v>3</v>
      </c>
      <c r="AD4" s="30">
        <f t="shared" si="13"/>
        <v>5</v>
      </c>
      <c r="AF4" s="9" t="s">
        <v>1046</v>
      </c>
      <c r="AG4" s="9">
        <v>3.0</v>
      </c>
      <c r="AH4" s="9" t="s">
        <v>1023</v>
      </c>
      <c r="AI4" s="9">
        <v>3.0</v>
      </c>
      <c r="AJ4" s="9" t="s">
        <v>1024</v>
      </c>
      <c r="AK4" s="9">
        <v>3.0</v>
      </c>
      <c r="AL4" s="9" t="s">
        <v>1039</v>
      </c>
      <c r="AM4" s="9">
        <v>3.0</v>
      </c>
      <c r="AN4" s="9" t="s">
        <v>1087</v>
      </c>
      <c r="AO4" s="9">
        <v>3.0</v>
      </c>
      <c r="AP4" s="9" t="s">
        <v>1027</v>
      </c>
      <c r="AQ4" s="9">
        <v>3.0</v>
      </c>
      <c r="AR4" s="9" t="s">
        <v>1047</v>
      </c>
      <c r="AS4" s="9">
        <v>3.0</v>
      </c>
      <c r="AT4" s="9" t="s">
        <v>1039</v>
      </c>
      <c r="AU4" s="9">
        <v>3.0</v>
      </c>
      <c r="AV4" s="9" t="s">
        <v>1048</v>
      </c>
      <c r="AW4" s="9">
        <v>3.0</v>
      </c>
    </row>
    <row r="5">
      <c r="A5" s="35" t="s">
        <v>1234</v>
      </c>
      <c r="B5" s="33" t="s">
        <v>1069</v>
      </c>
      <c r="C5" s="25"/>
      <c r="D5" s="25" t="str">
        <f t="shared" si="1"/>
        <v/>
      </c>
      <c r="E5" s="27"/>
      <c r="F5" s="27"/>
      <c r="G5" s="27" t="str">
        <f t="shared" si="2"/>
        <v/>
      </c>
      <c r="I5" s="28"/>
      <c r="J5" s="30"/>
      <c r="K5" s="30"/>
      <c r="L5" s="30"/>
      <c r="M5" s="30"/>
      <c r="N5" s="30"/>
      <c r="O5" s="30"/>
      <c r="P5" s="30"/>
      <c r="Q5" s="30"/>
      <c r="R5" s="65">
        <f t="shared" si="3"/>
        <v>0</v>
      </c>
      <c r="S5" s="30" t="str">
        <f t="shared" si="4"/>
        <v>#N/A</v>
      </c>
      <c r="V5" s="30" t="str">
        <f t="shared" si="5"/>
        <v>#N/A</v>
      </c>
      <c r="W5" s="30" t="str">
        <f t="shared" si="6"/>
        <v>#N/A</v>
      </c>
      <c r="X5" s="30" t="str">
        <f t="shared" si="7"/>
        <v>#N/A</v>
      </c>
      <c r="Y5" s="30" t="str">
        <f t="shared" si="8"/>
        <v>#N/A</v>
      </c>
      <c r="Z5" s="30" t="str">
        <f t="shared" si="9"/>
        <v>#N/A</v>
      </c>
      <c r="AA5" s="30" t="str">
        <f t="shared" si="10"/>
        <v>#N/A</v>
      </c>
      <c r="AB5" s="30" t="str">
        <f t="shared" si="11"/>
        <v>#N/A</v>
      </c>
      <c r="AC5" s="30" t="str">
        <f t="shared" si="12"/>
        <v>#N/A</v>
      </c>
      <c r="AD5" s="30" t="str">
        <f t="shared" si="13"/>
        <v>#N/A</v>
      </c>
      <c r="AF5" s="9" t="s">
        <v>1049</v>
      </c>
      <c r="AG5" s="9">
        <v>1.0</v>
      </c>
      <c r="AH5" s="9" t="s">
        <v>1232</v>
      </c>
      <c r="AI5" s="9">
        <v>1.0</v>
      </c>
      <c r="AJ5" s="9" t="s">
        <v>1050</v>
      </c>
      <c r="AK5" s="9">
        <v>1.0</v>
      </c>
      <c r="AL5" s="9" t="s">
        <v>1235</v>
      </c>
      <c r="AM5" s="9">
        <v>1.0</v>
      </c>
      <c r="AN5" s="9" t="s">
        <v>1233</v>
      </c>
      <c r="AO5" s="9">
        <v>1.0</v>
      </c>
      <c r="AP5" s="9" t="s">
        <v>1236</v>
      </c>
      <c r="AQ5" s="9">
        <v>1.0</v>
      </c>
      <c r="AR5" s="9" t="s">
        <v>1237</v>
      </c>
      <c r="AS5" s="9">
        <v>1.0</v>
      </c>
      <c r="AT5" s="9" t="s">
        <v>1235</v>
      </c>
      <c r="AU5" s="9">
        <v>1.0</v>
      </c>
      <c r="AV5" s="9" t="s">
        <v>1238</v>
      </c>
      <c r="AW5" s="9">
        <v>1.0</v>
      </c>
    </row>
    <row r="6">
      <c r="A6" s="35" t="s">
        <v>1239</v>
      </c>
      <c r="B6" s="33" t="s">
        <v>1069</v>
      </c>
      <c r="C6" s="25"/>
      <c r="D6" s="25" t="str">
        <f t="shared" si="1"/>
        <v/>
      </c>
      <c r="E6" s="27"/>
      <c r="F6" s="27"/>
      <c r="G6" s="27" t="str">
        <f t="shared" si="2"/>
        <v/>
      </c>
      <c r="I6" s="28"/>
      <c r="J6" s="30"/>
      <c r="K6" s="30"/>
      <c r="L6" s="30"/>
      <c r="M6" s="30"/>
      <c r="N6" s="30"/>
      <c r="O6" s="30"/>
      <c r="P6" s="30"/>
      <c r="Q6" s="30"/>
      <c r="R6" s="65">
        <f t="shared" si="3"/>
        <v>0</v>
      </c>
      <c r="S6" s="30" t="str">
        <f t="shared" si="4"/>
        <v>#N/A</v>
      </c>
      <c r="V6" s="30" t="str">
        <f t="shared" si="5"/>
        <v>#N/A</v>
      </c>
      <c r="W6" s="30" t="str">
        <f t="shared" si="6"/>
        <v>#N/A</v>
      </c>
      <c r="X6" s="30" t="str">
        <f t="shared" si="7"/>
        <v>#N/A</v>
      </c>
      <c r="Y6" s="30" t="str">
        <f t="shared" si="8"/>
        <v>#N/A</v>
      </c>
      <c r="Z6" s="30" t="str">
        <f t="shared" si="9"/>
        <v>#N/A</v>
      </c>
      <c r="AA6" s="30" t="str">
        <f t="shared" si="10"/>
        <v>#N/A</v>
      </c>
      <c r="AB6" s="30" t="str">
        <f t="shared" si="11"/>
        <v>#N/A</v>
      </c>
      <c r="AC6" s="30" t="str">
        <f t="shared" si="12"/>
        <v>#N/A</v>
      </c>
      <c r="AD6" s="30" t="str">
        <f t="shared" si="13"/>
        <v>#N/A</v>
      </c>
    </row>
    <row r="7">
      <c r="A7" s="35" t="s">
        <v>1240</v>
      </c>
      <c r="B7" s="33" t="s">
        <v>1095</v>
      </c>
      <c r="C7" s="25"/>
      <c r="D7" s="25" t="str">
        <f t="shared" si="1"/>
        <v/>
      </c>
      <c r="E7" s="27"/>
      <c r="F7" s="27"/>
      <c r="G7" s="27" t="str">
        <f t="shared" si="2"/>
        <v/>
      </c>
      <c r="I7" s="28"/>
      <c r="J7" s="30"/>
      <c r="K7" s="30"/>
      <c r="L7" s="30"/>
      <c r="M7" s="30"/>
      <c r="N7" s="30"/>
      <c r="O7" s="30"/>
      <c r="P7" s="30"/>
      <c r="Q7" s="30"/>
      <c r="R7" s="65">
        <f t="shared" si="3"/>
        <v>0</v>
      </c>
      <c r="S7" s="30" t="str">
        <f t="shared" si="4"/>
        <v>#N/A</v>
      </c>
      <c r="V7" s="30" t="str">
        <f t="shared" si="5"/>
        <v>#N/A</v>
      </c>
      <c r="W7" s="30" t="str">
        <f t="shared" si="6"/>
        <v>#N/A</v>
      </c>
      <c r="X7" s="30" t="str">
        <f t="shared" si="7"/>
        <v>#N/A</v>
      </c>
      <c r="Y7" s="30" t="str">
        <f t="shared" si="8"/>
        <v>#N/A</v>
      </c>
      <c r="Z7" s="30" t="str">
        <f t="shared" si="9"/>
        <v>#N/A</v>
      </c>
      <c r="AA7" s="30" t="str">
        <f t="shared" si="10"/>
        <v>#N/A</v>
      </c>
      <c r="AB7" s="30" t="str">
        <f t="shared" si="11"/>
        <v>#N/A</v>
      </c>
      <c r="AC7" s="30" t="str">
        <f t="shared" si="12"/>
        <v>#N/A</v>
      </c>
      <c r="AD7" s="30" t="str">
        <f t="shared" si="13"/>
        <v>#N/A</v>
      </c>
    </row>
    <row r="8">
      <c r="A8" s="35" t="s">
        <v>1241</v>
      </c>
      <c r="B8" s="33" t="s">
        <v>1095</v>
      </c>
      <c r="C8" s="25"/>
      <c r="D8" s="25" t="str">
        <f t="shared" si="1"/>
        <v/>
      </c>
      <c r="E8" s="27"/>
      <c r="F8" s="27"/>
      <c r="G8" s="27" t="str">
        <f t="shared" si="2"/>
        <v/>
      </c>
      <c r="I8" s="28"/>
      <c r="J8" s="30"/>
      <c r="K8" s="30"/>
      <c r="L8" s="30"/>
      <c r="M8" s="30"/>
      <c r="N8" s="30"/>
      <c r="O8" s="30"/>
      <c r="P8" s="30"/>
      <c r="Q8" s="30"/>
      <c r="R8" s="65">
        <f t="shared" si="3"/>
        <v>0</v>
      </c>
      <c r="S8" s="30" t="str">
        <f t="shared" si="4"/>
        <v>#N/A</v>
      </c>
      <c r="V8" s="30" t="str">
        <f t="shared" si="5"/>
        <v>#N/A</v>
      </c>
      <c r="W8" s="30" t="str">
        <f t="shared" si="6"/>
        <v>#N/A</v>
      </c>
      <c r="X8" s="30" t="str">
        <f t="shared" si="7"/>
        <v>#N/A</v>
      </c>
      <c r="Y8" s="30" t="str">
        <f t="shared" si="8"/>
        <v>#N/A</v>
      </c>
      <c r="Z8" s="30" t="str">
        <f t="shared" si="9"/>
        <v>#N/A</v>
      </c>
      <c r="AA8" s="30" t="str">
        <f t="shared" si="10"/>
        <v>#N/A</v>
      </c>
      <c r="AB8" s="30" t="str">
        <f t="shared" si="11"/>
        <v>#N/A</v>
      </c>
      <c r="AC8" s="30" t="str">
        <f t="shared" si="12"/>
        <v>#N/A</v>
      </c>
      <c r="AD8" s="30" t="str">
        <f t="shared" si="13"/>
        <v>#N/A</v>
      </c>
    </row>
    <row r="9">
      <c r="A9" s="35" t="s">
        <v>1242</v>
      </c>
      <c r="B9" s="33" t="s">
        <v>1095</v>
      </c>
      <c r="C9" s="25"/>
      <c r="D9" s="25" t="str">
        <f t="shared" si="1"/>
        <v/>
      </c>
      <c r="E9" s="27"/>
      <c r="F9" s="27"/>
      <c r="G9" s="27" t="str">
        <f t="shared" si="2"/>
        <v/>
      </c>
      <c r="I9" s="28"/>
      <c r="J9" s="30"/>
      <c r="K9" s="30"/>
      <c r="L9" s="30"/>
      <c r="M9" s="30"/>
      <c r="N9" s="30"/>
      <c r="O9" s="30"/>
      <c r="P9" s="30"/>
      <c r="Q9" s="30"/>
      <c r="R9" s="65">
        <f t="shared" si="3"/>
        <v>0</v>
      </c>
      <c r="S9" s="30" t="str">
        <f t="shared" si="4"/>
        <v>#N/A</v>
      </c>
      <c r="V9" s="30" t="str">
        <f t="shared" si="5"/>
        <v>#N/A</v>
      </c>
      <c r="W9" s="30" t="str">
        <f t="shared" si="6"/>
        <v>#N/A</v>
      </c>
      <c r="X9" s="30" t="str">
        <f t="shared" si="7"/>
        <v>#N/A</v>
      </c>
      <c r="Y9" s="30" t="str">
        <f t="shared" si="8"/>
        <v>#N/A</v>
      </c>
      <c r="Z9" s="30" t="str">
        <f t="shared" si="9"/>
        <v>#N/A</v>
      </c>
      <c r="AA9" s="30" t="str">
        <f t="shared" si="10"/>
        <v>#N/A</v>
      </c>
      <c r="AB9" s="30" t="str">
        <f t="shared" si="11"/>
        <v>#N/A</v>
      </c>
      <c r="AC9" s="30" t="str">
        <f t="shared" si="12"/>
        <v>#N/A</v>
      </c>
      <c r="AD9" s="30" t="str">
        <f t="shared" si="13"/>
        <v>#N/A</v>
      </c>
    </row>
    <row r="10">
      <c r="A10" s="35" t="s">
        <v>1243</v>
      </c>
      <c r="B10" s="33" t="s">
        <v>250</v>
      </c>
      <c r="C10" s="25"/>
      <c r="D10" s="25" t="str">
        <f t="shared" si="1"/>
        <v/>
      </c>
      <c r="E10" s="27"/>
      <c r="F10" s="27"/>
      <c r="G10" s="27" t="str">
        <f t="shared" si="2"/>
        <v/>
      </c>
      <c r="I10" s="28"/>
      <c r="J10" s="30"/>
      <c r="K10" s="30"/>
      <c r="L10" s="30"/>
      <c r="M10" s="30"/>
      <c r="N10" s="30"/>
      <c r="O10" s="30"/>
      <c r="P10" s="30"/>
      <c r="Q10" s="30"/>
      <c r="R10" s="65">
        <f t="shared" si="3"/>
        <v>0</v>
      </c>
      <c r="S10" s="30" t="str">
        <f t="shared" si="4"/>
        <v>#N/A</v>
      </c>
      <c r="V10" s="30" t="str">
        <f t="shared" si="5"/>
        <v>#N/A</v>
      </c>
      <c r="W10" s="30" t="str">
        <f t="shared" si="6"/>
        <v>#N/A</v>
      </c>
      <c r="X10" s="30" t="str">
        <f t="shared" si="7"/>
        <v>#N/A</v>
      </c>
      <c r="Y10" s="30" t="str">
        <f t="shared" si="8"/>
        <v>#N/A</v>
      </c>
      <c r="Z10" s="30" t="str">
        <f t="shared" si="9"/>
        <v>#N/A</v>
      </c>
      <c r="AA10" s="30" t="str">
        <f t="shared" si="10"/>
        <v>#N/A</v>
      </c>
      <c r="AB10" s="30" t="str">
        <f t="shared" si="11"/>
        <v>#N/A</v>
      </c>
      <c r="AC10" s="30" t="str">
        <f t="shared" si="12"/>
        <v>#N/A</v>
      </c>
      <c r="AD10" s="30" t="str">
        <f t="shared" si="13"/>
        <v>#N/A</v>
      </c>
    </row>
    <row r="11">
      <c r="A11" s="35" t="s">
        <v>1244</v>
      </c>
      <c r="B11" s="33" t="s">
        <v>51</v>
      </c>
      <c r="C11" s="25"/>
      <c r="D11" s="25" t="str">
        <f t="shared" si="1"/>
        <v/>
      </c>
      <c r="E11" s="27"/>
      <c r="F11" s="27"/>
      <c r="G11" s="27" t="str">
        <f t="shared" si="2"/>
        <v/>
      </c>
      <c r="I11" s="28"/>
      <c r="J11" s="30"/>
      <c r="K11" s="30"/>
      <c r="L11" s="30"/>
      <c r="M11" s="30"/>
      <c r="N11" s="30"/>
      <c r="O11" s="30"/>
      <c r="P11" s="30"/>
      <c r="Q11" s="30"/>
      <c r="R11" s="65">
        <f t="shared" si="3"/>
        <v>0</v>
      </c>
      <c r="S11" s="30" t="str">
        <f t="shared" si="4"/>
        <v>#N/A</v>
      </c>
      <c r="V11" s="30" t="str">
        <f t="shared" si="5"/>
        <v>#N/A</v>
      </c>
      <c r="W11" s="30" t="str">
        <f t="shared" si="6"/>
        <v>#N/A</v>
      </c>
      <c r="X11" s="30" t="str">
        <f t="shared" si="7"/>
        <v>#N/A</v>
      </c>
      <c r="Y11" s="30" t="str">
        <f t="shared" si="8"/>
        <v>#N/A</v>
      </c>
      <c r="Z11" s="30" t="str">
        <f t="shared" si="9"/>
        <v>#N/A</v>
      </c>
      <c r="AA11" s="30" t="str">
        <f t="shared" si="10"/>
        <v>#N/A</v>
      </c>
      <c r="AB11" s="30" t="str">
        <f t="shared" si="11"/>
        <v>#N/A</v>
      </c>
      <c r="AC11" s="30" t="str">
        <f t="shared" si="12"/>
        <v>#N/A</v>
      </c>
      <c r="AD11" s="30" t="str">
        <f t="shared" si="13"/>
        <v>#N/A</v>
      </c>
    </row>
    <row r="12">
      <c r="A12" s="35" t="s">
        <v>1245</v>
      </c>
      <c r="B12" s="33" t="s">
        <v>51</v>
      </c>
      <c r="C12" s="25"/>
      <c r="D12" s="25" t="str">
        <f t="shared" si="1"/>
        <v/>
      </c>
      <c r="E12" s="27"/>
      <c r="F12" s="27"/>
      <c r="G12" s="27" t="str">
        <f t="shared" si="2"/>
        <v/>
      </c>
      <c r="I12" s="28"/>
      <c r="J12" s="30"/>
      <c r="K12" s="30"/>
      <c r="L12" s="30"/>
      <c r="M12" s="30"/>
      <c r="N12" s="30"/>
      <c r="O12" s="30"/>
      <c r="P12" s="30"/>
      <c r="Q12" s="30"/>
      <c r="R12" s="65">
        <f t="shared" si="3"/>
        <v>0</v>
      </c>
      <c r="S12" s="30" t="str">
        <f t="shared" si="4"/>
        <v>#N/A</v>
      </c>
      <c r="V12" s="30" t="str">
        <f t="shared" si="5"/>
        <v>#N/A</v>
      </c>
      <c r="W12" s="30" t="str">
        <f t="shared" si="6"/>
        <v>#N/A</v>
      </c>
      <c r="X12" s="30" t="str">
        <f t="shared" si="7"/>
        <v>#N/A</v>
      </c>
      <c r="Y12" s="30" t="str">
        <f t="shared" si="8"/>
        <v>#N/A</v>
      </c>
      <c r="Z12" s="30" t="str">
        <f t="shared" si="9"/>
        <v>#N/A</v>
      </c>
      <c r="AA12" s="30" t="str">
        <f t="shared" si="10"/>
        <v>#N/A</v>
      </c>
      <c r="AB12" s="30" t="str">
        <f t="shared" si="11"/>
        <v>#N/A</v>
      </c>
      <c r="AC12" s="30" t="str">
        <f t="shared" si="12"/>
        <v>#N/A</v>
      </c>
      <c r="AD12" s="30" t="str">
        <f t="shared" si="13"/>
        <v>#N/A</v>
      </c>
    </row>
    <row r="13">
      <c r="A13" s="35" t="s">
        <v>1246</v>
      </c>
      <c r="B13" s="33" t="s">
        <v>634</v>
      </c>
      <c r="C13" s="2" t="s">
        <v>52</v>
      </c>
      <c r="D13" s="25" t="str">
        <f t="shared" si="1"/>
        <v>P4 Starter</v>
      </c>
      <c r="E13" s="27" t="s">
        <v>1247</v>
      </c>
      <c r="F13" s="27" t="s">
        <v>1231</v>
      </c>
      <c r="G13" s="27" t="str">
        <f t="shared" si="2"/>
        <v>Better Pass Instincts</v>
      </c>
      <c r="I13" s="28" t="s">
        <v>1022</v>
      </c>
      <c r="J13" s="9" t="s">
        <v>1023</v>
      </c>
      <c r="K13" s="9" t="s">
        <v>1228</v>
      </c>
      <c r="L13" s="9" t="s">
        <v>1042</v>
      </c>
      <c r="M13" s="9" t="s">
        <v>1025</v>
      </c>
      <c r="N13" s="9" t="s">
        <v>1027</v>
      </c>
      <c r="O13" s="9" t="s">
        <v>1028</v>
      </c>
      <c r="P13" s="9" t="s">
        <v>1025</v>
      </c>
      <c r="Q13" s="9" t="s">
        <v>1041</v>
      </c>
      <c r="R13" s="65">
        <f t="shared" si="3"/>
        <v>4.555555556</v>
      </c>
      <c r="S13" s="30">
        <f t="shared" si="4"/>
        <v>1.4</v>
      </c>
      <c r="V13" s="30">
        <f t="shared" si="5"/>
        <v>5</v>
      </c>
      <c r="W13" s="30">
        <f t="shared" si="6"/>
        <v>3</v>
      </c>
      <c r="X13" s="30">
        <f t="shared" si="7"/>
        <v>5</v>
      </c>
      <c r="Y13" s="30">
        <f t="shared" si="8"/>
        <v>5</v>
      </c>
      <c r="Z13" s="30">
        <f t="shared" si="9"/>
        <v>5</v>
      </c>
      <c r="AA13" s="30">
        <f t="shared" si="10"/>
        <v>3</v>
      </c>
      <c r="AB13" s="30">
        <f t="shared" si="11"/>
        <v>5</v>
      </c>
      <c r="AC13" s="30">
        <f t="shared" si="12"/>
        <v>5</v>
      </c>
      <c r="AD13" s="30">
        <f t="shared" si="13"/>
        <v>5</v>
      </c>
    </row>
    <row r="14">
      <c r="A14" s="35" t="s">
        <v>1248</v>
      </c>
      <c r="B14" s="33" t="s">
        <v>634</v>
      </c>
      <c r="C14" s="25"/>
      <c r="D14" s="25" t="str">
        <f t="shared" si="1"/>
        <v/>
      </c>
      <c r="E14" s="27"/>
      <c r="F14" s="27"/>
      <c r="G14" s="27" t="str">
        <f t="shared" si="2"/>
        <v/>
      </c>
      <c r="I14" s="28"/>
      <c r="J14" s="30"/>
      <c r="K14" s="30"/>
      <c r="L14" s="30"/>
      <c r="M14" s="30"/>
      <c r="N14" s="30"/>
      <c r="O14" s="30"/>
      <c r="P14" s="30"/>
      <c r="Q14" s="30"/>
      <c r="R14" s="65">
        <f t="shared" si="3"/>
        <v>0</v>
      </c>
      <c r="S14" s="30" t="str">
        <f t="shared" si="4"/>
        <v>#N/A</v>
      </c>
      <c r="V14" s="30" t="str">
        <f t="shared" si="5"/>
        <v>#N/A</v>
      </c>
      <c r="W14" s="30" t="str">
        <f t="shared" si="6"/>
        <v>#N/A</v>
      </c>
      <c r="X14" s="30" t="str">
        <f t="shared" si="7"/>
        <v>#N/A</v>
      </c>
      <c r="Y14" s="30" t="str">
        <f t="shared" si="8"/>
        <v>#N/A</v>
      </c>
      <c r="Z14" s="30" t="str">
        <f t="shared" si="9"/>
        <v>#N/A</v>
      </c>
      <c r="AA14" s="30" t="str">
        <f t="shared" si="10"/>
        <v>#N/A</v>
      </c>
      <c r="AB14" s="30" t="str">
        <f t="shared" si="11"/>
        <v>#N/A</v>
      </c>
      <c r="AC14" s="30" t="str">
        <f t="shared" si="12"/>
        <v>#N/A</v>
      </c>
      <c r="AD14" s="30" t="str">
        <f t="shared" si="13"/>
        <v>#N/A</v>
      </c>
    </row>
    <row r="15">
      <c r="A15" s="35" t="s">
        <v>1249</v>
      </c>
      <c r="B15" s="33" t="s">
        <v>634</v>
      </c>
      <c r="C15" s="25"/>
      <c r="D15" s="25" t="str">
        <f t="shared" si="1"/>
        <v/>
      </c>
      <c r="E15" s="27"/>
      <c r="F15" s="27"/>
      <c r="G15" s="27" t="str">
        <f t="shared" si="2"/>
        <v/>
      </c>
      <c r="I15" s="28"/>
      <c r="J15" s="30"/>
      <c r="K15" s="30"/>
      <c r="L15" s="30"/>
      <c r="M15" s="30"/>
      <c r="N15" s="30"/>
      <c r="O15" s="30"/>
      <c r="P15" s="30"/>
      <c r="Q15" s="30"/>
      <c r="R15" s="65">
        <f t="shared" si="3"/>
        <v>0</v>
      </c>
      <c r="S15" s="30" t="str">
        <f t="shared" si="4"/>
        <v>#N/A</v>
      </c>
      <c r="V15" s="30" t="str">
        <f t="shared" si="5"/>
        <v>#N/A</v>
      </c>
      <c r="W15" s="30" t="str">
        <f t="shared" si="6"/>
        <v>#N/A</v>
      </c>
      <c r="X15" s="30" t="str">
        <f t="shared" si="7"/>
        <v>#N/A</v>
      </c>
      <c r="Y15" s="30" t="str">
        <f t="shared" si="8"/>
        <v>#N/A</v>
      </c>
      <c r="Z15" s="30" t="str">
        <f t="shared" si="9"/>
        <v>#N/A</v>
      </c>
      <c r="AA15" s="30" t="str">
        <f t="shared" si="10"/>
        <v>#N/A</v>
      </c>
      <c r="AB15" s="30" t="str">
        <f t="shared" si="11"/>
        <v>#N/A</v>
      </c>
      <c r="AC15" s="30" t="str">
        <f t="shared" si="12"/>
        <v>#N/A</v>
      </c>
      <c r="AD15" s="30" t="str">
        <f t="shared" si="13"/>
        <v>#N/A</v>
      </c>
    </row>
    <row r="16">
      <c r="A16" s="35" t="s">
        <v>1250</v>
      </c>
      <c r="B16" s="33" t="s">
        <v>1010</v>
      </c>
      <c r="C16" s="25"/>
      <c r="D16" s="25" t="str">
        <f t="shared" si="1"/>
        <v/>
      </c>
      <c r="E16" s="27"/>
      <c r="F16" s="27"/>
      <c r="G16" s="27" t="str">
        <f t="shared" si="2"/>
        <v/>
      </c>
      <c r="I16" s="28"/>
      <c r="J16" s="30"/>
      <c r="K16" s="30"/>
      <c r="L16" s="30"/>
      <c r="M16" s="30"/>
      <c r="N16" s="30"/>
      <c r="O16" s="30"/>
      <c r="P16" s="30"/>
      <c r="Q16" s="30"/>
      <c r="R16" s="65">
        <f t="shared" si="3"/>
        <v>0</v>
      </c>
      <c r="S16" s="30" t="str">
        <f t="shared" si="4"/>
        <v>#N/A</v>
      </c>
      <c r="V16" s="30" t="str">
        <f t="shared" si="5"/>
        <v>#N/A</v>
      </c>
      <c r="W16" s="30" t="str">
        <f t="shared" si="6"/>
        <v>#N/A</v>
      </c>
      <c r="X16" s="30" t="str">
        <f t="shared" si="7"/>
        <v>#N/A</v>
      </c>
      <c r="Y16" s="30" t="str">
        <f t="shared" si="8"/>
        <v>#N/A</v>
      </c>
      <c r="Z16" s="30" t="str">
        <f t="shared" si="9"/>
        <v>#N/A</v>
      </c>
      <c r="AA16" s="30" t="str">
        <f t="shared" si="10"/>
        <v>#N/A</v>
      </c>
      <c r="AB16" s="30" t="str">
        <f t="shared" si="11"/>
        <v>#N/A</v>
      </c>
      <c r="AC16" s="30" t="str">
        <f t="shared" si="12"/>
        <v>#N/A</v>
      </c>
      <c r="AD16" s="30" t="str">
        <f t="shared" si="13"/>
        <v>#N/A</v>
      </c>
    </row>
    <row r="17">
      <c r="A17" s="35" t="s">
        <v>1251</v>
      </c>
      <c r="B17" s="33" t="s">
        <v>1010</v>
      </c>
      <c r="C17" s="25"/>
      <c r="D17" s="25" t="str">
        <f t="shared" si="1"/>
        <v/>
      </c>
      <c r="E17" s="27"/>
      <c r="F17" s="27"/>
      <c r="G17" s="27" t="str">
        <f t="shared" si="2"/>
        <v/>
      </c>
      <c r="I17" s="28"/>
      <c r="J17" s="30"/>
      <c r="K17" s="30"/>
      <c r="L17" s="30"/>
      <c r="M17" s="30"/>
      <c r="N17" s="30"/>
      <c r="O17" s="30"/>
      <c r="P17" s="30"/>
      <c r="Q17" s="30"/>
      <c r="R17" s="65">
        <f t="shared" si="3"/>
        <v>0</v>
      </c>
      <c r="S17" s="30" t="str">
        <f t="shared" si="4"/>
        <v>#N/A</v>
      </c>
      <c r="V17" s="30" t="str">
        <f t="shared" si="5"/>
        <v>#N/A</v>
      </c>
      <c r="W17" s="30" t="str">
        <f t="shared" si="6"/>
        <v>#N/A</v>
      </c>
      <c r="X17" s="30" t="str">
        <f t="shared" si="7"/>
        <v>#N/A</v>
      </c>
      <c r="Y17" s="30" t="str">
        <f t="shared" si="8"/>
        <v>#N/A</v>
      </c>
      <c r="Z17" s="30" t="str">
        <f t="shared" si="9"/>
        <v>#N/A</v>
      </c>
      <c r="AA17" s="30" t="str">
        <f t="shared" si="10"/>
        <v>#N/A</v>
      </c>
      <c r="AB17" s="30" t="str">
        <f t="shared" si="11"/>
        <v>#N/A</v>
      </c>
      <c r="AC17" s="30" t="str">
        <f t="shared" si="12"/>
        <v>#N/A</v>
      </c>
      <c r="AD17" s="30" t="str">
        <f t="shared" si="13"/>
        <v>#N/A</v>
      </c>
    </row>
    <row r="18">
      <c r="A18" s="35" t="s">
        <v>1252</v>
      </c>
      <c r="B18" s="33" t="s">
        <v>1010</v>
      </c>
      <c r="C18" s="25"/>
      <c r="D18" s="25" t="str">
        <f t="shared" si="1"/>
        <v/>
      </c>
      <c r="E18" s="27"/>
      <c r="F18" s="27"/>
      <c r="G18" s="27" t="str">
        <f t="shared" si="2"/>
        <v/>
      </c>
      <c r="I18" s="28"/>
      <c r="J18" s="30"/>
      <c r="K18" s="30"/>
      <c r="L18" s="30"/>
      <c r="M18" s="30"/>
      <c r="N18" s="30"/>
      <c r="O18" s="30"/>
      <c r="P18" s="30"/>
      <c r="Q18" s="30"/>
      <c r="R18" s="65">
        <f t="shared" si="3"/>
        <v>0</v>
      </c>
      <c r="S18" s="30" t="str">
        <f t="shared" si="4"/>
        <v>#N/A</v>
      </c>
      <c r="V18" s="30" t="str">
        <f t="shared" si="5"/>
        <v>#N/A</v>
      </c>
      <c r="W18" s="30" t="str">
        <f t="shared" si="6"/>
        <v>#N/A</v>
      </c>
      <c r="X18" s="30" t="str">
        <f t="shared" si="7"/>
        <v>#N/A</v>
      </c>
      <c r="Y18" s="30" t="str">
        <f t="shared" si="8"/>
        <v>#N/A</v>
      </c>
      <c r="Z18" s="30" t="str">
        <f t="shared" si="9"/>
        <v>#N/A</v>
      </c>
      <c r="AA18" s="30" t="str">
        <f t="shared" si="10"/>
        <v>#N/A</v>
      </c>
      <c r="AB18" s="30" t="str">
        <f t="shared" si="11"/>
        <v>#N/A</v>
      </c>
      <c r="AC18" s="30" t="str">
        <f t="shared" si="12"/>
        <v>#N/A</v>
      </c>
      <c r="AD18" s="30" t="str">
        <f t="shared" si="13"/>
        <v>#N/A</v>
      </c>
    </row>
    <row r="19">
      <c r="A19" s="35" t="s">
        <v>1253</v>
      </c>
      <c r="B19" s="35" t="s">
        <v>1115</v>
      </c>
      <c r="C19" s="25"/>
      <c r="D19" s="25" t="str">
        <f t="shared" si="1"/>
        <v/>
      </c>
      <c r="E19" s="27"/>
      <c r="F19" s="27"/>
      <c r="G19" s="27" t="str">
        <f t="shared" si="2"/>
        <v/>
      </c>
      <c r="I19" s="28"/>
      <c r="J19" s="30"/>
      <c r="K19" s="30"/>
      <c r="L19" s="30"/>
      <c r="M19" s="30"/>
      <c r="N19" s="30"/>
      <c r="O19" s="30"/>
      <c r="P19" s="30"/>
      <c r="Q19" s="30"/>
      <c r="R19" s="65">
        <f t="shared" si="3"/>
        <v>0</v>
      </c>
      <c r="S19" s="30" t="str">
        <f t="shared" si="4"/>
        <v>#N/A</v>
      </c>
      <c r="V19" s="30" t="str">
        <f t="shared" si="5"/>
        <v>#N/A</v>
      </c>
      <c r="W19" s="30" t="str">
        <f t="shared" si="6"/>
        <v>#N/A</v>
      </c>
      <c r="X19" s="30" t="str">
        <f t="shared" si="7"/>
        <v>#N/A</v>
      </c>
      <c r="Y19" s="30" t="str">
        <f t="shared" si="8"/>
        <v>#N/A</v>
      </c>
      <c r="Z19" s="30" t="str">
        <f t="shared" si="9"/>
        <v>#N/A</v>
      </c>
      <c r="AA19" s="30" t="str">
        <f t="shared" si="10"/>
        <v>#N/A</v>
      </c>
      <c r="AB19" s="30" t="str">
        <f t="shared" si="11"/>
        <v>#N/A</v>
      </c>
      <c r="AC19" s="30" t="str">
        <f t="shared" si="12"/>
        <v>#N/A</v>
      </c>
      <c r="AD19" s="30" t="str">
        <f t="shared" si="13"/>
        <v>#N/A</v>
      </c>
    </row>
    <row r="20">
      <c r="A20" s="35" t="s">
        <v>1254</v>
      </c>
      <c r="B20" s="35" t="s">
        <v>1121</v>
      </c>
      <c r="C20" s="25"/>
      <c r="D20" s="25" t="str">
        <f t="shared" si="1"/>
        <v/>
      </c>
      <c r="E20" s="27"/>
      <c r="F20" s="27"/>
      <c r="G20" s="27" t="str">
        <f t="shared" si="2"/>
        <v/>
      </c>
      <c r="I20" s="28"/>
      <c r="J20" s="30"/>
      <c r="K20" s="30"/>
      <c r="L20" s="30"/>
      <c r="M20" s="30"/>
      <c r="N20" s="30"/>
      <c r="O20" s="30"/>
      <c r="P20" s="30"/>
      <c r="Q20" s="30"/>
      <c r="R20" s="65">
        <f t="shared" si="3"/>
        <v>0</v>
      </c>
      <c r="S20" s="30" t="str">
        <f t="shared" si="4"/>
        <v>#N/A</v>
      </c>
      <c r="V20" s="30" t="str">
        <f t="shared" si="5"/>
        <v>#N/A</v>
      </c>
      <c r="W20" s="30" t="str">
        <f t="shared" si="6"/>
        <v>#N/A</v>
      </c>
      <c r="X20" s="30" t="str">
        <f t="shared" si="7"/>
        <v>#N/A</v>
      </c>
      <c r="Y20" s="30" t="str">
        <f t="shared" si="8"/>
        <v>#N/A</v>
      </c>
      <c r="Z20" s="30" t="str">
        <f t="shared" si="9"/>
        <v>#N/A</v>
      </c>
      <c r="AA20" s="30" t="str">
        <f t="shared" si="10"/>
        <v>#N/A</v>
      </c>
      <c r="AB20" s="30" t="str">
        <f t="shared" si="11"/>
        <v>#N/A</v>
      </c>
      <c r="AC20" s="30" t="str">
        <f t="shared" si="12"/>
        <v>#N/A</v>
      </c>
      <c r="AD20" s="30" t="str">
        <f t="shared" si="13"/>
        <v>#N/A</v>
      </c>
    </row>
    <row r="21">
      <c r="A21" s="35" t="s">
        <v>1255</v>
      </c>
      <c r="B21" s="35" t="s">
        <v>1121</v>
      </c>
      <c r="C21" s="25"/>
      <c r="D21" s="25" t="str">
        <f t="shared" si="1"/>
        <v/>
      </c>
      <c r="E21" s="27"/>
      <c r="F21" s="27"/>
      <c r="G21" s="27" t="str">
        <f t="shared" si="2"/>
        <v/>
      </c>
      <c r="I21" s="28"/>
      <c r="J21" s="30"/>
      <c r="K21" s="30"/>
      <c r="L21" s="30"/>
      <c r="M21" s="30"/>
      <c r="N21" s="30"/>
      <c r="O21" s="30"/>
      <c r="P21" s="30"/>
      <c r="Q21" s="30"/>
      <c r="R21" s="65">
        <f t="shared" si="3"/>
        <v>0</v>
      </c>
      <c r="S21" s="30" t="str">
        <f t="shared" si="4"/>
        <v>#N/A</v>
      </c>
      <c r="V21" s="30" t="str">
        <f t="shared" si="5"/>
        <v>#N/A</v>
      </c>
      <c r="W21" s="30" t="str">
        <f t="shared" si="6"/>
        <v>#N/A</v>
      </c>
      <c r="X21" s="30" t="str">
        <f t="shared" si="7"/>
        <v>#N/A</v>
      </c>
      <c r="Y21" s="30" t="str">
        <f t="shared" si="8"/>
        <v>#N/A</v>
      </c>
      <c r="Z21" s="30" t="str">
        <f t="shared" si="9"/>
        <v>#N/A</v>
      </c>
      <c r="AA21" s="30" t="str">
        <f t="shared" si="10"/>
        <v>#N/A</v>
      </c>
      <c r="AB21" s="30" t="str">
        <f t="shared" si="11"/>
        <v>#N/A</v>
      </c>
      <c r="AC21" s="30" t="str">
        <f t="shared" si="12"/>
        <v>#N/A</v>
      </c>
      <c r="AD21" s="30" t="str">
        <f t="shared" si="13"/>
        <v>#N/A</v>
      </c>
    </row>
    <row r="22">
      <c r="A22" s="35" t="s">
        <v>1256</v>
      </c>
      <c r="B22" s="35" t="s">
        <v>1121</v>
      </c>
      <c r="C22" s="25"/>
      <c r="D22" s="25" t="str">
        <f t="shared" si="1"/>
        <v/>
      </c>
      <c r="E22" s="27"/>
      <c r="F22" s="27"/>
      <c r="G22" s="27" t="str">
        <f t="shared" si="2"/>
        <v/>
      </c>
      <c r="I22" s="28"/>
      <c r="J22" s="30"/>
      <c r="K22" s="30"/>
      <c r="L22" s="30"/>
      <c r="M22" s="30"/>
      <c r="N22" s="30"/>
      <c r="O22" s="30"/>
      <c r="P22" s="30"/>
      <c r="Q22" s="30"/>
      <c r="R22" s="65">
        <f t="shared" si="3"/>
        <v>0</v>
      </c>
      <c r="S22" s="30" t="str">
        <f t="shared" si="4"/>
        <v>#N/A</v>
      </c>
      <c r="V22" s="30" t="str">
        <f t="shared" si="5"/>
        <v>#N/A</v>
      </c>
      <c r="W22" s="30" t="str">
        <f t="shared" si="6"/>
        <v>#N/A</v>
      </c>
      <c r="X22" s="30" t="str">
        <f t="shared" si="7"/>
        <v>#N/A</v>
      </c>
      <c r="Y22" s="30" t="str">
        <f t="shared" si="8"/>
        <v>#N/A</v>
      </c>
      <c r="Z22" s="30" t="str">
        <f t="shared" si="9"/>
        <v>#N/A</v>
      </c>
      <c r="AA22" s="30" t="str">
        <f t="shared" si="10"/>
        <v>#N/A</v>
      </c>
      <c r="AB22" s="30" t="str">
        <f t="shared" si="11"/>
        <v>#N/A</v>
      </c>
      <c r="AC22" s="30" t="str">
        <f t="shared" si="12"/>
        <v>#N/A</v>
      </c>
      <c r="AD22" s="30" t="str">
        <f t="shared" si="13"/>
        <v>#N/A</v>
      </c>
    </row>
    <row r="23">
      <c r="A23" s="35" t="s">
        <v>1257</v>
      </c>
      <c r="B23" s="35" t="s">
        <v>1125</v>
      </c>
      <c r="C23" s="25"/>
      <c r="D23" s="25" t="str">
        <f t="shared" si="1"/>
        <v/>
      </c>
      <c r="E23" s="27"/>
      <c r="F23" s="27"/>
      <c r="G23" s="27" t="str">
        <f t="shared" si="2"/>
        <v/>
      </c>
      <c r="I23" s="28"/>
      <c r="J23" s="30"/>
      <c r="K23" s="30"/>
      <c r="L23" s="30"/>
      <c r="M23" s="30"/>
      <c r="N23" s="30"/>
      <c r="O23" s="30"/>
      <c r="P23" s="30"/>
      <c r="Q23" s="30"/>
      <c r="R23" s="65">
        <f t="shared" si="3"/>
        <v>0</v>
      </c>
      <c r="S23" s="30" t="str">
        <f t="shared" si="4"/>
        <v>#N/A</v>
      </c>
      <c r="V23" s="30" t="str">
        <f t="shared" si="5"/>
        <v>#N/A</v>
      </c>
      <c r="W23" s="30" t="str">
        <f t="shared" si="6"/>
        <v>#N/A</v>
      </c>
      <c r="X23" s="30" t="str">
        <f t="shared" si="7"/>
        <v>#N/A</v>
      </c>
      <c r="Y23" s="30" t="str">
        <f t="shared" si="8"/>
        <v>#N/A</v>
      </c>
      <c r="Z23" s="30" t="str">
        <f t="shared" si="9"/>
        <v>#N/A</v>
      </c>
      <c r="AA23" s="30" t="str">
        <f t="shared" si="10"/>
        <v>#N/A</v>
      </c>
      <c r="AB23" s="30" t="str">
        <f t="shared" si="11"/>
        <v>#N/A</v>
      </c>
      <c r="AC23" s="30" t="str">
        <f t="shared" si="12"/>
        <v>#N/A</v>
      </c>
      <c r="AD23" s="30" t="str">
        <f t="shared" si="13"/>
        <v>#N/A</v>
      </c>
    </row>
    <row r="24">
      <c r="A24" s="33" t="s">
        <v>1258</v>
      </c>
      <c r="B24" s="33" t="s">
        <v>498</v>
      </c>
      <c r="C24" s="2" t="s">
        <v>52</v>
      </c>
      <c r="D24" s="25" t="str">
        <f t="shared" si="1"/>
        <v>G5 Starter</v>
      </c>
      <c r="E24" s="27" t="s">
        <v>1230</v>
      </c>
      <c r="F24" s="27" t="s">
        <v>1231</v>
      </c>
      <c r="G24" s="27" t="str">
        <f t="shared" si="2"/>
        <v>Better Pass Instincts</v>
      </c>
      <c r="I24" s="28" t="s">
        <v>1030</v>
      </c>
      <c r="J24" s="9" t="s">
        <v>1038</v>
      </c>
      <c r="K24" s="9" t="s">
        <v>1087</v>
      </c>
      <c r="L24" s="9" t="s">
        <v>1024</v>
      </c>
      <c r="M24" s="9" t="s">
        <v>1039</v>
      </c>
      <c r="N24" s="9" t="s">
        <v>1027</v>
      </c>
      <c r="O24" s="9" t="s">
        <v>1028</v>
      </c>
      <c r="P24" s="9" t="s">
        <v>1039</v>
      </c>
      <c r="Q24" s="9" t="s">
        <v>1041</v>
      </c>
      <c r="R24" s="65">
        <f t="shared" si="3"/>
        <v>4.111111111</v>
      </c>
      <c r="S24" s="30">
        <f t="shared" si="4"/>
        <v>1.8</v>
      </c>
      <c r="V24" s="30">
        <f t="shared" si="5"/>
        <v>7</v>
      </c>
      <c r="W24" s="30">
        <f t="shared" si="6"/>
        <v>5</v>
      </c>
      <c r="X24" s="30">
        <f t="shared" si="7"/>
        <v>3</v>
      </c>
      <c r="Y24" s="30">
        <f t="shared" si="8"/>
        <v>3</v>
      </c>
      <c r="Z24" s="30">
        <f t="shared" si="9"/>
        <v>3</v>
      </c>
      <c r="AA24" s="30">
        <f t="shared" si="10"/>
        <v>3</v>
      </c>
      <c r="AB24" s="30">
        <f t="shared" si="11"/>
        <v>5</v>
      </c>
      <c r="AC24" s="30">
        <f t="shared" si="12"/>
        <v>3</v>
      </c>
      <c r="AD24" s="30">
        <f t="shared" si="13"/>
        <v>5</v>
      </c>
    </row>
    <row r="25">
      <c r="A25" s="35" t="s">
        <v>1259</v>
      </c>
      <c r="B25" s="35" t="s">
        <v>1131</v>
      </c>
      <c r="C25" s="25"/>
      <c r="D25" s="25" t="str">
        <f t="shared" si="1"/>
        <v/>
      </c>
      <c r="E25" s="27"/>
      <c r="F25" s="27"/>
      <c r="G25" s="27" t="str">
        <f t="shared" si="2"/>
        <v/>
      </c>
      <c r="I25" s="28"/>
      <c r="J25" s="30"/>
      <c r="K25" s="30"/>
      <c r="L25" s="30"/>
      <c r="M25" s="30"/>
      <c r="N25" s="30"/>
      <c r="O25" s="30"/>
      <c r="P25" s="30"/>
      <c r="Q25" s="30"/>
      <c r="R25" s="65">
        <f t="shared" si="3"/>
        <v>0</v>
      </c>
      <c r="S25" s="30" t="str">
        <f t="shared" si="4"/>
        <v>#N/A</v>
      </c>
      <c r="V25" s="30" t="str">
        <f t="shared" si="5"/>
        <v>#N/A</v>
      </c>
      <c r="W25" s="30" t="str">
        <f t="shared" si="6"/>
        <v>#N/A</v>
      </c>
      <c r="X25" s="30" t="str">
        <f t="shared" si="7"/>
        <v>#N/A</v>
      </c>
      <c r="Y25" s="30" t="str">
        <f t="shared" si="8"/>
        <v>#N/A</v>
      </c>
      <c r="Z25" s="30" t="str">
        <f t="shared" si="9"/>
        <v>#N/A</v>
      </c>
      <c r="AA25" s="30" t="str">
        <f t="shared" si="10"/>
        <v>#N/A</v>
      </c>
      <c r="AB25" s="30" t="str">
        <f t="shared" si="11"/>
        <v>#N/A</v>
      </c>
      <c r="AC25" s="30" t="str">
        <f t="shared" si="12"/>
        <v>#N/A</v>
      </c>
      <c r="AD25" s="30" t="str">
        <f t="shared" si="13"/>
        <v>#N/A</v>
      </c>
    </row>
    <row r="26">
      <c r="A26" s="35" t="s">
        <v>1260</v>
      </c>
      <c r="B26" s="35" t="s">
        <v>1131</v>
      </c>
      <c r="C26" s="25"/>
      <c r="D26" s="25" t="str">
        <f t="shared" si="1"/>
        <v/>
      </c>
      <c r="E26" s="27"/>
      <c r="F26" s="27"/>
      <c r="G26" s="27" t="str">
        <f t="shared" si="2"/>
        <v/>
      </c>
      <c r="I26" s="28"/>
      <c r="J26" s="30"/>
      <c r="K26" s="30"/>
      <c r="L26" s="30"/>
      <c r="M26" s="30"/>
      <c r="N26" s="30"/>
      <c r="O26" s="30"/>
      <c r="P26" s="30"/>
      <c r="Q26" s="30"/>
      <c r="R26" s="65">
        <f t="shared" si="3"/>
        <v>0</v>
      </c>
      <c r="S26" s="30" t="str">
        <f t="shared" si="4"/>
        <v>#N/A</v>
      </c>
      <c r="V26" s="30" t="str">
        <f t="shared" si="5"/>
        <v>#N/A</v>
      </c>
      <c r="W26" s="30" t="str">
        <f t="shared" si="6"/>
        <v>#N/A</v>
      </c>
      <c r="X26" s="30" t="str">
        <f t="shared" si="7"/>
        <v>#N/A</v>
      </c>
      <c r="Y26" s="30" t="str">
        <f t="shared" si="8"/>
        <v>#N/A</v>
      </c>
      <c r="Z26" s="30" t="str">
        <f t="shared" si="9"/>
        <v>#N/A</v>
      </c>
      <c r="AA26" s="30" t="str">
        <f t="shared" si="10"/>
        <v>#N/A</v>
      </c>
      <c r="AB26" s="30" t="str">
        <f t="shared" si="11"/>
        <v>#N/A</v>
      </c>
      <c r="AC26" s="30" t="str">
        <f t="shared" si="12"/>
        <v>#N/A</v>
      </c>
      <c r="AD26" s="30" t="str">
        <f t="shared" si="13"/>
        <v>#N/A</v>
      </c>
    </row>
    <row r="27">
      <c r="A27" s="35" t="s">
        <v>1261</v>
      </c>
      <c r="B27" s="35" t="s">
        <v>1134</v>
      </c>
      <c r="C27" s="25"/>
      <c r="D27" s="25" t="str">
        <f t="shared" si="1"/>
        <v/>
      </c>
      <c r="E27" s="27"/>
      <c r="F27" s="27"/>
      <c r="G27" s="27" t="str">
        <f t="shared" si="2"/>
        <v/>
      </c>
      <c r="I27" s="28"/>
      <c r="J27" s="30"/>
      <c r="K27" s="30"/>
      <c r="L27" s="30"/>
      <c r="M27" s="30"/>
      <c r="N27" s="30"/>
      <c r="O27" s="30"/>
      <c r="P27" s="30"/>
      <c r="Q27" s="30"/>
      <c r="R27" s="65">
        <f t="shared" si="3"/>
        <v>0</v>
      </c>
      <c r="S27" s="30" t="str">
        <f t="shared" si="4"/>
        <v>#N/A</v>
      </c>
      <c r="V27" s="30" t="str">
        <f t="shared" si="5"/>
        <v>#N/A</v>
      </c>
      <c r="W27" s="30" t="str">
        <f t="shared" si="6"/>
        <v>#N/A</v>
      </c>
      <c r="X27" s="30" t="str">
        <f t="shared" si="7"/>
        <v>#N/A</v>
      </c>
      <c r="Y27" s="30" t="str">
        <f t="shared" si="8"/>
        <v>#N/A</v>
      </c>
      <c r="Z27" s="30" t="str">
        <f t="shared" si="9"/>
        <v>#N/A</v>
      </c>
      <c r="AA27" s="30" t="str">
        <f t="shared" si="10"/>
        <v>#N/A</v>
      </c>
      <c r="AB27" s="30" t="str">
        <f t="shared" si="11"/>
        <v>#N/A</v>
      </c>
      <c r="AC27" s="30" t="str">
        <f t="shared" si="12"/>
        <v>#N/A</v>
      </c>
      <c r="AD27" s="30" t="str">
        <f t="shared" si="13"/>
        <v>#N/A</v>
      </c>
    </row>
    <row r="28">
      <c r="A28" s="35" t="s">
        <v>1262</v>
      </c>
      <c r="B28" s="35" t="s">
        <v>1134</v>
      </c>
      <c r="C28" s="25"/>
      <c r="D28" s="25" t="str">
        <f t="shared" si="1"/>
        <v/>
      </c>
      <c r="E28" s="27"/>
      <c r="F28" s="27"/>
      <c r="G28" s="27" t="str">
        <f t="shared" si="2"/>
        <v/>
      </c>
      <c r="I28" s="28"/>
      <c r="J28" s="30"/>
      <c r="K28" s="30"/>
      <c r="L28" s="30"/>
      <c r="M28" s="30"/>
      <c r="N28" s="30"/>
      <c r="O28" s="30"/>
      <c r="P28" s="30"/>
      <c r="Q28" s="30"/>
      <c r="R28" s="65">
        <f t="shared" si="3"/>
        <v>0</v>
      </c>
      <c r="S28" s="30" t="str">
        <f t="shared" si="4"/>
        <v>#N/A</v>
      </c>
      <c r="V28" s="30" t="str">
        <f t="shared" si="5"/>
        <v>#N/A</v>
      </c>
      <c r="W28" s="30" t="str">
        <f t="shared" si="6"/>
        <v>#N/A</v>
      </c>
      <c r="X28" s="30" t="str">
        <f t="shared" si="7"/>
        <v>#N/A</v>
      </c>
      <c r="Y28" s="30" t="str">
        <f t="shared" si="8"/>
        <v>#N/A</v>
      </c>
      <c r="Z28" s="30" t="str">
        <f t="shared" si="9"/>
        <v>#N/A</v>
      </c>
      <c r="AA28" s="30" t="str">
        <f t="shared" si="10"/>
        <v>#N/A</v>
      </c>
      <c r="AB28" s="30" t="str">
        <f t="shared" si="11"/>
        <v>#N/A</v>
      </c>
      <c r="AC28" s="30" t="str">
        <f t="shared" si="12"/>
        <v>#N/A</v>
      </c>
      <c r="AD28" s="30" t="str">
        <f t="shared" si="13"/>
        <v>#N/A</v>
      </c>
    </row>
    <row r="29">
      <c r="A29" s="35" t="s">
        <v>1263</v>
      </c>
      <c r="B29" s="35" t="s">
        <v>1134</v>
      </c>
      <c r="C29" s="25"/>
      <c r="D29" s="25" t="str">
        <f t="shared" si="1"/>
        <v/>
      </c>
      <c r="E29" s="27"/>
      <c r="F29" s="27"/>
      <c r="G29" s="27" t="str">
        <f t="shared" si="2"/>
        <v/>
      </c>
      <c r="I29" s="28"/>
      <c r="J29" s="30"/>
      <c r="K29" s="30"/>
      <c r="L29" s="30"/>
      <c r="M29" s="30"/>
      <c r="N29" s="30"/>
      <c r="O29" s="30"/>
      <c r="P29" s="30"/>
      <c r="Q29" s="30"/>
      <c r="R29" s="65">
        <f t="shared" si="3"/>
        <v>0</v>
      </c>
      <c r="S29" s="30" t="str">
        <f t="shared" si="4"/>
        <v>#N/A</v>
      </c>
      <c r="V29" s="30" t="str">
        <f t="shared" si="5"/>
        <v>#N/A</v>
      </c>
      <c r="W29" s="30" t="str">
        <f t="shared" si="6"/>
        <v>#N/A</v>
      </c>
      <c r="X29" s="30" t="str">
        <f t="shared" si="7"/>
        <v>#N/A</v>
      </c>
      <c r="Y29" s="30" t="str">
        <f t="shared" si="8"/>
        <v>#N/A</v>
      </c>
      <c r="Z29" s="30" t="str">
        <f t="shared" si="9"/>
        <v>#N/A</v>
      </c>
      <c r="AA29" s="30" t="str">
        <f t="shared" si="10"/>
        <v>#N/A</v>
      </c>
      <c r="AB29" s="30" t="str">
        <f t="shared" si="11"/>
        <v>#N/A</v>
      </c>
      <c r="AC29" s="30" t="str">
        <f t="shared" si="12"/>
        <v>#N/A</v>
      </c>
      <c r="AD29" s="30" t="str">
        <f t="shared" si="13"/>
        <v>#N/A</v>
      </c>
    </row>
    <row r="30">
      <c r="A30" s="35" t="s">
        <v>1264</v>
      </c>
      <c r="B30" s="35" t="s">
        <v>1141</v>
      </c>
      <c r="C30" s="25"/>
      <c r="D30" s="25" t="str">
        <f t="shared" si="1"/>
        <v/>
      </c>
      <c r="E30" s="27"/>
      <c r="F30" s="27"/>
      <c r="G30" s="27" t="str">
        <f t="shared" si="2"/>
        <v/>
      </c>
      <c r="I30" s="28"/>
      <c r="J30" s="30"/>
      <c r="K30" s="30"/>
      <c r="L30" s="30"/>
      <c r="M30" s="30"/>
      <c r="N30" s="30"/>
      <c r="O30" s="30"/>
      <c r="P30" s="30"/>
      <c r="Q30" s="30"/>
      <c r="R30" s="65">
        <f t="shared" si="3"/>
        <v>0</v>
      </c>
      <c r="S30" s="30" t="str">
        <f t="shared" si="4"/>
        <v>#N/A</v>
      </c>
      <c r="V30" s="30" t="str">
        <f t="shared" si="5"/>
        <v>#N/A</v>
      </c>
      <c r="W30" s="30" t="str">
        <f t="shared" si="6"/>
        <v>#N/A</v>
      </c>
      <c r="X30" s="30" t="str">
        <f t="shared" si="7"/>
        <v>#N/A</v>
      </c>
      <c r="Y30" s="30" t="str">
        <f t="shared" si="8"/>
        <v>#N/A</v>
      </c>
      <c r="Z30" s="30" t="str">
        <f t="shared" si="9"/>
        <v>#N/A</v>
      </c>
      <c r="AA30" s="30" t="str">
        <f t="shared" si="10"/>
        <v>#N/A</v>
      </c>
      <c r="AB30" s="30" t="str">
        <f t="shared" si="11"/>
        <v>#N/A</v>
      </c>
      <c r="AC30" s="30" t="str">
        <f t="shared" si="12"/>
        <v>#N/A</v>
      </c>
      <c r="AD30" s="30" t="str">
        <f t="shared" si="13"/>
        <v>#N/A</v>
      </c>
    </row>
    <row r="31">
      <c r="A31" s="35" t="s">
        <v>1265</v>
      </c>
      <c r="B31" s="35" t="s">
        <v>1141</v>
      </c>
      <c r="C31" s="25"/>
      <c r="D31" s="25" t="str">
        <f t="shared" si="1"/>
        <v/>
      </c>
      <c r="E31" s="27"/>
      <c r="F31" s="27"/>
      <c r="G31" s="27" t="str">
        <f t="shared" si="2"/>
        <v/>
      </c>
      <c r="I31" s="28"/>
      <c r="J31" s="30"/>
      <c r="K31" s="30"/>
      <c r="L31" s="30"/>
      <c r="M31" s="30"/>
      <c r="N31" s="30"/>
      <c r="O31" s="30"/>
      <c r="P31" s="30"/>
      <c r="Q31" s="30"/>
      <c r="R31" s="65">
        <f t="shared" si="3"/>
        <v>0</v>
      </c>
      <c r="S31" s="30" t="str">
        <f t="shared" si="4"/>
        <v>#N/A</v>
      </c>
      <c r="V31" s="30" t="str">
        <f t="shared" si="5"/>
        <v>#N/A</v>
      </c>
      <c r="W31" s="30" t="str">
        <f t="shared" si="6"/>
        <v>#N/A</v>
      </c>
      <c r="X31" s="30" t="str">
        <f t="shared" si="7"/>
        <v>#N/A</v>
      </c>
      <c r="Y31" s="30" t="str">
        <f t="shared" si="8"/>
        <v>#N/A</v>
      </c>
      <c r="Z31" s="30" t="str">
        <f t="shared" si="9"/>
        <v>#N/A</v>
      </c>
      <c r="AA31" s="30" t="str">
        <f t="shared" si="10"/>
        <v>#N/A</v>
      </c>
      <c r="AB31" s="30" t="str">
        <f t="shared" si="11"/>
        <v>#N/A</v>
      </c>
      <c r="AC31" s="30" t="str">
        <f t="shared" si="12"/>
        <v>#N/A</v>
      </c>
      <c r="AD31" s="30" t="str">
        <f t="shared" si="13"/>
        <v>#N/A</v>
      </c>
    </row>
    <row r="32">
      <c r="A32" s="35" t="s">
        <v>1266</v>
      </c>
      <c r="B32" s="35" t="s">
        <v>1144</v>
      </c>
      <c r="C32" s="25"/>
      <c r="D32" s="25" t="str">
        <f t="shared" si="1"/>
        <v/>
      </c>
      <c r="E32" s="27"/>
      <c r="F32" s="27"/>
      <c r="G32" s="27" t="str">
        <f t="shared" si="2"/>
        <v/>
      </c>
      <c r="I32" s="28"/>
      <c r="J32" s="30"/>
      <c r="K32" s="30"/>
      <c r="L32" s="30"/>
      <c r="M32" s="30"/>
      <c r="N32" s="30"/>
      <c r="O32" s="30"/>
      <c r="P32" s="30"/>
      <c r="Q32" s="30"/>
      <c r="R32" s="65">
        <f t="shared" si="3"/>
        <v>0</v>
      </c>
      <c r="S32" s="30" t="str">
        <f t="shared" si="4"/>
        <v>#N/A</v>
      </c>
      <c r="V32" s="30" t="str">
        <f t="shared" si="5"/>
        <v>#N/A</v>
      </c>
      <c r="W32" s="30" t="str">
        <f t="shared" si="6"/>
        <v>#N/A</v>
      </c>
      <c r="X32" s="30" t="str">
        <f t="shared" si="7"/>
        <v>#N/A</v>
      </c>
      <c r="Y32" s="30" t="str">
        <f t="shared" si="8"/>
        <v>#N/A</v>
      </c>
      <c r="Z32" s="30" t="str">
        <f t="shared" si="9"/>
        <v>#N/A</v>
      </c>
      <c r="AA32" s="30" t="str">
        <f t="shared" si="10"/>
        <v>#N/A</v>
      </c>
      <c r="AB32" s="30" t="str">
        <f t="shared" si="11"/>
        <v>#N/A</v>
      </c>
      <c r="AC32" s="30" t="str">
        <f t="shared" si="12"/>
        <v>#N/A</v>
      </c>
      <c r="AD32" s="30" t="str">
        <f t="shared" si="13"/>
        <v>#N/A</v>
      </c>
    </row>
    <row r="33">
      <c r="A33" s="35" t="s">
        <v>1267</v>
      </c>
      <c r="B33" s="35" t="s">
        <v>1144</v>
      </c>
      <c r="C33" s="25"/>
      <c r="D33" s="25" t="str">
        <f t="shared" si="1"/>
        <v/>
      </c>
      <c r="E33" s="27"/>
      <c r="F33" s="27"/>
      <c r="G33" s="27" t="str">
        <f t="shared" si="2"/>
        <v/>
      </c>
      <c r="I33" s="28"/>
      <c r="J33" s="30"/>
      <c r="K33" s="30"/>
      <c r="L33" s="30"/>
      <c r="M33" s="30"/>
      <c r="N33" s="30"/>
      <c r="O33" s="30"/>
      <c r="P33" s="30"/>
      <c r="Q33" s="30"/>
      <c r="R33" s="65">
        <f t="shared" si="3"/>
        <v>0</v>
      </c>
      <c r="S33" s="30" t="str">
        <f t="shared" si="4"/>
        <v>#N/A</v>
      </c>
      <c r="V33" s="30" t="str">
        <f t="shared" si="5"/>
        <v>#N/A</v>
      </c>
      <c r="W33" s="30" t="str">
        <f t="shared" si="6"/>
        <v>#N/A</v>
      </c>
      <c r="X33" s="30" t="str">
        <f t="shared" si="7"/>
        <v>#N/A</v>
      </c>
      <c r="Y33" s="30" t="str">
        <f t="shared" si="8"/>
        <v>#N/A</v>
      </c>
      <c r="Z33" s="30" t="str">
        <f t="shared" si="9"/>
        <v>#N/A</v>
      </c>
      <c r="AA33" s="30" t="str">
        <f t="shared" si="10"/>
        <v>#N/A</v>
      </c>
      <c r="AB33" s="30" t="str">
        <f t="shared" si="11"/>
        <v>#N/A</v>
      </c>
      <c r="AC33" s="30" t="str">
        <f t="shared" si="12"/>
        <v>#N/A</v>
      </c>
      <c r="AD33" s="30" t="str">
        <f t="shared" si="13"/>
        <v>#N/A</v>
      </c>
    </row>
    <row r="34">
      <c r="A34" s="35" t="s">
        <v>1268</v>
      </c>
      <c r="B34" s="35" t="s">
        <v>1147</v>
      </c>
      <c r="C34" s="25"/>
      <c r="D34" s="25" t="str">
        <f t="shared" si="1"/>
        <v/>
      </c>
      <c r="E34" s="27"/>
      <c r="F34" s="27"/>
      <c r="G34" s="27" t="str">
        <f t="shared" si="2"/>
        <v/>
      </c>
      <c r="I34" s="28"/>
      <c r="J34" s="30"/>
      <c r="K34" s="30"/>
      <c r="L34" s="30"/>
      <c r="M34" s="30"/>
      <c r="N34" s="30"/>
      <c r="O34" s="30"/>
      <c r="P34" s="30"/>
      <c r="Q34" s="30"/>
      <c r="R34" s="65">
        <f t="shared" si="3"/>
        <v>0</v>
      </c>
      <c r="S34" s="30" t="str">
        <f t="shared" si="4"/>
        <v>#N/A</v>
      </c>
      <c r="V34" s="30" t="str">
        <f t="shared" si="5"/>
        <v>#N/A</v>
      </c>
      <c r="W34" s="30" t="str">
        <f t="shared" si="6"/>
        <v>#N/A</v>
      </c>
      <c r="X34" s="30" t="str">
        <f t="shared" si="7"/>
        <v>#N/A</v>
      </c>
      <c r="Y34" s="30" t="str">
        <f t="shared" si="8"/>
        <v>#N/A</v>
      </c>
      <c r="Z34" s="30" t="str">
        <f t="shared" si="9"/>
        <v>#N/A</v>
      </c>
      <c r="AA34" s="30" t="str">
        <f t="shared" si="10"/>
        <v>#N/A</v>
      </c>
      <c r="AB34" s="30" t="str">
        <f t="shared" si="11"/>
        <v>#N/A</v>
      </c>
      <c r="AC34" s="30" t="str">
        <f t="shared" si="12"/>
        <v>#N/A</v>
      </c>
      <c r="AD34" s="30" t="str">
        <f t="shared" si="13"/>
        <v>#N/A</v>
      </c>
    </row>
    <row r="35">
      <c r="A35" s="35" t="s">
        <v>1269</v>
      </c>
      <c r="B35" s="35" t="s">
        <v>1147</v>
      </c>
      <c r="C35" s="25"/>
      <c r="D35" s="25" t="str">
        <f t="shared" si="1"/>
        <v/>
      </c>
      <c r="E35" s="27"/>
      <c r="F35" s="27"/>
      <c r="G35" s="27" t="str">
        <f t="shared" si="2"/>
        <v/>
      </c>
      <c r="I35" s="28"/>
      <c r="J35" s="30"/>
      <c r="K35" s="30"/>
      <c r="L35" s="30"/>
      <c r="M35" s="30"/>
      <c r="N35" s="30"/>
      <c r="O35" s="30"/>
      <c r="P35" s="30"/>
      <c r="Q35" s="30"/>
      <c r="R35" s="65">
        <f t="shared" si="3"/>
        <v>0</v>
      </c>
      <c r="S35" s="30" t="str">
        <f t="shared" si="4"/>
        <v>#N/A</v>
      </c>
      <c r="V35" s="30" t="str">
        <f t="shared" si="5"/>
        <v>#N/A</v>
      </c>
      <c r="W35" s="30" t="str">
        <f t="shared" si="6"/>
        <v>#N/A</v>
      </c>
      <c r="X35" s="30" t="str">
        <f t="shared" si="7"/>
        <v>#N/A</v>
      </c>
      <c r="Y35" s="30" t="str">
        <f t="shared" si="8"/>
        <v>#N/A</v>
      </c>
      <c r="Z35" s="30" t="str">
        <f t="shared" si="9"/>
        <v>#N/A</v>
      </c>
      <c r="AA35" s="30" t="str">
        <f t="shared" si="10"/>
        <v>#N/A</v>
      </c>
      <c r="AB35" s="30" t="str">
        <f t="shared" si="11"/>
        <v>#N/A</v>
      </c>
      <c r="AC35" s="30" t="str">
        <f t="shared" si="12"/>
        <v>#N/A</v>
      </c>
      <c r="AD35" s="30" t="str">
        <f t="shared" si="13"/>
        <v>#N/A</v>
      </c>
    </row>
    <row r="36">
      <c r="A36" s="35" t="s">
        <v>1270</v>
      </c>
      <c r="B36" s="35" t="s">
        <v>1152</v>
      </c>
      <c r="C36" s="25"/>
      <c r="D36" s="25" t="str">
        <f t="shared" si="1"/>
        <v/>
      </c>
      <c r="E36" s="27"/>
      <c r="F36" s="27"/>
      <c r="G36" s="27" t="str">
        <f t="shared" si="2"/>
        <v/>
      </c>
      <c r="I36" s="28"/>
      <c r="J36" s="30"/>
      <c r="K36" s="30"/>
      <c r="L36" s="30"/>
      <c r="M36" s="30"/>
      <c r="N36" s="30"/>
      <c r="O36" s="30"/>
      <c r="P36" s="30"/>
      <c r="Q36" s="30"/>
      <c r="R36" s="65">
        <f t="shared" si="3"/>
        <v>0</v>
      </c>
      <c r="S36" s="30" t="str">
        <f t="shared" si="4"/>
        <v>#N/A</v>
      </c>
      <c r="V36" s="30" t="str">
        <f t="shared" si="5"/>
        <v>#N/A</v>
      </c>
      <c r="W36" s="30" t="str">
        <f t="shared" si="6"/>
        <v>#N/A</v>
      </c>
      <c r="X36" s="30" t="str">
        <f t="shared" si="7"/>
        <v>#N/A</v>
      </c>
      <c r="Y36" s="30" t="str">
        <f t="shared" si="8"/>
        <v>#N/A</v>
      </c>
      <c r="Z36" s="30" t="str">
        <f t="shared" si="9"/>
        <v>#N/A</v>
      </c>
      <c r="AA36" s="30" t="str">
        <f t="shared" si="10"/>
        <v>#N/A</v>
      </c>
      <c r="AB36" s="30" t="str">
        <f t="shared" si="11"/>
        <v>#N/A</v>
      </c>
      <c r="AC36" s="30" t="str">
        <f t="shared" si="12"/>
        <v>#N/A</v>
      </c>
      <c r="AD36" s="30" t="str">
        <f t="shared" si="13"/>
        <v>#N/A</v>
      </c>
    </row>
    <row r="37">
      <c r="A37" s="35" t="s">
        <v>1271</v>
      </c>
      <c r="B37" s="35" t="s">
        <v>1155</v>
      </c>
      <c r="C37" s="25"/>
      <c r="D37" s="25" t="str">
        <f t="shared" si="1"/>
        <v/>
      </c>
      <c r="E37" s="27"/>
      <c r="F37" s="27"/>
      <c r="G37" s="27" t="str">
        <f t="shared" si="2"/>
        <v/>
      </c>
      <c r="I37" s="28"/>
      <c r="J37" s="30"/>
      <c r="K37" s="30"/>
      <c r="L37" s="30"/>
      <c r="M37" s="30"/>
      <c r="N37" s="30"/>
      <c r="O37" s="30"/>
      <c r="P37" s="30"/>
      <c r="Q37" s="30"/>
      <c r="R37" s="65">
        <f t="shared" si="3"/>
        <v>0</v>
      </c>
      <c r="S37" s="30" t="str">
        <f t="shared" si="4"/>
        <v>#N/A</v>
      </c>
      <c r="V37" s="30" t="str">
        <f t="shared" si="5"/>
        <v>#N/A</v>
      </c>
      <c r="W37" s="30" t="str">
        <f t="shared" si="6"/>
        <v>#N/A</v>
      </c>
      <c r="X37" s="30" t="str">
        <f t="shared" si="7"/>
        <v>#N/A</v>
      </c>
      <c r="Y37" s="30" t="str">
        <f t="shared" si="8"/>
        <v>#N/A</v>
      </c>
      <c r="Z37" s="30" t="str">
        <f t="shared" si="9"/>
        <v>#N/A</v>
      </c>
      <c r="AA37" s="30" t="str">
        <f t="shared" si="10"/>
        <v>#N/A</v>
      </c>
      <c r="AB37" s="30" t="str">
        <f t="shared" si="11"/>
        <v>#N/A</v>
      </c>
      <c r="AC37" s="30" t="str">
        <f t="shared" si="12"/>
        <v>#N/A</v>
      </c>
      <c r="AD37" s="30" t="str">
        <f t="shared" si="13"/>
        <v>#N/A</v>
      </c>
    </row>
    <row r="38">
      <c r="A38" s="35" t="s">
        <v>1272</v>
      </c>
      <c r="B38" s="35" t="s">
        <v>1155</v>
      </c>
      <c r="C38" s="25"/>
      <c r="D38" s="25" t="str">
        <f t="shared" si="1"/>
        <v/>
      </c>
      <c r="E38" s="27"/>
      <c r="F38" s="27"/>
      <c r="G38" s="27" t="str">
        <f t="shared" si="2"/>
        <v/>
      </c>
      <c r="I38" s="28"/>
      <c r="J38" s="30"/>
      <c r="K38" s="30"/>
      <c r="L38" s="30"/>
      <c r="M38" s="30"/>
      <c r="N38" s="30"/>
      <c r="O38" s="30"/>
      <c r="P38" s="30"/>
      <c r="Q38" s="30"/>
      <c r="R38" s="65">
        <f t="shared" si="3"/>
        <v>0</v>
      </c>
      <c r="S38" s="30" t="str">
        <f t="shared" si="4"/>
        <v>#N/A</v>
      </c>
      <c r="V38" s="30" t="str">
        <f t="shared" si="5"/>
        <v>#N/A</v>
      </c>
      <c r="W38" s="30" t="str">
        <f t="shared" si="6"/>
        <v>#N/A</v>
      </c>
      <c r="X38" s="30" t="str">
        <f t="shared" si="7"/>
        <v>#N/A</v>
      </c>
      <c r="Y38" s="30" t="str">
        <f t="shared" si="8"/>
        <v>#N/A</v>
      </c>
      <c r="Z38" s="30" t="str">
        <f t="shared" si="9"/>
        <v>#N/A</v>
      </c>
      <c r="AA38" s="30" t="str">
        <f t="shared" si="10"/>
        <v>#N/A</v>
      </c>
      <c r="AB38" s="30" t="str">
        <f t="shared" si="11"/>
        <v>#N/A</v>
      </c>
      <c r="AC38" s="30" t="str">
        <f t="shared" si="12"/>
        <v>#N/A</v>
      </c>
      <c r="AD38" s="30" t="str">
        <f t="shared" si="13"/>
        <v>#N/A</v>
      </c>
    </row>
    <row r="39">
      <c r="A39" s="35" t="s">
        <v>1273</v>
      </c>
      <c r="B39" s="35" t="s">
        <v>1155</v>
      </c>
      <c r="C39" s="25"/>
      <c r="D39" s="25" t="str">
        <f t="shared" si="1"/>
        <v/>
      </c>
      <c r="E39" s="27"/>
      <c r="F39" s="27"/>
      <c r="G39" s="27" t="str">
        <f t="shared" si="2"/>
        <v/>
      </c>
      <c r="I39" s="28"/>
      <c r="J39" s="30"/>
      <c r="K39" s="30"/>
      <c r="L39" s="30"/>
      <c r="M39" s="30"/>
      <c r="N39" s="30"/>
      <c r="O39" s="30"/>
      <c r="P39" s="30"/>
      <c r="Q39" s="30"/>
      <c r="R39" s="65">
        <f t="shared" si="3"/>
        <v>0</v>
      </c>
      <c r="S39" s="30" t="str">
        <f t="shared" si="4"/>
        <v>#N/A</v>
      </c>
      <c r="V39" s="30" t="str">
        <f t="shared" si="5"/>
        <v>#N/A</v>
      </c>
      <c r="W39" s="30" t="str">
        <f t="shared" si="6"/>
        <v>#N/A</v>
      </c>
      <c r="X39" s="30" t="str">
        <f t="shared" si="7"/>
        <v>#N/A</v>
      </c>
      <c r="Y39" s="30" t="str">
        <f t="shared" si="8"/>
        <v>#N/A</v>
      </c>
      <c r="Z39" s="30" t="str">
        <f t="shared" si="9"/>
        <v>#N/A</v>
      </c>
      <c r="AA39" s="30" t="str">
        <f t="shared" si="10"/>
        <v>#N/A</v>
      </c>
      <c r="AB39" s="30" t="str">
        <f t="shared" si="11"/>
        <v>#N/A</v>
      </c>
      <c r="AC39" s="30" t="str">
        <f t="shared" si="12"/>
        <v>#N/A</v>
      </c>
      <c r="AD39" s="30" t="str">
        <f t="shared" si="13"/>
        <v>#N/A</v>
      </c>
    </row>
    <row r="40">
      <c r="A40" s="35" t="s">
        <v>1274</v>
      </c>
      <c r="B40" s="35" t="s">
        <v>1161</v>
      </c>
      <c r="C40" s="25"/>
      <c r="D40" s="25" t="str">
        <f t="shared" si="1"/>
        <v/>
      </c>
      <c r="E40" s="27"/>
      <c r="F40" s="27"/>
      <c r="G40" s="27" t="str">
        <f t="shared" si="2"/>
        <v/>
      </c>
      <c r="I40" s="28"/>
      <c r="J40" s="30"/>
      <c r="K40" s="30"/>
      <c r="L40" s="30"/>
      <c r="M40" s="30"/>
      <c r="N40" s="30"/>
      <c r="O40" s="30"/>
      <c r="P40" s="30"/>
      <c r="Q40" s="30"/>
      <c r="R40" s="65">
        <f t="shared" si="3"/>
        <v>0</v>
      </c>
      <c r="S40" s="30" t="str">
        <f t="shared" si="4"/>
        <v>#N/A</v>
      </c>
      <c r="V40" s="30" t="str">
        <f t="shared" si="5"/>
        <v>#N/A</v>
      </c>
      <c r="W40" s="30" t="str">
        <f t="shared" si="6"/>
        <v>#N/A</v>
      </c>
      <c r="X40" s="30" t="str">
        <f t="shared" si="7"/>
        <v>#N/A</v>
      </c>
      <c r="Y40" s="30" t="str">
        <f t="shared" si="8"/>
        <v>#N/A</v>
      </c>
      <c r="Z40" s="30" t="str">
        <f t="shared" si="9"/>
        <v>#N/A</v>
      </c>
      <c r="AA40" s="30" t="str">
        <f t="shared" si="10"/>
        <v>#N/A</v>
      </c>
      <c r="AB40" s="30" t="str">
        <f t="shared" si="11"/>
        <v>#N/A</v>
      </c>
      <c r="AC40" s="30" t="str">
        <f t="shared" si="12"/>
        <v>#N/A</v>
      </c>
      <c r="AD40" s="30" t="str">
        <f t="shared" si="13"/>
        <v>#N/A</v>
      </c>
    </row>
    <row r="41">
      <c r="A41" s="35" t="s">
        <v>1275</v>
      </c>
      <c r="B41" s="35" t="s">
        <v>1161</v>
      </c>
      <c r="C41" s="25"/>
      <c r="D41" s="25" t="str">
        <f t="shared" si="1"/>
        <v/>
      </c>
      <c r="E41" s="27"/>
      <c r="F41" s="27"/>
      <c r="G41" s="27" t="str">
        <f t="shared" si="2"/>
        <v/>
      </c>
      <c r="I41" s="28"/>
      <c r="J41" s="30"/>
      <c r="K41" s="30"/>
      <c r="L41" s="30"/>
      <c r="M41" s="30"/>
      <c r="N41" s="30"/>
      <c r="O41" s="30"/>
      <c r="P41" s="30"/>
      <c r="Q41" s="30"/>
      <c r="R41" s="65">
        <f t="shared" si="3"/>
        <v>0</v>
      </c>
      <c r="S41" s="30" t="str">
        <f t="shared" si="4"/>
        <v>#N/A</v>
      </c>
      <c r="V41" s="30" t="str">
        <f t="shared" si="5"/>
        <v>#N/A</v>
      </c>
      <c r="W41" s="30" t="str">
        <f t="shared" si="6"/>
        <v>#N/A</v>
      </c>
      <c r="X41" s="30" t="str">
        <f t="shared" si="7"/>
        <v>#N/A</v>
      </c>
      <c r="Y41" s="30" t="str">
        <f t="shared" si="8"/>
        <v>#N/A</v>
      </c>
      <c r="Z41" s="30" t="str">
        <f t="shared" si="9"/>
        <v>#N/A</v>
      </c>
      <c r="AA41" s="30" t="str">
        <f t="shared" si="10"/>
        <v>#N/A</v>
      </c>
      <c r="AB41" s="30" t="str">
        <f t="shared" si="11"/>
        <v>#N/A</v>
      </c>
      <c r="AC41" s="30" t="str">
        <f t="shared" si="12"/>
        <v>#N/A</v>
      </c>
      <c r="AD41" s="30" t="str">
        <f t="shared" si="13"/>
        <v>#N/A</v>
      </c>
    </row>
    <row r="42">
      <c r="A42" s="35" t="s">
        <v>1276</v>
      </c>
      <c r="B42" s="35" t="s">
        <v>1167</v>
      </c>
      <c r="C42" s="25"/>
      <c r="D42" s="25" t="str">
        <f t="shared" si="1"/>
        <v/>
      </c>
      <c r="E42" s="27"/>
      <c r="F42" s="27"/>
      <c r="G42" s="27" t="str">
        <f t="shared" si="2"/>
        <v/>
      </c>
      <c r="I42" s="28"/>
      <c r="J42" s="30"/>
      <c r="K42" s="30"/>
      <c r="L42" s="30"/>
      <c r="M42" s="30"/>
      <c r="N42" s="30"/>
      <c r="O42" s="30"/>
      <c r="P42" s="30"/>
      <c r="Q42" s="30"/>
      <c r="R42" s="65">
        <f t="shared" si="3"/>
        <v>0</v>
      </c>
      <c r="S42" s="30" t="str">
        <f t="shared" si="4"/>
        <v>#N/A</v>
      </c>
      <c r="V42" s="30" t="str">
        <f t="shared" si="5"/>
        <v>#N/A</v>
      </c>
      <c r="W42" s="30" t="str">
        <f t="shared" si="6"/>
        <v>#N/A</v>
      </c>
      <c r="X42" s="30" t="str">
        <f t="shared" si="7"/>
        <v>#N/A</v>
      </c>
      <c r="Y42" s="30" t="str">
        <f t="shared" si="8"/>
        <v>#N/A</v>
      </c>
      <c r="Z42" s="30" t="str">
        <f t="shared" si="9"/>
        <v>#N/A</v>
      </c>
      <c r="AA42" s="30" t="str">
        <f t="shared" si="10"/>
        <v>#N/A</v>
      </c>
      <c r="AB42" s="30" t="str">
        <f t="shared" si="11"/>
        <v>#N/A</v>
      </c>
      <c r="AC42" s="30" t="str">
        <f t="shared" si="12"/>
        <v>#N/A</v>
      </c>
      <c r="AD42" s="30" t="str">
        <f t="shared" si="13"/>
        <v>#N/A</v>
      </c>
    </row>
    <row r="43">
      <c r="A43" s="35" t="s">
        <v>1277</v>
      </c>
      <c r="B43" s="35" t="s">
        <v>1167</v>
      </c>
      <c r="C43" s="25"/>
      <c r="D43" s="25" t="str">
        <f t="shared" si="1"/>
        <v/>
      </c>
      <c r="E43" s="27"/>
      <c r="F43" s="27"/>
      <c r="G43" s="27" t="str">
        <f t="shared" si="2"/>
        <v/>
      </c>
      <c r="I43" s="28"/>
      <c r="J43" s="30"/>
      <c r="K43" s="30"/>
      <c r="L43" s="30"/>
      <c r="M43" s="30"/>
      <c r="N43" s="30"/>
      <c r="O43" s="30"/>
      <c r="P43" s="30"/>
      <c r="Q43" s="30"/>
      <c r="R43" s="65">
        <f t="shared" si="3"/>
        <v>0</v>
      </c>
      <c r="S43" s="30" t="str">
        <f t="shared" si="4"/>
        <v>#N/A</v>
      </c>
      <c r="V43" s="30" t="str">
        <f t="shared" si="5"/>
        <v>#N/A</v>
      </c>
      <c r="W43" s="30" t="str">
        <f t="shared" si="6"/>
        <v>#N/A</v>
      </c>
      <c r="X43" s="30" t="str">
        <f t="shared" si="7"/>
        <v>#N/A</v>
      </c>
      <c r="Y43" s="30" t="str">
        <f t="shared" si="8"/>
        <v>#N/A</v>
      </c>
      <c r="Z43" s="30" t="str">
        <f t="shared" si="9"/>
        <v>#N/A</v>
      </c>
      <c r="AA43" s="30" t="str">
        <f t="shared" si="10"/>
        <v>#N/A</v>
      </c>
      <c r="AB43" s="30" t="str">
        <f t="shared" si="11"/>
        <v>#N/A</v>
      </c>
      <c r="AC43" s="30" t="str">
        <f t="shared" si="12"/>
        <v>#N/A</v>
      </c>
      <c r="AD43" s="30" t="str">
        <f t="shared" si="13"/>
        <v>#N/A</v>
      </c>
    </row>
    <row r="44">
      <c r="A44" s="35" t="s">
        <v>1278</v>
      </c>
      <c r="B44" s="35" t="s">
        <v>1167</v>
      </c>
      <c r="C44" s="25"/>
      <c r="D44" s="25" t="str">
        <f t="shared" si="1"/>
        <v/>
      </c>
      <c r="E44" s="27"/>
      <c r="F44" s="27"/>
      <c r="G44" s="27" t="str">
        <f t="shared" si="2"/>
        <v/>
      </c>
      <c r="I44" s="28"/>
      <c r="J44" s="30"/>
      <c r="K44" s="30"/>
      <c r="L44" s="30"/>
      <c r="M44" s="30"/>
      <c r="N44" s="30"/>
      <c r="O44" s="30"/>
      <c r="P44" s="30"/>
      <c r="Q44" s="30"/>
      <c r="R44" s="65">
        <f t="shared" si="3"/>
        <v>0</v>
      </c>
      <c r="S44" s="30" t="str">
        <f t="shared" si="4"/>
        <v>#N/A</v>
      </c>
      <c r="V44" s="30" t="str">
        <f t="shared" si="5"/>
        <v>#N/A</v>
      </c>
      <c r="W44" s="30" t="str">
        <f t="shared" si="6"/>
        <v>#N/A</v>
      </c>
      <c r="X44" s="30" t="str">
        <f t="shared" si="7"/>
        <v>#N/A</v>
      </c>
      <c r="Y44" s="30" t="str">
        <f t="shared" si="8"/>
        <v>#N/A</v>
      </c>
      <c r="Z44" s="30" t="str">
        <f t="shared" si="9"/>
        <v>#N/A</v>
      </c>
      <c r="AA44" s="30" t="str">
        <f t="shared" si="10"/>
        <v>#N/A</v>
      </c>
      <c r="AB44" s="30" t="str">
        <f t="shared" si="11"/>
        <v>#N/A</v>
      </c>
      <c r="AC44" s="30" t="str">
        <f t="shared" si="12"/>
        <v>#N/A</v>
      </c>
      <c r="AD44" s="30" t="str">
        <f t="shared" si="13"/>
        <v>#N/A</v>
      </c>
    </row>
    <row r="45">
      <c r="A45" s="35" t="s">
        <v>1279</v>
      </c>
      <c r="B45" s="35" t="s">
        <v>145</v>
      </c>
      <c r="C45" s="25"/>
      <c r="D45" s="25" t="str">
        <f t="shared" si="1"/>
        <v/>
      </c>
      <c r="E45" s="27"/>
      <c r="F45" s="27"/>
      <c r="G45" s="27" t="str">
        <f t="shared" si="2"/>
        <v/>
      </c>
      <c r="I45" s="28"/>
      <c r="J45" s="30"/>
      <c r="K45" s="30"/>
      <c r="L45" s="30"/>
      <c r="M45" s="30"/>
      <c r="N45" s="30"/>
      <c r="O45" s="30"/>
      <c r="P45" s="30"/>
      <c r="Q45" s="30"/>
      <c r="R45" s="65">
        <f t="shared" si="3"/>
        <v>0</v>
      </c>
      <c r="S45" s="30" t="str">
        <f t="shared" si="4"/>
        <v>#N/A</v>
      </c>
      <c r="V45" s="30" t="str">
        <f t="shared" si="5"/>
        <v>#N/A</v>
      </c>
      <c r="W45" s="30" t="str">
        <f t="shared" si="6"/>
        <v>#N/A</v>
      </c>
      <c r="X45" s="30" t="str">
        <f t="shared" si="7"/>
        <v>#N/A</v>
      </c>
      <c r="Y45" s="30" t="str">
        <f t="shared" si="8"/>
        <v>#N/A</v>
      </c>
      <c r="Z45" s="30" t="str">
        <f t="shared" si="9"/>
        <v>#N/A</v>
      </c>
      <c r="AA45" s="30" t="str">
        <f t="shared" si="10"/>
        <v>#N/A</v>
      </c>
      <c r="AB45" s="30" t="str">
        <f t="shared" si="11"/>
        <v>#N/A</v>
      </c>
      <c r="AC45" s="30" t="str">
        <f t="shared" si="12"/>
        <v>#N/A</v>
      </c>
      <c r="AD45" s="30" t="str">
        <f t="shared" si="13"/>
        <v>#N/A</v>
      </c>
    </row>
    <row r="46">
      <c r="A46" s="35" t="s">
        <v>1280</v>
      </c>
      <c r="B46" s="35" t="s">
        <v>711</v>
      </c>
      <c r="C46" s="2" t="s">
        <v>52</v>
      </c>
      <c r="D46" s="25" t="str">
        <f t="shared" si="1"/>
        <v>G5 Starter</v>
      </c>
      <c r="E46" s="27" t="s">
        <v>1247</v>
      </c>
      <c r="F46" s="27" t="s">
        <v>1281</v>
      </c>
      <c r="G46" s="27" t="str">
        <f t="shared" si="2"/>
        <v>Early Down Defender</v>
      </c>
      <c r="I46" s="28" t="s">
        <v>1046</v>
      </c>
      <c r="J46" s="9" t="s">
        <v>1023</v>
      </c>
      <c r="K46" s="9" t="s">
        <v>1228</v>
      </c>
      <c r="L46" s="9" t="s">
        <v>1024</v>
      </c>
      <c r="M46" s="9" t="s">
        <v>1025</v>
      </c>
      <c r="N46" s="9" t="s">
        <v>1043</v>
      </c>
      <c r="O46" s="9" t="s">
        <v>1028</v>
      </c>
      <c r="P46" s="9" t="s">
        <v>1039</v>
      </c>
      <c r="Q46" s="9" t="s">
        <v>1041</v>
      </c>
      <c r="R46" s="65">
        <f t="shared" si="3"/>
        <v>4.111111111</v>
      </c>
      <c r="S46" s="30">
        <f t="shared" si="4"/>
        <v>-2.6</v>
      </c>
      <c r="V46" s="30">
        <f t="shared" si="5"/>
        <v>3</v>
      </c>
      <c r="W46" s="30">
        <f t="shared" si="6"/>
        <v>3</v>
      </c>
      <c r="X46" s="30">
        <f t="shared" si="7"/>
        <v>3</v>
      </c>
      <c r="Y46" s="30">
        <f t="shared" si="8"/>
        <v>5</v>
      </c>
      <c r="Z46" s="30">
        <f t="shared" si="9"/>
        <v>5</v>
      </c>
      <c r="AA46" s="30">
        <f t="shared" si="10"/>
        <v>5</v>
      </c>
      <c r="AB46" s="30">
        <f t="shared" si="11"/>
        <v>5</v>
      </c>
      <c r="AC46" s="30">
        <f t="shared" si="12"/>
        <v>3</v>
      </c>
      <c r="AD46" s="30">
        <f t="shared" si="13"/>
        <v>5</v>
      </c>
    </row>
    <row r="47">
      <c r="A47" s="33" t="s">
        <v>1282</v>
      </c>
      <c r="B47" s="33" t="s">
        <v>711</v>
      </c>
      <c r="C47" s="2" t="s">
        <v>52</v>
      </c>
      <c r="D47" s="25" t="str">
        <f t="shared" si="1"/>
        <v>G5 Starter</v>
      </c>
      <c r="E47" s="27" t="s">
        <v>1230</v>
      </c>
      <c r="F47" s="27" t="s">
        <v>1231</v>
      </c>
      <c r="G47" s="27" t="str">
        <f t="shared" si="2"/>
        <v>Early Down Defender</v>
      </c>
      <c r="I47" s="28" t="s">
        <v>1022</v>
      </c>
      <c r="J47" s="9" t="s">
        <v>1232</v>
      </c>
      <c r="K47" s="9" t="s">
        <v>1228</v>
      </c>
      <c r="L47" s="9" t="s">
        <v>1042</v>
      </c>
      <c r="M47" s="9" t="s">
        <v>1039</v>
      </c>
      <c r="N47" s="9" t="s">
        <v>1043</v>
      </c>
      <c r="O47" s="9" t="s">
        <v>1028</v>
      </c>
      <c r="P47" s="9" t="s">
        <v>1025</v>
      </c>
      <c r="Q47" s="9" t="s">
        <v>1041</v>
      </c>
      <c r="R47" s="65">
        <f t="shared" si="3"/>
        <v>4.333333333</v>
      </c>
      <c r="S47" s="30">
        <f t="shared" si="4"/>
        <v>-5</v>
      </c>
      <c r="V47" s="30">
        <f t="shared" si="5"/>
        <v>5</v>
      </c>
      <c r="W47" s="30">
        <f t="shared" si="6"/>
        <v>1</v>
      </c>
      <c r="X47" s="30">
        <f t="shared" si="7"/>
        <v>5</v>
      </c>
      <c r="Y47" s="30">
        <f t="shared" si="8"/>
        <v>3</v>
      </c>
      <c r="Z47" s="30">
        <f t="shared" si="9"/>
        <v>5</v>
      </c>
      <c r="AA47" s="30">
        <f t="shared" si="10"/>
        <v>5</v>
      </c>
      <c r="AB47" s="30">
        <f t="shared" si="11"/>
        <v>5</v>
      </c>
      <c r="AC47" s="30">
        <f t="shared" si="12"/>
        <v>5</v>
      </c>
      <c r="AD47" s="30">
        <f t="shared" si="13"/>
        <v>5</v>
      </c>
    </row>
    <row r="48">
      <c r="A48" s="35" t="s">
        <v>1283</v>
      </c>
      <c r="B48" s="35" t="s">
        <v>1179</v>
      </c>
      <c r="C48" s="25"/>
      <c r="D48" s="25" t="str">
        <f t="shared" si="1"/>
        <v/>
      </c>
      <c r="E48" s="27"/>
      <c r="G48" s="27" t="str">
        <f t="shared" si="2"/>
        <v/>
      </c>
      <c r="I48" s="28"/>
      <c r="J48" s="30"/>
      <c r="K48" s="30"/>
      <c r="L48" s="30"/>
      <c r="M48" s="30"/>
      <c r="N48" s="30"/>
      <c r="O48" s="30"/>
      <c r="P48" s="30"/>
      <c r="Q48" s="30"/>
      <c r="R48" s="65">
        <f t="shared" si="3"/>
        <v>0</v>
      </c>
      <c r="S48" s="30" t="str">
        <f t="shared" si="4"/>
        <v>#N/A</v>
      </c>
      <c r="V48" s="30" t="str">
        <f t="shared" si="5"/>
        <v>#N/A</v>
      </c>
      <c r="W48" s="30" t="str">
        <f t="shared" si="6"/>
        <v>#N/A</v>
      </c>
      <c r="X48" s="30" t="str">
        <f t="shared" si="7"/>
        <v>#N/A</v>
      </c>
      <c r="Y48" s="30" t="str">
        <f t="shared" si="8"/>
        <v>#N/A</v>
      </c>
      <c r="Z48" s="30" t="str">
        <f t="shared" si="9"/>
        <v>#N/A</v>
      </c>
      <c r="AA48" s="30" t="str">
        <f t="shared" si="10"/>
        <v>#N/A</v>
      </c>
      <c r="AB48" s="30" t="str">
        <f t="shared" si="11"/>
        <v>#N/A</v>
      </c>
      <c r="AC48" s="30" t="str">
        <f t="shared" si="12"/>
        <v>#N/A</v>
      </c>
      <c r="AD48" s="30" t="str">
        <f t="shared" si="13"/>
        <v>#N/A</v>
      </c>
    </row>
    <row r="49">
      <c r="A49" s="35" t="s">
        <v>1284</v>
      </c>
      <c r="B49" s="35" t="s">
        <v>1179</v>
      </c>
      <c r="C49" s="25"/>
      <c r="D49" s="25" t="str">
        <f t="shared" si="1"/>
        <v/>
      </c>
      <c r="E49" s="27"/>
      <c r="G49" s="27" t="str">
        <f t="shared" si="2"/>
        <v/>
      </c>
      <c r="I49" s="28"/>
      <c r="J49" s="30"/>
      <c r="K49" s="30"/>
      <c r="L49" s="30"/>
      <c r="M49" s="30"/>
      <c r="N49" s="30"/>
      <c r="O49" s="30"/>
      <c r="P49" s="30"/>
      <c r="Q49" s="30"/>
      <c r="R49" s="65">
        <f t="shared" si="3"/>
        <v>0</v>
      </c>
      <c r="S49" s="30" t="str">
        <f t="shared" si="4"/>
        <v>#N/A</v>
      </c>
      <c r="V49" s="30" t="str">
        <f t="shared" si="5"/>
        <v>#N/A</v>
      </c>
      <c r="W49" s="30" t="str">
        <f t="shared" si="6"/>
        <v>#N/A</v>
      </c>
      <c r="X49" s="30" t="str">
        <f t="shared" si="7"/>
        <v>#N/A</v>
      </c>
      <c r="Y49" s="30" t="str">
        <f t="shared" si="8"/>
        <v>#N/A</v>
      </c>
      <c r="Z49" s="30" t="str">
        <f t="shared" si="9"/>
        <v>#N/A</v>
      </c>
      <c r="AA49" s="30" t="str">
        <f t="shared" si="10"/>
        <v>#N/A</v>
      </c>
      <c r="AB49" s="30" t="str">
        <f t="shared" si="11"/>
        <v>#N/A</v>
      </c>
      <c r="AC49" s="30" t="str">
        <f t="shared" si="12"/>
        <v>#N/A</v>
      </c>
      <c r="AD49" s="30" t="str">
        <f t="shared" si="13"/>
        <v>#N/A</v>
      </c>
    </row>
    <row r="50">
      <c r="A50" s="35" t="s">
        <v>1285</v>
      </c>
      <c r="B50" s="35" t="s">
        <v>1183</v>
      </c>
      <c r="C50" s="25"/>
      <c r="D50" s="25" t="str">
        <f t="shared" si="1"/>
        <v/>
      </c>
      <c r="E50" s="27"/>
      <c r="G50" s="27" t="str">
        <f t="shared" si="2"/>
        <v/>
      </c>
      <c r="I50" s="28"/>
      <c r="J50" s="30"/>
      <c r="K50" s="30"/>
      <c r="L50" s="30"/>
      <c r="M50" s="30"/>
      <c r="N50" s="30"/>
      <c r="O50" s="30"/>
      <c r="P50" s="30"/>
      <c r="Q50" s="30"/>
      <c r="R50" s="65">
        <f t="shared" si="3"/>
        <v>0</v>
      </c>
      <c r="S50" s="30" t="str">
        <f t="shared" si="4"/>
        <v>#N/A</v>
      </c>
      <c r="V50" s="30" t="str">
        <f t="shared" si="5"/>
        <v>#N/A</v>
      </c>
      <c r="W50" s="30" t="str">
        <f t="shared" si="6"/>
        <v>#N/A</v>
      </c>
      <c r="X50" s="30" t="str">
        <f t="shared" si="7"/>
        <v>#N/A</v>
      </c>
      <c r="Y50" s="30" t="str">
        <f t="shared" si="8"/>
        <v>#N/A</v>
      </c>
      <c r="Z50" s="30" t="str">
        <f t="shared" si="9"/>
        <v>#N/A</v>
      </c>
      <c r="AA50" s="30" t="str">
        <f t="shared" si="10"/>
        <v>#N/A</v>
      </c>
      <c r="AB50" s="30" t="str">
        <f t="shared" si="11"/>
        <v>#N/A</v>
      </c>
      <c r="AC50" s="30" t="str">
        <f t="shared" si="12"/>
        <v>#N/A</v>
      </c>
      <c r="AD50" s="30" t="str">
        <f t="shared" si="13"/>
        <v>#N/A</v>
      </c>
    </row>
    <row r="51">
      <c r="A51" s="35" t="s">
        <v>1286</v>
      </c>
      <c r="B51" s="35" t="s">
        <v>1183</v>
      </c>
      <c r="C51" s="25"/>
      <c r="D51" s="25" t="str">
        <f t="shared" si="1"/>
        <v/>
      </c>
      <c r="E51" s="27"/>
      <c r="G51" s="27" t="str">
        <f t="shared" si="2"/>
        <v/>
      </c>
      <c r="I51" s="28"/>
      <c r="J51" s="30"/>
      <c r="K51" s="30"/>
      <c r="L51" s="30"/>
      <c r="M51" s="30"/>
      <c r="N51" s="30"/>
      <c r="O51" s="30"/>
      <c r="P51" s="30"/>
      <c r="Q51" s="30"/>
      <c r="R51" s="65">
        <f t="shared" si="3"/>
        <v>0</v>
      </c>
      <c r="S51" s="30" t="str">
        <f t="shared" si="4"/>
        <v>#N/A</v>
      </c>
      <c r="V51" s="30" t="str">
        <f t="shared" si="5"/>
        <v>#N/A</v>
      </c>
      <c r="W51" s="30" t="str">
        <f t="shared" si="6"/>
        <v>#N/A</v>
      </c>
      <c r="X51" s="30" t="str">
        <f t="shared" si="7"/>
        <v>#N/A</v>
      </c>
      <c r="Y51" s="30" t="str">
        <f t="shared" si="8"/>
        <v>#N/A</v>
      </c>
      <c r="Z51" s="30" t="str">
        <f t="shared" si="9"/>
        <v>#N/A</v>
      </c>
      <c r="AA51" s="30" t="str">
        <f t="shared" si="10"/>
        <v>#N/A</v>
      </c>
      <c r="AB51" s="30" t="str">
        <f t="shared" si="11"/>
        <v>#N/A</v>
      </c>
      <c r="AC51" s="30" t="str">
        <f t="shared" si="12"/>
        <v>#N/A</v>
      </c>
      <c r="AD51" s="30" t="str">
        <f t="shared" si="13"/>
        <v>#N/A</v>
      </c>
    </row>
    <row r="52">
      <c r="A52" s="35" t="s">
        <v>1287</v>
      </c>
      <c r="B52" s="35" t="s">
        <v>1183</v>
      </c>
      <c r="C52" s="25"/>
      <c r="D52" s="25" t="str">
        <f t="shared" si="1"/>
        <v/>
      </c>
      <c r="E52" s="27"/>
      <c r="G52" s="27" t="str">
        <f t="shared" si="2"/>
        <v/>
      </c>
      <c r="I52" s="28"/>
      <c r="J52" s="30"/>
      <c r="K52" s="30"/>
      <c r="L52" s="30"/>
      <c r="M52" s="30"/>
      <c r="N52" s="30"/>
      <c r="O52" s="30"/>
      <c r="P52" s="30"/>
      <c r="Q52" s="30"/>
      <c r="R52" s="65">
        <f t="shared" si="3"/>
        <v>0</v>
      </c>
      <c r="S52" s="30" t="str">
        <f t="shared" si="4"/>
        <v>#N/A</v>
      </c>
      <c r="V52" s="30" t="str">
        <f t="shared" si="5"/>
        <v>#N/A</v>
      </c>
      <c r="W52" s="30" t="str">
        <f t="shared" si="6"/>
        <v>#N/A</v>
      </c>
      <c r="X52" s="30" t="str">
        <f t="shared" si="7"/>
        <v>#N/A</v>
      </c>
      <c r="Y52" s="30" t="str">
        <f t="shared" si="8"/>
        <v>#N/A</v>
      </c>
      <c r="Z52" s="30" t="str">
        <f t="shared" si="9"/>
        <v>#N/A</v>
      </c>
      <c r="AA52" s="30" t="str">
        <f t="shared" si="10"/>
        <v>#N/A</v>
      </c>
      <c r="AB52" s="30" t="str">
        <f t="shared" si="11"/>
        <v>#N/A</v>
      </c>
      <c r="AC52" s="30" t="str">
        <f t="shared" si="12"/>
        <v>#N/A</v>
      </c>
      <c r="AD52" s="30" t="str">
        <f t="shared" si="13"/>
        <v>#N/A</v>
      </c>
    </row>
    <row r="53">
      <c r="A53" s="9" t="s">
        <v>1288</v>
      </c>
      <c r="B53" s="9" t="s">
        <v>1289</v>
      </c>
      <c r="C53" s="2" t="s">
        <v>52</v>
      </c>
      <c r="D53" s="25" t="str">
        <f t="shared" si="1"/>
        <v>P4 Starter</v>
      </c>
      <c r="E53" s="27" t="s">
        <v>1247</v>
      </c>
      <c r="F53" s="27" t="s">
        <v>1281</v>
      </c>
      <c r="G53" s="27" t="str">
        <f t="shared" si="2"/>
        <v>Early Down Defender</v>
      </c>
      <c r="I53" s="28" t="s">
        <v>1022</v>
      </c>
      <c r="J53" s="9" t="s">
        <v>1023</v>
      </c>
      <c r="K53" s="9" t="s">
        <v>1228</v>
      </c>
      <c r="L53" s="9" t="s">
        <v>1024</v>
      </c>
      <c r="M53" s="9" t="s">
        <v>1025</v>
      </c>
      <c r="N53" s="9" t="s">
        <v>1043</v>
      </c>
      <c r="O53" s="9" t="s">
        <v>1028</v>
      </c>
      <c r="P53" s="9" t="s">
        <v>1025</v>
      </c>
      <c r="Q53" s="9" t="s">
        <v>1041</v>
      </c>
      <c r="R53" s="65">
        <f t="shared" si="3"/>
        <v>4.555555556</v>
      </c>
      <c r="S53" s="30">
        <f t="shared" si="4"/>
        <v>-3</v>
      </c>
      <c r="V53" s="30">
        <f t="shared" si="5"/>
        <v>5</v>
      </c>
      <c r="W53" s="30">
        <f t="shared" si="6"/>
        <v>3</v>
      </c>
      <c r="X53" s="30">
        <f t="shared" si="7"/>
        <v>3</v>
      </c>
      <c r="Y53" s="30">
        <f t="shared" si="8"/>
        <v>5</v>
      </c>
      <c r="Z53" s="30">
        <f t="shared" si="9"/>
        <v>5</v>
      </c>
      <c r="AA53" s="30">
        <f t="shared" si="10"/>
        <v>5</v>
      </c>
      <c r="AB53" s="30">
        <f t="shared" si="11"/>
        <v>5</v>
      </c>
      <c r="AC53" s="30">
        <f t="shared" si="12"/>
        <v>5</v>
      </c>
      <c r="AD53" s="30">
        <f t="shared" si="13"/>
        <v>5</v>
      </c>
    </row>
    <row r="54">
      <c r="A54" s="33" t="s">
        <v>1290</v>
      </c>
      <c r="B54" s="33" t="s">
        <v>207</v>
      </c>
      <c r="C54" s="2" t="s">
        <v>52</v>
      </c>
      <c r="D54" s="25" t="str">
        <f t="shared" si="1"/>
        <v>G5 Starter</v>
      </c>
      <c r="E54" s="27" t="s">
        <v>1247</v>
      </c>
      <c r="F54" s="27" t="s">
        <v>1281</v>
      </c>
      <c r="G54" s="27" t="str">
        <f t="shared" si="2"/>
        <v>Coverage Defender</v>
      </c>
      <c r="I54" s="28" t="s">
        <v>1046</v>
      </c>
      <c r="J54" s="9" t="s">
        <v>1023</v>
      </c>
      <c r="K54" s="9" t="s">
        <v>1226</v>
      </c>
      <c r="L54" s="9" t="s">
        <v>1042</v>
      </c>
      <c r="M54" s="9" t="s">
        <v>1025</v>
      </c>
      <c r="N54" s="9" t="s">
        <v>1027</v>
      </c>
      <c r="O54" s="9" t="s">
        <v>1028</v>
      </c>
      <c r="P54" s="9" t="s">
        <v>1025</v>
      </c>
      <c r="Q54" s="9" t="s">
        <v>1048</v>
      </c>
      <c r="R54" s="65">
        <f t="shared" si="3"/>
        <v>4.333333333</v>
      </c>
      <c r="S54" s="30">
        <f t="shared" si="4"/>
        <v>3.8</v>
      </c>
      <c r="V54" s="30">
        <f t="shared" si="5"/>
        <v>3</v>
      </c>
      <c r="W54" s="30">
        <f t="shared" si="6"/>
        <v>3</v>
      </c>
      <c r="X54" s="30">
        <f t="shared" si="7"/>
        <v>5</v>
      </c>
      <c r="Y54" s="30">
        <f t="shared" si="8"/>
        <v>5</v>
      </c>
      <c r="Z54" s="30">
        <f t="shared" si="9"/>
        <v>7</v>
      </c>
      <c r="AA54" s="30">
        <f t="shared" si="10"/>
        <v>3</v>
      </c>
      <c r="AB54" s="30">
        <f t="shared" si="11"/>
        <v>5</v>
      </c>
      <c r="AC54" s="30">
        <f t="shared" si="12"/>
        <v>5</v>
      </c>
      <c r="AD54" s="30">
        <f t="shared" si="13"/>
        <v>3</v>
      </c>
    </row>
    <row r="55">
      <c r="A55" s="33" t="s">
        <v>1291</v>
      </c>
      <c r="B55" s="33" t="s">
        <v>485</v>
      </c>
      <c r="C55" s="2" t="s">
        <v>52</v>
      </c>
      <c r="D55" s="25" t="str">
        <f t="shared" si="1"/>
        <v>G5 Spot Starter</v>
      </c>
      <c r="E55" s="27" t="s">
        <v>1247</v>
      </c>
      <c r="F55" s="27" t="s">
        <v>1281</v>
      </c>
      <c r="G55" s="27" t="str">
        <f t="shared" si="2"/>
        <v>Coverage Defender</v>
      </c>
      <c r="I55" s="28" t="s">
        <v>1022</v>
      </c>
      <c r="J55" s="9" t="s">
        <v>1023</v>
      </c>
      <c r="K55" s="9" t="s">
        <v>1226</v>
      </c>
      <c r="L55" s="9" t="s">
        <v>1042</v>
      </c>
      <c r="M55" s="9" t="s">
        <v>1235</v>
      </c>
      <c r="N55" s="9" t="s">
        <v>1236</v>
      </c>
      <c r="O55" s="9" t="s">
        <v>1028</v>
      </c>
      <c r="P55" s="9" t="s">
        <v>1235</v>
      </c>
      <c r="Q55" s="9" t="s">
        <v>1048</v>
      </c>
      <c r="R55" s="65">
        <f t="shared" si="3"/>
        <v>3.444444444</v>
      </c>
      <c r="S55" s="30">
        <f t="shared" si="4"/>
        <v>9</v>
      </c>
      <c r="V55" s="30">
        <f t="shared" si="5"/>
        <v>5</v>
      </c>
      <c r="W55" s="30">
        <f t="shared" si="6"/>
        <v>3</v>
      </c>
      <c r="X55" s="30">
        <f t="shared" si="7"/>
        <v>5</v>
      </c>
      <c r="Y55" s="30">
        <f t="shared" si="8"/>
        <v>1</v>
      </c>
      <c r="Z55" s="30">
        <f t="shared" si="9"/>
        <v>7</v>
      </c>
      <c r="AA55" s="30">
        <f t="shared" si="10"/>
        <v>1</v>
      </c>
      <c r="AB55" s="30">
        <f t="shared" si="11"/>
        <v>5</v>
      </c>
      <c r="AC55" s="30">
        <f t="shared" si="12"/>
        <v>1</v>
      </c>
      <c r="AD55" s="30">
        <f t="shared" si="13"/>
        <v>3</v>
      </c>
    </row>
    <row r="56">
      <c r="A56" s="33" t="s">
        <v>1292</v>
      </c>
      <c r="B56" s="33" t="s">
        <v>461</v>
      </c>
      <c r="C56" s="2" t="s">
        <v>52</v>
      </c>
      <c r="D56" s="25" t="str">
        <f t="shared" si="1"/>
        <v>G5 Spot Starter</v>
      </c>
      <c r="E56" s="27" t="s">
        <v>1247</v>
      </c>
      <c r="F56" s="27" t="s">
        <v>1281</v>
      </c>
      <c r="G56" s="27" t="str">
        <f t="shared" si="2"/>
        <v>Coverage Defender</v>
      </c>
      <c r="I56" s="28" t="s">
        <v>1046</v>
      </c>
      <c r="J56" s="9" t="s">
        <v>1023</v>
      </c>
      <c r="K56" s="9" t="s">
        <v>1228</v>
      </c>
      <c r="L56" s="9" t="s">
        <v>1042</v>
      </c>
      <c r="M56" s="9" t="s">
        <v>1235</v>
      </c>
      <c r="N56" s="9" t="s">
        <v>1236</v>
      </c>
      <c r="O56" s="9" t="s">
        <v>1047</v>
      </c>
      <c r="P56" s="9" t="s">
        <v>1039</v>
      </c>
      <c r="Q56" s="9" t="s">
        <v>1041</v>
      </c>
      <c r="R56" s="65">
        <f t="shared" si="3"/>
        <v>3.222222222</v>
      </c>
      <c r="S56" s="30">
        <f t="shared" si="4"/>
        <v>2.6</v>
      </c>
      <c r="V56" s="30">
        <f t="shared" si="5"/>
        <v>3</v>
      </c>
      <c r="W56" s="30">
        <f t="shared" si="6"/>
        <v>3</v>
      </c>
      <c r="X56" s="30">
        <f t="shared" si="7"/>
        <v>5</v>
      </c>
      <c r="Y56" s="30">
        <f t="shared" si="8"/>
        <v>1</v>
      </c>
      <c r="Z56" s="30">
        <f t="shared" si="9"/>
        <v>5</v>
      </c>
      <c r="AA56" s="30">
        <f t="shared" si="10"/>
        <v>1</v>
      </c>
      <c r="AB56" s="30">
        <f t="shared" si="11"/>
        <v>3</v>
      </c>
      <c r="AC56" s="30">
        <f t="shared" si="12"/>
        <v>3</v>
      </c>
      <c r="AD56" s="30">
        <f t="shared" si="13"/>
        <v>5</v>
      </c>
    </row>
    <row r="57">
      <c r="A57" s="33" t="s">
        <v>1293</v>
      </c>
      <c r="B57" s="33" t="s">
        <v>612</v>
      </c>
      <c r="C57" s="2" t="s">
        <v>52</v>
      </c>
      <c r="D57" s="25" t="str">
        <f t="shared" si="1"/>
        <v>P4 Starter</v>
      </c>
      <c r="E57" s="27" t="s">
        <v>1247</v>
      </c>
      <c r="F57" s="27" t="s">
        <v>1281</v>
      </c>
      <c r="G57" s="27" t="str">
        <f t="shared" si="2"/>
        <v>Better Pass Instincts</v>
      </c>
      <c r="I57" s="28" t="s">
        <v>1022</v>
      </c>
      <c r="J57" s="9" t="s">
        <v>1023</v>
      </c>
      <c r="K57" s="9" t="s">
        <v>1228</v>
      </c>
      <c r="L57" s="9" t="s">
        <v>1042</v>
      </c>
      <c r="M57" s="9" t="s">
        <v>1025</v>
      </c>
      <c r="N57" s="9" t="s">
        <v>1043</v>
      </c>
      <c r="O57" s="9" t="s">
        <v>1028</v>
      </c>
      <c r="P57" s="9" t="s">
        <v>1039</v>
      </c>
      <c r="Q57" s="9" t="s">
        <v>1041</v>
      </c>
      <c r="R57" s="65">
        <f t="shared" si="3"/>
        <v>4.555555556</v>
      </c>
      <c r="S57" s="30">
        <f t="shared" si="4"/>
        <v>1.4</v>
      </c>
      <c r="V57" s="30">
        <f t="shared" si="5"/>
        <v>5</v>
      </c>
      <c r="W57" s="30">
        <f t="shared" si="6"/>
        <v>3</v>
      </c>
      <c r="X57" s="30">
        <f t="shared" si="7"/>
        <v>5</v>
      </c>
      <c r="Y57" s="30">
        <f t="shared" si="8"/>
        <v>5</v>
      </c>
      <c r="Z57" s="30">
        <f t="shared" si="9"/>
        <v>5</v>
      </c>
      <c r="AA57" s="30">
        <f t="shared" si="10"/>
        <v>5</v>
      </c>
      <c r="AB57" s="30">
        <f t="shared" si="11"/>
        <v>5</v>
      </c>
      <c r="AC57" s="30">
        <f t="shared" si="12"/>
        <v>3</v>
      </c>
      <c r="AD57" s="30">
        <f t="shared" si="13"/>
        <v>5</v>
      </c>
    </row>
    <row r="58">
      <c r="A58" s="33" t="s">
        <v>1294</v>
      </c>
      <c r="B58" s="33" t="s">
        <v>135</v>
      </c>
      <c r="C58" s="2" t="s">
        <v>52</v>
      </c>
      <c r="D58" s="25" t="str">
        <f t="shared" si="1"/>
        <v>G5 Spot Starter</v>
      </c>
      <c r="E58" s="27" t="s">
        <v>1247</v>
      </c>
      <c r="F58" s="27" t="s">
        <v>1281</v>
      </c>
      <c r="G58" s="27" t="str">
        <f t="shared" si="2"/>
        <v>Coverage Defender</v>
      </c>
      <c r="I58" s="28" t="s">
        <v>1046</v>
      </c>
      <c r="J58" s="9" t="s">
        <v>1023</v>
      </c>
      <c r="K58" s="9" t="s">
        <v>1228</v>
      </c>
      <c r="L58" s="9" t="s">
        <v>1042</v>
      </c>
      <c r="M58" s="9" t="s">
        <v>1039</v>
      </c>
      <c r="N58" s="9" t="s">
        <v>1027</v>
      </c>
      <c r="O58" s="9" t="s">
        <v>1047</v>
      </c>
      <c r="P58" s="9" t="s">
        <v>1235</v>
      </c>
      <c r="Q58" s="9" t="s">
        <v>1041</v>
      </c>
      <c r="R58" s="65">
        <f t="shared" si="3"/>
        <v>3.444444444</v>
      </c>
      <c r="S58" s="30">
        <f t="shared" si="4"/>
        <v>4.6</v>
      </c>
      <c r="V58" s="30">
        <f t="shared" si="5"/>
        <v>3</v>
      </c>
      <c r="W58" s="30">
        <f t="shared" si="6"/>
        <v>3</v>
      </c>
      <c r="X58" s="30">
        <f t="shared" si="7"/>
        <v>5</v>
      </c>
      <c r="Y58" s="30">
        <f t="shared" si="8"/>
        <v>3</v>
      </c>
      <c r="Z58" s="30">
        <f t="shared" si="9"/>
        <v>5</v>
      </c>
      <c r="AA58" s="30">
        <f t="shared" si="10"/>
        <v>3</v>
      </c>
      <c r="AB58" s="30">
        <f t="shared" si="11"/>
        <v>3</v>
      </c>
      <c r="AC58" s="30">
        <f t="shared" si="12"/>
        <v>1</v>
      </c>
      <c r="AD58" s="30">
        <f t="shared" si="13"/>
        <v>5</v>
      </c>
    </row>
    <row r="59">
      <c r="A59" s="33" t="s">
        <v>1295</v>
      </c>
      <c r="B59" s="33" t="s">
        <v>1296</v>
      </c>
      <c r="C59" s="2" t="s">
        <v>52</v>
      </c>
      <c r="D59" s="25" t="str">
        <f t="shared" si="1"/>
        <v/>
      </c>
      <c r="E59" s="27"/>
      <c r="F59" s="27"/>
      <c r="G59" s="27" t="str">
        <f t="shared" si="2"/>
        <v/>
      </c>
      <c r="I59" s="28"/>
      <c r="J59" s="30"/>
      <c r="K59" s="30"/>
      <c r="L59" s="30"/>
      <c r="M59" s="30"/>
      <c r="N59" s="30"/>
      <c r="O59" s="30"/>
      <c r="P59" s="30"/>
      <c r="Q59" s="30"/>
      <c r="R59" s="65">
        <f t="shared" si="3"/>
        <v>0</v>
      </c>
      <c r="S59" s="30" t="str">
        <f t="shared" si="4"/>
        <v>#N/A</v>
      </c>
      <c r="V59" s="30" t="str">
        <f t="shared" si="5"/>
        <v>#N/A</v>
      </c>
      <c r="W59" s="30" t="str">
        <f t="shared" si="6"/>
        <v>#N/A</v>
      </c>
      <c r="X59" s="30" t="str">
        <f t="shared" si="7"/>
        <v>#N/A</v>
      </c>
      <c r="Y59" s="30" t="str">
        <f t="shared" si="8"/>
        <v>#N/A</v>
      </c>
      <c r="Z59" s="30" t="str">
        <f t="shared" si="9"/>
        <v>#N/A</v>
      </c>
      <c r="AA59" s="30" t="str">
        <f t="shared" si="10"/>
        <v>#N/A</v>
      </c>
      <c r="AB59" s="30" t="str">
        <f t="shared" si="11"/>
        <v>#N/A</v>
      </c>
      <c r="AC59" s="30" t="str">
        <f t="shared" si="12"/>
        <v>#N/A</v>
      </c>
      <c r="AD59" s="30" t="str">
        <f t="shared" si="13"/>
        <v>#N/A</v>
      </c>
    </row>
    <row r="60">
      <c r="A60" s="33" t="s">
        <v>1297</v>
      </c>
      <c r="B60" s="33" t="s">
        <v>713</v>
      </c>
      <c r="C60" s="2" t="s">
        <v>52</v>
      </c>
      <c r="D60" s="25" t="str">
        <f t="shared" si="1"/>
        <v>G5 Spot Starter</v>
      </c>
      <c r="E60" s="27" t="s">
        <v>1230</v>
      </c>
      <c r="F60" s="27" t="s">
        <v>1231</v>
      </c>
      <c r="G60" s="27" t="str">
        <f t="shared" si="2"/>
        <v>Coverage Defender</v>
      </c>
      <c r="I60" s="28" t="s">
        <v>1046</v>
      </c>
      <c r="J60" s="9" t="s">
        <v>1023</v>
      </c>
      <c r="K60" s="9" t="s">
        <v>1087</v>
      </c>
      <c r="L60" s="9" t="s">
        <v>1042</v>
      </c>
      <c r="M60" s="9" t="s">
        <v>1025</v>
      </c>
      <c r="N60" s="9" t="s">
        <v>1027</v>
      </c>
      <c r="O60" s="9" t="s">
        <v>1047</v>
      </c>
      <c r="P60" s="9" t="s">
        <v>1039</v>
      </c>
      <c r="Q60" s="9" t="s">
        <v>1048</v>
      </c>
      <c r="R60" s="65">
        <f t="shared" si="3"/>
        <v>3.444444444</v>
      </c>
      <c r="S60" s="30">
        <f t="shared" si="4"/>
        <v>4.6</v>
      </c>
      <c r="V60" s="30">
        <f t="shared" si="5"/>
        <v>3</v>
      </c>
      <c r="W60" s="30">
        <f t="shared" si="6"/>
        <v>3</v>
      </c>
      <c r="X60" s="30">
        <f t="shared" si="7"/>
        <v>5</v>
      </c>
      <c r="Y60" s="30">
        <f t="shared" si="8"/>
        <v>5</v>
      </c>
      <c r="Z60" s="30">
        <f t="shared" si="9"/>
        <v>3</v>
      </c>
      <c r="AA60" s="30">
        <f t="shared" si="10"/>
        <v>3</v>
      </c>
      <c r="AB60" s="30">
        <f t="shared" si="11"/>
        <v>3</v>
      </c>
      <c r="AC60" s="30">
        <f t="shared" si="12"/>
        <v>3</v>
      </c>
      <c r="AD60" s="30">
        <f t="shared" si="13"/>
        <v>3</v>
      </c>
    </row>
    <row r="61">
      <c r="A61" s="33" t="s">
        <v>1298</v>
      </c>
      <c r="B61" s="33" t="s">
        <v>428</v>
      </c>
      <c r="C61" s="2" t="s">
        <v>52</v>
      </c>
      <c r="D61" s="25" t="str">
        <f t="shared" si="1"/>
        <v>G5 Starter</v>
      </c>
      <c r="E61" s="27" t="s">
        <v>1247</v>
      </c>
      <c r="F61" s="27" t="s">
        <v>1281</v>
      </c>
      <c r="G61" s="27" t="str">
        <f t="shared" si="2"/>
        <v>Early Down Defender</v>
      </c>
      <c r="I61" s="28" t="s">
        <v>1022</v>
      </c>
      <c r="J61" s="9" t="s">
        <v>1023</v>
      </c>
      <c r="K61" s="9" t="s">
        <v>1087</v>
      </c>
      <c r="L61" s="9" t="s">
        <v>1024</v>
      </c>
      <c r="M61" s="9" t="s">
        <v>1039</v>
      </c>
      <c r="N61" s="9" t="s">
        <v>1043</v>
      </c>
      <c r="O61" s="9" t="s">
        <v>1028</v>
      </c>
      <c r="P61" s="9" t="s">
        <v>1039</v>
      </c>
      <c r="Q61" s="9" t="s">
        <v>1041</v>
      </c>
      <c r="R61" s="65">
        <f t="shared" si="3"/>
        <v>3.888888889</v>
      </c>
      <c r="S61" s="30">
        <f t="shared" si="4"/>
        <v>-4.6</v>
      </c>
      <c r="V61" s="30">
        <f t="shared" si="5"/>
        <v>5</v>
      </c>
      <c r="W61" s="30">
        <f t="shared" si="6"/>
        <v>3</v>
      </c>
      <c r="X61" s="30">
        <f t="shared" si="7"/>
        <v>3</v>
      </c>
      <c r="Y61" s="30">
        <f t="shared" si="8"/>
        <v>3</v>
      </c>
      <c r="Z61" s="30">
        <f t="shared" si="9"/>
        <v>3</v>
      </c>
      <c r="AA61" s="30">
        <f t="shared" si="10"/>
        <v>5</v>
      </c>
      <c r="AB61" s="30">
        <f t="shared" si="11"/>
        <v>5</v>
      </c>
      <c r="AC61" s="30">
        <f t="shared" si="12"/>
        <v>3</v>
      </c>
      <c r="AD61" s="30">
        <f t="shared" si="13"/>
        <v>5</v>
      </c>
    </row>
    <row r="62">
      <c r="A62" s="33" t="s">
        <v>1299</v>
      </c>
      <c r="B62" s="33" t="s">
        <v>341</v>
      </c>
      <c r="C62" s="2" t="s">
        <v>52</v>
      </c>
      <c r="D62" s="25" t="str">
        <f t="shared" si="1"/>
        <v>G5 Starter</v>
      </c>
      <c r="E62" s="27" t="s">
        <v>1247</v>
      </c>
      <c r="F62" s="27" t="s">
        <v>1300</v>
      </c>
      <c r="G62" s="27" t="str">
        <f t="shared" si="2"/>
        <v>Better Pass Instincts</v>
      </c>
      <c r="I62" s="28" t="s">
        <v>1046</v>
      </c>
      <c r="J62" s="9" t="s">
        <v>1023</v>
      </c>
      <c r="K62" s="9" t="s">
        <v>1228</v>
      </c>
      <c r="L62" s="9" t="s">
        <v>1042</v>
      </c>
      <c r="M62" s="9" t="s">
        <v>1025</v>
      </c>
      <c r="N62" s="9" t="s">
        <v>1027</v>
      </c>
      <c r="O62" s="9" t="s">
        <v>1028</v>
      </c>
      <c r="P62" s="9" t="s">
        <v>1039</v>
      </c>
      <c r="Q62" s="9" t="s">
        <v>1041</v>
      </c>
      <c r="R62" s="65">
        <f t="shared" si="3"/>
        <v>4.111111111</v>
      </c>
      <c r="S62" s="30">
        <f t="shared" si="4"/>
        <v>1.8</v>
      </c>
      <c r="V62" s="30">
        <f t="shared" si="5"/>
        <v>3</v>
      </c>
      <c r="W62" s="30">
        <f t="shared" si="6"/>
        <v>3</v>
      </c>
      <c r="X62" s="30">
        <f t="shared" si="7"/>
        <v>5</v>
      </c>
      <c r="Y62" s="30">
        <f t="shared" si="8"/>
        <v>5</v>
      </c>
      <c r="Z62" s="30">
        <f t="shared" si="9"/>
        <v>5</v>
      </c>
      <c r="AA62" s="30">
        <f t="shared" si="10"/>
        <v>3</v>
      </c>
      <c r="AB62" s="30">
        <f t="shared" si="11"/>
        <v>5</v>
      </c>
      <c r="AC62" s="30">
        <f t="shared" si="12"/>
        <v>3</v>
      </c>
      <c r="AD62" s="30">
        <f t="shared" si="13"/>
        <v>5</v>
      </c>
    </row>
    <row r="63">
      <c r="A63" s="33" t="s">
        <v>1301</v>
      </c>
      <c r="B63" s="33" t="s">
        <v>417</v>
      </c>
      <c r="C63" s="2" t="s">
        <v>52</v>
      </c>
      <c r="D63" s="25" t="str">
        <f t="shared" si="1"/>
        <v>G5 Starter</v>
      </c>
      <c r="E63" s="27" t="s">
        <v>1247</v>
      </c>
      <c r="F63" s="27" t="s">
        <v>1300</v>
      </c>
      <c r="G63" s="27" t="str">
        <f t="shared" si="2"/>
        <v>Coverage Defender</v>
      </c>
      <c r="I63" s="28" t="s">
        <v>1046</v>
      </c>
      <c r="J63" s="9" t="s">
        <v>1023</v>
      </c>
      <c r="K63" s="9" t="s">
        <v>1226</v>
      </c>
      <c r="L63" s="9" t="s">
        <v>1042</v>
      </c>
      <c r="M63" s="9" t="s">
        <v>1025</v>
      </c>
      <c r="N63" s="9" t="s">
        <v>1027</v>
      </c>
      <c r="O63" s="9" t="s">
        <v>1028</v>
      </c>
      <c r="P63" s="9" t="s">
        <v>1039</v>
      </c>
      <c r="Q63" s="9" t="s">
        <v>1041</v>
      </c>
      <c r="R63" s="65">
        <f t="shared" si="3"/>
        <v>4.333333333</v>
      </c>
      <c r="S63" s="30">
        <f t="shared" si="4"/>
        <v>3.8</v>
      </c>
      <c r="V63" s="30">
        <f t="shared" si="5"/>
        <v>3</v>
      </c>
      <c r="W63" s="30">
        <f t="shared" si="6"/>
        <v>3</v>
      </c>
      <c r="X63" s="30">
        <f t="shared" si="7"/>
        <v>5</v>
      </c>
      <c r="Y63" s="30">
        <f t="shared" si="8"/>
        <v>5</v>
      </c>
      <c r="Z63" s="30">
        <f t="shared" si="9"/>
        <v>7</v>
      </c>
      <c r="AA63" s="30">
        <f t="shared" si="10"/>
        <v>3</v>
      </c>
      <c r="AB63" s="30">
        <f t="shared" si="11"/>
        <v>5</v>
      </c>
      <c r="AC63" s="30">
        <f t="shared" si="12"/>
        <v>3</v>
      </c>
      <c r="AD63" s="30">
        <f t="shared" si="13"/>
        <v>5</v>
      </c>
    </row>
    <row r="64">
      <c r="A64" s="33" t="s">
        <v>1302</v>
      </c>
      <c r="B64" s="33" t="s">
        <v>612</v>
      </c>
      <c r="C64" s="2" t="s">
        <v>52</v>
      </c>
      <c r="D64" s="25" t="str">
        <f t="shared" si="1"/>
        <v/>
      </c>
      <c r="E64" s="27"/>
      <c r="G64" s="27" t="str">
        <f t="shared" si="2"/>
        <v/>
      </c>
      <c r="I64" s="28"/>
      <c r="J64" s="30"/>
      <c r="K64" s="30"/>
      <c r="L64" s="30"/>
      <c r="M64" s="30"/>
      <c r="N64" s="30"/>
      <c r="O64" s="30"/>
      <c r="P64" s="30"/>
      <c r="Q64" s="30"/>
      <c r="R64" s="65">
        <f t="shared" si="3"/>
        <v>0</v>
      </c>
      <c r="S64" s="30" t="str">
        <f t="shared" si="4"/>
        <v>#N/A</v>
      </c>
      <c r="V64" s="30" t="str">
        <f t="shared" si="5"/>
        <v>#N/A</v>
      </c>
      <c r="W64" s="30" t="str">
        <f t="shared" si="6"/>
        <v>#N/A</v>
      </c>
      <c r="X64" s="30" t="str">
        <f t="shared" si="7"/>
        <v>#N/A</v>
      </c>
      <c r="Y64" s="30" t="str">
        <f t="shared" si="8"/>
        <v>#N/A</v>
      </c>
      <c r="Z64" s="30" t="str">
        <f t="shared" si="9"/>
        <v>#N/A</v>
      </c>
      <c r="AA64" s="30" t="str">
        <f t="shared" si="10"/>
        <v>#N/A</v>
      </c>
      <c r="AB64" s="30" t="str">
        <f t="shared" si="11"/>
        <v>#N/A</v>
      </c>
      <c r="AC64" s="30" t="str">
        <f t="shared" si="12"/>
        <v>#N/A</v>
      </c>
      <c r="AD64" s="30" t="str">
        <f t="shared" si="13"/>
        <v>#N/A</v>
      </c>
    </row>
    <row r="65">
      <c r="A65" s="33" t="s">
        <v>1303</v>
      </c>
      <c r="B65" s="33" t="s">
        <v>207</v>
      </c>
      <c r="C65" s="2" t="s">
        <v>52</v>
      </c>
      <c r="D65" s="25" t="str">
        <f t="shared" si="1"/>
        <v>G5 Starter</v>
      </c>
      <c r="E65" s="27" t="s">
        <v>1230</v>
      </c>
      <c r="F65" s="27" t="s">
        <v>1300</v>
      </c>
      <c r="G65" s="27" t="str">
        <f t="shared" si="2"/>
        <v>Coverage Defender</v>
      </c>
      <c r="I65" s="28" t="s">
        <v>1022</v>
      </c>
      <c r="J65" s="9" t="s">
        <v>1038</v>
      </c>
      <c r="K65" s="9" t="s">
        <v>1087</v>
      </c>
      <c r="L65" s="9" t="s">
        <v>1042</v>
      </c>
      <c r="M65" s="9" t="s">
        <v>1025</v>
      </c>
      <c r="N65" s="9" t="s">
        <v>1027</v>
      </c>
      <c r="O65" s="9" t="s">
        <v>1028</v>
      </c>
      <c r="P65" s="9" t="s">
        <v>1039</v>
      </c>
      <c r="Q65" s="9" t="s">
        <v>1041</v>
      </c>
      <c r="R65" s="65">
        <f t="shared" si="3"/>
        <v>4.333333333</v>
      </c>
      <c r="S65" s="30">
        <f t="shared" si="4"/>
        <v>3.8</v>
      </c>
      <c r="V65" s="30">
        <f t="shared" si="5"/>
        <v>5</v>
      </c>
      <c r="W65" s="30">
        <f t="shared" si="6"/>
        <v>5</v>
      </c>
      <c r="X65" s="30">
        <f t="shared" si="7"/>
        <v>5</v>
      </c>
      <c r="Y65" s="30">
        <f t="shared" si="8"/>
        <v>5</v>
      </c>
      <c r="Z65" s="30">
        <f t="shared" si="9"/>
        <v>3</v>
      </c>
      <c r="AA65" s="30">
        <f t="shared" si="10"/>
        <v>3</v>
      </c>
      <c r="AB65" s="30">
        <f t="shared" si="11"/>
        <v>5</v>
      </c>
      <c r="AC65" s="30">
        <f t="shared" si="12"/>
        <v>3</v>
      </c>
      <c r="AD65" s="30">
        <f t="shared" si="13"/>
        <v>5</v>
      </c>
    </row>
    <row r="66">
      <c r="A66" s="33" t="s">
        <v>1304</v>
      </c>
      <c r="B66" s="33" t="s">
        <v>204</v>
      </c>
      <c r="C66" s="2" t="s">
        <v>52</v>
      </c>
      <c r="D66" s="25" t="str">
        <f t="shared" si="1"/>
        <v>G5 Starter</v>
      </c>
      <c r="E66" s="27" t="s">
        <v>1230</v>
      </c>
      <c r="F66" s="27" t="s">
        <v>1231</v>
      </c>
      <c r="G66" s="27" t="str">
        <f t="shared" si="2"/>
        <v>Better Run Defender</v>
      </c>
      <c r="I66" s="28" t="s">
        <v>1022</v>
      </c>
      <c r="J66" s="9" t="s">
        <v>1038</v>
      </c>
      <c r="K66" s="9" t="s">
        <v>1087</v>
      </c>
      <c r="L66" s="9" t="s">
        <v>1050</v>
      </c>
      <c r="M66" s="9" t="s">
        <v>1025</v>
      </c>
      <c r="N66" s="9" t="s">
        <v>1236</v>
      </c>
      <c r="O66" s="9" t="s">
        <v>1028</v>
      </c>
      <c r="P66" s="9" t="s">
        <v>1025</v>
      </c>
      <c r="Q66" s="9" t="s">
        <v>1041</v>
      </c>
      <c r="R66" s="65">
        <f t="shared" si="3"/>
        <v>3.888888889</v>
      </c>
      <c r="S66" s="30">
        <f t="shared" si="4"/>
        <v>-0.2</v>
      </c>
      <c r="V66" s="30">
        <f t="shared" si="5"/>
        <v>5</v>
      </c>
      <c r="W66" s="30">
        <f t="shared" si="6"/>
        <v>5</v>
      </c>
      <c r="X66" s="30">
        <f t="shared" si="7"/>
        <v>1</v>
      </c>
      <c r="Y66" s="30">
        <f t="shared" si="8"/>
        <v>5</v>
      </c>
      <c r="Z66" s="30">
        <f t="shared" si="9"/>
        <v>3</v>
      </c>
      <c r="AA66" s="30">
        <f t="shared" si="10"/>
        <v>1</v>
      </c>
      <c r="AB66" s="30">
        <f t="shared" si="11"/>
        <v>5</v>
      </c>
      <c r="AC66" s="30">
        <f t="shared" si="12"/>
        <v>5</v>
      </c>
      <c r="AD66" s="30">
        <f t="shared" si="13"/>
        <v>5</v>
      </c>
    </row>
    <row r="67">
      <c r="A67" s="33"/>
      <c r="B67" s="33"/>
      <c r="C67" s="2"/>
      <c r="D67" s="25" t="str">
        <f t="shared" si="1"/>
        <v/>
      </c>
      <c r="E67" s="27"/>
      <c r="G67" s="27" t="str">
        <f t="shared" si="2"/>
        <v/>
      </c>
      <c r="I67" s="28"/>
      <c r="J67" s="30"/>
      <c r="K67" s="30"/>
      <c r="L67" s="30"/>
      <c r="M67" s="30"/>
      <c r="N67" s="30"/>
      <c r="O67" s="30"/>
      <c r="P67" s="30"/>
      <c r="Q67" s="30"/>
      <c r="R67" s="65">
        <f t="shared" si="3"/>
        <v>0</v>
      </c>
      <c r="S67" s="30" t="str">
        <f t="shared" si="4"/>
        <v>#N/A</v>
      </c>
      <c r="V67" s="30" t="str">
        <f t="shared" si="5"/>
        <v>#N/A</v>
      </c>
      <c r="W67" s="30" t="str">
        <f t="shared" si="6"/>
        <v>#N/A</v>
      </c>
      <c r="X67" s="30" t="str">
        <f t="shared" si="7"/>
        <v>#N/A</v>
      </c>
      <c r="Y67" s="30" t="str">
        <f t="shared" si="8"/>
        <v>#N/A</v>
      </c>
      <c r="Z67" s="30" t="str">
        <f t="shared" si="9"/>
        <v>#N/A</v>
      </c>
      <c r="AA67" s="30" t="str">
        <f t="shared" si="10"/>
        <v>#N/A</v>
      </c>
      <c r="AB67" s="30" t="str">
        <f t="shared" si="11"/>
        <v>#N/A</v>
      </c>
      <c r="AC67" s="30" t="str">
        <f t="shared" si="12"/>
        <v>#N/A</v>
      </c>
      <c r="AD67" s="30" t="str">
        <f t="shared" si="13"/>
        <v>#N/A</v>
      </c>
    </row>
    <row r="68">
      <c r="A68" s="35"/>
      <c r="B68" s="35"/>
      <c r="C68" s="25"/>
      <c r="D68" s="25" t="str">
        <f t="shared" si="1"/>
        <v/>
      </c>
      <c r="E68" s="27"/>
      <c r="G68" s="27" t="str">
        <f t="shared" si="2"/>
        <v/>
      </c>
      <c r="I68" s="28"/>
      <c r="J68" s="30"/>
      <c r="K68" s="30"/>
      <c r="L68" s="30"/>
      <c r="M68" s="30"/>
      <c r="N68" s="30"/>
      <c r="O68" s="30"/>
      <c r="P68" s="30"/>
      <c r="Q68" s="30"/>
      <c r="R68" s="65">
        <f t="shared" si="3"/>
        <v>0</v>
      </c>
      <c r="S68" s="30" t="str">
        <f t="shared" si="4"/>
        <v>#N/A</v>
      </c>
      <c r="V68" s="30" t="str">
        <f t="shared" si="5"/>
        <v>#N/A</v>
      </c>
      <c r="W68" s="30" t="str">
        <f t="shared" si="6"/>
        <v>#N/A</v>
      </c>
      <c r="X68" s="30" t="str">
        <f t="shared" si="7"/>
        <v>#N/A</v>
      </c>
      <c r="Y68" s="30" t="str">
        <f t="shared" si="8"/>
        <v>#N/A</v>
      </c>
      <c r="Z68" s="30" t="str">
        <f t="shared" si="9"/>
        <v>#N/A</v>
      </c>
      <c r="AA68" s="30" t="str">
        <f t="shared" si="10"/>
        <v>#N/A</v>
      </c>
      <c r="AB68" s="30" t="str">
        <f t="shared" si="11"/>
        <v>#N/A</v>
      </c>
      <c r="AC68" s="30" t="str">
        <f t="shared" si="12"/>
        <v>#N/A</v>
      </c>
      <c r="AD68" s="30" t="str">
        <f t="shared" si="13"/>
        <v>#N/A</v>
      </c>
    </row>
    <row r="69">
      <c r="A69" s="35"/>
      <c r="B69" s="35"/>
      <c r="C69" s="25"/>
      <c r="D69" s="25" t="str">
        <f t="shared" si="1"/>
        <v/>
      </c>
      <c r="E69" s="27"/>
      <c r="G69" s="27" t="str">
        <f t="shared" si="2"/>
        <v/>
      </c>
      <c r="I69" s="28"/>
      <c r="J69" s="30"/>
      <c r="K69" s="30"/>
      <c r="L69" s="30"/>
      <c r="M69" s="30"/>
      <c r="N69" s="30"/>
      <c r="O69" s="30"/>
      <c r="P69" s="30"/>
      <c r="Q69" s="30"/>
      <c r="R69" s="65">
        <f t="shared" si="3"/>
        <v>0</v>
      </c>
      <c r="S69" s="30" t="str">
        <f t="shared" si="4"/>
        <v>#N/A</v>
      </c>
      <c r="V69" s="30" t="str">
        <f t="shared" si="5"/>
        <v>#N/A</v>
      </c>
      <c r="W69" s="30" t="str">
        <f t="shared" si="6"/>
        <v>#N/A</v>
      </c>
      <c r="X69" s="30" t="str">
        <f t="shared" si="7"/>
        <v>#N/A</v>
      </c>
      <c r="Y69" s="30" t="str">
        <f t="shared" si="8"/>
        <v>#N/A</v>
      </c>
      <c r="Z69" s="30" t="str">
        <f t="shared" si="9"/>
        <v>#N/A</v>
      </c>
      <c r="AA69" s="30" t="str">
        <f t="shared" si="10"/>
        <v>#N/A</v>
      </c>
      <c r="AB69" s="30" t="str">
        <f t="shared" si="11"/>
        <v>#N/A</v>
      </c>
      <c r="AC69" s="30" t="str">
        <f t="shared" si="12"/>
        <v>#N/A</v>
      </c>
      <c r="AD69" s="30" t="str">
        <f t="shared" si="13"/>
        <v>#N/A</v>
      </c>
    </row>
    <row r="70">
      <c r="A70" s="35"/>
      <c r="B70" s="35"/>
      <c r="C70" s="25"/>
      <c r="D70" s="25" t="str">
        <f t="shared" si="1"/>
        <v/>
      </c>
      <c r="E70" s="27"/>
      <c r="G70" s="27" t="str">
        <f t="shared" si="2"/>
        <v/>
      </c>
      <c r="I70" s="28"/>
      <c r="J70" s="30"/>
      <c r="K70" s="30"/>
      <c r="L70" s="30"/>
      <c r="M70" s="30"/>
      <c r="N70" s="30"/>
      <c r="O70" s="30"/>
      <c r="P70" s="30"/>
      <c r="Q70" s="30"/>
      <c r="R70" s="65">
        <f t="shared" si="3"/>
        <v>0</v>
      </c>
      <c r="S70" s="30" t="str">
        <f t="shared" si="4"/>
        <v>#N/A</v>
      </c>
      <c r="V70" s="30" t="str">
        <f t="shared" si="5"/>
        <v>#N/A</v>
      </c>
      <c r="W70" s="30" t="str">
        <f t="shared" si="6"/>
        <v>#N/A</v>
      </c>
      <c r="X70" s="30" t="str">
        <f t="shared" si="7"/>
        <v>#N/A</v>
      </c>
      <c r="Y70" s="30" t="str">
        <f t="shared" si="8"/>
        <v>#N/A</v>
      </c>
      <c r="Z70" s="30" t="str">
        <f t="shared" si="9"/>
        <v>#N/A</v>
      </c>
      <c r="AA70" s="30" t="str">
        <f t="shared" si="10"/>
        <v>#N/A</v>
      </c>
      <c r="AB70" s="30" t="str">
        <f t="shared" si="11"/>
        <v>#N/A</v>
      </c>
      <c r="AC70" s="30" t="str">
        <f t="shared" si="12"/>
        <v>#N/A</v>
      </c>
      <c r="AD70" s="30" t="str">
        <f t="shared" si="13"/>
        <v>#N/A</v>
      </c>
    </row>
    <row r="71">
      <c r="A71" s="35"/>
      <c r="B71" s="35"/>
      <c r="C71" s="25"/>
      <c r="D71" s="25" t="str">
        <f t="shared" si="1"/>
        <v/>
      </c>
      <c r="E71" s="27"/>
      <c r="G71" s="27" t="str">
        <f t="shared" si="2"/>
        <v/>
      </c>
      <c r="I71" s="28"/>
      <c r="J71" s="30"/>
      <c r="K71" s="30"/>
      <c r="L71" s="30"/>
      <c r="M71" s="30"/>
      <c r="N71" s="30"/>
      <c r="O71" s="30"/>
      <c r="P71" s="30"/>
      <c r="Q71" s="30"/>
      <c r="R71" s="65">
        <f t="shared" si="3"/>
        <v>0</v>
      </c>
      <c r="S71" s="30" t="str">
        <f t="shared" si="4"/>
        <v>#N/A</v>
      </c>
      <c r="V71" s="30" t="str">
        <f t="shared" si="5"/>
        <v>#N/A</v>
      </c>
      <c r="W71" s="30" t="str">
        <f t="shared" si="6"/>
        <v>#N/A</v>
      </c>
      <c r="X71" s="30" t="str">
        <f t="shared" si="7"/>
        <v>#N/A</v>
      </c>
      <c r="Y71" s="30" t="str">
        <f t="shared" si="8"/>
        <v>#N/A</v>
      </c>
      <c r="Z71" s="30" t="str">
        <f t="shared" si="9"/>
        <v>#N/A</v>
      </c>
      <c r="AA71" s="30" t="str">
        <f t="shared" si="10"/>
        <v>#N/A</v>
      </c>
      <c r="AB71" s="30" t="str">
        <f t="shared" si="11"/>
        <v>#N/A</v>
      </c>
      <c r="AC71" s="30" t="str">
        <f t="shared" si="12"/>
        <v>#N/A</v>
      </c>
      <c r="AD71" s="30" t="str">
        <f t="shared" si="13"/>
        <v>#N/A</v>
      </c>
    </row>
    <row r="72">
      <c r="A72" s="35"/>
      <c r="B72" s="35"/>
      <c r="C72" s="25"/>
      <c r="D72" s="25" t="str">
        <f t="shared" si="1"/>
        <v/>
      </c>
      <c r="E72" s="27"/>
      <c r="G72" s="27" t="str">
        <f t="shared" si="2"/>
        <v/>
      </c>
      <c r="I72" s="28"/>
      <c r="J72" s="30"/>
      <c r="K72" s="30"/>
      <c r="L72" s="30"/>
      <c r="M72" s="30"/>
      <c r="N72" s="30"/>
      <c r="O72" s="30"/>
      <c r="P72" s="30"/>
      <c r="Q72" s="30"/>
      <c r="R72" s="65">
        <f t="shared" si="3"/>
        <v>0</v>
      </c>
      <c r="S72" s="30" t="str">
        <f t="shared" si="4"/>
        <v>#N/A</v>
      </c>
      <c r="V72" s="30" t="str">
        <f t="shared" si="5"/>
        <v>#N/A</v>
      </c>
      <c r="W72" s="30" t="str">
        <f t="shared" si="6"/>
        <v>#N/A</v>
      </c>
      <c r="X72" s="30" t="str">
        <f t="shared" si="7"/>
        <v>#N/A</v>
      </c>
      <c r="Y72" s="30" t="str">
        <f t="shared" si="8"/>
        <v>#N/A</v>
      </c>
      <c r="Z72" s="30" t="str">
        <f t="shared" si="9"/>
        <v>#N/A</v>
      </c>
      <c r="AA72" s="30" t="str">
        <f t="shared" si="10"/>
        <v>#N/A</v>
      </c>
      <c r="AB72" s="30" t="str">
        <f t="shared" si="11"/>
        <v>#N/A</v>
      </c>
      <c r="AC72" s="30" t="str">
        <f t="shared" si="12"/>
        <v>#N/A</v>
      </c>
      <c r="AD72" s="30" t="str">
        <f t="shared" si="13"/>
        <v>#N/A</v>
      </c>
    </row>
    <row r="73">
      <c r="A73" s="35"/>
      <c r="B73" s="35"/>
      <c r="C73" s="25"/>
      <c r="D73" s="25" t="str">
        <f t="shared" si="1"/>
        <v/>
      </c>
      <c r="E73" s="27"/>
      <c r="G73" s="27" t="str">
        <f t="shared" si="2"/>
        <v/>
      </c>
      <c r="I73" s="28"/>
      <c r="J73" s="30"/>
      <c r="K73" s="30"/>
      <c r="L73" s="30"/>
      <c r="M73" s="30"/>
      <c r="N73" s="30"/>
      <c r="O73" s="30"/>
      <c r="P73" s="30"/>
      <c r="Q73" s="30"/>
      <c r="R73" s="65">
        <f t="shared" si="3"/>
        <v>0</v>
      </c>
      <c r="S73" s="30" t="str">
        <f t="shared" si="4"/>
        <v>#N/A</v>
      </c>
      <c r="V73" s="30" t="str">
        <f t="shared" si="5"/>
        <v>#N/A</v>
      </c>
      <c r="W73" s="30" t="str">
        <f t="shared" si="6"/>
        <v>#N/A</v>
      </c>
      <c r="X73" s="30" t="str">
        <f t="shared" si="7"/>
        <v>#N/A</v>
      </c>
      <c r="Y73" s="30" t="str">
        <f t="shared" si="8"/>
        <v>#N/A</v>
      </c>
      <c r="Z73" s="30" t="str">
        <f t="shared" si="9"/>
        <v>#N/A</v>
      </c>
      <c r="AA73" s="30" t="str">
        <f t="shared" si="10"/>
        <v>#N/A</v>
      </c>
      <c r="AB73" s="30" t="str">
        <f t="shared" si="11"/>
        <v>#N/A</v>
      </c>
      <c r="AC73" s="30" t="str">
        <f t="shared" si="12"/>
        <v>#N/A</v>
      </c>
      <c r="AD73" s="30" t="str">
        <f t="shared" si="13"/>
        <v>#N/A</v>
      </c>
    </row>
    <row r="74">
      <c r="A74" s="35"/>
      <c r="B74" s="35"/>
      <c r="C74" s="25"/>
      <c r="D74" s="25" t="str">
        <f t="shared" si="1"/>
        <v/>
      </c>
      <c r="E74" s="27"/>
      <c r="G74" s="27" t="str">
        <f t="shared" si="2"/>
        <v/>
      </c>
      <c r="I74" s="28"/>
      <c r="J74" s="30"/>
      <c r="K74" s="30"/>
      <c r="L74" s="30"/>
      <c r="M74" s="30"/>
      <c r="N74" s="30"/>
      <c r="O74" s="30"/>
      <c r="P74" s="30"/>
      <c r="Q74" s="30"/>
      <c r="R74" s="65">
        <f t="shared" si="3"/>
        <v>0</v>
      </c>
      <c r="S74" s="30" t="str">
        <f t="shared" si="4"/>
        <v>#N/A</v>
      </c>
      <c r="V74" s="30" t="str">
        <f t="shared" si="5"/>
        <v>#N/A</v>
      </c>
      <c r="W74" s="30" t="str">
        <f t="shared" si="6"/>
        <v>#N/A</v>
      </c>
      <c r="X74" s="30" t="str">
        <f t="shared" si="7"/>
        <v>#N/A</v>
      </c>
      <c r="Y74" s="30" t="str">
        <f t="shared" si="8"/>
        <v>#N/A</v>
      </c>
      <c r="Z74" s="30" t="str">
        <f t="shared" si="9"/>
        <v>#N/A</v>
      </c>
      <c r="AA74" s="30" t="str">
        <f t="shared" si="10"/>
        <v>#N/A</v>
      </c>
      <c r="AB74" s="30" t="str">
        <f t="shared" si="11"/>
        <v>#N/A</v>
      </c>
      <c r="AC74" s="30" t="str">
        <f t="shared" si="12"/>
        <v>#N/A</v>
      </c>
      <c r="AD74" s="30" t="str">
        <f t="shared" si="13"/>
        <v>#N/A</v>
      </c>
    </row>
    <row r="75">
      <c r="A75" s="35"/>
      <c r="B75" s="35"/>
      <c r="C75" s="25"/>
      <c r="D75" s="25" t="str">
        <f t="shared" si="1"/>
        <v/>
      </c>
      <c r="E75" s="27"/>
      <c r="G75" s="27" t="str">
        <f t="shared" si="2"/>
        <v/>
      </c>
      <c r="I75" s="28"/>
      <c r="J75" s="30"/>
      <c r="K75" s="30"/>
      <c r="L75" s="30"/>
      <c r="M75" s="30"/>
      <c r="N75" s="30"/>
      <c r="O75" s="30"/>
      <c r="P75" s="30"/>
      <c r="Q75" s="30"/>
      <c r="R75" s="65">
        <f t="shared" si="3"/>
        <v>0</v>
      </c>
      <c r="S75" s="30" t="str">
        <f t="shared" si="4"/>
        <v>#N/A</v>
      </c>
      <c r="V75" s="30" t="str">
        <f t="shared" si="5"/>
        <v>#N/A</v>
      </c>
      <c r="W75" s="30" t="str">
        <f t="shared" si="6"/>
        <v>#N/A</v>
      </c>
      <c r="X75" s="30" t="str">
        <f t="shared" si="7"/>
        <v>#N/A</v>
      </c>
      <c r="Y75" s="30" t="str">
        <f t="shared" si="8"/>
        <v>#N/A</v>
      </c>
      <c r="Z75" s="30" t="str">
        <f t="shared" si="9"/>
        <v>#N/A</v>
      </c>
      <c r="AA75" s="30" t="str">
        <f t="shared" si="10"/>
        <v>#N/A</v>
      </c>
      <c r="AB75" s="30" t="str">
        <f t="shared" si="11"/>
        <v>#N/A</v>
      </c>
      <c r="AC75" s="30" t="str">
        <f t="shared" si="12"/>
        <v>#N/A</v>
      </c>
      <c r="AD75" s="30" t="str">
        <f t="shared" si="13"/>
        <v>#N/A</v>
      </c>
    </row>
    <row r="76">
      <c r="A76" s="35"/>
      <c r="B76" s="35"/>
      <c r="C76" s="25"/>
      <c r="D76" s="25" t="str">
        <f t="shared" si="1"/>
        <v/>
      </c>
      <c r="E76" s="27"/>
      <c r="G76" s="27" t="str">
        <f t="shared" si="2"/>
        <v/>
      </c>
      <c r="I76" s="28"/>
      <c r="J76" s="30"/>
      <c r="K76" s="30"/>
      <c r="L76" s="30"/>
      <c r="M76" s="30"/>
      <c r="N76" s="30"/>
      <c r="O76" s="30"/>
      <c r="P76" s="30"/>
      <c r="Q76" s="30"/>
      <c r="R76" s="65">
        <f t="shared" si="3"/>
        <v>0</v>
      </c>
      <c r="S76" s="30" t="str">
        <f t="shared" si="4"/>
        <v>#N/A</v>
      </c>
      <c r="V76" s="30" t="str">
        <f t="shared" si="5"/>
        <v>#N/A</v>
      </c>
      <c r="W76" s="30" t="str">
        <f t="shared" si="6"/>
        <v>#N/A</v>
      </c>
      <c r="X76" s="30" t="str">
        <f t="shared" si="7"/>
        <v>#N/A</v>
      </c>
      <c r="Y76" s="30" t="str">
        <f t="shared" si="8"/>
        <v>#N/A</v>
      </c>
      <c r="Z76" s="30" t="str">
        <f t="shared" si="9"/>
        <v>#N/A</v>
      </c>
      <c r="AA76" s="30" t="str">
        <f t="shared" si="10"/>
        <v>#N/A</v>
      </c>
      <c r="AB76" s="30" t="str">
        <f t="shared" si="11"/>
        <v>#N/A</v>
      </c>
      <c r="AC76" s="30" t="str">
        <f t="shared" si="12"/>
        <v>#N/A</v>
      </c>
      <c r="AD76" s="30" t="str">
        <f t="shared" si="13"/>
        <v>#N/A</v>
      </c>
    </row>
    <row r="77">
      <c r="A77" s="35"/>
      <c r="B77" s="35"/>
      <c r="C77" s="25"/>
      <c r="D77" s="25" t="str">
        <f t="shared" si="1"/>
        <v/>
      </c>
      <c r="E77" s="27"/>
      <c r="G77" s="27" t="str">
        <f t="shared" si="2"/>
        <v/>
      </c>
      <c r="I77" s="28"/>
      <c r="J77" s="30"/>
      <c r="K77" s="30"/>
      <c r="L77" s="30"/>
      <c r="M77" s="30"/>
      <c r="N77" s="30"/>
      <c r="O77" s="30"/>
      <c r="P77" s="30"/>
      <c r="Q77" s="30"/>
      <c r="R77" s="65">
        <f t="shared" si="3"/>
        <v>0</v>
      </c>
      <c r="S77" s="30" t="str">
        <f t="shared" si="4"/>
        <v>#N/A</v>
      </c>
      <c r="V77" s="30" t="str">
        <f t="shared" si="5"/>
        <v>#N/A</v>
      </c>
      <c r="W77" s="30" t="str">
        <f t="shared" si="6"/>
        <v>#N/A</v>
      </c>
      <c r="X77" s="30" t="str">
        <f t="shared" si="7"/>
        <v>#N/A</v>
      </c>
      <c r="Y77" s="30" t="str">
        <f t="shared" si="8"/>
        <v>#N/A</v>
      </c>
      <c r="Z77" s="30" t="str">
        <f t="shared" si="9"/>
        <v>#N/A</v>
      </c>
      <c r="AA77" s="30" t="str">
        <f t="shared" si="10"/>
        <v>#N/A</v>
      </c>
      <c r="AB77" s="30" t="str">
        <f t="shared" si="11"/>
        <v>#N/A</v>
      </c>
      <c r="AC77" s="30" t="str">
        <f t="shared" si="12"/>
        <v>#N/A</v>
      </c>
      <c r="AD77" s="30" t="str">
        <f t="shared" si="13"/>
        <v>#N/A</v>
      </c>
    </row>
    <row r="78">
      <c r="A78" s="35"/>
      <c r="B78" s="35"/>
      <c r="C78" s="25"/>
      <c r="D78" s="25" t="str">
        <f t="shared" si="1"/>
        <v/>
      </c>
      <c r="E78" s="27"/>
      <c r="G78" s="27" t="str">
        <f t="shared" si="2"/>
        <v/>
      </c>
      <c r="I78" s="28"/>
      <c r="J78" s="30"/>
      <c r="K78" s="30"/>
      <c r="L78" s="30"/>
      <c r="M78" s="30"/>
      <c r="N78" s="30"/>
      <c r="O78" s="30"/>
      <c r="P78" s="30"/>
      <c r="Q78" s="30"/>
      <c r="R78" s="65">
        <f t="shared" si="3"/>
        <v>0</v>
      </c>
      <c r="S78" s="30" t="str">
        <f t="shared" si="4"/>
        <v>#N/A</v>
      </c>
      <c r="V78" s="30" t="str">
        <f t="shared" si="5"/>
        <v>#N/A</v>
      </c>
      <c r="W78" s="30" t="str">
        <f t="shared" si="6"/>
        <v>#N/A</v>
      </c>
      <c r="X78" s="30" t="str">
        <f t="shared" si="7"/>
        <v>#N/A</v>
      </c>
      <c r="Y78" s="30" t="str">
        <f t="shared" si="8"/>
        <v>#N/A</v>
      </c>
      <c r="Z78" s="30" t="str">
        <f t="shared" si="9"/>
        <v>#N/A</v>
      </c>
      <c r="AA78" s="30" t="str">
        <f t="shared" si="10"/>
        <v>#N/A</v>
      </c>
      <c r="AB78" s="30" t="str">
        <f t="shared" si="11"/>
        <v>#N/A</v>
      </c>
      <c r="AC78" s="30" t="str">
        <f t="shared" si="12"/>
        <v>#N/A</v>
      </c>
      <c r="AD78" s="30" t="str">
        <f t="shared" si="13"/>
        <v>#N/A</v>
      </c>
    </row>
    <row r="79">
      <c r="A79" s="35"/>
      <c r="B79" s="35"/>
      <c r="C79" s="25"/>
      <c r="D79" s="25" t="str">
        <f t="shared" si="1"/>
        <v/>
      </c>
      <c r="E79" s="27"/>
      <c r="G79" s="27" t="str">
        <f t="shared" si="2"/>
        <v/>
      </c>
      <c r="I79" s="28"/>
      <c r="J79" s="30"/>
      <c r="K79" s="30"/>
      <c r="L79" s="30"/>
      <c r="M79" s="30"/>
      <c r="N79" s="30"/>
      <c r="O79" s="30"/>
      <c r="P79" s="30"/>
      <c r="Q79" s="30"/>
      <c r="R79" s="65">
        <f t="shared" si="3"/>
        <v>0</v>
      </c>
      <c r="S79" s="30" t="str">
        <f t="shared" si="4"/>
        <v>#N/A</v>
      </c>
      <c r="V79" s="30" t="str">
        <f t="shared" si="5"/>
        <v>#N/A</v>
      </c>
      <c r="W79" s="30" t="str">
        <f t="shared" si="6"/>
        <v>#N/A</v>
      </c>
      <c r="X79" s="30" t="str">
        <f t="shared" si="7"/>
        <v>#N/A</v>
      </c>
      <c r="Y79" s="30" t="str">
        <f t="shared" si="8"/>
        <v>#N/A</v>
      </c>
      <c r="Z79" s="30" t="str">
        <f t="shared" si="9"/>
        <v>#N/A</v>
      </c>
      <c r="AA79" s="30" t="str">
        <f t="shared" si="10"/>
        <v>#N/A</v>
      </c>
      <c r="AB79" s="30" t="str">
        <f t="shared" si="11"/>
        <v>#N/A</v>
      </c>
      <c r="AC79" s="30" t="str">
        <f t="shared" si="12"/>
        <v>#N/A</v>
      </c>
      <c r="AD79" s="30" t="str">
        <f t="shared" si="13"/>
        <v>#N/A</v>
      </c>
    </row>
    <row r="80">
      <c r="A80" s="35"/>
      <c r="B80" s="35"/>
      <c r="C80" s="25"/>
      <c r="D80" s="25" t="str">
        <f t="shared" si="1"/>
        <v/>
      </c>
      <c r="E80" s="27"/>
      <c r="G80" s="27" t="str">
        <f t="shared" si="2"/>
        <v/>
      </c>
      <c r="I80" s="28"/>
      <c r="J80" s="30"/>
      <c r="K80" s="30"/>
      <c r="L80" s="30"/>
      <c r="M80" s="30"/>
      <c r="N80" s="30"/>
      <c r="O80" s="30"/>
      <c r="P80" s="30"/>
      <c r="Q80" s="30"/>
      <c r="R80" s="65">
        <f t="shared" si="3"/>
        <v>0</v>
      </c>
      <c r="S80" s="30" t="str">
        <f t="shared" si="4"/>
        <v>#N/A</v>
      </c>
      <c r="V80" s="30" t="str">
        <f t="shared" si="5"/>
        <v>#N/A</v>
      </c>
      <c r="W80" s="30" t="str">
        <f t="shared" si="6"/>
        <v>#N/A</v>
      </c>
      <c r="X80" s="30" t="str">
        <f t="shared" si="7"/>
        <v>#N/A</v>
      </c>
      <c r="Y80" s="30" t="str">
        <f t="shared" si="8"/>
        <v>#N/A</v>
      </c>
      <c r="Z80" s="30" t="str">
        <f t="shared" si="9"/>
        <v>#N/A</v>
      </c>
      <c r="AA80" s="30" t="str">
        <f t="shared" si="10"/>
        <v>#N/A</v>
      </c>
      <c r="AB80" s="30" t="str">
        <f t="shared" si="11"/>
        <v>#N/A</v>
      </c>
      <c r="AC80" s="30" t="str">
        <f t="shared" si="12"/>
        <v>#N/A</v>
      </c>
      <c r="AD80" s="30" t="str">
        <f t="shared" si="13"/>
        <v>#N/A</v>
      </c>
    </row>
    <row r="81">
      <c r="C81" s="25"/>
      <c r="D81" s="25" t="str">
        <f t="shared" si="1"/>
        <v/>
      </c>
      <c r="E81" s="27"/>
      <c r="G81" s="27" t="str">
        <f t="shared" si="2"/>
        <v/>
      </c>
      <c r="I81" s="28"/>
      <c r="J81" s="30"/>
      <c r="K81" s="30"/>
      <c r="L81" s="30"/>
      <c r="M81" s="30"/>
      <c r="N81" s="30"/>
      <c r="O81" s="30"/>
      <c r="P81" s="30"/>
      <c r="Q81" s="30"/>
      <c r="R81" s="65">
        <f t="shared" si="3"/>
        <v>0</v>
      </c>
      <c r="S81" s="30" t="str">
        <f t="shared" si="4"/>
        <v>#N/A</v>
      </c>
      <c r="V81" s="30" t="str">
        <f t="shared" si="5"/>
        <v>#N/A</v>
      </c>
      <c r="W81" s="30" t="str">
        <f t="shared" si="6"/>
        <v>#N/A</v>
      </c>
      <c r="X81" s="30" t="str">
        <f t="shared" si="7"/>
        <v>#N/A</v>
      </c>
      <c r="Y81" s="30" t="str">
        <f t="shared" si="8"/>
        <v>#N/A</v>
      </c>
      <c r="Z81" s="30" t="str">
        <f t="shared" si="9"/>
        <v>#N/A</v>
      </c>
      <c r="AA81" s="30" t="str">
        <f t="shared" si="10"/>
        <v>#N/A</v>
      </c>
      <c r="AB81" s="30" t="str">
        <f t="shared" si="11"/>
        <v>#N/A</v>
      </c>
      <c r="AC81" s="30" t="str">
        <f t="shared" si="12"/>
        <v>#N/A</v>
      </c>
      <c r="AD81" s="30" t="str">
        <f t="shared" si="13"/>
        <v>#N/A</v>
      </c>
    </row>
    <row r="82">
      <c r="C82" s="25"/>
      <c r="D82" s="25" t="str">
        <f t="shared" si="1"/>
        <v/>
      </c>
      <c r="E82" s="27"/>
      <c r="G82" s="27" t="str">
        <f t="shared" si="2"/>
        <v/>
      </c>
      <c r="I82" s="28"/>
      <c r="J82" s="30"/>
      <c r="K82" s="30"/>
      <c r="L82" s="30"/>
      <c r="M82" s="30"/>
      <c r="N82" s="30"/>
      <c r="O82" s="30"/>
      <c r="P82" s="30"/>
      <c r="Q82" s="30"/>
      <c r="R82" s="65">
        <f t="shared" si="3"/>
        <v>0</v>
      </c>
      <c r="S82" s="30" t="str">
        <f t="shared" si="4"/>
        <v>#N/A</v>
      </c>
      <c r="V82" s="30" t="str">
        <f t="shared" si="5"/>
        <v>#N/A</v>
      </c>
      <c r="W82" s="30" t="str">
        <f t="shared" si="6"/>
        <v>#N/A</v>
      </c>
      <c r="X82" s="30" t="str">
        <f t="shared" si="7"/>
        <v>#N/A</v>
      </c>
      <c r="Y82" s="30" t="str">
        <f t="shared" si="8"/>
        <v>#N/A</v>
      </c>
      <c r="Z82" s="30" t="str">
        <f t="shared" si="9"/>
        <v>#N/A</v>
      </c>
      <c r="AA82" s="30" t="str">
        <f t="shared" si="10"/>
        <v>#N/A</v>
      </c>
      <c r="AB82" s="30" t="str">
        <f t="shared" si="11"/>
        <v>#N/A</v>
      </c>
      <c r="AC82" s="30" t="str">
        <f t="shared" si="12"/>
        <v>#N/A</v>
      </c>
      <c r="AD82" s="30" t="str">
        <f t="shared" si="13"/>
        <v>#N/A</v>
      </c>
    </row>
    <row r="83">
      <c r="C83" s="25"/>
      <c r="D83" s="25" t="str">
        <f t="shared" si="1"/>
        <v/>
      </c>
      <c r="E83" s="27"/>
      <c r="G83" s="27" t="str">
        <f t="shared" si="2"/>
        <v/>
      </c>
      <c r="I83" s="28"/>
      <c r="J83" s="30"/>
      <c r="K83" s="30"/>
      <c r="L83" s="30"/>
      <c r="M83" s="30"/>
      <c r="N83" s="30"/>
      <c r="O83" s="30"/>
      <c r="P83" s="30"/>
      <c r="Q83" s="30"/>
      <c r="R83" s="65">
        <f t="shared" si="3"/>
        <v>0</v>
      </c>
      <c r="S83" s="30" t="str">
        <f t="shared" si="4"/>
        <v>#N/A</v>
      </c>
      <c r="V83" s="30" t="str">
        <f t="shared" si="5"/>
        <v>#N/A</v>
      </c>
      <c r="W83" s="30" t="str">
        <f t="shared" si="6"/>
        <v>#N/A</v>
      </c>
      <c r="X83" s="30" t="str">
        <f t="shared" si="7"/>
        <v>#N/A</v>
      </c>
      <c r="Y83" s="30" t="str">
        <f t="shared" si="8"/>
        <v>#N/A</v>
      </c>
      <c r="Z83" s="30" t="str">
        <f t="shared" si="9"/>
        <v>#N/A</v>
      </c>
      <c r="AA83" s="30" t="str">
        <f t="shared" si="10"/>
        <v>#N/A</v>
      </c>
      <c r="AB83" s="30" t="str">
        <f t="shared" si="11"/>
        <v>#N/A</v>
      </c>
      <c r="AC83" s="30" t="str">
        <f t="shared" si="12"/>
        <v>#N/A</v>
      </c>
      <c r="AD83" s="30" t="str">
        <f t="shared" si="13"/>
        <v>#N/A</v>
      </c>
    </row>
    <row r="84">
      <c r="C84" s="25"/>
      <c r="D84" s="25" t="str">
        <f t="shared" si="1"/>
        <v/>
      </c>
      <c r="E84" s="27"/>
      <c r="G84" s="27" t="str">
        <f t="shared" si="2"/>
        <v/>
      </c>
      <c r="I84" s="28"/>
      <c r="J84" s="30"/>
      <c r="K84" s="30"/>
      <c r="L84" s="30"/>
      <c r="M84" s="30"/>
      <c r="N84" s="30"/>
      <c r="O84" s="30"/>
      <c r="P84" s="30"/>
      <c r="Q84" s="30"/>
      <c r="R84" s="65">
        <f t="shared" si="3"/>
        <v>0</v>
      </c>
      <c r="S84" s="30" t="str">
        <f t="shared" si="4"/>
        <v>#N/A</v>
      </c>
      <c r="V84" s="30" t="str">
        <f t="shared" si="5"/>
        <v>#N/A</v>
      </c>
      <c r="W84" s="30" t="str">
        <f t="shared" si="6"/>
        <v>#N/A</v>
      </c>
      <c r="X84" s="30" t="str">
        <f t="shared" si="7"/>
        <v>#N/A</v>
      </c>
      <c r="Y84" s="30" t="str">
        <f t="shared" si="8"/>
        <v>#N/A</v>
      </c>
      <c r="Z84" s="30" t="str">
        <f t="shared" si="9"/>
        <v>#N/A</v>
      </c>
      <c r="AA84" s="30" t="str">
        <f t="shared" si="10"/>
        <v>#N/A</v>
      </c>
      <c r="AB84" s="30" t="str">
        <f t="shared" si="11"/>
        <v>#N/A</v>
      </c>
      <c r="AC84" s="30" t="str">
        <f t="shared" si="12"/>
        <v>#N/A</v>
      </c>
      <c r="AD84" s="30" t="str">
        <f t="shared" si="13"/>
        <v>#N/A</v>
      </c>
    </row>
    <row r="85">
      <c r="C85" s="25"/>
      <c r="D85" s="25" t="str">
        <f t="shared" si="1"/>
        <v/>
      </c>
      <c r="E85" s="27"/>
      <c r="G85" s="27" t="str">
        <f t="shared" si="2"/>
        <v/>
      </c>
      <c r="I85" s="28"/>
      <c r="J85" s="30"/>
      <c r="K85" s="30"/>
      <c r="L85" s="30"/>
      <c r="M85" s="30"/>
      <c r="N85" s="30"/>
      <c r="O85" s="30"/>
      <c r="P85" s="30"/>
      <c r="Q85" s="30"/>
      <c r="R85" s="65">
        <f t="shared" si="3"/>
        <v>0</v>
      </c>
      <c r="S85" s="30" t="str">
        <f t="shared" si="4"/>
        <v>#N/A</v>
      </c>
      <c r="V85" s="30" t="str">
        <f t="shared" si="5"/>
        <v>#N/A</v>
      </c>
      <c r="W85" s="30" t="str">
        <f t="shared" si="6"/>
        <v>#N/A</v>
      </c>
      <c r="X85" s="30" t="str">
        <f t="shared" si="7"/>
        <v>#N/A</v>
      </c>
      <c r="Y85" s="30" t="str">
        <f t="shared" si="8"/>
        <v>#N/A</v>
      </c>
      <c r="Z85" s="30" t="str">
        <f t="shared" si="9"/>
        <v>#N/A</v>
      </c>
      <c r="AA85" s="30" t="str">
        <f t="shared" si="10"/>
        <v>#N/A</v>
      </c>
      <c r="AB85" s="30" t="str">
        <f t="shared" si="11"/>
        <v>#N/A</v>
      </c>
      <c r="AC85" s="30" t="str">
        <f t="shared" si="12"/>
        <v>#N/A</v>
      </c>
      <c r="AD85" s="30" t="str">
        <f t="shared" si="13"/>
        <v>#N/A</v>
      </c>
    </row>
    <row r="86">
      <c r="C86" s="25"/>
      <c r="D86" s="25" t="str">
        <f t="shared" si="1"/>
        <v/>
      </c>
      <c r="E86" s="27"/>
      <c r="G86" s="27" t="str">
        <f t="shared" si="2"/>
        <v/>
      </c>
      <c r="I86" s="28"/>
      <c r="J86" s="30"/>
      <c r="K86" s="30"/>
      <c r="L86" s="30"/>
      <c r="M86" s="30"/>
      <c r="N86" s="30"/>
      <c r="O86" s="30"/>
      <c r="P86" s="30"/>
      <c r="Q86" s="30"/>
      <c r="R86" s="65">
        <f t="shared" si="3"/>
        <v>0</v>
      </c>
      <c r="S86" s="30" t="str">
        <f t="shared" si="4"/>
        <v>#N/A</v>
      </c>
      <c r="V86" s="30" t="str">
        <f t="shared" si="5"/>
        <v>#N/A</v>
      </c>
      <c r="W86" s="30" t="str">
        <f t="shared" si="6"/>
        <v>#N/A</v>
      </c>
      <c r="X86" s="30" t="str">
        <f t="shared" si="7"/>
        <v>#N/A</v>
      </c>
      <c r="Y86" s="30" t="str">
        <f t="shared" si="8"/>
        <v>#N/A</v>
      </c>
      <c r="Z86" s="30" t="str">
        <f t="shared" si="9"/>
        <v>#N/A</v>
      </c>
      <c r="AA86" s="30" t="str">
        <f t="shared" si="10"/>
        <v>#N/A</v>
      </c>
      <c r="AB86" s="30" t="str">
        <f t="shared" si="11"/>
        <v>#N/A</v>
      </c>
      <c r="AC86" s="30" t="str">
        <f t="shared" si="12"/>
        <v>#N/A</v>
      </c>
      <c r="AD86" s="30" t="str">
        <f t="shared" si="13"/>
        <v>#N/A</v>
      </c>
    </row>
    <row r="87">
      <c r="C87" s="25"/>
      <c r="D87" s="25" t="str">
        <f t="shared" si="1"/>
        <v/>
      </c>
      <c r="E87" s="27"/>
      <c r="G87" s="27" t="str">
        <f t="shared" si="2"/>
        <v/>
      </c>
      <c r="I87" s="28"/>
      <c r="J87" s="30"/>
      <c r="K87" s="30"/>
      <c r="L87" s="30"/>
      <c r="M87" s="30"/>
      <c r="N87" s="30"/>
      <c r="O87" s="30"/>
      <c r="P87" s="30"/>
      <c r="Q87" s="30"/>
      <c r="R87" s="65">
        <f t="shared" si="3"/>
        <v>0</v>
      </c>
      <c r="S87" s="30" t="str">
        <f t="shared" si="4"/>
        <v>#N/A</v>
      </c>
      <c r="V87" s="30" t="str">
        <f t="shared" si="5"/>
        <v>#N/A</v>
      </c>
      <c r="W87" s="30" t="str">
        <f t="shared" si="6"/>
        <v>#N/A</v>
      </c>
      <c r="X87" s="30" t="str">
        <f t="shared" si="7"/>
        <v>#N/A</v>
      </c>
      <c r="Y87" s="30" t="str">
        <f t="shared" si="8"/>
        <v>#N/A</v>
      </c>
      <c r="Z87" s="30" t="str">
        <f t="shared" si="9"/>
        <v>#N/A</v>
      </c>
      <c r="AA87" s="30" t="str">
        <f t="shared" si="10"/>
        <v>#N/A</v>
      </c>
      <c r="AB87" s="30" t="str">
        <f t="shared" si="11"/>
        <v>#N/A</v>
      </c>
      <c r="AC87" s="30" t="str">
        <f t="shared" si="12"/>
        <v>#N/A</v>
      </c>
      <c r="AD87" s="30" t="str">
        <f t="shared" si="13"/>
        <v>#N/A</v>
      </c>
    </row>
    <row r="88">
      <c r="C88" s="25"/>
      <c r="D88" s="25" t="str">
        <f t="shared" si="1"/>
        <v/>
      </c>
      <c r="E88" s="27"/>
      <c r="G88" s="27" t="str">
        <f t="shared" si="2"/>
        <v/>
      </c>
      <c r="I88" s="28"/>
      <c r="J88" s="30"/>
      <c r="K88" s="30"/>
      <c r="L88" s="30"/>
      <c r="M88" s="30"/>
      <c r="N88" s="30"/>
      <c r="O88" s="30"/>
      <c r="P88" s="30"/>
      <c r="Q88" s="30"/>
      <c r="R88" s="65">
        <f t="shared" si="3"/>
        <v>0</v>
      </c>
      <c r="S88" s="30" t="str">
        <f t="shared" si="4"/>
        <v>#N/A</v>
      </c>
      <c r="V88" s="30" t="str">
        <f t="shared" si="5"/>
        <v>#N/A</v>
      </c>
      <c r="W88" s="30" t="str">
        <f t="shared" si="6"/>
        <v>#N/A</v>
      </c>
      <c r="X88" s="30" t="str">
        <f t="shared" si="7"/>
        <v>#N/A</v>
      </c>
      <c r="Y88" s="30" t="str">
        <f t="shared" si="8"/>
        <v>#N/A</v>
      </c>
      <c r="Z88" s="30" t="str">
        <f t="shared" si="9"/>
        <v>#N/A</v>
      </c>
      <c r="AA88" s="30" t="str">
        <f t="shared" si="10"/>
        <v>#N/A</v>
      </c>
      <c r="AB88" s="30" t="str">
        <f t="shared" si="11"/>
        <v>#N/A</v>
      </c>
      <c r="AC88" s="30" t="str">
        <f t="shared" si="12"/>
        <v>#N/A</v>
      </c>
      <c r="AD88" s="30" t="str">
        <f t="shared" si="13"/>
        <v>#N/A</v>
      </c>
    </row>
    <row r="89">
      <c r="C89" s="25"/>
      <c r="D89" s="25" t="str">
        <f t="shared" si="1"/>
        <v/>
      </c>
      <c r="E89" s="27"/>
      <c r="G89" s="27" t="str">
        <f t="shared" si="2"/>
        <v/>
      </c>
      <c r="I89" s="28"/>
      <c r="J89" s="30"/>
      <c r="K89" s="30"/>
      <c r="L89" s="30"/>
      <c r="M89" s="30"/>
      <c r="N89" s="30"/>
      <c r="O89" s="30"/>
      <c r="P89" s="30"/>
      <c r="Q89" s="30"/>
      <c r="R89" s="65">
        <f t="shared" si="3"/>
        <v>0</v>
      </c>
      <c r="S89" s="30" t="str">
        <f t="shared" si="4"/>
        <v>#N/A</v>
      </c>
      <c r="V89" s="30" t="str">
        <f t="shared" si="5"/>
        <v>#N/A</v>
      </c>
      <c r="W89" s="30" t="str">
        <f t="shared" si="6"/>
        <v>#N/A</v>
      </c>
      <c r="X89" s="30" t="str">
        <f t="shared" si="7"/>
        <v>#N/A</v>
      </c>
      <c r="Y89" s="30" t="str">
        <f t="shared" si="8"/>
        <v>#N/A</v>
      </c>
      <c r="Z89" s="30" t="str">
        <f t="shared" si="9"/>
        <v>#N/A</v>
      </c>
      <c r="AA89" s="30" t="str">
        <f t="shared" si="10"/>
        <v>#N/A</v>
      </c>
      <c r="AB89" s="30" t="str">
        <f t="shared" si="11"/>
        <v>#N/A</v>
      </c>
      <c r="AC89" s="30" t="str">
        <f t="shared" si="12"/>
        <v>#N/A</v>
      </c>
      <c r="AD89" s="30" t="str">
        <f t="shared" si="13"/>
        <v>#N/A</v>
      </c>
    </row>
    <row r="90">
      <c r="C90" s="25"/>
      <c r="D90" s="25" t="str">
        <f t="shared" si="1"/>
        <v/>
      </c>
      <c r="E90" s="27"/>
      <c r="G90" s="27" t="str">
        <f t="shared" si="2"/>
        <v/>
      </c>
      <c r="I90" s="28"/>
      <c r="J90" s="30"/>
      <c r="K90" s="30"/>
      <c r="L90" s="30"/>
      <c r="M90" s="30"/>
      <c r="N90" s="30"/>
      <c r="O90" s="30"/>
      <c r="P90" s="30"/>
      <c r="Q90" s="30"/>
      <c r="R90" s="65">
        <f t="shared" si="3"/>
        <v>0</v>
      </c>
      <c r="S90" s="30" t="str">
        <f t="shared" si="4"/>
        <v>#N/A</v>
      </c>
      <c r="V90" s="30" t="str">
        <f t="shared" si="5"/>
        <v>#N/A</v>
      </c>
      <c r="W90" s="30" t="str">
        <f t="shared" si="6"/>
        <v>#N/A</v>
      </c>
      <c r="X90" s="30" t="str">
        <f t="shared" si="7"/>
        <v>#N/A</v>
      </c>
      <c r="Y90" s="30" t="str">
        <f t="shared" si="8"/>
        <v>#N/A</v>
      </c>
      <c r="Z90" s="30" t="str">
        <f t="shared" si="9"/>
        <v>#N/A</v>
      </c>
      <c r="AA90" s="30" t="str">
        <f t="shared" si="10"/>
        <v>#N/A</v>
      </c>
      <c r="AB90" s="30" t="str">
        <f t="shared" si="11"/>
        <v>#N/A</v>
      </c>
      <c r="AC90" s="30" t="str">
        <f t="shared" si="12"/>
        <v>#N/A</v>
      </c>
      <c r="AD90" s="30" t="str">
        <f t="shared" si="13"/>
        <v>#N/A</v>
      </c>
    </row>
    <row r="91">
      <c r="C91" s="25"/>
      <c r="D91" s="25" t="str">
        <f t="shared" si="1"/>
        <v/>
      </c>
      <c r="E91" s="27"/>
      <c r="G91" s="27" t="str">
        <f t="shared" si="2"/>
        <v/>
      </c>
      <c r="I91" s="28"/>
      <c r="J91" s="30"/>
      <c r="K91" s="30"/>
      <c r="L91" s="30"/>
      <c r="M91" s="30"/>
      <c r="N91" s="30"/>
      <c r="O91" s="30"/>
      <c r="P91" s="30"/>
      <c r="Q91" s="30"/>
      <c r="R91" s="65">
        <f t="shared" si="3"/>
        <v>0</v>
      </c>
      <c r="S91" s="30" t="str">
        <f t="shared" si="4"/>
        <v>#N/A</v>
      </c>
      <c r="V91" s="30" t="str">
        <f t="shared" si="5"/>
        <v>#N/A</v>
      </c>
      <c r="W91" s="30" t="str">
        <f t="shared" si="6"/>
        <v>#N/A</v>
      </c>
      <c r="X91" s="30" t="str">
        <f t="shared" si="7"/>
        <v>#N/A</v>
      </c>
      <c r="Y91" s="30" t="str">
        <f t="shared" si="8"/>
        <v>#N/A</v>
      </c>
      <c r="Z91" s="30" t="str">
        <f t="shared" si="9"/>
        <v>#N/A</v>
      </c>
      <c r="AA91" s="30" t="str">
        <f t="shared" si="10"/>
        <v>#N/A</v>
      </c>
      <c r="AB91" s="30" t="str">
        <f t="shared" si="11"/>
        <v>#N/A</v>
      </c>
      <c r="AC91" s="30" t="str">
        <f t="shared" si="12"/>
        <v>#N/A</v>
      </c>
      <c r="AD91" s="30" t="str">
        <f t="shared" si="13"/>
        <v>#N/A</v>
      </c>
    </row>
    <row r="92">
      <c r="C92" s="25"/>
      <c r="D92" s="25" t="str">
        <f t="shared" si="1"/>
        <v/>
      </c>
      <c r="E92" s="27"/>
      <c r="G92" s="27" t="str">
        <f t="shared" si="2"/>
        <v/>
      </c>
      <c r="I92" s="28"/>
      <c r="J92" s="30"/>
      <c r="K92" s="30"/>
      <c r="L92" s="30"/>
      <c r="M92" s="30"/>
      <c r="N92" s="30"/>
      <c r="O92" s="30"/>
      <c r="P92" s="30"/>
      <c r="Q92" s="30"/>
      <c r="R92" s="65">
        <f t="shared" si="3"/>
        <v>0</v>
      </c>
      <c r="S92" s="30" t="str">
        <f t="shared" si="4"/>
        <v>#N/A</v>
      </c>
      <c r="V92" s="30" t="str">
        <f t="shared" si="5"/>
        <v>#N/A</v>
      </c>
      <c r="W92" s="30" t="str">
        <f t="shared" si="6"/>
        <v>#N/A</v>
      </c>
      <c r="X92" s="30" t="str">
        <f t="shared" si="7"/>
        <v>#N/A</v>
      </c>
      <c r="Y92" s="30" t="str">
        <f t="shared" si="8"/>
        <v>#N/A</v>
      </c>
      <c r="Z92" s="30" t="str">
        <f t="shared" si="9"/>
        <v>#N/A</v>
      </c>
      <c r="AA92" s="30" t="str">
        <f t="shared" si="10"/>
        <v>#N/A</v>
      </c>
      <c r="AB92" s="30" t="str">
        <f t="shared" si="11"/>
        <v>#N/A</v>
      </c>
      <c r="AC92" s="30" t="str">
        <f t="shared" si="12"/>
        <v>#N/A</v>
      </c>
      <c r="AD92" s="30" t="str">
        <f t="shared" si="13"/>
        <v>#N/A</v>
      </c>
    </row>
    <row r="93">
      <c r="C93" s="25"/>
      <c r="D93" s="25" t="str">
        <f t="shared" si="1"/>
        <v/>
      </c>
      <c r="E93" s="27"/>
      <c r="G93" s="27" t="str">
        <f t="shared" si="2"/>
        <v/>
      </c>
      <c r="I93" s="28"/>
      <c r="J93" s="30"/>
      <c r="K93" s="30"/>
      <c r="L93" s="30"/>
      <c r="M93" s="30"/>
      <c r="N93" s="30"/>
      <c r="O93" s="30"/>
      <c r="P93" s="30"/>
      <c r="Q93" s="30"/>
      <c r="R93" s="65">
        <f t="shared" si="3"/>
        <v>0</v>
      </c>
      <c r="S93" s="30" t="str">
        <f t="shared" si="4"/>
        <v>#N/A</v>
      </c>
      <c r="V93" s="30" t="str">
        <f t="shared" si="5"/>
        <v>#N/A</v>
      </c>
      <c r="W93" s="30" t="str">
        <f t="shared" si="6"/>
        <v>#N/A</v>
      </c>
      <c r="X93" s="30" t="str">
        <f t="shared" si="7"/>
        <v>#N/A</v>
      </c>
      <c r="Y93" s="30" t="str">
        <f t="shared" si="8"/>
        <v>#N/A</v>
      </c>
      <c r="Z93" s="30" t="str">
        <f t="shared" si="9"/>
        <v>#N/A</v>
      </c>
      <c r="AA93" s="30" t="str">
        <f t="shared" si="10"/>
        <v>#N/A</v>
      </c>
      <c r="AB93" s="30" t="str">
        <f t="shared" si="11"/>
        <v>#N/A</v>
      </c>
      <c r="AC93" s="30" t="str">
        <f t="shared" si="12"/>
        <v>#N/A</v>
      </c>
      <c r="AD93" s="30" t="str">
        <f t="shared" si="13"/>
        <v>#N/A</v>
      </c>
    </row>
    <row r="94">
      <c r="C94" s="25"/>
      <c r="D94" s="25" t="str">
        <f t="shared" si="1"/>
        <v/>
      </c>
      <c r="E94" s="27"/>
      <c r="G94" s="27" t="str">
        <f t="shared" si="2"/>
        <v/>
      </c>
      <c r="I94" s="28"/>
      <c r="J94" s="30"/>
      <c r="K94" s="30"/>
      <c r="L94" s="30"/>
      <c r="M94" s="30"/>
      <c r="N94" s="30"/>
      <c r="O94" s="30"/>
      <c r="P94" s="30"/>
      <c r="Q94" s="30"/>
      <c r="R94" s="65">
        <f t="shared" si="3"/>
        <v>0</v>
      </c>
      <c r="S94" s="30" t="str">
        <f t="shared" si="4"/>
        <v>#N/A</v>
      </c>
      <c r="V94" s="30" t="str">
        <f t="shared" si="5"/>
        <v>#N/A</v>
      </c>
      <c r="W94" s="30" t="str">
        <f t="shared" si="6"/>
        <v>#N/A</v>
      </c>
      <c r="X94" s="30" t="str">
        <f t="shared" si="7"/>
        <v>#N/A</v>
      </c>
      <c r="Y94" s="30" t="str">
        <f t="shared" si="8"/>
        <v>#N/A</v>
      </c>
      <c r="Z94" s="30" t="str">
        <f t="shared" si="9"/>
        <v>#N/A</v>
      </c>
      <c r="AA94" s="30" t="str">
        <f t="shared" si="10"/>
        <v>#N/A</v>
      </c>
      <c r="AB94" s="30" t="str">
        <f t="shared" si="11"/>
        <v>#N/A</v>
      </c>
      <c r="AC94" s="30" t="str">
        <f t="shared" si="12"/>
        <v>#N/A</v>
      </c>
      <c r="AD94" s="30" t="str">
        <f t="shared" si="13"/>
        <v>#N/A</v>
      </c>
    </row>
    <row r="95">
      <c r="C95" s="25"/>
      <c r="D95" s="25" t="str">
        <f t="shared" si="1"/>
        <v/>
      </c>
      <c r="E95" s="27"/>
      <c r="G95" s="27" t="str">
        <f t="shared" si="2"/>
        <v/>
      </c>
      <c r="I95" s="28"/>
      <c r="J95" s="30"/>
      <c r="K95" s="30"/>
      <c r="L95" s="30"/>
      <c r="M95" s="30"/>
      <c r="N95" s="30"/>
      <c r="O95" s="30"/>
      <c r="P95" s="30"/>
      <c r="Q95" s="30"/>
      <c r="R95" s="65">
        <f t="shared" si="3"/>
        <v>0</v>
      </c>
      <c r="S95" s="30" t="str">
        <f t="shared" si="4"/>
        <v>#N/A</v>
      </c>
      <c r="V95" s="30" t="str">
        <f t="shared" si="5"/>
        <v>#N/A</v>
      </c>
      <c r="W95" s="30" t="str">
        <f t="shared" si="6"/>
        <v>#N/A</v>
      </c>
      <c r="X95" s="30" t="str">
        <f t="shared" si="7"/>
        <v>#N/A</v>
      </c>
      <c r="Y95" s="30" t="str">
        <f t="shared" si="8"/>
        <v>#N/A</v>
      </c>
      <c r="Z95" s="30" t="str">
        <f t="shared" si="9"/>
        <v>#N/A</v>
      </c>
      <c r="AA95" s="30" t="str">
        <f t="shared" si="10"/>
        <v>#N/A</v>
      </c>
      <c r="AB95" s="30" t="str">
        <f t="shared" si="11"/>
        <v>#N/A</v>
      </c>
      <c r="AC95" s="30" t="str">
        <f t="shared" si="12"/>
        <v>#N/A</v>
      </c>
      <c r="AD95" s="30" t="str">
        <f t="shared" si="13"/>
        <v>#N/A</v>
      </c>
    </row>
    <row r="96">
      <c r="C96" s="25"/>
      <c r="D96" s="25" t="str">
        <f t="shared" si="1"/>
        <v/>
      </c>
      <c r="E96" s="27"/>
      <c r="G96" s="27" t="str">
        <f t="shared" si="2"/>
        <v/>
      </c>
      <c r="I96" s="28"/>
      <c r="J96" s="30"/>
      <c r="K96" s="30"/>
      <c r="L96" s="30"/>
      <c r="M96" s="30"/>
      <c r="N96" s="30"/>
      <c r="O96" s="30"/>
      <c r="P96" s="30"/>
      <c r="Q96" s="30"/>
      <c r="R96" s="65">
        <f t="shared" si="3"/>
        <v>0</v>
      </c>
      <c r="S96" s="30" t="str">
        <f t="shared" si="4"/>
        <v>#N/A</v>
      </c>
      <c r="V96" s="30" t="str">
        <f t="shared" si="5"/>
        <v>#N/A</v>
      </c>
      <c r="W96" s="30" t="str">
        <f t="shared" si="6"/>
        <v>#N/A</v>
      </c>
      <c r="X96" s="30" t="str">
        <f t="shared" si="7"/>
        <v>#N/A</v>
      </c>
      <c r="Y96" s="30" t="str">
        <f t="shared" si="8"/>
        <v>#N/A</v>
      </c>
      <c r="Z96" s="30" t="str">
        <f t="shared" si="9"/>
        <v>#N/A</v>
      </c>
      <c r="AA96" s="30" t="str">
        <f t="shared" si="10"/>
        <v>#N/A</v>
      </c>
      <c r="AB96" s="30" t="str">
        <f t="shared" si="11"/>
        <v>#N/A</v>
      </c>
      <c r="AC96" s="30" t="str">
        <f t="shared" si="12"/>
        <v>#N/A</v>
      </c>
      <c r="AD96" s="30" t="str">
        <f t="shared" si="13"/>
        <v>#N/A</v>
      </c>
    </row>
    <row r="97">
      <c r="C97" s="25"/>
      <c r="D97" s="25" t="str">
        <f t="shared" si="1"/>
        <v/>
      </c>
      <c r="E97" s="27"/>
      <c r="G97" s="27" t="str">
        <f t="shared" si="2"/>
        <v/>
      </c>
      <c r="I97" s="28"/>
      <c r="J97" s="30"/>
      <c r="K97" s="30"/>
      <c r="L97" s="30"/>
      <c r="M97" s="30"/>
      <c r="N97" s="30"/>
      <c r="O97" s="30"/>
      <c r="P97" s="30"/>
      <c r="Q97" s="30"/>
      <c r="R97" s="65">
        <f t="shared" si="3"/>
        <v>0</v>
      </c>
      <c r="S97" s="30" t="str">
        <f t="shared" si="4"/>
        <v>#N/A</v>
      </c>
      <c r="V97" s="30" t="str">
        <f t="shared" si="5"/>
        <v>#N/A</v>
      </c>
      <c r="W97" s="30" t="str">
        <f t="shared" si="6"/>
        <v>#N/A</v>
      </c>
      <c r="X97" s="30" t="str">
        <f t="shared" si="7"/>
        <v>#N/A</v>
      </c>
      <c r="Y97" s="30" t="str">
        <f t="shared" si="8"/>
        <v>#N/A</v>
      </c>
      <c r="Z97" s="30" t="str">
        <f t="shared" si="9"/>
        <v>#N/A</v>
      </c>
      <c r="AA97" s="30" t="str">
        <f t="shared" si="10"/>
        <v>#N/A</v>
      </c>
      <c r="AB97" s="30" t="str">
        <f t="shared" si="11"/>
        <v>#N/A</v>
      </c>
      <c r="AC97" s="30" t="str">
        <f t="shared" si="12"/>
        <v>#N/A</v>
      </c>
      <c r="AD97" s="30" t="str">
        <f t="shared" si="13"/>
        <v>#N/A</v>
      </c>
    </row>
    <row r="98">
      <c r="C98" s="25"/>
      <c r="D98" s="25" t="str">
        <f t="shared" si="1"/>
        <v/>
      </c>
      <c r="E98" s="27"/>
      <c r="G98" s="27" t="str">
        <f t="shared" si="2"/>
        <v/>
      </c>
      <c r="I98" s="28"/>
      <c r="J98" s="30"/>
      <c r="K98" s="30"/>
      <c r="L98" s="30"/>
      <c r="M98" s="30"/>
      <c r="N98" s="30"/>
      <c r="O98" s="30"/>
      <c r="P98" s="30"/>
      <c r="Q98" s="30"/>
      <c r="R98" s="65">
        <f t="shared" si="3"/>
        <v>0</v>
      </c>
      <c r="S98" s="30" t="str">
        <f t="shared" si="4"/>
        <v>#N/A</v>
      </c>
      <c r="V98" s="30" t="str">
        <f t="shared" si="5"/>
        <v>#N/A</v>
      </c>
      <c r="W98" s="30" t="str">
        <f t="shared" si="6"/>
        <v>#N/A</v>
      </c>
      <c r="X98" s="30" t="str">
        <f t="shared" si="7"/>
        <v>#N/A</v>
      </c>
      <c r="Y98" s="30" t="str">
        <f t="shared" si="8"/>
        <v>#N/A</v>
      </c>
      <c r="Z98" s="30" t="str">
        <f t="shared" si="9"/>
        <v>#N/A</v>
      </c>
      <c r="AA98" s="30" t="str">
        <f t="shared" si="10"/>
        <v>#N/A</v>
      </c>
      <c r="AB98" s="30" t="str">
        <f t="shared" si="11"/>
        <v>#N/A</v>
      </c>
      <c r="AC98" s="30" t="str">
        <f t="shared" si="12"/>
        <v>#N/A</v>
      </c>
      <c r="AD98" s="30" t="str">
        <f t="shared" si="13"/>
        <v>#N/A</v>
      </c>
    </row>
    <row r="99">
      <c r="C99" s="25"/>
      <c r="D99" s="25" t="str">
        <f t="shared" si="1"/>
        <v/>
      </c>
      <c r="E99" s="27"/>
      <c r="G99" s="27" t="str">
        <f t="shared" si="2"/>
        <v/>
      </c>
      <c r="I99" s="28"/>
      <c r="J99" s="30"/>
      <c r="K99" s="30"/>
      <c r="L99" s="30"/>
      <c r="M99" s="30"/>
      <c r="N99" s="30"/>
      <c r="O99" s="30"/>
      <c r="P99" s="30"/>
      <c r="Q99" s="30"/>
      <c r="R99" s="65">
        <f t="shared" si="3"/>
        <v>0</v>
      </c>
      <c r="S99" s="30" t="str">
        <f t="shared" si="4"/>
        <v>#N/A</v>
      </c>
      <c r="V99" s="30" t="str">
        <f t="shared" si="5"/>
        <v>#N/A</v>
      </c>
      <c r="W99" s="30" t="str">
        <f t="shared" si="6"/>
        <v>#N/A</v>
      </c>
      <c r="X99" s="30" t="str">
        <f t="shared" si="7"/>
        <v>#N/A</v>
      </c>
      <c r="Y99" s="30" t="str">
        <f t="shared" si="8"/>
        <v>#N/A</v>
      </c>
      <c r="Z99" s="30" t="str">
        <f t="shared" si="9"/>
        <v>#N/A</v>
      </c>
      <c r="AA99" s="30" t="str">
        <f t="shared" si="10"/>
        <v>#N/A</v>
      </c>
      <c r="AB99" s="30" t="str">
        <f t="shared" si="11"/>
        <v>#N/A</v>
      </c>
      <c r="AC99" s="30" t="str">
        <f t="shared" si="12"/>
        <v>#N/A</v>
      </c>
      <c r="AD99" s="30" t="str">
        <f t="shared" si="13"/>
        <v>#N/A</v>
      </c>
    </row>
    <row r="100">
      <c r="C100" s="25"/>
      <c r="D100" s="25" t="str">
        <f t="shared" si="1"/>
        <v/>
      </c>
      <c r="E100" s="27"/>
      <c r="G100" s="27" t="str">
        <f t="shared" si="2"/>
        <v/>
      </c>
      <c r="I100" s="28"/>
      <c r="J100" s="30"/>
      <c r="K100" s="30"/>
      <c r="L100" s="30"/>
      <c r="M100" s="30"/>
      <c r="N100" s="30"/>
      <c r="O100" s="30"/>
      <c r="P100" s="30"/>
      <c r="Q100" s="30"/>
      <c r="R100" s="65">
        <f t="shared" si="3"/>
        <v>0</v>
      </c>
      <c r="S100" s="30" t="str">
        <f t="shared" si="4"/>
        <v>#N/A</v>
      </c>
      <c r="V100" s="30" t="str">
        <f t="shared" si="5"/>
        <v>#N/A</v>
      </c>
      <c r="W100" s="30" t="str">
        <f t="shared" si="6"/>
        <v>#N/A</v>
      </c>
      <c r="X100" s="30" t="str">
        <f t="shared" si="7"/>
        <v>#N/A</v>
      </c>
      <c r="Y100" s="30" t="str">
        <f t="shared" si="8"/>
        <v>#N/A</v>
      </c>
      <c r="Z100" s="30" t="str">
        <f t="shared" si="9"/>
        <v>#N/A</v>
      </c>
      <c r="AA100" s="30" t="str">
        <f t="shared" si="10"/>
        <v>#N/A</v>
      </c>
      <c r="AB100" s="30" t="str">
        <f t="shared" si="11"/>
        <v>#N/A</v>
      </c>
      <c r="AC100" s="30" t="str">
        <f t="shared" si="12"/>
        <v>#N/A</v>
      </c>
      <c r="AD100" s="30" t="str">
        <f t="shared" si="13"/>
        <v>#N/A</v>
      </c>
    </row>
    <row r="101">
      <c r="C101" s="25"/>
      <c r="D101" s="25" t="str">
        <f t="shared" si="1"/>
        <v/>
      </c>
      <c r="E101" s="27"/>
      <c r="G101" s="27" t="str">
        <f t="shared" si="2"/>
        <v/>
      </c>
      <c r="I101" s="28"/>
      <c r="J101" s="30"/>
      <c r="K101" s="30"/>
      <c r="L101" s="30"/>
      <c r="M101" s="30"/>
      <c r="N101" s="30"/>
      <c r="O101" s="30"/>
      <c r="P101" s="30"/>
      <c r="Q101" s="30"/>
      <c r="R101" s="65">
        <f t="shared" si="3"/>
        <v>0</v>
      </c>
      <c r="S101" s="30" t="str">
        <f t="shared" si="4"/>
        <v>#N/A</v>
      </c>
      <c r="V101" s="30" t="str">
        <f t="shared" si="5"/>
        <v>#N/A</v>
      </c>
      <c r="W101" s="30" t="str">
        <f t="shared" si="6"/>
        <v>#N/A</v>
      </c>
      <c r="X101" s="30" t="str">
        <f t="shared" si="7"/>
        <v>#N/A</v>
      </c>
      <c r="Y101" s="30" t="str">
        <f t="shared" si="8"/>
        <v>#N/A</v>
      </c>
      <c r="Z101" s="30" t="str">
        <f t="shared" si="9"/>
        <v>#N/A</v>
      </c>
      <c r="AA101" s="30" t="str">
        <f t="shared" si="10"/>
        <v>#N/A</v>
      </c>
      <c r="AB101" s="30" t="str">
        <f t="shared" si="11"/>
        <v>#N/A</v>
      </c>
      <c r="AC101" s="30" t="str">
        <f t="shared" si="12"/>
        <v>#N/A</v>
      </c>
      <c r="AD101" s="30" t="str">
        <f t="shared" si="13"/>
        <v>#N/A</v>
      </c>
    </row>
    <row r="102">
      <c r="C102" s="25"/>
      <c r="D102" s="25" t="str">
        <f t="shared" si="1"/>
        <v/>
      </c>
      <c r="E102" s="27"/>
      <c r="G102" s="27" t="str">
        <f t="shared" si="2"/>
        <v/>
      </c>
      <c r="I102" s="28"/>
      <c r="J102" s="30"/>
      <c r="K102" s="30"/>
      <c r="L102" s="30"/>
      <c r="M102" s="30"/>
      <c r="N102" s="30"/>
      <c r="O102" s="30"/>
      <c r="P102" s="30"/>
      <c r="Q102" s="30"/>
      <c r="R102" s="65">
        <f t="shared" si="3"/>
        <v>0</v>
      </c>
      <c r="S102" s="30" t="str">
        <f t="shared" si="4"/>
        <v>#N/A</v>
      </c>
      <c r="V102" s="30" t="str">
        <f t="shared" si="5"/>
        <v>#N/A</v>
      </c>
      <c r="W102" s="30" t="str">
        <f t="shared" si="6"/>
        <v>#N/A</v>
      </c>
      <c r="X102" s="30" t="str">
        <f t="shared" si="7"/>
        <v>#N/A</v>
      </c>
      <c r="Y102" s="30" t="str">
        <f t="shared" si="8"/>
        <v>#N/A</v>
      </c>
      <c r="Z102" s="30" t="str">
        <f t="shared" si="9"/>
        <v>#N/A</v>
      </c>
      <c r="AA102" s="30" t="str">
        <f t="shared" si="10"/>
        <v>#N/A</v>
      </c>
      <c r="AB102" s="30" t="str">
        <f t="shared" si="11"/>
        <v>#N/A</v>
      </c>
      <c r="AC102" s="30" t="str">
        <f t="shared" si="12"/>
        <v>#N/A</v>
      </c>
      <c r="AD102" s="30" t="str">
        <f t="shared" si="13"/>
        <v>#N/A</v>
      </c>
    </row>
    <row r="103">
      <c r="C103" s="25"/>
      <c r="D103" s="25" t="str">
        <f t="shared" si="1"/>
        <v/>
      </c>
      <c r="E103" s="27"/>
      <c r="G103" s="27" t="str">
        <f t="shared" si="2"/>
        <v/>
      </c>
      <c r="I103" s="28"/>
      <c r="J103" s="30"/>
      <c r="K103" s="30"/>
      <c r="L103" s="30"/>
      <c r="M103" s="30"/>
      <c r="N103" s="30"/>
      <c r="O103" s="30"/>
      <c r="P103" s="30"/>
      <c r="Q103" s="30"/>
      <c r="R103" s="65">
        <f t="shared" si="3"/>
        <v>0</v>
      </c>
      <c r="S103" s="30" t="str">
        <f t="shared" si="4"/>
        <v>#N/A</v>
      </c>
      <c r="V103" s="30" t="str">
        <f t="shared" si="5"/>
        <v>#N/A</v>
      </c>
      <c r="W103" s="30" t="str">
        <f t="shared" si="6"/>
        <v>#N/A</v>
      </c>
      <c r="X103" s="30" t="str">
        <f t="shared" si="7"/>
        <v>#N/A</v>
      </c>
      <c r="Y103" s="30" t="str">
        <f t="shared" si="8"/>
        <v>#N/A</v>
      </c>
      <c r="Z103" s="30" t="str">
        <f t="shared" si="9"/>
        <v>#N/A</v>
      </c>
      <c r="AA103" s="30" t="str">
        <f t="shared" si="10"/>
        <v>#N/A</v>
      </c>
      <c r="AB103" s="30" t="str">
        <f t="shared" si="11"/>
        <v>#N/A</v>
      </c>
      <c r="AC103" s="30" t="str">
        <f t="shared" si="12"/>
        <v>#N/A</v>
      </c>
      <c r="AD103" s="30" t="str">
        <f t="shared" si="13"/>
        <v>#N/A</v>
      </c>
    </row>
    <row r="104">
      <c r="C104" s="25"/>
      <c r="D104" s="25" t="str">
        <f t="shared" si="1"/>
        <v/>
      </c>
      <c r="E104" s="27"/>
      <c r="G104" s="27" t="str">
        <f t="shared" si="2"/>
        <v/>
      </c>
      <c r="I104" s="28"/>
      <c r="J104" s="30"/>
      <c r="K104" s="30"/>
      <c r="L104" s="30"/>
      <c r="M104" s="30"/>
      <c r="N104" s="30"/>
      <c r="O104" s="30"/>
      <c r="P104" s="30"/>
      <c r="Q104" s="30"/>
      <c r="R104" s="65">
        <f t="shared" si="3"/>
        <v>0</v>
      </c>
      <c r="S104" s="30" t="str">
        <f t="shared" si="4"/>
        <v>#N/A</v>
      </c>
      <c r="V104" s="30" t="str">
        <f t="shared" si="5"/>
        <v>#N/A</v>
      </c>
      <c r="W104" s="30" t="str">
        <f t="shared" si="6"/>
        <v>#N/A</v>
      </c>
      <c r="X104" s="30" t="str">
        <f t="shared" si="7"/>
        <v>#N/A</v>
      </c>
      <c r="Y104" s="30" t="str">
        <f t="shared" si="8"/>
        <v>#N/A</v>
      </c>
      <c r="Z104" s="30" t="str">
        <f t="shared" si="9"/>
        <v>#N/A</v>
      </c>
      <c r="AA104" s="30" t="str">
        <f t="shared" si="10"/>
        <v>#N/A</v>
      </c>
      <c r="AB104" s="30" t="str">
        <f t="shared" si="11"/>
        <v>#N/A</v>
      </c>
      <c r="AC104" s="30" t="str">
        <f t="shared" si="12"/>
        <v>#N/A</v>
      </c>
      <c r="AD104" s="30" t="str">
        <f t="shared" si="13"/>
        <v>#N/A</v>
      </c>
    </row>
    <row r="105">
      <c r="C105" s="25"/>
      <c r="D105" s="25" t="str">
        <f t="shared" si="1"/>
        <v/>
      </c>
      <c r="E105" s="27"/>
      <c r="G105" s="27" t="str">
        <f t="shared" si="2"/>
        <v/>
      </c>
      <c r="I105" s="28"/>
      <c r="J105" s="30"/>
      <c r="K105" s="30"/>
      <c r="L105" s="30"/>
      <c r="M105" s="30"/>
      <c r="N105" s="30"/>
      <c r="O105" s="30"/>
      <c r="P105" s="30"/>
      <c r="Q105" s="30"/>
      <c r="R105" s="65">
        <f t="shared" si="3"/>
        <v>0</v>
      </c>
      <c r="S105" s="30" t="str">
        <f t="shared" si="4"/>
        <v>#N/A</v>
      </c>
      <c r="V105" s="30" t="str">
        <f t="shared" si="5"/>
        <v>#N/A</v>
      </c>
      <c r="W105" s="30" t="str">
        <f t="shared" si="6"/>
        <v>#N/A</v>
      </c>
      <c r="X105" s="30" t="str">
        <f t="shared" si="7"/>
        <v>#N/A</v>
      </c>
      <c r="Y105" s="30" t="str">
        <f t="shared" si="8"/>
        <v>#N/A</v>
      </c>
      <c r="Z105" s="30" t="str">
        <f t="shared" si="9"/>
        <v>#N/A</v>
      </c>
      <c r="AA105" s="30" t="str">
        <f t="shared" si="10"/>
        <v>#N/A</v>
      </c>
      <c r="AB105" s="30" t="str">
        <f t="shared" si="11"/>
        <v>#N/A</v>
      </c>
      <c r="AC105" s="30" t="str">
        <f t="shared" si="12"/>
        <v>#N/A</v>
      </c>
      <c r="AD105" s="30" t="str">
        <f t="shared" si="13"/>
        <v>#N/A</v>
      </c>
    </row>
    <row r="106">
      <c r="C106" s="25"/>
      <c r="D106" s="25" t="str">
        <f t="shared" si="1"/>
        <v/>
      </c>
      <c r="E106" s="27"/>
      <c r="G106" s="27" t="str">
        <f t="shared" si="2"/>
        <v/>
      </c>
      <c r="I106" s="28"/>
      <c r="J106" s="30"/>
      <c r="K106" s="30"/>
      <c r="L106" s="30"/>
      <c r="M106" s="30"/>
      <c r="N106" s="30"/>
      <c r="O106" s="30"/>
      <c r="P106" s="30"/>
      <c r="Q106" s="30"/>
      <c r="R106" s="65">
        <f t="shared" si="3"/>
        <v>0</v>
      </c>
      <c r="S106" s="30" t="str">
        <f t="shared" si="4"/>
        <v>#N/A</v>
      </c>
      <c r="V106" s="30" t="str">
        <f t="shared" si="5"/>
        <v>#N/A</v>
      </c>
      <c r="W106" s="30" t="str">
        <f t="shared" si="6"/>
        <v>#N/A</v>
      </c>
      <c r="X106" s="30" t="str">
        <f t="shared" si="7"/>
        <v>#N/A</v>
      </c>
      <c r="Y106" s="30" t="str">
        <f t="shared" si="8"/>
        <v>#N/A</v>
      </c>
      <c r="Z106" s="30" t="str">
        <f t="shared" si="9"/>
        <v>#N/A</v>
      </c>
      <c r="AA106" s="30" t="str">
        <f t="shared" si="10"/>
        <v>#N/A</v>
      </c>
      <c r="AB106" s="30" t="str">
        <f t="shared" si="11"/>
        <v>#N/A</v>
      </c>
      <c r="AC106" s="30" t="str">
        <f t="shared" si="12"/>
        <v>#N/A</v>
      </c>
      <c r="AD106" s="30" t="str">
        <f t="shared" si="13"/>
        <v>#N/A</v>
      </c>
    </row>
    <row r="107">
      <c r="C107" s="25"/>
      <c r="D107" s="25" t="str">
        <f t="shared" si="1"/>
        <v/>
      </c>
      <c r="E107" s="27"/>
      <c r="G107" s="27" t="str">
        <f t="shared" si="2"/>
        <v/>
      </c>
      <c r="I107" s="28"/>
      <c r="J107" s="30"/>
      <c r="K107" s="30"/>
      <c r="L107" s="30"/>
      <c r="M107" s="30"/>
      <c r="N107" s="30"/>
      <c r="O107" s="30"/>
      <c r="P107" s="30"/>
      <c r="Q107" s="30"/>
      <c r="R107" s="65">
        <f t="shared" si="3"/>
        <v>0</v>
      </c>
      <c r="S107" s="30" t="str">
        <f t="shared" si="4"/>
        <v>#N/A</v>
      </c>
      <c r="V107" s="30" t="str">
        <f t="shared" si="5"/>
        <v>#N/A</v>
      </c>
      <c r="W107" s="30" t="str">
        <f t="shared" si="6"/>
        <v>#N/A</v>
      </c>
      <c r="X107" s="30" t="str">
        <f t="shared" si="7"/>
        <v>#N/A</v>
      </c>
      <c r="Y107" s="30" t="str">
        <f t="shared" si="8"/>
        <v>#N/A</v>
      </c>
      <c r="Z107" s="30" t="str">
        <f t="shared" si="9"/>
        <v>#N/A</v>
      </c>
      <c r="AA107" s="30" t="str">
        <f t="shared" si="10"/>
        <v>#N/A</v>
      </c>
      <c r="AB107" s="30" t="str">
        <f t="shared" si="11"/>
        <v>#N/A</v>
      </c>
      <c r="AC107" s="30" t="str">
        <f t="shared" si="12"/>
        <v>#N/A</v>
      </c>
      <c r="AD107" s="30" t="str">
        <f t="shared" si="13"/>
        <v>#N/A</v>
      </c>
    </row>
    <row r="108">
      <c r="C108" s="25"/>
      <c r="D108" s="25" t="str">
        <f t="shared" si="1"/>
        <v/>
      </c>
      <c r="E108" s="27"/>
      <c r="G108" s="27" t="str">
        <f t="shared" si="2"/>
        <v/>
      </c>
      <c r="I108" s="28"/>
      <c r="J108" s="30"/>
      <c r="K108" s="30"/>
      <c r="L108" s="30"/>
      <c r="M108" s="30"/>
      <c r="N108" s="30"/>
      <c r="O108" s="30"/>
      <c r="P108" s="30"/>
      <c r="Q108" s="30"/>
      <c r="R108" s="65">
        <f t="shared" si="3"/>
        <v>0</v>
      </c>
      <c r="S108" s="30" t="str">
        <f t="shared" si="4"/>
        <v>#N/A</v>
      </c>
      <c r="V108" s="30" t="str">
        <f t="shared" si="5"/>
        <v>#N/A</v>
      </c>
      <c r="W108" s="30" t="str">
        <f t="shared" si="6"/>
        <v>#N/A</v>
      </c>
      <c r="X108" s="30" t="str">
        <f t="shared" si="7"/>
        <v>#N/A</v>
      </c>
      <c r="Y108" s="30" t="str">
        <f t="shared" si="8"/>
        <v>#N/A</v>
      </c>
      <c r="Z108" s="30" t="str">
        <f t="shared" si="9"/>
        <v>#N/A</v>
      </c>
      <c r="AA108" s="30" t="str">
        <f t="shared" si="10"/>
        <v>#N/A</v>
      </c>
      <c r="AB108" s="30" t="str">
        <f t="shared" si="11"/>
        <v>#N/A</v>
      </c>
      <c r="AC108" s="30" t="str">
        <f t="shared" si="12"/>
        <v>#N/A</v>
      </c>
      <c r="AD108" s="30" t="str">
        <f t="shared" si="13"/>
        <v>#N/A</v>
      </c>
    </row>
    <row r="109">
      <c r="C109" s="25"/>
      <c r="D109" s="25" t="str">
        <f t="shared" si="1"/>
        <v/>
      </c>
      <c r="E109" s="27"/>
      <c r="G109" s="27" t="str">
        <f t="shared" si="2"/>
        <v/>
      </c>
      <c r="I109" s="28"/>
      <c r="J109" s="30"/>
      <c r="K109" s="30"/>
      <c r="L109" s="30"/>
      <c r="M109" s="30"/>
      <c r="N109" s="30"/>
      <c r="O109" s="30"/>
      <c r="P109" s="30"/>
      <c r="Q109" s="30"/>
      <c r="R109" s="65">
        <f t="shared" si="3"/>
        <v>0</v>
      </c>
      <c r="S109" s="30" t="str">
        <f t="shared" si="4"/>
        <v>#N/A</v>
      </c>
      <c r="V109" s="30" t="str">
        <f t="shared" si="5"/>
        <v>#N/A</v>
      </c>
      <c r="W109" s="30" t="str">
        <f t="shared" si="6"/>
        <v>#N/A</v>
      </c>
      <c r="X109" s="30" t="str">
        <f t="shared" si="7"/>
        <v>#N/A</v>
      </c>
      <c r="Y109" s="30" t="str">
        <f t="shared" si="8"/>
        <v>#N/A</v>
      </c>
      <c r="Z109" s="30" t="str">
        <f t="shared" si="9"/>
        <v>#N/A</v>
      </c>
      <c r="AA109" s="30" t="str">
        <f t="shared" si="10"/>
        <v>#N/A</v>
      </c>
      <c r="AB109" s="30" t="str">
        <f t="shared" si="11"/>
        <v>#N/A</v>
      </c>
      <c r="AC109" s="30" t="str">
        <f t="shared" si="12"/>
        <v>#N/A</v>
      </c>
      <c r="AD109" s="30" t="str">
        <f t="shared" si="13"/>
        <v>#N/A</v>
      </c>
    </row>
    <row r="110">
      <c r="C110" s="25"/>
      <c r="D110" s="25" t="str">
        <f t="shared" si="1"/>
        <v/>
      </c>
      <c r="E110" s="27"/>
      <c r="G110" s="27" t="str">
        <f t="shared" si="2"/>
        <v/>
      </c>
      <c r="I110" s="28"/>
      <c r="J110" s="30"/>
      <c r="K110" s="30"/>
      <c r="L110" s="30"/>
      <c r="M110" s="30"/>
      <c r="N110" s="30"/>
      <c r="O110" s="30"/>
      <c r="P110" s="30"/>
      <c r="Q110" s="30"/>
      <c r="R110" s="65">
        <f t="shared" si="3"/>
        <v>0</v>
      </c>
      <c r="S110" s="30" t="str">
        <f t="shared" si="4"/>
        <v>#N/A</v>
      </c>
      <c r="V110" s="30" t="str">
        <f t="shared" si="5"/>
        <v>#N/A</v>
      </c>
      <c r="W110" s="30" t="str">
        <f t="shared" si="6"/>
        <v>#N/A</v>
      </c>
      <c r="X110" s="30" t="str">
        <f t="shared" si="7"/>
        <v>#N/A</v>
      </c>
      <c r="Y110" s="30" t="str">
        <f t="shared" si="8"/>
        <v>#N/A</v>
      </c>
      <c r="Z110" s="30" t="str">
        <f t="shared" si="9"/>
        <v>#N/A</v>
      </c>
      <c r="AA110" s="30" t="str">
        <f t="shared" si="10"/>
        <v>#N/A</v>
      </c>
      <c r="AB110" s="30" t="str">
        <f t="shared" si="11"/>
        <v>#N/A</v>
      </c>
      <c r="AC110" s="30" t="str">
        <f t="shared" si="12"/>
        <v>#N/A</v>
      </c>
      <c r="AD110" s="30" t="str">
        <f t="shared" si="13"/>
        <v>#N/A</v>
      </c>
    </row>
    <row r="111">
      <c r="C111" s="25"/>
      <c r="D111" s="25" t="str">
        <f t="shared" si="1"/>
        <v/>
      </c>
      <c r="E111" s="27"/>
      <c r="G111" s="27" t="str">
        <f t="shared" si="2"/>
        <v/>
      </c>
      <c r="I111" s="28"/>
      <c r="J111" s="30"/>
      <c r="K111" s="30"/>
      <c r="L111" s="30"/>
      <c r="M111" s="30"/>
      <c r="N111" s="30"/>
      <c r="O111" s="30"/>
      <c r="P111" s="30"/>
      <c r="Q111" s="30"/>
      <c r="R111" s="65">
        <f t="shared" si="3"/>
        <v>0</v>
      </c>
      <c r="S111" s="30" t="str">
        <f t="shared" si="4"/>
        <v>#N/A</v>
      </c>
      <c r="V111" s="30" t="str">
        <f t="shared" si="5"/>
        <v>#N/A</v>
      </c>
      <c r="W111" s="30" t="str">
        <f t="shared" si="6"/>
        <v>#N/A</v>
      </c>
      <c r="X111" s="30" t="str">
        <f t="shared" si="7"/>
        <v>#N/A</v>
      </c>
      <c r="Y111" s="30" t="str">
        <f t="shared" si="8"/>
        <v>#N/A</v>
      </c>
      <c r="Z111" s="30" t="str">
        <f t="shared" si="9"/>
        <v>#N/A</v>
      </c>
      <c r="AA111" s="30" t="str">
        <f t="shared" si="10"/>
        <v>#N/A</v>
      </c>
      <c r="AB111" s="30" t="str">
        <f t="shared" si="11"/>
        <v>#N/A</v>
      </c>
      <c r="AC111" s="30" t="str">
        <f t="shared" si="12"/>
        <v>#N/A</v>
      </c>
      <c r="AD111" s="30" t="str">
        <f t="shared" si="13"/>
        <v>#N/A</v>
      </c>
    </row>
    <row r="112">
      <c r="C112" s="25"/>
      <c r="D112" s="25" t="str">
        <f t="shared" si="1"/>
        <v/>
      </c>
      <c r="E112" s="27"/>
      <c r="G112" s="27" t="str">
        <f t="shared" si="2"/>
        <v/>
      </c>
      <c r="I112" s="28"/>
      <c r="J112" s="30"/>
      <c r="K112" s="30"/>
      <c r="L112" s="30"/>
      <c r="M112" s="30"/>
      <c r="N112" s="30"/>
      <c r="O112" s="30"/>
      <c r="P112" s="30"/>
      <c r="Q112" s="30"/>
      <c r="R112" s="65">
        <f t="shared" si="3"/>
        <v>0</v>
      </c>
      <c r="S112" s="30" t="str">
        <f t="shared" si="4"/>
        <v>#N/A</v>
      </c>
      <c r="V112" s="30" t="str">
        <f t="shared" si="5"/>
        <v>#N/A</v>
      </c>
      <c r="W112" s="30" t="str">
        <f t="shared" si="6"/>
        <v>#N/A</v>
      </c>
      <c r="X112" s="30" t="str">
        <f t="shared" si="7"/>
        <v>#N/A</v>
      </c>
      <c r="Y112" s="30" t="str">
        <f t="shared" si="8"/>
        <v>#N/A</v>
      </c>
      <c r="Z112" s="30" t="str">
        <f t="shared" si="9"/>
        <v>#N/A</v>
      </c>
      <c r="AA112" s="30" t="str">
        <f t="shared" si="10"/>
        <v>#N/A</v>
      </c>
      <c r="AB112" s="30" t="str">
        <f t="shared" si="11"/>
        <v>#N/A</v>
      </c>
      <c r="AC112" s="30" t="str">
        <f t="shared" si="12"/>
        <v>#N/A</v>
      </c>
      <c r="AD112" s="30" t="str">
        <f t="shared" si="13"/>
        <v>#N/A</v>
      </c>
    </row>
    <row r="113">
      <c r="C113" s="25"/>
      <c r="D113" s="25" t="str">
        <f t="shared" si="1"/>
        <v/>
      </c>
      <c r="E113" s="27"/>
      <c r="G113" s="27" t="str">
        <f t="shared" si="2"/>
        <v/>
      </c>
      <c r="I113" s="28"/>
      <c r="J113" s="30"/>
      <c r="K113" s="30"/>
      <c r="L113" s="30"/>
      <c r="M113" s="30"/>
      <c r="N113" s="30"/>
      <c r="O113" s="30"/>
      <c r="P113" s="30"/>
      <c r="Q113" s="30"/>
      <c r="R113" s="65">
        <f t="shared" si="3"/>
        <v>0</v>
      </c>
      <c r="S113" s="30" t="str">
        <f t="shared" si="4"/>
        <v>#N/A</v>
      </c>
      <c r="V113" s="30" t="str">
        <f t="shared" si="5"/>
        <v>#N/A</v>
      </c>
      <c r="W113" s="30" t="str">
        <f t="shared" si="6"/>
        <v>#N/A</v>
      </c>
      <c r="X113" s="30" t="str">
        <f t="shared" si="7"/>
        <v>#N/A</v>
      </c>
      <c r="Y113" s="30" t="str">
        <f t="shared" si="8"/>
        <v>#N/A</v>
      </c>
      <c r="Z113" s="30" t="str">
        <f t="shared" si="9"/>
        <v>#N/A</v>
      </c>
      <c r="AA113" s="30" t="str">
        <f t="shared" si="10"/>
        <v>#N/A</v>
      </c>
      <c r="AB113" s="30" t="str">
        <f t="shared" si="11"/>
        <v>#N/A</v>
      </c>
      <c r="AC113" s="30" t="str">
        <f t="shared" si="12"/>
        <v>#N/A</v>
      </c>
      <c r="AD113" s="30" t="str">
        <f t="shared" si="13"/>
        <v>#N/A</v>
      </c>
    </row>
    <row r="114">
      <c r="C114" s="25"/>
      <c r="D114" s="25" t="str">
        <f t="shared" si="1"/>
        <v/>
      </c>
      <c r="E114" s="27"/>
      <c r="G114" s="27" t="str">
        <f t="shared" si="2"/>
        <v/>
      </c>
      <c r="I114" s="28"/>
      <c r="J114" s="30"/>
      <c r="K114" s="30"/>
      <c r="L114" s="30"/>
      <c r="M114" s="30"/>
      <c r="N114" s="30"/>
      <c r="O114" s="30"/>
      <c r="P114" s="30"/>
      <c r="Q114" s="30"/>
      <c r="R114" s="65">
        <f t="shared" si="3"/>
        <v>0</v>
      </c>
      <c r="S114" s="30" t="str">
        <f t="shared" si="4"/>
        <v>#N/A</v>
      </c>
      <c r="V114" s="30" t="str">
        <f t="shared" si="5"/>
        <v>#N/A</v>
      </c>
      <c r="W114" s="30" t="str">
        <f t="shared" si="6"/>
        <v>#N/A</v>
      </c>
      <c r="X114" s="30" t="str">
        <f t="shared" si="7"/>
        <v>#N/A</v>
      </c>
      <c r="Y114" s="30" t="str">
        <f t="shared" si="8"/>
        <v>#N/A</v>
      </c>
      <c r="Z114" s="30" t="str">
        <f t="shared" si="9"/>
        <v>#N/A</v>
      </c>
      <c r="AA114" s="30" t="str">
        <f t="shared" si="10"/>
        <v>#N/A</v>
      </c>
      <c r="AB114" s="30" t="str">
        <f t="shared" si="11"/>
        <v>#N/A</v>
      </c>
      <c r="AC114" s="30" t="str">
        <f t="shared" si="12"/>
        <v>#N/A</v>
      </c>
      <c r="AD114" s="30" t="str">
        <f t="shared" si="13"/>
        <v>#N/A</v>
      </c>
    </row>
    <row r="115">
      <c r="C115" s="25"/>
      <c r="D115" s="25" t="str">
        <f t="shared" si="1"/>
        <v/>
      </c>
      <c r="E115" s="27"/>
      <c r="G115" s="27" t="str">
        <f t="shared" si="2"/>
        <v/>
      </c>
      <c r="I115" s="28"/>
      <c r="J115" s="30"/>
      <c r="K115" s="30"/>
      <c r="L115" s="30"/>
      <c r="M115" s="30"/>
      <c r="N115" s="30"/>
      <c r="O115" s="30"/>
      <c r="P115" s="30"/>
      <c r="Q115" s="30"/>
      <c r="R115" s="65">
        <f t="shared" si="3"/>
        <v>0</v>
      </c>
      <c r="S115" s="30" t="str">
        <f t="shared" si="4"/>
        <v>#N/A</v>
      </c>
      <c r="V115" s="30" t="str">
        <f t="shared" si="5"/>
        <v>#N/A</v>
      </c>
      <c r="W115" s="30" t="str">
        <f t="shared" si="6"/>
        <v>#N/A</v>
      </c>
      <c r="X115" s="30" t="str">
        <f t="shared" si="7"/>
        <v>#N/A</v>
      </c>
      <c r="Y115" s="30" t="str">
        <f t="shared" si="8"/>
        <v>#N/A</v>
      </c>
      <c r="Z115" s="30" t="str">
        <f t="shared" si="9"/>
        <v>#N/A</v>
      </c>
      <c r="AA115" s="30" t="str">
        <f t="shared" si="10"/>
        <v>#N/A</v>
      </c>
      <c r="AB115" s="30" t="str">
        <f t="shared" si="11"/>
        <v>#N/A</v>
      </c>
      <c r="AC115" s="30" t="str">
        <f t="shared" si="12"/>
        <v>#N/A</v>
      </c>
      <c r="AD115" s="30" t="str">
        <f t="shared" si="13"/>
        <v>#N/A</v>
      </c>
    </row>
    <row r="116">
      <c r="C116" s="25"/>
      <c r="D116" s="25" t="str">
        <f t="shared" si="1"/>
        <v/>
      </c>
      <c r="E116" s="27"/>
      <c r="G116" s="27" t="str">
        <f t="shared" si="2"/>
        <v/>
      </c>
      <c r="I116" s="28"/>
      <c r="J116" s="30"/>
      <c r="K116" s="30"/>
      <c r="L116" s="30"/>
      <c r="M116" s="30"/>
      <c r="N116" s="30"/>
      <c r="O116" s="30"/>
      <c r="P116" s="30"/>
      <c r="Q116" s="30"/>
      <c r="R116" s="65">
        <f t="shared" si="3"/>
        <v>0</v>
      </c>
      <c r="S116" s="30" t="str">
        <f t="shared" si="4"/>
        <v>#N/A</v>
      </c>
      <c r="V116" s="30" t="str">
        <f t="shared" si="5"/>
        <v>#N/A</v>
      </c>
      <c r="W116" s="30" t="str">
        <f t="shared" si="6"/>
        <v>#N/A</v>
      </c>
      <c r="X116" s="30" t="str">
        <f t="shared" si="7"/>
        <v>#N/A</v>
      </c>
      <c r="Y116" s="30" t="str">
        <f t="shared" si="8"/>
        <v>#N/A</v>
      </c>
      <c r="Z116" s="30" t="str">
        <f t="shared" si="9"/>
        <v>#N/A</v>
      </c>
      <c r="AA116" s="30" t="str">
        <f t="shared" si="10"/>
        <v>#N/A</v>
      </c>
      <c r="AB116" s="30" t="str">
        <f t="shared" si="11"/>
        <v>#N/A</v>
      </c>
      <c r="AC116" s="30" t="str">
        <f t="shared" si="12"/>
        <v>#N/A</v>
      </c>
      <c r="AD116" s="30" t="str">
        <f t="shared" si="13"/>
        <v>#N/A</v>
      </c>
    </row>
    <row r="117">
      <c r="C117" s="25"/>
      <c r="D117" s="25" t="str">
        <f t="shared" si="1"/>
        <v/>
      </c>
      <c r="E117" s="27"/>
      <c r="G117" s="27" t="str">
        <f t="shared" si="2"/>
        <v/>
      </c>
      <c r="I117" s="28"/>
      <c r="J117" s="30"/>
      <c r="K117" s="30"/>
      <c r="L117" s="30"/>
      <c r="M117" s="30"/>
      <c r="N117" s="30"/>
      <c r="O117" s="30"/>
      <c r="P117" s="30"/>
      <c r="Q117" s="30"/>
      <c r="R117" s="65">
        <f t="shared" si="3"/>
        <v>0</v>
      </c>
      <c r="S117" s="30" t="str">
        <f t="shared" si="4"/>
        <v>#N/A</v>
      </c>
      <c r="V117" s="30" t="str">
        <f t="shared" si="5"/>
        <v>#N/A</v>
      </c>
      <c r="W117" s="30" t="str">
        <f t="shared" si="6"/>
        <v>#N/A</v>
      </c>
      <c r="X117" s="30" t="str">
        <f t="shared" si="7"/>
        <v>#N/A</v>
      </c>
      <c r="Y117" s="30" t="str">
        <f t="shared" si="8"/>
        <v>#N/A</v>
      </c>
      <c r="Z117" s="30" t="str">
        <f t="shared" si="9"/>
        <v>#N/A</v>
      </c>
      <c r="AA117" s="30" t="str">
        <f t="shared" si="10"/>
        <v>#N/A</v>
      </c>
      <c r="AB117" s="30" t="str">
        <f t="shared" si="11"/>
        <v>#N/A</v>
      </c>
      <c r="AC117" s="30" t="str">
        <f t="shared" si="12"/>
        <v>#N/A</v>
      </c>
      <c r="AD117" s="30" t="str">
        <f t="shared" si="13"/>
        <v>#N/A</v>
      </c>
    </row>
    <row r="118">
      <c r="C118" s="25"/>
      <c r="D118" s="25" t="str">
        <f t="shared" si="1"/>
        <v/>
      </c>
      <c r="E118" s="27"/>
      <c r="G118" s="27" t="str">
        <f t="shared" si="2"/>
        <v/>
      </c>
      <c r="I118" s="28"/>
      <c r="J118" s="30"/>
      <c r="K118" s="30"/>
      <c r="L118" s="30"/>
      <c r="M118" s="30"/>
      <c r="N118" s="30"/>
      <c r="O118" s="30"/>
      <c r="P118" s="30"/>
      <c r="Q118" s="30"/>
      <c r="R118" s="65">
        <f t="shared" si="3"/>
        <v>0</v>
      </c>
      <c r="S118" s="30" t="str">
        <f t="shared" si="4"/>
        <v>#N/A</v>
      </c>
      <c r="V118" s="30" t="str">
        <f t="shared" si="5"/>
        <v>#N/A</v>
      </c>
      <c r="W118" s="30" t="str">
        <f t="shared" si="6"/>
        <v>#N/A</v>
      </c>
      <c r="X118" s="30" t="str">
        <f t="shared" si="7"/>
        <v>#N/A</v>
      </c>
      <c r="Y118" s="30" t="str">
        <f t="shared" si="8"/>
        <v>#N/A</v>
      </c>
      <c r="Z118" s="30" t="str">
        <f t="shared" si="9"/>
        <v>#N/A</v>
      </c>
      <c r="AA118" s="30" t="str">
        <f t="shared" si="10"/>
        <v>#N/A</v>
      </c>
      <c r="AB118" s="30" t="str">
        <f t="shared" si="11"/>
        <v>#N/A</v>
      </c>
      <c r="AC118" s="30" t="str">
        <f t="shared" si="12"/>
        <v>#N/A</v>
      </c>
      <c r="AD118" s="30" t="str">
        <f t="shared" si="13"/>
        <v>#N/A</v>
      </c>
    </row>
    <row r="119">
      <c r="C119" s="25"/>
      <c r="D119" s="25" t="str">
        <f t="shared" si="1"/>
        <v/>
      </c>
      <c r="E119" s="27"/>
      <c r="G119" s="27" t="str">
        <f t="shared" si="2"/>
        <v/>
      </c>
      <c r="I119" s="28"/>
      <c r="J119" s="30"/>
      <c r="K119" s="30"/>
      <c r="L119" s="30"/>
      <c r="M119" s="30"/>
      <c r="N119" s="30"/>
      <c r="O119" s="30"/>
      <c r="P119" s="30"/>
      <c r="Q119" s="30"/>
      <c r="R119" s="65">
        <f t="shared" si="3"/>
        <v>0</v>
      </c>
      <c r="S119" s="30" t="str">
        <f t="shared" si="4"/>
        <v>#N/A</v>
      </c>
      <c r="V119" s="30" t="str">
        <f t="shared" si="5"/>
        <v>#N/A</v>
      </c>
      <c r="W119" s="30" t="str">
        <f t="shared" si="6"/>
        <v>#N/A</v>
      </c>
      <c r="X119" s="30" t="str">
        <f t="shared" si="7"/>
        <v>#N/A</v>
      </c>
      <c r="Y119" s="30" t="str">
        <f t="shared" si="8"/>
        <v>#N/A</v>
      </c>
      <c r="Z119" s="30" t="str">
        <f t="shared" si="9"/>
        <v>#N/A</v>
      </c>
      <c r="AA119" s="30" t="str">
        <f t="shared" si="10"/>
        <v>#N/A</v>
      </c>
      <c r="AB119" s="30" t="str">
        <f t="shared" si="11"/>
        <v>#N/A</v>
      </c>
      <c r="AC119" s="30" t="str">
        <f t="shared" si="12"/>
        <v>#N/A</v>
      </c>
      <c r="AD119" s="30" t="str">
        <f t="shared" si="13"/>
        <v>#N/A</v>
      </c>
    </row>
    <row r="120">
      <c r="C120" s="25"/>
      <c r="D120" s="25" t="str">
        <f t="shared" si="1"/>
        <v/>
      </c>
      <c r="E120" s="27"/>
      <c r="G120" s="27" t="str">
        <f t="shared" si="2"/>
        <v/>
      </c>
      <c r="I120" s="28"/>
      <c r="J120" s="30"/>
      <c r="K120" s="30"/>
      <c r="L120" s="30"/>
      <c r="M120" s="30"/>
      <c r="N120" s="30"/>
      <c r="O120" s="30"/>
      <c r="P120" s="30"/>
      <c r="Q120" s="30"/>
      <c r="R120" s="65">
        <f t="shared" si="3"/>
        <v>0</v>
      </c>
      <c r="S120" s="30" t="str">
        <f t="shared" si="4"/>
        <v>#N/A</v>
      </c>
      <c r="V120" s="30" t="str">
        <f t="shared" si="5"/>
        <v>#N/A</v>
      </c>
      <c r="W120" s="30" t="str">
        <f t="shared" si="6"/>
        <v>#N/A</v>
      </c>
      <c r="X120" s="30" t="str">
        <f t="shared" si="7"/>
        <v>#N/A</v>
      </c>
      <c r="Y120" s="30" t="str">
        <f t="shared" si="8"/>
        <v>#N/A</v>
      </c>
      <c r="Z120" s="30" t="str">
        <f t="shared" si="9"/>
        <v>#N/A</v>
      </c>
      <c r="AA120" s="30" t="str">
        <f t="shared" si="10"/>
        <v>#N/A</v>
      </c>
      <c r="AB120" s="30" t="str">
        <f t="shared" si="11"/>
        <v>#N/A</v>
      </c>
      <c r="AC120" s="30" t="str">
        <f t="shared" si="12"/>
        <v>#N/A</v>
      </c>
      <c r="AD120" s="30" t="str">
        <f t="shared" si="13"/>
        <v>#N/A</v>
      </c>
    </row>
    <row r="121">
      <c r="C121" s="25"/>
      <c r="D121" s="25" t="str">
        <f t="shared" si="1"/>
        <v/>
      </c>
      <c r="E121" s="27"/>
      <c r="G121" s="27" t="str">
        <f t="shared" si="2"/>
        <v/>
      </c>
      <c r="I121" s="28"/>
      <c r="J121" s="30"/>
      <c r="K121" s="30"/>
      <c r="L121" s="30"/>
      <c r="M121" s="30"/>
      <c r="N121" s="30"/>
      <c r="O121" s="30"/>
      <c r="P121" s="30"/>
      <c r="Q121" s="30"/>
      <c r="R121" s="65">
        <f t="shared" si="3"/>
        <v>0</v>
      </c>
      <c r="S121" s="30" t="str">
        <f t="shared" si="4"/>
        <v>#N/A</v>
      </c>
      <c r="V121" s="30" t="str">
        <f t="shared" si="5"/>
        <v>#N/A</v>
      </c>
      <c r="W121" s="30" t="str">
        <f t="shared" si="6"/>
        <v>#N/A</v>
      </c>
      <c r="X121" s="30" t="str">
        <f t="shared" si="7"/>
        <v>#N/A</v>
      </c>
      <c r="Y121" s="30" t="str">
        <f t="shared" si="8"/>
        <v>#N/A</v>
      </c>
      <c r="Z121" s="30" t="str">
        <f t="shared" si="9"/>
        <v>#N/A</v>
      </c>
      <c r="AA121" s="30" t="str">
        <f t="shared" si="10"/>
        <v>#N/A</v>
      </c>
      <c r="AB121" s="30" t="str">
        <f t="shared" si="11"/>
        <v>#N/A</v>
      </c>
      <c r="AC121" s="30" t="str">
        <f t="shared" si="12"/>
        <v>#N/A</v>
      </c>
      <c r="AD121" s="30" t="str">
        <f t="shared" si="13"/>
        <v>#N/A</v>
      </c>
    </row>
    <row r="122">
      <c r="C122" s="25"/>
      <c r="D122" s="25" t="str">
        <f t="shared" si="1"/>
        <v/>
      </c>
      <c r="E122" s="27"/>
      <c r="G122" s="27" t="str">
        <f t="shared" si="2"/>
        <v/>
      </c>
      <c r="I122" s="28"/>
      <c r="J122" s="30"/>
      <c r="K122" s="30"/>
      <c r="L122" s="30"/>
      <c r="M122" s="30"/>
      <c r="N122" s="30"/>
      <c r="O122" s="30"/>
      <c r="P122" s="30"/>
      <c r="Q122" s="30"/>
      <c r="R122" s="65">
        <f t="shared" si="3"/>
        <v>0</v>
      </c>
      <c r="S122" s="30" t="str">
        <f t="shared" si="4"/>
        <v>#N/A</v>
      </c>
      <c r="V122" s="30" t="str">
        <f t="shared" si="5"/>
        <v>#N/A</v>
      </c>
      <c r="W122" s="30" t="str">
        <f t="shared" si="6"/>
        <v>#N/A</v>
      </c>
      <c r="X122" s="30" t="str">
        <f t="shared" si="7"/>
        <v>#N/A</v>
      </c>
      <c r="Y122" s="30" t="str">
        <f t="shared" si="8"/>
        <v>#N/A</v>
      </c>
      <c r="Z122" s="30" t="str">
        <f t="shared" si="9"/>
        <v>#N/A</v>
      </c>
      <c r="AA122" s="30" t="str">
        <f t="shared" si="10"/>
        <v>#N/A</v>
      </c>
      <c r="AB122" s="30" t="str">
        <f t="shared" si="11"/>
        <v>#N/A</v>
      </c>
      <c r="AC122" s="30" t="str">
        <f t="shared" si="12"/>
        <v>#N/A</v>
      </c>
      <c r="AD122" s="30" t="str">
        <f t="shared" si="13"/>
        <v>#N/A</v>
      </c>
    </row>
    <row r="123">
      <c r="C123" s="25"/>
      <c r="D123" s="25" t="str">
        <f t="shared" si="1"/>
        <v/>
      </c>
      <c r="E123" s="27"/>
      <c r="G123" s="27" t="str">
        <f t="shared" si="2"/>
        <v/>
      </c>
      <c r="I123" s="28"/>
      <c r="J123" s="30"/>
      <c r="K123" s="30"/>
      <c r="L123" s="30"/>
      <c r="M123" s="30"/>
      <c r="N123" s="30"/>
      <c r="O123" s="30"/>
      <c r="P123" s="30"/>
      <c r="Q123" s="30"/>
      <c r="R123" s="65">
        <f t="shared" si="3"/>
        <v>0</v>
      </c>
      <c r="S123" s="30" t="str">
        <f t="shared" si="4"/>
        <v>#N/A</v>
      </c>
      <c r="V123" s="30" t="str">
        <f t="shared" si="5"/>
        <v>#N/A</v>
      </c>
      <c r="W123" s="30" t="str">
        <f t="shared" si="6"/>
        <v>#N/A</v>
      </c>
      <c r="X123" s="30" t="str">
        <f t="shared" si="7"/>
        <v>#N/A</v>
      </c>
      <c r="Y123" s="30" t="str">
        <f t="shared" si="8"/>
        <v>#N/A</v>
      </c>
      <c r="Z123" s="30" t="str">
        <f t="shared" si="9"/>
        <v>#N/A</v>
      </c>
      <c r="AA123" s="30" t="str">
        <f t="shared" si="10"/>
        <v>#N/A</v>
      </c>
      <c r="AB123" s="30" t="str">
        <f t="shared" si="11"/>
        <v>#N/A</v>
      </c>
      <c r="AC123" s="30" t="str">
        <f t="shared" si="12"/>
        <v>#N/A</v>
      </c>
      <c r="AD123" s="30" t="str">
        <f t="shared" si="13"/>
        <v>#N/A</v>
      </c>
    </row>
    <row r="124">
      <c r="C124" s="25"/>
      <c r="D124" s="25" t="str">
        <f t="shared" si="1"/>
        <v/>
      </c>
      <c r="E124" s="27"/>
      <c r="G124" s="27" t="str">
        <f t="shared" si="2"/>
        <v/>
      </c>
      <c r="I124" s="28"/>
      <c r="J124" s="30"/>
      <c r="K124" s="30"/>
      <c r="L124" s="30"/>
      <c r="M124" s="30"/>
      <c r="N124" s="30"/>
      <c r="O124" s="30"/>
      <c r="P124" s="30"/>
      <c r="Q124" s="30"/>
      <c r="R124" s="65">
        <f t="shared" si="3"/>
        <v>0</v>
      </c>
      <c r="S124" s="30" t="str">
        <f t="shared" si="4"/>
        <v>#N/A</v>
      </c>
      <c r="V124" s="30" t="str">
        <f t="shared" si="5"/>
        <v>#N/A</v>
      </c>
      <c r="W124" s="30" t="str">
        <f t="shared" si="6"/>
        <v>#N/A</v>
      </c>
      <c r="X124" s="30" t="str">
        <f t="shared" si="7"/>
        <v>#N/A</v>
      </c>
      <c r="Y124" s="30" t="str">
        <f t="shared" si="8"/>
        <v>#N/A</v>
      </c>
      <c r="Z124" s="30" t="str">
        <f t="shared" si="9"/>
        <v>#N/A</v>
      </c>
      <c r="AA124" s="30" t="str">
        <f t="shared" si="10"/>
        <v>#N/A</v>
      </c>
      <c r="AB124" s="30" t="str">
        <f t="shared" si="11"/>
        <v>#N/A</v>
      </c>
      <c r="AC124" s="30" t="str">
        <f t="shared" si="12"/>
        <v>#N/A</v>
      </c>
      <c r="AD124" s="30" t="str">
        <f t="shared" si="13"/>
        <v>#N/A</v>
      </c>
    </row>
    <row r="125">
      <c r="C125" s="25"/>
      <c r="D125" s="25" t="str">
        <f t="shared" si="1"/>
        <v/>
      </c>
      <c r="E125" s="27"/>
      <c r="G125" s="27" t="str">
        <f t="shared" si="2"/>
        <v/>
      </c>
      <c r="I125" s="28"/>
      <c r="J125" s="30"/>
      <c r="K125" s="30"/>
      <c r="L125" s="30"/>
      <c r="M125" s="30"/>
      <c r="N125" s="30"/>
      <c r="O125" s="30"/>
      <c r="P125" s="30"/>
      <c r="Q125" s="30"/>
      <c r="R125" s="65">
        <f t="shared" si="3"/>
        <v>0</v>
      </c>
      <c r="S125" s="30" t="str">
        <f t="shared" si="4"/>
        <v>#N/A</v>
      </c>
      <c r="V125" s="30" t="str">
        <f t="shared" si="5"/>
        <v>#N/A</v>
      </c>
      <c r="W125" s="30" t="str">
        <f t="shared" si="6"/>
        <v>#N/A</v>
      </c>
      <c r="X125" s="30" t="str">
        <f t="shared" si="7"/>
        <v>#N/A</v>
      </c>
      <c r="Y125" s="30" t="str">
        <f t="shared" si="8"/>
        <v>#N/A</v>
      </c>
      <c r="Z125" s="30" t="str">
        <f t="shared" si="9"/>
        <v>#N/A</v>
      </c>
      <c r="AA125" s="30" t="str">
        <f t="shared" si="10"/>
        <v>#N/A</v>
      </c>
      <c r="AB125" s="30" t="str">
        <f t="shared" si="11"/>
        <v>#N/A</v>
      </c>
      <c r="AC125" s="30" t="str">
        <f t="shared" si="12"/>
        <v>#N/A</v>
      </c>
      <c r="AD125" s="30" t="str">
        <f t="shared" si="13"/>
        <v>#N/A</v>
      </c>
    </row>
    <row r="126">
      <c r="C126" s="25"/>
      <c r="D126" s="25" t="str">
        <f t="shared" si="1"/>
        <v/>
      </c>
      <c r="E126" s="27"/>
      <c r="G126" s="27" t="str">
        <f t="shared" si="2"/>
        <v/>
      </c>
      <c r="I126" s="28"/>
      <c r="J126" s="30"/>
      <c r="K126" s="30"/>
      <c r="L126" s="30"/>
      <c r="M126" s="30"/>
      <c r="N126" s="30"/>
      <c r="O126" s="30"/>
      <c r="P126" s="30"/>
      <c r="Q126" s="30"/>
      <c r="R126" s="65">
        <f t="shared" si="3"/>
        <v>0</v>
      </c>
      <c r="S126" s="30" t="str">
        <f t="shared" si="4"/>
        <v>#N/A</v>
      </c>
      <c r="V126" s="30" t="str">
        <f t="shared" si="5"/>
        <v>#N/A</v>
      </c>
      <c r="W126" s="30" t="str">
        <f t="shared" si="6"/>
        <v>#N/A</v>
      </c>
      <c r="X126" s="30" t="str">
        <f t="shared" si="7"/>
        <v>#N/A</v>
      </c>
      <c r="Y126" s="30" t="str">
        <f t="shared" si="8"/>
        <v>#N/A</v>
      </c>
      <c r="Z126" s="30" t="str">
        <f t="shared" si="9"/>
        <v>#N/A</v>
      </c>
      <c r="AA126" s="30" t="str">
        <f t="shared" si="10"/>
        <v>#N/A</v>
      </c>
      <c r="AB126" s="30" t="str">
        <f t="shared" si="11"/>
        <v>#N/A</v>
      </c>
      <c r="AC126" s="30" t="str">
        <f t="shared" si="12"/>
        <v>#N/A</v>
      </c>
      <c r="AD126" s="30" t="str">
        <f t="shared" si="13"/>
        <v>#N/A</v>
      </c>
    </row>
    <row r="127">
      <c r="C127" s="25"/>
      <c r="D127" s="25" t="str">
        <f t="shared" si="1"/>
        <v/>
      </c>
      <c r="E127" s="27"/>
      <c r="G127" s="27" t="str">
        <f t="shared" si="2"/>
        <v/>
      </c>
      <c r="I127" s="28"/>
      <c r="J127" s="30"/>
      <c r="K127" s="30"/>
      <c r="L127" s="30"/>
      <c r="M127" s="30"/>
      <c r="N127" s="30"/>
      <c r="O127" s="30"/>
      <c r="P127" s="30"/>
      <c r="Q127" s="30"/>
      <c r="R127" s="65">
        <f t="shared" si="3"/>
        <v>0</v>
      </c>
      <c r="S127" s="30" t="str">
        <f t="shared" si="4"/>
        <v>#N/A</v>
      </c>
      <c r="V127" s="30" t="str">
        <f t="shared" si="5"/>
        <v>#N/A</v>
      </c>
      <c r="W127" s="30" t="str">
        <f t="shared" si="6"/>
        <v>#N/A</v>
      </c>
      <c r="X127" s="30" t="str">
        <f t="shared" si="7"/>
        <v>#N/A</v>
      </c>
      <c r="Y127" s="30" t="str">
        <f t="shared" si="8"/>
        <v>#N/A</v>
      </c>
      <c r="Z127" s="30" t="str">
        <f t="shared" si="9"/>
        <v>#N/A</v>
      </c>
      <c r="AA127" s="30" t="str">
        <f t="shared" si="10"/>
        <v>#N/A</v>
      </c>
      <c r="AB127" s="30" t="str">
        <f t="shared" si="11"/>
        <v>#N/A</v>
      </c>
      <c r="AC127" s="30" t="str">
        <f t="shared" si="12"/>
        <v>#N/A</v>
      </c>
      <c r="AD127" s="30" t="str">
        <f t="shared" si="13"/>
        <v>#N/A</v>
      </c>
    </row>
    <row r="128">
      <c r="C128" s="25"/>
      <c r="D128" s="25" t="str">
        <f t="shared" si="1"/>
        <v/>
      </c>
      <c r="E128" s="27"/>
      <c r="G128" s="27" t="str">
        <f t="shared" si="2"/>
        <v/>
      </c>
      <c r="I128" s="28"/>
      <c r="J128" s="30"/>
      <c r="K128" s="30"/>
      <c r="L128" s="30"/>
      <c r="M128" s="30"/>
      <c r="N128" s="30"/>
      <c r="O128" s="30"/>
      <c r="P128" s="30"/>
      <c r="Q128" s="30"/>
      <c r="R128" s="65">
        <f t="shared" si="3"/>
        <v>0</v>
      </c>
      <c r="S128" s="30" t="str">
        <f t="shared" si="4"/>
        <v>#N/A</v>
      </c>
      <c r="V128" s="30" t="str">
        <f t="shared" si="5"/>
        <v>#N/A</v>
      </c>
      <c r="W128" s="30" t="str">
        <f t="shared" si="6"/>
        <v>#N/A</v>
      </c>
      <c r="X128" s="30" t="str">
        <f t="shared" si="7"/>
        <v>#N/A</v>
      </c>
      <c r="Y128" s="30" t="str">
        <f t="shared" si="8"/>
        <v>#N/A</v>
      </c>
      <c r="Z128" s="30" t="str">
        <f t="shared" si="9"/>
        <v>#N/A</v>
      </c>
      <c r="AA128" s="30" t="str">
        <f t="shared" si="10"/>
        <v>#N/A</v>
      </c>
      <c r="AB128" s="30" t="str">
        <f t="shared" si="11"/>
        <v>#N/A</v>
      </c>
      <c r="AC128" s="30" t="str">
        <f t="shared" si="12"/>
        <v>#N/A</v>
      </c>
      <c r="AD128" s="30" t="str">
        <f t="shared" si="13"/>
        <v>#N/A</v>
      </c>
    </row>
    <row r="129">
      <c r="C129" s="25"/>
      <c r="D129" s="25" t="str">
        <f t="shared" si="1"/>
        <v/>
      </c>
      <c r="E129" s="27"/>
      <c r="G129" s="27" t="str">
        <f t="shared" si="2"/>
        <v/>
      </c>
      <c r="I129" s="28"/>
      <c r="J129" s="30"/>
      <c r="K129" s="30"/>
      <c r="L129" s="30"/>
      <c r="M129" s="30"/>
      <c r="N129" s="30"/>
      <c r="O129" s="30"/>
      <c r="P129" s="30"/>
      <c r="Q129" s="30"/>
      <c r="R129" s="65">
        <f t="shared" si="3"/>
        <v>0</v>
      </c>
      <c r="S129" s="30" t="str">
        <f t="shared" si="4"/>
        <v>#N/A</v>
      </c>
      <c r="V129" s="30" t="str">
        <f t="shared" si="5"/>
        <v>#N/A</v>
      </c>
      <c r="W129" s="30" t="str">
        <f t="shared" si="6"/>
        <v>#N/A</v>
      </c>
      <c r="X129" s="30" t="str">
        <f t="shared" si="7"/>
        <v>#N/A</v>
      </c>
      <c r="Y129" s="30" t="str">
        <f t="shared" si="8"/>
        <v>#N/A</v>
      </c>
      <c r="Z129" s="30" t="str">
        <f t="shared" si="9"/>
        <v>#N/A</v>
      </c>
      <c r="AA129" s="30" t="str">
        <f t="shared" si="10"/>
        <v>#N/A</v>
      </c>
      <c r="AB129" s="30" t="str">
        <f t="shared" si="11"/>
        <v>#N/A</v>
      </c>
      <c r="AC129" s="30" t="str">
        <f t="shared" si="12"/>
        <v>#N/A</v>
      </c>
      <c r="AD129" s="30" t="str">
        <f t="shared" si="13"/>
        <v>#N/A</v>
      </c>
    </row>
    <row r="130">
      <c r="C130" s="25"/>
      <c r="D130" s="25" t="str">
        <f t="shared" si="1"/>
        <v/>
      </c>
      <c r="E130" s="27"/>
      <c r="G130" s="27" t="str">
        <f t="shared" si="2"/>
        <v/>
      </c>
      <c r="I130" s="28"/>
      <c r="J130" s="30"/>
      <c r="K130" s="30"/>
      <c r="L130" s="30"/>
      <c r="M130" s="30"/>
      <c r="N130" s="30"/>
      <c r="O130" s="30"/>
      <c r="P130" s="30"/>
      <c r="Q130" s="30"/>
      <c r="R130" s="65">
        <f t="shared" si="3"/>
        <v>0</v>
      </c>
      <c r="S130" s="30" t="str">
        <f t="shared" si="4"/>
        <v>#N/A</v>
      </c>
      <c r="V130" s="30" t="str">
        <f t="shared" si="5"/>
        <v>#N/A</v>
      </c>
      <c r="W130" s="30" t="str">
        <f t="shared" si="6"/>
        <v>#N/A</v>
      </c>
      <c r="X130" s="30" t="str">
        <f t="shared" si="7"/>
        <v>#N/A</v>
      </c>
      <c r="Y130" s="30" t="str">
        <f t="shared" si="8"/>
        <v>#N/A</v>
      </c>
      <c r="Z130" s="30" t="str">
        <f t="shared" si="9"/>
        <v>#N/A</v>
      </c>
      <c r="AA130" s="30" t="str">
        <f t="shared" si="10"/>
        <v>#N/A</v>
      </c>
      <c r="AB130" s="30" t="str">
        <f t="shared" si="11"/>
        <v>#N/A</v>
      </c>
      <c r="AC130" s="30" t="str">
        <f t="shared" si="12"/>
        <v>#N/A</v>
      </c>
      <c r="AD130" s="30" t="str">
        <f t="shared" si="13"/>
        <v>#N/A</v>
      </c>
    </row>
    <row r="131">
      <c r="C131" s="25"/>
      <c r="D131" s="25" t="str">
        <f t="shared" si="1"/>
        <v/>
      </c>
      <c r="E131" s="27"/>
      <c r="G131" s="27" t="str">
        <f t="shared" si="2"/>
        <v/>
      </c>
      <c r="I131" s="28"/>
      <c r="J131" s="30"/>
      <c r="K131" s="30"/>
      <c r="L131" s="30"/>
      <c r="M131" s="30"/>
      <c r="N131" s="30"/>
      <c r="O131" s="30"/>
      <c r="P131" s="30"/>
      <c r="Q131" s="30"/>
      <c r="R131" s="65">
        <f t="shared" si="3"/>
        <v>0</v>
      </c>
      <c r="S131" s="30" t="str">
        <f t="shared" si="4"/>
        <v>#N/A</v>
      </c>
      <c r="V131" s="30" t="str">
        <f t="shared" si="5"/>
        <v>#N/A</v>
      </c>
      <c r="W131" s="30" t="str">
        <f t="shared" si="6"/>
        <v>#N/A</v>
      </c>
      <c r="X131" s="30" t="str">
        <f t="shared" si="7"/>
        <v>#N/A</v>
      </c>
      <c r="Y131" s="30" t="str">
        <f t="shared" si="8"/>
        <v>#N/A</v>
      </c>
      <c r="Z131" s="30" t="str">
        <f t="shared" si="9"/>
        <v>#N/A</v>
      </c>
      <c r="AA131" s="30" t="str">
        <f t="shared" si="10"/>
        <v>#N/A</v>
      </c>
      <c r="AB131" s="30" t="str">
        <f t="shared" si="11"/>
        <v>#N/A</v>
      </c>
      <c r="AC131" s="30" t="str">
        <f t="shared" si="12"/>
        <v>#N/A</v>
      </c>
      <c r="AD131" s="30" t="str">
        <f t="shared" si="13"/>
        <v>#N/A</v>
      </c>
    </row>
    <row r="132">
      <c r="C132" s="25"/>
      <c r="D132" s="25" t="str">
        <f t="shared" si="1"/>
        <v/>
      </c>
      <c r="E132" s="27"/>
      <c r="G132" s="27" t="str">
        <f t="shared" si="2"/>
        <v/>
      </c>
      <c r="I132" s="28"/>
      <c r="J132" s="30"/>
      <c r="K132" s="30"/>
      <c r="L132" s="30"/>
      <c r="M132" s="30"/>
      <c r="N132" s="30"/>
      <c r="O132" s="30"/>
      <c r="P132" s="30"/>
      <c r="Q132" s="30"/>
      <c r="R132" s="65">
        <f t="shared" si="3"/>
        <v>0</v>
      </c>
      <c r="S132" s="30" t="str">
        <f t="shared" si="4"/>
        <v>#N/A</v>
      </c>
      <c r="V132" s="30" t="str">
        <f t="shared" si="5"/>
        <v>#N/A</v>
      </c>
      <c r="W132" s="30" t="str">
        <f t="shared" si="6"/>
        <v>#N/A</v>
      </c>
      <c r="X132" s="30" t="str">
        <f t="shared" si="7"/>
        <v>#N/A</v>
      </c>
      <c r="Y132" s="30" t="str">
        <f t="shared" si="8"/>
        <v>#N/A</v>
      </c>
      <c r="Z132" s="30" t="str">
        <f t="shared" si="9"/>
        <v>#N/A</v>
      </c>
      <c r="AA132" s="30" t="str">
        <f t="shared" si="10"/>
        <v>#N/A</v>
      </c>
      <c r="AB132" s="30" t="str">
        <f t="shared" si="11"/>
        <v>#N/A</v>
      </c>
      <c r="AC132" s="30" t="str">
        <f t="shared" si="12"/>
        <v>#N/A</v>
      </c>
      <c r="AD132" s="30" t="str">
        <f t="shared" si="13"/>
        <v>#N/A</v>
      </c>
    </row>
    <row r="133">
      <c r="C133" s="25"/>
      <c r="D133" s="25" t="str">
        <f t="shared" si="1"/>
        <v/>
      </c>
      <c r="E133" s="27"/>
      <c r="G133" s="27" t="str">
        <f t="shared" si="2"/>
        <v/>
      </c>
      <c r="I133" s="28"/>
      <c r="J133" s="30"/>
      <c r="K133" s="30"/>
      <c r="L133" s="30"/>
      <c r="M133" s="30"/>
      <c r="N133" s="30"/>
      <c r="O133" s="30"/>
      <c r="P133" s="30"/>
      <c r="Q133" s="30"/>
      <c r="R133" s="65">
        <f t="shared" si="3"/>
        <v>0</v>
      </c>
      <c r="S133" s="30" t="str">
        <f t="shared" si="4"/>
        <v>#N/A</v>
      </c>
      <c r="V133" s="30" t="str">
        <f t="shared" si="5"/>
        <v>#N/A</v>
      </c>
      <c r="W133" s="30" t="str">
        <f t="shared" si="6"/>
        <v>#N/A</v>
      </c>
      <c r="X133" s="30" t="str">
        <f t="shared" si="7"/>
        <v>#N/A</v>
      </c>
      <c r="Y133" s="30" t="str">
        <f t="shared" si="8"/>
        <v>#N/A</v>
      </c>
      <c r="Z133" s="30" t="str">
        <f t="shared" si="9"/>
        <v>#N/A</v>
      </c>
      <c r="AA133" s="30" t="str">
        <f t="shared" si="10"/>
        <v>#N/A</v>
      </c>
      <c r="AB133" s="30" t="str">
        <f t="shared" si="11"/>
        <v>#N/A</v>
      </c>
      <c r="AC133" s="30" t="str">
        <f t="shared" si="12"/>
        <v>#N/A</v>
      </c>
      <c r="AD133" s="30" t="str">
        <f t="shared" si="13"/>
        <v>#N/A</v>
      </c>
    </row>
    <row r="134">
      <c r="C134" s="25"/>
      <c r="D134" s="25" t="str">
        <f t="shared" si="1"/>
        <v/>
      </c>
      <c r="E134" s="27"/>
      <c r="G134" s="27" t="str">
        <f t="shared" si="2"/>
        <v/>
      </c>
      <c r="I134" s="28"/>
      <c r="J134" s="30"/>
      <c r="K134" s="30"/>
      <c r="L134" s="30"/>
      <c r="M134" s="30"/>
      <c r="N134" s="30"/>
      <c r="O134" s="30"/>
      <c r="P134" s="30"/>
      <c r="Q134" s="30"/>
      <c r="R134" s="65">
        <f t="shared" si="3"/>
        <v>0</v>
      </c>
      <c r="S134" s="30" t="str">
        <f t="shared" si="4"/>
        <v>#N/A</v>
      </c>
      <c r="V134" s="30" t="str">
        <f t="shared" si="5"/>
        <v>#N/A</v>
      </c>
      <c r="W134" s="30" t="str">
        <f t="shared" si="6"/>
        <v>#N/A</v>
      </c>
      <c r="X134" s="30" t="str">
        <f t="shared" si="7"/>
        <v>#N/A</v>
      </c>
      <c r="Y134" s="30" t="str">
        <f t="shared" si="8"/>
        <v>#N/A</v>
      </c>
      <c r="Z134" s="30" t="str">
        <f t="shared" si="9"/>
        <v>#N/A</v>
      </c>
      <c r="AA134" s="30" t="str">
        <f t="shared" si="10"/>
        <v>#N/A</v>
      </c>
      <c r="AB134" s="30" t="str">
        <f t="shared" si="11"/>
        <v>#N/A</v>
      </c>
      <c r="AC134" s="30" t="str">
        <f t="shared" si="12"/>
        <v>#N/A</v>
      </c>
      <c r="AD134" s="30" t="str">
        <f t="shared" si="13"/>
        <v>#N/A</v>
      </c>
    </row>
    <row r="135">
      <c r="C135" s="25"/>
      <c r="D135" s="25" t="str">
        <f t="shared" si="1"/>
        <v/>
      </c>
      <c r="E135" s="27"/>
      <c r="G135" s="27" t="str">
        <f t="shared" si="2"/>
        <v/>
      </c>
      <c r="I135" s="28"/>
      <c r="J135" s="30"/>
      <c r="K135" s="30"/>
      <c r="L135" s="30"/>
      <c r="M135" s="30"/>
      <c r="N135" s="30"/>
      <c r="O135" s="30"/>
      <c r="P135" s="30"/>
      <c r="Q135" s="30"/>
      <c r="R135" s="65">
        <f t="shared" si="3"/>
        <v>0</v>
      </c>
      <c r="S135" s="30" t="str">
        <f t="shared" si="4"/>
        <v>#N/A</v>
      </c>
      <c r="V135" s="30" t="str">
        <f t="shared" si="5"/>
        <v>#N/A</v>
      </c>
      <c r="W135" s="30" t="str">
        <f t="shared" si="6"/>
        <v>#N/A</v>
      </c>
      <c r="X135" s="30" t="str">
        <f t="shared" si="7"/>
        <v>#N/A</v>
      </c>
      <c r="Y135" s="30" t="str">
        <f t="shared" si="8"/>
        <v>#N/A</v>
      </c>
      <c r="Z135" s="30" t="str">
        <f t="shared" si="9"/>
        <v>#N/A</v>
      </c>
      <c r="AA135" s="30" t="str">
        <f t="shared" si="10"/>
        <v>#N/A</v>
      </c>
      <c r="AB135" s="30" t="str">
        <f t="shared" si="11"/>
        <v>#N/A</v>
      </c>
      <c r="AC135" s="30" t="str">
        <f t="shared" si="12"/>
        <v>#N/A</v>
      </c>
      <c r="AD135" s="30" t="str">
        <f t="shared" si="13"/>
        <v>#N/A</v>
      </c>
    </row>
    <row r="136">
      <c r="C136" s="25"/>
      <c r="D136" s="25" t="str">
        <f t="shared" si="1"/>
        <v/>
      </c>
      <c r="E136" s="27"/>
      <c r="G136" s="27" t="str">
        <f t="shared" si="2"/>
        <v/>
      </c>
      <c r="I136" s="28"/>
      <c r="J136" s="30"/>
      <c r="K136" s="30"/>
      <c r="L136" s="30"/>
      <c r="M136" s="30"/>
      <c r="N136" s="30"/>
      <c r="O136" s="30"/>
      <c r="P136" s="30"/>
      <c r="Q136" s="30"/>
      <c r="R136" s="65">
        <f t="shared" si="3"/>
        <v>0</v>
      </c>
      <c r="S136" s="30" t="str">
        <f t="shared" si="4"/>
        <v>#N/A</v>
      </c>
      <c r="V136" s="30" t="str">
        <f t="shared" si="5"/>
        <v>#N/A</v>
      </c>
      <c r="W136" s="30" t="str">
        <f t="shared" si="6"/>
        <v>#N/A</v>
      </c>
      <c r="X136" s="30" t="str">
        <f t="shared" si="7"/>
        <v>#N/A</v>
      </c>
      <c r="Y136" s="30" t="str">
        <f t="shared" si="8"/>
        <v>#N/A</v>
      </c>
      <c r="Z136" s="30" t="str">
        <f t="shared" si="9"/>
        <v>#N/A</v>
      </c>
      <c r="AA136" s="30" t="str">
        <f t="shared" si="10"/>
        <v>#N/A</v>
      </c>
      <c r="AB136" s="30" t="str">
        <f t="shared" si="11"/>
        <v>#N/A</v>
      </c>
      <c r="AC136" s="30" t="str">
        <f t="shared" si="12"/>
        <v>#N/A</v>
      </c>
      <c r="AD136" s="30" t="str">
        <f t="shared" si="13"/>
        <v>#N/A</v>
      </c>
    </row>
    <row r="137">
      <c r="C137" s="25"/>
      <c r="D137" s="25" t="str">
        <f t="shared" si="1"/>
        <v/>
      </c>
      <c r="E137" s="27"/>
      <c r="G137" s="27" t="str">
        <f t="shared" si="2"/>
        <v/>
      </c>
      <c r="I137" s="28"/>
      <c r="J137" s="30"/>
      <c r="K137" s="30"/>
      <c r="L137" s="30"/>
      <c r="M137" s="30"/>
      <c r="N137" s="30"/>
      <c r="O137" s="30"/>
      <c r="P137" s="30"/>
      <c r="Q137" s="30"/>
      <c r="R137" s="65">
        <f t="shared" si="3"/>
        <v>0</v>
      </c>
      <c r="S137" s="30" t="str">
        <f t="shared" si="4"/>
        <v>#N/A</v>
      </c>
      <c r="V137" s="30" t="str">
        <f t="shared" si="5"/>
        <v>#N/A</v>
      </c>
      <c r="W137" s="30" t="str">
        <f t="shared" si="6"/>
        <v>#N/A</v>
      </c>
      <c r="X137" s="30" t="str">
        <f t="shared" si="7"/>
        <v>#N/A</v>
      </c>
      <c r="Y137" s="30" t="str">
        <f t="shared" si="8"/>
        <v>#N/A</v>
      </c>
      <c r="Z137" s="30" t="str">
        <f t="shared" si="9"/>
        <v>#N/A</v>
      </c>
      <c r="AA137" s="30" t="str">
        <f t="shared" si="10"/>
        <v>#N/A</v>
      </c>
      <c r="AB137" s="30" t="str">
        <f t="shared" si="11"/>
        <v>#N/A</v>
      </c>
      <c r="AC137" s="30" t="str">
        <f t="shared" si="12"/>
        <v>#N/A</v>
      </c>
      <c r="AD137" s="30" t="str">
        <f t="shared" si="13"/>
        <v>#N/A</v>
      </c>
    </row>
    <row r="138">
      <c r="C138" s="25"/>
      <c r="D138" s="25" t="str">
        <f t="shared" si="1"/>
        <v/>
      </c>
      <c r="E138" s="27"/>
      <c r="G138" s="27" t="str">
        <f t="shared" si="2"/>
        <v/>
      </c>
      <c r="I138" s="28"/>
      <c r="J138" s="30"/>
      <c r="K138" s="30"/>
      <c r="L138" s="30"/>
      <c r="M138" s="30"/>
      <c r="N138" s="30"/>
      <c r="O138" s="30"/>
      <c r="P138" s="30"/>
      <c r="Q138" s="30"/>
      <c r="R138" s="65">
        <f t="shared" si="3"/>
        <v>0</v>
      </c>
      <c r="S138" s="30" t="str">
        <f t="shared" si="4"/>
        <v>#N/A</v>
      </c>
      <c r="V138" s="30" t="str">
        <f t="shared" si="5"/>
        <v>#N/A</v>
      </c>
      <c r="W138" s="30" t="str">
        <f t="shared" si="6"/>
        <v>#N/A</v>
      </c>
      <c r="X138" s="30" t="str">
        <f t="shared" si="7"/>
        <v>#N/A</v>
      </c>
      <c r="Y138" s="30" t="str">
        <f t="shared" si="8"/>
        <v>#N/A</v>
      </c>
      <c r="Z138" s="30" t="str">
        <f t="shared" si="9"/>
        <v>#N/A</v>
      </c>
      <c r="AA138" s="30" t="str">
        <f t="shared" si="10"/>
        <v>#N/A</v>
      </c>
      <c r="AB138" s="30" t="str">
        <f t="shared" si="11"/>
        <v>#N/A</v>
      </c>
      <c r="AC138" s="30" t="str">
        <f t="shared" si="12"/>
        <v>#N/A</v>
      </c>
      <c r="AD138" s="30" t="str">
        <f t="shared" si="13"/>
        <v>#N/A</v>
      </c>
    </row>
    <row r="139">
      <c r="C139" s="25"/>
      <c r="D139" s="25" t="str">
        <f t="shared" si="1"/>
        <v/>
      </c>
      <c r="E139" s="27"/>
      <c r="G139" s="27" t="str">
        <f t="shared" si="2"/>
        <v/>
      </c>
      <c r="I139" s="28"/>
      <c r="J139" s="30"/>
      <c r="K139" s="30"/>
      <c r="L139" s="30"/>
      <c r="M139" s="30"/>
      <c r="N139" s="30"/>
      <c r="O139" s="30"/>
      <c r="P139" s="30"/>
      <c r="Q139" s="30"/>
      <c r="R139" s="65">
        <f t="shared" si="3"/>
        <v>0</v>
      </c>
      <c r="S139" s="30" t="str">
        <f t="shared" si="4"/>
        <v>#N/A</v>
      </c>
      <c r="V139" s="30" t="str">
        <f t="shared" si="5"/>
        <v>#N/A</v>
      </c>
      <c r="W139" s="30" t="str">
        <f t="shared" si="6"/>
        <v>#N/A</v>
      </c>
      <c r="X139" s="30" t="str">
        <f t="shared" si="7"/>
        <v>#N/A</v>
      </c>
      <c r="Y139" s="30" t="str">
        <f t="shared" si="8"/>
        <v>#N/A</v>
      </c>
      <c r="Z139" s="30" t="str">
        <f t="shared" si="9"/>
        <v>#N/A</v>
      </c>
      <c r="AA139" s="30" t="str">
        <f t="shared" si="10"/>
        <v>#N/A</v>
      </c>
      <c r="AB139" s="30" t="str">
        <f t="shared" si="11"/>
        <v>#N/A</v>
      </c>
      <c r="AC139" s="30" t="str">
        <f t="shared" si="12"/>
        <v>#N/A</v>
      </c>
      <c r="AD139" s="30" t="str">
        <f t="shared" si="13"/>
        <v>#N/A</v>
      </c>
    </row>
    <row r="140">
      <c r="C140" s="25"/>
      <c r="D140" s="25" t="str">
        <f t="shared" si="1"/>
        <v/>
      </c>
      <c r="E140" s="27"/>
      <c r="G140" s="27" t="str">
        <f t="shared" si="2"/>
        <v/>
      </c>
      <c r="I140" s="28"/>
      <c r="J140" s="30"/>
      <c r="K140" s="30"/>
      <c r="L140" s="30"/>
      <c r="M140" s="30"/>
      <c r="N140" s="30"/>
      <c r="O140" s="30"/>
      <c r="P140" s="30"/>
      <c r="Q140" s="30"/>
      <c r="R140" s="65">
        <f t="shared" si="3"/>
        <v>0</v>
      </c>
      <c r="S140" s="30" t="str">
        <f t="shared" si="4"/>
        <v>#N/A</v>
      </c>
      <c r="V140" s="30" t="str">
        <f t="shared" si="5"/>
        <v>#N/A</v>
      </c>
      <c r="W140" s="30" t="str">
        <f t="shared" si="6"/>
        <v>#N/A</v>
      </c>
      <c r="X140" s="30" t="str">
        <f t="shared" si="7"/>
        <v>#N/A</v>
      </c>
      <c r="Y140" s="30" t="str">
        <f t="shared" si="8"/>
        <v>#N/A</v>
      </c>
      <c r="Z140" s="30" t="str">
        <f t="shared" si="9"/>
        <v>#N/A</v>
      </c>
      <c r="AA140" s="30" t="str">
        <f t="shared" si="10"/>
        <v>#N/A</v>
      </c>
      <c r="AB140" s="30" t="str">
        <f t="shared" si="11"/>
        <v>#N/A</v>
      </c>
      <c r="AC140" s="30" t="str">
        <f t="shared" si="12"/>
        <v>#N/A</v>
      </c>
      <c r="AD140" s="30" t="str">
        <f t="shared" si="13"/>
        <v>#N/A</v>
      </c>
    </row>
    <row r="141">
      <c r="C141" s="25"/>
      <c r="D141" s="25" t="str">
        <f t="shared" si="1"/>
        <v/>
      </c>
      <c r="E141" s="27"/>
      <c r="G141" s="27" t="str">
        <f t="shared" si="2"/>
        <v/>
      </c>
      <c r="I141" s="28"/>
      <c r="J141" s="30"/>
      <c r="K141" s="30"/>
      <c r="L141" s="30"/>
      <c r="M141" s="30"/>
      <c r="N141" s="30"/>
      <c r="O141" s="30"/>
      <c r="P141" s="30"/>
      <c r="Q141" s="30"/>
      <c r="R141" s="65">
        <f t="shared" si="3"/>
        <v>0</v>
      </c>
      <c r="S141" s="30" t="str">
        <f t="shared" si="4"/>
        <v>#N/A</v>
      </c>
      <c r="V141" s="30" t="str">
        <f t="shared" si="5"/>
        <v>#N/A</v>
      </c>
      <c r="W141" s="30" t="str">
        <f t="shared" si="6"/>
        <v>#N/A</v>
      </c>
      <c r="X141" s="30" t="str">
        <f t="shared" si="7"/>
        <v>#N/A</v>
      </c>
      <c r="Y141" s="30" t="str">
        <f t="shared" si="8"/>
        <v>#N/A</v>
      </c>
      <c r="Z141" s="30" t="str">
        <f t="shared" si="9"/>
        <v>#N/A</v>
      </c>
      <c r="AA141" s="30" t="str">
        <f t="shared" si="10"/>
        <v>#N/A</v>
      </c>
      <c r="AB141" s="30" t="str">
        <f t="shared" si="11"/>
        <v>#N/A</v>
      </c>
      <c r="AC141" s="30" t="str">
        <f t="shared" si="12"/>
        <v>#N/A</v>
      </c>
      <c r="AD141" s="30" t="str">
        <f t="shared" si="13"/>
        <v>#N/A</v>
      </c>
    </row>
    <row r="142">
      <c r="C142" s="25"/>
      <c r="D142" s="25" t="str">
        <f t="shared" si="1"/>
        <v/>
      </c>
      <c r="E142" s="27"/>
      <c r="G142" s="27" t="str">
        <f t="shared" si="2"/>
        <v/>
      </c>
      <c r="I142" s="28"/>
      <c r="J142" s="30"/>
      <c r="K142" s="30"/>
      <c r="L142" s="30"/>
      <c r="M142" s="30"/>
      <c r="N142" s="30"/>
      <c r="O142" s="30"/>
      <c r="P142" s="30"/>
      <c r="Q142" s="30"/>
      <c r="R142" s="65">
        <f t="shared" si="3"/>
        <v>0</v>
      </c>
      <c r="S142" s="30" t="str">
        <f t="shared" si="4"/>
        <v>#N/A</v>
      </c>
      <c r="V142" s="30" t="str">
        <f t="shared" si="5"/>
        <v>#N/A</v>
      </c>
      <c r="W142" s="30" t="str">
        <f t="shared" si="6"/>
        <v>#N/A</v>
      </c>
      <c r="X142" s="30" t="str">
        <f t="shared" si="7"/>
        <v>#N/A</v>
      </c>
      <c r="Y142" s="30" t="str">
        <f t="shared" si="8"/>
        <v>#N/A</v>
      </c>
      <c r="Z142" s="30" t="str">
        <f t="shared" si="9"/>
        <v>#N/A</v>
      </c>
      <c r="AA142" s="30" t="str">
        <f t="shared" si="10"/>
        <v>#N/A</v>
      </c>
      <c r="AB142" s="30" t="str">
        <f t="shared" si="11"/>
        <v>#N/A</v>
      </c>
      <c r="AC142" s="30" t="str">
        <f t="shared" si="12"/>
        <v>#N/A</v>
      </c>
      <c r="AD142" s="30" t="str">
        <f t="shared" si="13"/>
        <v>#N/A</v>
      </c>
    </row>
    <row r="143">
      <c r="C143" s="25"/>
      <c r="D143" s="25" t="str">
        <f t="shared" si="1"/>
        <v/>
      </c>
      <c r="E143" s="27"/>
      <c r="G143" s="27" t="str">
        <f t="shared" si="2"/>
        <v/>
      </c>
      <c r="I143" s="28"/>
      <c r="J143" s="30"/>
      <c r="K143" s="30"/>
      <c r="L143" s="30"/>
      <c r="M143" s="30"/>
      <c r="N143" s="30"/>
      <c r="O143" s="30"/>
      <c r="P143" s="30"/>
      <c r="Q143" s="30"/>
      <c r="R143" s="65">
        <f t="shared" si="3"/>
        <v>0</v>
      </c>
      <c r="S143" s="30" t="str">
        <f t="shared" si="4"/>
        <v>#N/A</v>
      </c>
      <c r="V143" s="30" t="str">
        <f t="shared" si="5"/>
        <v>#N/A</v>
      </c>
      <c r="W143" s="30" t="str">
        <f t="shared" si="6"/>
        <v>#N/A</v>
      </c>
      <c r="X143" s="30" t="str">
        <f t="shared" si="7"/>
        <v>#N/A</v>
      </c>
      <c r="Y143" s="30" t="str">
        <f t="shared" si="8"/>
        <v>#N/A</v>
      </c>
      <c r="Z143" s="30" t="str">
        <f t="shared" si="9"/>
        <v>#N/A</v>
      </c>
      <c r="AA143" s="30" t="str">
        <f t="shared" si="10"/>
        <v>#N/A</v>
      </c>
      <c r="AB143" s="30" t="str">
        <f t="shared" si="11"/>
        <v>#N/A</v>
      </c>
      <c r="AC143" s="30" t="str">
        <f t="shared" si="12"/>
        <v>#N/A</v>
      </c>
      <c r="AD143" s="30" t="str">
        <f t="shared" si="13"/>
        <v>#N/A</v>
      </c>
    </row>
    <row r="144">
      <c r="C144" s="25"/>
      <c r="D144" s="25" t="str">
        <f t="shared" si="1"/>
        <v/>
      </c>
      <c r="E144" s="27"/>
      <c r="G144" s="27" t="str">
        <f t="shared" si="2"/>
        <v/>
      </c>
      <c r="I144" s="28"/>
      <c r="J144" s="30"/>
      <c r="K144" s="30"/>
      <c r="L144" s="30"/>
      <c r="M144" s="30"/>
      <c r="N144" s="30"/>
      <c r="O144" s="30"/>
      <c r="P144" s="30"/>
      <c r="Q144" s="30"/>
      <c r="R144" s="65">
        <f t="shared" si="3"/>
        <v>0</v>
      </c>
      <c r="S144" s="30" t="str">
        <f t="shared" si="4"/>
        <v>#N/A</v>
      </c>
      <c r="V144" s="30" t="str">
        <f t="shared" si="5"/>
        <v>#N/A</v>
      </c>
      <c r="W144" s="30" t="str">
        <f t="shared" si="6"/>
        <v>#N/A</v>
      </c>
      <c r="X144" s="30" t="str">
        <f t="shared" si="7"/>
        <v>#N/A</v>
      </c>
      <c r="Y144" s="30" t="str">
        <f t="shared" si="8"/>
        <v>#N/A</v>
      </c>
      <c r="Z144" s="30" t="str">
        <f t="shared" si="9"/>
        <v>#N/A</v>
      </c>
      <c r="AA144" s="30" t="str">
        <f t="shared" si="10"/>
        <v>#N/A</v>
      </c>
      <c r="AB144" s="30" t="str">
        <f t="shared" si="11"/>
        <v>#N/A</v>
      </c>
      <c r="AC144" s="30" t="str">
        <f t="shared" si="12"/>
        <v>#N/A</v>
      </c>
      <c r="AD144" s="30" t="str">
        <f t="shared" si="13"/>
        <v>#N/A</v>
      </c>
    </row>
    <row r="145">
      <c r="C145" s="25"/>
      <c r="D145" s="25" t="str">
        <f t="shared" si="1"/>
        <v/>
      </c>
      <c r="E145" s="27"/>
      <c r="G145" s="27" t="str">
        <f t="shared" si="2"/>
        <v/>
      </c>
      <c r="I145" s="28"/>
      <c r="J145" s="30"/>
      <c r="K145" s="30"/>
      <c r="L145" s="30"/>
      <c r="M145" s="30"/>
      <c r="N145" s="30"/>
      <c r="O145" s="30"/>
      <c r="P145" s="30"/>
      <c r="Q145" s="30"/>
      <c r="R145" s="65">
        <f t="shared" si="3"/>
        <v>0</v>
      </c>
      <c r="S145" s="30" t="str">
        <f t="shared" si="4"/>
        <v>#N/A</v>
      </c>
      <c r="V145" s="30" t="str">
        <f t="shared" si="5"/>
        <v>#N/A</v>
      </c>
      <c r="W145" s="30" t="str">
        <f t="shared" si="6"/>
        <v>#N/A</v>
      </c>
      <c r="X145" s="30" t="str">
        <f t="shared" si="7"/>
        <v>#N/A</v>
      </c>
      <c r="Y145" s="30" t="str">
        <f t="shared" si="8"/>
        <v>#N/A</v>
      </c>
      <c r="Z145" s="30" t="str">
        <f t="shared" si="9"/>
        <v>#N/A</v>
      </c>
      <c r="AA145" s="30" t="str">
        <f t="shared" si="10"/>
        <v>#N/A</v>
      </c>
      <c r="AB145" s="30" t="str">
        <f t="shared" si="11"/>
        <v>#N/A</v>
      </c>
      <c r="AC145" s="30" t="str">
        <f t="shared" si="12"/>
        <v>#N/A</v>
      </c>
      <c r="AD145" s="30" t="str">
        <f t="shared" si="13"/>
        <v>#N/A</v>
      </c>
    </row>
    <row r="146">
      <c r="C146" s="25"/>
      <c r="D146" s="25" t="str">
        <f t="shared" si="1"/>
        <v/>
      </c>
      <c r="E146" s="27"/>
      <c r="G146" s="27" t="str">
        <f t="shared" si="2"/>
        <v/>
      </c>
      <c r="I146" s="28"/>
      <c r="J146" s="30"/>
      <c r="K146" s="30"/>
      <c r="L146" s="30"/>
      <c r="M146" s="30"/>
      <c r="N146" s="30"/>
      <c r="O146" s="30"/>
      <c r="P146" s="30"/>
      <c r="Q146" s="30"/>
      <c r="R146" s="65">
        <f t="shared" si="3"/>
        <v>0</v>
      </c>
      <c r="S146" s="30" t="str">
        <f t="shared" si="4"/>
        <v>#N/A</v>
      </c>
      <c r="V146" s="30" t="str">
        <f t="shared" si="5"/>
        <v>#N/A</v>
      </c>
      <c r="W146" s="30" t="str">
        <f t="shared" si="6"/>
        <v>#N/A</v>
      </c>
      <c r="X146" s="30" t="str">
        <f t="shared" si="7"/>
        <v>#N/A</v>
      </c>
      <c r="Y146" s="30" t="str">
        <f t="shared" si="8"/>
        <v>#N/A</v>
      </c>
      <c r="Z146" s="30" t="str">
        <f t="shared" si="9"/>
        <v>#N/A</v>
      </c>
      <c r="AA146" s="30" t="str">
        <f t="shared" si="10"/>
        <v>#N/A</v>
      </c>
      <c r="AB146" s="30" t="str">
        <f t="shared" si="11"/>
        <v>#N/A</v>
      </c>
      <c r="AC146" s="30" t="str">
        <f t="shared" si="12"/>
        <v>#N/A</v>
      </c>
      <c r="AD146" s="30" t="str">
        <f t="shared" si="13"/>
        <v>#N/A</v>
      </c>
    </row>
    <row r="147">
      <c r="C147" s="25"/>
      <c r="D147" s="25" t="str">
        <f t="shared" si="1"/>
        <v/>
      </c>
      <c r="E147" s="27"/>
      <c r="G147" s="27" t="str">
        <f t="shared" si="2"/>
        <v/>
      </c>
      <c r="I147" s="28"/>
      <c r="J147" s="30"/>
      <c r="K147" s="30"/>
      <c r="L147" s="30"/>
      <c r="M147" s="30"/>
      <c r="N147" s="30"/>
      <c r="O147" s="30"/>
      <c r="P147" s="30"/>
      <c r="Q147" s="30"/>
      <c r="R147" s="65">
        <f t="shared" si="3"/>
        <v>0</v>
      </c>
      <c r="S147" s="30" t="str">
        <f t="shared" si="4"/>
        <v>#N/A</v>
      </c>
      <c r="V147" s="30" t="str">
        <f t="shared" si="5"/>
        <v>#N/A</v>
      </c>
      <c r="W147" s="30" t="str">
        <f t="shared" si="6"/>
        <v>#N/A</v>
      </c>
      <c r="X147" s="30" t="str">
        <f t="shared" si="7"/>
        <v>#N/A</v>
      </c>
      <c r="Y147" s="30" t="str">
        <f t="shared" si="8"/>
        <v>#N/A</v>
      </c>
      <c r="Z147" s="30" t="str">
        <f t="shared" si="9"/>
        <v>#N/A</v>
      </c>
      <c r="AA147" s="30" t="str">
        <f t="shared" si="10"/>
        <v>#N/A</v>
      </c>
      <c r="AB147" s="30" t="str">
        <f t="shared" si="11"/>
        <v>#N/A</v>
      </c>
      <c r="AC147" s="30" t="str">
        <f t="shared" si="12"/>
        <v>#N/A</v>
      </c>
      <c r="AD147" s="30" t="str">
        <f t="shared" si="13"/>
        <v>#N/A</v>
      </c>
    </row>
    <row r="148">
      <c r="C148" s="25"/>
      <c r="D148" s="25" t="str">
        <f t="shared" si="1"/>
        <v/>
      </c>
      <c r="E148" s="27"/>
      <c r="G148" s="27" t="str">
        <f t="shared" si="2"/>
        <v/>
      </c>
      <c r="I148" s="28"/>
      <c r="J148" s="30"/>
      <c r="K148" s="30"/>
      <c r="L148" s="30"/>
      <c r="M148" s="30"/>
      <c r="N148" s="30"/>
      <c r="O148" s="30"/>
      <c r="P148" s="30"/>
      <c r="Q148" s="30"/>
      <c r="R148" s="65">
        <f t="shared" si="3"/>
        <v>0</v>
      </c>
      <c r="S148" s="30" t="str">
        <f t="shared" si="4"/>
        <v>#N/A</v>
      </c>
      <c r="V148" s="30" t="str">
        <f t="shared" si="5"/>
        <v>#N/A</v>
      </c>
      <c r="W148" s="30" t="str">
        <f t="shared" si="6"/>
        <v>#N/A</v>
      </c>
      <c r="X148" s="30" t="str">
        <f t="shared" si="7"/>
        <v>#N/A</v>
      </c>
      <c r="Y148" s="30" t="str">
        <f t="shared" si="8"/>
        <v>#N/A</v>
      </c>
      <c r="Z148" s="30" t="str">
        <f t="shared" si="9"/>
        <v>#N/A</v>
      </c>
      <c r="AA148" s="30" t="str">
        <f t="shared" si="10"/>
        <v>#N/A</v>
      </c>
      <c r="AB148" s="30" t="str">
        <f t="shared" si="11"/>
        <v>#N/A</v>
      </c>
      <c r="AC148" s="30" t="str">
        <f t="shared" si="12"/>
        <v>#N/A</v>
      </c>
      <c r="AD148" s="30" t="str">
        <f t="shared" si="13"/>
        <v>#N/A</v>
      </c>
    </row>
    <row r="149">
      <c r="C149" s="25"/>
      <c r="D149" s="25" t="str">
        <f t="shared" si="1"/>
        <v/>
      </c>
      <c r="E149" s="27"/>
      <c r="G149" s="27" t="str">
        <f t="shared" si="2"/>
        <v/>
      </c>
      <c r="I149" s="28"/>
      <c r="J149" s="30"/>
      <c r="K149" s="30"/>
      <c r="L149" s="30"/>
      <c r="M149" s="30"/>
      <c r="N149" s="30"/>
      <c r="O149" s="30"/>
      <c r="P149" s="30"/>
      <c r="Q149" s="30"/>
      <c r="R149" s="65">
        <f t="shared" si="3"/>
        <v>0</v>
      </c>
      <c r="S149" s="30" t="str">
        <f t="shared" si="4"/>
        <v>#N/A</v>
      </c>
      <c r="V149" s="30" t="str">
        <f t="shared" si="5"/>
        <v>#N/A</v>
      </c>
      <c r="W149" s="30" t="str">
        <f t="shared" si="6"/>
        <v>#N/A</v>
      </c>
      <c r="X149" s="30" t="str">
        <f t="shared" si="7"/>
        <v>#N/A</v>
      </c>
      <c r="Y149" s="30" t="str">
        <f t="shared" si="8"/>
        <v>#N/A</v>
      </c>
      <c r="Z149" s="30" t="str">
        <f t="shared" si="9"/>
        <v>#N/A</v>
      </c>
      <c r="AA149" s="30" t="str">
        <f t="shared" si="10"/>
        <v>#N/A</v>
      </c>
      <c r="AB149" s="30" t="str">
        <f t="shared" si="11"/>
        <v>#N/A</v>
      </c>
      <c r="AC149" s="30" t="str">
        <f t="shared" si="12"/>
        <v>#N/A</v>
      </c>
      <c r="AD149" s="30" t="str">
        <f t="shared" si="13"/>
        <v>#N/A</v>
      </c>
    </row>
    <row r="150">
      <c r="C150" s="25"/>
      <c r="D150" s="25" t="str">
        <f t="shared" si="1"/>
        <v/>
      </c>
      <c r="E150" s="27"/>
      <c r="G150" s="27" t="str">
        <f t="shared" si="2"/>
        <v/>
      </c>
      <c r="I150" s="28"/>
      <c r="J150" s="30"/>
      <c r="K150" s="30"/>
      <c r="L150" s="30"/>
      <c r="M150" s="30"/>
      <c r="N150" s="30"/>
      <c r="O150" s="30"/>
      <c r="P150" s="30"/>
      <c r="Q150" s="30"/>
      <c r="R150" s="65">
        <f t="shared" si="3"/>
        <v>0</v>
      </c>
      <c r="S150" s="30" t="str">
        <f t="shared" si="4"/>
        <v>#N/A</v>
      </c>
      <c r="V150" s="30" t="str">
        <f t="shared" si="5"/>
        <v>#N/A</v>
      </c>
      <c r="W150" s="30" t="str">
        <f t="shared" si="6"/>
        <v>#N/A</v>
      </c>
      <c r="X150" s="30" t="str">
        <f t="shared" si="7"/>
        <v>#N/A</v>
      </c>
      <c r="Y150" s="30" t="str">
        <f t="shared" si="8"/>
        <v>#N/A</v>
      </c>
      <c r="Z150" s="30" t="str">
        <f t="shared" si="9"/>
        <v>#N/A</v>
      </c>
      <c r="AA150" s="30" t="str">
        <f t="shared" si="10"/>
        <v>#N/A</v>
      </c>
      <c r="AB150" s="30" t="str">
        <f t="shared" si="11"/>
        <v>#N/A</v>
      </c>
      <c r="AC150" s="30" t="str">
        <f t="shared" si="12"/>
        <v>#N/A</v>
      </c>
      <c r="AD150" s="30" t="str">
        <f t="shared" si="13"/>
        <v>#N/A</v>
      </c>
    </row>
    <row r="151">
      <c r="C151" s="25"/>
      <c r="D151" s="25" t="str">
        <f t="shared" si="1"/>
        <v/>
      </c>
      <c r="E151" s="27"/>
      <c r="G151" s="27" t="str">
        <f t="shared" si="2"/>
        <v/>
      </c>
      <c r="I151" s="28"/>
      <c r="J151" s="30"/>
      <c r="K151" s="30"/>
      <c r="L151" s="30"/>
      <c r="M151" s="30"/>
      <c r="N151" s="30"/>
      <c r="O151" s="30"/>
      <c r="P151" s="30"/>
      <c r="Q151" s="30"/>
      <c r="R151" s="65">
        <f t="shared" si="3"/>
        <v>0</v>
      </c>
      <c r="S151" s="30" t="str">
        <f t="shared" si="4"/>
        <v>#N/A</v>
      </c>
      <c r="V151" s="30" t="str">
        <f t="shared" si="5"/>
        <v>#N/A</v>
      </c>
      <c r="W151" s="30" t="str">
        <f t="shared" si="6"/>
        <v>#N/A</v>
      </c>
      <c r="X151" s="30" t="str">
        <f t="shared" si="7"/>
        <v>#N/A</v>
      </c>
      <c r="Y151" s="30" t="str">
        <f t="shared" si="8"/>
        <v>#N/A</v>
      </c>
      <c r="Z151" s="30" t="str">
        <f t="shared" si="9"/>
        <v>#N/A</v>
      </c>
      <c r="AA151" s="30" t="str">
        <f t="shared" si="10"/>
        <v>#N/A</v>
      </c>
      <c r="AB151" s="30" t="str">
        <f t="shared" si="11"/>
        <v>#N/A</v>
      </c>
      <c r="AC151" s="30" t="str">
        <f t="shared" si="12"/>
        <v>#N/A</v>
      </c>
      <c r="AD151" s="30" t="str">
        <f t="shared" si="13"/>
        <v>#N/A</v>
      </c>
    </row>
    <row r="152">
      <c r="C152" s="25"/>
      <c r="D152" s="25" t="str">
        <f t="shared" si="1"/>
        <v/>
      </c>
      <c r="E152" s="27"/>
      <c r="G152" s="27" t="str">
        <f t="shared" si="2"/>
        <v/>
      </c>
      <c r="I152" s="28"/>
      <c r="J152" s="30"/>
      <c r="K152" s="30"/>
      <c r="L152" s="30"/>
      <c r="M152" s="30"/>
      <c r="N152" s="30"/>
      <c r="O152" s="30"/>
      <c r="P152" s="30"/>
      <c r="Q152" s="30"/>
      <c r="R152" s="65">
        <f t="shared" si="3"/>
        <v>0</v>
      </c>
      <c r="S152" s="30" t="str">
        <f t="shared" si="4"/>
        <v>#N/A</v>
      </c>
      <c r="V152" s="30" t="str">
        <f t="shared" si="5"/>
        <v>#N/A</v>
      </c>
      <c r="W152" s="30" t="str">
        <f t="shared" si="6"/>
        <v>#N/A</v>
      </c>
      <c r="X152" s="30" t="str">
        <f t="shared" si="7"/>
        <v>#N/A</v>
      </c>
      <c r="Y152" s="30" t="str">
        <f t="shared" si="8"/>
        <v>#N/A</v>
      </c>
      <c r="Z152" s="30" t="str">
        <f t="shared" si="9"/>
        <v>#N/A</v>
      </c>
      <c r="AA152" s="30" t="str">
        <f t="shared" si="10"/>
        <v>#N/A</v>
      </c>
      <c r="AB152" s="30" t="str">
        <f t="shared" si="11"/>
        <v>#N/A</v>
      </c>
      <c r="AC152" s="30" t="str">
        <f t="shared" si="12"/>
        <v>#N/A</v>
      </c>
      <c r="AD152" s="30" t="str">
        <f t="shared" si="13"/>
        <v>#N/A</v>
      </c>
    </row>
    <row r="153">
      <c r="C153" s="25"/>
      <c r="D153" s="25" t="str">
        <f t="shared" si="1"/>
        <v/>
      </c>
      <c r="E153" s="27"/>
      <c r="G153" s="27" t="str">
        <f t="shared" si="2"/>
        <v/>
      </c>
      <c r="I153" s="28"/>
      <c r="J153" s="30"/>
      <c r="K153" s="30"/>
      <c r="L153" s="30"/>
      <c r="M153" s="30"/>
      <c r="N153" s="30"/>
      <c r="O153" s="30"/>
      <c r="P153" s="30"/>
      <c r="Q153" s="30"/>
      <c r="R153" s="65">
        <f t="shared" si="3"/>
        <v>0</v>
      </c>
      <c r="S153" s="30" t="str">
        <f t="shared" si="4"/>
        <v>#N/A</v>
      </c>
      <c r="V153" s="30" t="str">
        <f t="shared" si="5"/>
        <v>#N/A</v>
      </c>
      <c r="W153" s="30" t="str">
        <f t="shared" si="6"/>
        <v>#N/A</v>
      </c>
      <c r="X153" s="30" t="str">
        <f t="shared" si="7"/>
        <v>#N/A</v>
      </c>
      <c r="Y153" s="30" t="str">
        <f t="shared" si="8"/>
        <v>#N/A</v>
      </c>
      <c r="Z153" s="30" t="str">
        <f t="shared" si="9"/>
        <v>#N/A</v>
      </c>
      <c r="AA153" s="30" t="str">
        <f t="shared" si="10"/>
        <v>#N/A</v>
      </c>
      <c r="AB153" s="30" t="str">
        <f t="shared" si="11"/>
        <v>#N/A</v>
      </c>
      <c r="AC153" s="30" t="str">
        <f t="shared" si="12"/>
        <v>#N/A</v>
      </c>
      <c r="AD153" s="30" t="str">
        <f t="shared" si="13"/>
        <v>#N/A</v>
      </c>
    </row>
    <row r="154">
      <c r="C154" s="25"/>
      <c r="D154" s="25" t="str">
        <f t="shared" si="1"/>
        <v/>
      </c>
      <c r="E154" s="27"/>
      <c r="G154" s="27" t="str">
        <f t="shared" si="2"/>
        <v/>
      </c>
      <c r="I154" s="28"/>
      <c r="J154" s="30"/>
      <c r="K154" s="30"/>
      <c r="L154" s="30"/>
      <c r="M154" s="30"/>
      <c r="N154" s="30"/>
      <c r="O154" s="30"/>
      <c r="P154" s="30"/>
      <c r="Q154" s="30"/>
      <c r="R154" s="65">
        <f t="shared" si="3"/>
        <v>0</v>
      </c>
      <c r="S154" s="30" t="str">
        <f t="shared" si="4"/>
        <v>#N/A</v>
      </c>
      <c r="V154" s="30" t="str">
        <f t="shared" si="5"/>
        <v>#N/A</v>
      </c>
      <c r="W154" s="30" t="str">
        <f t="shared" si="6"/>
        <v>#N/A</v>
      </c>
      <c r="X154" s="30" t="str">
        <f t="shared" si="7"/>
        <v>#N/A</v>
      </c>
      <c r="Y154" s="30" t="str">
        <f t="shared" si="8"/>
        <v>#N/A</v>
      </c>
      <c r="Z154" s="30" t="str">
        <f t="shared" si="9"/>
        <v>#N/A</v>
      </c>
      <c r="AA154" s="30" t="str">
        <f t="shared" si="10"/>
        <v>#N/A</v>
      </c>
      <c r="AB154" s="30" t="str">
        <f t="shared" si="11"/>
        <v>#N/A</v>
      </c>
      <c r="AC154" s="30" t="str">
        <f t="shared" si="12"/>
        <v>#N/A</v>
      </c>
      <c r="AD154" s="30" t="str">
        <f t="shared" si="13"/>
        <v>#N/A</v>
      </c>
    </row>
    <row r="155">
      <c r="C155" s="25"/>
      <c r="D155" s="25" t="str">
        <f t="shared" si="1"/>
        <v/>
      </c>
      <c r="E155" s="27"/>
      <c r="G155" s="27" t="str">
        <f t="shared" si="2"/>
        <v/>
      </c>
      <c r="I155" s="28"/>
      <c r="J155" s="30"/>
      <c r="K155" s="30"/>
      <c r="L155" s="30"/>
      <c r="M155" s="30"/>
      <c r="N155" s="30"/>
      <c r="O155" s="30"/>
      <c r="P155" s="30"/>
      <c r="Q155" s="30"/>
      <c r="R155" s="65">
        <f t="shared" si="3"/>
        <v>0</v>
      </c>
      <c r="S155" s="30" t="str">
        <f t="shared" si="4"/>
        <v>#N/A</v>
      </c>
      <c r="V155" s="30" t="str">
        <f t="shared" si="5"/>
        <v>#N/A</v>
      </c>
      <c r="W155" s="30" t="str">
        <f t="shared" si="6"/>
        <v>#N/A</v>
      </c>
      <c r="X155" s="30" t="str">
        <f t="shared" si="7"/>
        <v>#N/A</v>
      </c>
      <c r="Y155" s="30" t="str">
        <f t="shared" si="8"/>
        <v>#N/A</v>
      </c>
      <c r="Z155" s="30" t="str">
        <f t="shared" si="9"/>
        <v>#N/A</v>
      </c>
      <c r="AA155" s="30" t="str">
        <f t="shared" si="10"/>
        <v>#N/A</v>
      </c>
      <c r="AB155" s="30" t="str">
        <f t="shared" si="11"/>
        <v>#N/A</v>
      </c>
      <c r="AC155" s="30" t="str">
        <f t="shared" si="12"/>
        <v>#N/A</v>
      </c>
      <c r="AD155" s="30" t="str">
        <f t="shared" si="13"/>
        <v>#N/A</v>
      </c>
    </row>
    <row r="156">
      <c r="C156" s="25"/>
      <c r="D156" s="25" t="str">
        <f t="shared" si="1"/>
        <v/>
      </c>
      <c r="E156" s="27"/>
      <c r="G156" s="27" t="str">
        <f t="shared" si="2"/>
        <v/>
      </c>
      <c r="I156" s="28"/>
      <c r="J156" s="30"/>
      <c r="K156" s="30"/>
      <c r="L156" s="30"/>
      <c r="M156" s="30"/>
      <c r="N156" s="30"/>
      <c r="O156" s="30"/>
      <c r="P156" s="30"/>
      <c r="Q156" s="30"/>
      <c r="R156" s="65">
        <f t="shared" si="3"/>
        <v>0</v>
      </c>
      <c r="S156" s="30" t="str">
        <f t="shared" si="4"/>
        <v>#N/A</v>
      </c>
      <c r="V156" s="30" t="str">
        <f t="shared" si="5"/>
        <v>#N/A</v>
      </c>
      <c r="W156" s="30" t="str">
        <f t="shared" si="6"/>
        <v>#N/A</v>
      </c>
      <c r="X156" s="30" t="str">
        <f t="shared" si="7"/>
        <v>#N/A</v>
      </c>
      <c r="Y156" s="30" t="str">
        <f t="shared" si="8"/>
        <v>#N/A</v>
      </c>
      <c r="Z156" s="30" t="str">
        <f t="shared" si="9"/>
        <v>#N/A</v>
      </c>
      <c r="AA156" s="30" t="str">
        <f t="shared" si="10"/>
        <v>#N/A</v>
      </c>
      <c r="AB156" s="30" t="str">
        <f t="shared" si="11"/>
        <v>#N/A</v>
      </c>
      <c r="AC156" s="30" t="str">
        <f t="shared" si="12"/>
        <v>#N/A</v>
      </c>
      <c r="AD156" s="30" t="str">
        <f t="shared" si="13"/>
        <v>#N/A</v>
      </c>
    </row>
    <row r="157">
      <c r="C157" s="25"/>
      <c r="D157" s="25" t="str">
        <f t="shared" si="1"/>
        <v/>
      </c>
      <c r="E157" s="27"/>
      <c r="G157" s="27" t="str">
        <f t="shared" si="2"/>
        <v/>
      </c>
      <c r="I157" s="28"/>
      <c r="J157" s="30"/>
      <c r="K157" s="30"/>
      <c r="L157" s="30"/>
      <c r="M157" s="30"/>
      <c r="N157" s="30"/>
      <c r="O157" s="30"/>
      <c r="P157" s="30"/>
      <c r="Q157" s="30"/>
      <c r="R157" s="65">
        <f t="shared" si="3"/>
        <v>0</v>
      </c>
      <c r="S157" s="30" t="str">
        <f t="shared" si="4"/>
        <v>#N/A</v>
      </c>
      <c r="V157" s="30" t="str">
        <f t="shared" si="5"/>
        <v>#N/A</v>
      </c>
      <c r="W157" s="30" t="str">
        <f t="shared" si="6"/>
        <v>#N/A</v>
      </c>
      <c r="X157" s="30" t="str">
        <f t="shared" si="7"/>
        <v>#N/A</v>
      </c>
      <c r="Y157" s="30" t="str">
        <f t="shared" si="8"/>
        <v>#N/A</v>
      </c>
      <c r="Z157" s="30" t="str">
        <f t="shared" si="9"/>
        <v>#N/A</v>
      </c>
      <c r="AA157" s="30" t="str">
        <f t="shared" si="10"/>
        <v>#N/A</v>
      </c>
      <c r="AB157" s="30" t="str">
        <f t="shared" si="11"/>
        <v>#N/A</v>
      </c>
      <c r="AC157" s="30" t="str">
        <f t="shared" si="12"/>
        <v>#N/A</v>
      </c>
      <c r="AD157" s="30" t="str">
        <f t="shared" si="13"/>
        <v>#N/A</v>
      </c>
    </row>
    <row r="158">
      <c r="C158" s="25"/>
      <c r="D158" s="25" t="str">
        <f t="shared" si="1"/>
        <v/>
      </c>
      <c r="E158" s="27"/>
      <c r="G158" s="27" t="str">
        <f t="shared" si="2"/>
        <v/>
      </c>
      <c r="I158" s="28"/>
      <c r="J158" s="30"/>
      <c r="K158" s="30"/>
      <c r="L158" s="30"/>
      <c r="M158" s="30"/>
      <c r="N158" s="30"/>
      <c r="O158" s="30"/>
      <c r="P158" s="30"/>
      <c r="Q158" s="30"/>
      <c r="R158" s="65">
        <f t="shared" si="3"/>
        <v>0</v>
      </c>
      <c r="S158" s="30" t="str">
        <f t="shared" si="4"/>
        <v>#N/A</v>
      </c>
      <c r="V158" s="30" t="str">
        <f t="shared" si="5"/>
        <v>#N/A</v>
      </c>
      <c r="W158" s="30" t="str">
        <f t="shared" si="6"/>
        <v>#N/A</v>
      </c>
      <c r="X158" s="30" t="str">
        <f t="shared" si="7"/>
        <v>#N/A</v>
      </c>
      <c r="Y158" s="30" t="str">
        <f t="shared" si="8"/>
        <v>#N/A</v>
      </c>
      <c r="Z158" s="30" t="str">
        <f t="shared" si="9"/>
        <v>#N/A</v>
      </c>
      <c r="AA158" s="30" t="str">
        <f t="shared" si="10"/>
        <v>#N/A</v>
      </c>
      <c r="AB158" s="30" t="str">
        <f t="shared" si="11"/>
        <v>#N/A</v>
      </c>
      <c r="AC158" s="30" t="str">
        <f t="shared" si="12"/>
        <v>#N/A</v>
      </c>
      <c r="AD158" s="30" t="str">
        <f t="shared" si="13"/>
        <v>#N/A</v>
      </c>
    </row>
    <row r="159">
      <c r="C159" s="25"/>
      <c r="D159" s="25" t="str">
        <f t="shared" si="1"/>
        <v/>
      </c>
      <c r="E159" s="27"/>
      <c r="G159" s="27" t="str">
        <f t="shared" si="2"/>
        <v/>
      </c>
      <c r="I159" s="28"/>
      <c r="J159" s="30"/>
      <c r="K159" s="30"/>
      <c r="L159" s="30"/>
      <c r="M159" s="30"/>
      <c r="N159" s="30"/>
      <c r="O159" s="30"/>
      <c r="P159" s="30"/>
      <c r="Q159" s="30"/>
      <c r="R159" s="65">
        <f t="shared" si="3"/>
        <v>0</v>
      </c>
      <c r="S159" s="30" t="str">
        <f t="shared" si="4"/>
        <v>#N/A</v>
      </c>
      <c r="V159" s="30" t="str">
        <f t="shared" si="5"/>
        <v>#N/A</v>
      </c>
      <c r="W159" s="30" t="str">
        <f t="shared" si="6"/>
        <v>#N/A</v>
      </c>
      <c r="X159" s="30" t="str">
        <f t="shared" si="7"/>
        <v>#N/A</v>
      </c>
      <c r="Y159" s="30" t="str">
        <f t="shared" si="8"/>
        <v>#N/A</v>
      </c>
      <c r="Z159" s="30" t="str">
        <f t="shared" si="9"/>
        <v>#N/A</v>
      </c>
      <c r="AA159" s="30" t="str">
        <f t="shared" si="10"/>
        <v>#N/A</v>
      </c>
      <c r="AB159" s="30" t="str">
        <f t="shared" si="11"/>
        <v>#N/A</v>
      </c>
      <c r="AC159" s="30" t="str">
        <f t="shared" si="12"/>
        <v>#N/A</v>
      </c>
      <c r="AD159" s="30" t="str">
        <f t="shared" si="13"/>
        <v>#N/A</v>
      </c>
    </row>
    <row r="160">
      <c r="C160" s="25"/>
      <c r="D160" s="25" t="str">
        <f t="shared" si="1"/>
        <v/>
      </c>
      <c r="E160" s="27"/>
      <c r="G160" s="27" t="str">
        <f t="shared" si="2"/>
        <v/>
      </c>
      <c r="I160" s="28"/>
      <c r="J160" s="30"/>
      <c r="K160" s="30"/>
      <c r="L160" s="30"/>
      <c r="M160" s="30"/>
      <c r="N160" s="30"/>
      <c r="O160" s="30"/>
      <c r="P160" s="30"/>
      <c r="Q160" s="30"/>
      <c r="R160" s="65">
        <f t="shared" si="3"/>
        <v>0</v>
      </c>
      <c r="S160" s="30" t="str">
        <f t="shared" si="4"/>
        <v>#N/A</v>
      </c>
      <c r="V160" s="30" t="str">
        <f t="shared" si="5"/>
        <v>#N/A</v>
      </c>
      <c r="W160" s="30" t="str">
        <f t="shared" si="6"/>
        <v>#N/A</v>
      </c>
      <c r="X160" s="30" t="str">
        <f t="shared" si="7"/>
        <v>#N/A</v>
      </c>
      <c r="Y160" s="30" t="str">
        <f t="shared" si="8"/>
        <v>#N/A</v>
      </c>
      <c r="Z160" s="30" t="str">
        <f t="shared" si="9"/>
        <v>#N/A</v>
      </c>
      <c r="AA160" s="30" t="str">
        <f t="shared" si="10"/>
        <v>#N/A</v>
      </c>
      <c r="AB160" s="30" t="str">
        <f t="shared" si="11"/>
        <v>#N/A</v>
      </c>
      <c r="AC160" s="30" t="str">
        <f t="shared" si="12"/>
        <v>#N/A</v>
      </c>
      <c r="AD160" s="30" t="str">
        <f t="shared" si="13"/>
        <v>#N/A</v>
      </c>
    </row>
    <row r="161">
      <c r="C161" s="25"/>
      <c r="D161" s="25" t="str">
        <f t="shared" si="1"/>
        <v/>
      </c>
      <c r="E161" s="27"/>
      <c r="G161" s="27" t="str">
        <f t="shared" si="2"/>
        <v/>
      </c>
      <c r="I161" s="28"/>
      <c r="J161" s="30"/>
      <c r="K161" s="30"/>
      <c r="L161" s="30"/>
      <c r="M161" s="30"/>
      <c r="N161" s="30"/>
      <c r="O161" s="30"/>
      <c r="P161" s="30"/>
      <c r="Q161" s="30"/>
      <c r="R161" s="65">
        <f t="shared" si="3"/>
        <v>0</v>
      </c>
      <c r="S161" s="30" t="str">
        <f t="shared" si="4"/>
        <v>#N/A</v>
      </c>
      <c r="V161" s="30" t="str">
        <f t="shared" si="5"/>
        <v>#N/A</v>
      </c>
      <c r="W161" s="30" t="str">
        <f t="shared" si="6"/>
        <v>#N/A</v>
      </c>
      <c r="X161" s="30" t="str">
        <f t="shared" si="7"/>
        <v>#N/A</v>
      </c>
      <c r="Y161" s="30" t="str">
        <f t="shared" si="8"/>
        <v>#N/A</v>
      </c>
      <c r="Z161" s="30" t="str">
        <f t="shared" si="9"/>
        <v>#N/A</v>
      </c>
      <c r="AA161" s="30" t="str">
        <f t="shared" si="10"/>
        <v>#N/A</v>
      </c>
      <c r="AB161" s="30" t="str">
        <f t="shared" si="11"/>
        <v>#N/A</v>
      </c>
      <c r="AC161" s="30" t="str">
        <f t="shared" si="12"/>
        <v>#N/A</v>
      </c>
      <c r="AD161" s="30" t="str">
        <f t="shared" si="13"/>
        <v>#N/A</v>
      </c>
    </row>
    <row r="162">
      <c r="C162" s="25"/>
      <c r="D162" s="25" t="str">
        <f t="shared" si="1"/>
        <v/>
      </c>
      <c r="E162" s="27"/>
      <c r="G162" s="27" t="str">
        <f t="shared" si="2"/>
        <v/>
      </c>
      <c r="I162" s="28"/>
      <c r="J162" s="30"/>
      <c r="K162" s="30"/>
      <c r="L162" s="30"/>
      <c r="M162" s="30"/>
      <c r="N162" s="30"/>
      <c r="O162" s="30"/>
      <c r="P162" s="30"/>
      <c r="Q162" s="30"/>
      <c r="R162" s="65">
        <f t="shared" si="3"/>
        <v>0</v>
      </c>
      <c r="S162" s="30" t="str">
        <f t="shared" si="4"/>
        <v>#N/A</v>
      </c>
      <c r="V162" s="30" t="str">
        <f t="shared" si="5"/>
        <v>#N/A</v>
      </c>
      <c r="W162" s="30" t="str">
        <f t="shared" si="6"/>
        <v>#N/A</v>
      </c>
      <c r="X162" s="30" t="str">
        <f t="shared" si="7"/>
        <v>#N/A</v>
      </c>
      <c r="Y162" s="30" t="str">
        <f t="shared" si="8"/>
        <v>#N/A</v>
      </c>
      <c r="Z162" s="30" t="str">
        <f t="shared" si="9"/>
        <v>#N/A</v>
      </c>
      <c r="AA162" s="30" t="str">
        <f t="shared" si="10"/>
        <v>#N/A</v>
      </c>
      <c r="AB162" s="30" t="str">
        <f t="shared" si="11"/>
        <v>#N/A</v>
      </c>
      <c r="AC162" s="30" t="str">
        <f t="shared" si="12"/>
        <v>#N/A</v>
      </c>
      <c r="AD162" s="30" t="str">
        <f t="shared" si="13"/>
        <v>#N/A</v>
      </c>
    </row>
    <row r="163">
      <c r="C163" s="25"/>
      <c r="D163" s="25" t="str">
        <f t="shared" si="1"/>
        <v/>
      </c>
      <c r="E163" s="27"/>
      <c r="G163" s="27" t="str">
        <f t="shared" si="2"/>
        <v/>
      </c>
      <c r="I163" s="28"/>
      <c r="J163" s="30"/>
      <c r="K163" s="30"/>
      <c r="L163" s="30"/>
      <c r="M163" s="30"/>
      <c r="N163" s="30"/>
      <c r="O163" s="30"/>
      <c r="P163" s="30"/>
      <c r="Q163" s="30"/>
      <c r="R163" s="65">
        <f t="shared" si="3"/>
        <v>0</v>
      </c>
      <c r="S163" s="30" t="str">
        <f t="shared" si="4"/>
        <v>#N/A</v>
      </c>
      <c r="V163" s="30" t="str">
        <f t="shared" si="5"/>
        <v>#N/A</v>
      </c>
      <c r="W163" s="30" t="str">
        <f t="shared" si="6"/>
        <v>#N/A</v>
      </c>
      <c r="X163" s="30" t="str">
        <f t="shared" si="7"/>
        <v>#N/A</v>
      </c>
      <c r="Y163" s="30" t="str">
        <f t="shared" si="8"/>
        <v>#N/A</v>
      </c>
      <c r="Z163" s="30" t="str">
        <f t="shared" si="9"/>
        <v>#N/A</v>
      </c>
      <c r="AA163" s="30" t="str">
        <f t="shared" si="10"/>
        <v>#N/A</v>
      </c>
      <c r="AB163" s="30" t="str">
        <f t="shared" si="11"/>
        <v>#N/A</v>
      </c>
      <c r="AC163" s="30" t="str">
        <f t="shared" si="12"/>
        <v>#N/A</v>
      </c>
      <c r="AD163" s="30" t="str">
        <f t="shared" si="13"/>
        <v>#N/A</v>
      </c>
    </row>
    <row r="164">
      <c r="C164" s="25"/>
      <c r="D164" s="25" t="str">
        <f t="shared" si="1"/>
        <v/>
      </c>
      <c r="E164" s="27"/>
      <c r="G164" s="27" t="str">
        <f t="shared" si="2"/>
        <v/>
      </c>
      <c r="I164" s="28"/>
      <c r="J164" s="30"/>
      <c r="K164" s="30"/>
      <c r="L164" s="30"/>
      <c r="M164" s="30"/>
      <c r="N164" s="30"/>
      <c r="O164" s="30"/>
      <c r="P164" s="30"/>
      <c r="Q164" s="30"/>
      <c r="R164" s="65">
        <f t="shared" si="3"/>
        <v>0</v>
      </c>
      <c r="S164" s="30" t="str">
        <f t="shared" si="4"/>
        <v>#N/A</v>
      </c>
      <c r="V164" s="30" t="str">
        <f t="shared" si="5"/>
        <v>#N/A</v>
      </c>
      <c r="W164" s="30" t="str">
        <f t="shared" si="6"/>
        <v>#N/A</v>
      </c>
      <c r="X164" s="30" t="str">
        <f t="shared" si="7"/>
        <v>#N/A</v>
      </c>
      <c r="Y164" s="30" t="str">
        <f t="shared" si="8"/>
        <v>#N/A</v>
      </c>
      <c r="Z164" s="30" t="str">
        <f t="shared" si="9"/>
        <v>#N/A</v>
      </c>
      <c r="AA164" s="30" t="str">
        <f t="shared" si="10"/>
        <v>#N/A</v>
      </c>
      <c r="AB164" s="30" t="str">
        <f t="shared" si="11"/>
        <v>#N/A</v>
      </c>
      <c r="AC164" s="30" t="str">
        <f t="shared" si="12"/>
        <v>#N/A</v>
      </c>
      <c r="AD164" s="30" t="str">
        <f t="shared" si="13"/>
        <v>#N/A</v>
      </c>
    </row>
    <row r="165">
      <c r="C165" s="25"/>
      <c r="D165" s="25" t="str">
        <f t="shared" si="1"/>
        <v/>
      </c>
      <c r="E165" s="27"/>
      <c r="G165" s="27" t="str">
        <f t="shared" si="2"/>
        <v/>
      </c>
      <c r="I165" s="28"/>
      <c r="J165" s="30"/>
      <c r="K165" s="30"/>
      <c r="L165" s="30"/>
      <c r="M165" s="30"/>
      <c r="N165" s="30"/>
      <c r="O165" s="30"/>
      <c r="P165" s="30"/>
      <c r="Q165" s="30"/>
      <c r="R165" s="65">
        <f t="shared" si="3"/>
        <v>0</v>
      </c>
      <c r="S165" s="30" t="str">
        <f t="shared" si="4"/>
        <v>#N/A</v>
      </c>
      <c r="V165" s="30" t="str">
        <f t="shared" si="5"/>
        <v>#N/A</v>
      </c>
      <c r="W165" s="30" t="str">
        <f t="shared" si="6"/>
        <v>#N/A</v>
      </c>
      <c r="X165" s="30" t="str">
        <f t="shared" si="7"/>
        <v>#N/A</v>
      </c>
      <c r="Y165" s="30" t="str">
        <f t="shared" si="8"/>
        <v>#N/A</v>
      </c>
      <c r="Z165" s="30" t="str">
        <f t="shared" si="9"/>
        <v>#N/A</v>
      </c>
      <c r="AA165" s="30" t="str">
        <f t="shared" si="10"/>
        <v>#N/A</v>
      </c>
      <c r="AB165" s="30" t="str">
        <f t="shared" si="11"/>
        <v>#N/A</v>
      </c>
      <c r="AC165" s="30" t="str">
        <f t="shared" si="12"/>
        <v>#N/A</v>
      </c>
      <c r="AD165" s="30" t="str">
        <f t="shared" si="13"/>
        <v>#N/A</v>
      </c>
    </row>
    <row r="166">
      <c r="C166" s="25"/>
      <c r="D166" s="25" t="str">
        <f t="shared" si="1"/>
        <v/>
      </c>
      <c r="E166" s="27"/>
      <c r="G166" s="27" t="str">
        <f t="shared" si="2"/>
        <v/>
      </c>
      <c r="I166" s="28"/>
      <c r="J166" s="30"/>
      <c r="K166" s="30"/>
      <c r="L166" s="30"/>
      <c r="M166" s="30"/>
      <c r="N166" s="30"/>
      <c r="O166" s="30"/>
      <c r="P166" s="30"/>
      <c r="Q166" s="30"/>
      <c r="R166" s="65">
        <f t="shared" si="3"/>
        <v>0</v>
      </c>
      <c r="S166" s="30" t="str">
        <f t="shared" si="4"/>
        <v>#N/A</v>
      </c>
      <c r="V166" s="30" t="str">
        <f t="shared" si="5"/>
        <v>#N/A</v>
      </c>
      <c r="W166" s="30" t="str">
        <f t="shared" si="6"/>
        <v>#N/A</v>
      </c>
      <c r="X166" s="30" t="str">
        <f t="shared" si="7"/>
        <v>#N/A</v>
      </c>
      <c r="Y166" s="30" t="str">
        <f t="shared" si="8"/>
        <v>#N/A</v>
      </c>
      <c r="Z166" s="30" t="str">
        <f t="shared" si="9"/>
        <v>#N/A</v>
      </c>
      <c r="AA166" s="30" t="str">
        <f t="shared" si="10"/>
        <v>#N/A</v>
      </c>
      <c r="AB166" s="30" t="str">
        <f t="shared" si="11"/>
        <v>#N/A</v>
      </c>
      <c r="AC166" s="30" t="str">
        <f t="shared" si="12"/>
        <v>#N/A</v>
      </c>
      <c r="AD166" s="30" t="str">
        <f t="shared" si="13"/>
        <v>#N/A</v>
      </c>
    </row>
    <row r="167">
      <c r="C167" s="25"/>
      <c r="D167" s="25" t="str">
        <f t="shared" si="1"/>
        <v/>
      </c>
      <c r="E167" s="27"/>
      <c r="G167" s="27" t="str">
        <f t="shared" si="2"/>
        <v/>
      </c>
      <c r="I167" s="28"/>
      <c r="J167" s="30"/>
      <c r="K167" s="30"/>
      <c r="L167" s="30"/>
      <c r="M167" s="30"/>
      <c r="N167" s="30"/>
      <c r="O167" s="30"/>
      <c r="P167" s="30"/>
      <c r="Q167" s="30"/>
      <c r="R167" s="65">
        <f t="shared" si="3"/>
        <v>0</v>
      </c>
      <c r="S167" s="30" t="str">
        <f t="shared" si="4"/>
        <v>#N/A</v>
      </c>
      <c r="V167" s="30" t="str">
        <f t="shared" si="5"/>
        <v>#N/A</v>
      </c>
      <c r="W167" s="30" t="str">
        <f t="shared" si="6"/>
        <v>#N/A</v>
      </c>
      <c r="X167" s="30" t="str">
        <f t="shared" si="7"/>
        <v>#N/A</v>
      </c>
      <c r="Y167" s="30" t="str">
        <f t="shared" si="8"/>
        <v>#N/A</v>
      </c>
      <c r="Z167" s="30" t="str">
        <f t="shared" si="9"/>
        <v>#N/A</v>
      </c>
      <c r="AA167" s="30" t="str">
        <f t="shared" si="10"/>
        <v>#N/A</v>
      </c>
      <c r="AB167" s="30" t="str">
        <f t="shared" si="11"/>
        <v>#N/A</v>
      </c>
      <c r="AC167" s="30" t="str">
        <f t="shared" si="12"/>
        <v>#N/A</v>
      </c>
      <c r="AD167" s="30" t="str">
        <f t="shared" si="13"/>
        <v>#N/A</v>
      </c>
    </row>
    <row r="168">
      <c r="C168" s="25"/>
      <c r="D168" s="25" t="str">
        <f t="shared" si="1"/>
        <v/>
      </c>
      <c r="E168" s="27"/>
      <c r="G168" s="27" t="str">
        <f t="shared" si="2"/>
        <v/>
      </c>
      <c r="I168" s="28"/>
      <c r="J168" s="30"/>
      <c r="K168" s="30"/>
      <c r="L168" s="30"/>
      <c r="M168" s="30"/>
      <c r="N168" s="30"/>
      <c r="O168" s="30"/>
      <c r="P168" s="30"/>
      <c r="Q168" s="30"/>
      <c r="R168" s="65">
        <f t="shared" si="3"/>
        <v>0</v>
      </c>
      <c r="S168" s="30" t="str">
        <f t="shared" si="4"/>
        <v>#N/A</v>
      </c>
      <c r="V168" s="30" t="str">
        <f t="shared" si="5"/>
        <v>#N/A</v>
      </c>
      <c r="W168" s="30" t="str">
        <f t="shared" si="6"/>
        <v>#N/A</v>
      </c>
      <c r="X168" s="30" t="str">
        <f t="shared" si="7"/>
        <v>#N/A</v>
      </c>
      <c r="Y168" s="30" t="str">
        <f t="shared" si="8"/>
        <v>#N/A</v>
      </c>
      <c r="Z168" s="30" t="str">
        <f t="shared" si="9"/>
        <v>#N/A</v>
      </c>
      <c r="AA168" s="30" t="str">
        <f t="shared" si="10"/>
        <v>#N/A</v>
      </c>
      <c r="AB168" s="30" t="str">
        <f t="shared" si="11"/>
        <v>#N/A</v>
      </c>
      <c r="AC168" s="30" t="str">
        <f t="shared" si="12"/>
        <v>#N/A</v>
      </c>
      <c r="AD168" s="30" t="str">
        <f t="shared" si="13"/>
        <v>#N/A</v>
      </c>
    </row>
    <row r="169">
      <c r="C169" s="25"/>
      <c r="D169" s="25" t="str">
        <f t="shared" si="1"/>
        <v/>
      </c>
      <c r="E169" s="27"/>
      <c r="G169" s="27" t="str">
        <f t="shared" si="2"/>
        <v/>
      </c>
      <c r="I169" s="28"/>
      <c r="J169" s="30"/>
      <c r="K169" s="30"/>
      <c r="L169" s="30"/>
      <c r="M169" s="30"/>
      <c r="N169" s="30"/>
      <c r="O169" s="30"/>
      <c r="P169" s="30"/>
      <c r="Q169" s="30"/>
      <c r="R169" s="65">
        <f t="shared" si="3"/>
        <v>0</v>
      </c>
      <c r="S169" s="30" t="str">
        <f t="shared" si="4"/>
        <v>#N/A</v>
      </c>
      <c r="V169" s="30" t="str">
        <f t="shared" si="5"/>
        <v>#N/A</v>
      </c>
      <c r="W169" s="30" t="str">
        <f t="shared" si="6"/>
        <v>#N/A</v>
      </c>
      <c r="X169" s="30" t="str">
        <f t="shared" si="7"/>
        <v>#N/A</v>
      </c>
      <c r="Y169" s="30" t="str">
        <f t="shared" si="8"/>
        <v>#N/A</v>
      </c>
      <c r="Z169" s="30" t="str">
        <f t="shared" si="9"/>
        <v>#N/A</v>
      </c>
      <c r="AA169" s="30" t="str">
        <f t="shared" si="10"/>
        <v>#N/A</v>
      </c>
      <c r="AB169" s="30" t="str">
        <f t="shared" si="11"/>
        <v>#N/A</v>
      </c>
      <c r="AC169" s="30" t="str">
        <f t="shared" si="12"/>
        <v>#N/A</v>
      </c>
      <c r="AD169" s="30" t="str">
        <f t="shared" si="13"/>
        <v>#N/A</v>
      </c>
    </row>
    <row r="170">
      <c r="C170" s="25"/>
      <c r="D170" s="25" t="str">
        <f t="shared" si="1"/>
        <v/>
      </c>
      <c r="E170" s="27"/>
      <c r="G170" s="27" t="str">
        <f t="shared" si="2"/>
        <v/>
      </c>
      <c r="I170" s="28"/>
      <c r="J170" s="30"/>
      <c r="K170" s="30"/>
      <c r="L170" s="30"/>
      <c r="M170" s="30"/>
      <c r="N170" s="30"/>
      <c r="O170" s="30"/>
      <c r="P170" s="30"/>
      <c r="Q170" s="30"/>
      <c r="R170" s="65">
        <f t="shared" si="3"/>
        <v>0</v>
      </c>
      <c r="S170" s="30" t="str">
        <f t="shared" si="4"/>
        <v>#N/A</v>
      </c>
      <c r="V170" s="30" t="str">
        <f t="shared" si="5"/>
        <v>#N/A</v>
      </c>
      <c r="W170" s="30" t="str">
        <f t="shared" si="6"/>
        <v>#N/A</v>
      </c>
      <c r="X170" s="30" t="str">
        <f t="shared" si="7"/>
        <v>#N/A</v>
      </c>
      <c r="Y170" s="30" t="str">
        <f t="shared" si="8"/>
        <v>#N/A</v>
      </c>
      <c r="Z170" s="30" t="str">
        <f t="shared" si="9"/>
        <v>#N/A</v>
      </c>
      <c r="AA170" s="30" t="str">
        <f t="shared" si="10"/>
        <v>#N/A</v>
      </c>
      <c r="AB170" s="30" t="str">
        <f t="shared" si="11"/>
        <v>#N/A</v>
      </c>
      <c r="AC170" s="30" t="str">
        <f t="shared" si="12"/>
        <v>#N/A</v>
      </c>
      <c r="AD170" s="30" t="str">
        <f t="shared" si="13"/>
        <v>#N/A</v>
      </c>
    </row>
    <row r="171">
      <c r="C171" s="25"/>
      <c r="D171" s="25" t="str">
        <f t="shared" si="1"/>
        <v/>
      </c>
      <c r="E171" s="27"/>
      <c r="G171" s="27" t="str">
        <f t="shared" si="2"/>
        <v/>
      </c>
      <c r="I171" s="28"/>
      <c r="J171" s="30"/>
      <c r="K171" s="30"/>
      <c r="L171" s="30"/>
      <c r="M171" s="30"/>
      <c r="N171" s="30"/>
      <c r="O171" s="30"/>
      <c r="P171" s="30"/>
      <c r="Q171" s="30"/>
      <c r="R171" s="65">
        <f t="shared" si="3"/>
        <v>0</v>
      </c>
      <c r="S171" s="30" t="str">
        <f t="shared" si="4"/>
        <v>#N/A</v>
      </c>
      <c r="V171" s="30" t="str">
        <f t="shared" si="5"/>
        <v>#N/A</v>
      </c>
      <c r="W171" s="30" t="str">
        <f t="shared" si="6"/>
        <v>#N/A</v>
      </c>
      <c r="X171" s="30" t="str">
        <f t="shared" si="7"/>
        <v>#N/A</v>
      </c>
      <c r="Y171" s="30" t="str">
        <f t="shared" si="8"/>
        <v>#N/A</v>
      </c>
      <c r="Z171" s="30" t="str">
        <f t="shared" si="9"/>
        <v>#N/A</v>
      </c>
      <c r="AA171" s="30" t="str">
        <f t="shared" si="10"/>
        <v>#N/A</v>
      </c>
      <c r="AB171" s="30" t="str">
        <f t="shared" si="11"/>
        <v>#N/A</v>
      </c>
      <c r="AC171" s="30" t="str">
        <f t="shared" si="12"/>
        <v>#N/A</v>
      </c>
      <c r="AD171" s="30" t="str">
        <f t="shared" si="13"/>
        <v>#N/A</v>
      </c>
    </row>
    <row r="172">
      <c r="C172" s="25"/>
      <c r="D172" s="25" t="str">
        <f t="shared" si="1"/>
        <v/>
      </c>
      <c r="E172" s="27"/>
      <c r="G172" s="27" t="str">
        <f t="shared" si="2"/>
        <v/>
      </c>
      <c r="I172" s="28"/>
      <c r="J172" s="30"/>
      <c r="K172" s="30"/>
      <c r="L172" s="30"/>
      <c r="M172" s="30"/>
      <c r="N172" s="30"/>
      <c r="O172" s="30"/>
      <c r="P172" s="30"/>
      <c r="Q172" s="30"/>
      <c r="R172" s="65">
        <f t="shared" si="3"/>
        <v>0</v>
      </c>
      <c r="S172" s="30" t="str">
        <f t="shared" si="4"/>
        <v>#N/A</v>
      </c>
      <c r="V172" s="30" t="str">
        <f t="shared" si="5"/>
        <v>#N/A</v>
      </c>
      <c r="W172" s="30" t="str">
        <f t="shared" si="6"/>
        <v>#N/A</v>
      </c>
      <c r="X172" s="30" t="str">
        <f t="shared" si="7"/>
        <v>#N/A</v>
      </c>
      <c r="Y172" s="30" t="str">
        <f t="shared" si="8"/>
        <v>#N/A</v>
      </c>
      <c r="Z172" s="30" t="str">
        <f t="shared" si="9"/>
        <v>#N/A</v>
      </c>
      <c r="AA172" s="30" t="str">
        <f t="shared" si="10"/>
        <v>#N/A</v>
      </c>
      <c r="AB172" s="30" t="str">
        <f t="shared" si="11"/>
        <v>#N/A</v>
      </c>
      <c r="AC172" s="30" t="str">
        <f t="shared" si="12"/>
        <v>#N/A</v>
      </c>
      <c r="AD172" s="30" t="str">
        <f t="shared" si="13"/>
        <v>#N/A</v>
      </c>
    </row>
    <row r="173">
      <c r="C173" s="25"/>
      <c r="D173" s="25" t="str">
        <f t="shared" si="1"/>
        <v/>
      </c>
      <c r="E173" s="27"/>
      <c r="G173" s="27" t="str">
        <f t="shared" si="2"/>
        <v/>
      </c>
      <c r="I173" s="28"/>
      <c r="J173" s="30"/>
      <c r="K173" s="30"/>
      <c r="L173" s="30"/>
      <c r="M173" s="30"/>
      <c r="N173" s="30"/>
      <c r="O173" s="30"/>
      <c r="P173" s="30"/>
      <c r="Q173" s="30"/>
      <c r="R173" s="65">
        <f t="shared" si="3"/>
        <v>0</v>
      </c>
      <c r="S173" s="30" t="str">
        <f t="shared" si="4"/>
        <v>#N/A</v>
      </c>
      <c r="V173" s="30" t="str">
        <f t="shared" si="5"/>
        <v>#N/A</v>
      </c>
      <c r="W173" s="30" t="str">
        <f t="shared" si="6"/>
        <v>#N/A</v>
      </c>
      <c r="X173" s="30" t="str">
        <f t="shared" si="7"/>
        <v>#N/A</v>
      </c>
      <c r="Y173" s="30" t="str">
        <f t="shared" si="8"/>
        <v>#N/A</v>
      </c>
      <c r="Z173" s="30" t="str">
        <f t="shared" si="9"/>
        <v>#N/A</v>
      </c>
      <c r="AA173" s="30" t="str">
        <f t="shared" si="10"/>
        <v>#N/A</v>
      </c>
      <c r="AB173" s="30" t="str">
        <f t="shared" si="11"/>
        <v>#N/A</v>
      </c>
      <c r="AC173" s="30" t="str">
        <f t="shared" si="12"/>
        <v>#N/A</v>
      </c>
      <c r="AD173" s="30" t="str">
        <f t="shared" si="13"/>
        <v>#N/A</v>
      </c>
    </row>
    <row r="174">
      <c r="C174" s="25"/>
      <c r="D174" s="25" t="str">
        <f t="shared" si="1"/>
        <v/>
      </c>
      <c r="E174" s="27"/>
      <c r="G174" s="27" t="str">
        <f t="shared" si="2"/>
        <v/>
      </c>
      <c r="I174" s="28"/>
      <c r="J174" s="30"/>
      <c r="K174" s="30"/>
      <c r="L174" s="30"/>
      <c r="M174" s="30"/>
      <c r="N174" s="30"/>
      <c r="O174" s="30"/>
      <c r="P174" s="30"/>
      <c r="Q174" s="30"/>
      <c r="R174" s="65">
        <f t="shared" si="3"/>
        <v>0</v>
      </c>
      <c r="S174" s="30" t="str">
        <f t="shared" si="4"/>
        <v>#N/A</v>
      </c>
      <c r="V174" s="30" t="str">
        <f t="shared" si="5"/>
        <v>#N/A</v>
      </c>
      <c r="W174" s="30" t="str">
        <f t="shared" si="6"/>
        <v>#N/A</v>
      </c>
      <c r="X174" s="30" t="str">
        <f t="shared" si="7"/>
        <v>#N/A</v>
      </c>
      <c r="Y174" s="30" t="str">
        <f t="shared" si="8"/>
        <v>#N/A</v>
      </c>
      <c r="Z174" s="30" t="str">
        <f t="shared" si="9"/>
        <v>#N/A</v>
      </c>
      <c r="AA174" s="30" t="str">
        <f t="shared" si="10"/>
        <v>#N/A</v>
      </c>
      <c r="AB174" s="30" t="str">
        <f t="shared" si="11"/>
        <v>#N/A</v>
      </c>
      <c r="AC174" s="30" t="str">
        <f t="shared" si="12"/>
        <v>#N/A</v>
      </c>
      <c r="AD174" s="30" t="str">
        <f t="shared" si="13"/>
        <v>#N/A</v>
      </c>
    </row>
    <row r="175">
      <c r="C175" s="25"/>
      <c r="D175" s="25" t="str">
        <f t="shared" si="1"/>
        <v/>
      </c>
      <c r="E175" s="27"/>
      <c r="G175" s="27" t="str">
        <f t="shared" si="2"/>
        <v/>
      </c>
      <c r="I175" s="28"/>
      <c r="J175" s="30"/>
      <c r="K175" s="30"/>
      <c r="L175" s="30"/>
      <c r="M175" s="30"/>
      <c r="N175" s="30"/>
      <c r="O175" s="30"/>
      <c r="P175" s="30"/>
      <c r="Q175" s="30"/>
      <c r="R175" s="65">
        <f t="shared" si="3"/>
        <v>0</v>
      </c>
      <c r="S175" s="30" t="str">
        <f t="shared" si="4"/>
        <v>#N/A</v>
      </c>
      <c r="V175" s="30" t="str">
        <f t="shared" si="5"/>
        <v>#N/A</v>
      </c>
      <c r="W175" s="30" t="str">
        <f t="shared" si="6"/>
        <v>#N/A</v>
      </c>
      <c r="X175" s="30" t="str">
        <f t="shared" si="7"/>
        <v>#N/A</v>
      </c>
      <c r="Y175" s="30" t="str">
        <f t="shared" si="8"/>
        <v>#N/A</v>
      </c>
      <c r="Z175" s="30" t="str">
        <f t="shared" si="9"/>
        <v>#N/A</v>
      </c>
      <c r="AA175" s="30" t="str">
        <f t="shared" si="10"/>
        <v>#N/A</v>
      </c>
      <c r="AB175" s="30" t="str">
        <f t="shared" si="11"/>
        <v>#N/A</v>
      </c>
      <c r="AC175" s="30" t="str">
        <f t="shared" si="12"/>
        <v>#N/A</v>
      </c>
      <c r="AD175" s="30" t="str">
        <f t="shared" si="13"/>
        <v>#N/A</v>
      </c>
    </row>
    <row r="176">
      <c r="C176" s="25"/>
      <c r="D176" s="25" t="str">
        <f t="shared" si="1"/>
        <v/>
      </c>
      <c r="E176" s="27"/>
      <c r="G176" s="27" t="str">
        <f t="shared" si="2"/>
        <v/>
      </c>
      <c r="I176" s="28"/>
      <c r="J176" s="30"/>
      <c r="K176" s="30"/>
      <c r="L176" s="30"/>
      <c r="M176" s="30"/>
      <c r="N176" s="30"/>
      <c r="O176" s="30"/>
      <c r="P176" s="30"/>
      <c r="Q176" s="30"/>
      <c r="R176" s="65">
        <f t="shared" si="3"/>
        <v>0</v>
      </c>
      <c r="S176" s="30" t="str">
        <f t="shared" si="4"/>
        <v>#N/A</v>
      </c>
      <c r="V176" s="30" t="str">
        <f t="shared" si="5"/>
        <v>#N/A</v>
      </c>
      <c r="W176" s="30" t="str">
        <f t="shared" si="6"/>
        <v>#N/A</v>
      </c>
      <c r="X176" s="30" t="str">
        <f t="shared" si="7"/>
        <v>#N/A</v>
      </c>
      <c r="Y176" s="30" t="str">
        <f t="shared" si="8"/>
        <v>#N/A</v>
      </c>
      <c r="Z176" s="30" t="str">
        <f t="shared" si="9"/>
        <v>#N/A</v>
      </c>
      <c r="AA176" s="30" t="str">
        <f t="shared" si="10"/>
        <v>#N/A</v>
      </c>
      <c r="AB176" s="30" t="str">
        <f t="shared" si="11"/>
        <v>#N/A</v>
      </c>
      <c r="AC176" s="30" t="str">
        <f t="shared" si="12"/>
        <v>#N/A</v>
      </c>
      <c r="AD176" s="30" t="str">
        <f t="shared" si="13"/>
        <v>#N/A</v>
      </c>
    </row>
    <row r="177">
      <c r="C177" s="25"/>
      <c r="D177" s="25" t="str">
        <f t="shared" si="1"/>
        <v/>
      </c>
      <c r="E177" s="27"/>
      <c r="G177" s="27" t="str">
        <f t="shared" si="2"/>
        <v/>
      </c>
      <c r="I177" s="28"/>
      <c r="J177" s="30"/>
      <c r="K177" s="30"/>
      <c r="L177" s="30"/>
      <c r="M177" s="30"/>
      <c r="N177" s="30"/>
      <c r="O177" s="30"/>
      <c r="P177" s="30"/>
      <c r="Q177" s="30"/>
      <c r="R177" s="65">
        <f t="shared" si="3"/>
        <v>0</v>
      </c>
      <c r="S177" s="30" t="str">
        <f t="shared" si="4"/>
        <v>#N/A</v>
      </c>
      <c r="V177" s="30" t="str">
        <f t="shared" si="5"/>
        <v>#N/A</v>
      </c>
      <c r="W177" s="30" t="str">
        <f t="shared" si="6"/>
        <v>#N/A</v>
      </c>
      <c r="X177" s="30" t="str">
        <f t="shared" si="7"/>
        <v>#N/A</v>
      </c>
      <c r="Y177" s="30" t="str">
        <f t="shared" si="8"/>
        <v>#N/A</v>
      </c>
      <c r="Z177" s="30" t="str">
        <f t="shared" si="9"/>
        <v>#N/A</v>
      </c>
      <c r="AA177" s="30" t="str">
        <f t="shared" si="10"/>
        <v>#N/A</v>
      </c>
      <c r="AB177" s="30" t="str">
        <f t="shared" si="11"/>
        <v>#N/A</v>
      </c>
      <c r="AC177" s="30" t="str">
        <f t="shared" si="12"/>
        <v>#N/A</v>
      </c>
      <c r="AD177" s="30" t="str">
        <f t="shared" si="13"/>
        <v>#N/A</v>
      </c>
    </row>
    <row r="178">
      <c r="C178" s="25"/>
      <c r="D178" s="25" t="str">
        <f t="shared" si="1"/>
        <v/>
      </c>
      <c r="E178" s="27"/>
      <c r="G178" s="27" t="str">
        <f t="shared" si="2"/>
        <v/>
      </c>
      <c r="I178" s="28"/>
      <c r="J178" s="30"/>
      <c r="K178" s="30"/>
      <c r="L178" s="30"/>
      <c r="M178" s="30"/>
      <c r="N178" s="30"/>
      <c r="O178" s="30"/>
      <c r="P178" s="30"/>
      <c r="Q178" s="30"/>
      <c r="R178" s="65">
        <f t="shared" si="3"/>
        <v>0</v>
      </c>
      <c r="S178" s="30" t="str">
        <f t="shared" si="4"/>
        <v>#N/A</v>
      </c>
      <c r="V178" s="30" t="str">
        <f t="shared" si="5"/>
        <v>#N/A</v>
      </c>
      <c r="W178" s="30" t="str">
        <f t="shared" si="6"/>
        <v>#N/A</v>
      </c>
      <c r="X178" s="30" t="str">
        <f t="shared" si="7"/>
        <v>#N/A</v>
      </c>
      <c r="Y178" s="30" t="str">
        <f t="shared" si="8"/>
        <v>#N/A</v>
      </c>
      <c r="Z178" s="30" t="str">
        <f t="shared" si="9"/>
        <v>#N/A</v>
      </c>
      <c r="AA178" s="30" t="str">
        <f t="shared" si="10"/>
        <v>#N/A</v>
      </c>
      <c r="AB178" s="30" t="str">
        <f t="shared" si="11"/>
        <v>#N/A</v>
      </c>
      <c r="AC178" s="30" t="str">
        <f t="shared" si="12"/>
        <v>#N/A</v>
      </c>
      <c r="AD178" s="30" t="str">
        <f t="shared" si="13"/>
        <v>#N/A</v>
      </c>
    </row>
    <row r="179">
      <c r="C179" s="25"/>
      <c r="D179" s="25" t="str">
        <f t="shared" si="1"/>
        <v/>
      </c>
      <c r="E179" s="27"/>
      <c r="G179" s="27" t="str">
        <f t="shared" si="2"/>
        <v/>
      </c>
      <c r="I179" s="28"/>
      <c r="J179" s="30"/>
      <c r="K179" s="30"/>
      <c r="L179" s="30"/>
      <c r="M179" s="30"/>
      <c r="N179" s="30"/>
      <c r="O179" s="30"/>
      <c r="P179" s="30"/>
      <c r="Q179" s="30"/>
      <c r="R179" s="65">
        <f t="shared" si="3"/>
        <v>0</v>
      </c>
      <c r="S179" s="30" t="str">
        <f t="shared" si="4"/>
        <v>#N/A</v>
      </c>
      <c r="V179" s="30" t="str">
        <f t="shared" si="5"/>
        <v>#N/A</v>
      </c>
      <c r="W179" s="30" t="str">
        <f t="shared" si="6"/>
        <v>#N/A</v>
      </c>
      <c r="X179" s="30" t="str">
        <f t="shared" si="7"/>
        <v>#N/A</v>
      </c>
      <c r="Y179" s="30" t="str">
        <f t="shared" si="8"/>
        <v>#N/A</v>
      </c>
      <c r="Z179" s="30" t="str">
        <f t="shared" si="9"/>
        <v>#N/A</v>
      </c>
      <c r="AA179" s="30" t="str">
        <f t="shared" si="10"/>
        <v>#N/A</v>
      </c>
      <c r="AB179" s="30" t="str">
        <f t="shared" si="11"/>
        <v>#N/A</v>
      </c>
      <c r="AC179" s="30" t="str">
        <f t="shared" si="12"/>
        <v>#N/A</v>
      </c>
      <c r="AD179" s="30" t="str">
        <f t="shared" si="13"/>
        <v>#N/A</v>
      </c>
    </row>
    <row r="180">
      <c r="C180" s="25"/>
      <c r="D180" s="25" t="str">
        <f t="shared" si="1"/>
        <v/>
      </c>
      <c r="E180" s="27"/>
      <c r="G180" s="27" t="str">
        <f t="shared" si="2"/>
        <v/>
      </c>
      <c r="I180" s="28"/>
      <c r="J180" s="30"/>
      <c r="K180" s="30"/>
      <c r="L180" s="30"/>
      <c r="M180" s="30"/>
      <c r="N180" s="30"/>
      <c r="O180" s="30"/>
      <c r="P180" s="30"/>
      <c r="Q180" s="30"/>
      <c r="R180" s="65">
        <f t="shared" si="3"/>
        <v>0</v>
      </c>
      <c r="S180" s="30" t="str">
        <f t="shared" si="4"/>
        <v>#N/A</v>
      </c>
      <c r="V180" s="30" t="str">
        <f t="shared" si="5"/>
        <v>#N/A</v>
      </c>
      <c r="W180" s="30" t="str">
        <f t="shared" si="6"/>
        <v>#N/A</v>
      </c>
      <c r="X180" s="30" t="str">
        <f t="shared" si="7"/>
        <v>#N/A</v>
      </c>
      <c r="Y180" s="30" t="str">
        <f t="shared" si="8"/>
        <v>#N/A</v>
      </c>
      <c r="Z180" s="30" t="str">
        <f t="shared" si="9"/>
        <v>#N/A</v>
      </c>
      <c r="AA180" s="30" t="str">
        <f t="shared" si="10"/>
        <v>#N/A</v>
      </c>
      <c r="AB180" s="30" t="str">
        <f t="shared" si="11"/>
        <v>#N/A</v>
      </c>
      <c r="AC180" s="30" t="str">
        <f t="shared" si="12"/>
        <v>#N/A</v>
      </c>
      <c r="AD180" s="30" t="str">
        <f t="shared" si="13"/>
        <v>#N/A</v>
      </c>
    </row>
    <row r="181">
      <c r="C181" s="25"/>
      <c r="D181" s="25" t="str">
        <f t="shared" si="1"/>
        <v/>
      </c>
      <c r="E181" s="27"/>
      <c r="G181" s="27" t="str">
        <f t="shared" si="2"/>
        <v/>
      </c>
      <c r="I181" s="28"/>
      <c r="J181" s="30"/>
      <c r="K181" s="30"/>
      <c r="L181" s="30"/>
      <c r="M181" s="30"/>
      <c r="N181" s="30"/>
      <c r="O181" s="30"/>
      <c r="P181" s="30"/>
      <c r="Q181" s="30"/>
      <c r="R181" s="65">
        <f t="shared" si="3"/>
        <v>0</v>
      </c>
      <c r="S181" s="30" t="str">
        <f t="shared" si="4"/>
        <v>#N/A</v>
      </c>
      <c r="V181" s="30" t="str">
        <f t="shared" si="5"/>
        <v>#N/A</v>
      </c>
      <c r="W181" s="30" t="str">
        <f t="shared" si="6"/>
        <v>#N/A</v>
      </c>
      <c r="X181" s="30" t="str">
        <f t="shared" si="7"/>
        <v>#N/A</v>
      </c>
      <c r="Y181" s="30" t="str">
        <f t="shared" si="8"/>
        <v>#N/A</v>
      </c>
      <c r="Z181" s="30" t="str">
        <f t="shared" si="9"/>
        <v>#N/A</v>
      </c>
      <c r="AA181" s="30" t="str">
        <f t="shared" si="10"/>
        <v>#N/A</v>
      </c>
      <c r="AB181" s="30" t="str">
        <f t="shared" si="11"/>
        <v>#N/A</v>
      </c>
      <c r="AC181" s="30" t="str">
        <f t="shared" si="12"/>
        <v>#N/A</v>
      </c>
      <c r="AD181" s="30" t="str">
        <f t="shared" si="13"/>
        <v>#N/A</v>
      </c>
    </row>
    <row r="182">
      <c r="C182" s="25"/>
      <c r="D182" s="25" t="str">
        <f t="shared" si="1"/>
        <v/>
      </c>
      <c r="E182" s="27"/>
      <c r="G182" s="27" t="str">
        <f t="shared" si="2"/>
        <v/>
      </c>
      <c r="I182" s="28"/>
      <c r="J182" s="30"/>
      <c r="K182" s="30"/>
      <c r="L182" s="30"/>
      <c r="M182" s="30"/>
      <c r="N182" s="30"/>
      <c r="O182" s="30"/>
      <c r="P182" s="30"/>
      <c r="Q182" s="30"/>
      <c r="R182" s="65">
        <f t="shared" si="3"/>
        <v>0</v>
      </c>
      <c r="S182" s="30" t="str">
        <f t="shared" si="4"/>
        <v>#N/A</v>
      </c>
      <c r="V182" s="30" t="str">
        <f t="shared" si="5"/>
        <v>#N/A</v>
      </c>
      <c r="W182" s="30" t="str">
        <f t="shared" si="6"/>
        <v>#N/A</v>
      </c>
      <c r="X182" s="30" t="str">
        <f t="shared" si="7"/>
        <v>#N/A</v>
      </c>
      <c r="Y182" s="30" t="str">
        <f t="shared" si="8"/>
        <v>#N/A</v>
      </c>
      <c r="Z182" s="30" t="str">
        <f t="shared" si="9"/>
        <v>#N/A</v>
      </c>
      <c r="AA182" s="30" t="str">
        <f t="shared" si="10"/>
        <v>#N/A</v>
      </c>
      <c r="AB182" s="30" t="str">
        <f t="shared" si="11"/>
        <v>#N/A</v>
      </c>
      <c r="AC182" s="30" t="str">
        <f t="shared" si="12"/>
        <v>#N/A</v>
      </c>
      <c r="AD182" s="30" t="str">
        <f t="shared" si="13"/>
        <v>#N/A</v>
      </c>
    </row>
    <row r="183">
      <c r="C183" s="25"/>
      <c r="D183" s="25" t="str">
        <f t="shared" si="1"/>
        <v/>
      </c>
      <c r="E183" s="27"/>
      <c r="G183" s="27" t="str">
        <f t="shared" si="2"/>
        <v/>
      </c>
      <c r="I183" s="28"/>
      <c r="J183" s="30"/>
      <c r="K183" s="30"/>
      <c r="L183" s="30"/>
      <c r="M183" s="30"/>
      <c r="N183" s="30"/>
      <c r="O183" s="30"/>
      <c r="P183" s="30"/>
      <c r="Q183" s="30"/>
      <c r="R183" s="65">
        <f t="shared" si="3"/>
        <v>0</v>
      </c>
      <c r="S183" s="30" t="str">
        <f t="shared" si="4"/>
        <v>#N/A</v>
      </c>
      <c r="V183" s="30" t="str">
        <f t="shared" si="5"/>
        <v>#N/A</v>
      </c>
      <c r="W183" s="30" t="str">
        <f t="shared" si="6"/>
        <v>#N/A</v>
      </c>
      <c r="X183" s="30" t="str">
        <f t="shared" si="7"/>
        <v>#N/A</v>
      </c>
      <c r="Y183" s="30" t="str">
        <f t="shared" si="8"/>
        <v>#N/A</v>
      </c>
      <c r="Z183" s="30" t="str">
        <f t="shared" si="9"/>
        <v>#N/A</v>
      </c>
      <c r="AA183" s="30" t="str">
        <f t="shared" si="10"/>
        <v>#N/A</v>
      </c>
      <c r="AB183" s="30" t="str">
        <f t="shared" si="11"/>
        <v>#N/A</v>
      </c>
      <c r="AC183" s="30" t="str">
        <f t="shared" si="12"/>
        <v>#N/A</v>
      </c>
      <c r="AD183" s="30" t="str">
        <f t="shared" si="13"/>
        <v>#N/A</v>
      </c>
    </row>
    <row r="184">
      <c r="C184" s="25"/>
      <c r="D184" s="25" t="str">
        <f t="shared" si="1"/>
        <v/>
      </c>
      <c r="E184" s="27"/>
      <c r="G184" s="27" t="str">
        <f t="shared" si="2"/>
        <v/>
      </c>
      <c r="I184" s="28"/>
      <c r="J184" s="30"/>
      <c r="K184" s="30"/>
      <c r="L184" s="30"/>
      <c r="M184" s="30"/>
      <c r="N184" s="30"/>
      <c r="O184" s="30"/>
      <c r="P184" s="30"/>
      <c r="Q184" s="30"/>
      <c r="R184" s="65">
        <f t="shared" si="3"/>
        <v>0</v>
      </c>
      <c r="S184" s="30" t="str">
        <f t="shared" si="4"/>
        <v>#N/A</v>
      </c>
      <c r="V184" s="30" t="str">
        <f t="shared" si="5"/>
        <v>#N/A</v>
      </c>
      <c r="W184" s="30" t="str">
        <f t="shared" si="6"/>
        <v>#N/A</v>
      </c>
      <c r="X184" s="30" t="str">
        <f t="shared" si="7"/>
        <v>#N/A</v>
      </c>
      <c r="Y184" s="30" t="str">
        <f t="shared" si="8"/>
        <v>#N/A</v>
      </c>
      <c r="Z184" s="30" t="str">
        <f t="shared" si="9"/>
        <v>#N/A</v>
      </c>
      <c r="AA184" s="30" t="str">
        <f t="shared" si="10"/>
        <v>#N/A</v>
      </c>
      <c r="AB184" s="30" t="str">
        <f t="shared" si="11"/>
        <v>#N/A</v>
      </c>
      <c r="AC184" s="30" t="str">
        <f t="shared" si="12"/>
        <v>#N/A</v>
      </c>
      <c r="AD184" s="30" t="str">
        <f t="shared" si="13"/>
        <v>#N/A</v>
      </c>
    </row>
    <row r="185">
      <c r="C185" s="25"/>
      <c r="D185" s="25" t="str">
        <f t="shared" si="1"/>
        <v/>
      </c>
      <c r="E185" s="27"/>
      <c r="G185" s="27" t="str">
        <f t="shared" si="2"/>
        <v/>
      </c>
      <c r="I185" s="28"/>
      <c r="J185" s="30"/>
      <c r="K185" s="30"/>
      <c r="L185" s="30"/>
      <c r="M185" s="30"/>
      <c r="N185" s="30"/>
      <c r="O185" s="30"/>
      <c r="P185" s="30"/>
      <c r="Q185" s="30"/>
      <c r="R185" s="65">
        <f t="shared" si="3"/>
        <v>0</v>
      </c>
      <c r="S185" s="30" t="str">
        <f t="shared" si="4"/>
        <v>#N/A</v>
      </c>
      <c r="V185" s="30" t="str">
        <f t="shared" si="5"/>
        <v>#N/A</v>
      </c>
      <c r="W185" s="30" t="str">
        <f t="shared" si="6"/>
        <v>#N/A</v>
      </c>
      <c r="X185" s="30" t="str">
        <f t="shared" si="7"/>
        <v>#N/A</v>
      </c>
      <c r="Y185" s="30" t="str">
        <f t="shared" si="8"/>
        <v>#N/A</v>
      </c>
      <c r="Z185" s="30" t="str">
        <f t="shared" si="9"/>
        <v>#N/A</v>
      </c>
      <c r="AA185" s="30" t="str">
        <f t="shared" si="10"/>
        <v>#N/A</v>
      </c>
      <c r="AB185" s="30" t="str">
        <f t="shared" si="11"/>
        <v>#N/A</v>
      </c>
      <c r="AC185" s="30" t="str">
        <f t="shared" si="12"/>
        <v>#N/A</v>
      </c>
      <c r="AD185" s="30" t="str">
        <f t="shared" si="13"/>
        <v>#N/A</v>
      </c>
    </row>
    <row r="186">
      <c r="C186" s="25"/>
      <c r="D186" s="25" t="str">
        <f t="shared" si="1"/>
        <v/>
      </c>
      <c r="E186" s="27"/>
      <c r="G186" s="27" t="str">
        <f t="shared" si="2"/>
        <v/>
      </c>
      <c r="I186" s="28"/>
      <c r="J186" s="30"/>
      <c r="K186" s="30"/>
      <c r="L186" s="30"/>
      <c r="M186" s="30"/>
      <c r="N186" s="30"/>
      <c r="O186" s="30"/>
      <c r="P186" s="30"/>
      <c r="Q186" s="30"/>
      <c r="R186" s="65">
        <f t="shared" si="3"/>
        <v>0</v>
      </c>
      <c r="S186" s="30" t="str">
        <f t="shared" si="4"/>
        <v>#N/A</v>
      </c>
      <c r="V186" s="30" t="str">
        <f t="shared" si="5"/>
        <v>#N/A</v>
      </c>
      <c r="W186" s="30" t="str">
        <f t="shared" si="6"/>
        <v>#N/A</v>
      </c>
      <c r="X186" s="30" t="str">
        <f t="shared" si="7"/>
        <v>#N/A</v>
      </c>
      <c r="Y186" s="30" t="str">
        <f t="shared" si="8"/>
        <v>#N/A</v>
      </c>
      <c r="Z186" s="30" t="str">
        <f t="shared" si="9"/>
        <v>#N/A</v>
      </c>
      <c r="AA186" s="30" t="str">
        <f t="shared" si="10"/>
        <v>#N/A</v>
      </c>
      <c r="AB186" s="30" t="str">
        <f t="shared" si="11"/>
        <v>#N/A</v>
      </c>
      <c r="AC186" s="30" t="str">
        <f t="shared" si="12"/>
        <v>#N/A</v>
      </c>
      <c r="AD186" s="30" t="str">
        <f t="shared" si="13"/>
        <v>#N/A</v>
      </c>
    </row>
    <row r="187">
      <c r="C187" s="25"/>
      <c r="D187" s="25" t="str">
        <f t="shared" si="1"/>
        <v/>
      </c>
      <c r="E187" s="27"/>
      <c r="G187" s="27" t="str">
        <f t="shared" si="2"/>
        <v/>
      </c>
      <c r="I187" s="28"/>
      <c r="J187" s="30"/>
      <c r="K187" s="30"/>
      <c r="L187" s="30"/>
      <c r="M187" s="30"/>
      <c r="N187" s="30"/>
      <c r="O187" s="30"/>
      <c r="P187" s="30"/>
      <c r="Q187" s="30"/>
      <c r="R187" s="65">
        <f t="shared" si="3"/>
        <v>0</v>
      </c>
      <c r="S187" s="30" t="str">
        <f t="shared" si="4"/>
        <v>#N/A</v>
      </c>
      <c r="V187" s="30" t="str">
        <f t="shared" si="5"/>
        <v>#N/A</v>
      </c>
      <c r="W187" s="30" t="str">
        <f t="shared" si="6"/>
        <v>#N/A</v>
      </c>
      <c r="X187" s="30" t="str">
        <f t="shared" si="7"/>
        <v>#N/A</v>
      </c>
      <c r="Y187" s="30" t="str">
        <f t="shared" si="8"/>
        <v>#N/A</v>
      </c>
      <c r="Z187" s="30" t="str">
        <f t="shared" si="9"/>
        <v>#N/A</v>
      </c>
      <c r="AA187" s="30" t="str">
        <f t="shared" si="10"/>
        <v>#N/A</v>
      </c>
      <c r="AB187" s="30" t="str">
        <f t="shared" si="11"/>
        <v>#N/A</v>
      </c>
      <c r="AC187" s="30" t="str">
        <f t="shared" si="12"/>
        <v>#N/A</v>
      </c>
      <c r="AD187" s="30" t="str">
        <f t="shared" si="13"/>
        <v>#N/A</v>
      </c>
    </row>
    <row r="188">
      <c r="C188" s="25"/>
      <c r="D188" s="25" t="str">
        <f t="shared" si="1"/>
        <v/>
      </c>
      <c r="E188" s="27"/>
      <c r="G188" s="27" t="str">
        <f t="shared" si="2"/>
        <v/>
      </c>
      <c r="I188" s="28"/>
      <c r="J188" s="30"/>
      <c r="K188" s="30"/>
      <c r="L188" s="30"/>
      <c r="M188" s="30"/>
      <c r="N188" s="30"/>
      <c r="O188" s="30"/>
      <c r="P188" s="30"/>
      <c r="Q188" s="30"/>
      <c r="R188" s="65">
        <f t="shared" si="3"/>
        <v>0</v>
      </c>
      <c r="S188" s="30" t="str">
        <f t="shared" si="4"/>
        <v>#N/A</v>
      </c>
      <c r="V188" s="30" t="str">
        <f t="shared" si="5"/>
        <v>#N/A</v>
      </c>
      <c r="W188" s="30" t="str">
        <f t="shared" si="6"/>
        <v>#N/A</v>
      </c>
      <c r="X188" s="30" t="str">
        <f t="shared" si="7"/>
        <v>#N/A</v>
      </c>
      <c r="Y188" s="30" t="str">
        <f t="shared" si="8"/>
        <v>#N/A</v>
      </c>
      <c r="Z188" s="30" t="str">
        <f t="shared" si="9"/>
        <v>#N/A</v>
      </c>
      <c r="AA188" s="30" t="str">
        <f t="shared" si="10"/>
        <v>#N/A</v>
      </c>
      <c r="AB188" s="30" t="str">
        <f t="shared" si="11"/>
        <v>#N/A</v>
      </c>
      <c r="AC188" s="30" t="str">
        <f t="shared" si="12"/>
        <v>#N/A</v>
      </c>
      <c r="AD188" s="30" t="str">
        <f t="shared" si="13"/>
        <v>#N/A</v>
      </c>
    </row>
    <row r="189">
      <c r="C189" s="25"/>
      <c r="D189" s="25" t="str">
        <f t="shared" si="1"/>
        <v/>
      </c>
      <c r="E189" s="27"/>
      <c r="G189" s="27" t="str">
        <f t="shared" si="2"/>
        <v/>
      </c>
      <c r="I189" s="28"/>
      <c r="J189" s="30"/>
      <c r="K189" s="30"/>
      <c r="L189" s="30"/>
      <c r="M189" s="30"/>
      <c r="N189" s="30"/>
      <c r="O189" s="30"/>
      <c r="P189" s="30"/>
      <c r="Q189" s="30"/>
      <c r="R189" s="65">
        <f t="shared" si="3"/>
        <v>0</v>
      </c>
      <c r="S189" s="30" t="str">
        <f t="shared" si="4"/>
        <v>#N/A</v>
      </c>
      <c r="V189" s="30" t="str">
        <f t="shared" si="5"/>
        <v>#N/A</v>
      </c>
      <c r="W189" s="30" t="str">
        <f t="shared" si="6"/>
        <v>#N/A</v>
      </c>
      <c r="X189" s="30" t="str">
        <f t="shared" si="7"/>
        <v>#N/A</v>
      </c>
      <c r="Y189" s="30" t="str">
        <f t="shared" si="8"/>
        <v>#N/A</v>
      </c>
      <c r="Z189" s="30" t="str">
        <f t="shared" si="9"/>
        <v>#N/A</v>
      </c>
      <c r="AA189" s="30" t="str">
        <f t="shared" si="10"/>
        <v>#N/A</v>
      </c>
      <c r="AB189" s="30" t="str">
        <f t="shared" si="11"/>
        <v>#N/A</v>
      </c>
      <c r="AC189" s="30" t="str">
        <f t="shared" si="12"/>
        <v>#N/A</v>
      </c>
      <c r="AD189" s="30" t="str">
        <f t="shared" si="13"/>
        <v>#N/A</v>
      </c>
    </row>
    <row r="190">
      <c r="C190" s="25"/>
      <c r="D190" s="25" t="str">
        <f t="shared" si="1"/>
        <v/>
      </c>
      <c r="E190" s="27"/>
      <c r="G190" s="27" t="str">
        <f t="shared" si="2"/>
        <v/>
      </c>
      <c r="I190" s="28"/>
      <c r="J190" s="30"/>
      <c r="K190" s="30"/>
      <c r="L190" s="30"/>
      <c r="M190" s="30"/>
      <c r="N190" s="30"/>
      <c r="O190" s="30"/>
      <c r="P190" s="30"/>
      <c r="Q190" s="30"/>
      <c r="R190" s="65">
        <f t="shared" si="3"/>
        <v>0</v>
      </c>
      <c r="S190" s="30" t="str">
        <f t="shared" si="4"/>
        <v>#N/A</v>
      </c>
      <c r="V190" s="30" t="str">
        <f t="shared" si="5"/>
        <v>#N/A</v>
      </c>
      <c r="W190" s="30" t="str">
        <f t="shared" si="6"/>
        <v>#N/A</v>
      </c>
      <c r="X190" s="30" t="str">
        <f t="shared" si="7"/>
        <v>#N/A</v>
      </c>
      <c r="Y190" s="30" t="str">
        <f t="shared" si="8"/>
        <v>#N/A</v>
      </c>
      <c r="Z190" s="30" t="str">
        <f t="shared" si="9"/>
        <v>#N/A</v>
      </c>
      <c r="AA190" s="30" t="str">
        <f t="shared" si="10"/>
        <v>#N/A</v>
      </c>
      <c r="AB190" s="30" t="str">
        <f t="shared" si="11"/>
        <v>#N/A</v>
      </c>
      <c r="AC190" s="30" t="str">
        <f t="shared" si="12"/>
        <v>#N/A</v>
      </c>
      <c r="AD190" s="30" t="str">
        <f t="shared" si="13"/>
        <v>#N/A</v>
      </c>
    </row>
    <row r="191">
      <c r="C191" s="25"/>
      <c r="D191" s="25" t="str">
        <f t="shared" si="1"/>
        <v/>
      </c>
      <c r="E191" s="27"/>
      <c r="G191" s="27" t="str">
        <f t="shared" si="2"/>
        <v/>
      </c>
      <c r="I191" s="28"/>
      <c r="J191" s="30"/>
      <c r="K191" s="30"/>
      <c r="L191" s="30"/>
      <c r="M191" s="30"/>
      <c r="N191" s="30"/>
      <c r="O191" s="30"/>
      <c r="P191" s="30"/>
      <c r="Q191" s="30"/>
      <c r="R191" s="65">
        <f t="shared" si="3"/>
        <v>0</v>
      </c>
      <c r="S191" s="30" t="str">
        <f t="shared" si="4"/>
        <v>#N/A</v>
      </c>
      <c r="V191" s="30" t="str">
        <f t="shared" si="5"/>
        <v>#N/A</v>
      </c>
      <c r="W191" s="30" t="str">
        <f t="shared" si="6"/>
        <v>#N/A</v>
      </c>
      <c r="X191" s="30" t="str">
        <f t="shared" si="7"/>
        <v>#N/A</v>
      </c>
      <c r="Y191" s="30" t="str">
        <f t="shared" si="8"/>
        <v>#N/A</v>
      </c>
      <c r="Z191" s="30" t="str">
        <f t="shared" si="9"/>
        <v>#N/A</v>
      </c>
      <c r="AA191" s="30" t="str">
        <f t="shared" si="10"/>
        <v>#N/A</v>
      </c>
      <c r="AB191" s="30" t="str">
        <f t="shared" si="11"/>
        <v>#N/A</v>
      </c>
      <c r="AC191" s="30" t="str">
        <f t="shared" si="12"/>
        <v>#N/A</v>
      </c>
      <c r="AD191" s="30" t="str">
        <f t="shared" si="13"/>
        <v>#N/A</v>
      </c>
    </row>
    <row r="192">
      <c r="C192" s="25"/>
      <c r="D192" s="25" t="str">
        <f t="shared" si="1"/>
        <v/>
      </c>
      <c r="E192" s="27"/>
      <c r="G192" s="27" t="str">
        <f t="shared" si="2"/>
        <v/>
      </c>
      <c r="I192" s="28"/>
      <c r="J192" s="30"/>
      <c r="K192" s="30"/>
      <c r="L192" s="30"/>
      <c r="M192" s="30"/>
      <c r="N192" s="30"/>
      <c r="O192" s="30"/>
      <c r="P192" s="30"/>
      <c r="Q192" s="30"/>
      <c r="R192" s="65">
        <f t="shared" si="3"/>
        <v>0</v>
      </c>
      <c r="S192" s="30" t="str">
        <f t="shared" si="4"/>
        <v>#N/A</v>
      </c>
      <c r="V192" s="30" t="str">
        <f t="shared" si="5"/>
        <v>#N/A</v>
      </c>
      <c r="W192" s="30" t="str">
        <f t="shared" si="6"/>
        <v>#N/A</v>
      </c>
      <c r="X192" s="30" t="str">
        <f t="shared" si="7"/>
        <v>#N/A</v>
      </c>
      <c r="Y192" s="30" t="str">
        <f t="shared" si="8"/>
        <v>#N/A</v>
      </c>
      <c r="Z192" s="30" t="str">
        <f t="shared" si="9"/>
        <v>#N/A</v>
      </c>
      <c r="AA192" s="30" t="str">
        <f t="shared" si="10"/>
        <v>#N/A</v>
      </c>
      <c r="AB192" s="30" t="str">
        <f t="shared" si="11"/>
        <v>#N/A</v>
      </c>
      <c r="AC192" s="30" t="str">
        <f t="shared" si="12"/>
        <v>#N/A</v>
      </c>
      <c r="AD192" s="30" t="str">
        <f t="shared" si="13"/>
        <v>#N/A</v>
      </c>
    </row>
    <row r="193">
      <c r="C193" s="25"/>
      <c r="D193" s="25" t="str">
        <f t="shared" si="1"/>
        <v/>
      </c>
      <c r="E193" s="27"/>
      <c r="G193" s="27" t="str">
        <f t="shared" si="2"/>
        <v/>
      </c>
      <c r="I193" s="28"/>
      <c r="J193" s="30"/>
      <c r="K193" s="30"/>
      <c r="L193" s="30"/>
      <c r="M193" s="30"/>
      <c r="N193" s="30"/>
      <c r="O193" s="30"/>
      <c r="P193" s="30"/>
      <c r="Q193" s="30"/>
      <c r="R193" s="65">
        <f t="shared" si="3"/>
        <v>0</v>
      </c>
      <c r="S193" s="30" t="str">
        <f t="shared" si="4"/>
        <v>#N/A</v>
      </c>
      <c r="V193" s="30" t="str">
        <f t="shared" si="5"/>
        <v>#N/A</v>
      </c>
      <c r="W193" s="30" t="str">
        <f t="shared" si="6"/>
        <v>#N/A</v>
      </c>
      <c r="X193" s="30" t="str">
        <f t="shared" si="7"/>
        <v>#N/A</v>
      </c>
      <c r="Y193" s="30" t="str">
        <f t="shared" si="8"/>
        <v>#N/A</v>
      </c>
      <c r="Z193" s="30" t="str">
        <f t="shared" si="9"/>
        <v>#N/A</v>
      </c>
      <c r="AA193" s="30" t="str">
        <f t="shared" si="10"/>
        <v>#N/A</v>
      </c>
      <c r="AB193" s="30" t="str">
        <f t="shared" si="11"/>
        <v>#N/A</v>
      </c>
      <c r="AC193" s="30" t="str">
        <f t="shared" si="12"/>
        <v>#N/A</v>
      </c>
      <c r="AD193" s="30" t="str">
        <f t="shared" si="13"/>
        <v>#N/A</v>
      </c>
    </row>
    <row r="194">
      <c r="C194" s="25"/>
      <c r="D194" s="25" t="str">
        <f t="shared" si="1"/>
        <v/>
      </c>
      <c r="E194" s="27"/>
      <c r="G194" s="27" t="str">
        <f t="shared" si="2"/>
        <v/>
      </c>
      <c r="I194" s="28"/>
      <c r="J194" s="30"/>
      <c r="K194" s="30"/>
      <c r="L194" s="30"/>
      <c r="M194" s="30"/>
      <c r="N194" s="30"/>
      <c r="O194" s="30"/>
      <c r="P194" s="30"/>
      <c r="Q194" s="30"/>
      <c r="R194" s="65">
        <f t="shared" si="3"/>
        <v>0</v>
      </c>
      <c r="S194" s="30" t="str">
        <f t="shared" si="4"/>
        <v>#N/A</v>
      </c>
      <c r="V194" s="30" t="str">
        <f t="shared" si="5"/>
        <v>#N/A</v>
      </c>
      <c r="W194" s="30" t="str">
        <f t="shared" si="6"/>
        <v>#N/A</v>
      </c>
      <c r="X194" s="30" t="str">
        <f t="shared" si="7"/>
        <v>#N/A</v>
      </c>
      <c r="Y194" s="30" t="str">
        <f t="shared" si="8"/>
        <v>#N/A</v>
      </c>
      <c r="Z194" s="30" t="str">
        <f t="shared" si="9"/>
        <v>#N/A</v>
      </c>
      <c r="AA194" s="30" t="str">
        <f t="shared" si="10"/>
        <v>#N/A</v>
      </c>
      <c r="AB194" s="30" t="str">
        <f t="shared" si="11"/>
        <v>#N/A</v>
      </c>
      <c r="AC194" s="30" t="str">
        <f t="shared" si="12"/>
        <v>#N/A</v>
      </c>
      <c r="AD194" s="30" t="str">
        <f t="shared" si="13"/>
        <v>#N/A</v>
      </c>
    </row>
    <row r="195">
      <c r="C195" s="25"/>
      <c r="D195" s="25" t="str">
        <f t="shared" si="1"/>
        <v/>
      </c>
      <c r="E195" s="27"/>
      <c r="G195" s="27" t="str">
        <f t="shared" si="2"/>
        <v/>
      </c>
      <c r="I195" s="28"/>
      <c r="J195" s="30"/>
      <c r="K195" s="30"/>
      <c r="L195" s="30"/>
      <c r="M195" s="30"/>
      <c r="N195" s="30"/>
      <c r="O195" s="30"/>
      <c r="P195" s="30"/>
      <c r="Q195" s="30"/>
      <c r="R195" s="65">
        <f t="shared" si="3"/>
        <v>0</v>
      </c>
      <c r="S195" s="30" t="str">
        <f t="shared" si="4"/>
        <v>#N/A</v>
      </c>
      <c r="V195" s="30" t="str">
        <f t="shared" si="5"/>
        <v>#N/A</v>
      </c>
      <c r="W195" s="30" t="str">
        <f t="shared" si="6"/>
        <v>#N/A</v>
      </c>
      <c r="X195" s="30" t="str">
        <f t="shared" si="7"/>
        <v>#N/A</v>
      </c>
      <c r="Y195" s="30" t="str">
        <f t="shared" si="8"/>
        <v>#N/A</v>
      </c>
      <c r="Z195" s="30" t="str">
        <f t="shared" si="9"/>
        <v>#N/A</v>
      </c>
      <c r="AA195" s="30" t="str">
        <f t="shared" si="10"/>
        <v>#N/A</v>
      </c>
      <c r="AB195" s="30" t="str">
        <f t="shared" si="11"/>
        <v>#N/A</v>
      </c>
      <c r="AC195" s="30" t="str">
        <f t="shared" si="12"/>
        <v>#N/A</v>
      </c>
      <c r="AD195" s="30" t="str">
        <f t="shared" si="13"/>
        <v>#N/A</v>
      </c>
    </row>
    <row r="196">
      <c r="C196" s="25"/>
      <c r="D196" s="25" t="str">
        <f t="shared" si="1"/>
        <v/>
      </c>
      <c r="E196" s="27"/>
      <c r="G196" s="27" t="str">
        <f t="shared" si="2"/>
        <v/>
      </c>
      <c r="I196" s="28"/>
      <c r="J196" s="30"/>
      <c r="K196" s="30"/>
      <c r="L196" s="30"/>
      <c r="M196" s="30"/>
      <c r="N196" s="30"/>
      <c r="O196" s="30"/>
      <c r="P196" s="30"/>
      <c r="Q196" s="30"/>
      <c r="R196" s="65">
        <f t="shared" si="3"/>
        <v>0</v>
      </c>
      <c r="S196" s="30" t="str">
        <f t="shared" si="4"/>
        <v>#N/A</v>
      </c>
      <c r="V196" s="30" t="str">
        <f t="shared" si="5"/>
        <v>#N/A</v>
      </c>
      <c r="W196" s="30" t="str">
        <f t="shared" si="6"/>
        <v>#N/A</v>
      </c>
      <c r="X196" s="30" t="str">
        <f t="shared" si="7"/>
        <v>#N/A</v>
      </c>
      <c r="Y196" s="30" t="str">
        <f t="shared" si="8"/>
        <v>#N/A</v>
      </c>
      <c r="Z196" s="30" t="str">
        <f t="shared" si="9"/>
        <v>#N/A</v>
      </c>
      <c r="AA196" s="30" t="str">
        <f t="shared" si="10"/>
        <v>#N/A</v>
      </c>
      <c r="AB196" s="30" t="str">
        <f t="shared" si="11"/>
        <v>#N/A</v>
      </c>
      <c r="AC196" s="30" t="str">
        <f t="shared" si="12"/>
        <v>#N/A</v>
      </c>
      <c r="AD196" s="30" t="str">
        <f t="shared" si="13"/>
        <v>#N/A</v>
      </c>
    </row>
    <row r="197">
      <c r="C197" s="25"/>
      <c r="D197" s="25" t="str">
        <f t="shared" si="1"/>
        <v/>
      </c>
      <c r="E197" s="27"/>
      <c r="G197" s="27" t="str">
        <f t="shared" si="2"/>
        <v/>
      </c>
      <c r="I197" s="28"/>
      <c r="J197" s="30"/>
      <c r="K197" s="30"/>
      <c r="L197" s="30"/>
      <c r="M197" s="30"/>
      <c r="N197" s="30"/>
      <c r="O197" s="30"/>
      <c r="P197" s="30"/>
      <c r="Q197" s="30"/>
      <c r="R197" s="65">
        <f t="shared" si="3"/>
        <v>0</v>
      </c>
      <c r="S197" s="30" t="str">
        <f t="shared" si="4"/>
        <v>#N/A</v>
      </c>
      <c r="V197" s="30" t="str">
        <f t="shared" si="5"/>
        <v>#N/A</v>
      </c>
      <c r="W197" s="30" t="str">
        <f t="shared" si="6"/>
        <v>#N/A</v>
      </c>
      <c r="X197" s="30" t="str">
        <f t="shared" si="7"/>
        <v>#N/A</v>
      </c>
      <c r="Y197" s="30" t="str">
        <f t="shared" si="8"/>
        <v>#N/A</v>
      </c>
      <c r="Z197" s="30" t="str">
        <f t="shared" si="9"/>
        <v>#N/A</v>
      </c>
      <c r="AA197" s="30" t="str">
        <f t="shared" si="10"/>
        <v>#N/A</v>
      </c>
      <c r="AB197" s="30" t="str">
        <f t="shared" si="11"/>
        <v>#N/A</v>
      </c>
      <c r="AC197" s="30" t="str">
        <f t="shared" si="12"/>
        <v>#N/A</v>
      </c>
      <c r="AD197" s="30" t="str">
        <f t="shared" si="13"/>
        <v>#N/A</v>
      </c>
    </row>
    <row r="198">
      <c r="C198" s="25"/>
      <c r="D198" s="25" t="str">
        <f t="shared" si="1"/>
        <v/>
      </c>
      <c r="E198" s="27"/>
      <c r="G198" s="27" t="str">
        <f t="shared" si="2"/>
        <v/>
      </c>
      <c r="I198" s="28"/>
      <c r="J198" s="30"/>
      <c r="K198" s="30"/>
      <c r="L198" s="30"/>
      <c r="M198" s="30"/>
      <c r="N198" s="30"/>
      <c r="O198" s="30"/>
      <c r="P198" s="30"/>
      <c r="Q198" s="30"/>
      <c r="R198" s="65">
        <f t="shared" si="3"/>
        <v>0</v>
      </c>
      <c r="S198" s="30" t="str">
        <f t="shared" si="4"/>
        <v>#N/A</v>
      </c>
      <c r="V198" s="30" t="str">
        <f t="shared" si="5"/>
        <v>#N/A</v>
      </c>
      <c r="W198" s="30" t="str">
        <f t="shared" si="6"/>
        <v>#N/A</v>
      </c>
      <c r="X198" s="30" t="str">
        <f t="shared" si="7"/>
        <v>#N/A</v>
      </c>
      <c r="Y198" s="30" t="str">
        <f t="shared" si="8"/>
        <v>#N/A</v>
      </c>
      <c r="Z198" s="30" t="str">
        <f t="shared" si="9"/>
        <v>#N/A</v>
      </c>
      <c r="AA198" s="30" t="str">
        <f t="shared" si="10"/>
        <v>#N/A</v>
      </c>
      <c r="AB198" s="30" t="str">
        <f t="shared" si="11"/>
        <v>#N/A</v>
      </c>
      <c r="AC198" s="30" t="str">
        <f t="shared" si="12"/>
        <v>#N/A</v>
      </c>
      <c r="AD198" s="30" t="str">
        <f t="shared" si="13"/>
        <v>#N/A</v>
      </c>
    </row>
    <row r="199">
      <c r="C199" s="25"/>
      <c r="D199" s="25" t="str">
        <f t="shared" si="1"/>
        <v/>
      </c>
      <c r="E199" s="27"/>
      <c r="G199" s="27" t="str">
        <f t="shared" si="2"/>
        <v/>
      </c>
      <c r="I199" s="28"/>
      <c r="J199" s="30"/>
      <c r="K199" s="30"/>
      <c r="L199" s="30"/>
      <c r="M199" s="30"/>
      <c r="N199" s="30"/>
      <c r="O199" s="30"/>
      <c r="P199" s="30"/>
      <c r="Q199" s="30"/>
      <c r="R199" s="65">
        <f t="shared" si="3"/>
        <v>0</v>
      </c>
      <c r="S199" s="30" t="str">
        <f t="shared" si="4"/>
        <v>#N/A</v>
      </c>
      <c r="V199" s="30" t="str">
        <f t="shared" si="5"/>
        <v>#N/A</v>
      </c>
      <c r="W199" s="30" t="str">
        <f t="shared" si="6"/>
        <v>#N/A</v>
      </c>
      <c r="X199" s="30" t="str">
        <f t="shared" si="7"/>
        <v>#N/A</v>
      </c>
      <c r="Y199" s="30" t="str">
        <f t="shared" si="8"/>
        <v>#N/A</v>
      </c>
      <c r="Z199" s="30" t="str">
        <f t="shared" si="9"/>
        <v>#N/A</v>
      </c>
      <c r="AA199" s="30" t="str">
        <f t="shared" si="10"/>
        <v>#N/A</v>
      </c>
      <c r="AB199" s="30" t="str">
        <f t="shared" si="11"/>
        <v>#N/A</v>
      </c>
      <c r="AC199" s="30" t="str">
        <f t="shared" si="12"/>
        <v>#N/A</v>
      </c>
      <c r="AD199" s="30" t="str">
        <f t="shared" si="13"/>
        <v>#N/A</v>
      </c>
    </row>
    <row r="200">
      <c r="C200" s="25"/>
      <c r="D200" s="25" t="str">
        <f t="shared" si="1"/>
        <v/>
      </c>
      <c r="E200" s="27"/>
      <c r="G200" s="27" t="str">
        <f t="shared" si="2"/>
        <v/>
      </c>
      <c r="I200" s="28"/>
      <c r="J200" s="30"/>
      <c r="K200" s="30"/>
      <c r="L200" s="30"/>
      <c r="M200" s="30"/>
      <c r="N200" s="30"/>
      <c r="O200" s="30"/>
      <c r="P200" s="30"/>
      <c r="Q200" s="30"/>
      <c r="R200" s="65">
        <f t="shared" si="3"/>
        <v>0</v>
      </c>
      <c r="S200" s="30" t="str">
        <f t="shared" si="4"/>
        <v>#N/A</v>
      </c>
      <c r="V200" s="30" t="str">
        <f t="shared" si="5"/>
        <v>#N/A</v>
      </c>
      <c r="W200" s="30" t="str">
        <f t="shared" si="6"/>
        <v>#N/A</v>
      </c>
      <c r="X200" s="30" t="str">
        <f t="shared" si="7"/>
        <v>#N/A</v>
      </c>
      <c r="Y200" s="30" t="str">
        <f t="shared" si="8"/>
        <v>#N/A</v>
      </c>
      <c r="Z200" s="30" t="str">
        <f t="shared" si="9"/>
        <v>#N/A</v>
      </c>
      <c r="AA200" s="30" t="str">
        <f t="shared" si="10"/>
        <v>#N/A</v>
      </c>
      <c r="AB200" s="30" t="str">
        <f t="shared" si="11"/>
        <v>#N/A</v>
      </c>
      <c r="AC200" s="30" t="str">
        <f t="shared" si="12"/>
        <v>#N/A</v>
      </c>
      <c r="AD200" s="30" t="str">
        <f t="shared" si="13"/>
        <v>#N/A</v>
      </c>
    </row>
    <row r="201">
      <c r="C201" s="25"/>
      <c r="D201" s="25" t="str">
        <f t="shared" si="1"/>
        <v/>
      </c>
      <c r="E201" s="27"/>
      <c r="G201" s="27" t="str">
        <f t="shared" si="2"/>
        <v/>
      </c>
      <c r="I201" s="28"/>
      <c r="J201" s="30"/>
      <c r="K201" s="30"/>
      <c r="L201" s="30"/>
      <c r="M201" s="30"/>
      <c r="N201" s="30"/>
      <c r="O201" s="30"/>
      <c r="P201" s="30"/>
      <c r="Q201" s="30"/>
      <c r="R201" s="65">
        <f t="shared" si="3"/>
        <v>0</v>
      </c>
      <c r="S201" s="30" t="str">
        <f t="shared" si="4"/>
        <v>#N/A</v>
      </c>
      <c r="V201" s="30" t="str">
        <f t="shared" si="5"/>
        <v>#N/A</v>
      </c>
      <c r="W201" s="30" t="str">
        <f t="shared" si="6"/>
        <v>#N/A</v>
      </c>
      <c r="X201" s="30" t="str">
        <f t="shared" si="7"/>
        <v>#N/A</v>
      </c>
      <c r="Y201" s="30" t="str">
        <f t="shared" si="8"/>
        <v>#N/A</v>
      </c>
      <c r="Z201" s="30" t="str">
        <f t="shared" si="9"/>
        <v>#N/A</v>
      </c>
      <c r="AA201" s="30" t="str">
        <f t="shared" si="10"/>
        <v>#N/A</v>
      </c>
      <c r="AB201" s="30" t="str">
        <f t="shared" si="11"/>
        <v>#N/A</v>
      </c>
      <c r="AC201" s="30" t="str">
        <f t="shared" si="12"/>
        <v>#N/A</v>
      </c>
      <c r="AD201" s="30" t="str">
        <f t="shared" si="13"/>
        <v>#N/A</v>
      </c>
    </row>
    <row r="202">
      <c r="C202" s="25"/>
      <c r="D202" s="25" t="str">
        <f t="shared" si="1"/>
        <v/>
      </c>
      <c r="E202" s="27"/>
      <c r="G202" s="27" t="str">
        <f t="shared" si="2"/>
        <v/>
      </c>
      <c r="I202" s="28"/>
      <c r="J202" s="30"/>
      <c r="K202" s="30"/>
      <c r="L202" s="30"/>
      <c r="M202" s="30"/>
      <c r="N202" s="30"/>
      <c r="O202" s="30"/>
      <c r="P202" s="30"/>
      <c r="Q202" s="30"/>
      <c r="R202" s="65">
        <f t="shared" si="3"/>
        <v>0</v>
      </c>
      <c r="S202" s="30" t="str">
        <f t="shared" si="4"/>
        <v>#N/A</v>
      </c>
      <c r="V202" s="30" t="str">
        <f t="shared" si="5"/>
        <v>#N/A</v>
      </c>
      <c r="W202" s="30" t="str">
        <f t="shared" si="6"/>
        <v>#N/A</v>
      </c>
      <c r="X202" s="30" t="str">
        <f t="shared" si="7"/>
        <v>#N/A</v>
      </c>
      <c r="Y202" s="30" t="str">
        <f t="shared" si="8"/>
        <v>#N/A</v>
      </c>
      <c r="Z202" s="30" t="str">
        <f t="shared" si="9"/>
        <v>#N/A</v>
      </c>
      <c r="AA202" s="30" t="str">
        <f t="shared" si="10"/>
        <v>#N/A</v>
      </c>
      <c r="AB202" s="30" t="str">
        <f t="shared" si="11"/>
        <v>#N/A</v>
      </c>
      <c r="AC202" s="30" t="str">
        <f t="shared" si="12"/>
        <v>#N/A</v>
      </c>
      <c r="AD202" s="30" t="str">
        <f t="shared" si="13"/>
        <v>#N/A</v>
      </c>
    </row>
    <row r="203">
      <c r="C203" s="25"/>
      <c r="D203" s="25" t="str">
        <f t="shared" si="1"/>
        <v/>
      </c>
      <c r="E203" s="27"/>
      <c r="G203" s="27" t="str">
        <f t="shared" si="2"/>
        <v/>
      </c>
      <c r="I203" s="28"/>
      <c r="J203" s="30"/>
      <c r="K203" s="30"/>
      <c r="L203" s="30"/>
      <c r="M203" s="30"/>
      <c r="N203" s="30"/>
      <c r="O203" s="30"/>
      <c r="P203" s="30"/>
      <c r="Q203" s="30"/>
      <c r="R203" s="65">
        <f t="shared" si="3"/>
        <v>0</v>
      </c>
      <c r="S203" s="30" t="str">
        <f t="shared" si="4"/>
        <v>#N/A</v>
      </c>
      <c r="V203" s="30" t="str">
        <f t="shared" si="5"/>
        <v>#N/A</v>
      </c>
      <c r="W203" s="30" t="str">
        <f t="shared" si="6"/>
        <v>#N/A</v>
      </c>
      <c r="X203" s="30" t="str">
        <f t="shared" si="7"/>
        <v>#N/A</v>
      </c>
      <c r="Y203" s="30" t="str">
        <f t="shared" si="8"/>
        <v>#N/A</v>
      </c>
      <c r="Z203" s="30" t="str">
        <f t="shared" si="9"/>
        <v>#N/A</v>
      </c>
      <c r="AA203" s="30" t="str">
        <f t="shared" si="10"/>
        <v>#N/A</v>
      </c>
      <c r="AB203" s="30" t="str">
        <f t="shared" si="11"/>
        <v>#N/A</v>
      </c>
      <c r="AC203" s="30" t="str">
        <f t="shared" si="12"/>
        <v>#N/A</v>
      </c>
      <c r="AD203" s="30" t="str">
        <f t="shared" si="13"/>
        <v>#N/A</v>
      </c>
    </row>
    <row r="204">
      <c r="C204" s="25"/>
      <c r="D204" s="25" t="str">
        <f t="shared" si="1"/>
        <v/>
      </c>
      <c r="E204" s="27"/>
      <c r="G204" s="27" t="str">
        <f t="shared" si="2"/>
        <v/>
      </c>
      <c r="I204" s="28"/>
      <c r="J204" s="30"/>
      <c r="K204" s="30"/>
      <c r="L204" s="30"/>
      <c r="M204" s="30"/>
      <c r="N204" s="30"/>
      <c r="O204" s="30"/>
      <c r="P204" s="30"/>
      <c r="Q204" s="30"/>
      <c r="R204" s="65">
        <f t="shared" si="3"/>
        <v>0</v>
      </c>
      <c r="S204" s="30" t="str">
        <f t="shared" si="4"/>
        <v>#N/A</v>
      </c>
      <c r="V204" s="30" t="str">
        <f t="shared" si="5"/>
        <v>#N/A</v>
      </c>
      <c r="W204" s="30" t="str">
        <f t="shared" si="6"/>
        <v>#N/A</v>
      </c>
      <c r="X204" s="30" t="str">
        <f t="shared" si="7"/>
        <v>#N/A</v>
      </c>
      <c r="Y204" s="30" t="str">
        <f t="shared" si="8"/>
        <v>#N/A</v>
      </c>
      <c r="Z204" s="30" t="str">
        <f t="shared" si="9"/>
        <v>#N/A</v>
      </c>
      <c r="AA204" s="30" t="str">
        <f t="shared" si="10"/>
        <v>#N/A</v>
      </c>
      <c r="AB204" s="30" t="str">
        <f t="shared" si="11"/>
        <v>#N/A</v>
      </c>
      <c r="AC204" s="30" t="str">
        <f t="shared" si="12"/>
        <v>#N/A</v>
      </c>
      <c r="AD204" s="30" t="str">
        <f t="shared" si="13"/>
        <v>#N/A</v>
      </c>
    </row>
    <row r="205">
      <c r="C205" s="25"/>
      <c r="D205" s="25" t="str">
        <f t="shared" si="1"/>
        <v/>
      </c>
      <c r="E205" s="27"/>
      <c r="G205" s="27" t="str">
        <f t="shared" si="2"/>
        <v/>
      </c>
      <c r="I205" s="28"/>
      <c r="J205" s="30"/>
      <c r="K205" s="30"/>
      <c r="L205" s="30"/>
      <c r="M205" s="30"/>
      <c r="N205" s="30"/>
      <c r="O205" s="30"/>
      <c r="P205" s="30"/>
      <c r="Q205" s="30"/>
      <c r="R205" s="65">
        <f t="shared" si="3"/>
        <v>0</v>
      </c>
      <c r="S205" s="30" t="str">
        <f t="shared" si="4"/>
        <v>#N/A</v>
      </c>
      <c r="V205" s="30" t="str">
        <f t="shared" si="5"/>
        <v>#N/A</v>
      </c>
      <c r="W205" s="30" t="str">
        <f t="shared" si="6"/>
        <v>#N/A</v>
      </c>
      <c r="X205" s="30" t="str">
        <f t="shared" si="7"/>
        <v>#N/A</v>
      </c>
      <c r="Y205" s="30" t="str">
        <f t="shared" si="8"/>
        <v>#N/A</v>
      </c>
      <c r="Z205" s="30" t="str">
        <f t="shared" si="9"/>
        <v>#N/A</v>
      </c>
      <c r="AA205" s="30" t="str">
        <f t="shared" si="10"/>
        <v>#N/A</v>
      </c>
      <c r="AB205" s="30" t="str">
        <f t="shared" si="11"/>
        <v>#N/A</v>
      </c>
      <c r="AC205" s="30" t="str">
        <f t="shared" si="12"/>
        <v>#N/A</v>
      </c>
      <c r="AD205" s="30" t="str">
        <f t="shared" si="13"/>
        <v>#N/A</v>
      </c>
    </row>
    <row r="206">
      <c r="C206" s="25"/>
      <c r="D206" s="25" t="str">
        <f t="shared" si="1"/>
        <v/>
      </c>
      <c r="E206" s="27"/>
      <c r="G206" s="27" t="str">
        <f t="shared" si="2"/>
        <v/>
      </c>
      <c r="I206" s="28"/>
      <c r="J206" s="30"/>
      <c r="K206" s="30"/>
      <c r="L206" s="30"/>
      <c r="M206" s="30"/>
      <c r="N206" s="30"/>
      <c r="O206" s="30"/>
      <c r="P206" s="30"/>
      <c r="Q206" s="30"/>
      <c r="R206" s="65">
        <f t="shared" si="3"/>
        <v>0</v>
      </c>
      <c r="S206" s="30" t="str">
        <f t="shared" si="4"/>
        <v>#N/A</v>
      </c>
      <c r="V206" s="30" t="str">
        <f t="shared" si="5"/>
        <v>#N/A</v>
      </c>
      <c r="W206" s="30" t="str">
        <f t="shared" si="6"/>
        <v>#N/A</v>
      </c>
      <c r="X206" s="30" t="str">
        <f t="shared" si="7"/>
        <v>#N/A</v>
      </c>
      <c r="Y206" s="30" t="str">
        <f t="shared" si="8"/>
        <v>#N/A</v>
      </c>
      <c r="Z206" s="30" t="str">
        <f t="shared" si="9"/>
        <v>#N/A</v>
      </c>
      <c r="AA206" s="30" t="str">
        <f t="shared" si="10"/>
        <v>#N/A</v>
      </c>
      <c r="AB206" s="30" t="str">
        <f t="shared" si="11"/>
        <v>#N/A</v>
      </c>
      <c r="AC206" s="30" t="str">
        <f t="shared" si="12"/>
        <v>#N/A</v>
      </c>
      <c r="AD206" s="30" t="str">
        <f t="shared" si="13"/>
        <v>#N/A</v>
      </c>
    </row>
    <row r="207">
      <c r="C207" s="25"/>
      <c r="D207" s="25" t="str">
        <f t="shared" si="1"/>
        <v/>
      </c>
      <c r="E207" s="27"/>
      <c r="G207" s="27" t="str">
        <f t="shared" si="2"/>
        <v/>
      </c>
      <c r="I207" s="28"/>
      <c r="J207" s="30"/>
      <c r="K207" s="30"/>
      <c r="L207" s="30"/>
      <c r="M207" s="30"/>
      <c r="N207" s="30"/>
      <c r="O207" s="30"/>
      <c r="P207" s="30"/>
      <c r="Q207" s="30"/>
      <c r="R207" s="65">
        <f t="shared" si="3"/>
        <v>0</v>
      </c>
      <c r="S207" s="30" t="str">
        <f t="shared" si="4"/>
        <v>#N/A</v>
      </c>
      <c r="V207" s="30" t="str">
        <f t="shared" si="5"/>
        <v>#N/A</v>
      </c>
      <c r="W207" s="30" t="str">
        <f t="shared" si="6"/>
        <v>#N/A</v>
      </c>
      <c r="X207" s="30" t="str">
        <f t="shared" si="7"/>
        <v>#N/A</v>
      </c>
      <c r="Y207" s="30" t="str">
        <f t="shared" si="8"/>
        <v>#N/A</v>
      </c>
      <c r="Z207" s="30" t="str">
        <f t="shared" si="9"/>
        <v>#N/A</v>
      </c>
      <c r="AA207" s="30" t="str">
        <f t="shared" si="10"/>
        <v>#N/A</v>
      </c>
      <c r="AB207" s="30" t="str">
        <f t="shared" si="11"/>
        <v>#N/A</v>
      </c>
      <c r="AC207" s="30" t="str">
        <f t="shared" si="12"/>
        <v>#N/A</v>
      </c>
      <c r="AD207" s="30" t="str">
        <f t="shared" si="13"/>
        <v>#N/A</v>
      </c>
    </row>
    <row r="208">
      <c r="C208" s="25"/>
      <c r="D208" s="25" t="str">
        <f t="shared" si="1"/>
        <v/>
      </c>
      <c r="E208" s="27"/>
      <c r="G208" s="27" t="str">
        <f t="shared" si="2"/>
        <v/>
      </c>
      <c r="I208" s="28"/>
      <c r="J208" s="30"/>
      <c r="K208" s="30"/>
      <c r="L208" s="30"/>
      <c r="M208" s="30"/>
      <c r="N208" s="30"/>
      <c r="O208" s="30"/>
      <c r="P208" s="30"/>
      <c r="Q208" s="30"/>
      <c r="R208" s="65">
        <f t="shared" si="3"/>
        <v>0</v>
      </c>
      <c r="S208" s="30" t="str">
        <f t="shared" si="4"/>
        <v>#N/A</v>
      </c>
      <c r="V208" s="30" t="str">
        <f t="shared" si="5"/>
        <v>#N/A</v>
      </c>
      <c r="W208" s="30" t="str">
        <f t="shared" si="6"/>
        <v>#N/A</v>
      </c>
      <c r="X208" s="30" t="str">
        <f t="shared" si="7"/>
        <v>#N/A</v>
      </c>
      <c r="Y208" s="30" t="str">
        <f t="shared" si="8"/>
        <v>#N/A</v>
      </c>
      <c r="Z208" s="30" t="str">
        <f t="shared" si="9"/>
        <v>#N/A</v>
      </c>
      <c r="AA208" s="30" t="str">
        <f t="shared" si="10"/>
        <v>#N/A</v>
      </c>
      <c r="AB208" s="30" t="str">
        <f t="shared" si="11"/>
        <v>#N/A</v>
      </c>
      <c r="AC208" s="30" t="str">
        <f t="shared" si="12"/>
        <v>#N/A</v>
      </c>
      <c r="AD208" s="30" t="str">
        <f t="shared" si="13"/>
        <v>#N/A</v>
      </c>
    </row>
    <row r="209">
      <c r="C209" s="25"/>
      <c r="D209" s="25" t="str">
        <f t="shared" si="1"/>
        <v/>
      </c>
      <c r="E209" s="27"/>
      <c r="G209" s="27" t="str">
        <f t="shared" si="2"/>
        <v/>
      </c>
      <c r="I209" s="28"/>
      <c r="J209" s="30"/>
      <c r="K209" s="30"/>
      <c r="L209" s="30"/>
      <c r="M209" s="30"/>
      <c r="N209" s="30"/>
      <c r="O209" s="30"/>
      <c r="P209" s="30"/>
      <c r="Q209" s="30"/>
      <c r="R209" s="65">
        <f t="shared" si="3"/>
        <v>0</v>
      </c>
      <c r="S209" s="30" t="str">
        <f t="shared" si="4"/>
        <v>#N/A</v>
      </c>
      <c r="V209" s="30" t="str">
        <f t="shared" si="5"/>
        <v>#N/A</v>
      </c>
      <c r="W209" s="30" t="str">
        <f t="shared" si="6"/>
        <v>#N/A</v>
      </c>
      <c r="X209" s="30" t="str">
        <f t="shared" si="7"/>
        <v>#N/A</v>
      </c>
      <c r="Y209" s="30" t="str">
        <f t="shared" si="8"/>
        <v>#N/A</v>
      </c>
      <c r="Z209" s="30" t="str">
        <f t="shared" si="9"/>
        <v>#N/A</v>
      </c>
      <c r="AA209" s="30" t="str">
        <f t="shared" si="10"/>
        <v>#N/A</v>
      </c>
      <c r="AB209" s="30" t="str">
        <f t="shared" si="11"/>
        <v>#N/A</v>
      </c>
      <c r="AC209" s="30" t="str">
        <f t="shared" si="12"/>
        <v>#N/A</v>
      </c>
      <c r="AD209" s="30" t="str">
        <f t="shared" si="13"/>
        <v>#N/A</v>
      </c>
    </row>
    <row r="210">
      <c r="C210" s="25"/>
      <c r="D210" s="25" t="str">
        <f t="shared" si="1"/>
        <v/>
      </c>
      <c r="E210" s="27"/>
      <c r="G210" s="27" t="str">
        <f t="shared" si="2"/>
        <v/>
      </c>
      <c r="I210" s="28"/>
      <c r="J210" s="30"/>
      <c r="K210" s="30"/>
      <c r="L210" s="30"/>
      <c r="M210" s="30"/>
      <c r="N210" s="30"/>
      <c r="O210" s="30"/>
      <c r="P210" s="30"/>
      <c r="Q210" s="30"/>
      <c r="R210" s="65">
        <f t="shared" si="3"/>
        <v>0</v>
      </c>
      <c r="S210" s="30" t="str">
        <f t="shared" si="4"/>
        <v>#N/A</v>
      </c>
      <c r="V210" s="30" t="str">
        <f t="shared" si="5"/>
        <v>#N/A</v>
      </c>
      <c r="W210" s="30" t="str">
        <f t="shared" si="6"/>
        <v>#N/A</v>
      </c>
      <c r="X210" s="30" t="str">
        <f t="shared" si="7"/>
        <v>#N/A</v>
      </c>
      <c r="Y210" s="30" t="str">
        <f t="shared" si="8"/>
        <v>#N/A</v>
      </c>
      <c r="Z210" s="30" t="str">
        <f t="shared" si="9"/>
        <v>#N/A</v>
      </c>
      <c r="AA210" s="30" t="str">
        <f t="shared" si="10"/>
        <v>#N/A</v>
      </c>
      <c r="AB210" s="30" t="str">
        <f t="shared" si="11"/>
        <v>#N/A</v>
      </c>
      <c r="AC210" s="30" t="str">
        <f t="shared" si="12"/>
        <v>#N/A</v>
      </c>
      <c r="AD210" s="30" t="str">
        <f t="shared" si="13"/>
        <v>#N/A</v>
      </c>
    </row>
    <row r="211">
      <c r="C211" s="25"/>
      <c r="D211" s="25" t="str">
        <f t="shared" si="1"/>
        <v/>
      </c>
      <c r="E211" s="27"/>
      <c r="G211" s="27" t="str">
        <f t="shared" si="2"/>
        <v/>
      </c>
      <c r="I211" s="28"/>
      <c r="J211" s="30"/>
      <c r="K211" s="30"/>
      <c r="L211" s="30"/>
      <c r="M211" s="30"/>
      <c r="N211" s="30"/>
      <c r="O211" s="30"/>
      <c r="P211" s="30"/>
      <c r="Q211" s="30"/>
      <c r="R211" s="65">
        <f t="shared" si="3"/>
        <v>0</v>
      </c>
      <c r="S211" s="30" t="str">
        <f t="shared" si="4"/>
        <v>#N/A</v>
      </c>
      <c r="V211" s="30" t="str">
        <f t="shared" si="5"/>
        <v>#N/A</v>
      </c>
      <c r="W211" s="30" t="str">
        <f t="shared" si="6"/>
        <v>#N/A</v>
      </c>
      <c r="X211" s="30" t="str">
        <f t="shared" si="7"/>
        <v>#N/A</v>
      </c>
      <c r="Y211" s="30" t="str">
        <f t="shared" si="8"/>
        <v>#N/A</v>
      </c>
      <c r="Z211" s="30" t="str">
        <f t="shared" si="9"/>
        <v>#N/A</v>
      </c>
      <c r="AA211" s="30" t="str">
        <f t="shared" si="10"/>
        <v>#N/A</v>
      </c>
      <c r="AB211" s="30" t="str">
        <f t="shared" si="11"/>
        <v>#N/A</v>
      </c>
      <c r="AC211" s="30" t="str">
        <f t="shared" si="12"/>
        <v>#N/A</v>
      </c>
      <c r="AD211" s="30" t="str">
        <f t="shared" si="13"/>
        <v>#N/A</v>
      </c>
    </row>
    <row r="212">
      <c r="C212" s="25"/>
      <c r="D212" s="25" t="str">
        <f t="shared" si="1"/>
        <v/>
      </c>
      <c r="E212" s="27"/>
      <c r="G212" s="27" t="str">
        <f t="shared" si="2"/>
        <v/>
      </c>
      <c r="I212" s="28"/>
      <c r="J212" s="30"/>
      <c r="K212" s="30"/>
      <c r="L212" s="30"/>
      <c r="M212" s="30"/>
      <c r="N212" s="30"/>
      <c r="O212" s="30"/>
      <c r="P212" s="30"/>
      <c r="Q212" s="30"/>
      <c r="R212" s="65">
        <f t="shared" si="3"/>
        <v>0</v>
      </c>
      <c r="S212" s="30" t="str">
        <f t="shared" si="4"/>
        <v>#N/A</v>
      </c>
      <c r="V212" s="30" t="str">
        <f t="shared" si="5"/>
        <v>#N/A</v>
      </c>
      <c r="W212" s="30" t="str">
        <f t="shared" si="6"/>
        <v>#N/A</v>
      </c>
      <c r="X212" s="30" t="str">
        <f t="shared" si="7"/>
        <v>#N/A</v>
      </c>
      <c r="Y212" s="30" t="str">
        <f t="shared" si="8"/>
        <v>#N/A</v>
      </c>
      <c r="Z212" s="30" t="str">
        <f t="shared" si="9"/>
        <v>#N/A</v>
      </c>
      <c r="AA212" s="30" t="str">
        <f t="shared" si="10"/>
        <v>#N/A</v>
      </c>
      <c r="AB212" s="30" t="str">
        <f t="shared" si="11"/>
        <v>#N/A</v>
      </c>
      <c r="AC212" s="30" t="str">
        <f t="shared" si="12"/>
        <v>#N/A</v>
      </c>
      <c r="AD212" s="30" t="str">
        <f t="shared" si="13"/>
        <v>#N/A</v>
      </c>
    </row>
    <row r="213">
      <c r="C213" s="25"/>
      <c r="D213" s="25" t="str">
        <f t="shared" si="1"/>
        <v/>
      </c>
      <c r="E213" s="27"/>
      <c r="G213" s="27" t="str">
        <f t="shared" si="2"/>
        <v/>
      </c>
      <c r="I213" s="28"/>
      <c r="J213" s="30"/>
      <c r="K213" s="30"/>
      <c r="L213" s="30"/>
      <c r="M213" s="30"/>
      <c r="N213" s="30"/>
      <c r="O213" s="30"/>
      <c r="P213" s="30"/>
      <c r="Q213" s="30"/>
      <c r="R213" s="65">
        <f t="shared" si="3"/>
        <v>0</v>
      </c>
      <c r="S213" s="30" t="str">
        <f t="shared" si="4"/>
        <v>#N/A</v>
      </c>
      <c r="V213" s="30" t="str">
        <f t="shared" si="5"/>
        <v>#N/A</v>
      </c>
      <c r="W213" s="30" t="str">
        <f t="shared" si="6"/>
        <v>#N/A</v>
      </c>
      <c r="X213" s="30" t="str">
        <f t="shared" si="7"/>
        <v>#N/A</v>
      </c>
      <c r="Y213" s="30" t="str">
        <f t="shared" si="8"/>
        <v>#N/A</v>
      </c>
      <c r="Z213" s="30" t="str">
        <f t="shared" si="9"/>
        <v>#N/A</v>
      </c>
      <c r="AA213" s="30" t="str">
        <f t="shared" si="10"/>
        <v>#N/A</v>
      </c>
      <c r="AB213" s="30" t="str">
        <f t="shared" si="11"/>
        <v>#N/A</v>
      </c>
      <c r="AC213" s="30" t="str">
        <f t="shared" si="12"/>
        <v>#N/A</v>
      </c>
      <c r="AD213" s="30" t="str">
        <f t="shared" si="13"/>
        <v>#N/A</v>
      </c>
    </row>
    <row r="214">
      <c r="C214" s="25"/>
      <c r="D214" s="25" t="str">
        <f t="shared" si="1"/>
        <v/>
      </c>
      <c r="E214" s="27"/>
      <c r="G214" s="27" t="str">
        <f t="shared" si="2"/>
        <v/>
      </c>
      <c r="I214" s="28"/>
      <c r="J214" s="30"/>
      <c r="K214" s="30"/>
      <c r="L214" s="30"/>
      <c r="M214" s="30"/>
      <c r="N214" s="30"/>
      <c r="O214" s="30"/>
      <c r="P214" s="30"/>
      <c r="Q214" s="30"/>
      <c r="R214" s="65">
        <f t="shared" si="3"/>
        <v>0</v>
      </c>
      <c r="S214" s="30" t="str">
        <f t="shared" si="4"/>
        <v>#N/A</v>
      </c>
      <c r="V214" s="30" t="str">
        <f t="shared" si="5"/>
        <v>#N/A</v>
      </c>
      <c r="W214" s="30" t="str">
        <f t="shared" si="6"/>
        <v>#N/A</v>
      </c>
      <c r="X214" s="30" t="str">
        <f t="shared" si="7"/>
        <v>#N/A</v>
      </c>
      <c r="Y214" s="30" t="str">
        <f t="shared" si="8"/>
        <v>#N/A</v>
      </c>
      <c r="Z214" s="30" t="str">
        <f t="shared" si="9"/>
        <v>#N/A</v>
      </c>
      <c r="AA214" s="30" t="str">
        <f t="shared" si="10"/>
        <v>#N/A</v>
      </c>
      <c r="AB214" s="30" t="str">
        <f t="shared" si="11"/>
        <v>#N/A</v>
      </c>
      <c r="AC214" s="30" t="str">
        <f t="shared" si="12"/>
        <v>#N/A</v>
      </c>
      <c r="AD214" s="30" t="str">
        <f t="shared" si="13"/>
        <v>#N/A</v>
      </c>
    </row>
    <row r="215">
      <c r="C215" s="25"/>
      <c r="D215" s="25" t="str">
        <f t="shared" si="1"/>
        <v/>
      </c>
      <c r="E215" s="27"/>
      <c r="G215" s="27" t="str">
        <f t="shared" si="2"/>
        <v/>
      </c>
      <c r="I215" s="28"/>
      <c r="J215" s="30"/>
      <c r="K215" s="30"/>
      <c r="L215" s="30"/>
      <c r="M215" s="30"/>
      <c r="N215" s="30"/>
      <c r="O215" s="30"/>
      <c r="P215" s="30"/>
      <c r="Q215" s="30"/>
      <c r="R215" s="65">
        <f t="shared" si="3"/>
        <v>0</v>
      </c>
      <c r="S215" s="30" t="str">
        <f t="shared" si="4"/>
        <v>#N/A</v>
      </c>
      <c r="V215" s="30" t="str">
        <f t="shared" si="5"/>
        <v>#N/A</v>
      </c>
      <c r="W215" s="30" t="str">
        <f t="shared" si="6"/>
        <v>#N/A</v>
      </c>
      <c r="X215" s="30" t="str">
        <f t="shared" si="7"/>
        <v>#N/A</v>
      </c>
      <c r="Y215" s="30" t="str">
        <f t="shared" si="8"/>
        <v>#N/A</v>
      </c>
      <c r="Z215" s="30" t="str">
        <f t="shared" si="9"/>
        <v>#N/A</v>
      </c>
      <c r="AA215" s="30" t="str">
        <f t="shared" si="10"/>
        <v>#N/A</v>
      </c>
      <c r="AB215" s="30" t="str">
        <f t="shared" si="11"/>
        <v>#N/A</v>
      </c>
      <c r="AC215" s="30" t="str">
        <f t="shared" si="12"/>
        <v>#N/A</v>
      </c>
      <c r="AD215" s="30" t="str">
        <f t="shared" si="13"/>
        <v>#N/A</v>
      </c>
    </row>
    <row r="216">
      <c r="C216" s="25"/>
      <c r="D216" s="25" t="str">
        <f t="shared" si="1"/>
        <v/>
      </c>
      <c r="E216" s="27"/>
      <c r="G216" s="27" t="str">
        <f t="shared" si="2"/>
        <v/>
      </c>
      <c r="I216" s="28"/>
      <c r="J216" s="30"/>
      <c r="K216" s="30"/>
      <c r="L216" s="30"/>
      <c r="M216" s="30"/>
      <c r="N216" s="30"/>
      <c r="O216" s="30"/>
      <c r="P216" s="30"/>
      <c r="Q216" s="30"/>
      <c r="R216" s="65">
        <f t="shared" si="3"/>
        <v>0</v>
      </c>
      <c r="S216" s="30" t="str">
        <f t="shared" si="4"/>
        <v>#N/A</v>
      </c>
      <c r="V216" s="30" t="str">
        <f t="shared" si="5"/>
        <v>#N/A</v>
      </c>
      <c r="W216" s="30" t="str">
        <f t="shared" si="6"/>
        <v>#N/A</v>
      </c>
      <c r="X216" s="30" t="str">
        <f t="shared" si="7"/>
        <v>#N/A</v>
      </c>
      <c r="Y216" s="30" t="str">
        <f t="shared" si="8"/>
        <v>#N/A</v>
      </c>
      <c r="Z216" s="30" t="str">
        <f t="shared" si="9"/>
        <v>#N/A</v>
      </c>
      <c r="AA216" s="30" t="str">
        <f t="shared" si="10"/>
        <v>#N/A</v>
      </c>
      <c r="AB216" s="30" t="str">
        <f t="shared" si="11"/>
        <v>#N/A</v>
      </c>
      <c r="AC216" s="30" t="str">
        <f t="shared" si="12"/>
        <v>#N/A</v>
      </c>
      <c r="AD216" s="30" t="str">
        <f t="shared" si="13"/>
        <v>#N/A</v>
      </c>
    </row>
    <row r="217">
      <c r="C217" s="25"/>
      <c r="D217" s="25" t="str">
        <f t="shared" si="1"/>
        <v/>
      </c>
      <c r="E217" s="27"/>
      <c r="G217" s="27" t="str">
        <f t="shared" si="2"/>
        <v/>
      </c>
      <c r="I217" s="28"/>
      <c r="J217" s="30"/>
      <c r="K217" s="30"/>
      <c r="L217" s="30"/>
      <c r="M217" s="30"/>
      <c r="N217" s="30"/>
      <c r="O217" s="30"/>
      <c r="P217" s="30"/>
      <c r="Q217" s="30"/>
      <c r="R217" s="65">
        <f t="shared" si="3"/>
        <v>0</v>
      </c>
      <c r="S217" s="30" t="str">
        <f t="shared" si="4"/>
        <v>#N/A</v>
      </c>
      <c r="V217" s="30" t="str">
        <f t="shared" si="5"/>
        <v>#N/A</v>
      </c>
      <c r="W217" s="30" t="str">
        <f t="shared" si="6"/>
        <v>#N/A</v>
      </c>
      <c r="X217" s="30" t="str">
        <f t="shared" si="7"/>
        <v>#N/A</v>
      </c>
      <c r="Y217" s="30" t="str">
        <f t="shared" si="8"/>
        <v>#N/A</v>
      </c>
      <c r="Z217" s="30" t="str">
        <f t="shared" si="9"/>
        <v>#N/A</v>
      </c>
      <c r="AA217" s="30" t="str">
        <f t="shared" si="10"/>
        <v>#N/A</v>
      </c>
      <c r="AB217" s="30" t="str">
        <f t="shared" si="11"/>
        <v>#N/A</v>
      </c>
      <c r="AC217" s="30" t="str">
        <f t="shared" si="12"/>
        <v>#N/A</v>
      </c>
      <c r="AD217" s="30" t="str">
        <f t="shared" si="13"/>
        <v>#N/A</v>
      </c>
    </row>
    <row r="218">
      <c r="C218" s="25"/>
      <c r="D218" s="25" t="str">
        <f t="shared" si="1"/>
        <v/>
      </c>
      <c r="E218" s="27"/>
      <c r="G218" s="27" t="str">
        <f t="shared" si="2"/>
        <v/>
      </c>
      <c r="I218" s="28"/>
      <c r="J218" s="30"/>
      <c r="K218" s="30"/>
      <c r="L218" s="30"/>
      <c r="M218" s="30"/>
      <c r="N218" s="30"/>
      <c r="O218" s="30"/>
      <c r="P218" s="30"/>
      <c r="Q218" s="30"/>
      <c r="R218" s="65">
        <f t="shared" si="3"/>
        <v>0</v>
      </c>
      <c r="S218" s="30" t="str">
        <f t="shared" si="4"/>
        <v>#N/A</v>
      </c>
      <c r="V218" s="30" t="str">
        <f t="shared" si="5"/>
        <v>#N/A</v>
      </c>
      <c r="W218" s="30" t="str">
        <f t="shared" si="6"/>
        <v>#N/A</v>
      </c>
      <c r="X218" s="30" t="str">
        <f t="shared" si="7"/>
        <v>#N/A</v>
      </c>
      <c r="Y218" s="30" t="str">
        <f t="shared" si="8"/>
        <v>#N/A</v>
      </c>
      <c r="Z218" s="30" t="str">
        <f t="shared" si="9"/>
        <v>#N/A</v>
      </c>
      <c r="AA218" s="30" t="str">
        <f t="shared" si="10"/>
        <v>#N/A</v>
      </c>
      <c r="AB218" s="30" t="str">
        <f t="shared" si="11"/>
        <v>#N/A</v>
      </c>
      <c r="AC218" s="30" t="str">
        <f t="shared" si="12"/>
        <v>#N/A</v>
      </c>
      <c r="AD218" s="30" t="str">
        <f t="shared" si="13"/>
        <v>#N/A</v>
      </c>
    </row>
    <row r="219">
      <c r="C219" s="25"/>
      <c r="D219" s="25" t="str">
        <f t="shared" si="1"/>
        <v/>
      </c>
      <c r="E219" s="27"/>
      <c r="G219" s="27" t="str">
        <f t="shared" si="2"/>
        <v/>
      </c>
      <c r="I219" s="28"/>
      <c r="J219" s="30"/>
      <c r="K219" s="30"/>
      <c r="L219" s="30"/>
      <c r="M219" s="30"/>
      <c r="N219" s="30"/>
      <c r="O219" s="30"/>
      <c r="P219" s="30"/>
      <c r="Q219" s="30"/>
      <c r="R219" s="65">
        <f t="shared" si="3"/>
        <v>0</v>
      </c>
      <c r="S219" s="30" t="str">
        <f t="shared" si="4"/>
        <v>#N/A</v>
      </c>
      <c r="V219" s="30" t="str">
        <f t="shared" si="5"/>
        <v>#N/A</v>
      </c>
      <c r="W219" s="30" t="str">
        <f t="shared" si="6"/>
        <v>#N/A</v>
      </c>
      <c r="X219" s="30" t="str">
        <f t="shared" si="7"/>
        <v>#N/A</v>
      </c>
      <c r="Y219" s="30" t="str">
        <f t="shared" si="8"/>
        <v>#N/A</v>
      </c>
      <c r="Z219" s="30" t="str">
        <f t="shared" si="9"/>
        <v>#N/A</v>
      </c>
      <c r="AA219" s="30" t="str">
        <f t="shared" si="10"/>
        <v>#N/A</v>
      </c>
      <c r="AB219" s="30" t="str">
        <f t="shared" si="11"/>
        <v>#N/A</v>
      </c>
      <c r="AC219" s="30" t="str">
        <f t="shared" si="12"/>
        <v>#N/A</v>
      </c>
      <c r="AD219" s="30" t="str">
        <f t="shared" si="13"/>
        <v>#N/A</v>
      </c>
    </row>
    <row r="220">
      <c r="C220" s="25"/>
      <c r="D220" s="25" t="str">
        <f t="shared" si="1"/>
        <v/>
      </c>
      <c r="E220" s="27"/>
      <c r="G220" s="27" t="str">
        <f t="shared" si="2"/>
        <v/>
      </c>
      <c r="I220" s="28"/>
      <c r="J220" s="30"/>
      <c r="K220" s="30"/>
      <c r="L220" s="30"/>
      <c r="M220" s="30"/>
      <c r="N220" s="30"/>
      <c r="O220" s="30"/>
      <c r="P220" s="30"/>
      <c r="Q220" s="30"/>
      <c r="R220" s="65">
        <f t="shared" si="3"/>
        <v>0</v>
      </c>
      <c r="S220" s="30" t="str">
        <f t="shared" si="4"/>
        <v>#N/A</v>
      </c>
      <c r="V220" s="30" t="str">
        <f t="shared" si="5"/>
        <v>#N/A</v>
      </c>
      <c r="W220" s="30" t="str">
        <f t="shared" si="6"/>
        <v>#N/A</v>
      </c>
      <c r="X220" s="30" t="str">
        <f t="shared" si="7"/>
        <v>#N/A</v>
      </c>
      <c r="Y220" s="30" t="str">
        <f t="shared" si="8"/>
        <v>#N/A</v>
      </c>
      <c r="Z220" s="30" t="str">
        <f t="shared" si="9"/>
        <v>#N/A</v>
      </c>
      <c r="AA220" s="30" t="str">
        <f t="shared" si="10"/>
        <v>#N/A</v>
      </c>
      <c r="AB220" s="30" t="str">
        <f t="shared" si="11"/>
        <v>#N/A</v>
      </c>
      <c r="AC220" s="30" t="str">
        <f t="shared" si="12"/>
        <v>#N/A</v>
      </c>
      <c r="AD220" s="30" t="str">
        <f t="shared" si="13"/>
        <v>#N/A</v>
      </c>
    </row>
    <row r="221">
      <c r="C221" s="25"/>
      <c r="D221" s="25" t="str">
        <f t="shared" si="1"/>
        <v/>
      </c>
      <c r="E221" s="27"/>
      <c r="G221" s="27" t="str">
        <f t="shared" si="2"/>
        <v/>
      </c>
      <c r="I221" s="28"/>
      <c r="J221" s="30"/>
      <c r="K221" s="30"/>
      <c r="L221" s="30"/>
      <c r="M221" s="30"/>
      <c r="N221" s="30"/>
      <c r="O221" s="30"/>
      <c r="P221" s="30"/>
      <c r="Q221" s="30"/>
      <c r="R221" s="65">
        <f t="shared" si="3"/>
        <v>0</v>
      </c>
      <c r="S221" s="30" t="str">
        <f t="shared" si="4"/>
        <v>#N/A</v>
      </c>
      <c r="V221" s="30" t="str">
        <f t="shared" si="5"/>
        <v>#N/A</v>
      </c>
      <c r="W221" s="30" t="str">
        <f t="shared" si="6"/>
        <v>#N/A</v>
      </c>
      <c r="X221" s="30" t="str">
        <f t="shared" si="7"/>
        <v>#N/A</v>
      </c>
      <c r="Y221" s="30" t="str">
        <f t="shared" si="8"/>
        <v>#N/A</v>
      </c>
      <c r="Z221" s="30" t="str">
        <f t="shared" si="9"/>
        <v>#N/A</v>
      </c>
      <c r="AA221" s="30" t="str">
        <f t="shared" si="10"/>
        <v>#N/A</v>
      </c>
      <c r="AB221" s="30" t="str">
        <f t="shared" si="11"/>
        <v>#N/A</v>
      </c>
      <c r="AC221" s="30" t="str">
        <f t="shared" si="12"/>
        <v>#N/A</v>
      </c>
      <c r="AD221" s="30" t="str">
        <f t="shared" si="13"/>
        <v>#N/A</v>
      </c>
    </row>
    <row r="222">
      <c r="C222" s="25"/>
      <c r="D222" s="25" t="str">
        <f t="shared" si="1"/>
        <v/>
      </c>
      <c r="E222" s="27"/>
      <c r="G222" s="27" t="str">
        <f t="shared" si="2"/>
        <v/>
      </c>
      <c r="I222" s="28"/>
      <c r="J222" s="30"/>
      <c r="K222" s="30"/>
      <c r="L222" s="30"/>
      <c r="M222" s="30"/>
      <c r="N222" s="30"/>
      <c r="O222" s="30"/>
      <c r="P222" s="30"/>
      <c r="Q222" s="30"/>
      <c r="R222" s="65">
        <f t="shared" si="3"/>
        <v>0</v>
      </c>
      <c r="S222" s="30" t="str">
        <f t="shared" si="4"/>
        <v>#N/A</v>
      </c>
      <c r="V222" s="30" t="str">
        <f t="shared" si="5"/>
        <v>#N/A</v>
      </c>
      <c r="W222" s="30" t="str">
        <f t="shared" si="6"/>
        <v>#N/A</v>
      </c>
      <c r="X222" s="30" t="str">
        <f t="shared" si="7"/>
        <v>#N/A</v>
      </c>
      <c r="Y222" s="30" t="str">
        <f t="shared" si="8"/>
        <v>#N/A</v>
      </c>
      <c r="Z222" s="30" t="str">
        <f t="shared" si="9"/>
        <v>#N/A</v>
      </c>
      <c r="AA222" s="30" t="str">
        <f t="shared" si="10"/>
        <v>#N/A</v>
      </c>
      <c r="AB222" s="30" t="str">
        <f t="shared" si="11"/>
        <v>#N/A</v>
      </c>
      <c r="AC222" s="30" t="str">
        <f t="shared" si="12"/>
        <v>#N/A</v>
      </c>
      <c r="AD222" s="30" t="str">
        <f t="shared" si="13"/>
        <v>#N/A</v>
      </c>
    </row>
    <row r="223">
      <c r="C223" s="25"/>
      <c r="D223" s="25" t="str">
        <f t="shared" si="1"/>
        <v/>
      </c>
      <c r="E223" s="27"/>
      <c r="G223" s="27" t="str">
        <f t="shared" si="2"/>
        <v/>
      </c>
      <c r="I223" s="28"/>
      <c r="J223" s="30"/>
      <c r="K223" s="30"/>
      <c r="L223" s="30"/>
      <c r="M223" s="30"/>
      <c r="N223" s="30"/>
      <c r="O223" s="30"/>
      <c r="P223" s="30"/>
      <c r="Q223" s="30"/>
      <c r="R223" s="65">
        <f t="shared" si="3"/>
        <v>0</v>
      </c>
      <c r="S223" s="30" t="str">
        <f t="shared" si="4"/>
        <v>#N/A</v>
      </c>
      <c r="V223" s="30" t="str">
        <f t="shared" si="5"/>
        <v>#N/A</v>
      </c>
      <c r="W223" s="30" t="str">
        <f t="shared" si="6"/>
        <v>#N/A</v>
      </c>
      <c r="X223" s="30" t="str">
        <f t="shared" si="7"/>
        <v>#N/A</v>
      </c>
      <c r="Y223" s="30" t="str">
        <f t="shared" si="8"/>
        <v>#N/A</v>
      </c>
      <c r="Z223" s="30" t="str">
        <f t="shared" si="9"/>
        <v>#N/A</v>
      </c>
      <c r="AA223" s="30" t="str">
        <f t="shared" si="10"/>
        <v>#N/A</v>
      </c>
      <c r="AB223" s="30" t="str">
        <f t="shared" si="11"/>
        <v>#N/A</v>
      </c>
      <c r="AC223" s="30" t="str">
        <f t="shared" si="12"/>
        <v>#N/A</v>
      </c>
      <c r="AD223" s="30" t="str">
        <f t="shared" si="13"/>
        <v>#N/A</v>
      </c>
    </row>
    <row r="224">
      <c r="C224" s="25"/>
      <c r="D224" s="25" t="str">
        <f t="shared" si="1"/>
        <v/>
      </c>
      <c r="E224" s="27"/>
      <c r="G224" s="27" t="str">
        <f t="shared" si="2"/>
        <v/>
      </c>
      <c r="I224" s="28"/>
      <c r="J224" s="30"/>
      <c r="K224" s="30"/>
      <c r="L224" s="30"/>
      <c r="M224" s="30"/>
      <c r="N224" s="30"/>
      <c r="O224" s="30"/>
      <c r="P224" s="30"/>
      <c r="Q224" s="30"/>
      <c r="R224" s="65">
        <f t="shared" si="3"/>
        <v>0</v>
      </c>
      <c r="S224" s="30" t="str">
        <f t="shared" si="4"/>
        <v>#N/A</v>
      </c>
      <c r="V224" s="30" t="str">
        <f t="shared" si="5"/>
        <v>#N/A</v>
      </c>
      <c r="W224" s="30" t="str">
        <f t="shared" si="6"/>
        <v>#N/A</v>
      </c>
      <c r="X224" s="30" t="str">
        <f t="shared" si="7"/>
        <v>#N/A</v>
      </c>
      <c r="Y224" s="30" t="str">
        <f t="shared" si="8"/>
        <v>#N/A</v>
      </c>
      <c r="Z224" s="30" t="str">
        <f t="shared" si="9"/>
        <v>#N/A</v>
      </c>
      <c r="AA224" s="30" t="str">
        <f t="shared" si="10"/>
        <v>#N/A</v>
      </c>
      <c r="AB224" s="30" t="str">
        <f t="shared" si="11"/>
        <v>#N/A</v>
      </c>
      <c r="AC224" s="30" t="str">
        <f t="shared" si="12"/>
        <v>#N/A</v>
      </c>
      <c r="AD224" s="30" t="str">
        <f t="shared" si="13"/>
        <v>#N/A</v>
      </c>
    </row>
    <row r="225">
      <c r="C225" s="25"/>
      <c r="D225" s="25" t="str">
        <f t="shared" si="1"/>
        <v/>
      </c>
      <c r="E225" s="27"/>
      <c r="G225" s="27" t="str">
        <f t="shared" si="2"/>
        <v/>
      </c>
      <c r="I225" s="28"/>
      <c r="J225" s="30"/>
      <c r="K225" s="30"/>
      <c r="L225" s="30"/>
      <c r="M225" s="30"/>
      <c r="N225" s="30"/>
      <c r="O225" s="30"/>
      <c r="P225" s="30"/>
      <c r="Q225" s="30"/>
      <c r="R225" s="65">
        <f t="shared" si="3"/>
        <v>0</v>
      </c>
      <c r="S225" s="30" t="str">
        <f t="shared" si="4"/>
        <v>#N/A</v>
      </c>
      <c r="V225" s="30" t="str">
        <f t="shared" si="5"/>
        <v>#N/A</v>
      </c>
      <c r="W225" s="30" t="str">
        <f t="shared" si="6"/>
        <v>#N/A</v>
      </c>
      <c r="X225" s="30" t="str">
        <f t="shared" si="7"/>
        <v>#N/A</v>
      </c>
      <c r="Y225" s="30" t="str">
        <f t="shared" si="8"/>
        <v>#N/A</v>
      </c>
      <c r="Z225" s="30" t="str">
        <f t="shared" si="9"/>
        <v>#N/A</v>
      </c>
      <c r="AA225" s="30" t="str">
        <f t="shared" si="10"/>
        <v>#N/A</v>
      </c>
      <c r="AB225" s="30" t="str">
        <f t="shared" si="11"/>
        <v>#N/A</v>
      </c>
      <c r="AC225" s="30" t="str">
        <f t="shared" si="12"/>
        <v>#N/A</v>
      </c>
      <c r="AD225" s="30" t="str">
        <f t="shared" si="13"/>
        <v>#N/A</v>
      </c>
    </row>
    <row r="226">
      <c r="C226" s="25"/>
      <c r="D226" s="25" t="str">
        <f t="shared" si="1"/>
        <v/>
      </c>
      <c r="E226" s="27"/>
      <c r="G226" s="27" t="str">
        <f t="shared" si="2"/>
        <v/>
      </c>
      <c r="I226" s="28"/>
      <c r="J226" s="30"/>
      <c r="K226" s="30"/>
      <c r="L226" s="30"/>
      <c r="M226" s="30"/>
      <c r="N226" s="30"/>
      <c r="O226" s="30"/>
      <c r="P226" s="30"/>
      <c r="Q226" s="30"/>
      <c r="R226" s="65">
        <f t="shared" si="3"/>
        <v>0</v>
      </c>
      <c r="S226" s="30" t="str">
        <f t="shared" si="4"/>
        <v>#N/A</v>
      </c>
      <c r="V226" s="30" t="str">
        <f t="shared" si="5"/>
        <v>#N/A</v>
      </c>
      <c r="W226" s="30" t="str">
        <f t="shared" si="6"/>
        <v>#N/A</v>
      </c>
      <c r="X226" s="30" t="str">
        <f t="shared" si="7"/>
        <v>#N/A</v>
      </c>
      <c r="Y226" s="30" t="str">
        <f t="shared" si="8"/>
        <v>#N/A</v>
      </c>
      <c r="Z226" s="30" t="str">
        <f t="shared" si="9"/>
        <v>#N/A</v>
      </c>
      <c r="AA226" s="30" t="str">
        <f t="shared" si="10"/>
        <v>#N/A</v>
      </c>
      <c r="AB226" s="30" t="str">
        <f t="shared" si="11"/>
        <v>#N/A</v>
      </c>
      <c r="AC226" s="30" t="str">
        <f t="shared" si="12"/>
        <v>#N/A</v>
      </c>
      <c r="AD226" s="30" t="str">
        <f t="shared" si="13"/>
        <v>#N/A</v>
      </c>
    </row>
    <row r="227">
      <c r="C227" s="25"/>
      <c r="D227" s="25" t="str">
        <f t="shared" si="1"/>
        <v/>
      </c>
      <c r="E227" s="27"/>
      <c r="G227" s="27" t="str">
        <f t="shared" si="2"/>
        <v/>
      </c>
      <c r="I227" s="28"/>
      <c r="J227" s="30"/>
      <c r="K227" s="30"/>
      <c r="L227" s="30"/>
      <c r="M227" s="30"/>
      <c r="N227" s="30"/>
      <c r="O227" s="30"/>
      <c r="P227" s="30"/>
      <c r="Q227" s="30"/>
      <c r="R227" s="65">
        <f t="shared" si="3"/>
        <v>0</v>
      </c>
      <c r="S227" s="30" t="str">
        <f t="shared" si="4"/>
        <v>#N/A</v>
      </c>
      <c r="V227" s="30" t="str">
        <f t="shared" si="5"/>
        <v>#N/A</v>
      </c>
      <c r="W227" s="30" t="str">
        <f t="shared" si="6"/>
        <v>#N/A</v>
      </c>
      <c r="X227" s="30" t="str">
        <f t="shared" si="7"/>
        <v>#N/A</v>
      </c>
      <c r="Y227" s="30" t="str">
        <f t="shared" si="8"/>
        <v>#N/A</v>
      </c>
      <c r="Z227" s="30" t="str">
        <f t="shared" si="9"/>
        <v>#N/A</v>
      </c>
      <c r="AA227" s="30" t="str">
        <f t="shared" si="10"/>
        <v>#N/A</v>
      </c>
      <c r="AB227" s="30" t="str">
        <f t="shared" si="11"/>
        <v>#N/A</v>
      </c>
      <c r="AC227" s="30" t="str">
        <f t="shared" si="12"/>
        <v>#N/A</v>
      </c>
      <c r="AD227" s="30" t="str">
        <f t="shared" si="13"/>
        <v>#N/A</v>
      </c>
    </row>
    <row r="228">
      <c r="C228" s="25"/>
      <c r="D228" s="25" t="str">
        <f t="shared" si="1"/>
        <v/>
      </c>
      <c r="E228" s="27"/>
      <c r="G228" s="27" t="str">
        <f t="shared" si="2"/>
        <v/>
      </c>
      <c r="I228" s="28"/>
      <c r="J228" s="30"/>
      <c r="K228" s="30"/>
      <c r="L228" s="30"/>
      <c r="M228" s="30"/>
      <c r="N228" s="30"/>
      <c r="O228" s="30"/>
      <c r="P228" s="30"/>
      <c r="Q228" s="30"/>
      <c r="R228" s="65">
        <f t="shared" si="3"/>
        <v>0</v>
      </c>
      <c r="S228" s="30" t="str">
        <f t="shared" si="4"/>
        <v>#N/A</v>
      </c>
      <c r="V228" s="30" t="str">
        <f t="shared" si="5"/>
        <v>#N/A</v>
      </c>
      <c r="W228" s="30" t="str">
        <f t="shared" si="6"/>
        <v>#N/A</v>
      </c>
      <c r="X228" s="30" t="str">
        <f t="shared" si="7"/>
        <v>#N/A</v>
      </c>
      <c r="Y228" s="30" t="str">
        <f t="shared" si="8"/>
        <v>#N/A</v>
      </c>
      <c r="Z228" s="30" t="str">
        <f t="shared" si="9"/>
        <v>#N/A</v>
      </c>
      <c r="AA228" s="30" t="str">
        <f t="shared" si="10"/>
        <v>#N/A</v>
      </c>
      <c r="AB228" s="30" t="str">
        <f t="shared" si="11"/>
        <v>#N/A</v>
      </c>
      <c r="AC228" s="30" t="str">
        <f t="shared" si="12"/>
        <v>#N/A</v>
      </c>
      <c r="AD228" s="30" t="str">
        <f t="shared" si="13"/>
        <v>#N/A</v>
      </c>
    </row>
    <row r="229">
      <c r="C229" s="25"/>
      <c r="D229" s="25" t="str">
        <f t="shared" si="1"/>
        <v/>
      </c>
      <c r="E229" s="27"/>
      <c r="G229" s="27" t="str">
        <f t="shared" si="2"/>
        <v/>
      </c>
      <c r="I229" s="28"/>
      <c r="J229" s="30"/>
      <c r="K229" s="30"/>
      <c r="L229" s="30"/>
      <c r="M229" s="30"/>
      <c r="N229" s="30"/>
      <c r="O229" s="30"/>
      <c r="P229" s="30"/>
      <c r="Q229" s="30"/>
      <c r="R229" s="65">
        <f t="shared" si="3"/>
        <v>0</v>
      </c>
      <c r="S229" s="30" t="str">
        <f t="shared" si="4"/>
        <v>#N/A</v>
      </c>
      <c r="V229" s="30" t="str">
        <f t="shared" si="5"/>
        <v>#N/A</v>
      </c>
      <c r="W229" s="30" t="str">
        <f t="shared" si="6"/>
        <v>#N/A</v>
      </c>
      <c r="X229" s="30" t="str">
        <f t="shared" si="7"/>
        <v>#N/A</v>
      </c>
      <c r="Y229" s="30" t="str">
        <f t="shared" si="8"/>
        <v>#N/A</v>
      </c>
      <c r="Z229" s="30" t="str">
        <f t="shared" si="9"/>
        <v>#N/A</v>
      </c>
      <c r="AA229" s="30" t="str">
        <f t="shared" si="10"/>
        <v>#N/A</v>
      </c>
      <c r="AB229" s="30" t="str">
        <f t="shared" si="11"/>
        <v>#N/A</v>
      </c>
      <c r="AC229" s="30" t="str">
        <f t="shared" si="12"/>
        <v>#N/A</v>
      </c>
      <c r="AD229" s="30" t="str">
        <f t="shared" si="13"/>
        <v>#N/A</v>
      </c>
    </row>
    <row r="230">
      <c r="C230" s="25"/>
      <c r="D230" s="25" t="str">
        <f t="shared" si="1"/>
        <v/>
      </c>
      <c r="E230" s="27"/>
      <c r="G230" s="27" t="str">
        <f t="shared" si="2"/>
        <v/>
      </c>
      <c r="I230" s="28"/>
      <c r="J230" s="30"/>
      <c r="K230" s="30"/>
      <c r="L230" s="30"/>
      <c r="M230" s="30"/>
      <c r="N230" s="30"/>
      <c r="O230" s="30"/>
      <c r="P230" s="30"/>
      <c r="Q230" s="30"/>
      <c r="R230" s="65">
        <f t="shared" si="3"/>
        <v>0</v>
      </c>
      <c r="S230" s="30" t="str">
        <f t="shared" si="4"/>
        <v>#N/A</v>
      </c>
      <c r="V230" s="30" t="str">
        <f t="shared" si="5"/>
        <v>#N/A</v>
      </c>
      <c r="W230" s="30" t="str">
        <f t="shared" si="6"/>
        <v>#N/A</v>
      </c>
      <c r="X230" s="30" t="str">
        <f t="shared" si="7"/>
        <v>#N/A</v>
      </c>
      <c r="Y230" s="30" t="str">
        <f t="shared" si="8"/>
        <v>#N/A</v>
      </c>
      <c r="Z230" s="30" t="str">
        <f t="shared" si="9"/>
        <v>#N/A</v>
      </c>
      <c r="AA230" s="30" t="str">
        <f t="shared" si="10"/>
        <v>#N/A</v>
      </c>
      <c r="AB230" s="30" t="str">
        <f t="shared" si="11"/>
        <v>#N/A</v>
      </c>
      <c r="AC230" s="30" t="str">
        <f t="shared" si="12"/>
        <v>#N/A</v>
      </c>
      <c r="AD230" s="30" t="str">
        <f t="shared" si="13"/>
        <v>#N/A</v>
      </c>
    </row>
    <row r="231">
      <c r="C231" s="25"/>
      <c r="D231" s="25" t="str">
        <f t="shared" si="1"/>
        <v/>
      </c>
      <c r="E231" s="27"/>
      <c r="G231" s="27" t="str">
        <f t="shared" si="2"/>
        <v/>
      </c>
      <c r="I231" s="28"/>
      <c r="J231" s="30"/>
      <c r="K231" s="30"/>
      <c r="L231" s="30"/>
      <c r="M231" s="30"/>
      <c r="N231" s="30"/>
      <c r="O231" s="30"/>
      <c r="P231" s="30"/>
      <c r="Q231" s="30"/>
      <c r="R231" s="65">
        <f t="shared" si="3"/>
        <v>0</v>
      </c>
      <c r="S231" s="30" t="str">
        <f t="shared" si="4"/>
        <v>#N/A</v>
      </c>
      <c r="V231" s="30" t="str">
        <f t="shared" si="5"/>
        <v>#N/A</v>
      </c>
      <c r="W231" s="30" t="str">
        <f t="shared" si="6"/>
        <v>#N/A</v>
      </c>
      <c r="X231" s="30" t="str">
        <f t="shared" si="7"/>
        <v>#N/A</v>
      </c>
      <c r="Y231" s="30" t="str">
        <f t="shared" si="8"/>
        <v>#N/A</v>
      </c>
      <c r="Z231" s="30" t="str">
        <f t="shared" si="9"/>
        <v>#N/A</v>
      </c>
      <c r="AA231" s="30" t="str">
        <f t="shared" si="10"/>
        <v>#N/A</v>
      </c>
      <c r="AB231" s="30" t="str">
        <f t="shared" si="11"/>
        <v>#N/A</v>
      </c>
      <c r="AC231" s="30" t="str">
        <f t="shared" si="12"/>
        <v>#N/A</v>
      </c>
      <c r="AD231" s="30" t="str">
        <f t="shared" si="13"/>
        <v>#N/A</v>
      </c>
    </row>
    <row r="232">
      <c r="C232" s="25"/>
      <c r="D232" s="25" t="str">
        <f t="shared" si="1"/>
        <v/>
      </c>
      <c r="E232" s="27"/>
      <c r="G232" s="27" t="str">
        <f t="shared" si="2"/>
        <v/>
      </c>
      <c r="I232" s="28"/>
      <c r="J232" s="30"/>
      <c r="K232" s="30"/>
      <c r="L232" s="30"/>
      <c r="M232" s="30"/>
      <c r="N232" s="30"/>
      <c r="O232" s="30"/>
      <c r="P232" s="30"/>
      <c r="Q232" s="30"/>
      <c r="R232" s="65">
        <f t="shared" si="3"/>
        <v>0</v>
      </c>
      <c r="S232" s="30" t="str">
        <f t="shared" si="4"/>
        <v>#N/A</v>
      </c>
      <c r="V232" s="30" t="str">
        <f t="shared" si="5"/>
        <v>#N/A</v>
      </c>
      <c r="W232" s="30" t="str">
        <f t="shared" si="6"/>
        <v>#N/A</v>
      </c>
      <c r="X232" s="30" t="str">
        <f t="shared" si="7"/>
        <v>#N/A</v>
      </c>
      <c r="Y232" s="30" t="str">
        <f t="shared" si="8"/>
        <v>#N/A</v>
      </c>
      <c r="Z232" s="30" t="str">
        <f t="shared" si="9"/>
        <v>#N/A</v>
      </c>
      <c r="AA232" s="30" t="str">
        <f t="shared" si="10"/>
        <v>#N/A</v>
      </c>
      <c r="AB232" s="30" t="str">
        <f t="shared" si="11"/>
        <v>#N/A</v>
      </c>
      <c r="AC232" s="30" t="str">
        <f t="shared" si="12"/>
        <v>#N/A</v>
      </c>
      <c r="AD232" s="30" t="str">
        <f t="shared" si="13"/>
        <v>#N/A</v>
      </c>
    </row>
    <row r="233">
      <c r="C233" s="25"/>
      <c r="D233" s="25" t="str">
        <f t="shared" si="1"/>
        <v/>
      </c>
      <c r="E233" s="27"/>
      <c r="G233" s="27" t="str">
        <f t="shared" si="2"/>
        <v/>
      </c>
      <c r="I233" s="28"/>
      <c r="J233" s="30"/>
      <c r="K233" s="30"/>
      <c r="L233" s="30"/>
      <c r="M233" s="30"/>
      <c r="N233" s="30"/>
      <c r="O233" s="30"/>
      <c r="P233" s="30"/>
      <c r="Q233" s="30"/>
      <c r="R233" s="65">
        <f t="shared" si="3"/>
        <v>0</v>
      </c>
      <c r="S233" s="30" t="str">
        <f t="shared" si="4"/>
        <v>#N/A</v>
      </c>
      <c r="V233" s="30" t="str">
        <f t="shared" si="5"/>
        <v>#N/A</v>
      </c>
      <c r="W233" s="30" t="str">
        <f t="shared" si="6"/>
        <v>#N/A</v>
      </c>
      <c r="X233" s="30" t="str">
        <f t="shared" si="7"/>
        <v>#N/A</v>
      </c>
      <c r="Y233" s="30" t="str">
        <f t="shared" si="8"/>
        <v>#N/A</v>
      </c>
      <c r="Z233" s="30" t="str">
        <f t="shared" si="9"/>
        <v>#N/A</v>
      </c>
      <c r="AA233" s="30" t="str">
        <f t="shared" si="10"/>
        <v>#N/A</v>
      </c>
      <c r="AB233" s="30" t="str">
        <f t="shared" si="11"/>
        <v>#N/A</v>
      </c>
      <c r="AC233" s="30" t="str">
        <f t="shared" si="12"/>
        <v>#N/A</v>
      </c>
      <c r="AD233" s="30" t="str">
        <f t="shared" si="13"/>
        <v>#N/A</v>
      </c>
    </row>
    <row r="234">
      <c r="C234" s="25"/>
      <c r="D234" s="25" t="str">
        <f t="shared" si="1"/>
        <v/>
      </c>
      <c r="E234" s="27"/>
      <c r="G234" s="27" t="str">
        <f t="shared" si="2"/>
        <v/>
      </c>
      <c r="I234" s="28"/>
      <c r="J234" s="30"/>
      <c r="K234" s="30"/>
      <c r="L234" s="30"/>
      <c r="M234" s="30"/>
      <c r="N234" s="30"/>
      <c r="O234" s="30"/>
      <c r="P234" s="30"/>
      <c r="Q234" s="30"/>
      <c r="R234" s="65">
        <f t="shared" si="3"/>
        <v>0</v>
      </c>
      <c r="S234" s="30" t="str">
        <f t="shared" si="4"/>
        <v>#N/A</v>
      </c>
      <c r="V234" s="30" t="str">
        <f t="shared" si="5"/>
        <v>#N/A</v>
      </c>
      <c r="W234" s="30" t="str">
        <f t="shared" si="6"/>
        <v>#N/A</v>
      </c>
      <c r="X234" s="30" t="str">
        <f t="shared" si="7"/>
        <v>#N/A</v>
      </c>
      <c r="Y234" s="30" t="str">
        <f t="shared" si="8"/>
        <v>#N/A</v>
      </c>
      <c r="Z234" s="30" t="str">
        <f t="shared" si="9"/>
        <v>#N/A</v>
      </c>
      <c r="AA234" s="30" t="str">
        <f t="shared" si="10"/>
        <v>#N/A</v>
      </c>
      <c r="AB234" s="30" t="str">
        <f t="shared" si="11"/>
        <v>#N/A</v>
      </c>
      <c r="AC234" s="30" t="str">
        <f t="shared" si="12"/>
        <v>#N/A</v>
      </c>
      <c r="AD234" s="30" t="str">
        <f t="shared" si="13"/>
        <v>#N/A</v>
      </c>
    </row>
    <row r="235">
      <c r="C235" s="25"/>
      <c r="D235" s="25" t="str">
        <f t="shared" si="1"/>
        <v/>
      </c>
      <c r="E235" s="27"/>
      <c r="G235" s="27" t="str">
        <f t="shared" si="2"/>
        <v/>
      </c>
      <c r="I235" s="28"/>
      <c r="J235" s="30"/>
      <c r="K235" s="30"/>
      <c r="L235" s="30"/>
      <c r="M235" s="30"/>
      <c r="N235" s="30"/>
      <c r="O235" s="30"/>
      <c r="P235" s="30"/>
      <c r="Q235" s="30"/>
      <c r="R235" s="65">
        <f t="shared" si="3"/>
        <v>0</v>
      </c>
      <c r="S235" s="30" t="str">
        <f t="shared" si="4"/>
        <v>#N/A</v>
      </c>
      <c r="V235" s="30" t="str">
        <f t="shared" si="5"/>
        <v>#N/A</v>
      </c>
      <c r="W235" s="30" t="str">
        <f t="shared" si="6"/>
        <v>#N/A</v>
      </c>
      <c r="X235" s="30" t="str">
        <f t="shared" si="7"/>
        <v>#N/A</v>
      </c>
      <c r="Y235" s="30" t="str">
        <f t="shared" si="8"/>
        <v>#N/A</v>
      </c>
      <c r="Z235" s="30" t="str">
        <f t="shared" si="9"/>
        <v>#N/A</v>
      </c>
      <c r="AA235" s="30" t="str">
        <f t="shared" si="10"/>
        <v>#N/A</v>
      </c>
      <c r="AB235" s="30" t="str">
        <f t="shared" si="11"/>
        <v>#N/A</v>
      </c>
      <c r="AC235" s="30" t="str">
        <f t="shared" si="12"/>
        <v>#N/A</v>
      </c>
      <c r="AD235" s="30" t="str">
        <f t="shared" si="13"/>
        <v>#N/A</v>
      </c>
    </row>
    <row r="236">
      <c r="C236" s="25"/>
      <c r="D236" s="25" t="str">
        <f t="shared" si="1"/>
        <v/>
      </c>
      <c r="E236" s="27"/>
      <c r="G236" s="27" t="str">
        <f t="shared" si="2"/>
        <v/>
      </c>
      <c r="I236" s="28"/>
      <c r="J236" s="30"/>
      <c r="K236" s="30"/>
      <c r="L236" s="30"/>
      <c r="M236" s="30"/>
      <c r="N236" s="30"/>
      <c r="O236" s="30"/>
      <c r="P236" s="30"/>
      <c r="Q236" s="30"/>
      <c r="R236" s="65">
        <f t="shared" si="3"/>
        <v>0</v>
      </c>
      <c r="S236" s="30" t="str">
        <f t="shared" si="4"/>
        <v>#N/A</v>
      </c>
      <c r="V236" s="30" t="str">
        <f t="shared" si="5"/>
        <v>#N/A</v>
      </c>
      <c r="W236" s="30" t="str">
        <f t="shared" si="6"/>
        <v>#N/A</v>
      </c>
      <c r="X236" s="30" t="str">
        <f t="shared" si="7"/>
        <v>#N/A</v>
      </c>
      <c r="Y236" s="30" t="str">
        <f t="shared" si="8"/>
        <v>#N/A</v>
      </c>
      <c r="Z236" s="30" t="str">
        <f t="shared" si="9"/>
        <v>#N/A</v>
      </c>
      <c r="AA236" s="30" t="str">
        <f t="shared" si="10"/>
        <v>#N/A</v>
      </c>
      <c r="AB236" s="30" t="str">
        <f t="shared" si="11"/>
        <v>#N/A</v>
      </c>
      <c r="AC236" s="30" t="str">
        <f t="shared" si="12"/>
        <v>#N/A</v>
      </c>
      <c r="AD236" s="30" t="str">
        <f t="shared" si="13"/>
        <v>#N/A</v>
      </c>
    </row>
    <row r="237">
      <c r="C237" s="25"/>
      <c r="D237" s="25" t="str">
        <f t="shared" si="1"/>
        <v/>
      </c>
      <c r="E237" s="27"/>
      <c r="G237" s="27" t="str">
        <f t="shared" si="2"/>
        <v/>
      </c>
      <c r="I237" s="28"/>
      <c r="J237" s="30"/>
      <c r="K237" s="30"/>
      <c r="L237" s="30"/>
      <c r="M237" s="30"/>
      <c r="N237" s="30"/>
      <c r="O237" s="30"/>
      <c r="P237" s="30"/>
      <c r="Q237" s="30"/>
      <c r="R237" s="65">
        <f t="shared" si="3"/>
        <v>0</v>
      </c>
      <c r="S237" s="30" t="str">
        <f t="shared" si="4"/>
        <v>#N/A</v>
      </c>
      <c r="V237" s="30" t="str">
        <f t="shared" si="5"/>
        <v>#N/A</v>
      </c>
      <c r="W237" s="30" t="str">
        <f t="shared" si="6"/>
        <v>#N/A</v>
      </c>
      <c r="X237" s="30" t="str">
        <f t="shared" si="7"/>
        <v>#N/A</v>
      </c>
      <c r="Y237" s="30" t="str">
        <f t="shared" si="8"/>
        <v>#N/A</v>
      </c>
      <c r="Z237" s="30" t="str">
        <f t="shared" si="9"/>
        <v>#N/A</v>
      </c>
      <c r="AA237" s="30" t="str">
        <f t="shared" si="10"/>
        <v>#N/A</v>
      </c>
      <c r="AB237" s="30" t="str">
        <f t="shared" si="11"/>
        <v>#N/A</v>
      </c>
      <c r="AC237" s="30" t="str">
        <f t="shared" si="12"/>
        <v>#N/A</v>
      </c>
      <c r="AD237" s="30" t="str">
        <f t="shared" si="13"/>
        <v>#N/A</v>
      </c>
    </row>
    <row r="238">
      <c r="C238" s="25"/>
      <c r="D238" s="25" t="str">
        <f t="shared" si="1"/>
        <v/>
      </c>
      <c r="E238" s="27"/>
      <c r="G238" s="27" t="str">
        <f t="shared" si="2"/>
        <v/>
      </c>
      <c r="I238" s="28"/>
      <c r="J238" s="30"/>
      <c r="K238" s="30"/>
      <c r="L238" s="30"/>
      <c r="M238" s="30"/>
      <c r="N238" s="30"/>
      <c r="O238" s="30"/>
      <c r="P238" s="30"/>
      <c r="Q238" s="30"/>
      <c r="R238" s="65">
        <f t="shared" si="3"/>
        <v>0</v>
      </c>
      <c r="S238" s="30" t="str">
        <f t="shared" si="4"/>
        <v>#N/A</v>
      </c>
      <c r="V238" s="30" t="str">
        <f t="shared" si="5"/>
        <v>#N/A</v>
      </c>
      <c r="W238" s="30" t="str">
        <f t="shared" si="6"/>
        <v>#N/A</v>
      </c>
      <c r="X238" s="30" t="str">
        <f t="shared" si="7"/>
        <v>#N/A</v>
      </c>
      <c r="Y238" s="30" t="str">
        <f t="shared" si="8"/>
        <v>#N/A</v>
      </c>
      <c r="Z238" s="30" t="str">
        <f t="shared" si="9"/>
        <v>#N/A</v>
      </c>
      <c r="AA238" s="30" t="str">
        <f t="shared" si="10"/>
        <v>#N/A</v>
      </c>
      <c r="AB238" s="30" t="str">
        <f t="shared" si="11"/>
        <v>#N/A</v>
      </c>
      <c r="AC238" s="30" t="str">
        <f t="shared" si="12"/>
        <v>#N/A</v>
      </c>
      <c r="AD238" s="30" t="str">
        <f t="shared" si="13"/>
        <v>#N/A</v>
      </c>
    </row>
    <row r="239">
      <c r="C239" s="25"/>
      <c r="D239" s="25" t="str">
        <f t="shared" si="1"/>
        <v/>
      </c>
      <c r="E239" s="27"/>
      <c r="G239" s="27" t="str">
        <f t="shared" si="2"/>
        <v/>
      </c>
      <c r="I239" s="28"/>
      <c r="J239" s="30"/>
      <c r="K239" s="30"/>
      <c r="L239" s="30"/>
      <c r="M239" s="30"/>
      <c r="N239" s="30"/>
      <c r="O239" s="30"/>
      <c r="P239" s="30"/>
      <c r="Q239" s="30"/>
      <c r="R239" s="65">
        <f t="shared" si="3"/>
        <v>0</v>
      </c>
      <c r="S239" s="30" t="str">
        <f t="shared" si="4"/>
        <v>#N/A</v>
      </c>
      <c r="V239" s="30" t="str">
        <f t="shared" si="5"/>
        <v>#N/A</v>
      </c>
      <c r="W239" s="30" t="str">
        <f t="shared" si="6"/>
        <v>#N/A</v>
      </c>
      <c r="X239" s="30" t="str">
        <f t="shared" si="7"/>
        <v>#N/A</v>
      </c>
      <c r="Y239" s="30" t="str">
        <f t="shared" si="8"/>
        <v>#N/A</v>
      </c>
      <c r="Z239" s="30" t="str">
        <f t="shared" si="9"/>
        <v>#N/A</v>
      </c>
      <c r="AA239" s="30" t="str">
        <f t="shared" si="10"/>
        <v>#N/A</v>
      </c>
      <c r="AB239" s="30" t="str">
        <f t="shared" si="11"/>
        <v>#N/A</v>
      </c>
      <c r="AC239" s="30" t="str">
        <f t="shared" si="12"/>
        <v>#N/A</v>
      </c>
      <c r="AD239" s="30" t="str">
        <f t="shared" si="13"/>
        <v>#N/A</v>
      </c>
    </row>
    <row r="240">
      <c r="C240" s="25"/>
      <c r="D240" s="25" t="str">
        <f t="shared" si="1"/>
        <v/>
      </c>
      <c r="E240" s="27"/>
      <c r="G240" s="27" t="str">
        <f t="shared" si="2"/>
        <v/>
      </c>
      <c r="I240" s="28"/>
      <c r="J240" s="30"/>
      <c r="K240" s="30"/>
      <c r="L240" s="30"/>
      <c r="M240" s="30"/>
      <c r="N240" s="30"/>
      <c r="O240" s="30"/>
      <c r="P240" s="30"/>
      <c r="Q240" s="30"/>
      <c r="R240" s="65">
        <f t="shared" si="3"/>
        <v>0</v>
      </c>
      <c r="S240" s="30" t="str">
        <f t="shared" si="4"/>
        <v>#N/A</v>
      </c>
      <c r="V240" s="30" t="str">
        <f t="shared" si="5"/>
        <v>#N/A</v>
      </c>
      <c r="W240" s="30" t="str">
        <f t="shared" si="6"/>
        <v>#N/A</v>
      </c>
      <c r="X240" s="30" t="str">
        <f t="shared" si="7"/>
        <v>#N/A</v>
      </c>
      <c r="Y240" s="30" t="str">
        <f t="shared" si="8"/>
        <v>#N/A</v>
      </c>
      <c r="Z240" s="30" t="str">
        <f t="shared" si="9"/>
        <v>#N/A</v>
      </c>
      <c r="AA240" s="30" t="str">
        <f t="shared" si="10"/>
        <v>#N/A</v>
      </c>
      <c r="AB240" s="30" t="str">
        <f t="shared" si="11"/>
        <v>#N/A</v>
      </c>
      <c r="AC240" s="30" t="str">
        <f t="shared" si="12"/>
        <v>#N/A</v>
      </c>
      <c r="AD240" s="30" t="str">
        <f t="shared" si="13"/>
        <v>#N/A</v>
      </c>
    </row>
    <row r="241">
      <c r="C241" s="25"/>
      <c r="D241" s="25" t="str">
        <f t="shared" si="1"/>
        <v/>
      </c>
      <c r="E241" s="27"/>
      <c r="G241" s="27" t="str">
        <f t="shared" si="2"/>
        <v/>
      </c>
      <c r="I241" s="28"/>
      <c r="J241" s="30"/>
      <c r="K241" s="30"/>
      <c r="L241" s="30"/>
      <c r="M241" s="30"/>
      <c r="N241" s="30"/>
      <c r="O241" s="30"/>
      <c r="P241" s="30"/>
      <c r="Q241" s="30"/>
      <c r="R241" s="65">
        <f t="shared" si="3"/>
        <v>0</v>
      </c>
      <c r="S241" s="30" t="str">
        <f t="shared" si="4"/>
        <v>#N/A</v>
      </c>
      <c r="V241" s="30" t="str">
        <f t="shared" si="5"/>
        <v>#N/A</v>
      </c>
      <c r="W241" s="30" t="str">
        <f t="shared" si="6"/>
        <v>#N/A</v>
      </c>
      <c r="X241" s="30" t="str">
        <f t="shared" si="7"/>
        <v>#N/A</v>
      </c>
      <c r="Y241" s="30" t="str">
        <f t="shared" si="8"/>
        <v>#N/A</v>
      </c>
      <c r="Z241" s="30" t="str">
        <f t="shared" si="9"/>
        <v>#N/A</v>
      </c>
      <c r="AA241" s="30" t="str">
        <f t="shared" si="10"/>
        <v>#N/A</v>
      </c>
      <c r="AB241" s="30" t="str">
        <f t="shared" si="11"/>
        <v>#N/A</v>
      </c>
      <c r="AC241" s="30" t="str">
        <f t="shared" si="12"/>
        <v>#N/A</v>
      </c>
      <c r="AD241" s="30" t="str">
        <f t="shared" si="13"/>
        <v>#N/A</v>
      </c>
    </row>
    <row r="242">
      <c r="C242" s="25"/>
      <c r="D242" s="25" t="str">
        <f t="shared" si="1"/>
        <v/>
      </c>
      <c r="E242" s="27"/>
      <c r="G242" s="27" t="str">
        <f t="shared" si="2"/>
        <v/>
      </c>
      <c r="I242" s="28"/>
      <c r="J242" s="30"/>
      <c r="K242" s="30"/>
      <c r="L242" s="30"/>
      <c r="M242" s="30"/>
      <c r="N242" s="30"/>
      <c r="O242" s="30"/>
      <c r="P242" s="30"/>
      <c r="Q242" s="30"/>
      <c r="R242" s="65">
        <f t="shared" si="3"/>
        <v>0</v>
      </c>
      <c r="S242" s="30" t="str">
        <f t="shared" si="4"/>
        <v>#N/A</v>
      </c>
      <c r="V242" s="30" t="str">
        <f t="shared" si="5"/>
        <v>#N/A</v>
      </c>
      <c r="W242" s="30" t="str">
        <f t="shared" si="6"/>
        <v>#N/A</v>
      </c>
      <c r="X242" s="30" t="str">
        <f t="shared" si="7"/>
        <v>#N/A</v>
      </c>
      <c r="Y242" s="30" t="str">
        <f t="shared" si="8"/>
        <v>#N/A</v>
      </c>
      <c r="Z242" s="30" t="str">
        <f t="shared" si="9"/>
        <v>#N/A</v>
      </c>
      <c r="AA242" s="30" t="str">
        <f t="shared" si="10"/>
        <v>#N/A</v>
      </c>
      <c r="AB242" s="30" t="str">
        <f t="shared" si="11"/>
        <v>#N/A</v>
      </c>
      <c r="AC242" s="30" t="str">
        <f t="shared" si="12"/>
        <v>#N/A</v>
      </c>
      <c r="AD242" s="30" t="str">
        <f t="shared" si="13"/>
        <v>#N/A</v>
      </c>
    </row>
    <row r="243">
      <c r="C243" s="25"/>
      <c r="D243" s="25" t="str">
        <f t="shared" si="1"/>
        <v/>
      </c>
      <c r="E243" s="27"/>
      <c r="G243" s="27" t="str">
        <f t="shared" si="2"/>
        <v/>
      </c>
      <c r="I243" s="28"/>
      <c r="J243" s="30"/>
      <c r="K243" s="30"/>
      <c r="L243" s="30"/>
      <c r="M243" s="30"/>
      <c r="N243" s="30"/>
      <c r="O243" s="30"/>
      <c r="P243" s="30"/>
      <c r="Q243" s="30"/>
      <c r="R243" s="65">
        <f t="shared" si="3"/>
        <v>0</v>
      </c>
      <c r="S243" s="30" t="str">
        <f t="shared" si="4"/>
        <v>#N/A</v>
      </c>
      <c r="V243" s="30" t="str">
        <f t="shared" si="5"/>
        <v>#N/A</v>
      </c>
      <c r="W243" s="30" t="str">
        <f t="shared" si="6"/>
        <v>#N/A</v>
      </c>
      <c r="X243" s="30" t="str">
        <f t="shared" si="7"/>
        <v>#N/A</v>
      </c>
      <c r="Y243" s="30" t="str">
        <f t="shared" si="8"/>
        <v>#N/A</v>
      </c>
      <c r="Z243" s="30" t="str">
        <f t="shared" si="9"/>
        <v>#N/A</v>
      </c>
      <c r="AA243" s="30" t="str">
        <f t="shared" si="10"/>
        <v>#N/A</v>
      </c>
      <c r="AB243" s="30" t="str">
        <f t="shared" si="11"/>
        <v>#N/A</v>
      </c>
      <c r="AC243" s="30" t="str">
        <f t="shared" si="12"/>
        <v>#N/A</v>
      </c>
      <c r="AD243" s="30" t="str">
        <f t="shared" si="13"/>
        <v>#N/A</v>
      </c>
    </row>
    <row r="244">
      <c r="C244" s="25"/>
      <c r="D244" s="25" t="str">
        <f t="shared" si="1"/>
        <v/>
      </c>
      <c r="E244" s="27"/>
      <c r="G244" s="27" t="str">
        <f t="shared" si="2"/>
        <v/>
      </c>
      <c r="I244" s="28"/>
      <c r="J244" s="30"/>
      <c r="K244" s="30"/>
      <c r="L244" s="30"/>
      <c r="M244" s="30"/>
      <c r="N244" s="30"/>
      <c r="O244" s="30"/>
      <c r="P244" s="30"/>
      <c r="Q244" s="30"/>
      <c r="R244" s="65">
        <f t="shared" si="3"/>
        <v>0</v>
      </c>
      <c r="S244" s="30" t="str">
        <f t="shared" si="4"/>
        <v>#N/A</v>
      </c>
      <c r="V244" s="30" t="str">
        <f t="shared" si="5"/>
        <v>#N/A</v>
      </c>
      <c r="W244" s="30" t="str">
        <f t="shared" si="6"/>
        <v>#N/A</v>
      </c>
      <c r="X244" s="30" t="str">
        <f t="shared" si="7"/>
        <v>#N/A</v>
      </c>
      <c r="Y244" s="30" t="str">
        <f t="shared" si="8"/>
        <v>#N/A</v>
      </c>
      <c r="Z244" s="30" t="str">
        <f t="shared" si="9"/>
        <v>#N/A</v>
      </c>
      <c r="AA244" s="30" t="str">
        <f t="shared" si="10"/>
        <v>#N/A</v>
      </c>
      <c r="AB244" s="30" t="str">
        <f t="shared" si="11"/>
        <v>#N/A</v>
      </c>
      <c r="AC244" s="30" t="str">
        <f t="shared" si="12"/>
        <v>#N/A</v>
      </c>
      <c r="AD244" s="30" t="str">
        <f t="shared" si="13"/>
        <v>#N/A</v>
      </c>
    </row>
    <row r="245">
      <c r="C245" s="25"/>
      <c r="D245" s="25" t="str">
        <f t="shared" si="1"/>
        <v/>
      </c>
      <c r="E245" s="27"/>
      <c r="G245" s="27" t="str">
        <f t="shared" si="2"/>
        <v/>
      </c>
      <c r="I245" s="28"/>
      <c r="J245" s="30"/>
      <c r="K245" s="30"/>
      <c r="L245" s="30"/>
      <c r="M245" s="30"/>
      <c r="N245" s="30"/>
      <c r="O245" s="30"/>
      <c r="P245" s="30"/>
      <c r="Q245" s="30"/>
      <c r="R245" s="65">
        <f t="shared" si="3"/>
        <v>0</v>
      </c>
      <c r="S245" s="30" t="str">
        <f t="shared" si="4"/>
        <v>#N/A</v>
      </c>
      <c r="V245" s="30" t="str">
        <f t="shared" si="5"/>
        <v>#N/A</v>
      </c>
      <c r="W245" s="30" t="str">
        <f t="shared" si="6"/>
        <v>#N/A</v>
      </c>
      <c r="X245" s="30" t="str">
        <f t="shared" si="7"/>
        <v>#N/A</v>
      </c>
      <c r="Y245" s="30" t="str">
        <f t="shared" si="8"/>
        <v>#N/A</v>
      </c>
      <c r="Z245" s="30" t="str">
        <f t="shared" si="9"/>
        <v>#N/A</v>
      </c>
      <c r="AA245" s="30" t="str">
        <f t="shared" si="10"/>
        <v>#N/A</v>
      </c>
      <c r="AB245" s="30" t="str">
        <f t="shared" si="11"/>
        <v>#N/A</v>
      </c>
      <c r="AC245" s="30" t="str">
        <f t="shared" si="12"/>
        <v>#N/A</v>
      </c>
      <c r="AD245" s="30" t="str">
        <f t="shared" si="13"/>
        <v>#N/A</v>
      </c>
    </row>
    <row r="246">
      <c r="C246" s="25"/>
      <c r="D246" s="25" t="str">
        <f t="shared" si="1"/>
        <v/>
      </c>
      <c r="E246" s="27"/>
      <c r="G246" s="27" t="str">
        <f t="shared" si="2"/>
        <v/>
      </c>
      <c r="I246" s="28"/>
      <c r="J246" s="30"/>
      <c r="K246" s="30"/>
      <c r="L246" s="30"/>
      <c r="M246" s="30"/>
      <c r="N246" s="30"/>
      <c r="O246" s="30"/>
      <c r="P246" s="30"/>
      <c r="Q246" s="30"/>
      <c r="R246" s="65">
        <f t="shared" si="3"/>
        <v>0</v>
      </c>
      <c r="S246" s="30" t="str">
        <f t="shared" si="4"/>
        <v>#N/A</v>
      </c>
      <c r="V246" s="30" t="str">
        <f t="shared" si="5"/>
        <v>#N/A</v>
      </c>
      <c r="W246" s="30" t="str">
        <f t="shared" si="6"/>
        <v>#N/A</v>
      </c>
      <c r="X246" s="30" t="str">
        <f t="shared" si="7"/>
        <v>#N/A</v>
      </c>
      <c r="Y246" s="30" t="str">
        <f t="shared" si="8"/>
        <v>#N/A</v>
      </c>
      <c r="Z246" s="30" t="str">
        <f t="shared" si="9"/>
        <v>#N/A</v>
      </c>
      <c r="AA246" s="30" t="str">
        <f t="shared" si="10"/>
        <v>#N/A</v>
      </c>
      <c r="AB246" s="30" t="str">
        <f t="shared" si="11"/>
        <v>#N/A</v>
      </c>
      <c r="AC246" s="30" t="str">
        <f t="shared" si="12"/>
        <v>#N/A</v>
      </c>
      <c r="AD246" s="30" t="str">
        <f t="shared" si="13"/>
        <v>#N/A</v>
      </c>
    </row>
    <row r="247">
      <c r="C247" s="25"/>
      <c r="D247" s="25" t="str">
        <f t="shared" si="1"/>
        <v/>
      </c>
      <c r="E247" s="27"/>
      <c r="G247" s="27" t="str">
        <f t="shared" si="2"/>
        <v/>
      </c>
      <c r="I247" s="28"/>
      <c r="J247" s="30"/>
      <c r="K247" s="30"/>
      <c r="L247" s="30"/>
      <c r="M247" s="30"/>
      <c r="N247" s="30"/>
      <c r="O247" s="30"/>
      <c r="P247" s="30"/>
      <c r="Q247" s="30"/>
      <c r="R247" s="65">
        <f t="shared" si="3"/>
        <v>0</v>
      </c>
      <c r="S247" s="30" t="str">
        <f t="shared" si="4"/>
        <v>#N/A</v>
      </c>
      <c r="V247" s="30" t="str">
        <f t="shared" si="5"/>
        <v>#N/A</v>
      </c>
      <c r="W247" s="30" t="str">
        <f t="shared" si="6"/>
        <v>#N/A</v>
      </c>
      <c r="X247" s="30" t="str">
        <f t="shared" si="7"/>
        <v>#N/A</v>
      </c>
      <c r="Y247" s="30" t="str">
        <f t="shared" si="8"/>
        <v>#N/A</v>
      </c>
      <c r="Z247" s="30" t="str">
        <f t="shared" si="9"/>
        <v>#N/A</v>
      </c>
      <c r="AA247" s="30" t="str">
        <f t="shared" si="10"/>
        <v>#N/A</v>
      </c>
      <c r="AB247" s="30" t="str">
        <f t="shared" si="11"/>
        <v>#N/A</v>
      </c>
      <c r="AC247" s="30" t="str">
        <f t="shared" si="12"/>
        <v>#N/A</v>
      </c>
      <c r="AD247" s="30" t="str">
        <f t="shared" si="13"/>
        <v>#N/A</v>
      </c>
    </row>
    <row r="248">
      <c r="C248" s="25"/>
      <c r="D248" s="25" t="str">
        <f t="shared" si="1"/>
        <v/>
      </c>
      <c r="E248" s="27"/>
      <c r="G248" s="27" t="str">
        <f t="shared" si="2"/>
        <v/>
      </c>
      <c r="I248" s="28"/>
      <c r="J248" s="30"/>
      <c r="K248" s="30"/>
      <c r="L248" s="30"/>
      <c r="M248" s="30"/>
      <c r="N248" s="30"/>
      <c r="O248" s="30"/>
      <c r="P248" s="30"/>
      <c r="Q248" s="30"/>
      <c r="R248" s="65">
        <f t="shared" si="3"/>
        <v>0</v>
      </c>
      <c r="S248" s="30" t="str">
        <f t="shared" si="4"/>
        <v>#N/A</v>
      </c>
      <c r="V248" s="30" t="str">
        <f t="shared" si="5"/>
        <v>#N/A</v>
      </c>
      <c r="W248" s="30" t="str">
        <f t="shared" si="6"/>
        <v>#N/A</v>
      </c>
      <c r="X248" s="30" t="str">
        <f t="shared" si="7"/>
        <v>#N/A</v>
      </c>
      <c r="Y248" s="30" t="str">
        <f t="shared" si="8"/>
        <v>#N/A</v>
      </c>
      <c r="Z248" s="30" t="str">
        <f t="shared" si="9"/>
        <v>#N/A</v>
      </c>
      <c r="AA248" s="30" t="str">
        <f t="shared" si="10"/>
        <v>#N/A</v>
      </c>
      <c r="AB248" s="30" t="str">
        <f t="shared" si="11"/>
        <v>#N/A</v>
      </c>
      <c r="AC248" s="30" t="str">
        <f t="shared" si="12"/>
        <v>#N/A</v>
      </c>
      <c r="AD248" s="30" t="str">
        <f t="shared" si="13"/>
        <v>#N/A</v>
      </c>
    </row>
    <row r="249">
      <c r="C249" s="25"/>
      <c r="D249" s="25" t="str">
        <f t="shared" si="1"/>
        <v/>
      </c>
      <c r="E249" s="27"/>
      <c r="G249" s="27" t="str">
        <f t="shared" si="2"/>
        <v/>
      </c>
      <c r="I249" s="28"/>
      <c r="J249" s="30"/>
      <c r="K249" s="30"/>
      <c r="L249" s="30"/>
      <c r="M249" s="30"/>
      <c r="N249" s="30"/>
      <c r="O249" s="30"/>
      <c r="P249" s="30"/>
      <c r="Q249" s="30"/>
      <c r="R249" s="65">
        <f t="shared" si="3"/>
        <v>0</v>
      </c>
      <c r="S249" s="30" t="str">
        <f t="shared" si="4"/>
        <v>#N/A</v>
      </c>
      <c r="V249" s="30" t="str">
        <f t="shared" si="5"/>
        <v>#N/A</v>
      </c>
      <c r="W249" s="30" t="str">
        <f t="shared" si="6"/>
        <v>#N/A</v>
      </c>
      <c r="X249" s="30" t="str">
        <f t="shared" si="7"/>
        <v>#N/A</v>
      </c>
      <c r="Y249" s="30" t="str">
        <f t="shared" si="8"/>
        <v>#N/A</v>
      </c>
      <c r="Z249" s="30" t="str">
        <f t="shared" si="9"/>
        <v>#N/A</v>
      </c>
      <c r="AA249" s="30" t="str">
        <f t="shared" si="10"/>
        <v>#N/A</v>
      </c>
      <c r="AB249" s="30" t="str">
        <f t="shared" si="11"/>
        <v>#N/A</v>
      </c>
      <c r="AC249" s="30" t="str">
        <f t="shared" si="12"/>
        <v>#N/A</v>
      </c>
      <c r="AD249" s="30" t="str">
        <f t="shared" si="13"/>
        <v>#N/A</v>
      </c>
    </row>
    <row r="250">
      <c r="C250" s="25"/>
      <c r="D250" s="25" t="str">
        <f t="shared" si="1"/>
        <v/>
      </c>
      <c r="E250" s="27"/>
      <c r="G250" s="27" t="str">
        <f t="shared" si="2"/>
        <v/>
      </c>
      <c r="I250" s="28"/>
      <c r="J250" s="30"/>
      <c r="K250" s="30"/>
      <c r="L250" s="30"/>
      <c r="M250" s="30"/>
      <c r="N250" s="30"/>
      <c r="O250" s="30"/>
      <c r="P250" s="30"/>
      <c r="Q250" s="30"/>
      <c r="R250" s="65">
        <f t="shared" si="3"/>
        <v>0</v>
      </c>
      <c r="S250" s="30" t="str">
        <f t="shared" si="4"/>
        <v>#N/A</v>
      </c>
      <c r="V250" s="30" t="str">
        <f t="shared" si="5"/>
        <v>#N/A</v>
      </c>
      <c r="W250" s="30" t="str">
        <f t="shared" si="6"/>
        <v>#N/A</v>
      </c>
      <c r="X250" s="30" t="str">
        <f t="shared" si="7"/>
        <v>#N/A</v>
      </c>
      <c r="Y250" s="30" t="str">
        <f t="shared" si="8"/>
        <v>#N/A</v>
      </c>
      <c r="Z250" s="30" t="str">
        <f t="shared" si="9"/>
        <v>#N/A</v>
      </c>
      <c r="AA250" s="30" t="str">
        <f t="shared" si="10"/>
        <v>#N/A</v>
      </c>
      <c r="AB250" s="30" t="str">
        <f t="shared" si="11"/>
        <v>#N/A</v>
      </c>
      <c r="AC250" s="30" t="str">
        <f t="shared" si="12"/>
        <v>#N/A</v>
      </c>
      <c r="AD250" s="30" t="str">
        <f t="shared" si="13"/>
        <v>#N/A</v>
      </c>
    </row>
    <row r="251">
      <c r="C251" s="25"/>
      <c r="D251" s="25" t="str">
        <f t="shared" si="1"/>
        <v/>
      </c>
      <c r="E251" s="27"/>
      <c r="G251" s="27" t="str">
        <f t="shared" si="2"/>
        <v/>
      </c>
      <c r="I251" s="28"/>
      <c r="J251" s="30"/>
      <c r="K251" s="30"/>
      <c r="L251" s="30"/>
      <c r="M251" s="30"/>
      <c r="N251" s="30"/>
      <c r="O251" s="30"/>
      <c r="P251" s="30"/>
      <c r="Q251" s="30"/>
      <c r="R251" s="65">
        <f t="shared" si="3"/>
        <v>0</v>
      </c>
      <c r="S251" s="30" t="str">
        <f t="shared" si="4"/>
        <v>#N/A</v>
      </c>
      <c r="V251" s="30" t="str">
        <f t="shared" si="5"/>
        <v>#N/A</v>
      </c>
      <c r="W251" s="30" t="str">
        <f t="shared" si="6"/>
        <v>#N/A</v>
      </c>
      <c r="X251" s="30" t="str">
        <f t="shared" si="7"/>
        <v>#N/A</v>
      </c>
      <c r="Y251" s="30" t="str">
        <f t="shared" si="8"/>
        <v>#N/A</v>
      </c>
      <c r="Z251" s="30" t="str">
        <f t="shared" si="9"/>
        <v>#N/A</v>
      </c>
      <c r="AA251" s="30" t="str">
        <f t="shared" si="10"/>
        <v>#N/A</v>
      </c>
      <c r="AB251" s="30" t="str">
        <f t="shared" si="11"/>
        <v>#N/A</v>
      </c>
      <c r="AC251" s="30" t="str">
        <f t="shared" si="12"/>
        <v>#N/A</v>
      </c>
      <c r="AD251" s="30" t="str">
        <f t="shared" si="13"/>
        <v>#N/A</v>
      </c>
    </row>
    <row r="252">
      <c r="C252" s="25"/>
      <c r="D252" s="25" t="str">
        <f t="shared" si="1"/>
        <v/>
      </c>
      <c r="E252" s="27"/>
      <c r="G252" s="27" t="str">
        <f t="shared" si="2"/>
        <v/>
      </c>
      <c r="I252" s="28"/>
      <c r="J252" s="30"/>
      <c r="K252" s="30"/>
      <c r="L252" s="30"/>
      <c r="M252" s="30"/>
      <c r="N252" s="30"/>
      <c r="O252" s="30"/>
      <c r="P252" s="30"/>
      <c r="Q252" s="30"/>
      <c r="R252" s="65">
        <f t="shared" si="3"/>
        <v>0</v>
      </c>
      <c r="S252" s="30" t="str">
        <f t="shared" si="4"/>
        <v>#N/A</v>
      </c>
      <c r="V252" s="30" t="str">
        <f t="shared" si="5"/>
        <v>#N/A</v>
      </c>
      <c r="W252" s="30" t="str">
        <f t="shared" si="6"/>
        <v>#N/A</v>
      </c>
      <c r="X252" s="30" t="str">
        <f t="shared" si="7"/>
        <v>#N/A</v>
      </c>
      <c r="Y252" s="30" t="str">
        <f t="shared" si="8"/>
        <v>#N/A</v>
      </c>
      <c r="Z252" s="30" t="str">
        <f t="shared" si="9"/>
        <v>#N/A</v>
      </c>
      <c r="AA252" s="30" t="str">
        <f t="shared" si="10"/>
        <v>#N/A</v>
      </c>
      <c r="AB252" s="30" t="str">
        <f t="shared" si="11"/>
        <v>#N/A</v>
      </c>
      <c r="AC252" s="30" t="str">
        <f t="shared" si="12"/>
        <v>#N/A</v>
      </c>
      <c r="AD252" s="30" t="str">
        <f t="shared" si="13"/>
        <v>#N/A</v>
      </c>
    </row>
    <row r="253">
      <c r="C253" s="25"/>
      <c r="D253" s="25" t="str">
        <f t="shared" si="1"/>
        <v/>
      </c>
      <c r="E253" s="27"/>
      <c r="G253" s="27" t="str">
        <f t="shared" si="2"/>
        <v/>
      </c>
      <c r="I253" s="28"/>
      <c r="J253" s="30"/>
      <c r="K253" s="30"/>
      <c r="L253" s="30"/>
      <c r="M253" s="30"/>
      <c r="N253" s="30"/>
      <c r="O253" s="30"/>
      <c r="P253" s="30"/>
      <c r="Q253" s="30"/>
      <c r="R253" s="65">
        <f t="shared" si="3"/>
        <v>0</v>
      </c>
      <c r="S253" s="30" t="str">
        <f t="shared" si="4"/>
        <v>#N/A</v>
      </c>
      <c r="V253" s="30" t="str">
        <f t="shared" si="5"/>
        <v>#N/A</v>
      </c>
      <c r="W253" s="30" t="str">
        <f t="shared" si="6"/>
        <v>#N/A</v>
      </c>
      <c r="X253" s="30" t="str">
        <f t="shared" si="7"/>
        <v>#N/A</v>
      </c>
      <c r="Y253" s="30" t="str">
        <f t="shared" si="8"/>
        <v>#N/A</v>
      </c>
      <c r="Z253" s="30" t="str">
        <f t="shared" si="9"/>
        <v>#N/A</v>
      </c>
      <c r="AA253" s="30" t="str">
        <f t="shared" si="10"/>
        <v>#N/A</v>
      </c>
      <c r="AB253" s="30" t="str">
        <f t="shared" si="11"/>
        <v>#N/A</v>
      </c>
      <c r="AC253" s="30" t="str">
        <f t="shared" si="12"/>
        <v>#N/A</v>
      </c>
      <c r="AD253" s="30" t="str">
        <f t="shared" si="13"/>
        <v>#N/A</v>
      </c>
    </row>
    <row r="254">
      <c r="C254" s="25"/>
      <c r="D254" s="25" t="str">
        <f t="shared" si="1"/>
        <v/>
      </c>
      <c r="E254" s="27"/>
      <c r="G254" s="27" t="str">
        <f t="shared" si="2"/>
        <v/>
      </c>
      <c r="I254" s="28"/>
      <c r="J254" s="30"/>
      <c r="K254" s="30"/>
      <c r="L254" s="30"/>
      <c r="M254" s="30"/>
      <c r="N254" s="30"/>
      <c r="O254" s="30"/>
      <c r="P254" s="30"/>
      <c r="Q254" s="30"/>
      <c r="R254" s="65">
        <f t="shared" si="3"/>
        <v>0</v>
      </c>
      <c r="S254" s="30" t="str">
        <f t="shared" si="4"/>
        <v>#N/A</v>
      </c>
      <c r="V254" s="30" t="str">
        <f t="shared" si="5"/>
        <v>#N/A</v>
      </c>
      <c r="W254" s="30" t="str">
        <f t="shared" si="6"/>
        <v>#N/A</v>
      </c>
      <c r="X254" s="30" t="str">
        <f t="shared" si="7"/>
        <v>#N/A</v>
      </c>
      <c r="Y254" s="30" t="str">
        <f t="shared" si="8"/>
        <v>#N/A</v>
      </c>
      <c r="Z254" s="30" t="str">
        <f t="shared" si="9"/>
        <v>#N/A</v>
      </c>
      <c r="AA254" s="30" t="str">
        <f t="shared" si="10"/>
        <v>#N/A</v>
      </c>
      <c r="AB254" s="30" t="str">
        <f t="shared" si="11"/>
        <v>#N/A</v>
      </c>
      <c r="AC254" s="30" t="str">
        <f t="shared" si="12"/>
        <v>#N/A</v>
      </c>
      <c r="AD254" s="30" t="str">
        <f t="shared" si="13"/>
        <v>#N/A</v>
      </c>
    </row>
    <row r="255">
      <c r="C255" s="25"/>
      <c r="D255" s="25" t="str">
        <f t="shared" si="1"/>
        <v/>
      </c>
      <c r="E255" s="27"/>
      <c r="G255" s="27" t="str">
        <f t="shared" si="2"/>
        <v/>
      </c>
      <c r="I255" s="28"/>
      <c r="J255" s="30"/>
      <c r="K255" s="30"/>
      <c r="L255" s="30"/>
      <c r="M255" s="30"/>
      <c r="N255" s="30"/>
      <c r="O255" s="30"/>
      <c r="P255" s="30"/>
      <c r="Q255" s="30"/>
      <c r="R255" s="65">
        <f t="shared" si="3"/>
        <v>0</v>
      </c>
      <c r="S255" s="30" t="str">
        <f t="shared" si="4"/>
        <v>#N/A</v>
      </c>
      <c r="V255" s="30" t="str">
        <f t="shared" si="5"/>
        <v>#N/A</v>
      </c>
      <c r="W255" s="30" t="str">
        <f t="shared" si="6"/>
        <v>#N/A</v>
      </c>
      <c r="X255" s="30" t="str">
        <f t="shared" si="7"/>
        <v>#N/A</v>
      </c>
      <c r="Y255" s="30" t="str">
        <f t="shared" si="8"/>
        <v>#N/A</v>
      </c>
      <c r="Z255" s="30" t="str">
        <f t="shared" si="9"/>
        <v>#N/A</v>
      </c>
      <c r="AA255" s="30" t="str">
        <f t="shared" si="10"/>
        <v>#N/A</v>
      </c>
      <c r="AB255" s="30" t="str">
        <f t="shared" si="11"/>
        <v>#N/A</v>
      </c>
      <c r="AC255" s="30" t="str">
        <f t="shared" si="12"/>
        <v>#N/A</v>
      </c>
      <c r="AD255" s="30" t="str">
        <f t="shared" si="13"/>
        <v>#N/A</v>
      </c>
    </row>
    <row r="256">
      <c r="C256" s="25"/>
      <c r="D256" s="25" t="str">
        <f t="shared" si="1"/>
        <v/>
      </c>
      <c r="E256" s="27"/>
      <c r="G256" s="27" t="str">
        <f t="shared" si="2"/>
        <v/>
      </c>
      <c r="I256" s="28"/>
      <c r="J256" s="30"/>
      <c r="K256" s="30"/>
      <c r="L256" s="30"/>
      <c r="M256" s="30"/>
      <c r="N256" s="30"/>
      <c r="O256" s="30"/>
      <c r="P256" s="30"/>
      <c r="Q256" s="30"/>
      <c r="R256" s="65">
        <f t="shared" si="3"/>
        <v>0</v>
      </c>
      <c r="S256" s="30" t="str">
        <f t="shared" si="4"/>
        <v>#N/A</v>
      </c>
      <c r="V256" s="30" t="str">
        <f t="shared" si="5"/>
        <v>#N/A</v>
      </c>
      <c r="W256" s="30" t="str">
        <f t="shared" si="6"/>
        <v>#N/A</v>
      </c>
      <c r="X256" s="30" t="str">
        <f t="shared" si="7"/>
        <v>#N/A</v>
      </c>
      <c r="Y256" s="30" t="str">
        <f t="shared" si="8"/>
        <v>#N/A</v>
      </c>
      <c r="Z256" s="30" t="str">
        <f t="shared" si="9"/>
        <v>#N/A</v>
      </c>
      <c r="AA256" s="30" t="str">
        <f t="shared" si="10"/>
        <v>#N/A</v>
      </c>
      <c r="AB256" s="30" t="str">
        <f t="shared" si="11"/>
        <v>#N/A</v>
      </c>
      <c r="AC256" s="30" t="str">
        <f t="shared" si="12"/>
        <v>#N/A</v>
      </c>
      <c r="AD256" s="30" t="str">
        <f t="shared" si="13"/>
        <v>#N/A</v>
      </c>
    </row>
    <row r="257">
      <c r="C257" s="25"/>
      <c r="D257" s="25" t="str">
        <f t="shared" si="1"/>
        <v/>
      </c>
      <c r="E257" s="27"/>
      <c r="G257" s="27" t="str">
        <f t="shared" si="2"/>
        <v/>
      </c>
      <c r="I257" s="28"/>
      <c r="J257" s="30"/>
      <c r="K257" s="30"/>
      <c r="L257" s="30"/>
      <c r="M257" s="30"/>
      <c r="N257" s="30"/>
      <c r="O257" s="30"/>
      <c r="P257" s="30"/>
      <c r="Q257" s="30"/>
      <c r="R257" s="65">
        <f t="shared" si="3"/>
        <v>0</v>
      </c>
      <c r="S257" s="30" t="str">
        <f t="shared" si="4"/>
        <v>#N/A</v>
      </c>
      <c r="V257" s="30" t="str">
        <f t="shared" si="5"/>
        <v>#N/A</v>
      </c>
      <c r="W257" s="30" t="str">
        <f t="shared" si="6"/>
        <v>#N/A</v>
      </c>
      <c r="X257" s="30" t="str">
        <f t="shared" si="7"/>
        <v>#N/A</v>
      </c>
      <c r="Y257" s="30" t="str">
        <f t="shared" si="8"/>
        <v>#N/A</v>
      </c>
      <c r="Z257" s="30" t="str">
        <f t="shared" si="9"/>
        <v>#N/A</v>
      </c>
      <c r="AA257" s="30" t="str">
        <f t="shared" si="10"/>
        <v>#N/A</v>
      </c>
      <c r="AB257" s="30" t="str">
        <f t="shared" si="11"/>
        <v>#N/A</v>
      </c>
      <c r="AC257" s="30" t="str">
        <f t="shared" si="12"/>
        <v>#N/A</v>
      </c>
      <c r="AD257" s="30" t="str">
        <f t="shared" si="13"/>
        <v>#N/A</v>
      </c>
    </row>
    <row r="258">
      <c r="C258" s="25"/>
      <c r="D258" s="25" t="str">
        <f t="shared" si="1"/>
        <v/>
      </c>
      <c r="E258" s="27"/>
      <c r="G258" s="27" t="str">
        <f t="shared" si="2"/>
        <v/>
      </c>
      <c r="I258" s="28"/>
      <c r="J258" s="30"/>
      <c r="K258" s="30"/>
      <c r="L258" s="30"/>
      <c r="M258" s="30"/>
      <c r="N258" s="30"/>
      <c r="O258" s="30"/>
      <c r="P258" s="30"/>
      <c r="Q258" s="30"/>
      <c r="R258" s="65">
        <f t="shared" si="3"/>
        <v>0</v>
      </c>
      <c r="S258" s="30" t="str">
        <f t="shared" si="4"/>
        <v>#N/A</v>
      </c>
      <c r="V258" s="30" t="str">
        <f t="shared" si="5"/>
        <v>#N/A</v>
      </c>
      <c r="W258" s="30" t="str">
        <f t="shared" si="6"/>
        <v>#N/A</v>
      </c>
      <c r="X258" s="30" t="str">
        <f t="shared" si="7"/>
        <v>#N/A</v>
      </c>
      <c r="Y258" s="30" t="str">
        <f t="shared" si="8"/>
        <v>#N/A</v>
      </c>
      <c r="Z258" s="30" t="str">
        <f t="shared" si="9"/>
        <v>#N/A</v>
      </c>
      <c r="AA258" s="30" t="str">
        <f t="shared" si="10"/>
        <v>#N/A</v>
      </c>
      <c r="AB258" s="30" t="str">
        <f t="shared" si="11"/>
        <v>#N/A</v>
      </c>
      <c r="AC258" s="30" t="str">
        <f t="shared" si="12"/>
        <v>#N/A</v>
      </c>
      <c r="AD258" s="30" t="str">
        <f t="shared" si="13"/>
        <v>#N/A</v>
      </c>
    </row>
    <row r="259">
      <c r="C259" s="25"/>
      <c r="D259" s="25" t="str">
        <f t="shared" si="1"/>
        <v/>
      </c>
      <c r="E259" s="27"/>
      <c r="G259" s="27" t="str">
        <f t="shared" si="2"/>
        <v/>
      </c>
      <c r="I259" s="28"/>
      <c r="J259" s="30"/>
      <c r="K259" s="30"/>
      <c r="L259" s="30"/>
      <c r="M259" s="30"/>
      <c r="N259" s="30"/>
      <c r="O259" s="30"/>
      <c r="P259" s="30"/>
      <c r="Q259" s="30"/>
      <c r="R259" s="65">
        <f t="shared" si="3"/>
        <v>0</v>
      </c>
      <c r="S259" s="30" t="str">
        <f t="shared" si="4"/>
        <v>#N/A</v>
      </c>
      <c r="V259" s="30" t="str">
        <f t="shared" si="5"/>
        <v>#N/A</v>
      </c>
      <c r="W259" s="30" t="str">
        <f t="shared" si="6"/>
        <v>#N/A</v>
      </c>
      <c r="X259" s="30" t="str">
        <f t="shared" si="7"/>
        <v>#N/A</v>
      </c>
      <c r="Y259" s="30" t="str">
        <f t="shared" si="8"/>
        <v>#N/A</v>
      </c>
      <c r="Z259" s="30" t="str">
        <f t="shared" si="9"/>
        <v>#N/A</v>
      </c>
      <c r="AA259" s="30" t="str">
        <f t="shared" si="10"/>
        <v>#N/A</v>
      </c>
      <c r="AB259" s="30" t="str">
        <f t="shared" si="11"/>
        <v>#N/A</v>
      </c>
      <c r="AC259" s="30" t="str">
        <f t="shared" si="12"/>
        <v>#N/A</v>
      </c>
      <c r="AD259" s="30" t="str">
        <f t="shared" si="13"/>
        <v>#N/A</v>
      </c>
    </row>
    <row r="260">
      <c r="C260" s="25"/>
      <c r="D260" s="25" t="str">
        <f t="shared" si="1"/>
        <v/>
      </c>
      <c r="E260" s="27"/>
      <c r="G260" s="27" t="str">
        <f t="shared" si="2"/>
        <v/>
      </c>
      <c r="I260" s="28"/>
      <c r="J260" s="30"/>
      <c r="K260" s="30"/>
      <c r="L260" s="30"/>
      <c r="M260" s="30"/>
      <c r="N260" s="30"/>
      <c r="O260" s="30"/>
      <c r="P260" s="30"/>
      <c r="Q260" s="30"/>
      <c r="R260" s="65">
        <f t="shared" si="3"/>
        <v>0</v>
      </c>
      <c r="S260" s="30" t="str">
        <f t="shared" si="4"/>
        <v>#N/A</v>
      </c>
      <c r="V260" s="30" t="str">
        <f t="shared" si="5"/>
        <v>#N/A</v>
      </c>
      <c r="W260" s="30" t="str">
        <f t="shared" si="6"/>
        <v>#N/A</v>
      </c>
      <c r="X260" s="30" t="str">
        <f t="shared" si="7"/>
        <v>#N/A</v>
      </c>
      <c r="Y260" s="30" t="str">
        <f t="shared" si="8"/>
        <v>#N/A</v>
      </c>
      <c r="Z260" s="30" t="str">
        <f t="shared" si="9"/>
        <v>#N/A</v>
      </c>
      <c r="AA260" s="30" t="str">
        <f t="shared" si="10"/>
        <v>#N/A</v>
      </c>
      <c r="AB260" s="30" t="str">
        <f t="shared" si="11"/>
        <v>#N/A</v>
      </c>
      <c r="AC260" s="30" t="str">
        <f t="shared" si="12"/>
        <v>#N/A</v>
      </c>
      <c r="AD260" s="30" t="str">
        <f t="shared" si="13"/>
        <v>#N/A</v>
      </c>
    </row>
    <row r="261">
      <c r="C261" s="25"/>
      <c r="D261" s="25" t="str">
        <f t="shared" si="1"/>
        <v/>
      </c>
      <c r="E261" s="27"/>
      <c r="G261" s="27" t="str">
        <f t="shared" si="2"/>
        <v/>
      </c>
      <c r="I261" s="28"/>
      <c r="J261" s="30"/>
      <c r="K261" s="30"/>
      <c r="L261" s="30"/>
      <c r="M261" s="30"/>
      <c r="N261" s="30"/>
      <c r="O261" s="30"/>
      <c r="P261" s="30"/>
      <c r="Q261" s="30"/>
      <c r="R261" s="65">
        <f t="shared" si="3"/>
        <v>0</v>
      </c>
      <c r="S261" s="30" t="str">
        <f t="shared" si="4"/>
        <v>#N/A</v>
      </c>
      <c r="V261" s="30" t="str">
        <f t="shared" si="5"/>
        <v>#N/A</v>
      </c>
      <c r="W261" s="30" t="str">
        <f t="shared" si="6"/>
        <v>#N/A</v>
      </c>
      <c r="X261" s="30" t="str">
        <f t="shared" si="7"/>
        <v>#N/A</v>
      </c>
      <c r="Y261" s="30" t="str">
        <f t="shared" si="8"/>
        <v>#N/A</v>
      </c>
      <c r="Z261" s="30" t="str">
        <f t="shared" si="9"/>
        <v>#N/A</v>
      </c>
      <c r="AA261" s="30" t="str">
        <f t="shared" si="10"/>
        <v>#N/A</v>
      </c>
      <c r="AB261" s="30" t="str">
        <f t="shared" si="11"/>
        <v>#N/A</v>
      </c>
      <c r="AC261" s="30" t="str">
        <f t="shared" si="12"/>
        <v>#N/A</v>
      </c>
      <c r="AD261" s="30" t="str">
        <f t="shared" si="13"/>
        <v>#N/A</v>
      </c>
    </row>
    <row r="262">
      <c r="C262" s="25"/>
      <c r="D262" s="25" t="str">
        <f t="shared" si="1"/>
        <v/>
      </c>
      <c r="E262" s="27"/>
      <c r="G262" s="27" t="str">
        <f t="shared" si="2"/>
        <v/>
      </c>
      <c r="I262" s="28"/>
      <c r="J262" s="30"/>
      <c r="K262" s="30"/>
      <c r="L262" s="30"/>
      <c r="M262" s="30"/>
      <c r="N262" s="30"/>
      <c r="O262" s="30"/>
      <c r="P262" s="30"/>
      <c r="Q262" s="30"/>
      <c r="R262" s="65">
        <f t="shared" si="3"/>
        <v>0</v>
      </c>
      <c r="S262" s="30" t="str">
        <f t="shared" si="4"/>
        <v>#N/A</v>
      </c>
      <c r="V262" s="30" t="str">
        <f t="shared" si="5"/>
        <v>#N/A</v>
      </c>
      <c r="W262" s="30" t="str">
        <f t="shared" si="6"/>
        <v>#N/A</v>
      </c>
      <c r="X262" s="30" t="str">
        <f t="shared" si="7"/>
        <v>#N/A</v>
      </c>
      <c r="Y262" s="30" t="str">
        <f t="shared" si="8"/>
        <v>#N/A</v>
      </c>
      <c r="Z262" s="30" t="str">
        <f t="shared" si="9"/>
        <v>#N/A</v>
      </c>
      <c r="AA262" s="30" t="str">
        <f t="shared" si="10"/>
        <v>#N/A</v>
      </c>
      <c r="AB262" s="30" t="str">
        <f t="shared" si="11"/>
        <v>#N/A</v>
      </c>
      <c r="AC262" s="30" t="str">
        <f t="shared" si="12"/>
        <v>#N/A</v>
      </c>
      <c r="AD262" s="30" t="str">
        <f t="shared" si="13"/>
        <v>#N/A</v>
      </c>
    </row>
    <row r="263">
      <c r="C263" s="25"/>
      <c r="D263" s="25" t="str">
        <f t="shared" si="1"/>
        <v/>
      </c>
      <c r="E263" s="27"/>
      <c r="G263" s="27" t="str">
        <f t="shared" si="2"/>
        <v/>
      </c>
      <c r="I263" s="28"/>
      <c r="J263" s="30"/>
      <c r="K263" s="30"/>
      <c r="L263" s="30"/>
      <c r="M263" s="30"/>
      <c r="N263" s="30"/>
      <c r="O263" s="30"/>
      <c r="P263" s="30"/>
      <c r="Q263" s="30"/>
      <c r="R263" s="65">
        <f t="shared" si="3"/>
        <v>0</v>
      </c>
      <c r="S263" s="30" t="str">
        <f t="shared" si="4"/>
        <v>#N/A</v>
      </c>
      <c r="V263" s="30" t="str">
        <f t="shared" si="5"/>
        <v>#N/A</v>
      </c>
      <c r="W263" s="30" t="str">
        <f t="shared" si="6"/>
        <v>#N/A</v>
      </c>
      <c r="X263" s="30" t="str">
        <f t="shared" si="7"/>
        <v>#N/A</v>
      </c>
      <c r="Y263" s="30" t="str">
        <f t="shared" si="8"/>
        <v>#N/A</v>
      </c>
      <c r="Z263" s="30" t="str">
        <f t="shared" si="9"/>
        <v>#N/A</v>
      </c>
      <c r="AA263" s="30" t="str">
        <f t="shared" si="10"/>
        <v>#N/A</v>
      </c>
      <c r="AB263" s="30" t="str">
        <f t="shared" si="11"/>
        <v>#N/A</v>
      </c>
      <c r="AC263" s="30" t="str">
        <f t="shared" si="12"/>
        <v>#N/A</v>
      </c>
      <c r="AD263" s="30" t="str">
        <f t="shared" si="13"/>
        <v>#N/A</v>
      </c>
    </row>
    <row r="264">
      <c r="C264" s="25"/>
      <c r="D264" s="25" t="str">
        <f t="shared" si="1"/>
        <v/>
      </c>
      <c r="E264" s="27"/>
      <c r="G264" s="27" t="str">
        <f t="shared" si="2"/>
        <v/>
      </c>
      <c r="I264" s="28"/>
      <c r="J264" s="30"/>
      <c r="K264" s="30"/>
      <c r="L264" s="30"/>
      <c r="M264" s="30"/>
      <c r="N264" s="30"/>
      <c r="O264" s="30"/>
      <c r="P264" s="30"/>
      <c r="Q264" s="30"/>
      <c r="R264" s="65">
        <f t="shared" si="3"/>
        <v>0</v>
      </c>
      <c r="S264" s="30" t="str">
        <f t="shared" si="4"/>
        <v>#N/A</v>
      </c>
      <c r="V264" s="30" t="str">
        <f t="shared" si="5"/>
        <v>#N/A</v>
      </c>
      <c r="W264" s="30" t="str">
        <f t="shared" si="6"/>
        <v>#N/A</v>
      </c>
      <c r="X264" s="30" t="str">
        <f t="shared" si="7"/>
        <v>#N/A</v>
      </c>
      <c r="Y264" s="30" t="str">
        <f t="shared" si="8"/>
        <v>#N/A</v>
      </c>
      <c r="Z264" s="30" t="str">
        <f t="shared" si="9"/>
        <v>#N/A</v>
      </c>
      <c r="AA264" s="30" t="str">
        <f t="shared" si="10"/>
        <v>#N/A</v>
      </c>
      <c r="AB264" s="30" t="str">
        <f t="shared" si="11"/>
        <v>#N/A</v>
      </c>
      <c r="AC264" s="30" t="str">
        <f t="shared" si="12"/>
        <v>#N/A</v>
      </c>
      <c r="AD264" s="30" t="str">
        <f t="shared" si="13"/>
        <v>#N/A</v>
      </c>
    </row>
    <row r="265">
      <c r="C265" s="25"/>
      <c r="D265" s="25" t="str">
        <f t="shared" si="1"/>
        <v/>
      </c>
      <c r="E265" s="27"/>
      <c r="G265" s="27" t="str">
        <f t="shared" si="2"/>
        <v/>
      </c>
      <c r="I265" s="28"/>
      <c r="J265" s="30"/>
      <c r="K265" s="30"/>
      <c r="L265" s="30"/>
      <c r="M265" s="30"/>
      <c r="N265" s="30"/>
      <c r="O265" s="30"/>
      <c r="P265" s="30"/>
      <c r="Q265" s="30"/>
      <c r="R265" s="65">
        <f t="shared" si="3"/>
        <v>0</v>
      </c>
      <c r="S265" s="30" t="str">
        <f t="shared" si="4"/>
        <v>#N/A</v>
      </c>
      <c r="V265" s="30" t="str">
        <f t="shared" si="5"/>
        <v>#N/A</v>
      </c>
      <c r="W265" s="30" t="str">
        <f t="shared" si="6"/>
        <v>#N/A</v>
      </c>
      <c r="X265" s="30" t="str">
        <f t="shared" si="7"/>
        <v>#N/A</v>
      </c>
      <c r="Y265" s="30" t="str">
        <f t="shared" si="8"/>
        <v>#N/A</v>
      </c>
      <c r="Z265" s="30" t="str">
        <f t="shared" si="9"/>
        <v>#N/A</v>
      </c>
      <c r="AA265" s="30" t="str">
        <f t="shared" si="10"/>
        <v>#N/A</v>
      </c>
      <c r="AB265" s="30" t="str">
        <f t="shared" si="11"/>
        <v>#N/A</v>
      </c>
      <c r="AC265" s="30" t="str">
        <f t="shared" si="12"/>
        <v>#N/A</v>
      </c>
      <c r="AD265" s="30" t="str">
        <f t="shared" si="13"/>
        <v>#N/A</v>
      </c>
    </row>
    <row r="266">
      <c r="C266" s="25"/>
      <c r="D266" s="25" t="str">
        <f t="shared" si="1"/>
        <v/>
      </c>
      <c r="E266" s="27"/>
      <c r="G266" s="27" t="str">
        <f t="shared" si="2"/>
        <v/>
      </c>
      <c r="I266" s="28"/>
      <c r="J266" s="30"/>
      <c r="K266" s="30"/>
      <c r="L266" s="30"/>
      <c r="M266" s="30"/>
      <c r="N266" s="30"/>
      <c r="O266" s="30"/>
      <c r="P266" s="30"/>
      <c r="Q266" s="30"/>
      <c r="R266" s="65">
        <f t="shared" si="3"/>
        <v>0</v>
      </c>
      <c r="S266" s="30" t="str">
        <f t="shared" si="4"/>
        <v>#N/A</v>
      </c>
      <c r="V266" s="30" t="str">
        <f t="shared" si="5"/>
        <v>#N/A</v>
      </c>
      <c r="W266" s="30" t="str">
        <f t="shared" si="6"/>
        <v>#N/A</v>
      </c>
      <c r="X266" s="30" t="str">
        <f t="shared" si="7"/>
        <v>#N/A</v>
      </c>
      <c r="Y266" s="30" t="str">
        <f t="shared" si="8"/>
        <v>#N/A</v>
      </c>
      <c r="Z266" s="30" t="str">
        <f t="shared" si="9"/>
        <v>#N/A</v>
      </c>
      <c r="AA266" s="30" t="str">
        <f t="shared" si="10"/>
        <v>#N/A</v>
      </c>
      <c r="AB266" s="30" t="str">
        <f t="shared" si="11"/>
        <v>#N/A</v>
      </c>
      <c r="AC266" s="30" t="str">
        <f t="shared" si="12"/>
        <v>#N/A</v>
      </c>
      <c r="AD266" s="30" t="str">
        <f t="shared" si="13"/>
        <v>#N/A</v>
      </c>
    </row>
    <row r="267">
      <c r="C267" s="25"/>
      <c r="D267" s="25" t="str">
        <f t="shared" si="1"/>
        <v/>
      </c>
      <c r="E267" s="27"/>
      <c r="G267" s="27" t="str">
        <f t="shared" si="2"/>
        <v/>
      </c>
      <c r="I267" s="28"/>
      <c r="J267" s="30"/>
      <c r="K267" s="30"/>
      <c r="L267" s="30"/>
      <c r="M267" s="30"/>
      <c r="N267" s="30"/>
      <c r="O267" s="30"/>
      <c r="P267" s="30"/>
      <c r="Q267" s="30"/>
      <c r="R267" s="65">
        <f t="shared" si="3"/>
        <v>0</v>
      </c>
      <c r="S267" s="30" t="str">
        <f t="shared" si="4"/>
        <v>#N/A</v>
      </c>
      <c r="V267" s="30" t="str">
        <f t="shared" si="5"/>
        <v>#N/A</v>
      </c>
      <c r="W267" s="30" t="str">
        <f t="shared" si="6"/>
        <v>#N/A</v>
      </c>
      <c r="X267" s="30" t="str">
        <f t="shared" si="7"/>
        <v>#N/A</v>
      </c>
      <c r="Y267" s="30" t="str">
        <f t="shared" si="8"/>
        <v>#N/A</v>
      </c>
      <c r="Z267" s="30" t="str">
        <f t="shared" si="9"/>
        <v>#N/A</v>
      </c>
      <c r="AA267" s="30" t="str">
        <f t="shared" si="10"/>
        <v>#N/A</v>
      </c>
      <c r="AB267" s="30" t="str">
        <f t="shared" si="11"/>
        <v>#N/A</v>
      </c>
      <c r="AC267" s="30" t="str">
        <f t="shared" si="12"/>
        <v>#N/A</v>
      </c>
      <c r="AD267" s="30" t="str">
        <f t="shared" si="13"/>
        <v>#N/A</v>
      </c>
    </row>
    <row r="268">
      <c r="C268" s="25"/>
      <c r="D268" s="25" t="str">
        <f t="shared" si="1"/>
        <v/>
      </c>
      <c r="E268" s="27"/>
      <c r="G268" s="27" t="str">
        <f t="shared" si="2"/>
        <v/>
      </c>
      <c r="I268" s="28"/>
      <c r="J268" s="30"/>
      <c r="K268" s="30"/>
      <c r="L268" s="30"/>
      <c r="M268" s="30"/>
      <c r="N268" s="30"/>
      <c r="O268" s="30"/>
      <c r="P268" s="30"/>
      <c r="Q268" s="30"/>
      <c r="R268" s="65">
        <f t="shared" si="3"/>
        <v>0</v>
      </c>
      <c r="S268" s="30" t="str">
        <f t="shared" si="4"/>
        <v>#N/A</v>
      </c>
      <c r="V268" s="30" t="str">
        <f t="shared" si="5"/>
        <v>#N/A</v>
      </c>
      <c r="W268" s="30" t="str">
        <f t="shared" si="6"/>
        <v>#N/A</v>
      </c>
      <c r="X268" s="30" t="str">
        <f t="shared" si="7"/>
        <v>#N/A</v>
      </c>
      <c r="Y268" s="30" t="str">
        <f t="shared" si="8"/>
        <v>#N/A</v>
      </c>
      <c r="Z268" s="30" t="str">
        <f t="shared" si="9"/>
        <v>#N/A</v>
      </c>
      <c r="AA268" s="30" t="str">
        <f t="shared" si="10"/>
        <v>#N/A</v>
      </c>
      <c r="AB268" s="30" t="str">
        <f t="shared" si="11"/>
        <v>#N/A</v>
      </c>
      <c r="AC268" s="30" t="str">
        <f t="shared" si="12"/>
        <v>#N/A</v>
      </c>
      <c r="AD268" s="30" t="str">
        <f t="shared" si="13"/>
        <v>#N/A</v>
      </c>
    </row>
    <row r="269">
      <c r="C269" s="25"/>
      <c r="D269" s="25" t="str">
        <f t="shared" si="1"/>
        <v/>
      </c>
      <c r="E269" s="27"/>
      <c r="G269" s="27" t="str">
        <f t="shared" si="2"/>
        <v/>
      </c>
      <c r="I269" s="28"/>
      <c r="J269" s="30"/>
      <c r="K269" s="30"/>
      <c r="L269" s="30"/>
      <c r="M269" s="30"/>
      <c r="N269" s="30"/>
      <c r="O269" s="30"/>
      <c r="P269" s="30"/>
      <c r="Q269" s="30"/>
      <c r="R269" s="65">
        <f t="shared" si="3"/>
        <v>0</v>
      </c>
      <c r="S269" s="30" t="str">
        <f t="shared" si="4"/>
        <v>#N/A</v>
      </c>
      <c r="V269" s="30" t="str">
        <f t="shared" si="5"/>
        <v>#N/A</v>
      </c>
      <c r="W269" s="30" t="str">
        <f t="shared" si="6"/>
        <v>#N/A</v>
      </c>
      <c r="X269" s="30" t="str">
        <f t="shared" si="7"/>
        <v>#N/A</v>
      </c>
      <c r="Y269" s="30" t="str">
        <f t="shared" si="8"/>
        <v>#N/A</v>
      </c>
      <c r="Z269" s="30" t="str">
        <f t="shared" si="9"/>
        <v>#N/A</v>
      </c>
      <c r="AA269" s="30" t="str">
        <f t="shared" si="10"/>
        <v>#N/A</v>
      </c>
      <c r="AB269" s="30" t="str">
        <f t="shared" si="11"/>
        <v>#N/A</v>
      </c>
      <c r="AC269" s="30" t="str">
        <f t="shared" si="12"/>
        <v>#N/A</v>
      </c>
      <c r="AD269" s="30" t="str">
        <f t="shared" si="13"/>
        <v>#N/A</v>
      </c>
    </row>
    <row r="270">
      <c r="C270" s="25"/>
      <c r="D270" s="25" t="str">
        <f t="shared" si="1"/>
        <v/>
      </c>
      <c r="E270" s="27"/>
      <c r="G270" s="27" t="str">
        <f t="shared" si="2"/>
        <v/>
      </c>
      <c r="I270" s="28"/>
      <c r="J270" s="30"/>
      <c r="K270" s="30"/>
      <c r="L270" s="30"/>
      <c r="M270" s="30"/>
      <c r="N270" s="30"/>
      <c r="O270" s="30"/>
      <c r="P270" s="30"/>
      <c r="Q270" s="30"/>
      <c r="R270" s="65">
        <f t="shared" si="3"/>
        <v>0</v>
      </c>
      <c r="S270" s="30" t="str">
        <f t="shared" si="4"/>
        <v>#N/A</v>
      </c>
      <c r="V270" s="30" t="str">
        <f t="shared" si="5"/>
        <v>#N/A</v>
      </c>
      <c r="W270" s="30" t="str">
        <f t="shared" si="6"/>
        <v>#N/A</v>
      </c>
      <c r="X270" s="30" t="str">
        <f t="shared" si="7"/>
        <v>#N/A</v>
      </c>
      <c r="Y270" s="30" t="str">
        <f t="shared" si="8"/>
        <v>#N/A</v>
      </c>
      <c r="Z270" s="30" t="str">
        <f t="shared" si="9"/>
        <v>#N/A</v>
      </c>
      <c r="AA270" s="30" t="str">
        <f t="shared" si="10"/>
        <v>#N/A</v>
      </c>
      <c r="AB270" s="30" t="str">
        <f t="shared" si="11"/>
        <v>#N/A</v>
      </c>
      <c r="AC270" s="30" t="str">
        <f t="shared" si="12"/>
        <v>#N/A</v>
      </c>
      <c r="AD270" s="30" t="str">
        <f t="shared" si="13"/>
        <v>#N/A</v>
      </c>
    </row>
    <row r="271">
      <c r="C271" s="25"/>
      <c r="D271" s="25" t="str">
        <f t="shared" si="1"/>
        <v/>
      </c>
      <c r="E271" s="27"/>
      <c r="G271" s="27" t="str">
        <f t="shared" si="2"/>
        <v/>
      </c>
      <c r="I271" s="28"/>
      <c r="J271" s="30"/>
      <c r="K271" s="30"/>
      <c r="L271" s="30"/>
      <c r="M271" s="30"/>
      <c r="N271" s="30"/>
      <c r="O271" s="30"/>
      <c r="P271" s="30"/>
      <c r="Q271" s="30"/>
      <c r="R271" s="65">
        <f t="shared" si="3"/>
        <v>0</v>
      </c>
      <c r="S271" s="30" t="str">
        <f t="shared" si="4"/>
        <v>#N/A</v>
      </c>
      <c r="V271" s="30" t="str">
        <f t="shared" si="5"/>
        <v>#N/A</v>
      </c>
      <c r="W271" s="30" t="str">
        <f t="shared" si="6"/>
        <v>#N/A</v>
      </c>
      <c r="X271" s="30" t="str">
        <f t="shared" si="7"/>
        <v>#N/A</v>
      </c>
      <c r="Y271" s="30" t="str">
        <f t="shared" si="8"/>
        <v>#N/A</v>
      </c>
      <c r="Z271" s="30" t="str">
        <f t="shared" si="9"/>
        <v>#N/A</v>
      </c>
      <c r="AA271" s="30" t="str">
        <f t="shared" si="10"/>
        <v>#N/A</v>
      </c>
      <c r="AB271" s="30" t="str">
        <f t="shared" si="11"/>
        <v>#N/A</v>
      </c>
      <c r="AC271" s="30" t="str">
        <f t="shared" si="12"/>
        <v>#N/A</v>
      </c>
      <c r="AD271" s="30" t="str">
        <f t="shared" si="13"/>
        <v>#N/A</v>
      </c>
    </row>
    <row r="272">
      <c r="C272" s="25"/>
      <c r="D272" s="25" t="str">
        <f t="shared" si="1"/>
        <v/>
      </c>
      <c r="E272" s="27"/>
      <c r="G272" s="27" t="str">
        <f t="shared" si="2"/>
        <v/>
      </c>
      <c r="I272" s="28"/>
      <c r="J272" s="30"/>
      <c r="K272" s="30"/>
      <c r="L272" s="30"/>
      <c r="M272" s="30"/>
      <c r="N272" s="30"/>
      <c r="O272" s="30"/>
      <c r="P272" s="30"/>
      <c r="Q272" s="30"/>
      <c r="R272" s="65">
        <f t="shared" si="3"/>
        <v>0</v>
      </c>
      <c r="S272" s="30" t="str">
        <f t="shared" si="4"/>
        <v>#N/A</v>
      </c>
      <c r="V272" s="30" t="str">
        <f t="shared" si="5"/>
        <v>#N/A</v>
      </c>
      <c r="W272" s="30" t="str">
        <f t="shared" si="6"/>
        <v>#N/A</v>
      </c>
      <c r="X272" s="30" t="str">
        <f t="shared" si="7"/>
        <v>#N/A</v>
      </c>
      <c r="Y272" s="30" t="str">
        <f t="shared" si="8"/>
        <v>#N/A</v>
      </c>
      <c r="Z272" s="30" t="str">
        <f t="shared" si="9"/>
        <v>#N/A</v>
      </c>
      <c r="AA272" s="30" t="str">
        <f t="shared" si="10"/>
        <v>#N/A</v>
      </c>
      <c r="AB272" s="30" t="str">
        <f t="shared" si="11"/>
        <v>#N/A</v>
      </c>
      <c r="AC272" s="30" t="str">
        <f t="shared" si="12"/>
        <v>#N/A</v>
      </c>
      <c r="AD272" s="30" t="str">
        <f t="shared" si="13"/>
        <v>#N/A</v>
      </c>
    </row>
    <row r="273">
      <c r="C273" s="25"/>
      <c r="D273" s="25" t="str">
        <f t="shared" si="1"/>
        <v/>
      </c>
      <c r="E273" s="27"/>
      <c r="G273" s="27" t="str">
        <f t="shared" si="2"/>
        <v/>
      </c>
      <c r="I273" s="28"/>
      <c r="J273" s="30"/>
      <c r="K273" s="30"/>
      <c r="L273" s="30"/>
      <c r="M273" s="30"/>
      <c r="N273" s="30"/>
      <c r="O273" s="30"/>
      <c r="P273" s="30"/>
      <c r="Q273" s="30"/>
      <c r="R273" s="65">
        <f t="shared" si="3"/>
        <v>0</v>
      </c>
      <c r="S273" s="30" t="str">
        <f t="shared" si="4"/>
        <v>#N/A</v>
      </c>
      <c r="V273" s="30" t="str">
        <f t="shared" si="5"/>
        <v>#N/A</v>
      </c>
      <c r="W273" s="30" t="str">
        <f t="shared" si="6"/>
        <v>#N/A</v>
      </c>
      <c r="X273" s="30" t="str">
        <f t="shared" si="7"/>
        <v>#N/A</v>
      </c>
      <c r="Y273" s="30" t="str">
        <f t="shared" si="8"/>
        <v>#N/A</v>
      </c>
      <c r="Z273" s="30" t="str">
        <f t="shared" si="9"/>
        <v>#N/A</v>
      </c>
      <c r="AA273" s="30" t="str">
        <f t="shared" si="10"/>
        <v>#N/A</v>
      </c>
      <c r="AB273" s="30" t="str">
        <f t="shared" si="11"/>
        <v>#N/A</v>
      </c>
      <c r="AC273" s="30" t="str">
        <f t="shared" si="12"/>
        <v>#N/A</v>
      </c>
      <c r="AD273" s="30" t="str">
        <f t="shared" si="13"/>
        <v>#N/A</v>
      </c>
    </row>
    <row r="274">
      <c r="C274" s="25"/>
      <c r="D274" s="25" t="str">
        <f t="shared" si="1"/>
        <v/>
      </c>
      <c r="E274" s="27"/>
      <c r="G274" s="27" t="str">
        <f t="shared" si="2"/>
        <v/>
      </c>
      <c r="I274" s="28"/>
      <c r="J274" s="30"/>
      <c r="K274" s="30"/>
      <c r="L274" s="30"/>
      <c r="M274" s="30"/>
      <c r="N274" s="30"/>
      <c r="O274" s="30"/>
      <c r="P274" s="30"/>
      <c r="Q274" s="30"/>
      <c r="R274" s="65">
        <f t="shared" si="3"/>
        <v>0</v>
      </c>
      <c r="S274" s="30" t="str">
        <f t="shared" si="4"/>
        <v>#N/A</v>
      </c>
      <c r="V274" s="30" t="str">
        <f t="shared" si="5"/>
        <v>#N/A</v>
      </c>
      <c r="W274" s="30" t="str">
        <f t="shared" si="6"/>
        <v>#N/A</v>
      </c>
      <c r="X274" s="30" t="str">
        <f t="shared" si="7"/>
        <v>#N/A</v>
      </c>
      <c r="Y274" s="30" t="str">
        <f t="shared" si="8"/>
        <v>#N/A</v>
      </c>
      <c r="Z274" s="30" t="str">
        <f t="shared" si="9"/>
        <v>#N/A</v>
      </c>
      <c r="AA274" s="30" t="str">
        <f t="shared" si="10"/>
        <v>#N/A</v>
      </c>
      <c r="AB274" s="30" t="str">
        <f t="shared" si="11"/>
        <v>#N/A</v>
      </c>
      <c r="AC274" s="30" t="str">
        <f t="shared" si="12"/>
        <v>#N/A</v>
      </c>
      <c r="AD274" s="30" t="str">
        <f t="shared" si="13"/>
        <v>#N/A</v>
      </c>
    </row>
    <row r="275">
      <c r="C275" s="25"/>
      <c r="D275" s="25" t="str">
        <f t="shared" si="1"/>
        <v/>
      </c>
      <c r="E275" s="27"/>
      <c r="G275" s="27" t="str">
        <f t="shared" si="2"/>
        <v/>
      </c>
      <c r="I275" s="28"/>
      <c r="J275" s="30"/>
      <c r="K275" s="30"/>
      <c r="L275" s="30"/>
      <c r="M275" s="30"/>
      <c r="N275" s="30"/>
      <c r="O275" s="30"/>
      <c r="P275" s="30"/>
      <c r="Q275" s="30"/>
      <c r="R275" s="65">
        <f t="shared" si="3"/>
        <v>0</v>
      </c>
      <c r="S275" s="30" t="str">
        <f t="shared" si="4"/>
        <v>#N/A</v>
      </c>
      <c r="V275" s="30" t="str">
        <f t="shared" si="5"/>
        <v>#N/A</v>
      </c>
      <c r="W275" s="30" t="str">
        <f t="shared" si="6"/>
        <v>#N/A</v>
      </c>
      <c r="X275" s="30" t="str">
        <f t="shared" si="7"/>
        <v>#N/A</v>
      </c>
      <c r="Y275" s="30" t="str">
        <f t="shared" si="8"/>
        <v>#N/A</v>
      </c>
      <c r="Z275" s="30" t="str">
        <f t="shared" si="9"/>
        <v>#N/A</v>
      </c>
      <c r="AA275" s="30" t="str">
        <f t="shared" si="10"/>
        <v>#N/A</v>
      </c>
      <c r="AB275" s="30" t="str">
        <f t="shared" si="11"/>
        <v>#N/A</v>
      </c>
      <c r="AC275" s="30" t="str">
        <f t="shared" si="12"/>
        <v>#N/A</v>
      </c>
      <c r="AD275" s="30" t="str">
        <f t="shared" si="13"/>
        <v>#N/A</v>
      </c>
    </row>
    <row r="276">
      <c r="C276" s="25"/>
      <c r="D276" s="25" t="str">
        <f t="shared" si="1"/>
        <v/>
      </c>
      <c r="E276" s="27"/>
      <c r="G276" s="27" t="str">
        <f t="shared" si="2"/>
        <v/>
      </c>
      <c r="I276" s="28"/>
      <c r="J276" s="30"/>
      <c r="K276" s="30"/>
      <c r="L276" s="30"/>
      <c r="M276" s="30"/>
      <c r="N276" s="30"/>
      <c r="O276" s="30"/>
      <c r="P276" s="30"/>
      <c r="Q276" s="30"/>
      <c r="R276" s="65">
        <f t="shared" si="3"/>
        <v>0</v>
      </c>
      <c r="S276" s="30" t="str">
        <f t="shared" si="4"/>
        <v>#N/A</v>
      </c>
      <c r="V276" s="30" t="str">
        <f t="shared" si="5"/>
        <v>#N/A</v>
      </c>
      <c r="W276" s="30" t="str">
        <f t="shared" si="6"/>
        <v>#N/A</v>
      </c>
      <c r="X276" s="30" t="str">
        <f t="shared" si="7"/>
        <v>#N/A</v>
      </c>
      <c r="Y276" s="30" t="str">
        <f t="shared" si="8"/>
        <v>#N/A</v>
      </c>
      <c r="Z276" s="30" t="str">
        <f t="shared" si="9"/>
        <v>#N/A</v>
      </c>
      <c r="AA276" s="30" t="str">
        <f t="shared" si="10"/>
        <v>#N/A</v>
      </c>
      <c r="AB276" s="30" t="str">
        <f t="shared" si="11"/>
        <v>#N/A</v>
      </c>
      <c r="AC276" s="30" t="str">
        <f t="shared" si="12"/>
        <v>#N/A</v>
      </c>
      <c r="AD276" s="30" t="str">
        <f t="shared" si="13"/>
        <v>#N/A</v>
      </c>
    </row>
    <row r="277">
      <c r="C277" s="25"/>
      <c r="D277" s="25" t="str">
        <f t="shared" si="1"/>
        <v/>
      </c>
      <c r="E277" s="27"/>
      <c r="G277" s="27" t="str">
        <f t="shared" si="2"/>
        <v/>
      </c>
      <c r="I277" s="28"/>
      <c r="J277" s="30"/>
      <c r="K277" s="30"/>
      <c r="L277" s="30"/>
      <c r="M277" s="30"/>
      <c r="N277" s="30"/>
      <c r="O277" s="30"/>
      <c r="P277" s="30"/>
      <c r="Q277" s="30"/>
      <c r="R277" s="65">
        <f t="shared" si="3"/>
        <v>0</v>
      </c>
      <c r="S277" s="30" t="str">
        <f t="shared" si="4"/>
        <v>#N/A</v>
      </c>
      <c r="V277" s="30" t="str">
        <f t="shared" si="5"/>
        <v>#N/A</v>
      </c>
      <c r="W277" s="30" t="str">
        <f t="shared" si="6"/>
        <v>#N/A</v>
      </c>
      <c r="X277" s="30" t="str">
        <f t="shared" si="7"/>
        <v>#N/A</v>
      </c>
      <c r="Y277" s="30" t="str">
        <f t="shared" si="8"/>
        <v>#N/A</v>
      </c>
      <c r="Z277" s="30" t="str">
        <f t="shared" si="9"/>
        <v>#N/A</v>
      </c>
      <c r="AA277" s="30" t="str">
        <f t="shared" si="10"/>
        <v>#N/A</v>
      </c>
      <c r="AB277" s="30" t="str">
        <f t="shared" si="11"/>
        <v>#N/A</v>
      </c>
      <c r="AC277" s="30" t="str">
        <f t="shared" si="12"/>
        <v>#N/A</v>
      </c>
      <c r="AD277" s="30" t="str">
        <f t="shared" si="13"/>
        <v>#N/A</v>
      </c>
    </row>
    <row r="278">
      <c r="C278" s="25"/>
      <c r="D278" s="25" t="str">
        <f t="shared" si="1"/>
        <v/>
      </c>
      <c r="E278" s="27"/>
      <c r="G278" s="27" t="str">
        <f t="shared" si="2"/>
        <v/>
      </c>
      <c r="I278" s="28"/>
      <c r="J278" s="30"/>
      <c r="K278" s="30"/>
      <c r="L278" s="30"/>
      <c r="M278" s="30"/>
      <c r="N278" s="30"/>
      <c r="O278" s="30"/>
      <c r="P278" s="30"/>
      <c r="Q278" s="30"/>
      <c r="R278" s="65">
        <f t="shared" si="3"/>
        <v>0</v>
      </c>
      <c r="S278" s="30" t="str">
        <f t="shared" si="4"/>
        <v>#N/A</v>
      </c>
      <c r="V278" s="30" t="str">
        <f t="shared" si="5"/>
        <v>#N/A</v>
      </c>
      <c r="W278" s="30" t="str">
        <f t="shared" si="6"/>
        <v>#N/A</v>
      </c>
      <c r="X278" s="30" t="str">
        <f t="shared" si="7"/>
        <v>#N/A</v>
      </c>
      <c r="Y278" s="30" t="str">
        <f t="shared" si="8"/>
        <v>#N/A</v>
      </c>
      <c r="Z278" s="30" t="str">
        <f t="shared" si="9"/>
        <v>#N/A</v>
      </c>
      <c r="AA278" s="30" t="str">
        <f t="shared" si="10"/>
        <v>#N/A</v>
      </c>
      <c r="AB278" s="30" t="str">
        <f t="shared" si="11"/>
        <v>#N/A</v>
      </c>
      <c r="AC278" s="30" t="str">
        <f t="shared" si="12"/>
        <v>#N/A</v>
      </c>
      <c r="AD278" s="30" t="str">
        <f t="shared" si="13"/>
        <v>#N/A</v>
      </c>
    </row>
    <row r="279">
      <c r="C279" s="25"/>
      <c r="D279" s="25" t="str">
        <f t="shared" si="1"/>
        <v/>
      </c>
      <c r="E279" s="27"/>
      <c r="G279" s="27" t="str">
        <f t="shared" si="2"/>
        <v/>
      </c>
      <c r="I279" s="28"/>
      <c r="J279" s="30"/>
      <c r="K279" s="30"/>
      <c r="L279" s="30"/>
      <c r="M279" s="30"/>
      <c r="N279" s="30"/>
      <c r="O279" s="30"/>
      <c r="P279" s="30"/>
      <c r="Q279" s="30"/>
      <c r="R279" s="65">
        <f t="shared" si="3"/>
        <v>0</v>
      </c>
      <c r="S279" s="30" t="str">
        <f t="shared" si="4"/>
        <v>#N/A</v>
      </c>
      <c r="V279" s="30" t="str">
        <f t="shared" si="5"/>
        <v>#N/A</v>
      </c>
      <c r="W279" s="30" t="str">
        <f t="shared" si="6"/>
        <v>#N/A</v>
      </c>
      <c r="X279" s="30" t="str">
        <f t="shared" si="7"/>
        <v>#N/A</v>
      </c>
      <c r="Y279" s="30" t="str">
        <f t="shared" si="8"/>
        <v>#N/A</v>
      </c>
      <c r="Z279" s="30" t="str">
        <f t="shared" si="9"/>
        <v>#N/A</v>
      </c>
      <c r="AA279" s="30" t="str">
        <f t="shared" si="10"/>
        <v>#N/A</v>
      </c>
      <c r="AB279" s="30" t="str">
        <f t="shared" si="11"/>
        <v>#N/A</v>
      </c>
      <c r="AC279" s="30" t="str">
        <f t="shared" si="12"/>
        <v>#N/A</v>
      </c>
      <c r="AD279" s="30" t="str">
        <f t="shared" si="13"/>
        <v>#N/A</v>
      </c>
    </row>
    <row r="280">
      <c r="C280" s="25"/>
      <c r="D280" s="25" t="str">
        <f t="shared" si="1"/>
        <v/>
      </c>
      <c r="E280" s="27"/>
      <c r="G280" s="27" t="str">
        <f t="shared" si="2"/>
        <v/>
      </c>
      <c r="I280" s="28"/>
      <c r="J280" s="30"/>
      <c r="K280" s="30"/>
      <c r="L280" s="30"/>
      <c r="M280" s="30"/>
      <c r="N280" s="30"/>
      <c r="O280" s="30"/>
      <c r="P280" s="30"/>
      <c r="Q280" s="30"/>
      <c r="R280" s="65">
        <f t="shared" si="3"/>
        <v>0</v>
      </c>
      <c r="S280" s="30" t="str">
        <f t="shared" si="4"/>
        <v>#N/A</v>
      </c>
      <c r="V280" s="30" t="str">
        <f t="shared" si="5"/>
        <v>#N/A</v>
      </c>
      <c r="W280" s="30" t="str">
        <f t="shared" si="6"/>
        <v>#N/A</v>
      </c>
      <c r="X280" s="30" t="str">
        <f t="shared" si="7"/>
        <v>#N/A</v>
      </c>
      <c r="Y280" s="30" t="str">
        <f t="shared" si="8"/>
        <v>#N/A</v>
      </c>
      <c r="Z280" s="30" t="str">
        <f t="shared" si="9"/>
        <v>#N/A</v>
      </c>
      <c r="AA280" s="30" t="str">
        <f t="shared" si="10"/>
        <v>#N/A</v>
      </c>
      <c r="AB280" s="30" t="str">
        <f t="shared" si="11"/>
        <v>#N/A</v>
      </c>
      <c r="AC280" s="30" t="str">
        <f t="shared" si="12"/>
        <v>#N/A</v>
      </c>
      <c r="AD280" s="30" t="str">
        <f t="shared" si="13"/>
        <v>#N/A</v>
      </c>
    </row>
    <row r="281">
      <c r="C281" s="25"/>
      <c r="D281" s="25" t="str">
        <f t="shared" si="1"/>
        <v/>
      </c>
      <c r="E281" s="27"/>
      <c r="G281" s="27" t="str">
        <f t="shared" si="2"/>
        <v/>
      </c>
      <c r="I281" s="28"/>
      <c r="J281" s="30"/>
      <c r="K281" s="30"/>
      <c r="L281" s="30"/>
      <c r="M281" s="30"/>
      <c r="N281" s="30"/>
      <c r="O281" s="30"/>
      <c r="P281" s="30"/>
      <c r="Q281" s="30"/>
      <c r="R281" s="65">
        <f t="shared" si="3"/>
        <v>0</v>
      </c>
      <c r="S281" s="30" t="str">
        <f t="shared" si="4"/>
        <v>#N/A</v>
      </c>
      <c r="V281" s="30" t="str">
        <f t="shared" si="5"/>
        <v>#N/A</v>
      </c>
      <c r="W281" s="30" t="str">
        <f t="shared" si="6"/>
        <v>#N/A</v>
      </c>
      <c r="X281" s="30" t="str">
        <f t="shared" si="7"/>
        <v>#N/A</v>
      </c>
      <c r="Y281" s="30" t="str">
        <f t="shared" si="8"/>
        <v>#N/A</v>
      </c>
      <c r="Z281" s="30" t="str">
        <f t="shared" si="9"/>
        <v>#N/A</v>
      </c>
      <c r="AA281" s="30" t="str">
        <f t="shared" si="10"/>
        <v>#N/A</v>
      </c>
      <c r="AB281" s="30" t="str">
        <f t="shared" si="11"/>
        <v>#N/A</v>
      </c>
      <c r="AC281" s="30" t="str">
        <f t="shared" si="12"/>
        <v>#N/A</v>
      </c>
      <c r="AD281" s="30" t="str">
        <f t="shared" si="13"/>
        <v>#N/A</v>
      </c>
    </row>
    <row r="282">
      <c r="C282" s="25"/>
      <c r="D282" s="25" t="str">
        <f t="shared" si="1"/>
        <v/>
      </c>
      <c r="E282" s="27"/>
      <c r="G282" s="27" t="str">
        <f t="shared" si="2"/>
        <v/>
      </c>
      <c r="I282" s="28"/>
      <c r="J282" s="30"/>
      <c r="K282" s="30"/>
      <c r="L282" s="30"/>
      <c r="M282" s="30"/>
      <c r="N282" s="30"/>
      <c r="O282" s="30"/>
      <c r="P282" s="30"/>
      <c r="Q282" s="30"/>
      <c r="R282" s="65">
        <f t="shared" si="3"/>
        <v>0</v>
      </c>
      <c r="S282" s="30" t="str">
        <f t="shared" si="4"/>
        <v>#N/A</v>
      </c>
      <c r="V282" s="30" t="str">
        <f t="shared" si="5"/>
        <v>#N/A</v>
      </c>
      <c r="W282" s="30" t="str">
        <f t="shared" si="6"/>
        <v>#N/A</v>
      </c>
      <c r="X282" s="30" t="str">
        <f t="shared" si="7"/>
        <v>#N/A</v>
      </c>
      <c r="Y282" s="30" t="str">
        <f t="shared" si="8"/>
        <v>#N/A</v>
      </c>
      <c r="Z282" s="30" t="str">
        <f t="shared" si="9"/>
        <v>#N/A</v>
      </c>
      <c r="AA282" s="30" t="str">
        <f t="shared" si="10"/>
        <v>#N/A</v>
      </c>
      <c r="AB282" s="30" t="str">
        <f t="shared" si="11"/>
        <v>#N/A</v>
      </c>
      <c r="AC282" s="30" t="str">
        <f t="shared" si="12"/>
        <v>#N/A</v>
      </c>
      <c r="AD282" s="30" t="str">
        <f t="shared" si="13"/>
        <v>#N/A</v>
      </c>
    </row>
    <row r="283">
      <c r="C283" s="25"/>
      <c r="D283" s="25" t="str">
        <f t="shared" si="1"/>
        <v/>
      </c>
      <c r="E283" s="27"/>
      <c r="G283" s="27" t="str">
        <f t="shared" si="2"/>
        <v/>
      </c>
      <c r="I283" s="28"/>
      <c r="J283" s="30"/>
      <c r="K283" s="30"/>
      <c r="L283" s="30"/>
      <c r="M283" s="30"/>
      <c r="N283" s="30"/>
      <c r="O283" s="30"/>
      <c r="P283" s="30"/>
      <c r="Q283" s="30"/>
      <c r="R283" s="65">
        <f t="shared" si="3"/>
        <v>0</v>
      </c>
      <c r="S283" s="30" t="str">
        <f t="shared" si="4"/>
        <v>#N/A</v>
      </c>
      <c r="V283" s="30" t="str">
        <f t="shared" si="5"/>
        <v>#N/A</v>
      </c>
      <c r="W283" s="30" t="str">
        <f t="shared" si="6"/>
        <v>#N/A</v>
      </c>
      <c r="X283" s="30" t="str">
        <f t="shared" si="7"/>
        <v>#N/A</v>
      </c>
      <c r="Y283" s="30" t="str">
        <f t="shared" si="8"/>
        <v>#N/A</v>
      </c>
      <c r="Z283" s="30" t="str">
        <f t="shared" si="9"/>
        <v>#N/A</v>
      </c>
      <c r="AA283" s="30" t="str">
        <f t="shared" si="10"/>
        <v>#N/A</v>
      </c>
      <c r="AB283" s="30" t="str">
        <f t="shared" si="11"/>
        <v>#N/A</v>
      </c>
      <c r="AC283" s="30" t="str">
        <f t="shared" si="12"/>
        <v>#N/A</v>
      </c>
      <c r="AD283" s="30" t="str">
        <f t="shared" si="13"/>
        <v>#N/A</v>
      </c>
    </row>
    <row r="284">
      <c r="C284" s="25"/>
      <c r="D284" s="25" t="str">
        <f t="shared" si="1"/>
        <v/>
      </c>
      <c r="E284" s="27"/>
      <c r="G284" s="27" t="str">
        <f t="shared" si="2"/>
        <v/>
      </c>
      <c r="I284" s="28"/>
      <c r="J284" s="30"/>
      <c r="K284" s="30"/>
      <c r="L284" s="30"/>
      <c r="M284" s="30"/>
      <c r="N284" s="30"/>
      <c r="O284" s="30"/>
      <c r="P284" s="30"/>
      <c r="Q284" s="30"/>
      <c r="R284" s="65">
        <f t="shared" si="3"/>
        <v>0</v>
      </c>
      <c r="S284" s="30" t="str">
        <f t="shared" si="4"/>
        <v>#N/A</v>
      </c>
      <c r="V284" s="30" t="str">
        <f t="shared" si="5"/>
        <v>#N/A</v>
      </c>
      <c r="W284" s="30" t="str">
        <f t="shared" si="6"/>
        <v>#N/A</v>
      </c>
      <c r="X284" s="30" t="str">
        <f t="shared" si="7"/>
        <v>#N/A</v>
      </c>
      <c r="Y284" s="30" t="str">
        <f t="shared" si="8"/>
        <v>#N/A</v>
      </c>
      <c r="Z284" s="30" t="str">
        <f t="shared" si="9"/>
        <v>#N/A</v>
      </c>
      <c r="AA284" s="30" t="str">
        <f t="shared" si="10"/>
        <v>#N/A</v>
      </c>
      <c r="AB284" s="30" t="str">
        <f t="shared" si="11"/>
        <v>#N/A</v>
      </c>
      <c r="AC284" s="30" t="str">
        <f t="shared" si="12"/>
        <v>#N/A</v>
      </c>
      <c r="AD284" s="30" t="str">
        <f t="shared" si="13"/>
        <v>#N/A</v>
      </c>
    </row>
    <row r="285">
      <c r="C285" s="25"/>
      <c r="D285" s="25" t="str">
        <f t="shared" si="1"/>
        <v/>
      </c>
      <c r="E285" s="27"/>
      <c r="G285" s="27" t="str">
        <f t="shared" si="2"/>
        <v/>
      </c>
      <c r="I285" s="28"/>
      <c r="J285" s="30"/>
      <c r="K285" s="30"/>
      <c r="L285" s="30"/>
      <c r="M285" s="30"/>
      <c r="N285" s="30"/>
      <c r="O285" s="30"/>
      <c r="P285" s="30"/>
      <c r="Q285" s="30"/>
      <c r="R285" s="65">
        <f t="shared" si="3"/>
        <v>0</v>
      </c>
      <c r="S285" s="30" t="str">
        <f t="shared" si="4"/>
        <v>#N/A</v>
      </c>
      <c r="V285" s="30" t="str">
        <f t="shared" si="5"/>
        <v>#N/A</v>
      </c>
      <c r="W285" s="30" t="str">
        <f t="shared" si="6"/>
        <v>#N/A</v>
      </c>
      <c r="X285" s="30" t="str">
        <f t="shared" si="7"/>
        <v>#N/A</v>
      </c>
      <c r="Y285" s="30" t="str">
        <f t="shared" si="8"/>
        <v>#N/A</v>
      </c>
      <c r="Z285" s="30" t="str">
        <f t="shared" si="9"/>
        <v>#N/A</v>
      </c>
      <c r="AA285" s="30" t="str">
        <f t="shared" si="10"/>
        <v>#N/A</v>
      </c>
      <c r="AB285" s="30" t="str">
        <f t="shared" si="11"/>
        <v>#N/A</v>
      </c>
      <c r="AC285" s="30" t="str">
        <f t="shared" si="12"/>
        <v>#N/A</v>
      </c>
      <c r="AD285" s="30" t="str">
        <f t="shared" si="13"/>
        <v>#N/A</v>
      </c>
    </row>
    <row r="286">
      <c r="C286" s="25"/>
      <c r="D286" s="25" t="str">
        <f t="shared" si="1"/>
        <v/>
      </c>
      <c r="E286" s="27"/>
      <c r="G286" s="27" t="str">
        <f t="shared" si="2"/>
        <v/>
      </c>
      <c r="I286" s="28"/>
      <c r="J286" s="30"/>
      <c r="K286" s="30"/>
      <c r="L286" s="30"/>
      <c r="M286" s="30"/>
      <c r="N286" s="30"/>
      <c r="O286" s="30"/>
      <c r="P286" s="30"/>
      <c r="Q286" s="30"/>
      <c r="R286" s="65">
        <f t="shared" si="3"/>
        <v>0</v>
      </c>
      <c r="S286" s="30" t="str">
        <f t="shared" si="4"/>
        <v>#N/A</v>
      </c>
      <c r="V286" s="30" t="str">
        <f t="shared" si="5"/>
        <v>#N/A</v>
      </c>
      <c r="W286" s="30" t="str">
        <f t="shared" si="6"/>
        <v>#N/A</v>
      </c>
      <c r="X286" s="30" t="str">
        <f t="shared" si="7"/>
        <v>#N/A</v>
      </c>
      <c r="Y286" s="30" t="str">
        <f t="shared" si="8"/>
        <v>#N/A</v>
      </c>
      <c r="Z286" s="30" t="str">
        <f t="shared" si="9"/>
        <v>#N/A</v>
      </c>
      <c r="AA286" s="30" t="str">
        <f t="shared" si="10"/>
        <v>#N/A</v>
      </c>
      <c r="AB286" s="30" t="str">
        <f t="shared" si="11"/>
        <v>#N/A</v>
      </c>
      <c r="AC286" s="30" t="str">
        <f t="shared" si="12"/>
        <v>#N/A</v>
      </c>
      <c r="AD286" s="30" t="str">
        <f t="shared" si="13"/>
        <v>#N/A</v>
      </c>
    </row>
    <row r="287">
      <c r="C287" s="25"/>
      <c r="D287" s="25" t="str">
        <f t="shared" si="1"/>
        <v/>
      </c>
      <c r="E287" s="27"/>
      <c r="G287" s="27" t="str">
        <f t="shared" si="2"/>
        <v/>
      </c>
      <c r="I287" s="28"/>
      <c r="J287" s="30"/>
      <c r="K287" s="30"/>
      <c r="L287" s="30"/>
      <c r="M287" s="30"/>
      <c r="N287" s="30"/>
      <c r="O287" s="30"/>
      <c r="P287" s="30"/>
      <c r="Q287" s="30"/>
      <c r="R287" s="65">
        <f t="shared" si="3"/>
        <v>0</v>
      </c>
      <c r="S287" s="30" t="str">
        <f t="shared" si="4"/>
        <v>#N/A</v>
      </c>
      <c r="V287" s="30" t="str">
        <f t="shared" si="5"/>
        <v>#N/A</v>
      </c>
      <c r="W287" s="30" t="str">
        <f t="shared" si="6"/>
        <v>#N/A</v>
      </c>
      <c r="X287" s="30" t="str">
        <f t="shared" si="7"/>
        <v>#N/A</v>
      </c>
      <c r="Y287" s="30" t="str">
        <f t="shared" si="8"/>
        <v>#N/A</v>
      </c>
      <c r="Z287" s="30" t="str">
        <f t="shared" si="9"/>
        <v>#N/A</v>
      </c>
      <c r="AA287" s="30" t="str">
        <f t="shared" si="10"/>
        <v>#N/A</v>
      </c>
      <c r="AB287" s="30" t="str">
        <f t="shared" si="11"/>
        <v>#N/A</v>
      </c>
      <c r="AC287" s="30" t="str">
        <f t="shared" si="12"/>
        <v>#N/A</v>
      </c>
      <c r="AD287" s="30" t="str">
        <f t="shared" si="13"/>
        <v>#N/A</v>
      </c>
    </row>
    <row r="288">
      <c r="C288" s="25"/>
      <c r="D288" s="25" t="str">
        <f t="shared" si="1"/>
        <v/>
      </c>
      <c r="E288" s="27"/>
      <c r="G288" s="27" t="str">
        <f t="shared" si="2"/>
        <v/>
      </c>
      <c r="I288" s="28"/>
      <c r="J288" s="30"/>
      <c r="K288" s="30"/>
      <c r="L288" s="30"/>
      <c r="M288" s="30"/>
      <c r="N288" s="30"/>
      <c r="O288" s="30"/>
      <c r="P288" s="30"/>
      <c r="Q288" s="30"/>
      <c r="R288" s="65">
        <f t="shared" si="3"/>
        <v>0</v>
      </c>
      <c r="S288" s="30" t="str">
        <f t="shared" si="4"/>
        <v>#N/A</v>
      </c>
      <c r="V288" s="30" t="str">
        <f t="shared" si="5"/>
        <v>#N/A</v>
      </c>
      <c r="W288" s="30" t="str">
        <f t="shared" si="6"/>
        <v>#N/A</v>
      </c>
      <c r="X288" s="30" t="str">
        <f t="shared" si="7"/>
        <v>#N/A</v>
      </c>
      <c r="Y288" s="30" t="str">
        <f t="shared" si="8"/>
        <v>#N/A</v>
      </c>
      <c r="Z288" s="30" t="str">
        <f t="shared" si="9"/>
        <v>#N/A</v>
      </c>
      <c r="AA288" s="30" t="str">
        <f t="shared" si="10"/>
        <v>#N/A</v>
      </c>
      <c r="AB288" s="30" t="str">
        <f t="shared" si="11"/>
        <v>#N/A</v>
      </c>
      <c r="AC288" s="30" t="str">
        <f t="shared" si="12"/>
        <v>#N/A</v>
      </c>
      <c r="AD288" s="30" t="str">
        <f t="shared" si="13"/>
        <v>#N/A</v>
      </c>
    </row>
    <row r="289">
      <c r="C289" s="25"/>
      <c r="D289" s="25" t="str">
        <f t="shared" si="1"/>
        <v/>
      </c>
      <c r="E289" s="27"/>
      <c r="G289" s="27" t="str">
        <f t="shared" si="2"/>
        <v/>
      </c>
      <c r="I289" s="28"/>
      <c r="J289" s="30"/>
      <c r="K289" s="30"/>
      <c r="L289" s="30"/>
      <c r="M289" s="30"/>
      <c r="N289" s="30"/>
      <c r="O289" s="30"/>
      <c r="P289" s="30"/>
      <c r="Q289" s="30"/>
      <c r="R289" s="65">
        <f t="shared" si="3"/>
        <v>0</v>
      </c>
      <c r="S289" s="30" t="str">
        <f t="shared" si="4"/>
        <v>#N/A</v>
      </c>
      <c r="V289" s="30" t="str">
        <f t="shared" si="5"/>
        <v>#N/A</v>
      </c>
      <c r="W289" s="30" t="str">
        <f t="shared" si="6"/>
        <v>#N/A</v>
      </c>
      <c r="X289" s="30" t="str">
        <f t="shared" si="7"/>
        <v>#N/A</v>
      </c>
      <c r="Y289" s="30" t="str">
        <f t="shared" si="8"/>
        <v>#N/A</v>
      </c>
      <c r="Z289" s="30" t="str">
        <f t="shared" si="9"/>
        <v>#N/A</v>
      </c>
      <c r="AA289" s="30" t="str">
        <f t="shared" si="10"/>
        <v>#N/A</v>
      </c>
      <c r="AB289" s="30" t="str">
        <f t="shared" si="11"/>
        <v>#N/A</v>
      </c>
      <c r="AC289" s="30" t="str">
        <f t="shared" si="12"/>
        <v>#N/A</v>
      </c>
      <c r="AD289" s="30" t="str">
        <f t="shared" si="13"/>
        <v>#N/A</v>
      </c>
    </row>
    <row r="290">
      <c r="C290" s="25"/>
      <c r="D290" s="25" t="str">
        <f t="shared" si="1"/>
        <v/>
      </c>
      <c r="E290" s="27"/>
      <c r="G290" s="27" t="str">
        <f t="shared" si="2"/>
        <v/>
      </c>
      <c r="I290" s="28"/>
      <c r="J290" s="30"/>
      <c r="K290" s="30"/>
      <c r="L290" s="30"/>
      <c r="M290" s="30"/>
      <c r="N290" s="30"/>
      <c r="O290" s="30"/>
      <c r="P290" s="30"/>
      <c r="Q290" s="30"/>
      <c r="R290" s="65">
        <f t="shared" si="3"/>
        <v>0</v>
      </c>
      <c r="S290" s="30" t="str">
        <f t="shared" si="4"/>
        <v>#N/A</v>
      </c>
      <c r="V290" s="30" t="str">
        <f t="shared" si="5"/>
        <v>#N/A</v>
      </c>
      <c r="W290" s="30" t="str">
        <f t="shared" si="6"/>
        <v>#N/A</v>
      </c>
      <c r="X290" s="30" t="str">
        <f t="shared" si="7"/>
        <v>#N/A</v>
      </c>
      <c r="Y290" s="30" t="str">
        <f t="shared" si="8"/>
        <v>#N/A</v>
      </c>
      <c r="Z290" s="30" t="str">
        <f t="shared" si="9"/>
        <v>#N/A</v>
      </c>
      <c r="AA290" s="30" t="str">
        <f t="shared" si="10"/>
        <v>#N/A</v>
      </c>
      <c r="AB290" s="30" t="str">
        <f t="shared" si="11"/>
        <v>#N/A</v>
      </c>
      <c r="AC290" s="30" t="str">
        <f t="shared" si="12"/>
        <v>#N/A</v>
      </c>
      <c r="AD290" s="30" t="str">
        <f t="shared" si="13"/>
        <v>#N/A</v>
      </c>
    </row>
    <row r="291">
      <c r="C291" s="25"/>
      <c r="D291" s="25" t="str">
        <f t="shared" si="1"/>
        <v/>
      </c>
      <c r="E291" s="27"/>
      <c r="G291" s="27" t="str">
        <f t="shared" si="2"/>
        <v/>
      </c>
      <c r="I291" s="28"/>
      <c r="J291" s="30"/>
      <c r="K291" s="30"/>
      <c r="L291" s="30"/>
      <c r="M291" s="30"/>
      <c r="N291" s="30"/>
      <c r="O291" s="30"/>
      <c r="P291" s="30"/>
      <c r="Q291" s="30"/>
      <c r="R291" s="65">
        <f t="shared" si="3"/>
        <v>0</v>
      </c>
      <c r="S291" s="30" t="str">
        <f t="shared" si="4"/>
        <v>#N/A</v>
      </c>
      <c r="V291" s="30" t="str">
        <f t="shared" si="5"/>
        <v>#N/A</v>
      </c>
      <c r="W291" s="30" t="str">
        <f t="shared" si="6"/>
        <v>#N/A</v>
      </c>
      <c r="X291" s="30" t="str">
        <f t="shared" si="7"/>
        <v>#N/A</v>
      </c>
      <c r="Y291" s="30" t="str">
        <f t="shared" si="8"/>
        <v>#N/A</v>
      </c>
      <c r="Z291" s="30" t="str">
        <f t="shared" si="9"/>
        <v>#N/A</v>
      </c>
      <c r="AA291" s="30" t="str">
        <f t="shared" si="10"/>
        <v>#N/A</v>
      </c>
      <c r="AB291" s="30" t="str">
        <f t="shared" si="11"/>
        <v>#N/A</v>
      </c>
      <c r="AC291" s="30" t="str">
        <f t="shared" si="12"/>
        <v>#N/A</v>
      </c>
      <c r="AD291" s="30" t="str">
        <f t="shared" si="13"/>
        <v>#N/A</v>
      </c>
    </row>
    <row r="292">
      <c r="C292" s="25"/>
      <c r="D292" s="25" t="str">
        <f t="shared" si="1"/>
        <v/>
      </c>
      <c r="E292" s="27"/>
      <c r="G292" s="27" t="str">
        <f t="shared" si="2"/>
        <v/>
      </c>
      <c r="I292" s="28"/>
      <c r="J292" s="30"/>
      <c r="K292" s="30"/>
      <c r="L292" s="30"/>
      <c r="M292" s="30"/>
      <c r="N292" s="30"/>
      <c r="O292" s="30"/>
      <c r="P292" s="30"/>
      <c r="Q292" s="30"/>
      <c r="R292" s="65">
        <f t="shared" si="3"/>
        <v>0</v>
      </c>
      <c r="S292" s="30" t="str">
        <f t="shared" si="4"/>
        <v>#N/A</v>
      </c>
      <c r="V292" s="30" t="str">
        <f t="shared" si="5"/>
        <v>#N/A</v>
      </c>
      <c r="W292" s="30" t="str">
        <f t="shared" si="6"/>
        <v>#N/A</v>
      </c>
      <c r="X292" s="30" t="str">
        <f t="shared" si="7"/>
        <v>#N/A</v>
      </c>
      <c r="Y292" s="30" t="str">
        <f t="shared" si="8"/>
        <v>#N/A</v>
      </c>
      <c r="Z292" s="30" t="str">
        <f t="shared" si="9"/>
        <v>#N/A</v>
      </c>
      <c r="AA292" s="30" t="str">
        <f t="shared" si="10"/>
        <v>#N/A</v>
      </c>
      <c r="AB292" s="30" t="str">
        <f t="shared" si="11"/>
        <v>#N/A</v>
      </c>
      <c r="AC292" s="30" t="str">
        <f t="shared" si="12"/>
        <v>#N/A</v>
      </c>
      <c r="AD292" s="30" t="str">
        <f t="shared" si="13"/>
        <v>#N/A</v>
      </c>
    </row>
    <row r="293">
      <c r="C293" s="25"/>
      <c r="D293" s="25" t="str">
        <f t="shared" si="1"/>
        <v/>
      </c>
      <c r="E293" s="27"/>
      <c r="G293" s="27" t="str">
        <f t="shared" si="2"/>
        <v/>
      </c>
      <c r="I293" s="28"/>
      <c r="J293" s="30"/>
      <c r="K293" s="30"/>
      <c r="L293" s="30"/>
      <c r="M293" s="30"/>
      <c r="N293" s="30"/>
      <c r="O293" s="30"/>
      <c r="P293" s="30"/>
      <c r="Q293" s="30"/>
      <c r="R293" s="65">
        <f t="shared" si="3"/>
        <v>0</v>
      </c>
      <c r="S293" s="30" t="str">
        <f t="shared" si="4"/>
        <v>#N/A</v>
      </c>
      <c r="V293" s="30" t="str">
        <f t="shared" si="5"/>
        <v>#N/A</v>
      </c>
      <c r="W293" s="30" t="str">
        <f t="shared" si="6"/>
        <v>#N/A</v>
      </c>
      <c r="X293" s="30" t="str">
        <f t="shared" si="7"/>
        <v>#N/A</v>
      </c>
      <c r="Y293" s="30" t="str">
        <f t="shared" si="8"/>
        <v>#N/A</v>
      </c>
      <c r="Z293" s="30" t="str">
        <f t="shared" si="9"/>
        <v>#N/A</v>
      </c>
      <c r="AA293" s="30" t="str">
        <f t="shared" si="10"/>
        <v>#N/A</v>
      </c>
      <c r="AB293" s="30" t="str">
        <f t="shared" si="11"/>
        <v>#N/A</v>
      </c>
      <c r="AC293" s="30" t="str">
        <f t="shared" si="12"/>
        <v>#N/A</v>
      </c>
      <c r="AD293" s="30" t="str">
        <f t="shared" si="13"/>
        <v>#N/A</v>
      </c>
    </row>
    <row r="294">
      <c r="C294" s="25"/>
      <c r="D294" s="25" t="str">
        <f t="shared" si="1"/>
        <v/>
      </c>
      <c r="E294" s="27"/>
      <c r="G294" s="27" t="str">
        <f t="shared" si="2"/>
        <v/>
      </c>
      <c r="I294" s="28"/>
      <c r="J294" s="30"/>
      <c r="K294" s="30"/>
      <c r="L294" s="30"/>
      <c r="M294" s="30"/>
      <c r="N294" s="30"/>
      <c r="O294" s="30"/>
      <c r="P294" s="30"/>
      <c r="Q294" s="30"/>
      <c r="R294" s="65">
        <f t="shared" si="3"/>
        <v>0</v>
      </c>
      <c r="S294" s="30" t="str">
        <f t="shared" si="4"/>
        <v>#N/A</v>
      </c>
      <c r="V294" s="30" t="str">
        <f t="shared" si="5"/>
        <v>#N/A</v>
      </c>
      <c r="W294" s="30" t="str">
        <f t="shared" si="6"/>
        <v>#N/A</v>
      </c>
      <c r="X294" s="30" t="str">
        <f t="shared" si="7"/>
        <v>#N/A</v>
      </c>
      <c r="Y294" s="30" t="str">
        <f t="shared" si="8"/>
        <v>#N/A</v>
      </c>
      <c r="Z294" s="30" t="str">
        <f t="shared" si="9"/>
        <v>#N/A</v>
      </c>
      <c r="AA294" s="30" t="str">
        <f t="shared" si="10"/>
        <v>#N/A</v>
      </c>
      <c r="AB294" s="30" t="str">
        <f t="shared" si="11"/>
        <v>#N/A</v>
      </c>
      <c r="AC294" s="30" t="str">
        <f t="shared" si="12"/>
        <v>#N/A</v>
      </c>
      <c r="AD294" s="30" t="str">
        <f t="shared" si="13"/>
        <v>#N/A</v>
      </c>
    </row>
    <row r="295">
      <c r="C295" s="25"/>
      <c r="D295" s="25" t="str">
        <f t="shared" si="1"/>
        <v/>
      </c>
      <c r="E295" s="27"/>
      <c r="G295" s="27" t="str">
        <f t="shared" si="2"/>
        <v/>
      </c>
      <c r="I295" s="28"/>
      <c r="J295" s="30"/>
      <c r="K295" s="30"/>
      <c r="L295" s="30"/>
      <c r="M295" s="30"/>
      <c r="N295" s="30"/>
      <c r="O295" s="30"/>
      <c r="P295" s="30"/>
      <c r="Q295" s="30"/>
      <c r="R295" s="65">
        <f t="shared" si="3"/>
        <v>0</v>
      </c>
      <c r="S295" s="30" t="str">
        <f t="shared" si="4"/>
        <v>#N/A</v>
      </c>
      <c r="V295" s="30" t="str">
        <f t="shared" si="5"/>
        <v>#N/A</v>
      </c>
      <c r="W295" s="30" t="str">
        <f t="shared" si="6"/>
        <v>#N/A</v>
      </c>
      <c r="X295" s="30" t="str">
        <f t="shared" si="7"/>
        <v>#N/A</v>
      </c>
      <c r="Y295" s="30" t="str">
        <f t="shared" si="8"/>
        <v>#N/A</v>
      </c>
      <c r="Z295" s="30" t="str">
        <f t="shared" si="9"/>
        <v>#N/A</v>
      </c>
      <c r="AA295" s="30" t="str">
        <f t="shared" si="10"/>
        <v>#N/A</v>
      </c>
      <c r="AB295" s="30" t="str">
        <f t="shared" si="11"/>
        <v>#N/A</v>
      </c>
      <c r="AC295" s="30" t="str">
        <f t="shared" si="12"/>
        <v>#N/A</v>
      </c>
      <c r="AD295" s="30" t="str">
        <f t="shared" si="13"/>
        <v>#N/A</v>
      </c>
    </row>
    <row r="296">
      <c r="C296" s="25"/>
      <c r="D296" s="25" t="str">
        <f t="shared" si="1"/>
        <v/>
      </c>
      <c r="E296" s="27"/>
      <c r="G296" s="27" t="str">
        <f t="shared" si="2"/>
        <v/>
      </c>
      <c r="I296" s="28"/>
      <c r="J296" s="30"/>
      <c r="K296" s="30"/>
      <c r="L296" s="30"/>
      <c r="M296" s="30"/>
      <c r="N296" s="30"/>
      <c r="O296" s="30"/>
      <c r="P296" s="30"/>
      <c r="Q296" s="30"/>
      <c r="R296" s="65">
        <f t="shared" si="3"/>
        <v>0</v>
      </c>
      <c r="S296" s="30" t="str">
        <f t="shared" si="4"/>
        <v>#N/A</v>
      </c>
      <c r="V296" s="30" t="str">
        <f t="shared" si="5"/>
        <v>#N/A</v>
      </c>
      <c r="W296" s="30" t="str">
        <f t="shared" si="6"/>
        <v>#N/A</v>
      </c>
      <c r="X296" s="30" t="str">
        <f t="shared" si="7"/>
        <v>#N/A</v>
      </c>
      <c r="Y296" s="30" t="str">
        <f t="shared" si="8"/>
        <v>#N/A</v>
      </c>
      <c r="Z296" s="30" t="str">
        <f t="shared" si="9"/>
        <v>#N/A</v>
      </c>
      <c r="AA296" s="30" t="str">
        <f t="shared" si="10"/>
        <v>#N/A</v>
      </c>
      <c r="AB296" s="30" t="str">
        <f t="shared" si="11"/>
        <v>#N/A</v>
      </c>
      <c r="AC296" s="30" t="str">
        <f t="shared" si="12"/>
        <v>#N/A</v>
      </c>
      <c r="AD296" s="30" t="str">
        <f t="shared" si="13"/>
        <v>#N/A</v>
      </c>
    </row>
    <row r="297">
      <c r="C297" s="25"/>
      <c r="D297" s="25" t="str">
        <f t="shared" si="1"/>
        <v/>
      </c>
      <c r="E297" s="27"/>
      <c r="G297" s="27" t="str">
        <f t="shared" si="2"/>
        <v/>
      </c>
      <c r="I297" s="28"/>
      <c r="J297" s="30"/>
      <c r="K297" s="30"/>
      <c r="L297" s="30"/>
      <c r="M297" s="30"/>
      <c r="N297" s="30"/>
      <c r="O297" s="30"/>
      <c r="P297" s="30"/>
      <c r="Q297" s="30"/>
      <c r="R297" s="65">
        <f t="shared" si="3"/>
        <v>0</v>
      </c>
      <c r="S297" s="30" t="str">
        <f t="shared" si="4"/>
        <v>#N/A</v>
      </c>
      <c r="V297" s="30" t="str">
        <f t="shared" si="5"/>
        <v>#N/A</v>
      </c>
      <c r="W297" s="30" t="str">
        <f t="shared" si="6"/>
        <v>#N/A</v>
      </c>
      <c r="X297" s="30" t="str">
        <f t="shared" si="7"/>
        <v>#N/A</v>
      </c>
      <c r="Y297" s="30" t="str">
        <f t="shared" si="8"/>
        <v>#N/A</v>
      </c>
      <c r="Z297" s="30" t="str">
        <f t="shared" si="9"/>
        <v>#N/A</v>
      </c>
      <c r="AA297" s="30" t="str">
        <f t="shared" si="10"/>
        <v>#N/A</v>
      </c>
      <c r="AB297" s="30" t="str">
        <f t="shared" si="11"/>
        <v>#N/A</v>
      </c>
      <c r="AC297" s="30" t="str">
        <f t="shared" si="12"/>
        <v>#N/A</v>
      </c>
      <c r="AD297" s="30" t="str">
        <f t="shared" si="13"/>
        <v>#N/A</v>
      </c>
    </row>
    <row r="298">
      <c r="C298" s="25"/>
      <c r="D298" s="25" t="str">
        <f t="shared" si="1"/>
        <v/>
      </c>
      <c r="E298" s="27"/>
      <c r="G298" s="27" t="str">
        <f t="shared" si="2"/>
        <v/>
      </c>
      <c r="I298" s="28"/>
      <c r="J298" s="30"/>
      <c r="K298" s="30"/>
      <c r="L298" s="30"/>
      <c r="M298" s="30"/>
      <c r="N298" s="30"/>
      <c r="O298" s="30"/>
      <c r="P298" s="30"/>
      <c r="Q298" s="30"/>
      <c r="R298" s="65">
        <f t="shared" si="3"/>
        <v>0</v>
      </c>
      <c r="S298" s="30" t="str">
        <f t="shared" si="4"/>
        <v>#N/A</v>
      </c>
      <c r="V298" s="30" t="str">
        <f t="shared" si="5"/>
        <v>#N/A</v>
      </c>
      <c r="W298" s="30" t="str">
        <f t="shared" si="6"/>
        <v>#N/A</v>
      </c>
      <c r="X298" s="30" t="str">
        <f t="shared" si="7"/>
        <v>#N/A</v>
      </c>
      <c r="Y298" s="30" t="str">
        <f t="shared" si="8"/>
        <v>#N/A</v>
      </c>
      <c r="Z298" s="30" t="str">
        <f t="shared" si="9"/>
        <v>#N/A</v>
      </c>
      <c r="AA298" s="30" t="str">
        <f t="shared" si="10"/>
        <v>#N/A</v>
      </c>
      <c r="AB298" s="30" t="str">
        <f t="shared" si="11"/>
        <v>#N/A</v>
      </c>
      <c r="AC298" s="30" t="str">
        <f t="shared" si="12"/>
        <v>#N/A</v>
      </c>
      <c r="AD298" s="30" t="str">
        <f t="shared" si="13"/>
        <v>#N/A</v>
      </c>
    </row>
    <row r="299">
      <c r="C299" s="25"/>
      <c r="D299" s="25" t="str">
        <f t="shared" si="1"/>
        <v/>
      </c>
      <c r="E299" s="27"/>
      <c r="G299" s="27" t="str">
        <f t="shared" si="2"/>
        <v/>
      </c>
      <c r="I299" s="28"/>
      <c r="J299" s="30"/>
      <c r="K299" s="30"/>
      <c r="L299" s="30"/>
      <c r="M299" s="30"/>
      <c r="N299" s="30"/>
      <c r="O299" s="30"/>
      <c r="P299" s="30"/>
      <c r="Q299" s="30"/>
      <c r="R299" s="65">
        <f t="shared" si="3"/>
        <v>0</v>
      </c>
      <c r="S299" s="30" t="str">
        <f t="shared" si="4"/>
        <v>#N/A</v>
      </c>
      <c r="V299" s="30" t="str">
        <f t="shared" si="5"/>
        <v>#N/A</v>
      </c>
      <c r="W299" s="30" t="str">
        <f t="shared" si="6"/>
        <v>#N/A</v>
      </c>
      <c r="X299" s="30" t="str">
        <f t="shared" si="7"/>
        <v>#N/A</v>
      </c>
      <c r="Y299" s="30" t="str">
        <f t="shared" si="8"/>
        <v>#N/A</v>
      </c>
      <c r="Z299" s="30" t="str">
        <f t="shared" si="9"/>
        <v>#N/A</v>
      </c>
      <c r="AA299" s="30" t="str">
        <f t="shared" si="10"/>
        <v>#N/A</v>
      </c>
      <c r="AB299" s="30" t="str">
        <f t="shared" si="11"/>
        <v>#N/A</v>
      </c>
      <c r="AC299" s="30" t="str">
        <f t="shared" si="12"/>
        <v>#N/A</v>
      </c>
      <c r="AD299" s="30" t="str">
        <f t="shared" si="13"/>
        <v>#N/A</v>
      </c>
    </row>
    <row r="300">
      <c r="C300" s="25"/>
      <c r="D300" s="25" t="str">
        <f t="shared" si="1"/>
        <v/>
      </c>
      <c r="E300" s="27"/>
      <c r="G300" s="27" t="str">
        <f t="shared" si="2"/>
        <v/>
      </c>
      <c r="I300" s="28"/>
      <c r="J300" s="30"/>
      <c r="K300" s="30"/>
      <c r="L300" s="30"/>
      <c r="M300" s="30"/>
      <c r="N300" s="30"/>
      <c r="O300" s="30"/>
      <c r="P300" s="30"/>
      <c r="Q300" s="30"/>
      <c r="R300" s="65">
        <f t="shared" si="3"/>
        <v>0</v>
      </c>
      <c r="S300" s="30" t="str">
        <f t="shared" si="4"/>
        <v>#N/A</v>
      </c>
      <c r="V300" s="30" t="str">
        <f t="shared" si="5"/>
        <v>#N/A</v>
      </c>
      <c r="W300" s="30" t="str">
        <f t="shared" si="6"/>
        <v>#N/A</v>
      </c>
      <c r="X300" s="30" t="str">
        <f t="shared" si="7"/>
        <v>#N/A</v>
      </c>
      <c r="Y300" s="30" t="str">
        <f t="shared" si="8"/>
        <v>#N/A</v>
      </c>
      <c r="Z300" s="30" t="str">
        <f t="shared" si="9"/>
        <v>#N/A</v>
      </c>
      <c r="AA300" s="30" t="str">
        <f t="shared" si="10"/>
        <v>#N/A</v>
      </c>
      <c r="AB300" s="30" t="str">
        <f t="shared" si="11"/>
        <v>#N/A</v>
      </c>
      <c r="AC300" s="30" t="str">
        <f t="shared" si="12"/>
        <v>#N/A</v>
      </c>
      <c r="AD300" s="30" t="str">
        <f t="shared" si="13"/>
        <v>#N/A</v>
      </c>
    </row>
    <row r="301">
      <c r="C301" s="25"/>
      <c r="D301" s="25" t="str">
        <f t="shared" si="1"/>
        <v/>
      </c>
      <c r="E301" s="27"/>
      <c r="G301" s="27" t="str">
        <f t="shared" si="2"/>
        <v/>
      </c>
      <c r="I301" s="28"/>
      <c r="J301" s="30"/>
      <c r="K301" s="30"/>
      <c r="L301" s="30"/>
      <c r="M301" s="30"/>
      <c r="N301" s="30"/>
      <c r="O301" s="30"/>
      <c r="P301" s="30"/>
      <c r="Q301" s="30"/>
      <c r="R301" s="65">
        <f t="shared" si="3"/>
        <v>0</v>
      </c>
      <c r="S301" s="30" t="str">
        <f t="shared" si="4"/>
        <v>#N/A</v>
      </c>
      <c r="V301" s="30" t="str">
        <f t="shared" si="5"/>
        <v>#N/A</v>
      </c>
      <c r="W301" s="30" t="str">
        <f t="shared" si="6"/>
        <v>#N/A</v>
      </c>
      <c r="X301" s="30" t="str">
        <f t="shared" si="7"/>
        <v>#N/A</v>
      </c>
      <c r="Y301" s="30" t="str">
        <f t="shared" si="8"/>
        <v>#N/A</v>
      </c>
      <c r="Z301" s="30" t="str">
        <f t="shared" si="9"/>
        <v>#N/A</v>
      </c>
      <c r="AA301" s="30" t="str">
        <f t="shared" si="10"/>
        <v>#N/A</v>
      </c>
      <c r="AB301" s="30" t="str">
        <f t="shared" si="11"/>
        <v>#N/A</v>
      </c>
      <c r="AC301" s="30" t="str">
        <f t="shared" si="12"/>
        <v>#N/A</v>
      </c>
      <c r="AD301" s="30" t="str">
        <f t="shared" si="13"/>
        <v>#N/A</v>
      </c>
    </row>
    <row r="302">
      <c r="C302" s="25"/>
      <c r="D302" s="25" t="str">
        <f t="shared" si="1"/>
        <v/>
      </c>
      <c r="E302" s="27"/>
      <c r="G302" s="27" t="str">
        <f t="shared" si="2"/>
        <v/>
      </c>
      <c r="I302" s="28"/>
      <c r="J302" s="30"/>
      <c r="K302" s="30"/>
      <c r="L302" s="30"/>
      <c r="M302" s="30"/>
      <c r="N302" s="30"/>
      <c r="O302" s="30"/>
      <c r="P302" s="30"/>
      <c r="Q302" s="30"/>
      <c r="R302" s="65">
        <f t="shared" si="3"/>
        <v>0</v>
      </c>
      <c r="S302" s="30" t="str">
        <f t="shared" si="4"/>
        <v>#N/A</v>
      </c>
      <c r="V302" s="30" t="str">
        <f t="shared" si="5"/>
        <v>#N/A</v>
      </c>
      <c r="W302" s="30" t="str">
        <f t="shared" si="6"/>
        <v>#N/A</v>
      </c>
      <c r="X302" s="30" t="str">
        <f t="shared" si="7"/>
        <v>#N/A</v>
      </c>
      <c r="Y302" s="30" t="str">
        <f t="shared" si="8"/>
        <v>#N/A</v>
      </c>
      <c r="Z302" s="30" t="str">
        <f t="shared" si="9"/>
        <v>#N/A</v>
      </c>
      <c r="AA302" s="30" t="str">
        <f t="shared" si="10"/>
        <v>#N/A</v>
      </c>
      <c r="AB302" s="30" t="str">
        <f t="shared" si="11"/>
        <v>#N/A</v>
      </c>
      <c r="AC302" s="30" t="str">
        <f t="shared" si="12"/>
        <v>#N/A</v>
      </c>
      <c r="AD302" s="30" t="str">
        <f t="shared" si="13"/>
        <v>#N/A</v>
      </c>
    </row>
    <row r="303">
      <c r="C303" s="25"/>
      <c r="D303" s="25" t="str">
        <f t="shared" si="1"/>
        <v/>
      </c>
      <c r="E303" s="27"/>
      <c r="G303" s="27" t="str">
        <f t="shared" si="2"/>
        <v/>
      </c>
      <c r="I303" s="28"/>
      <c r="J303" s="30"/>
      <c r="K303" s="30"/>
      <c r="L303" s="30"/>
      <c r="M303" s="30"/>
      <c r="N303" s="30"/>
      <c r="O303" s="30"/>
      <c r="P303" s="30"/>
      <c r="Q303" s="30"/>
      <c r="R303" s="65">
        <f t="shared" si="3"/>
        <v>0</v>
      </c>
      <c r="S303" s="30" t="str">
        <f t="shared" si="4"/>
        <v>#N/A</v>
      </c>
      <c r="V303" s="30" t="str">
        <f t="shared" si="5"/>
        <v>#N/A</v>
      </c>
      <c r="W303" s="30" t="str">
        <f t="shared" si="6"/>
        <v>#N/A</v>
      </c>
      <c r="X303" s="30" t="str">
        <f t="shared" si="7"/>
        <v>#N/A</v>
      </c>
      <c r="Y303" s="30" t="str">
        <f t="shared" si="8"/>
        <v>#N/A</v>
      </c>
      <c r="Z303" s="30" t="str">
        <f t="shared" si="9"/>
        <v>#N/A</v>
      </c>
      <c r="AA303" s="30" t="str">
        <f t="shared" si="10"/>
        <v>#N/A</v>
      </c>
      <c r="AB303" s="30" t="str">
        <f t="shared" si="11"/>
        <v>#N/A</v>
      </c>
      <c r="AC303" s="30" t="str">
        <f t="shared" si="12"/>
        <v>#N/A</v>
      </c>
      <c r="AD303" s="30" t="str">
        <f t="shared" si="13"/>
        <v>#N/A</v>
      </c>
    </row>
    <row r="304">
      <c r="C304" s="25"/>
      <c r="D304" s="25" t="str">
        <f t="shared" si="1"/>
        <v/>
      </c>
      <c r="E304" s="27"/>
      <c r="G304" s="27" t="str">
        <f t="shared" si="2"/>
        <v/>
      </c>
      <c r="I304" s="28"/>
      <c r="J304" s="30"/>
      <c r="K304" s="30"/>
      <c r="L304" s="30"/>
      <c r="M304" s="30"/>
      <c r="N304" s="30"/>
      <c r="O304" s="30"/>
      <c r="P304" s="30"/>
      <c r="Q304" s="30"/>
      <c r="R304" s="65">
        <f t="shared" si="3"/>
        <v>0</v>
      </c>
      <c r="S304" s="30" t="str">
        <f t="shared" si="4"/>
        <v>#N/A</v>
      </c>
      <c r="V304" s="30" t="str">
        <f t="shared" si="5"/>
        <v>#N/A</v>
      </c>
      <c r="W304" s="30" t="str">
        <f t="shared" si="6"/>
        <v>#N/A</v>
      </c>
      <c r="X304" s="30" t="str">
        <f t="shared" si="7"/>
        <v>#N/A</v>
      </c>
      <c r="Y304" s="30" t="str">
        <f t="shared" si="8"/>
        <v>#N/A</v>
      </c>
      <c r="Z304" s="30" t="str">
        <f t="shared" si="9"/>
        <v>#N/A</v>
      </c>
      <c r="AA304" s="30" t="str">
        <f t="shared" si="10"/>
        <v>#N/A</v>
      </c>
      <c r="AB304" s="30" t="str">
        <f t="shared" si="11"/>
        <v>#N/A</v>
      </c>
      <c r="AC304" s="30" t="str">
        <f t="shared" si="12"/>
        <v>#N/A</v>
      </c>
      <c r="AD304" s="30" t="str">
        <f t="shared" si="13"/>
        <v>#N/A</v>
      </c>
    </row>
    <row r="305">
      <c r="C305" s="25"/>
      <c r="D305" s="25" t="str">
        <f t="shared" si="1"/>
        <v/>
      </c>
      <c r="E305" s="27"/>
      <c r="G305" s="27" t="str">
        <f t="shared" si="2"/>
        <v/>
      </c>
      <c r="I305" s="28"/>
      <c r="J305" s="30"/>
      <c r="K305" s="30"/>
      <c r="L305" s="30"/>
      <c r="M305" s="30"/>
      <c r="N305" s="30"/>
      <c r="O305" s="30"/>
      <c r="P305" s="30"/>
      <c r="Q305" s="30"/>
      <c r="R305" s="65">
        <f t="shared" si="3"/>
        <v>0</v>
      </c>
      <c r="S305" s="30" t="str">
        <f t="shared" si="4"/>
        <v>#N/A</v>
      </c>
      <c r="V305" s="30" t="str">
        <f t="shared" si="5"/>
        <v>#N/A</v>
      </c>
      <c r="W305" s="30" t="str">
        <f t="shared" si="6"/>
        <v>#N/A</v>
      </c>
      <c r="X305" s="30" t="str">
        <f t="shared" si="7"/>
        <v>#N/A</v>
      </c>
      <c r="Y305" s="30" t="str">
        <f t="shared" si="8"/>
        <v>#N/A</v>
      </c>
      <c r="Z305" s="30" t="str">
        <f t="shared" si="9"/>
        <v>#N/A</v>
      </c>
      <c r="AA305" s="30" t="str">
        <f t="shared" si="10"/>
        <v>#N/A</v>
      </c>
      <c r="AB305" s="30" t="str">
        <f t="shared" si="11"/>
        <v>#N/A</v>
      </c>
      <c r="AC305" s="30" t="str">
        <f t="shared" si="12"/>
        <v>#N/A</v>
      </c>
      <c r="AD305" s="30" t="str">
        <f t="shared" si="13"/>
        <v>#N/A</v>
      </c>
    </row>
    <row r="306">
      <c r="C306" s="25"/>
      <c r="D306" s="25" t="str">
        <f t="shared" si="1"/>
        <v/>
      </c>
      <c r="E306" s="27"/>
      <c r="G306" s="27" t="str">
        <f t="shared" si="2"/>
        <v/>
      </c>
      <c r="I306" s="28"/>
      <c r="J306" s="30"/>
      <c r="K306" s="30"/>
      <c r="L306" s="30"/>
      <c r="M306" s="30"/>
      <c r="N306" s="30"/>
      <c r="O306" s="30"/>
      <c r="P306" s="30"/>
      <c r="Q306" s="30"/>
      <c r="R306" s="65">
        <f t="shared" si="3"/>
        <v>0</v>
      </c>
      <c r="S306" s="30" t="str">
        <f t="shared" si="4"/>
        <v>#N/A</v>
      </c>
      <c r="V306" s="30" t="str">
        <f t="shared" si="5"/>
        <v>#N/A</v>
      </c>
      <c r="W306" s="30" t="str">
        <f t="shared" si="6"/>
        <v>#N/A</v>
      </c>
      <c r="X306" s="30" t="str">
        <f t="shared" si="7"/>
        <v>#N/A</v>
      </c>
      <c r="Y306" s="30" t="str">
        <f t="shared" si="8"/>
        <v>#N/A</v>
      </c>
      <c r="Z306" s="30" t="str">
        <f t="shared" si="9"/>
        <v>#N/A</v>
      </c>
      <c r="AA306" s="30" t="str">
        <f t="shared" si="10"/>
        <v>#N/A</v>
      </c>
      <c r="AB306" s="30" t="str">
        <f t="shared" si="11"/>
        <v>#N/A</v>
      </c>
      <c r="AC306" s="30" t="str">
        <f t="shared" si="12"/>
        <v>#N/A</v>
      </c>
      <c r="AD306" s="30" t="str">
        <f t="shared" si="13"/>
        <v>#N/A</v>
      </c>
    </row>
    <row r="307">
      <c r="C307" s="25"/>
      <c r="D307" s="25" t="str">
        <f t="shared" si="1"/>
        <v/>
      </c>
      <c r="E307" s="27"/>
      <c r="G307" s="27" t="str">
        <f t="shared" si="2"/>
        <v/>
      </c>
      <c r="I307" s="28"/>
      <c r="J307" s="30"/>
      <c r="K307" s="30"/>
      <c r="L307" s="30"/>
      <c r="M307" s="30"/>
      <c r="N307" s="30"/>
      <c r="O307" s="30"/>
      <c r="P307" s="30"/>
      <c r="Q307" s="30"/>
      <c r="R307" s="65">
        <f t="shared" si="3"/>
        <v>0</v>
      </c>
      <c r="S307" s="30" t="str">
        <f t="shared" si="4"/>
        <v>#N/A</v>
      </c>
      <c r="V307" s="30" t="str">
        <f t="shared" si="5"/>
        <v>#N/A</v>
      </c>
      <c r="W307" s="30" t="str">
        <f t="shared" si="6"/>
        <v>#N/A</v>
      </c>
      <c r="X307" s="30" t="str">
        <f t="shared" si="7"/>
        <v>#N/A</v>
      </c>
      <c r="Y307" s="30" t="str">
        <f t="shared" si="8"/>
        <v>#N/A</v>
      </c>
      <c r="Z307" s="30" t="str">
        <f t="shared" si="9"/>
        <v>#N/A</v>
      </c>
      <c r="AA307" s="30" t="str">
        <f t="shared" si="10"/>
        <v>#N/A</v>
      </c>
      <c r="AB307" s="30" t="str">
        <f t="shared" si="11"/>
        <v>#N/A</v>
      </c>
      <c r="AC307" s="30" t="str">
        <f t="shared" si="12"/>
        <v>#N/A</v>
      </c>
      <c r="AD307" s="30" t="str">
        <f t="shared" si="13"/>
        <v>#N/A</v>
      </c>
    </row>
    <row r="308">
      <c r="C308" s="25"/>
      <c r="D308" s="25" t="str">
        <f t="shared" si="1"/>
        <v/>
      </c>
      <c r="E308" s="27"/>
      <c r="G308" s="27" t="str">
        <f t="shared" si="2"/>
        <v/>
      </c>
      <c r="I308" s="28"/>
      <c r="J308" s="30"/>
      <c r="K308" s="30"/>
      <c r="L308" s="30"/>
      <c r="M308" s="30"/>
      <c r="N308" s="30"/>
      <c r="O308" s="30"/>
      <c r="P308" s="30"/>
      <c r="Q308" s="30"/>
      <c r="R308" s="65">
        <f t="shared" si="3"/>
        <v>0</v>
      </c>
      <c r="S308" s="30" t="str">
        <f t="shared" si="4"/>
        <v>#N/A</v>
      </c>
      <c r="V308" s="30" t="str">
        <f t="shared" si="5"/>
        <v>#N/A</v>
      </c>
      <c r="W308" s="30" t="str">
        <f t="shared" si="6"/>
        <v>#N/A</v>
      </c>
      <c r="X308" s="30" t="str">
        <f t="shared" si="7"/>
        <v>#N/A</v>
      </c>
      <c r="Y308" s="30" t="str">
        <f t="shared" si="8"/>
        <v>#N/A</v>
      </c>
      <c r="Z308" s="30" t="str">
        <f t="shared" si="9"/>
        <v>#N/A</v>
      </c>
      <c r="AA308" s="30" t="str">
        <f t="shared" si="10"/>
        <v>#N/A</v>
      </c>
      <c r="AB308" s="30" t="str">
        <f t="shared" si="11"/>
        <v>#N/A</v>
      </c>
      <c r="AC308" s="30" t="str">
        <f t="shared" si="12"/>
        <v>#N/A</v>
      </c>
      <c r="AD308" s="30" t="str">
        <f t="shared" si="13"/>
        <v>#N/A</v>
      </c>
    </row>
    <row r="309">
      <c r="C309" s="25"/>
      <c r="D309" s="25" t="str">
        <f t="shared" si="1"/>
        <v/>
      </c>
      <c r="E309" s="27"/>
      <c r="G309" s="27" t="str">
        <f t="shared" si="2"/>
        <v/>
      </c>
      <c r="I309" s="28"/>
      <c r="J309" s="30"/>
      <c r="K309" s="30"/>
      <c r="L309" s="30"/>
      <c r="M309" s="30"/>
      <c r="N309" s="30"/>
      <c r="O309" s="30"/>
      <c r="P309" s="30"/>
      <c r="Q309" s="30"/>
      <c r="R309" s="65">
        <f t="shared" si="3"/>
        <v>0</v>
      </c>
      <c r="S309" s="30" t="str">
        <f t="shared" si="4"/>
        <v>#N/A</v>
      </c>
      <c r="V309" s="30" t="str">
        <f t="shared" si="5"/>
        <v>#N/A</v>
      </c>
      <c r="W309" s="30" t="str">
        <f t="shared" si="6"/>
        <v>#N/A</v>
      </c>
      <c r="X309" s="30" t="str">
        <f t="shared" si="7"/>
        <v>#N/A</v>
      </c>
      <c r="Y309" s="30" t="str">
        <f t="shared" si="8"/>
        <v>#N/A</v>
      </c>
      <c r="Z309" s="30" t="str">
        <f t="shared" si="9"/>
        <v>#N/A</v>
      </c>
      <c r="AA309" s="30" t="str">
        <f t="shared" si="10"/>
        <v>#N/A</v>
      </c>
      <c r="AB309" s="30" t="str">
        <f t="shared" si="11"/>
        <v>#N/A</v>
      </c>
      <c r="AC309" s="30" t="str">
        <f t="shared" si="12"/>
        <v>#N/A</v>
      </c>
      <c r="AD309" s="30" t="str">
        <f t="shared" si="13"/>
        <v>#N/A</v>
      </c>
    </row>
    <row r="310">
      <c r="C310" s="25"/>
      <c r="D310" s="25" t="str">
        <f t="shared" si="1"/>
        <v/>
      </c>
      <c r="E310" s="27"/>
      <c r="G310" s="27" t="str">
        <f t="shared" si="2"/>
        <v/>
      </c>
      <c r="I310" s="28"/>
      <c r="J310" s="30"/>
      <c r="K310" s="30"/>
      <c r="L310" s="30"/>
      <c r="M310" s="30"/>
      <c r="N310" s="30"/>
      <c r="O310" s="30"/>
      <c r="P310" s="30"/>
      <c r="Q310" s="30"/>
      <c r="R310" s="65">
        <f t="shared" si="3"/>
        <v>0</v>
      </c>
      <c r="S310" s="30" t="str">
        <f t="shared" si="4"/>
        <v>#N/A</v>
      </c>
      <c r="V310" s="30" t="str">
        <f t="shared" si="5"/>
        <v>#N/A</v>
      </c>
      <c r="W310" s="30" t="str">
        <f t="shared" si="6"/>
        <v>#N/A</v>
      </c>
      <c r="X310" s="30" t="str">
        <f t="shared" si="7"/>
        <v>#N/A</v>
      </c>
      <c r="Y310" s="30" t="str">
        <f t="shared" si="8"/>
        <v>#N/A</v>
      </c>
      <c r="Z310" s="30" t="str">
        <f t="shared" si="9"/>
        <v>#N/A</v>
      </c>
      <c r="AA310" s="30" t="str">
        <f t="shared" si="10"/>
        <v>#N/A</v>
      </c>
      <c r="AB310" s="30" t="str">
        <f t="shared" si="11"/>
        <v>#N/A</v>
      </c>
      <c r="AC310" s="30" t="str">
        <f t="shared" si="12"/>
        <v>#N/A</v>
      </c>
      <c r="AD310" s="30" t="str">
        <f t="shared" si="13"/>
        <v>#N/A</v>
      </c>
    </row>
    <row r="311">
      <c r="C311" s="25"/>
      <c r="D311" s="25" t="str">
        <f t="shared" si="1"/>
        <v/>
      </c>
      <c r="E311" s="27"/>
      <c r="G311" s="27" t="str">
        <f t="shared" si="2"/>
        <v/>
      </c>
      <c r="I311" s="28"/>
      <c r="J311" s="30"/>
      <c r="K311" s="30"/>
      <c r="L311" s="30"/>
      <c r="M311" s="30"/>
      <c r="N311" s="30"/>
      <c r="O311" s="30"/>
      <c r="P311" s="30"/>
      <c r="Q311" s="30"/>
      <c r="R311" s="65">
        <f t="shared" si="3"/>
        <v>0</v>
      </c>
      <c r="S311" s="30" t="str">
        <f t="shared" si="4"/>
        <v>#N/A</v>
      </c>
      <c r="V311" s="30" t="str">
        <f t="shared" si="5"/>
        <v>#N/A</v>
      </c>
      <c r="W311" s="30" t="str">
        <f t="shared" si="6"/>
        <v>#N/A</v>
      </c>
      <c r="X311" s="30" t="str">
        <f t="shared" si="7"/>
        <v>#N/A</v>
      </c>
      <c r="Y311" s="30" t="str">
        <f t="shared" si="8"/>
        <v>#N/A</v>
      </c>
      <c r="Z311" s="30" t="str">
        <f t="shared" si="9"/>
        <v>#N/A</v>
      </c>
      <c r="AA311" s="30" t="str">
        <f t="shared" si="10"/>
        <v>#N/A</v>
      </c>
      <c r="AB311" s="30" t="str">
        <f t="shared" si="11"/>
        <v>#N/A</v>
      </c>
      <c r="AC311" s="30" t="str">
        <f t="shared" si="12"/>
        <v>#N/A</v>
      </c>
      <c r="AD311" s="30" t="str">
        <f t="shared" si="13"/>
        <v>#N/A</v>
      </c>
    </row>
    <row r="312">
      <c r="C312" s="25"/>
      <c r="D312" s="25" t="str">
        <f t="shared" si="1"/>
        <v/>
      </c>
      <c r="E312" s="27"/>
      <c r="G312" s="27" t="str">
        <f t="shared" si="2"/>
        <v/>
      </c>
      <c r="I312" s="28"/>
      <c r="J312" s="30"/>
      <c r="K312" s="30"/>
      <c r="L312" s="30"/>
      <c r="M312" s="30"/>
      <c r="N312" s="30"/>
      <c r="O312" s="30"/>
      <c r="P312" s="30"/>
      <c r="Q312" s="30"/>
      <c r="R312" s="65">
        <f t="shared" si="3"/>
        <v>0</v>
      </c>
      <c r="S312" s="30" t="str">
        <f t="shared" si="4"/>
        <v>#N/A</v>
      </c>
      <c r="V312" s="30" t="str">
        <f t="shared" si="5"/>
        <v>#N/A</v>
      </c>
      <c r="W312" s="30" t="str">
        <f t="shared" si="6"/>
        <v>#N/A</v>
      </c>
      <c r="X312" s="30" t="str">
        <f t="shared" si="7"/>
        <v>#N/A</v>
      </c>
      <c r="Y312" s="30" t="str">
        <f t="shared" si="8"/>
        <v>#N/A</v>
      </c>
      <c r="Z312" s="30" t="str">
        <f t="shared" si="9"/>
        <v>#N/A</v>
      </c>
      <c r="AA312" s="30" t="str">
        <f t="shared" si="10"/>
        <v>#N/A</v>
      </c>
      <c r="AB312" s="30" t="str">
        <f t="shared" si="11"/>
        <v>#N/A</v>
      </c>
      <c r="AC312" s="30" t="str">
        <f t="shared" si="12"/>
        <v>#N/A</v>
      </c>
      <c r="AD312" s="30" t="str">
        <f t="shared" si="13"/>
        <v>#N/A</v>
      </c>
    </row>
    <row r="313">
      <c r="C313" s="25"/>
      <c r="D313" s="25" t="str">
        <f t="shared" si="1"/>
        <v/>
      </c>
      <c r="E313" s="27"/>
      <c r="G313" s="27" t="str">
        <f t="shared" si="2"/>
        <v/>
      </c>
      <c r="I313" s="28"/>
      <c r="J313" s="30"/>
      <c r="K313" s="30"/>
      <c r="L313" s="30"/>
      <c r="M313" s="30"/>
      <c r="N313" s="30"/>
      <c r="O313" s="30"/>
      <c r="P313" s="30"/>
      <c r="Q313" s="30"/>
      <c r="R313" s="65">
        <f t="shared" si="3"/>
        <v>0</v>
      </c>
      <c r="S313" s="30" t="str">
        <f t="shared" si="4"/>
        <v>#N/A</v>
      </c>
      <c r="V313" s="30" t="str">
        <f t="shared" si="5"/>
        <v>#N/A</v>
      </c>
      <c r="W313" s="30" t="str">
        <f t="shared" si="6"/>
        <v>#N/A</v>
      </c>
      <c r="X313" s="30" t="str">
        <f t="shared" si="7"/>
        <v>#N/A</v>
      </c>
      <c r="Y313" s="30" t="str">
        <f t="shared" si="8"/>
        <v>#N/A</v>
      </c>
      <c r="Z313" s="30" t="str">
        <f t="shared" si="9"/>
        <v>#N/A</v>
      </c>
      <c r="AA313" s="30" t="str">
        <f t="shared" si="10"/>
        <v>#N/A</v>
      </c>
      <c r="AB313" s="30" t="str">
        <f t="shared" si="11"/>
        <v>#N/A</v>
      </c>
      <c r="AC313" s="30" t="str">
        <f t="shared" si="12"/>
        <v>#N/A</v>
      </c>
      <c r="AD313" s="30" t="str">
        <f t="shared" si="13"/>
        <v>#N/A</v>
      </c>
    </row>
    <row r="314">
      <c r="C314" s="25"/>
      <c r="D314" s="25" t="str">
        <f t="shared" si="1"/>
        <v/>
      </c>
      <c r="E314" s="27"/>
      <c r="G314" s="27" t="str">
        <f t="shared" si="2"/>
        <v/>
      </c>
      <c r="I314" s="28"/>
      <c r="J314" s="30"/>
      <c r="K314" s="30"/>
      <c r="L314" s="30"/>
      <c r="M314" s="30"/>
      <c r="N314" s="30"/>
      <c r="O314" s="30"/>
      <c r="P314" s="30"/>
      <c r="Q314" s="30"/>
      <c r="R314" s="65">
        <f t="shared" si="3"/>
        <v>0</v>
      </c>
      <c r="S314" s="30" t="str">
        <f t="shared" si="4"/>
        <v>#N/A</v>
      </c>
      <c r="V314" s="30" t="str">
        <f t="shared" si="5"/>
        <v>#N/A</v>
      </c>
      <c r="W314" s="30" t="str">
        <f t="shared" si="6"/>
        <v>#N/A</v>
      </c>
      <c r="X314" s="30" t="str">
        <f t="shared" si="7"/>
        <v>#N/A</v>
      </c>
      <c r="Y314" s="30" t="str">
        <f t="shared" si="8"/>
        <v>#N/A</v>
      </c>
      <c r="Z314" s="30" t="str">
        <f t="shared" si="9"/>
        <v>#N/A</v>
      </c>
      <c r="AA314" s="30" t="str">
        <f t="shared" si="10"/>
        <v>#N/A</v>
      </c>
      <c r="AB314" s="30" t="str">
        <f t="shared" si="11"/>
        <v>#N/A</v>
      </c>
      <c r="AC314" s="30" t="str">
        <f t="shared" si="12"/>
        <v>#N/A</v>
      </c>
      <c r="AD314" s="30" t="str">
        <f t="shared" si="13"/>
        <v>#N/A</v>
      </c>
    </row>
    <row r="315">
      <c r="C315" s="25"/>
      <c r="D315" s="25" t="str">
        <f t="shared" si="1"/>
        <v/>
      </c>
      <c r="E315" s="27"/>
      <c r="G315" s="27" t="str">
        <f t="shared" si="2"/>
        <v/>
      </c>
      <c r="I315" s="28"/>
      <c r="J315" s="30"/>
      <c r="K315" s="30"/>
      <c r="L315" s="30"/>
      <c r="M315" s="30"/>
      <c r="N315" s="30"/>
      <c r="O315" s="30"/>
      <c r="P315" s="30"/>
      <c r="Q315" s="30"/>
      <c r="R315" s="65">
        <f t="shared" si="3"/>
        <v>0</v>
      </c>
      <c r="S315" s="30" t="str">
        <f t="shared" si="4"/>
        <v>#N/A</v>
      </c>
      <c r="V315" s="30" t="str">
        <f t="shared" si="5"/>
        <v>#N/A</v>
      </c>
      <c r="W315" s="30" t="str">
        <f t="shared" si="6"/>
        <v>#N/A</v>
      </c>
      <c r="X315" s="30" t="str">
        <f t="shared" si="7"/>
        <v>#N/A</v>
      </c>
      <c r="Y315" s="30" t="str">
        <f t="shared" si="8"/>
        <v>#N/A</v>
      </c>
      <c r="Z315" s="30" t="str">
        <f t="shared" si="9"/>
        <v>#N/A</v>
      </c>
      <c r="AA315" s="30" t="str">
        <f t="shared" si="10"/>
        <v>#N/A</v>
      </c>
      <c r="AB315" s="30" t="str">
        <f t="shared" si="11"/>
        <v>#N/A</v>
      </c>
      <c r="AC315" s="30" t="str">
        <f t="shared" si="12"/>
        <v>#N/A</v>
      </c>
      <c r="AD315" s="30" t="str">
        <f t="shared" si="13"/>
        <v>#N/A</v>
      </c>
    </row>
    <row r="316">
      <c r="C316" s="25"/>
      <c r="D316" s="25" t="str">
        <f t="shared" si="1"/>
        <v/>
      </c>
      <c r="E316" s="27"/>
      <c r="G316" s="27" t="str">
        <f t="shared" si="2"/>
        <v/>
      </c>
      <c r="I316" s="28"/>
      <c r="J316" s="30"/>
      <c r="K316" s="30"/>
      <c r="L316" s="30"/>
      <c r="M316" s="30"/>
      <c r="N316" s="30"/>
      <c r="O316" s="30"/>
      <c r="P316" s="30"/>
      <c r="Q316" s="30"/>
      <c r="R316" s="65">
        <f t="shared" si="3"/>
        <v>0</v>
      </c>
      <c r="S316" s="30" t="str">
        <f t="shared" si="4"/>
        <v>#N/A</v>
      </c>
      <c r="V316" s="30" t="str">
        <f t="shared" si="5"/>
        <v>#N/A</v>
      </c>
      <c r="W316" s="30" t="str">
        <f t="shared" si="6"/>
        <v>#N/A</v>
      </c>
      <c r="X316" s="30" t="str">
        <f t="shared" si="7"/>
        <v>#N/A</v>
      </c>
      <c r="Y316" s="30" t="str">
        <f t="shared" si="8"/>
        <v>#N/A</v>
      </c>
      <c r="Z316" s="30" t="str">
        <f t="shared" si="9"/>
        <v>#N/A</v>
      </c>
      <c r="AA316" s="30" t="str">
        <f t="shared" si="10"/>
        <v>#N/A</v>
      </c>
      <c r="AB316" s="30" t="str">
        <f t="shared" si="11"/>
        <v>#N/A</v>
      </c>
      <c r="AC316" s="30" t="str">
        <f t="shared" si="12"/>
        <v>#N/A</v>
      </c>
      <c r="AD316" s="30" t="str">
        <f t="shared" si="13"/>
        <v>#N/A</v>
      </c>
    </row>
    <row r="317">
      <c r="C317" s="25"/>
      <c r="D317" s="25" t="str">
        <f t="shared" si="1"/>
        <v/>
      </c>
      <c r="E317" s="27"/>
      <c r="G317" s="27" t="str">
        <f t="shared" si="2"/>
        <v/>
      </c>
      <c r="I317" s="28"/>
      <c r="J317" s="30"/>
      <c r="K317" s="30"/>
      <c r="L317" s="30"/>
      <c r="M317" s="30"/>
      <c r="N317" s="30"/>
      <c r="O317" s="30"/>
      <c r="P317" s="30"/>
      <c r="Q317" s="30"/>
      <c r="R317" s="65">
        <f t="shared" si="3"/>
        <v>0</v>
      </c>
      <c r="S317" s="30" t="str">
        <f t="shared" si="4"/>
        <v>#N/A</v>
      </c>
      <c r="V317" s="30" t="str">
        <f t="shared" si="5"/>
        <v>#N/A</v>
      </c>
      <c r="W317" s="30" t="str">
        <f t="shared" si="6"/>
        <v>#N/A</v>
      </c>
      <c r="X317" s="30" t="str">
        <f t="shared" si="7"/>
        <v>#N/A</v>
      </c>
      <c r="Y317" s="30" t="str">
        <f t="shared" si="8"/>
        <v>#N/A</v>
      </c>
      <c r="Z317" s="30" t="str">
        <f t="shared" si="9"/>
        <v>#N/A</v>
      </c>
      <c r="AA317" s="30" t="str">
        <f t="shared" si="10"/>
        <v>#N/A</v>
      </c>
      <c r="AB317" s="30" t="str">
        <f t="shared" si="11"/>
        <v>#N/A</v>
      </c>
      <c r="AC317" s="30" t="str">
        <f t="shared" si="12"/>
        <v>#N/A</v>
      </c>
      <c r="AD317" s="30" t="str">
        <f t="shared" si="13"/>
        <v>#N/A</v>
      </c>
    </row>
    <row r="318">
      <c r="C318" s="25"/>
      <c r="D318" s="25" t="str">
        <f t="shared" si="1"/>
        <v/>
      </c>
      <c r="E318" s="27"/>
      <c r="G318" s="27" t="str">
        <f t="shared" si="2"/>
        <v/>
      </c>
      <c r="I318" s="28"/>
      <c r="J318" s="30"/>
      <c r="K318" s="30"/>
      <c r="L318" s="30"/>
      <c r="M318" s="30"/>
      <c r="N318" s="30"/>
      <c r="O318" s="30"/>
      <c r="P318" s="30"/>
      <c r="Q318" s="30"/>
      <c r="R318" s="65">
        <f t="shared" si="3"/>
        <v>0</v>
      </c>
      <c r="S318" s="30" t="str">
        <f t="shared" si="4"/>
        <v>#N/A</v>
      </c>
      <c r="V318" s="30" t="str">
        <f t="shared" si="5"/>
        <v>#N/A</v>
      </c>
      <c r="W318" s="30" t="str">
        <f t="shared" si="6"/>
        <v>#N/A</v>
      </c>
      <c r="X318" s="30" t="str">
        <f t="shared" si="7"/>
        <v>#N/A</v>
      </c>
      <c r="Y318" s="30" t="str">
        <f t="shared" si="8"/>
        <v>#N/A</v>
      </c>
      <c r="Z318" s="30" t="str">
        <f t="shared" si="9"/>
        <v>#N/A</v>
      </c>
      <c r="AA318" s="30" t="str">
        <f t="shared" si="10"/>
        <v>#N/A</v>
      </c>
      <c r="AB318" s="30" t="str">
        <f t="shared" si="11"/>
        <v>#N/A</v>
      </c>
      <c r="AC318" s="30" t="str">
        <f t="shared" si="12"/>
        <v>#N/A</v>
      </c>
      <c r="AD318" s="30" t="str">
        <f t="shared" si="13"/>
        <v>#N/A</v>
      </c>
    </row>
    <row r="319">
      <c r="C319" s="25"/>
      <c r="D319" s="25" t="str">
        <f t="shared" si="1"/>
        <v/>
      </c>
      <c r="E319" s="27"/>
      <c r="G319" s="27" t="str">
        <f t="shared" si="2"/>
        <v/>
      </c>
      <c r="I319" s="28"/>
      <c r="J319" s="30"/>
      <c r="K319" s="30"/>
      <c r="L319" s="30"/>
      <c r="M319" s="30"/>
      <c r="N319" s="30"/>
      <c r="O319" s="30"/>
      <c r="P319" s="30"/>
      <c r="Q319" s="30"/>
      <c r="R319" s="65">
        <f t="shared" si="3"/>
        <v>0</v>
      </c>
      <c r="S319" s="30" t="str">
        <f t="shared" si="4"/>
        <v>#N/A</v>
      </c>
      <c r="V319" s="30" t="str">
        <f t="shared" si="5"/>
        <v>#N/A</v>
      </c>
      <c r="W319" s="30" t="str">
        <f t="shared" si="6"/>
        <v>#N/A</v>
      </c>
      <c r="X319" s="30" t="str">
        <f t="shared" si="7"/>
        <v>#N/A</v>
      </c>
      <c r="Y319" s="30" t="str">
        <f t="shared" si="8"/>
        <v>#N/A</v>
      </c>
      <c r="Z319" s="30" t="str">
        <f t="shared" si="9"/>
        <v>#N/A</v>
      </c>
      <c r="AA319" s="30" t="str">
        <f t="shared" si="10"/>
        <v>#N/A</v>
      </c>
      <c r="AB319" s="30" t="str">
        <f t="shared" si="11"/>
        <v>#N/A</v>
      </c>
      <c r="AC319" s="30" t="str">
        <f t="shared" si="12"/>
        <v>#N/A</v>
      </c>
      <c r="AD319" s="30" t="str">
        <f t="shared" si="13"/>
        <v>#N/A</v>
      </c>
    </row>
    <row r="320">
      <c r="C320" s="25"/>
      <c r="D320" s="25" t="str">
        <f t="shared" si="1"/>
        <v/>
      </c>
      <c r="E320" s="27"/>
      <c r="G320" s="27" t="str">
        <f t="shared" si="2"/>
        <v/>
      </c>
      <c r="I320" s="28"/>
      <c r="J320" s="30"/>
      <c r="K320" s="30"/>
      <c r="L320" s="30"/>
      <c r="M320" s="30"/>
      <c r="N320" s="30"/>
      <c r="O320" s="30"/>
      <c r="P320" s="30"/>
      <c r="Q320" s="30"/>
      <c r="R320" s="65">
        <f t="shared" si="3"/>
        <v>0</v>
      </c>
      <c r="S320" s="30" t="str">
        <f t="shared" si="4"/>
        <v>#N/A</v>
      </c>
      <c r="V320" s="30" t="str">
        <f t="shared" si="5"/>
        <v>#N/A</v>
      </c>
      <c r="W320" s="30" t="str">
        <f t="shared" si="6"/>
        <v>#N/A</v>
      </c>
      <c r="X320" s="30" t="str">
        <f t="shared" si="7"/>
        <v>#N/A</v>
      </c>
      <c r="Y320" s="30" t="str">
        <f t="shared" si="8"/>
        <v>#N/A</v>
      </c>
      <c r="Z320" s="30" t="str">
        <f t="shared" si="9"/>
        <v>#N/A</v>
      </c>
      <c r="AA320" s="30" t="str">
        <f t="shared" si="10"/>
        <v>#N/A</v>
      </c>
      <c r="AB320" s="30" t="str">
        <f t="shared" si="11"/>
        <v>#N/A</v>
      </c>
      <c r="AC320" s="30" t="str">
        <f t="shared" si="12"/>
        <v>#N/A</v>
      </c>
      <c r="AD320" s="30" t="str">
        <f t="shared" si="13"/>
        <v>#N/A</v>
      </c>
    </row>
    <row r="321">
      <c r="C321" s="25"/>
      <c r="D321" s="25" t="str">
        <f t="shared" si="1"/>
        <v/>
      </c>
      <c r="E321" s="27"/>
      <c r="G321" s="27" t="str">
        <f t="shared" si="2"/>
        <v/>
      </c>
      <c r="I321" s="28"/>
      <c r="J321" s="30"/>
      <c r="K321" s="30"/>
      <c r="L321" s="30"/>
      <c r="M321" s="30"/>
      <c r="N321" s="30"/>
      <c r="O321" s="30"/>
      <c r="P321" s="30"/>
      <c r="Q321" s="30"/>
      <c r="R321" s="65">
        <f t="shared" si="3"/>
        <v>0</v>
      </c>
      <c r="S321" s="30" t="str">
        <f t="shared" si="4"/>
        <v>#N/A</v>
      </c>
      <c r="V321" s="30" t="str">
        <f t="shared" si="5"/>
        <v>#N/A</v>
      </c>
      <c r="W321" s="30" t="str">
        <f t="shared" si="6"/>
        <v>#N/A</v>
      </c>
      <c r="X321" s="30" t="str">
        <f t="shared" si="7"/>
        <v>#N/A</v>
      </c>
      <c r="Y321" s="30" t="str">
        <f t="shared" si="8"/>
        <v>#N/A</v>
      </c>
      <c r="Z321" s="30" t="str">
        <f t="shared" si="9"/>
        <v>#N/A</v>
      </c>
      <c r="AA321" s="30" t="str">
        <f t="shared" si="10"/>
        <v>#N/A</v>
      </c>
      <c r="AB321" s="30" t="str">
        <f t="shared" si="11"/>
        <v>#N/A</v>
      </c>
      <c r="AC321" s="30" t="str">
        <f t="shared" si="12"/>
        <v>#N/A</v>
      </c>
      <c r="AD321" s="30" t="str">
        <f t="shared" si="13"/>
        <v>#N/A</v>
      </c>
    </row>
    <row r="322">
      <c r="C322" s="25"/>
      <c r="D322" s="25" t="str">
        <f t="shared" si="1"/>
        <v/>
      </c>
      <c r="E322" s="27"/>
      <c r="G322" s="27" t="str">
        <f t="shared" si="2"/>
        <v/>
      </c>
      <c r="I322" s="28"/>
      <c r="J322" s="30"/>
      <c r="K322" s="30"/>
      <c r="L322" s="30"/>
      <c r="M322" s="30"/>
      <c r="N322" s="30"/>
      <c r="O322" s="30"/>
      <c r="P322" s="30"/>
      <c r="Q322" s="30"/>
      <c r="R322" s="65">
        <f t="shared" si="3"/>
        <v>0</v>
      </c>
      <c r="S322" s="30" t="str">
        <f t="shared" si="4"/>
        <v>#N/A</v>
      </c>
      <c r="V322" s="30" t="str">
        <f t="shared" si="5"/>
        <v>#N/A</v>
      </c>
      <c r="W322" s="30" t="str">
        <f t="shared" si="6"/>
        <v>#N/A</v>
      </c>
      <c r="X322" s="30" t="str">
        <f t="shared" si="7"/>
        <v>#N/A</v>
      </c>
      <c r="Y322" s="30" t="str">
        <f t="shared" si="8"/>
        <v>#N/A</v>
      </c>
      <c r="Z322" s="30" t="str">
        <f t="shared" si="9"/>
        <v>#N/A</v>
      </c>
      <c r="AA322" s="30" t="str">
        <f t="shared" si="10"/>
        <v>#N/A</v>
      </c>
      <c r="AB322" s="30" t="str">
        <f t="shared" si="11"/>
        <v>#N/A</v>
      </c>
      <c r="AC322" s="30" t="str">
        <f t="shared" si="12"/>
        <v>#N/A</v>
      </c>
      <c r="AD322" s="30" t="str">
        <f t="shared" si="13"/>
        <v>#N/A</v>
      </c>
    </row>
    <row r="323">
      <c r="C323" s="25"/>
      <c r="D323" s="25" t="str">
        <f t="shared" si="1"/>
        <v/>
      </c>
      <c r="E323" s="27"/>
      <c r="G323" s="27" t="str">
        <f t="shared" si="2"/>
        <v/>
      </c>
      <c r="I323" s="28"/>
      <c r="J323" s="30"/>
      <c r="K323" s="30"/>
      <c r="L323" s="30"/>
      <c r="M323" s="30"/>
      <c r="N323" s="30"/>
      <c r="O323" s="30"/>
      <c r="P323" s="30"/>
      <c r="Q323" s="30"/>
      <c r="R323" s="65">
        <f t="shared" si="3"/>
        <v>0</v>
      </c>
      <c r="S323" s="30" t="str">
        <f t="shared" si="4"/>
        <v>#N/A</v>
      </c>
      <c r="V323" s="30" t="str">
        <f t="shared" si="5"/>
        <v>#N/A</v>
      </c>
      <c r="W323" s="30" t="str">
        <f t="shared" si="6"/>
        <v>#N/A</v>
      </c>
      <c r="X323" s="30" t="str">
        <f t="shared" si="7"/>
        <v>#N/A</v>
      </c>
      <c r="Y323" s="30" t="str">
        <f t="shared" si="8"/>
        <v>#N/A</v>
      </c>
      <c r="Z323" s="30" t="str">
        <f t="shared" si="9"/>
        <v>#N/A</v>
      </c>
      <c r="AA323" s="30" t="str">
        <f t="shared" si="10"/>
        <v>#N/A</v>
      </c>
      <c r="AB323" s="30" t="str">
        <f t="shared" si="11"/>
        <v>#N/A</v>
      </c>
      <c r="AC323" s="30" t="str">
        <f t="shared" si="12"/>
        <v>#N/A</v>
      </c>
      <c r="AD323" s="30" t="str">
        <f t="shared" si="13"/>
        <v>#N/A</v>
      </c>
    </row>
    <row r="324">
      <c r="C324" s="25"/>
      <c r="D324" s="25" t="str">
        <f t="shared" si="1"/>
        <v/>
      </c>
      <c r="E324" s="27"/>
      <c r="G324" s="27" t="str">
        <f t="shared" si="2"/>
        <v/>
      </c>
      <c r="I324" s="28"/>
      <c r="J324" s="30"/>
      <c r="K324" s="30"/>
      <c r="L324" s="30"/>
      <c r="M324" s="30"/>
      <c r="N324" s="30"/>
      <c r="O324" s="30"/>
      <c r="P324" s="30"/>
      <c r="Q324" s="30"/>
      <c r="R324" s="65">
        <f t="shared" si="3"/>
        <v>0</v>
      </c>
      <c r="S324" s="30" t="str">
        <f t="shared" si="4"/>
        <v>#N/A</v>
      </c>
      <c r="V324" s="30" t="str">
        <f t="shared" si="5"/>
        <v>#N/A</v>
      </c>
      <c r="W324" s="30" t="str">
        <f t="shared" si="6"/>
        <v>#N/A</v>
      </c>
      <c r="X324" s="30" t="str">
        <f t="shared" si="7"/>
        <v>#N/A</v>
      </c>
      <c r="Y324" s="30" t="str">
        <f t="shared" si="8"/>
        <v>#N/A</v>
      </c>
      <c r="Z324" s="30" t="str">
        <f t="shared" si="9"/>
        <v>#N/A</v>
      </c>
      <c r="AA324" s="30" t="str">
        <f t="shared" si="10"/>
        <v>#N/A</v>
      </c>
      <c r="AB324" s="30" t="str">
        <f t="shared" si="11"/>
        <v>#N/A</v>
      </c>
      <c r="AC324" s="30" t="str">
        <f t="shared" si="12"/>
        <v>#N/A</v>
      </c>
      <c r="AD324" s="30" t="str">
        <f t="shared" si="13"/>
        <v>#N/A</v>
      </c>
    </row>
    <row r="325">
      <c r="C325" s="25"/>
      <c r="D325" s="25" t="str">
        <f t="shared" si="1"/>
        <v/>
      </c>
      <c r="E325" s="27"/>
      <c r="G325" s="27" t="str">
        <f t="shared" si="2"/>
        <v/>
      </c>
      <c r="I325" s="28"/>
      <c r="J325" s="30"/>
      <c r="K325" s="30"/>
      <c r="L325" s="30"/>
      <c r="M325" s="30"/>
      <c r="N325" s="30"/>
      <c r="O325" s="30"/>
      <c r="P325" s="30"/>
      <c r="Q325" s="30"/>
      <c r="R325" s="65">
        <f t="shared" si="3"/>
        <v>0</v>
      </c>
      <c r="S325" s="30" t="str">
        <f t="shared" si="4"/>
        <v>#N/A</v>
      </c>
      <c r="V325" s="30" t="str">
        <f t="shared" si="5"/>
        <v>#N/A</v>
      </c>
      <c r="W325" s="30" t="str">
        <f t="shared" si="6"/>
        <v>#N/A</v>
      </c>
      <c r="X325" s="30" t="str">
        <f t="shared" si="7"/>
        <v>#N/A</v>
      </c>
      <c r="Y325" s="30" t="str">
        <f t="shared" si="8"/>
        <v>#N/A</v>
      </c>
      <c r="Z325" s="30" t="str">
        <f t="shared" si="9"/>
        <v>#N/A</v>
      </c>
      <c r="AA325" s="30" t="str">
        <f t="shared" si="10"/>
        <v>#N/A</v>
      </c>
      <c r="AB325" s="30" t="str">
        <f t="shared" si="11"/>
        <v>#N/A</v>
      </c>
      <c r="AC325" s="30" t="str">
        <f t="shared" si="12"/>
        <v>#N/A</v>
      </c>
      <c r="AD325" s="30" t="str">
        <f t="shared" si="13"/>
        <v>#N/A</v>
      </c>
    </row>
    <row r="326">
      <c r="C326" s="25"/>
      <c r="D326" s="25" t="str">
        <f t="shared" si="1"/>
        <v/>
      </c>
      <c r="E326" s="27"/>
      <c r="G326" s="27" t="str">
        <f t="shared" si="2"/>
        <v/>
      </c>
      <c r="I326" s="28"/>
      <c r="J326" s="30"/>
      <c r="K326" s="30"/>
      <c r="L326" s="30"/>
      <c r="M326" s="30"/>
      <c r="N326" s="30"/>
      <c r="O326" s="30"/>
      <c r="P326" s="30"/>
      <c r="Q326" s="30"/>
      <c r="R326" s="65">
        <f t="shared" si="3"/>
        <v>0</v>
      </c>
      <c r="S326" s="30" t="str">
        <f t="shared" si="4"/>
        <v>#N/A</v>
      </c>
      <c r="V326" s="30" t="str">
        <f t="shared" si="5"/>
        <v>#N/A</v>
      </c>
      <c r="W326" s="30" t="str">
        <f t="shared" si="6"/>
        <v>#N/A</v>
      </c>
      <c r="X326" s="30" t="str">
        <f t="shared" si="7"/>
        <v>#N/A</v>
      </c>
      <c r="Y326" s="30" t="str">
        <f t="shared" si="8"/>
        <v>#N/A</v>
      </c>
      <c r="Z326" s="30" t="str">
        <f t="shared" si="9"/>
        <v>#N/A</v>
      </c>
      <c r="AA326" s="30" t="str">
        <f t="shared" si="10"/>
        <v>#N/A</v>
      </c>
      <c r="AB326" s="30" t="str">
        <f t="shared" si="11"/>
        <v>#N/A</v>
      </c>
      <c r="AC326" s="30" t="str">
        <f t="shared" si="12"/>
        <v>#N/A</v>
      </c>
      <c r="AD326" s="30" t="str">
        <f t="shared" si="13"/>
        <v>#N/A</v>
      </c>
    </row>
    <row r="327">
      <c r="C327" s="25"/>
      <c r="D327" s="25" t="str">
        <f t="shared" si="1"/>
        <v/>
      </c>
      <c r="E327" s="27"/>
      <c r="G327" s="27" t="str">
        <f t="shared" si="2"/>
        <v/>
      </c>
      <c r="I327" s="28"/>
      <c r="J327" s="30"/>
      <c r="K327" s="30"/>
      <c r="L327" s="30"/>
      <c r="M327" s="30"/>
      <c r="N327" s="30"/>
      <c r="O327" s="30"/>
      <c r="P327" s="30"/>
      <c r="Q327" s="30"/>
      <c r="R327" s="65">
        <f t="shared" si="3"/>
        <v>0</v>
      </c>
      <c r="S327" s="30" t="str">
        <f t="shared" si="4"/>
        <v>#N/A</v>
      </c>
      <c r="V327" s="30" t="str">
        <f t="shared" si="5"/>
        <v>#N/A</v>
      </c>
      <c r="W327" s="30" t="str">
        <f t="shared" si="6"/>
        <v>#N/A</v>
      </c>
      <c r="X327" s="30" t="str">
        <f t="shared" si="7"/>
        <v>#N/A</v>
      </c>
      <c r="Y327" s="30" t="str">
        <f t="shared" si="8"/>
        <v>#N/A</v>
      </c>
      <c r="Z327" s="30" t="str">
        <f t="shared" si="9"/>
        <v>#N/A</v>
      </c>
      <c r="AA327" s="30" t="str">
        <f t="shared" si="10"/>
        <v>#N/A</v>
      </c>
      <c r="AB327" s="30" t="str">
        <f t="shared" si="11"/>
        <v>#N/A</v>
      </c>
      <c r="AC327" s="30" t="str">
        <f t="shared" si="12"/>
        <v>#N/A</v>
      </c>
      <c r="AD327" s="30" t="str">
        <f t="shared" si="13"/>
        <v>#N/A</v>
      </c>
    </row>
    <row r="328">
      <c r="C328" s="25"/>
      <c r="D328" s="25" t="str">
        <f t="shared" si="1"/>
        <v/>
      </c>
      <c r="E328" s="27"/>
      <c r="G328" s="27" t="str">
        <f t="shared" si="2"/>
        <v/>
      </c>
      <c r="I328" s="28"/>
      <c r="J328" s="30"/>
      <c r="K328" s="30"/>
      <c r="L328" s="30"/>
      <c r="M328" s="30"/>
      <c r="N328" s="30"/>
      <c r="O328" s="30"/>
      <c r="P328" s="30"/>
      <c r="Q328" s="30"/>
      <c r="R328" s="65">
        <f t="shared" si="3"/>
        <v>0</v>
      </c>
      <c r="S328" s="30" t="str">
        <f t="shared" si="4"/>
        <v>#N/A</v>
      </c>
      <c r="V328" s="30" t="str">
        <f t="shared" si="5"/>
        <v>#N/A</v>
      </c>
      <c r="W328" s="30" t="str">
        <f t="shared" si="6"/>
        <v>#N/A</v>
      </c>
      <c r="X328" s="30" t="str">
        <f t="shared" si="7"/>
        <v>#N/A</v>
      </c>
      <c r="Y328" s="30" t="str">
        <f t="shared" si="8"/>
        <v>#N/A</v>
      </c>
      <c r="Z328" s="30" t="str">
        <f t="shared" si="9"/>
        <v>#N/A</v>
      </c>
      <c r="AA328" s="30" t="str">
        <f t="shared" si="10"/>
        <v>#N/A</v>
      </c>
      <c r="AB328" s="30" t="str">
        <f t="shared" si="11"/>
        <v>#N/A</v>
      </c>
      <c r="AC328" s="30" t="str">
        <f t="shared" si="12"/>
        <v>#N/A</v>
      </c>
      <c r="AD328" s="30" t="str">
        <f t="shared" si="13"/>
        <v>#N/A</v>
      </c>
    </row>
    <row r="329">
      <c r="C329" s="25"/>
      <c r="D329" s="25" t="str">
        <f t="shared" si="1"/>
        <v/>
      </c>
      <c r="E329" s="27"/>
      <c r="G329" s="27" t="str">
        <f t="shared" si="2"/>
        <v/>
      </c>
      <c r="I329" s="28"/>
      <c r="J329" s="30"/>
      <c r="K329" s="30"/>
      <c r="L329" s="30"/>
      <c r="M329" s="30"/>
      <c r="N329" s="30"/>
      <c r="O329" s="30"/>
      <c r="P329" s="30"/>
      <c r="Q329" s="30"/>
      <c r="R329" s="65">
        <f t="shared" si="3"/>
        <v>0</v>
      </c>
      <c r="S329" s="30" t="str">
        <f t="shared" si="4"/>
        <v>#N/A</v>
      </c>
      <c r="V329" s="30" t="str">
        <f t="shared" si="5"/>
        <v>#N/A</v>
      </c>
      <c r="W329" s="30" t="str">
        <f t="shared" si="6"/>
        <v>#N/A</v>
      </c>
      <c r="X329" s="30" t="str">
        <f t="shared" si="7"/>
        <v>#N/A</v>
      </c>
      <c r="Y329" s="30" t="str">
        <f t="shared" si="8"/>
        <v>#N/A</v>
      </c>
      <c r="Z329" s="30" t="str">
        <f t="shared" si="9"/>
        <v>#N/A</v>
      </c>
      <c r="AA329" s="30" t="str">
        <f t="shared" si="10"/>
        <v>#N/A</v>
      </c>
      <c r="AB329" s="30" t="str">
        <f t="shared" si="11"/>
        <v>#N/A</v>
      </c>
      <c r="AC329" s="30" t="str">
        <f t="shared" si="12"/>
        <v>#N/A</v>
      </c>
      <c r="AD329" s="30" t="str">
        <f t="shared" si="13"/>
        <v>#N/A</v>
      </c>
    </row>
    <row r="330">
      <c r="C330" s="25"/>
      <c r="D330" s="25" t="str">
        <f t="shared" si="1"/>
        <v/>
      </c>
      <c r="E330" s="27"/>
      <c r="G330" s="27" t="str">
        <f t="shared" si="2"/>
        <v/>
      </c>
      <c r="I330" s="28"/>
      <c r="J330" s="30"/>
      <c r="K330" s="30"/>
      <c r="L330" s="30"/>
      <c r="M330" s="30"/>
      <c r="N330" s="30"/>
      <c r="O330" s="30"/>
      <c r="P330" s="30"/>
      <c r="Q330" s="30"/>
      <c r="R330" s="65">
        <f t="shared" si="3"/>
        <v>0</v>
      </c>
      <c r="S330" s="30" t="str">
        <f t="shared" si="4"/>
        <v>#N/A</v>
      </c>
      <c r="V330" s="30" t="str">
        <f t="shared" si="5"/>
        <v>#N/A</v>
      </c>
      <c r="W330" s="30" t="str">
        <f t="shared" si="6"/>
        <v>#N/A</v>
      </c>
      <c r="X330" s="30" t="str">
        <f t="shared" si="7"/>
        <v>#N/A</v>
      </c>
      <c r="Y330" s="30" t="str">
        <f t="shared" si="8"/>
        <v>#N/A</v>
      </c>
      <c r="Z330" s="30" t="str">
        <f t="shared" si="9"/>
        <v>#N/A</v>
      </c>
      <c r="AA330" s="30" t="str">
        <f t="shared" si="10"/>
        <v>#N/A</v>
      </c>
      <c r="AB330" s="30" t="str">
        <f t="shared" si="11"/>
        <v>#N/A</v>
      </c>
      <c r="AC330" s="30" t="str">
        <f t="shared" si="12"/>
        <v>#N/A</v>
      </c>
      <c r="AD330" s="30" t="str">
        <f t="shared" si="13"/>
        <v>#N/A</v>
      </c>
    </row>
    <row r="331">
      <c r="C331" s="25"/>
      <c r="D331" s="25" t="str">
        <f t="shared" si="1"/>
        <v/>
      </c>
      <c r="E331" s="27"/>
      <c r="G331" s="27" t="str">
        <f t="shared" si="2"/>
        <v/>
      </c>
      <c r="I331" s="28"/>
      <c r="J331" s="30"/>
      <c r="K331" s="30"/>
      <c r="L331" s="30"/>
      <c r="M331" s="30"/>
      <c r="N331" s="30"/>
      <c r="O331" s="30"/>
      <c r="P331" s="30"/>
      <c r="Q331" s="30"/>
      <c r="R331" s="65">
        <f t="shared" si="3"/>
        <v>0</v>
      </c>
      <c r="S331" s="30" t="str">
        <f t="shared" si="4"/>
        <v>#N/A</v>
      </c>
      <c r="V331" s="30" t="str">
        <f t="shared" si="5"/>
        <v>#N/A</v>
      </c>
      <c r="W331" s="30" t="str">
        <f t="shared" si="6"/>
        <v>#N/A</v>
      </c>
      <c r="X331" s="30" t="str">
        <f t="shared" si="7"/>
        <v>#N/A</v>
      </c>
      <c r="Y331" s="30" t="str">
        <f t="shared" si="8"/>
        <v>#N/A</v>
      </c>
      <c r="Z331" s="30" t="str">
        <f t="shared" si="9"/>
        <v>#N/A</v>
      </c>
      <c r="AA331" s="30" t="str">
        <f t="shared" si="10"/>
        <v>#N/A</v>
      </c>
      <c r="AB331" s="30" t="str">
        <f t="shared" si="11"/>
        <v>#N/A</v>
      </c>
      <c r="AC331" s="30" t="str">
        <f t="shared" si="12"/>
        <v>#N/A</v>
      </c>
      <c r="AD331" s="30" t="str">
        <f t="shared" si="13"/>
        <v>#N/A</v>
      </c>
    </row>
    <row r="332">
      <c r="C332" s="25"/>
      <c r="D332" s="25" t="str">
        <f t="shared" si="1"/>
        <v/>
      </c>
      <c r="E332" s="27"/>
      <c r="G332" s="27" t="str">
        <f t="shared" si="2"/>
        <v/>
      </c>
      <c r="I332" s="28"/>
      <c r="J332" s="30"/>
      <c r="K332" s="30"/>
      <c r="L332" s="30"/>
      <c r="M332" s="30"/>
      <c r="N332" s="30"/>
      <c r="O332" s="30"/>
      <c r="P332" s="30"/>
      <c r="Q332" s="30"/>
      <c r="R332" s="65">
        <f t="shared" si="3"/>
        <v>0</v>
      </c>
      <c r="S332" s="30" t="str">
        <f t="shared" si="4"/>
        <v>#N/A</v>
      </c>
      <c r="V332" s="30" t="str">
        <f t="shared" si="5"/>
        <v>#N/A</v>
      </c>
      <c r="W332" s="30" t="str">
        <f t="shared" si="6"/>
        <v>#N/A</v>
      </c>
      <c r="X332" s="30" t="str">
        <f t="shared" si="7"/>
        <v>#N/A</v>
      </c>
      <c r="Y332" s="30" t="str">
        <f t="shared" si="8"/>
        <v>#N/A</v>
      </c>
      <c r="Z332" s="30" t="str">
        <f t="shared" si="9"/>
        <v>#N/A</v>
      </c>
      <c r="AA332" s="30" t="str">
        <f t="shared" si="10"/>
        <v>#N/A</v>
      </c>
      <c r="AB332" s="30" t="str">
        <f t="shared" si="11"/>
        <v>#N/A</v>
      </c>
      <c r="AC332" s="30" t="str">
        <f t="shared" si="12"/>
        <v>#N/A</v>
      </c>
      <c r="AD332" s="30" t="str">
        <f t="shared" si="13"/>
        <v>#N/A</v>
      </c>
    </row>
    <row r="333">
      <c r="C333" s="25"/>
      <c r="D333" s="25" t="str">
        <f t="shared" si="1"/>
        <v/>
      </c>
      <c r="E333" s="27"/>
      <c r="G333" s="27" t="str">
        <f t="shared" si="2"/>
        <v/>
      </c>
      <c r="I333" s="28"/>
      <c r="J333" s="30"/>
      <c r="K333" s="30"/>
      <c r="L333" s="30"/>
      <c r="M333" s="30"/>
      <c r="N333" s="30"/>
      <c r="O333" s="30"/>
      <c r="P333" s="30"/>
      <c r="Q333" s="30"/>
      <c r="R333" s="65">
        <f t="shared" si="3"/>
        <v>0</v>
      </c>
      <c r="S333" s="30" t="str">
        <f t="shared" si="4"/>
        <v>#N/A</v>
      </c>
      <c r="V333" s="30" t="str">
        <f t="shared" si="5"/>
        <v>#N/A</v>
      </c>
      <c r="W333" s="30" t="str">
        <f t="shared" si="6"/>
        <v>#N/A</v>
      </c>
      <c r="X333" s="30" t="str">
        <f t="shared" si="7"/>
        <v>#N/A</v>
      </c>
      <c r="Y333" s="30" t="str">
        <f t="shared" si="8"/>
        <v>#N/A</v>
      </c>
      <c r="Z333" s="30" t="str">
        <f t="shared" si="9"/>
        <v>#N/A</v>
      </c>
      <c r="AA333" s="30" t="str">
        <f t="shared" si="10"/>
        <v>#N/A</v>
      </c>
      <c r="AB333" s="30" t="str">
        <f t="shared" si="11"/>
        <v>#N/A</v>
      </c>
      <c r="AC333" s="30" t="str">
        <f t="shared" si="12"/>
        <v>#N/A</v>
      </c>
      <c r="AD333" s="30" t="str">
        <f t="shared" si="13"/>
        <v>#N/A</v>
      </c>
    </row>
    <row r="334">
      <c r="C334" s="25"/>
      <c r="D334" s="25" t="str">
        <f t="shared" si="1"/>
        <v/>
      </c>
      <c r="E334" s="27"/>
      <c r="G334" s="27" t="str">
        <f t="shared" si="2"/>
        <v/>
      </c>
      <c r="I334" s="28"/>
      <c r="J334" s="30"/>
      <c r="K334" s="30"/>
      <c r="L334" s="30"/>
      <c r="M334" s="30"/>
      <c r="N334" s="30"/>
      <c r="O334" s="30"/>
      <c r="P334" s="30"/>
      <c r="Q334" s="30"/>
      <c r="R334" s="65">
        <f t="shared" si="3"/>
        <v>0</v>
      </c>
      <c r="S334" s="30" t="str">
        <f t="shared" si="4"/>
        <v>#N/A</v>
      </c>
      <c r="V334" s="30" t="str">
        <f t="shared" si="5"/>
        <v>#N/A</v>
      </c>
      <c r="W334" s="30" t="str">
        <f t="shared" si="6"/>
        <v>#N/A</v>
      </c>
      <c r="X334" s="30" t="str">
        <f t="shared" si="7"/>
        <v>#N/A</v>
      </c>
      <c r="Y334" s="30" t="str">
        <f t="shared" si="8"/>
        <v>#N/A</v>
      </c>
      <c r="Z334" s="30" t="str">
        <f t="shared" si="9"/>
        <v>#N/A</v>
      </c>
      <c r="AA334" s="30" t="str">
        <f t="shared" si="10"/>
        <v>#N/A</v>
      </c>
      <c r="AB334" s="30" t="str">
        <f t="shared" si="11"/>
        <v>#N/A</v>
      </c>
      <c r="AC334" s="30" t="str">
        <f t="shared" si="12"/>
        <v>#N/A</v>
      </c>
      <c r="AD334" s="30" t="str">
        <f t="shared" si="13"/>
        <v>#N/A</v>
      </c>
    </row>
    <row r="335">
      <c r="C335" s="25"/>
      <c r="D335" s="25" t="str">
        <f t="shared" si="1"/>
        <v/>
      </c>
      <c r="E335" s="27"/>
      <c r="G335" s="27" t="str">
        <f t="shared" si="2"/>
        <v/>
      </c>
      <c r="I335" s="28"/>
      <c r="J335" s="30"/>
      <c r="K335" s="30"/>
      <c r="L335" s="30"/>
      <c r="M335" s="30"/>
      <c r="N335" s="30"/>
      <c r="O335" s="30"/>
      <c r="P335" s="30"/>
      <c r="Q335" s="30"/>
      <c r="R335" s="65">
        <f t="shared" si="3"/>
        <v>0</v>
      </c>
      <c r="S335" s="30" t="str">
        <f t="shared" si="4"/>
        <v>#N/A</v>
      </c>
      <c r="V335" s="30" t="str">
        <f t="shared" si="5"/>
        <v>#N/A</v>
      </c>
      <c r="W335" s="30" t="str">
        <f t="shared" si="6"/>
        <v>#N/A</v>
      </c>
      <c r="X335" s="30" t="str">
        <f t="shared" si="7"/>
        <v>#N/A</v>
      </c>
      <c r="Y335" s="30" t="str">
        <f t="shared" si="8"/>
        <v>#N/A</v>
      </c>
      <c r="Z335" s="30" t="str">
        <f t="shared" si="9"/>
        <v>#N/A</v>
      </c>
      <c r="AA335" s="30" t="str">
        <f t="shared" si="10"/>
        <v>#N/A</v>
      </c>
      <c r="AB335" s="30" t="str">
        <f t="shared" si="11"/>
        <v>#N/A</v>
      </c>
      <c r="AC335" s="30" t="str">
        <f t="shared" si="12"/>
        <v>#N/A</v>
      </c>
      <c r="AD335" s="30" t="str">
        <f t="shared" si="13"/>
        <v>#N/A</v>
      </c>
    </row>
    <row r="336">
      <c r="C336" s="25"/>
      <c r="D336" s="25" t="str">
        <f t="shared" si="1"/>
        <v/>
      </c>
      <c r="E336" s="27"/>
      <c r="G336" s="27" t="str">
        <f t="shared" si="2"/>
        <v/>
      </c>
      <c r="I336" s="28"/>
      <c r="J336" s="30"/>
      <c r="K336" s="30"/>
      <c r="L336" s="30"/>
      <c r="M336" s="30"/>
      <c r="N336" s="30"/>
      <c r="O336" s="30"/>
      <c r="P336" s="30"/>
      <c r="Q336" s="30"/>
      <c r="R336" s="65">
        <f t="shared" si="3"/>
        <v>0</v>
      </c>
      <c r="S336" s="30" t="str">
        <f t="shared" si="4"/>
        <v>#N/A</v>
      </c>
      <c r="V336" s="30" t="str">
        <f t="shared" si="5"/>
        <v>#N/A</v>
      </c>
      <c r="W336" s="30" t="str">
        <f t="shared" si="6"/>
        <v>#N/A</v>
      </c>
      <c r="X336" s="30" t="str">
        <f t="shared" si="7"/>
        <v>#N/A</v>
      </c>
      <c r="Y336" s="30" t="str">
        <f t="shared" si="8"/>
        <v>#N/A</v>
      </c>
      <c r="Z336" s="30" t="str">
        <f t="shared" si="9"/>
        <v>#N/A</v>
      </c>
      <c r="AA336" s="30" t="str">
        <f t="shared" si="10"/>
        <v>#N/A</v>
      </c>
      <c r="AB336" s="30" t="str">
        <f t="shared" si="11"/>
        <v>#N/A</v>
      </c>
      <c r="AC336" s="30" t="str">
        <f t="shared" si="12"/>
        <v>#N/A</v>
      </c>
      <c r="AD336" s="30" t="str">
        <f t="shared" si="13"/>
        <v>#N/A</v>
      </c>
    </row>
    <row r="337">
      <c r="C337" s="25"/>
      <c r="D337" s="25" t="str">
        <f t="shared" si="1"/>
        <v/>
      </c>
      <c r="E337" s="27"/>
      <c r="G337" s="27" t="str">
        <f t="shared" si="2"/>
        <v/>
      </c>
      <c r="I337" s="28"/>
      <c r="J337" s="30"/>
      <c r="K337" s="30"/>
      <c r="L337" s="30"/>
      <c r="M337" s="30"/>
      <c r="N337" s="30"/>
      <c r="O337" s="30"/>
      <c r="P337" s="30"/>
      <c r="Q337" s="30"/>
      <c r="R337" s="65">
        <f t="shared" si="3"/>
        <v>0</v>
      </c>
      <c r="S337" s="30" t="str">
        <f t="shared" si="4"/>
        <v>#N/A</v>
      </c>
      <c r="V337" s="30" t="str">
        <f t="shared" si="5"/>
        <v>#N/A</v>
      </c>
      <c r="W337" s="30" t="str">
        <f t="shared" si="6"/>
        <v>#N/A</v>
      </c>
      <c r="X337" s="30" t="str">
        <f t="shared" si="7"/>
        <v>#N/A</v>
      </c>
      <c r="Y337" s="30" t="str">
        <f t="shared" si="8"/>
        <v>#N/A</v>
      </c>
      <c r="Z337" s="30" t="str">
        <f t="shared" si="9"/>
        <v>#N/A</v>
      </c>
      <c r="AA337" s="30" t="str">
        <f t="shared" si="10"/>
        <v>#N/A</v>
      </c>
      <c r="AB337" s="30" t="str">
        <f t="shared" si="11"/>
        <v>#N/A</v>
      </c>
      <c r="AC337" s="30" t="str">
        <f t="shared" si="12"/>
        <v>#N/A</v>
      </c>
      <c r="AD337" s="30" t="str">
        <f t="shared" si="13"/>
        <v>#N/A</v>
      </c>
    </row>
    <row r="338">
      <c r="C338" s="25"/>
      <c r="D338" s="25" t="str">
        <f t="shared" si="1"/>
        <v/>
      </c>
      <c r="E338" s="27"/>
      <c r="G338" s="27" t="str">
        <f t="shared" si="2"/>
        <v/>
      </c>
      <c r="I338" s="28"/>
      <c r="J338" s="30"/>
      <c r="K338" s="30"/>
      <c r="L338" s="30"/>
      <c r="M338" s="30"/>
      <c r="N338" s="30"/>
      <c r="O338" s="30"/>
      <c r="P338" s="30"/>
      <c r="Q338" s="30"/>
      <c r="R338" s="65">
        <f t="shared" si="3"/>
        <v>0</v>
      </c>
      <c r="S338" s="30" t="str">
        <f t="shared" si="4"/>
        <v>#N/A</v>
      </c>
      <c r="V338" s="30" t="str">
        <f t="shared" si="5"/>
        <v>#N/A</v>
      </c>
      <c r="W338" s="30" t="str">
        <f t="shared" si="6"/>
        <v>#N/A</v>
      </c>
      <c r="X338" s="30" t="str">
        <f t="shared" si="7"/>
        <v>#N/A</v>
      </c>
      <c r="Y338" s="30" t="str">
        <f t="shared" si="8"/>
        <v>#N/A</v>
      </c>
      <c r="Z338" s="30" t="str">
        <f t="shared" si="9"/>
        <v>#N/A</v>
      </c>
      <c r="AA338" s="30" t="str">
        <f t="shared" si="10"/>
        <v>#N/A</v>
      </c>
      <c r="AB338" s="30" t="str">
        <f t="shared" si="11"/>
        <v>#N/A</v>
      </c>
      <c r="AC338" s="30" t="str">
        <f t="shared" si="12"/>
        <v>#N/A</v>
      </c>
      <c r="AD338" s="30" t="str">
        <f t="shared" si="13"/>
        <v>#N/A</v>
      </c>
    </row>
    <row r="339">
      <c r="C339" s="25"/>
      <c r="D339" s="25" t="str">
        <f t="shared" si="1"/>
        <v/>
      </c>
      <c r="E339" s="27"/>
      <c r="G339" s="27" t="str">
        <f t="shared" si="2"/>
        <v/>
      </c>
      <c r="I339" s="28"/>
      <c r="J339" s="30"/>
      <c r="K339" s="30"/>
      <c r="L339" s="30"/>
      <c r="M339" s="30"/>
      <c r="N339" s="30"/>
      <c r="O339" s="30"/>
      <c r="P339" s="30"/>
      <c r="Q339" s="30"/>
      <c r="R339" s="65">
        <f t="shared" si="3"/>
        <v>0</v>
      </c>
      <c r="S339" s="30" t="str">
        <f t="shared" si="4"/>
        <v>#N/A</v>
      </c>
      <c r="V339" s="30" t="str">
        <f t="shared" si="5"/>
        <v>#N/A</v>
      </c>
      <c r="W339" s="30" t="str">
        <f t="shared" si="6"/>
        <v>#N/A</v>
      </c>
      <c r="X339" s="30" t="str">
        <f t="shared" si="7"/>
        <v>#N/A</v>
      </c>
      <c r="Y339" s="30" t="str">
        <f t="shared" si="8"/>
        <v>#N/A</v>
      </c>
      <c r="Z339" s="30" t="str">
        <f t="shared" si="9"/>
        <v>#N/A</v>
      </c>
      <c r="AA339" s="30" t="str">
        <f t="shared" si="10"/>
        <v>#N/A</v>
      </c>
      <c r="AB339" s="30" t="str">
        <f t="shared" si="11"/>
        <v>#N/A</v>
      </c>
      <c r="AC339" s="30" t="str">
        <f t="shared" si="12"/>
        <v>#N/A</v>
      </c>
      <c r="AD339" s="30" t="str">
        <f t="shared" si="13"/>
        <v>#N/A</v>
      </c>
    </row>
    <row r="340">
      <c r="C340" s="25"/>
      <c r="D340" s="25" t="str">
        <f t="shared" si="1"/>
        <v/>
      </c>
      <c r="E340" s="27"/>
      <c r="G340" s="27" t="str">
        <f t="shared" si="2"/>
        <v/>
      </c>
      <c r="I340" s="28"/>
      <c r="J340" s="30"/>
      <c r="K340" s="30"/>
      <c r="L340" s="30"/>
      <c r="M340" s="30"/>
      <c r="N340" s="30"/>
      <c r="O340" s="30"/>
      <c r="P340" s="30"/>
      <c r="Q340" s="30"/>
      <c r="R340" s="65">
        <f t="shared" si="3"/>
        <v>0</v>
      </c>
      <c r="S340" s="30" t="str">
        <f t="shared" si="4"/>
        <v>#N/A</v>
      </c>
      <c r="V340" s="30" t="str">
        <f t="shared" si="5"/>
        <v>#N/A</v>
      </c>
      <c r="W340" s="30" t="str">
        <f t="shared" si="6"/>
        <v>#N/A</v>
      </c>
      <c r="X340" s="30" t="str">
        <f t="shared" si="7"/>
        <v>#N/A</v>
      </c>
      <c r="Y340" s="30" t="str">
        <f t="shared" si="8"/>
        <v>#N/A</v>
      </c>
      <c r="Z340" s="30" t="str">
        <f t="shared" si="9"/>
        <v>#N/A</v>
      </c>
      <c r="AA340" s="30" t="str">
        <f t="shared" si="10"/>
        <v>#N/A</v>
      </c>
      <c r="AB340" s="30" t="str">
        <f t="shared" si="11"/>
        <v>#N/A</v>
      </c>
      <c r="AC340" s="30" t="str">
        <f t="shared" si="12"/>
        <v>#N/A</v>
      </c>
      <c r="AD340" s="30" t="str">
        <f t="shared" si="13"/>
        <v>#N/A</v>
      </c>
    </row>
    <row r="341">
      <c r="C341" s="25"/>
      <c r="D341" s="25" t="str">
        <f t="shared" si="1"/>
        <v/>
      </c>
      <c r="E341" s="27"/>
      <c r="G341" s="27" t="str">
        <f t="shared" si="2"/>
        <v/>
      </c>
      <c r="I341" s="28"/>
      <c r="J341" s="30"/>
      <c r="K341" s="30"/>
      <c r="L341" s="30"/>
      <c r="M341" s="30"/>
      <c r="N341" s="30"/>
      <c r="O341" s="30"/>
      <c r="P341" s="30"/>
      <c r="Q341" s="30"/>
      <c r="R341" s="65">
        <f t="shared" si="3"/>
        <v>0</v>
      </c>
      <c r="S341" s="30" t="str">
        <f t="shared" si="4"/>
        <v>#N/A</v>
      </c>
      <c r="V341" s="30" t="str">
        <f t="shared" si="5"/>
        <v>#N/A</v>
      </c>
      <c r="W341" s="30" t="str">
        <f t="shared" si="6"/>
        <v>#N/A</v>
      </c>
      <c r="X341" s="30" t="str">
        <f t="shared" si="7"/>
        <v>#N/A</v>
      </c>
      <c r="Y341" s="30" t="str">
        <f t="shared" si="8"/>
        <v>#N/A</v>
      </c>
      <c r="Z341" s="30" t="str">
        <f t="shared" si="9"/>
        <v>#N/A</v>
      </c>
      <c r="AA341" s="30" t="str">
        <f t="shared" si="10"/>
        <v>#N/A</v>
      </c>
      <c r="AB341" s="30" t="str">
        <f t="shared" si="11"/>
        <v>#N/A</v>
      </c>
      <c r="AC341" s="30" t="str">
        <f t="shared" si="12"/>
        <v>#N/A</v>
      </c>
      <c r="AD341" s="30" t="str">
        <f t="shared" si="13"/>
        <v>#N/A</v>
      </c>
    </row>
    <row r="342">
      <c r="C342" s="25"/>
      <c r="D342" s="25" t="str">
        <f t="shared" si="1"/>
        <v/>
      </c>
      <c r="E342" s="27"/>
      <c r="G342" s="27" t="str">
        <f t="shared" si="2"/>
        <v/>
      </c>
      <c r="I342" s="28"/>
      <c r="J342" s="30"/>
      <c r="K342" s="30"/>
      <c r="L342" s="30"/>
      <c r="M342" s="30"/>
      <c r="N342" s="30"/>
      <c r="O342" s="30"/>
      <c r="P342" s="30"/>
      <c r="Q342" s="30"/>
      <c r="R342" s="65">
        <f t="shared" si="3"/>
        <v>0</v>
      </c>
      <c r="S342" s="30" t="str">
        <f t="shared" si="4"/>
        <v>#N/A</v>
      </c>
      <c r="V342" s="30" t="str">
        <f t="shared" si="5"/>
        <v>#N/A</v>
      </c>
      <c r="W342" s="30" t="str">
        <f t="shared" si="6"/>
        <v>#N/A</v>
      </c>
      <c r="X342" s="30" t="str">
        <f t="shared" si="7"/>
        <v>#N/A</v>
      </c>
      <c r="Y342" s="30" t="str">
        <f t="shared" si="8"/>
        <v>#N/A</v>
      </c>
      <c r="Z342" s="30" t="str">
        <f t="shared" si="9"/>
        <v>#N/A</v>
      </c>
      <c r="AA342" s="30" t="str">
        <f t="shared" si="10"/>
        <v>#N/A</v>
      </c>
      <c r="AB342" s="30" t="str">
        <f t="shared" si="11"/>
        <v>#N/A</v>
      </c>
      <c r="AC342" s="30" t="str">
        <f t="shared" si="12"/>
        <v>#N/A</v>
      </c>
      <c r="AD342" s="30" t="str">
        <f t="shared" si="13"/>
        <v>#N/A</v>
      </c>
    </row>
    <row r="343">
      <c r="C343" s="25"/>
      <c r="D343" s="25" t="str">
        <f t="shared" si="1"/>
        <v/>
      </c>
      <c r="E343" s="27"/>
      <c r="G343" s="27" t="str">
        <f t="shared" si="2"/>
        <v/>
      </c>
      <c r="I343" s="28"/>
      <c r="J343" s="30"/>
      <c r="K343" s="30"/>
      <c r="L343" s="30"/>
      <c r="M343" s="30"/>
      <c r="N343" s="30"/>
      <c r="O343" s="30"/>
      <c r="P343" s="30"/>
      <c r="Q343" s="30"/>
      <c r="R343" s="65">
        <f t="shared" si="3"/>
        <v>0</v>
      </c>
      <c r="S343" s="30" t="str">
        <f t="shared" si="4"/>
        <v>#N/A</v>
      </c>
      <c r="V343" s="30" t="str">
        <f t="shared" si="5"/>
        <v>#N/A</v>
      </c>
      <c r="W343" s="30" t="str">
        <f t="shared" si="6"/>
        <v>#N/A</v>
      </c>
      <c r="X343" s="30" t="str">
        <f t="shared" si="7"/>
        <v>#N/A</v>
      </c>
      <c r="Y343" s="30" t="str">
        <f t="shared" si="8"/>
        <v>#N/A</v>
      </c>
      <c r="Z343" s="30" t="str">
        <f t="shared" si="9"/>
        <v>#N/A</v>
      </c>
      <c r="AA343" s="30" t="str">
        <f t="shared" si="10"/>
        <v>#N/A</v>
      </c>
      <c r="AB343" s="30" t="str">
        <f t="shared" si="11"/>
        <v>#N/A</v>
      </c>
      <c r="AC343" s="30" t="str">
        <f t="shared" si="12"/>
        <v>#N/A</v>
      </c>
      <c r="AD343" s="30" t="str">
        <f t="shared" si="13"/>
        <v>#N/A</v>
      </c>
    </row>
    <row r="344">
      <c r="C344" s="25"/>
      <c r="D344" s="25" t="str">
        <f t="shared" si="1"/>
        <v/>
      </c>
      <c r="E344" s="27"/>
      <c r="G344" s="27" t="str">
        <f t="shared" si="2"/>
        <v/>
      </c>
      <c r="I344" s="28"/>
      <c r="J344" s="30"/>
      <c r="K344" s="30"/>
      <c r="L344" s="30"/>
      <c r="M344" s="30"/>
      <c r="N344" s="30"/>
      <c r="O344" s="30"/>
      <c r="P344" s="30"/>
      <c r="Q344" s="30"/>
      <c r="R344" s="65">
        <f t="shared" si="3"/>
        <v>0</v>
      </c>
      <c r="S344" s="30" t="str">
        <f t="shared" si="4"/>
        <v>#N/A</v>
      </c>
      <c r="V344" s="30" t="str">
        <f t="shared" si="5"/>
        <v>#N/A</v>
      </c>
      <c r="W344" s="30" t="str">
        <f t="shared" si="6"/>
        <v>#N/A</v>
      </c>
      <c r="X344" s="30" t="str">
        <f t="shared" si="7"/>
        <v>#N/A</v>
      </c>
      <c r="Y344" s="30" t="str">
        <f t="shared" si="8"/>
        <v>#N/A</v>
      </c>
      <c r="Z344" s="30" t="str">
        <f t="shared" si="9"/>
        <v>#N/A</v>
      </c>
      <c r="AA344" s="30" t="str">
        <f t="shared" si="10"/>
        <v>#N/A</v>
      </c>
      <c r="AB344" s="30" t="str">
        <f t="shared" si="11"/>
        <v>#N/A</v>
      </c>
      <c r="AC344" s="30" t="str">
        <f t="shared" si="12"/>
        <v>#N/A</v>
      </c>
      <c r="AD344" s="30" t="str">
        <f t="shared" si="13"/>
        <v>#N/A</v>
      </c>
    </row>
    <row r="345">
      <c r="C345" s="25"/>
      <c r="D345" s="25" t="str">
        <f t="shared" si="1"/>
        <v/>
      </c>
      <c r="E345" s="27"/>
      <c r="G345" s="27" t="str">
        <f t="shared" si="2"/>
        <v/>
      </c>
      <c r="I345" s="28"/>
      <c r="J345" s="30"/>
      <c r="K345" s="30"/>
      <c r="L345" s="30"/>
      <c r="M345" s="30"/>
      <c r="N345" s="30"/>
      <c r="O345" s="30"/>
      <c r="P345" s="30"/>
      <c r="Q345" s="30"/>
      <c r="R345" s="65">
        <f t="shared" si="3"/>
        <v>0</v>
      </c>
      <c r="S345" s="30" t="str">
        <f t="shared" si="4"/>
        <v>#N/A</v>
      </c>
      <c r="V345" s="30" t="str">
        <f t="shared" si="5"/>
        <v>#N/A</v>
      </c>
      <c r="W345" s="30" t="str">
        <f t="shared" si="6"/>
        <v>#N/A</v>
      </c>
      <c r="X345" s="30" t="str">
        <f t="shared" si="7"/>
        <v>#N/A</v>
      </c>
      <c r="Y345" s="30" t="str">
        <f t="shared" si="8"/>
        <v>#N/A</v>
      </c>
      <c r="Z345" s="30" t="str">
        <f t="shared" si="9"/>
        <v>#N/A</v>
      </c>
      <c r="AA345" s="30" t="str">
        <f t="shared" si="10"/>
        <v>#N/A</v>
      </c>
      <c r="AB345" s="30" t="str">
        <f t="shared" si="11"/>
        <v>#N/A</v>
      </c>
      <c r="AC345" s="30" t="str">
        <f t="shared" si="12"/>
        <v>#N/A</v>
      </c>
      <c r="AD345" s="30" t="str">
        <f t="shared" si="13"/>
        <v>#N/A</v>
      </c>
    </row>
    <row r="346">
      <c r="C346" s="25"/>
      <c r="D346" s="25" t="str">
        <f t="shared" si="1"/>
        <v/>
      </c>
      <c r="E346" s="27"/>
      <c r="G346" s="27" t="str">
        <f t="shared" si="2"/>
        <v/>
      </c>
      <c r="I346" s="28"/>
      <c r="J346" s="30"/>
      <c r="K346" s="30"/>
      <c r="L346" s="30"/>
      <c r="M346" s="30"/>
      <c r="N346" s="30"/>
      <c r="O346" s="30"/>
      <c r="P346" s="30"/>
      <c r="Q346" s="30"/>
      <c r="R346" s="65">
        <f t="shared" si="3"/>
        <v>0</v>
      </c>
      <c r="S346" s="30" t="str">
        <f t="shared" si="4"/>
        <v>#N/A</v>
      </c>
      <c r="V346" s="30" t="str">
        <f t="shared" si="5"/>
        <v>#N/A</v>
      </c>
      <c r="W346" s="30" t="str">
        <f t="shared" si="6"/>
        <v>#N/A</v>
      </c>
      <c r="X346" s="30" t="str">
        <f t="shared" si="7"/>
        <v>#N/A</v>
      </c>
      <c r="Y346" s="30" t="str">
        <f t="shared" si="8"/>
        <v>#N/A</v>
      </c>
      <c r="Z346" s="30" t="str">
        <f t="shared" si="9"/>
        <v>#N/A</v>
      </c>
      <c r="AA346" s="30" t="str">
        <f t="shared" si="10"/>
        <v>#N/A</v>
      </c>
      <c r="AB346" s="30" t="str">
        <f t="shared" si="11"/>
        <v>#N/A</v>
      </c>
      <c r="AC346" s="30" t="str">
        <f t="shared" si="12"/>
        <v>#N/A</v>
      </c>
      <c r="AD346" s="30" t="str">
        <f t="shared" si="13"/>
        <v>#N/A</v>
      </c>
    </row>
    <row r="347">
      <c r="C347" s="25"/>
      <c r="D347" s="25" t="str">
        <f t="shared" si="1"/>
        <v/>
      </c>
      <c r="E347" s="27"/>
      <c r="G347" s="27" t="str">
        <f t="shared" si="2"/>
        <v/>
      </c>
      <c r="I347" s="28"/>
      <c r="J347" s="30"/>
      <c r="K347" s="30"/>
      <c r="L347" s="30"/>
      <c r="M347" s="30"/>
      <c r="N347" s="30"/>
      <c r="O347" s="30"/>
      <c r="P347" s="30"/>
      <c r="Q347" s="30"/>
      <c r="R347" s="65">
        <f t="shared" si="3"/>
        <v>0</v>
      </c>
      <c r="S347" s="30" t="str">
        <f t="shared" si="4"/>
        <v>#N/A</v>
      </c>
      <c r="V347" s="30" t="str">
        <f t="shared" si="5"/>
        <v>#N/A</v>
      </c>
      <c r="W347" s="30" t="str">
        <f t="shared" si="6"/>
        <v>#N/A</v>
      </c>
      <c r="X347" s="30" t="str">
        <f t="shared" si="7"/>
        <v>#N/A</v>
      </c>
      <c r="Y347" s="30" t="str">
        <f t="shared" si="8"/>
        <v>#N/A</v>
      </c>
      <c r="Z347" s="30" t="str">
        <f t="shared" si="9"/>
        <v>#N/A</v>
      </c>
      <c r="AA347" s="30" t="str">
        <f t="shared" si="10"/>
        <v>#N/A</v>
      </c>
      <c r="AB347" s="30" t="str">
        <f t="shared" si="11"/>
        <v>#N/A</v>
      </c>
      <c r="AC347" s="30" t="str">
        <f t="shared" si="12"/>
        <v>#N/A</v>
      </c>
      <c r="AD347" s="30" t="str">
        <f t="shared" si="13"/>
        <v>#N/A</v>
      </c>
    </row>
    <row r="348">
      <c r="C348" s="25"/>
      <c r="D348" s="25" t="str">
        <f t="shared" si="1"/>
        <v/>
      </c>
      <c r="E348" s="27"/>
      <c r="G348" s="27" t="str">
        <f t="shared" si="2"/>
        <v/>
      </c>
      <c r="I348" s="28"/>
      <c r="J348" s="30"/>
      <c r="K348" s="30"/>
      <c r="L348" s="30"/>
      <c r="M348" s="30"/>
      <c r="N348" s="30"/>
      <c r="O348" s="30"/>
      <c r="P348" s="30"/>
      <c r="Q348" s="30"/>
      <c r="R348" s="65">
        <f t="shared" si="3"/>
        <v>0</v>
      </c>
      <c r="S348" s="30" t="str">
        <f t="shared" si="4"/>
        <v>#N/A</v>
      </c>
      <c r="V348" s="30" t="str">
        <f t="shared" si="5"/>
        <v>#N/A</v>
      </c>
      <c r="W348" s="30" t="str">
        <f t="shared" si="6"/>
        <v>#N/A</v>
      </c>
      <c r="X348" s="30" t="str">
        <f t="shared" si="7"/>
        <v>#N/A</v>
      </c>
      <c r="Y348" s="30" t="str">
        <f t="shared" si="8"/>
        <v>#N/A</v>
      </c>
      <c r="Z348" s="30" t="str">
        <f t="shared" si="9"/>
        <v>#N/A</v>
      </c>
      <c r="AA348" s="30" t="str">
        <f t="shared" si="10"/>
        <v>#N/A</v>
      </c>
      <c r="AB348" s="30" t="str">
        <f t="shared" si="11"/>
        <v>#N/A</v>
      </c>
      <c r="AC348" s="30" t="str">
        <f t="shared" si="12"/>
        <v>#N/A</v>
      </c>
      <c r="AD348" s="30" t="str">
        <f t="shared" si="13"/>
        <v>#N/A</v>
      </c>
    </row>
    <row r="349">
      <c r="C349" s="25"/>
      <c r="D349" s="25" t="str">
        <f t="shared" si="1"/>
        <v/>
      </c>
      <c r="E349" s="27"/>
      <c r="G349" s="27" t="str">
        <f t="shared" si="2"/>
        <v/>
      </c>
      <c r="I349" s="28"/>
      <c r="J349" s="30"/>
      <c r="K349" s="30"/>
      <c r="L349" s="30"/>
      <c r="M349" s="30"/>
      <c r="N349" s="30"/>
      <c r="O349" s="30"/>
      <c r="P349" s="30"/>
      <c r="Q349" s="30"/>
      <c r="R349" s="65">
        <f t="shared" si="3"/>
        <v>0</v>
      </c>
      <c r="S349" s="30" t="str">
        <f t="shared" si="4"/>
        <v>#N/A</v>
      </c>
      <c r="V349" s="30" t="str">
        <f t="shared" si="5"/>
        <v>#N/A</v>
      </c>
      <c r="W349" s="30" t="str">
        <f t="shared" si="6"/>
        <v>#N/A</v>
      </c>
      <c r="X349" s="30" t="str">
        <f t="shared" si="7"/>
        <v>#N/A</v>
      </c>
      <c r="Y349" s="30" t="str">
        <f t="shared" si="8"/>
        <v>#N/A</v>
      </c>
      <c r="Z349" s="30" t="str">
        <f t="shared" si="9"/>
        <v>#N/A</v>
      </c>
      <c r="AA349" s="30" t="str">
        <f t="shared" si="10"/>
        <v>#N/A</v>
      </c>
      <c r="AB349" s="30" t="str">
        <f t="shared" si="11"/>
        <v>#N/A</v>
      </c>
      <c r="AC349" s="30" t="str">
        <f t="shared" si="12"/>
        <v>#N/A</v>
      </c>
      <c r="AD349" s="30" t="str">
        <f t="shared" si="13"/>
        <v>#N/A</v>
      </c>
    </row>
    <row r="350">
      <c r="C350" s="25"/>
      <c r="D350" s="25" t="str">
        <f t="shared" si="1"/>
        <v/>
      </c>
      <c r="E350" s="27"/>
      <c r="G350" s="27" t="str">
        <f t="shared" si="2"/>
        <v/>
      </c>
      <c r="I350" s="28"/>
      <c r="J350" s="30"/>
      <c r="K350" s="30"/>
      <c r="L350" s="30"/>
      <c r="M350" s="30"/>
      <c r="N350" s="30"/>
      <c r="O350" s="30"/>
      <c r="P350" s="30"/>
      <c r="Q350" s="30"/>
      <c r="R350" s="65">
        <f t="shared" si="3"/>
        <v>0</v>
      </c>
      <c r="S350" s="30" t="str">
        <f t="shared" si="4"/>
        <v>#N/A</v>
      </c>
      <c r="V350" s="30" t="str">
        <f t="shared" si="5"/>
        <v>#N/A</v>
      </c>
      <c r="W350" s="30" t="str">
        <f t="shared" si="6"/>
        <v>#N/A</v>
      </c>
      <c r="X350" s="30" t="str">
        <f t="shared" si="7"/>
        <v>#N/A</v>
      </c>
      <c r="Y350" s="30" t="str">
        <f t="shared" si="8"/>
        <v>#N/A</v>
      </c>
      <c r="Z350" s="30" t="str">
        <f t="shared" si="9"/>
        <v>#N/A</v>
      </c>
      <c r="AA350" s="30" t="str">
        <f t="shared" si="10"/>
        <v>#N/A</v>
      </c>
      <c r="AB350" s="30" t="str">
        <f t="shared" si="11"/>
        <v>#N/A</v>
      </c>
      <c r="AC350" s="30" t="str">
        <f t="shared" si="12"/>
        <v>#N/A</v>
      </c>
      <c r="AD350" s="30" t="str">
        <f t="shared" si="13"/>
        <v>#N/A</v>
      </c>
    </row>
    <row r="351">
      <c r="C351" s="25"/>
      <c r="D351" s="25" t="str">
        <f t="shared" si="1"/>
        <v/>
      </c>
      <c r="E351" s="27"/>
      <c r="G351" s="27" t="str">
        <f t="shared" si="2"/>
        <v/>
      </c>
      <c r="I351" s="28"/>
      <c r="J351" s="30"/>
      <c r="K351" s="30"/>
      <c r="L351" s="30"/>
      <c r="M351" s="30"/>
      <c r="N351" s="30"/>
      <c r="O351" s="30"/>
      <c r="P351" s="30"/>
      <c r="Q351" s="30"/>
      <c r="R351" s="65">
        <f t="shared" si="3"/>
        <v>0</v>
      </c>
      <c r="S351" s="30" t="str">
        <f t="shared" si="4"/>
        <v>#N/A</v>
      </c>
      <c r="V351" s="30" t="str">
        <f t="shared" si="5"/>
        <v>#N/A</v>
      </c>
      <c r="W351" s="30" t="str">
        <f t="shared" si="6"/>
        <v>#N/A</v>
      </c>
      <c r="X351" s="30" t="str">
        <f t="shared" si="7"/>
        <v>#N/A</v>
      </c>
      <c r="Y351" s="30" t="str">
        <f t="shared" si="8"/>
        <v>#N/A</v>
      </c>
      <c r="Z351" s="30" t="str">
        <f t="shared" si="9"/>
        <v>#N/A</v>
      </c>
      <c r="AA351" s="30" t="str">
        <f t="shared" si="10"/>
        <v>#N/A</v>
      </c>
      <c r="AB351" s="30" t="str">
        <f t="shared" si="11"/>
        <v>#N/A</v>
      </c>
      <c r="AC351" s="30" t="str">
        <f t="shared" si="12"/>
        <v>#N/A</v>
      </c>
      <c r="AD351" s="30" t="str">
        <f t="shared" si="13"/>
        <v>#N/A</v>
      </c>
    </row>
    <row r="352">
      <c r="C352" s="25"/>
      <c r="D352" s="25" t="str">
        <f t="shared" si="1"/>
        <v/>
      </c>
      <c r="E352" s="27"/>
      <c r="G352" s="27" t="str">
        <f t="shared" si="2"/>
        <v/>
      </c>
      <c r="I352" s="28"/>
      <c r="J352" s="30"/>
      <c r="K352" s="30"/>
      <c r="L352" s="30"/>
      <c r="M352" s="30"/>
      <c r="N352" s="30"/>
      <c r="O352" s="30"/>
      <c r="P352" s="30"/>
      <c r="Q352" s="30"/>
      <c r="R352" s="65">
        <f t="shared" si="3"/>
        <v>0</v>
      </c>
      <c r="S352" s="30" t="str">
        <f t="shared" si="4"/>
        <v>#N/A</v>
      </c>
      <c r="V352" s="30" t="str">
        <f t="shared" si="5"/>
        <v>#N/A</v>
      </c>
      <c r="W352" s="30" t="str">
        <f t="shared" si="6"/>
        <v>#N/A</v>
      </c>
      <c r="X352" s="30" t="str">
        <f t="shared" si="7"/>
        <v>#N/A</v>
      </c>
      <c r="Y352" s="30" t="str">
        <f t="shared" si="8"/>
        <v>#N/A</v>
      </c>
      <c r="Z352" s="30" t="str">
        <f t="shared" si="9"/>
        <v>#N/A</v>
      </c>
      <c r="AA352" s="30" t="str">
        <f t="shared" si="10"/>
        <v>#N/A</v>
      </c>
      <c r="AB352" s="30" t="str">
        <f t="shared" si="11"/>
        <v>#N/A</v>
      </c>
      <c r="AC352" s="30" t="str">
        <f t="shared" si="12"/>
        <v>#N/A</v>
      </c>
      <c r="AD352" s="30" t="str">
        <f t="shared" si="13"/>
        <v>#N/A</v>
      </c>
    </row>
    <row r="353">
      <c r="C353" s="25"/>
      <c r="D353" s="25" t="str">
        <f t="shared" si="1"/>
        <v/>
      </c>
      <c r="E353" s="27"/>
      <c r="G353" s="27" t="str">
        <f t="shared" si="2"/>
        <v/>
      </c>
      <c r="I353" s="28"/>
      <c r="J353" s="30"/>
      <c r="K353" s="30"/>
      <c r="L353" s="30"/>
      <c r="M353" s="30"/>
      <c r="N353" s="30"/>
      <c r="O353" s="30"/>
      <c r="P353" s="30"/>
      <c r="Q353" s="30"/>
      <c r="R353" s="65">
        <f t="shared" si="3"/>
        <v>0</v>
      </c>
      <c r="S353" s="30" t="str">
        <f t="shared" si="4"/>
        <v>#N/A</v>
      </c>
      <c r="V353" s="30" t="str">
        <f t="shared" si="5"/>
        <v>#N/A</v>
      </c>
      <c r="W353" s="30" t="str">
        <f t="shared" si="6"/>
        <v>#N/A</v>
      </c>
      <c r="X353" s="30" t="str">
        <f t="shared" si="7"/>
        <v>#N/A</v>
      </c>
      <c r="Y353" s="30" t="str">
        <f t="shared" si="8"/>
        <v>#N/A</v>
      </c>
      <c r="Z353" s="30" t="str">
        <f t="shared" si="9"/>
        <v>#N/A</v>
      </c>
      <c r="AA353" s="30" t="str">
        <f t="shared" si="10"/>
        <v>#N/A</v>
      </c>
      <c r="AB353" s="30" t="str">
        <f t="shared" si="11"/>
        <v>#N/A</v>
      </c>
      <c r="AC353" s="30" t="str">
        <f t="shared" si="12"/>
        <v>#N/A</v>
      </c>
      <c r="AD353" s="30" t="str">
        <f t="shared" si="13"/>
        <v>#N/A</v>
      </c>
    </row>
    <row r="354">
      <c r="C354" s="25"/>
      <c r="D354" s="25" t="str">
        <f t="shared" si="1"/>
        <v/>
      </c>
      <c r="E354" s="27"/>
      <c r="G354" s="27" t="str">
        <f t="shared" si="2"/>
        <v/>
      </c>
      <c r="I354" s="28"/>
      <c r="J354" s="30"/>
      <c r="K354" s="30"/>
      <c r="L354" s="30"/>
      <c r="M354" s="30"/>
      <c r="N354" s="30"/>
      <c r="O354" s="30"/>
      <c r="P354" s="30"/>
      <c r="Q354" s="30"/>
      <c r="R354" s="65">
        <f t="shared" si="3"/>
        <v>0</v>
      </c>
      <c r="S354" s="30" t="str">
        <f t="shared" si="4"/>
        <v>#N/A</v>
      </c>
      <c r="V354" s="30" t="str">
        <f t="shared" si="5"/>
        <v>#N/A</v>
      </c>
      <c r="W354" s="30" t="str">
        <f t="shared" si="6"/>
        <v>#N/A</v>
      </c>
      <c r="X354" s="30" t="str">
        <f t="shared" si="7"/>
        <v>#N/A</v>
      </c>
      <c r="Y354" s="30" t="str">
        <f t="shared" si="8"/>
        <v>#N/A</v>
      </c>
      <c r="Z354" s="30" t="str">
        <f t="shared" si="9"/>
        <v>#N/A</v>
      </c>
      <c r="AA354" s="30" t="str">
        <f t="shared" si="10"/>
        <v>#N/A</v>
      </c>
      <c r="AB354" s="30" t="str">
        <f t="shared" si="11"/>
        <v>#N/A</v>
      </c>
      <c r="AC354" s="30" t="str">
        <f t="shared" si="12"/>
        <v>#N/A</v>
      </c>
      <c r="AD354" s="30" t="str">
        <f t="shared" si="13"/>
        <v>#N/A</v>
      </c>
    </row>
    <row r="355">
      <c r="C355" s="25"/>
      <c r="D355" s="25" t="str">
        <f t="shared" si="1"/>
        <v/>
      </c>
      <c r="E355" s="27"/>
      <c r="G355" s="27" t="str">
        <f t="shared" si="2"/>
        <v/>
      </c>
      <c r="I355" s="28"/>
      <c r="J355" s="30"/>
      <c r="K355" s="30"/>
      <c r="L355" s="30"/>
      <c r="M355" s="30"/>
      <c r="N355" s="30"/>
      <c r="O355" s="30"/>
      <c r="P355" s="30"/>
      <c r="Q355" s="30"/>
      <c r="R355" s="65">
        <f t="shared" si="3"/>
        <v>0</v>
      </c>
      <c r="S355" s="30" t="str">
        <f t="shared" si="4"/>
        <v>#N/A</v>
      </c>
      <c r="V355" s="30" t="str">
        <f t="shared" si="5"/>
        <v>#N/A</v>
      </c>
      <c r="W355" s="30" t="str">
        <f t="shared" si="6"/>
        <v>#N/A</v>
      </c>
      <c r="X355" s="30" t="str">
        <f t="shared" si="7"/>
        <v>#N/A</v>
      </c>
      <c r="Y355" s="30" t="str">
        <f t="shared" si="8"/>
        <v>#N/A</v>
      </c>
      <c r="Z355" s="30" t="str">
        <f t="shared" si="9"/>
        <v>#N/A</v>
      </c>
      <c r="AA355" s="30" t="str">
        <f t="shared" si="10"/>
        <v>#N/A</v>
      </c>
      <c r="AB355" s="30" t="str">
        <f t="shared" si="11"/>
        <v>#N/A</v>
      </c>
      <c r="AC355" s="30" t="str">
        <f t="shared" si="12"/>
        <v>#N/A</v>
      </c>
      <c r="AD355" s="30" t="str">
        <f t="shared" si="13"/>
        <v>#N/A</v>
      </c>
    </row>
    <row r="356">
      <c r="C356" s="25"/>
      <c r="D356" s="25" t="str">
        <f t="shared" si="1"/>
        <v/>
      </c>
      <c r="E356" s="27"/>
      <c r="G356" s="27" t="str">
        <f t="shared" si="2"/>
        <v/>
      </c>
      <c r="I356" s="28"/>
      <c r="J356" s="30"/>
      <c r="K356" s="30"/>
      <c r="L356" s="30"/>
      <c r="M356" s="30"/>
      <c r="N356" s="30"/>
      <c r="O356" s="30"/>
      <c r="P356" s="30"/>
      <c r="Q356" s="30"/>
      <c r="R356" s="65">
        <f t="shared" si="3"/>
        <v>0</v>
      </c>
      <c r="S356" s="30" t="str">
        <f t="shared" si="4"/>
        <v>#N/A</v>
      </c>
      <c r="V356" s="30" t="str">
        <f t="shared" si="5"/>
        <v>#N/A</v>
      </c>
      <c r="W356" s="30" t="str">
        <f t="shared" si="6"/>
        <v>#N/A</v>
      </c>
      <c r="X356" s="30" t="str">
        <f t="shared" si="7"/>
        <v>#N/A</v>
      </c>
      <c r="Y356" s="30" t="str">
        <f t="shared" si="8"/>
        <v>#N/A</v>
      </c>
      <c r="Z356" s="30" t="str">
        <f t="shared" si="9"/>
        <v>#N/A</v>
      </c>
      <c r="AA356" s="30" t="str">
        <f t="shared" si="10"/>
        <v>#N/A</v>
      </c>
      <c r="AB356" s="30" t="str">
        <f t="shared" si="11"/>
        <v>#N/A</v>
      </c>
      <c r="AC356" s="30" t="str">
        <f t="shared" si="12"/>
        <v>#N/A</v>
      </c>
      <c r="AD356" s="30" t="str">
        <f t="shared" si="13"/>
        <v>#N/A</v>
      </c>
    </row>
    <row r="357">
      <c r="C357" s="25"/>
      <c r="D357" s="25" t="str">
        <f t="shared" si="1"/>
        <v/>
      </c>
      <c r="E357" s="27"/>
      <c r="G357" s="27" t="str">
        <f t="shared" si="2"/>
        <v/>
      </c>
      <c r="I357" s="28"/>
      <c r="J357" s="30"/>
      <c r="K357" s="30"/>
      <c r="L357" s="30"/>
      <c r="M357" s="30"/>
      <c r="N357" s="30"/>
      <c r="O357" s="30"/>
      <c r="P357" s="30"/>
      <c r="Q357" s="30"/>
      <c r="R357" s="65">
        <f t="shared" si="3"/>
        <v>0</v>
      </c>
      <c r="S357" s="30" t="str">
        <f t="shared" si="4"/>
        <v>#N/A</v>
      </c>
      <c r="V357" s="30" t="str">
        <f t="shared" si="5"/>
        <v>#N/A</v>
      </c>
      <c r="W357" s="30" t="str">
        <f t="shared" si="6"/>
        <v>#N/A</v>
      </c>
      <c r="X357" s="30" t="str">
        <f t="shared" si="7"/>
        <v>#N/A</v>
      </c>
      <c r="Y357" s="30" t="str">
        <f t="shared" si="8"/>
        <v>#N/A</v>
      </c>
      <c r="Z357" s="30" t="str">
        <f t="shared" si="9"/>
        <v>#N/A</v>
      </c>
      <c r="AA357" s="30" t="str">
        <f t="shared" si="10"/>
        <v>#N/A</v>
      </c>
      <c r="AB357" s="30" t="str">
        <f t="shared" si="11"/>
        <v>#N/A</v>
      </c>
      <c r="AC357" s="30" t="str">
        <f t="shared" si="12"/>
        <v>#N/A</v>
      </c>
      <c r="AD357" s="30" t="str">
        <f t="shared" si="13"/>
        <v>#N/A</v>
      </c>
    </row>
    <row r="358">
      <c r="C358" s="25"/>
      <c r="D358" s="25" t="str">
        <f t="shared" si="1"/>
        <v/>
      </c>
      <c r="E358" s="27"/>
      <c r="G358" s="27" t="str">
        <f t="shared" si="2"/>
        <v/>
      </c>
      <c r="I358" s="28"/>
      <c r="J358" s="30"/>
      <c r="K358" s="30"/>
      <c r="L358" s="30"/>
      <c r="M358" s="30"/>
      <c r="N358" s="30"/>
      <c r="O358" s="30"/>
      <c r="P358" s="30"/>
      <c r="Q358" s="30"/>
      <c r="R358" s="65">
        <f t="shared" si="3"/>
        <v>0</v>
      </c>
      <c r="S358" s="30" t="str">
        <f t="shared" si="4"/>
        <v>#N/A</v>
      </c>
      <c r="V358" s="30" t="str">
        <f t="shared" si="5"/>
        <v>#N/A</v>
      </c>
      <c r="W358" s="30" t="str">
        <f t="shared" si="6"/>
        <v>#N/A</v>
      </c>
      <c r="X358" s="30" t="str">
        <f t="shared" si="7"/>
        <v>#N/A</v>
      </c>
      <c r="Y358" s="30" t="str">
        <f t="shared" si="8"/>
        <v>#N/A</v>
      </c>
      <c r="Z358" s="30" t="str">
        <f t="shared" si="9"/>
        <v>#N/A</v>
      </c>
      <c r="AA358" s="30" t="str">
        <f t="shared" si="10"/>
        <v>#N/A</v>
      </c>
      <c r="AB358" s="30" t="str">
        <f t="shared" si="11"/>
        <v>#N/A</v>
      </c>
      <c r="AC358" s="30" t="str">
        <f t="shared" si="12"/>
        <v>#N/A</v>
      </c>
      <c r="AD358" s="30" t="str">
        <f t="shared" si="13"/>
        <v>#N/A</v>
      </c>
    </row>
    <row r="359">
      <c r="C359" s="25"/>
      <c r="D359" s="25" t="str">
        <f t="shared" si="1"/>
        <v/>
      </c>
      <c r="E359" s="27"/>
      <c r="G359" s="27" t="str">
        <f t="shared" si="2"/>
        <v/>
      </c>
      <c r="I359" s="28"/>
      <c r="J359" s="30"/>
      <c r="K359" s="30"/>
      <c r="L359" s="30"/>
      <c r="M359" s="30"/>
      <c r="N359" s="30"/>
      <c r="O359" s="30"/>
      <c r="P359" s="30"/>
      <c r="Q359" s="30"/>
      <c r="R359" s="65">
        <f t="shared" si="3"/>
        <v>0</v>
      </c>
      <c r="S359" s="30" t="str">
        <f t="shared" si="4"/>
        <v>#N/A</v>
      </c>
      <c r="V359" s="30" t="str">
        <f t="shared" si="5"/>
        <v>#N/A</v>
      </c>
      <c r="W359" s="30" t="str">
        <f t="shared" si="6"/>
        <v>#N/A</v>
      </c>
      <c r="X359" s="30" t="str">
        <f t="shared" si="7"/>
        <v>#N/A</v>
      </c>
      <c r="Y359" s="30" t="str">
        <f t="shared" si="8"/>
        <v>#N/A</v>
      </c>
      <c r="Z359" s="30" t="str">
        <f t="shared" si="9"/>
        <v>#N/A</v>
      </c>
      <c r="AA359" s="30" t="str">
        <f t="shared" si="10"/>
        <v>#N/A</v>
      </c>
      <c r="AB359" s="30" t="str">
        <f t="shared" si="11"/>
        <v>#N/A</v>
      </c>
      <c r="AC359" s="30" t="str">
        <f t="shared" si="12"/>
        <v>#N/A</v>
      </c>
      <c r="AD359" s="30" t="str">
        <f t="shared" si="13"/>
        <v>#N/A</v>
      </c>
    </row>
    <row r="360">
      <c r="C360" s="25"/>
      <c r="D360" s="25" t="str">
        <f t="shared" si="1"/>
        <v/>
      </c>
      <c r="E360" s="27"/>
      <c r="G360" s="27" t="str">
        <f t="shared" si="2"/>
        <v/>
      </c>
      <c r="I360" s="28"/>
      <c r="J360" s="30"/>
      <c r="K360" s="30"/>
      <c r="L360" s="30"/>
      <c r="M360" s="30"/>
      <c r="N360" s="30"/>
      <c r="O360" s="30"/>
      <c r="P360" s="30"/>
      <c r="Q360" s="30"/>
      <c r="R360" s="65">
        <f t="shared" si="3"/>
        <v>0</v>
      </c>
      <c r="S360" s="30" t="str">
        <f t="shared" si="4"/>
        <v>#N/A</v>
      </c>
      <c r="V360" s="30" t="str">
        <f t="shared" si="5"/>
        <v>#N/A</v>
      </c>
      <c r="W360" s="30" t="str">
        <f t="shared" si="6"/>
        <v>#N/A</v>
      </c>
      <c r="X360" s="30" t="str">
        <f t="shared" si="7"/>
        <v>#N/A</v>
      </c>
      <c r="Y360" s="30" t="str">
        <f t="shared" si="8"/>
        <v>#N/A</v>
      </c>
      <c r="Z360" s="30" t="str">
        <f t="shared" si="9"/>
        <v>#N/A</v>
      </c>
      <c r="AA360" s="30" t="str">
        <f t="shared" si="10"/>
        <v>#N/A</v>
      </c>
      <c r="AB360" s="30" t="str">
        <f t="shared" si="11"/>
        <v>#N/A</v>
      </c>
      <c r="AC360" s="30" t="str">
        <f t="shared" si="12"/>
        <v>#N/A</v>
      </c>
      <c r="AD360" s="30" t="str">
        <f t="shared" si="13"/>
        <v>#N/A</v>
      </c>
    </row>
    <row r="361">
      <c r="C361" s="25"/>
      <c r="D361" s="25" t="str">
        <f t="shared" si="1"/>
        <v/>
      </c>
      <c r="E361" s="27"/>
      <c r="G361" s="27" t="str">
        <f t="shared" si="2"/>
        <v/>
      </c>
      <c r="I361" s="28"/>
      <c r="J361" s="30"/>
      <c r="K361" s="30"/>
      <c r="L361" s="30"/>
      <c r="M361" s="30"/>
      <c r="N361" s="30"/>
      <c r="O361" s="30"/>
      <c r="P361" s="30"/>
      <c r="Q361" s="30"/>
      <c r="R361" s="65">
        <f t="shared" si="3"/>
        <v>0</v>
      </c>
      <c r="S361" s="30" t="str">
        <f t="shared" si="4"/>
        <v>#N/A</v>
      </c>
      <c r="V361" s="30" t="str">
        <f t="shared" si="5"/>
        <v>#N/A</v>
      </c>
      <c r="W361" s="30" t="str">
        <f t="shared" si="6"/>
        <v>#N/A</v>
      </c>
      <c r="X361" s="30" t="str">
        <f t="shared" si="7"/>
        <v>#N/A</v>
      </c>
      <c r="Y361" s="30" t="str">
        <f t="shared" si="8"/>
        <v>#N/A</v>
      </c>
      <c r="Z361" s="30" t="str">
        <f t="shared" si="9"/>
        <v>#N/A</v>
      </c>
      <c r="AA361" s="30" t="str">
        <f t="shared" si="10"/>
        <v>#N/A</v>
      </c>
      <c r="AB361" s="30" t="str">
        <f t="shared" si="11"/>
        <v>#N/A</v>
      </c>
      <c r="AC361" s="30" t="str">
        <f t="shared" si="12"/>
        <v>#N/A</v>
      </c>
      <c r="AD361" s="30" t="str">
        <f t="shared" si="13"/>
        <v>#N/A</v>
      </c>
    </row>
    <row r="362">
      <c r="C362" s="25"/>
      <c r="D362" s="25" t="str">
        <f t="shared" si="1"/>
        <v/>
      </c>
      <c r="E362" s="27"/>
      <c r="G362" s="27" t="str">
        <f t="shared" si="2"/>
        <v/>
      </c>
      <c r="I362" s="28"/>
      <c r="J362" s="30"/>
      <c r="K362" s="30"/>
      <c r="L362" s="30"/>
      <c r="M362" s="30"/>
      <c r="N362" s="30"/>
      <c r="O362" s="30"/>
      <c r="P362" s="30"/>
      <c r="Q362" s="30"/>
      <c r="R362" s="65">
        <f t="shared" si="3"/>
        <v>0</v>
      </c>
      <c r="S362" s="30" t="str">
        <f t="shared" si="4"/>
        <v>#N/A</v>
      </c>
      <c r="V362" s="30" t="str">
        <f t="shared" si="5"/>
        <v>#N/A</v>
      </c>
      <c r="W362" s="30" t="str">
        <f t="shared" si="6"/>
        <v>#N/A</v>
      </c>
      <c r="X362" s="30" t="str">
        <f t="shared" si="7"/>
        <v>#N/A</v>
      </c>
      <c r="Y362" s="30" t="str">
        <f t="shared" si="8"/>
        <v>#N/A</v>
      </c>
      <c r="Z362" s="30" t="str">
        <f t="shared" si="9"/>
        <v>#N/A</v>
      </c>
      <c r="AA362" s="30" t="str">
        <f t="shared" si="10"/>
        <v>#N/A</v>
      </c>
      <c r="AB362" s="30" t="str">
        <f t="shared" si="11"/>
        <v>#N/A</v>
      </c>
      <c r="AC362" s="30" t="str">
        <f t="shared" si="12"/>
        <v>#N/A</v>
      </c>
      <c r="AD362" s="30" t="str">
        <f t="shared" si="13"/>
        <v>#N/A</v>
      </c>
    </row>
    <row r="363">
      <c r="C363" s="25"/>
      <c r="D363" s="25" t="str">
        <f t="shared" si="1"/>
        <v/>
      </c>
      <c r="E363" s="27"/>
      <c r="G363" s="27" t="str">
        <f t="shared" si="2"/>
        <v/>
      </c>
      <c r="I363" s="28"/>
      <c r="J363" s="30"/>
      <c r="K363" s="30"/>
      <c r="L363" s="30"/>
      <c r="M363" s="30"/>
      <c r="N363" s="30"/>
      <c r="O363" s="30"/>
      <c r="P363" s="30"/>
      <c r="Q363" s="30"/>
      <c r="R363" s="65">
        <f t="shared" si="3"/>
        <v>0</v>
      </c>
      <c r="S363" s="30" t="str">
        <f t="shared" si="4"/>
        <v>#N/A</v>
      </c>
      <c r="V363" s="30" t="str">
        <f t="shared" si="5"/>
        <v>#N/A</v>
      </c>
      <c r="W363" s="30" t="str">
        <f t="shared" si="6"/>
        <v>#N/A</v>
      </c>
      <c r="X363" s="30" t="str">
        <f t="shared" si="7"/>
        <v>#N/A</v>
      </c>
      <c r="Y363" s="30" t="str">
        <f t="shared" si="8"/>
        <v>#N/A</v>
      </c>
      <c r="Z363" s="30" t="str">
        <f t="shared" si="9"/>
        <v>#N/A</v>
      </c>
      <c r="AA363" s="30" t="str">
        <f t="shared" si="10"/>
        <v>#N/A</v>
      </c>
      <c r="AB363" s="30" t="str">
        <f t="shared" si="11"/>
        <v>#N/A</v>
      </c>
      <c r="AC363" s="30" t="str">
        <f t="shared" si="12"/>
        <v>#N/A</v>
      </c>
      <c r="AD363" s="30" t="str">
        <f t="shared" si="13"/>
        <v>#N/A</v>
      </c>
    </row>
    <row r="364">
      <c r="C364" s="25"/>
      <c r="D364" s="25" t="str">
        <f t="shared" si="1"/>
        <v/>
      </c>
      <c r="E364" s="27"/>
      <c r="G364" s="27" t="str">
        <f t="shared" si="2"/>
        <v/>
      </c>
      <c r="I364" s="28"/>
      <c r="J364" s="30"/>
      <c r="K364" s="30"/>
      <c r="L364" s="30"/>
      <c r="M364" s="30"/>
      <c r="N364" s="30"/>
      <c r="O364" s="30"/>
      <c r="P364" s="30"/>
      <c r="Q364" s="30"/>
      <c r="R364" s="65">
        <f t="shared" si="3"/>
        <v>0</v>
      </c>
      <c r="S364" s="30" t="str">
        <f t="shared" si="4"/>
        <v>#N/A</v>
      </c>
      <c r="V364" s="30" t="str">
        <f t="shared" si="5"/>
        <v>#N/A</v>
      </c>
      <c r="W364" s="30" t="str">
        <f t="shared" si="6"/>
        <v>#N/A</v>
      </c>
      <c r="X364" s="30" t="str">
        <f t="shared" si="7"/>
        <v>#N/A</v>
      </c>
      <c r="Y364" s="30" t="str">
        <f t="shared" si="8"/>
        <v>#N/A</v>
      </c>
      <c r="Z364" s="30" t="str">
        <f t="shared" si="9"/>
        <v>#N/A</v>
      </c>
      <c r="AA364" s="30" t="str">
        <f t="shared" si="10"/>
        <v>#N/A</v>
      </c>
      <c r="AB364" s="30" t="str">
        <f t="shared" si="11"/>
        <v>#N/A</v>
      </c>
      <c r="AC364" s="30" t="str">
        <f t="shared" si="12"/>
        <v>#N/A</v>
      </c>
      <c r="AD364" s="30" t="str">
        <f t="shared" si="13"/>
        <v>#N/A</v>
      </c>
    </row>
    <row r="365">
      <c r="C365" s="25"/>
      <c r="D365" s="25" t="str">
        <f t="shared" si="1"/>
        <v/>
      </c>
      <c r="E365" s="27"/>
      <c r="G365" s="27" t="str">
        <f t="shared" si="2"/>
        <v/>
      </c>
      <c r="I365" s="28"/>
      <c r="J365" s="30"/>
      <c r="K365" s="30"/>
      <c r="L365" s="30"/>
      <c r="M365" s="30"/>
      <c r="N365" s="30"/>
      <c r="O365" s="30"/>
      <c r="P365" s="30"/>
      <c r="Q365" s="30"/>
      <c r="R365" s="65">
        <f t="shared" si="3"/>
        <v>0</v>
      </c>
      <c r="S365" s="30" t="str">
        <f t="shared" si="4"/>
        <v>#N/A</v>
      </c>
      <c r="V365" s="30" t="str">
        <f t="shared" si="5"/>
        <v>#N/A</v>
      </c>
      <c r="W365" s="30" t="str">
        <f t="shared" si="6"/>
        <v>#N/A</v>
      </c>
      <c r="X365" s="30" t="str">
        <f t="shared" si="7"/>
        <v>#N/A</v>
      </c>
      <c r="Y365" s="30" t="str">
        <f t="shared" si="8"/>
        <v>#N/A</v>
      </c>
      <c r="Z365" s="30" t="str">
        <f t="shared" si="9"/>
        <v>#N/A</v>
      </c>
      <c r="AA365" s="30" t="str">
        <f t="shared" si="10"/>
        <v>#N/A</v>
      </c>
      <c r="AB365" s="30" t="str">
        <f t="shared" si="11"/>
        <v>#N/A</v>
      </c>
      <c r="AC365" s="30" t="str">
        <f t="shared" si="12"/>
        <v>#N/A</v>
      </c>
      <c r="AD365" s="30" t="str">
        <f t="shared" si="13"/>
        <v>#N/A</v>
      </c>
    </row>
    <row r="366">
      <c r="C366" s="25"/>
      <c r="D366" s="25" t="str">
        <f t="shared" si="1"/>
        <v/>
      </c>
      <c r="E366" s="27"/>
      <c r="G366" s="27" t="str">
        <f t="shared" si="2"/>
        <v/>
      </c>
      <c r="I366" s="28"/>
      <c r="J366" s="30"/>
      <c r="K366" s="30"/>
      <c r="L366" s="30"/>
      <c r="M366" s="30"/>
      <c r="N366" s="30"/>
      <c r="O366" s="30"/>
      <c r="P366" s="30"/>
      <c r="Q366" s="30"/>
      <c r="R366" s="65">
        <f t="shared" si="3"/>
        <v>0</v>
      </c>
      <c r="S366" s="30" t="str">
        <f t="shared" si="4"/>
        <v>#N/A</v>
      </c>
      <c r="V366" s="30" t="str">
        <f t="shared" si="5"/>
        <v>#N/A</v>
      </c>
      <c r="W366" s="30" t="str">
        <f t="shared" si="6"/>
        <v>#N/A</v>
      </c>
      <c r="X366" s="30" t="str">
        <f t="shared" si="7"/>
        <v>#N/A</v>
      </c>
      <c r="Y366" s="30" t="str">
        <f t="shared" si="8"/>
        <v>#N/A</v>
      </c>
      <c r="Z366" s="30" t="str">
        <f t="shared" si="9"/>
        <v>#N/A</v>
      </c>
      <c r="AA366" s="30" t="str">
        <f t="shared" si="10"/>
        <v>#N/A</v>
      </c>
      <c r="AB366" s="30" t="str">
        <f t="shared" si="11"/>
        <v>#N/A</v>
      </c>
      <c r="AC366" s="30" t="str">
        <f t="shared" si="12"/>
        <v>#N/A</v>
      </c>
      <c r="AD366" s="30" t="str">
        <f t="shared" si="13"/>
        <v>#N/A</v>
      </c>
    </row>
    <row r="367">
      <c r="C367" s="25"/>
      <c r="D367" s="25" t="str">
        <f t="shared" si="1"/>
        <v/>
      </c>
      <c r="E367" s="27"/>
      <c r="G367" s="27" t="str">
        <f t="shared" si="2"/>
        <v/>
      </c>
      <c r="I367" s="28"/>
      <c r="J367" s="30"/>
      <c r="K367" s="30"/>
      <c r="L367" s="30"/>
      <c r="M367" s="30"/>
      <c r="N367" s="30"/>
      <c r="O367" s="30"/>
      <c r="P367" s="30"/>
      <c r="Q367" s="30"/>
      <c r="R367" s="65">
        <f t="shared" si="3"/>
        <v>0</v>
      </c>
      <c r="S367" s="30" t="str">
        <f t="shared" si="4"/>
        <v>#N/A</v>
      </c>
      <c r="V367" s="30" t="str">
        <f t="shared" si="5"/>
        <v>#N/A</v>
      </c>
      <c r="W367" s="30" t="str">
        <f t="shared" si="6"/>
        <v>#N/A</v>
      </c>
      <c r="X367" s="30" t="str">
        <f t="shared" si="7"/>
        <v>#N/A</v>
      </c>
      <c r="Y367" s="30" t="str">
        <f t="shared" si="8"/>
        <v>#N/A</v>
      </c>
      <c r="Z367" s="30" t="str">
        <f t="shared" si="9"/>
        <v>#N/A</v>
      </c>
      <c r="AA367" s="30" t="str">
        <f t="shared" si="10"/>
        <v>#N/A</v>
      </c>
      <c r="AB367" s="30" t="str">
        <f t="shared" si="11"/>
        <v>#N/A</v>
      </c>
      <c r="AC367" s="30" t="str">
        <f t="shared" si="12"/>
        <v>#N/A</v>
      </c>
      <c r="AD367" s="30" t="str">
        <f t="shared" si="13"/>
        <v>#N/A</v>
      </c>
    </row>
    <row r="368">
      <c r="C368" s="25"/>
      <c r="D368" s="25" t="str">
        <f t="shared" si="1"/>
        <v/>
      </c>
      <c r="E368" s="27"/>
      <c r="G368" s="27" t="str">
        <f t="shared" si="2"/>
        <v/>
      </c>
      <c r="I368" s="28"/>
      <c r="J368" s="30"/>
      <c r="K368" s="30"/>
      <c r="L368" s="30"/>
      <c r="M368" s="30"/>
      <c r="N368" s="30"/>
      <c r="O368" s="30"/>
      <c r="P368" s="30"/>
      <c r="Q368" s="30"/>
      <c r="R368" s="65">
        <f t="shared" si="3"/>
        <v>0</v>
      </c>
      <c r="S368" s="30" t="str">
        <f t="shared" si="4"/>
        <v>#N/A</v>
      </c>
      <c r="V368" s="30" t="str">
        <f t="shared" si="5"/>
        <v>#N/A</v>
      </c>
      <c r="W368" s="30" t="str">
        <f t="shared" si="6"/>
        <v>#N/A</v>
      </c>
      <c r="X368" s="30" t="str">
        <f t="shared" si="7"/>
        <v>#N/A</v>
      </c>
      <c r="Y368" s="30" t="str">
        <f t="shared" si="8"/>
        <v>#N/A</v>
      </c>
      <c r="Z368" s="30" t="str">
        <f t="shared" si="9"/>
        <v>#N/A</v>
      </c>
      <c r="AA368" s="30" t="str">
        <f t="shared" si="10"/>
        <v>#N/A</v>
      </c>
      <c r="AB368" s="30" t="str">
        <f t="shared" si="11"/>
        <v>#N/A</v>
      </c>
      <c r="AC368" s="30" t="str">
        <f t="shared" si="12"/>
        <v>#N/A</v>
      </c>
      <c r="AD368" s="30" t="str">
        <f t="shared" si="13"/>
        <v>#N/A</v>
      </c>
    </row>
    <row r="369">
      <c r="C369" s="25"/>
      <c r="D369" s="25" t="str">
        <f t="shared" si="1"/>
        <v/>
      </c>
      <c r="E369" s="27"/>
      <c r="G369" s="27" t="str">
        <f t="shared" si="2"/>
        <v/>
      </c>
      <c r="I369" s="28"/>
      <c r="J369" s="30"/>
      <c r="K369" s="30"/>
      <c r="L369" s="30"/>
      <c r="M369" s="30"/>
      <c r="N369" s="30"/>
      <c r="O369" s="30"/>
      <c r="P369" s="30"/>
      <c r="Q369" s="30"/>
      <c r="R369" s="65">
        <f t="shared" si="3"/>
        <v>0</v>
      </c>
      <c r="S369" s="30" t="str">
        <f t="shared" si="4"/>
        <v>#N/A</v>
      </c>
      <c r="V369" s="30" t="str">
        <f t="shared" si="5"/>
        <v>#N/A</v>
      </c>
      <c r="W369" s="30" t="str">
        <f t="shared" si="6"/>
        <v>#N/A</v>
      </c>
      <c r="X369" s="30" t="str">
        <f t="shared" si="7"/>
        <v>#N/A</v>
      </c>
      <c r="Y369" s="30" t="str">
        <f t="shared" si="8"/>
        <v>#N/A</v>
      </c>
      <c r="Z369" s="30" t="str">
        <f t="shared" si="9"/>
        <v>#N/A</v>
      </c>
      <c r="AA369" s="30" t="str">
        <f t="shared" si="10"/>
        <v>#N/A</v>
      </c>
      <c r="AB369" s="30" t="str">
        <f t="shared" si="11"/>
        <v>#N/A</v>
      </c>
      <c r="AC369" s="30" t="str">
        <f t="shared" si="12"/>
        <v>#N/A</v>
      </c>
      <c r="AD369" s="30" t="str">
        <f t="shared" si="13"/>
        <v>#N/A</v>
      </c>
    </row>
    <row r="370">
      <c r="C370" s="25"/>
      <c r="D370" s="25" t="str">
        <f t="shared" si="1"/>
        <v/>
      </c>
      <c r="E370" s="27"/>
      <c r="G370" s="27" t="str">
        <f t="shared" si="2"/>
        <v/>
      </c>
      <c r="I370" s="28"/>
      <c r="J370" s="30"/>
      <c r="K370" s="30"/>
      <c r="L370" s="30"/>
      <c r="M370" s="30"/>
      <c r="N370" s="30"/>
      <c r="O370" s="30"/>
      <c r="P370" s="30"/>
      <c r="Q370" s="30"/>
      <c r="R370" s="65">
        <f t="shared" si="3"/>
        <v>0</v>
      </c>
      <c r="S370" s="30" t="str">
        <f t="shared" si="4"/>
        <v>#N/A</v>
      </c>
      <c r="V370" s="30" t="str">
        <f t="shared" si="5"/>
        <v>#N/A</v>
      </c>
      <c r="W370" s="30" t="str">
        <f t="shared" si="6"/>
        <v>#N/A</v>
      </c>
      <c r="X370" s="30" t="str">
        <f t="shared" si="7"/>
        <v>#N/A</v>
      </c>
      <c r="Y370" s="30" t="str">
        <f t="shared" si="8"/>
        <v>#N/A</v>
      </c>
      <c r="Z370" s="30" t="str">
        <f t="shared" si="9"/>
        <v>#N/A</v>
      </c>
      <c r="AA370" s="30" t="str">
        <f t="shared" si="10"/>
        <v>#N/A</v>
      </c>
      <c r="AB370" s="30" t="str">
        <f t="shared" si="11"/>
        <v>#N/A</v>
      </c>
      <c r="AC370" s="30" t="str">
        <f t="shared" si="12"/>
        <v>#N/A</v>
      </c>
      <c r="AD370" s="30" t="str">
        <f t="shared" si="13"/>
        <v>#N/A</v>
      </c>
    </row>
    <row r="371">
      <c r="C371" s="25"/>
      <c r="D371" s="25" t="str">
        <f t="shared" si="1"/>
        <v/>
      </c>
      <c r="E371" s="27"/>
      <c r="G371" s="27" t="str">
        <f t="shared" si="2"/>
        <v/>
      </c>
      <c r="I371" s="28"/>
      <c r="J371" s="30"/>
      <c r="K371" s="30"/>
      <c r="L371" s="30"/>
      <c r="M371" s="30"/>
      <c r="N371" s="30"/>
      <c r="O371" s="30"/>
      <c r="P371" s="30"/>
      <c r="Q371" s="30"/>
      <c r="R371" s="65">
        <f t="shared" si="3"/>
        <v>0</v>
      </c>
      <c r="S371" s="30" t="str">
        <f t="shared" si="4"/>
        <v>#N/A</v>
      </c>
      <c r="V371" s="30" t="str">
        <f t="shared" si="5"/>
        <v>#N/A</v>
      </c>
      <c r="W371" s="30" t="str">
        <f t="shared" si="6"/>
        <v>#N/A</v>
      </c>
      <c r="X371" s="30" t="str">
        <f t="shared" si="7"/>
        <v>#N/A</v>
      </c>
      <c r="Y371" s="30" t="str">
        <f t="shared" si="8"/>
        <v>#N/A</v>
      </c>
      <c r="Z371" s="30" t="str">
        <f t="shared" si="9"/>
        <v>#N/A</v>
      </c>
      <c r="AA371" s="30" t="str">
        <f t="shared" si="10"/>
        <v>#N/A</v>
      </c>
      <c r="AB371" s="30" t="str">
        <f t="shared" si="11"/>
        <v>#N/A</v>
      </c>
      <c r="AC371" s="30" t="str">
        <f t="shared" si="12"/>
        <v>#N/A</v>
      </c>
      <c r="AD371" s="30" t="str">
        <f t="shared" si="13"/>
        <v>#N/A</v>
      </c>
    </row>
    <row r="372">
      <c r="C372" s="25"/>
      <c r="D372" s="25" t="str">
        <f t="shared" si="1"/>
        <v/>
      </c>
      <c r="E372" s="27"/>
      <c r="G372" s="27" t="str">
        <f t="shared" si="2"/>
        <v/>
      </c>
      <c r="I372" s="28"/>
      <c r="J372" s="30"/>
      <c r="K372" s="30"/>
      <c r="L372" s="30"/>
      <c r="M372" s="30"/>
      <c r="N372" s="30"/>
      <c r="O372" s="30"/>
      <c r="P372" s="30"/>
      <c r="Q372" s="30"/>
      <c r="R372" s="65">
        <f t="shared" si="3"/>
        <v>0</v>
      </c>
      <c r="S372" s="30" t="str">
        <f t="shared" si="4"/>
        <v>#N/A</v>
      </c>
      <c r="V372" s="30" t="str">
        <f t="shared" si="5"/>
        <v>#N/A</v>
      </c>
      <c r="W372" s="30" t="str">
        <f t="shared" si="6"/>
        <v>#N/A</v>
      </c>
      <c r="X372" s="30" t="str">
        <f t="shared" si="7"/>
        <v>#N/A</v>
      </c>
      <c r="Y372" s="30" t="str">
        <f t="shared" si="8"/>
        <v>#N/A</v>
      </c>
      <c r="Z372" s="30" t="str">
        <f t="shared" si="9"/>
        <v>#N/A</v>
      </c>
      <c r="AA372" s="30" t="str">
        <f t="shared" si="10"/>
        <v>#N/A</v>
      </c>
      <c r="AB372" s="30" t="str">
        <f t="shared" si="11"/>
        <v>#N/A</v>
      </c>
      <c r="AC372" s="30" t="str">
        <f t="shared" si="12"/>
        <v>#N/A</v>
      </c>
      <c r="AD372" s="30" t="str">
        <f t="shared" si="13"/>
        <v>#N/A</v>
      </c>
    </row>
    <row r="373">
      <c r="C373" s="25"/>
      <c r="D373" s="25" t="str">
        <f t="shared" si="1"/>
        <v/>
      </c>
      <c r="E373" s="27"/>
      <c r="G373" s="27" t="str">
        <f t="shared" si="2"/>
        <v/>
      </c>
      <c r="I373" s="28"/>
      <c r="J373" s="30"/>
      <c r="K373" s="30"/>
      <c r="L373" s="30"/>
      <c r="M373" s="30"/>
      <c r="N373" s="30"/>
      <c r="O373" s="30"/>
      <c r="P373" s="30"/>
      <c r="Q373" s="30"/>
      <c r="R373" s="65">
        <f t="shared" si="3"/>
        <v>0</v>
      </c>
      <c r="S373" s="30" t="str">
        <f t="shared" si="4"/>
        <v>#N/A</v>
      </c>
      <c r="V373" s="30" t="str">
        <f t="shared" si="5"/>
        <v>#N/A</v>
      </c>
      <c r="W373" s="30" t="str">
        <f t="shared" si="6"/>
        <v>#N/A</v>
      </c>
      <c r="X373" s="30" t="str">
        <f t="shared" si="7"/>
        <v>#N/A</v>
      </c>
      <c r="Y373" s="30" t="str">
        <f t="shared" si="8"/>
        <v>#N/A</v>
      </c>
      <c r="Z373" s="30" t="str">
        <f t="shared" si="9"/>
        <v>#N/A</v>
      </c>
      <c r="AA373" s="30" t="str">
        <f t="shared" si="10"/>
        <v>#N/A</v>
      </c>
      <c r="AB373" s="30" t="str">
        <f t="shared" si="11"/>
        <v>#N/A</v>
      </c>
      <c r="AC373" s="30" t="str">
        <f t="shared" si="12"/>
        <v>#N/A</v>
      </c>
      <c r="AD373" s="30" t="str">
        <f t="shared" si="13"/>
        <v>#N/A</v>
      </c>
    </row>
    <row r="374">
      <c r="C374" s="25"/>
      <c r="D374" s="25" t="str">
        <f t="shared" si="1"/>
        <v/>
      </c>
      <c r="E374" s="27"/>
      <c r="G374" s="27" t="str">
        <f t="shared" si="2"/>
        <v/>
      </c>
      <c r="I374" s="28"/>
      <c r="J374" s="30"/>
      <c r="K374" s="30"/>
      <c r="L374" s="30"/>
      <c r="M374" s="30"/>
      <c r="N374" s="30"/>
      <c r="O374" s="30"/>
      <c r="P374" s="30"/>
      <c r="Q374" s="30"/>
      <c r="R374" s="65">
        <f t="shared" si="3"/>
        <v>0</v>
      </c>
      <c r="S374" s="30" t="str">
        <f t="shared" si="4"/>
        <v>#N/A</v>
      </c>
      <c r="V374" s="30" t="str">
        <f t="shared" si="5"/>
        <v>#N/A</v>
      </c>
      <c r="W374" s="30" t="str">
        <f t="shared" si="6"/>
        <v>#N/A</v>
      </c>
      <c r="X374" s="30" t="str">
        <f t="shared" si="7"/>
        <v>#N/A</v>
      </c>
      <c r="Y374" s="30" t="str">
        <f t="shared" si="8"/>
        <v>#N/A</v>
      </c>
      <c r="Z374" s="30" t="str">
        <f t="shared" si="9"/>
        <v>#N/A</v>
      </c>
      <c r="AA374" s="30" t="str">
        <f t="shared" si="10"/>
        <v>#N/A</v>
      </c>
      <c r="AB374" s="30" t="str">
        <f t="shared" si="11"/>
        <v>#N/A</v>
      </c>
      <c r="AC374" s="30" t="str">
        <f t="shared" si="12"/>
        <v>#N/A</v>
      </c>
      <c r="AD374" s="30" t="str">
        <f t="shared" si="13"/>
        <v>#N/A</v>
      </c>
    </row>
    <row r="375">
      <c r="C375" s="25"/>
      <c r="D375" s="25" t="str">
        <f t="shared" si="1"/>
        <v/>
      </c>
      <c r="E375" s="27"/>
      <c r="G375" s="27" t="str">
        <f t="shared" si="2"/>
        <v/>
      </c>
      <c r="I375" s="28"/>
      <c r="J375" s="30"/>
      <c r="K375" s="30"/>
      <c r="L375" s="30"/>
      <c r="M375" s="30"/>
      <c r="N375" s="30"/>
      <c r="O375" s="30"/>
      <c r="P375" s="30"/>
      <c r="Q375" s="30"/>
      <c r="R375" s="65">
        <f t="shared" si="3"/>
        <v>0</v>
      </c>
      <c r="S375" s="30" t="str">
        <f t="shared" si="4"/>
        <v>#N/A</v>
      </c>
      <c r="V375" s="30" t="str">
        <f t="shared" si="5"/>
        <v>#N/A</v>
      </c>
      <c r="W375" s="30" t="str">
        <f t="shared" si="6"/>
        <v>#N/A</v>
      </c>
      <c r="X375" s="30" t="str">
        <f t="shared" si="7"/>
        <v>#N/A</v>
      </c>
      <c r="Y375" s="30" t="str">
        <f t="shared" si="8"/>
        <v>#N/A</v>
      </c>
      <c r="Z375" s="30" t="str">
        <f t="shared" si="9"/>
        <v>#N/A</v>
      </c>
      <c r="AA375" s="30" t="str">
        <f t="shared" si="10"/>
        <v>#N/A</v>
      </c>
      <c r="AB375" s="30" t="str">
        <f t="shared" si="11"/>
        <v>#N/A</v>
      </c>
      <c r="AC375" s="30" t="str">
        <f t="shared" si="12"/>
        <v>#N/A</v>
      </c>
      <c r="AD375" s="30" t="str">
        <f t="shared" si="13"/>
        <v>#N/A</v>
      </c>
    </row>
    <row r="376">
      <c r="C376" s="25"/>
      <c r="D376" s="25" t="str">
        <f t="shared" si="1"/>
        <v/>
      </c>
      <c r="E376" s="27"/>
      <c r="G376" s="27" t="str">
        <f t="shared" si="2"/>
        <v/>
      </c>
      <c r="I376" s="28"/>
      <c r="J376" s="30"/>
      <c r="K376" s="30"/>
      <c r="L376" s="30"/>
      <c r="M376" s="30"/>
      <c r="N376" s="30"/>
      <c r="O376" s="30"/>
      <c r="P376" s="30"/>
      <c r="Q376" s="30"/>
      <c r="R376" s="65">
        <f t="shared" si="3"/>
        <v>0</v>
      </c>
      <c r="S376" s="30" t="str">
        <f t="shared" si="4"/>
        <v>#N/A</v>
      </c>
      <c r="V376" s="30" t="str">
        <f t="shared" si="5"/>
        <v>#N/A</v>
      </c>
      <c r="W376" s="30" t="str">
        <f t="shared" si="6"/>
        <v>#N/A</v>
      </c>
      <c r="X376" s="30" t="str">
        <f t="shared" si="7"/>
        <v>#N/A</v>
      </c>
      <c r="Y376" s="30" t="str">
        <f t="shared" si="8"/>
        <v>#N/A</v>
      </c>
      <c r="Z376" s="30" t="str">
        <f t="shared" si="9"/>
        <v>#N/A</v>
      </c>
      <c r="AA376" s="30" t="str">
        <f t="shared" si="10"/>
        <v>#N/A</v>
      </c>
      <c r="AB376" s="30" t="str">
        <f t="shared" si="11"/>
        <v>#N/A</v>
      </c>
      <c r="AC376" s="30" t="str">
        <f t="shared" si="12"/>
        <v>#N/A</v>
      </c>
      <c r="AD376" s="30" t="str">
        <f t="shared" si="13"/>
        <v>#N/A</v>
      </c>
    </row>
    <row r="377">
      <c r="C377" s="25"/>
      <c r="D377" s="25" t="str">
        <f t="shared" si="1"/>
        <v/>
      </c>
      <c r="E377" s="27"/>
      <c r="G377" s="27" t="str">
        <f t="shared" si="2"/>
        <v/>
      </c>
      <c r="I377" s="28"/>
      <c r="J377" s="30"/>
      <c r="K377" s="30"/>
      <c r="L377" s="30"/>
      <c r="M377" s="30"/>
      <c r="N377" s="30"/>
      <c r="O377" s="30"/>
      <c r="P377" s="30"/>
      <c r="Q377" s="30"/>
      <c r="R377" s="65">
        <f t="shared" si="3"/>
        <v>0</v>
      </c>
      <c r="S377" s="30" t="str">
        <f t="shared" si="4"/>
        <v>#N/A</v>
      </c>
      <c r="V377" s="30" t="str">
        <f t="shared" si="5"/>
        <v>#N/A</v>
      </c>
      <c r="W377" s="30" t="str">
        <f t="shared" si="6"/>
        <v>#N/A</v>
      </c>
      <c r="X377" s="30" t="str">
        <f t="shared" si="7"/>
        <v>#N/A</v>
      </c>
      <c r="Y377" s="30" t="str">
        <f t="shared" si="8"/>
        <v>#N/A</v>
      </c>
      <c r="Z377" s="30" t="str">
        <f t="shared" si="9"/>
        <v>#N/A</v>
      </c>
      <c r="AA377" s="30" t="str">
        <f t="shared" si="10"/>
        <v>#N/A</v>
      </c>
      <c r="AB377" s="30" t="str">
        <f t="shared" si="11"/>
        <v>#N/A</v>
      </c>
      <c r="AC377" s="30" t="str">
        <f t="shared" si="12"/>
        <v>#N/A</v>
      </c>
      <c r="AD377" s="30" t="str">
        <f t="shared" si="13"/>
        <v>#N/A</v>
      </c>
    </row>
    <row r="378">
      <c r="C378" s="25"/>
      <c r="D378" s="25" t="str">
        <f t="shared" si="1"/>
        <v/>
      </c>
      <c r="E378" s="27"/>
      <c r="G378" s="27" t="str">
        <f t="shared" si="2"/>
        <v/>
      </c>
      <c r="I378" s="28"/>
      <c r="J378" s="30"/>
      <c r="K378" s="30"/>
      <c r="L378" s="30"/>
      <c r="M378" s="30"/>
      <c r="N378" s="30"/>
      <c r="O378" s="30"/>
      <c r="P378" s="30"/>
      <c r="Q378" s="30"/>
      <c r="R378" s="65">
        <f t="shared" si="3"/>
        <v>0</v>
      </c>
      <c r="S378" s="30" t="str">
        <f t="shared" si="4"/>
        <v>#N/A</v>
      </c>
      <c r="V378" s="30" t="str">
        <f t="shared" si="5"/>
        <v>#N/A</v>
      </c>
      <c r="W378" s="30" t="str">
        <f t="shared" si="6"/>
        <v>#N/A</v>
      </c>
      <c r="X378" s="30" t="str">
        <f t="shared" si="7"/>
        <v>#N/A</v>
      </c>
      <c r="Y378" s="30" t="str">
        <f t="shared" si="8"/>
        <v>#N/A</v>
      </c>
      <c r="Z378" s="30" t="str">
        <f t="shared" si="9"/>
        <v>#N/A</v>
      </c>
      <c r="AA378" s="30" t="str">
        <f t="shared" si="10"/>
        <v>#N/A</v>
      </c>
      <c r="AB378" s="30" t="str">
        <f t="shared" si="11"/>
        <v>#N/A</v>
      </c>
      <c r="AC378" s="30" t="str">
        <f t="shared" si="12"/>
        <v>#N/A</v>
      </c>
      <c r="AD378" s="30" t="str">
        <f t="shared" si="13"/>
        <v>#N/A</v>
      </c>
    </row>
    <row r="379">
      <c r="C379" s="25"/>
      <c r="D379" s="25" t="str">
        <f t="shared" si="1"/>
        <v/>
      </c>
      <c r="E379" s="27"/>
      <c r="G379" s="27" t="str">
        <f t="shared" si="2"/>
        <v/>
      </c>
      <c r="I379" s="28"/>
      <c r="J379" s="30"/>
      <c r="K379" s="30"/>
      <c r="L379" s="30"/>
      <c r="M379" s="30"/>
      <c r="N379" s="30"/>
      <c r="O379" s="30"/>
      <c r="P379" s="30"/>
      <c r="Q379" s="30"/>
      <c r="R379" s="65">
        <f t="shared" si="3"/>
        <v>0</v>
      </c>
      <c r="S379" s="30" t="str">
        <f t="shared" si="4"/>
        <v>#N/A</v>
      </c>
      <c r="V379" s="30" t="str">
        <f t="shared" si="5"/>
        <v>#N/A</v>
      </c>
      <c r="W379" s="30" t="str">
        <f t="shared" si="6"/>
        <v>#N/A</v>
      </c>
      <c r="X379" s="30" t="str">
        <f t="shared" si="7"/>
        <v>#N/A</v>
      </c>
      <c r="Y379" s="30" t="str">
        <f t="shared" si="8"/>
        <v>#N/A</v>
      </c>
      <c r="Z379" s="30" t="str">
        <f t="shared" si="9"/>
        <v>#N/A</v>
      </c>
      <c r="AA379" s="30" t="str">
        <f t="shared" si="10"/>
        <v>#N/A</v>
      </c>
      <c r="AB379" s="30" t="str">
        <f t="shared" si="11"/>
        <v>#N/A</v>
      </c>
      <c r="AC379" s="30" t="str">
        <f t="shared" si="12"/>
        <v>#N/A</v>
      </c>
      <c r="AD379" s="30" t="str">
        <f t="shared" si="13"/>
        <v>#N/A</v>
      </c>
    </row>
    <row r="380">
      <c r="C380" s="25"/>
      <c r="D380" s="25" t="str">
        <f t="shared" si="1"/>
        <v/>
      </c>
      <c r="E380" s="27"/>
      <c r="G380" s="27" t="str">
        <f t="shared" si="2"/>
        <v/>
      </c>
      <c r="I380" s="28"/>
      <c r="J380" s="30"/>
      <c r="K380" s="30"/>
      <c r="L380" s="30"/>
      <c r="M380" s="30"/>
      <c r="N380" s="30"/>
      <c r="O380" s="30"/>
      <c r="P380" s="30"/>
      <c r="Q380" s="30"/>
      <c r="R380" s="65">
        <f t="shared" si="3"/>
        <v>0</v>
      </c>
      <c r="S380" s="30" t="str">
        <f t="shared" si="4"/>
        <v>#N/A</v>
      </c>
      <c r="V380" s="30" t="str">
        <f t="shared" si="5"/>
        <v>#N/A</v>
      </c>
      <c r="W380" s="30" t="str">
        <f t="shared" si="6"/>
        <v>#N/A</v>
      </c>
      <c r="X380" s="30" t="str">
        <f t="shared" si="7"/>
        <v>#N/A</v>
      </c>
      <c r="Y380" s="30" t="str">
        <f t="shared" si="8"/>
        <v>#N/A</v>
      </c>
      <c r="Z380" s="30" t="str">
        <f t="shared" si="9"/>
        <v>#N/A</v>
      </c>
      <c r="AA380" s="30" t="str">
        <f t="shared" si="10"/>
        <v>#N/A</v>
      </c>
      <c r="AB380" s="30" t="str">
        <f t="shared" si="11"/>
        <v>#N/A</v>
      </c>
      <c r="AC380" s="30" t="str">
        <f t="shared" si="12"/>
        <v>#N/A</v>
      </c>
      <c r="AD380" s="30" t="str">
        <f t="shared" si="13"/>
        <v>#N/A</v>
      </c>
    </row>
    <row r="381">
      <c r="C381" s="25"/>
      <c r="D381" s="25" t="str">
        <f t="shared" si="1"/>
        <v/>
      </c>
      <c r="E381" s="27"/>
      <c r="G381" s="27" t="str">
        <f t="shared" si="2"/>
        <v/>
      </c>
      <c r="I381" s="28"/>
      <c r="J381" s="30"/>
      <c r="K381" s="30"/>
      <c r="L381" s="30"/>
      <c r="M381" s="30"/>
      <c r="N381" s="30"/>
      <c r="O381" s="30"/>
      <c r="P381" s="30"/>
      <c r="Q381" s="30"/>
      <c r="R381" s="65">
        <f t="shared" si="3"/>
        <v>0</v>
      </c>
      <c r="S381" s="30" t="str">
        <f t="shared" si="4"/>
        <v>#N/A</v>
      </c>
      <c r="V381" s="30" t="str">
        <f t="shared" si="5"/>
        <v>#N/A</v>
      </c>
      <c r="W381" s="30" t="str">
        <f t="shared" si="6"/>
        <v>#N/A</v>
      </c>
      <c r="X381" s="30" t="str">
        <f t="shared" si="7"/>
        <v>#N/A</v>
      </c>
      <c r="Y381" s="30" t="str">
        <f t="shared" si="8"/>
        <v>#N/A</v>
      </c>
      <c r="Z381" s="30" t="str">
        <f t="shared" si="9"/>
        <v>#N/A</v>
      </c>
      <c r="AA381" s="30" t="str">
        <f t="shared" si="10"/>
        <v>#N/A</v>
      </c>
      <c r="AB381" s="30" t="str">
        <f t="shared" si="11"/>
        <v>#N/A</v>
      </c>
      <c r="AC381" s="30" t="str">
        <f t="shared" si="12"/>
        <v>#N/A</v>
      </c>
      <c r="AD381" s="30" t="str">
        <f t="shared" si="13"/>
        <v>#N/A</v>
      </c>
    </row>
    <row r="382">
      <c r="C382" s="25"/>
      <c r="D382" s="25" t="str">
        <f t="shared" si="1"/>
        <v/>
      </c>
      <c r="E382" s="27"/>
      <c r="G382" s="27" t="str">
        <f t="shared" si="2"/>
        <v/>
      </c>
      <c r="I382" s="28"/>
      <c r="J382" s="30"/>
      <c r="K382" s="30"/>
      <c r="L382" s="30"/>
      <c r="M382" s="30"/>
      <c r="N382" s="30"/>
      <c r="O382" s="30"/>
      <c r="P382" s="30"/>
      <c r="Q382" s="30"/>
      <c r="R382" s="65">
        <f t="shared" si="3"/>
        <v>0</v>
      </c>
      <c r="S382" s="30" t="str">
        <f t="shared" si="4"/>
        <v>#N/A</v>
      </c>
      <c r="V382" s="30" t="str">
        <f t="shared" si="5"/>
        <v>#N/A</v>
      </c>
      <c r="W382" s="30" t="str">
        <f t="shared" si="6"/>
        <v>#N/A</v>
      </c>
      <c r="X382" s="30" t="str">
        <f t="shared" si="7"/>
        <v>#N/A</v>
      </c>
      <c r="Y382" s="30" t="str">
        <f t="shared" si="8"/>
        <v>#N/A</v>
      </c>
      <c r="Z382" s="30" t="str">
        <f t="shared" si="9"/>
        <v>#N/A</v>
      </c>
      <c r="AA382" s="30" t="str">
        <f t="shared" si="10"/>
        <v>#N/A</v>
      </c>
      <c r="AB382" s="30" t="str">
        <f t="shared" si="11"/>
        <v>#N/A</v>
      </c>
      <c r="AC382" s="30" t="str">
        <f t="shared" si="12"/>
        <v>#N/A</v>
      </c>
      <c r="AD382" s="30" t="str">
        <f t="shared" si="13"/>
        <v>#N/A</v>
      </c>
    </row>
    <row r="383">
      <c r="C383" s="25"/>
      <c r="D383" s="25" t="str">
        <f t="shared" si="1"/>
        <v/>
      </c>
      <c r="E383" s="27"/>
      <c r="G383" s="27" t="str">
        <f t="shared" si="2"/>
        <v/>
      </c>
      <c r="I383" s="28"/>
      <c r="J383" s="30"/>
      <c r="K383" s="30"/>
      <c r="L383" s="30"/>
      <c r="M383" s="30"/>
      <c r="N383" s="30"/>
      <c r="O383" s="30"/>
      <c r="P383" s="30"/>
      <c r="Q383" s="30"/>
      <c r="R383" s="65">
        <f t="shared" si="3"/>
        <v>0</v>
      </c>
      <c r="S383" s="30" t="str">
        <f t="shared" si="4"/>
        <v>#N/A</v>
      </c>
      <c r="V383" s="30" t="str">
        <f t="shared" si="5"/>
        <v>#N/A</v>
      </c>
      <c r="W383" s="30" t="str">
        <f t="shared" si="6"/>
        <v>#N/A</v>
      </c>
      <c r="X383" s="30" t="str">
        <f t="shared" si="7"/>
        <v>#N/A</v>
      </c>
      <c r="Y383" s="30" t="str">
        <f t="shared" si="8"/>
        <v>#N/A</v>
      </c>
      <c r="Z383" s="30" t="str">
        <f t="shared" si="9"/>
        <v>#N/A</v>
      </c>
      <c r="AA383" s="30" t="str">
        <f t="shared" si="10"/>
        <v>#N/A</v>
      </c>
      <c r="AB383" s="30" t="str">
        <f t="shared" si="11"/>
        <v>#N/A</v>
      </c>
      <c r="AC383" s="30" t="str">
        <f t="shared" si="12"/>
        <v>#N/A</v>
      </c>
      <c r="AD383" s="30" t="str">
        <f t="shared" si="13"/>
        <v>#N/A</v>
      </c>
    </row>
    <row r="384">
      <c r="C384" s="25"/>
      <c r="D384" s="25" t="str">
        <f t="shared" si="1"/>
        <v/>
      </c>
      <c r="E384" s="27"/>
      <c r="G384" s="27" t="str">
        <f t="shared" si="2"/>
        <v/>
      </c>
      <c r="I384" s="28"/>
      <c r="J384" s="30"/>
      <c r="K384" s="30"/>
      <c r="L384" s="30"/>
      <c r="M384" s="30"/>
      <c r="N384" s="30"/>
      <c r="O384" s="30"/>
      <c r="P384" s="30"/>
      <c r="Q384" s="30"/>
      <c r="R384" s="65">
        <f t="shared" si="3"/>
        <v>0</v>
      </c>
      <c r="S384" s="30" t="str">
        <f t="shared" si="4"/>
        <v>#N/A</v>
      </c>
      <c r="V384" s="30" t="str">
        <f t="shared" si="5"/>
        <v>#N/A</v>
      </c>
      <c r="W384" s="30" t="str">
        <f t="shared" si="6"/>
        <v>#N/A</v>
      </c>
      <c r="X384" s="30" t="str">
        <f t="shared" si="7"/>
        <v>#N/A</v>
      </c>
      <c r="Y384" s="30" t="str">
        <f t="shared" si="8"/>
        <v>#N/A</v>
      </c>
      <c r="Z384" s="30" t="str">
        <f t="shared" si="9"/>
        <v>#N/A</v>
      </c>
      <c r="AA384" s="30" t="str">
        <f t="shared" si="10"/>
        <v>#N/A</v>
      </c>
      <c r="AB384" s="30" t="str">
        <f t="shared" si="11"/>
        <v>#N/A</v>
      </c>
      <c r="AC384" s="30" t="str">
        <f t="shared" si="12"/>
        <v>#N/A</v>
      </c>
      <c r="AD384" s="30" t="str">
        <f t="shared" si="13"/>
        <v>#N/A</v>
      </c>
    </row>
    <row r="385">
      <c r="C385" s="25"/>
      <c r="D385" s="25" t="str">
        <f t="shared" si="1"/>
        <v/>
      </c>
      <c r="E385" s="27"/>
      <c r="G385" s="27" t="str">
        <f t="shared" si="2"/>
        <v/>
      </c>
      <c r="I385" s="28"/>
      <c r="J385" s="30"/>
      <c r="K385" s="30"/>
      <c r="L385" s="30"/>
      <c r="M385" s="30"/>
      <c r="N385" s="30"/>
      <c r="O385" s="30"/>
      <c r="P385" s="30"/>
      <c r="Q385" s="30"/>
      <c r="R385" s="65">
        <f t="shared" si="3"/>
        <v>0</v>
      </c>
      <c r="S385" s="30" t="str">
        <f t="shared" si="4"/>
        <v>#N/A</v>
      </c>
      <c r="V385" s="30" t="str">
        <f t="shared" si="5"/>
        <v>#N/A</v>
      </c>
      <c r="W385" s="30" t="str">
        <f t="shared" si="6"/>
        <v>#N/A</v>
      </c>
      <c r="X385" s="30" t="str">
        <f t="shared" si="7"/>
        <v>#N/A</v>
      </c>
      <c r="Y385" s="30" t="str">
        <f t="shared" si="8"/>
        <v>#N/A</v>
      </c>
      <c r="Z385" s="30" t="str">
        <f t="shared" si="9"/>
        <v>#N/A</v>
      </c>
      <c r="AA385" s="30" t="str">
        <f t="shared" si="10"/>
        <v>#N/A</v>
      </c>
      <c r="AB385" s="30" t="str">
        <f t="shared" si="11"/>
        <v>#N/A</v>
      </c>
      <c r="AC385" s="30" t="str">
        <f t="shared" si="12"/>
        <v>#N/A</v>
      </c>
      <c r="AD385" s="30" t="str">
        <f t="shared" si="13"/>
        <v>#N/A</v>
      </c>
    </row>
    <row r="386">
      <c r="C386" s="25"/>
      <c r="D386" s="25" t="str">
        <f t="shared" si="1"/>
        <v/>
      </c>
      <c r="E386" s="27"/>
      <c r="G386" s="27" t="str">
        <f t="shared" si="2"/>
        <v/>
      </c>
      <c r="I386" s="28"/>
      <c r="J386" s="30"/>
      <c r="K386" s="30"/>
      <c r="L386" s="30"/>
      <c r="M386" s="30"/>
      <c r="N386" s="30"/>
      <c r="O386" s="30"/>
      <c r="P386" s="30"/>
      <c r="Q386" s="30"/>
      <c r="R386" s="65">
        <f t="shared" si="3"/>
        <v>0</v>
      </c>
      <c r="S386" s="30" t="str">
        <f t="shared" si="4"/>
        <v>#N/A</v>
      </c>
      <c r="V386" s="30" t="str">
        <f t="shared" si="5"/>
        <v>#N/A</v>
      </c>
      <c r="W386" s="30" t="str">
        <f t="shared" si="6"/>
        <v>#N/A</v>
      </c>
      <c r="X386" s="30" t="str">
        <f t="shared" si="7"/>
        <v>#N/A</v>
      </c>
      <c r="Y386" s="30" t="str">
        <f t="shared" si="8"/>
        <v>#N/A</v>
      </c>
      <c r="Z386" s="30" t="str">
        <f t="shared" si="9"/>
        <v>#N/A</v>
      </c>
      <c r="AA386" s="30" t="str">
        <f t="shared" si="10"/>
        <v>#N/A</v>
      </c>
      <c r="AB386" s="30" t="str">
        <f t="shared" si="11"/>
        <v>#N/A</v>
      </c>
      <c r="AC386" s="30" t="str">
        <f t="shared" si="12"/>
        <v>#N/A</v>
      </c>
      <c r="AD386" s="30" t="str">
        <f t="shared" si="13"/>
        <v>#N/A</v>
      </c>
    </row>
    <row r="387">
      <c r="C387" s="25"/>
      <c r="D387" s="25" t="str">
        <f t="shared" si="1"/>
        <v/>
      </c>
      <c r="E387" s="27"/>
      <c r="G387" s="27" t="str">
        <f t="shared" si="2"/>
        <v/>
      </c>
      <c r="I387" s="28"/>
      <c r="J387" s="30"/>
      <c r="K387" s="30"/>
      <c r="L387" s="30"/>
      <c r="M387" s="30"/>
      <c r="N387" s="30"/>
      <c r="O387" s="30"/>
      <c r="P387" s="30"/>
      <c r="Q387" s="30"/>
      <c r="R387" s="65">
        <f t="shared" si="3"/>
        <v>0</v>
      </c>
      <c r="S387" s="30" t="str">
        <f t="shared" si="4"/>
        <v>#N/A</v>
      </c>
      <c r="V387" s="30" t="str">
        <f t="shared" si="5"/>
        <v>#N/A</v>
      </c>
      <c r="W387" s="30" t="str">
        <f t="shared" si="6"/>
        <v>#N/A</v>
      </c>
      <c r="X387" s="30" t="str">
        <f t="shared" si="7"/>
        <v>#N/A</v>
      </c>
      <c r="Y387" s="30" t="str">
        <f t="shared" si="8"/>
        <v>#N/A</v>
      </c>
      <c r="Z387" s="30" t="str">
        <f t="shared" si="9"/>
        <v>#N/A</v>
      </c>
      <c r="AA387" s="30" t="str">
        <f t="shared" si="10"/>
        <v>#N/A</v>
      </c>
      <c r="AB387" s="30" t="str">
        <f t="shared" si="11"/>
        <v>#N/A</v>
      </c>
      <c r="AC387" s="30" t="str">
        <f t="shared" si="12"/>
        <v>#N/A</v>
      </c>
      <c r="AD387" s="30" t="str">
        <f t="shared" si="13"/>
        <v>#N/A</v>
      </c>
    </row>
    <row r="388">
      <c r="C388" s="25"/>
      <c r="D388" s="25" t="str">
        <f t="shared" si="1"/>
        <v/>
      </c>
      <c r="E388" s="27"/>
      <c r="G388" s="27" t="str">
        <f t="shared" si="2"/>
        <v/>
      </c>
      <c r="I388" s="28"/>
      <c r="J388" s="30"/>
      <c r="K388" s="30"/>
      <c r="L388" s="30"/>
      <c r="M388" s="30"/>
      <c r="N388" s="30"/>
      <c r="O388" s="30"/>
      <c r="P388" s="30"/>
      <c r="Q388" s="30"/>
      <c r="R388" s="65">
        <f t="shared" si="3"/>
        <v>0</v>
      </c>
      <c r="S388" s="30" t="str">
        <f t="shared" si="4"/>
        <v>#N/A</v>
      </c>
      <c r="V388" s="30" t="str">
        <f t="shared" si="5"/>
        <v>#N/A</v>
      </c>
      <c r="W388" s="30" t="str">
        <f t="shared" si="6"/>
        <v>#N/A</v>
      </c>
      <c r="X388" s="30" t="str">
        <f t="shared" si="7"/>
        <v>#N/A</v>
      </c>
      <c r="Y388" s="30" t="str">
        <f t="shared" si="8"/>
        <v>#N/A</v>
      </c>
      <c r="Z388" s="30" t="str">
        <f t="shared" si="9"/>
        <v>#N/A</v>
      </c>
      <c r="AA388" s="30" t="str">
        <f t="shared" si="10"/>
        <v>#N/A</v>
      </c>
      <c r="AB388" s="30" t="str">
        <f t="shared" si="11"/>
        <v>#N/A</v>
      </c>
      <c r="AC388" s="30" t="str">
        <f t="shared" si="12"/>
        <v>#N/A</v>
      </c>
      <c r="AD388" s="30" t="str">
        <f t="shared" si="13"/>
        <v>#N/A</v>
      </c>
    </row>
    <row r="389">
      <c r="C389" s="25"/>
      <c r="D389" s="25" t="str">
        <f t="shared" si="1"/>
        <v/>
      </c>
      <c r="E389" s="27"/>
      <c r="G389" s="27" t="str">
        <f t="shared" si="2"/>
        <v/>
      </c>
      <c r="I389" s="28"/>
      <c r="J389" s="30"/>
      <c r="K389" s="30"/>
      <c r="L389" s="30"/>
      <c r="M389" s="30"/>
      <c r="N389" s="30"/>
      <c r="O389" s="30"/>
      <c r="P389" s="30"/>
      <c r="Q389" s="30"/>
      <c r="R389" s="65">
        <f t="shared" si="3"/>
        <v>0</v>
      </c>
      <c r="S389" s="30" t="str">
        <f t="shared" si="4"/>
        <v>#N/A</v>
      </c>
      <c r="V389" s="30" t="str">
        <f t="shared" si="5"/>
        <v>#N/A</v>
      </c>
      <c r="W389" s="30" t="str">
        <f t="shared" si="6"/>
        <v>#N/A</v>
      </c>
      <c r="X389" s="30" t="str">
        <f t="shared" si="7"/>
        <v>#N/A</v>
      </c>
      <c r="Y389" s="30" t="str">
        <f t="shared" si="8"/>
        <v>#N/A</v>
      </c>
      <c r="Z389" s="30" t="str">
        <f t="shared" si="9"/>
        <v>#N/A</v>
      </c>
      <c r="AA389" s="30" t="str">
        <f t="shared" si="10"/>
        <v>#N/A</v>
      </c>
      <c r="AB389" s="30" t="str">
        <f t="shared" si="11"/>
        <v>#N/A</v>
      </c>
      <c r="AC389" s="30" t="str">
        <f t="shared" si="12"/>
        <v>#N/A</v>
      </c>
      <c r="AD389" s="30" t="str">
        <f t="shared" si="13"/>
        <v>#N/A</v>
      </c>
    </row>
    <row r="390">
      <c r="C390" s="25"/>
      <c r="D390" s="25" t="str">
        <f t="shared" si="1"/>
        <v/>
      </c>
      <c r="E390" s="27"/>
      <c r="G390" s="27" t="str">
        <f t="shared" si="2"/>
        <v/>
      </c>
      <c r="I390" s="28"/>
      <c r="J390" s="30"/>
      <c r="K390" s="30"/>
      <c r="L390" s="30"/>
      <c r="M390" s="30"/>
      <c r="N390" s="30"/>
      <c r="O390" s="30"/>
      <c r="P390" s="30"/>
      <c r="Q390" s="30"/>
      <c r="R390" s="65">
        <f t="shared" si="3"/>
        <v>0</v>
      </c>
      <c r="S390" s="30" t="str">
        <f t="shared" si="4"/>
        <v>#N/A</v>
      </c>
      <c r="V390" s="30" t="str">
        <f t="shared" si="5"/>
        <v>#N/A</v>
      </c>
      <c r="W390" s="30" t="str">
        <f t="shared" si="6"/>
        <v>#N/A</v>
      </c>
      <c r="X390" s="30" t="str">
        <f t="shared" si="7"/>
        <v>#N/A</v>
      </c>
      <c r="Y390" s="30" t="str">
        <f t="shared" si="8"/>
        <v>#N/A</v>
      </c>
      <c r="Z390" s="30" t="str">
        <f t="shared" si="9"/>
        <v>#N/A</v>
      </c>
      <c r="AA390" s="30" t="str">
        <f t="shared" si="10"/>
        <v>#N/A</v>
      </c>
      <c r="AB390" s="30" t="str">
        <f t="shared" si="11"/>
        <v>#N/A</v>
      </c>
      <c r="AC390" s="30" t="str">
        <f t="shared" si="12"/>
        <v>#N/A</v>
      </c>
      <c r="AD390" s="30" t="str">
        <f t="shared" si="13"/>
        <v>#N/A</v>
      </c>
    </row>
    <row r="391">
      <c r="C391" s="25"/>
      <c r="D391" s="25" t="str">
        <f t="shared" si="1"/>
        <v/>
      </c>
      <c r="E391" s="27"/>
      <c r="G391" s="27" t="str">
        <f t="shared" si="2"/>
        <v/>
      </c>
      <c r="I391" s="28"/>
      <c r="J391" s="30"/>
      <c r="K391" s="30"/>
      <c r="L391" s="30"/>
      <c r="M391" s="30"/>
      <c r="N391" s="30"/>
      <c r="O391" s="30"/>
      <c r="P391" s="30"/>
      <c r="Q391" s="30"/>
      <c r="R391" s="65">
        <f t="shared" si="3"/>
        <v>0</v>
      </c>
      <c r="S391" s="30" t="str">
        <f t="shared" si="4"/>
        <v>#N/A</v>
      </c>
      <c r="V391" s="30" t="str">
        <f t="shared" si="5"/>
        <v>#N/A</v>
      </c>
      <c r="W391" s="30" t="str">
        <f t="shared" si="6"/>
        <v>#N/A</v>
      </c>
      <c r="X391" s="30" t="str">
        <f t="shared" si="7"/>
        <v>#N/A</v>
      </c>
      <c r="Y391" s="30" t="str">
        <f t="shared" si="8"/>
        <v>#N/A</v>
      </c>
      <c r="Z391" s="30" t="str">
        <f t="shared" si="9"/>
        <v>#N/A</v>
      </c>
      <c r="AA391" s="30" t="str">
        <f t="shared" si="10"/>
        <v>#N/A</v>
      </c>
      <c r="AB391" s="30" t="str">
        <f t="shared" si="11"/>
        <v>#N/A</v>
      </c>
      <c r="AC391" s="30" t="str">
        <f t="shared" si="12"/>
        <v>#N/A</v>
      </c>
      <c r="AD391" s="30" t="str">
        <f t="shared" si="13"/>
        <v>#N/A</v>
      </c>
    </row>
    <row r="392">
      <c r="C392" s="25"/>
      <c r="D392" s="25" t="str">
        <f t="shared" si="1"/>
        <v/>
      </c>
      <c r="E392" s="27"/>
      <c r="G392" s="27" t="str">
        <f t="shared" si="2"/>
        <v/>
      </c>
      <c r="I392" s="28"/>
      <c r="J392" s="30"/>
      <c r="K392" s="30"/>
      <c r="L392" s="30"/>
      <c r="M392" s="30"/>
      <c r="N392" s="30"/>
      <c r="O392" s="30"/>
      <c r="P392" s="30"/>
      <c r="Q392" s="30"/>
      <c r="R392" s="65">
        <f t="shared" si="3"/>
        <v>0</v>
      </c>
      <c r="S392" s="30" t="str">
        <f t="shared" si="4"/>
        <v>#N/A</v>
      </c>
      <c r="V392" s="30" t="str">
        <f t="shared" si="5"/>
        <v>#N/A</v>
      </c>
      <c r="W392" s="30" t="str">
        <f t="shared" si="6"/>
        <v>#N/A</v>
      </c>
      <c r="X392" s="30" t="str">
        <f t="shared" si="7"/>
        <v>#N/A</v>
      </c>
      <c r="Y392" s="30" t="str">
        <f t="shared" si="8"/>
        <v>#N/A</v>
      </c>
      <c r="Z392" s="30" t="str">
        <f t="shared" si="9"/>
        <v>#N/A</v>
      </c>
      <c r="AA392" s="30" t="str">
        <f t="shared" si="10"/>
        <v>#N/A</v>
      </c>
      <c r="AB392" s="30" t="str">
        <f t="shared" si="11"/>
        <v>#N/A</v>
      </c>
      <c r="AC392" s="30" t="str">
        <f t="shared" si="12"/>
        <v>#N/A</v>
      </c>
      <c r="AD392" s="30" t="str">
        <f t="shared" si="13"/>
        <v>#N/A</v>
      </c>
    </row>
    <row r="393">
      <c r="C393" s="25"/>
      <c r="D393" s="25" t="str">
        <f t="shared" si="1"/>
        <v/>
      </c>
      <c r="E393" s="27"/>
      <c r="G393" s="27" t="str">
        <f t="shared" si="2"/>
        <v/>
      </c>
      <c r="I393" s="28"/>
      <c r="J393" s="30"/>
      <c r="K393" s="30"/>
      <c r="L393" s="30"/>
      <c r="M393" s="30"/>
      <c r="N393" s="30"/>
      <c r="O393" s="30"/>
      <c r="P393" s="30"/>
      <c r="Q393" s="30"/>
      <c r="R393" s="65">
        <f t="shared" si="3"/>
        <v>0</v>
      </c>
      <c r="S393" s="30" t="str">
        <f t="shared" si="4"/>
        <v>#N/A</v>
      </c>
      <c r="V393" s="30" t="str">
        <f t="shared" si="5"/>
        <v>#N/A</v>
      </c>
      <c r="W393" s="30" t="str">
        <f t="shared" si="6"/>
        <v>#N/A</v>
      </c>
      <c r="X393" s="30" t="str">
        <f t="shared" si="7"/>
        <v>#N/A</v>
      </c>
      <c r="Y393" s="30" t="str">
        <f t="shared" si="8"/>
        <v>#N/A</v>
      </c>
      <c r="Z393" s="30" t="str">
        <f t="shared" si="9"/>
        <v>#N/A</v>
      </c>
      <c r="AA393" s="30" t="str">
        <f t="shared" si="10"/>
        <v>#N/A</v>
      </c>
      <c r="AB393" s="30" t="str">
        <f t="shared" si="11"/>
        <v>#N/A</v>
      </c>
      <c r="AC393" s="30" t="str">
        <f t="shared" si="12"/>
        <v>#N/A</v>
      </c>
      <c r="AD393" s="30" t="str">
        <f t="shared" si="13"/>
        <v>#N/A</v>
      </c>
    </row>
    <row r="394">
      <c r="C394" s="25"/>
      <c r="D394" s="25" t="str">
        <f t="shared" si="1"/>
        <v/>
      </c>
      <c r="E394" s="27"/>
      <c r="G394" s="27" t="str">
        <f t="shared" si="2"/>
        <v/>
      </c>
      <c r="I394" s="28"/>
      <c r="J394" s="30"/>
      <c r="K394" s="30"/>
      <c r="L394" s="30"/>
      <c r="M394" s="30"/>
      <c r="N394" s="30"/>
      <c r="O394" s="30"/>
      <c r="P394" s="30"/>
      <c r="Q394" s="30"/>
      <c r="R394" s="65">
        <f t="shared" si="3"/>
        <v>0</v>
      </c>
      <c r="S394" s="30" t="str">
        <f t="shared" si="4"/>
        <v>#N/A</v>
      </c>
      <c r="V394" s="30" t="str">
        <f t="shared" si="5"/>
        <v>#N/A</v>
      </c>
      <c r="W394" s="30" t="str">
        <f t="shared" si="6"/>
        <v>#N/A</v>
      </c>
      <c r="X394" s="30" t="str">
        <f t="shared" si="7"/>
        <v>#N/A</v>
      </c>
      <c r="Y394" s="30" t="str">
        <f t="shared" si="8"/>
        <v>#N/A</v>
      </c>
      <c r="Z394" s="30" t="str">
        <f t="shared" si="9"/>
        <v>#N/A</v>
      </c>
      <c r="AA394" s="30" t="str">
        <f t="shared" si="10"/>
        <v>#N/A</v>
      </c>
      <c r="AB394" s="30" t="str">
        <f t="shared" si="11"/>
        <v>#N/A</v>
      </c>
      <c r="AC394" s="30" t="str">
        <f t="shared" si="12"/>
        <v>#N/A</v>
      </c>
      <c r="AD394" s="30" t="str">
        <f t="shared" si="13"/>
        <v>#N/A</v>
      </c>
    </row>
    <row r="395">
      <c r="C395" s="25"/>
      <c r="D395" s="25" t="str">
        <f t="shared" si="1"/>
        <v/>
      </c>
      <c r="E395" s="27"/>
      <c r="G395" s="27" t="str">
        <f t="shared" si="2"/>
        <v/>
      </c>
      <c r="I395" s="28"/>
      <c r="J395" s="30"/>
      <c r="K395" s="30"/>
      <c r="L395" s="30"/>
      <c r="M395" s="30"/>
      <c r="N395" s="30"/>
      <c r="O395" s="30"/>
      <c r="P395" s="30"/>
      <c r="Q395" s="30"/>
      <c r="R395" s="65">
        <f t="shared" si="3"/>
        <v>0</v>
      </c>
      <c r="S395" s="30" t="str">
        <f t="shared" si="4"/>
        <v>#N/A</v>
      </c>
      <c r="V395" s="30" t="str">
        <f t="shared" si="5"/>
        <v>#N/A</v>
      </c>
      <c r="W395" s="30" t="str">
        <f t="shared" si="6"/>
        <v>#N/A</v>
      </c>
      <c r="X395" s="30" t="str">
        <f t="shared" si="7"/>
        <v>#N/A</v>
      </c>
      <c r="Y395" s="30" t="str">
        <f t="shared" si="8"/>
        <v>#N/A</v>
      </c>
      <c r="Z395" s="30" t="str">
        <f t="shared" si="9"/>
        <v>#N/A</v>
      </c>
      <c r="AA395" s="30" t="str">
        <f t="shared" si="10"/>
        <v>#N/A</v>
      </c>
      <c r="AB395" s="30" t="str">
        <f t="shared" si="11"/>
        <v>#N/A</v>
      </c>
      <c r="AC395" s="30" t="str">
        <f t="shared" si="12"/>
        <v>#N/A</v>
      </c>
      <c r="AD395" s="30" t="str">
        <f t="shared" si="13"/>
        <v>#N/A</v>
      </c>
    </row>
    <row r="396">
      <c r="C396" s="25"/>
      <c r="D396" s="25" t="str">
        <f t="shared" si="1"/>
        <v/>
      </c>
      <c r="E396" s="27"/>
      <c r="G396" s="27" t="str">
        <f t="shared" si="2"/>
        <v/>
      </c>
      <c r="I396" s="28"/>
      <c r="J396" s="30"/>
      <c r="K396" s="30"/>
      <c r="L396" s="30"/>
      <c r="M396" s="30"/>
      <c r="N396" s="30"/>
      <c r="O396" s="30"/>
      <c r="P396" s="30"/>
      <c r="Q396" s="30"/>
      <c r="R396" s="65">
        <f t="shared" si="3"/>
        <v>0</v>
      </c>
      <c r="S396" s="30" t="str">
        <f t="shared" si="4"/>
        <v>#N/A</v>
      </c>
      <c r="V396" s="30" t="str">
        <f t="shared" si="5"/>
        <v>#N/A</v>
      </c>
      <c r="W396" s="30" t="str">
        <f t="shared" si="6"/>
        <v>#N/A</v>
      </c>
      <c r="X396" s="30" t="str">
        <f t="shared" si="7"/>
        <v>#N/A</v>
      </c>
      <c r="Y396" s="30" t="str">
        <f t="shared" si="8"/>
        <v>#N/A</v>
      </c>
      <c r="Z396" s="30" t="str">
        <f t="shared" si="9"/>
        <v>#N/A</v>
      </c>
      <c r="AA396" s="30" t="str">
        <f t="shared" si="10"/>
        <v>#N/A</v>
      </c>
      <c r="AB396" s="30" t="str">
        <f t="shared" si="11"/>
        <v>#N/A</v>
      </c>
      <c r="AC396" s="30" t="str">
        <f t="shared" si="12"/>
        <v>#N/A</v>
      </c>
      <c r="AD396" s="30" t="str">
        <f t="shared" si="13"/>
        <v>#N/A</v>
      </c>
    </row>
    <row r="397">
      <c r="C397" s="25"/>
      <c r="D397" s="25" t="str">
        <f t="shared" si="1"/>
        <v/>
      </c>
      <c r="E397" s="27"/>
      <c r="G397" s="27" t="str">
        <f t="shared" si="2"/>
        <v/>
      </c>
      <c r="I397" s="28"/>
      <c r="J397" s="30"/>
      <c r="K397" s="30"/>
      <c r="L397" s="30"/>
      <c r="M397" s="30"/>
      <c r="N397" s="30"/>
      <c r="O397" s="30"/>
      <c r="P397" s="30"/>
      <c r="Q397" s="30"/>
      <c r="R397" s="65">
        <f t="shared" si="3"/>
        <v>0</v>
      </c>
      <c r="S397" s="30" t="str">
        <f t="shared" si="4"/>
        <v>#N/A</v>
      </c>
      <c r="V397" s="30" t="str">
        <f t="shared" si="5"/>
        <v>#N/A</v>
      </c>
      <c r="W397" s="30" t="str">
        <f t="shared" si="6"/>
        <v>#N/A</v>
      </c>
      <c r="X397" s="30" t="str">
        <f t="shared" si="7"/>
        <v>#N/A</v>
      </c>
      <c r="Y397" s="30" t="str">
        <f t="shared" si="8"/>
        <v>#N/A</v>
      </c>
      <c r="Z397" s="30" t="str">
        <f t="shared" si="9"/>
        <v>#N/A</v>
      </c>
      <c r="AA397" s="30" t="str">
        <f t="shared" si="10"/>
        <v>#N/A</v>
      </c>
      <c r="AB397" s="30" t="str">
        <f t="shared" si="11"/>
        <v>#N/A</v>
      </c>
      <c r="AC397" s="30" t="str">
        <f t="shared" si="12"/>
        <v>#N/A</v>
      </c>
      <c r="AD397" s="30" t="str">
        <f t="shared" si="13"/>
        <v>#N/A</v>
      </c>
    </row>
    <row r="398">
      <c r="C398" s="25"/>
      <c r="D398" s="25" t="str">
        <f t="shared" si="1"/>
        <v/>
      </c>
      <c r="E398" s="27"/>
      <c r="G398" s="27" t="str">
        <f t="shared" si="2"/>
        <v/>
      </c>
      <c r="I398" s="28"/>
      <c r="J398" s="30"/>
      <c r="K398" s="30"/>
      <c r="L398" s="30"/>
      <c r="M398" s="30"/>
      <c r="N398" s="30"/>
      <c r="O398" s="30"/>
      <c r="P398" s="30"/>
      <c r="Q398" s="30"/>
      <c r="R398" s="65">
        <f t="shared" si="3"/>
        <v>0</v>
      </c>
      <c r="S398" s="30" t="str">
        <f t="shared" si="4"/>
        <v>#N/A</v>
      </c>
      <c r="V398" s="30" t="str">
        <f t="shared" si="5"/>
        <v>#N/A</v>
      </c>
      <c r="W398" s="30" t="str">
        <f t="shared" si="6"/>
        <v>#N/A</v>
      </c>
      <c r="X398" s="30" t="str">
        <f t="shared" si="7"/>
        <v>#N/A</v>
      </c>
      <c r="Y398" s="30" t="str">
        <f t="shared" si="8"/>
        <v>#N/A</v>
      </c>
      <c r="Z398" s="30" t="str">
        <f t="shared" si="9"/>
        <v>#N/A</v>
      </c>
      <c r="AA398" s="30" t="str">
        <f t="shared" si="10"/>
        <v>#N/A</v>
      </c>
      <c r="AB398" s="30" t="str">
        <f t="shared" si="11"/>
        <v>#N/A</v>
      </c>
      <c r="AC398" s="30" t="str">
        <f t="shared" si="12"/>
        <v>#N/A</v>
      </c>
      <c r="AD398" s="30" t="str">
        <f t="shared" si="13"/>
        <v>#N/A</v>
      </c>
    </row>
    <row r="399">
      <c r="C399" s="25"/>
      <c r="D399" s="25" t="str">
        <f t="shared" si="1"/>
        <v/>
      </c>
      <c r="E399" s="27"/>
      <c r="G399" s="27" t="str">
        <f t="shared" si="2"/>
        <v/>
      </c>
      <c r="I399" s="28"/>
      <c r="J399" s="30"/>
      <c r="K399" s="30"/>
      <c r="L399" s="30"/>
      <c r="M399" s="30"/>
      <c r="N399" s="30"/>
      <c r="O399" s="30"/>
      <c r="P399" s="30"/>
      <c r="Q399" s="30"/>
      <c r="R399" s="65">
        <f t="shared" si="3"/>
        <v>0</v>
      </c>
      <c r="S399" s="30" t="str">
        <f t="shared" si="4"/>
        <v>#N/A</v>
      </c>
      <c r="V399" s="30" t="str">
        <f t="shared" si="5"/>
        <v>#N/A</v>
      </c>
      <c r="W399" s="30" t="str">
        <f t="shared" si="6"/>
        <v>#N/A</v>
      </c>
      <c r="X399" s="30" t="str">
        <f t="shared" si="7"/>
        <v>#N/A</v>
      </c>
      <c r="Y399" s="30" t="str">
        <f t="shared" si="8"/>
        <v>#N/A</v>
      </c>
      <c r="Z399" s="30" t="str">
        <f t="shared" si="9"/>
        <v>#N/A</v>
      </c>
      <c r="AA399" s="30" t="str">
        <f t="shared" si="10"/>
        <v>#N/A</v>
      </c>
      <c r="AB399" s="30" t="str">
        <f t="shared" si="11"/>
        <v>#N/A</v>
      </c>
      <c r="AC399" s="30" t="str">
        <f t="shared" si="12"/>
        <v>#N/A</v>
      </c>
      <c r="AD399" s="30" t="str">
        <f t="shared" si="13"/>
        <v>#N/A</v>
      </c>
    </row>
    <row r="400">
      <c r="C400" s="25"/>
      <c r="D400" s="25" t="str">
        <f t="shared" si="1"/>
        <v/>
      </c>
      <c r="E400" s="27"/>
      <c r="G400" s="27" t="str">
        <f t="shared" si="2"/>
        <v/>
      </c>
      <c r="I400" s="28"/>
      <c r="J400" s="30"/>
      <c r="K400" s="30"/>
      <c r="L400" s="30"/>
      <c r="M400" s="30"/>
      <c r="N400" s="30"/>
      <c r="O400" s="30"/>
      <c r="P400" s="30"/>
      <c r="Q400" s="30"/>
      <c r="R400" s="65">
        <f t="shared" si="3"/>
        <v>0</v>
      </c>
      <c r="S400" s="30" t="str">
        <f t="shared" si="4"/>
        <v>#N/A</v>
      </c>
      <c r="V400" s="30" t="str">
        <f t="shared" si="5"/>
        <v>#N/A</v>
      </c>
      <c r="W400" s="30" t="str">
        <f t="shared" si="6"/>
        <v>#N/A</v>
      </c>
      <c r="X400" s="30" t="str">
        <f t="shared" si="7"/>
        <v>#N/A</v>
      </c>
      <c r="Y400" s="30" t="str">
        <f t="shared" si="8"/>
        <v>#N/A</v>
      </c>
      <c r="Z400" s="30" t="str">
        <f t="shared" si="9"/>
        <v>#N/A</v>
      </c>
      <c r="AA400" s="30" t="str">
        <f t="shared" si="10"/>
        <v>#N/A</v>
      </c>
      <c r="AB400" s="30" t="str">
        <f t="shared" si="11"/>
        <v>#N/A</v>
      </c>
      <c r="AC400" s="30" t="str">
        <f t="shared" si="12"/>
        <v>#N/A</v>
      </c>
      <c r="AD400" s="30" t="str">
        <f t="shared" si="13"/>
        <v>#N/A</v>
      </c>
    </row>
    <row r="401">
      <c r="C401" s="25"/>
      <c r="D401" s="25" t="str">
        <f t="shared" si="1"/>
        <v/>
      </c>
      <c r="E401" s="27"/>
      <c r="G401" s="27" t="str">
        <f t="shared" si="2"/>
        <v/>
      </c>
      <c r="I401" s="28"/>
      <c r="J401" s="30"/>
      <c r="K401" s="30"/>
      <c r="L401" s="30"/>
      <c r="M401" s="30"/>
      <c r="N401" s="30"/>
      <c r="O401" s="30"/>
      <c r="P401" s="30"/>
      <c r="Q401" s="30"/>
      <c r="R401" s="65">
        <f t="shared" si="3"/>
        <v>0</v>
      </c>
      <c r="S401" s="30" t="str">
        <f t="shared" si="4"/>
        <v>#N/A</v>
      </c>
      <c r="V401" s="30" t="str">
        <f t="shared" si="5"/>
        <v>#N/A</v>
      </c>
      <c r="W401" s="30" t="str">
        <f t="shared" si="6"/>
        <v>#N/A</v>
      </c>
      <c r="X401" s="30" t="str">
        <f t="shared" si="7"/>
        <v>#N/A</v>
      </c>
      <c r="Y401" s="30" t="str">
        <f t="shared" si="8"/>
        <v>#N/A</v>
      </c>
      <c r="Z401" s="30" t="str">
        <f t="shared" si="9"/>
        <v>#N/A</v>
      </c>
      <c r="AA401" s="30" t="str">
        <f t="shared" si="10"/>
        <v>#N/A</v>
      </c>
      <c r="AB401" s="30" t="str">
        <f t="shared" si="11"/>
        <v>#N/A</v>
      </c>
      <c r="AC401" s="30" t="str">
        <f t="shared" si="12"/>
        <v>#N/A</v>
      </c>
      <c r="AD401" s="30" t="str">
        <f t="shared" si="13"/>
        <v>#N/A</v>
      </c>
    </row>
    <row r="402">
      <c r="C402" s="25"/>
      <c r="D402" s="25" t="str">
        <f t="shared" si="1"/>
        <v/>
      </c>
      <c r="E402" s="27"/>
      <c r="G402" s="27" t="str">
        <f t="shared" si="2"/>
        <v/>
      </c>
      <c r="I402" s="28"/>
      <c r="J402" s="30"/>
      <c r="K402" s="30"/>
      <c r="L402" s="30"/>
      <c r="M402" s="30"/>
      <c r="N402" s="30"/>
      <c r="O402" s="30"/>
      <c r="P402" s="30"/>
      <c r="Q402" s="30"/>
      <c r="R402" s="65">
        <f t="shared" si="3"/>
        <v>0</v>
      </c>
      <c r="S402" s="30" t="str">
        <f t="shared" si="4"/>
        <v>#N/A</v>
      </c>
      <c r="V402" s="30" t="str">
        <f t="shared" si="5"/>
        <v>#N/A</v>
      </c>
      <c r="W402" s="30" t="str">
        <f t="shared" si="6"/>
        <v>#N/A</v>
      </c>
      <c r="X402" s="30" t="str">
        <f t="shared" si="7"/>
        <v>#N/A</v>
      </c>
      <c r="Y402" s="30" t="str">
        <f t="shared" si="8"/>
        <v>#N/A</v>
      </c>
      <c r="Z402" s="30" t="str">
        <f t="shared" si="9"/>
        <v>#N/A</v>
      </c>
      <c r="AA402" s="30" t="str">
        <f t="shared" si="10"/>
        <v>#N/A</v>
      </c>
      <c r="AB402" s="30" t="str">
        <f t="shared" si="11"/>
        <v>#N/A</v>
      </c>
      <c r="AC402" s="30" t="str">
        <f t="shared" si="12"/>
        <v>#N/A</v>
      </c>
      <c r="AD402" s="30" t="str">
        <f t="shared" si="13"/>
        <v>#N/A</v>
      </c>
    </row>
    <row r="403">
      <c r="C403" s="25"/>
      <c r="D403" s="25" t="str">
        <f t="shared" si="1"/>
        <v/>
      </c>
      <c r="E403" s="27"/>
      <c r="G403" s="27" t="str">
        <f t="shared" si="2"/>
        <v/>
      </c>
      <c r="I403" s="28"/>
      <c r="J403" s="30"/>
      <c r="K403" s="30"/>
      <c r="L403" s="30"/>
      <c r="M403" s="30"/>
      <c r="N403" s="30"/>
      <c r="O403" s="30"/>
      <c r="P403" s="30"/>
      <c r="Q403" s="30"/>
      <c r="R403" s="65">
        <f t="shared" si="3"/>
        <v>0</v>
      </c>
      <c r="S403" s="30" t="str">
        <f t="shared" si="4"/>
        <v>#N/A</v>
      </c>
      <c r="V403" s="30" t="str">
        <f t="shared" si="5"/>
        <v>#N/A</v>
      </c>
      <c r="W403" s="30" t="str">
        <f t="shared" si="6"/>
        <v>#N/A</v>
      </c>
      <c r="X403" s="30" t="str">
        <f t="shared" si="7"/>
        <v>#N/A</v>
      </c>
      <c r="Y403" s="30" t="str">
        <f t="shared" si="8"/>
        <v>#N/A</v>
      </c>
      <c r="Z403" s="30" t="str">
        <f t="shared" si="9"/>
        <v>#N/A</v>
      </c>
      <c r="AA403" s="30" t="str">
        <f t="shared" si="10"/>
        <v>#N/A</v>
      </c>
      <c r="AB403" s="30" t="str">
        <f t="shared" si="11"/>
        <v>#N/A</v>
      </c>
      <c r="AC403" s="30" t="str">
        <f t="shared" si="12"/>
        <v>#N/A</v>
      </c>
      <c r="AD403" s="30" t="str">
        <f t="shared" si="13"/>
        <v>#N/A</v>
      </c>
    </row>
    <row r="404">
      <c r="C404" s="25"/>
      <c r="D404" s="25" t="str">
        <f t="shared" si="1"/>
        <v/>
      </c>
      <c r="E404" s="27"/>
      <c r="G404" s="27" t="str">
        <f t="shared" si="2"/>
        <v/>
      </c>
      <c r="I404" s="28"/>
      <c r="J404" s="30"/>
      <c r="K404" s="30"/>
      <c r="L404" s="30"/>
      <c r="M404" s="30"/>
      <c r="N404" s="30"/>
      <c r="O404" s="30"/>
      <c r="P404" s="30"/>
      <c r="Q404" s="30"/>
      <c r="R404" s="65">
        <f t="shared" si="3"/>
        <v>0</v>
      </c>
      <c r="S404" s="30" t="str">
        <f t="shared" si="4"/>
        <v>#N/A</v>
      </c>
      <c r="V404" s="30" t="str">
        <f t="shared" si="5"/>
        <v>#N/A</v>
      </c>
      <c r="W404" s="30" t="str">
        <f t="shared" si="6"/>
        <v>#N/A</v>
      </c>
      <c r="X404" s="30" t="str">
        <f t="shared" si="7"/>
        <v>#N/A</v>
      </c>
      <c r="Y404" s="30" t="str">
        <f t="shared" si="8"/>
        <v>#N/A</v>
      </c>
      <c r="Z404" s="30" t="str">
        <f t="shared" si="9"/>
        <v>#N/A</v>
      </c>
      <c r="AA404" s="30" t="str">
        <f t="shared" si="10"/>
        <v>#N/A</v>
      </c>
      <c r="AB404" s="30" t="str">
        <f t="shared" si="11"/>
        <v>#N/A</v>
      </c>
      <c r="AC404" s="30" t="str">
        <f t="shared" si="12"/>
        <v>#N/A</v>
      </c>
      <c r="AD404" s="30" t="str">
        <f t="shared" si="13"/>
        <v>#N/A</v>
      </c>
    </row>
    <row r="405">
      <c r="C405" s="25"/>
      <c r="D405" s="25" t="str">
        <f t="shared" si="1"/>
        <v/>
      </c>
      <c r="E405" s="27"/>
      <c r="G405" s="27" t="str">
        <f t="shared" si="2"/>
        <v/>
      </c>
      <c r="I405" s="28"/>
      <c r="J405" s="30"/>
      <c r="K405" s="30"/>
      <c r="L405" s="30"/>
      <c r="M405" s="30"/>
      <c r="N405" s="30"/>
      <c r="O405" s="30"/>
      <c r="P405" s="30"/>
      <c r="Q405" s="30"/>
      <c r="R405" s="65">
        <f t="shared" si="3"/>
        <v>0</v>
      </c>
      <c r="S405" s="30" t="str">
        <f t="shared" si="4"/>
        <v>#N/A</v>
      </c>
      <c r="V405" s="30" t="str">
        <f t="shared" si="5"/>
        <v>#N/A</v>
      </c>
      <c r="W405" s="30" t="str">
        <f t="shared" si="6"/>
        <v>#N/A</v>
      </c>
      <c r="X405" s="30" t="str">
        <f t="shared" si="7"/>
        <v>#N/A</v>
      </c>
      <c r="Y405" s="30" t="str">
        <f t="shared" si="8"/>
        <v>#N/A</v>
      </c>
      <c r="Z405" s="30" t="str">
        <f t="shared" si="9"/>
        <v>#N/A</v>
      </c>
      <c r="AA405" s="30" t="str">
        <f t="shared" si="10"/>
        <v>#N/A</v>
      </c>
      <c r="AB405" s="30" t="str">
        <f t="shared" si="11"/>
        <v>#N/A</v>
      </c>
      <c r="AC405" s="30" t="str">
        <f t="shared" si="12"/>
        <v>#N/A</v>
      </c>
      <c r="AD405" s="30" t="str">
        <f t="shared" si="13"/>
        <v>#N/A</v>
      </c>
    </row>
    <row r="406">
      <c r="C406" s="25"/>
      <c r="D406" s="25" t="str">
        <f t="shared" si="1"/>
        <v/>
      </c>
      <c r="E406" s="27"/>
      <c r="G406" s="27" t="str">
        <f t="shared" si="2"/>
        <v/>
      </c>
      <c r="I406" s="28"/>
      <c r="J406" s="30"/>
      <c r="K406" s="30"/>
      <c r="L406" s="30"/>
      <c r="M406" s="30"/>
      <c r="N406" s="30"/>
      <c r="O406" s="30"/>
      <c r="P406" s="30"/>
      <c r="Q406" s="30"/>
      <c r="R406" s="65">
        <f t="shared" si="3"/>
        <v>0</v>
      </c>
      <c r="S406" s="30" t="str">
        <f t="shared" si="4"/>
        <v>#N/A</v>
      </c>
      <c r="V406" s="30" t="str">
        <f t="shared" si="5"/>
        <v>#N/A</v>
      </c>
      <c r="W406" s="30" t="str">
        <f t="shared" si="6"/>
        <v>#N/A</v>
      </c>
      <c r="X406" s="30" t="str">
        <f t="shared" si="7"/>
        <v>#N/A</v>
      </c>
      <c r="Y406" s="30" t="str">
        <f t="shared" si="8"/>
        <v>#N/A</v>
      </c>
      <c r="Z406" s="30" t="str">
        <f t="shared" si="9"/>
        <v>#N/A</v>
      </c>
      <c r="AA406" s="30" t="str">
        <f t="shared" si="10"/>
        <v>#N/A</v>
      </c>
      <c r="AB406" s="30" t="str">
        <f t="shared" si="11"/>
        <v>#N/A</v>
      </c>
      <c r="AC406" s="30" t="str">
        <f t="shared" si="12"/>
        <v>#N/A</v>
      </c>
      <c r="AD406" s="30" t="str">
        <f t="shared" si="13"/>
        <v>#N/A</v>
      </c>
    </row>
    <row r="407">
      <c r="C407" s="25"/>
      <c r="D407" s="25" t="str">
        <f t="shared" si="1"/>
        <v/>
      </c>
      <c r="E407" s="27"/>
      <c r="G407" s="27" t="str">
        <f t="shared" si="2"/>
        <v/>
      </c>
      <c r="I407" s="28"/>
      <c r="J407" s="30"/>
      <c r="K407" s="30"/>
      <c r="L407" s="30"/>
      <c r="M407" s="30"/>
      <c r="N407" s="30"/>
      <c r="O407" s="30"/>
      <c r="P407" s="30"/>
      <c r="Q407" s="30"/>
      <c r="R407" s="65">
        <f t="shared" si="3"/>
        <v>0</v>
      </c>
      <c r="S407" s="30" t="str">
        <f t="shared" si="4"/>
        <v>#N/A</v>
      </c>
      <c r="V407" s="30" t="str">
        <f t="shared" si="5"/>
        <v>#N/A</v>
      </c>
      <c r="W407" s="30" t="str">
        <f t="shared" si="6"/>
        <v>#N/A</v>
      </c>
      <c r="X407" s="30" t="str">
        <f t="shared" si="7"/>
        <v>#N/A</v>
      </c>
      <c r="Y407" s="30" t="str">
        <f t="shared" si="8"/>
        <v>#N/A</v>
      </c>
      <c r="Z407" s="30" t="str">
        <f t="shared" si="9"/>
        <v>#N/A</v>
      </c>
      <c r="AA407" s="30" t="str">
        <f t="shared" si="10"/>
        <v>#N/A</v>
      </c>
      <c r="AB407" s="30" t="str">
        <f t="shared" si="11"/>
        <v>#N/A</v>
      </c>
      <c r="AC407" s="30" t="str">
        <f t="shared" si="12"/>
        <v>#N/A</v>
      </c>
      <c r="AD407" s="30" t="str">
        <f t="shared" si="13"/>
        <v>#N/A</v>
      </c>
    </row>
    <row r="408">
      <c r="C408" s="25"/>
      <c r="D408" s="25" t="str">
        <f t="shared" si="1"/>
        <v/>
      </c>
      <c r="E408" s="27"/>
      <c r="G408" s="27" t="str">
        <f t="shared" si="2"/>
        <v/>
      </c>
      <c r="I408" s="28"/>
      <c r="J408" s="30"/>
      <c r="K408" s="30"/>
      <c r="L408" s="30"/>
      <c r="M408" s="30"/>
      <c r="N408" s="30"/>
      <c r="O408" s="30"/>
      <c r="P408" s="30"/>
      <c r="Q408" s="30"/>
      <c r="R408" s="65">
        <f t="shared" si="3"/>
        <v>0</v>
      </c>
      <c r="S408" s="30" t="str">
        <f t="shared" si="4"/>
        <v>#N/A</v>
      </c>
      <c r="V408" s="30" t="str">
        <f t="shared" si="5"/>
        <v>#N/A</v>
      </c>
      <c r="W408" s="30" t="str">
        <f t="shared" si="6"/>
        <v>#N/A</v>
      </c>
      <c r="X408" s="30" t="str">
        <f t="shared" si="7"/>
        <v>#N/A</v>
      </c>
      <c r="Y408" s="30" t="str">
        <f t="shared" si="8"/>
        <v>#N/A</v>
      </c>
      <c r="Z408" s="30" t="str">
        <f t="shared" si="9"/>
        <v>#N/A</v>
      </c>
      <c r="AA408" s="30" t="str">
        <f t="shared" si="10"/>
        <v>#N/A</v>
      </c>
      <c r="AB408" s="30" t="str">
        <f t="shared" si="11"/>
        <v>#N/A</v>
      </c>
      <c r="AC408" s="30" t="str">
        <f t="shared" si="12"/>
        <v>#N/A</v>
      </c>
      <c r="AD408" s="30" t="str">
        <f t="shared" si="13"/>
        <v>#N/A</v>
      </c>
    </row>
    <row r="409">
      <c r="C409" s="25"/>
      <c r="D409" s="25" t="str">
        <f t="shared" si="1"/>
        <v/>
      </c>
      <c r="E409" s="27"/>
      <c r="G409" s="27" t="str">
        <f t="shared" si="2"/>
        <v/>
      </c>
      <c r="I409" s="28"/>
      <c r="J409" s="30"/>
      <c r="K409" s="30"/>
      <c r="L409" s="30"/>
      <c r="M409" s="30"/>
      <c r="N409" s="30"/>
      <c r="O409" s="30"/>
      <c r="P409" s="30"/>
      <c r="Q409" s="30"/>
      <c r="R409" s="65">
        <f t="shared" si="3"/>
        <v>0</v>
      </c>
      <c r="S409" s="30" t="str">
        <f t="shared" si="4"/>
        <v>#N/A</v>
      </c>
      <c r="V409" s="30" t="str">
        <f t="shared" si="5"/>
        <v>#N/A</v>
      </c>
      <c r="W409" s="30" t="str">
        <f t="shared" si="6"/>
        <v>#N/A</v>
      </c>
      <c r="X409" s="30" t="str">
        <f t="shared" si="7"/>
        <v>#N/A</v>
      </c>
      <c r="Y409" s="30" t="str">
        <f t="shared" si="8"/>
        <v>#N/A</v>
      </c>
      <c r="Z409" s="30" t="str">
        <f t="shared" si="9"/>
        <v>#N/A</v>
      </c>
      <c r="AA409" s="30" t="str">
        <f t="shared" si="10"/>
        <v>#N/A</v>
      </c>
      <c r="AB409" s="30" t="str">
        <f t="shared" si="11"/>
        <v>#N/A</v>
      </c>
      <c r="AC409" s="30" t="str">
        <f t="shared" si="12"/>
        <v>#N/A</v>
      </c>
      <c r="AD409" s="30" t="str">
        <f t="shared" si="13"/>
        <v>#N/A</v>
      </c>
    </row>
    <row r="410">
      <c r="C410" s="25"/>
      <c r="D410" s="25" t="str">
        <f t="shared" si="1"/>
        <v/>
      </c>
      <c r="E410" s="27"/>
      <c r="G410" s="27" t="str">
        <f t="shared" si="2"/>
        <v/>
      </c>
      <c r="I410" s="28"/>
      <c r="J410" s="30"/>
      <c r="K410" s="30"/>
      <c r="L410" s="30"/>
      <c r="M410" s="30"/>
      <c r="N410" s="30"/>
      <c r="O410" s="30"/>
      <c r="P410" s="30"/>
      <c r="Q410" s="30"/>
      <c r="R410" s="65">
        <f t="shared" si="3"/>
        <v>0</v>
      </c>
      <c r="S410" s="30" t="str">
        <f t="shared" si="4"/>
        <v>#N/A</v>
      </c>
      <c r="V410" s="30" t="str">
        <f t="shared" si="5"/>
        <v>#N/A</v>
      </c>
      <c r="W410" s="30" t="str">
        <f t="shared" si="6"/>
        <v>#N/A</v>
      </c>
      <c r="X410" s="30" t="str">
        <f t="shared" si="7"/>
        <v>#N/A</v>
      </c>
      <c r="Y410" s="30" t="str">
        <f t="shared" si="8"/>
        <v>#N/A</v>
      </c>
      <c r="Z410" s="30" t="str">
        <f t="shared" si="9"/>
        <v>#N/A</v>
      </c>
      <c r="AA410" s="30" t="str">
        <f t="shared" si="10"/>
        <v>#N/A</v>
      </c>
      <c r="AB410" s="30" t="str">
        <f t="shared" si="11"/>
        <v>#N/A</v>
      </c>
      <c r="AC410" s="30" t="str">
        <f t="shared" si="12"/>
        <v>#N/A</v>
      </c>
      <c r="AD410" s="30" t="str">
        <f t="shared" si="13"/>
        <v>#N/A</v>
      </c>
    </row>
    <row r="411">
      <c r="C411" s="25"/>
      <c r="D411" s="25" t="str">
        <f t="shared" si="1"/>
        <v/>
      </c>
      <c r="E411" s="27"/>
      <c r="G411" s="27" t="str">
        <f t="shared" si="2"/>
        <v/>
      </c>
      <c r="I411" s="28"/>
      <c r="J411" s="30"/>
      <c r="K411" s="30"/>
      <c r="L411" s="30"/>
      <c r="M411" s="30"/>
      <c r="N411" s="30"/>
      <c r="O411" s="30"/>
      <c r="P411" s="30"/>
      <c r="Q411" s="30"/>
      <c r="R411" s="65">
        <f t="shared" si="3"/>
        <v>0</v>
      </c>
      <c r="S411" s="30" t="str">
        <f t="shared" si="4"/>
        <v>#N/A</v>
      </c>
      <c r="V411" s="30" t="str">
        <f t="shared" si="5"/>
        <v>#N/A</v>
      </c>
      <c r="W411" s="30" t="str">
        <f t="shared" si="6"/>
        <v>#N/A</v>
      </c>
      <c r="X411" s="30" t="str">
        <f t="shared" si="7"/>
        <v>#N/A</v>
      </c>
      <c r="Y411" s="30" t="str">
        <f t="shared" si="8"/>
        <v>#N/A</v>
      </c>
      <c r="Z411" s="30" t="str">
        <f t="shared" si="9"/>
        <v>#N/A</v>
      </c>
      <c r="AA411" s="30" t="str">
        <f t="shared" si="10"/>
        <v>#N/A</v>
      </c>
      <c r="AB411" s="30" t="str">
        <f t="shared" si="11"/>
        <v>#N/A</v>
      </c>
      <c r="AC411" s="30" t="str">
        <f t="shared" si="12"/>
        <v>#N/A</v>
      </c>
      <c r="AD411" s="30" t="str">
        <f t="shared" si="13"/>
        <v>#N/A</v>
      </c>
    </row>
    <row r="412">
      <c r="C412" s="25"/>
      <c r="D412" s="25" t="str">
        <f t="shared" si="1"/>
        <v/>
      </c>
      <c r="E412" s="27"/>
      <c r="G412" s="27" t="str">
        <f t="shared" si="2"/>
        <v/>
      </c>
      <c r="I412" s="28"/>
      <c r="J412" s="30"/>
      <c r="K412" s="30"/>
      <c r="L412" s="30"/>
      <c r="M412" s="30"/>
      <c r="N412" s="30"/>
      <c r="O412" s="30"/>
      <c r="P412" s="30"/>
      <c r="Q412" s="30"/>
      <c r="R412" s="65">
        <f t="shared" si="3"/>
        <v>0</v>
      </c>
      <c r="S412" s="30" t="str">
        <f t="shared" si="4"/>
        <v>#N/A</v>
      </c>
      <c r="V412" s="30" t="str">
        <f t="shared" si="5"/>
        <v>#N/A</v>
      </c>
      <c r="W412" s="30" t="str">
        <f t="shared" si="6"/>
        <v>#N/A</v>
      </c>
      <c r="X412" s="30" t="str">
        <f t="shared" si="7"/>
        <v>#N/A</v>
      </c>
      <c r="Y412" s="30" t="str">
        <f t="shared" si="8"/>
        <v>#N/A</v>
      </c>
      <c r="Z412" s="30" t="str">
        <f t="shared" si="9"/>
        <v>#N/A</v>
      </c>
      <c r="AA412" s="30" t="str">
        <f t="shared" si="10"/>
        <v>#N/A</v>
      </c>
      <c r="AB412" s="30" t="str">
        <f t="shared" si="11"/>
        <v>#N/A</v>
      </c>
      <c r="AC412" s="30" t="str">
        <f t="shared" si="12"/>
        <v>#N/A</v>
      </c>
      <c r="AD412" s="30" t="str">
        <f t="shared" si="13"/>
        <v>#N/A</v>
      </c>
    </row>
    <row r="413">
      <c r="C413" s="25"/>
      <c r="D413" s="25" t="str">
        <f t="shared" si="1"/>
        <v/>
      </c>
      <c r="E413" s="27"/>
      <c r="G413" s="27" t="str">
        <f t="shared" si="2"/>
        <v/>
      </c>
      <c r="I413" s="28"/>
      <c r="J413" s="30"/>
      <c r="K413" s="30"/>
      <c r="L413" s="30"/>
      <c r="M413" s="30"/>
      <c r="N413" s="30"/>
      <c r="O413" s="30"/>
      <c r="P413" s="30"/>
      <c r="Q413" s="30"/>
      <c r="R413" s="65">
        <f t="shared" si="3"/>
        <v>0</v>
      </c>
      <c r="S413" s="30" t="str">
        <f t="shared" si="4"/>
        <v>#N/A</v>
      </c>
      <c r="V413" s="30" t="str">
        <f t="shared" si="5"/>
        <v>#N/A</v>
      </c>
      <c r="W413" s="30" t="str">
        <f t="shared" si="6"/>
        <v>#N/A</v>
      </c>
      <c r="X413" s="30" t="str">
        <f t="shared" si="7"/>
        <v>#N/A</v>
      </c>
      <c r="Y413" s="30" t="str">
        <f t="shared" si="8"/>
        <v>#N/A</v>
      </c>
      <c r="Z413" s="30" t="str">
        <f t="shared" si="9"/>
        <v>#N/A</v>
      </c>
      <c r="AA413" s="30" t="str">
        <f t="shared" si="10"/>
        <v>#N/A</v>
      </c>
      <c r="AB413" s="30" t="str">
        <f t="shared" si="11"/>
        <v>#N/A</v>
      </c>
      <c r="AC413" s="30" t="str">
        <f t="shared" si="12"/>
        <v>#N/A</v>
      </c>
      <c r="AD413" s="30" t="str">
        <f t="shared" si="13"/>
        <v>#N/A</v>
      </c>
    </row>
    <row r="414">
      <c r="C414" s="25"/>
      <c r="D414" s="25" t="str">
        <f t="shared" si="1"/>
        <v/>
      </c>
      <c r="E414" s="27"/>
      <c r="G414" s="27" t="str">
        <f t="shared" si="2"/>
        <v/>
      </c>
      <c r="I414" s="28"/>
      <c r="J414" s="30"/>
      <c r="K414" s="30"/>
      <c r="L414" s="30"/>
      <c r="M414" s="30"/>
      <c r="N414" s="30"/>
      <c r="O414" s="30"/>
      <c r="P414" s="30"/>
      <c r="Q414" s="30"/>
      <c r="R414" s="65">
        <f t="shared" si="3"/>
        <v>0</v>
      </c>
      <c r="S414" s="30" t="str">
        <f t="shared" si="4"/>
        <v>#N/A</v>
      </c>
      <c r="V414" s="30" t="str">
        <f t="shared" si="5"/>
        <v>#N/A</v>
      </c>
      <c r="W414" s="30" t="str">
        <f t="shared" si="6"/>
        <v>#N/A</v>
      </c>
      <c r="X414" s="30" t="str">
        <f t="shared" si="7"/>
        <v>#N/A</v>
      </c>
      <c r="Y414" s="30" t="str">
        <f t="shared" si="8"/>
        <v>#N/A</v>
      </c>
      <c r="Z414" s="30" t="str">
        <f t="shared" si="9"/>
        <v>#N/A</v>
      </c>
      <c r="AA414" s="30" t="str">
        <f t="shared" si="10"/>
        <v>#N/A</v>
      </c>
      <c r="AB414" s="30" t="str">
        <f t="shared" si="11"/>
        <v>#N/A</v>
      </c>
      <c r="AC414" s="30" t="str">
        <f t="shared" si="12"/>
        <v>#N/A</v>
      </c>
      <c r="AD414" s="30" t="str">
        <f t="shared" si="13"/>
        <v>#N/A</v>
      </c>
    </row>
    <row r="415">
      <c r="C415" s="25"/>
      <c r="D415" s="25" t="str">
        <f t="shared" si="1"/>
        <v/>
      </c>
      <c r="E415" s="27"/>
      <c r="G415" s="27" t="str">
        <f t="shared" si="2"/>
        <v/>
      </c>
      <c r="I415" s="28"/>
      <c r="J415" s="30"/>
      <c r="K415" s="30"/>
      <c r="L415" s="30"/>
      <c r="M415" s="30"/>
      <c r="N415" s="30"/>
      <c r="O415" s="30"/>
      <c r="P415" s="30"/>
      <c r="Q415" s="30"/>
      <c r="R415" s="65">
        <f t="shared" si="3"/>
        <v>0</v>
      </c>
      <c r="S415" s="30" t="str">
        <f t="shared" si="4"/>
        <v>#N/A</v>
      </c>
      <c r="V415" s="30" t="str">
        <f t="shared" si="5"/>
        <v>#N/A</v>
      </c>
      <c r="W415" s="30" t="str">
        <f t="shared" si="6"/>
        <v>#N/A</v>
      </c>
      <c r="X415" s="30" t="str">
        <f t="shared" si="7"/>
        <v>#N/A</v>
      </c>
      <c r="Y415" s="30" t="str">
        <f t="shared" si="8"/>
        <v>#N/A</v>
      </c>
      <c r="Z415" s="30" t="str">
        <f t="shared" si="9"/>
        <v>#N/A</v>
      </c>
      <c r="AA415" s="30" t="str">
        <f t="shared" si="10"/>
        <v>#N/A</v>
      </c>
      <c r="AB415" s="30" t="str">
        <f t="shared" si="11"/>
        <v>#N/A</v>
      </c>
      <c r="AC415" s="30" t="str">
        <f t="shared" si="12"/>
        <v>#N/A</v>
      </c>
      <c r="AD415" s="30" t="str">
        <f t="shared" si="13"/>
        <v>#N/A</v>
      </c>
    </row>
    <row r="416">
      <c r="C416" s="25"/>
      <c r="D416" s="25" t="str">
        <f t="shared" si="1"/>
        <v/>
      </c>
      <c r="E416" s="27"/>
      <c r="G416" s="27" t="str">
        <f t="shared" si="2"/>
        <v/>
      </c>
      <c r="I416" s="28"/>
      <c r="J416" s="30"/>
      <c r="K416" s="30"/>
      <c r="L416" s="30"/>
      <c r="M416" s="30"/>
      <c r="N416" s="30"/>
      <c r="O416" s="30"/>
      <c r="P416" s="30"/>
      <c r="Q416" s="30"/>
      <c r="R416" s="65">
        <f t="shared" si="3"/>
        <v>0</v>
      </c>
      <c r="S416" s="30" t="str">
        <f t="shared" si="4"/>
        <v>#N/A</v>
      </c>
      <c r="V416" s="30" t="str">
        <f t="shared" si="5"/>
        <v>#N/A</v>
      </c>
      <c r="W416" s="30" t="str">
        <f t="shared" si="6"/>
        <v>#N/A</v>
      </c>
      <c r="X416" s="30" t="str">
        <f t="shared" si="7"/>
        <v>#N/A</v>
      </c>
      <c r="Y416" s="30" t="str">
        <f t="shared" si="8"/>
        <v>#N/A</v>
      </c>
      <c r="Z416" s="30" t="str">
        <f t="shared" si="9"/>
        <v>#N/A</v>
      </c>
      <c r="AA416" s="30" t="str">
        <f t="shared" si="10"/>
        <v>#N/A</v>
      </c>
      <c r="AB416" s="30" t="str">
        <f t="shared" si="11"/>
        <v>#N/A</v>
      </c>
      <c r="AC416" s="30" t="str">
        <f t="shared" si="12"/>
        <v>#N/A</v>
      </c>
      <c r="AD416" s="30" t="str">
        <f t="shared" si="13"/>
        <v>#N/A</v>
      </c>
    </row>
    <row r="417">
      <c r="C417" s="25"/>
      <c r="D417" s="25" t="str">
        <f t="shared" si="1"/>
        <v/>
      </c>
      <c r="E417" s="27"/>
      <c r="G417" s="27" t="str">
        <f t="shared" si="2"/>
        <v/>
      </c>
      <c r="I417" s="28"/>
      <c r="J417" s="30"/>
      <c r="K417" s="30"/>
      <c r="L417" s="30"/>
      <c r="M417" s="30"/>
      <c r="N417" s="30"/>
      <c r="O417" s="30"/>
      <c r="P417" s="30"/>
      <c r="Q417" s="30"/>
      <c r="R417" s="65">
        <f t="shared" si="3"/>
        <v>0</v>
      </c>
      <c r="S417" s="30" t="str">
        <f t="shared" si="4"/>
        <v>#N/A</v>
      </c>
      <c r="V417" s="30" t="str">
        <f t="shared" si="5"/>
        <v>#N/A</v>
      </c>
      <c r="W417" s="30" t="str">
        <f t="shared" si="6"/>
        <v>#N/A</v>
      </c>
      <c r="X417" s="30" t="str">
        <f t="shared" si="7"/>
        <v>#N/A</v>
      </c>
      <c r="Y417" s="30" t="str">
        <f t="shared" si="8"/>
        <v>#N/A</v>
      </c>
      <c r="Z417" s="30" t="str">
        <f t="shared" si="9"/>
        <v>#N/A</v>
      </c>
      <c r="AA417" s="30" t="str">
        <f t="shared" si="10"/>
        <v>#N/A</v>
      </c>
      <c r="AB417" s="30" t="str">
        <f t="shared" si="11"/>
        <v>#N/A</v>
      </c>
      <c r="AC417" s="30" t="str">
        <f t="shared" si="12"/>
        <v>#N/A</v>
      </c>
      <c r="AD417" s="30" t="str">
        <f t="shared" si="13"/>
        <v>#N/A</v>
      </c>
    </row>
    <row r="418">
      <c r="C418" s="25"/>
      <c r="D418" s="25" t="str">
        <f t="shared" si="1"/>
        <v/>
      </c>
      <c r="E418" s="27"/>
      <c r="G418" s="27" t="str">
        <f t="shared" si="2"/>
        <v/>
      </c>
      <c r="I418" s="28"/>
      <c r="J418" s="30"/>
      <c r="K418" s="30"/>
      <c r="L418" s="30"/>
      <c r="M418" s="30"/>
      <c r="N418" s="30"/>
      <c r="O418" s="30"/>
      <c r="P418" s="30"/>
      <c r="Q418" s="30"/>
      <c r="R418" s="65">
        <f t="shared" si="3"/>
        <v>0</v>
      </c>
      <c r="S418" s="30" t="str">
        <f t="shared" si="4"/>
        <v>#N/A</v>
      </c>
      <c r="V418" s="30" t="str">
        <f t="shared" si="5"/>
        <v>#N/A</v>
      </c>
      <c r="W418" s="30" t="str">
        <f t="shared" si="6"/>
        <v>#N/A</v>
      </c>
      <c r="X418" s="30" t="str">
        <f t="shared" si="7"/>
        <v>#N/A</v>
      </c>
      <c r="Y418" s="30" t="str">
        <f t="shared" si="8"/>
        <v>#N/A</v>
      </c>
      <c r="Z418" s="30" t="str">
        <f t="shared" si="9"/>
        <v>#N/A</v>
      </c>
      <c r="AA418" s="30" t="str">
        <f t="shared" si="10"/>
        <v>#N/A</v>
      </c>
      <c r="AB418" s="30" t="str">
        <f t="shared" si="11"/>
        <v>#N/A</v>
      </c>
      <c r="AC418" s="30" t="str">
        <f t="shared" si="12"/>
        <v>#N/A</v>
      </c>
      <c r="AD418" s="30" t="str">
        <f t="shared" si="13"/>
        <v>#N/A</v>
      </c>
    </row>
    <row r="419">
      <c r="C419" s="25"/>
      <c r="D419" s="25" t="str">
        <f t="shared" si="1"/>
        <v/>
      </c>
      <c r="E419" s="27"/>
      <c r="G419" s="27" t="str">
        <f t="shared" si="2"/>
        <v/>
      </c>
      <c r="I419" s="28"/>
      <c r="J419" s="30"/>
      <c r="K419" s="30"/>
      <c r="L419" s="30"/>
      <c r="M419" s="30"/>
      <c r="N419" s="30"/>
      <c r="O419" s="30"/>
      <c r="P419" s="30"/>
      <c r="Q419" s="30"/>
      <c r="R419" s="65">
        <f t="shared" si="3"/>
        <v>0</v>
      </c>
      <c r="S419" s="30" t="str">
        <f t="shared" si="4"/>
        <v>#N/A</v>
      </c>
      <c r="V419" s="30" t="str">
        <f t="shared" si="5"/>
        <v>#N/A</v>
      </c>
      <c r="W419" s="30" t="str">
        <f t="shared" si="6"/>
        <v>#N/A</v>
      </c>
      <c r="X419" s="30" t="str">
        <f t="shared" si="7"/>
        <v>#N/A</v>
      </c>
      <c r="Y419" s="30" t="str">
        <f t="shared" si="8"/>
        <v>#N/A</v>
      </c>
      <c r="Z419" s="30" t="str">
        <f t="shared" si="9"/>
        <v>#N/A</v>
      </c>
      <c r="AA419" s="30" t="str">
        <f t="shared" si="10"/>
        <v>#N/A</v>
      </c>
      <c r="AB419" s="30" t="str">
        <f t="shared" si="11"/>
        <v>#N/A</v>
      </c>
      <c r="AC419" s="30" t="str">
        <f t="shared" si="12"/>
        <v>#N/A</v>
      </c>
      <c r="AD419" s="30" t="str">
        <f t="shared" si="13"/>
        <v>#N/A</v>
      </c>
    </row>
    <row r="420">
      <c r="C420" s="25"/>
      <c r="D420" s="25" t="str">
        <f t="shared" si="1"/>
        <v/>
      </c>
      <c r="E420" s="27"/>
      <c r="G420" s="27" t="str">
        <f t="shared" si="2"/>
        <v/>
      </c>
      <c r="I420" s="28"/>
      <c r="J420" s="30"/>
      <c r="K420" s="30"/>
      <c r="L420" s="30"/>
      <c r="M420" s="30"/>
      <c r="N420" s="30"/>
      <c r="O420" s="30"/>
      <c r="P420" s="30"/>
      <c r="Q420" s="30"/>
      <c r="R420" s="65">
        <f t="shared" si="3"/>
        <v>0</v>
      </c>
      <c r="S420" s="30" t="str">
        <f t="shared" si="4"/>
        <v>#N/A</v>
      </c>
      <c r="V420" s="30" t="str">
        <f t="shared" si="5"/>
        <v>#N/A</v>
      </c>
      <c r="W420" s="30" t="str">
        <f t="shared" si="6"/>
        <v>#N/A</v>
      </c>
      <c r="X420" s="30" t="str">
        <f t="shared" si="7"/>
        <v>#N/A</v>
      </c>
      <c r="Y420" s="30" t="str">
        <f t="shared" si="8"/>
        <v>#N/A</v>
      </c>
      <c r="Z420" s="30" t="str">
        <f t="shared" si="9"/>
        <v>#N/A</v>
      </c>
      <c r="AA420" s="30" t="str">
        <f t="shared" si="10"/>
        <v>#N/A</v>
      </c>
      <c r="AB420" s="30" t="str">
        <f t="shared" si="11"/>
        <v>#N/A</v>
      </c>
      <c r="AC420" s="30" t="str">
        <f t="shared" si="12"/>
        <v>#N/A</v>
      </c>
      <c r="AD420" s="30" t="str">
        <f t="shared" si="13"/>
        <v>#N/A</v>
      </c>
    </row>
    <row r="421">
      <c r="C421" s="25"/>
      <c r="D421" s="25" t="str">
        <f t="shared" si="1"/>
        <v/>
      </c>
      <c r="E421" s="27"/>
      <c r="G421" s="27" t="str">
        <f t="shared" si="2"/>
        <v/>
      </c>
      <c r="I421" s="28"/>
      <c r="J421" s="30"/>
      <c r="K421" s="30"/>
      <c r="L421" s="30"/>
      <c r="M421" s="30"/>
      <c r="N421" s="30"/>
      <c r="O421" s="30"/>
      <c r="P421" s="30"/>
      <c r="Q421" s="30"/>
      <c r="R421" s="65">
        <f t="shared" si="3"/>
        <v>0</v>
      </c>
      <c r="S421" s="30" t="str">
        <f t="shared" si="4"/>
        <v>#N/A</v>
      </c>
      <c r="V421" s="30" t="str">
        <f t="shared" si="5"/>
        <v>#N/A</v>
      </c>
      <c r="W421" s="30" t="str">
        <f t="shared" si="6"/>
        <v>#N/A</v>
      </c>
      <c r="X421" s="30" t="str">
        <f t="shared" si="7"/>
        <v>#N/A</v>
      </c>
      <c r="Y421" s="30" t="str">
        <f t="shared" si="8"/>
        <v>#N/A</v>
      </c>
      <c r="Z421" s="30" t="str">
        <f t="shared" si="9"/>
        <v>#N/A</v>
      </c>
      <c r="AA421" s="30" t="str">
        <f t="shared" si="10"/>
        <v>#N/A</v>
      </c>
      <c r="AB421" s="30" t="str">
        <f t="shared" si="11"/>
        <v>#N/A</v>
      </c>
      <c r="AC421" s="30" t="str">
        <f t="shared" si="12"/>
        <v>#N/A</v>
      </c>
      <c r="AD421" s="30" t="str">
        <f t="shared" si="13"/>
        <v>#N/A</v>
      </c>
    </row>
    <row r="422">
      <c r="C422" s="25"/>
      <c r="D422" s="25" t="str">
        <f t="shared" si="1"/>
        <v/>
      </c>
      <c r="E422" s="27"/>
      <c r="G422" s="27" t="str">
        <f t="shared" si="2"/>
        <v/>
      </c>
      <c r="I422" s="28"/>
      <c r="J422" s="30"/>
      <c r="K422" s="30"/>
      <c r="L422" s="30"/>
      <c r="M422" s="30"/>
      <c r="N422" s="30"/>
      <c r="O422" s="30"/>
      <c r="P422" s="30"/>
      <c r="Q422" s="30"/>
      <c r="R422" s="65">
        <f t="shared" si="3"/>
        <v>0</v>
      </c>
      <c r="S422" s="30" t="str">
        <f t="shared" si="4"/>
        <v>#N/A</v>
      </c>
      <c r="V422" s="30" t="str">
        <f t="shared" si="5"/>
        <v>#N/A</v>
      </c>
      <c r="W422" s="30" t="str">
        <f t="shared" si="6"/>
        <v>#N/A</v>
      </c>
      <c r="X422" s="30" t="str">
        <f t="shared" si="7"/>
        <v>#N/A</v>
      </c>
      <c r="Y422" s="30" t="str">
        <f t="shared" si="8"/>
        <v>#N/A</v>
      </c>
      <c r="Z422" s="30" t="str">
        <f t="shared" si="9"/>
        <v>#N/A</v>
      </c>
      <c r="AA422" s="30" t="str">
        <f t="shared" si="10"/>
        <v>#N/A</v>
      </c>
      <c r="AB422" s="30" t="str">
        <f t="shared" si="11"/>
        <v>#N/A</v>
      </c>
      <c r="AC422" s="30" t="str">
        <f t="shared" si="12"/>
        <v>#N/A</v>
      </c>
      <c r="AD422" s="30" t="str">
        <f t="shared" si="13"/>
        <v>#N/A</v>
      </c>
    </row>
    <row r="423">
      <c r="C423" s="25"/>
      <c r="D423" s="25" t="str">
        <f t="shared" si="1"/>
        <v/>
      </c>
      <c r="E423" s="27"/>
      <c r="G423" s="27" t="str">
        <f t="shared" si="2"/>
        <v/>
      </c>
      <c r="I423" s="28"/>
      <c r="J423" s="30"/>
      <c r="K423" s="30"/>
      <c r="L423" s="30"/>
      <c r="M423" s="30"/>
      <c r="N423" s="30"/>
      <c r="O423" s="30"/>
      <c r="P423" s="30"/>
      <c r="Q423" s="30"/>
      <c r="R423" s="65">
        <f t="shared" si="3"/>
        <v>0</v>
      </c>
      <c r="S423" s="30" t="str">
        <f t="shared" si="4"/>
        <v>#N/A</v>
      </c>
      <c r="V423" s="30" t="str">
        <f t="shared" si="5"/>
        <v>#N/A</v>
      </c>
      <c r="W423" s="30" t="str">
        <f t="shared" si="6"/>
        <v>#N/A</v>
      </c>
      <c r="X423" s="30" t="str">
        <f t="shared" si="7"/>
        <v>#N/A</v>
      </c>
      <c r="Y423" s="30" t="str">
        <f t="shared" si="8"/>
        <v>#N/A</v>
      </c>
      <c r="Z423" s="30" t="str">
        <f t="shared" si="9"/>
        <v>#N/A</v>
      </c>
      <c r="AA423" s="30" t="str">
        <f t="shared" si="10"/>
        <v>#N/A</v>
      </c>
      <c r="AB423" s="30" t="str">
        <f t="shared" si="11"/>
        <v>#N/A</v>
      </c>
      <c r="AC423" s="30" t="str">
        <f t="shared" si="12"/>
        <v>#N/A</v>
      </c>
      <c r="AD423" s="30" t="str">
        <f t="shared" si="13"/>
        <v>#N/A</v>
      </c>
    </row>
    <row r="424">
      <c r="C424" s="25"/>
      <c r="D424" s="25" t="str">
        <f t="shared" si="1"/>
        <v/>
      </c>
      <c r="E424" s="27"/>
      <c r="G424" s="27" t="str">
        <f t="shared" si="2"/>
        <v/>
      </c>
      <c r="I424" s="28"/>
      <c r="J424" s="30"/>
      <c r="K424" s="30"/>
      <c r="L424" s="30"/>
      <c r="M424" s="30"/>
      <c r="N424" s="30"/>
      <c r="O424" s="30"/>
      <c r="P424" s="30"/>
      <c r="Q424" s="30"/>
      <c r="R424" s="65">
        <f t="shared" si="3"/>
        <v>0</v>
      </c>
      <c r="S424" s="30" t="str">
        <f t="shared" si="4"/>
        <v>#N/A</v>
      </c>
      <c r="V424" s="30" t="str">
        <f t="shared" si="5"/>
        <v>#N/A</v>
      </c>
      <c r="W424" s="30" t="str">
        <f t="shared" si="6"/>
        <v>#N/A</v>
      </c>
      <c r="X424" s="30" t="str">
        <f t="shared" si="7"/>
        <v>#N/A</v>
      </c>
      <c r="Y424" s="30" t="str">
        <f t="shared" si="8"/>
        <v>#N/A</v>
      </c>
      <c r="Z424" s="30" t="str">
        <f t="shared" si="9"/>
        <v>#N/A</v>
      </c>
      <c r="AA424" s="30" t="str">
        <f t="shared" si="10"/>
        <v>#N/A</v>
      </c>
      <c r="AB424" s="30" t="str">
        <f t="shared" si="11"/>
        <v>#N/A</v>
      </c>
      <c r="AC424" s="30" t="str">
        <f t="shared" si="12"/>
        <v>#N/A</v>
      </c>
      <c r="AD424" s="30" t="str">
        <f t="shared" si="13"/>
        <v>#N/A</v>
      </c>
    </row>
    <row r="425">
      <c r="C425" s="25"/>
      <c r="D425" s="25" t="str">
        <f t="shared" si="1"/>
        <v/>
      </c>
      <c r="E425" s="27"/>
      <c r="G425" s="27" t="str">
        <f t="shared" si="2"/>
        <v/>
      </c>
      <c r="I425" s="28"/>
      <c r="J425" s="30"/>
      <c r="K425" s="30"/>
      <c r="L425" s="30"/>
      <c r="M425" s="30"/>
      <c r="N425" s="30"/>
      <c r="O425" s="30"/>
      <c r="P425" s="30"/>
      <c r="Q425" s="30"/>
      <c r="R425" s="65">
        <f t="shared" si="3"/>
        <v>0</v>
      </c>
      <c r="S425" s="30" t="str">
        <f t="shared" si="4"/>
        <v>#N/A</v>
      </c>
      <c r="V425" s="30" t="str">
        <f t="shared" si="5"/>
        <v>#N/A</v>
      </c>
      <c r="W425" s="30" t="str">
        <f t="shared" si="6"/>
        <v>#N/A</v>
      </c>
      <c r="X425" s="30" t="str">
        <f t="shared" si="7"/>
        <v>#N/A</v>
      </c>
      <c r="Y425" s="30" t="str">
        <f t="shared" si="8"/>
        <v>#N/A</v>
      </c>
      <c r="Z425" s="30" t="str">
        <f t="shared" si="9"/>
        <v>#N/A</v>
      </c>
      <c r="AA425" s="30" t="str">
        <f t="shared" si="10"/>
        <v>#N/A</v>
      </c>
      <c r="AB425" s="30" t="str">
        <f t="shared" si="11"/>
        <v>#N/A</v>
      </c>
      <c r="AC425" s="30" t="str">
        <f t="shared" si="12"/>
        <v>#N/A</v>
      </c>
      <c r="AD425" s="30" t="str">
        <f t="shared" si="13"/>
        <v>#N/A</v>
      </c>
    </row>
    <row r="426">
      <c r="C426" s="25"/>
      <c r="D426" s="25" t="str">
        <f t="shared" si="1"/>
        <v/>
      </c>
      <c r="E426" s="27"/>
      <c r="G426" s="27" t="str">
        <f t="shared" si="2"/>
        <v/>
      </c>
      <c r="I426" s="28"/>
      <c r="J426" s="30"/>
      <c r="K426" s="30"/>
      <c r="L426" s="30"/>
      <c r="M426" s="30"/>
      <c r="N426" s="30"/>
      <c r="O426" s="30"/>
      <c r="P426" s="30"/>
      <c r="Q426" s="30"/>
      <c r="R426" s="65">
        <f t="shared" si="3"/>
        <v>0</v>
      </c>
      <c r="S426" s="30" t="str">
        <f t="shared" si="4"/>
        <v>#N/A</v>
      </c>
      <c r="V426" s="30" t="str">
        <f t="shared" si="5"/>
        <v>#N/A</v>
      </c>
      <c r="W426" s="30" t="str">
        <f t="shared" si="6"/>
        <v>#N/A</v>
      </c>
      <c r="X426" s="30" t="str">
        <f t="shared" si="7"/>
        <v>#N/A</v>
      </c>
      <c r="Y426" s="30" t="str">
        <f t="shared" si="8"/>
        <v>#N/A</v>
      </c>
      <c r="Z426" s="30" t="str">
        <f t="shared" si="9"/>
        <v>#N/A</v>
      </c>
      <c r="AA426" s="30" t="str">
        <f t="shared" si="10"/>
        <v>#N/A</v>
      </c>
      <c r="AB426" s="30" t="str">
        <f t="shared" si="11"/>
        <v>#N/A</v>
      </c>
      <c r="AC426" s="30" t="str">
        <f t="shared" si="12"/>
        <v>#N/A</v>
      </c>
      <c r="AD426" s="30" t="str">
        <f t="shared" si="13"/>
        <v>#N/A</v>
      </c>
    </row>
    <row r="427">
      <c r="C427" s="25"/>
      <c r="D427" s="25" t="str">
        <f t="shared" si="1"/>
        <v/>
      </c>
      <c r="E427" s="27"/>
      <c r="G427" s="27" t="str">
        <f t="shared" si="2"/>
        <v/>
      </c>
      <c r="I427" s="28"/>
      <c r="J427" s="30"/>
      <c r="K427" s="30"/>
      <c r="L427" s="30"/>
      <c r="M427" s="30"/>
      <c r="N427" s="30"/>
      <c r="O427" s="30"/>
      <c r="P427" s="30"/>
      <c r="Q427" s="30"/>
      <c r="R427" s="65">
        <f t="shared" si="3"/>
        <v>0</v>
      </c>
      <c r="S427" s="30" t="str">
        <f t="shared" si="4"/>
        <v>#N/A</v>
      </c>
      <c r="V427" s="30" t="str">
        <f t="shared" si="5"/>
        <v>#N/A</v>
      </c>
      <c r="W427" s="30" t="str">
        <f t="shared" si="6"/>
        <v>#N/A</v>
      </c>
      <c r="X427" s="30" t="str">
        <f t="shared" si="7"/>
        <v>#N/A</v>
      </c>
      <c r="Y427" s="30" t="str">
        <f t="shared" si="8"/>
        <v>#N/A</v>
      </c>
      <c r="Z427" s="30" t="str">
        <f t="shared" si="9"/>
        <v>#N/A</v>
      </c>
      <c r="AA427" s="30" t="str">
        <f t="shared" si="10"/>
        <v>#N/A</v>
      </c>
      <c r="AB427" s="30" t="str">
        <f t="shared" si="11"/>
        <v>#N/A</v>
      </c>
      <c r="AC427" s="30" t="str">
        <f t="shared" si="12"/>
        <v>#N/A</v>
      </c>
      <c r="AD427" s="30" t="str">
        <f t="shared" si="13"/>
        <v>#N/A</v>
      </c>
    </row>
    <row r="428">
      <c r="C428" s="25"/>
      <c r="D428" s="25" t="str">
        <f t="shared" si="1"/>
        <v/>
      </c>
      <c r="E428" s="27"/>
      <c r="G428" s="27" t="str">
        <f t="shared" si="2"/>
        <v/>
      </c>
      <c r="I428" s="28"/>
      <c r="J428" s="30"/>
      <c r="K428" s="30"/>
      <c r="L428" s="30"/>
      <c r="M428" s="30"/>
      <c r="N428" s="30"/>
      <c r="O428" s="30"/>
      <c r="P428" s="30"/>
      <c r="Q428" s="30"/>
      <c r="R428" s="65">
        <f t="shared" si="3"/>
        <v>0</v>
      </c>
      <c r="S428" s="30" t="str">
        <f t="shared" si="4"/>
        <v>#N/A</v>
      </c>
      <c r="V428" s="30" t="str">
        <f t="shared" si="5"/>
        <v>#N/A</v>
      </c>
      <c r="W428" s="30" t="str">
        <f t="shared" si="6"/>
        <v>#N/A</v>
      </c>
      <c r="X428" s="30" t="str">
        <f t="shared" si="7"/>
        <v>#N/A</v>
      </c>
      <c r="Y428" s="30" t="str">
        <f t="shared" si="8"/>
        <v>#N/A</v>
      </c>
      <c r="Z428" s="30" t="str">
        <f t="shared" si="9"/>
        <v>#N/A</v>
      </c>
      <c r="AA428" s="30" t="str">
        <f t="shared" si="10"/>
        <v>#N/A</v>
      </c>
      <c r="AB428" s="30" t="str">
        <f t="shared" si="11"/>
        <v>#N/A</v>
      </c>
      <c r="AC428" s="30" t="str">
        <f t="shared" si="12"/>
        <v>#N/A</v>
      </c>
      <c r="AD428" s="30" t="str">
        <f t="shared" si="13"/>
        <v>#N/A</v>
      </c>
    </row>
    <row r="429">
      <c r="C429" s="25"/>
      <c r="D429" s="25" t="str">
        <f t="shared" si="1"/>
        <v/>
      </c>
      <c r="E429" s="27"/>
      <c r="G429" s="27" t="str">
        <f t="shared" si="2"/>
        <v/>
      </c>
      <c r="I429" s="28"/>
      <c r="J429" s="30"/>
      <c r="K429" s="30"/>
      <c r="L429" s="30"/>
      <c r="M429" s="30"/>
      <c r="N429" s="30"/>
      <c r="O429" s="30"/>
      <c r="P429" s="30"/>
      <c r="Q429" s="30"/>
      <c r="R429" s="65">
        <f t="shared" si="3"/>
        <v>0</v>
      </c>
      <c r="S429" s="30" t="str">
        <f t="shared" si="4"/>
        <v>#N/A</v>
      </c>
      <c r="V429" s="30" t="str">
        <f t="shared" si="5"/>
        <v>#N/A</v>
      </c>
      <c r="W429" s="30" t="str">
        <f t="shared" si="6"/>
        <v>#N/A</v>
      </c>
      <c r="X429" s="30" t="str">
        <f t="shared" si="7"/>
        <v>#N/A</v>
      </c>
      <c r="Y429" s="30" t="str">
        <f t="shared" si="8"/>
        <v>#N/A</v>
      </c>
      <c r="Z429" s="30" t="str">
        <f t="shared" si="9"/>
        <v>#N/A</v>
      </c>
      <c r="AA429" s="30" t="str">
        <f t="shared" si="10"/>
        <v>#N/A</v>
      </c>
      <c r="AB429" s="30" t="str">
        <f t="shared" si="11"/>
        <v>#N/A</v>
      </c>
      <c r="AC429" s="30" t="str">
        <f t="shared" si="12"/>
        <v>#N/A</v>
      </c>
      <c r="AD429" s="30" t="str">
        <f t="shared" si="13"/>
        <v>#N/A</v>
      </c>
    </row>
    <row r="430">
      <c r="C430" s="25"/>
      <c r="D430" s="25" t="str">
        <f t="shared" si="1"/>
        <v/>
      </c>
      <c r="E430" s="27"/>
      <c r="G430" s="27" t="str">
        <f t="shared" si="2"/>
        <v/>
      </c>
      <c r="I430" s="28"/>
      <c r="J430" s="30"/>
      <c r="K430" s="30"/>
      <c r="L430" s="30"/>
      <c r="M430" s="30"/>
      <c r="N430" s="30"/>
      <c r="O430" s="30"/>
      <c r="P430" s="30"/>
      <c r="Q430" s="30"/>
      <c r="R430" s="65">
        <f t="shared" si="3"/>
        <v>0</v>
      </c>
      <c r="S430" s="30" t="str">
        <f t="shared" si="4"/>
        <v>#N/A</v>
      </c>
      <c r="V430" s="30" t="str">
        <f t="shared" si="5"/>
        <v>#N/A</v>
      </c>
      <c r="W430" s="30" t="str">
        <f t="shared" si="6"/>
        <v>#N/A</v>
      </c>
      <c r="X430" s="30" t="str">
        <f t="shared" si="7"/>
        <v>#N/A</v>
      </c>
      <c r="Y430" s="30" t="str">
        <f t="shared" si="8"/>
        <v>#N/A</v>
      </c>
      <c r="Z430" s="30" t="str">
        <f t="shared" si="9"/>
        <v>#N/A</v>
      </c>
      <c r="AA430" s="30" t="str">
        <f t="shared" si="10"/>
        <v>#N/A</v>
      </c>
      <c r="AB430" s="30" t="str">
        <f t="shared" si="11"/>
        <v>#N/A</v>
      </c>
      <c r="AC430" s="30" t="str">
        <f t="shared" si="12"/>
        <v>#N/A</v>
      </c>
      <c r="AD430" s="30" t="str">
        <f t="shared" si="13"/>
        <v>#N/A</v>
      </c>
    </row>
    <row r="431">
      <c r="C431" s="25"/>
      <c r="D431" s="25" t="str">
        <f t="shared" si="1"/>
        <v/>
      </c>
      <c r="E431" s="27"/>
      <c r="G431" s="27" t="str">
        <f t="shared" si="2"/>
        <v/>
      </c>
      <c r="I431" s="28"/>
      <c r="J431" s="30"/>
      <c r="K431" s="30"/>
      <c r="L431" s="30"/>
      <c r="M431" s="30"/>
      <c r="N431" s="30"/>
      <c r="O431" s="30"/>
      <c r="P431" s="30"/>
      <c r="Q431" s="30"/>
      <c r="R431" s="65">
        <f t="shared" si="3"/>
        <v>0</v>
      </c>
      <c r="S431" s="30" t="str">
        <f t="shared" si="4"/>
        <v>#N/A</v>
      </c>
      <c r="V431" s="30" t="str">
        <f t="shared" si="5"/>
        <v>#N/A</v>
      </c>
      <c r="W431" s="30" t="str">
        <f t="shared" si="6"/>
        <v>#N/A</v>
      </c>
      <c r="X431" s="30" t="str">
        <f t="shared" si="7"/>
        <v>#N/A</v>
      </c>
      <c r="Y431" s="30" t="str">
        <f t="shared" si="8"/>
        <v>#N/A</v>
      </c>
      <c r="Z431" s="30" t="str">
        <f t="shared" si="9"/>
        <v>#N/A</v>
      </c>
      <c r="AA431" s="30" t="str">
        <f t="shared" si="10"/>
        <v>#N/A</v>
      </c>
      <c r="AB431" s="30" t="str">
        <f t="shared" si="11"/>
        <v>#N/A</v>
      </c>
      <c r="AC431" s="30" t="str">
        <f t="shared" si="12"/>
        <v>#N/A</v>
      </c>
      <c r="AD431" s="30" t="str">
        <f t="shared" si="13"/>
        <v>#N/A</v>
      </c>
    </row>
    <row r="432">
      <c r="C432" s="25"/>
      <c r="D432" s="25" t="str">
        <f t="shared" si="1"/>
        <v/>
      </c>
      <c r="E432" s="27"/>
      <c r="G432" s="27" t="str">
        <f t="shared" si="2"/>
        <v/>
      </c>
      <c r="I432" s="28"/>
      <c r="J432" s="30"/>
      <c r="K432" s="30"/>
      <c r="L432" s="30"/>
      <c r="M432" s="30"/>
      <c r="N432" s="30"/>
      <c r="O432" s="30"/>
      <c r="P432" s="30"/>
      <c r="Q432" s="30"/>
      <c r="R432" s="65">
        <f t="shared" si="3"/>
        <v>0</v>
      </c>
      <c r="S432" s="30" t="str">
        <f t="shared" si="4"/>
        <v>#N/A</v>
      </c>
      <c r="V432" s="30" t="str">
        <f t="shared" si="5"/>
        <v>#N/A</v>
      </c>
      <c r="W432" s="30" t="str">
        <f t="shared" si="6"/>
        <v>#N/A</v>
      </c>
      <c r="X432" s="30" t="str">
        <f t="shared" si="7"/>
        <v>#N/A</v>
      </c>
      <c r="Y432" s="30" t="str">
        <f t="shared" si="8"/>
        <v>#N/A</v>
      </c>
      <c r="Z432" s="30" t="str">
        <f t="shared" si="9"/>
        <v>#N/A</v>
      </c>
      <c r="AA432" s="30" t="str">
        <f t="shared" si="10"/>
        <v>#N/A</v>
      </c>
      <c r="AB432" s="30" t="str">
        <f t="shared" si="11"/>
        <v>#N/A</v>
      </c>
      <c r="AC432" s="30" t="str">
        <f t="shared" si="12"/>
        <v>#N/A</v>
      </c>
      <c r="AD432" s="30" t="str">
        <f t="shared" si="13"/>
        <v>#N/A</v>
      </c>
    </row>
    <row r="433">
      <c r="C433" s="25"/>
      <c r="D433" s="25" t="str">
        <f t="shared" si="1"/>
        <v/>
      </c>
      <c r="E433" s="27"/>
      <c r="G433" s="27" t="str">
        <f t="shared" si="2"/>
        <v/>
      </c>
      <c r="I433" s="28"/>
      <c r="J433" s="30"/>
      <c r="K433" s="30"/>
      <c r="L433" s="30"/>
      <c r="M433" s="30"/>
      <c r="N433" s="30"/>
      <c r="O433" s="30"/>
      <c r="P433" s="30"/>
      <c r="Q433" s="30"/>
      <c r="R433" s="65">
        <f t="shared" si="3"/>
        <v>0</v>
      </c>
      <c r="S433" s="30" t="str">
        <f t="shared" si="4"/>
        <v>#N/A</v>
      </c>
      <c r="V433" s="30" t="str">
        <f t="shared" si="5"/>
        <v>#N/A</v>
      </c>
      <c r="W433" s="30" t="str">
        <f t="shared" si="6"/>
        <v>#N/A</v>
      </c>
      <c r="X433" s="30" t="str">
        <f t="shared" si="7"/>
        <v>#N/A</v>
      </c>
      <c r="Y433" s="30" t="str">
        <f t="shared" si="8"/>
        <v>#N/A</v>
      </c>
      <c r="Z433" s="30" t="str">
        <f t="shared" si="9"/>
        <v>#N/A</v>
      </c>
      <c r="AA433" s="30" t="str">
        <f t="shared" si="10"/>
        <v>#N/A</v>
      </c>
      <c r="AB433" s="30" t="str">
        <f t="shared" si="11"/>
        <v>#N/A</v>
      </c>
      <c r="AC433" s="30" t="str">
        <f t="shared" si="12"/>
        <v>#N/A</v>
      </c>
      <c r="AD433" s="30" t="str">
        <f t="shared" si="13"/>
        <v>#N/A</v>
      </c>
    </row>
    <row r="434">
      <c r="C434" s="25"/>
      <c r="D434" s="25" t="str">
        <f t="shared" si="1"/>
        <v/>
      </c>
      <c r="E434" s="27"/>
      <c r="G434" s="27" t="str">
        <f t="shared" si="2"/>
        <v/>
      </c>
      <c r="I434" s="28"/>
      <c r="J434" s="30"/>
      <c r="K434" s="30"/>
      <c r="L434" s="30"/>
      <c r="M434" s="30"/>
      <c r="N434" s="30"/>
      <c r="O434" s="30"/>
      <c r="P434" s="30"/>
      <c r="Q434" s="30"/>
      <c r="R434" s="65">
        <f t="shared" si="3"/>
        <v>0</v>
      </c>
      <c r="S434" s="30" t="str">
        <f t="shared" si="4"/>
        <v>#N/A</v>
      </c>
      <c r="V434" s="30" t="str">
        <f t="shared" si="5"/>
        <v>#N/A</v>
      </c>
      <c r="W434" s="30" t="str">
        <f t="shared" si="6"/>
        <v>#N/A</v>
      </c>
      <c r="X434" s="30" t="str">
        <f t="shared" si="7"/>
        <v>#N/A</v>
      </c>
      <c r="Y434" s="30" t="str">
        <f t="shared" si="8"/>
        <v>#N/A</v>
      </c>
      <c r="Z434" s="30" t="str">
        <f t="shared" si="9"/>
        <v>#N/A</v>
      </c>
      <c r="AA434" s="30" t="str">
        <f t="shared" si="10"/>
        <v>#N/A</v>
      </c>
      <c r="AB434" s="30" t="str">
        <f t="shared" si="11"/>
        <v>#N/A</v>
      </c>
      <c r="AC434" s="30" t="str">
        <f t="shared" si="12"/>
        <v>#N/A</v>
      </c>
      <c r="AD434" s="30" t="str">
        <f t="shared" si="13"/>
        <v>#N/A</v>
      </c>
    </row>
    <row r="435">
      <c r="C435" s="25"/>
      <c r="D435" s="25" t="str">
        <f t="shared" si="1"/>
        <v/>
      </c>
      <c r="E435" s="27"/>
      <c r="G435" s="27" t="str">
        <f t="shared" si="2"/>
        <v/>
      </c>
      <c r="I435" s="28"/>
      <c r="J435" s="30"/>
      <c r="K435" s="30"/>
      <c r="L435" s="30"/>
      <c r="M435" s="30"/>
      <c r="N435" s="30"/>
      <c r="O435" s="30"/>
      <c r="P435" s="30"/>
      <c r="Q435" s="30"/>
      <c r="R435" s="65">
        <f t="shared" si="3"/>
        <v>0</v>
      </c>
      <c r="S435" s="30" t="str">
        <f t="shared" si="4"/>
        <v>#N/A</v>
      </c>
      <c r="V435" s="30" t="str">
        <f t="shared" si="5"/>
        <v>#N/A</v>
      </c>
      <c r="W435" s="30" t="str">
        <f t="shared" si="6"/>
        <v>#N/A</v>
      </c>
      <c r="X435" s="30" t="str">
        <f t="shared" si="7"/>
        <v>#N/A</v>
      </c>
      <c r="Y435" s="30" t="str">
        <f t="shared" si="8"/>
        <v>#N/A</v>
      </c>
      <c r="Z435" s="30" t="str">
        <f t="shared" si="9"/>
        <v>#N/A</v>
      </c>
      <c r="AA435" s="30" t="str">
        <f t="shared" si="10"/>
        <v>#N/A</v>
      </c>
      <c r="AB435" s="30" t="str">
        <f t="shared" si="11"/>
        <v>#N/A</v>
      </c>
      <c r="AC435" s="30" t="str">
        <f t="shared" si="12"/>
        <v>#N/A</v>
      </c>
      <c r="AD435" s="30" t="str">
        <f t="shared" si="13"/>
        <v>#N/A</v>
      </c>
    </row>
    <row r="436">
      <c r="C436" s="25"/>
      <c r="D436" s="25" t="str">
        <f t="shared" si="1"/>
        <v/>
      </c>
      <c r="E436" s="27"/>
      <c r="G436" s="27" t="str">
        <f t="shared" si="2"/>
        <v/>
      </c>
      <c r="I436" s="28"/>
      <c r="J436" s="30"/>
      <c r="K436" s="30"/>
      <c r="L436" s="30"/>
      <c r="M436" s="30"/>
      <c r="N436" s="30"/>
      <c r="O436" s="30"/>
      <c r="P436" s="30"/>
      <c r="Q436" s="30"/>
      <c r="R436" s="65">
        <f t="shared" si="3"/>
        <v>0</v>
      </c>
      <c r="S436" s="30" t="str">
        <f t="shared" si="4"/>
        <v>#N/A</v>
      </c>
      <c r="V436" s="30" t="str">
        <f t="shared" si="5"/>
        <v>#N/A</v>
      </c>
      <c r="W436" s="30" t="str">
        <f t="shared" si="6"/>
        <v>#N/A</v>
      </c>
      <c r="X436" s="30" t="str">
        <f t="shared" si="7"/>
        <v>#N/A</v>
      </c>
      <c r="Y436" s="30" t="str">
        <f t="shared" si="8"/>
        <v>#N/A</v>
      </c>
      <c r="Z436" s="30" t="str">
        <f t="shared" si="9"/>
        <v>#N/A</v>
      </c>
      <c r="AA436" s="30" t="str">
        <f t="shared" si="10"/>
        <v>#N/A</v>
      </c>
      <c r="AB436" s="30" t="str">
        <f t="shared" si="11"/>
        <v>#N/A</v>
      </c>
      <c r="AC436" s="30" t="str">
        <f t="shared" si="12"/>
        <v>#N/A</v>
      </c>
      <c r="AD436" s="30" t="str">
        <f t="shared" si="13"/>
        <v>#N/A</v>
      </c>
    </row>
    <row r="437">
      <c r="C437" s="25"/>
      <c r="D437" s="25" t="str">
        <f t="shared" si="1"/>
        <v/>
      </c>
      <c r="E437" s="27"/>
      <c r="G437" s="27" t="str">
        <f t="shared" si="2"/>
        <v/>
      </c>
      <c r="I437" s="28"/>
      <c r="J437" s="30"/>
      <c r="K437" s="30"/>
      <c r="L437" s="30"/>
      <c r="M437" s="30"/>
      <c r="N437" s="30"/>
      <c r="O437" s="30"/>
      <c r="P437" s="30"/>
      <c r="Q437" s="30"/>
      <c r="R437" s="65">
        <f t="shared" si="3"/>
        <v>0</v>
      </c>
      <c r="S437" s="30" t="str">
        <f t="shared" si="4"/>
        <v>#N/A</v>
      </c>
      <c r="V437" s="30" t="str">
        <f t="shared" si="5"/>
        <v>#N/A</v>
      </c>
      <c r="W437" s="30" t="str">
        <f t="shared" si="6"/>
        <v>#N/A</v>
      </c>
      <c r="X437" s="30" t="str">
        <f t="shared" si="7"/>
        <v>#N/A</v>
      </c>
      <c r="Y437" s="30" t="str">
        <f t="shared" si="8"/>
        <v>#N/A</v>
      </c>
      <c r="Z437" s="30" t="str">
        <f t="shared" si="9"/>
        <v>#N/A</v>
      </c>
      <c r="AA437" s="30" t="str">
        <f t="shared" si="10"/>
        <v>#N/A</v>
      </c>
      <c r="AB437" s="30" t="str">
        <f t="shared" si="11"/>
        <v>#N/A</v>
      </c>
      <c r="AC437" s="30" t="str">
        <f t="shared" si="12"/>
        <v>#N/A</v>
      </c>
      <c r="AD437" s="30" t="str">
        <f t="shared" si="13"/>
        <v>#N/A</v>
      </c>
    </row>
    <row r="438">
      <c r="C438" s="25"/>
      <c r="D438" s="25" t="str">
        <f t="shared" si="1"/>
        <v/>
      </c>
      <c r="E438" s="27"/>
      <c r="G438" s="27" t="str">
        <f t="shared" si="2"/>
        <v/>
      </c>
      <c r="I438" s="28"/>
      <c r="J438" s="30"/>
      <c r="K438" s="30"/>
      <c r="L438" s="30"/>
      <c r="M438" s="30"/>
      <c r="N438" s="30"/>
      <c r="O438" s="30"/>
      <c r="P438" s="30"/>
      <c r="Q438" s="30"/>
      <c r="R438" s="65">
        <f t="shared" si="3"/>
        <v>0</v>
      </c>
      <c r="S438" s="30" t="str">
        <f t="shared" si="4"/>
        <v>#N/A</v>
      </c>
      <c r="V438" s="30" t="str">
        <f t="shared" si="5"/>
        <v>#N/A</v>
      </c>
      <c r="W438" s="30" t="str">
        <f t="shared" si="6"/>
        <v>#N/A</v>
      </c>
      <c r="X438" s="30" t="str">
        <f t="shared" si="7"/>
        <v>#N/A</v>
      </c>
      <c r="Y438" s="30" t="str">
        <f t="shared" si="8"/>
        <v>#N/A</v>
      </c>
      <c r="Z438" s="30" t="str">
        <f t="shared" si="9"/>
        <v>#N/A</v>
      </c>
      <c r="AA438" s="30" t="str">
        <f t="shared" si="10"/>
        <v>#N/A</v>
      </c>
      <c r="AB438" s="30" t="str">
        <f t="shared" si="11"/>
        <v>#N/A</v>
      </c>
      <c r="AC438" s="30" t="str">
        <f t="shared" si="12"/>
        <v>#N/A</v>
      </c>
      <c r="AD438" s="30" t="str">
        <f t="shared" si="13"/>
        <v>#N/A</v>
      </c>
    </row>
    <row r="439">
      <c r="C439" s="25"/>
      <c r="D439" s="25" t="str">
        <f t="shared" si="1"/>
        <v/>
      </c>
      <c r="E439" s="27"/>
      <c r="G439" s="27" t="str">
        <f t="shared" si="2"/>
        <v/>
      </c>
      <c r="I439" s="28"/>
      <c r="J439" s="30"/>
      <c r="K439" s="30"/>
      <c r="L439" s="30"/>
      <c r="M439" s="30"/>
      <c r="N439" s="30"/>
      <c r="O439" s="30"/>
      <c r="P439" s="30"/>
      <c r="Q439" s="30"/>
      <c r="R439" s="65">
        <f t="shared" si="3"/>
        <v>0</v>
      </c>
      <c r="S439" s="30" t="str">
        <f t="shared" si="4"/>
        <v>#N/A</v>
      </c>
      <c r="V439" s="30" t="str">
        <f t="shared" si="5"/>
        <v>#N/A</v>
      </c>
      <c r="W439" s="30" t="str">
        <f t="shared" si="6"/>
        <v>#N/A</v>
      </c>
      <c r="X439" s="30" t="str">
        <f t="shared" si="7"/>
        <v>#N/A</v>
      </c>
      <c r="Y439" s="30" t="str">
        <f t="shared" si="8"/>
        <v>#N/A</v>
      </c>
      <c r="Z439" s="30" t="str">
        <f t="shared" si="9"/>
        <v>#N/A</v>
      </c>
      <c r="AA439" s="30" t="str">
        <f t="shared" si="10"/>
        <v>#N/A</v>
      </c>
      <c r="AB439" s="30" t="str">
        <f t="shared" si="11"/>
        <v>#N/A</v>
      </c>
      <c r="AC439" s="30" t="str">
        <f t="shared" si="12"/>
        <v>#N/A</v>
      </c>
      <c r="AD439" s="30" t="str">
        <f t="shared" si="13"/>
        <v>#N/A</v>
      </c>
    </row>
    <row r="440">
      <c r="C440" s="25"/>
      <c r="D440" s="25" t="str">
        <f t="shared" si="1"/>
        <v/>
      </c>
      <c r="E440" s="27"/>
      <c r="G440" s="27" t="str">
        <f t="shared" si="2"/>
        <v/>
      </c>
      <c r="I440" s="28"/>
      <c r="J440" s="30"/>
      <c r="K440" s="30"/>
      <c r="L440" s="30"/>
      <c r="M440" s="30"/>
      <c r="N440" s="30"/>
      <c r="O440" s="30"/>
      <c r="P440" s="30"/>
      <c r="Q440" s="30"/>
      <c r="R440" s="65">
        <f t="shared" si="3"/>
        <v>0</v>
      </c>
      <c r="S440" s="30" t="str">
        <f t="shared" si="4"/>
        <v>#N/A</v>
      </c>
      <c r="V440" s="30" t="str">
        <f t="shared" si="5"/>
        <v>#N/A</v>
      </c>
      <c r="W440" s="30" t="str">
        <f t="shared" si="6"/>
        <v>#N/A</v>
      </c>
      <c r="X440" s="30" t="str">
        <f t="shared" si="7"/>
        <v>#N/A</v>
      </c>
      <c r="Y440" s="30" t="str">
        <f t="shared" si="8"/>
        <v>#N/A</v>
      </c>
      <c r="Z440" s="30" t="str">
        <f t="shared" si="9"/>
        <v>#N/A</v>
      </c>
      <c r="AA440" s="30" t="str">
        <f t="shared" si="10"/>
        <v>#N/A</v>
      </c>
      <c r="AB440" s="30" t="str">
        <f t="shared" si="11"/>
        <v>#N/A</v>
      </c>
      <c r="AC440" s="30" t="str">
        <f t="shared" si="12"/>
        <v>#N/A</v>
      </c>
      <c r="AD440" s="30" t="str">
        <f t="shared" si="13"/>
        <v>#N/A</v>
      </c>
    </row>
    <row r="441">
      <c r="C441" s="25"/>
      <c r="D441" s="25" t="str">
        <f t="shared" si="1"/>
        <v/>
      </c>
      <c r="E441" s="27"/>
      <c r="G441" s="27" t="str">
        <f t="shared" si="2"/>
        <v/>
      </c>
      <c r="I441" s="28"/>
      <c r="J441" s="30"/>
      <c r="K441" s="30"/>
      <c r="L441" s="30"/>
      <c r="M441" s="30"/>
      <c r="N441" s="30"/>
      <c r="O441" s="30"/>
      <c r="P441" s="30"/>
      <c r="Q441" s="30"/>
      <c r="R441" s="65">
        <f t="shared" si="3"/>
        <v>0</v>
      </c>
      <c r="S441" s="30" t="str">
        <f t="shared" si="4"/>
        <v>#N/A</v>
      </c>
      <c r="V441" s="30" t="str">
        <f t="shared" si="5"/>
        <v>#N/A</v>
      </c>
      <c r="W441" s="30" t="str">
        <f t="shared" si="6"/>
        <v>#N/A</v>
      </c>
      <c r="X441" s="30" t="str">
        <f t="shared" si="7"/>
        <v>#N/A</v>
      </c>
      <c r="Y441" s="30" t="str">
        <f t="shared" si="8"/>
        <v>#N/A</v>
      </c>
      <c r="Z441" s="30" t="str">
        <f t="shared" si="9"/>
        <v>#N/A</v>
      </c>
      <c r="AA441" s="30" t="str">
        <f t="shared" si="10"/>
        <v>#N/A</v>
      </c>
      <c r="AB441" s="30" t="str">
        <f t="shared" si="11"/>
        <v>#N/A</v>
      </c>
      <c r="AC441" s="30" t="str">
        <f t="shared" si="12"/>
        <v>#N/A</v>
      </c>
      <c r="AD441" s="30" t="str">
        <f t="shared" si="13"/>
        <v>#N/A</v>
      </c>
    </row>
    <row r="442">
      <c r="C442" s="25"/>
      <c r="D442" s="25" t="str">
        <f t="shared" si="1"/>
        <v/>
      </c>
      <c r="E442" s="27"/>
      <c r="G442" s="27" t="str">
        <f t="shared" si="2"/>
        <v/>
      </c>
      <c r="I442" s="28"/>
      <c r="J442" s="30"/>
      <c r="K442" s="30"/>
      <c r="L442" s="30"/>
      <c r="M442" s="30"/>
      <c r="N442" s="30"/>
      <c r="O442" s="30"/>
      <c r="P442" s="30"/>
      <c r="Q442" s="30"/>
      <c r="R442" s="65">
        <f t="shared" si="3"/>
        <v>0</v>
      </c>
      <c r="S442" s="30" t="str">
        <f t="shared" si="4"/>
        <v>#N/A</v>
      </c>
      <c r="V442" s="30" t="str">
        <f t="shared" si="5"/>
        <v>#N/A</v>
      </c>
      <c r="W442" s="30" t="str">
        <f t="shared" si="6"/>
        <v>#N/A</v>
      </c>
      <c r="X442" s="30" t="str">
        <f t="shared" si="7"/>
        <v>#N/A</v>
      </c>
      <c r="Y442" s="30" t="str">
        <f t="shared" si="8"/>
        <v>#N/A</v>
      </c>
      <c r="Z442" s="30" t="str">
        <f t="shared" si="9"/>
        <v>#N/A</v>
      </c>
      <c r="AA442" s="30" t="str">
        <f t="shared" si="10"/>
        <v>#N/A</v>
      </c>
      <c r="AB442" s="30" t="str">
        <f t="shared" si="11"/>
        <v>#N/A</v>
      </c>
      <c r="AC442" s="30" t="str">
        <f t="shared" si="12"/>
        <v>#N/A</v>
      </c>
      <c r="AD442" s="30" t="str">
        <f t="shared" si="13"/>
        <v>#N/A</v>
      </c>
    </row>
    <row r="443">
      <c r="C443" s="25"/>
      <c r="D443" s="25" t="str">
        <f t="shared" si="1"/>
        <v/>
      </c>
      <c r="E443" s="27"/>
      <c r="G443" s="27" t="str">
        <f t="shared" si="2"/>
        <v/>
      </c>
      <c r="I443" s="28"/>
      <c r="J443" s="30"/>
      <c r="K443" s="30"/>
      <c r="L443" s="30"/>
      <c r="M443" s="30"/>
      <c r="N443" s="30"/>
      <c r="O443" s="30"/>
      <c r="P443" s="30"/>
      <c r="Q443" s="30"/>
      <c r="R443" s="65">
        <f t="shared" si="3"/>
        <v>0</v>
      </c>
      <c r="S443" s="30" t="str">
        <f t="shared" si="4"/>
        <v>#N/A</v>
      </c>
      <c r="V443" s="30" t="str">
        <f t="shared" si="5"/>
        <v>#N/A</v>
      </c>
      <c r="W443" s="30" t="str">
        <f t="shared" si="6"/>
        <v>#N/A</v>
      </c>
      <c r="X443" s="30" t="str">
        <f t="shared" si="7"/>
        <v>#N/A</v>
      </c>
      <c r="Y443" s="30" t="str">
        <f t="shared" si="8"/>
        <v>#N/A</v>
      </c>
      <c r="Z443" s="30" t="str">
        <f t="shared" si="9"/>
        <v>#N/A</v>
      </c>
      <c r="AA443" s="30" t="str">
        <f t="shared" si="10"/>
        <v>#N/A</v>
      </c>
      <c r="AB443" s="30" t="str">
        <f t="shared" si="11"/>
        <v>#N/A</v>
      </c>
      <c r="AC443" s="30" t="str">
        <f t="shared" si="12"/>
        <v>#N/A</v>
      </c>
      <c r="AD443" s="30" t="str">
        <f t="shared" si="13"/>
        <v>#N/A</v>
      </c>
    </row>
    <row r="444">
      <c r="C444" s="25"/>
      <c r="D444" s="25" t="str">
        <f t="shared" si="1"/>
        <v/>
      </c>
      <c r="E444" s="27"/>
      <c r="G444" s="27" t="str">
        <f t="shared" si="2"/>
        <v/>
      </c>
      <c r="I444" s="28"/>
      <c r="J444" s="30"/>
      <c r="K444" s="30"/>
      <c r="L444" s="30"/>
      <c r="M444" s="30"/>
      <c r="N444" s="30"/>
      <c r="O444" s="30"/>
      <c r="P444" s="30"/>
      <c r="Q444" s="30"/>
      <c r="R444" s="65">
        <f t="shared" si="3"/>
        <v>0</v>
      </c>
      <c r="S444" s="30" t="str">
        <f t="shared" si="4"/>
        <v>#N/A</v>
      </c>
      <c r="V444" s="30" t="str">
        <f t="shared" si="5"/>
        <v>#N/A</v>
      </c>
      <c r="W444" s="30" t="str">
        <f t="shared" si="6"/>
        <v>#N/A</v>
      </c>
      <c r="X444" s="30" t="str">
        <f t="shared" si="7"/>
        <v>#N/A</v>
      </c>
      <c r="Y444" s="30" t="str">
        <f t="shared" si="8"/>
        <v>#N/A</v>
      </c>
      <c r="Z444" s="30" t="str">
        <f t="shared" si="9"/>
        <v>#N/A</v>
      </c>
      <c r="AA444" s="30" t="str">
        <f t="shared" si="10"/>
        <v>#N/A</v>
      </c>
      <c r="AB444" s="30" t="str">
        <f t="shared" si="11"/>
        <v>#N/A</v>
      </c>
      <c r="AC444" s="30" t="str">
        <f t="shared" si="12"/>
        <v>#N/A</v>
      </c>
      <c r="AD444" s="30" t="str">
        <f t="shared" si="13"/>
        <v>#N/A</v>
      </c>
    </row>
    <row r="445">
      <c r="C445" s="25"/>
      <c r="D445" s="25" t="str">
        <f t="shared" si="1"/>
        <v/>
      </c>
      <c r="E445" s="27"/>
      <c r="G445" s="27" t="str">
        <f t="shared" si="2"/>
        <v/>
      </c>
      <c r="I445" s="28"/>
      <c r="J445" s="30"/>
      <c r="K445" s="30"/>
      <c r="L445" s="30"/>
      <c r="M445" s="30"/>
      <c r="N445" s="30"/>
      <c r="O445" s="30"/>
      <c r="P445" s="30"/>
      <c r="Q445" s="30"/>
      <c r="R445" s="65">
        <f t="shared" si="3"/>
        <v>0</v>
      </c>
      <c r="S445" s="30" t="str">
        <f t="shared" si="4"/>
        <v>#N/A</v>
      </c>
      <c r="V445" s="30" t="str">
        <f t="shared" si="5"/>
        <v>#N/A</v>
      </c>
      <c r="W445" s="30" t="str">
        <f t="shared" si="6"/>
        <v>#N/A</v>
      </c>
      <c r="X445" s="30" t="str">
        <f t="shared" si="7"/>
        <v>#N/A</v>
      </c>
      <c r="Y445" s="30" t="str">
        <f t="shared" si="8"/>
        <v>#N/A</v>
      </c>
      <c r="Z445" s="30" t="str">
        <f t="shared" si="9"/>
        <v>#N/A</v>
      </c>
      <c r="AA445" s="30" t="str">
        <f t="shared" si="10"/>
        <v>#N/A</v>
      </c>
      <c r="AB445" s="30" t="str">
        <f t="shared" si="11"/>
        <v>#N/A</v>
      </c>
      <c r="AC445" s="30" t="str">
        <f t="shared" si="12"/>
        <v>#N/A</v>
      </c>
      <c r="AD445" s="30" t="str">
        <f t="shared" si="13"/>
        <v>#N/A</v>
      </c>
    </row>
    <row r="446">
      <c r="C446" s="25"/>
      <c r="D446" s="25" t="str">
        <f t="shared" si="1"/>
        <v/>
      </c>
      <c r="E446" s="27"/>
      <c r="G446" s="27" t="str">
        <f t="shared" si="2"/>
        <v/>
      </c>
      <c r="I446" s="28"/>
      <c r="J446" s="30"/>
      <c r="K446" s="30"/>
      <c r="L446" s="30"/>
      <c r="M446" s="30"/>
      <c r="N446" s="30"/>
      <c r="O446" s="30"/>
      <c r="P446" s="30"/>
      <c r="Q446" s="30"/>
      <c r="R446" s="65">
        <f t="shared" si="3"/>
        <v>0</v>
      </c>
      <c r="S446" s="30" t="str">
        <f t="shared" si="4"/>
        <v>#N/A</v>
      </c>
      <c r="V446" s="30" t="str">
        <f t="shared" si="5"/>
        <v>#N/A</v>
      </c>
      <c r="W446" s="30" t="str">
        <f t="shared" si="6"/>
        <v>#N/A</v>
      </c>
      <c r="X446" s="30" t="str">
        <f t="shared" si="7"/>
        <v>#N/A</v>
      </c>
      <c r="Y446" s="30" t="str">
        <f t="shared" si="8"/>
        <v>#N/A</v>
      </c>
      <c r="Z446" s="30" t="str">
        <f t="shared" si="9"/>
        <v>#N/A</v>
      </c>
      <c r="AA446" s="30" t="str">
        <f t="shared" si="10"/>
        <v>#N/A</v>
      </c>
      <c r="AB446" s="30" t="str">
        <f t="shared" si="11"/>
        <v>#N/A</v>
      </c>
      <c r="AC446" s="30" t="str">
        <f t="shared" si="12"/>
        <v>#N/A</v>
      </c>
      <c r="AD446" s="30" t="str">
        <f t="shared" si="13"/>
        <v>#N/A</v>
      </c>
    </row>
    <row r="447">
      <c r="C447" s="25"/>
      <c r="D447" s="25" t="str">
        <f t="shared" si="1"/>
        <v/>
      </c>
      <c r="E447" s="27"/>
      <c r="G447" s="27" t="str">
        <f t="shared" si="2"/>
        <v/>
      </c>
      <c r="I447" s="28"/>
      <c r="J447" s="30"/>
      <c r="K447" s="30"/>
      <c r="L447" s="30"/>
      <c r="M447" s="30"/>
      <c r="N447" s="30"/>
      <c r="O447" s="30"/>
      <c r="P447" s="30"/>
      <c r="Q447" s="30"/>
      <c r="R447" s="65">
        <f t="shared" si="3"/>
        <v>0</v>
      </c>
      <c r="S447" s="30" t="str">
        <f t="shared" si="4"/>
        <v>#N/A</v>
      </c>
      <c r="V447" s="30" t="str">
        <f t="shared" si="5"/>
        <v>#N/A</v>
      </c>
      <c r="W447" s="30" t="str">
        <f t="shared" si="6"/>
        <v>#N/A</v>
      </c>
      <c r="X447" s="30" t="str">
        <f t="shared" si="7"/>
        <v>#N/A</v>
      </c>
      <c r="Y447" s="30" t="str">
        <f t="shared" si="8"/>
        <v>#N/A</v>
      </c>
      <c r="Z447" s="30" t="str">
        <f t="shared" si="9"/>
        <v>#N/A</v>
      </c>
      <c r="AA447" s="30" t="str">
        <f t="shared" si="10"/>
        <v>#N/A</v>
      </c>
      <c r="AB447" s="30" t="str">
        <f t="shared" si="11"/>
        <v>#N/A</v>
      </c>
      <c r="AC447" s="30" t="str">
        <f t="shared" si="12"/>
        <v>#N/A</v>
      </c>
      <c r="AD447" s="30" t="str">
        <f t="shared" si="13"/>
        <v>#N/A</v>
      </c>
    </row>
    <row r="448">
      <c r="C448" s="25"/>
      <c r="D448" s="25" t="str">
        <f t="shared" si="1"/>
        <v/>
      </c>
      <c r="E448" s="27"/>
      <c r="G448" s="27" t="str">
        <f t="shared" si="2"/>
        <v/>
      </c>
      <c r="I448" s="28"/>
      <c r="J448" s="30"/>
      <c r="K448" s="30"/>
      <c r="L448" s="30"/>
      <c r="M448" s="30"/>
      <c r="N448" s="30"/>
      <c r="O448" s="30"/>
      <c r="P448" s="30"/>
      <c r="Q448" s="30"/>
      <c r="R448" s="65">
        <f t="shared" si="3"/>
        <v>0</v>
      </c>
      <c r="S448" s="30" t="str">
        <f t="shared" si="4"/>
        <v>#N/A</v>
      </c>
      <c r="V448" s="30" t="str">
        <f t="shared" si="5"/>
        <v>#N/A</v>
      </c>
      <c r="W448" s="30" t="str">
        <f t="shared" si="6"/>
        <v>#N/A</v>
      </c>
      <c r="X448" s="30" t="str">
        <f t="shared" si="7"/>
        <v>#N/A</v>
      </c>
      <c r="Y448" s="30" t="str">
        <f t="shared" si="8"/>
        <v>#N/A</v>
      </c>
      <c r="Z448" s="30" t="str">
        <f t="shared" si="9"/>
        <v>#N/A</v>
      </c>
      <c r="AA448" s="30" t="str">
        <f t="shared" si="10"/>
        <v>#N/A</v>
      </c>
      <c r="AB448" s="30" t="str">
        <f t="shared" si="11"/>
        <v>#N/A</v>
      </c>
      <c r="AC448" s="30" t="str">
        <f t="shared" si="12"/>
        <v>#N/A</v>
      </c>
      <c r="AD448" s="30" t="str">
        <f t="shared" si="13"/>
        <v>#N/A</v>
      </c>
    </row>
    <row r="449">
      <c r="C449" s="25"/>
      <c r="D449" s="25" t="str">
        <f t="shared" si="1"/>
        <v/>
      </c>
      <c r="E449" s="27"/>
      <c r="G449" s="27" t="str">
        <f t="shared" si="2"/>
        <v/>
      </c>
      <c r="I449" s="28"/>
      <c r="J449" s="30"/>
      <c r="K449" s="30"/>
      <c r="L449" s="30"/>
      <c r="M449" s="30"/>
      <c r="N449" s="30"/>
      <c r="O449" s="30"/>
      <c r="P449" s="30"/>
      <c r="Q449" s="30"/>
      <c r="R449" s="65">
        <f t="shared" si="3"/>
        <v>0</v>
      </c>
      <c r="S449" s="30" t="str">
        <f t="shared" si="4"/>
        <v>#N/A</v>
      </c>
      <c r="V449" s="30" t="str">
        <f t="shared" si="5"/>
        <v>#N/A</v>
      </c>
      <c r="W449" s="30" t="str">
        <f t="shared" si="6"/>
        <v>#N/A</v>
      </c>
      <c r="X449" s="30" t="str">
        <f t="shared" si="7"/>
        <v>#N/A</v>
      </c>
      <c r="Y449" s="30" t="str">
        <f t="shared" si="8"/>
        <v>#N/A</v>
      </c>
      <c r="Z449" s="30" t="str">
        <f t="shared" si="9"/>
        <v>#N/A</v>
      </c>
      <c r="AA449" s="30" t="str">
        <f t="shared" si="10"/>
        <v>#N/A</v>
      </c>
      <c r="AB449" s="30" t="str">
        <f t="shared" si="11"/>
        <v>#N/A</v>
      </c>
      <c r="AC449" s="30" t="str">
        <f t="shared" si="12"/>
        <v>#N/A</v>
      </c>
      <c r="AD449" s="30" t="str">
        <f t="shared" si="13"/>
        <v>#N/A</v>
      </c>
    </row>
    <row r="450">
      <c r="C450" s="25"/>
      <c r="D450" s="25" t="str">
        <f t="shared" si="1"/>
        <v/>
      </c>
      <c r="E450" s="27"/>
      <c r="G450" s="27" t="str">
        <f t="shared" si="2"/>
        <v/>
      </c>
      <c r="I450" s="28"/>
      <c r="J450" s="30"/>
      <c r="K450" s="30"/>
      <c r="L450" s="30"/>
      <c r="M450" s="30"/>
      <c r="N450" s="30"/>
      <c r="O450" s="30"/>
      <c r="P450" s="30"/>
      <c r="Q450" s="30"/>
      <c r="R450" s="65">
        <f t="shared" si="3"/>
        <v>0</v>
      </c>
      <c r="S450" s="30" t="str">
        <f t="shared" si="4"/>
        <v>#N/A</v>
      </c>
      <c r="V450" s="30" t="str">
        <f t="shared" si="5"/>
        <v>#N/A</v>
      </c>
      <c r="W450" s="30" t="str">
        <f t="shared" si="6"/>
        <v>#N/A</v>
      </c>
      <c r="X450" s="30" t="str">
        <f t="shared" si="7"/>
        <v>#N/A</v>
      </c>
      <c r="Y450" s="30" t="str">
        <f t="shared" si="8"/>
        <v>#N/A</v>
      </c>
      <c r="Z450" s="30" t="str">
        <f t="shared" si="9"/>
        <v>#N/A</v>
      </c>
      <c r="AA450" s="30" t="str">
        <f t="shared" si="10"/>
        <v>#N/A</v>
      </c>
      <c r="AB450" s="30" t="str">
        <f t="shared" si="11"/>
        <v>#N/A</v>
      </c>
      <c r="AC450" s="30" t="str">
        <f t="shared" si="12"/>
        <v>#N/A</v>
      </c>
      <c r="AD450" s="30" t="str">
        <f t="shared" si="13"/>
        <v>#N/A</v>
      </c>
    </row>
    <row r="451">
      <c r="C451" s="25"/>
      <c r="D451" s="25" t="str">
        <f t="shared" si="1"/>
        <v/>
      </c>
      <c r="E451" s="27"/>
      <c r="G451" s="27" t="str">
        <f t="shared" si="2"/>
        <v/>
      </c>
      <c r="I451" s="28"/>
      <c r="J451" s="30"/>
      <c r="K451" s="30"/>
      <c r="L451" s="30"/>
      <c r="M451" s="30"/>
      <c r="N451" s="30"/>
      <c r="O451" s="30"/>
      <c r="P451" s="30"/>
      <c r="Q451" s="30"/>
      <c r="R451" s="65">
        <f t="shared" si="3"/>
        <v>0</v>
      </c>
      <c r="S451" s="30" t="str">
        <f t="shared" si="4"/>
        <v>#N/A</v>
      </c>
      <c r="V451" s="30" t="str">
        <f t="shared" si="5"/>
        <v>#N/A</v>
      </c>
      <c r="W451" s="30" t="str">
        <f t="shared" si="6"/>
        <v>#N/A</v>
      </c>
      <c r="X451" s="30" t="str">
        <f t="shared" si="7"/>
        <v>#N/A</v>
      </c>
      <c r="Y451" s="30" t="str">
        <f t="shared" si="8"/>
        <v>#N/A</v>
      </c>
      <c r="Z451" s="30" t="str">
        <f t="shared" si="9"/>
        <v>#N/A</v>
      </c>
      <c r="AA451" s="30" t="str">
        <f t="shared" si="10"/>
        <v>#N/A</v>
      </c>
      <c r="AB451" s="30" t="str">
        <f t="shared" si="11"/>
        <v>#N/A</v>
      </c>
      <c r="AC451" s="30" t="str">
        <f t="shared" si="12"/>
        <v>#N/A</v>
      </c>
      <c r="AD451" s="30" t="str">
        <f t="shared" si="13"/>
        <v>#N/A</v>
      </c>
    </row>
    <row r="452">
      <c r="C452" s="25"/>
      <c r="D452" s="25" t="str">
        <f t="shared" si="1"/>
        <v/>
      </c>
      <c r="E452" s="27"/>
      <c r="G452" s="27" t="str">
        <f t="shared" si="2"/>
        <v/>
      </c>
      <c r="I452" s="28"/>
      <c r="J452" s="30"/>
      <c r="K452" s="30"/>
      <c r="L452" s="30"/>
      <c r="M452" s="30"/>
      <c r="N452" s="30"/>
      <c r="O452" s="30"/>
      <c r="P452" s="30"/>
      <c r="Q452" s="30"/>
      <c r="R452" s="65">
        <f t="shared" si="3"/>
        <v>0</v>
      </c>
      <c r="S452" s="30" t="str">
        <f t="shared" si="4"/>
        <v>#N/A</v>
      </c>
      <c r="V452" s="30" t="str">
        <f t="shared" si="5"/>
        <v>#N/A</v>
      </c>
      <c r="W452" s="30" t="str">
        <f t="shared" si="6"/>
        <v>#N/A</v>
      </c>
      <c r="X452" s="30" t="str">
        <f t="shared" si="7"/>
        <v>#N/A</v>
      </c>
      <c r="Y452" s="30" t="str">
        <f t="shared" si="8"/>
        <v>#N/A</v>
      </c>
      <c r="Z452" s="30" t="str">
        <f t="shared" si="9"/>
        <v>#N/A</v>
      </c>
      <c r="AA452" s="30" t="str">
        <f t="shared" si="10"/>
        <v>#N/A</v>
      </c>
      <c r="AB452" s="30" t="str">
        <f t="shared" si="11"/>
        <v>#N/A</v>
      </c>
      <c r="AC452" s="30" t="str">
        <f t="shared" si="12"/>
        <v>#N/A</v>
      </c>
      <c r="AD452" s="30" t="str">
        <f t="shared" si="13"/>
        <v>#N/A</v>
      </c>
    </row>
    <row r="453">
      <c r="C453" s="25"/>
      <c r="D453" s="25" t="str">
        <f t="shared" si="1"/>
        <v/>
      </c>
      <c r="E453" s="27"/>
      <c r="G453" s="27" t="str">
        <f t="shared" si="2"/>
        <v/>
      </c>
      <c r="I453" s="28"/>
      <c r="J453" s="30"/>
      <c r="K453" s="30"/>
      <c r="L453" s="30"/>
      <c r="M453" s="30"/>
      <c r="N453" s="30"/>
      <c r="O453" s="30"/>
      <c r="P453" s="30"/>
      <c r="Q453" s="30"/>
      <c r="R453" s="65">
        <f t="shared" si="3"/>
        <v>0</v>
      </c>
      <c r="S453" s="30" t="str">
        <f t="shared" si="4"/>
        <v>#N/A</v>
      </c>
      <c r="V453" s="30" t="str">
        <f t="shared" si="5"/>
        <v>#N/A</v>
      </c>
      <c r="W453" s="30" t="str">
        <f t="shared" si="6"/>
        <v>#N/A</v>
      </c>
      <c r="X453" s="30" t="str">
        <f t="shared" si="7"/>
        <v>#N/A</v>
      </c>
      <c r="Y453" s="30" t="str">
        <f t="shared" si="8"/>
        <v>#N/A</v>
      </c>
      <c r="Z453" s="30" t="str">
        <f t="shared" si="9"/>
        <v>#N/A</v>
      </c>
      <c r="AA453" s="30" t="str">
        <f t="shared" si="10"/>
        <v>#N/A</v>
      </c>
      <c r="AB453" s="30" t="str">
        <f t="shared" si="11"/>
        <v>#N/A</v>
      </c>
      <c r="AC453" s="30" t="str">
        <f t="shared" si="12"/>
        <v>#N/A</v>
      </c>
      <c r="AD453" s="30" t="str">
        <f t="shared" si="13"/>
        <v>#N/A</v>
      </c>
    </row>
    <row r="454">
      <c r="C454" s="25"/>
      <c r="D454" s="25" t="str">
        <f t="shared" si="1"/>
        <v/>
      </c>
      <c r="E454" s="27"/>
      <c r="G454" s="27" t="str">
        <f t="shared" si="2"/>
        <v/>
      </c>
      <c r="I454" s="28"/>
      <c r="J454" s="30"/>
      <c r="K454" s="30"/>
      <c r="L454" s="30"/>
      <c r="M454" s="30"/>
      <c r="N454" s="30"/>
      <c r="O454" s="30"/>
      <c r="P454" s="30"/>
      <c r="Q454" s="30"/>
      <c r="R454" s="65">
        <f t="shared" si="3"/>
        <v>0</v>
      </c>
      <c r="S454" s="30" t="str">
        <f t="shared" si="4"/>
        <v>#N/A</v>
      </c>
      <c r="V454" s="30" t="str">
        <f t="shared" si="5"/>
        <v>#N/A</v>
      </c>
      <c r="W454" s="30" t="str">
        <f t="shared" si="6"/>
        <v>#N/A</v>
      </c>
      <c r="X454" s="30" t="str">
        <f t="shared" si="7"/>
        <v>#N/A</v>
      </c>
      <c r="Y454" s="30" t="str">
        <f t="shared" si="8"/>
        <v>#N/A</v>
      </c>
      <c r="Z454" s="30" t="str">
        <f t="shared" si="9"/>
        <v>#N/A</v>
      </c>
      <c r="AA454" s="30" t="str">
        <f t="shared" si="10"/>
        <v>#N/A</v>
      </c>
      <c r="AB454" s="30" t="str">
        <f t="shared" si="11"/>
        <v>#N/A</v>
      </c>
      <c r="AC454" s="30" t="str">
        <f t="shared" si="12"/>
        <v>#N/A</v>
      </c>
      <c r="AD454" s="30" t="str">
        <f t="shared" si="13"/>
        <v>#N/A</v>
      </c>
    </row>
    <row r="455">
      <c r="C455" s="25"/>
      <c r="D455" s="25" t="str">
        <f t="shared" si="1"/>
        <v/>
      </c>
      <c r="E455" s="27"/>
      <c r="G455" s="27" t="str">
        <f t="shared" si="2"/>
        <v/>
      </c>
      <c r="I455" s="28"/>
      <c r="J455" s="30"/>
      <c r="K455" s="30"/>
      <c r="L455" s="30"/>
      <c r="M455" s="30"/>
      <c r="N455" s="30"/>
      <c r="O455" s="30"/>
      <c r="P455" s="30"/>
      <c r="Q455" s="30"/>
      <c r="R455" s="65">
        <f t="shared" si="3"/>
        <v>0</v>
      </c>
      <c r="S455" s="30" t="str">
        <f t="shared" si="4"/>
        <v>#N/A</v>
      </c>
      <c r="V455" s="30" t="str">
        <f t="shared" si="5"/>
        <v>#N/A</v>
      </c>
      <c r="W455" s="30" t="str">
        <f t="shared" si="6"/>
        <v>#N/A</v>
      </c>
      <c r="X455" s="30" t="str">
        <f t="shared" si="7"/>
        <v>#N/A</v>
      </c>
      <c r="Y455" s="30" t="str">
        <f t="shared" si="8"/>
        <v>#N/A</v>
      </c>
      <c r="Z455" s="30" t="str">
        <f t="shared" si="9"/>
        <v>#N/A</v>
      </c>
      <c r="AA455" s="30" t="str">
        <f t="shared" si="10"/>
        <v>#N/A</v>
      </c>
      <c r="AB455" s="30" t="str">
        <f t="shared" si="11"/>
        <v>#N/A</v>
      </c>
      <c r="AC455" s="30" t="str">
        <f t="shared" si="12"/>
        <v>#N/A</v>
      </c>
      <c r="AD455" s="30" t="str">
        <f t="shared" si="13"/>
        <v>#N/A</v>
      </c>
    </row>
    <row r="456">
      <c r="C456" s="25"/>
      <c r="D456" s="25" t="str">
        <f t="shared" si="1"/>
        <v/>
      </c>
      <c r="E456" s="27"/>
      <c r="G456" s="27" t="str">
        <f t="shared" si="2"/>
        <v/>
      </c>
      <c r="I456" s="28"/>
      <c r="J456" s="30"/>
      <c r="K456" s="30"/>
      <c r="L456" s="30"/>
      <c r="M456" s="30"/>
      <c r="N456" s="30"/>
      <c r="O456" s="30"/>
      <c r="P456" s="30"/>
      <c r="Q456" s="30"/>
      <c r="R456" s="65">
        <f t="shared" si="3"/>
        <v>0</v>
      </c>
      <c r="S456" s="30" t="str">
        <f t="shared" si="4"/>
        <v>#N/A</v>
      </c>
      <c r="V456" s="30" t="str">
        <f t="shared" si="5"/>
        <v>#N/A</v>
      </c>
      <c r="W456" s="30" t="str">
        <f t="shared" si="6"/>
        <v>#N/A</v>
      </c>
      <c r="X456" s="30" t="str">
        <f t="shared" si="7"/>
        <v>#N/A</v>
      </c>
      <c r="Y456" s="30" t="str">
        <f t="shared" si="8"/>
        <v>#N/A</v>
      </c>
      <c r="Z456" s="30" t="str">
        <f t="shared" si="9"/>
        <v>#N/A</v>
      </c>
      <c r="AA456" s="30" t="str">
        <f t="shared" si="10"/>
        <v>#N/A</v>
      </c>
      <c r="AB456" s="30" t="str">
        <f t="shared" si="11"/>
        <v>#N/A</v>
      </c>
      <c r="AC456" s="30" t="str">
        <f t="shared" si="12"/>
        <v>#N/A</v>
      </c>
      <c r="AD456" s="30" t="str">
        <f t="shared" si="13"/>
        <v>#N/A</v>
      </c>
    </row>
    <row r="457">
      <c r="C457" s="25"/>
      <c r="D457" s="25" t="str">
        <f t="shared" si="1"/>
        <v/>
      </c>
      <c r="E457" s="27"/>
      <c r="G457" s="27" t="str">
        <f t="shared" si="2"/>
        <v/>
      </c>
      <c r="I457" s="28"/>
      <c r="J457" s="30"/>
      <c r="K457" s="30"/>
      <c r="L457" s="30"/>
      <c r="M457" s="30"/>
      <c r="N457" s="30"/>
      <c r="O457" s="30"/>
      <c r="P457" s="30"/>
      <c r="Q457" s="30"/>
      <c r="R457" s="65">
        <f t="shared" si="3"/>
        <v>0</v>
      </c>
      <c r="S457" s="30" t="str">
        <f t="shared" si="4"/>
        <v>#N/A</v>
      </c>
      <c r="V457" s="30" t="str">
        <f t="shared" si="5"/>
        <v>#N/A</v>
      </c>
      <c r="W457" s="30" t="str">
        <f t="shared" si="6"/>
        <v>#N/A</v>
      </c>
      <c r="X457" s="30" t="str">
        <f t="shared" si="7"/>
        <v>#N/A</v>
      </c>
      <c r="Y457" s="30" t="str">
        <f t="shared" si="8"/>
        <v>#N/A</v>
      </c>
      <c r="Z457" s="30" t="str">
        <f t="shared" si="9"/>
        <v>#N/A</v>
      </c>
      <c r="AA457" s="30" t="str">
        <f t="shared" si="10"/>
        <v>#N/A</v>
      </c>
      <c r="AB457" s="30" t="str">
        <f t="shared" si="11"/>
        <v>#N/A</v>
      </c>
      <c r="AC457" s="30" t="str">
        <f t="shared" si="12"/>
        <v>#N/A</v>
      </c>
      <c r="AD457" s="30" t="str">
        <f t="shared" si="13"/>
        <v>#N/A</v>
      </c>
    </row>
    <row r="458">
      <c r="C458" s="25"/>
      <c r="D458" s="25" t="str">
        <f t="shared" si="1"/>
        <v/>
      </c>
      <c r="E458" s="27"/>
      <c r="G458" s="27" t="str">
        <f t="shared" si="2"/>
        <v/>
      </c>
      <c r="I458" s="28"/>
      <c r="J458" s="30"/>
      <c r="K458" s="30"/>
      <c r="L458" s="30"/>
      <c r="M458" s="30"/>
      <c r="N458" s="30"/>
      <c r="O458" s="30"/>
      <c r="P458" s="30"/>
      <c r="Q458" s="30"/>
      <c r="R458" s="65">
        <f t="shared" si="3"/>
        <v>0</v>
      </c>
      <c r="S458" s="30" t="str">
        <f t="shared" si="4"/>
        <v>#N/A</v>
      </c>
      <c r="V458" s="30" t="str">
        <f t="shared" si="5"/>
        <v>#N/A</v>
      </c>
      <c r="W458" s="30" t="str">
        <f t="shared" si="6"/>
        <v>#N/A</v>
      </c>
      <c r="X458" s="30" t="str">
        <f t="shared" si="7"/>
        <v>#N/A</v>
      </c>
      <c r="Y458" s="30" t="str">
        <f t="shared" si="8"/>
        <v>#N/A</v>
      </c>
      <c r="Z458" s="30" t="str">
        <f t="shared" si="9"/>
        <v>#N/A</v>
      </c>
      <c r="AA458" s="30" t="str">
        <f t="shared" si="10"/>
        <v>#N/A</v>
      </c>
      <c r="AB458" s="30" t="str">
        <f t="shared" si="11"/>
        <v>#N/A</v>
      </c>
      <c r="AC458" s="30" t="str">
        <f t="shared" si="12"/>
        <v>#N/A</v>
      </c>
      <c r="AD458" s="30" t="str">
        <f t="shared" si="13"/>
        <v>#N/A</v>
      </c>
    </row>
    <row r="459">
      <c r="C459" s="25"/>
      <c r="D459" s="25" t="str">
        <f t="shared" si="1"/>
        <v/>
      </c>
      <c r="E459" s="27"/>
      <c r="G459" s="27" t="str">
        <f t="shared" si="2"/>
        <v/>
      </c>
      <c r="I459" s="28"/>
      <c r="J459" s="30"/>
      <c r="K459" s="30"/>
      <c r="L459" s="30"/>
      <c r="M459" s="30"/>
      <c r="N459" s="30"/>
      <c r="O459" s="30"/>
      <c r="P459" s="30"/>
      <c r="Q459" s="30"/>
      <c r="R459" s="65">
        <f t="shared" si="3"/>
        <v>0</v>
      </c>
      <c r="S459" s="30" t="str">
        <f t="shared" si="4"/>
        <v>#N/A</v>
      </c>
      <c r="V459" s="30" t="str">
        <f t="shared" si="5"/>
        <v>#N/A</v>
      </c>
      <c r="W459" s="30" t="str">
        <f t="shared" si="6"/>
        <v>#N/A</v>
      </c>
      <c r="X459" s="30" t="str">
        <f t="shared" si="7"/>
        <v>#N/A</v>
      </c>
      <c r="Y459" s="30" t="str">
        <f t="shared" si="8"/>
        <v>#N/A</v>
      </c>
      <c r="Z459" s="30" t="str">
        <f t="shared" si="9"/>
        <v>#N/A</v>
      </c>
      <c r="AA459" s="30" t="str">
        <f t="shared" si="10"/>
        <v>#N/A</v>
      </c>
      <c r="AB459" s="30" t="str">
        <f t="shared" si="11"/>
        <v>#N/A</v>
      </c>
      <c r="AC459" s="30" t="str">
        <f t="shared" si="12"/>
        <v>#N/A</v>
      </c>
      <c r="AD459" s="30" t="str">
        <f t="shared" si="13"/>
        <v>#N/A</v>
      </c>
    </row>
    <row r="460">
      <c r="C460" s="25"/>
      <c r="D460" s="25" t="str">
        <f t="shared" si="1"/>
        <v/>
      </c>
      <c r="E460" s="27"/>
      <c r="G460" s="27" t="str">
        <f t="shared" si="2"/>
        <v/>
      </c>
      <c r="I460" s="28"/>
      <c r="J460" s="30"/>
      <c r="K460" s="30"/>
      <c r="L460" s="30"/>
      <c r="M460" s="30"/>
      <c r="N460" s="30"/>
      <c r="O460" s="30"/>
      <c r="P460" s="30"/>
      <c r="Q460" s="30"/>
      <c r="R460" s="65">
        <f t="shared" si="3"/>
        <v>0</v>
      </c>
      <c r="S460" s="30" t="str">
        <f t="shared" si="4"/>
        <v>#N/A</v>
      </c>
      <c r="V460" s="30" t="str">
        <f t="shared" si="5"/>
        <v>#N/A</v>
      </c>
      <c r="W460" s="30" t="str">
        <f t="shared" si="6"/>
        <v>#N/A</v>
      </c>
      <c r="X460" s="30" t="str">
        <f t="shared" si="7"/>
        <v>#N/A</v>
      </c>
      <c r="Y460" s="30" t="str">
        <f t="shared" si="8"/>
        <v>#N/A</v>
      </c>
      <c r="Z460" s="30" t="str">
        <f t="shared" si="9"/>
        <v>#N/A</v>
      </c>
      <c r="AA460" s="30" t="str">
        <f t="shared" si="10"/>
        <v>#N/A</v>
      </c>
      <c r="AB460" s="30" t="str">
        <f t="shared" si="11"/>
        <v>#N/A</v>
      </c>
      <c r="AC460" s="30" t="str">
        <f t="shared" si="12"/>
        <v>#N/A</v>
      </c>
      <c r="AD460" s="30" t="str">
        <f t="shared" si="13"/>
        <v>#N/A</v>
      </c>
    </row>
    <row r="461">
      <c r="C461" s="25"/>
      <c r="D461" s="25" t="str">
        <f t="shared" si="1"/>
        <v/>
      </c>
      <c r="E461" s="27"/>
      <c r="G461" s="27" t="str">
        <f t="shared" si="2"/>
        <v/>
      </c>
      <c r="I461" s="28"/>
      <c r="J461" s="30"/>
      <c r="K461" s="30"/>
      <c r="L461" s="30"/>
      <c r="M461" s="30"/>
      <c r="N461" s="30"/>
      <c r="O461" s="30"/>
      <c r="P461" s="30"/>
      <c r="Q461" s="30"/>
      <c r="R461" s="65">
        <f t="shared" si="3"/>
        <v>0</v>
      </c>
      <c r="S461" s="30" t="str">
        <f t="shared" si="4"/>
        <v>#N/A</v>
      </c>
      <c r="V461" s="30" t="str">
        <f t="shared" si="5"/>
        <v>#N/A</v>
      </c>
      <c r="W461" s="30" t="str">
        <f t="shared" si="6"/>
        <v>#N/A</v>
      </c>
      <c r="X461" s="30" t="str">
        <f t="shared" si="7"/>
        <v>#N/A</v>
      </c>
      <c r="Y461" s="30" t="str">
        <f t="shared" si="8"/>
        <v>#N/A</v>
      </c>
      <c r="Z461" s="30" t="str">
        <f t="shared" si="9"/>
        <v>#N/A</v>
      </c>
      <c r="AA461" s="30" t="str">
        <f t="shared" si="10"/>
        <v>#N/A</v>
      </c>
      <c r="AB461" s="30" t="str">
        <f t="shared" si="11"/>
        <v>#N/A</v>
      </c>
      <c r="AC461" s="30" t="str">
        <f t="shared" si="12"/>
        <v>#N/A</v>
      </c>
      <c r="AD461" s="30" t="str">
        <f t="shared" si="13"/>
        <v>#N/A</v>
      </c>
    </row>
    <row r="462">
      <c r="C462" s="25"/>
      <c r="D462" s="25" t="str">
        <f t="shared" si="1"/>
        <v/>
      </c>
      <c r="E462" s="27"/>
      <c r="G462" s="27" t="str">
        <f t="shared" si="2"/>
        <v/>
      </c>
      <c r="I462" s="28"/>
      <c r="J462" s="30"/>
      <c r="K462" s="30"/>
      <c r="L462" s="30"/>
      <c r="M462" s="30"/>
      <c r="N462" s="30"/>
      <c r="O462" s="30"/>
      <c r="P462" s="30"/>
      <c r="Q462" s="30"/>
      <c r="R462" s="65">
        <f t="shared" si="3"/>
        <v>0</v>
      </c>
      <c r="S462" s="30" t="str">
        <f t="shared" si="4"/>
        <v>#N/A</v>
      </c>
      <c r="V462" s="30" t="str">
        <f t="shared" si="5"/>
        <v>#N/A</v>
      </c>
      <c r="W462" s="30" t="str">
        <f t="shared" si="6"/>
        <v>#N/A</v>
      </c>
      <c r="X462" s="30" t="str">
        <f t="shared" si="7"/>
        <v>#N/A</v>
      </c>
      <c r="Y462" s="30" t="str">
        <f t="shared" si="8"/>
        <v>#N/A</v>
      </c>
      <c r="Z462" s="30" t="str">
        <f t="shared" si="9"/>
        <v>#N/A</v>
      </c>
      <c r="AA462" s="30" t="str">
        <f t="shared" si="10"/>
        <v>#N/A</v>
      </c>
      <c r="AB462" s="30" t="str">
        <f t="shared" si="11"/>
        <v>#N/A</v>
      </c>
      <c r="AC462" s="30" t="str">
        <f t="shared" si="12"/>
        <v>#N/A</v>
      </c>
      <c r="AD462" s="30" t="str">
        <f t="shared" si="13"/>
        <v>#N/A</v>
      </c>
    </row>
    <row r="463">
      <c r="C463" s="25"/>
      <c r="D463" s="25" t="str">
        <f t="shared" si="1"/>
        <v/>
      </c>
      <c r="E463" s="27"/>
      <c r="G463" s="27" t="str">
        <f t="shared" si="2"/>
        <v/>
      </c>
      <c r="I463" s="28"/>
      <c r="J463" s="30"/>
      <c r="K463" s="30"/>
      <c r="L463" s="30"/>
      <c r="M463" s="30"/>
      <c r="N463" s="30"/>
      <c r="O463" s="30"/>
      <c r="P463" s="30"/>
      <c r="Q463" s="30"/>
      <c r="R463" s="65">
        <f t="shared" si="3"/>
        <v>0</v>
      </c>
      <c r="S463" s="30" t="str">
        <f t="shared" si="4"/>
        <v>#N/A</v>
      </c>
      <c r="V463" s="30" t="str">
        <f t="shared" si="5"/>
        <v>#N/A</v>
      </c>
      <c r="W463" s="30" t="str">
        <f t="shared" si="6"/>
        <v>#N/A</v>
      </c>
      <c r="X463" s="30" t="str">
        <f t="shared" si="7"/>
        <v>#N/A</v>
      </c>
      <c r="Y463" s="30" t="str">
        <f t="shared" si="8"/>
        <v>#N/A</v>
      </c>
      <c r="Z463" s="30" t="str">
        <f t="shared" si="9"/>
        <v>#N/A</v>
      </c>
      <c r="AA463" s="30" t="str">
        <f t="shared" si="10"/>
        <v>#N/A</v>
      </c>
      <c r="AB463" s="30" t="str">
        <f t="shared" si="11"/>
        <v>#N/A</v>
      </c>
      <c r="AC463" s="30" t="str">
        <f t="shared" si="12"/>
        <v>#N/A</v>
      </c>
      <c r="AD463" s="30" t="str">
        <f t="shared" si="13"/>
        <v>#N/A</v>
      </c>
    </row>
    <row r="464">
      <c r="C464" s="25"/>
      <c r="D464" s="25" t="str">
        <f t="shared" si="1"/>
        <v/>
      </c>
      <c r="E464" s="27"/>
      <c r="G464" s="27" t="str">
        <f t="shared" si="2"/>
        <v/>
      </c>
      <c r="I464" s="28"/>
      <c r="J464" s="30"/>
      <c r="K464" s="30"/>
      <c r="L464" s="30"/>
      <c r="M464" s="30"/>
      <c r="N464" s="30"/>
      <c r="O464" s="30"/>
      <c r="P464" s="30"/>
      <c r="Q464" s="30"/>
      <c r="R464" s="65">
        <f t="shared" si="3"/>
        <v>0</v>
      </c>
      <c r="S464" s="30" t="str">
        <f t="shared" si="4"/>
        <v>#N/A</v>
      </c>
      <c r="V464" s="30" t="str">
        <f t="shared" si="5"/>
        <v>#N/A</v>
      </c>
      <c r="W464" s="30" t="str">
        <f t="shared" si="6"/>
        <v>#N/A</v>
      </c>
      <c r="X464" s="30" t="str">
        <f t="shared" si="7"/>
        <v>#N/A</v>
      </c>
      <c r="Y464" s="30" t="str">
        <f t="shared" si="8"/>
        <v>#N/A</v>
      </c>
      <c r="Z464" s="30" t="str">
        <f t="shared" si="9"/>
        <v>#N/A</v>
      </c>
      <c r="AA464" s="30" t="str">
        <f t="shared" si="10"/>
        <v>#N/A</v>
      </c>
      <c r="AB464" s="30" t="str">
        <f t="shared" si="11"/>
        <v>#N/A</v>
      </c>
      <c r="AC464" s="30" t="str">
        <f t="shared" si="12"/>
        <v>#N/A</v>
      </c>
      <c r="AD464" s="30" t="str">
        <f t="shared" si="13"/>
        <v>#N/A</v>
      </c>
    </row>
    <row r="465">
      <c r="C465" s="25"/>
      <c r="D465" s="25" t="str">
        <f t="shared" si="1"/>
        <v/>
      </c>
      <c r="E465" s="27"/>
      <c r="G465" s="27" t="str">
        <f t="shared" si="2"/>
        <v/>
      </c>
      <c r="I465" s="28"/>
      <c r="J465" s="30"/>
      <c r="K465" s="30"/>
      <c r="L465" s="30"/>
      <c r="M465" s="30"/>
      <c r="N465" s="30"/>
      <c r="O465" s="30"/>
      <c r="P465" s="30"/>
      <c r="Q465" s="30"/>
      <c r="R465" s="65">
        <f t="shared" si="3"/>
        <v>0</v>
      </c>
      <c r="S465" s="30" t="str">
        <f t="shared" si="4"/>
        <v>#N/A</v>
      </c>
      <c r="V465" s="30" t="str">
        <f t="shared" si="5"/>
        <v>#N/A</v>
      </c>
      <c r="W465" s="30" t="str">
        <f t="shared" si="6"/>
        <v>#N/A</v>
      </c>
      <c r="X465" s="30" t="str">
        <f t="shared" si="7"/>
        <v>#N/A</v>
      </c>
      <c r="Y465" s="30" t="str">
        <f t="shared" si="8"/>
        <v>#N/A</v>
      </c>
      <c r="Z465" s="30" t="str">
        <f t="shared" si="9"/>
        <v>#N/A</v>
      </c>
      <c r="AA465" s="30" t="str">
        <f t="shared" si="10"/>
        <v>#N/A</v>
      </c>
      <c r="AB465" s="30" t="str">
        <f t="shared" si="11"/>
        <v>#N/A</v>
      </c>
      <c r="AC465" s="30" t="str">
        <f t="shared" si="12"/>
        <v>#N/A</v>
      </c>
      <c r="AD465" s="30" t="str">
        <f t="shared" si="13"/>
        <v>#N/A</v>
      </c>
    </row>
    <row r="466">
      <c r="C466" s="25"/>
      <c r="D466" s="25" t="str">
        <f t="shared" si="1"/>
        <v/>
      </c>
      <c r="E466" s="27"/>
      <c r="G466" s="27" t="str">
        <f t="shared" si="2"/>
        <v/>
      </c>
      <c r="I466" s="28"/>
      <c r="J466" s="30"/>
      <c r="K466" s="30"/>
      <c r="L466" s="30"/>
      <c r="M466" s="30"/>
      <c r="N466" s="30"/>
      <c r="O466" s="30"/>
      <c r="P466" s="30"/>
      <c r="Q466" s="30"/>
      <c r="R466" s="65">
        <f t="shared" si="3"/>
        <v>0</v>
      </c>
      <c r="S466" s="30" t="str">
        <f t="shared" si="4"/>
        <v>#N/A</v>
      </c>
      <c r="V466" s="30" t="str">
        <f t="shared" si="5"/>
        <v>#N/A</v>
      </c>
      <c r="W466" s="30" t="str">
        <f t="shared" si="6"/>
        <v>#N/A</v>
      </c>
      <c r="X466" s="30" t="str">
        <f t="shared" si="7"/>
        <v>#N/A</v>
      </c>
      <c r="Y466" s="30" t="str">
        <f t="shared" si="8"/>
        <v>#N/A</v>
      </c>
      <c r="Z466" s="30" t="str">
        <f t="shared" si="9"/>
        <v>#N/A</v>
      </c>
      <c r="AA466" s="30" t="str">
        <f t="shared" si="10"/>
        <v>#N/A</v>
      </c>
      <c r="AB466" s="30" t="str">
        <f t="shared" si="11"/>
        <v>#N/A</v>
      </c>
      <c r="AC466" s="30" t="str">
        <f t="shared" si="12"/>
        <v>#N/A</v>
      </c>
      <c r="AD466" s="30" t="str">
        <f t="shared" si="13"/>
        <v>#N/A</v>
      </c>
    </row>
    <row r="467">
      <c r="C467" s="25"/>
      <c r="D467" s="25" t="str">
        <f t="shared" si="1"/>
        <v/>
      </c>
      <c r="E467" s="27"/>
      <c r="G467" s="27" t="str">
        <f t="shared" si="2"/>
        <v/>
      </c>
      <c r="I467" s="28"/>
      <c r="J467" s="30"/>
      <c r="K467" s="30"/>
      <c r="L467" s="30"/>
      <c r="M467" s="30"/>
      <c r="N467" s="30"/>
      <c r="O467" s="30"/>
      <c r="P467" s="30"/>
      <c r="Q467" s="30"/>
      <c r="R467" s="65">
        <f t="shared" si="3"/>
        <v>0</v>
      </c>
      <c r="S467" s="30" t="str">
        <f t="shared" si="4"/>
        <v>#N/A</v>
      </c>
      <c r="V467" s="30" t="str">
        <f t="shared" si="5"/>
        <v>#N/A</v>
      </c>
      <c r="W467" s="30" t="str">
        <f t="shared" si="6"/>
        <v>#N/A</v>
      </c>
      <c r="X467" s="30" t="str">
        <f t="shared" si="7"/>
        <v>#N/A</v>
      </c>
      <c r="Y467" s="30" t="str">
        <f t="shared" si="8"/>
        <v>#N/A</v>
      </c>
      <c r="Z467" s="30" t="str">
        <f t="shared" si="9"/>
        <v>#N/A</v>
      </c>
      <c r="AA467" s="30" t="str">
        <f t="shared" si="10"/>
        <v>#N/A</v>
      </c>
      <c r="AB467" s="30" t="str">
        <f t="shared" si="11"/>
        <v>#N/A</v>
      </c>
      <c r="AC467" s="30" t="str">
        <f t="shared" si="12"/>
        <v>#N/A</v>
      </c>
      <c r="AD467" s="30" t="str">
        <f t="shared" si="13"/>
        <v>#N/A</v>
      </c>
    </row>
    <row r="468">
      <c r="C468" s="25"/>
      <c r="D468" s="25" t="str">
        <f t="shared" si="1"/>
        <v/>
      </c>
      <c r="E468" s="27"/>
      <c r="G468" s="27" t="str">
        <f t="shared" si="2"/>
        <v/>
      </c>
      <c r="I468" s="28"/>
      <c r="J468" s="30"/>
      <c r="K468" s="30"/>
      <c r="L468" s="30"/>
      <c r="M468" s="30"/>
      <c r="N468" s="30"/>
      <c r="O468" s="30"/>
      <c r="P468" s="30"/>
      <c r="Q468" s="30"/>
      <c r="R468" s="65">
        <f t="shared" si="3"/>
        <v>0</v>
      </c>
      <c r="S468" s="30" t="str">
        <f t="shared" si="4"/>
        <v>#N/A</v>
      </c>
      <c r="V468" s="30" t="str">
        <f t="shared" si="5"/>
        <v>#N/A</v>
      </c>
      <c r="W468" s="30" t="str">
        <f t="shared" si="6"/>
        <v>#N/A</v>
      </c>
      <c r="X468" s="30" t="str">
        <f t="shared" si="7"/>
        <v>#N/A</v>
      </c>
      <c r="Y468" s="30" t="str">
        <f t="shared" si="8"/>
        <v>#N/A</v>
      </c>
      <c r="Z468" s="30" t="str">
        <f t="shared" si="9"/>
        <v>#N/A</v>
      </c>
      <c r="AA468" s="30" t="str">
        <f t="shared" si="10"/>
        <v>#N/A</v>
      </c>
      <c r="AB468" s="30" t="str">
        <f t="shared" si="11"/>
        <v>#N/A</v>
      </c>
      <c r="AC468" s="30" t="str">
        <f t="shared" si="12"/>
        <v>#N/A</v>
      </c>
      <c r="AD468" s="30" t="str">
        <f t="shared" si="13"/>
        <v>#N/A</v>
      </c>
    </row>
    <row r="469">
      <c r="C469" s="25"/>
      <c r="D469" s="25" t="str">
        <f t="shared" si="1"/>
        <v/>
      </c>
      <c r="E469" s="27"/>
      <c r="G469" s="27" t="str">
        <f t="shared" si="2"/>
        <v/>
      </c>
      <c r="I469" s="28"/>
      <c r="J469" s="30"/>
      <c r="K469" s="30"/>
      <c r="L469" s="30"/>
      <c r="M469" s="30"/>
      <c r="N469" s="30"/>
      <c r="O469" s="30"/>
      <c r="P469" s="30"/>
      <c r="Q469" s="30"/>
      <c r="R469" s="65">
        <f t="shared" si="3"/>
        <v>0</v>
      </c>
      <c r="S469" s="30" t="str">
        <f t="shared" si="4"/>
        <v>#N/A</v>
      </c>
      <c r="V469" s="30" t="str">
        <f t="shared" si="5"/>
        <v>#N/A</v>
      </c>
      <c r="W469" s="30" t="str">
        <f t="shared" si="6"/>
        <v>#N/A</v>
      </c>
      <c r="X469" s="30" t="str">
        <f t="shared" si="7"/>
        <v>#N/A</v>
      </c>
      <c r="Y469" s="30" t="str">
        <f t="shared" si="8"/>
        <v>#N/A</v>
      </c>
      <c r="Z469" s="30" t="str">
        <f t="shared" si="9"/>
        <v>#N/A</v>
      </c>
      <c r="AA469" s="30" t="str">
        <f t="shared" si="10"/>
        <v>#N/A</v>
      </c>
      <c r="AB469" s="30" t="str">
        <f t="shared" si="11"/>
        <v>#N/A</v>
      </c>
      <c r="AC469" s="30" t="str">
        <f t="shared" si="12"/>
        <v>#N/A</v>
      </c>
      <c r="AD469" s="30" t="str">
        <f t="shared" si="13"/>
        <v>#N/A</v>
      </c>
    </row>
    <row r="470">
      <c r="C470" s="25"/>
      <c r="D470" s="25" t="str">
        <f t="shared" si="1"/>
        <v/>
      </c>
      <c r="E470" s="27"/>
      <c r="G470" s="27" t="str">
        <f t="shared" si="2"/>
        <v/>
      </c>
      <c r="I470" s="28"/>
      <c r="J470" s="30"/>
      <c r="K470" s="30"/>
      <c r="L470" s="30"/>
      <c r="M470" s="30"/>
      <c r="N470" s="30"/>
      <c r="O470" s="30"/>
      <c r="P470" s="30"/>
      <c r="Q470" s="30"/>
      <c r="R470" s="65">
        <f t="shared" si="3"/>
        <v>0</v>
      </c>
      <c r="S470" s="30" t="str">
        <f t="shared" si="4"/>
        <v>#N/A</v>
      </c>
      <c r="V470" s="30" t="str">
        <f t="shared" si="5"/>
        <v>#N/A</v>
      </c>
      <c r="W470" s="30" t="str">
        <f t="shared" si="6"/>
        <v>#N/A</v>
      </c>
      <c r="X470" s="30" t="str">
        <f t="shared" si="7"/>
        <v>#N/A</v>
      </c>
      <c r="Y470" s="30" t="str">
        <f t="shared" si="8"/>
        <v>#N/A</v>
      </c>
      <c r="Z470" s="30" t="str">
        <f t="shared" si="9"/>
        <v>#N/A</v>
      </c>
      <c r="AA470" s="30" t="str">
        <f t="shared" si="10"/>
        <v>#N/A</v>
      </c>
      <c r="AB470" s="30" t="str">
        <f t="shared" si="11"/>
        <v>#N/A</v>
      </c>
      <c r="AC470" s="30" t="str">
        <f t="shared" si="12"/>
        <v>#N/A</v>
      </c>
      <c r="AD470" s="30" t="str">
        <f t="shared" si="13"/>
        <v>#N/A</v>
      </c>
    </row>
    <row r="471">
      <c r="C471" s="25"/>
      <c r="D471" s="25" t="str">
        <f t="shared" si="1"/>
        <v/>
      </c>
      <c r="E471" s="27"/>
      <c r="G471" s="27" t="str">
        <f t="shared" si="2"/>
        <v/>
      </c>
      <c r="I471" s="28"/>
      <c r="J471" s="30"/>
      <c r="K471" s="30"/>
      <c r="L471" s="30"/>
      <c r="M471" s="30"/>
      <c r="N471" s="30"/>
      <c r="O471" s="30"/>
      <c r="P471" s="30"/>
      <c r="Q471" s="30"/>
      <c r="R471" s="65">
        <f t="shared" si="3"/>
        <v>0</v>
      </c>
      <c r="S471" s="30" t="str">
        <f t="shared" si="4"/>
        <v>#N/A</v>
      </c>
      <c r="V471" s="30" t="str">
        <f t="shared" si="5"/>
        <v>#N/A</v>
      </c>
      <c r="W471" s="30" t="str">
        <f t="shared" si="6"/>
        <v>#N/A</v>
      </c>
      <c r="X471" s="30" t="str">
        <f t="shared" si="7"/>
        <v>#N/A</v>
      </c>
      <c r="Y471" s="30" t="str">
        <f t="shared" si="8"/>
        <v>#N/A</v>
      </c>
      <c r="Z471" s="30" t="str">
        <f t="shared" si="9"/>
        <v>#N/A</v>
      </c>
      <c r="AA471" s="30" t="str">
        <f t="shared" si="10"/>
        <v>#N/A</v>
      </c>
      <c r="AB471" s="30" t="str">
        <f t="shared" si="11"/>
        <v>#N/A</v>
      </c>
      <c r="AC471" s="30" t="str">
        <f t="shared" si="12"/>
        <v>#N/A</v>
      </c>
      <c r="AD471" s="30" t="str">
        <f t="shared" si="13"/>
        <v>#N/A</v>
      </c>
    </row>
    <row r="472">
      <c r="C472" s="25"/>
      <c r="D472" s="25" t="str">
        <f t="shared" si="1"/>
        <v/>
      </c>
      <c r="E472" s="27"/>
      <c r="G472" s="27" t="str">
        <f t="shared" si="2"/>
        <v/>
      </c>
      <c r="I472" s="28"/>
      <c r="J472" s="30"/>
      <c r="K472" s="30"/>
      <c r="L472" s="30"/>
      <c r="M472" s="30"/>
      <c r="N472" s="30"/>
      <c r="O472" s="30"/>
      <c r="P472" s="30"/>
      <c r="Q472" s="30"/>
      <c r="R472" s="65">
        <f t="shared" si="3"/>
        <v>0</v>
      </c>
      <c r="S472" s="30" t="str">
        <f t="shared" si="4"/>
        <v>#N/A</v>
      </c>
      <c r="V472" s="30" t="str">
        <f t="shared" si="5"/>
        <v>#N/A</v>
      </c>
      <c r="W472" s="30" t="str">
        <f t="shared" si="6"/>
        <v>#N/A</v>
      </c>
      <c r="X472" s="30" t="str">
        <f t="shared" si="7"/>
        <v>#N/A</v>
      </c>
      <c r="Y472" s="30" t="str">
        <f t="shared" si="8"/>
        <v>#N/A</v>
      </c>
      <c r="Z472" s="30" t="str">
        <f t="shared" si="9"/>
        <v>#N/A</v>
      </c>
      <c r="AA472" s="30" t="str">
        <f t="shared" si="10"/>
        <v>#N/A</v>
      </c>
      <c r="AB472" s="30" t="str">
        <f t="shared" si="11"/>
        <v>#N/A</v>
      </c>
      <c r="AC472" s="30" t="str">
        <f t="shared" si="12"/>
        <v>#N/A</v>
      </c>
      <c r="AD472" s="30" t="str">
        <f t="shared" si="13"/>
        <v>#N/A</v>
      </c>
    </row>
    <row r="473">
      <c r="C473" s="25"/>
      <c r="D473" s="25" t="str">
        <f t="shared" si="1"/>
        <v/>
      </c>
      <c r="E473" s="27"/>
      <c r="G473" s="27" t="str">
        <f t="shared" si="2"/>
        <v/>
      </c>
      <c r="I473" s="28"/>
      <c r="J473" s="30"/>
      <c r="K473" s="30"/>
      <c r="L473" s="30"/>
      <c r="M473" s="30"/>
      <c r="N473" s="30"/>
      <c r="O473" s="30"/>
      <c r="P473" s="30"/>
      <c r="Q473" s="30"/>
      <c r="R473" s="65">
        <f t="shared" si="3"/>
        <v>0</v>
      </c>
      <c r="S473" s="30" t="str">
        <f t="shared" si="4"/>
        <v>#N/A</v>
      </c>
      <c r="V473" s="30" t="str">
        <f t="shared" si="5"/>
        <v>#N/A</v>
      </c>
      <c r="W473" s="30" t="str">
        <f t="shared" si="6"/>
        <v>#N/A</v>
      </c>
      <c r="X473" s="30" t="str">
        <f t="shared" si="7"/>
        <v>#N/A</v>
      </c>
      <c r="Y473" s="30" t="str">
        <f t="shared" si="8"/>
        <v>#N/A</v>
      </c>
      <c r="Z473" s="30" t="str">
        <f t="shared" si="9"/>
        <v>#N/A</v>
      </c>
      <c r="AA473" s="30" t="str">
        <f t="shared" si="10"/>
        <v>#N/A</v>
      </c>
      <c r="AB473" s="30" t="str">
        <f t="shared" si="11"/>
        <v>#N/A</v>
      </c>
      <c r="AC473" s="30" t="str">
        <f t="shared" si="12"/>
        <v>#N/A</v>
      </c>
      <c r="AD473" s="30" t="str">
        <f t="shared" si="13"/>
        <v>#N/A</v>
      </c>
    </row>
    <row r="474">
      <c r="C474" s="25"/>
      <c r="D474" s="25" t="str">
        <f t="shared" si="1"/>
        <v/>
      </c>
      <c r="E474" s="27"/>
      <c r="G474" s="27" t="str">
        <f t="shared" si="2"/>
        <v/>
      </c>
      <c r="I474" s="28"/>
      <c r="J474" s="30"/>
      <c r="K474" s="30"/>
      <c r="L474" s="30"/>
      <c r="M474" s="30"/>
      <c r="N474" s="30"/>
      <c r="O474" s="30"/>
      <c r="P474" s="30"/>
      <c r="Q474" s="30"/>
      <c r="R474" s="65">
        <f t="shared" si="3"/>
        <v>0</v>
      </c>
      <c r="S474" s="30" t="str">
        <f t="shared" si="4"/>
        <v>#N/A</v>
      </c>
      <c r="V474" s="30" t="str">
        <f t="shared" si="5"/>
        <v>#N/A</v>
      </c>
      <c r="W474" s="30" t="str">
        <f t="shared" si="6"/>
        <v>#N/A</v>
      </c>
      <c r="X474" s="30" t="str">
        <f t="shared" si="7"/>
        <v>#N/A</v>
      </c>
      <c r="Y474" s="30" t="str">
        <f t="shared" si="8"/>
        <v>#N/A</v>
      </c>
      <c r="Z474" s="30" t="str">
        <f t="shared" si="9"/>
        <v>#N/A</v>
      </c>
      <c r="AA474" s="30" t="str">
        <f t="shared" si="10"/>
        <v>#N/A</v>
      </c>
      <c r="AB474" s="30" t="str">
        <f t="shared" si="11"/>
        <v>#N/A</v>
      </c>
      <c r="AC474" s="30" t="str">
        <f t="shared" si="12"/>
        <v>#N/A</v>
      </c>
      <c r="AD474" s="30" t="str">
        <f t="shared" si="13"/>
        <v>#N/A</v>
      </c>
    </row>
    <row r="475">
      <c r="C475" s="25"/>
      <c r="D475" s="25" t="str">
        <f t="shared" si="1"/>
        <v/>
      </c>
      <c r="E475" s="27"/>
      <c r="G475" s="27" t="str">
        <f t="shared" si="2"/>
        <v/>
      </c>
      <c r="I475" s="28"/>
      <c r="J475" s="30"/>
      <c r="K475" s="30"/>
      <c r="L475" s="30"/>
      <c r="M475" s="30"/>
      <c r="N475" s="30"/>
      <c r="O475" s="30"/>
      <c r="P475" s="30"/>
      <c r="Q475" s="30"/>
      <c r="R475" s="65">
        <f t="shared" si="3"/>
        <v>0</v>
      </c>
      <c r="S475" s="30" t="str">
        <f t="shared" si="4"/>
        <v>#N/A</v>
      </c>
      <c r="V475" s="30" t="str">
        <f t="shared" si="5"/>
        <v>#N/A</v>
      </c>
      <c r="W475" s="30" t="str">
        <f t="shared" si="6"/>
        <v>#N/A</v>
      </c>
      <c r="X475" s="30" t="str">
        <f t="shared" si="7"/>
        <v>#N/A</v>
      </c>
      <c r="Y475" s="30" t="str">
        <f t="shared" si="8"/>
        <v>#N/A</v>
      </c>
      <c r="Z475" s="30" t="str">
        <f t="shared" si="9"/>
        <v>#N/A</v>
      </c>
      <c r="AA475" s="30" t="str">
        <f t="shared" si="10"/>
        <v>#N/A</v>
      </c>
      <c r="AB475" s="30" t="str">
        <f t="shared" si="11"/>
        <v>#N/A</v>
      </c>
      <c r="AC475" s="30" t="str">
        <f t="shared" si="12"/>
        <v>#N/A</v>
      </c>
      <c r="AD475" s="30" t="str">
        <f t="shared" si="13"/>
        <v>#N/A</v>
      </c>
    </row>
    <row r="476">
      <c r="C476" s="25"/>
      <c r="D476" s="25" t="str">
        <f t="shared" si="1"/>
        <v/>
      </c>
      <c r="E476" s="27"/>
      <c r="G476" s="27" t="str">
        <f t="shared" si="2"/>
        <v/>
      </c>
      <c r="I476" s="28"/>
      <c r="J476" s="30"/>
      <c r="K476" s="30"/>
      <c r="L476" s="30"/>
      <c r="M476" s="30"/>
      <c r="N476" s="30"/>
      <c r="O476" s="30"/>
      <c r="P476" s="30"/>
      <c r="Q476" s="30"/>
      <c r="R476" s="65">
        <f t="shared" si="3"/>
        <v>0</v>
      </c>
      <c r="S476" s="30" t="str">
        <f t="shared" si="4"/>
        <v>#N/A</v>
      </c>
      <c r="V476" s="30" t="str">
        <f t="shared" si="5"/>
        <v>#N/A</v>
      </c>
      <c r="W476" s="30" t="str">
        <f t="shared" si="6"/>
        <v>#N/A</v>
      </c>
      <c r="X476" s="30" t="str">
        <f t="shared" si="7"/>
        <v>#N/A</v>
      </c>
      <c r="Y476" s="30" t="str">
        <f t="shared" si="8"/>
        <v>#N/A</v>
      </c>
      <c r="Z476" s="30" t="str">
        <f t="shared" si="9"/>
        <v>#N/A</v>
      </c>
      <c r="AA476" s="30" t="str">
        <f t="shared" si="10"/>
        <v>#N/A</v>
      </c>
      <c r="AB476" s="30" t="str">
        <f t="shared" si="11"/>
        <v>#N/A</v>
      </c>
      <c r="AC476" s="30" t="str">
        <f t="shared" si="12"/>
        <v>#N/A</v>
      </c>
      <c r="AD476" s="30" t="str">
        <f t="shared" si="13"/>
        <v>#N/A</v>
      </c>
    </row>
    <row r="477">
      <c r="C477" s="25"/>
      <c r="D477" s="25" t="str">
        <f t="shared" si="1"/>
        <v/>
      </c>
      <c r="E477" s="27"/>
      <c r="G477" s="27" t="str">
        <f t="shared" si="2"/>
        <v/>
      </c>
      <c r="I477" s="28"/>
      <c r="J477" s="30"/>
      <c r="K477" s="30"/>
      <c r="L477" s="30"/>
      <c r="M477" s="30"/>
      <c r="N477" s="30"/>
      <c r="O477" s="30"/>
      <c r="P477" s="30"/>
      <c r="Q477" s="30"/>
      <c r="R477" s="65">
        <f t="shared" si="3"/>
        <v>0</v>
      </c>
      <c r="S477" s="30" t="str">
        <f t="shared" si="4"/>
        <v>#N/A</v>
      </c>
      <c r="V477" s="30" t="str">
        <f t="shared" si="5"/>
        <v>#N/A</v>
      </c>
      <c r="W477" s="30" t="str">
        <f t="shared" si="6"/>
        <v>#N/A</v>
      </c>
      <c r="X477" s="30" t="str">
        <f t="shared" si="7"/>
        <v>#N/A</v>
      </c>
      <c r="Y477" s="30" t="str">
        <f t="shared" si="8"/>
        <v>#N/A</v>
      </c>
      <c r="Z477" s="30" t="str">
        <f t="shared" si="9"/>
        <v>#N/A</v>
      </c>
      <c r="AA477" s="30" t="str">
        <f t="shared" si="10"/>
        <v>#N/A</v>
      </c>
      <c r="AB477" s="30" t="str">
        <f t="shared" si="11"/>
        <v>#N/A</v>
      </c>
      <c r="AC477" s="30" t="str">
        <f t="shared" si="12"/>
        <v>#N/A</v>
      </c>
      <c r="AD477" s="30" t="str">
        <f t="shared" si="13"/>
        <v>#N/A</v>
      </c>
    </row>
    <row r="478">
      <c r="C478" s="25"/>
      <c r="D478" s="25" t="str">
        <f t="shared" si="1"/>
        <v/>
      </c>
      <c r="E478" s="27"/>
      <c r="G478" s="27" t="str">
        <f t="shared" si="2"/>
        <v/>
      </c>
      <c r="I478" s="28"/>
      <c r="J478" s="30"/>
      <c r="K478" s="30"/>
      <c r="L478" s="30"/>
      <c r="M478" s="30"/>
      <c r="N478" s="30"/>
      <c r="O478" s="30"/>
      <c r="P478" s="30"/>
      <c r="Q478" s="30"/>
      <c r="R478" s="65">
        <f t="shared" si="3"/>
        <v>0</v>
      </c>
      <c r="S478" s="30" t="str">
        <f t="shared" si="4"/>
        <v>#N/A</v>
      </c>
      <c r="V478" s="30" t="str">
        <f t="shared" si="5"/>
        <v>#N/A</v>
      </c>
      <c r="W478" s="30" t="str">
        <f t="shared" si="6"/>
        <v>#N/A</v>
      </c>
      <c r="X478" s="30" t="str">
        <f t="shared" si="7"/>
        <v>#N/A</v>
      </c>
      <c r="Y478" s="30" t="str">
        <f t="shared" si="8"/>
        <v>#N/A</v>
      </c>
      <c r="Z478" s="30" t="str">
        <f t="shared" si="9"/>
        <v>#N/A</v>
      </c>
      <c r="AA478" s="30" t="str">
        <f t="shared" si="10"/>
        <v>#N/A</v>
      </c>
      <c r="AB478" s="30" t="str">
        <f t="shared" si="11"/>
        <v>#N/A</v>
      </c>
      <c r="AC478" s="30" t="str">
        <f t="shared" si="12"/>
        <v>#N/A</v>
      </c>
      <c r="AD478" s="30" t="str">
        <f t="shared" si="13"/>
        <v>#N/A</v>
      </c>
    </row>
    <row r="479">
      <c r="C479" s="25"/>
      <c r="D479" s="25" t="str">
        <f t="shared" si="1"/>
        <v/>
      </c>
      <c r="E479" s="27"/>
      <c r="G479" s="27" t="str">
        <f t="shared" si="2"/>
        <v/>
      </c>
      <c r="I479" s="28"/>
      <c r="J479" s="30"/>
      <c r="K479" s="30"/>
      <c r="L479" s="30"/>
      <c r="M479" s="30"/>
      <c r="N479" s="30"/>
      <c r="O479" s="30"/>
      <c r="P479" s="30"/>
      <c r="Q479" s="30"/>
      <c r="R479" s="65">
        <f t="shared" si="3"/>
        <v>0</v>
      </c>
      <c r="S479" s="30" t="str">
        <f t="shared" si="4"/>
        <v>#N/A</v>
      </c>
      <c r="V479" s="30" t="str">
        <f t="shared" si="5"/>
        <v>#N/A</v>
      </c>
      <c r="W479" s="30" t="str">
        <f t="shared" si="6"/>
        <v>#N/A</v>
      </c>
      <c r="X479" s="30" t="str">
        <f t="shared" si="7"/>
        <v>#N/A</v>
      </c>
      <c r="Y479" s="30" t="str">
        <f t="shared" si="8"/>
        <v>#N/A</v>
      </c>
      <c r="Z479" s="30" t="str">
        <f t="shared" si="9"/>
        <v>#N/A</v>
      </c>
      <c r="AA479" s="30" t="str">
        <f t="shared" si="10"/>
        <v>#N/A</v>
      </c>
      <c r="AB479" s="30" t="str">
        <f t="shared" si="11"/>
        <v>#N/A</v>
      </c>
      <c r="AC479" s="30" t="str">
        <f t="shared" si="12"/>
        <v>#N/A</v>
      </c>
      <c r="AD479" s="30" t="str">
        <f t="shared" si="13"/>
        <v>#N/A</v>
      </c>
    </row>
    <row r="480">
      <c r="C480" s="25"/>
      <c r="D480" s="25" t="str">
        <f t="shared" si="1"/>
        <v/>
      </c>
      <c r="E480" s="27"/>
      <c r="G480" s="27" t="str">
        <f t="shared" si="2"/>
        <v/>
      </c>
      <c r="I480" s="28"/>
      <c r="J480" s="30"/>
      <c r="K480" s="30"/>
      <c r="L480" s="30"/>
      <c r="M480" s="30"/>
      <c r="N480" s="30"/>
      <c r="O480" s="30"/>
      <c r="P480" s="30"/>
      <c r="Q480" s="30"/>
      <c r="R480" s="65">
        <f t="shared" si="3"/>
        <v>0</v>
      </c>
      <c r="S480" s="30" t="str">
        <f t="shared" si="4"/>
        <v>#N/A</v>
      </c>
      <c r="V480" s="30" t="str">
        <f t="shared" si="5"/>
        <v>#N/A</v>
      </c>
      <c r="W480" s="30" t="str">
        <f t="shared" si="6"/>
        <v>#N/A</v>
      </c>
      <c r="X480" s="30" t="str">
        <f t="shared" si="7"/>
        <v>#N/A</v>
      </c>
      <c r="Y480" s="30" t="str">
        <f t="shared" si="8"/>
        <v>#N/A</v>
      </c>
      <c r="Z480" s="30" t="str">
        <f t="shared" si="9"/>
        <v>#N/A</v>
      </c>
      <c r="AA480" s="30" t="str">
        <f t="shared" si="10"/>
        <v>#N/A</v>
      </c>
      <c r="AB480" s="30" t="str">
        <f t="shared" si="11"/>
        <v>#N/A</v>
      </c>
      <c r="AC480" s="30" t="str">
        <f t="shared" si="12"/>
        <v>#N/A</v>
      </c>
      <c r="AD480" s="30" t="str">
        <f t="shared" si="13"/>
        <v>#N/A</v>
      </c>
    </row>
    <row r="481">
      <c r="C481" s="25"/>
      <c r="D481" s="25" t="str">
        <f t="shared" si="1"/>
        <v/>
      </c>
      <c r="E481" s="27"/>
      <c r="G481" s="27" t="str">
        <f t="shared" si="2"/>
        <v/>
      </c>
      <c r="I481" s="28"/>
      <c r="J481" s="30"/>
      <c r="K481" s="30"/>
      <c r="L481" s="30"/>
      <c r="M481" s="30"/>
      <c r="N481" s="30"/>
      <c r="O481" s="30"/>
      <c r="P481" s="30"/>
      <c r="Q481" s="30"/>
      <c r="R481" s="65">
        <f t="shared" si="3"/>
        <v>0</v>
      </c>
      <c r="S481" s="30" t="str">
        <f t="shared" si="4"/>
        <v>#N/A</v>
      </c>
      <c r="V481" s="30" t="str">
        <f t="shared" si="5"/>
        <v>#N/A</v>
      </c>
      <c r="W481" s="30" t="str">
        <f t="shared" si="6"/>
        <v>#N/A</v>
      </c>
      <c r="X481" s="30" t="str">
        <f t="shared" si="7"/>
        <v>#N/A</v>
      </c>
      <c r="Y481" s="30" t="str">
        <f t="shared" si="8"/>
        <v>#N/A</v>
      </c>
      <c r="Z481" s="30" t="str">
        <f t="shared" si="9"/>
        <v>#N/A</v>
      </c>
      <c r="AA481" s="30" t="str">
        <f t="shared" si="10"/>
        <v>#N/A</v>
      </c>
      <c r="AB481" s="30" t="str">
        <f t="shared" si="11"/>
        <v>#N/A</v>
      </c>
      <c r="AC481" s="30" t="str">
        <f t="shared" si="12"/>
        <v>#N/A</v>
      </c>
      <c r="AD481" s="30" t="str">
        <f t="shared" si="13"/>
        <v>#N/A</v>
      </c>
    </row>
    <row r="482">
      <c r="C482" s="25"/>
      <c r="D482" s="25" t="str">
        <f t="shared" si="1"/>
        <v/>
      </c>
      <c r="E482" s="27"/>
      <c r="G482" s="27" t="str">
        <f t="shared" si="2"/>
        <v/>
      </c>
      <c r="I482" s="28"/>
      <c r="J482" s="30"/>
      <c r="K482" s="30"/>
      <c r="L482" s="30"/>
      <c r="M482" s="30"/>
      <c r="N482" s="30"/>
      <c r="O482" s="30"/>
      <c r="P482" s="30"/>
      <c r="Q482" s="30"/>
      <c r="R482" s="65">
        <f t="shared" si="3"/>
        <v>0</v>
      </c>
      <c r="S482" s="30" t="str">
        <f t="shared" si="4"/>
        <v>#N/A</v>
      </c>
      <c r="V482" s="30" t="str">
        <f t="shared" si="5"/>
        <v>#N/A</v>
      </c>
      <c r="W482" s="30" t="str">
        <f t="shared" si="6"/>
        <v>#N/A</v>
      </c>
      <c r="X482" s="30" t="str">
        <f t="shared" si="7"/>
        <v>#N/A</v>
      </c>
      <c r="Y482" s="30" t="str">
        <f t="shared" si="8"/>
        <v>#N/A</v>
      </c>
      <c r="Z482" s="30" t="str">
        <f t="shared" si="9"/>
        <v>#N/A</v>
      </c>
      <c r="AA482" s="30" t="str">
        <f t="shared" si="10"/>
        <v>#N/A</v>
      </c>
      <c r="AB482" s="30" t="str">
        <f t="shared" si="11"/>
        <v>#N/A</v>
      </c>
      <c r="AC482" s="30" t="str">
        <f t="shared" si="12"/>
        <v>#N/A</v>
      </c>
      <c r="AD482" s="30" t="str">
        <f t="shared" si="13"/>
        <v>#N/A</v>
      </c>
    </row>
    <row r="483">
      <c r="C483" s="25"/>
      <c r="D483" s="25" t="str">
        <f t="shared" si="1"/>
        <v/>
      </c>
      <c r="E483" s="27"/>
      <c r="G483" s="27" t="str">
        <f t="shared" si="2"/>
        <v/>
      </c>
      <c r="I483" s="28"/>
      <c r="J483" s="30"/>
      <c r="K483" s="30"/>
      <c r="L483" s="30"/>
      <c r="M483" s="30"/>
      <c r="N483" s="30"/>
      <c r="O483" s="30"/>
      <c r="P483" s="30"/>
      <c r="Q483" s="30"/>
      <c r="R483" s="65">
        <f t="shared" si="3"/>
        <v>0</v>
      </c>
      <c r="S483" s="30" t="str">
        <f t="shared" si="4"/>
        <v>#N/A</v>
      </c>
      <c r="V483" s="30" t="str">
        <f t="shared" si="5"/>
        <v>#N/A</v>
      </c>
      <c r="W483" s="30" t="str">
        <f t="shared" si="6"/>
        <v>#N/A</v>
      </c>
      <c r="X483" s="30" t="str">
        <f t="shared" si="7"/>
        <v>#N/A</v>
      </c>
      <c r="Y483" s="30" t="str">
        <f t="shared" si="8"/>
        <v>#N/A</v>
      </c>
      <c r="Z483" s="30" t="str">
        <f t="shared" si="9"/>
        <v>#N/A</v>
      </c>
      <c r="AA483" s="30" t="str">
        <f t="shared" si="10"/>
        <v>#N/A</v>
      </c>
      <c r="AB483" s="30" t="str">
        <f t="shared" si="11"/>
        <v>#N/A</v>
      </c>
      <c r="AC483" s="30" t="str">
        <f t="shared" si="12"/>
        <v>#N/A</v>
      </c>
      <c r="AD483" s="30" t="str">
        <f t="shared" si="13"/>
        <v>#N/A</v>
      </c>
    </row>
    <row r="484">
      <c r="C484" s="25"/>
      <c r="D484" s="25" t="str">
        <f t="shared" si="1"/>
        <v/>
      </c>
      <c r="E484" s="27"/>
      <c r="G484" s="27" t="str">
        <f t="shared" si="2"/>
        <v/>
      </c>
      <c r="I484" s="28"/>
      <c r="J484" s="30"/>
      <c r="K484" s="30"/>
      <c r="L484" s="30"/>
      <c r="M484" s="30"/>
      <c r="N484" s="30"/>
      <c r="O484" s="30"/>
      <c r="P484" s="30"/>
      <c r="Q484" s="30"/>
      <c r="R484" s="65">
        <f t="shared" si="3"/>
        <v>0</v>
      </c>
      <c r="S484" s="30" t="str">
        <f t="shared" si="4"/>
        <v>#N/A</v>
      </c>
      <c r="V484" s="30" t="str">
        <f t="shared" si="5"/>
        <v>#N/A</v>
      </c>
      <c r="W484" s="30" t="str">
        <f t="shared" si="6"/>
        <v>#N/A</v>
      </c>
      <c r="X484" s="30" t="str">
        <f t="shared" si="7"/>
        <v>#N/A</v>
      </c>
      <c r="Y484" s="30" t="str">
        <f t="shared" si="8"/>
        <v>#N/A</v>
      </c>
      <c r="Z484" s="30" t="str">
        <f t="shared" si="9"/>
        <v>#N/A</v>
      </c>
      <c r="AA484" s="30" t="str">
        <f t="shared" si="10"/>
        <v>#N/A</v>
      </c>
      <c r="AB484" s="30" t="str">
        <f t="shared" si="11"/>
        <v>#N/A</v>
      </c>
      <c r="AC484" s="30" t="str">
        <f t="shared" si="12"/>
        <v>#N/A</v>
      </c>
      <c r="AD484" s="30" t="str">
        <f t="shared" si="13"/>
        <v>#N/A</v>
      </c>
    </row>
    <row r="485">
      <c r="C485" s="25"/>
      <c r="D485" s="25" t="str">
        <f t="shared" si="1"/>
        <v/>
      </c>
      <c r="E485" s="27"/>
      <c r="G485" s="27" t="str">
        <f t="shared" si="2"/>
        <v/>
      </c>
      <c r="I485" s="28"/>
      <c r="J485" s="30"/>
      <c r="K485" s="30"/>
      <c r="L485" s="30"/>
      <c r="M485" s="30"/>
      <c r="N485" s="30"/>
      <c r="O485" s="30"/>
      <c r="P485" s="30"/>
      <c r="Q485" s="30"/>
      <c r="R485" s="65">
        <f t="shared" si="3"/>
        <v>0</v>
      </c>
      <c r="S485" s="30" t="str">
        <f t="shared" si="4"/>
        <v>#N/A</v>
      </c>
      <c r="V485" s="30" t="str">
        <f t="shared" si="5"/>
        <v>#N/A</v>
      </c>
      <c r="W485" s="30" t="str">
        <f t="shared" si="6"/>
        <v>#N/A</v>
      </c>
      <c r="X485" s="30" t="str">
        <f t="shared" si="7"/>
        <v>#N/A</v>
      </c>
      <c r="Y485" s="30" t="str">
        <f t="shared" si="8"/>
        <v>#N/A</v>
      </c>
      <c r="Z485" s="30" t="str">
        <f t="shared" si="9"/>
        <v>#N/A</v>
      </c>
      <c r="AA485" s="30" t="str">
        <f t="shared" si="10"/>
        <v>#N/A</v>
      </c>
      <c r="AB485" s="30" t="str">
        <f t="shared" si="11"/>
        <v>#N/A</v>
      </c>
      <c r="AC485" s="30" t="str">
        <f t="shared" si="12"/>
        <v>#N/A</v>
      </c>
      <c r="AD485" s="30" t="str">
        <f t="shared" si="13"/>
        <v>#N/A</v>
      </c>
    </row>
    <row r="486">
      <c r="C486" s="25"/>
      <c r="D486" s="25" t="str">
        <f t="shared" si="1"/>
        <v/>
      </c>
      <c r="E486" s="27"/>
      <c r="G486" s="27" t="str">
        <f t="shared" si="2"/>
        <v/>
      </c>
      <c r="I486" s="28"/>
      <c r="J486" s="30"/>
      <c r="K486" s="30"/>
      <c r="L486" s="30"/>
      <c r="M486" s="30"/>
      <c r="N486" s="30"/>
      <c r="O486" s="30"/>
      <c r="P486" s="30"/>
      <c r="Q486" s="30"/>
      <c r="R486" s="65">
        <f t="shared" si="3"/>
        <v>0</v>
      </c>
      <c r="S486" s="30" t="str">
        <f t="shared" si="4"/>
        <v>#N/A</v>
      </c>
      <c r="V486" s="30" t="str">
        <f t="shared" si="5"/>
        <v>#N/A</v>
      </c>
      <c r="W486" s="30" t="str">
        <f t="shared" si="6"/>
        <v>#N/A</v>
      </c>
      <c r="X486" s="30" t="str">
        <f t="shared" si="7"/>
        <v>#N/A</v>
      </c>
      <c r="Y486" s="30" t="str">
        <f t="shared" si="8"/>
        <v>#N/A</v>
      </c>
      <c r="Z486" s="30" t="str">
        <f t="shared" si="9"/>
        <v>#N/A</v>
      </c>
      <c r="AA486" s="30" t="str">
        <f t="shared" si="10"/>
        <v>#N/A</v>
      </c>
      <c r="AB486" s="30" t="str">
        <f t="shared" si="11"/>
        <v>#N/A</v>
      </c>
      <c r="AC486" s="30" t="str">
        <f t="shared" si="12"/>
        <v>#N/A</v>
      </c>
      <c r="AD486" s="30" t="str">
        <f t="shared" si="13"/>
        <v>#N/A</v>
      </c>
    </row>
    <row r="487">
      <c r="C487" s="25"/>
      <c r="D487" s="25" t="str">
        <f t="shared" si="1"/>
        <v/>
      </c>
      <c r="E487" s="27"/>
      <c r="G487" s="27" t="str">
        <f t="shared" si="2"/>
        <v/>
      </c>
      <c r="I487" s="28"/>
      <c r="J487" s="30"/>
      <c r="K487" s="30"/>
      <c r="L487" s="30"/>
      <c r="M487" s="30"/>
      <c r="N487" s="30"/>
      <c r="O487" s="30"/>
      <c r="P487" s="30"/>
      <c r="Q487" s="30"/>
      <c r="R487" s="65">
        <f t="shared" si="3"/>
        <v>0</v>
      </c>
      <c r="S487" s="30" t="str">
        <f t="shared" si="4"/>
        <v>#N/A</v>
      </c>
      <c r="V487" s="30" t="str">
        <f t="shared" si="5"/>
        <v>#N/A</v>
      </c>
      <c r="W487" s="30" t="str">
        <f t="shared" si="6"/>
        <v>#N/A</v>
      </c>
      <c r="X487" s="30" t="str">
        <f t="shared" si="7"/>
        <v>#N/A</v>
      </c>
      <c r="Y487" s="30" t="str">
        <f t="shared" si="8"/>
        <v>#N/A</v>
      </c>
      <c r="Z487" s="30" t="str">
        <f t="shared" si="9"/>
        <v>#N/A</v>
      </c>
      <c r="AA487" s="30" t="str">
        <f t="shared" si="10"/>
        <v>#N/A</v>
      </c>
      <c r="AB487" s="30" t="str">
        <f t="shared" si="11"/>
        <v>#N/A</v>
      </c>
      <c r="AC487" s="30" t="str">
        <f t="shared" si="12"/>
        <v>#N/A</v>
      </c>
      <c r="AD487" s="30" t="str">
        <f t="shared" si="13"/>
        <v>#N/A</v>
      </c>
    </row>
    <row r="488">
      <c r="C488" s="25"/>
      <c r="D488" s="25" t="str">
        <f t="shared" si="1"/>
        <v/>
      </c>
      <c r="E488" s="27"/>
      <c r="G488" s="27" t="str">
        <f t="shared" si="2"/>
        <v/>
      </c>
      <c r="I488" s="28"/>
      <c r="J488" s="30"/>
      <c r="K488" s="30"/>
      <c r="L488" s="30"/>
      <c r="M488" s="30"/>
      <c r="N488" s="30"/>
      <c r="O488" s="30"/>
      <c r="P488" s="30"/>
      <c r="Q488" s="30"/>
      <c r="R488" s="65">
        <f t="shared" si="3"/>
        <v>0</v>
      </c>
      <c r="S488" s="30" t="str">
        <f t="shared" si="4"/>
        <v>#N/A</v>
      </c>
      <c r="V488" s="30" t="str">
        <f t="shared" si="5"/>
        <v>#N/A</v>
      </c>
      <c r="W488" s="30" t="str">
        <f t="shared" si="6"/>
        <v>#N/A</v>
      </c>
      <c r="X488" s="30" t="str">
        <f t="shared" si="7"/>
        <v>#N/A</v>
      </c>
      <c r="Y488" s="30" t="str">
        <f t="shared" si="8"/>
        <v>#N/A</v>
      </c>
      <c r="Z488" s="30" t="str">
        <f t="shared" si="9"/>
        <v>#N/A</v>
      </c>
      <c r="AA488" s="30" t="str">
        <f t="shared" si="10"/>
        <v>#N/A</v>
      </c>
      <c r="AB488" s="30" t="str">
        <f t="shared" si="11"/>
        <v>#N/A</v>
      </c>
      <c r="AC488" s="30" t="str">
        <f t="shared" si="12"/>
        <v>#N/A</v>
      </c>
      <c r="AD488" s="30" t="str">
        <f t="shared" si="13"/>
        <v>#N/A</v>
      </c>
    </row>
    <row r="489">
      <c r="C489" s="25"/>
      <c r="D489" s="25" t="str">
        <f t="shared" si="1"/>
        <v/>
      </c>
      <c r="E489" s="27"/>
      <c r="G489" s="27" t="str">
        <f t="shared" si="2"/>
        <v/>
      </c>
      <c r="I489" s="28"/>
      <c r="J489" s="30"/>
      <c r="K489" s="30"/>
      <c r="L489" s="30"/>
      <c r="M489" s="30"/>
      <c r="N489" s="30"/>
      <c r="O489" s="30"/>
      <c r="P489" s="30"/>
      <c r="Q489" s="30"/>
      <c r="R489" s="65">
        <f t="shared" si="3"/>
        <v>0</v>
      </c>
      <c r="S489" s="30" t="str">
        <f t="shared" si="4"/>
        <v>#N/A</v>
      </c>
      <c r="V489" s="30" t="str">
        <f t="shared" si="5"/>
        <v>#N/A</v>
      </c>
      <c r="W489" s="30" t="str">
        <f t="shared" si="6"/>
        <v>#N/A</v>
      </c>
      <c r="X489" s="30" t="str">
        <f t="shared" si="7"/>
        <v>#N/A</v>
      </c>
      <c r="Y489" s="30" t="str">
        <f t="shared" si="8"/>
        <v>#N/A</v>
      </c>
      <c r="Z489" s="30" t="str">
        <f t="shared" si="9"/>
        <v>#N/A</v>
      </c>
      <c r="AA489" s="30" t="str">
        <f t="shared" si="10"/>
        <v>#N/A</v>
      </c>
      <c r="AB489" s="30" t="str">
        <f t="shared" si="11"/>
        <v>#N/A</v>
      </c>
      <c r="AC489" s="30" t="str">
        <f t="shared" si="12"/>
        <v>#N/A</v>
      </c>
      <c r="AD489" s="30" t="str">
        <f t="shared" si="13"/>
        <v>#N/A</v>
      </c>
    </row>
    <row r="490">
      <c r="C490" s="25"/>
      <c r="D490" s="25" t="str">
        <f t="shared" si="1"/>
        <v/>
      </c>
      <c r="E490" s="27"/>
      <c r="G490" s="27" t="str">
        <f t="shared" si="2"/>
        <v/>
      </c>
      <c r="I490" s="28"/>
      <c r="J490" s="30"/>
      <c r="K490" s="30"/>
      <c r="L490" s="30"/>
      <c r="M490" s="30"/>
      <c r="N490" s="30"/>
      <c r="O490" s="30"/>
      <c r="P490" s="30"/>
      <c r="Q490" s="30"/>
      <c r="R490" s="65">
        <f t="shared" si="3"/>
        <v>0</v>
      </c>
      <c r="S490" s="30" t="str">
        <f t="shared" si="4"/>
        <v>#N/A</v>
      </c>
      <c r="V490" s="30" t="str">
        <f t="shared" si="5"/>
        <v>#N/A</v>
      </c>
      <c r="W490" s="30" t="str">
        <f t="shared" si="6"/>
        <v>#N/A</v>
      </c>
      <c r="X490" s="30" t="str">
        <f t="shared" si="7"/>
        <v>#N/A</v>
      </c>
      <c r="Y490" s="30" t="str">
        <f t="shared" si="8"/>
        <v>#N/A</v>
      </c>
      <c r="Z490" s="30" t="str">
        <f t="shared" si="9"/>
        <v>#N/A</v>
      </c>
      <c r="AA490" s="30" t="str">
        <f t="shared" si="10"/>
        <v>#N/A</v>
      </c>
      <c r="AB490" s="30" t="str">
        <f t="shared" si="11"/>
        <v>#N/A</v>
      </c>
      <c r="AC490" s="30" t="str">
        <f t="shared" si="12"/>
        <v>#N/A</v>
      </c>
      <c r="AD490" s="30" t="str">
        <f t="shared" si="13"/>
        <v>#N/A</v>
      </c>
    </row>
    <row r="491">
      <c r="C491" s="25"/>
      <c r="D491" s="25" t="str">
        <f t="shared" si="1"/>
        <v/>
      </c>
      <c r="E491" s="27"/>
      <c r="G491" s="27" t="str">
        <f t="shared" si="2"/>
        <v/>
      </c>
      <c r="I491" s="28"/>
      <c r="J491" s="30"/>
      <c r="K491" s="30"/>
      <c r="L491" s="30"/>
      <c r="M491" s="30"/>
      <c r="N491" s="30"/>
      <c r="O491" s="30"/>
      <c r="P491" s="30"/>
      <c r="Q491" s="30"/>
      <c r="R491" s="65">
        <f t="shared" si="3"/>
        <v>0</v>
      </c>
      <c r="S491" s="30" t="str">
        <f t="shared" si="4"/>
        <v>#N/A</v>
      </c>
      <c r="V491" s="30" t="str">
        <f t="shared" si="5"/>
        <v>#N/A</v>
      </c>
      <c r="W491" s="30" t="str">
        <f t="shared" si="6"/>
        <v>#N/A</v>
      </c>
      <c r="X491" s="30" t="str">
        <f t="shared" si="7"/>
        <v>#N/A</v>
      </c>
      <c r="Y491" s="30" t="str">
        <f t="shared" si="8"/>
        <v>#N/A</v>
      </c>
      <c r="Z491" s="30" t="str">
        <f t="shared" si="9"/>
        <v>#N/A</v>
      </c>
      <c r="AA491" s="30" t="str">
        <f t="shared" si="10"/>
        <v>#N/A</v>
      </c>
      <c r="AB491" s="30" t="str">
        <f t="shared" si="11"/>
        <v>#N/A</v>
      </c>
      <c r="AC491" s="30" t="str">
        <f t="shared" si="12"/>
        <v>#N/A</v>
      </c>
      <c r="AD491" s="30" t="str">
        <f t="shared" si="13"/>
        <v>#N/A</v>
      </c>
    </row>
    <row r="492">
      <c r="C492" s="25"/>
      <c r="D492" s="25" t="str">
        <f t="shared" si="1"/>
        <v/>
      </c>
      <c r="E492" s="27"/>
      <c r="G492" s="27" t="str">
        <f t="shared" si="2"/>
        <v/>
      </c>
      <c r="I492" s="28"/>
      <c r="J492" s="30"/>
      <c r="K492" s="30"/>
      <c r="L492" s="30"/>
      <c r="M492" s="30"/>
      <c r="N492" s="30"/>
      <c r="O492" s="30"/>
      <c r="P492" s="30"/>
      <c r="Q492" s="30"/>
      <c r="R492" s="65">
        <f t="shared" si="3"/>
        <v>0</v>
      </c>
      <c r="S492" s="30" t="str">
        <f t="shared" si="4"/>
        <v>#N/A</v>
      </c>
      <c r="V492" s="30" t="str">
        <f t="shared" si="5"/>
        <v>#N/A</v>
      </c>
      <c r="W492" s="30" t="str">
        <f t="shared" si="6"/>
        <v>#N/A</v>
      </c>
      <c r="X492" s="30" t="str">
        <f t="shared" si="7"/>
        <v>#N/A</v>
      </c>
      <c r="Y492" s="30" t="str">
        <f t="shared" si="8"/>
        <v>#N/A</v>
      </c>
      <c r="Z492" s="30" t="str">
        <f t="shared" si="9"/>
        <v>#N/A</v>
      </c>
      <c r="AA492" s="30" t="str">
        <f t="shared" si="10"/>
        <v>#N/A</v>
      </c>
      <c r="AB492" s="30" t="str">
        <f t="shared" si="11"/>
        <v>#N/A</v>
      </c>
      <c r="AC492" s="30" t="str">
        <f t="shared" si="12"/>
        <v>#N/A</v>
      </c>
      <c r="AD492" s="30" t="str">
        <f t="shared" si="13"/>
        <v>#N/A</v>
      </c>
    </row>
    <row r="493">
      <c r="C493" s="25"/>
      <c r="D493" s="25" t="str">
        <f t="shared" si="1"/>
        <v/>
      </c>
      <c r="E493" s="27"/>
      <c r="G493" s="27" t="str">
        <f t="shared" si="2"/>
        <v/>
      </c>
      <c r="I493" s="28"/>
      <c r="J493" s="30"/>
      <c r="K493" s="30"/>
      <c r="L493" s="30"/>
      <c r="M493" s="30"/>
      <c r="N493" s="30"/>
      <c r="O493" s="30"/>
      <c r="P493" s="30"/>
      <c r="Q493" s="30"/>
      <c r="R493" s="65">
        <f t="shared" si="3"/>
        <v>0</v>
      </c>
      <c r="S493" s="30" t="str">
        <f t="shared" si="4"/>
        <v>#N/A</v>
      </c>
      <c r="V493" s="30" t="str">
        <f t="shared" si="5"/>
        <v>#N/A</v>
      </c>
      <c r="W493" s="30" t="str">
        <f t="shared" si="6"/>
        <v>#N/A</v>
      </c>
      <c r="X493" s="30" t="str">
        <f t="shared" si="7"/>
        <v>#N/A</v>
      </c>
      <c r="Y493" s="30" t="str">
        <f t="shared" si="8"/>
        <v>#N/A</v>
      </c>
      <c r="Z493" s="30" t="str">
        <f t="shared" si="9"/>
        <v>#N/A</v>
      </c>
      <c r="AA493" s="30" t="str">
        <f t="shared" si="10"/>
        <v>#N/A</v>
      </c>
      <c r="AB493" s="30" t="str">
        <f t="shared" si="11"/>
        <v>#N/A</v>
      </c>
      <c r="AC493" s="30" t="str">
        <f t="shared" si="12"/>
        <v>#N/A</v>
      </c>
      <c r="AD493" s="30" t="str">
        <f t="shared" si="13"/>
        <v>#N/A</v>
      </c>
    </row>
    <row r="494">
      <c r="C494" s="25"/>
      <c r="D494" s="25" t="str">
        <f t="shared" si="1"/>
        <v/>
      </c>
      <c r="E494" s="27"/>
      <c r="G494" s="27" t="str">
        <f t="shared" si="2"/>
        <v/>
      </c>
      <c r="I494" s="28"/>
      <c r="J494" s="30"/>
      <c r="K494" s="30"/>
      <c r="L494" s="30"/>
      <c r="M494" s="30"/>
      <c r="N494" s="30"/>
      <c r="O494" s="30"/>
      <c r="P494" s="30"/>
      <c r="Q494" s="30"/>
      <c r="R494" s="65">
        <f t="shared" si="3"/>
        <v>0</v>
      </c>
      <c r="S494" s="30" t="str">
        <f t="shared" si="4"/>
        <v>#N/A</v>
      </c>
      <c r="V494" s="30" t="str">
        <f t="shared" si="5"/>
        <v>#N/A</v>
      </c>
      <c r="W494" s="30" t="str">
        <f t="shared" si="6"/>
        <v>#N/A</v>
      </c>
      <c r="X494" s="30" t="str">
        <f t="shared" si="7"/>
        <v>#N/A</v>
      </c>
      <c r="Y494" s="30" t="str">
        <f t="shared" si="8"/>
        <v>#N/A</v>
      </c>
      <c r="Z494" s="30" t="str">
        <f t="shared" si="9"/>
        <v>#N/A</v>
      </c>
      <c r="AA494" s="30" t="str">
        <f t="shared" si="10"/>
        <v>#N/A</v>
      </c>
      <c r="AB494" s="30" t="str">
        <f t="shared" si="11"/>
        <v>#N/A</v>
      </c>
      <c r="AC494" s="30" t="str">
        <f t="shared" si="12"/>
        <v>#N/A</v>
      </c>
      <c r="AD494" s="30" t="str">
        <f t="shared" si="13"/>
        <v>#N/A</v>
      </c>
    </row>
    <row r="495">
      <c r="C495" s="25"/>
      <c r="D495" s="25" t="str">
        <f t="shared" si="1"/>
        <v/>
      </c>
      <c r="E495" s="27"/>
      <c r="G495" s="27" t="str">
        <f t="shared" si="2"/>
        <v/>
      </c>
      <c r="I495" s="28"/>
      <c r="J495" s="30"/>
      <c r="K495" s="30"/>
      <c r="L495" s="30"/>
      <c r="M495" s="30"/>
      <c r="N495" s="30"/>
      <c r="O495" s="30"/>
      <c r="P495" s="30"/>
      <c r="Q495" s="30"/>
      <c r="R495" s="65">
        <f t="shared" si="3"/>
        <v>0</v>
      </c>
      <c r="S495" s="30" t="str">
        <f t="shared" si="4"/>
        <v>#N/A</v>
      </c>
      <c r="V495" s="30" t="str">
        <f t="shared" si="5"/>
        <v>#N/A</v>
      </c>
      <c r="W495" s="30" t="str">
        <f t="shared" si="6"/>
        <v>#N/A</v>
      </c>
      <c r="X495" s="30" t="str">
        <f t="shared" si="7"/>
        <v>#N/A</v>
      </c>
      <c r="Y495" s="30" t="str">
        <f t="shared" si="8"/>
        <v>#N/A</v>
      </c>
      <c r="Z495" s="30" t="str">
        <f t="shared" si="9"/>
        <v>#N/A</v>
      </c>
      <c r="AA495" s="30" t="str">
        <f t="shared" si="10"/>
        <v>#N/A</v>
      </c>
      <c r="AB495" s="30" t="str">
        <f t="shared" si="11"/>
        <v>#N/A</v>
      </c>
      <c r="AC495" s="30" t="str">
        <f t="shared" si="12"/>
        <v>#N/A</v>
      </c>
      <c r="AD495" s="30" t="str">
        <f t="shared" si="13"/>
        <v>#N/A</v>
      </c>
    </row>
    <row r="496">
      <c r="C496" s="25"/>
      <c r="D496" s="25" t="str">
        <f t="shared" si="1"/>
        <v/>
      </c>
      <c r="E496" s="27"/>
      <c r="G496" s="27" t="str">
        <f t="shared" si="2"/>
        <v/>
      </c>
      <c r="I496" s="28"/>
      <c r="J496" s="30"/>
      <c r="K496" s="30"/>
      <c r="L496" s="30"/>
      <c r="M496" s="30"/>
      <c r="N496" s="30"/>
      <c r="O496" s="30"/>
      <c r="P496" s="30"/>
      <c r="Q496" s="30"/>
      <c r="R496" s="65">
        <f t="shared" si="3"/>
        <v>0</v>
      </c>
      <c r="S496" s="30" t="str">
        <f t="shared" si="4"/>
        <v>#N/A</v>
      </c>
      <c r="V496" s="30" t="str">
        <f t="shared" si="5"/>
        <v>#N/A</v>
      </c>
      <c r="W496" s="30" t="str">
        <f t="shared" si="6"/>
        <v>#N/A</v>
      </c>
      <c r="X496" s="30" t="str">
        <f t="shared" si="7"/>
        <v>#N/A</v>
      </c>
      <c r="Y496" s="30" t="str">
        <f t="shared" si="8"/>
        <v>#N/A</v>
      </c>
      <c r="Z496" s="30" t="str">
        <f t="shared" si="9"/>
        <v>#N/A</v>
      </c>
      <c r="AA496" s="30" t="str">
        <f t="shared" si="10"/>
        <v>#N/A</v>
      </c>
      <c r="AB496" s="30" t="str">
        <f t="shared" si="11"/>
        <v>#N/A</v>
      </c>
      <c r="AC496" s="30" t="str">
        <f t="shared" si="12"/>
        <v>#N/A</v>
      </c>
      <c r="AD496" s="30" t="str">
        <f t="shared" si="13"/>
        <v>#N/A</v>
      </c>
    </row>
    <row r="497">
      <c r="C497" s="25"/>
      <c r="D497" s="25" t="str">
        <f t="shared" si="1"/>
        <v/>
      </c>
      <c r="E497" s="27"/>
      <c r="G497" s="27" t="str">
        <f t="shared" si="2"/>
        <v/>
      </c>
      <c r="I497" s="28"/>
      <c r="J497" s="30"/>
      <c r="K497" s="30"/>
      <c r="L497" s="30"/>
      <c r="M497" s="30"/>
      <c r="N497" s="30"/>
      <c r="O497" s="30"/>
      <c r="P497" s="30"/>
      <c r="Q497" s="30"/>
      <c r="R497" s="65">
        <f t="shared" si="3"/>
        <v>0</v>
      </c>
      <c r="S497" s="30" t="str">
        <f t="shared" si="4"/>
        <v>#N/A</v>
      </c>
      <c r="V497" s="30" t="str">
        <f t="shared" si="5"/>
        <v>#N/A</v>
      </c>
      <c r="W497" s="30" t="str">
        <f t="shared" si="6"/>
        <v>#N/A</v>
      </c>
      <c r="X497" s="30" t="str">
        <f t="shared" si="7"/>
        <v>#N/A</v>
      </c>
      <c r="Y497" s="30" t="str">
        <f t="shared" si="8"/>
        <v>#N/A</v>
      </c>
      <c r="Z497" s="30" t="str">
        <f t="shared" si="9"/>
        <v>#N/A</v>
      </c>
      <c r="AA497" s="30" t="str">
        <f t="shared" si="10"/>
        <v>#N/A</v>
      </c>
      <c r="AB497" s="30" t="str">
        <f t="shared" si="11"/>
        <v>#N/A</v>
      </c>
      <c r="AC497" s="30" t="str">
        <f t="shared" si="12"/>
        <v>#N/A</v>
      </c>
      <c r="AD497" s="30" t="str">
        <f t="shared" si="13"/>
        <v>#N/A</v>
      </c>
    </row>
    <row r="498">
      <c r="C498" s="25"/>
      <c r="D498" s="25" t="str">
        <f t="shared" si="1"/>
        <v/>
      </c>
      <c r="E498" s="27"/>
      <c r="G498" s="27" t="str">
        <f t="shared" si="2"/>
        <v/>
      </c>
      <c r="I498" s="28"/>
      <c r="J498" s="30"/>
      <c r="K498" s="30"/>
      <c r="L498" s="30"/>
      <c r="M498" s="30"/>
      <c r="N498" s="30"/>
      <c r="O498" s="30"/>
      <c r="P498" s="30"/>
      <c r="Q498" s="30"/>
      <c r="R498" s="65">
        <f t="shared" si="3"/>
        <v>0</v>
      </c>
      <c r="S498" s="30" t="str">
        <f t="shared" si="4"/>
        <v>#N/A</v>
      </c>
      <c r="V498" s="30" t="str">
        <f t="shared" si="5"/>
        <v>#N/A</v>
      </c>
      <c r="W498" s="30" t="str">
        <f t="shared" si="6"/>
        <v>#N/A</v>
      </c>
      <c r="X498" s="30" t="str">
        <f t="shared" si="7"/>
        <v>#N/A</v>
      </c>
      <c r="Y498" s="30" t="str">
        <f t="shared" si="8"/>
        <v>#N/A</v>
      </c>
      <c r="Z498" s="30" t="str">
        <f t="shared" si="9"/>
        <v>#N/A</v>
      </c>
      <c r="AA498" s="30" t="str">
        <f t="shared" si="10"/>
        <v>#N/A</v>
      </c>
      <c r="AB498" s="30" t="str">
        <f t="shared" si="11"/>
        <v>#N/A</v>
      </c>
      <c r="AC498" s="30" t="str">
        <f t="shared" si="12"/>
        <v>#N/A</v>
      </c>
      <c r="AD498" s="30" t="str">
        <f t="shared" si="13"/>
        <v>#N/A</v>
      </c>
    </row>
    <row r="499">
      <c r="C499" s="25"/>
      <c r="D499" s="25" t="str">
        <f t="shared" si="1"/>
        <v/>
      </c>
      <c r="E499" s="27"/>
      <c r="G499" s="27" t="str">
        <f t="shared" si="2"/>
        <v/>
      </c>
      <c r="I499" s="28"/>
      <c r="J499" s="30"/>
      <c r="K499" s="30"/>
      <c r="L499" s="30"/>
      <c r="M499" s="30"/>
      <c r="N499" s="30"/>
      <c r="O499" s="30"/>
      <c r="P499" s="30"/>
      <c r="Q499" s="30"/>
      <c r="R499" s="65">
        <f t="shared" si="3"/>
        <v>0</v>
      </c>
      <c r="S499" s="30" t="str">
        <f t="shared" si="4"/>
        <v>#N/A</v>
      </c>
      <c r="V499" s="30" t="str">
        <f t="shared" si="5"/>
        <v>#N/A</v>
      </c>
      <c r="W499" s="30" t="str">
        <f t="shared" si="6"/>
        <v>#N/A</v>
      </c>
      <c r="X499" s="30" t="str">
        <f t="shared" si="7"/>
        <v>#N/A</v>
      </c>
      <c r="Y499" s="30" t="str">
        <f t="shared" si="8"/>
        <v>#N/A</v>
      </c>
      <c r="Z499" s="30" t="str">
        <f t="shared" si="9"/>
        <v>#N/A</v>
      </c>
      <c r="AA499" s="30" t="str">
        <f t="shared" si="10"/>
        <v>#N/A</v>
      </c>
      <c r="AB499" s="30" t="str">
        <f t="shared" si="11"/>
        <v>#N/A</v>
      </c>
      <c r="AC499" s="30" t="str">
        <f t="shared" si="12"/>
        <v>#N/A</v>
      </c>
      <c r="AD499" s="30" t="str">
        <f t="shared" si="13"/>
        <v>#N/A</v>
      </c>
    </row>
    <row r="500">
      <c r="C500" s="25"/>
      <c r="D500" s="25" t="str">
        <f t="shared" si="1"/>
        <v/>
      </c>
      <c r="E500" s="27"/>
      <c r="G500" s="27" t="str">
        <f t="shared" si="2"/>
        <v/>
      </c>
      <c r="I500" s="28"/>
      <c r="J500" s="30"/>
      <c r="K500" s="30"/>
      <c r="L500" s="30"/>
      <c r="M500" s="30"/>
      <c r="N500" s="30"/>
      <c r="O500" s="30"/>
      <c r="P500" s="30"/>
      <c r="Q500" s="30"/>
      <c r="R500" s="65">
        <f t="shared" si="3"/>
        <v>0</v>
      </c>
      <c r="S500" s="30" t="str">
        <f t="shared" si="4"/>
        <v>#N/A</v>
      </c>
      <c r="V500" s="30" t="str">
        <f t="shared" si="5"/>
        <v>#N/A</v>
      </c>
      <c r="W500" s="30" t="str">
        <f t="shared" si="6"/>
        <v>#N/A</v>
      </c>
      <c r="X500" s="30" t="str">
        <f t="shared" si="7"/>
        <v>#N/A</v>
      </c>
      <c r="Y500" s="30" t="str">
        <f t="shared" si="8"/>
        <v>#N/A</v>
      </c>
      <c r="Z500" s="30" t="str">
        <f t="shared" si="9"/>
        <v>#N/A</v>
      </c>
      <c r="AA500" s="30" t="str">
        <f t="shared" si="10"/>
        <v>#N/A</v>
      </c>
      <c r="AB500" s="30" t="str">
        <f t="shared" si="11"/>
        <v>#N/A</v>
      </c>
      <c r="AC500" s="30" t="str">
        <f t="shared" si="12"/>
        <v>#N/A</v>
      </c>
      <c r="AD500" s="30" t="str">
        <f t="shared" si="13"/>
        <v>#N/A</v>
      </c>
    </row>
    <row r="501">
      <c r="C501" s="25"/>
      <c r="D501" s="25" t="str">
        <f t="shared" si="1"/>
        <v/>
      </c>
      <c r="E501" s="27"/>
      <c r="G501" s="27" t="str">
        <f t="shared" si="2"/>
        <v/>
      </c>
      <c r="I501" s="28"/>
      <c r="J501" s="30"/>
      <c r="K501" s="30"/>
      <c r="L501" s="30"/>
      <c r="M501" s="30"/>
      <c r="N501" s="30"/>
      <c r="O501" s="30"/>
      <c r="P501" s="30"/>
      <c r="Q501" s="30"/>
      <c r="R501" s="65">
        <f t="shared" si="3"/>
        <v>0</v>
      </c>
      <c r="S501" s="30" t="str">
        <f t="shared" si="4"/>
        <v>#N/A</v>
      </c>
      <c r="V501" s="30" t="str">
        <f t="shared" si="5"/>
        <v>#N/A</v>
      </c>
      <c r="W501" s="30" t="str">
        <f t="shared" si="6"/>
        <v>#N/A</v>
      </c>
      <c r="X501" s="30" t="str">
        <f t="shared" si="7"/>
        <v>#N/A</v>
      </c>
      <c r="Y501" s="30" t="str">
        <f t="shared" si="8"/>
        <v>#N/A</v>
      </c>
      <c r="Z501" s="30" t="str">
        <f t="shared" si="9"/>
        <v>#N/A</v>
      </c>
      <c r="AA501" s="30" t="str">
        <f t="shared" si="10"/>
        <v>#N/A</v>
      </c>
      <c r="AB501" s="30" t="str">
        <f t="shared" si="11"/>
        <v>#N/A</v>
      </c>
      <c r="AC501" s="30" t="str">
        <f t="shared" si="12"/>
        <v>#N/A</v>
      </c>
      <c r="AD501" s="30" t="str">
        <f t="shared" si="13"/>
        <v>#N/A</v>
      </c>
    </row>
    <row r="502">
      <c r="C502" s="25"/>
      <c r="D502" s="25" t="str">
        <f t="shared" si="1"/>
        <v/>
      </c>
      <c r="E502" s="27"/>
      <c r="G502" s="27" t="str">
        <f t="shared" si="2"/>
        <v/>
      </c>
      <c r="I502" s="28"/>
      <c r="J502" s="30"/>
      <c r="K502" s="30"/>
      <c r="L502" s="30"/>
      <c r="M502" s="30"/>
      <c r="N502" s="30"/>
      <c r="O502" s="30"/>
      <c r="P502" s="30"/>
      <c r="Q502" s="30"/>
      <c r="R502" s="65">
        <f t="shared" si="3"/>
        <v>0</v>
      </c>
      <c r="S502" s="30" t="str">
        <f t="shared" si="4"/>
        <v>#N/A</v>
      </c>
      <c r="V502" s="30" t="str">
        <f t="shared" si="5"/>
        <v>#N/A</v>
      </c>
      <c r="W502" s="30" t="str">
        <f t="shared" si="6"/>
        <v>#N/A</v>
      </c>
      <c r="X502" s="30" t="str">
        <f t="shared" si="7"/>
        <v>#N/A</v>
      </c>
      <c r="Y502" s="30" t="str">
        <f t="shared" si="8"/>
        <v>#N/A</v>
      </c>
      <c r="Z502" s="30" t="str">
        <f t="shared" si="9"/>
        <v>#N/A</v>
      </c>
      <c r="AA502" s="30" t="str">
        <f t="shared" si="10"/>
        <v>#N/A</v>
      </c>
      <c r="AB502" s="30" t="str">
        <f t="shared" si="11"/>
        <v>#N/A</v>
      </c>
      <c r="AC502" s="30" t="str">
        <f t="shared" si="12"/>
        <v>#N/A</v>
      </c>
      <c r="AD502" s="30" t="str">
        <f t="shared" si="13"/>
        <v>#N/A</v>
      </c>
    </row>
    <row r="503">
      <c r="C503" s="25"/>
      <c r="D503" s="25" t="str">
        <f t="shared" si="1"/>
        <v/>
      </c>
      <c r="E503" s="27"/>
      <c r="G503" s="27" t="str">
        <f t="shared" si="2"/>
        <v/>
      </c>
      <c r="I503" s="28"/>
      <c r="J503" s="30"/>
      <c r="K503" s="30"/>
      <c r="L503" s="30"/>
      <c r="M503" s="30"/>
      <c r="N503" s="30"/>
      <c r="O503" s="30"/>
      <c r="P503" s="30"/>
      <c r="Q503" s="30"/>
      <c r="R503" s="65">
        <f t="shared" si="3"/>
        <v>0</v>
      </c>
      <c r="S503" s="30" t="str">
        <f t="shared" si="4"/>
        <v>#N/A</v>
      </c>
      <c r="V503" s="30" t="str">
        <f t="shared" si="5"/>
        <v>#N/A</v>
      </c>
      <c r="W503" s="30" t="str">
        <f t="shared" si="6"/>
        <v>#N/A</v>
      </c>
      <c r="X503" s="30" t="str">
        <f t="shared" si="7"/>
        <v>#N/A</v>
      </c>
      <c r="Y503" s="30" t="str">
        <f t="shared" si="8"/>
        <v>#N/A</v>
      </c>
      <c r="Z503" s="30" t="str">
        <f t="shared" si="9"/>
        <v>#N/A</v>
      </c>
      <c r="AA503" s="30" t="str">
        <f t="shared" si="10"/>
        <v>#N/A</v>
      </c>
      <c r="AB503" s="30" t="str">
        <f t="shared" si="11"/>
        <v>#N/A</v>
      </c>
      <c r="AC503" s="30" t="str">
        <f t="shared" si="12"/>
        <v>#N/A</v>
      </c>
      <c r="AD503" s="30" t="str">
        <f t="shared" si="13"/>
        <v>#N/A</v>
      </c>
    </row>
    <row r="504">
      <c r="C504" s="25"/>
      <c r="D504" s="25" t="str">
        <f t="shared" si="1"/>
        <v/>
      </c>
      <c r="E504" s="27"/>
      <c r="G504" s="27" t="str">
        <f t="shared" si="2"/>
        <v/>
      </c>
      <c r="I504" s="28"/>
      <c r="J504" s="30"/>
      <c r="K504" s="30"/>
      <c r="L504" s="30"/>
      <c r="M504" s="30"/>
      <c r="N504" s="30"/>
      <c r="O504" s="30"/>
      <c r="P504" s="30"/>
      <c r="Q504" s="30"/>
      <c r="R504" s="65">
        <f t="shared" si="3"/>
        <v>0</v>
      </c>
      <c r="S504" s="30" t="str">
        <f t="shared" si="4"/>
        <v>#N/A</v>
      </c>
      <c r="V504" s="30" t="str">
        <f t="shared" si="5"/>
        <v>#N/A</v>
      </c>
      <c r="W504" s="30" t="str">
        <f t="shared" si="6"/>
        <v>#N/A</v>
      </c>
      <c r="X504" s="30" t="str">
        <f t="shared" si="7"/>
        <v>#N/A</v>
      </c>
      <c r="Y504" s="30" t="str">
        <f t="shared" si="8"/>
        <v>#N/A</v>
      </c>
      <c r="Z504" s="30" t="str">
        <f t="shared" si="9"/>
        <v>#N/A</v>
      </c>
      <c r="AA504" s="30" t="str">
        <f t="shared" si="10"/>
        <v>#N/A</v>
      </c>
      <c r="AB504" s="30" t="str">
        <f t="shared" si="11"/>
        <v>#N/A</v>
      </c>
      <c r="AC504" s="30" t="str">
        <f t="shared" si="12"/>
        <v>#N/A</v>
      </c>
      <c r="AD504" s="30" t="str">
        <f t="shared" si="13"/>
        <v>#N/A</v>
      </c>
    </row>
    <row r="505">
      <c r="C505" s="25"/>
      <c r="D505" s="25" t="str">
        <f t="shared" si="1"/>
        <v/>
      </c>
      <c r="E505" s="27"/>
      <c r="G505" s="27" t="str">
        <f t="shared" si="2"/>
        <v/>
      </c>
      <c r="I505" s="28"/>
      <c r="J505" s="30"/>
      <c r="K505" s="30"/>
      <c r="L505" s="30"/>
      <c r="M505" s="30"/>
      <c r="N505" s="30"/>
      <c r="O505" s="30"/>
      <c r="P505" s="30"/>
      <c r="Q505" s="30"/>
      <c r="R505" s="65">
        <f t="shared" si="3"/>
        <v>0</v>
      </c>
      <c r="S505" s="30" t="str">
        <f t="shared" si="4"/>
        <v>#N/A</v>
      </c>
      <c r="V505" s="30" t="str">
        <f t="shared" si="5"/>
        <v>#N/A</v>
      </c>
      <c r="W505" s="30" t="str">
        <f t="shared" si="6"/>
        <v>#N/A</v>
      </c>
      <c r="X505" s="30" t="str">
        <f t="shared" si="7"/>
        <v>#N/A</v>
      </c>
      <c r="Y505" s="30" t="str">
        <f t="shared" si="8"/>
        <v>#N/A</v>
      </c>
      <c r="Z505" s="30" t="str">
        <f t="shared" si="9"/>
        <v>#N/A</v>
      </c>
      <c r="AA505" s="30" t="str">
        <f t="shared" si="10"/>
        <v>#N/A</v>
      </c>
      <c r="AB505" s="30" t="str">
        <f t="shared" si="11"/>
        <v>#N/A</v>
      </c>
      <c r="AC505" s="30" t="str">
        <f t="shared" si="12"/>
        <v>#N/A</v>
      </c>
      <c r="AD505" s="30" t="str">
        <f t="shared" si="13"/>
        <v>#N/A</v>
      </c>
    </row>
    <row r="506">
      <c r="C506" s="25"/>
      <c r="D506" s="25" t="str">
        <f t="shared" si="1"/>
        <v/>
      </c>
      <c r="E506" s="27"/>
      <c r="G506" s="27" t="str">
        <f t="shared" si="2"/>
        <v/>
      </c>
      <c r="I506" s="28"/>
      <c r="J506" s="30"/>
      <c r="K506" s="30"/>
      <c r="L506" s="30"/>
      <c r="M506" s="30"/>
      <c r="N506" s="30"/>
      <c r="O506" s="30"/>
      <c r="P506" s="30"/>
      <c r="Q506" s="30"/>
      <c r="R506" s="65">
        <f t="shared" si="3"/>
        <v>0</v>
      </c>
      <c r="S506" s="30" t="str">
        <f t="shared" si="4"/>
        <v>#N/A</v>
      </c>
      <c r="V506" s="30" t="str">
        <f t="shared" si="5"/>
        <v>#N/A</v>
      </c>
      <c r="W506" s="30" t="str">
        <f t="shared" si="6"/>
        <v>#N/A</v>
      </c>
      <c r="X506" s="30" t="str">
        <f t="shared" si="7"/>
        <v>#N/A</v>
      </c>
      <c r="Y506" s="30" t="str">
        <f t="shared" si="8"/>
        <v>#N/A</v>
      </c>
      <c r="Z506" s="30" t="str">
        <f t="shared" si="9"/>
        <v>#N/A</v>
      </c>
      <c r="AA506" s="30" t="str">
        <f t="shared" si="10"/>
        <v>#N/A</v>
      </c>
      <c r="AB506" s="30" t="str">
        <f t="shared" si="11"/>
        <v>#N/A</v>
      </c>
      <c r="AC506" s="30" t="str">
        <f t="shared" si="12"/>
        <v>#N/A</v>
      </c>
      <c r="AD506" s="30" t="str">
        <f t="shared" si="13"/>
        <v>#N/A</v>
      </c>
    </row>
    <row r="507">
      <c r="C507" s="25"/>
      <c r="D507" s="25" t="str">
        <f t="shared" si="1"/>
        <v/>
      </c>
      <c r="E507" s="27"/>
      <c r="G507" s="27" t="str">
        <f t="shared" si="2"/>
        <v/>
      </c>
      <c r="I507" s="28"/>
      <c r="J507" s="30"/>
      <c r="K507" s="30"/>
      <c r="L507" s="30"/>
      <c r="M507" s="30"/>
      <c r="N507" s="30"/>
      <c r="O507" s="30"/>
      <c r="P507" s="30"/>
      <c r="Q507" s="30"/>
      <c r="R507" s="65">
        <f t="shared" si="3"/>
        <v>0</v>
      </c>
      <c r="S507" s="30" t="str">
        <f t="shared" si="4"/>
        <v>#N/A</v>
      </c>
      <c r="V507" s="30" t="str">
        <f t="shared" si="5"/>
        <v>#N/A</v>
      </c>
      <c r="W507" s="30" t="str">
        <f t="shared" si="6"/>
        <v>#N/A</v>
      </c>
      <c r="X507" s="30" t="str">
        <f t="shared" si="7"/>
        <v>#N/A</v>
      </c>
      <c r="Y507" s="30" t="str">
        <f t="shared" si="8"/>
        <v>#N/A</v>
      </c>
      <c r="Z507" s="30" t="str">
        <f t="shared" si="9"/>
        <v>#N/A</v>
      </c>
      <c r="AA507" s="30" t="str">
        <f t="shared" si="10"/>
        <v>#N/A</v>
      </c>
      <c r="AB507" s="30" t="str">
        <f t="shared" si="11"/>
        <v>#N/A</v>
      </c>
      <c r="AC507" s="30" t="str">
        <f t="shared" si="12"/>
        <v>#N/A</v>
      </c>
      <c r="AD507" s="30" t="str">
        <f t="shared" si="13"/>
        <v>#N/A</v>
      </c>
    </row>
    <row r="508">
      <c r="C508" s="25"/>
      <c r="D508" s="25" t="str">
        <f t="shared" si="1"/>
        <v/>
      </c>
      <c r="E508" s="27"/>
      <c r="G508" s="27" t="str">
        <f t="shared" si="2"/>
        <v/>
      </c>
      <c r="I508" s="28"/>
      <c r="J508" s="30"/>
      <c r="K508" s="30"/>
      <c r="L508" s="30"/>
      <c r="M508" s="30"/>
      <c r="N508" s="30"/>
      <c r="O508" s="30"/>
      <c r="P508" s="30"/>
      <c r="Q508" s="30"/>
      <c r="R508" s="65">
        <f t="shared" si="3"/>
        <v>0</v>
      </c>
      <c r="S508" s="30" t="str">
        <f t="shared" si="4"/>
        <v>#N/A</v>
      </c>
      <c r="V508" s="30" t="str">
        <f t="shared" si="5"/>
        <v>#N/A</v>
      </c>
      <c r="W508" s="30" t="str">
        <f t="shared" si="6"/>
        <v>#N/A</v>
      </c>
      <c r="X508" s="30" t="str">
        <f t="shared" si="7"/>
        <v>#N/A</v>
      </c>
      <c r="Y508" s="30" t="str">
        <f t="shared" si="8"/>
        <v>#N/A</v>
      </c>
      <c r="Z508" s="30" t="str">
        <f t="shared" si="9"/>
        <v>#N/A</v>
      </c>
      <c r="AA508" s="30" t="str">
        <f t="shared" si="10"/>
        <v>#N/A</v>
      </c>
      <c r="AB508" s="30" t="str">
        <f t="shared" si="11"/>
        <v>#N/A</v>
      </c>
      <c r="AC508" s="30" t="str">
        <f t="shared" si="12"/>
        <v>#N/A</v>
      </c>
      <c r="AD508" s="30" t="str">
        <f t="shared" si="13"/>
        <v>#N/A</v>
      </c>
    </row>
    <row r="509">
      <c r="C509" s="25"/>
      <c r="D509" s="25" t="str">
        <f t="shared" si="1"/>
        <v/>
      </c>
      <c r="E509" s="27"/>
      <c r="G509" s="27" t="str">
        <f t="shared" si="2"/>
        <v/>
      </c>
      <c r="I509" s="28"/>
      <c r="J509" s="30"/>
      <c r="K509" s="30"/>
      <c r="L509" s="30"/>
      <c r="M509" s="30"/>
      <c r="N509" s="30"/>
      <c r="O509" s="30"/>
      <c r="P509" s="30"/>
      <c r="Q509" s="30"/>
      <c r="R509" s="65">
        <f t="shared" si="3"/>
        <v>0</v>
      </c>
      <c r="S509" s="30" t="str">
        <f t="shared" si="4"/>
        <v>#N/A</v>
      </c>
      <c r="V509" s="30" t="str">
        <f t="shared" si="5"/>
        <v>#N/A</v>
      </c>
      <c r="W509" s="30" t="str">
        <f t="shared" si="6"/>
        <v>#N/A</v>
      </c>
      <c r="X509" s="30" t="str">
        <f t="shared" si="7"/>
        <v>#N/A</v>
      </c>
      <c r="Y509" s="30" t="str">
        <f t="shared" si="8"/>
        <v>#N/A</v>
      </c>
      <c r="Z509" s="30" t="str">
        <f t="shared" si="9"/>
        <v>#N/A</v>
      </c>
      <c r="AA509" s="30" t="str">
        <f t="shared" si="10"/>
        <v>#N/A</v>
      </c>
      <c r="AB509" s="30" t="str">
        <f t="shared" si="11"/>
        <v>#N/A</v>
      </c>
      <c r="AC509" s="30" t="str">
        <f t="shared" si="12"/>
        <v>#N/A</v>
      </c>
      <c r="AD509" s="30" t="str">
        <f t="shared" si="13"/>
        <v>#N/A</v>
      </c>
    </row>
    <row r="510">
      <c r="C510" s="25"/>
      <c r="D510" s="25" t="str">
        <f t="shared" si="1"/>
        <v/>
      </c>
      <c r="E510" s="27"/>
      <c r="G510" s="27" t="str">
        <f t="shared" si="2"/>
        <v/>
      </c>
      <c r="I510" s="28"/>
      <c r="J510" s="30"/>
      <c r="K510" s="30"/>
      <c r="L510" s="30"/>
      <c r="M510" s="30"/>
      <c r="N510" s="30"/>
      <c r="O510" s="30"/>
      <c r="P510" s="30"/>
      <c r="Q510" s="30"/>
      <c r="R510" s="65">
        <f t="shared" si="3"/>
        <v>0</v>
      </c>
      <c r="S510" s="30" t="str">
        <f t="shared" si="4"/>
        <v>#N/A</v>
      </c>
      <c r="V510" s="30" t="str">
        <f t="shared" si="5"/>
        <v>#N/A</v>
      </c>
      <c r="W510" s="30" t="str">
        <f t="shared" si="6"/>
        <v>#N/A</v>
      </c>
      <c r="X510" s="30" t="str">
        <f t="shared" si="7"/>
        <v>#N/A</v>
      </c>
      <c r="Y510" s="30" t="str">
        <f t="shared" si="8"/>
        <v>#N/A</v>
      </c>
      <c r="Z510" s="30" t="str">
        <f t="shared" si="9"/>
        <v>#N/A</v>
      </c>
      <c r="AA510" s="30" t="str">
        <f t="shared" si="10"/>
        <v>#N/A</v>
      </c>
      <c r="AB510" s="30" t="str">
        <f t="shared" si="11"/>
        <v>#N/A</v>
      </c>
      <c r="AC510" s="30" t="str">
        <f t="shared" si="12"/>
        <v>#N/A</v>
      </c>
      <c r="AD510" s="30" t="str">
        <f t="shared" si="13"/>
        <v>#N/A</v>
      </c>
    </row>
    <row r="511">
      <c r="C511" s="25"/>
      <c r="D511" s="25" t="str">
        <f t="shared" si="1"/>
        <v/>
      </c>
      <c r="E511" s="27"/>
      <c r="G511" s="27" t="str">
        <f t="shared" si="2"/>
        <v/>
      </c>
      <c r="I511" s="28"/>
      <c r="J511" s="30"/>
      <c r="K511" s="30"/>
      <c r="L511" s="30"/>
      <c r="M511" s="30"/>
      <c r="N511" s="30"/>
      <c r="O511" s="30"/>
      <c r="P511" s="30"/>
      <c r="Q511" s="30"/>
      <c r="R511" s="65">
        <f t="shared" si="3"/>
        <v>0</v>
      </c>
      <c r="S511" s="30" t="str">
        <f t="shared" si="4"/>
        <v>#N/A</v>
      </c>
      <c r="V511" s="30" t="str">
        <f t="shared" si="5"/>
        <v>#N/A</v>
      </c>
      <c r="W511" s="30" t="str">
        <f t="shared" si="6"/>
        <v>#N/A</v>
      </c>
      <c r="X511" s="30" t="str">
        <f t="shared" si="7"/>
        <v>#N/A</v>
      </c>
      <c r="Y511" s="30" t="str">
        <f t="shared" si="8"/>
        <v>#N/A</v>
      </c>
      <c r="Z511" s="30" t="str">
        <f t="shared" si="9"/>
        <v>#N/A</v>
      </c>
      <c r="AA511" s="30" t="str">
        <f t="shared" si="10"/>
        <v>#N/A</v>
      </c>
      <c r="AB511" s="30" t="str">
        <f t="shared" si="11"/>
        <v>#N/A</v>
      </c>
      <c r="AC511" s="30" t="str">
        <f t="shared" si="12"/>
        <v>#N/A</v>
      </c>
      <c r="AD511" s="30" t="str">
        <f t="shared" si="13"/>
        <v>#N/A</v>
      </c>
    </row>
    <row r="512">
      <c r="C512" s="25"/>
      <c r="D512" s="25" t="str">
        <f t="shared" si="1"/>
        <v/>
      </c>
      <c r="E512" s="27"/>
      <c r="G512" s="27" t="str">
        <f t="shared" si="2"/>
        <v/>
      </c>
      <c r="I512" s="28"/>
      <c r="J512" s="30"/>
      <c r="K512" s="30"/>
      <c r="L512" s="30"/>
      <c r="M512" s="30"/>
      <c r="N512" s="30"/>
      <c r="O512" s="30"/>
      <c r="P512" s="30"/>
      <c r="Q512" s="30"/>
      <c r="R512" s="65">
        <f t="shared" si="3"/>
        <v>0</v>
      </c>
      <c r="S512" s="30" t="str">
        <f t="shared" si="4"/>
        <v>#N/A</v>
      </c>
      <c r="V512" s="30" t="str">
        <f t="shared" si="5"/>
        <v>#N/A</v>
      </c>
      <c r="W512" s="30" t="str">
        <f t="shared" si="6"/>
        <v>#N/A</v>
      </c>
      <c r="X512" s="30" t="str">
        <f t="shared" si="7"/>
        <v>#N/A</v>
      </c>
      <c r="Y512" s="30" t="str">
        <f t="shared" si="8"/>
        <v>#N/A</v>
      </c>
      <c r="Z512" s="30" t="str">
        <f t="shared" si="9"/>
        <v>#N/A</v>
      </c>
      <c r="AA512" s="30" t="str">
        <f t="shared" si="10"/>
        <v>#N/A</v>
      </c>
      <c r="AB512" s="30" t="str">
        <f t="shared" si="11"/>
        <v>#N/A</v>
      </c>
      <c r="AC512" s="30" t="str">
        <f t="shared" si="12"/>
        <v>#N/A</v>
      </c>
      <c r="AD512" s="30" t="str">
        <f t="shared" si="13"/>
        <v>#N/A</v>
      </c>
    </row>
    <row r="513">
      <c r="C513" s="25"/>
      <c r="D513" s="25" t="str">
        <f t="shared" si="1"/>
        <v/>
      </c>
      <c r="E513" s="27"/>
      <c r="G513" s="27" t="str">
        <f t="shared" si="2"/>
        <v/>
      </c>
      <c r="I513" s="28"/>
      <c r="J513" s="30"/>
      <c r="K513" s="30"/>
      <c r="L513" s="30"/>
      <c r="M513" s="30"/>
      <c r="N513" s="30"/>
      <c r="O513" s="30"/>
      <c r="P513" s="30"/>
      <c r="Q513" s="30"/>
      <c r="R513" s="65">
        <f t="shared" si="3"/>
        <v>0</v>
      </c>
      <c r="S513" s="30" t="str">
        <f t="shared" si="4"/>
        <v>#N/A</v>
      </c>
      <c r="V513" s="30" t="str">
        <f t="shared" si="5"/>
        <v>#N/A</v>
      </c>
      <c r="W513" s="30" t="str">
        <f t="shared" si="6"/>
        <v>#N/A</v>
      </c>
      <c r="X513" s="30" t="str">
        <f t="shared" si="7"/>
        <v>#N/A</v>
      </c>
      <c r="Y513" s="30" t="str">
        <f t="shared" si="8"/>
        <v>#N/A</v>
      </c>
      <c r="Z513" s="30" t="str">
        <f t="shared" si="9"/>
        <v>#N/A</v>
      </c>
      <c r="AA513" s="30" t="str">
        <f t="shared" si="10"/>
        <v>#N/A</v>
      </c>
      <c r="AB513" s="30" t="str">
        <f t="shared" si="11"/>
        <v>#N/A</v>
      </c>
      <c r="AC513" s="30" t="str">
        <f t="shared" si="12"/>
        <v>#N/A</v>
      </c>
      <c r="AD513" s="30" t="str">
        <f t="shared" si="13"/>
        <v>#N/A</v>
      </c>
    </row>
    <row r="514">
      <c r="C514" s="25"/>
      <c r="D514" s="25" t="str">
        <f t="shared" si="1"/>
        <v/>
      </c>
      <c r="E514" s="27"/>
      <c r="G514" s="27" t="str">
        <f t="shared" si="2"/>
        <v/>
      </c>
      <c r="I514" s="28"/>
      <c r="J514" s="30"/>
      <c r="K514" s="30"/>
      <c r="L514" s="30"/>
      <c r="M514" s="30"/>
      <c r="N514" s="30"/>
      <c r="O514" s="30"/>
      <c r="P514" s="30"/>
      <c r="Q514" s="30"/>
      <c r="R514" s="65">
        <f t="shared" si="3"/>
        <v>0</v>
      </c>
      <c r="S514" s="30" t="str">
        <f t="shared" si="4"/>
        <v>#N/A</v>
      </c>
      <c r="V514" s="30" t="str">
        <f t="shared" si="5"/>
        <v>#N/A</v>
      </c>
      <c r="W514" s="30" t="str">
        <f t="shared" si="6"/>
        <v>#N/A</v>
      </c>
      <c r="X514" s="30" t="str">
        <f t="shared" si="7"/>
        <v>#N/A</v>
      </c>
      <c r="Y514" s="30" t="str">
        <f t="shared" si="8"/>
        <v>#N/A</v>
      </c>
      <c r="Z514" s="30" t="str">
        <f t="shared" si="9"/>
        <v>#N/A</v>
      </c>
      <c r="AA514" s="30" t="str">
        <f t="shared" si="10"/>
        <v>#N/A</v>
      </c>
      <c r="AB514" s="30" t="str">
        <f t="shared" si="11"/>
        <v>#N/A</v>
      </c>
      <c r="AC514" s="30" t="str">
        <f t="shared" si="12"/>
        <v>#N/A</v>
      </c>
      <c r="AD514" s="30" t="str">
        <f t="shared" si="13"/>
        <v>#N/A</v>
      </c>
    </row>
    <row r="515">
      <c r="C515" s="25"/>
      <c r="D515" s="25" t="str">
        <f t="shared" si="1"/>
        <v/>
      </c>
      <c r="E515" s="27"/>
      <c r="G515" s="27" t="str">
        <f t="shared" si="2"/>
        <v/>
      </c>
      <c r="I515" s="28"/>
      <c r="J515" s="30"/>
      <c r="K515" s="30"/>
      <c r="L515" s="30"/>
      <c r="M515" s="30"/>
      <c r="N515" s="30"/>
      <c r="O515" s="30"/>
      <c r="P515" s="30"/>
      <c r="Q515" s="30"/>
      <c r="R515" s="65">
        <f t="shared" si="3"/>
        <v>0</v>
      </c>
      <c r="S515" s="30" t="str">
        <f t="shared" si="4"/>
        <v>#N/A</v>
      </c>
      <c r="V515" s="30" t="str">
        <f t="shared" si="5"/>
        <v>#N/A</v>
      </c>
      <c r="W515" s="30" t="str">
        <f t="shared" si="6"/>
        <v>#N/A</v>
      </c>
      <c r="X515" s="30" t="str">
        <f t="shared" si="7"/>
        <v>#N/A</v>
      </c>
      <c r="Y515" s="30" t="str">
        <f t="shared" si="8"/>
        <v>#N/A</v>
      </c>
      <c r="Z515" s="30" t="str">
        <f t="shared" si="9"/>
        <v>#N/A</v>
      </c>
      <c r="AA515" s="30" t="str">
        <f t="shared" si="10"/>
        <v>#N/A</v>
      </c>
      <c r="AB515" s="30" t="str">
        <f t="shared" si="11"/>
        <v>#N/A</v>
      </c>
      <c r="AC515" s="30" t="str">
        <f t="shared" si="12"/>
        <v>#N/A</v>
      </c>
      <c r="AD515" s="30" t="str">
        <f t="shared" si="13"/>
        <v>#N/A</v>
      </c>
    </row>
    <row r="516">
      <c r="C516" s="25"/>
      <c r="D516" s="25" t="str">
        <f t="shared" si="1"/>
        <v/>
      </c>
      <c r="E516" s="27"/>
      <c r="G516" s="27" t="str">
        <f t="shared" si="2"/>
        <v/>
      </c>
      <c r="I516" s="28"/>
      <c r="J516" s="30"/>
      <c r="K516" s="30"/>
      <c r="L516" s="30"/>
      <c r="M516" s="30"/>
      <c r="N516" s="30"/>
      <c r="O516" s="30"/>
      <c r="P516" s="30"/>
      <c r="Q516" s="30"/>
      <c r="R516" s="65">
        <f t="shared" si="3"/>
        <v>0</v>
      </c>
      <c r="S516" s="30" t="str">
        <f t="shared" si="4"/>
        <v>#N/A</v>
      </c>
      <c r="V516" s="30" t="str">
        <f t="shared" si="5"/>
        <v>#N/A</v>
      </c>
      <c r="W516" s="30" t="str">
        <f t="shared" si="6"/>
        <v>#N/A</v>
      </c>
      <c r="X516" s="30" t="str">
        <f t="shared" si="7"/>
        <v>#N/A</v>
      </c>
      <c r="Y516" s="30" t="str">
        <f t="shared" si="8"/>
        <v>#N/A</v>
      </c>
      <c r="Z516" s="30" t="str">
        <f t="shared" si="9"/>
        <v>#N/A</v>
      </c>
      <c r="AA516" s="30" t="str">
        <f t="shared" si="10"/>
        <v>#N/A</v>
      </c>
      <c r="AB516" s="30" t="str">
        <f t="shared" si="11"/>
        <v>#N/A</v>
      </c>
      <c r="AC516" s="30" t="str">
        <f t="shared" si="12"/>
        <v>#N/A</v>
      </c>
      <c r="AD516" s="30" t="str">
        <f t="shared" si="13"/>
        <v>#N/A</v>
      </c>
    </row>
    <row r="517">
      <c r="C517" s="25"/>
      <c r="D517" s="25" t="str">
        <f t="shared" si="1"/>
        <v/>
      </c>
      <c r="E517" s="27"/>
      <c r="G517" s="27" t="str">
        <f t="shared" si="2"/>
        <v/>
      </c>
      <c r="I517" s="28"/>
      <c r="J517" s="30"/>
      <c r="K517" s="30"/>
      <c r="L517" s="30"/>
      <c r="M517" s="30"/>
      <c r="N517" s="30"/>
      <c r="O517" s="30"/>
      <c r="P517" s="30"/>
      <c r="Q517" s="30"/>
      <c r="R517" s="65">
        <f t="shared" si="3"/>
        <v>0</v>
      </c>
      <c r="S517" s="30" t="str">
        <f t="shared" si="4"/>
        <v>#N/A</v>
      </c>
      <c r="V517" s="30" t="str">
        <f t="shared" si="5"/>
        <v>#N/A</v>
      </c>
      <c r="W517" s="30" t="str">
        <f t="shared" si="6"/>
        <v>#N/A</v>
      </c>
      <c r="X517" s="30" t="str">
        <f t="shared" si="7"/>
        <v>#N/A</v>
      </c>
      <c r="Y517" s="30" t="str">
        <f t="shared" si="8"/>
        <v>#N/A</v>
      </c>
      <c r="Z517" s="30" t="str">
        <f t="shared" si="9"/>
        <v>#N/A</v>
      </c>
      <c r="AA517" s="30" t="str">
        <f t="shared" si="10"/>
        <v>#N/A</v>
      </c>
      <c r="AB517" s="30" t="str">
        <f t="shared" si="11"/>
        <v>#N/A</v>
      </c>
      <c r="AC517" s="30" t="str">
        <f t="shared" si="12"/>
        <v>#N/A</v>
      </c>
      <c r="AD517" s="30" t="str">
        <f t="shared" si="13"/>
        <v>#N/A</v>
      </c>
    </row>
    <row r="518">
      <c r="C518" s="25"/>
      <c r="D518" s="25" t="str">
        <f t="shared" si="1"/>
        <v/>
      </c>
      <c r="E518" s="27"/>
      <c r="G518" s="27" t="str">
        <f t="shared" si="2"/>
        <v/>
      </c>
      <c r="I518" s="28"/>
      <c r="J518" s="30"/>
      <c r="K518" s="30"/>
      <c r="L518" s="30"/>
      <c r="M518" s="30"/>
      <c r="N518" s="30"/>
      <c r="O518" s="30"/>
      <c r="P518" s="30"/>
      <c r="Q518" s="30"/>
      <c r="R518" s="65">
        <f t="shared" si="3"/>
        <v>0</v>
      </c>
      <c r="S518" s="30" t="str">
        <f t="shared" si="4"/>
        <v>#N/A</v>
      </c>
      <c r="V518" s="30" t="str">
        <f t="shared" si="5"/>
        <v>#N/A</v>
      </c>
      <c r="W518" s="30" t="str">
        <f t="shared" si="6"/>
        <v>#N/A</v>
      </c>
      <c r="X518" s="30" t="str">
        <f t="shared" si="7"/>
        <v>#N/A</v>
      </c>
      <c r="Y518" s="30" t="str">
        <f t="shared" si="8"/>
        <v>#N/A</v>
      </c>
      <c r="Z518" s="30" t="str">
        <f t="shared" si="9"/>
        <v>#N/A</v>
      </c>
      <c r="AA518" s="30" t="str">
        <f t="shared" si="10"/>
        <v>#N/A</v>
      </c>
      <c r="AB518" s="30" t="str">
        <f t="shared" si="11"/>
        <v>#N/A</v>
      </c>
      <c r="AC518" s="30" t="str">
        <f t="shared" si="12"/>
        <v>#N/A</v>
      </c>
      <c r="AD518" s="30" t="str">
        <f t="shared" si="13"/>
        <v>#N/A</v>
      </c>
    </row>
    <row r="519">
      <c r="C519" s="25"/>
      <c r="D519" s="25" t="str">
        <f t="shared" si="1"/>
        <v/>
      </c>
      <c r="E519" s="27"/>
      <c r="G519" s="27" t="str">
        <f t="shared" si="2"/>
        <v/>
      </c>
      <c r="I519" s="28"/>
      <c r="J519" s="30"/>
      <c r="K519" s="30"/>
      <c r="L519" s="30"/>
      <c r="M519" s="30"/>
      <c r="N519" s="30"/>
      <c r="O519" s="30"/>
      <c r="P519" s="30"/>
      <c r="Q519" s="30"/>
      <c r="R519" s="65">
        <f t="shared" si="3"/>
        <v>0</v>
      </c>
      <c r="S519" s="30" t="str">
        <f t="shared" si="4"/>
        <v>#N/A</v>
      </c>
      <c r="V519" s="30" t="str">
        <f t="shared" si="5"/>
        <v>#N/A</v>
      </c>
      <c r="W519" s="30" t="str">
        <f t="shared" si="6"/>
        <v>#N/A</v>
      </c>
      <c r="X519" s="30" t="str">
        <f t="shared" si="7"/>
        <v>#N/A</v>
      </c>
      <c r="Y519" s="30" t="str">
        <f t="shared" si="8"/>
        <v>#N/A</v>
      </c>
      <c r="Z519" s="30" t="str">
        <f t="shared" si="9"/>
        <v>#N/A</v>
      </c>
      <c r="AA519" s="30" t="str">
        <f t="shared" si="10"/>
        <v>#N/A</v>
      </c>
      <c r="AB519" s="30" t="str">
        <f t="shared" si="11"/>
        <v>#N/A</v>
      </c>
      <c r="AC519" s="30" t="str">
        <f t="shared" si="12"/>
        <v>#N/A</v>
      </c>
      <c r="AD519" s="30" t="str">
        <f t="shared" si="13"/>
        <v>#N/A</v>
      </c>
    </row>
    <row r="520">
      <c r="C520" s="25"/>
      <c r="D520" s="25" t="str">
        <f t="shared" si="1"/>
        <v/>
      </c>
      <c r="E520" s="27"/>
      <c r="G520" s="27" t="str">
        <f t="shared" si="2"/>
        <v/>
      </c>
      <c r="I520" s="28"/>
      <c r="J520" s="30"/>
      <c r="K520" s="30"/>
      <c r="L520" s="30"/>
      <c r="M520" s="30"/>
      <c r="N520" s="30"/>
      <c r="O520" s="30"/>
      <c r="P520" s="30"/>
      <c r="Q520" s="30"/>
      <c r="R520" s="65">
        <f t="shared" si="3"/>
        <v>0</v>
      </c>
      <c r="S520" s="30" t="str">
        <f t="shared" si="4"/>
        <v>#N/A</v>
      </c>
      <c r="V520" s="30" t="str">
        <f t="shared" si="5"/>
        <v>#N/A</v>
      </c>
      <c r="W520" s="30" t="str">
        <f t="shared" si="6"/>
        <v>#N/A</v>
      </c>
      <c r="X520" s="30" t="str">
        <f t="shared" si="7"/>
        <v>#N/A</v>
      </c>
      <c r="Y520" s="30" t="str">
        <f t="shared" si="8"/>
        <v>#N/A</v>
      </c>
      <c r="Z520" s="30" t="str">
        <f t="shared" si="9"/>
        <v>#N/A</v>
      </c>
      <c r="AA520" s="30" t="str">
        <f t="shared" si="10"/>
        <v>#N/A</v>
      </c>
      <c r="AB520" s="30" t="str">
        <f t="shared" si="11"/>
        <v>#N/A</v>
      </c>
      <c r="AC520" s="30" t="str">
        <f t="shared" si="12"/>
        <v>#N/A</v>
      </c>
      <c r="AD520" s="30" t="str">
        <f t="shared" si="13"/>
        <v>#N/A</v>
      </c>
    </row>
    <row r="521">
      <c r="C521" s="25"/>
      <c r="D521" s="25" t="str">
        <f t="shared" si="1"/>
        <v/>
      </c>
      <c r="E521" s="27"/>
      <c r="G521" s="27" t="str">
        <f t="shared" si="2"/>
        <v/>
      </c>
      <c r="I521" s="28"/>
      <c r="J521" s="30"/>
      <c r="K521" s="30"/>
      <c r="L521" s="30"/>
      <c r="M521" s="30"/>
      <c r="N521" s="30"/>
      <c r="O521" s="30"/>
      <c r="P521" s="30"/>
      <c r="Q521" s="30"/>
      <c r="R521" s="65">
        <f t="shared" si="3"/>
        <v>0</v>
      </c>
      <c r="S521" s="30" t="str">
        <f t="shared" si="4"/>
        <v>#N/A</v>
      </c>
      <c r="V521" s="30" t="str">
        <f t="shared" si="5"/>
        <v>#N/A</v>
      </c>
      <c r="W521" s="30" t="str">
        <f t="shared" si="6"/>
        <v>#N/A</v>
      </c>
      <c r="X521" s="30" t="str">
        <f t="shared" si="7"/>
        <v>#N/A</v>
      </c>
      <c r="Y521" s="30" t="str">
        <f t="shared" si="8"/>
        <v>#N/A</v>
      </c>
      <c r="Z521" s="30" t="str">
        <f t="shared" si="9"/>
        <v>#N/A</v>
      </c>
      <c r="AA521" s="30" t="str">
        <f t="shared" si="10"/>
        <v>#N/A</v>
      </c>
      <c r="AB521" s="30" t="str">
        <f t="shared" si="11"/>
        <v>#N/A</v>
      </c>
      <c r="AC521" s="30" t="str">
        <f t="shared" si="12"/>
        <v>#N/A</v>
      </c>
      <c r="AD521" s="30" t="str">
        <f t="shared" si="13"/>
        <v>#N/A</v>
      </c>
    </row>
    <row r="522">
      <c r="C522" s="25"/>
      <c r="D522" s="25" t="str">
        <f t="shared" si="1"/>
        <v/>
      </c>
      <c r="E522" s="27"/>
      <c r="G522" s="27" t="str">
        <f t="shared" si="2"/>
        <v/>
      </c>
      <c r="I522" s="28"/>
      <c r="J522" s="30"/>
      <c r="K522" s="30"/>
      <c r="L522" s="30"/>
      <c r="M522" s="30"/>
      <c r="N522" s="30"/>
      <c r="O522" s="30"/>
      <c r="P522" s="30"/>
      <c r="Q522" s="30"/>
      <c r="R522" s="65">
        <f t="shared" si="3"/>
        <v>0</v>
      </c>
      <c r="S522" s="30" t="str">
        <f t="shared" si="4"/>
        <v>#N/A</v>
      </c>
      <c r="V522" s="30" t="str">
        <f t="shared" si="5"/>
        <v>#N/A</v>
      </c>
      <c r="W522" s="30" t="str">
        <f t="shared" si="6"/>
        <v>#N/A</v>
      </c>
      <c r="X522" s="30" t="str">
        <f t="shared" si="7"/>
        <v>#N/A</v>
      </c>
      <c r="Y522" s="30" t="str">
        <f t="shared" si="8"/>
        <v>#N/A</v>
      </c>
      <c r="Z522" s="30" t="str">
        <f t="shared" si="9"/>
        <v>#N/A</v>
      </c>
      <c r="AA522" s="30" t="str">
        <f t="shared" si="10"/>
        <v>#N/A</v>
      </c>
      <c r="AB522" s="30" t="str">
        <f t="shared" si="11"/>
        <v>#N/A</v>
      </c>
      <c r="AC522" s="30" t="str">
        <f t="shared" si="12"/>
        <v>#N/A</v>
      </c>
      <c r="AD522" s="30" t="str">
        <f t="shared" si="13"/>
        <v>#N/A</v>
      </c>
    </row>
    <row r="523">
      <c r="C523" s="25"/>
      <c r="D523" s="25" t="str">
        <f t="shared" si="1"/>
        <v/>
      </c>
      <c r="E523" s="27"/>
      <c r="G523" s="27" t="str">
        <f t="shared" si="2"/>
        <v/>
      </c>
      <c r="I523" s="28"/>
      <c r="J523" s="30"/>
      <c r="K523" s="30"/>
      <c r="L523" s="30"/>
      <c r="M523" s="30"/>
      <c r="N523" s="30"/>
      <c r="O523" s="30"/>
      <c r="P523" s="30"/>
      <c r="Q523" s="30"/>
      <c r="R523" s="65">
        <f t="shared" si="3"/>
        <v>0</v>
      </c>
      <c r="S523" s="30" t="str">
        <f t="shared" si="4"/>
        <v>#N/A</v>
      </c>
      <c r="V523" s="30" t="str">
        <f t="shared" si="5"/>
        <v>#N/A</v>
      </c>
      <c r="W523" s="30" t="str">
        <f t="shared" si="6"/>
        <v>#N/A</v>
      </c>
      <c r="X523" s="30" t="str">
        <f t="shared" si="7"/>
        <v>#N/A</v>
      </c>
      <c r="Y523" s="30" t="str">
        <f t="shared" si="8"/>
        <v>#N/A</v>
      </c>
      <c r="Z523" s="30" t="str">
        <f t="shared" si="9"/>
        <v>#N/A</v>
      </c>
      <c r="AA523" s="30" t="str">
        <f t="shared" si="10"/>
        <v>#N/A</v>
      </c>
      <c r="AB523" s="30" t="str">
        <f t="shared" si="11"/>
        <v>#N/A</v>
      </c>
      <c r="AC523" s="30" t="str">
        <f t="shared" si="12"/>
        <v>#N/A</v>
      </c>
      <c r="AD523" s="30" t="str">
        <f t="shared" si="13"/>
        <v>#N/A</v>
      </c>
    </row>
    <row r="524">
      <c r="C524" s="25"/>
      <c r="D524" s="25" t="str">
        <f t="shared" si="1"/>
        <v/>
      </c>
      <c r="E524" s="27"/>
      <c r="G524" s="27" t="str">
        <f t="shared" si="2"/>
        <v/>
      </c>
      <c r="I524" s="28"/>
      <c r="J524" s="30"/>
      <c r="K524" s="30"/>
      <c r="L524" s="30"/>
      <c r="M524" s="30"/>
      <c r="N524" s="30"/>
      <c r="O524" s="30"/>
      <c r="P524" s="30"/>
      <c r="Q524" s="30"/>
      <c r="R524" s="65">
        <f t="shared" si="3"/>
        <v>0</v>
      </c>
      <c r="S524" s="30" t="str">
        <f t="shared" si="4"/>
        <v>#N/A</v>
      </c>
      <c r="V524" s="30" t="str">
        <f t="shared" si="5"/>
        <v>#N/A</v>
      </c>
      <c r="W524" s="30" t="str">
        <f t="shared" si="6"/>
        <v>#N/A</v>
      </c>
      <c r="X524" s="30" t="str">
        <f t="shared" si="7"/>
        <v>#N/A</v>
      </c>
      <c r="Y524" s="30" t="str">
        <f t="shared" si="8"/>
        <v>#N/A</v>
      </c>
      <c r="Z524" s="30" t="str">
        <f t="shared" si="9"/>
        <v>#N/A</v>
      </c>
      <c r="AA524" s="30" t="str">
        <f t="shared" si="10"/>
        <v>#N/A</v>
      </c>
      <c r="AB524" s="30" t="str">
        <f t="shared" si="11"/>
        <v>#N/A</v>
      </c>
      <c r="AC524" s="30" t="str">
        <f t="shared" si="12"/>
        <v>#N/A</v>
      </c>
      <c r="AD524" s="30" t="str">
        <f t="shared" si="13"/>
        <v>#N/A</v>
      </c>
    </row>
    <row r="525">
      <c r="C525" s="25"/>
      <c r="D525" s="25" t="str">
        <f t="shared" si="1"/>
        <v/>
      </c>
      <c r="E525" s="27"/>
      <c r="G525" s="27" t="str">
        <f t="shared" si="2"/>
        <v/>
      </c>
      <c r="I525" s="28"/>
      <c r="J525" s="30"/>
      <c r="K525" s="30"/>
      <c r="L525" s="30"/>
      <c r="M525" s="30"/>
      <c r="N525" s="30"/>
      <c r="O525" s="30"/>
      <c r="P525" s="30"/>
      <c r="Q525" s="30"/>
      <c r="R525" s="65">
        <f t="shared" si="3"/>
        <v>0</v>
      </c>
      <c r="S525" s="30" t="str">
        <f t="shared" si="4"/>
        <v>#N/A</v>
      </c>
      <c r="V525" s="30" t="str">
        <f t="shared" si="5"/>
        <v>#N/A</v>
      </c>
      <c r="W525" s="30" t="str">
        <f t="shared" si="6"/>
        <v>#N/A</v>
      </c>
      <c r="X525" s="30" t="str">
        <f t="shared" si="7"/>
        <v>#N/A</v>
      </c>
      <c r="Y525" s="30" t="str">
        <f t="shared" si="8"/>
        <v>#N/A</v>
      </c>
      <c r="Z525" s="30" t="str">
        <f t="shared" si="9"/>
        <v>#N/A</v>
      </c>
      <c r="AA525" s="30" t="str">
        <f t="shared" si="10"/>
        <v>#N/A</v>
      </c>
      <c r="AB525" s="30" t="str">
        <f t="shared" si="11"/>
        <v>#N/A</v>
      </c>
      <c r="AC525" s="30" t="str">
        <f t="shared" si="12"/>
        <v>#N/A</v>
      </c>
      <c r="AD525" s="30" t="str">
        <f t="shared" si="13"/>
        <v>#N/A</v>
      </c>
    </row>
    <row r="526">
      <c r="C526" s="25"/>
      <c r="D526" s="25" t="str">
        <f t="shared" si="1"/>
        <v/>
      </c>
      <c r="E526" s="27"/>
      <c r="G526" s="27" t="str">
        <f t="shared" si="2"/>
        <v/>
      </c>
      <c r="I526" s="28"/>
      <c r="J526" s="30"/>
      <c r="K526" s="30"/>
      <c r="L526" s="30"/>
      <c r="M526" s="30"/>
      <c r="N526" s="30"/>
      <c r="O526" s="30"/>
      <c r="P526" s="30"/>
      <c r="Q526" s="30"/>
      <c r="R526" s="65">
        <f t="shared" si="3"/>
        <v>0</v>
      </c>
      <c r="S526" s="30" t="str">
        <f t="shared" si="4"/>
        <v>#N/A</v>
      </c>
      <c r="V526" s="30" t="str">
        <f t="shared" si="5"/>
        <v>#N/A</v>
      </c>
      <c r="W526" s="30" t="str">
        <f t="shared" si="6"/>
        <v>#N/A</v>
      </c>
      <c r="X526" s="30" t="str">
        <f t="shared" si="7"/>
        <v>#N/A</v>
      </c>
      <c r="Y526" s="30" t="str">
        <f t="shared" si="8"/>
        <v>#N/A</v>
      </c>
      <c r="Z526" s="30" t="str">
        <f t="shared" si="9"/>
        <v>#N/A</v>
      </c>
      <c r="AA526" s="30" t="str">
        <f t="shared" si="10"/>
        <v>#N/A</v>
      </c>
      <c r="AB526" s="30" t="str">
        <f t="shared" si="11"/>
        <v>#N/A</v>
      </c>
      <c r="AC526" s="30" t="str">
        <f t="shared" si="12"/>
        <v>#N/A</v>
      </c>
      <c r="AD526" s="30" t="str">
        <f t="shared" si="13"/>
        <v>#N/A</v>
      </c>
    </row>
    <row r="527">
      <c r="C527" s="25"/>
      <c r="D527" s="25" t="str">
        <f t="shared" si="1"/>
        <v/>
      </c>
      <c r="E527" s="27"/>
      <c r="G527" s="27" t="str">
        <f t="shared" si="2"/>
        <v/>
      </c>
      <c r="I527" s="28"/>
      <c r="J527" s="30"/>
      <c r="K527" s="30"/>
      <c r="L527" s="30"/>
      <c r="M527" s="30"/>
      <c r="N527" s="30"/>
      <c r="O527" s="30"/>
      <c r="P527" s="30"/>
      <c r="Q527" s="30"/>
      <c r="R527" s="65">
        <f t="shared" si="3"/>
        <v>0</v>
      </c>
      <c r="S527" s="30" t="str">
        <f t="shared" si="4"/>
        <v>#N/A</v>
      </c>
      <c r="V527" s="30" t="str">
        <f t="shared" si="5"/>
        <v>#N/A</v>
      </c>
      <c r="W527" s="30" t="str">
        <f t="shared" si="6"/>
        <v>#N/A</v>
      </c>
      <c r="X527" s="30" t="str">
        <f t="shared" si="7"/>
        <v>#N/A</v>
      </c>
      <c r="Y527" s="30" t="str">
        <f t="shared" si="8"/>
        <v>#N/A</v>
      </c>
      <c r="Z527" s="30" t="str">
        <f t="shared" si="9"/>
        <v>#N/A</v>
      </c>
      <c r="AA527" s="30" t="str">
        <f t="shared" si="10"/>
        <v>#N/A</v>
      </c>
      <c r="AB527" s="30" t="str">
        <f t="shared" si="11"/>
        <v>#N/A</v>
      </c>
      <c r="AC527" s="30" t="str">
        <f t="shared" si="12"/>
        <v>#N/A</v>
      </c>
      <c r="AD527" s="30" t="str">
        <f t="shared" si="13"/>
        <v>#N/A</v>
      </c>
    </row>
    <row r="528">
      <c r="C528" s="25"/>
      <c r="D528" s="25" t="str">
        <f t="shared" si="1"/>
        <v/>
      </c>
      <c r="E528" s="27"/>
      <c r="G528" s="27" t="str">
        <f t="shared" si="2"/>
        <v/>
      </c>
      <c r="I528" s="28"/>
      <c r="J528" s="30"/>
      <c r="K528" s="30"/>
      <c r="L528" s="30"/>
      <c r="M528" s="30"/>
      <c r="N528" s="30"/>
      <c r="O528" s="30"/>
      <c r="P528" s="30"/>
      <c r="Q528" s="30"/>
      <c r="R528" s="65">
        <f t="shared" si="3"/>
        <v>0</v>
      </c>
      <c r="S528" s="30" t="str">
        <f t="shared" si="4"/>
        <v>#N/A</v>
      </c>
      <c r="V528" s="30" t="str">
        <f t="shared" si="5"/>
        <v>#N/A</v>
      </c>
      <c r="W528" s="30" t="str">
        <f t="shared" si="6"/>
        <v>#N/A</v>
      </c>
      <c r="X528" s="30" t="str">
        <f t="shared" si="7"/>
        <v>#N/A</v>
      </c>
      <c r="Y528" s="30" t="str">
        <f t="shared" si="8"/>
        <v>#N/A</v>
      </c>
      <c r="Z528" s="30" t="str">
        <f t="shared" si="9"/>
        <v>#N/A</v>
      </c>
      <c r="AA528" s="30" t="str">
        <f t="shared" si="10"/>
        <v>#N/A</v>
      </c>
      <c r="AB528" s="30" t="str">
        <f t="shared" si="11"/>
        <v>#N/A</v>
      </c>
      <c r="AC528" s="30" t="str">
        <f t="shared" si="12"/>
        <v>#N/A</v>
      </c>
      <c r="AD528" s="30" t="str">
        <f t="shared" si="13"/>
        <v>#N/A</v>
      </c>
    </row>
    <row r="529">
      <c r="C529" s="25"/>
      <c r="D529" s="25" t="str">
        <f t="shared" si="1"/>
        <v/>
      </c>
      <c r="E529" s="27"/>
      <c r="G529" s="27" t="str">
        <f t="shared" si="2"/>
        <v/>
      </c>
      <c r="I529" s="28"/>
      <c r="J529" s="30"/>
      <c r="K529" s="30"/>
      <c r="L529" s="30"/>
      <c r="M529" s="30"/>
      <c r="N529" s="30"/>
      <c r="O529" s="30"/>
      <c r="P529" s="30"/>
      <c r="Q529" s="30"/>
      <c r="R529" s="65">
        <f t="shared" si="3"/>
        <v>0</v>
      </c>
      <c r="S529" s="30" t="str">
        <f t="shared" si="4"/>
        <v>#N/A</v>
      </c>
      <c r="V529" s="30" t="str">
        <f t="shared" si="5"/>
        <v>#N/A</v>
      </c>
      <c r="W529" s="30" t="str">
        <f t="shared" si="6"/>
        <v>#N/A</v>
      </c>
      <c r="X529" s="30" t="str">
        <f t="shared" si="7"/>
        <v>#N/A</v>
      </c>
      <c r="Y529" s="30" t="str">
        <f t="shared" si="8"/>
        <v>#N/A</v>
      </c>
      <c r="Z529" s="30" t="str">
        <f t="shared" si="9"/>
        <v>#N/A</v>
      </c>
      <c r="AA529" s="30" t="str">
        <f t="shared" si="10"/>
        <v>#N/A</v>
      </c>
      <c r="AB529" s="30" t="str">
        <f t="shared" si="11"/>
        <v>#N/A</v>
      </c>
      <c r="AC529" s="30" t="str">
        <f t="shared" si="12"/>
        <v>#N/A</v>
      </c>
      <c r="AD529" s="30" t="str">
        <f t="shared" si="13"/>
        <v>#N/A</v>
      </c>
    </row>
    <row r="530">
      <c r="C530" s="25"/>
      <c r="D530" s="25" t="str">
        <f t="shared" si="1"/>
        <v/>
      </c>
      <c r="E530" s="27"/>
      <c r="G530" s="27" t="str">
        <f t="shared" si="2"/>
        <v/>
      </c>
      <c r="I530" s="28"/>
      <c r="J530" s="30"/>
      <c r="K530" s="30"/>
      <c r="L530" s="30"/>
      <c r="M530" s="30"/>
      <c r="N530" s="30"/>
      <c r="O530" s="30"/>
      <c r="P530" s="30"/>
      <c r="Q530" s="30"/>
      <c r="R530" s="65">
        <f t="shared" si="3"/>
        <v>0</v>
      </c>
      <c r="S530" s="30" t="str">
        <f t="shared" si="4"/>
        <v>#N/A</v>
      </c>
      <c r="V530" s="30" t="str">
        <f t="shared" si="5"/>
        <v>#N/A</v>
      </c>
      <c r="W530" s="30" t="str">
        <f t="shared" si="6"/>
        <v>#N/A</v>
      </c>
      <c r="X530" s="30" t="str">
        <f t="shared" si="7"/>
        <v>#N/A</v>
      </c>
      <c r="Y530" s="30" t="str">
        <f t="shared" si="8"/>
        <v>#N/A</v>
      </c>
      <c r="Z530" s="30" t="str">
        <f t="shared" si="9"/>
        <v>#N/A</v>
      </c>
      <c r="AA530" s="30" t="str">
        <f t="shared" si="10"/>
        <v>#N/A</v>
      </c>
      <c r="AB530" s="30" t="str">
        <f t="shared" si="11"/>
        <v>#N/A</v>
      </c>
      <c r="AC530" s="30" t="str">
        <f t="shared" si="12"/>
        <v>#N/A</v>
      </c>
      <c r="AD530" s="30" t="str">
        <f t="shared" si="13"/>
        <v>#N/A</v>
      </c>
    </row>
    <row r="531">
      <c r="C531" s="25"/>
      <c r="D531" s="25" t="str">
        <f t="shared" si="1"/>
        <v/>
      </c>
      <c r="E531" s="27"/>
      <c r="G531" s="27" t="str">
        <f t="shared" si="2"/>
        <v/>
      </c>
      <c r="I531" s="28"/>
      <c r="J531" s="30"/>
      <c r="K531" s="30"/>
      <c r="L531" s="30"/>
      <c r="M531" s="30"/>
      <c r="N531" s="30"/>
      <c r="O531" s="30"/>
      <c r="P531" s="30"/>
      <c r="Q531" s="30"/>
      <c r="R531" s="65">
        <f t="shared" si="3"/>
        <v>0</v>
      </c>
      <c r="S531" s="30" t="str">
        <f t="shared" si="4"/>
        <v>#N/A</v>
      </c>
      <c r="V531" s="30" t="str">
        <f t="shared" si="5"/>
        <v>#N/A</v>
      </c>
      <c r="W531" s="30" t="str">
        <f t="shared" si="6"/>
        <v>#N/A</v>
      </c>
      <c r="X531" s="30" t="str">
        <f t="shared" si="7"/>
        <v>#N/A</v>
      </c>
      <c r="Y531" s="30" t="str">
        <f t="shared" si="8"/>
        <v>#N/A</v>
      </c>
      <c r="Z531" s="30" t="str">
        <f t="shared" si="9"/>
        <v>#N/A</v>
      </c>
      <c r="AA531" s="30" t="str">
        <f t="shared" si="10"/>
        <v>#N/A</v>
      </c>
      <c r="AB531" s="30" t="str">
        <f t="shared" si="11"/>
        <v>#N/A</v>
      </c>
      <c r="AC531" s="30" t="str">
        <f t="shared" si="12"/>
        <v>#N/A</v>
      </c>
      <c r="AD531" s="30" t="str">
        <f t="shared" si="13"/>
        <v>#N/A</v>
      </c>
    </row>
    <row r="532">
      <c r="C532" s="25"/>
      <c r="D532" s="25" t="str">
        <f t="shared" si="1"/>
        <v/>
      </c>
      <c r="E532" s="27"/>
      <c r="G532" s="27" t="str">
        <f t="shared" si="2"/>
        <v/>
      </c>
      <c r="I532" s="28"/>
      <c r="J532" s="30"/>
      <c r="K532" s="30"/>
      <c r="L532" s="30"/>
      <c r="M532" s="30"/>
      <c r="N532" s="30"/>
      <c r="O532" s="30"/>
      <c r="P532" s="30"/>
      <c r="Q532" s="30"/>
      <c r="R532" s="65">
        <f t="shared" si="3"/>
        <v>0</v>
      </c>
      <c r="S532" s="30" t="str">
        <f t="shared" si="4"/>
        <v>#N/A</v>
      </c>
      <c r="V532" s="30" t="str">
        <f t="shared" si="5"/>
        <v>#N/A</v>
      </c>
      <c r="W532" s="30" t="str">
        <f t="shared" si="6"/>
        <v>#N/A</v>
      </c>
      <c r="X532" s="30" t="str">
        <f t="shared" si="7"/>
        <v>#N/A</v>
      </c>
      <c r="Y532" s="30" t="str">
        <f t="shared" si="8"/>
        <v>#N/A</v>
      </c>
      <c r="Z532" s="30" t="str">
        <f t="shared" si="9"/>
        <v>#N/A</v>
      </c>
      <c r="AA532" s="30" t="str">
        <f t="shared" si="10"/>
        <v>#N/A</v>
      </c>
      <c r="AB532" s="30" t="str">
        <f t="shared" si="11"/>
        <v>#N/A</v>
      </c>
      <c r="AC532" s="30" t="str">
        <f t="shared" si="12"/>
        <v>#N/A</v>
      </c>
      <c r="AD532" s="30" t="str">
        <f t="shared" si="13"/>
        <v>#N/A</v>
      </c>
    </row>
    <row r="533">
      <c r="C533" s="25"/>
      <c r="D533" s="25" t="str">
        <f t="shared" si="1"/>
        <v/>
      </c>
      <c r="E533" s="27"/>
      <c r="G533" s="27" t="str">
        <f t="shared" si="2"/>
        <v/>
      </c>
      <c r="I533" s="28"/>
      <c r="J533" s="30"/>
      <c r="K533" s="30"/>
      <c r="L533" s="30"/>
      <c r="M533" s="30"/>
      <c r="N533" s="30"/>
      <c r="O533" s="30"/>
      <c r="P533" s="30"/>
      <c r="Q533" s="30"/>
      <c r="R533" s="65">
        <f t="shared" si="3"/>
        <v>0</v>
      </c>
      <c r="S533" s="30" t="str">
        <f t="shared" si="4"/>
        <v>#N/A</v>
      </c>
      <c r="V533" s="30" t="str">
        <f t="shared" si="5"/>
        <v>#N/A</v>
      </c>
      <c r="W533" s="30" t="str">
        <f t="shared" si="6"/>
        <v>#N/A</v>
      </c>
      <c r="X533" s="30" t="str">
        <f t="shared" si="7"/>
        <v>#N/A</v>
      </c>
      <c r="Y533" s="30" t="str">
        <f t="shared" si="8"/>
        <v>#N/A</v>
      </c>
      <c r="Z533" s="30" t="str">
        <f t="shared" si="9"/>
        <v>#N/A</v>
      </c>
      <c r="AA533" s="30" t="str">
        <f t="shared" si="10"/>
        <v>#N/A</v>
      </c>
      <c r="AB533" s="30" t="str">
        <f t="shared" si="11"/>
        <v>#N/A</v>
      </c>
      <c r="AC533" s="30" t="str">
        <f t="shared" si="12"/>
        <v>#N/A</v>
      </c>
      <c r="AD533" s="30" t="str">
        <f t="shared" si="13"/>
        <v>#N/A</v>
      </c>
    </row>
    <row r="534">
      <c r="C534" s="25"/>
      <c r="D534" s="25" t="str">
        <f t="shared" si="1"/>
        <v/>
      </c>
      <c r="E534" s="27"/>
      <c r="G534" s="27" t="str">
        <f t="shared" si="2"/>
        <v/>
      </c>
      <c r="I534" s="28"/>
      <c r="J534" s="30"/>
      <c r="K534" s="30"/>
      <c r="L534" s="30"/>
      <c r="M534" s="30"/>
      <c r="N534" s="30"/>
      <c r="O534" s="30"/>
      <c r="P534" s="30"/>
      <c r="Q534" s="30"/>
      <c r="R534" s="65">
        <f t="shared" si="3"/>
        <v>0</v>
      </c>
      <c r="S534" s="30" t="str">
        <f t="shared" si="4"/>
        <v>#N/A</v>
      </c>
      <c r="V534" s="30" t="str">
        <f t="shared" si="5"/>
        <v>#N/A</v>
      </c>
      <c r="W534" s="30" t="str">
        <f t="shared" si="6"/>
        <v>#N/A</v>
      </c>
      <c r="X534" s="30" t="str">
        <f t="shared" si="7"/>
        <v>#N/A</v>
      </c>
      <c r="Y534" s="30" t="str">
        <f t="shared" si="8"/>
        <v>#N/A</v>
      </c>
      <c r="Z534" s="30" t="str">
        <f t="shared" si="9"/>
        <v>#N/A</v>
      </c>
      <c r="AA534" s="30" t="str">
        <f t="shared" si="10"/>
        <v>#N/A</v>
      </c>
      <c r="AB534" s="30" t="str">
        <f t="shared" si="11"/>
        <v>#N/A</v>
      </c>
      <c r="AC534" s="30" t="str">
        <f t="shared" si="12"/>
        <v>#N/A</v>
      </c>
      <c r="AD534" s="30" t="str">
        <f t="shared" si="13"/>
        <v>#N/A</v>
      </c>
    </row>
    <row r="535">
      <c r="C535" s="25"/>
      <c r="D535" s="25" t="str">
        <f t="shared" si="1"/>
        <v/>
      </c>
      <c r="E535" s="27"/>
      <c r="G535" s="27" t="str">
        <f t="shared" si="2"/>
        <v/>
      </c>
      <c r="I535" s="28"/>
      <c r="J535" s="30"/>
      <c r="K535" s="30"/>
      <c r="L535" s="30"/>
      <c r="M535" s="30"/>
      <c r="N535" s="30"/>
      <c r="O535" s="30"/>
      <c r="P535" s="30"/>
      <c r="Q535" s="30"/>
      <c r="R535" s="65">
        <f t="shared" si="3"/>
        <v>0</v>
      </c>
      <c r="S535" s="30" t="str">
        <f t="shared" si="4"/>
        <v>#N/A</v>
      </c>
      <c r="V535" s="30" t="str">
        <f t="shared" si="5"/>
        <v>#N/A</v>
      </c>
      <c r="W535" s="30" t="str">
        <f t="shared" si="6"/>
        <v>#N/A</v>
      </c>
      <c r="X535" s="30" t="str">
        <f t="shared" si="7"/>
        <v>#N/A</v>
      </c>
      <c r="Y535" s="30" t="str">
        <f t="shared" si="8"/>
        <v>#N/A</v>
      </c>
      <c r="Z535" s="30" t="str">
        <f t="shared" si="9"/>
        <v>#N/A</v>
      </c>
      <c r="AA535" s="30" t="str">
        <f t="shared" si="10"/>
        <v>#N/A</v>
      </c>
      <c r="AB535" s="30" t="str">
        <f t="shared" si="11"/>
        <v>#N/A</v>
      </c>
      <c r="AC535" s="30" t="str">
        <f t="shared" si="12"/>
        <v>#N/A</v>
      </c>
      <c r="AD535" s="30" t="str">
        <f t="shared" si="13"/>
        <v>#N/A</v>
      </c>
    </row>
    <row r="536">
      <c r="C536" s="25"/>
      <c r="D536" s="25" t="str">
        <f t="shared" si="1"/>
        <v/>
      </c>
      <c r="E536" s="27"/>
      <c r="G536" s="27" t="str">
        <f t="shared" si="2"/>
        <v/>
      </c>
      <c r="I536" s="28"/>
      <c r="J536" s="30"/>
      <c r="K536" s="30"/>
      <c r="L536" s="30"/>
      <c r="M536" s="30"/>
      <c r="N536" s="30"/>
      <c r="O536" s="30"/>
      <c r="P536" s="30"/>
      <c r="Q536" s="30"/>
      <c r="R536" s="65">
        <f t="shared" si="3"/>
        <v>0</v>
      </c>
      <c r="S536" s="30" t="str">
        <f t="shared" si="4"/>
        <v>#N/A</v>
      </c>
      <c r="V536" s="30" t="str">
        <f t="shared" si="5"/>
        <v>#N/A</v>
      </c>
      <c r="W536" s="30" t="str">
        <f t="shared" si="6"/>
        <v>#N/A</v>
      </c>
      <c r="X536" s="30" t="str">
        <f t="shared" si="7"/>
        <v>#N/A</v>
      </c>
      <c r="Y536" s="30" t="str">
        <f t="shared" si="8"/>
        <v>#N/A</v>
      </c>
      <c r="Z536" s="30" t="str">
        <f t="shared" si="9"/>
        <v>#N/A</v>
      </c>
      <c r="AA536" s="30" t="str">
        <f t="shared" si="10"/>
        <v>#N/A</v>
      </c>
      <c r="AB536" s="30" t="str">
        <f t="shared" si="11"/>
        <v>#N/A</v>
      </c>
      <c r="AC536" s="30" t="str">
        <f t="shared" si="12"/>
        <v>#N/A</v>
      </c>
      <c r="AD536" s="30" t="str">
        <f t="shared" si="13"/>
        <v>#N/A</v>
      </c>
    </row>
    <row r="537">
      <c r="C537" s="25"/>
      <c r="D537" s="25" t="str">
        <f t="shared" si="1"/>
        <v/>
      </c>
      <c r="E537" s="27"/>
      <c r="G537" s="27" t="str">
        <f t="shared" si="2"/>
        <v/>
      </c>
      <c r="I537" s="28"/>
      <c r="J537" s="30"/>
      <c r="K537" s="30"/>
      <c r="L537" s="30"/>
      <c r="M537" s="30"/>
      <c r="N537" s="30"/>
      <c r="O537" s="30"/>
      <c r="P537" s="30"/>
      <c r="Q537" s="30"/>
      <c r="R537" s="65">
        <f t="shared" si="3"/>
        <v>0</v>
      </c>
      <c r="S537" s="30" t="str">
        <f t="shared" si="4"/>
        <v>#N/A</v>
      </c>
      <c r="V537" s="30" t="str">
        <f t="shared" si="5"/>
        <v>#N/A</v>
      </c>
      <c r="W537" s="30" t="str">
        <f t="shared" si="6"/>
        <v>#N/A</v>
      </c>
      <c r="X537" s="30" t="str">
        <f t="shared" si="7"/>
        <v>#N/A</v>
      </c>
      <c r="Y537" s="30" t="str">
        <f t="shared" si="8"/>
        <v>#N/A</v>
      </c>
      <c r="Z537" s="30" t="str">
        <f t="shared" si="9"/>
        <v>#N/A</v>
      </c>
      <c r="AA537" s="30" t="str">
        <f t="shared" si="10"/>
        <v>#N/A</v>
      </c>
      <c r="AB537" s="30" t="str">
        <f t="shared" si="11"/>
        <v>#N/A</v>
      </c>
      <c r="AC537" s="30" t="str">
        <f t="shared" si="12"/>
        <v>#N/A</v>
      </c>
      <c r="AD537" s="30" t="str">
        <f t="shared" si="13"/>
        <v>#N/A</v>
      </c>
    </row>
    <row r="538">
      <c r="C538" s="25"/>
      <c r="D538" s="25" t="str">
        <f t="shared" si="1"/>
        <v/>
      </c>
      <c r="E538" s="27"/>
      <c r="G538" s="27" t="str">
        <f t="shared" si="2"/>
        <v/>
      </c>
      <c r="I538" s="28"/>
      <c r="J538" s="30"/>
      <c r="K538" s="30"/>
      <c r="L538" s="30"/>
      <c r="M538" s="30"/>
      <c r="N538" s="30"/>
      <c r="O538" s="30"/>
      <c r="P538" s="30"/>
      <c r="Q538" s="30"/>
      <c r="R538" s="65">
        <f t="shared" si="3"/>
        <v>0</v>
      </c>
      <c r="S538" s="30" t="str">
        <f t="shared" si="4"/>
        <v>#N/A</v>
      </c>
      <c r="V538" s="30" t="str">
        <f t="shared" si="5"/>
        <v>#N/A</v>
      </c>
      <c r="W538" s="30" t="str">
        <f t="shared" si="6"/>
        <v>#N/A</v>
      </c>
      <c r="X538" s="30" t="str">
        <f t="shared" si="7"/>
        <v>#N/A</v>
      </c>
      <c r="Y538" s="30" t="str">
        <f t="shared" si="8"/>
        <v>#N/A</v>
      </c>
      <c r="Z538" s="30" t="str">
        <f t="shared" si="9"/>
        <v>#N/A</v>
      </c>
      <c r="AA538" s="30" t="str">
        <f t="shared" si="10"/>
        <v>#N/A</v>
      </c>
      <c r="AB538" s="30" t="str">
        <f t="shared" si="11"/>
        <v>#N/A</v>
      </c>
      <c r="AC538" s="30" t="str">
        <f t="shared" si="12"/>
        <v>#N/A</v>
      </c>
      <c r="AD538" s="30" t="str">
        <f t="shared" si="13"/>
        <v>#N/A</v>
      </c>
    </row>
    <row r="539">
      <c r="C539" s="25"/>
      <c r="D539" s="25" t="str">
        <f t="shared" si="1"/>
        <v/>
      </c>
      <c r="E539" s="27"/>
      <c r="G539" s="27" t="str">
        <f t="shared" si="2"/>
        <v/>
      </c>
      <c r="I539" s="28"/>
      <c r="J539" s="30"/>
      <c r="K539" s="30"/>
      <c r="L539" s="30"/>
      <c r="M539" s="30"/>
      <c r="N539" s="30"/>
      <c r="O539" s="30"/>
      <c r="P539" s="30"/>
      <c r="Q539" s="30"/>
      <c r="R539" s="65">
        <f t="shared" si="3"/>
        <v>0</v>
      </c>
      <c r="S539" s="30" t="str">
        <f t="shared" si="4"/>
        <v>#N/A</v>
      </c>
      <c r="V539" s="30" t="str">
        <f t="shared" si="5"/>
        <v>#N/A</v>
      </c>
      <c r="W539" s="30" t="str">
        <f t="shared" si="6"/>
        <v>#N/A</v>
      </c>
      <c r="X539" s="30" t="str">
        <f t="shared" si="7"/>
        <v>#N/A</v>
      </c>
      <c r="Y539" s="30" t="str">
        <f t="shared" si="8"/>
        <v>#N/A</v>
      </c>
      <c r="Z539" s="30" t="str">
        <f t="shared" si="9"/>
        <v>#N/A</v>
      </c>
      <c r="AA539" s="30" t="str">
        <f t="shared" si="10"/>
        <v>#N/A</v>
      </c>
      <c r="AB539" s="30" t="str">
        <f t="shared" si="11"/>
        <v>#N/A</v>
      </c>
      <c r="AC539" s="30" t="str">
        <f t="shared" si="12"/>
        <v>#N/A</v>
      </c>
      <c r="AD539" s="30" t="str">
        <f t="shared" si="13"/>
        <v>#N/A</v>
      </c>
    </row>
    <row r="540">
      <c r="C540" s="25"/>
      <c r="D540" s="25" t="str">
        <f t="shared" si="1"/>
        <v/>
      </c>
      <c r="E540" s="27"/>
      <c r="G540" s="27" t="str">
        <f t="shared" si="2"/>
        <v/>
      </c>
      <c r="I540" s="28"/>
      <c r="J540" s="30"/>
      <c r="K540" s="30"/>
      <c r="L540" s="30"/>
      <c r="M540" s="30"/>
      <c r="N540" s="30"/>
      <c r="O540" s="30"/>
      <c r="P540" s="30"/>
      <c r="Q540" s="30"/>
      <c r="R540" s="65">
        <f t="shared" si="3"/>
        <v>0</v>
      </c>
      <c r="S540" s="30" t="str">
        <f t="shared" si="4"/>
        <v>#N/A</v>
      </c>
      <c r="V540" s="30" t="str">
        <f t="shared" si="5"/>
        <v>#N/A</v>
      </c>
      <c r="W540" s="30" t="str">
        <f t="shared" si="6"/>
        <v>#N/A</v>
      </c>
      <c r="X540" s="30" t="str">
        <f t="shared" si="7"/>
        <v>#N/A</v>
      </c>
      <c r="Y540" s="30" t="str">
        <f t="shared" si="8"/>
        <v>#N/A</v>
      </c>
      <c r="Z540" s="30" t="str">
        <f t="shared" si="9"/>
        <v>#N/A</v>
      </c>
      <c r="AA540" s="30" t="str">
        <f t="shared" si="10"/>
        <v>#N/A</v>
      </c>
      <c r="AB540" s="30" t="str">
        <f t="shared" si="11"/>
        <v>#N/A</v>
      </c>
      <c r="AC540" s="30" t="str">
        <f t="shared" si="12"/>
        <v>#N/A</v>
      </c>
      <c r="AD540" s="30" t="str">
        <f t="shared" si="13"/>
        <v>#N/A</v>
      </c>
    </row>
    <row r="541">
      <c r="C541" s="25"/>
      <c r="D541" s="25" t="str">
        <f t="shared" si="1"/>
        <v/>
      </c>
      <c r="E541" s="27"/>
      <c r="G541" s="27" t="str">
        <f t="shared" si="2"/>
        <v/>
      </c>
      <c r="I541" s="28"/>
      <c r="J541" s="30"/>
      <c r="K541" s="30"/>
      <c r="L541" s="30"/>
      <c r="M541" s="30"/>
      <c r="N541" s="30"/>
      <c r="O541" s="30"/>
      <c r="P541" s="30"/>
      <c r="Q541" s="30"/>
      <c r="R541" s="65">
        <f t="shared" si="3"/>
        <v>0</v>
      </c>
      <c r="S541" s="30" t="str">
        <f t="shared" si="4"/>
        <v>#N/A</v>
      </c>
      <c r="V541" s="30" t="str">
        <f t="shared" si="5"/>
        <v>#N/A</v>
      </c>
      <c r="W541" s="30" t="str">
        <f t="shared" si="6"/>
        <v>#N/A</v>
      </c>
      <c r="X541" s="30" t="str">
        <f t="shared" si="7"/>
        <v>#N/A</v>
      </c>
      <c r="Y541" s="30" t="str">
        <f t="shared" si="8"/>
        <v>#N/A</v>
      </c>
      <c r="Z541" s="30" t="str">
        <f t="shared" si="9"/>
        <v>#N/A</v>
      </c>
      <c r="AA541" s="30" t="str">
        <f t="shared" si="10"/>
        <v>#N/A</v>
      </c>
      <c r="AB541" s="30" t="str">
        <f t="shared" si="11"/>
        <v>#N/A</v>
      </c>
      <c r="AC541" s="30" t="str">
        <f t="shared" si="12"/>
        <v>#N/A</v>
      </c>
      <c r="AD541" s="30" t="str">
        <f t="shared" si="13"/>
        <v>#N/A</v>
      </c>
    </row>
    <row r="542">
      <c r="C542" s="25"/>
      <c r="D542" s="25" t="str">
        <f t="shared" si="1"/>
        <v/>
      </c>
      <c r="E542" s="27"/>
      <c r="G542" s="27" t="str">
        <f t="shared" si="2"/>
        <v/>
      </c>
      <c r="I542" s="28"/>
      <c r="J542" s="30"/>
      <c r="K542" s="30"/>
      <c r="L542" s="30"/>
      <c r="M542" s="30"/>
      <c r="N542" s="30"/>
      <c r="O542" s="30"/>
      <c r="P542" s="30"/>
      <c r="Q542" s="30"/>
      <c r="R542" s="65">
        <f t="shared" si="3"/>
        <v>0</v>
      </c>
      <c r="S542" s="30" t="str">
        <f t="shared" si="4"/>
        <v>#N/A</v>
      </c>
      <c r="V542" s="30" t="str">
        <f t="shared" si="5"/>
        <v>#N/A</v>
      </c>
      <c r="W542" s="30" t="str">
        <f t="shared" si="6"/>
        <v>#N/A</v>
      </c>
      <c r="X542" s="30" t="str">
        <f t="shared" si="7"/>
        <v>#N/A</v>
      </c>
      <c r="Y542" s="30" t="str">
        <f t="shared" si="8"/>
        <v>#N/A</v>
      </c>
      <c r="Z542" s="30" t="str">
        <f t="shared" si="9"/>
        <v>#N/A</v>
      </c>
      <c r="AA542" s="30" t="str">
        <f t="shared" si="10"/>
        <v>#N/A</v>
      </c>
      <c r="AB542" s="30" t="str">
        <f t="shared" si="11"/>
        <v>#N/A</v>
      </c>
      <c r="AC542" s="30" t="str">
        <f t="shared" si="12"/>
        <v>#N/A</v>
      </c>
      <c r="AD542" s="30" t="str">
        <f t="shared" si="13"/>
        <v>#N/A</v>
      </c>
    </row>
    <row r="543">
      <c r="C543" s="25"/>
      <c r="D543" s="25" t="str">
        <f t="shared" si="1"/>
        <v/>
      </c>
      <c r="E543" s="27"/>
      <c r="G543" s="27" t="str">
        <f t="shared" si="2"/>
        <v/>
      </c>
      <c r="I543" s="28"/>
      <c r="J543" s="30"/>
      <c r="K543" s="30"/>
      <c r="L543" s="30"/>
      <c r="M543" s="30"/>
      <c r="N543" s="30"/>
      <c r="O543" s="30"/>
      <c r="P543" s="30"/>
      <c r="Q543" s="30"/>
      <c r="R543" s="65">
        <f t="shared" si="3"/>
        <v>0</v>
      </c>
      <c r="S543" s="30" t="str">
        <f t="shared" si="4"/>
        <v>#N/A</v>
      </c>
      <c r="V543" s="30" t="str">
        <f t="shared" si="5"/>
        <v>#N/A</v>
      </c>
      <c r="W543" s="30" t="str">
        <f t="shared" si="6"/>
        <v>#N/A</v>
      </c>
      <c r="X543" s="30" t="str">
        <f t="shared" si="7"/>
        <v>#N/A</v>
      </c>
      <c r="Y543" s="30" t="str">
        <f t="shared" si="8"/>
        <v>#N/A</v>
      </c>
      <c r="Z543" s="30" t="str">
        <f t="shared" si="9"/>
        <v>#N/A</v>
      </c>
      <c r="AA543" s="30" t="str">
        <f t="shared" si="10"/>
        <v>#N/A</v>
      </c>
      <c r="AB543" s="30" t="str">
        <f t="shared" si="11"/>
        <v>#N/A</v>
      </c>
      <c r="AC543" s="30" t="str">
        <f t="shared" si="12"/>
        <v>#N/A</v>
      </c>
      <c r="AD543" s="30" t="str">
        <f t="shared" si="13"/>
        <v>#N/A</v>
      </c>
    </row>
    <row r="544">
      <c r="C544" s="25"/>
      <c r="D544" s="25" t="str">
        <f t="shared" si="1"/>
        <v/>
      </c>
      <c r="E544" s="27"/>
      <c r="G544" s="27" t="str">
        <f t="shared" si="2"/>
        <v/>
      </c>
      <c r="I544" s="28"/>
      <c r="J544" s="30"/>
      <c r="K544" s="30"/>
      <c r="L544" s="30"/>
      <c r="M544" s="30"/>
      <c r="N544" s="30"/>
      <c r="O544" s="30"/>
      <c r="P544" s="30"/>
      <c r="Q544" s="30"/>
      <c r="R544" s="65">
        <f t="shared" si="3"/>
        <v>0</v>
      </c>
      <c r="S544" s="30" t="str">
        <f t="shared" si="4"/>
        <v>#N/A</v>
      </c>
      <c r="V544" s="30" t="str">
        <f t="shared" si="5"/>
        <v>#N/A</v>
      </c>
      <c r="W544" s="30" t="str">
        <f t="shared" si="6"/>
        <v>#N/A</v>
      </c>
      <c r="X544" s="30" t="str">
        <f t="shared" si="7"/>
        <v>#N/A</v>
      </c>
      <c r="Y544" s="30" t="str">
        <f t="shared" si="8"/>
        <v>#N/A</v>
      </c>
      <c r="Z544" s="30" t="str">
        <f t="shared" si="9"/>
        <v>#N/A</v>
      </c>
      <c r="AA544" s="30" t="str">
        <f t="shared" si="10"/>
        <v>#N/A</v>
      </c>
      <c r="AB544" s="30" t="str">
        <f t="shared" si="11"/>
        <v>#N/A</v>
      </c>
      <c r="AC544" s="30" t="str">
        <f t="shared" si="12"/>
        <v>#N/A</v>
      </c>
      <c r="AD544" s="30" t="str">
        <f t="shared" si="13"/>
        <v>#N/A</v>
      </c>
    </row>
    <row r="545">
      <c r="C545" s="25"/>
      <c r="D545" s="25" t="str">
        <f t="shared" si="1"/>
        <v/>
      </c>
      <c r="E545" s="27"/>
      <c r="G545" s="27" t="str">
        <f t="shared" si="2"/>
        <v/>
      </c>
      <c r="I545" s="28"/>
      <c r="J545" s="30"/>
      <c r="K545" s="30"/>
      <c r="L545" s="30"/>
      <c r="M545" s="30"/>
      <c r="N545" s="30"/>
      <c r="O545" s="30"/>
      <c r="P545" s="30"/>
      <c r="Q545" s="30"/>
      <c r="R545" s="65">
        <f t="shared" si="3"/>
        <v>0</v>
      </c>
      <c r="S545" s="30" t="str">
        <f t="shared" si="4"/>
        <v>#N/A</v>
      </c>
      <c r="V545" s="30" t="str">
        <f t="shared" si="5"/>
        <v>#N/A</v>
      </c>
      <c r="W545" s="30" t="str">
        <f t="shared" si="6"/>
        <v>#N/A</v>
      </c>
      <c r="X545" s="30" t="str">
        <f t="shared" si="7"/>
        <v>#N/A</v>
      </c>
      <c r="Y545" s="30" t="str">
        <f t="shared" si="8"/>
        <v>#N/A</v>
      </c>
      <c r="Z545" s="30" t="str">
        <f t="shared" si="9"/>
        <v>#N/A</v>
      </c>
      <c r="AA545" s="30" t="str">
        <f t="shared" si="10"/>
        <v>#N/A</v>
      </c>
      <c r="AB545" s="30" t="str">
        <f t="shared" si="11"/>
        <v>#N/A</v>
      </c>
      <c r="AC545" s="30" t="str">
        <f t="shared" si="12"/>
        <v>#N/A</v>
      </c>
      <c r="AD545" s="30" t="str">
        <f t="shared" si="13"/>
        <v>#N/A</v>
      </c>
    </row>
    <row r="546">
      <c r="C546" s="25"/>
      <c r="D546" s="25" t="str">
        <f t="shared" si="1"/>
        <v/>
      </c>
      <c r="E546" s="27"/>
      <c r="G546" s="27" t="str">
        <f t="shared" si="2"/>
        <v/>
      </c>
      <c r="I546" s="28"/>
      <c r="J546" s="30"/>
      <c r="K546" s="30"/>
      <c r="L546" s="30"/>
      <c r="M546" s="30"/>
      <c r="N546" s="30"/>
      <c r="O546" s="30"/>
      <c r="P546" s="30"/>
      <c r="Q546" s="30"/>
      <c r="R546" s="65">
        <f t="shared" si="3"/>
        <v>0</v>
      </c>
      <c r="S546" s="30" t="str">
        <f t="shared" si="4"/>
        <v>#N/A</v>
      </c>
      <c r="V546" s="30" t="str">
        <f t="shared" si="5"/>
        <v>#N/A</v>
      </c>
      <c r="W546" s="30" t="str">
        <f t="shared" si="6"/>
        <v>#N/A</v>
      </c>
      <c r="X546" s="30" t="str">
        <f t="shared" si="7"/>
        <v>#N/A</v>
      </c>
      <c r="Y546" s="30" t="str">
        <f t="shared" si="8"/>
        <v>#N/A</v>
      </c>
      <c r="Z546" s="30" t="str">
        <f t="shared" si="9"/>
        <v>#N/A</v>
      </c>
      <c r="AA546" s="30" t="str">
        <f t="shared" si="10"/>
        <v>#N/A</v>
      </c>
      <c r="AB546" s="30" t="str">
        <f t="shared" si="11"/>
        <v>#N/A</v>
      </c>
      <c r="AC546" s="30" t="str">
        <f t="shared" si="12"/>
        <v>#N/A</v>
      </c>
      <c r="AD546" s="30" t="str">
        <f t="shared" si="13"/>
        <v>#N/A</v>
      </c>
    </row>
    <row r="547">
      <c r="C547" s="25"/>
      <c r="D547" s="25" t="str">
        <f t="shared" si="1"/>
        <v/>
      </c>
      <c r="E547" s="27"/>
      <c r="G547" s="27" t="str">
        <f t="shared" si="2"/>
        <v/>
      </c>
      <c r="I547" s="28"/>
      <c r="J547" s="30"/>
      <c r="K547" s="30"/>
      <c r="L547" s="30"/>
      <c r="M547" s="30"/>
      <c r="N547" s="30"/>
      <c r="O547" s="30"/>
      <c r="P547" s="30"/>
      <c r="Q547" s="30"/>
      <c r="R547" s="65">
        <f t="shared" si="3"/>
        <v>0</v>
      </c>
      <c r="S547" s="30" t="str">
        <f t="shared" si="4"/>
        <v>#N/A</v>
      </c>
      <c r="V547" s="30" t="str">
        <f t="shared" si="5"/>
        <v>#N/A</v>
      </c>
      <c r="W547" s="30" t="str">
        <f t="shared" si="6"/>
        <v>#N/A</v>
      </c>
      <c r="X547" s="30" t="str">
        <f t="shared" si="7"/>
        <v>#N/A</v>
      </c>
      <c r="Y547" s="30" t="str">
        <f t="shared" si="8"/>
        <v>#N/A</v>
      </c>
      <c r="Z547" s="30" t="str">
        <f t="shared" si="9"/>
        <v>#N/A</v>
      </c>
      <c r="AA547" s="30" t="str">
        <f t="shared" si="10"/>
        <v>#N/A</v>
      </c>
      <c r="AB547" s="30" t="str">
        <f t="shared" si="11"/>
        <v>#N/A</v>
      </c>
      <c r="AC547" s="30" t="str">
        <f t="shared" si="12"/>
        <v>#N/A</v>
      </c>
      <c r="AD547" s="30" t="str">
        <f t="shared" si="13"/>
        <v>#N/A</v>
      </c>
    </row>
    <row r="548">
      <c r="C548" s="25"/>
      <c r="D548" s="25" t="str">
        <f t="shared" si="1"/>
        <v/>
      </c>
      <c r="E548" s="27"/>
      <c r="G548" s="27" t="str">
        <f t="shared" si="2"/>
        <v/>
      </c>
      <c r="I548" s="28"/>
      <c r="J548" s="30"/>
      <c r="K548" s="30"/>
      <c r="L548" s="30"/>
      <c r="M548" s="30"/>
      <c r="N548" s="30"/>
      <c r="O548" s="30"/>
      <c r="P548" s="30"/>
      <c r="Q548" s="30"/>
      <c r="R548" s="65">
        <f t="shared" si="3"/>
        <v>0</v>
      </c>
      <c r="S548" s="30" t="str">
        <f t="shared" si="4"/>
        <v>#N/A</v>
      </c>
      <c r="V548" s="30" t="str">
        <f t="shared" si="5"/>
        <v>#N/A</v>
      </c>
      <c r="W548" s="30" t="str">
        <f t="shared" si="6"/>
        <v>#N/A</v>
      </c>
      <c r="X548" s="30" t="str">
        <f t="shared" si="7"/>
        <v>#N/A</v>
      </c>
      <c r="Y548" s="30" t="str">
        <f t="shared" si="8"/>
        <v>#N/A</v>
      </c>
      <c r="Z548" s="30" t="str">
        <f t="shared" si="9"/>
        <v>#N/A</v>
      </c>
      <c r="AA548" s="30" t="str">
        <f t="shared" si="10"/>
        <v>#N/A</v>
      </c>
      <c r="AB548" s="30" t="str">
        <f t="shared" si="11"/>
        <v>#N/A</v>
      </c>
      <c r="AC548" s="30" t="str">
        <f t="shared" si="12"/>
        <v>#N/A</v>
      </c>
      <c r="AD548" s="30" t="str">
        <f t="shared" si="13"/>
        <v>#N/A</v>
      </c>
    </row>
    <row r="549">
      <c r="C549" s="25"/>
      <c r="D549" s="25" t="str">
        <f t="shared" si="1"/>
        <v/>
      </c>
      <c r="E549" s="27"/>
      <c r="G549" s="27" t="str">
        <f t="shared" si="2"/>
        <v/>
      </c>
      <c r="I549" s="28"/>
      <c r="J549" s="30"/>
      <c r="K549" s="30"/>
      <c r="L549" s="30"/>
      <c r="M549" s="30"/>
      <c r="N549" s="30"/>
      <c r="O549" s="30"/>
      <c r="P549" s="30"/>
      <c r="Q549" s="30"/>
      <c r="R549" s="65">
        <f t="shared" si="3"/>
        <v>0</v>
      </c>
      <c r="S549" s="30" t="str">
        <f t="shared" si="4"/>
        <v>#N/A</v>
      </c>
      <c r="V549" s="30" t="str">
        <f t="shared" si="5"/>
        <v>#N/A</v>
      </c>
      <c r="W549" s="30" t="str">
        <f t="shared" si="6"/>
        <v>#N/A</v>
      </c>
      <c r="X549" s="30" t="str">
        <f t="shared" si="7"/>
        <v>#N/A</v>
      </c>
      <c r="Y549" s="30" t="str">
        <f t="shared" si="8"/>
        <v>#N/A</v>
      </c>
      <c r="Z549" s="30" t="str">
        <f t="shared" si="9"/>
        <v>#N/A</v>
      </c>
      <c r="AA549" s="30" t="str">
        <f t="shared" si="10"/>
        <v>#N/A</v>
      </c>
      <c r="AB549" s="30" t="str">
        <f t="shared" si="11"/>
        <v>#N/A</v>
      </c>
      <c r="AC549" s="30" t="str">
        <f t="shared" si="12"/>
        <v>#N/A</v>
      </c>
      <c r="AD549" s="30" t="str">
        <f t="shared" si="13"/>
        <v>#N/A</v>
      </c>
    </row>
    <row r="550">
      <c r="C550" s="25"/>
      <c r="D550" s="25" t="str">
        <f t="shared" si="1"/>
        <v/>
      </c>
      <c r="E550" s="27"/>
      <c r="G550" s="27" t="str">
        <f t="shared" si="2"/>
        <v/>
      </c>
      <c r="I550" s="28"/>
      <c r="J550" s="30"/>
      <c r="K550" s="30"/>
      <c r="L550" s="30"/>
      <c r="M550" s="30"/>
      <c r="N550" s="30"/>
      <c r="O550" s="30"/>
      <c r="P550" s="30"/>
      <c r="Q550" s="30"/>
      <c r="R550" s="65">
        <f t="shared" si="3"/>
        <v>0</v>
      </c>
      <c r="S550" s="30" t="str">
        <f t="shared" si="4"/>
        <v>#N/A</v>
      </c>
      <c r="V550" s="30" t="str">
        <f t="shared" si="5"/>
        <v>#N/A</v>
      </c>
      <c r="W550" s="30" t="str">
        <f t="shared" si="6"/>
        <v>#N/A</v>
      </c>
      <c r="X550" s="30" t="str">
        <f t="shared" si="7"/>
        <v>#N/A</v>
      </c>
      <c r="Y550" s="30" t="str">
        <f t="shared" si="8"/>
        <v>#N/A</v>
      </c>
      <c r="Z550" s="30" t="str">
        <f t="shared" si="9"/>
        <v>#N/A</v>
      </c>
      <c r="AA550" s="30" t="str">
        <f t="shared" si="10"/>
        <v>#N/A</v>
      </c>
      <c r="AB550" s="30" t="str">
        <f t="shared" si="11"/>
        <v>#N/A</v>
      </c>
      <c r="AC550" s="30" t="str">
        <f t="shared" si="12"/>
        <v>#N/A</v>
      </c>
      <c r="AD550" s="30" t="str">
        <f t="shared" si="13"/>
        <v>#N/A</v>
      </c>
    </row>
    <row r="551">
      <c r="C551" s="25"/>
      <c r="D551" s="25" t="str">
        <f t="shared" si="1"/>
        <v/>
      </c>
      <c r="E551" s="27"/>
      <c r="G551" s="27" t="str">
        <f t="shared" si="2"/>
        <v/>
      </c>
      <c r="I551" s="28"/>
      <c r="J551" s="30"/>
      <c r="K551" s="30"/>
      <c r="L551" s="30"/>
      <c r="M551" s="30"/>
      <c r="N551" s="30"/>
      <c r="O551" s="30"/>
      <c r="P551" s="30"/>
      <c r="Q551" s="30"/>
      <c r="R551" s="65">
        <f t="shared" si="3"/>
        <v>0</v>
      </c>
      <c r="S551" s="30" t="str">
        <f t="shared" si="4"/>
        <v>#N/A</v>
      </c>
      <c r="V551" s="30" t="str">
        <f t="shared" si="5"/>
        <v>#N/A</v>
      </c>
      <c r="W551" s="30" t="str">
        <f t="shared" si="6"/>
        <v>#N/A</v>
      </c>
      <c r="X551" s="30" t="str">
        <f t="shared" si="7"/>
        <v>#N/A</v>
      </c>
      <c r="Y551" s="30" t="str">
        <f t="shared" si="8"/>
        <v>#N/A</v>
      </c>
      <c r="Z551" s="30" t="str">
        <f t="shared" si="9"/>
        <v>#N/A</v>
      </c>
      <c r="AA551" s="30" t="str">
        <f t="shared" si="10"/>
        <v>#N/A</v>
      </c>
      <c r="AB551" s="30" t="str">
        <f t="shared" si="11"/>
        <v>#N/A</v>
      </c>
      <c r="AC551" s="30" t="str">
        <f t="shared" si="12"/>
        <v>#N/A</v>
      </c>
      <c r="AD551" s="30" t="str">
        <f t="shared" si="13"/>
        <v>#N/A</v>
      </c>
    </row>
    <row r="552">
      <c r="C552" s="25"/>
      <c r="D552" s="25" t="str">
        <f t="shared" si="1"/>
        <v/>
      </c>
      <c r="E552" s="27"/>
      <c r="G552" s="27" t="str">
        <f t="shared" si="2"/>
        <v/>
      </c>
      <c r="I552" s="28"/>
      <c r="J552" s="30"/>
      <c r="K552" s="30"/>
      <c r="L552" s="30"/>
      <c r="M552" s="30"/>
      <c r="N552" s="30"/>
      <c r="O552" s="30"/>
      <c r="P552" s="30"/>
      <c r="Q552" s="30"/>
      <c r="R552" s="65">
        <f t="shared" si="3"/>
        <v>0</v>
      </c>
      <c r="S552" s="30" t="str">
        <f t="shared" si="4"/>
        <v>#N/A</v>
      </c>
      <c r="V552" s="30" t="str">
        <f t="shared" si="5"/>
        <v>#N/A</v>
      </c>
      <c r="W552" s="30" t="str">
        <f t="shared" si="6"/>
        <v>#N/A</v>
      </c>
      <c r="X552" s="30" t="str">
        <f t="shared" si="7"/>
        <v>#N/A</v>
      </c>
      <c r="Y552" s="30" t="str">
        <f t="shared" si="8"/>
        <v>#N/A</v>
      </c>
      <c r="Z552" s="30" t="str">
        <f t="shared" si="9"/>
        <v>#N/A</v>
      </c>
      <c r="AA552" s="30" t="str">
        <f t="shared" si="10"/>
        <v>#N/A</v>
      </c>
      <c r="AB552" s="30" t="str">
        <f t="shared" si="11"/>
        <v>#N/A</v>
      </c>
      <c r="AC552" s="30" t="str">
        <f t="shared" si="12"/>
        <v>#N/A</v>
      </c>
      <c r="AD552" s="30" t="str">
        <f t="shared" si="13"/>
        <v>#N/A</v>
      </c>
    </row>
    <row r="553">
      <c r="C553" s="25"/>
      <c r="D553" s="25" t="str">
        <f t="shared" si="1"/>
        <v/>
      </c>
      <c r="E553" s="27"/>
      <c r="G553" s="27" t="str">
        <f t="shared" si="2"/>
        <v/>
      </c>
      <c r="I553" s="28"/>
      <c r="J553" s="30"/>
      <c r="K553" s="30"/>
      <c r="L553" s="30"/>
      <c r="M553" s="30"/>
      <c r="N553" s="30"/>
      <c r="O553" s="30"/>
      <c r="P553" s="30"/>
      <c r="Q553" s="30"/>
      <c r="R553" s="65">
        <f t="shared" si="3"/>
        <v>0</v>
      </c>
      <c r="S553" s="30" t="str">
        <f t="shared" si="4"/>
        <v>#N/A</v>
      </c>
      <c r="V553" s="30" t="str">
        <f t="shared" si="5"/>
        <v>#N/A</v>
      </c>
      <c r="W553" s="30" t="str">
        <f t="shared" si="6"/>
        <v>#N/A</v>
      </c>
      <c r="X553" s="30" t="str">
        <f t="shared" si="7"/>
        <v>#N/A</v>
      </c>
      <c r="Y553" s="30" t="str">
        <f t="shared" si="8"/>
        <v>#N/A</v>
      </c>
      <c r="Z553" s="30" t="str">
        <f t="shared" si="9"/>
        <v>#N/A</v>
      </c>
      <c r="AA553" s="30" t="str">
        <f t="shared" si="10"/>
        <v>#N/A</v>
      </c>
      <c r="AB553" s="30" t="str">
        <f t="shared" si="11"/>
        <v>#N/A</v>
      </c>
      <c r="AC553" s="30" t="str">
        <f t="shared" si="12"/>
        <v>#N/A</v>
      </c>
      <c r="AD553" s="30" t="str">
        <f t="shared" si="13"/>
        <v>#N/A</v>
      </c>
    </row>
    <row r="554">
      <c r="C554" s="25"/>
      <c r="D554" s="25" t="str">
        <f t="shared" si="1"/>
        <v/>
      </c>
      <c r="E554" s="27"/>
      <c r="G554" s="27" t="str">
        <f t="shared" si="2"/>
        <v/>
      </c>
      <c r="I554" s="28"/>
      <c r="J554" s="30"/>
      <c r="K554" s="30"/>
      <c r="L554" s="30"/>
      <c r="M554" s="30"/>
      <c r="N554" s="30"/>
      <c r="O554" s="30"/>
      <c r="P554" s="30"/>
      <c r="Q554" s="30"/>
      <c r="R554" s="65">
        <f t="shared" si="3"/>
        <v>0</v>
      </c>
      <c r="S554" s="30" t="str">
        <f t="shared" si="4"/>
        <v>#N/A</v>
      </c>
      <c r="V554" s="30" t="str">
        <f t="shared" si="5"/>
        <v>#N/A</v>
      </c>
      <c r="W554" s="30" t="str">
        <f t="shared" si="6"/>
        <v>#N/A</v>
      </c>
      <c r="X554" s="30" t="str">
        <f t="shared" si="7"/>
        <v>#N/A</v>
      </c>
      <c r="Y554" s="30" t="str">
        <f t="shared" si="8"/>
        <v>#N/A</v>
      </c>
      <c r="Z554" s="30" t="str">
        <f t="shared" si="9"/>
        <v>#N/A</v>
      </c>
      <c r="AA554" s="30" t="str">
        <f t="shared" si="10"/>
        <v>#N/A</v>
      </c>
      <c r="AB554" s="30" t="str">
        <f t="shared" si="11"/>
        <v>#N/A</v>
      </c>
      <c r="AC554" s="30" t="str">
        <f t="shared" si="12"/>
        <v>#N/A</v>
      </c>
      <c r="AD554" s="30" t="str">
        <f t="shared" si="13"/>
        <v>#N/A</v>
      </c>
    </row>
    <row r="555">
      <c r="C555" s="25"/>
      <c r="D555" s="25" t="str">
        <f t="shared" si="1"/>
        <v/>
      </c>
      <c r="E555" s="27"/>
      <c r="G555" s="27" t="str">
        <f t="shared" si="2"/>
        <v/>
      </c>
      <c r="I555" s="28"/>
      <c r="J555" s="30"/>
      <c r="K555" s="30"/>
      <c r="L555" s="30"/>
      <c r="M555" s="30"/>
      <c r="N555" s="30"/>
      <c r="O555" s="30"/>
      <c r="P555" s="30"/>
      <c r="Q555" s="30"/>
      <c r="R555" s="65">
        <f t="shared" si="3"/>
        <v>0</v>
      </c>
      <c r="S555" s="30" t="str">
        <f t="shared" si="4"/>
        <v>#N/A</v>
      </c>
      <c r="V555" s="30" t="str">
        <f t="shared" si="5"/>
        <v>#N/A</v>
      </c>
      <c r="W555" s="30" t="str">
        <f t="shared" si="6"/>
        <v>#N/A</v>
      </c>
      <c r="X555" s="30" t="str">
        <f t="shared" si="7"/>
        <v>#N/A</v>
      </c>
      <c r="Y555" s="30" t="str">
        <f t="shared" si="8"/>
        <v>#N/A</v>
      </c>
      <c r="Z555" s="30" t="str">
        <f t="shared" si="9"/>
        <v>#N/A</v>
      </c>
      <c r="AA555" s="30" t="str">
        <f t="shared" si="10"/>
        <v>#N/A</v>
      </c>
      <c r="AB555" s="30" t="str">
        <f t="shared" si="11"/>
        <v>#N/A</v>
      </c>
      <c r="AC555" s="30" t="str">
        <f t="shared" si="12"/>
        <v>#N/A</v>
      </c>
      <c r="AD555" s="30" t="str">
        <f t="shared" si="13"/>
        <v>#N/A</v>
      </c>
    </row>
    <row r="556">
      <c r="C556" s="25"/>
      <c r="D556" s="25" t="str">
        <f t="shared" si="1"/>
        <v/>
      </c>
      <c r="E556" s="27"/>
      <c r="G556" s="27" t="str">
        <f t="shared" si="2"/>
        <v/>
      </c>
      <c r="I556" s="28"/>
      <c r="J556" s="30"/>
      <c r="K556" s="30"/>
      <c r="L556" s="30"/>
      <c r="M556" s="30"/>
      <c r="N556" s="30"/>
      <c r="O556" s="30"/>
      <c r="P556" s="30"/>
      <c r="Q556" s="30"/>
      <c r="R556" s="65">
        <f t="shared" si="3"/>
        <v>0</v>
      </c>
      <c r="S556" s="30" t="str">
        <f t="shared" si="4"/>
        <v>#N/A</v>
      </c>
      <c r="V556" s="30" t="str">
        <f t="shared" si="5"/>
        <v>#N/A</v>
      </c>
      <c r="W556" s="30" t="str">
        <f t="shared" si="6"/>
        <v>#N/A</v>
      </c>
      <c r="X556" s="30" t="str">
        <f t="shared" si="7"/>
        <v>#N/A</v>
      </c>
      <c r="Y556" s="30" t="str">
        <f t="shared" si="8"/>
        <v>#N/A</v>
      </c>
      <c r="Z556" s="30" t="str">
        <f t="shared" si="9"/>
        <v>#N/A</v>
      </c>
      <c r="AA556" s="30" t="str">
        <f t="shared" si="10"/>
        <v>#N/A</v>
      </c>
      <c r="AB556" s="30" t="str">
        <f t="shared" si="11"/>
        <v>#N/A</v>
      </c>
      <c r="AC556" s="30" t="str">
        <f t="shared" si="12"/>
        <v>#N/A</v>
      </c>
      <c r="AD556" s="30" t="str">
        <f t="shared" si="13"/>
        <v>#N/A</v>
      </c>
    </row>
    <row r="557">
      <c r="C557" s="25"/>
      <c r="D557" s="25" t="str">
        <f t="shared" si="1"/>
        <v/>
      </c>
      <c r="E557" s="27"/>
      <c r="G557" s="27" t="str">
        <f t="shared" si="2"/>
        <v/>
      </c>
      <c r="I557" s="28"/>
      <c r="J557" s="30"/>
      <c r="K557" s="30"/>
      <c r="L557" s="30"/>
      <c r="M557" s="30"/>
      <c r="N557" s="30"/>
      <c r="O557" s="30"/>
      <c r="P557" s="30"/>
      <c r="Q557" s="30"/>
      <c r="R557" s="65">
        <f t="shared" si="3"/>
        <v>0</v>
      </c>
      <c r="S557" s="30" t="str">
        <f t="shared" si="4"/>
        <v>#N/A</v>
      </c>
      <c r="V557" s="30" t="str">
        <f t="shared" si="5"/>
        <v>#N/A</v>
      </c>
      <c r="W557" s="30" t="str">
        <f t="shared" si="6"/>
        <v>#N/A</v>
      </c>
      <c r="X557" s="30" t="str">
        <f t="shared" si="7"/>
        <v>#N/A</v>
      </c>
      <c r="Y557" s="30" t="str">
        <f t="shared" si="8"/>
        <v>#N/A</v>
      </c>
      <c r="Z557" s="30" t="str">
        <f t="shared" si="9"/>
        <v>#N/A</v>
      </c>
      <c r="AA557" s="30" t="str">
        <f t="shared" si="10"/>
        <v>#N/A</v>
      </c>
      <c r="AB557" s="30" t="str">
        <f t="shared" si="11"/>
        <v>#N/A</v>
      </c>
      <c r="AC557" s="30" t="str">
        <f t="shared" si="12"/>
        <v>#N/A</v>
      </c>
      <c r="AD557" s="30" t="str">
        <f t="shared" si="13"/>
        <v>#N/A</v>
      </c>
    </row>
    <row r="558">
      <c r="C558" s="25"/>
      <c r="D558" s="25" t="str">
        <f t="shared" si="1"/>
        <v/>
      </c>
      <c r="E558" s="27"/>
      <c r="G558" s="27" t="str">
        <f t="shared" si="2"/>
        <v/>
      </c>
      <c r="I558" s="28"/>
      <c r="J558" s="30"/>
      <c r="K558" s="30"/>
      <c r="L558" s="30"/>
      <c r="M558" s="30"/>
      <c r="N558" s="30"/>
      <c r="O558" s="30"/>
      <c r="P558" s="30"/>
      <c r="Q558" s="30"/>
      <c r="R558" s="65">
        <f t="shared" si="3"/>
        <v>0</v>
      </c>
      <c r="S558" s="30" t="str">
        <f t="shared" si="4"/>
        <v>#N/A</v>
      </c>
      <c r="V558" s="30" t="str">
        <f t="shared" si="5"/>
        <v>#N/A</v>
      </c>
      <c r="W558" s="30" t="str">
        <f t="shared" si="6"/>
        <v>#N/A</v>
      </c>
      <c r="X558" s="30" t="str">
        <f t="shared" si="7"/>
        <v>#N/A</v>
      </c>
      <c r="Y558" s="30" t="str">
        <f t="shared" si="8"/>
        <v>#N/A</v>
      </c>
      <c r="Z558" s="30" t="str">
        <f t="shared" si="9"/>
        <v>#N/A</v>
      </c>
      <c r="AA558" s="30" t="str">
        <f t="shared" si="10"/>
        <v>#N/A</v>
      </c>
      <c r="AB558" s="30" t="str">
        <f t="shared" si="11"/>
        <v>#N/A</v>
      </c>
      <c r="AC558" s="30" t="str">
        <f t="shared" si="12"/>
        <v>#N/A</v>
      </c>
      <c r="AD558" s="30" t="str">
        <f t="shared" si="13"/>
        <v>#N/A</v>
      </c>
    </row>
    <row r="559">
      <c r="C559" s="25"/>
      <c r="D559" s="25" t="str">
        <f t="shared" si="1"/>
        <v/>
      </c>
      <c r="E559" s="27"/>
      <c r="G559" s="27" t="str">
        <f t="shared" si="2"/>
        <v/>
      </c>
      <c r="I559" s="28"/>
      <c r="J559" s="30"/>
      <c r="K559" s="30"/>
      <c r="L559" s="30"/>
      <c r="M559" s="30"/>
      <c r="N559" s="30"/>
      <c r="O559" s="30"/>
      <c r="P559" s="30"/>
      <c r="Q559" s="30"/>
      <c r="R559" s="65">
        <f t="shared" si="3"/>
        <v>0</v>
      </c>
      <c r="S559" s="30" t="str">
        <f t="shared" si="4"/>
        <v>#N/A</v>
      </c>
      <c r="V559" s="30" t="str">
        <f t="shared" si="5"/>
        <v>#N/A</v>
      </c>
      <c r="W559" s="30" t="str">
        <f t="shared" si="6"/>
        <v>#N/A</v>
      </c>
      <c r="X559" s="30" t="str">
        <f t="shared" si="7"/>
        <v>#N/A</v>
      </c>
      <c r="Y559" s="30" t="str">
        <f t="shared" si="8"/>
        <v>#N/A</v>
      </c>
      <c r="Z559" s="30" t="str">
        <f t="shared" si="9"/>
        <v>#N/A</v>
      </c>
      <c r="AA559" s="30" t="str">
        <f t="shared" si="10"/>
        <v>#N/A</v>
      </c>
      <c r="AB559" s="30" t="str">
        <f t="shared" si="11"/>
        <v>#N/A</v>
      </c>
      <c r="AC559" s="30" t="str">
        <f t="shared" si="12"/>
        <v>#N/A</v>
      </c>
      <c r="AD559" s="30" t="str">
        <f t="shared" si="13"/>
        <v>#N/A</v>
      </c>
    </row>
    <row r="560">
      <c r="C560" s="25"/>
      <c r="D560" s="25" t="str">
        <f t="shared" si="1"/>
        <v/>
      </c>
      <c r="E560" s="27"/>
      <c r="G560" s="27" t="str">
        <f t="shared" si="2"/>
        <v/>
      </c>
      <c r="I560" s="28"/>
      <c r="J560" s="30"/>
      <c r="K560" s="30"/>
      <c r="L560" s="30"/>
      <c r="M560" s="30"/>
      <c r="N560" s="30"/>
      <c r="O560" s="30"/>
      <c r="P560" s="30"/>
      <c r="Q560" s="30"/>
      <c r="R560" s="65">
        <f t="shared" si="3"/>
        <v>0</v>
      </c>
      <c r="S560" s="30" t="str">
        <f t="shared" si="4"/>
        <v>#N/A</v>
      </c>
      <c r="V560" s="30" t="str">
        <f t="shared" si="5"/>
        <v>#N/A</v>
      </c>
      <c r="W560" s="30" t="str">
        <f t="shared" si="6"/>
        <v>#N/A</v>
      </c>
      <c r="X560" s="30" t="str">
        <f t="shared" si="7"/>
        <v>#N/A</v>
      </c>
      <c r="Y560" s="30" t="str">
        <f t="shared" si="8"/>
        <v>#N/A</v>
      </c>
      <c r="Z560" s="30" t="str">
        <f t="shared" si="9"/>
        <v>#N/A</v>
      </c>
      <c r="AA560" s="30" t="str">
        <f t="shared" si="10"/>
        <v>#N/A</v>
      </c>
      <c r="AB560" s="30" t="str">
        <f t="shared" si="11"/>
        <v>#N/A</v>
      </c>
      <c r="AC560" s="30" t="str">
        <f t="shared" si="12"/>
        <v>#N/A</v>
      </c>
      <c r="AD560" s="30" t="str">
        <f t="shared" si="13"/>
        <v>#N/A</v>
      </c>
    </row>
    <row r="561">
      <c r="C561" s="25"/>
      <c r="D561" s="25" t="str">
        <f t="shared" si="1"/>
        <v/>
      </c>
      <c r="E561" s="27"/>
      <c r="G561" s="27" t="str">
        <f t="shared" si="2"/>
        <v/>
      </c>
      <c r="I561" s="28"/>
      <c r="J561" s="30"/>
      <c r="K561" s="30"/>
      <c r="L561" s="30"/>
      <c r="M561" s="30"/>
      <c r="N561" s="30"/>
      <c r="O561" s="30"/>
      <c r="P561" s="30"/>
      <c r="Q561" s="30"/>
      <c r="R561" s="65">
        <f t="shared" si="3"/>
        <v>0</v>
      </c>
      <c r="S561" s="30" t="str">
        <f t="shared" si="4"/>
        <v>#N/A</v>
      </c>
      <c r="V561" s="30" t="str">
        <f t="shared" si="5"/>
        <v>#N/A</v>
      </c>
      <c r="W561" s="30" t="str">
        <f t="shared" si="6"/>
        <v>#N/A</v>
      </c>
      <c r="X561" s="30" t="str">
        <f t="shared" si="7"/>
        <v>#N/A</v>
      </c>
      <c r="Y561" s="30" t="str">
        <f t="shared" si="8"/>
        <v>#N/A</v>
      </c>
      <c r="Z561" s="30" t="str">
        <f t="shared" si="9"/>
        <v>#N/A</v>
      </c>
      <c r="AA561" s="30" t="str">
        <f t="shared" si="10"/>
        <v>#N/A</v>
      </c>
      <c r="AB561" s="30" t="str">
        <f t="shared" si="11"/>
        <v>#N/A</v>
      </c>
      <c r="AC561" s="30" t="str">
        <f t="shared" si="12"/>
        <v>#N/A</v>
      </c>
      <c r="AD561" s="30" t="str">
        <f t="shared" si="13"/>
        <v>#N/A</v>
      </c>
    </row>
    <row r="562">
      <c r="C562" s="25"/>
      <c r="D562" s="25" t="str">
        <f t="shared" si="1"/>
        <v/>
      </c>
      <c r="E562" s="27"/>
      <c r="G562" s="27" t="str">
        <f t="shared" si="2"/>
        <v/>
      </c>
      <c r="I562" s="28"/>
      <c r="J562" s="30"/>
      <c r="K562" s="30"/>
      <c r="L562" s="30"/>
      <c r="M562" s="30"/>
      <c r="N562" s="30"/>
      <c r="O562" s="30"/>
      <c r="P562" s="30"/>
      <c r="Q562" s="30"/>
      <c r="R562" s="65">
        <f t="shared" si="3"/>
        <v>0</v>
      </c>
      <c r="S562" s="30" t="str">
        <f t="shared" si="4"/>
        <v>#N/A</v>
      </c>
      <c r="V562" s="30" t="str">
        <f t="shared" si="5"/>
        <v>#N/A</v>
      </c>
      <c r="W562" s="30" t="str">
        <f t="shared" si="6"/>
        <v>#N/A</v>
      </c>
      <c r="X562" s="30" t="str">
        <f t="shared" si="7"/>
        <v>#N/A</v>
      </c>
      <c r="Y562" s="30" t="str">
        <f t="shared" si="8"/>
        <v>#N/A</v>
      </c>
      <c r="Z562" s="30" t="str">
        <f t="shared" si="9"/>
        <v>#N/A</v>
      </c>
      <c r="AA562" s="30" t="str">
        <f t="shared" si="10"/>
        <v>#N/A</v>
      </c>
      <c r="AB562" s="30" t="str">
        <f t="shared" si="11"/>
        <v>#N/A</v>
      </c>
      <c r="AC562" s="30" t="str">
        <f t="shared" si="12"/>
        <v>#N/A</v>
      </c>
      <c r="AD562" s="30" t="str">
        <f t="shared" si="13"/>
        <v>#N/A</v>
      </c>
    </row>
    <row r="563">
      <c r="C563" s="25"/>
      <c r="D563" s="25" t="str">
        <f t="shared" si="1"/>
        <v/>
      </c>
      <c r="E563" s="27"/>
      <c r="G563" s="27" t="str">
        <f t="shared" si="2"/>
        <v/>
      </c>
      <c r="I563" s="28"/>
      <c r="J563" s="30"/>
      <c r="K563" s="30"/>
      <c r="L563" s="30"/>
      <c r="M563" s="30"/>
      <c r="N563" s="30"/>
      <c r="O563" s="30"/>
      <c r="P563" s="30"/>
      <c r="Q563" s="30"/>
      <c r="R563" s="65">
        <f t="shared" si="3"/>
        <v>0</v>
      </c>
      <c r="S563" s="30" t="str">
        <f t="shared" si="4"/>
        <v>#N/A</v>
      </c>
      <c r="V563" s="30" t="str">
        <f t="shared" si="5"/>
        <v>#N/A</v>
      </c>
      <c r="W563" s="30" t="str">
        <f t="shared" si="6"/>
        <v>#N/A</v>
      </c>
      <c r="X563" s="30" t="str">
        <f t="shared" si="7"/>
        <v>#N/A</v>
      </c>
      <c r="Y563" s="30" t="str">
        <f t="shared" si="8"/>
        <v>#N/A</v>
      </c>
      <c r="Z563" s="30" t="str">
        <f t="shared" si="9"/>
        <v>#N/A</v>
      </c>
      <c r="AA563" s="30" t="str">
        <f t="shared" si="10"/>
        <v>#N/A</v>
      </c>
      <c r="AB563" s="30" t="str">
        <f t="shared" si="11"/>
        <v>#N/A</v>
      </c>
      <c r="AC563" s="30" t="str">
        <f t="shared" si="12"/>
        <v>#N/A</v>
      </c>
      <c r="AD563" s="30" t="str">
        <f t="shared" si="13"/>
        <v>#N/A</v>
      </c>
    </row>
    <row r="564">
      <c r="C564" s="25"/>
      <c r="D564" s="25" t="str">
        <f t="shared" si="1"/>
        <v/>
      </c>
      <c r="E564" s="27"/>
      <c r="G564" s="27" t="str">
        <f t="shared" si="2"/>
        <v/>
      </c>
      <c r="I564" s="28"/>
      <c r="J564" s="30"/>
      <c r="K564" s="30"/>
      <c r="L564" s="30"/>
      <c r="M564" s="30"/>
      <c r="N564" s="30"/>
      <c r="O564" s="30"/>
      <c r="P564" s="30"/>
      <c r="Q564" s="30"/>
      <c r="R564" s="65">
        <f t="shared" si="3"/>
        <v>0</v>
      </c>
      <c r="S564" s="30" t="str">
        <f t="shared" si="4"/>
        <v>#N/A</v>
      </c>
      <c r="V564" s="30" t="str">
        <f t="shared" si="5"/>
        <v>#N/A</v>
      </c>
      <c r="W564" s="30" t="str">
        <f t="shared" si="6"/>
        <v>#N/A</v>
      </c>
      <c r="X564" s="30" t="str">
        <f t="shared" si="7"/>
        <v>#N/A</v>
      </c>
      <c r="Y564" s="30" t="str">
        <f t="shared" si="8"/>
        <v>#N/A</v>
      </c>
      <c r="Z564" s="30" t="str">
        <f t="shared" si="9"/>
        <v>#N/A</v>
      </c>
      <c r="AA564" s="30" t="str">
        <f t="shared" si="10"/>
        <v>#N/A</v>
      </c>
      <c r="AB564" s="30" t="str">
        <f t="shared" si="11"/>
        <v>#N/A</v>
      </c>
      <c r="AC564" s="30" t="str">
        <f t="shared" si="12"/>
        <v>#N/A</v>
      </c>
      <c r="AD564" s="30" t="str">
        <f t="shared" si="13"/>
        <v>#N/A</v>
      </c>
    </row>
    <row r="565">
      <c r="C565" s="25"/>
      <c r="D565" s="25" t="str">
        <f t="shared" si="1"/>
        <v/>
      </c>
      <c r="E565" s="27"/>
      <c r="G565" s="27" t="str">
        <f t="shared" si="2"/>
        <v/>
      </c>
      <c r="I565" s="28"/>
      <c r="J565" s="30"/>
      <c r="K565" s="30"/>
      <c r="L565" s="30"/>
      <c r="M565" s="30"/>
      <c r="N565" s="30"/>
      <c r="O565" s="30"/>
      <c r="P565" s="30"/>
      <c r="Q565" s="30"/>
      <c r="R565" s="65">
        <f t="shared" si="3"/>
        <v>0</v>
      </c>
      <c r="S565" s="30" t="str">
        <f t="shared" si="4"/>
        <v>#N/A</v>
      </c>
      <c r="V565" s="30" t="str">
        <f t="shared" si="5"/>
        <v>#N/A</v>
      </c>
      <c r="W565" s="30" t="str">
        <f t="shared" si="6"/>
        <v>#N/A</v>
      </c>
      <c r="X565" s="30" t="str">
        <f t="shared" si="7"/>
        <v>#N/A</v>
      </c>
      <c r="Y565" s="30" t="str">
        <f t="shared" si="8"/>
        <v>#N/A</v>
      </c>
      <c r="Z565" s="30" t="str">
        <f t="shared" si="9"/>
        <v>#N/A</v>
      </c>
      <c r="AA565" s="30" t="str">
        <f t="shared" si="10"/>
        <v>#N/A</v>
      </c>
      <c r="AB565" s="30" t="str">
        <f t="shared" si="11"/>
        <v>#N/A</v>
      </c>
      <c r="AC565" s="30" t="str">
        <f t="shared" si="12"/>
        <v>#N/A</v>
      </c>
      <c r="AD565" s="30" t="str">
        <f t="shared" si="13"/>
        <v>#N/A</v>
      </c>
    </row>
    <row r="566">
      <c r="C566" s="25"/>
      <c r="D566" s="25" t="str">
        <f t="shared" si="1"/>
        <v/>
      </c>
      <c r="E566" s="27"/>
      <c r="G566" s="27" t="str">
        <f t="shared" si="2"/>
        <v/>
      </c>
      <c r="I566" s="28"/>
      <c r="J566" s="30"/>
      <c r="K566" s="30"/>
      <c r="L566" s="30"/>
      <c r="M566" s="30"/>
      <c r="N566" s="30"/>
      <c r="O566" s="30"/>
      <c r="P566" s="30"/>
      <c r="Q566" s="30"/>
      <c r="R566" s="65">
        <f t="shared" si="3"/>
        <v>0</v>
      </c>
      <c r="S566" s="30" t="str">
        <f t="shared" si="4"/>
        <v>#N/A</v>
      </c>
      <c r="V566" s="30" t="str">
        <f t="shared" si="5"/>
        <v>#N/A</v>
      </c>
      <c r="W566" s="30" t="str">
        <f t="shared" si="6"/>
        <v>#N/A</v>
      </c>
      <c r="X566" s="30" t="str">
        <f t="shared" si="7"/>
        <v>#N/A</v>
      </c>
      <c r="Y566" s="30" t="str">
        <f t="shared" si="8"/>
        <v>#N/A</v>
      </c>
      <c r="Z566" s="30" t="str">
        <f t="shared" si="9"/>
        <v>#N/A</v>
      </c>
      <c r="AA566" s="30" t="str">
        <f t="shared" si="10"/>
        <v>#N/A</v>
      </c>
      <c r="AB566" s="30" t="str">
        <f t="shared" si="11"/>
        <v>#N/A</v>
      </c>
      <c r="AC566" s="30" t="str">
        <f t="shared" si="12"/>
        <v>#N/A</v>
      </c>
      <c r="AD566" s="30" t="str">
        <f t="shared" si="13"/>
        <v>#N/A</v>
      </c>
    </row>
    <row r="567">
      <c r="C567" s="25"/>
      <c r="D567" s="25" t="str">
        <f t="shared" si="1"/>
        <v/>
      </c>
      <c r="E567" s="27"/>
      <c r="G567" s="27" t="str">
        <f t="shared" si="2"/>
        <v/>
      </c>
      <c r="I567" s="28"/>
      <c r="J567" s="30"/>
      <c r="K567" s="30"/>
      <c r="L567" s="30"/>
      <c r="M567" s="30"/>
      <c r="N567" s="30"/>
      <c r="O567" s="30"/>
      <c r="P567" s="30"/>
      <c r="Q567" s="30"/>
      <c r="R567" s="65">
        <f t="shared" si="3"/>
        <v>0</v>
      </c>
      <c r="S567" s="30" t="str">
        <f t="shared" si="4"/>
        <v>#N/A</v>
      </c>
      <c r="V567" s="30" t="str">
        <f t="shared" si="5"/>
        <v>#N/A</v>
      </c>
      <c r="W567" s="30" t="str">
        <f t="shared" si="6"/>
        <v>#N/A</v>
      </c>
      <c r="X567" s="30" t="str">
        <f t="shared" si="7"/>
        <v>#N/A</v>
      </c>
      <c r="Y567" s="30" t="str">
        <f t="shared" si="8"/>
        <v>#N/A</v>
      </c>
      <c r="Z567" s="30" t="str">
        <f t="shared" si="9"/>
        <v>#N/A</v>
      </c>
      <c r="AA567" s="30" t="str">
        <f t="shared" si="10"/>
        <v>#N/A</v>
      </c>
      <c r="AB567" s="30" t="str">
        <f t="shared" si="11"/>
        <v>#N/A</v>
      </c>
      <c r="AC567" s="30" t="str">
        <f t="shared" si="12"/>
        <v>#N/A</v>
      </c>
      <c r="AD567" s="30" t="str">
        <f t="shared" si="13"/>
        <v>#N/A</v>
      </c>
    </row>
    <row r="568">
      <c r="C568" s="25"/>
      <c r="D568" s="25" t="str">
        <f t="shared" si="1"/>
        <v/>
      </c>
      <c r="E568" s="27"/>
      <c r="G568" s="27" t="str">
        <f t="shared" si="2"/>
        <v/>
      </c>
      <c r="I568" s="28"/>
      <c r="J568" s="30"/>
      <c r="K568" s="30"/>
      <c r="L568" s="30"/>
      <c r="M568" s="30"/>
      <c r="N568" s="30"/>
      <c r="O568" s="30"/>
      <c r="P568" s="30"/>
      <c r="Q568" s="30"/>
      <c r="R568" s="65">
        <f t="shared" si="3"/>
        <v>0</v>
      </c>
      <c r="S568" s="30" t="str">
        <f t="shared" si="4"/>
        <v>#N/A</v>
      </c>
      <c r="V568" s="30" t="str">
        <f t="shared" si="5"/>
        <v>#N/A</v>
      </c>
      <c r="W568" s="30" t="str">
        <f t="shared" si="6"/>
        <v>#N/A</v>
      </c>
      <c r="X568" s="30" t="str">
        <f t="shared" si="7"/>
        <v>#N/A</v>
      </c>
      <c r="Y568" s="30" t="str">
        <f t="shared" si="8"/>
        <v>#N/A</v>
      </c>
      <c r="Z568" s="30" t="str">
        <f t="shared" si="9"/>
        <v>#N/A</v>
      </c>
      <c r="AA568" s="30" t="str">
        <f t="shared" si="10"/>
        <v>#N/A</v>
      </c>
      <c r="AB568" s="30" t="str">
        <f t="shared" si="11"/>
        <v>#N/A</v>
      </c>
      <c r="AC568" s="30" t="str">
        <f t="shared" si="12"/>
        <v>#N/A</v>
      </c>
      <c r="AD568" s="30" t="str">
        <f t="shared" si="13"/>
        <v>#N/A</v>
      </c>
    </row>
    <row r="569">
      <c r="C569" s="25"/>
      <c r="D569" s="25" t="str">
        <f t="shared" si="1"/>
        <v/>
      </c>
      <c r="E569" s="27"/>
      <c r="G569" s="27" t="str">
        <f t="shared" si="2"/>
        <v/>
      </c>
      <c r="I569" s="28"/>
      <c r="J569" s="30"/>
      <c r="K569" s="30"/>
      <c r="L569" s="30"/>
      <c r="M569" s="30"/>
      <c r="N569" s="30"/>
      <c r="O569" s="30"/>
      <c r="P569" s="30"/>
      <c r="Q569" s="30"/>
      <c r="R569" s="65">
        <f t="shared" si="3"/>
        <v>0</v>
      </c>
      <c r="S569" s="30" t="str">
        <f t="shared" si="4"/>
        <v>#N/A</v>
      </c>
      <c r="V569" s="30" t="str">
        <f t="shared" si="5"/>
        <v>#N/A</v>
      </c>
      <c r="W569" s="30" t="str">
        <f t="shared" si="6"/>
        <v>#N/A</v>
      </c>
      <c r="X569" s="30" t="str">
        <f t="shared" si="7"/>
        <v>#N/A</v>
      </c>
      <c r="Y569" s="30" t="str">
        <f t="shared" si="8"/>
        <v>#N/A</v>
      </c>
      <c r="Z569" s="30" t="str">
        <f t="shared" si="9"/>
        <v>#N/A</v>
      </c>
      <c r="AA569" s="30" t="str">
        <f t="shared" si="10"/>
        <v>#N/A</v>
      </c>
      <c r="AB569" s="30" t="str">
        <f t="shared" si="11"/>
        <v>#N/A</v>
      </c>
      <c r="AC569" s="30" t="str">
        <f t="shared" si="12"/>
        <v>#N/A</v>
      </c>
      <c r="AD569" s="30" t="str">
        <f t="shared" si="13"/>
        <v>#N/A</v>
      </c>
    </row>
    <row r="570">
      <c r="C570" s="25"/>
      <c r="D570" s="25" t="str">
        <f t="shared" si="1"/>
        <v/>
      </c>
      <c r="E570" s="27"/>
      <c r="G570" s="27" t="str">
        <f t="shared" si="2"/>
        <v/>
      </c>
      <c r="I570" s="28"/>
      <c r="J570" s="30"/>
      <c r="K570" s="30"/>
      <c r="L570" s="30"/>
      <c r="M570" s="30"/>
      <c r="N570" s="30"/>
      <c r="O570" s="30"/>
      <c r="P570" s="30"/>
      <c r="Q570" s="30"/>
      <c r="R570" s="65">
        <f t="shared" si="3"/>
        <v>0</v>
      </c>
      <c r="S570" s="30" t="str">
        <f t="shared" si="4"/>
        <v>#N/A</v>
      </c>
      <c r="V570" s="30" t="str">
        <f t="shared" si="5"/>
        <v>#N/A</v>
      </c>
      <c r="W570" s="30" t="str">
        <f t="shared" si="6"/>
        <v>#N/A</v>
      </c>
      <c r="X570" s="30" t="str">
        <f t="shared" si="7"/>
        <v>#N/A</v>
      </c>
      <c r="Y570" s="30" t="str">
        <f t="shared" si="8"/>
        <v>#N/A</v>
      </c>
      <c r="Z570" s="30" t="str">
        <f t="shared" si="9"/>
        <v>#N/A</v>
      </c>
      <c r="AA570" s="30" t="str">
        <f t="shared" si="10"/>
        <v>#N/A</v>
      </c>
      <c r="AB570" s="30" t="str">
        <f t="shared" si="11"/>
        <v>#N/A</v>
      </c>
      <c r="AC570" s="30" t="str">
        <f t="shared" si="12"/>
        <v>#N/A</v>
      </c>
      <c r="AD570" s="30" t="str">
        <f t="shared" si="13"/>
        <v>#N/A</v>
      </c>
    </row>
    <row r="571">
      <c r="C571" s="25"/>
      <c r="D571" s="25" t="str">
        <f t="shared" si="1"/>
        <v/>
      </c>
      <c r="E571" s="27"/>
      <c r="G571" s="27" t="str">
        <f t="shared" si="2"/>
        <v/>
      </c>
      <c r="I571" s="28"/>
      <c r="J571" s="30"/>
      <c r="K571" s="30"/>
      <c r="L571" s="30"/>
      <c r="M571" s="30"/>
      <c r="N571" s="30"/>
      <c r="O571" s="30"/>
      <c r="P571" s="30"/>
      <c r="Q571" s="30"/>
      <c r="R571" s="65">
        <f t="shared" si="3"/>
        <v>0</v>
      </c>
      <c r="S571" s="30" t="str">
        <f t="shared" si="4"/>
        <v>#N/A</v>
      </c>
      <c r="V571" s="30" t="str">
        <f t="shared" si="5"/>
        <v>#N/A</v>
      </c>
      <c r="W571" s="30" t="str">
        <f t="shared" si="6"/>
        <v>#N/A</v>
      </c>
      <c r="X571" s="30" t="str">
        <f t="shared" si="7"/>
        <v>#N/A</v>
      </c>
      <c r="Y571" s="30" t="str">
        <f t="shared" si="8"/>
        <v>#N/A</v>
      </c>
      <c r="Z571" s="30" t="str">
        <f t="shared" si="9"/>
        <v>#N/A</v>
      </c>
      <c r="AA571" s="30" t="str">
        <f t="shared" si="10"/>
        <v>#N/A</v>
      </c>
      <c r="AB571" s="30" t="str">
        <f t="shared" si="11"/>
        <v>#N/A</v>
      </c>
      <c r="AC571" s="30" t="str">
        <f t="shared" si="12"/>
        <v>#N/A</v>
      </c>
      <c r="AD571" s="30" t="str">
        <f t="shared" si="13"/>
        <v>#N/A</v>
      </c>
    </row>
    <row r="572">
      <c r="C572" s="25"/>
      <c r="D572" s="25" t="str">
        <f t="shared" si="1"/>
        <v/>
      </c>
      <c r="E572" s="27"/>
      <c r="G572" s="27" t="str">
        <f t="shared" si="2"/>
        <v/>
      </c>
      <c r="I572" s="28"/>
      <c r="J572" s="30"/>
      <c r="K572" s="30"/>
      <c r="L572" s="30"/>
      <c r="M572" s="30"/>
      <c r="N572" s="30"/>
      <c r="O572" s="30"/>
      <c r="P572" s="30"/>
      <c r="Q572" s="30"/>
      <c r="R572" s="65">
        <f t="shared" si="3"/>
        <v>0</v>
      </c>
      <c r="S572" s="30" t="str">
        <f t="shared" si="4"/>
        <v>#N/A</v>
      </c>
      <c r="V572" s="30" t="str">
        <f t="shared" si="5"/>
        <v>#N/A</v>
      </c>
      <c r="W572" s="30" t="str">
        <f t="shared" si="6"/>
        <v>#N/A</v>
      </c>
      <c r="X572" s="30" t="str">
        <f t="shared" si="7"/>
        <v>#N/A</v>
      </c>
      <c r="Y572" s="30" t="str">
        <f t="shared" si="8"/>
        <v>#N/A</v>
      </c>
      <c r="Z572" s="30" t="str">
        <f t="shared" si="9"/>
        <v>#N/A</v>
      </c>
      <c r="AA572" s="30" t="str">
        <f t="shared" si="10"/>
        <v>#N/A</v>
      </c>
      <c r="AB572" s="30" t="str">
        <f t="shared" si="11"/>
        <v>#N/A</v>
      </c>
      <c r="AC572" s="30" t="str">
        <f t="shared" si="12"/>
        <v>#N/A</v>
      </c>
      <c r="AD572" s="30" t="str">
        <f t="shared" si="13"/>
        <v>#N/A</v>
      </c>
    </row>
    <row r="573">
      <c r="C573" s="25"/>
      <c r="D573" s="25" t="str">
        <f t="shared" si="1"/>
        <v/>
      </c>
      <c r="E573" s="27"/>
      <c r="G573" s="27" t="str">
        <f t="shared" si="2"/>
        <v/>
      </c>
      <c r="I573" s="28"/>
      <c r="J573" s="30"/>
      <c r="K573" s="30"/>
      <c r="L573" s="30"/>
      <c r="M573" s="30"/>
      <c r="N573" s="30"/>
      <c r="O573" s="30"/>
      <c r="P573" s="30"/>
      <c r="Q573" s="30"/>
      <c r="R573" s="65">
        <f t="shared" si="3"/>
        <v>0</v>
      </c>
      <c r="S573" s="30" t="str">
        <f t="shared" si="4"/>
        <v>#N/A</v>
      </c>
      <c r="V573" s="30" t="str">
        <f t="shared" si="5"/>
        <v>#N/A</v>
      </c>
      <c r="W573" s="30" t="str">
        <f t="shared" si="6"/>
        <v>#N/A</v>
      </c>
      <c r="X573" s="30" t="str">
        <f t="shared" si="7"/>
        <v>#N/A</v>
      </c>
      <c r="Y573" s="30" t="str">
        <f t="shared" si="8"/>
        <v>#N/A</v>
      </c>
      <c r="Z573" s="30" t="str">
        <f t="shared" si="9"/>
        <v>#N/A</v>
      </c>
      <c r="AA573" s="30" t="str">
        <f t="shared" si="10"/>
        <v>#N/A</v>
      </c>
      <c r="AB573" s="30" t="str">
        <f t="shared" si="11"/>
        <v>#N/A</v>
      </c>
      <c r="AC573" s="30" t="str">
        <f t="shared" si="12"/>
        <v>#N/A</v>
      </c>
      <c r="AD573" s="30" t="str">
        <f t="shared" si="13"/>
        <v>#N/A</v>
      </c>
    </row>
    <row r="574">
      <c r="C574" s="25"/>
      <c r="D574" s="25" t="str">
        <f t="shared" si="1"/>
        <v/>
      </c>
      <c r="E574" s="27"/>
      <c r="G574" s="27" t="str">
        <f t="shared" si="2"/>
        <v/>
      </c>
      <c r="I574" s="28"/>
      <c r="J574" s="30"/>
      <c r="K574" s="30"/>
      <c r="L574" s="30"/>
      <c r="M574" s="30"/>
      <c r="N574" s="30"/>
      <c r="O574" s="30"/>
      <c r="P574" s="30"/>
      <c r="Q574" s="30"/>
      <c r="R574" s="65">
        <f t="shared" si="3"/>
        <v>0</v>
      </c>
      <c r="S574" s="30" t="str">
        <f t="shared" si="4"/>
        <v>#N/A</v>
      </c>
      <c r="V574" s="30" t="str">
        <f t="shared" si="5"/>
        <v>#N/A</v>
      </c>
      <c r="W574" s="30" t="str">
        <f t="shared" si="6"/>
        <v>#N/A</v>
      </c>
      <c r="X574" s="30" t="str">
        <f t="shared" si="7"/>
        <v>#N/A</v>
      </c>
      <c r="Y574" s="30" t="str">
        <f t="shared" si="8"/>
        <v>#N/A</v>
      </c>
      <c r="Z574" s="30" t="str">
        <f t="shared" si="9"/>
        <v>#N/A</v>
      </c>
      <c r="AA574" s="30" t="str">
        <f t="shared" si="10"/>
        <v>#N/A</v>
      </c>
      <c r="AB574" s="30" t="str">
        <f t="shared" si="11"/>
        <v>#N/A</v>
      </c>
      <c r="AC574" s="30" t="str">
        <f t="shared" si="12"/>
        <v>#N/A</v>
      </c>
      <c r="AD574" s="30" t="str">
        <f t="shared" si="13"/>
        <v>#N/A</v>
      </c>
    </row>
    <row r="575">
      <c r="C575" s="25"/>
      <c r="D575" s="25" t="str">
        <f t="shared" si="1"/>
        <v/>
      </c>
      <c r="E575" s="27"/>
      <c r="G575" s="27" t="str">
        <f t="shared" si="2"/>
        <v/>
      </c>
      <c r="I575" s="28"/>
      <c r="J575" s="30"/>
      <c r="K575" s="30"/>
      <c r="L575" s="30"/>
      <c r="M575" s="30"/>
      <c r="N575" s="30"/>
      <c r="O575" s="30"/>
      <c r="P575" s="30"/>
      <c r="Q575" s="30"/>
      <c r="R575" s="65">
        <f t="shared" si="3"/>
        <v>0</v>
      </c>
      <c r="S575" s="30" t="str">
        <f t="shared" si="4"/>
        <v>#N/A</v>
      </c>
      <c r="V575" s="30" t="str">
        <f t="shared" si="5"/>
        <v>#N/A</v>
      </c>
      <c r="W575" s="30" t="str">
        <f t="shared" si="6"/>
        <v>#N/A</v>
      </c>
      <c r="X575" s="30" t="str">
        <f t="shared" si="7"/>
        <v>#N/A</v>
      </c>
      <c r="Y575" s="30" t="str">
        <f t="shared" si="8"/>
        <v>#N/A</v>
      </c>
      <c r="Z575" s="30" t="str">
        <f t="shared" si="9"/>
        <v>#N/A</v>
      </c>
      <c r="AA575" s="30" t="str">
        <f t="shared" si="10"/>
        <v>#N/A</v>
      </c>
      <c r="AB575" s="30" t="str">
        <f t="shared" si="11"/>
        <v>#N/A</v>
      </c>
      <c r="AC575" s="30" t="str">
        <f t="shared" si="12"/>
        <v>#N/A</v>
      </c>
      <c r="AD575" s="30" t="str">
        <f t="shared" si="13"/>
        <v>#N/A</v>
      </c>
    </row>
    <row r="576">
      <c r="C576" s="25"/>
      <c r="D576" s="25" t="str">
        <f t="shared" si="1"/>
        <v/>
      </c>
      <c r="E576" s="27"/>
      <c r="G576" s="27" t="str">
        <f t="shared" si="2"/>
        <v/>
      </c>
      <c r="I576" s="28"/>
      <c r="J576" s="30"/>
      <c r="K576" s="30"/>
      <c r="L576" s="30"/>
      <c r="M576" s="30"/>
      <c r="N576" s="30"/>
      <c r="O576" s="30"/>
      <c r="P576" s="30"/>
      <c r="Q576" s="30"/>
      <c r="R576" s="65">
        <f t="shared" si="3"/>
        <v>0</v>
      </c>
      <c r="S576" s="30" t="str">
        <f t="shared" si="4"/>
        <v>#N/A</v>
      </c>
      <c r="V576" s="30" t="str">
        <f t="shared" si="5"/>
        <v>#N/A</v>
      </c>
      <c r="W576" s="30" t="str">
        <f t="shared" si="6"/>
        <v>#N/A</v>
      </c>
      <c r="X576" s="30" t="str">
        <f t="shared" si="7"/>
        <v>#N/A</v>
      </c>
      <c r="Y576" s="30" t="str">
        <f t="shared" si="8"/>
        <v>#N/A</v>
      </c>
      <c r="Z576" s="30" t="str">
        <f t="shared" si="9"/>
        <v>#N/A</v>
      </c>
      <c r="AA576" s="30" t="str">
        <f t="shared" si="10"/>
        <v>#N/A</v>
      </c>
      <c r="AB576" s="30" t="str">
        <f t="shared" si="11"/>
        <v>#N/A</v>
      </c>
      <c r="AC576" s="30" t="str">
        <f t="shared" si="12"/>
        <v>#N/A</v>
      </c>
      <c r="AD576" s="30" t="str">
        <f t="shared" si="13"/>
        <v>#N/A</v>
      </c>
    </row>
    <row r="577">
      <c r="C577" s="25"/>
      <c r="D577" s="25" t="str">
        <f t="shared" si="1"/>
        <v/>
      </c>
      <c r="E577" s="27"/>
      <c r="G577" s="27" t="str">
        <f t="shared" si="2"/>
        <v/>
      </c>
      <c r="I577" s="28"/>
      <c r="J577" s="30"/>
      <c r="K577" s="30"/>
      <c r="L577" s="30"/>
      <c r="M577" s="30"/>
      <c r="N577" s="30"/>
      <c r="O577" s="30"/>
      <c r="P577" s="30"/>
      <c r="Q577" s="30"/>
      <c r="R577" s="65">
        <f t="shared" si="3"/>
        <v>0</v>
      </c>
      <c r="S577" s="30" t="str">
        <f t="shared" si="4"/>
        <v>#N/A</v>
      </c>
      <c r="V577" s="30" t="str">
        <f t="shared" si="5"/>
        <v>#N/A</v>
      </c>
      <c r="W577" s="30" t="str">
        <f t="shared" si="6"/>
        <v>#N/A</v>
      </c>
      <c r="X577" s="30" t="str">
        <f t="shared" si="7"/>
        <v>#N/A</v>
      </c>
      <c r="Y577" s="30" t="str">
        <f t="shared" si="8"/>
        <v>#N/A</v>
      </c>
      <c r="Z577" s="30" t="str">
        <f t="shared" si="9"/>
        <v>#N/A</v>
      </c>
      <c r="AA577" s="30" t="str">
        <f t="shared" si="10"/>
        <v>#N/A</v>
      </c>
      <c r="AB577" s="30" t="str">
        <f t="shared" si="11"/>
        <v>#N/A</v>
      </c>
      <c r="AC577" s="30" t="str">
        <f t="shared" si="12"/>
        <v>#N/A</v>
      </c>
      <c r="AD577" s="30" t="str">
        <f t="shared" si="13"/>
        <v>#N/A</v>
      </c>
    </row>
    <row r="578">
      <c r="C578" s="25"/>
      <c r="D578" s="25" t="str">
        <f t="shared" si="1"/>
        <v/>
      </c>
      <c r="E578" s="27"/>
      <c r="G578" s="27" t="str">
        <f t="shared" si="2"/>
        <v/>
      </c>
      <c r="I578" s="28"/>
      <c r="J578" s="30"/>
      <c r="K578" s="30"/>
      <c r="L578" s="30"/>
      <c r="M578" s="30"/>
      <c r="N578" s="30"/>
      <c r="O578" s="30"/>
      <c r="P578" s="30"/>
      <c r="Q578" s="30"/>
      <c r="R578" s="65">
        <f t="shared" si="3"/>
        <v>0</v>
      </c>
      <c r="S578" s="30" t="str">
        <f t="shared" si="4"/>
        <v>#N/A</v>
      </c>
      <c r="V578" s="30" t="str">
        <f t="shared" si="5"/>
        <v>#N/A</v>
      </c>
      <c r="W578" s="30" t="str">
        <f t="shared" si="6"/>
        <v>#N/A</v>
      </c>
      <c r="X578" s="30" t="str">
        <f t="shared" si="7"/>
        <v>#N/A</v>
      </c>
      <c r="Y578" s="30" t="str">
        <f t="shared" si="8"/>
        <v>#N/A</v>
      </c>
      <c r="Z578" s="30" t="str">
        <f t="shared" si="9"/>
        <v>#N/A</v>
      </c>
      <c r="AA578" s="30" t="str">
        <f t="shared" si="10"/>
        <v>#N/A</v>
      </c>
      <c r="AB578" s="30" t="str">
        <f t="shared" si="11"/>
        <v>#N/A</v>
      </c>
      <c r="AC578" s="30" t="str">
        <f t="shared" si="12"/>
        <v>#N/A</v>
      </c>
      <c r="AD578" s="30" t="str">
        <f t="shared" si="13"/>
        <v>#N/A</v>
      </c>
    </row>
    <row r="579">
      <c r="C579" s="25"/>
      <c r="D579" s="25" t="str">
        <f t="shared" si="1"/>
        <v/>
      </c>
      <c r="E579" s="27"/>
      <c r="G579" s="27" t="str">
        <f t="shared" si="2"/>
        <v/>
      </c>
      <c r="I579" s="28"/>
      <c r="J579" s="30"/>
      <c r="K579" s="30"/>
      <c r="L579" s="30"/>
      <c r="M579" s="30"/>
      <c r="N579" s="30"/>
      <c r="O579" s="30"/>
      <c r="P579" s="30"/>
      <c r="Q579" s="30"/>
      <c r="R579" s="65">
        <f t="shared" si="3"/>
        <v>0</v>
      </c>
      <c r="S579" s="30" t="str">
        <f t="shared" si="4"/>
        <v>#N/A</v>
      </c>
      <c r="V579" s="30" t="str">
        <f t="shared" si="5"/>
        <v>#N/A</v>
      </c>
      <c r="W579" s="30" t="str">
        <f t="shared" si="6"/>
        <v>#N/A</v>
      </c>
      <c r="X579" s="30" t="str">
        <f t="shared" si="7"/>
        <v>#N/A</v>
      </c>
      <c r="Y579" s="30" t="str">
        <f t="shared" si="8"/>
        <v>#N/A</v>
      </c>
      <c r="Z579" s="30" t="str">
        <f t="shared" si="9"/>
        <v>#N/A</v>
      </c>
      <c r="AA579" s="30" t="str">
        <f t="shared" si="10"/>
        <v>#N/A</v>
      </c>
      <c r="AB579" s="30" t="str">
        <f t="shared" si="11"/>
        <v>#N/A</v>
      </c>
      <c r="AC579" s="30" t="str">
        <f t="shared" si="12"/>
        <v>#N/A</v>
      </c>
      <c r="AD579" s="30" t="str">
        <f t="shared" si="13"/>
        <v>#N/A</v>
      </c>
    </row>
    <row r="580">
      <c r="C580" s="25"/>
      <c r="D580" s="25" t="str">
        <f t="shared" si="1"/>
        <v/>
      </c>
      <c r="E580" s="27"/>
      <c r="G580" s="27" t="str">
        <f t="shared" si="2"/>
        <v/>
      </c>
      <c r="I580" s="28"/>
      <c r="J580" s="30"/>
      <c r="K580" s="30"/>
      <c r="L580" s="30"/>
      <c r="M580" s="30"/>
      <c r="N580" s="30"/>
      <c r="O580" s="30"/>
      <c r="P580" s="30"/>
      <c r="Q580" s="30"/>
      <c r="R580" s="65">
        <f t="shared" si="3"/>
        <v>0</v>
      </c>
      <c r="S580" s="30" t="str">
        <f t="shared" si="4"/>
        <v>#N/A</v>
      </c>
      <c r="V580" s="30" t="str">
        <f t="shared" si="5"/>
        <v>#N/A</v>
      </c>
      <c r="W580" s="30" t="str">
        <f t="shared" si="6"/>
        <v>#N/A</v>
      </c>
      <c r="X580" s="30" t="str">
        <f t="shared" si="7"/>
        <v>#N/A</v>
      </c>
      <c r="Y580" s="30" t="str">
        <f t="shared" si="8"/>
        <v>#N/A</v>
      </c>
      <c r="Z580" s="30" t="str">
        <f t="shared" si="9"/>
        <v>#N/A</v>
      </c>
      <c r="AA580" s="30" t="str">
        <f t="shared" si="10"/>
        <v>#N/A</v>
      </c>
      <c r="AB580" s="30" t="str">
        <f t="shared" si="11"/>
        <v>#N/A</v>
      </c>
      <c r="AC580" s="30" t="str">
        <f t="shared" si="12"/>
        <v>#N/A</v>
      </c>
      <c r="AD580" s="30" t="str">
        <f t="shared" si="13"/>
        <v>#N/A</v>
      </c>
    </row>
    <row r="581">
      <c r="C581" s="25"/>
      <c r="D581" s="25" t="str">
        <f t="shared" si="1"/>
        <v/>
      </c>
      <c r="E581" s="27"/>
      <c r="G581" s="27" t="str">
        <f t="shared" si="2"/>
        <v/>
      </c>
      <c r="I581" s="28"/>
      <c r="J581" s="30"/>
      <c r="K581" s="30"/>
      <c r="L581" s="30"/>
      <c r="M581" s="30"/>
      <c r="N581" s="30"/>
      <c r="O581" s="30"/>
      <c r="P581" s="30"/>
      <c r="Q581" s="30"/>
      <c r="R581" s="65">
        <f t="shared" si="3"/>
        <v>0</v>
      </c>
      <c r="S581" s="30" t="str">
        <f t="shared" si="4"/>
        <v>#N/A</v>
      </c>
      <c r="V581" s="30" t="str">
        <f t="shared" si="5"/>
        <v>#N/A</v>
      </c>
      <c r="W581" s="30" t="str">
        <f t="shared" si="6"/>
        <v>#N/A</v>
      </c>
      <c r="X581" s="30" t="str">
        <f t="shared" si="7"/>
        <v>#N/A</v>
      </c>
      <c r="Y581" s="30" t="str">
        <f t="shared" si="8"/>
        <v>#N/A</v>
      </c>
      <c r="Z581" s="30" t="str">
        <f t="shared" si="9"/>
        <v>#N/A</v>
      </c>
      <c r="AA581" s="30" t="str">
        <f t="shared" si="10"/>
        <v>#N/A</v>
      </c>
      <c r="AB581" s="30" t="str">
        <f t="shared" si="11"/>
        <v>#N/A</v>
      </c>
      <c r="AC581" s="30" t="str">
        <f t="shared" si="12"/>
        <v>#N/A</v>
      </c>
      <c r="AD581" s="30" t="str">
        <f t="shared" si="13"/>
        <v>#N/A</v>
      </c>
    </row>
    <row r="582">
      <c r="C582" s="25"/>
      <c r="D582" s="25" t="str">
        <f t="shared" si="1"/>
        <v/>
      </c>
      <c r="E582" s="27"/>
      <c r="G582" s="27" t="str">
        <f t="shared" si="2"/>
        <v/>
      </c>
      <c r="I582" s="28"/>
      <c r="J582" s="30"/>
      <c r="K582" s="30"/>
      <c r="L582" s="30"/>
      <c r="M582" s="30"/>
      <c r="N582" s="30"/>
      <c r="O582" s="30"/>
      <c r="P582" s="30"/>
      <c r="Q582" s="30"/>
      <c r="R582" s="65">
        <f t="shared" si="3"/>
        <v>0</v>
      </c>
      <c r="S582" s="30" t="str">
        <f t="shared" si="4"/>
        <v>#N/A</v>
      </c>
      <c r="V582" s="30" t="str">
        <f t="shared" si="5"/>
        <v>#N/A</v>
      </c>
      <c r="W582" s="30" t="str">
        <f t="shared" si="6"/>
        <v>#N/A</v>
      </c>
      <c r="X582" s="30" t="str">
        <f t="shared" si="7"/>
        <v>#N/A</v>
      </c>
      <c r="Y582" s="30" t="str">
        <f t="shared" si="8"/>
        <v>#N/A</v>
      </c>
      <c r="Z582" s="30" t="str">
        <f t="shared" si="9"/>
        <v>#N/A</v>
      </c>
      <c r="AA582" s="30" t="str">
        <f t="shared" si="10"/>
        <v>#N/A</v>
      </c>
      <c r="AB582" s="30" t="str">
        <f t="shared" si="11"/>
        <v>#N/A</v>
      </c>
      <c r="AC582" s="30" t="str">
        <f t="shared" si="12"/>
        <v>#N/A</v>
      </c>
      <c r="AD582" s="30" t="str">
        <f t="shared" si="13"/>
        <v>#N/A</v>
      </c>
    </row>
    <row r="583">
      <c r="C583" s="25"/>
      <c r="D583" s="25" t="str">
        <f t="shared" si="1"/>
        <v/>
      </c>
      <c r="E583" s="27"/>
      <c r="G583" s="27" t="str">
        <f t="shared" si="2"/>
        <v/>
      </c>
      <c r="I583" s="28"/>
      <c r="J583" s="30"/>
      <c r="K583" s="30"/>
      <c r="L583" s="30"/>
      <c r="M583" s="30"/>
      <c r="N583" s="30"/>
      <c r="O583" s="30"/>
      <c r="P583" s="30"/>
      <c r="Q583" s="30"/>
      <c r="R583" s="65">
        <f t="shared" si="3"/>
        <v>0</v>
      </c>
      <c r="S583" s="30" t="str">
        <f t="shared" si="4"/>
        <v>#N/A</v>
      </c>
      <c r="V583" s="30" t="str">
        <f t="shared" si="5"/>
        <v>#N/A</v>
      </c>
      <c r="W583" s="30" t="str">
        <f t="shared" si="6"/>
        <v>#N/A</v>
      </c>
      <c r="X583" s="30" t="str">
        <f t="shared" si="7"/>
        <v>#N/A</v>
      </c>
      <c r="Y583" s="30" t="str">
        <f t="shared" si="8"/>
        <v>#N/A</v>
      </c>
      <c r="Z583" s="30" t="str">
        <f t="shared" si="9"/>
        <v>#N/A</v>
      </c>
      <c r="AA583" s="30" t="str">
        <f t="shared" si="10"/>
        <v>#N/A</v>
      </c>
      <c r="AB583" s="30" t="str">
        <f t="shared" si="11"/>
        <v>#N/A</v>
      </c>
      <c r="AC583" s="30" t="str">
        <f t="shared" si="12"/>
        <v>#N/A</v>
      </c>
      <c r="AD583" s="30" t="str">
        <f t="shared" si="13"/>
        <v>#N/A</v>
      </c>
    </row>
    <row r="584">
      <c r="C584" s="25"/>
      <c r="D584" s="25" t="str">
        <f t="shared" si="1"/>
        <v/>
      </c>
      <c r="E584" s="27"/>
      <c r="G584" s="27" t="str">
        <f t="shared" si="2"/>
        <v/>
      </c>
      <c r="I584" s="28"/>
      <c r="J584" s="30"/>
      <c r="K584" s="30"/>
      <c r="L584" s="30"/>
      <c r="M584" s="30"/>
      <c r="N584" s="30"/>
      <c r="O584" s="30"/>
      <c r="P584" s="30"/>
      <c r="Q584" s="30"/>
      <c r="R584" s="65">
        <f t="shared" si="3"/>
        <v>0</v>
      </c>
      <c r="S584" s="30" t="str">
        <f t="shared" si="4"/>
        <v>#N/A</v>
      </c>
      <c r="V584" s="30" t="str">
        <f t="shared" si="5"/>
        <v>#N/A</v>
      </c>
      <c r="W584" s="30" t="str">
        <f t="shared" si="6"/>
        <v>#N/A</v>
      </c>
      <c r="X584" s="30" t="str">
        <f t="shared" si="7"/>
        <v>#N/A</v>
      </c>
      <c r="Y584" s="30" t="str">
        <f t="shared" si="8"/>
        <v>#N/A</v>
      </c>
      <c r="Z584" s="30" t="str">
        <f t="shared" si="9"/>
        <v>#N/A</v>
      </c>
      <c r="AA584" s="30" t="str">
        <f t="shared" si="10"/>
        <v>#N/A</v>
      </c>
      <c r="AB584" s="30" t="str">
        <f t="shared" si="11"/>
        <v>#N/A</v>
      </c>
      <c r="AC584" s="30" t="str">
        <f t="shared" si="12"/>
        <v>#N/A</v>
      </c>
      <c r="AD584" s="30" t="str">
        <f t="shared" si="13"/>
        <v>#N/A</v>
      </c>
    </row>
    <row r="585">
      <c r="C585" s="25"/>
      <c r="D585" s="25" t="str">
        <f t="shared" si="1"/>
        <v/>
      </c>
      <c r="E585" s="27"/>
      <c r="G585" s="27" t="str">
        <f t="shared" si="2"/>
        <v/>
      </c>
      <c r="I585" s="28"/>
      <c r="J585" s="30"/>
      <c r="K585" s="30"/>
      <c r="L585" s="30"/>
      <c r="M585" s="30"/>
      <c r="N585" s="30"/>
      <c r="O585" s="30"/>
      <c r="P585" s="30"/>
      <c r="Q585" s="30"/>
      <c r="R585" s="65">
        <f t="shared" si="3"/>
        <v>0</v>
      </c>
      <c r="S585" s="30" t="str">
        <f t="shared" si="4"/>
        <v>#N/A</v>
      </c>
      <c r="V585" s="30" t="str">
        <f t="shared" si="5"/>
        <v>#N/A</v>
      </c>
      <c r="W585" s="30" t="str">
        <f t="shared" si="6"/>
        <v>#N/A</v>
      </c>
      <c r="X585" s="30" t="str">
        <f t="shared" si="7"/>
        <v>#N/A</v>
      </c>
      <c r="Y585" s="30" t="str">
        <f t="shared" si="8"/>
        <v>#N/A</v>
      </c>
      <c r="Z585" s="30" t="str">
        <f t="shared" si="9"/>
        <v>#N/A</v>
      </c>
      <c r="AA585" s="30" t="str">
        <f t="shared" si="10"/>
        <v>#N/A</v>
      </c>
      <c r="AB585" s="30" t="str">
        <f t="shared" si="11"/>
        <v>#N/A</v>
      </c>
      <c r="AC585" s="30" t="str">
        <f t="shared" si="12"/>
        <v>#N/A</v>
      </c>
      <c r="AD585" s="30" t="str">
        <f t="shared" si="13"/>
        <v>#N/A</v>
      </c>
    </row>
    <row r="586">
      <c r="C586" s="25"/>
      <c r="D586" s="25" t="str">
        <f t="shared" si="1"/>
        <v/>
      </c>
      <c r="E586" s="27"/>
      <c r="G586" s="27" t="str">
        <f t="shared" si="2"/>
        <v/>
      </c>
      <c r="I586" s="28"/>
      <c r="J586" s="30"/>
      <c r="K586" s="30"/>
      <c r="L586" s="30"/>
      <c r="M586" s="30"/>
      <c r="N586" s="30"/>
      <c r="O586" s="30"/>
      <c r="P586" s="30"/>
      <c r="Q586" s="30"/>
      <c r="R586" s="65">
        <f t="shared" si="3"/>
        <v>0</v>
      </c>
      <c r="S586" s="30" t="str">
        <f t="shared" si="4"/>
        <v>#N/A</v>
      </c>
      <c r="V586" s="30" t="str">
        <f t="shared" si="5"/>
        <v>#N/A</v>
      </c>
      <c r="W586" s="30" t="str">
        <f t="shared" si="6"/>
        <v>#N/A</v>
      </c>
      <c r="X586" s="30" t="str">
        <f t="shared" si="7"/>
        <v>#N/A</v>
      </c>
      <c r="Y586" s="30" t="str">
        <f t="shared" si="8"/>
        <v>#N/A</v>
      </c>
      <c r="Z586" s="30" t="str">
        <f t="shared" si="9"/>
        <v>#N/A</v>
      </c>
      <c r="AA586" s="30" t="str">
        <f t="shared" si="10"/>
        <v>#N/A</v>
      </c>
      <c r="AB586" s="30" t="str">
        <f t="shared" si="11"/>
        <v>#N/A</v>
      </c>
      <c r="AC586" s="30" t="str">
        <f t="shared" si="12"/>
        <v>#N/A</v>
      </c>
      <c r="AD586" s="30" t="str">
        <f t="shared" si="13"/>
        <v>#N/A</v>
      </c>
    </row>
    <row r="587">
      <c r="C587" s="25"/>
      <c r="D587" s="25" t="str">
        <f t="shared" si="1"/>
        <v/>
      </c>
      <c r="E587" s="27"/>
      <c r="G587" s="27" t="str">
        <f t="shared" si="2"/>
        <v/>
      </c>
      <c r="I587" s="28"/>
      <c r="J587" s="30"/>
      <c r="K587" s="30"/>
      <c r="L587" s="30"/>
      <c r="M587" s="30"/>
      <c r="N587" s="30"/>
      <c r="O587" s="30"/>
      <c r="P587" s="30"/>
      <c r="Q587" s="30"/>
      <c r="R587" s="65">
        <f t="shared" si="3"/>
        <v>0</v>
      </c>
      <c r="S587" s="30" t="str">
        <f t="shared" si="4"/>
        <v>#N/A</v>
      </c>
      <c r="V587" s="30" t="str">
        <f t="shared" si="5"/>
        <v>#N/A</v>
      </c>
      <c r="W587" s="30" t="str">
        <f t="shared" si="6"/>
        <v>#N/A</v>
      </c>
      <c r="X587" s="30" t="str">
        <f t="shared" si="7"/>
        <v>#N/A</v>
      </c>
      <c r="Y587" s="30" t="str">
        <f t="shared" si="8"/>
        <v>#N/A</v>
      </c>
      <c r="Z587" s="30" t="str">
        <f t="shared" si="9"/>
        <v>#N/A</v>
      </c>
      <c r="AA587" s="30" t="str">
        <f t="shared" si="10"/>
        <v>#N/A</v>
      </c>
      <c r="AB587" s="30" t="str">
        <f t="shared" si="11"/>
        <v>#N/A</v>
      </c>
      <c r="AC587" s="30" t="str">
        <f t="shared" si="12"/>
        <v>#N/A</v>
      </c>
      <c r="AD587" s="30" t="str">
        <f t="shared" si="13"/>
        <v>#N/A</v>
      </c>
    </row>
    <row r="588">
      <c r="C588" s="25"/>
      <c r="D588" s="25" t="str">
        <f t="shared" si="1"/>
        <v/>
      </c>
      <c r="E588" s="27"/>
      <c r="G588" s="27" t="str">
        <f t="shared" si="2"/>
        <v/>
      </c>
      <c r="I588" s="28"/>
      <c r="J588" s="30"/>
      <c r="K588" s="30"/>
      <c r="L588" s="30"/>
      <c r="M588" s="30"/>
      <c r="N588" s="30"/>
      <c r="O588" s="30"/>
      <c r="P588" s="30"/>
      <c r="Q588" s="30"/>
      <c r="R588" s="65">
        <f t="shared" si="3"/>
        <v>0</v>
      </c>
      <c r="S588" s="30" t="str">
        <f t="shared" si="4"/>
        <v>#N/A</v>
      </c>
      <c r="V588" s="30" t="str">
        <f t="shared" si="5"/>
        <v>#N/A</v>
      </c>
      <c r="W588" s="30" t="str">
        <f t="shared" si="6"/>
        <v>#N/A</v>
      </c>
      <c r="X588" s="30" t="str">
        <f t="shared" si="7"/>
        <v>#N/A</v>
      </c>
      <c r="Y588" s="30" t="str">
        <f t="shared" si="8"/>
        <v>#N/A</v>
      </c>
      <c r="Z588" s="30" t="str">
        <f t="shared" si="9"/>
        <v>#N/A</v>
      </c>
      <c r="AA588" s="30" t="str">
        <f t="shared" si="10"/>
        <v>#N/A</v>
      </c>
      <c r="AB588" s="30" t="str">
        <f t="shared" si="11"/>
        <v>#N/A</v>
      </c>
      <c r="AC588" s="30" t="str">
        <f t="shared" si="12"/>
        <v>#N/A</v>
      </c>
      <c r="AD588" s="30" t="str">
        <f t="shared" si="13"/>
        <v>#N/A</v>
      </c>
    </row>
    <row r="589">
      <c r="C589" s="25"/>
      <c r="D589" s="25" t="str">
        <f t="shared" si="1"/>
        <v/>
      </c>
      <c r="E589" s="27"/>
      <c r="G589" s="27" t="str">
        <f t="shared" si="2"/>
        <v/>
      </c>
      <c r="I589" s="28"/>
      <c r="J589" s="30"/>
      <c r="K589" s="30"/>
      <c r="L589" s="30"/>
      <c r="M589" s="30"/>
      <c r="N589" s="30"/>
      <c r="O589" s="30"/>
      <c r="P589" s="30"/>
      <c r="Q589" s="30"/>
      <c r="R589" s="65">
        <f t="shared" si="3"/>
        <v>0</v>
      </c>
      <c r="S589" s="30" t="str">
        <f t="shared" si="4"/>
        <v>#N/A</v>
      </c>
      <c r="V589" s="30" t="str">
        <f t="shared" si="5"/>
        <v>#N/A</v>
      </c>
      <c r="W589" s="30" t="str">
        <f t="shared" si="6"/>
        <v>#N/A</v>
      </c>
      <c r="X589" s="30" t="str">
        <f t="shared" si="7"/>
        <v>#N/A</v>
      </c>
      <c r="Y589" s="30" t="str">
        <f t="shared" si="8"/>
        <v>#N/A</v>
      </c>
      <c r="Z589" s="30" t="str">
        <f t="shared" si="9"/>
        <v>#N/A</v>
      </c>
      <c r="AA589" s="30" t="str">
        <f t="shared" si="10"/>
        <v>#N/A</v>
      </c>
      <c r="AB589" s="30" t="str">
        <f t="shared" si="11"/>
        <v>#N/A</v>
      </c>
      <c r="AC589" s="30" t="str">
        <f t="shared" si="12"/>
        <v>#N/A</v>
      </c>
      <c r="AD589" s="30" t="str">
        <f t="shared" si="13"/>
        <v>#N/A</v>
      </c>
    </row>
    <row r="590">
      <c r="C590" s="25"/>
      <c r="D590" s="25" t="str">
        <f t="shared" si="1"/>
        <v/>
      </c>
      <c r="E590" s="27"/>
      <c r="G590" s="27" t="str">
        <f t="shared" si="2"/>
        <v/>
      </c>
      <c r="I590" s="28"/>
      <c r="J590" s="30"/>
      <c r="K590" s="30"/>
      <c r="L590" s="30"/>
      <c r="M590" s="30"/>
      <c r="N590" s="30"/>
      <c r="O590" s="30"/>
      <c r="P590" s="30"/>
      <c r="Q590" s="30"/>
      <c r="R590" s="65">
        <f t="shared" si="3"/>
        <v>0</v>
      </c>
      <c r="S590" s="30" t="str">
        <f t="shared" si="4"/>
        <v>#N/A</v>
      </c>
      <c r="V590" s="30" t="str">
        <f t="shared" si="5"/>
        <v>#N/A</v>
      </c>
      <c r="W590" s="30" t="str">
        <f t="shared" si="6"/>
        <v>#N/A</v>
      </c>
      <c r="X590" s="30" t="str">
        <f t="shared" si="7"/>
        <v>#N/A</v>
      </c>
      <c r="Y590" s="30" t="str">
        <f t="shared" si="8"/>
        <v>#N/A</v>
      </c>
      <c r="Z590" s="30" t="str">
        <f t="shared" si="9"/>
        <v>#N/A</v>
      </c>
      <c r="AA590" s="30" t="str">
        <f t="shared" si="10"/>
        <v>#N/A</v>
      </c>
      <c r="AB590" s="30" t="str">
        <f t="shared" si="11"/>
        <v>#N/A</v>
      </c>
      <c r="AC590" s="30" t="str">
        <f t="shared" si="12"/>
        <v>#N/A</v>
      </c>
      <c r="AD590" s="30" t="str">
        <f t="shared" si="13"/>
        <v>#N/A</v>
      </c>
    </row>
    <row r="591">
      <c r="C591" s="25"/>
      <c r="D591" s="25" t="str">
        <f t="shared" si="1"/>
        <v/>
      </c>
      <c r="E591" s="27"/>
      <c r="G591" s="27" t="str">
        <f t="shared" si="2"/>
        <v/>
      </c>
      <c r="I591" s="28"/>
      <c r="J591" s="30"/>
      <c r="K591" s="30"/>
      <c r="L591" s="30"/>
      <c r="M591" s="30"/>
      <c r="N591" s="30"/>
      <c r="O591" s="30"/>
      <c r="P591" s="30"/>
      <c r="Q591" s="30"/>
      <c r="R591" s="65">
        <f t="shared" si="3"/>
        <v>0</v>
      </c>
      <c r="S591" s="30" t="str">
        <f t="shared" si="4"/>
        <v>#N/A</v>
      </c>
      <c r="V591" s="30" t="str">
        <f t="shared" si="5"/>
        <v>#N/A</v>
      </c>
      <c r="W591" s="30" t="str">
        <f t="shared" si="6"/>
        <v>#N/A</v>
      </c>
      <c r="X591" s="30" t="str">
        <f t="shared" si="7"/>
        <v>#N/A</v>
      </c>
      <c r="Y591" s="30" t="str">
        <f t="shared" si="8"/>
        <v>#N/A</v>
      </c>
      <c r="Z591" s="30" t="str">
        <f t="shared" si="9"/>
        <v>#N/A</v>
      </c>
      <c r="AA591" s="30" t="str">
        <f t="shared" si="10"/>
        <v>#N/A</v>
      </c>
      <c r="AB591" s="30" t="str">
        <f t="shared" si="11"/>
        <v>#N/A</v>
      </c>
      <c r="AC591" s="30" t="str">
        <f t="shared" si="12"/>
        <v>#N/A</v>
      </c>
      <c r="AD591" s="30" t="str">
        <f t="shared" si="13"/>
        <v>#N/A</v>
      </c>
    </row>
    <row r="592">
      <c r="C592" s="25"/>
      <c r="D592" s="25" t="str">
        <f t="shared" si="1"/>
        <v/>
      </c>
      <c r="E592" s="27"/>
      <c r="G592" s="27" t="str">
        <f t="shared" si="2"/>
        <v/>
      </c>
      <c r="I592" s="28"/>
      <c r="J592" s="30"/>
      <c r="K592" s="30"/>
      <c r="L592" s="30"/>
      <c r="M592" s="30"/>
      <c r="N592" s="30"/>
      <c r="O592" s="30"/>
      <c r="P592" s="30"/>
      <c r="Q592" s="30"/>
      <c r="R592" s="65">
        <f t="shared" si="3"/>
        <v>0</v>
      </c>
      <c r="S592" s="30" t="str">
        <f t="shared" si="4"/>
        <v>#N/A</v>
      </c>
      <c r="V592" s="30" t="str">
        <f t="shared" si="5"/>
        <v>#N/A</v>
      </c>
      <c r="W592" s="30" t="str">
        <f t="shared" si="6"/>
        <v>#N/A</v>
      </c>
      <c r="X592" s="30" t="str">
        <f t="shared" si="7"/>
        <v>#N/A</v>
      </c>
      <c r="Y592" s="30" t="str">
        <f t="shared" si="8"/>
        <v>#N/A</v>
      </c>
      <c r="Z592" s="30" t="str">
        <f t="shared" si="9"/>
        <v>#N/A</v>
      </c>
      <c r="AA592" s="30" t="str">
        <f t="shared" si="10"/>
        <v>#N/A</v>
      </c>
      <c r="AB592" s="30" t="str">
        <f t="shared" si="11"/>
        <v>#N/A</v>
      </c>
      <c r="AC592" s="30" t="str">
        <f t="shared" si="12"/>
        <v>#N/A</v>
      </c>
      <c r="AD592" s="30" t="str">
        <f t="shared" si="13"/>
        <v>#N/A</v>
      </c>
    </row>
    <row r="593">
      <c r="C593" s="25"/>
      <c r="D593" s="25" t="str">
        <f t="shared" si="1"/>
        <v/>
      </c>
      <c r="E593" s="27"/>
      <c r="G593" s="27" t="str">
        <f t="shared" si="2"/>
        <v/>
      </c>
      <c r="I593" s="28"/>
      <c r="J593" s="30"/>
      <c r="K593" s="30"/>
      <c r="L593" s="30"/>
      <c r="M593" s="30"/>
      <c r="N593" s="30"/>
      <c r="O593" s="30"/>
      <c r="P593" s="30"/>
      <c r="Q593" s="30"/>
      <c r="R593" s="65">
        <f t="shared" si="3"/>
        <v>0</v>
      </c>
      <c r="S593" s="30" t="str">
        <f t="shared" si="4"/>
        <v>#N/A</v>
      </c>
      <c r="V593" s="30" t="str">
        <f t="shared" si="5"/>
        <v>#N/A</v>
      </c>
      <c r="W593" s="30" t="str">
        <f t="shared" si="6"/>
        <v>#N/A</v>
      </c>
      <c r="X593" s="30" t="str">
        <f t="shared" si="7"/>
        <v>#N/A</v>
      </c>
      <c r="Y593" s="30" t="str">
        <f t="shared" si="8"/>
        <v>#N/A</v>
      </c>
      <c r="Z593" s="30" t="str">
        <f t="shared" si="9"/>
        <v>#N/A</v>
      </c>
      <c r="AA593" s="30" t="str">
        <f t="shared" si="10"/>
        <v>#N/A</v>
      </c>
      <c r="AB593" s="30" t="str">
        <f t="shared" si="11"/>
        <v>#N/A</v>
      </c>
      <c r="AC593" s="30" t="str">
        <f t="shared" si="12"/>
        <v>#N/A</v>
      </c>
      <c r="AD593" s="30" t="str">
        <f t="shared" si="13"/>
        <v>#N/A</v>
      </c>
    </row>
    <row r="594">
      <c r="C594" s="25"/>
      <c r="D594" s="25" t="str">
        <f t="shared" si="1"/>
        <v/>
      </c>
      <c r="E594" s="27"/>
      <c r="G594" s="27" t="str">
        <f t="shared" si="2"/>
        <v/>
      </c>
      <c r="I594" s="28"/>
      <c r="J594" s="30"/>
      <c r="K594" s="30"/>
      <c r="L594" s="30"/>
      <c r="M594" s="30"/>
      <c r="N594" s="30"/>
      <c r="O594" s="30"/>
      <c r="P594" s="30"/>
      <c r="Q594" s="30"/>
      <c r="R594" s="65">
        <f t="shared" si="3"/>
        <v>0</v>
      </c>
      <c r="S594" s="30" t="str">
        <f t="shared" si="4"/>
        <v>#N/A</v>
      </c>
      <c r="V594" s="30" t="str">
        <f t="shared" si="5"/>
        <v>#N/A</v>
      </c>
      <c r="W594" s="30" t="str">
        <f t="shared" si="6"/>
        <v>#N/A</v>
      </c>
      <c r="X594" s="30" t="str">
        <f t="shared" si="7"/>
        <v>#N/A</v>
      </c>
      <c r="Y594" s="30" t="str">
        <f t="shared" si="8"/>
        <v>#N/A</v>
      </c>
      <c r="Z594" s="30" t="str">
        <f t="shared" si="9"/>
        <v>#N/A</v>
      </c>
      <c r="AA594" s="30" t="str">
        <f t="shared" si="10"/>
        <v>#N/A</v>
      </c>
      <c r="AB594" s="30" t="str">
        <f t="shared" si="11"/>
        <v>#N/A</v>
      </c>
      <c r="AC594" s="30" t="str">
        <f t="shared" si="12"/>
        <v>#N/A</v>
      </c>
      <c r="AD594" s="30" t="str">
        <f t="shared" si="13"/>
        <v>#N/A</v>
      </c>
    </row>
    <row r="595">
      <c r="C595" s="25"/>
      <c r="D595" s="25" t="str">
        <f t="shared" si="1"/>
        <v/>
      </c>
      <c r="E595" s="27"/>
      <c r="G595" s="27" t="str">
        <f t="shared" si="2"/>
        <v/>
      </c>
      <c r="I595" s="28"/>
      <c r="J595" s="30"/>
      <c r="K595" s="30"/>
      <c r="L595" s="30"/>
      <c r="M595" s="30"/>
      <c r="N595" s="30"/>
      <c r="O595" s="30"/>
      <c r="P595" s="30"/>
      <c r="Q595" s="30"/>
      <c r="R595" s="65">
        <f t="shared" si="3"/>
        <v>0</v>
      </c>
      <c r="S595" s="30" t="str">
        <f t="shared" si="4"/>
        <v>#N/A</v>
      </c>
      <c r="V595" s="30" t="str">
        <f t="shared" si="5"/>
        <v>#N/A</v>
      </c>
      <c r="W595" s="30" t="str">
        <f t="shared" si="6"/>
        <v>#N/A</v>
      </c>
      <c r="X595" s="30" t="str">
        <f t="shared" si="7"/>
        <v>#N/A</v>
      </c>
      <c r="Y595" s="30" t="str">
        <f t="shared" si="8"/>
        <v>#N/A</v>
      </c>
      <c r="Z595" s="30" t="str">
        <f t="shared" si="9"/>
        <v>#N/A</v>
      </c>
      <c r="AA595" s="30" t="str">
        <f t="shared" si="10"/>
        <v>#N/A</v>
      </c>
      <c r="AB595" s="30" t="str">
        <f t="shared" si="11"/>
        <v>#N/A</v>
      </c>
      <c r="AC595" s="30" t="str">
        <f t="shared" si="12"/>
        <v>#N/A</v>
      </c>
      <c r="AD595" s="30" t="str">
        <f t="shared" si="13"/>
        <v>#N/A</v>
      </c>
    </row>
    <row r="596">
      <c r="C596" s="25"/>
      <c r="D596" s="25" t="str">
        <f t="shared" si="1"/>
        <v/>
      </c>
      <c r="E596" s="27"/>
      <c r="G596" s="27" t="str">
        <f t="shared" si="2"/>
        <v/>
      </c>
      <c r="I596" s="28"/>
      <c r="J596" s="30"/>
      <c r="K596" s="30"/>
      <c r="L596" s="30"/>
      <c r="M596" s="30"/>
      <c r="N596" s="30"/>
      <c r="O596" s="30"/>
      <c r="P596" s="30"/>
      <c r="Q596" s="30"/>
      <c r="R596" s="65">
        <f t="shared" si="3"/>
        <v>0</v>
      </c>
      <c r="S596" s="30" t="str">
        <f t="shared" si="4"/>
        <v>#N/A</v>
      </c>
      <c r="V596" s="30" t="str">
        <f t="shared" si="5"/>
        <v>#N/A</v>
      </c>
      <c r="W596" s="30" t="str">
        <f t="shared" si="6"/>
        <v>#N/A</v>
      </c>
      <c r="X596" s="30" t="str">
        <f t="shared" si="7"/>
        <v>#N/A</v>
      </c>
      <c r="Y596" s="30" t="str">
        <f t="shared" si="8"/>
        <v>#N/A</v>
      </c>
      <c r="Z596" s="30" t="str">
        <f t="shared" si="9"/>
        <v>#N/A</v>
      </c>
      <c r="AA596" s="30" t="str">
        <f t="shared" si="10"/>
        <v>#N/A</v>
      </c>
      <c r="AB596" s="30" t="str">
        <f t="shared" si="11"/>
        <v>#N/A</v>
      </c>
      <c r="AC596" s="30" t="str">
        <f t="shared" si="12"/>
        <v>#N/A</v>
      </c>
      <c r="AD596" s="30" t="str">
        <f t="shared" si="13"/>
        <v>#N/A</v>
      </c>
    </row>
    <row r="597">
      <c r="C597" s="25"/>
      <c r="D597" s="25" t="str">
        <f t="shared" si="1"/>
        <v/>
      </c>
      <c r="E597" s="27"/>
      <c r="G597" s="27" t="str">
        <f t="shared" si="2"/>
        <v/>
      </c>
      <c r="I597" s="28"/>
      <c r="J597" s="30"/>
      <c r="K597" s="30"/>
      <c r="L597" s="30"/>
      <c r="M597" s="30"/>
      <c r="N597" s="30"/>
      <c r="O597" s="30"/>
      <c r="P597" s="30"/>
      <c r="Q597" s="30"/>
      <c r="R597" s="65">
        <f t="shared" si="3"/>
        <v>0</v>
      </c>
      <c r="S597" s="30" t="str">
        <f t="shared" si="4"/>
        <v>#N/A</v>
      </c>
      <c r="V597" s="30" t="str">
        <f t="shared" si="5"/>
        <v>#N/A</v>
      </c>
      <c r="W597" s="30" t="str">
        <f t="shared" si="6"/>
        <v>#N/A</v>
      </c>
      <c r="X597" s="30" t="str">
        <f t="shared" si="7"/>
        <v>#N/A</v>
      </c>
      <c r="Y597" s="30" t="str">
        <f t="shared" si="8"/>
        <v>#N/A</v>
      </c>
      <c r="Z597" s="30" t="str">
        <f t="shared" si="9"/>
        <v>#N/A</v>
      </c>
      <c r="AA597" s="30" t="str">
        <f t="shared" si="10"/>
        <v>#N/A</v>
      </c>
      <c r="AB597" s="30" t="str">
        <f t="shared" si="11"/>
        <v>#N/A</v>
      </c>
      <c r="AC597" s="30" t="str">
        <f t="shared" si="12"/>
        <v>#N/A</v>
      </c>
      <c r="AD597" s="30" t="str">
        <f t="shared" si="13"/>
        <v>#N/A</v>
      </c>
    </row>
    <row r="598">
      <c r="C598" s="25"/>
      <c r="D598" s="25" t="str">
        <f t="shared" si="1"/>
        <v/>
      </c>
      <c r="E598" s="27"/>
      <c r="G598" s="27" t="str">
        <f t="shared" si="2"/>
        <v/>
      </c>
      <c r="I598" s="28"/>
      <c r="J598" s="30"/>
      <c r="K598" s="30"/>
      <c r="L598" s="30"/>
      <c r="M598" s="30"/>
      <c r="N598" s="30"/>
      <c r="O598" s="30"/>
      <c r="P598" s="30"/>
      <c r="Q598" s="30"/>
      <c r="R598" s="65">
        <f t="shared" si="3"/>
        <v>0</v>
      </c>
      <c r="S598" s="30" t="str">
        <f t="shared" si="4"/>
        <v>#N/A</v>
      </c>
      <c r="V598" s="30" t="str">
        <f t="shared" si="5"/>
        <v>#N/A</v>
      </c>
      <c r="W598" s="30" t="str">
        <f t="shared" si="6"/>
        <v>#N/A</v>
      </c>
      <c r="X598" s="30" t="str">
        <f t="shared" si="7"/>
        <v>#N/A</v>
      </c>
      <c r="Y598" s="30" t="str">
        <f t="shared" si="8"/>
        <v>#N/A</v>
      </c>
      <c r="Z598" s="30" t="str">
        <f t="shared" si="9"/>
        <v>#N/A</v>
      </c>
      <c r="AA598" s="30" t="str">
        <f t="shared" si="10"/>
        <v>#N/A</v>
      </c>
      <c r="AB598" s="30" t="str">
        <f t="shared" si="11"/>
        <v>#N/A</v>
      </c>
      <c r="AC598" s="30" t="str">
        <f t="shared" si="12"/>
        <v>#N/A</v>
      </c>
      <c r="AD598" s="30" t="str">
        <f t="shared" si="13"/>
        <v>#N/A</v>
      </c>
    </row>
    <row r="599">
      <c r="C599" s="25"/>
      <c r="D599" s="25" t="str">
        <f t="shared" si="1"/>
        <v/>
      </c>
      <c r="E599" s="27"/>
      <c r="G599" s="27" t="str">
        <f t="shared" si="2"/>
        <v/>
      </c>
      <c r="I599" s="28"/>
      <c r="J599" s="30"/>
      <c r="K599" s="30"/>
      <c r="L599" s="30"/>
      <c r="M599" s="30"/>
      <c r="N599" s="30"/>
      <c r="O599" s="30"/>
      <c r="P599" s="30"/>
      <c r="Q599" s="30"/>
      <c r="R599" s="65">
        <f t="shared" si="3"/>
        <v>0</v>
      </c>
      <c r="S599" s="30" t="str">
        <f t="shared" si="4"/>
        <v>#N/A</v>
      </c>
      <c r="V599" s="30" t="str">
        <f t="shared" si="5"/>
        <v>#N/A</v>
      </c>
      <c r="W599" s="30" t="str">
        <f t="shared" si="6"/>
        <v>#N/A</v>
      </c>
      <c r="X599" s="30" t="str">
        <f t="shared" si="7"/>
        <v>#N/A</v>
      </c>
      <c r="Y599" s="30" t="str">
        <f t="shared" si="8"/>
        <v>#N/A</v>
      </c>
      <c r="Z599" s="30" t="str">
        <f t="shared" si="9"/>
        <v>#N/A</v>
      </c>
      <c r="AA599" s="30" t="str">
        <f t="shared" si="10"/>
        <v>#N/A</v>
      </c>
      <c r="AB599" s="30" t="str">
        <f t="shared" si="11"/>
        <v>#N/A</v>
      </c>
      <c r="AC599" s="30" t="str">
        <f t="shared" si="12"/>
        <v>#N/A</v>
      </c>
      <c r="AD599" s="30" t="str">
        <f t="shared" si="13"/>
        <v>#N/A</v>
      </c>
    </row>
    <row r="600">
      <c r="C600" s="25"/>
      <c r="D600" s="25" t="str">
        <f t="shared" si="1"/>
        <v/>
      </c>
      <c r="E600" s="27"/>
      <c r="G600" s="27" t="str">
        <f t="shared" si="2"/>
        <v/>
      </c>
      <c r="I600" s="28"/>
      <c r="J600" s="30"/>
      <c r="K600" s="30"/>
      <c r="L600" s="30"/>
      <c r="M600" s="30"/>
      <c r="N600" s="30"/>
      <c r="O600" s="30"/>
      <c r="P600" s="30"/>
      <c r="Q600" s="30"/>
      <c r="R600" s="65">
        <f t="shared" si="3"/>
        <v>0</v>
      </c>
      <c r="S600" s="30" t="str">
        <f t="shared" si="4"/>
        <v>#N/A</v>
      </c>
      <c r="V600" s="30" t="str">
        <f t="shared" si="5"/>
        <v>#N/A</v>
      </c>
      <c r="W600" s="30" t="str">
        <f t="shared" si="6"/>
        <v>#N/A</v>
      </c>
      <c r="X600" s="30" t="str">
        <f t="shared" si="7"/>
        <v>#N/A</v>
      </c>
      <c r="Y600" s="30" t="str">
        <f t="shared" si="8"/>
        <v>#N/A</v>
      </c>
      <c r="Z600" s="30" t="str">
        <f t="shared" si="9"/>
        <v>#N/A</v>
      </c>
      <c r="AA600" s="30" t="str">
        <f t="shared" si="10"/>
        <v>#N/A</v>
      </c>
      <c r="AB600" s="30" t="str">
        <f t="shared" si="11"/>
        <v>#N/A</v>
      </c>
      <c r="AC600" s="30" t="str">
        <f t="shared" si="12"/>
        <v>#N/A</v>
      </c>
      <c r="AD600" s="30" t="str">
        <f t="shared" si="13"/>
        <v>#N/A</v>
      </c>
    </row>
    <row r="601">
      <c r="C601" s="25"/>
      <c r="D601" s="25" t="str">
        <f t="shared" si="1"/>
        <v/>
      </c>
      <c r="E601" s="27"/>
      <c r="G601" s="27" t="str">
        <f t="shared" si="2"/>
        <v/>
      </c>
      <c r="I601" s="28"/>
      <c r="J601" s="30"/>
      <c r="K601" s="30"/>
      <c r="L601" s="30"/>
      <c r="M601" s="30"/>
      <c r="N601" s="30"/>
      <c r="O601" s="30"/>
      <c r="P601" s="30"/>
      <c r="Q601" s="30"/>
      <c r="R601" s="65">
        <f t="shared" si="3"/>
        <v>0</v>
      </c>
      <c r="S601" s="30" t="str">
        <f t="shared" si="4"/>
        <v>#N/A</v>
      </c>
      <c r="V601" s="30" t="str">
        <f t="shared" si="5"/>
        <v>#N/A</v>
      </c>
      <c r="W601" s="30" t="str">
        <f t="shared" si="6"/>
        <v>#N/A</v>
      </c>
      <c r="X601" s="30" t="str">
        <f t="shared" si="7"/>
        <v>#N/A</v>
      </c>
      <c r="Y601" s="30" t="str">
        <f t="shared" si="8"/>
        <v>#N/A</v>
      </c>
      <c r="Z601" s="30" t="str">
        <f t="shared" si="9"/>
        <v>#N/A</v>
      </c>
      <c r="AA601" s="30" t="str">
        <f t="shared" si="10"/>
        <v>#N/A</v>
      </c>
      <c r="AB601" s="30" t="str">
        <f t="shared" si="11"/>
        <v>#N/A</v>
      </c>
      <c r="AC601" s="30" t="str">
        <f t="shared" si="12"/>
        <v>#N/A</v>
      </c>
      <c r="AD601" s="30" t="str">
        <f t="shared" si="13"/>
        <v>#N/A</v>
      </c>
    </row>
    <row r="602">
      <c r="C602" s="25"/>
      <c r="D602" s="25" t="str">
        <f t="shared" si="1"/>
        <v/>
      </c>
      <c r="E602" s="27"/>
      <c r="G602" s="27" t="str">
        <f t="shared" si="2"/>
        <v/>
      </c>
      <c r="I602" s="28"/>
      <c r="J602" s="30"/>
      <c r="K602" s="30"/>
      <c r="L602" s="30"/>
      <c r="M602" s="30"/>
      <c r="N602" s="30"/>
      <c r="O602" s="30"/>
      <c r="P602" s="30"/>
      <c r="Q602" s="30"/>
      <c r="R602" s="65">
        <f t="shared" si="3"/>
        <v>0</v>
      </c>
      <c r="S602" s="30" t="str">
        <f t="shared" si="4"/>
        <v>#N/A</v>
      </c>
      <c r="V602" s="30" t="str">
        <f t="shared" si="5"/>
        <v>#N/A</v>
      </c>
      <c r="W602" s="30" t="str">
        <f t="shared" si="6"/>
        <v>#N/A</v>
      </c>
      <c r="X602" s="30" t="str">
        <f t="shared" si="7"/>
        <v>#N/A</v>
      </c>
      <c r="Y602" s="30" t="str">
        <f t="shared" si="8"/>
        <v>#N/A</v>
      </c>
      <c r="Z602" s="30" t="str">
        <f t="shared" si="9"/>
        <v>#N/A</v>
      </c>
      <c r="AA602" s="30" t="str">
        <f t="shared" si="10"/>
        <v>#N/A</v>
      </c>
      <c r="AB602" s="30" t="str">
        <f t="shared" si="11"/>
        <v>#N/A</v>
      </c>
      <c r="AC602" s="30" t="str">
        <f t="shared" si="12"/>
        <v>#N/A</v>
      </c>
      <c r="AD602" s="30" t="str">
        <f t="shared" si="13"/>
        <v>#N/A</v>
      </c>
    </row>
    <row r="603">
      <c r="C603" s="25"/>
      <c r="D603" s="25" t="str">
        <f t="shared" si="1"/>
        <v/>
      </c>
      <c r="E603" s="27"/>
      <c r="G603" s="27" t="str">
        <f t="shared" si="2"/>
        <v/>
      </c>
      <c r="I603" s="28"/>
      <c r="J603" s="30"/>
      <c r="K603" s="30"/>
      <c r="L603" s="30"/>
      <c r="M603" s="30"/>
      <c r="N603" s="30"/>
      <c r="O603" s="30"/>
      <c r="P603" s="30"/>
      <c r="Q603" s="30"/>
      <c r="R603" s="65">
        <f t="shared" si="3"/>
        <v>0</v>
      </c>
      <c r="S603" s="30" t="str">
        <f t="shared" si="4"/>
        <v>#N/A</v>
      </c>
      <c r="V603" s="30" t="str">
        <f t="shared" si="5"/>
        <v>#N/A</v>
      </c>
      <c r="W603" s="30" t="str">
        <f t="shared" si="6"/>
        <v>#N/A</v>
      </c>
      <c r="X603" s="30" t="str">
        <f t="shared" si="7"/>
        <v>#N/A</v>
      </c>
      <c r="Y603" s="30" t="str">
        <f t="shared" si="8"/>
        <v>#N/A</v>
      </c>
      <c r="Z603" s="30" t="str">
        <f t="shared" si="9"/>
        <v>#N/A</v>
      </c>
      <c r="AA603" s="30" t="str">
        <f t="shared" si="10"/>
        <v>#N/A</v>
      </c>
      <c r="AB603" s="30" t="str">
        <f t="shared" si="11"/>
        <v>#N/A</v>
      </c>
      <c r="AC603" s="30" t="str">
        <f t="shared" si="12"/>
        <v>#N/A</v>
      </c>
      <c r="AD603" s="30" t="str">
        <f t="shared" si="13"/>
        <v>#N/A</v>
      </c>
    </row>
    <row r="604">
      <c r="C604" s="25"/>
      <c r="D604" s="25" t="str">
        <f t="shared" si="1"/>
        <v/>
      </c>
      <c r="E604" s="27"/>
      <c r="G604" s="27" t="str">
        <f t="shared" si="2"/>
        <v/>
      </c>
      <c r="I604" s="28"/>
      <c r="J604" s="30"/>
      <c r="K604" s="30"/>
      <c r="L604" s="30"/>
      <c r="M604" s="30"/>
      <c r="N604" s="30"/>
      <c r="O604" s="30"/>
      <c r="P604" s="30"/>
      <c r="Q604" s="30"/>
      <c r="R604" s="65">
        <f t="shared" si="3"/>
        <v>0</v>
      </c>
      <c r="S604" s="30" t="str">
        <f t="shared" si="4"/>
        <v>#N/A</v>
      </c>
      <c r="V604" s="30" t="str">
        <f t="shared" si="5"/>
        <v>#N/A</v>
      </c>
      <c r="W604" s="30" t="str">
        <f t="shared" si="6"/>
        <v>#N/A</v>
      </c>
      <c r="X604" s="30" t="str">
        <f t="shared" si="7"/>
        <v>#N/A</v>
      </c>
      <c r="Y604" s="30" t="str">
        <f t="shared" si="8"/>
        <v>#N/A</v>
      </c>
      <c r="Z604" s="30" t="str">
        <f t="shared" si="9"/>
        <v>#N/A</v>
      </c>
      <c r="AA604" s="30" t="str">
        <f t="shared" si="10"/>
        <v>#N/A</v>
      </c>
      <c r="AB604" s="30" t="str">
        <f t="shared" si="11"/>
        <v>#N/A</v>
      </c>
      <c r="AC604" s="30" t="str">
        <f t="shared" si="12"/>
        <v>#N/A</v>
      </c>
      <c r="AD604" s="30" t="str">
        <f t="shared" si="13"/>
        <v>#N/A</v>
      </c>
    </row>
    <row r="605">
      <c r="C605" s="25"/>
      <c r="D605" s="25" t="str">
        <f t="shared" si="1"/>
        <v/>
      </c>
      <c r="E605" s="27"/>
      <c r="G605" s="27" t="str">
        <f t="shared" si="2"/>
        <v/>
      </c>
      <c r="I605" s="28"/>
      <c r="J605" s="30"/>
      <c r="K605" s="30"/>
      <c r="L605" s="30"/>
      <c r="M605" s="30"/>
      <c r="N605" s="30"/>
      <c r="O605" s="30"/>
      <c r="P605" s="30"/>
      <c r="Q605" s="30"/>
      <c r="R605" s="65">
        <f t="shared" si="3"/>
        <v>0</v>
      </c>
      <c r="S605" s="30" t="str">
        <f t="shared" si="4"/>
        <v>#N/A</v>
      </c>
      <c r="V605" s="30" t="str">
        <f t="shared" si="5"/>
        <v>#N/A</v>
      </c>
      <c r="W605" s="30" t="str">
        <f t="shared" si="6"/>
        <v>#N/A</v>
      </c>
      <c r="X605" s="30" t="str">
        <f t="shared" si="7"/>
        <v>#N/A</v>
      </c>
      <c r="Y605" s="30" t="str">
        <f t="shared" si="8"/>
        <v>#N/A</v>
      </c>
      <c r="Z605" s="30" t="str">
        <f t="shared" si="9"/>
        <v>#N/A</v>
      </c>
      <c r="AA605" s="30" t="str">
        <f t="shared" si="10"/>
        <v>#N/A</v>
      </c>
      <c r="AB605" s="30" t="str">
        <f t="shared" si="11"/>
        <v>#N/A</v>
      </c>
      <c r="AC605" s="30" t="str">
        <f t="shared" si="12"/>
        <v>#N/A</v>
      </c>
      <c r="AD605" s="30" t="str">
        <f t="shared" si="13"/>
        <v>#N/A</v>
      </c>
    </row>
    <row r="606">
      <c r="C606" s="25"/>
      <c r="D606" s="25" t="str">
        <f t="shared" si="1"/>
        <v/>
      </c>
      <c r="E606" s="27"/>
      <c r="G606" s="27" t="str">
        <f t="shared" si="2"/>
        <v/>
      </c>
      <c r="I606" s="28"/>
      <c r="J606" s="30"/>
      <c r="K606" s="30"/>
      <c r="L606" s="30"/>
      <c r="M606" s="30"/>
      <c r="N606" s="30"/>
      <c r="O606" s="30"/>
      <c r="P606" s="30"/>
      <c r="Q606" s="30"/>
      <c r="R606" s="65">
        <f t="shared" si="3"/>
        <v>0</v>
      </c>
      <c r="S606" s="30" t="str">
        <f t="shared" si="4"/>
        <v>#N/A</v>
      </c>
      <c r="V606" s="30" t="str">
        <f t="shared" si="5"/>
        <v>#N/A</v>
      </c>
      <c r="W606" s="30" t="str">
        <f t="shared" si="6"/>
        <v>#N/A</v>
      </c>
      <c r="X606" s="30" t="str">
        <f t="shared" si="7"/>
        <v>#N/A</v>
      </c>
      <c r="Y606" s="30" t="str">
        <f t="shared" si="8"/>
        <v>#N/A</v>
      </c>
      <c r="Z606" s="30" t="str">
        <f t="shared" si="9"/>
        <v>#N/A</v>
      </c>
      <c r="AA606" s="30" t="str">
        <f t="shared" si="10"/>
        <v>#N/A</v>
      </c>
      <c r="AB606" s="30" t="str">
        <f t="shared" si="11"/>
        <v>#N/A</v>
      </c>
      <c r="AC606" s="30" t="str">
        <f t="shared" si="12"/>
        <v>#N/A</v>
      </c>
      <c r="AD606" s="30" t="str">
        <f t="shared" si="13"/>
        <v>#N/A</v>
      </c>
    </row>
    <row r="607">
      <c r="C607" s="25"/>
      <c r="D607" s="25" t="str">
        <f t="shared" si="1"/>
        <v/>
      </c>
      <c r="E607" s="27"/>
      <c r="G607" s="27" t="str">
        <f t="shared" si="2"/>
        <v/>
      </c>
      <c r="I607" s="28"/>
      <c r="J607" s="30"/>
      <c r="K607" s="30"/>
      <c r="L607" s="30"/>
      <c r="M607" s="30"/>
      <c r="N607" s="30"/>
      <c r="O607" s="30"/>
      <c r="P607" s="30"/>
      <c r="Q607" s="30"/>
      <c r="R607" s="65">
        <f t="shared" si="3"/>
        <v>0</v>
      </c>
      <c r="S607" s="30" t="str">
        <f t="shared" si="4"/>
        <v>#N/A</v>
      </c>
      <c r="V607" s="30" t="str">
        <f t="shared" si="5"/>
        <v>#N/A</v>
      </c>
      <c r="W607" s="30" t="str">
        <f t="shared" si="6"/>
        <v>#N/A</v>
      </c>
      <c r="X607" s="30" t="str">
        <f t="shared" si="7"/>
        <v>#N/A</v>
      </c>
      <c r="Y607" s="30" t="str">
        <f t="shared" si="8"/>
        <v>#N/A</v>
      </c>
      <c r="Z607" s="30" t="str">
        <f t="shared" si="9"/>
        <v>#N/A</v>
      </c>
      <c r="AA607" s="30" t="str">
        <f t="shared" si="10"/>
        <v>#N/A</v>
      </c>
      <c r="AB607" s="30" t="str">
        <f t="shared" si="11"/>
        <v>#N/A</v>
      </c>
      <c r="AC607" s="30" t="str">
        <f t="shared" si="12"/>
        <v>#N/A</v>
      </c>
      <c r="AD607" s="30" t="str">
        <f t="shared" si="13"/>
        <v>#N/A</v>
      </c>
    </row>
    <row r="608">
      <c r="C608" s="25"/>
      <c r="D608" s="25" t="str">
        <f t="shared" si="1"/>
        <v/>
      </c>
      <c r="E608" s="27"/>
      <c r="G608" s="27" t="str">
        <f t="shared" si="2"/>
        <v/>
      </c>
      <c r="I608" s="28"/>
      <c r="J608" s="30"/>
      <c r="K608" s="30"/>
      <c r="L608" s="30"/>
      <c r="M608" s="30"/>
      <c r="N608" s="30"/>
      <c r="O608" s="30"/>
      <c r="P608" s="30"/>
      <c r="Q608" s="30"/>
      <c r="R608" s="65">
        <f t="shared" si="3"/>
        <v>0</v>
      </c>
      <c r="S608" s="30" t="str">
        <f t="shared" si="4"/>
        <v>#N/A</v>
      </c>
      <c r="V608" s="30" t="str">
        <f t="shared" si="5"/>
        <v>#N/A</v>
      </c>
      <c r="W608" s="30" t="str">
        <f t="shared" si="6"/>
        <v>#N/A</v>
      </c>
      <c r="X608" s="30" t="str">
        <f t="shared" si="7"/>
        <v>#N/A</v>
      </c>
      <c r="Y608" s="30" t="str">
        <f t="shared" si="8"/>
        <v>#N/A</v>
      </c>
      <c r="Z608" s="30" t="str">
        <f t="shared" si="9"/>
        <v>#N/A</v>
      </c>
      <c r="AA608" s="30" t="str">
        <f t="shared" si="10"/>
        <v>#N/A</v>
      </c>
      <c r="AB608" s="30" t="str">
        <f t="shared" si="11"/>
        <v>#N/A</v>
      </c>
      <c r="AC608" s="30" t="str">
        <f t="shared" si="12"/>
        <v>#N/A</v>
      </c>
      <c r="AD608" s="30" t="str">
        <f t="shared" si="13"/>
        <v>#N/A</v>
      </c>
    </row>
    <row r="609">
      <c r="C609" s="25"/>
      <c r="D609" s="25" t="str">
        <f t="shared" si="1"/>
        <v/>
      </c>
      <c r="E609" s="27"/>
      <c r="G609" s="27" t="str">
        <f t="shared" si="2"/>
        <v/>
      </c>
      <c r="I609" s="28"/>
      <c r="J609" s="30"/>
      <c r="K609" s="30"/>
      <c r="L609" s="30"/>
      <c r="M609" s="30"/>
      <c r="N609" s="30"/>
      <c r="O609" s="30"/>
      <c r="P609" s="30"/>
      <c r="Q609" s="30"/>
      <c r="R609" s="65">
        <f t="shared" si="3"/>
        <v>0</v>
      </c>
      <c r="S609" s="30" t="str">
        <f t="shared" si="4"/>
        <v>#N/A</v>
      </c>
      <c r="V609" s="30" t="str">
        <f t="shared" si="5"/>
        <v>#N/A</v>
      </c>
      <c r="W609" s="30" t="str">
        <f t="shared" si="6"/>
        <v>#N/A</v>
      </c>
      <c r="X609" s="30" t="str">
        <f t="shared" si="7"/>
        <v>#N/A</v>
      </c>
      <c r="Y609" s="30" t="str">
        <f t="shared" si="8"/>
        <v>#N/A</v>
      </c>
      <c r="Z609" s="30" t="str">
        <f t="shared" si="9"/>
        <v>#N/A</v>
      </c>
      <c r="AA609" s="30" t="str">
        <f t="shared" si="10"/>
        <v>#N/A</v>
      </c>
      <c r="AB609" s="30" t="str">
        <f t="shared" si="11"/>
        <v>#N/A</v>
      </c>
      <c r="AC609" s="30" t="str">
        <f t="shared" si="12"/>
        <v>#N/A</v>
      </c>
      <c r="AD609" s="30" t="str">
        <f t="shared" si="13"/>
        <v>#N/A</v>
      </c>
    </row>
    <row r="610">
      <c r="C610" s="25"/>
      <c r="D610" s="25" t="str">
        <f t="shared" si="1"/>
        <v/>
      </c>
      <c r="E610" s="27"/>
      <c r="G610" s="27" t="str">
        <f t="shared" si="2"/>
        <v/>
      </c>
      <c r="I610" s="28"/>
      <c r="J610" s="30"/>
      <c r="K610" s="30"/>
      <c r="L610" s="30"/>
      <c r="M610" s="30"/>
      <c r="N610" s="30"/>
      <c r="O610" s="30"/>
      <c r="P610" s="30"/>
      <c r="Q610" s="30"/>
      <c r="R610" s="65">
        <f t="shared" si="3"/>
        <v>0</v>
      </c>
      <c r="S610" s="30" t="str">
        <f t="shared" si="4"/>
        <v>#N/A</v>
      </c>
      <c r="V610" s="30" t="str">
        <f t="shared" si="5"/>
        <v>#N/A</v>
      </c>
      <c r="W610" s="30" t="str">
        <f t="shared" si="6"/>
        <v>#N/A</v>
      </c>
      <c r="X610" s="30" t="str">
        <f t="shared" si="7"/>
        <v>#N/A</v>
      </c>
      <c r="Y610" s="30" t="str">
        <f t="shared" si="8"/>
        <v>#N/A</v>
      </c>
      <c r="Z610" s="30" t="str">
        <f t="shared" si="9"/>
        <v>#N/A</v>
      </c>
      <c r="AA610" s="30" t="str">
        <f t="shared" si="10"/>
        <v>#N/A</v>
      </c>
      <c r="AB610" s="30" t="str">
        <f t="shared" si="11"/>
        <v>#N/A</v>
      </c>
      <c r="AC610" s="30" t="str">
        <f t="shared" si="12"/>
        <v>#N/A</v>
      </c>
      <c r="AD610" s="30" t="str">
        <f t="shared" si="13"/>
        <v>#N/A</v>
      </c>
    </row>
    <row r="611">
      <c r="C611" s="25"/>
      <c r="D611" s="25" t="str">
        <f t="shared" si="1"/>
        <v/>
      </c>
      <c r="E611" s="27"/>
      <c r="G611" s="27" t="str">
        <f t="shared" si="2"/>
        <v/>
      </c>
      <c r="I611" s="28"/>
      <c r="J611" s="30"/>
      <c r="K611" s="30"/>
      <c r="L611" s="30"/>
      <c r="M611" s="30"/>
      <c r="N611" s="30"/>
      <c r="O611" s="30"/>
      <c r="P611" s="30"/>
      <c r="Q611" s="30"/>
      <c r="R611" s="65">
        <f t="shared" si="3"/>
        <v>0</v>
      </c>
      <c r="S611" s="30" t="str">
        <f t="shared" si="4"/>
        <v>#N/A</v>
      </c>
      <c r="V611" s="30" t="str">
        <f t="shared" si="5"/>
        <v>#N/A</v>
      </c>
      <c r="W611" s="30" t="str">
        <f t="shared" si="6"/>
        <v>#N/A</v>
      </c>
      <c r="X611" s="30" t="str">
        <f t="shared" si="7"/>
        <v>#N/A</v>
      </c>
      <c r="Y611" s="30" t="str">
        <f t="shared" si="8"/>
        <v>#N/A</v>
      </c>
      <c r="Z611" s="30" t="str">
        <f t="shared" si="9"/>
        <v>#N/A</v>
      </c>
      <c r="AA611" s="30" t="str">
        <f t="shared" si="10"/>
        <v>#N/A</v>
      </c>
      <c r="AB611" s="30" t="str">
        <f t="shared" si="11"/>
        <v>#N/A</v>
      </c>
      <c r="AC611" s="30" t="str">
        <f t="shared" si="12"/>
        <v>#N/A</v>
      </c>
      <c r="AD611" s="30" t="str">
        <f t="shared" si="13"/>
        <v>#N/A</v>
      </c>
    </row>
    <row r="612">
      <c r="C612" s="25"/>
      <c r="D612" s="25" t="str">
        <f t="shared" si="1"/>
        <v/>
      </c>
      <c r="E612" s="27"/>
      <c r="G612" s="27" t="str">
        <f t="shared" si="2"/>
        <v/>
      </c>
      <c r="I612" s="28"/>
      <c r="J612" s="30"/>
      <c r="K612" s="30"/>
      <c r="L612" s="30"/>
      <c r="M612" s="30"/>
      <c r="N612" s="30"/>
      <c r="O612" s="30"/>
      <c r="P612" s="30"/>
      <c r="Q612" s="30"/>
      <c r="R612" s="65">
        <f t="shared" si="3"/>
        <v>0</v>
      </c>
      <c r="S612" s="30" t="str">
        <f t="shared" si="4"/>
        <v>#N/A</v>
      </c>
      <c r="V612" s="30" t="str">
        <f t="shared" si="5"/>
        <v>#N/A</v>
      </c>
      <c r="W612" s="30" t="str">
        <f t="shared" si="6"/>
        <v>#N/A</v>
      </c>
      <c r="X612" s="30" t="str">
        <f t="shared" si="7"/>
        <v>#N/A</v>
      </c>
      <c r="Y612" s="30" t="str">
        <f t="shared" si="8"/>
        <v>#N/A</v>
      </c>
      <c r="Z612" s="30" t="str">
        <f t="shared" si="9"/>
        <v>#N/A</v>
      </c>
      <c r="AA612" s="30" t="str">
        <f t="shared" si="10"/>
        <v>#N/A</v>
      </c>
      <c r="AB612" s="30" t="str">
        <f t="shared" si="11"/>
        <v>#N/A</v>
      </c>
      <c r="AC612" s="30" t="str">
        <f t="shared" si="12"/>
        <v>#N/A</v>
      </c>
      <c r="AD612" s="30" t="str">
        <f t="shared" si="13"/>
        <v>#N/A</v>
      </c>
    </row>
    <row r="613">
      <c r="C613" s="25"/>
      <c r="D613" s="25" t="str">
        <f t="shared" si="1"/>
        <v/>
      </c>
      <c r="E613" s="27"/>
      <c r="G613" s="27" t="str">
        <f t="shared" si="2"/>
        <v/>
      </c>
      <c r="I613" s="28"/>
      <c r="J613" s="30"/>
      <c r="K613" s="30"/>
      <c r="L613" s="30"/>
      <c r="M613" s="30"/>
      <c r="N613" s="30"/>
      <c r="O613" s="30"/>
      <c r="P613" s="30"/>
      <c r="Q613" s="30"/>
      <c r="R613" s="65">
        <f t="shared" si="3"/>
        <v>0</v>
      </c>
      <c r="S613" s="30" t="str">
        <f t="shared" si="4"/>
        <v>#N/A</v>
      </c>
      <c r="V613" s="30" t="str">
        <f t="shared" si="5"/>
        <v>#N/A</v>
      </c>
      <c r="W613" s="30" t="str">
        <f t="shared" si="6"/>
        <v>#N/A</v>
      </c>
      <c r="X613" s="30" t="str">
        <f t="shared" si="7"/>
        <v>#N/A</v>
      </c>
      <c r="Y613" s="30" t="str">
        <f t="shared" si="8"/>
        <v>#N/A</v>
      </c>
      <c r="Z613" s="30" t="str">
        <f t="shared" si="9"/>
        <v>#N/A</v>
      </c>
      <c r="AA613" s="30" t="str">
        <f t="shared" si="10"/>
        <v>#N/A</v>
      </c>
      <c r="AB613" s="30" t="str">
        <f t="shared" si="11"/>
        <v>#N/A</v>
      </c>
      <c r="AC613" s="30" t="str">
        <f t="shared" si="12"/>
        <v>#N/A</v>
      </c>
      <c r="AD613" s="30" t="str">
        <f t="shared" si="13"/>
        <v>#N/A</v>
      </c>
    </row>
    <row r="614">
      <c r="C614" s="25"/>
      <c r="D614" s="25" t="str">
        <f t="shared" si="1"/>
        <v/>
      </c>
      <c r="E614" s="27"/>
      <c r="G614" s="27" t="str">
        <f t="shared" si="2"/>
        <v/>
      </c>
      <c r="I614" s="28"/>
      <c r="J614" s="30"/>
      <c r="K614" s="30"/>
      <c r="L614" s="30"/>
      <c r="M614" s="30"/>
      <c r="N614" s="30"/>
      <c r="O614" s="30"/>
      <c r="P614" s="30"/>
      <c r="Q614" s="30"/>
      <c r="R614" s="65">
        <f t="shared" si="3"/>
        <v>0</v>
      </c>
      <c r="S614" s="30" t="str">
        <f t="shared" si="4"/>
        <v>#N/A</v>
      </c>
      <c r="V614" s="30" t="str">
        <f t="shared" si="5"/>
        <v>#N/A</v>
      </c>
      <c r="W614" s="30" t="str">
        <f t="shared" si="6"/>
        <v>#N/A</v>
      </c>
      <c r="X614" s="30" t="str">
        <f t="shared" si="7"/>
        <v>#N/A</v>
      </c>
      <c r="Y614" s="30" t="str">
        <f t="shared" si="8"/>
        <v>#N/A</v>
      </c>
      <c r="Z614" s="30" t="str">
        <f t="shared" si="9"/>
        <v>#N/A</v>
      </c>
      <c r="AA614" s="30" t="str">
        <f t="shared" si="10"/>
        <v>#N/A</v>
      </c>
      <c r="AB614" s="30" t="str">
        <f t="shared" si="11"/>
        <v>#N/A</v>
      </c>
      <c r="AC614" s="30" t="str">
        <f t="shared" si="12"/>
        <v>#N/A</v>
      </c>
      <c r="AD614" s="30" t="str">
        <f t="shared" si="13"/>
        <v>#N/A</v>
      </c>
    </row>
    <row r="615">
      <c r="C615" s="25"/>
      <c r="D615" s="25" t="str">
        <f t="shared" si="1"/>
        <v/>
      </c>
      <c r="E615" s="27"/>
      <c r="G615" s="27" t="str">
        <f t="shared" si="2"/>
        <v/>
      </c>
      <c r="I615" s="28"/>
      <c r="J615" s="30"/>
      <c r="K615" s="30"/>
      <c r="L615" s="30"/>
      <c r="M615" s="30"/>
      <c r="N615" s="30"/>
      <c r="O615" s="30"/>
      <c r="P615" s="30"/>
      <c r="Q615" s="30"/>
      <c r="R615" s="65">
        <f t="shared" si="3"/>
        <v>0</v>
      </c>
      <c r="S615" s="30" t="str">
        <f t="shared" si="4"/>
        <v>#N/A</v>
      </c>
      <c r="V615" s="30" t="str">
        <f t="shared" si="5"/>
        <v>#N/A</v>
      </c>
      <c r="W615" s="30" t="str">
        <f t="shared" si="6"/>
        <v>#N/A</v>
      </c>
      <c r="X615" s="30" t="str">
        <f t="shared" si="7"/>
        <v>#N/A</v>
      </c>
      <c r="Y615" s="30" t="str">
        <f t="shared" si="8"/>
        <v>#N/A</v>
      </c>
      <c r="Z615" s="30" t="str">
        <f t="shared" si="9"/>
        <v>#N/A</v>
      </c>
      <c r="AA615" s="30" t="str">
        <f t="shared" si="10"/>
        <v>#N/A</v>
      </c>
      <c r="AB615" s="30" t="str">
        <f t="shared" si="11"/>
        <v>#N/A</v>
      </c>
      <c r="AC615" s="30" t="str">
        <f t="shared" si="12"/>
        <v>#N/A</v>
      </c>
      <c r="AD615" s="30" t="str">
        <f t="shared" si="13"/>
        <v>#N/A</v>
      </c>
    </row>
    <row r="616">
      <c r="C616" s="25"/>
      <c r="D616" s="25" t="str">
        <f t="shared" si="1"/>
        <v/>
      </c>
      <c r="E616" s="27"/>
      <c r="G616" s="27" t="str">
        <f t="shared" si="2"/>
        <v/>
      </c>
      <c r="I616" s="28"/>
      <c r="J616" s="30"/>
      <c r="K616" s="30"/>
      <c r="L616" s="30"/>
      <c r="M616" s="30"/>
      <c r="N616" s="30"/>
      <c r="O616" s="30"/>
      <c r="P616" s="30"/>
      <c r="Q616" s="30"/>
      <c r="R616" s="65">
        <f t="shared" si="3"/>
        <v>0</v>
      </c>
      <c r="S616" s="30" t="str">
        <f t="shared" si="4"/>
        <v>#N/A</v>
      </c>
      <c r="V616" s="30" t="str">
        <f t="shared" si="5"/>
        <v>#N/A</v>
      </c>
      <c r="W616" s="30" t="str">
        <f t="shared" si="6"/>
        <v>#N/A</v>
      </c>
      <c r="X616" s="30" t="str">
        <f t="shared" si="7"/>
        <v>#N/A</v>
      </c>
      <c r="Y616" s="30" t="str">
        <f t="shared" si="8"/>
        <v>#N/A</v>
      </c>
      <c r="Z616" s="30" t="str">
        <f t="shared" si="9"/>
        <v>#N/A</v>
      </c>
      <c r="AA616" s="30" t="str">
        <f t="shared" si="10"/>
        <v>#N/A</v>
      </c>
      <c r="AB616" s="30" t="str">
        <f t="shared" si="11"/>
        <v>#N/A</v>
      </c>
      <c r="AC616" s="30" t="str">
        <f t="shared" si="12"/>
        <v>#N/A</v>
      </c>
      <c r="AD616" s="30" t="str">
        <f t="shared" si="13"/>
        <v>#N/A</v>
      </c>
    </row>
    <row r="617">
      <c r="C617" s="25"/>
      <c r="D617" s="25" t="str">
        <f t="shared" si="1"/>
        <v/>
      </c>
      <c r="E617" s="27"/>
      <c r="G617" s="27" t="str">
        <f t="shared" si="2"/>
        <v/>
      </c>
      <c r="I617" s="28"/>
      <c r="J617" s="30"/>
      <c r="K617" s="30"/>
      <c r="L617" s="30"/>
      <c r="M617" s="30"/>
      <c r="N617" s="30"/>
      <c r="O617" s="30"/>
      <c r="P617" s="30"/>
      <c r="Q617" s="30"/>
      <c r="R617" s="65">
        <f t="shared" si="3"/>
        <v>0</v>
      </c>
      <c r="S617" s="30" t="str">
        <f t="shared" si="4"/>
        <v>#N/A</v>
      </c>
      <c r="V617" s="30" t="str">
        <f t="shared" si="5"/>
        <v>#N/A</v>
      </c>
      <c r="W617" s="30" t="str">
        <f t="shared" si="6"/>
        <v>#N/A</v>
      </c>
      <c r="X617" s="30" t="str">
        <f t="shared" si="7"/>
        <v>#N/A</v>
      </c>
      <c r="Y617" s="30" t="str">
        <f t="shared" si="8"/>
        <v>#N/A</v>
      </c>
      <c r="Z617" s="30" t="str">
        <f t="shared" si="9"/>
        <v>#N/A</v>
      </c>
      <c r="AA617" s="30" t="str">
        <f t="shared" si="10"/>
        <v>#N/A</v>
      </c>
      <c r="AB617" s="30" t="str">
        <f t="shared" si="11"/>
        <v>#N/A</v>
      </c>
      <c r="AC617" s="30" t="str">
        <f t="shared" si="12"/>
        <v>#N/A</v>
      </c>
      <c r="AD617" s="30" t="str">
        <f t="shared" si="13"/>
        <v>#N/A</v>
      </c>
    </row>
    <row r="618">
      <c r="C618" s="25"/>
      <c r="D618" s="25" t="str">
        <f t="shared" si="1"/>
        <v/>
      </c>
      <c r="E618" s="27"/>
      <c r="G618" s="27" t="str">
        <f t="shared" si="2"/>
        <v/>
      </c>
      <c r="I618" s="28"/>
      <c r="J618" s="30"/>
      <c r="K618" s="30"/>
      <c r="L618" s="30"/>
      <c r="M618" s="30"/>
      <c r="N618" s="30"/>
      <c r="O618" s="30"/>
      <c r="P618" s="30"/>
      <c r="Q618" s="30"/>
      <c r="R618" s="65">
        <f t="shared" si="3"/>
        <v>0</v>
      </c>
      <c r="S618" s="30" t="str">
        <f t="shared" si="4"/>
        <v>#N/A</v>
      </c>
      <c r="V618" s="30" t="str">
        <f t="shared" si="5"/>
        <v>#N/A</v>
      </c>
      <c r="W618" s="30" t="str">
        <f t="shared" si="6"/>
        <v>#N/A</v>
      </c>
      <c r="X618" s="30" t="str">
        <f t="shared" si="7"/>
        <v>#N/A</v>
      </c>
      <c r="Y618" s="30" t="str">
        <f t="shared" si="8"/>
        <v>#N/A</v>
      </c>
      <c r="Z618" s="30" t="str">
        <f t="shared" si="9"/>
        <v>#N/A</v>
      </c>
      <c r="AA618" s="30" t="str">
        <f t="shared" si="10"/>
        <v>#N/A</v>
      </c>
      <c r="AB618" s="30" t="str">
        <f t="shared" si="11"/>
        <v>#N/A</v>
      </c>
      <c r="AC618" s="30" t="str">
        <f t="shared" si="12"/>
        <v>#N/A</v>
      </c>
      <c r="AD618" s="30" t="str">
        <f t="shared" si="13"/>
        <v>#N/A</v>
      </c>
    </row>
    <row r="619">
      <c r="C619" s="25"/>
      <c r="D619" s="25" t="str">
        <f t="shared" si="1"/>
        <v/>
      </c>
      <c r="E619" s="27"/>
      <c r="G619" s="27" t="str">
        <f t="shared" si="2"/>
        <v/>
      </c>
      <c r="I619" s="28"/>
      <c r="J619" s="30"/>
      <c r="K619" s="30"/>
      <c r="L619" s="30"/>
      <c r="M619" s="30"/>
      <c r="N619" s="30"/>
      <c r="O619" s="30"/>
      <c r="P619" s="30"/>
      <c r="Q619" s="30"/>
      <c r="R619" s="65">
        <f t="shared" si="3"/>
        <v>0</v>
      </c>
      <c r="S619" s="30" t="str">
        <f t="shared" si="4"/>
        <v>#N/A</v>
      </c>
      <c r="V619" s="30" t="str">
        <f t="shared" si="5"/>
        <v>#N/A</v>
      </c>
      <c r="W619" s="30" t="str">
        <f t="shared" si="6"/>
        <v>#N/A</v>
      </c>
      <c r="X619" s="30" t="str">
        <f t="shared" si="7"/>
        <v>#N/A</v>
      </c>
      <c r="Y619" s="30" t="str">
        <f t="shared" si="8"/>
        <v>#N/A</v>
      </c>
      <c r="Z619" s="30" t="str">
        <f t="shared" si="9"/>
        <v>#N/A</v>
      </c>
      <c r="AA619" s="30" t="str">
        <f t="shared" si="10"/>
        <v>#N/A</v>
      </c>
      <c r="AB619" s="30" t="str">
        <f t="shared" si="11"/>
        <v>#N/A</v>
      </c>
      <c r="AC619" s="30" t="str">
        <f t="shared" si="12"/>
        <v>#N/A</v>
      </c>
      <c r="AD619" s="30" t="str">
        <f t="shared" si="13"/>
        <v>#N/A</v>
      </c>
    </row>
    <row r="620">
      <c r="C620" s="25"/>
      <c r="D620" s="25" t="str">
        <f t="shared" si="1"/>
        <v/>
      </c>
      <c r="E620" s="27"/>
      <c r="G620" s="27" t="str">
        <f t="shared" si="2"/>
        <v/>
      </c>
      <c r="I620" s="28"/>
      <c r="J620" s="30"/>
      <c r="K620" s="30"/>
      <c r="L620" s="30"/>
      <c r="M620" s="30"/>
      <c r="N620" s="30"/>
      <c r="O620" s="30"/>
      <c r="P620" s="30"/>
      <c r="Q620" s="30"/>
      <c r="R620" s="65">
        <f t="shared" si="3"/>
        <v>0</v>
      </c>
      <c r="S620" s="30" t="str">
        <f t="shared" si="4"/>
        <v>#N/A</v>
      </c>
      <c r="V620" s="30" t="str">
        <f t="shared" si="5"/>
        <v>#N/A</v>
      </c>
      <c r="W620" s="30" t="str">
        <f t="shared" si="6"/>
        <v>#N/A</v>
      </c>
      <c r="X620" s="30" t="str">
        <f t="shared" si="7"/>
        <v>#N/A</v>
      </c>
      <c r="Y620" s="30" t="str">
        <f t="shared" si="8"/>
        <v>#N/A</v>
      </c>
      <c r="Z620" s="30" t="str">
        <f t="shared" si="9"/>
        <v>#N/A</v>
      </c>
      <c r="AA620" s="30" t="str">
        <f t="shared" si="10"/>
        <v>#N/A</v>
      </c>
      <c r="AB620" s="30" t="str">
        <f t="shared" si="11"/>
        <v>#N/A</v>
      </c>
      <c r="AC620" s="30" t="str">
        <f t="shared" si="12"/>
        <v>#N/A</v>
      </c>
      <c r="AD620" s="30" t="str">
        <f t="shared" si="13"/>
        <v>#N/A</v>
      </c>
    </row>
    <row r="621">
      <c r="C621" s="25"/>
      <c r="D621" s="25" t="str">
        <f t="shared" si="1"/>
        <v/>
      </c>
      <c r="E621" s="27"/>
      <c r="G621" s="27" t="str">
        <f t="shared" si="2"/>
        <v/>
      </c>
      <c r="I621" s="28"/>
      <c r="J621" s="30"/>
      <c r="K621" s="30"/>
      <c r="L621" s="30"/>
      <c r="M621" s="30"/>
      <c r="N621" s="30"/>
      <c r="O621" s="30"/>
      <c r="P621" s="30"/>
      <c r="Q621" s="30"/>
      <c r="R621" s="65">
        <f t="shared" si="3"/>
        <v>0</v>
      </c>
      <c r="S621" s="30" t="str">
        <f t="shared" si="4"/>
        <v>#N/A</v>
      </c>
      <c r="V621" s="30" t="str">
        <f t="shared" si="5"/>
        <v>#N/A</v>
      </c>
      <c r="W621" s="30" t="str">
        <f t="shared" si="6"/>
        <v>#N/A</v>
      </c>
      <c r="X621" s="30" t="str">
        <f t="shared" si="7"/>
        <v>#N/A</v>
      </c>
      <c r="Y621" s="30" t="str">
        <f t="shared" si="8"/>
        <v>#N/A</v>
      </c>
      <c r="Z621" s="30" t="str">
        <f t="shared" si="9"/>
        <v>#N/A</v>
      </c>
      <c r="AA621" s="30" t="str">
        <f t="shared" si="10"/>
        <v>#N/A</v>
      </c>
      <c r="AB621" s="30" t="str">
        <f t="shared" si="11"/>
        <v>#N/A</v>
      </c>
      <c r="AC621" s="30" t="str">
        <f t="shared" si="12"/>
        <v>#N/A</v>
      </c>
      <c r="AD621" s="30" t="str">
        <f t="shared" si="13"/>
        <v>#N/A</v>
      </c>
    </row>
    <row r="622">
      <c r="C622" s="25"/>
      <c r="D622" s="25" t="str">
        <f t="shared" si="1"/>
        <v/>
      </c>
      <c r="E622" s="27"/>
      <c r="G622" s="27" t="str">
        <f t="shared" si="2"/>
        <v/>
      </c>
      <c r="I622" s="28"/>
      <c r="J622" s="30"/>
      <c r="K622" s="30"/>
      <c r="L622" s="30"/>
      <c r="M622" s="30"/>
      <c r="N622" s="30"/>
      <c r="O622" s="30"/>
      <c r="P622" s="30"/>
      <c r="Q622" s="30"/>
      <c r="R622" s="65">
        <f t="shared" si="3"/>
        <v>0</v>
      </c>
      <c r="S622" s="30" t="str">
        <f t="shared" si="4"/>
        <v>#N/A</v>
      </c>
      <c r="V622" s="30" t="str">
        <f t="shared" si="5"/>
        <v>#N/A</v>
      </c>
      <c r="W622" s="30" t="str">
        <f t="shared" si="6"/>
        <v>#N/A</v>
      </c>
      <c r="X622" s="30" t="str">
        <f t="shared" si="7"/>
        <v>#N/A</v>
      </c>
      <c r="Y622" s="30" t="str">
        <f t="shared" si="8"/>
        <v>#N/A</v>
      </c>
      <c r="Z622" s="30" t="str">
        <f t="shared" si="9"/>
        <v>#N/A</v>
      </c>
      <c r="AA622" s="30" t="str">
        <f t="shared" si="10"/>
        <v>#N/A</v>
      </c>
      <c r="AB622" s="30" t="str">
        <f t="shared" si="11"/>
        <v>#N/A</v>
      </c>
      <c r="AC622" s="30" t="str">
        <f t="shared" si="12"/>
        <v>#N/A</v>
      </c>
      <c r="AD622" s="30" t="str">
        <f t="shared" si="13"/>
        <v>#N/A</v>
      </c>
    </row>
    <row r="623">
      <c r="C623" s="25"/>
      <c r="D623" s="25" t="str">
        <f t="shared" si="1"/>
        <v/>
      </c>
      <c r="E623" s="27"/>
      <c r="G623" s="27" t="str">
        <f t="shared" si="2"/>
        <v/>
      </c>
      <c r="I623" s="28"/>
      <c r="J623" s="30"/>
      <c r="K623" s="30"/>
      <c r="L623" s="30"/>
      <c r="M623" s="30"/>
      <c r="N623" s="30"/>
      <c r="O623" s="30"/>
      <c r="P623" s="30"/>
      <c r="Q623" s="30"/>
      <c r="R623" s="65">
        <f t="shared" si="3"/>
        <v>0</v>
      </c>
      <c r="S623" s="30" t="str">
        <f t="shared" si="4"/>
        <v>#N/A</v>
      </c>
      <c r="V623" s="30" t="str">
        <f t="shared" si="5"/>
        <v>#N/A</v>
      </c>
      <c r="W623" s="30" t="str">
        <f t="shared" si="6"/>
        <v>#N/A</v>
      </c>
      <c r="X623" s="30" t="str">
        <f t="shared" si="7"/>
        <v>#N/A</v>
      </c>
      <c r="Y623" s="30" t="str">
        <f t="shared" si="8"/>
        <v>#N/A</v>
      </c>
      <c r="Z623" s="30" t="str">
        <f t="shared" si="9"/>
        <v>#N/A</v>
      </c>
      <c r="AA623" s="30" t="str">
        <f t="shared" si="10"/>
        <v>#N/A</v>
      </c>
      <c r="AB623" s="30" t="str">
        <f t="shared" si="11"/>
        <v>#N/A</v>
      </c>
      <c r="AC623" s="30" t="str">
        <f t="shared" si="12"/>
        <v>#N/A</v>
      </c>
      <c r="AD623" s="30" t="str">
        <f t="shared" si="13"/>
        <v>#N/A</v>
      </c>
    </row>
    <row r="624">
      <c r="C624" s="25"/>
      <c r="D624" s="25" t="str">
        <f t="shared" si="1"/>
        <v/>
      </c>
      <c r="E624" s="27"/>
      <c r="G624" s="27" t="str">
        <f t="shared" si="2"/>
        <v/>
      </c>
      <c r="I624" s="28"/>
      <c r="J624" s="30"/>
      <c r="K624" s="30"/>
      <c r="L624" s="30"/>
      <c r="M624" s="30"/>
      <c r="N624" s="30"/>
      <c r="O624" s="30"/>
      <c r="P624" s="30"/>
      <c r="Q624" s="30"/>
      <c r="R624" s="65">
        <f t="shared" si="3"/>
        <v>0</v>
      </c>
      <c r="S624" s="30" t="str">
        <f t="shared" si="4"/>
        <v>#N/A</v>
      </c>
      <c r="V624" s="30" t="str">
        <f t="shared" si="5"/>
        <v>#N/A</v>
      </c>
      <c r="W624" s="30" t="str">
        <f t="shared" si="6"/>
        <v>#N/A</v>
      </c>
      <c r="X624" s="30" t="str">
        <f t="shared" si="7"/>
        <v>#N/A</v>
      </c>
      <c r="Y624" s="30" t="str">
        <f t="shared" si="8"/>
        <v>#N/A</v>
      </c>
      <c r="Z624" s="30" t="str">
        <f t="shared" si="9"/>
        <v>#N/A</v>
      </c>
      <c r="AA624" s="30" t="str">
        <f t="shared" si="10"/>
        <v>#N/A</v>
      </c>
      <c r="AB624" s="30" t="str">
        <f t="shared" si="11"/>
        <v>#N/A</v>
      </c>
      <c r="AC624" s="30" t="str">
        <f t="shared" si="12"/>
        <v>#N/A</v>
      </c>
      <c r="AD624" s="30" t="str">
        <f t="shared" si="13"/>
        <v>#N/A</v>
      </c>
    </row>
    <row r="625">
      <c r="C625" s="25"/>
      <c r="D625" s="25" t="str">
        <f t="shared" si="1"/>
        <v/>
      </c>
      <c r="E625" s="27"/>
      <c r="G625" s="27" t="str">
        <f t="shared" si="2"/>
        <v/>
      </c>
      <c r="I625" s="28"/>
      <c r="J625" s="30"/>
      <c r="K625" s="30"/>
      <c r="L625" s="30"/>
      <c r="M625" s="30"/>
      <c r="N625" s="30"/>
      <c r="O625" s="30"/>
      <c r="P625" s="30"/>
      <c r="Q625" s="30"/>
      <c r="R625" s="65">
        <f t="shared" si="3"/>
        <v>0</v>
      </c>
      <c r="S625" s="30" t="str">
        <f t="shared" si="4"/>
        <v>#N/A</v>
      </c>
      <c r="V625" s="30" t="str">
        <f t="shared" si="5"/>
        <v>#N/A</v>
      </c>
      <c r="W625" s="30" t="str">
        <f t="shared" si="6"/>
        <v>#N/A</v>
      </c>
      <c r="X625" s="30" t="str">
        <f t="shared" si="7"/>
        <v>#N/A</v>
      </c>
      <c r="Y625" s="30" t="str">
        <f t="shared" si="8"/>
        <v>#N/A</v>
      </c>
      <c r="Z625" s="30" t="str">
        <f t="shared" si="9"/>
        <v>#N/A</v>
      </c>
      <c r="AA625" s="30" t="str">
        <f t="shared" si="10"/>
        <v>#N/A</v>
      </c>
      <c r="AB625" s="30" t="str">
        <f t="shared" si="11"/>
        <v>#N/A</v>
      </c>
      <c r="AC625" s="30" t="str">
        <f t="shared" si="12"/>
        <v>#N/A</v>
      </c>
      <c r="AD625" s="30" t="str">
        <f t="shared" si="13"/>
        <v>#N/A</v>
      </c>
    </row>
    <row r="626">
      <c r="C626" s="25"/>
      <c r="D626" s="25" t="str">
        <f t="shared" si="1"/>
        <v/>
      </c>
      <c r="E626" s="27"/>
      <c r="G626" s="27" t="str">
        <f t="shared" si="2"/>
        <v/>
      </c>
      <c r="I626" s="28"/>
      <c r="J626" s="30"/>
      <c r="K626" s="30"/>
      <c r="L626" s="30"/>
      <c r="M626" s="30"/>
      <c r="N626" s="30"/>
      <c r="O626" s="30"/>
      <c r="P626" s="30"/>
      <c r="Q626" s="30"/>
      <c r="R626" s="65">
        <f t="shared" si="3"/>
        <v>0</v>
      </c>
      <c r="S626" s="30" t="str">
        <f t="shared" si="4"/>
        <v>#N/A</v>
      </c>
      <c r="V626" s="30" t="str">
        <f t="shared" si="5"/>
        <v>#N/A</v>
      </c>
      <c r="W626" s="30" t="str">
        <f t="shared" si="6"/>
        <v>#N/A</v>
      </c>
      <c r="X626" s="30" t="str">
        <f t="shared" si="7"/>
        <v>#N/A</v>
      </c>
      <c r="Y626" s="30" t="str">
        <f t="shared" si="8"/>
        <v>#N/A</v>
      </c>
      <c r="Z626" s="30" t="str">
        <f t="shared" si="9"/>
        <v>#N/A</v>
      </c>
      <c r="AA626" s="30" t="str">
        <f t="shared" si="10"/>
        <v>#N/A</v>
      </c>
      <c r="AB626" s="30" t="str">
        <f t="shared" si="11"/>
        <v>#N/A</v>
      </c>
      <c r="AC626" s="30" t="str">
        <f t="shared" si="12"/>
        <v>#N/A</v>
      </c>
      <c r="AD626" s="30" t="str">
        <f t="shared" si="13"/>
        <v>#N/A</v>
      </c>
    </row>
    <row r="627">
      <c r="C627" s="25"/>
      <c r="D627" s="25" t="str">
        <f t="shared" si="1"/>
        <v/>
      </c>
      <c r="E627" s="27"/>
      <c r="G627" s="27" t="str">
        <f t="shared" si="2"/>
        <v/>
      </c>
      <c r="I627" s="28"/>
      <c r="J627" s="30"/>
      <c r="K627" s="30"/>
      <c r="L627" s="30"/>
      <c r="M627" s="30"/>
      <c r="N627" s="30"/>
      <c r="O627" s="30"/>
      <c r="P627" s="30"/>
      <c r="Q627" s="30"/>
      <c r="R627" s="65">
        <f t="shared" si="3"/>
        <v>0</v>
      </c>
      <c r="S627" s="30" t="str">
        <f t="shared" si="4"/>
        <v>#N/A</v>
      </c>
      <c r="V627" s="30" t="str">
        <f t="shared" si="5"/>
        <v>#N/A</v>
      </c>
      <c r="W627" s="30" t="str">
        <f t="shared" si="6"/>
        <v>#N/A</v>
      </c>
      <c r="X627" s="30" t="str">
        <f t="shared" si="7"/>
        <v>#N/A</v>
      </c>
      <c r="Y627" s="30" t="str">
        <f t="shared" si="8"/>
        <v>#N/A</v>
      </c>
      <c r="Z627" s="30" t="str">
        <f t="shared" si="9"/>
        <v>#N/A</v>
      </c>
      <c r="AA627" s="30" t="str">
        <f t="shared" si="10"/>
        <v>#N/A</v>
      </c>
      <c r="AB627" s="30" t="str">
        <f t="shared" si="11"/>
        <v>#N/A</v>
      </c>
      <c r="AC627" s="30" t="str">
        <f t="shared" si="12"/>
        <v>#N/A</v>
      </c>
      <c r="AD627" s="30" t="str">
        <f t="shared" si="13"/>
        <v>#N/A</v>
      </c>
    </row>
    <row r="628">
      <c r="C628" s="25"/>
      <c r="D628" s="25" t="str">
        <f t="shared" si="1"/>
        <v/>
      </c>
      <c r="E628" s="27"/>
      <c r="G628" s="27" t="str">
        <f t="shared" si="2"/>
        <v/>
      </c>
      <c r="I628" s="28"/>
      <c r="J628" s="30"/>
      <c r="K628" s="30"/>
      <c r="L628" s="30"/>
      <c r="M628" s="30"/>
      <c r="N628" s="30"/>
      <c r="O628" s="30"/>
      <c r="P628" s="30"/>
      <c r="Q628" s="30"/>
      <c r="R628" s="65">
        <f t="shared" si="3"/>
        <v>0</v>
      </c>
      <c r="S628" s="30" t="str">
        <f t="shared" si="4"/>
        <v>#N/A</v>
      </c>
      <c r="V628" s="30" t="str">
        <f t="shared" si="5"/>
        <v>#N/A</v>
      </c>
      <c r="W628" s="30" t="str">
        <f t="shared" si="6"/>
        <v>#N/A</v>
      </c>
      <c r="X628" s="30" t="str">
        <f t="shared" si="7"/>
        <v>#N/A</v>
      </c>
      <c r="Y628" s="30" t="str">
        <f t="shared" si="8"/>
        <v>#N/A</v>
      </c>
      <c r="Z628" s="30" t="str">
        <f t="shared" si="9"/>
        <v>#N/A</v>
      </c>
      <c r="AA628" s="30" t="str">
        <f t="shared" si="10"/>
        <v>#N/A</v>
      </c>
      <c r="AB628" s="30" t="str">
        <f t="shared" si="11"/>
        <v>#N/A</v>
      </c>
      <c r="AC628" s="30" t="str">
        <f t="shared" si="12"/>
        <v>#N/A</v>
      </c>
      <c r="AD628" s="30" t="str">
        <f t="shared" si="13"/>
        <v>#N/A</v>
      </c>
    </row>
    <row r="629">
      <c r="C629" s="25"/>
      <c r="D629" s="25" t="str">
        <f t="shared" si="1"/>
        <v/>
      </c>
      <c r="E629" s="27"/>
      <c r="G629" s="27" t="str">
        <f t="shared" si="2"/>
        <v/>
      </c>
      <c r="I629" s="28"/>
      <c r="J629" s="30"/>
      <c r="K629" s="30"/>
      <c r="L629" s="30"/>
      <c r="M629" s="30"/>
      <c r="N629" s="30"/>
      <c r="O629" s="30"/>
      <c r="P629" s="30"/>
      <c r="Q629" s="30"/>
      <c r="R629" s="65">
        <f t="shared" si="3"/>
        <v>0</v>
      </c>
      <c r="S629" s="30" t="str">
        <f t="shared" si="4"/>
        <v>#N/A</v>
      </c>
      <c r="V629" s="30" t="str">
        <f t="shared" si="5"/>
        <v>#N/A</v>
      </c>
      <c r="W629" s="30" t="str">
        <f t="shared" si="6"/>
        <v>#N/A</v>
      </c>
      <c r="X629" s="30" t="str">
        <f t="shared" si="7"/>
        <v>#N/A</v>
      </c>
      <c r="Y629" s="30" t="str">
        <f t="shared" si="8"/>
        <v>#N/A</v>
      </c>
      <c r="Z629" s="30" t="str">
        <f t="shared" si="9"/>
        <v>#N/A</v>
      </c>
      <c r="AA629" s="30" t="str">
        <f t="shared" si="10"/>
        <v>#N/A</v>
      </c>
      <c r="AB629" s="30" t="str">
        <f t="shared" si="11"/>
        <v>#N/A</v>
      </c>
      <c r="AC629" s="30" t="str">
        <f t="shared" si="12"/>
        <v>#N/A</v>
      </c>
      <c r="AD629" s="30" t="str">
        <f t="shared" si="13"/>
        <v>#N/A</v>
      </c>
    </row>
    <row r="630">
      <c r="C630" s="25"/>
      <c r="D630" s="25" t="str">
        <f t="shared" si="1"/>
        <v/>
      </c>
      <c r="E630" s="27"/>
      <c r="G630" s="27" t="str">
        <f t="shared" si="2"/>
        <v/>
      </c>
      <c r="I630" s="28"/>
      <c r="J630" s="30"/>
      <c r="K630" s="30"/>
      <c r="L630" s="30"/>
      <c r="M630" s="30"/>
      <c r="N630" s="30"/>
      <c r="O630" s="30"/>
      <c r="P630" s="30"/>
      <c r="Q630" s="30"/>
      <c r="R630" s="65">
        <f t="shared" si="3"/>
        <v>0</v>
      </c>
      <c r="S630" s="30" t="str">
        <f t="shared" si="4"/>
        <v>#N/A</v>
      </c>
      <c r="V630" s="30" t="str">
        <f t="shared" si="5"/>
        <v>#N/A</v>
      </c>
      <c r="W630" s="30" t="str">
        <f t="shared" si="6"/>
        <v>#N/A</v>
      </c>
      <c r="X630" s="30" t="str">
        <f t="shared" si="7"/>
        <v>#N/A</v>
      </c>
      <c r="Y630" s="30" t="str">
        <f t="shared" si="8"/>
        <v>#N/A</v>
      </c>
      <c r="Z630" s="30" t="str">
        <f t="shared" si="9"/>
        <v>#N/A</v>
      </c>
      <c r="AA630" s="30" t="str">
        <f t="shared" si="10"/>
        <v>#N/A</v>
      </c>
      <c r="AB630" s="30" t="str">
        <f t="shared" si="11"/>
        <v>#N/A</v>
      </c>
      <c r="AC630" s="30" t="str">
        <f t="shared" si="12"/>
        <v>#N/A</v>
      </c>
      <c r="AD630" s="30" t="str">
        <f t="shared" si="13"/>
        <v>#N/A</v>
      </c>
    </row>
    <row r="631">
      <c r="C631" s="25"/>
      <c r="D631" s="25" t="str">
        <f t="shared" si="1"/>
        <v/>
      </c>
      <c r="E631" s="27"/>
      <c r="G631" s="27" t="str">
        <f t="shared" si="2"/>
        <v/>
      </c>
      <c r="I631" s="28"/>
      <c r="J631" s="30"/>
      <c r="K631" s="30"/>
      <c r="L631" s="30"/>
      <c r="M631" s="30"/>
      <c r="N631" s="30"/>
      <c r="O631" s="30"/>
      <c r="P631" s="30"/>
      <c r="Q631" s="30"/>
      <c r="R631" s="65">
        <f t="shared" si="3"/>
        <v>0</v>
      </c>
      <c r="S631" s="30" t="str">
        <f t="shared" si="4"/>
        <v>#N/A</v>
      </c>
      <c r="V631" s="30" t="str">
        <f t="shared" si="5"/>
        <v>#N/A</v>
      </c>
      <c r="W631" s="30" t="str">
        <f t="shared" si="6"/>
        <v>#N/A</v>
      </c>
      <c r="X631" s="30" t="str">
        <f t="shared" si="7"/>
        <v>#N/A</v>
      </c>
      <c r="Y631" s="30" t="str">
        <f t="shared" si="8"/>
        <v>#N/A</v>
      </c>
      <c r="Z631" s="30" t="str">
        <f t="shared" si="9"/>
        <v>#N/A</v>
      </c>
      <c r="AA631" s="30" t="str">
        <f t="shared" si="10"/>
        <v>#N/A</v>
      </c>
      <c r="AB631" s="30" t="str">
        <f t="shared" si="11"/>
        <v>#N/A</v>
      </c>
      <c r="AC631" s="30" t="str">
        <f t="shared" si="12"/>
        <v>#N/A</v>
      </c>
      <c r="AD631" s="30" t="str">
        <f t="shared" si="13"/>
        <v>#N/A</v>
      </c>
    </row>
    <row r="632">
      <c r="C632" s="25"/>
      <c r="D632" s="25" t="str">
        <f t="shared" si="1"/>
        <v/>
      </c>
      <c r="E632" s="27"/>
      <c r="G632" s="27" t="str">
        <f t="shared" si="2"/>
        <v/>
      </c>
      <c r="I632" s="28"/>
      <c r="J632" s="30"/>
      <c r="K632" s="30"/>
      <c r="L632" s="30"/>
      <c r="M632" s="30"/>
      <c r="N632" s="30"/>
      <c r="O632" s="30"/>
      <c r="P632" s="30"/>
      <c r="Q632" s="30"/>
      <c r="R632" s="65">
        <f t="shared" si="3"/>
        <v>0</v>
      </c>
      <c r="S632" s="30" t="str">
        <f t="shared" si="4"/>
        <v>#N/A</v>
      </c>
      <c r="V632" s="30" t="str">
        <f t="shared" si="5"/>
        <v>#N/A</v>
      </c>
      <c r="W632" s="30" t="str">
        <f t="shared" si="6"/>
        <v>#N/A</v>
      </c>
      <c r="X632" s="30" t="str">
        <f t="shared" si="7"/>
        <v>#N/A</v>
      </c>
      <c r="Y632" s="30" t="str">
        <f t="shared" si="8"/>
        <v>#N/A</v>
      </c>
      <c r="Z632" s="30" t="str">
        <f t="shared" si="9"/>
        <v>#N/A</v>
      </c>
      <c r="AA632" s="30" t="str">
        <f t="shared" si="10"/>
        <v>#N/A</v>
      </c>
      <c r="AB632" s="30" t="str">
        <f t="shared" si="11"/>
        <v>#N/A</v>
      </c>
      <c r="AC632" s="30" t="str">
        <f t="shared" si="12"/>
        <v>#N/A</v>
      </c>
      <c r="AD632" s="30" t="str">
        <f t="shared" si="13"/>
        <v>#N/A</v>
      </c>
    </row>
    <row r="633">
      <c r="C633" s="25"/>
      <c r="D633" s="25" t="str">
        <f t="shared" si="1"/>
        <v/>
      </c>
      <c r="E633" s="27"/>
      <c r="G633" s="27" t="str">
        <f t="shared" si="2"/>
        <v/>
      </c>
      <c r="I633" s="28"/>
      <c r="J633" s="30"/>
      <c r="K633" s="30"/>
      <c r="L633" s="30"/>
      <c r="M633" s="30"/>
      <c r="N633" s="30"/>
      <c r="O633" s="30"/>
      <c r="P633" s="30"/>
      <c r="Q633" s="30"/>
      <c r="R633" s="65">
        <f t="shared" si="3"/>
        <v>0</v>
      </c>
      <c r="S633" s="30" t="str">
        <f t="shared" si="4"/>
        <v>#N/A</v>
      </c>
      <c r="V633" s="30" t="str">
        <f t="shared" si="5"/>
        <v>#N/A</v>
      </c>
      <c r="W633" s="30" t="str">
        <f t="shared" si="6"/>
        <v>#N/A</v>
      </c>
      <c r="X633" s="30" t="str">
        <f t="shared" si="7"/>
        <v>#N/A</v>
      </c>
      <c r="Y633" s="30" t="str">
        <f t="shared" si="8"/>
        <v>#N/A</v>
      </c>
      <c r="Z633" s="30" t="str">
        <f t="shared" si="9"/>
        <v>#N/A</v>
      </c>
      <c r="AA633" s="30" t="str">
        <f t="shared" si="10"/>
        <v>#N/A</v>
      </c>
      <c r="AB633" s="30" t="str">
        <f t="shared" si="11"/>
        <v>#N/A</v>
      </c>
      <c r="AC633" s="30" t="str">
        <f t="shared" si="12"/>
        <v>#N/A</v>
      </c>
      <c r="AD633" s="30" t="str">
        <f t="shared" si="13"/>
        <v>#N/A</v>
      </c>
    </row>
    <row r="634">
      <c r="C634" s="25"/>
      <c r="D634" s="25" t="str">
        <f t="shared" si="1"/>
        <v/>
      </c>
      <c r="E634" s="27"/>
      <c r="G634" s="27" t="str">
        <f t="shared" si="2"/>
        <v/>
      </c>
      <c r="I634" s="28"/>
      <c r="J634" s="30"/>
      <c r="K634" s="30"/>
      <c r="L634" s="30"/>
      <c r="M634" s="30"/>
      <c r="N634" s="30"/>
      <c r="O634" s="30"/>
      <c r="P634" s="30"/>
      <c r="Q634" s="30"/>
      <c r="R634" s="65">
        <f t="shared" si="3"/>
        <v>0</v>
      </c>
      <c r="S634" s="30" t="str">
        <f t="shared" si="4"/>
        <v>#N/A</v>
      </c>
      <c r="V634" s="30" t="str">
        <f t="shared" si="5"/>
        <v>#N/A</v>
      </c>
      <c r="W634" s="30" t="str">
        <f t="shared" si="6"/>
        <v>#N/A</v>
      </c>
      <c r="X634" s="30" t="str">
        <f t="shared" si="7"/>
        <v>#N/A</v>
      </c>
      <c r="Y634" s="30" t="str">
        <f t="shared" si="8"/>
        <v>#N/A</v>
      </c>
      <c r="Z634" s="30" t="str">
        <f t="shared" si="9"/>
        <v>#N/A</v>
      </c>
      <c r="AA634" s="30" t="str">
        <f t="shared" si="10"/>
        <v>#N/A</v>
      </c>
      <c r="AB634" s="30" t="str">
        <f t="shared" si="11"/>
        <v>#N/A</v>
      </c>
      <c r="AC634" s="30" t="str">
        <f t="shared" si="12"/>
        <v>#N/A</v>
      </c>
      <c r="AD634" s="30" t="str">
        <f t="shared" si="13"/>
        <v>#N/A</v>
      </c>
    </row>
    <row r="635">
      <c r="C635" s="25"/>
      <c r="D635" s="25" t="str">
        <f t="shared" si="1"/>
        <v/>
      </c>
      <c r="E635" s="27"/>
      <c r="G635" s="27" t="str">
        <f t="shared" si="2"/>
        <v/>
      </c>
      <c r="I635" s="28"/>
      <c r="J635" s="30"/>
      <c r="K635" s="30"/>
      <c r="L635" s="30"/>
      <c r="M635" s="30"/>
      <c r="N635" s="30"/>
      <c r="O635" s="30"/>
      <c r="P635" s="30"/>
      <c r="Q635" s="30"/>
      <c r="R635" s="65">
        <f t="shared" si="3"/>
        <v>0</v>
      </c>
      <c r="S635" s="30" t="str">
        <f t="shared" si="4"/>
        <v>#N/A</v>
      </c>
      <c r="V635" s="30" t="str">
        <f t="shared" si="5"/>
        <v>#N/A</v>
      </c>
      <c r="W635" s="30" t="str">
        <f t="shared" si="6"/>
        <v>#N/A</v>
      </c>
      <c r="X635" s="30" t="str">
        <f t="shared" si="7"/>
        <v>#N/A</v>
      </c>
      <c r="Y635" s="30" t="str">
        <f t="shared" si="8"/>
        <v>#N/A</v>
      </c>
      <c r="Z635" s="30" t="str">
        <f t="shared" si="9"/>
        <v>#N/A</v>
      </c>
      <c r="AA635" s="30" t="str">
        <f t="shared" si="10"/>
        <v>#N/A</v>
      </c>
      <c r="AB635" s="30" t="str">
        <f t="shared" si="11"/>
        <v>#N/A</v>
      </c>
      <c r="AC635" s="30" t="str">
        <f t="shared" si="12"/>
        <v>#N/A</v>
      </c>
      <c r="AD635" s="30" t="str">
        <f t="shared" si="13"/>
        <v>#N/A</v>
      </c>
    </row>
    <row r="636">
      <c r="C636" s="25"/>
      <c r="D636" s="25" t="str">
        <f t="shared" si="1"/>
        <v/>
      </c>
      <c r="E636" s="27"/>
      <c r="G636" s="27" t="str">
        <f t="shared" si="2"/>
        <v/>
      </c>
      <c r="I636" s="28"/>
      <c r="J636" s="30"/>
      <c r="K636" s="30"/>
      <c r="L636" s="30"/>
      <c r="M636" s="30"/>
      <c r="N636" s="30"/>
      <c r="O636" s="30"/>
      <c r="P636" s="30"/>
      <c r="Q636" s="30"/>
      <c r="R636" s="65">
        <f t="shared" si="3"/>
        <v>0</v>
      </c>
      <c r="S636" s="30" t="str">
        <f t="shared" si="4"/>
        <v>#N/A</v>
      </c>
      <c r="V636" s="30" t="str">
        <f t="shared" si="5"/>
        <v>#N/A</v>
      </c>
      <c r="W636" s="30" t="str">
        <f t="shared" si="6"/>
        <v>#N/A</v>
      </c>
      <c r="X636" s="30" t="str">
        <f t="shared" si="7"/>
        <v>#N/A</v>
      </c>
      <c r="Y636" s="30" t="str">
        <f t="shared" si="8"/>
        <v>#N/A</v>
      </c>
      <c r="Z636" s="30" t="str">
        <f t="shared" si="9"/>
        <v>#N/A</v>
      </c>
      <c r="AA636" s="30" t="str">
        <f t="shared" si="10"/>
        <v>#N/A</v>
      </c>
      <c r="AB636" s="30" t="str">
        <f t="shared" si="11"/>
        <v>#N/A</v>
      </c>
      <c r="AC636" s="30" t="str">
        <f t="shared" si="12"/>
        <v>#N/A</v>
      </c>
      <c r="AD636" s="30" t="str">
        <f t="shared" si="13"/>
        <v>#N/A</v>
      </c>
    </row>
    <row r="637">
      <c r="C637" s="25"/>
      <c r="D637" s="25" t="str">
        <f t="shared" si="1"/>
        <v/>
      </c>
      <c r="E637" s="27"/>
      <c r="G637" s="27" t="str">
        <f t="shared" si="2"/>
        <v/>
      </c>
      <c r="I637" s="28"/>
      <c r="J637" s="30"/>
      <c r="K637" s="30"/>
      <c r="L637" s="30"/>
      <c r="M637" s="30"/>
      <c r="N637" s="30"/>
      <c r="O637" s="30"/>
      <c r="P637" s="30"/>
      <c r="Q637" s="30"/>
      <c r="R637" s="65">
        <f t="shared" si="3"/>
        <v>0</v>
      </c>
      <c r="S637" s="30" t="str">
        <f t="shared" si="4"/>
        <v>#N/A</v>
      </c>
      <c r="V637" s="30" t="str">
        <f t="shared" si="5"/>
        <v>#N/A</v>
      </c>
      <c r="W637" s="30" t="str">
        <f t="shared" si="6"/>
        <v>#N/A</v>
      </c>
      <c r="X637" s="30" t="str">
        <f t="shared" si="7"/>
        <v>#N/A</v>
      </c>
      <c r="Y637" s="30" t="str">
        <f t="shared" si="8"/>
        <v>#N/A</v>
      </c>
      <c r="Z637" s="30" t="str">
        <f t="shared" si="9"/>
        <v>#N/A</v>
      </c>
      <c r="AA637" s="30" t="str">
        <f t="shared" si="10"/>
        <v>#N/A</v>
      </c>
      <c r="AB637" s="30" t="str">
        <f t="shared" si="11"/>
        <v>#N/A</v>
      </c>
      <c r="AC637" s="30" t="str">
        <f t="shared" si="12"/>
        <v>#N/A</v>
      </c>
      <c r="AD637" s="30" t="str">
        <f t="shared" si="13"/>
        <v>#N/A</v>
      </c>
    </row>
    <row r="638">
      <c r="C638" s="25"/>
      <c r="D638" s="25" t="str">
        <f t="shared" si="1"/>
        <v/>
      </c>
      <c r="E638" s="27"/>
      <c r="G638" s="27" t="str">
        <f t="shared" si="2"/>
        <v/>
      </c>
      <c r="I638" s="28"/>
      <c r="J638" s="30"/>
      <c r="K638" s="30"/>
      <c r="L638" s="30"/>
      <c r="M638" s="30"/>
      <c r="N638" s="30"/>
      <c r="O638" s="30"/>
      <c r="P638" s="30"/>
      <c r="Q638" s="30"/>
      <c r="R638" s="65">
        <f t="shared" si="3"/>
        <v>0</v>
      </c>
      <c r="S638" s="30" t="str">
        <f t="shared" si="4"/>
        <v>#N/A</v>
      </c>
      <c r="V638" s="30" t="str">
        <f t="shared" si="5"/>
        <v>#N/A</v>
      </c>
      <c r="W638" s="30" t="str">
        <f t="shared" si="6"/>
        <v>#N/A</v>
      </c>
      <c r="X638" s="30" t="str">
        <f t="shared" si="7"/>
        <v>#N/A</v>
      </c>
      <c r="Y638" s="30" t="str">
        <f t="shared" si="8"/>
        <v>#N/A</v>
      </c>
      <c r="Z638" s="30" t="str">
        <f t="shared" si="9"/>
        <v>#N/A</v>
      </c>
      <c r="AA638" s="30" t="str">
        <f t="shared" si="10"/>
        <v>#N/A</v>
      </c>
      <c r="AB638" s="30" t="str">
        <f t="shared" si="11"/>
        <v>#N/A</v>
      </c>
      <c r="AC638" s="30" t="str">
        <f t="shared" si="12"/>
        <v>#N/A</v>
      </c>
      <c r="AD638" s="30" t="str">
        <f t="shared" si="13"/>
        <v>#N/A</v>
      </c>
    </row>
    <row r="639">
      <c r="C639" s="25"/>
      <c r="D639" s="25" t="str">
        <f t="shared" si="1"/>
        <v/>
      </c>
      <c r="E639" s="27"/>
      <c r="G639" s="27" t="str">
        <f t="shared" si="2"/>
        <v/>
      </c>
      <c r="I639" s="28"/>
      <c r="J639" s="30"/>
      <c r="K639" s="30"/>
      <c r="L639" s="30"/>
      <c r="M639" s="30"/>
      <c r="N639" s="30"/>
      <c r="O639" s="30"/>
      <c r="P639" s="30"/>
      <c r="Q639" s="30"/>
      <c r="R639" s="65">
        <f t="shared" si="3"/>
        <v>0</v>
      </c>
      <c r="S639" s="30" t="str">
        <f t="shared" si="4"/>
        <v>#N/A</v>
      </c>
      <c r="V639" s="30" t="str">
        <f t="shared" si="5"/>
        <v>#N/A</v>
      </c>
      <c r="W639" s="30" t="str">
        <f t="shared" si="6"/>
        <v>#N/A</v>
      </c>
      <c r="X639" s="30" t="str">
        <f t="shared" si="7"/>
        <v>#N/A</v>
      </c>
      <c r="Y639" s="30" t="str">
        <f t="shared" si="8"/>
        <v>#N/A</v>
      </c>
      <c r="Z639" s="30" t="str">
        <f t="shared" si="9"/>
        <v>#N/A</v>
      </c>
      <c r="AA639" s="30" t="str">
        <f t="shared" si="10"/>
        <v>#N/A</v>
      </c>
      <c r="AB639" s="30" t="str">
        <f t="shared" si="11"/>
        <v>#N/A</v>
      </c>
      <c r="AC639" s="30" t="str">
        <f t="shared" si="12"/>
        <v>#N/A</v>
      </c>
      <c r="AD639" s="30" t="str">
        <f t="shared" si="13"/>
        <v>#N/A</v>
      </c>
    </row>
    <row r="640">
      <c r="C640" s="25"/>
      <c r="D640" s="25" t="str">
        <f t="shared" si="1"/>
        <v/>
      </c>
      <c r="E640" s="27"/>
      <c r="G640" s="27" t="str">
        <f t="shared" si="2"/>
        <v/>
      </c>
      <c r="I640" s="28"/>
      <c r="J640" s="30"/>
      <c r="K640" s="30"/>
      <c r="L640" s="30"/>
      <c r="M640" s="30"/>
      <c r="N640" s="30"/>
      <c r="O640" s="30"/>
      <c r="P640" s="30"/>
      <c r="Q640" s="30"/>
      <c r="R640" s="65">
        <f t="shared" si="3"/>
        <v>0</v>
      </c>
      <c r="S640" s="30" t="str">
        <f t="shared" si="4"/>
        <v>#N/A</v>
      </c>
      <c r="V640" s="30" t="str">
        <f t="shared" si="5"/>
        <v>#N/A</v>
      </c>
      <c r="W640" s="30" t="str">
        <f t="shared" si="6"/>
        <v>#N/A</v>
      </c>
      <c r="X640" s="30" t="str">
        <f t="shared" si="7"/>
        <v>#N/A</v>
      </c>
      <c r="Y640" s="30" t="str">
        <f t="shared" si="8"/>
        <v>#N/A</v>
      </c>
      <c r="Z640" s="30" t="str">
        <f t="shared" si="9"/>
        <v>#N/A</v>
      </c>
      <c r="AA640" s="30" t="str">
        <f t="shared" si="10"/>
        <v>#N/A</v>
      </c>
      <c r="AB640" s="30" t="str">
        <f t="shared" si="11"/>
        <v>#N/A</v>
      </c>
      <c r="AC640" s="30" t="str">
        <f t="shared" si="12"/>
        <v>#N/A</v>
      </c>
      <c r="AD640" s="30" t="str">
        <f t="shared" si="13"/>
        <v>#N/A</v>
      </c>
    </row>
    <row r="641">
      <c r="C641" s="25"/>
      <c r="D641" s="25" t="str">
        <f t="shared" si="1"/>
        <v/>
      </c>
      <c r="E641" s="27"/>
      <c r="G641" s="27" t="str">
        <f t="shared" si="2"/>
        <v/>
      </c>
      <c r="I641" s="28"/>
      <c r="J641" s="30"/>
      <c r="K641" s="30"/>
      <c r="L641" s="30"/>
      <c r="M641" s="30"/>
      <c r="N641" s="30"/>
      <c r="O641" s="30"/>
      <c r="P641" s="30"/>
      <c r="Q641" s="30"/>
      <c r="R641" s="65">
        <f t="shared" si="3"/>
        <v>0</v>
      </c>
      <c r="S641" s="30" t="str">
        <f t="shared" si="4"/>
        <v>#N/A</v>
      </c>
      <c r="V641" s="30" t="str">
        <f t="shared" si="5"/>
        <v>#N/A</v>
      </c>
      <c r="W641" s="30" t="str">
        <f t="shared" si="6"/>
        <v>#N/A</v>
      </c>
      <c r="X641" s="30" t="str">
        <f t="shared" si="7"/>
        <v>#N/A</v>
      </c>
      <c r="Y641" s="30" t="str">
        <f t="shared" si="8"/>
        <v>#N/A</v>
      </c>
      <c r="Z641" s="30" t="str">
        <f t="shared" si="9"/>
        <v>#N/A</v>
      </c>
      <c r="AA641" s="30" t="str">
        <f t="shared" si="10"/>
        <v>#N/A</v>
      </c>
      <c r="AB641" s="30" t="str">
        <f t="shared" si="11"/>
        <v>#N/A</v>
      </c>
      <c r="AC641" s="30" t="str">
        <f t="shared" si="12"/>
        <v>#N/A</v>
      </c>
      <c r="AD641" s="30" t="str">
        <f t="shared" si="13"/>
        <v>#N/A</v>
      </c>
    </row>
    <row r="642">
      <c r="C642" s="25"/>
      <c r="D642" s="25" t="str">
        <f t="shared" si="1"/>
        <v/>
      </c>
      <c r="E642" s="27"/>
      <c r="G642" s="27" t="str">
        <f t="shared" si="2"/>
        <v/>
      </c>
      <c r="I642" s="28"/>
      <c r="J642" s="30"/>
      <c r="K642" s="30"/>
      <c r="L642" s="30"/>
      <c r="M642" s="30"/>
      <c r="N642" s="30"/>
      <c r="O642" s="30"/>
      <c r="P642" s="30"/>
      <c r="Q642" s="30"/>
      <c r="R642" s="65">
        <f t="shared" si="3"/>
        <v>0</v>
      </c>
      <c r="S642" s="30" t="str">
        <f t="shared" si="4"/>
        <v>#N/A</v>
      </c>
      <c r="V642" s="30" t="str">
        <f t="shared" si="5"/>
        <v>#N/A</v>
      </c>
      <c r="W642" s="30" t="str">
        <f t="shared" si="6"/>
        <v>#N/A</v>
      </c>
      <c r="X642" s="30" t="str">
        <f t="shared" si="7"/>
        <v>#N/A</v>
      </c>
      <c r="Y642" s="30" t="str">
        <f t="shared" si="8"/>
        <v>#N/A</v>
      </c>
      <c r="Z642" s="30" t="str">
        <f t="shared" si="9"/>
        <v>#N/A</v>
      </c>
      <c r="AA642" s="30" t="str">
        <f t="shared" si="10"/>
        <v>#N/A</v>
      </c>
      <c r="AB642" s="30" t="str">
        <f t="shared" si="11"/>
        <v>#N/A</v>
      </c>
      <c r="AC642" s="30" t="str">
        <f t="shared" si="12"/>
        <v>#N/A</v>
      </c>
      <c r="AD642" s="30" t="str">
        <f t="shared" si="13"/>
        <v>#N/A</v>
      </c>
    </row>
    <row r="643">
      <c r="C643" s="25"/>
      <c r="D643" s="25" t="str">
        <f t="shared" si="1"/>
        <v/>
      </c>
      <c r="E643" s="27"/>
      <c r="G643" s="27" t="str">
        <f t="shared" si="2"/>
        <v/>
      </c>
      <c r="I643" s="28"/>
      <c r="J643" s="30"/>
      <c r="K643" s="30"/>
      <c r="L643" s="30"/>
      <c r="M643" s="30"/>
      <c r="N643" s="30"/>
      <c r="O643" s="30"/>
      <c r="P643" s="30"/>
      <c r="Q643" s="30"/>
      <c r="R643" s="65">
        <f t="shared" si="3"/>
        <v>0</v>
      </c>
      <c r="S643" s="30" t="str">
        <f t="shared" si="4"/>
        <v>#N/A</v>
      </c>
      <c r="V643" s="30" t="str">
        <f t="shared" si="5"/>
        <v>#N/A</v>
      </c>
      <c r="W643" s="30" t="str">
        <f t="shared" si="6"/>
        <v>#N/A</v>
      </c>
      <c r="X643" s="30" t="str">
        <f t="shared" si="7"/>
        <v>#N/A</v>
      </c>
      <c r="Y643" s="30" t="str">
        <f t="shared" si="8"/>
        <v>#N/A</v>
      </c>
      <c r="Z643" s="30" t="str">
        <f t="shared" si="9"/>
        <v>#N/A</v>
      </c>
      <c r="AA643" s="30" t="str">
        <f t="shared" si="10"/>
        <v>#N/A</v>
      </c>
      <c r="AB643" s="30" t="str">
        <f t="shared" si="11"/>
        <v>#N/A</v>
      </c>
      <c r="AC643" s="30" t="str">
        <f t="shared" si="12"/>
        <v>#N/A</v>
      </c>
      <c r="AD643" s="30" t="str">
        <f t="shared" si="13"/>
        <v>#N/A</v>
      </c>
    </row>
    <row r="644">
      <c r="C644" s="25"/>
      <c r="D644" s="25" t="str">
        <f t="shared" si="1"/>
        <v/>
      </c>
      <c r="E644" s="27"/>
      <c r="G644" s="27" t="str">
        <f t="shared" si="2"/>
        <v/>
      </c>
      <c r="I644" s="28"/>
      <c r="J644" s="30"/>
      <c r="K644" s="30"/>
      <c r="L644" s="30"/>
      <c r="M644" s="30"/>
      <c r="N644" s="30"/>
      <c r="O644" s="30"/>
      <c r="P644" s="30"/>
      <c r="Q644" s="30"/>
      <c r="R644" s="65">
        <f t="shared" si="3"/>
        <v>0</v>
      </c>
      <c r="S644" s="30" t="str">
        <f t="shared" si="4"/>
        <v>#N/A</v>
      </c>
      <c r="V644" s="30" t="str">
        <f t="shared" si="5"/>
        <v>#N/A</v>
      </c>
      <c r="W644" s="30" t="str">
        <f t="shared" si="6"/>
        <v>#N/A</v>
      </c>
      <c r="X644" s="30" t="str">
        <f t="shared" si="7"/>
        <v>#N/A</v>
      </c>
      <c r="Y644" s="30" t="str">
        <f t="shared" si="8"/>
        <v>#N/A</v>
      </c>
      <c r="Z644" s="30" t="str">
        <f t="shared" si="9"/>
        <v>#N/A</v>
      </c>
      <c r="AA644" s="30" t="str">
        <f t="shared" si="10"/>
        <v>#N/A</v>
      </c>
      <c r="AB644" s="30" t="str">
        <f t="shared" si="11"/>
        <v>#N/A</v>
      </c>
      <c r="AC644" s="30" t="str">
        <f t="shared" si="12"/>
        <v>#N/A</v>
      </c>
      <c r="AD644" s="30" t="str">
        <f t="shared" si="13"/>
        <v>#N/A</v>
      </c>
    </row>
    <row r="645">
      <c r="C645" s="25"/>
      <c r="D645" s="25" t="str">
        <f t="shared" si="1"/>
        <v/>
      </c>
      <c r="E645" s="27"/>
      <c r="G645" s="27" t="str">
        <f t="shared" si="2"/>
        <v/>
      </c>
      <c r="I645" s="28"/>
      <c r="J645" s="30"/>
      <c r="K645" s="30"/>
      <c r="L645" s="30"/>
      <c r="M645" s="30"/>
      <c r="N645" s="30"/>
      <c r="O645" s="30"/>
      <c r="P645" s="30"/>
      <c r="Q645" s="30"/>
      <c r="R645" s="65">
        <f t="shared" si="3"/>
        <v>0</v>
      </c>
      <c r="S645" s="30" t="str">
        <f t="shared" si="4"/>
        <v>#N/A</v>
      </c>
      <c r="V645" s="30" t="str">
        <f t="shared" si="5"/>
        <v>#N/A</v>
      </c>
      <c r="W645" s="30" t="str">
        <f t="shared" si="6"/>
        <v>#N/A</v>
      </c>
      <c r="X645" s="30" t="str">
        <f t="shared" si="7"/>
        <v>#N/A</v>
      </c>
      <c r="Y645" s="30" t="str">
        <f t="shared" si="8"/>
        <v>#N/A</v>
      </c>
      <c r="Z645" s="30" t="str">
        <f t="shared" si="9"/>
        <v>#N/A</v>
      </c>
      <c r="AA645" s="30" t="str">
        <f t="shared" si="10"/>
        <v>#N/A</v>
      </c>
      <c r="AB645" s="30" t="str">
        <f t="shared" si="11"/>
        <v>#N/A</v>
      </c>
      <c r="AC645" s="30" t="str">
        <f t="shared" si="12"/>
        <v>#N/A</v>
      </c>
      <c r="AD645" s="30" t="str">
        <f t="shared" si="13"/>
        <v>#N/A</v>
      </c>
    </row>
    <row r="646">
      <c r="C646" s="25"/>
      <c r="D646" s="25" t="str">
        <f t="shared" si="1"/>
        <v/>
      </c>
      <c r="E646" s="27"/>
      <c r="G646" s="27" t="str">
        <f t="shared" si="2"/>
        <v/>
      </c>
      <c r="I646" s="28"/>
      <c r="J646" s="30"/>
      <c r="K646" s="30"/>
      <c r="L646" s="30"/>
      <c r="M646" s="30"/>
      <c r="N646" s="30"/>
      <c r="O646" s="30"/>
      <c r="P646" s="30"/>
      <c r="Q646" s="30"/>
      <c r="R646" s="65">
        <f t="shared" si="3"/>
        <v>0</v>
      </c>
      <c r="S646" s="30" t="str">
        <f t="shared" si="4"/>
        <v>#N/A</v>
      </c>
      <c r="V646" s="30" t="str">
        <f t="shared" si="5"/>
        <v>#N/A</v>
      </c>
      <c r="W646" s="30" t="str">
        <f t="shared" si="6"/>
        <v>#N/A</v>
      </c>
      <c r="X646" s="30" t="str">
        <f t="shared" si="7"/>
        <v>#N/A</v>
      </c>
      <c r="Y646" s="30" t="str">
        <f t="shared" si="8"/>
        <v>#N/A</v>
      </c>
      <c r="Z646" s="30" t="str">
        <f t="shared" si="9"/>
        <v>#N/A</v>
      </c>
      <c r="AA646" s="30" t="str">
        <f t="shared" si="10"/>
        <v>#N/A</v>
      </c>
      <c r="AB646" s="30" t="str">
        <f t="shared" si="11"/>
        <v>#N/A</v>
      </c>
      <c r="AC646" s="30" t="str">
        <f t="shared" si="12"/>
        <v>#N/A</v>
      </c>
      <c r="AD646" s="30" t="str">
        <f t="shared" si="13"/>
        <v>#N/A</v>
      </c>
    </row>
    <row r="647">
      <c r="C647" s="25"/>
      <c r="D647" s="25" t="str">
        <f t="shared" si="1"/>
        <v/>
      </c>
      <c r="E647" s="27"/>
      <c r="G647" s="27" t="str">
        <f t="shared" si="2"/>
        <v/>
      </c>
      <c r="I647" s="28"/>
      <c r="J647" s="30"/>
      <c r="K647" s="30"/>
      <c r="L647" s="30"/>
      <c r="M647" s="30"/>
      <c r="N647" s="30"/>
      <c r="O647" s="30"/>
      <c r="P647" s="30"/>
      <c r="Q647" s="30"/>
      <c r="R647" s="65">
        <f t="shared" si="3"/>
        <v>0</v>
      </c>
      <c r="S647" s="30" t="str">
        <f t="shared" si="4"/>
        <v>#N/A</v>
      </c>
      <c r="V647" s="30" t="str">
        <f t="shared" si="5"/>
        <v>#N/A</v>
      </c>
      <c r="W647" s="30" t="str">
        <f t="shared" si="6"/>
        <v>#N/A</v>
      </c>
      <c r="X647" s="30" t="str">
        <f t="shared" si="7"/>
        <v>#N/A</v>
      </c>
      <c r="Y647" s="30" t="str">
        <f t="shared" si="8"/>
        <v>#N/A</v>
      </c>
      <c r="Z647" s="30" t="str">
        <f t="shared" si="9"/>
        <v>#N/A</v>
      </c>
      <c r="AA647" s="30" t="str">
        <f t="shared" si="10"/>
        <v>#N/A</v>
      </c>
      <c r="AB647" s="30" t="str">
        <f t="shared" si="11"/>
        <v>#N/A</v>
      </c>
      <c r="AC647" s="30" t="str">
        <f t="shared" si="12"/>
        <v>#N/A</v>
      </c>
      <c r="AD647" s="30" t="str">
        <f t="shared" si="13"/>
        <v>#N/A</v>
      </c>
    </row>
    <row r="648">
      <c r="C648" s="25"/>
      <c r="D648" s="25" t="str">
        <f t="shared" si="1"/>
        <v/>
      </c>
      <c r="E648" s="27"/>
      <c r="G648" s="27" t="str">
        <f t="shared" si="2"/>
        <v/>
      </c>
      <c r="I648" s="28"/>
      <c r="J648" s="30"/>
      <c r="K648" s="30"/>
      <c r="L648" s="30"/>
      <c r="M648" s="30"/>
      <c r="N648" s="30"/>
      <c r="O648" s="30"/>
      <c r="P648" s="30"/>
      <c r="Q648" s="30"/>
      <c r="R648" s="65">
        <f t="shared" si="3"/>
        <v>0</v>
      </c>
      <c r="S648" s="30" t="str">
        <f t="shared" si="4"/>
        <v>#N/A</v>
      </c>
      <c r="V648" s="30" t="str">
        <f t="shared" si="5"/>
        <v>#N/A</v>
      </c>
      <c r="W648" s="30" t="str">
        <f t="shared" si="6"/>
        <v>#N/A</v>
      </c>
      <c r="X648" s="30" t="str">
        <f t="shared" si="7"/>
        <v>#N/A</v>
      </c>
      <c r="Y648" s="30" t="str">
        <f t="shared" si="8"/>
        <v>#N/A</v>
      </c>
      <c r="Z648" s="30" t="str">
        <f t="shared" si="9"/>
        <v>#N/A</v>
      </c>
      <c r="AA648" s="30" t="str">
        <f t="shared" si="10"/>
        <v>#N/A</v>
      </c>
      <c r="AB648" s="30" t="str">
        <f t="shared" si="11"/>
        <v>#N/A</v>
      </c>
      <c r="AC648" s="30" t="str">
        <f t="shared" si="12"/>
        <v>#N/A</v>
      </c>
      <c r="AD648" s="30" t="str">
        <f t="shared" si="13"/>
        <v>#N/A</v>
      </c>
    </row>
    <row r="649">
      <c r="C649" s="25"/>
      <c r="D649" s="25" t="str">
        <f t="shared" si="1"/>
        <v/>
      </c>
      <c r="E649" s="27"/>
      <c r="G649" s="27" t="str">
        <f t="shared" si="2"/>
        <v/>
      </c>
      <c r="I649" s="28"/>
      <c r="J649" s="30"/>
      <c r="K649" s="30"/>
      <c r="L649" s="30"/>
      <c r="M649" s="30"/>
      <c r="N649" s="30"/>
      <c r="O649" s="30"/>
      <c r="P649" s="30"/>
      <c r="Q649" s="30"/>
      <c r="R649" s="65">
        <f t="shared" si="3"/>
        <v>0</v>
      </c>
      <c r="S649" s="30" t="str">
        <f t="shared" si="4"/>
        <v>#N/A</v>
      </c>
      <c r="V649" s="30" t="str">
        <f t="shared" si="5"/>
        <v>#N/A</v>
      </c>
      <c r="W649" s="30" t="str">
        <f t="shared" si="6"/>
        <v>#N/A</v>
      </c>
      <c r="X649" s="30" t="str">
        <f t="shared" si="7"/>
        <v>#N/A</v>
      </c>
      <c r="Y649" s="30" t="str">
        <f t="shared" si="8"/>
        <v>#N/A</v>
      </c>
      <c r="Z649" s="30" t="str">
        <f t="shared" si="9"/>
        <v>#N/A</v>
      </c>
      <c r="AA649" s="30" t="str">
        <f t="shared" si="10"/>
        <v>#N/A</v>
      </c>
      <c r="AB649" s="30" t="str">
        <f t="shared" si="11"/>
        <v>#N/A</v>
      </c>
      <c r="AC649" s="30" t="str">
        <f t="shared" si="12"/>
        <v>#N/A</v>
      </c>
      <c r="AD649" s="30" t="str">
        <f t="shared" si="13"/>
        <v>#N/A</v>
      </c>
    </row>
    <row r="650">
      <c r="C650" s="25"/>
      <c r="D650" s="25" t="str">
        <f t="shared" si="1"/>
        <v/>
      </c>
      <c r="E650" s="27"/>
      <c r="G650" s="27" t="str">
        <f t="shared" si="2"/>
        <v/>
      </c>
      <c r="I650" s="28"/>
      <c r="J650" s="30"/>
      <c r="K650" s="30"/>
      <c r="L650" s="30"/>
      <c r="M650" s="30"/>
      <c r="N650" s="30"/>
      <c r="O650" s="30"/>
      <c r="P650" s="30"/>
      <c r="Q650" s="30"/>
      <c r="R650" s="65">
        <f t="shared" si="3"/>
        <v>0</v>
      </c>
      <c r="S650" s="30" t="str">
        <f t="shared" si="4"/>
        <v>#N/A</v>
      </c>
      <c r="V650" s="30" t="str">
        <f t="shared" si="5"/>
        <v>#N/A</v>
      </c>
      <c r="W650" s="30" t="str">
        <f t="shared" si="6"/>
        <v>#N/A</v>
      </c>
      <c r="X650" s="30" t="str">
        <f t="shared" si="7"/>
        <v>#N/A</v>
      </c>
      <c r="Y650" s="30" t="str">
        <f t="shared" si="8"/>
        <v>#N/A</v>
      </c>
      <c r="Z650" s="30" t="str">
        <f t="shared" si="9"/>
        <v>#N/A</v>
      </c>
      <c r="AA650" s="30" t="str">
        <f t="shared" si="10"/>
        <v>#N/A</v>
      </c>
      <c r="AB650" s="30" t="str">
        <f t="shared" si="11"/>
        <v>#N/A</v>
      </c>
      <c r="AC650" s="30" t="str">
        <f t="shared" si="12"/>
        <v>#N/A</v>
      </c>
      <c r="AD650" s="30" t="str">
        <f t="shared" si="13"/>
        <v>#N/A</v>
      </c>
    </row>
    <row r="651">
      <c r="C651" s="25"/>
      <c r="D651" s="25" t="str">
        <f t="shared" si="1"/>
        <v/>
      </c>
      <c r="E651" s="27"/>
      <c r="G651" s="27" t="str">
        <f t="shared" si="2"/>
        <v/>
      </c>
      <c r="I651" s="28"/>
      <c r="J651" s="30"/>
      <c r="K651" s="30"/>
      <c r="L651" s="30"/>
      <c r="M651" s="30"/>
      <c r="N651" s="30"/>
      <c r="O651" s="30"/>
      <c r="P651" s="30"/>
      <c r="Q651" s="30"/>
      <c r="R651" s="65">
        <f t="shared" si="3"/>
        <v>0</v>
      </c>
      <c r="S651" s="30" t="str">
        <f t="shared" si="4"/>
        <v>#N/A</v>
      </c>
      <c r="V651" s="30" t="str">
        <f t="shared" si="5"/>
        <v>#N/A</v>
      </c>
      <c r="W651" s="30" t="str">
        <f t="shared" si="6"/>
        <v>#N/A</v>
      </c>
      <c r="X651" s="30" t="str">
        <f t="shared" si="7"/>
        <v>#N/A</v>
      </c>
      <c r="Y651" s="30" t="str">
        <f t="shared" si="8"/>
        <v>#N/A</v>
      </c>
      <c r="Z651" s="30" t="str">
        <f t="shared" si="9"/>
        <v>#N/A</v>
      </c>
      <c r="AA651" s="30" t="str">
        <f t="shared" si="10"/>
        <v>#N/A</v>
      </c>
      <c r="AB651" s="30" t="str">
        <f t="shared" si="11"/>
        <v>#N/A</v>
      </c>
      <c r="AC651" s="30" t="str">
        <f t="shared" si="12"/>
        <v>#N/A</v>
      </c>
      <c r="AD651" s="30" t="str">
        <f t="shared" si="13"/>
        <v>#N/A</v>
      </c>
    </row>
    <row r="652">
      <c r="C652" s="25"/>
      <c r="D652" s="25" t="str">
        <f t="shared" si="1"/>
        <v/>
      </c>
      <c r="E652" s="27"/>
      <c r="G652" s="27" t="str">
        <f t="shared" si="2"/>
        <v/>
      </c>
      <c r="I652" s="28"/>
      <c r="J652" s="30"/>
      <c r="K652" s="30"/>
      <c r="L652" s="30"/>
      <c r="M652" s="30"/>
      <c r="N652" s="30"/>
      <c r="O652" s="30"/>
      <c r="P652" s="30"/>
      <c r="Q652" s="30"/>
      <c r="R652" s="65">
        <f t="shared" si="3"/>
        <v>0</v>
      </c>
      <c r="S652" s="30" t="str">
        <f t="shared" si="4"/>
        <v>#N/A</v>
      </c>
      <c r="V652" s="30" t="str">
        <f t="shared" si="5"/>
        <v>#N/A</v>
      </c>
      <c r="W652" s="30" t="str">
        <f t="shared" si="6"/>
        <v>#N/A</v>
      </c>
      <c r="X652" s="30" t="str">
        <f t="shared" si="7"/>
        <v>#N/A</v>
      </c>
      <c r="Y652" s="30" t="str">
        <f t="shared" si="8"/>
        <v>#N/A</v>
      </c>
      <c r="Z652" s="30" t="str">
        <f t="shared" si="9"/>
        <v>#N/A</v>
      </c>
      <c r="AA652" s="30" t="str">
        <f t="shared" si="10"/>
        <v>#N/A</v>
      </c>
      <c r="AB652" s="30" t="str">
        <f t="shared" si="11"/>
        <v>#N/A</v>
      </c>
      <c r="AC652" s="30" t="str">
        <f t="shared" si="12"/>
        <v>#N/A</v>
      </c>
      <c r="AD652" s="30" t="str">
        <f t="shared" si="13"/>
        <v>#N/A</v>
      </c>
    </row>
    <row r="653">
      <c r="C653" s="25"/>
      <c r="D653" s="25" t="str">
        <f t="shared" si="1"/>
        <v/>
      </c>
      <c r="E653" s="27"/>
      <c r="G653" s="27" t="str">
        <f t="shared" si="2"/>
        <v/>
      </c>
      <c r="I653" s="28"/>
      <c r="J653" s="30"/>
      <c r="K653" s="30"/>
      <c r="L653" s="30"/>
      <c r="M653" s="30"/>
      <c r="N653" s="30"/>
      <c r="O653" s="30"/>
      <c r="P653" s="30"/>
      <c r="Q653" s="30"/>
      <c r="R653" s="65">
        <f t="shared" si="3"/>
        <v>0</v>
      </c>
      <c r="S653" s="30" t="str">
        <f t="shared" si="4"/>
        <v>#N/A</v>
      </c>
      <c r="V653" s="30" t="str">
        <f t="shared" si="5"/>
        <v>#N/A</v>
      </c>
      <c r="W653" s="30" t="str">
        <f t="shared" si="6"/>
        <v>#N/A</v>
      </c>
      <c r="X653" s="30" t="str">
        <f t="shared" si="7"/>
        <v>#N/A</v>
      </c>
      <c r="Y653" s="30" t="str">
        <f t="shared" si="8"/>
        <v>#N/A</v>
      </c>
      <c r="Z653" s="30" t="str">
        <f t="shared" si="9"/>
        <v>#N/A</v>
      </c>
      <c r="AA653" s="30" t="str">
        <f t="shared" si="10"/>
        <v>#N/A</v>
      </c>
      <c r="AB653" s="30" t="str">
        <f t="shared" si="11"/>
        <v>#N/A</v>
      </c>
      <c r="AC653" s="30" t="str">
        <f t="shared" si="12"/>
        <v>#N/A</v>
      </c>
      <c r="AD653" s="30" t="str">
        <f t="shared" si="13"/>
        <v>#N/A</v>
      </c>
    </row>
    <row r="654">
      <c r="C654" s="25"/>
      <c r="D654" s="25" t="str">
        <f t="shared" si="1"/>
        <v/>
      </c>
      <c r="E654" s="27"/>
      <c r="G654" s="27" t="str">
        <f t="shared" si="2"/>
        <v/>
      </c>
      <c r="I654" s="28"/>
      <c r="J654" s="30"/>
      <c r="K654" s="30"/>
      <c r="L654" s="30"/>
      <c r="M654" s="30"/>
      <c r="N654" s="30"/>
      <c r="O654" s="30"/>
      <c r="P654" s="30"/>
      <c r="Q654" s="30"/>
      <c r="R654" s="65">
        <f t="shared" si="3"/>
        <v>0</v>
      </c>
      <c r="S654" s="30" t="str">
        <f t="shared" si="4"/>
        <v>#N/A</v>
      </c>
      <c r="V654" s="30" t="str">
        <f t="shared" si="5"/>
        <v>#N/A</v>
      </c>
      <c r="W654" s="30" t="str">
        <f t="shared" si="6"/>
        <v>#N/A</v>
      </c>
      <c r="X654" s="30" t="str">
        <f t="shared" si="7"/>
        <v>#N/A</v>
      </c>
      <c r="Y654" s="30" t="str">
        <f t="shared" si="8"/>
        <v>#N/A</v>
      </c>
      <c r="Z654" s="30" t="str">
        <f t="shared" si="9"/>
        <v>#N/A</v>
      </c>
      <c r="AA654" s="30" t="str">
        <f t="shared" si="10"/>
        <v>#N/A</v>
      </c>
      <c r="AB654" s="30" t="str">
        <f t="shared" si="11"/>
        <v>#N/A</v>
      </c>
      <c r="AC654" s="30" t="str">
        <f t="shared" si="12"/>
        <v>#N/A</v>
      </c>
      <c r="AD654" s="30" t="str">
        <f t="shared" si="13"/>
        <v>#N/A</v>
      </c>
    </row>
    <row r="655">
      <c r="C655" s="25"/>
      <c r="D655" s="25" t="str">
        <f t="shared" si="1"/>
        <v/>
      </c>
      <c r="E655" s="27"/>
      <c r="G655" s="27" t="str">
        <f t="shared" si="2"/>
        <v/>
      </c>
      <c r="I655" s="28"/>
      <c r="J655" s="30"/>
      <c r="K655" s="30"/>
      <c r="L655" s="30"/>
      <c r="M655" s="30"/>
      <c r="N655" s="30"/>
      <c r="O655" s="30"/>
      <c r="P655" s="30"/>
      <c r="Q655" s="30"/>
      <c r="R655" s="65">
        <f t="shared" si="3"/>
        <v>0</v>
      </c>
      <c r="S655" s="30" t="str">
        <f t="shared" si="4"/>
        <v>#N/A</v>
      </c>
      <c r="V655" s="30" t="str">
        <f t="shared" si="5"/>
        <v>#N/A</v>
      </c>
      <c r="W655" s="30" t="str">
        <f t="shared" si="6"/>
        <v>#N/A</v>
      </c>
      <c r="X655" s="30" t="str">
        <f t="shared" si="7"/>
        <v>#N/A</v>
      </c>
      <c r="Y655" s="30" t="str">
        <f t="shared" si="8"/>
        <v>#N/A</v>
      </c>
      <c r="Z655" s="30" t="str">
        <f t="shared" si="9"/>
        <v>#N/A</v>
      </c>
      <c r="AA655" s="30" t="str">
        <f t="shared" si="10"/>
        <v>#N/A</v>
      </c>
      <c r="AB655" s="30" t="str">
        <f t="shared" si="11"/>
        <v>#N/A</v>
      </c>
      <c r="AC655" s="30" t="str">
        <f t="shared" si="12"/>
        <v>#N/A</v>
      </c>
      <c r="AD655" s="30" t="str">
        <f t="shared" si="13"/>
        <v>#N/A</v>
      </c>
    </row>
    <row r="656">
      <c r="C656" s="25"/>
      <c r="D656" s="25" t="str">
        <f t="shared" si="1"/>
        <v/>
      </c>
      <c r="E656" s="27"/>
      <c r="G656" s="27" t="str">
        <f t="shared" si="2"/>
        <v/>
      </c>
      <c r="I656" s="28"/>
      <c r="J656" s="30"/>
      <c r="K656" s="30"/>
      <c r="L656" s="30"/>
      <c r="M656" s="30"/>
      <c r="N656" s="30"/>
      <c r="O656" s="30"/>
      <c r="P656" s="30"/>
      <c r="Q656" s="30"/>
      <c r="R656" s="65">
        <f t="shared" si="3"/>
        <v>0</v>
      </c>
      <c r="S656" s="30" t="str">
        <f t="shared" si="4"/>
        <v>#N/A</v>
      </c>
      <c r="V656" s="30" t="str">
        <f t="shared" si="5"/>
        <v>#N/A</v>
      </c>
      <c r="W656" s="30" t="str">
        <f t="shared" si="6"/>
        <v>#N/A</v>
      </c>
      <c r="X656" s="30" t="str">
        <f t="shared" si="7"/>
        <v>#N/A</v>
      </c>
      <c r="Y656" s="30" t="str">
        <f t="shared" si="8"/>
        <v>#N/A</v>
      </c>
      <c r="Z656" s="30" t="str">
        <f t="shared" si="9"/>
        <v>#N/A</v>
      </c>
      <c r="AA656" s="30" t="str">
        <f t="shared" si="10"/>
        <v>#N/A</v>
      </c>
      <c r="AB656" s="30" t="str">
        <f t="shared" si="11"/>
        <v>#N/A</v>
      </c>
      <c r="AC656" s="30" t="str">
        <f t="shared" si="12"/>
        <v>#N/A</v>
      </c>
      <c r="AD656" s="30" t="str">
        <f t="shared" si="13"/>
        <v>#N/A</v>
      </c>
    </row>
    <row r="657">
      <c r="C657" s="25"/>
      <c r="D657" s="25" t="str">
        <f t="shared" si="1"/>
        <v/>
      </c>
      <c r="E657" s="27"/>
      <c r="G657" s="27" t="str">
        <f t="shared" si="2"/>
        <v/>
      </c>
      <c r="I657" s="28"/>
      <c r="J657" s="30"/>
      <c r="K657" s="30"/>
      <c r="L657" s="30"/>
      <c r="M657" s="30"/>
      <c r="N657" s="30"/>
      <c r="O657" s="30"/>
      <c r="P657" s="30"/>
      <c r="Q657" s="30"/>
      <c r="R657" s="65">
        <f t="shared" si="3"/>
        <v>0</v>
      </c>
      <c r="S657" s="30" t="str">
        <f t="shared" si="4"/>
        <v>#N/A</v>
      </c>
      <c r="V657" s="30" t="str">
        <f t="shared" si="5"/>
        <v>#N/A</v>
      </c>
      <c r="W657" s="30" t="str">
        <f t="shared" si="6"/>
        <v>#N/A</v>
      </c>
      <c r="X657" s="30" t="str">
        <f t="shared" si="7"/>
        <v>#N/A</v>
      </c>
      <c r="Y657" s="30" t="str">
        <f t="shared" si="8"/>
        <v>#N/A</v>
      </c>
      <c r="Z657" s="30" t="str">
        <f t="shared" si="9"/>
        <v>#N/A</v>
      </c>
      <c r="AA657" s="30" t="str">
        <f t="shared" si="10"/>
        <v>#N/A</v>
      </c>
      <c r="AB657" s="30" t="str">
        <f t="shared" si="11"/>
        <v>#N/A</v>
      </c>
      <c r="AC657" s="30" t="str">
        <f t="shared" si="12"/>
        <v>#N/A</v>
      </c>
      <c r="AD657" s="30" t="str">
        <f t="shared" si="13"/>
        <v>#N/A</v>
      </c>
    </row>
    <row r="658">
      <c r="C658" s="25"/>
      <c r="D658" s="25" t="str">
        <f t="shared" si="1"/>
        <v/>
      </c>
      <c r="E658" s="27"/>
      <c r="G658" s="27" t="str">
        <f t="shared" si="2"/>
        <v/>
      </c>
      <c r="I658" s="28"/>
      <c r="J658" s="30"/>
      <c r="K658" s="30"/>
      <c r="L658" s="30"/>
      <c r="M658" s="30"/>
      <c r="N658" s="30"/>
      <c r="O658" s="30"/>
      <c r="P658" s="30"/>
      <c r="Q658" s="30"/>
      <c r="R658" s="65">
        <f t="shared" si="3"/>
        <v>0</v>
      </c>
      <c r="S658" s="30" t="str">
        <f t="shared" si="4"/>
        <v>#N/A</v>
      </c>
      <c r="V658" s="30" t="str">
        <f t="shared" si="5"/>
        <v>#N/A</v>
      </c>
      <c r="W658" s="30" t="str">
        <f t="shared" si="6"/>
        <v>#N/A</v>
      </c>
      <c r="X658" s="30" t="str">
        <f t="shared" si="7"/>
        <v>#N/A</v>
      </c>
      <c r="Y658" s="30" t="str">
        <f t="shared" si="8"/>
        <v>#N/A</v>
      </c>
      <c r="Z658" s="30" t="str">
        <f t="shared" si="9"/>
        <v>#N/A</v>
      </c>
      <c r="AA658" s="30" t="str">
        <f t="shared" si="10"/>
        <v>#N/A</v>
      </c>
      <c r="AB658" s="30" t="str">
        <f t="shared" si="11"/>
        <v>#N/A</v>
      </c>
      <c r="AC658" s="30" t="str">
        <f t="shared" si="12"/>
        <v>#N/A</v>
      </c>
      <c r="AD658" s="30" t="str">
        <f t="shared" si="13"/>
        <v>#N/A</v>
      </c>
    </row>
    <row r="659">
      <c r="C659" s="25"/>
      <c r="D659" s="25" t="str">
        <f t="shared" si="1"/>
        <v/>
      </c>
      <c r="E659" s="27"/>
      <c r="G659" s="27" t="str">
        <f t="shared" si="2"/>
        <v/>
      </c>
      <c r="I659" s="28"/>
      <c r="J659" s="30"/>
      <c r="K659" s="30"/>
      <c r="L659" s="30"/>
      <c r="M659" s="30"/>
      <c r="N659" s="30"/>
      <c r="O659" s="30"/>
      <c r="P659" s="30"/>
      <c r="Q659" s="30"/>
      <c r="R659" s="65">
        <f t="shared" si="3"/>
        <v>0</v>
      </c>
      <c r="S659" s="30" t="str">
        <f t="shared" si="4"/>
        <v>#N/A</v>
      </c>
      <c r="V659" s="30" t="str">
        <f t="shared" si="5"/>
        <v>#N/A</v>
      </c>
      <c r="W659" s="30" t="str">
        <f t="shared" si="6"/>
        <v>#N/A</v>
      </c>
      <c r="X659" s="30" t="str">
        <f t="shared" si="7"/>
        <v>#N/A</v>
      </c>
      <c r="Y659" s="30" t="str">
        <f t="shared" si="8"/>
        <v>#N/A</v>
      </c>
      <c r="Z659" s="30" t="str">
        <f t="shared" si="9"/>
        <v>#N/A</v>
      </c>
      <c r="AA659" s="30" t="str">
        <f t="shared" si="10"/>
        <v>#N/A</v>
      </c>
      <c r="AB659" s="30" t="str">
        <f t="shared" si="11"/>
        <v>#N/A</v>
      </c>
      <c r="AC659" s="30" t="str">
        <f t="shared" si="12"/>
        <v>#N/A</v>
      </c>
      <c r="AD659" s="30" t="str">
        <f t="shared" si="13"/>
        <v>#N/A</v>
      </c>
    </row>
    <row r="660">
      <c r="C660" s="25"/>
      <c r="D660" s="25" t="str">
        <f t="shared" si="1"/>
        <v/>
      </c>
      <c r="E660" s="27"/>
      <c r="G660" s="27" t="str">
        <f t="shared" si="2"/>
        <v/>
      </c>
      <c r="I660" s="28"/>
      <c r="J660" s="30"/>
      <c r="K660" s="30"/>
      <c r="L660" s="30"/>
      <c r="M660" s="30"/>
      <c r="N660" s="30"/>
      <c r="O660" s="30"/>
      <c r="P660" s="30"/>
      <c r="Q660" s="30"/>
      <c r="R660" s="65">
        <f t="shared" si="3"/>
        <v>0</v>
      </c>
      <c r="S660" s="30" t="str">
        <f t="shared" si="4"/>
        <v>#N/A</v>
      </c>
      <c r="V660" s="30" t="str">
        <f t="shared" si="5"/>
        <v>#N/A</v>
      </c>
      <c r="W660" s="30" t="str">
        <f t="shared" si="6"/>
        <v>#N/A</v>
      </c>
      <c r="X660" s="30" t="str">
        <f t="shared" si="7"/>
        <v>#N/A</v>
      </c>
      <c r="Y660" s="30" t="str">
        <f t="shared" si="8"/>
        <v>#N/A</v>
      </c>
      <c r="Z660" s="30" t="str">
        <f t="shared" si="9"/>
        <v>#N/A</v>
      </c>
      <c r="AA660" s="30" t="str">
        <f t="shared" si="10"/>
        <v>#N/A</v>
      </c>
      <c r="AB660" s="30" t="str">
        <f t="shared" si="11"/>
        <v>#N/A</v>
      </c>
      <c r="AC660" s="30" t="str">
        <f t="shared" si="12"/>
        <v>#N/A</v>
      </c>
      <c r="AD660" s="30" t="str">
        <f t="shared" si="13"/>
        <v>#N/A</v>
      </c>
    </row>
    <row r="661">
      <c r="C661" s="25"/>
      <c r="D661" s="25" t="str">
        <f t="shared" si="1"/>
        <v/>
      </c>
      <c r="E661" s="27"/>
      <c r="G661" s="27" t="str">
        <f t="shared" si="2"/>
        <v/>
      </c>
      <c r="I661" s="28"/>
      <c r="J661" s="30"/>
      <c r="K661" s="30"/>
      <c r="L661" s="30"/>
      <c r="M661" s="30"/>
      <c r="N661" s="30"/>
      <c r="O661" s="30"/>
      <c r="P661" s="30"/>
      <c r="Q661" s="30"/>
      <c r="R661" s="65">
        <f t="shared" si="3"/>
        <v>0</v>
      </c>
      <c r="S661" s="30" t="str">
        <f t="shared" si="4"/>
        <v>#N/A</v>
      </c>
      <c r="V661" s="30" t="str">
        <f t="shared" si="5"/>
        <v>#N/A</v>
      </c>
      <c r="W661" s="30" t="str">
        <f t="shared" si="6"/>
        <v>#N/A</v>
      </c>
      <c r="X661" s="30" t="str">
        <f t="shared" si="7"/>
        <v>#N/A</v>
      </c>
      <c r="Y661" s="30" t="str">
        <f t="shared" si="8"/>
        <v>#N/A</v>
      </c>
      <c r="Z661" s="30" t="str">
        <f t="shared" si="9"/>
        <v>#N/A</v>
      </c>
      <c r="AA661" s="30" t="str">
        <f t="shared" si="10"/>
        <v>#N/A</v>
      </c>
      <c r="AB661" s="30" t="str">
        <f t="shared" si="11"/>
        <v>#N/A</v>
      </c>
      <c r="AC661" s="30" t="str">
        <f t="shared" si="12"/>
        <v>#N/A</v>
      </c>
      <c r="AD661" s="30" t="str">
        <f t="shared" si="13"/>
        <v>#N/A</v>
      </c>
    </row>
    <row r="662">
      <c r="C662" s="25"/>
      <c r="D662" s="25" t="str">
        <f t="shared" si="1"/>
        <v/>
      </c>
      <c r="E662" s="27"/>
      <c r="G662" s="27" t="str">
        <f t="shared" si="2"/>
        <v/>
      </c>
      <c r="I662" s="28"/>
      <c r="J662" s="30"/>
      <c r="K662" s="30"/>
      <c r="L662" s="30"/>
      <c r="M662" s="30"/>
      <c r="N662" s="30"/>
      <c r="O662" s="30"/>
      <c r="P662" s="30"/>
      <c r="Q662" s="30"/>
      <c r="R662" s="65">
        <f t="shared" si="3"/>
        <v>0</v>
      </c>
      <c r="S662" s="30" t="str">
        <f t="shared" si="4"/>
        <v>#N/A</v>
      </c>
      <c r="V662" s="30" t="str">
        <f t="shared" si="5"/>
        <v>#N/A</v>
      </c>
      <c r="W662" s="30" t="str">
        <f t="shared" si="6"/>
        <v>#N/A</v>
      </c>
      <c r="X662" s="30" t="str">
        <f t="shared" si="7"/>
        <v>#N/A</v>
      </c>
      <c r="Y662" s="30" t="str">
        <f t="shared" si="8"/>
        <v>#N/A</v>
      </c>
      <c r="Z662" s="30" t="str">
        <f t="shared" si="9"/>
        <v>#N/A</v>
      </c>
      <c r="AA662" s="30" t="str">
        <f t="shared" si="10"/>
        <v>#N/A</v>
      </c>
      <c r="AB662" s="30" t="str">
        <f t="shared" si="11"/>
        <v>#N/A</v>
      </c>
      <c r="AC662" s="30" t="str">
        <f t="shared" si="12"/>
        <v>#N/A</v>
      </c>
      <c r="AD662" s="30" t="str">
        <f t="shared" si="13"/>
        <v>#N/A</v>
      </c>
    </row>
    <row r="663">
      <c r="C663" s="25"/>
      <c r="D663" s="25" t="str">
        <f t="shared" si="1"/>
        <v/>
      </c>
      <c r="E663" s="27"/>
      <c r="G663" s="27" t="str">
        <f t="shared" si="2"/>
        <v/>
      </c>
      <c r="I663" s="28"/>
      <c r="J663" s="30"/>
      <c r="K663" s="30"/>
      <c r="L663" s="30"/>
      <c r="M663" s="30"/>
      <c r="N663" s="30"/>
      <c r="O663" s="30"/>
      <c r="P663" s="30"/>
      <c r="Q663" s="30"/>
      <c r="R663" s="65">
        <f t="shared" si="3"/>
        <v>0</v>
      </c>
      <c r="S663" s="30" t="str">
        <f t="shared" si="4"/>
        <v>#N/A</v>
      </c>
      <c r="V663" s="30" t="str">
        <f t="shared" si="5"/>
        <v>#N/A</v>
      </c>
      <c r="W663" s="30" t="str">
        <f t="shared" si="6"/>
        <v>#N/A</v>
      </c>
      <c r="X663" s="30" t="str">
        <f t="shared" si="7"/>
        <v>#N/A</v>
      </c>
      <c r="Y663" s="30" t="str">
        <f t="shared" si="8"/>
        <v>#N/A</v>
      </c>
      <c r="Z663" s="30" t="str">
        <f t="shared" si="9"/>
        <v>#N/A</v>
      </c>
      <c r="AA663" s="30" t="str">
        <f t="shared" si="10"/>
        <v>#N/A</v>
      </c>
      <c r="AB663" s="30" t="str">
        <f t="shared" si="11"/>
        <v>#N/A</v>
      </c>
      <c r="AC663" s="30" t="str">
        <f t="shared" si="12"/>
        <v>#N/A</v>
      </c>
      <c r="AD663" s="30" t="str">
        <f t="shared" si="13"/>
        <v>#N/A</v>
      </c>
    </row>
    <row r="664">
      <c r="C664" s="25"/>
      <c r="D664" s="25" t="str">
        <f t="shared" si="1"/>
        <v/>
      </c>
      <c r="E664" s="27"/>
      <c r="G664" s="27" t="str">
        <f t="shared" si="2"/>
        <v/>
      </c>
      <c r="I664" s="28"/>
      <c r="J664" s="30"/>
      <c r="K664" s="30"/>
      <c r="L664" s="30"/>
      <c r="M664" s="30"/>
      <c r="N664" s="30"/>
      <c r="O664" s="30"/>
      <c r="P664" s="30"/>
      <c r="Q664" s="30"/>
      <c r="R664" s="65">
        <f t="shared" si="3"/>
        <v>0</v>
      </c>
      <c r="S664" s="30" t="str">
        <f t="shared" si="4"/>
        <v>#N/A</v>
      </c>
      <c r="V664" s="30" t="str">
        <f t="shared" si="5"/>
        <v>#N/A</v>
      </c>
      <c r="W664" s="30" t="str">
        <f t="shared" si="6"/>
        <v>#N/A</v>
      </c>
      <c r="X664" s="30" t="str">
        <f t="shared" si="7"/>
        <v>#N/A</v>
      </c>
      <c r="Y664" s="30" t="str">
        <f t="shared" si="8"/>
        <v>#N/A</v>
      </c>
      <c r="Z664" s="30" t="str">
        <f t="shared" si="9"/>
        <v>#N/A</v>
      </c>
      <c r="AA664" s="30" t="str">
        <f t="shared" si="10"/>
        <v>#N/A</v>
      </c>
      <c r="AB664" s="30" t="str">
        <f t="shared" si="11"/>
        <v>#N/A</v>
      </c>
      <c r="AC664" s="30" t="str">
        <f t="shared" si="12"/>
        <v>#N/A</v>
      </c>
      <c r="AD664" s="30" t="str">
        <f t="shared" si="13"/>
        <v>#N/A</v>
      </c>
    </row>
    <row r="665">
      <c r="C665" s="25"/>
      <c r="D665" s="25" t="str">
        <f t="shared" si="1"/>
        <v/>
      </c>
      <c r="E665" s="27"/>
      <c r="G665" s="27" t="str">
        <f t="shared" si="2"/>
        <v/>
      </c>
      <c r="I665" s="28"/>
      <c r="J665" s="30"/>
      <c r="K665" s="30"/>
      <c r="L665" s="30"/>
      <c r="M665" s="30"/>
      <c r="N665" s="30"/>
      <c r="O665" s="30"/>
      <c r="P665" s="30"/>
      <c r="Q665" s="30"/>
      <c r="R665" s="65">
        <f t="shared" si="3"/>
        <v>0</v>
      </c>
      <c r="S665" s="30" t="str">
        <f t="shared" si="4"/>
        <v>#N/A</v>
      </c>
      <c r="V665" s="30" t="str">
        <f t="shared" si="5"/>
        <v>#N/A</v>
      </c>
      <c r="W665" s="30" t="str">
        <f t="shared" si="6"/>
        <v>#N/A</v>
      </c>
      <c r="X665" s="30" t="str">
        <f t="shared" si="7"/>
        <v>#N/A</v>
      </c>
      <c r="Y665" s="30" t="str">
        <f t="shared" si="8"/>
        <v>#N/A</v>
      </c>
      <c r="Z665" s="30" t="str">
        <f t="shared" si="9"/>
        <v>#N/A</v>
      </c>
      <c r="AA665" s="30" t="str">
        <f t="shared" si="10"/>
        <v>#N/A</v>
      </c>
      <c r="AB665" s="30" t="str">
        <f t="shared" si="11"/>
        <v>#N/A</v>
      </c>
      <c r="AC665" s="30" t="str">
        <f t="shared" si="12"/>
        <v>#N/A</v>
      </c>
      <c r="AD665" s="30" t="str">
        <f t="shared" si="13"/>
        <v>#N/A</v>
      </c>
    </row>
    <row r="666">
      <c r="C666" s="25"/>
      <c r="D666" s="25" t="str">
        <f t="shared" si="1"/>
        <v/>
      </c>
      <c r="E666" s="27"/>
      <c r="G666" s="27" t="str">
        <f t="shared" si="2"/>
        <v/>
      </c>
      <c r="I666" s="28"/>
      <c r="J666" s="30"/>
      <c r="K666" s="30"/>
      <c r="L666" s="30"/>
      <c r="M666" s="30"/>
      <c r="N666" s="30"/>
      <c r="O666" s="30"/>
      <c r="P666" s="30"/>
      <c r="Q666" s="30"/>
      <c r="R666" s="65">
        <f t="shared" si="3"/>
        <v>0</v>
      </c>
      <c r="S666" s="30" t="str">
        <f t="shared" si="4"/>
        <v>#N/A</v>
      </c>
      <c r="V666" s="30" t="str">
        <f t="shared" si="5"/>
        <v>#N/A</v>
      </c>
      <c r="W666" s="30" t="str">
        <f t="shared" si="6"/>
        <v>#N/A</v>
      </c>
      <c r="X666" s="30" t="str">
        <f t="shared" si="7"/>
        <v>#N/A</v>
      </c>
      <c r="Y666" s="30" t="str">
        <f t="shared" si="8"/>
        <v>#N/A</v>
      </c>
      <c r="Z666" s="30" t="str">
        <f t="shared" si="9"/>
        <v>#N/A</v>
      </c>
      <c r="AA666" s="30" t="str">
        <f t="shared" si="10"/>
        <v>#N/A</v>
      </c>
      <c r="AB666" s="30" t="str">
        <f t="shared" si="11"/>
        <v>#N/A</v>
      </c>
      <c r="AC666" s="30" t="str">
        <f t="shared" si="12"/>
        <v>#N/A</v>
      </c>
      <c r="AD666" s="30" t="str">
        <f t="shared" si="13"/>
        <v>#N/A</v>
      </c>
    </row>
    <row r="667">
      <c r="C667" s="25"/>
      <c r="D667" s="25" t="str">
        <f t="shared" si="1"/>
        <v/>
      </c>
      <c r="E667" s="27"/>
      <c r="G667" s="27" t="str">
        <f t="shared" si="2"/>
        <v/>
      </c>
      <c r="I667" s="28"/>
      <c r="J667" s="30"/>
      <c r="K667" s="30"/>
      <c r="L667" s="30"/>
      <c r="M667" s="30"/>
      <c r="N667" s="30"/>
      <c r="O667" s="30"/>
      <c r="P667" s="30"/>
      <c r="Q667" s="30"/>
      <c r="R667" s="65">
        <f t="shared" si="3"/>
        <v>0</v>
      </c>
      <c r="S667" s="30" t="str">
        <f t="shared" si="4"/>
        <v>#N/A</v>
      </c>
      <c r="V667" s="30" t="str">
        <f t="shared" si="5"/>
        <v>#N/A</v>
      </c>
      <c r="W667" s="30" t="str">
        <f t="shared" si="6"/>
        <v>#N/A</v>
      </c>
      <c r="X667" s="30" t="str">
        <f t="shared" si="7"/>
        <v>#N/A</v>
      </c>
      <c r="Y667" s="30" t="str">
        <f t="shared" si="8"/>
        <v>#N/A</v>
      </c>
      <c r="Z667" s="30" t="str">
        <f t="shared" si="9"/>
        <v>#N/A</v>
      </c>
      <c r="AA667" s="30" t="str">
        <f t="shared" si="10"/>
        <v>#N/A</v>
      </c>
      <c r="AB667" s="30" t="str">
        <f t="shared" si="11"/>
        <v>#N/A</v>
      </c>
      <c r="AC667" s="30" t="str">
        <f t="shared" si="12"/>
        <v>#N/A</v>
      </c>
      <c r="AD667" s="30" t="str">
        <f t="shared" si="13"/>
        <v>#N/A</v>
      </c>
    </row>
    <row r="668">
      <c r="C668" s="25"/>
      <c r="D668" s="25" t="str">
        <f t="shared" si="1"/>
        <v/>
      </c>
      <c r="E668" s="27"/>
      <c r="G668" s="27" t="str">
        <f t="shared" si="2"/>
        <v/>
      </c>
      <c r="I668" s="28"/>
      <c r="J668" s="30"/>
      <c r="K668" s="30"/>
      <c r="L668" s="30"/>
      <c r="M668" s="30"/>
      <c r="N668" s="30"/>
      <c r="O668" s="30"/>
      <c r="P668" s="30"/>
      <c r="Q668" s="30"/>
      <c r="R668" s="65">
        <f t="shared" si="3"/>
        <v>0</v>
      </c>
      <c r="S668" s="30" t="str">
        <f t="shared" si="4"/>
        <v>#N/A</v>
      </c>
      <c r="V668" s="30" t="str">
        <f t="shared" si="5"/>
        <v>#N/A</v>
      </c>
      <c r="W668" s="30" t="str">
        <f t="shared" si="6"/>
        <v>#N/A</v>
      </c>
      <c r="X668" s="30" t="str">
        <f t="shared" si="7"/>
        <v>#N/A</v>
      </c>
      <c r="Y668" s="30" t="str">
        <f t="shared" si="8"/>
        <v>#N/A</v>
      </c>
      <c r="Z668" s="30" t="str">
        <f t="shared" si="9"/>
        <v>#N/A</v>
      </c>
      <c r="AA668" s="30" t="str">
        <f t="shared" si="10"/>
        <v>#N/A</v>
      </c>
      <c r="AB668" s="30" t="str">
        <f t="shared" si="11"/>
        <v>#N/A</v>
      </c>
      <c r="AC668" s="30" t="str">
        <f t="shared" si="12"/>
        <v>#N/A</v>
      </c>
      <c r="AD668" s="30" t="str">
        <f t="shared" si="13"/>
        <v>#N/A</v>
      </c>
    </row>
    <row r="669">
      <c r="C669" s="25"/>
      <c r="D669" s="25" t="str">
        <f t="shared" si="1"/>
        <v/>
      </c>
      <c r="E669" s="27"/>
      <c r="G669" s="27" t="str">
        <f t="shared" si="2"/>
        <v/>
      </c>
      <c r="I669" s="28"/>
      <c r="J669" s="30"/>
      <c r="K669" s="30"/>
      <c r="L669" s="30"/>
      <c r="M669" s="30"/>
      <c r="N669" s="30"/>
      <c r="O669" s="30"/>
      <c r="P669" s="30"/>
      <c r="Q669" s="30"/>
      <c r="R669" s="65">
        <f t="shared" si="3"/>
        <v>0</v>
      </c>
      <c r="S669" s="30" t="str">
        <f t="shared" si="4"/>
        <v>#N/A</v>
      </c>
      <c r="V669" s="30" t="str">
        <f t="shared" si="5"/>
        <v>#N/A</v>
      </c>
      <c r="W669" s="30" t="str">
        <f t="shared" si="6"/>
        <v>#N/A</v>
      </c>
      <c r="X669" s="30" t="str">
        <f t="shared" si="7"/>
        <v>#N/A</v>
      </c>
      <c r="Y669" s="30" t="str">
        <f t="shared" si="8"/>
        <v>#N/A</v>
      </c>
      <c r="Z669" s="30" t="str">
        <f t="shared" si="9"/>
        <v>#N/A</v>
      </c>
      <c r="AA669" s="30" t="str">
        <f t="shared" si="10"/>
        <v>#N/A</v>
      </c>
      <c r="AB669" s="30" t="str">
        <f t="shared" si="11"/>
        <v>#N/A</v>
      </c>
      <c r="AC669" s="30" t="str">
        <f t="shared" si="12"/>
        <v>#N/A</v>
      </c>
      <c r="AD669" s="30" t="str">
        <f t="shared" si="13"/>
        <v>#N/A</v>
      </c>
    </row>
    <row r="670">
      <c r="C670" s="25"/>
      <c r="D670" s="25" t="str">
        <f t="shared" si="1"/>
        <v/>
      </c>
      <c r="E670" s="27"/>
      <c r="G670" s="27" t="str">
        <f t="shared" si="2"/>
        <v/>
      </c>
      <c r="I670" s="28"/>
      <c r="J670" s="30"/>
      <c r="K670" s="30"/>
      <c r="L670" s="30"/>
      <c r="M670" s="30"/>
      <c r="N670" s="30"/>
      <c r="O670" s="30"/>
      <c r="P670" s="30"/>
      <c r="Q670" s="30"/>
      <c r="R670" s="65">
        <f t="shared" si="3"/>
        <v>0</v>
      </c>
      <c r="S670" s="30" t="str">
        <f t="shared" si="4"/>
        <v>#N/A</v>
      </c>
      <c r="V670" s="30" t="str">
        <f t="shared" si="5"/>
        <v>#N/A</v>
      </c>
      <c r="W670" s="30" t="str">
        <f t="shared" si="6"/>
        <v>#N/A</v>
      </c>
      <c r="X670" s="30" t="str">
        <f t="shared" si="7"/>
        <v>#N/A</v>
      </c>
      <c r="Y670" s="30" t="str">
        <f t="shared" si="8"/>
        <v>#N/A</v>
      </c>
      <c r="Z670" s="30" t="str">
        <f t="shared" si="9"/>
        <v>#N/A</v>
      </c>
      <c r="AA670" s="30" t="str">
        <f t="shared" si="10"/>
        <v>#N/A</v>
      </c>
      <c r="AB670" s="30" t="str">
        <f t="shared" si="11"/>
        <v>#N/A</v>
      </c>
      <c r="AC670" s="30" t="str">
        <f t="shared" si="12"/>
        <v>#N/A</v>
      </c>
      <c r="AD670" s="30" t="str">
        <f t="shared" si="13"/>
        <v>#N/A</v>
      </c>
    </row>
    <row r="671">
      <c r="C671" s="25"/>
      <c r="D671" s="25" t="str">
        <f t="shared" si="1"/>
        <v/>
      </c>
      <c r="E671" s="27"/>
      <c r="G671" s="27" t="str">
        <f t="shared" si="2"/>
        <v/>
      </c>
      <c r="I671" s="28"/>
      <c r="J671" s="30"/>
      <c r="K671" s="30"/>
      <c r="L671" s="30"/>
      <c r="M671" s="30"/>
      <c r="N671" s="30"/>
      <c r="O671" s="30"/>
      <c r="P671" s="30"/>
      <c r="Q671" s="30"/>
      <c r="R671" s="65">
        <f t="shared" si="3"/>
        <v>0</v>
      </c>
      <c r="S671" s="30" t="str">
        <f t="shared" si="4"/>
        <v>#N/A</v>
      </c>
      <c r="V671" s="30" t="str">
        <f t="shared" si="5"/>
        <v>#N/A</v>
      </c>
      <c r="W671" s="30" t="str">
        <f t="shared" si="6"/>
        <v>#N/A</v>
      </c>
      <c r="X671" s="30" t="str">
        <f t="shared" si="7"/>
        <v>#N/A</v>
      </c>
      <c r="Y671" s="30" t="str">
        <f t="shared" si="8"/>
        <v>#N/A</v>
      </c>
      <c r="Z671" s="30" t="str">
        <f t="shared" si="9"/>
        <v>#N/A</v>
      </c>
      <c r="AA671" s="30" t="str">
        <f t="shared" si="10"/>
        <v>#N/A</v>
      </c>
      <c r="AB671" s="30" t="str">
        <f t="shared" si="11"/>
        <v>#N/A</v>
      </c>
      <c r="AC671" s="30" t="str">
        <f t="shared" si="12"/>
        <v>#N/A</v>
      </c>
      <c r="AD671" s="30" t="str">
        <f t="shared" si="13"/>
        <v>#N/A</v>
      </c>
    </row>
    <row r="672">
      <c r="C672" s="25"/>
      <c r="D672" s="25" t="str">
        <f t="shared" si="1"/>
        <v/>
      </c>
      <c r="E672" s="27"/>
      <c r="G672" s="27" t="str">
        <f t="shared" si="2"/>
        <v/>
      </c>
      <c r="I672" s="28"/>
      <c r="J672" s="30"/>
      <c r="K672" s="30"/>
      <c r="L672" s="30"/>
      <c r="M672" s="30"/>
      <c r="N672" s="30"/>
      <c r="O672" s="30"/>
      <c r="P672" s="30"/>
      <c r="Q672" s="30"/>
      <c r="R672" s="65">
        <f t="shared" si="3"/>
        <v>0</v>
      </c>
      <c r="S672" s="30" t="str">
        <f t="shared" si="4"/>
        <v>#N/A</v>
      </c>
      <c r="V672" s="30" t="str">
        <f t="shared" si="5"/>
        <v>#N/A</v>
      </c>
      <c r="W672" s="30" t="str">
        <f t="shared" si="6"/>
        <v>#N/A</v>
      </c>
      <c r="X672" s="30" t="str">
        <f t="shared" si="7"/>
        <v>#N/A</v>
      </c>
      <c r="Y672" s="30" t="str">
        <f t="shared" si="8"/>
        <v>#N/A</v>
      </c>
      <c r="Z672" s="30" t="str">
        <f t="shared" si="9"/>
        <v>#N/A</v>
      </c>
      <c r="AA672" s="30" t="str">
        <f t="shared" si="10"/>
        <v>#N/A</v>
      </c>
      <c r="AB672" s="30" t="str">
        <f t="shared" si="11"/>
        <v>#N/A</v>
      </c>
      <c r="AC672" s="30" t="str">
        <f t="shared" si="12"/>
        <v>#N/A</v>
      </c>
      <c r="AD672" s="30" t="str">
        <f t="shared" si="13"/>
        <v>#N/A</v>
      </c>
    </row>
    <row r="673">
      <c r="C673" s="25"/>
      <c r="D673" s="25" t="str">
        <f t="shared" si="1"/>
        <v/>
      </c>
      <c r="E673" s="27"/>
      <c r="G673" s="27" t="str">
        <f t="shared" si="2"/>
        <v/>
      </c>
      <c r="I673" s="28"/>
      <c r="J673" s="30"/>
      <c r="K673" s="30"/>
      <c r="L673" s="30"/>
      <c r="M673" s="30"/>
      <c r="N673" s="30"/>
      <c r="O673" s="30"/>
      <c r="P673" s="30"/>
      <c r="Q673" s="30"/>
      <c r="R673" s="65">
        <f t="shared" si="3"/>
        <v>0</v>
      </c>
      <c r="S673" s="30" t="str">
        <f t="shared" si="4"/>
        <v>#N/A</v>
      </c>
      <c r="V673" s="30" t="str">
        <f t="shared" si="5"/>
        <v>#N/A</v>
      </c>
      <c r="W673" s="30" t="str">
        <f t="shared" si="6"/>
        <v>#N/A</v>
      </c>
      <c r="X673" s="30" t="str">
        <f t="shared" si="7"/>
        <v>#N/A</v>
      </c>
      <c r="Y673" s="30" t="str">
        <f t="shared" si="8"/>
        <v>#N/A</v>
      </c>
      <c r="Z673" s="30" t="str">
        <f t="shared" si="9"/>
        <v>#N/A</v>
      </c>
      <c r="AA673" s="30" t="str">
        <f t="shared" si="10"/>
        <v>#N/A</v>
      </c>
      <c r="AB673" s="30" t="str">
        <f t="shared" si="11"/>
        <v>#N/A</v>
      </c>
      <c r="AC673" s="30" t="str">
        <f t="shared" si="12"/>
        <v>#N/A</v>
      </c>
      <c r="AD673" s="30" t="str">
        <f t="shared" si="13"/>
        <v>#N/A</v>
      </c>
    </row>
    <row r="674">
      <c r="C674" s="25"/>
      <c r="D674" s="25" t="str">
        <f t="shared" si="1"/>
        <v/>
      </c>
      <c r="E674" s="27"/>
      <c r="G674" s="27" t="str">
        <f t="shared" si="2"/>
        <v/>
      </c>
      <c r="I674" s="28"/>
      <c r="J674" s="30"/>
      <c r="K674" s="30"/>
      <c r="L674" s="30"/>
      <c r="M674" s="30"/>
      <c r="N674" s="30"/>
      <c r="O674" s="30"/>
      <c r="P674" s="30"/>
      <c r="Q674" s="30"/>
      <c r="R674" s="65">
        <f t="shared" si="3"/>
        <v>0</v>
      </c>
      <c r="S674" s="30" t="str">
        <f t="shared" si="4"/>
        <v>#N/A</v>
      </c>
      <c r="V674" s="30" t="str">
        <f t="shared" si="5"/>
        <v>#N/A</v>
      </c>
      <c r="W674" s="30" t="str">
        <f t="shared" si="6"/>
        <v>#N/A</v>
      </c>
      <c r="X674" s="30" t="str">
        <f t="shared" si="7"/>
        <v>#N/A</v>
      </c>
      <c r="Y674" s="30" t="str">
        <f t="shared" si="8"/>
        <v>#N/A</v>
      </c>
      <c r="Z674" s="30" t="str">
        <f t="shared" si="9"/>
        <v>#N/A</v>
      </c>
      <c r="AA674" s="30" t="str">
        <f t="shared" si="10"/>
        <v>#N/A</v>
      </c>
      <c r="AB674" s="30" t="str">
        <f t="shared" si="11"/>
        <v>#N/A</v>
      </c>
      <c r="AC674" s="30" t="str">
        <f t="shared" si="12"/>
        <v>#N/A</v>
      </c>
      <c r="AD674" s="30" t="str">
        <f t="shared" si="13"/>
        <v>#N/A</v>
      </c>
    </row>
    <row r="675">
      <c r="C675" s="25"/>
      <c r="D675" s="25" t="str">
        <f t="shared" si="1"/>
        <v/>
      </c>
      <c r="E675" s="27"/>
      <c r="G675" s="27" t="str">
        <f t="shared" si="2"/>
        <v/>
      </c>
      <c r="I675" s="28"/>
      <c r="J675" s="30"/>
      <c r="K675" s="30"/>
      <c r="L675" s="30"/>
      <c r="M675" s="30"/>
      <c r="N675" s="30"/>
      <c r="O675" s="30"/>
      <c r="P675" s="30"/>
      <c r="Q675" s="30"/>
      <c r="R675" s="65">
        <f t="shared" si="3"/>
        <v>0</v>
      </c>
      <c r="S675" s="30" t="str">
        <f t="shared" si="4"/>
        <v>#N/A</v>
      </c>
      <c r="V675" s="30" t="str">
        <f t="shared" si="5"/>
        <v>#N/A</v>
      </c>
      <c r="W675" s="30" t="str">
        <f t="shared" si="6"/>
        <v>#N/A</v>
      </c>
      <c r="X675" s="30" t="str">
        <f t="shared" si="7"/>
        <v>#N/A</v>
      </c>
      <c r="Y675" s="30" t="str">
        <f t="shared" si="8"/>
        <v>#N/A</v>
      </c>
      <c r="Z675" s="30" t="str">
        <f t="shared" si="9"/>
        <v>#N/A</v>
      </c>
      <c r="AA675" s="30" t="str">
        <f t="shared" si="10"/>
        <v>#N/A</v>
      </c>
      <c r="AB675" s="30" t="str">
        <f t="shared" si="11"/>
        <v>#N/A</v>
      </c>
      <c r="AC675" s="30" t="str">
        <f t="shared" si="12"/>
        <v>#N/A</v>
      </c>
      <c r="AD675" s="30" t="str">
        <f t="shared" si="13"/>
        <v>#N/A</v>
      </c>
    </row>
    <row r="676">
      <c r="C676" s="25"/>
      <c r="D676" s="25" t="str">
        <f t="shared" si="1"/>
        <v/>
      </c>
      <c r="E676" s="27"/>
      <c r="G676" s="27" t="str">
        <f t="shared" si="2"/>
        <v/>
      </c>
      <c r="I676" s="28"/>
      <c r="J676" s="30"/>
      <c r="K676" s="30"/>
      <c r="L676" s="30"/>
      <c r="M676" s="30"/>
      <c r="N676" s="30"/>
      <c r="O676" s="30"/>
      <c r="P676" s="30"/>
      <c r="Q676" s="30"/>
      <c r="R676" s="65">
        <f t="shared" si="3"/>
        <v>0</v>
      </c>
      <c r="S676" s="30" t="str">
        <f t="shared" si="4"/>
        <v>#N/A</v>
      </c>
      <c r="V676" s="30" t="str">
        <f t="shared" si="5"/>
        <v>#N/A</v>
      </c>
      <c r="W676" s="30" t="str">
        <f t="shared" si="6"/>
        <v>#N/A</v>
      </c>
      <c r="X676" s="30" t="str">
        <f t="shared" si="7"/>
        <v>#N/A</v>
      </c>
      <c r="Y676" s="30" t="str">
        <f t="shared" si="8"/>
        <v>#N/A</v>
      </c>
      <c r="Z676" s="30" t="str">
        <f t="shared" si="9"/>
        <v>#N/A</v>
      </c>
      <c r="AA676" s="30" t="str">
        <f t="shared" si="10"/>
        <v>#N/A</v>
      </c>
      <c r="AB676" s="30" t="str">
        <f t="shared" si="11"/>
        <v>#N/A</v>
      </c>
      <c r="AC676" s="30" t="str">
        <f t="shared" si="12"/>
        <v>#N/A</v>
      </c>
      <c r="AD676" s="30" t="str">
        <f t="shared" si="13"/>
        <v>#N/A</v>
      </c>
    </row>
    <row r="677">
      <c r="C677" s="25"/>
      <c r="D677" s="25" t="str">
        <f t="shared" si="1"/>
        <v/>
      </c>
      <c r="E677" s="27"/>
      <c r="G677" s="27" t="str">
        <f t="shared" si="2"/>
        <v/>
      </c>
      <c r="I677" s="28"/>
      <c r="J677" s="30"/>
      <c r="K677" s="30"/>
      <c r="L677" s="30"/>
      <c r="M677" s="30"/>
      <c r="N677" s="30"/>
      <c r="O677" s="30"/>
      <c r="P677" s="30"/>
      <c r="Q677" s="30"/>
      <c r="R677" s="65">
        <f t="shared" si="3"/>
        <v>0</v>
      </c>
      <c r="S677" s="30" t="str">
        <f t="shared" si="4"/>
        <v>#N/A</v>
      </c>
      <c r="V677" s="30" t="str">
        <f t="shared" si="5"/>
        <v>#N/A</v>
      </c>
      <c r="W677" s="30" t="str">
        <f t="shared" si="6"/>
        <v>#N/A</v>
      </c>
      <c r="X677" s="30" t="str">
        <f t="shared" si="7"/>
        <v>#N/A</v>
      </c>
      <c r="Y677" s="30" t="str">
        <f t="shared" si="8"/>
        <v>#N/A</v>
      </c>
      <c r="Z677" s="30" t="str">
        <f t="shared" si="9"/>
        <v>#N/A</v>
      </c>
      <c r="AA677" s="30" t="str">
        <f t="shared" si="10"/>
        <v>#N/A</v>
      </c>
      <c r="AB677" s="30" t="str">
        <f t="shared" si="11"/>
        <v>#N/A</v>
      </c>
      <c r="AC677" s="30" t="str">
        <f t="shared" si="12"/>
        <v>#N/A</v>
      </c>
      <c r="AD677" s="30" t="str">
        <f t="shared" si="13"/>
        <v>#N/A</v>
      </c>
    </row>
    <row r="678">
      <c r="C678" s="25"/>
      <c r="D678" s="25" t="str">
        <f t="shared" si="1"/>
        <v/>
      </c>
      <c r="E678" s="27"/>
      <c r="G678" s="27" t="str">
        <f t="shared" si="2"/>
        <v/>
      </c>
      <c r="I678" s="28"/>
      <c r="J678" s="30"/>
      <c r="K678" s="30"/>
      <c r="L678" s="30"/>
      <c r="M678" s="30"/>
      <c r="N678" s="30"/>
      <c r="O678" s="30"/>
      <c r="P678" s="30"/>
      <c r="Q678" s="30"/>
      <c r="R678" s="65">
        <f t="shared" si="3"/>
        <v>0</v>
      </c>
      <c r="S678" s="30" t="str">
        <f t="shared" si="4"/>
        <v>#N/A</v>
      </c>
      <c r="V678" s="30" t="str">
        <f t="shared" si="5"/>
        <v>#N/A</v>
      </c>
      <c r="W678" s="30" t="str">
        <f t="shared" si="6"/>
        <v>#N/A</v>
      </c>
      <c r="X678" s="30" t="str">
        <f t="shared" si="7"/>
        <v>#N/A</v>
      </c>
      <c r="Y678" s="30" t="str">
        <f t="shared" si="8"/>
        <v>#N/A</v>
      </c>
      <c r="Z678" s="30" t="str">
        <f t="shared" si="9"/>
        <v>#N/A</v>
      </c>
      <c r="AA678" s="30" t="str">
        <f t="shared" si="10"/>
        <v>#N/A</v>
      </c>
      <c r="AB678" s="30" t="str">
        <f t="shared" si="11"/>
        <v>#N/A</v>
      </c>
      <c r="AC678" s="30" t="str">
        <f t="shared" si="12"/>
        <v>#N/A</v>
      </c>
      <c r="AD678" s="30" t="str">
        <f t="shared" si="13"/>
        <v>#N/A</v>
      </c>
    </row>
    <row r="679">
      <c r="C679" s="25"/>
      <c r="D679" s="25" t="str">
        <f t="shared" si="1"/>
        <v/>
      </c>
      <c r="E679" s="27"/>
      <c r="G679" s="27" t="str">
        <f t="shared" si="2"/>
        <v/>
      </c>
      <c r="I679" s="28"/>
      <c r="J679" s="30"/>
      <c r="K679" s="30"/>
      <c r="L679" s="30"/>
      <c r="M679" s="30"/>
      <c r="N679" s="30"/>
      <c r="O679" s="30"/>
      <c r="P679" s="30"/>
      <c r="Q679" s="30"/>
      <c r="R679" s="65">
        <f t="shared" si="3"/>
        <v>0</v>
      </c>
      <c r="S679" s="30" t="str">
        <f t="shared" si="4"/>
        <v>#N/A</v>
      </c>
      <c r="V679" s="30" t="str">
        <f t="shared" si="5"/>
        <v>#N/A</v>
      </c>
      <c r="W679" s="30" t="str">
        <f t="shared" si="6"/>
        <v>#N/A</v>
      </c>
      <c r="X679" s="30" t="str">
        <f t="shared" si="7"/>
        <v>#N/A</v>
      </c>
      <c r="Y679" s="30" t="str">
        <f t="shared" si="8"/>
        <v>#N/A</v>
      </c>
      <c r="Z679" s="30" t="str">
        <f t="shared" si="9"/>
        <v>#N/A</v>
      </c>
      <c r="AA679" s="30" t="str">
        <f t="shared" si="10"/>
        <v>#N/A</v>
      </c>
      <c r="AB679" s="30" t="str">
        <f t="shared" si="11"/>
        <v>#N/A</v>
      </c>
      <c r="AC679" s="30" t="str">
        <f t="shared" si="12"/>
        <v>#N/A</v>
      </c>
      <c r="AD679" s="30" t="str">
        <f t="shared" si="13"/>
        <v>#N/A</v>
      </c>
    </row>
    <row r="680">
      <c r="C680" s="25"/>
      <c r="D680" s="25" t="str">
        <f t="shared" si="1"/>
        <v/>
      </c>
      <c r="E680" s="27"/>
      <c r="G680" s="27" t="str">
        <f t="shared" si="2"/>
        <v/>
      </c>
      <c r="I680" s="28"/>
      <c r="J680" s="30"/>
      <c r="K680" s="30"/>
      <c r="L680" s="30"/>
      <c r="M680" s="30"/>
      <c r="N680" s="30"/>
      <c r="O680" s="30"/>
      <c r="P680" s="30"/>
      <c r="Q680" s="30"/>
      <c r="R680" s="65">
        <f t="shared" si="3"/>
        <v>0</v>
      </c>
      <c r="S680" s="30" t="str">
        <f t="shared" si="4"/>
        <v>#N/A</v>
      </c>
      <c r="V680" s="30" t="str">
        <f t="shared" si="5"/>
        <v>#N/A</v>
      </c>
      <c r="W680" s="30" t="str">
        <f t="shared" si="6"/>
        <v>#N/A</v>
      </c>
      <c r="X680" s="30" t="str">
        <f t="shared" si="7"/>
        <v>#N/A</v>
      </c>
      <c r="Y680" s="30" t="str">
        <f t="shared" si="8"/>
        <v>#N/A</v>
      </c>
      <c r="Z680" s="30" t="str">
        <f t="shared" si="9"/>
        <v>#N/A</v>
      </c>
      <c r="AA680" s="30" t="str">
        <f t="shared" si="10"/>
        <v>#N/A</v>
      </c>
      <c r="AB680" s="30" t="str">
        <f t="shared" si="11"/>
        <v>#N/A</v>
      </c>
      <c r="AC680" s="30" t="str">
        <f t="shared" si="12"/>
        <v>#N/A</v>
      </c>
      <c r="AD680" s="30" t="str">
        <f t="shared" si="13"/>
        <v>#N/A</v>
      </c>
    </row>
    <row r="681">
      <c r="C681" s="25"/>
      <c r="D681" s="25" t="str">
        <f t="shared" si="1"/>
        <v/>
      </c>
      <c r="E681" s="27"/>
      <c r="G681" s="27" t="str">
        <f t="shared" si="2"/>
        <v/>
      </c>
      <c r="I681" s="28"/>
      <c r="J681" s="30"/>
      <c r="K681" s="30"/>
      <c r="L681" s="30"/>
      <c r="M681" s="30"/>
      <c r="N681" s="30"/>
      <c r="O681" s="30"/>
      <c r="P681" s="30"/>
      <c r="Q681" s="30"/>
      <c r="R681" s="65">
        <f t="shared" si="3"/>
        <v>0</v>
      </c>
      <c r="S681" s="30" t="str">
        <f t="shared" si="4"/>
        <v>#N/A</v>
      </c>
      <c r="V681" s="30" t="str">
        <f t="shared" si="5"/>
        <v>#N/A</v>
      </c>
      <c r="W681" s="30" t="str">
        <f t="shared" si="6"/>
        <v>#N/A</v>
      </c>
      <c r="X681" s="30" t="str">
        <f t="shared" si="7"/>
        <v>#N/A</v>
      </c>
      <c r="Y681" s="30" t="str">
        <f t="shared" si="8"/>
        <v>#N/A</v>
      </c>
      <c r="Z681" s="30" t="str">
        <f t="shared" si="9"/>
        <v>#N/A</v>
      </c>
      <c r="AA681" s="30" t="str">
        <f t="shared" si="10"/>
        <v>#N/A</v>
      </c>
      <c r="AB681" s="30" t="str">
        <f t="shared" si="11"/>
        <v>#N/A</v>
      </c>
      <c r="AC681" s="30" t="str">
        <f t="shared" si="12"/>
        <v>#N/A</v>
      </c>
      <c r="AD681" s="30" t="str">
        <f t="shared" si="13"/>
        <v>#N/A</v>
      </c>
    </row>
    <row r="682">
      <c r="C682" s="25"/>
      <c r="D682" s="25" t="str">
        <f t="shared" si="1"/>
        <v/>
      </c>
      <c r="E682" s="27"/>
      <c r="G682" s="27" t="str">
        <f t="shared" si="2"/>
        <v/>
      </c>
      <c r="I682" s="28"/>
      <c r="J682" s="30"/>
      <c r="K682" s="30"/>
      <c r="L682" s="30"/>
      <c r="M682" s="30"/>
      <c r="N682" s="30"/>
      <c r="O682" s="30"/>
      <c r="P682" s="30"/>
      <c r="Q682" s="30"/>
      <c r="R682" s="65">
        <f t="shared" si="3"/>
        <v>0</v>
      </c>
      <c r="S682" s="30" t="str">
        <f t="shared" si="4"/>
        <v>#N/A</v>
      </c>
      <c r="V682" s="30" t="str">
        <f t="shared" si="5"/>
        <v>#N/A</v>
      </c>
      <c r="W682" s="30" t="str">
        <f t="shared" si="6"/>
        <v>#N/A</v>
      </c>
      <c r="X682" s="30" t="str">
        <f t="shared" si="7"/>
        <v>#N/A</v>
      </c>
      <c r="Y682" s="30" t="str">
        <f t="shared" si="8"/>
        <v>#N/A</v>
      </c>
      <c r="Z682" s="30" t="str">
        <f t="shared" si="9"/>
        <v>#N/A</v>
      </c>
      <c r="AA682" s="30" t="str">
        <f t="shared" si="10"/>
        <v>#N/A</v>
      </c>
      <c r="AB682" s="30" t="str">
        <f t="shared" si="11"/>
        <v>#N/A</v>
      </c>
      <c r="AC682" s="30" t="str">
        <f t="shared" si="12"/>
        <v>#N/A</v>
      </c>
      <c r="AD682" s="30" t="str">
        <f t="shared" si="13"/>
        <v>#N/A</v>
      </c>
    </row>
    <row r="683">
      <c r="C683" s="25"/>
      <c r="D683" s="25" t="str">
        <f t="shared" si="1"/>
        <v/>
      </c>
      <c r="E683" s="27"/>
      <c r="G683" s="27" t="str">
        <f t="shared" si="2"/>
        <v/>
      </c>
      <c r="I683" s="28"/>
      <c r="J683" s="30"/>
      <c r="K683" s="30"/>
      <c r="L683" s="30"/>
      <c r="M683" s="30"/>
      <c r="N683" s="30"/>
      <c r="O683" s="30"/>
      <c r="P683" s="30"/>
      <c r="Q683" s="30"/>
      <c r="R683" s="65">
        <f t="shared" si="3"/>
        <v>0</v>
      </c>
      <c r="S683" s="30" t="str">
        <f t="shared" si="4"/>
        <v>#N/A</v>
      </c>
      <c r="V683" s="30" t="str">
        <f t="shared" si="5"/>
        <v>#N/A</v>
      </c>
      <c r="W683" s="30" t="str">
        <f t="shared" si="6"/>
        <v>#N/A</v>
      </c>
      <c r="X683" s="30" t="str">
        <f t="shared" si="7"/>
        <v>#N/A</v>
      </c>
      <c r="Y683" s="30" t="str">
        <f t="shared" si="8"/>
        <v>#N/A</v>
      </c>
      <c r="Z683" s="30" t="str">
        <f t="shared" si="9"/>
        <v>#N/A</v>
      </c>
      <c r="AA683" s="30" t="str">
        <f t="shared" si="10"/>
        <v>#N/A</v>
      </c>
      <c r="AB683" s="30" t="str">
        <f t="shared" si="11"/>
        <v>#N/A</v>
      </c>
      <c r="AC683" s="30" t="str">
        <f t="shared" si="12"/>
        <v>#N/A</v>
      </c>
      <c r="AD683" s="30" t="str">
        <f t="shared" si="13"/>
        <v>#N/A</v>
      </c>
    </row>
    <row r="684">
      <c r="C684" s="25"/>
      <c r="D684" s="25" t="str">
        <f t="shared" si="1"/>
        <v/>
      </c>
      <c r="E684" s="27"/>
      <c r="G684" s="27" t="str">
        <f t="shared" si="2"/>
        <v/>
      </c>
      <c r="I684" s="28"/>
      <c r="J684" s="30"/>
      <c r="K684" s="30"/>
      <c r="L684" s="30"/>
      <c r="M684" s="30"/>
      <c r="N684" s="30"/>
      <c r="O684" s="30"/>
      <c r="P684" s="30"/>
      <c r="Q684" s="30"/>
      <c r="R684" s="65">
        <f t="shared" si="3"/>
        <v>0</v>
      </c>
      <c r="S684" s="30" t="str">
        <f t="shared" si="4"/>
        <v>#N/A</v>
      </c>
      <c r="V684" s="30" t="str">
        <f t="shared" si="5"/>
        <v>#N/A</v>
      </c>
      <c r="W684" s="30" t="str">
        <f t="shared" si="6"/>
        <v>#N/A</v>
      </c>
      <c r="X684" s="30" t="str">
        <f t="shared" si="7"/>
        <v>#N/A</v>
      </c>
      <c r="Y684" s="30" t="str">
        <f t="shared" si="8"/>
        <v>#N/A</v>
      </c>
      <c r="Z684" s="30" t="str">
        <f t="shared" si="9"/>
        <v>#N/A</v>
      </c>
      <c r="AA684" s="30" t="str">
        <f t="shared" si="10"/>
        <v>#N/A</v>
      </c>
      <c r="AB684" s="30" t="str">
        <f t="shared" si="11"/>
        <v>#N/A</v>
      </c>
      <c r="AC684" s="30" t="str">
        <f t="shared" si="12"/>
        <v>#N/A</v>
      </c>
      <c r="AD684" s="30" t="str">
        <f t="shared" si="13"/>
        <v>#N/A</v>
      </c>
    </row>
    <row r="685">
      <c r="C685" s="25"/>
      <c r="D685" s="25" t="str">
        <f t="shared" si="1"/>
        <v/>
      </c>
      <c r="E685" s="27"/>
      <c r="G685" s="27" t="str">
        <f t="shared" si="2"/>
        <v/>
      </c>
      <c r="I685" s="28"/>
      <c r="J685" s="30"/>
      <c r="K685" s="30"/>
      <c r="L685" s="30"/>
      <c r="M685" s="30"/>
      <c r="N685" s="30"/>
      <c r="O685" s="30"/>
      <c r="P685" s="30"/>
      <c r="Q685" s="30"/>
      <c r="R685" s="65">
        <f t="shared" si="3"/>
        <v>0</v>
      </c>
      <c r="S685" s="30" t="str">
        <f t="shared" si="4"/>
        <v>#N/A</v>
      </c>
      <c r="V685" s="30" t="str">
        <f t="shared" si="5"/>
        <v>#N/A</v>
      </c>
      <c r="W685" s="30" t="str">
        <f t="shared" si="6"/>
        <v>#N/A</v>
      </c>
      <c r="X685" s="30" t="str">
        <f t="shared" si="7"/>
        <v>#N/A</v>
      </c>
      <c r="Y685" s="30" t="str">
        <f t="shared" si="8"/>
        <v>#N/A</v>
      </c>
      <c r="Z685" s="30" t="str">
        <f t="shared" si="9"/>
        <v>#N/A</v>
      </c>
      <c r="AA685" s="30" t="str">
        <f t="shared" si="10"/>
        <v>#N/A</v>
      </c>
      <c r="AB685" s="30" t="str">
        <f t="shared" si="11"/>
        <v>#N/A</v>
      </c>
      <c r="AC685" s="30" t="str">
        <f t="shared" si="12"/>
        <v>#N/A</v>
      </c>
      <c r="AD685" s="30" t="str">
        <f t="shared" si="13"/>
        <v>#N/A</v>
      </c>
    </row>
    <row r="686">
      <c r="C686" s="25"/>
      <c r="D686" s="25" t="str">
        <f t="shared" si="1"/>
        <v/>
      </c>
      <c r="E686" s="27"/>
      <c r="G686" s="27" t="str">
        <f t="shared" si="2"/>
        <v/>
      </c>
      <c r="I686" s="28"/>
      <c r="J686" s="30"/>
      <c r="K686" s="30"/>
      <c r="L686" s="30"/>
      <c r="M686" s="30"/>
      <c r="N686" s="30"/>
      <c r="O686" s="30"/>
      <c r="P686" s="30"/>
      <c r="Q686" s="30"/>
      <c r="R686" s="65">
        <f t="shared" si="3"/>
        <v>0</v>
      </c>
      <c r="S686" s="30" t="str">
        <f t="shared" si="4"/>
        <v>#N/A</v>
      </c>
      <c r="V686" s="30" t="str">
        <f t="shared" si="5"/>
        <v>#N/A</v>
      </c>
      <c r="W686" s="30" t="str">
        <f t="shared" si="6"/>
        <v>#N/A</v>
      </c>
      <c r="X686" s="30" t="str">
        <f t="shared" si="7"/>
        <v>#N/A</v>
      </c>
      <c r="Y686" s="30" t="str">
        <f t="shared" si="8"/>
        <v>#N/A</v>
      </c>
      <c r="Z686" s="30" t="str">
        <f t="shared" si="9"/>
        <v>#N/A</v>
      </c>
      <c r="AA686" s="30" t="str">
        <f t="shared" si="10"/>
        <v>#N/A</v>
      </c>
      <c r="AB686" s="30" t="str">
        <f t="shared" si="11"/>
        <v>#N/A</v>
      </c>
      <c r="AC686" s="30" t="str">
        <f t="shared" si="12"/>
        <v>#N/A</v>
      </c>
      <c r="AD686" s="30" t="str">
        <f t="shared" si="13"/>
        <v>#N/A</v>
      </c>
    </row>
    <row r="687">
      <c r="C687" s="25"/>
      <c r="D687" s="25" t="str">
        <f t="shared" si="1"/>
        <v/>
      </c>
      <c r="E687" s="27"/>
      <c r="G687" s="27" t="str">
        <f t="shared" si="2"/>
        <v/>
      </c>
      <c r="I687" s="28"/>
      <c r="J687" s="30"/>
      <c r="K687" s="30"/>
      <c r="L687" s="30"/>
      <c r="M687" s="30"/>
      <c r="N687" s="30"/>
      <c r="O687" s="30"/>
      <c r="P687" s="30"/>
      <c r="Q687" s="30"/>
      <c r="R687" s="65">
        <f t="shared" si="3"/>
        <v>0</v>
      </c>
      <c r="S687" s="30" t="str">
        <f t="shared" si="4"/>
        <v>#N/A</v>
      </c>
      <c r="V687" s="30" t="str">
        <f t="shared" si="5"/>
        <v>#N/A</v>
      </c>
      <c r="W687" s="30" t="str">
        <f t="shared" si="6"/>
        <v>#N/A</v>
      </c>
      <c r="X687" s="30" t="str">
        <f t="shared" si="7"/>
        <v>#N/A</v>
      </c>
      <c r="Y687" s="30" t="str">
        <f t="shared" si="8"/>
        <v>#N/A</v>
      </c>
      <c r="Z687" s="30" t="str">
        <f t="shared" si="9"/>
        <v>#N/A</v>
      </c>
      <c r="AA687" s="30" t="str">
        <f t="shared" si="10"/>
        <v>#N/A</v>
      </c>
      <c r="AB687" s="30" t="str">
        <f t="shared" si="11"/>
        <v>#N/A</v>
      </c>
      <c r="AC687" s="30" t="str">
        <f t="shared" si="12"/>
        <v>#N/A</v>
      </c>
      <c r="AD687" s="30" t="str">
        <f t="shared" si="13"/>
        <v>#N/A</v>
      </c>
    </row>
    <row r="688">
      <c r="C688" s="25"/>
      <c r="D688" s="25" t="str">
        <f t="shared" si="1"/>
        <v/>
      </c>
      <c r="E688" s="27"/>
      <c r="G688" s="27" t="str">
        <f t="shared" si="2"/>
        <v/>
      </c>
      <c r="I688" s="28"/>
      <c r="J688" s="30"/>
      <c r="K688" s="30"/>
      <c r="L688" s="30"/>
      <c r="M688" s="30"/>
      <c r="N688" s="30"/>
      <c r="O688" s="30"/>
      <c r="P688" s="30"/>
      <c r="Q688" s="30"/>
      <c r="R688" s="65">
        <f t="shared" si="3"/>
        <v>0</v>
      </c>
      <c r="S688" s="30" t="str">
        <f t="shared" si="4"/>
        <v>#N/A</v>
      </c>
      <c r="V688" s="30" t="str">
        <f t="shared" si="5"/>
        <v>#N/A</v>
      </c>
      <c r="W688" s="30" t="str">
        <f t="shared" si="6"/>
        <v>#N/A</v>
      </c>
      <c r="X688" s="30" t="str">
        <f t="shared" si="7"/>
        <v>#N/A</v>
      </c>
      <c r="Y688" s="30" t="str">
        <f t="shared" si="8"/>
        <v>#N/A</v>
      </c>
      <c r="Z688" s="30" t="str">
        <f t="shared" si="9"/>
        <v>#N/A</v>
      </c>
      <c r="AA688" s="30" t="str">
        <f t="shared" si="10"/>
        <v>#N/A</v>
      </c>
      <c r="AB688" s="30" t="str">
        <f t="shared" si="11"/>
        <v>#N/A</v>
      </c>
      <c r="AC688" s="30" t="str">
        <f t="shared" si="12"/>
        <v>#N/A</v>
      </c>
      <c r="AD688" s="30" t="str">
        <f t="shared" si="13"/>
        <v>#N/A</v>
      </c>
    </row>
    <row r="689">
      <c r="C689" s="25"/>
      <c r="D689" s="25" t="str">
        <f t="shared" si="1"/>
        <v/>
      </c>
      <c r="E689" s="27"/>
      <c r="G689" s="27" t="str">
        <f t="shared" si="2"/>
        <v/>
      </c>
      <c r="I689" s="28"/>
      <c r="J689" s="30"/>
      <c r="K689" s="30"/>
      <c r="L689" s="30"/>
      <c r="M689" s="30"/>
      <c r="N689" s="30"/>
      <c r="O689" s="30"/>
      <c r="P689" s="30"/>
      <c r="Q689" s="30"/>
      <c r="R689" s="65">
        <f t="shared" si="3"/>
        <v>0</v>
      </c>
      <c r="S689" s="30" t="str">
        <f t="shared" si="4"/>
        <v>#N/A</v>
      </c>
      <c r="V689" s="30" t="str">
        <f t="shared" si="5"/>
        <v>#N/A</v>
      </c>
      <c r="W689" s="30" t="str">
        <f t="shared" si="6"/>
        <v>#N/A</v>
      </c>
      <c r="X689" s="30" t="str">
        <f t="shared" si="7"/>
        <v>#N/A</v>
      </c>
      <c r="Y689" s="30" t="str">
        <f t="shared" si="8"/>
        <v>#N/A</v>
      </c>
      <c r="Z689" s="30" t="str">
        <f t="shared" si="9"/>
        <v>#N/A</v>
      </c>
      <c r="AA689" s="30" t="str">
        <f t="shared" si="10"/>
        <v>#N/A</v>
      </c>
      <c r="AB689" s="30" t="str">
        <f t="shared" si="11"/>
        <v>#N/A</v>
      </c>
      <c r="AC689" s="30" t="str">
        <f t="shared" si="12"/>
        <v>#N/A</v>
      </c>
      <c r="AD689" s="30" t="str">
        <f t="shared" si="13"/>
        <v>#N/A</v>
      </c>
    </row>
    <row r="690">
      <c r="C690" s="25"/>
      <c r="D690" s="25" t="str">
        <f t="shared" si="1"/>
        <v/>
      </c>
      <c r="E690" s="27"/>
      <c r="G690" s="27" t="str">
        <f t="shared" si="2"/>
        <v/>
      </c>
      <c r="I690" s="28"/>
      <c r="J690" s="30"/>
      <c r="K690" s="30"/>
      <c r="L690" s="30"/>
      <c r="M690" s="30"/>
      <c r="N690" s="30"/>
      <c r="O690" s="30"/>
      <c r="P690" s="30"/>
      <c r="Q690" s="30"/>
      <c r="R690" s="65">
        <f t="shared" si="3"/>
        <v>0</v>
      </c>
      <c r="S690" s="30" t="str">
        <f t="shared" si="4"/>
        <v>#N/A</v>
      </c>
      <c r="V690" s="30" t="str">
        <f t="shared" si="5"/>
        <v>#N/A</v>
      </c>
      <c r="W690" s="30" t="str">
        <f t="shared" si="6"/>
        <v>#N/A</v>
      </c>
      <c r="X690" s="30" t="str">
        <f t="shared" si="7"/>
        <v>#N/A</v>
      </c>
      <c r="Y690" s="30" t="str">
        <f t="shared" si="8"/>
        <v>#N/A</v>
      </c>
      <c r="Z690" s="30" t="str">
        <f t="shared" si="9"/>
        <v>#N/A</v>
      </c>
      <c r="AA690" s="30" t="str">
        <f t="shared" si="10"/>
        <v>#N/A</v>
      </c>
      <c r="AB690" s="30" t="str">
        <f t="shared" si="11"/>
        <v>#N/A</v>
      </c>
      <c r="AC690" s="30" t="str">
        <f t="shared" si="12"/>
        <v>#N/A</v>
      </c>
      <c r="AD690" s="30" t="str">
        <f t="shared" si="13"/>
        <v>#N/A</v>
      </c>
    </row>
    <row r="691">
      <c r="C691" s="25"/>
      <c r="D691" s="25" t="str">
        <f t="shared" si="1"/>
        <v/>
      </c>
      <c r="E691" s="27"/>
      <c r="G691" s="27" t="str">
        <f t="shared" si="2"/>
        <v/>
      </c>
      <c r="I691" s="28"/>
      <c r="J691" s="30"/>
      <c r="K691" s="30"/>
      <c r="L691" s="30"/>
      <c r="M691" s="30"/>
      <c r="N691" s="30"/>
      <c r="O691" s="30"/>
      <c r="P691" s="30"/>
      <c r="Q691" s="30"/>
      <c r="R691" s="65">
        <f t="shared" si="3"/>
        <v>0</v>
      </c>
      <c r="S691" s="30" t="str">
        <f t="shared" si="4"/>
        <v>#N/A</v>
      </c>
      <c r="V691" s="30" t="str">
        <f t="shared" si="5"/>
        <v>#N/A</v>
      </c>
      <c r="W691" s="30" t="str">
        <f t="shared" si="6"/>
        <v>#N/A</v>
      </c>
      <c r="X691" s="30" t="str">
        <f t="shared" si="7"/>
        <v>#N/A</v>
      </c>
      <c r="Y691" s="30" t="str">
        <f t="shared" si="8"/>
        <v>#N/A</v>
      </c>
      <c r="Z691" s="30" t="str">
        <f t="shared" si="9"/>
        <v>#N/A</v>
      </c>
      <c r="AA691" s="30" t="str">
        <f t="shared" si="10"/>
        <v>#N/A</v>
      </c>
      <c r="AB691" s="30" t="str">
        <f t="shared" si="11"/>
        <v>#N/A</v>
      </c>
      <c r="AC691" s="30" t="str">
        <f t="shared" si="12"/>
        <v>#N/A</v>
      </c>
      <c r="AD691" s="30" t="str">
        <f t="shared" si="13"/>
        <v>#N/A</v>
      </c>
    </row>
    <row r="692">
      <c r="C692" s="25"/>
      <c r="D692" s="25" t="str">
        <f t="shared" si="1"/>
        <v/>
      </c>
      <c r="E692" s="27"/>
      <c r="G692" s="27" t="str">
        <f t="shared" si="2"/>
        <v/>
      </c>
      <c r="I692" s="28"/>
      <c r="J692" s="30"/>
      <c r="K692" s="30"/>
      <c r="L692" s="30"/>
      <c r="M692" s="30"/>
      <c r="N692" s="30"/>
      <c r="O692" s="30"/>
      <c r="P692" s="30"/>
      <c r="Q692" s="30"/>
      <c r="R692" s="65">
        <f t="shared" si="3"/>
        <v>0</v>
      </c>
      <c r="S692" s="30" t="str">
        <f t="shared" si="4"/>
        <v>#N/A</v>
      </c>
      <c r="V692" s="30" t="str">
        <f t="shared" si="5"/>
        <v>#N/A</v>
      </c>
      <c r="W692" s="30" t="str">
        <f t="shared" si="6"/>
        <v>#N/A</v>
      </c>
      <c r="X692" s="30" t="str">
        <f t="shared" si="7"/>
        <v>#N/A</v>
      </c>
      <c r="Y692" s="30" t="str">
        <f t="shared" si="8"/>
        <v>#N/A</v>
      </c>
      <c r="Z692" s="30" t="str">
        <f t="shared" si="9"/>
        <v>#N/A</v>
      </c>
      <c r="AA692" s="30" t="str">
        <f t="shared" si="10"/>
        <v>#N/A</v>
      </c>
      <c r="AB692" s="30" t="str">
        <f t="shared" si="11"/>
        <v>#N/A</v>
      </c>
      <c r="AC692" s="30" t="str">
        <f t="shared" si="12"/>
        <v>#N/A</v>
      </c>
      <c r="AD692" s="30" t="str">
        <f t="shared" si="13"/>
        <v>#N/A</v>
      </c>
    </row>
    <row r="693">
      <c r="C693" s="25"/>
      <c r="D693" s="25" t="str">
        <f t="shared" si="1"/>
        <v/>
      </c>
      <c r="E693" s="27"/>
      <c r="G693" s="27" t="str">
        <f t="shared" si="2"/>
        <v/>
      </c>
      <c r="I693" s="28"/>
      <c r="J693" s="30"/>
      <c r="K693" s="30"/>
      <c r="L693" s="30"/>
      <c r="M693" s="30"/>
      <c r="N693" s="30"/>
      <c r="O693" s="30"/>
      <c r="P693" s="30"/>
      <c r="Q693" s="30"/>
      <c r="R693" s="65">
        <f t="shared" si="3"/>
        <v>0</v>
      </c>
      <c r="S693" s="30" t="str">
        <f t="shared" si="4"/>
        <v>#N/A</v>
      </c>
      <c r="V693" s="30" t="str">
        <f t="shared" si="5"/>
        <v>#N/A</v>
      </c>
      <c r="W693" s="30" t="str">
        <f t="shared" si="6"/>
        <v>#N/A</v>
      </c>
      <c r="X693" s="30" t="str">
        <f t="shared" si="7"/>
        <v>#N/A</v>
      </c>
      <c r="Y693" s="30" t="str">
        <f t="shared" si="8"/>
        <v>#N/A</v>
      </c>
      <c r="Z693" s="30" t="str">
        <f t="shared" si="9"/>
        <v>#N/A</v>
      </c>
      <c r="AA693" s="30" t="str">
        <f t="shared" si="10"/>
        <v>#N/A</v>
      </c>
      <c r="AB693" s="30" t="str">
        <f t="shared" si="11"/>
        <v>#N/A</v>
      </c>
      <c r="AC693" s="30" t="str">
        <f t="shared" si="12"/>
        <v>#N/A</v>
      </c>
      <c r="AD693" s="30" t="str">
        <f t="shared" si="13"/>
        <v>#N/A</v>
      </c>
    </row>
    <row r="694">
      <c r="C694" s="25"/>
      <c r="D694" s="25" t="str">
        <f t="shared" si="1"/>
        <v/>
      </c>
      <c r="E694" s="27"/>
      <c r="G694" s="27" t="str">
        <f t="shared" si="2"/>
        <v/>
      </c>
      <c r="I694" s="28"/>
      <c r="J694" s="30"/>
      <c r="K694" s="30"/>
      <c r="L694" s="30"/>
      <c r="M694" s="30"/>
      <c r="N694" s="30"/>
      <c r="O694" s="30"/>
      <c r="P694" s="30"/>
      <c r="Q694" s="30"/>
      <c r="R694" s="65">
        <f t="shared" si="3"/>
        <v>0</v>
      </c>
      <c r="S694" s="30" t="str">
        <f t="shared" si="4"/>
        <v>#N/A</v>
      </c>
      <c r="V694" s="30" t="str">
        <f t="shared" si="5"/>
        <v>#N/A</v>
      </c>
      <c r="W694" s="30" t="str">
        <f t="shared" si="6"/>
        <v>#N/A</v>
      </c>
      <c r="X694" s="30" t="str">
        <f t="shared" si="7"/>
        <v>#N/A</v>
      </c>
      <c r="Y694" s="30" t="str">
        <f t="shared" si="8"/>
        <v>#N/A</v>
      </c>
      <c r="Z694" s="30" t="str">
        <f t="shared" si="9"/>
        <v>#N/A</v>
      </c>
      <c r="AA694" s="30" t="str">
        <f t="shared" si="10"/>
        <v>#N/A</v>
      </c>
      <c r="AB694" s="30" t="str">
        <f t="shared" si="11"/>
        <v>#N/A</v>
      </c>
      <c r="AC694" s="30" t="str">
        <f t="shared" si="12"/>
        <v>#N/A</v>
      </c>
      <c r="AD694" s="30" t="str">
        <f t="shared" si="13"/>
        <v>#N/A</v>
      </c>
    </row>
    <row r="695">
      <c r="C695" s="25"/>
      <c r="D695" s="25" t="str">
        <f t="shared" si="1"/>
        <v/>
      </c>
      <c r="E695" s="27"/>
      <c r="G695" s="27" t="str">
        <f t="shared" si="2"/>
        <v/>
      </c>
      <c r="I695" s="28"/>
      <c r="J695" s="30"/>
      <c r="K695" s="30"/>
      <c r="L695" s="30"/>
      <c r="M695" s="30"/>
      <c r="N695" s="30"/>
      <c r="O695" s="30"/>
      <c r="P695" s="30"/>
      <c r="Q695" s="30"/>
      <c r="R695" s="65">
        <f t="shared" si="3"/>
        <v>0</v>
      </c>
      <c r="S695" s="30" t="str">
        <f t="shared" si="4"/>
        <v>#N/A</v>
      </c>
      <c r="V695" s="30" t="str">
        <f t="shared" si="5"/>
        <v>#N/A</v>
      </c>
      <c r="W695" s="30" t="str">
        <f t="shared" si="6"/>
        <v>#N/A</v>
      </c>
      <c r="X695" s="30" t="str">
        <f t="shared" si="7"/>
        <v>#N/A</v>
      </c>
      <c r="Y695" s="30" t="str">
        <f t="shared" si="8"/>
        <v>#N/A</v>
      </c>
      <c r="Z695" s="30" t="str">
        <f t="shared" si="9"/>
        <v>#N/A</v>
      </c>
      <c r="AA695" s="30" t="str">
        <f t="shared" si="10"/>
        <v>#N/A</v>
      </c>
      <c r="AB695" s="30" t="str">
        <f t="shared" si="11"/>
        <v>#N/A</v>
      </c>
      <c r="AC695" s="30" t="str">
        <f t="shared" si="12"/>
        <v>#N/A</v>
      </c>
      <c r="AD695" s="30" t="str">
        <f t="shared" si="13"/>
        <v>#N/A</v>
      </c>
    </row>
    <row r="696">
      <c r="C696" s="25"/>
      <c r="D696" s="25" t="str">
        <f t="shared" si="1"/>
        <v/>
      </c>
      <c r="E696" s="27"/>
      <c r="G696" s="27" t="str">
        <f t="shared" si="2"/>
        <v/>
      </c>
      <c r="I696" s="28"/>
      <c r="J696" s="30"/>
      <c r="K696" s="30"/>
      <c r="L696" s="30"/>
      <c r="M696" s="30"/>
      <c r="N696" s="30"/>
      <c r="O696" s="30"/>
      <c r="P696" s="30"/>
      <c r="Q696" s="30"/>
      <c r="R696" s="65">
        <f t="shared" si="3"/>
        <v>0</v>
      </c>
      <c r="S696" s="30" t="str">
        <f t="shared" si="4"/>
        <v>#N/A</v>
      </c>
      <c r="V696" s="30" t="str">
        <f t="shared" si="5"/>
        <v>#N/A</v>
      </c>
      <c r="W696" s="30" t="str">
        <f t="shared" si="6"/>
        <v>#N/A</v>
      </c>
      <c r="X696" s="30" t="str">
        <f t="shared" si="7"/>
        <v>#N/A</v>
      </c>
      <c r="Y696" s="30" t="str">
        <f t="shared" si="8"/>
        <v>#N/A</v>
      </c>
      <c r="Z696" s="30" t="str">
        <f t="shared" si="9"/>
        <v>#N/A</v>
      </c>
      <c r="AA696" s="30" t="str">
        <f t="shared" si="10"/>
        <v>#N/A</v>
      </c>
      <c r="AB696" s="30" t="str">
        <f t="shared" si="11"/>
        <v>#N/A</v>
      </c>
      <c r="AC696" s="30" t="str">
        <f t="shared" si="12"/>
        <v>#N/A</v>
      </c>
      <c r="AD696" s="30" t="str">
        <f t="shared" si="13"/>
        <v>#N/A</v>
      </c>
    </row>
    <row r="697">
      <c r="C697" s="25"/>
      <c r="D697" s="25" t="str">
        <f t="shared" si="1"/>
        <v/>
      </c>
      <c r="E697" s="27"/>
      <c r="G697" s="27" t="str">
        <f t="shared" si="2"/>
        <v/>
      </c>
      <c r="I697" s="28"/>
      <c r="J697" s="30"/>
      <c r="K697" s="30"/>
      <c r="L697" s="30"/>
      <c r="M697" s="30"/>
      <c r="N697" s="30"/>
      <c r="O697" s="30"/>
      <c r="P697" s="30"/>
      <c r="Q697" s="30"/>
      <c r="R697" s="65">
        <f t="shared" si="3"/>
        <v>0</v>
      </c>
      <c r="S697" s="30" t="str">
        <f t="shared" si="4"/>
        <v>#N/A</v>
      </c>
      <c r="V697" s="30" t="str">
        <f t="shared" si="5"/>
        <v>#N/A</v>
      </c>
      <c r="W697" s="30" t="str">
        <f t="shared" si="6"/>
        <v>#N/A</v>
      </c>
      <c r="X697" s="30" t="str">
        <f t="shared" si="7"/>
        <v>#N/A</v>
      </c>
      <c r="Y697" s="30" t="str">
        <f t="shared" si="8"/>
        <v>#N/A</v>
      </c>
      <c r="Z697" s="30" t="str">
        <f t="shared" si="9"/>
        <v>#N/A</v>
      </c>
      <c r="AA697" s="30" t="str">
        <f t="shared" si="10"/>
        <v>#N/A</v>
      </c>
      <c r="AB697" s="30" t="str">
        <f t="shared" si="11"/>
        <v>#N/A</v>
      </c>
      <c r="AC697" s="30" t="str">
        <f t="shared" si="12"/>
        <v>#N/A</v>
      </c>
      <c r="AD697" s="30" t="str">
        <f t="shared" si="13"/>
        <v>#N/A</v>
      </c>
    </row>
    <row r="698">
      <c r="C698" s="25"/>
      <c r="D698" s="25" t="str">
        <f t="shared" si="1"/>
        <v/>
      </c>
      <c r="E698" s="27"/>
      <c r="G698" s="27" t="str">
        <f t="shared" si="2"/>
        <v/>
      </c>
      <c r="I698" s="28"/>
      <c r="J698" s="30"/>
      <c r="K698" s="30"/>
      <c r="L698" s="30"/>
      <c r="M698" s="30"/>
      <c r="N698" s="30"/>
      <c r="O698" s="30"/>
      <c r="P698" s="30"/>
      <c r="Q698" s="30"/>
      <c r="R698" s="65">
        <f t="shared" si="3"/>
        <v>0</v>
      </c>
      <c r="S698" s="30" t="str">
        <f t="shared" si="4"/>
        <v>#N/A</v>
      </c>
      <c r="V698" s="30" t="str">
        <f t="shared" si="5"/>
        <v>#N/A</v>
      </c>
      <c r="W698" s="30" t="str">
        <f t="shared" si="6"/>
        <v>#N/A</v>
      </c>
      <c r="X698" s="30" t="str">
        <f t="shared" si="7"/>
        <v>#N/A</v>
      </c>
      <c r="Y698" s="30" t="str">
        <f t="shared" si="8"/>
        <v>#N/A</v>
      </c>
      <c r="Z698" s="30" t="str">
        <f t="shared" si="9"/>
        <v>#N/A</v>
      </c>
      <c r="AA698" s="30" t="str">
        <f t="shared" si="10"/>
        <v>#N/A</v>
      </c>
      <c r="AB698" s="30" t="str">
        <f t="shared" si="11"/>
        <v>#N/A</v>
      </c>
      <c r="AC698" s="30" t="str">
        <f t="shared" si="12"/>
        <v>#N/A</v>
      </c>
      <c r="AD698" s="30" t="str">
        <f t="shared" si="13"/>
        <v>#N/A</v>
      </c>
    </row>
    <row r="699">
      <c r="C699" s="25"/>
      <c r="D699" s="25" t="str">
        <f t="shared" si="1"/>
        <v/>
      </c>
      <c r="E699" s="27"/>
      <c r="G699" s="27" t="str">
        <f t="shared" si="2"/>
        <v/>
      </c>
      <c r="I699" s="28"/>
      <c r="J699" s="30"/>
      <c r="K699" s="30"/>
      <c r="L699" s="30"/>
      <c r="M699" s="30"/>
      <c r="N699" s="30"/>
      <c r="O699" s="30"/>
      <c r="P699" s="30"/>
      <c r="Q699" s="30"/>
      <c r="R699" s="65">
        <f t="shared" si="3"/>
        <v>0</v>
      </c>
      <c r="S699" s="30" t="str">
        <f t="shared" si="4"/>
        <v>#N/A</v>
      </c>
      <c r="V699" s="30" t="str">
        <f t="shared" si="5"/>
        <v>#N/A</v>
      </c>
      <c r="W699" s="30" t="str">
        <f t="shared" si="6"/>
        <v>#N/A</v>
      </c>
      <c r="X699" s="30" t="str">
        <f t="shared" si="7"/>
        <v>#N/A</v>
      </c>
      <c r="Y699" s="30" t="str">
        <f t="shared" si="8"/>
        <v>#N/A</v>
      </c>
      <c r="Z699" s="30" t="str">
        <f t="shared" si="9"/>
        <v>#N/A</v>
      </c>
      <c r="AA699" s="30" t="str">
        <f t="shared" si="10"/>
        <v>#N/A</v>
      </c>
      <c r="AB699" s="30" t="str">
        <f t="shared" si="11"/>
        <v>#N/A</v>
      </c>
      <c r="AC699" s="30" t="str">
        <f t="shared" si="12"/>
        <v>#N/A</v>
      </c>
      <c r="AD699" s="30" t="str">
        <f t="shared" si="13"/>
        <v>#N/A</v>
      </c>
    </row>
    <row r="700">
      <c r="C700" s="25"/>
      <c r="D700" s="25" t="str">
        <f t="shared" si="1"/>
        <v/>
      </c>
      <c r="E700" s="27"/>
      <c r="G700" s="27" t="str">
        <f t="shared" si="2"/>
        <v/>
      </c>
      <c r="I700" s="28"/>
      <c r="J700" s="30"/>
      <c r="K700" s="30"/>
      <c r="L700" s="30"/>
      <c r="M700" s="30"/>
      <c r="N700" s="30"/>
      <c r="O700" s="30"/>
      <c r="P700" s="30"/>
      <c r="Q700" s="30"/>
      <c r="R700" s="65">
        <f t="shared" si="3"/>
        <v>0</v>
      </c>
      <c r="S700" s="30" t="str">
        <f t="shared" si="4"/>
        <v>#N/A</v>
      </c>
      <c r="V700" s="30" t="str">
        <f t="shared" si="5"/>
        <v>#N/A</v>
      </c>
      <c r="W700" s="30" t="str">
        <f t="shared" si="6"/>
        <v>#N/A</v>
      </c>
      <c r="X700" s="30" t="str">
        <f t="shared" si="7"/>
        <v>#N/A</v>
      </c>
      <c r="Y700" s="30" t="str">
        <f t="shared" si="8"/>
        <v>#N/A</v>
      </c>
      <c r="Z700" s="30" t="str">
        <f t="shared" si="9"/>
        <v>#N/A</v>
      </c>
      <c r="AA700" s="30" t="str">
        <f t="shared" si="10"/>
        <v>#N/A</v>
      </c>
      <c r="AB700" s="30" t="str">
        <f t="shared" si="11"/>
        <v>#N/A</v>
      </c>
      <c r="AC700" s="30" t="str">
        <f t="shared" si="12"/>
        <v>#N/A</v>
      </c>
      <c r="AD700" s="30" t="str">
        <f t="shared" si="13"/>
        <v>#N/A</v>
      </c>
    </row>
    <row r="701">
      <c r="C701" s="25"/>
      <c r="D701" s="25" t="str">
        <f t="shared" si="1"/>
        <v/>
      </c>
      <c r="E701" s="27"/>
      <c r="G701" s="27" t="str">
        <f t="shared" si="2"/>
        <v/>
      </c>
      <c r="I701" s="28"/>
      <c r="J701" s="30"/>
      <c r="K701" s="30"/>
      <c r="L701" s="30"/>
      <c r="M701" s="30"/>
      <c r="N701" s="30"/>
      <c r="O701" s="30"/>
      <c r="P701" s="30"/>
      <c r="Q701" s="30"/>
      <c r="R701" s="65">
        <f t="shared" si="3"/>
        <v>0</v>
      </c>
      <c r="S701" s="30" t="str">
        <f t="shared" si="4"/>
        <v>#N/A</v>
      </c>
      <c r="V701" s="30" t="str">
        <f t="shared" si="5"/>
        <v>#N/A</v>
      </c>
      <c r="W701" s="30" t="str">
        <f t="shared" si="6"/>
        <v>#N/A</v>
      </c>
      <c r="X701" s="30" t="str">
        <f t="shared" si="7"/>
        <v>#N/A</v>
      </c>
      <c r="Y701" s="30" t="str">
        <f t="shared" si="8"/>
        <v>#N/A</v>
      </c>
      <c r="Z701" s="30" t="str">
        <f t="shared" si="9"/>
        <v>#N/A</v>
      </c>
      <c r="AA701" s="30" t="str">
        <f t="shared" si="10"/>
        <v>#N/A</v>
      </c>
      <c r="AB701" s="30" t="str">
        <f t="shared" si="11"/>
        <v>#N/A</v>
      </c>
      <c r="AC701" s="30" t="str">
        <f t="shared" si="12"/>
        <v>#N/A</v>
      </c>
      <c r="AD701" s="30" t="str">
        <f t="shared" si="13"/>
        <v>#N/A</v>
      </c>
    </row>
    <row r="702">
      <c r="C702" s="25"/>
      <c r="D702" s="25" t="str">
        <f t="shared" si="1"/>
        <v/>
      </c>
      <c r="E702" s="27"/>
      <c r="G702" s="27" t="str">
        <f t="shared" si="2"/>
        <v/>
      </c>
      <c r="I702" s="28"/>
      <c r="J702" s="30"/>
      <c r="K702" s="30"/>
      <c r="L702" s="30"/>
      <c r="M702" s="30"/>
      <c r="N702" s="30"/>
      <c r="O702" s="30"/>
      <c r="P702" s="30"/>
      <c r="Q702" s="30"/>
      <c r="R702" s="65">
        <f t="shared" si="3"/>
        <v>0</v>
      </c>
      <c r="S702" s="30" t="str">
        <f t="shared" si="4"/>
        <v>#N/A</v>
      </c>
      <c r="V702" s="30" t="str">
        <f t="shared" si="5"/>
        <v>#N/A</v>
      </c>
      <c r="W702" s="30" t="str">
        <f t="shared" si="6"/>
        <v>#N/A</v>
      </c>
      <c r="X702" s="30" t="str">
        <f t="shared" si="7"/>
        <v>#N/A</v>
      </c>
      <c r="Y702" s="30" t="str">
        <f t="shared" si="8"/>
        <v>#N/A</v>
      </c>
      <c r="Z702" s="30" t="str">
        <f t="shared" si="9"/>
        <v>#N/A</v>
      </c>
      <c r="AA702" s="30" t="str">
        <f t="shared" si="10"/>
        <v>#N/A</v>
      </c>
      <c r="AB702" s="30" t="str">
        <f t="shared" si="11"/>
        <v>#N/A</v>
      </c>
      <c r="AC702" s="30" t="str">
        <f t="shared" si="12"/>
        <v>#N/A</v>
      </c>
      <c r="AD702" s="30" t="str">
        <f t="shared" si="13"/>
        <v>#N/A</v>
      </c>
    </row>
    <row r="703">
      <c r="C703" s="25"/>
      <c r="D703" s="25" t="str">
        <f t="shared" si="1"/>
        <v/>
      </c>
      <c r="E703" s="27"/>
      <c r="G703" s="27" t="str">
        <f t="shared" si="2"/>
        <v/>
      </c>
      <c r="I703" s="28"/>
      <c r="J703" s="30"/>
      <c r="K703" s="30"/>
      <c r="L703" s="30"/>
      <c r="M703" s="30"/>
      <c r="N703" s="30"/>
      <c r="O703" s="30"/>
      <c r="P703" s="30"/>
      <c r="Q703" s="30"/>
      <c r="R703" s="65">
        <f t="shared" si="3"/>
        <v>0</v>
      </c>
      <c r="S703" s="30" t="str">
        <f t="shared" si="4"/>
        <v>#N/A</v>
      </c>
      <c r="V703" s="30" t="str">
        <f t="shared" si="5"/>
        <v>#N/A</v>
      </c>
      <c r="W703" s="30" t="str">
        <f t="shared" si="6"/>
        <v>#N/A</v>
      </c>
      <c r="X703" s="30" t="str">
        <f t="shared" si="7"/>
        <v>#N/A</v>
      </c>
      <c r="Y703" s="30" t="str">
        <f t="shared" si="8"/>
        <v>#N/A</v>
      </c>
      <c r="Z703" s="30" t="str">
        <f t="shared" si="9"/>
        <v>#N/A</v>
      </c>
      <c r="AA703" s="30" t="str">
        <f t="shared" si="10"/>
        <v>#N/A</v>
      </c>
      <c r="AB703" s="30" t="str">
        <f t="shared" si="11"/>
        <v>#N/A</v>
      </c>
      <c r="AC703" s="30" t="str">
        <f t="shared" si="12"/>
        <v>#N/A</v>
      </c>
      <c r="AD703" s="30" t="str">
        <f t="shared" si="13"/>
        <v>#N/A</v>
      </c>
    </row>
    <row r="704">
      <c r="C704" s="25"/>
      <c r="D704" s="25" t="str">
        <f t="shared" si="1"/>
        <v/>
      </c>
      <c r="E704" s="27"/>
      <c r="G704" s="27" t="str">
        <f t="shared" si="2"/>
        <v/>
      </c>
      <c r="I704" s="28"/>
      <c r="J704" s="30"/>
      <c r="K704" s="30"/>
      <c r="L704" s="30"/>
      <c r="M704" s="30"/>
      <c r="N704" s="30"/>
      <c r="O704" s="30"/>
      <c r="P704" s="30"/>
      <c r="Q704" s="30"/>
      <c r="R704" s="65">
        <f t="shared" si="3"/>
        <v>0</v>
      </c>
      <c r="S704" s="30" t="str">
        <f t="shared" si="4"/>
        <v>#N/A</v>
      </c>
      <c r="V704" s="30" t="str">
        <f t="shared" si="5"/>
        <v>#N/A</v>
      </c>
      <c r="W704" s="30" t="str">
        <f t="shared" si="6"/>
        <v>#N/A</v>
      </c>
      <c r="X704" s="30" t="str">
        <f t="shared" si="7"/>
        <v>#N/A</v>
      </c>
      <c r="Y704" s="30" t="str">
        <f t="shared" si="8"/>
        <v>#N/A</v>
      </c>
      <c r="Z704" s="30" t="str">
        <f t="shared" si="9"/>
        <v>#N/A</v>
      </c>
      <c r="AA704" s="30" t="str">
        <f t="shared" si="10"/>
        <v>#N/A</v>
      </c>
      <c r="AB704" s="30" t="str">
        <f t="shared" si="11"/>
        <v>#N/A</v>
      </c>
      <c r="AC704" s="30" t="str">
        <f t="shared" si="12"/>
        <v>#N/A</v>
      </c>
      <c r="AD704" s="30" t="str">
        <f t="shared" si="13"/>
        <v>#N/A</v>
      </c>
    </row>
    <row r="705">
      <c r="C705" s="25"/>
      <c r="D705" s="25" t="str">
        <f t="shared" si="1"/>
        <v/>
      </c>
      <c r="E705" s="27"/>
      <c r="G705" s="27" t="str">
        <f t="shared" si="2"/>
        <v/>
      </c>
      <c r="I705" s="28"/>
      <c r="J705" s="30"/>
      <c r="K705" s="30"/>
      <c r="L705" s="30"/>
      <c r="M705" s="30"/>
      <c r="N705" s="30"/>
      <c r="O705" s="30"/>
      <c r="P705" s="30"/>
      <c r="Q705" s="30"/>
      <c r="R705" s="65">
        <f t="shared" si="3"/>
        <v>0</v>
      </c>
      <c r="S705" s="30" t="str">
        <f t="shared" si="4"/>
        <v>#N/A</v>
      </c>
      <c r="V705" s="30" t="str">
        <f t="shared" si="5"/>
        <v>#N/A</v>
      </c>
      <c r="W705" s="30" t="str">
        <f t="shared" si="6"/>
        <v>#N/A</v>
      </c>
      <c r="X705" s="30" t="str">
        <f t="shared" si="7"/>
        <v>#N/A</v>
      </c>
      <c r="Y705" s="30" t="str">
        <f t="shared" si="8"/>
        <v>#N/A</v>
      </c>
      <c r="Z705" s="30" t="str">
        <f t="shared" si="9"/>
        <v>#N/A</v>
      </c>
      <c r="AA705" s="30" t="str">
        <f t="shared" si="10"/>
        <v>#N/A</v>
      </c>
      <c r="AB705" s="30" t="str">
        <f t="shared" si="11"/>
        <v>#N/A</v>
      </c>
      <c r="AC705" s="30" t="str">
        <f t="shared" si="12"/>
        <v>#N/A</v>
      </c>
      <c r="AD705" s="30" t="str">
        <f t="shared" si="13"/>
        <v>#N/A</v>
      </c>
    </row>
    <row r="706">
      <c r="C706" s="25"/>
      <c r="D706" s="25" t="str">
        <f t="shared" si="1"/>
        <v/>
      </c>
      <c r="E706" s="27"/>
      <c r="G706" s="27" t="str">
        <f t="shared" si="2"/>
        <v/>
      </c>
      <c r="I706" s="28"/>
      <c r="J706" s="30"/>
      <c r="K706" s="30"/>
      <c r="L706" s="30"/>
      <c r="M706" s="30"/>
      <c r="N706" s="30"/>
      <c r="O706" s="30"/>
      <c r="P706" s="30"/>
      <c r="Q706" s="30"/>
      <c r="R706" s="65">
        <f t="shared" si="3"/>
        <v>0</v>
      </c>
      <c r="S706" s="30" t="str">
        <f t="shared" si="4"/>
        <v>#N/A</v>
      </c>
      <c r="V706" s="30" t="str">
        <f t="shared" si="5"/>
        <v>#N/A</v>
      </c>
      <c r="W706" s="30" t="str">
        <f t="shared" si="6"/>
        <v>#N/A</v>
      </c>
      <c r="X706" s="30" t="str">
        <f t="shared" si="7"/>
        <v>#N/A</v>
      </c>
      <c r="Y706" s="30" t="str">
        <f t="shared" si="8"/>
        <v>#N/A</v>
      </c>
      <c r="Z706" s="30" t="str">
        <f t="shared" si="9"/>
        <v>#N/A</v>
      </c>
      <c r="AA706" s="30" t="str">
        <f t="shared" si="10"/>
        <v>#N/A</v>
      </c>
      <c r="AB706" s="30" t="str">
        <f t="shared" si="11"/>
        <v>#N/A</v>
      </c>
      <c r="AC706" s="30" t="str">
        <f t="shared" si="12"/>
        <v>#N/A</v>
      </c>
      <c r="AD706" s="30" t="str">
        <f t="shared" si="13"/>
        <v>#N/A</v>
      </c>
    </row>
    <row r="707">
      <c r="C707" s="25"/>
      <c r="D707" s="25" t="str">
        <f t="shared" si="1"/>
        <v/>
      </c>
      <c r="E707" s="27"/>
      <c r="G707" s="27" t="str">
        <f t="shared" si="2"/>
        <v/>
      </c>
      <c r="I707" s="28"/>
      <c r="J707" s="30"/>
      <c r="K707" s="30"/>
      <c r="L707" s="30"/>
      <c r="M707" s="30"/>
      <c r="N707" s="30"/>
      <c r="O707" s="30"/>
      <c r="P707" s="30"/>
      <c r="Q707" s="30"/>
      <c r="R707" s="65">
        <f t="shared" si="3"/>
        <v>0</v>
      </c>
      <c r="S707" s="30" t="str">
        <f t="shared" si="4"/>
        <v>#N/A</v>
      </c>
      <c r="V707" s="30" t="str">
        <f t="shared" si="5"/>
        <v>#N/A</v>
      </c>
      <c r="W707" s="30" t="str">
        <f t="shared" si="6"/>
        <v>#N/A</v>
      </c>
      <c r="X707" s="30" t="str">
        <f t="shared" si="7"/>
        <v>#N/A</v>
      </c>
      <c r="Y707" s="30" t="str">
        <f t="shared" si="8"/>
        <v>#N/A</v>
      </c>
      <c r="Z707" s="30" t="str">
        <f t="shared" si="9"/>
        <v>#N/A</v>
      </c>
      <c r="AA707" s="30" t="str">
        <f t="shared" si="10"/>
        <v>#N/A</v>
      </c>
      <c r="AB707" s="30" t="str">
        <f t="shared" si="11"/>
        <v>#N/A</v>
      </c>
      <c r="AC707" s="30" t="str">
        <f t="shared" si="12"/>
        <v>#N/A</v>
      </c>
      <c r="AD707" s="30" t="str">
        <f t="shared" si="13"/>
        <v>#N/A</v>
      </c>
    </row>
    <row r="708">
      <c r="C708" s="25"/>
      <c r="D708" s="25" t="str">
        <f t="shared" si="1"/>
        <v/>
      </c>
      <c r="E708" s="27"/>
      <c r="G708" s="27" t="str">
        <f t="shared" si="2"/>
        <v/>
      </c>
      <c r="I708" s="28"/>
      <c r="J708" s="30"/>
      <c r="K708" s="30"/>
      <c r="L708" s="30"/>
      <c r="M708" s="30"/>
      <c r="N708" s="30"/>
      <c r="O708" s="30"/>
      <c r="P708" s="30"/>
      <c r="Q708" s="30"/>
      <c r="R708" s="65">
        <f t="shared" si="3"/>
        <v>0</v>
      </c>
      <c r="S708" s="30" t="str">
        <f t="shared" si="4"/>
        <v>#N/A</v>
      </c>
      <c r="V708" s="30" t="str">
        <f t="shared" si="5"/>
        <v>#N/A</v>
      </c>
      <c r="W708" s="30" t="str">
        <f t="shared" si="6"/>
        <v>#N/A</v>
      </c>
      <c r="X708" s="30" t="str">
        <f t="shared" si="7"/>
        <v>#N/A</v>
      </c>
      <c r="Y708" s="30" t="str">
        <f t="shared" si="8"/>
        <v>#N/A</v>
      </c>
      <c r="Z708" s="30" t="str">
        <f t="shared" si="9"/>
        <v>#N/A</v>
      </c>
      <c r="AA708" s="30" t="str">
        <f t="shared" si="10"/>
        <v>#N/A</v>
      </c>
      <c r="AB708" s="30" t="str">
        <f t="shared" si="11"/>
        <v>#N/A</v>
      </c>
      <c r="AC708" s="30" t="str">
        <f t="shared" si="12"/>
        <v>#N/A</v>
      </c>
      <c r="AD708" s="30" t="str">
        <f t="shared" si="13"/>
        <v>#N/A</v>
      </c>
    </row>
    <row r="709">
      <c r="C709" s="25"/>
      <c r="D709" s="25" t="str">
        <f t="shared" si="1"/>
        <v/>
      </c>
      <c r="E709" s="27"/>
      <c r="G709" s="27" t="str">
        <f t="shared" si="2"/>
        <v/>
      </c>
      <c r="I709" s="28"/>
      <c r="J709" s="30"/>
      <c r="K709" s="30"/>
      <c r="L709" s="30"/>
      <c r="M709" s="30"/>
      <c r="N709" s="30"/>
      <c r="O709" s="30"/>
      <c r="P709" s="30"/>
      <c r="Q709" s="30"/>
      <c r="R709" s="65">
        <f t="shared" si="3"/>
        <v>0</v>
      </c>
      <c r="S709" s="30" t="str">
        <f t="shared" si="4"/>
        <v>#N/A</v>
      </c>
      <c r="V709" s="30" t="str">
        <f t="shared" si="5"/>
        <v>#N/A</v>
      </c>
      <c r="W709" s="30" t="str">
        <f t="shared" si="6"/>
        <v>#N/A</v>
      </c>
      <c r="X709" s="30" t="str">
        <f t="shared" si="7"/>
        <v>#N/A</v>
      </c>
      <c r="Y709" s="30" t="str">
        <f t="shared" si="8"/>
        <v>#N/A</v>
      </c>
      <c r="Z709" s="30" t="str">
        <f t="shared" si="9"/>
        <v>#N/A</v>
      </c>
      <c r="AA709" s="30" t="str">
        <f t="shared" si="10"/>
        <v>#N/A</v>
      </c>
      <c r="AB709" s="30" t="str">
        <f t="shared" si="11"/>
        <v>#N/A</v>
      </c>
      <c r="AC709" s="30" t="str">
        <f t="shared" si="12"/>
        <v>#N/A</v>
      </c>
      <c r="AD709" s="30" t="str">
        <f t="shared" si="13"/>
        <v>#N/A</v>
      </c>
    </row>
    <row r="710">
      <c r="C710" s="25"/>
      <c r="D710" s="25" t="str">
        <f t="shared" si="1"/>
        <v/>
      </c>
      <c r="E710" s="27"/>
      <c r="G710" s="27" t="str">
        <f t="shared" si="2"/>
        <v/>
      </c>
      <c r="I710" s="28"/>
      <c r="J710" s="30"/>
      <c r="K710" s="30"/>
      <c r="L710" s="30"/>
      <c r="M710" s="30"/>
      <c r="N710" s="30"/>
      <c r="O710" s="30"/>
      <c r="P710" s="30"/>
      <c r="Q710" s="30"/>
      <c r="R710" s="65">
        <f t="shared" si="3"/>
        <v>0</v>
      </c>
      <c r="S710" s="30" t="str">
        <f t="shared" si="4"/>
        <v>#N/A</v>
      </c>
      <c r="V710" s="30" t="str">
        <f t="shared" si="5"/>
        <v>#N/A</v>
      </c>
      <c r="W710" s="30" t="str">
        <f t="shared" si="6"/>
        <v>#N/A</v>
      </c>
      <c r="X710" s="30" t="str">
        <f t="shared" si="7"/>
        <v>#N/A</v>
      </c>
      <c r="Y710" s="30" t="str">
        <f t="shared" si="8"/>
        <v>#N/A</v>
      </c>
      <c r="Z710" s="30" t="str">
        <f t="shared" si="9"/>
        <v>#N/A</v>
      </c>
      <c r="AA710" s="30" t="str">
        <f t="shared" si="10"/>
        <v>#N/A</v>
      </c>
      <c r="AB710" s="30" t="str">
        <f t="shared" si="11"/>
        <v>#N/A</v>
      </c>
      <c r="AC710" s="30" t="str">
        <f t="shared" si="12"/>
        <v>#N/A</v>
      </c>
      <c r="AD710" s="30" t="str">
        <f t="shared" si="13"/>
        <v>#N/A</v>
      </c>
    </row>
    <row r="711">
      <c r="C711" s="25"/>
      <c r="D711" s="25" t="str">
        <f t="shared" si="1"/>
        <v/>
      </c>
      <c r="E711" s="27"/>
      <c r="G711" s="27" t="str">
        <f t="shared" si="2"/>
        <v/>
      </c>
      <c r="I711" s="28"/>
      <c r="J711" s="30"/>
      <c r="K711" s="30"/>
      <c r="L711" s="30"/>
      <c r="M711" s="30"/>
      <c r="N711" s="30"/>
      <c r="O711" s="30"/>
      <c r="P711" s="30"/>
      <c r="Q711" s="30"/>
      <c r="R711" s="65">
        <f t="shared" si="3"/>
        <v>0</v>
      </c>
      <c r="S711" s="30" t="str">
        <f t="shared" si="4"/>
        <v>#N/A</v>
      </c>
      <c r="V711" s="30" t="str">
        <f t="shared" si="5"/>
        <v>#N/A</v>
      </c>
      <c r="W711" s="30" t="str">
        <f t="shared" si="6"/>
        <v>#N/A</v>
      </c>
      <c r="X711" s="30" t="str">
        <f t="shared" si="7"/>
        <v>#N/A</v>
      </c>
      <c r="Y711" s="30" t="str">
        <f t="shared" si="8"/>
        <v>#N/A</v>
      </c>
      <c r="Z711" s="30" t="str">
        <f t="shared" si="9"/>
        <v>#N/A</v>
      </c>
      <c r="AA711" s="30" t="str">
        <f t="shared" si="10"/>
        <v>#N/A</v>
      </c>
      <c r="AB711" s="30" t="str">
        <f t="shared" si="11"/>
        <v>#N/A</v>
      </c>
      <c r="AC711" s="30" t="str">
        <f t="shared" si="12"/>
        <v>#N/A</v>
      </c>
      <c r="AD711" s="30" t="str">
        <f t="shared" si="13"/>
        <v>#N/A</v>
      </c>
    </row>
    <row r="712">
      <c r="C712" s="25"/>
      <c r="D712" s="25" t="str">
        <f t="shared" si="1"/>
        <v/>
      </c>
      <c r="E712" s="27"/>
      <c r="G712" s="27" t="str">
        <f t="shared" si="2"/>
        <v/>
      </c>
      <c r="I712" s="28"/>
      <c r="J712" s="30"/>
      <c r="K712" s="30"/>
      <c r="L712" s="30"/>
      <c r="M712" s="30"/>
      <c r="N712" s="30"/>
      <c r="O712" s="30"/>
      <c r="P712" s="30"/>
      <c r="Q712" s="30"/>
      <c r="R712" s="65">
        <f t="shared" si="3"/>
        <v>0</v>
      </c>
      <c r="S712" s="30" t="str">
        <f t="shared" si="4"/>
        <v>#N/A</v>
      </c>
      <c r="V712" s="30" t="str">
        <f t="shared" si="5"/>
        <v>#N/A</v>
      </c>
      <c r="W712" s="30" t="str">
        <f t="shared" si="6"/>
        <v>#N/A</v>
      </c>
      <c r="X712" s="30" t="str">
        <f t="shared" si="7"/>
        <v>#N/A</v>
      </c>
      <c r="Y712" s="30" t="str">
        <f t="shared" si="8"/>
        <v>#N/A</v>
      </c>
      <c r="Z712" s="30" t="str">
        <f t="shared" si="9"/>
        <v>#N/A</v>
      </c>
      <c r="AA712" s="30" t="str">
        <f t="shared" si="10"/>
        <v>#N/A</v>
      </c>
      <c r="AB712" s="30" t="str">
        <f t="shared" si="11"/>
        <v>#N/A</v>
      </c>
      <c r="AC712" s="30" t="str">
        <f t="shared" si="12"/>
        <v>#N/A</v>
      </c>
      <c r="AD712" s="30" t="str">
        <f t="shared" si="13"/>
        <v>#N/A</v>
      </c>
    </row>
    <row r="713">
      <c r="C713" s="25"/>
      <c r="D713" s="25" t="str">
        <f t="shared" si="1"/>
        <v/>
      </c>
      <c r="E713" s="27"/>
      <c r="G713" s="27" t="str">
        <f t="shared" si="2"/>
        <v/>
      </c>
      <c r="I713" s="28"/>
      <c r="J713" s="30"/>
      <c r="K713" s="30"/>
      <c r="L713" s="30"/>
      <c r="M713" s="30"/>
      <c r="N713" s="30"/>
      <c r="O713" s="30"/>
      <c r="P713" s="30"/>
      <c r="Q713" s="30"/>
      <c r="R713" s="65">
        <f t="shared" si="3"/>
        <v>0</v>
      </c>
      <c r="S713" s="30" t="str">
        <f t="shared" si="4"/>
        <v>#N/A</v>
      </c>
      <c r="V713" s="30" t="str">
        <f t="shared" si="5"/>
        <v>#N/A</v>
      </c>
      <c r="W713" s="30" t="str">
        <f t="shared" si="6"/>
        <v>#N/A</v>
      </c>
      <c r="X713" s="30" t="str">
        <f t="shared" si="7"/>
        <v>#N/A</v>
      </c>
      <c r="Y713" s="30" t="str">
        <f t="shared" si="8"/>
        <v>#N/A</v>
      </c>
      <c r="Z713" s="30" t="str">
        <f t="shared" si="9"/>
        <v>#N/A</v>
      </c>
      <c r="AA713" s="30" t="str">
        <f t="shared" si="10"/>
        <v>#N/A</v>
      </c>
      <c r="AB713" s="30" t="str">
        <f t="shared" si="11"/>
        <v>#N/A</v>
      </c>
      <c r="AC713" s="30" t="str">
        <f t="shared" si="12"/>
        <v>#N/A</v>
      </c>
      <c r="AD713" s="30" t="str">
        <f t="shared" si="13"/>
        <v>#N/A</v>
      </c>
    </row>
    <row r="714">
      <c r="C714" s="25"/>
      <c r="D714" s="25" t="str">
        <f t="shared" si="1"/>
        <v/>
      </c>
      <c r="E714" s="27"/>
      <c r="G714" s="27" t="str">
        <f t="shared" si="2"/>
        <v/>
      </c>
      <c r="I714" s="28"/>
      <c r="J714" s="30"/>
      <c r="K714" s="30"/>
      <c r="L714" s="30"/>
      <c r="M714" s="30"/>
      <c r="N714" s="30"/>
      <c r="O714" s="30"/>
      <c r="P714" s="30"/>
      <c r="Q714" s="30"/>
      <c r="R714" s="65">
        <f t="shared" si="3"/>
        <v>0</v>
      </c>
      <c r="S714" s="30" t="str">
        <f t="shared" si="4"/>
        <v>#N/A</v>
      </c>
      <c r="V714" s="30" t="str">
        <f t="shared" si="5"/>
        <v>#N/A</v>
      </c>
      <c r="W714" s="30" t="str">
        <f t="shared" si="6"/>
        <v>#N/A</v>
      </c>
      <c r="X714" s="30" t="str">
        <f t="shared" si="7"/>
        <v>#N/A</v>
      </c>
      <c r="Y714" s="30" t="str">
        <f t="shared" si="8"/>
        <v>#N/A</v>
      </c>
      <c r="Z714" s="30" t="str">
        <f t="shared" si="9"/>
        <v>#N/A</v>
      </c>
      <c r="AA714" s="30" t="str">
        <f t="shared" si="10"/>
        <v>#N/A</v>
      </c>
      <c r="AB714" s="30" t="str">
        <f t="shared" si="11"/>
        <v>#N/A</v>
      </c>
      <c r="AC714" s="30" t="str">
        <f t="shared" si="12"/>
        <v>#N/A</v>
      </c>
      <c r="AD714" s="30" t="str">
        <f t="shared" si="13"/>
        <v>#N/A</v>
      </c>
    </row>
    <row r="715">
      <c r="C715" s="25"/>
      <c r="D715" s="25" t="str">
        <f t="shared" si="1"/>
        <v/>
      </c>
      <c r="E715" s="27"/>
      <c r="G715" s="27" t="str">
        <f t="shared" si="2"/>
        <v/>
      </c>
      <c r="I715" s="28"/>
      <c r="J715" s="30"/>
      <c r="K715" s="30"/>
      <c r="L715" s="30"/>
      <c r="M715" s="30"/>
      <c r="N715" s="30"/>
      <c r="O715" s="30"/>
      <c r="P715" s="30"/>
      <c r="Q715" s="30"/>
      <c r="R715" s="65">
        <f t="shared" si="3"/>
        <v>0</v>
      </c>
      <c r="S715" s="30" t="str">
        <f t="shared" si="4"/>
        <v>#N/A</v>
      </c>
      <c r="V715" s="30" t="str">
        <f t="shared" si="5"/>
        <v>#N/A</v>
      </c>
      <c r="W715" s="30" t="str">
        <f t="shared" si="6"/>
        <v>#N/A</v>
      </c>
      <c r="X715" s="30" t="str">
        <f t="shared" si="7"/>
        <v>#N/A</v>
      </c>
      <c r="Y715" s="30" t="str">
        <f t="shared" si="8"/>
        <v>#N/A</v>
      </c>
      <c r="Z715" s="30" t="str">
        <f t="shared" si="9"/>
        <v>#N/A</v>
      </c>
      <c r="AA715" s="30" t="str">
        <f t="shared" si="10"/>
        <v>#N/A</v>
      </c>
      <c r="AB715" s="30" t="str">
        <f t="shared" si="11"/>
        <v>#N/A</v>
      </c>
      <c r="AC715" s="30" t="str">
        <f t="shared" si="12"/>
        <v>#N/A</v>
      </c>
      <c r="AD715" s="30" t="str">
        <f t="shared" si="13"/>
        <v>#N/A</v>
      </c>
    </row>
    <row r="716">
      <c r="C716" s="25"/>
      <c r="D716" s="25" t="str">
        <f t="shared" si="1"/>
        <v/>
      </c>
      <c r="E716" s="27"/>
      <c r="G716" s="27" t="str">
        <f t="shared" si="2"/>
        <v/>
      </c>
      <c r="I716" s="28"/>
      <c r="J716" s="30"/>
      <c r="K716" s="30"/>
      <c r="L716" s="30"/>
      <c r="M716" s="30"/>
      <c r="N716" s="30"/>
      <c r="O716" s="30"/>
      <c r="P716" s="30"/>
      <c r="Q716" s="30"/>
      <c r="R716" s="65">
        <f t="shared" si="3"/>
        <v>0</v>
      </c>
      <c r="S716" s="30" t="str">
        <f t="shared" si="4"/>
        <v>#N/A</v>
      </c>
      <c r="V716" s="30" t="str">
        <f t="shared" si="5"/>
        <v>#N/A</v>
      </c>
      <c r="W716" s="30" t="str">
        <f t="shared" si="6"/>
        <v>#N/A</v>
      </c>
      <c r="X716" s="30" t="str">
        <f t="shared" si="7"/>
        <v>#N/A</v>
      </c>
      <c r="Y716" s="30" t="str">
        <f t="shared" si="8"/>
        <v>#N/A</v>
      </c>
      <c r="Z716" s="30" t="str">
        <f t="shared" si="9"/>
        <v>#N/A</v>
      </c>
      <c r="AA716" s="30" t="str">
        <f t="shared" si="10"/>
        <v>#N/A</v>
      </c>
      <c r="AB716" s="30" t="str">
        <f t="shared" si="11"/>
        <v>#N/A</v>
      </c>
      <c r="AC716" s="30" t="str">
        <f t="shared" si="12"/>
        <v>#N/A</v>
      </c>
      <c r="AD716" s="30" t="str">
        <f t="shared" si="13"/>
        <v>#N/A</v>
      </c>
    </row>
    <row r="717">
      <c r="C717" s="25"/>
      <c r="D717" s="25" t="str">
        <f t="shared" si="1"/>
        <v/>
      </c>
      <c r="E717" s="27"/>
      <c r="G717" s="27" t="str">
        <f t="shared" si="2"/>
        <v/>
      </c>
      <c r="I717" s="28"/>
      <c r="J717" s="30"/>
      <c r="K717" s="30"/>
      <c r="L717" s="30"/>
      <c r="M717" s="30"/>
      <c r="N717" s="30"/>
      <c r="O717" s="30"/>
      <c r="P717" s="30"/>
      <c r="Q717" s="30"/>
      <c r="R717" s="65">
        <f t="shared" si="3"/>
        <v>0</v>
      </c>
      <c r="S717" s="30" t="str">
        <f t="shared" si="4"/>
        <v>#N/A</v>
      </c>
      <c r="V717" s="30" t="str">
        <f t="shared" si="5"/>
        <v>#N/A</v>
      </c>
      <c r="W717" s="30" t="str">
        <f t="shared" si="6"/>
        <v>#N/A</v>
      </c>
      <c r="X717" s="30" t="str">
        <f t="shared" si="7"/>
        <v>#N/A</v>
      </c>
      <c r="Y717" s="30" t="str">
        <f t="shared" si="8"/>
        <v>#N/A</v>
      </c>
      <c r="Z717" s="30" t="str">
        <f t="shared" si="9"/>
        <v>#N/A</v>
      </c>
      <c r="AA717" s="30" t="str">
        <f t="shared" si="10"/>
        <v>#N/A</v>
      </c>
      <c r="AB717" s="30" t="str">
        <f t="shared" si="11"/>
        <v>#N/A</v>
      </c>
      <c r="AC717" s="30" t="str">
        <f t="shared" si="12"/>
        <v>#N/A</v>
      </c>
      <c r="AD717" s="30" t="str">
        <f t="shared" si="13"/>
        <v>#N/A</v>
      </c>
    </row>
    <row r="718">
      <c r="C718" s="25"/>
      <c r="D718" s="25" t="str">
        <f t="shared" si="1"/>
        <v/>
      </c>
      <c r="E718" s="27"/>
      <c r="G718" s="27" t="str">
        <f t="shared" si="2"/>
        <v/>
      </c>
      <c r="I718" s="28"/>
      <c r="J718" s="30"/>
      <c r="K718" s="30"/>
      <c r="L718" s="30"/>
      <c r="M718" s="30"/>
      <c r="N718" s="30"/>
      <c r="O718" s="30"/>
      <c r="P718" s="30"/>
      <c r="Q718" s="30"/>
      <c r="R718" s="65">
        <f t="shared" si="3"/>
        <v>0</v>
      </c>
      <c r="S718" s="30" t="str">
        <f t="shared" si="4"/>
        <v>#N/A</v>
      </c>
      <c r="V718" s="30" t="str">
        <f t="shared" si="5"/>
        <v>#N/A</v>
      </c>
      <c r="W718" s="30" t="str">
        <f t="shared" si="6"/>
        <v>#N/A</v>
      </c>
      <c r="X718" s="30" t="str">
        <f t="shared" si="7"/>
        <v>#N/A</v>
      </c>
      <c r="Y718" s="30" t="str">
        <f t="shared" si="8"/>
        <v>#N/A</v>
      </c>
      <c r="Z718" s="30" t="str">
        <f t="shared" si="9"/>
        <v>#N/A</v>
      </c>
      <c r="AA718" s="30" t="str">
        <f t="shared" si="10"/>
        <v>#N/A</v>
      </c>
      <c r="AB718" s="30" t="str">
        <f t="shared" si="11"/>
        <v>#N/A</v>
      </c>
      <c r="AC718" s="30" t="str">
        <f t="shared" si="12"/>
        <v>#N/A</v>
      </c>
      <c r="AD718" s="30" t="str">
        <f t="shared" si="13"/>
        <v>#N/A</v>
      </c>
    </row>
    <row r="719">
      <c r="C719" s="25"/>
      <c r="D719" s="25" t="str">
        <f t="shared" si="1"/>
        <v/>
      </c>
      <c r="E719" s="27"/>
      <c r="G719" s="27" t="str">
        <f t="shared" si="2"/>
        <v/>
      </c>
      <c r="I719" s="28"/>
      <c r="J719" s="30"/>
      <c r="K719" s="30"/>
      <c r="L719" s="30"/>
      <c r="M719" s="30"/>
      <c r="N719" s="30"/>
      <c r="O719" s="30"/>
      <c r="P719" s="30"/>
      <c r="Q719" s="30"/>
      <c r="R719" s="65">
        <f t="shared" si="3"/>
        <v>0</v>
      </c>
      <c r="S719" s="30" t="str">
        <f t="shared" si="4"/>
        <v>#N/A</v>
      </c>
      <c r="V719" s="30" t="str">
        <f t="shared" si="5"/>
        <v>#N/A</v>
      </c>
      <c r="W719" s="30" t="str">
        <f t="shared" si="6"/>
        <v>#N/A</v>
      </c>
      <c r="X719" s="30" t="str">
        <f t="shared" si="7"/>
        <v>#N/A</v>
      </c>
      <c r="Y719" s="30" t="str">
        <f t="shared" si="8"/>
        <v>#N/A</v>
      </c>
      <c r="Z719" s="30" t="str">
        <f t="shared" si="9"/>
        <v>#N/A</v>
      </c>
      <c r="AA719" s="30" t="str">
        <f t="shared" si="10"/>
        <v>#N/A</v>
      </c>
      <c r="AB719" s="30" t="str">
        <f t="shared" si="11"/>
        <v>#N/A</v>
      </c>
      <c r="AC719" s="30" t="str">
        <f t="shared" si="12"/>
        <v>#N/A</v>
      </c>
      <c r="AD719" s="30" t="str">
        <f t="shared" si="13"/>
        <v>#N/A</v>
      </c>
    </row>
    <row r="720">
      <c r="C720" s="25"/>
      <c r="D720" s="25" t="str">
        <f t="shared" si="1"/>
        <v/>
      </c>
      <c r="E720" s="27"/>
      <c r="G720" s="27" t="str">
        <f t="shared" si="2"/>
        <v/>
      </c>
      <c r="I720" s="28"/>
      <c r="J720" s="30"/>
      <c r="K720" s="30"/>
      <c r="L720" s="30"/>
      <c r="M720" s="30"/>
      <c r="N720" s="30"/>
      <c r="O720" s="30"/>
      <c r="P720" s="30"/>
      <c r="Q720" s="30"/>
      <c r="R720" s="65">
        <f t="shared" si="3"/>
        <v>0</v>
      </c>
      <c r="S720" s="30" t="str">
        <f t="shared" si="4"/>
        <v>#N/A</v>
      </c>
      <c r="V720" s="30" t="str">
        <f t="shared" si="5"/>
        <v>#N/A</v>
      </c>
      <c r="W720" s="30" t="str">
        <f t="shared" si="6"/>
        <v>#N/A</v>
      </c>
      <c r="X720" s="30" t="str">
        <f t="shared" si="7"/>
        <v>#N/A</v>
      </c>
      <c r="Y720" s="30" t="str">
        <f t="shared" si="8"/>
        <v>#N/A</v>
      </c>
      <c r="Z720" s="30" t="str">
        <f t="shared" si="9"/>
        <v>#N/A</v>
      </c>
      <c r="AA720" s="30" t="str">
        <f t="shared" si="10"/>
        <v>#N/A</v>
      </c>
      <c r="AB720" s="30" t="str">
        <f t="shared" si="11"/>
        <v>#N/A</v>
      </c>
      <c r="AC720" s="30" t="str">
        <f t="shared" si="12"/>
        <v>#N/A</v>
      </c>
      <c r="AD720" s="30" t="str">
        <f t="shared" si="13"/>
        <v>#N/A</v>
      </c>
    </row>
    <row r="721">
      <c r="C721" s="25"/>
      <c r="D721" s="25" t="str">
        <f t="shared" si="1"/>
        <v/>
      </c>
      <c r="E721" s="27"/>
      <c r="G721" s="27" t="str">
        <f t="shared" si="2"/>
        <v/>
      </c>
      <c r="I721" s="28"/>
      <c r="J721" s="30"/>
      <c r="K721" s="30"/>
      <c r="L721" s="30"/>
      <c r="M721" s="30"/>
      <c r="N721" s="30"/>
      <c r="O721" s="30"/>
      <c r="P721" s="30"/>
      <c r="Q721" s="30"/>
      <c r="R721" s="65">
        <f t="shared" si="3"/>
        <v>0</v>
      </c>
      <c r="S721" s="30" t="str">
        <f t="shared" si="4"/>
        <v>#N/A</v>
      </c>
      <c r="V721" s="30" t="str">
        <f t="shared" si="5"/>
        <v>#N/A</v>
      </c>
      <c r="W721" s="30" t="str">
        <f t="shared" si="6"/>
        <v>#N/A</v>
      </c>
      <c r="X721" s="30" t="str">
        <f t="shared" si="7"/>
        <v>#N/A</v>
      </c>
      <c r="Y721" s="30" t="str">
        <f t="shared" si="8"/>
        <v>#N/A</v>
      </c>
      <c r="Z721" s="30" t="str">
        <f t="shared" si="9"/>
        <v>#N/A</v>
      </c>
      <c r="AA721" s="30" t="str">
        <f t="shared" si="10"/>
        <v>#N/A</v>
      </c>
      <c r="AB721" s="30" t="str">
        <f t="shared" si="11"/>
        <v>#N/A</v>
      </c>
      <c r="AC721" s="30" t="str">
        <f t="shared" si="12"/>
        <v>#N/A</v>
      </c>
      <c r="AD721" s="30" t="str">
        <f t="shared" si="13"/>
        <v>#N/A</v>
      </c>
    </row>
    <row r="722">
      <c r="C722" s="25"/>
      <c r="D722" s="25" t="str">
        <f t="shared" si="1"/>
        <v/>
      </c>
      <c r="E722" s="27"/>
      <c r="G722" s="27" t="str">
        <f t="shared" si="2"/>
        <v/>
      </c>
      <c r="I722" s="28"/>
      <c r="J722" s="30"/>
      <c r="K722" s="30"/>
      <c r="L722" s="30"/>
      <c r="M722" s="30"/>
      <c r="N722" s="30"/>
      <c r="O722" s="30"/>
      <c r="P722" s="30"/>
      <c r="Q722" s="30"/>
      <c r="R722" s="65">
        <f t="shared" si="3"/>
        <v>0</v>
      </c>
      <c r="S722" s="30" t="str">
        <f t="shared" si="4"/>
        <v>#N/A</v>
      </c>
      <c r="V722" s="30" t="str">
        <f t="shared" si="5"/>
        <v>#N/A</v>
      </c>
      <c r="W722" s="30" t="str">
        <f t="shared" si="6"/>
        <v>#N/A</v>
      </c>
      <c r="X722" s="30" t="str">
        <f t="shared" si="7"/>
        <v>#N/A</v>
      </c>
      <c r="Y722" s="30" t="str">
        <f t="shared" si="8"/>
        <v>#N/A</v>
      </c>
      <c r="Z722" s="30" t="str">
        <f t="shared" si="9"/>
        <v>#N/A</v>
      </c>
      <c r="AA722" s="30" t="str">
        <f t="shared" si="10"/>
        <v>#N/A</v>
      </c>
      <c r="AB722" s="30" t="str">
        <f t="shared" si="11"/>
        <v>#N/A</v>
      </c>
      <c r="AC722" s="30" t="str">
        <f t="shared" si="12"/>
        <v>#N/A</v>
      </c>
      <c r="AD722" s="30" t="str">
        <f t="shared" si="13"/>
        <v>#N/A</v>
      </c>
    </row>
    <row r="723">
      <c r="C723" s="25"/>
      <c r="D723" s="25" t="str">
        <f t="shared" si="1"/>
        <v/>
      </c>
      <c r="E723" s="27"/>
      <c r="G723" s="27" t="str">
        <f t="shared" si="2"/>
        <v/>
      </c>
      <c r="I723" s="28"/>
      <c r="J723" s="30"/>
      <c r="K723" s="30"/>
      <c r="L723" s="30"/>
      <c r="M723" s="30"/>
      <c r="N723" s="30"/>
      <c r="O723" s="30"/>
      <c r="P723" s="30"/>
      <c r="Q723" s="30"/>
      <c r="R723" s="65">
        <f t="shared" si="3"/>
        <v>0</v>
      </c>
      <c r="S723" s="30" t="str">
        <f t="shared" si="4"/>
        <v>#N/A</v>
      </c>
      <c r="V723" s="30" t="str">
        <f t="shared" si="5"/>
        <v>#N/A</v>
      </c>
      <c r="W723" s="30" t="str">
        <f t="shared" si="6"/>
        <v>#N/A</v>
      </c>
      <c r="X723" s="30" t="str">
        <f t="shared" si="7"/>
        <v>#N/A</v>
      </c>
      <c r="Y723" s="30" t="str">
        <f t="shared" si="8"/>
        <v>#N/A</v>
      </c>
      <c r="Z723" s="30" t="str">
        <f t="shared" si="9"/>
        <v>#N/A</v>
      </c>
      <c r="AA723" s="30" t="str">
        <f t="shared" si="10"/>
        <v>#N/A</v>
      </c>
      <c r="AB723" s="30" t="str">
        <f t="shared" si="11"/>
        <v>#N/A</v>
      </c>
      <c r="AC723" s="30" t="str">
        <f t="shared" si="12"/>
        <v>#N/A</v>
      </c>
      <c r="AD723" s="30" t="str">
        <f t="shared" si="13"/>
        <v>#N/A</v>
      </c>
    </row>
    <row r="724">
      <c r="C724" s="25"/>
      <c r="D724" s="25" t="str">
        <f t="shared" si="1"/>
        <v/>
      </c>
      <c r="E724" s="27"/>
      <c r="G724" s="27" t="str">
        <f t="shared" si="2"/>
        <v/>
      </c>
      <c r="I724" s="28"/>
      <c r="J724" s="30"/>
      <c r="K724" s="30"/>
      <c r="L724" s="30"/>
      <c r="M724" s="30"/>
      <c r="N724" s="30"/>
      <c r="O724" s="30"/>
      <c r="P724" s="30"/>
      <c r="Q724" s="30"/>
      <c r="R724" s="65">
        <f t="shared" si="3"/>
        <v>0</v>
      </c>
      <c r="S724" s="30" t="str">
        <f t="shared" si="4"/>
        <v>#N/A</v>
      </c>
      <c r="V724" s="30" t="str">
        <f t="shared" si="5"/>
        <v>#N/A</v>
      </c>
      <c r="W724" s="30" t="str">
        <f t="shared" si="6"/>
        <v>#N/A</v>
      </c>
      <c r="X724" s="30" t="str">
        <f t="shared" si="7"/>
        <v>#N/A</v>
      </c>
      <c r="Y724" s="30" t="str">
        <f t="shared" si="8"/>
        <v>#N/A</v>
      </c>
      <c r="Z724" s="30" t="str">
        <f t="shared" si="9"/>
        <v>#N/A</v>
      </c>
      <c r="AA724" s="30" t="str">
        <f t="shared" si="10"/>
        <v>#N/A</v>
      </c>
      <c r="AB724" s="30" t="str">
        <f t="shared" si="11"/>
        <v>#N/A</v>
      </c>
      <c r="AC724" s="30" t="str">
        <f t="shared" si="12"/>
        <v>#N/A</v>
      </c>
      <c r="AD724" s="30" t="str">
        <f t="shared" si="13"/>
        <v>#N/A</v>
      </c>
    </row>
    <row r="725">
      <c r="C725" s="25"/>
      <c r="D725" s="25" t="str">
        <f t="shared" si="1"/>
        <v/>
      </c>
      <c r="E725" s="27"/>
      <c r="G725" s="27" t="str">
        <f t="shared" si="2"/>
        <v/>
      </c>
      <c r="I725" s="28"/>
      <c r="J725" s="30"/>
      <c r="K725" s="30"/>
      <c r="L725" s="30"/>
      <c r="M725" s="30"/>
      <c r="N725" s="30"/>
      <c r="O725" s="30"/>
      <c r="P725" s="30"/>
      <c r="Q725" s="30"/>
      <c r="R725" s="65">
        <f t="shared" si="3"/>
        <v>0</v>
      </c>
      <c r="S725" s="30" t="str">
        <f t="shared" si="4"/>
        <v>#N/A</v>
      </c>
      <c r="V725" s="30" t="str">
        <f t="shared" si="5"/>
        <v>#N/A</v>
      </c>
      <c r="W725" s="30" t="str">
        <f t="shared" si="6"/>
        <v>#N/A</v>
      </c>
      <c r="X725" s="30" t="str">
        <f t="shared" si="7"/>
        <v>#N/A</v>
      </c>
      <c r="Y725" s="30" t="str">
        <f t="shared" si="8"/>
        <v>#N/A</v>
      </c>
      <c r="Z725" s="30" t="str">
        <f t="shared" si="9"/>
        <v>#N/A</v>
      </c>
      <c r="AA725" s="30" t="str">
        <f t="shared" si="10"/>
        <v>#N/A</v>
      </c>
      <c r="AB725" s="30" t="str">
        <f t="shared" si="11"/>
        <v>#N/A</v>
      </c>
      <c r="AC725" s="30" t="str">
        <f t="shared" si="12"/>
        <v>#N/A</v>
      </c>
      <c r="AD725" s="30" t="str">
        <f t="shared" si="13"/>
        <v>#N/A</v>
      </c>
    </row>
    <row r="726">
      <c r="C726" s="25"/>
      <c r="D726" s="25" t="str">
        <f t="shared" si="1"/>
        <v/>
      </c>
      <c r="E726" s="27"/>
      <c r="G726" s="27" t="str">
        <f t="shared" si="2"/>
        <v/>
      </c>
      <c r="I726" s="28"/>
      <c r="J726" s="30"/>
      <c r="K726" s="30"/>
      <c r="L726" s="30"/>
      <c r="M726" s="30"/>
      <c r="N726" s="30"/>
      <c r="O726" s="30"/>
      <c r="P726" s="30"/>
      <c r="Q726" s="30"/>
      <c r="R726" s="65">
        <f t="shared" si="3"/>
        <v>0</v>
      </c>
      <c r="S726" s="30" t="str">
        <f t="shared" si="4"/>
        <v>#N/A</v>
      </c>
      <c r="V726" s="30" t="str">
        <f t="shared" si="5"/>
        <v>#N/A</v>
      </c>
      <c r="W726" s="30" t="str">
        <f t="shared" si="6"/>
        <v>#N/A</v>
      </c>
      <c r="X726" s="30" t="str">
        <f t="shared" si="7"/>
        <v>#N/A</v>
      </c>
      <c r="Y726" s="30" t="str">
        <f t="shared" si="8"/>
        <v>#N/A</v>
      </c>
      <c r="Z726" s="30" t="str">
        <f t="shared" si="9"/>
        <v>#N/A</v>
      </c>
      <c r="AA726" s="30" t="str">
        <f t="shared" si="10"/>
        <v>#N/A</v>
      </c>
      <c r="AB726" s="30" t="str">
        <f t="shared" si="11"/>
        <v>#N/A</v>
      </c>
      <c r="AC726" s="30" t="str">
        <f t="shared" si="12"/>
        <v>#N/A</v>
      </c>
      <c r="AD726" s="30" t="str">
        <f t="shared" si="13"/>
        <v>#N/A</v>
      </c>
    </row>
    <row r="727">
      <c r="C727" s="25"/>
      <c r="D727" s="25" t="str">
        <f t="shared" si="1"/>
        <v/>
      </c>
      <c r="E727" s="27"/>
      <c r="G727" s="27" t="str">
        <f t="shared" si="2"/>
        <v/>
      </c>
      <c r="I727" s="28"/>
      <c r="J727" s="30"/>
      <c r="K727" s="30"/>
      <c r="L727" s="30"/>
      <c r="M727" s="30"/>
      <c r="N727" s="30"/>
      <c r="O727" s="30"/>
      <c r="P727" s="30"/>
      <c r="Q727" s="30"/>
      <c r="R727" s="65">
        <f t="shared" si="3"/>
        <v>0</v>
      </c>
      <c r="S727" s="30" t="str">
        <f t="shared" si="4"/>
        <v>#N/A</v>
      </c>
      <c r="V727" s="30" t="str">
        <f t="shared" si="5"/>
        <v>#N/A</v>
      </c>
      <c r="W727" s="30" t="str">
        <f t="shared" si="6"/>
        <v>#N/A</v>
      </c>
      <c r="X727" s="30" t="str">
        <f t="shared" si="7"/>
        <v>#N/A</v>
      </c>
      <c r="Y727" s="30" t="str">
        <f t="shared" si="8"/>
        <v>#N/A</v>
      </c>
      <c r="Z727" s="30" t="str">
        <f t="shared" si="9"/>
        <v>#N/A</v>
      </c>
      <c r="AA727" s="30" t="str">
        <f t="shared" si="10"/>
        <v>#N/A</v>
      </c>
      <c r="AB727" s="30" t="str">
        <f t="shared" si="11"/>
        <v>#N/A</v>
      </c>
      <c r="AC727" s="30" t="str">
        <f t="shared" si="12"/>
        <v>#N/A</v>
      </c>
      <c r="AD727" s="30" t="str">
        <f t="shared" si="13"/>
        <v>#N/A</v>
      </c>
    </row>
    <row r="728">
      <c r="C728" s="25"/>
      <c r="D728" s="25" t="str">
        <f t="shared" si="1"/>
        <v/>
      </c>
      <c r="E728" s="27"/>
      <c r="G728" s="27" t="str">
        <f t="shared" si="2"/>
        <v/>
      </c>
      <c r="I728" s="28"/>
      <c r="J728" s="30"/>
      <c r="K728" s="30"/>
      <c r="L728" s="30"/>
      <c r="M728" s="30"/>
      <c r="N728" s="30"/>
      <c r="O728" s="30"/>
      <c r="P728" s="30"/>
      <c r="Q728" s="30"/>
      <c r="R728" s="65">
        <f t="shared" si="3"/>
        <v>0</v>
      </c>
      <c r="S728" s="30" t="str">
        <f t="shared" si="4"/>
        <v>#N/A</v>
      </c>
      <c r="V728" s="30" t="str">
        <f t="shared" si="5"/>
        <v>#N/A</v>
      </c>
      <c r="W728" s="30" t="str">
        <f t="shared" si="6"/>
        <v>#N/A</v>
      </c>
      <c r="X728" s="30" t="str">
        <f t="shared" si="7"/>
        <v>#N/A</v>
      </c>
      <c r="Y728" s="30" t="str">
        <f t="shared" si="8"/>
        <v>#N/A</v>
      </c>
      <c r="Z728" s="30" t="str">
        <f t="shared" si="9"/>
        <v>#N/A</v>
      </c>
      <c r="AA728" s="30" t="str">
        <f t="shared" si="10"/>
        <v>#N/A</v>
      </c>
      <c r="AB728" s="30" t="str">
        <f t="shared" si="11"/>
        <v>#N/A</v>
      </c>
      <c r="AC728" s="30" t="str">
        <f t="shared" si="12"/>
        <v>#N/A</v>
      </c>
      <c r="AD728" s="30" t="str">
        <f t="shared" si="13"/>
        <v>#N/A</v>
      </c>
    </row>
    <row r="729">
      <c r="C729" s="25"/>
      <c r="D729" s="25" t="str">
        <f t="shared" si="1"/>
        <v/>
      </c>
      <c r="E729" s="27"/>
      <c r="G729" s="27" t="str">
        <f t="shared" si="2"/>
        <v/>
      </c>
      <c r="I729" s="28"/>
      <c r="J729" s="30"/>
      <c r="K729" s="30"/>
      <c r="L729" s="30"/>
      <c r="M729" s="30"/>
      <c r="N729" s="30"/>
      <c r="O729" s="30"/>
      <c r="P729" s="30"/>
      <c r="Q729" s="30"/>
      <c r="R729" s="65">
        <f t="shared" si="3"/>
        <v>0</v>
      </c>
      <c r="S729" s="30" t="str">
        <f t="shared" si="4"/>
        <v>#N/A</v>
      </c>
      <c r="V729" s="30" t="str">
        <f t="shared" si="5"/>
        <v>#N/A</v>
      </c>
      <c r="W729" s="30" t="str">
        <f t="shared" si="6"/>
        <v>#N/A</v>
      </c>
      <c r="X729" s="30" t="str">
        <f t="shared" si="7"/>
        <v>#N/A</v>
      </c>
      <c r="Y729" s="30" t="str">
        <f t="shared" si="8"/>
        <v>#N/A</v>
      </c>
      <c r="Z729" s="30" t="str">
        <f t="shared" si="9"/>
        <v>#N/A</v>
      </c>
      <c r="AA729" s="30" t="str">
        <f t="shared" si="10"/>
        <v>#N/A</v>
      </c>
      <c r="AB729" s="30" t="str">
        <f t="shared" si="11"/>
        <v>#N/A</v>
      </c>
      <c r="AC729" s="30" t="str">
        <f t="shared" si="12"/>
        <v>#N/A</v>
      </c>
      <c r="AD729" s="30" t="str">
        <f t="shared" si="13"/>
        <v>#N/A</v>
      </c>
    </row>
    <row r="730">
      <c r="C730" s="25"/>
      <c r="D730" s="25" t="str">
        <f t="shared" si="1"/>
        <v/>
      </c>
      <c r="E730" s="27"/>
      <c r="G730" s="27" t="str">
        <f t="shared" si="2"/>
        <v/>
      </c>
      <c r="I730" s="28"/>
      <c r="J730" s="30"/>
      <c r="K730" s="30"/>
      <c r="L730" s="30"/>
      <c r="M730" s="30"/>
      <c r="N730" s="30"/>
      <c r="O730" s="30"/>
      <c r="P730" s="30"/>
      <c r="Q730" s="30"/>
      <c r="R730" s="65">
        <f t="shared" si="3"/>
        <v>0</v>
      </c>
      <c r="S730" s="30" t="str">
        <f t="shared" si="4"/>
        <v>#N/A</v>
      </c>
      <c r="V730" s="30" t="str">
        <f t="shared" si="5"/>
        <v>#N/A</v>
      </c>
      <c r="W730" s="30" t="str">
        <f t="shared" si="6"/>
        <v>#N/A</v>
      </c>
      <c r="X730" s="30" t="str">
        <f t="shared" si="7"/>
        <v>#N/A</v>
      </c>
      <c r="Y730" s="30" t="str">
        <f t="shared" si="8"/>
        <v>#N/A</v>
      </c>
      <c r="Z730" s="30" t="str">
        <f t="shared" si="9"/>
        <v>#N/A</v>
      </c>
      <c r="AA730" s="30" t="str">
        <f t="shared" si="10"/>
        <v>#N/A</v>
      </c>
      <c r="AB730" s="30" t="str">
        <f t="shared" si="11"/>
        <v>#N/A</v>
      </c>
      <c r="AC730" s="30" t="str">
        <f t="shared" si="12"/>
        <v>#N/A</v>
      </c>
      <c r="AD730" s="30" t="str">
        <f t="shared" si="13"/>
        <v>#N/A</v>
      </c>
    </row>
    <row r="731">
      <c r="C731" s="25"/>
      <c r="D731" s="25" t="str">
        <f t="shared" si="1"/>
        <v/>
      </c>
      <c r="E731" s="27"/>
      <c r="G731" s="27" t="str">
        <f t="shared" si="2"/>
        <v/>
      </c>
      <c r="I731" s="28"/>
      <c r="J731" s="30"/>
      <c r="K731" s="30"/>
      <c r="L731" s="30"/>
      <c r="M731" s="30"/>
      <c r="N731" s="30"/>
      <c r="O731" s="30"/>
      <c r="P731" s="30"/>
      <c r="Q731" s="30"/>
      <c r="R731" s="65">
        <f t="shared" si="3"/>
        <v>0</v>
      </c>
      <c r="S731" s="30" t="str">
        <f t="shared" si="4"/>
        <v>#N/A</v>
      </c>
      <c r="V731" s="30" t="str">
        <f t="shared" si="5"/>
        <v>#N/A</v>
      </c>
      <c r="W731" s="30" t="str">
        <f t="shared" si="6"/>
        <v>#N/A</v>
      </c>
      <c r="X731" s="30" t="str">
        <f t="shared" si="7"/>
        <v>#N/A</v>
      </c>
      <c r="Y731" s="30" t="str">
        <f t="shared" si="8"/>
        <v>#N/A</v>
      </c>
      <c r="Z731" s="30" t="str">
        <f t="shared" si="9"/>
        <v>#N/A</v>
      </c>
      <c r="AA731" s="30" t="str">
        <f t="shared" si="10"/>
        <v>#N/A</v>
      </c>
      <c r="AB731" s="30" t="str">
        <f t="shared" si="11"/>
        <v>#N/A</v>
      </c>
      <c r="AC731" s="30" t="str">
        <f t="shared" si="12"/>
        <v>#N/A</v>
      </c>
      <c r="AD731" s="30" t="str">
        <f t="shared" si="13"/>
        <v>#N/A</v>
      </c>
    </row>
    <row r="732">
      <c r="C732" s="25"/>
      <c r="D732" s="25" t="str">
        <f t="shared" si="1"/>
        <v/>
      </c>
      <c r="E732" s="27"/>
      <c r="G732" s="27" t="str">
        <f t="shared" si="2"/>
        <v/>
      </c>
      <c r="I732" s="28"/>
      <c r="J732" s="30"/>
      <c r="K732" s="30"/>
      <c r="L732" s="30"/>
      <c r="M732" s="30"/>
      <c r="N732" s="30"/>
      <c r="O732" s="30"/>
      <c r="P732" s="30"/>
      <c r="Q732" s="30"/>
      <c r="R732" s="65">
        <f t="shared" si="3"/>
        <v>0</v>
      </c>
      <c r="S732" s="30" t="str">
        <f t="shared" si="4"/>
        <v>#N/A</v>
      </c>
      <c r="V732" s="30" t="str">
        <f t="shared" si="5"/>
        <v>#N/A</v>
      </c>
      <c r="W732" s="30" t="str">
        <f t="shared" si="6"/>
        <v>#N/A</v>
      </c>
      <c r="X732" s="30" t="str">
        <f t="shared" si="7"/>
        <v>#N/A</v>
      </c>
      <c r="Y732" s="30" t="str">
        <f t="shared" si="8"/>
        <v>#N/A</v>
      </c>
      <c r="Z732" s="30" t="str">
        <f t="shared" si="9"/>
        <v>#N/A</v>
      </c>
      <c r="AA732" s="30" t="str">
        <f t="shared" si="10"/>
        <v>#N/A</v>
      </c>
      <c r="AB732" s="30" t="str">
        <f t="shared" si="11"/>
        <v>#N/A</v>
      </c>
      <c r="AC732" s="30" t="str">
        <f t="shared" si="12"/>
        <v>#N/A</v>
      </c>
      <c r="AD732" s="30" t="str">
        <f t="shared" si="13"/>
        <v>#N/A</v>
      </c>
    </row>
    <row r="733">
      <c r="C733" s="25"/>
      <c r="D733" s="25" t="str">
        <f t="shared" si="1"/>
        <v/>
      </c>
      <c r="E733" s="27"/>
      <c r="G733" s="27" t="str">
        <f t="shared" si="2"/>
        <v/>
      </c>
      <c r="I733" s="28"/>
      <c r="J733" s="30"/>
      <c r="K733" s="30"/>
      <c r="L733" s="30"/>
      <c r="M733" s="30"/>
      <c r="N733" s="30"/>
      <c r="O733" s="30"/>
      <c r="P733" s="30"/>
      <c r="Q733" s="30"/>
      <c r="R733" s="65">
        <f t="shared" si="3"/>
        <v>0</v>
      </c>
      <c r="S733" s="30" t="str">
        <f t="shared" si="4"/>
        <v>#N/A</v>
      </c>
      <c r="V733" s="30" t="str">
        <f t="shared" si="5"/>
        <v>#N/A</v>
      </c>
      <c r="W733" s="30" t="str">
        <f t="shared" si="6"/>
        <v>#N/A</v>
      </c>
      <c r="X733" s="30" t="str">
        <f t="shared" si="7"/>
        <v>#N/A</v>
      </c>
      <c r="Y733" s="30" t="str">
        <f t="shared" si="8"/>
        <v>#N/A</v>
      </c>
      <c r="Z733" s="30" t="str">
        <f t="shared" si="9"/>
        <v>#N/A</v>
      </c>
      <c r="AA733" s="30" t="str">
        <f t="shared" si="10"/>
        <v>#N/A</v>
      </c>
      <c r="AB733" s="30" t="str">
        <f t="shared" si="11"/>
        <v>#N/A</v>
      </c>
      <c r="AC733" s="30" t="str">
        <f t="shared" si="12"/>
        <v>#N/A</v>
      </c>
      <c r="AD733" s="30" t="str">
        <f t="shared" si="13"/>
        <v>#N/A</v>
      </c>
    </row>
    <row r="734">
      <c r="C734" s="25"/>
      <c r="D734" s="25" t="str">
        <f t="shared" si="1"/>
        <v/>
      </c>
      <c r="E734" s="27"/>
      <c r="G734" s="27" t="str">
        <f t="shared" si="2"/>
        <v/>
      </c>
      <c r="I734" s="28"/>
      <c r="J734" s="30"/>
      <c r="K734" s="30"/>
      <c r="L734" s="30"/>
      <c r="M734" s="30"/>
      <c r="N734" s="30"/>
      <c r="O734" s="30"/>
      <c r="P734" s="30"/>
      <c r="Q734" s="30"/>
      <c r="R734" s="65">
        <f t="shared" si="3"/>
        <v>0</v>
      </c>
      <c r="S734" s="30" t="str">
        <f t="shared" si="4"/>
        <v>#N/A</v>
      </c>
      <c r="V734" s="30" t="str">
        <f t="shared" si="5"/>
        <v>#N/A</v>
      </c>
      <c r="W734" s="30" t="str">
        <f t="shared" si="6"/>
        <v>#N/A</v>
      </c>
      <c r="X734" s="30" t="str">
        <f t="shared" si="7"/>
        <v>#N/A</v>
      </c>
      <c r="Y734" s="30" t="str">
        <f t="shared" si="8"/>
        <v>#N/A</v>
      </c>
      <c r="Z734" s="30" t="str">
        <f t="shared" si="9"/>
        <v>#N/A</v>
      </c>
      <c r="AA734" s="30" t="str">
        <f t="shared" si="10"/>
        <v>#N/A</v>
      </c>
      <c r="AB734" s="30" t="str">
        <f t="shared" si="11"/>
        <v>#N/A</v>
      </c>
      <c r="AC734" s="30" t="str">
        <f t="shared" si="12"/>
        <v>#N/A</v>
      </c>
      <c r="AD734" s="30" t="str">
        <f t="shared" si="13"/>
        <v>#N/A</v>
      </c>
    </row>
    <row r="735">
      <c r="C735" s="25"/>
      <c r="D735" s="25" t="str">
        <f t="shared" si="1"/>
        <v/>
      </c>
      <c r="E735" s="27"/>
      <c r="G735" s="27" t="str">
        <f t="shared" si="2"/>
        <v/>
      </c>
      <c r="I735" s="28"/>
      <c r="J735" s="30"/>
      <c r="K735" s="30"/>
      <c r="L735" s="30"/>
      <c r="M735" s="30"/>
      <c r="N735" s="30"/>
      <c r="O735" s="30"/>
      <c r="P735" s="30"/>
      <c r="Q735" s="30"/>
      <c r="R735" s="65">
        <f t="shared" si="3"/>
        <v>0</v>
      </c>
      <c r="S735" s="30" t="str">
        <f t="shared" si="4"/>
        <v>#N/A</v>
      </c>
      <c r="V735" s="30" t="str">
        <f t="shared" si="5"/>
        <v>#N/A</v>
      </c>
      <c r="W735" s="30" t="str">
        <f t="shared" si="6"/>
        <v>#N/A</v>
      </c>
      <c r="X735" s="30" t="str">
        <f t="shared" si="7"/>
        <v>#N/A</v>
      </c>
      <c r="Y735" s="30" t="str">
        <f t="shared" si="8"/>
        <v>#N/A</v>
      </c>
      <c r="Z735" s="30" t="str">
        <f t="shared" si="9"/>
        <v>#N/A</v>
      </c>
      <c r="AA735" s="30" t="str">
        <f t="shared" si="10"/>
        <v>#N/A</v>
      </c>
      <c r="AB735" s="30" t="str">
        <f t="shared" si="11"/>
        <v>#N/A</v>
      </c>
      <c r="AC735" s="30" t="str">
        <f t="shared" si="12"/>
        <v>#N/A</v>
      </c>
      <c r="AD735" s="30" t="str">
        <f t="shared" si="13"/>
        <v>#N/A</v>
      </c>
    </row>
    <row r="736">
      <c r="C736" s="25"/>
      <c r="D736" s="25" t="str">
        <f t="shared" si="1"/>
        <v/>
      </c>
      <c r="E736" s="27"/>
      <c r="G736" s="27" t="str">
        <f t="shared" si="2"/>
        <v/>
      </c>
      <c r="I736" s="28"/>
      <c r="J736" s="30"/>
      <c r="K736" s="30"/>
      <c r="L736" s="30"/>
      <c r="M736" s="30"/>
      <c r="N736" s="30"/>
      <c r="O736" s="30"/>
      <c r="P736" s="30"/>
      <c r="Q736" s="30"/>
      <c r="R736" s="65">
        <f t="shared" si="3"/>
        <v>0</v>
      </c>
      <c r="S736" s="30" t="str">
        <f t="shared" si="4"/>
        <v>#N/A</v>
      </c>
      <c r="V736" s="30" t="str">
        <f t="shared" si="5"/>
        <v>#N/A</v>
      </c>
      <c r="W736" s="30" t="str">
        <f t="shared" si="6"/>
        <v>#N/A</v>
      </c>
      <c r="X736" s="30" t="str">
        <f t="shared" si="7"/>
        <v>#N/A</v>
      </c>
      <c r="Y736" s="30" t="str">
        <f t="shared" si="8"/>
        <v>#N/A</v>
      </c>
      <c r="Z736" s="30" t="str">
        <f t="shared" si="9"/>
        <v>#N/A</v>
      </c>
      <c r="AA736" s="30" t="str">
        <f t="shared" si="10"/>
        <v>#N/A</v>
      </c>
      <c r="AB736" s="30" t="str">
        <f t="shared" si="11"/>
        <v>#N/A</v>
      </c>
      <c r="AC736" s="30" t="str">
        <f t="shared" si="12"/>
        <v>#N/A</v>
      </c>
      <c r="AD736" s="30" t="str">
        <f t="shared" si="13"/>
        <v>#N/A</v>
      </c>
    </row>
    <row r="737">
      <c r="C737" s="25"/>
      <c r="D737" s="25" t="str">
        <f t="shared" si="1"/>
        <v/>
      </c>
      <c r="E737" s="27"/>
      <c r="G737" s="27" t="str">
        <f t="shared" si="2"/>
        <v/>
      </c>
      <c r="I737" s="28"/>
      <c r="J737" s="30"/>
      <c r="K737" s="30"/>
      <c r="L737" s="30"/>
      <c r="M737" s="30"/>
      <c r="N737" s="30"/>
      <c r="O737" s="30"/>
      <c r="P737" s="30"/>
      <c r="Q737" s="30"/>
      <c r="R737" s="65">
        <f t="shared" si="3"/>
        <v>0</v>
      </c>
      <c r="S737" s="30" t="str">
        <f t="shared" si="4"/>
        <v>#N/A</v>
      </c>
      <c r="V737" s="30" t="str">
        <f t="shared" si="5"/>
        <v>#N/A</v>
      </c>
      <c r="W737" s="30" t="str">
        <f t="shared" si="6"/>
        <v>#N/A</v>
      </c>
      <c r="X737" s="30" t="str">
        <f t="shared" si="7"/>
        <v>#N/A</v>
      </c>
      <c r="Y737" s="30" t="str">
        <f t="shared" si="8"/>
        <v>#N/A</v>
      </c>
      <c r="Z737" s="30" t="str">
        <f t="shared" si="9"/>
        <v>#N/A</v>
      </c>
      <c r="AA737" s="30" t="str">
        <f t="shared" si="10"/>
        <v>#N/A</v>
      </c>
      <c r="AB737" s="30" t="str">
        <f t="shared" si="11"/>
        <v>#N/A</v>
      </c>
      <c r="AC737" s="30" t="str">
        <f t="shared" si="12"/>
        <v>#N/A</v>
      </c>
      <c r="AD737" s="30" t="str">
        <f t="shared" si="13"/>
        <v>#N/A</v>
      </c>
    </row>
    <row r="738">
      <c r="C738" s="25"/>
      <c r="D738" s="25" t="str">
        <f t="shared" si="1"/>
        <v/>
      </c>
      <c r="E738" s="27"/>
      <c r="G738" s="27" t="str">
        <f t="shared" si="2"/>
        <v/>
      </c>
      <c r="I738" s="28"/>
      <c r="J738" s="30"/>
      <c r="K738" s="30"/>
      <c r="L738" s="30"/>
      <c r="M738" s="30"/>
      <c r="N738" s="30"/>
      <c r="O738" s="30"/>
      <c r="P738" s="30"/>
      <c r="Q738" s="30"/>
      <c r="R738" s="65">
        <f t="shared" si="3"/>
        <v>0</v>
      </c>
      <c r="S738" s="30" t="str">
        <f t="shared" si="4"/>
        <v>#N/A</v>
      </c>
      <c r="V738" s="30" t="str">
        <f t="shared" si="5"/>
        <v>#N/A</v>
      </c>
      <c r="W738" s="30" t="str">
        <f t="shared" si="6"/>
        <v>#N/A</v>
      </c>
      <c r="X738" s="30" t="str">
        <f t="shared" si="7"/>
        <v>#N/A</v>
      </c>
      <c r="Y738" s="30" t="str">
        <f t="shared" si="8"/>
        <v>#N/A</v>
      </c>
      <c r="Z738" s="30" t="str">
        <f t="shared" si="9"/>
        <v>#N/A</v>
      </c>
      <c r="AA738" s="30" t="str">
        <f t="shared" si="10"/>
        <v>#N/A</v>
      </c>
      <c r="AB738" s="30" t="str">
        <f t="shared" si="11"/>
        <v>#N/A</v>
      </c>
      <c r="AC738" s="30" t="str">
        <f t="shared" si="12"/>
        <v>#N/A</v>
      </c>
      <c r="AD738" s="30" t="str">
        <f t="shared" si="13"/>
        <v>#N/A</v>
      </c>
    </row>
    <row r="739">
      <c r="C739" s="25"/>
      <c r="D739" s="25" t="str">
        <f t="shared" si="1"/>
        <v/>
      </c>
      <c r="E739" s="27"/>
      <c r="G739" s="27" t="str">
        <f t="shared" si="2"/>
        <v/>
      </c>
      <c r="I739" s="28"/>
      <c r="J739" s="30"/>
      <c r="K739" s="30"/>
      <c r="L739" s="30"/>
      <c r="M739" s="30"/>
      <c r="N739" s="30"/>
      <c r="O739" s="30"/>
      <c r="P739" s="30"/>
      <c r="Q739" s="30"/>
      <c r="R739" s="65">
        <f t="shared" si="3"/>
        <v>0</v>
      </c>
      <c r="S739" s="30" t="str">
        <f t="shared" si="4"/>
        <v>#N/A</v>
      </c>
      <c r="V739" s="30" t="str">
        <f t="shared" si="5"/>
        <v>#N/A</v>
      </c>
      <c r="W739" s="30" t="str">
        <f t="shared" si="6"/>
        <v>#N/A</v>
      </c>
      <c r="X739" s="30" t="str">
        <f t="shared" si="7"/>
        <v>#N/A</v>
      </c>
      <c r="Y739" s="30" t="str">
        <f t="shared" si="8"/>
        <v>#N/A</v>
      </c>
      <c r="Z739" s="30" t="str">
        <f t="shared" si="9"/>
        <v>#N/A</v>
      </c>
      <c r="AA739" s="30" t="str">
        <f t="shared" si="10"/>
        <v>#N/A</v>
      </c>
      <c r="AB739" s="30" t="str">
        <f t="shared" si="11"/>
        <v>#N/A</v>
      </c>
      <c r="AC739" s="30" t="str">
        <f t="shared" si="12"/>
        <v>#N/A</v>
      </c>
      <c r="AD739" s="30" t="str">
        <f t="shared" si="13"/>
        <v>#N/A</v>
      </c>
    </row>
    <row r="740">
      <c r="C740" s="25"/>
      <c r="D740" s="25" t="str">
        <f t="shared" si="1"/>
        <v/>
      </c>
      <c r="E740" s="27"/>
      <c r="G740" s="27" t="str">
        <f t="shared" si="2"/>
        <v/>
      </c>
      <c r="I740" s="28"/>
      <c r="J740" s="30"/>
      <c r="K740" s="30"/>
      <c r="L740" s="30"/>
      <c r="M740" s="30"/>
      <c r="N740" s="30"/>
      <c r="O740" s="30"/>
      <c r="P740" s="30"/>
      <c r="Q740" s="30"/>
      <c r="R740" s="65">
        <f t="shared" si="3"/>
        <v>0</v>
      </c>
      <c r="S740" s="30" t="str">
        <f t="shared" si="4"/>
        <v>#N/A</v>
      </c>
      <c r="V740" s="30" t="str">
        <f t="shared" si="5"/>
        <v>#N/A</v>
      </c>
      <c r="W740" s="30" t="str">
        <f t="shared" si="6"/>
        <v>#N/A</v>
      </c>
      <c r="X740" s="30" t="str">
        <f t="shared" si="7"/>
        <v>#N/A</v>
      </c>
      <c r="Y740" s="30" t="str">
        <f t="shared" si="8"/>
        <v>#N/A</v>
      </c>
      <c r="Z740" s="30" t="str">
        <f t="shared" si="9"/>
        <v>#N/A</v>
      </c>
      <c r="AA740" s="30" t="str">
        <f t="shared" si="10"/>
        <v>#N/A</v>
      </c>
      <c r="AB740" s="30" t="str">
        <f t="shared" si="11"/>
        <v>#N/A</v>
      </c>
      <c r="AC740" s="30" t="str">
        <f t="shared" si="12"/>
        <v>#N/A</v>
      </c>
      <c r="AD740" s="30" t="str">
        <f t="shared" si="13"/>
        <v>#N/A</v>
      </c>
    </row>
    <row r="741">
      <c r="C741" s="25"/>
      <c r="D741" s="25" t="str">
        <f t="shared" si="1"/>
        <v/>
      </c>
      <c r="E741" s="27"/>
      <c r="G741" s="27" t="str">
        <f t="shared" si="2"/>
        <v/>
      </c>
      <c r="I741" s="28"/>
      <c r="J741" s="30"/>
      <c r="K741" s="30"/>
      <c r="L741" s="30"/>
      <c r="M741" s="30"/>
      <c r="N741" s="30"/>
      <c r="O741" s="30"/>
      <c r="P741" s="30"/>
      <c r="Q741" s="30"/>
      <c r="R741" s="65">
        <f t="shared" si="3"/>
        <v>0</v>
      </c>
      <c r="S741" s="30" t="str">
        <f t="shared" si="4"/>
        <v>#N/A</v>
      </c>
      <c r="V741" s="30" t="str">
        <f t="shared" si="5"/>
        <v>#N/A</v>
      </c>
      <c r="W741" s="30" t="str">
        <f t="shared" si="6"/>
        <v>#N/A</v>
      </c>
      <c r="X741" s="30" t="str">
        <f t="shared" si="7"/>
        <v>#N/A</v>
      </c>
      <c r="Y741" s="30" t="str">
        <f t="shared" si="8"/>
        <v>#N/A</v>
      </c>
      <c r="Z741" s="30" t="str">
        <f t="shared" si="9"/>
        <v>#N/A</v>
      </c>
      <c r="AA741" s="30" t="str">
        <f t="shared" si="10"/>
        <v>#N/A</v>
      </c>
      <c r="AB741" s="30" t="str">
        <f t="shared" si="11"/>
        <v>#N/A</v>
      </c>
      <c r="AC741" s="30" t="str">
        <f t="shared" si="12"/>
        <v>#N/A</v>
      </c>
      <c r="AD741" s="30" t="str">
        <f t="shared" si="13"/>
        <v>#N/A</v>
      </c>
    </row>
    <row r="742">
      <c r="C742" s="25"/>
      <c r="D742" s="25" t="str">
        <f t="shared" si="1"/>
        <v/>
      </c>
      <c r="E742" s="27"/>
      <c r="G742" s="27" t="str">
        <f t="shared" si="2"/>
        <v/>
      </c>
      <c r="I742" s="28"/>
      <c r="J742" s="30"/>
      <c r="K742" s="30"/>
      <c r="L742" s="30"/>
      <c r="M742" s="30"/>
      <c r="N742" s="30"/>
      <c r="O742" s="30"/>
      <c r="P742" s="30"/>
      <c r="Q742" s="30"/>
      <c r="R742" s="65">
        <f t="shared" si="3"/>
        <v>0</v>
      </c>
      <c r="S742" s="30" t="str">
        <f t="shared" si="4"/>
        <v>#N/A</v>
      </c>
      <c r="V742" s="30" t="str">
        <f t="shared" si="5"/>
        <v>#N/A</v>
      </c>
      <c r="W742" s="30" t="str">
        <f t="shared" si="6"/>
        <v>#N/A</v>
      </c>
      <c r="X742" s="30" t="str">
        <f t="shared" si="7"/>
        <v>#N/A</v>
      </c>
      <c r="Y742" s="30" t="str">
        <f t="shared" si="8"/>
        <v>#N/A</v>
      </c>
      <c r="Z742" s="30" t="str">
        <f t="shared" si="9"/>
        <v>#N/A</v>
      </c>
      <c r="AA742" s="30" t="str">
        <f t="shared" si="10"/>
        <v>#N/A</v>
      </c>
      <c r="AB742" s="30" t="str">
        <f t="shared" si="11"/>
        <v>#N/A</v>
      </c>
      <c r="AC742" s="30" t="str">
        <f t="shared" si="12"/>
        <v>#N/A</v>
      </c>
      <c r="AD742" s="30" t="str">
        <f t="shared" si="13"/>
        <v>#N/A</v>
      </c>
    </row>
    <row r="743">
      <c r="C743" s="25"/>
      <c r="D743" s="25" t="str">
        <f t="shared" si="1"/>
        <v/>
      </c>
      <c r="E743" s="27"/>
      <c r="G743" s="27" t="str">
        <f t="shared" si="2"/>
        <v/>
      </c>
      <c r="I743" s="28"/>
      <c r="J743" s="30"/>
      <c r="K743" s="30"/>
      <c r="L743" s="30"/>
      <c r="M743" s="30"/>
      <c r="N743" s="30"/>
      <c r="O743" s="30"/>
      <c r="P743" s="30"/>
      <c r="Q743" s="30"/>
      <c r="R743" s="65">
        <f t="shared" si="3"/>
        <v>0</v>
      </c>
      <c r="S743" s="30" t="str">
        <f t="shared" si="4"/>
        <v>#N/A</v>
      </c>
      <c r="V743" s="30" t="str">
        <f t="shared" si="5"/>
        <v>#N/A</v>
      </c>
      <c r="W743" s="30" t="str">
        <f t="shared" si="6"/>
        <v>#N/A</v>
      </c>
      <c r="X743" s="30" t="str">
        <f t="shared" si="7"/>
        <v>#N/A</v>
      </c>
      <c r="Y743" s="30" t="str">
        <f t="shared" si="8"/>
        <v>#N/A</v>
      </c>
      <c r="Z743" s="30" t="str">
        <f t="shared" si="9"/>
        <v>#N/A</v>
      </c>
      <c r="AA743" s="30" t="str">
        <f t="shared" si="10"/>
        <v>#N/A</v>
      </c>
      <c r="AB743" s="30" t="str">
        <f t="shared" si="11"/>
        <v>#N/A</v>
      </c>
      <c r="AC743" s="30" t="str">
        <f t="shared" si="12"/>
        <v>#N/A</v>
      </c>
      <c r="AD743" s="30" t="str">
        <f t="shared" si="13"/>
        <v>#N/A</v>
      </c>
    </row>
    <row r="744">
      <c r="C744" s="25"/>
      <c r="D744" s="25" t="str">
        <f t="shared" si="1"/>
        <v/>
      </c>
      <c r="E744" s="27"/>
      <c r="G744" s="27" t="str">
        <f t="shared" si="2"/>
        <v/>
      </c>
      <c r="I744" s="28"/>
      <c r="J744" s="30"/>
      <c r="K744" s="30"/>
      <c r="L744" s="30"/>
      <c r="M744" s="30"/>
      <c r="N744" s="30"/>
      <c r="O744" s="30"/>
      <c r="P744" s="30"/>
      <c r="Q744" s="30"/>
      <c r="R744" s="65">
        <f t="shared" si="3"/>
        <v>0</v>
      </c>
      <c r="S744" s="30" t="str">
        <f t="shared" si="4"/>
        <v>#N/A</v>
      </c>
      <c r="V744" s="30" t="str">
        <f t="shared" si="5"/>
        <v>#N/A</v>
      </c>
      <c r="W744" s="30" t="str">
        <f t="shared" si="6"/>
        <v>#N/A</v>
      </c>
      <c r="X744" s="30" t="str">
        <f t="shared" si="7"/>
        <v>#N/A</v>
      </c>
      <c r="Y744" s="30" t="str">
        <f t="shared" si="8"/>
        <v>#N/A</v>
      </c>
      <c r="Z744" s="30" t="str">
        <f t="shared" si="9"/>
        <v>#N/A</v>
      </c>
      <c r="AA744" s="30" t="str">
        <f t="shared" si="10"/>
        <v>#N/A</v>
      </c>
      <c r="AB744" s="30" t="str">
        <f t="shared" si="11"/>
        <v>#N/A</v>
      </c>
      <c r="AC744" s="30" t="str">
        <f t="shared" si="12"/>
        <v>#N/A</v>
      </c>
      <c r="AD744" s="30" t="str">
        <f t="shared" si="13"/>
        <v>#N/A</v>
      </c>
    </row>
    <row r="745">
      <c r="C745" s="25"/>
      <c r="D745" s="25" t="str">
        <f t="shared" si="1"/>
        <v/>
      </c>
      <c r="E745" s="27"/>
      <c r="G745" s="27" t="str">
        <f t="shared" si="2"/>
        <v/>
      </c>
      <c r="I745" s="28"/>
      <c r="J745" s="30"/>
      <c r="K745" s="30"/>
      <c r="L745" s="30"/>
      <c r="M745" s="30"/>
      <c r="N745" s="30"/>
      <c r="O745" s="30"/>
      <c r="P745" s="30"/>
      <c r="Q745" s="30"/>
      <c r="R745" s="65">
        <f t="shared" si="3"/>
        <v>0</v>
      </c>
      <c r="S745" s="30" t="str">
        <f t="shared" si="4"/>
        <v>#N/A</v>
      </c>
      <c r="V745" s="30" t="str">
        <f t="shared" si="5"/>
        <v>#N/A</v>
      </c>
      <c r="W745" s="30" t="str">
        <f t="shared" si="6"/>
        <v>#N/A</v>
      </c>
      <c r="X745" s="30" t="str">
        <f t="shared" si="7"/>
        <v>#N/A</v>
      </c>
      <c r="Y745" s="30" t="str">
        <f t="shared" si="8"/>
        <v>#N/A</v>
      </c>
      <c r="Z745" s="30" t="str">
        <f t="shared" si="9"/>
        <v>#N/A</v>
      </c>
      <c r="AA745" s="30" t="str">
        <f t="shared" si="10"/>
        <v>#N/A</v>
      </c>
      <c r="AB745" s="30" t="str">
        <f t="shared" si="11"/>
        <v>#N/A</v>
      </c>
      <c r="AC745" s="30" t="str">
        <f t="shared" si="12"/>
        <v>#N/A</v>
      </c>
      <c r="AD745" s="30" t="str">
        <f t="shared" si="13"/>
        <v>#N/A</v>
      </c>
    </row>
    <row r="746">
      <c r="C746" s="25"/>
      <c r="D746" s="25" t="str">
        <f t="shared" si="1"/>
        <v/>
      </c>
      <c r="E746" s="27"/>
      <c r="G746" s="27" t="str">
        <f t="shared" si="2"/>
        <v/>
      </c>
      <c r="I746" s="28"/>
      <c r="J746" s="30"/>
      <c r="K746" s="30"/>
      <c r="L746" s="30"/>
      <c r="M746" s="30"/>
      <c r="N746" s="30"/>
      <c r="O746" s="30"/>
      <c r="P746" s="30"/>
      <c r="Q746" s="30"/>
      <c r="R746" s="65">
        <f t="shared" si="3"/>
        <v>0</v>
      </c>
      <c r="S746" s="30" t="str">
        <f t="shared" si="4"/>
        <v>#N/A</v>
      </c>
      <c r="V746" s="30" t="str">
        <f t="shared" si="5"/>
        <v>#N/A</v>
      </c>
      <c r="W746" s="30" t="str">
        <f t="shared" si="6"/>
        <v>#N/A</v>
      </c>
      <c r="X746" s="30" t="str">
        <f t="shared" si="7"/>
        <v>#N/A</v>
      </c>
      <c r="Y746" s="30" t="str">
        <f t="shared" si="8"/>
        <v>#N/A</v>
      </c>
      <c r="Z746" s="30" t="str">
        <f t="shared" si="9"/>
        <v>#N/A</v>
      </c>
      <c r="AA746" s="30" t="str">
        <f t="shared" si="10"/>
        <v>#N/A</v>
      </c>
      <c r="AB746" s="30" t="str">
        <f t="shared" si="11"/>
        <v>#N/A</v>
      </c>
      <c r="AC746" s="30" t="str">
        <f t="shared" si="12"/>
        <v>#N/A</v>
      </c>
      <c r="AD746" s="30" t="str">
        <f t="shared" si="13"/>
        <v>#N/A</v>
      </c>
    </row>
    <row r="747">
      <c r="C747" s="25"/>
      <c r="D747" s="25" t="str">
        <f t="shared" si="1"/>
        <v/>
      </c>
      <c r="E747" s="27"/>
      <c r="G747" s="27" t="str">
        <f t="shared" si="2"/>
        <v/>
      </c>
      <c r="I747" s="28"/>
      <c r="J747" s="30"/>
      <c r="K747" s="30"/>
      <c r="L747" s="30"/>
      <c r="M747" s="30"/>
      <c r="N747" s="30"/>
      <c r="O747" s="30"/>
      <c r="P747" s="30"/>
      <c r="Q747" s="30"/>
      <c r="R747" s="65">
        <f t="shared" si="3"/>
        <v>0</v>
      </c>
      <c r="S747" s="30" t="str">
        <f t="shared" si="4"/>
        <v>#N/A</v>
      </c>
      <c r="V747" s="30" t="str">
        <f t="shared" si="5"/>
        <v>#N/A</v>
      </c>
      <c r="W747" s="30" t="str">
        <f t="shared" si="6"/>
        <v>#N/A</v>
      </c>
      <c r="X747" s="30" t="str">
        <f t="shared" si="7"/>
        <v>#N/A</v>
      </c>
      <c r="Y747" s="30" t="str">
        <f t="shared" si="8"/>
        <v>#N/A</v>
      </c>
      <c r="Z747" s="30" t="str">
        <f t="shared" si="9"/>
        <v>#N/A</v>
      </c>
      <c r="AA747" s="30" t="str">
        <f t="shared" si="10"/>
        <v>#N/A</v>
      </c>
      <c r="AB747" s="30" t="str">
        <f t="shared" si="11"/>
        <v>#N/A</v>
      </c>
      <c r="AC747" s="30" t="str">
        <f t="shared" si="12"/>
        <v>#N/A</v>
      </c>
      <c r="AD747" s="30" t="str">
        <f t="shared" si="13"/>
        <v>#N/A</v>
      </c>
    </row>
    <row r="748">
      <c r="C748" s="25"/>
      <c r="D748" s="25" t="str">
        <f t="shared" si="1"/>
        <v/>
      </c>
      <c r="E748" s="27"/>
      <c r="G748" s="27" t="str">
        <f t="shared" si="2"/>
        <v/>
      </c>
      <c r="I748" s="28"/>
      <c r="J748" s="30"/>
      <c r="K748" s="30"/>
      <c r="L748" s="30"/>
      <c r="M748" s="30"/>
      <c r="N748" s="30"/>
      <c r="O748" s="30"/>
      <c r="P748" s="30"/>
      <c r="Q748" s="30"/>
      <c r="R748" s="65">
        <f t="shared" si="3"/>
        <v>0</v>
      </c>
      <c r="S748" s="30" t="str">
        <f t="shared" si="4"/>
        <v>#N/A</v>
      </c>
      <c r="V748" s="30" t="str">
        <f t="shared" si="5"/>
        <v>#N/A</v>
      </c>
      <c r="W748" s="30" t="str">
        <f t="shared" si="6"/>
        <v>#N/A</v>
      </c>
      <c r="X748" s="30" t="str">
        <f t="shared" si="7"/>
        <v>#N/A</v>
      </c>
      <c r="Y748" s="30" t="str">
        <f t="shared" si="8"/>
        <v>#N/A</v>
      </c>
      <c r="Z748" s="30" t="str">
        <f t="shared" si="9"/>
        <v>#N/A</v>
      </c>
      <c r="AA748" s="30" t="str">
        <f t="shared" si="10"/>
        <v>#N/A</v>
      </c>
      <c r="AB748" s="30" t="str">
        <f t="shared" si="11"/>
        <v>#N/A</v>
      </c>
      <c r="AC748" s="30" t="str">
        <f t="shared" si="12"/>
        <v>#N/A</v>
      </c>
      <c r="AD748" s="30" t="str">
        <f t="shared" si="13"/>
        <v>#N/A</v>
      </c>
    </row>
    <row r="749">
      <c r="C749" s="25"/>
      <c r="D749" s="25" t="str">
        <f t="shared" si="1"/>
        <v/>
      </c>
      <c r="E749" s="27"/>
      <c r="G749" s="27" t="str">
        <f t="shared" si="2"/>
        <v/>
      </c>
      <c r="I749" s="28"/>
      <c r="J749" s="30"/>
      <c r="K749" s="30"/>
      <c r="L749" s="30"/>
      <c r="M749" s="30"/>
      <c r="N749" s="30"/>
      <c r="O749" s="30"/>
      <c r="P749" s="30"/>
      <c r="Q749" s="30"/>
      <c r="R749" s="65">
        <f t="shared" si="3"/>
        <v>0</v>
      </c>
      <c r="S749" s="30" t="str">
        <f t="shared" si="4"/>
        <v>#N/A</v>
      </c>
      <c r="V749" s="30" t="str">
        <f t="shared" si="5"/>
        <v>#N/A</v>
      </c>
      <c r="W749" s="30" t="str">
        <f t="shared" si="6"/>
        <v>#N/A</v>
      </c>
      <c r="X749" s="30" t="str">
        <f t="shared" si="7"/>
        <v>#N/A</v>
      </c>
      <c r="Y749" s="30" t="str">
        <f t="shared" si="8"/>
        <v>#N/A</v>
      </c>
      <c r="Z749" s="30" t="str">
        <f t="shared" si="9"/>
        <v>#N/A</v>
      </c>
      <c r="AA749" s="30" t="str">
        <f t="shared" si="10"/>
        <v>#N/A</v>
      </c>
      <c r="AB749" s="30" t="str">
        <f t="shared" si="11"/>
        <v>#N/A</v>
      </c>
      <c r="AC749" s="30" t="str">
        <f t="shared" si="12"/>
        <v>#N/A</v>
      </c>
      <c r="AD749" s="30" t="str">
        <f t="shared" si="13"/>
        <v>#N/A</v>
      </c>
    </row>
    <row r="750">
      <c r="C750" s="25"/>
      <c r="D750" s="25" t="str">
        <f t="shared" si="1"/>
        <v/>
      </c>
      <c r="E750" s="27"/>
      <c r="G750" s="27" t="str">
        <f t="shared" si="2"/>
        <v/>
      </c>
      <c r="I750" s="28"/>
      <c r="J750" s="30"/>
      <c r="K750" s="30"/>
      <c r="L750" s="30"/>
      <c r="M750" s="30"/>
      <c r="N750" s="30"/>
      <c r="O750" s="30"/>
      <c r="P750" s="30"/>
      <c r="Q750" s="30"/>
      <c r="R750" s="65">
        <f t="shared" si="3"/>
        <v>0</v>
      </c>
      <c r="S750" s="30" t="str">
        <f t="shared" si="4"/>
        <v>#N/A</v>
      </c>
      <c r="V750" s="30" t="str">
        <f t="shared" si="5"/>
        <v>#N/A</v>
      </c>
      <c r="W750" s="30" t="str">
        <f t="shared" si="6"/>
        <v>#N/A</v>
      </c>
      <c r="X750" s="30" t="str">
        <f t="shared" si="7"/>
        <v>#N/A</v>
      </c>
      <c r="Y750" s="30" t="str">
        <f t="shared" si="8"/>
        <v>#N/A</v>
      </c>
      <c r="Z750" s="30" t="str">
        <f t="shared" si="9"/>
        <v>#N/A</v>
      </c>
      <c r="AA750" s="30" t="str">
        <f t="shared" si="10"/>
        <v>#N/A</v>
      </c>
      <c r="AB750" s="30" t="str">
        <f t="shared" si="11"/>
        <v>#N/A</v>
      </c>
      <c r="AC750" s="30" t="str">
        <f t="shared" si="12"/>
        <v>#N/A</v>
      </c>
      <c r="AD750" s="30" t="str">
        <f t="shared" si="13"/>
        <v>#N/A</v>
      </c>
    </row>
    <row r="751">
      <c r="C751" s="25"/>
      <c r="D751" s="25" t="str">
        <f t="shared" si="1"/>
        <v/>
      </c>
      <c r="E751" s="27"/>
      <c r="G751" s="27" t="str">
        <f t="shared" si="2"/>
        <v/>
      </c>
      <c r="I751" s="28"/>
      <c r="J751" s="30"/>
      <c r="K751" s="30"/>
      <c r="L751" s="30"/>
      <c r="M751" s="30"/>
      <c r="N751" s="30"/>
      <c r="O751" s="30"/>
      <c r="P751" s="30"/>
      <c r="Q751" s="30"/>
      <c r="R751" s="65">
        <f t="shared" si="3"/>
        <v>0</v>
      </c>
      <c r="S751" s="30" t="str">
        <f t="shared" si="4"/>
        <v>#N/A</v>
      </c>
      <c r="V751" s="30" t="str">
        <f t="shared" si="5"/>
        <v>#N/A</v>
      </c>
      <c r="W751" s="30" t="str">
        <f t="shared" si="6"/>
        <v>#N/A</v>
      </c>
      <c r="X751" s="30" t="str">
        <f t="shared" si="7"/>
        <v>#N/A</v>
      </c>
      <c r="Y751" s="30" t="str">
        <f t="shared" si="8"/>
        <v>#N/A</v>
      </c>
      <c r="Z751" s="30" t="str">
        <f t="shared" si="9"/>
        <v>#N/A</v>
      </c>
      <c r="AA751" s="30" t="str">
        <f t="shared" si="10"/>
        <v>#N/A</v>
      </c>
      <c r="AB751" s="30" t="str">
        <f t="shared" si="11"/>
        <v>#N/A</v>
      </c>
      <c r="AC751" s="30" t="str">
        <f t="shared" si="12"/>
        <v>#N/A</v>
      </c>
      <c r="AD751" s="30" t="str">
        <f t="shared" si="13"/>
        <v>#N/A</v>
      </c>
    </row>
    <row r="752">
      <c r="C752" s="25"/>
      <c r="D752" s="25" t="str">
        <f t="shared" si="1"/>
        <v/>
      </c>
      <c r="E752" s="27"/>
      <c r="G752" s="27" t="str">
        <f t="shared" si="2"/>
        <v/>
      </c>
      <c r="I752" s="28"/>
      <c r="J752" s="30"/>
      <c r="K752" s="30"/>
      <c r="L752" s="30"/>
      <c r="M752" s="30"/>
      <c r="N752" s="30"/>
      <c r="O752" s="30"/>
      <c r="P752" s="30"/>
      <c r="Q752" s="30"/>
      <c r="R752" s="65">
        <f t="shared" si="3"/>
        <v>0</v>
      </c>
      <c r="S752" s="30" t="str">
        <f t="shared" si="4"/>
        <v>#N/A</v>
      </c>
      <c r="V752" s="30" t="str">
        <f t="shared" si="5"/>
        <v>#N/A</v>
      </c>
      <c r="W752" s="30" t="str">
        <f t="shared" si="6"/>
        <v>#N/A</v>
      </c>
      <c r="X752" s="30" t="str">
        <f t="shared" si="7"/>
        <v>#N/A</v>
      </c>
      <c r="Y752" s="30" t="str">
        <f t="shared" si="8"/>
        <v>#N/A</v>
      </c>
      <c r="Z752" s="30" t="str">
        <f t="shared" si="9"/>
        <v>#N/A</v>
      </c>
      <c r="AA752" s="30" t="str">
        <f t="shared" si="10"/>
        <v>#N/A</v>
      </c>
      <c r="AB752" s="30" t="str">
        <f t="shared" si="11"/>
        <v>#N/A</v>
      </c>
      <c r="AC752" s="30" t="str">
        <f t="shared" si="12"/>
        <v>#N/A</v>
      </c>
      <c r="AD752" s="30" t="str">
        <f t="shared" si="13"/>
        <v>#N/A</v>
      </c>
    </row>
    <row r="753">
      <c r="C753" s="25"/>
      <c r="D753" s="25" t="str">
        <f t="shared" si="1"/>
        <v/>
      </c>
      <c r="E753" s="27"/>
      <c r="G753" s="27" t="str">
        <f t="shared" si="2"/>
        <v/>
      </c>
      <c r="I753" s="28"/>
      <c r="J753" s="30"/>
      <c r="K753" s="30"/>
      <c r="L753" s="30"/>
      <c r="M753" s="30"/>
      <c r="N753" s="30"/>
      <c r="O753" s="30"/>
      <c r="P753" s="30"/>
      <c r="Q753" s="30"/>
      <c r="R753" s="65">
        <f t="shared" si="3"/>
        <v>0</v>
      </c>
      <c r="S753" s="30" t="str">
        <f t="shared" si="4"/>
        <v>#N/A</v>
      </c>
      <c r="V753" s="30" t="str">
        <f t="shared" si="5"/>
        <v>#N/A</v>
      </c>
      <c r="W753" s="30" t="str">
        <f t="shared" si="6"/>
        <v>#N/A</v>
      </c>
      <c r="X753" s="30" t="str">
        <f t="shared" si="7"/>
        <v>#N/A</v>
      </c>
      <c r="Y753" s="30" t="str">
        <f t="shared" si="8"/>
        <v>#N/A</v>
      </c>
      <c r="Z753" s="30" t="str">
        <f t="shared" si="9"/>
        <v>#N/A</v>
      </c>
      <c r="AA753" s="30" t="str">
        <f t="shared" si="10"/>
        <v>#N/A</v>
      </c>
      <c r="AB753" s="30" t="str">
        <f t="shared" si="11"/>
        <v>#N/A</v>
      </c>
      <c r="AC753" s="30" t="str">
        <f t="shared" si="12"/>
        <v>#N/A</v>
      </c>
      <c r="AD753" s="30" t="str">
        <f t="shared" si="13"/>
        <v>#N/A</v>
      </c>
    </row>
    <row r="754">
      <c r="C754" s="25"/>
      <c r="D754" s="25" t="str">
        <f t="shared" si="1"/>
        <v/>
      </c>
      <c r="E754" s="27"/>
      <c r="G754" s="27" t="str">
        <f t="shared" si="2"/>
        <v/>
      </c>
      <c r="I754" s="28"/>
      <c r="J754" s="30"/>
      <c r="K754" s="30"/>
      <c r="L754" s="30"/>
      <c r="M754" s="30"/>
      <c r="N754" s="30"/>
      <c r="O754" s="30"/>
      <c r="P754" s="30"/>
      <c r="Q754" s="30"/>
      <c r="R754" s="65">
        <f t="shared" si="3"/>
        <v>0</v>
      </c>
      <c r="S754" s="30" t="str">
        <f t="shared" si="4"/>
        <v>#N/A</v>
      </c>
      <c r="V754" s="30" t="str">
        <f t="shared" si="5"/>
        <v>#N/A</v>
      </c>
      <c r="W754" s="30" t="str">
        <f t="shared" si="6"/>
        <v>#N/A</v>
      </c>
      <c r="X754" s="30" t="str">
        <f t="shared" si="7"/>
        <v>#N/A</v>
      </c>
      <c r="Y754" s="30" t="str">
        <f t="shared" si="8"/>
        <v>#N/A</v>
      </c>
      <c r="Z754" s="30" t="str">
        <f t="shared" si="9"/>
        <v>#N/A</v>
      </c>
      <c r="AA754" s="30" t="str">
        <f t="shared" si="10"/>
        <v>#N/A</v>
      </c>
      <c r="AB754" s="30" t="str">
        <f t="shared" si="11"/>
        <v>#N/A</v>
      </c>
      <c r="AC754" s="30" t="str">
        <f t="shared" si="12"/>
        <v>#N/A</v>
      </c>
      <c r="AD754" s="30" t="str">
        <f t="shared" si="13"/>
        <v>#N/A</v>
      </c>
    </row>
    <row r="755">
      <c r="C755" s="25"/>
      <c r="D755" s="25" t="str">
        <f t="shared" si="1"/>
        <v/>
      </c>
      <c r="E755" s="27"/>
      <c r="G755" s="27" t="str">
        <f t="shared" si="2"/>
        <v/>
      </c>
      <c r="I755" s="28"/>
      <c r="J755" s="30"/>
      <c r="K755" s="30"/>
      <c r="L755" s="30"/>
      <c r="M755" s="30"/>
      <c r="N755" s="30"/>
      <c r="O755" s="30"/>
      <c r="P755" s="30"/>
      <c r="Q755" s="30"/>
      <c r="R755" s="65">
        <f t="shared" si="3"/>
        <v>0</v>
      </c>
      <c r="S755" s="30" t="str">
        <f t="shared" si="4"/>
        <v>#N/A</v>
      </c>
      <c r="V755" s="30" t="str">
        <f t="shared" si="5"/>
        <v>#N/A</v>
      </c>
      <c r="W755" s="30" t="str">
        <f t="shared" si="6"/>
        <v>#N/A</v>
      </c>
      <c r="X755" s="30" t="str">
        <f t="shared" si="7"/>
        <v>#N/A</v>
      </c>
      <c r="Y755" s="30" t="str">
        <f t="shared" si="8"/>
        <v>#N/A</v>
      </c>
      <c r="Z755" s="30" t="str">
        <f t="shared" si="9"/>
        <v>#N/A</v>
      </c>
      <c r="AA755" s="30" t="str">
        <f t="shared" si="10"/>
        <v>#N/A</v>
      </c>
      <c r="AB755" s="30" t="str">
        <f t="shared" si="11"/>
        <v>#N/A</v>
      </c>
      <c r="AC755" s="30" t="str">
        <f t="shared" si="12"/>
        <v>#N/A</v>
      </c>
      <c r="AD755" s="30" t="str">
        <f t="shared" si="13"/>
        <v>#N/A</v>
      </c>
    </row>
    <row r="756">
      <c r="C756" s="25"/>
      <c r="D756" s="25" t="str">
        <f t="shared" si="1"/>
        <v/>
      </c>
      <c r="E756" s="27"/>
      <c r="G756" s="27" t="str">
        <f t="shared" si="2"/>
        <v/>
      </c>
      <c r="I756" s="28"/>
      <c r="J756" s="30"/>
      <c r="K756" s="30"/>
      <c r="L756" s="30"/>
      <c r="M756" s="30"/>
      <c r="N756" s="30"/>
      <c r="O756" s="30"/>
      <c r="P756" s="30"/>
      <c r="Q756" s="30"/>
      <c r="R756" s="65">
        <f t="shared" si="3"/>
        <v>0</v>
      </c>
      <c r="S756" s="30" t="str">
        <f t="shared" si="4"/>
        <v>#N/A</v>
      </c>
      <c r="V756" s="30" t="str">
        <f t="shared" si="5"/>
        <v>#N/A</v>
      </c>
      <c r="W756" s="30" t="str">
        <f t="shared" si="6"/>
        <v>#N/A</v>
      </c>
      <c r="X756" s="30" t="str">
        <f t="shared" si="7"/>
        <v>#N/A</v>
      </c>
      <c r="Y756" s="30" t="str">
        <f t="shared" si="8"/>
        <v>#N/A</v>
      </c>
      <c r="Z756" s="30" t="str">
        <f t="shared" si="9"/>
        <v>#N/A</v>
      </c>
      <c r="AA756" s="30" t="str">
        <f t="shared" si="10"/>
        <v>#N/A</v>
      </c>
      <c r="AB756" s="30" t="str">
        <f t="shared" si="11"/>
        <v>#N/A</v>
      </c>
      <c r="AC756" s="30" t="str">
        <f t="shared" si="12"/>
        <v>#N/A</v>
      </c>
      <c r="AD756" s="30" t="str">
        <f t="shared" si="13"/>
        <v>#N/A</v>
      </c>
    </row>
    <row r="757">
      <c r="C757" s="25"/>
      <c r="D757" s="25" t="str">
        <f t="shared" si="1"/>
        <v/>
      </c>
      <c r="E757" s="27"/>
      <c r="G757" s="27" t="str">
        <f t="shared" si="2"/>
        <v/>
      </c>
      <c r="I757" s="28"/>
      <c r="J757" s="30"/>
      <c r="K757" s="30"/>
      <c r="L757" s="30"/>
      <c r="M757" s="30"/>
      <c r="N757" s="30"/>
      <c r="O757" s="30"/>
      <c r="P757" s="30"/>
      <c r="Q757" s="30"/>
      <c r="R757" s="65">
        <f t="shared" si="3"/>
        <v>0</v>
      </c>
      <c r="S757" s="30" t="str">
        <f t="shared" si="4"/>
        <v>#N/A</v>
      </c>
      <c r="V757" s="30" t="str">
        <f t="shared" si="5"/>
        <v>#N/A</v>
      </c>
      <c r="W757" s="30" t="str">
        <f t="shared" si="6"/>
        <v>#N/A</v>
      </c>
      <c r="X757" s="30" t="str">
        <f t="shared" si="7"/>
        <v>#N/A</v>
      </c>
      <c r="Y757" s="30" t="str">
        <f t="shared" si="8"/>
        <v>#N/A</v>
      </c>
      <c r="Z757" s="30" t="str">
        <f t="shared" si="9"/>
        <v>#N/A</v>
      </c>
      <c r="AA757" s="30" t="str">
        <f t="shared" si="10"/>
        <v>#N/A</v>
      </c>
      <c r="AB757" s="30" t="str">
        <f t="shared" si="11"/>
        <v>#N/A</v>
      </c>
      <c r="AC757" s="30" t="str">
        <f t="shared" si="12"/>
        <v>#N/A</v>
      </c>
      <c r="AD757" s="30" t="str">
        <f t="shared" si="13"/>
        <v>#N/A</v>
      </c>
    </row>
    <row r="758">
      <c r="C758" s="25"/>
      <c r="D758" s="25" t="str">
        <f t="shared" si="1"/>
        <v/>
      </c>
      <c r="E758" s="27"/>
      <c r="G758" s="27" t="str">
        <f t="shared" si="2"/>
        <v/>
      </c>
      <c r="I758" s="28"/>
      <c r="J758" s="30"/>
      <c r="K758" s="30"/>
      <c r="L758" s="30"/>
      <c r="M758" s="30"/>
      <c r="N758" s="30"/>
      <c r="O758" s="30"/>
      <c r="P758" s="30"/>
      <c r="Q758" s="30"/>
      <c r="R758" s="65">
        <f t="shared" si="3"/>
        <v>0</v>
      </c>
      <c r="S758" s="30" t="str">
        <f t="shared" si="4"/>
        <v>#N/A</v>
      </c>
      <c r="V758" s="30" t="str">
        <f t="shared" si="5"/>
        <v>#N/A</v>
      </c>
      <c r="W758" s="30" t="str">
        <f t="shared" si="6"/>
        <v>#N/A</v>
      </c>
      <c r="X758" s="30" t="str">
        <f t="shared" si="7"/>
        <v>#N/A</v>
      </c>
      <c r="Y758" s="30" t="str">
        <f t="shared" si="8"/>
        <v>#N/A</v>
      </c>
      <c r="Z758" s="30" t="str">
        <f t="shared" si="9"/>
        <v>#N/A</v>
      </c>
      <c r="AA758" s="30" t="str">
        <f t="shared" si="10"/>
        <v>#N/A</v>
      </c>
      <c r="AB758" s="30" t="str">
        <f t="shared" si="11"/>
        <v>#N/A</v>
      </c>
      <c r="AC758" s="30" t="str">
        <f t="shared" si="12"/>
        <v>#N/A</v>
      </c>
      <c r="AD758" s="30" t="str">
        <f t="shared" si="13"/>
        <v>#N/A</v>
      </c>
    </row>
    <row r="759">
      <c r="C759" s="25"/>
      <c r="D759" s="25" t="str">
        <f t="shared" si="1"/>
        <v/>
      </c>
      <c r="E759" s="27"/>
      <c r="G759" s="27" t="str">
        <f t="shared" si="2"/>
        <v/>
      </c>
      <c r="I759" s="28"/>
      <c r="J759" s="30"/>
      <c r="K759" s="30"/>
      <c r="L759" s="30"/>
      <c r="M759" s="30"/>
      <c r="N759" s="30"/>
      <c r="O759" s="30"/>
      <c r="P759" s="30"/>
      <c r="Q759" s="30"/>
      <c r="R759" s="65">
        <f t="shared" si="3"/>
        <v>0</v>
      </c>
      <c r="S759" s="30" t="str">
        <f t="shared" si="4"/>
        <v>#N/A</v>
      </c>
      <c r="V759" s="30" t="str">
        <f t="shared" si="5"/>
        <v>#N/A</v>
      </c>
      <c r="W759" s="30" t="str">
        <f t="shared" si="6"/>
        <v>#N/A</v>
      </c>
      <c r="X759" s="30" t="str">
        <f t="shared" si="7"/>
        <v>#N/A</v>
      </c>
      <c r="Y759" s="30" t="str">
        <f t="shared" si="8"/>
        <v>#N/A</v>
      </c>
      <c r="Z759" s="30" t="str">
        <f t="shared" si="9"/>
        <v>#N/A</v>
      </c>
      <c r="AA759" s="30" t="str">
        <f t="shared" si="10"/>
        <v>#N/A</v>
      </c>
      <c r="AB759" s="30" t="str">
        <f t="shared" si="11"/>
        <v>#N/A</v>
      </c>
      <c r="AC759" s="30" t="str">
        <f t="shared" si="12"/>
        <v>#N/A</v>
      </c>
      <c r="AD759" s="30" t="str">
        <f t="shared" si="13"/>
        <v>#N/A</v>
      </c>
    </row>
    <row r="760">
      <c r="C760" s="25"/>
      <c r="D760" s="25" t="str">
        <f t="shared" si="1"/>
        <v/>
      </c>
      <c r="E760" s="27"/>
      <c r="G760" s="27" t="str">
        <f t="shared" si="2"/>
        <v/>
      </c>
      <c r="I760" s="28"/>
      <c r="J760" s="30"/>
      <c r="K760" s="30"/>
      <c r="L760" s="30"/>
      <c r="M760" s="30"/>
      <c r="N760" s="30"/>
      <c r="O760" s="30"/>
      <c r="P760" s="30"/>
      <c r="Q760" s="30"/>
      <c r="R760" s="65">
        <f t="shared" si="3"/>
        <v>0</v>
      </c>
      <c r="S760" s="30" t="str">
        <f t="shared" si="4"/>
        <v>#N/A</v>
      </c>
      <c r="V760" s="30" t="str">
        <f t="shared" si="5"/>
        <v>#N/A</v>
      </c>
      <c r="W760" s="30" t="str">
        <f t="shared" si="6"/>
        <v>#N/A</v>
      </c>
      <c r="X760" s="30" t="str">
        <f t="shared" si="7"/>
        <v>#N/A</v>
      </c>
      <c r="Y760" s="30" t="str">
        <f t="shared" si="8"/>
        <v>#N/A</v>
      </c>
      <c r="Z760" s="30" t="str">
        <f t="shared" si="9"/>
        <v>#N/A</v>
      </c>
      <c r="AA760" s="30" t="str">
        <f t="shared" si="10"/>
        <v>#N/A</v>
      </c>
      <c r="AB760" s="30" t="str">
        <f t="shared" si="11"/>
        <v>#N/A</v>
      </c>
      <c r="AC760" s="30" t="str">
        <f t="shared" si="12"/>
        <v>#N/A</v>
      </c>
      <c r="AD760" s="30" t="str">
        <f t="shared" si="13"/>
        <v>#N/A</v>
      </c>
    </row>
    <row r="761">
      <c r="C761" s="25"/>
      <c r="D761" s="25" t="str">
        <f t="shared" si="1"/>
        <v/>
      </c>
      <c r="E761" s="27"/>
      <c r="G761" s="27" t="str">
        <f t="shared" si="2"/>
        <v/>
      </c>
      <c r="I761" s="28"/>
      <c r="J761" s="30"/>
      <c r="K761" s="30"/>
      <c r="L761" s="30"/>
      <c r="M761" s="30"/>
      <c r="N761" s="30"/>
      <c r="O761" s="30"/>
      <c r="P761" s="30"/>
      <c r="Q761" s="30"/>
      <c r="R761" s="65">
        <f t="shared" si="3"/>
        <v>0</v>
      </c>
      <c r="S761" s="30" t="str">
        <f t="shared" si="4"/>
        <v>#N/A</v>
      </c>
      <c r="V761" s="30" t="str">
        <f t="shared" si="5"/>
        <v>#N/A</v>
      </c>
      <c r="W761" s="30" t="str">
        <f t="shared" si="6"/>
        <v>#N/A</v>
      </c>
      <c r="X761" s="30" t="str">
        <f t="shared" si="7"/>
        <v>#N/A</v>
      </c>
      <c r="Y761" s="30" t="str">
        <f t="shared" si="8"/>
        <v>#N/A</v>
      </c>
      <c r="Z761" s="30" t="str">
        <f t="shared" si="9"/>
        <v>#N/A</v>
      </c>
      <c r="AA761" s="30" t="str">
        <f t="shared" si="10"/>
        <v>#N/A</v>
      </c>
      <c r="AB761" s="30" t="str">
        <f t="shared" si="11"/>
        <v>#N/A</v>
      </c>
      <c r="AC761" s="30" t="str">
        <f t="shared" si="12"/>
        <v>#N/A</v>
      </c>
      <c r="AD761" s="30" t="str">
        <f t="shared" si="13"/>
        <v>#N/A</v>
      </c>
    </row>
    <row r="762">
      <c r="C762" s="25"/>
      <c r="D762" s="25" t="str">
        <f t="shared" si="1"/>
        <v/>
      </c>
      <c r="E762" s="27"/>
      <c r="G762" s="27" t="str">
        <f t="shared" si="2"/>
        <v/>
      </c>
      <c r="I762" s="28"/>
      <c r="J762" s="30"/>
      <c r="K762" s="30"/>
      <c r="L762" s="30"/>
      <c r="M762" s="30"/>
      <c r="N762" s="30"/>
      <c r="O762" s="30"/>
      <c r="P762" s="30"/>
      <c r="Q762" s="30"/>
      <c r="R762" s="65">
        <f t="shared" si="3"/>
        <v>0</v>
      </c>
      <c r="S762" s="30" t="str">
        <f t="shared" si="4"/>
        <v>#N/A</v>
      </c>
      <c r="V762" s="30" t="str">
        <f t="shared" si="5"/>
        <v>#N/A</v>
      </c>
      <c r="W762" s="30" t="str">
        <f t="shared" si="6"/>
        <v>#N/A</v>
      </c>
      <c r="X762" s="30" t="str">
        <f t="shared" si="7"/>
        <v>#N/A</v>
      </c>
      <c r="Y762" s="30" t="str">
        <f t="shared" si="8"/>
        <v>#N/A</v>
      </c>
      <c r="Z762" s="30" t="str">
        <f t="shared" si="9"/>
        <v>#N/A</v>
      </c>
      <c r="AA762" s="30" t="str">
        <f t="shared" si="10"/>
        <v>#N/A</v>
      </c>
      <c r="AB762" s="30" t="str">
        <f t="shared" si="11"/>
        <v>#N/A</v>
      </c>
      <c r="AC762" s="30" t="str">
        <f t="shared" si="12"/>
        <v>#N/A</v>
      </c>
      <c r="AD762" s="30" t="str">
        <f t="shared" si="13"/>
        <v>#N/A</v>
      </c>
    </row>
    <row r="763">
      <c r="C763" s="25"/>
      <c r="D763" s="25" t="str">
        <f t="shared" si="1"/>
        <v/>
      </c>
      <c r="E763" s="27"/>
      <c r="G763" s="27" t="str">
        <f t="shared" si="2"/>
        <v/>
      </c>
      <c r="I763" s="28"/>
      <c r="J763" s="30"/>
      <c r="K763" s="30"/>
      <c r="L763" s="30"/>
      <c r="M763" s="30"/>
      <c r="N763" s="30"/>
      <c r="O763" s="30"/>
      <c r="P763" s="30"/>
      <c r="Q763" s="30"/>
      <c r="R763" s="65">
        <f t="shared" si="3"/>
        <v>0</v>
      </c>
      <c r="S763" s="30" t="str">
        <f t="shared" si="4"/>
        <v>#N/A</v>
      </c>
      <c r="V763" s="30" t="str">
        <f t="shared" si="5"/>
        <v>#N/A</v>
      </c>
      <c r="W763" s="30" t="str">
        <f t="shared" si="6"/>
        <v>#N/A</v>
      </c>
      <c r="X763" s="30" t="str">
        <f t="shared" si="7"/>
        <v>#N/A</v>
      </c>
      <c r="Y763" s="30" t="str">
        <f t="shared" si="8"/>
        <v>#N/A</v>
      </c>
      <c r="Z763" s="30" t="str">
        <f t="shared" si="9"/>
        <v>#N/A</v>
      </c>
      <c r="AA763" s="30" t="str">
        <f t="shared" si="10"/>
        <v>#N/A</v>
      </c>
      <c r="AB763" s="30" t="str">
        <f t="shared" si="11"/>
        <v>#N/A</v>
      </c>
      <c r="AC763" s="30" t="str">
        <f t="shared" si="12"/>
        <v>#N/A</v>
      </c>
      <c r="AD763" s="30" t="str">
        <f t="shared" si="13"/>
        <v>#N/A</v>
      </c>
    </row>
    <row r="764">
      <c r="C764" s="25"/>
      <c r="D764" s="25" t="str">
        <f t="shared" si="1"/>
        <v/>
      </c>
      <c r="E764" s="27"/>
      <c r="G764" s="27" t="str">
        <f t="shared" si="2"/>
        <v/>
      </c>
      <c r="I764" s="28"/>
      <c r="J764" s="30"/>
      <c r="K764" s="30"/>
      <c r="L764" s="30"/>
      <c r="M764" s="30"/>
      <c r="N764" s="30"/>
      <c r="O764" s="30"/>
      <c r="P764" s="30"/>
      <c r="Q764" s="30"/>
      <c r="R764" s="65">
        <f t="shared" si="3"/>
        <v>0</v>
      </c>
      <c r="S764" s="30" t="str">
        <f t="shared" si="4"/>
        <v>#N/A</v>
      </c>
      <c r="V764" s="30" t="str">
        <f t="shared" si="5"/>
        <v>#N/A</v>
      </c>
      <c r="W764" s="30" t="str">
        <f t="shared" si="6"/>
        <v>#N/A</v>
      </c>
      <c r="X764" s="30" t="str">
        <f t="shared" si="7"/>
        <v>#N/A</v>
      </c>
      <c r="Y764" s="30" t="str">
        <f t="shared" si="8"/>
        <v>#N/A</v>
      </c>
      <c r="Z764" s="30" t="str">
        <f t="shared" si="9"/>
        <v>#N/A</v>
      </c>
      <c r="AA764" s="30" t="str">
        <f t="shared" si="10"/>
        <v>#N/A</v>
      </c>
      <c r="AB764" s="30" t="str">
        <f t="shared" si="11"/>
        <v>#N/A</v>
      </c>
      <c r="AC764" s="30" t="str">
        <f t="shared" si="12"/>
        <v>#N/A</v>
      </c>
      <c r="AD764" s="30" t="str">
        <f t="shared" si="13"/>
        <v>#N/A</v>
      </c>
    </row>
    <row r="765">
      <c r="C765" s="25"/>
      <c r="D765" s="25" t="str">
        <f t="shared" si="1"/>
        <v/>
      </c>
      <c r="E765" s="27"/>
      <c r="G765" s="27" t="str">
        <f t="shared" si="2"/>
        <v/>
      </c>
      <c r="I765" s="28"/>
      <c r="J765" s="30"/>
      <c r="K765" s="30"/>
      <c r="L765" s="30"/>
      <c r="M765" s="30"/>
      <c r="N765" s="30"/>
      <c r="O765" s="30"/>
      <c r="P765" s="30"/>
      <c r="Q765" s="30"/>
      <c r="R765" s="65">
        <f t="shared" si="3"/>
        <v>0</v>
      </c>
      <c r="S765" s="30" t="str">
        <f t="shared" si="4"/>
        <v>#N/A</v>
      </c>
      <c r="V765" s="30" t="str">
        <f t="shared" si="5"/>
        <v>#N/A</v>
      </c>
      <c r="W765" s="30" t="str">
        <f t="shared" si="6"/>
        <v>#N/A</v>
      </c>
      <c r="X765" s="30" t="str">
        <f t="shared" si="7"/>
        <v>#N/A</v>
      </c>
      <c r="Y765" s="30" t="str">
        <f t="shared" si="8"/>
        <v>#N/A</v>
      </c>
      <c r="Z765" s="30" t="str">
        <f t="shared" si="9"/>
        <v>#N/A</v>
      </c>
      <c r="AA765" s="30" t="str">
        <f t="shared" si="10"/>
        <v>#N/A</v>
      </c>
      <c r="AB765" s="30" t="str">
        <f t="shared" si="11"/>
        <v>#N/A</v>
      </c>
      <c r="AC765" s="30" t="str">
        <f t="shared" si="12"/>
        <v>#N/A</v>
      </c>
      <c r="AD765" s="30" t="str">
        <f t="shared" si="13"/>
        <v>#N/A</v>
      </c>
    </row>
    <row r="766">
      <c r="C766" s="25"/>
      <c r="D766" s="25" t="str">
        <f t="shared" si="1"/>
        <v/>
      </c>
      <c r="E766" s="27"/>
      <c r="G766" s="27" t="str">
        <f t="shared" si="2"/>
        <v/>
      </c>
      <c r="I766" s="28"/>
      <c r="J766" s="30"/>
      <c r="K766" s="30"/>
      <c r="L766" s="30"/>
      <c r="M766" s="30"/>
      <c r="N766" s="30"/>
      <c r="O766" s="30"/>
      <c r="P766" s="30"/>
      <c r="Q766" s="30"/>
      <c r="R766" s="65">
        <f t="shared" si="3"/>
        <v>0</v>
      </c>
      <c r="S766" s="30" t="str">
        <f t="shared" si="4"/>
        <v>#N/A</v>
      </c>
      <c r="V766" s="30" t="str">
        <f t="shared" si="5"/>
        <v>#N/A</v>
      </c>
      <c r="W766" s="30" t="str">
        <f t="shared" si="6"/>
        <v>#N/A</v>
      </c>
      <c r="X766" s="30" t="str">
        <f t="shared" si="7"/>
        <v>#N/A</v>
      </c>
      <c r="Y766" s="30" t="str">
        <f t="shared" si="8"/>
        <v>#N/A</v>
      </c>
      <c r="Z766" s="30" t="str">
        <f t="shared" si="9"/>
        <v>#N/A</v>
      </c>
      <c r="AA766" s="30" t="str">
        <f t="shared" si="10"/>
        <v>#N/A</v>
      </c>
      <c r="AB766" s="30" t="str">
        <f t="shared" si="11"/>
        <v>#N/A</v>
      </c>
      <c r="AC766" s="30" t="str">
        <f t="shared" si="12"/>
        <v>#N/A</v>
      </c>
      <c r="AD766" s="30" t="str">
        <f t="shared" si="13"/>
        <v>#N/A</v>
      </c>
    </row>
    <row r="767">
      <c r="C767" s="25"/>
      <c r="D767" s="25" t="str">
        <f t="shared" si="1"/>
        <v/>
      </c>
      <c r="E767" s="27"/>
      <c r="G767" s="27" t="str">
        <f t="shared" si="2"/>
        <v/>
      </c>
      <c r="I767" s="28"/>
      <c r="J767" s="30"/>
      <c r="K767" s="30"/>
      <c r="L767" s="30"/>
      <c r="M767" s="30"/>
      <c r="N767" s="30"/>
      <c r="O767" s="30"/>
      <c r="P767" s="30"/>
      <c r="Q767" s="30"/>
      <c r="R767" s="65">
        <f t="shared" si="3"/>
        <v>0</v>
      </c>
      <c r="S767" s="30" t="str">
        <f t="shared" si="4"/>
        <v>#N/A</v>
      </c>
      <c r="V767" s="30" t="str">
        <f t="shared" si="5"/>
        <v>#N/A</v>
      </c>
      <c r="W767" s="30" t="str">
        <f t="shared" si="6"/>
        <v>#N/A</v>
      </c>
      <c r="X767" s="30" t="str">
        <f t="shared" si="7"/>
        <v>#N/A</v>
      </c>
      <c r="Y767" s="30" t="str">
        <f t="shared" si="8"/>
        <v>#N/A</v>
      </c>
      <c r="Z767" s="30" t="str">
        <f t="shared" si="9"/>
        <v>#N/A</v>
      </c>
      <c r="AA767" s="30" t="str">
        <f t="shared" si="10"/>
        <v>#N/A</v>
      </c>
      <c r="AB767" s="30" t="str">
        <f t="shared" si="11"/>
        <v>#N/A</v>
      </c>
      <c r="AC767" s="30" t="str">
        <f t="shared" si="12"/>
        <v>#N/A</v>
      </c>
      <c r="AD767" s="30" t="str">
        <f t="shared" si="13"/>
        <v>#N/A</v>
      </c>
    </row>
    <row r="768">
      <c r="C768" s="25"/>
      <c r="D768" s="25" t="str">
        <f t="shared" si="1"/>
        <v/>
      </c>
      <c r="E768" s="27"/>
      <c r="G768" s="27" t="str">
        <f t="shared" si="2"/>
        <v/>
      </c>
      <c r="I768" s="28"/>
      <c r="J768" s="30"/>
      <c r="K768" s="30"/>
      <c r="L768" s="30"/>
      <c r="M768" s="30"/>
      <c r="N768" s="30"/>
      <c r="O768" s="30"/>
      <c r="P768" s="30"/>
      <c r="Q768" s="30"/>
      <c r="R768" s="65">
        <f t="shared" si="3"/>
        <v>0</v>
      </c>
      <c r="S768" s="30" t="str">
        <f t="shared" si="4"/>
        <v>#N/A</v>
      </c>
      <c r="V768" s="30" t="str">
        <f t="shared" si="5"/>
        <v>#N/A</v>
      </c>
      <c r="W768" s="30" t="str">
        <f t="shared" si="6"/>
        <v>#N/A</v>
      </c>
      <c r="X768" s="30" t="str">
        <f t="shared" si="7"/>
        <v>#N/A</v>
      </c>
      <c r="Y768" s="30" t="str">
        <f t="shared" si="8"/>
        <v>#N/A</v>
      </c>
      <c r="Z768" s="30" t="str">
        <f t="shared" si="9"/>
        <v>#N/A</v>
      </c>
      <c r="AA768" s="30" t="str">
        <f t="shared" si="10"/>
        <v>#N/A</v>
      </c>
      <c r="AB768" s="30" t="str">
        <f t="shared" si="11"/>
        <v>#N/A</v>
      </c>
      <c r="AC768" s="30" t="str">
        <f t="shared" si="12"/>
        <v>#N/A</v>
      </c>
      <c r="AD768" s="30" t="str">
        <f t="shared" si="13"/>
        <v>#N/A</v>
      </c>
    </row>
    <row r="769">
      <c r="C769" s="25"/>
      <c r="D769" s="25" t="str">
        <f t="shared" si="1"/>
        <v/>
      </c>
      <c r="E769" s="27"/>
      <c r="G769" s="27" t="str">
        <f t="shared" si="2"/>
        <v/>
      </c>
      <c r="I769" s="28"/>
      <c r="J769" s="30"/>
      <c r="K769" s="30"/>
      <c r="L769" s="30"/>
      <c r="M769" s="30"/>
      <c r="N769" s="30"/>
      <c r="O769" s="30"/>
      <c r="P769" s="30"/>
      <c r="Q769" s="30"/>
      <c r="R769" s="65">
        <f t="shared" si="3"/>
        <v>0</v>
      </c>
      <c r="S769" s="30" t="str">
        <f t="shared" si="4"/>
        <v>#N/A</v>
      </c>
      <c r="V769" s="30" t="str">
        <f t="shared" si="5"/>
        <v>#N/A</v>
      </c>
      <c r="W769" s="30" t="str">
        <f t="shared" si="6"/>
        <v>#N/A</v>
      </c>
      <c r="X769" s="30" t="str">
        <f t="shared" si="7"/>
        <v>#N/A</v>
      </c>
      <c r="Y769" s="30" t="str">
        <f t="shared" si="8"/>
        <v>#N/A</v>
      </c>
      <c r="Z769" s="30" t="str">
        <f t="shared" si="9"/>
        <v>#N/A</v>
      </c>
      <c r="AA769" s="30" t="str">
        <f t="shared" si="10"/>
        <v>#N/A</v>
      </c>
      <c r="AB769" s="30" t="str">
        <f t="shared" si="11"/>
        <v>#N/A</v>
      </c>
      <c r="AC769" s="30" t="str">
        <f t="shared" si="12"/>
        <v>#N/A</v>
      </c>
      <c r="AD769" s="30" t="str">
        <f t="shared" si="13"/>
        <v>#N/A</v>
      </c>
    </row>
    <row r="770">
      <c r="C770" s="25"/>
      <c r="D770" s="25" t="str">
        <f t="shared" si="1"/>
        <v/>
      </c>
      <c r="E770" s="27"/>
      <c r="G770" s="27" t="str">
        <f t="shared" si="2"/>
        <v/>
      </c>
      <c r="I770" s="28"/>
      <c r="J770" s="30"/>
      <c r="K770" s="30"/>
      <c r="L770" s="30"/>
      <c r="M770" s="30"/>
      <c r="N770" s="30"/>
      <c r="O770" s="30"/>
      <c r="P770" s="30"/>
      <c r="Q770" s="30"/>
      <c r="R770" s="65">
        <f t="shared" si="3"/>
        <v>0</v>
      </c>
      <c r="S770" s="30" t="str">
        <f t="shared" si="4"/>
        <v>#N/A</v>
      </c>
      <c r="V770" s="30" t="str">
        <f t="shared" si="5"/>
        <v>#N/A</v>
      </c>
      <c r="W770" s="30" t="str">
        <f t="shared" si="6"/>
        <v>#N/A</v>
      </c>
      <c r="X770" s="30" t="str">
        <f t="shared" si="7"/>
        <v>#N/A</v>
      </c>
      <c r="Y770" s="30" t="str">
        <f t="shared" si="8"/>
        <v>#N/A</v>
      </c>
      <c r="Z770" s="30" t="str">
        <f t="shared" si="9"/>
        <v>#N/A</v>
      </c>
      <c r="AA770" s="30" t="str">
        <f t="shared" si="10"/>
        <v>#N/A</v>
      </c>
      <c r="AB770" s="30" t="str">
        <f t="shared" si="11"/>
        <v>#N/A</v>
      </c>
      <c r="AC770" s="30" t="str">
        <f t="shared" si="12"/>
        <v>#N/A</v>
      </c>
      <c r="AD770" s="30" t="str">
        <f t="shared" si="13"/>
        <v>#N/A</v>
      </c>
    </row>
    <row r="771">
      <c r="C771" s="25"/>
      <c r="D771" s="25" t="str">
        <f t="shared" si="1"/>
        <v/>
      </c>
      <c r="E771" s="27"/>
      <c r="G771" s="27" t="str">
        <f t="shared" si="2"/>
        <v/>
      </c>
      <c r="I771" s="28"/>
      <c r="J771" s="30"/>
      <c r="K771" s="30"/>
      <c r="L771" s="30"/>
      <c r="M771" s="30"/>
      <c r="N771" s="30"/>
      <c r="O771" s="30"/>
      <c r="P771" s="30"/>
      <c r="Q771" s="30"/>
      <c r="R771" s="65">
        <f t="shared" si="3"/>
        <v>0</v>
      </c>
      <c r="S771" s="30" t="str">
        <f t="shared" si="4"/>
        <v>#N/A</v>
      </c>
      <c r="V771" s="30" t="str">
        <f t="shared" si="5"/>
        <v>#N/A</v>
      </c>
      <c r="W771" s="30" t="str">
        <f t="shared" si="6"/>
        <v>#N/A</v>
      </c>
      <c r="X771" s="30" t="str">
        <f t="shared" si="7"/>
        <v>#N/A</v>
      </c>
      <c r="Y771" s="30" t="str">
        <f t="shared" si="8"/>
        <v>#N/A</v>
      </c>
      <c r="Z771" s="30" t="str">
        <f t="shared" si="9"/>
        <v>#N/A</v>
      </c>
      <c r="AA771" s="30" t="str">
        <f t="shared" si="10"/>
        <v>#N/A</v>
      </c>
      <c r="AB771" s="30" t="str">
        <f t="shared" si="11"/>
        <v>#N/A</v>
      </c>
      <c r="AC771" s="30" t="str">
        <f t="shared" si="12"/>
        <v>#N/A</v>
      </c>
      <c r="AD771" s="30" t="str">
        <f t="shared" si="13"/>
        <v>#N/A</v>
      </c>
    </row>
    <row r="772">
      <c r="C772" s="25"/>
      <c r="D772" s="25" t="str">
        <f t="shared" si="1"/>
        <v/>
      </c>
      <c r="E772" s="27"/>
      <c r="G772" s="27" t="str">
        <f t="shared" si="2"/>
        <v/>
      </c>
      <c r="I772" s="28"/>
      <c r="J772" s="30"/>
      <c r="K772" s="30"/>
      <c r="L772" s="30"/>
      <c r="M772" s="30"/>
      <c r="N772" s="30"/>
      <c r="O772" s="30"/>
      <c r="P772" s="30"/>
      <c r="Q772" s="30"/>
      <c r="R772" s="65">
        <f t="shared" si="3"/>
        <v>0</v>
      </c>
      <c r="S772" s="30" t="str">
        <f t="shared" si="4"/>
        <v>#N/A</v>
      </c>
      <c r="V772" s="30" t="str">
        <f t="shared" si="5"/>
        <v>#N/A</v>
      </c>
      <c r="W772" s="30" t="str">
        <f t="shared" si="6"/>
        <v>#N/A</v>
      </c>
      <c r="X772" s="30" t="str">
        <f t="shared" si="7"/>
        <v>#N/A</v>
      </c>
      <c r="Y772" s="30" t="str">
        <f t="shared" si="8"/>
        <v>#N/A</v>
      </c>
      <c r="Z772" s="30" t="str">
        <f t="shared" si="9"/>
        <v>#N/A</v>
      </c>
      <c r="AA772" s="30" t="str">
        <f t="shared" si="10"/>
        <v>#N/A</v>
      </c>
      <c r="AB772" s="30" t="str">
        <f t="shared" si="11"/>
        <v>#N/A</v>
      </c>
      <c r="AC772" s="30" t="str">
        <f t="shared" si="12"/>
        <v>#N/A</v>
      </c>
      <c r="AD772" s="30" t="str">
        <f t="shared" si="13"/>
        <v>#N/A</v>
      </c>
    </row>
    <row r="773">
      <c r="C773" s="25"/>
      <c r="D773" s="25" t="str">
        <f t="shared" si="1"/>
        <v/>
      </c>
      <c r="E773" s="27"/>
      <c r="G773" s="27" t="str">
        <f t="shared" si="2"/>
        <v/>
      </c>
      <c r="I773" s="28"/>
      <c r="J773" s="30"/>
      <c r="K773" s="30"/>
      <c r="L773" s="30"/>
      <c r="M773" s="30"/>
      <c r="N773" s="30"/>
      <c r="O773" s="30"/>
      <c r="P773" s="30"/>
      <c r="Q773" s="30"/>
      <c r="R773" s="65">
        <f t="shared" si="3"/>
        <v>0</v>
      </c>
      <c r="S773" s="30" t="str">
        <f t="shared" si="4"/>
        <v>#N/A</v>
      </c>
      <c r="V773" s="30" t="str">
        <f t="shared" si="5"/>
        <v>#N/A</v>
      </c>
      <c r="W773" s="30" t="str">
        <f t="shared" si="6"/>
        <v>#N/A</v>
      </c>
      <c r="X773" s="30" t="str">
        <f t="shared" si="7"/>
        <v>#N/A</v>
      </c>
      <c r="Y773" s="30" t="str">
        <f t="shared" si="8"/>
        <v>#N/A</v>
      </c>
      <c r="Z773" s="30" t="str">
        <f t="shared" si="9"/>
        <v>#N/A</v>
      </c>
      <c r="AA773" s="30" t="str">
        <f t="shared" si="10"/>
        <v>#N/A</v>
      </c>
      <c r="AB773" s="30" t="str">
        <f t="shared" si="11"/>
        <v>#N/A</v>
      </c>
      <c r="AC773" s="30" t="str">
        <f t="shared" si="12"/>
        <v>#N/A</v>
      </c>
      <c r="AD773" s="30" t="str">
        <f t="shared" si="13"/>
        <v>#N/A</v>
      </c>
    </row>
    <row r="774">
      <c r="C774" s="25"/>
      <c r="D774" s="25" t="str">
        <f t="shared" si="1"/>
        <v/>
      </c>
      <c r="E774" s="27"/>
      <c r="G774" s="27" t="str">
        <f t="shared" si="2"/>
        <v/>
      </c>
      <c r="I774" s="28"/>
      <c r="J774" s="30"/>
      <c r="K774" s="30"/>
      <c r="L774" s="30"/>
      <c r="M774" s="30"/>
      <c r="N774" s="30"/>
      <c r="O774" s="30"/>
      <c r="P774" s="30"/>
      <c r="Q774" s="30"/>
      <c r="R774" s="65">
        <f t="shared" si="3"/>
        <v>0</v>
      </c>
      <c r="S774" s="30" t="str">
        <f t="shared" si="4"/>
        <v>#N/A</v>
      </c>
      <c r="V774" s="30" t="str">
        <f t="shared" si="5"/>
        <v>#N/A</v>
      </c>
      <c r="W774" s="30" t="str">
        <f t="shared" si="6"/>
        <v>#N/A</v>
      </c>
      <c r="X774" s="30" t="str">
        <f t="shared" si="7"/>
        <v>#N/A</v>
      </c>
      <c r="Y774" s="30" t="str">
        <f t="shared" si="8"/>
        <v>#N/A</v>
      </c>
      <c r="Z774" s="30" t="str">
        <f t="shared" si="9"/>
        <v>#N/A</v>
      </c>
      <c r="AA774" s="30" t="str">
        <f t="shared" si="10"/>
        <v>#N/A</v>
      </c>
      <c r="AB774" s="30" t="str">
        <f t="shared" si="11"/>
        <v>#N/A</v>
      </c>
      <c r="AC774" s="30" t="str">
        <f t="shared" si="12"/>
        <v>#N/A</v>
      </c>
      <c r="AD774" s="30" t="str">
        <f t="shared" si="13"/>
        <v>#N/A</v>
      </c>
    </row>
    <row r="775">
      <c r="C775" s="25"/>
      <c r="D775" s="25" t="str">
        <f t="shared" si="1"/>
        <v/>
      </c>
      <c r="E775" s="27"/>
      <c r="G775" s="27" t="str">
        <f t="shared" si="2"/>
        <v/>
      </c>
      <c r="I775" s="28"/>
      <c r="J775" s="30"/>
      <c r="K775" s="30"/>
      <c r="L775" s="30"/>
      <c r="M775" s="30"/>
      <c r="N775" s="30"/>
      <c r="O775" s="30"/>
      <c r="P775" s="30"/>
      <c r="Q775" s="30"/>
      <c r="R775" s="65">
        <f t="shared" si="3"/>
        <v>0</v>
      </c>
      <c r="S775" s="30" t="str">
        <f t="shared" si="4"/>
        <v>#N/A</v>
      </c>
      <c r="V775" s="30" t="str">
        <f t="shared" si="5"/>
        <v>#N/A</v>
      </c>
      <c r="W775" s="30" t="str">
        <f t="shared" si="6"/>
        <v>#N/A</v>
      </c>
      <c r="X775" s="30" t="str">
        <f t="shared" si="7"/>
        <v>#N/A</v>
      </c>
      <c r="Y775" s="30" t="str">
        <f t="shared" si="8"/>
        <v>#N/A</v>
      </c>
      <c r="Z775" s="30" t="str">
        <f t="shared" si="9"/>
        <v>#N/A</v>
      </c>
      <c r="AA775" s="30" t="str">
        <f t="shared" si="10"/>
        <v>#N/A</v>
      </c>
      <c r="AB775" s="30" t="str">
        <f t="shared" si="11"/>
        <v>#N/A</v>
      </c>
      <c r="AC775" s="30" t="str">
        <f t="shared" si="12"/>
        <v>#N/A</v>
      </c>
      <c r="AD775" s="30" t="str">
        <f t="shared" si="13"/>
        <v>#N/A</v>
      </c>
    </row>
    <row r="776">
      <c r="C776" s="25"/>
      <c r="D776" s="25" t="str">
        <f t="shared" si="1"/>
        <v/>
      </c>
      <c r="E776" s="27"/>
      <c r="G776" s="27" t="str">
        <f t="shared" si="2"/>
        <v/>
      </c>
      <c r="I776" s="28"/>
      <c r="J776" s="30"/>
      <c r="K776" s="30"/>
      <c r="L776" s="30"/>
      <c r="M776" s="30"/>
      <c r="N776" s="30"/>
      <c r="O776" s="30"/>
      <c r="P776" s="30"/>
      <c r="Q776" s="30"/>
      <c r="R776" s="65">
        <f t="shared" si="3"/>
        <v>0</v>
      </c>
      <c r="S776" s="30" t="str">
        <f t="shared" si="4"/>
        <v>#N/A</v>
      </c>
      <c r="V776" s="30" t="str">
        <f t="shared" si="5"/>
        <v>#N/A</v>
      </c>
      <c r="W776" s="30" t="str">
        <f t="shared" si="6"/>
        <v>#N/A</v>
      </c>
      <c r="X776" s="30" t="str">
        <f t="shared" si="7"/>
        <v>#N/A</v>
      </c>
      <c r="Y776" s="30" t="str">
        <f t="shared" si="8"/>
        <v>#N/A</v>
      </c>
      <c r="Z776" s="30" t="str">
        <f t="shared" si="9"/>
        <v>#N/A</v>
      </c>
      <c r="AA776" s="30" t="str">
        <f t="shared" si="10"/>
        <v>#N/A</v>
      </c>
      <c r="AB776" s="30" t="str">
        <f t="shared" si="11"/>
        <v>#N/A</v>
      </c>
      <c r="AC776" s="30" t="str">
        <f t="shared" si="12"/>
        <v>#N/A</v>
      </c>
      <c r="AD776" s="30" t="str">
        <f t="shared" si="13"/>
        <v>#N/A</v>
      </c>
    </row>
    <row r="777">
      <c r="C777" s="25"/>
      <c r="D777" s="25" t="str">
        <f t="shared" si="1"/>
        <v/>
      </c>
      <c r="E777" s="27"/>
      <c r="G777" s="27" t="str">
        <f t="shared" si="2"/>
        <v/>
      </c>
      <c r="I777" s="28"/>
      <c r="J777" s="30"/>
      <c r="K777" s="30"/>
      <c r="L777" s="30"/>
      <c r="M777" s="30"/>
      <c r="N777" s="30"/>
      <c r="O777" s="30"/>
      <c r="P777" s="30"/>
      <c r="Q777" s="30"/>
      <c r="R777" s="65">
        <f t="shared" si="3"/>
        <v>0</v>
      </c>
      <c r="S777" s="30" t="str">
        <f t="shared" si="4"/>
        <v>#N/A</v>
      </c>
      <c r="V777" s="30" t="str">
        <f t="shared" si="5"/>
        <v>#N/A</v>
      </c>
      <c r="W777" s="30" t="str">
        <f t="shared" si="6"/>
        <v>#N/A</v>
      </c>
      <c r="X777" s="30" t="str">
        <f t="shared" si="7"/>
        <v>#N/A</v>
      </c>
      <c r="Y777" s="30" t="str">
        <f t="shared" si="8"/>
        <v>#N/A</v>
      </c>
      <c r="Z777" s="30" t="str">
        <f t="shared" si="9"/>
        <v>#N/A</v>
      </c>
      <c r="AA777" s="30" t="str">
        <f t="shared" si="10"/>
        <v>#N/A</v>
      </c>
      <c r="AB777" s="30" t="str">
        <f t="shared" si="11"/>
        <v>#N/A</v>
      </c>
      <c r="AC777" s="30" t="str">
        <f t="shared" si="12"/>
        <v>#N/A</v>
      </c>
      <c r="AD777" s="30" t="str">
        <f t="shared" si="13"/>
        <v>#N/A</v>
      </c>
    </row>
    <row r="778">
      <c r="C778" s="25"/>
      <c r="D778" s="25" t="str">
        <f t="shared" si="1"/>
        <v/>
      </c>
      <c r="E778" s="27"/>
      <c r="G778" s="27" t="str">
        <f t="shared" si="2"/>
        <v/>
      </c>
      <c r="I778" s="28"/>
      <c r="J778" s="30"/>
      <c r="K778" s="30"/>
      <c r="L778" s="30"/>
      <c r="M778" s="30"/>
      <c r="N778" s="30"/>
      <c r="O778" s="30"/>
      <c r="P778" s="30"/>
      <c r="Q778" s="30"/>
      <c r="R778" s="65">
        <f t="shared" si="3"/>
        <v>0</v>
      </c>
      <c r="S778" s="30" t="str">
        <f t="shared" si="4"/>
        <v>#N/A</v>
      </c>
      <c r="V778" s="30" t="str">
        <f t="shared" si="5"/>
        <v>#N/A</v>
      </c>
      <c r="W778" s="30" t="str">
        <f t="shared" si="6"/>
        <v>#N/A</v>
      </c>
      <c r="X778" s="30" t="str">
        <f t="shared" si="7"/>
        <v>#N/A</v>
      </c>
      <c r="Y778" s="30" t="str">
        <f t="shared" si="8"/>
        <v>#N/A</v>
      </c>
      <c r="Z778" s="30" t="str">
        <f t="shared" si="9"/>
        <v>#N/A</v>
      </c>
      <c r="AA778" s="30" t="str">
        <f t="shared" si="10"/>
        <v>#N/A</v>
      </c>
      <c r="AB778" s="30" t="str">
        <f t="shared" si="11"/>
        <v>#N/A</v>
      </c>
      <c r="AC778" s="30" t="str">
        <f t="shared" si="12"/>
        <v>#N/A</v>
      </c>
      <c r="AD778" s="30" t="str">
        <f t="shared" si="13"/>
        <v>#N/A</v>
      </c>
    </row>
    <row r="779">
      <c r="C779" s="25"/>
      <c r="D779" s="25" t="str">
        <f t="shared" si="1"/>
        <v/>
      </c>
      <c r="E779" s="27"/>
      <c r="G779" s="27" t="str">
        <f t="shared" si="2"/>
        <v/>
      </c>
      <c r="I779" s="28"/>
      <c r="J779" s="30"/>
      <c r="K779" s="30"/>
      <c r="L779" s="30"/>
      <c r="M779" s="30"/>
      <c r="N779" s="30"/>
      <c r="O779" s="30"/>
      <c r="P779" s="30"/>
      <c r="Q779" s="30"/>
      <c r="R779" s="65">
        <f t="shared" si="3"/>
        <v>0</v>
      </c>
      <c r="S779" s="30" t="str">
        <f t="shared" si="4"/>
        <v>#N/A</v>
      </c>
      <c r="V779" s="30" t="str">
        <f t="shared" si="5"/>
        <v>#N/A</v>
      </c>
      <c r="W779" s="30" t="str">
        <f t="shared" si="6"/>
        <v>#N/A</v>
      </c>
      <c r="X779" s="30" t="str">
        <f t="shared" si="7"/>
        <v>#N/A</v>
      </c>
      <c r="Y779" s="30" t="str">
        <f t="shared" si="8"/>
        <v>#N/A</v>
      </c>
      <c r="Z779" s="30" t="str">
        <f t="shared" si="9"/>
        <v>#N/A</v>
      </c>
      <c r="AA779" s="30" t="str">
        <f t="shared" si="10"/>
        <v>#N/A</v>
      </c>
      <c r="AB779" s="30" t="str">
        <f t="shared" si="11"/>
        <v>#N/A</v>
      </c>
      <c r="AC779" s="30" t="str">
        <f t="shared" si="12"/>
        <v>#N/A</v>
      </c>
      <c r="AD779" s="30" t="str">
        <f t="shared" si="13"/>
        <v>#N/A</v>
      </c>
    </row>
    <row r="780">
      <c r="C780" s="25"/>
      <c r="D780" s="25" t="str">
        <f t="shared" si="1"/>
        <v/>
      </c>
      <c r="E780" s="27"/>
      <c r="G780" s="27" t="str">
        <f t="shared" si="2"/>
        <v/>
      </c>
      <c r="I780" s="28"/>
      <c r="J780" s="30"/>
      <c r="K780" s="30"/>
      <c r="L780" s="30"/>
      <c r="M780" s="30"/>
      <c r="N780" s="30"/>
      <c r="O780" s="30"/>
      <c r="P780" s="30"/>
      <c r="Q780" s="30"/>
      <c r="R780" s="65">
        <f t="shared" si="3"/>
        <v>0</v>
      </c>
      <c r="S780" s="30" t="str">
        <f t="shared" si="4"/>
        <v>#N/A</v>
      </c>
      <c r="V780" s="30" t="str">
        <f t="shared" si="5"/>
        <v>#N/A</v>
      </c>
      <c r="W780" s="30" t="str">
        <f t="shared" si="6"/>
        <v>#N/A</v>
      </c>
      <c r="X780" s="30" t="str">
        <f t="shared" si="7"/>
        <v>#N/A</v>
      </c>
      <c r="Y780" s="30" t="str">
        <f t="shared" si="8"/>
        <v>#N/A</v>
      </c>
      <c r="Z780" s="30" t="str">
        <f t="shared" si="9"/>
        <v>#N/A</v>
      </c>
      <c r="AA780" s="30" t="str">
        <f t="shared" si="10"/>
        <v>#N/A</v>
      </c>
      <c r="AB780" s="30" t="str">
        <f t="shared" si="11"/>
        <v>#N/A</v>
      </c>
      <c r="AC780" s="30" t="str">
        <f t="shared" si="12"/>
        <v>#N/A</v>
      </c>
      <c r="AD780" s="30" t="str">
        <f t="shared" si="13"/>
        <v>#N/A</v>
      </c>
    </row>
    <row r="781">
      <c r="C781" s="25"/>
      <c r="D781" s="25" t="str">
        <f t="shared" si="1"/>
        <v/>
      </c>
      <c r="E781" s="27"/>
      <c r="G781" s="27" t="str">
        <f t="shared" si="2"/>
        <v/>
      </c>
      <c r="I781" s="28"/>
      <c r="J781" s="30"/>
      <c r="K781" s="30"/>
      <c r="L781" s="30"/>
      <c r="M781" s="30"/>
      <c r="N781" s="30"/>
      <c r="O781" s="30"/>
      <c r="P781" s="30"/>
      <c r="Q781" s="30"/>
      <c r="R781" s="65">
        <f t="shared" si="3"/>
        <v>0</v>
      </c>
      <c r="S781" s="30" t="str">
        <f t="shared" si="4"/>
        <v>#N/A</v>
      </c>
      <c r="V781" s="30" t="str">
        <f t="shared" si="5"/>
        <v>#N/A</v>
      </c>
      <c r="W781" s="30" t="str">
        <f t="shared" si="6"/>
        <v>#N/A</v>
      </c>
      <c r="X781" s="30" t="str">
        <f t="shared" si="7"/>
        <v>#N/A</v>
      </c>
      <c r="Y781" s="30" t="str">
        <f t="shared" si="8"/>
        <v>#N/A</v>
      </c>
      <c r="Z781" s="30" t="str">
        <f t="shared" si="9"/>
        <v>#N/A</v>
      </c>
      <c r="AA781" s="30" t="str">
        <f t="shared" si="10"/>
        <v>#N/A</v>
      </c>
      <c r="AB781" s="30" t="str">
        <f t="shared" si="11"/>
        <v>#N/A</v>
      </c>
      <c r="AC781" s="30" t="str">
        <f t="shared" si="12"/>
        <v>#N/A</v>
      </c>
      <c r="AD781" s="30" t="str">
        <f t="shared" si="13"/>
        <v>#N/A</v>
      </c>
    </row>
    <row r="782">
      <c r="C782" s="25"/>
      <c r="D782" s="25" t="str">
        <f t="shared" si="1"/>
        <v/>
      </c>
      <c r="E782" s="27"/>
      <c r="G782" s="27" t="str">
        <f t="shared" si="2"/>
        <v/>
      </c>
      <c r="I782" s="28"/>
      <c r="J782" s="30"/>
      <c r="K782" s="30"/>
      <c r="L782" s="30"/>
      <c r="M782" s="30"/>
      <c r="N782" s="30"/>
      <c r="O782" s="30"/>
      <c r="P782" s="30"/>
      <c r="Q782" s="30"/>
      <c r="R782" s="65">
        <f t="shared" si="3"/>
        <v>0</v>
      </c>
      <c r="S782" s="30" t="str">
        <f t="shared" si="4"/>
        <v>#N/A</v>
      </c>
      <c r="V782" s="30" t="str">
        <f t="shared" si="5"/>
        <v>#N/A</v>
      </c>
      <c r="W782" s="30" t="str">
        <f t="shared" si="6"/>
        <v>#N/A</v>
      </c>
      <c r="X782" s="30" t="str">
        <f t="shared" si="7"/>
        <v>#N/A</v>
      </c>
      <c r="Y782" s="30" t="str">
        <f t="shared" si="8"/>
        <v>#N/A</v>
      </c>
      <c r="Z782" s="30" t="str">
        <f t="shared" si="9"/>
        <v>#N/A</v>
      </c>
      <c r="AA782" s="30" t="str">
        <f t="shared" si="10"/>
        <v>#N/A</v>
      </c>
      <c r="AB782" s="30" t="str">
        <f t="shared" si="11"/>
        <v>#N/A</v>
      </c>
      <c r="AC782" s="30" t="str">
        <f t="shared" si="12"/>
        <v>#N/A</v>
      </c>
      <c r="AD782" s="30" t="str">
        <f t="shared" si="13"/>
        <v>#N/A</v>
      </c>
    </row>
    <row r="783">
      <c r="C783" s="25"/>
      <c r="D783" s="25" t="str">
        <f t="shared" si="1"/>
        <v/>
      </c>
      <c r="E783" s="27"/>
      <c r="G783" s="27" t="str">
        <f t="shared" si="2"/>
        <v/>
      </c>
      <c r="I783" s="28"/>
      <c r="J783" s="30"/>
      <c r="K783" s="30"/>
      <c r="L783" s="30"/>
      <c r="M783" s="30"/>
      <c r="N783" s="30"/>
      <c r="O783" s="30"/>
      <c r="P783" s="30"/>
      <c r="Q783" s="30"/>
      <c r="R783" s="65">
        <f t="shared" si="3"/>
        <v>0</v>
      </c>
      <c r="S783" s="30" t="str">
        <f t="shared" si="4"/>
        <v>#N/A</v>
      </c>
      <c r="V783" s="30" t="str">
        <f t="shared" si="5"/>
        <v>#N/A</v>
      </c>
      <c r="W783" s="30" t="str">
        <f t="shared" si="6"/>
        <v>#N/A</v>
      </c>
      <c r="X783" s="30" t="str">
        <f t="shared" si="7"/>
        <v>#N/A</v>
      </c>
      <c r="Y783" s="30" t="str">
        <f t="shared" si="8"/>
        <v>#N/A</v>
      </c>
      <c r="Z783" s="30" t="str">
        <f t="shared" si="9"/>
        <v>#N/A</v>
      </c>
      <c r="AA783" s="30" t="str">
        <f t="shared" si="10"/>
        <v>#N/A</v>
      </c>
      <c r="AB783" s="30" t="str">
        <f t="shared" si="11"/>
        <v>#N/A</v>
      </c>
      <c r="AC783" s="30" t="str">
        <f t="shared" si="12"/>
        <v>#N/A</v>
      </c>
      <c r="AD783" s="30" t="str">
        <f t="shared" si="13"/>
        <v>#N/A</v>
      </c>
    </row>
    <row r="784">
      <c r="C784" s="25"/>
      <c r="D784" s="25" t="str">
        <f t="shared" si="1"/>
        <v/>
      </c>
      <c r="E784" s="27"/>
      <c r="G784" s="27" t="str">
        <f t="shared" si="2"/>
        <v/>
      </c>
      <c r="I784" s="28"/>
      <c r="J784" s="30"/>
      <c r="K784" s="30"/>
      <c r="L784" s="30"/>
      <c r="M784" s="30"/>
      <c r="N784" s="30"/>
      <c r="O784" s="30"/>
      <c r="P784" s="30"/>
      <c r="Q784" s="30"/>
      <c r="R784" s="65">
        <f t="shared" si="3"/>
        <v>0</v>
      </c>
      <c r="S784" s="30" t="str">
        <f t="shared" si="4"/>
        <v>#N/A</v>
      </c>
      <c r="V784" s="30" t="str">
        <f t="shared" si="5"/>
        <v>#N/A</v>
      </c>
      <c r="W784" s="30" t="str">
        <f t="shared" si="6"/>
        <v>#N/A</v>
      </c>
      <c r="X784" s="30" t="str">
        <f t="shared" si="7"/>
        <v>#N/A</v>
      </c>
      <c r="Y784" s="30" t="str">
        <f t="shared" si="8"/>
        <v>#N/A</v>
      </c>
      <c r="Z784" s="30" t="str">
        <f t="shared" si="9"/>
        <v>#N/A</v>
      </c>
      <c r="AA784" s="30" t="str">
        <f t="shared" si="10"/>
        <v>#N/A</v>
      </c>
      <c r="AB784" s="30" t="str">
        <f t="shared" si="11"/>
        <v>#N/A</v>
      </c>
      <c r="AC784" s="30" t="str">
        <f t="shared" si="12"/>
        <v>#N/A</v>
      </c>
      <c r="AD784" s="30" t="str">
        <f t="shared" si="13"/>
        <v>#N/A</v>
      </c>
    </row>
    <row r="785">
      <c r="C785" s="25"/>
      <c r="D785" s="25" t="str">
        <f t="shared" si="1"/>
        <v/>
      </c>
      <c r="E785" s="27"/>
      <c r="G785" s="27" t="str">
        <f t="shared" si="2"/>
        <v/>
      </c>
      <c r="I785" s="28"/>
      <c r="J785" s="30"/>
      <c r="K785" s="30"/>
      <c r="L785" s="30"/>
      <c r="M785" s="30"/>
      <c r="N785" s="30"/>
      <c r="O785" s="30"/>
      <c r="P785" s="30"/>
      <c r="Q785" s="30"/>
      <c r="R785" s="65">
        <f t="shared" si="3"/>
        <v>0</v>
      </c>
      <c r="S785" s="30" t="str">
        <f t="shared" si="4"/>
        <v>#N/A</v>
      </c>
      <c r="V785" s="30" t="str">
        <f t="shared" si="5"/>
        <v>#N/A</v>
      </c>
      <c r="W785" s="30" t="str">
        <f t="shared" si="6"/>
        <v>#N/A</v>
      </c>
      <c r="X785" s="30" t="str">
        <f t="shared" si="7"/>
        <v>#N/A</v>
      </c>
      <c r="Y785" s="30" t="str">
        <f t="shared" si="8"/>
        <v>#N/A</v>
      </c>
      <c r="Z785" s="30" t="str">
        <f t="shared" si="9"/>
        <v>#N/A</v>
      </c>
      <c r="AA785" s="30" t="str">
        <f t="shared" si="10"/>
        <v>#N/A</v>
      </c>
      <c r="AB785" s="30" t="str">
        <f t="shared" si="11"/>
        <v>#N/A</v>
      </c>
      <c r="AC785" s="30" t="str">
        <f t="shared" si="12"/>
        <v>#N/A</v>
      </c>
      <c r="AD785" s="30" t="str">
        <f t="shared" si="13"/>
        <v>#N/A</v>
      </c>
    </row>
    <row r="786">
      <c r="C786" s="25"/>
      <c r="D786" s="25" t="str">
        <f t="shared" si="1"/>
        <v/>
      </c>
      <c r="E786" s="27"/>
      <c r="G786" s="27" t="str">
        <f t="shared" si="2"/>
        <v/>
      </c>
      <c r="I786" s="28"/>
      <c r="J786" s="30"/>
      <c r="K786" s="30"/>
      <c r="L786" s="30"/>
      <c r="M786" s="30"/>
      <c r="N786" s="30"/>
      <c r="O786" s="30"/>
      <c r="P786" s="30"/>
      <c r="Q786" s="30"/>
      <c r="R786" s="65">
        <f t="shared" si="3"/>
        <v>0</v>
      </c>
      <c r="S786" s="30" t="str">
        <f t="shared" si="4"/>
        <v>#N/A</v>
      </c>
      <c r="V786" s="30" t="str">
        <f t="shared" si="5"/>
        <v>#N/A</v>
      </c>
      <c r="W786" s="30" t="str">
        <f t="shared" si="6"/>
        <v>#N/A</v>
      </c>
      <c r="X786" s="30" t="str">
        <f t="shared" si="7"/>
        <v>#N/A</v>
      </c>
      <c r="Y786" s="30" t="str">
        <f t="shared" si="8"/>
        <v>#N/A</v>
      </c>
      <c r="Z786" s="30" t="str">
        <f t="shared" si="9"/>
        <v>#N/A</v>
      </c>
      <c r="AA786" s="30" t="str">
        <f t="shared" si="10"/>
        <v>#N/A</v>
      </c>
      <c r="AB786" s="30" t="str">
        <f t="shared" si="11"/>
        <v>#N/A</v>
      </c>
      <c r="AC786" s="30" t="str">
        <f t="shared" si="12"/>
        <v>#N/A</v>
      </c>
      <c r="AD786" s="30" t="str">
        <f t="shared" si="13"/>
        <v>#N/A</v>
      </c>
    </row>
    <row r="787">
      <c r="C787" s="25"/>
      <c r="D787" s="25" t="str">
        <f t="shared" si="1"/>
        <v/>
      </c>
      <c r="E787" s="27"/>
      <c r="G787" s="27" t="str">
        <f t="shared" si="2"/>
        <v/>
      </c>
      <c r="I787" s="28"/>
      <c r="J787" s="30"/>
      <c r="K787" s="30"/>
      <c r="L787" s="30"/>
      <c r="M787" s="30"/>
      <c r="N787" s="30"/>
      <c r="O787" s="30"/>
      <c r="P787" s="30"/>
      <c r="Q787" s="30"/>
      <c r="R787" s="65">
        <f t="shared" si="3"/>
        <v>0</v>
      </c>
      <c r="S787" s="30" t="str">
        <f t="shared" si="4"/>
        <v>#N/A</v>
      </c>
      <c r="V787" s="30" t="str">
        <f t="shared" si="5"/>
        <v>#N/A</v>
      </c>
      <c r="W787" s="30" t="str">
        <f t="shared" si="6"/>
        <v>#N/A</v>
      </c>
      <c r="X787" s="30" t="str">
        <f t="shared" si="7"/>
        <v>#N/A</v>
      </c>
      <c r="Y787" s="30" t="str">
        <f t="shared" si="8"/>
        <v>#N/A</v>
      </c>
      <c r="Z787" s="30" t="str">
        <f t="shared" si="9"/>
        <v>#N/A</v>
      </c>
      <c r="AA787" s="30" t="str">
        <f t="shared" si="10"/>
        <v>#N/A</v>
      </c>
      <c r="AB787" s="30" t="str">
        <f t="shared" si="11"/>
        <v>#N/A</v>
      </c>
      <c r="AC787" s="30" t="str">
        <f t="shared" si="12"/>
        <v>#N/A</v>
      </c>
      <c r="AD787" s="30" t="str">
        <f t="shared" si="13"/>
        <v>#N/A</v>
      </c>
    </row>
    <row r="788">
      <c r="C788" s="25"/>
      <c r="D788" s="25" t="str">
        <f t="shared" si="1"/>
        <v/>
      </c>
      <c r="E788" s="27"/>
      <c r="G788" s="27" t="str">
        <f t="shared" si="2"/>
        <v/>
      </c>
      <c r="I788" s="28"/>
      <c r="J788" s="30"/>
      <c r="K788" s="30"/>
      <c r="L788" s="30"/>
      <c r="M788" s="30"/>
      <c r="N788" s="30"/>
      <c r="O788" s="30"/>
      <c r="P788" s="30"/>
      <c r="Q788" s="30"/>
      <c r="R788" s="65">
        <f t="shared" si="3"/>
        <v>0</v>
      </c>
      <c r="S788" s="30" t="str">
        <f t="shared" si="4"/>
        <v>#N/A</v>
      </c>
      <c r="V788" s="30" t="str">
        <f t="shared" si="5"/>
        <v>#N/A</v>
      </c>
      <c r="W788" s="30" t="str">
        <f t="shared" si="6"/>
        <v>#N/A</v>
      </c>
      <c r="X788" s="30" t="str">
        <f t="shared" si="7"/>
        <v>#N/A</v>
      </c>
      <c r="Y788" s="30" t="str">
        <f t="shared" si="8"/>
        <v>#N/A</v>
      </c>
      <c r="Z788" s="30" t="str">
        <f t="shared" si="9"/>
        <v>#N/A</v>
      </c>
      <c r="AA788" s="30" t="str">
        <f t="shared" si="10"/>
        <v>#N/A</v>
      </c>
      <c r="AB788" s="30" t="str">
        <f t="shared" si="11"/>
        <v>#N/A</v>
      </c>
      <c r="AC788" s="30" t="str">
        <f t="shared" si="12"/>
        <v>#N/A</v>
      </c>
      <c r="AD788" s="30" t="str">
        <f t="shared" si="13"/>
        <v>#N/A</v>
      </c>
    </row>
    <row r="789">
      <c r="C789" s="25"/>
      <c r="D789" s="25" t="str">
        <f t="shared" si="1"/>
        <v/>
      </c>
      <c r="E789" s="27"/>
      <c r="G789" s="27" t="str">
        <f t="shared" si="2"/>
        <v/>
      </c>
      <c r="I789" s="28"/>
      <c r="J789" s="30"/>
      <c r="K789" s="30"/>
      <c r="L789" s="30"/>
      <c r="M789" s="30"/>
      <c r="N789" s="30"/>
      <c r="O789" s="30"/>
      <c r="P789" s="30"/>
      <c r="Q789" s="30"/>
      <c r="R789" s="65">
        <f t="shared" si="3"/>
        <v>0</v>
      </c>
      <c r="S789" s="30" t="str">
        <f t="shared" si="4"/>
        <v>#N/A</v>
      </c>
      <c r="V789" s="30" t="str">
        <f t="shared" si="5"/>
        <v>#N/A</v>
      </c>
      <c r="W789" s="30" t="str">
        <f t="shared" si="6"/>
        <v>#N/A</v>
      </c>
      <c r="X789" s="30" t="str">
        <f t="shared" si="7"/>
        <v>#N/A</v>
      </c>
      <c r="Y789" s="30" t="str">
        <f t="shared" si="8"/>
        <v>#N/A</v>
      </c>
      <c r="Z789" s="30" t="str">
        <f t="shared" si="9"/>
        <v>#N/A</v>
      </c>
      <c r="AA789" s="30" t="str">
        <f t="shared" si="10"/>
        <v>#N/A</v>
      </c>
      <c r="AB789" s="30" t="str">
        <f t="shared" si="11"/>
        <v>#N/A</v>
      </c>
      <c r="AC789" s="30" t="str">
        <f t="shared" si="12"/>
        <v>#N/A</v>
      </c>
      <c r="AD789" s="30" t="str">
        <f t="shared" si="13"/>
        <v>#N/A</v>
      </c>
    </row>
    <row r="790">
      <c r="C790" s="25"/>
      <c r="D790" s="25" t="str">
        <f t="shared" si="1"/>
        <v/>
      </c>
      <c r="E790" s="27"/>
      <c r="G790" s="27" t="str">
        <f t="shared" si="2"/>
        <v/>
      </c>
      <c r="I790" s="28"/>
      <c r="J790" s="30"/>
      <c r="K790" s="30"/>
      <c r="L790" s="30"/>
      <c r="M790" s="30"/>
      <c r="N790" s="30"/>
      <c r="O790" s="30"/>
      <c r="P790" s="30"/>
      <c r="Q790" s="30"/>
      <c r="R790" s="65">
        <f t="shared" si="3"/>
        <v>0</v>
      </c>
      <c r="S790" s="30" t="str">
        <f t="shared" si="4"/>
        <v>#N/A</v>
      </c>
      <c r="V790" s="30" t="str">
        <f t="shared" si="5"/>
        <v>#N/A</v>
      </c>
      <c r="W790" s="30" t="str">
        <f t="shared" si="6"/>
        <v>#N/A</v>
      </c>
      <c r="X790" s="30" t="str">
        <f t="shared" si="7"/>
        <v>#N/A</v>
      </c>
      <c r="Y790" s="30" t="str">
        <f t="shared" si="8"/>
        <v>#N/A</v>
      </c>
      <c r="Z790" s="30" t="str">
        <f t="shared" si="9"/>
        <v>#N/A</v>
      </c>
      <c r="AA790" s="30" t="str">
        <f t="shared" si="10"/>
        <v>#N/A</v>
      </c>
      <c r="AB790" s="30" t="str">
        <f t="shared" si="11"/>
        <v>#N/A</v>
      </c>
      <c r="AC790" s="30" t="str">
        <f t="shared" si="12"/>
        <v>#N/A</v>
      </c>
      <c r="AD790" s="30" t="str">
        <f t="shared" si="13"/>
        <v>#N/A</v>
      </c>
    </row>
    <row r="791">
      <c r="C791" s="25"/>
      <c r="D791" s="25" t="str">
        <f t="shared" si="1"/>
        <v/>
      </c>
      <c r="E791" s="27"/>
      <c r="G791" s="27" t="str">
        <f t="shared" si="2"/>
        <v/>
      </c>
      <c r="I791" s="28"/>
      <c r="J791" s="30"/>
      <c r="K791" s="30"/>
      <c r="L791" s="30"/>
      <c r="M791" s="30"/>
      <c r="N791" s="30"/>
      <c r="O791" s="30"/>
      <c r="P791" s="30"/>
      <c r="Q791" s="30"/>
      <c r="R791" s="65">
        <f t="shared" si="3"/>
        <v>0</v>
      </c>
      <c r="S791" s="30" t="str">
        <f t="shared" si="4"/>
        <v>#N/A</v>
      </c>
      <c r="V791" s="30" t="str">
        <f t="shared" si="5"/>
        <v>#N/A</v>
      </c>
      <c r="W791" s="30" t="str">
        <f t="shared" si="6"/>
        <v>#N/A</v>
      </c>
      <c r="X791" s="30" t="str">
        <f t="shared" si="7"/>
        <v>#N/A</v>
      </c>
      <c r="Y791" s="30" t="str">
        <f t="shared" si="8"/>
        <v>#N/A</v>
      </c>
      <c r="Z791" s="30" t="str">
        <f t="shared" si="9"/>
        <v>#N/A</v>
      </c>
      <c r="AA791" s="30" t="str">
        <f t="shared" si="10"/>
        <v>#N/A</v>
      </c>
      <c r="AB791" s="30" t="str">
        <f t="shared" si="11"/>
        <v>#N/A</v>
      </c>
      <c r="AC791" s="30" t="str">
        <f t="shared" si="12"/>
        <v>#N/A</v>
      </c>
      <c r="AD791" s="30" t="str">
        <f t="shared" si="13"/>
        <v>#N/A</v>
      </c>
    </row>
    <row r="792">
      <c r="C792" s="25"/>
      <c r="D792" s="25" t="str">
        <f t="shared" si="1"/>
        <v/>
      </c>
      <c r="E792" s="27"/>
      <c r="G792" s="27" t="str">
        <f t="shared" si="2"/>
        <v/>
      </c>
      <c r="I792" s="28"/>
      <c r="J792" s="30"/>
      <c r="K792" s="30"/>
      <c r="L792" s="30"/>
      <c r="M792" s="30"/>
      <c r="N792" s="30"/>
      <c r="O792" s="30"/>
      <c r="P792" s="30"/>
      <c r="Q792" s="30"/>
      <c r="R792" s="65">
        <f t="shared" si="3"/>
        <v>0</v>
      </c>
      <c r="S792" s="30" t="str">
        <f t="shared" si="4"/>
        <v>#N/A</v>
      </c>
      <c r="V792" s="30" t="str">
        <f t="shared" si="5"/>
        <v>#N/A</v>
      </c>
      <c r="W792" s="30" t="str">
        <f t="shared" si="6"/>
        <v>#N/A</v>
      </c>
      <c r="X792" s="30" t="str">
        <f t="shared" si="7"/>
        <v>#N/A</v>
      </c>
      <c r="Y792" s="30" t="str">
        <f t="shared" si="8"/>
        <v>#N/A</v>
      </c>
      <c r="Z792" s="30" t="str">
        <f t="shared" si="9"/>
        <v>#N/A</v>
      </c>
      <c r="AA792" s="30" t="str">
        <f t="shared" si="10"/>
        <v>#N/A</v>
      </c>
      <c r="AB792" s="30" t="str">
        <f t="shared" si="11"/>
        <v>#N/A</v>
      </c>
      <c r="AC792" s="30" t="str">
        <f t="shared" si="12"/>
        <v>#N/A</v>
      </c>
      <c r="AD792" s="30" t="str">
        <f t="shared" si="13"/>
        <v>#N/A</v>
      </c>
    </row>
    <row r="793">
      <c r="C793" s="25"/>
      <c r="D793" s="25" t="str">
        <f t="shared" si="1"/>
        <v/>
      </c>
      <c r="E793" s="27"/>
      <c r="G793" s="27" t="str">
        <f t="shared" si="2"/>
        <v/>
      </c>
      <c r="I793" s="28"/>
      <c r="J793" s="30"/>
      <c r="K793" s="30"/>
      <c r="L793" s="30"/>
      <c r="M793" s="30"/>
      <c r="N793" s="30"/>
      <c r="O793" s="30"/>
      <c r="P793" s="30"/>
      <c r="Q793" s="30"/>
      <c r="R793" s="65">
        <f t="shared" si="3"/>
        <v>0</v>
      </c>
      <c r="S793" s="30" t="str">
        <f t="shared" si="4"/>
        <v>#N/A</v>
      </c>
      <c r="V793" s="30" t="str">
        <f t="shared" si="5"/>
        <v>#N/A</v>
      </c>
      <c r="W793" s="30" t="str">
        <f t="shared" si="6"/>
        <v>#N/A</v>
      </c>
      <c r="X793" s="30" t="str">
        <f t="shared" si="7"/>
        <v>#N/A</v>
      </c>
      <c r="Y793" s="30" t="str">
        <f t="shared" si="8"/>
        <v>#N/A</v>
      </c>
      <c r="Z793" s="30" t="str">
        <f t="shared" si="9"/>
        <v>#N/A</v>
      </c>
      <c r="AA793" s="30" t="str">
        <f t="shared" si="10"/>
        <v>#N/A</v>
      </c>
      <c r="AB793" s="30" t="str">
        <f t="shared" si="11"/>
        <v>#N/A</v>
      </c>
      <c r="AC793" s="30" t="str">
        <f t="shared" si="12"/>
        <v>#N/A</v>
      </c>
      <c r="AD793" s="30" t="str">
        <f t="shared" si="13"/>
        <v>#N/A</v>
      </c>
    </row>
    <row r="794">
      <c r="C794" s="25"/>
      <c r="D794" s="25" t="str">
        <f t="shared" si="1"/>
        <v/>
      </c>
      <c r="E794" s="27"/>
      <c r="G794" s="27" t="str">
        <f t="shared" si="2"/>
        <v/>
      </c>
      <c r="I794" s="28"/>
      <c r="J794" s="30"/>
      <c r="K794" s="30"/>
      <c r="L794" s="30"/>
      <c r="M794" s="30"/>
      <c r="N794" s="30"/>
      <c r="O794" s="30"/>
      <c r="P794" s="30"/>
      <c r="Q794" s="30"/>
      <c r="R794" s="65">
        <f t="shared" si="3"/>
        <v>0</v>
      </c>
      <c r="S794" s="30" t="str">
        <f t="shared" si="4"/>
        <v>#N/A</v>
      </c>
      <c r="V794" s="30" t="str">
        <f t="shared" si="5"/>
        <v>#N/A</v>
      </c>
      <c r="W794" s="30" t="str">
        <f t="shared" si="6"/>
        <v>#N/A</v>
      </c>
      <c r="X794" s="30" t="str">
        <f t="shared" si="7"/>
        <v>#N/A</v>
      </c>
      <c r="Y794" s="30" t="str">
        <f t="shared" si="8"/>
        <v>#N/A</v>
      </c>
      <c r="Z794" s="30" t="str">
        <f t="shared" si="9"/>
        <v>#N/A</v>
      </c>
      <c r="AA794" s="30" t="str">
        <f t="shared" si="10"/>
        <v>#N/A</v>
      </c>
      <c r="AB794" s="30" t="str">
        <f t="shared" si="11"/>
        <v>#N/A</v>
      </c>
      <c r="AC794" s="30" t="str">
        <f t="shared" si="12"/>
        <v>#N/A</v>
      </c>
      <c r="AD794" s="30" t="str">
        <f t="shared" si="13"/>
        <v>#N/A</v>
      </c>
    </row>
    <row r="795">
      <c r="C795" s="25"/>
      <c r="D795" s="25" t="str">
        <f t="shared" si="1"/>
        <v/>
      </c>
      <c r="E795" s="27"/>
      <c r="G795" s="27" t="str">
        <f t="shared" si="2"/>
        <v/>
      </c>
      <c r="I795" s="28"/>
      <c r="J795" s="30"/>
      <c r="K795" s="30"/>
      <c r="L795" s="30"/>
      <c r="M795" s="30"/>
      <c r="N795" s="30"/>
      <c r="O795" s="30"/>
      <c r="P795" s="30"/>
      <c r="Q795" s="30"/>
      <c r="R795" s="65">
        <f t="shared" si="3"/>
        <v>0</v>
      </c>
      <c r="S795" s="30" t="str">
        <f t="shared" si="4"/>
        <v>#N/A</v>
      </c>
      <c r="V795" s="30" t="str">
        <f t="shared" si="5"/>
        <v>#N/A</v>
      </c>
      <c r="W795" s="30" t="str">
        <f t="shared" si="6"/>
        <v>#N/A</v>
      </c>
      <c r="X795" s="30" t="str">
        <f t="shared" si="7"/>
        <v>#N/A</v>
      </c>
      <c r="Y795" s="30" t="str">
        <f t="shared" si="8"/>
        <v>#N/A</v>
      </c>
      <c r="Z795" s="30" t="str">
        <f t="shared" si="9"/>
        <v>#N/A</v>
      </c>
      <c r="AA795" s="30" t="str">
        <f t="shared" si="10"/>
        <v>#N/A</v>
      </c>
      <c r="AB795" s="30" t="str">
        <f t="shared" si="11"/>
        <v>#N/A</v>
      </c>
      <c r="AC795" s="30" t="str">
        <f t="shared" si="12"/>
        <v>#N/A</v>
      </c>
      <c r="AD795" s="30" t="str">
        <f t="shared" si="13"/>
        <v>#N/A</v>
      </c>
    </row>
    <row r="796">
      <c r="C796" s="25"/>
      <c r="D796" s="25" t="str">
        <f t="shared" si="1"/>
        <v/>
      </c>
      <c r="E796" s="27"/>
      <c r="G796" s="27" t="str">
        <f t="shared" si="2"/>
        <v/>
      </c>
      <c r="I796" s="28"/>
      <c r="J796" s="30"/>
      <c r="K796" s="30"/>
      <c r="L796" s="30"/>
      <c r="M796" s="30"/>
      <c r="N796" s="30"/>
      <c r="O796" s="30"/>
      <c r="P796" s="30"/>
      <c r="Q796" s="30"/>
      <c r="R796" s="65">
        <f t="shared" si="3"/>
        <v>0</v>
      </c>
      <c r="S796" s="30" t="str">
        <f t="shared" si="4"/>
        <v>#N/A</v>
      </c>
      <c r="V796" s="30" t="str">
        <f t="shared" si="5"/>
        <v>#N/A</v>
      </c>
      <c r="W796" s="30" t="str">
        <f t="shared" si="6"/>
        <v>#N/A</v>
      </c>
      <c r="X796" s="30" t="str">
        <f t="shared" si="7"/>
        <v>#N/A</v>
      </c>
      <c r="Y796" s="30" t="str">
        <f t="shared" si="8"/>
        <v>#N/A</v>
      </c>
      <c r="Z796" s="30" t="str">
        <f t="shared" si="9"/>
        <v>#N/A</v>
      </c>
      <c r="AA796" s="30" t="str">
        <f t="shared" si="10"/>
        <v>#N/A</v>
      </c>
      <c r="AB796" s="30" t="str">
        <f t="shared" si="11"/>
        <v>#N/A</v>
      </c>
      <c r="AC796" s="30" t="str">
        <f t="shared" si="12"/>
        <v>#N/A</v>
      </c>
      <c r="AD796" s="30" t="str">
        <f t="shared" si="13"/>
        <v>#N/A</v>
      </c>
    </row>
    <row r="797">
      <c r="C797" s="25"/>
      <c r="D797" s="25" t="str">
        <f t="shared" si="1"/>
        <v/>
      </c>
      <c r="E797" s="27"/>
      <c r="G797" s="27" t="str">
        <f t="shared" si="2"/>
        <v/>
      </c>
      <c r="I797" s="28"/>
      <c r="J797" s="30"/>
      <c r="K797" s="30"/>
      <c r="L797" s="30"/>
      <c r="M797" s="30"/>
      <c r="N797" s="30"/>
      <c r="O797" s="30"/>
      <c r="P797" s="30"/>
      <c r="Q797" s="30"/>
      <c r="R797" s="65">
        <f t="shared" si="3"/>
        <v>0</v>
      </c>
      <c r="S797" s="30" t="str">
        <f t="shared" si="4"/>
        <v>#N/A</v>
      </c>
      <c r="V797" s="30" t="str">
        <f t="shared" si="5"/>
        <v>#N/A</v>
      </c>
      <c r="W797" s="30" t="str">
        <f t="shared" si="6"/>
        <v>#N/A</v>
      </c>
      <c r="X797" s="30" t="str">
        <f t="shared" si="7"/>
        <v>#N/A</v>
      </c>
      <c r="Y797" s="30" t="str">
        <f t="shared" si="8"/>
        <v>#N/A</v>
      </c>
      <c r="Z797" s="30" t="str">
        <f t="shared" si="9"/>
        <v>#N/A</v>
      </c>
      <c r="AA797" s="30" t="str">
        <f t="shared" si="10"/>
        <v>#N/A</v>
      </c>
      <c r="AB797" s="30" t="str">
        <f t="shared" si="11"/>
        <v>#N/A</v>
      </c>
      <c r="AC797" s="30" t="str">
        <f t="shared" si="12"/>
        <v>#N/A</v>
      </c>
      <c r="AD797" s="30" t="str">
        <f t="shared" si="13"/>
        <v>#N/A</v>
      </c>
    </row>
    <row r="798">
      <c r="C798" s="25"/>
      <c r="D798" s="25" t="str">
        <f t="shared" si="1"/>
        <v/>
      </c>
      <c r="E798" s="27"/>
      <c r="G798" s="27" t="str">
        <f t="shared" si="2"/>
        <v/>
      </c>
      <c r="I798" s="28"/>
      <c r="J798" s="30"/>
      <c r="K798" s="30"/>
      <c r="L798" s="30"/>
      <c r="M798" s="30"/>
      <c r="N798" s="30"/>
      <c r="O798" s="30"/>
      <c r="P798" s="30"/>
      <c r="Q798" s="30"/>
      <c r="R798" s="65">
        <f t="shared" si="3"/>
        <v>0</v>
      </c>
      <c r="S798" s="30" t="str">
        <f t="shared" si="4"/>
        <v>#N/A</v>
      </c>
      <c r="V798" s="30" t="str">
        <f t="shared" si="5"/>
        <v>#N/A</v>
      </c>
      <c r="W798" s="30" t="str">
        <f t="shared" si="6"/>
        <v>#N/A</v>
      </c>
      <c r="X798" s="30" t="str">
        <f t="shared" si="7"/>
        <v>#N/A</v>
      </c>
      <c r="Y798" s="30" t="str">
        <f t="shared" si="8"/>
        <v>#N/A</v>
      </c>
      <c r="Z798" s="30" t="str">
        <f t="shared" si="9"/>
        <v>#N/A</v>
      </c>
      <c r="AA798" s="30" t="str">
        <f t="shared" si="10"/>
        <v>#N/A</v>
      </c>
      <c r="AB798" s="30" t="str">
        <f t="shared" si="11"/>
        <v>#N/A</v>
      </c>
      <c r="AC798" s="30" t="str">
        <f t="shared" si="12"/>
        <v>#N/A</v>
      </c>
      <c r="AD798" s="30" t="str">
        <f t="shared" si="13"/>
        <v>#N/A</v>
      </c>
    </row>
    <row r="799">
      <c r="C799" s="25"/>
      <c r="D799" s="25" t="str">
        <f t="shared" si="1"/>
        <v/>
      </c>
      <c r="E799" s="27"/>
      <c r="G799" s="27" t="str">
        <f t="shared" si="2"/>
        <v/>
      </c>
      <c r="I799" s="28"/>
      <c r="J799" s="30"/>
      <c r="K799" s="30"/>
      <c r="L799" s="30"/>
      <c r="M799" s="30"/>
      <c r="N799" s="30"/>
      <c r="O799" s="30"/>
      <c r="P799" s="30"/>
      <c r="Q799" s="30"/>
      <c r="R799" s="65">
        <f t="shared" si="3"/>
        <v>0</v>
      </c>
      <c r="S799" s="30" t="str">
        <f t="shared" si="4"/>
        <v>#N/A</v>
      </c>
      <c r="V799" s="30" t="str">
        <f t="shared" si="5"/>
        <v>#N/A</v>
      </c>
      <c r="W799" s="30" t="str">
        <f t="shared" si="6"/>
        <v>#N/A</v>
      </c>
      <c r="X799" s="30" t="str">
        <f t="shared" si="7"/>
        <v>#N/A</v>
      </c>
      <c r="Y799" s="30" t="str">
        <f t="shared" si="8"/>
        <v>#N/A</v>
      </c>
      <c r="Z799" s="30" t="str">
        <f t="shared" si="9"/>
        <v>#N/A</v>
      </c>
      <c r="AA799" s="30" t="str">
        <f t="shared" si="10"/>
        <v>#N/A</v>
      </c>
      <c r="AB799" s="30" t="str">
        <f t="shared" si="11"/>
        <v>#N/A</v>
      </c>
      <c r="AC799" s="30" t="str">
        <f t="shared" si="12"/>
        <v>#N/A</v>
      </c>
      <c r="AD799" s="30" t="str">
        <f t="shared" si="13"/>
        <v>#N/A</v>
      </c>
    </row>
    <row r="800">
      <c r="C800" s="25"/>
      <c r="D800" s="25" t="str">
        <f t="shared" si="1"/>
        <v/>
      </c>
      <c r="E800" s="27"/>
      <c r="G800" s="27" t="str">
        <f t="shared" si="2"/>
        <v/>
      </c>
      <c r="I800" s="28"/>
      <c r="J800" s="30"/>
      <c r="K800" s="30"/>
      <c r="L800" s="30"/>
      <c r="M800" s="30"/>
      <c r="N800" s="30"/>
      <c r="O800" s="30"/>
      <c r="P800" s="30"/>
      <c r="Q800" s="30"/>
      <c r="R800" s="65">
        <f t="shared" si="3"/>
        <v>0</v>
      </c>
      <c r="S800" s="30" t="str">
        <f t="shared" si="4"/>
        <v>#N/A</v>
      </c>
      <c r="V800" s="30" t="str">
        <f t="shared" si="5"/>
        <v>#N/A</v>
      </c>
      <c r="W800" s="30" t="str">
        <f t="shared" si="6"/>
        <v>#N/A</v>
      </c>
      <c r="X800" s="30" t="str">
        <f t="shared" si="7"/>
        <v>#N/A</v>
      </c>
      <c r="Y800" s="30" t="str">
        <f t="shared" si="8"/>
        <v>#N/A</v>
      </c>
      <c r="Z800" s="30" t="str">
        <f t="shared" si="9"/>
        <v>#N/A</v>
      </c>
      <c r="AA800" s="30" t="str">
        <f t="shared" si="10"/>
        <v>#N/A</v>
      </c>
      <c r="AB800" s="30" t="str">
        <f t="shared" si="11"/>
        <v>#N/A</v>
      </c>
      <c r="AC800" s="30" t="str">
        <f t="shared" si="12"/>
        <v>#N/A</v>
      </c>
      <c r="AD800" s="30" t="str">
        <f t="shared" si="13"/>
        <v>#N/A</v>
      </c>
    </row>
    <row r="801">
      <c r="C801" s="25"/>
      <c r="D801" s="25" t="str">
        <f t="shared" si="1"/>
        <v/>
      </c>
      <c r="E801" s="27"/>
      <c r="G801" s="27" t="str">
        <f t="shared" si="2"/>
        <v/>
      </c>
      <c r="I801" s="28"/>
      <c r="J801" s="30"/>
      <c r="K801" s="30"/>
      <c r="L801" s="30"/>
      <c r="M801" s="30"/>
      <c r="N801" s="30"/>
      <c r="O801" s="30"/>
      <c r="P801" s="30"/>
      <c r="Q801" s="30"/>
      <c r="R801" s="65">
        <f t="shared" si="3"/>
        <v>0</v>
      </c>
      <c r="S801" s="30" t="str">
        <f t="shared" si="4"/>
        <v>#N/A</v>
      </c>
      <c r="V801" s="30" t="str">
        <f t="shared" si="5"/>
        <v>#N/A</v>
      </c>
      <c r="W801" s="30" t="str">
        <f t="shared" si="6"/>
        <v>#N/A</v>
      </c>
      <c r="X801" s="30" t="str">
        <f t="shared" si="7"/>
        <v>#N/A</v>
      </c>
      <c r="Y801" s="30" t="str">
        <f t="shared" si="8"/>
        <v>#N/A</v>
      </c>
      <c r="Z801" s="30" t="str">
        <f t="shared" si="9"/>
        <v>#N/A</v>
      </c>
      <c r="AA801" s="30" t="str">
        <f t="shared" si="10"/>
        <v>#N/A</v>
      </c>
      <c r="AB801" s="30" t="str">
        <f t="shared" si="11"/>
        <v>#N/A</v>
      </c>
      <c r="AC801" s="30" t="str">
        <f t="shared" si="12"/>
        <v>#N/A</v>
      </c>
      <c r="AD801" s="30" t="str">
        <f t="shared" si="13"/>
        <v>#N/A</v>
      </c>
    </row>
    <row r="802">
      <c r="C802" s="25"/>
      <c r="D802" s="25" t="str">
        <f t="shared" si="1"/>
        <v/>
      </c>
      <c r="E802" s="27"/>
      <c r="G802" s="27" t="str">
        <f t="shared" si="2"/>
        <v/>
      </c>
      <c r="I802" s="28"/>
      <c r="J802" s="30"/>
      <c r="K802" s="30"/>
      <c r="L802" s="30"/>
      <c r="M802" s="30"/>
      <c r="N802" s="30"/>
      <c r="O802" s="30"/>
      <c r="P802" s="30"/>
      <c r="Q802" s="30"/>
      <c r="R802" s="65">
        <f t="shared" si="3"/>
        <v>0</v>
      </c>
      <c r="S802" s="30" t="str">
        <f t="shared" si="4"/>
        <v>#N/A</v>
      </c>
      <c r="V802" s="30" t="str">
        <f t="shared" si="5"/>
        <v>#N/A</v>
      </c>
      <c r="W802" s="30" t="str">
        <f t="shared" si="6"/>
        <v>#N/A</v>
      </c>
      <c r="X802" s="30" t="str">
        <f t="shared" si="7"/>
        <v>#N/A</v>
      </c>
      <c r="Y802" s="30" t="str">
        <f t="shared" si="8"/>
        <v>#N/A</v>
      </c>
      <c r="Z802" s="30" t="str">
        <f t="shared" si="9"/>
        <v>#N/A</v>
      </c>
      <c r="AA802" s="30" t="str">
        <f t="shared" si="10"/>
        <v>#N/A</v>
      </c>
      <c r="AB802" s="30" t="str">
        <f t="shared" si="11"/>
        <v>#N/A</v>
      </c>
      <c r="AC802" s="30" t="str">
        <f t="shared" si="12"/>
        <v>#N/A</v>
      </c>
      <c r="AD802" s="30" t="str">
        <f t="shared" si="13"/>
        <v>#N/A</v>
      </c>
    </row>
    <row r="803">
      <c r="C803" s="25"/>
      <c r="D803" s="25" t="str">
        <f t="shared" si="1"/>
        <v/>
      </c>
      <c r="E803" s="27"/>
      <c r="G803" s="27" t="str">
        <f t="shared" si="2"/>
        <v/>
      </c>
      <c r="I803" s="28"/>
      <c r="J803" s="30"/>
      <c r="K803" s="30"/>
      <c r="L803" s="30"/>
      <c r="M803" s="30"/>
      <c r="N803" s="30"/>
      <c r="O803" s="30"/>
      <c r="P803" s="30"/>
      <c r="Q803" s="30"/>
      <c r="R803" s="65">
        <f t="shared" si="3"/>
        <v>0</v>
      </c>
      <c r="S803" s="30" t="str">
        <f t="shared" si="4"/>
        <v>#N/A</v>
      </c>
      <c r="V803" s="30" t="str">
        <f t="shared" si="5"/>
        <v>#N/A</v>
      </c>
      <c r="W803" s="30" t="str">
        <f t="shared" si="6"/>
        <v>#N/A</v>
      </c>
      <c r="X803" s="30" t="str">
        <f t="shared" si="7"/>
        <v>#N/A</v>
      </c>
      <c r="Y803" s="30" t="str">
        <f t="shared" si="8"/>
        <v>#N/A</v>
      </c>
      <c r="Z803" s="30" t="str">
        <f t="shared" si="9"/>
        <v>#N/A</v>
      </c>
      <c r="AA803" s="30" t="str">
        <f t="shared" si="10"/>
        <v>#N/A</v>
      </c>
      <c r="AB803" s="30" t="str">
        <f t="shared" si="11"/>
        <v>#N/A</v>
      </c>
      <c r="AC803" s="30" t="str">
        <f t="shared" si="12"/>
        <v>#N/A</v>
      </c>
      <c r="AD803" s="30" t="str">
        <f t="shared" si="13"/>
        <v>#N/A</v>
      </c>
    </row>
    <row r="804">
      <c r="C804" s="25"/>
      <c r="D804" s="25" t="str">
        <f t="shared" si="1"/>
        <v/>
      </c>
      <c r="E804" s="27"/>
      <c r="G804" s="27" t="str">
        <f t="shared" si="2"/>
        <v/>
      </c>
      <c r="I804" s="28"/>
      <c r="J804" s="30"/>
      <c r="K804" s="30"/>
      <c r="L804" s="30"/>
      <c r="M804" s="30"/>
      <c r="N804" s="30"/>
      <c r="O804" s="30"/>
      <c r="P804" s="30"/>
      <c r="Q804" s="30"/>
      <c r="R804" s="65">
        <f t="shared" si="3"/>
        <v>0</v>
      </c>
      <c r="S804" s="30" t="str">
        <f t="shared" si="4"/>
        <v>#N/A</v>
      </c>
      <c r="V804" s="30" t="str">
        <f t="shared" si="5"/>
        <v>#N/A</v>
      </c>
      <c r="W804" s="30" t="str">
        <f t="shared" si="6"/>
        <v>#N/A</v>
      </c>
      <c r="X804" s="30" t="str">
        <f t="shared" si="7"/>
        <v>#N/A</v>
      </c>
      <c r="Y804" s="30" t="str">
        <f t="shared" si="8"/>
        <v>#N/A</v>
      </c>
      <c r="Z804" s="30" t="str">
        <f t="shared" si="9"/>
        <v>#N/A</v>
      </c>
      <c r="AA804" s="30" t="str">
        <f t="shared" si="10"/>
        <v>#N/A</v>
      </c>
      <c r="AB804" s="30" t="str">
        <f t="shared" si="11"/>
        <v>#N/A</v>
      </c>
      <c r="AC804" s="30" t="str">
        <f t="shared" si="12"/>
        <v>#N/A</v>
      </c>
      <c r="AD804" s="30" t="str">
        <f t="shared" si="13"/>
        <v>#N/A</v>
      </c>
    </row>
    <row r="805">
      <c r="C805" s="25"/>
      <c r="D805" s="25" t="str">
        <f t="shared" si="1"/>
        <v/>
      </c>
      <c r="E805" s="27"/>
      <c r="G805" s="27" t="str">
        <f t="shared" si="2"/>
        <v/>
      </c>
      <c r="I805" s="28"/>
      <c r="J805" s="30"/>
      <c r="K805" s="30"/>
      <c r="L805" s="30"/>
      <c r="M805" s="30"/>
      <c r="N805" s="30"/>
      <c r="O805" s="30"/>
      <c r="P805" s="30"/>
      <c r="Q805" s="30"/>
      <c r="R805" s="65">
        <f t="shared" si="3"/>
        <v>0</v>
      </c>
      <c r="S805" s="30" t="str">
        <f t="shared" si="4"/>
        <v>#N/A</v>
      </c>
      <c r="V805" s="30" t="str">
        <f t="shared" si="5"/>
        <v>#N/A</v>
      </c>
      <c r="W805" s="30" t="str">
        <f t="shared" si="6"/>
        <v>#N/A</v>
      </c>
      <c r="X805" s="30" t="str">
        <f t="shared" si="7"/>
        <v>#N/A</v>
      </c>
      <c r="Y805" s="30" t="str">
        <f t="shared" si="8"/>
        <v>#N/A</v>
      </c>
      <c r="Z805" s="30" t="str">
        <f t="shared" si="9"/>
        <v>#N/A</v>
      </c>
      <c r="AA805" s="30" t="str">
        <f t="shared" si="10"/>
        <v>#N/A</v>
      </c>
      <c r="AB805" s="30" t="str">
        <f t="shared" si="11"/>
        <v>#N/A</v>
      </c>
      <c r="AC805" s="30" t="str">
        <f t="shared" si="12"/>
        <v>#N/A</v>
      </c>
      <c r="AD805" s="30" t="str">
        <f t="shared" si="13"/>
        <v>#N/A</v>
      </c>
    </row>
    <row r="806">
      <c r="C806" s="25"/>
      <c r="D806" s="25" t="str">
        <f t="shared" si="1"/>
        <v/>
      </c>
      <c r="E806" s="27"/>
      <c r="G806" s="27" t="str">
        <f t="shared" si="2"/>
        <v/>
      </c>
      <c r="I806" s="28"/>
      <c r="J806" s="30"/>
      <c r="K806" s="30"/>
      <c r="L806" s="30"/>
      <c r="M806" s="30"/>
      <c r="N806" s="30"/>
      <c r="O806" s="30"/>
      <c r="P806" s="30"/>
      <c r="Q806" s="30"/>
      <c r="R806" s="65">
        <f t="shared" si="3"/>
        <v>0</v>
      </c>
      <c r="S806" s="30" t="str">
        <f t="shared" si="4"/>
        <v>#N/A</v>
      </c>
      <c r="V806" s="30" t="str">
        <f t="shared" si="5"/>
        <v>#N/A</v>
      </c>
      <c r="W806" s="30" t="str">
        <f t="shared" si="6"/>
        <v>#N/A</v>
      </c>
      <c r="X806" s="30" t="str">
        <f t="shared" si="7"/>
        <v>#N/A</v>
      </c>
      <c r="Y806" s="30" t="str">
        <f t="shared" si="8"/>
        <v>#N/A</v>
      </c>
      <c r="Z806" s="30" t="str">
        <f t="shared" si="9"/>
        <v>#N/A</v>
      </c>
      <c r="AA806" s="30" t="str">
        <f t="shared" si="10"/>
        <v>#N/A</v>
      </c>
      <c r="AB806" s="30" t="str">
        <f t="shared" si="11"/>
        <v>#N/A</v>
      </c>
      <c r="AC806" s="30" t="str">
        <f t="shared" si="12"/>
        <v>#N/A</v>
      </c>
      <c r="AD806" s="30" t="str">
        <f t="shared" si="13"/>
        <v>#N/A</v>
      </c>
    </row>
    <row r="807">
      <c r="C807" s="25"/>
      <c r="D807" s="25" t="str">
        <f t="shared" si="1"/>
        <v/>
      </c>
      <c r="E807" s="27"/>
      <c r="G807" s="27" t="str">
        <f t="shared" si="2"/>
        <v/>
      </c>
      <c r="I807" s="28"/>
      <c r="J807" s="30"/>
      <c r="K807" s="30"/>
      <c r="L807" s="30"/>
      <c r="M807" s="30"/>
      <c r="N807" s="30"/>
      <c r="O807" s="30"/>
      <c r="P807" s="30"/>
      <c r="Q807" s="30"/>
      <c r="R807" s="65">
        <f t="shared" si="3"/>
        <v>0</v>
      </c>
      <c r="S807" s="30" t="str">
        <f t="shared" si="4"/>
        <v>#N/A</v>
      </c>
      <c r="V807" s="30" t="str">
        <f t="shared" si="5"/>
        <v>#N/A</v>
      </c>
      <c r="W807" s="30" t="str">
        <f t="shared" si="6"/>
        <v>#N/A</v>
      </c>
      <c r="X807" s="30" t="str">
        <f t="shared" si="7"/>
        <v>#N/A</v>
      </c>
      <c r="Y807" s="30" t="str">
        <f t="shared" si="8"/>
        <v>#N/A</v>
      </c>
      <c r="Z807" s="30" t="str">
        <f t="shared" si="9"/>
        <v>#N/A</v>
      </c>
      <c r="AA807" s="30" t="str">
        <f t="shared" si="10"/>
        <v>#N/A</v>
      </c>
      <c r="AB807" s="30" t="str">
        <f t="shared" si="11"/>
        <v>#N/A</v>
      </c>
      <c r="AC807" s="30" t="str">
        <f t="shared" si="12"/>
        <v>#N/A</v>
      </c>
      <c r="AD807" s="30" t="str">
        <f t="shared" si="13"/>
        <v>#N/A</v>
      </c>
    </row>
    <row r="808">
      <c r="C808" s="25"/>
      <c r="D808" s="25" t="str">
        <f t="shared" si="1"/>
        <v/>
      </c>
      <c r="E808" s="27"/>
      <c r="G808" s="27" t="str">
        <f t="shared" si="2"/>
        <v/>
      </c>
      <c r="I808" s="28"/>
      <c r="J808" s="30"/>
      <c r="K808" s="30"/>
      <c r="L808" s="30"/>
      <c r="M808" s="30"/>
      <c r="N808" s="30"/>
      <c r="O808" s="30"/>
      <c r="P808" s="30"/>
      <c r="Q808" s="30"/>
      <c r="R808" s="65">
        <f t="shared" si="3"/>
        <v>0</v>
      </c>
      <c r="S808" s="30" t="str">
        <f t="shared" si="4"/>
        <v>#N/A</v>
      </c>
      <c r="V808" s="30" t="str">
        <f t="shared" si="5"/>
        <v>#N/A</v>
      </c>
      <c r="W808" s="30" t="str">
        <f t="shared" si="6"/>
        <v>#N/A</v>
      </c>
      <c r="X808" s="30" t="str">
        <f t="shared" si="7"/>
        <v>#N/A</v>
      </c>
      <c r="Y808" s="30" t="str">
        <f t="shared" si="8"/>
        <v>#N/A</v>
      </c>
      <c r="Z808" s="30" t="str">
        <f t="shared" si="9"/>
        <v>#N/A</v>
      </c>
      <c r="AA808" s="30" t="str">
        <f t="shared" si="10"/>
        <v>#N/A</v>
      </c>
      <c r="AB808" s="30" t="str">
        <f t="shared" si="11"/>
        <v>#N/A</v>
      </c>
      <c r="AC808" s="30" t="str">
        <f t="shared" si="12"/>
        <v>#N/A</v>
      </c>
      <c r="AD808" s="30" t="str">
        <f t="shared" si="13"/>
        <v>#N/A</v>
      </c>
    </row>
    <row r="809">
      <c r="C809" s="25"/>
      <c r="D809" s="25" t="str">
        <f t="shared" si="1"/>
        <v/>
      </c>
      <c r="E809" s="27"/>
      <c r="G809" s="27" t="str">
        <f t="shared" si="2"/>
        <v/>
      </c>
      <c r="I809" s="28"/>
      <c r="J809" s="30"/>
      <c r="K809" s="30"/>
      <c r="L809" s="30"/>
      <c r="M809" s="30"/>
      <c r="N809" s="30"/>
      <c r="O809" s="30"/>
      <c r="P809" s="30"/>
      <c r="Q809" s="30"/>
      <c r="R809" s="65">
        <f t="shared" si="3"/>
        <v>0</v>
      </c>
      <c r="S809" s="30" t="str">
        <f t="shared" si="4"/>
        <v>#N/A</v>
      </c>
      <c r="V809" s="30" t="str">
        <f t="shared" si="5"/>
        <v>#N/A</v>
      </c>
      <c r="W809" s="30" t="str">
        <f t="shared" si="6"/>
        <v>#N/A</v>
      </c>
      <c r="X809" s="30" t="str">
        <f t="shared" si="7"/>
        <v>#N/A</v>
      </c>
      <c r="Y809" s="30" t="str">
        <f t="shared" si="8"/>
        <v>#N/A</v>
      </c>
      <c r="Z809" s="30" t="str">
        <f t="shared" si="9"/>
        <v>#N/A</v>
      </c>
      <c r="AA809" s="30" t="str">
        <f t="shared" si="10"/>
        <v>#N/A</v>
      </c>
      <c r="AB809" s="30" t="str">
        <f t="shared" si="11"/>
        <v>#N/A</v>
      </c>
      <c r="AC809" s="30" t="str">
        <f t="shared" si="12"/>
        <v>#N/A</v>
      </c>
      <c r="AD809" s="30" t="str">
        <f t="shared" si="13"/>
        <v>#N/A</v>
      </c>
    </row>
    <row r="810">
      <c r="C810" s="25"/>
      <c r="D810" s="25" t="str">
        <f t="shared" si="1"/>
        <v/>
      </c>
      <c r="E810" s="27"/>
      <c r="G810" s="27" t="str">
        <f t="shared" si="2"/>
        <v/>
      </c>
      <c r="I810" s="28"/>
      <c r="J810" s="30"/>
      <c r="K810" s="30"/>
      <c r="L810" s="30"/>
      <c r="M810" s="30"/>
      <c r="N810" s="30"/>
      <c r="O810" s="30"/>
      <c r="P810" s="30"/>
      <c r="Q810" s="30"/>
      <c r="R810" s="65">
        <f t="shared" si="3"/>
        <v>0</v>
      </c>
      <c r="S810" s="30" t="str">
        <f t="shared" si="4"/>
        <v>#N/A</v>
      </c>
      <c r="V810" s="30" t="str">
        <f t="shared" si="5"/>
        <v>#N/A</v>
      </c>
      <c r="W810" s="30" t="str">
        <f t="shared" si="6"/>
        <v>#N/A</v>
      </c>
      <c r="X810" s="30" t="str">
        <f t="shared" si="7"/>
        <v>#N/A</v>
      </c>
      <c r="Y810" s="30" t="str">
        <f t="shared" si="8"/>
        <v>#N/A</v>
      </c>
      <c r="Z810" s="30" t="str">
        <f t="shared" si="9"/>
        <v>#N/A</v>
      </c>
      <c r="AA810" s="30" t="str">
        <f t="shared" si="10"/>
        <v>#N/A</v>
      </c>
      <c r="AB810" s="30" t="str">
        <f t="shared" si="11"/>
        <v>#N/A</v>
      </c>
      <c r="AC810" s="30" t="str">
        <f t="shared" si="12"/>
        <v>#N/A</v>
      </c>
      <c r="AD810" s="30" t="str">
        <f t="shared" si="13"/>
        <v>#N/A</v>
      </c>
    </row>
    <row r="811">
      <c r="C811" s="25"/>
      <c r="D811" s="25" t="str">
        <f t="shared" si="1"/>
        <v/>
      </c>
      <c r="E811" s="27"/>
      <c r="G811" s="27" t="str">
        <f t="shared" si="2"/>
        <v/>
      </c>
      <c r="I811" s="28"/>
      <c r="J811" s="30"/>
      <c r="K811" s="30"/>
      <c r="L811" s="30"/>
      <c r="M811" s="30"/>
      <c r="N811" s="30"/>
      <c r="O811" s="30"/>
      <c r="P811" s="30"/>
      <c r="Q811" s="30"/>
      <c r="R811" s="65">
        <f t="shared" si="3"/>
        <v>0</v>
      </c>
      <c r="S811" s="30" t="str">
        <f t="shared" si="4"/>
        <v>#N/A</v>
      </c>
      <c r="V811" s="30" t="str">
        <f t="shared" si="5"/>
        <v>#N/A</v>
      </c>
      <c r="W811" s="30" t="str">
        <f t="shared" si="6"/>
        <v>#N/A</v>
      </c>
      <c r="X811" s="30" t="str">
        <f t="shared" si="7"/>
        <v>#N/A</v>
      </c>
      <c r="Y811" s="30" t="str">
        <f t="shared" si="8"/>
        <v>#N/A</v>
      </c>
      <c r="Z811" s="30" t="str">
        <f t="shared" si="9"/>
        <v>#N/A</v>
      </c>
      <c r="AA811" s="30" t="str">
        <f t="shared" si="10"/>
        <v>#N/A</v>
      </c>
      <c r="AB811" s="30" t="str">
        <f t="shared" si="11"/>
        <v>#N/A</v>
      </c>
      <c r="AC811" s="30" t="str">
        <f t="shared" si="12"/>
        <v>#N/A</v>
      </c>
      <c r="AD811" s="30" t="str">
        <f t="shared" si="13"/>
        <v>#N/A</v>
      </c>
    </row>
    <row r="812">
      <c r="C812" s="25"/>
      <c r="D812" s="25" t="str">
        <f t="shared" si="1"/>
        <v/>
      </c>
      <c r="E812" s="27"/>
      <c r="G812" s="27" t="str">
        <f t="shared" si="2"/>
        <v/>
      </c>
      <c r="I812" s="28"/>
      <c r="J812" s="30"/>
      <c r="K812" s="30"/>
      <c r="L812" s="30"/>
      <c r="M812" s="30"/>
      <c r="N812" s="30"/>
      <c r="O812" s="30"/>
      <c r="P812" s="30"/>
      <c r="Q812" s="30"/>
      <c r="R812" s="65">
        <f t="shared" si="3"/>
        <v>0</v>
      </c>
      <c r="S812" s="30" t="str">
        <f t="shared" si="4"/>
        <v>#N/A</v>
      </c>
      <c r="V812" s="30" t="str">
        <f t="shared" si="5"/>
        <v>#N/A</v>
      </c>
      <c r="W812" s="30" t="str">
        <f t="shared" si="6"/>
        <v>#N/A</v>
      </c>
      <c r="X812" s="30" t="str">
        <f t="shared" si="7"/>
        <v>#N/A</v>
      </c>
      <c r="Y812" s="30" t="str">
        <f t="shared" si="8"/>
        <v>#N/A</v>
      </c>
      <c r="Z812" s="30" t="str">
        <f t="shared" si="9"/>
        <v>#N/A</v>
      </c>
      <c r="AA812" s="30" t="str">
        <f t="shared" si="10"/>
        <v>#N/A</v>
      </c>
      <c r="AB812" s="30" t="str">
        <f t="shared" si="11"/>
        <v>#N/A</v>
      </c>
      <c r="AC812" s="30" t="str">
        <f t="shared" si="12"/>
        <v>#N/A</v>
      </c>
      <c r="AD812" s="30" t="str">
        <f t="shared" si="13"/>
        <v>#N/A</v>
      </c>
    </row>
    <row r="813">
      <c r="C813" s="25"/>
      <c r="D813" s="25" t="str">
        <f t="shared" si="1"/>
        <v/>
      </c>
      <c r="E813" s="27"/>
      <c r="G813" s="27" t="str">
        <f t="shared" si="2"/>
        <v/>
      </c>
      <c r="I813" s="28"/>
      <c r="J813" s="30"/>
      <c r="K813" s="30"/>
      <c r="L813" s="30"/>
      <c r="M813" s="30"/>
      <c r="N813" s="30"/>
      <c r="O813" s="30"/>
      <c r="P813" s="30"/>
      <c r="Q813" s="30"/>
      <c r="R813" s="65">
        <f t="shared" si="3"/>
        <v>0</v>
      </c>
      <c r="S813" s="30" t="str">
        <f t="shared" si="4"/>
        <v>#N/A</v>
      </c>
      <c r="V813" s="30" t="str">
        <f t="shared" si="5"/>
        <v>#N/A</v>
      </c>
      <c r="W813" s="30" t="str">
        <f t="shared" si="6"/>
        <v>#N/A</v>
      </c>
      <c r="X813" s="30" t="str">
        <f t="shared" si="7"/>
        <v>#N/A</v>
      </c>
      <c r="Y813" s="30" t="str">
        <f t="shared" si="8"/>
        <v>#N/A</v>
      </c>
      <c r="Z813" s="30" t="str">
        <f t="shared" si="9"/>
        <v>#N/A</v>
      </c>
      <c r="AA813" s="30" t="str">
        <f t="shared" si="10"/>
        <v>#N/A</v>
      </c>
      <c r="AB813" s="30" t="str">
        <f t="shared" si="11"/>
        <v>#N/A</v>
      </c>
      <c r="AC813" s="30" t="str">
        <f t="shared" si="12"/>
        <v>#N/A</v>
      </c>
      <c r="AD813" s="30" t="str">
        <f t="shared" si="13"/>
        <v>#N/A</v>
      </c>
    </row>
    <row r="814">
      <c r="C814" s="25"/>
      <c r="D814" s="25" t="str">
        <f t="shared" si="1"/>
        <v/>
      </c>
      <c r="E814" s="27"/>
      <c r="G814" s="27" t="str">
        <f t="shared" si="2"/>
        <v/>
      </c>
      <c r="I814" s="28"/>
      <c r="J814" s="30"/>
      <c r="K814" s="30"/>
      <c r="L814" s="30"/>
      <c r="M814" s="30"/>
      <c r="N814" s="30"/>
      <c r="O814" s="30"/>
      <c r="P814" s="30"/>
      <c r="Q814" s="30"/>
      <c r="R814" s="65">
        <f t="shared" si="3"/>
        <v>0</v>
      </c>
      <c r="S814" s="30" t="str">
        <f t="shared" si="4"/>
        <v>#N/A</v>
      </c>
      <c r="V814" s="30" t="str">
        <f t="shared" si="5"/>
        <v>#N/A</v>
      </c>
      <c r="W814" s="30" t="str">
        <f t="shared" si="6"/>
        <v>#N/A</v>
      </c>
      <c r="X814" s="30" t="str">
        <f t="shared" si="7"/>
        <v>#N/A</v>
      </c>
      <c r="Y814" s="30" t="str">
        <f t="shared" si="8"/>
        <v>#N/A</v>
      </c>
      <c r="Z814" s="30" t="str">
        <f t="shared" si="9"/>
        <v>#N/A</v>
      </c>
      <c r="AA814" s="30" t="str">
        <f t="shared" si="10"/>
        <v>#N/A</v>
      </c>
      <c r="AB814" s="30" t="str">
        <f t="shared" si="11"/>
        <v>#N/A</v>
      </c>
      <c r="AC814" s="30" t="str">
        <f t="shared" si="12"/>
        <v>#N/A</v>
      </c>
      <c r="AD814" s="30" t="str">
        <f t="shared" si="13"/>
        <v>#N/A</v>
      </c>
    </row>
    <row r="815">
      <c r="C815" s="25"/>
      <c r="D815" s="25" t="str">
        <f t="shared" si="1"/>
        <v/>
      </c>
      <c r="E815" s="27"/>
      <c r="G815" s="27" t="str">
        <f t="shared" si="2"/>
        <v/>
      </c>
      <c r="I815" s="28"/>
      <c r="J815" s="30"/>
      <c r="K815" s="30"/>
      <c r="L815" s="30"/>
      <c r="M815" s="30"/>
      <c r="N815" s="30"/>
      <c r="O815" s="30"/>
      <c r="P815" s="30"/>
      <c r="Q815" s="30"/>
      <c r="R815" s="65">
        <f t="shared" si="3"/>
        <v>0</v>
      </c>
      <c r="S815" s="30" t="str">
        <f t="shared" si="4"/>
        <v>#N/A</v>
      </c>
      <c r="V815" s="30" t="str">
        <f t="shared" si="5"/>
        <v>#N/A</v>
      </c>
      <c r="W815" s="30" t="str">
        <f t="shared" si="6"/>
        <v>#N/A</v>
      </c>
      <c r="X815" s="30" t="str">
        <f t="shared" si="7"/>
        <v>#N/A</v>
      </c>
      <c r="Y815" s="30" t="str">
        <f t="shared" si="8"/>
        <v>#N/A</v>
      </c>
      <c r="Z815" s="30" t="str">
        <f t="shared" si="9"/>
        <v>#N/A</v>
      </c>
      <c r="AA815" s="30" t="str">
        <f t="shared" si="10"/>
        <v>#N/A</v>
      </c>
      <c r="AB815" s="30" t="str">
        <f t="shared" si="11"/>
        <v>#N/A</v>
      </c>
      <c r="AC815" s="30" t="str">
        <f t="shared" si="12"/>
        <v>#N/A</v>
      </c>
      <c r="AD815" s="30" t="str">
        <f t="shared" si="13"/>
        <v>#N/A</v>
      </c>
    </row>
    <row r="816">
      <c r="C816" s="25"/>
      <c r="D816" s="25" t="str">
        <f t="shared" si="1"/>
        <v/>
      </c>
      <c r="E816" s="27"/>
      <c r="G816" s="27" t="str">
        <f t="shared" si="2"/>
        <v/>
      </c>
      <c r="I816" s="28"/>
      <c r="J816" s="30"/>
      <c r="K816" s="30"/>
      <c r="L816" s="30"/>
      <c r="M816" s="30"/>
      <c r="N816" s="30"/>
      <c r="O816" s="30"/>
      <c r="P816" s="30"/>
      <c r="Q816" s="30"/>
      <c r="R816" s="65">
        <f t="shared" si="3"/>
        <v>0</v>
      </c>
      <c r="S816" s="30" t="str">
        <f t="shared" si="4"/>
        <v>#N/A</v>
      </c>
      <c r="V816" s="30" t="str">
        <f t="shared" si="5"/>
        <v>#N/A</v>
      </c>
      <c r="W816" s="30" t="str">
        <f t="shared" si="6"/>
        <v>#N/A</v>
      </c>
      <c r="X816" s="30" t="str">
        <f t="shared" si="7"/>
        <v>#N/A</v>
      </c>
      <c r="Y816" s="30" t="str">
        <f t="shared" si="8"/>
        <v>#N/A</v>
      </c>
      <c r="Z816" s="30" t="str">
        <f t="shared" si="9"/>
        <v>#N/A</v>
      </c>
      <c r="AA816" s="30" t="str">
        <f t="shared" si="10"/>
        <v>#N/A</v>
      </c>
      <c r="AB816" s="30" t="str">
        <f t="shared" si="11"/>
        <v>#N/A</v>
      </c>
      <c r="AC816" s="30" t="str">
        <f t="shared" si="12"/>
        <v>#N/A</v>
      </c>
      <c r="AD816" s="30" t="str">
        <f t="shared" si="13"/>
        <v>#N/A</v>
      </c>
    </row>
    <row r="817">
      <c r="C817" s="25"/>
      <c r="D817" s="25" t="str">
        <f t="shared" si="1"/>
        <v/>
      </c>
      <c r="E817" s="27"/>
      <c r="G817" s="27" t="str">
        <f t="shared" si="2"/>
        <v/>
      </c>
      <c r="I817" s="28"/>
      <c r="J817" s="30"/>
      <c r="K817" s="30"/>
      <c r="L817" s="30"/>
      <c r="M817" s="30"/>
      <c r="N817" s="30"/>
      <c r="O817" s="30"/>
      <c r="P817" s="30"/>
      <c r="Q817" s="30"/>
      <c r="R817" s="65">
        <f t="shared" si="3"/>
        <v>0</v>
      </c>
      <c r="S817" s="30" t="str">
        <f t="shared" si="4"/>
        <v>#N/A</v>
      </c>
      <c r="V817" s="30" t="str">
        <f t="shared" si="5"/>
        <v>#N/A</v>
      </c>
      <c r="W817" s="30" t="str">
        <f t="shared" si="6"/>
        <v>#N/A</v>
      </c>
      <c r="X817" s="30" t="str">
        <f t="shared" si="7"/>
        <v>#N/A</v>
      </c>
      <c r="Y817" s="30" t="str">
        <f t="shared" si="8"/>
        <v>#N/A</v>
      </c>
      <c r="Z817" s="30" t="str">
        <f t="shared" si="9"/>
        <v>#N/A</v>
      </c>
      <c r="AA817" s="30" t="str">
        <f t="shared" si="10"/>
        <v>#N/A</v>
      </c>
      <c r="AB817" s="30" t="str">
        <f t="shared" si="11"/>
        <v>#N/A</v>
      </c>
      <c r="AC817" s="30" t="str">
        <f t="shared" si="12"/>
        <v>#N/A</v>
      </c>
      <c r="AD817" s="30" t="str">
        <f t="shared" si="13"/>
        <v>#N/A</v>
      </c>
    </row>
    <row r="818">
      <c r="C818" s="25"/>
      <c r="D818" s="25" t="str">
        <f t="shared" si="1"/>
        <v/>
      </c>
      <c r="E818" s="27"/>
      <c r="G818" s="27" t="str">
        <f t="shared" si="2"/>
        <v/>
      </c>
      <c r="I818" s="28"/>
      <c r="J818" s="30"/>
      <c r="K818" s="30"/>
      <c r="L818" s="30"/>
      <c r="M818" s="30"/>
      <c r="N818" s="30"/>
      <c r="O818" s="30"/>
      <c r="P818" s="30"/>
      <c r="Q818" s="30"/>
      <c r="R818" s="65">
        <f t="shared" si="3"/>
        <v>0</v>
      </c>
      <c r="S818" s="30" t="str">
        <f t="shared" si="4"/>
        <v>#N/A</v>
      </c>
      <c r="V818" s="30" t="str">
        <f t="shared" si="5"/>
        <v>#N/A</v>
      </c>
      <c r="W818" s="30" t="str">
        <f t="shared" si="6"/>
        <v>#N/A</v>
      </c>
      <c r="X818" s="30" t="str">
        <f t="shared" si="7"/>
        <v>#N/A</v>
      </c>
      <c r="Y818" s="30" t="str">
        <f t="shared" si="8"/>
        <v>#N/A</v>
      </c>
      <c r="Z818" s="30" t="str">
        <f t="shared" si="9"/>
        <v>#N/A</v>
      </c>
      <c r="AA818" s="30" t="str">
        <f t="shared" si="10"/>
        <v>#N/A</v>
      </c>
      <c r="AB818" s="30" t="str">
        <f t="shared" si="11"/>
        <v>#N/A</v>
      </c>
      <c r="AC818" s="30" t="str">
        <f t="shared" si="12"/>
        <v>#N/A</v>
      </c>
      <c r="AD818" s="30" t="str">
        <f t="shared" si="13"/>
        <v>#N/A</v>
      </c>
    </row>
    <row r="819">
      <c r="C819" s="25"/>
      <c r="D819" s="25" t="str">
        <f t="shared" si="1"/>
        <v/>
      </c>
      <c r="E819" s="27"/>
      <c r="G819" s="27" t="str">
        <f t="shared" si="2"/>
        <v/>
      </c>
      <c r="I819" s="28"/>
      <c r="J819" s="30"/>
      <c r="K819" s="30"/>
      <c r="L819" s="30"/>
      <c r="M819" s="30"/>
      <c r="N819" s="30"/>
      <c r="O819" s="30"/>
      <c r="P819" s="30"/>
      <c r="Q819" s="30"/>
      <c r="R819" s="65">
        <f t="shared" si="3"/>
        <v>0</v>
      </c>
      <c r="S819" s="30" t="str">
        <f t="shared" si="4"/>
        <v>#N/A</v>
      </c>
      <c r="V819" s="30" t="str">
        <f t="shared" si="5"/>
        <v>#N/A</v>
      </c>
      <c r="W819" s="30" t="str">
        <f t="shared" si="6"/>
        <v>#N/A</v>
      </c>
      <c r="X819" s="30" t="str">
        <f t="shared" si="7"/>
        <v>#N/A</v>
      </c>
      <c r="Y819" s="30" t="str">
        <f t="shared" si="8"/>
        <v>#N/A</v>
      </c>
      <c r="Z819" s="30" t="str">
        <f t="shared" si="9"/>
        <v>#N/A</v>
      </c>
      <c r="AA819" s="30" t="str">
        <f t="shared" si="10"/>
        <v>#N/A</v>
      </c>
      <c r="AB819" s="30" t="str">
        <f t="shared" si="11"/>
        <v>#N/A</v>
      </c>
      <c r="AC819" s="30" t="str">
        <f t="shared" si="12"/>
        <v>#N/A</v>
      </c>
      <c r="AD819" s="30" t="str">
        <f t="shared" si="13"/>
        <v>#N/A</v>
      </c>
    </row>
    <row r="820">
      <c r="C820" s="25"/>
      <c r="D820" s="25" t="str">
        <f t="shared" si="1"/>
        <v/>
      </c>
      <c r="E820" s="27"/>
      <c r="G820" s="27" t="str">
        <f t="shared" si="2"/>
        <v/>
      </c>
      <c r="I820" s="28"/>
      <c r="J820" s="30"/>
      <c r="K820" s="30"/>
      <c r="L820" s="30"/>
      <c r="M820" s="30"/>
      <c r="N820" s="30"/>
      <c r="O820" s="30"/>
      <c r="P820" s="30"/>
      <c r="Q820" s="30"/>
      <c r="R820" s="65">
        <f t="shared" si="3"/>
        <v>0</v>
      </c>
      <c r="S820" s="30" t="str">
        <f t="shared" si="4"/>
        <v>#N/A</v>
      </c>
      <c r="V820" s="30" t="str">
        <f t="shared" si="5"/>
        <v>#N/A</v>
      </c>
      <c r="W820" s="30" t="str">
        <f t="shared" si="6"/>
        <v>#N/A</v>
      </c>
      <c r="X820" s="30" t="str">
        <f t="shared" si="7"/>
        <v>#N/A</v>
      </c>
      <c r="Y820" s="30" t="str">
        <f t="shared" si="8"/>
        <v>#N/A</v>
      </c>
      <c r="Z820" s="30" t="str">
        <f t="shared" si="9"/>
        <v>#N/A</v>
      </c>
      <c r="AA820" s="30" t="str">
        <f t="shared" si="10"/>
        <v>#N/A</v>
      </c>
      <c r="AB820" s="30" t="str">
        <f t="shared" si="11"/>
        <v>#N/A</v>
      </c>
      <c r="AC820" s="30" t="str">
        <f t="shared" si="12"/>
        <v>#N/A</v>
      </c>
      <c r="AD820" s="30" t="str">
        <f t="shared" si="13"/>
        <v>#N/A</v>
      </c>
    </row>
    <row r="821">
      <c r="C821" s="25"/>
      <c r="D821" s="25" t="str">
        <f t="shared" si="1"/>
        <v/>
      </c>
      <c r="E821" s="27"/>
      <c r="G821" s="27" t="str">
        <f t="shared" si="2"/>
        <v/>
      </c>
      <c r="I821" s="28"/>
      <c r="J821" s="30"/>
      <c r="K821" s="30"/>
      <c r="L821" s="30"/>
      <c r="M821" s="30"/>
      <c r="N821" s="30"/>
      <c r="O821" s="30"/>
      <c r="P821" s="30"/>
      <c r="Q821" s="30"/>
      <c r="R821" s="65">
        <f t="shared" si="3"/>
        <v>0</v>
      </c>
      <c r="S821" s="30" t="str">
        <f t="shared" si="4"/>
        <v>#N/A</v>
      </c>
      <c r="V821" s="30" t="str">
        <f t="shared" si="5"/>
        <v>#N/A</v>
      </c>
      <c r="W821" s="30" t="str">
        <f t="shared" si="6"/>
        <v>#N/A</v>
      </c>
      <c r="X821" s="30" t="str">
        <f t="shared" si="7"/>
        <v>#N/A</v>
      </c>
      <c r="Y821" s="30" t="str">
        <f t="shared" si="8"/>
        <v>#N/A</v>
      </c>
      <c r="Z821" s="30" t="str">
        <f t="shared" si="9"/>
        <v>#N/A</v>
      </c>
      <c r="AA821" s="30" t="str">
        <f t="shared" si="10"/>
        <v>#N/A</v>
      </c>
      <c r="AB821" s="30" t="str">
        <f t="shared" si="11"/>
        <v>#N/A</v>
      </c>
      <c r="AC821" s="30" t="str">
        <f t="shared" si="12"/>
        <v>#N/A</v>
      </c>
      <c r="AD821" s="30" t="str">
        <f t="shared" si="13"/>
        <v>#N/A</v>
      </c>
    </row>
    <row r="822">
      <c r="C822" s="25"/>
      <c r="D822" s="25" t="str">
        <f t="shared" si="1"/>
        <v/>
      </c>
      <c r="E822" s="27"/>
      <c r="G822" s="27" t="str">
        <f t="shared" si="2"/>
        <v/>
      </c>
      <c r="I822" s="28"/>
      <c r="J822" s="30"/>
      <c r="K822" s="30"/>
      <c r="L822" s="30"/>
      <c r="M822" s="30"/>
      <c r="N822" s="30"/>
      <c r="O822" s="30"/>
      <c r="P822" s="30"/>
      <c r="Q822" s="30"/>
      <c r="R822" s="65">
        <f t="shared" si="3"/>
        <v>0</v>
      </c>
      <c r="S822" s="30" t="str">
        <f t="shared" si="4"/>
        <v>#N/A</v>
      </c>
      <c r="V822" s="30" t="str">
        <f t="shared" si="5"/>
        <v>#N/A</v>
      </c>
      <c r="W822" s="30" t="str">
        <f t="shared" si="6"/>
        <v>#N/A</v>
      </c>
      <c r="X822" s="30" t="str">
        <f t="shared" si="7"/>
        <v>#N/A</v>
      </c>
      <c r="Y822" s="30" t="str">
        <f t="shared" si="8"/>
        <v>#N/A</v>
      </c>
      <c r="Z822" s="30" t="str">
        <f t="shared" si="9"/>
        <v>#N/A</v>
      </c>
      <c r="AA822" s="30" t="str">
        <f t="shared" si="10"/>
        <v>#N/A</v>
      </c>
      <c r="AB822" s="30" t="str">
        <f t="shared" si="11"/>
        <v>#N/A</v>
      </c>
      <c r="AC822" s="30" t="str">
        <f t="shared" si="12"/>
        <v>#N/A</v>
      </c>
      <c r="AD822" s="30" t="str">
        <f t="shared" si="13"/>
        <v>#N/A</v>
      </c>
    </row>
    <row r="823">
      <c r="C823" s="25"/>
      <c r="D823" s="25" t="str">
        <f t="shared" si="1"/>
        <v/>
      </c>
      <c r="E823" s="27"/>
      <c r="G823" s="27" t="str">
        <f t="shared" si="2"/>
        <v/>
      </c>
      <c r="I823" s="28"/>
      <c r="J823" s="30"/>
      <c r="K823" s="30"/>
      <c r="L823" s="30"/>
      <c r="M823" s="30"/>
      <c r="N823" s="30"/>
      <c r="O823" s="30"/>
      <c r="P823" s="30"/>
      <c r="Q823" s="30"/>
      <c r="R823" s="65">
        <f t="shared" si="3"/>
        <v>0</v>
      </c>
      <c r="S823" s="30" t="str">
        <f t="shared" si="4"/>
        <v>#N/A</v>
      </c>
      <c r="V823" s="30" t="str">
        <f t="shared" si="5"/>
        <v>#N/A</v>
      </c>
      <c r="W823" s="30" t="str">
        <f t="shared" si="6"/>
        <v>#N/A</v>
      </c>
      <c r="X823" s="30" t="str">
        <f t="shared" si="7"/>
        <v>#N/A</v>
      </c>
      <c r="Y823" s="30" t="str">
        <f t="shared" si="8"/>
        <v>#N/A</v>
      </c>
      <c r="Z823" s="30" t="str">
        <f t="shared" si="9"/>
        <v>#N/A</v>
      </c>
      <c r="AA823" s="30" t="str">
        <f t="shared" si="10"/>
        <v>#N/A</v>
      </c>
      <c r="AB823" s="30" t="str">
        <f t="shared" si="11"/>
        <v>#N/A</v>
      </c>
      <c r="AC823" s="30" t="str">
        <f t="shared" si="12"/>
        <v>#N/A</v>
      </c>
      <c r="AD823" s="30" t="str">
        <f t="shared" si="13"/>
        <v>#N/A</v>
      </c>
    </row>
    <row r="824">
      <c r="C824" s="25"/>
      <c r="D824" s="25" t="str">
        <f t="shared" si="1"/>
        <v/>
      </c>
      <c r="E824" s="27"/>
      <c r="G824" s="27" t="str">
        <f t="shared" si="2"/>
        <v/>
      </c>
      <c r="I824" s="28"/>
      <c r="J824" s="30"/>
      <c r="K824" s="30"/>
      <c r="L824" s="30"/>
      <c r="M824" s="30"/>
      <c r="N824" s="30"/>
      <c r="O824" s="30"/>
      <c r="P824" s="30"/>
      <c r="Q824" s="30"/>
      <c r="R824" s="65">
        <f t="shared" si="3"/>
        <v>0</v>
      </c>
      <c r="S824" s="30" t="str">
        <f t="shared" si="4"/>
        <v>#N/A</v>
      </c>
      <c r="V824" s="30" t="str">
        <f t="shared" si="5"/>
        <v>#N/A</v>
      </c>
      <c r="W824" s="30" t="str">
        <f t="shared" si="6"/>
        <v>#N/A</v>
      </c>
      <c r="X824" s="30" t="str">
        <f t="shared" si="7"/>
        <v>#N/A</v>
      </c>
      <c r="Y824" s="30" t="str">
        <f t="shared" si="8"/>
        <v>#N/A</v>
      </c>
      <c r="Z824" s="30" t="str">
        <f t="shared" si="9"/>
        <v>#N/A</v>
      </c>
      <c r="AA824" s="30" t="str">
        <f t="shared" si="10"/>
        <v>#N/A</v>
      </c>
      <c r="AB824" s="30" t="str">
        <f t="shared" si="11"/>
        <v>#N/A</v>
      </c>
      <c r="AC824" s="30" t="str">
        <f t="shared" si="12"/>
        <v>#N/A</v>
      </c>
      <c r="AD824" s="30" t="str">
        <f t="shared" si="13"/>
        <v>#N/A</v>
      </c>
    </row>
    <row r="825">
      <c r="C825" s="25"/>
      <c r="D825" s="25" t="str">
        <f t="shared" si="1"/>
        <v/>
      </c>
      <c r="E825" s="27"/>
      <c r="G825" s="27" t="str">
        <f t="shared" si="2"/>
        <v/>
      </c>
      <c r="I825" s="28"/>
      <c r="J825" s="30"/>
      <c r="K825" s="30"/>
      <c r="L825" s="30"/>
      <c r="M825" s="30"/>
      <c r="N825" s="30"/>
      <c r="O825" s="30"/>
      <c r="P825" s="30"/>
      <c r="Q825" s="30"/>
      <c r="R825" s="65">
        <f t="shared" si="3"/>
        <v>0</v>
      </c>
      <c r="S825" s="30" t="str">
        <f t="shared" si="4"/>
        <v>#N/A</v>
      </c>
      <c r="V825" s="30" t="str">
        <f t="shared" si="5"/>
        <v>#N/A</v>
      </c>
      <c r="W825" s="30" t="str">
        <f t="shared" si="6"/>
        <v>#N/A</v>
      </c>
      <c r="X825" s="30" t="str">
        <f t="shared" si="7"/>
        <v>#N/A</v>
      </c>
      <c r="Y825" s="30" t="str">
        <f t="shared" si="8"/>
        <v>#N/A</v>
      </c>
      <c r="Z825" s="30" t="str">
        <f t="shared" si="9"/>
        <v>#N/A</v>
      </c>
      <c r="AA825" s="30" t="str">
        <f t="shared" si="10"/>
        <v>#N/A</v>
      </c>
      <c r="AB825" s="30" t="str">
        <f t="shared" si="11"/>
        <v>#N/A</v>
      </c>
      <c r="AC825" s="30" t="str">
        <f t="shared" si="12"/>
        <v>#N/A</v>
      </c>
      <c r="AD825" s="30" t="str">
        <f t="shared" si="13"/>
        <v>#N/A</v>
      </c>
    </row>
    <row r="826">
      <c r="C826" s="25"/>
      <c r="D826" s="25" t="str">
        <f t="shared" si="1"/>
        <v/>
      </c>
      <c r="E826" s="27"/>
      <c r="G826" s="27" t="str">
        <f t="shared" si="2"/>
        <v/>
      </c>
      <c r="I826" s="28"/>
      <c r="J826" s="30"/>
      <c r="K826" s="30"/>
      <c r="L826" s="30"/>
      <c r="M826" s="30"/>
      <c r="N826" s="30"/>
      <c r="O826" s="30"/>
      <c r="P826" s="30"/>
      <c r="Q826" s="30"/>
      <c r="R826" s="65">
        <f t="shared" si="3"/>
        <v>0</v>
      </c>
      <c r="S826" s="30" t="str">
        <f t="shared" si="4"/>
        <v>#N/A</v>
      </c>
      <c r="V826" s="30" t="str">
        <f t="shared" si="5"/>
        <v>#N/A</v>
      </c>
      <c r="W826" s="30" t="str">
        <f t="shared" si="6"/>
        <v>#N/A</v>
      </c>
      <c r="X826" s="30" t="str">
        <f t="shared" si="7"/>
        <v>#N/A</v>
      </c>
      <c r="Y826" s="30" t="str">
        <f t="shared" si="8"/>
        <v>#N/A</v>
      </c>
      <c r="Z826" s="30" t="str">
        <f t="shared" si="9"/>
        <v>#N/A</v>
      </c>
      <c r="AA826" s="30" t="str">
        <f t="shared" si="10"/>
        <v>#N/A</v>
      </c>
      <c r="AB826" s="30" t="str">
        <f t="shared" si="11"/>
        <v>#N/A</v>
      </c>
      <c r="AC826" s="30" t="str">
        <f t="shared" si="12"/>
        <v>#N/A</v>
      </c>
      <c r="AD826" s="30" t="str">
        <f t="shared" si="13"/>
        <v>#N/A</v>
      </c>
    </row>
    <row r="827">
      <c r="C827" s="25"/>
      <c r="D827" s="25" t="str">
        <f t="shared" si="1"/>
        <v/>
      </c>
      <c r="E827" s="27"/>
      <c r="G827" s="27" t="str">
        <f t="shared" si="2"/>
        <v/>
      </c>
      <c r="I827" s="28"/>
      <c r="J827" s="30"/>
      <c r="K827" s="30"/>
      <c r="L827" s="30"/>
      <c r="M827" s="30"/>
      <c r="N827" s="30"/>
      <c r="O827" s="30"/>
      <c r="P827" s="30"/>
      <c r="Q827" s="30"/>
      <c r="R827" s="65">
        <f t="shared" si="3"/>
        <v>0</v>
      </c>
      <c r="S827" s="30" t="str">
        <f t="shared" si="4"/>
        <v>#N/A</v>
      </c>
      <c r="V827" s="30" t="str">
        <f t="shared" si="5"/>
        <v>#N/A</v>
      </c>
      <c r="W827" s="30" t="str">
        <f t="shared" si="6"/>
        <v>#N/A</v>
      </c>
      <c r="X827" s="30" t="str">
        <f t="shared" si="7"/>
        <v>#N/A</v>
      </c>
      <c r="Y827" s="30" t="str">
        <f t="shared" si="8"/>
        <v>#N/A</v>
      </c>
      <c r="Z827" s="30" t="str">
        <f t="shared" si="9"/>
        <v>#N/A</v>
      </c>
      <c r="AA827" s="30" t="str">
        <f t="shared" si="10"/>
        <v>#N/A</v>
      </c>
      <c r="AB827" s="30" t="str">
        <f t="shared" si="11"/>
        <v>#N/A</v>
      </c>
      <c r="AC827" s="30" t="str">
        <f t="shared" si="12"/>
        <v>#N/A</v>
      </c>
      <c r="AD827" s="30" t="str">
        <f t="shared" si="13"/>
        <v>#N/A</v>
      </c>
    </row>
    <row r="828">
      <c r="C828" s="25"/>
      <c r="D828" s="25" t="str">
        <f t="shared" si="1"/>
        <v/>
      </c>
      <c r="E828" s="27"/>
      <c r="G828" s="27" t="str">
        <f t="shared" si="2"/>
        <v/>
      </c>
      <c r="I828" s="28"/>
      <c r="J828" s="30"/>
      <c r="K828" s="30"/>
      <c r="L828" s="30"/>
      <c r="M828" s="30"/>
      <c r="N828" s="30"/>
      <c r="O828" s="30"/>
      <c r="P828" s="30"/>
      <c r="Q828" s="30"/>
      <c r="R828" s="65">
        <f t="shared" si="3"/>
        <v>0</v>
      </c>
      <c r="S828" s="30" t="str">
        <f t="shared" si="4"/>
        <v>#N/A</v>
      </c>
      <c r="V828" s="30" t="str">
        <f t="shared" si="5"/>
        <v>#N/A</v>
      </c>
      <c r="W828" s="30" t="str">
        <f t="shared" si="6"/>
        <v>#N/A</v>
      </c>
      <c r="X828" s="30" t="str">
        <f t="shared" si="7"/>
        <v>#N/A</v>
      </c>
      <c r="Y828" s="30" t="str">
        <f t="shared" si="8"/>
        <v>#N/A</v>
      </c>
      <c r="Z828" s="30" t="str">
        <f t="shared" si="9"/>
        <v>#N/A</v>
      </c>
      <c r="AA828" s="30" t="str">
        <f t="shared" si="10"/>
        <v>#N/A</v>
      </c>
      <c r="AB828" s="30" t="str">
        <f t="shared" si="11"/>
        <v>#N/A</v>
      </c>
      <c r="AC828" s="30" t="str">
        <f t="shared" si="12"/>
        <v>#N/A</v>
      </c>
      <c r="AD828" s="30" t="str">
        <f t="shared" si="13"/>
        <v>#N/A</v>
      </c>
    </row>
    <row r="829">
      <c r="C829" s="25"/>
      <c r="D829" s="25" t="str">
        <f t="shared" si="1"/>
        <v/>
      </c>
      <c r="E829" s="27"/>
      <c r="G829" s="27" t="str">
        <f t="shared" si="2"/>
        <v/>
      </c>
      <c r="I829" s="28"/>
      <c r="J829" s="30"/>
      <c r="K829" s="30"/>
      <c r="L829" s="30"/>
      <c r="M829" s="30"/>
      <c r="N829" s="30"/>
      <c r="O829" s="30"/>
      <c r="P829" s="30"/>
      <c r="Q829" s="30"/>
      <c r="R829" s="65">
        <f t="shared" si="3"/>
        <v>0</v>
      </c>
      <c r="S829" s="30" t="str">
        <f t="shared" si="4"/>
        <v>#N/A</v>
      </c>
      <c r="V829" s="30" t="str">
        <f t="shared" si="5"/>
        <v>#N/A</v>
      </c>
      <c r="W829" s="30" t="str">
        <f t="shared" si="6"/>
        <v>#N/A</v>
      </c>
      <c r="X829" s="30" t="str">
        <f t="shared" si="7"/>
        <v>#N/A</v>
      </c>
      <c r="Y829" s="30" t="str">
        <f t="shared" si="8"/>
        <v>#N/A</v>
      </c>
      <c r="Z829" s="30" t="str">
        <f t="shared" si="9"/>
        <v>#N/A</v>
      </c>
      <c r="AA829" s="30" t="str">
        <f t="shared" si="10"/>
        <v>#N/A</v>
      </c>
      <c r="AB829" s="30" t="str">
        <f t="shared" si="11"/>
        <v>#N/A</v>
      </c>
      <c r="AC829" s="30" t="str">
        <f t="shared" si="12"/>
        <v>#N/A</v>
      </c>
      <c r="AD829" s="30" t="str">
        <f t="shared" si="13"/>
        <v>#N/A</v>
      </c>
    </row>
    <row r="830">
      <c r="C830" s="25"/>
      <c r="D830" s="25" t="str">
        <f t="shared" si="1"/>
        <v/>
      </c>
      <c r="E830" s="27"/>
      <c r="G830" s="27" t="str">
        <f t="shared" si="2"/>
        <v/>
      </c>
      <c r="I830" s="28"/>
      <c r="J830" s="30"/>
      <c r="K830" s="30"/>
      <c r="L830" s="30"/>
      <c r="M830" s="30"/>
      <c r="N830" s="30"/>
      <c r="O830" s="30"/>
      <c r="P830" s="30"/>
      <c r="Q830" s="30"/>
      <c r="R830" s="65">
        <f t="shared" si="3"/>
        <v>0</v>
      </c>
      <c r="S830" s="30" t="str">
        <f t="shared" si="4"/>
        <v>#N/A</v>
      </c>
      <c r="V830" s="30" t="str">
        <f t="shared" si="5"/>
        <v>#N/A</v>
      </c>
      <c r="W830" s="30" t="str">
        <f t="shared" si="6"/>
        <v>#N/A</v>
      </c>
      <c r="X830" s="30" t="str">
        <f t="shared" si="7"/>
        <v>#N/A</v>
      </c>
      <c r="Y830" s="30" t="str">
        <f t="shared" si="8"/>
        <v>#N/A</v>
      </c>
      <c r="Z830" s="30" t="str">
        <f t="shared" si="9"/>
        <v>#N/A</v>
      </c>
      <c r="AA830" s="30" t="str">
        <f t="shared" si="10"/>
        <v>#N/A</v>
      </c>
      <c r="AB830" s="30" t="str">
        <f t="shared" si="11"/>
        <v>#N/A</v>
      </c>
      <c r="AC830" s="30" t="str">
        <f t="shared" si="12"/>
        <v>#N/A</v>
      </c>
      <c r="AD830" s="30" t="str">
        <f t="shared" si="13"/>
        <v>#N/A</v>
      </c>
    </row>
    <row r="831">
      <c r="C831" s="25"/>
      <c r="D831" s="25" t="str">
        <f t="shared" si="1"/>
        <v/>
      </c>
      <c r="E831" s="27"/>
      <c r="G831" s="27" t="str">
        <f t="shared" si="2"/>
        <v/>
      </c>
      <c r="I831" s="28"/>
      <c r="J831" s="30"/>
      <c r="K831" s="30"/>
      <c r="L831" s="30"/>
      <c r="M831" s="30"/>
      <c r="N831" s="30"/>
      <c r="O831" s="30"/>
      <c r="P831" s="30"/>
      <c r="Q831" s="30"/>
      <c r="R831" s="65">
        <f t="shared" si="3"/>
        <v>0</v>
      </c>
      <c r="S831" s="30" t="str">
        <f t="shared" si="4"/>
        <v>#N/A</v>
      </c>
      <c r="V831" s="30" t="str">
        <f t="shared" si="5"/>
        <v>#N/A</v>
      </c>
      <c r="W831" s="30" t="str">
        <f t="shared" si="6"/>
        <v>#N/A</v>
      </c>
      <c r="X831" s="30" t="str">
        <f t="shared" si="7"/>
        <v>#N/A</v>
      </c>
      <c r="Y831" s="30" t="str">
        <f t="shared" si="8"/>
        <v>#N/A</v>
      </c>
      <c r="Z831" s="30" t="str">
        <f t="shared" si="9"/>
        <v>#N/A</v>
      </c>
      <c r="AA831" s="30" t="str">
        <f t="shared" si="10"/>
        <v>#N/A</v>
      </c>
      <c r="AB831" s="30" t="str">
        <f t="shared" si="11"/>
        <v>#N/A</v>
      </c>
      <c r="AC831" s="30" t="str">
        <f t="shared" si="12"/>
        <v>#N/A</v>
      </c>
      <c r="AD831" s="30" t="str">
        <f t="shared" si="13"/>
        <v>#N/A</v>
      </c>
    </row>
    <row r="832">
      <c r="C832" s="25"/>
      <c r="D832" s="25" t="str">
        <f t="shared" si="1"/>
        <v/>
      </c>
      <c r="E832" s="27"/>
      <c r="G832" s="27" t="str">
        <f t="shared" si="2"/>
        <v/>
      </c>
      <c r="I832" s="28"/>
      <c r="J832" s="30"/>
      <c r="K832" s="30"/>
      <c r="L832" s="30"/>
      <c r="M832" s="30"/>
      <c r="N832" s="30"/>
      <c r="O832" s="30"/>
      <c r="P832" s="30"/>
      <c r="Q832" s="30"/>
      <c r="R832" s="65">
        <f t="shared" si="3"/>
        <v>0</v>
      </c>
      <c r="S832" s="30" t="str">
        <f t="shared" si="4"/>
        <v>#N/A</v>
      </c>
      <c r="V832" s="30" t="str">
        <f t="shared" si="5"/>
        <v>#N/A</v>
      </c>
      <c r="W832" s="30" t="str">
        <f t="shared" si="6"/>
        <v>#N/A</v>
      </c>
      <c r="X832" s="30" t="str">
        <f t="shared" si="7"/>
        <v>#N/A</v>
      </c>
      <c r="Y832" s="30" t="str">
        <f t="shared" si="8"/>
        <v>#N/A</v>
      </c>
      <c r="Z832" s="30" t="str">
        <f t="shared" si="9"/>
        <v>#N/A</v>
      </c>
      <c r="AA832" s="30" t="str">
        <f t="shared" si="10"/>
        <v>#N/A</v>
      </c>
      <c r="AB832" s="30" t="str">
        <f t="shared" si="11"/>
        <v>#N/A</v>
      </c>
      <c r="AC832" s="30" t="str">
        <f t="shared" si="12"/>
        <v>#N/A</v>
      </c>
      <c r="AD832" s="30" t="str">
        <f t="shared" si="13"/>
        <v>#N/A</v>
      </c>
    </row>
    <row r="833">
      <c r="C833" s="25"/>
      <c r="D833" s="25" t="str">
        <f t="shared" si="1"/>
        <v/>
      </c>
      <c r="E833" s="27"/>
      <c r="G833" s="27" t="str">
        <f t="shared" si="2"/>
        <v/>
      </c>
      <c r="I833" s="28"/>
      <c r="J833" s="30"/>
      <c r="K833" s="30"/>
      <c r="L833" s="30"/>
      <c r="M833" s="30"/>
      <c r="N833" s="30"/>
      <c r="O833" s="30"/>
      <c r="P833" s="30"/>
      <c r="Q833" s="30"/>
      <c r="R833" s="65">
        <f t="shared" si="3"/>
        <v>0</v>
      </c>
      <c r="S833" s="30" t="str">
        <f t="shared" si="4"/>
        <v>#N/A</v>
      </c>
      <c r="V833" s="30" t="str">
        <f t="shared" si="5"/>
        <v>#N/A</v>
      </c>
      <c r="W833" s="30" t="str">
        <f t="shared" si="6"/>
        <v>#N/A</v>
      </c>
      <c r="X833" s="30" t="str">
        <f t="shared" si="7"/>
        <v>#N/A</v>
      </c>
      <c r="Y833" s="30" t="str">
        <f t="shared" si="8"/>
        <v>#N/A</v>
      </c>
      <c r="Z833" s="30" t="str">
        <f t="shared" si="9"/>
        <v>#N/A</v>
      </c>
      <c r="AA833" s="30" t="str">
        <f t="shared" si="10"/>
        <v>#N/A</v>
      </c>
      <c r="AB833" s="30" t="str">
        <f t="shared" si="11"/>
        <v>#N/A</v>
      </c>
      <c r="AC833" s="30" t="str">
        <f t="shared" si="12"/>
        <v>#N/A</v>
      </c>
      <c r="AD833" s="30" t="str">
        <f t="shared" si="13"/>
        <v>#N/A</v>
      </c>
    </row>
    <row r="834">
      <c r="C834" s="25"/>
      <c r="D834" s="25" t="str">
        <f t="shared" si="1"/>
        <v/>
      </c>
      <c r="E834" s="27"/>
      <c r="G834" s="27" t="str">
        <f t="shared" si="2"/>
        <v/>
      </c>
      <c r="I834" s="28"/>
      <c r="J834" s="30"/>
      <c r="K834" s="30"/>
      <c r="L834" s="30"/>
      <c r="M834" s="30"/>
      <c r="N834" s="30"/>
      <c r="O834" s="30"/>
      <c r="P834" s="30"/>
      <c r="Q834" s="30"/>
      <c r="R834" s="65">
        <f t="shared" si="3"/>
        <v>0</v>
      </c>
      <c r="S834" s="30" t="str">
        <f t="shared" si="4"/>
        <v>#N/A</v>
      </c>
      <c r="V834" s="30" t="str">
        <f t="shared" si="5"/>
        <v>#N/A</v>
      </c>
      <c r="W834" s="30" t="str">
        <f t="shared" si="6"/>
        <v>#N/A</v>
      </c>
      <c r="X834" s="30" t="str">
        <f t="shared" si="7"/>
        <v>#N/A</v>
      </c>
      <c r="Y834" s="30" t="str">
        <f t="shared" si="8"/>
        <v>#N/A</v>
      </c>
      <c r="Z834" s="30" t="str">
        <f t="shared" si="9"/>
        <v>#N/A</v>
      </c>
      <c r="AA834" s="30" t="str">
        <f t="shared" si="10"/>
        <v>#N/A</v>
      </c>
      <c r="AB834" s="30" t="str">
        <f t="shared" si="11"/>
        <v>#N/A</v>
      </c>
      <c r="AC834" s="30" t="str">
        <f t="shared" si="12"/>
        <v>#N/A</v>
      </c>
      <c r="AD834" s="30" t="str">
        <f t="shared" si="13"/>
        <v>#N/A</v>
      </c>
    </row>
    <row r="835">
      <c r="C835" s="25"/>
      <c r="D835" s="25" t="str">
        <f t="shared" si="1"/>
        <v/>
      </c>
      <c r="E835" s="27"/>
      <c r="G835" s="27" t="str">
        <f t="shared" si="2"/>
        <v/>
      </c>
      <c r="I835" s="28"/>
      <c r="J835" s="30"/>
      <c r="K835" s="30"/>
      <c r="L835" s="30"/>
      <c r="M835" s="30"/>
      <c r="N835" s="30"/>
      <c r="O835" s="30"/>
      <c r="P835" s="30"/>
      <c r="Q835" s="30"/>
      <c r="R835" s="65">
        <f t="shared" si="3"/>
        <v>0</v>
      </c>
      <c r="S835" s="30" t="str">
        <f t="shared" si="4"/>
        <v>#N/A</v>
      </c>
      <c r="V835" s="30" t="str">
        <f t="shared" si="5"/>
        <v>#N/A</v>
      </c>
      <c r="W835" s="30" t="str">
        <f t="shared" si="6"/>
        <v>#N/A</v>
      </c>
      <c r="X835" s="30" t="str">
        <f t="shared" si="7"/>
        <v>#N/A</v>
      </c>
      <c r="Y835" s="30" t="str">
        <f t="shared" si="8"/>
        <v>#N/A</v>
      </c>
      <c r="Z835" s="30" t="str">
        <f t="shared" si="9"/>
        <v>#N/A</v>
      </c>
      <c r="AA835" s="30" t="str">
        <f t="shared" si="10"/>
        <v>#N/A</v>
      </c>
      <c r="AB835" s="30" t="str">
        <f t="shared" si="11"/>
        <v>#N/A</v>
      </c>
      <c r="AC835" s="30" t="str">
        <f t="shared" si="12"/>
        <v>#N/A</v>
      </c>
      <c r="AD835" s="30" t="str">
        <f t="shared" si="13"/>
        <v>#N/A</v>
      </c>
    </row>
    <row r="836">
      <c r="C836" s="25"/>
      <c r="D836" s="25" t="str">
        <f t="shared" si="1"/>
        <v/>
      </c>
      <c r="E836" s="27"/>
      <c r="G836" s="27" t="str">
        <f t="shared" si="2"/>
        <v/>
      </c>
      <c r="I836" s="28"/>
      <c r="J836" s="30"/>
      <c r="K836" s="30"/>
      <c r="L836" s="30"/>
      <c r="M836" s="30"/>
      <c r="N836" s="30"/>
      <c r="O836" s="30"/>
      <c r="P836" s="30"/>
      <c r="Q836" s="30"/>
      <c r="R836" s="65">
        <f t="shared" si="3"/>
        <v>0</v>
      </c>
      <c r="S836" s="30" t="str">
        <f t="shared" si="4"/>
        <v>#N/A</v>
      </c>
      <c r="V836" s="30" t="str">
        <f t="shared" si="5"/>
        <v>#N/A</v>
      </c>
      <c r="W836" s="30" t="str">
        <f t="shared" si="6"/>
        <v>#N/A</v>
      </c>
      <c r="X836" s="30" t="str">
        <f t="shared" si="7"/>
        <v>#N/A</v>
      </c>
      <c r="Y836" s="30" t="str">
        <f t="shared" si="8"/>
        <v>#N/A</v>
      </c>
      <c r="Z836" s="30" t="str">
        <f t="shared" si="9"/>
        <v>#N/A</v>
      </c>
      <c r="AA836" s="30" t="str">
        <f t="shared" si="10"/>
        <v>#N/A</v>
      </c>
      <c r="AB836" s="30" t="str">
        <f t="shared" si="11"/>
        <v>#N/A</v>
      </c>
      <c r="AC836" s="30" t="str">
        <f t="shared" si="12"/>
        <v>#N/A</v>
      </c>
      <c r="AD836" s="30" t="str">
        <f t="shared" si="13"/>
        <v>#N/A</v>
      </c>
    </row>
    <row r="837">
      <c r="C837" s="25"/>
      <c r="D837" s="25" t="str">
        <f t="shared" si="1"/>
        <v/>
      </c>
      <c r="E837" s="27"/>
      <c r="G837" s="27" t="str">
        <f t="shared" si="2"/>
        <v/>
      </c>
      <c r="I837" s="28"/>
      <c r="J837" s="30"/>
      <c r="K837" s="30"/>
      <c r="L837" s="30"/>
      <c r="M837" s="30"/>
      <c r="N837" s="30"/>
      <c r="O837" s="30"/>
      <c r="P837" s="30"/>
      <c r="Q837" s="30"/>
      <c r="R837" s="65">
        <f t="shared" si="3"/>
        <v>0</v>
      </c>
      <c r="S837" s="30" t="str">
        <f t="shared" si="4"/>
        <v>#N/A</v>
      </c>
      <c r="V837" s="30" t="str">
        <f t="shared" si="5"/>
        <v>#N/A</v>
      </c>
      <c r="W837" s="30" t="str">
        <f t="shared" si="6"/>
        <v>#N/A</v>
      </c>
      <c r="X837" s="30" t="str">
        <f t="shared" si="7"/>
        <v>#N/A</v>
      </c>
      <c r="Y837" s="30" t="str">
        <f t="shared" si="8"/>
        <v>#N/A</v>
      </c>
      <c r="Z837" s="30" t="str">
        <f t="shared" si="9"/>
        <v>#N/A</v>
      </c>
      <c r="AA837" s="30" t="str">
        <f t="shared" si="10"/>
        <v>#N/A</v>
      </c>
      <c r="AB837" s="30" t="str">
        <f t="shared" si="11"/>
        <v>#N/A</v>
      </c>
      <c r="AC837" s="30" t="str">
        <f t="shared" si="12"/>
        <v>#N/A</v>
      </c>
      <c r="AD837" s="30" t="str">
        <f t="shared" si="13"/>
        <v>#N/A</v>
      </c>
    </row>
    <row r="838">
      <c r="C838" s="25"/>
      <c r="D838" s="25" t="str">
        <f t="shared" si="1"/>
        <v/>
      </c>
      <c r="E838" s="27"/>
      <c r="G838" s="27" t="str">
        <f t="shared" si="2"/>
        <v/>
      </c>
      <c r="I838" s="28"/>
      <c r="J838" s="30"/>
      <c r="K838" s="30"/>
      <c r="L838" s="30"/>
      <c r="M838" s="30"/>
      <c r="N838" s="30"/>
      <c r="O838" s="30"/>
      <c r="P838" s="30"/>
      <c r="Q838" s="30"/>
      <c r="R838" s="65">
        <f t="shared" si="3"/>
        <v>0</v>
      </c>
      <c r="S838" s="30" t="str">
        <f t="shared" si="4"/>
        <v>#N/A</v>
      </c>
      <c r="V838" s="30" t="str">
        <f t="shared" si="5"/>
        <v>#N/A</v>
      </c>
      <c r="W838" s="30" t="str">
        <f t="shared" si="6"/>
        <v>#N/A</v>
      </c>
      <c r="X838" s="30" t="str">
        <f t="shared" si="7"/>
        <v>#N/A</v>
      </c>
      <c r="Y838" s="30" t="str">
        <f t="shared" si="8"/>
        <v>#N/A</v>
      </c>
      <c r="Z838" s="30" t="str">
        <f t="shared" si="9"/>
        <v>#N/A</v>
      </c>
      <c r="AA838" s="30" t="str">
        <f t="shared" si="10"/>
        <v>#N/A</v>
      </c>
      <c r="AB838" s="30" t="str">
        <f t="shared" si="11"/>
        <v>#N/A</v>
      </c>
      <c r="AC838" s="30" t="str">
        <f t="shared" si="12"/>
        <v>#N/A</v>
      </c>
      <c r="AD838" s="30" t="str">
        <f t="shared" si="13"/>
        <v>#N/A</v>
      </c>
    </row>
    <row r="839">
      <c r="C839" s="25"/>
      <c r="D839" s="25" t="str">
        <f t="shared" si="1"/>
        <v/>
      </c>
      <c r="E839" s="27"/>
      <c r="G839" s="27" t="str">
        <f t="shared" si="2"/>
        <v/>
      </c>
      <c r="I839" s="28"/>
      <c r="J839" s="30"/>
      <c r="K839" s="30"/>
      <c r="L839" s="30"/>
      <c r="M839" s="30"/>
      <c r="N839" s="30"/>
      <c r="O839" s="30"/>
      <c r="P839" s="30"/>
      <c r="Q839" s="30"/>
      <c r="R839" s="65">
        <f t="shared" si="3"/>
        <v>0</v>
      </c>
      <c r="S839" s="30" t="str">
        <f t="shared" si="4"/>
        <v>#N/A</v>
      </c>
      <c r="V839" s="30" t="str">
        <f t="shared" si="5"/>
        <v>#N/A</v>
      </c>
      <c r="W839" s="30" t="str">
        <f t="shared" si="6"/>
        <v>#N/A</v>
      </c>
      <c r="X839" s="30" t="str">
        <f t="shared" si="7"/>
        <v>#N/A</v>
      </c>
      <c r="Y839" s="30" t="str">
        <f t="shared" si="8"/>
        <v>#N/A</v>
      </c>
      <c r="Z839" s="30" t="str">
        <f t="shared" si="9"/>
        <v>#N/A</v>
      </c>
      <c r="AA839" s="30" t="str">
        <f t="shared" si="10"/>
        <v>#N/A</v>
      </c>
      <c r="AB839" s="30" t="str">
        <f t="shared" si="11"/>
        <v>#N/A</v>
      </c>
      <c r="AC839" s="30" t="str">
        <f t="shared" si="12"/>
        <v>#N/A</v>
      </c>
      <c r="AD839" s="30" t="str">
        <f t="shared" si="13"/>
        <v>#N/A</v>
      </c>
    </row>
    <row r="840">
      <c r="C840" s="25"/>
      <c r="D840" s="25" t="str">
        <f t="shared" si="1"/>
        <v/>
      </c>
      <c r="E840" s="27"/>
      <c r="G840" s="27" t="str">
        <f t="shared" si="2"/>
        <v/>
      </c>
      <c r="I840" s="28"/>
      <c r="J840" s="30"/>
      <c r="K840" s="30"/>
      <c r="L840" s="30"/>
      <c r="M840" s="30"/>
      <c r="N840" s="30"/>
      <c r="O840" s="30"/>
      <c r="P840" s="30"/>
      <c r="Q840" s="30"/>
      <c r="R840" s="65">
        <f t="shared" si="3"/>
        <v>0</v>
      </c>
      <c r="S840" s="30" t="str">
        <f t="shared" si="4"/>
        <v>#N/A</v>
      </c>
      <c r="V840" s="30" t="str">
        <f t="shared" si="5"/>
        <v>#N/A</v>
      </c>
      <c r="W840" s="30" t="str">
        <f t="shared" si="6"/>
        <v>#N/A</v>
      </c>
      <c r="X840" s="30" t="str">
        <f t="shared" si="7"/>
        <v>#N/A</v>
      </c>
      <c r="Y840" s="30" t="str">
        <f t="shared" si="8"/>
        <v>#N/A</v>
      </c>
      <c r="Z840" s="30" t="str">
        <f t="shared" si="9"/>
        <v>#N/A</v>
      </c>
      <c r="AA840" s="30" t="str">
        <f t="shared" si="10"/>
        <v>#N/A</v>
      </c>
      <c r="AB840" s="30" t="str">
        <f t="shared" si="11"/>
        <v>#N/A</v>
      </c>
      <c r="AC840" s="30" t="str">
        <f t="shared" si="12"/>
        <v>#N/A</v>
      </c>
      <c r="AD840" s="30" t="str">
        <f t="shared" si="13"/>
        <v>#N/A</v>
      </c>
    </row>
    <row r="841">
      <c r="C841" s="25"/>
      <c r="D841" s="25" t="str">
        <f t="shared" si="1"/>
        <v/>
      </c>
      <c r="E841" s="27"/>
      <c r="G841" s="27" t="str">
        <f t="shared" si="2"/>
        <v/>
      </c>
      <c r="I841" s="28"/>
      <c r="J841" s="30"/>
      <c r="K841" s="30"/>
      <c r="L841" s="30"/>
      <c r="M841" s="30"/>
      <c r="N841" s="30"/>
      <c r="O841" s="30"/>
      <c r="P841" s="30"/>
      <c r="Q841" s="30"/>
      <c r="R841" s="65">
        <f t="shared" si="3"/>
        <v>0</v>
      </c>
      <c r="S841" s="30" t="str">
        <f t="shared" si="4"/>
        <v>#N/A</v>
      </c>
      <c r="V841" s="30" t="str">
        <f t="shared" si="5"/>
        <v>#N/A</v>
      </c>
      <c r="W841" s="30" t="str">
        <f t="shared" si="6"/>
        <v>#N/A</v>
      </c>
      <c r="X841" s="30" t="str">
        <f t="shared" si="7"/>
        <v>#N/A</v>
      </c>
      <c r="Y841" s="30" t="str">
        <f t="shared" si="8"/>
        <v>#N/A</v>
      </c>
      <c r="Z841" s="30" t="str">
        <f t="shared" si="9"/>
        <v>#N/A</v>
      </c>
      <c r="AA841" s="30" t="str">
        <f t="shared" si="10"/>
        <v>#N/A</v>
      </c>
      <c r="AB841" s="30" t="str">
        <f t="shared" si="11"/>
        <v>#N/A</v>
      </c>
      <c r="AC841" s="30" t="str">
        <f t="shared" si="12"/>
        <v>#N/A</v>
      </c>
      <c r="AD841" s="30" t="str">
        <f t="shared" si="13"/>
        <v>#N/A</v>
      </c>
    </row>
    <row r="842">
      <c r="C842" s="25"/>
      <c r="D842" s="25" t="str">
        <f t="shared" si="1"/>
        <v/>
      </c>
      <c r="E842" s="27"/>
      <c r="G842" s="27" t="str">
        <f t="shared" si="2"/>
        <v/>
      </c>
      <c r="I842" s="28"/>
      <c r="J842" s="30"/>
      <c r="K842" s="30"/>
      <c r="L842" s="30"/>
      <c r="M842" s="30"/>
      <c r="N842" s="30"/>
      <c r="O842" s="30"/>
      <c r="P842" s="30"/>
      <c r="Q842" s="30"/>
      <c r="R842" s="65">
        <f t="shared" si="3"/>
        <v>0</v>
      </c>
      <c r="S842" s="30" t="str">
        <f t="shared" si="4"/>
        <v>#N/A</v>
      </c>
      <c r="V842" s="30" t="str">
        <f t="shared" si="5"/>
        <v>#N/A</v>
      </c>
      <c r="W842" s="30" t="str">
        <f t="shared" si="6"/>
        <v>#N/A</v>
      </c>
      <c r="X842" s="30" t="str">
        <f t="shared" si="7"/>
        <v>#N/A</v>
      </c>
      <c r="Y842" s="30" t="str">
        <f t="shared" si="8"/>
        <v>#N/A</v>
      </c>
      <c r="Z842" s="30" t="str">
        <f t="shared" si="9"/>
        <v>#N/A</v>
      </c>
      <c r="AA842" s="30" t="str">
        <f t="shared" si="10"/>
        <v>#N/A</v>
      </c>
      <c r="AB842" s="30" t="str">
        <f t="shared" si="11"/>
        <v>#N/A</v>
      </c>
      <c r="AC842" s="30" t="str">
        <f t="shared" si="12"/>
        <v>#N/A</v>
      </c>
      <c r="AD842" s="30" t="str">
        <f t="shared" si="13"/>
        <v>#N/A</v>
      </c>
    </row>
    <row r="843">
      <c r="C843" s="25"/>
      <c r="D843" s="25" t="str">
        <f t="shared" si="1"/>
        <v/>
      </c>
      <c r="E843" s="27"/>
      <c r="G843" s="27" t="str">
        <f t="shared" si="2"/>
        <v/>
      </c>
      <c r="I843" s="28"/>
      <c r="J843" s="30"/>
      <c r="K843" s="30"/>
      <c r="L843" s="30"/>
      <c r="M843" s="30"/>
      <c r="N843" s="30"/>
      <c r="O843" s="30"/>
      <c r="P843" s="30"/>
      <c r="Q843" s="30"/>
      <c r="R843" s="65">
        <f t="shared" si="3"/>
        <v>0</v>
      </c>
      <c r="S843" s="30" t="str">
        <f t="shared" si="4"/>
        <v>#N/A</v>
      </c>
      <c r="V843" s="30" t="str">
        <f t="shared" si="5"/>
        <v>#N/A</v>
      </c>
      <c r="W843" s="30" t="str">
        <f t="shared" si="6"/>
        <v>#N/A</v>
      </c>
      <c r="X843" s="30" t="str">
        <f t="shared" si="7"/>
        <v>#N/A</v>
      </c>
      <c r="Y843" s="30" t="str">
        <f t="shared" si="8"/>
        <v>#N/A</v>
      </c>
      <c r="Z843" s="30" t="str">
        <f t="shared" si="9"/>
        <v>#N/A</v>
      </c>
      <c r="AA843" s="30" t="str">
        <f t="shared" si="10"/>
        <v>#N/A</v>
      </c>
      <c r="AB843" s="30" t="str">
        <f t="shared" si="11"/>
        <v>#N/A</v>
      </c>
      <c r="AC843" s="30" t="str">
        <f t="shared" si="12"/>
        <v>#N/A</v>
      </c>
      <c r="AD843" s="30" t="str">
        <f t="shared" si="13"/>
        <v>#N/A</v>
      </c>
    </row>
    <row r="844">
      <c r="C844" s="25"/>
      <c r="D844" s="25" t="str">
        <f t="shared" si="1"/>
        <v/>
      </c>
      <c r="E844" s="27"/>
      <c r="G844" s="27" t="str">
        <f t="shared" si="2"/>
        <v/>
      </c>
      <c r="I844" s="28"/>
      <c r="J844" s="30"/>
      <c r="K844" s="30"/>
      <c r="L844" s="30"/>
      <c r="M844" s="30"/>
      <c r="N844" s="30"/>
      <c r="O844" s="30"/>
      <c r="P844" s="30"/>
      <c r="Q844" s="30"/>
      <c r="R844" s="65">
        <f t="shared" si="3"/>
        <v>0</v>
      </c>
      <c r="S844" s="30" t="str">
        <f t="shared" si="4"/>
        <v>#N/A</v>
      </c>
      <c r="V844" s="30" t="str">
        <f t="shared" si="5"/>
        <v>#N/A</v>
      </c>
      <c r="W844" s="30" t="str">
        <f t="shared" si="6"/>
        <v>#N/A</v>
      </c>
      <c r="X844" s="30" t="str">
        <f t="shared" si="7"/>
        <v>#N/A</v>
      </c>
      <c r="Y844" s="30" t="str">
        <f t="shared" si="8"/>
        <v>#N/A</v>
      </c>
      <c r="Z844" s="30" t="str">
        <f t="shared" si="9"/>
        <v>#N/A</v>
      </c>
      <c r="AA844" s="30" t="str">
        <f t="shared" si="10"/>
        <v>#N/A</v>
      </c>
      <c r="AB844" s="30" t="str">
        <f t="shared" si="11"/>
        <v>#N/A</v>
      </c>
      <c r="AC844" s="30" t="str">
        <f t="shared" si="12"/>
        <v>#N/A</v>
      </c>
      <c r="AD844" s="30" t="str">
        <f t="shared" si="13"/>
        <v>#N/A</v>
      </c>
    </row>
    <row r="845">
      <c r="C845" s="25"/>
      <c r="D845" s="25" t="str">
        <f t="shared" si="1"/>
        <v/>
      </c>
      <c r="E845" s="27"/>
      <c r="G845" s="27" t="str">
        <f t="shared" si="2"/>
        <v/>
      </c>
      <c r="I845" s="28"/>
      <c r="J845" s="30"/>
      <c r="K845" s="30"/>
      <c r="L845" s="30"/>
      <c r="M845" s="30"/>
      <c r="N845" s="30"/>
      <c r="O845" s="30"/>
      <c r="P845" s="30"/>
      <c r="Q845" s="30"/>
      <c r="R845" s="65">
        <f t="shared" si="3"/>
        <v>0</v>
      </c>
      <c r="S845" s="30" t="str">
        <f t="shared" si="4"/>
        <v>#N/A</v>
      </c>
      <c r="V845" s="30" t="str">
        <f t="shared" si="5"/>
        <v>#N/A</v>
      </c>
      <c r="W845" s="30" t="str">
        <f t="shared" si="6"/>
        <v>#N/A</v>
      </c>
      <c r="X845" s="30" t="str">
        <f t="shared" si="7"/>
        <v>#N/A</v>
      </c>
      <c r="Y845" s="30" t="str">
        <f t="shared" si="8"/>
        <v>#N/A</v>
      </c>
      <c r="Z845" s="30" t="str">
        <f t="shared" si="9"/>
        <v>#N/A</v>
      </c>
      <c r="AA845" s="30" t="str">
        <f t="shared" si="10"/>
        <v>#N/A</v>
      </c>
      <c r="AB845" s="30" t="str">
        <f t="shared" si="11"/>
        <v>#N/A</v>
      </c>
      <c r="AC845" s="30" t="str">
        <f t="shared" si="12"/>
        <v>#N/A</v>
      </c>
      <c r="AD845" s="30" t="str">
        <f t="shared" si="13"/>
        <v>#N/A</v>
      </c>
    </row>
    <row r="846">
      <c r="C846" s="25"/>
      <c r="D846" s="25" t="str">
        <f t="shared" si="1"/>
        <v/>
      </c>
      <c r="E846" s="27"/>
      <c r="G846" s="27" t="str">
        <f t="shared" si="2"/>
        <v/>
      </c>
      <c r="I846" s="28"/>
      <c r="J846" s="30"/>
      <c r="K846" s="30"/>
      <c r="L846" s="30"/>
      <c r="M846" s="30"/>
      <c r="N846" s="30"/>
      <c r="O846" s="30"/>
      <c r="P846" s="30"/>
      <c r="Q846" s="30"/>
      <c r="R846" s="65">
        <f t="shared" si="3"/>
        <v>0</v>
      </c>
      <c r="S846" s="30" t="str">
        <f t="shared" si="4"/>
        <v>#N/A</v>
      </c>
      <c r="V846" s="30" t="str">
        <f t="shared" si="5"/>
        <v>#N/A</v>
      </c>
      <c r="W846" s="30" t="str">
        <f t="shared" si="6"/>
        <v>#N/A</v>
      </c>
      <c r="X846" s="30" t="str">
        <f t="shared" si="7"/>
        <v>#N/A</v>
      </c>
      <c r="Y846" s="30" t="str">
        <f t="shared" si="8"/>
        <v>#N/A</v>
      </c>
      <c r="Z846" s="30" t="str">
        <f t="shared" si="9"/>
        <v>#N/A</v>
      </c>
      <c r="AA846" s="30" t="str">
        <f t="shared" si="10"/>
        <v>#N/A</v>
      </c>
      <c r="AB846" s="30" t="str">
        <f t="shared" si="11"/>
        <v>#N/A</v>
      </c>
      <c r="AC846" s="30" t="str">
        <f t="shared" si="12"/>
        <v>#N/A</v>
      </c>
      <c r="AD846" s="30" t="str">
        <f t="shared" si="13"/>
        <v>#N/A</v>
      </c>
    </row>
    <row r="847">
      <c r="C847" s="25"/>
      <c r="D847" s="25" t="str">
        <f t="shared" si="1"/>
        <v/>
      </c>
      <c r="E847" s="27"/>
      <c r="G847" s="27" t="str">
        <f t="shared" si="2"/>
        <v/>
      </c>
      <c r="I847" s="28"/>
      <c r="J847" s="30"/>
      <c r="K847" s="30"/>
      <c r="L847" s="30"/>
      <c r="M847" s="30"/>
      <c r="N847" s="30"/>
      <c r="O847" s="30"/>
      <c r="P847" s="30"/>
      <c r="Q847" s="30"/>
      <c r="R847" s="65">
        <f t="shared" si="3"/>
        <v>0</v>
      </c>
      <c r="S847" s="30" t="str">
        <f t="shared" si="4"/>
        <v>#N/A</v>
      </c>
      <c r="V847" s="30" t="str">
        <f t="shared" si="5"/>
        <v>#N/A</v>
      </c>
      <c r="W847" s="30" t="str">
        <f t="shared" si="6"/>
        <v>#N/A</v>
      </c>
      <c r="X847" s="30" t="str">
        <f t="shared" si="7"/>
        <v>#N/A</v>
      </c>
      <c r="Y847" s="30" t="str">
        <f t="shared" si="8"/>
        <v>#N/A</v>
      </c>
      <c r="Z847" s="30" t="str">
        <f t="shared" si="9"/>
        <v>#N/A</v>
      </c>
      <c r="AA847" s="30" t="str">
        <f t="shared" si="10"/>
        <v>#N/A</v>
      </c>
      <c r="AB847" s="30" t="str">
        <f t="shared" si="11"/>
        <v>#N/A</v>
      </c>
      <c r="AC847" s="30" t="str">
        <f t="shared" si="12"/>
        <v>#N/A</v>
      </c>
      <c r="AD847" s="30" t="str">
        <f t="shared" si="13"/>
        <v>#N/A</v>
      </c>
    </row>
    <row r="848">
      <c r="C848" s="25"/>
      <c r="D848" s="25" t="str">
        <f t="shared" si="1"/>
        <v/>
      </c>
      <c r="E848" s="27"/>
      <c r="G848" s="27" t="str">
        <f t="shared" si="2"/>
        <v/>
      </c>
      <c r="I848" s="28"/>
      <c r="J848" s="30"/>
      <c r="K848" s="30"/>
      <c r="L848" s="30"/>
      <c r="M848" s="30"/>
      <c r="N848" s="30"/>
      <c r="O848" s="30"/>
      <c r="P848" s="30"/>
      <c r="Q848" s="30"/>
      <c r="R848" s="65">
        <f t="shared" si="3"/>
        <v>0</v>
      </c>
      <c r="S848" s="30" t="str">
        <f t="shared" si="4"/>
        <v>#N/A</v>
      </c>
      <c r="V848" s="30" t="str">
        <f t="shared" si="5"/>
        <v>#N/A</v>
      </c>
      <c r="W848" s="30" t="str">
        <f t="shared" si="6"/>
        <v>#N/A</v>
      </c>
      <c r="X848" s="30" t="str">
        <f t="shared" si="7"/>
        <v>#N/A</v>
      </c>
      <c r="Y848" s="30" t="str">
        <f t="shared" si="8"/>
        <v>#N/A</v>
      </c>
      <c r="Z848" s="30" t="str">
        <f t="shared" si="9"/>
        <v>#N/A</v>
      </c>
      <c r="AA848" s="30" t="str">
        <f t="shared" si="10"/>
        <v>#N/A</v>
      </c>
      <c r="AB848" s="30" t="str">
        <f t="shared" si="11"/>
        <v>#N/A</v>
      </c>
      <c r="AC848" s="30" t="str">
        <f t="shared" si="12"/>
        <v>#N/A</v>
      </c>
      <c r="AD848" s="30" t="str">
        <f t="shared" si="13"/>
        <v>#N/A</v>
      </c>
    </row>
    <row r="849">
      <c r="C849" s="25"/>
      <c r="D849" s="25" t="str">
        <f t="shared" si="1"/>
        <v/>
      </c>
      <c r="E849" s="27"/>
      <c r="G849" s="27" t="str">
        <f t="shared" si="2"/>
        <v/>
      </c>
      <c r="I849" s="28"/>
      <c r="J849" s="30"/>
      <c r="K849" s="30"/>
      <c r="L849" s="30"/>
      <c r="M849" s="30"/>
      <c r="N849" s="30"/>
      <c r="O849" s="30"/>
      <c r="P849" s="30"/>
      <c r="Q849" s="30"/>
      <c r="R849" s="65">
        <f t="shared" si="3"/>
        <v>0</v>
      </c>
      <c r="S849" s="30" t="str">
        <f t="shared" si="4"/>
        <v>#N/A</v>
      </c>
      <c r="V849" s="30" t="str">
        <f t="shared" si="5"/>
        <v>#N/A</v>
      </c>
      <c r="W849" s="30" t="str">
        <f t="shared" si="6"/>
        <v>#N/A</v>
      </c>
      <c r="X849" s="30" t="str">
        <f t="shared" si="7"/>
        <v>#N/A</v>
      </c>
      <c r="Y849" s="30" t="str">
        <f t="shared" si="8"/>
        <v>#N/A</v>
      </c>
      <c r="Z849" s="30" t="str">
        <f t="shared" si="9"/>
        <v>#N/A</v>
      </c>
      <c r="AA849" s="30" t="str">
        <f t="shared" si="10"/>
        <v>#N/A</v>
      </c>
      <c r="AB849" s="30" t="str">
        <f t="shared" si="11"/>
        <v>#N/A</v>
      </c>
      <c r="AC849" s="30" t="str">
        <f t="shared" si="12"/>
        <v>#N/A</v>
      </c>
      <c r="AD849" s="30" t="str">
        <f t="shared" si="13"/>
        <v>#N/A</v>
      </c>
    </row>
    <row r="850">
      <c r="C850" s="25"/>
      <c r="D850" s="25" t="str">
        <f t="shared" si="1"/>
        <v/>
      </c>
      <c r="E850" s="27"/>
      <c r="G850" s="27" t="str">
        <f t="shared" si="2"/>
        <v/>
      </c>
      <c r="I850" s="28"/>
      <c r="J850" s="30"/>
      <c r="K850" s="30"/>
      <c r="L850" s="30"/>
      <c r="M850" s="30"/>
      <c r="N850" s="30"/>
      <c r="O850" s="30"/>
      <c r="P850" s="30"/>
      <c r="Q850" s="30"/>
      <c r="R850" s="65">
        <f t="shared" si="3"/>
        <v>0</v>
      </c>
      <c r="S850" s="30" t="str">
        <f t="shared" si="4"/>
        <v>#N/A</v>
      </c>
      <c r="V850" s="30" t="str">
        <f t="shared" si="5"/>
        <v>#N/A</v>
      </c>
      <c r="W850" s="30" t="str">
        <f t="shared" si="6"/>
        <v>#N/A</v>
      </c>
      <c r="X850" s="30" t="str">
        <f t="shared" si="7"/>
        <v>#N/A</v>
      </c>
      <c r="Y850" s="30" t="str">
        <f t="shared" si="8"/>
        <v>#N/A</v>
      </c>
      <c r="Z850" s="30" t="str">
        <f t="shared" si="9"/>
        <v>#N/A</v>
      </c>
      <c r="AA850" s="30" t="str">
        <f t="shared" si="10"/>
        <v>#N/A</v>
      </c>
      <c r="AB850" s="30" t="str">
        <f t="shared" si="11"/>
        <v>#N/A</v>
      </c>
      <c r="AC850" s="30" t="str">
        <f t="shared" si="12"/>
        <v>#N/A</v>
      </c>
      <c r="AD850" s="30" t="str">
        <f t="shared" si="13"/>
        <v>#N/A</v>
      </c>
    </row>
    <row r="851">
      <c r="C851" s="25"/>
      <c r="D851" s="25" t="str">
        <f t="shared" si="1"/>
        <v/>
      </c>
      <c r="E851" s="27"/>
      <c r="G851" s="27" t="str">
        <f t="shared" si="2"/>
        <v/>
      </c>
      <c r="I851" s="28"/>
      <c r="J851" s="30"/>
      <c r="K851" s="30"/>
      <c r="L851" s="30"/>
      <c r="M851" s="30"/>
      <c r="N851" s="30"/>
      <c r="O851" s="30"/>
      <c r="P851" s="30"/>
      <c r="Q851" s="30"/>
      <c r="R851" s="65">
        <f t="shared" si="3"/>
        <v>0</v>
      </c>
      <c r="S851" s="30" t="str">
        <f t="shared" si="4"/>
        <v>#N/A</v>
      </c>
      <c r="V851" s="30" t="str">
        <f t="shared" si="5"/>
        <v>#N/A</v>
      </c>
      <c r="W851" s="30" t="str">
        <f t="shared" si="6"/>
        <v>#N/A</v>
      </c>
      <c r="X851" s="30" t="str">
        <f t="shared" si="7"/>
        <v>#N/A</v>
      </c>
      <c r="Y851" s="30" t="str">
        <f t="shared" si="8"/>
        <v>#N/A</v>
      </c>
      <c r="Z851" s="30" t="str">
        <f t="shared" si="9"/>
        <v>#N/A</v>
      </c>
      <c r="AA851" s="30" t="str">
        <f t="shared" si="10"/>
        <v>#N/A</v>
      </c>
      <c r="AB851" s="30" t="str">
        <f t="shared" si="11"/>
        <v>#N/A</v>
      </c>
      <c r="AC851" s="30" t="str">
        <f t="shared" si="12"/>
        <v>#N/A</v>
      </c>
      <c r="AD851" s="30" t="str">
        <f t="shared" si="13"/>
        <v>#N/A</v>
      </c>
    </row>
    <row r="852">
      <c r="C852" s="25"/>
      <c r="D852" s="25" t="str">
        <f t="shared" si="1"/>
        <v/>
      </c>
      <c r="E852" s="27"/>
      <c r="G852" s="27" t="str">
        <f t="shared" si="2"/>
        <v/>
      </c>
      <c r="I852" s="28"/>
      <c r="J852" s="30"/>
      <c r="K852" s="30"/>
      <c r="L852" s="30"/>
      <c r="M852" s="30"/>
      <c r="N852" s="30"/>
      <c r="O852" s="30"/>
      <c r="P852" s="30"/>
      <c r="Q852" s="30"/>
      <c r="R852" s="65">
        <f t="shared" si="3"/>
        <v>0</v>
      </c>
      <c r="S852" s="30" t="str">
        <f t="shared" si="4"/>
        <v>#N/A</v>
      </c>
      <c r="V852" s="30" t="str">
        <f t="shared" si="5"/>
        <v>#N/A</v>
      </c>
      <c r="W852" s="30" t="str">
        <f t="shared" si="6"/>
        <v>#N/A</v>
      </c>
      <c r="X852" s="30" t="str">
        <f t="shared" si="7"/>
        <v>#N/A</v>
      </c>
      <c r="Y852" s="30" t="str">
        <f t="shared" si="8"/>
        <v>#N/A</v>
      </c>
      <c r="Z852" s="30" t="str">
        <f t="shared" si="9"/>
        <v>#N/A</v>
      </c>
      <c r="AA852" s="30" t="str">
        <f t="shared" si="10"/>
        <v>#N/A</v>
      </c>
      <c r="AB852" s="30" t="str">
        <f t="shared" si="11"/>
        <v>#N/A</v>
      </c>
      <c r="AC852" s="30" t="str">
        <f t="shared" si="12"/>
        <v>#N/A</v>
      </c>
      <c r="AD852" s="30" t="str">
        <f t="shared" si="13"/>
        <v>#N/A</v>
      </c>
    </row>
    <row r="853">
      <c r="C853" s="25"/>
      <c r="D853" s="25" t="str">
        <f t="shared" si="1"/>
        <v/>
      </c>
      <c r="E853" s="27"/>
      <c r="G853" s="27" t="str">
        <f t="shared" si="2"/>
        <v/>
      </c>
      <c r="I853" s="28"/>
      <c r="J853" s="30"/>
      <c r="K853" s="30"/>
      <c r="L853" s="30"/>
      <c r="M853" s="30"/>
      <c r="N853" s="30"/>
      <c r="O853" s="30"/>
      <c r="P853" s="30"/>
      <c r="Q853" s="30"/>
      <c r="R853" s="65">
        <f t="shared" si="3"/>
        <v>0</v>
      </c>
      <c r="S853" s="30" t="str">
        <f t="shared" si="4"/>
        <v>#N/A</v>
      </c>
      <c r="V853" s="30" t="str">
        <f t="shared" si="5"/>
        <v>#N/A</v>
      </c>
      <c r="W853" s="30" t="str">
        <f t="shared" si="6"/>
        <v>#N/A</v>
      </c>
      <c r="X853" s="30" t="str">
        <f t="shared" si="7"/>
        <v>#N/A</v>
      </c>
      <c r="Y853" s="30" t="str">
        <f t="shared" si="8"/>
        <v>#N/A</v>
      </c>
      <c r="Z853" s="30" t="str">
        <f t="shared" si="9"/>
        <v>#N/A</v>
      </c>
      <c r="AA853" s="30" t="str">
        <f t="shared" si="10"/>
        <v>#N/A</v>
      </c>
      <c r="AB853" s="30" t="str">
        <f t="shared" si="11"/>
        <v>#N/A</v>
      </c>
      <c r="AC853" s="30" t="str">
        <f t="shared" si="12"/>
        <v>#N/A</v>
      </c>
      <c r="AD853" s="30" t="str">
        <f t="shared" si="13"/>
        <v>#N/A</v>
      </c>
    </row>
    <row r="854">
      <c r="C854" s="25"/>
      <c r="D854" s="25" t="str">
        <f t="shared" si="1"/>
        <v/>
      </c>
      <c r="E854" s="27"/>
      <c r="G854" s="27" t="str">
        <f t="shared" si="2"/>
        <v/>
      </c>
      <c r="I854" s="28"/>
      <c r="J854" s="30"/>
      <c r="K854" s="30"/>
      <c r="L854" s="30"/>
      <c r="M854" s="30"/>
      <c r="N854" s="30"/>
      <c r="O854" s="30"/>
      <c r="P854" s="30"/>
      <c r="Q854" s="30"/>
      <c r="R854" s="65">
        <f t="shared" si="3"/>
        <v>0</v>
      </c>
      <c r="S854" s="30" t="str">
        <f t="shared" si="4"/>
        <v>#N/A</v>
      </c>
      <c r="V854" s="30" t="str">
        <f t="shared" si="5"/>
        <v>#N/A</v>
      </c>
      <c r="W854" s="30" t="str">
        <f t="shared" si="6"/>
        <v>#N/A</v>
      </c>
      <c r="X854" s="30" t="str">
        <f t="shared" si="7"/>
        <v>#N/A</v>
      </c>
      <c r="Y854" s="30" t="str">
        <f t="shared" si="8"/>
        <v>#N/A</v>
      </c>
      <c r="Z854" s="30" t="str">
        <f t="shared" si="9"/>
        <v>#N/A</v>
      </c>
      <c r="AA854" s="30" t="str">
        <f t="shared" si="10"/>
        <v>#N/A</v>
      </c>
      <c r="AB854" s="30" t="str">
        <f t="shared" si="11"/>
        <v>#N/A</v>
      </c>
      <c r="AC854" s="30" t="str">
        <f t="shared" si="12"/>
        <v>#N/A</v>
      </c>
      <c r="AD854" s="30" t="str">
        <f t="shared" si="13"/>
        <v>#N/A</v>
      </c>
    </row>
    <row r="855">
      <c r="C855" s="25"/>
      <c r="D855" s="25" t="str">
        <f t="shared" si="1"/>
        <v/>
      </c>
      <c r="E855" s="27"/>
      <c r="G855" s="27" t="str">
        <f t="shared" si="2"/>
        <v/>
      </c>
      <c r="I855" s="28"/>
      <c r="J855" s="30"/>
      <c r="K855" s="30"/>
      <c r="L855" s="30"/>
      <c r="M855" s="30"/>
      <c r="N855" s="30"/>
      <c r="O855" s="30"/>
      <c r="P855" s="30"/>
      <c r="Q855" s="30"/>
      <c r="R855" s="65">
        <f t="shared" si="3"/>
        <v>0</v>
      </c>
      <c r="S855" s="30" t="str">
        <f t="shared" si="4"/>
        <v>#N/A</v>
      </c>
      <c r="V855" s="30" t="str">
        <f t="shared" si="5"/>
        <v>#N/A</v>
      </c>
      <c r="W855" s="30" t="str">
        <f t="shared" si="6"/>
        <v>#N/A</v>
      </c>
      <c r="X855" s="30" t="str">
        <f t="shared" si="7"/>
        <v>#N/A</v>
      </c>
      <c r="Y855" s="30" t="str">
        <f t="shared" si="8"/>
        <v>#N/A</v>
      </c>
      <c r="Z855" s="30" t="str">
        <f t="shared" si="9"/>
        <v>#N/A</v>
      </c>
      <c r="AA855" s="30" t="str">
        <f t="shared" si="10"/>
        <v>#N/A</v>
      </c>
      <c r="AB855" s="30" t="str">
        <f t="shared" si="11"/>
        <v>#N/A</v>
      </c>
      <c r="AC855" s="30" t="str">
        <f t="shared" si="12"/>
        <v>#N/A</v>
      </c>
      <c r="AD855" s="30" t="str">
        <f t="shared" si="13"/>
        <v>#N/A</v>
      </c>
    </row>
    <row r="856">
      <c r="C856" s="25"/>
      <c r="D856" s="25" t="str">
        <f t="shared" si="1"/>
        <v/>
      </c>
      <c r="E856" s="27"/>
      <c r="G856" s="27" t="str">
        <f t="shared" si="2"/>
        <v/>
      </c>
      <c r="I856" s="28"/>
      <c r="J856" s="30"/>
      <c r="K856" s="30"/>
      <c r="L856" s="30"/>
      <c r="M856" s="30"/>
      <c r="N856" s="30"/>
      <c r="O856" s="30"/>
      <c r="P856" s="30"/>
      <c r="Q856" s="30"/>
      <c r="R856" s="65">
        <f t="shared" si="3"/>
        <v>0</v>
      </c>
      <c r="S856" s="30" t="str">
        <f t="shared" si="4"/>
        <v>#N/A</v>
      </c>
      <c r="V856" s="30" t="str">
        <f t="shared" si="5"/>
        <v>#N/A</v>
      </c>
      <c r="W856" s="30" t="str">
        <f t="shared" si="6"/>
        <v>#N/A</v>
      </c>
      <c r="X856" s="30" t="str">
        <f t="shared" si="7"/>
        <v>#N/A</v>
      </c>
      <c r="Y856" s="30" t="str">
        <f t="shared" si="8"/>
        <v>#N/A</v>
      </c>
      <c r="Z856" s="30" t="str">
        <f t="shared" si="9"/>
        <v>#N/A</v>
      </c>
      <c r="AA856" s="30" t="str">
        <f t="shared" si="10"/>
        <v>#N/A</v>
      </c>
      <c r="AB856" s="30" t="str">
        <f t="shared" si="11"/>
        <v>#N/A</v>
      </c>
      <c r="AC856" s="30" t="str">
        <f t="shared" si="12"/>
        <v>#N/A</v>
      </c>
      <c r="AD856" s="30" t="str">
        <f t="shared" si="13"/>
        <v>#N/A</v>
      </c>
    </row>
    <row r="857">
      <c r="C857" s="25"/>
      <c r="D857" s="25" t="str">
        <f t="shared" si="1"/>
        <v/>
      </c>
      <c r="E857" s="27"/>
      <c r="G857" s="27" t="str">
        <f t="shared" si="2"/>
        <v/>
      </c>
      <c r="I857" s="28"/>
      <c r="J857" s="30"/>
      <c r="K857" s="30"/>
      <c r="L857" s="30"/>
      <c r="M857" s="30"/>
      <c r="N857" s="30"/>
      <c r="O857" s="30"/>
      <c r="P857" s="30"/>
      <c r="Q857" s="30"/>
      <c r="R857" s="65">
        <f t="shared" si="3"/>
        <v>0</v>
      </c>
      <c r="S857" s="30" t="str">
        <f t="shared" si="4"/>
        <v>#N/A</v>
      </c>
      <c r="V857" s="30" t="str">
        <f t="shared" si="5"/>
        <v>#N/A</v>
      </c>
      <c r="W857" s="30" t="str">
        <f t="shared" si="6"/>
        <v>#N/A</v>
      </c>
      <c r="X857" s="30" t="str">
        <f t="shared" si="7"/>
        <v>#N/A</v>
      </c>
      <c r="Y857" s="30" t="str">
        <f t="shared" si="8"/>
        <v>#N/A</v>
      </c>
      <c r="Z857" s="30" t="str">
        <f t="shared" si="9"/>
        <v>#N/A</v>
      </c>
      <c r="AA857" s="30" t="str">
        <f t="shared" si="10"/>
        <v>#N/A</v>
      </c>
      <c r="AB857" s="30" t="str">
        <f t="shared" si="11"/>
        <v>#N/A</v>
      </c>
      <c r="AC857" s="30" t="str">
        <f t="shared" si="12"/>
        <v>#N/A</v>
      </c>
      <c r="AD857" s="30" t="str">
        <f t="shared" si="13"/>
        <v>#N/A</v>
      </c>
    </row>
    <row r="858">
      <c r="C858" s="25"/>
      <c r="D858" s="25" t="str">
        <f t="shared" si="1"/>
        <v/>
      </c>
      <c r="E858" s="27"/>
      <c r="G858" s="27" t="str">
        <f t="shared" si="2"/>
        <v/>
      </c>
      <c r="I858" s="28"/>
      <c r="J858" s="30"/>
      <c r="K858" s="30"/>
      <c r="L858" s="30"/>
      <c r="M858" s="30"/>
      <c r="N858" s="30"/>
      <c r="O858" s="30"/>
      <c r="P858" s="30"/>
      <c r="Q858" s="30"/>
      <c r="R858" s="65">
        <f t="shared" si="3"/>
        <v>0</v>
      </c>
      <c r="S858" s="30" t="str">
        <f t="shared" si="4"/>
        <v>#N/A</v>
      </c>
      <c r="V858" s="30" t="str">
        <f t="shared" si="5"/>
        <v>#N/A</v>
      </c>
      <c r="W858" s="30" t="str">
        <f t="shared" si="6"/>
        <v>#N/A</v>
      </c>
      <c r="X858" s="30" t="str">
        <f t="shared" si="7"/>
        <v>#N/A</v>
      </c>
      <c r="Y858" s="30" t="str">
        <f t="shared" si="8"/>
        <v>#N/A</v>
      </c>
      <c r="Z858" s="30" t="str">
        <f t="shared" si="9"/>
        <v>#N/A</v>
      </c>
      <c r="AA858" s="30" t="str">
        <f t="shared" si="10"/>
        <v>#N/A</v>
      </c>
      <c r="AB858" s="30" t="str">
        <f t="shared" si="11"/>
        <v>#N/A</v>
      </c>
      <c r="AC858" s="30" t="str">
        <f t="shared" si="12"/>
        <v>#N/A</v>
      </c>
      <c r="AD858" s="30" t="str">
        <f t="shared" si="13"/>
        <v>#N/A</v>
      </c>
    </row>
    <row r="859">
      <c r="C859" s="25"/>
      <c r="D859" s="25" t="str">
        <f t="shared" si="1"/>
        <v/>
      </c>
      <c r="E859" s="27"/>
      <c r="G859" s="27" t="str">
        <f t="shared" si="2"/>
        <v/>
      </c>
      <c r="I859" s="28"/>
      <c r="J859" s="30"/>
      <c r="K859" s="30"/>
      <c r="L859" s="30"/>
      <c r="M859" s="30"/>
      <c r="N859" s="30"/>
      <c r="O859" s="30"/>
      <c r="P859" s="30"/>
      <c r="Q859" s="30"/>
      <c r="R859" s="65">
        <f t="shared" si="3"/>
        <v>0</v>
      </c>
      <c r="S859" s="30" t="str">
        <f t="shared" si="4"/>
        <v>#N/A</v>
      </c>
      <c r="V859" s="30" t="str">
        <f t="shared" si="5"/>
        <v>#N/A</v>
      </c>
      <c r="W859" s="30" t="str">
        <f t="shared" si="6"/>
        <v>#N/A</v>
      </c>
      <c r="X859" s="30" t="str">
        <f t="shared" si="7"/>
        <v>#N/A</v>
      </c>
      <c r="Y859" s="30" t="str">
        <f t="shared" si="8"/>
        <v>#N/A</v>
      </c>
      <c r="Z859" s="30" t="str">
        <f t="shared" si="9"/>
        <v>#N/A</v>
      </c>
      <c r="AA859" s="30" t="str">
        <f t="shared" si="10"/>
        <v>#N/A</v>
      </c>
      <c r="AB859" s="30" t="str">
        <f t="shared" si="11"/>
        <v>#N/A</v>
      </c>
      <c r="AC859" s="30" t="str">
        <f t="shared" si="12"/>
        <v>#N/A</v>
      </c>
      <c r="AD859" s="30" t="str">
        <f t="shared" si="13"/>
        <v>#N/A</v>
      </c>
    </row>
    <row r="860">
      <c r="C860" s="25"/>
      <c r="D860" s="25" t="str">
        <f t="shared" si="1"/>
        <v/>
      </c>
      <c r="E860" s="27"/>
      <c r="G860" s="27" t="str">
        <f t="shared" si="2"/>
        <v/>
      </c>
      <c r="I860" s="28"/>
      <c r="J860" s="30"/>
      <c r="K860" s="30"/>
      <c r="L860" s="30"/>
      <c r="M860" s="30"/>
      <c r="N860" s="30"/>
      <c r="O860" s="30"/>
      <c r="P860" s="30"/>
      <c r="Q860" s="30"/>
      <c r="R860" s="65">
        <f t="shared" si="3"/>
        <v>0</v>
      </c>
      <c r="S860" s="30" t="str">
        <f t="shared" si="4"/>
        <v>#N/A</v>
      </c>
      <c r="V860" s="30" t="str">
        <f t="shared" si="5"/>
        <v>#N/A</v>
      </c>
      <c r="W860" s="30" t="str">
        <f t="shared" si="6"/>
        <v>#N/A</v>
      </c>
      <c r="X860" s="30" t="str">
        <f t="shared" si="7"/>
        <v>#N/A</v>
      </c>
      <c r="Y860" s="30" t="str">
        <f t="shared" si="8"/>
        <v>#N/A</v>
      </c>
      <c r="Z860" s="30" t="str">
        <f t="shared" si="9"/>
        <v>#N/A</v>
      </c>
      <c r="AA860" s="30" t="str">
        <f t="shared" si="10"/>
        <v>#N/A</v>
      </c>
      <c r="AB860" s="30" t="str">
        <f t="shared" si="11"/>
        <v>#N/A</v>
      </c>
      <c r="AC860" s="30" t="str">
        <f t="shared" si="12"/>
        <v>#N/A</v>
      </c>
      <c r="AD860" s="30" t="str">
        <f t="shared" si="13"/>
        <v>#N/A</v>
      </c>
    </row>
    <row r="861">
      <c r="C861" s="25"/>
      <c r="D861" s="25" t="str">
        <f t="shared" si="1"/>
        <v/>
      </c>
      <c r="E861" s="27"/>
      <c r="G861" s="27" t="str">
        <f t="shared" si="2"/>
        <v/>
      </c>
      <c r="I861" s="28"/>
      <c r="J861" s="30"/>
      <c r="K861" s="30"/>
      <c r="L861" s="30"/>
      <c r="M861" s="30"/>
      <c r="N861" s="30"/>
      <c r="O861" s="30"/>
      <c r="P861" s="30"/>
      <c r="Q861" s="30"/>
      <c r="R861" s="65">
        <f t="shared" si="3"/>
        <v>0</v>
      </c>
      <c r="S861" s="30" t="str">
        <f t="shared" si="4"/>
        <v>#N/A</v>
      </c>
      <c r="V861" s="30" t="str">
        <f t="shared" si="5"/>
        <v>#N/A</v>
      </c>
      <c r="W861" s="30" t="str">
        <f t="shared" si="6"/>
        <v>#N/A</v>
      </c>
      <c r="X861" s="30" t="str">
        <f t="shared" si="7"/>
        <v>#N/A</v>
      </c>
      <c r="Y861" s="30" t="str">
        <f t="shared" si="8"/>
        <v>#N/A</v>
      </c>
      <c r="Z861" s="30" t="str">
        <f t="shared" si="9"/>
        <v>#N/A</v>
      </c>
      <c r="AA861" s="30" t="str">
        <f t="shared" si="10"/>
        <v>#N/A</v>
      </c>
      <c r="AB861" s="30" t="str">
        <f t="shared" si="11"/>
        <v>#N/A</v>
      </c>
      <c r="AC861" s="30" t="str">
        <f t="shared" si="12"/>
        <v>#N/A</v>
      </c>
      <c r="AD861" s="30" t="str">
        <f t="shared" si="13"/>
        <v>#N/A</v>
      </c>
    </row>
    <row r="862">
      <c r="C862" s="25"/>
      <c r="D862" s="25" t="str">
        <f t="shared" si="1"/>
        <v/>
      </c>
      <c r="E862" s="27"/>
      <c r="G862" s="27" t="str">
        <f t="shared" si="2"/>
        <v/>
      </c>
      <c r="I862" s="28"/>
      <c r="J862" s="30"/>
      <c r="K862" s="30"/>
      <c r="L862" s="30"/>
      <c r="M862" s="30"/>
      <c r="N862" s="30"/>
      <c r="O862" s="30"/>
      <c r="P862" s="30"/>
      <c r="Q862" s="30"/>
      <c r="R862" s="65">
        <f t="shared" si="3"/>
        <v>0</v>
      </c>
      <c r="S862" s="30" t="str">
        <f t="shared" si="4"/>
        <v>#N/A</v>
      </c>
      <c r="V862" s="30" t="str">
        <f t="shared" si="5"/>
        <v>#N/A</v>
      </c>
      <c r="W862" s="30" t="str">
        <f t="shared" si="6"/>
        <v>#N/A</v>
      </c>
      <c r="X862" s="30" t="str">
        <f t="shared" si="7"/>
        <v>#N/A</v>
      </c>
      <c r="Y862" s="30" t="str">
        <f t="shared" si="8"/>
        <v>#N/A</v>
      </c>
      <c r="Z862" s="30" t="str">
        <f t="shared" si="9"/>
        <v>#N/A</v>
      </c>
      <c r="AA862" s="30" t="str">
        <f t="shared" si="10"/>
        <v>#N/A</v>
      </c>
      <c r="AB862" s="30" t="str">
        <f t="shared" si="11"/>
        <v>#N/A</v>
      </c>
      <c r="AC862" s="30" t="str">
        <f t="shared" si="12"/>
        <v>#N/A</v>
      </c>
      <c r="AD862" s="30" t="str">
        <f t="shared" si="13"/>
        <v>#N/A</v>
      </c>
    </row>
    <row r="863">
      <c r="C863" s="25"/>
      <c r="D863" s="25" t="str">
        <f t="shared" si="1"/>
        <v/>
      </c>
      <c r="E863" s="27"/>
      <c r="G863" s="27" t="str">
        <f t="shared" si="2"/>
        <v/>
      </c>
      <c r="I863" s="28"/>
      <c r="J863" s="30"/>
      <c r="K863" s="30"/>
      <c r="L863" s="30"/>
      <c r="M863" s="30"/>
      <c r="N863" s="30"/>
      <c r="O863" s="30"/>
      <c r="P863" s="30"/>
      <c r="Q863" s="30"/>
      <c r="R863" s="65">
        <f t="shared" si="3"/>
        <v>0</v>
      </c>
      <c r="S863" s="30" t="str">
        <f t="shared" si="4"/>
        <v>#N/A</v>
      </c>
      <c r="V863" s="30" t="str">
        <f t="shared" si="5"/>
        <v>#N/A</v>
      </c>
      <c r="W863" s="30" t="str">
        <f t="shared" si="6"/>
        <v>#N/A</v>
      </c>
      <c r="X863" s="30" t="str">
        <f t="shared" si="7"/>
        <v>#N/A</v>
      </c>
      <c r="Y863" s="30" t="str">
        <f t="shared" si="8"/>
        <v>#N/A</v>
      </c>
      <c r="Z863" s="30" t="str">
        <f t="shared" si="9"/>
        <v>#N/A</v>
      </c>
      <c r="AA863" s="30" t="str">
        <f t="shared" si="10"/>
        <v>#N/A</v>
      </c>
      <c r="AB863" s="30" t="str">
        <f t="shared" si="11"/>
        <v>#N/A</v>
      </c>
      <c r="AC863" s="30" t="str">
        <f t="shared" si="12"/>
        <v>#N/A</v>
      </c>
      <c r="AD863" s="30" t="str">
        <f t="shared" si="13"/>
        <v>#N/A</v>
      </c>
    </row>
    <row r="864">
      <c r="C864" s="25"/>
      <c r="D864" s="25" t="str">
        <f t="shared" si="1"/>
        <v/>
      </c>
      <c r="E864" s="27"/>
      <c r="G864" s="27" t="str">
        <f t="shared" si="2"/>
        <v/>
      </c>
      <c r="I864" s="28"/>
      <c r="J864" s="30"/>
      <c r="K864" s="30"/>
      <c r="L864" s="30"/>
      <c r="M864" s="30"/>
      <c r="N864" s="30"/>
      <c r="O864" s="30"/>
      <c r="P864" s="30"/>
      <c r="Q864" s="30"/>
      <c r="R864" s="65">
        <f t="shared" si="3"/>
        <v>0</v>
      </c>
      <c r="S864" s="30" t="str">
        <f t="shared" si="4"/>
        <v>#N/A</v>
      </c>
      <c r="V864" s="30" t="str">
        <f t="shared" si="5"/>
        <v>#N/A</v>
      </c>
      <c r="W864" s="30" t="str">
        <f t="shared" si="6"/>
        <v>#N/A</v>
      </c>
      <c r="X864" s="30" t="str">
        <f t="shared" si="7"/>
        <v>#N/A</v>
      </c>
      <c r="Y864" s="30" t="str">
        <f t="shared" si="8"/>
        <v>#N/A</v>
      </c>
      <c r="Z864" s="30" t="str">
        <f t="shared" si="9"/>
        <v>#N/A</v>
      </c>
      <c r="AA864" s="30" t="str">
        <f t="shared" si="10"/>
        <v>#N/A</v>
      </c>
      <c r="AB864" s="30" t="str">
        <f t="shared" si="11"/>
        <v>#N/A</v>
      </c>
      <c r="AC864" s="30" t="str">
        <f t="shared" si="12"/>
        <v>#N/A</v>
      </c>
      <c r="AD864" s="30" t="str">
        <f t="shared" si="13"/>
        <v>#N/A</v>
      </c>
    </row>
    <row r="865">
      <c r="C865" s="25"/>
      <c r="D865" s="25" t="str">
        <f t="shared" si="1"/>
        <v/>
      </c>
      <c r="E865" s="27"/>
      <c r="G865" s="27" t="str">
        <f t="shared" si="2"/>
        <v/>
      </c>
      <c r="I865" s="28"/>
      <c r="J865" s="30"/>
      <c r="K865" s="30"/>
      <c r="L865" s="30"/>
      <c r="M865" s="30"/>
      <c r="N865" s="30"/>
      <c r="O865" s="30"/>
      <c r="P865" s="30"/>
      <c r="Q865" s="30"/>
      <c r="R865" s="65">
        <f t="shared" si="3"/>
        <v>0</v>
      </c>
      <c r="S865" s="30" t="str">
        <f t="shared" si="4"/>
        <v>#N/A</v>
      </c>
      <c r="V865" s="30" t="str">
        <f t="shared" si="5"/>
        <v>#N/A</v>
      </c>
      <c r="W865" s="30" t="str">
        <f t="shared" si="6"/>
        <v>#N/A</v>
      </c>
      <c r="X865" s="30" t="str">
        <f t="shared" si="7"/>
        <v>#N/A</v>
      </c>
      <c r="Y865" s="30" t="str">
        <f t="shared" si="8"/>
        <v>#N/A</v>
      </c>
      <c r="Z865" s="30" t="str">
        <f t="shared" si="9"/>
        <v>#N/A</v>
      </c>
      <c r="AA865" s="30" t="str">
        <f t="shared" si="10"/>
        <v>#N/A</v>
      </c>
      <c r="AB865" s="30" t="str">
        <f t="shared" si="11"/>
        <v>#N/A</v>
      </c>
      <c r="AC865" s="30" t="str">
        <f t="shared" si="12"/>
        <v>#N/A</v>
      </c>
      <c r="AD865" s="30" t="str">
        <f t="shared" si="13"/>
        <v>#N/A</v>
      </c>
    </row>
    <row r="866">
      <c r="C866" s="25"/>
      <c r="D866" s="25" t="str">
        <f t="shared" si="1"/>
        <v/>
      </c>
      <c r="E866" s="27"/>
      <c r="G866" s="27" t="str">
        <f t="shared" si="2"/>
        <v/>
      </c>
      <c r="I866" s="28"/>
      <c r="J866" s="30"/>
      <c r="K866" s="30"/>
      <c r="L866" s="30"/>
      <c r="M866" s="30"/>
      <c r="N866" s="30"/>
      <c r="O866" s="30"/>
      <c r="P866" s="30"/>
      <c r="Q866" s="30"/>
      <c r="R866" s="65">
        <f t="shared" si="3"/>
        <v>0</v>
      </c>
      <c r="S866" s="30" t="str">
        <f t="shared" si="4"/>
        <v>#N/A</v>
      </c>
      <c r="V866" s="30" t="str">
        <f t="shared" si="5"/>
        <v>#N/A</v>
      </c>
      <c r="W866" s="30" t="str">
        <f t="shared" si="6"/>
        <v>#N/A</v>
      </c>
      <c r="X866" s="30" t="str">
        <f t="shared" si="7"/>
        <v>#N/A</v>
      </c>
      <c r="Y866" s="30" t="str">
        <f t="shared" si="8"/>
        <v>#N/A</v>
      </c>
      <c r="Z866" s="30" t="str">
        <f t="shared" si="9"/>
        <v>#N/A</v>
      </c>
      <c r="AA866" s="30" t="str">
        <f t="shared" si="10"/>
        <v>#N/A</v>
      </c>
      <c r="AB866" s="30" t="str">
        <f t="shared" si="11"/>
        <v>#N/A</v>
      </c>
      <c r="AC866" s="30" t="str">
        <f t="shared" si="12"/>
        <v>#N/A</v>
      </c>
      <c r="AD866" s="30" t="str">
        <f t="shared" si="13"/>
        <v>#N/A</v>
      </c>
    </row>
    <row r="867">
      <c r="C867" s="25"/>
      <c r="D867" s="25" t="str">
        <f t="shared" si="1"/>
        <v/>
      </c>
      <c r="E867" s="27"/>
      <c r="G867" s="27" t="str">
        <f t="shared" si="2"/>
        <v/>
      </c>
      <c r="I867" s="28"/>
      <c r="J867" s="30"/>
      <c r="K867" s="30"/>
      <c r="L867" s="30"/>
      <c r="M867" s="30"/>
      <c r="N867" s="30"/>
      <c r="O867" s="30"/>
      <c r="P867" s="30"/>
      <c r="Q867" s="30"/>
      <c r="R867" s="65">
        <f t="shared" si="3"/>
        <v>0</v>
      </c>
      <c r="S867" s="30" t="str">
        <f t="shared" si="4"/>
        <v>#N/A</v>
      </c>
      <c r="V867" s="30" t="str">
        <f t="shared" si="5"/>
        <v>#N/A</v>
      </c>
      <c r="W867" s="30" t="str">
        <f t="shared" si="6"/>
        <v>#N/A</v>
      </c>
      <c r="X867" s="30" t="str">
        <f t="shared" si="7"/>
        <v>#N/A</v>
      </c>
      <c r="Y867" s="30" t="str">
        <f t="shared" si="8"/>
        <v>#N/A</v>
      </c>
      <c r="Z867" s="30" t="str">
        <f t="shared" si="9"/>
        <v>#N/A</v>
      </c>
      <c r="AA867" s="30" t="str">
        <f t="shared" si="10"/>
        <v>#N/A</v>
      </c>
      <c r="AB867" s="30" t="str">
        <f t="shared" si="11"/>
        <v>#N/A</v>
      </c>
      <c r="AC867" s="30" t="str">
        <f t="shared" si="12"/>
        <v>#N/A</v>
      </c>
      <c r="AD867" s="30" t="str">
        <f t="shared" si="13"/>
        <v>#N/A</v>
      </c>
    </row>
    <row r="868">
      <c r="C868" s="25"/>
      <c r="D868" s="25" t="str">
        <f t="shared" si="1"/>
        <v/>
      </c>
      <c r="E868" s="27"/>
      <c r="G868" s="27" t="str">
        <f t="shared" si="2"/>
        <v/>
      </c>
      <c r="I868" s="28"/>
      <c r="J868" s="30"/>
      <c r="K868" s="30"/>
      <c r="L868" s="30"/>
      <c r="M868" s="30"/>
      <c r="N868" s="30"/>
      <c r="O868" s="30"/>
      <c r="P868" s="30"/>
      <c r="Q868" s="30"/>
      <c r="R868" s="65">
        <f t="shared" si="3"/>
        <v>0</v>
      </c>
      <c r="S868" s="30" t="str">
        <f t="shared" si="4"/>
        <v>#N/A</v>
      </c>
      <c r="V868" s="30" t="str">
        <f t="shared" si="5"/>
        <v>#N/A</v>
      </c>
      <c r="W868" s="30" t="str">
        <f t="shared" si="6"/>
        <v>#N/A</v>
      </c>
      <c r="X868" s="30" t="str">
        <f t="shared" si="7"/>
        <v>#N/A</v>
      </c>
      <c r="Y868" s="30" t="str">
        <f t="shared" si="8"/>
        <v>#N/A</v>
      </c>
      <c r="Z868" s="30" t="str">
        <f t="shared" si="9"/>
        <v>#N/A</v>
      </c>
      <c r="AA868" s="30" t="str">
        <f t="shared" si="10"/>
        <v>#N/A</v>
      </c>
      <c r="AB868" s="30" t="str">
        <f t="shared" si="11"/>
        <v>#N/A</v>
      </c>
      <c r="AC868" s="30" t="str">
        <f t="shared" si="12"/>
        <v>#N/A</v>
      </c>
      <c r="AD868" s="30" t="str">
        <f t="shared" si="13"/>
        <v>#N/A</v>
      </c>
    </row>
    <row r="869">
      <c r="C869" s="25"/>
      <c r="D869" s="25" t="str">
        <f t="shared" si="1"/>
        <v/>
      </c>
      <c r="E869" s="27"/>
      <c r="G869" s="27" t="str">
        <f t="shared" si="2"/>
        <v/>
      </c>
      <c r="I869" s="28"/>
      <c r="J869" s="30"/>
      <c r="K869" s="30"/>
      <c r="L869" s="30"/>
      <c r="M869" s="30"/>
      <c r="N869" s="30"/>
      <c r="O869" s="30"/>
      <c r="P869" s="30"/>
      <c r="Q869" s="30"/>
      <c r="R869" s="65">
        <f t="shared" si="3"/>
        <v>0</v>
      </c>
      <c r="S869" s="30" t="str">
        <f t="shared" si="4"/>
        <v>#N/A</v>
      </c>
      <c r="V869" s="30" t="str">
        <f t="shared" si="5"/>
        <v>#N/A</v>
      </c>
      <c r="W869" s="30" t="str">
        <f t="shared" si="6"/>
        <v>#N/A</v>
      </c>
      <c r="X869" s="30" t="str">
        <f t="shared" si="7"/>
        <v>#N/A</v>
      </c>
      <c r="Y869" s="30" t="str">
        <f t="shared" si="8"/>
        <v>#N/A</v>
      </c>
      <c r="Z869" s="30" t="str">
        <f t="shared" si="9"/>
        <v>#N/A</v>
      </c>
      <c r="AA869" s="30" t="str">
        <f t="shared" si="10"/>
        <v>#N/A</v>
      </c>
      <c r="AB869" s="30" t="str">
        <f t="shared" si="11"/>
        <v>#N/A</v>
      </c>
      <c r="AC869" s="30" t="str">
        <f t="shared" si="12"/>
        <v>#N/A</v>
      </c>
      <c r="AD869" s="30" t="str">
        <f t="shared" si="13"/>
        <v>#N/A</v>
      </c>
    </row>
    <row r="870">
      <c r="C870" s="25"/>
      <c r="D870" s="25" t="str">
        <f t="shared" si="1"/>
        <v/>
      </c>
      <c r="E870" s="27"/>
      <c r="G870" s="27" t="str">
        <f t="shared" si="2"/>
        <v/>
      </c>
      <c r="I870" s="28"/>
      <c r="J870" s="30"/>
      <c r="K870" s="30"/>
      <c r="L870" s="30"/>
      <c r="M870" s="30"/>
      <c r="N870" s="30"/>
      <c r="O870" s="30"/>
      <c r="P870" s="30"/>
      <c r="Q870" s="30"/>
      <c r="R870" s="65">
        <f t="shared" si="3"/>
        <v>0</v>
      </c>
      <c r="S870" s="30" t="str">
        <f t="shared" si="4"/>
        <v>#N/A</v>
      </c>
      <c r="V870" s="30" t="str">
        <f t="shared" si="5"/>
        <v>#N/A</v>
      </c>
      <c r="W870" s="30" t="str">
        <f t="shared" si="6"/>
        <v>#N/A</v>
      </c>
      <c r="X870" s="30" t="str">
        <f t="shared" si="7"/>
        <v>#N/A</v>
      </c>
      <c r="Y870" s="30" t="str">
        <f t="shared" si="8"/>
        <v>#N/A</v>
      </c>
      <c r="Z870" s="30" t="str">
        <f t="shared" si="9"/>
        <v>#N/A</v>
      </c>
      <c r="AA870" s="30" t="str">
        <f t="shared" si="10"/>
        <v>#N/A</v>
      </c>
      <c r="AB870" s="30" t="str">
        <f t="shared" si="11"/>
        <v>#N/A</v>
      </c>
      <c r="AC870" s="30" t="str">
        <f t="shared" si="12"/>
        <v>#N/A</v>
      </c>
      <c r="AD870" s="30" t="str">
        <f t="shared" si="13"/>
        <v>#N/A</v>
      </c>
    </row>
    <row r="871">
      <c r="C871" s="25"/>
      <c r="D871" s="25" t="str">
        <f t="shared" si="1"/>
        <v/>
      </c>
      <c r="E871" s="27"/>
      <c r="G871" s="27" t="str">
        <f t="shared" si="2"/>
        <v/>
      </c>
      <c r="I871" s="28"/>
      <c r="J871" s="30"/>
      <c r="K871" s="30"/>
      <c r="L871" s="30"/>
      <c r="M871" s="30"/>
      <c r="N871" s="30"/>
      <c r="O871" s="30"/>
      <c r="P871" s="30"/>
      <c r="Q871" s="30"/>
      <c r="R871" s="65">
        <f t="shared" si="3"/>
        <v>0</v>
      </c>
      <c r="S871" s="30" t="str">
        <f t="shared" si="4"/>
        <v>#N/A</v>
      </c>
      <c r="V871" s="30" t="str">
        <f t="shared" si="5"/>
        <v>#N/A</v>
      </c>
      <c r="W871" s="30" t="str">
        <f t="shared" si="6"/>
        <v>#N/A</v>
      </c>
      <c r="X871" s="30" t="str">
        <f t="shared" si="7"/>
        <v>#N/A</v>
      </c>
      <c r="Y871" s="30" t="str">
        <f t="shared" si="8"/>
        <v>#N/A</v>
      </c>
      <c r="Z871" s="30" t="str">
        <f t="shared" si="9"/>
        <v>#N/A</v>
      </c>
      <c r="AA871" s="30" t="str">
        <f t="shared" si="10"/>
        <v>#N/A</v>
      </c>
      <c r="AB871" s="30" t="str">
        <f t="shared" si="11"/>
        <v>#N/A</v>
      </c>
      <c r="AC871" s="30" t="str">
        <f t="shared" si="12"/>
        <v>#N/A</v>
      </c>
      <c r="AD871" s="30" t="str">
        <f t="shared" si="13"/>
        <v>#N/A</v>
      </c>
    </row>
    <row r="872">
      <c r="C872" s="25"/>
      <c r="D872" s="25" t="str">
        <f t="shared" si="1"/>
        <v/>
      </c>
      <c r="E872" s="27"/>
      <c r="G872" s="27" t="str">
        <f t="shared" si="2"/>
        <v/>
      </c>
      <c r="I872" s="28"/>
      <c r="J872" s="30"/>
      <c r="K872" s="30"/>
      <c r="L872" s="30"/>
      <c r="M872" s="30"/>
      <c r="N872" s="30"/>
      <c r="O872" s="30"/>
      <c r="P872" s="30"/>
      <c r="Q872" s="30"/>
      <c r="R872" s="65">
        <f t="shared" si="3"/>
        <v>0</v>
      </c>
      <c r="S872" s="30" t="str">
        <f t="shared" si="4"/>
        <v>#N/A</v>
      </c>
      <c r="V872" s="30" t="str">
        <f t="shared" si="5"/>
        <v>#N/A</v>
      </c>
      <c r="W872" s="30" t="str">
        <f t="shared" si="6"/>
        <v>#N/A</v>
      </c>
      <c r="X872" s="30" t="str">
        <f t="shared" si="7"/>
        <v>#N/A</v>
      </c>
      <c r="Y872" s="30" t="str">
        <f t="shared" si="8"/>
        <v>#N/A</v>
      </c>
      <c r="Z872" s="30" t="str">
        <f t="shared" si="9"/>
        <v>#N/A</v>
      </c>
      <c r="AA872" s="30" t="str">
        <f t="shared" si="10"/>
        <v>#N/A</v>
      </c>
      <c r="AB872" s="30" t="str">
        <f t="shared" si="11"/>
        <v>#N/A</v>
      </c>
      <c r="AC872" s="30" t="str">
        <f t="shared" si="12"/>
        <v>#N/A</v>
      </c>
      <c r="AD872" s="30" t="str">
        <f t="shared" si="13"/>
        <v>#N/A</v>
      </c>
    </row>
    <row r="873">
      <c r="C873" s="25"/>
      <c r="D873" s="25" t="str">
        <f t="shared" si="1"/>
        <v/>
      </c>
      <c r="E873" s="27"/>
      <c r="G873" s="27" t="str">
        <f t="shared" si="2"/>
        <v/>
      </c>
      <c r="I873" s="28"/>
      <c r="J873" s="30"/>
      <c r="K873" s="30"/>
      <c r="L873" s="30"/>
      <c r="M873" s="30"/>
      <c r="N873" s="30"/>
      <c r="O873" s="30"/>
      <c r="P873" s="30"/>
      <c r="Q873" s="30"/>
      <c r="R873" s="65">
        <f t="shared" si="3"/>
        <v>0</v>
      </c>
      <c r="S873" s="30" t="str">
        <f t="shared" si="4"/>
        <v>#N/A</v>
      </c>
      <c r="V873" s="30" t="str">
        <f t="shared" si="5"/>
        <v>#N/A</v>
      </c>
      <c r="W873" s="30" t="str">
        <f t="shared" si="6"/>
        <v>#N/A</v>
      </c>
      <c r="X873" s="30" t="str">
        <f t="shared" si="7"/>
        <v>#N/A</v>
      </c>
      <c r="Y873" s="30" t="str">
        <f t="shared" si="8"/>
        <v>#N/A</v>
      </c>
      <c r="Z873" s="30" t="str">
        <f t="shared" si="9"/>
        <v>#N/A</v>
      </c>
      <c r="AA873" s="30" t="str">
        <f t="shared" si="10"/>
        <v>#N/A</v>
      </c>
      <c r="AB873" s="30" t="str">
        <f t="shared" si="11"/>
        <v>#N/A</v>
      </c>
      <c r="AC873" s="30" t="str">
        <f t="shared" si="12"/>
        <v>#N/A</v>
      </c>
      <c r="AD873" s="30" t="str">
        <f t="shared" si="13"/>
        <v>#N/A</v>
      </c>
    </row>
    <row r="874">
      <c r="C874" s="25"/>
      <c r="D874" s="25" t="str">
        <f t="shared" si="1"/>
        <v/>
      </c>
      <c r="E874" s="27"/>
      <c r="G874" s="27" t="str">
        <f t="shared" si="2"/>
        <v/>
      </c>
      <c r="I874" s="28"/>
      <c r="J874" s="30"/>
      <c r="K874" s="30"/>
      <c r="L874" s="30"/>
      <c r="M874" s="30"/>
      <c r="N874" s="30"/>
      <c r="O874" s="30"/>
      <c r="P874" s="30"/>
      <c r="Q874" s="30"/>
      <c r="R874" s="65">
        <f t="shared" si="3"/>
        <v>0</v>
      </c>
      <c r="S874" s="30" t="str">
        <f t="shared" si="4"/>
        <v>#N/A</v>
      </c>
      <c r="V874" s="30" t="str">
        <f t="shared" si="5"/>
        <v>#N/A</v>
      </c>
      <c r="W874" s="30" t="str">
        <f t="shared" si="6"/>
        <v>#N/A</v>
      </c>
      <c r="X874" s="30" t="str">
        <f t="shared" si="7"/>
        <v>#N/A</v>
      </c>
      <c r="Y874" s="30" t="str">
        <f t="shared" si="8"/>
        <v>#N/A</v>
      </c>
      <c r="Z874" s="30" t="str">
        <f t="shared" si="9"/>
        <v>#N/A</v>
      </c>
      <c r="AA874" s="30" t="str">
        <f t="shared" si="10"/>
        <v>#N/A</v>
      </c>
      <c r="AB874" s="30" t="str">
        <f t="shared" si="11"/>
        <v>#N/A</v>
      </c>
      <c r="AC874" s="30" t="str">
        <f t="shared" si="12"/>
        <v>#N/A</v>
      </c>
      <c r="AD874" s="30" t="str">
        <f t="shared" si="13"/>
        <v>#N/A</v>
      </c>
    </row>
    <row r="875">
      <c r="C875" s="25"/>
      <c r="D875" s="25" t="str">
        <f t="shared" si="1"/>
        <v/>
      </c>
      <c r="E875" s="27"/>
      <c r="G875" s="27" t="str">
        <f t="shared" si="2"/>
        <v/>
      </c>
      <c r="I875" s="28"/>
      <c r="J875" s="30"/>
      <c r="K875" s="30"/>
      <c r="L875" s="30"/>
      <c r="M875" s="30"/>
      <c r="N875" s="30"/>
      <c r="O875" s="30"/>
      <c r="P875" s="30"/>
      <c r="Q875" s="30"/>
      <c r="R875" s="65">
        <f t="shared" si="3"/>
        <v>0</v>
      </c>
      <c r="S875" s="30" t="str">
        <f t="shared" si="4"/>
        <v>#N/A</v>
      </c>
      <c r="V875" s="30" t="str">
        <f t="shared" si="5"/>
        <v>#N/A</v>
      </c>
      <c r="W875" s="30" t="str">
        <f t="shared" si="6"/>
        <v>#N/A</v>
      </c>
      <c r="X875" s="30" t="str">
        <f t="shared" si="7"/>
        <v>#N/A</v>
      </c>
      <c r="Y875" s="30" t="str">
        <f t="shared" si="8"/>
        <v>#N/A</v>
      </c>
      <c r="Z875" s="30" t="str">
        <f t="shared" si="9"/>
        <v>#N/A</v>
      </c>
      <c r="AA875" s="30" t="str">
        <f t="shared" si="10"/>
        <v>#N/A</v>
      </c>
      <c r="AB875" s="30" t="str">
        <f t="shared" si="11"/>
        <v>#N/A</v>
      </c>
      <c r="AC875" s="30" t="str">
        <f t="shared" si="12"/>
        <v>#N/A</v>
      </c>
      <c r="AD875" s="30" t="str">
        <f t="shared" si="13"/>
        <v>#N/A</v>
      </c>
    </row>
    <row r="876">
      <c r="C876" s="25"/>
      <c r="D876" s="25" t="str">
        <f t="shared" si="1"/>
        <v/>
      </c>
      <c r="E876" s="27"/>
      <c r="G876" s="27" t="str">
        <f t="shared" si="2"/>
        <v/>
      </c>
      <c r="I876" s="28"/>
      <c r="J876" s="30"/>
      <c r="K876" s="30"/>
      <c r="L876" s="30"/>
      <c r="M876" s="30"/>
      <c r="N876" s="30"/>
      <c r="O876" s="30"/>
      <c r="P876" s="30"/>
      <c r="Q876" s="30"/>
      <c r="R876" s="65">
        <f t="shared" si="3"/>
        <v>0</v>
      </c>
      <c r="S876" s="30" t="str">
        <f t="shared" si="4"/>
        <v>#N/A</v>
      </c>
      <c r="V876" s="30" t="str">
        <f t="shared" si="5"/>
        <v>#N/A</v>
      </c>
      <c r="W876" s="30" t="str">
        <f t="shared" si="6"/>
        <v>#N/A</v>
      </c>
      <c r="X876" s="30" t="str">
        <f t="shared" si="7"/>
        <v>#N/A</v>
      </c>
      <c r="Y876" s="30" t="str">
        <f t="shared" si="8"/>
        <v>#N/A</v>
      </c>
      <c r="Z876" s="30" t="str">
        <f t="shared" si="9"/>
        <v>#N/A</v>
      </c>
      <c r="AA876" s="30" t="str">
        <f t="shared" si="10"/>
        <v>#N/A</v>
      </c>
      <c r="AB876" s="30" t="str">
        <f t="shared" si="11"/>
        <v>#N/A</v>
      </c>
      <c r="AC876" s="30" t="str">
        <f t="shared" si="12"/>
        <v>#N/A</v>
      </c>
      <c r="AD876" s="30" t="str">
        <f t="shared" si="13"/>
        <v>#N/A</v>
      </c>
    </row>
    <row r="877">
      <c r="C877" s="25"/>
      <c r="D877" s="25" t="str">
        <f t="shared" si="1"/>
        <v/>
      </c>
      <c r="E877" s="27"/>
      <c r="G877" s="27" t="str">
        <f t="shared" si="2"/>
        <v/>
      </c>
      <c r="I877" s="28"/>
      <c r="J877" s="30"/>
      <c r="K877" s="30"/>
      <c r="L877" s="30"/>
      <c r="M877" s="30"/>
      <c r="N877" s="30"/>
      <c r="O877" s="30"/>
      <c r="P877" s="30"/>
      <c r="Q877" s="30"/>
      <c r="R877" s="65">
        <f t="shared" si="3"/>
        <v>0</v>
      </c>
      <c r="S877" s="30" t="str">
        <f t="shared" si="4"/>
        <v>#N/A</v>
      </c>
      <c r="V877" s="30" t="str">
        <f t="shared" si="5"/>
        <v>#N/A</v>
      </c>
      <c r="W877" s="30" t="str">
        <f t="shared" si="6"/>
        <v>#N/A</v>
      </c>
      <c r="X877" s="30" t="str">
        <f t="shared" si="7"/>
        <v>#N/A</v>
      </c>
      <c r="Y877" s="30" t="str">
        <f t="shared" si="8"/>
        <v>#N/A</v>
      </c>
      <c r="Z877" s="30" t="str">
        <f t="shared" si="9"/>
        <v>#N/A</v>
      </c>
      <c r="AA877" s="30" t="str">
        <f t="shared" si="10"/>
        <v>#N/A</v>
      </c>
      <c r="AB877" s="30" t="str">
        <f t="shared" si="11"/>
        <v>#N/A</v>
      </c>
      <c r="AC877" s="30" t="str">
        <f t="shared" si="12"/>
        <v>#N/A</v>
      </c>
      <c r="AD877" s="30" t="str">
        <f t="shared" si="13"/>
        <v>#N/A</v>
      </c>
    </row>
    <row r="878">
      <c r="C878" s="25"/>
      <c r="D878" s="25" t="str">
        <f t="shared" si="1"/>
        <v/>
      </c>
      <c r="E878" s="27"/>
      <c r="G878" s="27" t="str">
        <f t="shared" si="2"/>
        <v/>
      </c>
      <c r="I878" s="28"/>
      <c r="J878" s="30"/>
      <c r="K878" s="30"/>
      <c r="L878" s="30"/>
      <c r="M878" s="30"/>
      <c r="N878" s="30"/>
      <c r="O878" s="30"/>
      <c r="P878" s="30"/>
      <c r="Q878" s="30"/>
      <c r="R878" s="65">
        <f t="shared" si="3"/>
        <v>0</v>
      </c>
      <c r="S878" s="30" t="str">
        <f t="shared" si="4"/>
        <v>#N/A</v>
      </c>
      <c r="V878" s="30" t="str">
        <f t="shared" si="5"/>
        <v>#N/A</v>
      </c>
      <c r="W878" s="30" t="str">
        <f t="shared" si="6"/>
        <v>#N/A</v>
      </c>
      <c r="X878" s="30" t="str">
        <f t="shared" si="7"/>
        <v>#N/A</v>
      </c>
      <c r="Y878" s="30" t="str">
        <f t="shared" si="8"/>
        <v>#N/A</v>
      </c>
      <c r="Z878" s="30" t="str">
        <f t="shared" si="9"/>
        <v>#N/A</v>
      </c>
      <c r="AA878" s="30" t="str">
        <f t="shared" si="10"/>
        <v>#N/A</v>
      </c>
      <c r="AB878" s="30" t="str">
        <f t="shared" si="11"/>
        <v>#N/A</v>
      </c>
      <c r="AC878" s="30" t="str">
        <f t="shared" si="12"/>
        <v>#N/A</v>
      </c>
      <c r="AD878" s="30" t="str">
        <f t="shared" si="13"/>
        <v>#N/A</v>
      </c>
    </row>
    <row r="879">
      <c r="C879" s="25"/>
      <c r="D879" s="25" t="str">
        <f t="shared" si="1"/>
        <v/>
      </c>
      <c r="E879" s="27"/>
      <c r="G879" s="27" t="str">
        <f t="shared" si="2"/>
        <v/>
      </c>
      <c r="I879" s="28"/>
      <c r="J879" s="30"/>
      <c r="K879" s="30"/>
      <c r="L879" s="30"/>
      <c r="M879" s="30"/>
      <c r="N879" s="30"/>
      <c r="O879" s="30"/>
      <c r="P879" s="30"/>
      <c r="Q879" s="30"/>
      <c r="R879" s="65">
        <f t="shared" si="3"/>
        <v>0</v>
      </c>
      <c r="S879" s="30" t="str">
        <f t="shared" si="4"/>
        <v>#N/A</v>
      </c>
      <c r="V879" s="30" t="str">
        <f t="shared" si="5"/>
        <v>#N/A</v>
      </c>
      <c r="W879" s="30" t="str">
        <f t="shared" si="6"/>
        <v>#N/A</v>
      </c>
      <c r="X879" s="30" t="str">
        <f t="shared" si="7"/>
        <v>#N/A</v>
      </c>
      <c r="Y879" s="30" t="str">
        <f t="shared" si="8"/>
        <v>#N/A</v>
      </c>
      <c r="Z879" s="30" t="str">
        <f t="shared" si="9"/>
        <v>#N/A</v>
      </c>
      <c r="AA879" s="30" t="str">
        <f t="shared" si="10"/>
        <v>#N/A</v>
      </c>
      <c r="AB879" s="30" t="str">
        <f t="shared" si="11"/>
        <v>#N/A</v>
      </c>
      <c r="AC879" s="30" t="str">
        <f t="shared" si="12"/>
        <v>#N/A</v>
      </c>
      <c r="AD879" s="30" t="str">
        <f t="shared" si="13"/>
        <v>#N/A</v>
      </c>
    </row>
    <row r="880">
      <c r="C880" s="25"/>
      <c r="D880" s="25" t="str">
        <f t="shared" si="1"/>
        <v/>
      </c>
      <c r="E880" s="27"/>
      <c r="G880" s="27" t="str">
        <f t="shared" si="2"/>
        <v/>
      </c>
      <c r="I880" s="28"/>
      <c r="J880" s="30"/>
      <c r="K880" s="30"/>
      <c r="L880" s="30"/>
      <c r="M880" s="30"/>
      <c r="N880" s="30"/>
      <c r="O880" s="30"/>
      <c r="P880" s="30"/>
      <c r="Q880" s="30"/>
      <c r="R880" s="65">
        <f t="shared" si="3"/>
        <v>0</v>
      </c>
      <c r="S880" s="30" t="str">
        <f t="shared" si="4"/>
        <v>#N/A</v>
      </c>
      <c r="V880" s="30" t="str">
        <f t="shared" si="5"/>
        <v>#N/A</v>
      </c>
      <c r="W880" s="30" t="str">
        <f t="shared" si="6"/>
        <v>#N/A</v>
      </c>
      <c r="X880" s="30" t="str">
        <f t="shared" si="7"/>
        <v>#N/A</v>
      </c>
      <c r="Y880" s="30" t="str">
        <f t="shared" si="8"/>
        <v>#N/A</v>
      </c>
      <c r="Z880" s="30" t="str">
        <f t="shared" si="9"/>
        <v>#N/A</v>
      </c>
      <c r="AA880" s="30" t="str">
        <f t="shared" si="10"/>
        <v>#N/A</v>
      </c>
      <c r="AB880" s="30" t="str">
        <f t="shared" si="11"/>
        <v>#N/A</v>
      </c>
      <c r="AC880" s="30" t="str">
        <f t="shared" si="12"/>
        <v>#N/A</v>
      </c>
      <c r="AD880" s="30" t="str">
        <f t="shared" si="13"/>
        <v>#N/A</v>
      </c>
    </row>
    <row r="881">
      <c r="C881" s="25"/>
      <c r="D881" s="25" t="str">
        <f t="shared" si="1"/>
        <v/>
      </c>
      <c r="E881" s="27"/>
      <c r="G881" s="27" t="str">
        <f t="shared" si="2"/>
        <v/>
      </c>
      <c r="I881" s="28"/>
      <c r="J881" s="30"/>
      <c r="K881" s="30"/>
      <c r="L881" s="30"/>
      <c r="M881" s="30"/>
      <c r="N881" s="30"/>
      <c r="O881" s="30"/>
      <c r="P881" s="30"/>
      <c r="Q881" s="30"/>
      <c r="R881" s="65">
        <f t="shared" si="3"/>
        <v>0</v>
      </c>
      <c r="S881" s="30" t="str">
        <f t="shared" si="4"/>
        <v>#N/A</v>
      </c>
      <c r="V881" s="30" t="str">
        <f t="shared" si="5"/>
        <v>#N/A</v>
      </c>
      <c r="W881" s="30" t="str">
        <f t="shared" si="6"/>
        <v>#N/A</v>
      </c>
      <c r="X881" s="30" t="str">
        <f t="shared" si="7"/>
        <v>#N/A</v>
      </c>
      <c r="Y881" s="30" t="str">
        <f t="shared" si="8"/>
        <v>#N/A</v>
      </c>
      <c r="Z881" s="30" t="str">
        <f t="shared" si="9"/>
        <v>#N/A</v>
      </c>
      <c r="AA881" s="30" t="str">
        <f t="shared" si="10"/>
        <v>#N/A</v>
      </c>
      <c r="AB881" s="30" t="str">
        <f t="shared" si="11"/>
        <v>#N/A</v>
      </c>
      <c r="AC881" s="30" t="str">
        <f t="shared" si="12"/>
        <v>#N/A</v>
      </c>
      <c r="AD881" s="30" t="str">
        <f t="shared" si="13"/>
        <v>#N/A</v>
      </c>
    </row>
    <row r="882">
      <c r="C882" s="25"/>
      <c r="D882" s="25" t="str">
        <f t="shared" si="1"/>
        <v/>
      </c>
      <c r="E882" s="27"/>
      <c r="G882" s="27" t="str">
        <f t="shared" si="2"/>
        <v/>
      </c>
      <c r="I882" s="28"/>
      <c r="J882" s="30"/>
      <c r="K882" s="30"/>
      <c r="L882" s="30"/>
      <c r="M882" s="30"/>
      <c r="N882" s="30"/>
      <c r="O882" s="30"/>
      <c r="P882" s="30"/>
      <c r="Q882" s="30"/>
      <c r="R882" s="65">
        <f t="shared" si="3"/>
        <v>0</v>
      </c>
      <c r="S882" s="30" t="str">
        <f t="shared" si="4"/>
        <v>#N/A</v>
      </c>
      <c r="V882" s="30" t="str">
        <f t="shared" si="5"/>
        <v>#N/A</v>
      </c>
      <c r="W882" s="30" t="str">
        <f t="shared" si="6"/>
        <v>#N/A</v>
      </c>
      <c r="X882" s="30" t="str">
        <f t="shared" si="7"/>
        <v>#N/A</v>
      </c>
      <c r="Y882" s="30" t="str">
        <f t="shared" si="8"/>
        <v>#N/A</v>
      </c>
      <c r="Z882" s="30" t="str">
        <f t="shared" si="9"/>
        <v>#N/A</v>
      </c>
      <c r="AA882" s="30" t="str">
        <f t="shared" si="10"/>
        <v>#N/A</v>
      </c>
      <c r="AB882" s="30" t="str">
        <f t="shared" si="11"/>
        <v>#N/A</v>
      </c>
      <c r="AC882" s="30" t="str">
        <f t="shared" si="12"/>
        <v>#N/A</v>
      </c>
      <c r="AD882" s="30" t="str">
        <f t="shared" si="13"/>
        <v>#N/A</v>
      </c>
    </row>
    <row r="883">
      <c r="C883" s="25"/>
      <c r="D883" s="25" t="str">
        <f t="shared" si="1"/>
        <v/>
      </c>
      <c r="E883" s="27"/>
      <c r="G883" s="27" t="str">
        <f t="shared" si="2"/>
        <v/>
      </c>
      <c r="I883" s="28"/>
      <c r="J883" s="30"/>
      <c r="K883" s="30"/>
      <c r="L883" s="30"/>
      <c r="M883" s="30"/>
      <c r="N883" s="30"/>
      <c r="O883" s="30"/>
      <c r="P883" s="30"/>
      <c r="Q883" s="30"/>
      <c r="R883" s="65">
        <f t="shared" si="3"/>
        <v>0</v>
      </c>
      <c r="S883" s="30" t="str">
        <f t="shared" si="4"/>
        <v>#N/A</v>
      </c>
      <c r="V883" s="30" t="str">
        <f t="shared" si="5"/>
        <v>#N/A</v>
      </c>
      <c r="W883" s="30" t="str">
        <f t="shared" si="6"/>
        <v>#N/A</v>
      </c>
      <c r="X883" s="30" t="str">
        <f t="shared" si="7"/>
        <v>#N/A</v>
      </c>
      <c r="Y883" s="30" t="str">
        <f t="shared" si="8"/>
        <v>#N/A</v>
      </c>
      <c r="Z883" s="30" t="str">
        <f t="shared" si="9"/>
        <v>#N/A</v>
      </c>
      <c r="AA883" s="30" t="str">
        <f t="shared" si="10"/>
        <v>#N/A</v>
      </c>
      <c r="AB883" s="30" t="str">
        <f t="shared" si="11"/>
        <v>#N/A</v>
      </c>
      <c r="AC883" s="30" t="str">
        <f t="shared" si="12"/>
        <v>#N/A</v>
      </c>
      <c r="AD883" s="30" t="str">
        <f t="shared" si="13"/>
        <v>#N/A</v>
      </c>
    </row>
    <row r="884">
      <c r="C884" s="25"/>
      <c r="D884" s="25" t="str">
        <f t="shared" si="1"/>
        <v/>
      </c>
      <c r="E884" s="27"/>
      <c r="G884" s="27" t="str">
        <f t="shared" si="2"/>
        <v/>
      </c>
      <c r="I884" s="28"/>
      <c r="J884" s="30"/>
      <c r="K884" s="30"/>
      <c r="L884" s="30"/>
      <c r="M884" s="30"/>
      <c r="N884" s="30"/>
      <c r="O884" s="30"/>
      <c r="P884" s="30"/>
      <c r="Q884" s="30"/>
      <c r="R884" s="65">
        <f t="shared" si="3"/>
        <v>0</v>
      </c>
      <c r="S884" s="30" t="str">
        <f t="shared" si="4"/>
        <v>#N/A</v>
      </c>
      <c r="V884" s="30" t="str">
        <f t="shared" si="5"/>
        <v>#N/A</v>
      </c>
      <c r="W884" s="30" t="str">
        <f t="shared" si="6"/>
        <v>#N/A</v>
      </c>
      <c r="X884" s="30" t="str">
        <f t="shared" si="7"/>
        <v>#N/A</v>
      </c>
      <c r="Y884" s="30" t="str">
        <f t="shared" si="8"/>
        <v>#N/A</v>
      </c>
      <c r="Z884" s="30" t="str">
        <f t="shared" si="9"/>
        <v>#N/A</v>
      </c>
      <c r="AA884" s="30" t="str">
        <f t="shared" si="10"/>
        <v>#N/A</v>
      </c>
      <c r="AB884" s="30" t="str">
        <f t="shared" si="11"/>
        <v>#N/A</v>
      </c>
      <c r="AC884" s="30" t="str">
        <f t="shared" si="12"/>
        <v>#N/A</v>
      </c>
      <c r="AD884" s="30" t="str">
        <f t="shared" si="13"/>
        <v>#N/A</v>
      </c>
    </row>
    <row r="885">
      <c r="C885" s="25"/>
      <c r="D885" s="25" t="str">
        <f t="shared" si="1"/>
        <v/>
      </c>
      <c r="E885" s="27"/>
      <c r="G885" s="27" t="str">
        <f t="shared" si="2"/>
        <v/>
      </c>
      <c r="I885" s="28"/>
      <c r="J885" s="30"/>
      <c r="K885" s="30"/>
      <c r="L885" s="30"/>
      <c r="M885" s="30"/>
      <c r="N885" s="30"/>
      <c r="O885" s="30"/>
      <c r="P885" s="30"/>
      <c r="Q885" s="30"/>
      <c r="R885" s="65">
        <f t="shared" si="3"/>
        <v>0</v>
      </c>
      <c r="S885" s="30" t="str">
        <f t="shared" si="4"/>
        <v>#N/A</v>
      </c>
      <c r="V885" s="30" t="str">
        <f t="shared" si="5"/>
        <v>#N/A</v>
      </c>
      <c r="W885" s="30" t="str">
        <f t="shared" si="6"/>
        <v>#N/A</v>
      </c>
      <c r="X885" s="30" t="str">
        <f t="shared" si="7"/>
        <v>#N/A</v>
      </c>
      <c r="Y885" s="30" t="str">
        <f t="shared" si="8"/>
        <v>#N/A</v>
      </c>
      <c r="Z885" s="30" t="str">
        <f t="shared" si="9"/>
        <v>#N/A</v>
      </c>
      <c r="AA885" s="30" t="str">
        <f t="shared" si="10"/>
        <v>#N/A</v>
      </c>
      <c r="AB885" s="30" t="str">
        <f t="shared" si="11"/>
        <v>#N/A</v>
      </c>
      <c r="AC885" s="30" t="str">
        <f t="shared" si="12"/>
        <v>#N/A</v>
      </c>
      <c r="AD885" s="30" t="str">
        <f t="shared" si="13"/>
        <v>#N/A</v>
      </c>
    </row>
    <row r="886">
      <c r="C886" s="25"/>
      <c r="D886" s="25" t="str">
        <f t="shared" si="1"/>
        <v/>
      </c>
      <c r="E886" s="27"/>
      <c r="G886" s="27" t="str">
        <f t="shared" si="2"/>
        <v/>
      </c>
      <c r="I886" s="28"/>
      <c r="J886" s="30"/>
      <c r="K886" s="30"/>
      <c r="L886" s="30"/>
      <c r="M886" s="30"/>
      <c r="N886" s="30"/>
      <c r="O886" s="30"/>
      <c r="P886" s="30"/>
      <c r="Q886" s="30"/>
      <c r="R886" s="65">
        <f t="shared" si="3"/>
        <v>0</v>
      </c>
      <c r="S886" s="30" t="str">
        <f t="shared" si="4"/>
        <v>#N/A</v>
      </c>
      <c r="V886" s="30" t="str">
        <f t="shared" si="5"/>
        <v>#N/A</v>
      </c>
      <c r="W886" s="30" t="str">
        <f t="shared" si="6"/>
        <v>#N/A</v>
      </c>
      <c r="X886" s="30" t="str">
        <f t="shared" si="7"/>
        <v>#N/A</v>
      </c>
      <c r="Y886" s="30" t="str">
        <f t="shared" si="8"/>
        <v>#N/A</v>
      </c>
      <c r="Z886" s="30" t="str">
        <f t="shared" si="9"/>
        <v>#N/A</v>
      </c>
      <c r="AA886" s="30" t="str">
        <f t="shared" si="10"/>
        <v>#N/A</v>
      </c>
      <c r="AB886" s="30" t="str">
        <f t="shared" si="11"/>
        <v>#N/A</v>
      </c>
      <c r="AC886" s="30" t="str">
        <f t="shared" si="12"/>
        <v>#N/A</v>
      </c>
      <c r="AD886" s="30" t="str">
        <f t="shared" si="13"/>
        <v>#N/A</v>
      </c>
    </row>
    <row r="887">
      <c r="C887" s="25"/>
      <c r="D887" s="25" t="str">
        <f t="shared" si="1"/>
        <v/>
      </c>
      <c r="E887" s="27"/>
      <c r="G887" s="27" t="str">
        <f t="shared" si="2"/>
        <v/>
      </c>
      <c r="I887" s="28"/>
      <c r="J887" s="30"/>
      <c r="K887" s="30"/>
      <c r="L887" s="30"/>
      <c r="M887" s="30"/>
      <c r="N887" s="30"/>
      <c r="O887" s="30"/>
      <c r="P887" s="30"/>
      <c r="Q887" s="30"/>
      <c r="R887" s="65">
        <f t="shared" si="3"/>
        <v>0</v>
      </c>
      <c r="S887" s="30" t="str">
        <f t="shared" si="4"/>
        <v>#N/A</v>
      </c>
      <c r="V887" s="30" t="str">
        <f t="shared" si="5"/>
        <v>#N/A</v>
      </c>
      <c r="W887" s="30" t="str">
        <f t="shared" si="6"/>
        <v>#N/A</v>
      </c>
      <c r="X887" s="30" t="str">
        <f t="shared" si="7"/>
        <v>#N/A</v>
      </c>
      <c r="Y887" s="30" t="str">
        <f t="shared" si="8"/>
        <v>#N/A</v>
      </c>
      <c r="Z887" s="30" t="str">
        <f t="shared" si="9"/>
        <v>#N/A</v>
      </c>
      <c r="AA887" s="30" t="str">
        <f t="shared" si="10"/>
        <v>#N/A</v>
      </c>
      <c r="AB887" s="30" t="str">
        <f t="shared" si="11"/>
        <v>#N/A</v>
      </c>
      <c r="AC887" s="30" t="str">
        <f t="shared" si="12"/>
        <v>#N/A</v>
      </c>
      <c r="AD887" s="30" t="str">
        <f t="shared" si="13"/>
        <v>#N/A</v>
      </c>
    </row>
    <row r="888">
      <c r="C888" s="25"/>
      <c r="D888" s="25" t="str">
        <f t="shared" si="1"/>
        <v/>
      </c>
      <c r="E888" s="27"/>
      <c r="G888" s="27" t="str">
        <f t="shared" si="2"/>
        <v/>
      </c>
      <c r="I888" s="28"/>
      <c r="J888" s="30"/>
      <c r="K888" s="30"/>
      <c r="L888" s="30"/>
      <c r="M888" s="30"/>
      <c r="N888" s="30"/>
      <c r="O888" s="30"/>
      <c r="P888" s="30"/>
      <c r="Q888" s="30"/>
      <c r="R888" s="65">
        <f t="shared" si="3"/>
        <v>0</v>
      </c>
      <c r="S888" s="30" t="str">
        <f t="shared" si="4"/>
        <v>#N/A</v>
      </c>
      <c r="V888" s="30" t="str">
        <f t="shared" si="5"/>
        <v>#N/A</v>
      </c>
      <c r="W888" s="30" t="str">
        <f t="shared" si="6"/>
        <v>#N/A</v>
      </c>
      <c r="X888" s="30" t="str">
        <f t="shared" si="7"/>
        <v>#N/A</v>
      </c>
      <c r="Y888" s="30" t="str">
        <f t="shared" si="8"/>
        <v>#N/A</v>
      </c>
      <c r="Z888" s="30" t="str">
        <f t="shared" si="9"/>
        <v>#N/A</v>
      </c>
      <c r="AA888" s="30" t="str">
        <f t="shared" si="10"/>
        <v>#N/A</v>
      </c>
      <c r="AB888" s="30" t="str">
        <f t="shared" si="11"/>
        <v>#N/A</v>
      </c>
      <c r="AC888" s="30" t="str">
        <f t="shared" si="12"/>
        <v>#N/A</v>
      </c>
      <c r="AD888" s="30" t="str">
        <f t="shared" si="13"/>
        <v>#N/A</v>
      </c>
    </row>
    <row r="889">
      <c r="C889" s="25"/>
      <c r="D889" s="25" t="str">
        <f t="shared" si="1"/>
        <v/>
      </c>
      <c r="E889" s="27"/>
      <c r="G889" s="27" t="str">
        <f t="shared" si="2"/>
        <v/>
      </c>
      <c r="I889" s="28"/>
      <c r="J889" s="30"/>
      <c r="K889" s="30"/>
      <c r="L889" s="30"/>
      <c r="M889" s="30"/>
      <c r="N889" s="30"/>
      <c r="O889" s="30"/>
      <c r="P889" s="30"/>
      <c r="Q889" s="30"/>
      <c r="R889" s="65">
        <f t="shared" si="3"/>
        <v>0</v>
      </c>
      <c r="S889" s="30" t="str">
        <f t="shared" si="4"/>
        <v>#N/A</v>
      </c>
      <c r="V889" s="30" t="str">
        <f t="shared" si="5"/>
        <v>#N/A</v>
      </c>
      <c r="W889" s="30" t="str">
        <f t="shared" si="6"/>
        <v>#N/A</v>
      </c>
      <c r="X889" s="30" t="str">
        <f t="shared" si="7"/>
        <v>#N/A</v>
      </c>
      <c r="Y889" s="30" t="str">
        <f t="shared" si="8"/>
        <v>#N/A</v>
      </c>
      <c r="Z889" s="30" t="str">
        <f t="shared" si="9"/>
        <v>#N/A</v>
      </c>
      <c r="AA889" s="30" t="str">
        <f t="shared" si="10"/>
        <v>#N/A</v>
      </c>
      <c r="AB889" s="30" t="str">
        <f t="shared" si="11"/>
        <v>#N/A</v>
      </c>
      <c r="AC889" s="30" t="str">
        <f t="shared" si="12"/>
        <v>#N/A</v>
      </c>
      <c r="AD889" s="30" t="str">
        <f t="shared" si="13"/>
        <v>#N/A</v>
      </c>
    </row>
    <row r="890">
      <c r="C890" s="25"/>
      <c r="D890" s="25" t="str">
        <f t="shared" si="1"/>
        <v/>
      </c>
      <c r="E890" s="27"/>
      <c r="G890" s="27" t="str">
        <f t="shared" si="2"/>
        <v/>
      </c>
      <c r="I890" s="28"/>
      <c r="J890" s="30"/>
      <c r="K890" s="30"/>
      <c r="L890" s="30"/>
      <c r="M890" s="30"/>
      <c r="N890" s="30"/>
      <c r="O890" s="30"/>
      <c r="P890" s="30"/>
      <c r="Q890" s="30"/>
      <c r="R890" s="65">
        <f t="shared" si="3"/>
        <v>0</v>
      </c>
      <c r="S890" s="30" t="str">
        <f t="shared" si="4"/>
        <v>#N/A</v>
      </c>
      <c r="V890" s="30" t="str">
        <f t="shared" si="5"/>
        <v>#N/A</v>
      </c>
      <c r="W890" s="30" t="str">
        <f t="shared" si="6"/>
        <v>#N/A</v>
      </c>
      <c r="X890" s="30" t="str">
        <f t="shared" si="7"/>
        <v>#N/A</v>
      </c>
      <c r="Y890" s="30" t="str">
        <f t="shared" si="8"/>
        <v>#N/A</v>
      </c>
      <c r="Z890" s="30" t="str">
        <f t="shared" si="9"/>
        <v>#N/A</v>
      </c>
      <c r="AA890" s="30" t="str">
        <f t="shared" si="10"/>
        <v>#N/A</v>
      </c>
      <c r="AB890" s="30" t="str">
        <f t="shared" si="11"/>
        <v>#N/A</v>
      </c>
      <c r="AC890" s="30" t="str">
        <f t="shared" si="12"/>
        <v>#N/A</v>
      </c>
      <c r="AD890" s="30" t="str">
        <f t="shared" si="13"/>
        <v>#N/A</v>
      </c>
    </row>
    <row r="891">
      <c r="C891" s="25"/>
      <c r="D891" s="25" t="str">
        <f t="shared" si="1"/>
        <v/>
      </c>
      <c r="E891" s="27"/>
      <c r="G891" s="27" t="str">
        <f t="shared" si="2"/>
        <v/>
      </c>
      <c r="I891" s="28"/>
      <c r="J891" s="30"/>
      <c r="K891" s="30"/>
      <c r="L891" s="30"/>
      <c r="M891" s="30"/>
      <c r="N891" s="30"/>
      <c r="O891" s="30"/>
      <c r="P891" s="30"/>
      <c r="Q891" s="30"/>
      <c r="R891" s="65">
        <f t="shared" si="3"/>
        <v>0</v>
      </c>
      <c r="S891" s="30" t="str">
        <f t="shared" si="4"/>
        <v>#N/A</v>
      </c>
      <c r="V891" s="30" t="str">
        <f t="shared" si="5"/>
        <v>#N/A</v>
      </c>
      <c r="W891" s="30" t="str">
        <f t="shared" si="6"/>
        <v>#N/A</v>
      </c>
      <c r="X891" s="30" t="str">
        <f t="shared" si="7"/>
        <v>#N/A</v>
      </c>
      <c r="Y891" s="30" t="str">
        <f t="shared" si="8"/>
        <v>#N/A</v>
      </c>
      <c r="Z891" s="30" t="str">
        <f t="shared" si="9"/>
        <v>#N/A</v>
      </c>
      <c r="AA891" s="30" t="str">
        <f t="shared" si="10"/>
        <v>#N/A</v>
      </c>
      <c r="AB891" s="30" t="str">
        <f t="shared" si="11"/>
        <v>#N/A</v>
      </c>
      <c r="AC891" s="30" t="str">
        <f t="shared" si="12"/>
        <v>#N/A</v>
      </c>
      <c r="AD891" s="30" t="str">
        <f t="shared" si="13"/>
        <v>#N/A</v>
      </c>
    </row>
    <row r="892">
      <c r="C892" s="25"/>
      <c r="D892" s="25" t="str">
        <f t="shared" si="1"/>
        <v/>
      </c>
      <c r="E892" s="27"/>
      <c r="G892" s="27" t="str">
        <f t="shared" si="2"/>
        <v/>
      </c>
      <c r="I892" s="28"/>
      <c r="J892" s="30"/>
      <c r="K892" s="30"/>
      <c r="L892" s="30"/>
      <c r="M892" s="30"/>
      <c r="N892" s="30"/>
      <c r="O892" s="30"/>
      <c r="P892" s="30"/>
      <c r="Q892" s="30"/>
      <c r="R892" s="65">
        <f t="shared" si="3"/>
        <v>0</v>
      </c>
      <c r="S892" s="30" t="str">
        <f t="shared" si="4"/>
        <v>#N/A</v>
      </c>
      <c r="V892" s="30" t="str">
        <f t="shared" si="5"/>
        <v>#N/A</v>
      </c>
      <c r="W892" s="30" t="str">
        <f t="shared" si="6"/>
        <v>#N/A</v>
      </c>
      <c r="X892" s="30" t="str">
        <f t="shared" si="7"/>
        <v>#N/A</v>
      </c>
      <c r="Y892" s="30" t="str">
        <f t="shared" si="8"/>
        <v>#N/A</v>
      </c>
      <c r="Z892" s="30" t="str">
        <f t="shared" si="9"/>
        <v>#N/A</v>
      </c>
      <c r="AA892" s="30" t="str">
        <f t="shared" si="10"/>
        <v>#N/A</v>
      </c>
      <c r="AB892" s="30" t="str">
        <f t="shared" si="11"/>
        <v>#N/A</v>
      </c>
      <c r="AC892" s="30" t="str">
        <f t="shared" si="12"/>
        <v>#N/A</v>
      </c>
      <c r="AD892" s="30" t="str">
        <f t="shared" si="13"/>
        <v>#N/A</v>
      </c>
    </row>
    <row r="893">
      <c r="C893" s="25"/>
      <c r="D893" s="25" t="str">
        <f t="shared" si="1"/>
        <v/>
      </c>
      <c r="E893" s="27"/>
      <c r="G893" s="27" t="str">
        <f t="shared" si="2"/>
        <v/>
      </c>
      <c r="I893" s="28"/>
      <c r="J893" s="30"/>
      <c r="K893" s="30"/>
      <c r="L893" s="30"/>
      <c r="M893" s="30"/>
      <c r="N893" s="30"/>
      <c r="O893" s="30"/>
      <c r="P893" s="30"/>
      <c r="Q893" s="30"/>
      <c r="R893" s="65">
        <f t="shared" si="3"/>
        <v>0</v>
      </c>
      <c r="S893" s="30" t="str">
        <f t="shared" si="4"/>
        <v>#N/A</v>
      </c>
      <c r="V893" s="30" t="str">
        <f t="shared" si="5"/>
        <v>#N/A</v>
      </c>
      <c r="W893" s="30" t="str">
        <f t="shared" si="6"/>
        <v>#N/A</v>
      </c>
      <c r="X893" s="30" t="str">
        <f t="shared" si="7"/>
        <v>#N/A</v>
      </c>
      <c r="Y893" s="30" t="str">
        <f t="shared" si="8"/>
        <v>#N/A</v>
      </c>
      <c r="Z893" s="30" t="str">
        <f t="shared" si="9"/>
        <v>#N/A</v>
      </c>
      <c r="AA893" s="30" t="str">
        <f t="shared" si="10"/>
        <v>#N/A</v>
      </c>
      <c r="AB893" s="30" t="str">
        <f t="shared" si="11"/>
        <v>#N/A</v>
      </c>
      <c r="AC893" s="30" t="str">
        <f t="shared" si="12"/>
        <v>#N/A</v>
      </c>
      <c r="AD893" s="30" t="str">
        <f t="shared" si="13"/>
        <v>#N/A</v>
      </c>
    </row>
    <row r="894">
      <c r="C894" s="25"/>
      <c r="D894" s="25" t="str">
        <f t="shared" si="1"/>
        <v/>
      </c>
      <c r="E894" s="27"/>
      <c r="G894" s="27" t="str">
        <f t="shared" si="2"/>
        <v/>
      </c>
      <c r="I894" s="28"/>
      <c r="J894" s="30"/>
      <c r="K894" s="30"/>
      <c r="L894" s="30"/>
      <c r="M894" s="30"/>
      <c r="N894" s="30"/>
      <c r="O894" s="30"/>
      <c r="P894" s="30"/>
      <c r="Q894" s="30"/>
      <c r="R894" s="65">
        <f t="shared" si="3"/>
        <v>0</v>
      </c>
      <c r="S894" s="30" t="str">
        <f t="shared" si="4"/>
        <v>#N/A</v>
      </c>
      <c r="V894" s="30" t="str">
        <f t="shared" si="5"/>
        <v>#N/A</v>
      </c>
      <c r="W894" s="30" t="str">
        <f t="shared" si="6"/>
        <v>#N/A</v>
      </c>
      <c r="X894" s="30" t="str">
        <f t="shared" si="7"/>
        <v>#N/A</v>
      </c>
      <c r="Y894" s="30" t="str">
        <f t="shared" si="8"/>
        <v>#N/A</v>
      </c>
      <c r="Z894" s="30" t="str">
        <f t="shared" si="9"/>
        <v>#N/A</v>
      </c>
      <c r="AA894" s="30" t="str">
        <f t="shared" si="10"/>
        <v>#N/A</v>
      </c>
      <c r="AB894" s="30" t="str">
        <f t="shared" si="11"/>
        <v>#N/A</v>
      </c>
      <c r="AC894" s="30" t="str">
        <f t="shared" si="12"/>
        <v>#N/A</v>
      </c>
      <c r="AD894" s="30" t="str">
        <f t="shared" si="13"/>
        <v>#N/A</v>
      </c>
    </row>
    <row r="895">
      <c r="C895" s="25"/>
      <c r="D895" s="25" t="str">
        <f t="shared" si="1"/>
        <v/>
      </c>
      <c r="E895" s="27"/>
      <c r="G895" s="27" t="str">
        <f t="shared" si="2"/>
        <v/>
      </c>
      <c r="I895" s="28"/>
      <c r="J895" s="30"/>
      <c r="K895" s="30"/>
      <c r="L895" s="30"/>
      <c r="M895" s="30"/>
      <c r="N895" s="30"/>
      <c r="O895" s="30"/>
      <c r="P895" s="30"/>
      <c r="Q895" s="30"/>
      <c r="R895" s="65">
        <f t="shared" si="3"/>
        <v>0</v>
      </c>
      <c r="S895" s="30" t="str">
        <f t="shared" si="4"/>
        <v>#N/A</v>
      </c>
      <c r="V895" s="30" t="str">
        <f t="shared" si="5"/>
        <v>#N/A</v>
      </c>
      <c r="W895" s="30" t="str">
        <f t="shared" si="6"/>
        <v>#N/A</v>
      </c>
      <c r="X895" s="30" t="str">
        <f t="shared" si="7"/>
        <v>#N/A</v>
      </c>
      <c r="Y895" s="30" t="str">
        <f t="shared" si="8"/>
        <v>#N/A</v>
      </c>
      <c r="Z895" s="30" t="str">
        <f t="shared" si="9"/>
        <v>#N/A</v>
      </c>
      <c r="AA895" s="30" t="str">
        <f t="shared" si="10"/>
        <v>#N/A</v>
      </c>
      <c r="AB895" s="30" t="str">
        <f t="shared" si="11"/>
        <v>#N/A</v>
      </c>
      <c r="AC895" s="30" t="str">
        <f t="shared" si="12"/>
        <v>#N/A</v>
      </c>
      <c r="AD895" s="30" t="str">
        <f t="shared" si="13"/>
        <v>#N/A</v>
      </c>
    </row>
    <row r="896">
      <c r="C896" s="25"/>
      <c r="D896" s="25" t="str">
        <f t="shared" si="1"/>
        <v/>
      </c>
      <c r="E896" s="27"/>
      <c r="G896" s="27" t="str">
        <f t="shared" si="2"/>
        <v/>
      </c>
      <c r="I896" s="28"/>
      <c r="J896" s="30"/>
      <c r="K896" s="30"/>
      <c r="L896" s="30"/>
      <c r="M896" s="30"/>
      <c r="N896" s="30"/>
      <c r="O896" s="30"/>
      <c r="P896" s="30"/>
      <c r="Q896" s="30"/>
      <c r="R896" s="65">
        <f t="shared" si="3"/>
        <v>0</v>
      </c>
      <c r="S896" s="30" t="str">
        <f t="shared" si="4"/>
        <v>#N/A</v>
      </c>
      <c r="V896" s="30" t="str">
        <f t="shared" si="5"/>
        <v>#N/A</v>
      </c>
      <c r="W896" s="30" t="str">
        <f t="shared" si="6"/>
        <v>#N/A</v>
      </c>
      <c r="X896" s="30" t="str">
        <f t="shared" si="7"/>
        <v>#N/A</v>
      </c>
      <c r="Y896" s="30" t="str">
        <f t="shared" si="8"/>
        <v>#N/A</v>
      </c>
      <c r="Z896" s="30" t="str">
        <f t="shared" si="9"/>
        <v>#N/A</v>
      </c>
      <c r="AA896" s="30" t="str">
        <f t="shared" si="10"/>
        <v>#N/A</v>
      </c>
      <c r="AB896" s="30" t="str">
        <f t="shared" si="11"/>
        <v>#N/A</v>
      </c>
      <c r="AC896" s="30" t="str">
        <f t="shared" si="12"/>
        <v>#N/A</v>
      </c>
      <c r="AD896" s="30" t="str">
        <f t="shared" si="13"/>
        <v>#N/A</v>
      </c>
    </row>
    <row r="897">
      <c r="C897" s="25"/>
      <c r="D897" s="25" t="str">
        <f t="shared" si="1"/>
        <v/>
      </c>
      <c r="E897" s="27"/>
      <c r="G897" s="27" t="str">
        <f t="shared" si="2"/>
        <v/>
      </c>
      <c r="I897" s="28"/>
      <c r="J897" s="30"/>
      <c r="K897" s="30"/>
      <c r="L897" s="30"/>
      <c r="M897" s="30"/>
      <c r="N897" s="30"/>
      <c r="O897" s="30"/>
      <c r="P897" s="30"/>
      <c r="Q897" s="30"/>
      <c r="R897" s="65">
        <f t="shared" si="3"/>
        <v>0</v>
      </c>
      <c r="S897" s="30" t="str">
        <f t="shared" si="4"/>
        <v>#N/A</v>
      </c>
      <c r="V897" s="30" t="str">
        <f t="shared" si="5"/>
        <v>#N/A</v>
      </c>
      <c r="W897" s="30" t="str">
        <f t="shared" si="6"/>
        <v>#N/A</v>
      </c>
      <c r="X897" s="30" t="str">
        <f t="shared" si="7"/>
        <v>#N/A</v>
      </c>
      <c r="Y897" s="30" t="str">
        <f t="shared" si="8"/>
        <v>#N/A</v>
      </c>
      <c r="Z897" s="30" t="str">
        <f t="shared" si="9"/>
        <v>#N/A</v>
      </c>
      <c r="AA897" s="30" t="str">
        <f t="shared" si="10"/>
        <v>#N/A</v>
      </c>
      <c r="AB897" s="30" t="str">
        <f t="shared" si="11"/>
        <v>#N/A</v>
      </c>
      <c r="AC897" s="30" t="str">
        <f t="shared" si="12"/>
        <v>#N/A</v>
      </c>
      <c r="AD897" s="30" t="str">
        <f t="shared" si="13"/>
        <v>#N/A</v>
      </c>
    </row>
    <row r="898">
      <c r="C898" s="25"/>
      <c r="D898" s="25" t="str">
        <f t="shared" si="1"/>
        <v/>
      </c>
      <c r="E898" s="27"/>
      <c r="G898" s="27" t="str">
        <f t="shared" si="2"/>
        <v/>
      </c>
      <c r="I898" s="28"/>
      <c r="J898" s="30"/>
      <c r="K898" s="30"/>
      <c r="L898" s="30"/>
      <c r="M898" s="30"/>
      <c r="N898" s="30"/>
      <c r="O898" s="30"/>
      <c r="P898" s="30"/>
      <c r="Q898" s="30"/>
      <c r="R898" s="65">
        <f t="shared" si="3"/>
        <v>0</v>
      </c>
      <c r="S898" s="30" t="str">
        <f t="shared" si="4"/>
        <v>#N/A</v>
      </c>
      <c r="V898" s="30" t="str">
        <f t="shared" si="5"/>
        <v>#N/A</v>
      </c>
      <c r="W898" s="30" t="str">
        <f t="shared" si="6"/>
        <v>#N/A</v>
      </c>
      <c r="X898" s="30" t="str">
        <f t="shared" si="7"/>
        <v>#N/A</v>
      </c>
      <c r="Y898" s="30" t="str">
        <f t="shared" si="8"/>
        <v>#N/A</v>
      </c>
      <c r="Z898" s="30" t="str">
        <f t="shared" si="9"/>
        <v>#N/A</v>
      </c>
      <c r="AA898" s="30" t="str">
        <f t="shared" si="10"/>
        <v>#N/A</v>
      </c>
      <c r="AB898" s="30" t="str">
        <f t="shared" si="11"/>
        <v>#N/A</v>
      </c>
      <c r="AC898" s="30" t="str">
        <f t="shared" si="12"/>
        <v>#N/A</v>
      </c>
      <c r="AD898" s="30" t="str">
        <f t="shared" si="13"/>
        <v>#N/A</v>
      </c>
    </row>
    <row r="899">
      <c r="C899" s="25"/>
      <c r="D899" s="25" t="str">
        <f t="shared" si="1"/>
        <v/>
      </c>
      <c r="E899" s="27"/>
      <c r="G899" s="27" t="str">
        <f t="shared" si="2"/>
        <v/>
      </c>
      <c r="I899" s="28"/>
      <c r="J899" s="30"/>
      <c r="K899" s="30"/>
      <c r="L899" s="30"/>
      <c r="M899" s="30"/>
      <c r="N899" s="30"/>
      <c r="O899" s="30"/>
      <c r="P899" s="30"/>
      <c r="Q899" s="30"/>
      <c r="R899" s="65">
        <f t="shared" si="3"/>
        <v>0</v>
      </c>
      <c r="S899" s="30" t="str">
        <f t="shared" si="4"/>
        <v>#N/A</v>
      </c>
      <c r="V899" s="30" t="str">
        <f t="shared" si="5"/>
        <v>#N/A</v>
      </c>
      <c r="W899" s="30" t="str">
        <f t="shared" si="6"/>
        <v>#N/A</v>
      </c>
      <c r="X899" s="30" t="str">
        <f t="shared" si="7"/>
        <v>#N/A</v>
      </c>
      <c r="Y899" s="30" t="str">
        <f t="shared" si="8"/>
        <v>#N/A</v>
      </c>
      <c r="Z899" s="30" t="str">
        <f t="shared" si="9"/>
        <v>#N/A</v>
      </c>
      <c r="AA899" s="30" t="str">
        <f t="shared" si="10"/>
        <v>#N/A</v>
      </c>
      <c r="AB899" s="30" t="str">
        <f t="shared" si="11"/>
        <v>#N/A</v>
      </c>
      <c r="AC899" s="30" t="str">
        <f t="shared" si="12"/>
        <v>#N/A</v>
      </c>
      <c r="AD899" s="30" t="str">
        <f t="shared" si="13"/>
        <v>#N/A</v>
      </c>
    </row>
    <row r="900">
      <c r="C900" s="25"/>
      <c r="D900" s="25" t="str">
        <f t="shared" si="1"/>
        <v/>
      </c>
      <c r="E900" s="27"/>
      <c r="G900" s="27" t="str">
        <f t="shared" si="2"/>
        <v/>
      </c>
      <c r="I900" s="28"/>
      <c r="J900" s="30"/>
      <c r="K900" s="30"/>
      <c r="L900" s="30"/>
      <c r="M900" s="30"/>
      <c r="N900" s="30"/>
      <c r="O900" s="30"/>
      <c r="P900" s="30"/>
      <c r="Q900" s="30"/>
      <c r="R900" s="65">
        <f t="shared" si="3"/>
        <v>0</v>
      </c>
      <c r="S900" s="30" t="str">
        <f t="shared" si="4"/>
        <v>#N/A</v>
      </c>
      <c r="V900" s="30" t="str">
        <f t="shared" si="5"/>
        <v>#N/A</v>
      </c>
      <c r="W900" s="30" t="str">
        <f t="shared" si="6"/>
        <v>#N/A</v>
      </c>
      <c r="X900" s="30" t="str">
        <f t="shared" si="7"/>
        <v>#N/A</v>
      </c>
      <c r="Y900" s="30" t="str">
        <f t="shared" si="8"/>
        <v>#N/A</v>
      </c>
      <c r="Z900" s="30" t="str">
        <f t="shared" si="9"/>
        <v>#N/A</v>
      </c>
      <c r="AA900" s="30" t="str">
        <f t="shared" si="10"/>
        <v>#N/A</v>
      </c>
      <c r="AB900" s="30" t="str">
        <f t="shared" si="11"/>
        <v>#N/A</v>
      </c>
      <c r="AC900" s="30" t="str">
        <f t="shared" si="12"/>
        <v>#N/A</v>
      </c>
      <c r="AD900" s="30" t="str">
        <f t="shared" si="13"/>
        <v>#N/A</v>
      </c>
    </row>
    <row r="901">
      <c r="C901" s="25"/>
      <c r="D901" s="25" t="str">
        <f t="shared" si="1"/>
        <v/>
      </c>
      <c r="E901" s="27"/>
      <c r="G901" s="27" t="str">
        <f t="shared" si="2"/>
        <v/>
      </c>
      <c r="I901" s="28"/>
      <c r="J901" s="30"/>
      <c r="K901" s="30"/>
      <c r="L901" s="30"/>
      <c r="M901" s="30"/>
      <c r="N901" s="30"/>
      <c r="O901" s="30"/>
      <c r="P901" s="30"/>
      <c r="Q901" s="30"/>
      <c r="R901" s="65">
        <f t="shared" si="3"/>
        <v>0</v>
      </c>
      <c r="S901" s="30" t="str">
        <f t="shared" si="4"/>
        <v>#N/A</v>
      </c>
      <c r="V901" s="30" t="str">
        <f t="shared" si="5"/>
        <v>#N/A</v>
      </c>
      <c r="W901" s="30" t="str">
        <f t="shared" si="6"/>
        <v>#N/A</v>
      </c>
      <c r="X901" s="30" t="str">
        <f t="shared" si="7"/>
        <v>#N/A</v>
      </c>
      <c r="Y901" s="30" t="str">
        <f t="shared" si="8"/>
        <v>#N/A</v>
      </c>
      <c r="Z901" s="30" t="str">
        <f t="shared" si="9"/>
        <v>#N/A</v>
      </c>
      <c r="AA901" s="30" t="str">
        <f t="shared" si="10"/>
        <v>#N/A</v>
      </c>
      <c r="AB901" s="30" t="str">
        <f t="shared" si="11"/>
        <v>#N/A</v>
      </c>
      <c r="AC901" s="30" t="str">
        <f t="shared" si="12"/>
        <v>#N/A</v>
      </c>
      <c r="AD901" s="30" t="str">
        <f t="shared" si="13"/>
        <v>#N/A</v>
      </c>
    </row>
    <row r="902">
      <c r="C902" s="25"/>
      <c r="D902" s="25" t="str">
        <f t="shared" si="1"/>
        <v/>
      </c>
      <c r="E902" s="27"/>
      <c r="G902" s="27" t="str">
        <f t="shared" si="2"/>
        <v/>
      </c>
      <c r="I902" s="28"/>
      <c r="J902" s="30"/>
      <c r="K902" s="30"/>
      <c r="L902" s="30"/>
      <c r="M902" s="30"/>
      <c r="N902" s="30"/>
      <c r="O902" s="30"/>
      <c r="P902" s="30"/>
      <c r="Q902" s="30"/>
      <c r="R902" s="65">
        <f t="shared" si="3"/>
        <v>0</v>
      </c>
      <c r="S902" s="30" t="str">
        <f t="shared" si="4"/>
        <v>#N/A</v>
      </c>
      <c r="V902" s="30" t="str">
        <f t="shared" si="5"/>
        <v>#N/A</v>
      </c>
      <c r="W902" s="30" t="str">
        <f t="shared" si="6"/>
        <v>#N/A</v>
      </c>
      <c r="X902" s="30" t="str">
        <f t="shared" si="7"/>
        <v>#N/A</v>
      </c>
      <c r="Y902" s="30" t="str">
        <f t="shared" si="8"/>
        <v>#N/A</v>
      </c>
      <c r="Z902" s="30" t="str">
        <f t="shared" si="9"/>
        <v>#N/A</v>
      </c>
      <c r="AA902" s="30" t="str">
        <f t="shared" si="10"/>
        <v>#N/A</v>
      </c>
      <c r="AB902" s="30" t="str">
        <f t="shared" si="11"/>
        <v>#N/A</v>
      </c>
      <c r="AC902" s="30" t="str">
        <f t="shared" si="12"/>
        <v>#N/A</v>
      </c>
      <c r="AD902" s="30" t="str">
        <f t="shared" si="13"/>
        <v>#N/A</v>
      </c>
    </row>
    <row r="903">
      <c r="C903" s="25"/>
      <c r="D903" s="25" t="str">
        <f t="shared" si="1"/>
        <v/>
      </c>
      <c r="E903" s="27"/>
      <c r="G903" s="27" t="str">
        <f t="shared" si="2"/>
        <v/>
      </c>
      <c r="I903" s="28"/>
      <c r="J903" s="30"/>
      <c r="K903" s="30"/>
      <c r="L903" s="30"/>
      <c r="M903" s="30"/>
      <c r="N903" s="30"/>
      <c r="O903" s="30"/>
      <c r="P903" s="30"/>
      <c r="Q903" s="30"/>
      <c r="R903" s="65">
        <f t="shared" si="3"/>
        <v>0</v>
      </c>
      <c r="S903" s="30" t="str">
        <f t="shared" si="4"/>
        <v>#N/A</v>
      </c>
      <c r="V903" s="30" t="str">
        <f t="shared" si="5"/>
        <v>#N/A</v>
      </c>
      <c r="W903" s="30" t="str">
        <f t="shared" si="6"/>
        <v>#N/A</v>
      </c>
      <c r="X903" s="30" t="str">
        <f t="shared" si="7"/>
        <v>#N/A</v>
      </c>
      <c r="Y903" s="30" t="str">
        <f t="shared" si="8"/>
        <v>#N/A</v>
      </c>
      <c r="Z903" s="30" t="str">
        <f t="shared" si="9"/>
        <v>#N/A</v>
      </c>
      <c r="AA903" s="30" t="str">
        <f t="shared" si="10"/>
        <v>#N/A</v>
      </c>
      <c r="AB903" s="30" t="str">
        <f t="shared" si="11"/>
        <v>#N/A</v>
      </c>
      <c r="AC903" s="30" t="str">
        <f t="shared" si="12"/>
        <v>#N/A</v>
      </c>
      <c r="AD903" s="30" t="str">
        <f t="shared" si="13"/>
        <v>#N/A</v>
      </c>
    </row>
    <row r="904">
      <c r="C904" s="25"/>
      <c r="D904" s="25" t="str">
        <f t="shared" si="1"/>
        <v/>
      </c>
      <c r="E904" s="27"/>
      <c r="G904" s="27" t="str">
        <f t="shared" si="2"/>
        <v/>
      </c>
      <c r="I904" s="28"/>
      <c r="J904" s="30"/>
      <c r="K904" s="30"/>
      <c r="L904" s="30"/>
      <c r="M904" s="30"/>
      <c r="N904" s="30"/>
      <c r="O904" s="30"/>
      <c r="P904" s="30"/>
      <c r="Q904" s="30"/>
      <c r="R904" s="65">
        <f t="shared" si="3"/>
        <v>0</v>
      </c>
      <c r="S904" s="30" t="str">
        <f t="shared" si="4"/>
        <v>#N/A</v>
      </c>
      <c r="V904" s="30" t="str">
        <f t="shared" si="5"/>
        <v>#N/A</v>
      </c>
      <c r="W904" s="30" t="str">
        <f t="shared" si="6"/>
        <v>#N/A</v>
      </c>
      <c r="X904" s="30" t="str">
        <f t="shared" si="7"/>
        <v>#N/A</v>
      </c>
      <c r="Y904" s="30" t="str">
        <f t="shared" si="8"/>
        <v>#N/A</v>
      </c>
      <c r="Z904" s="30" t="str">
        <f t="shared" si="9"/>
        <v>#N/A</v>
      </c>
      <c r="AA904" s="30" t="str">
        <f t="shared" si="10"/>
        <v>#N/A</v>
      </c>
      <c r="AB904" s="30" t="str">
        <f t="shared" si="11"/>
        <v>#N/A</v>
      </c>
      <c r="AC904" s="30" t="str">
        <f t="shared" si="12"/>
        <v>#N/A</v>
      </c>
      <c r="AD904" s="30" t="str">
        <f t="shared" si="13"/>
        <v>#N/A</v>
      </c>
    </row>
    <row r="905">
      <c r="C905" s="25"/>
      <c r="D905" s="25" t="str">
        <f t="shared" si="1"/>
        <v/>
      </c>
      <c r="E905" s="27"/>
      <c r="G905" s="27" t="str">
        <f t="shared" si="2"/>
        <v/>
      </c>
      <c r="I905" s="28"/>
      <c r="J905" s="30"/>
      <c r="K905" s="30"/>
      <c r="L905" s="30"/>
      <c r="M905" s="30"/>
      <c r="N905" s="30"/>
      <c r="O905" s="30"/>
      <c r="P905" s="30"/>
      <c r="Q905" s="30"/>
      <c r="R905" s="65">
        <f t="shared" si="3"/>
        <v>0</v>
      </c>
      <c r="S905" s="30" t="str">
        <f t="shared" si="4"/>
        <v>#N/A</v>
      </c>
      <c r="V905" s="30" t="str">
        <f t="shared" si="5"/>
        <v>#N/A</v>
      </c>
      <c r="W905" s="30" t="str">
        <f t="shared" si="6"/>
        <v>#N/A</v>
      </c>
      <c r="X905" s="30" t="str">
        <f t="shared" si="7"/>
        <v>#N/A</v>
      </c>
      <c r="Y905" s="30" t="str">
        <f t="shared" si="8"/>
        <v>#N/A</v>
      </c>
      <c r="Z905" s="30" t="str">
        <f t="shared" si="9"/>
        <v>#N/A</v>
      </c>
      <c r="AA905" s="30" t="str">
        <f t="shared" si="10"/>
        <v>#N/A</v>
      </c>
      <c r="AB905" s="30" t="str">
        <f t="shared" si="11"/>
        <v>#N/A</v>
      </c>
      <c r="AC905" s="30" t="str">
        <f t="shared" si="12"/>
        <v>#N/A</v>
      </c>
      <c r="AD905" s="30" t="str">
        <f t="shared" si="13"/>
        <v>#N/A</v>
      </c>
    </row>
    <row r="906">
      <c r="C906" s="25"/>
      <c r="D906" s="25" t="str">
        <f t="shared" si="1"/>
        <v/>
      </c>
      <c r="E906" s="27"/>
      <c r="G906" s="27" t="str">
        <f t="shared" si="2"/>
        <v/>
      </c>
      <c r="I906" s="28"/>
      <c r="J906" s="30"/>
      <c r="K906" s="30"/>
      <c r="L906" s="30"/>
      <c r="M906" s="30"/>
      <c r="N906" s="30"/>
      <c r="O906" s="30"/>
      <c r="P906" s="30"/>
      <c r="Q906" s="30"/>
      <c r="R906" s="65">
        <f t="shared" si="3"/>
        <v>0</v>
      </c>
      <c r="S906" s="30" t="str">
        <f t="shared" si="4"/>
        <v>#N/A</v>
      </c>
      <c r="V906" s="30" t="str">
        <f t="shared" si="5"/>
        <v>#N/A</v>
      </c>
      <c r="W906" s="30" t="str">
        <f t="shared" si="6"/>
        <v>#N/A</v>
      </c>
      <c r="X906" s="30" t="str">
        <f t="shared" si="7"/>
        <v>#N/A</v>
      </c>
      <c r="Y906" s="30" t="str">
        <f t="shared" si="8"/>
        <v>#N/A</v>
      </c>
      <c r="Z906" s="30" t="str">
        <f t="shared" si="9"/>
        <v>#N/A</v>
      </c>
      <c r="AA906" s="30" t="str">
        <f t="shared" si="10"/>
        <v>#N/A</v>
      </c>
      <c r="AB906" s="30" t="str">
        <f t="shared" si="11"/>
        <v>#N/A</v>
      </c>
      <c r="AC906" s="30" t="str">
        <f t="shared" si="12"/>
        <v>#N/A</v>
      </c>
      <c r="AD906" s="30" t="str">
        <f t="shared" si="13"/>
        <v>#N/A</v>
      </c>
    </row>
    <row r="907">
      <c r="C907" s="25"/>
      <c r="D907" s="25" t="str">
        <f t="shared" si="1"/>
        <v/>
      </c>
      <c r="E907" s="27"/>
      <c r="G907" s="27" t="str">
        <f t="shared" si="2"/>
        <v/>
      </c>
      <c r="I907" s="28"/>
      <c r="J907" s="30"/>
      <c r="K907" s="30"/>
      <c r="L907" s="30"/>
      <c r="M907" s="30"/>
      <c r="N907" s="30"/>
      <c r="O907" s="30"/>
      <c r="P907" s="30"/>
      <c r="Q907" s="30"/>
      <c r="R907" s="65">
        <f t="shared" si="3"/>
        <v>0</v>
      </c>
      <c r="S907" s="30" t="str">
        <f t="shared" si="4"/>
        <v>#N/A</v>
      </c>
      <c r="V907" s="30" t="str">
        <f t="shared" si="5"/>
        <v>#N/A</v>
      </c>
      <c r="W907" s="30" t="str">
        <f t="shared" si="6"/>
        <v>#N/A</v>
      </c>
      <c r="X907" s="30" t="str">
        <f t="shared" si="7"/>
        <v>#N/A</v>
      </c>
      <c r="Y907" s="30" t="str">
        <f t="shared" si="8"/>
        <v>#N/A</v>
      </c>
      <c r="Z907" s="30" t="str">
        <f t="shared" si="9"/>
        <v>#N/A</v>
      </c>
      <c r="AA907" s="30" t="str">
        <f t="shared" si="10"/>
        <v>#N/A</v>
      </c>
      <c r="AB907" s="30" t="str">
        <f t="shared" si="11"/>
        <v>#N/A</v>
      </c>
      <c r="AC907" s="30" t="str">
        <f t="shared" si="12"/>
        <v>#N/A</v>
      </c>
      <c r="AD907" s="30" t="str">
        <f t="shared" si="13"/>
        <v>#N/A</v>
      </c>
    </row>
    <row r="908">
      <c r="C908" s="25"/>
      <c r="D908" s="25" t="str">
        <f t="shared" si="1"/>
        <v/>
      </c>
      <c r="E908" s="27"/>
      <c r="G908" s="27" t="str">
        <f t="shared" si="2"/>
        <v/>
      </c>
      <c r="I908" s="28"/>
      <c r="J908" s="30"/>
      <c r="K908" s="30"/>
      <c r="L908" s="30"/>
      <c r="M908" s="30"/>
      <c r="N908" s="30"/>
      <c r="O908" s="30"/>
      <c r="P908" s="30"/>
      <c r="Q908" s="30"/>
      <c r="R908" s="65">
        <f t="shared" si="3"/>
        <v>0</v>
      </c>
      <c r="S908" s="30" t="str">
        <f t="shared" si="4"/>
        <v>#N/A</v>
      </c>
      <c r="V908" s="30" t="str">
        <f t="shared" si="5"/>
        <v>#N/A</v>
      </c>
      <c r="W908" s="30" t="str">
        <f t="shared" si="6"/>
        <v>#N/A</v>
      </c>
      <c r="X908" s="30" t="str">
        <f t="shared" si="7"/>
        <v>#N/A</v>
      </c>
      <c r="Y908" s="30" t="str">
        <f t="shared" si="8"/>
        <v>#N/A</v>
      </c>
      <c r="Z908" s="30" t="str">
        <f t="shared" si="9"/>
        <v>#N/A</v>
      </c>
      <c r="AA908" s="30" t="str">
        <f t="shared" si="10"/>
        <v>#N/A</v>
      </c>
      <c r="AB908" s="30" t="str">
        <f t="shared" si="11"/>
        <v>#N/A</v>
      </c>
      <c r="AC908" s="30" t="str">
        <f t="shared" si="12"/>
        <v>#N/A</v>
      </c>
      <c r="AD908" s="30" t="str">
        <f t="shared" si="13"/>
        <v>#N/A</v>
      </c>
    </row>
    <row r="909">
      <c r="C909" s="25"/>
      <c r="D909" s="25" t="str">
        <f t="shared" si="1"/>
        <v/>
      </c>
      <c r="E909" s="27"/>
      <c r="G909" s="27" t="str">
        <f t="shared" si="2"/>
        <v/>
      </c>
      <c r="I909" s="28"/>
      <c r="J909" s="30"/>
      <c r="K909" s="30"/>
      <c r="L909" s="30"/>
      <c r="M909" s="30"/>
      <c r="N909" s="30"/>
      <c r="O909" s="30"/>
      <c r="P909" s="30"/>
      <c r="Q909" s="30"/>
      <c r="R909" s="65">
        <f t="shared" si="3"/>
        <v>0</v>
      </c>
      <c r="S909" s="30" t="str">
        <f t="shared" si="4"/>
        <v>#N/A</v>
      </c>
      <c r="V909" s="30" t="str">
        <f t="shared" si="5"/>
        <v>#N/A</v>
      </c>
      <c r="W909" s="30" t="str">
        <f t="shared" si="6"/>
        <v>#N/A</v>
      </c>
      <c r="X909" s="30" t="str">
        <f t="shared" si="7"/>
        <v>#N/A</v>
      </c>
      <c r="Y909" s="30" t="str">
        <f t="shared" si="8"/>
        <v>#N/A</v>
      </c>
      <c r="Z909" s="30" t="str">
        <f t="shared" si="9"/>
        <v>#N/A</v>
      </c>
      <c r="AA909" s="30" t="str">
        <f t="shared" si="10"/>
        <v>#N/A</v>
      </c>
      <c r="AB909" s="30" t="str">
        <f t="shared" si="11"/>
        <v>#N/A</v>
      </c>
      <c r="AC909" s="30" t="str">
        <f t="shared" si="12"/>
        <v>#N/A</v>
      </c>
      <c r="AD909" s="30" t="str">
        <f t="shared" si="13"/>
        <v>#N/A</v>
      </c>
    </row>
    <row r="910">
      <c r="C910" s="25"/>
      <c r="D910" s="25" t="str">
        <f t="shared" si="1"/>
        <v/>
      </c>
      <c r="E910" s="27"/>
      <c r="G910" s="27" t="str">
        <f t="shared" si="2"/>
        <v/>
      </c>
      <c r="I910" s="28"/>
      <c r="J910" s="30"/>
      <c r="K910" s="30"/>
      <c r="L910" s="30"/>
      <c r="M910" s="30"/>
      <c r="N910" s="30"/>
      <c r="O910" s="30"/>
      <c r="P910" s="30"/>
      <c r="Q910" s="30"/>
      <c r="R910" s="65">
        <f t="shared" si="3"/>
        <v>0</v>
      </c>
      <c r="S910" s="30" t="str">
        <f t="shared" si="4"/>
        <v>#N/A</v>
      </c>
      <c r="V910" s="30" t="str">
        <f t="shared" si="5"/>
        <v>#N/A</v>
      </c>
      <c r="W910" s="30" t="str">
        <f t="shared" si="6"/>
        <v>#N/A</v>
      </c>
      <c r="X910" s="30" t="str">
        <f t="shared" si="7"/>
        <v>#N/A</v>
      </c>
      <c r="Y910" s="30" t="str">
        <f t="shared" si="8"/>
        <v>#N/A</v>
      </c>
      <c r="Z910" s="30" t="str">
        <f t="shared" si="9"/>
        <v>#N/A</v>
      </c>
      <c r="AA910" s="30" t="str">
        <f t="shared" si="10"/>
        <v>#N/A</v>
      </c>
      <c r="AB910" s="30" t="str">
        <f t="shared" si="11"/>
        <v>#N/A</v>
      </c>
      <c r="AC910" s="30" t="str">
        <f t="shared" si="12"/>
        <v>#N/A</v>
      </c>
      <c r="AD910" s="30" t="str">
        <f t="shared" si="13"/>
        <v>#N/A</v>
      </c>
    </row>
    <row r="911">
      <c r="C911" s="25"/>
      <c r="D911" s="25" t="str">
        <f t="shared" si="1"/>
        <v/>
      </c>
      <c r="E911" s="27"/>
      <c r="G911" s="27" t="str">
        <f t="shared" si="2"/>
        <v/>
      </c>
      <c r="I911" s="28"/>
      <c r="J911" s="30"/>
      <c r="K911" s="30"/>
      <c r="L911" s="30"/>
      <c r="M911" s="30"/>
      <c r="N911" s="30"/>
      <c r="O911" s="30"/>
      <c r="P911" s="30"/>
      <c r="Q911" s="30"/>
      <c r="R911" s="65">
        <f t="shared" si="3"/>
        <v>0</v>
      </c>
      <c r="S911" s="30" t="str">
        <f t="shared" si="4"/>
        <v>#N/A</v>
      </c>
      <c r="V911" s="30" t="str">
        <f t="shared" si="5"/>
        <v>#N/A</v>
      </c>
      <c r="W911" s="30" t="str">
        <f t="shared" si="6"/>
        <v>#N/A</v>
      </c>
      <c r="X911" s="30" t="str">
        <f t="shared" si="7"/>
        <v>#N/A</v>
      </c>
      <c r="Y911" s="30" t="str">
        <f t="shared" si="8"/>
        <v>#N/A</v>
      </c>
      <c r="Z911" s="30" t="str">
        <f t="shared" si="9"/>
        <v>#N/A</v>
      </c>
      <c r="AA911" s="30" t="str">
        <f t="shared" si="10"/>
        <v>#N/A</v>
      </c>
      <c r="AB911" s="30" t="str">
        <f t="shared" si="11"/>
        <v>#N/A</v>
      </c>
      <c r="AC911" s="30" t="str">
        <f t="shared" si="12"/>
        <v>#N/A</v>
      </c>
      <c r="AD911" s="30" t="str">
        <f t="shared" si="13"/>
        <v>#N/A</v>
      </c>
    </row>
    <row r="912">
      <c r="C912" s="25"/>
      <c r="D912" s="25" t="str">
        <f t="shared" si="1"/>
        <v/>
      </c>
      <c r="E912" s="27"/>
      <c r="G912" s="27" t="str">
        <f t="shared" si="2"/>
        <v/>
      </c>
      <c r="I912" s="28"/>
      <c r="J912" s="30"/>
      <c r="K912" s="30"/>
      <c r="L912" s="30"/>
      <c r="M912" s="30"/>
      <c r="N912" s="30"/>
      <c r="O912" s="30"/>
      <c r="P912" s="30"/>
      <c r="Q912" s="30"/>
      <c r="R912" s="65">
        <f t="shared" si="3"/>
        <v>0</v>
      </c>
      <c r="S912" s="30" t="str">
        <f t="shared" si="4"/>
        <v>#N/A</v>
      </c>
      <c r="V912" s="30" t="str">
        <f t="shared" si="5"/>
        <v>#N/A</v>
      </c>
      <c r="W912" s="30" t="str">
        <f t="shared" si="6"/>
        <v>#N/A</v>
      </c>
      <c r="X912" s="30" t="str">
        <f t="shared" si="7"/>
        <v>#N/A</v>
      </c>
      <c r="Y912" s="30" t="str">
        <f t="shared" si="8"/>
        <v>#N/A</v>
      </c>
      <c r="Z912" s="30" t="str">
        <f t="shared" si="9"/>
        <v>#N/A</v>
      </c>
      <c r="AA912" s="30" t="str">
        <f t="shared" si="10"/>
        <v>#N/A</v>
      </c>
      <c r="AB912" s="30" t="str">
        <f t="shared" si="11"/>
        <v>#N/A</v>
      </c>
      <c r="AC912" s="30" t="str">
        <f t="shared" si="12"/>
        <v>#N/A</v>
      </c>
      <c r="AD912" s="30" t="str">
        <f t="shared" si="13"/>
        <v>#N/A</v>
      </c>
    </row>
    <row r="913">
      <c r="C913" s="25"/>
      <c r="D913" s="25" t="str">
        <f t="shared" si="1"/>
        <v/>
      </c>
      <c r="E913" s="27"/>
      <c r="G913" s="27" t="str">
        <f t="shared" si="2"/>
        <v/>
      </c>
      <c r="I913" s="28"/>
      <c r="J913" s="30"/>
      <c r="K913" s="30"/>
      <c r="L913" s="30"/>
      <c r="M913" s="30"/>
      <c r="N913" s="30"/>
      <c r="O913" s="30"/>
      <c r="P913" s="30"/>
      <c r="Q913" s="30"/>
      <c r="R913" s="65">
        <f t="shared" si="3"/>
        <v>0</v>
      </c>
      <c r="S913" s="30" t="str">
        <f t="shared" si="4"/>
        <v>#N/A</v>
      </c>
      <c r="V913" s="30" t="str">
        <f t="shared" si="5"/>
        <v>#N/A</v>
      </c>
      <c r="W913" s="30" t="str">
        <f t="shared" si="6"/>
        <v>#N/A</v>
      </c>
      <c r="X913" s="30" t="str">
        <f t="shared" si="7"/>
        <v>#N/A</v>
      </c>
      <c r="Y913" s="30" t="str">
        <f t="shared" si="8"/>
        <v>#N/A</v>
      </c>
      <c r="Z913" s="30" t="str">
        <f t="shared" si="9"/>
        <v>#N/A</v>
      </c>
      <c r="AA913" s="30" t="str">
        <f t="shared" si="10"/>
        <v>#N/A</v>
      </c>
      <c r="AB913" s="30" t="str">
        <f t="shared" si="11"/>
        <v>#N/A</v>
      </c>
      <c r="AC913" s="30" t="str">
        <f t="shared" si="12"/>
        <v>#N/A</v>
      </c>
      <c r="AD913" s="30" t="str">
        <f t="shared" si="13"/>
        <v>#N/A</v>
      </c>
    </row>
    <row r="914">
      <c r="C914" s="25"/>
      <c r="D914" s="25" t="str">
        <f t="shared" si="1"/>
        <v/>
      </c>
      <c r="E914" s="27"/>
      <c r="G914" s="27" t="str">
        <f t="shared" si="2"/>
        <v/>
      </c>
      <c r="I914" s="28"/>
      <c r="J914" s="30"/>
      <c r="K914" s="30"/>
      <c r="L914" s="30"/>
      <c r="M914" s="30"/>
      <c r="N914" s="30"/>
      <c r="O914" s="30"/>
      <c r="P914" s="30"/>
      <c r="Q914" s="30"/>
      <c r="R914" s="65">
        <f t="shared" si="3"/>
        <v>0</v>
      </c>
      <c r="S914" s="30" t="str">
        <f t="shared" si="4"/>
        <v>#N/A</v>
      </c>
      <c r="V914" s="30" t="str">
        <f t="shared" si="5"/>
        <v>#N/A</v>
      </c>
      <c r="W914" s="30" t="str">
        <f t="shared" si="6"/>
        <v>#N/A</v>
      </c>
      <c r="X914" s="30" t="str">
        <f t="shared" si="7"/>
        <v>#N/A</v>
      </c>
      <c r="Y914" s="30" t="str">
        <f t="shared" si="8"/>
        <v>#N/A</v>
      </c>
      <c r="Z914" s="30" t="str">
        <f t="shared" si="9"/>
        <v>#N/A</v>
      </c>
      <c r="AA914" s="30" t="str">
        <f t="shared" si="10"/>
        <v>#N/A</v>
      </c>
      <c r="AB914" s="30" t="str">
        <f t="shared" si="11"/>
        <v>#N/A</v>
      </c>
      <c r="AC914" s="30" t="str">
        <f t="shared" si="12"/>
        <v>#N/A</v>
      </c>
      <c r="AD914" s="30" t="str">
        <f t="shared" si="13"/>
        <v>#N/A</v>
      </c>
    </row>
    <row r="915">
      <c r="C915" s="25"/>
      <c r="D915" s="25" t="str">
        <f t="shared" si="1"/>
        <v/>
      </c>
      <c r="E915" s="27"/>
      <c r="G915" s="27" t="str">
        <f t="shared" si="2"/>
        <v/>
      </c>
      <c r="I915" s="28"/>
      <c r="J915" s="30"/>
      <c r="K915" s="30"/>
      <c r="L915" s="30"/>
      <c r="M915" s="30"/>
      <c r="N915" s="30"/>
      <c r="O915" s="30"/>
      <c r="P915" s="30"/>
      <c r="Q915" s="30"/>
      <c r="R915" s="65">
        <f t="shared" si="3"/>
        <v>0</v>
      </c>
      <c r="S915" s="30" t="str">
        <f t="shared" si="4"/>
        <v>#N/A</v>
      </c>
      <c r="V915" s="30" t="str">
        <f t="shared" si="5"/>
        <v>#N/A</v>
      </c>
      <c r="W915" s="30" t="str">
        <f t="shared" si="6"/>
        <v>#N/A</v>
      </c>
      <c r="X915" s="30" t="str">
        <f t="shared" si="7"/>
        <v>#N/A</v>
      </c>
      <c r="Y915" s="30" t="str">
        <f t="shared" si="8"/>
        <v>#N/A</v>
      </c>
      <c r="Z915" s="30" t="str">
        <f t="shared" si="9"/>
        <v>#N/A</v>
      </c>
      <c r="AA915" s="30" t="str">
        <f t="shared" si="10"/>
        <v>#N/A</v>
      </c>
      <c r="AB915" s="30" t="str">
        <f t="shared" si="11"/>
        <v>#N/A</v>
      </c>
      <c r="AC915" s="30" t="str">
        <f t="shared" si="12"/>
        <v>#N/A</v>
      </c>
      <c r="AD915" s="30" t="str">
        <f t="shared" si="13"/>
        <v>#N/A</v>
      </c>
    </row>
    <row r="916">
      <c r="C916" s="25"/>
      <c r="D916" s="25" t="str">
        <f t="shared" si="1"/>
        <v/>
      </c>
      <c r="E916" s="27"/>
      <c r="G916" s="27" t="str">
        <f t="shared" si="2"/>
        <v/>
      </c>
      <c r="I916" s="28"/>
      <c r="J916" s="30"/>
      <c r="K916" s="30"/>
      <c r="L916" s="30"/>
      <c r="M916" s="30"/>
      <c r="N916" s="30"/>
      <c r="O916" s="30"/>
      <c r="P916" s="30"/>
      <c r="Q916" s="30"/>
      <c r="R916" s="65">
        <f t="shared" si="3"/>
        <v>0</v>
      </c>
      <c r="S916" s="30" t="str">
        <f t="shared" si="4"/>
        <v>#N/A</v>
      </c>
      <c r="V916" s="30" t="str">
        <f t="shared" si="5"/>
        <v>#N/A</v>
      </c>
      <c r="W916" s="30" t="str">
        <f t="shared" si="6"/>
        <v>#N/A</v>
      </c>
      <c r="X916" s="30" t="str">
        <f t="shared" si="7"/>
        <v>#N/A</v>
      </c>
      <c r="Y916" s="30" t="str">
        <f t="shared" si="8"/>
        <v>#N/A</v>
      </c>
      <c r="Z916" s="30" t="str">
        <f t="shared" si="9"/>
        <v>#N/A</v>
      </c>
      <c r="AA916" s="30" t="str">
        <f t="shared" si="10"/>
        <v>#N/A</v>
      </c>
      <c r="AB916" s="30" t="str">
        <f t="shared" si="11"/>
        <v>#N/A</v>
      </c>
      <c r="AC916" s="30" t="str">
        <f t="shared" si="12"/>
        <v>#N/A</v>
      </c>
      <c r="AD916" s="30" t="str">
        <f t="shared" si="13"/>
        <v>#N/A</v>
      </c>
    </row>
    <row r="917">
      <c r="C917" s="25"/>
      <c r="D917" s="25" t="str">
        <f t="shared" si="1"/>
        <v/>
      </c>
      <c r="E917" s="27"/>
      <c r="G917" s="27" t="str">
        <f t="shared" si="2"/>
        <v/>
      </c>
      <c r="I917" s="28"/>
      <c r="J917" s="30"/>
      <c r="K917" s="30"/>
      <c r="L917" s="30"/>
      <c r="M917" s="30"/>
      <c r="N917" s="30"/>
      <c r="O917" s="30"/>
      <c r="P917" s="30"/>
      <c r="Q917" s="30"/>
      <c r="R917" s="65">
        <f t="shared" si="3"/>
        <v>0</v>
      </c>
      <c r="S917" s="30" t="str">
        <f t="shared" si="4"/>
        <v>#N/A</v>
      </c>
      <c r="V917" s="30" t="str">
        <f t="shared" si="5"/>
        <v>#N/A</v>
      </c>
      <c r="W917" s="30" t="str">
        <f t="shared" si="6"/>
        <v>#N/A</v>
      </c>
      <c r="X917" s="30" t="str">
        <f t="shared" si="7"/>
        <v>#N/A</v>
      </c>
      <c r="Y917" s="30" t="str">
        <f t="shared" si="8"/>
        <v>#N/A</v>
      </c>
      <c r="Z917" s="30" t="str">
        <f t="shared" si="9"/>
        <v>#N/A</v>
      </c>
      <c r="AA917" s="30" t="str">
        <f t="shared" si="10"/>
        <v>#N/A</v>
      </c>
      <c r="AB917" s="30" t="str">
        <f t="shared" si="11"/>
        <v>#N/A</v>
      </c>
      <c r="AC917" s="30" t="str">
        <f t="shared" si="12"/>
        <v>#N/A</v>
      </c>
      <c r="AD917" s="30" t="str">
        <f t="shared" si="13"/>
        <v>#N/A</v>
      </c>
    </row>
    <row r="918">
      <c r="C918" s="25"/>
      <c r="D918" s="25" t="str">
        <f t="shared" si="1"/>
        <v/>
      </c>
      <c r="E918" s="27"/>
      <c r="G918" s="27" t="str">
        <f t="shared" si="2"/>
        <v/>
      </c>
      <c r="I918" s="28"/>
      <c r="J918" s="30"/>
      <c r="K918" s="30"/>
      <c r="L918" s="30"/>
      <c r="M918" s="30"/>
      <c r="N918" s="30"/>
      <c r="O918" s="30"/>
      <c r="P918" s="30"/>
      <c r="Q918" s="30"/>
      <c r="R918" s="65">
        <f t="shared" si="3"/>
        <v>0</v>
      </c>
      <c r="S918" s="30" t="str">
        <f t="shared" si="4"/>
        <v>#N/A</v>
      </c>
      <c r="V918" s="30" t="str">
        <f t="shared" si="5"/>
        <v>#N/A</v>
      </c>
      <c r="W918" s="30" t="str">
        <f t="shared" si="6"/>
        <v>#N/A</v>
      </c>
      <c r="X918" s="30" t="str">
        <f t="shared" si="7"/>
        <v>#N/A</v>
      </c>
      <c r="Y918" s="30" t="str">
        <f t="shared" si="8"/>
        <v>#N/A</v>
      </c>
      <c r="Z918" s="30" t="str">
        <f t="shared" si="9"/>
        <v>#N/A</v>
      </c>
      <c r="AA918" s="30" t="str">
        <f t="shared" si="10"/>
        <v>#N/A</v>
      </c>
      <c r="AB918" s="30" t="str">
        <f t="shared" si="11"/>
        <v>#N/A</v>
      </c>
      <c r="AC918" s="30" t="str">
        <f t="shared" si="12"/>
        <v>#N/A</v>
      </c>
      <c r="AD918" s="30" t="str">
        <f t="shared" si="13"/>
        <v>#N/A</v>
      </c>
    </row>
    <row r="919">
      <c r="C919" s="25"/>
      <c r="D919" s="25" t="str">
        <f t="shared" si="1"/>
        <v/>
      </c>
      <c r="E919" s="27"/>
      <c r="G919" s="27" t="str">
        <f t="shared" si="2"/>
        <v/>
      </c>
      <c r="I919" s="28"/>
      <c r="J919" s="30"/>
      <c r="K919" s="30"/>
      <c r="L919" s="30"/>
      <c r="M919" s="30"/>
      <c r="N919" s="30"/>
      <c r="O919" s="30"/>
      <c r="P919" s="30"/>
      <c r="Q919" s="30"/>
      <c r="R919" s="65">
        <f t="shared" si="3"/>
        <v>0</v>
      </c>
      <c r="S919" s="30" t="str">
        <f t="shared" si="4"/>
        <v>#N/A</v>
      </c>
      <c r="V919" s="30" t="str">
        <f t="shared" si="5"/>
        <v>#N/A</v>
      </c>
      <c r="W919" s="30" t="str">
        <f t="shared" si="6"/>
        <v>#N/A</v>
      </c>
      <c r="X919" s="30" t="str">
        <f t="shared" si="7"/>
        <v>#N/A</v>
      </c>
      <c r="Y919" s="30" t="str">
        <f t="shared" si="8"/>
        <v>#N/A</v>
      </c>
      <c r="Z919" s="30" t="str">
        <f t="shared" si="9"/>
        <v>#N/A</v>
      </c>
      <c r="AA919" s="30" t="str">
        <f t="shared" si="10"/>
        <v>#N/A</v>
      </c>
      <c r="AB919" s="30" t="str">
        <f t="shared" si="11"/>
        <v>#N/A</v>
      </c>
      <c r="AC919" s="30" t="str">
        <f t="shared" si="12"/>
        <v>#N/A</v>
      </c>
      <c r="AD919" s="30" t="str">
        <f t="shared" si="13"/>
        <v>#N/A</v>
      </c>
    </row>
    <row r="920">
      <c r="C920" s="25"/>
      <c r="D920" s="25" t="str">
        <f t="shared" si="1"/>
        <v/>
      </c>
      <c r="E920" s="27"/>
      <c r="G920" s="27" t="str">
        <f t="shared" si="2"/>
        <v/>
      </c>
      <c r="I920" s="28"/>
      <c r="J920" s="30"/>
      <c r="K920" s="30"/>
      <c r="L920" s="30"/>
      <c r="M920" s="30"/>
      <c r="N920" s="30"/>
      <c r="O920" s="30"/>
      <c r="P920" s="30"/>
      <c r="Q920" s="30"/>
      <c r="R920" s="65">
        <f t="shared" si="3"/>
        <v>0</v>
      </c>
      <c r="S920" s="30" t="str">
        <f t="shared" si="4"/>
        <v>#N/A</v>
      </c>
      <c r="V920" s="30" t="str">
        <f t="shared" si="5"/>
        <v>#N/A</v>
      </c>
      <c r="W920" s="30" t="str">
        <f t="shared" si="6"/>
        <v>#N/A</v>
      </c>
      <c r="X920" s="30" t="str">
        <f t="shared" si="7"/>
        <v>#N/A</v>
      </c>
      <c r="Y920" s="30" t="str">
        <f t="shared" si="8"/>
        <v>#N/A</v>
      </c>
      <c r="Z920" s="30" t="str">
        <f t="shared" si="9"/>
        <v>#N/A</v>
      </c>
      <c r="AA920" s="30" t="str">
        <f t="shared" si="10"/>
        <v>#N/A</v>
      </c>
      <c r="AB920" s="30" t="str">
        <f t="shared" si="11"/>
        <v>#N/A</v>
      </c>
      <c r="AC920" s="30" t="str">
        <f t="shared" si="12"/>
        <v>#N/A</v>
      </c>
      <c r="AD920" s="30" t="str">
        <f t="shared" si="13"/>
        <v>#N/A</v>
      </c>
    </row>
    <row r="921">
      <c r="C921" s="25"/>
      <c r="D921" s="25" t="str">
        <f t="shared" si="1"/>
        <v/>
      </c>
      <c r="E921" s="27"/>
      <c r="G921" s="27" t="str">
        <f t="shared" si="2"/>
        <v/>
      </c>
      <c r="I921" s="28"/>
      <c r="J921" s="30"/>
      <c r="K921" s="30"/>
      <c r="L921" s="30"/>
      <c r="M921" s="30"/>
      <c r="N921" s="30"/>
      <c r="O921" s="30"/>
      <c r="P921" s="30"/>
      <c r="Q921" s="30"/>
      <c r="R921" s="65">
        <f t="shared" si="3"/>
        <v>0</v>
      </c>
      <c r="S921" s="30" t="str">
        <f t="shared" si="4"/>
        <v>#N/A</v>
      </c>
      <c r="V921" s="30" t="str">
        <f t="shared" si="5"/>
        <v>#N/A</v>
      </c>
      <c r="W921" s="30" t="str">
        <f t="shared" si="6"/>
        <v>#N/A</v>
      </c>
      <c r="X921" s="30" t="str">
        <f t="shared" si="7"/>
        <v>#N/A</v>
      </c>
      <c r="Y921" s="30" t="str">
        <f t="shared" si="8"/>
        <v>#N/A</v>
      </c>
      <c r="Z921" s="30" t="str">
        <f t="shared" si="9"/>
        <v>#N/A</v>
      </c>
      <c r="AA921" s="30" t="str">
        <f t="shared" si="10"/>
        <v>#N/A</v>
      </c>
      <c r="AB921" s="30" t="str">
        <f t="shared" si="11"/>
        <v>#N/A</v>
      </c>
      <c r="AC921" s="30" t="str">
        <f t="shared" si="12"/>
        <v>#N/A</v>
      </c>
      <c r="AD921" s="30" t="str">
        <f t="shared" si="13"/>
        <v>#N/A</v>
      </c>
    </row>
    <row r="922">
      <c r="C922" s="25"/>
      <c r="D922" s="25" t="str">
        <f t="shared" si="1"/>
        <v/>
      </c>
      <c r="E922" s="27"/>
      <c r="G922" s="27" t="str">
        <f t="shared" si="2"/>
        <v/>
      </c>
      <c r="I922" s="28"/>
      <c r="J922" s="30"/>
      <c r="K922" s="30"/>
      <c r="L922" s="30"/>
      <c r="M922" s="30"/>
      <c r="N922" s="30"/>
      <c r="O922" s="30"/>
      <c r="P922" s="30"/>
      <c r="Q922" s="30"/>
      <c r="R922" s="65">
        <f t="shared" si="3"/>
        <v>0</v>
      </c>
      <c r="S922" s="30" t="str">
        <f t="shared" si="4"/>
        <v>#N/A</v>
      </c>
      <c r="V922" s="30" t="str">
        <f t="shared" si="5"/>
        <v>#N/A</v>
      </c>
      <c r="W922" s="30" t="str">
        <f t="shared" si="6"/>
        <v>#N/A</v>
      </c>
      <c r="X922" s="30" t="str">
        <f t="shared" si="7"/>
        <v>#N/A</v>
      </c>
      <c r="Y922" s="30" t="str">
        <f t="shared" si="8"/>
        <v>#N/A</v>
      </c>
      <c r="Z922" s="30" t="str">
        <f t="shared" si="9"/>
        <v>#N/A</v>
      </c>
      <c r="AA922" s="30" t="str">
        <f t="shared" si="10"/>
        <v>#N/A</v>
      </c>
      <c r="AB922" s="30" t="str">
        <f t="shared" si="11"/>
        <v>#N/A</v>
      </c>
      <c r="AC922" s="30" t="str">
        <f t="shared" si="12"/>
        <v>#N/A</v>
      </c>
      <c r="AD922" s="30" t="str">
        <f t="shared" si="13"/>
        <v>#N/A</v>
      </c>
    </row>
    <row r="923">
      <c r="C923" s="25"/>
      <c r="D923" s="25" t="str">
        <f t="shared" si="1"/>
        <v/>
      </c>
      <c r="E923" s="27"/>
      <c r="G923" s="27" t="str">
        <f t="shared" si="2"/>
        <v/>
      </c>
      <c r="I923" s="28"/>
      <c r="J923" s="30"/>
      <c r="K923" s="30"/>
      <c r="L923" s="30"/>
      <c r="M923" s="30"/>
      <c r="N923" s="30"/>
      <c r="O923" s="30"/>
      <c r="P923" s="30"/>
      <c r="Q923" s="30"/>
      <c r="R923" s="65">
        <f t="shared" si="3"/>
        <v>0</v>
      </c>
      <c r="S923" s="30" t="str">
        <f t="shared" si="4"/>
        <v>#N/A</v>
      </c>
      <c r="V923" s="30" t="str">
        <f t="shared" si="5"/>
        <v>#N/A</v>
      </c>
      <c r="W923" s="30" t="str">
        <f t="shared" si="6"/>
        <v>#N/A</v>
      </c>
      <c r="X923" s="30" t="str">
        <f t="shared" si="7"/>
        <v>#N/A</v>
      </c>
      <c r="Y923" s="30" t="str">
        <f t="shared" si="8"/>
        <v>#N/A</v>
      </c>
      <c r="Z923" s="30" t="str">
        <f t="shared" si="9"/>
        <v>#N/A</v>
      </c>
      <c r="AA923" s="30" t="str">
        <f t="shared" si="10"/>
        <v>#N/A</v>
      </c>
      <c r="AB923" s="30" t="str">
        <f t="shared" si="11"/>
        <v>#N/A</v>
      </c>
      <c r="AC923" s="30" t="str">
        <f t="shared" si="12"/>
        <v>#N/A</v>
      </c>
      <c r="AD923" s="30" t="str">
        <f t="shared" si="13"/>
        <v>#N/A</v>
      </c>
    </row>
    <row r="924">
      <c r="C924" s="25"/>
      <c r="D924" s="25" t="str">
        <f t="shared" si="1"/>
        <v/>
      </c>
      <c r="E924" s="27"/>
      <c r="G924" s="27" t="str">
        <f t="shared" si="2"/>
        <v/>
      </c>
      <c r="I924" s="28"/>
      <c r="J924" s="30"/>
      <c r="K924" s="30"/>
      <c r="L924" s="30"/>
      <c r="M924" s="30"/>
      <c r="N924" s="30"/>
      <c r="O924" s="30"/>
      <c r="P924" s="30"/>
      <c r="Q924" s="30"/>
      <c r="R924" s="65">
        <f t="shared" si="3"/>
        <v>0</v>
      </c>
      <c r="S924" s="30" t="str">
        <f t="shared" si="4"/>
        <v>#N/A</v>
      </c>
      <c r="V924" s="30" t="str">
        <f t="shared" si="5"/>
        <v>#N/A</v>
      </c>
      <c r="W924" s="30" t="str">
        <f t="shared" si="6"/>
        <v>#N/A</v>
      </c>
      <c r="X924" s="30" t="str">
        <f t="shared" si="7"/>
        <v>#N/A</v>
      </c>
      <c r="Y924" s="30" t="str">
        <f t="shared" si="8"/>
        <v>#N/A</v>
      </c>
      <c r="Z924" s="30" t="str">
        <f t="shared" si="9"/>
        <v>#N/A</v>
      </c>
      <c r="AA924" s="30" t="str">
        <f t="shared" si="10"/>
        <v>#N/A</v>
      </c>
      <c r="AB924" s="30" t="str">
        <f t="shared" si="11"/>
        <v>#N/A</v>
      </c>
      <c r="AC924" s="30" t="str">
        <f t="shared" si="12"/>
        <v>#N/A</v>
      </c>
      <c r="AD924" s="30" t="str">
        <f t="shared" si="13"/>
        <v>#N/A</v>
      </c>
    </row>
    <row r="925">
      <c r="C925" s="25"/>
      <c r="D925" s="25" t="str">
        <f t="shared" si="1"/>
        <v/>
      </c>
      <c r="E925" s="27"/>
      <c r="G925" s="27" t="str">
        <f t="shared" si="2"/>
        <v/>
      </c>
      <c r="I925" s="28"/>
      <c r="J925" s="30"/>
      <c r="K925" s="30"/>
      <c r="L925" s="30"/>
      <c r="M925" s="30"/>
      <c r="N925" s="30"/>
      <c r="O925" s="30"/>
      <c r="P925" s="30"/>
      <c r="Q925" s="30"/>
      <c r="R925" s="65">
        <f t="shared" si="3"/>
        <v>0</v>
      </c>
      <c r="S925" s="30" t="str">
        <f t="shared" si="4"/>
        <v>#N/A</v>
      </c>
      <c r="V925" s="30" t="str">
        <f t="shared" si="5"/>
        <v>#N/A</v>
      </c>
      <c r="W925" s="30" t="str">
        <f t="shared" si="6"/>
        <v>#N/A</v>
      </c>
      <c r="X925" s="30" t="str">
        <f t="shared" si="7"/>
        <v>#N/A</v>
      </c>
      <c r="Y925" s="30" t="str">
        <f t="shared" si="8"/>
        <v>#N/A</v>
      </c>
      <c r="Z925" s="30" t="str">
        <f t="shared" si="9"/>
        <v>#N/A</v>
      </c>
      <c r="AA925" s="30" t="str">
        <f t="shared" si="10"/>
        <v>#N/A</v>
      </c>
      <c r="AB925" s="30" t="str">
        <f t="shared" si="11"/>
        <v>#N/A</v>
      </c>
      <c r="AC925" s="30" t="str">
        <f t="shared" si="12"/>
        <v>#N/A</v>
      </c>
      <c r="AD925" s="30" t="str">
        <f t="shared" si="13"/>
        <v>#N/A</v>
      </c>
    </row>
    <row r="926">
      <c r="C926" s="25"/>
      <c r="D926" s="25" t="str">
        <f t="shared" si="1"/>
        <v/>
      </c>
      <c r="E926" s="27"/>
      <c r="G926" s="27" t="str">
        <f t="shared" si="2"/>
        <v/>
      </c>
      <c r="I926" s="28"/>
      <c r="J926" s="30"/>
      <c r="K926" s="30"/>
      <c r="L926" s="30"/>
      <c r="M926" s="30"/>
      <c r="N926" s="30"/>
      <c r="O926" s="30"/>
      <c r="P926" s="30"/>
      <c r="Q926" s="30"/>
      <c r="R926" s="65">
        <f t="shared" si="3"/>
        <v>0</v>
      </c>
      <c r="S926" s="30" t="str">
        <f t="shared" si="4"/>
        <v>#N/A</v>
      </c>
      <c r="V926" s="30" t="str">
        <f t="shared" si="5"/>
        <v>#N/A</v>
      </c>
      <c r="W926" s="30" t="str">
        <f t="shared" si="6"/>
        <v>#N/A</v>
      </c>
      <c r="X926" s="30" t="str">
        <f t="shared" si="7"/>
        <v>#N/A</v>
      </c>
      <c r="Y926" s="30" t="str">
        <f t="shared" si="8"/>
        <v>#N/A</v>
      </c>
      <c r="Z926" s="30" t="str">
        <f t="shared" si="9"/>
        <v>#N/A</v>
      </c>
      <c r="AA926" s="30" t="str">
        <f t="shared" si="10"/>
        <v>#N/A</v>
      </c>
      <c r="AB926" s="30" t="str">
        <f t="shared" si="11"/>
        <v>#N/A</v>
      </c>
      <c r="AC926" s="30" t="str">
        <f t="shared" si="12"/>
        <v>#N/A</v>
      </c>
      <c r="AD926" s="30" t="str">
        <f t="shared" si="13"/>
        <v>#N/A</v>
      </c>
    </row>
    <row r="927">
      <c r="C927" s="25"/>
      <c r="D927" s="25" t="str">
        <f t="shared" si="1"/>
        <v/>
      </c>
      <c r="E927" s="27"/>
      <c r="G927" s="27" t="str">
        <f t="shared" si="2"/>
        <v/>
      </c>
      <c r="I927" s="28"/>
      <c r="J927" s="30"/>
      <c r="K927" s="30"/>
      <c r="L927" s="30"/>
      <c r="M927" s="30"/>
      <c r="N927" s="30"/>
      <c r="O927" s="30"/>
      <c r="P927" s="30"/>
      <c r="Q927" s="30"/>
      <c r="R927" s="65">
        <f t="shared" si="3"/>
        <v>0</v>
      </c>
      <c r="S927" s="30" t="str">
        <f t="shared" si="4"/>
        <v>#N/A</v>
      </c>
      <c r="V927" s="30" t="str">
        <f t="shared" si="5"/>
        <v>#N/A</v>
      </c>
      <c r="W927" s="30" t="str">
        <f t="shared" si="6"/>
        <v>#N/A</v>
      </c>
      <c r="X927" s="30" t="str">
        <f t="shared" si="7"/>
        <v>#N/A</v>
      </c>
      <c r="Y927" s="30" t="str">
        <f t="shared" si="8"/>
        <v>#N/A</v>
      </c>
      <c r="Z927" s="30" t="str">
        <f t="shared" si="9"/>
        <v>#N/A</v>
      </c>
      <c r="AA927" s="30" t="str">
        <f t="shared" si="10"/>
        <v>#N/A</v>
      </c>
      <c r="AB927" s="30" t="str">
        <f t="shared" si="11"/>
        <v>#N/A</v>
      </c>
      <c r="AC927" s="30" t="str">
        <f t="shared" si="12"/>
        <v>#N/A</v>
      </c>
      <c r="AD927" s="30" t="str">
        <f t="shared" si="13"/>
        <v>#N/A</v>
      </c>
    </row>
    <row r="928">
      <c r="C928" s="25"/>
      <c r="D928" s="25" t="str">
        <f t="shared" si="1"/>
        <v/>
      </c>
      <c r="E928" s="27"/>
      <c r="G928" s="27" t="str">
        <f t="shared" si="2"/>
        <v/>
      </c>
      <c r="I928" s="28"/>
      <c r="J928" s="30"/>
      <c r="K928" s="30"/>
      <c r="L928" s="30"/>
      <c r="M928" s="30"/>
      <c r="N928" s="30"/>
      <c r="O928" s="30"/>
      <c r="P928" s="30"/>
      <c r="Q928" s="30"/>
      <c r="R928" s="65">
        <f t="shared" si="3"/>
        <v>0</v>
      </c>
      <c r="S928" s="30" t="str">
        <f t="shared" si="4"/>
        <v>#N/A</v>
      </c>
      <c r="V928" s="30" t="str">
        <f t="shared" si="5"/>
        <v>#N/A</v>
      </c>
      <c r="W928" s="30" t="str">
        <f t="shared" si="6"/>
        <v>#N/A</v>
      </c>
      <c r="X928" s="30" t="str">
        <f t="shared" si="7"/>
        <v>#N/A</v>
      </c>
      <c r="Y928" s="30" t="str">
        <f t="shared" si="8"/>
        <v>#N/A</v>
      </c>
      <c r="Z928" s="30" t="str">
        <f t="shared" si="9"/>
        <v>#N/A</v>
      </c>
      <c r="AA928" s="30" t="str">
        <f t="shared" si="10"/>
        <v>#N/A</v>
      </c>
      <c r="AB928" s="30" t="str">
        <f t="shared" si="11"/>
        <v>#N/A</v>
      </c>
      <c r="AC928" s="30" t="str">
        <f t="shared" si="12"/>
        <v>#N/A</v>
      </c>
      <c r="AD928" s="30" t="str">
        <f t="shared" si="13"/>
        <v>#N/A</v>
      </c>
    </row>
    <row r="929">
      <c r="C929" s="25"/>
      <c r="D929" s="25" t="str">
        <f t="shared" si="1"/>
        <v/>
      </c>
      <c r="E929" s="27"/>
      <c r="G929" s="27" t="str">
        <f t="shared" si="2"/>
        <v/>
      </c>
      <c r="I929" s="28"/>
      <c r="J929" s="30"/>
      <c r="K929" s="30"/>
      <c r="L929" s="30"/>
      <c r="M929" s="30"/>
      <c r="N929" s="30"/>
      <c r="O929" s="30"/>
      <c r="P929" s="30"/>
      <c r="Q929" s="30"/>
      <c r="R929" s="65">
        <f t="shared" si="3"/>
        <v>0</v>
      </c>
      <c r="S929" s="30" t="str">
        <f t="shared" si="4"/>
        <v>#N/A</v>
      </c>
      <c r="V929" s="30" t="str">
        <f t="shared" si="5"/>
        <v>#N/A</v>
      </c>
      <c r="W929" s="30" t="str">
        <f t="shared" si="6"/>
        <v>#N/A</v>
      </c>
      <c r="X929" s="30" t="str">
        <f t="shared" si="7"/>
        <v>#N/A</v>
      </c>
      <c r="Y929" s="30" t="str">
        <f t="shared" si="8"/>
        <v>#N/A</v>
      </c>
      <c r="Z929" s="30" t="str">
        <f t="shared" si="9"/>
        <v>#N/A</v>
      </c>
      <c r="AA929" s="30" t="str">
        <f t="shared" si="10"/>
        <v>#N/A</v>
      </c>
      <c r="AB929" s="30" t="str">
        <f t="shared" si="11"/>
        <v>#N/A</v>
      </c>
      <c r="AC929" s="30" t="str">
        <f t="shared" si="12"/>
        <v>#N/A</v>
      </c>
      <c r="AD929" s="30" t="str">
        <f t="shared" si="13"/>
        <v>#N/A</v>
      </c>
    </row>
    <row r="930">
      <c r="C930" s="25"/>
      <c r="D930" s="25" t="str">
        <f t="shared" si="1"/>
        <v/>
      </c>
      <c r="E930" s="27"/>
      <c r="G930" s="27" t="str">
        <f t="shared" si="2"/>
        <v/>
      </c>
      <c r="I930" s="28"/>
      <c r="J930" s="30"/>
      <c r="K930" s="30"/>
      <c r="L930" s="30"/>
      <c r="M930" s="30"/>
      <c r="N930" s="30"/>
      <c r="O930" s="30"/>
      <c r="P930" s="30"/>
      <c r="Q930" s="30"/>
      <c r="R930" s="65">
        <f t="shared" si="3"/>
        <v>0</v>
      </c>
      <c r="S930" s="30" t="str">
        <f t="shared" si="4"/>
        <v>#N/A</v>
      </c>
      <c r="V930" s="30" t="str">
        <f t="shared" si="5"/>
        <v>#N/A</v>
      </c>
      <c r="W930" s="30" t="str">
        <f t="shared" si="6"/>
        <v>#N/A</v>
      </c>
      <c r="X930" s="30" t="str">
        <f t="shared" si="7"/>
        <v>#N/A</v>
      </c>
      <c r="Y930" s="30" t="str">
        <f t="shared" si="8"/>
        <v>#N/A</v>
      </c>
      <c r="Z930" s="30" t="str">
        <f t="shared" si="9"/>
        <v>#N/A</v>
      </c>
      <c r="AA930" s="30" t="str">
        <f t="shared" si="10"/>
        <v>#N/A</v>
      </c>
      <c r="AB930" s="30" t="str">
        <f t="shared" si="11"/>
        <v>#N/A</v>
      </c>
      <c r="AC930" s="30" t="str">
        <f t="shared" si="12"/>
        <v>#N/A</v>
      </c>
      <c r="AD930" s="30" t="str">
        <f t="shared" si="13"/>
        <v>#N/A</v>
      </c>
    </row>
    <row r="931">
      <c r="C931" s="25"/>
      <c r="D931" s="25" t="str">
        <f t="shared" si="1"/>
        <v/>
      </c>
      <c r="E931" s="27"/>
      <c r="G931" s="27" t="str">
        <f t="shared" si="2"/>
        <v/>
      </c>
      <c r="I931" s="28"/>
      <c r="J931" s="30"/>
      <c r="K931" s="30"/>
      <c r="L931" s="30"/>
      <c r="M931" s="30"/>
      <c r="N931" s="30"/>
      <c r="O931" s="30"/>
      <c r="P931" s="30"/>
      <c r="Q931" s="30"/>
      <c r="R931" s="65">
        <f t="shared" si="3"/>
        <v>0</v>
      </c>
      <c r="S931" s="30" t="str">
        <f t="shared" si="4"/>
        <v>#N/A</v>
      </c>
      <c r="V931" s="30" t="str">
        <f t="shared" si="5"/>
        <v>#N/A</v>
      </c>
      <c r="W931" s="30" t="str">
        <f t="shared" si="6"/>
        <v>#N/A</v>
      </c>
      <c r="X931" s="30" t="str">
        <f t="shared" si="7"/>
        <v>#N/A</v>
      </c>
      <c r="Y931" s="30" t="str">
        <f t="shared" si="8"/>
        <v>#N/A</v>
      </c>
      <c r="Z931" s="30" t="str">
        <f t="shared" si="9"/>
        <v>#N/A</v>
      </c>
      <c r="AA931" s="30" t="str">
        <f t="shared" si="10"/>
        <v>#N/A</v>
      </c>
      <c r="AB931" s="30" t="str">
        <f t="shared" si="11"/>
        <v>#N/A</v>
      </c>
      <c r="AC931" s="30" t="str">
        <f t="shared" si="12"/>
        <v>#N/A</v>
      </c>
      <c r="AD931" s="30" t="str">
        <f t="shared" si="13"/>
        <v>#N/A</v>
      </c>
    </row>
    <row r="932">
      <c r="C932" s="25"/>
      <c r="D932" s="25" t="str">
        <f t="shared" si="1"/>
        <v/>
      </c>
      <c r="E932" s="27"/>
      <c r="G932" s="27" t="str">
        <f t="shared" si="2"/>
        <v/>
      </c>
      <c r="I932" s="28"/>
      <c r="J932" s="30"/>
      <c r="K932" s="30"/>
      <c r="L932" s="30"/>
      <c r="M932" s="30"/>
      <c r="N932" s="30"/>
      <c r="O932" s="30"/>
      <c r="P932" s="30"/>
      <c r="Q932" s="30"/>
      <c r="R932" s="65">
        <f t="shared" si="3"/>
        <v>0</v>
      </c>
      <c r="S932" s="30" t="str">
        <f t="shared" si="4"/>
        <v>#N/A</v>
      </c>
      <c r="V932" s="30" t="str">
        <f t="shared" si="5"/>
        <v>#N/A</v>
      </c>
      <c r="W932" s="30" t="str">
        <f t="shared" si="6"/>
        <v>#N/A</v>
      </c>
      <c r="X932" s="30" t="str">
        <f t="shared" si="7"/>
        <v>#N/A</v>
      </c>
      <c r="Y932" s="30" t="str">
        <f t="shared" si="8"/>
        <v>#N/A</v>
      </c>
      <c r="Z932" s="30" t="str">
        <f t="shared" si="9"/>
        <v>#N/A</v>
      </c>
      <c r="AA932" s="30" t="str">
        <f t="shared" si="10"/>
        <v>#N/A</v>
      </c>
      <c r="AB932" s="30" t="str">
        <f t="shared" si="11"/>
        <v>#N/A</v>
      </c>
      <c r="AC932" s="30" t="str">
        <f t="shared" si="12"/>
        <v>#N/A</v>
      </c>
      <c r="AD932" s="30" t="str">
        <f t="shared" si="13"/>
        <v>#N/A</v>
      </c>
    </row>
    <row r="933">
      <c r="C933" s="25"/>
      <c r="D933" s="25" t="str">
        <f t="shared" si="1"/>
        <v/>
      </c>
      <c r="E933" s="27"/>
      <c r="G933" s="27" t="str">
        <f t="shared" si="2"/>
        <v/>
      </c>
      <c r="I933" s="28"/>
      <c r="J933" s="30"/>
      <c r="K933" s="30"/>
      <c r="L933" s="30"/>
      <c r="M933" s="30"/>
      <c r="N933" s="30"/>
      <c r="O933" s="30"/>
      <c r="P933" s="30"/>
      <c r="Q933" s="30"/>
      <c r="R933" s="65">
        <f t="shared" si="3"/>
        <v>0</v>
      </c>
      <c r="S933" s="30" t="str">
        <f t="shared" si="4"/>
        <v>#N/A</v>
      </c>
      <c r="V933" s="30" t="str">
        <f t="shared" si="5"/>
        <v>#N/A</v>
      </c>
      <c r="W933" s="30" t="str">
        <f t="shared" si="6"/>
        <v>#N/A</v>
      </c>
      <c r="X933" s="30" t="str">
        <f t="shared" si="7"/>
        <v>#N/A</v>
      </c>
      <c r="Y933" s="30" t="str">
        <f t="shared" si="8"/>
        <v>#N/A</v>
      </c>
      <c r="Z933" s="30" t="str">
        <f t="shared" si="9"/>
        <v>#N/A</v>
      </c>
      <c r="AA933" s="30" t="str">
        <f t="shared" si="10"/>
        <v>#N/A</v>
      </c>
      <c r="AB933" s="30" t="str">
        <f t="shared" si="11"/>
        <v>#N/A</v>
      </c>
      <c r="AC933" s="30" t="str">
        <f t="shared" si="12"/>
        <v>#N/A</v>
      </c>
      <c r="AD933" s="30" t="str">
        <f t="shared" si="13"/>
        <v>#N/A</v>
      </c>
    </row>
    <row r="934">
      <c r="C934" s="25"/>
      <c r="D934" s="25" t="str">
        <f t="shared" si="1"/>
        <v/>
      </c>
      <c r="E934" s="27"/>
      <c r="G934" s="27" t="str">
        <f t="shared" si="2"/>
        <v/>
      </c>
      <c r="I934" s="28"/>
      <c r="J934" s="30"/>
      <c r="K934" s="30"/>
      <c r="L934" s="30"/>
      <c r="M934" s="30"/>
      <c r="N934" s="30"/>
      <c r="O934" s="30"/>
      <c r="P934" s="30"/>
      <c r="Q934" s="30"/>
      <c r="R934" s="65">
        <f t="shared" si="3"/>
        <v>0</v>
      </c>
      <c r="S934" s="30" t="str">
        <f t="shared" si="4"/>
        <v>#N/A</v>
      </c>
      <c r="V934" s="30" t="str">
        <f t="shared" si="5"/>
        <v>#N/A</v>
      </c>
      <c r="W934" s="30" t="str">
        <f t="shared" si="6"/>
        <v>#N/A</v>
      </c>
      <c r="X934" s="30" t="str">
        <f t="shared" si="7"/>
        <v>#N/A</v>
      </c>
      <c r="Y934" s="30" t="str">
        <f t="shared" si="8"/>
        <v>#N/A</v>
      </c>
      <c r="Z934" s="30" t="str">
        <f t="shared" si="9"/>
        <v>#N/A</v>
      </c>
      <c r="AA934" s="30" t="str">
        <f t="shared" si="10"/>
        <v>#N/A</v>
      </c>
      <c r="AB934" s="30" t="str">
        <f t="shared" si="11"/>
        <v>#N/A</v>
      </c>
      <c r="AC934" s="30" t="str">
        <f t="shared" si="12"/>
        <v>#N/A</v>
      </c>
      <c r="AD934" s="30" t="str">
        <f t="shared" si="13"/>
        <v>#N/A</v>
      </c>
    </row>
    <row r="935">
      <c r="C935" s="25"/>
      <c r="D935" s="25" t="str">
        <f t="shared" si="1"/>
        <v/>
      </c>
      <c r="E935" s="27"/>
      <c r="G935" s="27" t="str">
        <f t="shared" si="2"/>
        <v/>
      </c>
      <c r="I935" s="28"/>
      <c r="J935" s="30"/>
      <c r="K935" s="30"/>
      <c r="L935" s="30"/>
      <c r="M935" s="30"/>
      <c r="N935" s="30"/>
      <c r="O935" s="30"/>
      <c r="P935" s="30"/>
      <c r="Q935" s="30"/>
      <c r="R935" s="65">
        <f t="shared" si="3"/>
        <v>0</v>
      </c>
      <c r="S935" s="30" t="str">
        <f t="shared" si="4"/>
        <v>#N/A</v>
      </c>
      <c r="V935" s="30" t="str">
        <f t="shared" si="5"/>
        <v>#N/A</v>
      </c>
      <c r="W935" s="30" t="str">
        <f t="shared" si="6"/>
        <v>#N/A</v>
      </c>
      <c r="X935" s="30" t="str">
        <f t="shared" si="7"/>
        <v>#N/A</v>
      </c>
      <c r="Y935" s="30" t="str">
        <f t="shared" si="8"/>
        <v>#N/A</v>
      </c>
      <c r="Z935" s="30" t="str">
        <f t="shared" si="9"/>
        <v>#N/A</v>
      </c>
      <c r="AA935" s="30" t="str">
        <f t="shared" si="10"/>
        <v>#N/A</v>
      </c>
      <c r="AB935" s="30" t="str">
        <f t="shared" si="11"/>
        <v>#N/A</v>
      </c>
      <c r="AC935" s="30" t="str">
        <f t="shared" si="12"/>
        <v>#N/A</v>
      </c>
      <c r="AD935" s="30" t="str">
        <f t="shared" si="13"/>
        <v>#N/A</v>
      </c>
    </row>
    <row r="936">
      <c r="C936" s="25"/>
      <c r="D936" s="25" t="str">
        <f t="shared" si="1"/>
        <v/>
      </c>
      <c r="E936" s="27"/>
      <c r="G936" s="27" t="str">
        <f t="shared" si="2"/>
        <v/>
      </c>
      <c r="I936" s="28"/>
      <c r="J936" s="30"/>
      <c r="K936" s="30"/>
      <c r="L936" s="30"/>
      <c r="M936" s="30"/>
      <c r="N936" s="30"/>
      <c r="O936" s="30"/>
      <c r="P936" s="30"/>
      <c r="Q936" s="30"/>
      <c r="R936" s="65">
        <f t="shared" si="3"/>
        <v>0</v>
      </c>
      <c r="S936" s="30" t="str">
        <f t="shared" si="4"/>
        <v>#N/A</v>
      </c>
      <c r="V936" s="30" t="str">
        <f t="shared" si="5"/>
        <v>#N/A</v>
      </c>
      <c r="W936" s="30" t="str">
        <f t="shared" si="6"/>
        <v>#N/A</v>
      </c>
      <c r="X936" s="30" t="str">
        <f t="shared" si="7"/>
        <v>#N/A</v>
      </c>
      <c r="Y936" s="30" t="str">
        <f t="shared" si="8"/>
        <v>#N/A</v>
      </c>
      <c r="Z936" s="30" t="str">
        <f t="shared" si="9"/>
        <v>#N/A</v>
      </c>
      <c r="AA936" s="30" t="str">
        <f t="shared" si="10"/>
        <v>#N/A</v>
      </c>
      <c r="AB936" s="30" t="str">
        <f t="shared" si="11"/>
        <v>#N/A</v>
      </c>
      <c r="AC936" s="30" t="str">
        <f t="shared" si="12"/>
        <v>#N/A</v>
      </c>
      <c r="AD936" s="30" t="str">
        <f t="shared" si="13"/>
        <v>#N/A</v>
      </c>
    </row>
    <row r="937">
      <c r="C937" s="25"/>
      <c r="D937" s="25" t="str">
        <f t="shared" si="1"/>
        <v/>
      </c>
      <c r="E937" s="27"/>
      <c r="G937" s="27" t="str">
        <f t="shared" si="2"/>
        <v/>
      </c>
      <c r="I937" s="28"/>
      <c r="J937" s="30"/>
      <c r="K937" s="30"/>
      <c r="L937" s="30"/>
      <c r="M937" s="30"/>
      <c r="N937" s="30"/>
      <c r="O937" s="30"/>
      <c r="P937" s="30"/>
      <c r="Q937" s="30"/>
      <c r="R937" s="65">
        <f t="shared" si="3"/>
        <v>0</v>
      </c>
      <c r="S937" s="30" t="str">
        <f t="shared" si="4"/>
        <v>#N/A</v>
      </c>
      <c r="V937" s="30" t="str">
        <f t="shared" si="5"/>
        <v>#N/A</v>
      </c>
      <c r="W937" s="30" t="str">
        <f t="shared" si="6"/>
        <v>#N/A</v>
      </c>
      <c r="X937" s="30" t="str">
        <f t="shared" si="7"/>
        <v>#N/A</v>
      </c>
      <c r="Y937" s="30" t="str">
        <f t="shared" si="8"/>
        <v>#N/A</v>
      </c>
      <c r="Z937" s="30" t="str">
        <f t="shared" si="9"/>
        <v>#N/A</v>
      </c>
      <c r="AA937" s="30" t="str">
        <f t="shared" si="10"/>
        <v>#N/A</v>
      </c>
      <c r="AB937" s="30" t="str">
        <f t="shared" si="11"/>
        <v>#N/A</v>
      </c>
      <c r="AC937" s="30" t="str">
        <f t="shared" si="12"/>
        <v>#N/A</v>
      </c>
      <c r="AD937" s="30" t="str">
        <f t="shared" si="13"/>
        <v>#N/A</v>
      </c>
    </row>
    <row r="938">
      <c r="C938" s="25"/>
      <c r="D938" s="25" t="str">
        <f t="shared" si="1"/>
        <v/>
      </c>
      <c r="E938" s="27"/>
      <c r="G938" s="27" t="str">
        <f t="shared" si="2"/>
        <v/>
      </c>
      <c r="I938" s="28"/>
      <c r="J938" s="30"/>
      <c r="K938" s="30"/>
      <c r="L938" s="30"/>
      <c r="M938" s="30"/>
      <c r="N938" s="30"/>
      <c r="O938" s="30"/>
      <c r="P938" s="30"/>
      <c r="Q938" s="30"/>
      <c r="R938" s="65">
        <f t="shared" si="3"/>
        <v>0</v>
      </c>
      <c r="S938" s="30" t="str">
        <f t="shared" si="4"/>
        <v>#N/A</v>
      </c>
      <c r="V938" s="30" t="str">
        <f t="shared" si="5"/>
        <v>#N/A</v>
      </c>
      <c r="W938" s="30" t="str">
        <f t="shared" si="6"/>
        <v>#N/A</v>
      </c>
      <c r="X938" s="30" t="str">
        <f t="shared" si="7"/>
        <v>#N/A</v>
      </c>
      <c r="Y938" s="30" t="str">
        <f t="shared" si="8"/>
        <v>#N/A</v>
      </c>
      <c r="Z938" s="30" t="str">
        <f t="shared" si="9"/>
        <v>#N/A</v>
      </c>
      <c r="AA938" s="30" t="str">
        <f t="shared" si="10"/>
        <v>#N/A</v>
      </c>
      <c r="AB938" s="30" t="str">
        <f t="shared" si="11"/>
        <v>#N/A</v>
      </c>
      <c r="AC938" s="30" t="str">
        <f t="shared" si="12"/>
        <v>#N/A</v>
      </c>
      <c r="AD938" s="30" t="str">
        <f t="shared" si="13"/>
        <v>#N/A</v>
      </c>
    </row>
    <row r="939">
      <c r="C939" s="25"/>
      <c r="D939" s="25" t="str">
        <f t="shared" si="1"/>
        <v/>
      </c>
      <c r="E939" s="27"/>
      <c r="G939" s="27" t="str">
        <f t="shared" si="2"/>
        <v/>
      </c>
      <c r="I939" s="28"/>
      <c r="J939" s="30"/>
      <c r="K939" s="30"/>
      <c r="L939" s="30"/>
      <c r="M939" s="30"/>
      <c r="N939" s="30"/>
      <c r="O939" s="30"/>
      <c r="P939" s="30"/>
      <c r="Q939" s="30"/>
      <c r="R939" s="65">
        <f t="shared" si="3"/>
        <v>0</v>
      </c>
      <c r="S939" s="30" t="str">
        <f t="shared" si="4"/>
        <v>#N/A</v>
      </c>
      <c r="V939" s="30" t="str">
        <f t="shared" si="5"/>
        <v>#N/A</v>
      </c>
      <c r="W939" s="30" t="str">
        <f t="shared" si="6"/>
        <v>#N/A</v>
      </c>
      <c r="X939" s="30" t="str">
        <f t="shared" si="7"/>
        <v>#N/A</v>
      </c>
      <c r="Y939" s="30" t="str">
        <f t="shared" si="8"/>
        <v>#N/A</v>
      </c>
      <c r="Z939" s="30" t="str">
        <f t="shared" si="9"/>
        <v>#N/A</v>
      </c>
      <c r="AA939" s="30" t="str">
        <f t="shared" si="10"/>
        <v>#N/A</v>
      </c>
      <c r="AB939" s="30" t="str">
        <f t="shared" si="11"/>
        <v>#N/A</v>
      </c>
      <c r="AC939" s="30" t="str">
        <f t="shared" si="12"/>
        <v>#N/A</v>
      </c>
      <c r="AD939" s="30" t="str">
        <f t="shared" si="13"/>
        <v>#N/A</v>
      </c>
    </row>
    <row r="940">
      <c r="C940" s="25"/>
      <c r="D940" s="25" t="str">
        <f t="shared" si="1"/>
        <v/>
      </c>
      <c r="E940" s="27"/>
      <c r="G940" s="27" t="str">
        <f t="shared" si="2"/>
        <v/>
      </c>
      <c r="I940" s="28"/>
      <c r="J940" s="30"/>
      <c r="K940" s="30"/>
      <c r="L940" s="30"/>
      <c r="M940" s="30"/>
      <c r="N940" s="30"/>
      <c r="O940" s="30"/>
      <c r="P940" s="30"/>
      <c r="Q940" s="30"/>
      <c r="R940" s="65">
        <f t="shared" si="3"/>
        <v>0</v>
      </c>
      <c r="S940" s="30" t="str">
        <f t="shared" si="4"/>
        <v>#N/A</v>
      </c>
      <c r="V940" s="30" t="str">
        <f t="shared" si="5"/>
        <v>#N/A</v>
      </c>
      <c r="W940" s="30" t="str">
        <f t="shared" si="6"/>
        <v>#N/A</v>
      </c>
      <c r="X940" s="30" t="str">
        <f t="shared" si="7"/>
        <v>#N/A</v>
      </c>
      <c r="Y940" s="30" t="str">
        <f t="shared" si="8"/>
        <v>#N/A</v>
      </c>
      <c r="Z940" s="30" t="str">
        <f t="shared" si="9"/>
        <v>#N/A</v>
      </c>
      <c r="AA940" s="30" t="str">
        <f t="shared" si="10"/>
        <v>#N/A</v>
      </c>
      <c r="AB940" s="30" t="str">
        <f t="shared" si="11"/>
        <v>#N/A</v>
      </c>
      <c r="AC940" s="30" t="str">
        <f t="shared" si="12"/>
        <v>#N/A</v>
      </c>
      <c r="AD940" s="30" t="str">
        <f t="shared" si="13"/>
        <v>#N/A</v>
      </c>
    </row>
    <row r="941">
      <c r="C941" s="25"/>
      <c r="D941" s="25" t="str">
        <f t="shared" si="1"/>
        <v/>
      </c>
      <c r="E941" s="27"/>
      <c r="G941" s="27" t="str">
        <f t="shared" si="2"/>
        <v/>
      </c>
      <c r="I941" s="28"/>
      <c r="J941" s="30"/>
      <c r="K941" s="30"/>
      <c r="L941" s="30"/>
      <c r="M941" s="30"/>
      <c r="N941" s="30"/>
      <c r="O941" s="30"/>
      <c r="P941" s="30"/>
      <c r="Q941" s="30"/>
      <c r="R941" s="65">
        <f t="shared" si="3"/>
        <v>0</v>
      </c>
      <c r="S941" s="30" t="str">
        <f t="shared" si="4"/>
        <v>#N/A</v>
      </c>
      <c r="V941" s="30" t="str">
        <f t="shared" si="5"/>
        <v>#N/A</v>
      </c>
      <c r="W941" s="30" t="str">
        <f t="shared" si="6"/>
        <v>#N/A</v>
      </c>
      <c r="X941" s="30" t="str">
        <f t="shared" si="7"/>
        <v>#N/A</v>
      </c>
      <c r="Y941" s="30" t="str">
        <f t="shared" si="8"/>
        <v>#N/A</v>
      </c>
      <c r="Z941" s="30" t="str">
        <f t="shared" si="9"/>
        <v>#N/A</v>
      </c>
      <c r="AA941" s="30" t="str">
        <f t="shared" si="10"/>
        <v>#N/A</v>
      </c>
      <c r="AB941" s="30" t="str">
        <f t="shared" si="11"/>
        <v>#N/A</v>
      </c>
      <c r="AC941" s="30" t="str">
        <f t="shared" si="12"/>
        <v>#N/A</v>
      </c>
      <c r="AD941" s="30" t="str">
        <f t="shared" si="13"/>
        <v>#N/A</v>
      </c>
    </row>
    <row r="942">
      <c r="C942" s="25"/>
      <c r="D942" s="25" t="str">
        <f t="shared" si="1"/>
        <v/>
      </c>
      <c r="E942" s="27"/>
      <c r="G942" s="27" t="str">
        <f t="shared" si="2"/>
        <v/>
      </c>
      <c r="I942" s="28"/>
      <c r="J942" s="30"/>
      <c r="K942" s="30"/>
      <c r="L942" s="30"/>
      <c r="M942" s="30"/>
      <c r="N942" s="30"/>
      <c r="O942" s="30"/>
      <c r="P942" s="30"/>
      <c r="Q942" s="30"/>
      <c r="R942" s="65">
        <f t="shared" si="3"/>
        <v>0</v>
      </c>
      <c r="S942" s="30" t="str">
        <f t="shared" si="4"/>
        <v>#N/A</v>
      </c>
      <c r="V942" s="30" t="str">
        <f t="shared" si="5"/>
        <v>#N/A</v>
      </c>
      <c r="W942" s="30" t="str">
        <f t="shared" si="6"/>
        <v>#N/A</v>
      </c>
      <c r="X942" s="30" t="str">
        <f t="shared" si="7"/>
        <v>#N/A</v>
      </c>
      <c r="Y942" s="30" t="str">
        <f t="shared" si="8"/>
        <v>#N/A</v>
      </c>
      <c r="Z942" s="30" t="str">
        <f t="shared" si="9"/>
        <v>#N/A</v>
      </c>
      <c r="AA942" s="30" t="str">
        <f t="shared" si="10"/>
        <v>#N/A</v>
      </c>
      <c r="AB942" s="30" t="str">
        <f t="shared" si="11"/>
        <v>#N/A</v>
      </c>
      <c r="AC942" s="30" t="str">
        <f t="shared" si="12"/>
        <v>#N/A</v>
      </c>
      <c r="AD942" s="30" t="str">
        <f t="shared" si="13"/>
        <v>#N/A</v>
      </c>
    </row>
    <row r="943">
      <c r="C943" s="25"/>
      <c r="D943" s="25" t="str">
        <f t="shared" si="1"/>
        <v/>
      </c>
      <c r="E943" s="27"/>
      <c r="G943" s="27" t="str">
        <f t="shared" si="2"/>
        <v/>
      </c>
      <c r="I943" s="28"/>
      <c r="J943" s="30"/>
      <c r="K943" s="30"/>
      <c r="L943" s="30"/>
      <c r="M943" s="30"/>
      <c r="N943" s="30"/>
      <c r="O943" s="30"/>
      <c r="P943" s="30"/>
      <c r="Q943" s="30"/>
      <c r="R943" s="65">
        <f t="shared" si="3"/>
        <v>0</v>
      </c>
      <c r="S943" s="30" t="str">
        <f t="shared" si="4"/>
        <v>#N/A</v>
      </c>
      <c r="V943" s="30" t="str">
        <f t="shared" si="5"/>
        <v>#N/A</v>
      </c>
      <c r="W943" s="30" t="str">
        <f t="shared" si="6"/>
        <v>#N/A</v>
      </c>
      <c r="X943" s="30" t="str">
        <f t="shared" si="7"/>
        <v>#N/A</v>
      </c>
      <c r="Y943" s="30" t="str">
        <f t="shared" si="8"/>
        <v>#N/A</v>
      </c>
      <c r="Z943" s="30" t="str">
        <f t="shared" si="9"/>
        <v>#N/A</v>
      </c>
      <c r="AA943" s="30" t="str">
        <f t="shared" si="10"/>
        <v>#N/A</v>
      </c>
      <c r="AB943" s="30" t="str">
        <f t="shared" si="11"/>
        <v>#N/A</v>
      </c>
      <c r="AC943" s="30" t="str">
        <f t="shared" si="12"/>
        <v>#N/A</v>
      </c>
      <c r="AD943" s="30" t="str">
        <f t="shared" si="13"/>
        <v>#N/A</v>
      </c>
    </row>
    <row r="944">
      <c r="C944" s="25"/>
      <c r="D944" s="25" t="str">
        <f t="shared" si="1"/>
        <v/>
      </c>
      <c r="E944" s="27"/>
      <c r="G944" s="27" t="str">
        <f t="shared" si="2"/>
        <v/>
      </c>
      <c r="I944" s="28"/>
      <c r="J944" s="30"/>
      <c r="K944" s="30"/>
      <c r="L944" s="30"/>
      <c r="M944" s="30"/>
      <c r="N944" s="30"/>
      <c r="O944" s="30"/>
      <c r="P944" s="30"/>
      <c r="Q944" s="30"/>
      <c r="R944" s="65">
        <f t="shared" si="3"/>
        <v>0</v>
      </c>
      <c r="S944" s="30" t="str">
        <f t="shared" si="4"/>
        <v>#N/A</v>
      </c>
      <c r="V944" s="30" t="str">
        <f t="shared" si="5"/>
        <v>#N/A</v>
      </c>
      <c r="W944" s="30" t="str">
        <f t="shared" si="6"/>
        <v>#N/A</v>
      </c>
      <c r="X944" s="30" t="str">
        <f t="shared" si="7"/>
        <v>#N/A</v>
      </c>
      <c r="Y944" s="30" t="str">
        <f t="shared" si="8"/>
        <v>#N/A</v>
      </c>
      <c r="Z944" s="30" t="str">
        <f t="shared" si="9"/>
        <v>#N/A</v>
      </c>
      <c r="AA944" s="30" t="str">
        <f t="shared" si="10"/>
        <v>#N/A</v>
      </c>
      <c r="AB944" s="30" t="str">
        <f t="shared" si="11"/>
        <v>#N/A</v>
      </c>
      <c r="AC944" s="30" t="str">
        <f t="shared" si="12"/>
        <v>#N/A</v>
      </c>
      <c r="AD944" s="30" t="str">
        <f t="shared" si="13"/>
        <v>#N/A</v>
      </c>
    </row>
    <row r="945">
      <c r="C945" s="25"/>
      <c r="D945" s="25" t="str">
        <f t="shared" si="1"/>
        <v/>
      </c>
      <c r="E945" s="27"/>
      <c r="G945" s="27" t="str">
        <f t="shared" si="2"/>
        <v/>
      </c>
      <c r="I945" s="28"/>
      <c r="J945" s="30"/>
      <c r="K945" s="30"/>
      <c r="L945" s="30"/>
      <c r="M945" s="30"/>
      <c r="N945" s="30"/>
      <c r="O945" s="30"/>
      <c r="P945" s="30"/>
      <c r="Q945" s="30"/>
      <c r="R945" s="65">
        <f t="shared" si="3"/>
        <v>0</v>
      </c>
      <c r="S945" s="30" t="str">
        <f t="shared" si="4"/>
        <v>#N/A</v>
      </c>
      <c r="V945" s="30" t="str">
        <f t="shared" si="5"/>
        <v>#N/A</v>
      </c>
      <c r="W945" s="30" t="str">
        <f t="shared" si="6"/>
        <v>#N/A</v>
      </c>
      <c r="X945" s="30" t="str">
        <f t="shared" si="7"/>
        <v>#N/A</v>
      </c>
      <c r="Y945" s="30" t="str">
        <f t="shared" si="8"/>
        <v>#N/A</v>
      </c>
      <c r="Z945" s="30" t="str">
        <f t="shared" si="9"/>
        <v>#N/A</v>
      </c>
      <c r="AA945" s="30" t="str">
        <f t="shared" si="10"/>
        <v>#N/A</v>
      </c>
      <c r="AB945" s="30" t="str">
        <f t="shared" si="11"/>
        <v>#N/A</v>
      </c>
      <c r="AC945" s="30" t="str">
        <f t="shared" si="12"/>
        <v>#N/A</v>
      </c>
      <c r="AD945" s="30" t="str">
        <f t="shared" si="13"/>
        <v>#N/A</v>
      </c>
    </row>
    <row r="946">
      <c r="C946" s="25"/>
      <c r="D946" s="25" t="str">
        <f t="shared" si="1"/>
        <v/>
      </c>
      <c r="E946" s="27"/>
      <c r="G946" s="27" t="str">
        <f t="shared" si="2"/>
        <v/>
      </c>
      <c r="I946" s="28"/>
      <c r="J946" s="30"/>
      <c r="K946" s="30"/>
      <c r="L946" s="30"/>
      <c r="M946" s="30"/>
      <c r="N946" s="30"/>
      <c r="O946" s="30"/>
      <c r="P946" s="30"/>
      <c r="Q946" s="30"/>
      <c r="R946" s="65">
        <f t="shared" si="3"/>
        <v>0</v>
      </c>
      <c r="S946" s="30" t="str">
        <f t="shared" si="4"/>
        <v>#N/A</v>
      </c>
      <c r="V946" s="30" t="str">
        <f t="shared" si="5"/>
        <v>#N/A</v>
      </c>
      <c r="W946" s="30" t="str">
        <f t="shared" si="6"/>
        <v>#N/A</v>
      </c>
      <c r="X946" s="30" t="str">
        <f t="shared" si="7"/>
        <v>#N/A</v>
      </c>
      <c r="Y946" s="30" t="str">
        <f t="shared" si="8"/>
        <v>#N/A</v>
      </c>
      <c r="Z946" s="30" t="str">
        <f t="shared" si="9"/>
        <v>#N/A</v>
      </c>
      <c r="AA946" s="30" t="str">
        <f t="shared" si="10"/>
        <v>#N/A</v>
      </c>
      <c r="AB946" s="30" t="str">
        <f t="shared" si="11"/>
        <v>#N/A</v>
      </c>
      <c r="AC946" s="30" t="str">
        <f t="shared" si="12"/>
        <v>#N/A</v>
      </c>
      <c r="AD946" s="30" t="str">
        <f t="shared" si="13"/>
        <v>#N/A</v>
      </c>
    </row>
    <row r="947">
      <c r="C947" s="25"/>
      <c r="D947" s="25" t="str">
        <f t="shared" si="1"/>
        <v/>
      </c>
      <c r="E947" s="27"/>
      <c r="G947" s="27" t="str">
        <f t="shared" si="2"/>
        <v/>
      </c>
      <c r="I947" s="28"/>
      <c r="J947" s="30"/>
      <c r="K947" s="30"/>
      <c r="L947" s="30"/>
      <c r="M947" s="30"/>
      <c r="N947" s="30"/>
      <c r="O947" s="30"/>
      <c r="P947" s="30"/>
      <c r="Q947" s="30"/>
      <c r="R947" s="65">
        <f t="shared" si="3"/>
        <v>0</v>
      </c>
      <c r="S947" s="30" t="str">
        <f t="shared" si="4"/>
        <v>#N/A</v>
      </c>
      <c r="V947" s="30" t="str">
        <f t="shared" si="5"/>
        <v>#N/A</v>
      </c>
      <c r="W947" s="30" t="str">
        <f t="shared" si="6"/>
        <v>#N/A</v>
      </c>
      <c r="X947" s="30" t="str">
        <f t="shared" si="7"/>
        <v>#N/A</v>
      </c>
      <c r="Y947" s="30" t="str">
        <f t="shared" si="8"/>
        <v>#N/A</v>
      </c>
      <c r="Z947" s="30" t="str">
        <f t="shared" si="9"/>
        <v>#N/A</v>
      </c>
      <c r="AA947" s="30" t="str">
        <f t="shared" si="10"/>
        <v>#N/A</v>
      </c>
      <c r="AB947" s="30" t="str">
        <f t="shared" si="11"/>
        <v>#N/A</v>
      </c>
      <c r="AC947" s="30" t="str">
        <f t="shared" si="12"/>
        <v>#N/A</v>
      </c>
      <c r="AD947" s="30" t="str">
        <f t="shared" si="13"/>
        <v>#N/A</v>
      </c>
    </row>
    <row r="948">
      <c r="C948" s="25"/>
      <c r="D948" s="25" t="str">
        <f t="shared" si="1"/>
        <v/>
      </c>
      <c r="E948" s="27"/>
      <c r="G948" s="27" t="str">
        <f t="shared" si="2"/>
        <v/>
      </c>
      <c r="I948" s="28"/>
      <c r="J948" s="30"/>
      <c r="K948" s="30"/>
      <c r="L948" s="30"/>
      <c r="M948" s="30"/>
      <c r="N948" s="30"/>
      <c r="O948" s="30"/>
      <c r="P948" s="30"/>
      <c r="Q948" s="30"/>
      <c r="R948" s="65">
        <f t="shared" si="3"/>
        <v>0</v>
      </c>
      <c r="S948" s="30" t="str">
        <f t="shared" si="4"/>
        <v>#N/A</v>
      </c>
      <c r="V948" s="30" t="str">
        <f t="shared" si="5"/>
        <v>#N/A</v>
      </c>
      <c r="W948" s="30" t="str">
        <f t="shared" si="6"/>
        <v>#N/A</v>
      </c>
      <c r="X948" s="30" t="str">
        <f t="shared" si="7"/>
        <v>#N/A</v>
      </c>
      <c r="Y948" s="30" t="str">
        <f t="shared" si="8"/>
        <v>#N/A</v>
      </c>
      <c r="Z948" s="30" t="str">
        <f t="shared" si="9"/>
        <v>#N/A</v>
      </c>
      <c r="AA948" s="30" t="str">
        <f t="shared" si="10"/>
        <v>#N/A</v>
      </c>
      <c r="AB948" s="30" t="str">
        <f t="shared" si="11"/>
        <v>#N/A</v>
      </c>
      <c r="AC948" s="30" t="str">
        <f t="shared" si="12"/>
        <v>#N/A</v>
      </c>
      <c r="AD948" s="30" t="str">
        <f t="shared" si="13"/>
        <v>#N/A</v>
      </c>
    </row>
    <row r="949">
      <c r="C949" s="25"/>
      <c r="D949" s="25" t="str">
        <f t="shared" si="1"/>
        <v/>
      </c>
      <c r="E949" s="27"/>
      <c r="G949" s="27" t="str">
        <f t="shared" si="2"/>
        <v/>
      </c>
      <c r="I949" s="28"/>
      <c r="J949" s="30"/>
      <c r="K949" s="30"/>
      <c r="L949" s="30"/>
      <c r="M949" s="30"/>
      <c r="N949" s="30"/>
      <c r="O949" s="30"/>
      <c r="P949" s="30"/>
      <c r="Q949" s="30"/>
      <c r="R949" s="65">
        <f t="shared" si="3"/>
        <v>0</v>
      </c>
      <c r="S949" s="30" t="str">
        <f t="shared" si="4"/>
        <v>#N/A</v>
      </c>
      <c r="V949" s="30" t="str">
        <f t="shared" si="5"/>
        <v>#N/A</v>
      </c>
      <c r="W949" s="30" t="str">
        <f t="shared" si="6"/>
        <v>#N/A</v>
      </c>
      <c r="X949" s="30" t="str">
        <f t="shared" si="7"/>
        <v>#N/A</v>
      </c>
      <c r="Y949" s="30" t="str">
        <f t="shared" si="8"/>
        <v>#N/A</v>
      </c>
      <c r="Z949" s="30" t="str">
        <f t="shared" si="9"/>
        <v>#N/A</v>
      </c>
      <c r="AA949" s="30" t="str">
        <f t="shared" si="10"/>
        <v>#N/A</v>
      </c>
      <c r="AB949" s="30" t="str">
        <f t="shared" si="11"/>
        <v>#N/A</v>
      </c>
      <c r="AC949" s="30" t="str">
        <f t="shared" si="12"/>
        <v>#N/A</v>
      </c>
      <c r="AD949" s="30" t="str">
        <f t="shared" si="13"/>
        <v>#N/A</v>
      </c>
    </row>
    <row r="950">
      <c r="C950" s="25"/>
      <c r="D950" s="25" t="str">
        <f t="shared" si="1"/>
        <v/>
      </c>
      <c r="E950" s="27"/>
      <c r="G950" s="27" t="str">
        <f t="shared" si="2"/>
        <v/>
      </c>
      <c r="I950" s="28"/>
      <c r="J950" s="30"/>
      <c r="K950" s="30"/>
      <c r="L950" s="30"/>
      <c r="M950" s="30"/>
      <c r="N950" s="30"/>
      <c r="O950" s="30"/>
      <c r="P950" s="30"/>
      <c r="Q950" s="30"/>
      <c r="R950" s="65">
        <f t="shared" si="3"/>
        <v>0</v>
      </c>
      <c r="S950" s="30" t="str">
        <f t="shared" si="4"/>
        <v>#N/A</v>
      </c>
      <c r="V950" s="30" t="str">
        <f t="shared" si="5"/>
        <v>#N/A</v>
      </c>
      <c r="W950" s="30" t="str">
        <f t="shared" si="6"/>
        <v>#N/A</v>
      </c>
      <c r="X950" s="30" t="str">
        <f t="shared" si="7"/>
        <v>#N/A</v>
      </c>
      <c r="Y950" s="30" t="str">
        <f t="shared" si="8"/>
        <v>#N/A</v>
      </c>
      <c r="Z950" s="30" t="str">
        <f t="shared" si="9"/>
        <v>#N/A</v>
      </c>
      <c r="AA950" s="30" t="str">
        <f t="shared" si="10"/>
        <v>#N/A</v>
      </c>
      <c r="AB950" s="30" t="str">
        <f t="shared" si="11"/>
        <v>#N/A</v>
      </c>
      <c r="AC950" s="30" t="str">
        <f t="shared" si="12"/>
        <v>#N/A</v>
      </c>
      <c r="AD950" s="30" t="str">
        <f t="shared" si="13"/>
        <v>#N/A</v>
      </c>
    </row>
    <row r="951">
      <c r="C951" s="25"/>
      <c r="D951" s="25" t="str">
        <f t="shared" si="1"/>
        <v/>
      </c>
      <c r="E951" s="27"/>
      <c r="G951" s="27" t="str">
        <f t="shared" si="2"/>
        <v/>
      </c>
      <c r="I951" s="28"/>
      <c r="J951" s="30"/>
      <c r="K951" s="30"/>
      <c r="L951" s="30"/>
      <c r="M951" s="30"/>
      <c r="N951" s="30"/>
      <c r="O951" s="30"/>
      <c r="P951" s="30"/>
      <c r="Q951" s="30"/>
      <c r="R951" s="65">
        <f t="shared" si="3"/>
        <v>0</v>
      </c>
      <c r="S951" s="30" t="str">
        <f t="shared" si="4"/>
        <v>#N/A</v>
      </c>
      <c r="V951" s="30" t="str">
        <f t="shared" si="5"/>
        <v>#N/A</v>
      </c>
      <c r="W951" s="30" t="str">
        <f t="shared" si="6"/>
        <v>#N/A</v>
      </c>
      <c r="X951" s="30" t="str">
        <f t="shared" si="7"/>
        <v>#N/A</v>
      </c>
      <c r="Y951" s="30" t="str">
        <f t="shared" si="8"/>
        <v>#N/A</v>
      </c>
      <c r="Z951" s="30" t="str">
        <f t="shared" si="9"/>
        <v>#N/A</v>
      </c>
      <c r="AA951" s="30" t="str">
        <f t="shared" si="10"/>
        <v>#N/A</v>
      </c>
      <c r="AB951" s="30" t="str">
        <f t="shared" si="11"/>
        <v>#N/A</v>
      </c>
      <c r="AC951" s="30" t="str">
        <f t="shared" si="12"/>
        <v>#N/A</v>
      </c>
      <c r="AD951" s="30" t="str">
        <f t="shared" si="13"/>
        <v>#N/A</v>
      </c>
    </row>
    <row r="952">
      <c r="C952" s="25"/>
      <c r="D952" s="25" t="str">
        <f t="shared" si="1"/>
        <v/>
      </c>
      <c r="E952" s="27"/>
      <c r="G952" s="27" t="str">
        <f t="shared" si="2"/>
        <v/>
      </c>
      <c r="I952" s="28"/>
      <c r="J952" s="30"/>
      <c r="K952" s="30"/>
      <c r="L952" s="30"/>
      <c r="M952" s="30"/>
      <c r="N952" s="30"/>
      <c r="O952" s="30"/>
      <c r="P952" s="30"/>
      <c r="Q952" s="30"/>
      <c r="R952" s="65">
        <f t="shared" si="3"/>
        <v>0</v>
      </c>
      <c r="S952" s="30" t="str">
        <f t="shared" si="4"/>
        <v>#N/A</v>
      </c>
      <c r="V952" s="30" t="str">
        <f t="shared" si="5"/>
        <v>#N/A</v>
      </c>
      <c r="W952" s="30" t="str">
        <f t="shared" si="6"/>
        <v>#N/A</v>
      </c>
      <c r="X952" s="30" t="str">
        <f t="shared" si="7"/>
        <v>#N/A</v>
      </c>
      <c r="Y952" s="30" t="str">
        <f t="shared" si="8"/>
        <v>#N/A</v>
      </c>
      <c r="Z952" s="30" t="str">
        <f t="shared" si="9"/>
        <v>#N/A</v>
      </c>
      <c r="AA952" s="30" t="str">
        <f t="shared" si="10"/>
        <v>#N/A</v>
      </c>
      <c r="AB952" s="30" t="str">
        <f t="shared" si="11"/>
        <v>#N/A</v>
      </c>
      <c r="AC952" s="30" t="str">
        <f t="shared" si="12"/>
        <v>#N/A</v>
      </c>
      <c r="AD952" s="30" t="str">
        <f t="shared" si="13"/>
        <v>#N/A</v>
      </c>
    </row>
    <row r="953">
      <c r="C953" s="25"/>
      <c r="D953" s="25" t="str">
        <f t="shared" si="1"/>
        <v/>
      </c>
      <c r="E953" s="27"/>
      <c r="G953" s="27" t="str">
        <f t="shared" si="2"/>
        <v/>
      </c>
      <c r="I953" s="28"/>
      <c r="J953" s="30"/>
      <c r="K953" s="30"/>
      <c r="L953" s="30"/>
      <c r="M953" s="30"/>
      <c r="N953" s="30"/>
      <c r="O953" s="30"/>
      <c r="P953" s="30"/>
      <c r="Q953" s="30"/>
      <c r="R953" s="65">
        <f t="shared" si="3"/>
        <v>0</v>
      </c>
      <c r="S953" s="30" t="str">
        <f t="shared" si="4"/>
        <v>#N/A</v>
      </c>
      <c r="V953" s="30" t="str">
        <f t="shared" si="5"/>
        <v>#N/A</v>
      </c>
      <c r="W953" s="30" t="str">
        <f t="shared" si="6"/>
        <v>#N/A</v>
      </c>
      <c r="X953" s="30" t="str">
        <f t="shared" si="7"/>
        <v>#N/A</v>
      </c>
      <c r="Y953" s="30" t="str">
        <f t="shared" si="8"/>
        <v>#N/A</v>
      </c>
      <c r="Z953" s="30" t="str">
        <f t="shared" si="9"/>
        <v>#N/A</v>
      </c>
      <c r="AA953" s="30" t="str">
        <f t="shared" si="10"/>
        <v>#N/A</v>
      </c>
      <c r="AB953" s="30" t="str">
        <f t="shared" si="11"/>
        <v>#N/A</v>
      </c>
      <c r="AC953" s="30" t="str">
        <f t="shared" si="12"/>
        <v>#N/A</v>
      </c>
      <c r="AD953" s="30" t="str">
        <f t="shared" si="13"/>
        <v>#N/A</v>
      </c>
    </row>
    <row r="954">
      <c r="C954" s="25"/>
      <c r="D954" s="25" t="str">
        <f t="shared" si="1"/>
        <v/>
      </c>
      <c r="E954" s="27"/>
      <c r="G954" s="27" t="str">
        <f t="shared" si="2"/>
        <v/>
      </c>
      <c r="I954" s="28"/>
      <c r="J954" s="30"/>
      <c r="K954" s="30"/>
      <c r="L954" s="30"/>
      <c r="M954" s="30"/>
      <c r="N954" s="30"/>
      <c r="O954" s="30"/>
      <c r="P954" s="30"/>
      <c r="Q954" s="30"/>
      <c r="R954" s="65">
        <f t="shared" si="3"/>
        <v>0</v>
      </c>
      <c r="S954" s="30" t="str">
        <f t="shared" si="4"/>
        <v>#N/A</v>
      </c>
      <c r="V954" s="30" t="str">
        <f t="shared" si="5"/>
        <v>#N/A</v>
      </c>
      <c r="W954" s="30" t="str">
        <f t="shared" si="6"/>
        <v>#N/A</v>
      </c>
      <c r="X954" s="30" t="str">
        <f t="shared" si="7"/>
        <v>#N/A</v>
      </c>
      <c r="Y954" s="30" t="str">
        <f t="shared" si="8"/>
        <v>#N/A</v>
      </c>
      <c r="Z954" s="30" t="str">
        <f t="shared" si="9"/>
        <v>#N/A</v>
      </c>
      <c r="AA954" s="30" t="str">
        <f t="shared" si="10"/>
        <v>#N/A</v>
      </c>
      <c r="AB954" s="30" t="str">
        <f t="shared" si="11"/>
        <v>#N/A</v>
      </c>
      <c r="AC954" s="30" t="str">
        <f t="shared" si="12"/>
        <v>#N/A</v>
      </c>
      <c r="AD954" s="30" t="str">
        <f t="shared" si="13"/>
        <v>#N/A</v>
      </c>
    </row>
    <row r="955">
      <c r="C955" s="25"/>
      <c r="D955" s="25" t="str">
        <f t="shared" si="1"/>
        <v/>
      </c>
      <c r="E955" s="27"/>
      <c r="G955" s="27" t="str">
        <f t="shared" si="2"/>
        <v/>
      </c>
      <c r="I955" s="28"/>
      <c r="J955" s="30"/>
      <c r="K955" s="30"/>
      <c r="L955" s="30"/>
      <c r="M955" s="30"/>
      <c r="N955" s="30"/>
      <c r="O955" s="30"/>
      <c r="P955" s="30"/>
      <c r="Q955" s="30"/>
      <c r="R955" s="65">
        <f t="shared" si="3"/>
        <v>0</v>
      </c>
      <c r="S955" s="30" t="str">
        <f t="shared" si="4"/>
        <v>#N/A</v>
      </c>
      <c r="V955" s="30" t="str">
        <f t="shared" si="5"/>
        <v>#N/A</v>
      </c>
      <c r="W955" s="30" t="str">
        <f t="shared" si="6"/>
        <v>#N/A</v>
      </c>
      <c r="X955" s="30" t="str">
        <f t="shared" si="7"/>
        <v>#N/A</v>
      </c>
      <c r="Y955" s="30" t="str">
        <f t="shared" si="8"/>
        <v>#N/A</v>
      </c>
      <c r="Z955" s="30" t="str">
        <f t="shared" si="9"/>
        <v>#N/A</v>
      </c>
      <c r="AA955" s="30" t="str">
        <f t="shared" si="10"/>
        <v>#N/A</v>
      </c>
      <c r="AB955" s="30" t="str">
        <f t="shared" si="11"/>
        <v>#N/A</v>
      </c>
      <c r="AC955" s="30" t="str">
        <f t="shared" si="12"/>
        <v>#N/A</v>
      </c>
      <c r="AD955" s="30" t="str">
        <f t="shared" si="13"/>
        <v>#N/A</v>
      </c>
    </row>
    <row r="956">
      <c r="C956" s="25"/>
      <c r="D956" s="25" t="str">
        <f t="shared" si="1"/>
        <v/>
      </c>
      <c r="E956" s="27"/>
      <c r="G956" s="27" t="str">
        <f t="shared" si="2"/>
        <v/>
      </c>
      <c r="I956" s="28"/>
      <c r="J956" s="30"/>
      <c r="K956" s="30"/>
      <c r="L956" s="30"/>
      <c r="M956" s="30"/>
      <c r="N956" s="30"/>
      <c r="O956" s="30"/>
      <c r="P956" s="30"/>
      <c r="Q956" s="30"/>
      <c r="R956" s="65">
        <f t="shared" si="3"/>
        <v>0</v>
      </c>
      <c r="S956" s="30" t="str">
        <f t="shared" si="4"/>
        <v>#N/A</v>
      </c>
      <c r="V956" s="30" t="str">
        <f t="shared" si="5"/>
        <v>#N/A</v>
      </c>
      <c r="W956" s="30" t="str">
        <f t="shared" si="6"/>
        <v>#N/A</v>
      </c>
      <c r="X956" s="30" t="str">
        <f t="shared" si="7"/>
        <v>#N/A</v>
      </c>
      <c r="Y956" s="30" t="str">
        <f t="shared" si="8"/>
        <v>#N/A</v>
      </c>
      <c r="Z956" s="30" t="str">
        <f t="shared" si="9"/>
        <v>#N/A</v>
      </c>
      <c r="AA956" s="30" t="str">
        <f t="shared" si="10"/>
        <v>#N/A</v>
      </c>
      <c r="AB956" s="30" t="str">
        <f t="shared" si="11"/>
        <v>#N/A</v>
      </c>
      <c r="AC956" s="30" t="str">
        <f t="shared" si="12"/>
        <v>#N/A</v>
      </c>
      <c r="AD956" s="30" t="str">
        <f t="shared" si="13"/>
        <v>#N/A</v>
      </c>
    </row>
    <row r="957">
      <c r="C957" s="25"/>
      <c r="D957" s="25" t="str">
        <f t="shared" si="1"/>
        <v/>
      </c>
      <c r="E957" s="27"/>
      <c r="G957" s="27" t="str">
        <f t="shared" si="2"/>
        <v/>
      </c>
      <c r="I957" s="28"/>
      <c r="J957" s="30"/>
      <c r="K957" s="30"/>
      <c r="L957" s="30"/>
      <c r="M957" s="30"/>
      <c r="N957" s="30"/>
      <c r="O957" s="30"/>
      <c r="P957" s="30"/>
      <c r="Q957" s="30"/>
      <c r="R957" s="65">
        <f t="shared" si="3"/>
        <v>0</v>
      </c>
      <c r="S957" s="30" t="str">
        <f t="shared" si="4"/>
        <v>#N/A</v>
      </c>
      <c r="V957" s="30" t="str">
        <f t="shared" si="5"/>
        <v>#N/A</v>
      </c>
      <c r="W957" s="30" t="str">
        <f t="shared" si="6"/>
        <v>#N/A</v>
      </c>
      <c r="X957" s="30" t="str">
        <f t="shared" si="7"/>
        <v>#N/A</v>
      </c>
      <c r="Y957" s="30" t="str">
        <f t="shared" si="8"/>
        <v>#N/A</v>
      </c>
      <c r="Z957" s="30" t="str">
        <f t="shared" si="9"/>
        <v>#N/A</v>
      </c>
      <c r="AA957" s="30" t="str">
        <f t="shared" si="10"/>
        <v>#N/A</v>
      </c>
      <c r="AB957" s="30" t="str">
        <f t="shared" si="11"/>
        <v>#N/A</v>
      </c>
      <c r="AC957" s="30" t="str">
        <f t="shared" si="12"/>
        <v>#N/A</v>
      </c>
      <c r="AD957" s="30" t="str">
        <f t="shared" si="13"/>
        <v>#N/A</v>
      </c>
    </row>
    <row r="958">
      <c r="C958" s="25"/>
      <c r="D958" s="25" t="str">
        <f t="shared" si="1"/>
        <v/>
      </c>
      <c r="E958" s="27"/>
      <c r="G958" s="27" t="str">
        <f t="shared" si="2"/>
        <v/>
      </c>
      <c r="I958" s="28"/>
      <c r="J958" s="30"/>
      <c r="K958" s="30"/>
      <c r="L958" s="30"/>
      <c r="M958" s="30"/>
      <c r="N958" s="30"/>
      <c r="O958" s="30"/>
      <c r="P958" s="30"/>
      <c r="Q958" s="30"/>
      <c r="R958" s="65">
        <f t="shared" si="3"/>
        <v>0</v>
      </c>
      <c r="S958" s="30" t="str">
        <f t="shared" si="4"/>
        <v>#N/A</v>
      </c>
      <c r="V958" s="30" t="str">
        <f t="shared" si="5"/>
        <v>#N/A</v>
      </c>
      <c r="W958" s="30" t="str">
        <f t="shared" si="6"/>
        <v>#N/A</v>
      </c>
      <c r="X958" s="30" t="str">
        <f t="shared" si="7"/>
        <v>#N/A</v>
      </c>
      <c r="Y958" s="30" t="str">
        <f t="shared" si="8"/>
        <v>#N/A</v>
      </c>
      <c r="Z958" s="30" t="str">
        <f t="shared" si="9"/>
        <v>#N/A</v>
      </c>
      <c r="AA958" s="30" t="str">
        <f t="shared" si="10"/>
        <v>#N/A</v>
      </c>
      <c r="AB958" s="30" t="str">
        <f t="shared" si="11"/>
        <v>#N/A</v>
      </c>
      <c r="AC958" s="30" t="str">
        <f t="shared" si="12"/>
        <v>#N/A</v>
      </c>
      <c r="AD958" s="30" t="str">
        <f t="shared" si="13"/>
        <v>#N/A</v>
      </c>
    </row>
    <row r="959">
      <c r="C959" s="25"/>
      <c r="D959" s="25" t="str">
        <f t="shared" si="1"/>
        <v/>
      </c>
      <c r="E959" s="27"/>
      <c r="G959" s="27" t="str">
        <f t="shared" si="2"/>
        <v/>
      </c>
      <c r="I959" s="28"/>
      <c r="J959" s="30"/>
      <c r="K959" s="30"/>
      <c r="L959" s="30"/>
      <c r="M959" s="30"/>
      <c r="N959" s="30"/>
      <c r="O959" s="30"/>
      <c r="P959" s="30"/>
      <c r="Q959" s="30"/>
      <c r="R959" s="65">
        <f t="shared" si="3"/>
        <v>0</v>
      </c>
      <c r="S959" s="30" t="str">
        <f t="shared" si="4"/>
        <v>#N/A</v>
      </c>
      <c r="V959" s="30" t="str">
        <f t="shared" si="5"/>
        <v>#N/A</v>
      </c>
      <c r="W959" s="30" t="str">
        <f t="shared" si="6"/>
        <v>#N/A</v>
      </c>
      <c r="X959" s="30" t="str">
        <f t="shared" si="7"/>
        <v>#N/A</v>
      </c>
      <c r="Y959" s="30" t="str">
        <f t="shared" si="8"/>
        <v>#N/A</v>
      </c>
      <c r="Z959" s="30" t="str">
        <f t="shared" si="9"/>
        <v>#N/A</v>
      </c>
      <c r="AA959" s="30" t="str">
        <f t="shared" si="10"/>
        <v>#N/A</v>
      </c>
      <c r="AB959" s="30" t="str">
        <f t="shared" si="11"/>
        <v>#N/A</v>
      </c>
      <c r="AC959" s="30" t="str">
        <f t="shared" si="12"/>
        <v>#N/A</v>
      </c>
      <c r="AD959" s="30" t="str">
        <f t="shared" si="13"/>
        <v>#N/A</v>
      </c>
    </row>
    <row r="960">
      <c r="C960" s="25"/>
      <c r="D960" s="25" t="str">
        <f t="shared" si="1"/>
        <v/>
      </c>
      <c r="E960" s="27"/>
      <c r="G960" s="27" t="str">
        <f t="shared" si="2"/>
        <v/>
      </c>
      <c r="I960" s="28"/>
      <c r="J960" s="30"/>
      <c r="K960" s="30"/>
      <c r="L960" s="30"/>
      <c r="M960" s="30"/>
      <c r="N960" s="30"/>
      <c r="O960" s="30"/>
      <c r="P960" s="30"/>
      <c r="Q960" s="30"/>
      <c r="R960" s="65">
        <f t="shared" si="3"/>
        <v>0</v>
      </c>
      <c r="S960" s="30" t="str">
        <f t="shared" si="4"/>
        <v>#N/A</v>
      </c>
      <c r="V960" s="30" t="str">
        <f t="shared" si="5"/>
        <v>#N/A</v>
      </c>
      <c r="W960" s="30" t="str">
        <f t="shared" si="6"/>
        <v>#N/A</v>
      </c>
      <c r="X960" s="30" t="str">
        <f t="shared" si="7"/>
        <v>#N/A</v>
      </c>
      <c r="Y960" s="30" t="str">
        <f t="shared" si="8"/>
        <v>#N/A</v>
      </c>
      <c r="Z960" s="30" t="str">
        <f t="shared" si="9"/>
        <v>#N/A</v>
      </c>
      <c r="AA960" s="30" t="str">
        <f t="shared" si="10"/>
        <v>#N/A</v>
      </c>
      <c r="AB960" s="30" t="str">
        <f t="shared" si="11"/>
        <v>#N/A</v>
      </c>
      <c r="AC960" s="30" t="str">
        <f t="shared" si="12"/>
        <v>#N/A</v>
      </c>
      <c r="AD960" s="30" t="str">
        <f t="shared" si="13"/>
        <v>#N/A</v>
      </c>
    </row>
    <row r="961">
      <c r="C961" s="25"/>
      <c r="D961" s="25" t="str">
        <f t="shared" si="1"/>
        <v/>
      </c>
      <c r="E961" s="27"/>
      <c r="G961" s="27" t="str">
        <f t="shared" si="2"/>
        <v/>
      </c>
      <c r="I961" s="28"/>
      <c r="J961" s="30"/>
      <c r="K961" s="30"/>
      <c r="L961" s="30"/>
      <c r="M961" s="30"/>
      <c r="N961" s="30"/>
      <c r="O961" s="30"/>
      <c r="P961" s="30"/>
      <c r="Q961" s="30"/>
      <c r="R961" s="65">
        <f t="shared" si="3"/>
        <v>0</v>
      </c>
      <c r="S961" s="30" t="str">
        <f t="shared" si="4"/>
        <v>#N/A</v>
      </c>
      <c r="V961" s="30" t="str">
        <f t="shared" si="5"/>
        <v>#N/A</v>
      </c>
      <c r="W961" s="30" t="str">
        <f t="shared" si="6"/>
        <v>#N/A</v>
      </c>
      <c r="X961" s="30" t="str">
        <f t="shared" si="7"/>
        <v>#N/A</v>
      </c>
      <c r="Y961" s="30" t="str">
        <f t="shared" si="8"/>
        <v>#N/A</v>
      </c>
      <c r="Z961" s="30" t="str">
        <f t="shared" si="9"/>
        <v>#N/A</v>
      </c>
      <c r="AA961" s="30" t="str">
        <f t="shared" si="10"/>
        <v>#N/A</v>
      </c>
      <c r="AB961" s="30" t="str">
        <f t="shared" si="11"/>
        <v>#N/A</v>
      </c>
      <c r="AC961" s="30" t="str">
        <f t="shared" si="12"/>
        <v>#N/A</v>
      </c>
      <c r="AD961" s="30" t="str">
        <f t="shared" si="13"/>
        <v>#N/A</v>
      </c>
    </row>
    <row r="962">
      <c r="C962" s="25"/>
      <c r="D962" s="25" t="str">
        <f t="shared" si="1"/>
        <v/>
      </c>
      <c r="E962" s="27"/>
      <c r="G962" s="27" t="str">
        <f t="shared" si="2"/>
        <v/>
      </c>
      <c r="I962" s="28"/>
      <c r="J962" s="30"/>
      <c r="K962" s="30"/>
      <c r="L962" s="30"/>
      <c r="M962" s="30"/>
      <c r="N962" s="30"/>
      <c r="O962" s="30"/>
      <c r="P962" s="30"/>
      <c r="Q962" s="30"/>
      <c r="R962" s="65">
        <f t="shared" si="3"/>
        <v>0</v>
      </c>
      <c r="S962" s="30" t="str">
        <f t="shared" si="4"/>
        <v>#N/A</v>
      </c>
      <c r="V962" s="30" t="str">
        <f t="shared" si="5"/>
        <v>#N/A</v>
      </c>
      <c r="W962" s="30" t="str">
        <f t="shared" si="6"/>
        <v>#N/A</v>
      </c>
      <c r="X962" s="30" t="str">
        <f t="shared" si="7"/>
        <v>#N/A</v>
      </c>
      <c r="Y962" s="30" t="str">
        <f t="shared" si="8"/>
        <v>#N/A</v>
      </c>
      <c r="Z962" s="30" t="str">
        <f t="shared" si="9"/>
        <v>#N/A</v>
      </c>
      <c r="AA962" s="30" t="str">
        <f t="shared" si="10"/>
        <v>#N/A</v>
      </c>
      <c r="AB962" s="30" t="str">
        <f t="shared" si="11"/>
        <v>#N/A</v>
      </c>
      <c r="AC962" s="30" t="str">
        <f t="shared" si="12"/>
        <v>#N/A</v>
      </c>
      <c r="AD962" s="30" t="str">
        <f t="shared" si="13"/>
        <v>#N/A</v>
      </c>
    </row>
    <row r="963">
      <c r="C963" s="25"/>
      <c r="D963" s="25" t="str">
        <f t="shared" si="1"/>
        <v/>
      </c>
      <c r="E963" s="27"/>
      <c r="G963" s="27" t="str">
        <f t="shared" si="2"/>
        <v/>
      </c>
      <c r="I963" s="28"/>
      <c r="J963" s="30"/>
      <c r="K963" s="30"/>
      <c r="L963" s="30"/>
      <c r="M963" s="30"/>
      <c r="N963" s="30"/>
      <c r="O963" s="30"/>
      <c r="P963" s="30"/>
      <c r="Q963" s="30"/>
      <c r="R963" s="65">
        <f t="shared" si="3"/>
        <v>0</v>
      </c>
      <c r="S963" s="30" t="str">
        <f t="shared" si="4"/>
        <v>#N/A</v>
      </c>
      <c r="V963" s="30" t="str">
        <f t="shared" si="5"/>
        <v>#N/A</v>
      </c>
      <c r="W963" s="30" t="str">
        <f t="shared" si="6"/>
        <v>#N/A</v>
      </c>
      <c r="X963" s="30" t="str">
        <f t="shared" si="7"/>
        <v>#N/A</v>
      </c>
      <c r="Y963" s="30" t="str">
        <f t="shared" si="8"/>
        <v>#N/A</v>
      </c>
      <c r="Z963" s="30" t="str">
        <f t="shared" si="9"/>
        <v>#N/A</v>
      </c>
      <c r="AA963" s="30" t="str">
        <f t="shared" si="10"/>
        <v>#N/A</v>
      </c>
      <c r="AB963" s="30" t="str">
        <f t="shared" si="11"/>
        <v>#N/A</v>
      </c>
      <c r="AC963" s="30" t="str">
        <f t="shared" si="12"/>
        <v>#N/A</v>
      </c>
      <c r="AD963" s="30" t="str">
        <f t="shared" si="13"/>
        <v>#N/A</v>
      </c>
    </row>
    <row r="964">
      <c r="C964" s="25"/>
      <c r="D964" s="25" t="str">
        <f t="shared" si="1"/>
        <v/>
      </c>
      <c r="E964" s="27"/>
      <c r="G964" s="27" t="str">
        <f t="shared" si="2"/>
        <v/>
      </c>
      <c r="I964" s="28"/>
      <c r="J964" s="30"/>
      <c r="K964" s="30"/>
      <c r="L964" s="30"/>
      <c r="M964" s="30"/>
      <c r="N964" s="30"/>
      <c r="O964" s="30"/>
      <c r="P964" s="30"/>
      <c r="Q964" s="30"/>
      <c r="R964" s="65">
        <f t="shared" si="3"/>
        <v>0</v>
      </c>
      <c r="S964" s="30" t="str">
        <f t="shared" si="4"/>
        <v>#N/A</v>
      </c>
      <c r="V964" s="30" t="str">
        <f t="shared" si="5"/>
        <v>#N/A</v>
      </c>
      <c r="W964" s="30" t="str">
        <f t="shared" si="6"/>
        <v>#N/A</v>
      </c>
      <c r="X964" s="30" t="str">
        <f t="shared" si="7"/>
        <v>#N/A</v>
      </c>
      <c r="Y964" s="30" t="str">
        <f t="shared" si="8"/>
        <v>#N/A</v>
      </c>
      <c r="Z964" s="30" t="str">
        <f t="shared" si="9"/>
        <v>#N/A</v>
      </c>
      <c r="AA964" s="30" t="str">
        <f t="shared" si="10"/>
        <v>#N/A</v>
      </c>
      <c r="AB964" s="30" t="str">
        <f t="shared" si="11"/>
        <v>#N/A</v>
      </c>
      <c r="AC964" s="30" t="str">
        <f t="shared" si="12"/>
        <v>#N/A</v>
      </c>
      <c r="AD964" s="30" t="str">
        <f t="shared" si="13"/>
        <v>#N/A</v>
      </c>
    </row>
    <row r="965">
      <c r="C965" s="25"/>
      <c r="D965" s="25" t="str">
        <f t="shared" si="1"/>
        <v/>
      </c>
      <c r="E965" s="27"/>
      <c r="G965" s="27" t="str">
        <f t="shared" si="2"/>
        <v/>
      </c>
      <c r="I965" s="28"/>
      <c r="J965" s="30"/>
      <c r="K965" s="30"/>
      <c r="L965" s="30"/>
      <c r="M965" s="30"/>
      <c r="N965" s="30"/>
      <c r="O965" s="30"/>
      <c r="P965" s="30"/>
      <c r="Q965" s="30"/>
      <c r="R965" s="65">
        <f t="shared" si="3"/>
        <v>0</v>
      </c>
      <c r="S965" s="30" t="str">
        <f t="shared" si="4"/>
        <v>#N/A</v>
      </c>
      <c r="V965" s="30" t="str">
        <f t="shared" si="5"/>
        <v>#N/A</v>
      </c>
      <c r="W965" s="30" t="str">
        <f t="shared" si="6"/>
        <v>#N/A</v>
      </c>
      <c r="X965" s="30" t="str">
        <f t="shared" si="7"/>
        <v>#N/A</v>
      </c>
      <c r="Y965" s="30" t="str">
        <f t="shared" si="8"/>
        <v>#N/A</v>
      </c>
      <c r="Z965" s="30" t="str">
        <f t="shared" si="9"/>
        <v>#N/A</v>
      </c>
      <c r="AA965" s="30" t="str">
        <f t="shared" si="10"/>
        <v>#N/A</v>
      </c>
      <c r="AB965" s="30" t="str">
        <f t="shared" si="11"/>
        <v>#N/A</v>
      </c>
      <c r="AC965" s="30" t="str">
        <f t="shared" si="12"/>
        <v>#N/A</v>
      </c>
      <c r="AD965" s="30" t="str">
        <f t="shared" si="13"/>
        <v>#N/A</v>
      </c>
    </row>
    <row r="966">
      <c r="C966" s="25"/>
      <c r="D966" s="25" t="str">
        <f t="shared" si="1"/>
        <v/>
      </c>
      <c r="E966" s="27"/>
      <c r="G966" s="27" t="str">
        <f t="shared" si="2"/>
        <v/>
      </c>
      <c r="I966" s="28"/>
      <c r="J966" s="30"/>
      <c r="K966" s="30"/>
      <c r="L966" s="30"/>
      <c r="M966" s="30"/>
      <c r="N966" s="30"/>
      <c r="O966" s="30"/>
      <c r="P966" s="30"/>
      <c r="Q966" s="30"/>
      <c r="R966" s="65">
        <f t="shared" si="3"/>
        <v>0</v>
      </c>
      <c r="S966" s="30" t="str">
        <f t="shared" si="4"/>
        <v>#N/A</v>
      </c>
      <c r="V966" s="30" t="str">
        <f t="shared" si="5"/>
        <v>#N/A</v>
      </c>
      <c r="W966" s="30" t="str">
        <f t="shared" si="6"/>
        <v>#N/A</v>
      </c>
      <c r="X966" s="30" t="str">
        <f t="shared" si="7"/>
        <v>#N/A</v>
      </c>
      <c r="Y966" s="30" t="str">
        <f t="shared" si="8"/>
        <v>#N/A</v>
      </c>
      <c r="Z966" s="30" t="str">
        <f t="shared" si="9"/>
        <v>#N/A</v>
      </c>
      <c r="AA966" s="30" t="str">
        <f t="shared" si="10"/>
        <v>#N/A</v>
      </c>
      <c r="AB966" s="30" t="str">
        <f t="shared" si="11"/>
        <v>#N/A</v>
      </c>
      <c r="AC966" s="30" t="str">
        <f t="shared" si="12"/>
        <v>#N/A</v>
      </c>
      <c r="AD966" s="30" t="str">
        <f t="shared" si="13"/>
        <v>#N/A</v>
      </c>
    </row>
    <row r="967">
      <c r="C967" s="25"/>
      <c r="D967" s="25" t="str">
        <f t="shared" si="1"/>
        <v/>
      </c>
      <c r="E967" s="27"/>
      <c r="G967" s="27" t="str">
        <f t="shared" si="2"/>
        <v/>
      </c>
      <c r="I967" s="28"/>
      <c r="J967" s="30"/>
      <c r="K967" s="30"/>
      <c r="L967" s="30"/>
      <c r="M967" s="30"/>
      <c r="N967" s="30"/>
      <c r="O967" s="30"/>
      <c r="P967" s="30"/>
      <c r="Q967" s="30"/>
      <c r="R967" s="65">
        <f t="shared" si="3"/>
        <v>0</v>
      </c>
      <c r="S967" s="30" t="str">
        <f t="shared" si="4"/>
        <v>#N/A</v>
      </c>
      <c r="V967" s="30" t="str">
        <f t="shared" si="5"/>
        <v>#N/A</v>
      </c>
      <c r="W967" s="30" t="str">
        <f t="shared" si="6"/>
        <v>#N/A</v>
      </c>
      <c r="X967" s="30" t="str">
        <f t="shared" si="7"/>
        <v>#N/A</v>
      </c>
      <c r="Y967" s="30" t="str">
        <f t="shared" si="8"/>
        <v>#N/A</v>
      </c>
      <c r="Z967" s="30" t="str">
        <f t="shared" si="9"/>
        <v>#N/A</v>
      </c>
      <c r="AA967" s="30" t="str">
        <f t="shared" si="10"/>
        <v>#N/A</v>
      </c>
      <c r="AB967" s="30" t="str">
        <f t="shared" si="11"/>
        <v>#N/A</v>
      </c>
      <c r="AC967" s="30" t="str">
        <f t="shared" si="12"/>
        <v>#N/A</v>
      </c>
      <c r="AD967" s="30" t="str">
        <f t="shared" si="13"/>
        <v>#N/A</v>
      </c>
    </row>
    <row r="968">
      <c r="C968" s="25"/>
      <c r="D968" s="25" t="str">
        <f t="shared" si="1"/>
        <v/>
      </c>
      <c r="E968" s="27"/>
      <c r="G968" s="27" t="str">
        <f t="shared" si="2"/>
        <v/>
      </c>
      <c r="I968" s="28"/>
      <c r="J968" s="30"/>
      <c r="K968" s="30"/>
      <c r="L968" s="30"/>
      <c r="M968" s="30"/>
      <c r="N968" s="30"/>
      <c r="O968" s="30"/>
      <c r="P968" s="30"/>
      <c r="Q968" s="30"/>
      <c r="R968" s="65">
        <f t="shared" si="3"/>
        <v>0</v>
      </c>
      <c r="S968" s="30" t="str">
        <f t="shared" si="4"/>
        <v>#N/A</v>
      </c>
      <c r="V968" s="30" t="str">
        <f t="shared" si="5"/>
        <v>#N/A</v>
      </c>
      <c r="W968" s="30" t="str">
        <f t="shared" si="6"/>
        <v>#N/A</v>
      </c>
      <c r="X968" s="30" t="str">
        <f t="shared" si="7"/>
        <v>#N/A</v>
      </c>
      <c r="Y968" s="30" t="str">
        <f t="shared" si="8"/>
        <v>#N/A</v>
      </c>
      <c r="Z968" s="30" t="str">
        <f t="shared" si="9"/>
        <v>#N/A</v>
      </c>
      <c r="AA968" s="30" t="str">
        <f t="shared" si="10"/>
        <v>#N/A</v>
      </c>
      <c r="AB968" s="30" t="str">
        <f t="shared" si="11"/>
        <v>#N/A</v>
      </c>
      <c r="AC968" s="30" t="str">
        <f t="shared" si="12"/>
        <v>#N/A</v>
      </c>
      <c r="AD968" s="30" t="str">
        <f t="shared" si="13"/>
        <v>#N/A</v>
      </c>
    </row>
    <row r="969">
      <c r="C969" s="25"/>
      <c r="D969" s="25" t="str">
        <f t="shared" si="1"/>
        <v/>
      </c>
      <c r="E969" s="27"/>
      <c r="G969" s="27" t="str">
        <f t="shared" si="2"/>
        <v/>
      </c>
      <c r="I969" s="28"/>
      <c r="J969" s="30"/>
      <c r="K969" s="30"/>
      <c r="L969" s="30"/>
      <c r="M969" s="30"/>
      <c r="N969" s="30"/>
      <c r="O969" s="30"/>
      <c r="P969" s="30"/>
      <c r="Q969" s="30"/>
      <c r="R969" s="65">
        <f t="shared" si="3"/>
        <v>0</v>
      </c>
      <c r="S969" s="30" t="str">
        <f t="shared" si="4"/>
        <v>#N/A</v>
      </c>
      <c r="V969" s="30" t="str">
        <f t="shared" si="5"/>
        <v>#N/A</v>
      </c>
      <c r="W969" s="30" t="str">
        <f t="shared" si="6"/>
        <v>#N/A</v>
      </c>
      <c r="X969" s="30" t="str">
        <f t="shared" si="7"/>
        <v>#N/A</v>
      </c>
      <c r="Y969" s="30" t="str">
        <f t="shared" si="8"/>
        <v>#N/A</v>
      </c>
      <c r="Z969" s="30" t="str">
        <f t="shared" si="9"/>
        <v>#N/A</v>
      </c>
      <c r="AA969" s="30" t="str">
        <f t="shared" si="10"/>
        <v>#N/A</v>
      </c>
      <c r="AB969" s="30" t="str">
        <f t="shared" si="11"/>
        <v>#N/A</v>
      </c>
      <c r="AC969" s="30" t="str">
        <f t="shared" si="12"/>
        <v>#N/A</v>
      </c>
      <c r="AD969" s="30" t="str">
        <f t="shared" si="13"/>
        <v>#N/A</v>
      </c>
    </row>
    <row r="970">
      <c r="C970" s="25"/>
      <c r="D970" s="25" t="str">
        <f t="shared" si="1"/>
        <v/>
      </c>
      <c r="E970" s="27"/>
      <c r="G970" s="27" t="str">
        <f t="shared" si="2"/>
        <v/>
      </c>
      <c r="I970" s="28"/>
      <c r="J970" s="30"/>
      <c r="K970" s="30"/>
      <c r="L970" s="30"/>
      <c r="M970" s="30"/>
      <c r="N970" s="30"/>
      <c r="O970" s="30"/>
      <c r="P970" s="30"/>
      <c r="Q970" s="30"/>
      <c r="R970" s="65">
        <f t="shared" si="3"/>
        <v>0</v>
      </c>
      <c r="S970" s="30" t="str">
        <f t="shared" si="4"/>
        <v>#N/A</v>
      </c>
      <c r="V970" s="30" t="str">
        <f t="shared" si="5"/>
        <v>#N/A</v>
      </c>
      <c r="W970" s="30" t="str">
        <f t="shared" si="6"/>
        <v>#N/A</v>
      </c>
      <c r="X970" s="30" t="str">
        <f t="shared" si="7"/>
        <v>#N/A</v>
      </c>
      <c r="Y970" s="30" t="str">
        <f t="shared" si="8"/>
        <v>#N/A</v>
      </c>
      <c r="Z970" s="30" t="str">
        <f t="shared" si="9"/>
        <v>#N/A</v>
      </c>
      <c r="AA970" s="30" t="str">
        <f t="shared" si="10"/>
        <v>#N/A</v>
      </c>
      <c r="AB970" s="30" t="str">
        <f t="shared" si="11"/>
        <v>#N/A</v>
      </c>
      <c r="AC970" s="30" t="str">
        <f t="shared" si="12"/>
        <v>#N/A</v>
      </c>
      <c r="AD970" s="30" t="str">
        <f t="shared" si="13"/>
        <v>#N/A</v>
      </c>
    </row>
    <row r="971">
      <c r="C971" s="25"/>
      <c r="D971" s="25" t="str">
        <f t="shared" si="1"/>
        <v/>
      </c>
      <c r="E971" s="27"/>
      <c r="G971" s="27" t="str">
        <f t="shared" si="2"/>
        <v/>
      </c>
      <c r="I971" s="28"/>
      <c r="J971" s="30"/>
      <c r="K971" s="30"/>
      <c r="L971" s="30"/>
      <c r="M971" s="30"/>
      <c r="N971" s="30"/>
      <c r="O971" s="30"/>
      <c r="P971" s="30"/>
      <c r="Q971" s="30"/>
      <c r="R971" s="65">
        <f t="shared" si="3"/>
        <v>0</v>
      </c>
      <c r="S971" s="30" t="str">
        <f t="shared" si="4"/>
        <v>#N/A</v>
      </c>
      <c r="V971" s="30" t="str">
        <f t="shared" si="5"/>
        <v>#N/A</v>
      </c>
      <c r="W971" s="30" t="str">
        <f t="shared" si="6"/>
        <v>#N/A</v>
      </c>
      <c r="X971" s="30" t="str">
        <f t="shared" si="7"/>
        <v>#N/A</v>
      </c>
      <c r="Y971" s="30" t="str">
        <f t="shared" si="8"/>
        <v>#N/A</v>
      </c>
      <c r="Z971" s="30" t="str">
        <f t="shared" si="9"/>
        <v>#N/A</v>
      </c>
      <c r="AA971" s="30" t="str">
        <f t="shared" si="10"/>
        <v>#N/A</v>
      </c>
      <c r="AB971" s="30" t="str">
        <f t="shared" si="11"/>
        <v>#N/A</v>
      </c>
      <c r="AC971" s="30" t="str">
        <f t="shared" si="12"/>
        <v>#N/A</v>
      </c>
      <c r="AD971" s="30" t="str">
        <f t="shared" si="13"/>
        <v>#N/A</v>
      </c>
    </row>
    <row r="972">
      <c r="C972" s="25"/>
      <c r="D972" s="25" t="str">
        <f t="shared" si="1"/>
        <v/>
      </c>
      <c r="E972" s="27"/>
      <c r="G972" s="27" t="str">
        <f t="shared" si="2"/>
        <v/>
      </c>
      <c r="I972" s="28"/>
      <c r="J972" s="30"/>
      <c r="K972" s="30"/>
      <c r="L972" s="30"/>
      <c r="M972" s="30"/>
      <c r="N972" s="30"/>
      <c r="O972" s="30"/>
      <c r="P972" s="30"/>
      <c r="Q972" s="30"/>
      <c r="R972" s="65">
        <f t="shared" si="3"/>
        <v>0</v>
      </c>
      <c r="S972" s="30" t="str">
        <f t="shared" si="4"/>
        <v>#N/A</v>
      </c>
      <c r="V972" s="30" t="str">
        <f t="shared" si="5"/>
        <v>#N/A</v>
      </c>
      <c r="W972" s="30" t="str">
        <f t="shared" si="6"/>
        <v>#N/A</v>
      </c>
      <c r="X972" s="30" t="str">
        <f t="shared" si="7"/>
        <v>#N/A</v>
      </c>
      <c r="Y972" s="30" t="str">
        <f t="shared" si="8"/>
        <v>#N/A</v>
      </c>
      <c r="Z972" s="30" t="str">
        <f t="shared" si="9"/>
        <v>#N/A</v>
      </c>
      <c r="AA972" s="30" t="str">
        <f t="shared" si="10"/>
        <v>#N/A</v>
      </c>
      <c r="AB972" s="30" t="str">
        <f t="shared" si="11"/>
        <v>#N/A</v>
      </c>
      <c r="AC972" s="30" t="str">
        <f t="shared" si="12"/>
        <v>#N/A</v>
      </c>
      <c r="AD972" s="30" t="str">
        <f t="shared" si="13"/>
        <v>#N/A</v>
      </c>
    </row>
    <row r="973">
      <c r="C973" s="25"/>
      <c r="D973" s="25" t="str">
        <f t="shared" si="1"/>
        <v/>
      </c>
      <c r="E973" s="27"/>
      <c r="G973" s="27" t="str">
        <f t="shared" si="2"/>
        <v/>
      </c>
      <c r="I973" s="28"/>
      <c r="J973" s="30"/>
      <c r="K973" s="30"/>
      <c r="L973" s="30"/>
      <c r="M973" s="30"/>
      <c r="N973" s="30"/>
      <c r="O973" s="30"/>
      <c r="P973" s="30"/>
      <c r="Q973" s="30"/>
      <c r="R973" s="65">
        <f t="shared" si="3"/>
        <v>0</v>
      </c>
      <c r="S973" s="30" t="str">
        <f t="shared" si="4"/>
        <v>#N/A</v>
      </c>
      <c r="V973" s="30" t="str">
        <f t="shared" si="5"/>
        <v>#N/A</v>
      </c>
      <c r="W973" s="30" t="str">
        <f t="shared" si="6"/>
        <v>#N/A</v>
      </c>
      <c r="X973" s="30" t="str">
        <f t="shared" si="7"/>
        <v>#N/A</v>
      </c>
      <c r="Y973" s="30" t="str">
        <f t="shared" si="8"/>
        <v>#N/A</v>
      </c>
      <c r="Z973" s="30" t="str">
        <f t="shared" si="9"/>
        <v>#N/A</v>
      </c>
      <c r="AA973" s="30" t="str">
        <f t="shared" si="10"/>
        <v>#N/A</v>
      </c>
      <c r="AB973" s="30" t="str">
        <f t="shared" si="11"/>
        <v>#N/A</v>
      </c>
      <c r="AC973" s="30" t="str">
        <f t="shared" si="12"/>
        <v>#N/A</v>
      </c>
      <c r="AD973" s="30" t="str">
        <f t="shared" si="13"/>
        <v>#N/A</v>
      </c>
    </row>
    <row r="974">
      <c r="C974" s="25"/>
      <c r="D974" s="25" t="str">
        <f t="shared" si="1"/>
        <v/>
      </c>
      <c r="E974" s="27"/>
      <c r="G974" s="27" t="str">
        <f t="shared" si="2"/>
        <v/>
      </c>
      <c r="I974" s="28"/>
      <c r="J974" s="30"/>
      <c r="K974" s="30"/>
      <c r="L974" s="30"/>
      <c r="M974" s="30"/>
      <c r="N974" s="30"/>
      <c r="O974" s="30"/>
      <c r="P974" s="30"/>
      <c r="Q974" s="30"/>
      <c r="R974" s="65">
        <f t="shared" si="3"/>
        <v>0</v>
      </c>
      <c r="S974" s="30" t="str">
        <f t="shared" si="4"/>
        <v>#N/A</v>
      </c>
      <c r="V974" s="30" t="str">
        <f t="shared" si="5"/>
        <v>#N/A</v>
      </c>
      <c r="W974" s="30" t="str">
        <f t="shared" si="6"/>
        <v>#N/A</v>
      </c>
      <c r="X974" s="30" t="str">
        <f t="shared" si="7"/>
        <v>#N/A</v>
      </c>
      <c r="Y974" s="30" t="str">
        <f t="shared" si="8"/>
        <v>#N/A</v>
      </c>
      <c r="Z974" s="30" t="str">
        <f t="shared" si="9"/>
        <v>#N/A</v>
      </c>
      <c r="AA974" s="30" t="str">
        <f t="shared" si="10"/>
        <v>#N/A</v>
      </c>
      <c r="AB974" s="30" t="str">
        <f t="shared" si="11"/>
        <v>#N/A</v>
      </c>
      <c r="AC974" s="30" t="str">
        <f t="shared" si="12"/>
        <v>#N/A</v>
      </c>
      <c r="AD974" s="30" t="str">
        <f t="shared" si="13"/>
        <v>#N/A</v>
      </c>
    </row>
    <row r="975">
      <c r="C975" s="25"/>
      <c r="D975" s="25" t="str">
        <f t="shared" si="1"/>
        <v/>
      </c>
      <c r="E975" s="27"/>
      <c r="G975" s="27" t="str">
        <f t="shared" si="2"/>
        <v/>
      </c>
      <c r="I975" s="28"/>
      <c r="J975" s="30"/>
      <c r="K975" s="30"/>
      <c r="L975" s="30"/>
      <c r="M975" s="30"/>
      <c r="N975" s="30"/>
      <c r="O975" s="30"/>
      <c r="P975" s="30"/>
      <c r="Q975" s="30"/>
      <c r="R975" s="65">
        <f t="shared" si="3"/>
        <v>0</v>
      </c>
      <c r="S975" s="30" t="str">
        <f t="shared" si="4"/>
        <v>#N/A</v>
      </c>
      <c r="V975" s="30" t="str">
        <f t="shared" si="5"/>
        <v>#N/A</v>
      </c>
      <c r="W975" s="30" t="str">
        <f t="shared" si="6"/>
        <v>#N/A</v>
      </c>
      <c r="X975" s="30" t="str">
        <f t="shared" si="7"/>
        <v>#N/A</v>
      </c>
      <c r="Y975" s="30" t="str">
        <f t="shared" si="8"/>
        <v>#N/A</v>
      </c>
      <c r="Z975" s="30" t="str">
        <f t="shared" si="9"/>
        <v>#N/A</v>
      </c>
      <c r="AA975" s="30" t="str">
        <f t="shared" si="10"/>
        <v>#N/A</v>
      </c>
      <c r="AB975" s="30" t="str">
        <f t="shared" si="11"/>
        <v>#N/A</v>
      </c>
      <c r="AC975" s="30" t="str">
        <f t="shared" si="12"/>
        <v>#N/A</v>
      </c>
      <c r="AD975" s="30" t="str">
        <f t="shared" si="13"/>
        <v>#N/A</v>
      </c>
    </row>
    <row r="976">
      <c r="C976" s="25"/>
      <c r="D976" s="25" t="str">
        <f t="shared" si="1"/>
        <v/>
      </c>
      <c r="E976" s="27"/>
      <c r="G976" s="27" t="str">
        <f t="shared" si="2"/>
        <v/>
      </c>
      <c r="I976" s="28"/>
      <c r="J976" s="30"/>
      <c r="K976" s="30"/>
      <c r="L976" s="30"/>
      <c r="M976" s="30"/>
      <c r="N976" s="30"/>
      <c r="O976" s="30"/>
      <c r="P976" s="30"/>
      <c r="Q976" s="30"/>
      <c r="R976" s="65">
        <f t="shared" si="3"/>
        <v>0</v>
      </c>
      <c r="S976" s="30" t="str">
        <f t="shared" si="4"/>
        <v>#N/A</v>
      </c>
      <c r="V976" s="30" t="str">
        <f t="shared" si="5"/>
        <v>#N/A</v>
      </c>
      <c r="W976" s="30" t="str">
        <f t="shared" si="6"/>
        <v>#N/A</v>
      </c>
      <c r="X976" s="30" t="str">
        <f t="shared" si="7"/>
        <v>#N/A</v>
      </c>
      <c r="Y976" s="30" t="str">
        <f t="shared" si="8"/>
        <v>#N/A</v>
      </c>
      <c r="Z976" s="30" t="str">
        <f t="shared" si="9"/>
        <v>#N/A</v>
      </c>
      <c r="AA976" s="30" t="str">
        <f t="shared" si="10"/>
        <v>#N/A</v>
      </c>
      <c r="AB976" s="30" t="str">
        <f t="shared" si="11"/>
        <v>#N/A</v>
      </c>
      <c r="AC976" s="30" t="str">
        <f t="shared" si="12"/>
        <v>#N/A</v>
      </c>
      <c r="AD976" s="30" t="str">
        <f t="shared" si="13"/>
        <v>#N/A</v>
      </c>
    </row>
    <row r="977">
      <c r="C977" s="25"/>
      <c r="D977" s="25" t="str">
        <f t="shared" si="1"/>
        <v/>
      </c>
      <c r="E977" s="27"/>
      <c r="G977" s="27" t="str">
        <f t="shared" si="2"/>
        <v/>
      </c>
      <c r="I977" s="28"/>
      <c r="J977" s="30"/>
      <c r="K977" s="30"/>
      <c r="L977" s="30"/>
      <c r="M977" s="30"/>
      <c r="N977" s="30"/>
      <c r="O977" s="30"/>
      <c r="P977" s="30"/>
      <c r="Q977" s="30"/>
      <c r="R977" s="65">
        <f t="shared" si="3"/>
        <v>0</v>
      </c>
      <c r="S977" s="30" t="str">
        <f t="shared" si="4"/>
        <v>#N/A</v>
      </c>
      <c r="V977" s="30" t="str">
        <f t="shared" si="5"/>
        <v>#N/A</v>
      </c>
      <c r="W977" s="30" t="str">
        <f t="shared" si="6"/>
        <v>#N/A</v>
      </c>
      <c r="X977" s="30" t="str">
        <f t="shared" si="7"/>
        <v>#N/A</v>
      </c>
      <c r="Y977" s="30" t="str">
        <f t="shared" si="8"/>
        <v>#N/A</v>
      </c>
      <c r="Z977" s="30" t="str">
        <f t="shared" si="9"/>
        <v>#N/A</v>
      </c>
      <c r="AA977" s="30" t="str">
        <f t="shared" si="10"/>
        <v>#N/A</v>
      </c>
      <c r="AB977" s="30" t="str">
        <f t="shared" si="11"/>
        <v>#N/A</v>
      </c>
      <c r="AC977" s="30" t="str">
        <f t="shared" si="12"/>
        <v>#N/A</v>
      </c>
      <c r="AD977" s="30" t="str">
        <f t="shared" si="13"/>
        <v>#N/A</v>
      </c>
    </row>
    <row r="978">
      <c r="C978" s="25"/>
      <c r="D978" s="25" t="str">
        <f t="shared" si="1"/>
        <v/>
      </c>
      <c r="E978" s="27"/>
      <c r="G978" s="27" t="str">
        <f t="shared" si="2"/>
        <v/>
      </c>
      <c r="I978" s="28"/>
      <c r="J978" s="30"/>
      <c r="K978" s="30"/>
      <c r="L978" s="30"/>
      <c r="M978" s="30"/>
      <c r="N978" s="30"/>
      <c r="O978" s="30"/>
      <c r="P978" s="30"/>
      <c r="Q978" s="30"/>
      <c r="R978" s="65">
        <f t="shared" si="3"/>
        <v>0</v>
      </c>
      <c r="S978" s="30" t="str">
        <f t="shared" si="4"/>
        <v>#N/A</v>
      </c>
      <c r="V978" s="30" t="str">
        <f t="shared" si="5"/>
        <v>#N/A</v>
      </c>
      <c r="W978" s="30" t="str">
        <f t="shared" si="6"/>
        <v>#N/A</v>
      </c>
      <c r="X978" s="30" t="str">
        <f t="shared" si="7"/>
        <v>#N/A</v>
      </c>
      <c r="Y978" s="30" t="str">
        <f t="shared" si="8"/>
        <v>#N/A</v>
      </c>
      <c r="Z978" s="30" t="str">
        <f t="shared" si="9"/>
        <v>#N/A</v>
      </c>
      <c r="AA978" s="30" t="str">
        <f t="shared" si="10"/>
        <v>#N/A</v>
      </c>
      <c r="AB978" s="30" t="str">
        <f t="shared" si="11"/>
        <v>#N/A</v>
      </c>
      <c r="AC978" s="30" t="str">
        <f t="shared" si="12"/>
        <v>#N/A</v>
      </c>
      <c r="AD978" s="30" t="str">
        <f t="shared" si="13"/>
        <v>#N/A</v>
      </c>
    </row>
    <row r="979">
      <c r="C979" s="25"/>
      <c r="D979" s="25" t="str">
        <f t="shared" si="1"/>
        <v/>
      </c>
      <c r="E979" s="27"/>
      <c r="G979" s="27" t="str">
        <f t="shared" si="2"/>
        <v/>
      </c>
      <c r="I979" s="28"/>
      <c r="J979" s="30"/>
      <c r="K979" s="30"/>
      <c r="L979" s="30"/>
      <c r="M979" s="30"/>
      <c r="N979" s="30"/>
      <c r="O979" s="30"/>
      <c r="P979" s="30"/>
      <c r="Q979" s="30"/>
      <c r="R979" s="65">
        <f t="shared" si="3"/>
        <v>0</v>
      </c>
      <c r="S979" s="30" t="str">
        <f t="shared" si="4"/>
        <v>#N/A</v>
      </c>
      <c r="V979" s="30" t="str">
        <f t="shared" si="5"/>
        <v>#N/A</v>
      </c>
      <c r="W979" s="30" t="str">
        <f t="shared" si="6"/>
        <v>#N/A</v>
      </c>
      <c r="X979" s="30" t="str">
        <f t="shared" si="7"/>
        <v>#N/A</v>
      </c>
      <c r="Y979" s="30" t="str">
        <f t="shared" si="8"/>
        <v>#N/A</v>
      </c>
      <c r="Z979" s="30" t="str">
        <f t="shared" si="9"/>
        <v>#N/A</v>
      </c>
      <c r="AA979" s="30" t="str">
        <f t="shared" si="10"/>
        <v>#N/A</v>
      </c>
      <c r="AB979" s="30" t="str">
        <f t="shared" si="11"/>
        <v>#N/A</v>
      </c>
      <c r="AC979" s="30" t="str">
        <f t="shared" si="12"/>
        <v>#N/A</v>
      </c>
      <c r="AD979" s="30" t="str">
        <f t="shared" si="13"/>
        <v>#N/A</v>
      </c>
    </row>
    <row r="980">
      <c r="C980" s="25"/>
      <c r="D980" s="25" t="str">
        <f t="shared" si="1"/>
        <v/>
      </c>
      <c r="E980" s="27"/>
      <c r="G980" s="27" t="str">
        <f t="shared" si="2"/>
        <v/>
      </c>
      <c r="I980" s="28"/>
      <c r="J980" s="30"/>
      <c r="K980" s="30"/>
      <c r="L980" s="30"/>
      <c r="M980" s="30"/>
      <c r="N980" s="30"/>
      <c r="O980" s="30"/>
      <c r="P980" s="30"/>
      <c r="Q980" s="30"/>
      <c r="R980" s="65">
        <f t="shared" si="3"/>
        <v>0</v>
      </c>
      <c r="S980" s="30" t="str">
        <f t="shared" si="4"/>
        <v>#N/A</v>
      </c>
      <c r="V980" s="30" t="str">
        <f t="shared" si="5"/>
        <v>#N/A</v>
      </c>
      <c r="W980" s="30" t="str">
        <f t="shared" si="6"/>
        <v>#N/A</v>
      </c>
      <c r="X980" s="30" t="str">
        <f t="shared" si="7"/>
        <v>#N/A</v>
      </c>
      <c r="Y980" s="30" t="str">
        <f t="shared" si="8"/>
        <v>#N/A</v>
      </c>
      <c r="Z980" s="30" t="str">
        <f t="shared" si="9"/>
        <v>#N/A</v>
      </c>
      <c r="AA980" s="30" t="str">
        <f t="shared" si="10"/>
        <v>#N/A</v>
      </c>
      <c r="AB980" s="30" t="str">
        <f t="shared" si="11"/>
        <v>#N/A</v>
      </c>
      <c r="AC980" s="30" t="str">
        <f t="shared" si="12"/>
        <v>#N/A</v>
      </c>
      <c r="AD980" s="30" t="str">
        <f t="shared" si="13"/>
        <v>#N/A</v>
      </c>
    </row>
    <row r="981">
      <c r="C981" s="25"/>
      <c r="D981" s="25" t="str">
        <f t="shared" si="1"/>
        <v/>
      </c>
      <c r="E981" s="27"/>
      <c r="G981" s="27" t="str">
        <f t="shared" si="2"/>
        <v/>
      </c>
      <c r="I981" s="28"/>
      <c r="J981" s="30"/>
      <c r="K981" s="30"/>
      <c r="L981" s="30"/>
      <c r="M981" s="30"/>
      <c r="N981" s="30"/>
      <c r="O981" s="30"/>
      <c r="P981" s="30"/>
      <c r="Q981" s="30"/>
      <c r="R981" s="65">
        <f t="shared" si="3"/>
        <v>0</v>
      </c>
      <c r="S981" s="30" t="str">
        <f t="shared" si="4"/>
        <v>#N/A</v>
      </c>
      <c r="V981" s="30" t="str">
        <f t="shared" si="5"/>
        <v>#N/A</v>
      </c>
      <c r="W981" s="30" t="str">
        <f t="shared" si="6"/>
        <v>#N/A</v>
      </c>
      <c r="X981" s="30" t="str">
        <f t="shared" si="7"/>
        <v>#N/A</v>
      </c>
      <c r="Y981" s="30" t="str">
        <f t="shared" si="8"/>
        <v>#N/A</v>
      </c>
      <c r="Z981" s="30" t="str">
        <f t="shared" si="9"/>
        <v>#N/A</v>
      </c>
      <c r="AA981" s="30" t="str">
        <f t="shared" si="10"/>
        <v>#N/A</v>
      </c>
      <c r="AB981" s="30" t="str">
        <f t="shared" si="11"/>
        <v>#N/A</v>
      </c>
      <c r="AC981" s="30" t="str">
        <f t="shared" si="12"/>
        <v>#N/A</v>
      </c>
      <c r="AD981" s="30" t="str">
        <f t="shared" si="13"/>
        <v>#N/A</v>
      </c>
    </row>
    <row r="982">
      <c r="C982" s="25"/>
      <c r="D982" s="25" t="str">
        <f t="shared" si="1"/>
        <v/>
      </c>
      <c r="E982" s="27"/>
      <c r="G982" s="27" t="str">
        <f t="shared" si="2"/>
        <v/>
      </c>
      <c r="I982" s="28"/>
      <c r="J982" s="30"/>
      <c r="K982" s="30"/>
      <c r="L982" s="30"/>
      <c r="M982" s="30"/>
      <c r="N982" s="30"/>
      <c r="O982" s="30"/>
      <c r="P982" s="30"/>
      <c r="Q982" s="30"/>
      <c r="R982" s="65">
        <f t="shared" si="3"/>
        <v>0</v>
      </c>
      <c r="S982" s="30" t="str">
        <f t="shared" si="4"/>
        <v>#N/A</v>
      </c>
      <c r="V982" s="30" t="str">
        <f t="shared" si="5"/>
        <v>#N/A</v>
      </c>
      <c r="W982" s="30" t="str">
        <f t="shared" si="6"/>
        <v>#N/A</v>
      </c>
      <c r="X982" s="30" t="str">
        <f t="shared" si="7"/>
        <v>#N/A</v>
      </c>
      <c r="Y982" s="30" t="str">
        <f t="shared" si="8"/>
        <v>#N/A</v>
      </c>
      <c r="Z982" s="30" t="str">
        <f t="shared" si="9"/>
        <v>#N/A</v>
      </c>
      <c r="AA982" s="30" t="str">
        <f t="shared" si="10"/>
        <v>#N/A</v>
      </c>
      <c r="AB982" s="30" t="str">
        <f t="shared" si="11"/>
        <v>#N/A</v>
      </c>
      <c r="AC982" s="30" t="str">
        <f t="shared" si="12"/>
        <v>#N/A</v>
      </c>
      <c r="AD982" s="30" t="str">
        <f t="shared" si="13"/>
        <v>#N/A</v>
      </c>
    </row>
    <row r="983">
      <c r="C983" s="25"/>
      <c r="D983" s="25" t="str">
        <f t="shared" si="1"/>
        <v/>
      </c>
      <c r="E983" s="27"/>
      <c r="G983" s="27" t="str">
        <f t="shared" si="2"/>
        <v/>
      </c>
      <c r="I983" s="28"/>
      <c r="J983" s="30"/>
      <c r="K983" s="30"/>
      <c r="L983" s="30"/>
      <c r="M983" s="30"/>
      <c r="N983" s="30"/>
      <c r="O983" s="30"/>
      <c r="P983" s="30"/>
      <c r="Q983" s="30"/>
      <c r="R983" s="65">
        <f t="shared" si="3"/>
        <v>0</v>
      </c>
      <c r="S983" s="30" t="str">
        <f t="shared" si="4"/>
        <v>#N/A</v>
      </c>
      <c r="V983" s="30" t="str">
        <f t="shared" si="5"/>
        <v>#N/A</v>
      </c>
      <c r="W983" s="30" t="str">
        <f t="shared" si="6"/>
        <v>#N/A</v>
      </c>
      <c r="X983" s="30" t="str">
        <f t="shared" si="7"/>
        <v>#N/A</v>
      </c>
      <c r="Y983" s="30" t="str">
        <f t="shared" si="8"/>
        <v>#N/A</v>
      </c>
      <c r="Z983" s="30" t="str">
        <f t="shared" si="9"/>
        <v>#N/A</v>
      </c>
      <c r="AA983" s="30" t="str">
        <f t="shared" si="10"/>
        <v>#N/A</v>
      </c>
      <c r="AB983" s="30" t="str">
        <f t="shared" si="11"/>
        <v>#N/A</v>
      </c>
      <c r="AC983" s="30" t="str">
        <f t="shared" si="12"/>
        <v>#N/A</v>
      </c>
      <c r="AD983" s="30" t="str">
        <f t="shared" si="13"/>
        <v>#N/A</v>
      </c>
    </row>
    <row r="984">
      <c r="C984" s="25"/>
      <c r="D984" s="25" t="str">
        <f t="shared" si="1"/>
        <v/>
      </c>
      <c r="E984" s="27"/>
      <c r="G984" s="27" t="str">
        <f t="shared" si="2"/>
        <v/>
      </c>
      <c r="I984" s="28"/>
      <c r="J984" s="30"/>
      <c r="K984" s="30"/>
      <c r="L984" s="30"/>
      <c r="M984" s="30"/>
      <c r="N984" s="30"/>
      <c r="O984" s="30"/>
      <c r="P984" s="30"/>
      <c r="Q984" s="30"/>
      <c r="R984" s="65">
        <f t="shared" si="3"/>
        <v>0</v>
      </c>
      <c r="S984" s="30" t="str">
        <f t="shared" si="4"/>
        <v>#N/A</v>
      </c>
      <c r="V984" s="30" t="str">
        <f t="shared" si="5"/>
        <v>#N/A</v>
      </c>
      <c r="W984" s="30" t="str">
        <f t="shared" si="6"/>
        <v>#N/A</v>
      </c>
      <c r="X984" s="30" t="str">
        <f t="shared" si="7"/>
        <v>#N/A</v>
      </c>
      <c r="Y984" s="30" t="str">
        <f t="shared" si="8"/>
        <v>#N/A</v>
      </c>
      <c r="Z984" s="30" t="str">
        <f t="shared" si="9"/>
        <v>#N/A</v>
      </c>
      <c r="AA984" s="30" t="str">
        <f t="shared" si="10"/>
        <v>#N/A</v>
      </c>
      <c r="AB984" s="30" t="str">
        <f t="shared" si="11"/>
        <v>#N/A</v>
      </c>
      <c r="AC984" s="30" t="str">
        <f t="shared" si="12"/>
        <v>#N/A</v>
      </c>
      <c r="AD984" s="30" t="str">
        <f t="shared" si="13"/>
        <v>#N/A</v>
      </c>
    </row>
    <row r="985">
      <c r="C985" s="25"/>
      <c r="D985" s="25" t="str">
        <f t="shared" si="1"/>
        <v/>
      </c>
      <c r="E985" s="27"/>
      <c r="G985" s="27" t="str">
        <f t="shared" si="2"/>
        <v/>
      </c>
      <c r="I985" s="28"/>
      <c r="J985" s="30"/>
      <c r="K985" s="30"/>
      <c r="L985" s="30"/>
      <c r="M985" s="30"/>
      <c r="N985" s="30"/>
      <c r="O985" s="30"/>
      <c r="P985" s="30"/>
      <c r="Q985" s="30"/>
      <c r="R985" s="65">
        <f t="shared" si="3"/>
        <v>0</v>
      </c>
      <c r="S985" s="30" t="str">
        <f t="shared" si="4"/>
        <v>#N/A</v>
      </c>
      <c r="V985" s="30" t="str">
        <f t="shared" si="5"/>
        <v>#N/A</v>
      </c>
      <c r="W985" s="30" t="str">
        <f t="shared" si="6"/>
        <v>#N/A</v>
      </c>
      <c r="X985" s="30" t="str">
        <f t="shared" si="7"/>
        <v>#N/A</v>
      </c>
      <c r="Y985" s="30" t="str">
        <f t="shared" si="8"/>
        <v>#N/A</v>
      </c>
      <c r="Z985" s="30" t="str">
        <f t="shared" si="9"/>
        <v>#N/A</v>
      </c>
      <c r="AA985" s="30" t="str">
        <f t="shared" si="10"/>
        <v>#N/A</v>
      </c>
      <c r="AB985" s="30" t="str">
        <f t="shared" si="11"/>
        <v>#N/A</v>
      </c>
      <c r="AC985" s="30" t="str">
        <f t="shared" si="12"/>
        <v>#N/A</v>
      </c>
      <c r="AD985" s="30" t="str">
        <f t="shared" si="13"/>
        <v>#N/A</v>
      </c>
    </row>
    <row r="986">
      <c r="C986" s="25"/>
      <c r="D986" s="25" t="str">
        <f t="shared" si="1"/>
        <v/>
      </c>
      <c r="E986" s="27"/>
      <c r="G986" s="27" t="str">
        <f t="shared" si="2"/>
        <v/>
      </c>
      <c r="I986" s="28"/>
      <c r="J986" s="30"/>
      <c r="K986" s="30"/>
      <c r="L986" s="30"/>
      <c r="M986" s="30"/>
      <c r="N986" s="30"/>
      <c r="O986" s="30"/>
      <c r="P986" s="30"/>
      <c r="Q986" s="30"/>
      <c r="R986" s="65">
        <f t="shared" si="3"/>
        <v>0</v>
      </c>
      <c r="S986" s="30" t="str">
        <f t="shared" si="4"/>
        <v>#N/A</v>
      </c>
      <c r="V986" s="30" t="str">
        <f t="shared" si="5"/>
        <v>#N/A</v>
      </c>
      <c r="W986" s="30" t="str">
        <f t="shared" si="6"/>
        <v>#N/A</v>
      </c>
      <c r="X986" s="30" t="str">
        <f t="shared" si="7"/>
        <v>#N/A</v>
      </c>
      <c r="Y986" s="30" t="str">
        <f t="shared" si="8"/>
        <v>#N/A</v>
      </c>
      <c r="Z986" s="30" t="str">
        <f t="shared" si="9"/>
        <v>#N/A</v>
      </c>
      <c r="AA986" s="30" t="str">
        <f t="shared" si="10"/>
        <v>#N/A</v>
      </c>
      <c r="AB986" s="30" t="str">
        <f t="shared" si="11"/>
        <v>#N/A</v>
      </c>
      <c r="AC986" s="30" t="str">
        <f t="shared" si="12"/>
        <v>#N/A</v>
      </c>
      <c r="AD986" s="30" t="str">
        <f t="shared" si="13"/>
        <v>#N/A</v>
      </c>
    </row>
    <row r="987">
      <c r="C987" s="25"/>
      <c r="D987" s="25" t="str">
        <f t="shared" si="1"/>
        <v/>
      </c>
      <c r="E987" s="27"/>
      <c r="G987" s="27" t="str">
        <f t="shared" si="2"/>
        <v/>
      </c>
      <c r="I987" s="28"/>
      <c r="J987" s="30"/>
      <c r="K987" s="30"/>
      <c r="L987" s="30"/>
      <c r="M987" s="30"/>
      <c r="N987" s="30"/>
      <c r="O987" s="30"/>
      <c r="P987" s="30"/>
      <c r="Q987" s="30"/>
      <c r="R987" s="65">
        <f t="shared" si="3"/>
        <v>0</v>
      </c>
      <c r="S987" s="30" t="str">
        <f t="shared" si="4"/>
        <v>#N/A</v>
      </c>
      <c r="V987" s="30" t="str">
        <f t="shared" si="5"/>
        <v>#N/A</v>
      </c>
      <c r="W987" s="30" t="str">
        <f t="shared" si="6"/>
        <v>#N/A</v>
      </c>
      <c r="X987" s="30" t="str">
        <f t="shared" si="7"/>
        <v>#N/A</v>
      </c>
      <c r="Y987" s="30" t="str">
        <f t="shared" si="8"/>
        <v>#N/A</v>
      </c>
      <c r="Z987" s="30" t="str">
        <f t="shared" si="9"/>
        <v>#N/A</v>
      </c>
      <c r="AA987" s="30" t="str">
        <f t="shared" si="10"/>
        <v>#N/A</v>
      </c>
      <c r="AB987" s="30" t="str">
        <f t="shared" si="11"/>
        <v>#N/A</v>
      </c>
      <c r="AC987" s="30" t="str">
        <f t="shared" si="12"/>
        <v>#N/A</v>
      </c>
      <c r="AD987" s="30" t="str">
        <f t="shared" si="13"/>
        <v>#N/A</v>
      </c>
    </row>
    <row r="988">
      <c r="C988" s="25"/>
      <c r="D988" s="25" t="str">
        <f t="shared" si="1"/>
        <v/>
      </c>
      <c r="E988" s="27"/>
      <c r="G988" s="27" t="str">
        <f t="shared" si="2"/>
        <v/>
      </c>
      <c r="I988" s="28"/>
      <c r="J988" s="30"/>
      <c r="K988" s="30"/>
      <c r="L988" s="30"/>
      <c r="M988" s="30"/>
      <c r="N988" s="30"/>
      <c r="O988" s="30"/>
      <c r="P988" s="30"/>
      <c r="Q988" s="30"/>
      <c r="R988" s="65">
        <f t="shared" si="3"/>
        <v>0</v>
      </c>
      <c r="S988" s="30" t="str">
        <f t="shared" si="4"/>
        <v>#N/A</v>
      </c>
      <c r="V988" s="30" t="str">
        <f t="shared" si="5"/>
        <v>#N/A</v>
      </c>
      <c r="W988" s="30" t="str">
        <f t="shared" si="6"/>
        <v>#N/A</v>
      </c>
      <c r="X988" s="30" t="str">
        <f t="shared" si="7"/>
        <v>#N/A</v>
      </c>
      <c r="Y988" s="30" t="str">
        <f t="shared" si="8"/>
        <v>#N/A</v>
      </c>
      <c r="Z988" s="30" t="str">
        <f t="shared" si="9"/>
        <v>#N/A</v>
      </c>
      <c r="AA988" s="30" t="str">
        <f t="shared" si="10"/>
        <v>#N/A</v>
      </c>
      <c r="AB988" s="30" t="str">
        <f t="shared" si="11"/>
        <v>#N/A</v>
      </c>
      <c r="AC988" s="30" t="str">
        <f t="shared" si="12"/>
        <v>#N/A</v>
      </c>
      <c r="AD988" s="30" t="str">
        <f t="shared" si="13"/>
        <v>#N/A</v>
      </c>
    </row>
    <row r="989">
      <c r="C989" s="25"/>
      <c r="D989" s="25" t="str">
        <f t="shared" si="1"/>
        <v/>
      </c>
      <c r="E989" s="27"/>
      <c r="G989" s="27" t="str">
        <f t="shared" si="2"/>
        <v/>
      </c>
      <c r="I989" s="28"/>
      <c r="J989" s="30"/>
      <c r="K989" s="30"/>
      <c r="L989" s="30"/>
      <c r="M989" s="30"/>
      <c r="N989" s="30"/>
      <c r="O989" s="30"/>
      <c r="P989" s="30"/>
      <c r="Q989" s="30"/>
      <c r="R989" s="65">
        <f t="shared" si="3"/>
        <v>0</v>
      </c>
      <c r="S989" s="30" t="str">
        <f t="shared" si="4"/>
        <v>#N/A</v>
      </c>
      <c r="V989" s="30" t="str">
        <f t="shared" si="5"/>
        <v>#N/A</v>
      </c>
      <c r="W989" s="30" t="str">
        <f t="shared" si="6"/>
        <v>#N/A</v>
      </c>
      <c r="X989" s="30" t="str">
        <f t="shared" si="7"/>
        <v>#N/A</v>
      </c>
      <c r="Y989" s="30" t="str">
        <f t="shared" si="8"/>
        <v>#N/A</v>
      </c>
      <c r="Z989" s="30" t="str">
        <f t="shared" si="9"/>
        <v>#N/A</v>
      </c>
      <c r="AA989" s="30" t="str">
        <f t="shared" si="10"/>
        <v>#N/A</v>
      </c>
      <c r="AB989" s="30" t="str">
        <f t="shared" si="11"/>
        <v>#N/A</v>
      </c>
      <c r="AC989" s="30" t="str">
        <f t="shared" si="12"/>
        <v>#N/A</v>
      </c>
      <c r="AD989" s="30" t="str">
        <f t="shared" si="13"/>
        <v>#N/A</v>
      </c>
    </row>
    <row r="990">
      <c r="C990" s="25"/>
      <c r="D990" s="25" t="str">
        <f t="shared" si="1"/>
        <v/>
      </c>
      <c r="E990" s="27"/>
      <c r="G990" s="27" t="str">
        <f t="shared" si="2"/>
        <v/>
      </c>
      <c r="I990" s="28"/>
      <c r="J990" s="30"/>
      <c r="K990" s="30"/>
      <c r="L990" s="30"/>
      <c r="M990" s="30"/>
      <c r="N990" s="30"/>
      <c r="O990" s="30"/>
      <c r="P990" s="30"/>
      <c r="Q990" s="30"/>
      <c r="R990" s="65">
        <f t="shared" si="3"/>
        <v>0</v>
      </c>
      <c r="S990" s="30" t="str">
        <f t="shared" si="4"/>
        <v>#N/A</v>
      </c>
      <c r="V990" s="30" t="str">
        <f t="shared" si="5"/>
        <v>#N/A</v>
      </c>
      <c r="W990" s="30" t="str">
        <f t="shared" si="6"/>
        <v>#N/A</v>
      </c>
      <c r="X990" s="30" t="str">
        <f t="shared" si="7"/>
        <v>#N/A</v>
      </c>
      <c r="Y990" s="30" t="str">
        <f t="shared" si="8"/>
        <v>#N/A</v>
      </c>
      <c r="Z990" s="30" t="str">
        <f t="shared" si="9"/>
        <v>#N/A</v>
      </c>
      <c r="AA990" s="30" t="str">
        <f t="shared" si="10"/>
        <v>#N/A</v>
      </c>
      <c r="AB990" s="30" t="str">
        <f t="shared" si="11"/>
        <v>#N/A</v>
      </c>
      <c r="AC990" s="30" t="str">
        <f t="shared" si="12"/>
        <v>#N/A</v>
      </c>
      <c r="AD990" s="30" t="str">
        <f t="shared" si="13"/>
        <v>#N/A</v>
      </c>
    </row>
    <row r="991">
      <c r="C991" s="25"/>
      <c r="D991" s="25" t="str">
        <f t="shared" si="1"/>
        <v/>
      </c>
      <c r="E991" s="27"/>
      <c r="G991" s="27" t="str">
        <f t="shared" si="2"/>
        <v/>
      </c>
      <c r="I991" s="28"/>
      <c r="J991" s="30"/>
      <c r="K991" s="30"/>
      <c r="L991" s="30"/>
      <c r="M991" s="30"/>
      <c r="N991" s="30"/>
      <c r="O991" s="30"/>
      <c r="P991" s="30"/>
      <c r="Q991" s="30"/>
      <c r="R991" s="65">
        <f t="shared" si="3"/>
        <v>0</v>
      </c>
      <c r="S991" s="30" t="str">
        <f t="shared" si="4"/>
        <v>#N/A</v>
      </c>
      <c r="V991" s="30" t="str">
        <f t="shared" si="5"/>
        <v>#N/A</v>
      </c>
      <c r="W991" s="30" t="str">
        <f t="shared" si="6"/>
        <v>#N/A</v>
      </c>
      <c r="X991" s="30" t="str">
        <f t="shared" si="7"/>
        <v>#N/A</v>
      </c>
      <c r="Y991" s="30" t="str">
        <f t="shared" si="8"/>
        <v>#N/A</v>
      </c>
      <c r="Z991" s="30" t="str">
        <f t="shared" si="9"/>
        <v>#N/A</v>
      </c>
      <c r="AA991" s="30" t="str">
        <f t="shared" si="10"/>
        <v>#N/A</v>
      </c>
      <c r="AB991" s="30" t="str">
        <f t="shared" si="11"/>
        <v>#N/A</v>
      </c>
      <c r="AC991" s="30" t="str">
        <f t="shared" si="12"/>
        <v>#N/A</v>
      </c>
      <c r="AD991" s="30" t="str">
        <f t="shared" si="13"/>
        <v>#N/A</v>
      </c>
    </row>
    <row r="992">
      <c r="C992" s="25"/>
      <c r="D992" s="25" t="str">
        <f t="shared" si="1"/>
        <v/>
      </c>
      <c r="E992" s="27"/>
      <c r="G992" s="27" t="str">
        <f t="shared" si="2"/>
        <v/>
      </c>
      <c r="I992" s="28"/>
      <c r="J992" s="30"/>
      <c r="K992" s="30"/>
      <c r="L992" s="30"/>
      <c r="M992" s="30"/>
      <c r="N992" s="30"/>
      <c r="O992" s="30"/>
      <c r="P992" s="30"/>
      <c r="Q992" s="30"/>
      <c r="R992" s="65">
        <f t="shared" si="3"/>
        <v>0</v>
      </c>
      <c r="S992" s="30" t="str">
        <f t="shared" si="4"/>
        <v>#N/A</v>
      </c>
      <c r="V992" s="30" t="str">
        <f t="shared" si="5"/>
        <v>#N/A</v>
      </c>
      <c r="W992" s="30" t="str">
        <f t="shared" si="6"/>
        <v>#N/A</v>
      </c>
      <c r="X992" s="30" t="str">
        <f t="shared" si="7"/>
        <v>#N/A</v>
      </c>
      <c r="Y992" s="30" t="str">
        <f t="shared" si="8"/>
        <v>#N/A</v>
      </c>
      <c r="Z992" s="30" t="str">
        <f t="shared" si="9"/>
        <v>#N/A</v>
      </c>
      <c r="AA992" s="30" t="str">
        <f t="shared" si="10"/>
        <v>#N/A</v>
      </c>
      <c r="AB992" s="30" t="str">
        <f t="shared" si="11"/>
        <v>#N/A</v>
      </c>
      <c r="AC992" s="30" t="str">
        <f t="shared" si="12"/>
        <v>#N/A</v>
      </c>
      <c r="AD992" s="30" t="str">
        <f t="shared" si="13"/>
        <v>#N/A</v>
      </c>
    </row>
    <row r="993">
      <c r="C993" s="25"/>
      <c r="D993" s="25" t="str">
        <f t="shared" si="1"/>
        <v/>
      </c>
      <c r="E993" s="27"/>
      <c r="G993" s="27" t="str">
        <f t="shared" si="2"/>
        <v/>
      </c>
      <c r="I993" s="28"/>
      <c r="J993" s="30"/>
      <c r="K993" s="30"/>
      <c r="L993" s="30"/>
      <c r="M993" s="30"/>
      <c r="N993" s="30"/>
      <c r="O993" s="30"/>
      <c r="P993" s="30"/>
      <c r="Q993" s="30"/>
      <c r="R993" s="65">
        <f t="shared" si="3"/>
        <v>0</v>
      </c>
      <c r="S993" s="30" t="str">
        <f t="shared" si="4"/>
        <v>#N/A</v>
      </c>
      <c r="V993" s="30" t="str">
        <f t="shared" si="5"/>
        <v>#N/A</v>
      </c>
      <c r="W993" s="30" t="str">
        <f t="shared" si="6"/>
        <v>#N/A</v>
      </c>
      <c r="X993" s="30" t="str">
        <f t="shared" si="7"/>
        <v>#N/A</v>
      </c>
      <c r="Y993" s="30" t="str">
        <f t="shared" si="8"/>
        <v>#N/A</v>
      </c>
      <c r="Z993" s="30" t="str">
        <f t="shared" si="9"/>
        <v>#N/A</v>
      </c>
      <c r="AA993" s="30" t="str">
        <f t="shared" si="10"/>
        <v>#N/A</v>
      </c>
      <c r="AB993" s="30" t="str">
        <f t="shared" si="11"/>
        <v>#N/A</v>
      </c>
      <c r="AC993" s="30" t="str">
        <f t="shared" si="12"/>
        <v>#N/A</v>
      </c>
      <c r="AD993" s="30" t="str">
        <f t="shared" si="13"/>
        <v>#N/A</v>
      </c>
    </row>
    <row r="994">
      <c r="C994" s="25"/>
      <c r="D994" s="25" t="str">
        <f t="shared" si="1"/>
        <v/>
      </c>
      <c r="E994" s="27"/>
      <c r="G994" s="27" t="str">
        <f t="shared" si="2"/>
        <v/>
      </c>
      <c r="I994" s="28"/>
      <c r="J994" s="30"/>
      <c r="K994" s="30"/>
      <c r="L994" s="30"/>
      <c r="M994" s="30"/>
      <c r="N994" s="30"/>
      <c r="O994" s="30"/>
      <c r="P994" s="30"/>
      <c r="Q994" s="30"/>
      <c r="R994" s="65">
        <f t="shared" si="3"/>
        <v>0</v>
      </c>
      <c r="S994" s="30" t="str">
        <f t="shared" si="4"/>
        <v>#N/A</v>
      </c>
      <c r="V994" s="30" t="str">
        <f t="shared" si="5"/>
        <v>#N/A</v>
      </c>
      <c r="W994" s="30" t="str">
        <f t="shared" si="6"/>
        <v>#N/A</v>
      </c>
      <c r="X994" s="30" t="str">
        <f t="shared" si="7"/>
        <v>#N/A</v>
      </c>
      <c r="Y994" s="30" t="str">
        <f t="shared" si="8"/>
        <v>#N/A</v>
      </c>
      <c r="Z994" s="30" t="str">
        <f t="shared" si="9"/>
        <v>#N/A</v>
      </c>
      <c r="AA994" s="30" t="str">
        <f t="shared" si="10"/>
        <v>#N/A</v>
      </c>
      <c r="AB994" s="30" t="str">
        <f t="shared" si="11"/>
        <v>#N/A</v>
      </c>
      <c r="AC994" s="30" t="str">
        <f t="shared" si="12"/>
        <v>#N/A</v>
      </c>
      <c r="AD994" s="30" t="str">
        <f t="shared" si="13"/>
        <v>#N/A</v>
      </c>
    </row>
    <row r="995">
      <c r="C995" s="25"/>
      <c r="D995" s="25" t="str">
        <f t="shared" si="1"/>
        <v/>
      </c>
      <c r="E995" s="27"/>
      <c r="G995" s="27" t="str">
        <f t="shared" si="2"/>
        <v/>
      </c>
      <c r="I995" s="28"/>
      <c r="J995" s="30"/>
      <c r="K995" s="30"/>
      <c r="L995" s="30"/>
      <c r="M995" s="30"/>
      <c r="N995" s="30"/>
      <c r="O995" s="30"/>
      <c r="P995" s="30"/>
      <c r="Q995" s="30"/>
      <c r="R995" s="65">
        <f t="shared" si="3"/>
        <v>0</v>
      </c>
      <c r="S995" s="30" t="str">
        <f t="shared" si="4"/>
        <v>#N/A</v>
      </c>
      <c r="V995" s="30" t="str">
        <f t="shared" si="5"/>
        <v>#N/A</v>
      </c>
      <c r="W995" s="30" t="str">
        <f t="shared" si="6"/>
        <v>#N/A</v>
      </c>
      <c r="X995" s="30" t="str">
        <f t="shared" si="7"/>
        <v>#N/A</v>
      </c>
      <c r="Y995" s="30" t="str">
        <f t="shared" si="8"/>
        <v>#N/A</v>
      </c>
      <c r="Z995" s="30" t="str">
        <f t="shared" si="9"/>
        <v>#N/A</v>
      </c>
      <c r="AA995" s="30" t="str">
        <f t="shared" si="10"/>
        <v>#N/A</v>
      </c>
      <c r="AB995" s="30" t="str">
        <f t="shared" si="11"/>
        <v>#N/A</v>
      </c>
      <c r="AC995" s="30" t="str">
        <f t="shared" si="12"/>
        <v>#N/A</v>
      </c>
      <c r="AD995" s="30" t="str">
        <f t="shared" si="13"/>
        <v>#N/A</v>
      </c>
    </row>
    <row r="996">
      <c r="C996" s="25"/>
      <c r="D996" s="25" t="str">
        <f t="shared" si="1"/>
        <v/>
      </c>
      <c r="E996" s="27"/>
      <c r="G996" s="27" t="str">
        <f t="shared" si="2"/>
        <v/>
      </c>
      <c r="I996" s="28"/>
      <c r="J996" s="30"/>
      <c r="K996" s="30"/>
      <c r="L996" s="30"/>
      <c r="M996" s="30"/>
      <c r="N996" s="30"/>
      <c r="O996" s="30"/>
      <c r="P996" s="30"/>
      <c r="Q996" s="30"/>
      <c r="R996" s="65">
        <f t="shared" si="3"/>
        <v>0</v>
      </c>
      <c r="S996" s="30" t="str">
        <f t="shared" si="4"/>
        <v>#N/A</v>
      </c>
      <c r="V996" s="30" t="str">
        <f t="shared" si="5"/>
        <v>#N/A</v>
      </c>
      <c r="W996" s="30" t="str">
        <f t="shared" si="6"/>
        <v>#N/A</v>
      </c>
      <c r="X996" s="30" t="str">
        <f t="shared" si="7"/>
        <v>#N/A</v>
      </c>
      <c r="Y996" s="30" t="str">
        <f t="shared" si="8"/>
        <v>#N/A</v>
      </c>
      <c r="Z996" s="30" t="str">
        <f t="shared" si="9"/>
        <v>#N/A</v>
      </c>
      <c r="AA996" s="30" t="str">
        <f t="shared" si="10"/>
        <v>#N/A</v>
      </c>
      <c r="AB996" s="30" t="str">
        <f t="shared" si="11"/>
        <v>#N/A</v>
      </c>
      <c r="AC996" s="30" t="str">
        <f t="shared" si="12"/>
        <v>#N/A</v>
      </c>
      <c r="AD996" s="30" t="str">
        <f t="shared" si="13"/>
        <v>#N/A</v>
      </c>
    </row>
    <row r="997">
      <c r="C997" s="25"/>
      <c r="D997" s="25" t="str">
        <f t="shared" si="1"/>
        <v/>
      </c>
      <c r="E997" s="27"/>
      <c r="G997" s="27" t="str">
        <f t="shared" si="2"/>
        <v/>
      </c>
      <c r="I997" s="28"/>
      <c r="J997" s="30"/>
      <c r="K997" s="30"/>
      <c r="L997" s="30"/>
      <c r="M997" s="30"/>
      <c r="N997" s="30"/>
      <c r="O997" s="30"/>
      <c r="P997" s="30"/>
      <c r="Q997" s="30"/>
      <c r="R997" s="65">
        <f t="shared" si="3"/>
        <v>0</v>
      </c>
      <c r="S997" s="30" t="str">
        <f t="shared" si="4"/>
        <v>#N/A</v>
      </c>
      <c r="V997" s="30" t="str">
        <f t="shared" si="5"/>
        <v>#N/A</v>
      </c>
      <c r="W997" s="30" t="str">
        <f t="shared" si="6"/>
        <v>#N/A</v>
      </c>
      <c r="X997" s="30" t="str">
        <f t="shared" si="7"/>
        <v>#N/A</v>
      </c>
      <c r="Y997" s="30" t="str">
        <f t="shared" si="8"/>
        <v>#N/A</v>
      </c>
      <c r="Z997" s="30" t="str">
        <f t="shared" si="9"/>
        <v>#N/A</v>
      </c>
      <c r="AA997" s="30" t="str">
        <f t="shared" si="10"/>
        <v>#N/A</v>
      </c>
      <c r="AB997" s="30" t="str">
        <f t="shared" si="11"/>
        <v>#N/A</v>
      </c>
      <c r="AC997" s="30" t="str">
        <f t="shared" si="12"/>
        <v>#N/A</v>
      </c>
      <c r="AD997" s="30" t="str">
        <f t="shared" si="13"/>
        <v>#N/A</v>
      </c>
    </row>
    <row r="998">
      <c r="C998" s="25"/>
      <c r="D998" s="25" t="str">
        <f t="shared" si="1"/>
        <v/>
      </c>
      <c r="E998" s="27"/>
      <c r="G998" s="27" t="str">
        <f t="shared" si="2"/>
        <v/>
      </c>
      <c r="I998" s="28"/>
      <c r="J998" s="30"/>
      <c r="K998" s="30"/>
      <c r="L998" s="30"/>
      <c r="M998" s="30"/>
      <c r="N998" s="30"/>
      <c r="O998" s="30"/>
      <c r="P998" s="30"/>
      <c r="Q998" s="30"/>
      <c r="R998" s="65">
        <f t="shared" si="3"/>
        <v>0</v>
      </c>
      <c r="S998" s="30" t="str">
        <f t="shared" si="4"/>
        <v>#N/A</v>
      </c>
      <c r="V998" s="30" t="str">
        <f t="shared" si="5"/>
        <v>#N/A</v>
      </c>
      <c r="W998" s="30" t="str">
        <f t="shared" si="6"/>
        <v>#N/A</v>
      </c>
      <c r="X998" s="30" t="str">
        <f t="shared" si="7"/>
        <v>#N/A</v>
      </c>
      <c r="Y998" s="30" t="str">
        <f t="shared" si="8"/>
        <v>#N/A</v>
      </c>
      <c r="Z998" s="30" t="str">
        <f t="shared" si="9"/>
        <v>#N/A</v>
      </c>
      <c r="AA998" s="30" t="str">
        <f t="shared" si="10"/>
        <v>#N/A</v>
      </c>
      <c r="AB998" s="30" t="str">
        <f t="shared" si="11"/>
        <v>#N/A</v>
      </c>
      <c r="AC998" s="30" t="str">
        <f t="shared" si="12"/>
        <v>#N/A</v>
      </c>
      <c r="AD998" s="30" t="str">
        <f t="shared" si="13"/>
        <v>#N/A</v>
      </c>
    </row>
    <row r="999">
      <c r="C999" s="25"/>
      <c r="D999" s="25" t="str">
        <f t="shared" si="1"/>
        <v/>
      </c>
      <c r="E999" s="27"/>
      <c r="G999" s="27" t="str">
        <f t="shared" si="2"/>
        <v/>
      </c>
      <c r="I999" s="28"/>
      <c r="J999" s="30"/>
      <c r="K999" s="30"/>
      <c r="L999" s="30"/>
      <c r="M999" s="30"/>
      <c r="N999" s="30"/>
      <c r="O999" s="30"/>
      <c r="P999" s="30"/>
      <c r="Q999" s="30"/>
      <c r="R999" s="65">
        <f t="shared" si="3"/>
        <v>0</v>
      </c>
      <c r="S999" s="30" t="str">
        <f t="shared" si="4"/>
        <v>#N/A</v>
      </c>
      <c r="V999" s="30" t="str">
        <f t="shared" si="5"/>
        <v>#N/A</v>
      </c>
      <c r="W999" s="30" t="str">
        <f t="shared" si="6"/>
        <v>#N/A</v>
      </c>
      <c r="X999" s="30" t="str">
        <f t="shared" si="7"/>
        <v>#N/A</v>
      </c>
      <c r="Y999" s="30" t="str">
        <f t="shared" si="8"/>
        <v>#N/A</v>
      </c>
      <c r="Z999" s="30" t="str">
        <f t="shared" si="9"/>
        <v>#N/A</v>
      </c>
      <c r="AA999" s="30" t="str">
        <f t="shared" si="10"/>
        <v>#N/A</v>
      </c>
      <c r="AB999" s="30" t="str">
        <f t="shared" si="11"/>
        <v>#N/A</v>
      </c>
      <c r="AC999" s="30" t="str">
        <f t="shared" si="12"/>
        <v>#N/A</v>
      </c>
      <c r="AD999" s="30" t="str">
        <f t="shared" si="13"/>
        <v>#N/A</v>
      </c>
    </row>
  </sheetData>
  <mergeCells count="1938">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E48:F48"/>
    <mergeCell ref="G48:H48"/>
    <mergeCell ref="E49:F49"/>
    <mergeCell ref="G49:H49"/>
    <mergeCell ref="E50:F50"/>
    <mergeCell ref="G50:H50"/>
    <mergeCell ref="E51:F51"/>
    <mergeCell ref="G51:H51"/>
    <mergeCell ref="E52:F52"/>
    <mergeCell ref="G52:H52"/>
    <mergeCell ref="G53:H53"/>
    <mergeCell ref="G54:H54"/>
    <mergeCell ref="G55:H55"/>
    <mergeCell ref="G56:H56"/>
    <mergeCell ref="G57:H57"/>
    <mergeCell ref="G58:H58"/>
    <mergeCell ref="G59:H59"/>
    <mergeCell ref="G60:H60"/>
    <mergeCell ref="G61:H61"/>
    <mergeCell ref="G62:H62"/>
    <mergeCell ref="G63:H63"/>
    <mergeCell ref="E64:F64"/>
    <mergeCell ref="G64:H64"/>
    <mergeCell ref="G65:H65"/>
    <mergeCell ref="G66:H66"/>
    <mergeCell ref="E67:F67"/>
    <mergeCell ref="G67:H67"/>
    <mergeCell ref="E68:F68"/>
    <mergeCell ref="G68:H68"/>
    <mergeCell ref="G69:H69"/>
    <mergeCell ref="E69:F69"/>
    <mergeCell ref="E70:F70"/>
    <mergeCell ref="E71:F71"/>
    <mergeCell ref="E72:F72"/>
    <mergeCell ref="E73:F73"/>
    <mergeCell ref="E74:F74"/>
    <mergeCell ref="E75:F75"/>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983:F983"/>
    <mergeCell ref="E984:F984"/>
    <mergeCell ref="E985:F985"/>
    <mergeCell ref="E993:F993"/>
    <mergeCell ref="E994:F994"/>
    <mergeCell ref="E995:F995"/>
    <mergeCell ref="E996:F996"/>
    <mergeCell ref="E997:F997"/>
    <mergeCell ref="E998:F998"/>
    <mergeCell ref="E999:F999"/>
    <mergeCell ref="E986:F986"/>
    <mergeCell ref="E987:F987"/>
    <mergeCell ref="E988:F988"/>
    <mergeCell ref="E989:F989"/>
    <mergeCell ref="E990:F990"/>
    <mergeCell ref="E991:F991"/>
    <mergeCell ref="E992:F992"/>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94:H994"/>
    <mergeCell ref="G995:H995"/>
    <mergeCell ref="G996:H996"/>
    <mergeCell ref="G997:H997"/>
    <mergeCell ref="G998:H998"/>
    <mergeCell ref="G999:H999"/>
    <mergeCell ref="G987:H987"/>
    <mergeCell ref="G988:H988"/>
    <mergeCell ref="G989:H989"/>
    <mergeCell ref="G990:H990"/>
    <mergeCell ref="G991:H991"/>
    <mergeCell ref="G992:H992"/>
    <mergeCell ref="G993:H993"/>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s>
  <conditionalFormatting sqref="I1:Q999 V1:AW1">
    <cfRule type="expression" dxfId="0" priority="1">
      <formula>I1=6</formula>
    </cfRule>
  </conditionalFormatting>
  <conditionalFormatting sqref="I1:Q999 V1:AW1">
    <cfRule type="cellIs" dxfId="7" priority="2" operator="equal">
      <formula>5</formula>
    </cfRule>
  </conditionalFormatting>
  <conditionalFormatting sqref="I1:Q999 V1:AW1">
    <cfRule type="cellIs" dxfId="8" priority="3" operator="equal">
      <formula>4</formula>
    </cfRule>
  </conditionalFormatting>
  <conditionalFormatting sqref="I1:Q999 V1:AW1">
    <cfRule type="cellIs" dxfId="9" priority="4" operator="equal">
      <formula>3</formula>
    </cfRule>
  </conditionalFormatting>
  <conditionalFormatting sqref="I1:Q999 V1:AW1">
    <cfRule type="cellIs" dxfId="10" priority="5" operator="equal">
      <formula>7</formula>
    </cfRule>
  </conditionalFormatting>
  <conditionalFormatting sqref="I1:Q999 V1:AW1">
    <cfRule type="cellIs" dxfId="11" priority="6" operator="equal">
      <formula>2</formula>
    </cfRule>
  </conditionalFormatting>
  <conditionalFormatting sqref="I1:Q999 V1:AW1">
    <cfRule type="cellIs" dxfId="12" priority="7" operator="equal">
      <formula>1</formula>
    </cfRule>
  </conditionalFormatting>
  <dataValidations>
    <dataValidation type="list" allowBlank="1" showErrorMessage="1" sqref="O2:O999">
      <formula1>"Elite ID of Run/Assignment,Good ID of Run/Assignment,Below Average ID,Bad ID"</formula1>
    </dataValidation>
    <dataValidation type="list" allowBlank="1" showErrorMessage="1" sqref="J2:J999">
      <formula1>"Fluid And Locks Eyes With QB,Fluid/Inconsistent Instincts; Vice Versa,Inconsistent Fluidity/Instincts,Bad Zone Defender"</formula1>
    </dataValidation>
    <dataValidation type="list" allowBlank="1" showErrorMessage="1" sqref="N2:N999">
      <formula1>"Good Gap Discipline; Anticipates Incoming Blocker; Consistently Sheds Blocker,Solid Gap Discipline; Recognizes Incoming Blocker; Average Block Shed,Solid Gap Discipline; Doesn't Anticipate Blocker or When To Shed,Leads With Shoulder; Wipes Himself Out of "&amp;"Play"</formula1>
    </dataValidation>
    <dataValidation type="list" allowBlank="1" showErrorMessage="1" sqref="Q2:Q999">
      <formula1>"Always Knows Where Ball Is,Generally Knows Where Ball Is,Lets Motion and Blocks Influence Awareness,Runs Around Like Headless Chicken"</formula1>
    </dataValidation>
    <dataValidation type="list" allowBlank="1" showErrorMessage="1" sqref="L2:L999">
      <formula1>"Elite Transition Quickness; Makes Unnatural Plays On Ball,Can Make Play On Ball Near Him,Struggles To Make Plays On Ball,Bad Ball Skills"</formula1>
    </dataValidation>
    <dataValidation type="list" allowBlank="1" showErrorMessage="1" sqref="I2:I999">
      <formula1>"Sticky; Rarely Gets Beat,Consistent at Matching Vertically,Can Match; Struggles Laterally/Vertically,Cannot Match"</formula1>
    </dataValidation>
    <dataValidation type="list" allowBlank="1" showErrorMessage="1" sqref="K2:K999">
      <formula1>"Always Correctly Carries Vertical,Good Understanding Of Whom to Overlap,Gets Beat Vertically,Zero IQ Deep Defender"</formula1>
    </dataValidation>
    <dataValidation type="list" allowBlank="1" showErrorMessage="1" sqref="M2:M999 P2:P999">
      <formula1>"Makes Every Tackle; Good Sideline Pursuit,Consistent Tackler; Good SIdeline Pursuit,Inconsistent Tackler; Solid Sideline Pursuit,Below Average At Both"</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9"/>
      <c r="J1" s="19"/>
      <c r="K1" s="19"/>
      <c r="L1" s="20"/>
      <c r="M1" s="17" t="s">
        <v>815</v>
      </c>
      <c r="N1" s="19"/>
      <c r="O1" s="19"/>
      <c r="P1" s="20"/>
      <c r="Q1" s="68"/>
    </row>
    <row r="2">
      <c r="A2" s="32" t="s">
        <v>816</v>
      </c>
      <c r="B2" s="32" t="s">
        <v>817</v>
      </c>
      <c r="C2" s="32" t="s">
        <v>1211</v>
      </c>
      <c r="D2" s="46" t="s">
        <v>836</v>
      </c>
      <c r="E2" s="19"/>
      <c r="F2" s="19"/>
      <c r="G2" s="20"/>
      <c r="H2" s="16" t="s">
        <v>1305</v>
      </c>
      <c r="I2" s="16" t="s">
        <v>1306</v>
      </c>
      <c r="J2" s="16" t="s">
        <v>1307</v>
      </c>
      <c r="K2" s="16" t="s">
        <v>1308</v>
      </c>
      <c r="L2" s="16" t="s">
        <v>1309</v>
      </c>
      <c r="M2" s="16" t="s">
        <v>1310</v>
      </c>
      <c r="N2" s="16" t="s">
        <v>1311</v>
      </c>
      <c r="O2" s="16" t="s">
        <v>1312</v>
      </c>
      <c r="P2" s="16" t="s">
        <v>1313</v>
      </c>
      <c r="Q2" s="69" t="s">
        <v>29</v>
      </c>
    </row>
    <row r="3">
      <c r="A3" s="30" t="str">
        <f t="array" ref="A3:Q918">sort(LB!A3:Q1001, LB!Q3:Q1001, 0)</f>
        <v>Estaban Guillory</v>
      </c>
      <c r="B3" s="30" t="s">
        <v>977</v>
      </c>
      <c r="C3" s="30" t="s">
        <v>1314</v>
      </c>
      <c r="D3" s="30" t="s">
        <v>1021</v>
      </c>
      <c r="E3" s="30"/>
      <c r="F3" s="30" t="s">
        <v>1315</v>
      </c>
      <c r="G3" s="30"/>
      <c r="H3" s="31" t="s">
        <v>1022</v>
      </c>
      <c r="I3" s="30" t="s">
        <v>1023</v>
      </c>
      <c r="J3" s="30" t="s">
        <v>1024</v>
      </c>
      <c r="K3" s="30" t="s">
        <v>1025</v>
      </c>
      <c r="L3" s="30" t="s">
        <v>1026</v>
      </c>
      <c r="M3" s="30" t="s">
        <v>1027</v>
      </c>
      <c r="N3" s="30" t="s">
        <v>1028</v>
      </c>
      <c r="O3" s="30" t="s">
        <v>1025</v>
      </c>
      <c r="P3" s="30" t="s">
        <v>1029</v>
      </c>
      <c r="Q3" s="65">
        <v>4.405555555555555</v>
      </c>
    </row>
    <row r="4">
      <c r="A4" s="30" t="s">
        <v>1037</v>
      </c>
      <c r="B4" s="30" t="s">
        <v>369</v>
      </c>
      <c r="C4" s="30" t="s">
        <v>1314</v>
      </c>
      <c r="D4" s="30" t="s">
        <v>1021</v>
      </c>
      <c r="E4" s="30"/>
      <c r="F4" s="30" t="s">
        <v>1316</v>
      </c>
      <c r="G4" s="30"/>
      <c r="H4" s="31" t="s">
        <v>1022</v>
      </c>
      <c r="I4" s="30" t="s">
        <v>1038</v>
      </c>
      <c r="J4" s="30" t="s">
        <v>1024</v>
      </c>
      <c r="K4" s="30" t="s">
        <v>1039</v>
      </c>
      <c r="L4" s="30" t="s">
        <v>1040</v>
      </c>
      <c r="M4" s="30" t="s">
        <v>1027</v>
      </c>
      <c r="N4" s="30" t="s">
        <v>1028</v>
      </c>
      <c r="O4" s="30" t="s">
        <v>1025</v>
      </c>
      <c r="P4" s="30" t="s">
        <v>1041</v>
      </c>
      <c r="Q4" s="65">
        <v>4.394444444444444</v>
      </c>
    </row>
    <row r="5">
      <c r="A5" s="30" t="s">
        <v>1044</v>
      </c>
      <c r="B5" s="30" t="s">
        <v>112</v>
      </c>
      <c r="C5" s="30" t="s">
        <v>1314</v>
      </c>
      <c r="D5" s="30" t="s">
        <v>1045</v>
      </c>
      <c r="E5" s="30"/>
      <c r="F5" s="30" t="s">
        <v>1315</v>
      </c>
      <c r="G5" s="30"/>
      <c r="H5" s="31" t="s">
        <v>1046</v>
      </c>
      <c r="I5" s="30" t="s">
        <v>1023</v>
      </c>
      <c r="J5" s="30" t="s">
        <v>1024</v>
      </c>
      <c r="K5" s="30" t="s">
        <v>1025</v>
      </c>
      <c r="L5" s="30" t="s">
        <v>1026</v>
      </c>
      <c r="M5" s="30" t="s">
        <v>1035</v>
      </c>
      <c r="N5" s="30" t="s">
        <v>1028</v>
      </c>
      <c r="O5" s="30" t="s">
        <v>1025</v>
      </c>
      <c r="P5" s="30" t="s">
        <v>1041</v>
      </c>
      <c r="Q5" s="65">
        <v>4.394444444444444</v>
      </c>
    </row>
    <row r="6">
      <c r="A6" s="30"/>
      <c r="B6" s="30"/>
      <c r="C6" s="30" t="s">
        <v>835</v>
      </c>
      <c r="D6" s="30"/>
      <c r="E6" s="30"/>
      <c r="F6" s="30" t="s">
        <v>835</v>
      </c>
      <c r="G6" s="30"/>
      <c r="H6" s="31"/>
      <c r="I6" s="30"/>
      <c r="J6" s="30"/>
      <c r="K6" s="30"/>
      <c r="L6" s="30"/>
      <c r="M6" s="30"/>
      <c r="N6" s="30"/>
      <c r="O6" s="30"/>
      <c r="P6" s="30"/>
      <c r="Q6" s="65">
        <v>0.0</v>
      </c>
    </row>
    <row r="7">
      <c r="A7" s="30"/>
      <c r="B7" s="30"/>
      <c r="C7" s="30" t="s">
        <v>835</v>
      </c>
      <c r="D7" s="30"/>
      <c r="E7" s="30"/>
      <c r="F7" s="30" t="s">
        <v>835</v>
      </c>
      <c r="G7" s="30"/>
      <c r="H7" s="31"/>
      <c r="I7" s="30"/>
      <c r="J7" s="30"/>
      <c r="K7" s="30"/>
      <c r="L7" s="30"/>
      <c r="M7" s="30"/>
      <c r="N7" s="30"/>
      <c r="O7" s="30"/>
      <c r="P7" s="30"/>
      <c r="Q7" s="65">
        <v>0.0</v>
      </c>
    </row>
    <row r="8">
      <c r="A8" s="30"/>
      <c r="B8" s="30"/>
      <c r="C8" s="30" t="s">
        <v>835</v>
      </c>
      <c r="D8" s="30"/>
      <c r="E8" s="30"/>
      <c r="F8" s="30" t="s">
        <v>835</v>
      </c>
      <c r="G8" s="30"/>
      <c r="H8" s="31"/>
      <c r="I8" s="30"/>
      <c r="J8" s="30"/>
      <c r="K8" s="30"/>
      <c r="L8" s="30"/>
      <c r="M8" s="30"/>
      <c r="N8" s="30"/>
      <c r="O8" s="30"/>
      <c r="P8" s="30"/>
      <c r="Q8" s="65">
        <v>0.0</v>
      </c>
    </row>
    <row r="9">
      <c r="A9" s="30"/>
      <c r="B9" s="30"/>
      <c r="C9" s="30" t="s">
        <v>835</v>
      </c>
      <c r="D9" s="30"/>
      <c r="E9" s="30"/>
      <c r="F9" s="30" t="s">
        <v>835</v>
      </c>
      <c r="G9" s="30"/>
      <c r="H9" s="31"/>
      <c r="I9" s="30"/>
      <c r="J9" s="30"/>
      <c r="K9" s="30"/>
      <c r="L9" s="30"/>
      <c r="M9" s="30"/>
      <c r="N9" s="30"/>
      <c r="O9" s="30"/>
      <c r="P9" s="30"/>
      <c r="Q9" s="65">
        <v>0.0</v>
      </c>
    </row>
    <row r="10">
      <c r="A10" s="30"/>
      <c r="B10" s="30"/>
      <c r="C10" s="30" t="s">
        <v>835</v>
      </c>
      <c r="D10" s="30"/>
      <c r="E10" s="30"/>
      <c r="F10" s="30" t="s">
        <v>835</v>
      </c>
      <c r="G10" s="30"/>
      <c r="H10" s="31"/>
      <c r="I10" s="30"/>
      <c r="J10" s="30"/>
      <c r="K10" s="30"/>
      <c r="L10" s="30"/>
      <c r="M10" s="30"/>
      <c r="N10" s="30"/>
      <c r="O10" s="30"/>
      <c r="P10" s="30"/>
      <c r="Q10" s="65">
        <v>0.0</v>
      </c>
    </row>
    <row r="11">
      <c r="A11" s="30"/>
      <c r="B11" s="30"/>
      <c r="C11" s="30" t="s">
        <v>835</v>
      </c>
      <c r="D11" s="30"/>
      <c r="E11" s="30"/>
      <c r="F11" s="30" t="s">
        <v>835</v>
      </c>
      <c r="G11" s="30"/>
      <c r="H11" s="31"/>
      <c r="I11" s="30"/>
      <c r="J11" s="30"/>
      <c r="K11" s="30"/>
      <c r="L11" s="30"/>
      <c r="M11" s="30"/>
      <c r="N11" s="30"/>
      <c r="O11" s="30"/>
      <c r="P11" s="30"/>
      <c r="Q11" s="65">
        <v>0.0</v>
      </c>
    </row>
    <row r="12">
      <c r="A12" s="30"/>
      <c r="B12" s="30"/>
      <c r="C12" s="30" t="s">
        <v>835</v>
      </c>
      <c r="D12" s="30"/>
      <c r="E12" s="30"/>
      <c r="F12" s="30" t="s">
        <v>835</v>
      </c>
      <c r="G12" s="30"/>
      <c r="H12" s="31"/>
      <c r="I12" s="30"/>
      <c r="J12" s="30"/>
      <c r="K12" s="30"/>
      <c r="L12" s="30"/>
      <c r="M12" s="30"/>
      <c r="N12" s="30"/>
      <c r="O12" s="30"/>
      <c r="P12" s="30"/>
      <c r="Q12" s="65">
        <v>0.0</v>
      </c>
    </row>
    <row r="13">
      <c r="A13" s="30"/>
      <c r="B13" s="30"/>
      <c r="C13" s="30" t="s">
        <v>835</v>
      </c>
      <c r="D13" s="30"/>
      <c r="E13" s="30"/>
      <c r="F13" s="30" t="s">
        <v>835</v>
      </c>
      <c r="G13" s="30"/>
      <c r="H13" s="31"/>
      <c r="I13" s="30"/>
      <c r="J13" s="30"/>
      <c r="K13" s="30"/>
      <c r="L13" s="30"/>
      <c r="M13" s="30"/>
      <c r="N13" s="30"/>
      <c r="O13" s="30"/>
      <c r="P13" s="30"/>
      <c r="Q13" s="65">
        <v>0.0</v>
      </c>
    </row>
    <row r="14">
      <c r="A14" s="30"/>
      <c r="B14" s="30"/>
      <c r="C14" s="30" t="s">
        <v>835</v>
      </c>
      <c r="D14" s="30"/>
      <c r="E14" s="30"/>
      <c r="F14" s="30" t="s">
        <v>835</v>
      </c>
      <c r="G14" s="30"/>
      <c r="H14" s="31"/>
      <c r="I14" s="30"/>
      <c r="J14" s="30"/>
      <c r="K14" s="30"/>
      <c r="L14" s="30"/>
      <c r="M14" s="30"/>
      <c r="N14" s="30"/>
      <c r="O14" s="30"/>
      <c r="P14" s="30"/>
      <c r="Q14" s="65">
        <v>0.0</v>
      </c>
    </row>
    <row r="15">
      <c r="A15" s="30"/>
      <c r="B15" s="30"/>
      <c r="C15" s="30" t="s">
        <v>835</v>
      </c>
      <c r="D15" s="30"/>
      <c r="E15" s="30"/>
      <c r="F15" s="30" t="s">
        <v>835</v>
      </c>
      <c r="G15" s="30"/>
      <c r="H15" s="31"/>
      <c r="I15" s="30"/>
      <c r="J15" s="30"/>
      <c r="K15" s="30"/>
      <c r="L15" s="30"/>
      <c r="M15" s="30"/>
      <c r="N15" s="30"/>
      <c r="O15" s="30"/>
      <c r="P15" s="30"/>
      <c r="Q15" s="65">
        <v>0.0</v>
      </c>
    </row>
    <row r="16">
      <c r="A16" s="30"/>
      <c r="B16" s="30"/>
      <c r="C16" s="30" t="s">
        <v>835</v>
      </c>
      <c r="D16" s="30"/>
      <c r="E16" s="30"/>
      <c r="F16" s="30" t="s">
        <v>835</v>
      </c>
      <c r="G16" s="30"/>
      <c r="H16" s="31"/>
      <c r="I16" s="30"/>
      <c r="J16" s="30"/>
      <c r="K16" s="30"/>
      <c r="L16" s="30"/>
      <c r="M16" s="30"/>
      <c r="N16" s="30"/>
      <c r="O16" s="30"/>
      <c r="P16" s="30"/>
      <c r="Q16" s="65">
        <v>0.0</v>
      </c>
    </row>
    <row r="17">
      <c r="A17" s="30"/>
      <c r="B17" s="30"/>
      <c r="C17" s="30" t="s">
        <v>835</v>
      </c>
      <c r="D17" s="30"/>
      <c r="E17" s="30"/>
      <c r="F17" s="30" t="s">
        <v>835</v>
      </c>
      <c r="G17" s="30"/>
      <c r="H17" s="31"/>
      <c r="I17" s="30"/>
      <c r="J17" s="30"/>
      <c r="K17" s="30"/>
      <c r="L17" s="30"/>
      <c r="M17" s="30"/>
      <c r="N17" s="30"/>
      <c r="O17" s="30"/>
      <c r="P17" s="30"/>
      <c r="Q17" s="65">
        <v>0.0</v>
      </c>
    </row>
    <row r="18">
      <c r="A18" s="30"/>
      <c r="B18" s="30"/>
      <c r="C18" s="30" t="s">
        <v>835</v>
      </c>
      <c r="D18" s="30"/>
      <c r="E18" s="30"/>
      <c r="F18" s="30" t="s">
        <v>835</v>
      </c>
      <c r="G18" s="30"/>
      <c r="H18" s="31"/>
      <c r="I18" s="30"/>
      <c r="J18" s="30"/>
      <c r="K18" s="30"/>
      <c r="L18" s="30"/>
      <c r="M18" s="30"/>
      <c r="N18" s="30"/>
      <c r="O18" s="30"/>
      <c r="P18" s="30"/>
      <c r="Q18" s="65">
        <v>0.0</v>
      </c>
    </row>
    <row r="19">
      <c r="A19" s="30"/>
      <c r="B19" s="30"/>
      <c r="C19" s="30" t="s">
        <v>835</v>
      </c>
      <c r="D19" s="30"/>
      <c r="E19" s="30"/>
      <c r="F19" s="30" t="s">
        <v>835</v>
      </c>
      <c r="G19" s="30"/>
      <c r="H19" s="31"/>
      <c r="I19" s="30"/>
      <c r="J19" s="30"/>
      <c r="K19" s="30"/>
      <c r="L19" s="30"/>
      <c r="M19" s="30"/>
      <c r="N19" s="30"/>
      <c r="O19" s="30"/>
      <c r="P19" s="30"/>
      <c r="Q19" s="65">
        <v>0.0</v>
      </c>
    </row>
    <row r="20">
      <c r="A20" s="30"/>
      <c r="B20" s="30"/>
      <c r="C20" s="30" t="s">
        <v>835</v>
      </c>
      <c r="D20" s="30"/>
      <c r="E20" s="30"/>
      <c r="F20" s="30" t="s">
        <v>835</v>
      </c>
      <c r="G20" s="30"/>
      <c r="H20" s="31"/>
      <c r="I20" s="30"/>
      <c r="J20" s="30"/>
      <c r="K20" s="30"/>
      <c r="L20" s="30"/>
      <c r="M20" s="30"/>
      <c r="N20" s="30"/>
      <c r="O20" s="30"/>
      <c r="P20" s="30"/>
      <c r="Q20" s="65">
        <v>0.0</v>
      </c>
    </row>
    <row r="21">
      <c r="A21" s="30"/>
      <c r="B21" s="30"/>
      <c r="C21" s="30" t="s">
        <v>835</v>
      </c>
      <c r="D21" s="30"/>
      <c r="E21" s="30"/>
      <c r="F21" s="30" t="s">
        <v>835</v>
      </c>
      <c r="G21" s="30"/>
      <c r="H21" s="31"/>
      <c r="I21" s="30"/>
      <c r="J21" s="30"/>
      <c r="K21" s="30"/>
      <c r="L21" s="30"/>
      <c r="M21" s="30"/>
      <c r="N21" s="30"/>
      <c r="O21" s="30"/>
      <c r="P21" s="30"/>
      <c r="Q21" s="65">
        <v>0.0</v>
      </c>
    </row>
    <row r="22">
      <c r="A22" s="30"/>
      <c r="B22" s="30"/>
      <c r="C22" s="30" t="s">
        <v>835</v>
      </c>
      <c r="D22" s="30"/>
      <c r="E22" s="30"/>
      <c r="F22" s="30" t="s">
        <v>835</v>
      </c>
      <c r="G22" s="30"/>
      <c r="H22" s="31"/>
      <c r="I22" s="30"/>
      <c r="J22" s="30"/>
      <c r="K22" s="30"/>
      <c r="L22" s="30"/>
      <c r="M22" s="30"/>
      <c r="N22" s="30"/>
      <c r="O22" s="30"/>
      <c r="P22" s="30"/>
      <c r="Q22" s="65">
        <v>0.0</v>
      </c>
    </row>
    <row r="23">
      <c r="A23" s="30"/>
      <c r="B23" s="30"/>
      <c r="C23" s="30" t="s">
        <v>835</v>
      </c>
      <c r="D23" s="30"/>
      <c r="E23" s="30"/>
      <c r="F23" s="30" t="s">
        <v>835</v>
      </c>
      <c r="G23" s="30"/>
      <c r="H23" s="31"/>
      <c r="I23" s="30"/>
      <c r="J23" s="30"/>
      <c r="K23" s="30"/>
      <c r="L23" s="30"/>
      <c r="M23" s="30"/>
      <c r="N23" s="30"/>
      <c r="O23" s="30"/>
      <c r="P23" s="30"/>
      <c r="Q23" s="65">
        <v>0.0</v>
      </c>
    </row>
    <row r="24">
      <c r="A24" s="30"/>
      <c r="B24" s="30"/>
      <c r="C24" s="30" t="s">
        <v>835</v>
      </c>
      <c r="D24" s="30"/>
      <c r="E24" s="30"/>
      <c r="F24" s="30" t="s">
        <v>835</v>
      </c>
      <c r="G24" s="30"/>
      <c r="H24" s="31"/>
      <c r="I24" s="30"/>
      <c r="J24" s="30"/>
      <c r="K24" s="30"/>
      <c r="L24" s="30"/>
      <c r="M24" s="30"/>
      <c r="N24" s="30"/>
      <c r="O24" s="30"/>
      <c r="P24" s="30"/>
      <c r="Q24" s="65">
        <v>0.0</v>
      </c>
    </row>
    <row r="25">
      <c r="A25" s="30"/>
      <c r="B25" s="30"/>
      <c r="C25" s="30" t="s">
        <v>835</v>
      </c>
      <c r="D25" s="30"/>
      <c r="E25" s="30"/>
      <c r="F25" s="30" t="s">
        <v>835</v>
      </c>
      <c r="G25" s="30"/>
      <c r="H25" s="31"/>
      <c r="I25" s="30"/>
      <c r="J25" s="30"/>
      <c r="K25" s="30"/>
      <c r="L25" s="30"/>
      <c r="M25" s="30"/>
      <c r="N25" s="30"/>
      <c r="O25" s="30"/>
      <c r="P25" s="30"/>
      <c r="Q25" s="65">
        <v>0.0</v>
      </c>
    </row>
    <row r="26">
      <c r="A26" s="30"/>
      <c r="B26" s="30"/>
      <c r="C26" s="30" t="s">
        <v>835</v>
      </c>
      <c r="D26" s="30"/>
      <c r="E26" s="30"/>
      <c r="F26" s="30" t="s">
        <v>835</v>
      </c>
      <c r="G26" s="30"/>
      <c r="H26" s="31"/>
      <c r="I26" s="30"/>
      <c r="J26" s="30"/>
      <c r="K26" s="30"/>
      <c r="L26" s="30"/>
      <c r="M26" s="30"/>
      <c r="N26" s="30"/>
      <c r="O26" s="30"/>
      <c r="P26" s="30"/>
      <c r="Q26" s="65">
        <v>0.0</v>
      </c>
    </row>
    <row r="27">
      <c r="A27" s="30"/>
      <c r="B27" s="30"/>
      <c r="C27" s="30" t="s">
        <v>835</v>
      </c>
      <c r="D27" s="30"/>
      <c r="E27" s="30"/>
      <c r="F27" s="30" t="s">
        <v>835</v>
      </c>
      <c r="G27" s="30"/>
      <c r="H27" s="31"/>
      <c r="I27" s="30"/>
      <c r="J27" s="30"/>
      <c r="K27" s="30"/>
      <c r="L27" s="30"/>
      <c r="M27" s="30"/>
      <c r="N27" s="30"/>
      <c r="O27" s="30"/>
      <c r="P27" s="30"/>
      <c r="Q27" s="65">
        <v>0.0</v>
      </c>
    </row>
    <row r="28">
      <c r="A28" s="30"/>
      <c r="B28" s="30"/>
      <c r="C28" s="30" t="s">
        <v>835</v>
      </c>
      <c r="D28" s="30"/>
      <c r="E28" s="30"/>
      <c r="F28" s="30" t="s">
        <v>835</v>
      </c>
      <c r="G28" s="30"/>
      <c r="H28" s="31"/>
      <c r="I28" s="30"/>
      <c r="J28" s="30"/>
      <c r="K28" s="30"/>
      <c r="L28" s="30"/>
      <c r="M28" s="30"/>
      <c r="N28" s="30"/>
      <c r="O28" s="30"/>
      <c r="P28" s="30"/>
      <c r="Q28" s="65">
        <v>0.0</v>
      </c>
    </row>
    <row r="29">
      <c r="A29" s="30"/>
      <c r="B29" s="30"/>
      <c r="C29" s="30" t="s">
        <v>835</v>
      </c>
      <c r="D29" s="30"/>
      <c r="E29" s="30"/>
      <c r="F29" s="30" t="s">
        <v>835</v>
      </c>
      <c r="G29" s="30"/>
      <c r="H29" s="31"/>
      <c r="I29" s="30"/>
      <c r="J29" s="30"/>
      <c r="K29" s="30"/>
      <c r="L29" s="30"/>
      <c r="M29" s="30"/>
      <c r="N29" s="30"/>
      <c r="O29" s="30"/>
      <c r="P29" s="30"/>
      <c r="Q29" s="65">
        <v>0.0</v>
      </c>
    </row>
    <row r="30">
      <c r="A30" s="30"/>
      <c r="B30" s="30"/>
      <c r="C30" s="30" t="s">
        <v>835</v>
      </c>
      <c r="D30" s="30"/>
      <c r="E30" s="30"/>
      <c r="F30" s="30" t="s">
        <v>835</v>
      </c>
      <c r="G30" s="30"/>
      <c r="H30" s="31"/>
      <c r="I30" s="30"/>
      <c r="J30" s="30"/>
      <c r="K30" s="30"/>
      <c r="L30" s="30"/>
      <c r="M30" s="30"/>
      <c r="N30" s="30"/>
      <c r="O30" s="30"/>
      <c r="P30" s="30"/>
      <c r="Q30" s="65">
        <v>0.0</v>
      </c>
    </row>
    <row r="31">
      <c r="A31" s="30"/>
      <c r="B31" s="30"/>
      <c r="C31" s="30" t="s">
        <v>835</v>
      </c>
      <c r="D31" s="30"/>
      <c r="E31" s="30"/>
      <c r="F31" s="30" t="s">
        <v>835</v>
      </c>
      <c r="G31" s="30"/>
      <c r="H31" s="31"/>
      <c r="I31" s="30"/>
      <c r="J31" s="30"/>
      <c r="K31" s="30"/>
      <c r="L31" s="30"/>
      <c r="M31" s="30"/>
      <c r="N31" s="30"/>
      <c r="O31" s="30"/>
      <c r="P31" s="30"/>
      <c r="Q31" s="65">
        <v>0.0</v>
      </c>
    </row>
    <row r="32">
      <c r="A32" s="30"/>
      <c r="B32" s="30"/>
      <c r="C32" s="30" t="s">
        <v>835</v>
      </c>
      <c r="D32" s="30"/>
      <c r="E32" s="30"/>
      <c r="F32" s="30" t="s">
        <v>835</v>
      </c>
      <c r="G32" s="30"/>
      <c r="H32" s="31"/>
      <c r="I32" s="30"/>
      <c r="J32" s="30"/>
      <c r="K32" s="30"/>
      <c r="L32" s="30"/>
      <c r="M32" s="30"/>
      <c r="N32" s="30"/>
      <c r="O32" s="30"/>
      <c r="P32" s="30"/>
      <c r="Q32" s="65">
        <v>0.0</v>
      </c>
    </row>
    <row r="33">
      <c r="A33" s="30"/>
      <c r="B33" s="30"/>
      <c r="C33" s="30" t="s">
        <v>835</v>
      </c>
      <c r="D33" s="30"/>
      <c r="E33" s="30"/>
      <c r="F33" s="30" t="s">
        <v>835</v>
      </c>
      <c r="G33" s="30"/>
      <c r="H33" s="31"/>
      <c r="I33" s="30"/>
      <c r="J33" s="30"/>
      <c r="K33" s="30"/>
      <c r="L33" s="30"/>
      <c r="M33" s="30"/>
      <c r="N33" s="30"/>
      <c r="O33" s="30"/>
      <c r="P33" s="30"/>
      <c r="Q33" s="65">
        <v>0.0</v>
      </c>
    </row>
    <row r="34">
      <c r="A34" s="30"/>
      <c r="B34" s="30"/>
      <c r="C34" s="30" t="s">
        <v>835</v>
      </c>
      <c r="D34" s="30"/>
      <c r="E34" s="30"/>
      <c r="F34" s="30" t="s">
        <v>835</v>
      </c>
      <c r="G34" s="30"/>
      <c r="H34" s="31"/>
      <c r="I34" s="30"/>
      <c r="J34" s="30"/>
      <c r="K34" s="30"/>
      <c r="L34" s="30"/>
      <c r="M34" s="30"/>
      <c r="N34" s="30"/>
      <c r="O34" s="30"/>
      <c r="P34" s="30"/>
      <c r="Q34" s="65">
        <v>0.0</v>
      </c>
    </row>
    <row r="35">
      <c r="A35" s="30"/>
      <c r="B35" s="30"/>
      <c r="C35" s="30" t="s">
        <v>835</v>
      </c>
      <c r="D35" s="30"/>
      <c r="E35" s="30"/>
      <c r="F35" s="30" t="s">
        <v>835</v>
      </c>
      <c r="G35" s="30"/>
      <c r="H35" s="31"/>
      <c r="I35" s="30"/>
      <c r="J35" s="30"/>
      <c r="K35" s="30"/>
      <c r="L35" s="30"/>
      <c r="M35" s="30"/>
      <c r="N35" s="30"/>
      <c r="O35" s="30"/>
      <c r="P35" s="30"/>
      <c r="Q35" s="65">
        <v>0.0</v>
      </c>
    </row>
    <row r="36">
      <c r="A36" s="30"/>
      <c r="B36" s="30"/>
      <c r="C36" s="30" t="s">
        <v>835</v>
      </c>
      <c r="D36" s="30"/>
      <c r="E36" s="30"/>
      <c r="F36" s="30" t="s">
        <v>835</v>
      </c>
      <c r="G36" s="30"/>
      <c r="H36" s="31"/>
      <c r="I36" s="30"/>
      <c r="J36" s="30"/>
      <c r="K36" s="30"/>
      <c r="L36" s="30"/>
      <c r="M36" s="30"/>
      <c r="N36" s="30"/>
      <c r="O36" s="30"/>
      <c r="P36" s="30"/>
      <c r="Q36" s="65">
        <v>0.0</v>
      </c>
    </row>
    <row r="37">
      <c r="A37" s="30"/>
      <c r="B37" s="30"/>
      <c r="C37" s="30" t="s">
        <v>835</v>
      </c>
      <c r="D37" s="30"/>
      <c r="E37" s="30"/>
      <c r="F37" s="30" t="s">
        <v>835</v>
      </c>
      <c r="G37" s="30"/>
      <c r="H37" s="31"/>
      <c r="I37" s="30"/>
      <c r="J37" s="30"/>
      <c r="K37" s="30"/>
      <c r="L37" s="30"/>
      <c r="M37" s="30"/>
      <c r="N37" s="30"/>
      <c r="O37" s="30"/>
      <c r="P37" s="30"/>
      <c r="Q37" s="65">
        <v>0.0</v>
      </c>
    </row>
    <row r="38">
      <c r="A38" s="30"/>
      <c r="B38" s="30"/>
      <c r="C38" s="30" t="s">
        <v>835</v>
      </c>
      <c r="D38" s="30"/>
      <c r="E38" s="30"/>
      <c r="F38" s="30" t="s">
        <v>835</v>
      </c>
      <c r="G38" s="30"/>
      <c r="H38" s="31"/>
      <c r="I38" s="30"/>
      <c r="J38" s="30"/>
      <c r="K38" s="30"/>
      <c r="L38" s="30"/>
      <c r="M38" s="30"/>
      <c r="N38" s="30"/>
      <c r="O38" s="30"/>
      <c r="P38" s="30"/>
      <c r="Q38" s="65">
        <v>0.0</v>
      </c>
    </row>
    <row r="39">
      <c r="A39" s="30"/>
      <c r="B39" s="30"/>
      <c r="C39" s="30" t="s">
        <v>835</v>
      </c>
      <c r="D39" s="30"/>
      <c r="E39" s="30"/>
      <c r="F39" s="30" t="s">
        <v>835</v>
      </c>
      <c r="G39" s="30"/>
      <c r="H39" s="31"/>
      <c r="I39" s="30"/>
      <c r="J39" s="30"/>
      <c r="K39" s="30"/>
      <c r="L39" s="30"/>
      <c r="M39" s="30"/>
      <c r="N39" s="30"/>
      <c r="O39" s="30"/>
      <c r="P39" s="30"/>
      <c r="Q39" s="65">
        <v>0.0</v>
      </c>
    </row>
    <row r="40">
      <c r="A40" s="30"/>
      <c r="B40" s="30"/>
      <c r="C40" s="30" t="s">
        <v>835</v>
      </c>
      <c r="D40" s="30"/>
      <c r="E40" s="30"/>
      <c r="F40" s="30" t="s">
        <v>835</v>
      </c>
      <c r="G40" s="30"/>
      <c r="H40" s="31"/>
      <c r="I40" s="30"/>
      <c r="J40" s="30"/>
      <c r="K40" s="30"/>
      <c r="L40" s="30"/>
      <c r="M40" s="30"/>
      <c r="N40" s="30"/>
      <c r="O40" s="30"/>
      <c r="P40" s="30"/>
      <c r="Q40" s="65">
        <v>0.0</v>
      </c>
    </row>
    <row r="41">
      <c r="A41" s="30"/>
      <c r="B41" s="30"/>
      <c r="C41" s="30" t="s">
        <v>835</v>
      </c>
      <c r="D41" s="30"/>
      <c r="E41" s="30"/>
      <c r="F41" s="30" t="s">
        <v>835</v>
      </c>
      <c r="G41" s="30"/>
      <c r="H41" s="31"/>
      <c r="I41" s="30"/>
      <c r="J41" s="30"/>
      <c r="K41" s="30"/>
      <c r="L41" s="30"/>
      <c r="M41" s="30"/>
      <c r="N41" s="30"/>
      <c r="O41" s="30"/>
      <c r="P41" s="30"/>
      <c r="Q41" s="65">
        <v>0.0</v>
      </c>
    </row>
    <row r="42">
      <c r="A42" s="30"/>
      <c r="B42" s="30"/>
      <c r="C42" s="30" t="s">
        <v>835</v>
      </c>
      <c r="D42" s="30"/>
      <c r="E42" s="30"/>
      <c r="F42" s="30" t="s">
        <v>835</v>
      </c>
      <c r="G42" s="30"/>
      <c r="H42" s="31"/>
      <c r="I42" s="30"/>
      <c r="J42" s="30"/>
      <c r="K42" s="30"/>
      <c r="L42" s="30"/>
      <c r="M42" s="30"/>
      <c r="N42" s="30"/>
      <c r="O42" s="30"/>
      <c r="P42" s="30"/>
      <c r="Q42" s="65">
        <v>0.0</v>
      </c>
    </row>
    <row r="43">
      <c r="A43" s="30"/>
      <c r="B43" s="30"/>
      <c r="C43" s="30" t="s">
        <v>835</v>
      </c>
      <c r="D43" s="30"/>
      <c r="E43" s="30"/>
      <c r="F43" s="30" t="s">
        <v>835</v>
      </c>
      <c r="G43" s="30"/>
      <c r="H43" s="31"/>
      <c r="I43" s="30"/>
      <c r="J43" s="30"/>
      <c r="K43" s="30"/>
      <c r="L43" s="30"/>
      <c r="M43" s="30"/>
      <c r="N43" s="30"/>
      <c r="O43" s="30"/>
      <c r="P43" s="30"/>
      <c r="Q43" s="65">
        <v>0.0</v>
      </c>
    </row>
    <row r="44">
      <c r="A44" s="30"/>
      <c r="B44" s="30"/>
      <c r="C44" s="30" t="s">
        <v>835</v>
      </c>
      <c r="D44" s="30"/>
      <c r="E44" s="30"/>
      <c r="F44" s="30" t="s">
        <v>835</v>
      </c>
      <c r="G44" s="30"/>
      <c r="H44" s="31"/>
      <c r="I44" s="30"/>
      <c r="J44" s="30"/>
      <c r="K44" s="30"/>
      <c r="L44" s="30"/>
      <c r="M44" s="30"/>
      <c r="N44" s="30"/>
      <c r="O44" s="30"/>
      <c r="P44" s="30"/>
      <c r="Q44" s="65">
        <v>0.0</v>
      </c>
    </row>
    <row r="45">
      <c r="A45" s="30"/>
      <c r="B45" s="30"/>
      <c r="C45" s="30" t="s">
        <v>835</v>
      </c>
      <c r="D45" s="30"/>
      <c r="E45" s="30"/>
      <c r="F45" s="30" t="s">
        <v>835</v>
      </c>
      <c r="G45" s="30"/>
      <c r="H45" s="31"/>
      <c r="I45" s="30"/>
      <c r="J45" s="30"/>
      <c r="K45" s="30"/>
      <c r="L45" s="30"/>
      <c r="M45" s="30"/>
      <c r="N45" s="30"/>
      <c r="O45" s="30"/>
      <c r="P45" s="30"/>
      <c r="Q45" s="65">
        <v>0.0</v>
      </c>
    </row>
    <row r="46">
      <c r="A46" s="30"/>
      <c r="B46" s="30"/>
      <c r="C46" s="30" t="s">
        <v>835</v>
      </c>
      <c r="D46" s="30"/>
      <c r="E46" s="30"/>
      <c r="F46" s="30" t="s">
        <v>835</v>
      </c>
      <c r="G46" s="30"/>
      <c r="H46" s="31"/>
      <c r="I46" s="30"/>
      <c r="J46" s="30"/>
      <c r="K46" s="30"/>
      <c r="L46" s="30"/>
      <c r="M46" s="30"/>
      <c r="N46" s="30"/>
      <c r="O46" s="30"/>
      <c r="P46" s="30"/>
      <c r="Q46" s="65">
        <v>0.0</v>
      </c>
    </row>
    <row r="47">
      <c r="A47" s="30"/>
      <c r="B47" s="30"/>
      <c r="C47" s="30" t="s">
        <v>835</v>
      </c>
      <c r="D47" s="30"/>
      <c r="E47" s="30"/>
      <c r="F47" s="30" t="s">
        <v>835</v>
      </c>
      <c r="G47" s="30"/>
      <c r="H47" s="31"/>
      <c r="I47" s="30"/>
      <c r="J47" s="30"/>
      <c r="K47" s="30"/>
      <c r="L47" s="30"/>
      <c r="M47" s="30"/>
      <c r="N47" s="30"/>
      <c r="O47" s="30"/>
      <c r="P47" s="30"/>
      <c r="Q47" s="65">
        <v>0.0</v>
      </c>
    </row>
    <row r="48">
      <c r="A48" s="30"/>
      <c r="B48" s="30"/>
      <c r="C48" s="30" t="s">
        <v>835</v>
      </c>
      <c r="D48" s="30"/>
      <c r="E48" s="30"/>
      <c r="F48" s="30" t="s">
        <v>835</v>
      </c>
      <c r="G48" s="30"/>
      <c r="H48" s="31"/>
      <c r="I48" s="30"/>
      <c r="J48" s="30"/>
      <c r="K48" s="30"/>
      <c r="L48" s="30"/>
      <c r="M48" s="30"/>
      <c r="N48" s="30"/>
      <c r="O48" s="30"/>
      <c r="P48" s="30"/>
      <c r="Q48" s="65">
        <v>0.0</v>
      </c>
    </row>
    <row r="49">
      <c r="A49" s="30"/>
      <c r="B49" s="30"/>
      <c r="C49" s="30" t="s">
        <v>835</v>
      </c>
      <c r="D49" s="30"/>
      <c r="E49" s="30"/>
      <c r="F49" s="30" t="s">
        <v>835</v>
      </c>
      <c r="G49" s="30"/>
      <c r="H49" s="31"/>
      <c r="I49" s="30"/>
      <c r="J49" s="30"/>
      <c r="K49" s="30"/>
      <c r="L49" s="30"/>
      <c r="M49" s="30"/>
      <c r="N49" s="30"/>
      <c r="O49" s="30"/>
      <c r="P49" s="30"/>
      <c r="Q49" s="65">
        <v>0.0</v>
      </c>
    </row>
    <row r="50">
      <c r="A50" s="30"/>
      <c r="B50" s="30"/>
      <c r="C50" s="30" t="s">
        <v>835</v>
      </c>
      <c r="D50" s="30"/>
      <c r="E50" s="30"/>
      <c r="F50" s="30" t="s">
        <v>835</v>
      </c>
      <c r="G50" s="30"/>
      <c r="H50" s="31"/>
      <c r="I50" s="30"/>
      <c r="J50" s="30"/>
      <c r="K50" s="30"/>
      <c r="L50" s="30"/>
      <c r="M50" s="30"/>
      <c r="N50" s="30"/>
      <c r="O50" s="30"/>
      <c r="P50" s="30"/>
      <c r="Q50" s="65">
        <v>0.0</v>
      </c>
    </row>
    <row r="51">
      <c r="A51" s="30"/>
      <c r="B51" s="30"/>
      <c r="C51" s="30" t="s">
        <v>835</v>
      </c>
      <c r="D51" s="30"/>
      <c r="E51" s="30"/>
      <c r="F51" s="30" t="s">
        <v>835</v>
      </c>
      <c r="G51" s="30"/>
      <c r="H51" s="31"/>
      <c r="I51" s="30"/>
      <c r="J51" s="30"/>
      <c r="K51" s="30"/>
      <c r="L51" s="30"/>
      <c r="M51" s="30"/>
      <c r="N51" s="30"/>
      <c r="O51" s="30"/>
      <c r="P51" s="30"/>
      <c r="Q51" s="65">
        <v>0.0</v>
      </c>
    </row>
    <row r="52">
      <c r="A52" s="30"/>
      <c r="B52" s="30"/>
      <c r="C52" s="30" t="s">
        <v>835</v>
      </c>
      <c r="D52" s="30"/>
      <c r="E52" s="30"/>
      <c r="F52" s="30" t="s">
        <v>835</v>
      </c>
      <c r="G52" s="30"/>
      <c r="H52" s="31"/>
      <c r="I52" s="30"/>
      <c r="J52" s="30"/>
      <c r="K52" s="30"/>
      <c r="L52" s="30"/>
      <c r="M52" s="30"/>
      <c r="N52" s="30"/>
      <c r="O52" s="30"/>
      <c r="P52" s="30"/>
      <c r="Q52" s="65">
        <v>0.0</v>
      </c>
    </row>
    <row r="53">
      <c r="A53" s="30"/>
      <c r="B53" s="30"/>
      <c r="C53" s="30" t="s">
        <v>835</v>
      </c>
      <c r="D53" s="30"/>
      <c r="E53" s="30"/>
      <c r="F53" s="30" t="s">
        <v>835</v>
      </c>
      <c r="G53" s="30"/>
      <c r="H53" s="31"/>
      <c r="I53" s="30"/>
      <c r="J53" s="30"/>
      <c r="K53" s="30"/>
      <c r="L53" s="30"/>
      <c r="M53" s="30"/>
      <c r="N53" s="30"/>
      <c r="O53" s="30"/>
      <c r="P53" s="30"/>
      <c r="Q53" s="65">
        <v>0.0</v>
      </c>
    </row>
    <row r="54">
      <c r="A54" s="30"/>
      <c r="B54" s="30"/>
      <c r="C54" s="30" t="s">
        <v>835</v>
      </c>
      <c r="D54" s="30"/>
      <c r="E54" s="30"/>
      <c r="F54" s="30" t="s">
        <v>835</v>
      </c>
      <c r="G54" s="30"/>
      <c r="H54" s="31"/>
      <c r="I54" s="30"/>
      <c r="J54" s="30"/>
      <c r="K54" s="30"/>
      <c r="L54" s="30"/>
      <c r="M54" s="30"/>
      <c r="N54" s="30"/>
      <c r="O54" s="30"/>
      <c r="P54" s="30"/>
      <c r="Q54" s="65">
        <v>0.0</v>
      </c>
    </row>
    <row r="55">
      <c r="A55" s="30"/>
      <c r="B55" s="30"/>
      <c r="C55" s="30" t="s">
        <v>835</v>
      </c>
      <c r="D55" s="30"/>
      <c r="E55" s="30"/>
      <c r="F55" s="30" t="s">
        <v>835</v>
      </c>
      <c r="G55" s="30"/>
      <c r="H55" s="31"/>
      <c r="I55" s="30"/>
      <c r="J55" s="30"/>
      <c r="K55" s="30"/>
      <c r="L55" s="30"/>
      <c r="M55" s="30"/>
      <c r="N55" s="30"/>
      <c r="O55" s="30"/>
      <c r="P55" s="30"/>
      <c r="Q55" s="65">
        <v>0.0</v>
      </c>
    </row>
    <row r="56">
      <c r="A56" s="30"/>
      <c r="B56" s="30"/>
      <c r="C56" s="30" t="s">
        <v>835</v>
      </c>
      <c r="D56" s="30"/>
      <c r="E56" s="30"/>
      <c r="F56" s="30" t="s">
        <v>835</v>
      </c>
      <c r="G56" s="30"/>
      <c r="H56" s="31"/>
      <c r="I56" s="30"/>
      <c r="J56" s="30"/>
      <c r="K56" s="30"/>
      <c r="L56" s="30"/>
      <c r="M56" s="30"/>
      <c r="N56" s="30"/>
      <c r="O56" s="30"/>
      <c r="P56" s="30"/>
      <c r="Q56" s="65">
        <v>0.0</v>
      </c>
    </row>
    <row r="57">
      <c r="A57" s="30"/>
      <c r="B57" s="30"/>
      <c r="C57" s="30" t="s">
        <v>835</v>
      </c>
      <c r="D57" s="30"/>
      <c r="E57" s="30"/>
      <c r="F57" s="30" t="s">
        <v>835</v>
      </c>
      <c r="G57" s="30"/>
      <c r="H57" s="31"/>
      <c r="I57" s="30"/>
      <c r="J57" s="30"/>
      <c r="K57" s="30"/>
      <c r="L57" s="30"/>
      <c r="M57" s="30"/>
      <c r="N57" s="30"/>
      <c r="O57" s="30"/>
      <c r="P57" s="30"/>
      <c r="Q57" s="65">
        <v>0.0</v>
      </c>
    </row>
    <row r="58">
      <c r="A58" s="30"/>
      <c r="B58" s="30"/>
      <c r="C58" s="30" t="s">
        <v>835</v>
      </c>
      <c r="D58" s="30"/>
      <c r="E58" s="30"/>
      <c r="F58" s="30" t="s">
        <v>835</v>
      </c>
      <c r="G58" s="30"/>
      <c r="H58" s="31"/>
      <c r="I58" s="30"/>
      <c r="J58" s="30"/>
      <c r="K58" s="30"/>
      <c r="L58" s="30"/>
      <c r="M58" s="30"/>
      <c r="N58" s="30"/>
      <c r="O58" s="30"/>
      <c r="P58" s="30"/>
      <c r="Q58" s="65">
        <v>0.0</v>
      </c>
    </row>
    <row r="59">
      <c r="A59" s="30"/>
      <c r="B59" s="30"/>
      <c r="C59" s="30" t="s">
        <v>835</v>
      </c>
      <c r="D59" s="30"/>
      <c r="E59" s="30"/>
      <c r="F59" s="30" t="s">
        <v>835</v>
      </c>
      <c r="G59" s="30"/>
      <c r="H59" s="31"/>
      <c r="I59" s="30"/>
      <c r="J59" s="30"/>
      <c r="K59" s="30"/>
      <c r="L59" s="30"/>
      <c r="M59" s="30"/>
      <c r="N59" s="30"/>
      <c r="O59" s="30"/>
      <c r="P59" s="30"/>
      <c r="Q59" s="65">
        <v>0.0</v>
      </c>
    </row>
    <row r="60">
      <c r="A60" s="30"/>
      <c r="B60" s="30"/>
      <c r="C60" s="30" t="s">
        <v>835</v>
      </c>
      <c r="D60" s="30"/>
      <c r="E60" s="30"/>
      <c r="F60" s="30" t="s">
        <v>835</v>
      </c>
      <c r="G60" s="30"/>
      <c r="H60" s="31"/>
      <c r="I60" s="30"/>
      <c r="J60" s="30"/>
      <c r="K60" s="30"/>
      <c r="L60" s="30"/>
      <c r="M60" s="30"/>
      <c r="N60" s="30"/>
      <c r="O60" s="30"/>
      <c r="P60" s="30"/>
      <c r="Q60" s="65">
        <v>0.0</v>
      </c>
    </row>
    <row r="61">
      <c r="A61" s="30"/>
      <c r="B61" s="30"/>
      <c r="C61" s="30" t="s">
        <v>835</v>
      </c>
      <c r="D61" s="30"/>
      <c r="E61" s="30"/>
      <c r="F61" s="30" t="s">
        <v>835</v>
      </c>
      <c r="G61" s="30"/>
      <c r="H61" s="31"/>
      <c r="I61" s="30"/>
      <c r="J61" s="30"/>
      <c r="K61" s="30"/>
      <c r="L61" s="30"/>
      <c r="M61" s="30"/>
      <c r="N61" s="30"/>
      <c r="O61" s="30"/>
      <c r="P61" s="30"/>
      <c r="Q61" s="65">
        <v>0.0</v>
      </c>
    </row>
    <row r="62">
      <c r="A62" s="30"/>
      <c r="B62" s="30"/>
      <c r="C62" s="30" t="s">
        <v>835</v>
      </c>
      <c r="D62" s="30"/>
      <c r="E62" s="30"/>
      <c r="F62" s="30" t="s">
        <v>835</v>
      </c>
      <c r="G62" s="30"/>
      <c r="H62" s="31"/>
      <c r="I62" s="30"/>
      <c r="J62" s="30"/>
      <c r="K62" s="30"/>
      <c r="L62" s="30"/>
      <c r="M62" s="30"/>
      <c r="N62" s="30"/>
      <c r="O62" s="30"/>
      <c r="P62" s="30"/>
      <c r="Q62" s="65">
        <v>0.0</v>
      </c>
    </row>
    <row r="63">
      <c r="A63" s="30"/>
      <c r="B63" s="30"/>
      <c r="C63" s="30" t="s">
        <v>835</v>
      </c>
      <c r="D63" s="30"/>
      <c r="E63" s="30"/>
      <c r="F63" s="30" t="s">
        <v>835</v>
      </c>
      <c r="G63" s="30"/>
      <c r="H63" s="31"/>
      <c r="I63" s="30"/>
      <c r="J63" s="30"/>
      <c r="K63" s="30"/>
      <c r="L63" s="30"/>
      <c r="M63" s="30"/>
      <c r="N63" s="30"/>
      <c r="O63" s="30"/>
      <c r="P63" s="30"/>
      <c r="Q63" s="65">
        <v>0.0</v>
      </c>
    </row>
    <row r="64">
      <c r="A64" s="30"/>
      <c r="B64" s="30"/>
      <c r="C64" s="30" t="s">
        <v>835</v>
      </c>
      <c r="D64" s="30"/>
      <c r="E64" s="30"/>
      <c r="F64" s="30" t="s">
        <v>835</v>
      </c>
      <c r="G64" s="30"/>
      <c r="H64" s="31"/>
      <c r="I64" s="30"/>
      <c r="J64" s="30"/>
      <c r="K64" s="30"/>
      <c r="L64" s="30"/>
      <c r="M64" s="30"/>
      <c r="N64" s="30"/>
      <c r="O64" s="30"/>
      <c r="P64" s="30"/>
      <c r="Q64" s="65">
        <v>0.0</v>
      </c>
    </row>
    <row r="65">
      <c r="A65" s="30"/>
      <c r="B65" s="30"/>
      <c r="C65" s="30" t="s">
        <v>835</v>
      </c>
      <c r="D65" s="30"/>
      <c r="E65" s="30"/>
      <c r="F65" s="30" t="s">
        <v>835</v>
      </c>
      <c r="G65" s="30"/>
      <c r="H65" s="31"/>
      <c r="I65" s="30"/>
      <c r="J65" s="30"/>
      <c r="K65" s="30"/>
      <c r="L65" s="30"/>
      <c r="M65" s="30"/>
      <c r="N65" s="30"/>
      <c r="O65" s="30"/>
      <c r="P65" s="30"/>
      <c r="Q65" s="65">
        <v>0.0</v>
      </c>
    </row>
    <row r="66">
      <c r="A66" s="30"/>
      <c r="B66" s="30"/>
      <c r="C66" s="30" t="s">
        <v>835</v>
      </c>
      <c r="D66" s="30"/>
      <c r="E66" s="30"/>
      <c r="F66" s="30" t="s">
        <v>835</v>
      </c>
      <c r="G66" s="30"/>
      <c r="H66" s="31"/>
      <c r="I66" s="30"/>
      <c r="J66" s="30"/>
      <c r="K66" s="30"/>
      <c r="L66" s="30"/>
      <c r="M66" s="30"/>
      <c r="N66" s="30"/>
      <c r="O66" s="30"/>
      <c r="P66" s="30"/>
      <c r="Q66" s="65">
        <v>0.0</v>
      </c>
    </row>
    <row r="67">
      <c r="A67" s="30"/>
      <c r="B67" s="30"/>
      <c r="C67" s="30" t="s">
        <v>835</v>
      </c>
      <c r="D67" s="30"/>
      <c r="E67" s="30"/>
      <c r="F67" s="30" t="s">
        <v>835</v>
      </c>
      <c r="G67" s="30"/>
      <c r="H67" s="31"/>
      <c r="I67" s="30"/>
      <c r="J67" s="30"/>
      <c r="K67" s="30"/>
      <c r="L67" s="30"/>
      <c r="M67" s="30"/>
      <c r="N67" s="30"/>
      <c r="O67" s="30"/>
      <c r="P67" s="30"/>
      <c r="Q67" s="65">
        <v>0.0</v>
      </c>
    </row>
    <row r="68">
      <c r="A68" s="30"/>
      <c r="B68" s="30"/>
      <c r="C68" s="30" t="s">
        <v>835</v>
      </c>
      <c r="D68" s="30"/>
      <c r="E68" s="30"/>
      <c r="F68" s="30" t="s">
        <v>835</v>
      </c>
      <c r="G68" s="30"/>
      <c r="H68" s="31"/>
      <c r="I68" s="30"/>
      <c r="J68" s="30"/>
      <c r="K68" s="30"/>
      <c r="L68" s="30"/>
      <c r="M68" s="30"/>
      <c r="N68" s="30"/>
      <c r="O68" s="30"/>
      <c r="P68" s="30"/>
      <c r="Q68" s="65">
        <v>0.0</v>
      </c>
    </row>
    <row r="69">
      <c r="A69" s="30"/>
      <c r="B69" s="30"/>
      <c r="C69" s="30" t="s">
        <v>835</v>
      </c>
      <c r="D69" s="30"/>
      <c r="E69" s="30"/>
      <c r="F69" s="30" t="s">
        <v>835</v>
      </c>
      <c r="G69" s="30"/>
      <c r="H69" s="31"/>
      <c r="I69" s="30"/>
      <c r="J69" s="30"/>
      <c r="K69" s="30"/>
      <c r="L69" s="30"/>
      <c r="M69" s="30"/>
      <c r="N69" s="30"/>
      <c r="O69" s="30"/>
      <c r="P69" s="30"/>
      <c r="Q69" s="65">
        <v>0.0</v>
      </c>
    </row>
    <row r="70">
      <c r="A70" s="30"/>
      <c r="B70" s="30"/>
      <c r="C70" s="30" t="s">
        <v>835</v>
      </c>
      <c r="D70" s="30"/>
      <c r="E70" s="30"/>
      <c r="F70" s="30" t="s">
        <v>835</v>
      </c>
      <c r="G70" s="30"/>
      <c r="H70" s="31"/>
      <c r="I70" s="30"/>
      <c r="J70" s="30"/>
      <c r="K70" s="30"/>
      <c r="L70" s="30"/>
      <c r="M70" s="30"/>
      <c r="N70" s="30"/>
      <c r="O70" s="30"/>
      <c r="P70" s="30"/>
      <c r="Q70" s="65">
        <v>0.0</v>
      </c>
    </row>
    <row r="71">
      <c r="A71" s="30"/>
      <c r="B71" s="30"/>
      <c r="C71" s="30" t="s">
        <v>835</v>
      </c>
      <c r="D71" s="30"/>
      <c r="E71" s="30"/>
      <c r="F71" s="30" t="s">
        <v>835</v>
      </c>
      <c r="G71" s="30"/>
      <c r="H71" s="31"/>
      <c r="I71" s="30"/>
      <c r="J71" s="30"/>
      <c r="K71" s="30"/>
      <c r="L71" s="30"/>
      <c r="M71" s="30"/>
      <c r="N71" s="30"/>
      <c r="O71" s="30"/>
      <c r="P71" s="30"/>
      <c r="Q71" s="65">
        <v>0.0</v>
      </c>
    </row>
    <row r="72">
      <c r="A72" s="30"/>
      <c r="B72" s="30"/>
      <c r="C72" s="30" t="s">
        <v>835</v>
      </c>
      <c r="D72" s="30"/>
      <c r="E72" s="30"/>
      <c r="F72" s="30" t="s">
        <v>835</v>
      </c>
      <c r="G72" s="30"/>
      <c r="H72" s="31"/>
      <c r="I72" s="30"/>
      <c r="J72" s="30"/>
      <c r="K72" s="30"/>
      <c r="L72" s="30"/>
      <c r="M72" s="30"/>
      <c r="N72" s="30"/>
      <c r="O72" s="30"/>
      <c r="P72" s="30"/>
      <c r="Q72" s="65">
        <v>0.0</v>
      </c>
    </row>
    <row r="73">
      <c r="A73" s="30"/>
      <c r="B73" s="30"/>
      <c r="C73" s="30" t="s">
        <v>835</v>
      </c>
      <c r="D73" s="30"/>
      <c r="E73" s="30"/>
      <c r="F73" s="30" t="s">
        <v>835</v>
      </c>
      <c r="G73" s="30"/>
      <c r="H73" s="31"/>
      <c r="I73" s="30"/>
      <c r="J73" s="30"/>
      <c r="K73" s="30"/>
      <c r="L73" s="30"/>
      <c r="M73" s="30"/>
      <c r="N73" s="30"/>
      <c r="O73" s="30"/>
      <c r="P73" s="30"/>
      <c r="Q73" s="65">
        <v>0.0</v>
      </c>
    </row>
    <row r="74">
      <c r="A74" s="30"/>
      <c r="B74" s="30"/>
      <c r="C74" s="30" t="s">
        <v>835</v>
      </c>
      <c r="D74" s="30"/>
      <c r="E74" s="30"/>
      <c r="F74" s="30" t="s">
        <v>835</v>
      </c>
      <c r="G74" s="30"/>
      <c r="H74" s="31"/>
      <c r="I74" s="30"/>
      <c r="J74" s="30"/>
      <c r="K74" s="30"/>
      <c r="L74" s="30"/>
      <c r="M74" s="30"/>
      <c r="N74" s="30"/>
      <c r="O74" s="30"/>
      <c r="P74" s="30"/>
      <c r="Q74" s="65">
        <v>0.0</v>
      </c>
    </row>
    <row r="75">
      <c r="A75" s="30"/>
      <c r="B75" s="30"/>
      <c r="C75" s="30" t="s">
        <v>835</v>
      </c>
      <c r="D75" s="30"/>
      <c r="E75" s="30"/>
      <c r="F75" s="30" t="s">
        <v>835</v>
      </c>
      <c r="G75" s="30"/>
      <c r="H75" s="31"/>
      <c r="I75" s="30"/>
      <c r="J75" s="30"/>
      <c r="K75" s="30"/>
      <c r="L75" s="30"/>
      <c r="M75" s="30"/>
      <c r="N75" s="30"/>
      <c r="O75" s="30"/>
      <c r="P75" s="30"/>
      <c r="Q75" s="65">
        <v>0.0</v>
      </c>
    </row>
    <row r="76">
      <c r="A76" s="30"/>
      <c r="B76" s="30"/>
      <c r="C76" s="30" t="s">
        <v>835</v>
      </c>
      <c r="D76" s="30"/>
      <c r="E76" s="30"/>
      <c r="F76" s="30" t="s">
        <v>835</v>
      </c>
      <c r="G76" s="30"/>
      <c r="H76" s="31"/>
      <c r="I76" s="30"/>
      <c r="J76" s="30"/>
      <c r="K76" s="30"/>
      <c r="L76" s="30"/>
      <c r="M76" s="30"/>
      <c r="N76" s="30"/>
      <c r="O76" s="30"/>
      <c r="P76" s="30"/>
      <c r="Q76" s="65">
        <v>0.0</v>
      </c>
    </row>
    <row r="77">
      <c r="A77" s="30"/>
      <c r="B77" s="30"/>
      <c r="C77" s="30" t="s">
        <v>835</v>
      </c>
      <c r="D77" s="30"/>
      <c r="E77" s="30"/>
      <c r="F77" s="30" t="s">
        <v>835</v>
      </c>
      <c r="G77" s="30"/>
      <c r="H77" s="31"/>
      <c r="I77" s="30"/>
      <c r="J77" s="30"/>
      <c r="K77" s="30"/>
      <c r="L77" s="30"/>
      <c r="M77" s="30"/>
      <c r="N77" s="30"/>
      <c r="O77" s="30"/>
      <c r="P77" s="30"/>
      <c r="Q77" s="65">
        <v>0.0</v>
      </c>
    </row>
    <row r="78">
      <c r="A78" s="30"/>
      <c r="B78" s="30"/>
      <c r="C78" s="30" t="s">
        <v>835</v>
      </c>
      <c r="D78" s="30"/>
      <c r="E78" s="30"/>
      <c r="F78" s="30" t="s">
        <v>835</v>
      </c>
      <c r="G78" s="30"/>
      <c r="H78" s="31"/>
      <c r="I78" s="30"/>
      <c r="J78" s="30"/>
      <c r="K78" s="30"/>
      <c r="L78" s="30"/>
      <c r="M78" s="30"/>
      <c r="N78" s="30"/>
      <c r="O78" s="30"/>
      <c r="P78" s="30"/>
      <c r="Q78" s="65">
        <v>0.0</v>
      </c>
    </row>
    <row r="79">
      <c r="A79" s="30"/>
      <c r="B79" s="30"/>
      <c r="C79" s="30" t="s">
        <v>835</v>
      </c>
      <c r="D79" s="30"/>
      <c r="E79" s="30"/>
      <c r="F79" s="30" t="s">
        <v>835</v>
      </c>
      <c r="G79" s="30"/>
      <c r="H79" s="31"/>
      <c r="I79" s="30"/>
      <c r="J79" s="30"/>
      <c r="K79" s="30"/>
      <c r="L79" s="30"/>
      <c r="M79" s="30"/>
      <c r="N79" s="30"/>
      <c r="O79" s="30"/>
      <c r="P79" s="30"/>
      <c r="Q79" s="65">
        <v>0.0</v>
      </c>
    </row>
    <row r="80">
      <c r="A80" s="30"/>
      <c r="B80" s="30"/>
      <c r="C80" s="30" t="s">
        <v>835</v>
      </c>
      <c r="D80" s="30"/>
      <c r="E80" s="30"/>
      <c r="F80" s="30" t="s">
        <v>835</v>
      </c>
      <c r="G80" s="30"/>
      <c r="H80" s="31"/>
      <c r="I80" s="30"/>
      <c r="J80" s="30"/>
      <c r="K80" s="30"/>
      <c r="L80" s="30"/>
      <c r="M80" s="30"/>
      <c r="N80" s="30"/>
      <c r="O80" s="30"/>
      <c r="P80" s="30"/>
      <c r="Q80" s="65">
        <v>0.0</v>
      </c>
    </row>
    <row r="81">
      <c r="A81" s="30"/>
      <c r="B81" s="30"/>
      <c r="C81" s="30" t="s">
        <v>835</v>
      </c>
      <c r="D81" s="30"/>
      <c r="E81" s="30"/>
      <c r="F81" s="30" t="s">
        <v>835</v>
      </c>
      <c r="G81" s="30"/>
      <c r="H81" s="31"/>
      <c r="I81" s="30"/>
      <c r="J81" s="30"/>
      <c r="K81" s="30"/>
      <c r="L81" s="30"/>
      <c r="M81" s="30"/>
      <c r="N81" s="30"/>
      <c r="O81" s="30"/>
      <c r="P81" s="30"/>
      <c r="Q81" s="65">
        <v>0.0</v>
      </c>
    </row>
    <row r="82">
      <c r="A82" s="30"/>
      <c r="B82" s="30"/>
      <c r="C82" s="30" t="s">
        <v>835</v>
      </c>
      <c r="D82" s="30"/>
      <c r="E82" s="30"/>
      <c r="F82" s="30" t="s">
        <v>835</v>
      </c>
      <c r="G82" s="30"/>
      <c r="H82" s="31"/>
      <c r="I82" s="30"/>
      <c r="J82" s="30"/>
      <c r="K82" s="30"/>
      <c r="L82" s="30"/>
      <c r="M82" s="30"/>
      <c r="N82" s="30"/>
      <c r="O82" s="30"/>
      <c r="P82" s="30"/>
      <c r="Q82" s="65">
        <v>0.0</v>
      </c>
    </row>
    <row r="83">
      <c r="A83" s="30"/>
      <c r="B83" s="30"/>
      <c r="C83" s="30" t="s">
        <v>835</v>
      </c>
      <c r="D83" s="30"/>
      <c r="E83" s="30"/>
      <c r="F83" s="30" t="s">
        <v>835</v>
      </c>
      <c r="G83" s="30"/>
      <c r="H83" s="31"/>
      <c r="I83" s="30"/>
      <c r="J83" s="30"/>
      <c r="K83" s="30"/>
      <c r="L83" s="30"/>
      <c r="M83" s="30"/>
      <c r="N83" s="30"/>
      <c r="O83" s="30"/>
      <c r="P83" s="30"/>
      <c r="Q83" s="65">
        <v>0.0</v>
      </c>
    </row>
    <row r="84">
      <c r="A84" s="30"/>
      <c r="B84" s="30"/>
      <c r="C84" s="30" t="s">
        <v>835</v>
      </c>
      <c r="D84" s="30"/>
      <c r="E84" s="30"/>
      <c r="F84" s="30" t="s">
        <v>835</v>
      </c>
      <c r="G84" s="30"/>
      <c r="H84" s="31"/>
      <c r="I84" s="30"/>
      <c r="J84" s="30"/>
      <c r="K84" s="30"/>
      <c r="L84" s="30"/>
      <c r="M84" s="30"/>
      <c r="N84" s="30"/>
      <c r="O84" s="30"/>
      <c r="P84" s="30"/>
      <c r="Q84" s="65">
        <v>0.0</v>
      </c>
    </row>
    <row r="85">
      <c r="A85" s="30"/>
      <c r="B85" s="30"/>
      <c r="C85" s="30" t="s">
        <v>835</v>
      </c>
      <c r="D85" s="30"/>
      <c r="E85" s="30"/>
      <c r="F85" s="30" t="s">
        <v>835</v>
      </c>
      <c r="G85" s="30"/>
      <c r="H85" s="31"/>
      <c r="I85" s="30"/>
      <c r="J85" s="30"/>
      <c r="K85" s="30"/>
      <c r="L85" s="30"/>
      <c r="M85" s="30"/>
      <c r="N85" s="30"/>
      <c r="O85" s="30"/>
      <c r="P85" s="30"/>
      <c r="Q85" s="65">
        <v>0.0</v>
      </c>
    </row>
    <row r="86">
      <c r="A86" s="30"/>
      <c r="B86" s="30"/>
      <c r="C86" s="30" t="s">
        <v>835</v>
      </c>
      <c r="D86" s="30"/>
      <c r="E86" s="30"/>
      <c r="F86" s="30" t="s">
        <v>835</v>
      </c>
      <c r="G86" s="30"/>
      <c r="H86" s="31"/>
      <c r="I86" s="30"/>
      <c r="J86" s="30"/>
      <c r="K86" s="30"/>
      <c r="L86" s="30"/>
      <c r="M86" s="30"/>
      <c r="N86" s="30"/>
      <c r="O86" s="30"/>
      <c r="P86" s="30"/>
      <c r="Q86" s="65">
        <v>0.0</v>
      </c>
    </row>
    <row r="87">
      <c r="A87" s="30"/>
      <c r="B87" s="30"/>
      <c r="C87" s="30" t="s">
        <v>835</v>
      </c>
      <c r="D87" s="30"/>
      <c r="E87" s="30"/>
      <c r="F87" s="30" t="s">
        <v>835</v>
      </c>
      <c r="G87" s="30"/>
      <c r="H87" s="31"/>
      <c r="I87" s="30"/>
      <c r="J87" s="30"/>
      <c r="K87" s="30"/>
      <c r="L87" s="30"/>
      <c r="M87" s="30"/>
      <c r="N87" s="30"/>
      <c r="O87" s="30"/>
      <c r="P87" s="30"/>
      <c r="Q87" s="65">
        <v>0.0</v>
      </c>
    </row>
    <row r="88">
      <c r="A88" s="30"/>
      <c r="B88" s="30"/>
      <c r="C88" s="30" t="s">
        <v>835</v>
      </c>
      <c r="D88" s="30"/>
      <c r="E88" s="30"/>
      <c r="F88" s="30" t="s">
        <v>835</v>
      </c>
      <c r="G88" s="30"/>
      <c r="H88" s="31"/>
      <c r="I88" s="30"/>
      <c r="J88" s="30"/>
      <c r="K88" s="30"/>
      <c r="L88" s="30"/>
      <c r="M88" s="30"/>
      <c r="N88" s="30"/>
      <c r="O88" s="30"/>
      <c r="P88" s="30"/>
      <c r="Q88" s="65">
        <v>0.0</v>
      </c>
    </row>
    <row r="89">
      <c r="A89" s="30"/>
      <c r="B89" s="30"/>
      <c r="C89" s="30" t="s">
        <v>835</v>
      </c>
      <c r="D89" s="30"/>
      <c r="E89" s="30"/>
      <c r="F89" s="30" t="s">
        <v>835</v>
      </c>
      <c r="G89" s="30"/>
      <c r="H89" s="31"/>
      <c r="I89" s="30"/>
      <c r="J89" s="30"/>
      <c r="K89" s="30"/>
      <c r="L89" s="30"/>
      <c r="M89" s="30"/>
      <c r="N89" s="30"/>
      <c r="O89" s="30"/>
      <c r="P89" s="30"/>
      <c r="Q89" s="65">
        <v>0.0</v>
      </c>
    </row>
    <row r="90">
      <c r="A90" s="30"/>
      <c r="B90" s="30"/>
      <c r="C90" s="30" t="s">
        <v>835</v>
      </c>
      <c r="D90" s="30"/>
      <c r="E90" s="30"/>
      <c r="F90" s="30" t="s">
        <v>835</v>
      </c>
      <c r="G90" s="30"/>
      <c r="H90" s="31"/>
      <c r="I90" s="30"/>
      <c r="J90" s="30"/>
      <c r="K90" s="30"/>
      <c r="L90" s="30"/>
      <c r="M90" s="30"/>
      <c r="N90" s="30"/>
      <c r="O90" s="30"/>
      <c r="P90" s="30"/>
      <c r="Q90" s="65">
        <v>0.0</v>
      </c>
    </row>
    <row r="91">
      <c r="A91" s="30"/>
      <c r="B91" s="30"/>
      <c r="C91" s="30" t="s">
        <v>835</v>
      </c>
      <c r="D91" s="30"/>
      <c r="E91" s="30"/>
      <c r="F91" s="30" t="s">
        <v>835</v>
      </c>
      <c r="G91" s="30"/>
      <c r="H91" s="31"/>
      <c r="I91" s="30"/>
      <c r="J91" s="30"/>
      <c r="K91" s="30"/>
      <c r="L91" s="30"/>
      <c r="M91" s="30"/>
      <c r="N91" s="30"/>
      <c r="O91" s="30"/>
      <c r="P91" s="30"/>
      <c r="Q91" s="65">
        <v>0.0</v>
      </c>
    </row>
    <row r="92">
      <c r="A92" s="30"/>
      <c r="B92" s="30"/>
      <c r="C92" s="30" t="s">
        <v>835</v>
      </c>
      <c r="D92" s="30"/>
      <c r="E92" s="30"/>
      <c r="F92" s="30" t="s">
        <v>835</v>
      </c>
      <c r="G92" s="30"/>
      <c r="H92" s="31"/>
      <c r="I92" s="30"/>
      <c r="J92" s="30"/>
      <c r="K92" s="30"/>
      <c r="L92" s="30"/>
      <c r="M92" s="30"/>
      <c r="N92" s="30"/>
      <c r="O92" s="30"/>
      <c r="P92" s="30"/>
      <c r="Q92" s="65">
        <v>0.0</v>
      </c>
    </row>
    <row r="93">
      <c r="A93" s="30"/>
      <c r="B93" s="30"/>
      <c r="C93" s="30" t="s">
        <v>835</v>
      </c>
      <c r="D93" s="30"/>
      <c r="E93" s="30"/>
      <c r="F93" s="30" t="s">
        <v>835</v>
      </c>
      <c r="G93" s="30"/>
      <c r="H93" s="31"/>
      <c r="I93" s="30"/>
      <c r="J93" s="30"/>
      <c r="K93" s="30"/>
      <c r="L93" s="30"/>
      <c r="M93" s="30"/>
      <c r="N93" s="30"/>
      <c r="O93" s="30"/>
      <c r="P93" s="30"/>
      <c r="Q93" s="65">
        <v>0.0</v>
      </c>
    </row>
    <row r="94">
      <c r="A94" s="30"/>
      <c r="B94" s="30"/>
      <c r="C94" s="30" t="s">
        <v>835</v>
      </c>
      <c r="D94" s="30"/>
      <c r="E94" s="30"/>
      <c r="F94" s="30" t="s">
        <v>835</v>
      </c>
      <c r="G94" s="30"/>
      <c r="H94" s="31"/>
      <c r="I94" s="30"/>
      <c r="J94" s="30"/>
      <c r="K94" s="30"/>
      <c r="L94" s="30"/>
      <c r="M94" s="30"/>
      <c r="N94" s="30"/>
      <c r="O94" s="30"/>
      <c r="P94" s="30"/>
      <c r="Q94" s="65">
        <v>0.0</v>
      </c>
    </row>
    <row r="95">
      <c r="A95" s="30"/>
      <c r="B95" s="30"/>
      <c r="C95" s="30" t="s">
        <v>835</v>
      </c>
      <c r="D95" s="30"/>
      <c r="E95" s="30"/>
      <c r="F95" s="30" t="s">
        <v>835</v>
      </c>
      <c r="G95" s="30"/>
      <c r="H95" s="31"/>
      <c r="I95" s="30"/>
      <c r="J95" s="30"/>
      <c r="K95" s="30"/>
      <c r="L95" s="30"/>
      <c r="M95" s="30"/>
      <c r="N95" s="30"/>
      <c r="O95" s="30"/>
      <c r="P95" s="30"/>
      <c r="Q95" s="65">
        <v>0.0</v>
      </c>
    </row>
    <row r="96">
      <c r="A96" s="30"/>
      <c r="B96" s="30"/>
      <c r="C96" s="30" t="s">
        <v>835</v>
      </c>
      <c r="D96" s="30"/>
      <c r="E96" s="30"/>
      <c r="F96" s="30" t="s">
        <v>835</v>
      </c>
      <c r="G96" s="30"/>
      <c r="H96" s="31"/>
      <c r="I96" s="30"/>
      <c r="J96" s="30"/>
      <c r="K96" s="30"/>
      <c r="L96" s="30"/>
      <c r="M96" s="30"/>
      <c r="N96" s="30"/>
      <c r="O96" s="30"/>
      <c r="P96" s="30"/>
      <c r="Q96" s="65">
        <v>0.0</v>
      </c>
    </row>
    <row r="97">
      <c r="A97" s="30"/>
      <c r="B97" s="30"/>
      <c r="C97" s="30" t="s">
        <v>835</v>
      </c>
      <c r="D97" s="30"/>
      <c r="E97" s="30"/>
      <c r="F97" s="30" t="s">
        <v>835</v>
      </c>
      <c r="G97" s="30"/>
      <c r="H97" s="31"/>
      <c r="I97" s="30"/>
      <c r="J97" s="30"/>
      <c r="K97" s="30"/>
      <c r="L97" s="30"/>
      <c r="M97" s="30"/>
      <c r="N97" s="30"/>
      <c r="O97" s="30"/>
      <c r="P97" s="30"/>
      <c r="Q97" s="65">
        <v>0.0</v>
      </c>
    </row>
    <row r="98">
      <c r="A98" s="30"/>
      <c r="B98" s="30"/>
      <c r="C98" s="30" t="s">
        <v>835</v>
      </c>
      <c r="D98" s="30"/>
      <c r="E98" s="30"/>
      <c r="F98" s="30" t="s">
        <v>835</v>
      </c>
      <c r="G98" s="30"/>
      <c r="H98" s="31"/>
      <c r="I98" s="30"/>
      <c r="J98" s="30"/>
      <c r="K98" s="30"/>
      <c r="L98" s="30"/>
      <c r="M98" s="30"/>
      <c r="N98" s="30"/>
      <c r="O98" s="30"/>
      <c r="P98" s="30"/>
      <c r="Q98" s="65">
        <v>0.0</v>
      </c>
    </row>
    <row r="99">
      <c r="A99" s="30"/>
      <c r="B99" s="30"/>
      <c r="C99" s="30" t="s">
        <v>835</v>
      </c>
      <c r="D99" s="30"/>
      <c r="E99" s="30"/>
      <c r="F99" s="30" t="s">
        <v>835</v>
      </c>
      <c r="G99" s="30"/>
      <c r="H99" s="31"/>
      <c r="I99" s="30"/>
      <c r="J99" s="30"/>
      <c r="K99" s="30"/>
      <c r="L99" s="30"/>
      <c r="M99" s="30"/>
      <c r="N99" s="30"/>
      <c r="O99" s="30"/>
      <c r="P99" s="30"/>
      <c r="Q99" s="65">
        <v>0.0</v>
      </c>
    </row>
    <row r="100">
      <c r="A100" s="30"/>
      <c r="B100" s="30"/>
      <c r="C100" s="30" t="s">
        <v>835</v>
      </c>
      <c r="D100" s="30"/>
      <c r="E100" s="30"/>
      <c r="F100" s="30" t="s">
        <v>835</v>
      </c>
      <c r="G100" s="30"/>
      <c r="H100" s="31"/>
      <c r="I100" s="30"/>
      <c r="J100" s="30"/>
      <c r="K100" s="30"/>
      <c r="L100" s="30"/>
      <c r="M100" s="30"/>
      <c r="N100" s="30"/>
      <c r="O100" s="30"/>
      <c r="P100" s="30"/>
      <c r="Q100" s="65">
        <v>0.0</v>
      </c>
    </row>
    <row r="101">
      <c r="A101" s="30"/>
      <c r="B101" s="30"/>
      <c r="C101" s="30" t="s">
        <v>835</v>
      </c>
      <c r="D101" s="30"/>
      <c r="E101" s="30"/>
      <c r="F101" s="30" t="s">
        <v>835</v>
      </c>
      <c r="G101" s="30"/>
      <c r="H101" s="31"/>
      <c r="I101" s="30"/>
      <c r="J101" s="30"/>
      <c r="K101" s="30"/>
      <c r="L101" s="30"/>
      <c r="M101" s="30"/>
      <c r="N101" s="30"/>
      <c r="O101" s="30"/>
      <c r="P101" s="30"/>
      <c r="Q101" s="65">
        <v>0.0</v>
      </c>
    </row>
    <row r="102">
      <c r="A102" s="30"/>
      <c r="B102" s="30"/>
      <c r="C102" s="30" t="s">
        <v>835</v>
      </c>
      <c r="D102" s="30"/>
      <c r="E102" s="30"/>
      <c r="F102" s="30" t="s">
        <v>835</v>
      </c>
      <c r="G102" s="30"/>
      <c r="H102" s="31"/>
      <c r="I102" s="30"/>
      <c r="J102" s="30"/>
      <c r="K102" s="30"/>
      <c r="L102" s="30"/>
      <c r="M102" s="30"/>
      <c r="N102" s="30"/>
      <c r="O102" s="30"/>
      <c r="P102" s="30"/>
      <c r="Q102" s="65">
        <v>0.0</v>
      </c>
    </row>
    <row r="103">
      <c r="A103" s="30"/>
      <c r="B103" s="30"/>
      <c r="C103" s="30" t="s">
        <v>835</v>
      </c>
      <c r="D103" s="30"/>
      <c r="E103" s="30"/>
      <c r="F103" s="30" t="s">
        <v>835</v>
      </c>
      <c r="G103" s="30"/>
      <c r="H103" s="31"/>
      <c r="I103" s="30"/>
      <c r="J103" s="30"/>
      <c r="K103" s="30"/>
      <c r="L103" s="30"/>
      <c r="M103" s="30"/>
      <c r="N103" s="30"/>
      <c r="O103" s="30"/>
      <c r="P103" s="30"/>
      <c r="Q103" s="65">
        <v>0.0</v>
      </c>
    </row>
    <row r="104">
      <c r="A104" s="30"/>
      <c r="B104" s="30"/>
      <c r="C104" s="30" t="s">
        <v>835</v>
      </c>
      <c r="D104" s="30"/>
      <c r="E104" s="30"/>
      <c r="F104" s="30" t="s">
        <v>835</v>
      </c>
      <c r="G104" s="30"/>
      <c r="H104" s="31"/>
      <c r="I104" s="30"/>
      <c r="J104" s="30"/>
      <c r="K104" s="30"/>
      <c r="L104" s="30"/>
      <c r="M104" s="30"/>
      <c r="N104" s="30"/>
      <c r="O104" s="30"/>
      <c r="P104" s="30"/>
      <c r="Q104" s="65">
        <v>0.0</v>
      </c>
    </row>
    <row r="105">
      <c r="A105" s="30"/>
      <c r="B105" s="30"/>
      <c r="C105" s="30" t="s">
        <v>835</v>
      </c>
      <c r="D105" s="30"/>
      <c r="E105" s="30"/>
      <c r="F105" s="30" t="s">
        <v>835</v>
      </c>
      <c r="G105" s="30"/>
      <c r="H105" s="31"/>
      <c r="I105" s="30"/>
      <c r="J105" s="30"/>
      <c r="K105" s="30"/>
      <c r="L105" s="30"/>
      <c r="M105" s="30"/>
      <c r="N105" s="30"/>
      <c r="O105" s="30"/>
      <c r="P105" s="30"/>
      <c r="Q105" s="65">
        <v>0.0</v>
      </c>
    </row>
    <row r="106">
      <c r="A106" s="30"/>
      <c r="B106" s="30"/>
      <c r="C106" s="30" t="s">
        <v>835</v>
      </c>
      <c r="D106" s="30"/>
      <c r="E106" s="30"/>
      <c r="F106" s="30" t="s">
        <v>835</v>
      </c>
      <c r="G106" s="30"/>
      <c r="H106" s="31"/>
      <c r="I106" s="30"/>
      <c r="J106" s="30"/>
      <c r="K106" s="30"/>
      <c r="L106" s="30"/>
      <c r="M106" s="30"/>
      <c r="N106" s="30"/>
      <c r="O106" s="30"/>
      <c r="P106" s="30"/>
      <c r="Q106" s="65">
        <v>0.0</v>
      </c>
    </row>
    <row r="107">
      <c r="A107" s="30"/>
      <c r="B107" s="30"/>
      <c r="C107" s="30" t="s">
        <v>835</v>
      </c>
      <c r="D107" s="30"/>
      <c r="E107" s="30"/>
      <c r="F107" s="30" t="s">
        <v>835</v>
      </c>
      <c r="G107" s="30"/>
      <c r="H107" s="31"/>
      <c r="I107" s="30"/>
      <c r="J107" s="30"/>
      <c r="K107" s="30"/>
      <c r="L107" s="30"/>
      <c r="M107" s="30"/>
      <c r="N107" s="30"/>
      <c r="O107" s="30"/>
      <c r="P107" s="30"/>
      <c r="Q107" s="65">
        <v>0.0</v>
      </c>
    </row>
    <row r="108">
      <c r="A108" s="30"/>
      <c r="B108" s="30"/>
      <c r="C108" s="30" t="s">
        <v>835</v>
      </c>
      <c r="D108" s="30"/>
      <c r="E108" s="30"/>
      <c r="F108" s="30" t="s">
        <v>835</v>
      </c>
      <c r="G108" s="30"/>
      <c r="H108" s="31"/>
      <c r="I108" s="30"/>
      <c r="J108" s="30"/>
      <c r="K108" s="30"/>
      <c r="L108" s="30"/>
      <c r="M108" s="30"/>
      <c r="N108" s="30"/>
      <c r="O108" s="30"/>
      <c r="P108" s="30"/>
      <c r="Q108" s="65">
        <v>0.0</v>
      </c>
    </row>
    <row r="109">
      <c r="A109" s="30"/>
      <c r="B109" s="30"/>
      <c r="C109" s="30" t="s">
        <v>835</v>
      </c>
      <c r="D109" s="30"/>
      <c r="E109" s="30"/>
      <c r="F109" s="30" t="s">
        <v>835</v>
      </c>
      <c r="G109" s="30"/>
      <c r="H109" s="31"/>
      <c r="I109" s="30"/>
      <c r="J109" s="30"/>
      <c r="K109" s="30"/>
      <c r="L109" s="30"/>
      <c r="M109" s="30"/>
      <c r="N109" s="30"/>
      <c r="O109" s="30"/>
      <c r="P109" s="30"/>
      <c r="Q109" s="65">
        <v>0.0</v>
      </c>
    </row>
    <row r="110">
      <c r="A110" s="30"/>
      <c r="B110" s="30"/>
      <c r="C110" s="30" t="s">
        <v>835</v>
      </c>
      <c r="D110" s="30"/>
      <c r="E110" s="30"/>
      <c r="F110" s="30" t="s">
        <v>835</v>
      </c>
      <c r="G110" s="30"/>
      <c r="H110" s="31"/>
      <c r="I110" s="30"/>
      <c r="J110" s="30"/>
      <c r="K110" s="30"/>
      <c r="L110" s="30"/>
      <c r="M110" s="30"/>
      <c r="N110" s="30"/>
      <c r="O110" s="30"/>
      <c r="P110" s="30"/>
      <c r="Q110" s="65">
        <v>0.0</v>
      </c>
    </row>
    <row r="111">
      <c r="A111" s="30"/>
      <c r="B111" s="30"/>
      <c r="C111" s="30" t="s">
        <v>835</v>
      </c>
      <c r="D111" s="30"/>
      <c r="E111" s="30"/>
      <c r="F111" s="30" t="s">
        <v>835</v>
      </c>
      <c r="G111" s="30"/>
      <c r="H111" s="31"/>
      <c r="I111" s="30"/>
      <c r="J111" s="30"/>
      <c r="K111" s="30"/>
      <c r="L111" s="30"/>
      <c r="M111" s="30"/>
      <c r="N111" s="30"/>
      <c r="O111" s="30"/>
      <c r="P111" s="30"/>
      <c r="Q111" s="65">
        <v>0.0</v>
      </c>
    </row>
    <row r="112">
      <c r="A112" s="30"/>
      <c r="B112" s="30"/>
      <c r="C112" s="30" t="s">
        <v>835</v>
      </c>
      <c r="D112" s="30"/>
      <c r="E112" s="30"/>
      <c r="F112" s="30" t="s">
        <v>835</v>
      </c>
      <c r="G112" s="30"/>
      <c r="H112" s="31"/>
      <c r="I112" s="30"/>
      <c r="J112" s="30"/>
      <c r="K112" s="30"/>
      <c r="L112" s="30"/>
      <c r="M112" s="30"/>
      <c r="N112" s="30"/>
      <c r="O112" s="30"/>
      <c r="P112" s="30"/>
      <c r="Q112" s="65">
        <v>0.0</v>
      </c>
    </row>
    <row r="113">
      <c r="A113" s="30"/>
      <c r="B113" s="30"/>
      <c r="C113" s="30" t="s">
        <v>835</v>
      </c>
      <c r="D113" s="30"/>
      <c r="E113" s="30"/>
      <c r="F113" s="30" t="s">
        <v>835</v>
      </c>
      <c r="G113" s="30"/>
      <c r="H113" s="31"/>
      <c r="I113" s="30"/>
      <c r="J113" s="30"/>
      <c r="K113" s="30"/>
      <c r="L113" s="30"/>
      <c r="M113" s="30"/>
      <c r="N113" s="30"/>
      <c r="O113" s="30"/>
      <c r="P113" s="30"/>
      <c r="Q113" s="65">
        <v>0.0</v>
      </c>
    </row>
    <row r="114">
      <c r="A114" s="30"/>
      <c r="B114" s="30"/>
      <c r="C114" s="30" t="s">
        <v>835</v>
      </c>
      <c r="D114" s="30"/>
      <c r="E114" s="30"/>
      <c r="F114" s="30" t="s">
        <v>835</v>
      </c>
      <c r="G114" s="30"/>
      <c r="H114" s="31"/>
      <c r="I114" s="30"/>
      <c r="J114" s="30"/>
      <c r="K114" s="30"/>
      <c r="L114" s="30"/>
      <c r="M114" s="30"/>
      <c r="N114" s="30"/>
      <c r="O114" s="30"/>
      <c r="P114" s="30"/>
      <c r="Q114" s="65">
        <v>0.0</v>
      </c>
    </row>
    <row r="115">
      <c r="A115" s="30"/>
      <c r="B115" s="30"/>
      <c r="C115" s="30" t="s">
        <v>835</v>
      </c>
      <c r="D115" s="30"/>
      <c r="E115" s="30"/>
      <c r="F115" s="30" t="s">
        <v>835</v>
      </c>
      <c r="G115" s="30"/>
      <c r="H115" s="31"/>
      <c r="I115" s="30"/>
      <c r="J115" s="30"/>
      <c r="K115" s="30"/>
      <c r="L115" s="30"/>
      <c r="M115" s="30"/>
      <c r="N115" s="30"/>
      <c r="O115" s="30"/>
      <c r="P115" s="30"/>
      <c r="Q115" s="65">
        <v>0.0</v>
      </c>
    </row>
    <row r="116">
      <c r="A116" s="30"/>
      <c r="B116" s="30"/>
      <c r="C116" s="30" t="s">
        <v>835</v>
      </c>
      <c r="D116" s="30"/>
      <c r="E116" s="30"/>
      <c r="F116" s="30" t="s">
        <v>835</v>
      </c>
      <c r="G116" s="30"/>
      <c r="H116" s="31"/>
      <c r="I116" s="30"/>
      <c r="J116" s="30"/>
      <c r="K116" s="30"/>
      <c r="L116" s="30"/>
      <c r="M116" s="30"/>
      <c r="N116" s="30"/>
      <c r="O116" s="30"/>
      <c r="P116" s="30"/>
      <c r="Q116" s="65">
        <v>0.0</v>
      </c>
    </row>
    <row r="117">
      <c r="A117" s="30"/>
      <c r="B117" s="30"/>
      <c r="C117" s="30" t="s">
        <v>835</v>
      </c>
      <c r="D117" s="30"/>
      <c r="E117" s="30"/>
      <c r="F117" s="30" t="s">
        <v>835</v>
      </c>
      <c r="G117" s="30"/>
      <c r="H117" s="31"/>
      <c r="I117" s="30"/>
      <c r="J117" s="30"/>
      <c r="K117" s="30"/>
      <c r="L117" s="30"/>
      <c r="M117" s="30"/>
      <c r="N117" s="30"/>
      <c r="O117" s="30"/>
      <c r="P117" s="30"/>
      <c r="Q117" s="65">
        <v>0.0</v>
      </c>
    </row>
    <row r="118">
      <c r="A118" s="30"/>
      <c r="B118" s="30"/>
      <c r="C118" s="30" t="s">
        <v>835</v>
      </c>
      <c r="D118" s="30"/>
      <c r="E118" s="30"/>
      <c r="F118" s="30" t="s">
        <v>835</v>
      </c>
      <c r="G118" s="30"/>
      <c r="H118" s="31"/>
      <c r="I118" s="30"/>
      <c r="J118" s="30"/>
      <c r="K118" s="30"/>
      <c r="L118" s="30"/>
      <c r="M118" s="30"/>
      <c r="N118" s="30"/>
      <c r="O118" s="30"/>
      <c r="P118" s="30"/>
      <c r="Q118" s="65">
        <v>0.0</v>
      </c>
    </row>
    <row r="119">
      <c r="A119" s="30"/>
      <c r="B119" s="30"/>
      <c r="C119" s="30" t="s">
        <v>835</v>
      </c>
      <c r="D119" s="30"/>
      <c r="E119" s="30"/>
      <c r="F119" s="30" t="s">
        <v>835</v>
      </c>
      <c r="G119" s="30"/>
      <c r="H119" s="31"/>
      <c r="I119" s="30"/>
      <c r="J119" s="30"/>
      <c r="K119" s="30"/>
      <c r="L119" s="30"/>
      <c r="M119" s="30"/>
      <c r="N119" s="30"/>
      <c r="O119" s="30"/>
      <c r="P119" s="30"/>
      <c r="Q119" s="65">
        <v>0.0</v>
      </c>
    </row>
    <row r="120">
      <c r="A120" s="30"/>
      <c r="B120" s="30"/>
      <c r="C120" s="30" t="s">
        <v>835</v>
      </c>
      <c r="D120" s="30"/>
      <c r="E120" s="30"/>
      <c r="F120" s="30" t="s">
        <v>835</v>
      </c>
      <c r="G120" s="30"/>
      <c r="H120" s="31"/>
      <c r="I120" s="30"/>
      <c r="J120" s="30"/>
      <c r="K120" s="30"/>
      <c r="L120" s="30"/>
      <c r="M120" s="30"/>
      <c r="N120" s="30"/>
      <c r="O120" s="30"/>
      <c r="P120" s="30"/>
      <c r="Q120" s="65">
        <v>0.0</v>
      </c>
    </row>
    <row r="121">
      <c r="A121" s="30"/>
      <c r="B121" s="30"/>
      <c r="C121" s="30" t="s">
        <v>835</v>
      </c>
      <c r="D121" s="30"/>
      <c r="E121" s="30"/>
      <c r="F121" s="30" t="s">
        <v>835</v>
      </c>
      <c r="G121" s="30"/>
      <c r="H121" s="31"/>
      <c r="I121" s="30"/>
      <c r="J121" s="30"/>
      <c r="K121" s="30"/>
      <c r="L121" s="30"/>
      <c r="M121" s="30"/>
      <c r="N121" s="30"/>
      <c r="O121" s="30"/>
      <c r="P121" s="30"/>
      <c r="Q121" s="65">
        <v>0.0</v>
      </c>
    </row>
    <row r="122">
      <c r="A122" s="30"/>
      <c r="B122" s="30"/>
      <c r="C122" s="30" t="s">
        <v>835</v>
      </c>
      <c r="D122" s="30"/>
      <c r="E122" s="30"/>
      <c r="F122" s="30" t="s">
        <v>835</v>
      </c>
      <c r="G122" s="30"/>
      <c r="H122" s="31"/>
      <c r="I122" s="30"/>
      <c r="J122" s="30"/>
      <c r="K122" s="30"/>
      <c r="L122" s="30"/>
      <c r="M122" s="30"/>
      <c r="N122" s="30"/>
      <c r="O122" s="30"/>
      <c r="P122" s="30"/>
      <c r="Q122" s="65">
        <v>0.0</v>
      </c>
    </row>
    <row r="123">
      <c r="A123" s="30"/>
      <c r="B123" s="30"/>
      <c r="C123" s="30" t="s">
        <v>835</v>
      </c>
      <c r="D123" s="30"/>
      <c r="E123" s="30"/>
      <c r="F123" s="30" t="s">
        <v>835</v>
      </c>
      <c r="G123" s="30"/>
      <c r="H123" s="31"/>
      <c r="I123" s="30"/>
      <c r="J123" s="30"/>
      <c r="K123" s="30"/>
      <c r="L123" s="30"/>
      <c r="M123" s="30"/>
      <c r="N123" s="30"/>
      <c r="O123" s="30"/>
      <c r="P123" s="30"/>
      <c r="Q123" s="65">
        <v>0.0</v>
      </c>
    </row>
    <row r="124">
      <c r="A124" s="30"/>
      <c r="B124" s="30"/>
      <c r="C124" s="30" t="s">
        <v>835</v>
      </c>
      <c r="D124" s="30"/>
      <c r="E124" s="30"/>
      <c r="F124" s="30" t="s">
        <v>835</v>
      </c>
      <c r="G124" s="30"/>
      <c r="H124" s="31"/>
      <c r="I124" s="30"/>
      <c r="J124" s="30"/>
      <c r="K124" s="30"/>
      <c r="L124" s="30"/>
      <c r="M124" s="30"/>
      <c r="N124" s="30"/>
      <c r="O124" s="30"/>
      <c r="P124" s="30"/>
      <c r="Q124" s="65">
        <v>0.0</v>
      </c>
    </row>
    <row r="125">
      <c r="A125" s="30"/>
      <c r="B125" s="30"/>
      <c r="C125" s="30" t="s">
        <v>835</v>
      </c>
      <c r="D125" s="30"/>
      <c r="E125" s="30"/>
      <c r="F125" s="30" t="s">
        <v>835</v>
      </c>
      <c r="G125" s="30"/>
      <c r="H125" s="31"/>
      <c r="I125" s="30"/>
      <c r="J125" s="30"/>
      <c r="K125" s="30"/>
      <c r="L125" s="30"/>
      <c r="M125" s="30"/>
      <c r="N125" s="30"/>
      <c r="O125" s="30"/>
      <c r="P125" s="30"/>
      <c r="Q125" s="65">
        <v>0.0</v>
      </c>
    </row>
    <row r="126">
      <c r="A126" s="30"/>
      <c r="B126" s="30"/>
      <c r="C126" s="30" t="s">
        <v>835</v>
      </c>
      <c r="D126" s="30"/>
      <c r="E126" s="30"/>
      <c r="F126" s="30" t="s">
        <v>835</v>
      </c>
      <c r="G126" s="30"/>
      <c r="H126" s="31"/>
      <c r="I126" s="30"/>
      <c r="J126" s="30"/>
      <c r="K126" s="30"/>
      <c r="L126" s="30"/>
      <c r="M126" s="30"/>
      <c r="N126" s="30"/>
      <c r="O126" s="30"/>
      <c r="P126" s="30"/>
      <c r="Q126" s="65">
        <v>0.0</v>
      </c>
    </row>
    <row r="127">
      <c r="A127" s="30"/>
      <c r="B127" s="30"/>
      <c r="C127" s="30" t="s">
        <v>835</v>
      </c>
      <c r="D127" s="30"/>
      <c r="E127" s="30"/>
      <c r="F127" s="30" t="s">
        <v>835</v>
      </c>
      <c r="G127" s="30"/>
      <c r="H127" s="31"/>
      <c r="I127" s="30"/>
      <c r="J127" s="30"/>
      <c r="K127" s="30"/>
      <c r="L127" s="30"/>
      <c r="M127" s="30"/>
      <c r="N127" s="30"/>
      <c r="O127" s="30"/>
      <c r="P127" s="30"/>
      <c r="Q127" s="65">
        <v>0.0</v>
      </c>
    </row>
    <row r="128">
      <c r="A128" s="30"/>
      <c r="B128" s="30"/>
      <c r="C128" s="30" t="s">
        <v>835</v>
      </c>
      <c r="D128" s="30"/>
      <c r="E128" s="30"/>
      <c r="F128" s="30" t="s">
        <v>835</v>
      </c>
      <c r="G128" s="30"/>
      <c r="H128" s="31"/>
      <c r="I128" s="30"/>
      <c r="J128" s="30"/>
      <c r="K128" s="30"/>
      <c r="L128" s="30"/>
      <c r="M128" s="30"/>
      <c r="N128" s="30"/>
      <c r="O128" s="30"/>
      <c r="P128" s="30"/>
      <c r="Q128" s="65">
        <v>0.0</v>
      </c>
    </row>
    <row r="129">
      <c r="A129" s="30"/>
      <c r="B129" s="30"/>
      <c r="C129" s="30" t="s">
        <v>835</v>
      </c>
      <c r="D129" s="30"/>
      <c r="E129" s="30"/>
      <c r="F129" s="30" t="s">
        <v>835</v>
      </c>
      <c r="G129" s="30"/>
      <c r="H129" s="31"/>
      <c r="I129" s="30"/>
      <c r="J129" s="30"/>
      <c r="K129" s="30"/>
      <c r="L129" s="30"/>
      <c r="M129" s="30"/>
      <c r="N129" s="30"/>
      <c r="O129" s="30"/>
      <c r="P129" s="30"/>
      <c r="Q129" s="65">
        <v>0.0</v>
      </c>
    </row>
    <row r="130">
      <c r="A130" s="30"/>
      <c r="B130" s="30"/>
      <c r="C130" s="30" t="s">
        <v>835</v>
      </c>
      <c r="D130" s="30"/>
      <c r="E130" s="30"/>
      <c r="F130" s="30" t="s">
        <v>835</v>
      </c>
      <c r="G130" s="30"/>
      <c r="H130" s="31"/>
      <c r="I130" s="30"/>
      <c r="J130" s="30"/>
      <c r="K130" s="30"/>
      <c r="L130" s="30"/>
      <c r="M130" s="30"/>
      <c r="N130" s="30"/>
      <c r="O130" s="30"/>
      <c r="P130" s="30"/>
      <c r="Q130" s="65">
        <v>0.0</v>
      </c>
    </row>
    <row r="131">
      <c r="A131" s="30"/>
      <c r="B131" s="30"/>
      <c r="C131" s="30" t="s">
        <v>835</v>
      </c>
      <c r="D131" s="30"/>
      <c r="E131" s="30"/>
      <c r="F131" s="30" t="s">
        <v>835</v>
      </c>
      <c r="G131" s="30"/>
      <c r="H131" s="31"/>
      <c r="I131" s="30"/>
      <c r="J131" s="30"/>
      <c r="K131" s="30"/>
      <c r="L131" s="30"/>
      <c r="M131" s="30"/>
      <c r="N131" s="30"/>
      <c r="O131" s="30"/>
      <c r="P131" s="30"/>
      <c r="Q131" s="65">
        <v>0.0</v>
      </c>
    </row>
    <row r="132">
      <c r="A132" s="30"/>
      <c r="B132" s="30"/>
      <c r="C132" s="30" t="s">
        <v>835</v>
      </c>
      <c r="D132" s="30"/>
      <c r="E132" s="30"/>
      <c r="F132" s="30" t="s">
        <v>835</v>
      </c>
      <c r="G132" s="30"/>
      <c r="H132" s="31"/>
      <c r="I132" s="30"/>
      <c r="J132" s="30"/>
      <c r="K132" s="30"/>
      <c r="L132" s="30"/>
      <c r="M132" s="30"/>
      <c r="N132" s="30"/>
      <c r="O132" s="30"/>
      <c r="P132" s="30"/>
      <c r="Q132" s="65">
        <v>0.0</v>
      </c>
    </row>
    <row r="133">
      <c r="A133" s="30"/>
      <c r="B133" s="30"/>
      <c r="C133" s="30" t="s">
        <v>835</v>
      </c>
      <c r="D133" s="30"/>
      <c r="E133" s="30"/>
      <c r="F133" s="30" t="s">
        <v>835</v>
      </c>
      <c r="G133" s="30"/>
      <c r="H133" s="31"/>
      <c r="I133" s="30"/>
      <c r="J133" s="30"/>
      <c r="K133" s="30"/>
      <c r="L133" s="30"/>
      <c r="M133" s="30"/>
      <c r="N133" s="30"/>
      <c r="O133" s="30"/>
      <c r="P133" s="30"/>
      <c r="Q133" s="65">
        <v>0.0</v>
      </c>
    </row>
    <row r="134">
      <c r="A134" s="30"/>
      <c r="B134" s="30"/>
      <c r="C134" s="30" t="s">
        <v>835</v>
      </c>
      <c r="D134" s="30"/>
      <c r="E134" s="30"/>
      <c r="F134" s="30" t="s">
        <v>835</v>
      </c>
      <c r="G134" s="30"/>
      <c r="H134" s="31"/>
      <c r="I134" s="30"/>
      <c r="J134" s="30"/>
      <c r="K134" s="30"/>
      <c r="L134" s="30"/>
      <c r="M134" s="30"/>
      <c r="N134" s="30"/>
      <c r="O134" s="30"/>
      <c r="P134" s="30"/>
      <c r="Q134" s="65">
        <v>0.0</v>
      </c>
    </row>
    <row r="135">
      <c r="A135" s="30"/>
      <c r="B135" s="30"/>
      <c r="C135" s="30" t="s">
        <v>835</v>
      </c>
      <c r="D135" s="30"/>
      <c r="E135" s="30"/>
      <c r="F135" s="30" t="s">
        <v>835</v>
      </c>
      <c r="G135" s="30"/>
      <c r="H135" s="31"/>
      <c r="I135" s="30"/>
      <c r="J135" s="30"/>
      <c r="K135" s="30"/>
      <c r="L135" s="30"/>
      <c r="M135" s="30"/>
      <c r="N135" s="30"/>
      <c r="O135" s="30"/>
      <c r="P135" s="30"/>
      <c r="Q135" s="65">
        <v>0.0</v>
      </c>
    </row>
    <row r="136">
      <c r="A136" s="30"/>
      <c r="B136" s="30"/>
      <c r="C136" s="30" t="s">
        <v>835</v>
      </c>
      <c r="D136" s="30"/>
      <c r="E136" s="30"/>
      <c r="F136" s="30" t="s">
        <v>835</v>
      </c>
      <c r="G136" s="30"/>
      <c r="H136" s="31"/>
      <c r="I136" s="30"/>
      <c r="J136" s="30"/>
      <c r="K136" s="30"/>
      <c r="L136" s="30"/>
      <c r="M136" s="30"/>
      <c r="N136" s="30"/>
      <c r="O136" s="30"/>
      <c r="P136" s="30"/>
      <c r="Q136" s="65">
        <v>0.0</v>
      </c>
    </row>
    <row r="137">
      <c r="A137" s="30"/>
      <c r="B137" s="30"/>
      <c r="C137" s="30" t="s">
        <v>835</v>
      </c>
      <c r="D137" s="30"/>
      <c r="E137" s="30"/>
      <c r="F137" s="30" t="s">
        <v>835</v>
      </c>
      <c r="G137" s="30"/>
      <c r="H137" s="31"/>
      <c r="I137" s="30"/>
      <c r="J137" s="30"/>
      <c r="K137" s="30"/>
      <c r="L137" s="30"/>
      <c r="M137" s="30"/>
      <c r="N137" s="30"/>
      <c r="O137" s="30"/>
      <c r="P137" s="30"/>
      <c r="Q137" s="65">
        <v>0.0</v>
      </c>
    </row>
    <row r="138">
      <c r="A138" s="30"/>
      <c r="B138" s="30"/>
      <c r="C138" s="30" t="s">
        <v>835</v>
      </c>
      <c r="D138" s="30"/>
      <c r="E138" s="30"/>
      <c r="F138" s="30" t="s">
        <v>835</v>
      </c>
      <c r="G138" s="30"/>
      <c r="H138" s="31"/>
      <c r="I138" s="30"/>
      <c r="J138" s="30"/>
      <c r="K138" s="30"/>
      <c r="L138" s="30"/>
      <c r="M138" s="30"/>
      <c r="N138" s="30"/>
      <c r="O138" s="30"/>
      <c r="P138" s="30"/>
      <c r="Q138" s="65">
        <v>0.0</v>
      </c>
    </row>
    <row r="139">
      <c r="A139" s="30"/>
      <c r="B139" s="30"/>
      <c r="C139" s="30" t="s">
        <v>835</v>
      </c>
      <c r="D139" s="30"/>
      <c r="E139" s="30"/>
      <c r="F139" s="30" t="s">
        <v>835</v>
      </c>
      <c r="G139" s="30"/>
      <c r="H139" s="31"/>
      <c r="I139" s="30"/>
      <c r="J139" s="30"/>
      <c r="K139" s="30"/>
      <c r="L139" s="30"/>
      <c r="M139" s="30"/>
      <c r="N139" s="30"/>
      <c r="O139" s="30"/>
      <c r="P139" s="30"/>
      <c r="Q139" s="65">
        <v>0.0</v>
      </c>
    </row>
    <row r="140">
      <c r="A140" s="30"/>
      <c r="B140" s="30"/>
      <c r="C140" s="30" t="s">
        <v>835</v>
      </c>
      <c r="D140" s="30"/>
      <c r="E140" s="30"/>
      <c r="F140" s="30" t="s">
        <v>835</v>
      </c>
      <c r="G140" s="30"/>
      <c r="H140" s="31"/>
      <c r="I140" s="30"/>
      <c r="J140" s="30"/>
      <c r="K140" s="30"/>
      <c r="L140" s="30"/>
      <c r="M140" s="30"/>
      <c r="N140" s="30"/>
      <c r="O140" s="30"/>
      <c r="P140" s="30"/>
      <c r="Q140" s="65">
        <v>0.0</v>
      </c>
    </row>
    <row r="141">
      <c r="A141" s="30"/>
      <c r="B141" s="30"/>
      <c r="C141" s="30" t="s">
        <v>835</v>
      </c>
      <c r="D141" s="30"/>
      <c r="E141" s="30"/>
      <c r="F141" s="30" t="s">
        <v>835</v>
      </c>
      <c r="G141" s="30"/>
      <c r="H141" s="31"/>
      <c r="I141" s="30"/>
      <c r="J141" s="30"/>
      <c r="K141" s="30"/>
      <c r="L141" s="30"/>
      <c r="M141" s="30"/>
      <c r="N141" s="30"/>
      <c r="O141" s="30"/>
      <c r="P141" s="30"/>
      <c r="Q141" s="65">
        <v>0.0</v>
      </c>
    </row>
    <row r="142">
      <c r="A142" s="30"/>
      <c r="B142" s="30"/>
      <c r="C142" s="30" t="s">
        <v>835</v>
      </c>
      <c r="D142" s="30"/>
      <c r="E142" s="30"/>
      <c r="F142" s="30" t="s">
        <v>835</v>
      </c>
      <c r="G142" s="30"/>
      <c r="H142" s="31"/>
      <c r="I142" s="30"/>
      <c r="J142" s="30"/>
      <c r="K142" s="30"/>
      <c r="L142" s="30"/>
      <c r="M142" s="30"/>
      <c r="N142" s="30"/>
      <c r="O142" s="30"/>
      <c r="P142" s="30"/>
      <c r="Q142" s="65">
        <v>0.0</v>
      </c>
    </row>
    <row r="143">
      <c r="A143" s="30"/>
      <c r="B143" s="30"/>
      <c r="C143" s="30" t="s">
        <v>835</v>
      </c>
      <c r="D143" s="30"/>
      <c r="E143" s="30"/>
      <c r="F143" s="30" t="s">
        <v>835</v>
      </c>
      <c r="G143" s="30"/>
      <c r="H143" s="31"/>
      <c r="I143" s="30"/>
      <c r="J143" s="30"/>
      <c r="K143" s="30"/>
      <c r="L143" s="30"/>
      <c r="M143" s="30"/>
      <c r="N143" s="30"/>
      <c r="O143" s="30"/>
      <c r="P143" s="30"/>
      <c r="Q143" s="65">
        <v>0.0</v>
      </c>
    </row>
    <row r="144">
      <c r="A144" s="30"/>
      <c r="B144" s="30"/>
      <c r="C144" s="30" t="s">
        <v>835</v>
      </c>
      <c r="D144" s="30"/>
      <c r="E144" s="30"/>
      <c r="F144" s="30" t="s">
        <v>835</v>
      </c>
      <c r="G144" s="30"/>
      <c r="H144" s="31"/>
      <c r="I144" s="30"/>
      <c r="J144" s="30"/>
      <c r="K144" s="30"/>
      <c r="L144" s="30"/>
      <c r="M144" s="30"/>
      <c r="N144" s="30"/>
      <c r="O144" s="30"/>
      <c r="P144" s="30"/>
      <c r="Q144" s="65">
        <v>0.0</v>
      </c>
    </row>
    <row r="145">
      <c r="A145" s="30"/>
      <c r="B145" s="30"/>
      <c r="C145" s="30" t="s">
        <v>835</v>
      </c>
      <c r="D145" s="30"/>
      <c r="E145" s="30"/>
      <c r="F145" s="30" t="s">
        <v>835</v>
      </c>
      <c r="G145" s="30"/>
      <c r="H145" s="31"/>
      <c r="I145" s="30"/>
      <c r="J145" s="30"/>
      <c r="K145" s="30"/>
      <c r="L145" s="30"/>
      <c r="M145" s="30"/>
      <c r="N145" s="30"/>
      <c r="O145" s="30"/>
      <c r="P145" s="30"/>
      <c r="Q145" s="65">
        <v>0.0</v>
      </c>
    </row>
    <row r="146">
      <c r="A146" s="30"/>
      <c r="B146" s="30"/>
      <c r="C146" s="30" t="s">
        <v>835</v>
      </c>
      <c r="D146" s="30"/>
      <c r="E146" s="30"/>
      <c r="F146" s="30" t="s">
        <v>835</v>
      </c>
      <c r="G146" s="30"/>
      <c r="H146" s="31"/>
      <c r="I146" s="30"/>
      <c r="J146" s="30"/>
      <c r="K146" s="30"/>
      <c r="L146" s="30"/>
      <c r="M146" s="30"/>
      <c r="N146" s="30"/>
      <c r="O146" s="30"/>
      <c r="P146" s="30"/>
      <c r="Q146" s="65">
        <v>0.0</v>
      </c>
    </row>
    <row r="147">
      <c r="A147" s="30"/>
      <c r="B147" s="30"/>
      <c r="C147" s="30" t="s">
        <v>835</v>
      </c>
      <c r="D147" s="30"/>
      <c r="E147" s="30"/>
      <c r="F147" s="30" t="s">
        <v>835</v>
      </c>
      <c r="G147" s="30"/>
      <c r="H147" s="31"/>
      <c r="I147" s="30"/>
      <c r="J147" s="30"/>
      <c r="K147" s="30"/>
      <c r="L147" s="30"/>
      <c r="M147" s="30"/>
      <c r="N147" s="30"/>
      <c r="O147" s="30"/>
      <c r="P147" s="30"/>
      <c r="Q147" s="65">
        <v>0.0</v>
      </c>
    </row>
    <row r="148">
      <c r="A148" s="30"/>
      <c r="B148" s="30"/>
      <c r="C148" s="30" t="s">
        <v>835</v>
      </c>
      <c r="D148" s="30"/>
      <c r="E148" s="30"/>
      <c r="F148" s="30" t="s">
        <v>835</v>
      </c>
      <c r="G148" s="30"/>
      <c r="H148" s="31"/>
      <c r="I148" s="30"/>
      <c r="J148" s="30"/>
      <c r="K148" s="30"/>
      <c r="L148" s="30"/>
      <c r="M148" s="30"/>
      <c r="N148" s="30"/>
      <c r="O148" s="30"/>
      <c r="P148" s="30"/>
      <c r="Q148" s="65">
        <v>0.0</v>
      </c>
    </row>
    <row r="149">
      <c r="A149" s="30"/>
      <c r="B149" s="30"/>
      <c r="C149" s="30" t="s">
        <v>835</v>
      </c>
      <c r="D149" s="30"/>
      <c r="E149" s="30"/>
      <c r="F149" s="30" t="s">
        <v>835</v>
      </c>
      <c r="G149" s="30"/>
      <c r="H149" s="31"/>
      <c r="I149" s="30"/>
      <c r="J149" s="30"/>
      <c r="K149" s="30"/>
      <c r="L149" s="30"/>
      <c r="M149" s="30"/>
      <c r="N149" s="30"/>
      <c r="O149" s="30"/>
      <c r="P149" s="30"/>
      <c r="Q149" s="65">
        <v>0.0</v>
      </c>
    </row>
    <row r="150">
      <c r="A150" s="30"/>
      <c r="B150" s="30"/>
      <c r="C150" s="30" t="s">
        <v>835</v>
      </c>
      <c r="D150" s="30"/>
      <c r="E150" s="30"/>
      <c r="F150" s="30" t="s">
        <v>835</v>
      </c>
      <c r="G150" s="30"/>
      <c r="H150" s="31"/>
      <c r="I150" s="30"/>
      <c r="J150" s="30"/>
      <c r="K150" s="30"/>
      <c r="L150" s="30"/>
      <c r="M150" s="30"/>
      <c r="N150" s="30"/>
      <c r="O150" s="30"/>
      <c r="P150" s="30"/>
      <c r="Q150" s="65">
        <v>0.0</v>
      </c>
    </row>
    <row r="151">
      <c r="A151" s="30"/>
      <c r="B151" s="30"/>
      <c r="C151" s="30" t="s">
        <v>835</v>
      </c>
      <c r="D151" s="30"/>
      <c r="E151" s="30"/>
      <c r="F151" s="30" t="s">
        <v>835</v>
      </c>
      <c r="G151" s="30"/>
      <c r="H151" s="31"/>
      <c r="I151" s="30"/>
      <c r="J151" s="30"/>
      <c r="K151" s="30"/>
      <c r="L151" s="30"/>
      <c r="M151" s="30"/>
      <c r="N151" s="30"/>
      <c r="O151" s="30"/>
      <c r="P151" s="30"/>
      <c r="Q151" s="65">
        <v>0.0</v>
      </c>
    </row>
    <row r="152">
      <c r="A152" s="30"/>
      <c r="B152" s="30"/>
      <c r="C152" s="30" t="s">
        <v>835</v>
      </c>
      <c r="D152" s="30"/>
      <c r="E152" s="30"/>
      <c r="F152" s="30" t="s">
        <v>835</v>
      </c>
      <c r="G152" s="30"/>
      <c r="H152" s="31"/>
      <c r="I152" s="30"/>
      <c r="J152" s="30"/>
      <c r="K152" s="30"/>
      <c r="L152" s="30"/>
      <c r="M152" s="30"/>
      <c r="N152" s="30"/>
      <c r="O152" s="30"/>
      <c r="P152" s="30"/>
      <c r="Q152" s="65">
        <v>0.0</v>
      </c>
    </row>
    <row r="153">
      <c r="A153" s="30"/>
      <c r="B153" s="30"/>
      <c r="C153" s="30" t="s">
        <v>835</v>
      </c>
      <c r="D153" s="30"/>
      <c r="E153" s="30"/>
      <c r="F153" s="30" t="s">
        <v>835</v>
      </c>
      <c r="G153" s="30"/>
      <c r="H153" s="31"/>
      <c r="I153" s="30"/>
      <c r="J153" s="30"/>
      <c r="K153" s="30"/>
      <c r="L153" s="30"/>
      <c r="M153" s="30"/>
      <c r="N153" s="30"/>
      <c r="O153" s="30"/>
      <c r="P153" s="30"/>
      <c r="Q153" s="65">
        <v>0.0</v>
      </c>
    </row>
    <row r="154">
      <c r="A154" s="30"/>
      <c r="B154" s="30"/>
      <c r="C154" s="30" t="s">
        <v>835</v>
      </c>
      <c r="D154" s="30"/>
      <c r="E154" s="30"/>
      <c r="F154" s="30" t="s">
        <v>835</v>
      </c>
      <c r="G154" s="30"/>
      <c r="H154" s="31"/>
      <c r="I154" s="30"/>
      <c r="J154" s="30"/>
      <c r="K154" s="30"/>
      <c r="L154" s="30"/>
      <c r="M154" s="30"/>
      <c r="N154" s="30"/>
      <c r="O154" s="30"/>
      <c r="P154" s="30"/>
      <c r="Q154" s="65">
        <v>0.0</v>
      </c>
    </row>
    <row r="155">
      <c r="A155" s="30"/>
      <c r="B155" s="30"/>
      <c r="C155" s="30" t="s">
        <v>835</v>
      </c>
      <c r="D155" s="30"/>
      <c r="E155" s="30"/>
      <c r="F155" s="30" t="s">
        <v>835</v>
      </c>
      <c r="G155" s="30"/>
      <c r="H155" s="31"/>
      <c r="I155" s="30"/>
      <c r="J155" s="30"/>
      <c r="K155" s="30"/>
      <c r="L155" s="30"/>
      <c r="M155" s="30"/>
      <c r="N155" s="30"/>
      <c r="O155" s="30"/>
      <c r="P155" s="30"/>
      <c r="Q155" s="65">
        <v>0.0</v>
      </c>
    </row>
    <row r="156">
      <c r="A156" s="30"/>
      <c r="B156" s="30"/>
      <c r="C156" s="30" t="s">
        <v>835</v>
      </c>
      <c r="D156" s="30"/>
      <c r="E156" s="30"/>
      <c r="F156" s="30" t="s">
        <v>835</v>
      </c>
      <c r="G156" s="30"/>
      <c r="H156" s="31"/>
      <c r="I156" s="30"/>
      <c r="J156" s="30"/>
      <c r="K156" s="30"/>
      <c r="L156" s="30"/>
      <c r="M156" s="30"/>
      <c r="N156" s="30"/>
      <c r="O156" s="30"/>
      <c r="P156" s="30"/>
      <c r="Q156" s="65">
        <v>0.0</v>
      </c>
    </row>
    <row r="157">
      <c r="A157" s="30"/>
      <c r="B157" s="30"/>
      <c r="C157" s="30" t="s">
        <v>835</v>
      </c>
      <c r="D157" s="30"/>
      <c r="E157" s="30"/>
      <c r="F157" s="30" t="s">
        <v>835</v>
      </c>
      <c r="G157" s="30"/>
      <c r="H157" s="31"/>
      <c r="I157" s="30"/>
      <c r="J157" s="30"/>
      <c r="K157" s="30"/>
      <c r="L157" s="30"/>
      <c r="M157" s="30"/>
      <c r="N157" s="30"/>
      <c r="O157" s="30"/>
      <c r="P157" s="30"/>
      <c r="Q157" s="65">
        <v>0.0</v>
      </c>
    </row>
    <row r="158">
      <c r="A158" s="30"/>
      <c r="B158" s="30"/>
      <c r="C158" s="30" t="s">
        <v>835</v>
      </c>
      <c r="D158" s="30"/>
      <c r="E158" s="30"/>
      <c r="F158" s="30" t="s">
        <v>835</v>
      </c>
      <c r="G158" s="30"/>
      <c r="H158" s="31"/>
      <c r="I158" s="30"/>
      <c r="J158" s="30"/>
      <c r="K158" s="30"/>
      <c r="L158" s="30"/>
      <c r="M158" s="30"/>
      <c r="N158" s="30"/>
      <c r="O158" s="30"/>
      <c r="P158" s="30"/>
      <c r="Q158" s="65">
        <v>0.0</v>
      </c>
    </row>
    <row r="159">
      <c r="A159" s="30"/>
      <c r="B159" s="30"/>
      <c r="C159" s="30" t="s">
        <v>835</v>
      </c>
      <c r="D159" s="30"/>
      <c r="E159" s="30"/>
      <c r="F159" s="30" t="s">
        <v>835</v>
      </c>
      <c r="G159" s="30"/>
      <c r="H159" s="31"/>
      <c r="I159" s="30"/>
      <c r="J159" s="30"/>
      <c r="K159" s="30"/>
      <c r="L159" s="30"/>
      <c r="M159" s="30"/>
      <c r="N159" s="30"/>
      <c r="O159" s="30"/>
      <c r="P159" s="30"/>
      <c r="Q159" s="65">
        <v>0.0</v>
      </c>
    </row>
    <row r="160">
      <c r="A160" s="30"/>
      <c r="B160" s="30"/>
      <c r="C160" s="30" t="s">
        <v>835</v>
      </c>
      <c r="D160" s="30"/>
      <c r="E160" s="30"/>
      <c r="F160" s="30" t="s">
        <v>835</v>
      </c>
      <c r="G160" s="30"/>
      <c r="H160" s="31"/>
      <c r="I160" s="30"/>
      <c r="J160" s="30"/>
      <c r="K160" s="30"/>
      <c r="L160" s="30"/>
      <c r="M160" s="30"/>
      <c r="N160" s="30"/>
      <c r="O160" s="30"/>
      <c r="P160" s="30"/>
      <c r="Q160" s="65">
        <v>0.0</v>
      </c>
    </row>
    <row r="161">
      <c r="A161" s="30"/>
      <c r="B161" s="30"/>
      <c r="C161" s="30" t="s">
        <v>835</v>
      </c>
      <c r="D161" s="30"/>
      <c r="E161" s="30"/>
      <c r="F161" s="30" t="s">
        <v>835</v>
      </c>
      <c r="G161" s="30"/>
      <c r="H161" s="31"/>
      <c r="I161" s="30"/>
      <c r="J161" s="30"/>
      <c r="K161" s="30"/>
      <c r="L161" s="30"/>
      <c r="M161" s="30"/>
      <c r="N161" s="30"/>
      <c r="O161" s="30"/>
      <c r="P161" s="30"/>
      <c r="Q161" s="65">
        <v>0.0</v>
      </c>
    </row>
    <row r="162">
      <c r="A162" s="30"/>
      <c r="B162" s="30"/>
      <c r="C162" s="30" t="s">
        <v>835</v>
      </c>
      <c r="D162" s="30"/>
      <c r="E162" s="30"/>
      <c r="F162" s="30" t="s">
        <v>835</v>
      </c>
      <c r="G162" s="30"/>
      <c r="H162" s="31"/>
      <c r="I162" s="30"/>
      <c r="J162" s="30"/>
      <c r="K162" s="30"/>
      <c r="L162" s="30"/>
      <c r="M162" s="30"/>
      <c r="N162" s="30"/>
      <c r="O162" s="30"/>
      <c r="P162" s="30"/>
      <c r="Q162" s="65">
        <v>0.0</v>
      </c>
    </row>
    <row r="163">
      <c r="A163" s="30"/>
      <c r="B163" s="30"/>
      <c r="C163" s="30" t="s">
        <v>835</v>
      </c>
      <c r="D163" s="30"/>
      <c r="E163" s="30"/>
      <c r="F163" s="30" t="s">
        <v>835</v>
      </c>
      <c r="G163" s="30"/>
      <c r="H163" s="31"/>
      <c r="I163" s="30"/>
      <c r="J163" s="30"/>
      <c r="K163" s="30"/>
      <c r="L163" s="30"/>
      <c r="M163" s="30"/>
      <c r="N163" s="30"/>
      <c r="O163" s="30"/>
      <c r="P163" s="30"/>
      <c r="Q163" s="65">
        <v>0.0</v>
      </c>
    </row>
    <row r="164">
      <c r="A164" s="30"/>
      <c r="B164" s="30"/>
      <c r="C164" s="30" t="s">
        <v>835</v>
      </c>
      <c r="D164" s="30"/>
      <c r="E164" s="30"/>
      <c r="F164" s="30" t="s">
        <v>835</v>
      </c>
      <c r="G164" s="30"/>
      <c r="H164" s="31"/>
      <c r="I164" s="30"/>
      <c r="J164" s="30"/>
      <c r="K164" s="30"/>
      <c r="L164" s="30"/>
      <c r="M164" s="30"/>
      <c r="N164" s="30"/>
      <c r="O164" s="30"/>
      <c r="P164" s="30"/>
      <c r="Q164" s="65">
        <v>0.0</v>
      </c>
    </row>
    <row r="165">
      <c r="A165" s="30"/>
      <c r="B165" s="30"/>
      <c r="C165" s="30" t="s">
        <v>835</v>
      </c>
      <c r="D165" s="30"/>
      <c r="E165" s="30"/>
      <c r="F165" s="30" t="s">
        <v>835</v>
      </c>
      <c r="G165" s="30"/>
      <c r="H165" s="31"/>
      <c r="I165" s="30"/>
      <c r="J165" s="30"/>
      <c r="K165" s="30"/>
      <c r="L165" s="30"/>
      <c r="M165" s="30"/>
      <c r="N165" s="30"/>
      <c r="O165" s="30"/>
      <c r="P165" s="30"/>
      <c r="Q165" s="65">
        <v>0.0</v>
      </c>
    </row>
    <row r="166">
      <c r="A166" s="30"/>
      <c r="B166" s="30"/>
      <c r="C166" s="30" t="s">
        <v>835</v>
      </c>
      <c r="D166" s="30"/>
      <c r="E166" s="30"/>
      <c r="F166" s="30" t="s">
        <v>835</v>
      </c>
      <c r="G166" s="30"/>
      <c r="H166" s="31"/>
      <c r="I166" s="30"/>
      <c r="J166" s="30"/>
      <c r="K166" s="30"/>
      <c r="L166" s="30"/>
      <c r="M166" s="30"/>
      <c r="N166" s="30"/>
      <c r="O166" s="30"/>
      <c r="P166" s="30"/>
      <c r="Q166" s="65">
        <v>0.0</v>
      </c>
    </row>
    <row r="167">
      <c r="A167" s="30"/>
      <c r="B167" s="30"/>
      <c r="C167" s="30" t="s">
        <v>835</v>
      </c>
      <c r="D167" s="30"/>
      <c r="E167" s="30"/>
      <c r="F167" s="30" t="s">
        <v>835</v>
      </c>
      <c r="G167" s="30"/>
      <c r="H167" s="31"/>
      <c r="I167" s="30"/>
      <c r="J167" s="30"/>
      <c r="K167" s="30"/>
      <c r="L167" s="30"/>
      <c r="M167" s="30"/>
      <c r="N167" s="30"/>
      <c r="O167" s="30"/>
      <c r="P167" s="30"/>
      <c r="Q167" s="65">
        <v>0.0</v>
      </c>
    </row>
    <row r="168">
      <c r="A168" s="30"/>
      <c r="B168" s="30"/>
      <c r="C168" s="30" t="s">
        <v>835</v>
      </c>
      <c r="D168" s="30"/>
      <c r="E168" s="30"/>
      <c r="F168" s="30" t="s">
        <v>835</v>
      </c>
      <c r="G168" s="30"/>
      <c r="H168" s="31"/>
      <c r="I168" s="30"/>
      <c r="J168" s="30"/>
      <c r="K168" s="30"/>
      <c r="L168" s="30"/>
      <c r="M168" s="30"/>
      <c r="N168" s="30"/>
      <c r="O168" s="30"/>
      <c r="P168" s="30"/>
      <c r="Q168" s="65">
        <v>0.0</v>
      </c>
    </row>
    <row r="169">
      <c r="A169" s="30"/>
      <c r="B169" s="30"/>
      <c r="C169" s="30" t="s">
        <v>835</v>
      </c>
      <c r="D169" s="30"/>
      <c r="E169" s="30"/>
      <c r="F169" s="30" t="s">
        <v>835</v>
      </c>
      <c r="G169" s="30"/>
      <c r="H169" s="31"/>
      <c r="I169" s="30"/>
      <c r="J169" s="30"/>
      <c r="K169" s="30"/>
      <c r="L169" s="30"/>
      <c r="M169" s="30"/>
      <c r="N169" s="30"/>
      <c r="O169" s="30"/>
      <c r="P169" s="30"/>
      <c r="Q169" s="65">
        <v>0.0</v>
      </c>
    </row>
    <row r="170">
      <c r="A170" s="30"/>
      <c r="B170" s="30"/>
      <c r="C170" s="30" t="s">
        <v>835</v>
      </c>
      <c r="D170" s="30"/>
      <c r="E170" s="30"/>
      <c r="F170" s="30" t="s">
        <v>835</v>
      </c>
      <c r="G170" s="30"/>
      <c r="H170" s="31"/>
      <c r="I170" s="30"/>
      <c r="J170" s="30"/>
      <c r="K170" s="30"/>
      <c r="L170" s="30"/>
      <c r="M170" s="30"/>
      <c r="N170" s="30"/>
      <c r="O170" s="30"/>
      <c r="P170" s="30"/>
      <c r="Q170" s="65">
        <v>0.0</v>
      </c>
    </row>
    <row r="171">
      <c r="A171" s="30"/>
      <c r="B171" s="30"/>
      <c r="C171" s="30" t="s">
        <v>835</v>
      </c>
      <c r="D171" s="30"/>
      <c r="E171" s="30"/>
      <c r="F171" s="30" t="s">
        <v>835</v>
      </c>
      <c r="G171" s="30"/>
      <c r="H171" s="31"/>
      <c r="I171" s="30"/>
      <c r="J171" s="30"/>
      <c r="K171" s="30"/>
      <c r="L171" s="30"/>
      <c r="M171" s="30"/>
      <c r="N171" s="30"/>
      <c r="O171" s="30"/>
      <c r="P171" s="30"/>
      <c r="Q171" s="65">
        <v>0.0</v>
      </c>
    </row>
    <row r="172">
      <c r="A172" s="30"/>
      <c r="B172" s="30"/>
      <c r="C172" s="30" t="s">
        <v>835</v>
      </c>
      <c r="D172" s="30"/>
      <c r="E172" s="30"/>
      <c r="F172" s="30" t="s">
        <v>835</v>
      </c>
      <c r="G172" s="30"/>
      <c r="H172" s="31"/>
      <c r="I172" s="30"/>
      <c r="J172" s="30"/>
      <c r="K172" s="30"/>
      <c r="L172" s="30"/>
      <c r="M172" s="30"/>
      <c r="N172" s="30"/>
      <c r="O172" s="30"/>
      <c r="P172" s="30"/>
      <c r="Q172" s="65">
        <v>0.0</v>
      </c>
    </row>
    <row r="173">
      <c r="A173" s="30"/>
      <c r="B173" s="30"/>
      <c r="C173" s="30" t="s">
        <v>835</v>
      </c>
      <c r="D173" s="30"/>
      <c r="E173" s="30"/>
      <c r="F173" s="30" t="s">
        <v>835</v>
      </c>
      <c r="G173" s="30"/>
      <c r="H173" s="31"/>
      <c r="I173" s="30"/>
      <c r="J173" s="30"/>
      <c r="K173" s="30"/>
      <c r="L173" s="30"/>
      <c r="M173" s="30"/>
      <c r="N173" s="30"/>
      <c r="O173" s="30"/>
      <c r="P173" s="30"/>
      <c r="Q173" s="65">
        <v>0.0</v>
      </c>
    </row>
    <row r="174">
      <c r="A174" s="30"/>
      <c r="B174" s="30"/>
      <c r="C174" s="30" t="s">
        <v>835</v>
      </c>
      <c r="D174" s="30"/>
      <c r="E174" s="30"/>
      <c r="F174" s="30" t="s">
        <v>835</v>
      </c>
      <c r="G174" s="30"/>
      <c r="H174" s="31"/>
      <c r="I174" s="30"/>
      <c r="J174" s="30"/>
      <c r="K174" s="30"/>
      <c r="L174" s="30"/>
      <c r="M174" s="30"/>
      <c r="N174" s="30"/>
      <c r="O174" s="30"/>
      <c r="P174" s="30"/>
      <c r="Q174" s="65">
        <v>0.0</v>
      </c>
    </row>
    <row r="175">
      <c r="A175" s="30"/>
      <c r="B175" s="30"/>
      <c r="C175" s="30" t="s">
        <v>835</v>
      </c>
      <c r="D175" s="30"/>
      <c r="E175" s="30"/>
      <c r="F175" s="30" t="s">
        <v>835</v>
      </c>
      <c r="G175" s="30"/>
      <c r="H175" s="31"/>
      <c r="I175" s="30"/>
      <c r="J175" s="30"/>
      <c r="K175" s="30"/>
      <c r="L175" s="30"/>
      <c r="M175" s="30"/>
      <c r="N175" s="30"/>
      <c r="O175" s="30"/>
      <c r="P175" s="30"/>
      <c r="Q175" s="65">
        <v>0.0</v>
      </c>
    </row>
    <row r="176">
      <c r="A176" s="30"/>
      <c r="B176" s="30"/>
      <c r="C176" s="30" t="s">
        <v>835</v>
      </c>
      <c r="D176" s="30"/>
      <c r="E176" s="30"/>
      <c r="F176" s="30" t="s">
        <v>835</v>
      </c>
      <c r="G176" s="30"/>
      <c r="H176" s="31"/>
      <c r="I176" s="30"/>
      <c r="J176" s="30"/>
      <c r="K176" s="30"/>
      <c r="L176" s="30"/>
      <c r="M176" s="30"/>
      <c r="N176" s="30"/>
      <c r="O176" s="30"/>
      <c r="P176" s="30"/>
      <c r="Q176" s="65">
        <v>0.0</v>
      </c>
    </row>
    <row r="177">
      <c r="A177" s="30"/>
      <c r="B177" s="30"/>
      <c r="C177" s="30" t="s">
        <v>835</v>
      </c>
      <c r="D177" s="30"/>
      <c r="E177" s="30"/>
      <c r="F177" s="30" t="s">
        <v>835</v>
      </c>
      <c r="G177" s="30"/>
      <c r="H177" s="31"/>
      <c r="I177" s="30"/>
      <c r="J177" s="30"/>
      <c r="K177" s="30"/>
      <c r="L177" s="30"/>
      <c r="M177" s="30"/>
      <c r="N177" s="30"/>
      <c r="O177" s="30"/>
      <c r="P177" s="30"/>
      <c r="Q177" s="65">
        <v>0.0</v>
      </c>
    </row>
    <row r="178">
      <c r="A178" s="30"/>
      <c r="B178" s="30"/>
      <c r="C178" s="30" t="s">
        <v>835</v>
      </c>
      <c r="D178" s="30"/>
      <c r="E178" s="30"/>
      <c r="F178" s="30" t="s">
        <v>835</v>
      </c>
      <c r="G178" s="30"/>
      <c r="H178" s="31"/>
      <c r="I178" s="30"/>
      <c r="J178" s="30"/>
      <c r="K178" s="30"/>
      <c r="L178" s="30"/>
      <c r="M178" s="30"/>
      <c r="N178" s="30"/>
      <c r="O178" s="30"/>
      <c r="P178" s="30"/>
      <c r="Q178" s="65">
        <v>0.0</v>
      </c>
    </row>
    <row r="179">
      <c r="A179" s="30"/>
      <c r="B179" s="30"/>
      <c r="C179" s="30" t="s">
        <v>835</v>
      </c>
      <c r="D179" s="30"/>
      <c r="E179" s="30"/>
      <c r="F179" s="30" t="s">
        <v>835</v>
      </c>
      <c r="G179" s="30"/>
      <c r="H179" s="31"/>
      <c r="I179" s="30"/>
      <c r="J179" s="30"/>
      <c r="K179" s="30"/>
      <c r="L179" s="30"/>
      <c r="M179" s="30"/>
      <c r="N179" s="30"/>
      <c r="O179" s="30"/>
      <c r="P179" s="30"/>
      <c r="Q179" s="65">
        <v>0.0</v>
      </c>
    </row>
    <row r="180">
      <c r="A180" s="30"/>
      <c r="B180" s="30"/>
      <c r="C180" s="30" t="s">
        <v>835</v>
      </c>
      <c r="D180" s="30"/>
      <c r="E180" s="30"/>
      <c r="F180" s="30" t="s">
        <v>835</v>
      </c>
      <c r="G180" s="30"/>
      <c r="H180" s="31"/>
      <c r="I180" s="30"/>
      <c r="J180" s="30"/>
      <c r="K180" s="30"/>
      <c r="L180" s="30"/>
      <c r="M180" s="30"/>
      <c r="N180" s="30"/>
      <c r="O180" s="30"/>
      <c r="P180" s="30"/>
      <c r="Q180" s="65">
        <v>0.0</v>
      </c>
    </row>
    <row r="181">
      <c r="A181" s="30"/>
      <c r="B181" s="30"/>
      <c r="C181" s="30" t="s">
        <v>835</v>
      </c>
      <c r="D181" s="30"/>
      <c r="E181" s="30"/>
      <c r="F181" s="30" t="s">
        <v>835</v>
      </c>
      <c r="G181" s="30"/>
      <c r="H181" s="31"/>
      <c r="I181" s="30"/>
      <c r="J181" s="30"/>
      <c r="K181" s="30"/>
      <c r="L181" s="30"/>
      <c r="M181" s="30"/>
      <c r="N181" s="30"/>
      <c r="O181" s="30"/>
      <c r="P181" s="30"/>
      <c r="Q181" s="65">
        <v>0.0</v>
      </c>
    </row>
    <row r="182">
      <c r="A182" s="30"/>
      <c r="B182" s="30"/>
      <c r="C182" s="30" t="s">
        <v>835</v>
      </c>
      <c r="D182" s="30"/>
      <c r="E182" s="30"/>
      <c r="F182" s="30" t="s">
        <v>835</v>
      </c>
      <c r="G182" s="30"/>
      <c r="H182" s="31"/>
      <c r="I182" s="30"/>
      <c r="J182" s="30"/>
      <c r="K182" s="30"/>
      <c r="L182" s="30"/>
      <c r="M182" s="30"/>
      <c r="N182" s="30"/>
      <c r="O182" s="30"/>
      <c r="P182" s="30"/>
      <c r="Q182" s="65">
        <v>0.0</v>
      </c>
    </row>
    <row r="183">
      <c r="A183" s="30"/>
      <c r="B183" s="30"/>
      <c r="C183" s="30" t="s">
        <v>835</v>
      </c>
      <c r="D183" s="30"/>
      <c r="E183" s="30"/>
      <c r="F183" s="30" t="s">
        <v>835</v>
      </c>
      <c r="G183" s="30"/>
      <c r="H183" s="31"/>
      <c r="I183" s="30"/>
      <c r="J183" s="30"/>
      <c r="K183" s="30"/>
      <c r="L183" s="30"/>
      <c r="M183" s="30"/>
      <c r="N183" s="30"/>
      <c r="O183" s="30"/>
      <c r="P183" s="30"/>
      <c r="Q183" s="65">
        <v>0.0</v>
      </c>
    </row>
    <row r="184">
      <c r="A184" s="30"/>
      <c r="B184" s="30"/>
      <c r="C184" s="30" t="s">
        <v>835</v>
      </c>
      <c r="D184" s="30"/>
      <c r="E184" s="30"/>
      <c r="F184" s="30" t="s">
        <v>835</v>
      </c>
      <c r="G184" s="30"/>
      <c r="H184" s="31"/>
      <c r="I184" s="30"/>
      <c r="J184" s="30"/>
      <c r="K184" s="30"/>
      <c r="L184" s="30"/>
      <c r="M184" s="30"/>
      <c r="N184" s="30"/>
      <c r="O184" s="30"/>
      <c r="P184" s="30"/>
      <c r="Q184" s="65">
        <v>0.0</v>
      </c>
    </row>
    <row r="185">
      <c r="A185" s="30"/>
      <c r="B185" s="30"/>
      <c r="C185" s="30" t="s">
        <v>835</v>
      </c>
      <c r="D185" s="30"/>
      <c r="E185" s="30"/>
      <c r="F185" s="30" t="s">
        <v>835</v>
      </c>
      <c r="G185" s="30"/>
      <c r="H185" s="31"/>
      <c r="I185" s="30"/>
      <c r="J185" s="30"/>
      <c r="K185" s="30"/>
      <c r="L185" s="30"/>
      <c r="M185" s="30"/>
      <c r="N185" s="30"/>
      <c r="O185" s="30"/>
      <c r="P185" s="30"/>
      <c r="Q185" s="65">
        <v>0.0</v>
      </c>
    </row>
    <row r="186">
      <c r="A186" s="30"/>
      <c r="B186" s="30"/>
      <c r="C186" s="30" t="s">
        <v>835</v>
      </c>
      <c r="D186" s="30"/>
      <c r="E186" s="30"/>
      <c r="F186" s="30" t="s">
        <v>835</v>
      </c>
      <c r="G186" s="30"/>
      <c r="H186" s="31"/>
      <c r="I186" s="30"/>
      <c r="J186" s="30"/>
      <c r="K186" s="30"/>
      <c r="L186" s="30"/>
      <c r="M186" s="30"/>
      <c r="N186" s="30"/>
      <c r="O186" s="30"/>
      <c r="P186" s="30"/>
      <c r="Q186" s="65">
        <v>0.0</v>
      </c>
    </row>
    <row r="187">
      <c r="A187" s="30"/>
      <c r="B187" s="30"/>
      <c r="C187" s="30" t="s">
        <v>835</v>
      </c>
      <c r="D187" s="30"/>
      <c r="E187" s="30"/>
      <c r="F187" s="30" t="s">
        <v>835</v>
      </c>
      <c r="G187" s="30"/>
      <c r="H187" s="31"/>
      <c r="I187" s="30"/>
      <c r="J187" s="30"/>
      <c r="K187" s="30"/>
      <c r="L187" s="30"/>
      <c r="M187" s="30"/>
      <c r="N187" s="30"/>
      <c r="O187" s="30"/>
      <c r="P187" s="30"/>
      <c r="Q187" s="65">
        <v>0.0</v>
      </c>
    </row>
    <row r="188">
      <c r="A188" s="30"/>
      <c r="B188" s="30"/>
      <c r="C188" s="30" t="s">
        <v>835</v>
      </c>
      <c r="D188" s="30"/>
      <c r="E188" s="30"/>
      <c r="F188" s="30" t="s">
        <v>835</v>
      </c>
      <c r="G188" s="30"/>
      <c r="H188" s="31"/>
      <c r="I188" s="30"/>
      <c r="J188" s="30"/>
      <c r="K188" s="30"/>
      <c r="L188" s="30"/>
      <c r="M188" s="30"/>
      <c r="N188" s="30"/>
      <c r="O188" s="30"/>
      <c r="P188" s="30"/>
      <c r="Q188" s="65">
        <v>0.0</v>
      </c>
    </row>
    <row r="189">
      <c r="A189" s="30"/>
      <c r="B189" s="30"/>
      <c r="C189" s="30" t="s">
        <v>835</v>
      </c>
      <c r="D189" s="30"/>
      <c r="E189" s="30"/>
      <c r="F189" s="30" t="s">
        <v>835</v>
      </c>
      <c r="G189" s="30"/>
      <c r="H189" s="31"/>
      <c r="I189" s="30"/>
      <c r="J189" s="30"/>
      <c r="K189" s="30"/>
      <c r="L189" s="30"/>
      <c r="M189" s="30"/>
      <c r="N189" s="30"/>
      <c r="O189" s="30"/>
      <c r="P189" s="30"/>
      <c r="Q189" s="65">
        <v>0.0</v>
      </c>
    </row>
    <row r="190">
      <c r="A190" s="30"/>
      <c r="B190" s="30"/>
      <c r="C190" s="30" t="s">
        <v>835</v>
      </c>
      <c r="D190" s="30"/>
      <c r="E190" s="30"/>
      <c r="F190" s="30" t="s">
        <v>835</v>
      </c>
      <c r="G190" s="30"/>
      <c r="H190" s="31"/>
      <c r="I190" s="30"/>
      <c r="J190" s="30"/>
      <c r="K190" s="30"/>
      <c r="L190" s="30"/>
      <c r="M190" s="30"/>
      <c r="N190" s="30"/>
      <c r="O190" s="30"/>
      <c r="P190" s="30"/>
      <c r="Q190" s="65">
        <v>0.0</v>
      </c>
    </row>
    <row r="191">
      <c r="A191" s="30"/>
      <c r="B191" s="30"/>
      <c r="C191" s="30" t="s">
        <v>835</v>
      </c>
      <c r="D191" s="30"/>
      <c r="E191" s="30"/>
      <c r="F191" s="30" t="s">
        <v>835</v>
      </c>
      <c r="G191" s="30"/>
      <c r="H191" s="31"/>
      <c r="I191" s="30"/>
      <c r="J191" s="30"/>
      <c r="K191" s="30"/>
      <c r="L191" s="30"/>
      <c r="M191" s="30"/>
      <c r="N191" s="30"/>
      <c r="O191" s="30"/>
      <c r="P191" s="30"/>
      <c r="Q191" s="65">
        <v>0.0</v>
      </c>
    </row>
    <row r="192">
      <c r="A192" s="30"/>
      <c r="B192" s="30"/>
      <c r="C192" s="30" t="s">
        <v>835</v>
      </c>
      <c r="D192" s="30"/>
      <c r="E192" s="30"/>
      <c r="F192" s="30" t="s">
        <v>835</v>
      </c>
      <c r="G192" s="30"/>
      <c r="H192" s="31"/>
      <c r="I192" s="30"/>
      <c r="J192" s="30"/>
      <c r="K192" s="30"/>
      <c r="L192" s="30"/>
      <c r="M192" s="30"/>
      <c r="N192" s="30"/>
      <c r="O192" s="30"/>
      <c r="P192" s="30"/>
      <c r="Q192" s="65">
        <v>0.0</v>
      </c>
    </row>
    <row r="193">
      <c r="A193" s="30"/>
      <c r="B193" s="30"/>
      <c r="C193" s="30" t="s">
        <v>835</v>
      </c>
      <c r="D193" s="30"/>
      <c r="E193" s="30"/>
      <c r="F193" s="30" t="s">
        <v>835</v>
      </c>
      <c r="G193" s="30"/>
      <c r="H193" s="31"/>
      <c r="I193" s="30"/>
      <c r="J193" s="30"/>
      <c r="K193" s="30"/>
      <c r="L193" s="30"/>
      <c r="M193" s="30"/>
      <c r="N193" s="30"/>
      <c r="O193" s="30"/>
      <c r="P193" s="30"/>
      <c r="Q193" s="65">
        <v>0.0</v>
      </c>
    </row>
    <row r="194">
      <c r="A194" s="30"/>
      <c r="B194" s="30"/>
      <c r="C194" s="30" t="s">
        <v>835</v>
      </c>
      <c r="D194" s="30"/>
      <c r="E194" s="30"/>
      <c r="F194" s="30" t="s">
        <v>835</v>
      </c>
      <c r="G194" s="30"/>
      <c r="H194" s="31"/>
      <c r="I194" s="30"/>
      <c r="J194" s="30"/>
      <c r="K194" s="30"/>
      <c r="L194" s="30"/>
      <c r="M194" s="30"/>
      <c r="N194" s="30"/>
      <c r="O194" s="30"/>
      <c r="P194" s="30"/>
      <c r="Q194" s="65">
        <v>0.0</v>
      </c>
    </row>
    <row r="195">
      <c r="A195" s="30"/>
      <c r="B195" s="30"/>
      <c r="C195" s="30" t="s">
        <v>835</v>
      </c>
      <c r="D195" s="30"/>
      <c r="E195" s="30"/>
      <c r="F195" s="30" t="s">
        <v>835</v>
      </c>
      <c r="G195" s="30"/>
      <c r="H195" s="31"/>
      <c r="I195" s="30"/>
      <c r="J195" s="30"/>
      <c r="K195" s="30"/>
      <c r="L195" s="30"/>
      <c r="M195" s="30"/>
      <c r="N195" s="30"/>
      <c r="O195" s="30"/>
      <c r="P195" s="30"/>
      <c r="Q195" s="65">
        <v>0.0</v>
      </c>
    </row>
    <row r="196">
      <c r="A196" s="30"/>
      <c r="B196" s="30"/>
      <c r="C196" s="30" t="s">
        <v>835</v>
      </c>
      <c r="D196" s="30"/>
      <c r="E196" s="30"/>
      <c r="F196" s="30" t="s">
        <v>835</v>
      </c>
      <c r="G196" s="30"/>
      <c r="H196" s="31"/>
      <c r="I196" s="30"/>
      <c r="J196" s="30"/>
      <c r="K196" s="30"/>
      <c r="L196" s="30"/>
      <c r="M196" s="30"/>
      <c r="N196" s="30"/>
      <c r="O196" s="30"/>
      <c r="P196" s="30"/>
      <c r="Q196" s="65">
        <v>0.0</v>
      </c>
    </row>
    <row r="197">
      <c r="A197" s="30"/>
      <c r="B197" s="30"/>
      <c r="C197" s="30" t="s">
        <v>835</v>
      </c>
      <c r="D197" s="30"/>
      <c r="E197" s="30"/>
      <c r="F197" s="30" t="s">
        <v>835</v>
      </c>
      <c r="G197" s="30"/>
      <c r="H197" s="31"/>
      <c r="I197" s="30"/>
      <c r="J197" s="30"/>
      <c r="K197" s="30"/>
      <c r="L197" s="30"/>
      <c r="M197" s="30"/>
      <c r="N197" s="30"/>
      <c r="O197" s="30"/>
      <c r="P197" s="30"/>
      <c r="Q197" s="65">
        <v>0.0</v>
      </c>
    </row>
    <row r="198">
      <c r="A198" s="30"/>
      <c r="B198" s="30"/>
      <c r="C198" s="30" t="s">
        <v>835</v>
      </c>
      <c r="D198" s="30"/>
      <c r="E198" s="30"/>
      <c r="F198" s="30" t="s">
        <v>835</v>
      </c>
      <c r="G198" s="30"/>
      <c r="H198" s="31"/>
      <c r="I198" s="30"/>
      <c r="J198" s="30"/>
      <c r="K198" s="30"/>
      <c r="L198" s="30"/>
      <c r="M198" s="30"/>
      <c r="N198" s="30"/>
      <c r="O198" s="30"/>
      <c r="P198" s="30"/>
      <c r="Q198" s="65">
        <v>0.0</v>
      </c>
    </row>
    <row r="199">
      <c r="A199" s="30"/>
      <c r="B199" s="30"/>
      <c r="C199" s="30" t="s">
        <v>835</v>
      </c>
      <c r="D199" s="30"/>
      <c r="E199" s="30"/>
      <c r="F199" s="30" t="s">
        <v>835</v>
      </c>
      <c r="G199" s="30"/>
      <c r="H199" s="31"/>
      <c r="I199" s="30"/>
      <c r="J199" s="30"/>
      <c r="K199" s="30"/>
      <c r="L199" s="30"/>
      <c r="M199" s="30"/>
      <c r="N199" s="30"/>
      <c r="O199" s="30"/>
      <c r="P199" s="30"/>
      <c r="Q199" s="65">
        <v>0.0</v>
      </c>
    </row>
    <row r="200">
      <c r="A200" s="30"/>
      <c r="B200" s="30"/>
      <c r="C200" s="30" t="s">
        <v>835</v>
      </c>
      <c r="D200" s="30"/>
      <c r="E200" s="30"/>
      <c r="F200" s="30" t="s">
        <v>835</v>
      </c>
      <c r="G200" s="30"/>
      <c r="H200" s="31"/>
      <c r="I200" s="30"/>
      <c r="J200" s="30"/>
      <c r="K200" s="30"/>
      <c r="L200" s="30"/>
      <c r="M200" s="30"/>
      <c r="N200" s="30"/>
      <c r="O200" s="30"/>
      <c r="P200" s="30"/>
      <c r="Q200" s="65">
        <v>0.0</v>
      </c>
    </row>
    <row r="201">
      <c r="A201" s="30"/>
      <c r="B201" s="30"/>
      <c r="C201" s="30" t="s">
        <v>835</v>
      </c>
      <c r="D201" s="30"/>
      <c r="E201" s="30"/>
      <c r="F201" s="30" t="s">
        <v>835</v>
      </c>
      <c r="G201" s="30"/>
      <c r="H201" s="31"/>
      <c r="I201" s="30"/>
      <c r="J201" s="30"/>
      <c r="K201" s="30"/>
      <c r="L201" s="30"/>
      <c r="M201" s="30"/>
      <c r="N201" s="30"/>
      <c r="O201" s="30"/>
      <c r="P201" s="30"/>
      <c r="Q201" s="65">
        <v>0.0</v>
      </c>
    </row>
    <row r="202">
      <c r="A202" s="30"/>
      <c r="B202" s="30"/>
      <c r="C202" s="30" t="s">
        <v>835</v>
      </c>
      <c r="D202" s="30"/>
      <c r="E202" s="30"/>
      <c r="F202" s="30" t="s">
        <v>835</v>
      </c>
      <c r="G202" s="30"/>
      <c r="H202" s="31"/>
      <c r="I202" s="30"/>
      <c r="J202" s="30"/>
      <c r="K202" s="30"/>
      <c r="L202" s="30"/>
      <c r="M202" s="30"/>
      <c r="N202" s="30"/>
      <c r="O202" s="30"/>
      <c r="P202" s="30"/>
      <c r="Q202" s="65">
        <v>0.0</v>
      </c>
    </row>
    <row r="203">
      <c r="A203" s="30"/>
      <c r="B203" s="30"/>
      <c r="C203" s="30" t="s">
        <v>835</v>
      </c>
      <c r="D203" s="30"/>
      <c r="E203" s="30"/>
      <c r="F203" s="30" t="s">
        <v>835</v>
      </c>
      <c r="G203" s="30"/>
      <c r="H203" s="31"/>
      <c r="I203" s="30"/>
      <c r="J203" s="30"/>
      <c r="K203" s="30"/>
      <c r="L203" s="30"/>
      <c r="M203" s="30"/>
      <c r="N203" s="30"/>
      <c r="O203" s="30"/>
      <c r="P203" s="30"/>
      <c r="Q203" s="65">
        <v>0.0</v>
      </c>
    </row>
    <row r="204">
      <c r="A204" s="30"/>
      <c r="B204" s="30"/>
      <c r="C204" s="30" t="s">
        <v>835</v>
      </c>
      <c r="D204" s="30"/>
      <c r="E204" s="30"/>
      <c r="F204" s="30" t="s">
        <v>835</v>
      </c>
      <c r="G204" s="30"/>
      <c r="H204" s="31"/>
      <c r="I204" s="30"/>
      <c r="J204" s="30"/>
      <c r="K204" s="30"/>
      <c r="L204" s="30"/>
      <c r="M204" s="30"/>
      <c r="N204" s="30"/>
      <c r="O204" s="30"/>
      <c r="P204" s="30"/>
      <c r="Q204" s="65">
        <v>0.0</v>
      </c>
    </row>
    <row r="205">
      <c r="A205" s="30"/>
      <c r="B205" s="30"/>
      <c r="C205" s="30" t="s">
        <v>835</v>
      </c>
      <c r="D205" s="30"/>
      <c r="E205" s="30"/>
      <c r="F205" s="30" t="s">
        <v>835</v>
      </c>
      <c r="G205" s="30"/>
      <c r="H205" s="31"/>
      <c r="I205" s="30"/>
      <c r="J205" s="30"/>
      <c r="K205" s="30"/>
      <c r="L205" s="30"/>
      <c r="M205" s="30"/>
      <c r="N205" s="30"/>
      <c r="O205" s="30"/>
      <c r="P205" s="30"/>
      <c r="Q205" s="65">
        <v>0.0</v>
      </c>
    </row>
    <row r="206">
      <c r="A206" s="30"/>
      <c r="B206" s="30"/>
      <c r="C206" s="30" t="s">
        <v>835</v>
      </c>
      <c r="D206" s="30"/>
      <c r="E206" s="30"/>
      <c r="F206" s="30" t="s">
        <v>835</v>
      </c>
      <c r="G206" s="30"/>
      <c r="H206" s="31"/>
      <c r="I206" s="30"/>
      <c r="J206" s="30"/>
      <c r="K206" s="30"/>
      <c r="L206" s="30"/>
      <c r="M206" s="30"/>
      <c r="N206" s="30"/>
      <c r="O206" s="30"/>
      <c r="P206" s="30"/>
      <c r="Q206" s="65">
        <v>0.0</v>
      </c>
    </row>
    <row r="207">
      <c r="A207" s="30"/>
      <c r="B207" s="30"/>
      <c r="C207" s="30" t="s">
        <v>835</v>
      </c>
      <c r="D207" s="30"/>
      <c r="E207" s="30"/>
      <c r="F207" s="30" t="s">
        <v>835</v>
      </c>
      <c r="G207" s="30"/>
      <c r="H207" s="31"/>
      <c r="I207" s="30"/>
      <c r="J207" s="30"/>
      <c r="K207" s="30"/>
      <c r="L207" s="30"/>
      <c r="M207" s="30"/>
      <c r="N207" s="30"/>
      <c r="O207" s="30"/>
      <c r="P207" s="30"/>
      <c r="Q207" s="65">
        <v>0.0</v>
      </c>
    </row>
    <row r="208">
      <c r="A208" s="30"/>
      <c r="B208" s="30"/>
      <c r="C208" s="30" t="s">
        <v>835</v>
      </c>
      <c r="D208" s="30"/>
      <c r="E208" s="30"/>
      <c r="F208" s="30" t="s">
        <v>835</v>
      </c>
      <c r="G208" s="30"/>
      <c r="H208" s="31"/>
      <c r="I208" s="30"/>
      <c r="J208" s="30"/>
      <c r="K208" s="30"/>
      <c r="L208" s="30"/>
      <c r="M208" s="30"/>
      <c r="N208" s="30"/>
      <c r="O208" s="30"/>
      <c r="P208" s="30"/>
      <c r="Q208" s="65">
        <v>0.0</v>
      </c>
    </row>
    <row r="209">
      <c r="A209" s="30"/>
      <c r="B209" s="30"/>
      <c r="C209" s="30" t="s">
        <v>835</v>
      </c>
      <c r="D209" s="30"/>
      <c r="E209" s="30"/>
      <c r="F209" s="30" t="s">
        <v>835</v>
      </c>
      <c r="G209" s="30"/>
      <c r="H209" s="31"/>
      <c r="I209" s="30"/>
      <c r="J209" s="30"/>
      <c r="K209" s="30"/>
      <c r="L209" s="30"/>
      <c r="M209" s="30"/>
      <c r="N209" s="30"/>
      <c r="O209" s="30"/>
      <c r="P209" s="30"/>
      <c r="Q209" s="65">
        <v>0.0</v>
      </c>
    </row>
    <row r="210">
      <c r="A210" s="30"/>
      <c r="B210" s="30"/>
      <c r="C210" s="30" t="s">
        <v>835</v>
      </c>
      <c r="D210" s="30"/>
      <c r="E210" s="30"/>
      <c r="F210" s="30" t="s">
        <v>835</v>
      </c>
      <c r="G210" s="30"/>
      <c r="H210" s="31"/>
      <c r="I210" s="30"/>
      <c r="J210" s="30"/>
      <c r="K210" s="30"/>
      <c r="L210" s="30"/>
      <c r="M210" s="30"/>
      <c r="N210" s="30"/>
      <c r="O210" s="30"/>
      <c r="P210" s="30"/>
      <c r="Q210" s="65">
        <v>0.0</v>
      </c>
    </row>
    <row r="211">
      <c r="A211" s="30"/>
      <c r="B211" s="30"/>
      <c r="C211" s="30" t="s">
        <v>835</v>
      </c>
      <c r="D211" s="30"/>
      <c r="E211" s="30"/>
      <c r="F211" s="30" t="s">
        <v>835</v>
      </c>
      <c r="G211" s="30"/>
      <c r="H211" s="31"/>
      <c r="I211" s="30"/>
      <c r="J211" s="30"/>
      <c r="K211" s="30"/>
      <c r="L211" s="30"/>
      <c r="M211" s="30"/>
      <c r="N211" s="30"/>
      <c r="O211" s="30"/>
      <c r="P211" s="30"/>
      <c r="Q211" s="65">
        <v>0.0</v>
      </c>
    </row>
    <row r="212">
      <c r="A212" s="30"/>
      <c r="B212" s="30"/>
      <c r="C212" s="30" t="s">
        <v>835</v>
      </c>
      <c r="D212" s="30"/>
      <c r="E212" s="30"/>
      <c r="F212" s="30" t="s">
        <v>835</v>
      </c>
      <c r="G212" s="30"/>
      <c r="H212" s="31"/>
      <c r="I212" s="30"/>
      <c r="J212" s="30"/>
      <c r="K212" s="30"/>
      <c r="L212" s="30"/>
      <c r="M212" s="30"/>
      <c r="N212" s="30"/>
      <c r="O212" s="30"/>
      <c r="P212" s="30"/>
      <c r="Q212" s="65">
        <v>0.0</v>
      </c>
    </row>
    <row r="213">
      <c r="A213" s="30"/>
      <c r="B213" s="30"/>
      <c r="C213" s="30" t="s">
        <v>835</v>
      </c>
      <c r="D213" s="30"/>
      <c r="E213" s="30"/>
      <c r="F213" s="30" t="s">
        <v>835</v>
      </c>
      <c r="G213" s="30"/>
      <c r="H213" s="31"/>
      <c r="I213" s="30"/>
      <c r="J213" s="30"/>
      <c r="K213" s="30"/>
      <c r="L213" s="30"/>
      <c r="M213" s="30"/>
      <c r="N213" s="30"/>
      <c r="O213" s="30"/>
      <c r="P213" s="30"/>
      <c r="Q213" s="65">
        <v>0.0</v>
      </c>
    </row>
    <row r="214">
      <c r="A214" s="30"/>
      <c r="B214" s="30"/>
      <c r="C214" s="30" t="s">
        <v>835</v>
      </c>
      <c r="D214" s="30"/>
      <c r="E214" s="30"/>
      <c r="F214" s="30" t="s">
        <v>835</v>
      </c>
      <c r="G214" s="30"/>
      <c r="H214" s="31"/>
      <c r="I214" s="30"/>
      <c r="J214" s="30"/>
      <c r="K214" s="30"/>
      <c r="L214" s="30"/>
      <c r="M214" s="30"/>
      <c r="N214" s="30"/>
      <c r="O214" s="30"/>
      <c r="P214" s="30"/>
      <c r="Q214" s="65">
        <v>0.0</v>
      </c>
    </row>
    <row r="215">
      <c r="A215" s="30"/>
      <c r="B215" s="30"/>
      <c r="C215" s="30" t="s">
        <v>835</v>
      </c>
      <c r="D215" s="30"/>
      <c r="E215" s="30"/>
      <c r="F215" s="30" t="s">
        <v>835</v>
      </c>
      <c r="G215" s="30"/>
      <c r="H215" s="31"/>
      <c r="I215" s="30"/>
      <c r="J215" s="30"/>
      <c r="K215" s="30"/>
      <c r="L215" s="30"/>
      <c r="M215" s="30"/>
      <c r="N215" s="30"/>
      <c r="O215" s="30"/>
      <c r="P215" s="30"/>
      <c r="Q215" s="65">
        <v>0.0</v>
      </c>
    </row>
    <row r="216">
      <c r="A216" s="30"/>
      <c r="B216" s="30"/>
      <c r="C216" s="30" t="s">
        <v>835</v>
      </c>
      <c r="D216" s="30"/>
      <c r="E216" s="30"/>
      <c r="F216" s="30" t="s">
        <v>835</v>
      </c>
      <c r="G216" s="30"/>
      <c r="H216" s="31"/>
      <c r="I216" s="30"/>
      <c r="J216" s="30"/>
      <c r="K216" s="30"/>
      <c r="L216" s="30"/>
      <c r="M216" s="30"/>
      <c r="N216" s="30"/>
      <c r="O216" s="30"/>
      <c r="P216" s="30"/>
      <c r="Q216" s="65">
        <v>0.0</v>
      </c>
    </row>
    <row r="217">
      <c r="A217" s="30"/>
      <c r="B217" s="30"/>
      <c r="C217" s="30" t="s">
        <v>835</v>
      </c>
      <c r="D217" s="30"/>
      <c r="E217" s="30"/>
      <c r="F217" s="30" t="s">
        <v>835</v>
      </c>
      <c r="G217" s="30"/>
      <c r="H217" s="31"/>
      <c r="I217" s="30"/>
      <c r="J217" s="30"/>
      <c r="K217" s="30"/>
      <c r="L217" s="30"/>
      <c r="M217" s="30"/>
      <c r="N217" s="30"/>
      <c r="O217" s="30"/>
      <c r="P217" s="30"/>
      <c r="Q217" s="65">
        <v>0.0</v>
      </c>
    </row>
    <row r="218">
      <c r="A218" s="30"/>
      <c r="B218" s="30"/>
      <c r="C218" s="30" t="s">
        <v>835</v>
      </c>
      <c r="D218" s="30"/>
      <c r="E218" s="30"/>
      <c r="F218" s="30" t="s">
        <v>835</v>
      </c>
      <c r="G218" s="30"/>
      <c r="H218" s="31"/>
      <c r="I218" s="30"/>
      <c r="J218" s="30"/>
      <c r="K218" s="30"/>
      <c r="L218" s="30"/>
      <c r="M218" s="30"/>
      <c r="N218" s="30"/>
      <c r="O218" s="30"/>
      <c r="P218" s="30"/>
      <c r="Q218" s="65">
        <v>0.0</v>
      </c>
    </row>
    <row r="219">
      <c r="A219" s="30"/>
      <c r="B219" s="30"/>
      <c r="C219" s="30" t="s">
        <v>835</v>
      </c>
      <c r="D219" s="30"/>
      <c r="E219" s="30"/>
      <c r="F219" s="30" t="s">
        <v>835</v>
      </c>
      <c r="G219" s="30"/>
      <c r="H219" s="31"/>
      <c r="I219" s="30"/>
      <c r="J219" s="30"/>
      <c r="K219" s="30"/>
      <c r="L219" s="30"/>
      <c r="M219" s="30"/>
      <c r="N219" s="30"/>
      <c r="O219" s="30"/>
      <c r="P219" s="30"/>
      <c r="Q219" s="65">
        <v>0.0</v>
      </c>
    </row>
    <row r="220">
      <c r="A220" s="30"/>
      <c r="B220" s="30"/>
      <c r="C220" s="30" t="s">
        <v>835</v>
      </c>
      <c r="D220" s="30"/>
      <c r="E220" s="30"/>
      <c r="F220" s="30" t="s">
        <v>835</v>
      </c>
      <c r="G220" s="30"/>
      <c r="H220" s="31"/>
      <c r="I220" s="30"/>
      <c r="J220" s="30"/>
      <c r="K220" s="30"/>
      <c r="L220" s="30"/>
      <c r="M220" s="30"/>
      <c r="N220" s="30"/>
      <c r="O220" s="30"/>
      <c r="P220" s="30"/>
      <c r="Q220" s="65">
        <v>0.0</v>
      </c>
    </row>
    <row r="221">
      <c r="A221" s="30"/>
      <c r="B221" s="30"/>
      <c r="C221" s="30" t="s">
        <v>835</v>
      </c>
      <c r="D221" s="30"/>
      <c r="E221" s="30"/>
      <c r="F221" s="30" t="s">
        <v>835</v>
      </c>
      <c r="G221" s="30"/>
      <c r="H221" s="31"/>
      <c r="I221" s="30"/>
      <c r="J221" s="30"/>
      <c r="K221" s="30"/>
      <c r="L221" s="30"/>
      <c r="M221" s="30"/>
      <c r="N221" s="30"/>
      <c r="O221" s="30"/>
      <c r="P221" s="30"/>
      <c r="Q221" s="65">
        <v>0.0</v>
      </c>
    </row>
    <row r="222">
      <c r="A222" s="30"/>
      <c r="B222" s="30"/>
      <c r="C222" s="30" t="s">
        <v>835</v>
      </c>
      <c r="D222" s="30"/>
      <c r="E222" s="30"/>
      <c r="F222" s="30" t="s">
        <v>835</v>
      </c>
      <c r="G222" s="30"/>
      <c r="H222" s="31"/>
      <c r="I222" s="30"/>
      <c r="J222" s="30"/>
      <c r="K222" s="30"/>
      <c r="L222" s="30"/>
      <c r="M222" s="30"/>
      <c r="N222" s="30"/>
      <c r="O222" s="30"/>
      <c r="P222" s="30"/>
      <c r="Q222" s="65">
        <v>0.0</v>
      </c>
    </row>
    <row r="223">
      <c r="A223" s="30"/>
      <c r="B223" s="30"/>
      <c r="C223" s="30" t="s">
        <v>835</v>
      </c>
      <c r="D223" s="30"/>
      <c r="E223" s="30"/>
      <c r="F223" s="30" t="s">
        <v>835</v>
      </c>
      <c r="G223" s="30"/>
      <c r="H223" s="31"/>
      <c r="I223" s="30"/>
      <c r="J223" s="30"/>
      <c r="K223" s="30"/>
      <c r="L223" s="30"/>
      <c r="M223" s="30"/>
      <c r="N223" s="30"/>
      <c r="O223" s="30"/>
      <c r="P223" s="30"/>
      <c r="Q223" s="65">
        <v>0.0</v>
      </c>
    </row>
    <row r="224">
      <c r="A224" s="30"/>
      <c r="B224" s="30"/>
      <c r="C224" s="30" t="s">
        <v>835</v>
      </c>
      <c r="D224" s="30"/>
      <c r="E224" s="30"/>
      <c r="F224" s="30" t="s">
        <v>835</v>
      </c>
      <c r="G224" s="30"/>
      <c r="H224" s="31"/>
      <c r="I224" s="30"/>
      <c r="J224" s="30"/>
      <c r="K224" s="30"/>
      <c r="L224" s="30"/>
      <c r="M224" s="30"/>
      <c r="N224" s="30"/>
      <c r="O224" s="30"/>
      <c r="P224" s="30"/>
      <c r="Q224" s="65">
        <v>0.0</v>
      </c>
    </row>
    <row r="225">
      <c r="A225" s="30"/>
      <c r="B225" s="30"/>
      <c r="C225" s="30" t="s">
        <v>835</v>
      </c>
      <c r="D225" s="30"/>
      <c r="E225" s="30"/>
      <c r="F225" s="30" t="s">
        <v>835</v>
      </c>
      <c r="G225" s="30"/>
      <c r="H225" s="31"/>
      <c r="I225" s="30"/>
      <c r="J225" s="30"/>
      <c r="K225" s="30"/>
      <c r="L225" s="30"/>
      <c r="M225" s="30"/>
      <c r="N225" s="30"/>
      <c r="O225" s="30"/>
      <c r="P225" s="30"/>
      <c r="Q225" s="65">
        <v>0.0</v>
      </c>
    </row>
    <row r="226">
      <c r="A226" s="30"/>
      <c r="B226" s="30"/>
      <c r="C226" s="30" t="s">
        <v>835</v>
      </c>
      <c r="D226" s="30"/>
      <c r="E226" s="30"/>
      <c r="F226" s="30" t="s">
        <v>835</v>
      </c>
      <c r="G226" s="30"/>
      <c r="H226" s="31"/>
      <c r="I226" s="30"/>
      <c r="J226" s="30"/>
      <c r="K226" s="30"/>
      <c r="L226" s="30"/>
      <c r="M226" s="30"/>
      <c r="N226" s="30"/>
      <c r="O226" s="30"/>
      <c r="P226" s="30"/>
      <c r="Q226" s="65">
        <v>0.0</v>
      </c>
    </row>
    <row r="227">
      <c r="A227" s="30"/>
      <c r="B227" s="30"/>
      <c r="C227" s="30" t="s">
        <v>835</v>
      </c>
      <c r="D227" s="30"/>
      <c r="E227" s="30"/>
      <c r="F227" s="30" t="s">
        <v>835</v>
      </c>
      <c r="G227" s="30"/>
      <c r="H227" s="31"/>
      <c r="I227" s="30"/>
      <c r="J227" s="30"/>
      <c r="K227" s="30"/>
      <c r="L227" s="30"/>
      <c r="M227" s="30"/>
      <c r="N227" s="30"/>
      <c r="O227" s="30"/>
      <c r="P227" s="30"/>
      <c r="Q227" s="65">
        <v>0.0</v>
      </c>
    </row>
    <row r="228">
      <c r="A228" s="30"/>
      <c r="B228" s="30"/>
      <c r="C228" s="30" t="s">
        <v>835</v>
      </c>
      <c r="D228" s="30"/>
      <c r="E228" s="30"/>
      <c r="F228" s="30" t="s">
        <v>835</v>
      </c>
      <c r="G228" s="30"/>
      <c r="H228" s="31"/>
      <c r="I228" s="30"/>
      <c r="J228" s="30"/>
      <c r="K228" s="30"/>
      <c r="L228" s="30"/>
      <c r="M228" s="30"/>
      <c r="N228" s="30"/>
      <c r="O228" s="30"/>
      <c r="P228" s="30"/>
      <c r="Q228" s="65">
        <v>0.0</v>
      </c>
    </row>
    <row r="229">
      <c r="A229" s="30"/>
      <c r="B229" s="30"/>
      <c r="C229" s="30" t="s">
        <v>835</v>
      </c>
      <c r="D229" s="30"/>
      <c r="E229" s="30"/>
      <c r="F229" s="30" t="s">
        <v>835</v>
      </c>
      <c r="G229" s="30"/>
      <c r="H229" s="31"/>
      <c r="I229" s="30"/>
      <c r="J229" s="30"/>
      <c r="K229" s="30"/>
      <c r="L229" s="30"/>
      <c r="M229" s="30"/>
      <c r="N229" s="30"/>
      <c r="O229" s="30"/>
      <c r="P229" s="30"/>
      <c r="Q229" s="65">
        <v>0.0</v>
      </c>
    </row>
    <row r="230">
      <c r="A230" s="30"/>
      <c r="B230" s="30"/>
      <c r="C230" s="30" t="s">
        <v>835</v>
      </c>
      <c r="D230" s="30"/>
      <c r="E230" s="30"/>
      <c r="F230" s="30" t="s">
        <v>835</v>
      </c>
      <c r="G230" s="30"/>
      <c r="H230" s="31"/>
      <c r="I230" s="30"/>
      <c r="J230" s="30"/>
      <c r="K230" s="30"/>
      <c r="L230" s="30"/>
      <c r="M230" s="30"/>
      <c r="N230" s="30"/>
      <c r="O230" s="30"/>
      <c r="P230" s="30"/>
      <c r="Q230" s="65">
        <v>0.0</v>
      </c>
    </row>
    <row r="231">
      <c r="A231" s="30"/>
      <c r="B231" s="30"/>
      <c r="C231" s="30" t="s">
        <v>835</v>
      </c>
      <c r="D231" s="30"/>
      <c r="E231" s="30"/>
      <c r="F231" s="30" t="s">
        <v>835</v>
      </c>
      <c r="G231" s="30"/>
      <c r="H231" s="31"/>
      <c r="I231" s="30"/>
      <c r="J231" s="30"/>
      <c r="K231" s="30"/>
      <c r="L231" s="30"/>
      <c r="M231" s="30"/>
      <c r="N231" s="30"/>
      <c r="O231" s="30"/>
      <c r="P231" s="30"/>
      <c r="Q231" s="65">
        <v>0.0</v>
      </c>
    </row>
    <row r="232">
      <c r="A232" s="30"/>
      <c r="B232" s="30"/>
      <c r="C232" s="30" t="s">
        <v>835</v>
      </c>
      <c r="D232" s="30"/>
      <c r="E232" s="30"/>
      <c r="F232" s="30" t="s">
        <v>835</v>
      </c>
      <c r="G232" s="30"/>
      <c r="H232" s="31"/>
      <c r="I232" s="30"/>
      <c r="J232" s="30"/>
      <c r="K232" s="30"/>
      <c r="L232" s="30"/>
      <c r="M232" s="30"/>
      <c r="N232" s="30"/>
      <c r="O232" s="30"/>
      <c r="P232" s="30"/>
      <c r="Q232" s="65">
        <v>0.0</v>
      </c>
    </row>
    <row r="233">
      <c r="A233" s="30"/>
      <c r="B233" s="30"/>
      <c r="C233" s="30" t="s">
        <v>835</v>
      </c>
      <c r="D233" s="30"/>
      <c r="E233" s="30"/>
      <c r="F233" s="30" t="s">
        <v>835</v>
      </c>
      <c r="G233" s="30"/>
      <c r="H233" s="31"/>
      <c r="I233" s="30"/>
      <c r="J233" s="30"/>
      <c r="K233" s="30"/>
      <c r="L233" s="30"/>
      <c r="M233" s="30"/>
      <c r="N233" s="30"/>
      <c r="O233" s="30"/>
      <c r="P233" s="30"/>
      <c r="Q233" s="65">
        <v>0.0</v>
      </c>
    </row>
    <row r="234">
      <c r="A234" s="30"/>
      <c r="B234" s="30"/>
      <c r="C234" s="30" t="s">
        <v>835</v>
      </c>
      <c r="D234" s="30"/>
      <c r="E234" s="30"/>
      <c r="F234" s="30" t="s">
        <v>835</v>
      </c>
      <c r="G234" s="30"/>
      <c r="H234" s="31"/>
      <c r="I234" s="30"/>
      <c r="J234" s="30"/>
      <c r="K234" s="30"/>
      <c r="L234" s="30"/>
      <c r="M234" s="30"/>
      <c r="N234" s="30"/>
      <c r="O234" s="30"/>
      <c r="P234" s="30"/>
      <c r="Q234" s="65">
        <v>0.0</v>
      </c>
    </row>
    <row r="235">
      <c r="A235" s="30"/>
      <c r="B235" s="30"/>
      <c r="C235" s="30" t="s">
        <v>835</v>
      </c>
      <c r="D235" s="30"/>
      <c r="E235" s="30"/>
      <c r="F235" s="30" t="s">
        <v>835</v>
      </c>
      <c r="G235" s="30"/>
      <c r="H235" s="31"/>
      <c r="I235" s="30"/>
      <c r="J235" s="30"/>
      <c r="K235" s="30"/>
      <c r="L235" s="30"/>
      <c r="M235" s="30"/>
      <c r="N235" s="30"/>
      <c r="O235" s="30"/>
      <c r="P235" s="30"/>
      <c r="Q235" s="65">
        <v>0.0</v>
      </c>
    </row>
    <row r="236">
      <c r="A236" s="30"/>
      <c r="B236" s="30"/>
      <c r="C236" s="30" t="s">
        <v>835</v>
      </c>
      <c r="D236" s="30"/>
      <c r="E236" s="30"/>
      <c r="F236" s="30" t="s">
        <v>835</v>
      </c>
      <c r="G236" s="30"/>
      <c r="H236" s="31"/>
      <c r="I236" s="30"/>
      <c r="J236" s="30"/>
      <c r="K236" s="30"/>
      <c r="L236" s="30"/>
      <c r="M236" s="30"/>
      <c r="N236" s="30"/>
      <c r="O236" s="30"/>
      <c r="P236" s="30"/>
      <c r="Q236" s="65">
        <v>0.0</v>
      </c>
    </row>
    <row r="237">
      <c r="A237" s="30"/>
      <c r="B237" s="30"/>
      <c r="C237" s="30" t="s">
        <v>835</v>
      </c>
      <c r="D237" s="30"/>
      <c r="E237" s="30"/>
      <c r="F237" s="30" t="s">
        <v>835</v>
      </c>
      <c r="G237" s="30"/>
      <c r="H237" s="31"/>
      <c r="I237" s="30"/>
      <c r="J237" s="30"/>
      <c r="K237" s="30"/>
      <c r="L237" s="30"/>
      <c r="M237" s="30"/>
      <c r="N237" s="30"/>
      <c r="O237" s="30"/>
      <c r="P237" s="30"/>
      <c r="Q237" s="65">
        <v>0.0</v>
      </c>
    </row>
    <row r="238">
      <c r="A238" s="30"/>
      <c r="B238" s="30"/>
      <c r="C238" s="30" t="s">
        <v>835</v>
      </c>
      <c r="D238" s="30"/>
      <c r="E238" s="30"/>
      <c r="F238" s="30" t="s">
        <v>835</v>
      </c>
      <c r="G238" s="30"/>
      <c r="H238" s="31"/>
      <c r="I238" s="30"/>
      <c r="J238" s="30"/>
      <c r="K238" s="30"/>
      <c r="L238" s="30"/>
      <c r="M238" s="30"/>
      <c r="N238" s="30"/>
      <c r="O238" s="30"/>
      <c r="P238" s="30"/>
      <c r="Q238" s="65">
        <v>0.0</v>
      </c>
    </row>
    <row r="239">
      <c r="A239" s="30"/>
      <c r="B239" s="30"/>
      <c r="C239" s="30" t="s">
        <v>835</v>
      </c>
      <c r="D239" s="30"/>
      <c r="E239" s="30"/>
      <c r="F239" s="30" t="s">
        <v>835</v>
      </c>
      <c r="G239" s="30"/>
      <c r="H239" s="31"/>
      <c r="I239" s="30"/>
      <c r="J239" s="30"/>
      <c r="K239" s="30"/>
      <c r="L239" s="30"/>
      <c r="M239" s="30"/>
      <c r="N239" s="30"/>
      <c r="O239" s="30"/>
      <c r="P239" s="30"/>
      <c r="Q239" s="65">
        <v>0.0</v>
      </c>
    </row>
    <row r="240">
      <c r="A240" s="30"/>
      <c r="B240" s="30"/>
      <c r="C240" s="30" t="s">
        <v>835</v>
      </c>
      <c r="D240" s="30"/>
      <c r="E240" s="30"/>
      <c r="F240" s="30" t="s">
        <v>835</v>
      </c>
      <c r="G240" s="30"/>
      <c r="H240" s="31"/>
      <c r="I240" s="30"/>
      <c r="J240" s="30"/>
      <c r="K240" s="30"/>
      <c r="L240" s="30"/>
      <c r="M240" s="30"/>
      <c r="N240" s="30"/>
      <c r="O240" s="30"/>
      <c r="P240" s="30"/>
      <c r="Q240" s="65">
        <v>0.0</v>
      </c>
    </row>
    <row r="241">
      <c r="A241" s="30"/>
      <c r="B241" s="30"/>
      <c r="C241" s="30" t="s">
        <v>835</v>
      </c>
      <c r="D241" s="30"/>
      <c r="E241" s="30"/>
      <c r="F241" s="30" t="s">
        <v>835</v>
      </c>
      <c r="G241" s="30"/>
      <c r="H241" s="31"/>
      <c r="I241" s="30"/>
      <c r="J241" s="30"/>
      <c r="K241" s="30"/>
      <c r="L241" s="30"/>
      <c r="M241" s="30"/>
      <c r="N241" s="30"/>
      <c r="O241" s="30"/>
      <c r="P241" s="30"/>
      <c r="Q241" s="65">
        <v>0.0</v>
      </c>
    </row>
    <row r="242">
      <c r="A242" s="30"/>
      <c r="B242" s="30"/>
      <c r="C242" s="30" t="s">
        <v>835</v>
      </c>
      <c r="D242" s="30"/>
      <c r="E242" s="30"/>
      <c r="F242" s="30" t="s">
        <v>835</v>
      </c>
      <c r="G242" s="30"/>
      <c r="H242" s="31"/>
      <c r="I242" s="30"/>
      <c r="J242" s="30"/>
      <c r="K242" s="30"/>
      <c r="L242" s="30"/>
      <c r="M242" s="30"/>
      <c r="N242" s="30"/>
      <c r="O242" s="30"/>
      <c r="P242" s="30"/>
      <c r="Q242" s="65">
        <v>0.0</v>
      </c>
    </row>
    <row r="243">
      <c r="A243" s="30"/>
      <c r="B243" s="30"/>
      <c r="C243" s="30" t="s">
        <v>835</v>
      </c>
      <c r="D243" s="30"/>
      <c r="E243" s="30"/>
      <c r="F243" s="30" t="s">
        <v>835</v>
      </c>
      <c r="G243" s="30"/>
      <c r="H243" s="31"/>
      <c r="I243" s="30"/>
      <c r="J243" s="30"/>
      <c r="K243" s="30"/>
      <c r="L243" s="30"/>
      <c r="M243" s="30"/>
      <c r="N243" s="30"/>
      <c r="O243" s="30"/>
      <c r="P243" s="30"/>
      <c r="Q243" s="65">
        <v>0.0</v>
      </c>
    </row>
    <row r="244">
      <c r="A244" s="30"/>
      <c r="B244" s="30"/>
      <c r="C244" s="30" t="s">
        <v>835</v>
      </c>
      <c r="D244" s="30"/>
      <c r="E244" s="30"/>
      <c r="F244" s="30" t="s">
        <v>835</v>
      </c>
      <c r="G244" s="30"/>
      <c r="H244" s="31"/>
      <c r="I244" s="30"/>
      <c r="J244" s="30"/>
      <c r="K244" s="30"/>
      <c r="L244" s="30"/>
      <c r="M244" s="30"/>
      <c r="N244" s="30"/>
      <c r="O244" s="30"/>
      <c r="P244" s="30"/>
      <c r="Q244" s="65">
        <v>0.0</v>
      </c>
    </row>
    <row r="245">
      <c r="A245" s="30"/>
      <c r="B245" s="30"/>
      <c r="C245" s="30" t="s">
        <v>835</v>
      </c>
      <c r="D245" s="30"/>
      <c r="E245" s="30"/>
      <c r="F245" s="30" t="s">
        <v>835</v>
      </c>
      <c r="G245" s="30"/>
      <c r="H245" s="31"/>
      <c r="I245" s="30"/>
      <c r="J245" s="30"/>
      <c r="K245" s="30"/>
      <c r="L245" s="30"/>
      <c r="M245" s="30"/>
      <c r="N245" s="30"/>
      <c r="O245" s="30"/>
      <c r="P245" s="30"/>
      <c r="Q245" s="65">
        <v>0.0</v>
      </c>
    </row>
    <row r="246">
      <c r="A246" s="30"/>
      <c r="B246" s="30"/>
      <c r="C246" s="30" t="s">
        <v>835</v>
      </c>
      <c r="D246" s="30"/>
      <c r="E246" s="30"/>
      <c r="F246" s="30" t="s">
        <v>835</v>
      </c>
      <c r="G246" s="30"/>
      <c r="H246" s="31"/>
      <c r="I246" s="30"/>
      <c r="J246" s="30"/>
      <c r="K246" s="30"/>
      <c r="L246" s="30"/>
      <c r="M246" s="30"/>
      <c r="N246" s="30"/>
      <c r="O246" s="30"/>
      <c r="P246" s="30"/>
      <c r="Q246" s="65">
        <v>0.0</v>
      </c>
    </row>
    <row r="247">
      <c r="A247" s="30"/>
      <c r="B247" s="30"/>
      <c r="C247" s="30" t="s">
        <v>835</v>
      </c>
      <c r="D247" s="30"/>
      <c r="E247" s="30"/>
      <c r="F247" s="30" t="s">
        <v>835</v>
      </c>
      <c r="G247" s="30"/>
      <c r="H247" s="31"/>
      <c r="I247" s="30"/>
      <c r="J247" s="30"/>
      <c r="K247" s="30"/>
      <c r="L247" s="30"/>
      <c r="M247" s="30"/>
      <c r="N247" s="30"/>
      <c r="O247" s="30"/>
      <c r="P247" s="30"/>
      <c r="Q247" s="65">
        <v>0.0</v>
      </c>
    </row>
    <row r="248">
      <c r="A248" s="30"/>
      <c r="B248" s="30"/>
      <c r="C248" s="30" t="s">
        <v>835</v>
      </c>
      <c r="D248" s="30"/>
      <c r="E248" s="30"/>
      <c r="F248" s="30" t="s">
        <v>835</v>
      </c>
      <c r="G248" s="30"/>
      <c r="H248" s="31"/>
      <c r="I248" s="30"/>
      <c r="J248" s="30"/>
      <c r="K248" s="30"/>
      <c r="L248" s="30"/>
      <c r="M248" s="30"/>
      <c r="N248" s="30"/>
      <c r="O248" s="30"/>
      <c r="P248" s="30"/>
      <c r="Q248" s="65">
        <v>0.0</v>
      </c>
    </row>
    <row r="249">
      <c r="A249" s="30"/>
      <c r="B249" s="30"/>
      <c r="C249" s="30" t="s">
        <v>835</v>
      </c>
      <c r="D249" s="30"/>
      <c r="E249" s="30"/>
      <c r="F249" s="30" t="s">
        <v>835</v>
      </c>
      <c r="G249" s="30"/>
      <c r="H249" s="31"/>
      <c r="I249" s="30"/>
      <c r="J249" s="30"/>
      <c r="K249" s="30"/>
      <c r="L249" s="30"/>
      <c r="M249" s="30"/>
      <c r="N249" s="30"/>
      <c r="O249" s="30"/>
      <c r="P249" s="30"/>
      <c r="Q249" s="65">
        <v>0.0</v>
      </c>
    </row>
    <row r="250">
      <c r="A250" s="30"/>
      <c r="B250" s="30"/>
      <c r="C250" s="30" t="s">
        <v>835</v>
      </c>
      <c r="D250" s="30"/>
      <c r="E250" s="30"/>
      <c r="F250" s="30" t="s">
        <v>835</v>
      </c>
      <c r="G250" s="30"/>
      <c r="H250" s="31"/>
      <c r="I250" s="30"/>
      <c r="J250" s="30"/>
      <c r="K250" s="30"/>
      <c r="L250" s="30"/>
      <c r="M250" s="30"/>
      <c r="N250" s="30"/>
      <c r="O250" s="30"/>
      <c r="P250" s="30"/>
      <c r="Q250" s="65">
        <v>0.0</v>
      </c>
    </row>
    <row r="251">
      <c r="A251" s="30"/>
      <c r="B251" s="30"/>
      <c r="C251" s="30" t="s">
        <v>835</v>
      </c>
      <c r="D251" s="30"/>
      <c r="E251" s="30"/>
      <c r="F251" s="30" t="s">
        <v>835</v>
      </c>
      <c r="G251" s="30"/>
      <c r="H251" s="31"/>
      <c r="I251" s="30"/>
      <c r="J251" s="30"/>
      <c r="K251" s="30"/>
      <c r="L251" s="30"/>
      <c r="M251" s="30"/>
      <c r="N251" s="30"/>
      <c r="O251" s="30"/>
      <c r="P251" s="30"/>
      <c r="Q251" s="65">
        <v>0.0</v>
      </c>
    </row>
    <row r="252">
      <c r="A252" s="30"/>
      <c r="B252" s="30"/>
      <c r="C252" s="30" t="s">
        <v>835</v>
      </c>
      <c r="D252" s="30"/>
      <c r="E252" s="30"/>
      <c r="F252" s="30" t="s">
        <v>835</v>
      </c>
      <c r="G252" s="30"/>
      <c r="H252" s="31"/>
      <c r="I252" s="30"/>
      <c r="J252" s="30"/>
      <c r="K252" s="30"/>
      <c r="L252" s="30"/>
      <c r="M252" s="30"/>
      <c r="N252" s="30"/>
      <c r="O252" s="30"/>
      <c r="P252" s="30"/>
      <c r="Q252" s="65">
        <v>0.0</v>
      </c>
    </row>
    <row r="253">
      <c r="A253" s="30"/>
      <c r="B253" s="30"/>
      <c r="C253" s="30" t="s">
        <v>835</v>
      </c>
      <c r="D253" s="30"/>
      <c r="E253" s="30"/>
      <c r="F253" s="30" t="s">
        <v>835</v>
      </c>
      <c r="G253" s="30"/>
      <c r="H253" s="31"/>
      <c r="I253" s="30"/>
      <c r="J253" s="30"/>
      <c r="K253" s="30"/>
      <c r="L253" s="30"/>
      <c r="M253" s="30"/>
      <c r="N253" s="30"/>
      <c r="O253" s="30"/>
      <c r="P253" s="30"/>
      <c r="Q253" s="65">
        <v>0.0</v>
      </c>
    </row>
    <row r="254">
      <c r="A254" s="30"/>
      <c r="B254" s="30"/>
      <c r="C254" s="30" t="s">
        <v>835</v>
      </c>
      <c r="D254" s="30"/>
      <c r="E254" s="30"/>
      <c r="F254" s="30" t="s">
        <v>835</v>
      </c>
      <c r="G254" s="30"/>
      <c r="H254" s="31"/>
      <c r="I254" s="30"/>
      <c r="J254" s="30"/>
      <c r="K254" s="30"/>
      <c r="L254" s="30"/>
      <c r="M254" s="30"/>
      <c r="N254" s="30"/>
      <c r="O254" s="30"/>
      <c r="P254" s="30"/>
      <c r="Q254" s="65">
        <v>0.0</v>
      </c>
    </row>
    <row r="255">
      <c r="A255" s="30"/>
      <c r="B255" s="30"/>
      <c r="C255" s="30" t="s">
        <v>835</v>
      </c>
      <c r="D255" s="30"/>
      <c r="E255" s="30"/>
      <c r="F255" s="30" t="s">
        <v>835</v>
      </c>
      <c r="G255" s="30"/>
      <c r="H255" s="31"/>
      <c r="I255" s="30"/>
      <c r="J255" s="30"/>
      <c r="K255" s="30"/>
      <c r="L255" s="30"/>
      <c r="M255" s="30"/>
      <c r="N255" s="30"/>
      <c r="O255" s="30"/>
      <c r="P255" s="30"/>
      <c r="Q255" s="65">
        <v>0.0</v>
      </c>
    </row>
    <row r="256">
      <c r="A256" s="30"/>
      <c r="B256" s="30"/>
      <c r="C256" s="30" t="s">
        <v>835</v>
      </c>
      <c r="D256" s="30"/>
      <c r="E256" s="30"/>
      <c r="F256" s="30" t="s">
        <v>835</v>
      </c>
      <c r="G256" s="30"/>
      <c r="H256" s="31"/>
      <c r="I256" s="30"/>
      <c r="J256" s="30"/>
      <c r="K256" s="30"/>
      <c r="L256" s="30"/>
      <c r="M256" s="30"/>
      <c r="N256" s="30"/>
      <c r="O256" s="30"/>
      <c r="P256" s="30"/>
      <c r="Q256" s="65">
        <v>0.0</v>
      </c>
    </row>
    <row r="257">
      <c r="A257" s="30"/>
      <c r="B257" s="30"/>
      <c r="C257" s="30" t="s">
        <v>835</v>
      </c>
      <c r="D257" s="30"/>
      <c r="E257" s="30"/>
      <c r="F257" s="30" t="s">
        <v>835</v>
      </c>
      <c r="G257" s="30"/>
      <c r="H257" s="31"/>
      <c r="I257" s="30"/>
      <c r="J257" s="30"/>
      <c r="K257" s="30"/>
      <c r="L257" s="30"/>
      <c r="M257" s="30"/>
      <c r="N257" s="30"/>
      <c r="O257" s="30"/>
      <c r="P257" s="30"/>
      <c r="Q257" s="65">
        <v>0.0</v>
      </c>
    </row>
    <row r="258">
      <c r="A258" s="30"/>
      <c r="B258" s="30"/>
      <c r="C258" s="30" t="s">
        <v>835</v>
      </c>
      <c r="D258" s="30"/>
      <c r="E258" s="30"/>
      <c r="F258" s="30" t="s">
        <v>835</v>
      </c>
      <c r="G258" s="30"/>
      <c r="H258" s="31"/>
      <c r="I258" s="30"/>
      <c r="J258" s="30"/>
      <c r="K258" s="30"/>
      <c r="L258" s="30"/>
      <c r="M258" s="30"/>
      <c r="N258" s="30"/>
      <c r="O258" s="30"/>
      <c r="P258" s="30"/>
      <c r="Q258" s="65">
        <v>0.0</v>
      </c>
    </row>
    <row r="259">
      <c r="A259" s="30"/>
      <c r="B259" s="30"/>
      <c r="C259" s="30" t="s">
        <v>835</v>
      </c>
      <c r="D259" s="30"/>
      <c r="E259" s="30"/>
      <c r="F259" s="30" t="s">
        <v>835</v>
      </c>
      <c r="G259" s="30"/>
      <c r="H259" s="31"/>
      <c r="I259" s="30"/>
      <c r="J259" s="30"/>
      <c r="K259" s="30"/>
      <c r="L259" s="30"/>
      <c r="M259" s="30"/>
      <c r="N259" s="30"/>
      <c r="O259" s="30"/>
      <c r="P259" s="30"/>
      <c r="Q259" s="65">
        <v>0.0</v>
      </c>
    </row>
    <row r="260">
      <c r="A260" s="30"/>
      <c r="B260" s="30"/>
      <c r="C260" s="30" t="s">
        <v>835</v>
      </c>
      <c r="D260" s="30"/>
      <c r="E260" s="30"/>
      <c r="F260" s="30" t="s">
        <v>835</v>
      </c>
      <c r="G260" s="30"/>
      <c r="H260" s="31"/>
      <c r="I260" s="30"/>
      <c r="J260" s="30"/>
      <c r="K260" s="30"/>
      <c r="L260" s="30"/>
      <c r="M260" s="30"/>
      <c r="N260" s="30"/>
      <c r="O260" s="30"/>
      <c r="P260" s="30"/>
      <c r="Q260" s="65">
        <v>0.0</v>
      </c>
    </row>
    <row r="261">
      <c r="A261" s="30"/>
      <c r="B261" s="30"/>
      <c r="C261" s="30" t="s">
        <v>835</v>
      </c>
      <c r="D261" s="30"/>
      <c r="E261" s="30"/>
      <c r="F261" s="30" t="s">
        <v>835</v>
      </c>
      <c r="G261" s="30"/>
      <c r="H261" s="31"/>
      <c r="I261" s="30"/>
      <c r="J261" s="30"/>
      <c r="K261" s="30"/>
      <c r="L261" s="30"/>
      <c r="M261" s="30"/>
      <c r="N261" s="30"/>
      <c r="O261" s="30"/>
      <c r="P261" s="30"/>
      <c r="Q261" s="65">
        <v>0.0</v>
      </c>
    </row>
    <row r="262">
      <c r="A262" s="30"/>
      <c r="B262" s="30"/>
      <c r="C262" s="30" t="s">
        <v>835</v>
      </c>
      <c r="D262" s="30"/>
      <c r="E262" s="30"/>
      <c r="F262" s="30" t="s">
        <v>835</v>
      </c>
      <c r="G262" s="30"/>
      <c r="H262" s="31"/>
      <c r="I262" s="30"/>
      <c r="J262" s="30"/>
      <c r="K262" s="30"/>
      <c r="L262" s="30"/>
      <c r="M262" s="30"/>
      <c r="N262" s="30"/>
      <c r="O262" s="30"/>
      <c r="P262" s="30"/>
      <c r="Q262" s="65">
        <v>0.0</v>
      </c>
    </row>
    <row r="263">
      <c r="A263" s="30"/>
      <c r="B263" s="30"/>
      <c r="C263" s="30" t="s">
        <v>835</v>
      </c>
      <c r="D263" s="30"/>
      <c r="E263" s="30"/>
      <c r="F263" s="30" t="s">
        <v>835</v>
      </c>
      <c r="G263" s="30"/>
      <c r="H263" s="31"/>
      <c r="I263" s="30"/>
      <c r="J263" s="30"/>
      <c r="K263" s="30"/>
      <c r="L263" s="30"/>
      <c r="M263" s="30"/>
      <c r="N263" s="30"/>
      <c r="O263" s="30"/>
      <c r="P263" s="30"/>
      <c r="Q263" s="65">
        <v>0.0</v>
      </c>
    </row>
    <row r="264">
      <c r="A264" s="30"/>
      <c r="B264" s="30"/>
      <c r="C264" s="30" t="s">
        <v>835</v>
      </c>
      <c r="D264" s="30"/>
      <c r="E264" s="30"/>
      <c r="F264" s="30" t="s">
        <v>835</v>
      </c>
      <c r="G264" s="30"/>
      <c r="H264" s="31"/>
      <c r="I264" s="30"/>
      <c r="J264" s="30"/>
      <c r="K264" s="30"/>
      <c r="L264" s="30"/>
      <c r="M264" s="30"/>
      <c r="N264" s="30"/>
      <c r="O264" s="30"/>
      <c r="P264" s="30"/>
      <c r="Q264" s="65">
        <v>0.0</v>
      </c>
    </row>
    <row r="265">
      <c r="A265" s="30"/>
      <c r="B265" s="30"/>
      <c r="C265" s="30" t="s">
        <v>835</v>
      </c>
      <c r="D265" s="30"/>
      <c r="E265" s="30"/>
      <c r="F265" s="30" t="s">
        <v>835</v>
      </c>
      <c r="G265" s="30"/>
      <c r="H265" s="31"/>
      <c r="I265" s="30"/>
      <c r="J265" s="30"/>
      <c r="K265" s="30"/>
      <c r="L265" s="30"/>
      <c r="M265" s="30"/>
      <c r="N265" s="30"/>
      <c r="O265" s="30"/>
      <c r="P265" s="30"/>
      <c r="Q265" s="65">
        <v>0.0</v>
      </c>
    </row>
    <row r="266">
      <c r="A266" s="30"/>
      <c r="B266" s="30"/>
      <c r="C266" s="30" t="s">
        <v>835</v>
      </c>
      <c r="D266" s="30"/>
      <c r="E266" s="30"/>
      <c r="F266" s="30" t="s">
        <v>835</v>
      </c>
      <c r="G266" s="30"/>
      <c r="H266" s="31"/>
      <c r="I266" s="30"/>
      <c r="J266" s="30"/>
      <c r="K266" s="30"/>
      <c r="L266" s="30"/>
      <c r="M266" s="30"/>
      <c r="N266" s="30"/>
      <c r="O266" s="30"/>
      <c r="P266" s="30"/>
      <c r="Q266" s="65">
        <v>0.0</v>
      </c>
    </row>
    <row r="267">
      <c r="A267" s="30"/>
      <c r="B267" s="30"/>
      <c r="C267" s="30" t="s">
        <v>835</v>
      </c>
      <c r="D267" s="30"/>
      <c r="E267" s="30"/>
      <c r="F267" s="30" t="s">
        <v>835</v>
      </c>
      <c r="G267" s="30"/>
      <c r="H267" s="31"/>
      <c r="I267" s="30"/>
      <c r="J267" s="30"/>
      <c r="K267" s="30"/>
      <c r="L267" s="30"/>
      <c r="M267" s="30"/>
      <c r="N267" s="30"/>
      <c r="O267" s="30"/>
      <c r="P267" s="30"/>
      <c r="Q267" s="65">
        <v>0.0</v>
      </c>
    </row>
    <row r="268">
      <c r="A268" s="30"/>
      <c r="B268" s="30"/>
      <c r="C268" s="30" t="s">
        <v>835</v>
      </c>
      <c r="D268" s="30"/>
      <c r="E268" s="30"/>
      <c r="F268" s="30" t="s">
        <v>835</v>
      </c>
      <c r="G268" s="30"/>
      <c r="H268" s="31"/>
      <c r="I268" s="30"/>
      <c r="J268" s="30"/>
      <c r="K268" s="30"/>
      <c r="L268" s="30"/>
      <c r="M268" s="30"/>
      <c r="N268" s="30"/>
      <c r="O268" s="30"/>
      <c r="P268" s="30"/>
      <c r="Q268" s="65">
        <v>0.0</v>
      </c>
    </row>
    <row r="269">
      <c r="A269" s="30"/>
      <c r="B269" s="30"/>
      <c r="C269" s="30" t="s">
        <v>835</v>
      </c>
      <c r="D269" s="30"/>
      <c r="E269" s="30"/>
      <c r="F269" s="30" t="s">
        <v>835</v>
      </c>
      <c r="G269" s="30"/>
      <c r="H269" s="31"/>
      <c r="I269" s="30"/>
      <c r="J269" s="30"/>
      <c r="K269" s="30"/>
      <c r="L269" s="30"/>
      <c r="M269" s="30"/>
      <c r="N269" s="30"/>
      <c r="O269" s="30"/>
      <c r="P269" s="30"/>
      <c r="Q269" s="65">
        <v>0.0</v>
      </c>
    </row>
    <row r="270">
      <c r="A270" s="30"/>
      <c r="B270" s="30"/>
      <c r="C270" s="30" t="s">
        <v>835</v>
      </c>
      <c r="D270" s="30"/>
      <c r="E270" s="30"/>
      <c r="F270" s="30" t="s">
        <v>835</v>
      </c>
      <c r="G270" s="30"/>
      <c r="H270" s="31"/>
      <c r="I270" s="30"/>
      <c r="J270" s="30"/>
      <c r="K270" s="30"/>
      <c r="L270" s="30"/>
      <c r="M270" s="30"/>
      <c r="N270" s="30"/>
      <c r="O270" s="30"/>
      <c r="P270" s="30"/>
      <c r="Q270" s="65">
        <v>0.0</v>
      </c>
    </row>
    <row r="271">
      <c r="A271" s="30"/>
      <c r="B271" s="30"/>
      <c r="C271" s="30" t="s">
        <v>835</v>
      </c>
      <c r="D271" s="30"/>
      <c r="E271" s="30"/>
      <c r="F271" s="30" t="s">
        <v>835</v>
      </c>
      <c r="G271" s="30"/>
      <c r="H271" s="31"/>
      <c r="I271" s="30"/>
      <c r="J271" s="30"/>
      <c r="K271" s="30"/>
      <c r="L271" s="30"/>
      <c r="M271" s="30"/>
      <c r="N271" s="30"/>
      <c r="O271" s="30"/>
      <c r="P271" s="30"/>
      <c r="Q271" s="65">
        <v>0.0</v>
      </c>
    </row>
    <row r="272">
      <c r="A272" s="30"/>
      <c r="B272" s="30"/>
      <c r="C272" s="30" t="s">
        <v>835</v>
      </c>
      <c r="D272" s="30"/>
      <c r="E272" s="30"/>
      <c r="F272" s="30" t="s">
        <v>835</v>
      </c>
      <c r="G272" s="30"/>
      <c r="H272" s="31"/>
      <c r="I272" s="30"/>
      <c r="J272" s="30"/>
      <c r="K272" s="30"/>
      <c r="L272" s="30"/>
      <c r="M272" s="30"/>
      <c r="N272" s="30"/>
      <c r="O272" s="30"/>
      <c r="P272" s="30"/>
      <c r="Q272" s="65">
        <v>0.0</v>
      </c>
    </row>
    <row r="273">
      <c r="A273" s="30"/>
      <c r="B273" s="30"/>
      <c r="C273" s="30" t="s">
        <v>835</v>
      </c>
      <c r="D273" s="30"/>
      <c r="E273" s="30"/>
      <c r="F273" s="30" t="s">
        <v>835</v>
      </c>
      <c r="G273" s="30"/>
      <c r="H273" s="31"/>
      <c r="I273" s="30"/>
      <c r="J273" s="30"/>
      <c r="K273" s="30"/>
      <c r="L273" s="30"/>
      <c r="M273" s="30"/>
      <c r="N273" s="30"/>
      <c r="O273" s="30"/>
      <c r="P273" s="30"/>
      <c r="Q273" s="65">
        <v>0.0</v>
      </c>
    </row>
    <row r="274">
      <c r="A274" s="30"/>
      <c r="B274" s="30"/>
      <c r="C274" s="30" t="s">
        <v>835</v>
      </c>
      <c r="D274" s="30"/>
      <c r="E274" s="30"/>
      <c r="F274" s="30" t="s">
        <v>835</v>
      </c>
      <c r="G274" s="30"/>
      <c r="H274" s="31"/>
      <c r="I274" s="30"/>
      <c r="J274" s="30"/>
      <c r="K274" s="30"/>
      <c r="L274" s="30"/>
      <c r="M274" s="30"/>
      <c r="N274" s="30"/>
      <c r="O274" s="30"/>
      <c r="P274" s="30"/>
      <c r="Q274" s="65">
        <v>0.0</v>
      </c>
    </row>
    <row r="275">
      <c r="A275" s="30"/>
      <c r="B275" s="30"/>
      <c r="C275" s="30" t="s">
        <v>835</v>
      </c>
      <c r="D275" s="30"/>
      <c r="E275" s="30"/>
      <c r="F275" s="30" t="s">
        <v>835</v>
      </c>
      <c r="G275" s="30"/>
      <c r="H275" s="31"/>
      <c r="I275" s="30"/>
      <c r="J275" s="30"/>
      <c r="K275" s="30"/>
      <c r="L275" s="30"/>
      <c r="M275" s="30"/>
      <c r="N275" s="30"/>
      <c r="O275" s="30"/>
      <c r="P275" s="30"/>
      <c r="Q275" s="65">
        <v>0.0</v>
      </c>
    </row>
    <row r="276">
      <c r="A276" s="30"/>
      <c r="B276" s="30"/>
      <c r="C276" s="30" t="s">
        <v>835</v>
      </c>
      <c r="D276" s="30"/>
      <c r="E276" s="30"/>
      <c r="F276" s="30" t="s">
        <v>835</v>
      </c>
      <c r="G276" s="30"/>
      <c r="H276" s="31"/>
      <c r="I276" s="30"/>
      <c r="J276" s="30"/>
      <c r="K276" s="30"/>
      <c r="L276" s="30"/>
      <c r="M276" s="30"/>
      <c r="N276" s="30"/>
      <c r="O276" s="30"/>
      <c r="P276" s="30"/>
      <c r="Q276" s="65">
        <v>0.0</v>
      </c>
    </row>
    <row r="277">
      <c r="A277" s="30"/>
      <c r="B277" s="30"/>
      <c r="C277" s="30" t="s">
        <v>835</v>
      </c>
      <c r="D277" s="30"/>
      <c r="E277" s="30"/>
      <c r="F277" s="30" t="s">
        <v>835</v>
      </c>
      <c r="G277" s="30"/>
      <c r="H277" s="31"/>
      <c r="I277" s="30"/>
      <c r="J277" s="30"/>
      <c r="K277" s="30"/>
      <c r="L277" s="30"/>
      <c r="M277" s="30"/>
      <c r="N277" s="30"/>
      <c r="O277" s="30"/>
      <c r="P277" s="30"/>
      <c r="Q277" s="65">
        <v>0.0</v>
      </c>
    </row>
    <row r="278">
      <c r="A278" s="30"/>
      <c r="B278" s="30"/>
      <c r="C278" s="30" t="s">
        <v>835</v>
      </c>
      <c r="D278" s="30"/>
      <c r="E278" s="30"/>
      <c r="F278" s="30" t="s">
        <v>835</v>
      </c>
      <c r="G278" s="30"/>
      <c r="H278" s="31"/>
      <c r="I278" s="30"/>
      <c r="J278" s="30"/>
      <c r="K278" s="30"/>
      <c r="L278" s="30"/>
      <c r="M278" s="30"/>
      <c r="N278" s="30"/>
      <c r="O278" s="30"/>
      <c r="P278" s="30"/>
      <c r="Q278" s="65">
        <v>0.0</v>
      </c>
    </row>
    <row r="279">
      <c r="A279" s="30"/>
      <c r="B279" s="30"/>
      <c r="C279" s="30" t="s">
        <v>835</v>
      </c>
      <c r="D279" s="30"/>
      <c r="E279" s="30"/>
      <c r="F279" s="30" t="s">
        <v>835</v>
      </c>
      <c r="G279" s="30"/>
      <c r="H279" s="31"/>
      <c r="I279" s="30"/>
      <c r="J279" s="30"/>
      <c r="K279" s="30"/>
      <c r="L279" s="30"/>
      <c r="M279" s="30"/>
      <c r="N279" s="30"/>
      <c r="O279" s="30"/>
      <c r="P279" s="30"/>
      <c r="Q279" s="65">
        <v>0.0</v>
      </c>
    </row>
    <row r="280">
      <c r="A280" s="30"/>
      <c r="B280" s="30"/>
      <c r="C280" s="30" t="s">
        <v>835</v>
      </c>
      <c r="D280" s="30"/>
      <c r="E280" s="30"/>
      <c r="F280" s="30" t="s">
        <v>835</v>
      </c>
      <c r="G280" s="30"/>
      <c r="H280" s="31"/>
      <c r="I280" s="30"/>
      <c r="J280" s="30"/>
      <c r="K280" s="30"/>
      <c r="L280" s="30"/>
      <c r="M280" s="30"/>
      <c r="N280" s="30"/>
      <c r="O280" s="30"/>
      <c r="P280" s="30"/>
      <c r="Q280" s="65">
        <v>0.0</v>
      </c>
    </row>
    <row r="281">
      <c r="A281" s="30"/>
      <c r="B281" s="30"/>
      <c r="C281" s="30" t="s">
        <v>835</v>
      </c>
      <c r="D281" s="30"/>
      <c r="E281" s="30"/>
      <c r="F281" s="30" t="s">
        <v>835</v>
      </c>
      <c r="G281" s="30"/>
      <c r="H281" s="31"/>
      <c r="I281" s="30"/>
      <c r="J281" s="30"/>
      <c r="K281" s="30"/>
      <c r="L281" s="30"/>
      <c r="M281" s="30"/>
      <c r="N281" s="30"/>
      <c r="O281" s="30"/>
      <c r="P281" s="30"/>
      <c r="Q281" s="65">
        <v>0.0</v>
      </c>
    </row>
    <row r="282">
      <c r="A282" s="30"/>
      <c r="B282" s="30"/>
      <c r="C282" s="30" t="s">
        <v>835</v>
      </c>
      <c r="D282" s="30"/>
      <c r="E282" s="30"/>
      <c r="F282" s="30" t="s">
        <v>835</v>
      </c>
      <c r="G282" s="30"/>
      <c r="H282" s="31"/>
      <c r="I282" s="30"/>
      <c r="J282" s="30"/>
      <c r="K282" s="30"/>
      <c r="L282" s="30"/>
      <c r="M282" s="30"/>
      <c r="N282" s="30"/>
      <c r="O282" s="30"/>
      <c r="P282" s="30"/>
      <c r="Q282" s="65">
        <v>0.0</v>
      </c>
    </row>
    <row r="283">
      <c r="A283" s="30"/>
      <c r="B283" s="30"/>
      <c r="C283" s="30" t="s">
        <v>835</v>
      </c>
      <c r="D283" s="30"/>
      <c r="E283" s="30"/>
      <c r="F283" s="30" t="s">
        <v>835</v>
      </c>
      <c r="G283" s="30"/>
      <c r="H283" s="31"/>
      <c r="I283" s="30"/>
      <c r="J283" s="30"/>
      <c r="K283" s="30"/>
      <c r="L283" s="30"/>
      <c r="M283" s="30"/>
      <c r="N283" s="30"/>
      <c r="O283" s="30"/>
      <c r="P283" s="30"/>
      <c r="Q283" s="65">
        <v>0.0</v>
      </c>
    </row>
    <row r="284">
      <c r="A284" s="30"/>
      <c r="B284" s="30"/>
      <c r="C284" s="30" t="s">
        <v>835</v>
      </c>
      <c r="D284" s="30"/>
      <c r="E284" s="30"/>
      <c r="F284" s="30" t="s">
        <v>835</v>
      </c>
      <c r="G284" s="30"/>
      <c r="H284" s="31"/>
      <c r="I284" s="30"/>
      <c r="J284" s="30"/>
      <c r="K284" s="30"/>
      <c r="L284" s="30"/>
      <c r="M284" s="30"/>
      <c r="N284" s="30"/>
      <c r="O284" s="30"/>
      <c r="P284" s="30"/>
      <c r="Q284" s="65">
        <v>0.0</v>
      </c>
    </row>
    <row r="285">
      <c r="A285" s="30"/>
      <c r="B285" s="30"/>
      <c r="C285" s="30" t="s">
        <v>835</v>
      </c>
      <c r="D285" s="30"/>
      <c r="E285" s="30"/>
      <c r="F285" s="30" t="s">
        <v>835</v>
      </c>
      <c r="G285" s="30"/>
      <c r="H285" s="31"/>
      <c r="I285" s="30"/>
      <c r="J285" s="30"/>
      <c r="K285" s="30"/>
      <c r="L285" s="30"/>
      <c r="M285" s="30"/>
      <c r="N285" s="30"/>
      <c r="O285" s="30"/>
      <c r="P285" s="30"/>
      <c r="Q285" s="65">
        <v>0.0</v>
      </c>
    </row>
    <row r="286">
      <c r="A286" s="30"/>
      <c r="B286" s="30"/>
      <c r="C286" s="30" t="s">
        <v>835</v>
      </c>
      <c r="D286" s="30"/>
      <c r="E286" s="30"/>
      <c r="F286" s="30" t="s">
        <v>835</v>
      </c>
      <c r="G286" s="30"/>
      <c r="H286" s="31"/>
      <c r="I286" s="30"/>
      <c r="J286" s="30"/>
      <c r="K286" s="30"/>
      <c r="L286" s="30"/>
      <c r="M286" s="30"/>
      <c r="N286" s="30"/>
      <c r="O286" s="30"/>
      <c r="P286" s="30"/>
      <c r="Q286" s="65">
        <v>0.0</v>
      </c>
    </row>
    <row r="287">
      <c r="A287" s="30"/>
      <c r="B287" s="30"/>
      <c r="C287" s="30" t="s">
        <v>835</v>
      </c>
      <c r="D287" s="30"/>
      <c r="E287" s="30"/>
      <c r="F287" s="30" t="s">
        <v>835</v>
      </c>
      <c r="G287" s="30"/>
      <c r="H287" s="31"/>
      <c r="I287" s="30"/>
      <c r="J287" s="30"/>
      <c r="K287" s="30"/>
      <c r="L287" s="30"/>
      <c r="M287" s="30"/>
      <c r="N287" s="30"/>
      <c r="O287" s="30"/>
      <c r="P287" s="30"/>
      <c r="Q287" s="65">
        <v>0.0</v>
      </c>
    </row>
    <row r="288">
      <c r="A288" s="30"/>
      <c r="B288" s="30"/>
      <c r="C288" s="30" t="s">
        <v>835</v>
      </c>
      <c r="D288" s="30"/>
      <c r="E288" s="30"/>
      <c r="F288" s="30" t="s">
        <v>835</v>
      </c>
      <c r="G288" s="30"/>
      <c r="H288" s="31"/>
      <c r="I288" s="30"/>
      <c r="J288" s="30"/>
      <c r="K288" s="30"/>
      <c r="L288" s="30"/>
      <c r="M288" s="30"/>
      <c r="N288" s="30"/>
      <c r="O288" s="30"/>
      <c r="P288" s="30"/>
      <c r="Q288" s="65">
        <v>0.0</v>
      </c>
    </row>
    <row r="289">
      <c r="A289" s="30"/>
      <c r="B289" s="30"/>
      <c r="C289" s="30" t="s">
        <v>835</v>
      </c>
      <c r="D289" s="30"/>
      <c r="E289" s="30"/>
      <c r="F289" s="30" t="s">
        <v>835</v>
      </c>
      <c r="G289" s="30"/>
      <c r="H289" s="31"/>
      <c r="I289" s="30"/>
      <c r="J289" s="30"/>
      <c r="K289" s="30"/>
      <c r="L289" s="30"/>
      <c r="M289" s="30"/>
      <c r="N289" s="30"/>
      <c r="O289" s="30"/>
      <c r="P289" s="30"/>
      <c r="Q289" s="65">
        <v>0.0</v>
      </c>
    </row>
    <row r="290">
      <c r="A290" s="30"/>
      <c r="B290" s="30"/>
      <c r="C290" s="30" t="s">
        <v>835</v>
      </c>
      <c r="D290" s="30"/>
      <c r="E290" s="30"/>
      <c r="F290" s="30" t="s">
        <v>835</v>
      </c>
      <c r="G290" s="30"/>
      <c r="H290" s="31"/>
      <c r="I290" s="30"/>
      <c r="J290" s="30"/>
      <c r="K290" s="30"/>
      <c r="L290" s="30"/>
      <c r="M290" s="30"/>
      <c r="N290" s="30"/>
      <c r="O290" s="30"/>
      <c r="P290" s="30"/>
      <c r="Q290" s="65">
        <v>0.0</v>
      </c>
    </row>
    <row r="291">
      <c r="A291" s="30"/>
      <c r="B291" s="30"/>
      <c r="C291" s="30" t="s">
        <v>835</v>
      </c>
      <c r="D291" s="30"/>
      <c r="E291" s="30"/>
      <c r="F291" s="30" t="s">
        <v>835</v>
      </c>
      <c r="G291" s="30"/>
      <c r="H291" s="31"/>
      <c r="I291" s="30"/>
      <c r="J291" s="30"/>
      <c r="K291" s="30"/>
      <c r="L291" s="30"/>
      <c r="M291" s="30"/>
      <c r="N291" s="30"/>
      <c r="O291" s="30"/>
      <c r="P291" s="30"/>
      <c r="Q291" s="65">
        <v>0.0</v>
      </c>
    </row>
    <row r="292">
      <c r="A292" s="30"/>
      <c r="B292" s="30"/>
      <c r="C292" s="30" t="s">
        <v>835</v>
      </c>
      <c r="D292" s="30"/>
      <c r="E292" s="30"/>
      <c r="F292" s="30" t="s">
        <v>835</v>
      </c>
      <c r="G292" s="30"/>
      <c r="H292" s="31"/>
      <c r="I292" s="30"/>
      <c r="J292" s="30"/>
      <c r="K292" s="30"/>
      <c r="L292" s="30"/>
      <c r="M292" s="30"/>
      <c r="N292" s="30"/>
      <c r="O292" s="30"/>
      <c r="P292" s="30"/>
      <c r="Q292" s="65">
        <v>0.0</v>
      </c>
    </row>
    <row r="293">
      <c r="A293" s="30"/>
      <c r="B293" s="30"/>
      <c r="C293" s="30" t="s">
        <v>835</v>
      </c>
      <c r="D293" s="30"/>
      <c r="E293" s="30"/>
      <c r="F293" s="30" t="s">
        <v>835</v>
      </c>
      <c r="G293" s="30"/>
      <c r="H293" s="31"/>
      <c r="I293" s="30"/>
      <c r="J293" s="30"/>
      <c r="K293" s="30"/>
      <c r="L293" s="30"/>
      <c r="M293" s="30"/>
      <c r="N293" s="30"/>
      <c r="O293" s="30"/>
      <c r="P293" s="30"/>
      <c r="Q293" s="65">
        <v>0.0</v>
      </c>
    </row>
    <row r="294">
      <c r="A294" s="30"/>
      <c r="B294" s="30"/>
      <c r="C294" s="30" t="s">
        <v>835</v>
      </c>
      <c r="D294" s="30"/>
      <c r="E294" s="30"/>
      <c r="F294" s="30" t="s">
        <v>835</v>
      </c>
      <c r="G294" s="30"/>
      <c r="H294" s="31"/>
      <c r="I294" s="30"/>
      <c r="J294" s="30"/>
      <c r="K294" s="30"/>
      <c r="L294" s="30"/>
      <c r="M294" s="30"/>
      <c r="N294" s="30"/>
      <c r="O294" s="30"/>
      <c r="P294" s="30"/>
      <c r="Q294" s="65">
        <v>0.0</v>
      </c>
    </row>
    <row r="295">
      <c r="A295" s="30"/>
      <c r="B295" s="30"/>
      <c r="C295" s="30" t="s">
        <v>835</v>
      </c>
      <c r="D295" s="30"/>
      <c r="E295" s="30"/>
      <c r="F295" s="30" t="s">
        <v>835</v>
      </c>
      <c r="G295" s="30"/>
      <c r="H295" s="31"/>
      <c r="I295" s="30"/>
      <c r="J295" s="30"/>
      <c r="K295" s="30"/>
      <c r="L295" s="30"/>
      <c r="M295" s="30"/>
      <c r="N295" s="30"/>
      <c r="O295" s="30"/>
      <c r="P295" s="30"/>
      <c r="Q295" s="65">
        <v>0.0</v>
      </c>
    </row>
    <row r="296">
      <c r="A296" s="30"/>
      <c r="B296" s="30"/>
      <c r="C296" s="30" t="s">
        <v>835</v>
      </c>
      <c r="D296" s="30"/>
      <c r="E296" s="30"/>
      <c r="F296" s="30" t="s">
        <v>835</v>
      </c>
      <c r="G296" s="30"/>
      <c r="H296" s="31"/>
      <c r="I296" s="30"/>
      <c r="J296" s="30"/>
      <c r="K296" s="30"/>
      <c r="L296" s="30"/>
      <c r="M296" s="30"/>
      <c r="N296" s="30"/>
      <c r="O296" s="30"/>
      <c r="P296" s="30"/>
      <c r="Q296" s="65">
        <v>0.0</v>
      </c>
    </row>
    <row r="297">
      <c r="A297" s="30"/>
      <c r="B297" s="30"/>
      <c r="C297" s="30" t="s">
        <v>835</v>
      </c>
      <c r="D297" s="30"/>
      <c r="E297" s="30"/>
      <c r="F297" s="30" t="s">
        <v>835</v>
      </c>
      <c r="G297" s="30"/>
      <c r="H297" s="31"/>
      <c r="I297" s="30"/>
      <c r="J297" s="30"/>
      <c r="K297" s="30"/>
      <c r="L297" s="30"/>
      <c r="M297" s="30"/>
      <c r="N297" s="30"/>
      <c r="O297" s="30"/>
      <c r="P297" s="30"/>
      <c r="Q297" s="65">
        <v>0.0</v>
      </c>
    </row>
    <row r="298">
      <c r="A298" s="30"/>
      <c r="B298" s="30"/>
      <c r="C298" s="30" t="s">
        <v>835</v>
      </c>
      <c r="D298" s="30"/>
      <c r="E298" s="30"/>
      <c r="F298" s="30" t="s">
        <v>835</v>
      </c>
      <c r="G298" s="30"/>
      <c r="H298" s="31"/>
      <c r="I298" s="30"/>
      <c r="J298" s="30"/>
      <c r="K298" s="30"/>
      <c r="L298" s="30"/>
      <c r="M298" s="30"/>
      <c r="N298" s="30"/>
      <c r="O298" s="30"/>
      <c r="P298" s="30"/>
      <c r="Q298" s="65">
        <v>0.0</v>
      </c>
    </row>
    <row r="299">
      <c r="A299" s="30"/>
      <c r="B299" s="30"/>
      <c r="C299" s="30" t="s">
        <v>835</v>
      </c>
      <c r="D299" s="30"/>
      <c r="E299" s="30"/>
      <c r="F299" s="30" t="s">
        <v>835</v>
      </c>
      <c r="G299" s="30"/>
      <c r="H299" s="31"/>
      <c r="I299" s="30"/>
      <c r="J299" s="30"/>
      <c r="K299" s="30"/>
      <c r="L299" s="30"/>
      <c r="M299" s="30"/>
      <c r="N299" s="30"/>
      <c r="O299" s="30"/>
      <c r="P299" s="30"/>
      <c r="Q299" s="65">
        <v>0.0</v>
      </c>
    </row>
    <row r="300">
      <c r="A300" s="30"/>
      <c r="B300" s="30"/>
      <c r="C300" s="30" t="s">
        <v>835</v>
      </c>
      <c r="D300" s="30"/>
      <c r="E300" s="30"/>
      <c r="F300" s="30" t="s">
        <v>835</v>
      </c>
      <c r="G300" s="30"/>
      <c r="H300" s="31"/>
      <c r="I300" s="30"/>
      <c r="J300" s="30"/>
      <c r="K300" s="30"/>
      <c r="L300" s="30"/>
      <c r="M300" s="30"/>
      <c r="N300" s="30"/>
      <c r="O300" s="30"/>
      <c r="P300" s="30"/>
      <c r="Q300" s="65">
        <v>0.0</v>
      </c>
    </row>
    <row r="301">
      <c r="A301" s="30"/>
      <c r="B301" s="30"/>
      <c r="C301" s="30" t="s">
        <v>835</v>
      </c>
      <c r="D301" s="30"/>
      <c r="E301" s="30"/>
      <c r="F301" s="30" t="s">
        <v>835</v>
      </c>
      <c r="G301" s="30"/>
      <c r="H301" s="31"/>
      <c r="I301" s="30"/>
      <c r="J301" s="30"/>
      <c r="K301" s="30"/>
      <c r="L301" s="30"/>
      <c r="M301" s="30"/>
      <c r="N301" s="30"/>
      <c r="O301" s="30"/>
      <c r="P301" s="30"/>
      <c r="Q301" s="65">
        <v>0.0</v>
      </c>
    </row>
    <row r="302">
      <c r="A302" s="30"/>
      <c r="B302" s="30"/>
      <c r="C302" s="30" t="s">
        <v>835</v>
      </c>
      <c r="D302" s="30"/>
      <c r="E302" s="30"/>
      <c r="F302" s="30" t="s">
        <v>835</v>
      </c>
      <c r="G302" s="30"/>
      <c r="H302" s="31"/>
      <c r="I302" s="30"/>
      <c r="J302" s="30"/>
      <c r="K302" s="30"/>
      <c r="L302" s="30"/>
      <c r="M302" s="30"/>
      <c r="N302" s="30"/>
      <c r="O302" s="30"/>
      <c r="P302" s="30"/>
      <c r="Q302" s="65">
        <v>0.0</v>
      </c>
    </row>
    <row r="303">
      <c r="A303" s="30"/>
      <c r="B303" s="30"/>
      <c r="C303" s="30" t="s">
        <v>835</v>
      </c>
      <c r="D303" s="30"/>
      <c r="E303" s="30"/>
      <c r="F303" s="30" t="s">
        <v>835</v>
      </c>
      <c r="G303" s="30"/>
      <c r="H303" s="31"/>
      <c r="I303" s="30"/>
      <c r="J303" s="30"/>
      <c r="K303" s="30"/>
      <c r="L303" s="30"/>
      <c r="M303" s="30"/>
      <c r="N303" s="30"/>
      <c r="O303" s="30"/>
      <c r="P303" s="30"/>
      <c r="Q303" s="65">
        <v>0.0</v>
      </c>
    </row>
    <row r="304">
      <c r="A304" s="30"/>
      <c r="B304" s="30"/>
      <c r="C304" s="30" t="s">
        <v>835</v>
      </c>
      <c r="D304" s="30"/>
      <c r="E304" s="30"/>
      <c r="F304" s="30" t="s">
        <v>835</v>
      </c>
      <c r="G304" s="30"/>
      <c r="H304" s="31"/>
      <c r="I304" s="30"/>
      <c r="J304" s="30"/>
      <c r="K304" s="30"/>
      <c r="L304" s="30"/>
      <c r="M304" s="30"/>
      <c r="N304" s="30"/>
      <c r="O304" s="30"/>
      <c r="P304" s="30"/>
      <c r="Q304" s="65">
        <v>0.0</v>
      </c>
    </row>
    <row r="305">
      <c r="A305" s="30"/>
      <c r="B305" s="30"/>
      <c r="C305" s="30" t="s">
        <v>835</v>
      </c>
      <c r="D305" s="30"/>
      <c r="E305" s="30"/>
      <c r="F305" s="30" t="s">
        <v>835</v>
      </c>
      <c r="G305" s="30"/>
      <c r="H305" s="31"/>
      <c r="I305" s="30"/>
      <c r="J305" s="30"/>
      <c r="K305" s="30"/>
      <c r="L305" s="30"/>
      <c r="M305" s="30"/>
      <c r="N305" s="30"/>
      <c r="O305" s="30"/>
      <c r="P305" s="30"/>
      <c r="Q305" s="65">
        <v>0.0</v>
      </c>
    </row>
    <row r="306">
      <c r="A306" s="30"/>
      <c r="B306" s="30"/>
      <c r="C306" s="30" t="s">
        <v>835</v>
      </c>
      <c r="D306" s="30"/>
      <c r="E306" s="30"/>
      <c r="F306" s="30" t="s">
        <v>835</v>
      </c>
      <c r="G306" s="30"/>
      <c r="H306" s="31"/>
      <c r="I306" s="30"/>
      <c r="J306" s="30"/>
      <c r="K306" s="30"/>
      <c r="L306" s="30"/>
      <c r="M306" s="30"/>
      <c r="N306" s="30"/>
      <c r="O306" s="30"/>
      <c r="P306" s="30"/>
      <c r="Q306" s="65">
        <v>0.0</v>
      </c>
    </row>
    <row r="307">
      <c r="A307" s="30"/>
      <c r="B307" s="30"/>
      <c r="C307" s="30" t="s">
        <v>835</v>
      </c>
      <c r="D307" s="30"/>
      <c r="E307" s="30"/>
      <c r="F307" s="30" t="s">
        <v>835</v>
      </c>
      <c r="G307" s="30"/>
      <c r="H307" s="31"/>
      <c r="I307" s="30"/>
      <c r="J307" s="30"/>
      <c r="K307" s="30"/>
      <c r="L307" s="30"/>
      <c r="M307" s="30"/>
      <c r="N307" s="30"/>
      <c r="O307" s="30"/>
      <c r="P307" s="30"/>
      <c r="Q307" s="65">
        <v>0.0</v>
      </c>
    </row>
    <row r="308">
      <c r="A308" s="30"/>
      <c r="B308" s="30"/>
      <c r="C308" s="30" t="s">
        <v>835</v>
      </c>
      <c r="D308" s="30"/>
      <c r="E308" s="30"/>
      <c r="F308" s="30" t="s">
        <v>835</v>
      </c>
      <c r="G308" s="30"/>
      <c r="H308" s="31"/>
      <c r="I308" s="30"/>
      <c r="J308" s="30"/>
      <c r="K308" s="30"/>
      <c r="L308" s="30"/>
      <c r="M308" s="30"/>
      <c r="N308" s="30"/>
      <c r="O308" s="30"/>
      <c r="P308" s="30"/>
      <c r="Q308" s="65">
        <v>0.0</v>
      </c>
    </row>
    <row r="309">
      <c r="A309" s="30"/>
      <c r="B309" s="30"/>
      <c r="C309" s="30" t="s">
        <v>835</v>
      </c>
      <c r="D309" s="30"/>
      <c r="E309" s="30"/>
      <c r="F309" s="30" t="s">
        <v>835</v>
      </c>
      <c r="G309" s="30"/>
      <c r="H309" s="31"/>
      <c r="I309" s="30"/>
      <c r="J309" s="30"/>
      <c r="K309" s="30"/>
      <c r="L309" s="30"/>
      <c r="M309" s="30"/>
      <c r="N309" s="30"/>
      <c r="O309" s="30"/>
      <c r="P309" s="30"/>
      <c r="Q309" s="65">
        <v>0.0</v>
      </c>
    </row>
    <row r="310">
      <c r="A310" s="30"/>
      <c r="B310" s="30"/>
      <c r="C310" s="30" t="s">
        <v>835</v>
      </c>
      <c r="D310" s="30"/>
      <c r="E310" s="30"/>
      <c r="F310" s="30" t="s">
        <v>835</v>
      </c>
      <c r="G310" s="30"/>
      <c r="H310" s="31"/>
      <c r="I310" s="30"/>
      <c r="J310" s="30"/>
      <c r="K310" s="30"/>
      <c r="L310" s="30"/>
      <c r="M310" s="30"/>
      <c r="N310" s="30"/>
      <c r="O310" s="30"/>
      <c r="P310" s="30"/>
      <c r="Q310" s="65">
        <v>0.0</v>
      </c>
    </row>
    <row r="311">
      <c r="A311" s="30"/>
      <c r="B311" s="30"/>
      <c r="C311" s="30" t="s">
        <v>835</v>
      </c>
      <c r="D311" s="30"/>
      <c r="E311" s="30"/>
      <c r="F311" s="30" t="s">
        <v>835</v>
      </c>
      <c r="G311" s="30"/>
      <c r="H311" s="31"/>
      <c r="I311" s="30"/>
      <c r="J311" s="30"/>
      <c r="K311" s="30"/>
      <c r="L311" s="30"/>
      <c r="M311" s="30"/>
      <c r="N311" s="30"/>
      <c r="O311" s="30"/>
      <c r="P311" s="30"/>
      <c r="Q311" s="65">
        <v>0.0</v>
      </c>
    </row>
    <row r="312">
      <c r="A312" s="30"/>
      <c r="B312" s="30"/>
      <c r="C312" s="30" t="s">
        <v>835</v>
      </c>
      <c r="D312" s="30"/>
      <c r="E312" s="30"/>
      <c r="F312" s="30" t="s">
        <v>835</v>
      </c>
      <c r="G312" s="30"/>
      <c r="H312" s="31"/>
      <c r="I312" s="30"/>
      <c r="J312" s="30"/>
      <c r="K312" s="30"/>
      <c r="L312" s="30"/>
      <c r="M312" s="30"/>
      <c r="N312" s="30"/>
      <c r="O312" s="30"/>
      <c r="P312" s="30"/>
      <c r="Q312" s="65">
        <v>0.0</v>
      </c>
    </row>
    <row r="313">
      <c r="A313" s="30"/>
      <c r="B313" s="30"/>
      <c r="C313" s="30" t="s">
        <v>835</v>
      </c>
      <c r="D313" s="30"/>
      <c r="E313" s="30"/>
      <c r="F313" s="30" t="s">
        <v>835</v>
      </c>
      <c r="G313" s="30"/>
      <c r="H313" s="31"/>
      <c r="I313" s="30"/>
      <c r="J313" s="30"/>
      <c r="K313" s="30"/>
      <c r="L313" s="30"/>
      <c r="M313" s="30"/>
      <c r="N313" s="30"/>
      <c r="O313" s="30"/>
      <c r="P313" s="30"/>
      <c r="Q313" s="65">
        <v>0.0</v>
      </c>
    </row>
    <row r="314">
      <c r="A314" s="30"/>
      <c r="B314" s="30"/>
      <c r="C314" s="30" t="s">
        <v>835</v>
      </c>
      <c r="D314" s="30"/>
      <c r="E314" s="30"/>
      <c r="F314" s="30" t="s">
        <v>835</v>
      </c>
      <c r="G314" s="30"/>
      <c r="H314" s="31"/>
      <c r="I314" s="30"/>
      <c r="J314" s="30"/>
      <c r="K314" s="30"/>
      <c r="L314" s="30"/>
      <c r="M314" s="30"/>
      <c r="N314" s="30"/>
      <c r="O314" s="30"/>
      <c r="P314" s="30"/>
      <c r="Q314" s="65">
        <v>0.0</v>
      </c>
    </row>
    <row r="315">
      <c r="A315" s="30"/>
      <c r="B315" s="30"/>
      <c r="C315" s="30" t="s">
        <v>835</v>
      </c>
      <c r="D315" s="30"/>
      <c r="E315" s="30"/>
      <c r="F315" s="30" t="s">
        <v>835</v>
      </c>
      <c r="G315" s="30"/>
      <c r="H315" s="31"/>
      <c r="I315" s="30"/>
      <c r="J315" s="30"/>
      <c r="K315" s="30"/>
      <c r="L315" s="30"/>
      <c r="M315" s="30"/>
      <c r="N315" s="30"/>
      <c r="O315" s="30"/>
      <c r="P315" s="30"/>
      <c r="Q315" s="65">
        <v>0.0</v>
      </c>
    </row>
    <row r="316">
      <c r="A316" s="30"/>
      <c r="B316" s="30"/>
      <c r="C316" s="30" t="s">
        <v>835</v>
      </c>
      <c r="D316" s="30"/>
      <c r="E316" s="30"/>
      <c r="F316" s="30" t="s">
        <v>835</v>
      </c>
      <c r="G316" s="30"/>
      <c r="H316" s="31"/>
      <c r="I316" s="30"/>
      <c r="J316" s="30"/>
      <c r="K316" s="30"/>
      <c r="L316" s="30"/>
      <c r="M316" s="30"/>
      <c r="N316" s="30"/>
      <c r="O316" s="30"/>
      <c r="P316" s="30"/>
      <c r="Q316" s="65">
        <v>0.0</v>
      </c>
    </row>
    <row r="317">
      <c r="A317" s="30"/>
      <c r="B317" s="30"/>
      <c r="C317" s="30" t="s">
        <v>835</v>
      </c>
      <c r="D317" s="30"/>
      <c r="E317" s="30"/>
      <c r="F317" s="30" t="s">
        <v>835</v>
      </c>
      <c r="G317" s="30"/>
      <c r="H317" s="31"/>
      <c r="I317" s="30"/>
      <c r="J317" s="30"/>
      <c r="K317" s="30"/>
      <c r="L317" s="30"/>
      <c r="M317" s="30"/>
      <c r="N317" s="30"/>
      <c r="O317" s="30"/>
      <c r="P317" s="30"/>
      <c r="Q317" s="65">
        <v>0.0</v>
      </c>
    </row>
    <row r="318">
      <c r="A318" s="30"/>
      <c r="B318" s="30"/>
      <c r="C318" s="30" t="s">
        <v>835</v>
      </c>
      <c r="D318" s="30"/>
      <c r="E318" s="30"/>
      <c r="F318" s="30" t="s">
        <v>835</v>
      </c>
      <c r="G318" s="30"/>
      <c r="H318" s="31"/>
      <c r="I318" s="30"/>
      <c r="J318" s="30"/>
      <c r="K318" s="30"/>
      <c r="L318" s="30"/>
      <c r="M318" s="30"/>
      <c r="N318" s="30"/>
      <c r="O318" s="30"/>
      <c r="P318" s="30"/>
      <c r="Q318" s="65">
        <v>0.0</v>
      </c>
    </row>
    <row r="319">
      <c r="A319" s="30"/>
      <c r="B319" s="30"/>
      <c r="C319" s="30" t="s">
        <v>835</v>
      </c>
      <c r="D319" s="30"/>
      <c r="E319" s="30"/>
      <c r="F319" s="30" t="s">
        <v>835</v>
      </c>
      <c r="G319" s="30"/>
      <c r="H319" s="31"/>
      <c r="I319" s="30"/>
      <c r="J319" s="30"/>
      <c r="K319" s="30"/>
      <c r="L319" s="30"/>
      <c r="M319" s="30"/>
      <c r="N319" s="30"/>
      <c r="O319" s="30"/>
      <c r="P319" s="30"/>
      <c r="Q319" s="65">
        <v>0.0</v>
      </c>
    </row>
    <row r="320">
      <c r="A320" s="30"/>
      <c r="B320" s="30"/>
      <c r="C320" s="30" t="s">
        <v>835</v>
      </c>
      <c r="D320" s="30"/>
      <c r="E320" s="30"/>
      <c r="F320" s="30" t="s">
        <v>835</v>
      </c>
      <c r="G320" s="30"/>
      <c r="H320" s="31"/>
      <c r="I320" s="30"/>
      <c r="J320" s="30"/>
      <c r="K320" s="30"/>
      <c r="L320" s="30"/>
      <c r="M320" s="30"/>
      <c r="N320" s="30"/>
      <c r="O320" s="30"/>
      <c r="P320" s="30"/>
      <c r="Q320" s="65">
        <v>0.0</v>
      </c>
    </row>
    <row r="321">
      <c r="A321" s="30"/>
      <c r="B321" s="30"/>
      <c r="C321" s="30" t="s">
        <v>835</v>
      </c>
      <c r="D321" s="30"/>
      <c r="E321" s="30"/>
      <c r="F321" s="30" t="s">
        <v>835</v>
      </c>
      <c r="G321" s="30"/>
      <c r="H321" s="31"/>
      <c r="I321" s="30"/>
      <c r="J321" s="30"/>
      <c r="K321" s="30"/>
      <c r="L321" s="30"/>
      <c r="M321" s="30"/>
      <c r="N321" s="30"/>
      <c r="O321" s="30"/>
      <c r="P321" s="30"/>
      <c r="Q321" s="65">
        <v>0.0</v>
      </c>
    </row>
    <row r="322">
      <c r="A322" s="30"/>
      <c r="B322" s="30"/>
      <c r="C322" s="30" t="s">
        <v>835</v>
      </c>
      <c r="D322" s="30"/>
      <c r="E322" s="30"/>
      <c r="F322" s="30" t="s">
        <v>835</v>
      </c>
      <c r="G322" s="30"/>
      <c r="H322" s="31"/>
      <c r="I322" s="30"/>
      <c r="J322" s="30"/>
      <c r="K322" s="30"/>
      <c r="L322" s="30"/>
      <c r="M322" s="30"/>
      <c r="N322" s="30"/>
      <c r="O322" s="30"/>
      <c r="P322" s="30"/>
      <c r="Q322" s="65">
        <v>0.0</v>
      </c>
    </row>
    <row r="323">
      <c r="A323" s="30"/>
      <c r="B323" s="30"/>
      <c r="C323" s="30" t="s">
        <v>835</v>
      </c>
      <c r="D323" s="30"/>
      <c r="E323" s="30"/>
      <c r="F323" s="30" t="s">
        <v>835</v>
      </c>
      <c r="G323" s="30"/>
      <c r="H323" s="31"/>
      <c r="I323" s="30"/>
      <c r="J323" s="30"/>
      <c r="K323" s="30"/>
      <c r="L323" s="30"/>
      <c r="M323" s="30"/>
      <c r="N323" s="30"/>
      <c r="O323" s="30"/>
      <c r="P323" s="30"/>
      <c r="Q323" s="65">
        <v>0.0</v>
      </c>
    </row>
    <row r="324">
      <c r="A324" s="30"/>
      <c r="B324" s="30"/>
      <c r="C324" s="30" t="s">
        <v>835</v>
      </c>
      <c r="D324" s="30"/>
      <c r="E324" s="30"/>
      <c r="F324" s="30" t="s">
        <v>835</v>
      </c>
      <c r="G324" s="30"/>
      <c r="H324" s="31"/>
      <c r="I324" s="30"/>
      <c r="J324" s="30"/>
      <c r="K324" s="30"/>
      <c r="L324" s="30"/>
      <c r="M324" s="30"/>
      <c r="N324" s="30"/>
      <c r="O324" s="30"/>
      <c r="P324" s="30"/>
      <c r="Q324" s="65">
        <v>0.0</v>
      </c>
    </row>
    <row r="325">
      <c r="A325" s="30"/>
      <c r="B325" s="30"/>
      <c r="C325" s="30" t="s">
        <v>835</v>
      </c>
      <c r="D325" s="30"/>
      <c r="E325" s="30"/>
      <c r="F325" s="30" t="s">
        <v>835</v>
      </c>
      <c r="G325" s="30"/>
      <c r="H325" s="31"/>
      <c r="I325" s="30"/>
      <c r="J325" s="30"/>
      <c r="K325" s="30"/>
      <c r="L325" s="30"/>
      <c r="M325" s="30"/>
      <c r="N325" s="30"/>
      <c r="O325" s="30"/>
      <c r="P325" s="30"/>
      <c r="Q325" s="65">
        <v>0.0</v>
      </c>
    </row>
    <row r="326">
      <c r="A326" s="30"/>
      <c r="B326" s="30"/>
      <c r="C326" s="30" t="s">
        <v>835</v>
      </c>
      <c r="D326" s="30"/>
      <c r="E326" s="30"/>
      <c r="F326" s="30" t="s">
        <v>835</v>
      </c>
      <c r="G326" s="30"/>
      <c r="H326" s="31"/>
      <c r="I326" s="30"/>
      <c r="J326" s="30"/>
      <c r="K326" s="30"/>
      <c r="L326" s="30"/>
      <c r="M326" s="30"/>
      <c r="N326" s="30"/>
      <c r="O326" s="30"/>
      <c r="P326" s="30"/>
      <c r="Q326" s="65">
        <v>0.0</v>
      </c>
    </row>
    <row r="327">
      <c r="A327" s="30"/>
      <c r="B327" s="30"/>
      <c r="C327" s="30" t="s">
        <v>835</v>
      </c>
      <c r="D327" s="30"/>
      <c r="E327" s="30"/>
      <c r="F327" s="30" t="s">
        <v>835</v>
      </c>
      <c r="G327" s="30"/>
      <c r="H327" s="31"/>
      <c r="I327" s="30"/>
      <c r="J327" s="30"/>
      <c r="K327" s="30"/>
      <c r="L327" s="30"/>
      <c r="M327" s="30"/>
      <c r="N327" s="30"/>
      <c r="O327" s="30"/>
      <c r="P327" s="30"/>
      <c r="Q327" s="65">
        <v>0.0</v>
      </c>
    </row>
    <row r="328">
      <c r="A328" s="30"/>
      <c r="B328" s="30"/>
      <c r="C328" s="30" t="s">
        <v>835</v>
      </c>
      <c r="D328" s="30"/>
      <c r="E328" s="30"/>
      <c r="F328" s="30" t="s">
        <v>835</v>
      </c>
      <c r="G328" s="30"/>
      <c r="H328" s="31"/>
      <c r="I328" s="30"/>
      <c r="J328" s="30"/>
      <c r="K328" s="30"/>
      <c r="L328" s="30"/>
      <c r="M328" s="30"/>
      <c r="N328" s="30"/>
      <c r="O328" s="30"/>
      <c r="P328" s="30"/>
      <c r="Q328" s="65">
        <v>0.0</v>
      </c>
    </row>
    <row r="329">
      <c r="A329" s="30"/>
      <c r="B329" s="30"/>
      <c r="C329" s="30" t="s">
        <v>835</v>
      </c>
      <c r="D329" s="30"/>
      <c r="E329" s="30"/>
      <c r="F329" s="30" t="s">
        <v>835</v>
      </c>
      <c r="G329" s="30"/>
      <c r="H329" s="31"/>
      <c r="I329" s="30"/>
      <c r="J329" s="30"/>
      <c r="K329" s="30"/>
      <c r="L329" s="30"/>
      <c r="M329" s="30"/>
      <c r="N329" s="30"/>
      <c r="O329" s="30"/>
      <c r="P329" s="30"/>
      <c r="Q329" s="65">
        <v>0.0</v>
      </c>
    </row>
    <row r="330">
      <c r="A330" s="30"/>
      <c r="B330" s="30"/>
      <c r="C330" s="30" t="s">
        <v>835</v>
      </c>
      <c r="D330" s="30"/>
      <c r="E330" s="30"/>
      <c r="F330" s="30" t="s">
        <v>835</v>
      </c>
      <c r="G330" s="30"/>
      <c r="H330" s="31"/>
      <c r="I330" s="30"/>
      <c r="J330" s="30"/>
      <c r="K330" s="30"/>
      <c r="L330" s="30"/>
      <c r="M330" s="30"/>
      <c r="N330" s="30"/>
      <c r="O330" s="30"/>
      <c r="P330" s="30"/>
      <c r="Q330" s="65">
        <v>0.0</v>
      </c>
    </row>
    <row r="331">
      <c r="A331" s="30"/>
      <c r="B331" s="30"/>
      <c r="C331" s="30" t="s">
        <v>835</v>
      </c>
      <c r="D331" s="30"/>
      <c r="E331" s="30"/>
      <c r="F331" s="30" t="s">
        <v>835</v>
      </c>
      <c r="G331" s="30"/>
      <c r="H331" s="31"/>
      <c r="I331" s="30"/>
      <c r="J331" s="30"/>
      <c r="K331" s="30"/>
      <c r="L331" s="30"/>
      <c r="M331" s="30"/>
      <c r="N331" s="30"/>
      <c r="O331" s="30"/>
      <c r="P331" s="30"/>
      <c r="Q331" s="65">
        <v>0.0</v>
      </c>
    </row>
    <row r="332">
      <c r="A332" s="30"/>
      <c r="B332" s="30"/>
      <c r="C332" s="30" t="s">
        <v>835</v>
      </c>
      <c r="D332" s="30"/>
      <c r="E332" s="30"/>
      <c r="F332" s="30" t="s">
        <v>835</v>
      </c>
      <c r="G332" s="30"/>
      <c r="H332" s="31"/>
      <c r="I332" s="30"/>
      <c r="J332" s="30"/>
      <c r="K332" s="30"/>
      <c r="L332" s="30"/>
      <c r="M332" s="30"/>
      <c r="N332" s="30"/>
      <c r="O332" s="30"/>
      <c r="P332" s="30"/>
      <c r="Q332" s="65">
        <v>0.0</v>
      </c>
    </row>
    <row r="333">
      <c r="A333" s="30"/>
      <c r="B333" s="30"/>
      <c r="C333" s="30" t="s">
        <v>835</v>
      </c>
      <c r="D333" s="30"/>
      <c r="E333" s="30"/>
      <c r="F333" s="30" t="s">
        <v>835</v>
      </c>
      <c r="G333" s="30"/>
      <c r="H333" s="31"/>
      <c r="I333" s="30"/>
      <c r="J333" s="30"/>
      <c r="K333" s="30"/>
      <c r="L333" s="30"/>
      <c r="M333" s="30"/>
      <c r="N333" s="30"/>
      <c r="O333" s="30"/>
      <c r="P333" s="30"/>
      <c r="Q333" s="65">
        <v>0.0</v>
      </c>
    </row>
    <row r="334">
      <c r="A334" s="30"/>
      <c r="B334" s="30"/>
      <c r="C334" s="30" t="s">
        <v>835</v>
      </c>
      <c r="D334" s="30"/>
      <c r="E334" s="30"/>
      <c r="F334" s="30" t="s">
        <v>835</v>
      </c>
      <c r="G334" s="30"/>
      <c r="H334" s="31"/>
      <c r="I334" s="30"/>
      <c r="J334" s="30"/>
      <c r="K334" s="30"/>
      <c r="L334" s="30"/>
      <c r="M334" s="30"/>
      <c r="N334" s="30"/>
      <c r="O334" s="30"/>
      <c r="P334" s="30"/>
      <c r="Q334" s="65">
        <v>0.0</v>
      </c>
    </row>
    <row r="335">
      <c r="A335" s="30"/>
      <c r="B335" s="30"/>
      <c r="C335" s="30" t="s">
        <v>835</v>
      </c>
      <c r="D335" s="30"/>
      <c r="E335" s="30"/>
      <c r="F335" s="30" t="s">
        <v>835</v>
      </c>
      <c r="G335" s="30"/>
      <c r="H335" s="31"/>
      <c r="I335" s="30"/>
      <c r="J335" s="30"/>
      <c r="K335" s="30"/>
      <c r="L335" s="30"/>
      <c r="M335" s="30"/>
      <c r="N335" s="30"/>
      <c r="O335" s="30"/>
      <c r="P335" s="30"/>
      <c r="Q335" s="65">
        <v>0.0</v>
      </c>
    </row>
    <row r="336">
      <c r="A336" s="30"/>
      <c r="B336" s="30"/>
      <c r="C336" s="30" t="s">
        <v>835</v>
      </c>
      <c r="D336" s="30"/>
      <c r="E336" s="30"/>
      <c r="F336" s="30" t="s">
        <v>835</v>
      </c>
      <c r="G336" s="30"/>
      <c r="H336" s="31"/>
      <c r="I336" s="30"/>
      <c r="J336" s="30"/>
      <c r="K336" s="30"/>
      <c r="L336" s="30"/>
      <c r="M336" s="30"/>
      <c r="N336" s="30"/>
      <c r="O336" s="30"/>
      <c r="P336" s="30"/>
      <c r="Q336" s="65">
        <v>0.0</v>
      </c>
    </row>
    <row r="337">
      <c r="A337" s="30"/>
      <c r="B337" s="30"/>
      <c r="C337" s="30" t="s">
        <v>835</v>
      </c>
      <c r="D337" s="30"/>
      <c r="E337" s="30"/>
      <c r="F337" s="30" t="s">
        <v>835</v>
      </c>
      <c r="G337" s="30"/>
      <c r="H337" s="31"/>
      <c r="I337" s="30"/>
      <c r="J337" s="30"/>
      <c r="K337" s="30"/>
      <c r="L337" s="30"/>
      <c r="M337" s="30"/>
      <c r="N337" s="30"/>
      <c r="O337" s="30"/>
      <c r="P337" s="30"/>
      <c r="Q337" s="65">
        <v>0.0</v>
      </c>
    </row>
    <row r="338">
      <c r="A338" s="30"/>
      <c r="B338" s="30"/>
      <c r="C338" s="30" t="s">
        <v>835</v>
      </c>
      <c r="D338" s="30"/>
      <c r="E338" s="30"/>
      <c r="F338" s="30" t="s">
        <v>835</v>
      </c>
      <c r="G338" s="30"/>
      <c r="H338" s="31"/>
      <c r="I338" s="30"/>
      <c r="J338" s="30"/>
      <c r="K338" s="30"/>
      <c r="L338" s="30"/>
      <c r="M338" s="30"/>
      <c r="N338" s="30"/>
      <c r="O338" s="30"/>
      <c r="P338" s="30"/>
      <c r="Q338" s="65">
        <v>0.0</v>
      </c>
    </row>
    <row r="339">
      <c r="A339" s="30"/>
      <c r="B339" s="30"/>
      <c r="C339" s="30" t="s">
        <v>835</v>
      </c>
      <c r="D339" s="30"/>
      <c r="E339" s="30"/>
      <c r="F339" s="30" t="s">
        <v>835</v>
      </c>
      <c r="G339" s="30"/>
      <c r="H339" s="31"/>
      <c r="I339" s="30"/>
      <c r="J339" s="30"/>
      <c r="K339" s="30"/>
      <c r="L339" s="30"/>
      <c r="M339" s="30"/>
      <c r="N339" s="30"/>
      <c r="O339" s="30"/>
      <c r="P339" s="30"/>
      <c r="Q339" s="65">
        <v>0.0</v>
      </c>
    </row>
    <row r="340">
      <c r="A340" s="30"/>
      <c r="B340" s="30"/>
      <c r="C340" s="30" t="s">
        <v>835</v>
      </c>
      <c r="D340" s="30"/>
      <c r="E340" s="30"/>
      <c r="F340" s="30" t="s">
        <v>835</v>
      </c>
      <c r="G340" s="30"/>
      <c r="H340" s="31"/>
      <c r="I340" s="30"/>
      <c r="J340" s="30"/>
      <c r="K340" s="30"/>
      <c r="L340" s="30"/>
      <c r="M340" s="30"/>
      <c r="N340" s="30"/>
      <c r="O340" s="30"/>
      <c r="P340" s="30"/>
      <c r="Q340" s="65">
        <v>0.0</v>
      </c>
    </row>
    <row r="341">
      <c r="A341" s="30"/>
      <c r="B341" s="30"/>
      <c r="C341" s="30" t="s">
        <v>835</v>
      </c>
      <c r="D341" s="30"/>
      <c r="E341" s="30"/>
      <c r="F341" s="30" t="s">
        <v>835</v>
      </c>
      <c r="G341" s="30"/>
      <c r="H341" s="31"/>
      <c r="I341" s="30"/>
      <c r="J341" s="30"/>
      <c r="K341" s="30"/>
      <c r="L341" s="30"/>
      <c r="M341" s="30"/>
      <c r="N341" s="30"/>
      <c r="O341" s="30"/>
      <c r="P341" s="30"/>
      <c r="Q341" s="65">
        <v>0.0</v>
      </c>
    </row>
    <row r="342">
      <c r="A342" s="30"/>
      <c r="B342" s="30"/>
      <c r="C342" s="30" t="s">
        <v>835</v>
      </c>
      <c r="D342" s="30"/>
      <c r="E342" s="30"/>
      <c r="F342" s="30" t="s">
        <v>835</v>
      </c>
      <c r="G342" s="30"/>
      <c r="H342" s="31"/>
      <c r="I342" s="30"/>
      <c r="J342" s="30"/>
      <c r="K342" s="30"/>
      <c r="L342" s="30"/>
      <c r="M342" s="30"/>
      <c r="N342" s="30"/>
      <c r="O342" s="30"/>
      <c r="P342" s="30"/>
      <c r="Q342" s="65">
        <v>0.0</v>
      </c>
    </row>
    <row r="343">
      <c r="A343" s="30"/>
      <c r="B343" s="30"/>
      <c r="C343" s="30" t="s">
        <v>835</v>
      </c>
      <c r="D343" s="30"/>
      <c r="E343" s="30"/>
      <c r="F343" s="30" t="s">
        <v>835</v>
      </c>
      <c r="G343" s="30"/>
      <c r="H343" s="31"/>
      <c r="I343" s="30"/>
      <c r="J343" s="30"/>
      <c r="K343" s="30"/>
      <c r="L343" s="30"/>
      <c r="M343" s="30"/>
      <c r="N343" s="30"/>
      <c r="O343" s="30"/>
      <c r="P343" s="30"/>
      <c r="Q343" s="65">
        <v>0.0</v>
      </c>
    </row>
    <row r="344">
      <c r="A344" s="30"/>
      <c r="B344" s="30"/>
      <c r="C344" s="30" t="s">
        <v>835</v>
      </c>
      <c r="D344" s="30"/>
      <c r="E344" s="30"/>
      <c r="F344" s="30" t="s">
        <v>835</v>
      </c>
      <c r="G344" s="30"/>
      <c r="H344" s="31"/>
      <c r="I344" s="30"/>
      <c r="J344" s="30"/>
      <c r="K344" s="30"/>
      <c r="L344" s="30"/>
      <c r="M344" s="30"/>
      <c r="N344" s="30"/>
      <c r="O344" s="30"/>
      <c r="P344" s="30"/>
      <c r="Q344" s="65">
        <v>0.0</v>
      </c>
    </row>
    <row r="345">
      <c r="A345" s="30"/>
      <c r="B345" s="30"/>
      <c r="C345" s="30" t="s">
        <v>835</v>
      </c>
      <c r="D345" s="30"/>
      <c r="E345" s="30"/>
      <c r="F345" s="30" t="s">
        <v>835</v>
      </c>
      <c r="G345" s="30"/>
      <c r="H345" s="31"/>
      <c r="I345" s="30"/>
      <c r="J345" s="30"/>
      <c r="K345" s="30"/>
      <c r="L345" s="30"/>
      <c r="M345" s="30"/>
      <c r="N345" s="30"/>
      <c r="O345" s="30"/>
      <c r="P345" s="30"/>
      <c r="Q345" s="65">
        <v>0.0</v>
      </c>
    </row>
    <row r="346">
      <c r="A346" s="30"/>
      <c r="B346" s="30"/>
      <c r="C346" s="30" t="s">
        <v>835</v>
      </c>
      <c r="D346" s="30"/>
      <c r="E346" s="30"/>
      <c r="F346" s="30" t="s">
        <v>835</v>
      </c>
      <c r="G346" s="30"/>
      <c r="H346" s="31"/>
      <c r="I346" s="30"/>
      <c r="J346" s="30"/>
      <c r="K346" s="30"/>
      <c r="L346" s="30"/>
      <c r="M346" s="30"/>
      <c r="N346" s="30"/>
      <c r="O346" s="30"/>
      <c r="P346" s="30"/>
      <c r="Q346" s="65">
        <v>0.0</v>
      </c>
    </row>
    <row r="347">
      <c r="A347" s="30"/>
      <c r="B347" s="30"/>
      <c r="C347" s="30" t="s">
        <v>835</v>
      </c>
      <c r="D347" s="30"/>
      <c r="E347" s="30"/>
      <c r="F347" s="30" t="s">
        <v>835</v>
      </c>
      <c r="G347" s="30"/>
      <c r="H347" s="31"/>
      <c r="I347" s="30"/>
      <c r="J347" s="30"/>
      <c r="K347" s="30"/>
      <c r="L347" s="30"/>
      <c r="M347" s="30"/>
      <c r="N347" s="30"/>
      <c r="O347" s="30"/>
      <c r="P347" s="30"/>
      <c r="Q347" s="65">
        <v>0.0</v>
      </c>
    </row>
    <row r="348">
      <c r="A348" s="30"/>
      <c r="B348" s="30"/>
      <c r="C348" s="30" t="s">
        <v>835</v>
      </c>
      <c r="D348" s="30"/>
      <c r="E348" s="30"/>
      <c r="F348" s="30" t="s">
        <v>835</v>
      </c>
      <c r="G348" s="30"/>
      <c r="H348" s="31"/>
      <c r="I348" s="30"/>
      <c r="J348" s="30"/>
      <c r="K348" s="30"/>
      <c r="L348" s="30"/>
      <c r="M348" s="30"/>
      <c r="N348" s="30"/>
      <c r="O348" s="30"/>
      <c r="P348" s="30"/>
      <c r="Q348" s="65">
        <v>0.0</v>
      </c>
    </row>
    <row r="349">
      <c r="A349" s="30"/>
      <c r="B349" s="30"/>
      <c r="C349" s="30" t="s">
        <v>835</v>
      </c>
      <c r="D349" s="30"/>
      <c r="E349" s="30"/>
      <c r="F349" s="30" t="s">
        <v>835</v>
      </c>
      <c r="G349" s="30"/>
      <c r="H349" s="31"/>
      <c r="I349" s="30"/>
      <c r="J349" s="30"/>
      <c r="K349" s="30"/>
      <c r="L349" s="30"/>
      <c r="M349" s="30"/>
      <c r="N349" s="30"/>
      <c r="O349" s="30"/>
      <c r="P349" s="30"/>
      <c r="Q349" s="65">
        <v>0.0</v>
      </c>
    </row>
    <row r="350">
      <c r="A350" s="30"/>
      <c r="B350" s="30"/>
      <c r="C350" s="30" t="s">
        <v>835</v>
      </c>
      <c r="D350" s="30"/>
      <c r="E350" s="30"/>
      <c r="F350" s="30" t="s">
        <v>835</v>
      </c>
      <c r="G350" s="30"/>
      <c r="H350" s="31"/>
      <c r="I350" s="30"/>
      <c r="J350" s="30"/>
      <c r="K350" s="30"/>
      <c r="L350" s="30"/>
      <c r="M350" s="30"/>
      <c r="N350" s="30"/>
      <c r="O350" s="30"/>
      <c r="P350" s="30"/>
      <c r="Q350" s="65">
        <v>0.0</v>
      </c>
    </row>
    <row r="351">
      <c r="A351" s="30"/>
      <c r="B351" s="30"/>
      <c r="C351" s="30" t="s">
        <v>835</v>
      </c>
      <c r="D351" s="30"/>
      <c r="E351" s="30"/>
      <c r="F351" s="30" t="s">
        <v>835</v>
      </c>
      <c r="G351" s="30"/>
      <c r="H351" s="31"/>
      <c r="I351" s="30"/>
      <c r="J351" s="30"/>
      <c r="K351" s="30"/>
      <c r="L351" s="30"/>
      <c r="M351" s="30"/>
      <c r="N351" s="30"/>
      <c r="O351" s="30"/>
      <c r="P351" s="30"/>
      <c r="Q351" s="65">
        <v>0.0</v>
      </c>
    </row>
    <row r="352">
      <c r="A352" s="30"/>
      <c r="B352" s="30"/>
      <c r="C352" s="30" t="s">
        <v>835</v>
      </c>
      <c r="D352" s="30"/>
      <c r="E352" s="30"/>
      <c r="F352" s="30" t="s">
        <v>835</v>
      </c>
      <c r="G352" s="30"/>
      <c r="H352" s="31"/>
      <c r="I352" s="30"/>
      <c r="J352" s="30"/>
      <c r="K352" s="30"/>
      <c r="L352" s="30"/>
      <c r="M352" s="30"/>
      <c r="N352" s="30"/>
      <c r="O352" s="30"/>
      <c r="P352" s="30"/>
      <c r="Q352" s="65">
        <v>0.0</v>
      </c>
    </row>
    <row r="353">
      <c r="A353" s="30"/>
      <c r="B353" s="30"/>
      <c r="C353" s="30" t="s">
        <v>835</v>
      </c>
      <c r="D353" s="30"/>
      <c r="E353" s="30"/>
      <c r="F353" s="30" t="s">
        <v>835</v>
      </c>
      <c r="G353" s="30"/>
      <c r="H353" s="31"/>
      <c r="I353" s="30"/>
      <c r="J353" s="30"/>
      <c r="K353" s="30"/>
      <c r="L353" s="30"/>
      <c r="M353" s="30"/>
      <c r="N353" s="30"/>
      <c r="O353" s="30"/>
      <c r="P353" s="30"/>
      <c r="Q353" s="65">
        <v>0.0</v>
      </c>
    </row>
    <row r="354">
      <c r="A354" s="30"/>
      <c r="B354" s="30"/>
      <c r="C354" s="30" t="s">
        <v>835</v>
      </c>
      <c r="D354" s="30"/>
      <c r="E354" s="30"/>
      <c r="F354" s="30" t="s">
        <v>835</v>
      </c>
      <c r="G354" s="30"/>
      <c r="H354" s="31"/>
      <c r="I354" s="30"/>
      <c r="J354" s="30"/>
      <c r="K354" s="30"/>
      <c r="L354" s="30"/>
      <c r="M354" s="30"/>
      <c r="N354" s="30"/>
      <c r="O354" s="30"/>
      <c r="P354" s="30"/>
      <c r="Q354" s="65">
        <v>0.0</v>
      </c>
    </row>
    <row r="355">
      <c r="A355" s="30"/>
      <c r="B355" s="30"/>
      <c r="C355" s="30" t="s">
        <v>835</v>
      </c>
      <c r="D355" s="30"/>
      <c r="E355" s="30"/>
      <c r="F355" s="30" t="s">
        <v>835</v>
      </c>
      <c r="G355" s="30"/>
      <c r="H355" s="31"/>
      <c r="I355" s="30"/>
      <c r="J355" s="30"/>
      <c r="K355" s="30"/>
      <c r="L355" s="30"/>
      <c r="M355" s="30"/>
      <c r="N355" s="30"/>
      <c r="O355" s="30"/>
      <c r="P355" s="30"/>
      <c r="Q355" s="65">
        <v>0.0</v>
      </c>
    </row>
    <row r="356">
      <c r="A356" s="30"/>
      <c r="B356" s="30"/>
      <c r="C356" s="30" t="s">
        <v>835</v>
      </c>
      <c r="D356" s="30"/>
      <c r="E356" s="30"/>
      <c r="F356" s="30" t="s">
        <v>835</v>
      </c>
      <c r="G356" s="30"/>
      <c r="H356" s="31"/>
      <c r="I356" s="30"/>
      <c r="J356" s="30"/>
      <c r="K356" s="30"/>
      <c r="L356" s="30"/>
      <c r="M356" s="30"/>
      <c r="N356" s="30"/>
      <c r="O356" s="30"/>
      <c r="P356" s="30"/>
      <c r="Q356" s="65">
        <v>0.0</v>
      </c>
    </row>
    <row r="357">
      <c r="A357" s="30"/>
      <c r="B357" s="30"/>
      <c r="C357" s="30" t="s">
        <v>835</v>
      </c>
      <c r="D357" s="30"/>
      <c r="E357" s="30"/>
      <c r="F357" s="30" t="s">
        <v>835</v>
      </c>
      <c r="G357" s="30"/>
      <c r="H357" s="31"/>
      <c r="I357" s="30"/>
      <c r="J357" s="30"/>
      <c r="K357" s="30"/>
      <c r="L357" s="30"/>
      <c r="M357" s="30"/>
      <c r="N357" s="30"/>
      <c r="O357" s="30"/>
      <c r="P357" s="30"/>
      <c r="Q357" s="65">
        <v>0.0</v>
      </c>
    </row>
    <row r="358">
      <c r="A358" s="30"/>
      <c r="B358" s="30"/>
      <c r="C358" s="30" t="s">
        <v>835</v>
      </c>
      <c r="D358" s="30"/>
      <c r="E358" s="30"/>
      <c r="F358" s="30" t="s">
        <v>835</v>
      </c>
      <c r="G358" s="30"/>
      <c r="H358" s="31"/>
      <c r="I358" s="30"/>
      <c r="J358" s="30"/>
      <c r="K358" s="30"/>
      <c r="L358" s="30"/>
      <c r="M358" s="30"/>
      <c r="N358" s="30"/>
      <c r="O358" s="30"/>
      <c r="P358" s="30"/>
      <c r="Q358" s="65">
        <v>0.0</v>
      </c>
    </row>
    <row r="359">
      <c r="A359" s="30"/>
      <c r="B359" s="30"/>
      <c r="C359" s="30" t="s">
        <v>835</v>
      </c>
      <c r="D359" s="30"/>
      <c r="E359" s="30"/>
      <c r="F359" s="30" t="s">
        <v>835</v>
      </c>
      <c r="G359" s="30"/>
      <c r="H359" s="31"/>
      <c r="I359" s="30"/>
      <c r="J359" s="30"/>
      <c r="K359" s="30"/>
      <c r="L359" s="30"/>
      <c r="M359" s="30"/>
      <c r="N359" s="30"/>
      <c r="O359" s="30"/>
      <c r="P359" s="30"/>
      <c r="Q359" s="65">
        <v>0.0</v>
      </c>
    </row>
    <row r="360">
      <c r="A360" s="30"/>
      <c r="B360" s="30"/>
      <c r="C360" s="30" t="s">
        <v>835</v>
      </c>
      <c r="D360" s="30"/>
      <c r="E360" s="30"/>
      <c r="F360" s="30" t="s">
        <v>835</v>
      </c>
      <c r="G360" s="30"/>
      <c r="H360" s="31"/>
      <c r="I360" s="30"/>
      <c r="J360" s="30"/>
      <c r="K360" s="30"/>
      <c r="L360" s="30"/>
      <c r="M360" s="30"/>
      <c r="N360" s="30"/>
      <c r="O360" s="30"/>
      <c r="P360" s="30"/>
      <c r="Q360" s="65">
        <v>0.0</v>
      </c>
    </row>
    <row r="361">
      <c r="A361" s="30"/>
      <c r="B361" s="30"/>
      <c r="C361" s="30" t="s">
        <v>835</v>
      </c>
      <c r="D361" s="30"/>
      <c r="E361" s="30"/>
      <c r="F361" s="30" t="s">
        <v>835</v>
      </c>
      <c r="G361" s="30"/>
      <c r="H361" s="31"/>
      <c r="I361" s="30"/>
      <c r="J361" s="30"/>
      <c r="K361" s="30"/>
      <c r="L361" s="30"/>
      <c r="M361" s="30"/>
      <c r="N361" s="30"/>
      <c r="O361" s="30"/>
      <c r="P361" s="30"/>
      <c r="Q361" s="65">
        <v>0.0</v>
      </c>
    </row>
    <row r="362">
      <c r="A362" s="30"/>
      <c r="B362" s="30"/>
      <c r="C362" s="30" t="s">
        <v>835</v>
      </c>
      <c r="D362" s="30"/>
      <c r="E362" s="30"/>
      <c r="F362" s="30" t="s">
        <v>835</v>
      </c>
      <c r="G362" s="30"/>
      <c r="H362" s="31"/>
      <c r="I362" s="30"/>
      <c r="J362" s="30"/>
      <c r="K362" s="30"/>
      <c r="L362" s="30"/>
      <c r="M362" s="30"/>
      <c r="N362" s="30"/>
      <c r="O362" s="30"/>
      <c r="P362" s="30"/>
      <c r="Q362" s="65">
        <v>0.0</v>
      </c>
    </row>
    <row r="363">
      <c r="A363" s="30"/>
      <c r="B363" s="30"/>
      <c r="C363" s="30" t="s">
        <v>835</v>
      </c>
      <c r="D363" s="30"/>
      <c r="E363" s="30"/>
      <c r="F363" s="30" t="s">
        <v>835</v>
      </c>
      <c r="G363" s="30"/>
      <c r="H363" s="31"/>
      <c r="I363" s="30"/>
      <c r="J363" s="30"/>
      <c r="K363" s="30"/>
      <c r="L363" s="30"/>
      <c r="M363" s="30"/>
      <c r="N363" s="30"/>
      <c r="O363" s="30"/>
      <c r="P363" s="30"/>
      <c r="Q363" s="65">
        <v>0.0</v>
      </c>
    </row>
    <row r="364">
      <c r="A364" s="30"/>
      <c r="B364" s="30"/>
      <c r="C364" s="30" t="s">
        <v>835</v>
      </c>
      <c r="D364" s="30"/>
      <c r="E364" s="30"/>
      <c r="F364" s="30" t="s">
        <v>835</v>
      </c>
      <c r="G364" s="30"/>
      <c r="H364" s="31"/>
      <c r="I364" s="30"/>
      <c r="J364" s="30"/>
      <c r="K364" s="30"/>
      <c r="L364" s="30"/>
      <c r="M364" s="30"/>
      <c r="N364" s="30"/>
      <c r="O364" s="30"/>
      <c r="P364" s="30"/>
      <c r="Q364" s="65">
        <v>0.0</v>
      </c>
    </row>
    <row r="365">
      <c r="A365" s="30"/>
      <c r="B365" s="30"/>
      <c r="C365" s="30" t="s">
        <v>835</v>
      </c>
      <c r="D365" s="30"/>
      <c r="E365" s="30"/>
      <c r="F365" s="30" t="s">
        <v>835</v>
      </c>
      <c r="G365" s="30"/>
      <c r="H365" s="31"/>
      <c r="I365" s="30"/>
      <c r="J365" s="30"/>
      <c r="K365" s="30"/>
      <c r="L365" s="30"/>
      <c r="M365" s="30"/>
      <c r="N365" s="30"/>
      <c r="O365" s="30"/>
      <c r="P365" s="30"/>
      <c r="Q365" s="65">
        <v>0.0</v>
      </c>
    </row>
    <row r="366">
      <c r="A366" s="30"/>
      <c r="B366" s="30"/>
      <c r="C366" s="30" t="s">
        <v>835</v>
      </c>
      <c r="D366" s="30"/>
      <c r="E366" s="30"/>
      <c r="F366" s="30" t="s">
        <v>835</v>
      </c>
      <c r="G366" s="30"/>
      <c r="H366" s="31"/>
      <c r="I366" s="30"/>
      <c r="J366" s="30"/>
      <c r="K366" s="30"/>
      <c r="L366" s="30"/>
      <c r="M366" s="30"/>
      <c r="N366" s="30"/>
      <c r="O366" s="30"/>
      <c r="P366" s="30"/>
      <c r="Q366" s="65">
        <v>0.0</v>
      </c>
    </row>
    <row r="367">
      <c r="A367" s="30"/>
      <c r="B367" s="30"/>
      <c r="C367" s="30" t="s">
        <v>835</v>
      </c>
      <c r="D367" s="30"/>
      <c r="E367" s="30"/>
      <c r="F367" s="30" t="s">
        <v>835</v>
      </c>
      <c r="G367" s="30"/>
      <c r="H367" s="31"/>
      <c r="I367" s="30"/>
      <c r="J367" s="30"/>
      <c r="K367" s="30"/>
      <c r="L367" s="30"/>
      <c r="M367" s="30"/>
      <c r="N367" s="30"/>
      <c r="O367" s="30"/>
      <c r="P367" s="30"/>
      <c r="Q367" s="65">
        <v>0.0</v>
      </c>
    </row>
    <row r="368">
      <c r="A368" s="30"/>
      <c r="B368" s="30"/>
      <c r="C368" s="30" t="s">
        <v>835</v>
      </c>
      <c r="D368" s="30"/>
      <c r="E368" s="30"/>
      <c r="F368" s="30" t="s">
        <v>835</v>
      </c>
      <c r="G368" s="30"/>
      <c r="H368" s="31"/>
      <c r="I368" s="30"/>
      <c r="J368" s="30"/>
      <c r="K368" s="30"/>
      <c r="L368" s="30"/>
      <c r="M368" s="30"/>
      <c r="N368" s="30"/>
      <c r="O368" s="30"/>
      <c r="P368" s="30"/>
      <c r="Q368" s="65">
        <v>0.0</v>
      </c>
    </row>
    <row r="369">
      <c r="A369" s="30"/>
      <c r="B369" s="30"/>
      <c r="C369" s="30" t="s">
        <v>835</v>
      </c>
      <c r="D369" s="30"/>
      <c r="E369" s="30"/>
      <c r="F369" s="30" t="s">
        <v>835</v>
      </c>
      <c r="G369" s="30"/>
      <c r="H369" s="31"/>
      <c r="I369" s="30"/>
      <c r="J369" s="30"/>
      <c r="K369" s="30"/>
      <c r="L369" s="30"/>
      <c r="M369" s="30"/>
      <c r="N369" s="30"/>
      <c r="O369" s="30"/>
      <c r="P369" s="30"/>
      <c r="Q369" s="65">
        <v>0.0</v>
      </c>
    </row>
    <row r="370">
      <c r="A370" s="30"/>
      <c r="B370" s="30"/>
      <c r="C370" s="30" t="s">
        <v>835</v>
      </c>
      <c r="D370" s="30"/>
      <c r="E370" s="30"/>
      <c r="F370" s="30" t="s">
        <v>835</v>
      </c>
      <c r="G370" s="30"/>
      <c r="H370" s="31"/>
      <c r="I370" s="30"/>
      <c r="J370" s="30"/>
      <c r="K370" s="30"/>
      <c r="L370" s="30"/>
      <c r="M370" s="30"/>
      <c r="N370" s="30"/>
      <c r="O370" s="30"/>
      <c r="P370" s="30"/>
      <c r="Q370" s="65">
        <v>0.0</v>
      </c>
    </row>
    <row r="371">
      <c r="A371" s="30"/>
      <c r="B371" s="30"/>
      <c r="C371" s="30" t="s">
        <v>835</v>
      </c>
      <c r="D371" s="30"/>
      <c r="E371" s="30"/>
      <c r="F371" s="30" t="s">
        <v>835</v>
      </c>
      <c r="G371" s="30"/>
      <c r="H371" s="31"/>
      <c r="I371" s="30"/>
      <c r="J371" s="30"/>
      <c r="K371" s="30"/>
      <c r="L371" s="30"/>
      <c r="M371" s="30"/>
      <c r="N371" s="30"/>
      <c r="O371" s="30"/>
      <c r="P371" s="30"/>
      <c r="Q371" s="65">
        <v>0.0</v>
      </c>
    </row>
    <row r="372">
      <c r="A372" s="30"/>
      <c r="B372" s="30"/>
      <c r="C372" s="30" t="s">
        <v>835</v>
      </c>
      <c r="D372" s="30"/>
      <c r="E372" s="30"/>
      <c r="F372" s="30" t="s">
        <v>835</v>
      </c>
      <c r="G372" s="30"/>
      <c r="H372" s="31"/>
      <c r="I372" s="30"/>
      <c r="J372" s="30"/>
      <c r="K372" s="30"/>
      <c r="L372" s="30"/>
      <c r="M372" s="30"/>
      <c r="N372" s="30"/>
      <c r="O372" s="30"/>
      <c r="P372" s="30"/>
      <c r="Q372" s="65">
        <v>0.0</v>
      </c>
    </row>
    <row r="373">
      <c r="A373" s="30"/>
      <c r="B373" s="30"/>
      <c r="C373" s="30" t="s">
        <v>835</v>
      </c>
      <c r="D373" s="30"/>
      <c r="E373" s="30"/>
      <c r="F373" s="30" t="s">
        <v>835</v>
      </c>
      <c r="G373" s="30"/>
      <c r="H373" s="31"/>
      <c r="I373" s="30"/>
      <c r="J373" s="30"/>
      <c r="K373" s="30"/>
      <c r="L373" s="30"/>
      <c r="M373" s="30"/>
      <c r="N373" s="30"/>
      <c r="O373" s="30"/>
      <c r="P373" s="30"/>
      <c r="Q373" s="65">
        <v>0.0</v>
      </c>
    </row>
    <row r="374">
      <c r="A374" s="30"/>
      <c r="B374" s="30"/>
      <c r="C374" s="30" t="s">
        <v>835</v>
      </c>
      <c r="D374" s="30"/>
      <c r="E374" s="30"/>
      <c r="F374" s="30" t="s">
        <v>835</v>
      </c>
      <c r="G374" s="30"/>
      <c r="H374" s="31"/>
      <c r="I374" s="30"/>
      <c r="J374" s="30"/>
      <c r="K374" s="30"/>
      <c r="L374" s="30"/>
      <c r="M374" s="30"/>
      <c r="N374" s="30"/>
      <c r="O374" s="30"/>
      <c r="P374" s="30"/>
      <c r="Q374" s="65">
        <v>0.0</v>
      </c>
    </row>
    <row r="375">
      <c r="A375" s="30"/>
      <c r="B375" s="30"/>
      <c r="C375" s="30" t="s">
        <v>835</v>
      </c>
      <c r="D375" s="30"/>
      <c r="E375" s="30"/>
      <c r="F375" s="30" t="s">
        <v>835</v>
      </c>
      <c r="G375" s="30"/>
      <c r="H375" s="31"/>
      <c r="I375" s="30"/>
      <c r="J375" s="30"/>
      <c r="K375" s="30"/>
      <c r="L375" s="30"/>
      <c r="M375" s="30"/>
      <c r="N375" s="30"/>
      <c r="O375" s="30"/>
      <c r="P375" s="30"/>
      <c r="Q375" s="65">
        <v>0.0</v>
      </c>
    </row>
    <row r="376">
      <c r="A376" s="30"/>
      <c r="B376" s="30"/>
      <c r="C376" s="30" t="s">
        <v>835</v>
      </c>
      <c r="D376" s="30"/>
      <c r="E376" s="30"/>
      <c r="F376" s="30" t="s">
        <v>835</v>
      </c>
      <c r="G376" s="30"/>
      <c r="H376" s="31"/>
      <c r="I376" s="30"/>
      <c r="J376" s="30"/>
      <c r="K376" s="30"/>
      <c r="L376" s="30"/>
      <c r="M376" s="30"/>
      <c r="N376" s="30"/>
      <c r="O376" s="30"/>
      <c r="P376" s="30"/>
      <c r="Q376" s="65">
        <v>0.0</v>
      </c>
    </row>
    <row r="377">
      <c r="A377" s="30"/>
      <c r="B377" s="30"/>
      <c r="C377" s="30" t="s">
        <v>835</v>
      </c>
      <c r="D377" s="30"/>
      <c r="E377" s="30"/>
      <c r="F377" s="30" t="s">
        <v>835</v>
      </c>
      <c r="G377" s="30"/>
      <c r="H377" s="31"/>
      <c r="I377" s="30"/>
      <c r="J377" s="30"/>
      <c r="K377" s="30"/>
      <c r="L377" s="30"/>
      <c r="M377" s="30"/>
      <c r="N377" s="30"/>
      <c r="O377" s="30"/>
      <c r="P377" s="30"/>
      <c r="Q377" s="65">
        <v>0.0</v>
      </c>
    </row>
    <row r="378">
      <c r="A378" s="30"/>
      <c r="B378" s="30"/>
      <c r="C378" s="30" t="s">
        <v>835</v>
      </c>
      <c r="D378" s="30"/>
      <c r="E378" s="30"/>
      <c r="F378" s="30" t="s">
        <v>835</v>
      </c>
      <c r="G378" s="30"/>
      <c r="H378" s="31"/>
      <c r="I378" s="30"/>
      <c r="J378" s="30"/>
      <c r="K378" s="30"/>
      <c r="L378" s="30"/>
      <c r="M378" s="30"/>
      <c r="N378" s="30"/>
      <c r="O378" s="30"/>
      <c r="P378" s="30"/>
      <c r="Q378" s="65">
        <v>0.0</v>
      </c>
    </row>
    <row r="379">
      <c r="A379" s="30"/>
      <c r="B379" s="30"/>
      <c r="C379" s="30" t="s">
        <v>835</v>
      </c>
      <c r="D379" s="30"/>
      <c r="E379" s="30"/>
      <c r="F379" s="30" t="s">
        <v>835</v>
      </c>
      <c r="G379" s="30"/>
      <c r="H379" s="31"/>
      <c r="I379" s="30"/>
      <c r="J379" s="30"/>
      <c r="K379" s="30"/>
      <c r="L379" s="30"/>
      <c r="M379" s="30"/>
      <c r="N379" s="30"/>
      <c r="O379" s="30"/>
      <c r="P379" s="30"/>
      <c r="Q379" s="65">
        <v>0.0</v>
      </c>
    </row>
    <row r="380">
      <c r="A380" s="30"/>
      <c r="B380" s="30"/>
      <c r="C380" s="30" t="s">
        <v>835</v>
      </c>
      <c r="D380" s="30"/>
      <c r="E380" s="30"/>
      <c r="F380" s="30" t="s">
        <v>835</v>
      </c>
      <c r="G380" s="30"/>
      <c r="H380" s="31"/>
      <c r="I380" s="30"/>
      <c r="J380" s="30"/>
      <c r="K380" s="30"/>
      <c r="L380" s="30"/>
      <c r="M380" s="30"/>
      <c r="N380" s="30"/>
      <c r="O380" s="30"/>
      <c r="P380" s="30"/>
      <c r="Q380" s="65">
        <v>0.0</v>
      </c>
    </row>
    <row r="381">
      <c r="A381" s="30"/>
      <c r="B381" s="30"/>
      <c r="C381" s="30" t="s">
        <v>835</v>
      </c>
      <c r="D381" s="30"/>
      <c r="E381" s="30"/>
      <c r="F381" s="30" t="s">
        <v>835</v>
      </c>
      <c r="G381" s="30"/>
      <c r="H381" s="31"/>
      <c r="I381" s="30"/>
      <c r="J381" s="30"/>
      <c r="K381" s="30"/>
      <c r="L381" s="30"/>
      <c r="M381" s="30"/>
      <c r="N381" s="30"/>
      <c r="O381" s="30"/>
      <c r="P381" s="30"/>
      <c r="Q381" s="65">
        <v>0.0</v>
      </c>
    </row>
    <row r="382">
      <c r="A382" s="30"/>
      <c r="B382" s="30"/>
      <c r="C382" s="30" t="s">
        <v>835</v>
      </c>
      <c r="D382" s="30"/>
      <c r="E382" s="30"/>
      <c r="F382" s="30" t="s">
        <v>835</v>
      </c>
      <c r="G382" s="30"/>
      <c r="H382" s="31"/>
      <c r="I382" s="30"/>
      <c r="J382" s="30"/>
      <c r="K382" s="30"/>
      <c r="L382" s="30"/>
      <c r="M382" s="30"/>
      <c r="N382" s="30"/>
      <c r="O382" s="30"/>
      <c r="P382" s="30"/>
      <c r="Q382" s="65">
        <v>0.0</v>
      </c>
    </row>
    <row r="383">
      <c r="A383" s="30"/>
      <c r="B383" s="30"/>
      <c r="C383" s="30" t="s">
        <v>835</v>
      </c>
      <c r="D383" s="30"/>
      <c r="E383" s="30"/>
      <c r="F383" s="30" t="s">
        <v>835</v>
      </c>
      <c r="G383" s="30"/>
      <c r="H383" s="31"/>
      <c r="I383" s="30"/>
      <c r="J383" s="30"/>
      <c r="K383" s="30"/>
      <c r="L383" s="30"/>
      <c r="M383" s="30"/>
      <c r="N383" s="30"/>
      <c r="O383" s="30"/>
      <c r="P383" s="30"/>
      <c r="Q383" s="65">
        <v>0.0</v>
      </c>
    </row>
    <row r="384">
      <c r="A384" s="30"/>
      <c r="B384" s="30"/>
      <c r="C384" s="30" t="s">
        <v>835</v>
      </c>
      <c r="D384" s="30"/>
      <c r="E384" s="30"/>
      <c r="F384" s="30" t="s">
        <v>835</v>
      </c>
      <c r="G384" s="30"/>
      <c r="H384" s="31"/>
      <c r="I384" s="30"/>
      <c r="J384" s="30"/>
      <c r="K384" s="30"/>
      <c r="L384" s="30"/>
      <c r="M384" s="30"/>
      <c r="N384" s="30"/>
      <c r="O384" s="30"/>
      <c r="P384" s="30"/>
      <c r="Q384" s="65">
        <v>0.0</v>
      </c>
    </row>
    <row r="385">
      <c r="A385" s="30"/>
      <c r="B385" s="30"/>
      <c r="C385" s="30" t="s">
        <v>835</v>
      </c>
      <c r="D385" s="30"/>
      <c r="E385" s="30"/>
      <c r="F385" s="30" t="s">
        <v>835</v>
      </c>
      <c r="G385" s="30"/>
      <c r="H385" s="31"/>
      <c r="I385" s="30"/>
      <c r="J385" s="30"/>
      <c r="K385" s="30"/>
      <c r="L385" s="30"/>
      <c r="M385" s="30"/>
      <c r="N385" s="30"/>
      <c r="O385" s="30"/>
      <c r="P385" s="30"/>
      <c r="Q385" s="65">
        <v>0.0</v>
      </c>
    </row>
    <row r="386">
      <c r="A386" s="30"/>
      <c r="B386" s="30"/>
      <c r="C386" s="30" t="s">
        <v>835</v>
      </c>
      <c r="D386" s="30"/>
      <c r="E386" s="30"/>
      <c r="F386" s="30" t="s">
        <v>835</v>
      </c>
      <c r="G386" s="30"/>
      <c r="H386" s="31"/>
      <c r="I386" s="30"/>
      <c r="J386" s="30"/>
      <c r="K386" s="30"/>
      <c r="L386" s="30"/>
      <c r="M386" s="30"/>
      <c r="N386" s="30"/>
      <c r="O386" s="30"/>
      <c r="P386" s="30"/>
      <c r="Q386" s="65">
        <v>0.0</v>
      </c>
    </row>
    <row r="387">
      <c r="A387" s="30"/>
      <c r="B387" s="30"/>
      <c r="C387" s="30" t="s">
        <v>835</v>
      </c>
      <c r="D387" s="30"/>
      <c r="E387" s="30"/>
      <c r="F387" s="30" t="s">
        <v>835</v>
      </c>
      <c r="G387" s="30"/>
      <c r="H387" s="31"/>
      <c r="I387" s="30"/>
      <c r="J387" s="30"/>
      <c r="K387" s="30"/>
      <c r="L387" s="30"/>
      <c r="M387" s="30"/>
      <c r="N387" s="30"/>
      <c r="O387" s="30"/>
      <c r="P387" s="30"/>
      <c r="Q387" s="65">
        <v>0.0</v>
      </c>
    </row>
    <row r="388">
      <c r="A388" s="30"/>
      <c r="B388" s="30"/>
      <c r="C388" s="30" t="s">
        <v>835</v>
      </c>
      <c r="D388" s="30"/>
      <c r="E388" s="30"/>
      <c r="F388" s="30" t="s">
        <v>835</v>
      </c>
      <c r="G388" s="30"/>
      <c r="H388" s="31"/>
      <c r="I388" s="30"/>
      <c r="J388" s="30"/>
      <c r="K388" s="30"/>
      <c r="L388" s="30"/>
      <c r="M388" s="30"/>
      <c r="N388" s="30"/>
      <c r="O388" s="30"/>
      <c r="P388" s="30"/>
      <c r="Q388" s="65">
        <v>0.0</v>
      </c>
    </row>
    <row r="389">
      <c r="A389" s="30"/>
      <c r="B389" s="30"/>
      <c r="C389" s="30" t="s">
        <v>835</v>
      </c>
      <c r="D389" s="30"/>
      <c r="E389" s="30"/>
      <c r="F389" s="30" t="s">
        <v>835</v>
      </c>
      <c r="G389" s="30"/>
      <c r="H389" s="31"/>
      <c r="I389" s="30"/>
      <c r="J389" s="30"/>
      <c r="K389" s="30"/>
      <c r="L389" s="30"/>
      <c r="M389" s="30"/>
      <c r="N389" s="30"/>
      <c r="O389" s="30"/>
      <c r="P389" s="30"/>
      <c r="Q389" s="65">
        <v>0.0</v>
      </c>
    </row>
    <row r="390">
      <c r="A390" s="30"/>
      <c r="B390" s="30"/>
      <c r="C390" s="30" t="s">
        <v>835</v>
      </c>
      <c r="D390" s="30"/>
      <c r="E390" s="30"/>
      <c r="F390" s="30" t="s">
        <v>835</v>
      </c>
      <c r="G390" s="30"/>
      <c r="H390" s="31"/>
      <c r="I390" s="30"/>
      <c r="J390" s="30"/>
      <c r="K390" s="30"/>
      <c r="L390" s="30"/>
      <c r="M390" s="30"/>
      <c r="N390" s="30"/>
      <c r="O390" s="30"/>
      <c r="P390" s="30"/>
      <c r="Q390" s="65">
        <v>0.0</v>
      </c>
    </row>
    <row r="391">
      <c r="A391" s="30"/>
      <c r="B391" s="30"/>
      <c r="C391" s="30" t="s">
        <v>835</v>
      </c>
      <c r="D391" s="30"/>
      <c r="E391" s="30"/>
      <c r="F391" s="30" t="s">
        <v>835</v>
      </c>
      <c r="G391" s="30"/>
      <c r="H391" s="31"/>
      <c r="I391" s="30"/>
      <c r="J391" s="30"/>
      <c r="K391" s="30"/>
      <c r="L391" s="30"/>
      <c r="M391" s="30"/>
      <c r="N391" s="30"/>
      <c r="O391" s="30"/>
      <c r="P391" s="30"/>
      <c r="Q391" s="65">
        <v>0.0</v>
      </c>
    </row>
    <row r="392">
      <c r="A392" s="30"/>
      <c r="B392" s="30"/>
      <c r="C392" s="30" t="s">
        <v>835</v>
      </c>
      <c r="D392" s="30"/>
      <c r="E392" s="30"/>
      <c r="F392" s="30" t="s">
        <v>835</v>
      </c>
      <c r="G392" s="30"/>
      <c r="H392" s="31"/>
      <c r="I392" s="30"/>
      <c r="J392" s="30"/>
      <c r="K392" s="30"/>
      <c r="L392" s="30"/>
      <c r="M392" s="30"/>
      <c r="N392" s="30"/>
      <c r="O392" s="30"/>
      <c r="P392" s="30"/>
      <c r="Q392" s="65">
        <v>0.0</v>
      </c>
    </row>
    <row r="393">
      <c r="A393" s="30"/>
      <c r="B393" s="30"/>
      <c r="C393" s="30" t="s">
        <v>835</v>
      </c>
      <c r="D393" s="30"/>
      <c r="E393" s="30"/>
      <c r="F393" s="30" t="s">
        <v>835</v>
      </c>
      <c r="G393" s="30"/>
      <c r="H393" s="31"/>
      <c r="I393" s="30"/>
      <c r="J393" s="30"/>
      <c r="K393" s="30"/>
      <c r="L393" s="30"/>
      <c r="M393" s="30"/>
      <c r="N393" s="30"/>
      <c r="O393" s="30"/>
      <c r="P393" s="30"/>
      <c r="Q393" s="65">
        <v>0.0</v>
      </c>
    </row>
    <row r="394">
      <c r="A394" s="30"/>
      <c r="B394" s="30"/>
      <c r="C394" s="30" t="s">
        <v>835</v>
      </c>
      <c r="D394" s="30"/>
      <c r="E394" s="30"/>
      <c r="F394" s="30" t="s">
        <v>835</v>
      </c>
      <c r="G394" s="30"/>
      <c r="H394" s="31"/>
      <c r="I394" s="30"/>
      <c r="J394" s="30"/>
      <c r="K394" s="30"/>
      <c r="L394" s="30"/>
      <c r="M394" s="30"/>
      <c r="N394" s="30"/>
      <c r="O394" s="30"/>
      <c r="P394" s="30"/>
      <c r="Q394" s="65">
        <v>0.0</v>
      </c>
    </row>
    <row r="395">
      <c r="A395" s="30"/>
      <c r="B395" s="30"/>
      <c r="C395" s="30" t="s">
        <v>835</v>
      </c>
      <c r="D395" s="30"/>
      <c r="E395" s="30"/>
      <c r="F395" s="30" t="s">
        <v>835</v>
      </c>
      <c r="G395" s="30"/>
      <c r="H395" s="31"/>
      <c r="I395" s="30"/>
      <c r="J395" s="30"/>
      <c r="K395" s="30"/>
      <c r="L395" s="30"/>
      <c r="M395" s="30"/>
      <c r="N395" s="30"/>
      <c r="O395" s="30"/>
      <c r="P395" s="30"/>
      <c r="Q395" s="65">
        <v>0.0</v>
      </c>
    </row>
    <row r="396">
      <c r="A396" s="30"/>
      <c r="B396" s="30"/>
      <c r="C396" s="30" t="s">
        <v>835</v>
      </c>
      <c r="D396" s="30"/>
      <c r="E396" s="30"/>
      <c r="F396" s="30" t="s">
        <v>835</v>
      </c>
      <c r="G396" s="30"/>
      <c r="H396" s="31"/>
      <c r="I396" s="30"/>
      <c r="J396" s="30"/>
      <c r="K396" s="30"/>
      <c r="L396" s="30"/>
      <c r="M396" s="30"/>
      <c r="N396" s="30"/>
      <c r="O396" s="30"/>
      <c r="P396" s="30"/>
      <c r="Q396" s="65">
        <v>0.0</v>
      </c>
    </row>
    <row r="397">
      <c r="A397" s="30"/>
      <c r="B397" s="30"/>
      <c r="C397" s="30" t="s">
        <v>835</v>
      </c>
      <c r="D397" s="30"/>
      <c r="E397" s="30"/>
      <c r="F397" s="30" t="s">
        <v>835</v>
      </c>
      <c r="G397" s="30"/>
      <c r="H397" s="31"/>
      <c r="I397" s="30"/>
      <c r="J397" s="30"/>
      <c r="K397" s="30"/>
      <c r="L397" s="30"/>
      <c r="M397" s="30"/>
      <c r="N397" s="30"/>
      <c r="O397" s="30"/>
      <c r="P397" s="30"/>
      <c r="Q397" s="65">
        <v>0.0</v>
      </c>
    </row>
    <row r="398">
      <c r="A398" s="30"/>
      <c r="B398" s="30"/>
      <c r="C398" s="30" t="s">
        <v>835</v>
      </c>
      <c r="D398" s="30"/>
      <c r="E398" s="30"/>
      <c r="F398" s="30" t="s">
        <v>835</v>
      </c>
      <c r="G398" s="30"/>
      <c r="H398" s="31"/>
      <c r="I398" s="30"/>
      <c r="J398" s="30"/>
      <c r="K398" s="30"/>
      <c r="L398" s="30"/>
      <c r="M398" s="30"/>
      <c r="N398" s="30"/>
      <c r="O398" s="30"/>
      <c r="P398" s="30"/>
      <c r="Q398" s="65">
        <v>0.0</v>
      </c>
    </row>
    <row r="399">
      <c r="A399" s="30"/>
      <c r="B399" s="30"/>
      <c r="C399" s="30" t="s">
        <v>835</v>
      </c>
      <c r="D399" s="30"/>
      <c r="E399" s="30"/>
      <c r="F399" s="30" t="s">
        <v>835</v>
      </c>
      <c r="G399" s="30"/>
      <c r="H399" s="31"/>
      <c r="I399" s="30"/>
      <c r="J399" s="30"/>
      <c r="K399" s="30"/>
      <c r="L399" s="30"/>
      <c r="M399" s="30"/>
      <c r="N399" s="30"/>
      <c r="O399" s="30"/>
      <c r="P399" s="30"/>
      <c r="Q399" s="65">
        <v>0.0</v>
      </c>
    </row>
    <row r="400">
      <c r="A400" s="30"/>
      <c r="B400" s="30"/>
      <c r="C400" s="30" t="s">
        <v>835</v>
      </c>
      <c r="D400" s="30"/>
      <c r="E400" s="30"/>
      <c r="F400" s="30" t="s">
        <v>835</v>
      </c>
      <c r="G400" s="30"/>
      <c r="H400" s="31"/>
      <c r="I400" s="30"/>
      <c r="J400" s="30"/>
      <c r="K400" s="30"/>
      <c r="L400" s="30"/>
      <c r="M400" s="30"/>
      <c r="N400" s="30"/>
      <c r="O400" s="30"/>
      <c r="P400" s="30"/>
      <c r="Q400" s="65">
        <v>0.0</v>
      </c>
    </row>
    <row r="401">
      <c r="A401" s="30"/>
      <c r="B401" s="30"/>
      <c r="C401" s="30" t="s">
        <v>835</v>
      </c>
      <c r="D401" s="30"/>
      <c r="E401" s="30"/>
      <c r="F401" s="30" t="s">
        <v>835</v>
      </c>
      <c r="G401" s="30"/>
      <c r="H401" s="31"/>
      <c r="I401" s="30"/>
      <c r="J401" s="30"/>
      <c r="K401" s="30"/>
      <c r="L401" s="30"/>
      <c r="M401" s="30"/>
      <c r="N401" s="30"/>
      <c r="O401" s="30"/>
      <c r="P401" s="30"/>
      <c r="Q401" s="65">
        <v>0.0</v>
      </c>
    </row>
    <row r="402">
      <c r="A402" s="30"/>
      <c r="B402" s="30"/>
      <c r="C402" s="30" t="s">
        <v>835</v>
      </c>
      <c r="D402" s="30"/>
      <c r="E402" s="30"/>
      <c r="F402" s="30" t="s">
        <v>835</v>
      </c>
      <c r="G402" s="30"/>
      <c r="H402" s="31"/>
      <c r="I402" s="30"/>
      <c r="J402" s="30"/>
      <c r="K402" s="30"/>
      <c r="L402" s="30"/>
      <c r="M402" s="30"/>
      <c r="N402" s="30"/>
      <c r="O402" s="30"/>
      <c r="P402" s="30"/>
      <c r="Q402" s="65">
        <v>0.0</v>
      </c>
    </row>
    <row r="403">
      <c r="A403" s="30"/>
      <c r="B403" s="30"/>
      <c r="C403" s="30" t="s">
        <v>835</v>
      </c>
      <c r="D403" s="30"/>
      <c r="E403" s="30"/>
      <c r="F403" s="30" t="s">
        <v>835</v>
      </c>
      <c r="G403" s="30"/>
      <c r="H403" s="31"/>
      <c r="I403" s="30"/>
      <c r="J403" s="30"/>
      <c r="K403" s="30"/>
      <c r="L403" s="30"/>
      <c r="M403" s="30"/>
      <c r="N403" s="30"/>
      <c r="O403" s="30"/>
      <c r="P403" s="30"/>
      <c r="Q403" s="65">
        <v>0.0</v>
      </c>
    </row>
    <row r="404">
      <c r="A404" s="30"/>
      <c r="B404" s="30"/>
      <c r="C404" s="30" t="s">
        <v>835</v>
      </c>
      <c r="D404" s="30"/>
      <c r="E404" s="30"/>
      <c r="F404" s="30" t="s">
        <v>835</v>
      </c>
      <c r="G404" s="30"/>
      <c r="H404" s="31"/>
      <c r="I404" s="30"/>
      <c r="J404" s="30"/>
      <c r="K404" s="30"/>
      <c r="L404" s="30"/>
      <c r="M404" s="30"/>
      <c r="N404" s="30"/>
      <c r="O404" s="30"/>
      <c r="P404" s="30"/>
      <c r="Q404" s="65">
        <v>0.0</v>
      </c>
    </row>
    <row r="405">
      <c r="A405" s="30"/>
      <c r="B405" s="30"/>
      <c r="C405" s="30" t="s">
        <v>835</v>
      </c>
      <c r="D405" s="30"/>
      <c r="E405" s="30"/>
      <c r="F405" s="30" t="s">
        <v>835</v>
      </c>
      <c r="G405" s="30"/>
      <c r="H405" s="31"/>
      <c r="I405" s="30"/>
      <c r="J405" s="30"/>
      <c r="K405" s="30"/>
      <c r="L405" s="30"/>
      <c r="M405" s="30"/>
      <c r="N405" s="30"/>
      <c r="O405" s="30"/>
      <c r="P405" s="30"/>
      <c r="Q405" s="65">
        <v>0.0</v>
      </c>
    </row>
    <row r="406">
      <c r="A406" s="30"/>
      <c r="B406" s="30"/>
      <c r="C406" s="30" t="s">
        <v>835</v>
      </c>
      <c r="D406" s="30"/>
      <c r="E406" s="30"/>
      <c r="F406" s="30" t="s">
        <v>835</v>
      </c>
      <c r="G406" s="30"/>
      <c r="H406" s="31"/>
      <c r="I406" s="30"/>
      <c r="J406" s="30"/>
      <c r="K406" s="30"/>
      <c r="L406" s="30"/>
      <c r="M406" s="30"/>
      <c r="N406" s="30"/>
      <c r="O406" s="30"/>
      <c r="P406" s="30"/>
      <c r="Q406" s="65">
        <v>0.0</v>
      </c>
    </row>
    <row r="407">
      <c r="A407" s="30"/>
      <c r="B407" s="30"/>
      <c r="C407" s="30" t="s">
        <v>835</v>
      </c>
      <c r="D407" s="30"/>
      <c r="E407" s="30"/>
      <c r="F407" s="30" t="s">
        <v>835</v>
      </c>
      <c r="G407" s="30"/>
      <c r="H407" s="31"/>
      <c r="I407" s="30"/>
      <c r="J407" s="30"/>
      <c r="K407" s="30"/>
      <c r="L407" s="30"/>
      <c r="M407" s="30"/>
      <c r="N407" s="30"/>
      <c r="O407" s="30"/>
      <c r="P407" s="30"/>
      <c r="Q407" s="65">
        <v>0.0</v>
      </c>
    </row>
    <row r="408">
      <c r="A408" s="30"/>
      <c r="B408" s="30"/>
      <c r="C408" s="30" t="s">
        <v>835</v>
      </c>
      <c r="D408" s="30"/>
      <c r="E408" s="30"/>
      <c r="F408" s="30" t="s">
        <v>835</v>
      </c>
      <c r="G408" s="30"/>
      <c r="H408" s="31"/>
      <c r="I408" s="30"/>
      <c r="J408" s="30"/>
      <c r="K408" s="30"/>
      <c r="L408" s="30"/>
      <c r="M408" s="30"/>
      <c r="N408" s="30"/>
      <c r="O408" s="30"/>
      <c r="P408" s="30"/>
      <c r="Q408" s="65">
        <v>0.0</v>
      </c>
    </row>
    <row r="409">
      <c r="A409" s="30"/>
      <c r="B409" s="30"/>
      <c r="C409" s="30" t="s">
        <v>835</v>
      </c>
      <c r="D409" s="30"/>
      <c r="E409" s="30"/>
      <c r="F409" s="30" t="s">
        <v>835</v>
      </c>
      <c r="G409" s="30"/>
      <c r="H409" s="31"/>
      <c r="I409" s="30"/>
      <c r="J409" s="30"/>
      <c r="K409" s="30"/>
      <c r="L409" s="30"/>
      <c r="M409" s="30"/>
      <c r="N409" s="30"/>
      <c r="O409" s="30"/>
      <c r="P409" s="30"/>
      <c r="Q409" s="65">
        <v>0.0</v>
      </c>
    </row>
    <row r="410">
      <c r="A410" s="30"/>
      <c r="B410" s="30"/>
      <c r="C410" s="30" t="s">
        <v>835</v>
      </c>
      <c r="D410" s="30"/>
      <c r="E410" s="30"/>
      <c r="F410" s="30" t="s">
        <v>835</v>
      </c>
      <c r="G410" s="30"/>
      <c r="H410" s="31"/>
      <c r="I410" s="30"/>
      <c r="J410" s="30"/>
      <c r="K410" s="30"/>
      <c r="L410" s="30"/>
      <c r="M410" s="30"/>
      <c r="N410" s="30"/>
      <c r="O410" s="30"/>
      <c r="P410" s="30"/>
      <c r="Q410" s="65">
        <v>0.0</v>
      </c>
    </row>
    <row r="411">
      <c r="A411" s="30"/>
      <c r="B411" s="30"/>
      <c r="C411" s="30" t="s">
        <v>835</v>
      </c>
      <c r="D411" s="30"/>
      <c r="E411" s="30"/>
      <c r="F411" s="30" t="s">
        <v>835</v>
      </c>
      <c r="G411" s="30"/>
      <c r="H411" s="31"/>
      <c r="I411" s="30"/>
      <c r="J411" s="30"/>
      <c r="K411" s="30"/>
      <c r="L411" s="30"/>
      <c r="M411" s="30"/>
      <c r="N411" s="30"/>
      <c r="O411" s="30"/>
      <c r="P411" s="30"/>
      <c r="Q411" s="65">
        <v>0.0</v>
      </c>
    </row>
    <row r="412">
      <c r="A412" s="30"/>
      <c r="B412" s="30"/>
      <c r="C412" s="30" t="s">
        <v>835</v>
      </c>
      <c r="D412" s="30"/>
      <c r="E412" s="30"/>
      <c r="F412" s="30" t="s">
        <v>835</v>
      </c>
      <c r="G412" s="30"/>
      <c r="H412" s="31"/>
      <c r="I412" s="30"/>
      <c r="J412" s="30"/>
      <c r="K412" s="30"/>
      <c r="L412" s="30"/>
      <c r="M412" s="30"/>
      <c r="N412" s="30"/>
      <c r="O412" s="30"/>
      <c r="P412" s="30"/>
      <c r="Q412" s="65">
        <v>0.0</v>
      </c>
    </row>
    <row r="413">
      <c r="A413" s="30"/>
      <c r="B413" s="30"/>
      <c r="C413" s="30" t="s">
        <v>835</v>
      </c>
      <c r="D413" s="30"/>
      <c r="E413" s="30"/>
      <c r="F413" s="30" t="s">
        <v>835</v>
      </c>
      <c r="G413" s="30"/>
      <c r="H413" s="31"/>
      <c r="I413" s="30"/>
      <c r="J413" s="30"/>
      <c r="K413" s="30"/>
      <c r="L413" s="30"/>
      <c r="M413" s="30"/>
      <c r="N413" s="30"/>
      <c r="O413" s="30"/>
      <c r="P413" s="30"/>
      <c r="Q413" s="65">
        <v>0.0</v>
      </c>
    </row>
    <row r="414">
      <c r="A414" s="30"/>
      <c r="B414" s="30"/>
      <c r="C414" s="30" t="s">
        <v>835</v>
      </c>
      <c r="D414" s="30"/>
      <c r="E414" s="30"/>
      <c r="F414" s="30" t="s">
        <v>835</v>
      </c>
      <c r="G414" s="30"/>
      <c r="H414" s="31"/>
      <c r="I414" s="30"/>
      <c r="J414" s="30"/>
      <c r="K414" s="30"/>
      <c r="L414" s="30"/>
      <c r="M414" s="30"/>
      <c r="N414" s="30"/>
      <c r="O414" s="30"/>
      <c r="P414" s="30"/>
      <c r="Q414" s="65">
        <v>0.0</v>
      </c>
    </row>
    <row r="415">
      <c r="A415" s="30"/>
      <c r="B415" s="30"/>
      <c r="C415" s="30" t="s">
        <v>835</v>
      </c>
      <c r="D415" s="30"/>
      <c r="E415" s="30"/>
      <c r="F415" s="30" t="s">
        <v>835</v>
      </c>
      <c r="G415" s="30"/>
      <c r="H415" s="31"/>
      <c r="I415" s="30"/>
      <c r="J415" s="30"/>
      <c r="K415" s="30"/>
      <c r="L415" s="30"/>
      <c r="M415" s="30"/>
      <c r="N415" s="30"/>
      <c r="O415" s="30"/>
      <c r="P415" s="30"/>
      <c r="Q415" s="65">
        <v>0.0</v>
      </c>
    </row>
    <row r="416">
      <c r="A416" s="30"/>
      <c r="B416" s="30"/>
      <c r="C416" s="30" t="s">
        <v>835</v>
      </c>
      <c r="D416" s="30"/>
      <c r="E416" s="30"/>
      <c r="F416" s="30" t="s">
        <v>835</v>
      </c>
      <c r="G416" s="30"/>
      <c r="H416" s="31"/>
      <c r="I416" s="30"/>
      <c r="J416" s="30"/>
      <c r="K416" s="30"/>
      <c r="L416" s="30"/>
      <c r="M416" s="30"/>
      <c r="N416" s="30"/>
      <c r="O416" s="30"/>
      <c r="P416" s="30"/>
      <c r="Q416" s="65">
        <v>0.0</v>
      </c>
    </row>
    <row r="417">
      <c r="A417" s="30"/>
      <c r="B417" s="30"/>
      <c r="C417" s="30" t="s">
        <v>835</v>
      </c>
      <c r="D417" s="30"/>
      <c r="E417" s="30"/>
      <c r="F417" s="30" t="s">
        <v>835</v>
      </c>
      <c r="G417" s="30"/>
      <c r="H417" s="31"/>
      <c r="I417" s="30"/>
      <c r="J417" s="30"/>
      <c r="K417" s="30"/>
      <c r="L417" s="30"/>
      <c r="M417" s="30"/>
      <c r="N417" s="30"/>
      <c r="O417" s="30"/>
      <c r="P417" s="30"/>
      <c r="Q417" s="65">
        <v>0.0</v>
      </c>
    </row>
    <row r="418">
      <c r="A418" s="30"/>
      <c r="B418" s="30"/>
      <c r="C418" s="30" t="s">
        <v>835</v>
      </c>
      <c r="D418" s="30"/>
      <c r="E418" s="30"/>
      <c r="F418" s="30" t="s">
        <v>835</v>
      </c>
      <c r="G418" s="30"/>
      <c r="H418" s="31"/>
      <c r="I418" s="30"/>
      <c r="J418" s="30"/>
      <c r="K418" s="30"/>
      <c r="L418" s="30"/>
      <c r="M418" s="30"/>
      <c r="N418" s="30"/>
      <c r="O418" s="30"/>
      <c r="P418" s="30"/>
      <c r="Q418" s="66">
        <v>0.0</v>
      </c>
    </row>
    <row r="419">
      <c r="A419" s="30"/>
      <c r="B419" s="30"/>
      <c r="C419" s="30" t="s">
        <v>835</v>
      </c>
      <c r="D419" s="30"/>
      <c r="E419" s="30"/>
      <c r="F419" s="30" t="s">
        <v>835</v>
      </c>
      <c r="G419" s="30"/>
      <c r="H419" s="31"/>
      <c r="I419" s="30"/>
      <c r="J419" s="30"/>
      <c r="K419" s="30"/>
      <c r="L419" s="30"/>
      <c r="M419" s="30"/>
      <c r="N419" s="30"/>
      <c r="O419" s="30"/>
      <c r="P419" s="30"/>
      <c r="Q419" s="66">
        <v>0.0</v>
      </c>
    </row>
    <row r="420">
      <c r="A420" s="30"/>
      <c r="B420" s="30"/>
      <c r="C420" s="30" t="s">
        <v>835</v>
      </c>
      <c r="D420" s="30"/>
      <c r="E420" s="30"/>
      <c r="F420" s="30" t="s">
        <v>835</v>
      </c>
      <c r="G420" s="30"/>
      <c r="H420" s="31"/>
      <c r="I420" s="30"/>
      <c r="J420" s="30"/>
      <c r="K420" s="30"/>
      <c r="L420" s="30"/>
      <c r="M420" s="30"/>
      <c r="N420" s="30"/>
      <c r="O420" s="30"/>
      <c r="P420" s="30"/>
      <c r="Q420" s="66">
        <v>0.0</v>
      </c>
    </row>
    <row r="421">
      <c r="A421" s="30"/>
      <c r="B421" s="30"/>
      <c r="C421" s="30" t="s">
        <v>835</v>
      </c>
      <c r="D421" s="30"/>
      <c r="E421" s="30"/>
      <c r="F421" s="30" t="s">
        <v>835</v>
      </c>
      <c r="G421" s="30"/>
      <c r="H421" s="31"/>
      <c r="I421" s="30"/>
      <c r="J421" s="30"/>
      <c r="K421" s="30"/>
      <c r="L421" s="30"/>
      <c r="M421" s="30"/>
      <c r="N421" s="30"/>
      <c r="O421" s="30"/>
      <c r="P421" s="30"/>
      <c r="Q421" s="66">
        <v>0.0</v>
      </c>
    </row>
    <row r="422">
      <c r="A422" s="30"/>
      <c r="B422" s="30"/>
      <c r="C422" s="30" t="s">
        <v>835</v>
      </c>
      <c r="D422" s="30"/>
      <c r="E422" s="30"/>
      <c r="F422" s="30" t="s">
        <v>835</v>
      </c>
      <c r="G422" s="30"/>
      <c r="H422" s="31"/>
      <c r="I422" s="30"/>
      <c r="J422" s="30"/>
      <c r="K422" s="30"/>
      <c r="L422" s="30"/>
      <c r="M422" s="30"/>
      <c r="N422" s="30"/>
      <c r="O422" s="30"/>
      <c r="P422" s="30"/>
      <c r="Q422" s="66">
        <v>0.0</v>
      </c>
    </row>
    <row r="423">
      <c r="A423" s="30"/>
      <c r="B423" s="30"/>
      <c r="C423" s="30" t="s">
        <v>835</v>
      </c>
      <c r="D423" s="30"/>
      <c r="E423" s="30"/>
      <c r="F423" s="30" t="s">
        <v>835</v>
      </c>
      <c r="G423" s="30"/>
      <c r="H423" s="31"/>
      <c r="I423" s="30"/>
      <c r="J423" s="30"/>
      <c r="K423" s="30"/>
      <c r="L423" s="30"/>
      <c r="M423" s="30"/>
      <c r="N423" s="30"/>
      <c r="O423" s="30"/>
      <c r="P423" s="30"/>
      <c r="Q423" s="66">
        <v>0.0</v>
      </c>
    </row>
    <row r="424">
      <c r="A424" s="30"/>
      <c r="B424" s="30"/>
      <c r="C424" s="30" t="s">
        <v>835</v>
      </c>
      <c r="D424" s="30"/>
      <c r="E424" s="30"/>
      <c r="F424" s="30" t="s">
        <v>835</v>
      </c>
      <c r="G424" s="30"/>
      <c r="H424" s="31"/>
      <c r="I424" s="30"/>
      <c r="J424" s="30"/>
      <c r="K424" s="30"/>
      <c r="L424" s="30"/>
      <c r="M424" s="30"/>
      <c r="N424" s="30"/>
      <c r="O424" s="30"/>
      <c r="P424" s="30"/>
      <c r="Q424" s="66">
        <v>0.0</v>
      </c>
    </row>
    <row r="425">
      <c r="A425" s="30"/>
      <c r="B425" s="30"/>
      <c r="C425" s="30" t="s">
        <v>835</v>
      </c>
      <c r="D425" s="30"/>
      <c r="E425" s="30"/>
      <c r="F425" s="30" t="s">
        <v>835</v>
      </c>
      <c r="G425" s="30"/>
      <c r="H425" s="31"/>
      <c r="I425" s="30"/>
      <c r="J425" s="30"/>
      <c r="K425" s="30"/>
      <c r="L425" s="30"/>
      <c r="M425" s="30"/>
      <c r="N425" s="30"/>
      <c r="O425" s="30"/>
      <c r="P425" s="30"/>
      <c r="Q425" s="66">
        <v>0.0</v>
      </c>
    </row>
    <row r="426">
      <c r="A426" s="30"/>
      <c r="B426" s="30"/>
      <c r="C426" s="30" t="s">
        <v>835</v>
      </c>
      <c r="D426" s="30"/>
      <c r="E426" s="30"/>
      <c r="F426" s="30" t="s">
        <v>835</v>
      </c>
      <c r="G426" s="30"/>
      <c r="H426" s="31"/>
      <c r="I426" s="30"/>
      <c r="J426" s="30"/>
      <c r="K426" s="30"/>
      <c r="L426" s="30"/>
      <c r="M426" s="30"/>
      <c r="N426" s="30"/>
      <c r="O426" s="30"/>
      <c r="P426" s="30"/>
      <c r="Q426" s="66">
        <v>0.0</v>
      </c>
    </row>
    <row r="427">
      <c r="A427" s="30"/>
      <c r="B427" s="30"/>
      <c r="C427" s="30" t="s">
        <v>835</v>
      </c>
      <c r="D427" s="30"/>
      <c r="E427" s="30"/>
      <c r="F427" s="30" t="s">
        <v>835</v>
      </c>
      <c r="G427" s="30"/>
      <c r="H427" s="31"/>
      <c r="I427" s="30"/>
      <c r="J427" s="30"/>
      <c r="K427" s="30"/>
      <c r="L427" s="30"/>
      <c r="M427" s="30"/>
      <c r="N427" s="30"/>
      <c r="O427" s="30"/>
      <c r="P427" s="30"/>
      <c r="Q427" s="66">
        <v>0.0</v>
      </c>
    </row>
    <row r="428">
      <c r="A428" s="30"/>
      <c r="B428" s="30"/>
      <c r="C428" s="30" t="s">
        <v>835</v>
      </c>
      <c r="D428" s="30"/>
      <c r="E428" s="30"/>
      <c r="F428" s="30" t="s">
        <v>835</v>
      </c>
      <c r="G428" s="30"/>
      <c r="H428" s="31"/>
      <c r="I428" s="30"/>
      <c r="J428" s="30"/>
      <c r="K428" s="30"/>
      <c r="L428" s="30"/>
      <c r="M428" s="30"/>
      <c r="N428" s="30"/>
      <c r="O428" s="30"/>
      <c r="P428" s="30"/>
      <c r="Q428" s="66">
        <v>0.0</v>
      </c>
    </row>
    <row r="429">
      <c r="A429" s="30"/>
      <c r="B429" s="30"/>
      <c r="C429" s="30" t="s">
        <v>835</v>
      </c>
      <c r="D429" s="30"/>
      <c r="E429" s="30"/>
      <c r="F429" s="30" t="s">
        <v>835</v>
      </c>
      <c r="G429" s="30"/>
      <c r="H429" s="31"/>
      <c r="I429" s="30"/>
      <c r="J429" s="30"/>
      <c r="K429" s="30"/>
      <c r="L429" s="30"/>
      <c r="M429" s="30"/>
      <c r="N429" s="30"/>
      <c r="O429" s="30"/>
      <c r="P429" s="30"/>
      <c r="Q429" s="66">
        <v>0.0</v>
      </c>
    </row>
    <row r="430">
      <c r="A430" s="30"/>
      <c r="B430" s="30"/>
      <c r="C430" s="30" t="s">
        <v>835</v>
      </c>
      <c r="D430" s="30"/>
      <c r="E430" s="30"/>
      <c r="F430" s="30" t="s">
        <v>835</v>
      </c>
      <c r="G430" s="30"/>
      <c r="H430" s="31"/>
      <c r="I430" s="30"/>
      <c r="J430" s="30"/>
      <c r="K430" s="30"/>
      <c r="L430" s="30"/>
      <c r="M430" s="30"/>
      <c r="N430" s="30"/>
      <c r="O430" s="30"/>
      <c r="P430" s="30"/>
      <c r="Q430" s="66">
        <v>0.0</v>
      </c>
    </row>
    <row r="431">
      <c r="A431" s="30"/>
      <c r="B431" s="30"/>
      <c r="C431" s="30" t="s">
        <v>835</v>
      </c>
      <c r="D431" s="30"/>
      <c r="E431" s="30"/>
      <c r="F431" s="30" t="s">
        <v>835</v>
      </c>
      <c r="G431" s="30"/>
      <c r="H431" s="31"/>
      <c r="I431" s="30"/>
      <c r="J431" s="30"/>
      <c r="K431" s="30"/>
      <c r="L431" s="30"/>
      <c r="M431" s="30"/>
      <c r="N431" s="30"/>
      <c r="O431" s="30"/>
      <c r="P431" s="30"/>
      <c r="Q431" s="66">
        <v>0.0</v>
      </c>
    </row>
    <row r="432">
      <c r="A432" s="30"/>
      <c r="B432" s="30"/>
      <c r="C432" s="30" t="s">
        <v>835</v>
      </c>
      <c r="D432" s="30"/>
      <c r="E432" s="30"/>
      <c r="F432" s="30" t="s">
        <v>835</v>
      </c>
      <c r="G432" s="30"/>
      <c r="H432" s="31"/>
      <c r="I432" s="30"/>
      <c r="J432" s="30"/>
      <c r="K432" s="30"/>
      <c r="L432" s="30"/>
      <c r="M432" s="30"/>
      <c r="N432" s="30"/>
      <c r="O432" s="30"/>
      <c r="P432" s="30"/>
      <c r="Q432" s="66">
        <v>0.0</v>
      </c>
    </row>
    <row r="433">
      <c r="A433" s="30"/>
      <c r="B433" s="30"/>
      <c r="C433" s="30" t="s">
        <v>835</v>
      </c>
      <c r="D433" s="30"/>
      <c r="E433" s="30"/>
      <c r="F433" s="30" t="s">
        <v>835</v>
      </c>
      <c r="G433" s="30"/>
      <c r="H433" s="31"/>
      <c r="I433" s="30"/>
      <c r="J433" s="30"/>
      <c r="K433" s="30"/>
      <c r="L433" s="30"/>
      <c r="M433" s="30"/>
      <c r="N433" s="30"/>
      <c r="O433" s="30"/>
      <c r="P433" s="30"/>
      <c r="Q433" s="66">
        <v>0.0</v>
      </c>
    </row>
    <row r="434">
      <c r="A434" s="30"/>
      <c r="B434" s="30"/>
      <c r="C434" s="30" t="s">
        <v>835</v>
      </c>
      <c r="D434" s="30"/>
      <c r="E434" s="30"/>
      <c r="F434" s="30" t="s">
        <v>835</v>
      </c>
      <c r="G434" s="30"/>
      <c r="H434" s="31"/>
      <c r="I434" s="30"/>
      <c r="J434" s="30"/>
      <c r="K434" s="30"/>
      <c r="L434" s="30"/>
      <c r="M434" s="30"/>
      <c r="N434" s="30"/>
      <c r="O434" s="30"/>
      <c r="P434" s="30"/>
      <c r="Q434" s="66">
        <v>0.0</v>
      </c>
    </row>
    <row r="435">
      <c r="A435" s="30"/>
      <c r="B435" s="30"/>
      <c r="C435" s="30" t="s">
        <v>835</v>
      </c>
      <c r="D435" s="30"/>
      <c r="E435" s="30"/>
      <c r="F435" s="30" t="s">
        <v>835</v>
      </c>
      <c r="G435" s="30"/>
      <c r="H435" s="31"/>
      <c r="I435" s="30"/>
      <c r="J435" s="30"/>
      <c r="K435" s="30"/>
      <c r="L435" s="30"/>
      <c r="M435" s="30"/>
      <c r="N435" s="30"/>
      <c r="O435" s="30"/>
      <c r="P435" s="30"/>
      <c r="Q435" s="66">
        <v>0.0</v>
      </c>
    </row>
    <row r="436">
      <c r="A436" s="30"/>
      <c r="B436" s="30"/>
      <c r="C436" s="30" t="s">
        <v>835</v>
      </c>
      <c r="D436" s="30"/>
      <c r="E436" s="30"/>
      <c r="F436" s="30" t="s">
        <v>835</v>
      </c>
      <c r="G436" s="30"/>
      <c r="H436" s="31"/>
      <c r="I436" s="30"/>
      <c r="J436" s="30"/>
      <c r="K436" s="30"/>
      <c r="L436" s="30"/>
      <c r="M436" s="30"/>
      <c r="N436" s="30"/>
      <c r="O436" s="30"/>
      <c r="P436" s="30"/>
      <c r="Q436" s="66">
        <v>0.0</v>
      </c>
    </row>
    <row r="437">
      <c r="A437" s="30"/>
      <c r="B437" s="30"/>
      <c r="C437" s="30" t="s">
        <v>835</v>
      </c>
      <c r="D437" s="30"/>
      <c r="E437" s="30"/>
      <c r="F437" s="30" t="s">
        <v>835</v>
      </c>
      <c r="G437" s="30"/>
      <c r="H437" s="31"/>
      <c r="I437" s="30"/>
      <c r="J437" s="30"/>
      <c r="K437" s="30"/>
      <c r="L437" s="30"/>
      <c r="M437" s="30"/>
      <c r="N437" s="30"/>
      <c r="O437" s="30"/>
      <c r="P437" s="30"/>
      <c r="Q437" s="66">
        <v>0.0</v>
      </c>
    </row>
    <row r="438">
      <c r="A438" s="30"/>
      <c r="B438" s="30"/>
      <c r="C438" s="30" t="s">
        <v>835</v>
      </c>
      <c r="D438" s="30"/>
      <c r="E438" s="30"/>
      <c r="F438" s="30" t="s">
        <v>835</v>
      </c>
      <c r="G438" s="30"/>
      <c r="H438" s="31"/>
      <c r="I438" s="30"/>
      <c r="J438" s="30"/>
      <c r="K438" s="30"/>
      <c r="L438" s="30"/>
      <c r="M438" s="30"/>
      <c r="N438" s="30"/>
      <c r="O438" s="30"/>
      <c r="P438" s="30"/>
      <c r="Q438" s="66">
        <v>0.0</v>
      </c>
    </row>
    <row r="439">
      <c r="A439" s="30"/>
      <c r="B439" s="30"/>
      <c r="C439" s="30" t="s">
        <v>835</v>
      </c>
      <c r="D439" s="30"/>
      <c r="E439" s="30"/>
      <c r="F439" s="30" t="s">
        <v>835</v>
      </c>
      <c r="G439" s="30"/>
      <c r="H439" s="31"/>
      <c r="I439" s="30"/>
      <c r="J439" s="30"/>
      <c r="K439" s="30"/>
      <c r="L439" s="30"/>
      <c r="M439" s="30"/>
      <c r="N439" s="30"/>
      <c r="O439" s="30"/>
      <c r="P439" s="30"/>
      <c r="Q439" s="66">
        <v>0.0</v>
      </c>
    </row>
    <row r="440">
      <c r="A440" s="30"/>
      <c r="B440" s="30"/>
      <c r="C440" s="30" t="s">
        <v>835</v>
      </c>
      <c r="D440" s="30"/>
      <c r="E440" s="30"/>
      <c r="F440" s="30" t="s">
        <v>835</v>
      </c>
      <c r="G440" s="30"/>
      <c r="H440" s="31"/>
      <c r="I440" s="30"/>
      <c r="J440" s="30"/>
      <c r="K440" s="30"/>
      <c r="L440" s="30"/>
      <c r="M440" s="30"/>
      <c r="N440" s="30"/>
      <c r="O440" s="30"/>
      <c r="P440" s="30"/>
      <c r="Q440" s="66">
        <v>0.0</v>
      </c>
    </row>
    <row r="441">
      <c r="A441" s="30"/>
      <c r="B441" s="30"/>
      <c r="C441" s="30" t="s">
        <v>835</v>
      </c>
      <c r="D441" s="30"/>
      <c r="E441" s="30"/>
      <c r="F441" s="30" t="s">
        <v>835</v>
      </c>
      <c r="G441" s="30"/>
      <c r="H441" s="31"/>
      <c r="I441" s="30"/>
      <c r="J441" s="30"/>
      <c r="K441" s="30"/>
      <c r="L441" s="30"/>
      <c r="M441" s="30"/>
      <c r="N441" s="30"/>
      <c r="O441" s="30"/>
      <c r="P441" s="30"/>
      <c r="Q441" s="66">
        <v>0.0</v>
      </c>
    </row>
    <row r="442">
      <c r="A442" s="30"/>
      <c r="B442" s="30"/>
      <c r="C442" s="30" t="s">
        <v>835</v>
      </c>
      <c r="D442" s="30"/>
      <c r="E442" s="30"/>
      <c r="F442" s="30" t="s">
        <v>835</v>
      </c>
      <c r="G442" s="30"/>
      <c r="H442" s="31"/>
      <c r="I442" s="30"/>
      <c r="J442" s="30"/>
      <c r="K442" s="30"/>
      <c r="L442" s="30"/>
      <c r="M442" s="30"/>
      <c r="N442" s="30"/>
      <c r="O442" s="30"/>
      <c r="P442" s="30"/>
      <c r="Q442" s="66">
        <v>0.0</v>
      </c>
    </row>
    <row r="443">
      <c r="A443" s="30"/>
      <c r="B443" s="30"/>
      <c r="C443" s="30" t="s">
        <v>835</v>
      </c>
      <c r="D443" s="30"/>
      <c r="E443" s="30"/>
      <c r="F443" s="30" t="s">
        <v>835</v>
      </c>
      <c r="G443" s="30"/>
      <c r="H443" s="31"/>
      <c r="I443" s="30"/>
      <c r="J443" s="30"/>
      <c r="K443" s="30"/>
      <c r="L443" s="30"/>
      <c r="M443" s="30"/>
      <c r="N443" s="30"/>
      <c r="O443" s="30"/>
      <c r="P443" s="30"/>
      <c r="Q443" s="66">
        <v>0.0</v>
      </c>
    </row>
    <row r="444">
      <c r="A444" s="30"/>
      <c r="B444" s="30"/>
      <c r="C444" s="30" t="s">
        <v>835</v>
      </c>
      <c r="D444" s="30"/>
      <c r="E444" s="30"/>
      <c r="F444" s="30" t="s">
        <v>835</v>
      </c>
      <c r="G444" s="30"/>
      <c r="H444" s="31"/>
      <c r="I444" s="30"/>
      <c r="J444" s="30"/>
      <c r="K444" s="30"/>
      <c r="L444" s="30"/>
      <c r="M444" s="30"/>
      <c r="N444" s="30"/>
      <c r="O444" s="30"/>
      <c r="P444" s="30"/>
      <c r="Q444" s="66">
        <v>0.0</v>
      </c>
    </row>
    <row r="445">
      <c r="A445" s="30"/>
      <c r="B445" s="30"/>
      <c r="C445" s="30" t="s">
        <v>835</v>
      </c>
      <c r="D445" s="30"/>
      <c r="E445" s="30"/>
      <c r="F445" s="30" t="s">
        <v>835</v>
      </c>
      <c r="G445" s="30"/>
      <c r="H445" s="31"/>
      <c r="I445" s="30"/>
      <c r="J445" s="30"/>
      <c r="K445" s="30"/>
      <c r="L445" s="30"/>
      <c r="M445" s="30"/>
      <c r="N445" s="30"/>
      <c r="O445" s="30"/>
      <c r="P445" s="30"/>
      <c r="Q445" s="66">
        <v>0.0</v>
      </c>
    </row>
    <row r="446">
      <c r="A446" s="30"/>
      <c r="B446" s="30"/>
      <c r="C446" s="30" t="s">
        <v>835</v>
      </c>
      <c r="D446" s="30"/>
      <c r="E446" s="30"/>
      <c r="F446" s="30" t="s">
        <v>835</v>
      </c>
      <c r="G446" s="30"/>
      <c r="H446" s="31"/>
      <c r="I446" s="30"/>
      <c r="J446" s="30"/>
      <c r="K446" s="30"/>
      <c r="L446" s="30"/>
      <c r="M446" s="30"/>
      <c r="N446" s="30"/>
      <c r="O446" s="30"/>
      <c r="P446" s="30"/>
      <c r="Q446" s="66">
        <v>0.0</v>
      </c>
    </row>
    <row r="447">
      <c r="A447" s="30"/>
      <c r="B447" s="30"/>
      <c r="C447" s="30" t="s">
        <v>835</v>
      </c>
      <c r="D447" s="30"/>
      <c r="E447" s="30"/>
      <c r="F447" s="30" t="s">
        <v>835</v>
      </c>
      <c r="G447" s="30"/>
      <c r="H447" s="31"/>
      <c r="I447" s="30"/>
      <c r="J447" s="30"/>
      <c r="K447" s="30"/>
      <c r="L447" s="30"/>
      <c r="M447" s="30"/>
      <c r="N447" s="30"/>
      <c r="O447" s="30"/>
      <c r="P447" s="30"/>
      <c r="Q447" s="66">
        <v>0.0</v>
      </c>
    </row>
    <row r="448">
      <c r="A448" s="30"/>
      <c r="B448" s="30"/>
      <c r="C448" s="30" t="s">
        <v>835</v>
      </c>
      <c r="D448" s="30"/>
      <c r="E448" s="30"/>
      <c r="F448" s="30" t="s">
        <v>835</v>
      </c>
      <c r="G448" s="30"/>
      <c r="H448" s="31"/>
      <c r="I448" s="30"/>
      <c r="J448" s="30"/>
      <c r="K448" s="30"/>
      <c r="L448" s="30"/>
      <c r="M448" s="30"/>
      <c r="N448" s="30"/>
      <c r="O448" s="30"/>
      <c r="P448" s="30"/>
      <c r="Q448" s="66">
        <v>0.0</v>
      </c>
    </row>
    <row r="449">
      <c r="A449" s="30"/>
      <c r="B449" s="30"/>
      <c r="C449" s="30" t="s">
        <v>835</v>
      </c>
      <c r="D449" s="30"/>
      <c r="E449" s="30"/>
      <c r="F449" s="30" t="s">
        <v>835</v>
      </c>
      <c r="G449" s="30"/>
      <c r="H449" s="31"/>
      <c r="I449" s="30"/>
      <c r="J449" s="30"/>
      <c r="K449" s="30"/>
      <c r="L449" s="30"/>
      <c r="M449" s="30"/>
      <c r="N449" s="30"/>
      <c r="O449" s="30"/>
      <c r="P449" s="30"/>
      <c r="Q449" s="66">
        <v>0.0</v>
      </c>
    </row>
    <row r="450">
      <c r="A450" s="30"/>
      <c r="B450" s="30"/>
      <c r="C450" s="30" t="s">
        <v>835</v>
      </c>
      <c r="D450" s="30"/>
      <c r="E450" s="30"/>
      <c r="F450" s="30" t="s">
        <v>835</v>
      </c>
      <c r="G450" s="30"/>
      <c r="H450" s="31"/>
      <c r="I450" s="30"/>
      <c r="J450" s="30"/>
      <c r="K450" s="30"/>
      <c r="L450" s="30"/>
      <c r="M450" s="30"/>
      <c r="N450" s="30"/>
      <c r="O450" s="30"/>
      <c r="P450" s="30"/>
      <c r="Q450" s="66">
        <v>0.0</v>
      </c>
    </row>
    <row r="451">
      <c r="A451" s="30"/>
      <c r="B451" s="30"/>
      <c r="C451" s="30" t="s">
        <v>835</v>
      </c>
      <c r="D451" s="30"/>
      <c r="E451" s="30"/>
      <c r="F451" s="30" t="s">
        <v>835</v>
      </c>
      <c r="G451" s="30"/>
      <c r="H451" s="31"/>
      <c r="I451" s="30"/>
      <c r="J451" s="30"/>
      <c r="K451" s="30"/>
      <c r="L451" s="30"/>
      <c r="M451" s="30"/>
      <c r="N451" s="30"/>
      <c r="O451" s="30"/>
      <c r="P451" s="30"/>
      <c r="Q451" s="66">
        <v>0.0</v>
      </c>
    </row>
    <row r="452">
      <c r="A452" s="30"/>
      <c r="B452" s="30"/>
      <c r="C452" s="30" t="s">
        <v>835</v>
      </c>
      <c r="D452" s="30"/>
      <c r="E452" s="30"/>
      <c r="F452" s="30" t="s">
        <v>835</v>
      </c>
      <c r="G452" s="30"/>
      <c r="H452" s="31"/>
      <c r="I452" s="30"/>
      <c r="J452" s="30"/>
      <c r="K452" s="30"/>
      <c r="L452" s="30"/>
      <c r="M452" s="30"/>
      <c r="N452" s="30"/>
      <c r="O452" s="30"/>
      <c r="P452" s="30"/>
      <c r="Q452" s="66">
        <v>0.0</v>
      </c>
    </row>
    <row r="453">
      <c r="A453" s="30"/>
      <c r="B453" s="30"/>
      <c r="C453" s="30" t="s">
        <v>835</v>
      </c>
      <c r="D453" s="30"/>
      <c r="E453" s="30"/>
      <c r="F453" s="30" t="s">
        <v>835</v>
      </c>
      <c r="G453" s="30"/>
      <c r="H453" s="31"/>
      <c r="I453" s="30"/>
      <c r="J453" s="30"/>
      <c r="K453" s="30"/>
      <c r="L453" s="30"/>
      <c r="M453" s="30"/>
      <c r="N453" s="30"/>
      <c r="O453" s="30"/>
      <c r="P453" s="30"/>
      <c r="Q453" s="66">
        <v>0.0</v>
      </c>
    </row>
    <row r="454">
      <c r="A454" s="30"/>
      <c r="B454" s="30"/>
      <c r="C454" s="30" t="s">
        <v>835</v>
      </c>
      <c r="D454" s="30"/>
      <c r="E454" s="30"/>
      <c r="F454" s="30" t="s">
        <v>835</v>
      </c>
      <c r="G454" s="30"/>
      <c r="H454" s="31"/>
      <c r="I454" s="30"/>
      <c r="J454" s="30"/>
      <c r="K454" s="30"/>
      <c r="L454" s="30"/>
      <c r="M454" s="30"/>
      <c r="N454" s="30"/>
      <c r="O454" s="30"/>
      <c r="P454" s="30"/>
      <c r="Q454" s="66">
        <v>0.0</v>
      </c>
    </row>
    <row r="455">
      <c r="A455" s="30"/>
      <c r="B455" s="30"/>
      <c r="C455" s="30" t="s">
        <v>835</v>
      </c>
      <c r="D455" s="30"/>
      <c r="E455" s="30"/>
      <c r="F455" s="30" t="s">
        <v>835</v>
      </c>
      <c r="G455" s="30"/>
      <c r="H455" s="31"/>
      <c r="I455" s="30"/>
      <c r="J455" s="30"/>
      <c r="K455" s="30"/>
      <c r="L455" s="30"/>
      <c r="M455" s="30"/>
      <c r="N455" s="30"/>
      <c r="O455" s="30"/>
      <c r="P455" s="30"/>
      <c r="Q455" s="66">
        <v>0.0</v>
      </c>
    </row>
    <row r="456">
      <c r="A456" s="30"/>
      <c r="B456" s="30"/>
      <c r="C456" s="30" t="s">
        <v>835</v>
      </c>
      <c r="D456" s="30"/>
      <c r="E456" s="30"/>
      <c r="F456" s="30" t="s">
        <v>835</v>
      </c>
      <c r="G456" s="30"/>
      <c r="H456" s="31"/>
      <c r="I456" s="30"/>
      <c r="J456" s="30"/>
      <c r="K456" s="30"/>
      <c r="L456" s="30"/>
      <c r="M456" s="30"/>
      <c r="N456" s="30"/>
      <c r="O456" s="30"/>
      <c r="P456" s="30"/>
      <c r="Q456" s="66">
        <v>0.0</v>
      </c>
    </row>
    <row r="457">
      <c r="A457" s="30"/>
      <c r="B457" s="30"/>
      <c r="C457" s="30" t="s">
        <v>835</v>
      </c>
      <c r="D457" s="30"/>
      <c r="E457" s="30"/>
      <c r="F457" s="30" t="s">
        <v>835</v>
      </c>
      <c r="G457" s="30"/>
      <c r="H457" s="31"/>
      <c r="I457" s="30"/>
      <c r="J457" s="30"/>
      <c r="K457" s="30"/>
      <c r="L457" s="30"/>
      <c r="M457" s="30"/>
      <c r="N457" s="30"/>
      <c r="O457" s="30"/>
      <c r="P457" s="30"/>
      <c r="Q457" s="66">
        <v>0.0</v>
      </c>
    </row>
    <row r="458">
      <c r="A458" s="30"/>
      <c r="B458" s="30"/>
      <c r="C458" s="30" t="s">
        <v>835</v>
      </c>
      <c r="D458" s="30"/>
      <c r="E458" s="30"/>
      <c r="F458" s="30" t="s">
        <v>835</v>
      </c>
      <c r="G458" s="30"/>
      <c r="H458" s="31"/>
      <c r="I458" s="30"/>
      <c r="J458" s="30"/>
      <c r="K458" s="30"/>
      <c r="L458" s="30"/>
      <c r="M458" s="30"/>
      <c r="N458" s="30"/>
      <c r="O458" s="30"/>
      <c r="P458" s="30"/>
      <c r="Q458" s="66">
        <v>0.0</v>
      </c>
    </row>
    <row r="459">
      <c r="A459" s="30"/>
      <c r="B459" s="30"/>
      <c r="C459" s="30" t="s">
        <v>835</v>
      </c>
      <c r="D459" s="30"/>
      <c r="E459" s="30"/>
      <c r="F459" s="30" t="s">
        <v>835</v>
      </c>
      <c r="G459" s="30"/>
      <c r="H459" s="31"/>
      <c r="I459" s="30"/>
      <c r="J459" s="30"/>
      <c r="K459" s="30"/>
      <c r="L459" s="30"/>
      <c r="M459" s="30"/>
      <c r="N459" s="30"/>
      <c r="O459" s="30"/>
      <c r="P459" s="30"/>
      <c r="Q459" s="66">
        <v>0.0</v>
      </c>
    </row>
    <row r="460">
      <c r="A460" s="30"/>
      <c r="B460" s="30"/>
      <c r="C460" s="30" t="s">
        <v>835</v>
      </c>
      <c r="D460" s="30"/>
      <c r="E460" s="30"/>
      <c r="F460" s="30" t="s">
        <v>835</v>
      </c>
      <c r="G460" s="30"/>
      <c r="H460" s="31"/>
      <c r="I460" s="30"/>
      <c r="J460" s="30"/>
      <c r="K460" s="30"/>
      <c r="L460" s="30"/>
      <c r="M460" s="30"/>
      <c r="N460" s="30"/>
      <c r="O460" s="30"/>
      <c r="P460" s="30"/>
      <c r="Q460" s="66">
        <v>0.0</v>
      </c>
    </row>
    <row r="461">
      <c r="A461" s="30"/>
      <c r="B461" s="30"/>
      <c r="C461" s="30" t="s">
        <v>835</v>
      </c>
      <c r="D461" s="30"/>
      <c r="E461" s="30"/>
      <c r="F461" s="30" t="s">
        <v>835</v>
      </c>
      <c r="G461" s="30"/>
      <c r="H461" s="31"/>
      <c r="I461" s="30"/>
      <c r="J461" s="30"/>
      <c r="K461" s="30"/>
      <c r="L461" s="30"/>
      <c r="M461" s="30"/>
      <c r="N461" s="30"/>
      <c r="O461" s="30"/>
      <c r="P461" s="30"/>
      <c r="Q461" s="66">
        <v>0.0</v>
      </c>
    </row>
    <row r="462">
      <c r="A462" s="30"/>
      <c r="B462" s="30"/>
      <c r="C462" s="30" t="s">
        <v>835</v>
      </c>
      <c r="D462" s="30"/>
      <c r="E462" s="30"/>
      <c r="F462" s="30" t="s">
        <v>835</v>
      </c>
      <c r="G462" s="30"/>
      <c r="H462" s="31"/>
      <c r="I462" s="30"/>
      <c r="J462" s="30"/>
      <c r="K462" s="30"/>
      <c r="L462" s="30"/>
      <c r="M462" s="30"/>
      <c r="N462" s="30"/>
      <c r="O462" s="30"/>
      <c r="P462" s="30"/>
      <c r="Q462" s="66">
        <v>0.0</v>
      </c>
    </row>
    <row r="463">
      <c r="A463" s="30"/>
      <c r="B463" s="30"/>
      <c r="C463" s="30" t="s">
        <v>835</v>
      </c>
      <c r="D463" s="30"/>
      <c r="E463" s="30"/>
      <c r="F463" s="30" t="s">
        <v>835</v>
      </c>
      <c r="G463" s="30"/>
      <c r="H463" s="31"/>
      <c r="I463" s="30"/>
      <c r="J463" s="30"/>
      <c r="K463" s="30"/>
      <c r="L463" s="30"/>
      <c r="M463" s="30"/>
      <c r="N463" s="30"/>
      <c r="O463" s="30"/>
      <c r="P463" s="30"/>
      <c r="Q463" s="66">
        <v>0.0</v>
      </c>
    </row>
    <row r="464">
      <c r="A464" s="30"/>
      <c r="B464" s="30"/>
      <c r="C464" s="30" t="s">
        <v>835</v>
      </c>
      <c r="D464" s="30"/>
      <c r="E464" s="30"/>
      <c r="F464" s="30" t="s">
        <v>835</v>
      </c>
      <c r="G464" s="30"/>
      <c r="H464" s="31"/>
      <c r="I464" s="30"/>
      <c r="J464" s="30"/>
      <c r="K464" s="30"/>
      <c r="L464" s="30"/>
      <c r="M464" s="30"/>
      <c r="N464" s="30"/>
      <c r="O464" s="30"/>
      <c r="P464" s="30"/>
      <c r="Q464" s="66">
        <v>0.0</v>
      </c>
    </row>
    <row r="465">
      <c r="A465" s="30"/>
      <c r="B465" s="30"/>
      <c r="C465" s="30" t="s">
        <v>835</v>
      </c>
      <c r="D465" s="30"/>
      <c r="E465" s="30"/>
      <c r="F465" s="30" t="s">
        <v>835</v>
      </c>
      <c r="G465" s="30"/>
      <c r="H465" s="31"/>
      <c r="I465" s="30"/>
      <c r="J465" s="30"/>
      <c r="K465" s="30"/>
      <c r="L465" s="30"/>
      <c r="M465" s="30"/>
      <c r="N465" s="30"/>
      <c r="O465" s="30"/>
      <c r="P465" s="30"/>
      <c r="Q465" s="66">
        <v>0.0</v>
      </c>
    </row>
    <row r="466">
      <c r="A466" s="30"/>
      <c r="B466" s="30"/>
      <c r="C466" s="30" t="s">
        <v>835</v>
      </c>
      <c r="D466" s="30"/>
      <c r="E466" s="30"/>
      <c r="F466" s="30" t="s">
        <v>835</v>
      </c>
      <c r="G466" s="30"/>
      <c r="H466" s="31"/>
      <c r="I466" s="30"/>
      <c r="J466" s="30"/>
      <c r="K466" s="30"/>
      <c r="L466" s="30"/>
      <c r="M466" s="30"/>
      <c r="N466" s="30"/>
      <c r="O466" s="30"/>
      <c r="P466" s="30"/>
      <c r="Q466" s="66">
        <v>0.0</v>
      </c>
    </row>
    <row r="467">
      <c r="A467" s="30"/>
      <c r="B467" s="30"/>
      <c r="C467" s="30" t="s">
        <v>835</v>
      </c>
      <c r="D467" s="30"/>
      <c r="E467" s="30"/>
      <c r="F467" s="30" t="s">
        <v>835</v>
      </c>
      <c r="G467" s="30"/>
      <c r="H467" s="31"/>
      <c r="I467" s="30"/>
      <c r="J467" s="30"/>
      <c r="K467" s="30"/>
      <c r="L467" s="30"/>
      <c r="M467" s="30"/>
      <c r="N467" s="30"/>
      <c r="O467" s="30"/>
      <c r="P467" s="30"/>
      <c r="Q467" s="66">
        <v>0.0</v>
      </c>
    </row>
    <row r="468">
      <c r="A468" s="30"/>
      <c r="B468" s="30"/>
      <c r="C468" s="30" t="s">
        <v>835</v>
      </c>
      <c r="D468" s="30"/>
      <c r="E468" s="30"/>
      <c r="F468" s="30" t="s">
        <v>835</v>
      </c>
      <c r="G468" s="30"/>
      <c r="H468" s="31"/>
      <c r="I468" s="30"/>
      <c r="J468" s="30"/>
      <c r="K468" s="30"/>
      <c r="L468" s="30"/>
      <c r="M468" s="30"/>
      <c r="N468" s="30"/>
      <c r="O468" s="30"/>
      <c r="P468" s="30"/>
      <c r="Q468" s="66">
        <v>0.0</v>
      </c>
    </row>
    <row r="469">
      <c r="A469" s="30"/>
      <c r="B469" s="30"/>
      <c r="C469" s="30" t="s">
        <v>835</v>
      </c>
      <c r="D469" s="30"/>
      <c r="E469" s="30"/>
      <c r="F469" s="30" t="s">
        <v>835</v>
      </c>
      <c r="G469" s="30"/>
      <c r="H469" s="31"/>
      <c r="I469" s="30"/>
      <c r="J469" s="30"/>
      <c r="K469" s="30"/>
      <c r="L469" s="30"/>
      <c r="M469" s="30"/>
      <c r="N469" s="30"/>
      <c r="O469" s="30"/>
      <c r="P469" s="30"/>
      <c r="Q469" s="66">
        <v>0.0</v>
      </c>
    </row>
    <row r="470">
      <c r="A470" s="30"/>
      <c r="B470" s="30"/>
      <c r="C470" s="30" t="s">
        <v>835</v>
      </c>
      <c r="D470" s="30"/>
      <c r="E470" s="30"/>
      <c r="F470" s="30" t="s">
        <v>835</v>
      </c>
      <c r="G470" s="30"/>
      <c r="H470" s="31"/>
      <c r="I470" s="30"/>
      <c r="J470" s="30"/>
      <c r="K470" s="30"/>
      <c r="L470" s="30"/>
      <c r="M470" s="30"/>
      <c r="N470" s="30"/>
      <c r="O470" s="30"/>
      <c r="P470" s="30"/>
      <c r="Q470" s="66">
        <v>0.0</v>
      </c>
    </row>
    <row r="471">
      <c r="A471" s="30"/>
      <c r="B471" s="30"/>
      <c r="C471" s="30" t="s">
        <v>835</v>
      </c>
      <c r="D471" s="30"/>
      <c r="E471" s="30"/>
      <c r="F471" s="30" t="s">
        <v>835</v>
      </c>
      <c r="G471" s="30"/>
      <c r="H471" s="31"/>
      <c r="I471" s="30"/>
      <c r="J471" s="30"/>
      <c r="K471" s="30"/>
      <c r="L471" s="30"/>
      <c r="M471" s="30"/>
      <c r="N471" s="30"/>
      <c r="O471" s="30"/>
      <c r="P471" s="30"/>
      <c r="Q471" s="66">
        <v>0.0</v>
      </c>
    </row>
    <row r="472">
      <c r="A472" s="30"/>
      <c r="B472" s="30"/>
      <c r="C472" s="30" t="s">
        <v>835</v>
      </c>
      <c r="D472" s="30"/>
      <c r="E472" s="30"/>
      <c r="F472" s="30" t="s">
        <v>835</v>
      </c>
      <c r="G472" s="30"/>
      <c r="H472" s="31"/>
      <c r="I472" s="30"/>
      <c r="J472" s="30"/>
      <c r="K472" s="30"/>
      <c r="L472" s="30"/>
      <c r="M472" s="30"/>
      <c r="N472" s="30"/>
      <c r="O472" s="30"/>
      <c r="P472" s="30"/>
      <c r="Q472" s="66">
        <v>0.0</v>
      </c>
    </row>
    <row r="473">
      <c r="A473" s="30"/>
      <c r="B473" s="30"/>
      <c r="C473" s="30" t="s">
        <v>835</v>
      </c>
      <c r="D473" s="30"/>
      <c r="E473" s="30"/>
      <c r="F473" s="30" t="s">
        <v>835</v>
      </c>
      <c r="G473" s="30"/>
      <c r="H473" s="31"/>
      <c r="I473" s="30"/>
      <c r="J473" s="30"/>
      <c r="K473" s="30"/>
      <c r="L473" s="30"/>
      <c r="M473" s="30"/>
      <c r="N473" s="30"/>
      <c r="O473" s="30"/>
      <c r="P473" s="30"/>
      <c r="Q473" s="66">
        <v>0.0</v>
      </c>
    </row>
    <row r="474">
      <c r="A474" s="30"/>
      <c r="B474" s="30"/>
      <c r="C474" s="30" t="s">
        <v>835</v>
      </c>
      <c r="D474" s="30"/>
      <c r="E474" s="30"/>
      <c r="F474" s="30" t="s">
        <v>835</v>
      </c>
      <c r="G474" s="30"/>
      <c r="H474" s="31"/>
      <c r="I474" s="30"/>
      <c r="J474" s="30"/>
      <c r="K474" s="30"/>
      <c r="L474" s="30"/>
      <c r="M474" s="30"/>
      <c r="N474" s="30"/>
      <c r="O474" s="30"/>
      <c r="P474" s="30"/>
      <c r="Q474" s="66">
        <v>0.0</v>
      </c>
    </row>
    <row r="475">
      <c r="A475" s="30"/>
      <c r="B475" s="30"/>
      <c r="C475" s="30" t="s">
        <v>835</v>
      </c>
      <c r="D475" s="30"/>
      <c r="E475" s="30"/>
      <c r="F475" s="30" t="s">
        <v>835</v>
      </c>
      <c r="G475" s="30"/>
      <c r="H475" s="31"/>
      <c r="I475" s="30"/>
      <c r="J475" s="30"/>
      <c r="K475" s="30"/>
      <c r="L475" s="30"/>
      <c r="M475" s="30"/>
      <c r="N475" s="30"/>
      <c r="O475" s="30"/>
      <c r="P475" s="30"/>
      <c r="Q475" s="66">
        <v>0.0</v>
      </c>
    </row>
    <row r="476">
      <c r="A476" s="30"/>
      <c r="B476" s="30"/>
      <c r="C476" s="30" t="s">
        <v>835</v>
      </c>
      <c r="D476" s="30"/>
      <c r="E476" s="30"/>
      <c r="F476" s="30" t="s">
        <v>835</v>
      </c>
      <c r="G476" s="30"/>
      <c r="H476" s="31"/>
      <c r="I476" s="30"/>
      <c r="J476" s="30"/>
      <c r="K476" s="30"/>
      <c r="L476" s="30"/>
      <c r="M476" s="30"/>
      <c r="N476" s="30"/>
      <c r="O476" s="30"/>
      <c r="P476" s="30"/>
      <c r="Q476" s="66">
        <v>0.0</v>
      </c>
    </row>
    <row r="477">
      <c r="A477" s="30"/>
      <c r="B477" s="30"/>
      <c r="C477" s="30" t="s">
        <v>835</v>
      </c>
      <c r="D477" s="30"/>
      <c r="E477" s="30"/>
      <c r="F477" s="30" t="s">
        <v>835</v>
      </c>
      <c r="G477" s="30"/>
      <c r="H477" s="31"/>
      <c r="I477" s="30"/>
      <c r="J477" s="30"/>
      <c r="K477" s="30"/>
      <c r="L477" s="30"/>
      <c r="M477" s="30"/>
      <c r="N477" s="30"/>
      <c r="O477" s="30"/>
      <c r="P477" s="30"/>
      <c r="Q477" s="66">
        <v>0.0</v>
      </c>
    </row>
    <row r="478">
      <c r="A478" s="30"/>
      <c r="B478" s="30"/>
      <c r="C478" s="30" t="s">
        <v>835</v>
      </c>
      <c r="D478" s="30"/>
      <c r="E478" s="30"/>
      <c r="F478" s="30" t="s">
        <v>835</v>
      </c>
      <c r="G478" s="30"/>
      <c r="H478" s="31"/>
      <c r="I478" s="30"/>
      <c r="J478" s="30"/>
      <c r="K478" s="30"/>
      <c r="L478" s="30"/>
      <c r="M478" s="30"/>
      <c r="N478" s="30"/>
      <c r="O478" s="30"/>
      <c r="P478" s="30"/>
      <c r="Q478" s="66">
        <v>0.0</v>
      </c>
    </row>
    <row r="479">
      <c r="A479" s="30"/>
      <c r="B479" s="30"/>
      <c r="C479" s="30" t="s">
        <v>835</v>
      </c>
      <c r="D479" s="30"/>
      <c r="E479" s="30"/>
      <c r="F479" s="30" t="s">
        <v>835</v>
      </c>
      <c r="G479" s="30"/>
      <c r="H479" s="31"/>
      <c r="I479" s="30"/>
      <c r="J479" s="30"/>
      <c r="K479" s="30"/>
      <c r="L479" s="30"/>
      <c r="M479" s="30"/>
      <c r="N479" s="30"/>
      <c r="O479" s="30"/>
      <c r="P479" s="30"/>
      <c r="Q479" s="66">
        <v>0.0</v>
      </c>
    </row>
    <row r="480">
      <c r="A480" s="30"/>
      <c r="B480" s="30"/>
      <c r="C480" s="30" t="s">
        <v>835</v>
      </c>
      <c r="D480" s="30"/>
      <c r="E480" s="30"/>
      <c r="F480" s="30" t="s">
        <v>835</v>
      </c>
      <c r="G480" s="30"/>
      <c r="H480" s="31"/>
      <c r="I480" s="30"/>
      <c r="J480" s="30"/>
      <c r="K480" s="30"/>
      <c r="L480" s="30"/>
      <c r="M480" s="30"/>
      <c r="N480" s="30"/>
      <c r="O480" s="30"/>
      <c r="P480" s="30"/>
      <c r="Q480" s="66">
        <v>0.0</v>
      </c>
    </row>
    <row r="481">
      <c r="A481" s="30"/>
      <c r="B481" s="30"/>
      <c r="C481" s="30" t="s">
        <v>835</v>
      </c>
      <c r="D481" s="30"/>
      <c r="E481" s="30"/>
      <c r="F481" s="30" t="s">
        <v>835</v>
      </c>
      <c r="G481" s="30"/>
      <c r="H481" s="31"/>
      <c r="I481" s="30"/>
      <c r="J481" s="30"/>
      <c r="K481" s="30"/>
      <c r="L481" s="30"/>
      <c r="M481" s="30"/>
      <c r="N481" s="30"/>
      <c r="O481" s="30"/>
      <c r="P481" s="30"/>
      <c r="Q481" s="66">
        <v>0.0</v>
      </c>
    </row>
    <row r="482">
      <c r="A482" s="30"/>
      <c r="B482" s="30"/>
      <c r="C482" s="30" t="s">
        <v>835</v>
      </c>
      <c r="D482" s="30"/>
      <c r="E482" s="30"/>
      <c r="F482" s="30" t="s">
        <v>835</v>
      </c>
      <c r="G482" s="30"/>
      <c r="H482" s="31"/>
      <c r="I482" s="30"/>
      <c r="J482" s="30"/>
      <c r="K482" s="30"/>
      <c r="L482" s="30"/>
      <c r="M482" s="30"/>
      <c r="N482" s="30"/>
      <c r="O482" s="30"/>
      <c r="P482" s="30"/>
      <c r="Q482" s="66">
        <v>0.0</v>
      </c>
    </row>
    <row r="483">
      <c r="A483" s="30"/>
      <c r="B483" s="30"/>
      <c r="C483" s="30" t="s">
        <v>835</v>
      </c>
      <c r="D483" s="30"/>
      <c r="E483" s="30"/>
      <c r="F483" s="30" t="s">
        <v>835</v>
      </c>
      <c r="G483" s="30"/>
      <c r="H483" s="31"/>
      <c r="I483" s="30"/>
      <c r="J483" s="30"/>
      <c r="K483" s="30"/>
      <c r="L483" s="30"/>
      <c r="M483" s="30"/>
      <c r="N483" s="30"/>
      <c r="O483" s="30"/>
      <c r="P483" s="30"/>
      <c r="Q483" s="66">
        <v>0.0</v>
      </c>
    </row>
    <row r="484">
      <c r="A484" s="30"/>
      <c r="B484" s="30"/>
      <c r="C484" s="30" t="s">
        <v>835</v>
      </c>
      <c r="D484" s="30"/>
      <c r="E484" s="30"/>
      <c r="F484" s="30" t="s">
        <v>835</v>
      </c>
      <c r="G484" s="30"/>
      <c r="H484" s="31"/>
      <c r="I484" s="30"/>
      <c r="J484" s="30"/>
      <c r="K484" s="30"/>
      <c r="L484" s="30"/>
      <c r="M484" s="30"/>
      <c r="N484" s="30"/>
      <c r="O484" s="30"/>
      <c r="P484" s="30"/>
      <c r="Q484" s="66">
        <v>0.0</v>
      </c>
    </row>
    <row r="485">
      <c r="A485" s="30"/>
      <c r="B485" s="30"/>
      <c r="C485" s="30" t="s">
        <v>835</v>
      </c>
      <c r="D485" s="30"/>
      <c r="E485" s="30"/>
      <c r="F485" s="30" t="s">
        <v>835</v>
      </c>
      <c r="G485" s="30"/>
      <c r="H485" s="31"/>
      <c r="I485" s="30"/>
      <c r="J485" s="30"/>
      <c r="K485" s="30"/>
      <c r="L485" s="30"/>
      <c r="M485" s="30"/>
      <c r="N485" s="30"/>
      <c r="O485" s="30"/>
      <c r="P485" s="30"/>
      <c r="Q485" s="66">
        <v>0.0</v>
      </c>
    </row>
    <row r="486">
      <c r="A486" s="30"/>
      <c r="B486" s="30"/>
      <c r="C486" s="30" t="s">
        <v>835</v>
      </c>
      <c r="D486" s="30"/>
      <c r="E486" s="30"/>
      <c r="F486" s="30" t="s">
        <v>835</v>
      </c>
      <c r="G486" s="30"/>
      <c r="H486" s="31"/>
      <c r="I486" s="30"/>
      <c r="J486" s="30"/>
      <c r="K486" s="30"/>
      <c r="L486" s="30"/>
      <c r="M486" s="30"/>
      <c r="N486" s="30"/>
      <c r="O486" s="30"/>
      <c r="P486" s="30"/>
      <c r="Q486" s="66">
        <v>0.0</v>
      </c>
    </row>
    <row r="487">
      <c r="A487" s="30"/>
      <c r="B487" s="30"/>
      <c r="C487" s="30" t="s">
        <v>835</v>
      </c>
      <c r="D487" s="30"/>
      <c r="E487" s="30"/>
      <c r="F487" s="30" t="s">
        <v>835</v>
      </c>
      <c r="G487" s="30"/>
      <c r="H487" s="31"/>
      <c r="I487" s="30"/>
      <c r="J487" s="30"/>
      <c r="K487" s="30"/>
      <c r="L487" s="30"/>
      <c r="M487" s="30"/>
      <c r="N487" s="30"/>
      <c r="O487" s="30"/>
      <c r="P487" s="30"/>
      <c r="Q487" s="66">
        <v>0.0</v>
      </c>
    </row>
    <row r="488">
      <c r="A488" s="30"/>
      <c r="B488" s="30"/>
      <c r="C488" s="30" t="s">
        <v>835</v>
      </c>
      <c r="D488" s="30"/>
      <c r="E488" s="30"/>
      <c r="F488" s="30" t="s">
        <v>835</v>
      </c>
      <c r="G488" s="30"/>
      <c r="H488" s="31"/>
      <c r="I488" s="30"/>
      <c r="J488" s="30"/>
      <c r="K488" s="30"/>
      <c r="L488" s="30"/>
      <c r="M488" s="30"/>
      <c r="N488" s="30"/>
      <c r="O488" s="30"/>
      <c r="P488" s="30"/>
      <c r="Q488" s="66">
        <v>0.0</v>
      </c>
    </row>
    <row r="489">
      <c r="A489" s="30"/>
      <c r="B489" s="30"/>
      <c r="C489" s="30" t="s">
        <v>835</v>
      </c>
      <c r="D489" s="30"/>
      <c r="E489" s="30"/>
      <c r="F489" s="30" t="s">
        <v>835</v>
      </c>
      <c r="G489" s="30"/>
      <c r="H489" s="31"/>
      <c r="I489" s="30"/>
      <c r="J489" s="30"/>
      <c r="K489" s="30"/>
      <c r="L489" s="30"/>
      <c r="M489" s="30"/>
      <c r="N489" s="30"/>
      <c r="O489" s="30"/>
      <c r="P489" s="30"/>
      <c r="Q489" s="66">
        <v>0.0</v>
      </c>
    </row>
    <row r="490">
      <c r="A490" s="30"/>
      <c r="B490" s="30"/>
      <c r="C490" s="30" t="s">
        <v>835</v>
      </c>
      <c r="D490" s="30"/>
      <c r="E490" s="30"/>
      <c r="F490" s="30" t="s">
        <v>835</v>
      </c>
      <c r="G490" s="30"/>
      <c r="H490" s="31"/>
      <c r="I490" s="30"/>
      <c r="J490" s="30"/>
      <c r="K490" s="30"/>
      <c r="L490" s="30"/>
      <c r="M490" s="30"/>
      <c r="N490" s="30"/>
      <c r="O490" s="30"/>
      <c r="P490" s="30"/>
      <c r="Q490" s="66">
        <v>0.0</v>
      </c>
    </row>
    <row r="491">
      <c r="A491" s="30"/>
      <c r="B491" s="30"/>
      <c r="C491" s="30" t="s">
        <v>835</v>
      </c>
      <c r="D491" s="30"/>
      <c r="E491" s="30"/>
      <c r="F491" s="30" t="s">
        <v>835</v>
      </c>
      <c r="G491" s="30"/>
      <c r="H491" s="31"/>
      <c r="I491" s="30"/>
      <c r="J491" s="30"/>
      <c r="K491" s="30"/>
      <c r="L491" s="30"/>
      <c r="M491" s="30"/>
      <c r="N491" s="30"/>
      <c r="O491" s="30"/>
      <c r="P491" s="30"/>
      <c r="Q491" s="66">
        <v>0.0</v>
      </c>
    </row>
    <row r="492">
      <c r="A492" s="30"/>
      <c r="B492" s="30"/>
      <c r="C492" s="30" t="s">
        <v>835</v>
      </c>
      <c r="D492" s="30"/>
      <c r="E492" s="30"/>
      <c r="F492" s="30" t="s">
        <v>835</v>
      </c>
      <c r="G492" s="30"/>
      <c r="H492" s="31"/>
      <c r="I492" s="30"/>
      <c r="J492" s="30"/>
      <c r="K492" s="30"/>
      <c r="L492" s="30"/>
      <c r="M492" s="30"/>
      <c r="N492" s="30"/>
      <c r="O492" s="30"/>
      <c r="P492" s="30"/>
      <c r="Q492" s="66">
        <v>0.0</v>
      </c>
    </row>
    <row r="493">
      <c r="A493" s="30"/>
      <c r="B493" s="30"/>
      <c r="C493" s="30" t="s">
        <v>835</v>
      </c>
      <c r="D493" s="30"/>
      <c r="E493" s="30"/>
      <c r="F493" s="30" t="s">
        <v>835</v>
      </c>
      <c r="G493" s="30"/>
      <c r="H493" s="31"/>
      <c r="I493" s="30"/>
      <c r="J493" s="30"/>
      <c r="K493" s="30"/>
      <c r="L493" s="30"/>
      <c r="M493" s="30"/>
      <c r="N493" s="30"/>
      <c r="O493" s="30"/>
      <c r="P493" s="30"/>
      <c r="Q493" s="66">
        <v>0.0</v>
      </c>
    </row>
    <row r="494">
      <c r="A494" s="30"/>
      <c r="B494" s="30"/>
      <c r="C494" s="30" t="s">
        <v>835</v>
      </c>
      <c r="D494" s="30"/>
      <c r="E494" s="30"/>
      <c r="F494" s="30" t="s">
        <v>835</v>
      </c>
      <c r="G494" s="30"/>
      <c r="H494" s="31"/>
      <c r="I494" s="30"/>
      <c r="J494" s="30"/>
      <c r="K494" s="30"/>
      <c r="L494" s="30"/>
      <c r="M494" s="30"/>
      <c r="N494" s="30"/>
      <c r="O494" s="30"/>
      <c r="P494" s="30"/>
      <c r="Q494" s="66">
        <v>0.0</v>
      </c>
    </row>
    <row r="495">
      <c r="A495" s="30"/>
      <c r="B495" s="30"/>
      <c r="C495" s="30" t="s">
        <v>835</v>
      </c>
      <c r="D495" s="30"/>
      <c r="E495" s="30"/>
      <c r="F495" s="30" t="s">
        <v>835</v>
      </c>
      <c r="G495" s="30"/>
      <c r="H495" s="31"/>
      <c r="I495" s="30"/>
      <c r="J495" s="30"/>
      <c r="K495" s="30"/>
      <c r="L495" s="30"/>
      <c r="M495" s="30"/>
      <c r="N495" s="30"/>
      <c r="O495" s="30"/>
      <c r="P495" s="30"/>
      <c r="Q495" s="66">
        <v>0.0</v>
      </c>
    </row>
    <row r="496">
      <c r="A496" s="30"/>
      <c r="B496" s="30"/>
      <c r="C496" s="30" t="s">
        <v>835</v>
      </c>
      <c r="D496" s="30"/>
      <c r="E496" s="30"/>
      <c r="F496" s="30" t="s">
        <v>835</v>
      </c>
      <c r="G496" s="30"/>
      <c r="H496" s="31"/>
      <c r="I496" s="30"/>
      <c r="J496" s="30"/>
      <c r="K496" s="30"/>
      <c r="L496" s="30"/>
      <c r="M496" s="30"/>
      <c r="N496" s="30"/>
      <c r="O496" s="30"/>
      <c r="P496" s="30"/>
      <c r="Q496" s="66">
        <v>0.0</v>
      </c>
    </row>
    <row r="497">
      <c r="A497" s="30"/>
      <c r="B497" s="30"/>
      <c r="C497" s="30" t="s">
        <v>835</v>
      </c>
      <c r="D497" s="30"/>
      <c r="E497" s="30"/>
      <c r="F497" s="30" t="s">
        <v>835</v>
      </c>
      <c r="G497" s="30"/>
      <c r="H497" s="31"/>
      <c r="I497" s="30"/>
      <c r="J497" s="30"/>
      <c r="K497" s="30"/>
      <c r="L497" s="30"/>
      <c r="M497" s="30"/>
      <c r="N497" s="30"/>
      <c r="O497" s="30"/>
      <c r="P497" s="30"/>
      <c r="Q497" s="66">
        <v>0.0</v>
      </c>
    </row>
    <row r="498">
      <c r="A498" s="30"/>
      <c r="B498" s="30"/>
      <c r="C498" s="30" t="s">
        <v>835</v>
      </c>
      <c r="D498" s="30"/>
      <c r="E498" s="30"/>
      <c r="F498" s="30" t="s">
        <v>835</v>
      </c>
      <c r="G498" s="30"/>
      <c r="H498" s="31"/>
      <c r="I498" s="30"/>
      <c r="J498" s="30"/>
      <c r="K498" s="30"/>
      <c r="L498" s="30"/>
      <c r="M498" s="30"/>
      <c r="N498" s="30"/>
      <c r="O498" s="30"/>
      <c r="P498" s="30"/>
      <c r="Q498" s="66">
        <v>0.0</v>
      </c>
    </row>
    <row r="499">
      <c r="A499" s="30"/>
      <c r="B499" s="30"/>
      <c r="C499" s="30" t="s">
        <v>835</v>
      </c>
      <c r="D499" s="30"/>
      <c r="E499" s="30"/>
      <c r="F499" s="30" t="s">
        <v>835</v>
      </c>
      <c r="G499" s="30"/>
      <c r="H499" s="31"/>
      <c r="I499" s="30"/>
      <c r="J499" s="30"/>
      <c r="K499" s="30"/>
      <c r="L499" s="30"/>
      <c r="M499" s="30"/>
      <c r="N499" s="30"/>
      <c r="O499" s="30"/>
      <c r="P499" s="30"/>
      <c r="Q499" s="66">
        <v>0.0</v>
      </c>
    </row>
    <row r="500">
      <c r="A500" s="30"/>
      <c r="B500" s="30"/>
      <c r="C500" s="30" t="s">
        <v>835</v>
      </c>
      <c r="D500" s="30"/>
      <c r="E500" s="30"/>
      <c r="F500" s="30" t="s">
        <v>835</v>
      </c>
      <c r="G500" s="30"/>
      <c r="H500" s="31"/>
      <c r="I500" s="30"/>
      <c r="J500" s="30"/>
      <c r="K500" s="30"/>
      <c r="L500" s="30"/>
      <c r="M500" s="30"/>
      <c r="N500" s="30"/>
      <c r="O500" s="30"/>
      <c r="P500" s="30"/>
      <c r="Q500" s="66">
        <v>0.0</v>
      </c>
    </row>
    <row r="501">
      <c r="A501" s="30"/>
      <c r="B501" s="30"/>
      <c r="C501" s="30" t="s">
        <v>835</v>
      </c>
      <c r="D501" s="30"/>
      <c r="E501" s="30"/>
      <c r="F501" s="30" t="s">
        <v>835</v>
      </c>
      <c r="G501" s="30"/>
      <c r="H501" s="31"/>
      <c r="I501" s="30"/>
      <c r="J501" s="30"/>
      <c r="K501" s="30"/>
      <c r="L501" s="30"/>
      <c r="M501" s="30"/>
      <c r="N501" s="30"/>
      <c r="O501" s="30"/>
      <c r="P501" s="30"/>
      <c r="Q501" s="66">
        <v>0.0</v>
      </c>
    </row>
    <row r="502">
      <c r="A502" s="30"/>
      <c r="B502" s="30"/>
      <c r="C502" s="30" t="s">
        <v>835</v>
      </c>
      <c r="D502" s="30"/>
      <c r="E502" s="30"/>
      <c r="F502" s="30" t="s">
        <v>835</v>
      </c>
      <c r="G502" s="30"/>
      <c r="H502" s="31"/>
      <c r="I502" s="30"/>
      <c r="J502" s="30"/>
      <c r="K502" s="30"/>
      <c r="L502" s="30"/>
      <c r="M502" s="30"/>
      <c r="N502" s="30"/>
      <c r="O502" s="30"/>
      <c r="P502" s="30"/>
      <c r="Q502" s="66">
        <v>0.0</v>
      </c>
    </row>
    <row r="503">
      <c r="A503" s="30"/>
      <c r="B503" s="30"/>
      <c r="C503" s="30" t="s">
        <v>835</v>
      </c>
      <c r="D503" s="30"/>
      <c r="E503" s="30"/>
      <c r="F503" s="30" t="s">
        <v>835</v>
      </c>
      <c r="G503" s="30"/>
      <c r="H503" s="31"/>
      <c r="I503" s="30"/>
      <c r="J503" s="30"/>
      <c r="K503" s="30"/>
      <c r="L503" s="30"/>
      <c r="M503" s="30"/>
      <c r="N503" s="30"/>
      <c r="O503" s="30"/>
      <c r="P503" s="30"/>
      <c r="Q503" s="66">
        <v>0.0</v>
      </c>
    </row>
    <row r="504">
      <c r="A504" s="30"/>
      <c r="B504" s="30"/>
      <c r="C504" s="30" t="s">
        <v>835</v>
      </c>
      <c r="D504" s="30"/>
      <c r="E504" s="30"/>
      <c r="F504" s="30" t="s">
        <v>835</v>
      </c>
      <c r="G504" s="30"/>
      <c r="H504" s="31"/>
      <c r="I504" s="30"/>
      <c r="J504" s="30"/>
      <c r="K504" s="30"/>
      <c r="L504" s="30"/>
      <c r="M504" s="30"/>
      <c r="N504" s="30"/>
      <c r="O504" s="30"/>
      <c r="P504" s="30"/>
      <c r="Q504" s="66">
        <v>0.0</v>
      </c>
    </row>
    <row r="505">
      <c r="A505" s="30"/>
      <c r="B505" s="30"/>
      <c r="C505" s="30" t="s">
        <v>835</v>
      </c>
      <c r="D505" s="30"/>
      <c r="E505" s="30"/>
      <c r="F505" s="30" t="s">
        <v>835</v>
      </c>
      <c r="G505" s="30"/>
      <c r="H505" s="31"/>
      <c r="I505" s="30"/>
      <c r="J505" s="30"/>
      <c r="K505" s="30"/>
      <c r="L505" s="30"/>
      <c r="M505" s="30"/>
      <c r="N505" s="30"/>
      <c r="O505" s="30"/>
      <c r="P505" s="30"/>
      <c r="Q505" s="66">
        <v>0.0</v>
      </c>
    </row>
    <row r="506">
      <c r="A506" s="30"/>
      <c r="B506" s="30"/>
      <c r="C506" s="30" t="s">
        <v>835</v>
      </c>
      <c r="D506" s="30"/>
      <c r="E506" s="30"/>
      <c r="F506" s="30" t="s">
        <v>835</v>
      </c>
      <c r="G506" s="30"/>
      <c r="H506" s="31"/>
      <c r="I506" s="30"/>
      <c r="J506" s="30"/>
      <c r="K506" s="30"/>
      <c r="L506" s="30"/>
      <c r="M506" s="30"/>
      <c r="N506" s="30"/>
      <c r="O506" s="30"/>
      <c r="P506" s="30"/>
      <c r="Q506" s="66">
        <v>0.0</v>
      </c>
    </row>
    <row r="507">
      <c r="A507" s="30"/>
      <c r="B507" s="30"/>
      <c r="C507" s="30" t="s">
        <v>835</v>
      </c>
      <c r="D507" s="30"/>
      <c r="E507" s="30"/>
      <c r="F507" s="30" t="s">
        <v>835</v>
      </c>
      <c r="G507" s="30"/>
      <c r="H507" s="31"/>
      <c r="I507" s="30"/>
      <c r="J507" s="30"/>
      <c r="K507" s="30"/>
      <c r="L507" s="30"/>
      <c r="M507" s="30"/>
      <c r="N507" s="30"/>
      <c r="O507" s="30"/>
      <c r="P507" s="30"/>
      <c r="Q507" s="66">
        <v>0.0</v>
      </c>
    </row>
    <row r="508">
      <c r="A508" s="30"/>
      <c r="B508" s="30"/>
      <c r="C508" s="30" t="s">
        <v>835</v>
      </c>
      <c r="D508" s="30"/>
      <c r="E508" s="30"/>
      <c r="F508" s="30" t="s">
        <v>835</v>
      </c>
      <c r="G508" s="30"/>
      <c r="H508" s="31"/>
      <c r="I508" s="30"/>
      <c r="J508" s="30"/>
      <c r="K508" s="30"/>
      <c r="L508" s="30"/>
      <c r="M508" s="30"/>
      <c r="N508" s="30"/>
      <c r="O508" s="30"/>
      <c r="P508" s="30"/>
      <c r="Q508" s="66">
        <v>0.0</v>
      </c>
    </row>
    <row r="509">
      <c r="A509" s="30"/>
      <c r="B509" s="30"/>
      <c r="C509" s="30" t="s">
        <v>835</v>
      </c>
      <c r="D509" s="30"/>
      <c r="E509" s="30"/>
      <c r="F509" s="30" t="s">
        <v>835</v>
      </c>
      <c r="G509" s="30"/>
      <c r="H509" s="31"/>
      <c r="I509" s="30"/>
      <c r="J509" s="30"/>
      <c r="K509" s="30"/>
      <c r="L509" s="30"/>
      <c r="M509" s="30"/>
      <c r="N509" s="30"/>
      <c r="O509" s="30"/>
      <c r="P509" s="30"/>
      <c r="Q509" s="66">
        <v>0.0</v>
      </c>
    </row>
    <row r="510">
      <c r="A510" s="30"/>
      <c r="B510" s="30"/>
      <c r="C510" s="30" t="s">
        <v>835</v>
      </c>
      <c r="D510" s="30"/>
      <c r="E510" s="30"/>
      <c r="F510" s="30" t="s">
        <v>835</v>
      </c>
      <c r="G510" s="30"/>
      <c r="H510" s="31"/>
      <c r="I510" s="30"/>
      <c r="J510" s="30"/>
      <c r="K510" s="30"/>
      <c r="L510" s="30"/>
      <c r="M510" s="30"/>
      <c r="N510" s="30"/>
      <c r="O510" s="30"/>
      <c r="P510" s="30"/>
      <c r="Q510" s="66">
        <v>0.0</v>
      </c>
    </row>
    <row r="511">
      <c r="A511" s="30"/>
      <c r="B511" s="30"/>
      <c r="C511" s="30" t="s">
        <v>835</v>
      </c>
      <c r="D511" s="30"/>
      <c r="E511" s="30"/>
      <c r="F511" s="30" t="s">
        <v>835</v>
      </c>
      <c r="G511" s="30"/>
      <c r="H511" s="31"/>
      <c r="I511" s="30"/>
      <c r="J511" s="30"/>
      <c r="K511" s="30"/>
      <c r="L511" s="30"/>
      <c r="M511" s="30"/>
      <c r="N511" s="30"/>
      <c r="O511" s="30"/>
      <c r="P511" s="30"/>
      <c r="Q511" s="66">
        <v>0.0</v>
      </c>
    </row>
    <row r="512">
      <c r="A512" s="30"/>
      <c r="B512" s="30"/>
      <c r="C512" s="30" t="s">
        <v>835</v>
      </c>
      <c r="D512" s="30"/>
      <c r="E512" s="30"/>
      <c r="F512" s="30" t="s">
        <v>835</v>
      </c>
      <c r="G512" s="30"/>
      <c r="H512" s="31"/>
      <c r="I512" s="30"/>
      <c r="J512" s="30"/>
      <c r="K512" s="30"/>
      <c r="L512" s="30"/>
      <c r="M512" s="30"/>
      <c r="N512" s="30"/>
      <c r="O512" s="30"/>
      <c r="P512" s="30"/>
      <c r="Q512" s="66">
        <v>0.0</v>
      </c>
    </row>
    <row r="513">
      <c r="A513" s="30"/>
      <c r="B513" s="30"/>
      <c r="C513" s="30" t="s">
        <v>835</v>
      </c>
      <c r="D513" s="30"/>
      <c r="E513" s="30"/>
      <c r="F513" s="30" t="s">
        <v>835</v>
      </c>
      <c r="G513" s="30"/>
      <c r="H513" s="31"/>
      <c r="I513" s="30"/>
      <c r="J513" s="30"/>
      <c r="K513" s="30"/>
      <c r="L513" s="30"/>
      <c r="M513" s="30"/>
      <c r="N513" s="30"/>
      <c r="O513" s="30"/>
      <c r="P513" s="30"/>
      <c r="Q513" s="66">
        <v>0.0</v>
      </c>
    </row>
    <row r="514">
      <c r="A514" s="30"/>
      <c r="B514" s="30"/>
      <c r="C514" s="30" t="s">
        <v>835</v>
      </c>
      <c r="D514" s="30"/>
      <c r="E514" s="30"/>
      <c r="F514" s="30" t="s">
        <v>835</v>
      </c>
      <c r="G514" s="30"/>
      <c r="H514" s="31"/>
      <c r="I514" s="30"/>
      <c r="J514" s="30"/>
      <c r="K514" s="30"/>
      <c r="L514" s="30"/>
      <c r="M514" s="30"/>
      <c r="N514" s="30"/>
      <c r="O514" s="30"/>
      <c r="P514" s="30"/>
      <c r="Q514" s="66">
        <v>0.0</v>
      </c>
    </row>
    <row r="515">
      <c r="A515" s="30"/>
      <c r="B515" s="30"/>
      <c r="C515" s="30" t="s">
        <v>835</v>
      </c>
      <c r="D515" s="30"/>
      <c r="E515" s="30"/>
      <c r="F515" s="30" t="s">
        <v>835</v>
      </c>
      <c r="G515" s="30"/>
      <c r="H515" s="31"/>
      <c r="I515" s="30"/>
      <c r="J515" s="30"/>
      <c r="K515" s="30"/>
      <c r="L515" s="30"/>
      <c r="M515" s="30"/>
      <c r="N515" s="30"/>
      <c r="O515" s="30"/>
      <c r="P515" s="30"/>
      <c r="Q515" s="66">
        <v>0.0</v>
      </c>
    </row>
    <row r="516">
      <c r="A516" s="30"/>
      <c r="B516" s="30"/>
      <c r="C516" s="30" t="s">
        <v>835</v>
      </c>
      <c r="D516" s="30"/>
      <c r="E516" s="30"/>
      <c r="F516" s="30" t="s">
        <v>835</v>
      </c>
      <c r="G516" s="30"/>
      <c r="H516" s="31"/>
      <c r="I516" s="30"/>
      <c r="J516" s="30"/>
      <c r="K516" s="30"/>
      <c r="L516" s="30"/>
      <c r="M516" s="30"/>
      <c r="N516" s="30"/>
      <c r="O516" s="30"/>
      <c r="P516" s="30"/>
      <c r="Q516" s="66">
        <v>0.0</v>
      </c>
    </row>
    <row r="517">
      <c r="A517" s="30"/>
      <c r="B517" s="30"/>
      <c r="C517" s="30" t="s">
        <v>835</v>
      </c>
      <c r="D517" s="30"/>
      <c r="E517" s="30"/>
      <c r="F517" s="30" t="s">
        <v>835</v>
      </c>
      <c r="G517" s="30"/>
      <c r="H517" s="31"/>
      <c r="I517" s="30"/>
      <c r="J517" s="30"/>
      <c r="K517" s="30"/>
      <c r="L517" s="30"/>
      <c r="M517" s="30"/>
      <c r="N517" s="30"/>
      <c r="O517" s="30"/>
      <c r="P517" s="30"/>
      <c r="Q517" s="66">
        <v>0.0</v>
      </c>
    </row>
    <row r="518">
      <c r="A518" s="30"/>
      <c r="B518" s="30"/>
      <c r="C518" s="30" t="s">
        <v>835</v>
      </c>
      <c r="D518" s="30"/>
      <c r="E518" s="30"/>
      <c r="F518" s="30" t="s">
        <v>835</v>
      </c>
      <c r="G518" s="30"/>
      <c r="H518" s="31"/>
      <c r="I518" s="30"/>
      <c r="J518" s="30"/>
      <c r="K518" s="30"/>
      <c r="L518" s="30"/>
      <c r="M518" s="30"/>
      <c r="N518" s="30"/>
      <c r="O518" s="30"/>
      <c r="P518" s="30"/>
      <c r="Q518" s="66">
        <v>0.0</v>
      </c>
    </row>
    <row r="519">
      <c r="A519" s="30"/>
      <c r="B519" s="30"/>
      <c r="C519" s="30" t="s">
        <v>835</v>
      </c>
      <c r="D519" s="30"/>
      <c r="E519" s="30"/>
      <c r="F519" s="30" t="s">
        <v>835</v>
      </c>
      <c r="G519" s="30"/>
      <c r="H519" s="31"/>
      <c r="I519" s="30"/>
      <c r="J519" s="30"/>
      <c r="K519" s="30"/>
      <c r="L519" s="30"/>
      <c r="M519" s="30"/>
      <c r="N519" s="30"/>
      <c r="O519" s="30"/>
      <c r="P519" s="30"/>
      <c r="Q519" s="66">
        <v>0.0</v>
      </c>
    </row>
    <row r="520">
      <c r="A520" s="30"/>
      <c r="B520" s="30"/>
      <c r="C520" s="30" t="s">
        <v>835</v>
      </c>
      <c r="D520" s="30"/>
      <c r="E520" s="30"/>
      <c r="F520" s="30" t="s">
        <v>835</v>
      </c>
      <c r="G520" s="30"/>
      <c r="H520" s="31"/>
      <c r="I520" s="30"/>
      <c r="J520" s="30"/>
      <c r="K520" s="30"/>
      <c r="L520" s="30"/>
      <c r="M520" s="30"/>
      <c r="N520" s="30"/>
      <c r="O520" s="30"/>
      <c r="P520" s="30"/>
      <c r="Q520" s="66">
        <v>0.0</v>
      </c>
    </row>
    <row r="521">
      <c r="A521" s="30"/>
      <c r="B521" s="30"/>
      <c r="C521" s="30" t="s">
        <v>835</v>
      </c>
      <c r="D521" s="30"/>
      <c r="E521" s="30"/>
      <c r="F521" s="30" t="s">
        <v>835</v>
      </c>
      <c r="G521" s="30"/>
      <c r="H521" s="31"/>
      <c r="I521" s="30"/>
      <c r="J521" s="30"/>
      <c r="K521" s="30"/>
      <c r="L521" s="30"/>
      <c r="M521" s="30"/>
      <c r="N521" s="30"/>
      <c r="O521" s="30"/>
      <c r="P521" s="30"/>
      <c r="Q521" s="66">
        <v>0.0</v>
      </c>
    </row>
    <row r="522">
      <c r="A522" s="30"/>
      <c r="B522" s="30"/>
      <c r="C522" s="30" t="s">
        <v>835</v>
      </c>
      <c r="D522" s="30"/>
      <c r="E522" s="30"/>
      <c r="F522" s="30" t="s">
        <v>835</v>
      </c>
      <c r="G522" s="30"/>
      <c r="H522" s="31"/>
      <c r="I522" s="30"/>
      <c r="J522" s="30"/>
      <c r="K522" s="30"/>
      <c r="L522" s="30"/>
      <c r="M522" s="30"/>
      <c r="N522" s="30"/>
      <c r="O522" s="30"/>
      <c r="P522" s="30"/>
      <c r="Q522" s="66">
        <v>0.0</v>
      </c>
    </row>
    <row r="523">
      <c r="A523" s="30"/>
      <c r="B523" s="30"/>
      <c r="C523" s="30" t="s">
        <v>835</v>
      </c>
      <c r="D523" s="30"/>
      <c r="E523" s="30"/>
      <c r="F523" s="30" t="s">
        <v>835</v>
      </c>
      <c r="G523" s="30"/>
      <c r="H523" s="31"/>
      <c r="I523" s="30"/>
      <c r="J523" s="30"/>
      <c r="K523" s="30"/>
      <c r="L523" s="30"/>
      <c r="M523" s="30"/>
      <c r="N523" s="30"/>
      <c r="O523" s="30"/>
      <c r="P523" s="30"/>
      <c r="Q523" s="66">
        <v>0.0</v>
      </c>
    </row>
    <row r="524">
      <c r="A524" s="30"/>
      <c r="B524" s="30"/>
      <c r="C524" s="30" t="s">
        <v>835</v>
      </c>
      <c r="D524" s="30"/>
      <c r="E524" s="30"/>
      <c r="F524" s="30" t="s">
        <v>835</v>
      </c>
      <c r="G524" s="30"/>
      <c r="H524" s="31"/>
      <c r="I524" s="30"/>
      <c r="J524" s="30"/>
      <c r="K524" s="30"/>
      <c r="L524" s="30"/>
      <c r="M524" s="30"/>
      <c r="N524" s="30"/>
      <c r="O524" s="30"/>
      <c r="P524" s="30"/>
      <c r="Q524" s="66">
        <v>0.0</v>
      </c>
    </row>
    <row r="525">
      <c r="A525" s="30"/>
      <c r="B525" s="30"/>
      <c r="C525" s="30" t="s">
        <v>835</v>
      </c>
      <c r="D525" s="30"/>
      <c r="E525" s="30"/>
      <c r="F525" s="30" t="s">
        <v>835</v>
      </c>
      <c r="G525" s="30"/>
      <c r="H525" s="31"/>
      <c r="I525" s="30"/>
      <c r="J525" s="30"/>
      <c r="K525" s="30"/>
      <c r="L525" s="30"/>
      <c r="M525" s="30"/>
      <c r="N525" s="30"/>
      <c r="O525" s="30"/>
      <c r="P525" s="30"/>
      <c r="Q525" s="66">
        <v>0.0</v>
      </c>
    </row>
    <row r="526">
      <c r="A526" s="30"/>
      <c r="B526" s="30"/>
      <c r="C526" s="30" t="s">
        <v>835</v>
      </c>
      <c r="D526" s="30"/>
      <c r="E526" s="30"/>
      <c r="F526" s="30" t="s">
        <v>835</v>
      </c>
      <c r="G526" s="30"/>
      <c r="H526" s="31"/>
      <c r="I526" s="30"/>
      <c r="J526" s="30"/>
      <c r="K526" s="30"/>
      <c r="L526" s="30"/>
      <c r="M526" s="30"/>
      <c r="N526" s="30"/>
      <c r="O526" s="30"/>
      <c r="P526" s="30"/>
      <c r="Q526" s="66">
        <v>0.0</v>
      </c>
    </row>
    <row r="527">
      <c r="A527" s="30"/>
      <c r="B527" s="30"/>
      <c r="C527" s="30" t="s">
        <v>835</v>
      </c>
      <c r="D527" s="30"/>
      <c r="E527" s="30"/>
      <c r="F527" s="30" t="s">
        <v>835</v>
      </c>
      <c r="G527" s="30"/>
      <c r="H527" s="31"/>
      <c r="I527" s="30"/>
      <c r="J527" s="30"/>
      <c r="K527" s="30"/>
      <c r="L527" s="30"/>
      <c r="M527" s="30"/>
      <c r="N527" s="30"/>
      <c r="O527" s="30"/>
      <c r="P527" s="30"/>
      <c r="Q527" s="66">
        <v>0.0</v>
      </c>
    </row>
    <row r="528">
      <c r="A528" s="30"/>
      <c r="B528" s="30"/>
      <c r="C528" s="30" t="s">
        <v>835</v>
      </c>
      <c r="D528" s="30"/>
      <c r="E528" s="30"/>
      <c r="F528" s="30" t="s">
        <v>835</v>
      </c>
      <c r="G528" s="30"/>
      <c r="H528" s="31"/>
      <c r="I528" s="30"/>
      <c r="J528" s="30"/>
      <c r="K528" s="30"/>
      <c r="L528" s="30"/>
      <c r="M528" s="30"/>
      <c r="N528" s="30"/>
      <c r="O528" s="30"/>
      <c r="P528" s="30"/>
      <c r="Q528" s="66">
        <v>0.0</v>
      </c>
    </row>
    <row r="529">
      <c r="A529" s="30"/>
      <c r="B529" s="30"/>
      <c r="C529" s="30" t="s">
        <v>835</v>
      </c>
      <c r="D529" s="30"/>
      <c r="E529" s="30"/>
      <c r="F529" s="30" t="s">
        <v>835</v>
      </c>
      <c r="G529" s="30"/>
      <c r="H529" s="31"/>
      <c r="I529" s="30"/>
      <c r="J529" s="30"/>
      <c r="K529" s="30"/>
      <c r="L529" s="30"/>
      <c r="M529" s="30"/>
      <c r="N529" s="30"/>
      <c r="O529" s="30"/>
      <c r="P529" s="30"/>
      <c r="Q529" s="66">
        <v>0.0</v>
      </c>
    </row>
    <row r="530">
      <c r="A530" s="30"/>
      <c r="B530" s="30"/>
      <c r="C530" s="30" t="s">
        <v>835</v>
      </c>
      <c r="D530" s="30"/>
      <c r="E530" s="30"/>
      <c r="F530" s="30" t="s">
        <v>835</v>
      </c>
      <c r="G530" s="30"/>
      <c r="H530" s="31"/>
      <c r="I530" s="30"/>
      <c r="J530" s="30"/>
      <c r="K530" s="30"/>
      <c r="L530" s="30"/>
      <c r="M530" s="30"/>
      <c r="N530" s="30"/>
      <c r="O530" s="30"/>
      <c r="P530" s="30"/>
      <c r="Q530" s="66">
        <v>0.0</v>
      </c>
    </row>
    <row r="531">
      <c r="A531" s="30"/>
      <c r="B531" s="30"/>
      <c r="C531" s="30" t="s">
        <v>835</v>
      </c>
      <c r="D531" s="30"/>
      <c r="E531" s="30"/>
      <c r="F531" s="30" t="s">
        <v>835</v>
      </c>
      <c r="G531" s="30"/>
      <c r="H531" s="31"/>
      <c r="I531" s="30"/>
      <c r="J531" s="30"/>
      <c r="K531" s="30"/>
      <c r="L531" s="30"/>
      <c r="M531" s="30"/>
      <c r="N531" s="30"/>
      <c r="O531" s="30"/>
      <c r="P531" s="30"/>
      <c r="Q531" s="66">
        <v>0.0</v>
      </c>
    </row>
    <row r="532">
      <c r="A532" s="30"/>
      <c r="B532" s="30"/>
      <c r="C532" s="30" t="s">
        <v>835</v>
      </c>
      <c r="D532" s="30"/>
      <c r="E532" s="30"/>
      <c r="F532" s="30" t="s">
        <v>835</v>
      </c>
      <c r="G532" s="30"/>
      <c r="H532" s="31"/>
      <c r="I532" s="30"/>
      <c r="J532" s="30"/>
      <c r="K532" s="30"/>
      <c r="L532" s="30"/>
      <c r="M532" s="30"/>
      <c r="N532" s="30"/>
      <c r="O532" s="30"/>
      <c r="P532" s="30"/>
      <c r="Q532" s="66">
        <v>0.0</v>
      </c>
    </row>
    <row r="533">
      <c r="A533" s="30"/>
      <c r="B533" s="30"/>
      <c r="C533" s="30" t="s">
        <v>835</v>
      </c>
      <c r="D533" s="30"/>
      <c r="E533" s="30"/>
      <c r="F533" s="30" t="s">
        <v>835</v>
      </c>
      <c r="G533" s="30"/>
      <c r="H533" s="31"/>
      <c r="I533" s="30"/>
      <c r="J533" s="30"/>
      <c r="K533" s="30"/>
      <c r="L533" s="30"/>
      <c r="M533" s="30"/>
      <c r="N533" s="30"/>
      <c r="O533" s="30"/>
      <c r="P533" s="30"/>
      <c r="Q533" s="66">
        <v>0.0</v>
      </c>
    </row>
    <row r="534">
      <c r="A534" s="30"/>
      <c r="B534" s="30"/>
      <c r="C534" s="30" t="s">
        <v>835</v>
      </c>
      <c r="D534" s="30"/>
      <c r="E534" s="30"/>
      <c r="F534" s="30" t="s">
        <v>835</v>
      </c>
      <c r="G534" s="30"/>
      <c r="H534" s="31"/>
      <c r="I534" s="30"/>
      <c r="J534" s="30"/>
      <c r="K534" s="30"/>
      <c r="L534" s="30"/>
      <c r="M534" s="30"/>
      <c r="N534" s="30"/>
      <c r="O534" s="30"/>
      <c r="P534" s="30"/>
      <c r="Q534" s="66">
        <v>0.0</v>
      </c>
    </row>
    <row r="535">
      <c r="A535" s="30"/>
      <c r="B535" s="30"/>
      <c r="C535" s="30" t="s">
        <v>835</v>
      </c>
      <c r="D535" s="30"/>
      <c r="E535" s="30"/>
      <c r="F535" s="30" t="s">
        <v>835</v>
      </c>
      <c r="G535" s="30"/>
      <c r="H535" s="31"/>
      <c r="I535" s="30"/>
      <c r="J535" s="30"/>
      <c r="K535" s="30"/>
      <c r="L535" s="30"/>
      <c r="M535" s="30"/>
      <c r="N535" s="30"/>
      <c r="O535" s="30"/>
      <c r="P535" s="30"/>
      <c r="Q535" s="66">
        <v>0.0</v>
      </c>
    </row>
    <row r="536">
      <c r="A536" s="30"/>
      <c r="B536" s="30"/>
      <c r="C536" s="30" t="s">
        <v>835</v>
      </c>
      <c r="D536" s="30"/>
      <c r="E536" s="30"/>
      <c r="F536" s="30" t="s">
        <v>835</v>
      </c>
      <c r="G536" s="30"/>
      <c r="H536" s="31"/>
      <c r="I536" s="30"/>
      <c r="J536" s="30"/>
      <c r="K536" s="30"/>
      <c r="L536" s="30"/>
      <c r="M536" s="30"/>
      <c r="N536" s="30"/>
      <c r="O536" s="30"/>
      <c r="P536" s="30"/>
      <c r="Q536" s="66">
        <v>0.0</v>
      </c>
    </row>
    <row r="537">
      <c r="A537" s="30"/>
      <c r="B537" s="30"/>
      <c r="C537" s="30" t="s">
        <v>835</v>
      </c>
      <c r="D537" s="30"/>
      <c r="E537" s="30"/>
      <c r="F537" s="30" t="s">
        <v>835</v>
      </c>
      <c r="G537" s="30"/>
      <c r="H537" s="31"/>
      <c r="I537" s="30"/>
      <c r="J537" s="30"/>
      <c r="K537" s="30"/>
      <c r="L537" s="30"/>
      <c r="M537" s="30"/>
      <c r="N537" s="30"/>
      <c r="O537" s="30"/>
      <c r="P537" s="30"/>
      <c r="Q537" s="66">
        <v>0.0</v>
      </c>
    </row>
    <row r="538">
      <c r="A538" s="30"/>
      <c r="B538" s="30"/>
      <c r="C538" s="30" t="s">
        <v>835</v>
      </c>
      <c r="D538" s="30"/>
      <c r="E538" s="30"/>
      <c r="F538" s="30" t="s">
        <v>835</v>
      </c>
      <c r="G538" s="30"/>
      <c r="H538" s="31"/>
      <c r="I538" s="30"/>
      <c r="J538" s="30"/>
      <c r="K538" s="30"/>
      <c r="L538" s="30"/>
      <c r="M538" s="30"/>
      <c r="N538" s="30"/>
      <c r="O538" s="30"/>
      <c r="P538" s="30"/>
      <c r="Q538" s="66">
        <v>0.0</v>
      </c>
    </row>
    <row r="539">
      <c r="A539" s="30"/>
      <c r="B539" s="30"/>
      <c r="C539" s="30" t="s">
        <v>835</v>
      </c>
      <c r="D539" s="30"/>
      <c r="E539" s="30"/>
      <c r="F539" s="30" t="s">
        <v>835</v>
      </c>
      <c r="G539" s="30"/>
      <c r="H539" s="31"/>
      <c r="I539" s="30"/>
      <c r="J539" s="30"/>
      <c r="K539" s="30"/>
      <c r="L539" s="30"/>
      <c r="M539" s="30"/>
      <c r="N539" s="30"/>
      <c r="O539" s="30"/>
      <c r="P539" s="30"/>
      <c r="Q539" s="66">
        <v>0.0</v>
      </c>
    </row>
    <row r="540">
      <c r="A540" s="30"/>
      <c r="B540" s="30"/>
      <c r="C540" s="30" t="s">
        <v>835</v>
      </c>
      <c r="D540" s="30"/>
      <c r="E540" s="30"/>
      <c r="F540" s="30" t="s">
        <v>835</v>
      </c>
      <c r="G540" s="30"/>
      <c r="H540" s="31"/>
      <c r="I540" s="30"/>
      <c r="J540" s="30"/>
      <c r="K540" s="30"/>
      <c r="L540" s="30"/>
      <c r="M540" s="30"/>
      <c r="N540" s="30"/>
      <c r="O540" s="30"/>
      <c r="P540" s="30"/>
      <c r="Q540" s="66">
        <v>0.0</v>
      </c>
    </row>
    <row r="541">
      <c r="A541" s="30"/>
      <c r="B541" s="30"/>
      <c r="C541" s="30" t="s">
        <v>835</v>
      </c>
      <c r="D541" s="30"/>
      <c r="E541" s="30"/>
      <c r="F541" s="30" t="s">
        <v>835</v>
      </c>
      <c r="G541" s="30"/>
      <c r="H541" s="31"/>
      <c r="I541" s="30"/>
      <c r="J541" s="30"/>
      <c r="K541" s="30"/>
      <c r="L541" s="30"/>
      <c r="M541" s="30"/>
      <c r="N541" s="30"/>
      <c r="O541" s="30"/>
      <c r="P541" s="30"/>
      <c r="Q541" s="66">
        <v>0.0</v>
      </c>
    </row>
    <row r="542">
      <c r="A542" s="30"/>
      <c r="B542" s="30"/>
      <c r="C542" s="30" t="s">
        <v>835</v>
      </c>
      <c r="D542" s="30"/>
      <c r="E542" s="30"/>
      <c r="F542" s="30" t="s">
        <v>835</v>
      </c>
      <c r="G542" s="30"/>
      <c r="H542" s="31"/>
      <c r="I542" s="30"/>
      <c r="J542" s="30"/>
      <c r="K542" s="30"/>
      <c r="L542" s="30"/>
      <c r="M542" s="30"/>
      <c r="N542" s="30"/>
      <c r="O542" s="30"/>
      <c r="P542" s="30"/>
      <c r="Q542" s="66">
        <v>0.0</v>
      </c>
    </row>
    <row r="543">
      <c r="A543" s="30"/>
      <c r="B543" s="30"/>
      <c r="C543" s="30" t="s">
        <v>835</v>
      </c>
      <c r="D543" s="30"/>
      <c r="E543" s="30"/>
      <c r="F543" s="30" t="s">
        <v>835</v>
      </c>
      <c r="G543" s="30"/>
      <c r="H543" s="31"/>
      <c r="I543" s="30"/>
      <c r="J543" s="30"/>
      <c r="K543" s="30"/>
      <c r="L543" s="30"/>
      <c r="M543" s="30"/>
      <c r="N543" s="30"/>
      <c r="O543" s="30"/>
      <c r="P543" s="30"/>
      <c r="Q543" s="66">
        <v>0.0</v>
      </c>
    </row>
    <row r="544">
      <c r="A544" s="30"/>
      <c r="B544" s="30"/>
      <c r="C544" s="30" t="s">
        <v>835</v>
      </c>
      <c r="D544" s="30"/>
      <c r="E544" s="30"/>
      <c r="F544" s="30" t="s">
        <v>835</v>
      </c>
      <c r="G544" s="30"/>
      <c r="H544" s="31"/>
      <c r="I544" s="30"/>
      <c r="J544" s="30"/>
      <c r="K544" s="30"/>
      <c r="L544" s="30"/>
      <c r="M544" s="30"/>
      <c r="N544" s="30"/>
      <c r="O544" s="30"/>
      <c r="P544" s="30"/>
      <c r="Q544" s="66">
        <v>0.0</v>
      </c>
    </row>
    <row r="545">
      <c r="A545" s="30"/>
      <c r="B545" s="30"/>
      <c r="C545" s="30" t="s">
        <v>835</v>
      </c>
      <c r="D545" s="30"/>
      <c r="E545" s="30"/>
      <c r="F545" s="30" t="s">
        <v>835</v>
      </c>
      <c r="G545" s="30"/>
      <c r="H545" s="31"/>
      <c r="I545" s="30"/>
      <c r="J545" s="30"/>
      <c r="K545" s="30"/>
      <c r="L545" s="30"/>
      <c r="M545" s="30"/>
      <c r="N545" s="30"/>
      <c r="O545" s="30"/>
      <c r="P545" s="30"/>
      <c r="Q545" s="66">
        <v>0.0</v>
      </c>
    </row>
    <row r="546">
      <c r="A546" s="30"/>
      <c r="B546" s="30"/>
      <c r="C546" s="30" t="s">
        <v>835</v>
      </c>
      <c r="D546" s="30"/>
      <c r="E546" s="30"/>
      <c r="F546" s="30" t="s">
        <v>835</v>
      </c>
      <c r="G546" s="30"/>
      <c r="H546" s="31"/>
      <c r="I546" s="30"/>
      <c r="J546" s="30"/>
      <c r="K546" s="30"/>
      <c r="L546" s="30"/>
      <c r="M546" s="30"/>
      <c r="N546" s="30"/>
      <c r="O546" s="30"/>
      <c r="P546" s="30"/>
      <c r="Q546" s="66">
        <v>0.0</v>
      </c>
    </row>
    <row r="547">
      <c r="A547" s="30"/>
      <c r="B547" s="30"/>
      <c r="C547" s="30" t="s">
        <v>835</v>
      </c>
      <c r="D547" s="30"/>
      <c r="E547" s="30"/>
      <c r="F547" s="30" t="s">
        <v>835</v>
      </c>
      <c r="G547" s="30"/>
      <c r="H547" s="31"/>
      <c r="I547" s="30"/>
      <c r="J547" s="30"/>
      <c r="K547" s="30"/>
      <c r="L547" s="30"/>
      <c r="M547" s="30"/>
      <c r="N547" s="30"/>
      <c r="O547" s="30"/>
      <c r="P547" s="30"/>
      <c r="Q547" s="66">
        <v>0.0</v>
      </c>
    </row>
    <row r="548">
      <c r="A548" s="30"/>
      <c r="B548" s="30"/>
      <c r="C548" s="30" t="s">
        <v>835</v>
      </c>
      <c r="D548" s="30"/>
      <c r="E548" s="30"/>
      <c r="F548" s="30" t="s">
        <v>835</v>
      </c>
      <c r="G548" s="30"/>
      <c r="H548" s="31"/>
      <c r="I548" s="30"/>
      <c r="J548" s="30"/>
      <c r="K548" s="30"/>
      <c r="L548" s="30"/>
      <c r="M548" s="30"/>
      <c r="N548" s="30"/>
      <c r="O548" s="30"/>
      <c r="P548" s="30"/>
      <c r="Q548" s="66">
        <v>0.0</v>
      </c>
    </row>
    <row r="549">
      <c r="A549" s="30"/>
      <c r="B549" s="30"/>
      <c r="C549" s="30" t="s">
        <v>835</v>
      </c>
      <c r="D549" s="30"/>
      <c r="E549" s="30"/>
      <c r="F549" s="30" t="s">
        <v>835</v>
      </c>
      <c r="G549" s="30"/>
      <c r="H549" s="31"/>
      <c r="I549" s="30"/>
      <c r="J549" s="30"/>
      <c r="K549" s="30"/>
      <c r="L549" s="30"/>
      <c r="M549" s="30"/>
      <c r="N549" s="30"/>
      <c r="O549" s="30"/>
      <c r="P549" s="30"/>
      <c r="Q549" s="66">
        <v>0.0</v>
      </c>
    </row>
    <row r="550">
      <c r="A550" s="30"/>
      <c r="B550" s="30"/>
      <c r="C550" s="30" t="s">
        <v>835</v>
      </c>
      <c r="D550" s="30"/>
      <c r="E550" s="30"/>
      <c r="F550" s="30" t="s">
        <v>835</v>
      </c>
      <c r="G550" s="30"/>
      <c r="H550" s="31"/>
      <c r="I550" s="30"/>
      <c r="J550" s="30"/>
      <c r="K550" s="30"/>
      <c r="L550" s="30"/>
      <c r="M550" s="30"/>
      <c r="N550" s="30"/>
      <c r="O550" s="30"/>
      <c r="P550" s="30"/>
      <c r="Q550" s="66">
        <v>0.0</v>
      </c>
    </row>
    <row r="551">
      <c r="A551" s="30"/>
      <c r="B551" s="30"/>
      <c r="C551" s="30" t="s">
        <v>835</v>
      </c>
      <c r="D551" s="30"/>
      <c r="E551" s="30"/>
      <c r="F551" s="30" t="s">
        <v>835</v>
      </c>
      <c r="G551" s="30"/>
      <c r="H551" s="31"/>
      <c r="I551" s="30"/>
      <c r="J551" s="30"/>
      <c r="K551" s="30"/>
      <c r="L551" s="30"/>
      <c r="M551" s="30"/>
      <c r="N551" s="30"/>
      <c r="O551" s="30"/>
      <c r="P551" s="30"/>
      <c r="Q551" s="66">
        <v>0.0</v>
      </c>
    </row>
    <row r="552">
      <c r="A552" s="30"/>
      <c r="B552" s="30"/>
      <c r="C552" s="30" t="s">
        <v>835</v>
      </c>
      <c r="D552" s="30"/>
      <c r="E552" s="30"/>
      <c r="F552" s="30" t="s">
        <v>835</v>
      </c>
      <c r="G552" s="30"/>
      <c r="H552" s="31"/>
      <c r="I552" s="30"/>
      <c r="J552" s="30"/>
      <c r="K552" s="30"/>
      <c r="L552" s="30"/>
      <c r="M552" s="30"/>
      <c r="N552" s="30"/>
      <c r="O552" s="30"/>
      <c r="P552" s="30"/>
      <c r="Q552" s="66">
        <v>0.0</v>
      </c>
    </row>
    <row r="553">
      <c r="A553" s="30"/>
      <c r="B553" s="30"/>
      <c r="C553" s="30" t="s">
        <v>835</v>
      </c>
      <c r="D553" s="30"/>
      <c r="E553" s="30"/>
      <c r="F553" s="30" t="s">
        <v>835</v>
      </c>
      <c r="G553" s="30"/>
      <c r="H553" s="31"/>
      <c r="I553" s="30"/>
      <c r="J553" s="30"/>
      <c r="K553" s="30"/>
      <c r="L553" s="30"/>
      <c r="M553" s="30"/>
      <c r="N553" s="30"/>
      <c r="O553" s="30"/>
      <c r="P553" s="30"/>
      <c r="Q553" s="66">
        <v>0.0</v>
      </c>
    </row>
    <row r="554">
      <c r="A554" s="30"/>
      <c r="B554" s="30"/>
      <c r="C554" s="30" t="s">
        <v>835</v>
      </c>
      <c r="D554" s="30"/>
      <c r="E554" s="30"/>
      <c r="F554" s="30" t="s">
        <v>835</v>
      </c>
      <c r="G554" s="30"/>
      <c r="H554" s="31"/>
      <c r="I554" s="30"/>
      <c r="J554" s="30"/>
      <c r="K554" s="30"/>
      <c r="L554" s="30"/>
      <c r="M554" s="30"/>
      <c r="N554" s="30"/>
      <c r="O554" s="30"/>
      <c r="P554" s="30"/>
      <c r="Q554" s="66">
        <v>0.0</v>
      </c>
    </row>
    <row r="555">
      <c r="A555" s="30"/>
      <c r="B555" s="30"/>
      <c r="C555" s="30" t="s">
        <v>835</v>
      </c>
      <c r="D555" s="30"/>
      <c r="E555" s="30"/>
      <c r="F555" s="30" t="s">
        <v>835</v>
      </c>
      <c r="G555" s="30"/>
      <c r="H555" s="31"/>
      <c r="I555" s="30"/>
      <c r="J555" s="30"/>
      <c r="K555" s="30"/>
      <c r="L555" s="30"/>
      <c r="M555" s="30"/>
      <c r="N555" s="30"/>
      <c r="O555" s="30"/>
      <c r="P555" s="30"/>
      <c r="Q555" s="66">
        <v>0.0</v>
      </c>
    </row>
    <row r="556">
      <c r="A556" s="30"/>
      <c r="B556" s="30"/>
      <c r="C556" s="30" t="s">
        <v>835</v>
      </c>
      <c r="D556" s="30"/>
      <c r="E556" s="30"/>
      <c r="F556" s="30" t="s">
        <v>835</v>
      </c>
      <c r="G556" s="30"/>
      <c r="H556" s="31"/>
      <c r="I556" s="30"/>
      <c r="J556" s="30"/>
      <c r="K556" s="30"/>
      <c r="L556" s="30"/>
      <c r="M556" s="30"/>
      <c r="N556" s="30"/>
      <c r="O556" s="30"/>
      <c r="P556" s="30"/>
      <c r="Q556" s="66">
        <v>0.0</v>
      </c>
    </row>
    <row r="557">
      <c r="A557" s="30"/>
      <c r="B557" s="30"/>
      <c r="C557" s="30" t="s">
        <v>835</v>
      </c>
      <c r="D557" s="30"/>
      <c r="E557" s="30"/>
      <c r="F557" s="30" t="s">
        <v>835</v>
      </c>
      <c r="G557" s="30"/>
      <c r="H557" s="31"/>
      <c r="I557" s="30"/>
      <c r="J557" s="30"/>
      <c r="K557" s="30"/>
      <c r="L557" s="30"/>
      <c r="M557" s="30"/>
      <c r="N557" s="30"/>
      <c r="O557" s="30"/>
      <c r="P557" s="30"/>
      <c r="Q557" s="66">
        <v>0.0</v>
      </c>
    </row>
    <row r="558">
      <c r="A558" s="30"/>
      <c r="B558" s="30"/>
      <c r="C558" s="30" t="s">
        <v>835</v>
      </c>
      <c r="D558" s="30"/>
      <c r="E558" s="30"/>
      <c r="F558" s="30" t="s">
        <v>835</v>
      </c>
      <c r="G558" s="30"/>
      <c r="H558" s="31"/>
      <c r="I558" s="30"/>
      <c r="J558" s="30"/>
      <c r="K558" s="30"/>
      <c r="L558" s="30"/>
      <c r="M558" s="30"/>
      <c r="N558" s="30"/>
      <c r="O558" s="30"/>
      <c r="P558" s="30"/>
      <c r="Q558" s="66">
        <v>0.0</v>
      </c>
    </row>
    <row r="559">
      <c r="A559" s="30"/>
      <c r="B559" s="30"/>
      <c r="C559" s="30" t="s">
        <v>835</v>
      </c>
      <c r="D559" s="30"/>
      <c r="E559" s="30"/>
      <c r="F559" s="30" t="s">
        <v>835</v>
      </c>
      <c r="G559" s="30"/>
      <c r="H559" s="31"/>
      <c r="I559" s="30"/>
      <c r="J559" s="30"/>
      <c r="K559" s="30"/>
      <c r="L559" s="30"/>
      <c r="M559" s="30"/>
      <c r="N559" s="30"/>
      <c r="O559" s="30"/>
      <c r="P559" s="30"/>
      <c r="Q559" s="66">
        <v>0.0</v>
      </c>
    </row>
    <row r="560">
      <c r="A560" s="30"/>
      <c r="B560" s="30"/>
      <c r="C560" s="30" t="s">
        <v>835</v>
      </c>
      <c r="D560" s="30"/>
      <c r="E560" s="30"/>
      <c r="F560" s="30" t="s">
        <v>835</v>
      </c>
      <c r="G560" s="30"/>
      <c r="H560" s="31"/>
      <c r="I560" s="30"/>
      <c r="J560" s="30"/>
      <c r="K560" s="30"/>
      <c r="L560" s="30"/>
      <c r="M560" s="30"/>
      <c r="N560" s="30"/>
      <c r="O560" s="30"/>
      <c r="P560" s="30"/>
      <c r="Q560" s="66">
        <v>0.0</v>
      </c>
    </row>
    <row r="561">
      <c r="A561" s="30"/>
      <c r="B561" s="30"/>
      <c r="C561" s="30" t="s">
        <v>835</v>
      </c>
      <c r="D561" s="30"/>
      <c r="E561" s="30"/>
      <c r="F561" s="30" t="s">
        <v>835</v>
      </c>
      <c r="G561" s="30"/>
      <c r="H561" s="31"/>
      <c r="I561" s="30"/>
      <c r="J561" s="30"/>
      <c r="K561" s="30"/>
      <c r="L561" s="30"/>
      <c r="M561" s="30"/>
      <c r="N561" s="30"/>
      <c r="O561" s="30"/>
      <c r="P561" s="30"/>
      <c r="Q561" s="66">
        <v>0.0</v>
      </c>
    </row>
    <row r="562">
      <c r="A562" s="30"/>
      <c r="B562" s="30"/>
      <c r="C562" s="30" t="s">
        <v>835</v>
      </c>
      <c r="D562" s="30"/>
      <c r="E562" s="30"/>
      <c r="F562" s="30" t="s">
        <v>835</v>
      </c>
      <c r="G562" s="30"/>
      <c r="H562" s="31"/>
      <c r="I562" s="30"/>
      <c r="J562" s="30"/>
      <c r="K562" s="30"/>
      <c r="L562" s="30"/>
      <c r="M562" s="30"/>
      <c r="N562" s="30"/>
      <c r="O562" s="30"/>
      <c r="P562" s="30"/>
      <c r="Q562" s="66">
        <v>0.0</v>
      </c>
    </row>
    <row r="563">
      <c r="A563" s="30"/>
      <c r="B563" s="30"/>
      <c r="C563" s="30" t="s">
        <v>835</v>
      </c>
      <c r="D563" s="30"/>
      <c r="E563" s="30"/>
      <c r="F563" s="30" t="s">
        <v>835</v>
      </c>
      <c r="G563" s="30"/>
      <c r="H563" s="31"/>
      <c r="I563" s="30"/>
      <c r="J563" s="30"/>
      <c r="K563" s="30"/>
      <c r="L563" s="30"/>
      <c r="M563" s="30"/>
      <c r="N563" s="30"/>
      <c r="O563" s="30"/>
      <c r="P563" s="30"/>
      <c r="Q563" s="66">
        <v>0.0</v>
      </c>
    </row>
    <row r="564">
      <c r="A564" s="30"/>
      <c r="B564" s="30"/>
      <c r="C564" s="30" t="s">
        <v>835</v>
      </c>
      <c r="D564" s="30"/>
      <c r="E564" s="30"/>
      <c r="F564" s="30" t="s">
        <v>835</v>
      </c>
      <c r="G564" s="30"/>
      <c r="H564" s="31"/>
      <c r="I564" s="30"/>
      <c r="J564" s="30"/>
      <c r="K564" s="30"/>
      <c r="L564" s="30"/>
      <c r="M564" s="30"/>
      <c r="N564" s="30"/>
      <c r="O564" s="30"/>
      <c r="P564" s="30"/>
      <c r="Q564" s="66">
        <v>0.0</v>
      </c>
    </row>
    <row r="565">
      <c r="A565" s="30"/>
      <c r="B565" s="30"/>
      <c r="C565" s="30" t="s">
        <v>835</v>
      </c>
      <c r="D565" s="30"/>
      <c r="E565" s="30"/>
      <c r="F565" s="30" t="s">
        <v>835</v>
      </c>
      <c r="G565" s="30"/>
      <c r="H565" s="31"/>
      <c r="I565" s="30"/>
      <c r="J565" s="30"/>
      <c r="K565" s="30"/>
      <c r="L565" s="30"/>
      <c r="M565" s="30"/>
      <c r="N565" s="30"/>
      <c r="O565" s="30"/>
      <c r="P565" s="30"/>
      <c r="Q565" s="66">
        <v>0.0</v>
      </c>
    </row>
    <row r="566">
      <c r="A566" s="30"/>
      <c r="B566" s="30"/>
      <c r="C566" s="30" t="s">
        <v>835</v>
      </c>
      <c r="D566" s="30"/>
      <c r="E566" s="30"/>
      <c r="F566" s="30" t="s">
        <v>835</v>
      </c>
      <c r="G566" s="30"/>
      <c r="H566" s="31"/>
      <c r="I566" s="30"/>
      <c r="J566" s="30"/>
      <c r="K566" s="30"/>
      <c r="L566" s="30"/>
      <c r="M566" s="30"/>
      <c r="N566" s="30"/>
      <c r="O566" s="30"/>
      <c r="P566" s="30"/>
      <c r="Q566" s="66">
        <v>0.0</v>
      </c>
    </row>
    <row r="567">
      <c r="A567" s="30"/>
      <c r="B567" s="30"/>
      <c r="C567" s="30" t="s">
        <v>835</v>
      </c>
      <c r="D567" s="30"/>
      <c r="E567" s="30"/>
      <c r="F567" s="30" t="s">
        <v>835</v>
      </c>
      <c r="G567" s="30"/>
      <c r="H567" s="31"/>
      <c r="I567" s="30"/>
      <c r="J567" s="30"/>
      <c r="K567" s="30"/>
      <c r="L567" s="30"/>
      <c r="M567" s="30"/>
      <c r="N567" s="30"/>
      <c r="O567" s="30"/>
      <c r="P567" s="30"/>
      <c r="Q567" s="66">
        <v>0.0</v>
      </c>
    </row>
    <row r="568">
      <c r="A568" s="30"/>
      <c r="B568" s="30"/>
      <c r="C568" s="30" t="s">
        <v>835</v>
      </c>
      <c r="D568" s="30"/>
      <c r="E568" s="30"/>
      <c r="F568" s="30" t="s">
        <v>835</v>
      </c>
      <c r="G568" s="30"/>
      <c r="H568" s="31"/>
      <c r="I568" s="30"/>
      <c r="J568" s="30"/>
      <c r="K568" s="30"/>
      <c r="L568" s="30"/>
      <c r="M568" s="30"/>
      <c r="N568" s="30"/>
      <c r="O568" s="30"/>
      <c r="P568" s="30"/>
      <c r="Q568" s="66">
        <v>0.0</v>
      </c>
    </row>
    <row r="569">
      <c r="A569" s="30"/>
      <c r="B569" s="30"/>
      <c r="C569" s="30" t="s">
        <v>835</v>
      </c>
      <c r="D569" s="30"/>
      <c r="E569" s="30"/>
      <c r="F569" s="30" t="s">
        <v>835</v>
      </c>
      <c r="G569" s="30"/>
      <c r="H569" s="31"/>
      <c r="I569" s="30"/>
      <c r="J569" s="30"/>
      <c r="K569" s="30"/>
      <c r="L569" s="30"/>
      <c r="M569" s="30"/>
      <c r="N569" s="30"/>
      <c r="O569" s="30"/>
      <c r="P569" s="30"/>
      <c r="Q569" s="66">
        <v>0.0</v>
      </c>
    </row>
    <row r="570">
      <c r="A570" s="30"/>
      <c r="B570" s="30"/>
      <c r="C570" s="30" t="s">
        <v>835</v>
      </c>
      <c r="D570" s="30"/>
      <c r="E570" s="30"/>
      <c r="F570" s="30" t="s">
        <v>835</v>
      </c>
      <c r="G570" s="30"/>
      <c r="H570" s="31"/>
      <c r="I570" s="30"/>
      <c r="J570" s="30"/>
      <c r="K570" s="30"/>
      <c r="L570" s="30"/>
      <c r="M570" s="30"/>
      <c r="N570" s="30"/>
      <c r="O570" s="30"/>
      <c r="P570" s="30"/>
      <c r="Q570" s="66">
        <v>0.0</v>
      </c>
    </row>
    <row r="571">
      <c r="A571" s="30"/>
      <c r="B571" s="30"/>
      <c r="C571" s="30" t="s">
        <v>835</v>
      </c>
      <c r="D571" s="30"/>
      <c r="E571" s="30"/>
      <c r="F571" s="30" t="s">
        <v>835</v>
      </c>
      <c r="G571" s="30"/>
      <c r="H571" s="31"/>
      <c r="I571" s="30"/>
      <c r="J571" s="30"/>
      <c r="K571" s="30"/>
      <c r="L571" s="30"/>
      <c r="M571" s="30"/>
      <c r="N571" s="30"/>
      <c r="O571" s="30"/>
      <c r="P571" s="30"/>
      <c r="Q571" s="66">
        <v>0.0</v>
      </c>
    </row>
    <row r="572">
      <c r="A572" s="30"/>
      <c r="B572" s="30"/>
      <c r="C572" s="30" t="s">
        <v>835</v>
      </c>
      <c r="D572" s="30"/>
      <c r="E572" s="30"/>
      <c r="F572" s="30" t="s">
        <v>835</v>
      </c>
      <c r="G572" s="30"/>
      <c r="H572" s="31"/>
      <c r="I572" s="30"/>
      <c r="J572" s="30"/>
      <c r="K572" s="30"/>
      <c r="L572" s="30"/>
      <c r="M572" s="30"/>
      <c r="N572" s="30"/>
      <c r="O572" s="30"/>
      <c r="P572" s="30"/>
      <c r="Q572" s="66">
        <v>0.0</v>
      </c>
    </row>
    <row r="573">
      <c r="A573" s="30"/>
      <c r="B573" s="30"/>
      <c r="C573" s="30" t="s">
        <v>835</v>
      </c>
      <c r="D573" s="30"/>
      <c r="E573" s="30"/>
      <c r="F573" s="30" t="s">
        <v>835</v>
      </c>
      <c r="G573" s="30"/>
      <c r="H573" s="31"/>
      <c r="I573" s="30"/>
      <c r="J573" s="30"/>
      <c r="K573" s="30"/>
      <c r="L573" s="30"/>
      <c r="M573" s="30"/>
      <c r="N573" s="30"/>
      <c r="O573" s="30"/>
      <c r="P573" s="30"/>
      <c r="Q573" s="66">
        <v>0.0</v>
      </c>
    </row>
    <row r="574">
      <c r="A574" s="30"/>
      <c r="B574" s="30"/>
      <c r="C574" s="30" t="s">
        <v>835</v>
      </c>
      <c r="D574" s="30"/>
      <c r="E574" s="30"/>
      <c r="F574" s="30" t="s">
        <v>835</v>
      </c>
      <c r="G574" s="30"/>
      <c r="H574" s="31"/>
      <c r="I574" s="30"/>
      <c r="J574" s="30"/>
      <c r="K574" s="30"/>
      <c r="L574" s="30"/>
      <c r="M574" s="30"/>
      <c r="N574" s="30"/>
      <c r="O574" s="30"/>
      <c r="P574" s="30"/>
      <c r="Q574" s="66">
        <v>0.0</v>
      </c>
    </row>
    <row r="575">
      <c r="A575" s="30"/>
      <c r="B575" s="30"/>
      <c r="C575" s="30" t="s">
        <v>835</v>
      </c>
      <c r="D575" s="30"/>
      <c r="E575" s="30"/>
      <c r="F575" s="30" t="s">
        <v>835</v>
      </c>
      <c r="G575" s="30"/>
      <c r="H575" s="31"/>
      <c r="I575" s="30"/>
      <c r="J575" s="30"/>
      <c r="K575" s="30"/>
      <c r="L575" s="30"/>
      <c r="M575" s="30"/>
      <c r="N575" s="30"/>
      <c r="O575" s="30"/>
      <c r="P575" s="30"/>
      <c r="Q575" s="66">
        <v>0.0</v>
      </c>
    </row>
    <row r="576">
      <c r="A576" s="30"/>
      <c r="B576" s="30"/>
      <c r="C576" s="30" t="s">
        <v>835</v>
      </c>
      <c r="D576" s="30"/>
      <c r="E576" s="30"/>
      <c r="F576" s="30" t="s">
        <v>835</v>
      </c>
      <c r="G576" s="30"/>
      <c r="H576" s="31"/>
      <c r="I576" s="30"/>
      <c r="J576" s="30"/>
      <c r="K576" s="30"/>
      <c r="L576" s="30"/>
      <c r="M576" s="30"/>
      <c r="N576" s="30"/>
      <c r="O576" s="30"/>
      <c r="P576" s="30"/>
      <c r="Q576" s="66">
        <v>0.0</v>
      </c>
    </row>
    <row r="577">
      <c r="A577" s="30"/>
      <c r="B577" s="30"/>
      <c r="C577" s="30" t="s">
        <v>835</v>
      </c>
      <c r="D577" s="30"/>
      <c r="E577" s="30"/>
      <c r="F577" s="30" t="s">
        <v>835</v>
      </c>
      <c r="G577" s="30"/>
      <c r="H577" s="31"/>
      <c r="I577" s="30"/>
      <c r="J577" s="30"/>
      <c r="K577" s="30"/>
      <c r="L577" s="30"/>
      <c r="M577" s="30"/>
      <c r="N577" s="30"/>
      <c r="O577" s="30"/>
      <c r="P577" s="30"/>
      <c r="Q577" s="66">
        <v>0.0</v>
      </c>
    </row>
    <row r="578">
      <c r="A578" s="30"/>
      <c r="B578" s="30"/>
      <c r="C578" s="30" t="s">
        <v>835</v>
      </c>
      <c r="D578" s="30"/>
      <c r="E578" s="30"/>
      <c r="F578" s="30" t="s">
        <v>835</v>
      </c>
      <c r="G578" s="30"/>
      <c r="H578" s="31"/>
      <c r="I578" s="30"/>
      <c r="J578" s="30"/>
      <c r="K578" s="30"/>
      <c r="L578" s="30"/>
      <c r="M578" s="30"/>
      <c r="N578" s="30"/>
      <c r="O578" s="30"/>
      <c r="P578" s="30"/>
      <c r="Q578" s="66">
        <v>0.0</v>
      </c>
    </row>
    <row r="579">
      <c r="A579" s="30"/>
      <c r="B579" s="30"/>
      <c r="C579" s="30" t="s">
        <v>835</v>
      </c>
      <c r="D579" s="30"/>
      <c r="E579" s="30"/>
      <c r="F579" s="30" t="s">
        <v>835</v>
      </c>
      <c r="G579" s="30"/>
      <c r="H579" s="31"/>
      <c r="I579" s="30"/>
      <c r="J579" s="30"/>
      <c r="K579" s="30"/>
      <c r="L579" s="30"/>
      <c r="M579" s="30"/>
      <c r="N579" s="30"/>
      <c r="O579" s="30"/>
      <c r="P579" s="30"/>
      <c r="Q579" s="66">
        <v>0.0</v>
      </c>
    </row>
    <row r="580">
      <c r="A580" s="30"/>
      <c r="B580" s="30"/>
      <c r="C580" s="30" t="s">
        <v>835</v>
      </c>
      <c r="D580" s="30"/>
      <c r="E580" s="30"/>
      <c r="F580" s="30" t="s">
        <v>835</v>
      </c>
      <c r="G580" s="30"/>
      <c r="H580" s="31"/>
      <c r="I580" s="30"/>
      <c r="J580" s="30"/>
      <c r="K580" s="30"/>
      <c r="L580" s="30"/>
      <c r="M580" s="30"/>
      <c r="N580" s="30"/>
      <c r="O580" s="30"/>
      <c r="P580" s="30"/>
      <c r="Q580" s="66">
        <v>0.0</v>
      </c>
    </row>
    <row r="581">
      <c r="A581" s="30"/>
      <c r="B581" s="30"/>
      <c r="C581" s="30" t="s">
        <v>835</v>
      </c>
      <c r="D581" s="30"/>
      <c r="E581" s="30"/>
      <c r="F581" s="30" t="s">
        <v>835</v>
      </c>
      <c r="G581" s="30"/>
      <c r="H581" s="31"/>
      <c r="I581" s="30"/>
      <c r="J581" s="30"/>
      <c r="K581" s="30"/>
      <c r="L581" s="30"/>
      <c r="M581" s="30"/>
      <c r="N581" s="30"/>
      <c r="O581" s="30"/>
      <c r="P581" s="30"/>
      <c r="Q581" s="66">
        <v>0.0</v>
      </c>
    </row>
    <row r="582">
      <c r="A582" s="30"/>
      <c r="B582" s="30"/>
      <c r="C582" s="30" t="s">
        <v>835</v>
      </c>
      <c r="D582" s="30"/>
      <c r="E582" s="30"/>
      <c r="F582" s="30" t="s">
        <v>835</v>
      </c>
      <c r="G582" s="30"/>
      <c r="H582" s="31"/>
      <c r="I582" s="30"/>
      <c r="J582" s="30"/>
      <c r="K582" s="30"/>
      <c r="L582" s="30"/>
      <c r="M582" s="30"/>
      <c r="N582" s="30"/>
      <c r="O582" s="30"/>
      <c r="P582" s="30"/>
      <c r="Q582" s="66">
        <v>0.0</v>
      </c>
    </row>
    <row r="583">
      <c r="A583" s="30"/>
      <c r="B583" s="30"/>
      <c r="C583" s="30" t="s">
        <v>835</v>
      </c>
      <c r="D583" s="30"/>
      <c r="E583" s="30"/>
      <c r="F583" s="30" t="s">
        <v>835</v>
      </c>
      <c r="G583" s="30"/>
      <c r="H583" s="31"/>
      <c r="I583" s="30"/>
      <c r="J583" s="30"/>
      <c r="K583" s="30"/>
      <c r="L583" s="30"/>
      <c r="M583" s="30"/>
      <c r="N583" s="30"/>
      <c r="O583" s="30"/>
      <c r="P583" s="30"/>
      <c r="Q583" s="66">
        <v>0.0</v>
      </c>
    </row>
    <row r="584">
      <c r="A584" s="30"/>
      <c r="B584" s="30"/>
      <c r="C584" s="30" t="s">
        <v>835</v>
      </c>
      <c r="D584" s="30"/>
      <c r="E584" s="30"/>
      <c r="F584" s="30" t="s">
        <v>835</v>
      </c>
      <c r="G584" s="30"/>
      <c r="H584" s="31"/>
      <c r="I584" s="30"/>
      <c r="J584" s="30"/>
      <c r="K584" s="30"/>
      <c r="L584" s="30"/>
      <c r="M584" s="30"/>
      <c r="N584" s="30"/>
      <c r="O584" s="30"/>
      <c r="P584" s="30"/>
      <c r="Q584" s="66">
        <v>0.0</v>
      </c>
    </row>
    <row r="585">
      <c r="A585" s="30"/>
      <c r="B585" s="30"/>
      <c r="C585" s="30" t="s">
        <v>835</v>
      </c>
      <c r="D585" s="30"/>
      <c r="E585" s="30"/>
      <c r="F585" s="30" t="s">
        <v>835</v>
      </c>
      <c r="G585" s="30"/>
      <c r="H585" s="31"/>
      <c r="I585" s="30"/>
      <c r="J585" s="30"/>
      <c r="K585" s="30"/>
      <c r="L585" s="30"/>
      <c r="M585" s="30"/>
      <c r="N585" s="30"/>
      <c r="O585" s="30"/>
      <c r="P585" s="30"/>
      <c r="Q585" s="66">
        <v>0.0</v>
      </c>
    </row>
    <row r="586">
      <c r="A586" s="30"/>
      <c r="B586" s="30"/>
      <c r="C586" s="30" t="s">
        <v>835</v>
      </c>
      <c r="D586" s="30"/>
      <c r="E586" s="30"/>
      <c r="F586" s="30" t="s">
        <v>835</v>
      </c>
      <c r="G586" s="30"/>
      <c r="H586" s="31"/>
      <c r="I586" s="30"/>
      <c r="J586" s="30"/>
      <c r="K586" s="30"/>
      <c r="L586" s="30"/>
      <c r="M586" s="30"/>
      <c r="N586" s="30"/>
      <c r="O586" s="30"/>
      <c r="P586" s="30"/>
      <c r="Q586" s="66">
        <v>0.0</v>
      </c>
    </row>
    <row r="587">
      <c r="A587" s="30"/>
      <c r="B587" s="30"/>
      <c r="C587" s="30" t="s">
        <v>835</v>
      </c>
      <c r="D587" s="30"/>
      <c r="E587" s="30"/>
      <c r="F587" s="30" t="s">
        <v>835</v>
      </c>
      <c r="G587" s="30"/>
      <c r="H587" s="31"/>
      <c r="I587" s="30"/>
      <c r="J587" s="30"/>
      <c r="K587" s="30"/>
      <c r="L587" s="30"/>
      <c r="M587" s="30"/>
      <c r="N587" s="30"/>
      <c r="O587" s="30"/>
      <c r="P587" s="30"/>
      <c r="Q587" s="66">
        <v>0.0</v>
      </c>
    </row>
    <row r="588">
      <c r="A588" s="30"/>
      <c r="B588" s="30"/>
      <c r="C588" s="30" t="s">
        <v>835</v>
      </c>
      <c r="D588" s="30"/>
      <c r="E588" s="30"/>
      <c r="F588" s="30" t="s">
        <v>835</v>
      </c>
      <c r="G588" s="30"/>
      <c r="H588" s="31"/>
      <c r="I588" s="30"/>
      <c r="J588" s="30"/>
      <c r="K588" s="30"/>
      <c r="L588" s="30"/>
      <c r="M588" s="30"/>
      <c r="N588" s="30"/>
      <c r="O588" s="30"/>
      <c r="P588" s="30"/>
      <c r="Q588" s="66">
        <v>0.0</v>
      </c>
    </row>
    <row r="589">
      <c r="A589" s="30"/>
      <c r="B589" s="30"/>
      <c r="C589" s="30" t="s">
        <v>835</v>
      </c>
      <c r="D589" s="30"/>
      <c r="E589" s="30"/>
      <c r="F589" s="30" t="s">
        <v>835</v>
      </c>
      <c r="G589" s="30"/>
      <c r="H589" s="31"/>
      <c r="I589" s="30"/>
      <c r="J589" s="30"/>
      <c r="K589" s="30"/>
      <c r="L589" s="30"/>
      <c r="M589" s="30"/>
      <c r="N589" s="30"/>
      <c r="O589" s="30"/>
      <c r="P589" s="30"/>
      <c r="Q589" s="66">
        <v>0.0</v>
      </c>
    </row>
    <row r="590">
      <c r="A590" s="30"/>
      <c r="B590" s="30"/>
      <c r="C590" s="30" t="s">
        <v>835</v>
      </c>
      <c r="D590" s="30"/>
      <c r="E590" s="30"/>
      <c r="F590" s="30" t="s">
        <v>835</v>
      </c>
      <c r="G590" s="30"/>
      <c r="H590" s="31"/>
      <c r="I590" s="30"/>
      <c r="J590" s="30"/>
      <c r="K590" s="30"/>
      <c r="L590" s="30"/>
      <c r="M590" s="30"/>
      <c r="N590" s="30"/>
      <c r="O590" s="30"/>
      <c r="P590" s="30"/>
      <c r="Q590" s="66">
        <v>0.0</v>
      </c>
    </row>
    <row r="591">
      <c r="A591" s="30"/>
      <c r="B591" s="30"/>
      <c r="C591" s="30" t="s">
        <v>835</v>
      </c>
      <c r="D591" s="30"/>
      <c r="E591" s="30"/>
      <c r="F591" s="30" t="s">
        <v>835</v>
      </c>
      <c r="G591" s="30"/>
      <c r="H591" s="31"/>
      <c r="I591" s="30"/>
      <c r="J591" s="30"/>
      <c r="K591" s="30"/>
      <c r="L591" s="30"/>
      <c r="M591" s="30"/>
      <c r="N591" s="30"/>
      <c r="O591" s="30"/>
      <c r="P591" s="30"/>
      <c r="Q591" s="66">
        <v>0.0</v>
      </c>
    </row>
    <row r="592">
      <c r="A592" s="30"/>
      <c r="B592" s="30"/>
      <c r="C592" s="30" t="s">
        <v>835</v>
      </c>
      <c r="D592" s="30"/>
      <c r="E592" s="30"/>
      <c r="F592" s="30" t="s">
        <v>835</v>
      </c>
      <c r="G592" s="30"/>
      <c r="H592" s="31"/>
      <c r="I592" s="30"/>
      <c r="J592" s="30"/>
      <c r="K592" s="30"/>
      <c r="L592" s="30"/>
      <c r="M592" s="30"/>
      <c r="N592" s="30"/>
      <c r="O592" s="30"/>
      <c r="P592" s="30"/>
      <c r="Q592" s="66">
        <v>0.0</v>
      </c>
    </row>
    <row r="593">
      <c r="A593" s="30"/>
      <c r="B593" s="30"/>
      <c r="C593" s="30" t="s">
        <v>835</v>
      </c>
      <c r="D593" s="30"/>
      <c r="E593" s="30"/>
      <c r="F593" s="30" t="s">
        <v>835</v>
      </c>
      <c r="G593" s="30"/>
      <c r="H593" s="31"/>
      <c r="I593" s="30"/>
      <c r="J593" s="30"/>
      <c r="K593" s="30"/>
      <c r="L593" s="30"/>
      <c r="M593" s="30"/>
      <c r="N593" s="30"/>
      <c r="O593" s="30"/>
      <c r="P593" s="30"/>
      <c r="Q593" s="66">
        <v>0.0</v>
      </c>
    </row>
    <row r="594">
      <c r="A594" s="30"/>
      <c r="B594" s="30"/>
      <c r="C594" s="30" t="s">
        <v>835</v>
      </c>
      <c r="D594" s="30"/>
      <c r="E594" s="30"/>
      <c r="F594" s="30" t="s">
        <v>835</v>
      </c>
      <c r="G594" s="30"/>
      <c r="H594" s="31"/>
      <c r="I594" s="30"/>
      <c r="J594" s="30"/>
      <c r="K594" s="30"/>
      <c r="L594" s="30"/>
      <c r="M594" s="30"/>
      <c r="N594" s="30"/>
      <c r="O594" s="30"/>
      <c r="P594" s="30"/>
      <c r="Q594" s="66">
        <v>0.0</v>
      </c>
    </row>
    <row r="595">
      <c r="A595" s="30"/>
      <c r="B595" s="30"/>
      <c r="C595" s="30" t="s">
        <v>835</v>
      </c>
      <c r="D595" s="30"/>
      <c r="E595" s="30"/>
      <c r="F595" s="30" t="s">
        <v>835</v>
      </c>
      <c r="G595" s="30"/>
      <c r="H595" s="31"/>
      <c r="I595" s="30"/>
      <c r="J595" s="30"/>
      <c r="K595" s="30"/>
      <c r="L595" s="30"/>
      <c r="M595" s="30"/>
      <c r="N595" s="30"/>
      <c r="O595" s="30"/>
      <c r="P595" s="30"/>
      <c r="Q595" s="66">
        <v>0.0</v>
      </c>
    </row>
    <row r="596">
      <c r="A596" s="30"/>
      <c r="B596" s="30"/>
      <c r="C596" s="30" t="s">
        <v>835</v>
      </c>
      <c r="D596" s="30"/>
      <c r="E596" s="30"/>
      <c r="F596" s="30" t="s">
        <v>835</v>
      </c>
      <c r="G596" s="30"/>
      <c r="H596" s="31"/>
      <c r="I596" s="30"/>
      <c r="J596" s="30"/>
      <c r="K596" s="30"/>
      <c r="L596" s="30"/>
      <c r="M596" s="30"/>
      <c r="N596" s="30"/>
      <c r="O596" s="30"/>
      <c r="P596" s="30"/>
      <c r="Q596" s="66">
        <v>0.0</v>
      </c>
    </row>
    <row r="597">
      <c r="A597" s="30"/>
      <c r="B597" s="30"/>
      <c r="C597" s="30" t="s">
        <v>835</v>
      </c>
      <c r="D597" s="30"/>
      <c r="E597" s="30"/>
      <c r="F597" s="30" t="s">
        <v>835</v>
      </c>
      <c r="G597" s="30"/>
      <c r="H597" s="31"/>
      <c r="I597" s="30"/>
      <c r="J597" s="30"/>
      <c r="K597" s="30"/>
      <c r="L597" s="30"/>
      <c r="M597" s="30"/>
      <c r="N597" s="30"/>
      <c r="O597" s="30"/>
      <c r="P597" s="30"/>
      <c r="Q597" s="66">
        <v>0.0</v>
      </c>
    </row>
    <row r="598">
      <c r="A598" s="30"/>
      <c r="B598" s="30"/>
      <c r="C598" s="30" t="s">
        <v>835</v>
      </c>
      <c r="D598" s="30"/>
      <c r="E598" s="30"/>
      <c r="F598" s="30" t="s">
        <v>835</v>
      </c>
      <c r="G598" s="30"/>
      <c r="H598" s="31"/>
      <c r="I598" s="30"/>
      <c r="J598" s="30"/>
      <c r="K598" s="30"/>
      <c r="L598" s="30"/>
      <c r="M598" s="30"/>
      <c r="N598" s="30"/>
      <c r="O598" s="30"/>
      <c r="P598" s="30"/>
      <c r="Q598" s="66">
        <v>0.0</v>
      </c>
    </row>
    <row r="599">
      <c r="A599" s="30"/>
      <c r="B599" s="30"/>
      <c r="C599" s="30" t="s">
        <v>835</v>
      </c>
      <c r="D599" s="30"/>
      <c r="E599" s="30"/>
      <c r="F599" s="30" t="s">
        <v>835</v>
      </c>
      <c r="G599" s="30"/>
      <c r="H599" s="31"/>
      <c r="I599" s="30"/>
      <c r="J599" s="30"/>
      <c r="K599" s="30"/>
      <c r="L599" s="30"/>
      <c r="M599" s="30"/>
      <c r="N599" s="30"/>
      <c r="O599" s="30"/>
      <c r="P599" s="30"/>
      <c r="Q599" s="66">
        <v>0.0</v>
      </c>
    </row>
    <row r="600">
      <c r="A600" s="30"/>
      <c r="B600" s="30"/>
      <c r="C600" s="30" t="s">
        <v>835</v>
      </c>
      <c r="D600" s="30"/>
      <c r="E600" s="30"/>
      <c r="F600" s="30" t="s">
        <v>835</v>
      </c>
      <c r="G600" s="30"/>
      <c r="H600" s="31"/>
      <c r="I600" s="30"/>
      <c r="J600" s="30"/>
      <c r="K600" s="30"/>
      <c r="L600" s="30"/>
      <c r="M600" s="30"/>
      <c r="N600" s="30"/>
      <c r="O600" s="30"/>
      <c r="P600" s="30"/>
      <c r="Q600" s="66">
        <v>0.0</v>
      </c>
    </row>
    <row r="601">
      <c r="A601" s="30"/>
      <c r="B601" s="30"/>
      <c r="C601" s="30" t="s">
        <v>835</v>
      </c>
      <c r="D601" s="30"/>
      <c r="E601" s="30"/>
      <c r="F601" s="30" t="s">
        <v>835</v>
      </c>
      <c r="G601" s="30"/>
      <c r="H601" s="31"/>
      <c r="I601" s="30"/>
      <c r="J601" s="30"/>
      <c r="K601" s="30"/>
      <c r="L601" s="30"/>
      <c r="M601" s="30"/>
      <c r="N601" s="30"/>
      <c r="O601" s="30"/>
      <c r="P601" s="30"/>
      <c r="Q601" s="66">
        <v>0.0</v>
      </c>
    </row>
    <row r="602">
      <c r="A602" s="30"/>
      <c r="B602" s="30"/>
      <c r="C602" s="30" t="s">
        <v>835</v>
      </c>
      <c r="D602" s="30"/>
      <c r="E602" s="30"/>
      <c r="F602" s="30" t="s">
        <v>835</v>
      </c>
      <c r="G602" s="30"/>
      <c r="H602" s="31"/>
      <c r="I602" s="30"/>
      <c r="J602" s="30"/>
      <c r="K602" s="30"/>
      <c r="L602" s="30"/>
      <c r="M602" s="30"/>
      <c r="N602" s="30"/>
      <c r="O602" s="30"/>
      <c r="P602" s="30"/>
      <c r="Q602" s="66">
        <v>0.0</v>
      </c>
    </row>
    <row r="603">
      <c r="A603" s="30"/>
      <c r="B603" s="30"/>
      <c r="C603" s="30" t="s">
        <v>835</v>
      </c>
      <c r="D603" s="30"/>
      <c r="E603" s="30"/>
      <c r="F603" s="30" t="s">
        <v>835</v>
      </c>
      <c r="G603" s="30"/>
      <c r="H603" s="31"/>
      <c r="I603" s="30"/>
      <c r="J603" s="30"/>
      <c r="K603" s="30"/>
      <c r="L603" s="30"/>
      <c r="M603" s="30"/>
      <c r="N603" s="30"/>
      <c r="O603" s="30"/>
      <c r="P603" s="30"/>
      <c r="Q603" s="66">
        <v>0.0</v>
      </c>
    </row>
    <row r="604">
      <c r="A604" s="30"/>
      <c r="B604" s="30"/>
      <c r="C604" s="30" t="s">
        <v>835</v>
      </c>
      <c r="D604" s="30"/>
      <c r="E604" s="30"/>
      <c r="F604" s="30" t="s">
        <v>835</v>
      </c>
      <c r="G604" s="30"/>
      <c r="H604" s="31"/>
      <c r="I604" s="30"/>
      <c r="J604" s="30"/>
      <c r="K604" s="30"/>
      <c r="L604" s="30"/>
      <c r="M604" s="30"/>
      <c r="N604" s="30"/>
      <c r="O604" s="30"/>
      <c r="P604" s="30"/>
      <c r="Q604" s="66">
        <v>0.0</v>
      </c>
    </row>
    <row r="605">
      <c r="A605" s="30"/>
      <c r="B605" s="30"/>
      <c r="C605" s="30" t="s">
        <v>835</v>
      </c>
      <c r="D605" s="30"/>
      <c r="E605" s="30"/>
      <c r="F605" s="30" t="s">
        <v>835</v>
      </c>
      <c r="G605" s="30"/>
      <c r="H605" s="31"/>
      <c r="I605" s="30"/>
      <c r="J605" s="30"/>
      <c r="K605" s="30"/>
      <c r="L605" s="30"/>
      <c r="M605" s="30"/>
      <c r="N605" s="30"/>
      <c r="O605" s="30"/>
      <c r="P605" s="30"/>
      <c r="Q605" s="66">
        <v>0.0</v>
      </c>
    </row>
    <row r="606">
      <c r="A606" s="30"/>
      <c r="B606" s="30"/>
      <c r="C606" s="30" t="s">
        <v>835</v>
      </c>
      <c r="D606" s="30"/>
      <c r="E606" s="30"/>
      <c r="F606" s="30" t="s">
        <v>835</v>
      </c>
      <c r="G606" s="30"/>
      <c r="H606" s="31"/>
      <c r="I606" s="30"/>
      <c r="J606" s="30"/>
      <c r="K606" s="30"/>
      <c r="L606" s="30"/>
      <c r="M606" s="30"/>
      <c r="N606" s="30"/>
      <c r="O606" s="30"/>
      <c r="P606" s="30"/>
      <c r="Q606" s="66">
        <v>0.0</v>
      </c>
    </row>
    <row r="607">
      <c r="A607" s="30"/>
      <c r="B607" s="30"/>
      <c r="C607" s="30" t="s">
        <v>835</v>
      </c>
      <c r="D607" s="30"/>
      <c r="E607" s="30"/>
      <c r="F607" s="30" t="s">
        <v>835</v>
      </c>
      <c r="G607" s="30"/>
      <c r="H607" s="31"/>
      <c r="I607" s="30"/>
      <c r="J607" s="30"/>
      <c r="K607" s="30"/>
      <c r="L607" s="30"/>
      <c r="M607" s="30"/>
      <c r="N607" s="30"/>
      <c r="O607" s="30"/>
      <c r="P607" s="30"/>
      <c r="Q607" s="66">
        <v>0.0</v>
      </c>
    </row>
    <row r="608">
      <c r="A608" s="30"/>
      <c r="B608" s="30"/>
      <c r="C608" s="30" t="s">
        <v>835</v>
      </c>
      <c r="D608" s="30"/>
      <c r="E608" s="30"/>
      <c r="F608" s="30" t="s">
        <v>835</v>
      </c>
      <c r="G608" s="30"/>
      <c r="H608" s="31"/>
      <c r="I608" s="30"/>
      <c r="J608" s="30"/>
      <c r="K608" s="30"/>
      <c r="L608" s="30"/>
      <c r="M608" s="30"/>
      <c r="N608" s="30"/>
      <c r="O608" s="30"/>
      <c r="P608" s="30"/>
      <c r="Q608" s="66">
        <v>0.0</v>
      </c>
    </row>
    <row r="609">
      <c r="A609" s="30"/>
      <c r="B609" s="30"/>
      <c r="C609" s="30" t="s">
        <v>835</v>
      </c>
      <c r="D609" s="30"/>
      <c r="E609" s="30"/>
      <c r="F609" s="30" t="s">
        <v>835</v>
      </c>
      <c r="G609" s="30"/>
      <c r="H609" s="31"/>
      <c r="I609" s="30"/>
      <c r="J609" s="30"/>
      <c r="K609" s="30"/>
      <c r="L609" s="30"/>
      <c r="M609" s="30"/>
      <c r="N609" s="30"/>
      <c r="O609" s="30"/>
      <c r="P609" s="30"/>
      <c r="Q609" s="66">
        <v>0.0</v>
      </c>
    </row>
    <row r="610">
      <c r="A610" s="30"/>
      <c r="B610" s="30"/>
      <c r="C610" s="30" t="s">
        <v>835</v>
      </c>
      <c r="D610" s="30"/>
      <c r="E610" s="30"/>
      <c r="F610" s="30" t="s">
        <v>835</v>
      </c>
      <c r="G610" s="30"/>
      <c r="H610" s="31"/>
      <c r="I610" s="30"/>
      <c r="J610" s="30"/>
      <c r="K610" s="30"/>
      <c r="L610" s="30"/>
      <c r="M610" s="30"/>
      <c r="N610" s="30"/>
      <c r="O610" s="30"/>
      <c r="P610" s="30"/>
      <c r="Q610" s="66">
        <v>0.0</v>
      </c>
    </row>
    <row r="611">
      <c r="A611" s="30"/>
      <c r="B611" s="30"/>
      <c r="C611" s="30" t="s">
        <v>835</v>
      </c>
      <c r="D611" s="30"/>
      <c r="E611" s="30"/>
      <c r="F611" s="30" t="s">
        <v>835</v>
      </c>
      <c r="G611" s="30"/>
      <c r="H611" s="31"/>
      <c r="I611" s="30"/>
      <c r="J611" s="30"/>
      <c r="K611" s="30"/>
      <c r="L611" s="30"/>
      <c r="M611" s="30"/>
      <c r="N611" s="30"/>
      <c r="O611" s="30"/>
      <c r="P611" s="30"/>
      <c r="Q611" s="66">
        <v>0.0</v>
      </c>
    </row>
    <row r="612">
      <c r="A612" s="30"/>
      <c r="B612" s="30"/>
      <c r="C612" s="30" t="s">
        <v>835</v>
      </c>
      <c r="D612" s="30"/>
      <c r="E612" s="30"/>
      <c r="F612" s="30" t="s">
        <v>835</v>
      </c>
      <c r="G612" s="30"/>
      <c r="H612" s="31"/>
      <c r="I612" s="30"/>
      <c r="J612" s="30"/>
      <c r="K612" s="30"/>
      <c r="L612" s="30"/>
      <c r="M612" s="30"/>
      <c r="N612" s="30"/>
      <c r="O612" s="30"/>
      <c r="P612" s="30"/>
      <c r="Q612" s="66">
        <v>0.0</v>
      </c>
    </row>
    <row r="613">
      <c r="A613" s="30"/>
      <c r="B613" s="30"/>
      <c r="C613" s="30" t="s">
        <v>835</v>
      </c>
      <c r="D613" s="30"/>
      <c r="E613" s="30"/>
      <c r="F613" s="30" t="s">
        <v>835</v>
      </c>
      <c r="G613" s="30"/>
      <c r="H613" s="31"/>
      <c r="I613" s="30"/>
      <c r="J613" s="30"/>
      <c r="K613" s="30"/>
      <c r="L613" s="30"/>
      <c r="M613" s="30"/>
      <c r="N613" s="30"/>
      <c r="O613" s="30"/>
      <c r="P613" s="30"/>
      <c r="Q613" s="66">
        <v>0.0</v>
      </c>
    </row>
    <row r="614">
      <c r="A614" s="30"/>
      <c r="B614" s="30"/>
      <c r="C614" s="30" t="s">
        <v>835</v>
      </c>
      <c r="D614" s="30"/>
      <c r="E614" s="30"/>
      <c r="F614" s="30" t="s">
        <v>835</v>
      </c>
      <c r="G614" s="30"/>
      <c r="H614" s="31"/>
      <c r="I614" s="30"/>
      <c r="J614" s="30"/>
      <c r="K614" s="30"/>
      <c r="L614" s="30"/>
      <c r="M614" s="30"/>
      <c r="N614" s="30"/>
      <c r="O614" s="30"/>
      <c r="P614" s="30"/>
      <c r="Q614" s="66">
        <v>0.0</v>
      </c>
    </row>
    <row r="615">
      <c r="A615" s="30"/>
      <c r="B615" s="30"/>
      <c r="C615" s="30" t="s">
        <v>835</v>
      </c>
      <c r="D615" s="30"/>
      <c r="E615" s="30"/>
      <c r="F615" s="30" t="s">
        <v>835</v>
      </c>
      <c r="G615" s="30"/>
      <c r="H615" s="31"/>
      <c r="I615" s="30"/>
      <c r="J615" s="30"/>
      <c r="K615" s="30"/>
      <c r="L615" s="30"/>
      <c r="M615" s="30"/>
      <c r="N615" s="30"/>
      <c r="O615" s="30"/>
      <c r="P615" s="30"/>
      <c r="Q615" s="66">
        <v>0.0</v>
      </c>
    </row>
    <row r="616">
      <c r="A616" s="30"/>
      <c r="B616" s="30"/>
      <c r="C616" s="30" t="s">
        <v>835</v>
      </c>
      <c r="D616" s="30"/>
      <c r="E616" s="30"/>
      <c r="F616" s="30" t="s">
        <v>835</v>
      </c>
      <c r="G616" s="30"/>
      <c r="H616" s="31"/>
      <c r="I616" s="30"/>
      <c r="J616" s="30"/>
      <c r="K616" s="30"/>
      <c r="L616" s="30"/>
      <c r="M616" s="30"/>
      <c r="N616" s="30"/>
      <c r="O616" s="30"/>
      <c r="P616" s="30"/>
      <c r="Q616" s="66">
        <v>0.0</v>
      </c>
    </row>
    <row r="617">
      <c r="A617" s="30"/>
      <c r="B617" s="30"/>
      <c r="C617" s="30" t="s">
        <v>835</v>
      </c>
      <c r="D617" s="30"/>
      <c r="E617" s="30"/>
      <c r="F617" s="30" t="s">
        <v>835</v>
      </c>
      <c r="G617" s="30"/>
      <c r="H617" s="31"/>
      <c r="I617" s="30"/>
      <c r="J617" s="30"/>
      <c r="K617" s="30"/>
      <c r="L617" s="30"/>
      <c r="M617" s="30"/>
      <c r="N617" s="30"/>
      <c r="O617" s="30"/>
      <c r="P617" s="30"/>
      <c r="Q617" s="66">
        <v>0.0</v>
      </c>
    </row>
    <row r="618">
      <c r="A618" s="30"/>
      <c r="B618" s="30"/>
      <c r="C618" s="30" t="s">
        <v>835</v>
      </c>
      <c r="D618" s="30"/>
      <c r="E618" s="30"/>
      <c r="F618" s="30" t="s">
        <v>835</v>
      </c>
      <c r="G618" s="30"/>
      <c r="H618" s="31"/>
      <c r="I618" s="30"/>
      <c r="J618" s="30"/>
      <c r="K618" s="30"/>
      <c r="L618" s="30"/>
      <c r="M618" s="30"/>
      <c r="N618" s="30"/>
      <c r="O618" s="30"/>
      <c r="P618" s="30"/>
      <c r="Q618" s="66">
        <v>0.0</v>
      </c>
    </row>
    <row r="619">
      <c r="A619" s="30"/>
      <c r="B619" s="30"/>
      <c r="C619" s="30" t="s">
        <v>835</v>
      </c>
      <c r="D619" s="30"/>
      <c r="E619" s="30"/>
      <c r="F619" s="30" t="s">
        <v>835</v>
      </c>
      <c r="G619" s="30"/>
      <c r="H619" s="31"/>
      <c r="I619" s="30"/>
      <c r="J619" s="30"/>
      <c r="K619" s="30"/>
      <c r="L619" s="30"/>
      <c r="M619" s="30"/>
      <c r="N619" s="30"/>
      <c r="O619" s="30"/>
      <c r="P619" s="30"/>
      <c r="Q619" s="66">
        <v>0.0</v>
      </c>
    </row>
    <row r="620">
      <c r="A620" s="30"/>
      <c r="B620" s="30"/>
      <c r="C620" s="30" t="s">
        <v>835</v>
      </c>
      <c r="D620" s="30"/>
      <c r="E620" s="30"/>
      <c r="F620" s="30" t="s">
        <v>835</v>
      </c>
      <c r="G620" s="30"/>
      <c r="H620" s="31"/>
      <c r="I620" s="30"/>
      <c r="J620" s="30"/>
      <c r="K620" s="30"/>
      <c r="L620" s="30"/>
      <c r="M620" s="30"/>
      <c r="N620" s="30"/>
      <c r="O620" s="30"/>
      <c r="P620" s="30"/>
      <c r="Q620" s="66">
        <v>0.0</v>
      </c>
    </row>
    <row r="621">
      <c r="A621" s="30"/>
      <c r="B621" s="30"/>
      <c r="C621" s="30" t="s">
        <v>835</v>
      </c>
      <c r="D621" s="30"/>
      <c r="E621" s="30"/>
      <c r="F621" s="30" t="s">
        <v>835</v>
      </c>
      <c r="G621" s="30"/>
      <c r="H621" s="31"/>
      <c r="I621" s="30"/>
      <c r="J621" s="30"/>
      <c r="K621" s="30"/>
      <c r="L621" s="30"/>
      <c r="M621" s="30"/>
      <c r="N621" s="30"/>
      <c r="O621" s="30"/>
      <c r="P621" s="30"/>
      <c r="Q621" s="66">
        <v>0.0</v>
      </c>
    </row>
    <row r="622">
      <c r="A622" s="30"/>
      <c r="B622" s="30"/>
      <c r="C622" s="30" t="s">
        <v>835</v>
      </c>
      <c r="D622" s="30"/>
      <c r="E622" s="30"/>
      <c r="F622" s="30" t="s">
        <v>835</v>
      </c>
      <c r="G622" s="30"/>
      <c r="H622" s="31"/>
      <c r="I622" s="30"/>
      <c r="J622" s="30"/>
      <c r="K622" s="30"/>
      <c r="L622" s="30"/>
      <c r="M622" s="30"/>
      <c r="N622" s="30"/>
      <c r="O622" s="30"/>
      <c r="P622" s="30"/>
      <c r="Q622" s="66">
        <v>0.0</v>
      </c>
    </row>
    <row r="623">
      <c r="A623" s="30"/>
      <c r="B623" s="30"/>
      <c r="C623" s="30" t="s">
        <v>835</v>
      </c>
      <c r="D623" s="30"/>
      <c r="E623" s="30"/>
      <c r="F623" s="30" t="s">
        <v>835</v>
      </c>
      <c r="G623" s="30"/>
      <c r="H623" s="31"/>
      <c r="I623" s="30"/>
      <c r="J623" s="30"/>
      <c r="K623" s="30"/>
      <c r="L623" s="30"/>
      <c r="M623" s="30"/>
      <c r="N623" s="30"/>
      <c r="O623" s="30"/>
      <c r="P623" s="30"/>
      <c r="Q623" s="66">
        <v>0.0</v>
      </c>
    </row>
    <row r="624">
      <c r="A624" s="30"/>
      <c r="B624" s="30"/>
      <c r="C624" s="30" t="s">
        <v>835</v>
      </c>
      <c r="D624" s="30"/>
      <c r="E624" s="30"/>
      <c r="F624" s="30" t="s">
        <v>835</v>
      </c>
      <c r="G624" s="30"/>
      <c r="H624" s="31"/>
      <c r="I624" s="30"/>
      <c r="J624" s="30"/>
      <c r="K624" s="30"/>
      <c r="L624" s="30"/>
      <c r="M624" s="30"/>
      <c r="N624" s="30"/>
      <c r="O624" s="30"/>
      <c r="P624" s="30"/>
      <c r="Q624" s="66">
        <v>0.0</v>
      </c>
    </row>
    <row r="625">
      <c r="A625" s="30"/>
      <c r="B625" s="30"/>
      <c r="C625" s="30" t="s">
        <v>835</v>
      </c>
      <c r="D625" s="30"/>
      <c r="E625" s="30"/>
      <c r="F625" s="30" t="s">
        <v>835</v>
      </c>
      <c r="G625" s="30"/>
      <c r="H625" s="31"/>
      <c r="I625" s="30"/>
      <c r="J625" s="30"/>
      <c r="K625" s="30"/>
      <c r="L625" s="30"/>
      <c r="M625" s="30"/>
      <c r="N625" s="30"/>
      <c r="O625" s="30"/>
      <c r="P625" s="30"/>
      <c r="Q625" s="66">
        <v>0.0</v>
      </c>
    </row>
    <row r="626">
      <c r="A626" s="30"/>
      <c r="B626" s="30"/>
      <c r="C626" s="30" t="s">
        <v>835</v>
      </c>
      <c r="D626" s="30"/>
      <c r="E626" s="30"/>
      <c r="F626" s="30" t="s">
        <v>835</v>
      </c>
      <c r="G626" s="30"/>
      <c r="H626" s="31"/>
      <c r="I626" s="30"/>
      <c r="J626" s="30"/>
      <c r="K626" s="30"/>
      <c r="L626" s="30"/>
      <c r="M626" s="30"/>
      <c r="N626" s="30"/>
      <c r="O626" s="30"/>
      <c r="P626" s="30"/>
      <c r="Q626" s="66">
        <v>0.0</v>
      </c>
    </row>
    <row r="627">
      <c r="A627" s="30"/>
      <c r="B627" s="30"/>
      <c r="C627" s="30" t="s">
        <v>835</v>
      </c>
      <c r="D627" s="30"/>
      <c r="E627" s="30"/>
      <c r="F627" s="30" t="s">
        <v>835</v>
      </c>
      <c r="G627" s="30"/>
      <c r="H627" s="31"/>
      <c r="I627" s="30"/>
      <c r="J627" s="30"/>
      <c r="K627" s="30"/>
      <c r="L627" s="30"/>
      <c r="M627" s="30"/>
      <c r="N627" s="30"/>
      <c r="O627" s="30"/>
      <c r="P627" s="30"/>
      <c r="Q627" s="66">
        <v>0.0</v>
      </c>
    </row>
    <row r="628">
      <c r="A628" s="30"/>
      <c r="B628" s="30"/>
      <c r="C628" s="30" t="s">
        <v>835</v>
      </c>
      <c r="D628" s="30"/>
      <c r="E628" s="30"/>
      <c r="F628" s="30" t="s">
        <v>835</v>
      </c>
      <c r="G628" s="30"/>
      <c r="H628" s="31"/>
      <c r="I628" s="30"/>
      <c r="J628" s="30"/>
      <c r="K628" s="30"/>
      <c r="L628" s="30"/>
      <c r="M628" s="30"/>
      <c r="N628" s="30"/>
      <c r="O628" s="30"/>
      <c r="P628" s="30"/>
      <c r="Q628" s="66">
        <v>0.0</v>
      </c>
    </row>
    <row r="629">
      <c r="A629" s="30"/>
      <c r="B629" s="30"/>
      <c r="C629" s="30" t="s">
        <v>835</v>
      </c>
      <c r="D629" s="30"/>
      <c r="E629" s="30"/>
      <c r="F629" s="30" t="s">
        <v>835</v>
      </c>
      <c r="G629" s="30"/>
      <c r="H629" s="31"/>
      <c r="I629" s="30"/>
      <c r="J629" s="30"/>
      <c r="K629" s="30"/>
      <c r="L629" s="30"/>
      <c r="M629" s="30"/>
      <c r="N629" s="30"/>
      <c r="O629" s="30"/>
      <c r="P629" s="30"/>
      <c r="Q629" s="66">
        <v>0.0</v>
      </c>
    </row>
    <row r="630">
      <c r="A630" s="30"/>
      <c r="B630" s="30"/>
      <c r="C630" s="30" t="s">
        <v>835</v>
      </c>
      <c r="D630" s="30"/>
      <c r="E630" s="30"/>
      <c r="F630" s="30" t="s">
        <v>835</v>
      </c>
      <c r="G630" s="30"/>
      <c r="H630" s="31"/>
      <c r="I630" s="30"/>
      <c r="J630" s="30"/>
      <c r="K630" s="30"/>
      <c r="L630" s="30"/>
      <c r="M630" s="30"/>
      <c r="N630" s="30"/>
      <c r="O630" s="30"/>
      <c r="P630" s="30"/>
      <c r="Q630" s="66">
        <v>0.0</v>
      </c>
    </row>
    <row r="631">
      <c r="A631" s="30"/>
      <c r="B631" s="30"/>
      <c r="C631" s="30" t="s">
        <v>835</v>
      </c>
      <c r="D631" s="30"/>
      <c r="E631" s="30"/>
      <c r="F631" s="30" t="s">
        <v>835</v>
      </c>
      <c r="G631" s="30"/>
      <c r="H631" s="31"/>
      <c r="I631" s="30"/>
      <c r="J631" s="30"/>
      <c r="K631" s="30"/>
      <c r="L631" s="30"/>
      <c r="M631" s="30"/>
      <c r="N631" s="30"/>
      <c r="O631" s="30"/>
      <c r="P631" s="30"/>
      <c r="Q631" s="66">
        <v>0.0</v>
      </c>
    </row>
    <row r="632">
      <c r="A632" s="30"/>
      <c r="B632" s="30"/>
      <c r="C632" s="30" t="s">
        <v>835</v>
      </c>
      <c r="D632" s="30"/>
      <c r="E632" s="30"/>
      <c r="F632" s="30" t="s">
        <v>835</v>
      </c>
      <c r="G632" s="30"/>
      <c r="H632" s="31"/>
      <c r="I632" s="30"/>
      <c r="J632" s="30"/>
      <c r="K632" s="30"/>
      <c r="L632" s="30"/>
      <c r="M632" s="30"/>
      <c r="N632" s="30"/>
      <c r="O632" s="30"/>
      <c r="P632" s="30"/>
      <c r="Q632" s="66">
        <v>0.0</v>
      </c>
    </row>
    <row r="633">
      <c r="A633" s="30"/>
      <c r="B633" s="30"/>
      <c r="C633" s="30" t="s">
        <v>835</v>
      </c>
      <c r="D633" s="30"/>
      <c r="E633" s="30"/>
      <c r="F633" s="30" t="s">
        <v>835</v>
      </c>
      <c r="G633" s="30"/>
      <c r="H633" s="31"/>
      <c r="I633" s="30"/>
      <c r="J633" s="30"/>
      <c r="K633" s="30"/>
      <c r="L633" s="30"/>
      <c r="M633" s="30"/>
      <c r="N633" s="30"/>
      <c r="O633" s="30"/>
      <c r="P633" s="30"/>
      <c r="Q633" s="66">
        <v>0.0</v>
      </c>
    </row>
    <row r="634">
      <c r="A634" s="30"/>
      <c r="B634" s="30"/>
      <c r="C634" s="30" t="s">
        <v>835</v>
      </c>
      <c r="D634" s="30"/>
      <c r="E634" s="30"/>
      <c r="F634" s="30" t="s">
        <v>835</v>
      </c>
      <c r="G634" s="30"/>
      <c r="H634" s="31"/>
      <c r="I634" s="30"/>
      <c r="J634" s="30"/>
      <c r="K634" s="30"/>
      <c r="L634" s="30"/>
      <c r="M634" s="30"/>
      <c r="N634" s="30"/>
      <c r="O634" s="30"/>
      <c r="P634" s="30"/>
      <c r="Q634" s="66">
        <v>0.0</v>
      </c>
    </row>
    <row r="635">
      <c r="A635" s="30"/>
      <c r="B635" s="30"/>
      <c r="C635" s="30" t="s">
        <v>835</v>
      </c>
      <c r="D635" s="30"/>
      <c r="E635" s="30"/>
      <c r="F635" s="30" t="s">
        <v>835</v>
      </c>
      <c r="G635" s="30"/>
      <c r="H635" s="31"/>
      <c r="I635" s="30"/>
      <c r="J635" s="30"/>
      <c r="K635" s="30"/>
      <c r="L635" s="30"/>
      <c r="M635" s="30"/>
      <c r="N635" s="30"/>
      <c r="O635" s="30"/>
      <c r="P635" s="30"/>
      <c r="Q635" s="66">
        <v>0.0</v>
      </c>
    </row>
    <row r="636">
      <c r="A636" s="30"/>
      <c r="B636" s="30"/>
      <c r="C636" s="30" t="s">
        <v>835</v>
      </c>
      <c r="D636" s="30"/>
      <c r="E636" s="30"/>
      <c r="F636" s="30" t="s">
        <v>835</v>
      </c>
      <c r="G636" s="30"/>
      <c r="H636" s="31"/>
      <c r="I636" s="30"/>
      <c r="J636" s="30"/>
      <c r="K636" s="30"/>
      <c r="L636" s="30"/>
      <c r="M636" s="30"/>
      <c r="N636" s="30"/>
      <c r="O636" s="30"/>
      <c r="P636" s="30"/>
      <c r="Q636" s="66">
        <v>0.0</v>
      </c>
    </row>
    <row r="637">
      <c r="A637" s="30"/>
      <c r="B637" s="30"/>
      <c r="C637" s="30" t="s">
        <v>835</v>
      </c>
      <c r="D637" s="30"/>
      <c r="E637" s="30"/>
      <c r="F637" s="30" t="s">
        <v>835</v>
      </c>
      <c r="G637" s="30"/>
      <c r="H637" s="31"/>
      <c r="I637" s="30"/>
      <c r="J637" s="30"/>
      <c r="K637" s="30"/>
      <c r="L637" s="30"/>
      <c r="M637" s="30"/>
      <c r="N637" s="30"/>
      <c r="O637" s="30"/>
      <c r="P637" s="30"/>
      <c r="Q637" s="66">
        <v>0.0</v>
      </c>
    </row>
    <row r="638">
      <c r="A638" s="30"/>
      <c r="B638" s="30"/>
      <c r="C638" s="30" t="s">
        <v>835</v>
      </c>
      <c r="D638" s="30"/>
      <c r="E638" s="30"/>
      <c r="F638" s="30" t="s">
        <v>835</v>
      </c>
      <c r="G638" s="30"/>
      <c r="H638" s="31"/>
      <c r="I638" s="30"/>
      <c r="J638" s="30"/>
      <c r="K638" s="30"/>
      <c r="L638" s="30"/>
      <c r="M638" s="30"/>
      <c r="N638" s="30"/>
      <c r="O638" s="30"/>
      <c r="P638" s="30"/>
      <c r="Q638" s="66">
        <v>0.0</v>
      </c>
    </row>
    <row r="639">
      <c r="A639" s="30"/>
      <c r="B639" s="30"/>
      <c r="C639" s="30" t="s">
        <v>835</v>
      </c>
      <c r="D639" s="30"/>
      <c r="E639" s="30"/>
      <c r="F639" s="30" t="s">
        <v>835</v>
      </c>
      <c r="G639" s="30"/>
      <c r="H639" s="31"/>
      <c r="I639" s="30"/>
      <c r="J639" s="30"/>
      <c r="K639" s="30"/>
      <c r="L639" s="30"/>
      <c r="M639" s="30"/>
      <c r="N639" s="30"/>
      <c r="O639" s="30"/>
      <c r="P639" s="30"/>
      <c r="Q639" s="66">
        <v>0.0</v>
      </c>
    </row>
    <row r="640">
      <c r="A640" s="30"/>
      <c r="B640" s="30"/>
      <c r="C640" s="30" t="s">
        <v>835</v>
      </c>
      <c r="D640" s="30"/>
      <c r="E640" s="30"/>
      <c r="F640" s="30" t="s">
        <v>835</v>
      </c>
      <c r="G640" s="30"/>
      <c r="H640" s="31"/>
      <c r="I640" s="30"/>
      <c r="J640" s="30"/>
      <c r="K640" s="30"/>
      <c r="L640" s="30"/>
      <c r="M640" s="30"/>
      <c r="N640" s="30"/>
      <c r="O640" s="30"/>
      <c r="P640" s="30"/>
      <c r="Q640" s="66">
        <v>0.0</v>
      </c>
    </row>
    <row r="641">
      <c r="A641" s="30"/>
      <c r="B641" s="30"/>
      <c r="C641" s="30" t="s">
        <v>835</v>
      </c>
      <c r="D641" s="30"/>
      <c r="E641" s="30"/>
      <c r="F641" s="30" t="s">
        <v>835</v>
      </c>
      <c r="G641" s="30"/>
      <c r="H641" s="31"/>
      <c r="I641" s="30"/>
      <c r="J641" s="30"/>
      <c r="K641" s="30"/>
      <c r="L641" s="30"/>
      <c r="M641" s="30"/>
      <c r="N641" s="30"/>
      <c r="O641" s="30"/>
      <c r="P641" s="30"/>
      <c r="Q641" s="66">
        <v>0.0</v>
      </c>
    </row>
    <row r="642">
      <c r="A642" s="30"/>
      <c r="B642" s="30"/>
      <c r="C642" s="30" t="s">
        <v>835</v>
      </c>
      <c r="D642" s="30"/>
      <c r="E642" s="30"/>
      <c r="F642" s="30" t="s">
        <v>835</v>
      </c>
      <c r="G642" s="30"/>
      <c r="H642" s="31"/>
      <c r="I642" s="30"/>
      <c r="J642" s="30"/>
      <c r="K642" s="30"/>
      <c r="L642" s="30"/>
      <c r="M642" s="30"/>
      <c r="N642" s="30"/>
      <c r="O642" s="30"/>
      <c r="P642" s="30"/>
      <c r="Q642" s="66">
        <v>0.0</v>
      </c>
    </row>
    <row r="643">
      <c r="A643" s="30"/>
      <c r="B643" s="30"/>
      <c r="C643" s="30" t="s">
        <v>835</v>
      </c>
      <c r="D643" s="30"/>
      <c r="E643" s="30"/>
      <c r="F643" s="30" t="s">
        <v>835</v>
      </c>
      <c r="G643" s="30"/>
      <c r="H643" s="31"/>
      <c r="I643" s="30"/>
      <c r="J643" s="30"/>
      <c r="K643" s="30"/>
      <c r="L643" s="30"/>
      <c r="M643" s="30"/>
      <c r="N643" s="30"/>
      <c r="O643" s="30"/>
      <c r="P643" s="30"/>
      <c r="Q643" s="66">
        <v>0.0</v>
      </c>
    </row>
    <row r="644">
      <c r="A644" s="30"/>
      <c r="B644" s="30"/>
      <c r="C644" s="30" t="s">
        <v>835</v>
      </c>
      <c r="D644" s="30"/>
      <c r="E644" s="30"/>
      <c r="F644" s="30" t="s">
        <v>835</v>
      </c>
      <c r="G644" s="30"/>
      <c r="H644" s="31"/>
      <c r="I644" s="30"/>
      <c r="J644" s="30"/>
      <c r="K644" s="30"/>
      <c r="L644" s="30"/>
      <c r="M644" s="30"/>
      <c r="N644" s="30"/>
      <c r="O644" s="30"/>
      <c r="P644" s="30"/>
      <c r="Q644" s="66">
        <v>0.0</v>
      </c>
    </row>
    <row r="645">
      <c r="A645" s="30"/>
      <c r="B645" s="30"/>
      <c r="C645" s="30" t="s">
        <v>835</v>
      </c>
      <c r="D645" s="30"/>
      <c r="E645" s="30"/>
      <c r="F645" s="30" t="s">
        <v>835</v>
      </c>
      <c r="G645" s="30"/>
      <c r="H645" s="31"/>
      <c r="I645" s="30"/>
      <c r="J645" s="30"/>
      <c r="K645" s="30"/>
      <c r="L645" s="30"/>
      <c r="M645" s="30"/>
      <c r="N645" s="30"/>
      <c r="O645" s="30"/>
      <c r="P645" s="30"/>
      <c r="Q645" s="66">
        <v>0.0</v>
      </c>
    </row>
    <row r="646">
      <c r="A646" s="30"/>
      <c r="B646" s="30"/>
      <c r="C646" s="30" t="s">
        <v>835</v>
      </c>
      <c r="D646" s="30"/>
      <c r="E646" s="30"/>
      <c r="F646" s="30" t="s">
        <v>835</v>
      </c>
      <c r="G646" s="30"/>
      <c r="H646" s="31"/>
      <c r="I646" s="30"/>
      <c r="J646" s="30"/>
      <c r="K646" s="30"/>
      <c r="L646" s="30"/>
      <c r="M646" s="30"/>
      <c r="N646" s="30"/>
      <c r="O646" s="30"/>
      <c r="P646" s="30"/>
      <c r="Q646" s="66">
        <v>0.0</v>
      </c>
    </row>
    <row r="647">
      <c r="A647" s="30"/>
      <c r="B647" s="30"/>
      <c r="C647" s="30" t="s">
        <v>835</v>
      </c>
      <c r="D647" s="30"/>
      <c r="E647" s="30"/>
      <c r="F647" s="30" t="s">
        <v>835</v>
      </c>
      <c r="G647" s="30"/>
      <c r="H647" s="31"/>
      <c r="I647" s="30"/>
      <c r="J647" s="30"/>
      <c r="K647" s="30"/>
      <c r="L647" s="30"/>
      <c r="M647" s="30"/>
      <c r="N647" s="30"/>
      <c r="O647" s="30"/>
      <c r="P647" s="30"/>
      <c r="Q647" s="66">
        <v>0.0</v>
      </c>
    </row>
    <row r="648">
      <c r="A648" s="30"/>
      <c r="B648" s="30"/>
      <c r="C648" s="30" t="s">
        <v>835</v>
      </c>
      <c r="D648" s="30"/>
      <c r="E648" s="30"/>
      <c r="F648" s="30" t="s">
        <v>835</v>
      </c>
      <c r="G648" s="30"/>
      <c r="H648" s="31"/>
      <c r="I648" s="30"/>
      <c r="J648" s="30"/>
      <c r="K648" s="30"/>
      <c r="L648" s="30"/>
      <c r="M648" s="30"/>
      <c r="N648" s="30"/>
      <c r="O648" s="30"/>
      <c r="P648" s="30"/>
      <c r="Q648" s="66">
        <v>0.0</v>
      </c>
    </row>
    <row r="649">
      <c r="A649" s="30"/>
      <c r="B649" s="30"/>
      <c r="C649" s="30" t="s">
        <v>835</v>
      </c>
      <c r="D649" s="30"/>
      <c r="E649" s="30"/>
      <c r="F649" s="30" t="s">
        <v>835</v>
      </c>
      <c r="G649" s="30"/>
      <c r="H649" s="31"/>
      <c r="I649" s="30"/>
      <c r="J649" s="30"/>
      <c r="K649" s="30"/>
      <c r="L649" s="30"/>
      <c r="M649" s="30"/>
      <c r="N649" s="30"/>
      <c r="O649" s="30"/>
      <c r="P649" s="30"/>
      <c r="Q649" s="66">
        <v>0.0</v>
      </c>
    </row>
    <row r="650">
      <c r="A650" s="30"/>
      <c r="B650" s="30"/>
      <c r="C650" s="30" t="s">
        <v>835</v>
      </c>
      <c r="D650" s="30"/>
      <c r="E650" s="30"/>
      <c r="F650" s="30" t="s">
        <v>835</v>
      </c>
      <c r="G650" s="30"/>
      <c r="H650" s="31"/>
      <c r="I650" s="30"/>
      <c r="J650" s="30"/>
      <c r="K650" s="30"/>
      <c r="L650" s="30"/>
      <c r="M650" s="30"/>
      <c r="N650" s="30"/>
      <c r="O650" s="30"/>
      <c r="P650" s="30"/>
      <c r="Q650" s="66">
        <v>0.0</v>
      </c>
    </row>
    <row r="651">
      <c r="A651" s="30"/>
      <c r="B651" s="30"/>
      <c r="C651" s="30" t="s">
        <v>835</v>
      </c>
      <c r="D651" s="30"/>
      <c r="E651" s="30"/>
      <c r="F651" s="30" t="s">
        <v>835</v>
      </c>
      <c r="G651" s="30"/>
      <c r="H651" s="31"/>
      <c r="I651" s="30"/>
      <c r="J651" s="30"/>
      <c r="K651" s="30"/>
      <c r="L651" s="30"/>
      <c r="M651" s="30"/>
      <c r="N651" s="30"/>
      <c r="O651" s="30"/>
      <c r="P651" s="30"/>
      <c r="Q651" s="66">
        <v>0.0</v>
      </c>
    </row>
    <row r="652">
      <c r="A652" s="30"/>
      <c r="B652" s="30"/>
      <c r="C652" s="30" t="s">
        <v>835</v>
      </c>
      <c r="D652" s="30"/>
      <c r="E652" s="30"/>
      <c r="F652" s="30" t="s">
        <v>835</v>
      </c>
      <c r="G652" s="30"/>
      <c r="H652" s="31"/>
      <c r="I652" s="30"/>
      <c r="J652" s="30"/>
      <c r="K652" s="30"/>
      <c r="L652" s="30"/>
      <c r="M652" s="30"/>
      <c r="N652" s="30"/>
      <c r="O652" s="30"/>
      <c r="P652" s="30"/>
      <c r="Q652" s="66">
        <v>0.0</v>
      </c>
    </row>
    <row r="653">
      <c r="A653" s="30"/>
      <c r="B653" s="30"/>
      <c r="C653" s="30" t="s">
        <v>835</v>
      </c>
      <c r="D653" s="30"/>
      <c r="E653" s="30"/>
      <c r="F653" s="30" t="s">
        <v>835</v>
      </c>
      <c r="G653" s="30"/>
      <c r="H653" s="31"/>
      <c r="I653" s="30"/>
      <c r="J653" s="30"/>
      <c r="K653" s="30"/>
      <c r="L653" s="30"/>
      <c r="M653" s="30"/>
      <c r="N653" s="30"/>
      <c r="O653" s="30"/>
      <c r="P653" s="30"/>
      <c r="Q653" s="66">
        <v>0.0</v>
      </c>
    </row>
    <row r="654">
      <c r="A654" s="30"/>
      <c r="B654" s="30"/>
      <c r="C654" s="30" t="s">
        <v>835</v>
      </c>
      <c r="D654" s="30"/>
      <c r="E654" s="30"/>
      <c r="F654" s="30" t="s">
        <v>835</v>
      </c>
      <c r="G654" s="30"/>
      <c r="H654" s="31"/>
      <c r="I654" s="30"/>
      <c r="J654" s="30"/>
      <c r="K654" s="30"/>
      <c r="L654" s="30"/>
      <c r="M654" s="30"/>
      <c r="N654" s="30"/>
      <c r="O654" s="30"/>
      <c r="P654" s="30"/>
      <c r="Q654" s="66">
        <v>0.0</v>
      </c>
    </row>
    <row r="655">
      <c r="A655" s="30"/>
      <c r="B655" s="30"/>
      <c r="C655" s="30" t="s">
        <v>835</v>
      </c>
      <c r="D655" s="30"/>
      <c r="E655" s="30"/>
      <c r="F655" s="30" t="s">
        <v>835</v>
      </c>
      <c r="G655" s="30"/>
      <c r="H655" s="31"/>
      <c r="I655" s="30"/>
      <c r="J655" s="30"/>
      <c r="K655" s="30"/>
      <c r="L655" s="30"/>
      <c r="M655" s="30"/>
      <c r="N655" s="30"/>
      <c r="O655" s="30"/>
      <c r="P655" s="30"/>
      <c r="Q655" s="66">
        <v>0.0</v>
      </c>
    </row>
    <row r="656">
      <c r="A656" s="30"/>
      <c r="B656" s="30"/>
      <c r="C656" s="30" t="s">
        <v>835</v>
      </c>
      <c r="D656" s="30"/>
      <c r="E656" s="30"/>
      <c r="F656" s="30" t="s">
        <v>835</v>
      </c>
      <c r="G656" s="30"/>
      <c r="H656" s="31"/>
      <c r="I656" s="30"/>
      <c r="J656" s="30"/>
      <c r="K656" s="30"/>
      <c r="L656" s="30"/>
      <c r="M656" s="30"/>
      <c r="N656" s="30"/>
      <c r="O656" s="30"/>
      <c r="P656" s="30"/>
      <c r="Q656" s="66">
        <v>0.0</v>
      </c>
    </row>
    <row r="657">
      <c r="A657" s="30"/>
      <c r="B657" s="30"/>
      <c r="C657" s="30" t="s">
        <v>835</v>
      </c>
      <c r="D657" s="30"/>
      <c r="E657" s="30"/>
      <c r="F657" s="30" t="s">
        <v>835</v>
      </c>
      <c r="G657" s="30"/>
      <c r="H657" s="31"/>
      <c r="I657" s="30"/>
      <c r="J657" s="30"/>
      <c r="K657" s="30"/>
      <c r="L657" s="30"/>
      <c r="M657" s="30"/>
      <c r="N657" s="30"/>
      <c r="O657" s="30"/>
      <c r="P657" s="30"/>
      <c r="Q657" s="66">
        <v>0.0</v>
      </c>
    </row>
    <row r="658">
      <c r="A658" s="30"/>
      <c r="B658" s="30"/>
      <c r="C658" s="30" t="s">
        <v>835</v>
      </c>
      <c r="D658" s="30"/>
      <c r="E658" s="30"/>
      <c r="F658" s="30" t="s">
        <v>835</v>
      </c>
      <c r="G658" s="30"/>
      <c r="H658" s="31"/>
      <c r="I658" s="30"/>
      <c r="J658" s="30"/>
      <c r="K658" s="30"/>
      <c r="L658" s="30"/>
      <c r="M658" s="30"/>
      <c r="N658" s="30"/>
      <c r="O658" s="30"/>
      <c r="P658" s="30"/>
      <c r="Q658" s="66">
        <v>0.0</v>
      </c>
    </row>
    <row r="659">
      <c r="A659" s="30"/>
      <c r="B659" s="30"/>
      <c r="C659" s="30" t="s">
        <v>835</v>
      </c>
      <c r="D659" s="30"/>
      <c r="E659" s="30"/>
      <c r="F659" s="30" t="s">
        <v>835</v>
      </c>
      <c r="G659" s="30"/>
      <c r="H659" s="31"/>
      <c r="I659" s="30"/>
      <c r="J659" s="30"/>
      <c r="K659" s="30"/>
      <c r="L659" s="30"/>
      <c r="M659" s="30"/>
      <c r="N659" s="30"/>
      <c r="O659" s="30"/>
      <c r="P659" s="30"/>
      <c r="Q659" s="66">
        <v>0.0</v>
      </c>
    </row>
    <row r="660">
      <c r="A660" s="30"/>
      <c r="B660" s="30"/>
      <c r="C660" s="30" t="s">
        <v>835</v>
      </c>
      <c r="D660" s="30"/>
      <c r="E660" s="30"/>
      <c r="F660" s="30" t="s">
        <v>835</v>
      </c>
      <c r="G660" s="30"/>
      <c r="H660" s="31"/>
      <c r="I660" s="30"/>
      <c r="J660" s="30"/>
      <c r="K660" s="30"/>
      <c r="L660" s="30"/>
      <c r="M660" s="30"/>
      <c r="N660" s="30"/>
      <c r="O660" s="30"/>
      <c r="P660" s="30"/>
      <c r="Q660" s="66">
        <v>0.0</v>
      </c>
    </row>
    <row r="661">
      <c r="A661" s="30"/>
      <c r="B661" s="30"/>
      <c r="C661" s="30" t="s">
        <v>835</v>
      </c>
      <c r="D661" s="30"/>
      <c r="E661" s="30"/>
      <c r="F661" s="30" t="s">
        <v>835</v>
      </c>
      <c r="G661" s="30"/>
      <c r="H661" s="31"/>
      <c r="I661" s="30"/>
      <c r="J661" s="30"/>
      <c r="K661" s="30"/>
      <c r="L661" s="30"/>
      <c r="M661" s="30"/>
      <c r="N661" s="30"/>
      <c r="O661" s="30"/>
      <c r="P661" s="30"/>
      <c r="Q661" s="66">
        <v>0.0</v>
      </c>
    </row>
    <row r="662">
      <c r="A662" s="30"/>
      <c r="B662" s="30"/>
      <c r="C662" s="30" t="s">
        <v>835</v>
      </c>
      <c r="D662" s="30"/>
      <c r="E662" s="30"/>
      <c r="F662" s="30" t="s">
        <v>835</v>
      </c>
      <c r="G662" s="30"/>
      <c r="H662" s="31"/>
      <c r="I662" s="30"/>
      <c r="J662" s="30"/>
      <c r="K662" s="30"/>
      <c r="L662" s="30"/>
      <c r="M662" s="30"/>
      <c r="N662" s="30"/>
      <c r="O662" s="30"/>
      <c r="P662" s="30"/>
      <c r="Q662" s="66">
        <v>0.0</v>
      </c>
    </row>
    <row r="663">
      <c r="A663" s="30"/>
      <c r="B663" s="30"/>
      <c r="C663" s="30" t="s">
        <v>835</v>
      </c>
      <c r="D663" s="30"/>
      <c r="E663" s="30"/>
      <c r="F663" s="30" t="s">
        <v>835</v>
      </c>
      <c r="G663" s="30"/>
      <c r="H663" s="31"/>
      <c r="I663" s="30"/>
      <c r="J663" s="30"/>
      <c r="K663" s="30"/>
      <c r="L663" s="30"/>
      <c r="M663" s="30"/>
      <c r="N663" s="30"/>
      <c r="O663" s="30"/>
      <c r="P663" s="30"/>
      <c r="Q663" s="66">
        <v>0.0</v>
      </c>
    </row>
    <row r="664">
      <c r="A664" s="30"/>
      <c r="B664" s="30"/>
      <c r="C664" s="30" t="s">
        <v>835</v>
      </c>
      <c r="D664" s="30"/>
      <c r="E664" s="30"/>
      <c r="F664" s="30" t="s">
        <v>835</v>
      </c>
      <c r="G664" s="30"/>
      <c r="H664" s="31"/>
      <c r="I664" s="30"/>
      <c r="J664" s="30"/>
      <c r="K664" s="30"/>
      <c r="L664" s="30"/>
      <c r="M664" s="30"/>
      <c r="N664" s="30"/>
      <c r="O664" s="30"/>
      <c r="P664" s="30"/>
      <c r="Q664" s="66">
        <v>0.0</v>
      </c>
    </row>
    <row r="665">
      <c r="A665" s="30"/>
      <c r="B665" s="30"/>
      <c r="C665" s="30" t="s">
        <v>835</v>
      </c>
      <c r="D665" s="30"/>
      <c r="E665" s="30"/>
      <c r="F665" s="30" t="s">
        <v>835</v>
      </c>
      <c r="G665" s="30"/>
      <c r="H665" s="31"/>
      <c r="I665" s="30"/>
      <c r="J665" s="30"/>
      <c r="K665" s="30"/>
      <c r="L665" s="30"/>
      <c r="M665" s="30"/>
      <c r="N665" s="30"/>
      <c r="O665" s="30"/>
      <c r="P665" s="30"/>
      <c r="Q665" s="66">
        <v>0.0</v>
      </c>
    </row>
    <row r="666">
      <c r="A666" s="30"/>
      <c r="B666" s="30"/>
      <c r="C666" s="30" t="s">
        <v>835</v>
      </c>
      <c r="D666" s="30"/>
      <c r="E666" s="30"/>
      <c r="F666" s="30" t="s">
        <v>835</v>
      </c>
      <c r="G666" s="30"/>
      <c r="H666" s="31"/>
      <c r="I666" s="30"/>
      <c r="J666" s="30"/>
      <c r="K666" s="30"/>
      <c r="L666" s="30"/>
      <c r="M666" s="30"/>
      <c r="N666" s="30"/>
      <c r="O666" s="30"/>
      <c r="P666" s="30"/>
      <c r="Q666" s="66">
        <v>0.0</v>
      </c>
    </row>
    <row r="667">
      <c r="A667" s="30"/>
      <c r="B667" s="30"/>
      <c r="C667" s="30" t="s">
        <v>835</v>
      </c>
      <c r="D667" s="30"/>
      <c r="E667" s="30"/>
      <c r="F667" s="30" t="s">
        <v>835</v>
      </c>
      <c r="G667" s="30"/>
      <c r="H667" s="31"/>
      <c r="I667" s="30"/>
      <c r="J667" s="30"/>
      <c r="K667" s="30"/>
      <c r="L667" s="30"/>
      <c r="M667" s="30"/>
      <c r="N667" s="30"/>
      <c r="O667" s="30"/>
      <c r="P667" s="30"/>
      <c r="Q667" s="66">
        <v>0.0</v>
      </c>
    </row>
    <row r="668">
      <c r="A668" s="30"/>
      <c r="B668" s="30"/>
      <c r="C668" s="30" t="s">
        <v>835</v>
      </c>
      <c r="D668" s="30"/>
      <c r="E668" s="30"/>
      <c r="F668" s="30" t="s">
        <v>835</v>
      </c>
      <c r="G668" s="30"/>
      <c r="H668" s="31"/>
      <c r="I668" s="30"/>
      <c r="J668" s="30"/>
      <c r="K668" s="30"/>
      <c r="L668" s="30"/>
      <c r="M668" s="30"/>
      <c r="N668" s="30"/>
      <c r="O668" s="30"/>
      <c r="P668" s="30"/>
      <c r="Q668" s="66">
        <v>0.0</v>
      </c>
    </row>
    <row r="669">
      <c r="A669" s="30"/>
      <c r="B669" s="30"/>
      <c r="C669" s="30" t="s">
        <v>835</v>
      </c>
      <c r="D669" s="30"/>
      <c r="E669" s="30"/>
      <c r="F669" s="30" t="s">
        <v>835</v>
      </c>
      <c r="G669" s="30"/>
      <c r="H669" s="31"/>
      <c r="I669" s="30"/>
      <c r="J669" s="30"/>
      <c r="K669" s="30"/>
      <c r="L669" s="30"/>
      <c r="M669" s="30"/>
      <c r="N669" s="30"/>
      <c r="O669" s="30"/>
      <c r="P669" s="30"/>
      <c r="Q669" s="66">
        <v>0.0</v>
      </c>
    </row>
    <row r="670">
      <c r="A670" s="30"/>
      <c r="B670" s="30"/>
      <c r="C670" s="30" t="s">
        <v>835</v>
      </c>
      <c r="D670" s="30"/>
      <c r="E670" s="30"/>
      <c r="F670" s="30" t="s">
        <v>835</v>
      </c>
      <c r="G670" s="30"/>
      <c r="H670" s="31"/>
      <c r="I670" s="30"/>
      <c r="J670" s="30"/>
      <c r="K670" s="30"/>
      <c r="L670" s="30"/>
      <c r="M670" s="30"/>
      <c r="N670" s="30"/>
      <c r="O670" s="30"/>
      <c r="P670" s="30"/>
      <c r="Q670" s="66">
        <v>0.0</v>
      </c>
    </row>
    <row r="671">
      <c r="A671" s="30"/>
      <c r="B671" s="30"/>
      <c r="C671" s="30" t="s">
        <v>835</v>
      </c>
      <c r="D671" s="30"/>
      <c r="E671" s="30"/>
      <c r="F671" s="30" t="s">
        <v>835</v>
      </c>
      <c r="G671" s="30"/>
      <c r="H671" s="31"/>
      <c r="I671" s="30"/>
      <c r="J671" s="30"/>
      <c r="K671" s="30"/>
      <c r="L671" s="30"/>
      <c r="M671" s="30"/>
      <c r="N671" s="30"/>
      <c r="O671" s="30"/>
      <c r="P671" s="30"/>
      <c r="Q671" s="66">
        <v>0.0</v>
      </c>
    </row>
    <row r="672">
      <c r="A672" s="30"/>
      <c r="B672" s="30"/>
      <c r="C672" s="30" t="s">
        <v>835</v>
      </c>
      <c r="D672" s="30"/>
      <c r="E672" s="30"/>
      <c r="F672" s="30" t="s">
        <v>835</v>
      </c>
      <c r="G672" s="30"/>
      <c r="H672" s="31"/>
      <c r="I672" s="30"/>
      <c r="J672" s="30"/>
      <c r="K672" s="30"/>
      <c r="L672" s="30"/>
      <c r="M672" s="30"/>
      <c r="N672" s="30"/>
      <c r="O672" s="30"/>
      <c r="P672" s="30"/>
      <c r="Q672" s="66">
        <v>0.0</v>
      </c>
    </row>
    <row r="673">
      <c r="A673" s="30"/>
      <c r="B673" s="30"/>
      <c r="C673" s="30" t="s">
        <v>835</v>
      </c>
      <c r="D673" s="30"/>
      <c r="E673" s="30"/>
      <c r="F673" s="30" t="s">
        <v>835</v>
      </c>
      <c r="G673" s="30"/>
      <c r="H673" s="31"/>
      <c r="I673" s="30"/>
      <c r="J673" s="30"/>
      <c r="K673" s="30"/>
      <c r="L673" s="30"/>
      <c r="M673" s="30"/>
      <c r="N673" s="30"/>
      <c r="O673" s="30"/>
      <c r="P673" s="30"/>
      <c r="Q673" s="66">
        <v>0.0</v>
      </c>
    </row>
    <row r="674">
      <c r="A674" s="30"/>
      <c r="B674" s="30"/>
      <c r="C674" s="30" t="s">
        <v>835</v>
      </c>
      <c r="D674" s="30"/>
      <c r="E674" s="30"/>
      <c r="F674" s="30" t="s">
        <v>835</v>
      </c>
      <c r="G674" s="30"/>
      <c r="H674" s="31"/>
      <c r="I674" s="30"/>
      <c r="J674" s="30"/>
      <c r="K674" s="30"/>
      <c r="L674" s="30"/>
      <c r="M674" s="30"/>
      <c r="N674" s="30"/>
      <c r="O674" s="30"/>
      <c r="P674" s="30"/>
      <c r="Q674" s="66">
        <v>0.0</v>
      </c>
    </row>
    <row r="675">
      <c r="A675" s="30"/>
      <c r="B675" s="30"/>
      <c r="C675" s="30" t="s">
        <v>835</v>
      </c>
      <c r="D675" s="30"/>
      <c r="E675" s="30"/>
      <c r="F675" s="30" t="s">
        <v>835</v>
      </c>
      <c r="G675" s="30"/>
      <c r="H675" s="31"/>
      <c r="I675" s="30"/>
      <c r="J675" s="30"/>
      <c r="K675" s="30"/>
      <c r="L675" s="30"/>
      <c r="M675" s="30"/>
      <c r="N675" s="30"/>
      <c r="O675" s="30"/>
      <c r="P675" s="30"/>
      <c r="Q675" s="66">
        <v>0.0</v>
      </c>
    </row>
    <row r="676">
      <c r="A676" s="30"/>
      <c r="B676" s="30"/>
      <c r="C676" s="30" t="s">
        <v>835</v>
      </c>
      <c r="D676" s="30"/>
      <c r="E676" s="30"/>
      <c r="F676" s="30" t="s">
        <v>835</v>
      </c>
      <c r="G676" s="30"/>
      <c r="H676" s="31"/>
      <c r="I676" s="30"/>
      <c r="J676" s="30"/>
      <c r="K676" s="30"/>
      <c r="L676" s="30"/>
      <c r="M676" s="30"/>
      <c r="N676" s="30"/>
      <c r="O676" s="30"/>
      <c r="P676" s="30"/>
      <c r="Q676" s="66">
        <v>0.0</v>
      </c>
    </row>
    <row r="677">
      <c r="A677" s="30"/>
      <c r="B677" s="30"/>
      <c r="C677" s="30" t="s">
        <v>835</v>
      </c>
      <c r="D677" s="30"/>
      <c r="E677" s="30"/>
      <c r="F677" s="30" t="s">
        <v>835</v>
      </c>
      <c r="G677" s="30"/>
      <c r="H677" s="31"/>
      <c r="I677" s="30"/>
      <c r="J677" s="30"/>
      <c r="K677" s="30"/>
      <c r="L677" s="30"/>
      <c r="M677" s="30"/>
      <c r="N677" s="30"/>
      <c r="O677" s="30"/>
      <c r="P677" s="30"/>
      <c r="Q677" s="66">
        <v>0.0</v>
      </c>
    </row>
    <row r="678">
      <c r="A678" s="30"/>
      <c r="B678" s="30"/>
      <c r="C678" s="30" t="s">
        <v>835</v>
      </c>
      <c r="D678" s="30"/>
      <c r="E678" s="30"/>
      <c r="F678" s="30" t="s">
        <v>835</v>
      </c>
      <c r="G678" s="30"/>
      <c r="H678" s="31"/>
      <c r="I678" s="30"/>
      <c r="J678" s="30"/>
      <c r="K678" s="30"/>
      <c r="L678" s="30"/>
      <c r="M678" s="30"/>
      <c r="N678" s="30"/>
      <c r="O678" s="30"/>
      <c r="P678" s="30"/>
      <c r="Q678" s="66">
        <v>0.0</v>
      </c>
    </row>
    <row r="679">
      <c r="A679" s="30"/>
      <c r="B679" s="30"/>
      <c r="C679" s="30" t="s">
        <v>835</v>
      </c>
      <c r="D679" s="30"/>
      <c r="E679" s="30"/>
      <c r="F679" s="30" t="s">
        <v>835</v>
      </c>
      <c r="G679" s="30"/>
      <c r="H679" s="31"/>
      <c r="I679" s="30"/>
      <c r="J679" s="30"/>
      <c r="K679" s="30"/>
      <c r="L679" s="30"/>
      <c r="M679" s="30"/>
      <c r="N679" s="30"/>
      <c r="O679" s="30"/>
      <c r="P679" s="30"/>
      <c r="Q679" s="66">
        <v>0.0</v>
      </c>
    </row>
    <row r="680">
      <c r="A680" s="30"/>
      <c r="B680" s="30"/>
      <c r="C680" s="30" t="s">
        <v>835</v>
      </c>
      <c r="D680" s="30"/>
      <c r="E680" s="30"/>
      <c r="F680" s="30" t="s">
        <v>835</v>
      </c>
      <c r="G680" s="30"/>
      <c r="H680" s="31"/>
      <c r="I680" s="30"/>
      <c r="J680" s="30"/>
      <c r="K680" s="30"/>
      <c r="L680" s="30"/>
      <c r="M680" s="30"/>
      <c r="N680" s="30"/>
      <c r="O680" s="30"/>
      <c r="P680" s="30"/>
      <c r="Q680" s="66">
        <v>0.0</v>
      </c>
    </row>
    <row r="681">
      <c r="A681" s="30"/>
      <c r="B681" s="30"/>
      <c r="C681" s="30" t="s">
        <v>835</v>
      </c>
      <c r="D681" s="30"/>
      <c r="E681" s="30"/>
      <c r="F681" s="30" t="s">
        <v>835</v>
      </c>
      <c r="G681" s="30"/>
      <c r="H681" s="31"/>
      <c r="I681" s="30"/>
      <c r="J681" s="30"/>
      <c r="K681" s="30"/>
      <c r="L681" s="30"/>
      <c r="M681" s="30"/>
      <c r="N681" s="30"/>
      <c r="O681" s="30"/>
      <c r="P681" s="30"/>
      <c r="Q681" s="66">
        <v>0.0</v>
      </c>
    </row>
    <row r="682">
      <c r="A682" s="30"/>
      <c r="B682" s="30"/>
      <c r="C682" s="30" t="s">
        <v>835</v>
      </c>
      <c r="D682" s="30"/>
      <c r="E682" s="30"/>
      <c r="F682" s="30" t="s">
        <v>835</v>
      </c>
      <c r="G682" s="30"/>
      <c r="H682" s="31"/>
      <c r="I682" s="30"/>
      <c r="J682" s="30"/>
      <c r="K682" s="30"/>
      <c r="L682" s="30"/>
      <c r="M682" s="30"/>
      <c r="N682" s="30"/>
      <c r="O682" s="30"/>
      <c r="P682" s="30"/>
      <c r="Q682" s="66">
        <v>0.0</v>
      </c>
    </row>
    <row r="683">
      <c r="A683" s="30"/>
      <c r="B683" s="30"/>
      <c r="C683" s="30" t="s">
        <v>835</v>
      </c>
      <c r="D683" s="30"/>
      <c r="E683" s="30"/>
      <c r="F683" s="30" t="s">
        <v>835</v>
      </c>
      <c r="G683" s="30"/>
      <c r="H683" s="31"/>
      <c r="I683" s="30"/>
      <c r="J683" s="30"/>
      <c r="K683" s="30"/>
      <c r="L683" s="30"/>
      <c r="M683" s="30"/>
      <c r="N683" s="30"/>
      <c r="O683" s="30"/>
      <c r="P683" s="30"/>
      <c r="Q683" s="66">
        <v>0.0</v>
      </c>
    </row>
    <row r="684">
      <c r="A684" s="30"/>
      <c r="B684" s="30"/>
      <c r="C684" s="30" t="s">
        <v>835</v>
      </c>
      <c r="D684" s="30"/>
      <c r="E684" s="30"/>
      <c r="F684" s="30" t="s">
        <v>835</v>
      </c>
      <c r="G684" s="30"/>
      <c r="H684" s="31"/>
      <c r="I684" s="30"/>
      <c r="J684" s="30"/>
      <c r="K684" s="30"/>
      <c r="L684" s="30"/>
      <c r="M684" s="30"/>
      <c r="N684" s="30"/>
      <c r="O684" s="30"/>
      <c r="P684" s="30"/>
      <c r="Q684" s="66">
        <v>0.0</v>
      </c>
    </row>
    <row r="685">
      <c r="A685" s="30"/>
      <c r="B685" s="30"/>
      <c r="C685" s="30" t="s">
        <v>835</v>
      </c>
      <c r="D685" s="30"/>
      <c r="E685" s="30"/>
      <c r="F685" s="30" t="s">
        <v>835</v>
      </c>
      <c r="G685" s="30"/>
      <c r="H685" s="31"/>
      <c r="I685" s="30"/>
      <c r="J685" s="30"/>
      <c r="K685" s="30"/>
      <c r="L685" s="30"/>
      <c r="M685" s="30"/>
      <c r="N685" s="30"/>
      <c r="O685" s="30"/>
      <c r="P685" s="30"/>
      <c r="Q685" s="66">
        <v>0.0</v>
      </c>
    </row>
    <row r="686">
      <c r="A686" s="30"/>
      <c r="B686" s="30"/>
      <c r="C686" s="30" t="s">
        <v>835</v>
      </c>
      <c r="D686" s="30"/>
      <c r="E686" s="30"/>
      <c r="F686" s="30" t="s">
        <v>835</v>
      </c>
      <c r="G686" s="30"/>
      <c r="H686" s="31"/>
      <c r="I686" s="30"/>
      <c r="J686" s="30"/>
      <c r="K686" s="30"/>
      <c r="L686" s="30"/>
      <c r="M686" s="30"/>
      <c r="N686" s="30"/>
      <c r="O686" s="30"/>
      <c r="P686" s="30"/>
      <c r="Q686" s="66">
        <v>0.0</v>
      </c>
    </row>
    <row r="687">
      <c r="A687" s="30"/>
      <c r="B687" s="30"/>
      <c r="C687" s="30" t="s">
        <v>835</v>
      </c>
      <c r="D687" s="30"/>
      <c r="E687" s="30"/>
      <c r="F687" s="30" t="s">
        <v>835</v>
      </c>
      <c r="G687" s="30"/>
      <c r="H687" s="31"/>
      <c r="I687" s="30"/>
      <c r="J687" s="30"/>
      <c r="K687" s="30"/>
      <c r="L687" s="30"/>
      <c r="M687" s="30"/>
      <c r="N687" s="30"/>
      <c r="O687" s="30"/>
      <c r="P687" s="30"/>
      <c r="Q687" s="66">
        <v>0.0</v>
      </c>
    </row>
    <row r="688">
      <c r="A688" s="30"/>
      <c r="B688" s="30"/>
      <c r="C688" s="30" t="s">
        <v>835</v>
      </c>
      <c r="D688" s="30"/>
      <c r="E688" s="30"/>
      <c r="F688" s="30" t="s">
        <v>835</v>
      </c>
      <c r="G688" s="30"/>
      <c r="H688" s="31"/>
      <c r="I688" s="30"/>
      <c r="J688" s="30"/>
      <c r="K688" s="30"/>
      <c r="L688" s="30"/>
      <c r="M688" s="30"/>
      <c r="N688" s="30"/>
      <c r="O688" s="30"/>
      <c r="P688" s="30"/>
      <c r="Q688" s="66">
        <v>0.0</v>
      </c>
    </row>
    <row r="689">
      <c r="A689" s="30"/>
      <c r="B689" s="30"/>
      <c r="C689" s="30" t="s">
        <v>835</v>
      </c>
      <c r="D689" s="30"/>
      <c r="E689" s="30"/>
      <c r="F689" s="30" t="s">
        <v>835</v>
      </c>
      <c r="G689" s="30"/>
      <c r="H689" s="31"/>
      <c r="I689" s="30"/>
      <c r="J689" s="30"/>
      <c r="K689" s="30"/>
      <c r="L689" s="30"/>
      <c r="M689" s="30"/>
      <c r="N689" s="30"/>
      <c r="O689" s="30"/>
      <c r="P689" s="30"/>
      <c r="Q689" s="66">
        <v>0.0</v>
      </c>
    </row>
    <row r="690">
      <c r="A690" s="30"/>
      <c r="B690" s="30"/>
      <c r="C690" s="30" t="s">
        <v>835</v>
      </c>
      <c r="D690" s="30"/>
      <c r="E690" s="30"/>
      <c r="F690" s="30" t="s">
        <v>835</v>
      </c>
      <c r="G690" s="30"/>
      <c r="H690" s="31"/>
      <c r="I690" s="30"/>
      <c r="J690" s="30"/>
      <c r="K690" s="30"/>
      <c r="L690" s="30"/>
      <c r="M690" s="30"/>
      <c r="N690" s="30"/>
      <c r="O690" s="30"/>
      <c r="P690" s="30"/>
      <c r="Q690" s="66">
        <v>0.0</v>
      </c>
    </row>
    <row r="691">
      <c r="A691" s="30"/>
      <c r="B691" s="30"/>
      <c r="C691" s="30" t="s">
        <v>835</v>
      </c>
      <c r="D691" s="30"/>
      <c r="E691" s="30"/>
      <c r="F691" s="30" t="s">
        <v>835</v>
      </c>
      <c r="G691" s="30"/>
      <c r="H691" s="31"/>
      <c r="I691" s="30"/>
      <c r="J691" s="30"/>
      <c r="K691" s="30"/>
      <c r="L691" s="30"/>
      <c r="M691" s="30"/>
      <c r="N691" s="30"/>
      <c r="O691" s="30"/>
      <c r="P691" s="30"/>
      <c r="Q691" s="66">
        <v>0.0</v>
      </c>
    </row>
    <row r="692">
      <c r="A692" s="30"/>
      <c r="B692" s="30"/>
      <c r="C692" s="30" t="s">
        <v>835</v>
      </c>
      <c r="D692" s="30"/>
      <c r="E692" s="30"/>
      <c r="F692" s="30" t="s">
        <v>835</v>
      </c>
      <c r="G692" s="30"/>
      <c r="H692" s="31"/>
      <c r="I692" s="30"/>
      <c r="J692" s="30"/>
      <c r="K692" s="30"/>
      <c r="L692" s="30"/>
      <c r="M692" s="30"/>
      <c r="N692" s="30"/>
      <c r="O692" s="30"/>
      <c r="P692" s="30"/>
      <c r="Q692" s="66">
        <v>0.0</v>
      </c>
    </row>
    <row r="693">
      <c r="A693" s="30"/>
      <c r="B693" s="30"/>
      <c r="C693" s="30" t="s">
        <v>835</v>
      </c>
      <c r="D693" s="30"/>
      <c r="E693" s="30"/>
      <c r="F693" s="30" t="s">
        <v>835</v>
      </c>
      <c r="G693" s="30"/>
      <c r="H693" s="31"/>
      <c r="I693" s="30"/>
      <c r="J693" s="30"/>
      <c r="K693" s="30"/>
      <c r="L693" s="30"/>
      <c r="M693" s="30"/>
      <c r="N693" s="30"/>
      <c r="O693" s="30"/>
      <c r="P693" s="30"/>
      <c r="Q693" s="66">
        <v>0.0</v>
      </c>
    </row>
    <row r="694">
      <c r="A694" s="30"/>
      <c r="B694" s="30"/>
      <c r="C694" s="30" t="s">
        <v>835</v>
      </c>
      <c r="D694" s="30"/>
      <c r="E694" s="30"/>
      <c r="F694" s="30" t="s">
        <v>835</v>
      </c>
      <c r="G694" s="30"/>
      <c r="H694" s="31"/>
      <c r="I694" s="30"/>
      <c r="J694" s="30"/>
      <c r="K694" s="30"/>
      <c r="L694" s="30"/>
      <c r="M694" s="30"/>
      <c r="N694" s="30"/>
      <c r="O694" s="30"/>
      <c r="P694" s="30"/>
      <c r="Q694" s="66">
        <v>0.0</v>
      </c>
    </row>
    <row r="695">
      <c r="A695" s="30"/>
      <c r="B695" s="30"/>
      <c r="C695" s="30" t="s">
        <v>835</v>
      </c>
      <c r="D695" s="30"/>
      <c r="E695" s="30"/>
      <c r="F695" s="30" t="s">
        <v>835</v>
      </c>
      <c r="G695" s="30"/>
      <c r="H695" s="31"/>
      <c r="I695" s="30"/>
      <c r="J695" s="30"/>
      <c r="K695" s="30"/>
      <c r="L695" s="30"/>
      <c r="M695" s="30"/>
      <c r="N695" s="30"/>
      <c r="O695" s="30"/>
      <c r="P695" s="30"/>
      <c r="Q695" s="66">
        <v>0.0</v>
      </c>
    </row>
    <row r="696">
      <c r="A696" s="30"/>
      <c r="B696" s="30"/>
      <c r="C696" s="30" t="s">
        <v>835</v>
      </c>
      <c r="D696" s="30"/>
      <c r="E696" s="30"/>
      <c r="F696" s="30" t="s">
        <v>835</v>
      </c>
      <c r="G696" s="30"/>
      <c r="H696" s="31"/>
      <c r="I696" s="30"/>
      <c r="J696" s="30"/>
      <c r="K696" s="30"/>
      <c r="L696" s="30"/>
      <c r="M696" s="30"/>
      <c r="N696" s="30"/>
      <c r="O696" s="30"/>
      <c r="P696" s="30"/>
      <c r="Q696" s="66">
        <v>0.0</v>
      </c>
    </row>
    <row r="697">
      <c r="A697" s="30"/>
      <c r="B697" s="30"/>
      <c r="C697" s="30" t="s">
        <v>835</v>
      </c>
      <c r="D697" s="30"/>
      <c r="E697" s="30"/>
      <c r="F697" s="30" t="s">
        <v>835</v>
      </c>
      <c r="G697" s="30"/>
      <c r="H697" s="31"/>
      <c r="I697" s="30"/>
      <c r="J697" s="30"/>
      <c r="K697" s="30"/>
      <c r="L697" s="30"/>
      <c r="M697" s="30"/>
      <c r="N697" s="30"/>
      <c r="O697" s="30"/>
      <c r="P697" s="30"/>
      <c r="Q697" s="66">
        <v>0.0</v>
      </c>
    </row>
    <row r="698">
      <c r="A698" s="30"/>
      <c r="B698" s="30"/>
      <c r="C698" s="30" t="s">
        <v>835</v>
      </c>
      <c r="D698" s="30"/>
      <c r="E698" s="30"/>
      <c r="F698" s="30" t="s">
        <v>835</v>
      </c>
      <c r="G698" s="30"/>
      <c r="H698" s="31"/>
      <c r="I698" s="30"/>
      <c r="J698" s="30"/>
      <c r="K698" s="30"/>
      <c r="L698" s="30"/>
      <c r="M698" s="30"/>
      <c r="N698" s="30"/>
      <c r="O698" s="30"/>
      <c r="P698" s="30"/>
      <c r="Q698" s="66">
        <v>0.0</v>
      </c>
    </row>
    <row r="699">
      <c r="A699" s="30"/>
      <c r="B699" s="30"/>
      <c r="C699" s="30" t="s">
        <v>835</v>
      </c>
      <c r="D699" s="30"/>
      <c r="E699" s="30"/>
      <c r="F699" s="30" t="s">
        <v>835</v>
      </c>
      <c r="G699" s="30"/>
      <c r="H699" s="31"/>
      <c r="I699" s="30"/>
      <c r="J699" s="30"/>
      <c r="K699" s="30"/>
      <c r="L699" s="30"/>
      <c r="M699" s="30"/>
      <c r="N699" s="30"/>
      <c r="O699" s="30"/>
      <c r="P699" s="30"/>
      <c r="Q699" s="66">
        <v>0.0</v>
      </c>
    </row>
    <row r="700">
      <c r="A700" s="30"/>
      <c r="B700" s="30"/>
      <c r="C700" s="30" t="s">
        <v>835</v>
      </c>
      <c r="D700" s="30"/>
      <c r="E700" s="30"/>
      <c r="F700" s="30" t="s">
        <v>835</v>
      </c>
      <c r="G700" s="30"/>
      <c r="H700" s="31"/>
      <c r="I700" s="30"/>
      <c r="J700" s="30"/>
      <c r="K700" s="30"/>
      <c r="L700" s="30"/>
      <c r="M700" s="30"/>
      <c r="N700" s="30"/>
      <c r="O700" s="30"/>
      <c r="P700" s="30"/>
      <c r="Q700" s="66">
        <v>0.0</v>
      </c>
    </row>
    <row r="701">
      <c r="A701" s="30"/>
      <c r="B701" s="30"/>
      <c r="C701" s="30" t="s">
        <v>835</v>
      </c>
      <c r="D701" s="30"/>
      <c r="E701" s="30"/>
      <c r="F701" s="30" t="s">
        <v>835</v>
      </c>
      <c r="G701" s="30"/>
      <c r="H701" s="31"/>
      <c r="I701" s="30"/>
      <c r="J701" s="30"/>
      <c r="K701" s="30"/>
      <c r="L701" s="30"/>
      <c r="M701" s="30"/>
      <c r="N701" s="30"/>
      <c r="O701" s="30"/>
      <c r="P701" s="30"/>
      <c r="Q701" s="66">
        <v>0.0</v>
      </c>
    </row>
    <row r="702">
      <c r="A702" s="30"/>
      <c r="B702" s="30"/>
      <c r="C702" s="30" t="s">
        <v>835</v>
      </c>
      <c r="D702" s="30"/>
      <c r="E702" s="30"/>
      <c r="F702" s="30" t="s">
        <v>835</v>
      </c>
      <c r="G702" s="30"/>
      <c r="H702" s="31"/>
      <c r="I702" s="30"/>
      <c r="J702" s="30"/>
      <c r="K702" s="30"/>
      <c r="L702" s="30"/>
      <c r="M702" s="30"/>
      <c r="N702" s="30"/>
      <c r="O702" s="30"/>
      <c r="P702" s="30"/>
      <c r="Q702" s="66">
        <v>0.0</v>
      </c>
    </row>
    <row r="703">
      <c r="A703" s="30"/>
      <c r="B703" s="30"/>
      <c r="C703" s="30" t="s">
        <v>835</v>
      </c>
      <c r="D703" s="30"/>
      <c r="E703" s="30"/>
      <c r="F703" s="30" t="s">
        <v>835</v>
      </c>
      <c r="G703" s="30"/>
      <c r="H703" s="31"/>
      <c r="I703" s="30"/>
      <c r="J703" s="30"/>
      <c r="K703" s="30"/>
      <c r="L703" s="30"/>
      <c r="M703" s="30"/>
      <c r="N703" s="30"/>
      <c r="O703" s="30"/>
      <c r="P703" s="30"/>
      <c r="Q703" s="66">
        <v>0.0</v>
      </c>
    </row>
    <row r="704">
      <c r="A704" s="30"/>
      <c r="B704" s="30"/>
      <c r="C704" s="30" t="s">
        <v>835</v>
      </c>
      <c r="D704" s="30"/>
      <c r="E704" s="30"/>
      <c r="F704" s="30" t="s">
        <v>835</v>
      </c>
      <c r="G704" s="30"/>
      <c r="H704" s="31"/>
      <c r="I704" s="30"/>
      <c r="J704" s="30"/>
      <c r="K704" s="30"/>
      <c r="L704" s="30"/>
      <c r="M704" s="30"/>
      <c r="N704" s="30"/>
      <c r="O704" s="30"/>
      <c r="P704" s="30"/>
      <c r="Q704" s="66">
        <v>0.0</v>
      </c>
    </row>
    <row r="705">
      <c r="A705" s="30"/>
      <c r="B705" s="30"/>
      <c r="C705" s="30" t="s">
        <v>835</v>
      </c>
      <c r="D705" s="30"/>
      <c r="E705" s="30"/>
      <c r="F705" s="30" t="s">
        <v>835</v>
      </c>
      <c r="G705" s="30"/>
      <c r="H705" s="31"/>
      <c r="I705" s="30"/>
      <c r="J705" s="30"/>
      <c r="K705" s="30"/>
      <c r="L705" s="30"/>
      <c r="M705" s="30"/>
      <c r="N705" s="30"/>
      <c r="O705" s="30"/>
      <c r="P705" s="30"/>
      <c r="Q705" s="66">
        <v>0.0</v>
      </c>
    </row>
    <row r="706">
      <c r="A706" s="30"/>
      <c r="B706" s="30"/>
      <c r="C706" s="30" t="s">
        <v>835</v>
      </c>
      <c r="D706" s="30"/>
      <c r="E706" s="30"/>
      <c r="F706" s="30" t="s">
        <v>835</v>
      </c>
      <c r="G706" s="30"/>
      <c r="H706" s="31"/>
      <c r="I706" s="30"/>
      <c r="J706" s="30"/>
      <c r="K706" s="30"/>
      <c r="L706" s="30"/>
      <c r="M706" s="30"/>
      <c r="N706" s="30"/>
      <c r="O706" s="30"/>
      <c r="P706" s="30"/>
      <c r="Q706" s="66">
        <v>0.0</v>
      </c>
    </row>
    <row r="707">
      <c r="A707" s="30"/>
      <c r="B707" s="30"/>
      <c r="C707" s="30" t="s">
        <v>835</v>
      </c>
      <c r="D707" s="30"/>
      <c r="E707" s="30"/>
      <c r="F707" s="30" t="s">
        <v>835</v>
      </c>
      <c r="G707" s="30"/>
      <c r="H707" s="31"/>
      <c r="I707" s="30"/>
      <c r="J707" s="30"/>
      <c r="K707" s="30"/>
      <c r="L707" s="30"/>
      <c r="M707" s="30"/>
      <c r="N707" s="30"/>
      <c r="O707" s="30"/>
      <c r="P707" s="30"/>
      <c r="Q707" s="66">
        <v>0.0</v>
      </c>
    </row>
    <row r="708">
      <c r="A708" s="30"/>
      <c r="B708" s="30"/>
      <c r="C708" s="30" t="s">
        <v>835</v>
      </c>
      <c r="D708" s="30"/>
      <c r="E708" s="30"/>
      <c r="F708" s="30" t="s">
        <v>835</v>
      </c>
      <c r="G708" s="30"/>
      <c r="H708" s="31"/>
      <c r="I708" s="30"/>
      <c r="J708" s="30"/>
      <c r="K708" s="30"/>
      <c r="L708" s="30"/>
      <c r="M708" s="30"/>
      <c r="N708" s="30"/>
      <c r="O708" s="30"/>
      <c r="P708" s="30"/>
      <c r="Q708" s="66">
        <v>0.0</v>
      </c>
    </row>
    <row r="709">
      <c r="A709" s="30"/>
      <c r="B709" s="30"/>
      <c r="C709" s="30" t="s">
        <v>835</v>
      </c>
      <c r="D709" s="30"/>
      <c r="E709" s="30"/>
      <c r="F709" s="30" t="s">
        <v>835</v>
      </c>
      <c r="G709" s="30"/>
      <c r="H709" s="31"/>
      <c r="I709" s="30"/>
      <c r="J709" s="30"/>
      <c r="K709" s="30"/>
      <c r="L709" s="30"/>
      <c r="M709" s="30"/>
      <c r="N709" s="30"/>
      <c r="O709" s="30"/>
      <c r="P709" s="30"/>
      <c r="Q709" s="66">
        <v>0.0</v>
      </c>
    </row>
    <row r="710">
      <c r="A710" s="30"/>
      <c r="B710" s="30"/>
      <c r="C710" s="30" t="s">
        <v>835</v>
      </c>
      <c r="D710" s="30"/>
      <c r="E710" s="30"/>
      <c r="F710" s="30" t="s">
        <v>835</v>
      </c>
      <c r="G710" s="30"/>
      <c r="H710" s="31"/>
      <c r="I710" s="30"/>
      <c r="J710" s="30"/>
      <c r="K710" s="30"/>
      <c r="L710" s="30"/>
      <c r="M710" s="30"/>
      <c r="N710" s="30"/>
      <c r="O710" s="30"/>
      <c r="P710" s="30"/>
      <c r="Q710" s="66">
        <v>0.0</v>
      </c>
    </row>
    <row r="711">
      <c r="A711" s="30"/>
      <c r="B711" s="30"/>
      <c r="C711" s="30" t="s">
        <v>835</v>
      </c>
      <c r="D711" s="30"/>
      <c r="E711" s="30"/>
      <c r="F711" s="30" t="s">
        <v>835</v>
      </c>
      <c r="G711" s="30"/>
      <c r="H711" s="31"/>
      <c r="I711" s="30"/>
      <c r="J711" s="30"/>
      <c r="K711" s="30"/>
      <c r="L711" s="30"/>
      <c r="M711" s="30"/>
      <c r="N711" s="30"/>
      <c r="O711" s="30"/>
      <c r="P711" s="30"/>
      <c r="Q711" s="66">
        <v>0.0</v>
      </c>
    </row>
    <row r="712">
      <c r="A712" s="30"/>
      <c r="B712" s="30"/>
      <c r="C712" s="30" t="s">
        <v>835</v>
      </c>
      <c r="D712" s="30"/>
      <c r="E712" s="30"/>
      <c r="F712" s="30" t="s">
        <v>835</v>
      </c>
      <c r="G712" s="30"/>
      <c r="H712" s="31"/>
      <c r="I712" s="30"/>
      <c r="J712" s="30"/>
      <c r="K712" s="30"/>
      <c r="L712" s="30"/>
      <c r="M712" s="30"/>
      <c r="N712" s="30"/>
      <c r="O712" s="30"/>
      <c r="P712" s="30"/>
      <c r="Q712" s="66">
        <v>0.0</v>
      </c>
    </row>
    <row r="713">
      <c r="A713" s="30"/>
      <c r="B713" s="30"/>
      <c r="C713" s="30" t="s">
        <v>835</v>
      </c>
      <c r="D713" s="30"/>
      <c r="E713" s="30"/>
      <c r="F713" s="30" t="s">
        <v>835</v>
      </c>
      <c r="G713" s="30"/>
      <c r="H713" s="31"/>
      <c r="I713" s="30"/>
      <c r="J713" s="30"/>
      <c r="K713" s="30"/>
      <c r="L713" s="30"/>
      <c r="M713" s="30"/>
      <c r="N713" s="30"/>
      <c r="O713" s="30"/>
      <c r="P713" s="30"/>
      <c r="Q713" s="66">
        <v>0.0</v>
      </c>
    </row>
    <row r="714">
      <c r="A714" s="30"/>
      <c r="B714" s="30"/>
      <c r="C714" s="30" t="s">
        <v>835</v>
      </c>
      <c r="D714" s="30"/>
      <c r="E714" s="30"/>
      <c r="F714" s="30" t="s">
        <v>835</v>
      </c>
      <c r="G714" s="30"/>
      <c r="H714" s="31"/>
      <c r="I714" s="30"/>
      <c r="J714" s="30"/>
      <c r="K714" s="30"/>
      <c r="L714" s="30"/>
      <c r="M714" s="30"/>
      <c r="N714" s="30"/>
      <c r="O714" s="30"/>
      <c r="P714" s="30"/>
      <c r="Q714" s="66">
        <v>0.0</v>
      </c>
    </row>
    <row r="715">
      <c r="A715" s="30"/>
      <c r="B715" s="30"/>
      <c r="C715" s="30" t="s">
        <v>835</v>
      </c>
      <c r="D715" s="30"/>
      <c r="E715" s="30"/>
      <c r="F715" s="30" t="s">
        <v>835</v>
      </c>
      <c r="G715" s="30"/>
      <c r="H715" s="31"/>
      <c r="I715" s="30"/>
      <c r="J715" s="30"/>
      <c r="K715" s="30"/>
      <c r="L715" s="30"/>
      <c r="M715" s="30"/>
      <c r="N715" s="30"/>
      <c r="O715" s="30"/>
      <c r="P715" s="30"/>
      <c r="Q715" s="66">
        <v>0.0</v>
      </c>
    </row>
    <row r="716">
      <c r="A716" s="30"/>
      <c r="B716" s="30"/>
      <c r="C716" s="30" t="s">
        <v>835</v>
      </c>
      <c r="D716" s="30"/>
      <c r="E716" s="30"/>
      <c r="F716" s="30" t="s">
        <v>835</v>
      </c>
      <c r="G716" s="30"/>
      <c r="H716" s="31"/>
      <c r="I716" s="30"/>
      <c r="J716" s="30"/>
      <c r="K716" s="30"/>
      <c r="L716" s="30"/>
      <c r="M716" s="30"/>
      <c r="N716" s="30"/>
      <c r="O716" s="30"/>
      <c r="P716" s="30"/>
      <c r="Q716" s="66">
        <v>0.0</v>
      </c>
    </row>
    <row r="717">
      <c r="A717" s="30"/>
      <c r="B717" s="30"/>
      <c r="C717" s="30" t="s">
        <v>835</v>
      </c>
      <c r="D717" s="30"/>
      <c r="E717" s="30"/>
      <c r="F717" s="30" t="s">
        <v>835</v>
      </c>
      <c r="G717" s="30"/>
      <c r="H717" s="31"/>
      <c r="I717" s="30"/>
      <c r="J717" s="30"/>
      <c r="K717" s="30"/>
      <c r="L717" s="30"/>
      <c r="M717" s="30"/>
      <c r="N717" s="30"/>
      <c r="O717" s="30"/>
      <c r="P717" s="30"/>
      <c r="Q717" s="66">
        <v>0.0</v>
      </c>
    </row>
    <row r="718">
      <c r="A718" s="30"/>
      <c r="B718" s="30"/>
      <c r="C718" s="30" t="s">
        <v>835</v>
      </c>
      <c r="D718" s="30"/>
      <c r="E718" s="30"/>
      <c r="F718" s="30" t="s">
        <v>835</v>
      </c>
      <c r="G718" s="30"/>
      <c r="H718" s="31"/>
      <c r="I718" s="30"/>
      <c r="J718" s="30"/>
      <c r="K718" s="30"/>
      <c r="L718" s="30"/>
      <c r="M718" s="30"/>
      <c r="N718" s="30"/>
      <c r="O718" s="30"/>
      <c r="P718" s="30"/>
      <c r="Q718" s="66">
        <v>0.0</v>
      </c>
    </row>
    <row r="719">
      <c r="A719" s="30"/>
      <c r="B719" s="30"/>
      <c r="C719" s="30" t="s">
        <v>835</v>
      </c>
      <c r="D719" s="30"/>
      <c r="E719" s="30"/>
      <c r="F719" s="30" t="s">
        <v>835</v>
      </c>
      <c r="G719" s="30"/>
      <c r="H719" s="31"/>
      <c r="I719" s="30"/>
      <c r="J719" s="30"/>
      <c r="K719" s="30"/>
      <c r="L719" s="30"/>
      <c r="M719" s="30"/>
      <c r="N719" s="30"/>
      <c r="O719" s="30"/>
      <c r="P719" s="30"/>
      <c r="Q719" s="66">
        <v>0.0</v>
      </c>
    </row>
    <row r="720">
      <c r="A720" s="30"/>
      <c r="B720" s="30"/>
      <c r="C720" s="30" t="s">
        <v>835</v>
      </c>
      <c r="D720" s="30"/>
      <c r="E720" s="30"/>
      <c r="F720" s="30" t="s">
        <v>835</v>
      </c>
      <c r="G720" s="30"/>
      <c r="H720" s="31"/>
      <c r="I720" s="30"/>
      <c r="J720" s="30"/>
      <c r="K720" s="30"/>
      <c r="L720" s="30"/>
      <c r="M720" s="30"/>
      <c r="N720" s="30"/>
      <c r="O720" s="30"/>
      <c r="P720" s="30"/>
      <c r="Q720" s="66">
        <v>0.0</v>
      </c>
    </row>
    <row r="721">
      <c r="A721" s="30"/>
      <c r="B721" s="30"/>
      <c r="C721" s="30" t="s">
        <v>835</v>
      </c>
      <c r="D721" s="30"/>
      <c r="E721" s="30"/>
      <c r="F721" s="30" t="s">
        <v>835</v>
      </c>
      <c r="G721" s="30"/>
      <c r="H721" s="31"/>
      <c r="I721" s="30"/>
      <c r="J721" s="30"/>
      <c r="K721" s="30"/>
      <c r="L721" s="30"/>
      <c r="M721" s="30"/>
      <c r="N721" s="30"/>
      <c r="O721" s="30"/>
      <c r="P721" s="30"/>
      <c r="Q721" s="66">
        <v>0.0</v>
      </c>
    </row>
    <row r="722">
      <c r="A722" s="30"/>
      <c r="B722" s="30"/>
      <c r="C722" s="30" t="s">
        <v>835</v>
      </c>
      <c r="D722" s="30"/>
      <c r="E722" s="30"/>
      <c r="F722" s="30" t="s">
        <v>835</v>
      </c>
      <c r="G722" s="30"/>
      <c r="H722" s="31"/>
      <c r="I722" s="30"/>
      <c r="J722" s="30"/>
      <c r="K722" s="30"/>
      <c r="L722" s="30"/>
      <c r="M722" s="30"/>
      <c r="N722" s="30"/>
      <c r="O722" s="30"/>
      <c r="P722" s="30"/>
      <c r="Q722" s="66">
        <v>0.0</v>
      </c>
    </row>
    <row r="723">
      <c r="A723" s="30"/>
      <c r="B723" s="30"/>
      <c r="C723" s="30" t="s">
        <v>835</v>
      </c>
      <c r="D723" s="30"/>
      <c r="E723" s="30"/>
      <c r="F723" s="30" t="s">
        <v>835</v>
      </c>
      <c r="G723" s="30"/>
      <c r="H723" s="31"/>
      <c r="I723" s="30"/>
      <c r="J723" s="30"/>
      <c r="K723" s="30"/>
      <c r="L723" s="30"/>
      <c r="M723" s="30"/>
      <c r="N723" s="30"/>
      <c r="O723" s="30"/>
      <c r="P723" s="30"/>
      <c r="Q723" s="66">
        <v>0.0</v>
      </c>
    </row>
    <row r="724">
      <c r="A724" s="30"/>
      <c r="B724" s="30"/>
      <c r="C724" s="30" t="s">
        <v>835</v>
      </c>
      <c r="D724" s="30"/>
      <c r="E724" s="30"/>
      <c r="F724" s="30" t="s">
        <v>835</v>
      </c>
      <c r="G724" s="30"/>
      <c r="H724" s="31"/>
      <c r="I724" s="30"/>
      <c r="J724" s="30"/>
      <c r="K724" s="30"/>
      <c r="L724" s="30"/>
      <c r="M724" s="30"/>
      <c r="N724" s="30"/>
      <c r="O724" s="30"/>
      <c r="P724" s="30"/>
      <c r="Q724" s="66">
        <v>0.0</v>
      </c>
    </row>
    <row r="725">
      <c r="A725" s="30"/>
      <c r="B725" s="30"/>
      <c r="C725" s="30" t="s">
        <v>835</v>
      </c>
      <c r="D725" s="30"/>
      <c r="E725" s="30"/>
      <c r="F725" s="30" t="s">
        <v>835</v>
      </c>
      <c r="G725" s="30"/>
      <c r="H725" s="31"/>
      <c r="I725" s="30"/>
      <c r="J725" s="30"/>
      <c r="K725" s="30"/>
      <c r="L725" s="30"/>
      <c r="M725" s="30"/>
      <c r="N725" s="30"/>
      <c r="O725" s="30"/>
      <c r="P725" s="30"/>
      <c r="Q725" s="66">
        <v>0.0</v>
      </c>
    </row>
    <row r="726">
      <c r="A726" s="30"/>
      <c r="B726" s="30"/>
      <c r="C726" s="30" t="s">
        <v>835</v>
      </c>
      <c r="D726" s="30"/>
      <c r="E726" s="30"/>
      <c r="F726" s="30" t="s">
        <v>835</v>
      </c>
      <c r="G726" s="30"/>
      <c r="H726" s="31"/>
      <c r="I726" s="30"/>
      <c r="J726" s="30"/>
      <c r="K726" s="30"/>
      <c r="L726" s="30"/>
      <c r="M726" s="30"/>
      <c r="N726" s="30"/>
      <c r="O726" s="30"/>
      <c r="P726" s="30"/>
      <c r="Q726" s="66">
        <v>0.0</v>
      </c>
    </row>
    <row r="727">
      <c r="A727" s="30"/>
      <c r="B727" s="30"/>
      <c r="C727" s="30" t="s">
        <v>835</v>
      </c>
      <c r="D727" s="30"/>
      <c r="E727" s="30"/>
      <c r="F727" s="30" t="s">
        <v>835</v>
      </c>
      <c r="G727" s="30"/>
      <c r="H727" s="31"/>
      <c r="I727" s="30"/>
      <c r="J727" s="30"/>
      <c r="K727" s="30"/>
      <c r="L727" s="30"/>
      <c r="M727" s="30"/>
      <c r="N727" s="30"/>
      <c r="O727" s="30"/>
      <c r="P727" s="30"/>
      <c r="Q727" s="66">
        <v>0.0</v>
      </c>
    </row>
    <row r="728">
      <c r="A728" s="30"/>
      <c r="B728" s="30"/>
      <c r="C728" s="30" t="s">
        <v>835</v>
      </c>
      <c r="D728" s="30"/>
      <c r="E728" s="30"/>
      <c r="F728" s="30" t="s">
        <v>835</v>
      </c>
      <c r="G728" s="30"/>
      <c r="H728" s="31"/>
      <c r="I728" s="30"/>
      <c r="J728" s="30"/>
      <c r="K728" s="30"/>
      <c r="L728" s="30"/>
      <c r="M728" s="30"/>
      <c r="N728" s="30"/>
      <c r="O728" s="30"/>
      <c r="P728" s="30"/>
      <c r="Q728" s="66">
        <v>0.0</v>
      </c>
    </row>
    <row r="729">
      <c r="A729" s="30"/>
      <c r="B729" s="30"/>
      <c r="C729" s="30" t="s">
        <v>835</v>
      </c>
      <c r="D729" s="30"/>
      <c r="E729" s="30"/>
      <c r="F729" s="30" t="s">
        <v>835</v>
      </c>
      <c r="G729" s="30"/>
      <c r="H729" s="31"/>
      <c r="I729" s="30"/>
      <c r="J729" s="30"/>
      <c r="K729" s="30"/>
      <c r="L729" s="30"/>
      <c r="M729" s="30"/>
      <c r="N729" s="30"/>
      <c r="O729" s="30"/>
      <c r="P729" s="30"/>
      <c r="Q729" s="66">
        <v>0.0</v>
      </c>
    </row>
    <row r="730">
      <c r="A730" s="30"/>
      <c r="B730" s="30"/>
      <c r="C730" s="30" t="s">
        <v>835</v>
      </c>
      <c r="D730" s="30"/>
      <c r="E730" s="30"/>
      <c r="F730" s="30" t="s">
        <v>835</v>
      </c>
      <c r="G730" s="30"/>
      <c r="H730" s="31"/>
      <c r="I730" s="30"/>
      <c r="J730" s="30"/>
      <c r="K730" s="30"/>
      <c r="L730" s="30"/>
      <c r="M730" s="30"/>
      <c r="N730" s="30"/>
      <c r="O730" s="30"/>
      <c r="P730" s="30"/>
      <c r="Q730" s="66">
        <v>0.0</v>
      </c>
    </row>
    <row r="731">
      <c r="A731" s="30"/>
      <c r="B731" s="30"/>
      <c r="C731" s="30" t="s">
        <v>835</v>
      </c>
      <c r="D731" s="30"/>
      <c r="E731" s="30"/>
      <c r="F731" s="30" t="s">
        <v>835</v>
      </c>
      <c r="G731" s="30"/>
      <c r="H731" s="31"/>
      <c r="I731" s="30"/>
      <c r="J731" s="30"/>
      <c r="K731" s="30"/>
      <c r="L731" s="30"/>
      <c r="M731" s="30"/>
      <c r="N731" s="30"/>
      <c r="O731" s="30"/>
      <c r="P731" s="30"/>
      <c r="Q731" s="66">
        <v>0.0</v>
      </c>
    </row>
    <row r="732">
      <c r="A732" s="30"/>
      <c r="B732" s="30"/>
      <c r="C732" s="30" t="s">
        <v>835</v>
      </c>
      <c r="D732" s="30"/>
      <c r="E732" s="30"/>
      <c r="F732" s="30" t="s">
        <v>835</v>
      </c>
      <c r="G732" s="30"/>
      <c r="H732" s="31"/>
      <c r="I732" s="30"/>
      <c r="J732" s="30"/>
      <c r="K732" s="30"/>
      <c r="L732" s="30"/>
      <c r="M732" s="30"/>
      <c r="N732" s="30"/>
      <c r="O732" s="30"/>
      <c r="P732" s="30"/>
      <c r="Q732" s="66">
        <v>0.0</v>
      </c>
    </row>
    <row r="733">
      <c r="A733" s="30"/>
      <c r="B733" s="30"/>
      <c r="C733" s="30" t="s">
        <v>835</v>
      </c>
      <c r="D733" s="30"/>
      <c r="E733" s="30"/>
      <c r="F733" s="30" t="s">
        <v>835</v>
      </c>
      <c r="G733" s="30"/>
      <c r="H733" s="31"/>
      <c r="I733" s="30"/>
      <c r="J733" s="30"/>
      <c r="K733" s="30"/>
      <c r="L733" s="30"/>
      <c r="M733" s="30"/>
      <c r="N733" s="30"/>
      <c r="O733" s="30"/>
      <c r="P733" s="30"/>
      <c r="Q733" s="66">
        <v>0.0</v>
      </c>
    </row>
    <row r="734">
      <c r="A734" s="30"/>
      <c r="B734" s="30"/>
      <c r="C734" s="30" t="s">
        <v>835</v>
      </c>
      <c r="D734" s="30"/>
      <c r="E734" s="30"/>
      <c r="F734" s="30" t="s">
        <v>835</v>
      </c>
      <c r="G734" s="30"/>
      <c r="H734" s="31"/>
      <c r="I734" s="30"/>
      <c r="J734" s="30"/>
      <c r="K734" s="30"/>
      <c r="L734" s="30"/>
      <c r="M734" s="30"/>
      <c r="N734" s="30"/>
      <c r="O734" s="30"/>
      <c r="P734" s="30"/>
      <c r="Q734" s="66">
        <v>0.0</v>
      </c>
    </row>
    <row r="735">
      <c r="A735" s="30"/>
      <c r="B735" s="30"/>
      <c r="C735" s="30" t="s">
        <v>835</v>
      </c>
      <c r="D735" s="30"/>
      <c r="E735" s="30"/>
      <c r="F735" s="30" t="s">
        <v>835</v>
      </c>
      <c r="G735" s="30"/>
      <c r="H735" s="31"/>
      <c r="I735" s="30"/>
      <c r="J735" s="30"/>
      <c r="K735" s="30"/>
      <c r="L735" s="30"/>
      <c r="M735" s="30"/>
      <c r="N735" s="30"/>
      <c r="O735" s="30"/>
      <c r="P735" s="30"/>
      <c r="Q735" s="66">
        <v>0.0</v>
      </c>
    </row>
    <row r="736">
      <c r="A736" s="30"/>
      <c r="B736" s="30"/>
      <c r="C736" s="30" t="s">
        <v>835</v>
      </c>
      <c r="D736" s="30"/>
      <c r="E736" s="30"/>
      <c r="F736" s="30" t="s">
        <v>835</v>
      </c>
      <c r="G736" s="30"/>
      <c r="H736" s="31"/>
      <c r="I736" s="30"/>
      <c r="J736" s="30"/>
      <c r="K736" s="30"/>
      <c r="L736" s="30"/>
      <c r="M736" s="30"/>
      <c r="N736" s="30"/>
      <c r="O736" s="30"/>
      <c r="P736" s="30"/>
      <c r="Q736" s="66">
        <v>0.0</v>
      </c>
    </row>
    <row r="737">
      <c r="A737" s="30"/>
      <c r="B737" s="30"/>
      <c r="C737" s="30" t="s">
        <v>835</v>
      </c>
      <c r="D737" s="30"/>
      <c r="E737" s="30"/>
      <c r="F737" s="30" t="s">
        <v>835</v>
      </c>
      <c r="G737" s="30"/>
      <c r="H737" s="31"/>
      <c r="I737" s="30"/>
      <c r="J737" s="30"/>
      <c r="K737" s="30"/>
      <c r="L737" s="30"/>
      <c r="M737" s="30"/>
      <c r="N737" s="30"/>
      <c r="O737" s="30"/>
      <c r="P737" s="30"/>
      <c r="Q737" s="66">
        <v>0.0</v>
      </c>
    </row>
    <row r="738">
      <c r="A738" s="30"/>
      <c r="B738" s="30"/>
      <c r="C738" s="30" t="s">
        <v>835</v>
      </c>
      <c r="D738" s="30"/>
      <c r="E738" s="30"/>
      <c r="F738" s="30" t="s">
        <v>835</v>
      </c>
      <c r="G738" s="30"/>
      <c r="H738" s="31"/>
      <c r="I738" s="30"/>
      <c r="J738" s="30"/>
      <c r="K738" s="30"/>
      <c r="L738" s="30"/>
      <c r="M738" s="30"/>
      <c r="N738" s="30"/>
      <c r="O738" s="30"/>
      <c r="P738" s="30"/>
      <c r="Q738" s="66">
        <v>0.0</v>
      </c>
    </row>
    <row r="739">
      <c r="A739" s="30"/>
      <c r="B739" s="30"/>
      <c r="C739" s="30" t="s">
        <v>835</v>
      </c>
      <c r="D739" s="30"/>
      <c r="E739" s="30"/>
      <c r="F739" s="30" t="s">
        <v>835</v>
      </c>
      <c r="G739" s="30"/>
      <c r="H739" s="31"/>
      <c r="I739" s="30"/>
      <c r="J739" s="30"/>
      <c r="K739" s="30"/>
      <c r="L739" s="30"/>
      <c r="M739" s="30"/>
      <c r="N739" s="30"/>
      <c r="O739" s="30"/>
      <c r="P739" s="30"/>
      <c r="Q739" s="66">
        <v>0.0</v>
      </c>
    </row>
    <row r="740">
      <c r="A740" s="30"/>
      <c r="B740" s="30"/>
      <c r="C740" s="30" t="s">
        <v>835</v>
      </c>
      <c r="D740" s="30"/>
      <c r="E740" s="30"/>
      <c r="F740" s="30" t="s">
        <v>835</v>
      </c>
      <c r="G740" s="30"/>
      <c r="H740" s="31"/>
      <c r="I740" s="30"/>
      <c r="J740" s="30"/>
      <c r="K740" s="30"/>
      <c r="L740" s="30"/>
      <c r="M740" s="30"/>
      <c r="N740" s="30"/>
      <c r="O740" s="30"/>
      <c r="P740" s="30"/>
      <c r="Q740" s="66">
        <v>0.0</v>
      </c>
    </row>
    <row r="741">
      <c r="A741" s="30"/>
      <c r="B741" s="30"/>
      <c r="C741" s="30" t="s">
        <v>835</v>
      </c>
      <c r="D741" s="30"/>
      <c r="E741" s="30"/>
      <c r="F741" s="30" t="s">
        <v>835</v>
      </c>
      <c r="G741" s="30"/>
      <c r="H741" s="31"/>
      <c r="I741" s="30"/>
      <c r="J741" s="30"/>
      <c r="K741" s="30"/>
      <c r="L741" s="30"/>
      <c r="M741" s="30"/>
      <c r="N741" s="30"/>
      <c r="O741" s="30"/>
      <c r="P741" s="30"/>
      <c r="Q741" s="66">
        <v>0.0</v>
      </c>
    </row>
    <row r="742">
      <c r="A742" s="30"/>
      <c r="B742" s="30"/>
      <c r="C742" s="30" t="s">
        <v>835</v>
      </c>
      <c r="D742" s="30"/>
      <c r="E742" s="30"/>
      <c r="F742" s="30" t="s">
        <v>835</v>
      </c>
      <c r="G742" s="30"/>
      <c r="H742" s="31"/>
      <c r="I742" s="30"/>
      <c r="J742" s="30"/>
      <c r="K742" s="30"/>
      <c r="L742" s="30"/>
      <c r="M742" s="30"/>
      <c r="N742" s="30"/>
      <c r="O742" s="30"/>
      <c r="P742" s="30"/>
      <c r="Q742" s="66">
        <v>0.0</v>
      </c>
    </row>
    <row r="743">
      <c r="A743" s="30"/>
      <c r="B743" s="30"/>
      <c r="C743" s="30" t="s">
        <v>835</v>
      </c>
      <c r="D743" s="30"/>
      <c r="E743" s="30"/>
      <c r="F743" s="30" t="s">
        <v>835</v>
      </c>
      <c r="G743" s="30"/>
      <c r="H743" s="31"/>
      <c r="I743" s="30"/>
      <c r="J743" s="30"/>
      <c r="K743" s="30"/>
      <c r="L743" s="30"/>
      <c r="M743" s="30"/>
      <c r="N743" s="30"/>
      <c r="O743" s="30"/>
      <c r="P743" s="30"/>
      <c r="Q743" s="66">
        <v>0.0</v>
      </c>
    </row>
    <row r="744">
      <c r="A744" s="30"/>
      <c r="B744" s="30"/>
      <c r="C744" s="30" t="s">
        <v>835</v>
      </c>
      <c r="D744" s="30"/>
      <c r="E744" s="30"/>
      <c r="F744" s="30" t="s">
        <v>835</v>
      </c>
      <c r="G744" s="30"/>
      <c r="H744" s="31"/>
      <c r="I744" s="30"/>
      <c r="J744" s="30"/>
      <c r="K744" s="30"/>
      <c r="L744" s="30"/>
      <c r="M744" s="30"/>
      <c r="N744" s="30"/>
      <c r="O744" s="30"/>
      <c r="P744" s="30"/>
      <c r="Q744" s="66">
        <v>0.0</v>
      </c>
    </row>
    <row r="745">
      <c r="A745" s="30"/>
      <c r="B745" s="30"/>
      <c r="C745" s="30" t="s">
        <v>835</v>
      </c>
      <c r="D745" s="30"/>
      <c r="E745" s="30"/>
      <c r="F745" s="30" t="s">
        <v>835</v>
      </c>
      <c r="G745" s="30"/>
      <c r="H745" s="31"/>
      <c r="I745" s="30"/>
      <c r="J745" s="30"/>
      <c r="K745" s="30"/>
      <c r="L745" s="30"/>
      <c r="M745" s="30"/>
      <c r="N745" s="30"/>
      <c r="O745" s="30"/>
      <c r="P745" s="30"/>
      <c r="Q745" s="66">
        <v>0.0</v>
      </c>
    </row>
    <row r="746">
      <c r="A746" s="30"/>
      <c r="B746" s="30"/>
      <c r="C746" s="30" t="s">
        <v>835</v>
      </c>
      <c r="D746" s="30"/>
      <c r="E746" s="30"/>
      <c r="F746" s="30" t="s">
        <v>835</v>
      </c>
      <c r="G746" s="30"/>
      <c r="H746" s="31"/>
      <c r="I746" s="30"/>
      <c r="J746" s="30"/>
      <c r="K746" s="30"/>
      <c r="L746" s="30"/>
      <c r="M746" s="30"/>
      <c r="N746" s="30"/>
      <c r="O746" s="30"/>
      <c r="P746" s="30"/>
      <c r="Q746" s="66">
        <v>0.0</v>
      </c>
    </row>
    <row r="747">
      <c r="A747" s="30"/>
      <c r="B747" s="30"/>
      <c r="C747" s="30" t="s">
        <v>835</v>
      </c>
      <c r="D747" s="30"/>
      <c r="E747" s="30"/>
      <c r="F747" s="30" t="s">
        <v>835</v>
      </c>
      <c r="G747" s="30"/>
      <c r="H747" s="31"/>
      <c r="I747" s="30"/>
      <c r="J747" s="30"/>
      <c r="K747" s="30"/>
      <c r="L747" s="30"/>
      <c r="M747" s="30"/>
      <c r="N747" s="30"/>
      <c r="O747" s="30"/>
      <c r="P747" s="30"/>
      <c r="Q747" s="66">
        <v>0.0</v>
      </c>
    </row>
    <row r="748">
      <c r="A748" s="30"/>
      <c r="B748" s="30"/>
      <c r="C748" s="30" t="s">
        <v>835</v>
      </c>
      <c r="D748" s="30"/>
      <c r="E748" s="30"/>
      <c r="F748" s="30" t="s">
        <v>835</v>
      </c>
      <c r="G748" s="30"/>
      <c r="H748" s="31"/>
      <c r="I748" s="30"/>
      <c r="J748" s="30"/>
      <c r="K748" s="30"/>
      <c r="L748" s="30"/>
      <c r="M748" s="30"/>
      <c r="N748" s="30"/>
      <c r="O748" s="30"/>
      <c r="P748" s="30"/>
      <c r="Q748" s="66">
        <v>0.0</v>
      </c>
    </row>
    <row r="749">
      <c r="A749" s="30"/>
      <c r="B749" s="30"/>
      <c r="C749" s="30" t="s">
        <v>835</v>
      </c>
      <c r="D749" s="30"/>
      <c r="E749" s="30"/>
      <c r="F749" s="30" t="s">
        <v>835</v>
      </c>
      <c r="G749" s="30"/>
      <c r="H749" s="31"/>
      <c r="I749" s="30"/>
      <c r="J749" s="30"/>
      <c r="K749" s="30"/>
      <c r="L749" s="30"/>
      <c r="M749" s="30"/>
      <c r="N749" s="30"/>
      <c r="O749" s="30"/>
      <c r="P749" s="30"/>
      <c r="Q749" s="66">
        <v>0.0</v>
      </c>
    </row>
    <row r="750">
      <c r="A750" s="30"/>
      <c r="B750" s="30"/>
      <c r="C750" s="30" t="s">
        <v>835</v>
      </c>
      <c r="D750" s="30"/>
      <c r="E750" s="30"/>
      <c r="F750" s="30" t="s">
        <v>835</v>
      </c>
      <c r="G750" s="30"/>
      <c r="H750" s="31"/>
      <c r="I750" s="30"/>
      <c r="J750" s="30"/>
      <c r="K750" s="30"/>
      <c r="L750" s="30"/>
      <c r="M750" s="30"/>
      <c r="N750" s="30"/>
      <c r="O750" s="30"/>
      <c r="P750" s="30"/>
      <c r="Q750" s="66">
        <v>0.0</v>
      </c>
    </row>
    <row r="751">
      <c r="A751" s="30"/>
      <c r="B751" s="30"/>
      <c r="C751" s="30" t="s">
        <v>835</v>
      </c>
      <c r="D751" s="30"/>
      <c r="E751" s="30"/>
      <c r="F751" s="30" t="s">
        <v>835</v>
      </c>
      <c r="G751" s="30"/>
      <c r="H751" s="31"/>
      <c r="I751" s="30"/>
      <c r="J751" s="30"/>
      <c r="K751" s="30"/>
      <c r="L751" s="30"/>
      <c r="M751" s="30"/>
      <c r="N751" s="30"/>
      <c r="O751" s="30"/>
      <c r="P751" s="30"/>
      <c r="Q751" s="66">
        <v>0.0</v>
      </c>
    </row>
    <row r="752">
      <c r="A752" s="30"/>
      <c r="B752" s="30"/>
      <c r="C752" s="30" t="s">
        <v>835</v>
      </c>
      <c r="D752" s="30"/>
      <c r="E752" s="30"/>
      <c r="F752" s="30" t="s">
        <v>835</v>
      </c>
      <c r="G752" s="30"/>
      <c r="H752" s="31"/>
      <c r="I752" s="30"/>
      <c r="J752" s="30"/>
      <c r="K752" s="30"/>
      <c r="L752" s="30"/>
      <c r="M752" s="30"/>
      <c r="N752" s="30"/>
      <c r="O752" s="30"/>
      <c r="P752" s="30"/>
      <c r="Q752" s="66">
        <v>0.0</v>
      </c>
    </row>
    <row r="753">
      <c r="A753" s="30"/>
      <c r="B753" s="30"/>
      <c r="C753" s="30" t="s">
        <v>835</v>
      </c>
      <c r="D753" s="30"/>
      <c r="E753" s="30"/>
      <c r="F753" s="30" t="s">
        <v>835</v>
      </c>
      <c r="G753" s="30"/>
      <c r="H753" s="31"/>
      <c r="I753" s="30"/>
      <c r="J753" s="30"/>
      <c r="K753" s="30"/>
      <c r="L753" s="30"/>
      <c r="M753" s="30"/>
      <c r="N753" s="30"/>
      <c r="O753" s="30"/>
      <c r="P753" s="30"/>
      <c r="Q753" s="66">
        <v>0.0</v>
      </c>
    </row>
    <row r="754">
      <c r="A754" s="30"/>
      <c r="B754" s="30"/>
      <c r="C754" s="30" t="s">
        <v>835</v>
      </c>
      <c r="D754" s="30"/>
      <c r="E754" s="30"/>
      <c r="F754" s="30" t="s">
        <v>835</v>
      </c>
      <c r="G754" s="30"/>
      <c r="H754" s="31"/>
      <c r="I754" s="30"/>
      <c r="J754" s="30"/>
      <c r="K754" s="30"/>
      <c r="L754" s="30"/>
      <c r="M754" s="30"/>
      <c r="N754" s="30"/>
      <c r="O754" s="30"/>
      <c r="P754" s="30"/>
      <c r="Q754" s="66">
        <v>0.0</v>
      </c>
    </row>
    <row r="755">
      <c r="A755" s="30"/>
      <c r="B755" s="30"/>
      <c r="C755" s="30" t="s">
        <v>835</v>
      </c>
      <c r="D755" s="30"/>
      <c r="E755" s="30"/>
      <c r="F755" s="30" t="s">
        <v>835</v>
      </c>
      <c r="G755" s="30"/>
      <c r="H755" s="31"/>
      <c r="I755" s="30"/>
      <c r="J755" s="30"/>
      <c r="K755" s="30"/>
      <c r="L755" s="30"/>
      <c r="M755" s="30"/>
      <c r="N755" s="30"/>
      <c r="O755" s="30"/>
      <c r="P755" s="30"/>
      <c r="Q755" s="66">
        <v>0.0</v>
      </c>
    </row>
    <row r="756">
      <c r="A756" s="30"/>
      <c r="B756" s="30"/>
      <c r="C756" s="30" t="s">
        <v>835</v>
      </c>
      <c r="D756" s="30"/>
      <c r="E756" s="30"/>
      <c r="F756" s="30" t="s">
        <v>835</v>
      </c>
      <c r="G756" s="30"/>
      <c r="H756" s="31"/>
      <c r="I756" s="30"/>
      <c r="J756" s="30"/>
      <c r="K756" s="30"/>
      <c r="L756" s="30"/>
      <c r="M756" s="30"/>
      <c r="N756" s="30"/>
      <c r="O756" s="30"/>
      <c r="P756" s="30"/>
      <c r="Q756" s="66">
        <v>0.0</v>
      </c>
    </row>
    <row r="757">
      <c r="A757" s="30"/>
      <c r="B757" s="30"/>
      <c r="C757" s="30" t="s">
        <v>835</v>
      </c>
      <c r="D757" s="30"/>
      <c r="E757" s="30"/>
      <c r="F757" s="30" t="s">
        <v>835</v>
      </c>
      <c r="G757" s="30"/>
      <c r="H757" s="31"/>
      <c r="I757" s="30"/>
      <c r="J757" s="30"/>
      <c r="K757" s="30"/>
      <c r="L757" s="30"/>
      <c r="M757" s="30"/>
      <c r="N757" s="30"/>
      <c r="O757" s="30"/>
      <c r="P757" s="30"/>
      <c r="Q757" s="66">
        <v>0.0</v>
      </c>
    </row>
    <row r="758">
      <c r="A758" s="30"/>
      <c r="B758" s="30"/>
      <c r="C758" s="30" t="s">
        <v>835</v>
      </c>
      <c r="D758" s="30"/>
      <c r="E758" s="30"/>
      <c r="F758" s="30" t="s">
        <v>835</v>
      </c>
      <c r="G758" s="30"/>
      <c r="H758" s="31"/>
      <c r="I758" s="30"/>
      <c r="J758" s="30"/>
      <c r="K758" s="30"/>
      <c r="L758" s="30"/>
      <c r="M758" s="30"/>
      <c r="N758" s="30"/>
      <c r="O758" s="30"/>
      <c r="P758" s="30"/>
      <c r="Q758" s="66">
        <v>0.0</v>
      </c>
    </row>
    <row r="759">
      <c r="A759" s="30"/>
      <c r="B759" s="30"/>
      <c r="C759" s="30" t="s">
        <v>835</v>
      </c>
      <c r="D759" s="30"/>
      <c r="E759" s="30"/>
      <c r="F759" s="30" t="s">
        <v>835</v>
      </c>
      <c r="G759" s="30"/>
      <c r="H759" s="31"/>
      <c r="I759" s="30"/>
      <c r="J759" s="30"/>
      <c r="K759" s="30"/>
      <c r="L759" s="30"/>
      <c r="M759" s="30"/>
      <c r="N759" s="30"/>
      <c r="O759" s="30"/>
      <c r="P759" s="30"/>
      <c r="Q759" s="66">
        <v>0.0</v>
      </c>
    </row>
    <row r="760">
      <c r="A760" s="30"/>
      <c r="B760" s="30"/>
      <c r="C760" s="30" t="s">
        <v>835</v>
      </c>
      <c r="D760" s="30"/>
      <c r="E760" s="30"/>
      <c r="F760" s="30" t="s">
        <v>835</v>
      </c>
      <c r="G760" s="30"/>
      <c r="H760" s="31"/>
      <c r="I760" s="30"/>
      <c r="J760" s="30"/>
      <c r="K760" s="30"/>
      <c r="L760" s="30"/>
      <c r="M760" s="30"/>
      <c r="N760" s="30"/>
      <c r="O760" s="30"/>
      <c r="P760" s="30"/>
      <c r="Q760" s="66">
        <v>0.0</v>
      </c>
    </row>
    <row r="761">
      <c r="A761" s="30"/>
      <c r="B761" s="30"/>
      <c r="C761" s="30" t="s">
        <v>835</v>
      </c>
      <c r="D761" s="30"/>
      <c r="E761" s="30"/>
      <c r="F761" s="30" t="s">
        <v>835</v>
      </c>
      <c r="G761" s="30"/>
      <c r="H761" s="31"/>
      <c r="I761" s="30"/>
      <c r="J761" s="30"/>
      <c r="K761" s="30"/>
      <c r="L761" s="30"/>
      <c r="M761" s="30"/>
      <c r="N761" s="30"/>
      <c r="O761" s="30"/>
      <c r="P761" s="30"/>
      <c r="Q761" s="66">
        <v>0.0</v>
      </c>
    </row>
    <row r="762">
      <c r="A762" s="30"/>
      <c r="B762" s="30"/>
      <c r="C762" s="30" t="s">
        <v>835</v>
      </c>
      <c r="D762" s="30"/>
      <c r="E762" s="30"/>
      <c r="F762" s="30" t="s">
        <v>835</v>
      </c>
      <c r="G762" s="30"/>
      <c r="H762" s="31"/>
      <c r="I762" s="30"/>
      <c r="J762" s="30"/>
      <c r="K762" s="30"/>
      <c r="L762" s="30"/>
      <c r="M762" s="30"/>
      <c r="N762" s="30"/>
      <c r="O762" s="30"/>
      <c r="P762" s="30"/>
      <c r="Q762" s="66">
        <v>0.0</v>
      </c>
    </row>
    <row r="763">
      <c r="A763" s="30"/>
      <c r="B763" s="30"/>
      <c r="C763" s="30" t="s">
        <v>835</v>
      </c>
      <c r="D763" s="30"/>
      <c r="E763" s="30"/>
      <c r="F763" s="30" t="s">
        <v>835</v>
      </c>
      <c r="G763" s="30"/>
      <c r="H763" s="31"/>
      <c r="I763" s="30"/>
      <c r="J763" s="30"/>
      <c r="K763" s="30"/>
      <c r="L763" s="30"/>
      <c r="M763" s="30"/>
      <c r="N763" s="30"/>
      <c r="O763" s="30"/>
      <c r="P763" s="30"/>
      <c r="Q763" s="66">
        <v>0.0</v>
      </c>
    </row>
    <row r="764">
      <c r="A764" s="30"/>
      <c r="B764" s="30"/>
      <c r="C764" s="30" t="s">
        <v>835</v>
      </c>
      <c r="D764" s="30"/>
      <c r="E764" s="30"/>
      <c r="F764" s="30" t="s">
        <v>835</v>
      </c>
      <c r="G764" s="30"/>
      <c r="H764" s="31"/>
      <c r="I764" s="30"/>
      <c r="J764" s="30"/>
      <c r="K764" s="30"/>
      <c r="L764" s="30"/>
      <c r="M764" s="30"/>
      <c r="N764" s="30"/>
      <c r="O764" s="30"/>
      <c r="P764" s="30"/>
      <c r="Q764" s="66">
        <v>0.0</v>
      </c>
    </row>
    <row r="765">
      <c r="A765" s="30"/>
      <c r="B765" s="30"/>
      <c r="C765" s="30" t="s">
        <v>835</v>
      </c>
      <c r="D765" s="30"/>
      <c r="E765" s="30"/>
      <c r="F765" s="30" t="s">
        <v>835</v>
      </c>
      <c r="G765" s="30"/>
      <c r="H765" s="31"/>
      <c r="I765" s="30"/>
      <c r="J765" s="30"/>
      <c r="K765" s="30"/>
      <c r="L765" s="30"/>
      <c r="M765" s="30"/>
      <c r="N765" s="30"/>
      <c r="O765" s="30"/>
      <c r="P765" s="30"/>
      <c r="Q765" s="66">
        <v>0.0</v>
      </c>
    </row>
    <row r="766">
      <c r="A766" s="30"/>
      <c r="B766" s="30"/>
      <c r="C766" s="30" t="s">
        <v>835</v>
      </c>
      <c r="D766" s="30"/>
      <c r="E766" s="30"/>
      <c r="F766" s="30" t="s">
        <v>835</v>
      </c>
      <c r="G766" s="30"/>
      <c r="H766" s="31"/>
      <c r="I766" s="30"/>
      <c r="J766" s="30"/>
      <c r="K766" s="30"/>
      <c r="L766" s="30"/>
      <c r="M766" s="30"/>
      <c r="N766" s="30"/>
      <c r="O766" s="30"/>
      <c r="P766" s="30"/>
      <c r="Q766" s="66">
        <v>0.0</v>
      </c>
    </row>
    <row r="767">
      <c r="A767" s="30"/>
      <c r="B767" s="30"/>
      <c r="C767" s="30" t="s">
        <v>835</v>
      </c>
      <c r="D767" s="30"/>
      <c r="E767" s="30"/>
      <c r="F767" s="30" t="s">
        <v>835</v>
      </c>
      <c r="G767" s="30"/>
      <c r="H767" s="31"/>
      <c r="I767" s="30"/>
      <c r="J767" s="30"/>
      <c r="K767" s="30"/>
      <c r="L767" s="30"/>
      <c r="M767" s="30"/>
      <c r="N767" s="30"/>
      <c r="O767" s="30"/>
      <c r="P767" s="30"/>
      <c r="Q767" s="66">
        <v>0.0</v>
      </c>
    </row>
    <row r="768">
      <c r="A768" s="30"/>
      <c r="B768" s="30"/>
      <c r="C768" s="30" t="s">
        <v>835</v>
      </c>
      <c r="D768" s="30"/>
      <c r="E768" s="30"/>
      <c r="F768" s="30" t="s">
        <v>835</v>
      </c>
      <c r="G768" s="30"/>
      <c r="H768" s="31"/>
      <c r="I768" s="30"/>
      <c r="J768" s="30"/>
      <c r="K768" s="30"/>
      <c r="L768" s="30"/>
      <c r="M768" s="30"/>
      <c r="N768" s="30"/>
      <c r="O768" s="30"/>
      <c r="P768" s="30"/>
      <c r="Q768" s="66">
        <v>0.0</v>
      </c>
    </row>
    <row r="769">
      <c r="A769" s="30"/>
      <c r="B769" s="30"/>
      <c r="C769" s="30" t="s">
        <v>835</v>
      </c>
      <c r="D769" s="30"/>
      <c r="E769" s="30"/>
      <c r="F769" s="30" t="s">
        <v>835</v>
      </c>
      <c r="G769" s="30"/>
      <c r="H769" s="31"/>
      <c r="I769" s="30"/>
      <c r="J769" s="30"/>
      <c r="K769" s="30"/>
      <c r="L769" s="30"/>
      <c r="M769" s="30"/>
      <c r="N769" s="30"/>
      <c r="O769" s="30"/>
      <c r="P769" s="30"/>
      <c r="Q769" s="66">
        <v>0.0</v>
      </c>
    </row>
    <row r="770">
      <c r="A770" s="30"/>
      <c r="B770" s="30"/>
      <c r="C770" s="30" t="s">
        <v>835</v>
      </c>
      <c r="D770" s="30"/>
      <c r="E770" s="30"/>
      <c r="F770" s="30" t="s">
        <v>835</v>
      </c>
      <c r="G770" s="30"/>
      <c r="H770" s="31"/>
      <c r="I770" s="30"/>
      <c r="J770" s="30"/>
      <c r="K770" s="30"/>
      <c r="L770" s="30"/>
      <c r="M770" s="30"/>
      <c r="N770" s="30"/>
      <c r="O770" s="30"/>
      <c r="P770" s="30"/>
      <c r="Q770" s="66">
        <v>0.0</v>
      </c>
    </row>
    <row r="771">
      <c r="A771" s="30"/>
      <c r="B771" s="30"/>
      <c r="C771" s="30" t="s">
        <v>835</v>
      </c>
      <c r="D771" s="30"/>
      <c r="E771" s="30"/>
      <c r="F771" s="30" t="s">
        <v>835</v>
      </c>
      <c r="G771" s="30"/>
      <c r="H771" s="31"/>
      <c r="I771" s="30"/>
      <c r="J771" s="30"/>
      <c r="K771" s="30"/>
      <c r="L771" s="30"/>
      <c r="M771" s="30"/>
      <c r="N771" s="30"/>
      <c r="O771" s="30"/>
      <c r="P771" s="30"/>
      <c r="Q771" s="66">
        <v>0.0</v>
      </c>
    </row>
    <row r="772">
      <c r="A772" s="30"/>
      <c r="B772" s="30"/>
      <c r="C772" s="30" t="s">
        <v>835</v>
      </c>
      <c r="D772" s="30"/>
      <c r="E772" s="30"/>
      <c r="F772" s="30" t="s">
        <v>835</v>
      </c>
      <c r="G772" s="30"/>
      <c r="H772" s="31"/>
      <c r="I772" s="30"/>
      <c r="J772" s="30"/>
      <c r="K772" s="30"/>
      <c r="L772" s="30"/>
      <c r="M772" s="30"/>
      <c r="N772" s="30"/>
      <c r="O772" s="30"/>
      <c r="P772" s="30"/>
      <c r="Q772" s="66">
        <v>0.0</v>
      </c>
    </row>
    <row r="773">
      <c r="A773" s="30"/>
      <c r="B773" s="30"/>
      <c r="C773" s="30" t="s">
        <v>835</v>
      </c>
      <c r="D773" s="30"/>
      <c r="E773" s="30"/>
      <c r="F773" s="30" t="s">
        <v>835</v>
      </c>
      <c r="G773" s="30"/>
      <c r="H773" s="31"/>
      <c r="I773" s="30"/>
      <c r="J773" s="30"/>
      <c r="K773" s="30"/>
      <c r="L773" s="30"/>
      <c r="M773" s="30"/>
      <c r="N773" s="30"/>
      <c r="O773" s="30"/>
      <c r="P773" s="30"/>
      <c r="Q773" s="66">
        <v>0.0</v>
      </c>
    </row>
    <row r="774">
      <c r="A774" s="30"/>
      <c r="B774" s="30"/>
      <c r="C774" s="30" t="s">
        <v>835</v>
      </c>
      <c r="D774" s="30"/>
      <c r="E774" s="30"/>
      <c r="F774" s="30" t="s">
        <v>835</v>
      </c>
      <c r="G774" s="30"/>
      <c r="H774" s="31"/>
      <c r="I774" s="30"/>
      <c r="J774" s="30"/>
      <c r="K774" s="30"/>
      <c r="L774" s="30"/>
      <c r="M774" s="30"/>
      <c r="N774" s="30"/>
      <c r="O774" s="30"/>
      <c r="P774" s="30"/>
      <c r="Q774" s="66">
        <v>0.0</v>
      </c>
    </row>
    <row r="775">
      <c r="A775" s="30"/>
      <c r="B775" s="30"/>
      <c r="C775" s="30" t="s">
        <v>835</v>
      </c>
      <c r="D775" s="30"/>
      <c r="E775" s="30"/>
      <c r="F775" s="30" t="s">
        <v>835</v>
      </c>
      <c r="G775" s="30"/>
      <c r="H775" s="31"/>
      <c r="I775" s="30"/>
      <c r="J775" s="30"/>
      <c r="K775" s="30"/>
      <c r="L775" s="30"/>
      <c r="M775" s="30"/>
      <c r="N775" s="30"/>
      <c r="O775" s="30"/>
      <c r="P775" s="30"/>
      <c r="Q775" s="66">
        <v>0.0</v>
      </c>
    </row>
    <row r="776">
      <c r="A776" s="30"/>
      <c r="B776" s="30"/>
      <c r="C776" s="30" t="s">
        <v>835</v>
      </c>
      <c r="D776" s="30"/>
      <c r="E776" s="30"/>
      <c r="F776" s="30" t="s">
        <v>835</v>
      </c>
      <c r="G776" s="30"/>
      <c r="H776" s="31"/>
      <c r="I776" s="30"/>
      <c r="J776" s="30"/>
      <c r="K776" s="30"/>
      <c r="L776" s="30"/>
      <c r="M776" s="30"/>
      <c r="N776" s="30"/>
      <c r="O776" s="30"/>
      <c r="P776" s="30"/>
      <c r="Q776" s="66">
        <v>0.0</v>
      </c>
    </row>
    <row r="777">
      <c r="A777" s="30"/>
      <c r="B777" s="30"/>
      <c r="C777" s="30" t="s">
        <v>835</v>
      </c>
      <c r="D777" s="30"/>
      <c r="E777" s="30"/>
      <c r="F777" s="30" t="s">
        <v>835</v>
      </c>
      <c r="G777" s="30"/>
      <c r="H777" s="31"/>
      <c r="I777" s="30"/>
      <c r="J777" s="30"/>
      <c r="K777" s="30"/>
      <c r="L777" s="30"/>
      <c r="M777" s="30"/>
      <c r="N777" s="30"/>
      <c r="O777" s="30"/>
      <c r="P777" s="30"/>
      <c r="Q777" s="66">
        <v>0.0</v>
      </c>
    </row>
    <row r="778">
      <c r="A778" s="30"/>
      <c r="B778" s="30"/>
      <c r="C778" s="30" t="s">
        <v>835</v>
      </c>
      <c r="D778" s="30"/>
      <c r="E778" s="30"/>
      <c r="F778" s="30" t="s">
        <v>835</v>
      </c>
      <c r="G778" s="30"/>
      <c r="H778" s="31"/>
      <c r="I778" s="30"/>
      <c r="J778" s="30"/>
      <c r="K778" s="30"/>
      <c r="L778" s="30"/>
      <c r="M778" s="30"/>
      <c r="N778" s="30"/>
      <c r="O778" s="30"/>
      <c r="P778" s="30"/>
      <c r="Q778" s="66">
        <v>0.0</v>
      </c>
    </row>
    <row r="779">
      <c r="A779" s="30"/>
      <c r="B779" s="30"/>
      <c r="C779" s="30" t="s">
        <v>835</v>
      </c>
      <c r="D779" s="30"/>
      <c r="E779" s="30"/>
      <c r="F779" s="30" t="s">
        <v>835</v>
      </c>
      <c r="G779" s="30"/>
      <c r="H779" s="31"/>
      <c r="I779" s="30"/>
      <c r="J779" s="30"/>
      <c r="K779" s="30"/>
      <c r="L779" s="30"/>
      <c r="M779" s="30"/>
      <c r="N779" s="30"/>
      <c r="O779" s="30"/>
      <c r="P779" s="30"/>
      <c r="Q779" s="66">
        <v>0.0</v>
      </c>
    </row>
    <row r="780">
      <c r="A780" s="30"/>
      <c r="B780" s="30"/>
      <c r="C780" s="30" t="s">
        <v>835</v>
      </c>
      <c r="D780" s="30"/>
      <c r="E780" s="30"/>
      <c r="F780" s="30" t="s">
        <v>835</v>
      </c>
      <c r="G780" s="30"/>
      <c r="H780" s="31"/>
      <c r="I780" s="30"/>
      <c r="J780" s="30"/>
      <c r="K780" s="30"/>
      <c r="L780" s="30"/>
      <c r="M780" s="30"/>
      <c r="N780" s="30"/>
      <c r="O780" s="30"/>
      <c r="P780" s="30"/>
      <c r="Q780" s="66">
        <v>0.0</v>
      </c>
    </row>
    <row r="781">
      <c r="A781" s="30"/>
      <c r="B781" s="30"/>
      <c r="C781" s="30" t="s">
        <v>835</v>
      </c>
      <c r="D781" s="30"/>
      <c r="E781" s="30"/>
      <c r="F781" s="30" t="s">
        <v>835</v>
      </c>
      <c r="G781" s="30"/>
      <c r="H781" s="31"/>
      <c r="I781" s="30"/>
      <c r="J781" s="30"/>
      <c r="K781" s="30"/>
      <c r="L781" s="30"/>
      <c r="M781" s="30"/>
      <c r="N781" s="30"/>
      <c r="O781" s="30"/>
      <c r="P781" s="30"/>
      <c r="Q781" s="66">
        <v>0.0</v>
      </c>
    </row>
    <row r="782">
      <c r="A782" s="30"/>
      <c r="B782" s="30"/>
      <c r="C782" s="30" t="s">
        <v>835</v>
      </c>
      <c r="D782" s="30"/>
      <c r="E782" s="30"/>
      <c r="F782" s="30" t="s">
        <v>835</v>
      </c>
      <c r="G782" s="30"/>
      <c r="H782" s="31"/>
      <c r="I782" s="30"/>
      <c r="J782" s="30"/>
      <c r="K782" s="30"/>
      <c r="L782" s="30"/>
      <c r="M782" s="30"/>
      <c r="N782" s="30"/>
      <c r="O782" s="30"/>
      <c r="P782" s="30"/>
      <c r="Q782" s="66">
        <v>0.0</v>
      </c>
    </row>
    <row r="783">
      <c r="A783" s="30"/>
      <c r="B783" s="30"/>
      <c r="C783" s="30" t="s">
        <v>835</v>
      </c>
      <c r="D783" s="30"/>
      <c r="E783" s="30"/>
      <c r="F783" s="30" t="s">
        <v>835</v>
      </c>
      <c r="G783" s="30"/>
      <c r="H783" s="31"/>
      <c r="I783" s="30"/>
      <c r="J783" s="30"/>
      <c r="K783" s="30"/>
      <c r="L783" s="30"/>
      <c r="M783" s="30"/>
      <c r="N783" s="30"/>
      <c r="O783" s="30"/>
      <c r="P783" s="30"/>
      <c r="Q783" s="66">
        <v>0.0</v>
      </c>
    </row>
    <row r="784">
      <c r="A784" s="30"/>
      <c r="B784" s="30"/>
      <c r="C784" s="30" t="s">
        <v>835</v>
      </c>
      <c r="D784" s="30"/>
      <c r="E784" s="30"/>
      <c r="F784" s="30" t="s">
        <v>835</v>
      </c>
      <c r="G784" s="30"/>
      <c r="H784" s="31"/>
      <c r="I784" s="30"/>
      <c r="J784" s="30"/>
      <c r="K784" s="30"/>
      <c r="L784" s="30"/>
      <c r="M784" s="30"/>
      <c r="N784" s="30"/>
      <c r="O784" s="30"/>
      <c r="P784" s="30"/>
      <c r="Q784" s="66">
        <v>0.0</v>
      </c>
    </row>
    <row r="785">
      <c r="A785" s="30"/>
      <c r="B785" s="30"/>
      <c r="C785" s="30" t="s">
        <v>835</v>
      </c>
      <c r="D785" s="30"/>
      <c r="E785" s="30"/>
      <c r="F785" s="30" t="s">
        <v>835</v>
      </c>
      <c r="G785" s="30"/>
      <c r="H785" s="31"/>
      <c r="I785" s="30"/>
      <c r="J785" s="30"/>
      <c r="K785" s="30"/>
      <c r="L785" s="30"/>
      <c r="M785" s="30"/>
      <c r="N785" s="30"/>
      <c r="O785" s="30"/>
      <c r="P785" s="30"/>
      <c r="Q785" s="66">
        <v>0.0</v>
      </c>
    </row>
    <row r="786">
      <c r="A786" s="30"/>
      <c r="B786" s="30"/>
      <c r="C786" s="30" t="s">
        <v>835</v>
      </c>
      <c r="D786" s="30"/>
      <c r="E786" s="30"/>
      <c r="F786" s="30" t="s">
        <v>835</v>
      </c>
      <c r="G786" s="30"/>
      <c r="H786" s="31"/>
      <c r="I786" s="30"/>
      <c r="J786" s="30"/>
      <c r="K786" s="30"/>
      <c r="L786" s="30"/>
      <c r="M786" s="30"/>
      <c r="N786" s="30"/>
      <c r="O786" s="30"/>
      <c r="P786" s="30"/>
      <c r="Q786" s="66">
        <v>0.0</v>
      </c>
    </row>
    <row r="787">
      <c r="A787" s="30"/>
      <c r="B787" s="30"/>
      <c r="C787" s="30" t="s">
        <v>835</v>
      </c>
      <c r="D787" s="30"/>
      <c r="E787" s="30"/>
      <c r="F787" s="30" t="s">
        <v>835</v>
      </c>
      <c r="G787" s="30"/>
      <c r="H787" s="31"/>
      <c r="I787" s="30"/>
      <c r="J787" s="30"/>
      <c r="K787" s="30"/>
      <c r="L787" s="30"/>
      <c r="M787" s="30"/>
      <c r="N787" s="30"/>
      <c r="O787" s="30"/>
      <c r="P787" s="30"/>
      <c r="Q787" s="66">
        <v>0.0</v>
      </c>
    </row>
    <row r="788">
      <c r="A788" s="30"/>
      <c r="B788" s="30"/>
      <c r="C788" s="30" t="s">
        <v>835</v>
      </c>
      <c r="D788" s="30"/>
      <c r="E788" s="30"/>
      <c r="F788" s="30" t="s">
        <v>835</v>
      </c>
      <c r="G788" s="30"/>
      <c r="H788" s="31"/>
      <c r="I788" s="30"/>
      <c r="J788" s="30"/>
      <c r="K788" s="30"/>
      <c r="L788" s="30"/>
      <c r="M788" s="30"/>
      <c r="N788" s="30"/>
      <c r="O788" s="30"/>
      <c r="P788" s="30"/>
      <c r="Q788" s="66">
        <v>0.0</v>
      </c>
    </row>
    <row r="789">
      <c r="A789" s="30"/>
      <c r="B789" s="30"/>
      <c r="C789" s="30" t="s">
        <v>835</v>
      </c>
      <c r="D789" s="30"/>
      <c r="E789" s="30"/>
      <c r="F789" s="30" t="s">
        <v>835</v>
      </c>
      <c r="G789" s="30"/>
      <c r="H789" s="31"/>
      <c r="I789" s="30"/>
      <c r="J789" s="30"/>
      <c r="K789" s="30"/>
      <c r="L789" s="30"/>
      <c r="M789" s="30"/>
      <c r="N789" s="30"/>
      <c r="O789" s="30"/>
      <c r="P789" s="30"/>
      <c r="Q789" s="66">
        <v>0.0</v>
      </c>
    </row>
    <row r="790">
      <c r="A790" s="30"/>
      <c r="B790" s="30"/>
      <c r="C790" s="30" t="s">
        <v>835</v>
      </c>
      <c r="D790" s="30"/>
      <c r="E790" s="30"/>
      <c r="F790" s="30" t="s">
        <v>835</v>
      </c>
      <c r="G790" s="30"/>
      <c r="H790" s="31"/>
      <c r="I790" s="30"/>
      <c r="J790" s="30"/>
      <c r="K790" s="30"/>
      <c r="L790" s="30"/>
      <c r="M790" s="30"/>
      <c r="N790" s="30"/>
      <c r="O790" s="30"/>
      <c r="P790" s="30"/>
      <c r="Q790" s="66">
        <v>0.0</v>
      </c>
    </row>
    <row r="791">
      <c r="A791" s="30"/>
      <c r="B791" s="30"/>
      <c r="C791" s="30" t="s">
        <v>835</v>
      </c>
      <c r="D791" s="30"/>
      <c r="E791" s="30"/>
      <c r="F791" s="30" t="s">
        <v>835</v>
      </c>
      <c r="G791" s="30"/>
      <c r="H791" s="31"/>
      <c r="I791" s="30"/>
      <c r="J791" s="30"/>
      <c r="K791" s="30"/>
      <c r="L791" s="30"/>
      <c r="M791" s="30"/>
      <c r="N791" s="30"/>
      <c r="O791" s="30"/>
      <c r="P791" s="30"/>
      <c r="Q791" s="66">
        <v>0.0</v>
      </c>
    </row>
    <row r="792">
      <c r="A792" s="30"/>
      <c r="B792" s="30"/>
      <c r="C792" s="30" t="s">
        <v>835</v>
      </c>
      <c r="D792" s="30"/>
      <c r="E792" s="30"/>
      <c r="F792" s="30" t="s">
        <v>835</v>
      </c>
      <c r="G792" s="30"/>
      <c r="H792" s="31"/>
      <c r="I792" s="30"/>
      <c r="J792" s="30"/>
      <c r="K792" s="30"/>
      <c r="L792" s="30"/>
      <c r="M792" s="30"/>
      <c r="N792" s="30"/>
      <c r="O792" s="30"/>
      <c r="P792" s="30"/>
      <c r="Q792" s="66">
        <v>0.0</v>
      </c>
    </row>
    <row r="793">
      <c r="A793" s="30"/>
      <c r="B793" s="30"/>
      <c r="C793" s="30" t="s">
        <v>835</v>
      </c>
      <c r="D793" s="30"/>
      <c r="E793" s="30"/>
      <c r="F793" s="30" t="s">
        <v>835</v>
      </c>
      <c r="G793" s="30"/>
      <c r="H793" s="31"/>
      <c r="I793" s="30"/>
      <c r="J793" s="30"/>
      <c r="K793" s="30"/>
      <c r="L793" s="30"/>
      <c r="M793" s="30"/>
      <c r="N793" s="30"/>
      <c r="O793" s="30"/>
      <c r="P793" s="30"/>
      <c r="Q793" s="66">
        <v>0.0</v>
      </c>
    </row>
    <row r="794">
      <c r="A794" s="30"/>
      <c r="B794" s="30"/>
      <c r="C794" s="30" t="s">
        <v>835</v>
      </c>
      <c r="D794" s="30"/>
      <c r="E794" s="30"/>
      <c r="F794" s="30" t="s">
        <v>835</v>
      </c>
      <c r="G794" s="30"/>
      <c r="H794" s="31"/>
      <c r="I794" s="30"/>
      <c r="J794" s="30"/>
      <c r="K794" s="30"/>
      <c r="L794" s="30"/>
      <c r="M794" s="30"/>
      <c r="N794" s="30"/>
      <c r="O794" s="30"/>
      <c r="P794" s="30"/>
      <c r="Q794" s="66">
        <v>0.0</v>
      </c>
    </row>
    <row r="795">
      <c r="A795" s="30"/>
      <c r="B795" s="30"/>
      <c r="C795" s="30" t="s">
        <v>835</v>
      </c>
      <c r="D795" s="30"/>
      <c r="E795" s="30"/>
      <c r="F795" s="30" t="s">
        <v>835</v>
      </c>
      <c r="G795" s="30"/>
      <c r="H795" s="31"/>
      <c r="I795" s="30"/>
      <c r="J795" s="30"/>
      <c r="K795" s="30"/>
      <c r="L795" s="30"/>
      <c r="M795" s="30"/>
      <c r="N795" s="30"/>
      <c r="O795" s="30"/>
      <c r="P795" s="30"/>
      <c r="Q795" s="66">
        <v>0.0</v>
      </c>
    </row>
    <row r="796">
      <c r="A796" s="30"/>
      <c r="B796" s="30"/>
      <c r="C796" s="30" t="s">
        <v>835</v>
      </c>
      <c r="D796" s="30"/>
      <c r="E796" s="30"/>
      <c r="F796" s="30" t="s">
        <v>835</v>
      </c>
      <c r="G796" s="30"/>
      <c r="H796" s="31"/>
      <c r="I796" s="30"/>
      <c r="J796" s="30"/>
      <c r="K796" s="30"/>
      <c r="L796" s="30"/>
      <c r="M796" s="30"/>
      <c r="N796" s="30"/>
      <c r="O796" s="30"/>
      <c r="P796" s="30"/>
      <c r="Q796" s="66">
        <v>0.0</v>
      </c>
    </row>
    <row r="797">
      <c r="A797" s="30"/>
      <c r="B797" s="30"/>
      <c r="C797" s="30" t="s">
        <v>835</v>
      </c>
      <c r="D797" s="30"/>
      <c r="E797" s="30"/>
      <c r="F797" s="30" t="s">
        <v>835</v>
      </c>
      <c r="G797" s="30"/>
      <c r="H797" s="31"/>
      <c r="I797" s="30"/>
      <c r="J797" s="30"/>
      <c r="K797" s="30"/>
      <c r="L797" s="30"/>
      <c r="M797" s="30"/>
      <c r="N797" s="30"/>
      <c r="O797" s="30"/>
      <c r="P797" s="30"/>
      <c r="Q797" s="66">
        <v>0.0</v>
      </c>
    </row>
    <row r="798">
      <c r="A798" s="30"/>
      <c r="B798" s="30"/>
      <c r="C798" s="30" t="s">
        <v>835</v>
      </c>
      <c r="D798" s="30"/>
      <c r="E798" s="30"/>
      <c r="F798" s="30" t="s">
        <v>835</v>
      </c>
      <c r="G798" s="30"/>
      <c r="H798" s="31"/>
      <c r="I798" s="30"/>
      <c r="J798" s="30"/>
      <c r="K798" s="30"/>
      <c r="L798" s="30"/>
      <c r="M798" s="30"/>
      <c r="N798" s="30"/>
      <c r="O798" s="30"/>
      <c r="P798" s="30"/>
      <c r="Q798" s="66">
        <v>0.0</v>
      </c>
    </row>
    <row r="799">
      <c r="A799" s="30"/>
      <c r="B799" s="30"/>
      <c r="C799" s="30" t="s">
        <v>835</v>
      </c>
      <c r="D799" s="30"/>
      <c r="E799" s="30"/>
      <c r="F799" s="30" t="s">
        <v>835</v>
      </c>
      <c r="G799" s="30"/>
      <c r="H799" s="31"/>
      <c r="I799" s="30"/>
      <c r="J799" s="30"/>
      <c r="K799" s="30"/>
      <c r="L799" s="30"/>
      <c r="M799" s="30"/>
      <c r="N799" s="30"/>
      <c r="O799" s="30"/>
      <c r="P799" s="30"/>
      <c r="Q799" s="66">
        <v>0.0</v>
      </c>
    </row>
    <row r="800">
      <c r="A800" s="30"/>
      <c r="B800" s="30"/>
      <c r="C800" s="30" t="s">
        <v>835</v>
      </c>
      <c r="D800" s="30"/>
      <c r="E800" s="30"/>
      <c r="F800" s="30" t="s">
        <v>835</v>
      </c>
      <c r="G800" s="30"/>
      <c r="H800" s="31"/>
      <c r="I800" s="30"/>
      <c r="J800" s="30"/>
      <c r="K800" s="30"/>
      <c r="L800" s="30"/>
      <c r="M800" s="30"/>
      <c r="N800" s="30"/>
      <c r="O800" s="30"/>
      <c r="P800" s="30"/>
      <c r="Q800" s="66">
        <v>0.0</v>
      </c>
    </row>
    <row r="801">
      <c r="A801" s="30"/>
      <c r="B801" s="30"/>
      <c r="C801" s="30" t="s">
        <v>835</v>
      </c>
      <c r="D801" s="30"/>
      <c r="E801" s="30"/>
      <c r="F801" s="30" t="s">
        <v>835</v>
      </c>
      <c r="G801" s="30"/>
      <c r="H801" s="31"/>
      <c r="I801" s="30"/>
      <c r="J801" s="30"/>
      <c r="K801" s="30"/>
      <c r="L801" s="30"/>
      <c r="M801" s="30"/>
      <c r="N801" s="30"/>
      <c r="O801" s="30"/>
      <c r="P801" s="30"/>
      <c r="Q801" s="66">
        <v>0.0</v>
      </c>
    </row>
    <row r="802">
      <c r="A802" s="30"/>
      <c r="B802" s="30"/>
      <c r="C802" s="30" t="s">
        <v>835</v>
      </c>
      <c r="D802" s="30"/>
      <c r="E802" s="30"/>
      <c r="F802" s="30" t="s">
        <v>835</v>
      </c>
      <c r="G802" s="30"/>
      <c r="H802" s="31"/>
      <c r="I802" s="30"/>
      <c r="J802" s="30"/>
      <c r="K802" s="30"/>
      <c r="L802" s="30"/>
      <c r="M802" s="30"/>
      <c r="N802" s="30"/>
      <c r="O802" s="30"/>
      <c r="P802" s="30"/>
      <c r="Q802" s="66">
        <v>0.0</v>
      </c>
    </row>
    <row r="803">
      <c r="A803" s="30"/>
      <c r="B803" s="30"/>
      <c r="C803" s="30" t="s">
        <v>835</v>
      </c>
      <c r="D803" s="30"/>
      <c r="E803" s="30"/>
      <c r="F803" s="30" t="s">
        <v>835</v>
      </c>
      <c r="G803" s="30"/>
      <c r="H803" s="31"/>
      <c r="I803" s="30"/>
      <c r="J803" s="30"/>
      <c r="K803" s="30"/>
      <c r="L803" s="30"/>
      <c r="M803" s="30"/>
      <c r="N803" s="30"/>
      <c r="O803" s="30"/>
      <c r="P803" s="30"/>
      <c r="Q803" s="66">
        <v>0.0</v>
      </c>
    </row>
    <row r="804">
      <c r="A804" s="30"/>
      <c r="B804" s="30"/>
      <c r="C804" s="30" t="s">
        <v>835</v>
      </c>
      <c r="D804" s="30"/>
      <c r="E804" s="30"/>
      <c r="F804" s="30" t="s">
        <v>835</v>
      </c>
      <c r="G804" s="30"/>
      <c r="H804" s="31"/>
      <c r="I804" s="30"/>
      <c r="J804" s="30"/>
      <c r="K804" s="30"/>
      <c r="L804" s="30"/>
      <c r="M804" s="30"/>
      <c r="N804" s="30"/>
      <c r="O804" s="30"/>
      <c r="P804" s="30"/>
      <c r="Q804" s="66">
        <v>0.0</v>
      </c>
    </row>
    <row r="805">
      <c r="A805" s="30"/>
      <c r="B805" s="30"/>
      <c r="C805" s="30" t="s">
        <v>835</v>
      </c>
      <c r="D805" s="30"/>
      <c r="E805" s="30"/>
      <c r="F805" s="30" t="s">
        <v>835</v>
      </c>
      <c r="G805" s="30"/>
      <c r="H805" s="31"/>
      <c r="I805" s="30"/>
      <c r="J805" s="30"/>
      <c r="K805" s="30"/>
      <c r="L805" s="30"/>
      <c r="M805" s="30"/>
      <c r="N805" s="30"/>
      <c r="O805" s="30"/>
      <c r="P805" s="30"/>
      <c r="Q805" s="66">
        <v>0.0</v>
      </c>
    </row>
    <row r="806">
      <c r="A806" s="30"/>
      <c r="B806" s="30"/>
      <c r="C806" s="30" t="s">
        <v>835</v>
      </c>
      <c r="D806" s="30"/>
      <c r="E806" s="30"/>
      <c r="F806" s="30" t="s">
        <v>835</v>
      </c>
      <c r="G806" s="30"/>
      <c r="H806" s="31"/>
      <c r="I806" s="30"/>
      <c r="J806" s="30"/>
      <c r="K806" s="30"/>
      <c r="L806" s="30"/>
      <c r="M806" s="30"/>
      <c r="N806" s="30"/>
      <c r="O806" s="30"/>
      <c r="P806" s="30"/>
      <c r="Q806" s="66">
        <v>0.0</v>
      </c>
    </row>
    <row r="807">
      <c r="A807" s="30"/>
      <c r="B807" s="30"/>
      <c r="C807" s="30" t="s">
        <v>835</v>
      </c>
      <c r="D807" s="30"/>
      <c r="E807" s="30"/>
      <c r="F807" s="30" t="s">
        <v>835</v>
      </c>
      <c r="G807" s="30"/>
      <c r="H807" s="31"/>
      <c r="I807" s="30"/>
      <c r="J807" s="30"/>
      <c r="K807" s="30"/>
      <c r="L807" s="30"/>
      <c r="M807" s="30"/>
      <c r="N807" s="30"/>
      <c r="O807" s="30"/>
      <c r="P807" s="30"/>
      <c r="Q807" s="66">
        <v>0.0</v>
      </c>
    </row>
    <row r="808">
      <c r="A808" s="30"/>
      <c r="B808" s="30"/>
      <c r="C808" s="30" t="s">
        <v>835</v>
      </c>
      <c r="D808" s="30"/>
      <c r="E808" s="30"/>
      <c r="F808" s="30" t="s">
        <v>835</v>
      </c>
      <c r="G808" s="30"/>
      <c r="H808" s="31"/>
      <c r="I808" s="30"/>
      <c r="J808" s="30"/>
      <c r="K808" s="30"/>
      <c r="L808" s="30"/>
      <c r="M808" s="30"/>
      <c r="N808" s="30"/>
      <c r="O808" s="30"/>
      <c r="P808" s="30"/>
      <c r="Q808" s="66">
        <v>0.0</v>
      </c>
    </row>
    <row r="809">
      <c r="A809" s="30"/>
      <c r="B809" s="30"/>
      <c r="C809" s="30" t="s">
        <v>835</v>
      </c>
      <c r="D809" s="30"/>
      <c r="E809" s="30"/>
      <c r="F809" s="30" t="s">
        <v>835</v>
      </c>
      <c r="G809" s="30"/>
      <c r="H809" s="31"/>
      <c r="I809" s="30"/>
      <c r="J809" s="30"/>
      <c r="K809" s="30"/>
      <c r="L809" s="30"/>
      <c r="M809" s="30"/>
      <c r="N809" s="30"/>
      <c r="O809" s="30"/>
      <c r="P809" s="30"/>
      <c r="Q809" s="66">
        <v>0.0</v>
      </c>
    </row>
    <row r="810">
      <c r="A810" s="30"/>
      <c r="B810" s="30"/>
      <c r="C810" s="30" t="s">
        <v>835</v>
      </c>
      <c r="D810" s="30"/>
      <c r="E810" s="30"/>
      <c r="F810" s="30" t="s">
        <v>835</v>
      </c>
      <c r="G810" s="30"/>
      <c r="H810" s="31"/>
      <c r="I810" s="30"/>
      <c r="J810" s="30"/>
      <c r="K810" s="30"/>
      <c r="L810" s="30"/>
      <c r="M810" s="30"/>
      <c r="N810" s="30"/>
      <c r="O810" s="30"/>
      <c r="P810" s="30"/>
      <c r="Q810" s="66">
        <v>0.0</v>
      </c>
    </row>
    <row r="811">
      <c r="A811" s="30"/>
      <c r="B811" s="30"/>
      <c r="C811" s="30" t="s">
        <v>835</v>
      </c>
      <c r="D811" s="30"/>
      <c r="E811" s="30"/>
      <c r="F811" s="30" t="s">
        <v>835</v>
      </c>
      <c r="G811" s="30"/>
      <c r="H811" s="31"/>
      <c r="I811" s="30"/>
      <c r="J811" s="30"/>
      <c r="K811" s="30"/>
      <c r="L811" s="30"/>
      <c r="M811" s="30"/>
      <c r="N811" s="30"/>
      <c r="O811" s="30"/>
      <c r="P811" s="30"/>
      <c r="Q811" s="66">
        <v>0.0</v>
      </c>
    </row>
    <row r="812">
      <c r="A812" s="30"/>
      <c r="B812" s="30"/>
      <c r="C812" s="30" t="s">
        <v>835</v>
      </c>
      <c r="D812" s="30"/>
      <c r="E812" s="30"/>
      <c r="F812" s="30" t="s">
        <v>835</v>
      </c>
      <c r="G812" s="30"/>
      <c r="H812" s="31"/>
      <c r="I812" s="30"/>
      <c r="J812" s="30"/>
      <c r="K812" s="30"/>
      <c r="L812" s="30"/>
      <c r="M812" s="30"/>
      <c r="N812" s="30"/>
      <c r="O812" s="30"/>
      <c r="P812" s="30"/>
      <c r="Q812" s="66">
        <v>0.0</v>
      </c>
    </row>
    <row r="813">
      <c r="A813" s="30"/>
      <c r="B813" s="30"/>
      <c r="C813" s="30" t="s">
        <v>835</v>
      </c>
      <c r="D813" s="30"/>
      <c r="E813" s="30"/>
      <c r="F813" s="30" t="s">
        <v>835</v>
      </c>
      <c r="G813" s="30"/>
      <c r="H813" s="31"/>
      <c r="I813" s="30"/>
      <c r="J813" s="30"/>
      <c r="K813" s="30"/>
      <c r="L813" s="30"/>
      <c r="M813" s="30"/>
      <c r="N813" s="30"/>
      <c r="O813" s="30"/>
      <c r="P813" s="30"/>
      <c r="Q813" s="66">
        <v>0.0</v>
      </c>
    </row>
    <row r="814">
      <c r="A814" s="30"/>
      <c r="B814" s="30"/>
      <c r="C814" s="30" t="s">
        <v>835</v>
      </c>
      <c r="D814" s="30"/>
      <c r="E814" s="30"/>
      <c r="F814" s="30" t="s">
        <v>835</v>
      </c>
      <c r="G814" s="30"/>
      <c r="H814" s="31"/>
      <c r="I814" s="30"/>
      <c r="J814" s="30"/>
      <c r="K814" s="30"/>
      <c r="L814" s="30"/>
      <c r="M814" s="30"/>
      <c r="N814" s="30"/>
      <c r="O814" s="30"/>
      <c r="P814" s="30"/>
      <c r="Q814" s="66">
        <v>0.0</v>
      </c>
    </row>
    <row r="815">
      <c r="A815" s="30"/>
      <c r="B815" s="30"/>
      <c r="C815" s="30" t="s">
        <v>835</v>
      </c>
      <c r="D815" s="30"/>
      <c r="E815" s="30"/>
      <c r="F815" s="30" t="s">
        <v>835</v>
      </c>
      <c r="G815" s="30"/>
      <c r="H815" s="31"/>
      <c r="I815" s="30"/>
      <c r="J815" s="30"/>
      <c r="K815" s="30"/>
      <c r="L815" s="30"/>
      <c r="M815" s="30"/>
      <c r="N815" s="30"/>
      <c r="O815" s="30"/>
      <c r="P815" s="30"/>
      <c r="Q815" s="66">
        <v>0.0</v>
      </c>
    </row>
    <row r="816">
      <c r="A816" s="30"/>
      <c r="B816" s="30"/>
      <c r="C816" s="30" t="s">
        <v>835</v>
      </c>
      <c r="D816" s="30"/>
      <c r="E816" s="30"/>
      <c r="F816" s="30" t="s">
        <v>835</v>
      </c>
      <c r="G816" s="30"/>
      <c r="H816" s="31"/>
      <c r="I816" s="30"/>
      <c r="J816" s="30"/>
      <c r="K816" s="30"/>
      <c r="L816" s="30"/>
      <c r="M816" s="30"/>
      <c r="N816" s="30"/>
      <c r="O816" s="30"/>
      <c r="P816" s="30"/>
      <c r="Q816" s="66">
        <v>0.0</v>
      </c>
    </row>
    <row r="817">
      <c r="A817" s="30"/>
      <c r="B817" s="30"/>
      <c r="C817" s="30" t="s">
        <v>835</v>
      </c>
      <c r="D817" s="30"/>
      <c r="E817" s="30"/>
      <c r="F817" s="30" t="s">
        <v>835</v>
      </c>
      <c r="G817" s="30"/>
      <c r="H817" s="31"/>
      <c r="I817" s="30"/>
      <c r="J817" s="30"/>
      <c r="K817" s="30"/>
      <c r="L817" s="30"/>
      <c r="M817" s="30"/>
      <c r="N817" s="30"/>
      <c r="O817" s="30"/>
      <c r="P817" s="30"/>
      <c r="Q817" s="66">
        <v>0.0</v>
      </c>
    </row>
    <row r="818">
      <c r="A818" s="30"/>
      <c r="B818" s="30"/>
      <c r="C818" s="30" t="s">
        <v>835</v>
      </c>
      <c r="D818" s="30"/>
      <c r="E818" s="30"/>
      <c r="F818" s="30" t="s">
        <v>835</v>
      </c>
      <c r="G818" s="30"/>
      <c r="H818" s="31"/>
      <c r="I818" s="30"/>
      <c r="J818" s="30"/>
      <c r="K818" s="30"/>
      <c r="L818" s="30"/>
      <c r="M818" s="30"/>
      <c r="N818" s="30"/>
      <c r="O818" s="30"/>
      <c r="P818" s="30"/>
      <c r="Q818" s="66">
        <v>0.0</v>
      </c>
    </row>
    <row r="819">
      <c r="A819" s="30"/>
      <c r="B819" s="30"/>
      <c r="C819" s="30" t="s">
        <v>835</v>
      </c>
      <c r="D819" s="30"/>
      <c r="E819" s="30"/>
      <c r="F819" s="30" t="s">
        <v>835</v>
      </c>
      <c r="G819" s="30"/>
      <c r="H819" s="31"/>
      <c r="I819" s="30"/>
      <c r="J819" s="30"/>
      <c r="K819" s="30"/>
      <c r="L819" s="30"/>
      <c r="M819" s="30"/>
      <c r="N819" s="30"/>
      <c r="O819" s="30"/>
      <c r="P819" s="30"/>
      <c r="Q819" s="66">
        <v>0.0</v>
      </c>
    </row>
    <row r="820">
      <c r="A820" s="30"/>
      <c r="B820" s="30"/>
      <c r="C820" s="30" t="s">
        <v>835</v>
      </c>
      <c r="D820" s="30"/>
      <c r="E820" s="30"/>
      <c r="F820" s="30" t="s">
        <v>835</v>
      </c>
      <c r="G820" s="30"/>
      <c r="H820" s="31"/>
      <c r="I820" s="30"/>
      <c r="J820" s="30"/>
      <c r="K820" s="30"/>
      <c r="L820" s="30"/>
      <c r="M820" s="30"/>
      <c r="N820" s="30"/>
      <c r="O820" s="30"/>
      <c r="P820" s="30"/>
      <c r="Q820" s="66">
        <v>0.0</v>
      </c>
    </row>
    <row r="821">
      <c r="A821" s="30"/>
      <c r="B821" s="30"/>
      <c r="C821" s="30" t="s">
        <v>835</v>
      </c>
      <c r="D821" s="30"/>
      <c r="E821" s="30"/>
      <c r="F821" s="30" t="s">
        <v>835</v>
      </c>
      <c r="G821" s="30"/>
      <c r="H821" s="31"/>
      <c r="I821" s="30"/>
      <c r="J821" s="30"/>
      <c r="K821" s="30"/>
      <c r="L821" s="30"/>
      <c r="M821" s="30"/>
      <c r="N821" s="30"/>
      <c r="O821" s="30"/>
      <c r="P821" s="30"/>
      <c r="Q821" s="66">
        <v>0.0</v>
      </c>
    </row>
    <row r="822">
      <c r="A822" s="30"/>
      <c r="B822" s="30"/>
      <c r="C822" s="30" t="s">
        <v>835</v>
      </c>
      <c r="D822" s="30"/>
      <c r="E822" s="30"/>
      <c r="F822" s="30" t="s">
        <v>835</v>
      </c>
      <c r="G822" s="30"/>
      <c r="H822" s="31"/>
      <c r="I822" s="30"/>
      <c r="J822" s="30"/>
      <c r="K822" s="30"/>
      <c r="L822" s="30"/>
      <c r="M822" s="30"/>
      <c r="N822" s="30"/>
      <c r="O822" s="30"/>
      <c r="P822" s="30"/>
      <c r="Q822" s="66">
        <v>0.0</v>
      </c>
    </row>
    <row r="823">
      <c r="A823" s="30"/>
      <c r="B823" s="30"/>
      <c r="C823" s="30" t="s">
        <v>835</v>
      </c>
      <c r="D823" s="30"/>
      <c r="E823" s="30"/>
      <c r="F823" s="30" t="s">
        <v>835</v>
      </c>
      <c r="G823" s="30"/>
      <c r="H823" s="31"/>
      <c r="I823" s="30"/>
      <c r="J823" s="30"/>
      <c r="K823" s="30"/>
      <c r="L823" s="30"/>
      <c r="M823" s="30"/>
      <c r="N823" s="30"/>
      <c r="O823" s="30"/>
      <c r="P823" s="30"/>
      <c r="Q823" s="66">
        <v>0.0</v>
      </c>
    </row>
    <row r="824">
      <c r="A824" s="30"/>
      <c r="B824" s="30"/>
      <c r="C824" s="30" t="s">
        <v>835</v>
      </c>
      <c r="D824" s="30"/>
      <c r="E824" s="30"/>
      <c r="F824" s="30" t="s">
        <v>835</v>
      </c>
      <c r="G824" s="30"/>
      <c r="H824" s="31"/>
      <c r="I824" s="30"/>
      <c r="J824" s="30"/>
      <c r="K824" s="30"/>
      <c r="L824" s="30"/>
      <c r="M824" s="30"/>
      <c r="N824" s="30"/>
      <c r="O824" s="30"/>
      <c r="P824" s="30"/>
      <c r="Q824" s="66">
        <v>0.0</v>
      </c>
    </row>
    <row r="825">
      <c r="A825" s="30"/>
      <c r="B825" s="30"/>
      <c r="C825" s="30" t="s">
        <v>835</v>
      </c>
      <c r="D825" s="30"/>
      <c r="E825" s="30"/>
      <c r="F825" s="30" t="s">
        <v>835</v>
      </c>
      <c r="G825" s="30"/>
      <c r="H825" s="31"/>
      <c r="I825" s="30"/>
      <c r="J825" s="30"/>
      <c r="K825" s="30"/>
      <c r="L825" s="30"/>
      <c r="M825" s="30"/>
      <c r="N825" s="30"/>
      <c r="O825" s="30"/>
      <c r="P825" s="30"/>
      <c r="Q825" s="66">
        <v>0.0</v>
      </c>
    </row>
    <row r="826">
      <c r="A826" s="30"/>
      <c r="B826" s="30"/>
      <c r="C826" s="30" t="s">
        <v>835</v>
      </c>
      <c r="D826" s="30"/>
      <c r="E826" s="30"/>
      <c r="F826" s="30" t="s">
        <v>835</v>
      </c>
      <c r="G826" s="30"/>
      <c r="H826" s="31"/>
      <c r="I826" s="30"/>
      <c r="J826" s="30"/>
      <c r="K826" s="30"/>
      <c r="L826" s="30"/>
      <c r="M826" s="30"/>
      <c r="N826" s="30"/>
      <c r="O826" s="30"/>
      <c r="P826" s="30"/>
      <c r="Q826" s="66">
        <v>0.0</v>
      </c>
    </row>
    <row r="827">
      <c r="A827" s="30"/>
      <c r="B827" s="30"/>
      <c r="C827" s="30" t="s">
        <v>835</v>
      </c>
      <c r="D827" s="30"/>
      <c r="E827" s="30"/>
      <c r="F827" s="30" t="s">
        <v>835</v>
      </c>
      <c r="G827" s="30"/>
      <c r="H827" s="31"/>
      <c r="I827" s="30"/>
      <c r="J827" s="30"/>
      <c r="K827" s="30"/>
      <c r="L827" s="30"/>
      <c r="M827" s="30"/>
      <c r="N827" s="30"/>
      <c r="O827" s="30"/>
      <c r="P827" s="30"/>
      <c r="Q827" s="66">
        <v>0.0</v>
      </c>
    </row>
    <row r="828">
      <c r="A828" s="30"/>
      <c r="B828" s="30"/>
      <c r="C828" s="30" t="s">
        <v>835</v>
      </c>
      <c r="D828" s="30"/>
      <c r="E828" s="30"/>
      <c r="F828" s="30" t="s">
        <v>835</v>
      </c>
      <c r="G828" s="30"/>
      <c r="H828" s="31"/>
      <c r="I828" s="30"/>
      <c r="J828" s="30"/>
      <c r="K828" s="30"/>
      <c r="L828" s="30"/>
      <c r="M828" s="30"/>
      <c r="N828" s="30"/>
      <c r="O828" s="30"/>
      <c r="P828" s="30"/>
      <c r="Q828" s="66">
        <v>0.0</v>
      </c>
    </row>
    <row r="829">
      <c r="A829" s="30"/>
      <c r="B829" s="30"/>
      <c r="C829" s="30" t="s">
        <v>835</v>
      </c>
      <c r="D829" s="30"/>
      <c r="E829" s="30"/>
      <c r="F829" s="30" t="s">
        <v>835</v>
      </c>
      <c r="G829" s="30"/>
      <c r="H829" s="31"/>
      <c r="I829" s="30"/>
      <c r="J829" s="30"/>
      <c r="K829" s="30"/>
      <c r="L829" s="30"/>
      <c r="M829" s="30"/>
      <c r="N829" s="30"/>
      <c r="O829" s="30"/>
      <c r="P829" s="30"/>
      <c r="Q829" s="66">
        <v>0.0</v>
      </c>
    </row>
    <row r="830">
      <c r="A830" s="30"/>
      <c r="B830" s="30"/>
      <c r="C830" s="30" t="s">
        <v>835</v>
      </c>
      <c r="D830" s="30"/>
      <c r="E830" s="30"/>
      <c r="F830" s="30" t="s">
        <v>835</v>
      </c>
      <c r="G830" s="30"/>
      <c r="H830" s="31"/>
      <c r="I830" s="30"/>
      <c r="J830" s="30"/>
      <c r="K830" s="30"/>
      <c r="L830" s="30"/>
      <c r="M830" s="30"/>
      <c r="N830" s="30"/>
      <c r="O830" s="30"/>
      <c r="P830" s="30"/>
      <c r="Q830" s="66">
        <v>0.0</v>
      </c>
    </row>
    <row r="831">
      <c r="A831" s="30"/>
      <c r="B831" s="30"/>
      <c r="C831" s="30" t="s">
        <v>835</v>
      </c>
      <c r="D831" s="30"/>
      <c r="E831" s="30"/>
      <c r="F831" s="30" t="s">
        <v>835</v>
      </c>
      <c r="G831" s="30"/>
      <c r="H831" s="31"/>
      <c r="I831" s="30"/>
      <c r="J831" s="30"/>
      <c r="K831" s="30"/>
      <c r="L831" s="30"/>
      <c r="M831" s="30"/>
      <c r="N831" s="30"/>
      <c r="O831" s="30"/>
      <c r="P831" s="30"/>
      <c r="Q831" s="66">
        <v>0.0</v>
      </c>
    </row>
    <row r="832">
      <c r="A832" s="30"/>
      <c r="B832" s="30"/>
      <c r="C832" s="30" t="s">
        <v>835</v>
      </c>
      <c r="D832" s="30"/>
      <c r="E832" s="30"/>
      <c r="F832" s="30" t="s">
        <v>835</v>
      </c>
      <c r="G832" s="30"/>
      <c r="H832" s="31"/>
      <c r="I832" s="30"/>
      <c r="J832" s="30"/>
      <c r="K832" s="30"/>
      <c r="L832" s="30"/>
      <c r="M832" s="30"/>
      <c r="N832" s="30"/>
      <c r="O832" s="30"/>
      <c r="P832" s="30"/>
      <c r="Q832" s="66">
        <v>0.0</v>
      </c>
    </row>
    <row r="833">
      <c r="A833" s="30"/>
      <c r="B833" s="30"/>
      <c r="C833" s="30" t="s">
        <v>835</v>
      </c>
      <c r="D833" s="30"/>
      <c r="E833" s="30"/>
      <c r="F833" s="30" t="s">
        <v>835</v>
      </c>
      <c r="G833" s="30"/>
      <c r="H833" s="31"/>
      <c r="I833" s="30"/>
      <c r="J833" s="30"/>
      <c r="K833" s="30"/>
      <c r="L833" s="30"/>
      <c r="M833" s="30"/>
      <c r="N833" s="30"/>
      <c r="O833" s="30"/>
      <c r="P833" s="30"/>
      <c r="Q833" s="66">
        <v>0.0</v>
      </c>
    </row>
    <row r="834">
      <c r="A834" s="30"/>
      <c r="B834" s="30"/>
      <c r="C834" s="30" t="s">
        <v>835</v>
      </c>
      <c r="D834" s="30"/>
      <c r="E834" s="30"/>
      <c r="F834" s="30" t="s">
        <v>835</v>
      </c>
      <c r="G834" s="30"/>
      <c r="H834" s="31"/>
      <c r="I834" s="30"/>
      <c r="J834" s="30"/>
      <c r="K834" s="30"/>
      <c r="L834" s="30"/>
      <c r="M834" s="30"/>
      <c r="N834" s="30"/>
      <c r="O834" s="30"/>
      <c r="P834" s="30"/>
      <c r="Q834" s="66">
        <v>0.0</v>
      </c>
    </row>
    <row r="835">
      <c r="A835" s="30"/>
      <c r="B835" s="30"/>
      <c r="C835" s="30" t="s">
        <v>835</v>
      </c>
      <c r="D835" s="30"/>
      <c r="E835" s="30"/>
      <c r="F835" s="30" t="s">
        <v>835</v>
      </c>
      <c r="G835" s="30"/>
      <c r="H835" s="31"/>
      <c r="I835" s="30"/>
      <c r="J835" s="30"/>
      <c r="K835" s="30"/>
      <c r="L835" s="30"/>
      <c r="M835" s="30"/>
      <c r="N835" s="30"/>
      <c r="O835" s="30"/>
      <c r="P835" s="30"/>
      <c r="Q835" s="66">
        <v>0.0</v>
      </c>
    </row>
    <row r="836">
      <c r="A836" s="30"/>
      <c r="B836" s="30"/>
      <c r="C836" s="30" t="s">
        <v>835</v>
      </c>
      <c r="D836" s="30"/>
      <c r="E836" s="30"/>
      <c r="F836" s="30" t="s">
        <v>835</v>
      </c>
      <c r="G836" s="30"/>
      <c r="H836" s="31"/>
      <c r="I836" s="30"/>
      <c r="J836" s="30"/>
      <c r="K836" s="30"/>
      <c r="L836" s="30"/>
      <c r="M836" s="30"/>
      <c r="N836" s="30"/>
      <c r="O836" s="30"/>
      <c r="P836" s="30"/>
      <c r="Q836" s="66">
        <v>0.0</v>
      </c>
    </row>
    <row r="837">
      <c r="A837" s="30"/>
      <c r="B837" s="30"/>
      <c r="C837" s="30" t="s">
        <v>835</v>
      </c>
      <c r="D837" s="30"/>
      <c r="E837" s="30"/>
      <c r="F837" s="30" t="s">
        <v>835</v>
      </c>
      <c r="G837" s="30"/>
      <c r="H837" s="31"/>
      <c r="I837" s="30"/>
      <c r="J837" s="30"/>
      <c r="K837" s="30"/>
      <c r="L837" s="30"/>
      <c r="M837" s="30"/>
      <c r="N837" s="30"/>
      <c r="O837" s="30"/>
      <c r="P837" s="30"/>
      <c r="Q837" s="66">
        <v>0.0</v>
      </c>
    </row>
    <row r="838">
      <c r="A838" s="30"/>
      <c r="B838" s="30"/>
      <c r="C838" s="30" t="s">
        <v>835</v>
      </c>
      <c r="D838" s="30"/>
      <c r="E838" s="30"/>
      <c r="F838" s="30" t="s">
        <v>835</v>
      </c>
      <c r="G838" s="30"/>
      <c r="H838" s="31"/>
      <c r="I838" s="30"/>
      <c r="J838" s="30"/>
      <c r="K838" s="30"/>
      <c r="L838" s="30"/>
      <c r="M838" s="30"/>
      <c r="N838" s="30"/>
      <c r="O838" s="30"/>
      <c r="P838" s="30"/>
      <c r="Q838" s="66">
        <v>0.0</v>
      </c>
    </row>
    <row r="839">
      <c r="A839" s="30"/>
      <c r="B839" s="30"/>
      <c r="C839" s="30" t="s">
        <v>835</v>
      </c>
      <c r="D839" s="30"/>
      <c r="E839" s="30"/>
      <c r="F839" s="30" t="s">
        <v>835</v>
      </c>
      <c r="G839" s="30"/>
      <c r="H839" s="31"/>
      <c r="I839" s="30"/>
      <c r="J839" s="30"/>
      <c r="K839" s="30"/>
      <c r="L839" s="30"/>
      <c r="M839" s="30"/>
      <c r="N839" s="30"/>
      <c r="O839" s="30"/>
      <c r="P839" s="30"/>
      <c r="Q839" s="66">
        <v>0.0</v>
      </c>
    </row>
    <row r="840">
      <c r="A840" s="30"/>
      <c r="B840" s="30"/>
      <c r="C840" s="30" t="s">
        <v>835</v>
      </c>
      <c r="D840" s="30"/>
      <c r="E840" s="30"/>
      <c r="F840" s="30" t="s">
        <v>835</v>
      </c>
      <c r="G840" s="30"/>
      <c r="H840" s="31"/>
      <c r="I840" s="30"/>
      <c r="J840" s="30"/>
      <c r="K840" s="30"/>
      <c r="L840" s="30"/>
      <c r="M840" s="30"/>
      <c r="N840" s="30"/>
      <c r="O840" s="30"/>
      <c r="P840" s="30"/>
      <c r="Q840" s="66">
        <v>0.0</v>
      </c>
    </row>
    <row r="841">
      <c r="A841" s="30"/>
      <c r="B841" s="30"/>
      <c r="C841" s="30" t="s">
        <v>835</v>
      </c>
      <c r="D841" s="30"/>
      <c r="E841" s="30"/>
      <c r="F841" s="30" t="s">
        <v>835</v>
      </c>
      <c r="G841" s="30"/>
      <c r="H841" s="31"/>
      <c r="I841" s="30"/>
      <c r="J841" s="30"/>
      <c r="K841" s="30"/>
      <c r="L841" s="30"/>
      <c r="M841" s="30"/>
      <c r="N841" s="30"/>
      <c r="O841" s="30"/>
      <c r="P841" s="30"/>
      <c r="Q841" s="66">
        <v>0.0</v>
      </c>
    </row>
    <row r="842">
      <c r="A842" s="30"/>
      <c r="B842" s="30"/>
      <c r="C842" s="30" t="s">
        <v>835</v>
      </c>
      <c r="D842" s="30"/>
      <c r="E842" s="30"/>
      <c r="F842" s="30" t="s">
        <v>835</v>
      </c>
      <c r="G842" s="30"/>
      <c r="H842" s="31"/>
      <c r="I842" s="30"/>
      <c r="J842" s="30"/>
      <c r="K842" s="30"/>
      <c r="L842" s="30"/>
      <c r="M842" s="30"/>
      <c r="N842" s="30"/>
      <c r="O842" s="30"/>
      <c r="P842" s="30"/>
      <c r="Q842" s="66">
        <v>0.0</v>
      </c>
    </row>
    <row r="843">
      <c r="A843" s="30"/>
      <c r="B843" s="30"/>
      <c r="C843" s="30" t="s">
        <v>835</v>
      </c>
      <c r="D843" s="30"/>
      <c r="E843" s="30"/>
      <c r="F843" s="30" t="s">
        <v>835</v>
      </c>
      <c r="G843" s="30"/>
      <c r="H843" s="31"/>
      <c r="I843" s="30"/>
      <c r="J843" s="30"/>
      <c r="K843" s="30"/>
      <c r="L843" s="30"/>
      <c r="M843" s="30"/>
      <c r="N843" s="30"/>
      <c r="O843" s="30"/>
      <c r="P843" s="30"/>
      <c r="Q843" s="66">
        <v>0.0</v>
      </c>
    </row>
    <row r="844">
      <c r="A844" s="30"/>
      <c r="B844" s="30"/>
      <c r="C844" s="30" t="s">
        <v>835</v>
      </c>
      <c r="D844" s="30"/>
      <c r="E844" s="30"/>
      <c r="F844" s="30" t="s">
        <v>835</v>
      </c>
      <c r="G844" s="30"/>
      <c r="H844" s="31"/>
      <c r="I844" s="30"/>
      <c r="J844" s="30"/>
      <c r="K844" s="30"/>
      <c r="L844" s="30"/>
      <c r="M844" s="30"/>
      <c r="N844" s="30"/>
      <c r="O844" s="30"/>
      <c r="P844" s="30"/>
      <c r="Q844" s="66">
        <v>0.0</v>
      </c>
    </row>
    <row r="845">
      <c r="A845" s="30"/>
      <c r="B845" s="30"/>
      <c r="C845" s="30" t="s">
        <v>835</v>
      </c>
      <c r="D845" s="30"/>
      <c r="E845" s="30"/>
      <c r="F845" s="30" t="s">
        <v>835</v>
      </c>
      <c r="G845" s="30"/>
      <c r="H845" s="31"/>
      <c r="I845" s="30"/>
      <c r="J845" s="30"/>
      <c r="K845" s="30"/>
      <c r="L845" s="30"/>
      <c r="M845" s="30"/>
      <c r="N845" s="30"/>
      <c r="O845" s="30"/>
      <c r="P845" s="30"/>
      <c r="Q845" s="66">
        <v>0.0</v>
      </c>
    </row>
    <row r="846">
      <c r="A846" s="30"/>
      <c r="B846" s="30"/>
      <c r="C846" s="30" t="s">
        <v>835</v>
      </c>
      <c r="D846" s="30"/>
      <c r="E846" s="30"/>
      <c r="F846" s="30" t="s">
        <v>835</v>
      </c>
      <c r="G846" s="30"/>
      <c r="H846" s="31"/>
      <c r="I846" s="30"/>
      <c r="J846" s="30"/>
      <c r="K846" s="30"/>
      <c r="L846" s="30"/>
      <c r="M846" s="30"/>
      <c r="N846" s="30"/>
      <c r="O846" s="30"/>
      <c r="P846" s="30"/>
      <c r="Q846" s="66">
        <v>0.0</v>
      </c>
    </row>
    <row r="847">
      <c r="A847" s="30"/>
      <c r="B847" s="30"/>
      <c r="C847" s="30" t="s">
        <v>835</v>
      </c>
      <c r="D847" s="30"/>
      <c r="E847" s="30"/>
      <c r="F847" s="30" t="s">
        <v>835</v>
      </c>
      <c r="G847" s="30"/>
      <c r="H847" s="31"/>
      <c r="I847" s="30"/>
      <c r="J847" s="30"/>
      <c r="K847" s="30"/>
      <c r="L847" s="30"/>
      <c r="M847" s="30"/>
      <c r="N847" s="30"/>
      <c r="O847" s="30"/>
      <c r="P847" s="30"/>
      <c r="Q847" s="66">
        <v>0.0</v>
      </c>
    </row>
    <row r="848">
      <c r="A848" s="30"/>
      <c r="B848" s="30"/>
      <c r="C848" s="30" t="s">
        <v>835</v>
      </c>
      <c r="D848" s="30"/>
      <c r="E848" s="30"/>
      <c r="F848" s="30" t="s">
        <v>835</v>
      </c>
      <c r="G848" s="30"/>
      <c r="H848" s="31"/>
      <c r="I848" s="30"/>
      <c r="J848" s="30"/>
      <c r="K848" s="30"/>
      <c r="L848" s="30"/>
      <c r="M848" s="30"/>
      <c r="N848" s="30"/>
      <c r="O848" s="30"/>
      <c r="P848" s="30"/>
      <c r="Q848" s="66">
        <v>0.0</v>
      </c>
    </row>
    <row r="849">
      <c r="A849" s="30"/>
      <c r="B849" s="30"/>
      <c r="C849" s="30" t="s">
        <v>835</v>
      </c>
      <c r="D849" s="30"/>
      <c r="E849" s="30"/>
      <c r="F849" s="30" t="s">
        <v>835</v>
      </c>
      <c r="G849" s="30"/>
      <c r="H849" s="31"/>
      <c r="I849" s="30"/>
      <c r="J849" s="30"/>
      <c r="K849" s="30"/>
      <c r="L849" s="30"/>
      <c r="M849" s="30"/>
      <c r="N849" s="30"/>
      <c r="O849" s="30"/>
      <c r="P849" s="30"/>
      <c r="Q849" s="66">
        <v>0.0</v>
      </c>
    </row>
    <row r="850">
      <c r="A850" s="30"/>
      <c r="B850" s="30"/>
      <c r="C850" s="30" t="s">
        <v>835</v>
      </c>
      <c r="D850" s="30"/>
      <c r="E850" s="30"/>
      <c r="F850" s="30" t="s">
        <v>835</v>
      </c>
      <c r="G850" s="30"/>
      <c r="H850" s="31"/>
      <c r="I850" s="30"/>
      <c r="J850" s="30"/>
      <c r="K850" s="30"/>
      <c r="L850" s="30"/>
      <c r="M850" s="30"/>
      <c r="N850" s="30"/>
      <c r="O850" s="30"/>
      <c r="P850" s="30"/>
      <c r="Q850" s="66">
        <v>0.0</v>
      </c>
    </row>
    <row r="851">
      <c r="A851" s="30"/>
      <c r="B851" s="30"/>
      <c r="C851" s="30" t="s">
        <v>835</v>
      </c>
      <c r="D851" s="30"/>
      <c r="E851" s="30"/>
      <c r="F851" s="30" t="s">
        <v>835</v>
      </c>
      <c r="G851" s="30"/>
      <c r="H851" s="31"/>
      <c r="I851" s="30"/>
      <c r="J851" s="30"/>
      <c r="K851" s="30"/>
      <c r="L851" s="30"/>
      <c r="M851" s="30"/>
      <c r="N851" s="30"/>
      <c r="O851" s="30"/>
      <c r="P851" s="30"/>
      <c r="Q851" s="66">
        <v>0.0</v>
      </c>
    </row>
    <row r="852">
      <c r="A852" s="30"/>
      <c r="B852" s="30"/>
      <c r="C852" s="30" t="s">
        <v>835</v>
      </c>
      <c r="D852" s="30"/>
      <c r="E852" s="30"/>
      <c r="F852" s="30" t="s">
        <v>835</v>
      </c>
      <c r="G852" s="30"/>
      <c r="H852" s="31"/>
      <c r="I852" s="30"/>
      <c r="J852" s="30"/>
      <c r="K852" s="30"/>
      <c r="L852" s="30"/>
      <c r="M852" s="30"/>
      <c r="N852" s="30"/>
      <c r="O852" s="30"/>
      <c r="P852" s="30"/>
      <c r="Q852" s="66">
        <v>0.0</v>
      </c>
    </row>
    <row r="853">
      <c r="A853" s="30"/>
      <c r="B853" s="30"/>
      <c r="C853" s="30" t="s">
        <v>835</v>
      </c>
      <c r="D853" s="30"/>
      <c r="E853" s="30"/>
      <c r="F853" s="30" t="s">
        <v>835</v>
      </c>
      <c r="G853" s="30"/>
      <c r="H853" s="31"/>
      <c r="I853" s="30"/>
      <c r="J853" s="30"/>
      <c r="K853" s="30"/>
      <c r="L853" s="30"/>
      <c r="M853" s="30"/>
      <c r="N853" s="30"/>
      <c r="O853" s="30"/>
      <c r="P853" s="30"/>
      <c r="Q853" s="66">
        <v>0.0</v>
      </c>
    </row>
    <row r="854">
      <c r="A854" s="30"/>
      <c r="B854" s="30"/>
      <c r="C854" s="30" t="s">
        <v>835</v>
      </c>
      <c r="D854" s="30"/>
      <c r="E854" s="30"/>
      <c r="F854" s="30" t="s">
        <v>835</v>
      </c>
      <c r="G854" s="30"/>
      <c r="H854" s="31"/>
      <c r="I854" s="30"/>
      <c r="J854" s="30"/>
      <c r="K854" s="30"/>
      <c r="L854" s="30"/>
      <c r="M854" s="30"/>
      <c r="N854" s="30"/>
      <c r="O854" s="30"/>
      <c r="P854" s="30"/>
      <c r="Q854" s="66">
        <v>0.0</v>
      </c>
    </row>
    <row r="855">
      <c r="A855" s="30"/>
      <c r="B855" s="30"/>
      <c r="C855" s="30" t="s">
        <v>835</v>
      </c>
      <c r="D855" s="30"/>
      <c r="E855" s="30"/>
      <c r="F855" s="30" t="s">
        <v>835</v>
      </c>
      <c r="G855" s="30"/>
      <c r="H855" s="31"/>
      <c r="I855" s="30"/>
      <c r="J855" s="30"/>
      <c r="K855" s="30"/>
      <c r="L855" s="30"/>
      <c r="M855" s="30"/>
      <c r="N855" s="30"/>
      <c r="O855" s="30"/>
      <c r="P855" s="30"/>
      <c r="Q855" s="66">
        <v>0.0</v>
      </c>
    </row>
    <row r="856">
      <c r="A856" s="30"/>
      <c r="B856" s="30"/>
      <c r="C856" s="30" t="s">
        <v>835</v>
      </c>
      <c r="D856" s="30"/>
      <c r="E856" s="30"/>
      <c r="F856" s="30" t="s">
        <v>835</v>
      </c>
      <c r="G856" s="30"/>
      <c r="H856" s="31"/>
      <c r="I856" s="30"/>
      <c r="J856" s="30"/>
      <c r="K856" s="30"/>
      <c r="L856" s="30"/>
      <c r="M856" s="30"/>
      <c r="N856" s="30"/>
      <c r="O856" s="30"/>
      <c r="P856" s="30"/>
      <c r="Q856" s="66">
        <v>0.0</v>
      </c>
    </row>
    <row r="857">
      <c r="A857" s="30"/>
      <c r="B857" s="30"/>
      <c r="C857" s="30" t="s">
        <v>835</v>
      </c>
      <c r="D857" s="30"/>
      <c r="E857" s="30"/>
      <c r="F857" s="30" t="s">
        <v>835</v>
      </c>
      <c r="G857" s="30"/>
      <c r="H857" s="31"/>
      <c r="I857" s="30"/>
      <c r="J857" s="30"/>
      <c r="K857" s="30"/>
      <c r="L857" s="30"/>
      <c r="M857" s="30"/>
      <c r="N857" s="30"/>
      <c r="O857" s="30"/>
      <c r="P857" s="30"/>
      <c r="Q857" s="66">
        <v>0.0</v>
      </c>
    </row>
    <row r="858">
      <c r="A858" s="30"/>
      <c r="B858" s="30"/>
      <c r="C858" s="30" t="s">
        <v>835</v>
      </c>
      <c r="D858" s="30"/>
      <c r="E858" s="30"/>
      <c r="F858" s="30" t="s">
        <v>835</v>
      </c>
      <c r="G858" s="30"/>
      <c r="H858" s="31"/>
      <c r="I858" s="30"/>
      <c r="J858" s="30"/>
      <c r="K858" s="30"/>
      <c r="L858" s="30"/>
      <c r="M858" s="30"/>
      <c r="N858" s="30"/>
      <c r="O858" s="30"/>
      <c r="P858" s="30"/>
      <c r="Q858" s="66">
        <v>0.0</v>
      </c>
    </row>
    <row r="859">
      <c r="A859" s="30"/>
      <c r="B859" s="30"/>
      <c r="C859" s="30" t="s">
        <v>835</v>
      </c>
      <c r="D859" s="30"/>
      <c r="E859" s="30"/>
      <c r="F859" s="30" t="s">
        <v>835</v>
      </c>
      <c r="G859" s="30"/>
      <c r="H859" s="31"/>
      <c r="I859" s="30"/>
      <c r="J859" s="30"/>
      <c r="K859" s="30"/>
      <c r="L859" s="30"/>
      <c r="M859" s="30"/>
      <c r="N859" s="30"/>
      <c r="O859" s="30"/>
      <c r="P859" s="30"/>
      <c r="Q859" s="66">
        <v>0.0</v>
      </c>
    </row>
    <row r="860">
      <c r="A860" s="30"/>
      <c r="B860" s="30"/>
      <c r="C860" s="30" t="s">
        <v>835</v>
      </c>
      <c r="D860" s="30"/>
      <c r="E860" s="30"/>
      <c r="F860" s="30" t="s">
        <v>835</v>
      </c>
      <c r="G860" s="30"/>
      <c r="H860" s="31"/>
      <c r="I860" s="30"/>
      <c r="J860" s="30"/>
      <c r="K860" s="30"/>
      <c r="L860" s="30"/>
      <c r="M860" s="30"/>
      <c r="N860" s="30"/>
      <c r="O860" s="30"/>
      <c r="P860" s="30"/>
      <c r="Q860" s="66">
        <v>0.0</v>
      </c>
    </row>
    <row r="861">
      <c r="A861" s="30"/>
      <c r="B861" s="30"/>
      <c r="C861" s="30" t="s">
        <v>835</v>
      </c>
      <c r="D861" s="30"/>
      <c r="E861" s="30"/>
      <c r="F861" s="30" t="s">
        <v>835</v>
      </c>
      <c r="G861" s="30"/>
      <c r="H861" s="31"/>
      <c r="I861" s="30"/>
      <c r="J861" s="30"/>
      <c r="K861" s="30"/>
      <c r="L861" s="30"/>
      <c r="M861" s="30"/>
      <c r="N861" s="30"/>
      <c r="O861" s="30"/>
      <c r="P861" s="30"/>
      <c r="Q861" s="66">
        <v>0.0</v>
      </c>
    </row>
    <row r="862">
      <c r="A862" s="30"/>
      <c r="B862" s="30"/>
      <c r="C862" s="30" t="s">
        <v>835</v>
      </c>
      <c r="D862" s="30"/>
      <c r="E862" s="30"/>
      <c r="F862" s="30" t="s">
        <v>835</v>
      </c>
      <c r="G862" s="30"/>
      <c r="H862" s="31"/>
      <c r="I862" s="30"/>
      <c r="J862" s="30"/>
      <c r="K862" s="30"/>
      <c r="L862" s="30"/>
      <c r="M862" s="30"/>
      <c r="N862" s="30"/>
      <c r="O862" s="30"/>
      <c r="P862" s="30"/>
      <c r="Q862" s="66">
        <v>0.0</v>
      </c>
    </row>
    <row r="863">
      <c r="A863" s="30"/>
      <c r="B863" s="30"/>
      <c r="C863" s="30" t="s">
        <v>835</v>
      </c>
      <c r="D863" s="30"/>
      <c r="E863" s="30"/>
      <c r="F863" s="30" t="s">
        <v>835</v>
      </c>
      <c r="G863" s="30"/>
      <c r="H863" s="31"/>
      <c r="I863" s="30"/>
      <c r="J863" s="30"/>
      <c r="K863" s="30"/>
      <c r="L863" s="30"/>
      <c r="M863" s="30"/>
      <c r="N863" s="30"/>
      <c r="O863" s="30"/>
      <c r="P863" s="30"/>
      <c r="Q863" s="66">
        <v>0.0</v>
      </c>
    </row>
    <row r="864">
      <c r="A864" s="30"/>
      <c r="B864" s="30"/>
      <c r="C864" s="30" t="s">
        <v>835</v>
      </c>
      <c r="D864" s="30"/>
      <c r="E864" s="30"/>
      <c r="F864" s="30" t="s">
        <v>835</v>
      </c>
      <c r="G864" s="30"/>
      <c r="H864" s="31"/>
      <c r="I864" s="30"/>
      <c r="J864" s="30"/>
      <c r="K864" s="30"/>
      <c r="L864" s="30"/>
      <c r="M864" s="30"/>
      <c r="N864" s="30"/>
      <c r="O864" s="30"/>
      <c r="P864" s="30"/>
      <c r="Q864" s="66">
        <v>0.0</v>
      </c>
    </row>
    <row r="865">
      <c r="A865" s="30"/>
      <c r="B865" s="30"/>
      <c r="C865" s="30" t="s">
        <v>835</v>
      </c>
      <c r="D865" s="30"/>
      <c r="E865" s="30"/>
      <c r="F865" s="30" t="s">
        <v>835</v>
      </c>
      <c r="G865" s="30"/>
      <c r="H865" s="31"/>
      <c r="I865" s="30"/>
      <c r="J865" s="30"/>
      <c r="K865" s="30"/>
      <c r="L865" s="30"/>
      <c r="M865" s="30"/>
      <c r="N865" s="30"/>
      <c r="O865" s="30"/>
      <c r="P865" s="30"/>
      <c r="Q865" s="66">
        <v>0.0</v>
      </c>
    </row>
    <row r="866">
      <c r="A866" s="30"/>
      <c r="B866" s="30"/>
      <c r="C866" s="30" t="s">
        <v>835</v>
      </c>
      <c r="D866" s="30"/>
      <c r="E866" s="30"/>
      <c r="F866" s="30" t="s">
        <v>835</v>
      </c>
      <c r="G866" s="30"/>
      <c r="H866" s="31"/>
      <c r="I866" s="30"/>
      <c r="J866" s="30"/>
      <c r="K866" s="30"/>
      <c r="L866" s="30"/>
      <c r="M866" s="30"/>
      <c r="N866" s="30"/>
      <c r="O866" s="30"/>
      <c r="P866" s="30"/>
      <c r="Q866" s="66">
        <v>0.0</v>
      </c>
    </row>
    <row r="867">
      <c r="A867" s="30"/>
      <c r="B867" s="30"/>
      <c r="C867" s="30" t="s">
        <v>835</v>
      </c>
      <c r="D867" s="30"/>
      <c r="E867" s="30"/>
      <c r="F867" s="30" t="s">
        <v>835</v>
      </c>
      <c r="G867" s="30"/>
      <c r="H867" s="31"/>
      <c r="I867" s="30"/>
      <c r="J867" s="30"/>
      <c r="K867" s="30"/>
      <c r="L867" s="30"/>
      <c r="M867" s="30"/>
      <c r="N867" s="30"/>
      <c r="O867" s="30"/>
      <c r="P867" s="30"/>
      <c r="Q867" s="66">
        <v>0.0</v>
      </c>
    </row>
    <row r="868">
      <c r="A868" s="30"/>
      <c r="B868" s="30"/>
      <c r="C868" s="30" t="s">
        <v>835</v>
      </c>
      <c r="D868" s="30"/>
      <c r="E868" s="30"/>
      <c r="F868" s="30" t="s">
        <v>835</v>
      </c>
      <c r="G868" s="30"/>
      <c r="H868" s="31"/>
      <c r="I868" s="30"/>
      <c r="J868" s="30"/>
      <c r="K868" s="30"/>
      <c r="L868" s="30"/>
      <c r="M868" s="30"/>
      <c r="N868" s="30"/>
      <c r="O868" s="30"/>
      <c r="P868" s="30"/>
      <c r="Q868" s="66">
        <v>0.0</v>
      </c>
    </row>
    <row r="869">
      <c r="A869" s="30"/>
      <c r="B869" s="30"/>
      <c r="C869" s="30" t="s">
        <v>835</v>
      </c>
      <c r="D869" s="30"/>
      <c r="E869" s="30"/>
      <c r="F869" s="30" t="s">
        <v>835</v>
      </c>
      <c r="G869" s="30"/>
      <c r="H869" s="31"/>
      <c r="I869" s="30"/>
      <c r="J869" s="30"/>
      <c r="K869" s="30"/>
      <c r="L869" s="30"/>
      <c r="M869" s="30"/>
      <c r="N869" s="30"/>
      <c r="O869" s="30"/>
      <c r="P869" s="30"/>
      <c r="Q869" s="66">
        <v>0.0</v>
      </c>
    </row>
    <row r="870">
      <c r="A870" s="30"/>
      <c r="B870" s="30"/>
      <c r="C870" s="30" t="s">
        <v>835</v>
      </c>
      <c r="D870" s="30"/>
      <c r="E870" s="30"/>
      <c r="F870" s="30" t="s">
        <v>835</v>
      </c>
      <c r="G870" s="30"/>
      <c r="H870" s="31"/>
      <c r="I870" s="30"/>
      <c r="J870" s="30"/>
      <c r="K870" s="30"/>
      <c r="L870" s="30"/>
      <c r="M870" s="30"/>
      <c r="N870" s="30"/>
      <c r="O870" s="30"/>
      <c r="P870" s="30"/>
      <c r="Q870" s="66">
        <v>0.0</v>
      </c>
    </row>
    <row r="871">
      <c r="A871" s="30"/>
      <c r="B871" s="30"/>
      <c r="C871" s="30" t="s">
        <v>835</v>
      </c>
      <c r="D871" s="30"/>
      <c r="E871" s="30"/>
      <c r="F871" s="30" t="s">
        <v>835</v>
      </c>
      <c r="G871" s="30"/>
      <c r="H871" s="31"/>
      <c r="I871" s="30"/>
      <c r="J871" s="30"/>
      <c r="K871" s="30"/>
      <c r="L871" s="30"/>
      <c r="M871" s="30"/>
      <c r="N871" s="30"/>
      <c r="O871" s="30"/>
      <c r="P871" s="30"/>
      <c r="Q871" s="66">
        <v>0.0</v>
      </c>
    </row>
    <row r="872">
      <c r="A872" s="30"/>
      <c r="B872" s="30"/>
      <c r="C872" s="30" t="s">
        <v>835</v>
      </c>
      <c r="D872" s="30"/>
      <c r="E872" s="30"/>
      <c r="F872" s="30" t="s">
        <v>835</v>
      </c>
      <c r="G872" s="30"/>
      <c r="H872" s="31"/>
      <c r="I872" s="30"/>
      <c r="J872" s="30"/>
      <c r="K872" s="30"/>
      <c r="L872" s="30"/>
      <c r="M872" s="30"/>
      <c r="N872" s="30"/>
      <c r="O872" s="30"/>
      <c r="P872" s="30"/>
      <c r="Q872" s="66">
        <v>0.0</v>
      </c>
    </row>
    <row r="873">
      <c r="A873" s="30"/>
      <c r="B873" s="30"/>
      <c r="C873" s="30" t="s">
        <v>835</v>
      </c>
      <c r="D873" s="30"/>
      <c r="E873" s="30"/>
      <c r="F873" s="30" t="s">
        <v>835</v>
      </c>
      <c r="G873" s="30"/>
      <c r="H873" s="31"/>
      <c r="I873" s="30"/>
      <c r="J873" s="30"/>
      <c r="K873" s="30"/>
      <c r="L873" s="30"/>
      <c r="M873" s="30"/>
      <c r="N873" s="30"/>
      <c r="O873" s="30"/>
      <c r="P873" s="30"/>
      <c r="Q873" s="66">
        <v>0.0</v>
      </c>
    </row>
    <row r="874">
      <c r="A874" s="30"/>
      <c r="B874" s="30"/>
      <c r="C874" s="30" t="s">
        <v>835</v>
      </c>
      <c r="D874" s="30"/>
      <c r="E874" s="30"/>
      <c r="F874" s="30" t="s">
        <v>835</v>
      </c>
      <c r="G874" s="30"/>
      <c r="H874" s="31"/>
      <c r="I874" s="30"/>
      <c r="J874" s="30"/>
      <c r="K874" s="30"/>
      <c r="L874" s="30"/>
      <c r="M874" s="30"/>
      <c r="N874" s="30"/>
      <c r="O874" s="30"/>
      <c r="P874" s="30"/>
      <c r="Q874" s="66">
        <v>0.0</v>
      </c>
    </row>
    <row r="875">
      <c r="A875" s="30"/>
      <c r="B875" s="30"/>
      <c r="C875" s="30" t="s">
        <v>835</v>
      </c>
      <c r="D875" s="30"/>
      <c r="E875" s="30"/>
      <c r="F875" s="30" t="s">
        <v>835</v>
      </c>
      <c r="G875" s="30"/>
      <c r="H875" s="31"/>
      <c r="I875" s="30"/>
      <c r="J875" s="30"/>
      <c r="K875" s="30"/>
      <c r="L875" s="30"/>
      <c r="M875" s="30"/>
      <c r="N875" s="30"/>
      <c r="O875" s="30"/>
      <c r="P875" s="30"/>
      <c r="Q875" s="66">
        <v>0.0</v>
      </c>
    </row>
    <row r="876">
      <c r="A876" s="30"/>
      <c r="B876" s="30"/>
      <c r="C876" s="30" t="s">
        <v>835</v>
      </c>
      <c r="D876" s="30"/>
      <c r="E876" s="30"/>
      <c r="F876" s="30" t="s">
        <v>835</v>
      </c>
      <c r="G876" s="30"/>
      <c r="H876" s="31"/>
      <c r="I876" s="30"/>
      <c r="J876" s="30"/>
      <c r="K876" s="30"/>
      <c r="L876" s="30"/>
      <c r="M876" s="30"/>
      <c r="N876" s="30"/>
      <c r="O876" s="30"/>
      <c r="P876" s="30"/>
      <c r="Q876" s="66">
        <v>0.0</v>
      </c>
    </row>
    <row r="877">
      <c r="A877" s="30"/>
      <c r="B877" s="30"/>
      <c r="C877" s="30" t="s">
        <v>835</v>
      </c>
      <c r="D877" s="30"/>
      <c r="E877" s="30"/>
      <c r="F877" s="30" t="s">
        <v>835</v>
      </c>
      <c r="G877" s="30"/>
      <c r="H877" s="31"/>
      <c r="I877" s="30"/>
      <c r="J877" s="30"/>
      <c r="K877" s="30"/>
      <c r="L877" s="30"/>
      <c r="M877" s="30"/>
      <c r="N877" s="30"/>
      <c r="O877" s="30"/>
      <c r="P877" s="30"/>
      <c r="Q877" s="66">
        <v>0.0</v>
      </c>
    </row>
    <row r="878">
      <c r="A878" s="30"/>
      <c r="B878" s="30"/>
      <c r="C878" s="30" t="s">
        <v>835</v>
      </c>
      <c r="D878" s="30"/>
      <c r="E878" s="30"/>
      <c r="F878" s="30" t="s">
        <v>835</v>
      </c>
      <c r="G878" s="30"/>
      <c r="H878" s="31"/>
      <c r="I878" s="30"/>
      <c r="J878" s="30"/>
      <c r="K878" s="30"/>
      <c r="L878" s="30"/>
      <c r="M878" s="30"/>
      <c r="N878" s="30"/>
      <c r="O878" s="30"/>
      <c r="P878" s="30"/>
      <c r="Q878" s="66">
        <v>0.0</v>
      </c>
    </row>
    <row r="879">
      <c r="A879" s="30"/>
      <c r="B879" s="30"/>
      <c r="C879" s="30" t="s">
        <v>835</v>
      </c>
      <c r="D879" s="30"/>
      <c r="E879" s="30"/>
      <c r="F879" s="30" t="s">
        <v>835</v>
      </c>
      <c r="G879" s="30"/>
      <c r="H879" s="31"/>
      <c r="I879" s="30"/>
      <c r="J879" s="30"/>
      <c r="K879" s="30"/>
      <c r="L879" s="30"/>
      <c r="M879" s="30"/>
      <c r="N879" s="30"/>
      <c r="O879" s="30"/>
      <c r="P879" s="30"/>
      <c r="Q879" s="66">
        <v>0.0</v>
      </c>
    </row>
    <row r="880">
      <c r="A880" s="30"/>
      <c r="B880" s="30"/>
      <c r="C880" s="30" t="s">
        <v>835</v>
      </c>
      <c r="D880" s="30"/>
      <c r="E880" s="30"/>
      <c r="F880" s="30" t="s">
        <v>835</v>
      </c>
      <c r="G880" s="30"/>
      <c r="H880" s="31"/>
      <c r="I880" s="30"/>
      <c r="J880" s="30"/>
      <c r="K880" s="30"/>
      <c r="L880" s="30"/>
      <c r="M880" s="30"/>
      <c r="N880" s="30"/>
      <c r="O880" s="30"/>
      <c r="P880" s="30"/>
      <c r="Q880" s="66">
        <v>0.0</v>
      </c>
    </row>
    <row r="881">
      <c r="A881" s="30"/>
      <c r="B881" s="30"/>
      <c r="C881" s="30" t="s">
        <v>835</v>
      </c>
      <c r="D881" s="30"/>
      <c r="E881" s="30"/>
      <c r="F881" s="30" t="s">
        <v>835</v>
      </c>
      <c r="G881" s="30"/>
      <c r="H881" s="31"/>
      <c r="I881" s="30"/>
      <c r="J881" s="30"/>
      <c r="K881" s="30"/>
      <c r="L881" s="30"/>
      <c r="M881" s="30"/>
      <c r="N881" s="30"/>
      <c r="O881" s="30"/>
      <c r="P881" s="30"/>
      <c r="Q881" s="66">
        <v>0.0</v>
      </c>
    </row>
    <row r="882">
      <c r="A882" s="30"/>
      <c r="B882" s="30"/>
      <c r="C882" s="30" t="s">
        <v>835</v>
      </c>
      <c r="D882" s="30"/>
      <c r="E882" s="30"/>
      <c r="F882" s="30" t="s">
        <v>835</v>
      </c>
      <c r="G882" s="30"/>
      <c r="H882" s="31"/>
      <c r="I882" s="30"/>
      <c r="J882" s="30"/>
      <c r="K882" s="30"/>
      <c r="L882" s="30"/>
      <c r="M882" s="30"/>
      <c r="N882" s="30"/>
      <c r="O882" s="30"/>
      <c r="P882" s="30"/>
      <c r="Q882" s="66">
        <v>0.0</v>
      </c>
    </row>
    <row r="883">
      <c r="A883" s="30"/>
      <c r="B883" s="30"/>
      <c r="C883" s="30" t="s">
        <v>835</v>
      </c>
      <c r="D883" s="30"/>
      <c r="E883" s="30"/>
      <c r="F883" s="30" t="s">
        <v>835</v>
      </c>
      <c r="G883" s="30"/>
      <c r="H883" s="31"/>
      <c r="I883" s="30"/>
      <c r="J883" s="30"/>
      <c r="K883" s="30"/>
      <c r="L883" s="30"/>
      <c r="M883" s="30"/>
      <c r="N883" s="30"/>
      <c r="O883" s="30"/>
      <c r="P883" s="30"/>
      <c r="Q883" s="66">
        <v>0.0</v>
      </c>
    </row>
    <row r="884">
      <c r="A884" s="30"/>
      <c r="B884" s="30"/>
      <c r="C884" s="30" t="s">
        <v>835</v>
      </c>
      <c r="D884" s="30"/>
      <c r="E884" s="30"/>
      <c r="F884" s="30" t="s">
        <v>835</v>
      </c>
      <c r="G884" s="30"/>
      <c r="H884" s="31"/>
      <c r="I884" s="30"/>
      <c r="J884" s="30"/>
      <c r="K884" s="30"/>
      <c r="L884" s="30"/>
      <c r="M884" s="30"/>
      <c r="N884" s="30"/>
      <c r="O884" s="30"/>
      <c r="P884" s="30"/>
      <c r="Q884" s="66">
        <v>0.0</v>
      </c>
    </row>
    <row r="885">
      <c r="A885" s="30"/>
      <c r="B885" s="30"/>
      <c r="C885" s="30" t="s">
        <v>835</v>
      </c>
      <c r="D885" s="30"/>
      <c r="E885" s="30"/>
      <c r="F885" s="30" t="s">
        <v>835</v>
      </c>
      <c r="G885" s="30"/>
      <c r="H885" s="31"/>
      <c r="I885" s="30"/>
      <c r="J885" s="30"/>
      <c r="K885" s="30"/>
      <c r="L885" s="30"/>
      <c r="M885" s="30"/>
      <c r="N885" s="30"/>
      <c r="O885" s="30"/>
      <c r="P885" s="30"/>
      <c r="Q885" s="66">
        <v>0.0</v>
      </c>
    </row>
    <row r="886">
      <c r="A886" s="30"/>
      <c r="B886" s="30"/>
      <c r="C886" s="30" t="s">
        <v>835</v>
      </c>
      <c r="D886" s="30"/>
      <c r="E886" s="30"/>
      <c r="F886" s="30" t="s">
        <v>835</v>
      </c>
      <c r="G886" s="30"/>
      <c r="H886" s="31"/>
      <c r="I886" s="30"/>
      <c r="J886" s="30"/>
      <c r="K886" s="30"/>
      <c r="L886" s="30"/>
      <c r="M886" s="30"/>
      <c r="N886" s="30"/>
      <c r="O886" s="30"/>
      <c r="P886" s="30"/>
      <c r="Q886" s="66">
        <v>0.0</v>
      </c>
    </row>
    <row r="887">
      <c r="A887" s="30"/>
      <c r="B887" s="30"/>
      <c r="C887" s="30" t="s">
        <v>835</v>
      </c>
      <c r="D887" s="30"/>
      <c r="E887" s="30"/>
      <c r="F887" s="30" t="s">
        <v>835</v>
      </c>
      <c r="G887" s="30"/>
      <c r="H887" s="31"/>
      <c r="I887" s="30"/>
      <c r="J887" s="30"/>
      <c r="K887" s="30"/>
      <c r="L887" s="30"/>
      <c r="M887" s="30"/>
      <c r="N887" s="30"/>
      <c r="O887" s="30"/>
      <c r="P887" s="30"/>
      <c r="Q887" s="66">
        <v>0.0</v>
      </c>
    </row>
    <row r="888">
      <c r="A888" s="30"/>
      <c r="B888" s="30"/>
      <c r="C888" s="30" t="s">
        <v>835</v>
      </c>
      <c r="D888" s="30"/>
      <c r="E888" s="30"/>
      <c r="F888" s="30" t="s">
        <v>835</v>
      </c>
      <c r="G888" s="30"/>
      <c r="H888" s="31"/>
      <c r="I888" s="30"/>
      <c r="J888" s="30"/>
      <c r="K888" s="30"/>
      <c r="L888" s="30"/>
      <c r="M888" s="30"/>
      <c r="N888" s="30"/>
      <c r="O888" s="30"/>
      <c r="P888" s="30"/>
      <c r="Q888" s="66">
        <v>0.0</v>
      </c>
    </row>
    <row r="889">
      <c r="A889" s="30"/>
      <c r="B889" s="30"/>
      <c r="C889" s="30" t="s">
        <v>835</v>
      </c>
      <c r="D889" s="30"/>
      <c r="E889" s="30"/>
      <c r="F889" s="30" t="s">
        <v>835</v>
      </c>
      <c r="G889" s="30"/>
      <c r="H889" s="31"/>
      <c r="I889" s="30"/>
      <c r="J889" s="30"/>
      <c r="K889" s="30"/>
      <c r="L889" s="30"/>
      <c r="M889" s="30"/>
      <c r="N889" s="30"/>
      <c r="O889" s="30"/>
      <c r="P889" s="30"/>
      <c r="Q889" s="66">
        <v>0.0</v>
      </c>
    </row>
    <row r="890">
      <c r="A890" s="30"/>
      <c r="B890" s="30"/>
      <c r="C890" s="30" t="s">
        <v>835</v>
      </c>
      <c r="D890" s="30"/>
      <c r="E890" s="30"/>
      <c r="F890" s="30" t="s">
        <v>835</v>
      </c>
      <c r="G890" s="30"/>
      <c r="H890" s="31"/>
      <c r="I890" s="30"/>
      <c r="J890" s="30"/>
      <c r="K890" s="30"/>
      <c r="L890" s="30"/>
      <c r="M890" s="30"/>
      <c r="N890" s="30"/>
      <c r="O890" s="30"/>
      <c r="P890" s="30"/>
      <c r="Q890" s="66">
        <v>0.0</v>
      </c>
    </row>
    <row r="891">
      <c r="A891" s="30"/>
      <c r="B891" s="30"/>
      <c r="C891" s="30" t="s">
        <v>835</v>
      </c>
      <c r="D891" s="30"/>
      <c r="E891" s="30"/>
      <c r="F891" s="30" t="s">
        <v>835</v>
      </c>
      <c r="G891" s="30"/>
      <c r="H891" s="31"/>
      <c r="I891" s="30"/>
      <c r="J891" s="30"/>
      <c r="K891" s="30"/>
      <c r="L891" s="30"/>
      <c r="M891" s="30"/>
      <c r="N891" s="30"/>
      <c r="O891" s="30"/>
      <c r="P891" s="30"/>
      <c r="Q891" s="66">
        <v>0.0</v>
      </c>
    </row>
    <row r="892">
      <c r="A892" s="30"/>
      <c r="B892" s="30"/>
      <c r="C892" s="30" t="s">
        <v>835</v>
      </c>
      <c r="D892" s="30"/>
      <c r="E892" s="30"/>
      <c r="F892" s="30" t="s">
        <v>835</v>
      </c>
      <c r="G892" s="30"/>
      <c r="H892" s="31"/>
      <c r="I892" s="30"/>
      <c r="J892" s="30"/>
      <c r="K892" s="30"/>
      <c r="L892" s="30"/>
      <c r="M892" s="30"/>
      <c r="N892" s="30"/>
      <c r="O892" s="30"/>
      <c r="P892" s="30"/>
      <c r="Q892" s="66">
        <v>0.0</v>
      </c>
    </row>
    <row r="893">
      <c r="A893" s="30"/>
      <c r="B893" s="30"/>
      <c r="C893" s="30" t="s">
        <v>835</v>
      </c>
      <c r="D893" s="30"/>
      <c r="E893" s="30"/>
      <c r="F893" s="30" t="s">
        <v>835</v>
      </c>
      <c r="G893" s="30"/>
      <c r="H893" s="31"/>
      <c r="I893" s="30"/>
      <c r="J893" s="30"/>
      <c r="K893" s="30"/>
      <c r="L893" s="30"/>
      <c r="M893" s="30"/>
      <c r="N893" s="30"/>
      <c r="O893" s="30"/>
      <c r="P893" s="30"/>
      <c r="Q893" s="66">
        <v>0.0</v>
      </c>
    </row>
    <row r="894">
      <c r="A894" s="30"/>
      <c r="B894" s="30"/>
      <c r="C894" s="30" t="s">
        <v>835</v>
      </c>
      <c r="D894" s="30"/>
      <c r="E894" s="30"/>
      <c r="F894" s="30" t="s">
        <v>835</v>
      </c>
      <c r="G894" s="30"/>
      <c r="H894" s="31"/>
      <c r="I894" s="30"/>
      <c r="J894" s="30"/>
      <c r="K894" s="30"/>
      <c r="L894" s="30"/>
      <c r="M894" s="30"/>
      <c r="N894" s="30"/>
      <c r="O894" s="30"/>
      <c r="P894" s="30"/>
      <c r="Q894" s="66">
        <v>0.0</v>
      </c>
    </row>
    <row r="895">
      <c r="A895" s="30"/>
      <c r="B895" s="30"/>
      <c r="C895" s="30" t="s">
        <v>835</v>
      </c>
      <c r="D895" s="30"/>
      <c r="E895" s="30"/>
      <c r="F895" s="30" t="s">
        <v>835</v>
      </c>
      <c r="G895" s="30"/>
      <c r="H895" s="31"/>
      <c r="I895" s="30"/>
      <c r="J895" s="30"/>
      <c r="K895" s="30"/>
      <c r="L895" s="30"/>
      <c r="M895" s="30"/>
      <c r="N895" s="30"/>
      <c r="O895" s="30"/>
      <c r="P895" s="30"/>
      <c r="Q895" s="66">
        <v>0.0</v>
      </c>
    </row>
    <row r="896">
      <c r="A896" s="30"/>
      <c r="B896" s="30"/>
      <c r="C896" s="30" t="s">
        <v>835</v>
      </c>
      <c r="D896" s="30"/>
      <c r="E896" s="30"/>
      <c r="F896" s="30" t="s">
        <v>835</v>
      </c>
      <c r="G896" s="30"/>
      <c r="H896" s="31"/>
      <c r="I896" s="30"/>
      <c r="J896" s="30"/>
      <c r="K896" s="30"/>
      <c r="L896" s="30"/>
      <c r="M896" s="30"/>
      <c r="N896" s="30"/>
      <c r="O896" s="30"/>
      <c r="P896" s="30"/>
      <c r="Q896" s="66">
        <v>0.0</v>
      </c>
    </row>
    <row r="897">
      <c r="A897" s="30"/>
      <c r="B897" s="30"/>
      <c r="C897" s="30" t="s">
        <v>835</v>
      </c>
      <c r="D897" s="30"/>
      <c r="E897" s="30"/>
      <c r="F897" s="30" t="s">
        <v>835</v>
      </c>
      <c r="G897" s="30"/>
      <c r="H897" s="31"/>
      <c r="I897" s="30"/>
      <c r="J897" s="30"/>
      <c r="K897" s="30"/>
      <c r="L897" s="30"/>
      <c r="M897" s="30"/>
      <c r="N897" s="30"/>
      <c r="O897" s="30"/>
      <c r="P897" s="30"/>
      <c r="Q897" s="66">
        <v>0.0</v>
      </c>
    </row>
    <row r="898">
      <c r="A898" s="30"/>
      <c r="B898" s="30"/>
      <c r="C898" s="30" t="s">
        <v>835</v>
      </c>
      <c r="D898" s="30"/>
      <c r="E898" s="30"/>
      <c r="F898" s="30" t="s">
        <v>835</v>
      </c>
      <c r="G898" s="30"/>
      <c r="H898" s="31"/>
      <c r="I898" s="30"/>
      <c r="J898" s="30"/>
      <c r="K898" s="30"/>
      <c r="L898" s="30"/>
      <c r="M898" s="30"/>
      <c r="N898" s="30"/>
      <c r="O898" s="30"/>
      <c r="P898" s="30"/>
      <c r="Q898" s="66">
        <v>0.0</v>
      </c>
    </row>
    <row r="899">
      <c r="A899" s="30"/>
      <c r="B899" s="30"/>
      <c r="C899" s="30" t="s">
        <v>835</v>
      </c>
      <c r="D899" s="30"/>
      <c r="E899" s="30"/>
      <c r="F899" s="30" t="s">
        <v>835</v>
      </c>
      <c r="G899" s="30"/>
      <c r="H899" s="31"/>
      <c r="I899" s="30"/>
      <c r="J899" s="30"/>
      <c r="K899" s="30"/>
      <c r="L899" s="30"/>
      <c r="M899" s="30"/>
      <c r="N899" s="30"/>
      <c r="O899" s="30"/>
      <c r="P899" s="30"/>
      <c r="Q899" s="66">
        <v>0.0</v>
      </c>
    </row>
    <row r="900">
      <c r="A900" s="30"/>
      <c r="B900" s="30"/>
      <c r="C900" s="30" t="s">
        <v>835</v>
      </c>
      <c r="D900" s="30"/>
      <c r="E900" s="30"/>
      <c r="F900" s="30" t="s">
        <v>835</v>
      </c>
      <c r="G900" s="30"/>
      <c r="H900" s="31"/>
      <c r="I900" s="30"/>
      <c r="J900" s="30"/>
      <c r="K900" s="30"/>
      <c r="L900" s="30"/>
      <c r="M900" s="30"/>
      <c r="N900" s="30"/>
      <c r="O900" s="30"/>
      <c r="P900" s="30"/>
      <c r="Q900" s="66">
        <v>0.0</v>
      </c>
    </row>
    <row r="901">
      <c r="A901" s="30"/>
      <c r="B901" s="30"/>
      <c r="C901" s="30" t="s">
        <v>835</v>
      </c>
      <c r="D901" s="30"/>
      <c r="E901" s="30"/>
      <c r="F901" s="30" t="s">
        <v>835</v>
      </c>
      <c r="G901" s="30"/>
      <c r="H901" s="31"/>
      <c r="I901" s="30"/>
      <c r="J901" s="30"/>
      <c r="K901" s="30"/>
      <c r="L901" s="30"/>
      <c r="M901" s="30"/>
      <c r="N901" s="30"/>
      <c r="O901" s="30"/>
      <c r="P901" s="30"/>
      <c r="Q901" s="66">
        <v>0.0</v>
      </c>
    </row>
    <row r="902">
      <c r="A902" s="30"/>
      <c r="B902" s="30"/>
      <c r="C902" s="30" t="s">
        <v>835</v>
      </c>
      <c r="D902" s="30"/>
      <c r="E902" s="30"/>
      <c r="F902" s="30" t="s">
        <v>835</v>
      </c>
      <c r="G902" s="30"/>
      <c r="H902" s="31"/>
      <c r="I902" s="30"/>
      <c r="J902" s="30"/>
      <c r="K902" s="30"/>
      <c r="L902" s="30"/>
      <c r="M902" s="30"/>
      <c r="N902" s="30"/>
      <c r="O902" s="30"/>
      <c r="P902" s="30"/>
      <c r="Q902" s="66">
        <v>0.0</v>
      </c>
    </row>
    <row r="903">
      <c r="A903" s="30"/>
      <c r="B903" s="30"/>
      <c r="C903" s="30" t="s">
        <v>835</v>
      </c>
      <c r="D903" s="30"/>
      <c r="E903" s="30"/>
      <c r="F903" s="30" t="s">
        <v>835</v>
      </c>
      <c r="G903" s="30"/>
      <c r="H903" s="31"/>
      <c r="I903" s="30"/>
      <c r="J903" s="30"/>
      <c r="K903" s="30"/>
      <c r="L903" s="30"/>
      <c r="M903" s="30"/>
      <c r="N903" s="30"/>
      <c r="O903" s="30"/>
      <c r="P903" s="30"/>
      <c r="Q903" s="66">
        <v>0.0</v>
      </c>
    </row>
    <row r="904">
      <c r="A904" s="30"/>
      <c r="B904" s="30"/>
      <c r="C904" s="30" t="s">
        <v>835</v>
      </c>
      <c r="D904" s="30"/>
      <c r="E904" s="30"/>
      <c r="F904" s="30" t="s">
        <v>835</v>
      </c>
      <c r="G904" s="30"/>
      <c r="H904" s="31"/>
      <c r="I904" s="30"/>
      <c r="J904" s="30"/>
      <c r="K904" s="30"/>
      <c r="L904" s="30"/>
      <c r="M904" s="30"/>
      <c r="N904" s="30"/>
      <c r="O904" s="30"/>
      <c r="P904" s="30"/>
      <c r="Q904" s="66">
        <v>0.0</v>
      </c>
    </row>
    <row r="905">
      <c r="A905" s="30"/>
      <c r="B905" s="30"/>
      <c r="C905" s="30" t="s">
        <v>835</v>
      </c>
      <c r="D905" s="30"/>
      <c r="E905" s="30"/>
      <c r="F905" s="30" t="s">
        <v>835</v>
      </c>
      <c r="G905" s="30"/>
      <c r="H905" s="31"/>
      <c r="I905" s="30"/>
      <c r="J905" s="30"/>
      <c r="K905" s="30"/>
      <c r="L905" s="30"/>
      <c r="M905" s="30"/>
      <c r="N905" s="30"/>
      <c r="O905" s="30"/>
      <c r="P905" s="30"/>
      <c r="Q905" s="66">
        <v>0.0</v>
      </c>
    </row>
    <row r="906">
      <c r="A906" s="30"/>
      <c r="B906" s="30"/>
      <c r="C906" s="30" t="s">
        <v>835</v>
      </c>
      <c r="D906" s="30"/>
      <c r="E906" s="30"/>
      <c r="F906" s="30" t="s">
        <v>835</v>
      </c>
      <c r="G906" s="30"/>
      <c r="H906" s="31"/>
      <c r="I906" s="30"/>
      <c r="J906" s="30"/>
      <c r="K906" s="30"/>
      <c r="L906" s="30"/>
      <c r="M906" s="30"/>
      <c r="N906" s="30"/>
      <c r="O906" s="30"/>
      <c r="P906" s="30"/>
      <c r="Q906" s="66">
        <v>0.0</v>
      </c>
    </row>
    <row r="907">
      <c r="A907" s="30"/>
      <c r="B907" s="30"/>
      <c r="C907" s="30" t="s">
        <v>835</v>
      </c>
      <c r="D907" s="30"/>
      <c r="E907" s="30"/>
      <c r="F907" s="30" t="s">
        <v>835</v>
      </c>
      <c r="G907" s="30"/>
      <c r="H907" s="31"/>
      <c r="I907" s="30"/>
      <c r="J907" s="30"/>
      <c r="K907" s="30"/>
      <c r="L907" s="30"/>
      <c r="M907" s="30"/>
      <c r="N907" s="30"/>
      <c r="O907" s="30"/>
      <c r="P907" s="30"/>
      <c r="Q907" s="66">
        <v>0.0</v>
      </c>
    </row>
    <row r="908">
      <c r="A908" s="30"/>
      <c r="B908" s="30"/>
      <c r="C908" s="30" t="s">
        <v>835</v>
      </c>
      <c r="D908" s="30"/>
      <c r="E908" s="30"/>
      <c r="F908" s="30" t="s">
        <v>835</v>
      </c>
      <c r="G908" s="30"/>
      <c r="H908" s="31"/>
      <c r="I908" s="30"/>
      <c r="J908" s="30"/>
      <c r="K908" s="30"/>
      <c r="L908" s="30"/>
      <c r="M908" s="30"/>
      <c r="N908" s="30"/>
      <c r="O908" s="30"/>
      <c r="P908" s="30"/>
      <c r="Q908" s="66">
        <v>0.0</v>
      </c>
    </row>
    <row r="909">
      <c r="A909" s="30"/>
      <c r="B909" s="30"/>
      <c r="C909" s="30" t="s">
        <v>835</v>
      </c>
      <c r="D909" s="30"/>
      <c r="E909" s="30"/>
      <c r="F909" s="30" t="s">
        <v>835</v>
      </c>
      <c r="G909" s="30"/>
      <c r="H909" s="31"/>
      <c r="I909" s="30"/>
      <c r="J909" s="30"/>
      <c r="K909" s="30"/>
      <c r="L909" s="30"/>
      <c r="M909" s="30"/>
      <c r="N909" s="30"/>
      <c r="O909" s="30"/>
      <c r="P909" s="30"/>
      <c r="Q909" s="66">
        <v>0.0</v>
      </c>
    </row>
    <row r="910">
      <c r="A910" s="30"/>
      <c r="B910" s="30"/>
      <c r="C910" s="30" t="s">
        <v>835</v>
      </c>
      <c r="D910" s="30"/>
      <c r="E910" s="30"/>
      <c r="F910" s="30" t="s">
        <v>835</v>
      </c>
      <c r="G910" s="30"/>
      <c r="H910" s="31"/>
      <c r="I910" s="30"/>
      <c r="J910" s="30"/>
      <c r="K910" s="30"/>
      <c r="L910" s="30"/>
      <c r="M910" s="30"/>
      <c r="N910" s="30"/>
      <c r="O910" s="30"/>
      <c r="P910" s="30"/>
      <c r="Q910" s="66">
        <v>0.0</v>
      </c>
    </row>
    <row r="911">
      <c r="A911" s="30"/>
      <c r="B911" s="30"/>
      <c r="C911" s="30" t="s">
        <v>835</v>
      </c>
      <c r="D911" s="30"/>
      <c r="E911" s="30"/>
      <c r="F911" s="30" t="s">
        <v>835</v>
      </c>
      <c r="G911" s="30"/>
      <c r="H911" s="31"/>
      <c r="I911" s="30"/>
      <c r="J911" s="30"/>
      <c r="K911" s="30"/>
      <c r="L911" s="30"/>
      <c r="M911" s="30"/>
      <c r="N911" s="30"/>
      <c r="O911" s="30"/>
      <c r="P911" s="30"/>
      <c r="Q911" s="66">
        <v>0.0</v>
      </c>
    </row>
    <row r="912">
      <c r="A912" s="30"/>
      <c r="B912" s="30"/>
      <c r="C912" s="30" t="s">
        <v>835</v>
      </c>
      <c r="D912" s="30"/>
      <c r="E912" s="30"/>
      <c r="F912" s="30" t="s">
        <v>835</v>
      </c>
      <c r="G912" s="30"/>
      <c r="H912" s="31"/>
      <c r="I912" s="30"/>
      <c r="J912" s="30"/>
      <c r="K912" s="30"/>
      <c r="L912" s="30"/>
      <c r="M912" s="30"/>
      <c r="N912" s="30"/>
      <c r="O912" s="30"/>
      <c r="P912" s="30"/>
      <c r="Q912" s="66">
        <v>0.0</v>
      </c>
    </row>
    <row r="913">
      <c r="A913" s="30"/>
      <c r="B913" s="30"/>
      <c r="C913" s="30" t="s">
        <v>835</v>
      </c>
      <c r="D913" s="30"/>
      <c r="E913" s="30"/>
      <c r="F913" s="30" t="s">
        <v>835</v>
      </c>
      <c r="G913" s="30"/>
      <c r="H913" s="31"/>
      <c r="I913" s="30"/>
      <c r="J913" s="30"/>
      <c r="K913" s="30"/>
      <c r="L913" s="30"/>
      <c r="M913" s="30"/>
      <c r="N913" s="30"/>
      <c r="O913" s="30"/>
      <c r="P913" s="30"/>
      <c r="Q913" s="66">
        <v>0.0</v>
      </c>
    </row>
    <row r="914">
      <c r="A914" s="30"/>
      <c r="B914" s="30"/>
      <c r="C914" s="30" t="s">
        <v>835</v>
      </c>
      <c r="D914" s="30"/>
      <c r="E914" s="30"/>
      <c r="F914" s="30" t="s">
        <v>835</v>
      </c>
      <c r="G914" s="30"/>
      <c r="H914" s="31"/>
      <c r="I914" s="30"/>
      <c r="J914" s="30"/>
      <c r="K914" s="30"/>
      <c r="L914" s="30"/>
      <c r="M914" s="30"/>
      <c r="N914" s="30"/>
      <c r="O914" s="30"/>
      <c r="P914" s="30"/>
      <c r="Q914" s="66">
        <v>0.0</v>
      </c>
    </row>
    <row r="915">
      <c r="A915" s="30"/>
      <c r="B915" s="30"/>
      <c r="C915" s="30" t="s">
        <v>835</v>
      </c>
      <c r="D915" s="30"/>
      <c r="E915" s="30"/>
      <c r="F915" s="30" t="s">
        <v>835</v>
      </c>
      <c r="G915" s="30"/>
      <c r="H915" s="31"/>
      <c r="I915" s="30"/>
      <c r="J915" s="30"/>
      <c r="K915" s="30"/>
      <c r="L915" s="30"/>
      <c r="M915" s="30"/>
      <c r="N915" s="30"/>
      <c r="O915" s="30"/>
      <c r="P915" s="30"/>
      <c r="Q915" s="66">
        <v>0.0</v>
      </c>
    </row>
    <row r="916">
      <c r="A916" s="30"/>
      <c r="B916" s="30"/>
      <c r="C916" s="30" t="s">
        <v>835</v>
      </c>
      <c r="D916" s="30"/>
      <c r="E916" s="30"/>
      <c r="F916" s="30" t="s">
        <v>835</v>
      </c>
      <c r="G916" s="30"/>
      <c r="H916" s="31"/>
      <c r="I916" s="30"/>
      <c r="J916" s="30"/>
      <c r="K916" s="30"/>
      <c r="L916" s="30"/>
      <c r="M916" s="30"/>
      <c r="N916" s="30"/>
      <c r="O916" s="30"/>
      <c r="P916" s="30"/>
      <c r="Q916" s="66">
        <v>0.0</v>
      </c>
    </row>
    <row r="917">
      <c r="A917" s="30"/>
      <c r="B917" s="30"/>
      <c r="C917" s="30" t="s">
        <v>835</v>
      </c>
      <c r="D917" s="30"/>
      <c r="E917" s="30"/>
      <c r="F917" s="30" t="s">
        <v>835</v>
      </c>
      <c r="G917" s="30"/>
      <c r="H917" s="31"/>
      <c r="I917" s="30"/>
      <c r="J917" s="30"/>
      <c r="K917" s="30"/>
      <c r="L917" s="30"/>
      <c r="M917" s="30"/>
      <c r="N917" s="30"/>
      <c r="O917" s="30"/>
      <c r="P917" s="30"/>
      <c r="Q917" s="66">
        <v>0.0</v>
      </c>
    </row>
    <row r="918">
      <c r="A918" s="30"/>
      <c r="B918" s="30"/>
      <c r="C918" s="30" t="s">
        <v>835</v>
      </c>
      <c r="D918" s="30"/>
      <c r="E918" s="30"/>
      <c r="F918" s="30" t="s">
        <v>835</v>
      </c>
      <c r="G918" s="30"/>
      <c r="H918" s="31"/>
      <c r="I918" s="30"/>
      <c r="J918" s="30"/>
      <c r="K918" s="30"/>
      <c r="L918" s="30"/>
      <c r="M918" s="30"/>
      <c r="N918" s="30"/>
      <c r="O918" s="30"/>
      <c r="P918" s="30"/>
      <c r="Q918" s="66">
        <v>0.0</v>
      </c>
    </row>
    <row r="919">
      <c r="H919" s="31"/>
      <c r="Q919" s="66"/>
    </row>
    <row r="920">
      <c r="H920" s="31"/>
      <c r="Q920" s="66"/>
    </row>
    <row r="921">
      <c r="H921" s="31"/>
      <c r="Q921" s="66"/>
    </row>
    <row r="922">
      <c r="H922" s="31"/>
      <c r="Q922" s="66"/>
    </row>
    <row r="923">
      <c r="H923" s="31"/>
      <c r="Q923" s="66"/>
    </row>
    <row r="924">
      <c r="H924" s="31"/>
      <c r="Q924" s="66"/>
    </row>
    <row r="925">
      <c r="H925" s="31"/>
      <c r="Q925" s="66"/>
    </row>
    <row r="926">
      <c r="H926" s="31"/>
      <c r="Q926" s="66"/>
    </row>
    <row r="927">
      <c r="H927" s="31"/>
      <c r="Q927" s="66"/>
    </row>
    <row r="928">
      <c r="H928" s="31"/>
      <c r="Q928" s="66"/>
    </row>
    <row r="929">
      <c r="H929" s="31"/>
      <c r="Q929" s="66"/>
    </row>
    <row r="930">
      <c r="H930" s="31"/>
      <c r="Q930" s="66"/>
    </row>
    <row r="931">
      <c r="H931" s="31"/>
      <c r="Q931" s="66"/>
    </row>
    <row r="932">
      <c r="H932" s="31"/>
      <c r="Q932" s="66"/>
    </row>
    <row r="933">
      <c r="H933" s="31"/>
      <c r="Q933" s="66"/>
    </row>
    <row r="934">
      <c r="H934" s="31"/>
      <c r="Q934" s="66"/>
    </row>
    <row r="935">
      <c r="H935" s="31"/>
      <c r="Q935" s="66"/>
    </row>
    <row r="936">
      <c r="H936" s="31"/>
      <c r="Q936" s="66"/>
    </row>
    <row r="937">
      <c r="H937" s="31"/>
      <c r="Q937" s="66"/>
    </row>
    <row r="938">
      <c r="H938" s="31"/>
      <c r="Q938" s="66"/>
    </row>
    <row r="939">
      <c r="H939" s="31"/>
      <c r="Q939" s="66"/>
    </row>
    <row r="940">
      <c r="H940" s="31"/>
      <c r="Q940" s="66"/>
    </row>
    <row r="941">
      <c r="H941" s="31"/>
      <c r="Q941" s="66"/>
    </row>
    <row r="942">
      <c r="H942" s="31"/>
      <c r="Q942" s="66"/>
    </row>
    <row r="943">
      <c r="H943" s="31"/>
      <c r="Q943" s="66"/>
    </row>
    <row r="944">
      <c r="H944" s="31"/>
      <c r="Q944" s="66"/>
    </row>
    <row r="945">
      <c r="H945" s="31"/>
      <c r="Q945" s="66"/>
    </row>
    <row r="946">
      <c r="H946" s="31"/>
      <c r="Q946" s="66"/>
    </row>
    <row r="947">
      <c r="H947" s="31"/>
      <c r="Q947" s="66"/>
    </row>
    <row r="948">
      <c r="H948" s="31"/>
      <c r="Q948" s="66"/>
    </row>
    <row r="949">
      <c r="H949" s="31"/>
      <c r="Q949" s="66"/>
    </row>
    <row r="950">
      <c r="H950" s="31"/>
      <c r="Q950" s="66"/>
    </row>
    <row r="951">
      <c r="H951" s="31"/>
      <c r="Q951" s="66"/>
    </row>
    <row r="952">
      <c r="H952" s="31"/>
      <c r="Q952" s="66"/>
    </row>
    <row r="953">
      <c r="H953" s="31"/>
      <c r="Q953" s="66"/>
    </row>
    <row r="954">
      <c r="H954" s="31"/>
      <c r="Q954" s="66"/>
    </row>
    <row r="955">
      <c r="H955" s="31"/>
      <c r="Q955" s="66"/>
    </row>
    <row r="956">
      <c r="H956" s="31"/>
      <c r="Q956" s="66"/>
    </row>
    <row r="957">
      <c r="H957" s="31"/>
      <c r="Q957" s="66"/>
    </row>
    <row r="958">
      <c r="H958" s="31"/>
      <c r="Q958" s="66"/>
    </row>
    <row r="959">
      <c r="H959" s="31"/>
      <c r="Q959" s="66"/>
    </row>
    <row r="960">
      <c r="H960" s="31"/>
      <c r="Q960" s="66"/>
    </row>
    <row r="961">
      <c r="H961" s="31"/>
      <c r="Q961" s="66"/>
    </row>
    <row r="962">
      <c r="H962" s="31"/>
      <c r="Q962" s="66"/>
    </row>
    <row r="963">
      <c r="H963" s="31"/>
      <c r="Q963" s="66"/>
    </row>
    <row r="964">
      <c r="H964" s="31"/>
      <c r="Q964" s="66"/>
    </row>
    <row r="965">
      <c r="H965" s="31"/>
      <c r="Q965" s="66"/>
    </row>
    <row r="966">
      <c r="H966" s="31"/>
      <c r="Q966" s="66"/>
    </row>
    <row r="967">
      <c r="H967" s="31"/>
      <c r="Q967" s="66"/>
    </row>
    <row r="968">
      <c r="H968" s="31"/>
      <c r="Q968" s="66"/>
    </row>
    <row r="969">
      <c r="H969" s="31"/>
      <c r="Q969" s="66"/>
    </row>
    <row r="970">
      <c r="H970" s="31"/>
      <c r="Q970" s="66"/>
    </row>
    <row r="971">
      <c r="H971" s="31"/>
      <c r="Q971" s="66"/>
    </row>
    <row r="972">
      <c r="H972" s="31"/>
      <c r="Q972" s="66"/>
    </row>
    <row r="973">
      <c r="H973" s="31"/>
      <c r="Q973" s="66"/>
    </row>
    <row r="974">
      <c r="H974" s="31"/>
      <c r="Q974" s="66"/>
    </row>
    <row r="975">
      <c r="H975" s="31"/>
      <c r="Q975" s="66"/>
    </row>
    <row r="976">
      <c r="H976" s="31"/>
      <c r="Q976" s="66"/>
    </row>
    <row r="977">
      <c r="H977" s="31"/>
      <c r="Q977" s="66"/>
    </row>
    <row r="978">
      <c r="H978" s="31"/>
      <c r="Q978" s="66"/>
    </row>
    <row r="979">
      <c r="H979" s="31"/>
      <c r="Q979" s="66"/>
    </row>
    <row r="980">
      <c r="H980" s="31"/>
      <c r="Q980" s="66"/>
    </row>
    <row r="981">
      <c r="H981" s="31"/>
      <c r="Q981" s="66"/>
    </row>
    <row r="982">
      <c r="H982" s="31"/>
      <c r="Q982" s="66"/>
    </row>
    <row r="983">
      <c r="H983" s="31"/>
      <c r="Q983" s="66"/>
    </row>
    <row r="984">
      <c r="H984" s="31"/>
      <c r="Q984" s="66"/>
    </row>
    <row r="985">
      <c r="H985" s="31"/>
      <c r="Q985" s="66"/>
    </row>
    <row r="986">
      <c r="H986" s="31"/>
      <c r="Q986" s="66"/>
    </row>
    <row r="987">
      <c r="H987" s="31"/>
      <c r="Q987" s="66"/>
    </row>
    <row r="988">
      <c r="H988" s="31"/>
      <c r="Q988" s="66"/>
    </row>
    <row r="989">
      <c r="H989" s="31"/>
      <c r="Q989" s="66"/>
    </row>
    <row r="990">
      <c r="H990" s="31"/>
      <c r="Q990" s="66"/>
    </row>
    <row r="991">
      <c r="H991" s="31"/>
      <c r="Q991" s="66"/>
    </row>
    <row r="992">
      <c r="H992" s="31"/>
      <c r="Q992" s="66"/>
    </row>
    <row r="993">
      <c r="H993" s="31"/>
      <c r="Q993" s="66"/>
    </row>
    <row r="994">
      <c r="H994" s="31"/>
      <c r="Q994" s="66"/>
    </row>
    <row r="995">
      <c r="H995" s="31"/>
      <c r="Q995" s="66"/>
    </row>
    <row r="996">
      <c r="H996" s="31"/>
      <c r="Q996" s="66"/>
    </row>
    <row r="997">
      <c r="H997" s="31"/>
      <c r="Q997" s="66"/>
    </row>
    <row r="998">
      <c r="H998" s="31"/>
      <c r="Q998" s="66"/>
    </row>
    <row r="999">
      <c r="H999" s="31"/>
      <c r="Q999" s="66"/>
    </row>
    <row r="1000">
      <c r="H1000" s="31"/>
      <c r="Q1000" s="66"/>
    </row>
    <row r="1001">
      <c r="H1001" s="31"/>
      <c r="Q1001" s="66"/>
    </row>
  </sheetData>
  <mergeCells count="4">
    <mergeCell ref="A1:G1"/>
    <mergeCell ref="H1:L1"/>
    <mergeCell ref="M1:P1"/>
    <mergeCell ref="D2:G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8"/>
      <c r="J1" s="18"/>
      <c r="K1" s="72"/>
      <c r="L1" s="17" t="s">
        <v>815</v>
      </c>
      <c r="M1" s="20"/>
      <c r="N1" s="68"/>
    </row>
    <row r="2">
      <c r="A2" s="32" t="s">
        <v>816</v>
      </c>
      <c r="B2" s="32" t="s">
        <v>817</v>
      </c>
      <c r="C2" s="32" t="s">
        <v>1211</v>
      </c>
      <c r="D2" s="46" t="s">
        <v>836</v>
      </c>
      <c r="E2" s="19"/>
      <c r="F2" s="19"/>
      <c r="G2" s="20"/>
      <c r="H2" s="16" t="s">
        <v>1317</v>
      </c>
      <c r="I2" s="16" t="s">
        <v>1318</v>
      </c>
      <c r="J2" s="16" t="s">
        <v>1319</v>
      </c>
      <c r="K2" s="16" t="s">
        <v>1320</v>
      </c>
      <c r="L2" s="16" t="s">
        <v>1321</v>
      </c>
      <c r="M2" s="16" t="s">
        <v>1312</v>
      </c>
      <c r="N2" s="69" t="s">
        <v>29</v>
      </c>
    </row>
    <row r="3">
      <c r="A3" s="30" t="str">
        <f t="array" ref="A3:Q1003">sort(CB!A2:Q1502, CB!Q2:Q1502, 0)</f>
        <v>Josh Williams</v>
      </c>
      <c r="B3" s="30" t="s">
        <v>385</v>
      </c>
      <c r="C3" s="30" t="s">
        <v>52</v>
      </c>
      <c r="D3" s="30" t="s">
        <v>1322</v>
      </c>
      <c r="E3" s="30" t="s">
        <v>1323</v>
      </c>
      <c r="F3" s="30"/>
      <c r="G3" s="30" t="s">
        <v>879</v>
      </c>
      <c r="H3" s="31"/>
      <c r="I3" s="30" t="s">
        <v>1070</v>
      </c>
      <c r="J3" s="30" t="s">
        <v>1061</v>
      </c>
      <c r="K3" s="30" t="s">
        <v>1072</v>
      </c>
      <c r="L3" s="30" t="s">
        <v>1059</v>
      </c>
      <c r="M3" s="30" t="s">
        <v>1073</v>
      </c>
      <c r="N3" s="65" t="s">
        <v>1065</v>
      </c>
      <c r="O3" s="30" t="s">
        <v>1075</v>
      </c>
      <c r="P3" s="30" t="s">
        <v>1076</v>
      </c>
      <c r="Q3" s="29">
        <v>6.1</v>
      </c>
    </row>
    <row r="4">
      <c r="A4" s="30" t="s">
        <v>1197</v>
      </c>
      <c r="B4" s="30" t="s">
        <v>363</v>
      </c>
      <c r="C4" s="30" t="s">
        <v>52</v>
      </c>
      <c r="D4" s="30" t="s">
        <v>1322</v>
      </c>
      <c r="E4" s="30" t="s">
        <v>1324</v>
      </c>
      <c r="F4" s="30"/>
      <c r="G4" s="30" t="s">
        <v>1325</v>
      </c>
      <c r="H4" s="31"/>
      <c r="I4" s="30" t="s">
        <v>1070</v>
      </c>
      <c r="J4" s="30" t="s">
        <v>1061</v>
      </c>
      <c r="K4" s="30" t="s">
        <v>1062</v>
      </c>
      <c r="L4" s="30" t="s">
        <v>1059</v>
      </c>
      <c r="M4" s="30" t="s">
        <v>1073</v>
      </c>
      <c r="N4" s="65" t="s">
        <v>1074</v>
      </c>
      <c r="O4" s="30" t="s">
        <v>1081</v>
      </c>
      <c r="P4" s="30" t="s">
        <v>1093</v>
      </c>
      <c r="Q4" s="29">
        <v>5.5</v>
      </c>
    </row>
    <row r="5">
      <c r="A5" s="30" t="s">
        <v>1191</v>
      </c>
      <c r="B5" s="30" t="s">
        <v>34</v>
      </c>
      <c r="C5" s="30" t="s">
        <v>52</v>
      </c>
      <c r="D5" s="30" t="s">
        <v>1322</v>
      </c>
      <c r="E5" s="30" t="s">
        <v>1326</v>
      </c>
      <c r="F5" s="30"/>
      <c r="G5" s="30" t="s">
        <v>1325</v>
      </c>
      <c r="H5" s="31"/>
      <c r="I5" s="30" t="s">
        <v>1070</v>
      </c>
      <c r="J5" s="30" t="s">
        <v>1083</v>
      </c>
      <c r="K5" s="30" t="s">
        <v>1062</v>
      </c>
      <c r="L5" s="30" t="s">
        <v>1059</v>
      </c>
      <c r="M5" s="30" t="s">
        <v>1073</v>
      </c>
      <c r="N5" s="65" t="s">
        <v>1065</v>
      </c>
      <c r="O5" s="30" t="s">
        <v>1081</v>
      </c>
      <c r="P5" s="30" t="s">
        <v>1082</v>
      </c>
      <c r="Q5" s="29">
        <v>5.4</v>
      </c>
    </row>
    <row r="6">
      <c r="A6" s="30" t="s">
        <v>1101</v>
      </c>
      <c r="B6" s="30" t="s">
        <v>250</v>
      </c>
      <c r="C6" s="30" t="s">
        <v>52</v>
      </c>
      <c r="D6" s="30" t="s">
        <v>1322</v>
      </c>
      <c r="E6" s="30" t="s">
        <v>1327</v>
      </c>
      <c r="F6" s="30"/>
      <c r="G6" s="30" t="s">
        <v>1328</v>
      </c>
      <c r="H6" s="31"/>
      <c r="I6" s="30" t="s">
        <v>1070</v>
      </c>
      <c r="J6" s="30" t="s">
        <v>1071</v>
      </c>
      <c r="K6" s="30" t="s">
        <v>1079</v>
      </c>
      <c r="L6" s="30" t="s">
        <v>1059</v>
      </c>
      <c r="M6" s="30" t="s">
        <v>1064</v>
      </c>
      <c r="N6" s="65" t="s">
        <v>1074</v>
      </c>
      <c r="O6" s="30" t="s">
        <v>1081</v>
      </c>
      <c r="P6" s="30" t="s">
        <v>1082</v>
      </c>
      <c r="Q6" s="29">
        <v>5.1</v>
      </c>
    </row>
    <row r="7">
      <c r="A7" s="30" t="s">
        <v>1085</v>
      </c>
      <c r="B7" s="30" t="s">
        <v>1086</v>
      </c>
      <c r="C7" s="30" t="s">
        <v>52</v>
      </c>
      <c r="D7" s="30" t="s">
        <v>1322</v>
      </c>
      <c r="E7" s="30" t="s">
        <v>1300</v>
      </c>
      <c r="F7" s="30"/>
      <c r="G7" s="30" t="s">
        <v>879</v>
      </c>
      <c r="H7" s="31"/>
      <c r="I7" s="30" t="s">
        <v>1070</v>
      </c>
      <c r="J7" s="30" t="s">
        <v>1071</v>
      </c>
      <c r="K7" s="30" t="s">
        <v>1072</v>
      </c>
      <c r="L7" s="30" t="s">
        <v>1059</v>
      </c>
      <c r="M7" s="30" t="s">
        <v>1073</v>
      </c>
      <c r="N7" s="65" t="s">
        <v>1084</v>
      </c>
      <c r="O7" s="30" t="s">
        <v>1075</v>
      </c>
      <c r="P7" s="30" t="s">
        <v>1082</v>
      </c>
      <c r="Q7" s="29">
        <v>5.0</v>
      </c>
    </row>
    <row r="8">
      <c r="A8" s="30" t="s">
        <v>1189</v>
      </c>
      <c r="B8" s="30" t="s">
        <v>1190</v>
      </c>
      <c r="C8" s="30" t="s">
        <v>52</v>
      </c>
      <c r="D8" s="30" t="s">
        <v>1322</v>
      </c>
      <c r="E8" s="30" t="s">
        <v>1329</v>
      </c>
      <c r="F8" s="30"/>
      <c r="G8" s="30" t="s">
        <v>1325</v>
      </c>
      <c r="H8" s="31"/>
      <c r="I8" s="30" t="s">
        <v>1070</v>
      </c>
      <c r="J8" s="30" t="s">
        <v>1071</v>
      </c>
      <c r="K8" s="30" t="s">
        <v>1072</v>
      </c>
      <c r="L8" s="30" t="s">
        <v>1079</v>
      </c>
      <c r="M8" s="30" t="s">
        <v>1073</v>
      </c>
      <c r="N8" s="65" t="s">
        <v>1074</v>
      </c>
      <c r="O8" s="30" t="s">
        <v>1092</v>
      </c>
      <c r="P8" s="30" t="s">
        <v>1067</v>
      </c>
      <c r="Q8" s="29">
        <v>5.0</v>
      </c>
    </row>
    <row r="9">
      <c r="A9" s="30" t="s">
        <v>1196</v>
      </c>
      <c r="B9" s="30" t="s">
        <v>659</v>
      </c>
      <c r="C9" s="30" t="s">
        <v>52</v>
      </c>
      <c r="D9" s="30" t="s">
        <v>1322</v>
      </c>
      <c r="E9" s="30" t="s">
        <v>1300</v>
      </c>
      <c r="F9" s="30"/>
      <c r="G9" s="30" t="s">
        <v>879</v>
      </c>
      <c r="H9" s="31"/>
      <c r="I9" s="30" t="s">
        <v>1070</v>
      </c>
      <c r="J9" s="30" t="s">
        <v>1071</v>
      </c>
      <c r="K9" s="30" t="s">
        <v>1072</v>
      </c>
      <c r="L9" s="30" t="s">
        <v>1059</v>
      </c>
      <c r="M9" s="30" t="s">
        <v>1073</v>
      </c>
      <c r="N9" s="65" t="s">
        <v>1084</v>
      </c>
      <c r="O9" s="30" t="s">
        <v>1075</v>
      </c>
      <c r="P9" s="30" t="s">
        <v>1082</v>
      </c>
      <c r="Q9" s="29">
        <v>5.0</v>
      </c>
    </row>
    <row r="10">
      <c r="A10" s="30" t="s">
        <v>1127</v>
      </c>
      <c r="B10" s="30" t="s">
        <v>498</v>
      </c>
      <c r="C10" s="30" t="s">
        <v>52</v>
      </c>
      <c r="D10" s="30" t="s">
        <v>1322</v>
      </c>
      <c r="E10" s="30" t="s">
        <v>1323</v>
      </c>
      <c r="F10" s="30"/>
      <c r="G10" s="30" t="s">
        <v>879</v>
      </c>
      <c r="H10" s="31"/>
      <c r="I10" s="30" t="s">
        <v>1078</v>
      </c>
      <c r="J10" s="30" t="s">
        <v>1071</v>
      </c>
      <c r="K10" s="30" t="s">
        <v>1072</v>
      </c>
      <c r="L10" s="30" t="s">
        <v>1059</v>
      </c>
      <c r="M10" s="30" t="s">
        <v>1073</v>
      </c>
      <c r="N10" s="65" t="s">
        <v>1084</v>
      </c>
      <c r="O10" s="30" t="s">
        <v>1066</v>
      </c>
      <c r="P10" s="30" t="s">
        <v>1082</v>
      </c>
      <c r="Q10" s="29">
        <v>4.9</v>
      </c>
    </row>
    <row r="11">
      <c r="A11" s="30" t="s">
        <v>1194</v>
      </c>
      <c r="B11" s="30" t="s">
        <v>623</v>
      </c>
      <c r="C11" s="30" t="s">
        <v>52</v>
      </c>
      <c r="D11" s="30" t="s">
        <v>1322</v>
      </c>
      <c r="E11" s="30" t="s">
        <v>1323</v>
      </c>
      <c r="F11" s="30"/>
      <c r="G11" s="30" t="s">
        <v>879</v>
      </c>
      <c r="H11" s="31"/>
      <c r="I11" s="30" t="s">
        <v>1070</v>
      </c>
      <c r="J11" s="30" t="s">
        <v>1061</v>
      </c>
      <c r="K11" s="30" t="s">
        <v>1072</v>
      </c>
      <c r="L11" s="30" t="s">
        <v>1059</v>
      </c>
      <c r="M11" s="30" t="s">
        <v>1073</v>
      </c>
      <c r="N11" s="65" t="s">
        <v>1084</v>
      </c>
      <c r="O11" s="30" t="s">
        <v>1092</v>
      </c>
      <c r="P11" s="30" t="s">
        <v>1082</v>
      </c>
      <c r="Q11" s="29">
        <v>4.9</v>
      </c>
    </row>
    <row r="12">
      <c r="A12" s="30" t="s">
        <v>1208</v>
      </c>
      <c r="B12" s="30" t="s">
        <v>1209</v>
      </c>
      <c r="C12" s="30" t="s">
        <v>52</v>
      </c>
      <c r="D12" s="30" t="s">
        <v>1322</v>
      </c>
      <c r="E12" s="30" t="s">
        <v>1326</v>
      </c>
      <c r="F12" s="30"/>
      <c r="G12" s="30" t="s">
        <v>1325</v>
      </c>
      <c r="H12" s="31"/>
      <c r="I12" s="30" t="s">
        <v>1060</v>
      </c>
      <c r="J12" s="30" t="s">
        <v>1083</v>
      </c>
      <c r="K12" s="30" t="s">
        <v>1072</v>
      </c>
      <c r="L12" s="30" t="s">
        <v>1079</v>
      </c>
      <c r="M12" s="30" t="s">
        <v>1073</v>
      </c>
      <c r="N12" s="65" t="s">
        <v>1065</v>
      </c>
      <c r="O12" s="30" t="s">
        <v>1081</v>
      </c>
      <c r="P12" s="30" t="s">
        <v>1093</v>
      </c>
      <c r="Q12" s="29">
        <v>4.9</v>
      </c>
    </row>
    <row r="13">
      <c r="A13" s="30" t="s">
        <v>1187</v>
      </c>
      <c r="B13" s="30" t="s">
        <v>225</v>
      </c>
      <c r="C13" s="30" t="s">
        <v>52</v>
      </c>
      <c r="D13" s="30" t="s">
        <v>1322</v>
      </c>
      <c r="E13" s="30" t="s">
        <v>1327</v>
      </c>
      <c r="F13" s="30"/>
      <c r="G13" s="30" t="s">
        <v>1328</v>
      </c>
      <c r="H13" s="31"/>
      <c r="I13" s="30" t="s">
        <v>1070</v>
      </c>
      <c r="J13" s="30" t="s">
        <v>1071</v>
      </c>
      <c r="K13" s="30" t="s">
        <v>1079</v>
      </c>
      <c r="L13" s="30" t="s">
        <v>1059</v>
      </c>
      <c r="M13" s="30" t="s">
        <v>1073</v>
      </c>
      <c r="N13" s="65" t="s">
        <v>1074</v>
      </c>
      <c r="O13" s="30" t="s">
        <v>1081</v>
      </c>
      <c r="P13" s="30" t="s">
        <v>1082</v>
      </c>
      <c r="Q13" s="29">
        <v>4.800000000000001</v>
      </c>
    </row>
    <row r="14">
      <c r="A14" s="30" t="s">
        <v>1199</v>
      </c>
      <c r="B14" s="30" t="s">
        <v>141</v>
      </c>
      <c r="C14" s="30" t="s">
        <v>52</v>
      </c>
      <c r="D14" s="30" t="s">
        <v>1322</v>
      </c>
      <c r="E14" s="30" t="s">
        <v>1329</v>
      </c>
      <c r="F14" s="30"/>
      <c r="G14" s="30" t="s">
        <v>1325</v>
      </c>
      <c r="H14" s="31"/>
      <c r="I14" s="30" t="s">
        <v>1070</v>
      </c>
      <c r="J14" s="30" t="s">
        <v>1071</v>
      </c>
      <c r="K14" s="30" t="s">
        <v>1072</v>
      </c>
      <c r="L14" s="30" t="s">
        <v>1079</v>
      </c>
      <c r="M14" s="30" t="s">
        <v>1080</v>
      </c>
      <c r="N14" s="65" t="s">
        <v>1074</v>
      </c>
      <c r="O14" s="30" t="s">
        <v>1081</v>
      </c>
      <c r="P14" s="30" t="s">
        <v>1076</v>
      </c>
      <c r="Q14" s="29">
        <v>4.7</v>
      </c>
    </row>
    <row r="15">
      <c r="A15" s="30" t="s">
        <v>1203</v>
      </c>
      <c r="B15" s="30" t="s">
        <v>630</v>
      </c>
      <c r="C15" s="30" t="s">
        <v>52</v>
      </c>
      <c r="D15" s="30" t="s">
        <v>1322</v>
      </c>
      <c r="E15" s="30" t="s">
        <v>1300</v>
      </c>
      <c r="F15" s="30"/>
      <c r="G15" s="30" t="s">
        <v>879</v>
      </c>
      <c r="H15" s="31"/>
      <c r="I15" s="30" t="s">
        <v>1070</v>
      </c>
      <c r="J15" s="30" t="s">
        <v>1071</v>
      </c>
      <c r="K15" s="30" t="s">
        <v>1072</v>
      </c>
      <c r="L15" s="30" t="s">
        <v>1059</v>
      </c>
      <c r="M15" s="30" t="s">
        <v>1073</v>
      </c>
      <c r="N15" s="65" t="s">
        <v>1084</v>
      </c>
      <c r="O15" s="30" t="s">
        <v>1092</v>
      </c>
      <c r="P15" s="30" t="s">
        <v>1082</v>
      </c>
      <c r="Q15" s="29">
        <v>4.6000000000000005</v>
      </c>
    </row>
    <row r="16">
      <c r="A16" s="30" t="s">
        <v>1176</v>
      </c>
      <c r="B16" s="30" t="s">
        <v>711</v>
      </c>
      <c r="C16" s="30" t="s">
        <v>52</v>
      </c>
      <c r="D16" s="30" t="s">
        <v>1322</v>
      </c>
      <c r="E16" s="30" t="s">
        <v>1329</v>
      </c>
      <c r="F16" s="30"/>
      <c r="G16" s="30" t="s">
        <v>1325</v>
      </c>
      <c r="H16" s="31"/>
      <c r="I16" s="30" t="s">
        <v>1070</v>
      </c>
      <c r="J16" s="30" t="s">
        <v>1071</v>
      </c>
      <c r="K16" s="30" t="s">
        <v>1062</v>
      </c>
      <c r="L16" s="30" t="s">
        <v>1079</v>
      </c>
      <c r="M16" s="30" t="s">
        <v>1080</v>
      </c>
      <c r="N16" s="65" t="s">
        <v>1084</v>
      </c>
      <c r="O16" s="30" t="s">
        <v>1081</v>
      </c>
      <c r="P16" s="30" t="s">
        <v>1082</v>
      </c>
      <c r="Q16" s="29">
        <v>4.5</v>
      </c>
    </row>
    <row r="17">
      <c r="A17" s="30" t="s">
        <v>1198</v>
      </c>
      <c r="B17" s="30" t="s">
        <v>659</v>
      </c>
      <c r="C17" s="30" t="s">
        <v>52</v>
      </c>
      <c r="D17" s="30" t="s">
        <v>1330</v>
      </c>
      <c r="E17" s="30" t="s">
        <v>1324</v>
      </c>
      <c r="F17" s="30"/>
      <c r="G17" s="30" t="s">
        <v>1325</v>
      </c>
      <c r="H17" s="31"/>
      <c r="I17" s="30" t="s">
        <v>1078</v>
      </c>
      <c r="J17" s="30" t="s">
        <v>1071</v>
      </c>
      <c r="K17" s="30" t="s">
        <v>1072</v>
      </c>
      <c r="L17" s="30" t="s">
        <v>1079</v>
      </c>
      <c r="M17" s="30" t="s">
        <v>1080</v>
      </c>
      <c r="N17" s="65" t="s">
        <v>1074</v>
      </c>
      <c r="O17" s="30" t="s">
        <v>1081</v>
      </c>
      <c r="P17" s="30" t="s">
        <v>1076</v>
      </c>
      <c r="Q17" s="29">
        <v>4.3999999999999995</v>
      </c>
    </row>
    <row r="18">
      <c r="A18" s="30" t="s">
        <v>1128</v>
      </c>
      <c r="B18" s="30" t="s">
        <v>1129</v>
      </c>
      <c r="C18" s="30" t="s">
        <v>52</v>
      </c>
      <c r="D18" s="30" t="s">
        <v>1330</v>
      </c>
      <c r="E18" s="30" t="s">
        <v>1300</v>
      </c>
      <c r="F18" s="30"/>
      <c r="G18" s="30" t="s">
        <v>879</v>
      </c>
      <c r="H18" s="31"/>
      <c r="I18" s="30" t="s">
        <v>1078</v>
      </c>
      <c r="J18" s="30" t="s">
        <v>1083</v>
      </c>
      <c r="K18" s="30" t="s">
        <v>1079</v>
      </c>
      <c r="L18" s="30" t="s">
        <v>1079</v>
      </c>
      <c r="M18" s="30" t="s">
        <v>1073</v>
      </c>
      <c r="N18" s="65" t="s">
        <v>1074</v>
      </c>
      <c r="O18" s="30" t="s">
        <v>1075</v>
      </c>
      <c r="P18" s="30" t="s">
        <v>1076</v>
      </c>
      <c r="Q18" s="29">
        <v>4.3</v>
      </c>
    </row>
    <row r="19">
      <c r="A19" s="30" t="s">
        <v>1188</v>
      </c>
      <c r="B19" s="30" t="s">
        <v>469</v>
      </c>
      <c r="C19" s="30" t="s">
        <v>52</v>
      </c>
      <c r="D19" s="30" t="s">
        <v>1330</v>
      </c>
      <c r="E19" s="30" t="s">
        <v>1331</v>
      </c>
      <c r="F19" s="30"/>
      <c r="G19" s="30" t="s">
        <v>879</v>
      </c>
      <c r="H19" s="31"/>
      <c r="I19" s="30" t="s">
        <v>1070</v>
      </c>
      <c r="J19" s="30" t="s">
        <v>1083</v>
      </c>
      <c r="K19" s="30" t="s">
        <v>1079</v>
      </c>
      <c r="L19" s="30" t="s">
        <v>1079</v>
      </c>
      <c r="M19" s="30" t="s">
        <v>1080</v>
      </c>
      <c r="N19" s="65" t="s">
        <v>1074</v>
      </c>
      <c r="O19" s="30" t="s">
        <v>1075</v>
      </c>
      <c r="P19" s="30" t="s">
        <v>1076</v>
      </c>
      <c r="Q19" s="29">
        <v>4.3</v>
      </c>
    </row>
    <row r="20">
      <c r="A20" s="30" t="s">
        <v>1201</v>
      </c>
      <c r="B20" s="30" t="s">
        <v>207</v>
      </c>
      <c r="C20" s="30" t="s">
        <v>52</v>
      </c>
      <c r="D20" s="30" t="s">
        <v>1330</v>
      </c>
      <c r="E20" s="30" t="s">
        <v>1331</v>
      </c>
      <c r="F20" s="30"/>
      <c r="G20" s="30" t="s">
        <v>879</v>
      </c>
      <c r="H20" s="31"/>
      <c r="I20" s="30" t="s">
        <v>1070</v>
      </c>
      <c r="J20" s="30" t="s">
        <v>1083</v>
      </c>
      <c r="K20" s="30" t="s">
        <v>1072</v>
      </c>
      <c r="L20" s="30" t="s">
        <v>1059</v>
      </c>
      <c r="M20" s="30" t="s">
        <v>1073</v>
      </c>
      <c r="N20" s="65" t="s">
        <v>1084</v>
      </c>
      <c r="O20" s="30" t="s">
        <v>1092</v>
      </c>
      <c r="P20" s="30" t="s">
        <v>1082</v>
      </c>
      <c r="Q20" s="29">
        <v>4.3</v>
      </c>
    </row>
    <row r="21">
      <c r="A21" s="30" t="s">
        <v>1077</v>
      </c>
      <c r="B21" s="30" t="s">
        <v>1069</v>
      </c>
      <c r="C21" s="30" t="s">
        <v>52</v>
      </c>
      <c r="D21" s="30" t="s">
        <v>1332</v>
      </c>
      <c r="E21" s="30" t="s">
        <v>1333</v>
      </c>
      <c r="F21" s="30"/>
      <c r="G21" s="30" t="s">
        <v>1328</v>
      </c>
      <c r="H21" s="31"/>
      <c r="I21" s="30" t="s">
        <v>1078</v>
      </c>
      <c r="J21" s="30" t="s">
        <v>1071</v>
      </c>
      <c r="K21" s="30" t="s">
        <v>1079</v>
      </c>
      <c r="L21" s="30" t="s">
        <v>1059</v>
      </c>
      <c r="M21" s="30" t="s">
        <v>1080</v>
      </c>
      <c r="N21" s="65" t="s">
        <v>1074</v>
      </c>
      <c r="O21" s="30" t="s">
        <v>1081</v>
      </c>
      <c r="P21" s="30" t="s">
        <v>1082</v>
      </c>
      <c r="Q21" s="29">
        <v>4.199999999999999</v>
      </c>
    </row>
    <row r="22">
      <c r="A22" s="30" t="s">
        <v>1181</v>
      </c>
      <c r="B22" s="30" t="s">
        <v>1179</v>
      </c>
      <c r="C22" s="30" t="s">
        <v>52</v>
      </c>
      <c r="D22" s="30" t="s">
        <v>1332</v>
      </c>
      <c r="E22" s="30" t="s">
        <v>1333</v>
      </c>
      <c r="F22" s="30"/>
      <c r="G22" s="30" t="s">
        <v>1328</v>
      </c>
      <c r="H22" s="31"/>
      <c r="I22" s="30" t="s">
        <v>1078</v>
      </c>
      <c r="J22" s="30" t="s">
        <v>1071</v>
      </c>
      <c r="K22" s="30" t="s">
        <v>1079</v>
      </c>
      <c r="L22" s="30" t="s">
        <v>1059</v>
      </c>
      <c r="M22" s="30" t="s">
        <v>1073</v>
      </c>
      <c r="N22" s="65" t="s">
        <v>1084</v>
      </c>
      <c r="O22" s="30" t="s">
        <v>1081</v>
      </c>
      <c r="P22" s="30" t="s">
        <v>1082</v>
      </c>
      <c r="Q22" s="29">
        <v>4.199999999999999</v>
      </c>
    </row>
    <row r="23">
      <c r="A23" s="30" t="s">
        <v>1200</v>
      </c>
      <c r="B23" s="30" t="s">
        <v>451</v>
      </c>
      <c r="C23" s="30" t="s">
        <v>52</v>
      </c>
      <c r="D23" s="30" t="s">
        <v>1332</v>
      </c>
      <c r="E23" s="30" t="s">
        <v>1326</v>
      </c>
      <c r="F23" s="30"/>
      <c r="G23" s="30" t="s">
        <v>1325</v>
      </c>
      <c r="H23" s="31"/>
      <c r="I23" s="30" t="s">
        <v>1060</v>
      </c>
      <c r="J23" s="30" t="s">
        <v>1083</v>
      </c>
      <c r="K23" s="30" t="s">
        <v>1072</v>
      </c>
      <c r="L23" s="30" t="s">
        <v>1089</v>
      </c>
      <c r="M23" s="30" t="s">
        <v>1080</v>
      </c>
      <c r="N23" s="65" t="s">
        <v>1074</v>
      </c>
      <c r="O23" s="30" t="s">
        <v>1081</v>
      </c>
      <c r="P23" s="30" t="s">
        <v>1082</v>
      </c>
      <c r="Q23" s="29">
        <v>4.199999999999999</v>
      </c>
    </row>
    <row r="24">
      <c r="A24" s="30" t="s">
        <v>1204</v>
      </c>
      <c r="B24" s="30" t="s">
        <v>417</v>
      </c>
      <c r="C24" s="30" t="s">
        <v>52</v>
      </c>
      <c r="D24" s="30" t="s">
        <v>1332</v>
      </c>
      <c r="E24" s="30" t="s">
        <v>1331</v>
      </c>
      <c r="F24" s="30"/>
      <c r="G24" s="30" t="s">
        <v>879</v>
      </c>
      <c r="H24" s="31"/>
      <c r="I24" s="30" t="s">
        <v>1070</v>
      </c>
      <c r="J24" s="30" t="s">
        <v>1083</v>
      </c>
      <c r="K24" s="30" t="s">
        <v>1072</v>
      </c>
      <c r="L24" s="30" t="s">
        <v>1059</v>
      </c>
      <c r="M24" s="30" t="s">
        <v>1080</v>
      </c>
      <c r="N24" s="65" t="s">
        <v>1084</v>
      </c>
      <c r="O24" s="30" t="s">
        <v>1081</v>
      </c>
      <c r="P24" s="30" t="s">
        <v>1082</v>
      </c>
      <c r="Q24" s="29">
        <v>4.199999999999999</v>
      </c>
    </row>
    <row r="25">
      <c r="A25" s="30" t="s">
        <v>1210</v>
      </c>
      <c r="B25" s="30" t="s">
        <v>98</v>
      </c>
      <c r="C25" s="30" t="s">
        <v>52</v>
      </c>
      <c r="D25" s="30" t="s">
        <v>1332</v>
      </c>
      <c r="E25" s="30" t="s">
        <v>1326</v>
      </c>
      <c r="F25" s="30"/>
      <c r="G25" s="30" t="s">
        <v>1325</v>
      </c>
      <c r="H25" s="31"/>
      <c r="I25" s="30" t="s">
        <v>1070</v>
      </c>
      <c r="J25" s="30" t="s">
        <v>1083</v>
      </c>
      <c r="K25" s="30" t="s">
        <v>1072</v>
      </c>
      <c r="L25" s="30" t="s">
        <v>1079</v>
      </c>
      <c r="M25" s="30" t="s">
        <v>1080</v>
      </c>
      <c r="N25" s="65" t="s">
        <v>1074</v>
      </c>
      <c r="O25" s="30" t="s">
        <v>1081</v>
      </c>
      <c r="P25" s="30" t="s">
        <v>1082</v>
      </c>
      <c r="Q25" s="29">
        <v>4.199999999999999</v>
      </c>
    </row>
    <row r="26">
      <c r="A26" s="30" t="s">
        <v>1207</v>
      </c>
      <c r="B26" s="30" t="s">
        <v>551</v>
      </c>
      <c r="C26" s="30" t="s">
        <v>52</v>
      </c>
      <c r="D26" s="30" t="s">
        <v>1332</v>
      </c>
      <c r="E26" s="30" t="s">
        <v>1326</v>
      </c>
      <c r="F26" s="30"/>
      <c r="G26" s="30" t="s">
        <v>1325</v>
      </c>
      <c r="H26" s="31"/>
      <c r="I26" s="30" t="s">
        <v>1070</v>
      </c>
      <c r="J26" s="30" t="s">
        <v>1083</v>
      </c>
      <c r="K26" s="30" t="s">
        <v>1072</v>
      </c>
      <c r="L26" s="30" t="s">
        <v>1079</v>
      </c>
      <c r="M26" s="30" t="s">
        <v>1080</v>
      </c>
      <c r="N26" s="65" t="s">
        <v>1065</v>
      </c>
      <c r="O26" s="30" t="s">
        <v>1092</v>
      </c>
      <c r="P26" s="30" t="s">
        <v>1093</v>
      </c>
      <c r="Q26" s="29">
        <v>4.1</v>
      </c>
    </row>
    <row r="27">
      <c r="A27" s="30" t="s">
        <v>1192</v>
      </c>
      <c r="B27" s="30" t="s">
        <v>1193</v>
      </c>
      <c r="C27" s="30" t="s">
        <v>52</v>
      </c>
      <c r="D27" s="30" t="s">
        <v>1332</v>
      </c>
      <c r="E27" s="30" t="s">
        <v>1326</v>
      </c>
      <c r="F27" s="30"/>
      <c r="G27" s="30" t="s">
        <v>1325</v>
      </c>
      <c r="H27" s="31"/>
      <c r="I27" s="30" t="s">
        <v>1070</v>
      </c>
      <c r="J27" s="30" t="s">
        <v>1083</v>
      </c>
      <c r="K27" s="30" t="s">
        <v>1072</v>
      </c>
      <c r="L27" s="30" t="s">
        <v>1079</v>
      </c>
      <c r="M27" s="30" t="s">
        <v>1073</v>
      </c>
      <c r="N27" s="65" t="s">
        <v>1084</v>
      </c>
      <c r="O27" s="30" t="s">
        <v>1092</v>
      </c>
      <c r="P27" s="30" t="s">
        <v>1082</v>
      </c>
      <c r="Q27" s="29">
        <v>3.9999999999999996</v>
      </c>
    </row>
    <row r="28">
      <c r="A28" s="30" t="s">
        <v>1150</v>
      </c>
      <c r="B28" s="30" t="s">
        <v>393</v>
      </c>
      <c r="C28" s="30" t="s">
        <v>52</v>
      </c>
      <c r="D28" s="30" t="s">
        <v>1332</v>
      </c>
      <c r="E28" s="30" t="s">
        <v>1326</v>
      </c>
      <c r="F28" s="30"/>
      <c r="G28" s="30" t="s">
        <v>1325</v>
      </c>
      <c r="H28" s="31"/>
      <c r="I28" s="30" t="s">
        <v>1070</v>
      </c>
      <c r="J28" s="30" t="s">
        <v>1083</v>
      </c>
      <c r="K28" s="30" t="s">
        <v>1072</v>
      </c>
      <c r="L28" s="30" t="s">
        <v>1079</v>
      </c>
      <c r="M28" s="30" t="s">
        <v>1080</v>
      </c>
      <c r="N28" s="65" t="s">
        <v>1084</v>
      </c>
      <c r="O28" s="30" t="s">
        <v>1081</v>
      </c>
      <c r="P28" s="30" t="s">
        <v>1082</v>
      </c>
      <c r="Q28" s="29">
        <v>3.9</v>
      </c>
    </row>
    <row r="29">
      <c r="A29" s="30" t="s">
        <v>1202</v>
      </c>
      <c r="B29" s="30" t="s">
        <v>51</v>
      </c>
      <c r="C29" s="30" t="s">
        <v>52</v>
      </c>
      <c r="D29" s="30" t="s">
        <v>1332</v>
      </c>
      <c r="E29" s="30" t="s">
        <v>1326</v>
      </c>
      <c r="F29" s="30"/>
      <c r="G29" s="30" t="s">
        <v>1325</v>
      </c>
      <c r="H29" s="31"/>
      <c r="I29" s="30" t="s">
        <v>1070</v>
      </c>
      <c r="J29" s="30" t="s">
        <v>1088</v>
      </c>
      <c r="K29" s="30" t="s">
        <v>1072</v>
      </c>
      <c r="L29" s="30" t="s">
        <v>1079</v>
      </c>
      <c r="M29" s="30" t="s">
        <v>1080</v>
      </c>
      <c r="N29" s="65" t="s">
        <v>1074</v>
      </c>
      <c r="O29" s="30" t="s">
        <v>1081</v>
      </c>
      <c r="P29" s="30" t="s">
        <v>1082</v>
      </c>
      <c r="Q29" s="29">
        <v>3.9</v>
      </c>
    </row>
    <row r="30">
      <c r="A30" s="30" t="s">
        <v>1206</v>
      </c>
      <c r="B30" s="30" t="s">
        <v>371</v>
      </c>
      <c r="C30" s="30" t="s">
        <v>52</v>
      </c>
      <c r="D30" s="30" t="s">
        <v>1332</v>
      </c>
      <c r="E30" s="30" t="s">
        <v>1326</v>
      </c>
      <c r="F30" s="30"/>
      <c r="G30" s="30" t="s">
        <v>1325</v>
      </c>
      <c r="H30" s="31"/>
      <c r="I30" s="30" t="s">
        <v>1070</v>
      </c>
      <c r="J30" s="30" t="s">
        <v>1083</v>
      </c>
      <c r="K30" s="30" t="s">
        <v>1072</v>
      </c>
      <c r="L30" s="30" t="s">
        <v>1079</v>
      </c>
      <c r="M30" s="30" t="s">
        <v>1080</v>
      </c>
      <c r="N30" s="65" t="s">
        <v>1084</v>
      </c>
      <c r="O30" s="30" t="s">
        <v>1081</v>
      </c>
      <c r="P30" s="30" t="s">
        <v>1082</v>
      </c>
      <c r="Q30" s="29">
        <v>3.9</v>
      </c>
    </row>
    <row r="31">
      <c r="A31" s="30" t="s">
        <v>1205</v>
      </c>
      <c r="B31" s="30" t="s">
        <v>371</v>
      </c>
      <c r="C31" s="30" t="s">
        <v>52</v>
      </c>
      <c r="D31" s="30" t="s">
        <v>1334</v>
      </c>
      <c r="E31" s="30" t="s">
        <v>1300</v>
      </c>
      <c r="F31" s="30"/>
      <c r="G31" s="30" t="s">
        <v>879</v>
      </c>
      <c r="H31" s="31"/>
      <c r="I31" s="30" t="s">
        <v>1078</v>
      </c>
      <c r="J31" s="30" t="s">
        <v>1083</v>
      </c>
      <c r="K31" s="30" t="s">
        <v>1079</v>
      </c>
      <c r="L31" s="30" t="s">
        <v>1079</v>
      </c>
      <c r="M31" s="30" t="s">
        <v>1080</v>
      </c>
      <c r="N31" s="65" t="s">
        <v>1084</v>
      </c>
      <c r="O31" s="30" t="s">
        <v>1075</v>
      </c>
      <c r="P31" s="30" t="s">
        <v>1082</v>
      </c>
      <c r="Q31" s="29">
        <v>3.5</v>
      </c>
    </row>
    <row r="32">
      <c r="A32" s="30" t="s">
        <v>1110</v>
      </c>
      <c r="B32" s="30" t="s">
        <v>634</v>
      </c>
      <c r="C32" s="30" t="s">
        <v>52</v>
      </c>
      <c r="D32" s="30" t="s">
        <v>1334</v>
      </c>
      <c r="E32" s="30" t="s">
        <v>1323</v>
      </c>
      <c r="F32" s="30"/>
      <c r="G32" s="30" t="s">
        <v>879</v>
      </c>
      <c r="H32" s="31"/>
      <c r="I32" s="30" t="s">
        <v>1087</v>
      </c>
      <c r="J32" s="30" t="s">
        <v>1071</v>
      </c>
      <c r="K32" s="30" t="s">
        <v>1079</v>
      </c>
      <c r="L32" s="30" t="s">
        <v>1079</v>
      </c>
      <c r="M32" s="30" t="s">
        <v>1080</v>
      </c>
      <c r="N32" s="65" t="s">
        <v>1084</v>
      </c>
      <c r="O32" s="30" t="s">
        <v>1081</v>
      </c>
      <c r="P32" s="30" t="s">
        <v>1082</v>
      </c>
      <c r="Q32" s="29">
        <v>3.3</v>
      </c>
    </row>
    <row r="33">
      <c r="A33" s="30" t="s">
        <v>1058</v>
      </c>
      <c r="B33" s="30" t="s">
        <v>369</v>
      </c>
      <c r="C33" s="30" t="s">
        <v>52</v>
      </c>
      <c r="D33" s="30" t="s">
        <v>835</v>
      </c>
      <c r="E33" s="30" t="s">
        <v>835</v>
      </c>
      <c r="F33" s="30"/>
      <c r="G33" s="30" t="s">
        <v>835</v>
      </c>
      <c r="H33" s="31"/>
      <c r="I33" s="30"/>
      <c r="J33" s="30"/>
      <c r="K33" s="30"/>
      <c r="L33" s="30" t="s">
        <v>1059</v>
      </c>
      <c r="M33" s="30"/>
      <c r="N33" s="65"/>
      <c r="O33" s="30"/>
      <c r="P33" s="30"/>
      <c r="Q33" s="29">
        <v>0.0</v>
      </c>
    </row>
    <row r="34">
      <c r="A34" s="30" t="s">
        <v>1068</v>
      </c>
      <c r="B34" s="30" t="s">
        <v>1069</v>
      </c>
      <c r="C34" s="30" t="s">
        <v>35</v>
      </c>
      <c r="D34" s="30" t="s">
        <v>835</v>
      </c>
      <c r="E34" s="30" t="s">
        <v>835</v>
      </c>
      <c r="F34" s="30"/>
      <c r="G34" s="30" t="s">
        <v>835</v>
      </c>
      <c r="H34" s="31"/>
      <c r="I34" s="30"/>
      <c r="J34" s="30"/>
      <c r="K34" s="30"/>
      <c r="L34" s="30"/>
      <c r="M34" s="30"/>
      <c r="N34" s="65"/>
      <c r="O34" s="30"/>
      <c r="P34" s="30"/>
      <c r="Q34" s="29">
        <v>0.0</v>
      </c>
    </row>
    <row r="35">
      <c r="A35" s="30" t="s">
        <v>1094</v>
      </c>
      <c r="B35" s="30" t="s">
        <v>1095</v>
      </c>
      <c r="C35" s="30" t="s">
        <v>35</v>
      </c>
      <c r="D35" s="30" t="s">
        <v>835</v>
      </c>
      <c r="E35" s="30" t="s">
        <v>835</v>
      </c>
      <c r="F35" s="30"/>
      <c r="G35" s="30" t="s">
        <v>835</v>
      </c>
      <c r="H35" s="31"/>
      <c r="I35" s="30"/>
      <c r="J35" s="30"/>
      <c r="K35" s="30"/>
      <c r="L35" s="30"/>
      <c r="M35" s="30"/>
      <c r="N35" s="65"/>
      <c r="O35" s="30"/>
      <c r="P35" s="30"/>
      <c r="Q35" s="29">
        <v>0.0</v>
      </c>
    </row>
    <row r="36">
      <c r="A36" s="30" t="s">
        <v>1096</v>
      </c>
      <c r="B36" s="30" t="s">
        <v>1095</v>
      </c>
      <c r="C36" s="30" t="s">
        <v>35</v>
      </c>
      <c r="D36" s="30" t="s">
        <v>835</v>
      </c>
      <c r="E36" s="30" t="s">
        <v>835</v>
      </c>
      <c r="F36" s="30"/>
      <c r="G36" s="30" t="s">
        <v>835</v>
      </c>
      <c r="H36" s="31"/>
      <c r="I36" s="30"/>
      <c r="J36" s="30"/>
      <c r="K36" s="30"/>
      <c r="L36" s="30"/>
      <c r="M36" s="30"/>
      <c r="N36" s="65"/>
      <c r="O36" s="30"/>
      <c r="P36" s="30"/>
      <c r="Q36" s="29">
        <v>0.0</v>
      </c>
    </row>
    <row r="37">
      <c r="A37" s="30" t="s">
        <v>1097</v>
      </c>
      <c r="B37" s="30" t="s">
        <v>1095</v>
      </c>
      <c r="C37" s="30" t="s">
        <v>35</v>
      </c>
      <c r="D37" s="30" t="s">
        <v>835</v>
      </c>
      <c r="E37" s="30" t="s">
        <v>835</v>
      </c>
      <c r="F37" s="30"/>
      <c r="G37" s="30" t="s">
        <v>835</v>
      </c>
      <c r="H37" s="31"/>
      <c r="I37" s="30"/>
      <c r="J37" s="30"/>
      <c r="K37" s="30"/>
      <c r="L37" s="30"/>
      <c r="M37" s="30"/>
      <c r="N37" s="65"/>
      <c r="O37" s="30"/>
      <c r="P37" s="30"/>
      <c r="Q37" s="29">
        <v>0.0</v>
      </c>
    </row>
    <row r="38">
      <c r="A38" s="30" t="s">
        <v>1098</v>
      </c>
      <c r="B38" s="30" t="s">
        <v>1095</v>
      </c>
      <c r="C38" s="30" t="s">
        <v>35</v>
      </c>
      <c r="D38" s="30" t="s">
        <v>835</v>
      </c>
      <c r="E38" s="30" t="s">
        <v>835</v>
      </c>
      <c r="F38" s="30"/>
      <c r="G38" s="30" t="s">
        <v>835</v>
      </c>
      <c r="H38" s="31"/>
      <c r="I38" s="30"/>
      <c r="J38" s="30"/>
      <c r="K38" s="30"/>
      <c r="L38" s="30"/>
      <c r="M38" s="30"/>
      <c r="N38" s="65"/>
      <c r="O38" s="30"/>
      <c r="P38" s="30"/>
      <c r="Q38" s="29">
        <v>0.0</v>
      </c>
    </row>
    <row r="39">
      <c r="A39" s="30" t="s">
        <v>1099</v>
      </c>
      <c r="B39" s="30" t="s">
        <v>1095</v>
      </c>
      <c r="C39" s="30" t="s">
        <v>35</v>
      </c>
      <c r="D39" s="30" t="s">
        <v>835</v>
      </c>
      <c r="E39" s="30" t="s">
        <v>835</v>
      </c>
      <c r="F39" s="30"/>
      <c r="G39" s="30" t="s">
        <v>835</v>
      </c>
      <c r="H39" s="31"/>
      <c r="I39" s="30"/>
      <c r="J39" s="30"/>
      <c r="K39" s="30"/>
      <c r="L39" s="30"/>
      <c r="M39" s="30"/>
      <c r="N39" s="65"/>
      <c r="O39" s="30"/>
      <c r="P39" s="30"/>
      <c r="Q39" s="29">
        <v>0.0</v>
      </c>
    </row>
    <row r="40">
      <c r="A40" s="30" t="s">
        <v>1100</v>
      </c>
      <c r="B40" s="30" t="s">
        <v>1095</v>
      </c>
      <c r="C40" s="30" t="s">
        <v>35</v>
      </c>
      <c r="D40" s="30" t="s">
        <v>835</v>
      </c>
      <c r="E40" s="30" t="s">
        <v>835</v>
      </c>
      <c r="F40" s="30"/>
      <c r="G40" s="30" t="s">
        <v>835</v>
      </c>
      <c r="H40" s="31"/>
      <c r="I40" s="30"/>
      <c r="J40" s="30"/>
      <c r="K40" s="30"/>
      <c r="L40" s="30"/>
      <c r="M40" s="30"/>
      <c r="N40" s="65"/>
      <c r="O40" s="30"/>
      <c r="P40" s="30"/>
      <c r="Q40" s="29">
        <v>0.0</v>
      </c>
    </row>
    <row r="41">
      <c r="A41" s="30" t="s">
        <v>1102</v>
      </c>
      <c r="B41" s="30" t="s">
        <v>250</v>
      </c>
      <c r="C41" s="30" t="s">
        <v>35</v>
      </c>
      <c r="D41" s="30" t="s">
        <v>835</v>
      </c>
      <c r="E41" s="30" t="s">
        <v>835</v>
      </c>
      <c r="F41" s="30"/>
      <c r="G41" s="30" t="s">
        <v>835</v>
      </c>
      <c r="H41" s="31"/>
      <c r="I41" s="30"/>
      <c r="J41" s="30"/>
      <c r="K41" s="30"/>
      <c r="L41" s="30"/>
      <c r="M41" s="30"/>
      <c r="N41" s="65"/>
      <c r="O41" s="30"/>
      <c r="P41" s="30"/>
      <c r="Q41" s="29">
        <v>0.0</v>
      </c>
    </row>
    <row r="42">
      <c r="A42" s="30" t="s">
        <v>1103</v>
      </c>
      <c r="B42" s="30" t="s">
        <v>250</v>
      </c>
      <c r="C42" s="30" t="s">
        <v>35</v>
      </c>
      <c r="D42" s="30" t="s">
        <v>835</v>
      </c>
      <c r="E42" s="30" t="s">
        <v>835</v>
      </c>
      <c r="F42" s="30"/>
      <c r="G42" s="30" t="s">
        <v>835</v>
      </c>
      <c r="H42" s="31"/>
      <c r="I42" s="30"/>
      <c r="J42" s="30"/>
      <c r="K42" s="30"/>
      <c r="L42" s="30"/>
      <c r="M42" s="30"/>
      <c r="N42" s="65"/>
      <c r="O42" s="30"/>
      <c r="P42" s="30"/>
      <c r="Q42" s="29">
        <v>0.0</v>
      </c>
    </row>
    <row r="43">
      <c r="A43" s="30" t="s">
        <v>1104</v>
      </c>
      <c r="B43" s="30" t="s">
        <v>250</v>
      </c>
      <c r="C43" s="30" t="s">
        <v>35</v>
      </c>
      <c r="D43" s="30" t="s">
        <v>835</v>
      </c>
      <c r="E43" s="30" t="s">
        <v>835</v>
      </c>
      <c r="F43" s="30"/>
      <c r="G43" s="30" t="s">
        <v>835</v>
      </c>
      <c r="H43" s="31"/>
      <c r="I43" s="30"/>
      <c r="J43" s="30"/>
      <c r="K43" s="30"/>
      <c r="L43" s="30"/>
      <c r="M43" s="30"/>
      <c r="N43" s="65"/>
      <c r="O43" s="30"/>
      <c r="P43" s="30"/>
      <c r="Q43" s="29">
        <v>0.0</v>
      </c>
    </row>
    <row r="44">
      <c r="A44" s="30" t="s">
        <v>1105</v>
      </c>
      <c r="B44" s="30" t="s">
        <v>250</v>
      </c>
      <c r="C44" s="30" t="s">
        <v>35</v>
      </c>
      <c r="D44" s="30" t="s">
        <v>835</v>
      </c>
      <c r="E44" s="30" t="s">
        <v>835</v>
      </c>
      <c r="F44" s="30"/>
      <c r="G44" s="30" t="s">
        <v>835</v>
      </c>
      <c r="H44" s="31"/>
      <c r="I44" s="30"/>
      <c r="J44" s="30"/>
      <c r="K44" s="30"/>
      <c r="L44" s="30"/>
      <c r="M44" s="30"/>
      <c r="N44" s="65"/>
      <c r="O44" s="30"/>
      <c r="P44" s="30"/>
      <c r="Q44" s="29">
        <v>0.0</v>
      </c>
    </row>
    <row r="45">
      <c r="A45" s="30" t="s">
        <v>1106</v>
      </c>
      <c r="B45" s="30" t="s">
        <v>51</v>
      </c>
      <c r="C45" s="30" t="s">
        <v>35</v>
      </c>
      <c r="D45" s="30" t="s">
        <v>835</v>
      </c>
      <c r="E45" s="30" t="s">
        <v>835</v>
      </c>
      <c r="F45" s="30"/>
      <c r="G45" s="30" t="s">
        <v>835</v>
      </c>
      <c r="H45" s="31"/>
      <c r="I45" s="30"/>
      <c r="J45" s="30"/>
      <c r="K45" s="30"/>
      <c r="L45" s="30"/>
      <c r="M45" s="30"/>
      <c r="N45" s="65"/>
      <c r="O45" s="30"/>
      <c r="P45" s="30"/>
      <c r="Q45" s="29">
        <v>0.0</v>
      </c>
    </row>
    <row r="46">
      <c r="A46" s="30" t="s">
        <v>1107</v>
      </c>
      <c r="B46" s="30" t="s">
        <v>634</v>
      </c>
      <c r="C46" s="30" t="s">
        <v>35</v>
      </c>
      <c r="D46" s="30" t="s">
        <v>835</v>
      </c>
      <c r="E46" s="30" t="s">
        <v>835</v>
      </c>
      <c r="F46" s="30"/>
      <c r="G46" s="30" t="s">
        <v>835</v>
      </c>
      <c r="H46" s="31"/>
      <c r="I46" s="30"/>
      <c r="J46" s="30"/>
      <c r="K46" s="30"/>
      <c r="L46" s="30"/>
      <c r="M46" s="30"/>
      <c r="N46" s="65"/>
      <c r="O46" s="30"/>
      <c r="P46" s="30"/>
      <c r="Q46" s="29">
        <v>0.0</v>
      </c>
    </row>
    <row r="47">
      <c r="A47" s="30" t="s">
        <v>1108</v>
      </c>
      <c r="B47" s="30" t="s">
        <v>634</v>
      </c>
      <c r="C47" s="30" t="s">
        <v>35</v>
      </c>
      <c r="D47" s="30" t="s">
        <v>835</v>
      </c>
      <c r="E47" s="30" t="s">
        <v>835</v>
      </c>
      <c r="F47" s="30"/>
      <c r="G47" s="30" t="s">
        <v>835</v>
      </c>
      <c r="H47" s="31"/>
      <c r="I47" s="30"/>
      <c r="J47" s="30"/>
      <c r="K47" s="30"/>
      <c r="L47" s="30"/>
      <c r="M47" s="30"/>
      <c r="N47" s="65"/>
      <c r="O47" s="30"/>
      <c r="P47" s="30"/>
      <c r="Q47" s="29">
        <v>0.0</v>
      </c>
    </row>
    <row r="48">
      <c r="A48" s="30" t="s">
        <v>1109</v>
      </c>
      <c r="B48" s="30" t="s">
        <v>634</v>
      </c>
      <c r="C48" s="30" t="s">
        <v>35</v>
      </c>
      <c r="D48" s="30" t="s">
        <v>835</v>
      </c>
      <c r="E48" s="30" t="s">
        <v>835</v>
      </c>
      <c r="F48" s="30"/>
      <c r="G48" s="30" t="s">
        <v>835</v>
      </c>
      <c r="H48" s="31"/>
      <c r="I48" s="30"/>
      <c r="J48" s="30"/>
      <c r="K48" s="30"/>
      <c r="L48" s="30"/>
      <c r="M48" s="30"/>
      <c r="N48" s="65"/>
      <c r="O48" s="30"/>
      <c r="P48" s="30"/>
      <c r="Q48" s="29">
        <v>0.0</v>
      </c>
    </row>
    <row r="49">
      <c r="A49" s="30" t="s">
        <v>1111</v>
      </c>
      <c r="B49" s="30" t="s">
        <v>1010</v>
      </c>
      <c r="C49" s="30" t="s">
        <v>35</v>
      </c>
      <c r="D49" s="30" t="s">
        <v>835</v>
      </c>
      <c r="E49" s="30" t="s">
        <v>835</v>
      </c>
      <c r="F49" s="30"/>
      <c r="G49" s="30" t="s">
        <v>835</v>
      </c>
      <c r="H49" s="31"/>
      <c r="I49" s="30"/>
      <c r="J49" s="30"/>
      <c r="K49" s="30"/>
      <c r="L49" s="30"/>
      <c r="M49" s="30"/>
      <c r="N49" s="65"/>
      <c r="O49" s="30"/>
      <c r="P49" s="30"/>
      <c r="Q49" s="29">
        <v>0.0</v>
      </c>
    </row>
    <row r="50">
      <c r="A50" s="30" t="s">
        <v>1112</v>
      </c>
      <c r="B50" s="30" t="s">
        <v>1010</v>
      </c>
      <c r="C50" s="30" t="s">
        <v>35</v>
      </c>
      <c r="D50" s="30" t="s">
        <v>835</v>
      </c>
      <c r="E50" s="30" t="s">
        <v>835</v>
      </c>
      <c r="F50" s="30"/>
      <c r="G50" s="30" t="s">
        <v>835</v>
      </c>
      <c r="H50" s="31"/>
      <c r="I50" s="30"/>
      <c r="J50" s="30"/>
      <c r="K50" s="30"/>
      <c r="L50" s="30"/>
      <c r="M50" s="30"/>
      <c r="N50" s="65"/>
      <c r="O50" s="30"/>
      <c r="P50" s="30"/>
      <c r="Q50" s="29">
        <v>0.0</v>
      </c>
    </row>
    <row r="51">
      <c r="A51" s="30" t="s">
        <v>1113</v>
      </c>
      <c r="B51" s="30" t="s">
        <v>1010</v>
      </c>
      <c r="C51" s="30" t="s">
        <v>35</v>
      </c>
      <c r="D51" s="30" t="s">
        <v>835</v>
      </c>
      <c r="E51" s="30" t="s">
        <v>835</v>
      </c>
      <c r="F51" s="30"/>
      <c r="G51" s="30" t="s">
        <v>835</v>
      </c>
      <c r="H51" s="31"/>
      <c r="I51" s="30"/>
      <c r="J51" s="30"/>
      <c r="K51" s="30"/>
      <c r="L51" s="30"/>
      <c r="M51" s="30"/>
      <c r="N51" s="65"/>
      <c r="O51" s="30"/>
      <c r="P51" s="30"/>
      <c r="Q51" s="29">
        <v>0.0</v>
      </c>
    </row>
    <row r="52">
      <c r="A52" s="30" t="s">
        <v>1114</v>
      </c>
      <c r="B52" s="30" t="s">
        <v>1115</v>
      </c>
      <c r="C52" s="30" t="s">
        <v>35</v>
      </c>
      <c r="D52" s="30" t="s">
        <v>835</v>
      </c>
      <c r="E52" s="30" t="s">
        <v>835</v>
      </c>
      <c r="F52" s="30"/>
      <c r="G52" s="30" t="s">
        <v>835</v>
      </c>
      <c r="H52" s="31"/>
      <c r="I52" s="30"/>
      <c r="J52" s="30"/>
      <c r="K52" s="30"/>
      <c r="L52" s="30"/>
      <c r="M52" s="30"/>
      <c r="N52" s="65"/>
      <c r="O52" s="30"/>
      <c r="P52" s="30"/>
      <c r="Q52" s="29">
        <v>0.0</v>
      </c>
    </row>
    <row r="53">
      <c r="A53" s="30" t="s">
        <v>1116</v>
      </c>
      <c r="B53" s="30" t="s">
        <v>1115</v>
      </c>
      <c r="C53" s="30" t="s">
        <v>35</v>
      </c>
      <c r="D53" s="30" t="s">
        <v>835</v>
      </c>
      <c r="E53" s="30" t="s">
        <v>835</v>
      </c>
      <c r="F53" s="30"/>
      <c r="G53" s="30" t="s">
        <v>835</v>
      </c>
      <c r="H53" s="31"/>
      <c r="I53" s="30"/>
      <c r="J53" s="30"/>
      <c r="K53" s="30"/>
      <c r="L53" s="30"/>
      <c r="M53" s="30"/>
      <c r="N53" s="65"/>
      <c r="O53" s="30"/>
      <c r="P53" s="30"/>
      <c r="Q53" s="29">
        <v>0.0</v>
      </c>
    </row>
    <row r="54">
      <c r="A54" s="30" t="s">
        <v>1117</v>
      </c>
      <c r="B54" s="30" t="s">
        <v>1115</v>
      </c>
      <c r="C54" s="30" t="s">
        <v>35</v>
      </c>
      <c r="D54" s="30" t="s">
        <v>835</v>
      </c>
      <c r="E54" s="30" t="s">
        <v>835</v>
      </c>
      <c r="F54" s="30"/>
      <c r="G54" s="30" t="s">
        <v>835</v>
      </c>
      <c r="H54" s="31"/>
      <c r="I54" s="30"/>
      <c r="J54" s="30"/>
      <c r="K54" s="30"/>
      <c r="L54" s="30"/>
      <c r="M54" s="30"/>
      <c r="N54" s="65"/>
      <c r="O54" s="30"/>
      <c r="P54" s="30"/>
      <c r="Q54" s="29">
        <v>0.0</v>
      </c>
    </row>
    <row r="55">
      <c r="A55" s="30" t="s">
        <v>1118</v>
      </c>
      <c r="B55" s="30" t="s">
        <v>1115</v>
      </c>
      <c r="C55" s="30" t="s">
        <v>35</v>
      </c>
      <c r="D55" s="30" t="s">
        <v>835</v>
      </c>
      <c r="E55" s="30" t="s">
        <v>835</v>
      </c>
      <c r="F55" s="30"/>
      <c r="G55" s="30" t="s">
        <v>835</v>
      </c>
      <c r="H55" s="31"/>
      <c r="I55" s="30"/>
      <c r="J55" s="30"/>
      <c r="K55" s="30"/>
      <c r="L55" s="30"/>
      <c r="M55" s="30"/>
      <c r="N55" s="65"/>
      <c r="O55" s="30"/>
      <c r="P55" s="30"/>
      <c r="Q55" s="29">
        <v>0.0</v>
      </c>
    </row>
    <row r="56">
      <c r="A56" s="30" t="s">
        <v>1119</v>
      </c>
      <c r="B56" s="30" t="s">
        <v>1115</v>
      </c>
      <c r="C56" s="30" t="s">
        <v>35</v>
      </c>
      <c r="D56" s="30" t="s">
        <v>835</v>
      </c>
      <c r="E56" s="30" t="s">
        <v>835</v>
      </c>
      <c r="F56" s="30"/>
      <c r="G56" s="30" t="s">
        <v>835</v>
      </c>
      <c r="H56" s="31"/>
      <c r="I56" s="30"/>
      <c r="J56" s="30"/>
      <c r="K56" s="30"/>
      <c r="L56" s="30"/>
      <c r="M56" s="30"/>
      <c r="N56" s="65"/>
      <c r="O56" s="30"/>
      <c r="P56" s="30"/>
      <c r="Q56" s="29">
        <v>0.0</v>
      </c>
    </row>
    <row r="57">
      <c r="A57" s="30" t="s">
        <v>1120</v>
      </c>
      <c r="B57" s="30" t="s">
        <v>1121</v>
      </c>
      <c r="C57" s="30" t="s">
        <v>35</v>
      </c>
      <c r="D57" s="30" t="s">
        <v>835</v>
      </c>
      <c r="E57" s="30" t="s">
        <v>835</v>
      </c>
      <c r="F57" s="30"/>
      <c r="G57" s="30" t="s">
        <v>835</v>
      </c>
      <c r="H57" s="31"/>
      <c r="I57" s="30"/>
      <c r="J57" s="30"/>
      <c r="K57" s="30"/>
      <c r="L57" s="30"/>
      <c r="M57" s="30"/>
      <c r="N57" s="65"/>
      <c r="O57" s="30"/>
      <c r="P57" s="30"/>
      <c r="Q57" s="29">
        <v>0.0</v>
      </c>
    </row>
    <row r="58">
      <c r="A58" s="30" t="s">
        <v>1122</v>
      </c>
      <c r="B58" s="30" t="s">
        <v>1121</v>
      </c>
      <c r="C58" s="30" t="s">
        <v>35</v>
      </c>
      <c r="D58" s="30" t="s">
        <v>835</v>
      </c>
      <c r="E58" s="30" t="s">
        <v>835</v>
      </c>
      <c r="F58" s="30"/>
      <c r="G58" s="30" t="s">
        <v>835</v>
      </c>
      <c r="H58" s="31"/>
      <c r="I58" s="30"/>
      <c r="J58" s="30"/>
      <c r="K58" s="30"/>
      <c r="L58" s="30"/>
      <c r="M58" s="30"/>
      <c r="N58" s="65"/>
      <c r="O58" s="30"/>
      <c r="P58" s="30"/>
      <c r="Q58" s="29">
        <v>0.0</v>
      </c>
    </row>
    <row r="59">
      <c r="A59" s="30" t="s">
        <v>1123</v>
      </c>
      <c r="B59" s="30" t="s">
        <v>1121</v>
      </c>
      <c r="C59" s="30" t="s">
        <v>35</v>
      </c>
      <c r="D59" s="30" t="s">
        <v>835</v>
      </c>
      <c r="E59" s="30" t="s">
        <v>835</v>
      </c>
      <c r="F59" s="30"/>
      <c r="G59" s="30" t="s">
        <v>835</v>
      </c>
      <c r="H59" s="31"/>
      <c r="I59" s="30"/>
      <c r="J59" s="30"/>
      <c r="K59" s="30"/>
      <c r="L59" s="30"/>
      <c r="M59" s="30"/>
      <c r="N59" s="65"/>
      <c r="O59" s="30"/>
      <c r="P59" s="30"/>
      <c r="Q59" s="29">
        <v>0.0</v>
      </c>
    </row>
    <row r="60">
      <c r="A60" s="30" t="s">
        <v>1124</v>
      </c>
      <c r="B60" s="30" t="s">
        <v>1125</v>
      </c>
      <c r="C60" s="30" t="s">
        <v>35</v>
      </c>
      <c r="D60" s="30" t="s">
        <v>835</v>
      </c>
      <c r="E60" s="30" t="s">
        <v>835</v>
      </c>
      <c r="F60" s="30"/>
      <c r="G60" s="30" t="s">
        <v>835</v>
      </c>
      <c r="H60" s="31"/>
      <c r="I60" s="30"/>
      <c r="J60" s="30"/>
      <c r="K60" s="30"/>
      <c r="L60" s="30"/>
      <c r="M60" s="30"/>
      <c r="N60" s="65"/>
      <c r="O60" s="30"/>
      <c r="P60" s="30"/>
      <c r="Q60" s="29">
        <v>0.0</v>
      </c>
    </row>
    <row r="61">
      <c r="A61" s="30" t="s">
        <v>1126</v>
      </c>
      <c r="B61" s="30" t="s">
        <v>1125</v>
      </c>
      <c r="C61" s="30" t="s">
        <v>35</v>
      </c>
      <c r="D61" s="30" t="s">
        <v>835</v>
      </c>
      <c r="E61" s="30" t="s">
        <v>835</v>
      </c>
      <c r="F61" s="30"/>
      <c r="G61" s="30" t="s">
        <v>835</v>
      </c>
      <c r="H61" s="31"/>
      <c r="I61" s="30"/>
      <c r="J61" s="30"/>
      <c r="K61" s="30"/>
      <c r="L61" s="30"/>
      <c r="M61" s="30"/>
      <c r="N61" s="65"/>
      <c r="O61" s="30"/>
      <c r="P61" s="30"/>
      <c r="Q61" s="29">
        <v>0.0</v>
      </c>
    </row>
    <row r="62">
      <c r="A62" s="30" t="s">
        <v>1130</v>
      </c>
      <c r="B62" s="30" t="s">
        <v>1131</v>
      </c>
      <c r="C62" s="30" t="s">
        <v>35</v>
      </c>
      <c r="D62" s="30" t="s">
        <v>835</v>
      </c>
      <c r="E62" s="30" t="s">
        <v>835</v>
      </c>
      <c r="F62" s="30"/>
      <c r="G62" s="30" t="s">
        <v>835</v>
      </c>
      <c r="H62" s="31"/>
      <c r="I62" s="30"/>
      <c r="J62" s="30"/>
      <c r="K62" s="30"/>
      <c r="L62" s="30"/>
      <c r="M62" s="30"/>
      <c r="N62" s="65"/>
      <c r="O62" s="30"/>
      <c r="P62" s="30"/>
      <c r="Q62" s="29">
        <v>0.0</v>
      </c>
    </row>
    <row r="63">
      <c r="A63" s="30" t="s">
        <v>1132</v>
      </c>
      <c r="B63" s="30" t="s">
        <v>1131</v>
      </c>
      <c r="C63" s="30" t="s">
        <v>35</v>
      </c>
      <c r="D63" s="30" t="s">
        <v>835</v>
      </c>
      <c r="E63" s="30" t="s">
        <v>835</v>
      </c>
      <c r="F63" s="30"/>
      <c r="G63" s="30" t="s">
        <v>835</v>
      </c>
      <c r="H63" s="31"/>
      <c r="I63" s="30"/>
      <c r="J63" s="30"/>
      <c r="K63" s="30"/>
      <c r="L63" s="30"/>
      <c r="M63" s="30"/>
      <c r="N63" s="65"/>
      <c r="O63" s="30"/>
      <c r="P63" s="30"/>
      <c r="Q63" s="29">
        <v>0.0</v>
      </c>
    </row>
    <row r="64">
      <c r="A64" s="30" t="s">
        <v>1133</v>
      </c>
      <c r="B64" s="30" t="s">
        <v>1134</v>
      </c>
      <c r="C64" s="30" t="s">
        <v>35</v>
      </c>
      <c r="D64" s="30" t="s">
        <v>835</v>
      </c>
      <c r="E64" s="30" t="s">
        <v>835</v>
      </c>
      <c r="F64" s="30"/>
      <c r="G64" s="30" t="s">
        <v>835</v>
      </c>
      <c r="H64" s="31"/>
      <c r="I64" s="30"/>
      <c r="J64" s="30"/>
      <c r="K64" s="30"/>
      <c r="L64" s="30"/>
      <c r="M64" s="30"/>
      <c r="N64" s="65"/>
      <c r="O64" s="30"/>
      <c r="P64" s="30"/>
      <c r="Q64" s="29">
        <v>0.0</v>
      </c>
    </row>
    <row r="65">
      <c r="A65" s="30" t="s">
        <v>1135</v>
      </c>
      <c r="B65" s="30" t="s">
        <v>1134</v>
      </c>
      <c r="C65" s="30" t="s">
        <v>35</v>
      </c>
      <c r="D65" s="30" t="s">
        <v>835</v>
      </c>
      <c r="E65" s="30" t="s">
        <v>835</v>
      </c>
      <c r="F65" s="30"/>
      <c r="G65" s="30" t="s">
        <v>835</v>
      </c>
      <c r="H65" s="31"/>
      <c r="I65" s="30"/>
      <c r="J65" s="30"/>
      <c r="K65" s="30"/>
      <c r="L65" s="30"/>
      <c r="M65" s="30"/>
      <c r="N65" s="65"/>
      <c r="O65" s="30"/>
      <c r="P65" s="30"/>
      <c r="Q65" s="29">
        <v>0.0</v>
      </c>
    </row>
    <row r="66">
      <c r="A66" s="30" t="s">
        <v>1136</v>
      </c>
      <c r="B66" s="30" t="s">
        <v>1134</v>
      </c>
      <c r="C66" s="30" t="s">
        <v>35</v>
      </c>
      <c r="D66" s="30" t="s">
        <v>835</v>
      </c>
      <c r="E66" s="30" t="s">
        <v>835</v>
      </c>
      <c r="F66" s="30"/>
      <c r="G66" s="30" t="s">
        <v>835</v>
      </c>
      <c r="H66" s="31"/>
      <c r="I66" s="30"/>
      <c r="J66" s="30"/>
      <c r="K66" s="30"/>
      <c r="L66" s="30"/>
      <c r="M66" s="30"/>
      <c r="N66" s="65"/>
      <c r="O66" s="30"/>
      <c r="P66" s="30"/>
      <c r="Q66" s="29">
        <v>0.0</v>
      </c>
    </row>
    <row r="67">
      <c r="A67" s="30" t="s">
        <v>1137</v>
      </c>
      <c r="B67" s="30" t="s">
        <v>1134</v>
      </c>
      <c r="C67" s="30" t="s">
        <v>35</v>
      </c>
      <c r="D67" s="30" t="s">
        <v>835</v>
      </c>
      <c r="E67" s="30" t="s">
        <v>835</v>
      </c>
      <c r="F67" s="30"/>
      <c r="G67" s="30" t="s">
        <v>835</v>
      </c>
      <c r="H67" s="31"/>
      <c r="I67" s="30"/>
      <c r="J67" s="30"/>
      <c r="K67" s="30"/>
      <c r="L67" s="30"/>
      <c r="M67" s="30"/>
      <c r="N67" s="65"/>
      <c r="O67" s="30"/>
      <c r="P67" s="30"/>
      <c r="Q67" s="29">
        <v>0.0</v>
      </c>
    </row>
    <row r="68">
      <c r="A68" s="30" t="s">
        <v>1138</v>
      </c>
      <c r="B68" s="30" t="s">
        <v>1134</v>
      </c>
      <c r="C68" s="30" t="s">
        <v>35</v>
      </c>
      <c r="D68" s="30" t="s">
        <v>835</v>
      </c>
      <c r="E68" s="30" t="s">
        <v>835</v>
      </c>
      <c r="F68" s="30"/>
      <c r="G68" s="30" t="s">
        <v>835</v>
      </c>
      <c r="H68" s="31"/>
      <c r="I68" s="30"/>
      <c r="J68" s="30"/>
      <c r="K68" s="30"/>
      <c r="L68" s="30"/>
      <c r="M68" s="30"/>
      <c r="N68" s="65"/>
      <c r="O68" s="30"/>
      <c r="P68" s="30"/>
      <c r="Q68" s="29">
        <v>0.0</v>
      </c>
    </row>
    <row r="69">
      <c r="A69" s="30" t="s">
        <v>1139</v>
      </c>
      <c r="B69" s="30" t="s">
        <v>1134</v>
      </c>
      <c r="C69" s="30" t="s">
        <v>35</v>
      </c>
      <c r="D69" s="30" t="s">
        <v>835</v>
      </c>
      <c r="E69" s="30" t="s">
        <v>835</v>
      </c>
      <c r="F69" s="30"/>
      <c r="G69" s="30" t="s">
        <v>835</v>
      </c>
      <c r="H69" s="31"/>
      <c r="I69" s="30"/>
      <c r="J69" s="30"/>
      <c r="K69" s="30"/>
      <c r="L69" s="30"/>
      <c r="M69" s="30"/>
      <c r="N69" s="65"/>
      <c r="O69" s="30"/>
      <c r="P69" s="30"/>
      <c r="Q69" s="29">
        <v>0.0</v>
      </c>
    </row>
    <row r="70">
      <c r="A70" s="30" t="s">
        <v>1140</v>
      </c>
      <c r="B70" s="30" t="s">
        <v>1141</v>
      </c>
      <c r="C70" s="30" t="s">
        <v>35</v>
      </c>
      <c r="D70" s="30" t="s">
        <v>835</v>
      </c>
      <c r="E70" s="30" t="s">
        <v>835</v>
      </c>
      <c r="F70" s="30"/>
      <c r="G70" s="30" t="s">
        <v>835</v>
      </c>
      <c r="H70" s="31"/>
      <c r="I70" s="30"/>
      <c r="J70" s="30"/>
      <c r="K70" s="30"/>
      <c r="L70" s="30"/>
      <c r="M70" s="30"/>
      <c r="N70" s="65"/>
      <c r="O70" s="30"/>
      <c r="P70" s="30"/>
      <c r="Q70" s="29">
        <v>0.0</v>
      </c>
    </row>
    <row r="71">
      <c r="A71" s="30" t="s">
        <v>1142</v>
      </c>
      <c r="B71" s="30" t="s">
        <v>1141</v>
      </c>
      <c r="C71" s="30" t="s">
        <v>35</v>
      </c>
      <c r="D71" s="30" t="s">
        <v>835</v>
      </c>
      <c r="E71" s="30" t="s">
        <v>835</v>
      </c>
      <c r="F71" s="30"/>
      <c r="G71" s="30" t="s">
        <v>835</v>
      </c>
      <c r="H71" s="31"/>
      <c r="I71" s="30"/>
      <c r="J71" s="30"/>
      <c r="K71" s="30"/>
      <c r="L71" s="30"/>
      <c r="M71" s="30"/>
      <c r="N71" s="65"/>
      <c r="O71" s="30"/>
      <c r="P71" s="30"/>
      <c r="Q71" s="29">
        <v>0.0</v>
      </c>
    </row>
    <row r="72">
      <c r="A72" s="30" t="s">
        <v>1143</v>
      </c>
      <c r="B72" s="30" t="s">
        <v>1144</v>
      </c>
      <c r="C72" s="30" t="s">
        <v>35</v>
      </c>
      <c r="D72" s="30" t="s">
        <v>835</v>
      </c>
      <c r="E72" s="30" t="s">
        <v>835</v>
      </c>
      <c r="F72" s="30"/>
      <c r="G72" s="30" t="s">
        <v>835</v>
      </c>
      <c r="H72" s="31"/>
      <c r="I72" s="30"/>
      <c r="J72" s="30"/>
      <c r="K72" s="30"/>
      <c r="L72" s="30"/>
      <c r="M72" s="30"/>
      <c r="N72" s="65"/>
      <c r="O72" s="30"/>
      <c r="P72" s="30"/>
      <c r="Q72" s="29">
        <v>0.0</v>
      </c>
    </row>
    <row r="73">
      <c r="A73" s="30" t="s">
        <v>1145</v>
      </c>
      <c r="B73" s="30" t="s">
        <v>1144</v>
      </c>
      <c r="C73" s="30" t="s">
        <v>35</v>
      </c>
      <c r="D73" s="30" t="s">
        <v>835</v>
      </c>
      <c r="E73" s="30" t="s">
        <v>835</v>
      </c>
      <c r="F73" s="30"/>
      <c r="G73" s="30" t="s">
        <v>835</v>
      </c>
      <c r="H73" s="31"/>
      <c r="I73" s="30"/>
      <c r="J73" s="30"/>
      <c r="K73" s="30"/>
      <c r="L73" s="30"/>
      <c r="M73" s="30"/>
      <c r="N73" s="65"/>
      <c r="O73" s="30"/>
      <c r="P73" s="30"/>
      <c r="Q73" s="29">
        <v>0.0</v>
      </c>
    </row>
    <row r="74">
      <c r="A74" s="30" t="s">
        <v>1146</v>
      </c>
      <c r="B74" s="30" t="s">
        <v>1147</v>
      </c>
      <c r="C74" s="30" t="s">
        <v>35</v>
      </c>
      <c r="D74" s="30" t="s">
        <v>835</v>
      </c>
      <c r="E74" s="30" t="s">
        <v>835</v>
      </c>
      <c r="F74" s="30"/>
      <c r="G74" s="30" t="s">
        <v>835</v>
      </c>
      <c r="H74" s="31"/>
      <c r="I74" s="30"/>
      <c r="J74" s="30"/>
      <c r="K74" s="30"/>
      <c r="L74" s="30"/>
      <c r="M74" s="30"/>
      <c r="N74" s="65"/>
      <c r="O74" s="30"/>
      <c r="P74" s="30"/>
      <c r="Q74" s="29">
        <v>0.0</v>
      </c>
    </row>
    <row r="75">
      <c r="A75" s="30" t="s">
        <v>1148</v>
      </c>
      <c r="B75" s="30" t="s">
        <v>1147</v>
      </c>
      <c r="C75" s="30" t="s">
        <v>35</v>
      </c>
      <c r="D75" s="30" t="s">
        <v>835</v>
      </c>
      <c r="E75" s="30" t="s">
        <v>835</v>
      </c>
      <c r="F75" s="30"/>
      <c r="G75" s="30" t="s">
        <v>835</v>
      </c>
      <c r="H75" s="31"/>
      <c r="I75" s="30"/>
      <c r="J75" s="30"/>
      <c r="K75" s="30"/>
      <c r="L75" s="30"/>
      <c r="M75" s="30"/>
      <c r="N75" s="65"/>
      <c r="O75" s="30"/>
      <c r="P75" s="30"/>
      <c r="Q75" s="29">
        <v>0.0</v>
      </c>
    </row>
    <row r="76">
      <c r="A76" s="30" t="s">
        <v>1149</v>
      </c>
      <c r="B76" s="30" t="s">
        <v>1147</v>
      </c>
      <c r="C76" s="30" t="s">
        <v>35</v>
      </c>
      <c r="D76" s="30" t="s">
        <v>835</v>
      </c>
      <c r="E76" s="30" t="s">
        <v>835</v>
      </c>
      <c r="F76" s="30"/>
      <c r="G76" s="30" t="s">
        <v>835</v>
      </c>
      <c r="H76" s="31"/>
      <c r="I76" s="30"/>
      <c r="J76" s="30"/>
      <c r="K76" s="30"/>
      <c r="L76" s="30"/>
      <c r="M76" s="30"/>
      <c r="N76" s="65"/>
      <c r="O76" s="30"/>
      <c r="P76" s="30"/>
      <c r="Q76" s="29">
        <v>0.0</v>
      </c>
    </row>
    <row r="77">
      <c r="A77" s="30" t="s">
        <v>1151</v>
      </c>
      <c r="B77" s="30" t="s">
        <v>1152</v>
      </c>
      <c r="C77" s="30" t="s">
        <v>35</v>
      </c>
      <c r="D77" s="30" t="s">
        <v>835</v>
      </c>
      <c r="E77" s="30" t="s">
        <v>835</v>
      </c>
      <c r="F77" s="30"/>
      <c r="G77" s="30" t="s">
        <v>835</v>
      </c>
      <c r="H77" s="31"/>
      <c r="I77" s="30"/>
      <c r="J77" s="30"/>
      <c r="K77" s="30"/>
      <c r="L77" s="30"/>
      <c r="M77" s="30"/>
      <c r="N77" s="65"/>
      <c r="O77" s="30"/>
      <c r="P77" s="30"/>
      <c r="Q77" s="29">
        <v>0.0</v>
      </c>
    </row>
    <row r="78">
      <c r="A78" s="30" t="s">
        <v>1153</v>
      </c>
      <c r="B78" s="30" t="s">
        <v>1152</v>
      </c>
      <c r="C78" s="30" t="s">
        <v>35</v>
      </c>
      <c r="D78" s="30" t="s">
        <v>835</v>
      </c>
      <c r="E78" s="30" t="s">
        <v>835</v>
      </c>
      <c r="F78" s="30"/>
      <c r="G78" s="30" t="s">
        <v>835</v>
      </c>
      <c r="H78" s="31"/>
      <c r="I78" s="30"/>
      <c r="J78" s="30"/>
      <c r="K78" s="30"/>
      <c r="L78" s="30"/>
      <c r="M78" s="30"/>
      <c r="N78" s="65"/>
      <c r="O78" s="30"/>
      <c r="P78" s="30"/>
      <c r="Q78" s="29">
        <v>0.0</v>
      </c>
    </row>
    <row r="79">
      <c r="A79" s="30" t="s">
        <v>1154</v>
      </c>
      <c r="B79" s="30" t="s">
        <v>1155</v>
      </c>
      <c r="C79" s="30" t="s">
        <v>35</v>
      </c>
      <c r="D79" s="30" t="s">
        <v>835</v>
      </c>
      <c r="E79" s="30" t="s">
        <v>835</v>
      </c>
      <c r="F79" s="30"/>
      <c r="G79" s="30" t="s">
        <v>835</v>
      </c>
      <c r="H79" s="31"/>
      <c r="I79" s="30"/>
      <c r="J79" s="30"/>
      <c r="K79" s="30"/>
      <c r="L79" s="30"/>
      <c r="M79" s="30"/>
      <c r="N79" s="65"/>
      <c r="O79" s="30"/>
      <c r="P79" s="30"/>
      <c r="Q79" s="29">
        <v>0.0</v>
      </c>
    </row>
    <row r="80">
      <c r="A80" s="30" t="s">
        <v>1156</v>
      </c>
      <c r="B80" s="30" t="s">
        <v>1155</v>
      </c>
      <c r="C80" s="30" t="s">
        <v>35</v>
      </c>
      <c r="D80" s="30" t="s">
        <v>835</v>
      </c>
      <c r="E80" s="30" t="s">
        <v>835</v>
      </c>
      <c r="F80" s="30"/>
      <c r="G80" s="30" t="s">
        <v>835</v>
      </c>
      <c r="H80" s="31"/>
      <c r="I80" s="30"/>
      <c r="J80" s="30"/>
      <c r="K80" s="30"/>
      <c r="L80" s="30"/>
      <c r="M80" s="30"/>
      <c r="N80" s="65"/>
      <c r="O80" s="30"/>
      <c r="P80" s="30"/>
      <c r="Q80" s="29">
        <v>0.0</v>
      </c>
    </row>
    <row r="81">
      <c r="A81" s="30" t="s">
        <v>1157</v>
      </c>
      <c r="B81" s="30" t="s">
        <v>1155</v>
      </c>
      <c r="C81" s="30" t="s">
        <v>35</v>
      </c>
      <c r="D81" s="30" t="s">
        <v>835</v>
      </c>
      <c r="E81" s="30" t="s">
        <v>835</v>
      </c>
      <c r="F81" s="30"/>
      <c r="G81" s="30" t="s">
        <v>835</v>
      </c>
      <c r="H81" s="31"/>
      <c r="I81" s="30"/>
      <c r="J81" s="30"/>
      <c r="K81" s="30"/>
      <c r="L81" s="30"/>
      <c r="M81" s="30"/>
      <c r="N81" s="65"/>
      <c r="O81" s="30"/>
      <c r="P81" s="30"/>
      <c r="Q81" s="29">
        <v>0.0</v>
      </c>
    </row>
    <row r="82">
      <c r="A82" s="30" t="s">
        <v>1158</v>
      </c>
      <c r="B82" s="30" t="s">
        <v>1155</v>
      </c>
      <c r="C82" s="30" t="s">
        <v>35</v>
      </c>
      <c r="D82" s="30" t="s">
        <v>835</v>
      </c>
      <c r="E82" s="30" t="s">
        <v>835</v>
      </c>
      <c r="F82" s="30"/>
      <c r="G82" s="30" t="s">
        <v>835</v>
      </c>
      <c r="H82" s="31"/>
      <c r="I82" s="30"/>
      <c r="J82" s="30"/>
      <c r="K82" s="30"/>
      <c r="L82" s="30"/>
      <c r="M82" s="30"/>
      <c r="N82" s="65"/>
      <c r="O82" s="30"/>
      <c r="P82" s="30"/>
      <c r="Q82" s="29">
        <v>0.0</v>
      </c>
    </row>
    <row r="83">
      <c r="A83" s="30" t="s">
        <v>1159</v>
      </c>
      <c r="B83" s="30" t="s">
        <v>1155</v>
      </c>
      <c r="C83" s="30" t="s">
        <v>35</v>
      </c>
      <c r="D83" s="30" t="s">
        <v>835</v>
      </c>
      <c r="E83" s="30" t="s">
        <v>835</v>
      </c>
      <c r="F83" s="30"/>
      <c r="G83" s="30" t="s">
        <v>835</v>
      </c>
      <c r="H83" s="31"/>
      <c r="I83" s="30"/>
      <c r="J83" s="30"/>
      <c r="K83" s="30"/>
      <c r="L83" s="30"/>
      <c r="M83" s="30"/>
      <c r="N83" s="65"/>
      <c r="O83" s="30"/>
      <c r="P83" s="30"/>
      <c r="Q83" s="29">
        <v>0.0</v>
      </c>
    </row>
    <row r="84">
      <c r="A84" s="30" t="s">
        <v>1160</v>
      </c>
      <c r="B84" s="30" t="s">
        <v>1161</v>
      </c>
      <c r="C84" s="30" t="s">
        <v>35</v>
      </c>
      <c r="D84" s="30" t="s">
        <v>835</v>
      </c>
      <c r="E84" s="30" t="s">
        <v>835</v>
      </c>
      <c r="F84" s="30"/>
      <c r="G84" s="30" t="s">
        <v>835</v>
      </c>
      <c r="H84" s="31"/>
      <c r="I84" s="30"/>
      <c r="J84" s="30"/>
      <c r="K84" s="30"/>
      <c r="L84" s="30"/>
      <c r="M84" s="30"/>
      <c r="N84" s="65"/>
      <c r="O84" s="30"/>
      <c r="P84" s="30"/>
      <c r="Q84" s="29">
        <v>0.0</v>
      </c>
    </row>
    <row r="85">
      <c r="A85" s="30" t="s">
        <v>1162</v>
      </c>
      <c r="B85" s="30" t="s">
        <v>1161</v>
      </c>
      <c r="C85" s="30" t="s">
        <v>35</v>
      </c>
      <c r="D85" s="30" t="s">
        <v>835</v>
      </c>
      <c r="E85" s="30" t="s">
        <v>835</v>
      </c>
      <c r="F85" s="30"/>
      <c r="G85" s="30" t="s">
        <v>835</v>
      </c>
      <c r="H85" s="31"/>
      <c r="I85" s="30"/>
      <c r="J85" s="30"/>
      <c r="K85" s="30"/>
      <c r="L85" s="30"/>
      <c r="M85" s="30"/>
      <c r="N85" s="65"/>
      <c r="O85" s="30"/>
      <c r="P85" s="30"/>
      <c r="Q85" s="29">
        <v>0.0</v>
      </c>
    </row>
    <row r="86">
      <c r="A86" s="30" t="s">
        <v>1163</v>
      </c>
      <c r="B86" s="30" t="s">
        <v>1161</v>
      </c>
      <c r="C86" s="30" t="s">
        <v>35</v>
      </c>
      <c r="D86" s="30" t="s">
        <v>835</v>
      </c>
      <c r="E86" s="30" t="s">
        <v>835</v>
      </c>
      <c r="F86" s="30"/>
      <c r="G86" s="30" t="s">
        <v>835</v>
      </c>
      <c r="H86" s="31"/>
      <c r="I86" s="30"/>
      <c r="J86" s="30"/>
      <c r="K86" s="30"/>
      <c r="L86" s="30"/>
      <c r="M86" s="30"/>
      <c r="N86" s="65"/>
      <c r="O86" s="30"/>
      <c r="P86" s="30"/>
      <c r="Q86" s="29">
        <v>0.0</v>
      </c>
    </row>
    <row r="87">
      <c r="A87" s="30" t="s">
        <v>1164</v>
      </c>
      <c r="B87" s="30" t="s">
        <v>1161</v>
      </c>
      <c r="C87" s="30" t="s">
        <v>35</v>
      </c>
      <c r="D87" s="30" t="s">
        <v>835</v>
      </c>
      <c r="E87" s="30" t="s">
        <v>835</v>
      </c>
      <c r="F87" s="30"/>
      <c r="G87" s="30" t="s">
        <v>835</v>
      </c>
      <c r="H87" s="31"/>
      <c r="I87" s="30"/>
      <c r="J87" s="30"/>
      <c r="K87" s="30"/>
      <c r="L87" s="30"/>
      <c r="M87" s="30"/>
      <c r="N87" s="65"/>
      <c r="O87" s="30"/>
      <c r="P87" s="30"/>
      <c r="Q87" s="29">
        <v>0.0</v>
      </c>
    </row>
    <row r="88">
      <c r="A88" s="30" t="s">
        <v>1165</v>
      </c>
      <c r="B88" s="30" t="s">
        <v>1161</v>
      </c>
      <c r="C88" s="30" t="s">
        <v>35</v>
      </c>
      <c r="D88" s="30" t="s">
        <v>835</v>
      </c>
      <c r="E88" s="30" t="s">
        <v>835</v>
      </c>
      <c r="F88" s="30"/>
      <c r="G88" s="30" t="s">
        <v>835</v>
      </c>
      <c r="H88" s="31"/>
      <c r="I88" s="30"/>
      <c r="J88" s="30"/>
      <c r="K88" s="30"/>
      <c r="L88" s="30"/>
      <c r="M88" s="30"/>
      <c r="N88" s="65"/>
      <c r="O88" s="30"/>
      <c r="P88" s="30"/>
      <c r="Q88" s="29">
        <v>0.0</v>
      </c>
    </row>
    <row r="89">
      <c r="A89" s="30" t="s">
        <v>1166</v>
      </c>
      <c r="B89" s="30" t="s">
        <v>1167</v>
      </c>
      <c r="C89" s="30" t="s">
        <v>35</v>
      </c>
      <c r="D89" s="30" t="s">
        <v>835</v>
      </c>
      <c r="E89" s="30" t="s">
        <v>835</v>
      </c>
      <c r="F89" s="30"/>
      <c r="G89" s="30" t="s">
        <v>835</v>
      </c>
      <c r="H89" s="31"/>
      <c r="I89" s="30"/>
      <c r="J89" s="30"/>
      <c r="K89" s="30"/>
      <c r="L89" s="30"/>
      <c r="M89" s="30"/>
      <c r="N89" s="65"/>
      <c r="O89" s="30"/>
      <c r="P89" s="30"/>
      <c r="Q89" s="29">
        <v>0.0</v>
      </c>
    </row>
    <row r="90">
      <c r="A90" s="30" t="s">
        <v>1168</v>
      </c>
      <c r="B90" s="30" t="s">
        <v>1167</v>
      </c>
      <c r="C90" s="30" t="s">
        <v>35</v>
      </c>
      <c r="D90" s="30" t="s">
        <v>835</v>
      </c>
      <c r="E90" s="30" t="s">
        <v>835</v>
      </c>
      <c r="F90" s="30"/>
      <c r="G90" s="30" t="s">
        <v>835</v>
      </c>
      <c r="H90" s="31"/>
      <c r="I90" s="30"/>
      <c r="J90" s="30"/>
      <c r="K90" s="30"/>
      <c r="L90" s="30"/>
      <c r="M90" s="30"/>
      <c r="N90" s="65"/>
      <c r="O90" s="30"/>
      <c r="P90" s="30"/>
      <c r="Q90" s="29">
        <v>0.0</v>
      </c>
    </row>
    <row r="91">
      <c r="A91" s="30" t="s">
        <v>1169</v>
      </c>
      <c r="B91" s="30" t="s">
        <v>1167</v>
      </c>
      <c r="C91" s="30" t="s">
        <v>35</v>
      </c>
      <c r="D91" s="30" t="s">
        <v>835</v>
      </c>
      <c r="E91" s="30" t="s">
        <v>835</v>
      </c>
      <c r="F91" s="30"/>
      <c r="G91" s="30" t="s">
        <v>835</v>
      </c>
      <c r="H91" s="31"/>
      <c r="I91" s="30"/>
      <c r="J91" s="30"/>
      <c r="K91" s="30"/>
      <c r="L91" s="30"/>
      <c r="M91" s="30"/>
      <c r="N91" s="65"/>
      <c r="O91" s="30"/>
      <c r="P91" s="30"/>
      <c r="Q91" s="29">
        <v>0.0</v>
      </c>
    </row>
    <row r="92">
      <c r="A92" s="30" t="s">
        <v>1170</v>
      </c>
      <c r="B92" s="30" t="s">
        <v>1167</v>
      </c>
      <c r="C92" s="30" t="s">
        <v>35</v>
      </c>
      <c r="D92" s="30" t="s">
        <v>835</v>
      </c>
      <c r="E92" s="30" t="s">
        <v>835</v>
      </c>
      <c r="F92" s="30"/>
      <c r="G92" s="30" t="s">
        <v>835</v>
      </c>
      <c r="H92" s="31"/>
      <c r="I92" s="30"/>
      <c r="J92" s="30"/>
      <c r="K92" s="30"/>
      <c r="L92" s="30"/>
      <c r="M92" s="30"/>
      <c r="N92" s="65"/>
      <c r="O92" s="30"/>
      <c r="P92" s="30"/>
      <c r="Q92" s="29">
        <v>0.0</v>
      </c>
    </row>
    <row r="93">
      <c r="A93" s="30" t="s">
        <v>1171</v>
      </c>
      <c r="B93" s="30" t="s">
        <v>145</v>
      </c>
      <c r="C93" s="30" t="s">
        <v>35</v>
      </c>
      <c r="D93" s="30" t="s">
        <v>835</v>
      </c>
      <c r="E93" s="30" t="s">
        <v>835</v>
      </c>
      <c r="F93" s="30"/>
      <c r="G93" s="30" t="s">
        <v>835</v>
      </c>
      <c r="H93" s="31"/>
      <c r="I93" s="30"/>
      <c r="J93" s="30"/>
      <c r="K93" s="30"/>
      <c r="L93" s="30"/>
      <c r="M93" s="30"/>
      <c r="N93" s="65"/>
      <c r="O93" s="30"/>
      <c r="P93" s="30"/>
      <c r="Q93" s="29">
        <v>0.0</v>
      </c>
    </row>
    <row r="94">
      <c r="A94" s="30" t="s">
        <v>1172</v>
      </c>
      <c r="B94" s="30" t="s">
        <v>145</v>
      </c>
      <c r="C94" s="30" t="s">
        <v>35</v>
      </c>
      <c r="D94" s="30" t="s">
        <v>835</v>
      </c>
      <c r="E94" s="30" t="s">
        <v>835</v>
      </c>
      <c r="F94" s="30"/>
      <c r="G94" s="30" t="s">
        <v>835</v>
      </c>
      <c r="H94" s="31"/>
      <c r="I94" s="30"/>
      <c r="J94" s="30"/>
      <c r="K94" s="30"/>
      <c r="L94" s="30"/>
      <c r="M94" s="30"/>
      <c r="N94" s="65"/>
      <c r="O94" s="30"/>
      <c r="P94" s="30"/>
      <c r="Q94" s="29">
        <v>0.0</v>
      </c>
    </row>
    <row r="95">
      <c r="A95" s="30" t="s">
        <v>1173</v>
      </c>
      <c r="B95" s="30" t="s">
        <v>145</v>
      </c>
      <c r="C95" s="30" t="s">
        <v>35</v>
      </c>
      <c r="D95" s="30" t="s">
        <v>835</v>
      </c>
      <c r="E95" s="30" t="s">
        <v>835</v>
      </c>
      <c r="F95" s="30"/>
      <c r="G95" s="30" t="s">
        <v>835</v>
      </c>
      <c r="H95" s="31"/>
      <c r="I95" s="30"/>
      <c r="J95" s="30"/>
      <c r="K95" s="30"/>
      <c r="L95" s="30"/>
      <c r="M95" s="30"/>
      <c r="N95" s="65"/>
      <c r="O95" s="30"/>
      <c r="P95" s="30"/>
      <c r="Q95" s="29">
        <v>0.0</v>
      </c>
    </row>
    <row r="96">
      <c r="A96" s="30" t="s">
        <v>1174</v>
      </c>
      <c r="B96" s="30" t="s">
        <v>145</v>
      </c>
      <c r="C96" s="30" t="s">
        <v>35</v>
      </c>
      <c r="D96" s="30" t="s">
        <v>835</v>
      </c>
      <c r="E96" s="30" t="s">
        <v>835</v>
      </c>
      <c r="F96" s="30"/>
      <c r="G96" s="30" t="s">
        <v>835</v>
      </c>
      <c r="H96" s="31"/>
      <c r="I96" s="30"/>
      <c r="J96" s="30"/>
      <c r="K96" s="30"/>
      <c r="L96" s="30"/>
      <c r="M96" s="30"/>
      <c r="N96" s="65"/>
      <c r="O96" s="30"/>
      <c r="P96" s="30"/>
      <c r="Q96" s="29">
        <v>0.0</v>
      </c>
    </row>
    <row r="97">
      <c r="A97" s="30" t="s">
        <v>1175</v>
      </c>
      <c r="B97" s="30" t="s">
        <v>711</v>
      </c>
      <c r="C97" s="30" t="s">
        <v>35</v>
      </c>
      <c r="D97" s="30" t="s">
        <v>835</v>
      </c>
      <c r="E97" s="30" t="s">
        <v>835</v>
      </c>
      <c r="F97" s="30"/>
      <c r="G97" s="30" t="s">
        <v>835</v>
      </c>
      <c r="H97" s="31"/>
      <c r="I97" s="30"/>
      <c r="J97" s="30"/>
      <c r="K97" s="30"/>
      <c r="L97" s="30"/>
      <c r="M97" s="30"/>
      <c r="N97" s="65"/>
      <c r="O97" s="30"/>
      <c r="P97" s="30"/>
      <c r="Q97" s="29">
        <v>0.0</v>
      </c>
    </row>
    <row r="98">
      <c r="A98" s="30" t="s">
        <v>1177</v>
      </c>
      <c r="B98" s="30" t="s">
        <v>711</v>
      </c>
      <c r="C98" s="30" t="s">
        <v>35</v>
      </c>
      <c r="D98" s="30" t="s">
        <v>835</v>
      </c>
      <c r="E98" s="30" t="s">
        <v>835</v>
      </c>
      <c r="F98" s="30"/>
      <c r="G98" s="30" t="s">
        <v>835</v>
      </c>
      <c r="H98" s="31"/>
      <c r="I98" s="30"/>
      <c r="J98" s="30"/>
      <c r="K98" s="30"/>
      <c r="L98" s="30"/>
      <c r="M98" s="30"/>
      <c r="N98" s="65"/>
      <c r="O98" s="30"/>
      <c r="P98" s="30"/>
      <c r="Q98" s="29">
        <v>0.0</v>
      </c>
    </row>
    <row r="99">
      <c r="A99" s="30" t="s">
        <v>1178</v>
      </c>
      <c r="B99" s="30" t="s">
        <v>1179</v>
      </c>
      <c r="C99" s="30" t="s">
        <v>35</v>
      </c>
      <c r="D99" s="30" t="s">
        <v>835</v>
      </c>
      <c r="E99" s="30" t="s">
        <v>835</v>
      </c>
      <c r="F99" s="30"/>
      <c r="G99" s="30" t="s">
        <v>835</v>
      </c>
      <c r="H99" s="31"/>
      <c r="I99" s="30"/>
      <c r="J99" s="30"/>
      <c r="K99" s="30"/>
      <c r="L99" s="30"/>
      <c r="M99" s="30"/>
      <c r="N99" s="65"/>
      <c r="O99" s="30"/>
      <c r="P99" s="30"/>
      <c r="Q99" s="29">
        <v>0.0</v>
      </c>
    </row>
    <row r="100">
      <c r="A100" s="30" t="s">
        <v>1180</v>
      </c>
      <c r="B100" s="30" t="s">
        <v>1179</v>
      </c>
      <c r="C100" s="30" t="s">
        <v>35</v>
      </c>
      <c r="D100" s="30" t="s">
        <v>835</v>
      </c>
      <c r="E100" s="30" t="s">
        <v>835</v>
      </c>
      <c r="F100" s="30"/>
      <c r="G100" s="30" t="s">
        <v>835</v>
      </c>
      <c r="H100" s="31"/>
      <c r="I100" s="30"/>
      <c r="J100" s="30"/>
      <c r="K100" s="30"/>
      <c r="L100" s="30"/>
      <c r="M100" s="30"/>
      <c r="N100" s="65"/>
      <c r="O100" s="30"/>
      <c r="P100" s="30"/>
      <c r="Q100" s="29">
        <v>0.0</v>
      </c>
    </row>
    <row r="101">
      <c r="A101" s="30" t="s">
        <v>1182</v>
      </c>
      <c r="B101" s="30" t="s">
        <v>1183</v>
      </c>
      <c r="C101" s="30" t="s">
        <v>35</v>
      </c>
      <c r="D101" s="30" t="s">
        <v>835</v>
      </c>
      <c r="E101" s="30" t="s">
        <v>835</v>
      </c>
      <c r="F101" s="30"/>
      <c r="G101" s="30" t="s">
        <v>835</v>
      </c>
      <c r="H101" s="31"/>
      <c r="I101" s="30"/>
      <c r="J101" s="30"/>
      <c r="K101" s="30"/>
      <c r="L101" s="30"/>
      <c r="M101" s="30"/>
      <c r="N101" s="65"/>
      <c r="O101" s="30"/>
      <c r="P101" s="30"/>
      <c r="Q101" s="29">
        <v>0.0</v>
      </c>
    </row>
    <row r="102">
      <c r="A102" s="30" t="s">
        <v>1184</v>
      </c>
      <c r="B102" s="30" t="s">
        <v>1183</v>
      </c>
      <c r="C102" s="30" t="s">
        <v>35</v>
      </c>
      <c r="D102" s="30" t="s">
        <v>835</v>
      </c>
      <c r="E102" s="30" t="s">
        <v>835</v>
      </c>
      <c r="F102" s="30"/>
      <c r="G102" s="30" t="s">
        <v>835</v>
      </c>
      <c r="H102" s="31"/>
      <c r="I102" s="30"/>
      <c r="J102" s="30"/>
      <c r="K102" s="30"/>
      <c r="L102" s="30"/>
      <c r="M102" s="30"/>
      <c r="N102" s="65"/>
      <c r="O102" s="30"/>
      <c r="P102" s="30"/>
      <c r="Q102" s="29">
        <v>0.0</v>
      </c>
    </row>
    <row r="103">
      <c r="A103" s="30" t="s">
        <v>1185</v>
      </c>
      <c r="B103" s="30" t="s">
        <v>1183</v>
      </c>
      <c r="C103" s="30" t="s">
        <v>35</v>
      </c>
      <c r="D103" s="30" t="s">
        <v>835</v>
      </c>
      <c r="E103" s="30" t="s">
        <v>835</v>
      </c>
      <c r="F103" s="30"/>
      <c r="G103" s="30" t="s">
        <v>835</v>
      </c>
      <c r="H103" s="31"/>
      <c r="I103" s="30"/>
      <c r="J103" s="30"/>
      <c r="K103" s="30"/>
      <c r="L103" s="30"/>
      <c r="M103" s="30"/>
      <c r="N103" s="65"/>
      <c r="O103" s="30"/>
      <c r="P103" s="30"/>
      <c r="Q103" s="29">
        <v>0.0</v>
      </c>
    </row>
    <row r="104">
      <c r="A104" s="30" t="s">
        <v>1186</v>
      </c>
      <c r="B104" s="30" t="s">
        <v>1183</v>
      </c>
      <c r="C104" s="30" t="s">
        <v>35</v>
      </c>
      <c r="D104" s="30" t="s">
        <v>835</v>
      </c>
      <c r="E104" s="30" t="s">
        <v>835</v>
      </c>
      <c r="F104" s="30"/>
      <c r="G104" s="30" t="s">
        <v>835</v>
      </c>
      <c r="H104" s="31"/>
      <c r="I104" s="30"/>
      <c r="J104" s="30"/>
      <c r="K104" s="30"/>
      <c r="L104" s="30"/>
      <c r="M104" s="30"/>
      <c r="N104" s="65"/>
      <c r="O104" s="30"/>
      <c r="P104" s="30"/>
      <c r="Q104" s="29">
        <v>0.0</v>
      </c>
    </row>
    <row r="105">
      <c r="A105" s="30"/>
      <c r="B105" s="30"/>
      <c r="C105" s="30"/>
      <c r="D105" s="30" t="s">
        <v>835</v>
      </c>
      <c r="E105" s="30" t="s">
        <v>835</v>
      </c>
      <c r="F105" s="30"/>
      <c r="G105" s="30" t="s">
        <v>835</v>
      </c>
      <c r="H105" s="31"/>
      <c r="I105" s="30"/>
      <c r="J105" s="30"/>
      <c r="K105" s="30"/>
      <c r="L105" s="30"/>
      <c r="M105" s="30"/>
      <c r="N105" s="65"/>
      <c r="O105" s="30"/>
      <c r="P105" s="30"/>
      <c r="Q105" s="29">
        <v>0.0</v>
      </c>
    </row>
    <row r="106">
      <c r="A106" s="30"/>
      <c r="B106" s="30"/>
      <c r="C106" s="30"/>
      <c r="D106" s="30" t="s">
        <v>835</v>
      </c>
      <c r="E106" s="30" t="s">
        <v>835</v>
      </c>
      <c r="F106" s="30"/>
      <c r="G106" s="30" t="s">
        <v>835</v>
      </c>
      <c r="H106" s="31"/>
      <c r="I106" s="30"/>
      <c r="J106" s="30"/>
      <c r="K106" s="30"/>
      <c r="L106" s="30"/>
      <c r="M106" s="30"/>
      <c r="N106" s="65"/>
      <c r="O106" s="30"/>
      <c r="P106" s="30"/>
      <c r="Q106" s="29">
        <v>0.0</v>
      </c>
    </row>
    <row r="107">
      <c r="A107" s="30"/>
      <c r="B107" s="30"/>
      <c r="C107" s="30"/>
      <c r="D107" s="30" t="s">
        <v>835</v>
      </c>
      <c r="E107" s="30" t="s">
        <v>835</v>
      </c>
      <c r="F107" s="30"/>
      <c r="G107" s="30" t="s">
        <v>835</v>
      </c>
      <c r="H107" s="31"/>
      <c r="I107" s="30"/>
      <c r="J107" s="30"/>
      <c r="K107" s="30"/>
      <c r="L107" s="30"/>
      <c r="M107" s="30"/>
      <c r="N107" s="65"/>
      <c r="O107" s="30"/>
      <c r="P107" s="30"/>
      <c r="Q107" s="29">
        <v>0.0</v>
      </c>
    </row>
    <row r="108">
      <c r="A108" s="30"/>
      <c r="B108" s="30"/>
      <c r="C108" s="30"/>
      <c r="D108" s="30" t="s">
        <v>835</v>
      </c>
      <c r="E108" s="30" t="s">
        <v>835</v>
      </c>
      <c r="F108" s="30"/>
      <c r="G108" s="30" t="s">
        <v>835</v>
      </c>
      <c r="H108" s="31"/>
      <c r="I108" s="30"/>
      <c r="J108" s="30"/>
      <c r="K108" s="30"/>
      <c r="L108" s="30"/>
      <c r="M108" s="30"/>
      <c r="N108" s="65"/>
      <c r="O108" s="30"/>
      <c r="P108" s="30"/>
      <c r="Q108" s="29">
        <v>0.0</v>
      </c>
    </row>
    <row r="109">
      <c r="A109" s="30"/>
      <c r="B109" s="30"/>
      <c r="C109" s="30"/>
      <c r="D109" s="30" t="s">
        <v>835</v>
      </c>
      <c r="E109" s="30" t="s">
        <v>835</v>
      </c>
      <c r="F109" s="30"/>
      <c r="G109" s="30" t="s">
        <v>835</v>
      </c>
      <c r="H109" s="31"/>
      <c r="I109" s="30"/>
      <c r="J109" s="30"/>
      <c r="K109" s="30"/>
      <c r="L109" s="30"/>
      <c r="M109" s="30"/>
      <c r="N109" s="65"/>
      <c r="O109" s="30"/>
      <c r="P109" s="30"/>
      <c r="Q109" s="29">
        <v>0.0</v>
      </c>
    </row>
    <row r="110">
      <c r="A110" s="30"/>
      <c r="B110" s="30"/>
      <c r="C110" s="30"/>
      <c r="D110" s="30" t="s">
        <v>835</v>
      </c>
      <c r="E110" s="30" t="s">
        <v>835</v>
      </c>
      <c r="F110" s="30"/>
      <c r="G110" s="30" t="s">
        <v>835</v>
      </c>
      <c r="H110" s="31"/>
      <c r="I110" s="30"/>
      <c r="J110" s="30"/>
      <c r="K110" s="30"/>
      <c r="L110" s="30"/>
      <c r="M110" s="30"/>
      <c r="N110" s="65"/>
      <c r="O110" s="30"/>
      <c r="P110" s="30"/>
      <c r="Q110" s="29">
        <v>0.0</v>
      </c>
    </row>
    <row r="111">
      <c r="A111" s="30"/>
      <c r="B111" s="30"/>
      <c r="C111" s="30"/>
      <c r="D111" s="30" t="s">
        <v>835</v>
      </c>
      <c r="E111" s="30" t="s">
        <v>835</v>
      </c>
      <c r="F111" s="30"/>
      <c r="G111" s="30" t="s">
        <v>835</v>
      </c>
      <c r="H111" s="31"/>
      <c r="I111" s="30"/>
      <c r="J111" s="30"/>
      <c r="K111" s="30"/>
      <c r="L111" s="30"/>
      <c r="M111" s="30"/>
      <c r="N111" s="65"/>
      <c r="O111" s="30"/>
      <c r="P111" s="30"/>
      <c r="Q111" s="29">
        <v>0.0</v>
      </c>
    </row>
    <row r="112">
      <c r="A112" s="30"/>
      <c r="B112" s="30"/>
      <c r="C112" s="30"/>
      <c r="D112" s="30" t="s">
        <v>835</v>
      </c>
      <c r="E112" s="30" t="s">
        <v>835</v>
      </c>
      <c r="F112" s="30"/>
      <c r="G112" s="30" t="s">
        <v>835</v>
      </c>
      <c r="H112" s="31"/>
      <c r="I112" s="30"/>
      <c r="J112" s="30"/>
      <c r="K112" s="30"/>
      <c r="L112" s="30"/>
      <c r="M112" s="30"/>
      <c r="N112" s="65"/>
      <c r="O112" s="30"/>
      <c r="P112" s="30"/>
      <c r="Q112" s="29">
        <v>0.0</v>
      </c>
    </row>
    <row r="113">
      <c r="A113" s="30"/>
      <c r="B113" s="30"/>
      <c r="C113" s="30"/>
      <c r="D113" s="30" t="s">
        <v>835</v>
      </c>
      <c r="E113" s="30" t="s">
        <v>835</v>
      </c>
      <c r="F113" s="30"/>
      <c r="G113" s="30" t="s">
        <v>835</v>
      </c>
      <c r="H113" s="31"/>
      <c r="I113" s="30"/>
      <c r="J113" s="30"/>
      <c r="K113" s="30"/>
      <c r="L113" s="30"/>
      <c r="M113" s="30"/>
      <c r="N113" s="65"/>
      <c r="O113" s="30"/>
      <c r="P113" s="30"/>
      <c r="Q113" s="29">
        <v>0.0</v>
      </c>
    </row>
    <row r="114">
      <c r="A114" s="30"/>
      <c r="B114" s="30"/>
      <c r="C114" s="30"/>
      <c r="D114" s="30" t="s">
        <v>835</v>
      </c>
      <c r="E114" s="30" t="s">
        <v>835</v>
      </c>
      <c r="F114" s="30"/>
      <c r="G114" s="30" t="s">
        <v>835</v>
      </c>
      <c r="H114" s="31"/>
      <c r="I114" s="30"/>
      <c r="J114" s="30"/>
      <c r="K114" s="30"/>
      <c r="L114" s="30"/>
      <c r="M114" s="30"/>
      <c r="N114" s="65"/>
      <c r="O114" s="30"/>
      <c r="P114" s="30"/>
      <c r="Q114" s="29">
        <v>0.0</v>
      </c>
    </row>
    <row r="115">
      <c r="A115" s="30"/>
      <c r="B115" s="30"/>
      <c r="C115" s="30"/>
      <c r="D115" s="30" t="s">
        <v>835</v>
      </c>
      <c r="E115" s="30" t="s">
        <v>835</v>
      </c>
      <c r="F115" s="30"/>
      <c r="G115" s="30" t="s">
        <v>835</v>
      </c>
      <c r="H115" s="31"/>
      <c r="I115" s="30"/>
      <c r="J115" s="30"/>
      <c r="K115" s="30"/>
      <c r="L115" s="30"/>
      <c r="M115" s="30"/>
      <c r="N115" s="65"/>
      <c r="O115" s="30"/>
      <c r="P115" s="30"/>
      <c r="Q115" s="29">
        <v>0.0</v>
      </c>
    </row>
    <row r="116">
      <c r="A116" s="30"/>
      <c r="B116" s="30"/>
      <c r="C116" s="30"/>
      <c r="D116" s="30" t="s">
        <v>835</v>
      </c>
      <c r="E116" s="30" t="s">
        <v>835</v>
      </c>
      <c r="F116" s="30"/>
      <c r="G116" s="30" t="s">
        <v>835</v>
      </c>
      <c r="H116" s="31"/>
      <c r="I116" s="30"/>
      <c r="J116" s="30"/>
      <c r="K116" s="30"/>
      <c r="L116" s="30"/>
      <c r="M116" s="30"/>
      <c r="N116" s="65"/>
      <c r="O116" s="30"/>
      <c r="P116" s="30"/>
      <c r="Q116" s="29">
        <v>0.0</v>
      </c>
    </row>
    <row r="117">
      <c r="A117" s="30"/>
      <c r="B117" s="30"/>
      <c r="C117" s="30"/>
      <c r="D117" s="30" t="s">
        <v>835</v>
      </c>
      <c r="E117" s="30" t="s">
        <v>835</v>
      </c>
      <c r="F117" s="30"/>
      <c r="G117" s="30" t="s">
        <v>835</v>
      </c>
      <c r="H117" s="31"/>
      <c r="I117" s="30"/>
      <c r="J117" s="30"/>
      <c r="K117" s="30"/>
      <c r="L117" s="30"/>
      <c r="M117" s="30"/>
      <c r="N117" s="65"/>
      <c r="O117" s="30"/>
      <c r="P117" s="30"/>
      <c r="Q117" s="29">
        <v>0.0</v>
      </c>
    </row>
    <row r="118">
      <c r="A118" s="30"/>
      <c r="B118" s="30"/>
      <c r="C118" s="30"/>
      <c r="D118" s="30" t="s">
        <v>835</v>
      </c>
      <c r="E118" s="30" t="s">
        <v>835</v>
      </c>
      <c r="F118" s="30"/>
      <c r="G118" s="30" t="s">
        <v>835</v>
      </c>
      <c r="H118" s="31"/>
      <c r="I118" s="30"/>
      <c r="J118" s="30"/>
      <c r="K118" s="30"/>
      <c r="L118" s="30"/>
      <c r="M118" s="30"/>
      <c r="N118" s="65"/>
      <c r="O118" s="30"/>
      <c r="P118" s="30"/>
      <c r="Q118" s="29">
        <v>0.0</v>
      </c>
    </row>
    <row r="119">
      <c r="A119" s="30"/>
      <c r="B119" s="30"/>
      <c r="C119" s="30"/>
      <c r="D119" s="30" t="s">
        <v>835</v>
      </c>
      <c r="E119" s="30" t="s">
        <v>835</v>
      </c>
      <c r="F119" s="30"/>
      <c r="G119" s="30" t="s">
        <v>835</v>
      </c>
      <c r="H119" s="31"/>
      <c r="I119" s="30"/>
      <c r="J119" s="30"/>
      <c r="K119" s="30"/>
      <c r="L119" s="30"/>
      <c r="M119" s="30"/>
      <c r="N119" s="65"/>
      <c r="O119" s="30"/>
      <c r="P119" s="30"/>
      <c r="Q119" s="29">
        <v>0.0</v>
      </c>
    </row>
    <row r="120">
      <c r="A120" s="30"/>
      <c r="B120" s="30"/>
      <c r="C120" s="30"/>
      <c r="D120" s="30" t="s">
        <v>835</v>
      </c>
      <c r="E120" s="30" t="s">
        <v>835</v>
      </c>
      <c r="F120" s="30"/>
      <c r="G120" s="30" t="s">
        <v>835</v>
      </c>
      <c r="H120" s="31"/>
      <c r="I120" s="30"/>
      <c r="J120" s="30"/>
      <c r="K120" s="30"/>
      <c r="L120" s="30"/>
      <c r="M120" s="30"/>
      <c r="N120" s="65"/>
      <c r="O120" s="30"/>
      <c r="P120" s="30"/>
      <c r="Q120" s="29">
        <v>0.0</v>
      </c>
    </row>
    <row r="121">
      <c r="A121" s="30"/>
      <c r="B121" s="30"/>
      <c r="C121" s="30"/>
      <c r="D121" s="30" t="s">
        <v>835</v>
      </c>
      <c r="E121" s="30" t="s">
        <v>835</v>
      </c>
      <c r="F121" s="30"/>
      <c r="G121" s="30" t="s">
        <v>835</v>
      </c>
      <c r="H121" s="31"/>
      <c r="I121" s="30"/>
      <c r="J121" s="30"/>
      <c r="K121" s="30"/>
      <c r="L121" s="30"/>
      <c r="M121" s="30"/>
      <c r="N121" s="65"/>
      <c r="O121" s="30"/>
      <c r="P121" s="30"/>
      <c r="Q121" s="29">
        <v>0.0</v>
      </c>
    </row>
    <row r="122">
      <c r="A122" s="30"/>
      <c r="B122" s="30"/>
      <c r="C122" s="30"/>
      <c r="D122" s="30" t="s">
        <v>835</v>
      </c>
      <c r="E122" s="30" t="s">
        <v>835</v>
      </c>
      <c r="F122" s="30"/>
      <c r="G122" s="30" t="s">
        <v>835</v>
      </c>
      <c r="H122" s="31"/>
      <c r="I122" s="30"/>
      <c r="J122" s="30"/>
      <c r="K122" s="30"/>
      <c r="L122" s="30"/>
      <c r="M122" s="30"/>
      <c r="N122" s="65"/>
      <c r="O122" s="30"/>
      <c r="P122" s="30"/>
      <c r="Q122" s="29">
        <v>0.0</v>
      </c>
    </row>
    <row r="123">
      <c r="A123" s="30"/>
      <c r="B123" s="30"/>
      <c r="C123" s="30"/>
      <c r="D123" s="30" t="s">
        <v>835</v>
      </c>
      <c r="E123" s="30" t="s">
        <v>835</v>
      </c>
      <c r="F123" s="30"/>
      <c r="G123" s="30" t="s">
        <v>835</v>
      </c>
      <c r="H123" s="31"/>
      <c r="I123" s="30"/>
      <c r="J123" s="30"/>
      <c r="K123" s="30"/>
      <c r="L123" s="30"/>
      <c r="M123" s="30"/>
      <c r="N123" s="65"/>
      <c r="O123" s="30"/>
      <c r="P123" s="30"/>
      <c r="Q123" s="29">
        <v>0.0</v>
      </c>
    </row>
    <row r="124">
      <c r="A124" s="30"/>
      <c r="B124" s="30"/>
      <c r="C124" s="30"/>
      <c r="D124" s="30" t="s">
        <v>835</v>
      </c>
      <c r="E124" s="30" t="s">
        <v>835</v>
      </c>
      <c r="F124" s="30"/>
      <c r="G124" s="30" t="s">
        <v>835</v>
      </c>
      <c r="H124" s="31"/>
      <c r="I124" s="30"/>
      <c r="J124" s="30"/>
      <c r="K124" s="30"/>
      <c r="L124" s="30"/>
      <c r="M124" s="30"/>
      <c r="N124" s="65"/>
      <c r="O124" s="30"/>
      <c r="P124" s="30"/>
      <c r="Q124" s="29">
        <v>0.0</v>
      </c>
    </row>
    <row r="125">
      <c r="A125" s="30"/>
      <c r="B125" s="30"/>
      <c r="C125" s="30"/>
      <c r="D125" s="30" t="s">
        <v>835</v>
      </c>
      <c r="E125" s="30" t="s">
        <v>835</v>
      </c>
      <c r="F125" s="30"/>
      <c r="G125" s="30" t="s">
        <v>835</v>
      </c>
      <c r="H125" s="31"/>
      <c r="I125" s="30"/>
      <c r="J125" s="30"/>
      <c r="K125" s="30"/>
      <c r="L125" s="30"/>
      <c r="M125" s="30"/>
      <c r="N125" s="65"/>
      <c r="O125" s="30"/>
      <c r="P125" s="30"/>
      <c r="Q125" s="29">
        <v>0.0</v>
      </c>
    </row>
    <row r="126">
      <c r="A126" s="30"/>
      <c r="B126" s="30"/>
      <c r="C126" s="30"/>
      <c r="D126" s="30" t="s">
        <v>835</v>
      </c>
      <c r="E126" s="30" t="s">
        <v>835</v>
      </c>
      <c r="F126" s="30"/>
      <c r="G126" s="30" t="s">
        <v>835</v>
      </c>
      <c r="H126" s="31"/>
      <c r="I126" s="30"/>
      <c r="J126" s="30"/>
      <c r="K126" s="30"/>
      <c r="L126" s="30"/>
      <c r="M126" s="30"/>
      <c r="N126" s="65"/>
      <c r="O126" s="30"/>
      <c r="P126" s="30"/>
      <c r="Q126" s="29">
        <v>0.0</v>
      </c>
    </row>
    <row r="127">
      <c r="A127" s="30"/>
      <c r="B127" s="30"/>
      <c r="C127" s="30"/>
      <c r="D127" s="30" t="s">
        <v>835</v>
      </c>
      <c r="E127" s="30" t="s">
        <v>835</v>
      </c>
      <c r="F127" s="30"/>
      <c r="G127" s="30" t="s">
        <v>835</v>
      </c>
      <c r="H127" s="31"/>
      <c r="I127" s="30"/>
      <c r="J127" s="30"/>
      <c r="K127" s="30"/>
      <c r="L127" s="30"/>
      <c r="M127" s="30"/>
      <c r="N127" s="65"/>
      <c r="O127" s="30"/>
      <c r="P127" s="30"/>
      <c r="Q127" s="29">
        <v>0.0</v>
      </c>
    </row>
    <row r="128">
      <c r="A128" s="30"/>
      <c r="B128" s="30"/>
      <c r="C128" s="30"/>
      <c r="D128" s="30" t="s">
        <v>835</v>
      </c>
      <c r="E128" s="30" t="s">
        <v>835</v>
      </c>
      <c r="F128" s="30"/>
      <c r="G128" s="30" t="s">
        <v>835</v>
      </c>
      <c r="H128" s="31"/>
      <c r="I128" s="30"/>
      <c r="J128" s="30"/>
      <c r="K128" s="30"/>
      <c r="L128" s="30"/>
      <c r="M128" s="30"/>
      <c r="N128" s="65"/>
      <c r="O128" s="30"/>
      <c r="P128" s="30"/>
      <c r="Q128" s="29">
        <v>0.0</v>
      </c>
    </row>
    <row r="129">
      <c r="A129" s="30"/>
      <c r="B129" s="30"/>
      <c r="C129" s="30"/>
      <c r="D129" s="30" t="s">
        <v>835</v>
      </c>
      <c r="E129" s="30" t="s">
        <v>835</v>
      </c>
      <c r="F129" s="30"/>
      <c r="G129" s="30" t="s">
        <v>835</v>
      </c>
      <c r="H129" s="31"/>
      <c r="I129" s="30"/>
      <c r="J129" s="30"/>
      <c r="K129" s="30"/>
      <c r="L129" s="30"/>
      <c r="M129" s="30"/>
      <c r="N129" s="65"/>
      <c r="O129" s="30"/>
      <c r="P129" s="30"/>
      <c r="Q129" s="29">
        <v>0.0</v>
      </c>
    </row>
    <row r="130">
      <c r="A130" s="30"/>
      <c r="B130" s="30"/>
      <c r="C130" s="30"/>
      <c r="D130" s="30" t="s">
        <v>835</v>
      </c>
      <c r="E130" s="30" t="s">
        <v>835</v>
      </c>
      <c r="F130" s="30"/>
      <c r="G130" s="30" t="s">
        <v>835</v>
      </c>
      <c r="H130" s="31"/>
      <c r="I130" s="30"/>
      <c r="J130" s="30"/>
      <c r="K130" s="30"/>
      <c r="L130" s="30"/>
      <c r="M130" s="30"/>
      <c r="N130" s="65"/>
      <c r="O130" s="30"/>
      <c r="P130" s="30"/>
      <c r="Q130" s="29">
        <v>0.0</v>
      </c>
    </row>
    <row r="131">
      <c r="A131" s="30"/>
      <c r="B131" s="30"/>
      <c r="C131" s="30"/>
      <c r="D131" s="30" t="s">
        <v>835</v>
      </c>
      <c r="E131" s="30" t="s">
        <v>835</v>
      </c>
      <c r="F131" s="30"/>
      <c r="G131" s="30" t="s">
        <v>835</v>
      </c>
      <c r="H131" s="31"/>
      <c r="I131" s="30"/>
      <c r="J131" s="30"/>
      <c r="K131" s="30"/>
      <c r="L131" s="30"/>
      <c r="M131" s="30"/>
      <c r="N131" s="65"/>
      <c r="O131" s="30"/>
      <c r="P131" s="30"/>
      <c r="Q131" s="29">
        <v>0.0</v>
      </c>
    </row>
    <row r="132">
      <c r="A132" s="30"/>
      <c r="B132" s="30"/>
      <c r="C132" s="30"/>
      <c r="D132" s="30" t="s">
        <v>835</v>
      </c>
      <c r="E132" s="30" t="s">
        <v>835</v>
      </c>
      <c r="F132" s="30"/>
      <c r="G132" s="30" t="s">
        <v>835</v>
      </c>
      <c r="H132" s="31"/>
      <c r="I132" s="30"/>
      <c r="J132" s="30"/>
      <c r="K132" s="30"/>
      <c r="L132" s="30"/>
      <c r="M132" s="30"/>
      <c r="N132" s="65"/>
      <c r="O132" s="30"/>
      <c r="P132" s="30"/>
      <c r="Q132" s="29">
        <v>0.0</v>
      </c>
    </row>
    <row r="133">
      <c r="A133" s="30"/>
      <c r="B133" s="30"/>
      <c r="C133" s="30"/>
      <c r="D133" s="30" t="s">
        <v>835</v>
      </c>
      <c r="E133" s="30" t="s">
        <v>835</v>
      </c>
      <c r="F133" s="30"/>
      <c r="G133" s="30" t="s">
        <v>835</v>
      </c>
      <c r="H133" s="31"/>
      <c r="I133" s="30"/>
      <c r="J133" s="30"/>
      <c r="K133" s="30"/>
      <c r="L133" s="30"/>
      <c r="M133" s="30"/>
      <c r="N133" s="65"/>
      <c r="O133" s="30"/>
      <c r="P133" s="30"/>
      <c r="Q133" s="29">
        <v>0.0</v>
      </c>
    </row>
    <row r="134">
      <c r="A134" s="30"/>
      <c r="B134" s="30"/>
      <c r="C134" s="30"/>
      <c r="D134" s="30" t="s">
        <v>835</v>
      </c>
      <c r="E134" s="30" t="s">
        <v>835</v>
      </c>
      <c r="F134" s="30"/>
      <c r="G134" s="30" t="s">
        <v>835</v>
      </c>
      <c r="H134" s="31"/>
      <c r="I134" s="30"/>
      <c r="J134" s="30"/>
      <c r="K134" s="30"/>
      <c r="L134" s="30"/>
      <c r="M134" s="30"/>
      <c r="N134" s="65"/>
      <c r="O134" s="30"/>
      <c r="P134" s="30"/>
      <c r="Q134" s="29">
        <v>0.0</v>
      </c>
    </row>
    <row r="135">
      <c r="A135" s="30"/>
      <c r="B135" s="30"/>
      <c r="C135" s="30"/>
      <c r="D135" s="30" t="s">
        <v>835</v>
      </c>
      <c r="E135" s="30" t="s">
        <v>835</v>
      </c>
      <c r="F135" s="30"/>
      <c r="G135" s="30" t="s">
        <v>835</v>
      </c>
      <c r="H135" s="31"/>
      <c r="I135" s="30"/>
      <c r="J135" s="30"/>
      <c r="K135" s="30"/>
      <c r="L135" s="30"/>
      <c r="M135" s="30"/>
      <c r="N135" s="65"/>
      <c r="O135" s="30"/>
      <c r="P135" s="30"/>
      <c r="Q135" s="29">
        <v>0.0</v>
      </c>
    </row>
    <row r="136">
      <c r="A136" s="30"/>
      <c r="B136" s="30"/>
      <c r="C136" s="30"/>
      <c r="D136" s="30" t="s">
        <v>835</v>
      </c>
      <c r="E136" s="30" t="s">
        <v>835</v>
      </c>
      <c r="F136" s="30"/>
      <c r="G136" s="30" t="s">
        <v>835</v>
      </c>
      <c r="H136" s="31"/>
      <c r="I136" s="30"/>
      <c r="J136" s="30"/>
      <c r="K136" s="30"/>
      <c r="L136" s="30"/>
      <c r="M136" s="30"/>
      <c r="N136" s="65"/>
      <c r="O136" s="30"/>
      <c r="P136" s="30"/>
      <c r="Q136" s="29">
        <v>0.0</v>
      </c>
    </row>
    <row r="137">
      <c r="A137" s="30"/>
      <c r="B137" s="30"/>
      <c r="C137" s="30"/>
      <c r="D137" s="30" t="s">
        <v>835</v>
      </c>
      <c r="E137" s="30" t="s">
        <v>835</v>
      </c>
      <c r="F137" s="30"/>
      <c r="G137" s="30" t="s">
        <v>835</v>
      </c>
      <c r="H137" s="31"/>
      <c r="I137" s="30"/>
      <c r="J137" s="30"/>
      <c r="K137" s="30"/>
      <c r="L137" s="30"/>
      <c r="M137" s="30"/>
      <c r="N137" s="65"/>
      <c r="O137" s="30"/>
      <c r="P137" s="30"/>
      <c r="Q137" s="29">
        <v>0.0</v>
      </c>
    </row>
    <row r="138">
      <c r="A138" s="30"/>
      <c r="B138" s="30"/>
      <c r="C138" s="30"/>
      <c r="D138" s="30" t="s">
        <v>835</v>
      </c>
      <c r="E138" s="30" t="s">
        <v>835</v>
      </c>
      <c r="F138" s="30"/>
      <c r="G138" s="30" t="s">
        <v>835</v>
      </c>
      <c r="H138" s="31"/>
      <c r="I138" s="30"/>
      <c r="J138" s="30"/>
      <c r="K138" s="30"/>
      <c r="L138" s="30"/>
      <c r="M138" s="30"/>
      <c r="N138" s="65"/>
      <c r="O138" s="30"/>
      <c r="P138" s="30"/>
      <c r="Q138" s="29">
        <v>0.0</v>
      </c>
    </row>
    <row r="139">
      <c r="A139" s="30"/>
      <c r="B139" s="30"/>
      <c r="C139" s="30"/>
      <c r="D139" s="30" t="s">
        <v>835</v>
      </c>
      <c r="E139" s="30" t="s">
        <v>835</v>
      </c>
      <c r="F139" s="30"/>
      <c r="G139" s="30" t="s">
        <v>835</v>
      </c>
      <c r="H139" s="31"/>
      <c r="I139" s="30"/>
      <c r="J139" s="30"/>
      <c r="K139" s="30"/>
      <c r="L139" s="30"/>
      <c r="M139" s="30"/>
      <c r="N139" s="65"/>
      <c r="O139" s="30"/>
      <c r="P139" s="30"/>
      <c r="Q139" s="29">
        <v>0.0</v>
      </c>
    </row>
    <row r="140">
      <c r="A140" s="30"/>
      <c r="B140" s="30"/>
      <c r="C140" s="30"/>
      <c r="D140" s="30" t="s">
        <v>835</v>
      </c>
      <c r="E140" s="30" t="s">
        <v>835</v>
      </c>
      <c r="F140" s="30"/>
      <c r="G140" s="30" t="s">
        <v>835</v>
      </c>
      <c r="H140" s="31"/>
      <c r="I140" s="30"/>
      <c r="J140" s="30"/>
      <c r="K140" s="30"/>
      <c r="L140" s="30"/>
      <c r="M140" s="30"/>
      <c r="N140" s="65"/>
      <c r="O140" s="30"/>
      <c r="P140" s="30"/>
      <c r="Q140" s="29">
        <v>0.0</v>
      </c>
    </row>
    <row r="141">
      <c r="A141" s="30"/>
      <c r="B141" s="30"/>
      <c r="C141" s="30"/>
      <c r="D141" s="30" t="s">
        <v>835</v>
      </c>
      <c r="E141" s="30" t="s">
        <v>835</v>
      </c>
      <c r="F141" s="30"/>
      <c r="G141" s="30" t="s">
        <v>835</v>
      </c>
      <c r="H141" s="31"/>
      <c r="I141" s="30"/>
      <c r="J141" s="30"/>
      <c r="K141" s="30"/>
      <c r="L141" s="30"/>
      <c r="M141" s="30"/>
      <c r="N141" s="65"/>
      <c r="O141" s="30"/>
      <c r="P141" s="30"/>
      <c r="Q141" s="29">
        <v>0.0</v>
      </c>
    </row>
    <row r="142">
      <c r="A142" s="30"/>
      <c r="B142" s="30"/>
      <c r="C142" s="30"/>
      <c r="D142" s="30" t="s">
        <v>835</v>
      </c>
      <c r="E142" s="30" t="s">
        <v>835</v>
      </c>
      <c r="F142" s="30"/>
      <c r="G142" s="30" t="s">
        <v>835</v>
      </c>
      <c r="H142" s="31"/>
      <c r="I142" s="30"/>
      <c r="J142" s="30"/>
      <c r="K142" s="30"/>
      <c r="L142" s="30"/>
      <c r="M142" s="30"/>
      <c r="N142" s="65"/>
      <c r="O142" s="30"/>
      <c r="P142" s="30"/>
      <c r="Q142" s="29">
        <v>0.0</v>
      </c>
    </row>
    <row r="143">
      <c r="A143" s="30"/>
      <c r="B143" s="30"/>
      <c r="C143" s="30"/>
      <c r="D143" s="30" t="s">
        <v>835</v>
      </c>
      <c r="E143" s="30" t="s">
        <v>835</v>
      </c>
      <c r="F143" s="30"/>
      <c r="G143" s="30" t="s">
        <v>835</v>
      </c>
      <c r="H143" s="31"/>
      <c r="I143" s="30"/>
      <c r="J143" s="30"/>
      <c r="K143" s="30"/>
      <c r="L143" s="30"/>
      <c r="M143" s="30"/>
      <c r="N143" s="65"/>
      <c r="O143" s="30"/>
      <c r="P143" s="30"/>
      <c r="Q143" s="29">
        <v>0.0</v>
      </c>
    </row>
    <row r="144">
      <c r="A144" s="30"/>
      <c r="B144" s="30"/>
      <c r="C144" s="30"/>
      <c r="D144" s="30" t="s">
        <v>835</v>
      </c>
      <c r="E144" s="30" t="s">
        <v>835</v>
      </c>
      <c r="F144" s="30"/>
      <c r="G144" s="30" t="s">
        <v>835</v>
      </c>
      <c r="H144" s="31"/>
      <c r="I144" s="30"/>
      <c r="J144" s="30"/>
      <c r="K144" s="30"/>
      <c r="L144" s="30"/>
      <c r="M144" s="30"/>
      <c r="N144" s="65"/>
      <c r="O144" s="30"/>
      <c r="P144" s="30"/>
      <c r="Q144" s="29">
        <v>0.0</v>
      </c>
    </row>
    <row r="145">
      <c r="A145" s="30"/>
      <c r="B145" s="30"/>
      <c r="C145" s="30"/>
      <c r="D145" s="30" t="s">
        <v>835</v>
      </c>
      <c r="E145" s="30" t="s">
        <v>835</v>
      </c>
      <c r="F145" s="30"/>
      <c r="G145" s="30" t="s">
        <v>835</v>
      </c>
      <c r="H145" s="31"/>
      <c r="I145" s="30"/>
      <c r="J145" s="30"/>
      <c r="K145" s="30"/>
      <c r="L145" s="30"/>
      <c r="M145" s="30"/>
      <c r="N145" s="65"/>
      <c r="O145" s="30"/>
      <c r="P145" s="30"/>
      <c r="Q145" s="29">
        <v>0.0</v>
      </c>
    </row>
    <row r="146">
      <c r="A146" s="30"/>
      <c r="B146" s="30"/>
      <c r="C146" s="30"/>
      <c r="D146" s="30" t="s">
        <v>835</v>
      </c>
      <c r="E146" s="30" t="s">
        <v>835</v>
      </c>
      <c r="F146" s="30"/>
      <c r="G146" s="30" t="s">
        <v>835</v>
      </c>
      <c r="H146" s="31"/>
      <c r="I146" s="30"/>
      <c r="J146" s="30"/>
      <c r="K146" s="30"/>
      <c r="L146" s="30"/>
      <c r="M146" s="30"/>
      <c r="N146" s="65"/>
      <c r="O146" s="30"/>
      <c r="P146" s="30"/>
      <c r="Q146" s="29">
        <v>0.0</v>
      </c>
    </row>
    <row r="147">
      <c r="A147" s="30"/>
      <c r="B147" s="30"/>
      <c r="C147" s="30"/>
      <c r="D147" s="30" t="s">
        <v>835</v>
      </c>
      <c r="E147" s="30" t="s">
        <v>835</v>
      </c>
      <c r="F147" s="30"/>
      <c r="G147" s="30" t="s">
        <v>835</v>
      </c>
      <c r="H147" s="31"/>
      <c r="I147" s="30"/>
      <c r="J147" s="30"/>
      <c r="K147" s="30"/>
      <c r="L147" s="30"/>
      <c r="M147" s="30"/>
      <c r="N147" s="65"/>
      <c r="O147" s="30"/>
      <c r="P147" s="30"/>
      <c r="Q147" s="29">
        <v>0.0</v>
      </c>
    </row>
    <row r="148">
      <c r="A148" s="30"/>
      <c r="B148" s="30"/>
      <c r="C148" s="30"/>
      <c r="D148" s="30" t="s">
        <v>835</v>
      </c>
      <c r="E148" s="30" t="s">
        <v>835</v>
      </c>
      <c r="F148" s="30"/>
      <c r="G148" s="30" t="s">
        <v>835</v>
      </c>
      <c r="H148" s="31"/>
      <c r="I148" s="30"/>
      <c r="J148" s="30"/>
      <c r="K148" s="30"/>
      <c r="L148" s="30"/>
      <c r="M148" s="30"/>
      <c r="N148" s="65"/>
      <c r="O148" s="30"/>
      <c r="P148" s="30"/>
      <c r="Q148" s="29">
        <v>0.0</v>
      </c>
    </row>
    <row r="149">
      <c r="A149" s="30"/>
      <c r="B149" s="30"/>
      <c r="C149" s="30"/>
      <c r="D149" s="30" t="s">
        <v>835</v>
      </c>
      <c r="E149" s="30" t="s">
        <v>835</v>
      </c>
      <c r="F149" s="30"/>
      <c r="G149" s="30" t="s">
        <v>835</v>
      </c>
      <c r="H149" s="31"/>
      <c r="I149" s="30"/>
      <c r="J149" s="30"/>
      <c r="K149" s="30"/>
      <c r="L149" s="30"/>
      <c r="M149" s="30"/>
      <c r="N149" s="65"/>
      <c r="O149" s="30"/>
      <c r="P149" s="30"/>
      <c r="Q149" s="29">
        <v>0.0</v>
      </c>
    </row>
    <row r="150">
      <c r="A150" s="30"/>
      <c r="B150" s="30"/>
      <c r="C150" s="30"/>
      <c r="D150" s="30" t="s">
        <v>835</v>
      </c>
      <c r="E150" s="30" t="s">
        <v>835</v>
      </c>
      <c r="F150" s="30"/>
      <c r="G150" s="30" t="s">
        <v>835</v>
      </c>
      <c r="H150" s="31"/>
      <c r="I150" s="30"/>
      <c r="J150" s="30"/>
      <c r="K150" s="30"/>
      <c r="L150" s="30"/>
      <c r="M150" s="30"/>
      <c r="N150" s="65"/>
      <c r="O150" s="30"/>
      <c r="P150" s="30"/>
      <c r="Q150" s="29">
        <v>0.0</v>
      </c>
    </row>
    <row r="151">
      <c r="A151" s="30"/>
      <c r="B151" s="30"/>
      <c r="C151" s="30"/>
      <c r="D151" s="30" t="s">
        <v>835</v>
      </c>
      <c r="E151" s="30" t="s">
        <v>835</v>
      </c>
      <c r="F151" s="30"/>
      <c r="G151" s="30" t="s">
        <v>835</v>
      </c>
      <c r="H151" s="31"/>
      <c r="I151" s="30"/>
      <c r="J151" s="30"/>
      <c r="K151" s="30"/>
      <c r="L151" s="30"/>
      <c r="M151" s="30"/>
      <c r="N151" s="65"/>
      <c r="O151" s="30"/>
      <c r="P151" s="30"/>
      <c r="Q151" s="29">
        <v>0.0</v>
      </c>
    </row>
    <row r="152">
      <c r="A152" s="30"/>
      <c r="B152" s="30"/>
      <c r="C152" s="30"/>
      <c r="D152" s="30" t="s">
        <v>835</v>
      </c>
      <c r="E152" s="30" t="s">
        <v>835</v>
      </c>
      <c r="F152" s="30"/>
      <c r="G152" s="30" t="s">
        <v>835</v>
      </c>
      <c r="H152" s="31"/>
      <c r="I152" s="30"/>
      <c r="J152" s="30"/>
      <c r="K152" s="30"/>
      <c r="L152" s="30"/>
      <c r="M152" s="30"/>
      <c r="N152" s="65"/>
      <c r="O152" s="30"/>
      <c r="P152" s="30"/>
      <c r="Q152" s="29">
        <v>0.0</v>
      </c>
    </row>
    <row r="153">
      <c r="A153" s="30"/>
      <c r="B153" s="30"/>
      <c r="C153" s="30"/>
      <c r="D153" s="30" t="s">
        <v>835</v>
      </c>
      <c r="E153" s="30" t="s">
        <v>835</v>
      </c>
      <c r="F153" s="30"/>
      <c r="G153" s="30" t="s">
        <v>835</v>
      </c>
      <c r="H153" s="31"/>
      <c r="I153" s="30"/>
      <c r="J153" s="30"/>
      <c r="K153" s="30"/>
      <c r="L153" s="30"/>
      <c r="M153" s="30"/>
      <c r="N153" s="65"/>
      <c r="O153" s="30"/>
      <c r="P153" s="30"/>
      <c r="Q153" s="29">
        <v>0.0</v>
      </c>
    </row>
    <row r="154">
      <c r="A154" s="30"/>
      <c r="B154" s="30"/>
      <c r="C154" s="30"/>
      <c r="D154" s="30" t="s">
        <v>835</v>
      </c>
      <c r="E154" s="30" t="s">
        <v>835</v>
      </c>
      <c r="F154" s="30"/>
      <c r="G154" s="30" t="s">
        <v>835</v>
      </c>
      <c r="H154" s="31"/>
      <c r="I154" s="30"/>
      <c r="J154" s="30"/>
      <c r="K154" s="30"/>
      <c r="L154" s="30"/>
      <c r="M154" s="30"/>
      <c r="N154" s="65"/>
      <c r="O154" s="30"/>
      <c r="P154" s="30"/>
      <c r="Q154" s="29">
        <v>0.0</v>
      </c>
    </row>
    <row r="155">
      <c r="A155" s="30"/>
      <c r="B155" s="30"/>
      <c r="C155" s="30"/>
      <c r="D155" s="30" t="s">
        <v>835</v>
      </c>
      <c r="E155" s="30" t="s">
        <v>835</v>
      </c>
      <c r="F155" s="30"/>
      <c r="G155" s="30" t="s">
        <v>835</v>
      </c>
      <c r="H155" s="31"/>
      <c r="I155" s="30"/>
      <c r="J155" s="30"/>
      <c r="K155" s="30"/>
      <c r="L155" s="30"/>
      <c r="M155" s="30"/>
      <c r="N155" s="65"/>
      <c r="O155" s="30"/>
      <c r="P155" s="30"/>
      <c r="Q155" s="29">
        <v>0.0</v>
      </c>
    </row>
    <row r="156">
      <c r="A156" s="30"/>
      <c r="B156" s="30"/>
      <c r="C156" s="30"/>
      <c r="D156" s="30" t="s">
        <v>835</v>
      </c>
      <c r="E156" s="30" t="s">
        <v>835</v>
      </c>
      <c r="F156" s="30"/>
      <c r="G156" s="30" t="s">
        <v>835</v>
      </c>
      <c r="H156" s="31"/>
      <c r="I156" s="30"/>
      <c r="J156" s="30"/>
      <c r="K156" s="30"/>
      <c r="L156" s="30"/>
      <c r="M156" s="30"/>
      <c r="N156" s="65"/>
      <c r="O156" s="30"/>
      <c r="P156" s="30"/>
      <c r="Q156" s="29">
        <v>0.0</v>
      </c>
    </row>
    <row r="157">
      <c r="A157" s="30"/>
      <c r="B157" s="30"/>
      <c r="C157" s="30"/>
      <c r="D157" s="30" t="s">
        <v>835</v>
      </c>
      <c r="E157" s="30" t="s">
        <v>835</v>
      </c>
      <c r="F157" s="30"/>
      <c r="G157" s="30" t="s">
        <v>835</v>
      </c>
      <c r="H157" s="31"/>
      <c r="I157" s="30"/>
      <c r="J157" s="30"/>
      <c r="K157" s="30"/>
      <c r="L157" s="30"/>
      <c r="M157" s="30"/>
      <c r="N157" s="65"/>
      <c r="O157" s="30"/>
      <c r="P157" s="30"/>
      <c r="Q157" s="29">
        <v>0.0</v>
      </c>
    </row>
    <row r="158">
      <c r="A158" s="30"/>
      <c r="B158" s="30"/>
      <c r="C158" s="30"/>
      <c r="D158" s="30" t="s">
        <v>835</v>
      </c>
      <c r="E158" s="30" t="s">
        <v>835</v>
      </c>
      <c r="F158" s="30"/>
      <c r="G158" s="30" t="s">
        <v>835</v>
      </c>
      <c r="H158" s="31"/>
      <c r="I158" s="30"/>
      <c r="J158" s="30"/>
      <c r="K158" s="30"/>
      <c r="L158" s="30"/>
      <c r="M158" s="30"/>
      <c r="N158" s="65"/>
      <c r="O158" s="30"/>
      <c r="P158" s="30"/>
      <c r="Q158" s="29">
        <v>0.0</v>
      </c>
    </row>
    <row r="159">
      <c r="A159" s="30"/>
      <c r="B159" s="30"/>
      <c r="C159" s="30"/>
      <c r="D159" s="30" t="s">
        <v>835</v>
      </c>
      <c r="E159" s="30" t="s">
        <v>835</v>
      </c>
      <c r="F159" s="30"/>
      <c r="G159" s="30" t="s">
        <v>835</v>
      </c>
      <c r="H159" s="31"/>
      <c r="I159" s="30"/>
      <c r="J159" s="30"/>
      <c r="K159" s="30"/>
      <c r="L159" s="30"/>
      <c r="M159" s="30"/>
      <c r="N159" s="65"/>
      <c r="O159" s="30"/>
      <c r="P159" s="30"/>
      <c r="Q159" s="29">
        <v>0.0</v>
      </c>
    </row>
    <row r="160">
      <c r="A160" s="30"/>
      <c r="B160" s="30"/>
      <c r="C160" s="30"/>
      <c r="D160" s="30" t="s">
        <v>835</v>
      </c>
      <c r="E160" s="30" t="s">
        <v>835</v>
      </c>
      <c r="F160" s="30"/>
      <c r="G160" s="30" t="s">
        <v>835</v>
      </c>
      <c r="H160" s="31"/>
      <c r="I160" s="30"/>
      <c r="J160" s="30"/>
      <c r="K160" s="30"/>
      <c r="L160" s="30"/>
      <c r="M160" s="30"/>
      <c r="N160" s="65"/>
      <c r="O160" s="30"/>
      <c r="P160" s="30"/>
      <c r="Q160" s="29">
        <v>0.0</v>
      </c>
    </row>
    <row r="161">
      <c r="A161" s="30"/>
      <c r="B161" s="30"/>
      <c r="C161" s="30"/>
      <c r="D161" s="30" t="s">
        <v>835</v>
      </c>
      <c r="E161" s="30" t="s">
        <v>835</v>
      </c>
      <c r="F161" s="30"/>
      <c r="G161" s="30" t="s">
        <v>835</v>
      </c>
      <c r="H161" s="31"/>
      <c r="I161" s="30"/>
      <c r="J161" s="30"/>
      <c r="K161" s="30"/>
      <c r="L161" s="30"/>
      <c r="M161" s="30"/>
      <c r="N161" s="65"/>
      <c r="O161" s="30"/>
      <c r="P161" s="30"/>
      <c r="Q161" s="29">
        <v>0.0</v>
      </c>
    </row>
    <row r="162">
      <c r="A162" s="30"/>
      <c r="B162" s="30"/>
      <c r="C162" s="30"/>
      <c r="D162" s="30" t="s">
        <v>835</v>
      </c>
      <c r="E162" s="30" t="s">
        <v>835</v>
      </c>
      <c r="F162" s="30"/>
      <c r="G162" s="30" t="s">
        <v>835</v>
      </c>
      <c r="H162" s="31"/>
      <c r="I162" s="30"/>
      <c r="J162" s="30"/>
      <c r="K162" s="30"/>
      <c r="L162" s="30"/>
      <c r="M162" s="30"/>
      <c r="N162" s="65"/>
      <c r="O162" s="30"/>
      <c r="P162" s="30"/>
      <c r="Q162" s="29">
        <v>0.0</v>
      </c>
    </row>
    <row r="163">
      <c r="A163" s="30"/>
      <c r="B163" s="30"/>
      <c r="C163" s="30"/>
      <c r="D163" s="30" t="s">
        <v>835</v>
      </c>
      <c r="E163" s="30" t="s">
        <v>835</v>
      </c>
      <c r="F163" s="30"/>
      <c r="G163" s="30" t="s">
        <v>835</v>
      </c>
      <c r="H163" s="31"/>
      <c r="I163" s="30"/>
      <c r="J163" s="30"/>
      <c r="K163" s="30"/>
      <c r="L163" s="30"/>
      <c r="M163" s="30"/>
      <c r="N163" s="65"/>
      <c r="O163" s="30"/>
      <c r="P163" s="30"/>
      <c r="Q163" s="29">
        <v>0.0</v>
      </c>
    </row>
    <row r="164">
      <c r="A164" s="30"/>
      <c r="B164" s="30"/>
      <c r="C164" s="30"/>
      <c r="D164" s="30" t="s">
        <v>835</v>
      </c>
      <c r="E164" s="30" t="s">
        <v>835</v>
      </c>
      <c r="F164" s="30"/>
      <c r="G164" s="30" t="s">
        <v>835</v>
      </c>
      <c r="H164" s="31"/>
      <c r="I164" s="30"/>
      <c r="J164" s="30"/>
      <c r="K164" s="30"/>
      <c r="L164" s="30"/>
      <c r="M164" s="30"/>
      <c r="N164" s="65"/>
      <c r="O164" s="30"/>
      <c r="P164" s="30"/>
      <c r="Q164" s="29">
        <v>0.0</v>
      </c>
    </row>
    <row r="165">
      <c r="A165" s="30"/>
      <c r="B165" s="30"/>
      <c r="C165" s="30"/>
      <c r="D165" s="30" t="s">
        <v>835</v>
      </c>
      <c r="E165" s="30" t="s">
        <v>835</v>
      </c>
      <c r="F165" s="30"/>
      <c r="G165" s="30" t="s">
        <v>835</v>
      </c>
      <c r="H165" s="31"/>
      <c r="I165" s="30"/>
      <c r="J165" s="30"/>
      <c r="K165" s="30"/>
      <c r="L165" s="30"/>
      <c r="M165" s="30"/>
      <c r="N165" s="65"/>
      <c r="O165" s="30"/>
      <c r="P165" s="30"/>
      <c r="Q165" s="29">
        <v>0.0</v>
      </c>
    </row>
    <row r="166">
      <c r="A166" s="30"/>
      <c r="B166" s="30"/>
      <c r="C166" s="30"/>
      <c r="D166" s="30" t="s">
        <v>835</v>
      </c>
      <c r="E166" s="30" t="s">
        <v>835</v>
      </c>
      <c r="F166" s="30"/>
      <c r="G166" s="30" t="s">
        <v>835</v>
      </c>
      <c r="H166" s="31"/>
      <c r="I166" s="30"/>
      <c r="J166" s="30"/>
      <c r="K166" s="30"/>
      <c r="L166" s="30"/>
      <c r="M166" s="30"/>
      <c r="N166" s="65"/>
      <c r="O166" s="30"/>
      <c r="P166" s="30"/>
      <c r="Q166" s="29">
        <v>0.0</v>
      </c>
    </row>
    <row r="167">
      <c r="A167" s="30"/>
      <c r="B167" s="30"/>
      <c r="C167" s="30"/>
      <c r="D167" s="30" t="s">
        <v>835</v>
      </c>
      <c r="E167" s="30" t="s">
        <v>835</v>
      </c>
      <c r="F167" s="30"/>
      <c r="G167" s="30" t="s">
        <v>835</v>
      </c>
      <c r="H167" s="31"/>
      <c r="I167" s="30"/>
      <c r="J167" s="30"/>
      <c r="K167" s="30"/>
      <c r="L167" s="30"/>
      <c r="M167" s="30"/>
      <c r="N167" s="65"/>
      <c r="O167" s="30"/>
      <c r="P167" s="30"/>
      <c r="Q167" s="29">
        <v>0.0</v>
      </c>
    </row>
    <row r="168">
      <c r="A168" s="30"/>
      <c r="B168" s="30"/>
      <c r="C168" s="30"/>
      <c r="D168" s="30" t="s">
        <v>835</v>
      </c>
      <c r="E168" s="30" t="s">
        <v>835</v>
      </c>
      <c r="F168" s="30"/>
      <c r="G168" s="30" t="s">
        <v>835</v>
      </c>
      <c r="H168" s="31"/>
      <c r="I168" s="30"/>
      <c r="J168" s="30"/>
      <c r="K168" s="30"/>
      <c r="L168" s="30"/>
      <c r="M168" s="30"/>
      <c r="N168" s="65"/>
      <c r="O168" s="30"/>
      <c r="P168" s="30"/>
      <c r="Q168" s="29">
        <v>0.0</v>
      </c>
    </row>
    <row r="169">
      <c r="A169" s="30"/>
      <c r="B169" s="30"/>
      <c r="C169" s="30"/>
      <c r="D169" s="30" t="s">
        <v>835</v>
      </c>
      <c r="E169" s="30" t="s">
        <v>835</v>
      </c>
      <c r="F169" s="30"/>
      <c r="G169" s="30" t="s">
        <v>835</v>
      </c>
      <c r="H169" s="31"/>
      <c r="I169" s="30"/>
      <c r="J169" s="30"/>
      <c r="K169" s="30"/>
      <c r="L169" s="30"/>
      <c r="M169" s="30"/>
      <c r="N169" s="65"/>
      <c r="O169" s="30"/>
      <c r="P169" s="30"/>
      <c r="Q169" s="29">
        <v>0.0</v>
      </c>
    </row>
    <row r="170">
      <c r="A170" s="30"/>
      <c r="B170" s="30"/>
      <c r="C170" s="30"/>
      <c r="D170" s="30" t="s">
        <v>835</v>
      </c>
      <c r="E170" s="30" t="s">
        <v>835</v>
      </c>
      <c r="F170" s="30"/>
      <c r="G170" s="30" t="s">
        <v>835</v>
      </c>
      <c r="H170" s="31"/>
      <c r="I170" s="30"/>
      <c r="J170" s="30"/>
      <c r="K170" s="30"/>
      <c r="L170" s="30"/>
      <c r="M170" s="30"/>
      <c r="N170" s="65"/>
      <c r="O170" s="30"/>
      <c r="P170" s="30"/>
      <c r="Q170" s="29">
        <v>0.0</v>
      </c>
    </row>
    <row r="171">
      <c r="A171" s="30"/>
      <c r="B171" s="30"/>
      <c r="C171" s="30"/>
      <c r="D171" s="30" t="s">
        <v>835</v>
      </c>
      <c r="E171" s="30" t="s">
        <v>835</v>
      </c>
      <c r="F171" s="30"/>
      <c r="G171" s="30" t="s">
        <v>835</v>
      </c>
      <c r="H171" s="31"/>
      <c r="I171" s="30"/>
      <c r="J171" s="30"/>
      <c r="K171" s="30"/>
      <c r="L171" s="30"/>
      <c r="M171" s="30"/>
      <c r="N171" s="65"/>
      <c r="O171" s="30"/>
      <c r="P171" s="30"/>
      <c r="Q171" s="29">
        <v>0.0</v>
      </c>
    </row>
    <row r="172">
      <c r="A172" s="30"/>
      <c r="B172" s="30"/>
      <c r="C172" s="30"/>
      <c r="D172" s="30" t="s">
        <v>835</v>
      </c>
      <c r="E172" s="30" t="s">
        <v>835</v>
      </c>
      <c r="F172" s="30"/>
      <c r="G172" s="30" t="s">
        <v>835</v>
      </c>
      <c r="H172" s="31"/>
      <c r="I172" s="30"/>
      <c r="J172" s="30"/>
      <c r="K172" s="30"/>
      <c r="L172" s="30"/>
      <c r="M172" s="30"/>
      <c r="N172" s="65"/>
      <c r="O172" s="30"/>
      <c r="P172" s="30"/>
      <c r="Q172" s="29">
        <v>0.0</v>
      </c>
    </row>
    <row r="173">
      <c r="A173" s="30"/>
      <c r="B173" s="30"/>
      <c r="C173" s="30"/>
      <c r="D173" s="30" t="s">
        <v>835</v>
      </c>
      <c r="E173" s="30" t="s">
        <v>835</v>
      </c>
      <c r="F173" s="30"/>
      <c r="G173" s="30" t="s">
        <v>835</v>
      </c>
      <c r="H173" s="31"/>
      <c r="I173" s="30"/>
      <c r="J173" s="30"/>
      <c r="K173" s="30"/>
      <c r="L173" s="30"/>
      <c r="M173" s="30"/>
      <c r="N173" s="65"/>
      <c r="O173" s="30"/>
      <c r="P173" s="30"/>
      <c r="Q173" s="29">
        <v>0.0</v>
      </c>
    </row>
    <row r="174">
      <c r="A174" s="30"/>
      <c r="B174" s="30"/>
      <c r="C174" s="30"/>
      <c r="D174" s="30" t="s">
        <v>835</v>
      </c>
      <c r="E174" s="30" t="s">
        <v>835</v>
      </c>
      <c r="F174" s="30"/>
      <c r="G174" s="30" t="s">
        <v>835</v>
      </c>
      <c r="H174" s="31"/>
      <c r="I174" s="30"/>
      <c r="J174" s="30"/>
      <c r="K174" s="30"/>
      <c r="L174" s="30"/>
      <c r="M174" s="30"/>
      <c r="N174" s="65"/>
      <c r="O174" s="30"/>
      <c r="P174" s="30"/>
      <c r="Q174" s="29">
        <v>0.0</v>
      </c>
    </row>
    <row r="175">
      <c r="A175" s="30"/>
      <c r="B175" s="30"/>
      <c r="C175" s="30"/>
      <c r="D175" s="30" t="s">
        <v>835</v>
      </c>
      <c r="E175" s="30" t="s">
        <v>835</v>
      </c>
      <c r="F175" s="30"/>
      <c r="G175" s="30" t="s">
        <v>835</v>
      </c>
      <c r="H175" s="31"/>
      <c r="I175" s="30"/>
      <c r="J175" s="30"/>
      <c r="K175" s="30"/>
      <c r="L175" s="30"/>
      <c r="M175" s="30"/>
      <c r="N175" s="65"/>
      <c r="O175" s="30"/>
      <c r="P175" s="30"/>
      <c r="Q175" s="29">
        <v>0.0</v>
      </c>
    </row>
    <row r="176">
      <c r="A176" s="30"/>
      <c r="B176" s="30"/>
      <c r="C176" s="30"/>
      <c r="D176" s="30" t="s">
        <v>835</v>
      </c>
      <c r="E176" s="30" t="s">
        <v>835</v>
      </c>
      <c r="F176" s="30"/>
      <c r="G176" s="30" t="s">
        <v>835</v>
      </c>
      <c r="H176" s="31"/>
      <c r="I176" s="30"/>
      <c r="J176" s="30"/>
      <c r="K176" s="30"/>
      <c r="L176" s="30"/>
      <c r="M176" s="30"/>
      <c r="N176" s="65"/>
      <c r="O176" s="30"/>
      <c r="P176" s="30"/>
      <c r="Q176" s="29">
        <v>0.0</v>
      </c>
    </row>
    <row r="177">
      <c r="A177" s="30"/>
      <c r="B177" s="30"/>
      <c r="C177" s="30"/>
      <c r="D177" s="30" t="s">
        <v>835</v>
      </c>
      <c r="E177" s="30" t="s">
        <v>835</v>
      </c>
      <c r="F177" s="30"/>
      <c r="G177" s="30" t="s">
        <v>835</v>
      </c>
      <c r="H177" s="31"/>
      <c r="I177" s="30"/>
      <c r="J177" s="30"/>
      <c r="K177" s="30"/>
      <c r="L177" s="30"/>
      <c r="M177" s="30"/>
      <c r="N177" s="65"/>
      <c r="O177" s="30"/>
      <c r="P177" s="30"/>
      <c r="Q177" s="29">
        <v>0.0</v>
      </c>
    </row>
    <row r="178">
      <c r="A178" s="30"/>
      <c r="B178" s="30"/>
      <c r="C178" s="30"/>
      <c r="D178" s="30" t="s">
        <v>835</v>
      </c>
      <c r="E178" s="30" t="s">
        <v>835</v>
      </c>
      <c r="F178" s="30"/>
      <c r="G178" s="30" t="s">
        <v>835</v>
      </c>
      <c r="H178" s="31"/>
      <c r="I178" s="30"/>
      <c r="J178" s="30"/>
      <c r="K178" s="30"/>
      <c r="L178" s="30"/>
      <c r="M178" s="30"/>
      <c r="N178" s="65"/>
      <c r="O178" s="30"/>
      <c r="P178" s="30"/>
      <c r="Q178" s="29">
        <v>0.0</v>
      </c>
    </row>
    <row r="179">
      <c r="A179" s="30"/>
      <c r="B179" s="30"/>
      <c r="C179" s="30"/>
      <c r="D179" s="30" t="s">
        <v>835</v>
      </c>
      <c r="E179" s="30" t="s">
        <v>835</v>
      </c>
      <c r="F179" s="30"/>
      <c r="G179" s="30" t="s">
        <v>835</v>
      </c>
      <c r="H179" s="31"/>
      <c r="I179" s="30"/>
      <c r="J179" s="30"/>
      <c r="K179" s="30"/>
      <c r="L179" s="30"/>
      <c r="M179" s="30"/>
      <c r="N179" s="65"/>
      <c r="O179" s="30"/>
      <c r="P179" s="30"/>
      <c r="Q179" s="29">
        <v>0.0</v>
      </c>
    </row>
    <row r="180">
      <c r="A180" s="30"/>
      <c r="B180" s="30"/>
      <c r="C180" s="30"/>
      <c r="D180" s="30" t="s">
        <v>835</v>
      </c>
      <c r="E180" s="30" t="s">
        <v>835</v>
      </c>
      <c r="F180" s="30"/>
      <c r="G180" s="30" t="s">
        <v>835</v>
      </c>
      <c r="H180" s="31"/>
      <c r="I180" s="30"/>
      <c r="J180" s="30"/>
      <c r="K180" s="30"/>
      <c r="L180" s="30"/>
      <c r="M180" s="30"/>
      <c r="N180" s="65"/>
      <c r="O180" s="30"/>
      <c r="P180" s="30"/>
      <c r="Q180" s="29">
        <v>0.0</v>
      </c>
    </row>
    <row r="181">
      <c r="A181" s="30"/>
      <c r="B181" s="30"/>
      <c r="C181" s="30"/>
      <c r="D181" s="30" t="s">
        <v>835</v>
      </c>
      <c r="E181" s="30" t="s">
        <v>835</v>
      </c>
      <c r="F181" s="30"/>
      <c r="G181" s="30" t="s">
        <v>835</v>
      </c>
      <c r="H181" s="31"/>
      <c r="I181" s="30"/>
      <c r="J181" s="30"/>
      <c r="K181" s="30"/>
      <c r="L181" s="30"/>
      <c r="M181" s="30"/>
      <c r="N181" s="65"/>
      <c r="O181" s="30"/>
      <c r="P181" s="30"/>
      <c r="Q181" s="29">
        <v>0.0</v>
      </c>
    </row>
    <row r="182">
      <c r="A182" s="30"/>
      <c r="B182" s="30"/>
      <c r="C182" s="30"/>
      <c r="D182" s="30" t="s">
        <v>835</v>
      </c>
      <c r="E182" s="30" t="s">
        <v>835</v>
      </c>
      <c r="F182" s="30"/>
      <c r="G182" s="30" t="s">
        <v>835</v>
      </c>
      <c r="H182" s="31"/>
      <c r="I182" s="30"/>
      <c r="J182" s="30"/>
      <c r="K182" s="30"/>
      <c r="L182" s="30"/>
      <c r="M182" s="30"/>
      <c r="N182" s="65"/>
      <c r="O182" s="30"/>
      <c r="P182" s="30"/>
      <c r="Q182" s="29">
        <v>0.0</v>
      </c>
    </row>
    <row r="183">
      <c r="A183" s="30"/>
      <c r="B183" s="30"/>
      <c r="C183" s="30"/>
      <c r="D183" s="30" t="s">
        <v>835</v>
      </c>
      <c r="E183" s="30" t="s">
        <v>835</v>
      </c>
      <c r="F183" s="30"/>
      <c r="G183" s="30" t="s">
        <v>835</v>
      </c>
      <c r="H183" s="31"/>
      <c r="I183" s="30"/>
      <c r="J183" s="30"/>
      <c r="K183" s="30"/>
      <c r="L183" s="30"/>
      <c r="M183" s="30"/>
      <c r="N183" s="65"/>
      <c r="O183" s="30"/>
      <c r="P183" s="30"/>
      <c r="Q183" s="29">
        <v>0.0</v>
      </c>
    </row>
    <row r="184">
      <c r="A184" s="30"/>
      <c r="B184" s="30"/>
      <c r="C184" s="30"/>
      <c r="D184" s="30" t="s">
        <v>835</v>
      </c>
      <c r="E184" s="30" t="s">
        <v>835</v>
      </c>
      <c r="F184" s="30"/>
      <c r="G184" s="30" t="s">
        <v>835</v>
      </c>
      <c r="H184" s="31"/>
      <c r="I184" s="30"/>
      <c r="J184" s="30"/>
      <c r="K184" s="30"/>
      <c r="L184" s="30"/>
      <c r="M184" s="30"/>
      <c r="N184" s="65"/>
      <c r="O184" s="30"/>
      <c r="P184" s="30"/>
      <c r="Q184" s="29">
        <v>0.0</v>
      </c>
    </row>
    <row r="185">
      <c r="A185" s="30"/>
      <c r="B185" s="30"/>
      <c r="C185" s="30"/>
      <c r="D185" s="30" t="s">
        <v>835</v>
      </c>
      <c r="E185" s="30" t="s">
        <v>835</v>
      </c>
      <c r="F185" s="30"/>
      <c r="G185" s="30" t="s">
        <v>835</v>
      </c>
      <c r="H185" s="31"/>
      <c r="I185" s="30"/>
      <c r="J185" s="30"/>
      <c r="K185" s="30"/>
      <c r="L185" s="30"/>
      <c r="M185" s="30"/>
      <c r="N185" s="65"/>
      <c r="O185" s="30"/>
      <c r="P185" s="30"/>
      <c r="Q185" s="29">
        <v>0.0</v>
      </c>
    </row>
    <row r="186">
      <c r="A186" s="30"/>
      <c r="B186" s="30"/>
      <c r="C186" s="30"/>
      <c r="D186" s="30" t="s">
        <v>835</v>
      </c>
      <c r="E186" s="30" t="s">
        <v>835</v>
      </c>
      <c r="F186" s="30"/>
      <c r="G186" s="30" t="s">
        <v>835</v>
      </c>
      <c r="H186" s="31"/>
      <c r="I186" s="30"/>
      <c r="J186" s="30"/>
      <c r="K186" s="30"/>
      <c r="L186" s="30"/>
      <c r="M186" s="30"/>
      <c r="N186" s="65"/>
      <c r="O186" s="30"/>
      <c r="P186" s="30"/>
      <c r="Q186" s="29">
        <v>0.0</v>
      </c>
    </row>
    <row r="187">
      <c r="A187" s="30"/>
      <c r="B187" s="30"/>
      <c r="C187" s="30"/>
      <c r="D187" s="30" t="s">
        <v>835</v>
      </c>
      <c r="E187" s="30" t="s">
        <v>835</v>
      </c>
      <c r="F187" s="30"/>
      <c r="G187" s="30" t="s">
        <v>835</v>
      </c>
      <c r="H187" s="31"/>
      <c r="I187" s="30"/>
      <c r="J187" s="30"/>
      <c r="K187" s="30"/>
      <c r="L187" s="30"/>
      <c r="M187" s="30"/>
      <c r="N187" s="65"/>
      <c r="O187" s="30"/>
      <c r="P187" s="30"/>
      <c r="Q187" s="29">
        <v>0.0</v>
      </c>
    </row>
    <row r="188">
      <c r="A188" s="30"/>
      <c r="B188" s="30"/>
      <c r="C188" s="30"/>
      <c r="D188" s="30" t="s">
        <v>835</v>
      </c>
      <c r="E188" s="30" t="s">
        <v>835</v>
      </c>
      <c r="F188" s="30"/>
      <c r="G188" s="30" t="s">
        <v>835</v>
      </c>
      <c r="H188" s="31"/>
      <c r="I188" s="30"/>
      <c r="J188" s="30"/>
      <c r="K188" s="30"/>
      <c r="L188" s="30"/>
      <c r="M188" s="30"/>
      <c r="N188" s="65"/>
      <c r="O188" s="30"/>
      <c r="P188" s="30"/>
      <c r="Q188" s="29">
        <v>0.0</v>
      </c>
    </row>
    <row r="189">
      <c r="A189" s="30"/>
      <c r="B189" s="30"/>
      <c r="C189" s="30"/>
      <c r="D189" s="30" t="s">
        <v>835</v>
      </c>
      <c r="E189" s="30" t="s">
        <v>835</v>
      </c>
      <c r="F189" s="30"/>
      <c r="G189" s="30" t="s">
        <v>835</v>
      </c>
      <c r="H189" s="31"/>
      <c r="I189" s="30"/>
      <c r="J189" s="30"/>
      <c r="K189" s="30"/>
      <c r="L189" s="30"/>
      <c r="M189" s="30"/>
      <c r="N189" s="65"/>
      <c r="O189" s="30"/>
      <c r="P189" s="30"/>
      <c r="Q189" s="29">
        <v>0.0</v>
      </c>
    </row>
    <row r="190">
      <c r="A190" s="30"/>
      <c r="B190" s="30"/>
      <c r="C190" s="30"/>
      <c r="D190" s="30" t="s">
        <v>835</v>
      </c>
      <c r="E190" s="30" t="s">
        <v>835</v>
      </c>
      <c r="F190" s="30"/>
      <c r="G190" s="30" t="s">
        <v>835</v>
      </c>
      <c r="H190" s="31"/>
      <c r="I190" s="30"/>
      <c r="J190" s="30"/>
      <c r="K190" s="30"/>
      <c r="L190" s="30"/>
      <c r="M190" s="30"/>
      <c r="N190" s="65"/>
      <c r="O190" s="30"/>
      <c r="P190" s="30"/>
      <c r="Q190" s="29">
        <v>0.0</v>
      </c>
    </row>
    <row r="191">
      <c r="A191" s="30"/>
      <c r="B191" s="30"/>
      <c r="C191" s="30"/>
      <c r="D191" s="30" t="s">
        <v>835</v>
      </c>
      <c r="E191" s="30" t="s">
        <v>835</v>
      </c>
      <c r="F191" s="30"/>
      <c r="G191" s="30" t="s">
        <v>835</v>
      </c>
      <c r="H191" s="31"/>
      <c r="I191" s="30"/>
      <c r="J191" s="30"/>
      <c r="K191" s="30"/>
      <c r="L191" s="30"/>
      <c r="M191" s="30"/>
      <c r="N191" s="65"/>
      <c r="O191" s="30"/>
      <c r="P191" s="30"/>
      <c r="Q191" s="29">
        <v>0.0</v>
      </c>
    </row>
    <row r="192">
      <c r="A192" s="30"/>
      <c r="B192" s="30"/>
      <c r="C192" s="30"/>
      <c r="D192" s="30" t="s">
        <v>835</v>
      </c>
      <c r="E192" s="30" t="s">
        <v>835</v>
      </c>
      <c r="F192" s="30"/>
      <c r="G192" s="30" t="s">
        <v>835</v>
      </c>
      <c r="H192" s="31"/>
      <c r="I192" s="30"/>
      <c r="J192" s="30"/>
      <c r="K192" s="30"/>
      <c r="L192" s="30"/>
      <c r="M192" s="30"/>
      <c r="N192" s="65"/>
      <c r="O192" s="30"/>
      <c r="P192" s="30"/>
      <c r="Q192" s="29">
        <v>0.0</v>
      </c>
    </row>
    <row r="193">
      <c r="A193" s="30"/>
      <c r="B193" s="30"/>
      <c r="C193" s="30"/>
      <c r="D193" s="30" t="s">
        <v>835</v>
      </c>
      <c r="E193" s="30" t="s">
        <v>835</v>
      </c>
      <c r="F193" s="30"/>
      <c r="G193" s="30" t="s">
        <v>835</v>
      </c>
      <c r="H193" s="31"/>
      <c r="I193" s="30"/>
      <c r="J193" s="30"/>
      <c r="K193" s="30"/>
      <c r="L193" s="30"/>
      <c r="M193" s="30"/>
      <c r="N193" s="65"/>
      <c r="O193" s="30"/>
      <c r="P193" s="30"/>
      <c r="Q193" s="29">
        <v>0.0</v>
      </c>
    </row>
    <row r="194">
      <c r="A194" s="30"/>
      <c r="B194" s="30"/>
      <c r="C194" s="30"/>
      <c r="D194" s="30" t="s">
        <v>835</v>
      </c>
      <c r="E194" s="30" t="s">
        <v>835</v>
      </c>
      <c r="F194" s="30"/>
      <c r="G194" s="30" t="s">
        <v>835</v>
      </c>
      <c r="H194" s="31"/>
      <c r="I194" s="30"/>
      <c r="J194" s="30"/>
      <c r="K194" s="30"/>
      <c r="L194" s="30"/>
      <c r="M194" s="30"/>
      <c r="N194" s="65"/>
      <c r="O194" s="30"/>
      <c r="P194" s="30"/>
      <c r="Q194" s="29">
        <v>0.0</v>
      </c>
    </row>
    <row r="195">
      <c r="A195" s="30"/>
      <c r="B195" s="30"/>
      <c r="C195" s="30"/>
      <c r="D195" s="30" t="s">
        <v>835</v>
      </c>
      <c r="E195" s="30" t="s">
        <v>835</v>
      </c>
      <c r="F195" s="30"/>
      <c r="G195" s="30" t="s">
        <v>835</v>
      </c>
      <c r="H195" s="31"/>
      <c r="I195" s="30"/>
      <c r="J195" s="30"/>
      <c r="K195" s="30"/>
      <c r="L195" s="30"/>
      <c r="M195" s="30"/>
      <c r="N195" s="65"/>
      <c r="O195" s="30"/>
      <c r="P195" s="30"/>
      <c r="Q195" s="29">
        <v>0.0</v>
      </c>
    </row>
    <row r="196">
      <c r="A196" s="30"/>
      <c r="B196" s="30"/>
      <c r="C196" s="30"/>
      <c r="D196" s="30" t="s">
        <v>835</v>
      </c>
      <c r="E196" s="30" t="s">
        <v>835</v>
      </c>
      <c r="F196" s="30"/>
      <c r="G196" s="30" t="s">
        <v>835</v>
      </c>
      <c r="H196" s="31"/>
      <c r="I196" s="30"/>
      <c r="J196" s="30"/>
      <c r="K196" s="30"/>
      <c r="L196" s="30"/>
      <c r="M196" s="30"/>
      <c r="N196" s="65"/>
      <c r="O196" s="30"/>
      <c r="P196" s="30"/>
      <c r="Q196" s="29">
        <v>0.0</v>
      </c>
    </row>
    <row r="197">
      <c r="A197" s="30"/>
      <c r="B197" s="30"/>
      <c r="C197" s="30"/>
      <c r="D197" s="30" t="s">
        <v>835</v>
      </c>
      <c r="E197" s="30" t="s">
        <v>835</v>
      </c>
      <c r="F197" s="30"/>
      <c r="G197" s="30" t="s">
        <v>835</v>
      </c>
      <c r="H197" s="31"/>
      <c r="I197" s="30"/>
      <c r="J197" s="30"/>
      <c r="K197" s="30"/>
      <c r="L197" s="30"/>
      <c r="M197" s="30"/>
      <c r="N197" s="65"/>
      <c r="O197" s="30"/>
      <c r="P197" s="30"/>
      <c r="Q197" s="29">
        <v>0.0</v>
      </c>
    </row>
    <row r="198">
      <c r="A198" s="30"/>
      <c r="B198" s="30"/>
      <c r="C198" s="30"/>
      <c r="D198" s="30" t="s">
        <v>835</v>
      </c>
      <c r="E198" s="30" t="s">
        <v>835</v>
      </c>
      <c r="F198" s="30"/>
      <c r="G198" s="30" t="s">
        <v>835</v>
      </c>
      <c r="H198" s="31"/>
      <c r="I198" s="30"/>
      <c r="J198" s="30"/>
      <c r="K198" s="30"/>
      <c r="L198" s="30"/>
      <c r="M198" s="30"/>
      <c r="N198" s="65"/>
      <c r="O198" s="30"/>
      <c r="P198" s="30"/>
      <c r="Q198" s="29">
        <v>0.0</v>
      </c>
    </row>
    <row r="199">
      <c r="A199" s="30"/>
      <c r="B199" s="30"/>
      <c r="C199" s="30"/>
      <c r="D199" s="30" t="s">
        <v>835</v>
      </c>
      <c r="E199" s="30" t="s">
        <v>835</v>
      </c>
      <c r="F199" s="30"/>
      <c r="G199" s="30" t="s">
        <v>835</v>
      </c>
      <c r="H199" s="31"/>
      <c r="I199" s="30"/>
      <c r="J199" s="30"/>
      <c r="K199" s="30"/>
      <c r="L199" s="30"/>
      <c r="M199" s="30"/>
      <c r="N199" s="65"/>
      <c r="O199" s="30"/>
      <c r="P199" s="30"/>
      <c r="Q199" s="29">
        <v>0.0</v>
      </c>
    </row>
    <row r="200">
      <c r="A200" s="30"/>
      <c r="B200" s="30"/>
      <c r="C200" s="30"/>
      <c r="D200" s="30" t="s">
        <v>835</v>
      </c>
      <c r="E200" s="30" t="s">
        <v>835</v>
      </c>
      <c r="F200" s="30"/>
      <c r="G200" s="30" t="s">
        <v>835</v>
      </c>
      <c r="H200" s="31"/>
      <c r="I200" s="30"/>
      <c r="J200" s="30"/>
      <c r="K200" s="30"/>
      <c r="L200" s="30"/>
      <c r="M200" s="30"/>
      <c r="N200" s="65"/>
      <c r="O200" s="30"/>
      <c r="P200" s="30"/>
      <c r="Q200" s="29">
        <v>0.0</v>
      </c>
    </row>
    <row r="201">
      <c r="A201" s="30"/>
      <c r="B201" s="30"/>
      <c r="C201" s="30"/>
      <c r="D201" s="30" t="s">
        <v>835</v>
      </c>
      <c r="E201" s="30" t="s">
        <v>835</v>
      </c>
      <c r="F201" s="30"/>
      <c r="G201" s="30" t="s">
        <v>835</v>
      </c>
      <c r="H201" s="31"/>
      <c r="I201" s="30"/>
      <c r="J201" s="30"/>
      <c r="K201" s="30"/>
      <c r="L201" s="30"/>
      <c r="M201" s="30"/>
      <c r="N201" s="65"/>
      <c r="O201" s="30"/>
      <c r="P201" s="30"/>
      <c r="Q201" s="29">
        <v>0.0</v>
      </c>
    </row>
    <row r="202">
      <c r="A202" s="30"/>
      <c r="B202" s="30"/>
      <c r="C202" s="30"/>
      <c r="D202" s="30" t="s">
        <v>835</v>
      </c>
      <c r="E202" s="30" t="s">
        <v>835</v>
      </c>
      <c r="F202" s="30"/>
      <c r="G202" s="30" t="s">
        <v>835</v>
      </c>
      <c r="H202" s="31"/>
      <c r="I202" s="30"/>
      <c r="J202" s="30"/>
      <c r="K202" s="30"/>
      <c r="L202" s="30"/>
      <c r="M202" s="30"/>
      <c r="N202" s="65"/>
      <c r="O202" s="30"/>
      <c r="P202" s="30"/>
      <c r="Q202" s="29">
        <v>0.0</v>
      </c>
    </row>
    <row r="203">
      <c r="A203" s="30"/>
      <c r="B203" s="30"/>
      <c r="C203" s="30"/>
      <c r="D203" s="30" t="s">
        <v>835</v>
      </c>
      <c r="E203" s="30" t="s">
        <v>835</v>
      </c>
      <c r="F203" s="30"/>
      <c r="G203" s="30" t="s">
        <v>835</v>
      </c>
      <c r="H203" s="31"/>
      <c r="I203" s="30"/>
      <c r="J203" s="30"/>
      <c r="K203" s="30"/>
      <c r="L203" s="30"/>
      <c r="M203" s="30"/>
      <c r="N203" s="65"/>
      <c r="O203" s="30"/>
      <c r="P203" s="30"/>
      <c r="Q203" s="29">
        <v>0.0</v>
      </c>
    </row>
    <row r="204">
      <c r="A204" s="30"/>
      <c r="B204" s="30"/>
      <c r="C204" s="30"/>
      <c r="D204" s="30" t="s">
        <v>835</v>
      </c>
      <c r="E204" s="30" t="s">
        <v>835</v>
      </c>
      <c r="F204" s="30"/>
      <c r="G204" s="30" t="s">
        <v>835</v>
      </c>
      <c r="H204" s="31"/>
      <c r="I204" s="30"/>
      <c r="J204" s="30"/>
      <c r="K204" s="30"/>
      <c r="L204" s="30"/>
      <c r="M204" s="30"/>
      <c r="N204" s="65"/>
      <c r="O204" s="30"/>
      <c r="P204" s="30"/>
      <c r="Q204" s="29">
        <v>0.0</v>
      </c>
    </row>
    <row r="205">
      <c r="A205" s="30"/>
      <c r="B205" s="30"/>
      <c r="C205" s="30"/>
      <c r="D205" s="30" t="s">
        <v>835</v>
      </c>
      <c r="E205" s="30" t="s">
        <v>835</v>
      </c>
      <c r="F205" s="30"/>
      <c r="G205" s="30" t="s">
        <v>835</v>
      </c>
      <c r="H205" s="31"/>
      <c r="I205" s="30"/>
      <c r="J205" s="30"/>
      <c r="K205" s="30"/>
      <c r="L205" s="30"/>
      <c r="M205" s="30"/>
      <c r="N205" s="65"/>
      <c r="O205" s="30"/>
      <c r="P205" s="30"/>
      <c r="Q205" s="29">
        <v>0.0</v>
      </c>
    </row>
    <row r="206">
      <c r="A206" s="30"/>
      <c r="B206" s="30"/>
      <c r="C206" s="30"/>
      <c r="D206" s="30" t="s">
        <v>835</v>
      </c>
      <c r="E206" s="30" t="s">
        <v>835</v>
      </c>
      <c r="F206" s="30"/>
      <c r="G206" s="30" t="s">
        <v>835</v>
      </c>
      <c r="H206" s="31"/>
      <c r="I206" s="30"/>
      <c r="J206" s="30"/>
      <c r="K206" s="30"/>
      <c r="L206" s="30"/>
      <c r="M206" s="30"/>
      <c r="N206" s="65"/>
      <c r="O206" s="30"/>
      <c r="P206" s="30"/>
      <c r="Q206" s="29">
        <v>0.0</v>
      </c>
    </row>
    <row r="207">
      <c r="A207" s="30"/>
      <c r="B207" s="30"/>
      <c r="C207" s="30"/>
      <c r="D207" s="30" t="s">
        <v>835</v>
      </c>
      <c r="E207" s="30" t="s">
        <v>835</v>
      </c>
      <c r="F207" s="30"/>
      <c r="G207" s="30" t="s">
        <v>835</v>
      </c>
      <c r="H207" s="31"/>
      <c r="I207" s="30"/>
      <c r="J207" s="30"/>
      <c r="K207" s="30"/>
      <c r="L207" s="30"/>
      <c r="M207" s="30"/>
      <c r="N207" s="65"/>
      <c r="O207" s="30"/>
      <c r="P207" s="30"/>
      <c r="Q207" s="29">
        <v>0.0</v>
      </c>
    </row>
    <row r="208">
      <c r="A208" s="30"/>
      <c r="B208" s="30"/>
      <c r="C208" s="30"/>
      <c r="D208" s="30" t="s">
        <v>835</v>
      </c>
      <c r="E208" s="30" t="s">
        <v>835</v>
      </c>
      <c r="F208" s="30"/>
      <c r="G208" s="30" t="s">
        <v>835</v>
      </c>
      <c r="H208" s="31"/>
      <c r="I208" s="30"/>
      <c r="J208" s="30"/>
      <c r="K208" s="30"/>
      <c r="L208" s="30"/>
      <c r="M208" s="30"/>
      <c r="N208" s="65"/>
      <c r="O208" s="30"/>
      <c r="P208" s="30"/>
      <c r="Q208" s="29">
        <v>0.0</v>
      </c>
    </row>
    <row r="209">
      <c r="A209" s="30"/>
      <c r="B209" s="30"/>
      <c r="C209" s="30"/>
      <c r="D209" s="30" t="s">
        <v>835</v>
      </c>
      <c r="E209" s="30" t="s">
        <v>835</v>
      </c>
      <c r="F209" s="30"/>
      <c r="G209" s="30" t="s">
        <v>835</v>
      </c>
      <c r="H209" s="31"/>
      <c r="I209" s="30"/>
      <c r="J209" s="30"/>
      <c r="K209" s="30"/>
      <c r="L209" s="30"/>
      <c r="M209" s="30"/>
      <c r="N209" s="65"/>
      <c r="O209" s="30"/>
      <c r="P209" s="30"/>
      <c r="Q209" s="29">
        <v>0.0</v>
      </c>
    </row>
    <row r="210">
      <c r="A210" s="30"/>
      <c r="B210" s="30"/>
      <c r="C210" s="30"/>
      <c r="D210" s="30" t="s">
        <v>835</v>
      </c>
      <c r="E210" s="30" t="s">
        <v>835</v>
      </c>
      <c r="F210" s="30"/>
      <c r="G210" s="30" t="s">
        <v>835</v>
      </c>
      <c r="H210" s="31"/>
      <c r="I210" s="30"/>
      <c r="J210" s="30"/>
      <c r="K210" s="30"/>
      <c r="L210" s="30"/>
      <c r="M210" s="30"/>
      <c r="N210" s="65"/>
      <c r="O210" s="30"/>
      <c r="P210" s="30"/>
      <c r="Q210" s="29">
        <v>0.0</v>
      </c>
    </row>
    <row r="211">
      <c r="A211" s="30"/>
      <c r="B211" s="30"/>
      <c r="C211" s="30"/>
      <c r="D211" s="30" t="s">
        <v>835</v>
      </c>
      <c r="E211" s="30" t="s">
        <v>835</v>
      </c>
      <c r="F211" s="30"/>
      <c r="G211" s="30" t="s">
        <v>835</v>
      </c>
      <c r="H211" s="31"/>
      <c r="I211" s="30"/>
      <c r="J211" s="30"/>
      <c r="K211" s="30"/>
      <c r="L211" s="30"/>
      <c r="M211" s="30"/>
      <c r="N211" s="65"/>
      <c r="O211" s="30"/>
      <c r="P211" s="30"/>
      <c r="Q211" s="29">
        <v>0.0</v>
      </c>
    </row>
    <row r="212">
      <c r="A212" s="30"/>
      <c r="B212" s="30"/>
      <c r="C212" s="30"/>
      <c r="D212" s="30" t="s">
        <v>835</v>
      </c>
      <c r="E212" s="30" t="s">
        <v>835</v>
      </c>
      <c r="F212" s="30"/>
      <c r="G212" s="30" t="s">
        <v>835</v>
      </c>
      <c r="H212" s="31"/>
      <c r="I212" s="30"/>
      <c r="J212" s="30"/>
      <c r="K212" s="30"/>
      <c r="L212" s="30"/>
      <c r="M212" s="30"/>
      <c r="N212" s="65"/>
      <c r="O212" s="30"/>
      <c r="P212" s="30"/>
      <c r="Q212" s="29">
        <v>0.0</v>
      </c>
    </row>
    <row r="213">
      <c r="A213" s="30"/>
      <c r="B213" s="30"/>
      <c r="C213" s="30"/>
      <c r="D213" s="30" t="s">
        <v>835</v>
      </c>
      <c r="E213" s="30" t="s">
        <v>835</v>
      </c>
      <c r="F213" s="30"/>
      <c r="G213" s="30" t="s">
        <v>835</v>
      </c>
      <c r="H213" s="31"/>
      <c r="I213" s="30"/>
      <c r="J213" s="30"/>
      <c r="K213" s="30"/>
      <c r="L213" s="30"/>
      <c r="M213" s="30"/>
      <c r="N213" s="65"/>
      <c r="O213" s="30"/>
      <c r="P213" s="30"/>
      <c r="Q213" s="29">
        <v>0.0</v>
      </c>
    </row>
    <row r="214">
      <c r="A214" s="30"/>
      <c r="B214" s="30"/>
      <c r="C214" s="30"/>
      <c r="D214" s="30" t="s">
        <v>835</v>
      </c>
      <c r="E214" s="30" t="s">
        <v>835</v>
      </c>
      <c r="F214" s="30"/>
      <c r="G214" s="30" t="s">
        <v>835</v>
      </c>
      <c r="H214" s="31"/>
      <c r="I214" s="30"/>
      <c r="J214" s="30"/>
      <c r="K214" s="30"/>
      <c r="L214" s="30"/>
      <c r="M214" s="30"/>
      <c r="N214" s="65"/>
      <c r="O214" s="30"/>
      <c r="P214" s="30"/>
      <c r="Q214" s="29">
        <v>0.0</v>
      </c>
    </row>
    <row r="215">
      <c r="A215" s="30"/>
      <c r="B215" s="30"/>
      <c r="C215" s="30"/>
      <c r="D215" s="30" t="s">
        <v>835</v>
      </c>
      <c r="E215" s="30" t="s">
        <v>835</v>
      </c>
      <c r="F215" s="30"/>
      <c r="G215" s="30" t="s">
        <v>835</v>
      </c>
      <c r="H215" s="31"/>
      <c r="I215" s="30"/>
      <c r="J215" s="30"/>
      <c r="K215" s="30"/>
      <c r="L215" s="30"/>
      <c r="M215" s="30"/>
      <c r="N215" s="65"/>
      <c r="O215" s="30"/>
      <c r="P215" s="30"/>
      <c r="Q215" s="29">
        <v>0.0</v>
      </c>
    </row>
    <row r="216">
      <c r="A216" s="30"/>
      <c r="B216" s="30"/>
      <c r="C216" s="30"/>
      <c r="D216" s="30" t="s">
        <v>835</v>
      </c>
      <c r="E216" s="30" t="s">
        <v>835</v>
      </c>
      <c r="F216" s="30"/>
      <c r="G216" s="30" t="s">
        <v>835</v>
      </c>
      <c r="H216" s="31"/>
      <c r="I216" s="30"/>
      <c r="J216" s="30"/>
      <c r="K216" s="30"/>
      <c r="L216" s="30"/>
      <c r="M216" s="30"/>
      <c r="N216" s="65"/>
      <c r="O216" s="30"/>
      <c r="P216" s="30"/>
      <c r="Q216" s="29">
        <v>0.0</v>
      </c>
    </row>
    <row r="217">
      <c r="A217" s="30"/>
      <c r="B217" s="30"/>
      <c r="C217" s="30"/>
      <c r="D217" s="30" t="s">
        <v>835</v>
      </c>
      <c r="E217" s="30" t="s">
        <v>835</v>
      </c>
      <c r="F217" s="30"/>
      <c r="G217" s="30" t="s">
        <v>835</v>
      </c>
      <c r="H217" s="31"/>
      <c r="I217" s="30"/>
      <c r="J217" s="30"/>
      <c r="K217" s="30"/>
      <c r="L217" s="30"/>
      <c r="M217" s="30"/>
      <c r="N217" s="65"/>
      <c r="O217" s="30"/>
      <c r="P217" s="30"/>
      <c r="Q217" s="29">
        <v>0.0</v>
      </c>
    </row>
    <row r="218">
      <c r="A218" s="30"/>
      <c r="B218" s="30"/>
      <c r="C218" s="30"/>
      <c r="D218" s="30" t="s">
        <v>835</v>
      </c>
      <c r="E218" s="30" t="s">
        <v>835</v>
      </c>
      <c r="F218" s="30"/>
      <c r="G218" s="30" t="s">
        <v>835</v>
      </c>
      <c r="H218" s="31"/>
      <c r="I218" s="30"/>
      <c r="J218" s="30"/>
      <c r="K218" s="30"/>
      <c r="L218" s="30"/>
      <c r="M218" s="30"/>
      <c r="N218" s="65"/>
      <c r="O218" s="30"/>
      <c r="P218" s="30"/>
      <c r="Q218" s="29">
        <v>0.0</v>
      </c>
    </row>
    <row r="219">
      <c r="A219" s="30"/>
      <c r="B219" s="30"/>
      <c r="C219" s="30"/>
      <c r="D219" s="30" t="s">
        <v>835</v>
      </c>
      <c r="E219" s="30" t="s">
        <v>835</v>
      </c>
      <c r="F219" s="30"/>
      <c r="G219" s="30" t="s">
        <v>835</v>
      </c>
      <c r="H219" s="31"/>
      <c r="I219" s="30"/>
      <c r="J219" s="30"/>
      <c r="K219" s="30"/>
      <c r="L219" s="30"/>
      <c r="M219" s="30"/>
      <c r="N219" s="65"/>
      <c r="O219" s="30"/>
      <c r="P219" s="30"/>
      <c r="Q219" s="29">
        <v>0.0</v>
      </c>
    </row>
    <row r="220">
      <c r="A220" s="30"/>
      <c r="B220" s="30"/>
      <c r="C220" s="30"/>
      <c r="D220" s="30" t="s">
        <v>835</v>
      </c>
      <c r="E220" s="30" t="s">
        <v>835</v>
      </c>
      <c r="F220" s="30"/>
      <c r="G220" s="30" t="s">
        <v>835</v>
      </c>
      <c r="H220" s="31"/>
      <c r="I220" s="30"/>
      <c r="J220" s="30"/>
      <c r="K220" s="30"/>
      <c r="L220" s="30"/>
      <c r="M220" s="30"/>
      <c r="N220" s="65"/>
      <c r="O220" s="30"/>
      <c r="P220" s="30"/>
      <c r="Q220" s="29">
        <v>0.0</v>
      </c>
    </row>
    <row r="221">
      <c r="A221" s="30"/>
      <c r="B221" s="30"/>
      <c r="C221" s="30"/>
      <c r="D221" s="30" t="s">
        <v>835</v>
      </c>
      <c r="E221" s="30" t="s">
        <v>835</v>
      </c>
      <c r="F221" s="30"/>
      <c r="G221" s="30" t="s">
        <v>835</v>
      </c>
      <c r="H221" s="31"/>
      <c r="I221" s="30"/>
      <c r="J221" s="30"/>
      <c r="K221" s="30"/>
      <c r="L221" s="30"/>
      <c r="M221" s="30"/>
      <c r="N221" s="65"/>
      <c r="O221" s="30"/>
      <c r="P221" s="30"/>
      <c r="Q221" s="29">
        <v>0.0</v>
      </c>
    </row>
    <row r="222">
      <c r="A222" s="30"/>
      <c r="B222" s="30"/>
      <c r="C222" s="30"/>
      <c r="D222" s="30" t="s">
        <v>835</v>
      </c>
      <c r="E222" s="30" t="s">
        <v>835</v>
      </c>
      <c r="F222" s="30"/>
      <c r="G222" s="30" t="s">
        <v>835</v>
      </c>
      <c r="H222" s="31"/>
      <c r="I222" s="30"/>
      <c r="J222" s="30"/>
      <c r="K222" s="30"/>
      <c r="L222" s="30"/>
      <c r="M222" s="30"/>
      <c r="N222" s="65"/>
      <c r="O222" s="30"/>
      <c r="P222" s="30"/>
      <c r="Q222" s="29">
        <v>0.0</v>
      </c>
    </row>
    <row r="223">
      <c r="A223" s="30"/>
      <c r="B223" s="30"/>
      <c r="C223" s="30"/>
      <c r="D223" s="30" t="s">
        <v>835</v>
      </c>
      <c r="E223" s="30" t="s">
        <v>835</v>
      </c>
      <c r="F223" s="30"/>
      <c r="G223" s="30" t="s">
        <v>835</v>
      </c>
      <c r="H223" s="31"/>
      <c r="I223" s="30"/>
      <c r="J223" s="30"/>
      <c r="K223" s="30"/>
      <c r="L223" s="30"/>
      <c r="M223" s="30"/>
      <c r="N223" s="65"/>
      <c r="O223" s="30"/>
      <c r="P223" s="30"/>
      <c r="Q223" s="29">
        <v>0.0</v>
      </c>
    </row>
    <row r="224">
      <c r="A224" s="30"/>
      <c r="B224" s="30"/>
      <c r="C224" s="30"/>
      <c r="D224" s="30" t="s">
        <v>835</v>
      </c>
      <c r="E224" s="30" t="s">
        <v>835</v>
      </c>
      <c r="F224" s="30"/>
      <c r="G224" s="30" t="s">
        <v>835</v>
      </c>
      <c r="H224" s="31"/>
      <c r="I224" s="30"/>
      <c r="J224" s="30"/>
      <c r="K224" s="30"/>
      <c r="L224" s="30"/>
      <c r="M224" s="30"/>
      <c r="N224" s="65"/>
      <c r="O224" s="30"/>
      <c r="P224" s="30"/>
      <c r="Q224" s="29">
        <v>0.0</v>
      </c>
    </row>
    <row r="225">
      <c r="A225" s="30"/>
      <c r="B225" s="30"/>
      <c r="C225" s="30"/>
      <c r="D225" s="30" t="s">
        <v>835</v>
      </c>
      <c r="E225" s="30" t="s">
        <v>835</v>
      </c>
      <c r="F225" s="30"/>
      <c r="G225" s="30" t="s">
        <v>835</v>
      </c>
      <c r="H225" s="31"/>
      <c r="I225" s="30"/>
      <c r="J225" s="30"/>
      <c r="K225" s="30"/>
      <c r="L225" s="30"/>
      <c r="M225" s="30"/>
      <c r="N225" s="65"/>
      <c r="O225" s="30"/>
      <c r="P225" s="30"/>
      <c r="Q225" s="29">
        <v>0.0</v>
      </c>
    </row>
    <row r="226">
      <c r="A226" s="30"/>
      <c r="B226" s="30"/>
      <c r="C226" s="30"/>
      <c r="D226" s="30" t="s">
        <v>835</v>
      </c>
      <c r="E226" s="30" t="s">
        <v>835</v>
      </c>
      <c r="F226" s="30"/>
      <c r="G226" s="30" t="s">
        <v>835</v>
      </c>
      <c r="H226" s="31"/>
      <c r="I226" s="30"/>
      <c r="J226" s="30"/>
      <c r="K226" s="30"/>
      <c r="L226" s="30"/>
      <c r="M226" s="30"/>
      <c r="N226" s="65"/>
      <c r="O226" s="30"/>
      <c r="P226" s="30"/>
      <c r="Q226" s="29">
        <v>0.0</v>
      </c>
    </row>
    <row r="227">
      <c r="A227" s="30"/>
      <c r="B227" s="30"/>
      <c r="C227" s="30"/>
      <c r="D227" s="30" t="s">
        <v>835</v>
      </c>
      <c r="E227" s="30" t="s">
        <v>835</v>
      </c>
      <c r="F227" s="30"/>
      <c r="G227" s="30" t="s">
        <v>835</v>
      </c>
      <c r="H227" s="31"/>
      <c r="I227" s="30"/>
      <c r="J227" s="30"/>
      <c r="K227" s="30"/>
      <c r="L227" s="30"/>
      <c r="M227" s="30"/>
      <c r="N227" s="65"/>
      <c r="O227" s="30"/>
      <c r="P227" s="30"/>
      <c r="Q227" s="29">
        <v>0.0</v>
      </c>
    </row>
    <row r="228">
      <c r="A228" s="30"/>
      <c r="B228" s="30"/>
      <c r="C228" s="30"/>
      <c r="D228" s="30" t="s">
        <v>835</v>
      </c>
      <c r="E228" s="30" t="s">
        <v>835</v>
      </c>
      <c r="F228" s="30"/>
      <c r="G228" s="30" t="s">
        <v>835</v>
      </c>
      <c r="H228" s="31"/>
      <c r="I228" s="30"/>
      <c r="J228" s="30"/>
      <c r="K228" s="30"/>
      <c r="L228" s="30"/>
      <c r="M228" s="30"/>
      <c r="N228" s="65"/>
      <c r="O228" s="30"/>
      <c r="P228" s="30"/>
      <c r="Q228" s="29">
        <v>0.0</v>
      </c>
    </row>
    <row r="229">
      <c r="A229" s="30"/>
      <c r="B229" s="30"/>
      <c r="C229" s="30"/>
      <c r="D229" s="30" t="s">
        <v>835</v>
      </c>
      <c r="E229" s="30" t="s">
        <v>835</v>
      </c>
      <c r="F229" s="30"/>
      <c r="G229" s="30" t="s">
        <v>835</v>
      </c>
      <c r="H229" s="31"/>
      <c r="I229" s="30"/>
      <c r="J229" s="30"/>
      <c r="K229" s="30"/>
      <c r="L229" s="30"/>
      <c r="M229" s="30"/>
      <c r="N229" s="65"/>
      <c r="O229" s="30"/>
      <c r="P229" s="30"/>
      <c r="Q229" s="29">
        <v>0.0</v>
      </c>
    </row>
    <row r="230">
      <c r="A230" s="30"/>
      <c r="B230" s="30"/>
      <c r="C230" s="30"/>
      <c r="D230" s="30" t="s">
        <v>835</v>
      </c>
      <c r="E230" s="30" t="s">
        <v>835</v>
      </c>
      <c r="F230" s="30"/>
      <c r="G230" s="30" t="s">
        <v>835</v>
      </c>
      <c r="H230" s="31"/>
      <c r="I230" s="30"/>
      <c r="J230" s="30"/>
      <c r="K230" s="30"/>
      <c r="L230" s="30"/>
      <c r="M230" s="30"/>
      <c r="N230" s="65"/>
      <c r="O230" s="30"/>
      <c r="P230" s="30"/>
      <c r="Q230" s="29">
        <v>0.0</v>
      </c>
    </row>
    <row r="231">
      <c r="A231" s="30"/>
      <c r="B231" s="30"/>
      <c r="C231" s="30"/>
      <c r="D231" s="30" t="s">
        <v>835</v>
      </c>
      <c r="E231" s="30" t="s">
        <v>835</v>
      </c>
      <c r="F231" s="30"/>
      <c r="G231" s="30" t="s">
        <v>835</v>
      </c>
      <c r="H231" s="31"/>
      <c r="I231" s="30"/>
      <c r="J231" s="30"/>
      <c r="K231" s="30"/>
      <c r="L231" s="30"/>
      <c r="M231" s="30"/>
      <c r="N231" s="65"/>
      <c r="O231" s="30"/>
      <c r="P231" s="30"/>
      <c r="Q231" s="29">
        <v>0.0</v>
      </c>
    </row>
    <row r="232">
      <c r="A232" s="30"/>
      <c r="B232" s="30"/>
      <c r="C232" s="30"/>
      <c r="D232" s="30" t="s">
        <v>835</v>
      </c>
      <c r="E232" s="30" t="s">
        <v>835</v>
      </c>
      <c r="F232" s="30"/>
      <c r="G232" s="30" t="s">
        <v>835</v>
      </c>
      <c r="H232" s="31"/>
      <c r="I232" s="30"/>
      <c r="J232" s="30"/>
      <c r="K232" s="30"/>
      <c r="L232" s="30"/>
      <c r="M232" s="30"/>
      <c r="N232" s="65"/>
      <c r="O232" s="30"/>
      <c r="P232" s="30"/>
      <c r="Q232" s="29">
        <v>0.0</v>
      </c>
    </row>
    <row r="233">
      <c r="A233" s="30"/>
      <c r="B233" s="30"/>
      <c r="C233" s="30"/>
      <c r="D233" s="30" t="s">
        <v>835</v>
      </c>
      <c r="E233" s="30" t="s">
        <v>835</v>
      </c>
      <c r="F233" s="30"/>
      <c r="G233" s="30" t="s">
        <v>835</v>
      </c>
      <c r="H233" s="31"/>
      <c r="I233" s="30"/>
      <c r="J233" s="30"/>
      <c r="K233" s="30"/>
      <c r="L233" s="30"/>
      <c r="M233" s="30"/>
      <c r="N233" s="65"/>
      <c r="O233" s="30"/>
      <c r="P233" s="30"/>
      <c r="Q233" s="29">
        <v>0.0</v>
      </c>
    </row>
    <row r="234">
      <c r="A234" s="30"/>
      <c r="B234" s="30"/>
      <c r="C234" s="30"/>
      <c r="D234" s="30" t="s">
        <v>835</v>
      </c>
      <c r="E234" s="30" t="s">
        <v>835</v>
      </c>
      <c r="F234" s="30"/>
      <c r="G234" s="30" t="s">
        <v>835</v>
      </c>
      <c r="H234" s="31"/>
      <c r="I234" s="30"/>
      <c r="J234" s="30"/>
      <c r="K234" s="30"/>
      <c r="L234" s="30"/>
      <c r="M234" s="30"/>
      <c r="N234" s="65"/>
      <c r="O234" s="30"/>
      <c r="P234" s="30"/>
      <c r="Q234" s="29">
        <v>0.0</v>
      </c>
    </row>
    <row r="235">
      <c r="A235" s="30"/>
      <c r="B235" s="30"/>
      <c r="C235" s="30"/>
      <c r="D235" s="30" t="s">
        <v>835</v>
      </c>
      <c r="E235" s="30" t="s">
        <v>835</v>
      </c>
      <c r="F235" s="30"/>
      <c r="G235" s="30" t="s">
        <v>835</v>
      </c>
      <c r="H235" s="31"/>
      <c r="I235" s="30"/>
      <c r="J235" s="30"/>
      <c r="K235" s="30"/>
      <c r="L235" s="30"/>
      <c r="M235" s="30"/>
      <c r="N235" s="65"/>
      <c r="O235" s="30"/>
      <c r="P235" s="30"/>
      <c r="Q235" s="29">
        <v>0.0</v>
      </c>
    </row>
    <row r="236">
      <c r="A236" s="30"/>
      <c r="B236" s="30"/>
      <c r="C236" s="30"/>
      <c r="D236" s="30" t="s">
        <v>835</v>
      </c>
      <c r="E236" s="30" t="s">
        <v>835</v>
      </c>
      <c r="F236" s="30"/>
      <c r="G236" s="30" t="s">
        <v>835</v>
      </c>
      <c r="H236" s="31"/>
      <c r="I236" s="30"/>
      <c r="J236" s="30"/>
      <c r="K236" s="30"/>
      <c r="L236" s="30"/>
      <c r="M236" s="30"/>
      <c r="N236" s="65"/>
      <c r="O236" s="30"/>
      <c r="P236" s="30"/>
      <c r="Q236" s="29">
        <v>0.0</v>
      </c>
    </row>
    <row r="237">
      <c r="A237" s="30"/>
      <c r="B237" s="30"/>
      <c r="C237" s="30"/>
      <c r="D237" s="30" t="s">
        <v>835</v>
      </c>
      <c r="E237" s="30" t="s">
        <v>835</v>
      </c>
      <c r="F237" s="30"/>
      <c r="G237" s="30" t="s">
        <v>835</v>
      </c>
      <c r="H237" s="31"/>
      <c r="I237" s="30"/>
      <c r="J237" s="30"/>
      <c r="K237" s="30"/>
      <c r="L237" s="30"/>
      <c r="M237" s="30"/>
      <c r="N237" s="65"/>
      <c r="O237" s="30"/>
      <c r="P237" s="30"/>
      <c r="Q237" s="29">
        <v>0.0</v>
      </c>
    </row>
    <row r="238">
      <c r="A238" s="30"/>
      <c r="B238" s="30"/>
      <c r="C238" s="30"/>
      <c r="D238" s="30" t="s">
        <v>835</v>
      </c>
      <c r="E238" s="30" t="s">
        <v>835</v>
      </c>
      <c r="F238" s="30"/>
      <c r="G238" s="30" t="s">
        <v>835</v>
      </c>
      <c r="H238" s="31"/>
      <c r="I238" s="30"/>
      <c r="J238" s="30"/>
      <c r="K238" s="30"/>
      <c r="L238" s="30"/>
      <c r="M238" s="30"/>
      <c r="N238" s="65"/>
      <c r="O238" s="30"/>
      <c r="P238" s="30"/>
      <c r="Q238" s="29">
        <v>0.0</v>
      </c>
    </row>
    <row r="239">
      <c r="A239" s="30"/>
      <c r="B239" s="30"/>
      <c r="C239" s="30"/>
      <c r="D239" s="30" t="s">
        <v>835</v>
      </c>
      <c r="E239" s="30" t="s">
        <v>835</v>
      </c>
      <c r="F239" s="30"/>
      <c r="G239" s="30" t="s">
        <v>835</v>
      </c>
      <c r="H239" s="31"/>
      <c r="I239" s="30"/>
      <c r="J239" s="30"/>
      <c r="K239" s="30"/>
      <c r="L239" s="30"/>
      <c r="M239" s="30"/>
      <c r="N239" s="65"/>
      <c r="O239" s="30"/>
      <c r="P239" s="30"/>
      <c r="Q239" s="29">
        <v>0.0</v>
      </c>
    </row>
    <row r="240">
      <c r="A240" s="30"/>
      <c r="B240" s="30"/>
      <c r="C240" s="30"/>
      <c r="D240" s="30" t="s">
        <v>835</v>
      </c>
      <c r="E240" s="30" t="s">
        <v>835</v>
      </c>
      <c r="F240" s="30"/>
      <c r="G240" s="30" t="s">
        <v>835</v>
      </c>
      <c r="H240" s="31"/>
      <c r="I240" s="30"/>
      <c r="J240" s="30"/>
      <c r="K240" s="30"/>
      <c r="L240" s="30"/>
      <c r="M240" s="30"/>
      <c r="N240" s="65"/>
      <c r="O240" s="30"/>
      <c r="P240" s="30"/>
      <c r="Q240" s="29">
        <v>0.0</v>
      </c>
    </row>
    <row r="241">
      <c r="A241" s="30"/>
      <c r="B241" s="30"/>
      <c r="C241" s="30"/>
      <c r="D241" s="30" t="s">
        <v>835</v>
      </c>
      <c r="E241" s="30" t="s">
        <v>835</v>
      </c>
      <c r="F241" s="30"/>
      <c r="G241" s="30" t="s">
        <v>835</v>
      </c>
      <c r="H241" s="31"/>
      <c r="I241" s="30"/>
      <c r="J241" s="30"/>
      <c r="K241" s="30"/>
      <c r="L241" s="30"/>
      <c r="M241" s="30"/>
      <c r="N241" s="65"/>
      <c r="O241" s="30"/>
      <c r="P241" s="30"/>
      <c r="Q241" s="29">
        <v>0.0</v>
      </c>
    </row>
    <row r="242">
      <c r="A242" s="30"/>
      <c r="B242" s="30"/>
      <c r="C242" s="30"/>
      <c r="D242" s="30" t="s">
        <v>835</v>
      </c>
      <c r="E242" s="30" t="s">
        <v>835</v>
      </c>
      <c r="F242" s="30"/>
      <c r="G242" s="30" t="s">
        <v>835</v>
      </c>
      <c r="H242" s="31"/>
      <c r="I242" s="30"/>
      <c r="J242" s="30"/>
      <c r="K242" s="30"/>
      <c r="L242" s="30"/>
      <c r="M242" s="30"/>
      <c r="N242" s="65"/>
      <c r="O242" s="30"/>
      <c r="P242" s="30"/>
      <c r="Q242" s="29">
        <v>0.0</v>
      </c>
    </row>
    <row r="243">
      <c r="A243" s="30"/>
      <c r="B243" s="30"/>
      <c r="C243" s="30"/>
      <c r="D243" s="30" t="s">
        <v>835</v>
      </c>
      <c r="E243" s="30" t="s">
        <v>835</v>
      </c>
      <c r="F243" s="30"/>
      <c r="G243" s="30" t="s">
        <v>835</v>
      </c>
      <c r="H243" s="31"/>
      <c r="I243" s="30"/>
      <c r="J243" s="30"/>
      <c r="K243" s="30"/>
      <c r="L243" s="30"/>
      <c r="M243" s="30"/>
      <c r="N243" s="65"/>
      <c r="O243" s="30"/>
      <c r="P243" s="30"/>
      <c r="Q243" s="29">
        <v>0.0</v>
      </c>
    </row>
    <row r="244">
      <c r="A244" s="30"/>
      <c r="B244" s="30"/>
      <c r="C244" s="30"/>
      <c r="D244" s="30" t="s">
        <v>835</v>
      </c>
      <c r="E244" s="30" t="s">
        <v>835</v>
      </c>
      <c r="F244" s="30"/>
      <c r="G244" s="30" t="s">
        <v>835</v>
      </c>
      <c r="H244" s="31"/>
      <c r="I244" s="30"/>
      <c r="J244" s="30"/>
      <c r="K244" s="30"/>
      <c r="L244" s="30"/>
      <c r="M244" s="30"/>
      <c r="N244" s="65"/>
      <c r="O244" s="30"/>
      <c r="P244" s="30"/>
      <c r="Q244" s="29">
        <v>0.0</v>
      </c>
    </row>
    <row r="245">
      <c r="A245" s="30"/>
      <c r="B245" s="30"/>
      <c r="C245" s="30"/>
      <c r="D245" s="30" t="s">
        <v>835</v>
      </c>
      <c r="E245" s="30" t="s">
        <v>835</v>
      </c>
      <c r="F245" s="30"/>
      <c r="G245" s="30" t="s">
        <v>835</v>
      </c>
      <c r="H245" s="31"/>
      <c r="I245" s="30"/>
      <c r="J245" s="30"/>
      <c r="K245" s="30"/>
      <c r="L245" s="30"/>
      <c r="M245" s="30"/>
      <c r="N245" s="65"/>
      <c r="O245" s="30"/>
      <c r="P245" s="30"/>
      <c r="Q245" s="29">
        <v>0.0</v>
      </c>
    </row>
    <row r="246">
      <c r="A246" s="30"/>
      <c r="B246" s="30"/>
      <c r="C246" s="30"/>
      <c r="D246" s="30" t="s">
        <v>835</v>
      </c>
      <c r="E246" s="30" t="s">
        <v>835</v>
      </c>
      <c r="F246" s="30"/>
      <c r="G246" s="30" t="s">
        <v>835</v>
      </c>
      <c r="H246" s="31"/>
      <c r="I246" s="30"/>
      <c r="J246" s="30"/>
      <c r="K246" s="30"/>
      <c r="L246" s="30"/>
      <c r="M246" s="30"/>
      <c r="N246" s="65"/>
      <c r="O246" s="30"/>
      <c r="P246" s="30"/>
      <c r="Q246" s="29">
        <v>0.0</v>
      </c>
    </row>
    <row r="247">
      <c r="A247" s="30"/>
      <c r="B247" s="30"/>
      <c r="C247" s="30"/>
      <c r="D247" s="30" t="s">
        <v>835</v>
      </c>
      <c r="E247" s="30" t="s">
        <v>835</v>
      </c>
      <c r="F247" s="30"/>
      <c r="G247" s="30" t="s">
        <v>835</v>
      </c>
      <c r="H247" s="31"/>
      <c r="I247" s="30"/>
      <c r="J247" s="30"/>
      <c r="K247" s="30"/>
      <c r="L247" s="30"/>
      <c r="M247" s="30"/>
      <c r="N247" s="65"/>
      <c r="O247" s="30"/>
      <c r="P247" s="30"/>
      <c r="Q247" s="29">
        <v>0.0</v>
      </c>
    </row>
    <row r="248">
      <c r="A248" s="30"/>
      <c r="B248" s="30"/>
      <c r="C248" s="30"/>
      <c r="D248" s="30" t="s">
        <v>835</v>
      </c>
      <c r="E248" s="30" t="s">
        <v>835</v>
      </c>
      <c r="F248" s="30"/>
      <c r="G248" s="30" t="s">
        <v>835</v>
      </c>
      <c r="H248" s="31"/>
      <c r="I248" s="30"/>
      <c r="J248" s="30"/>
      <c r="K248" s="30"/>
      <c r="L248" s="30"/>
      <c r="M248" s="30"/>
      <c r="N248" s="65"/>
      <c r="O248" s="30"/>
      <c r="P248" s="30"/>
      <c r="Q248" s="29">
        <v>0.0</v>
      </c>
    </row>
    <row r="249">
      <c r="A249" s="30"/>
      <c r="B249" s="30"/>
      <c r="C249" s="30"/>
      <c r="D249" s="30" t="s">
        <v>835</v>
      </c>
      <c r="E249" s="30" t="s">
        <v>835</v>
      </c>
      <c r="F249" s="30"/>
      <c r="G249" s="30" t="s">
        <v>835</v>
      </c>
      <c r="H249" s="31"/>
      <c r="I249" s="30"/>
      <c r="J249" s="30"/>
      <c r="K249" s="30"/>
      <c r="L249" s="30"/>
      <c r="M249" s="30"/>
      <c r="N249" s="65"/>
      <c r="O249" s="30"/>
      <c r="P249" s="30"/>
      <c r="Q249" s="29">
        <v>0.0</v>
      </c>
    </row>
    <row r="250">
      <c r="A250" s="30"/>
      <c r="B250" s="30"/>
      <c r="C250" s="30"/>
      <c r="D250" s="30" t="s">
        <v>835</v>
      </c>
      <c r="E250" s="30" t="s">
        <v>835</v>
      </c>
      <c r="F250" s="30"/>
      <c r="G250" s="30" t="s">
        <v>835</v>
      </c>
      <c r="H250" s="31"/>
      <c r="I250" s="30"/>
      <c r="J250" s="30"/>
      <c r="K250" s="30"/>
      <c r="L250" s="30"/>
      <c r="M250" s="30"/>
      <c r="N250" s="65"/>
      <c r="O250" s="30"/>
      <c r="P250" s="30"/>
      <c r="Q250" s="29">
        <v>0.0</v>
      </c>
    </row>
    <row r="251">
      <c r="A251" s="30"/>
      <c r="B251" s="30"/>
      <c r="C251" s="30"/>
      <c r="D251" s="30" t="s">
        <v>835</v>
      </c>
      <c r="E251" s="30" t="s">
        <v>835</v>
      </c>
      <c r="F251" s="30"/>
      <c r="G251" s="30" t="s">
        <v>835</v>
      </c>
      <c r="H251" s="31"/>
      <c r="I251" s="30"/>
      <c r="J251" s="30"/>
      <c r="K251" s="30"/>
      <c r="L251" s="30"/>
      <c r="M251" s="30"/>
      <c r="N251" s="65"/>
      <c r="O251" s="30"/>
      <c r="P251" s="30"/>
      <c r="Q251" s="29">
        <v>0.0</v>
      </c>
    </row>
    <row r="252">
      <c r="A252" s="30"/>
      <c r="B252" s="30"/>
      <c r="C252" s="30"/>
      <c r="D252" s="30" t="s">
        <v>835</v>
      </c>
      <c r="E252" s="30" t="s">
        <v>835</v>
      </c>
      <c r="F252" s="30"/>
      <c r="G252" s="30" t="s">
        <v>835</v>
      </c>
      <c r="H252" s="31"/>
      <c r="I252" s="30"/>
      <c r="J252" s="30"/>
      <c r="K252" s="30"/>
      <c r="L252" s="30"/>
      <c r="M252" s="30"/>
      <c r="N252" s="65"/>
      <c r="O252" s="30"/>
      <c r="P252" s="30"/>
      <c r="Q252" s="29">
        <v>0.0</v>
      </c>
    </row>
    <row r="253">
      <c r="A253" s="30"/>
      <c r="B253" s="30"/>
      <c r="C253" s="30"/>
      <c r="D253" s="30" t="s">
        <v>835</v>
      </c>
      <c r="E253" s="30" t="s">
        <v>835</v>
      </c>
      <c r="F253" s="30"/>
      <c r="G253" s="30" t="s">
        <v>835</v>
      </c>
      <c r="H253" s="31"/>
      <c r="I253" s="30"/>
      <c r="J253" s="30"/>
      <c r="K253" s="30"/>
      <c r="L253" s="30"/>
      <c r="M253" s="30"/>
      <c r="N253" s="65"/>
      <c r="O253" s="30"/>
      <c r="P253" s="30"/>
      <c r="Q253" s="29">
        <v>0.0</v>
      </c>
    </row>
    <row r="254">
      <c r="A254" s="30"/>
      <c r="B254" s="30"/>
      <c r="C254" s="30"/>
      <c r="D254" s="30" t="s">
        <v>835</v>
      </c>
      <c r="E254" s="30" t="s">
        <v>835</v>
      </c>
      <c r="F254" s="30"/>
      <c r="G254" s="30" t="s">
        <v>835</v>
      </c>
      <c r="H254" s="31"/>
      <c r="I254" s="30"/>
      <c r="J254" s="30"/>
      <c r="K254" s="30"/>
      <c r="L254" s="30"/>
      <c r="M254" s="30"/>
      <c r="N254" s="65"/>
      <c r="O254" s="30"/>
      <c r="P254" s="30"/>
      <c r="Q254" s="29">
        <v>0.0</v>
      </c>
    </row>
    <row r="255">
      <c r="A255" s="30"/>
      <c r="B255" s="30"/>
      <c r="C255" s="30"/>
      <c r="D255" s="30" t="s">
        <v>835</v>
      </c>
      <c r="E255" s="30" t="s">
        <v>835</v>
      </c>
      <c r="F255" s="30"/>
      <c r="G255" s="30" t="s">
        <v>835</v>
      </c>
      <c r="H255" s="31"/>
      <c r="I255" s="30"/>
      <c r="J255" s="30"/>
      <c r="K255" s="30"/>
      <c r="L255" s="30"/>
      <c r="M255" s="30"/>
      <c r="N255" s="65"/>
      <c r="O255" s="30"/>
      <c r="P255" s="30"/>
      <c r="Q255" s="29">
        <v>0.0</v>
      </c>
    </row>
    <row r="256">
      <c r="A256" s="30"/>
      <c r="B256" s="30"/>
      <c r="C256" s="30"/>
      <c r="D256" s="30" t="s">
        <v>835</v>
      </c>
      <c r="E256" s="30" t="s">
        <v>835</v>
      </c>
      <c r="F256" s="30"/>
      <c r="G256" s="30" t="s">
        <v>835</v>
      </c>
      <c r="H256" s="31"/>
      <c r="I256" s="30"/>
      <c r="J256" s="30"/>
      <c r="K256" s="30"/>
      <c r="L256" s="30"/>
      <c r="M256" s="30"/>
      <c r="N256" s="65"/>
      <c r="O256" s="30"/>
      <c r="P256" s="30"/>
      <c r="Q256" s="29">
        <v>0.0</v>
      </c>
    </row>
    <row r="257">
      <c r="A257" s="30"/>
      <c r="B257" s="30"/>
      <c r="C257" s="30"/>
      <c r="D257" s="30" t="s">
        <v>835</v>
      </c>
      <c r="E257" s="30" t="s">
        <v>835</v>
      </c>
      <c r="F257" s="30"/>
      <c r="G257" s="30" t="s">
        <v>835</v>
      </c>
      <c r="H257" s="31"/>
      <c r="I257" s="30"/>
      <c r="J257" s="30"/>
      <c r="K257" s="30"/>
      <c r="L257" s="30"/>
      <c r="M257" s="30"/>
      <c r="N257" s="65"/>
      <c r="O257" s="30"/>
      <c r="P257" s="30"/>
      <c r="Q257" s="29">
        <v>0.0</v>
      </c>
    </row>
    <row r="258">
      <c r="A258" s="30"/>
      <c r="B258" s="30"/>
      <c r="C258" s="30"/>
      <c r="D258" s="30" t="s">
        <v>835</v>
      </c>
      <c r="E258" s="30" t="s">
        <v>835</v>
      </c>
      <c r="F258" s="30"/>
      <c r="G258" s="30" t="s">
        <v>835</v>
      </c>
      <c r="H258" s="31"/>
      <c r="I258" s="30"/>
      <c r="J258" s="30"/>
      <c r="K258" s="30"/>
      <c r="L258" s="30"/>
      <c r="M258" s="30"/>
      <c r="N258" s="65"/>
      <c r="O258" s="30"/>
      <c r="P258" s="30"/>
      <c r="Q258" s="29">
        <v>0.0</v>
      </c>
    </row>
    <row r="259">
      <c r="A259" s="30"/>
      <c r="B259" s="30"/>
      <c r="C259" s="30"/>
      <c r="D259" s="30" t="s">
        <v>835</v>
      </c>
      <c r="E259" s="30" t="s">
        <v>835</v>
      </c>
      <c r="F259" s="30"/>
      <c r="G259" s="30" t="s">
        <v>835</v>
      </c>
      <c r="H259" s="31"/>
      <c r="I259" s="30"/>
      <c r="J259" s="30"/>
      <c r="K259" s="30"/>
      <c r="L259" s="30"/>
      <c r="M259" s="30"/>
      <c r="N259" s="65"/>
      <c r="O259" s="30"/>
      <c r="P259" s="30"/>
      <c r="Q259" s="29">
        <v>0.0</v>
      </c>
    </row>
    <row r="260">
      <c r="A260" s="30"/>
      <c r="B260" s="30"/>
      <c r="C260" s="30"/>
      <c r="D260" s="30" t="s">
        <v>835</v>
      </c>
      <c r="E260" s="30" t="s">
        <v>835</v>
      </c>
      <c r="F260" s="30"/>
      <c r="G260" s="30" t="s">
        <v>835</v>
      </c>
      <c r="H260" s="31"/>
      <c r="I260" s="30"/>
      <c r="J260" s="30"/>
      <c r="K260" s="30"/>
      <c r="L260" s="30"/>
      <c r="M260" s="30"/>
      <c r="N260" s="65"/>
      <c r="O260" s="30"/>
      <c r="P260" s="30"/>
      <c r="Q260" s="29">
        <v>0.0</v>
      </c>
    </row>
    <row r="261">
      <c r="A261" s="30"/>
      <c r="B261" s="30"/>
      <c r="C261" s="30"/>
      <c r="D261" s="30" t="s">
        <v>835</v>
      </c>
      <c r="E261" s="30" t="s">
        <v>835</v>
      </c>
      <c r="F261" s="30"/>
      <c r="G261" s="30" t="s">
        <v>835</v>
      </c>
      <c r="H261" s="31"/>
      <c r="I261" s="30"/>
      <c r="J261" s="30"/>
      <c r="K261" s="30"/>
      <c r="L261" s="30"/>
      <c r="M261" s="30"/>
      <c r="N261" s="65"/>
      <c r="O261" s="30"/>
      <c r="P261" s="30"/>
      <c r="Q261" s="29">
        <v>0.0</v>
      </c>
    </row>
    <row r="262">
      <c r="A262" s="30"/>
      <c r="B262" s="30"/>
      <c r="C262" s="30"/>
      <c r="D262" s="30" t="s">
        <v>835</v>
      </c>
      <c r="E262" s="30" t="s">
        <v>835</v>
      </c>
      <c r="F262" s="30"/>
      <c r="G262" s="30" t="s">
        <v>835</v>
      </c>
      <c r="H262" s="31"/>
      <c r="I262" s="30"/>
      <c r="J262" s="30"/>
      <c r="K262" s="30"/>
      <c r="L262" s="30"/>
      <c r="M262" s="30"/>
      <c r="N262" s="65"/>
      <c r="O262" s="30"/>
      <c r="P262" s="30"/>
      <c r="Q262" s="29">
        <v>0.0</v>
      </c>
    </row>
    <row r="263">
      <c r="A263" s="30"/>
      <c r="B263" s="30"/>
      <c r="C263" s="30"/>
      <c r="D263" s="30" t="s">
        <v>835</v>
      </c>
      <c r="E263" s="30" t="s">
        <v>835</v>
      </c>
      <c r="F263" s="30"/>
      <c r="G263" s="30" t="s">
        <v>835</v>
      </c>
      <c r="H263" s="31"/>
      <c r="I263" s="30"/>
      <c r="J263" s="30"/>
      <c r="K263" s="30"/>
      <c r="L263" s="30"/>
      <c r="M263" s="30"/>
      <c r="N263" s="65"/>
      <c r="O263" s="30"/>
      <c r="P263" s="30"/>
      <c r="Q263" s="29">
        <v>0.0</v>
      </c>
    </row>
    <row r="264">
      <c r="A264" s="30"/>
      <c r="B264" s="30"/>
      <c r="C264" s="30"/>
      <c r="D264" s="30" t="s">
        <v>835</v>
      </c>
      <c r="E264" s="30" t="s">
        <v>835</v>
      </c>
      <c r="F264" s="30"/>
      <c r="G264" s="30" t="s">
        <v>835</v>
      </c>
      <c r="H264" s="31"/>
      <c r="I264" s="30"/>
      <c r="J264" s="30"/>
      <c r="K264" s="30"/>
      <c r="L264" s="30"/>
      <c r="M264" s="30"/>
      <c r="N264" s="65"/>
      <c r="O264" s="30"/>
      <c r="P264" s="30"/>
      <c r="Q264" s="29">
        <v>0.0</v>
      </c>
    </row>
    <row r="265">
      <c r="A265" s="30"/>
      <c r="B265" s="30"/>
      <c r="C265" s="30"/>
      <c r="D265" s="30" t="s">
        <v>835</v>
      </c>
      <c r="E265" s="30" t="s">
        <v>835</v>
      </c>
      <c r="F265" s="30"/>
      <c r="G265" s="30" t="s">
        <v>835</v>
      </c>
      <c r="H265" s="31"/>
      <c r="I265" s="30"/>
      <c r="J265" s="30"/>
      <c r="K265" s="30"/>
      <c r="L265" s="30"/>
      <c r="M265" s="30"/>
      <c r="N265" s="65"/>
      <c r="O265" s="30"/>
      <c r="P265" s="30"/>
      <c r="Q265" s="29">
        <v>0.0</v>
      </c>
    </row>
    <row r="266">
      <c r="A266" s="30"/>
      <c r="B266" s="30"/>
      <c r="C266" s="30"/>
      <c r="D266" s="30" t="s">
        <v>835</v>
      </c>
      <c r="E266" s="30" t="s">
        <v>835</v>
      </c>
      <c r="F266" s="30"/>
      <c r="G266" s="30" t="s">
        <v>835</v>
      </c>
      <c r="H266" s="31"/>
      <c r="I266" s="30"/>
      <c r="J266" s="30"/>
      <c r="K266" s="30"/>
      <c r="L266" s="30"/>
      <c r="M266" s="30"/>
      <c r="N266" s="65"/>
      <c r="O266" s="30"/>
      <c r="P266" s="30"/>
      <c r="Q266" s="29">
        <v>0.0</v>
      </c>
    </row>
    <row r="267">
      <c r="A267" s="30"/>
      <c r="B267" s="30"/>
      <c r="C267" s="30"/>
      <c r="D267" s="30" t="s">
        <v>835</v>
      </c>
      <c r="E267" s="30" t="s">
        <v>835</v>
      </c>
      <c r="F267" s="30"/>
      <c r="G267" s="30" t="s">
        <v>835</v>
      </c>
      <c r="H267" s="31"/>
      <c r="I267" s="30"/>
      <c r="J267" s="30"/>
      <c r="K267" s="30"/>
      <c r="L267" s="30"/>
      <c r="M267" s="30"/>
      <c r="N267" s="65"/>
      <c r="O267" s="30"/>
      <c r="P267" s="30"/>
      <c r="Q267" s="29">
        <v>0.0</v>
      </c>
    </row>
    <row r="268">
      <c r="A268" s="30"/>
      <c r="B268" s="30"/>
      <c r="C268" s="30"/>
      <c r="D268" s="30" t="s">
        <v>835</v>
      </c>
      <c r="E268" s="30" t="s">
        <v>835</v>
      </c>
      <c r="F268" s="30"/>
      <c r="G268" s="30" t="s">
        <v>835</v>
      </c>
      <c r="H268" s="31"/>
      <c r="I268" s="30"/>
      <c r="J268" s="30"/>
      <c r="K268" s="30"/>
      <c r="L268" s="30"/>
      <c r="M268" s="30"/>
      <c r="N268" s="65"/>
      <c r="O268" s="30"/>
      <c r="P268" s="30"/>
      <c r="Q268" s="29">
        <v>0.0</v>
      </c>
    </row>
    <row r="269">
      <c r="A269" s="30"/>
      <c r="B269" s="30"/>
      <c r="C269" s="30"/>
      <c r="D269" s="30" t="s">
        <v>835</v>
      </c>
      <c r="E269" s="30" t="s">
        <v>835</v>
      </c>
      <c r="F269" s="30"/>
      <c r="G269" s="30" t="s">
        <v>835</v>
      </c>
      <c r="H269" s="31"/>
      <c r="I269" s="30"/>
      <c r="J269" s="30"/>
      <c r="K269" s="30"/>
      <c r="L269" s="30"/>
      <c r="M269" s="30"/>
      <c r="N269" s="65"/>
      <c r="O269" s="30"/>
      <c r="P269" s="30"/>
      <c r="Q269" s="29">
        <v>0.0</v>
      </c>
    </row>
    <row r="270">
      <c r="A270" s="30"/>
      <c r="B270" s="30"/>
      <c r="C270" s="30"/>
      <c r="D270" s="30" t="s">
        <v>835</v>
      </c>
      <c r="E270" s="30" t="s">
        <v>835</v>
      </c>
      <c r="F270" s="30"/>
      <c r="G270" s="30" t="s">
        <v>835</v>
      </c>
      <c r="H270" s="31"/>
      <c r="I270" s="30"/>
      <c r="J270" s="30"/>
      <c r="K270" s="30"/>
      <c r="L270" s="30"/>
      <c r="M270" s="30"/>
      <c r="N270" s="65"/>
      <c r="O270" s="30"/>
      <c r="P270" s="30"/>
      <c r="Q270" s="29">
        <v>0.0</v>
      </c>
    </row>
    <row r="271">
      <c r="A271" s="30"/>
      <c r="B271" s="30"/>
      <c r="C271" s="30"/>
      <c r="D271" s="30" t="s">
        <v>835</v>
      </c>
      <c r="E271" s="30" t="s">
        <v>835</v>
      </c>
      <c r="F271" s="30"/>
      <c r="G271" s="30" t="s">
        <v>835</v>
      </c>
      <c r="H271" s="31"/>
      <c r="I271" s="30"/>
      <c r="J271" s="30"/>
      <c r="K271" s="30"/>
      <c r="L271" s="30"/>
      <c r="M271" s="30"/>
      <c r="N271" s="65"/>
      <c r="O271" s="30"/>
      <c r="P271" s="30"/>
      <c r="Q271" s="29">
        <v>0.0</v>
      </c>
    </row>
    <row r="272">
      <c r="A272" s="30"/>
      <c r="B272" s="30"/>
      <c r="C272" s="30"/>
      <c r="D272" s="30" t="s">
        <v>835</v>
      </c>
      <c r="E272" s="30" t="s">
        <v>835</v>
      </c>
      <c r="F272" s="30"/>
      <c r="G272" s="30" t="s">
        <v>835</v>
      </c>
      <c r="H272" s="31"/>
      <c r="I272" s="30"/>
      <c r="J272" s="30"/>
      <c r="K272" s="30"/>
      <c r="L272" s="30"/>
      <c r="M272" s="30"/>
      <c r="N272" s="65"/>
      <c r="O272" s="30"/>
      <c r="P272" s="30"/>
      <c r="Q272" s="29">
        <v>0.0</v>
      </c>
    </row>
    <row r="273">
      <c r="A273" s="30"/>
      <c r="B273" s="30"/>
      <c r="C273" s="30"/>
      <c r="D273" s="30" t="s">
        <v>835</v>
      </c>
      <c r="E273" s="30" t="s">
        <v>835</v>
      </c>
      <c r="F273" s="30"/>
      <c r="G273" s="30" t="s">
        <v>835</v>
      </c>
      <c r="H273" s="31"/>
      <c r="I273" s="30"/>
      <c r="J273" s="30"/>
      <c r="K273" s="30"/>
      <c r="L273" s="30"/>
      <c r="M273" s="30"/>
      <c r="N273" s="65"/>
      <c r="O273" s="30"/>
      <c r="P273" s="30"/>
      <c r="Q273" s="29">
        <v>0.0</v>
      </c>
    </row>
    <row r="274">
      <c r="A274" s="30"/>
      <c r="B274" s="30"/>
      <c r="C274" s="30"/>
      <c r="D274" s="30" t="s">
        <v>835</v>
      </c>
      <c r="E274" s="30" t="s">
        <v>835</v>
      </c>
      <c r="F274" s="30"/>
      <c r="G274" s="30" t="s">
        <v>835</v>
      </c>
      <c r="H274" s="31"/>
      <c r="I274" s="30"/>
      <c r="J274" s="30"/>
      <c r="K274" s="30"/>
      <c r="L274" s="30"/>
      <c r="M274" s="30"/>
      <c r="N274" s="65"/>
      <c r="O274" s="30"/>
      <c r="P274" s="30"/>
      <c r="Q274" s="29">
        <v>0.0</v>
      </c>
    </row>
    <row r="275">
      <c r="A275" s="30"/>
      <c r="B275" s="30"/>
      <c r="C275" s="30"/>
      <c r="D275" s="30" t="s">
        <v>835</v>
      </c>
      <c r="E275" s="30" t="s">
        <v>835</v>
      </c>
      <c r="F275" s="30"/>
      <c r="G275" s="30" t="s">
        <v>835</v>
      </c>
      <c r="H275" s="31"/>
      <c r="I275" s="30"/>
      <c r="J275" s="30"/>
      <c r="K275" s="30"/>
      <c r="L275" s="30"/>
      <c r="M275" s="30"/>
      <c r="N275" s="65"/>
      <c r="O275" s="30"/>
      <c r="P275" s="30"/>
      <c r="Q275" s="29">
        <v>0.0</v>
      </c>
    </row>
    <row r="276">
      <c r="A276" s="30"/>
      <c r="B276" s="30"/>
      <c r="C276" s="30"/>
      <c r="D276" s="30" t="s">
        <v>835</v>
      </c>
      <c r="E276" s="30" t="s">
        <v>835</v>
      </c>
      <c r="F276" s="30"/>
      <c r="G276" s="30" t="s">
        <v>835</v>
      </c>
      <c r="H276" s="31"/>
      <c r="I276" s="30"/>
      <c r="J276" s="30"/>
      <c r="K276" s="30"/>
      <c r="L276" s="30"/>
      <c r="M276" s="30"/>
      <c r="N276" s="65"/>
      <c r="O276" s="30"/>
      <c r="P276" s="30"/>
      <c r="Q276" s="29">
        <v>0.0</v>
      </c>
    </row>
    <row r="277">
      <c r="A277" s="30"/>
      <c r="B277" s="30"/>
      <c r="C277" s="30"/>
      <c r="D277" s="30" t="s">
        <v>835</v>
      </c>
      <c r="E277" s="30" t="s">
        <v>835</v>
      </c>
      <c r="F277" s="30"/>
      <c r="G277" s="30" t="s">
        <v>835</v>
      </c>
      <c r="H277" s="31"/>
      <c r="I277" s="30"/>
      <c r="J277" s="30"/>
      <c r="K277" s="30"/>
      <c r="L277" s="30"/>
      <c r="M277" s="30"/>
      <c r="N277" s="65"/>
      <c r="O277" s="30"/>
      <c r="P277" s="30"/>
      <c r="Q277" s="29">
        <v>0.0</v>
      </c>
    </row>
    <row r="278">
      <c r="A278" s="30"/>
      <c r="B278" s="30"/>
      <c r="C278" s="30"/>
      <c r="D278" s="30" t="s">
        <v>835</v>
      </c>
      <c r="E278" s="30" t="s">
        <v>835</v>
      </c>
      <c r="F278" s="30"/>
      <c r="G278" s="30" t="s">
        <v>835</v>
      </c>
      <c r="H278" s="31"/>
      <c r="I278" s="30"/>
      <c r="J278" s="30"/>
      <c r="K278" s="30"/>
      <c r="L278" s="30"/>
      <c r="M278" s="30"/>
      <c r="N278" s="65"/>
      <c r="O278" s="30"/>
      <c r="P278" s="30"/>
      <c r="Q278" s="29">
        <v>0.0</v>
      </c>
    </row>
    <row r="279">
      <c r="A279" s="30"/>
      <c r="B279" s="30"/>
      <c r="C279" s="30"/>
      <c r="D279" s="30" t="s">
        <v>835</v>
      </c>
      <c r="E279" s="30" t="s">
        <v>835</v>
      </c>
      <c r="F279" s="30"/>
      <c r="G279" s="30" t="s">
        <v>835</v>
      </c>
      <c r="H279" s="31"/>
      <c r="I279" s="30"/>
      <c r="J279" s="30"/>
      <c r="K279" s="30"/>
      <c r="L279" s="30"/>
      <c r="M279" s="30"/>
      <c r="N279" s="65"/>
      <c r="O279" s="30"/>
      <c r="P279" s="30"/>
      <c r="Q279" s="29">
        <v>0.0</v>
      </c>
    </row>
    <row r="280">
      <c r="A280" s="30"/>
      <c r="B280" s="30"/>
      <c r="C280" s="30"/>
      <c r="D280" s="30" t="s">
        <v>835</v>
      </c>
      <c r="E280" s="30" t="s">
        <v>835</v>
      </c>
      <c r="F280" s="30"/>
      <c r="G280" s="30" t="s">
        <v>835</v>
      </c>
      <c r="H280" s="31"/>
      <c r="I280" s="30"/>
      <c r="J280" s="30"/>
      <c r="K280" s="30"/>
      <c r="L280" s="30"/>
      <c r="M280" s="30"/>
      <c r="N280" s="65"/>
      <c r="O280" s="30"/>
      <c r="P280" s="30"/>
      <c r="Q280" s="29">
        <v>0.0</v>
      </c>
    </row>
    <row r="281">
      <c r="A281" s="30"/>
      <c r="B281" s="30"/>
      <c r="C281" s="30"/>
      <c r="D281" s="30" t="s">
        <v>835</v>
      </c>
      <c r="E281" s="30" t="s">
        <v>835</v>
      </c>
      <c r="F281" s="30"/>
      <c r="G281" s="30" t="s">
        <v>835</v>
      </c>
      <c r="H281" s="31"/>
      <c r="I281" s="30"/>
      <c r="J281" s="30"/>
      <c r="K281" s="30"/>
      <c r="L281" s="30"/>
      <c r="M281" s="30"/>
      <c r="N281" s="65"/>
      <c r="O281" s="30"/>
      <c r="P281" s="30"/>
      <c r="Q281" s="29">
        <v>0.0</v>
      </c>
    </row>
    <row r="282">
      <c r="A282" s="30"/>
      <c r="B282" s="30"/>
      <c r="C282" s="30"/>
      <c r="D282" s="30" t="s">
        <v>835</v>
      </c>
      <c r="E282" s="30" t="s">
        <v>835</v>
      </c>
      <c r="F282" s="30"/>
      <c r="G282" s="30" t="s">
        <v>835</v>
      </c>
      <c r="H282" s="31"/>
      <c r="I282" s="30"/>
      <c r="J282" s="30"/>
      <c r="K282" s="30"/>
      <c r="L282" s="30"/>
      <c r="M282" s="30"/>
      <c r="N282" s="65"/>
      <c r="O282" s="30"/>
      <c r="P282" s="30"/>
      <c r="Q282" s="29">
        <v>0.0</v>
      </c>
    </row>
    <row r="283">
      <c r="A283" s="30"/>
      <c r="B283" s="30"/>
      <c r="C283" s="30"/>
      <c r="D283" s="30" t="s">
        <v>835</v>
      </c>
      <c r="E283" s="30" t="s">
        <v>835</v>
      </c>
      <c r="F283" s="30"/>
      <c r="G283" s="30" t="s">
        <v>835</v>
      </c>
      <c r="H283" s="31"/>
      <c r="I283" s="30"/>
      <c r="J283" s="30"/>
      <c r="K283" s="30"/>
      <c r="L283" s="30"/>
      <c r="M283" s="30"/>
      <c r="N283" s="65"/>
      <c r="O283" s="30"/>
      <c r="P283" s="30"/>
      <c r="Q283" s="29">
        <v>0.0</v>
      </c>
    </row>
    <row r="284">
      <c r="A284" s="30"/>
      <c r="B284" s="30"/>
      <c r="C284" s="30"/>
      <c r="D284" s="30" t="s">
        <v>835</v>
      </c>
      <c r="E284" s="30" t="s">
        <v>835</v>
      </c>
      <c r="F284" s="30"/>
      <c r="G284" s="30" t="s">
        <v>835</v>
      </c>
      <c r="H284" s="31"/>
      <c r="I284" s="30"/>
      <c r="J284" s="30"/>
      <c r="K284" s="30"/>
      <c r="L284" s="30"/>
      <c r="M284" s="30"/>
      <c r="N284" s="65"/>
      <c r="O284" s="30"/>
      <c r="P284" s="30"/>
      <c r="Q284" s="29">
        <v>0.0</v>
      </c>
    </row>
    <row r="285">
      <c r="A285" s="30"/>
      <c r="B285" s="30"/>
      <c r="C285" s="30"/>
      <c r="D285" s="30" t="s">
        <v>835</v>
      </c>
      <c r="E285" s="30" t="s">
        <v>835</v>
      </c>
      <c r="F285" s="30"/>
      <c r="G285" s="30" t="s">
        <v>835</v>
      </c>
      <c r="H285" s="31"/>
      <c r="I285" s="30"/>
      <c r="J285" s="30"/>
      <c r="K285" s="30"/>
      <c r="L285" s="30"/>
      <c r="M285" s="30"/>
      <c r="N285" s="65"/>
      <c r="O285" s="30"/>
      <c r="P285" s="30"/>
      <c r="Q285" s="29">
        <v>0.0</v>
      </c>
    </row>
    <row r="286">
      <c r="A286" s="30"/>
      <c r="B286" s="30"/>
      <c r="C286" s="30"/>
      <c r="D286" s="30" t="s">
        <v>835</v>
      </c>
      <c r="E286" s="30" t="s">
        <v>835</v>
      </c>
      <c r="F286" s="30"/>
      <c r="G286" s="30" t="s">
        <v>835</v>
      </c>
      <c r="H286" s="31"/>
      <c r="I286" s="30"/>
      <c r="J286" s="30"/>
      <c r="K286" s="30"/>
      <c r="L286" s="30"/>
      <c r="M286" s="30"/>
      <c r="N286" s="65"/>
      <c r="O286" s="30"/>
      <c r="P286" s="30"/>
      <c r="Q286" s="29">
        <v>0.0</v>
      </c>
    </row>
    <row r="287">
      <c r="A287" s="30"/>
      <c r="B287" s="30"/>
      <c r="C287" s="30"/>
      <c r="D287" s="30" t="s">
        <v>835</v>
      </c>
      <c r="E287" s="30" t="s">
        <v>835</v>
      </c>
      <c r="F287" s="30"/>
      <c r="G287" s="30" t="s">
        <v>835</v>
      </c>
      <c r="H287" s="31"/>
      <c r="I287" s="30"/>
      <c r="J287" s="30"/>
      <c r="K287" s="30"/>
      <c r="L287" s="30"/>
      <c r="M287" s="30"/>
      <c r="N287" s="65"/>
      <c r="O287" s="30"/>
      <c r="P287" s="30"/>
      <c r="Q287" s="29">
        <v>0.0</v>
      </c>
    </row>
    <row r="288">
      <c r="A288" s="30"/>
      <c r="B288" s="30"/>
      <c r="C288" s="30"/>
      <c r="D288" s="30" t="s">
        <v>835</v>
      </c>
      <c r="E288" s="30" t="s">
        <v>835</v>
      </c>
      <c r="F288" s="30"/>
      <c r="G288" s="30" t="s">
        <v>835</v>
      </c>
      <c r="H288" s="31"/>
      <c r="I288" s="30"/>
      <c r="J288" s="30"/>
      <c r="K288" s="30"/>
      <c r="L288" s="30"/>
      <c r="M288" s="30"/>
      <c r="N288" s="65"/>
      <c r="O288" s="30"/>
      <c r="P288" s="30"/>
      <c r="Q288" s="29">
        <v>0.0</v>
      </c>
    </row>
    <row r="289">
      <c r="A289" s="30"/>
      <c r="B289" s="30"/>
      <c r="C289" s="30"/>
      <c r="D289" s="30" t="s">
        <v>835</v>
      </c>
      <c r="E289" s="30" t="s">
        <v>835</v>
      </c>
      <c r="F289" s="30"/>
      <c r="G289" s="30" t="s">
        <v>835</v>
      </c>
      <c r="H289" s="31"/>
      <c r="I289" s="30"/>
      <c r="J289" s="30"/>
      <c r="K289" s="30"/>
      <c r="L289" s="30"/>
      <c r="M289" s="30"/>
      <c r="N289" s="65"/>
      <c r="O289" s="30"/>
      <c r="P289" s="30"/>
      <c r="Q289" s="29">
        <v>0.0</v>
      </c>
    </row>
    <row r="290">
      <c r="A290" s="30"/>
      <c r="B290" s="30"/>
      <c r="C290" s="30"/>
      <c r="D290" s="30" t="s">
        <v>835</v>
      </c>
      <c r="E290" s="30" t="s">
        <v>835</v>
      </c>
      <c r="F290" s="30"/>
      <c r="G290" s="30" t="s">
        <v>835</v>
      </c>
      <c r="H290" s="31"/>
      <c r="I290" s="30"/>
      <c r="J290" s="30"/>
      <c r="K290" s="30"/>
      <c r="L290" s="30"/>
      <c r="M290" s="30"/>
      <c r="N290" s="65"/>
      <c r="O290" s="30"/>
      <c r="P290" s="30"/>
      <c r="Q290" s="29">
        <v>0.0</v>
      </c>
    </row>
    <row r="291">
      <c r="A291" s="30"/>
      <c r="B291" s="30"/>
      <c r="C291" s="30"/>
      <c r="D291" s="30" t="s">
        <v>835</v>
      </c>
      <c r="E291" s="30" t="s">
        <v>835</v>
      </c>
      <c r="F291" s="30"/>
      <c r="G291" s="30" t="s">
        <v>835</v>
      </c>
      <c r="H291" s="31"/>
      <c r="I291" s="30"/>
      <c r="J291" s="30"/>
      <c r="K291" s="30"/>
      <c r="L291" s="30"/>
      <c r="M291" s="30"/>
      <c r="N291" s="65"/>
      <c r="O291" s="30"/>
      <c r="P291" s="30"/>
      <c r="Q291" s="29">
        <v>0.0</v>
      </c>
    </row>
    <row r="292">
      <c r="A292" s="30"/>
      <c r="B292" s="30"/>
      <c r="C292" s="30"/>
      <c r="D292" s="30" t="s">
        <v>835</v>
      </c>
      <c r="E292" s="30" t="s">
        <v>835</v>
      </c>
      <c r="F292" s="30"/>
      <c r="G292" s="30" t="s">
        <v>835</v>
      </c>
      <c r="H292" s="31"/>
      <c r="I292" s="30"/>
      <c r="J292" s="30"/>
      <c r="K292" s="30"/>
      <c r="L292" s="30"/>
      <c r="M292" s="30"/>
      <c r="N292" s="65"/>
      <c r="O292" s="30"/>
      <c r="P292" s="30"/>
      <c r="Q292" s="29">
        <v>0.0</v>
      </c>
    </row>
    <row r="293">
      <c r="A293" s="30"/>
      <c r="B293" s="30"/>
      <c r="C293" s="30"/>
      <c r="D293" s="30" t="s">
        <v>835</v>
      </c>
      <c r="E293" s="30" t="s">
        <v>835</v>
      </c>
      <c r="F293" s="30"/>
      <c r="G293" s="30" t="s">
        <v>835</v>
      </c>
      <c r="H293" s="31"/>
      <c r="I293" s="30"/>
      <c r="J293" s="30"/>
      <c r="K293" s="30"/>
      <c r="L293" s="30"/>
      <c r="M293" s="30"/>
      <c r="N293" s="65"/>
      <c r="O293" s="30"/>
      <c r="P293" s="30"/>
      <c r="Q293" s="29">
        <v>0.0</v>
      </c>
    </row>
    <row r="294">
      <c r="A294" s="30"/>
      <c r="B294" s="30"/>
      <c r="C294" s="30"/>
      <c r="D294" s="30" t="s">
        <v>835</v>
      </c>
      <c r="E294" s="30" t="s">
        <v>835</v>
      </c>
      <c r="F294" s="30"/>
      <c r="G294" s="30" t="s">
        <v>835</v>
      </c>
      <c r="H294" s="31"/>
      <c r="I294" s="30"/>
      <c r="J294" s="30"/>
      <c r="K294" s="30"/>
      <c r="L294" s="30"/>
      <c r="M294" s="30"/>
      <c r="N294" s="65"/>
      <c r="O294" s="30"/>
      <c r="P294" s="30"/>
      <c r="Q294" s="29">
        <v>0.0</v>
      </c>
    </row>
    <row r="295">
      <c r="A295" s="30"/>
      <c r="B295" s="30"/>
      <c r="C295" s="30"/>
      <c r="D295" s="30" t="s">
        <v>835</v>
      </c>
      <c r="E295" s="30" t="s">
        <v>835</v>
      </c>
      <c r="F295" s="30"/>
      <c r="G295" s="30" t="s">
        <v>835</v>
      </c>
      <c r="H295" s="31"/>
      <c r="I295" s="30"/>
      <c r="J295" s="30"/>
      <c r="K295" s="30"/>
      <c r="L295" s="30"/>
      <c r="M295" s="30"/>
      <c r="N295" s="65"/>
      <c r="O295" s="30"/>
      <c r="P295" s="30"/>
      <c r="Q295" s="29">
        <v>0.0</v>
      </c>
    </row>
    <row r="296">
      <c r="A296" s="30"/>
      <c r="B296" s="30"/>
      <c r="C296" s="30"/>
      <c r="D296" s="30" t="s">
        <v>835</v>
      </c>
      <c r="E296" s="30" t="s">
        <v>835</v>
      </c>
      <c r="F296" s="30"/>
      <c r="G296" s="30" t="s">
        <v>835</v>
      </c>
      <c r="H296" s="31"/>
      <c r="I296" s="30"/>
      <c r="J296" s="30"/>
      <c r="K296" s="30"/>
      <c r="L296" s="30"/>
      <c r="M296" s="30"/>
      <c r="N296" s="65"/>
      <c r="O296" s="30"/>
      <c r="P296" s="30"/>
      <c r="Q296" s="29">
        <v>0.0</v>
      </c>
    </row>
    <row r="297">
      <c r="A297" s="30"/>
      <c r="B297" s="30"/>
      <c r="C297" s="30"/>
      <c r="D297" s="30" t="s">
        <v>835</v>
      </c>
      <c r="E297" s="30" t="s">
        <v>835</v>
      </c>
      <c r="F297" s="30"/>
      <c r="G297" s="30" t="s">
        <v>835</v>
      </c>
      <c r="H297" s="31"/>
      <c r="I297" s="30"/>
      <c r="J297" s="30"/>
      <c r="K297" s="30"/>
      <c r="L297" s="30"/>
      <c r="M297" s="30"/>
      <c r="N297" s="65"/>
      <c r="O297" s="30"/>
      <c r="P297" s="30"/>
      <c r="Q297" s="29">
        <v>0.0</v>
      </c>
    </row>
    <row r="298">
      <c r="A298" s="30"/>
      <c r="B298" s="30"/>
      <c r="C298" s="30"/>
      <c r="D298" s="30" t="s">
        <v>835</v>
      </c>
      <c r="E298" s="30" t="s">
        <v>835</v>
      </c>
      <c r="F298" s="30"/>
      <c r="G298" s="30" t="s">
        <v>835</v>
      </c>
      <c r="H298" s="31"/>
      <c r="I298" s="30"/>
      <c r="J298" s="30"/>
      <c r="K298" s="30"/>
      <c r="L298" s="30"/>
      <c r="M298" s="30"/>
      <c r="N298" s="65"/>
      <c r="O298" s="30"/>
      <c r="P298" s="30"/>
      <c r="Q298" s="29">
        <v>0.0</v>
      </c>
    </row>
    <row r="299">
      <c r="A299" s="30"/>
      <c r="B299" s="30"/>
      <c r="C299" s="30"/>
      <c r="D299" s="30" t="s">
        <v>835</v>
      </c>
      <c r="E299" s="30" t="s">
        <v>835</v>
      </c>
      <c r="F299" s="30"/>
      <c r="G299" s="30" t="s">
        <v>835</v>
      </c>
      <c r="H299" s="31"/>
      <c r="I299" s="30"/>
      <c r="J299" s="30"/>
      <c r="K299" s="30"/>
      <c r="L299" s="30"/>
      <c r="M299" s="30"/>
      <c r="N299" s="65"/>
      <c r="O299" s="30"/>
      <c r="P299" s="30"/>
      <c r="Q299" s="29">
        <v>0.0</v>
      </c>
    </row>
    <row r="300">
      <c r="A300" s="30"/>
      <c r="B300" s="30"/>
      <c r="C300" s="30"/>
      <c r="D300" s="30" t="s">
        <v>835</v>
      </c>
      <c r="E300" s="30" t="s">
        <v>835</v>
      </c>
      <c r="F300" s="30"/>
      <c r="G300" s="30" t="s">
        <v>835</v>
      </c>
      <c r="H300" s="31"/>
      <c r="I300" s="30"/>
      <c r="J300" s="30"/>
      <c r="K300" s="30"/>
      <c r="L300" s="30"/>
      <c r="M300" s="30"/>
      <c r="N300" s="65"/>
      <c r="O300" s="30"/>
      <c r="P300" s="30"/>
      <c r="Q300" s="29">
        <v>0.0</v>
      </c>
    </row>
    <row r="301">
      <c r="A301" s="30"/>
      <c r="B301" s="30"/>
      <c r="C301" s="30"/>
      <c r="D301" s="30" t="s">
        <v>835</v>
      </c>
      <c r="E301" s="30" t="s">
        <v>835</v>
      </c>
      <c r="F301" s="30"/>
      <c r="G301" s="30" t="s">
        <v>835</v>
      </c>
      <c r="H301" s="31"/>
      <c r="I301" s="30"/>
      <c r="J301" s="30"/>
      <c r="K301" s="30"/>
      <c r="L301" s="30"/>
      <c r="M301" s="30"/>
      <c r="N301" s="65"/>
      <c r="O301" s="30"/>
      <c r="P301" s="30"/>
      <c r="Q301" s="29">
        <v>0.0</v>
      </c>
    </row>
    <row r="302">
      <c r="A302" s="30"/>
      <c r="B302" s="30"/>
      <c r="C302" s="30"/>
      <c r="D302" s="30" t="s">
        <v>835</v>
      </c>
      <c r="E302" s="30" t="s">
        <v>835</v>
      </c>
      <c r="F302" s="30"/>
      <c r="G302" s="30" t="s">
        <v>835</v>
      </c>
      <c r="H302" s="31"/>
      <c r="I302" s="30"/>
      <c r="J302" s="30"/>
      <c r="K302" s="30"/>
      <c r="L302" s="30"/>
      <c r="M302" s="30"/>
      <c r="N302" s="65"/>
      <c r="O302" s="30"/>
      <c r="P302" s="30"/>
      <c r="Q302" s="29">
        <v>0.0</v>
      </c>
    </row>
    <row r="303">
      <c r="A303" s="30"/>
      <c r="B303" s="30"/>
      <c r="C303" s="30"/>
      <c r="D303" s="30" t="s">
        <v>835</v>
      </c>
      <c r="E303" s="30" t="s">
        <v>835</v>
      </c>
      <c r="F303" s="30"/>
      <c r="G303" s="30" t="s">
        <v>835</v>
      </c>
      <c r="H303" s="31"/>
      <c r="I303" s="30"/>
      <c r="J303" s="30"/>
      <c r="K303" s="30"/>
      <c r="L303" s="30"/>
      <c r="M303" s="30"/>
      <c r="N303" s="65"/>
      <c r="O303" s="30"/>
      <c r="P303" s="30"/>
      <c r="Q303" s="29">
        <v>0.0</v>
      </c>
    </row>
    <row r="304">
      <c r="A304" s="30"/>
      <c r="B304" s="30"/>
      <c r="C304" s="30"/>
      <c r="D304" s="30" t="s">
        <v>835</v>
      </c>
      <c r="E304" s="30" t="s">
        <v>835</v>
      </c>
      <c r="F304" s="30"/>
      <c r="G304" s="30" t="s">
        <v>835</v>
      </c>
      <c r="H304" s="31"/>
      <c r="I304" s="30"/>
      <c r="J304" s="30"/>
      <c r="K304" s="30"/>
      <c r="L304" s="30"/>
      <c r="M304" s="30"/>
      <c r="N304" s="65"/>
      <c r="O304" s="30"/>
      <c r="P304" s="30"/>
      <c r="Q304" s="29">
        <v>0.0</v>
      </c>
    </row>
    <row r="305">
      <c r="A305" s="30"/>
      <c r="B305" s="30"/>
      <c r="C305" s="30"/>
      <c r="D305" s="30" t="s">
        <v>835</v>
      </c>
      <c r="E305" s="30" t="s">
        <v>835</v>
      </c>
      <c r="F305" s="30"/>
      <c r="G305" s="30" t="s">
        <v>835</v>
      </c>
      <c r="H305" s="31"/>
      <c r="I305" s="30"/>
      <c r="J305" s="30"/>
      <c r="K305" s="30"/>
      <c r="L305" s="30"/>
      <c r="M305" s="30"/>
      <c r="N305" s="65"/>
      <c r="O305" s="30"/>
      <c r="P305" s="30"/>
      <c r="Q305" s="29">
        <v>0.0</v>
      </c>
    </row>
    <row r="306">
      <c r="A306" s="30"/>
      <c r="B306" s="30"/>
      <c r="C306" s="30"/>
      <c r="D306" s="30" t="s">
        <v>835</v>
      </c>
      <c r="E306" s="30" t="s">
        <v>835</v>
      </c>
      <c r="F306" s="30"/>
      <c r="G306" s="30" t="s">
        <v>835</v>
      </c>
      <c r="H306" s="31"/>
      <c r="I306" s="30"/>
      <c r="J306" s="30"/>
      <c r="K306" s="30"/>
      <c r="L306" s="30"/>
      <c r="M306" s="30"/>
      <c r="N306" s="65"/>
      <c r="O306" s="30"/>
      <c r="P306" s="30"/>
      <c r="Q306" s="29">
        <v>0.0</v>
      </c>
    </row>
    <row r="307">
      <c r="A307" s="30"/>
      <c r="B307" s="30"/>
      <c r="C307" s="30"/>
      <c r="D307" s="30" t="s">
        <v>835</v>
      </c>
      <c r="E307" s="30" t="s">
        <v>835</v>
      </c>
      <c r="F307" s="30"/>
      <c r="G307" s="30" t="s">
        <v>835</v>
      </c>
      <c r="H307" s="31"/>
      <c r="I307" s="30"/>
      <c r="J307" s="30"/>
      <c r="K307" s="30"/>
      <c r="L307" s="30"/>
      <c r="M307" s="30"/>
      <c r="N307" s="65"/>
      <c r="O307" s="30"/>
      <c r="P307" s="30"/>
      <c r="Q307" s="29">
        <v>0.0</v>
      </c>
    </row>
    <row r="308">
      <c r="A308" s="30"/>
      <c r="B308" s="30"/>
      <c r="C308" s="30"/>
      <c r="D308" s="30" t="s">
        <v>835</v>
      </c>
      <c r="E308" s="30" t="s">
        <v>835</v>
      </c>
      <c r="F308" s="30"/>
      <c r="G308" s="30" t="s">
        <v>835</v>
      </c>
      <c r="H308" s="31"/>
      <c r="I308" s="30"/>
      <c r="J308" s="30"/>
      <c r="K308" s="30"/>
      <c r="L308" s="30"/>
      <c r="M308" s="30"/>
      <c r="N308" s="65"/>
      <c r="O308" s="30"/>
      <c r="P308" s="30"/>
      <c r="Q308" s="29">
        <v>0.0</v>
      </c>
    </row>
    <row r="309">
      <c r="A309" s="30"/>
      <c r="B309" s="30"/>
      <c r="C309" s="30"/>
      <c r="D309" s="30" t="s">
        <v>835</v>
      </c>
      <c r="E309" s="30" t="s">
        <v>835</v>
      </c>
      <c r="F309" s="30"/>
      <c r="G309" s="30" t="s">
        <v>835</v>
      </c>
      <c r="H309" s="31"/>
      <c r="I309" s="30"/>
      <c r="J309" s="30"/>
      <c r="K309" s="30"/>
      <c r="L309" s="30"/>
      <c r="M309" s="30"/>
      <c r="N309" s="65"/>
      <c r="O309" s="30"/>
      <c r="P309" s="30"/>
      <c r="Q309" s="29">
        <v>0.0</v>
      </c>
    </row>
    <row r="310">
      <c r="A310" s="30"/>
      <c r="B310" s="30"/>
      <c r="C310" s="30"/>
      <c r="D310" s="30" t="s">
        <v>835</v>
      </c>
      <c r="E310" s="30" t="s">
        <v>835</v>
      </c>
      <c r="F310" s="30"/>
      <c r="G310" s="30" t="s">
        <v>835</v>
      </c>
      <c r="H310" s="31"/>
      <c r="I310" s="30"/>
      <c r="J310" s="30"/>
      <c r="K310" s="30"/>
      <c r="L310" s="30"/>
      <c r="M310" s="30"/>
      <c r="N310" s="65"/>
      <c r="O310" s="30"/>
      <c r="P310" s="30"/>
      <c r="Q310" s="29">
        <v>0.0</v>
      </c>
    </row>
    <row r="311">
      <c r="A311" s="30"/>
      <c r="B311" s="30"/>
      <c r="C311" s="30"/>
      <c r="D311" s="30" t="s">
        <v>835</v>
      </c>
      <c r="E311" s="30" t="s">
        <v>835</v>
      </c>
      <c r="F311" s="30"/>
      <c r="G311" s="30" t="s">
        <v>835</v>
      </c>
      <c r="H311" s="31"/>
      <c r="I311" s="30"/>
      <c r="J311" s="30"/>
      <c r="K311" s="30"/>
      <c r="L311" s="30"/>
      <c r="M311" s="30"/>
      <c r="N311" s="65"/>
      <c r="O311" s="30"/>
      <c r="P311" s="30"/>
      <c r="Q311" s="29">
        <v>0.0</v>
      </c>
    </row>
    <row r="312">
      <c r="A312" s="30"/>
      <c r="B312" s="30"/>
      <c r="C312" s="30"/>
      <c r="D312" s="30" t="s">
        <v>835</v>
      </c>
      <c r="E312" s="30" t="s">
        <v>835</v>
      </c>
      <c r="F312" s="30"/>
      <c r="G312" s="30" t="s">
        <v>835</v>
      </c>
      <c r="H312" s="31"/>
      <c r="I312" s="30"/>
      <c r="J312" s="30"/>
      <c r="K312" s="30"/>
      <c r="L312" s="30"/>
      <c r="M312" s="30"/>
      <c r="N312" s="65"/>
      <c r="O312" s="30"/>
      <c r="P312" s="30"/>
      <c r="Q312" s="29">
        <v>0.0</v>
      </c>
    </row>
    <row r="313">
      <c r="A313" s="30"/>
      <c r="B313" s="30"/>
      <c r="C313" s="30"/>
      <c r="D313" s="30" t="s">
        <v>835</v>
      </c>
      <c r="E313" s="30" t="s">
        <v>835</v>
      </c>
      <c r="F313" s="30"/>
      <c r="G313" s="30" t="s">
        <v>835</v>
      </c>
      <c r="H313" s="31"/>
      <c r="I313" s="30"/>
      <c r="J313" s="30"/>
      <c r="K313" s="30"/>
      <c r="L313" s="30"/>
      <c r="M313" s="30"/>
      <c r="N313" s="65"/>
      <c r="O313" s="30"/>
      <c r="P313" s="30"/>
      <c r="Q313" s="29">
        <v>0.0</v>
      </c>
    </row>
    <row r="314">
      <c r="A314" s="30"/>
      <c r="B314" s="30"/>
      <c r="C314" s="30"/>
      <c r="D314" s="30" t="s">
        <v>835</v>
      </c>
      <c r="E314" s="30" t="s">
        <v>835</v>
      </c>
      <c r="F314" s="30"/>
      <c r="G314" s="30" t="s">
        <v>835</v>
      </c>
      <c r="H314" s="31"/>
      <c r="I314" s="30"/>
      <c r="J314" s="30"/>
      <c r="K314" s="30"/>
      <c r="L314" s="30"/>
      <c r="M314" s="30"/>
      <c r="N314" s="65"/>
      <c r="O314" s="30"/>
      <c r="P314" s="30"/>
      <c r="Q314" s="29">
        <v>0.0</v>
      </c>
    </row>
    <row r="315">
      <c r="A315" s="30"/>
      <c r="B315" s="30"/>
      <c r="C315" s="30"/>
      <c r="D315" s="30" t="s">
        <v>835</v>
      </c>
      <c r="E315" s="30" t="s">
        <v>835</v>
      </c>
      <c r="F315" s="30"/>
      <c r="G315" s="30" t="s">
        <v>835</v>
      </c>
      <c r="H315" s="31"/>
      <c r="I315" s="30"/>
      <c r="J315" s="30"/>
      <c r="K315" s="30"/>
      <c r="L315" s="30"/>
      <c r="M315" s="30"/>
      <c r="N315" s="65"/>
      <c r="O315" s="30"/>
      <c r="P315" s="30"/>
      <c r="Q315" s="29">
        <v>0.0</v>
      </c>
    </row>
    <row r="316">
      <c r="A316" s="30"/>
      <c r="B316" s="30"/>
      <c r="C316" s="30"/>
      <c r="D316" s="30" t="s">
        <v>835</v>
      </c>
      <c r="E316" s="30" t="s">
        <v>835</v>
      </c>
      <c r="F316" s="30"/>
      <c r="G316" s="30" t="s">
        <v>835</v>
      </c>
      <c r="H316" s="31"/>
      <c r="I316" s="30"/>
      <c r="J316" s="30"/>
      <c r="K316" s="30"/>
      <c r="L316" s="30"/>
      <c r="M316" s="30"/>
      <c r="N316" s="65"/>
      <c r="O316" s="30"/>
      <c r="P316" s="30"/>
      <c r="Q316" s="29">
        <v>0.0</v>
      </c>
    </row>
    <row r="317">
      <c r="A317" s="30"/>
      <c r="B317" s="30"/>
      <c r="C317" s="30"/>
      <c r="D317" s="30" t="s">
        <v>835</v>
      </c>
      <c r="E317" s="30" t="s">
        <v>835</v>
      </c>
      <c r="F317" s="30"/>
      <c r="G317" s="30" t="s">
        <v>835</v>
      </c>
      <c r="H317" s="31"/>
      <c r="I317" s="30"/>
      <c r="J317" s="30"/>
      <c r="K317" s="30"/>
      <c r="L317" s="30"/>
      <c r="M317" s="30"/>
      <c r="N317" s="65"/>
      <c r="O317" s="30"/>
      <c r="P317" s="30"/>
      <c r="Q317" s="29">
        <v>0.0</v>
      </c>
    </row>
    <row r="318">
      <c r="A318" s="30"/>
      <c r="B318" s="30"/>
      <c r="C318" s="30"/>
      <c r="D318" s="30" t="s">
        <v>835</v>
      </c>
      <c r="E318" s="30" t="s">
        <v>835</v>
      </c>
      <c r="F318" s="30"/>
      <c r="G318" s="30" t="s">
        <v>835</v>
      </c>
      <c r="H318" s="31"/>
      <c r="I318" s="30"/>
      <c r="J318" s="30"/>
      <c r="K318" s="30"/>
      <c r="L318" s="30"/>
      <c r="M318" s="30"/>
      <c r="N318" s="65"/>
      <c r="O318" s="30"/>
      <c r="P318" s="30"/>
      <c r="Q318" s="29">
        <v>0.0</v>
      </c>
    </row>
    <row r="319">
      <c r="A319" s="30"/>
      <c r="B319" s="30"/>
      <c r="C319" s="30"/>
      <c r="D319" s="30" t="s">
        <v>835</v>
      </c>
      <c r="E319" s="30" t="s">
        <v>835</v>
      </c>
      <c r="F319" s="30"/>
      <c r="G319" s="30" t="s">
        <v>835</v>
      </c>
      <c r="H319" s="31"/>
      <c r="I319" s="30"/>
      <c r="J319" s="30"/>
      <c r="K319" s="30"/>
      <c r="L319" s="30"/>
      <c r="M319" s="30"/>
      <c r="N319" s="65"/>
      <c r="O319" s="30"/>
      <c r="P319" s="30"/>
      <c r="Q319" s="29">
        <v>0.0</v>
      </c>
    </row>
    <row r="320">
      <c r="A320" s="30"/>
      <c r="B320" s="30"/>
      <c r="C320" s="30"/>
      <c r="D320" s="30" t="s">
        <v>835</v>
      </c>
      <c r="E320" s="30" t="s">
        <v>835</v>
      </c>
      <c r="F320" s="30"/>
      <c r="G320" s="30" t="s">
        <v>835</v>
      </c>
      <c r="H320" s="31"/>
      <c r="I320" s="30"/>
      <c r="J320" s="30"/>
      <c r="K320" s="30"/>
      <c r="L320" s="30"/>
      <c r="M320" s="30"/>
      <c r="N320" s="65"/>
      <c r="O320" s="30"/>
      <c r="P320" s="30"/>
      <c r="Q320" s="29">
        <v>0.0</v>
      </c>
    </row>
    <row r="321">
      <c r="A321" s="30"/>
      <c r="B321" s="30"/>
      <c r="C321" s="30"/>
      <c r="D321" s="30" t="s">
        <v>835</v>
      </c>
      <c r="E321" s="30" t="s">
        <v>835</v>
      </c>
      <c r="F321" s="30"/>
      <c r="G321" s="30" t="s">
        <v>835</v>
      </c>
      <c r="H321" s="31"/>
      <c r="I321" s="30"/>
      <c r="J321" s="30"/>
      <c r="K321" s="30"/>
      <c r="L321" s="30"/>
      <c r="M321" s="30"/>
      <c r="N321" s="65"/>
      <c r="O321" s="30"/>
      <c r="P321" s="30"/>
      <c r="Q321" s="29">
        <v>0.0</v>
      </c>
    </row>
    <row r="322">
      <c r="A322" s="30"/>
      <c r="B322" s="30"/>
      <c r="C322" s="30"/>
      <c r="D322" s="30" t="s">
        <v>835</v>
      </c>
      <c r="E322" s="30" t="s">
        <v>835</v>
      </c>
      <c r="F322" s="30"/>
      <c r="G322" s="30" t="s">
        <v>835</v>
      </c>
      <c r="H322" s="31"/>
      <c r="I322" s="30"/>
      <c r="J322" s="30"/>
      <c r="K322" s="30"/>
      <c r="L322" s="30"/>
      <c r="M322" s="30"/>
      <c r="N322" s="65"/>
      <c r="O322" s="30"/>
      <c r="P322" s="30"/>
      <c r="Q322" s="29">
        <v>0.0</v>
      </c>
    </row>
    <row r="323">
      <c r="A323" s="30"/>
      <c r="B323" s="30"/>
      <c r="C323" s="30"/>
      <c r="D323" s="30" t="s">
        <v>835</v>
      </c>
      <c r="E323" s="30" t="s">
        <v>835</v>
      </c>
      <c r="F323" s="30"/>
      <c r="G323" s="30" t="s">
        <v>835</v>
      </c>
      <c r="H323" s="31"/>
      <c r="I323" s="30"/>
      <c r="J323" s="30"/>
      <c r="K323" s="30"/>
      <c r="L323" s="30"/>
      <c r="M323" s="30"/>
      <c r="N323" s="65"/>
      <c r="O323" s="30"/>
      <c r="P323" s="30"/>
      <c r="Q323" s="29">
        <v>0.0</v>
      </c>
    </row>
    <row r="324">
      <c r="A324" s="30"/>
      <c r="B324" s="30"/>
      <c r="C324" s="30"/>
      <c r="D324" s="30" t="s">
        <v>835</v>
      </c>
      <c r="E324" s="30" t="s">
        <v>835</v>
      </c>
      <c r="F324" s="30"/>
      <c r="G324" s="30" t="s">
        <v>835</v>
      </c>
      <c r="H324" s="31"/>
      <c r="I324" s="30"/>
      <c r="J324" s="30"/>
      <c r="K324" s="30"/>
      <c r="L324" s="30"/>
      <c r="M324" s="30"/>
      <c r="N324" s="65"/>
      <c r="O324" s="30"/>
      <c r="P324" s="30"/>
      <c r="Q324" s="29">
        <v>0.0</v>
      </c>
    </row>
    <row r="325">
      <c r="A325" s="30"/>
      <c r="B325" s="30"/>
      <c r="C325" s="30"/>
      <c r="D325" s="30" t="s">
        <v>835</v>
      </c>
      <c r="E325" s="30" t="s">
        <v>835</v>
      </c>
      <c r="F325" s="30"/>
      <c r="G325" s="30" t="s">
        <v>835</v>
      </c>
      <c r="H325" s="31"/>
      <c r="I325" s="30"/>
      <c r="J325" s="30"/>
      <c r="K325" s="30"/>
      <c r="L325" s="30"/>
      <c r="M325" s="30"/>
      <c r="N325" s="65"/>
      <c r="O325" s="30"/>
      <c r="P325" s="30"/>
      <c r="Q325" s="29">
        <v>0.0</v>
      </c>
    </row>
    <row r="326">
      <c r="A326" s="30"/>
      <c r="B326" s="30"/>
      <c r="C326" s="30"/>
      <c r="D326" s="30" t="s">
        <v>835</v>
      </c>
      <c r="E326" s="30" t="s">
        <v>835</v>
      </c>
      <c r="F326" s="30"/>
      <c r="G326" s="30" t="s">
        <v>835</v>
      </c>
      <c r="H326" s="31"/>
      <c r="I326" s="30"/>
      <c r="J326" s="30"/>
      <c r="K326" s="30"/>
      <c r="L326" s="30"/>
      <c r="M326" s="30"/>
      <c r="N326" s="65"/>
      <c r="O326" s="30"/>
      <c r="P326" s="30"/>
      <c r="Q326" s="29">
        <v>0.0</v>
      </c>
    </row>
    <row r="327">
      <c r="A327" s="30"/>
      <c r="B327" s="30"/>
      <c r="C327" s="30"/>
      <c r="D327" s="30" t="s">
        <v>835</v>
      </c>
      <c r="E327" s="30" t="s">
        <v>835</v>
      </c>
      <c r="F327" s="30"/>
      <c r="G327" s="30" t="s">
        <v>835</v>
      </c>
      <c r="H327" s="31"/>
      <c r="I327" s="30"/>
      <c r="J327" s="30"/>
      <c r="K327" s="30"/>
      <c r="L327" s="30"/>
      <c r="M327" s="30"/>
      <c r="N327" s="65"/>
      <c r="O327" s="30"/>
      <c r="P327" s="30"/>
      <c r="Q327" s="29">
        <v>0.0</v>
      </c>
    </row>
    <row r="328">
      <c r="A328" s="30"/>
      <c r="B328" s="30"/>
      <c r="C328" s="30"/>
      <c r="D328" s="30" t="s">
        <v>835</v>
      </c>
      <c r="E328" s="30" t="s">
        <v>835</v>
      </c>
      <c r="F328" s="30"/>
      <c r="G328" s="30" t="s">
        <v>835</v>
      </c>
      <c r="H328" s="31"/>
      <c r="I328" s="30"/>
      <c r="J328" s="30"/>
      <c r="K328" s="30"/>
      <c r="L328" s="30"/>
      <c r="M328" s="30"/>
      <c r="N328" s="65"/>
      <c r="O328" s="30"/>
      <c r="P328" s="30"/>
      <c r="Q328" s="29">
        <v>0.0</v>
      </c>
    </row>
    <row r="329">
      <c r="A329" s="30"/>
      <c r="B329" s="30"/>
      <c r="C329" s="30"/>
      <c r="D329" s="30" t="s">
        <v>835</v>
      </c>
      <c r="E329" s="30" t="s">
        <v>835</v>
      </c>
      <c r="F329" s="30"/>
      <c r="G329" s="30" t="s">
        <v>835</v>
      </c>
      <c r="H329" s="31"/>
      <c r="I329" s="30"/>
      <c r="J329" s="30"/>
      <c r="K329" s="30"/>
      <c r="L329" s="30"/>
      <c r="M329" s="30"/>
      <c r="N329" s="65"/>
      <c r="O329" s="30"/>
      <c r="P329" s="30"/>
      <c r="Q329" s="29">
        <v>0.0</v>
      </c>
    </row>
    <row r="330">
      <c r="A330" s="30"/>
      <c r="B330" s="30"/>
      <c r="C330" s="30"/>
      <c r="D330" s="30" t="s">
        <v>835</v>
      </c>
      <c r="E330" s="30" t="s">
        <v>835</v>
      </c>
      <c r="F330" s="30"/>
      <c r="G330" s="30" t="s">
        <v>835</v>
      </c>
      <c r="H330" s="31"/>
      <c r="I330" s="30"/>
      <c r="J330" s="30"/>
      <c r="K330" s="30"/>
      <c r="L330" s="30"/>
      <c r="M330" s="30"/>
      <c r="N330" s="65"/>
      <c r="O330" s="30"/>
      <c r="P330" s="30"/>
      <c r="Q330" s="29">
        <v>0.0</v>
      </c>
    </row>
    <row r="331">
      <c r="A331" s="30"/>
      <c r="B331" s="30"/>
      <c r="C331" s="30"/>
      <c r="D331" s="30" t="s">
        <v>835</v>
      </c>
      <c r="E331" s="30" t="s">
        <v>835</v>
      </c>
      <c r="F331" s="30"/>
      <c r="G331" s="30" t="s">
        <v>835</v>
      </c>
      <c r="H331" s="31"/>
      <c r="I331" s="30"/>
      <c r="J331" s="30"/>
      <c r="K331" s="30"/>
      <c r="L331" s="30"/>
      <c r="M331" s="30"/>
      <c r="N331" s="65"/>
      <c r="O331" s="30"/>
      <c r="P331" s="30"/>
      <c r="Q331" s="29">
        <v>0.0</v>
      </c>
    </row>
    <row r="332">
      <c r="A332" s="30"/>
      <c r="B332" s="30"/>
      <c r="C332" s="30"/>
      <c r="D332" s="30" t="s">
        <v>835</v>
      </c>
      <c r="E332" s="30" t="s">
        <v>835</v>
      </c>
      <c r="F332" s="30"/>
      <c r="G332" s="30" t="s">
        <v>835</v>
      </c>
      <c r="H332" s="31"/>
      <c r="I332" s="30"/>
      <c r="J332" s="30"/>
      <c r="K332" s="30"/>
      <c r="L332" s="30"/>
      <c r="M332" s="30"/>
      <c r="N332" s="65"/>
      <c r="O332" s="30"/>
      <c r="P332" s="30"/>
      <c r="Q332" s="29">
        <v>0.0</v>
      </c>
    </row>
    <row r="333">
      <c r="A333" s="30"/>
      <c r="B333" s="30"/>
      <c r="C333" s="30"/>
      <c r="D333" s="30" t="s">
        <v>835</v>
      </c>
      <c r="E333" s="30" t="s">
        <v>835</v>
      </c>
      <c r="F333" s="30"/>
      <c r="G333" s="30" t="s">
        <v>835</v>
      </c>
      <c r="H333" s="31"/>
      <c r="I333" s="30"/>
      <c r="J333" s="30"/>
      <c r="K333" s="30"/>
      <c r="L333" s="30"/>
      <c r="M333" s="30"/>
      <c r="N333" s="65"/>
      <c r="O333" s="30"/>
      <c r="P333" s="30"/>
      <c r="Q333" s="29">
        <v>0.0</v>
      </c>
    </row>
    <row r="334">
      <c r="A334" s="30"/>
      <c r="B334" s="30"/>
      <c r="C334" s="30"/>
      <c r="D334" s="30" t="s">
        <v>835</v>
      </c>
      <c r="E334" s="30" t="s">
        <v>835</v>
      </c>
      <c r="F334" s="30"/>
      <c r="G334" s="30" t="s">
        <v>835</v>
      </c>
      <c r="H334" s="31"/>
      <c r="I334" s="30"/>
      <c r="J334" s="30"/>
      <c r="K334" s="30"/>
      <c r="L334" s="30"/>
      <c r="M334" s="30"/>
      <c r="N334" s="65"/>
      <c r="O334" s="30"/>
      <c r="P334" s="30"/>
      <c r="Q334" s="29">
        <v>0.0</v>
      </c>
    </row>
    <row r="335">
      <c r="A335" s="30"/>
      <c r="B335" s="30"/>
      <c r="C335" s="30"/>
      <c r="D335" s="30" t="s">
        <v>835</v>
      </c>
      <c r="E335" s="30" t="s">
        <v>835</v>
      </c>
      <c r="F335" s="30"/>
      <c r="G335" s="30" t="s">
        <v>835</v>
      </c>
      <c r="H335" s="31"/>
      <c r="I335" s="30"/>
      <c r="J335" s="30"/>
      <c r="K335" s="30"/>
      <c r="L335" s="30"/>
      <c r="M335" s="30"/>
      <c r="N335" s="65"/>
      <c r="O335" s="30"/>
      <c r="P335" s="30"/>
      <c r="Q335" s="29">
        <v>0.0</v>
      </c>
    </row>
    <row r="336">
      <c r="A336" s="30"/>
      <c r="B336" s="30"/>
      <c r="C336" s="30"/>
      <c r="D336" s="30" t="s">
        <v>835</v>
      </c>
      <c r="E336" s="30" t="s">
        <v>835</v>
      </c>
      <c r="F336" s="30"/>
      <c r="G336" s="30" t="s">
        <v>835</v>
      </c>
      <c r="H336" s="31"/>
      <c r="I336" s="30"/>
      <c r="J336" s="30"/>
      <c r="K336" s="30"/>
      <c r="L336" s="30"/>
      <c r="M336" s="30"/>
      <c r="N336" s="65"/>
      <c r="O336" s="30"/>
      <c r="P336" s="30"/>
      <c r="Q336" s="29">
        <v>0.0</v>
      </c>
    </row>
    <row r="337">
      <c r="A337" s="30"/>
      <c r="B337" s="30"/>
      <c r="C337" s="30"/>
      <c r="D337" s="30" t="s">
        <v>835</v>
      </c>
      <c r="E337" s="30" t="s">
        <v>835</v>
      </c>
      <c r="F337" s="30"/>
      <c r="G337" s="30" t="s">
        <v>835</v>
      </c>
      <c r="H337" s="31"/>
      <c r="I337" s="30"/>
      <c r="J337" s="30"/>
      <c r="K337" s="30"/>
      <c r="L337" s="30"/>
      <c r="M337" s="30"/>
      <c r="N337" s="65"/>
      <c r="O337" s="30"/>
      <c r="P337" s="30"/>
      <c r="Q337" s="29">
        <v>0.0</v>
      </c>
    </row>
    <row r="338">
      <c r="A338" s="30"/>
      <c r="B338" s="30"/>
      <c r="C338" s="30"/>
      <c r="D338" s="30" t="s">
        <v>835</v>
      </c>
      <c r="E338" s="30" t="s">
        <v>835</v>
      </c>
      <c r="F338" s="30"/>
      <c r="G338" s="30" t="s">
        <v>835</v>
      </c>
      <c r="H338" s="31"/>
      <c r="I338" s="30"/>
      <c r="J338" s="30"/>
      <c r="K338" s="30"/>
      <c r="L338" s="30"/>
      <c r="M338" s="30"/>
      <c r="N338" s="65"/>
      <c r="O338" s="30"/>
      <c r="P338" s="30"/>
      <c r="Q338" s="29">
        <v>0.0</v>
      </c>
    </row>
    <row r="339">
      <c r="A339" s="30"/>
      <c r="B339" s="30"/>
      <c r="C339" s="30"/>
      <c r="D339" s="30" t="s">
        <v>835</v>
      </c>
      <c r="E339" s="30" t="s">
        <v>835</v>
      </c>
      <c r="F339" s="30"/>
      <c r="G339" s="30" t="s">
        <v>835</v>
      </c>
      <c r="H339" s="31"/>
      <c r="I339" s="30"/>
      <c r="J339" s="30"/>
      <c r="K339" s="30"/>
      <c r="L339" s="30"/>
      <c r="M339" s="30"/>
      <c r="N339" s="65"/>
      <c r="O339" s="30"/>
      <c r="P339" s="30"/>
      <c r="Q339" s="29">
        <v>0.0</v>
      </c>
    </row>
    <row r="340">
      <c r="A340" s="30"/>
      <c r="B340" s="30"/>
      <c r="C340" s="30"/>
      <c r="D340" s="30" t="s">
        <v>835</v>
      </c>
      <c r="E340" s="30" t="s">
        <v>835</v>
      </c>
      <c r="F340" s="30"/>
      <c r="G340" s="30" t="s">
        <v>835</v>
      </c>
      <c r="H340" s="31"/>
      <c r="I340" s="30"/>
      <c r="J340" s="30"/>
      <c r="K340" s="30"/>
      <c r="L340" s="30"/>
      <c r="M340" s="30"/>
      <c r="N340" s="65"/>
      <c r="O340" s="30"/>
      <c r="P340" s="30"/>
      <c r="Q340" s="29">
        <v>0.0</v>
      </c>
    </row>
    <row r="341">
      <c r="A341" s="30"/>
      <c r="B341" s="30"/>
      <c r="C341" s="30"/>
      <c r="D341" s="30" t="s">
        <v>835</v>
      </c>
      <c r="E341" s="30" t="s">
        <v>835</v>
      </c>
      <c r="F341" s="30"/>
      <c r="G341" s="30" t="s">
        <v>835</v>
      </c>
      <c r="H341" s="31"/>
      <c r="I341" s="30"/>
      <c r="J341" s="30"/>
      <c r="K341" s="30"/>
      <c r="L341" s="30"/>
      <c r="M341" s="30"/>
      <c r="N341" s="65"/>
      <c r="O341" s="30"/>
      <c r="P341" s="30"/>
      <c r="Q341" s="29">
        <v>0.0</v>
      </c>
    </row>
    <row r="342">
      <c r="A342" s="30"/>
      <c r="B342" s="30"/>
      <c r="C342" s="30"/>
      <c r="D342" s="30" t="s">
        <v>835</v>
      </c>
      <c r="E342" s="30" t="s">
        <v>835</v>
      </c>
      <c r="F342" s="30"/>
      <c r="G342" s="30" t="s">
        <v>835</v>
      </c>
      <c r="H342" s="31"/>
      <c r="I342" s="30"/>
      <c r="J342" s="30"/>
      <c r="K342" s="30"/>
      <c r="L342" s="30"/>
      <c r="M342" s="30"/>
      <c r="N342" s="65"/>
      <c r="O342" s="30"/>
      <c r="P342" s="30"/>
      <c r="Q342" s="29">
        <v>0.0</v>
      </c>
    </row>
    <row r="343">
      <c r="A343" s="30"/>
      <c r="B343" s="30"/>
      <c r="C343" s="30"/>
      <c r="D343" s="30" t="s">
        <v>835</v>
      </c>
      <c r="E343" s="30" t="s">
        <v>835</v>
      </c>
      <c r="F343" s="30"/>
      <c r="G343" s="30" t="s">
        <v>835</v>
      </c>
      <c r="H343" s="31"/>
      <c r="I343" s="30"/>
      <c r="J343" s="30"/>
      <c r="K343" s="30"/>
      <c r="L343" s="30"/>
      <c r="M343" s="30"/>
      <c r="N343" s="65"/>
      <c r="O343" s="30"/>
      <c r="P343" s="30"/>
      <c r="Q343" s="29">
        <v>0.0</v>
      </c>
    </row>
    <row r="344">
      <c r="A344" s="30"/>
      <c r="B344" s="30"/>
      <c r="C344" s="30"/>
      <c r="D344" s="30" t="s">
        <v>835</v>
      </c>
      <c r="E344" s="30" t="s">
        <v>835</v>
      </c>
      <c r="F344" s="30"/>
      <c r="G344" s="30" t="s">
        <v>835</v>
      </c>
      <c r="H344" s="31"/>
      <c r="I344" s="30"/>
      <c r="J344" s="30"/>
      <c r="K344" s="30"/>
      <c r="L344" s="30"/>
      <c r="M344" s="30"/>
      <c r="N344" s="65"/>
      <c r="O344" s="30"/>
      <c r="P344" s="30"/>
      <c r="Q344" s="29">
        <v>0.0</v>
      </c>
    </row>
    <row r="345">
      <c r="A345" s="30"/>
      <c r="B345" s="30"/>
      <c r="C345" s="30"/>
      <c r="D345" s="30" t="s">
        <v>835</v>
      </c>
      <c r="E345" s="30" t="s">
        <v>835</v>
      </c>
      <c r="F345" s="30"/>
      <c r="G345" s="30" t="s">
        <v>835</v>
      </c>
      <c r="H345" s="31"/>
      <c r="I345" s="30"/>
      <c r="J345" s="30"/>
      <c r="K345" s="30"/>
      <c r="L345" s="30"/>
      <c r="M345" s="30"/>
      <c r="N345" s="65"/>
      <c r="O345" s="30"/>
      <c r="P345" s="30"/>
      <c r="Q345" s="29">
        <v>0.0</v>
      </c>
    </row>
    <row r="346">
      <c r="A346" s="30"/>
      <c r="B346" s="30"/>
      <c r="C346" s="30"/>
      <c r="D346" s="30" t="s">
        <v>835</v>
      </c>
      <c r="E346" s="30" t="s">
        <v>835</v>
      </c>
      <c r="F346" s="30"/>
      <c r="G346" s="30" t="s">
        <v>835</v>
      </c>
      <c r="H346" s="31"/>
      <c r="I346" s="30"/>
      <c r="J346" s="30"/>
      <c r="K346" s="30"/>
      <c r="L346" s="30"/>
      <c r="M346" s="30"/>
      <c r="N346" s="65"/>
      <c r="O346" s="30"/>
      <c r="P346" s="30"/>
      <c r="Q346" s="29">
        <v>0.0</v>
      </c>
    </row>
    <row r="347">
      <c r="A347" s="30"/>
      <c r="B347" s="30"/>
      <c r="C347" s="30"/>
      <c r="D347" s="30" t="s">
        <v>835</v>
      </c>
      <c r="E347" s="30" t="s">
        <v>835</v>
      </c>
      <c r="F347" s="30"/>
      <c r="G347" s="30" t="s">
        <v>835</v>
      </c>
      <c r="H347" s="31"/>
      <c r="I347" s="30"/>
      <c r="J347" s="30"/>
      <c r="K347" s="30"/>
      <c r="L347" s="30"/>
      <c r="M347" s="30"/>
      <c r="N347" s="65"/>
      <c r="O347" s="30"/>
      <c r="P347" s="30"/>
      <c r="Q347" s="29">
        <v>0.0</v>
      </c>
    </row>
    <row r="348">
      <c r="A348" s="30"/>
      <c r="B348" s="30"/>
      <c r="C348" s="30"/>
      <c r="D348" s="30" t="s">
        <v>835</v>
      </c>
      <c r="E348" s="30" t="s">
        <v>835</v>
      </c>
      <c r="F348" s="30"/>
      <c r="G348" s="30" t="s">
        <v>835</v>
      </c>
      <c r="H348" s="31"/>
      <c r="I348" s="30"/>
      <c r="J348" s="30"/>
      <c r="K348" s="30"/>
      <c r="L348" s="30"/>
      <c r="M348" s="30"/>
      <c r="N348" s="65"/>
      <c r="O348" s="30"/>
      <c r="P348" s="30"/>
      <c r="Q348" s="29">
        <v>0.0</v>
      </c>
    </row>
    <row r="349">
      <c r="A349" s="30"/>
      <c r="B349" s="30"/>
      <c r="C349" s="30"/>
      <c r="D349" s="30" t="s">
        <v>835</v>
      </c>
      <c r="E349" s="30" t="s">
        <v>835</v>
      </c>
      <c r="F349" s="30"/>
      <c r="G349" s="30" t="s">
        <v>835</v>
      </c>
      <c r="H349" s="31"/>
      <c r="I349" s="30"/>
      <c r="J349" s="30"/>
      <c r="K349" s="30"/>
      <c r="L349" s="30"/>
      <c r="M349" s="30"/>
      <c r="N349" s="65"/>
      <c r="O349" s="30"/>
      <c r="P349" s="30"/>
      <c r="Q349" s="29">
        <v>0.0</v>
      </c>
    </row>
    <row r="350">
      <c r="A350" s="30"/>
      <c r="B350" s="30"/>
      <c r="C350" s="30"/>
      <c r="D350" s="30" t="s">
        <v>835</v>
      </c>
      <c r="E350" s="30" t="s">
        <v>835</v>
      </c>
      <c r="F350" s="30"/>
      <c r="G350" s="30" t="s">
        <v>835</v>
      </c>
      <c r="H350" s="31"/>
      <c r="I350" s="30"/>
      <c r="J350" s="30"/>
      <c r="K350" s="30"/>
      <c r="L350" s="30"/>
      <c r="M350" s="30"/>
      <c r="N350" s="65"/>
      <c r="O350" s="30"/>
      <c r="P350" s="30"/>
      <c r="Q350" s="29">
        <v>0.0</v>
      </c>
    </row>
    <row r="351">
      <c r="A351" s="30"/>
      <c r="B351" s="30"/>
      <c r="C351" s="30"/>
      <c r="D351" s="30" t="s">
        <v>835</v>
      </c>
      <c r="E351" s="30" t="s">
        <v>835</v>
      </c>
      <c r="F351" s="30"/>
      <c r="G351" s="30" t="s">
        <v>835</v>
      </c>
      <c r="H351" s="31"/>
      <c r="I351" s="30"/>
      <c r="J351" s="30"/>
      <c r="K351" s="30"/>
      <c r="L351" s="30"/>
      <c r="M351" s="30"/>
      <c r="N351" s="65"/>
      <c r="O351" s="30"/>
      <c r="P351" s="30"/>
      <c r="Q351" s="29">
        <v>0.0</v>
      </c>
    </row>
    <row r="352">
      <c r="A352" s="30"/>
      <c r="B352" s="30"/>
      <c r="C352" s="30"/>
      <c r="D352" s="30" t="s">
        <v>835</v>
      </c>
      <c r="E352" s="30" t="s">
        <v>835</v>
      </c>
      <c r="F352" s="30"/>
      <c r="G352" s="30" t="s">
        <v>835</v>
      </c>
      <c r="H352" s="31"/>
      <c r="I352" s="30"/>
      <c r="J352" s="30"/>
      <c r="K352" s="30"/>
      <c r="L352" s="30"/>
      <c r="M352" s="30"/>
      <c r="N352" s="65"/>
      <c r="O352" s="30"/>
      <c r="P352" s="30"/>
      <c r="Q352" s="29">
        <v>0.0</v>
      </c>
    </row>
    <row r="353">
      <c r="A353" s="30"/>
      <c r="B353" s="30"/>
      <c r="C353" s="30"/>
      <c r="D353" s="30" t="s">
        <v>835</v>
      </c>
      <c r="E353" s="30" t="s">
        <v>835</v>
      </c>
      <c r="F353" s="30"/>
      <c r="G353" s="30" t="s">
        <v>835</v>
      </c>
      <c r="H353" s="31"/>
      <c r="I353" s="30"/>
      <c r="J353" s="30"/>
      <c r="K353" s="30"/>
      <c r="L353" s="30"/>
      <c r="M353" s="30"/>
      <c r="N353" s="65"/>
      <c r="O353" s="30"/>
      <c r="P353" s="30"/>
      <c r="Q353" s="29">
        <v>0.0</v>
      </c>
    </row>
    <row r="354">
      <c r="A354" s="30"/>
      <c r="B354" s="30"/>
      <c r="C354" s="30"/>
      <c r="D354" s="30" t="s">
        <v>835</v>
      </c>
      <c r="E354" s="30" t="s">
        <v>835</v>
      </c>
      <c r="F354" s="30"/>
      <c r="G354" s="30" t="s">
        <v>835</v>
      </c>
      <c r="H354" s="31"/>
      <c r="I354" s="30"/>
      <c r="J354" s="30"/>
      <c r="K354" s="30"/>
      <c r="L354" s="30"/>
      <c r="M354" s="30"/>
      <c r="N354" s="65"/>
      <c r="O354" s="30"/>
      <c r="P354" s="30"/>
      <c r="Q354" s="29">
        <v>0.0</v>
      </c>
    </row>
    <row r="355">
      <c r="A355" s="30"/>
      <c r="B355" s="30"/>
      <c r="C355" s="30"/>
      <c r="D355" s="30" t="s">
        <v>835</v>
      </c>
      <c r="E355" s="30" t="s">
        <v>835</v>
      </c>
      <c r="F355" s="30"/>
      <c r="G355" s="30" t="s">
        <v>835</v>
      </c>
      <c r="H355" s="31"/>
      <c r="I355" s="30"/>
      <c r="J355" s="30"/>
      <c r="K355" s="30"/>
      <c r="L355" s="30"/>
      <c r="M355" s="30"/>
      <c r="N355" s="65"/>
      <c r="O355" s="30"/>
      <c r="P355" s="30"/>
      <c r="Q355" s="29">
        <v>0.0</v>
      </c>
    </row>
    <row r="356">
      <c r="A356" s="30"/>
      <c r="B356" s="30"/>
      <c r="C356" s="30"/>
      <c r="D356" s="30" t="s">
        <v>835</v>
      </c>
      <c r="E356" s="30" t="s">
        <v>835</v>
      </c>
      <c r="F356" s="30"/>
      <c r="G356" s="30" t="s">
        <v>835</v>
      </c>
      <c r="H356" s="31"/>
      <c r="I356" s="30"/>
      <c r="J356" s="30"/>
      <c r="K356" s="30"/>
      <c r="L356" s="30"/>
      <c r="M356" s="30"/>
      <c r="N356" s="65"/>
      <c r="O356" s="30"/>
      <c r="P356" s="30"/>
      <c r="Q356" s="29">
        <v>0.0</v>
      </c>
    </row>
    <row r="357">
      <c r="A357" s="30"/>
      <c r="B357" s="30"/>
      <c r="C357" s="30"/>
      <c r="D357" s="30" t="s">
        <v>835</v>
      </c>
      <c r="E357" s="30" t="s">
        <v>835</v>
      </c>
      <c r="F357" s="30"/>
      <c r="G357" s="30" t="s">
        <v>835</v>
      </c>
      <c r="H357" s="31"/>
      <c r="I357" s="30"/>
      <c r="J357" s="30"/>
      <c r="K357" s="30"/>
      <c r="L357" s="30"/>
      <c r="M357" s="30"/>
      <c r="N357" s="65"/>
      <c r="O357" s="30"/>
      <c r="P357" s="30"/>
      <c r="Q357" s="29">
        <v>0.0</v>
      </c>
    </row>
    <row r="358">
      <c r="A358" s="30"/>
      <c r="B358" s="30"/>
      <c r="C358" s="30"/>
      <c r="D358" s="30" t="s">
        <v>835</v>
      </c>
      <c r="E358" s="30" t="s">
        <v>835</v>
      </c>
      <c r="F358" s="30"/>
      <c r="G358" s="30" t="s">
        <v>835</v>
      </c>
      <c r="H358" s="31"/>
      <c r="I358" s="30"/>
      <c r="J358" s="30"/>
      <c r="K358" s="30"/>
      <c r="L358" s="30"/>
      <c r="M358" s="30"/>
      <c r="N358" s="65"/>
      <c r="O358" s="30"/>
      <c r="P358" s="30"/>
      <c r="Q358" s="29">
        <v>0.0</v>
      </c>
    </row>
    <row r="359">
      <c r="A359" s="30"/>
      <c r="B359" s="30"/>
      <c r="C359" s="30"/>
      <c r="D359" s="30" t="s">
        <v>835</v>
      </c>
      <c r="E359" s="30" t="s">
        <v>835</v>
      </c>
      <c r="F359" s="30"/>
      <c r="G359" s="30" t="s">
        <v>835</v>
      </c>
      <c r="H359" s="31"/>
      <c r="I359" s="30"/>
      <c r="J359" s="30"/>
      <c r="K359" s="30"/>
      <c r="L359" s="30"/>
      <c r="M359" s="30"/>
      <c r="N359" s="65"/>
      <c r="O359" s="30"/>
      <c r="P359" s="30"/>
      <c r="Q359" s="29">
        <v>0.0</v>
      </c>
    </row>
    <row r="360">
      <c r="A360" s="30"/>
      <c r="B360" s="30"/>
      <c r="C360" s="30"/>
      <c r="D360" s="30" t="s">
        <v>835</v>
      </c>
      <c r="E360" s="30" t="s">
        <v>835</v>
      </c>
      <c r="F360" s="30"/>
      <c r="G360" s="30" t="s">
        <v>835</v>
      </c>
      <c r="H360" s="31"/>
      <c r="I360" s="30"/>
      <c r="J360" s="30"/>
      <c r="K360" s="30"/>
      <c r="L360" s="30"/>
      <c r="M360" s="30"/>
      <c r="N360" s="65"/>
      <c r="O360" s="30"/>
      <c r="P360" s="30"/>
      <c r="Q360" s="29">
        <v>0.0</v>
      </c>
    </row>
    <row r="361">
      <c r="A361" s="30"/>
      <c r="B361" s="30"/>
      <c r="C361" s="30"/>
      <c r="D361" s="30" t="s">
        <v>835</v>
      </c>
      <c r="E361" s="30" t="s">
        <v>835</v>
      </c>
      <c r="F361" s="30"/>
      <c r="G361" s="30" t="s">
        <v>835</v>
      </c>
      <c r="H361" s="31"/>
      <c r="I361" s="30"/>
      <c r="J361" s="30"/>
      <c r="K361" s="30"/>
      <c r="L361" s="30"/>
      <c r="M361" s="30"/>
      <c r="N361" s="65"/>
      <c r="O361" s="30"/>
      <c r="P361" s="30"/>
      <c r="Q361" s="29">
        <v>0.0</v>
      </c>
    </row>
    <row r="362">
      <c r="A362" s="30"/>
      <c r="B362" s="30"/>
      <c r="C362" s="30"/>
      <c r="D362" s="30" t="s">
        <v>835</v>
      </c>
      <c r="E362" s="30" t="s">
        <v>835</v>
      </c>
      <c r="F362" s="30"/>
      <c r="G362" s="30" t="s">
        <v>835</v>
      </c>
      <c r="H362" s="31"/>
      <c r="I362" s="30"/>
      <c r="J362" s="30"/>
      <c r="K362" s="30"/>
      <c r="L362" s="30"/>
      <c r="M362" s="30"/>
      <c r="N362" s="65"/>
      <c r="O362" s="30"/>
      <c r="P362" s="30"/>
      <c r="Q362" s="29">
        <v>0.0</v>
      </c>
    </row>
    <row r="363">
      <c r="A363" s="30"/>
      <c r="B363" s="30"/>
      <c r="C363" s="30"/>
      <c r="D363" s="30" t="s">
        <v>835</v>
      </c>
      <c r="E363" s="30" t="s">
        <v>835</v>
      </c>
      <c r="F363" s="30"/>
      <c r="G363" s="30" t="s">
        <v>835</v>
      </c>
      <c r="H363" s="31"/>
      <c r="I363" s="30"/>
      <c r="J363" s="30"/>
      <c r="K363" s="30"/>
      <c r="L363" s="30"/>
      <c r="M363" s="30"/>
      <c r="N363" s="65"/>
      <c r="O363" s="30"/>
      <c r="P363" s="30"/>
      <c r="Q363" s="29">
        <v>0.0</v>
      </c>
    </row>
    <row r="364">
      <c r="A364" s="30"/>
      <c r="B364" s="30"/>
      <c r="C364" s="30"/>
      <c r="D364" s="30" t="s">
        <v>835</v>
      </c>
      <c r="E364" s="30" t="s">
        <v>835</v>
      </c>
      <c r="F364" s="30"/>
      <c r="G364" s="30" t="s">
        <v>835</v>
      </c>
      <c r="H364" s="31"/>
      <c r="I364" s="30"/>
      <c r="J364" s="30"/>
      <c r="K364" s="30"/>
      <c r="L364" s="30"/>
      <c r="M364" s="30"/>
      <c r="N364" s="65"/>
      <c r="O364" s="30"/>
      <c r="P364" s="30"/>
      <c r="Q364" s="29">
        <v>0.0</v>
      </c>
    </row>
    <row r="365">
      <c r="A365" s="30"/>
      <c r="B365" s="30"/>
      <c r="C365" s="30"/>
      <c r="D365" s="30" t="s">
        <v>835</v>
      </c>
      <c r="E365" s="30" t="s">
        <v>835</v>
      </c>
      <c r="F365" s="30"/>
      <c r="G365" s="30" t="s">
        <v>835</v>
      </c>
      <c r="H365" s="31"/>
      <c r="I365" s="30"/>
      <c r="J365" s="30"/>
      <c r="K365" s="30"/>
      <c r="L365" s="30"/>
      <c r="M365" s="30"/>
      <c r="N365" s="65"/>
      <c r="O365" s="30"/>
      <c r="P365" s="30"/>
      <c r="Q365" s="29">
        <v>0.0</v>
      </c>
    </row>
    <row r="366">
      <c r="A366" s="30"/>
      <c r="B366" s="30"/>
      <c r="C366" s="30"/>
      <c r="D366" s="30" t="s">
        <v>835</v>
      </c>
      <c r="E366" s="30" t="s">
        <v>835</v>
      </c>
      <c r="F366" s="30"/>
      <c r="G366" s="30" t="s">
        <v>835</v>
      </c>
      <c r="H366" s="31"/>
      <c r="I366" s="30"/>
      <c r="J366" s="30"/>
      <c r="K366" s="30"/>
      <c r="L366" s="30"/>
      <c r="M366" s="30"/>
      <c r="N366" s="65"/>
      <c r="O366" s="30"/>
      <c r="P366" s="30"/>
      <c r="Q366" s="29">
        <v>0.0</v>
      </c>
    </row>
    <row r="367">
      <c r="A367" s="30"/>
      <c r="B367" s="30"/>
      <c r="C367" s="30"/>
      <c r="D367" s="30" t="s">
        <v>835</v>
      </c>
      <c r="E367" s="30" t="s">
        <v>835</v>
      </c>
      <c r="F367" s="30"/>
      <c r="G367" s="30" t="s">
        <v>835</v>
      </c>
      <c r="H367" s="31"/>
      <c r="I367" s="30"/>
      <c r="J367" s="30"/>
      <c r="K367" s="30"/>
      <c r="L367" s="30"/>
      <c r="M367" s="30"/>
      <c r="N367" s="65"/>
      <c r="O367" s="30"/>
      <c r="P367" s="30"/>
      <c r="Q367" s="29">
        <v>0.0</v>
      </c>
    </row>
    <row r="368">
      <c r="A368" s="30"/>
      <c r="B368" s="30"/>
      <c r="C368" s="30"/>
      <c r="D368" s="30" t="s">
        <v>835</v>
      </c>
      <c r="E368" s="30" t="s">
        <v>835</v>
      </c>
      <c r="F368" s="30"/>
      <c r="G368" s="30" t="s">
        <v>835</v>
      </c>
      <c r="H368" s="31"/>
      <c r="I368" s="30"/>
      <c r="J368" s="30"/>
      <c r="K368" s="30"/>
      <c r="L368" s="30"/>
      <c r="M368" s="30"/>
      <c r="N368" s="65"/>
      <c r="O368" s="30"/>
      <c r="P368" s="30"/>
      <c r="Q368" s="29">
        <v>0.0</v>
      </c>
    </row>
    <row r="369">
      <c r="A369" s="30"/>
      <c r="B369" s="30"/>
      <c r="C369" s="30"/>
      <c r="D369" s="30" t="s">
        <v>835</v>
      </c>
      <c r="E369" s="30" t="s">
        <v>835</v>
      </c>
      <c r="F369" s="30"/>
      <c r="G369" s="30" t="s">
        <v>835</v>
      </c>
      <c r="H369" s="31"/>
      <c r="I369" s="30"/>
      <c r="J369" s="30"/>
      <c r="K369" s="30"/>
      <c r="L369" s="30"/>
      <c r="M369" s="30"/>
      <c r="N369" s="65"/>
      <c r="O369" s="30"/>
      <c r="P369" s="30"/>
      <c r="Q369" s="29">
        <v>0.0</v>
      </c>
    </row>
    <row r="370">
      <c r="A370" s="30"/>
      <c r="B370" s="30"/>
      <c r="C370" s="30"/>
      <c r="D370" s="30" t="s">
        <v>835</v>
      </c>
      <c r="E370" s="30" t="s">
        <v>835</v>
      </c>
      <c r="F370" s="30"/>
      <c r="G370" s="30" t="s">
        <v>835</v>
      </c>
      <c r="H370" s="31"/>
      <c r="I370" s="30"/>
      <c r="J370" s="30"/>
      <c r="K370" s="30"/>
      <c r="L370" s="30"/>
      <c r="M370" s="30"/>
      <c r="N370" s="65"/>
      <c r="O370" s="30"/>
      <c r="P370" s="30"/>
      <c r="Q370" s="29">
        <v>0.0</v>
      </c>
    </row>
    <row r="371">
      <c r="A371" s="30"/>
      <c r="B371" s="30"/>
      <c r="C371" s="30"/>
      <c r="D371" s="30" t="s">
        <v>835</v>
      </c>
      <c r="E371" s="30" t="s">
        <v>835</v>
      </c>
      <c r="F371" s="30"/>
      <c r="G371" s="30" t="s">
        <v>835</v>
      </c>
      <c r="H371" s="31"/>
      <c r="I371" s="30"/>
      <c r="J371" s="30"/>
      <c r="K371" s="30"/>
      <c r="L371" s="30"/>
      <c r="M371" s="30"/>
      <c r="N371" s="65"/>
      <c r="O371" s="30"/>
      <c r="P371" s="30"/>
      <c r="Q371" s="29">
        <v>0.0</v>
      </c>
    </row>
    <row r="372">
      <c r="A372" s="30"/>
      <c r="B372" s="30"/>
      <c r="C372" s="30"/>
      <c r="D372" s="30" t="s">
        <v>835</v>
      </c>
      <c r="E372" s="30" t="s">
        <v>835</v>
      </c>
      <c r="F372" s="30"/>
      <c r="G372" s="30" t="s">
        <v>835</v>
      </c>
      <c r="H372" s="31"/>
      <c r="I372" s="30"/>
      <c r="J372" s="30"/>
      <c r="K372" s="30"/>
      <c r="L372" s="30"/>
      <c r="M372" s="30"/>
      <c r="N372" s="65"/>
      <c r="O372" s="30"/>
      <c r="P372" s="30"/>
      <c r="Q372" s="29">
        <v>0.0</v>
      </c>
    </row>
    <row r="373">
      <c r="A373" s="30"/>
      <c r="B373" s="30"/>
      <c r="C373" s="30"/>
      <c r="D373" s="30" t="s">
        <v>835</v>
      </c>
      <c r="E373" s="30" t="s">
        <v>835</v>
      </c>
      <c r="F373" s="30"/>
      <c r="G373" s="30" t="s">
        <v>835</v>
      </c>
      <c r="H373" s="31"/>
      <c r="I373" s="30"/>
      <c r="J373" s="30"/>
      <c r="K373" s="30"/>
      <c r="L373" s="30"/>
      <c r="M373" s="30"/>
      <c r="N373" s="65"/>
      <c r="O373" s="30"/>
      <c r="P373" s="30"/>
      <c r="Q373" s="29">
        <v>0.0</v>
      </c>
    </row>
    <row r="374">
      <c r="A374" s="30"/>
      <c r="B374" s="30"/>
      <c r="C374" s="30"/>
      <c r="D374" s="30" t="s">
        <v>835</v>
      </c>
      <c r="E374" s="30" t="s">
        <v>835</v>
      </c>
      <c r="F374" s="30"/>
      <c r="G374" s="30" t="s">
        <v>835</v>
      </c>
      <c r="H374" s="31"/>
      <c r="I374" s="30"/>
      <c r="J374" s="30"/>
      <c r="K374" s="30"/>
      <c r="L374" s="30"/>
      <c r="M374" s="30"/>
      <c r="N374" s="65"/>
      <c r="O374" s="30"/>
      <c r="P374" s="30"/>
      <c r="Q374" s="29">
        <v>0.0</v>
      </c>
    </row>
    <row r="375">
      <c r="A375" s="30"/>
      <c r="B375" s="30"/>
      <c r="C375" s="30"/>
      <c r="D375" s="30" t="s">
        <v>835</v>
      </c>
      <c r="E375" s="30" t="s">
        <v>835</v>
      </c>
      <c r="F375" s="30"/>
      <c r="G375" s="30" t="s">
        <v>835</v>
      </c>
      <c r="H375" s="31"/>
      <c r="I375" s="30"/>
      <c r="J375" s="30"/>
      <c r="K375" s="30"/>
      <c r="L375" s="30"/>
      <c r="M375" s="30"/>
      <c r="N375" s="65"/>
      <c r="O375" s="30"/>
      <c r="P375" s="30"/>
      <c r="Q375" s="29">
        <v>0.0</v>
      </c>
    </row>
    <row r="376">
      <c r="A376" s="30"/>
      <c r="B376" s="30"/>
      <c r="C376" s="30"/>
      <c r="D376" s="30" t="s">
        <v>835</v>
      </c>
      <c r="E376" s="30" t="s">
        <v>835</v>
      </c>
      <c r="F376" s="30"/>
      <c r="G376" s="30" t="s">
        <v>835</v>
      </c>
      <c r="H376" s="31"/>
      <c r="I376" s="30"/>
      <c r="J376" s="30"/>
      <c r="K376" s="30"/>
      <c r="L376" s="30"/>
      <c r="M376" s="30"/>
      <c r="N376" s="65"/>
      <c r="O376" s="30"/>
      <c r="P376" s="30"/>
      <c r="Q376" s="29">
        <v>0.0</v>
      </c>
    </row>
    <row r="377">
      <c r="A377" s="30"/>
      <c r="B377" s="30"/>
      <c r="C377" s="30"/>
      <c r="D377" s="30" t="s">
        <v>835</v>
      </c>
      <c r="E377" s="30" t="s">
        <v>835</v>
      </c>
      <c r="F377" s="30"/>
      <c r="G377" s="30" t="s">
        <v>835</v>
      </c>
      <c r="H377" s="31"/>
      <c r="I377" s="30"/>
      <c r="J377" s="30"/>
      <c r="K377" s="30"/>
      <c r="L377" s="30"/>
      <c r="M377" s="30"/>
      <c r="N377" s="65"/>
      <c r="O377" s="30"/>
      <c r="P377" s="30"/>
      <c r="Q377" s="29">
        <v>0.0</v>
      </c>
    </row>
    <row r="378">
      <c r="A378" s="30"/>
      <c r="B378" s="30"/>
      <c r="C378" s="30"/>
      <c r="D378" s="30" t="s">
        <v>835</v>
      </c>
      <c r="E378" s="30" t="s">
        <v>835</v>
      </c>
      <c r="F378" s="30"/>
      <c r="G378" s="30" t="s">
        <v>835</v>
      </c>
      <c r="H378" s="31"/>
      <c r="I378" s="30"/>
      <c r="J378" s="30"/>
      <c r="K378" s="30"/>
      <c r="L378" s="30"/>
      <c r="M378" s="30"/>
      <c r="N378" s="65"/>
      <c r="O378" s="30"/>
      <c r="P378" s="30"/>
      <c r="Q378" s="29">
        <v>0.0</v>
      </c>
    </row>
    <row r="379">
      <c r="A379" s="30"/>
      <c r="B379" s="30"/>
      <c r="C379" s="30"/>
      <c r="D379" s="30" t="s">
        <v>835</v>
      </c>
      <c r="E379" s="30" t="s">
        <v>835</v>
      </c>
      <c r="F379" s="30"/>
      <c r="G379" s="30" t="s">
        <v>835</v>
      </c>
      <c r="H379" s="31"/>
      <c r="I379" s="30"/>
      <c r="J379" s="30"/>
      <c r="K379" s="30"/>
      <c r="L379" s="30"/>
      <c r="M379" s="30"/>
      <c r="N379" s="65"/>
      <c r="O379" s="30"/>
      <c r="P379" s="30"/>
      <c r="Q379" s="29">
        <v>0.0</v>
      </c>
    </row>
    <row r="380">
      <c r="A380" s="30"/>
      <c r="B380" s="30"/>
      <c r="C380" s="30"/>
      <c r="D380" s="30" t="s">
        <v>835</v>
      </c>
      <c r="E380" s="30" t="s">
        <v>835</v>
      </c>
      <c r="F380" s="30"/>
      <c r="G380" s="30" t="s">
        <v>835</v>
      </c>
      <c r="H380" s="31"/>
      <c r="I380" s="30"/>
      <c r="J380" s="30"/>
      <c r="K380" s="30"/>
      <c r="L380" s="30"/>
      <c r="M380" s="30"/>
      <c r="N380" s="65"/>
      <c r="O380" s="30"/>
      <c r="P380" s="30"/>
      <c r="Q380" s="29">
        <v>0.0</v>
      </c>
    </row>
    <row r="381">
      <c r="A381" s="30"/>
      <c r="B381" s="30"/>
      <c r="C381" s="30"/>
      <c r="D381" s="30" t="s">
        <v>835</v>
      </c>
      <c r="E381" s="30" t="s">
        <v>835</v>
      </c>
      <c r="F381" s="30"/>
      <c r="G381" s="30" t="s">
        <v>835</v>
      </c>
      <c r="H381" s="31"/>
      <c r="I381" s="30"/>
      <c r="J381" s="30"/>
      <c r="K381" s="30"/>
      <c r="L381" s="30"/>
      <c r="M381" s="30"/>
      <c r="N381" s="65"/>
      <c r="O381" s="30"/>
      <c r="P381" s="30"/>
      <c r="Q381" s="29">
        <v>0.0</v>
      </c>
    </row>
    <row r="382">
      <c r="A382" s="30"/>
      <c r="B382" s="30"/>
      <c r="C382" s="30"/>
      <c r="D382" s="30" t="s">
        <v>835</v>
      </c>
      <c r="E382" s="30" t="s">
        <v>835</v>
      </c>
      <c r="F382" s="30"/>
      <c r="G382" s="30" t="s">
        <v>835</v>
      </c>
      <c r="H382" s="31"/>
      <c r="I382" s="30"/>
      <c r="J382" s="30"/>
      <c r="K382" s="30"/>
      <c r="L382" s="30"/>
      <c r="M382" s="30"/>
      <c r="N382" s="65"/>
      <c r="O382" s="30"/>
      <c r="P382" s="30"/>
      <c r="Q382" s="29">
        <v>0.0</v>
      </c>
    </row>
    <row r="383">
      <c r="A383" s="30"/>
      <c r="B383" s="30"/>
      <c r="C383" s="30"/>
      <c r="D383" s="30" t="s">
        <v>835</v>
      </c>
      <c r="E383" s="30" t="s">
        <v>835</v>
      </c>
      <c r="F383" s="30"/>
      <c r="G383" s="30" t="s">
        <v>835</v>
      </c>
      <c r="H383" s="31"/>
      <c r="I383" s="30"/>
      <c r="J383" s="30"/>
      <c r="K383" s="30"/>
      <c r="L383" s="30"/>
      <c r="M383" s="30"/>
      <c r="N383" s="65"/>
      <c r="O383" s="30"/>
      <c r="P383" s="30"/>
      <c r="Q383" s="29">
        <v>0.0</v>
      </c>
    </row>
    <row r="384">
      <c r="A384" s="30"/>
      <c r="B384" s="30"/>
      <c r="C384" s="30"/>
      <c r="D384" s="30" t="s">
        <v>835</v>
      </c>
      <c r="E384" s="30" t="s">
        <v>835</v>
      </c>
      <c r="F384" s="30"/>
      <c r="G384" s="30" t="s">
        <v>835</v>
      </c>
      <c r="H384" s="31"/>
      <c r="I384" s="30"/>
      <c r="J384" s="30"/>
      <c r="K384" s="30"/>
      <c r="L384" s="30"/>
      <c r="M384" s="30"/>
      <c r="N384" s="65"/>
      <c r="O384" s="30"/>
      <c r="P384" s="30"/>
      <c r="Q384" s="29">
        <v>0.0</v>
      </c>
    </row>
    <row r="385">
      <c r="A385" s="30"/>
      <c r="B385" s="30"/>
      <c r="C385" s="30"/>
      <c r="D385" s="30" t="s">
        <v>835</v>
      </c>
      <c r="E385" s="30" t="s">
        <v>835</v>
      </c>
      <c r="F385" s="30"/>
      <c r="G385" s="30" t="s">
        <v>835</v>
      </c>
      <c r="H385" s="31"/>
      <c r="I385" s="30"/>
      <c r="J385" s="30"/>
      <c r="K385" s="30"/>
      <c r="L385" s="30"/>
      <c r="M385" s="30"/>
      <c r="N385" s="65"/>
      <c r="O385" s="30"/>
      <c r="P385" s="30"/>
      <c r="Q385" s="29">
        <v>0.0</v>
      </c>
    </row>
    <row r="386">
      <c r="A386" s="30"/>
      <c r="B386" s="30"/>
      <c r="C386" s="30"/>
      <c r="D386" s="30" t="s">
        <v>835</v>
      </c>
      <c r="E386" s="30" t="s">
        <v>835</v>
      </c>
      <c r="F386" s="30"/>
      <c r="G386" s="30" t="s">
        <v>835</v>
      </c>
      <c r="H386" s="31"/>
      <c r="I386" s="30"/>
      <c r="J386" s="30"/>
      <c r="K386" s="30"/>
      <c r="L386" s="30"/>
      <c r="M386" s="30"/>
      <c r="N386" s="65"/>
      <c r="O386" s="30"/>
      <c r="P386" s="30"/>
      <c r="Q386" s="29">
        <v>0.0</v>
      </c>
    </row>
    <row r="387">
      <c r="A387" s="30"/>
      <c r="B387" s="30"/>
      <c r="C387" s="30"/>
      <c r="D387" s="30" t="s">
        <v>835</v>
      </c>
      <c r="E387" s="30" t="s">
        <v>835</v>
      </c>
      <c r="F387" s="30"/>
      <c r="G387" s="30" t="s">
        <v>835</v>
      </c>
      <c r="H387" s="31"/>
      <c r="I387" s="30"/>
      <c r="J387" s="30"/>
      <c r="K387" s="30"/>
      <c r="L387" s="30"/>
      <c r="M387" s="30"/>
      <c r="N387" s="65"/>
      <c r="O387" s="30"/>
      <c r="P387" s="30"/>
      <c r="Q387" s="29">
        <v>0.0</v>
      </c>
    </row>
    <row r="388">
      <c r="A388" s="30"/>
      <c r="B388" s="30"/>
      <c r="C388" s="30"/>
      <c r="D388" s="30" t="s">
        <v>835</v>
      </c>
      <c r="E388" s="30" t="s">
        <v>835</v>
      </c>
      <c r="F388" s="30"/>
      <c r="G388" s="30" t="s">
        <v>835</v>
      </c>
      <c r="H388" s="31"/>
      <c r="I388" s="30"/>
      <c r="J388" s="30"/>
      <c r="K388" s="30"/>
      <c r="L388" s="30"/>
      <c r="M388" s="30"/>
      <c r="N388" s="65"/>
      <c r="O388" s="30"/>
      <c r="P388" s="30"/>
      <c r="Q388" s="29">
        <v>0.0</v>
      </c>
    </row>
    <row r="389">
      <c r="A389" s="30"/>
      <c r="B389" s="30"/>
      <c r="C389" s="30"/>
      <c r="D389" s="30" t="s">
        <v>835</v>
      </c>
      <c r="E389" s="30" t="s">
        <v>835</v>
      </c>
      <c r="F389" s="30"/>
      <c r="G389" s="30" t="s">
        <v>835</v>
      </c>
      <c r="H389" s="31"/>
      <c r="I389" s="30"/>
      <c r="J389" s="30"/>
      <c r="K389" s="30"/>
      <c r="L389" s="30"/>
      <c r="M389" s="30"/>
      <c r="N389" s="65"/>
      <c r="O389" s="30"/>
      <c r="P389" s="30"/>
      <c r="Q389" s="29">
        <v>0.0</v>
      </c>
    </row>
    <row r="390">
      <c r="A390" s="30"/>
      <c r="B390" s="30"/>
      <c r="C390" s="30"/>
      <c r="D390" s="30" t="s">
        <v>835</v>
      </c>
      <c r="E390" s="30" t="s">
        <v>835</v>
      </c>
      <c r="F390" s="30"/>
      <c r="G390" s="30" t="s">
        <v>835</v>
      </c>
      <c r="H390" s="31"/>
      <c r="I390" s="30"/>
      <c r="J390" s="30"/>
      <c r="K390" s="30"/>
      <c r="L390" s="30"/>
      <c r="M390" s="30"/>
      <c r="N390" s="65"/>
      <c r="O390" s="30"/>
      <c r="P390" s="30"/>
      <c r="Q390" s="29">
        <v>0.0</v>
      </c>
    </row>
    <row r="391">
      <c r="A391" s="30"/>
      <c r="B391" s="30"/>
      <c r="C391" s="30"/>
      <c r="D391" s="30" t="s">
        <v>835</v>
      </c>
      <c r="E391" s="30" t="s">
        <v>835</v>
      </c>
      <c r="F391" s="30"/>
      <c r="G391" s="30" t="s">
        <v>835</v>
      </c>
      <c r="H391" s="31"/>
      <c r="I391" s="30"/>
      <c r="J391" s="30"/>
      <c r="K391" s="30"/>
      <c r="L391" s="30"/>
      <c r="M391" s="30"/>
      <c r="N391" s="65"/>
      <c r="O391" s="30"/>
      <c r="P391" s="30"/>
      <c r="Q391" s="29">
        <v>0.0</v>
      </c>
    </row>
    <row r="392">
      <c r="A392" s="30"/>
      <c r="B392" s="30"/>
      <c r="C392" s="30"/>
      <c r="D392" s="30" t="s">
        <v>835</v>
      </c>
      <c r="E392" s="30" t="s">
        <v>835</v>
      </c>
      <c r="F392" s="30"/>
      <c r="G392" s="30" t="s">
        <v>835</v>
      </c>
      <c r="H392" s="31"/>
      <c r="I392" s="30"/>
      <c r="J392" s="30"/>
      <c r="K392" s="30"/>
      <c r="L392" s="30"/>
      <c r="M392" s="30"/>
      <c r="N392" s="65"/>
      <c r="O392" s="30"/>
      <c r="P392" s="30"/>
      <c r="Q392" s="29">
        <v>0.0</v>
      </c>
    </row>
    <row r="393">
      <c r="A393" s="30"/>
      <c r="B393" s="30"/>
      <c r="C393" s="30"/>
      <c r="D393" s="30" t="s">
        <v>835</v>
      </c>
      <c r="E393" s="30" t="s">
        <v>835</v>
      </c>
      <c r="F393" s="30"/>
      <c r="G393" s="30" t="s">
        <v>835</v>
      </c>
      <c r="H393" s="31"/>
      <c r="I393" s="30"/>
      <c r="J393" s="30"/>
      <c r="K393" s="30"/>
      <c r="L393" s="30"/>
      <c r="M393" s="30"/>
      <c r="N393" s="65"/>
      <c r="O393" s="30"/>
      <c r="P393" s="30"/>
      <c r="Q393" s="29">
        <v>0.0</v>
      </c>
    </row>
    <row r="394">
      <c r="A394" s="30"/>
      <c r="B394" s="30"/>
      <c r="C394" s="30"/>
      <c r="D394" s="30" t="s">
        <v>835</v>
      </c>
      <c r="E394" s="30" t="s">
        <v>835</v>
      </c>
      <c r="F394" s="30"/>
      <c r="G394" s="30" t="s">
        <v>835</v>
      </c>
      <c r="H394" s="31"/>
      <c r="I394" s="30"/>
      <c r="J394" s="30"/>
      <c r="K394" s="30"/>
      <c r="L394" s="30"/>
      <c r="M394" s="30"/>
      <c r="N394" s="65"/>
      <c r="O394" s="30"/>
      <c r="P394" s="30"/>
      <c r="Q394" s="29">
        <v>0.0</v>
      </c>
    </row>
    <row r="395">
      <c r="A395" s="30"/>
      <c r="B395" s="30"/>
      <c r="C395" s="30"/>
      <c r="D395" s="30" t="s">
        <v>835</v>
      </c>
      <c r="E395" s="30" t="s">
        <v>835</v>
      </c>
      <c r="F395" s="30"/>
      <c r="G395" s="30" t="s">
        <v>835</v>
      </c>
      <c r="H395" s="31"/>
      <c r="I395" s="30"/>
      <c r="J395" s="30"/>
      <c r="K395" s="30"/>
      <c r="L395" s="30"/>
      <c r="M395" s="30"/>
      <c r="N395" s="65"/>
      <c r="O395" s="30"/>
      <c r="P395" s="30"/>
      <c r="Q395" s="29">
        <v>0.0</v>
      </c>
    </row>
    <row r="396">
      <c r="A396" s="30"/>
      <c r="B396" s="30"/>
      <c r="C396" s="30"/>
      <c r="D396" s="30" t="s">
        <v>835</v>
      </c>
      <c r="E396" s="30" t="s">
        <v>835</v>
      </c>
      <c r="F396" s="30"/>
      <c r="G396" s="30" t="s">
        <v>835</v>
      </c>
      <c r="H396" s="31"/>
      <c r="I396" s="30"/>
      <c r="J396" s="30"/>
      <c r="K396" s="30"/>
      <c r="L396" s="30"/>
      <c r="M396" s="30"/>
      <c r="N396" s="65"/>
      <c r="O396" s="30"/>
      <c r="P396" s="30"/>
      <c r="Q396" s="29">
        <v>0.0</v>
      </c>
    </row>
    <row r="397">
      <c r="A397" s="30"/>
      <c r="B397" s="30"/>
      <c r="C397" s="30"/>
      <c r="D397" s="30" t="s">
        <v>835</v>
      </c>
      <c r="E397" s="30" t="s">
        <v>835</v>
      </c>
      <c r="F397" s="30"/>
      <c r="G397" s="30" t="s">
        <v>835</v>
      </c>
      <c r="H397" s="31"/>
      <c r="I397" s="30"/>
      <c r="J397" s="30"/>
      <c r="K397" s="30"/>
      <c r="L397" s="30"/>
      <c r="M397" s="30"/>
      <c r="N397" s="65"/>
      <c r="O397" s="30"/>
      <c r="P397" s="30"/>
      <c r="Q397" s="29">
        <v>0.0</v>
      </c>
    </row>
    <row r="398">
      <c r="A398" s="30"/>
      <c r="B398" s="30"/>
      <c r="C398" s="30"/>
      <c r="D398" s="30" t="s">
        <v>835</v>
      </c>
      <c r="E398" s="30" t="s">
        <v>835</v>
      </c>
      <c r="F398" s="30"/>
      <c r="G398" s="30" t="s">
        <v>835</v>
      </c>
      <c r="H398" s="31"/>
      <c r="I398" s="30"/>
      <c r="J398" s="30"/>
      <c r="K398" s="30"/>
      <c r="L398" s="30"/>
      <c r="M398" s="30"/>
      <c r="N398" s="65"/>
      <c r="O398" s="30"/>
      <c r="P398" s="30"/>
      <c r="Q398" s="29">
        <v>0.0</v>
      </c>
    </row>
    <row r="399">
      <c r="A399" s="30"/>
      <c r="B399" s="30"/>
      <c r="C399" s="30"/>
      <c r="D399" s="30" t="s">
        <v>835</v>
      </c>
      <c r="E399" s="30" t="s">
        <v>835</v>
      </c>
      <c r="F399" s="30"/>
      <c r="G399" s="30" t="s">
        <v>835</v>
      </c>
      <c r="H399" s="31"/>
      <c r="I399" s="30"/>
      <c r="J399" s="30"/>
      <c r="K399" s="30"/>
      <c r="L399" s="30"/>
      <c r="M399" s="30"/>
      <c r="N399" s="65"/>
      <c r="O399" s="30"/>
      <c r="P399" s="30"/>
      <c r="Q399" s="29">
        <v>0.0</v>
      </c>
    </row>
    <row r="400">
      <c r="A400" s="30"/>
      <c r="B400" s="30"/>
      <c r="C400" s="30"/>
      <c r="D400" s="30" t="s">
        <v>835</v>
      </c>
      <c r="E400" s="30" t="s">
        <v>835</v>
      </c>
      <c r="F400" s="30"/>
      <c r="G400" s="30" t="s">
        <v>835</v>
      </c>
      <c r="H400" s="31"/>
      <c r="I400" s="30"/>
      <c r="J400" s="30"/>
      <c r="K400" s="30"/>
      <c r="L400" s="30"/>
      <c r="M400" s="30"/>
      <c r="N400" s="65"/>
      <c r="O400" s="30"/>
      <c r="P400" s="30"/>
      <c r="Q400" s="29">
        <v>0.0</v>
      </c>
    </row>
    <row r="401">
      <c r="A401" s="30"/>
      <c r="B401" s="30"/>
      <c r="C401" s="30"/>
      <c r="D401" s="30" t="s">
        <v>835</v>
      </c>
      <c r="E401" s="30" t="s">
        <v>835</v>
      </c>
      <c r="F401" s="30"/>
      <c r="G401" s="30" t="s">
        <v>835</v>
      </c>
      <c r="H401" s="31"/>
      <c r="I401" s="30"/>
      <c r="J401" s="30"/>
      <c r="K401" s="30"/>
      <c r="L401" s="30"/>
      <c r="M401" s="30"/>
      <c r="N401" s="65"/>
      <c r="O401" s="30"/>
      <c r="P401" s="30"/>
      <c r="Q401" s="29">
        <v>0.0</v>
      </c>
    </row>
    <row r="402">
      <c r="A402" s="30"/>
      <c r="B402" s="30"/>
      <c r="C402" s="30"/>
      <c r="D402" s="30" t="s">
        <v>835</v>
      </c>
      <c r="E402" s="30" t="s">
        <v>835</v>
      </c>
      <c r="F402" s="30"/>
      <c r="G402" s="30" t="s">
        <v>835</v>
      </c>
      <c r="H402" s="31"/>
      <c r="I402" s="30"/>
      <c r="J402" s="30"/>
      <c r="K402" s="30"/>
      <c r="L402" s="30"/>
      <c r="M402" s="30"/>
      <c r="N402" s="65"/>
      <c r="O402" s="30"/>
      <c r="P402" s="30"/>
      <c r="Q402" s="29">
        <v>0.0</v>
      </c>
    </row>
    <row r="403">
      <c r="A403" s="30"/>
      <c r="B403" s="30"/>
      <c r="C403" s="30"/>
      <c r="D403" s="30" t="s">
        <v>835</v>
      </c>
      <c r="E403" s="30" t="s">
        <v>835</v>
      </c>
      <c r="F403" s="30"/>
      <c r="G403" s="30" t="s">
        <v>835</v>
      </c>
      <c r="H403" s="31"/>
      <c r="I403" s="30"/>
      <c r="J403" s="30"/>
      <c r="K403" s="30"/>
      <c r="L403" s="30"/>
      <c r="M403" s="30"/>
      <c r="N403" s="65"/>
      <c r="O403" s="30"/>
      <c r="P403" s="30"/>
      <c r="Q403" s="29">
        <v>0.0</v>
      </c>
    </row>
    <row r="404">
      <c r="A404" s="30"/>
      <c r="B404" s="30"/>
      <c r="C404" s="30"/>
      <c r="D404" s="30" t="s">
        <v>835</v>
      </c>
      <c r="E404" s="30" t="s">
        <v>835</v>
      </c>
      <c r="F404" s="30"/>
      <c r="G404" s="30" t="s">
        <v>835</v>
      </c>
      <c r="H404" s="31"/>
      <c r="I404" s="30"/>
      <c r="J404" s="30"/>
      <c r="K404" s="30"/>
      <c r="L404" s="30"/>
      <c r="M404" s="30"/>
      <c r="N404" s="65"/>
      <c r="O404" s="30"/>
      <c r="P404" s="30"/>
      <c r="Q404" s="29">
        <v>0.0</v>
      </c>
    </row>
    <row r="405">
      <c r="A405" s="30"/>
      <c r="B405" s="30"/>
      <c r="C405" s="30"/>
      <c r="D405" s="30" t="s">
        <v>835</v>
      </c>
      <c r="E405" s="30" t="s">
        <v>835</v>
      </c>
      <c r="F405" s="30"/>
      <c r="G405" s="30" t="s">
        <v>835</v>
      </c>
      <c r="H405" s="31"/>
      <c r="I405" s="30"/>
      <c r="J405" s="30"/>
      <c r="K405" s="30"/>
      <c r="L405" s="30"/>
      <c r="M405" s="30"/>
      <c r="N405" s="65"/>
      <c r="O405" s="30"/>
      <c r="P405" s="30"/>
      <c r="Q405" s="29">
        <v>0.0</v>
      </c>
    </row>
    <row r="406">
      <c r="A406" s="30"/>
      <c r="B406" s="30"/>
      <c r="C406" s="30"/>
      <c r="D406" s="30" t="s">
        <v>835</v>
      </c>
      <c r="E406" s="30" t="s">
        <v>835</v>
      </c>
      <c r="F406" s="30"/>
      <c r="G406" s="30" t="s">
        <v>835</v>
      </c>
      <c r="H406" s="31"/>
      <c r="I406" s="30"/>
      <c r="J406" s="30"/>
      <c r="K406" s="30"/>
      <c r="L406" s="30"/>
      <c r="M406" s="30"/>
      <c r="N406" s="65"/>
      <c r="O406" s="30"/>
      <c r="P406" s="30"/>
      <c r="Q406" s="29">
        <v>0.0</v>
      </c>
    </row>
    <row r="407">
      <c r="A407" s="30"/>
      <c r="B407" s="30"/>
      <c r="C407" s="30"/>
      <c r="D407" s="30" t="s">
        <v>835</v>
      </c>
      <c r="E407" s="30" t="s">
        <v>835</v>
      </c>
      <c r="F407" s="30"/>
      <c r="G407" s="30" t="s">
        <v>835</v>
      </c>
      <c r="H407" s="31"/>
      <c r="I407" s="30"/>
      <c r="J407" s="30"/>
      <c r="K407" s="30"/>
      <c r="L407" s="30"/>
      <c r="M407" s="30"/>
      <c r="N407" s="65"/>
      <c r="O407" s="30"/>
      <c r="P407" s="30"/>
      <c r="Q407" s="29">
        <v>0.0</v>
      </c>
    </row>
    <row r="408">
      <c r="A408" s="30"/>
      <c r="B408" s="30"/>
      <c r="C408" s="30"/>
      <c r="D408" s="30" t="s">
        <v>835</v>
      </c>
      <c r="E408" s="30" t="s">
        <v>835</v>
      </c>
      <c r="F408" s="30"/>
      <c r="G408" s="30" t="s">
        <v>835</v>
      </c>
      <c r="H408" s="31"/>
      <c r="I408" s="30"/>
      <c r="J408" s="30"/>
      <c r="K408" s="30"/>
      <c r="L408" s="30"/>
      <c r="M408" s="30"/>
      <c r="N408" s="65"/>
      <c r="O408" s="30"/>
      <c r="P408" s="30"/>
      <c r="Q408" s="29">
        <v>0.0</v>
      </c>
    </row>
    <row r="409">
      <c r="A409" s="30"/>
      <c r="B409" s="30"/>
      <c r="C409" s="30"/>
      <c r="D409" s="30" t="s">
        <v>835</v>
      </c>
      <c r="E409" s="30" t="s">
        <v>835</v>
      </c>
      <c r="F409" s="30"/>
      <c r="G409" s="30" t="s">
        <v>835</v>
      </c>
      <c r="H409" s="31"/>
      <c r="I409" s="30"/>
      <c r="J409" s="30"/>
      <c r="K409" s="30"/>
      <c r="L409" s="30"/>
      <c r="M409" s="30"/>
      <c r="N409" s="65"/>
      <c r="O409" s="30"/>
      <c r="P409" s="30"/>
      <c r="Q409" s="29">
        <v>0.0</v>
      </c>
    </row>
    <row r="410">
      <c r="A410" s="30"/>
      <c r="B410" s="30"/>
      <c r="C410" s="30"/>
      <c r="D410" s="30" t="s">
        <v>835</v>
      </c>
      <c r="E410" s="30" t="s">
        <v>835</v>
      </c>
      <c r="F410" s="30"/>
      <c r="G410" s="30" t="s">
        <v>835</v>
      </c>
      <c r="H410" s="31"/>
      <c r="I410" s="30"/>
      <c r="J410" s="30"/>
      <c r="K410" s="30"/>
      <c r="L410" s="30"/>
      <c r="M410" s="30"/>
      <c r="N410" s="65"/>
      <c r="O410" s="30"/>
      <c r="P410" s="30"/>
      <c r="Q410" s="29">
        <v>0.0</v>
      </c>
    </row>
    <row r="411">
      <c r="A411" s="30"/>
      <c r="B411" s="30"/>
      <c r="C411" s="30"/>
      <c r="D411" s="30" t="s">
        <v>835</v>
      </c>
      <c r="E411" s="30" t="s">
        <v>835</v>
      </c>
      <c r="F411" s="30"/>
      <c r="G411" s="30" t="s">
        <v>835</v>
      </c>
      <c r="H411" s="31"/>
      <c r="I411" s="30"/>
      <c r="J411" s="30"/>
      <c r="K411" s="30"/>
      <c r="L411" s="30"/>
      <c r="M411" s="30"/>
      <c r="N411" s="65"/>
      <c r="O411" s="30"/>
      <c r="P411" s="30"/>
      <c r="Q411" s="29">
        <v>0.0</v>
      </c>
    </row>
    <row r="412">
      <c r="A412" s="30"/>
      <c r="B412" s="30"/>
      <c r="C412" s="30"/>
      <c r="D412" s="30" t="s">
        <v>835</v>
      </c>
      <c r="E412" s="30" t="s">
        <v>835</v>
      </c>
      <c r="F412" s="30"/>
      <c r="G412" s="30" t="s">
        <v>835</v>
      </c>
      <c r="H412" s="31"/>
      <c r="I412" s="30"/>
      <c r="J412" s="30"/>
      <c r="K412" s="30"/>
      <c r="L412" s="30"/>
      <c r="M412" s="30"/>
      <c r="N412" s="65"/>
      <c r="O412" s="30"/>
      <c r="P412" s="30"/>
      <c r="Q412" s="29">
        <v>0.0</v>
      </c>
    </row>
    <row r="413">
      <c r="A413" s="30"/>
      <c r="B413" s="30"/>
      <c r="C413" s="30"/>
      <c r="D413" s="30" t="s">
        <v>835</v>
      </c>
      <c r="E413" s="30" t="s">
        <v>835</v>
      </c>
      <c r="F413" s="30"/>
      <c r="G413" s="30" t="s">
        <v>835</v>
      </c>
      <c r="H413" s="31"/>
      <c r="I413" s="30"/>
      <c r="J413" s="30"/>
      <c r="K413" s="30"/>
      <c r="L413" s="30"/>
      <c r="M413" s="30"/>
      <c r="N413" s="65"/>
      <c r="O413" s="30"/>
      <c r="P413" s="30"/>
      <c r="Q413" s="29">
        <v>0.0</v>
      </c>
    </row>
    <row r="414">
      <c r="A414" s="30"/>
      <c r="B414" s="30"/>
      <c r="C414" s="30"/>
      <c r="D414" s="30" t="s">
        <v>835</v>
      </c>
      <c r="E414" s="30" t="s">
        <v>835</v>
      </c>
      <c r="F414" s="30"/>
      <c r="G414" s="30" t="s">
        <v>835</v>
      </c>
      <c r="H414" s="31"/>
      <c r="I414" s="30"/>
      <c r="J414" s="30"/>
      <c r="K414" s="30"/>
      <c r="L414" s="30"/>
      <c r="M414" s="30"/>
      <c r="N414" s="65"/>
      <c r="O414" s="30"/>
      <c r="P414" s="30"/>
      <c r="Q414" s="29">
        <v>0.0</v>
      </c>
    </row>
    <row r="415">
      <c r="A415" s="30"/>
      <c r="B415" s="30"/>
      <c r="C415" s="30"/>
      <c r="D415" s="30" t="s">
        <v>835</v>
      </c>
      <c r="E415" s="30" t="s">
        <v>835</v>
      </c>
      <c r="F415" s="30"/>
      <c r="G415" s="30" t="s">
        <v>835</v>
      </c>
      <c r="H415" s="31"/>
      <c r="I415" s="30"/>
      <c r="J415" s="30"/>
      <c r="K415" s="30"/>
      <c r="L415" s="30"/>
      <c r="M415" s="30"/>
      <c r="N415" s="65"/>
      <c r="O415" s="30"/>
      <c r="P415" s="30"/>
      <c r="Q415" s="29">
        <v>0.0</v>
      </c>
    </row>
    <row r="416">
      <c r="A416" s="30"/>
      <c r="B416" s="30"/>
      <c r="C416" s="30"/>
      <c r="D416" s="30" t="s">
        <v>835</v>
      </c>
      <c r="E416" s="30" t="s">
        <v>835</v>
      </c>
      <c r="F416" s="30"/>
      <c r="G416" s="30" t="s">
        <v>835</v>
      </c>
      <c r="H416" s="31"/>
      <c r="I416" s="30"/>
      <c r="J416" s="30"/>
      <c r="K416" s="30"/>
      <c r="L416" s="30"/>
      <c r="M416" s="30"/>
      <c r="N416" s="65"/>
      <c r="O416" s="30"/>
      <c r="P416" s="30"/>
      <c r="Q416" s="29">
        <v>0.0</v>
      </c>
    </row>
    <row r="417">
      <c r="A417" s="30"/>
      <c r="B417" s="30"/>
      <c r="C417" s="30"/>
      <c r="D417" s="30" t="s">
        <v>835</v>
      </c>
      <c r="E417" s="30" t="s">
        <v>835</v>
      </c>
      <c r="F417" s="30"/>
      <c r="G417" s="30" t="s">
        <v>835</v>
      </c>
      <c r="H417" s="31"/>
      <c r="I417" s="30"/>
      <c r="J417" s="30"/>
      <c r="K417" s="30"/>
      <c r="L417" s="30"/>
      <c r="M417" s="30"/>
      <c r="N417" s="65"/>
      <c r="O417" s="30"/>
      <c r="P417" s="30"/>
      <c r="Q417" s="29">
        <v>0.0</v>
      </c>
    </row>
    <row r="418">
      <c r="A418" s="30"/>
      <c r="B418" s="30"/>
      <c r="C418" s="30"/>
      <c r="D418" s="30" t="s">
        <v>835</v>
      </c>
      <c r="E418" s="30" t="s">
        <v>835</v>
      </c>
      <c r="F418" s="30"/>
      <c r="G418" s="30" t="s">
        <v>835</v>
      </c>
      <c r="H418" s="31"/>
      <c r="I418" s="30"/>
      <c r="J418" s="30"/>
      <c r="K418" s="30"/>
      <c r="L418" s="30"/>
      <c r="M418" s="30"/>
      <c r="N418" s="66"/>
      <c r="O418" s="30"/>
      <c r="P418" s="30"/>
      <c r="Q418" s="29">
        <v>0.0</v>
      </c>
    </row>
    <row r="419">
      <c r="A419" s="30"/>
      <c r="B419" s="30"/>
      <c r="C419" s="30"/>
      <c r="D419" s="30" t="s">
        <v>835</v>
      </c>
      <c r="E419" s="30" t="s">
        <v>835</v>
      </c>
      <c r="F419" s="30"/>
      <c r="G419" s="30" t="s">
        <v>835</v>
      </c>
      <c r="H419" s="31"/>
      <c r="I419" s="30"/>
      <c r="J419" s="30"/>
      <c r="K419" s="30"/>
      <c r="L419" s="30"/>
      <c r="M419" s="30"/>
      <c r="N419" s="66"/>
      <c r="O419" s="30"/>
      <c r="P419" s="30"/>
      <c r="Q419" s="29">
        <v>0.0</v>
      </c>
    </row>
    <row r="420">
      <c r="A420" s="30"/>
      <c r="B420" s="30"/>
      <c r="C420" s="30"/>
      <c r="D420" s="30" t="s">
        <v>835</v>
      </c>
      <c r="E420" s="30" t="s">
        <v>835</v>
      </c>
      <c r="F420" s="30"/>
      <c r="G420" s="30" t="s">
        <v>835</v>
      </c>
      <c r="H420" s="31"/>
      <c r="I420" s="30"/>
      <c r="J420" s="30"/>
      <c r="K420" s="30"/>
      <c r="L420" s="30"/>
      <c r="M420" s="30"/>
      <c r="N420" s="66"/>
      <c r="O420" s="30"/>
      <c r="P420" s="30"/>
      <c r="Q420" s="29">
        <v>0.0</v>
      </c>
    </row>
    <row r="421">
      <c r="A421" s="30"/>
      <c r="B421" s="30"/>
      <c r="C421" s="30"/>
      <c r="D421" s="30" t="s">
        <v>835</v>
      </c>
      <c r="E421" s="30" t="s">
        <v>835</v>
      </c>
      <c r="F421" s="30"/>
      <c r="G421" s="30" t="s">
        <v>835</v>
      </c>
      <c r="H421" s="31"/>
      <c r="I421" s="30"/>
      <c r="J421" s="30"/>
      <c r="K421" s="30"/>
      <c r="L421" s="30"/>
      <c r="M421" s="30"/>
      <c r="N421" s="66"/>
      <c r="O421" s="30"/>
      <c r="P421" s="30"/>
      <c r="Q421" s="29">
        <v>0.0</v>
      </c>
    </row>
    <row r="422">
      <c r="A422" s="30"/>
      <c r="B422" s="30"/>
      <c r="C422" s="30"/>
      <c r="D422" s="30" t="s">
        <v>835</v>
      </c>
      <c r="E422" s="30" t="s">
        <v>835</v>
      </c>
      <c r="F422" s="30"/>
      <c r="G422" s="30" t="s">
        <v>835</v>
      </c>
      <c r="H422" s="31"/>
      <c r="I422" s="30"/>
      <c r="J422" s="30"/>
      <c r="K422" s="30"/>
      <c r="L422" s="30"/>
      <c r="M422" s="30"/>
      <c r="N422" s="66"/>
      <c r="O422" s="30"/>
      <c r="P422" s="30"/>
      <c r="Q422" s="29">
        <v>0.0</v>
      </c>
    </row>
    <row r="423">
      <c r="A423" s="30"/>
      <c r="B423" s="30"/>
      <c r="C423" s="30"/>
      <c r="D423" s="30" t="s">
        <v>835</v>
      </c>
      <c r="E423" s="30" t="s">
        <v>835</v>
      </c>
      <c r="F423" s="30"/>
      <c r="G423" s="30" t="s">
        <v>835</v>
      </c>
      <c r="H423" s="31"/>
      <c r="I423" s="30"/>
      <c r="J423" s="30"/>
      <c r="K423" s="30"/>
      <c r="L423" s="30"/>
      <c r="M423" s="30"/>
      <c r="N423" s="66"/>
      <c r="O423" s="30"/>
      <c r="P423" s="30"/>
      <c r="Q423" s="29">
        <v>0.0</v>
      </c>
    </row>
    <row r="424">
      <c r="A424" s="30"/>
      <c r="B424" s="30"/>
      <c r="C424" s="30"/>
      <c r="D424" s="30" t="s">
        <v>835</v>
      </c>
      <c r="E424" s="30" t="s">
        <v>835</v>
      </c>
      <c r="F424" s="30"/>
      <c r="G424" s="30" t="s">
        <v>835</v>
      </c>
      <c r="H424" s="31"/>
      <c r="I424" s="30"/>
      <c r="J424" s="30"/>
      <c r="K424" s="30"/>
      <c r="L424" s="30"/>
      <c r="M424" s="30"/>
      <c r="N424" s="66"/>
      <c r="O424" s="30"/>
      <c r="P424" s="30"/>
      <c r="Q424" s="29">
        <v>0.0</v>
      </c>
    </row>
    <row r="425">
      <c r="A425" s="30"/>
      <c r="B425" s="30"/>
      <c r="C425" s="30"/>
      <c r="D425" s="30" t="s">
        <v>835</v>
      </c>
      <c r="E425" s="30" t="s">
        <v>835</v>
      </c>
      <c r="F425" s="30"/>
      <c r="G425" s="30" t="s">
        <v>835</v>
      </c>
      <c r="H425" s="31"/>
      <c r="I425" s="30"/>
      <c r="J425" s="30"/>
      <c r="K425" s="30"/>
      <c r="L425" s="30"/>
      <c r="M425" s="30"/>
      <c r="N425" s="66"/>
      <c r="O425" s="30"/>
      <c r="P425" s="30"/>
      <c r="Q425" s="29">
        <v>0.0</v>
      </c>
    </row>
    <row r="426">
      <c r="A426" s="30"/>
      <c r="B426" s="30"/>
      <c r="C426" s="30"/>
      <c r="D426" s="30" t="s">
        <v>835</v>
      </c>
      <c r="E426" s="30" t="s">
        <v>835</v>
      </c>
      <c r="F426" s="30"/>
      <c r="G426" s="30" t="s">
        <v>835</v>
      </c>
      <c r="H426" s="31"/>
      <c r="I426" s="30"/>
      <c r="J426" s="30"/>
      <c r="K426" s="30"/>
      <c r="L426" s="30"/>
      <c r="M426" s="30"/>
      <c r="N426" s="66"/>
      <c r="O426" s="30"/>
      <c r="P426" s="30"/>
      <c r="Q426" s="29">
        <v>0.0</v>
      </c>
    </row>
    <row r="427">
      <c r="A427" s="30"/>
      <c r="B427" s="30"/>
      <c r="C427" s="30"/>
      <c r="D427" s="30" t="s">
        <v>835</v>
      </c>
      <c r="E427" s="30" t="s">
        <v>835</v>
      </c>
      <c r="F427" s="30"/>
      <c r="G427" s="30" t="s">
        <v>835</v>
      </c>
      <c r="H427" s="31"/>
      <c r="I427" s="30"/>
      <c r="J427" s="30"/>
      <c r="K427" s="30"/>
      <c r="L427" s="30"/>
      <c r="M427" s="30"/>
      <c r="N427" s="66"/>
      <c r="O427" s="30"/>
      <c r="P427" s="30"/>
      <c r="Q427" s="29">
        <v>0.0</v>
      </c>
    </row>
    <row r="428">
      <c r="A428" s="30"/>
      <c r="B428" s="30"/>
      <c r="C428" s="30"/>
      <c r="D428" s="30" t="s">
        <v>835</v>
      </c>
      <c r="E428" s="30" t="s">
        <v>835</v>
      </c>
      <c r="F428" s="30"/>
      <c r="G428" s="30" t="s">
        <v>835</v>
      </c>
      <c r="H428" s="31"/>
      <c r="I428" s="30"/>
      <c r="J428" s="30"/>
      <c r="K428" s="30"/>
      <c r="L428" s="30"/>
      <c r="M428" s="30"/>
      <c r="N428" s="66"/>
      <c r="O428" s="30"/>
      <c r="P428" s="30"/>
      <c r="Q428" s="29">
        <v>0.0</v>
      </c>
    </row>
    <row r="429">
      <c r="A429" s="30"/>
      <c r="B429" s="30"/>
      <c r="C429" s="30"/>
      <c r="D429" s="30" t="s">
        <v>835</v>
      </c>
      <c r="E429" s="30" t="s">
        <v>835</v>
      </c>
      <c r="F429" s="30"/>
      <c r="G429" s="30" t="s">
        <v>835</v>
      </c>
      <c r="H429" s="31"/>
      <c r="I429" s="30"/>
      <c r="J429" s="30"/>
      <c r="K429" s="30"/>
      <c r="L429" s="30"/>
      <c r="M429" s="30"/>
      <c r="N429" s="66"/>
      <c r="O429" s="30"/>
      <c r="P429" s="30"/>
      <c r="Q429" s="29">
        <v>0.0</v>
      </c>
    </row>
    <row r="430">
      <c r="A430" s="30"/>
      <c r="B430" s="30"/>
      <c r="C430" s="30"/>
      <c r="D430" s="30" t="s">
        <v>835</v>
      </c>
      <c r="E430" s="30" t="s">
        <v>835</v>
      </c>
      <c r="F430" s="30"/>
      <c r="G430" s="30" t="s">
        <v>835</v>
      </c>
      <c r="H430" s="31"/>
      <c r="I430" s="30"/>
      <c r="J430" s="30"/>
      <c r="K430" s="30"/>
      <c r="L430" s="30"/>
      <c r="M430" s="30"/>
      <c r="N430" s="66"/>
      <c r="O430" s="30"/>
      <c r="P430" s="30"/>
      <c r="Q430" s="29">
        <v>0.0</v>
      </c>
    </row>
    <row r="431">
      <c r="A431" s="30"/>
      <c r="B431" s="30"/>
      <c r="C431" s="30"/>
      <c r="D431" s="30" t="s">
        <v>835</v>
      </c>
      <c r="E431" s="30" t="s">
        <v>835</v>
      </c>
      <c r="F431" s="30"/>
      <c r="G431" s="30" t="s">
        <v>835</v>
      </c>
      <c r="H431" s="31"/>
      <c r="I431" s="30"/>
      <c r="J431" s="30"/>
      <c r="K431" s="30"/>
      <c r="L431" s="30"/>
      <c r="M431" s="30"/>
      <c r="N431" s="66"/>
      <c r="O431" s="30"/>
      <c r="P431" s="30"/>
      <c r="Q431" s="29">
        <v>0.0</v>
      </c>
    </row>
    <row r="432">
      <c r="A432" s="30"/>
      <c r="B432" s="30"/>
      <c r="C432" s="30"/>
      <c r="D432" s="30" t="s">
        <v>835</v>
      </c>
      <c r="E432" s="30" t="s">
        <v>835</v>
      </c>
      <c r="F432" s="30"/>
      <c r="G432" s="30" t="s">
        <v>835</v>
      </c>
      <c r="H432" s="31"/>
      <c r="I432" s="30"/>
      <c r="J432" s="30"/>
      <c r="K432" s="30"/>
      <c r="L432" s="30"/>
      <c r="M432" s="30"/>
      <c r="N432" s="66"/>
      <c r="O432" s="30"/>
      <c r="P432" s="30"/>
      <c r="Q432" s="29">
        <v>0.0</v>
      </c>
    </row>
    <row r="433">
      <c r="A433" s="30"/>
      <c r="B433" s="30"/>
      <c r="C433" s="30"/>
      <c r="D433" s="30" t="s">
        <v>835</v>
      </c>
      <c r="E433" s="30" t="s">
        <v>835</v>
      </c>
      <c r="F433" s="30"/>
      <c r="G433" s="30" t="s">
        <v>835</v>
      </c>
      <c r="H433" s="31"/>
      <c r="I433" s="30"/>
      <c r="J433" s="30"/>
      <c r="K433" s="30"/>
      <c r="L433" s="30"/>
      <c r="M433" s="30"/>
      <c r="N433" s="66"/>
      <c r="O433" s="30"/>
      <c r="P433" s="30"/>
      <c r="Q433" s="29">
        <v>0.0</v>
      </c>
    </row>
    <row r="434">
      <c r="A434" s="30"/>
      <c r="B434" s="30"/>
      <c r="C434" s="30"/>
      <c r="D434" s="30" t="s">
        <v>835</v>
      </c>
      <c r="E434" s="30" t="s">
        <v>835</v>
      </c>
      <c r="F434" s="30"/>
      <c r="G434" s="30" t="s">
        <v>835</v>
      </c>
      <c r="H434" s="31"/>
      <c r="I434" s="30"/>
      <c r="J434" s="30"/>
      <c r="K434" s="30"/>
      <c r="L434" s="30"/>
      <c r="M434" s="30"/>
      <c r="N434" s="66"/>
      <c r="O434" s="30"/>
      <c r="P434" s="30"/>
      <c r="Q434" s="29">
        <v>0.0</v>
      </c>
    </row>
    <row r="435">
      <c r="A435" s="30"/>
      <c r="B435" s="30"/>
      <c r="C435" s="30"/>
      <c r="D435" s="30" t="s">
        <v>835</v>
      </c>
      <c r="E435" s="30" t="s">
        <v>835</v>
      </c>
      <c r="F435" s="30"/>
      <c r="G435" s="30" t="s">
        <v>835</v>
      </c>
      <c r="H435" s="31"/>
      <c r="I435" s="30"/>
      <c r="J435" s="30"/>
      <c r="K435" s="30"/>
      <c r="L435" s="30"/>
      <c r="M435" s="30"/>
      <c r="N435" s="66"/>
      <c r="O435" s="30"/>
      <c r="P435" s="30"/>
      <c r="Q435" s="29">
        <v>0.0</v>
      </c>
    </row>
    <row r="436">
      <c r="A436" s="30"/>
      <c r="B436" s="30"/>
      <c r="C436" s="30"/>
      <c r="D436" s="30" t="s">
        <v>835</v>
      </c>
      <c r="E436" s="30" t="s">
        <v>835</v>
      </c>
      <c r="F436" s="30"/>
      <c r="G436" s="30" t="s">
        <v>835</v>
      </c>
      <c r="H436" s="31"/>
      <c r="I436" s="30"/>
      <c r="J436" s="30"/>
      <c r="K436" s="30"/>
      <c r="L436" s="30"/>
      <c r="M436" s="30"/>
      <c r="N436" s="66"/>
      <c r="O436" s="30"/>
      <c r="P436" s="30"/>
      <c r="Q436" s="29">
        <v>0.0</v>
      </c>
    </row>
    <row r="437">
      <c r="A437" s="30"/>
      <c r="B437" s="30"/>
      <c r="C437" s="30"/>
      <c r="D437" s="30" t="s">
        <v>835</v>
      </c>
      <c r="E437" s="30" t="s">
        <v>835</v>
      </c>
      <c r="F437" s="30"/>
      <c r="G437" s="30" t="s">
        <v>835</v>
      </c>
      <c r="H437" s="31"/>
      <c r="I437" s="30"/>
      <c r="J437" s="30"/>
      <c r="K437" s="30"/>
      <c r="L437" s="30"/>
      <c r="M437" s="30"/>
      <c r="N437" s="66"/>
      <c r="O437" s="30"/>
      <c r="P437" s="30"/>
      <c r="Q437" s="29">
        <v>0.0</v>
      </c>
    </row>
    <row r="438">
      <c r="A438" s="30"/>
      <c r="B438" s="30"/>
      <c r="C438" s="30"/>
      <c r="D438" s="30" t="s">
        <v>835</v>
      </c>
      <c r="E438" s="30" t="s">
        <v>835</v>
      </c>
      <c r="F438" s="30"/>
      <c r="G438" s="30" t="s">
        <v>835</v>
      </c>
      <c r="H438" s="31"/>
      <c r="I438" s="30"/>
      <c r="J438" s="30"/>
      <c r="K438" s="30"/>
      <c r="L438" s="30"/>
      <c r="M438" s="30"/>
      <c r="N438" s="66"/>
      <c r="O438" s="30"/>
      <c r="P438" s="30"/>
      <c r="Q438" s="29">
        <v>0.0</v>
      </c>
    </row>
    <row r="439">
      <c r="A439" s="30"/>
      <c r="B439" s="30"/>
      <c r="C439" s="30"/>
      <c r="D439" s="30" t="s">
        <v>835</v>
      </c>
      <c r="E439" s="30" t="s">
        <v>835</v>
      </c>
      <c r="F439" s="30"/>
      <c r="G439" s="30" t="s">
        <v>835</v>
      </c>
      <c r="H439" s="31"/>
      <c r="I439" s="30"/>
      <c r="J439" s="30"/>
      <c r="K439" s="30"/>
      <c r="L439" s="30"/>
      <c r="M439" s="30"/>
      <c r="N439" s="66"/>
      <c r="O439" s="30"/>
      <c r="P439" s="30"/>
      <c r="Q439" s="29">
        <v>0.0</v>
      </c>
    </row>
    <row r="440">
      <c r="A440" s="30"/>
      <c r="B440" s="30"/>
      <c r="C440" s="30"/>
      <c r="D440" s="30" t="s">
        <v>835</v>
      </c>
      <c r="E440" s="30" t="s">
        <v>835</v>
      </c>
      <c r="F440" s="30"/>
      <c r="G440" s="30" t="s">
        <v>835</v>
      </c>
      <c r="H440" s="31"/>
      <c r="I440" s="30"/>
      <c r="J440" s="30"/>
      <c r="K440" s="30"/>
      <c r="L440" s="30"/>
      <c r="M440" s="30"/>
      <c r="N440" s="66"/>
      <c r="O440" s="30"/>
      <c r="P440" s="30"/>
      <c r="Q440" s="29">
        <v>0.0</v>
      </c>
    </row>
    <row r="441">
      <c r="A441" s="30"/>
      <c r="B441" s="30"/>
      <c r="C441" s="30"/>
      <c r="D441" s="30" t="s">
        <v>835</v>
      </c>
      <c r="E441" s="30" t="s">
        <v>835</v>
      </c>
      <c r="F441" s="30"/>
      <c r="G441" s="30" t="s">
        <v>835</v>
      </c>
      <c r="H441" s="31"/>
      <c r="I441" s="30"/>
      <c r="J441" s="30"/>
      <c r="K441" s="30"/>
      <c r="L441" s="30"/>
      <c r="M441" s="30"/>
      <c r="N441" s="66"/>
      <c r="O441" s="30"/>
      <c r="P441" s="30"/>
      <c r="Q441" s="29">
        <v>0.0</v>
      </c>
    </row>
    <row r="442">
      <c r="A442" s="30"/>
      <c r="B442" s="30"/>
      <c r="C442" s="30"/>
      <c r="D442" s="30" t="s">
        <v>835</v>
      </c>
      <c r="E442" s="30" t="s">
        <v>835</v>
      </c>
      <c r="F442" s="30"/>
      <c r="G442" s="30" t="s">
        <v>835</v>
      </c>
      <c r="H442" s="31"/>
      <c r="I442" s="30"/>
      <c r="J442" s="30"/>
      <c r="K442" s="30"/>
      <c r="L442" s="30"/>
      <c r="M442" s="30"/>
      <c r="N442" s="66"/>
      <c r="O442" s="30"/>
      <c r="P442" s="30"/>
      <c r="Q442" s="29">
        <v>0.0</v>
      </c>
    </row>
    <row r="443">
      <c r="A443" s="30"/>
      <c r="B443" s="30"/>
      <c r="C443" s="30"/>
      <c r="D443" s="30" t="s">
        <v>835</v>
      </c>
      <c r="E443" s="30" t="s">
        <v>835</v>
      </c>
      <c r="F443" s="30"/>
      <c r="G443" s="30" t="s">
        <v>835</v>
      </c>
      <c r="H443" s="31"/>
      <c r="I443" s="30"/>
      <c r="J443" s="30"/>
      <c r="K443" s="30"/>
      <c r="L443" s="30"/>
      <c r="M443" s="30"/>
      <c r="N443" s="66"/>
      <c r="O443" s="30"/>
      <c r="P443" s="30"/>
      <c r="Q443" s="29">
        <v>0.0</v>
      </c>
    </row>
    <row r="444">
      <c r="A444" s="30"/>
      <c r="B444" s="30"/>
      <c r="C444" s="30"/>
      <c r="D444" s="30" t="s">
        <v>835</v>
      </c>
      <c r="E444" s="30" t="s">
        <v>835</v>
      </c>
      <c r="F444" s="30"/>
      <c r="G444" s="30" t="s">
        <v>835</v>
      </c>
      <c r="H444" s="31"/>
      <c r="I444" s="30"/>
      <c r="J444" s="30"/>
      <c r="K444" s="30"/>
      <c r="L444" s="30"/>
      <c r="M444" s="30"/>
      <c r="N444" s="66"/>
      <c r="O444" s="30"/>
      <c r="P444" s="30"/>
      <c r="Q444" s="29">
        <v>0.0</v>
      </c>
    </row>
    <row r="445">
      <c r="A445" s="30"/>
      <c r="B445" s="30"/>
      <c r="C445" s="30"/>
      <c r="D445" s="30" t="s">
        <v>835</v>
      </c>
      <c r="E445" s="30" t="s">
        <v>835</v>
      </c>
      <c r="F445" s="30"/>
      <c r="G445" s="30" t="s">
        <v>835</v>
      </c>
      <c r="H445" s="31"/>
      <c r="I445" s="30"/>
      <c r="J445" s="30"/>
      <c r="K445" s="30"/>
      <c r="L445" s="30"/>
      <c r="M445" s="30"/>
      <c r="N445" s="66"/>
      <c r="O445" s="30"/>
      <c r="P445" s="30"/>
      <c r="Q445" s="29">
        <v>0.0</v>
      </c>
    </row>
    <row r="446">
      <c r="A446" s="30"/>
      <c r="B446" s="30"/>
      <c r="C446" s="30"/>
      <c r="D446" s="30" t="s">
        <v>835</v>
      </c>
      <c r="E446" s="30" t="s">
        <v>835</v>
      </c>
      <c r="F446" s="30"/>
      <c r="G446" s="30" t="s">
        <v>835</v>
      </c>
      <c r="H446" s="31"/>
      <c r="I446" s="30"/>
      <c r="J446" s="30"/>
      <c r="K446" s="30"/>
      <c r="L446" s="30"/>
      <c r="M446" s="30"/>
      <c r="N446" s="66"/>
      <c r="O446" s="30"/>
      <c r="P446" s="30"/>
      <c r="Q446" s="29">
        <v>0.0</v>
      </c>
    </row>
    <row r="447">
      <c r="A447" s="30"/>
      <c r="B447" s="30"/>
      <c r="C447" s="30"/>
      <c r="D447" s="30" t="s">
        <v>835</v>
      </c>
      <c r="E447" s="30" t="s">
        <v>835</v>
      </c>
      <c r="F447" s="30"/>
      <c r="G447" s="30" t="s">
        <v>835</v>
      </c>
      <c r="H447" s="31"/>
      <c r="I447" s="30"/>
      <c r="J447" s="30"/>
      <c r="K447" s="30"/>
      <c r="L447" s="30"/>
      <c r="M447" s="30"/>
      <c r="N447" s="66"/>
      <c r="O447" s="30"/>
      <c r="P447" s="30"/>
      <c r="Q447" s="29">
        <v>0.0</v>
      </c>
    </row>
    <row r="448">
      <c r="A448" s="30"/>
      <c r="B448" s="30"/>
      <c r="C448" s="30"/>
      <c r="D448" s="30" t="s">
        <v>835</v>
      </c>
      <c r="E448" s="30" t="s">
        <v>835</v>
      </c>
      <c r="F448" s="30"/>
      <c r="G448" s="30" t="s">
        <v>835</v>
      </c>
      <c r="H448" s="31"/>
      <c r="I448" s="30"/>
      <c r="J448" s="30"/>
      <c r="K448" s="30"/>
      <c r="L448" s="30"/>
      <c r="M448" s="30"/>
      <c r="N448" s="66"/>
      <c r="O448" s="30"/>
      <c r="P448" s="30"/>
      <c r="Q448" s="29">
        <v>0.0</v>
      </c>
    </row>
    <row r="449">
      <c r="A449" s="30"/>
      <c r="B449" s="30"/>
      <c r="C449" s="30"/>
      <c r="D449" s="30" t="s">
        <v>835</v>
      </c>
      <c r="E449" s="30" t="s">
        <v>835</v>
      </c>
      <c r="F449" s="30"/>
      <c r="G449" s="30" t="s">
        <v>835</v>
      </c>
      <c r="H449" s="31"/>
      <c r="I449" s="30"/>
      <c r="J449" s="30"/>
      <c r="K449" s="30"/>
      <c r="L449" s="30"/>
      <c r="M449" s="30"/>
      <c r="N449" s="66"/>
      <c r="O449" s="30"/>
      <c r="P449" s="30"/>
      <c r="Q449" s="29">
        <v>0.0</v>
      </c>
    </row>
    <row r="450">
      <c r="A450" s="30"/>
      <c r="B450" s="30"/>
      <c r="C450" s="30"/>
      <c r="D450" s="30" t="s">
        <v>835</v>
      </c>
      <c r="E450" s="30" t="s">
        <v>835</v>
      </c>
      <c r="F450" s="30"/>
      <c r="G450" s="30" t="s">
        <v>835</v>
      </c>
      <c r="H450" s="31"/>
      <c r="I450" s="30"/>
      <c r="J450" s="30"/>
      <c r="K450" s="30"/>
      <c r="L450" s="30"/>
      <c r="M450" s="30"/>
      <c r="N450" s="66"/>
      <c r="O450" s="30"/>
      <c r="P450" s="30"/>
      <c r="Q450" s="29">
        <v>0.0</v>
      </c>
    </row>
    <row r="451">
      <c r="A451" s="30"/>
      <c r="B451" s="30"/>
      <c r="C451" s="30"/>
      <c r="D451" s="30" t="s">
        <v>835</v>
      </c>
      <c r="E451" s="30" t="s">
        <v>835</v>
      </c>
      <c r="F451" s="30"/>
      <c r="G451" s="30" t="s">
        <v>835</v>
      </c>
      <c r="H451" s="31"/>
      <c r="I451" s="30"/>
      <c r="J451" s="30"/>
      <c r="K451" s="30"/>
      <c r="L451" s="30"/>
      <c r="M451" s="30"/>
      <c r="N451" s="66"/>
      <c r="O451" s="30"/>
      <c r="P451" s="30"/>
      <c r="Q451" s="29">
        <v>0.0</v>
      </c>
    </row>
    <row r="452">
      <c r="A452" s="30"/>
      <c r="B452" s="30"/>
      <c r="C452" s="30"/>
      <c r="D452" s="30" t="s">
        <v>835</v>
      </c>
      <c r="E452" s="30" t="s">
        <v>835</v>
      </c>
      <c r="F452" s="30"/>
      <c r="G452" s="30" t="s">
        <v>835</v>
      </c>
      <c r="H452" s="31"/>
      <c r="I452" s="30"/>
      <c r="J452" s="30"/>
      <c r="K452" s="30"/>
      <c r="L452" s="30"/>
      <c r="M452" s="30"/>
      <c r="N452" s="66"/>
      <c r="O452" s="30"/>
      <c r="P452" s="30"/>
      <c r="Q452" s="29">
        <v>0.0</v>
      </c>
    </row>
    <row r="453">
      <c r="A453" s="30"/>
      <c r="B453" s="30"/>
      <c r="C453" s="30"/>
      <c r="D453" s="30" t="s">
        <v>835</v>
      </c>
      <c r="E453" s="30" t="s">
        <v>835</v>
      </c>
      <c r="F453" s="30"/>
      <c r="G453" s="30" t="s">
        <v>835</v>
      </c>
      <c r="H453" s="31"/>
      <c r="I453" s="30"/>
      <c r="J453" s="30"/>
      <c r="K453" s="30"/>
      <c r="L453" s="30"/>
      <c r="M453" s="30"/>
      <c r="N453" s="66"/>
      <c r="O453" s="30"/>
      <c r="P453" s="30"/>
      <c r="Q453" s="29">
        <v>0.0</v>
      </c>
    </row>
    <row r="454">
      <c r="A454" s="30"/>
      <c r="B454" s="30"/>
      <c r="C454" s="30"/>
      <c r="D454" s="30" t="s">
        <v>835</v>
      </c>
      <c r="E454" s="30" t="s">
        <v>835</v>
      </c>
      <c r="F454" s="30"/>
      <c r="G454" s="30" t="s">
        <v>835</v>
      </c>
      <c r="H454" s="31"/>
      <c r="I454" s="30"/>
      <c r="J454" s="30"/>
      <c r="K454" s="30"/>
      <c r="L454" s="30"/>
      <c r="M454" s="30"/>
      <c r="N454" s="66"/>
      <c r="O454" s="30"/>
      <c r="P454" s="30"/>
      <c r="Q454" s="29">
        <v>0.0</v>
      </c>
    </row>
    <row r="455">
      <c r="A455" s="30"/>
      <c r="B455" s="30"/>
      <c r="C455" s="30"/>
      <c r="D455" s="30" t="s">
        <v>835</v>
      </c>
      <c r="E455" s="30" t="s">
        <v>835</v>
      </c>
      <c r="F455" s="30"/>
      <c r="G455" s="30" t="s">
        <v>835</v>
      </c>
      <c r="H455" s="31"/>
      <c r="I455" s="30"/>
      <c r="J455" s="30"/>
      <c r="K455" s="30"/>
      <c r="L455" s="30"/>
      <c r="M455" s="30"/>
      <c r="N455" s="66"/>
      <c r="O455" s="30"/>
      <c r="P455" s="30"/>
      <c r="Q455" s="29">
        <v>0.0</v>
      </c>
    </row>
    <row r="456">
      <c r="A456" s="30"/>
      <c r="B456" s="30"/>
      <c r="C456" s="30"/>
      <c r="D456" s="30" t="s">
        <v>835</v>
      </c>
      <c r="E456" s="30" t="s">
        <v>835</v>
      </c>
      <c r="F456" s="30"/>
      <c r="G456" s="30" t="s">
        <v>835</v>
      </c>
      <c r="H456" s="31"/>
      <c r="I456" s="30"/>
      <c r="J456" s="30"/>
      <c r="K456" s="30"/>
      <c r="L456" s="30"/>
      <c r="M456" s="30"/>
      <c r="N456" s="66"/>
      <c r="O456" s="30"/>
      <c r="P456" s="30"/>
      <c r="Q456" s="29">
        <v>0.0</v>
      </c>
    </row>
    <row r="457">
      <c r="A457" s="30"/>
      <c r="B457" s="30"/>
      <c r="C457" s="30"/>
      <c r="D457" s="30" t="s">
        <v>835</v>
      </c>
      <c r="E457" s="30" t="s">
        <v>835</v>
      </c>
      <c r="F457" s="30"/>
      <c r="G457" s="30" t="s">
        <v>835</v>
      </c>
      <c r="H457" s="31"/>
      <c r="I457" s="30"/>
      <c r="J457" s="30"/>
      <c r="K457" s="30"/>
      <c r="L457" s="30"/>
      <c r="M457" s="30"/>
      <c r="N457" s="66"/>
      <c r="O457" s="30"/>
      <c r="P457" s="30"/>
      <c r="Q457" s="29">
        <v>0.0</v>
      </c>
    </row>
    <row r="458">
      <c r="A458" s="30"/>
      <c r="B458" s="30"/>
      <c r="C458" s="30"/>
      <c r="D458" s="30" t="s">
        <v>835</v>
      </c>
      <c r="E458" s="30" t="s">
        <v>835</v>
      </c>
      <c r="F458" s="30"/>
      <c r="G458" s="30" t="s">
        <v>835</v>
      </c>
      <c r="H458" s="31"/>
      <c r="I458" s="30"/>
      <c r="J458" s="30"/>
      <c r="K458" s="30"/>
      <c r="L458" s="30"/>
      <c r="M458" s="30"/>
      <c r="N458" s="66"/>
      <c r="O458" s="30"/>
      <c r="P458" s="30"/>
      <c r="Q458" s="29">
        <v>0.0</v>
      </c>
    </row>
    <row r="459">
      <c r="A459" s="30"/>
      <c r="B459" s="30"/>
      <c r="C459" s="30"/>
      <c r="D459" s="30" t="s">
        <v>835</v>
      </c>
      <c r="E459" s="30" t="s">
        <v>835</v>
      </c>
      <c r="F459" s="30"/>
      <c r="G459" s="30" t="s">
        <v>835</v>
      </c>
      <c r="H459" s="31"/>
      <c r="I459" s="30"/>
      <c r="J459" s="30"/>
      <c r="K459" s="30"/>
      <c r="L459" s="30"/>
      <c r="M459" s="30"/>
      <c r="N459" s="66"/>
      <c r="O459" s="30"/>
      <c r="P459" s="30"/>
      <c r="Q459" s="29">
        <v>0.0</v>
      </c>
    </row>
    <row r="460">
      <c r="A460" s="30"/>
      <c r="B460" s="30"/>
      <c r="C460" s="30"/>
      <c r="D460" s="30" t="s">
        <v>835</v>
      </c>
      <c r="E460" s="30" t="s">
        <v>835</v>
      </c>
      <c r="F460" s="30"/>
      <c r="G460" s="30" t="s">
        <v>835</v>
      </c>
      <c r="H460" s="31"/>
      <c r="I460" s="30"/>
      <c r="J460" s="30"/>
      <c r="K460" s="30"/>
      <c r="L460" s="30"/>
      <c r="M460" s="30"/>
      <c r="N460" s="66"/>
      <c r="O460" s="30"/>
      <c r="P460" s="30"/>
      <c r="Q460" s="29">
        <v>0.0</v>
      </c>
    </row>
    <row r="461">
      <c r="A461" s="30"/>
      <c r="B461" s="30"/>
      <c r="C461" s="30"/>
      <c r="D461" s="30" t="s">
        <v>835</v>
      </c>
      <c r="E461" s="30" t="s">
        <v>835</v>
      </c>
      <c r="F461" s="30"/>
      <c r="G461" s="30" t="s">
        <v>835</v>
      </c>
      <c r="H461" s="31"/>
      <c r="I461" s="30"/>
      <c r="J461" s="30"/>
      <c r="K461" s="30"/>
      <c r="L461" s="30"/>
      <c r="M461" s="30"/>
      <c r="N461" s="66"/>
      <c r="O461" s="30"/>
      <c r="P461" s="30"/>
      <c r="Q461" s="29">
        <v>0.0</v>
      </c>
    </row>
    <row r="462">
      <c r="A462" s="30"/>
      <c r="B462" s="30"/>
      <c r="C462" s="30"/>
      <c r="D462" s="30" t="s">
        <v>835</v>
      </c>
      <c r="E462" s="30" t="s">
        <v>835</v>
      </c>
      <c r="F462" s="30"/>
      <c r="G462" s="30" t="s">
        <v>835</v>
      </c>
      <c r="H462" s="31"/>
      <c r="I462" s="30"/>
      <c r="J462" s="30"/>
      <c r="K462" s="30"/>
      <c r="L462" s="30"/>
      <c r="M462" s="30"/>
      <c r="N462" s="66"/>
      <c r="O462" s="30"/>
      <c r="P462" s="30"/>
      <c r="Q462" s="29">
        <v>0.0</v>
      </c>
    </row>
    <row r="463">
      <c r="A463" s="30"/>
      <c r="B463" s="30"/>
      <c r="C463" s="30"/>
      <c r="D463" s="30" t="s">
        <v>835</v>
      </c>
      <c r="E463" s="30" t="s">
        <v>835</v>
      </c>
      <c r="F463" s="30"/>
      <c r="G463" s="30" t="s">
        <v>835</v>
      </c>
      <c r="H463" s="31"/>
      <c r="I463" s="30"/>
      <c r="J463" s="30"/>
      <c r="K463" s="30"/>
      <c r="L463" s="30"/>
      <c r="M463" s="30"/>
      <c r="N463" s="66"/>
      <c r="O463" s="30"/>
      <c r="P463" s="30"/>
      <c r="Q463" s="29">
        <v>0.0</v>
      </c>
    </row>
    <row r="464">
      <c r="A464" s="30"/>
      <c r="B464" s="30"/>
      <c r="C464" s="30"/>
      <c r="D464" s="30" t="s">
        <v>835</v>
      </c>
      <c r="E464" s="30" t="s">
        <v>835</v>
      </c>
      <c r="F464" s="30"/>
      <c r="G464" s="30" t="s">
        <v>835</v>
      </c>
      <c r="H464" s="31"/>
      <c r="I464" s="30"/>
      <c r="J464" s="30"/>
      <c r="K464" s="30"/>
      <c r="L464" s="30"/>
      <c r="M464" s="30"/>
      <c r="N464" s="66"/>
      <c r="O464" s="30"/>
      <c r="P464" s="30"/>
      <c r="Q464" s="29">
        <v>0.0</v>
      </c>
    </row>
    <row r="465">
      <c r="A465" s="30"/>
      <c r="B465" s="30"/>
      <c r="C465" s="30"/>
      <c r="D465" s="30" t="s">
        <v>835</v>
      </c>
      <c r="E465" s="30" t="s">
        <v>835</v>
      </c>
      <c r="F465" s="30"/>
      <c r="G465" s="30" t="s">
        <v>835</v>
      </c>
      <c r="H465" s="31"/>
      <c r="I465" s="30"/>
      <c r="J465" s="30"/>
      <c r="K465" s="30"/>
      <c r="L465" s="30"/>
      <c r="M465" s="30"/>
      <c r="N465" s="66"/>
      <c r="O465" s="30"/>
      <c r="P465" s="30"/>
      <c r="Q465" s="29">
        <v>0.0</v>
      </c>
    </row>
    <row r="466">
      <c r="A466" s="30"/>
      <c r="B466" s="30"/>
      <c r="C466" s="30"/>
      <c r="D466" s="30" t="s">
        <v>835</v>
      </c>
      <c r="E466" s="30" t="s">
        <v>835</v>
      </c>
      <c r="F466" s="30"/>
      <c r="G466" s="30" t="s">
        <v>835</v>
      </c>
      <c r="H466" s="31"/>
      <c r="I466" s="30"/>
      <c r="J466" s="30"/>
      <c r="K466" s="30"/>
      <c r="L466" s="30"/>
      <c r="M466" s="30"/>
      <c r="N466" s="66"/>
      <c r="O466" s="30"/>
      <c r="P466" s="30"/>
      <c r="Q466" s="29">
        <v>0.0</v>
      </c>
    </row>
    <row r="467">
      <c r="A467" s="30"/>
      <c r="B467" s="30"/>
      <c r="C467" s="30"/>
      <c r="D467" s="30" t="s">
        <v>835</v>
      </c>
      <c r="E467" s="30" t="s">
        <v>835</v>
      </c>
      <c r="F467" s="30"/>
      <c r="G467" s="30" t="s">
        <v>835</v>
      </c>
      <c r="H467" s="31"/>
      <c r="I467" s="30"/>
      <c r="J467" s="30"/>
      <c r="K467" s="30"/>
      <c r="L467" s="30"/>
      <c r="M467" s="30"/>
      <c r="N467" s="66"/>
      <c r="O467" s="30"/>
      <c r="P467" s="30"/>
      <c r="Q467" s="29">
        <v>0.0</v>
      </c>
    </row>
    <row r="468">
      <c r="A468" s="30"/>
      <c r="B468" s="30"/>
      <c r="C468" s="30"/>
      <c r="D468" s="30" t="s">
        <v>835</v>
      </c>
      <c r="E468" s="30" t="s">
        <v>835</v>
      </c>
      <c r="F468" s="30"/>
      <c r="G468" s="30" t="s">
        <v>835</v>
      </c>
      <c r="H468" s="31"/>
      <c r="I468" s="30"/>
      <c r="J468" s="30"/>
      <c r="K468" s="30"/>
      <c r="L468" s="30"/>
      <c r="M468" s="30"/>
      <c r="N468" s="66"/>
      <c r="O468" s="30"/>
      <c r="P468" s="30"/>
      <c r="Q468" s="29">
        <v>0.0</v>
      </c>
    </row>
    <row r="469">
      <c r="A469" s="30"/>
      <c r="B469" s="30"/>
      <c r="C469" s="30"/>
      <c r="D469" s="30" t="s">
        <v>835</v>
      </c>
      <c r="E469" s="30" t="s">
        <v>835</v>
      </c>
      <c r="F469" s="30"/>
      <c r="G469" s="30" t="s">
        <v>835</v>
      </c>
      <c r="H469" s="31"/>
      <c r="I469" s="30"/>
      <c r="J469" s="30"/>
      <c r="K469" s="30"/>
      <c r="L469" s="30"/>
      <c r="M469" s="30"/>
      <c r="N469" s="66"/>
      <c r="O469" s="30"/>
      <c r="P469" s="30"/>
      <c r="Q469" s="29">
        <v>0.0</v>
      </c>
    </row>
    <row r="470">
      <c r="A470" s="30"/>
      <c r="B470" s="30"/>
      <c r="C470" s="30"/>
      <c r="D470" s="30" t="s">
        <v>835</v>
      </c>
      <c r="E470" s="30" t="s">
        <v>835</v>
      </c>
      <c r="F470" s="30"/>
      <c r="G470" s="30" t="s">
        <v>835</v>
      </c>
      <c r="H470" s="31"/>
      <c r="I470" s="30"/>
      <c r="J470" s="30"/>
      <c r="K470" s="30"/>
      <c r="L470" s="30"/>
      <c r="M470" s="30"/>
      <c r="N470" s="66"/>
      <c r="O470" s="30"/>
      <c r="P470" s="30"/>
      <c r="Q470" s="29">
        <v>0.0</v>
      </c>
    </row>
    <row r="471">
      <c r="A471" s="30"/>
      <c r="B471" s="30"/>
      <c r="C471" s="30"/>
      <c r="D471" s="30" t="s">
        <v>835</v>
      </c>
      <c r="E471" s="30" t="s">
        <v>835</v>
      </c>
      <c r="F471" s="30"/>
      <c r="G471" s="30" t="s">
        <v>835</v>
      </c>
      <c r="H471" s="31"/>
      <c r="I471" s="30"/>
      <c r="J471" s="30"/>
      <c r="K471" s="30"/>
      <c r="L471" s="30"/>
      <c r="M471" s="30"/>
      <c r="N471" s="66"/>
      <c r="O471" s="30"/>
      <c r="P471" s="30"/>
      <c r="Q471" s="29">
        <v>0.0</v>
      </c>
    </row>
    <row r="472">
      <c r="A472" s="30"/>
      <c r="B472" s="30"/>
      <c r="C472" s="30"/>
      <c r="D472" s="30" t="s">
        <v>835</v>
      </c>
      <c r="E472" s="30" t="s">
        <v>835</v>
      </c>
      <c r="F472" s="30"/>
      <c r="G472" s="30" t="s">
        <v>835</v>
      </c>
      <c r="H472" s="31"/>
      <c r="I472" s="30"/>
      <c r="J472" s="30"/>
      <c r="K472" s="30"/>
      <c r="L472" s="30"/>
      <c r="M472" s="30"/>
      <c r="N472" s="66"/>
      <c r="O472" s="30"/>
      <c r="P472" s="30"/>
      <c r="Q472" s="29">
        <v>0.0</v>
      </c>
    </row>
    <row r="473">
      <c r="A473" s="30"/>
      <c r="B473" s="30"/>
      <c r="C473" s="30"/>
      <c r="D473" s="30" t="s">
        <v>835</v>
      </c>
      <c r="E473" s="30" t="s">
        <v>835</v>
      </c>
      <c r="F473" s="30"/>
      <c r="G473" s="30" t="s">
        <v>835</v>
      </c>
      <c r="H473" s="31"/>
      <c r="I473" s="30"/>
      <c r="J473" s="30"/>
      <c r="K473" s="30"/>
      <c r="L473" s="30"/>
      <c r="M473" s="30"/>
      <c r="N473" s="66"/>
      <c r="O473" s="30"/>
      <c r="P473" s="30"/>
      <c r="Q473" s="29">
        <v>0.0</v>
      </c>
    </row>
    <row r="474">
      <c r="A474" s="30"/>
      <c r="B474" s="30"/>
      <c r="C474" s="30"/>
      <c r="D474" s="30" t="s">
        <v>835</v>
      </c>
      <c r="E474" s="30" t="s">
        <v>835</v>
      </c>
      <c r="F474" s="30"/>
      <c r="G474" s="30" t="s">
        <v>835</v>
      </c>
      <c r="H474" s="31"/>
      <c r="I474" s="30"/>
      <c r="J474" s="30"/>
      <c r="K474" s="30"/>
      <c r="L474" s="30"/>
      <c r="M474" s="30"/>
      <c r="N474" s="66"/>
      <c r="O474" s="30"/>
      <c r="P474" s="30"/>
      <c r="Q474" s="29">
        <v>0.0</v>
      </c>
    </row>
    <row r="475">
      <c r="A475" s="30"/>
      <c r="B475" s="30"/>
      <c r="C475" s="30"/>
      <c r="D475" s="30" t="s">
        <v>835</v>
      </c>
      <c r="E475" s="30" t="s">
        <v>835</v>
      </c>
      <c r="F475" s="30"/>
      <c r="G475" s="30" t="s">
        <v>835</v>
      </c>
      <c r="H475" s="31"/>
      <c r="I475" s="30"/>
      <c r="J475" s="30"/>
      <c r="K475" s="30"/>
      <c r="L475" s="30"/>
      <c r="M475" s="30"/>
      <c r="N475" s="66"/>
      <c r="O475" s="30"/>
      <c r="P475" s="30"/>
      <c r="Q475" s="29">
        <v>0.0</v>
      </c>
    </row>
    <row r="476">
      <c r="A476" s="30"/>
      <c r="B476" s="30"/>
      <c r="C476" s="30"/>
      <c r="D476" s="30" t="s">
        <v>835</v>
      </c>
      <c r="E476" s="30" t="s">
        <v>835</v>
      </c>
      <c r="F476" s="30"/>
      <c r="G476" s="30" t="s">
        <v>835</v>
      </c>
      <c r="H476" s="31"/>
      <c r="I476" s="30"/>
      <c r="J476" s="30"/>
      <c r="K476" s="30"/>
      <c r="L476" s="30"/>
      <c r="M476" s="30"/>
      <c r="N476" s="66"/>
      <c r="O476" s="30"/>
      <c r="P476" s="30"/>
      <c r="Q476" s="29">
        <v>0.0</v>
      </c>
    </row>
    <row r="477">
      <c r="A477" s="30"/>
      <c r="B477" s="30"/>
      <c r="C477" s="30"/>
      <c r="D477" s="30" t="s">
        <v>835</v>
      </c>
      <c r="E477" s="30" t="s">
        <v>835</v>
      </c>
      <c r="F477" s="30"/>
      <c r="G477" s="30" t="s">
        <v>835</v>
      </c>
      <c r="H477" s="31"/>
      <c r="I477" s="30"/>
      <c r="J477" s="30"/>
      <c r="K477" s="30"/>
      <c r="L477" s="30"/>
      <c r="M477" s="30"/>
      <c r="N477" s="66"/>
      <c r="O477" s="30"/>
      <c r="P477" s="30"/>
      <c r="Q477" s="29">
        <v>0.0</v>
      </c>
    </row>
    <row r="478">
      <c r="A478" s="30"/>
      <c r="B478" s="30"/>
      <c r="C478" s="30"/>
      <c r="D478" s="30" t="s">
        <v>835</v>
      </c>
      <c r="E478" s="30" t="s">
        <v>835</v>
      </c>
      <c r="F478" s="30"/>
      <c r="G478" s="30" t="s">
        <v>835</v>
      </c>
      <c r="H478" s="31"/>
      <c r="I478" s="30"/>
      <c r="J478" s="30"/>
      <c r="K478" s="30"/>
      <c r="L478" s="30"/>
      <c r="M478" s="30"/>
      <c r="N478" s="66"/>
      <c r="O478" s="30"/>
      <c r="P478" s="30"/>
      <c r="Q478" s="29">
        <v>0.0</v>
      </c>
    </row>
    <row r="479">
      <c r="A479" s="30"/>
      <c r="B479" s="30"/>
      <c r="C479" s="30"/>
      <c r="D479" s="30" t="s">
        <v>835</v>
      </c>
      <c r="E479" s="30" t="s">
        <v>835</v>
      </c>
      <c r="F479" s="30"/>
      <c r="G479" s="30" t="s">
        <v>835</v>
      </c>
      <c r="H479" s="31"/>
      <c r="I479" s="30"/>
      <c r="J479" s="30"/>
      <c r="K479" s="30"/>
      <c r="L479" s="30"/>
      <c r="M479" s="30"/>
      <c r="N479" s="66"/>
      <c r="O479" s="30"/>
      <c r="P479" s="30"/>
      <c r="Q479" s="29">
        <v>0.0</v>
      </c>
    </row>
    <row r="480">
      <c r="A480" s="30"/>
      <c r="B480" s="30"/>
      <c r="C480" s="30"/>
      <c r="D480" s="30" t="s">
        <v>835</v>
      </c>
      <c r="E480" s="30" t="s">
        <v>835</v>
      </c>
      <c r="F480" s="30"/>
      <c r="G480" s="30" t="s">
        <v>835</v>
      </c>
      <c r="H480" s="31"/>
      <c r="I480" s="30"/>
      <c r="J480" s="30"/>
      <c r="K480" s="30"/>
      <c r="L480" s="30"/>
      <c r="M480" s="30"/>
      <c r="N480" s="66"/>
      <c r="O480" s="30"/>
      <c r="P480" s="30"/>
      <c r="Q480" s="29">
        <v>0.0</v>
      </c>
    </row>
    <row r="481">
      <c r="A481" s="30"/>
      <c r="B481" s="30"/>
      <c r="C481" s="30"/>
      <c r="D481" s="30" t="s">
        <v>835</v>
      </c>
      <c r="E481" s="30" t="s">
        <v>835</v>
      </c>
      <c r="F481" s="30"/>
      <c r="G481" s="30" t="s">
        <v>835</v>
      </c>
      <c r="H481" s="31"/>
      <c r="I481" s="30"/>
      <c r="J481" s="30"/>
      <c r="K481" s="30"/>
      <c r="L481" s="30"/>
      <c r="M481" s="30"/>
      <c r="N481" s="66"/>
      <c r="O481" s="30"/>
      <c r="P481" s="30"/>
      <c r="Q481" s="29">
        <v>0.0</v>
      </c>
    </row>
    <row r="482">
      <c r="A482" s="30"/>
      <c r="B482" s="30"/>
      <c r="C482" s="30"/>
      <c r="D482" s="30" t="s">
        <v>835</v>
      </c>
      <c r="E482" s="30" t="s">
        <v>835</v>
      </c>
      <c r="F482" s="30"/>
      <c r="G482" s="30" t="s">
        <v>835</v>
      </c>
      <c r="H482" s="31"/>
      <c r="I482" s="30"/>
      <c r="J482" s="30"/>
      <c r="K482" s="30"/>
      <c r="L482" s="30"/>
      <c r="M482" s="30"/>
      <c r="N482" s="66"/>
      <c r="O482" s="30"/>
      <c r="P482" s="30"/>
      <c r="Q482" s="29">
        <v>0.0</v>
      </c>
    </row>
    <row r="483">
      <c r="A483" s="30"/>
      <c r="B483" s="30"/>
      <c r="C483" s="30"/>
      <c r="D483" s="30" t="s">
        <v>835</v>
      </c>
      <c r="E483" s="30" t="s">
        <v>835</v>
      </c>
      <c r="F483" s="30"/>
      <c r="G483" s="30" t="s">
        <v>835</v>
      </c>
      <c r="H483" s="31"/>
      <c r="I483" s="30"/>
      <c r="J483" s="30"/>
      <c r="K483" s="30"/>
      <c r="L483" s="30"/>
      <c r="M483" s="30"/>
      <c r="N483" s="66"/>
      <c r="O483" s="30"/>
      <c r="P483" s="30"/>
      <c r="Q483" s="29">
        <v>0.0</v>
      </c>
    </row>
    <row r="484">
      <c r="A484" s="30"/>
      <c r="B484" s="30"/>
      <c r="C484" s="30"/>
      <c r="D484" s="30" t="s">
        <v>835</v>
      </c>
      <c r="E484" s="30" t="s">
        <v>835</v>
      </c>
      <c r="F484" s="30"/>
      <c r="G484" s="30" t="s">
        <v>835</v>
      </c>
      <c r="H484" s="31"/>
      <c r="I484" s="30"/>
      <c r="J484" s="30"/>
      <c r="K484" s="30"/>
      <c r="L484" s="30"/>
      <c r="M484" s="30"/>
      <c r="N484" s="66"/>
      <c r="O484" s="30"/>
      <c r="P484" s="30"/>
      <c r="Q484" s="29">
        <v>0.0</v>
      </c>
    </row>
    <row r="485">
      <c r="A485" s="30"/>
      <c r="B485" s="30"/>
      <c r="C485" s="30"/>
      <c r="D485" s="30" t="s">
        <v>835</v>
      </c>
      <c r="E485" s="30" t="s">
        <v>835</v>
      </c>
      <c r="F485" s="30"/>
      <c r="G485" s="30" t="s">
        <v>835</v>
      </c>
      <c r="H485" s="31"/>
      <c r="I485" s="30"/>
      <c r="J485" s="30"/>
      <c r="K485" s="30"/>
      <c r="L485" s="30"/>
      <c r="M485" s="30"/>
      <c r="N485" s="66"/>
      <c r="O485" s="30"/>
      <c r="P485" s="30"/>
      <c r="Q485" s="29">
        <v>0.0</v>
      </c>
    </row>
    <row r="486">
      <c r="A486" s="30"/>
      <c r="B486" s="30"/>
      <c r="C486" s="30"/>
      <c r="D486" s="30" t="s">
        <v>835</v>
      </c>
      <c r="E486" s="30" t="s">
        <v>835</v>
      </c>
      <c r="F486" s="30"/>
      <c r="G486" s="30" t="s">
        <v>835</v>
      </c>
      <c r="H486" s="31"/>
      <c r="I486" s="30"/>
      <c r="J486" s="30"/>
      <c r="K486" s="30"/>
      <c r="L486" s="30"/>
      <c r="M486" s="30"/>
      <c r="N486" s="66"/>
      <c r="O486" s="30"/>
      <c r="P486" s="30"/>
      <c r="Q486" s="29">
        <v>0.0</v>
      </c>
    </row>
    <row r="487">
      <c r="A487" s="30"/>
      <c r="B487" s="30"/>
      <c r="C487" s="30"/>
      <c r="D487" s="30" t="s">
        <v>835</v>
      </c>
      <c r="E487" s="30" t="s">
        <v>835</v>
      </c>
      <c r="F487" s="30"/>
      <c r="G487" s="30" t="s">
        <v>835</v>
      </c>
      <c r="H487" s="31"/>
      <c r="I487" s="30"/>
      <c r="J487" s="30"/>
      <c r="K487" s="30"/>
      <c r="L487" s="30"/>
      <c r="M487" s="30"/>
      <c r="N487" s="66"/>
      <c r="O487" s="30"/>
      <c r="P487" s="30"/>
      <c r="Q487" s="29">
        <v>0.0</v>
      </c>
    </row>
    <row r="488">
      <c r="A488" s="30"/>
      <c r="B488" s="30"/>
      <c r="C488" s="30"/>
      <c r="D488" s="30" t="s">
        <v>835</v>
      </c>
      <c r="E488" s="30" t="s">
        <v>835</v>
      </c>
      <c r="F488" s="30"/>
      <c r="G488" s="30" t="s">
        <v>835</v>
      </c>
      <c r="H488" s="31"/>
      <c r="I488" s="30"/>
      <c r="J488" s="30"/>
      <c r="K488" s="30"/>
      <c r="L488" s="30"/>
      <c r="M488" s="30"/>
      <c r="N488" s="66"/>
      <c r="O488" s="30"/>
      <c r="P488" s="30"/>
      <c r="Q488" s="29">
        <v>0.0</v>
      </c>
    </row>
    <row r="489">
      <c r="A489" s="30"/>
      <c r="B489" s="30"/>
      <c r="C489" s="30"/>
      <c r="D489" s="30" t="s">
        <v>835</v>
      </c>
      <c r="E489" s="30" t="s">
        <v>835</v>
      </c>
      <c r="F489" s="30"/>
      <c r="G489" s="30" t="s">
        <v>835</v>
      </c>
      <c r="H489" s="31"/>
      <c r="I489" s="30"/>
      <c r="J489" s="30"/>
      <c r="K489" s="30"/>
      <c r="L489" s="30"/>
      <c r="M489" s="30"/>
      <c r="N489" s="66"/>
      <c r="O489" s="30"/>
      <c r="P489" s="30"/>
      <c r="Q489" s="29">
        <v>0.0</v>
      </c>
    </row>
    <row r="490">
      <c r="A490" s="30"/>
      <c r="B490" s="30"/>
      <c r="C490" s="30"/>
      <c r="D490" s="30" t="s">
        <v>835</v>
      </c>
      <c r="E490" s="30" t="s">
        <v>835</v>
      </c>
      <c r="F490" s="30"/>
      <c r="G490" s="30" t="s">
        <v>835</v>
      </c>
      <c r="H490" s="31"/>
      <c r="I490" s="30"/>
      <c r="J490" s="30"/>
      <c r="K490" s="30"/>
      <c r="L490" s="30"/>
      <c r="M490" s="30"/>
      <c r="N490" s="66"/>
      <c r="O490" s="30"/>
      <c r="P490" s="30"/>
      <c r="Q490" s="29">
        <v>0.0</v>
      </c>
    </row>
    <row r="491">
      <c r="A491" s="30"/>
      <c r="B491" s="30"/>
      <c r="C491" s="30"/>
      <c r="D491" s="30" t="s">
        <v>835</v>
      </c>
      <c r="E491" s="30" t="s">
        <v>835</v>
      </c>
      <c r="F491" s="30"/>
      <c r="G491" s="30" t="s">
        <v>835</v>
      </c>
      <c r="H491" s="31"/>
      <c r="I491" s="30"/>
      <c r="J491" s="30"/>
      <c r="K491" s="30"/>
      <c r="L491" s="30"/>
      <c r="M491" s="30"/>
      <c r="N491" s="66"/>
      <c r="O491" s="30"/>
      <c r="P491" s="30"/>
      <c r="Q491" s="29">
        <v>0.0</v>
      </c>
    </row>
    <row r="492">
      <c r="A492" s="30"/>
      <c r="B492" s="30"/>
      <c r="C492" s="30"/>
      <c r="D492" s="30" t="s">
        <v>835</v>
      </c>
      <c r="E492" s="30" t="s">
        <v>835</v>
      </c>
      <c r="F492" s="30"/>
      <c r="G492" s="30" t="s">
        <v>835</v>
      </c>
      <c r="H492" s="31"/>
      <c r="I492" s="30"/>
      <c r="J492" s="30"/>
      <c r="K492" s="30"/>
      <c r="L492" s="30"/>
      <c r="M492" s="30"/>
      <c r="N492" s="66"/>
      <c r="O492" s="30"/>
      <c r="P492" s="30"/>
      <c r="Q492" s="29">
        <v>0.0</v>
      </c>
    </row>
    <row r="493">
      <c r="A493" s="30"/>
      <c r="B493" s="30"/>
      <c r="C493" s="30"/>
      <c r="D493" s="30" t="s">
        <v>835</v>
      </c>
      <c r="E493" s="30" t="s">
        <v>835</v>
      </c>
      <c r="F493" s="30"/>
      <c r="G493" s="30" t="s">
        <v>835</v>
      </c>
      <c r="H493" s="31"/>
      <c r="I493" s="30"/>
      <c r="J493" s="30"/>
      <c r="K493" s="30"/>
      <c r="L493" s="30"/>
      <c r="M493" s="30"/>
      <c r="N493" s="66"/>
      <c r="O493" s="30"/>
      <c r="P493" s="30"/>
      <c r="Q493" s="29">
        <v>0.0</v>
      </c>
    </row>
    <row r="494">
      <c r="A494" s="30"/>
      <c r="B494" s="30"/>
      <c r="C494" s="30"/>
      <c r="D494" s="30" t="s">
        <v>835</v>
      </c>
      <c r="E494" s="30" t="s">
        <v>835</v>
      </c>
      <c r="F494" s="30"/>
      <c r="G494" s="30" t="s">
        <v>835</v>
      </c>
      <c r="H494" s="31"/>
      <c r="I494" s="30"/>
      <c r="J494" s="30"/>
      <c r="K494" s="30"/>
      <c r="L494" s="30"/>
      <c r="M494" s="30"/>
      <c r="N494" s="66"/>
      <c r="O494" s="30"/>
      <c r="P494" s="30"/>
      <c r="Q494" s="29">
        <v>0.0</v>
      </c>
    </row>
    <row r="495">
      <c r="A495" s="30"/>
      <c r="B495" s="30"/>
      <c r="C495" s="30"/>
      <c r="D495" s="30" t="s">
        <v>835</v>
      </c>
      <c r="E495" s="30" t="s">
        <v>835</v>
      </c>
      <c r="F495" s="30"/>
      <c r="G495" s="30" t="s">
        <v>835</v>
      </c>
      <c r="H495" s="31"/>
      <c r="I495" s="30"/>
      <c r="J495" s="30"/>
      <c r="K495" s="30"/>
      <c r="L495" s="30"/>
      <c r="M495" s="30"/>
      <c r="N495" s="66"/>
      <c r="O495" s="30"/>
      <c r="P495" s="30"/>
      <c r="Q495" s="29">
        <v>0.0</v>
      </c>
    </row>
    <row r="496">
      <c r="A496" s="30"/>
      <c r="B496" s="30"/>
      <c r="C496" s="30"/>
      <c r="D496" s="30" t="s">
        <v>835</v>
      </c>
      <c r="E496" s="30" t="s">
        <v>835</v>
      </c>
      <c r="F496" s="30"/>
      <c r="G496" s="30" t="s">
        <v>835</v>
      </c>
      <c r="H496" s="31"/>
      <c r="I496" s="30"/>
      <c r="J496" s="30"/>
      <c r="K496" s="30"/>
      <c r="L496" s="30"/>
      <c r="M496" s="30"/>
      <c r="N496" s="66"/>
      <c r="O496" s="30"/>
      <c r="P496" s="30"/>
      <c r="Q496" s="29">
        <v>0.0</v>
      </c>
    </row>
    <row r="497">
      <c r="A497" s="30"/>
      <c r="B497" s="30"/>
      <c r="C497" s="30"/>
      <c r="D497" s="30" t="s">
        <v>835</v>
      </c>
      <c r="E497" s="30" t="s">
        <v>835</v>
      </c>
      <c r="F497" s="30"/>
      <c r="G497" s="30" t="s">
        <v>835</v>
      </c>
      <c r="H497" s="31"/>
      <c r="I497" s="30"/>
      <c r="J497" s="30"/>
      <c r="K497" s="30"/>
      <c r="L497" s="30"/>
      <c r="M497" s="30"/>
      <c r="N497" s="66"/>
      <c r="O497" s="30"/>
      <c r="P497" s="30"/>
      <c r="Q497" s="29">
        <v>0.0</v>
      </c>
    </row>
    <row r="498">
      <c r="A498" s="30"/>
      <c r="B498" s="30"/>
      <c r="C498" s="30"/>
      <c r="D498" s="30" t="s">
        <v>835</v>
      </c>
      <c r="E498" s="30" t="s">
        <v>835</v>
      </c>
      <c r="F498" s="30"/>
      <c r="G498" s="30" t="s">
        <v>835</v>
      </c>
      <c r="H498" s="31"/>
      <c r="I498" s="30"/>
      <c r="J498" s="30"/>
      <c r="K498" s="30"/>
      <c r="L498" s="30"/>
      <c r="M498" s="30"/>
      <c r="N498" s="66"/>
      <c r="O498" s="30"/>
      <c r="P498" s="30"/>
      <c r="Q498" s="29">
        <v>0.0</v>
      </c>
    </row>
    <row r="499">
      <c r="A499" s="30"/>
      <c r="B499" s="30"/>
      <c r="C499" s="30"/>
      <c r="D499" s="30" t="s">
        <v>835</v>
      </c>
      <c r="E499" s="30" t="s">
        <v>835</v>
      </c>
      <c r="F499" s="30"/>
      <c r="G499" s="30" t="s">
        <v>835</v>
      </c>
      <c r="H499" s="31"/>
      <c r="I499" s="30"/>
      <c r="J499" s="30"/>
      <c r="K499" s="30"/>
      <c r="L499" s="30"/>
      <c r="M499" s="30"/>
      <c r="N499" s="66"/>
      <c r="O499" s="30"/>
      <c r="P499" s="30"/>
      <c r="Q499" s="29">
        <v>0.0</v>
      </c>
    </row>
    <row r="500">
      <c r="A500" s="30"/>
      <c r="B500" s="30"/>
      <c r="C500" s="30"/>
      <c r="D500" s="30" t="s">
        <v>835</v>
      </c>
      <c r="E500" s="30" t="s">
        <v>835</v>
      </c>
      <c r="F500" s="30"/>
      <c r="G500" s="30" t="s">
        <v>835</v>
      </c>
      <c r="H500" s="31"/>
      <c r="I500" s="30"/>
      <c r="J500" s="30"/>
      <c r="K500" s="30"/>
      <c r="L500" s="30"/>
      <c r="M500" s="30"/>
      <c r="N500" s="66"/>
      <c r="O500" s="30"/>
      <c r="P500" s="30"/>
      <c r="Q500" s="29">
        <v>0.0</v>
      </c>
    </row>
    <row r="501">
      <c r="A501" s="30"/>
      <c r="B501" s="30"/>
      <c r="C501" s="30"/>
      <c r="D501" s="30" t="s">
        <v>835</v>
      </c>
      <c r="E501" s="30" t="s">
        <v>835</v>
      </c>
      <c r="F501" s="30"/>
      <c r="G501" s="30" t="s">
        <v>835</v>
      </c>
      <c r="H501" s="31"/>
      <c r="I501" s="30"/>
      <c r="J501" s="30"/>
      <c r="K501" s="30"/>
      <c r="L501" s="30"/>
      <c r="M501" s="30"/>
      <c r="N501" s="66"/>
      <c r="O501" s="30"/>
      <c r="P501" s="30"/>
      <c r="Q501" s="29">
        <v>0.0</v>
      </c>
    </row>
    <row r="502">
      <c r="A502" s="30"/>
      <c r="B502" s="30"/>
      <c r="C502" s="30"/>
      <c r="D502" s="30" t="s">
        <v>835</v>
      </c>
      <c r="E502" s="30" t="s">
        <v>835</v>
      </c>
      <c r="F502" s="30"/>
      <c r="G502" s="30" t="s">
        <v>835</v>
      </c>
      <c r="H502" s="31"/>
      <c r="I502" s="30"/>
      <c r="J502" s="30"/>
      <c r="K502" s="30"/>
      <c r="L502" s="30"/>
      <c r="M502" s="30"/>
      <c r="N502" s="66"/>
      <c r="O502" s="30"/>
      <c r="P502" s="30"/>
      <c r="Q502" s="29">
        <v>0.0</v>
      </c>
    </row>
    <row r="503">
      <c r="A503" s="30"/>
      <c r="B503" s="30"/>
      <c r="C503" s="30"/>
      <c r="D503" s="30" t="s">
        <v>835</v>
      </c>
      <c r="E503" s="30" t="s">
        <v>835</v>
      </c>
      <c r="F503" s="30"/>
      <c r="G503" s="30" t="s">
        <v>835</v>
      </c>
      <c r="H503" s="31"/>
      <c r="I503" s="30"/>
      <c r="J503" s="30"/>
      <c r="K503" s="30"/>
      <c r="L503" s="30"/>
      <c r="M503" s="30"/>
      <c r="N503" s="66"/>
      <c r="O503" s="30"/>
      <c r="P503" s="30"/>
      <c r="Q503" s="29">
        <v>0.0</v>
      </c>
    </row>
    <row r="504">
      <c r="A504" s="30"/>
      <c r="B504" s="30"/>
      <c r="C504" s="30"/>
      <c r="D504" s="30" t="s">
        <v>835</v>
      </c>
      <c r="E504" s="30" t="s">
        <v>835</v>
      </c>
      <c r="F504" s="30"/>
      <c r="G504" s="30" t="s">
        <v>835</v>
      </c>
      <c r="H504" s="31"/>
      <c r="I504" s="30"/>
      <c r="J504" s="30"/>
      <c r="K504" s="30"/>
      <c r="L504" s="30"/>
      <c r="M504" s="30"/>
      <c r="N504" s="66"/>
      <c r="O504" s="30"/>
      <c r="P504" s="30"/>
      <c r="Q504" s="29">
        <v>0.0</v>
      </c>
    </row>
    <row r="505">
      <c r="A505" s="30"/>
      <c r="B505" s="30"/>
      <c r="C505" s="30"/>
      <c r="D505" s="30" t="s">
        <v>835</v>
      </c>
      <c r="E505" s="30" t="s">
        <v>835</v>
      </c>
      <c r="F505" s="30"/>
      <c r="G505" s="30" t="s">
        <v>835</v>
      </c>
      <c r="H505" s="31"/>
      <c r="I505" s="30"/>
      <c r="J505" s="30"/>
      <c r="K505" s="30"/>
      <c r="L505" s="30"/>
      <c r="M505" s="30"/>
      <c r="N505" s="66"/>
      <c r="O505" s="30"/>
      <c r="P505" s="30"/>
      <c r="Q505" s="29">
        <v>0.0</v>
      </c>
    </row>
    <row r="506">
      <c r="A506" s="30"/>
      <c r="B506" s="30"/>
      <c r="C506" s="30"/>
      <c r="D506" s="30" t="s">
        <v>835</v>
      </c>
      <c r="E506" s="30" t="s">
        <v>835</v>
      </c>
      <c r="F506" s="30"/>
      <c r="G506" s="30" t="s">
        <v>835</v>
      </c>
      <c r="H506" s="31"/>
      <c r="I506" s="30"/>
      <c r="J506" s="30"/>
      <c r="K506" s="30"/>
      <c r="L506" s="30"/>
      <c r="M506" s="30"/>
      <c r="N506" s="66"/>
      <c r="O506" s="30"/>
      <c r="P506" s="30"/>
      <c r="Q506" s="29">
        <v>0.0</v>
      </c>
    </row>
    <row r="507">
      <c r="A507" s="30"/>
      <c r="B507" s="30"/>
      <c r="C507" s="30"/>
      <c r="D507" s="30" t="s">
        <v>835</v>
      </c>
      <c r="E507" s="30" t="s">
        <v>835</v>
      </c>
      <c r="F507" s="30"/>
      <c r="G507" s="30" t="s">
        <v>835</v>
      </c>
      <c r="H507" s="31"/>
      <c r="I507" s="30"/>
      <c r="J507" s="30"/>
      <c r="K507" s="30"/>
      <c r="L507" s="30"/>
      <c r="M507" s="30"/>
      <c r="N507" s="66"/>
      <c r="O507" s="30"/>
      <c r="P507" s="30"/>
      <c r="Q507" s="29">
        <v>0.0</v>
      </c>
    </row>
    <row r="508">
      <c r="A508" s="30"/>
      <c r="B508" s="30"/>
      <c r="C508" s="30"/>
      <c r="D508" s="30" t="s">
        <v>835</v>
      </c>
      <c r="E508" s="30" t="s">
        <v>835</v>
      </c>
      <c r="F508" s="30"/>
      <c r="G508" s="30" t="s">
        <v>835</v>
      </c>
      <c r="H508" s="31"/>
      <c r="I508" s="30"/>
      <c r="J508" s="30"/>
      <c r="K508" s="30"/>
      <c r="L508" s="30"/>
      <c r="M508" s="30"/>
      <c r="N508" s="66"/>
      <c r="O508" s="30"/>
      <c r="P508" s="30"/>
      <c r="Q508" s="29">
        <v>0.0</v>
      </c>
    </row>
    <row r="509">
      <c r="A509" s="30"/>
      <c r="B509" s="30"/>
      <c r="C509" s="30"/>
      <c r="D509" s="30" t="s">
        <v>835</v>
      </c>
      <c r="E509" s="30" t="s">
        <v>835</v>
      </c>
      <c r="F509" s="30"/>
      <c r="G509" s="30" t="s">
        <v>835</v>
      </c>
      <c r="H509" s="31"/>
      <c r="I509" s="30"/>
      <c r="J509" s="30"/>
      <c r="K509" s="30"/>
      <c r="L509" s="30"/>
      <c r="M509" s="30"/>
      <c r="N509" s="66"/>
      <c r="O509" s="30"/>
      <c r="P509" s="30"/>
      <c r="Q509" s="29">
        <v>0.0</v>
      </c>
    </row>
    <row r="510">
      <c r="A510" s="30"/>
      <c r="B510" s="30"/>
      <c r="C510" s="30"/>
      <c r="D510" s="30" t="s">
        <v>835</v>
      </c>
      <c r="E510" s="30" t="s">
        <v>835</v>
      </c>
      <c r="F510" s="30"/>
      <c r="G510" s="30" t="s">
        <v>835</v>
      </c>
      <c r="H510" s="31"/>
      <c r="I510" s="30"/>
      <c r="J510" s="30"/>
      <c r="K510" s="30"/>
      <c r="L510" s="30"/>
      <c r="M510" s="30"/>
      <c r="N510" s="66"/>
      <c r="O510" s="30"/>
      <c r="P510" s="30"/>
      <c r="Q510" s="29">
        <v>0.0</v>
      </c>
    </row>
    <row r="511">
      <c r="A511" s="30"/>
      <c r="B511" s="30"/>
      <c r="C511" s="30"/>
      <c r="D511" s="30" t="s">
        <v>835</v>
      </c>
      <c r="E511" s="30" t="s">
        <v>835</v>
      </c>
      <c r="F511" s="30"/>
      <c r="G511" s="30" t="s">
        <v>835</v>
      </c>
      <c r="H511" s="31"/>
      <c r="I511" s="30"/>
      <c r="J511" s="30"/>
      <c r="K511" s="30"/>
      <c r="L511" s="30"/>
      <c r="M511" s="30"/>
      <c r="N511" s="66"/>
      <c r="O511" s="30"/>
      <c r="P511" s="30"/>
      <c r="Q511" s="29">
        <v>0.0</v>
      </c>
    </row>
    <row r="512">
      <c r="A512" s="30"/>
      <c r="B512" s="30"/>
      <c r="C512" s="30"/>
      <c r="D512" s="30" t="s">
        <v>835</v>
      </c>
      <c r="E512" s="30" t="s">
        <v>835</v>
      </c>
      <c r="F512" s="30"/>
      <c r="G512" s="30" t="s">
        <v>835</v>
      </c>
      <c r="H512" s="31"/>
      <c r="I512" s="30"/>
      <c r="J512" s="30"/>
      <c r="K512" s="30"/>
      <c r="L512" s="30"/>
      <c r="M512" s="30"/>
      <c r="N512" s="66"/>
      <c r="O512" s="30"/>
      <c r="P512" s="30"/>
      <c r="Q512" s="29">
        <v>0.0</v>
      </c>
    </row>
    <row r="513">
      <c r="A513" s="30"/>
      <c r="B513" s="30"/>
      <c r="C513" s="30"/>
      <c r="D513" s="30" t="s">
        <v>835</v>
      </c>
      <c r="E513" s="30" t="s">
        <v>835</v>
      </c>
      <c r="F513" s="30"/>
      <c r="G513" s="30" t="s">
        <v>835</v>
      </c>
      <c r="H513" s="31"/>
      <c r="I513" s="30"/>
      <c r="J513" s="30"/>
      <c r="K513" s="30"/>
      <c r="L513" s="30"/>
      <c r="M513" s="30"/>
      <c r="N513" s="66"/>
      <c r="O513" s="30"/>
      <c r="P513" s="30"/>
      <c r="Q513" s="29">
        <v>0.0</v>
      </c>
    </row>
    <row r="514">
      <c r="A514" s="30"/>
      <c r="B514" s="30"/>
      <c r="C514" s="30"/>
      <c r="D514" s="30" t="s">
        <v>835</v>
      </c>
      <c r="E514" s="30" t="s">
        <v>835</v>
      </c>
      <c r="F514" s="30"/>
      <c r="G514" s="30" t="s">
        <v>835</v>
      </c>
      <c r="H514" s="31"/>
      <c r="I514" s="30"/>
      <c r="J514" s="30"/>
      <c r="K514" s="30"/>
      <c r="L514" s="30"/>
      <c r="M514" s="30"/>
      <c r="N514" s="66"/>
      <c r="O514" s="30"/>
      <c r="P514" s="30"/>
      <c r="Q514" s="29">
        <v>0.0</v>
      </c>
    </row>
    <row r="515">
      <c r="A515" s="30"/>
      <c r="B515" s="30"/>
      <c r="C515" s="30"/>
      <c r="D515" s="30" t="s">
        <v>835</v>
      </c>
      <c r="E515" s="30" t="s">
        <v>835</v>
      </c>
      <c r="F515" s="30"/>
      <c r="G515" s="30" t="s">
        <v>835</v>
      </c>
      <c r="H515" s="31"/>
      <c r="I515" s="30"/>
      <c r="J515" s="30"/>
      <c r="K515" s="30"/>
      <c r="L515" s="30"/>
      <c r="M515" s="30"/>
      <c r="N515" s="66"/>
      <c r="O515" s="30"/>
      <c r="P515" s="30"/>
      <c r="Q515" s="29">
        <v>0.0</v>
      </c>
    </row>
    <row r="516">
      <c r="A516" s="30"/>
      <c r="B516" s="30"/>
      <c r="C516" s="30"/>
      <c r="D516" s="30" t="s">
        <v>835</v>
      </c>
      <c r="E516" s="30" t="s">
        <v>835</v>
      </c>
      <c r="F516" s="30"/>
      <c r="G516" s="30" t="s">
        <v>835</v>
      </c>
      <c r="H516" s="31"/>
      <c r="I516" s="30"/>
      <c r="J516" s="30"/>
      <c r="K516" s="30"/>
      <c r="L516" s="30"/>
      <c r="M516" s="30"/>
      <c r="N516" s="66"/>
      <c r="O516" s="30"/>
      <c r="P516" s="30"/>
      <c r="Q516" s="29">
        <v>0.0</v>
      </c>
    </row>
    <row r="517">
      <c r="A517" s="30"/>
      <c r="B517" s="30"/>
      <c r="C517" s="30"/>
      <c r="D517" s="30" t="s">
        <v>835</v>
      </c>
      <c r="E517" s="30" t="s">
        <v>835</v>
      </c>
      <c r="F517" s="30"/>
      <c r="G517" s="30" t="s">
        <v>835</v>
      </c>
      <c r="H517" s="31"/>
      <c r="I517" s="30"/>
      <c r="J517" s="30"/>
      <c r="K517" s="30"/>
      <c r="L517" s="30"/>
      <c r="M517" s="30"/>
      <c r="N517" s="66"/>
      <c r="O517" s="30"/>
      <c r="P517" s="30"/>
      <c r="Q517" s="29">
        <v>0.0</v>
      </c>
    </row>
    <row r="518">
      <c r="A518" s="30"/>
      <c r="B518" s="30"/>
      <c r="C518" s="30"/>
      <c r="D518" s="30" t="s">
        <v>835</v>
      </c>
      <c r="E518" s="30" t="s">
        <v>835</v>
      </c>
      <c r="F518" s="30"/>
      <c r="G518" s="30" t="s">
        <v>835</v>
      </c>
      <c r="H518" s="31"/>
      <c r="I518" s="30"/>
      <c r="J518" s="30"/>
      <c r="K518" s="30"/>
      <c r="L518" s="30"/>
      <c r="M518" s="30"/>
      <c r="N518" s="66"/>
      <c r="O518" s="30"/>
      <c r="P518" s="30"/>
      <c r="Q518" s="29">
        <v>0.0</v>
      </c>
    </row>
    <row r="519">
      <c r="A519" s="30"/>
      <c r="B519" s="30"/>
      <c r="C519" s="30"/>
      <c r="D519" s="30" t="s">
        <v>835</v>
      </c>
      <c r="E519" s="30" t="s">
        <v>835</v>
      </c>
      <c r="F519" s="30"/>
      <c r="G519" s="30" t="s">
        <v>835</v>
      </c>
      <c r="H519" s="31"/>
      <c r="I519" s="30"/>
      <c r="J519" s="30"/>
      <c r="K519" s="30"/>
      <c r="L519" s="30"/>
      <c r="M519" s="30"/>
      <c r="N519" s="66"/>
      <c r="O519" s="30"/>
      <c r="P519" s="30"/>
      <c r="Q519" s="29">
        <v>0.0</v>
      </c>
    </row>
    <row r="520">
      <c r="A520" s="30"/>
      <c r="B520" s="30"/>
      <c r="C520" s="30"/>
      <c r="D520" s="30" t="s">
        <v>835</v>
      </c>
      <c r="E520" s="30" t="s">
        <v>835</v>
      </c>
      <c r="F520" s="30"/>
      <c r="G520" s="30" t="s">
        <v>835</v>
      </c>
      <c r="H520" s="31"/>
      <c r="I520" s="30"/>
      <c r="J520" s="30"/>
      <c r="K520" s="30"/>
      <c r="L520" s="30"/>
      <c r="M520" s="30"/>
      <c r="N520" s="66"/>
      <c r="O520" s="30"/>
      <c r="P520" s="30"/>
      <c r="Q520" s="29">
        <v>0.0</v>
      </c>
    </row>
    <row r="521">
      <c r="A521" s="30"/>
      <c r="B521" s="30"/>
      <c r="C521" s="30"/>
      <c r="D521" s="30" t="s">
        <v>835</v>
      </c>
      <c r="E521" s="30" t="s">
        <v>835</v>
      </c>
      <c r="F521" s="30"/>
      <c r="G521" s="30" t="s">
        <v>835</v>
      </c>
      <c r="H521" s="31"/>
      <c r="I521" s="30"/>
      <c r="J521" s="30"/>
      <c r="K521" s="30"/>
      <c r="L521" s="30"/>
      <c r="M521" s="30"/>
      <c r="N521" s="66"/>
      <c r="O521" s="30"/>
      <c r="P521" s="30"/>
      <c r="Q521" s="29">
        <v>0.0</v>
      </c>
    </row>
    <row r="522">
      <c r="A522" s="30"/>
      <c r="B522" s="30"/>
      <c r="C522" s="30"/>
      <c r="D522" s="30" t="s">
        <v>835</v>
      </c>
      <c r="E522" s="30" t="s">
        <v>835</v>
      </c>
      <c r="F522" s="30"/>
      <c r="G522" s="30" t="s">
        <v>835</v>
      </c>
      <c r="H522" s="31"/>
      <c r="I522" s="30"/>
      <c r="J522" s="30"/>
      <c r="K522" s="30"/>
      <c r="L522" s="30"/>
      <c r="M522" s="30"/>
      <c r="N522" s="66"/>
      <c r="O522" s="30"/>
      <c r="P522" s="30"/>
      <c r="Q522" s="29">
        <v>0.0</v>
      </c>
    </row>
    <row r="523">
      <c r="A523" s="30"/>
      <c r="B523" s="30"/>
      <c r="C523" s="30"/>
      <c r="D523" s="30" t="s">
        <v>835</v>
      </c>
      <c r="E523" s="30" t="s">
        <v>835</v>
      </c>
      <c r="F523" s="30"/>
      <c r="G523" s="30" t="s">
        <v>835</v>
      </c>
      <c r="H523" s="31"/>
      <c r="I523" s="30"/>
      <c r="J523" s="30"/>
      <c r="K523" s="30"/>
      <c r="L523" s="30"/>
      <c r="M523" s="30"/>
      <c r="N523" s="66"/>
      <c r="O523" s="30"/>
      <c r="P523" s="30"/>
      <c r="Q523" s="29">
        <v>0.0</v>
      </c>
    </row>
    <row r="524">
      <c r="A524" s="30"/>
      <c r="B524" s="30"/>
      <c r="C524" s="30"/>
      <c r="D524" s="30" t="s">
        <v>835</v>
      </c>
      <c r="E524" s="30" t="s">
        <v>835</v>
      </c>
      <c r="F524" s="30"/>
      <c r="G524" s="30" t="s">
        <v>835</v>
      </c>
      <c r="H524" s="31"/>
      <c r="I524" s="30"/>
      <c r="J524" s="30"/>
      <c r="K524" s="30"/>
      <c r="L524" s="30"/>
      <c r="M524" s="30"/>
      <c r="N524" s="66"/>
      <c r="O524" s="30"/>
      <c r="P524" s="30"/>
      <c r="Q524" s="29">
        <v>0.0</v>
      </c>
    </row>
    <row r="525">
      <c r="A525" s="30"/>
      <c r="B525" s="30"/>
      <c r="C525" s="30"/>
      <c r="D525" s="30" t="s">
        <v>835</v>
      </c>
      <c r="E525" s="30" t="s">
        <v>835</v>
      </c>
      <c r="F525" s="30"/>
      <c r="G525" s="30" t="s">
        <v>835</v>
      </c>
      <c r="H525" s="31"/>
      <c r="I525" s="30"/>
      <c r="J525" s="30"/>
      <c r="K525" s="30"/>
      <c r="L525" s="30"/>
      <c r="M525" s="30"/>
      <c r="N525" s="66"/>
      <c r="O525" s="30"/>
      <c r="P525" s="30"/>
      <c r="Q525" s="29">
        <v>0.0</v>
      </c>
    </row>
    <row r="526">
      <c r="A526" s="30"/>
      <c r="B526" s="30"/>
      <c r="C526" s="30"/>
      <c r="D526" s="30" t="s">
        <v>835</v>
      </c>
      <c r="E526" s="30" t="s">
        <v>835</v>
      </c>
      <c r="F526" s="30"/>
      <c r="G526" s="30" t="s">
        <v>835</v>
      </c>
      <c r="H526" s="31"/>
      <c r="I526" s="30"/>
      <c r="J526" s="30"/>
      <c r="K526" s="30"/>
      <c r="L526" s="30"/>
      <c r="M526" s="30"/>
      <c r="N526" s="66"/>
      <c r="O526" s="30"/>
      <c r="P526" s="30"/>
      <c r="Q526" s="29">
        <v>0.0</v>
      </c>
    </row>
    <row r="527">
      <c r="A527" s="30"/>
      <c r="B527" s="30"/>
      <c r="C527" s="30"/>
      <c r="D527" s="30" t="s">
        <v>835</v>
      </c>
      <c r="E527" s="30" t="s">
        <v>835</v>
      </c>
      <c r="F527" s="30"/>
      <c r="G527" s="30" t="s">
        <v>835</v>
      </c>
      <c r="H527" s="31"/>
      <c r="I527" s="30"/>
      <c r="J527" s="30"/>
      <c r="K527" s="30"/>
      <c r="L527" s="30"/>
      <c r="M527" s="30"/>
      <c r="N527" s="66"/>
      <c r="O527" s="30"/>
      <c r="P527" s="30"/>
      <c r="Q527" s="29">
        <v>0.0</v>
      </c>
    </row>
    <row r="528">
      <c r="A528" s="30"/>
      <c r="B528" s="30"/>
      <c r="C528" s="30"/>
      <c r="D528" s="30" t="s">
        <v>835</v>
      </c>
      <c r="E528" s="30" t="s">
        <v>835</v>
      </c>
      <c r="F528" s="30"/>
      <c r="G528" s="30" t="s">
        <v>835</v>
      </c>
      <c r="H528" s="31"/>
      <c r="I528" s="30"/>
      <c r="J528" s="30"/>
      <c r="K528" s="30"/>
      <c r="L528" s="30"/>
      <c r="M528" s="30"/>
      <c r="N528" s="66"/>
      <c r="O528" s="30"/>
      <c r="P528" s="30"/>
      <c r="Q528" s="29">
        <v>0.0</v>
      </c>
    </row>
    <row r="529">
      <c r="A529" s="30"/>
      <c r="B529" s="30"/>
      <c r="C529" s="30"/>
      <c r="D529" s="30" t="s">
        <v>835</v>
      </c>
      <c r="E529" s="30" t="s">
        <v>835</v>
      </c>
      <c r="F529" s="30"/>
      <c r="G529" s="30" t="s">
        <v>835</v>
      </c>
      <c r="H529" s="31"/>
      <c r="I529" s="30"/>
      <c r="J529" s="30"/>
      <c r="K529" s="30"/>
      <c r="L529" s="30"/>
      <c r="M529" s="30"/>
      <c r="N529" s="66"/>
      <c r="O529" s="30"/>
      <c r="P529" s="30"/>
      <c r="Q529" s="29">
        <v>0.0</v>
      </c>
    </row>
    <row r="530">
      <c r="A530" s="30"/>
      <c r="B530" s="30"/>
      <c r="C530" s="30"/>
      <c r="D530" s="30" t="s">
        <v>835</v>
      </c>
      <c r="E530" s="30" t="s">
        <v>835</v>
      </c>
      <c r="F530" s="30"/>
      <c r="G530" s="30" t="s">
        <v>835</v>
      </c>
      <c r="H530" s="31"/>
      <c r="I530" s="30"/>
      <c r="J530" s="30"/>
      <c r="K530" s="30"/>
      <c r="L530" s="30"/>
      <c r="M530" s="30"/>
      <c r="N530" s="66"/>
      <c r="O530" s="30"/>
      <c r="P530" s="30"/>
      <c r="Q530" s="29">
        <v>0.0</v>
      </c>
    </row>
    <row r="531">
      <c r="A531" s="30"/>
      <c r="B531" s="30"/>
      <c r="C531" s="30"/>
      <c r="D531" s="30" t="s">
        <v>835</v>
      </c>
      <c r="E531" s="30" t="s">
        <v>835</v>
      </c>
      <c r="F531" s="30"/>
      <c r="G531" s="30" t="s">
        <v>835</v>
      </c>
      <c r="H531" s="31"/>
      <c r="I531" s="30"/>
      <c r="J531" s="30"/>
      <c r="K531" s="30"/>
      <c r="L531" s="30"/>
      <c r="M531" s="30"/>
      <c r="N531" s="66"/>
      <c r="O531" s="30"/>
      <c r="P531" s="30"/>
      <c r="Q531" s="29">
        <v>0.0</v>
      </c>
    </row>
    <row r="532">
      <c r="A532" s="30"/>
      <c r="B532" s="30"/>
      <c r="C532" s="30"/>
      <c r="D532" s="30" t="s">
        <v>835</v>
      </c>
      <c r="E532" s="30" t="s">
        <v>835</v>
      </c>
      <c r="F532" s="30"/>
      <c r="G532" s="30" t="s">
        <v>835</v>
      </c>
      <c r="H532" s="31"/>
      <c r="I532" s="30"/>
      <c r="J532" s="30"/>
      <c r="K532" s="30"/>
      <c r="L532" s="30"/>
      <c r="M532" s="30"/>
      <c r="N532" s="66"/>
      <c r="O532" s="30"/>
      <c r="P532" s="30"/>
      <c r="Q532" s="29">
        <v>0.0</v>
      </c>
    </row>
    <row r="533">
      <c r="A533" s="30"/>
      <c r="B533" s="30"/>
      <c r="C533" s="30"/>
      <c r="D533" s="30" t="s">
        <v>835</v>
      </c>
      <c r="E533" s="30" t="s">
        <v>835</v>
      </c>
      <c r="F533" s="30"/>
      <c r="G533" s="30" t="s">
        <v>835</v>
      </c>
      <c r="H533" s="31"/>
      <c r="I533" s="30"/>
      <c r="J533" s="30"/>
      <c r="K533" s="30"/>
      <c r="L533" s="30"/>
      <c r="M533" s="30"/>
      <c r="N533" s="66"/>
      <c r="O533" s="30"/>
      <c r="P533" s="30"/>
      <c r="Q533" s="29">
        <v>0.0</v>
      </c>
    </row>
    <row r="534">
      <c r="A534" s="30"/>
      <c r="B534" s="30"/>
      <c r="C534" s="30"/>
      <c r="D534" s="30" t="s">
        <v>835</v>
      </c>
      <c r="E534" s="30" t="s">
        <v>835</v>
      </c>
      <c r="F534" s="30"/>
      <c r="G534" s="30" t="s">
        <v>835</v>
      </c>
      <c r="H534" s="31"/>
      <c r="I534" s="30"/>
      <c r="J534" s="30"/>
      <c r="K534" s="30"/>
      <c r="L534" s="30"/>
      <c r="M534" s="30"/>
      <c r="N534" s="66"/>
      <c r="O534" s="30"/>
      <c r="P534" s="30"/>
      <c r="Q534" s="29">
        <v>0.0</v>
      </c>
    </row>
    <row r="535">
      <c r="A535" s="30"/>
      <c r="B535" s="30"/>
      <c r="C535" s="30"/>
      <c r="D535" s="30" t="s">
        <v>835</v>
      </c>
      <c r="E535" s="30" t="s">
        <v>835</v>
      </c>
      <c r="F535" s="30"/>
      <c r="G535" s="30" t="s">
        <v>835</v>
      </c>
      <c r="H535" s="31"/>
      <c r="I535" s="30"/>
      <c r="J535" s="30"/>
      <c r="K535" s="30"/>
      <c r="L535" s="30"/>
      <c r="M535" s="30"/>
      <c r="N535" s="66"/>
      <c r="O535" s="30"/>
      <c r="P535" s="30"/>
      <c r="Q535" s="29">
        <v>0.0</v>
      </c>
    </row>
    <row r="536">
      <c r="A536" s="30"/>
      <c r="B536" s="30"/>
      <c r="C536" s="30"/>
      <c r="D536" s="30" t="s">
        <v>835</v>
      </c>
      <c r="E536" s="30" t="s">
        <v>835</v>
      </c>
      <c r="F536" s="30"/>
      <c r="G536" s="30" t="s">
        <v>835</v>
      </c>
      <c r="H536" s="31"/>
      <c r="I536" s="30"/>
      <c r="J536" s="30"/>
      <c r="K536" s="30"/>
      <c r="L536" s="30"/>
      <c r="M536" s="30"/>
      <c r="N536" s="66"/>
      <c r="O536" s="30"/>
      <c r="P536" s="30"/>
      <c r="Q536" s="29">
        <v>0.0</v>
      </c>
    </row>
    <row r="537">
      <c r="A537" s="30"/>
      <c r="B537" s="30"/>
      <c r="C537" s="30"/>
      <c r="D537" s="30" t="s">
        <v>835</v>
      </c>
      <c r="E537" s="30" t="s">
        <v>835</v>
      </c>
      <c r="F537" s="30"/>
      <c r="G537" s="30" t="s">
        <v>835</v>
      </c>
      <c r="H537" s="31"/>
      <c r="I537" s="30"/>
      <c r="J537" s="30"/>
      <c r="K537" s="30"/>
      <c r="L537" s="30"/>
      <c r="M537" s="30"/>
      <c r="N537" s="66"/>
      <c r="O537" s="30"/>
      <c r="P537" s="30"/>
      <c r="Q537" s="29">
        <v>0.0</v>
      </c>
    </row>
    <row r="538">
      <c r="A538" s="30"/>
      <c r="B538" s="30"/>
      <c r="C538" s="30"/>
      <c r="D538" s="30" t="s">
        <v>835</v>
      </c>
      <c r="E538" s="30" t="s">
        <v>835</v>
      </c>
      <c r="F538" s="30"/>
      <c r="G538" s="30" t="s">
        <v>835</v>
      </c>
      <c r="H538" s="31"/>
      <c r="I538" s="30"/>
      <c r="J538" s="30"/>
      <c r="K538" s="30"/>
      <c r="L538" s="30"/>
      <c r="M538" s="30"/>
      <c r="N538" s="66"/>
      <c r="O538" s="30"/>
      <c r="P538" s="30"/>
      <c r="Q538" s="29">
        <v>0.0</v>
      </c>
    </row>
    <row r="539">
      <c r="A539" s="30"/>
      <c r="B539" s="30"/>
      <c r="C539" s="30"/>
      <c r="D539" s="30" t="s">
        <v>835</v>
      </c>
      <c r="E539" s="30" t="s">
        <v>835</v>
      </c>
      <c r="F539" s="30"/>
      <c r="G539" s="30" t="s">
        <v>835</v>
      </c>
      <c r="H539" s="31"/>
      <c r="I539" s="30"/>
      <c r="J539" s="30"/>
      <c r="K539" s="30"/>
      <c r="L539" s="30"/>
      <c r="M539" s="30"/>
      <c r="N539" s="66"/>
      <c r="O539" s="30"/>
      <c r="P539" s="30"/>
      <c r="Q539" s="29">
        <v>0.0</v>
      </c>
    </row>
    <row r="540">
      <c r="A540" s="30"/>
      <c r="B540" s="30"/>
      <c r="C540" s="30"/>
      <c r="D540" s="30" t="s">
        <v>835</v>
      </c>
      <c r="E540" s="30" t="s">
        <v>835</v>
      </c>
      <c r="F540" s="30"/>
      <c r="G540" s="30" t="s">
        <v>835</v>
      </c>
      <c r="H540" s="31"/>
      <c r="I540" s="30"/>
      <c r="J540" s="30"/>
      <c r="K540" s="30"/>
      <c r="L540" s="30"/>
      <c r="M540" s="30"/>
      <c r="N540" s="66"/>
      <c r="O540" s="30"/>
      <c r="P540" s="30"/>
      <c r="Q540" s="29">
        <v>0.0</v>
      </c>
    </row>
    <row r="541">
      <c r="A541" s="30"/>
      <c r="B541" s="30"/>
      <c r="C541" s="30"/>
      <c r="D541" s="30" t="s">
        <v>835</v>
      </c>
      <c r="E541" s="30" t="s">
        <v>835</v>
      </c>
      <c r="F541" s="30"/>
      <c r="G541" s="30" t="s">
        <v>835</v>
      </c>
      <c r="H541" s="31"/>
      <c r="I541" s="30"/>
      <c r="J541" s="30"/>
      <c r="K541" s="30"/>
      <c r="L541" s="30"/>
      <c r="M541" s="30"/>
      <c r="N541" s="66"/>
      <c r="O541" s="30"/>
      <c r="P541" s="30"/>
      <c r="Q541" s="29">
        <v>0.0</v>
      </c>
    </row>
    <row r="542">
      <c r="A542" s="30"/>
      <c r="B542" s="30"/>
      <c r="C542" s="30"/>
      <c r="D542" s="30" t="s">
        <v>835</v>
      </c>
      <c r="E542" s="30" t="s">
        <v>835</v>
      </c>
      <c r="F542" s="30"/>
      <c r="G542" s="30" t="s">
        <v>835</v>
      </c>
      <c r="H542" s="31"/>
      <c r="I542" s="30"/>
      <c r="J542" s="30"/>
      <c r="K542" s="30"/>
      <c r="L542" s="30"/>
      <c r="M542" s="30"/>
      <c r="N542" s="66"/>
      <c r="O542" s="30"/>
      <c r="P542" s="30"/>
      <c r="Q542" s="29">
        <v>0.0</v>
      </c>
    </row>
    <row r="543">
      <c r="A543" s="30"/>
      <c r="B543" s="30"/>
      <c r="C543" s="30"/>
      <c r="D543" s="30" t="s">
        <v>835</v>
      </c>
      <c r="E543" s="30" t="s">
        <v>835</v>
      </c>
      <c r="F543" s="30"/>
      <c r="G543" s="30" t="s">
        <v>835</v>
      </c>
      <c r="H543" s="31"/>
      <c r="I543" s="30"/>
      <c r="J543" s="30"/>
      <c r="K543" s="30"/>
      <c r="L543" s="30"/>
      <c r="M543" s="30"/>
      <c r="N543" s="66"/>
      <c r="O543" s="30"/>
      <c r="P543" s="30"/>
      <c r="Q543" s="29">
        <v>0.0</v>
      </c>
    </row>
    <row r="544">
      <c r="A544" s="30"/>
      <c r="B544" s="30"/>
      <c r="C544" s="30"/>
      <c r="D544" s="30" t="s">
        <v>835</v>
      </c>
      <c r="E544" s="30" t="s">
        <v>835</v>
      </c>
      <c r="F544" s="30"/>
      <c r="G544" s="30" t="s">
        <v>835</v>
      </c>
      <c r="H544" s="31"/>
      <c r="I544" s="30"/>
      <c r="J544" s="30"/>
      <c r="K544" s="30"/>
      <c r="L544" s="30"/>
      <c r="M544" s="30"/>
      <c r="N544" s="66"/>
      <c r="O544" s="30"/>
      <c r="P544" s="30"/>
      <c r="Q544" s="29">
        <v>0.0</v>
      </c>
    </row>
    <row r="545">
      <c r="A545" s="30"/>
      <c r="B545" s="30"/>
      <c r="C545" s="30"/>
      <c r="D545" s="30" t="s">
        <v>835</v>
      </c>
      <c r="E545" s="30" t="s">
        <v>835</v>
      </c>
      <c r="F545" s="30"/>
      <c r="G545" s="30" t="s">
        <v>835</v>
      </c>
      <c r="H545" s="31"/>
      <c r="I545" s="30"/>
      <c r="J545" s="30"/>
      <c r="K545" s="30"/>
      <c r="L545" s="30"/>
      <c r="M545" s="30"/>
      <c r="N545" s="66"/>
      <c r="O545" s="30"/>
      <c r="P545" s="30"/>
      <c r="Q545" s="29">
        <v>0.0</v>
      </c>
    </row>
    <row r="546">
      <c r="A546" s="30"/>
      <c r="B546" s="30"/>
      <c r="C546" s="30"/>
      <c r="D546" s="30" t="s">
        <v>835</v>
      </c>
      <c r="E546" s="30" t="s">
        <v>835</v>
      </c>
      <c r="F546" s="30"/>
      <c r="G546" s="30" t="s">
        <v>835</v>
      </c>
      <c r="H546" s="31"/>
      <c r="I546" s="30"/>
      <c r="J546" s="30"/>
      <c r="K546" s="30"/>
      <c r="L546" s="30"/>
      <c r="M546" s="30"/>
      <c r="N546" s="66"/>
      <c r="O546" s="30"/>
      <c r="P546" s="30"/>
      <c r="Q546" s="29">
        <v>0.0</v>
      </c>
    </row>
    <row r="547">
      <c r="A547" s="30"/>
      <c r="B547" s="30"/>
      <c r="C547" s="30"/>
      <c r="D547" s="30" t="s">
        <v>835</v>
      </c>
      <c r="E547" s="30" t="s">
        <v>835</v>
      </c>
      <c r="F547" s="30"/>
      <c r="G547" s="30" t="s">
        <v>835</v>
      </c>
      <c r="H547" s="31"/>
      <c r="I547" s="30"/>
      <c r="J547" s="30"/>
      <c r="K547" s="30"/>
      <c r="L547" s="30"/>
      <c r="M547" s="30"/>
      <c r="N547" s="66"/>
      <c r="O547" s="30"/>
      <c r="P547" s="30"/>
      <c r="Q547" s="29">
        <v>0.0</v>
      </c>
    </row>
    <row r="548">
      <c r="A548" s="30"/>
      <c r="B548" s="30"/>
      <c r="C548" s="30"/>
      <c r="D548" s="30" t="s">
        <v>835</v>
      </c>
      <c r="E548" s="30" t="s">
        <v>835</v>
      </c>
      <c r="F548" s="30"/>
      <c r="G548" s="30" t="s">
        <v>835</v>
      </c>
      <c r="H548" s="31"/>
      <c r="I548" s="30"/>
      <c r="J548" s="30"/>
      <c r="K548" s="30"/>
      <c r="L548" s="30"/>
      <c r="M548" s="30"/>
      <c r="N548" s="66"/>
      <c r="O548" s="30"/>
      <c r="P548" s="30"/>
      <c r="Q548" s="29">
        <v>0.0</v>
      </c>
    </row>
    <row r="549">
      <c r="A549" s="30"/>
      <c r="B549" s="30"/>
      <c r="C549" s="30"/>
      <c r="D549" s="30" t="s">
        <v>835</v>
      </c>
      <c r="E549" s="30" t="s">
        <v>835</v>
      </c>
      <c r="F549" s="30"/>
      <c r="G549" s="30" t="s">
        <v>835</v>
      </c>
      <c r="H549" s="31"/>
      <c r="I549" s="30"/>
      <c r="J549" s="30"/>
      <c r="K549" s="30"/>
      <c r="L549" s="30"/>
      <c r="M549" s="30"/>
      <c r="N549" s="66"/>
      <c r="O549" s="30"/>
      <c r="P549" s="30"/>
      <c r="Q549" s="29">
        <v>0.0</v>
      </c>
    </row>
    <row r="550">
      <c r="A550" s="30"/>
      <c r="B550" s="30"/>
      <c r="C550" s="30"/>
      <c r="D550" s="30" t="s">
        <v>835</v>
      </c>
      <c r="E550" s="30" t="s">
        <v>835</v>
      </c>
      <c r="F550" s="30"/>
      <c r="G550" s="30" t="s">
        <v>835</v>
      </c>
      <c r="H550" s="31"/>
      <c r="I550" s="30"/>
      <c r="J550" s="30"/>
      <c r="K550" s="30"/>
      <c r="L550" s="30"/>
      <c r="M550" s="30"/>
      <c r="N550" s="66"/>
      <c r="O550" s="30"/>
      <c r="P550" s="30"/>
      <c r="Q550" s="29">
        <v>0.0</v>
      </c>
    </row>
    <row r="551">
      <c r="A551" s="30"/>
      <c r="B551" s="30"/>
      <c r="C551" s="30"/>
      <c r="D551" s="30" t="s">
        <v>835</v>
      </c>
      <c r="E551" s="30" t="s">
        <v>835</v>
      </c>
      <c r="F551" s="30"/>
      <c r="G551" s="30" t="s">
        <v>835</v>
      </c>
      <c r="H551" s="31"/>
      <c r="I551" s="30"/>
      <c r="J551" s="30"/>
      <c r="K551" s="30"/>
      <c r="L551" s="30"/>
      <c r="M551" s="30"/>
      <c r="N551" s="66"/>
      <c r="O551" s="30"/>
      <c r="P551" s="30"/>
      <c r="Q551" s="29">
        <v>0.0</v>
      </c>
    </row>
    <row r="552">
      <c r="A552" s="30"/>
      <c r="B552" s="30"/>
      <c r="C552" s="30"/>
      <c r="D552" s="30" t="s">
        <v>835</v>
      </c>
      <c r="E552" s="30" t="s">
        <v>835</v>
      </c>
      <c r="F552" s="30"/>
      <c r="G552" s="30" t="s">
        <v>835</v>
      </c>
      <c r="H552" s="31"/>
      <c r="I552" s="30"/>
      <c r="J552" s="30"/>
      <c r="K552" s="30"/>
      <c r="L552" s="30"/>
      <c r="M552" s="30"/>
      <c r="N552" s="66"/>
      <c r="O552" s="30"/>
      <c r="P552" s="30"/>
      <c r="Q552" s="29">
        <v>0.0</v>
      </c>
    </row>
    <row r="553">
      <c r="A553" s="30"/>
      <c r="B553" s="30"/>
      <c r="C553" s="30"/>
      <c r="D553" s="30" t="s">
        <v>835</v>
      </c>
      <c r="E553" s="30" t="s">
        <v>835</v>
      </c>
      <c r="F553" s="30"/>
      <c r="G553" s="30" t="s">
        <v>835</v>
      </c>
      <c r="H553" s="31"/>
      <c r="I553" s="30"/>
      <c r="J553" s="30"/>
      <c r="K553" s="30"/>
      <c r="L553" s="30"/>
      <c r="M553" s="30"/>
      <c r="N553" s="66"/>
      <c r="O553" s="30"/>
      <c r="P553" s="30"/>
      <c r="Q553" s="29">
        <v>0.0</v>
      </c>
    </row>
    <row r="554">
      <c r="A554" s="30"/>
      <c r="B554" s="30"/>
      <c r="C554" s="30"/>
      <c r="D554" s="30" t="s">
        <v>835</v>
      </c>
      <c r="E554" s="30" t="s">
        <v>835</v>
      </c>
      <c r="F554" s="30"/>
      <c r="G554" s="30" t="s">
        <v>835</v>
      </c>
      <c r="H554" s="31"/>
      <c r="I554" s="30"/>
      <c r="J554" s="30"/>
      <c r="K554" s="30"/>
      <c r="L554" s="30"/>
      <c r="M554" s="30"/>
      <c r="N554" s="66"/>
      <c r="O554" s="30"/>
      <c r="P554" s="30"/>
      <c r="Q554" s="29">
        <v>0.0</v>
      </c>
    </row>
    <row r="555">
      <c r="A555" s="30"/>
      <c r="B555" s="30"/>
      <c r="C555" s="30"/>
      <c r="D555" s="30" t="s">
        <v>835</v>
      </c>
      <c r="E555" s="30" t="s">
        <v>835</v>
      </c>
      <c r="F555" s="30"/>
      <c r="G555" s="30" t="s">
        <v>835</v>
      </c>
      <c r="H555" s="31"/>
      <c r="I555" s="30"/>
      <c r="J555" s="30"/>
      <c r="K555" s="30"/>
      <c r="L555" s="30"/>
      <c r="M555" s="30"/>
      <c r="N555" s="66"/>
      <c r="O555" s="30"/>
      <c r="P555" s="30"/>
      <c r="Q555" s="29">
        <v>0.0</v>
      </c>
    </row>
    <row r="556">
      <c r="A556" s="30"/>
      <c r="B556" s="30"/>
      <c r="C556" s="30"/>
      <c r="D556" s="30" t="s">
        <v>835</v>
      </c>
      <c r="E556" s="30" t="s">
        <v>835</v>
      </c>
      <c r="F556" s="30"/>
      <c r="G556" s="30" t="s">
        <v>835</v>
      </c>
      <c r="H556" s="31"/>
      <c r="I556" s="30"/>
      <c r="J556" s="30"/>
      <c r="K556" s="30"/>
      <c r="L556" s="30"/>
      <c r="M556" s="30"/>
      <c r="N556" s="66"/>
      <c r="O556" s="30"/>
      <c r="P556" s="30"/>
      <c r="Q556" s="29">
        <v>0.0</v>
      </c>
    </row>
    <row r="557">
      <c r="A557" s="30"/>
      <c r="B557" s="30"/>
      <c r="C557" s="30"/>
      <c r="D557" s="30" t="s">
        <v>835</v>
      </c>
      <c r="E557" s="30" t="s">
        <v>835</v>
      </c>
      <c r="F557" s="30"/>
      <c r="G557" s="30" t="s">
        <v>835</v>
      </c>
      <c r="H557" s="31"/>
      <c r="I557" s="30"/>
      <c r="J557" s="30"/>
      <c r="K557" s="30"/>
      <c r="L557" s="30"/>
      <c r="M557" s="30"/>
      <c r="N557" s="66"/>
      <c r="O557" s="30"/>
      <c r="P557" s="30"/>
      <c r="Q557" s="29">
        <v>0.0</v>
      </c>
    </row>
    <row r="558">
      <c r="A558" s="30"/>
      <c r="B558" s="30"/>
      <c r="C558" s="30"/>
      <c r="D558" s="30" t="s">
        <v>835</v>
      </c>
      <c r="E558" s="30" t="s">
        <v>835</v>
      </c>
      <c r="F558" s="30"/>
      <c r="G558" s="30" t="s">
        <v>835</v>
      </c>
      <c r="H558" s="31"/>
      <c r="I558" s="30"/>
      <c r="J558" s="30"/>
      <c r="K558" s="30"/>
      <c r="L558" s="30"/>
      <c r="M558" s="30"/>
      <c r="N558" s="66"/>
      <c r="O558" s="30"/>
      <c r="P558" s="30"/>
      <c r="Q558" s="29">
        <v>0.0</v>
      </c>
    </row>
    <row r="559">
      <c r="A559" s="30"/>
      <c r="B559" s="30"/>
      <c r="C559" s="30"/>
      <c r="D559" s="30" t="s">
        <v>835</v>
      </c>
      <c r="E559" s="30" t="s">
        <v>835</v>
      </c>
      <c r="F559" s="30"/>
      <c r="G559" s="30" t="s">
        <v>835</v>
      </c>
      <c r="H559" s="31"/>
      <c r="I559" s="30"/>
      <c r="J559" s="30"/>
      <c r="K559" s="30"/>
      <c r="L559" s="30"/>
      <c r="M559" s="30"/>
      <c r="N559" s="66"/>
      <c r="O559" s="30"/>
      <c r="P559" s="30"/>
      <c r="Q559" s="29">
        <v>0.0</v>
      </c>
    </row>
    <row r="560">
      <c r="A560" s="30"/>
      <c r="B560" s="30"/>
      <c r="C560" s="30"/>
      <c r="D560" s="30" t="s">
        <v>835</v>
      </c>
      <c r="E560" s="30" t="s">
        <v>835</v>
      </c>
      <c r="F560" s="30"/>
      <c r="G560" s="30" t="s">
        <v>835</v>
      </c>
      <c r="H560" s="31"/>
      <c r="I560" s="30"/>
      <c r="J560" s="30"/>
      <c r="K560" s="30"/>
      <c r="L560" s="30"/>
      <c r="M560" s="30"/>
      <c r="N560" s="66"/>
      <c r="O560" s="30"/>
      <c r="P560" s="30"/>
      <c r="Q560" s="29">
        <v>0.0</v>
      </c>
    </row>
    <row r="561">
      <c r="A561" s="30"/>
      <c r="B561" s="30"/>
      <c r="C561" s="30"/>
      <c r="D561" s="30" t="s">
        <v>835</v>
      </c>
      <c r="E561" s="30" t="s">
        <v>835</v>
      </c>
      <c r="F561" s="30"/>
      <c r="G561" s="30" t="s">
        <v>835</v>
      </c>
      <c r="H561" s="31"/>
      <c r="I561" s="30"/>
      <c r="J561" s="30"/>
      <c r="K561" s="30"/>
      <c r="L561" s="30"/>
      <c r="M561" s="30"/>
      <c r="N561" s="66"/>
      <c r="O561" s="30"/>
      <c r="P561" s="30"/>
      <c r="Q561" s="29">
        <v>0.0</v>
      </c>
    </row>
    <row r="562">
      <c r="A562" s="30"/>
      <c r="B562" s="30"/>
      <c r="C562" s="30"/>
      <c r="D562" s="30" t="s">
        <v>835</v>
      </c>
      <c r="E562" s="30" t="s">
        <v>835</v>
      </c>
      <c r="F562" s="30"/>
      <c r="G562" s="30" t="s">
        <v>835</v>
      </c>
      <c r="H562" s="31"/>
      <c r="I562" s="30"/>
      <c r="J562" s="30"/>
      <c r="K562" s="30"/>
      <c r="L562" s="30"/>
      <c r="M562" s="30"/>
      <c r="N562" s="66"/>
      <c r="O562" s="30"/>
      <c r="P562" s="30"/>
      <c r="Q562" s="29">
        <v>0.0</v>
      </c>
    </row>
    <row r="563">
      <c r="A563" s="30"/>
      <c r="B563" s="30"/>
      <c r="C563" s="30"/>
      <c r="D563" s="30" t="s">
        <v>835</v>
      </c>
      <c r="E563" s="30" t="s">
        <v>835</v>
      </c>
      <c r="F563" s="30"/>
      <c r="G563" s="30" t="s">
        <v>835</v>
      </c>
      <c r="H563" s="31"/>
      <c r="I563" s="30"/>
      <c r="J563" s="30"/>
      <c r="K563" s="30"/>
      <c r="L563" s="30"/>
      <c r="M563" s="30"/>
      <c r="N563" s="66"/>
      <c r="O563" s="30"/>
      <c r="P563" s="30"/>
      <c r="Q563" s="29">
        <v>0.0</v>
      </c>
    </row>
    <row r="564">
      <c r="A564" s="30"/>
      <c r="B564" s="30"/>
      <c r="C564" s="30"/>
      <c r="D564" s="30" t="s">
        <v>835</v>
      </c>
      <c r="E564" s="30" t="s">
        <v>835</v>
      </c>
      <c r="F564" s="30"/>
      <c r="G564" s="30" t="s">
        <v>835</v>
      </c>
      <c r="H564" s="31"/>
      <c r="I564" s="30"/>
      <c r="J564" s="30"/>
      <c r="K564" s="30"/>
      <c r="L564" s="30"/>
      <c r="M564" s="30"/>
      <c r="N564" s="66"/>
      <c r="O564" s="30"/>
      <c r="P564" s="30"/>
      <c r="Q564" s="29">
        <v>0.0</v>
      </c>
    </row>
    <row r="565">
      <c r="A565" s="30"/>
      <c r="B565" s="30"/>
      <c r="C565" s="30"/>
      <c r="D565" s="30" t="s">
        <v>835</v>
      </c>
      <c r="E565" s="30" t="s">
        <v>835</v>
      </c>
      <c r="F565" s="30"/>
      <c r="G565" s="30" t="s">
        <v>835</v>
      </c>
      <c r="H565" s="31"/>
      <c r="I565" s="30"/>
      <c r="J565" s="30"/>
      <c r="K565" s="30"/>
      <c r="L565" s="30"/>
      <c r="M565" s="30"/>
      <c r="N565" s="66"/>
      <c r="O565" s="30"/>
      <c r="P565" s="30"/>
      <c r="Q565" s="29">
        <v>0.0</v>
      </c>
    </row>
    <row r="566">
      <c r="A566" s="30"/>
      <c r="B566" s="30"/>
      <c r="C566" s="30"/>
      <c r="D566" s="30" t="s">
        <v>835</v>
      </c>
      <c r="E566" s="30" t="s">
        <v>835</v>
      </c>
      <c r="F566" s="30"/>
      <c r="G566" s="30" t="s">
        <v>835</v>
      </c>
      <c r="H566" s="31"/>
      <c r="I566" s="30"/>
      <c r="J566" s="30"/>
      <c r="K566" s="30"/>
      <c r="L566" s="30"/>
      <c r="M566" s="30"/>
      <c r="N566" s="66"/>
      <c r="O566" s="30"/>
      <c r="P566" s="30"/>
      <c r="Q566" s="29">
        <v>0.0</v>
      </c>
    </row>
    <row r="567">
      <c r="A567" s="30"/>
      <c r="B567" s="30"/>
      <c r="C567" s="30"/>
      <c r="D567" s="30" t="s">
        <v>835</v>
      </c>
      <c r="E567" s="30" t="s">
        <v>835</v>
      </c>
      <c r="F567" s="30"/>
      <c r="G567" s="30" t="s">
        <v>835</v>
      </c>
      <c r="H567" s="31"/>
      <c r="I567" s="30"/>
      <c r="J567" s="30"/>
      <c r="K567" s="30"/>
      <c r="L567" s="30"/>
      <c r="M567" s="30"/>
      <c r="N567" s="66"/>
      <c r="O567" s="30"/>
      <c r="P567" s="30"/>
      <c r="Q567" s="29">
        <v>0.0</v>
      </c>
    </row>
    <row r="568">
      <c r="A568" s="30"/>
      <c r="B568" s="30"/>
      <c r="C568" s="30"/>
      <c r="D568" s="30" t="s">
        <v>835</v>
      </c>
      <c r="E568" s="30" t="s">
        <v>835</v>
      </c>
      <c r="F568" s="30"/>
      <c r="G568" s="30" t="s">
        <v>835</v>
      </c>
      <c r="H568" s="31"/>
      <c r="I568" s="30"/>
      <c r="J568" s="30"/>
      <c r="K568" s="30"/>
      <c r="L568" s="30"/>
      <c r="M568" s="30"/>
      <c r="N568" s="66"/>
      <c r="O568" s="30"/>
      <c r="P568" s="30"/>
      <c r="Q568" s="29">
        <v>0.0</v>
      </c>
    </row>
    <row r="569">
      <c r="A569" s="30"/>
      <c r="B569" s="30"/>
      <c r="C569" s="30"/>
      <c r="D569" s="30" t="s">
        <v>835</v>
      </c>
      <c r="E569" s="30" t="s">
        <v>835</v>
      </c>
      <c r="F569" s="30"/>
      <c r="G569" s="30" t="s">
        <v>835</v>
      </c>
      <c r="H569" s="31"/>
      <c r="I569" s="30"/>
      <c r="J569" s="30"/>
      <c r="K569" s="30"/>
      <c r="L569" s="30"/>
      <c r="M569" s="30"/>
      <c r="N569" s="66"/>
      <c r="O569" s="30"/>
      <c r="P569" s="30"/>
      <c r="Q569" s="29">
        <v>0.0</v>
      </c>
    </row>
    <row r="570">
      <c r="A570" s="30"/>
      <c r="B570" s="30"/>
      <c r="C570" s="30"/>
      <c r="D570" s="30" t="s">
        <v>835</v>
      </c>
      <c r="E570" s="30" t="s">
        <v>835</v>
      </c>
      <c r="F570" s="30"/>
      <c r="G570" s="30" t="s">
        <v>835</v>
      </c>
      <c r="H570" s="31"/>
      <c r="I570" s="30"/>
      <c r="J570" s="30"/>
      <c r="K570" s="30"/>
      <c r="L570" s="30"/>
      <c r="M570" s="30"/>
      <c r="N570" s="66"/>
      <c r="O570" s="30"/>
      <c r="P570" s="30"/>
      <c r="Q570" s="29">
        <v>0.0</v>
      </c>
    </row>
    <row r="571">
      <c r="A571" s="30"/>
      <c r="B571" s="30"/>
      <c r="C571" s="30"/>
      <c r="D571" s="30" t="s">
        <v>835</v>
      </c>
      <c r="E571" s="30" t="s">
        <v>835</v>
      </c>
      <c r="F571" s="30"/>
      <c r="G571" s="30" t="s">
        <v>835</v>
      </c>
      <c r="H571" s="31"/>
      <c r="I571" s="30"/>
      <c r="J571" s="30"/>
      <c r="K571" s="30"/>
      <c r="L571" s="30"/>
      <c r="M571" s="30"/>
      <c r="N571" s="66"/>
      <c r="O571" s="30"/>
      <c r="P571" s="30"/>
      <c r="Q571" s="29">
        <v>0.0</v>
      </c>
    </row>
    <row r="572">
      <c r="A572" s="30"/>
      <c r="B572" s="30"/>
      <c r="C572" s="30"/>
      <c r="D572" s="30" t="s">
        <v>835</v>
      </c>
      <c r="E572" s="30" t="s">
        <v>835</v>
      </c>
      <c r="F572" s="30"/>
      <c r="G572" s="30" t="s">
        <v>835</v>
      </c>
      <c r="H572" s="31"/>
      <c r="I572" s="30"/>
      <c r="J572" s="30"/>
      <c r="K572" s="30"/>
      <c r="L572" s="30"/>
      <c r="M572" s="30"/>
      <c r="N572" s="66"/>
      <c r="O572" s="30"/>
      <c r="P572" s="30"/>
      <c r="Q572" s="29">
        <v>0.0</v>
      </c>
    </row>
    <row r="573">
      <c r="A573" s="30"/>
      <c r="B573" s="30"/>
      <c r="C573" s="30"/>
      <c r="D573" s="30" t="s">
        <v>835</v>
      </c>
      <c r="E573" s="30" t="s">
        <v>835</v>
      </c>
      <c r="F573" s="30"/>
      <c r="G573" s="30" t="s">
        <v>835</v>
      </c>
      <c r="H573" s="31"/>
      <c r="I573" s="30"/>
      <c r="J573" s="30"/>
      <c r="K573" s="30"/>
      <c r="L573" s="30"/>
      <c r="M573" s="30"/>
      <c r="N573" s="66"/>
      <c r="O573" s="30"/>
      <c r="P573" s="30"/>
      <c r="Q573" s="29">
        <v>0.0</v>
      </c>
    </row>
    <row r="574">
      <c r="A574" s="30"/>
      <c r="B574" s="30"/>
      <c r="C574" s="30"/>
      <c r="D574" s="30" t="s">
        <v>835</v>
      </c>
      <c r="E574" s="30" t="s">
        <v>835</v>
      </c>
      <c r="F574" s="30"/>
      <c r="G574" s="30" t="s">
        <v>835</v>
      </c>
      <c r="H574" s="31"/>
      <c r="I574" s="30"/>
      <c r="J574" s="30"/>
      <c r="K574" s="30"/>
      <c r="L574" s="30"/>
      <c r="M574" s="30"/>
      <c r="N574" s="66"/>
      <c r="O574" s="30"/>
      <c r="P574" s="30"/>
      <c r="Q574" s="29">
        <v>0.0</v>
      </c>
    </row>
    <row r="575">
      <c r="A575" s="30"/>
      <c r="B575" s="30"/>
      <c r="C575" s="30"/>
      <c r="D575" s="30" t="s">
        <v>835</v>
      </c>
      <c r="E575" s="30" t="s">
        <v>835</v>
      </c>
      <c r="F575" s="30"/>
      <c r="G575" s="30" t="s">
        <v>835</v>
      </c>
      <c r="H575" s="31"/>
      <c r="I575" s="30"/>
      <c r="J575" s="30"/>
      <c r="K575" s="30"/>
      <c r="L575" s="30"/>
      <c r="M575" s="30"/>
      <c r="N575" s="66"/>
      <c r="O575" s="30"/>
      <c r="P575" s="30"/>
      <c r="Q575" s="29">
        <v>0.0</v>
      </c>
    </row>
    <row r="576">
      <c r="A576" s="30"/>
      <c r="B576" s="30"/>
      <c r="C576" s="30"/>
      <c r="D576" s="30" t="s">
        <v>835</v>
      </c>
      <c r="E576" s="30" t="s">
        <v>835</v>
      </c>
      <c r="F576" s="30"/>
      <c r="G576" s="30" t="s">
        <v>835</v>
      </c>
      <c r="H576" s="31"/>
      <c r="I576" s="30"/>
      <c r="J576" s="30"/>
      <c r="K576" s="30"/>
      <c r="L576" s="30"/>
      <c r="M576" s="30"/>
      <c r="N576" s="66"/>
      <c r="O576" s="30"/>
      <c r="P576" s="30"/>
      <c r="Q576" s="29">
        <v>0.0</v>
      </c>
    </row>
    <row r="577">
      <c r="A577" s="30"/>
      <c r="B577" s="30"/>
      <c r="C577" s="30"/>
      <c r="D577" s="30" t="s">
        <v>835</v>
      </c>
      <c r="E577" s="30" t="s">
        <v>835</v>
      </c>
      <c r="F577" s="30"/>
      <c r="G577" s="30" t="s">
        <v>835</v>
      </c>
      <c r="H577" s="31"/>
      <c r="I577" s="30"/>
      <c r="J577" s="30"/>
      <c r="K577" s="30"/>
      <c r="L577" s="30"/>
      <c r="M577" s="30"/>
      <c r="N577" s="66"/>
      <c r="O577" s="30"/>
      <c r="P577" s="30"/>
      <c r="Q577" s="29">
        <v>0.0</v>
      </c>
    </row>
    <row r="578">
      <c r="A578" s="30"/>
      <c r="B578" s="30"/>
      <c r="C578" s="30"/>
      <c r="D578" s="30" t="s">
        <v>835</v>
      </c>
      <c r="E578" s="30" t="s">
        <v>835</v>
      </c>
      <c r="F578" s="30"/>
      <c r="G578" s="30" t="s">
        <v>835</v>
      </c>
      <c r="H578" s="31"/>
      <c r="I578" s="30"/>
      <c r="J578" s="30"/>
      <c r="K578" s="30"/>
      <c r="L578" s="30"/>
      <c r="M578" s="30"/>
      <c r="N578" s="66"/>
      <c r="O578" s="30"/>
      <c r="P578" s="30"/>
      <c r="Q578" s="29">
        <v>0.0</v>
      </c>
    </row>
    <row r="579">
      <c r="A579" s="30"/>
      <c r="B579" s="30"/>
      <c r="C579" s="30"/>
      <c r="D579" s="30" t="s">
        <v>835</v>
      </c>
      <c r="E579" s="30" t="s">
        <v>835</v>
      </c>
      <c r="F579" s="30"/>
      <c r="G579" s="30" t="s">
        <v>835</v>
      </c>
      <c r="H579" s="31"/>
      <c r="I579" s="30"/>
      <c r="J579" s="30"/>
      <c r="K579" s="30"/>
      <c r="L579" s="30"/>
      <c r="M579" s="30"/>
      <c r="N579" s="66"/>
      <c r="O579" s="30"/>
      <c r="P579" s="30"/>
      <c r="Q579" s="29">
        <v>0.0</v>
      </c>
    </row>
    <row r="580">
      <c r="A580" s="30"/>
      <c r="B580" s="30"/>
      <c r="C580" s="30"/>
      <c r="D580" s="30" t="s">
        <v>835</v>
      </c>
      <c r="E580" s="30" t="s">
        <v>835</v>
      </c>
      <c r="F580" s="30"/>
      <c r="G580" s="30" t="s">
        <v>835</v>
      </c>
      <c r="H580" s="31"/>
      <c r="I580" s="30"/>
      <c r="J580" s="30"/>
      <c r="K580" s="30"/>
      <c r="L580" s="30"/>
      <c r="M580" s="30"/>
      <c r="N580" s="66"/>
      <c r="O580" s="30"/>
      <c r="P580" s="30"/>
      <c r="Q580" s="29">
        <v>0.0</v>
      </c>
    </row>
    <row r="581">
      <c r="A581" s="30"/>
      <c r="B581" s="30"/>
      <c r="C581" s="30"/>
      <c r="D581" s="30" t="s">
        <v>835</v>
      </c>
      <c r="E581" s="30" t="s">
        <v>835</v>
      </c>
      <c r="F581" s="30"/>
      <c r="G581" s="30" t="s">
        <v>835</v>
      </c>
      <c r="H581" s="31"/>
      <c r="I581" s="30"/>
      <c r="J581" s="30"/>
      <c r="K581" s="30"/>
      <c r="L581" s="30"/>
      <c r="M581" s="30"/>
      <c r="N581" s="66"/>
      <c r="O581" s="30"/>
      <c r="P581" s="30"/>
      <c r="Q581" s="29">
        <v>0.0</v>
      </c>
    </row>
    <row r="582">
      <c r="A582" s="30"/>
      <c r="B582" s="30"/>
      <c r="C582" s="30"/>
      <c r="D582" s="30" t="s">
        <v>835</v>
      </c>
      <c r="E582" s="30" t="s">
        <v>835</v>
      </c>
      <c r="F582" s="30"/>
      <c r="G582" s="30" t="s">
        <v>835</v>
      </c>
      <c r="H582" s="31"/>
      <c r="I582" s="30"/>
      <c r="J582" s="30"/>
      <c r="K582" s="30"/>
      <c r="L582" s="30"/>
      <c r="M582" s="30"/>
      <c r="N582" s="66"/>
      <c r="O582" s="30"/>
      <c r="P582" s="30"/>
      <c r="Q582" s="29">
        <v>0.0</v>
      </c>
    </row>
    <row r="583">
      <c r="A583" s="30"/>
      <c r="B583" s="30"/>
      <c r="C583" s="30"/>
      <c r="D583" s="30" t="s">
        <v>835</v>
      </c>
      <c r="E583" s="30" t="s">
        <v>835</v>
      </c>
      <c r="F583" s="30"/>
      <c r="G583" s="30" t="s">
        <v>835</v>
      </c>
      <c r="H583" s="31"/>
      <c r="I583" s="30"/>
      <c r="J583" s="30"/>
      <c r="K583" s="30"/>
      <c r="L583" s="30"/>
      <c r="M583" s="30"/>
      <c r="N583" s="66"/>
      <c r="O583" s="30"/>
      <c r="P583" s="30"/>
      <c r="Q583" s="29">
        <v>0.0</v>
      </c>
    </row>
    <row r="584">
      <c r="A584" s="30"/>
      <c r="B584" s="30"/>
      <c r="C584" s="30"/>
      <c r="D584" s="30" t="s">
        <v>835</v>
      </c>
      <c r="E584" s="30" t="s">
        <v>835</v>
      </c>
      <c r="F584" s="30"/>
      <c r="G584" s="30" t="s">
        <v>835</v>
      </c>
      <c r="H584" s="31"/>
      <c r="I584" s="30"/>
      <c r="J584" s="30"/>
      <c r="K584" s="30"/>
      <c r="L584" s="30"/>
      <c r="M584" s="30"/>
      <c r="N584" s="66"/>
      <c r="O584" s="30"/>
      <c r="P584" s="30"/>
      <c r="Q584" s="29">
        <v>0.0</v>
      </c>
    </row>
    <row r="585">
      <c r="A585" s="30"/>
      <c r="B585" s="30"/>
      <c r="C585" s="30"/>
      <c r="D585" s="30" t="s">
        <v>835</v>
      </c>
      <c r="E585" s="30" t="s">
        <v>835</v>
      </c>
      <c r="F585" s="30"/>
      <c r="G585" s="30" t="s">
        <v>835</v>
      </c>
      <c r="H585" s="31"/>
      <c r="I585" s="30"/>
      <c r="J585" s="30"/>
      <c r="K585" s="30"/>
      <c r="L585" s="30"/>
      <c r="M585" s="30"/>
      <c r="N585" s="66"/>
      <c r="O585" s="30"/>
      <c r="P585" s="30"/>
      <c r="Q585" s="29">
        <v>0.0</v>
      </c>
    </row>
    <row r="586">
      <c r="A586" s="30"/>
      <c r="B586" s="30"/>
      <c r="C586" s="30"/>
      <c r="D586" s="30" t="s">
        <v>835</v>
      </c>
      <c r="E586" s="30" t="s">
        <v>835</v>
      </c>
      <c r="F586" s="30"/>
      <c r="G586" s="30" t="s">
        <v>835</v>
      </c>
      <c r="H586" s="31"/>
      <c r="I586" s="30"/>
      <c r="J586" s="30"/>
      <c r="K586" s="30"/>
      <c r="L586" s="30"/>
      <c r="M586" s="30"/>
      <c r="N586" s="66"/>
      <c r="O586" s="30"/>
      <c r="P586" s="30"/>
      <c r="Q586" s="29">
        <v>0.0</v>
      </c>
    </row>
    <row r="587">
      <c r="A587" s="30"/>
      <c r="B587" s="30"/>
      <c r="C587" s="30"/>
      <c r="D587" s="30" t="s">
        <v>835</v>
      </c>
      <c r="E587" s="30" t="s">
        <v>835</v>
      </c>
      <c r="F587" s="30"/>
      <c r="G587" s="30" t="s">
        <v>835</v>
      </c>
      <c r="H587" s="31"/>
      <c r="I587" s="30"/>
      <c r="J587" s="30"/>
      <c r="K587" s="30"/>
      <c r="L587" s="30"/>
      <c r="M587" s="30"/>
      <c r="N587" s="66"/>
      <c r="O587" s="30"/>
      <c r="P587" s="30"/>
      <c r="Q587" s="29">
        <v>0.0</v>
      </c>
    </row>
    <row r="588">
      <c r="A588" s="30"/>
      <c r="B588" s="30"/>
      <c r="C588" s="30"/>
      <c r="D588" s="30" t="s">
        <v>835</v>
      </c>
      <c r="E588" s="30" t="s">
        <v>835</v>
      </c>
      <c r="F588" s="30"/>
      <c r="G588" s="30" t="s">
        <v>835</v>
      </c>
      <c r="H588" s="31"/>
      <c r="I588" s="30"/>
      <c r="J588" s="30"/>
      <c r="K588" s="30"/>
      <c r="L588" s="30"/>
      <c r="M588" s="30"/>
      <c r="N588" s="66"/>
      <c r="O588" s="30"/>
      <c r="P588" s="30"/>
      <c r="Q588" s="29">
        <v>0.0</v>
      </c>
    </row>
    <row r="589">
      <c r="A589" s="30"/>
      <c r="B589" s="30"/>
      <c r="C589" s="30"/>
      <c r="D589" s="30" t="s">
        <v>835</v>
      </c>
      <c r="E589" s="30" t="s">
        <v>835</v>
      </c>
      <c r="F589" s="30"/>
      <c r="G589" s="30" t="s">
        <v>835</v>
      </c>
      <c r="H589" s="31"/>
      <c r="I589" s="30"/>
      <c r="J589" s="30"/>
      <c r="K589" s="30"/>
      <c r="L589" s="30"/>
      <c r="M589" s="30"/>
      <c r="N589" s="66"/>
      <c r="O589" s="30"/>
      <c r="P589" s="30"/>
      <c r="Q589" s="29">
        <v>0.0</v>
      </c>
    </row>
    <row r="590">
      <c r="A590" s="30"/>
      <c r="B590" s="30"/>
      <c r="C590" s="30"/>
      <c r="D590" s="30" t="s">
        <v>835</v>
      </c>
      <c r="E590" s="30" t="s">
        <v>835</v>
      </c>
      <c r="F590" s="30"/>
      <c r="G590" s="30" t="s">
        <v>835</v>
      </c>
      <c r="H590" s="31"/>
      <c r="I590" s="30"/>
      <c r="J590" s="30"/>
      <c r="K590" s="30"/>
      <c r="L590" s="30"/>
      <c r="M590" s="30"/>
      <c r="N590" s="66"/>
      <c r="O590" s="30"/>
      <c r="P590" s="30"/>
      <c r="Q590" s="29">
        <v>0.0</v>
      </c>
    </row>
    <row r="591">
      <c r="A591" s="30"/>
      <c r="B591" s="30"/>
      <c r="C591" s="30"/>
      <c r="D591" s="30" t="s">
        <v>835</v>
      </c>
      <c r="E591" s="30" t="s">
        <v>835</v>
      </c>
      <c r="F591" s="30"/>
      <c r="G591" s="30" t="s">
        <v>835</v>
      </c>
      <c r="H591" s="31"/>
      <c r="I591" s="30"/>
      <c r="J591" s="30"/>
      <c r="K591" s="30"/>
      <c r="L591" s="30"/>
      <c r="M591" s="30"/>
      <c r="N591" s="66"/>
      <c r="O591" s="30"/>
      <c r="P591" s="30"/>
      <c r="Q591" s="29">
        <v>0.0</v>
      </c>
    </row>
    <row r="592">
      <c r="A592" s="30"/>
      <c r="B592" s="30"/>
      <c r="C592" s="30"/>
      <c r="D592" s="30" t="s">
        <v>835</v>
      </c>
      <c r="E592" s="30" t="s">
        <v>835</v>
      </c>
      <c r="F592" s="30"/>
      <c r="G592" s="30" t="s">
        <v>835</v>
      </c>
      <c r="H592" s="31"/>
      <c r="I592" s="30"/>
      <c r="J592" s="30"/>
      <c r="K592" s="30"/>
      <c r="L592" s="30"/>
      <c r="M592" s="30"/>
      <c r="N592" s="66"/>
      <c r="O592" s="30"/>
      <c r="P592" s="30"/>
      <c r="Q592" s="29">
        <v>0.0</v>
      </c>
    </row>
    <row r="593">
      <c r="A593" s="30"/>
      <c r="B593" s="30"/>
      <c r="C593" s="30"/>
      <c r="D593" s="30" t="s">
        <v>835</v>
      </c>
      <c r="E593" s="30" t="s">
        <v>835</v>
      </c>
      <c r="F593" s="30"/>
      <c r="G593" s="30" t="s">
        <v>835</v>
      </c>
      <c r="H593" s="31"/>
      <c r="I593" s="30"/>
      <c r="J593" s="30"/>
      <c r="K593" s="30"/>
      <c r="L593" s="30"/>
      <c r="M593" s="30"/>
      <c r="N593" s="66"/>
      <c r="O593" s="30"/>
      <c r="P593" s="30"/>
      <c r="Q593" s="29">
        <v>0.0</v>
      </c>
    </row>
    <row r="594">
      <c r="A594" s="30"/>
      <c r="B594" s="30"/>
      <c r="C594" s="30"/>
      <c r="D594" s="30" t="s">
        <v>835</v>
      </c>
      <c r="E594" s="30" t="s">
        <v>835</v>
      </c>
      <c r="F594" s="30"/>
      <c r="G594" s="30" t="s">
        <v>835</v>
      </c>
      <c r="H594" s="31"/>
      <c r="I594" s="30"/>
      <c r="J594" s="30"/>
      <c r="K594" s="30"/>
      <c r="L594" s="30"/>
      <c r="M594" s="30"/>
      <c r="N594" s="66"/>
      <c r="O594" s="30"/>
      <c r="P594" s="30"/>
      <c r="Q594" s="29">
        <v>0.0</v>
      </c>
    </row>
    <row r="595">
      <c r="A595" s="30"/>
      <c r="B595" s="30"/>
      <c r="C595" s="30"/>
      <c r="D595" s="30" t="s">
        <v>835</v>
      </c>
      <c r="E595" s="30" t="s">
        <v>835</v>
      </c>
      <c r="F595" s="30"/>
      <c r="G595" s="30" t="s">
        <v>835</v>
      </c>
      <c r="H595" s="31"/>
      <c r="I595" s="30"/>
      <c r="J595" s="30"/>
      <c r="K595" s="30"/>
      <c r="L595" s="30"/>
      <c r="M595" s="30"/>
      <c r="N595" s="66"/>
      <c r="O595" s="30"/>
      <c r="P595" s="30"/>
      <c r="Q595" s="29">
        <v>0.0</v>
      </c>
    </row>
    <row r="596">
      <c r="A596" s="30"/>
      <c r="B596" s="30"/>
      <c r="C596" s="30"/>
      <c r="D596" s="30" t="s">
        <v>835</v>
      </c>
      <c r="E596" s="30" t="s">
        <v>835</v>
      </c>
      <c r="F596" s="30"/>
      <c r="G596" s="30" t="s">
        <v>835</v>
      </c>
      <c r="H596" s="31"/>
      <c r="I596" s="30"/>
      <c r="J596" s="30"/>
      <c r="K596" s="30"/>
      <c r="L596" s="30"/>
      <c r="M596" s="30"/>
      <c r="N596" s="66"/>
      <c r="O596" s="30"/>
      <c r="P596" s="30"/>
      <c r="Q596" s="29">
        <v>0.0</v>
      </c>
    </row>
    <row r="597">
      <c r="A597" s="30"/>
      <c r="B597" s="30"/>
      <c r="C597" s="30"/>
      <c r="D597" s="30" t="s">
        <v>835</v>
      </c>
      <c r="E597" s="30" t="s">
        <v>835</v>
      </c>
      <c r="F597" s="30"/>
      <c r="G597" s="30" t="s">
        <v>835</v>
      </c>
      <c r="H597" s="31"/>
      <c r="I597" s="30"/>
      <c r="J597" s="30"/>
      <c r="K597" s="30"/>
      <c r="L597" s="30"/>
      <c r="M597" s="30"/>
      <c r="N597" s="66"/>
      <c r="O597" s="30"/>
      <c r="P597" s="30"/>
      <c r="Q597" s="29">
        <v>0.0</v>
      </c>
    </row>
    <row r="598">
      <c r="A598" s="30"/>
      <c r="B598" s="30"/>
      <c r="C598" s="30"/>
      <c r="D598" s="30" t="s">
        <v>835</v>
      </c>
      <c r="E598" s="30" t="s">
        <v>835</v>
      </c>
      <c r="F598" s="30"/>
      <c r="G598" s="30" t="s">
        <v>835</v>
      </c>
      <c r="H598" s="31"/>
      <c r="I598" s="30"/>
      <c r="J598" s="30"/>
      <c r="K598" s="30"/>
      <c r="L598" s="30"/>
      <c r="M598" s="30"/>
      <c r="N598" s="66"/>
      <c r="O598" s="30"/>
      <c r="P598" s="30"/>
      <c r="Q598" s="29">
        <v>0.0</v>
      </c>
    </row>
    <row r="599">
      <c r="A599" s="30"/>
      <c r="B599" s="30"/>
      <c r="C599" s="30"/>
      <c r="D599" s="30" t="s">
        <v>835</v>
      </c>
      <c r="E599" s="30" t="s">
        <v>835</v>
      </c>
      <c r="F599" s="30"/>
      <c r="G599" s="30" t="s">
        <v>835</v>
      </c>
      <c r="H599" s="31"/>
      <c r="I599" s="30"/>
      <c r="J599" s="30"/>
      <c r="K599" s="30"/>
      <c r="L599" s="30"/>
      <c r="M599" s="30"/>
      <c r="N599" s="66"/>
      <c r="O599" s="30"/>
      <c r="P599" s="30"/>
      <c r="Q599" s="29">
        <v>0.0</v>
      </c>
    </row>
    <row r="600">
      <c r="A600" s="30"/>
      <c r="B600" s="30"/>
      <c r="C600" s="30"/>
      <c r="D600" s="30" t="s">
        <v>835</v>
      </c>
      <c r="E600" s="30" t="s">
        <v>835</v>
      </c>
      <c r="F600" s="30"/>
      <c r="G600" s="30" t="s">
        <v>835</v>
      </c>
      <c r="H600" s="31"/>
      <c r="I600" s="30"/>
      <c r="J600" s="30"/>
      <c r="K600" s="30"/>
      <c r="L600" s="30"/>
      <c r="M600" s="30"/>
      <c r="N600" s="66"/>
      <c r="O600" s="30"/>
      <c r="P600" s="30"/>
      <c r="Q600" s="29">
        <v>0.0</v>
      </c>
    </row>
    <row r="601">
      <c r="A601" s="30"/>
      <c r="B601" s="30"/>
      <c r="C601" s="30"/>
      <c r="D601" s="30" t="s">
        <v>835</v>
      </c>
      <c r="E601" s="30" t="s">
        <v>835</v>
      </c>
      <c r="F601" s="30"/>
      <c r="G601" s="30" t="s">
        <v>835</v>
      </c>
      <c r="H601" s="31"/>
      <c r="I601" s="30"/>
      <c r="J601" s="30"/>
      <c r="K601" s="30"/>
      <c r="L601" s="30"/>
      <c r="M601" s="30"/>
      <c r="N601" s="66"/>
      <c r="O601" s="30"/>
      <c r="P601" s="30"/>
      <c r="Q601" s="29">
        <v>0.0</v>
      </c>
    </row>
    <row r="602">
      <c r="A602" s="30"/>
      <c r="B602" s="30"/>
      <c r="C602" s="30"/>
      <c r="D602" s="30" t="s">
        <v>835</v>
      </c>
      <c r="E602" s="30" t="s">
        <v>835</v>
      </c>
      <c r="F602" s="30"/>
      <c r="G602" s="30" t="s">
        <v>835</v>
      </c>
      <c r="H602" s="31"/>
      <c r="I602" s="30"/>
      <c r="J602" s="30"/>
      <c r="K602" s="30"/>
      <c r="L602" s="30"/>
      <c r="M602" s="30"/>
      <c r="N602" s="66"/>
      <c r="O602" s="30"/>
      <c r="P602" s="30"/>
      <c r="Q602" s="29">
        <v>0.0</v>
      </c>
    </row>
    <row r="603">
      <c r="A603" s="30"/>
      <c r="B603" s="30"/>
      <c r="C603" s="30"/>
      <c r="D603" s="30" t="s">
        <v>835</v>
      </c>
      <c r="E603" s="30" t="s">
        <v>835</v>
      </c>
      <c r="F603" s="30"/>
      <c r="G603" s="30" t="s">
        <v>835</v>
      </c>
      <c r="H603" s="31"/>
      <c r="I603" s="30"/>
      <c r="J603" s="30"/>
      <c r="K603" s="30"/>
      <c r="L603" s="30"/>
      <c r="M603" s="30"/>
      <c r="N603" s="66"/>
      <c r="O603" s="30"/>
      <c r="P603" s="30"/>
      <c r="Q603" s="29">
        <v>0.0</v>
      </c>
    </row>
    <row r="604">
      <c r="A604" s="30"/>
      <c r="B604" s="30"/>
      <c r="C604" s="30"/>
      <c r="D604" s="30" t="s">
        <v>835</v>
      </c>
      <c r="E604" s="30" t="s">
        <v>835</v>
      </c>
      <c r="F604" s="30"/>
      <c r="G604" s="30" t="s">
        <v>835</v>
      </c>
      <c r="H604" s="31"/>
      <c r="I604" s="30"/>
      <c r="J604" s="30"/>
      <c r="K604" s="30"/>
      <c r="L604" s="30"/>
      <c r="M604" s="30"/>
      <c r="N604" s="66"/>
      <c r="O604" s="30"/>
      <c r="P604" s="30"/>
      <c r="Q604" s="29">
        <v>0.0</v>
      </c>
    </row>
    <row r="605">
      <c r="A605" s="30"/>
      <c r="B605" s="30"/>
      <c r="C605" s="30"/>
      <c r="D605" s="30" t="s">
        <v>835</v>
      </c>
      <c r="E605" s="30" t="s">
        <v>835</v>
      </c>
      <c r="F605" s="30"/>
      <c r="G605" s="30" t="s">
        <v>835</v>
      </c>
      <c r="H605" s="31"/>
      <c r="I605" s="30"/>
      <c r="J605" s="30"/>
      <c r="K605" s="30"/>
      <c r="L605" s="30"/>
      <c r="M605" s="30"/>
      <c r="N605" s="66"/>
      <c r="O605" s="30"/>
      <c r="P605" s="30"/>
      <c r="Q605" s="29">
        <v>0.0</v>
      </c>
    </row>
    <row r="606">
      <c r="A606" s="30"/>
      <c r="B606" s="30"/>
      <c r="C606" s="30"/>
      <c r="D606" s="30" t="s">
        <v>835</v>
      </c>
      <c r="E606" s="30" t="s">
        <v>835</v>
      </c>
      <c r="F606" s="30"/>
      <c r="G606" s="30" t="s">
        <v>835</v>
      </c>
      <c r="H606" s="31"/>
      <c r="I606" s="30"/>
      <c r="J606" s="30"/>
      <c r="K606" s="30"/>
      <c r="L606" s="30"/>
      <c r="M606" s="30"/>
      <c r="N606" s="66"/>
      <c r="O606" s="30"/>
      <c r="P606" s="30"/>
      <c r="Q606" s="29">
        <v>0.0</v>
      </c>
    </row>
    <row r="607">
      <c r="A607" s="30"/>
      <c r="B607" s="30"/>
      <c r="C607" s="30"/>
      <c r="D607" s="30" t="s">
        <v>835</v>
      </c>
      <c r="E607" s="30" t="s">
        <v>835</v>
      </c>
      <c r="F607" s="30"/>
      <c r="G607" s="30" t="s">
        <v>835</v>
      </c>
      <c r="H607" s="31"/>
      <c r="I607" s="30"/>
      <c r="J607" s="30"/>
      <c r="K607" s="30"/>
      <c r="L607" s="30"/>
      <c r="M607" s="30"/>
      <c r="N607" s="66"/>
      <c r="O607" s="30"/>
      <c r="P607" s="30"/>
      <c r="Q607" s="29">
        <v>0.0</v>
      </c>
    </row>
    <row r="608">
      <c r="A608" s="30"/>
      <c r="B608" s="30"/>
      <c r="C608" s="30"/>
      <c r="D608" s="30" t="s">
        <v>835</v>
      </c>
      <c r="E608" s="30" t="s">
        <v>835</v>
      </c>
      <c r="F608" s="30"/>
      <c r="G608" s="30" t="s">
        <v>835</v>
      </c>
      <c r="H608" s="31"/>
      <c r="I608" s="30"/>
      <c r="J608" s="30"/>
      <c r="K608" s="30"/>
      <c r="L608" s="30"/>
      <c r="M608" s="30"/>
      <c r="N608" s="66"/>
      <c r="O608" s="30"/>
      <c r="P608" s="30"/>
      <c r="Q608" s="29">
        <v>0.0</v>
      </c>
    </row>
    <row r="609">
      <c r="A609" s="30"/>
      <c r="B609" s="30"/>
      <c r="C609" s="30"/>
      <c r="D609" s="30" t="s">
        <v>835</v>
      </c>
      <c r="E609" s="30" t="s">
        <v>835</v>
      </c>
      <c r="F609" s="30"/>
      <c r="G609" s="30" t="s">
        <v>835</v>
      </c>
      <c r="H609" s="31"/>
      <c r="I609" s="30"/>
      <c r="J609" s="30"/>
      <c r="K609" s="30"/>
      <c r="L609" s="30"/>
      <c r="M609" s="30"/>
      <c r="N609" s="66"/>
      <c r="O609" s="30"/>
      <c r="P609" s="30"/>
      <c r="Q609" s="29">
        <v>0.0</v>
      </c>
    </row>
    <row r="610">
      <c r="A610" s="30"/>
      <c r="B610" s="30"/>
      <c r="C610" s="30"/>
      <c r="D610" s="30" t="s">
        <v>835</v>
      </c>
      <c r="E610" s="30" t="s">
        <v>835</v>
      </c>
      <c r="F610" s="30"/>
      <c r="G610" s="30" t="s">
        <v>835</v>
      </c>
      <c r="H610" s="31"/>
      <c r="I610" s="30"/>
      <c r="J610" s="30"/>
      <c r="K610" s="30"/>
      <c r="L610" s="30"/>
      <c r="M610" s="30"/>
      <c r="N610" s="66"/>
      <c r="O610" s="30"/>
      <c r="P610" s="30"/>
      <c r="Q610" s="29">
        <v>0.0</v>
      </c>
    </row>
    <row r="611">
      <c r="A611" s="30"/>
      <c r="B611" s="30"/>
      <c r="C611" s="30"/>
      <c r="D611" s="30" t="s">
        <v>835</v>
      </c>
      <c r="E611" s="30" t="s">
        <v>835</v>
      </c>
      <c r="F611" s="30"/>
      <c r="G611" s="30" t="s">
        <v>835</v>
      </c>
      <c r="H611" s="31"/>
      <c r="I611" s="30"/>
      <c r="J611" s="30"/>
      <c r="K611" s="30"/>
      <c r="L611" s="30"/>
      <c r="M611" s="30"/>
      <c r="N611" s="66"/>
      <c r="O611" s="30"/>
      <c r="P611" s="30"/>
      <c r="Q611" s="29">
        <v>0.0</v>
      </c>
    </row>
    <row r="612">
      <c r="A612" s="30"/>
      <c r="B612" s="30"/>
      <c r="C612" s="30"/>
      <c r="D612" s="30" t="s">
        <v>835</v>
      </c>
      <c r="E612" s="30" t="s">
        <v>835</v>
      </c>
      <c r="F612" s="30"/>
      <c r="G612" s="30" t="s">
        <v>835</v>
      </c>
      <c r="H612" s="31"/>
      <c r="I612" s="30"/>
      <c r="J612" s="30"/>
      <c r="K612" s="30"/>
      <c r="L612" s="30"/>
      <c r="M612" s="30"/>
      <c r="N612" s="66"/>
      <c r="O612" s="30"/>
      <c r="P612" s="30"/>
      <c r="Q612" s="29">
        <v>0.0</v>
      </c>
    </row>
    <row r="613">
      <c r="A613" s="30"/>
      <c r="B613" s="30"/>
      <c r="C613" s="30"/>
      <c r="D613" s="30" t="s">
        <v>835</v>
      </c>
      <c r="E613" s="30" t="s">
        <v>835</v>
      </c>
      <c r="F613" s="30"/>
      <c r="G613" s="30" t="s">
        <v>835</v>
      </c>
      <c r="H613" s="31"/>
      <c r="I613" s="30"/>
      <c r="J613" s="30"/>
      <c r="K613" s="30"/>
      <c r="L613" s="30"/>
      <c r="M613" s="30"/>
      <c r="N613" s="66"/>
      <c r="O613" s="30"/>
      <c r="P613" s="30"/>
      <c r="Q613" s="29">
        <v>0.0</v>
      </c>
    </row>
    <row r="614">
      <c r="A614" s="30"/>
      <c r="B614" s="30"/>
      <c r="C614" s="30"/>
      <c r="D614" s="30" t="s">
        <v>835</v>
      </c>
      <c r="E614" s="30" t="s">
        <v>835</v>
      </c>
      <c r="F614" s="30"/>
      <c r="G614" s="30" t="s">
        <v>835</v>
      </c>
      <c r="H614" s="31"/>
      <c r="I614" s="30"/>
      <c r="J614" s="30"/>
      <c r="K614" s="30"/>
      <c r="L614" s="30"/>
      <c r="M614" s="30"/>
      <c r="N614" s="66"/>
      <c r="O614" s="30"/>
      <c r="P614" s="30"/>
      <c r="Q614" s="29">
        <v>0.0</v>
      </c>
    </row>
    <row r="615">
      <c r="A615" s="30"/>
      <c r="B615" s="30"/>
      <c r="C615" s="30"/>
      <c r="D615" s="30" t="s">
        <v>835</v>
      </c>
      <c r="E615" s="30" t="s">
        <v>835</v>
      </c>
      <c r="F615" s="30"/>
      <c r="G615" s="30" t="s">
        <v>835</v>
      </c>
      <c r="H615" s="31"/>
      <c r="I615" s="30"/>
      <c r="J615" s="30"/>
      <c r="K615" s="30"/>
      <c r="L615" s="30"/>
      <c r="M615" s="30"/>
      <c r="N615" s="66"/>
      <c r="O615" s="30"/>
      <c r="P615" s="30"/>
      <c r="Q615" s="29">
        <v>0.0</v>
      </c>
    </row>
    <row r="616">
      <c r="A616" s="30"/>
      <c r="B616" s="30"/>
      <c r="C616" s="30"/>
      <c r="D616" s="30" t="s">
        <v>835</v>
      </c>
      <c r="E616" s="30" t="s">
        <v>835</v>
      </c>
      <c r="F616" s="30"/>
      <c r="G616" s="30" t="s">
        <v>835</v>
      </c>
      <c r="H616" s="31"/>
      <c r="I616" s="30"/>
      <c r="J616" s="30"/>
      <c r="K616" s="30"/>
      <c r="L616" s="30"/>
      <c r="M616" s="30"/>
      <c r="N616" s="66"/>
      <c r="O616" s="30"/>
      <c r="P616" s="30"/>
      <c r="Q616" s="29">
        <v>0.0</v>
      </c>
    </row>
    <row r="617">
      <c r="A617" s="30"/>
      <c r="B617" s="30"/>
      <c r="C617" s="30"/>
      <c r="D617" s="30" t="s">
        <v>835</v>
      </c>
      <c r="E617" s="30" t="s">
        <v>835</v>
      </c>
      <c r="F617" s="30"/>
      <c r="G617" s="30" t="s">
        <v>835</v>
      </c>
      <c r="H617" s="31"/>
      <c r="I617" s="30"/>
      <c r="J617" s="30"/>
      <c r="K617" s="30"/>
      <c r="L617" s="30"/>
      <c r="M617" s="30"/>
      <c r="N617" s="66"/>
      <c r="O617" s="30"/>
      <c r="P617" s="30"/>
      <c r="Q617" s="29">
        <v>0.0</v>
      </c>
    </row>
    <row r="618">
      <c r="A618" s="30"/>
      <c r="B618" s="30"/>
      <c r="C618" s="30"/>
      <c r="D618" s="30" t="s">
        <v>835</v>
      </c>
      <c r="E618" s="30" t="s">
        <v>835</v>
      </c>
      <c r="F618" s="30"/>
      <c r="G618" s="30" t="s">
        <v>835</v>
      </c>
      <c r="H618" s="31"/>
      <c r="I618" s="30"/>
      <c r="J618" s="30"/>
      <c r="K618" s="30"/>
      <c r="L618" s="30"/>
      <c r="M618" s="30"/>
      <c r="N618" s="66"/>
      <c r="O618" s="30"/>
      <c r="P618" s="30"/>
      <c r="Q618" s="29">
        <v>0.0</v>
      </c>
    </row>
    <row r="619">
      <c r="A619" s="30"/>
      <c r="B619" s="30"/>
      <c r="C619" s="30"/>
      <c r="D619" s="30" t="s">
        <v>835</v>
      </c>
      <c r="E619" s="30" t="s">
        <v>835</v>
      </c>
      <c r="F619" s="30"/>
      <c r="G619" s="30" t="s">
        <v>835</v>
      </c>
      <c r="H619" s="31"/>
      <c r="I619" s="30"/>
      <c r="J619" s="30"/>
      <c r="K619" s="30"/>
      <c r="L619" s="30"/>
      <c r="M619" s="30"/>
      <c r="N619" s="66"/>
      <c r="O619" s="30"/>
      <c r="P619" s="30"/>
      <c r="Q619" s="29">
        <v>0.0</v>
      </c>
    </row>
    <row r="620">
      <c r="A620" s="30"/>
      <c r="B620" s="30"/>
      <c r="C620" s="30"/>
      <c r="D620" s="30" t="s">
        <v>835</v>
      </c>
      <c r="E620" s="30" t="s">
        <v>835</v>
      </c>
      <c r="F620" s="30"/>
      <c r="G620" s="30" t="s">
        <v>835</v>
      </c>
      <c r="H620" s="31"/>
      <c r="I620" s="30"/>
      <c r="J620" s="30"/>
      <c r="K620" s="30"/>
      <c r="L620" s="30"/>
      <c r="M620" s="30"/>
      <c r="N620" s="66"/>
      <c r="O620" s="30"/>
      <c r="P620" s="30"/>
      <c r="Q620" s="29">
        <v>0.0</v>
      </c>
    </row>
    <row r="621">
      <c r="A621" s="30"/>
      <c r="B621" s="30"/>
      <c r="C621" s="30"/>
      <c r="D621" s="30" t="s">
        <v>835</v>
      </c>
      <c r="E621" s="30" t="s">
        <v>835</v>
      </c>
      <c r="F621" s="30"/>
      <c r="G621" s="30" t="s">
        <v>835</v>
      </c>
      <c r="H621" s="31"/>
      <c r="I621" s="30"/>
      <c r="J621" s="30"/>
      <c r="K621" s="30"/>
      <c r="L621" s="30"/>
      <c r="M621" s="30"/>
      <c r="N621" s="66"/>
      <c r="O621" s="30"/>
      <c r="P621" s="30"/>
      <c r="Q621" s="29">
        <v>0.0</v>
      </c>
    </row>
    <row r="622">
      <c r="A622" s="30"/>
      <c r="B622" s="30"/>
      <c r="C622" s="30"/>
      <c r="D622" s="30" t="s">
        <v>835</v>
      </c>
      <c r="E622" s="30" t="s">
        <v>835</v>
      </c>
      <c r="F622" s="30"/>
      <c r="G622" s="30" t="s">
        <v>835</v>
      </c>
      <c r="H622" s="31"/>
      <c r="I622" s="30"/>
      <c r="J622" s="30"/>
      <c r="K622" s="30"/>
      <c r="L622" s="30"/>
      <c r="M622" s="30"/>
      <c r="N622" s="66"/>
      <c r="O622" s="30"/>
      <c r="P622" s="30"/>
      <c r="Q622" s="29">
        <v>0.0</v>
      </c>
    </row>
    <row r="623">
      <c r="A623" s="30"/>
      <c r="B623" s="30"/>
      <c r="C623" s="30"/>
      <c r="D623" s="30" t="s">
        <v>835</v>
      </c>
      <c r="E623" s="30" t="s">
        <v>835</v>
      </c>
      <c r="F623" s="30"/>
      <c r="G623" s="30" t="s">
        <v>835</v>
      </c>
      <c r="H623" s="31"/>
      <c r="I623" s="30"/>
      <c r="J623" s="30"/>
      <c r="K623" s="30"/>
      <c r="L623" s="30"/>
      <c r="M623" s="30"/>
      <c r="N623" s="66"/>
      <c r="O623" s="30"/>
      <c r="P623" s="30"/>
      <c r="Q623" s="29">
        <v>0.0</v>
      </c>
    </row>
    <row r="624">
      <c r="A624" s="30"/>
      <c r="B624" s="30"/>
      <c r="C624" s="30"/>
      <c r="D624" s="30" t="s">
        <v>835</v>
      </c>
      <c r="E624" s="30" t="s">
        <v>835</v>
      </c>
      <c r="F624" s="30"/>
      <c r="G624" s="30" t="s">
        <v>835</v>
      </c>
      <c r="H624" s="31"/>
      <c r="I624" s="30"/>
      <c r="J624" s="30"/>
      <c r="K624" s="30"/>
      <c r="L624" s="30"/>
      <c r="M624" s="30"/>
      <c r="N624" s="66"/>
      <c r="O624" s="30"/>
      <c r="P624" s="30"/>
      <c r="Q624" s="29">
        <v>0.0</v>
      </c>
    </row>
    <row r="625">
      <c r="A625" s="30"/>
      <c r="B625" s="30"/>
      <c r="C625" s="30"/>
      <c r="D625" s="30" t="s">
        <v>835</v>
      </c>
      <c r="E625" s="30" t="s">
        <v>835</v>
      </c>
      <c r="F625" s="30"/>
      <c r="G625" s="30" t="s">
        <v>835</v>
      </c>
      <c r="H625" s="31"/>
      <c r="I625" s="30"/>
      <c r="J625" s="30"/>
      <c r="K625" s="30"/>
      <c r="L625" s="30"/>
      <c r="M625" s="30"/>
      <c r="N625" s="66"/>
      <c r="O625" s="30"/>
      <c r="P625" s="30"/>
      <c r="Q625" s="29">
        <v>0.0</v>
      </c>
    </row>
    <row r="626">
      <c r="A626" s="30"/>
      <c r="B626" s="30"/>
      <c r="C626" s="30"/>
      <c r="D626" s="30" t="s">
        <v>835</v>
      </c>
      <c r="E626" s="30" t="s">
        <v>835</v>
      </c>
      <c r="F626" s="30"/>
      <c r="G626" s="30" t="s">
        <v>835</v>
      </c>
      <c r="H626" s="31"/>
      <c r="I626" s="30"/>
      <c r="J626" s="30"/>
      <c r="K626" s="30"/>
      <c r="L626" s="30"/>
      <c r="M626" s="30"/>
      <c r="N626" s="66"/>
      <c r="O626" s="30"/>
      <c r="P626" s="30"/>
      <c r="Q626" s="29">
        <v>0.0</v>
      </c>
    </row>
    <row r="627">
      <c r="A627" s="30"/>
      <c r="B627" s="30"/>
      <c r="C627" s="30"/>
      <c r="D627" s="30" t="s">
        <v>835</v>
      </c>
      <c r="E627" s="30" t="s">
        <v>835</v>
      </c>
      <c r="F627" s="30"/>
      <c r="G627" s="30" t="s">
        <v>835</v>
      </c>
      <c r="H627" s="31"/>
      <c r="I627" s="30"/>
      <c r="J627" s="30"/>
      <c r="K627" s="30"/>
      <c r="L627" s="30"/>
      <c r="M627" s="30"/>
      <c r="N627" s="66"/>
      <c r="O627" s="30"/>
      <c r="P627" s="30"/>
      <c r="Q627" s="29">
        <v>0.0</v>
      </c>
    </row>
    <row r="628">
      <c r="A628" s="30"/>
      <c r="B628" s="30"/>
      <c r="C628" s="30"/>
      <c r="D628" s="30" t="s">
        <v>835</v>
      </c>
      <c r="E628" s="30" t="s">
        <v>835</v>
      </c>
      <c r="F628" s="30"/>
      <c r="G628" s="30" t="s">
        <v>835</v>
      </c>
      <c r="H628" s="31"/>
      <c r="I628" s="30"/>
      <c r="J628" s="30"/>
      <c r="K628" s="30"/>
      <c r="L628" s="30"/>
      <c r="M628" s="30"/>
      <c r="N628" s="66"/>
      <c r="O628" s="30"/>
      <c r="P628" s="30"/>
      <c r="Q628" s="29">
        <v>0.0</v>
      </c>
    </row>
    <row r="629">
      <c r="A629" s="30"/>
      <c r="B629" s="30"/>
      <c r="C629" s="30"/>
      <c r="D629" s="30" t="s">
        <v>835</v>
      </c>
      <c r="E629" s="30" t="s">
        <v>835</v>
      </c>
      <c r="F629" s="30"/>
      <c r="G629" s="30" t="s">
        <v>835</v>
      </c>
      <c r="H629" s="31"/>
      <c r="I629" s="30"/>
      <c r="J629" s="30"/>
      <c r="K629" s="30"/>
      <c r="L629" s="30"/>
      <c r="M629" s="30"/>
      <c r="N629" s="66"/>
      <c r="O629" s="30"/>
      <c r="P629" s="30"/>
      <c r="Q629" s="29">
        <v>0.0</v>
      </c>
    </row>
    <row r="630">
      <c r="A630" s="30"/>
      <c r="B630" s="30"/>
      <c r="C630" s="30"/>
      <c r="D630" s="30" t="s">
        <v>835</v>
      </c>
      <c r="E630" s="30" t="s">
        <v>835</v>
      </c>
      <c r="F630" s="30"/>
      <c r="G630" s="30" t="s">
        <v>835</v>
      </c>
      <c r="H630" s="31"/>
      <c r="I630" s="30"/>
      <c r="J630" s="30"/>
      <c r="K630" s="30"/>
      <c r="L630" s="30"/>
      <c r="M630" s="30"/>
      <c r="N630" s="66"/>
      <c r="O630" s="30"/>
      <c r="P630" s="30"/>
      <c r="Q630" s="29">
        <v>0.0</v>
      </c>
    </row>
    <row r="631">
      <c r="A631" s="30"/>
      <c r="B631" s="30"/>
      <c r="C631" s="30"/>
      <c r="D631" s="30" t="s">
        <v>835</v>
      </c>
      <c r="E631" s="30" t="s">
        <v>835</v>
      </c>
      <c r="F631" s="30"/>
      <c r="G631" s="30" t="s">
        <v>835</v>
      </c>
      <c r="H631" s="31"/>
      <c r="I631" s="30"/>
      <c r="J631" s="30"/>
      <c r="K631" s="30"/>
      <c r="L631" s="30"/>
      <c r="M631" s="30"/>
      <c r="N631" s="66"/>
      <c r="O631" s="30"/>
      <c r="P631" s="30"/>
      <c r="Q631" s="29">
        <v>0.0</v>
      </c>
    </row>
    <row r="632">
      <c r="A632" s="30"/>
      <c r="B632" s="30"/>
      <c r="C632" s="30"/>
      <c r="D632" s="30" t="s">
        <v>835</v>
      </c>
      <c r="E632" s="30" t="s">
        <v>835</v>
      </c>
      <c r="F632" s="30"/>
      <c r="G632" s="30" t="s">
        <v>835</v>
      </c>
      <c r="H632" s="31"/>
      <c r="I632" s="30"/>
      <c r="J632" s="30"/>
      <c r="K632" s="30"/>
      <c r="L632" s="30"/>
      <c r="M632" s="30"/>
      <c r="N632" s="66"/>
      <c r="O632" s="30"/>
      <c r="P632" s="30"/>
      <c r="Q632" s="29">
        <v>0.0</v>
      </c>
    </row>
    <row r="633">
      <c r="A633" s="30"/>
      <c r="B633" s="30"/>
      <c r="C633" s="30"/>
      <c r="D633" s="30" t="s">
        <v>835</v>
      </c>
      <c r="E633" s="30" t="s">
        <v>835</v>
      </c>
      <c r="F633" s="30"/>
      <c r="G633" s="30" t="s">
        <v>835</v>
      </c>
      <c r="H633" s="31"/>
      <c r="I633" s="30"/>
      <c r="J633" s="30"/>
      <c r="K633" s="30"/>
      <c r="L633" s="30"/>
      <c r="M633" s="30"/>
      <c r="N633" s="66"/>
      <c r="O633" s="30"/>
      <c r="P633" s="30"/>
      <c r="Q633" s="29">
        <v>0.0</v>
      </c>
    </row>
    <row r="634">
      <c r="A634" s="30"/>
      <c r="B634" s="30"/>
      <c r="C634" s="30"/>
      <c r="D634" s="30" t="s">
        <v>835</v>
      </c>
      <c r="E634" s="30" t="s">
        <v>835</v>
      </c>
      <c r="F634" s="30"/>
      <c r="G634" s="30" t="s">
        <v>835</v>
      </c>
      <c r="H634" s="31"/>
      <c r="I634" s="30"/>
      <c r="J634" s="30"/>
      <c r="K634" s="30"/>
      <c r="L634" s="30"/>
      <c r="M634" s="30"/>
      <c r="N634" s="66"/>
      <c r="O634" s="30"/>
      <c r="P634" s="30"/>
      <c r="Q634" s="29">
        <v>0.0</v>
      </c>
    </row>
    <row r="635">
      <c r="A635" s="30"/>
      <c r="B635" s="30"/>
      <c r="C635" s="30"/>
      <c r="D635" s="30" t="s">
        <v>835</v>
      </c>
      <c r="E635" s="30" t="s">
        <v>835</v>
      </c>
      <c r="F635" s="30"/>
      <c r="G635" s="30" t="s">
        <v>835</v>
      </c>
      <c r="H635" s="31"/>
      <c r="I635" s="30"/>
      <c r="J635" s="30"/>
      <c r="K635" s="30"/>
      <c r="L635" s="30"/>
      <c r="M635" s="30"/>
      <c r="N635" s="66"/>
      <c r="O635" s="30"/>
      <c r="P635" s="30"/>
      <c r="Q635" s="29">
        <v>0.0</v>
      </c>
    </row>
    <row r="636">
      <c r="A636" s="30"/>
      <c r="B636" s="30"/>
      <c r="C636" s="30"/>
      <c r="D636" s="30" t="s">
        <v>835</v>
      </c>
      <c r="E636" s="30" t="s">
        <v>835</v>
      </c>
      <c r="F636" s="30"/>
      <c r="G636" s="30" t="s">
        <v>835</v>
      </c>
      <c r="H636" s="31"/>
      <c r="I636" s="30"/>
      <c r="J636" s="30"/>
      <c r="K636" s="30"/>
      <c r="L636" s="30"/>
      <c r="M636" s="30"/>
      <c r="N636" s="66"/>
      <c r="O636" s="30"/>
      <c r="P636" s="30"/>
      <c r="Q636" s="29">
        <v>0.0</v>
      </c>
    </row>
    <row r="637">
      <c r="A637" s="30"/>
      <c r="B637" s="30"/>
      <c r="C637" s="30"/>
      <c r="D637" s="30" t="s">
        <v>835</v>
      </c>
      <c r="E637" s="30" t="s">
        <v>835</v>
      </c>
      <c r="F637" s="30"/>
      <c r="G637" s="30" t="s">
        <v>835</v>
      </c>
      <c r="H637" s="31"/>
      <c r="I637" s="30"/>
      <c r="J637" s="30"/>
      <c r="K637" s="30"/>
      <c r="L637" s="30"/>
      <c r="M637" s="30"/>
      <c r="N637" s="66"/>
      <c r="O637" s="30"/>
      <c r="P637" s="30"/>
      <c r="Q637" s="29">
        <v>0.0</v>
      </c>
    </row>
    <row r="638">
      <c r="A638" s="30"/>
      <c r="B638" s="30"/>
      <c r="C638" s="30"/>
      <c r="D638" s="30" t="s">
        <v>835</v>
      </c>
      <c r="E638" s="30" t="s">
        <v>835</v>
      </c>
      <c r="F638" s="30"/>
      <c r="G638" s="30" t="s">
        <v>835</v>
      </c>
      <c r="H638" s="31"/>
      <c r="I638" s="30"/>
      <c r="J638" s="30"/>
      <c r="K638" s="30"/>
      <c r="L638" s="30"/>
      <c r="M638" s="30"/>
      <c r="N638" s="66"/>
      <c r="O638" s="30"/>
      <c r="P638" s="30"/>
      <c r="Q638" s="29">
        <v>0.0</v>
      </c>
    </row>
    <row r="639">
      <c r="A639" s="30"/>
      <c r="B639" s="30"/>
      <c r="C639" s="30"/>
      <c r="D639" s="30" t="s">
        <v>835</v>
      </c>
      <c r="E639" s="30" t="s">
        <v>835</v>
      </c>
      <c r="F639" s="30"/>
      <c r="G639" s="30" t="s">
        <v>835</v>
      </c>
      <c r="H639" s="31"/>
      <c r="I639" s="30"/>
      <c r="J639" s="30"/>
      <c r="K639" s="30"/>
      <c r="L639" s="30"/>
      <c r="M639" s="30"/>
      <c r="N639" s="66"/>
      <c r="O639" s="30"/>
      <c r="P639" s="30"/>
      <c r="Q639" s="29">
        <v>0.0</v>
      </c>
    </row>
    <row r="640">
      <c r="A640" s="30"/>
      <c r="B640" s="30"/>
      <c r="C640" s="30"/>
      <c r="D640" s="30" t="s">
        <v>835</v>
      </c>
      <c r="E640" s="30" t="s">
        <v>835</v>
      </c>
      <c r="F640" s="30"/>
      <c r="G640" s="30" t="s">
        <v>835</v>
      </c>
      <c r="H640" s="31"/>
      <c r="I640" s="30"/>
      <c r="J640" s="30"/>
      <c r="K640" s="30"/>
      <c r="L640" s="30"/>
      <c r="M640" s="30"/>
      <c r="N640" s="66"/>
      <c r="O640" s="30"/>
      <c r="P640" s="30"/>
      <c r="Q640" s="29">
        <v>0.0</v>
      </c>
    </row>
    <row r="641">
      <c r="A641" s="30"/>
      <c r="B641" s="30"/>
      <c r="C641" s="30"/>
      <c r="D641" s="30" t="s">
        <v>835</v>
      </c>
      <c r="E641" s="30" t="s">
        <v>835</v>
      </c>
      <c r="F641" s="30"/>
      <c r="G641" s="30" t="s">
        <v>835</v>
      </c>
      <c r="H641" s="31"/>
      <c r="I641" s="30"/>
      <c r="J641" s="30"/>
      <c r="K641" s="30"/>
      <c r="L641" s="30"/>
      <c r="M641" s="30"/>
      <c r="N641" s="66"/>
      <c r="O641" s="30"/>
      <c r="P641" s="30"/>
      <c r="Q641" s="29">
        <v>0.0</v>
      </c>
    </row>
    <row r="642">
      <c r="A642" s="30"/>
      <c r="B642" s="30"/>
      <c r="C642" s="30"/>
      <c r="D642" s="30" t="s">
        <v>835</v>
      </c>
      <c r="E642" s="30" t="s">
        <v>835</v>
      </c>
      <c r="F642" s="30"/>
      <c r="G642" s="30" t="s">
        <v>835</v>
      </c>
      <c r="H642" s="31"/>
      <c r="I642" s="30"/>
      <c r="J642" s="30"/>
      <c r="K642" s="30"/>
      <c r="L642" s="30"/>
      <c r="M642" s="30"/>
      <c r="N642" s="66"/>
      <c r="O642" s="30"/>
      <c r="P642" s="30"/>
      <c r="Q642" s="29">
        <v>0.0</v>
      </c>
    </row>
    <row r="643">
      <c r="A643" s="30"/>
      <c r="B643" s="30"/>
      <c r="C643" s="30"/>
      <c r="D643" s="30" t="s">
        <v>835</v>
      </c>
      <c r="E643" s="30" t="s">
        <v>835</v>
      </c>
      <c r="F643" s="30"/>
      <c r="G643" s="30" t="s">
        <v>835</v>
      </c>
      <c r="H643" s="31"/>
      <c r="I643" s="30"/>
      <c r="J643" s="30"/>
      <c r="K643" s="30"/>
      <c r="L643" s="30"/>
      <c r="M643" s="30"/>
      <c r="N643" s="66"/>
      <c r="O643" s="30"/>
      <c r="P643" s="30"/>
      <c r="Q643" s="29">
        <v>0.0</v>
      </c>
    </row>
    <row r="644">
      <c r="A644" s="30"/>
      <c r="B644" s="30"/>
      <c r="C644" s="30"/>
      <c r="D644" s="30" t="s">
        <v>835</v>
      </c>
      <c r="E644" s="30" t="s">
        <v>835</v>
      </c>
      <c r="F644" s="30"/>
      <c r="G644" s="30" t="s">
        <v>835</v>
      </c>
      <c r="H644" s="31"/>
      <c r="I644" s="30"/>
      <c r="J644" s="30"/>
      <c r="K644" s="30"/>
      <c r="L644" s="30"/>
      <c r="M644" s="30"/>
      <c r="N644" s="66"/>
      <c r="O644" s="30"/>
      <c r="P644" s="30"/>
      <c r="Q644" s="29">
        <v>0.0</v>
      </c>
    </row>
    <row r="645">
      <c r="A645" s="30"/>
      <c r="B645" s="30"/>
      <c r="C645" s="30"/>
      <c r="D645" s="30" t="s">
        <v>835</v>
      </c>
      <c r="E645" s="30" t="s">
        <v>835</v>
      </c>
      <c r="F645" s="30"/>
      <c r="G645" s="30" t="s">
        <v>835</v>
      </c>
      <c r="H645" s="31"/>
      <c r="I645" s="30"/>
      <c r="J645" s="30"/>
      <c r="K645" s="30"/>
      <c r="L645" s="30"/>
      <c r="M645" s="30"/>
      <c r="N645" s="66"/>
      <c r="O645" s="30"/>
      <c r="P645" s="30"/>
      <c r="Q645" s="29">
        <v>0.0</v>
      </c>
    </row>
    <row r="646">
      <c r="A646" s="30"/>
      <c r="B646" s="30"/>
      <c r="C646" s="30"/>
      <c r="D646" s="30" t="s">
        <v>835</v>
      </c>
      <c r="E646" s="30" t="s">
        <v>835</v>
      </c>
      <c r="F646" s="30"/>
      <c r="G646" s="30" t="s">
        <v>835</v>
      </c>
      <c r="H646" s="31"/>
      <c r="I646" s="30"/>
      <c r="J646" s="30"/>
      <c r="K646" s="30"/>
      <c r="L646" s="30"/>
      <c r="M646" s="30"/>
      <c r="N646" s="66"/>
      <c r="O646" s="30"/>
      <c r="P646" s="30"/>
      <c r="Q646" s="29">
        <v>0.0</v>
      </c>
    </row>
    <row r="647">
      <c r="A647" s="30"/>
      <c r="B647" s="30"/>
      <c r="C647" s="30"/>
      <c r="D647" s="30" t="s">
        <v>835</v>
      </c>
      <c r="E647" s="30" t="s">
        <v>835</v>
      </c>
      <c r="F647" s="30"/>
      <c r="G647" s="30" t="s">
        <v>835</v>
      </c>
      <c r="H647" s="31"/>
      <c r="I647" s="30"/>
      <c r="J647" s="30"/>
      <c r="K647" s="30"/>
      <c r="L647" s="30"/>
      <c r="M647" s="30"/>
      <c r="N647" s="66"/>
      <c r="O647" s="30"/>
      <c r="P647" s="30"/>
      <c r="Q647" s="29">
        <v>0.0</v>
      </c>
    </row>
    <row r="648">
      <c r="A648" s="30"/>
      <c r="B648" s="30"/>
      <c r="C648" s="30"/>
      <c r="D648" s="30" t="s">
        <v>835</v>
      </c>
      <c r="E648" s="30" t="s">
        <v>835</v>
      </c>
      <c r="F648" s="30"/>
      <c r="G648" s="30" t="s">
        <v>835</v>
      </c>
      <c r="H648" s="31"/>
      <c r="I648" s="30"/>
      <c r="J648" s="30"/>
      <c r="K648" s="30"/>
      <c r="L648" s="30"/>
      <c r="M648" s="30"/>
      <c r="N648" s="66"/>
      <c r="O648" s="30"/>
      <c r="P648" s="30"/>
      <c r="Q648" s="29">
        <v>0.0</v>
      </c>
    </row>
    <row r="649">
      <c r="A649" s="30"/>
      <c r="B649" s="30"/>
      <c r="C649" s="30"/>
      <c r="D649" s="30" t="s">
        <v>835</v>
      </c>
      <c r="E649" s="30" t="s">
        <v>835</v>
      </c>
      <c r="F649" s="30"/>
      <c r="G649" s="30" t="s">
        <v>835</v>
      </c>
      <c r="H649" s="31"/>
      <c r="I649" s="30"/>
      <c r="J649" s="30"/>
      <c r="K649" s="30"/>
      <c r="L649" s="30"/>
      <c r="M649" s="30"/>
      <c r="N649" s="66"/>
      <c r="O649" s="30"/>
      <c r="P649" s="30"/>
      <c r="Q649" s="29">
        <v>0.0</v>
      </c>
    </row>
    <row r="650">
      <c r="A650" s="30"/>
      <c r="B650" s="30"/>
      <c r="C650" s="30"/>
      <c r="D650" s="30" t="s">
        <v>835</v>
      </c>
      <c r="E650" s="30" t="s">
        <v>835</v>
      </c>
      <c r="F650" s="30"/>
      <c r="G650" s="30" t="s">
        <v>835</v>
      </c>
      <c r="H650" s="31"/>
      <c r="I650" s="30"/>
      <c r="J650" s="30"/>
      <c r="K650" s="30"/>
      <c r="L650" s="30"/>
      <c r="M650" s="30"/>
      <c r="N650" s="66"/>
      <c r="O650" s="30"/>
      <c r="P650" s="30"/>
      <c r="Q650" s="29">
        <v>0.0</v>
      </c>
    </row>
    <row r="651">
      <c r="A651" s="30"/>
      <c r="B651" s="30"/>
      <c r="C651" s="30"/>
      <c r="D651" s="30" t="s">
        <v>835</v>
      </c>
      <c r="E651" s="30" t="s">
        <v>835</v>
      </c>
      <c r="F651" s="30"/>
      <c r="G651" s="30" t="s">
        <v>835</v>
      </c>
      <c r="H651" s="31"/>
      <c r="I651" s="30"/>
      <c r="J651" s="30"/>
      <c r="K651" s="30"/>
      <c r="L651" s="30"/>
      <c r="M651" s="30"/>
      <c r="N651" s="66"/>
      <c r="O651" s="30"/>
      <c r="P651" s="30"/>
      <c r="Q651" s="29">
        <v>0.0</v>
      </c>
    </row>
    <row r="652">
      <c r="A652" s="30"/>
      <c r="B652" s="30"/>
      <c r="C652" s="30"/>
      <c r="D652" s="30" t="s">
        <v>835</v>
      </c>
      <c r="E652" s="30" t="s">
        <v>835</v>
      </c>
      <c r="F652" s="30"/>
      <c r="G652" s="30" t="s">
        <v>835</v>
      </c>
      <c r="H652" s="31"/>
      <c r="I652" s="30"/>
      <c r="J652" s="30"/>
      <c r="K652" s="30"/>
      <c r="L652" s="30"/>
      <c r="M652" s="30"/>
      <c r="N652" s="66"/>
      <c r="O652" s="30"/>
      <c r="P652" s="30"/>
      <c r="Q652" s="29">
        <v>0.0</v>
      </c>
    </row>
    <row r="653">
      <c r="A653" s="30"/>
      <c r="B653" s="30"/>
      <c r="C653" s="30"/>
      <c r="D653" s="30" t="s">
        <v>835</v>
      </c>
      <c r="E653" s="30" t="s">
        <v>835</v>
      </c>
      <c r="F653" s="30"/>
      <c r="G653" s="30" t="s">
        <v>835</v>
      </c>
      <c r="H653" s="31"/>
      <c r="I653" s="30"/>
      <c r="J653" s="30"/>
      <c r="K653" s="30"/>
      <c r="L653" s="30"/>
      <c r="M653" s="30"/>
      <c r="N653" s="66"/>
      <c r="O653" s="30"/>
      <c r="P653" s="30"/>
      <c r="Q653" s="29">
        <v>0.0</v>
      </c>
    </row>
    <row r="654">
      <c r="A654" s="30"/>
      <c r="B654" s="30"/>
      <c r="C654" s="30"/>
      <c r="D654" s="30" t="s">
        <v>835</v>
      </c>
      <c r="E654" s="30" t="s">
        <v>835</v>
      </c>
      <c r="F654" s="30"/>
      <c r="G654" s="30" t="s">
        <v>835</v>
      </c>
      <c r="H654" s="31"/>
      <c r="I654" s="30"/>
      <c r="J654" s="30"/>
      <c r="K654" s="30"/>
      <c r="L654" s="30"/>
      <c r="M654" s="30"/>
      <c r="N654" s="66"/>
      <c r="O654" s="30"/>
      <c r="P654" s="30"/>
      <c r="Q654" s="29">
        <v>0.0</v>
      </c>
    </row>
    <row r="655">
      <c r="A655" s="30"/>
      <c r="B655" s="30"/>
      <c r="C655" s="30"/>
      <c r="D655" s="30" t="s">
        <v>835</v>
      </c>
      <c r="E655" s="30" t="s">
        <v>835</v>
      </c>
      <c r="F655" s="30"/>
      <c r="G655" s="30" t="s">
        <v>835</v>
      </c>
      <c r="H655" s="31"/>
      <c r="I655" s="30"/>
      <c r="J655" s="30"/>
      <c r="K655" s="30"/>
      <c r="L655" s="30"/>
      <c r="M655" s="30"/>
      <c r="N655" s="66"/>
      <c r="O655" s="30"/>
      <c r="P655" s="30"/>
      <c r="Q655" s="29">
        <v>0.0</v>
      </c>
    </row>
    <row r="656">
      <c r="A656" s="30"/>
      <c r="B656" s="30"/>
      <c r="C656" s="30"/>
      <c r="D656" s="30" t="s">
        <v>835</v>
      </c>
      <c r="E656" s="30" t="s">
        <v>835</v>
      </c>
      <c r="F656" s="30"/>
      <c r="G656" s="30" t="s">
        <v>835</v>
      </c>
      <c r="H656" s="31"/>
      <c r="I656" s="30"/>
      <c r="J656" s="30"/>
      <c r="K656" s="30"/>
      <c r="L656" s="30"/>
      <c r="M656" s="30"/>
      <c r="N656" s="66"/>
      <c r="O656" s="30"/>
      <c r="P656" s="30"/>
      <c r="Q656" s="29">
        <v>0.0</v>
      </c>
    </row>
    <row r="657">
      <c r="A657" s="30"/>
      <c r="B657" s="30"/>
      <c r="C657" s="30"/>
      <c r="D657" s="30" t="s">
        <v>835</v>
      </c>
      <c r="E657" s="30" t="s">
        <v>835</v>
      </c>
      <c r="F657" s="30"/>
      <c r="G657" s="30" t="s">
        <v>835</v>
      </c>
      <c r="H657" s="31"/>
      <c r="I657" s="30"/>
      <c r="J657" s="30"/>
      <c r="K657" s="30"/>
      <c r="L657" s="30"/>
      <c r="M657" s="30"/>
      <c r="N657" s="66"/>
      <c r="O657" s="30"/>
      <c r="P657" s="30"/>
      <c r="Q657" s="29">
        <v>0.0</v>
      </c>
    </row>
    <row r="658">
      <c r="A658" s="30"/>
      <c r="B658" s="30"/>
      <c r="C658" s="30"/>
      <c r="D658" s="30" t="s">
        <v>835</v>
      </c>
      <c r="E658" s="30" t="s">
        <v>835</v>
      </c>
      <c r="F658" s="30"/>
      <c r="G658" s="30" t="s">
        <v>835</v>
      </c>
      <c r="H658" s="31"/>
      <c r="I658" s="30"/>
      <c r="J658" s="30"/>
      <c r="K658" s="30"/>
      <c r="L658" s="30"/>
      <c r="M658" s="30"/>
      <c r="N658" s="66"/>
      <c r="O658" s="30"/>
      <c r="P658" s="30"/>
      <c r="Q658" s="29">
        <v>0.0</v>
      </c>
    </row>
    <row r="659">
      <c r="A659" s="30"/>
      <c r="B659" s="30"/>
      <c r="C659" s="30"/>
      <c r="D659" s="30" t="s">
        <v>835</v>
      </c>
      <c r="E659" s="30" t="s">
        <v>835</v>
      </c>
      <c r="F659" s="30"/>
      <c r="G659" s="30" t="s">
        <v>835</v>
      </c>
      <c r="H659" s="31"/>
      <c r="I659" s="30"/>
      <c r="J659" s="30"/>
      <c r="K659" s="30"/>
      <c r="L659" s="30"/>
      <c r="M659" s="30"/>
      <c r="N659" s="66"/>
      <c r="O659" s="30"/>
      <c r="P659" s="30"/>
      <c r="Q659" s="29">
        <v>0.0</v>
      </c>
    </row>
    <row r="660">
      <c r="A660" s="30"/>
      <c r="B660" s="30"/>
      <c r="C660" s="30"/>
      <c r="D660" s="30" t="s">
        <v>835</v>
      </c>
      <c r="E660" s="30" t="s">
        <v>835</v>
      </c>
      <c r="F660" s="30"/>
      <c r="G660" s="30" t="s">
        <v>835</v>
      </c>
      <c r="H660" s="31"/>
      <c r="I660" s="30"/>
      <c r="J660" s="30"/>
      <c r="K660" s="30"/>
      <c r="L660" s="30"/>
      <c r="M660" s="30"/>
      <c r="N660" s="66"/>
      <c r="O660" s="30"/>
      <c r="P660" s="30"/>
      <c r="Q660" s="29">
        <v>0.0</v>
      </c>
    </row>
    <row r="661">
      <c r="A661" s="30"/>
      <c r="B661" s="30"/>
      <c r="C661" s="30"/>
      <c r="D661" s="30" t="s">
        <v>835</v>
      </c>
      <c r="E661" s="30" t="s">
        <v>835</v>
      </c>
      <c r="F661" s="30"/>
      <c r="G661" s="30" t="s">
        <v>835</v>
      </c>
      <c r="H661" s="31"/>
      <c r="I661" s="30"/>
      <c r="J661" s="30"/>
      <c r="K661" s="30"/>
      <c r="L661" s="30"/>
      <c r="M661" s="30"/>
      <c r="N661" s="66"/>
      <c r="O661" s="30"/>
      <c r="P661" s="30"/>
      <c r="Q661" s="29">
        <v>0.0</v>
      </c>
    </row>
    <row r="662">
      <c r="A662" s="30"/>
      <c r="B662" s="30"/>
      <c r="C662" s="30"/>
      <c r="D662" s="30" t="s">
        <v>835</v>
      </c>
      <c r="E662" s="30" t="s">
        <v>835</v>
      </c>
      <c r="F662" s="30"/>
      <c r="G662" s="30" t="s">
        <v>835</v>
      </c>
      <c r="H662" s="31"/>
      <c r="I662" s="30"/>
      <c r="J662" s="30"/>
      <c r="K662" s="30"/>
      <c r="L662" s="30"/>
      <c r="M662" s="30"/>
      <c r="N662" s="66"/>
      <c r="O662" s="30"/>
      <c r="P662" s="30"/>
      <c r="Q662" s="29">
        <v>0.0</v>
      </c>
    </row>
    <row r="663">
      <c r="A663" s="30"/>
      <c r="B663" s="30"/>
      <c r="C663" s="30"/>
      <c r="D663" s="30" t="s">
        <v>835</v>
      </c>
      <c r="E663" s="30" t="s">
        <v>835</v>
      </c>
      <c r="F663" s="30"/>
      <c r="G663" s="30" t="s">
        <v>835</v>
      </c>
      <c r="H663" s="31"/>
      <c r="I663" s="30"/>
      <c r="J663" s="30"/>
      <c r="K663" s="30"/>
      <c r="L663" s="30"/>
      <c r="M663" s="30"/>
      <c r="N663" s="66"/>
      <c r="O663" s="30"/>
      <c r="P663" s="30"/>
      <c r="Q663" s="29">
        <v>0.0</v>
      </c>
    </row>
    <row r="664">
      <c r="A664" s="30"/>
      <c r="B664" s="30"/>
      <c r="C664" s="30"/>
      <c r="D664" s="30" t="s">
        <v>835</v>
      </c>
      <c r="E664" s="30" t="s">
        <v>835</v>
      </c>
      <c r="F664" s="30"/>
      <c r="G664" s="30" t="s">
        <v>835</v>
      </c>
      <c r="H664" s="31"/>
      <c r="I664" s="30"/>
      <c r="J664" s="30"/>
      <c r="K664" s="30"/>
      <c r="L664" s="30"/>
      <c r="M664" s="30"/>
      <c r="N664" s="66"/>
      <c r="O664" s="30"/>
      <c r="P664" s="30"/>
      <c r="Q664" s="29">
        <v>0.0</v>
      </c>
    </row>
    <row r="665">
      <c r="A665" s="30"/>
      <c r="B665" s="30"/>
      <c r="C665" s="30"/>
      <c r="D665" s="30" t="s">
        <v>835</v>
      </c>
      <c r="E665" s="30" t="s">
        <v>835</v>
      </c>
      <c r="F665" s="30"/>
      <c r="G665" s="30" t="s">
        <v>835</v>
      </c>
      <c r="H665" s="31"/>
      <c r="I665" s="30"/>
      <c r="J665" s="30"/>
      <c r="K665" s="30"/>
      <c r="L665" s="30"/>
      <c r="M665" s="30"/>
      <c r="N665" s="66"/>
      <c r="O665" s="30"/>
      <c r="P665" s="30"/>
      <c r="Q665" s="29">
        <v>0.0</v>
      </c>
    </row>
    <row r="666">
      <c r="A666" s="30"/>
      <c r="B666" s="30"/>
      <c r="C666" s="30"/>
      <c r="D666" s="30" t="s">
        <v>835</v>
      </c>
      <c r="E666" s="30" t="s">
        <v>835</v>
      </c>
      <c r="F666" s="30"/>
      <c r="G666" s="30" t="s">
        <v>835</v>
      </c>
      <c r="H666" s="31"/>
      <c r="I666" s="30"/>
      <c r="J666" s="30"/>
      <c r="K666" s="30"/>
      <c r="L666" s="30"/>
      <c r="M666" s="30"/>
      <c r="N666" s="66"/>
      <c r="O666" s="30"/>
      <c r="P666" s="30"/>
      <c r="Q666" s="29">
        <v>0.0</v>
      </c>
    </row>
    <row r="667">
      <c r="A667" s="30"/>
      <c r="B667" s="30"/>
      <c r="C667" s="30"/>
      <c r="D667" s="30" t="s">
        <v>835</v>
      </c>
      <c r="E667" s="30" t="s">
        <v>835</v>
      </c>
      <c r="F667" s="30"/>
      <c r="G667" s="30" t="s">
        <v>835</v>
      </c>
      <c r="H667" s="31"/>
      <c r="I667" s="30"/>
      <c r="J667" s="30"/>
      <c r="K667" s="30"/>
      <c r="L667" s="30"/>
      <c r="M667" s="30"/>
      <c r="N667" s="66"/>
      <c r="O667" s="30"/>
      <c r="P667" s="30"/>
      <c r="Q667" s="29">
        <v>0.0</v>
      </c>
    </row>
    <row r="668">
      <c r="A668" s="30"/>
      <c r="B668" s="30"/>
      <c r="C668" s="30"/>
      <c r="D668" s="30" t="s">
        <v>835</v>
      </c>
      <c r="E668" s="30" t="s">
        <v>835</v>
      </c>
      <c r="F668" s="30"/>
      <c r="G668" s="30" t="s">
        <v>835</v>
      </c>
      <c r="H668" s="31"/>
      <c r="I668" s="30"/>
      <c r="J668" s="30"/>
      <c r="K668" s="30"/>
      <c r="L668" s="30"/>
      <c r="M668" s="30"/>
      <c r="N668" s="66"/>
      <c r="O668" s="30"/>
      <c r="P668" s="30"/>
      <c r="Q668" s="29">
        <v>0.0</v>
      </c>
    </row>
    <row r="669">
      <c r="A669" s="30"/>
      <c r="B669" s="30"/>
      <c r="C669" s="30"/>
      <c r="D669" s="30" t="s">
        <v>835</v>
      </c>
      <c r="E669" s="30" t="s">
        <v>835</v>
      </c>
      <c r="F669" s="30"/>
      <c r="G669" s="30" t="s">
        <v>835</v>
      </c>
      <c r="H669" s="31"/>
      <c r="I669" s="30"/>
      <c r="J669" s="30"/>
      <c r="K669" s="30"/>
      <c r="L669" s="30"/>
      <c r="M669" s="30"/>
      <c r="N669" s="66"/>
      <c r="O669" s="30"/>
      <c r="P669" s="30"/>
      <c r="Q669" s="29">
        <v>0.0</v>
      </c>
    </row>
    <row r="670">
      <c r="A670" s="30"/>
      <c r="B670" s="30"/>
      <c r="C670" s="30"/>
      <c r="D670" s="30" t="s">
        <v>835</v>
      </c>
      <c r="E670" s="30" t="s">
        <v>835</v>
      </c>
      <c r="F670" s="30"/>
      <c r="G670" s="30" t="s">
        <v>835</v>
      </c>
      <c r="H670" s="31"/>
      <c r="I670" s="30"/>
      <c r="J670" s="30"/>
      <c r="K670" s="30"/>
      <c r="L670" s="30"/>
      <c r="M670" s="30"/>
      <c r="N670" s="66"/>
      <c r="O670" s="30"/>
      <c r="P670" s="30"/>
      <c r="Q670" s="29">
        <v>0.0</v>
      </c>
    </row>
    <row r="671">
      <c r="A671" s="30"/>
      <c r="B671" s="30"/>
      <c r="C671" s="30"/>
      <c r="D671" s="30" t="s">
        <v>835</v>
      </c>
      <c r="E671" s="30" t="s">
        <v>835</v>
      </c>
      <c r="F671" s="30"/>
      <c r="G671" s="30" t="s">
        <v>835</v>
      </c>
      <c r="H671" s="31"/>
      <c r="I671" s="30"/>
      <c r="J671" s="30"/>
      <c r="K671" s="30"/>
      <c r="L671" s="30"/>
      <c r="M671" s="30"/>
      <c r="N671" s="66"/>
      <c r="O671" s="30"/>
      <c r="P671" s="30"/>
      <c r="Q671" s="29">
        <v>0.0</v>
      </c>
    </row>
    <row r="672">
      <c r="A672" s="30"/>
      <c r="B672" s="30"/>
      <c r="C672" s="30"/>
      <c r="D672" s="30" t="s">
        <v>835</v>
      </c>
      <c r="E672" s="30" t="s">
        <v>835</v>
      </c>
      <c r="F672" s="30"/>
      <c r="G672" s="30" t="s">
        <v>835</v>
      </c>
      <c r="H672" s="31"/>
      <c r="I672" s="30"/>
      <c r="J672" s="30"/>
      <c r="K672" s="30"/>
      <c r="L672" s="30"/>
      <c r="M672" s="30"/>
      <c r="N672" s="66"/>
      <c r="O672" s="30"/>
      <c r="P672" s="30"/>
      <c r="Q672" s="29">
        <v>0.0</v>
      </c>
    </row>
    <row r="673">
      <c r="A673" s="30"/>
      <c r="B673" s="30"/>
      <c r="C673" s="30"/>
      <c r="D673" s="30" t="s">
        <v>835</v>
      </c>
      <c r="E673" s="30" t="s">
        <v>835</v>
      </c>
      <c r="F673" s="30"/>
      <c r="G673" s="30" t="s">
        <v>835</v>
      </c>
      <c r="H673" s="31"/>
      <c r="I673" s="30"/>
      <c r="J673" s="30"/>
      <c r="K673" s="30"/>
      <c r="L673" s="30"/>
      <c r="M673" s="30"/>
      <c r="N673" s="66"/>
      <c r="O673" s="30"/>
      <c r="P673" s="30"/>
      <c r="Q673" s="29">
        <v>0.0</v>
      </c>
    </row>
    <row r="674">
      <c r="A674" s="30"/>
      <c r="B674" s="30"/>
      <c r="C674" s="30"/>
      <c r="D674" s="30" t="s">
        <v>835</v>
      </c>
      <c r="E674" s="30" t="s">
        <v>835</v>
      </c>
      <c r="F674" s="30"/>
      <c r="G674" s="30" t="s">
        <v>835</v>
      </c>
      <c r="H674" s="31"/>
      <c r="I674" s="30"/>
      <c r="J674" s="30"/>
      <c r="K674" s="30"/>
      <c r="L674" s="30"/>
      <c r="M674" s="30"/>
      <c r="N674" s="66"/>
      <c r="O674" s="30"/>
      <c r="P674" s="30"/>
      <c r="Q674" s="29">
        <v>0.0</v>
      </c>
    </row>
    <row r="675">
      <c r="A675" s="30"/>
      <c r="B675" s="30"/>
      <c r="C675" s="30"/>
      <c r="D675" s="30" t="s">
        <v>835</v>
      </c>
      <c r="E675" s="30" t="s">
        <v>835</v>
      </c>
      <c r="F675" s="30"/>
      <c r="G675" s="30" t="s">
        <v>835</v>
      </c>
      <c r="H675" s="31"/>
      <c r="I675" s="30"/>
      <c r="J675" s="30"/>
      <c r="K675" s="30"/>
      <c r="L675" s="30"/>
      <c r="M675" s="30"/>
      <c r="N675" s="66"/>
      <c r="O675" s="30"/>
      <c r="P675" s="30"/>
      <c r="Q675" s="29">
        <v>0.0</v>
      </c>
    </row>
    <row r="676">
      <c r="A676" s="30"/>
      <c r="B676" s="30"/>
      <c r="C676" s="30"/>
      <c r="D676" s="30" t="s">
        <v>835</v>
      </c>
      <c r="E676" s="30" t="s">
        <v>835</v>
      </c>
      <c r="F676" s="30"/>
      <c r="G676" s="30" t="s">
        <v>835</v>
      </c>
      <c r="H676" s="31"/>
      <c r="I676" s="30"/>
      <c r="J676" s="30"/>
      <c r="K676" s="30"/>
      <c r="L676" s="30"/>
      <c r="M676" s="30"/>
      <c r="N676" s="66"/>
      <c r="O676" s="30"/>
      <c r="P676" s="30"/>
      <c r="Q676" s="29">
        <v>0.0</v>
      </c>
    </row>
    <row r="677">
      <c r="A677" s="30"/>
      <c r="B677" s="30"/>
      <c r="C677" s="30"/>
      <c r="D677" s="30" t="s">
        <v>835</v>
      </c>
      <c r="E677" s="30" t="s">
        <v>835</v>
      </c>
      <c r="F677" s="30"/>
      <c r="G677" s="30" t="s">
        <v>835</v>
      </c>
      <c r="H677" s="31"/>
      <c r="I677" s="30"/>
      <c r="J677" s="30"/>
      <c r="K677" s="30"/>
      <c r="L677" s="30"/>
      <c r="M677" s="30"/>
      <c r="N677" s="66"/>
      <c r="O677" s="30"/>
      <c r="P677" s="30"/>
      <c r="Q677" s="29">
        <v>0.0</v>
      </c>
    </row>
    <row r="678">
      <c r="A678" s="30"/>
      <c r="B678" s="30"/>
      <c r="C678" s="30"/>
      <c r="D678" s="30" t="s">
        <v>835</v>
      </c>
      <c r="E678" s="30" t="s">
        <v>835</v>
      </c>
      <c r="F678" s="30"/>
      <c r="G678" s="30" t="s">
        <v>835</v>
      </c>
      <c r="H678" s="31"/>
      <c r="I678" s="30"/>
      <c r="J678" s="30"/>
      <c r="K678" s="30"/>
      <c r="L678" s="30"/>
      <c r="M678" s="30"/>
      <c r="N678" s="66"/>
      <c r="O678" s="30"/>
      <c r="P678" s="30"/>
      <c r="Q678" s="29">
        <v>0.0</v>
      </c>
    </row>
    <row r="679">
      <c r="A679" s="30"/>
      <c r="B679" s="30"/>
      <c r="C679" s="30"/>
      <c r="D679" s="30" t="s">
        <v>835</v>
      </c>
      <c r="E679" s="30" t="s">
        <v>835</v>
      </c>
      <c r="F679" s="30"/>
      <c r="G679" s="30" t="s">
        <v>835</v>
      </c>
      <c r="H679" s="31"/>
      <c r="I679" s="30"/>
      <c r="J679" s="30"/>
      <c r="K679" s="30"/>
      <c r="L679" s="30"/>
      <c r="M679" s="30"/>
      <c r="N679" s="66"/>
      <c r="O679" s="30"/>
      <c r="P679" s="30"/>
      <c r="Q679" s="29">
        <v>0.0</v>
      </c>
    </row>
    <row r="680">
      <c r="A680" s="30"/>
      <c r="B680" s="30"/>
      <c r="C680" s="30"/>
      <c r="D680" s="30" t="s">
        <v>835</v>
      </c>
      <c r="E680" s="30" t="s">
        <v>835</v>
      </c>
      <c r="F680" s="30"/>
      <c r="G680" s="30" t="s">
        <v>835</v>
      </c>
      <c r="H680" s="31"/>
      <c r="I680" s="30"/>
      <c r="J680" s="30"/>
      <c r="K680" s="30"/>
      <c r="L680" s="30"/>
      <c r="M680" s="30"/>
      <c r="N680" s="66"/>
      <c r="O680" s="30"/>
      <c r="P680" s="30"/>
      <c r="Q680" s="29">
        <v>0.0</v>
      </c>
    </row>
    <row r="681">
      <c r="A681" s="30"/>
      <c r="B681" s="30"/>
      <c r="C681" s="30"/>
      <c r="D681" s="30" t="s">
        <v>835</v>
      </c>
      <c r="E681" s="30" t="s">
        <v>835</v>
      </c>
      <c r="F681" s="30"/>
      <c r="G681" s="30" t="s">
        <v>835</v>
      </c>
      <c r="H681" s="31"/>
      <c r="I681" s="30"/>
      <c r="J681" s="30"/>
      <c r="K681" s="30"/>
      <c r="L681" s="30"/>
      <c r="M681" s="30"/>
      <c r="N681" s="66"/>
      <c r="O681" s="30"/>
      <c r="P681" s="30"/>
      <c r="Q681" s="29">
        <v>0.0</v>
      </c>
    </row>
    <row r="682">
      <c r="A682" s="30"/>
      <c r="B682" s="30"/>
      <c r="C682" s="30"/>
      <c r="D682" s="30" t="s">
        <v>835</v>
      </c>
      <c r="E682" s="30" t="s">
        <v>835</v>
      </c>
      <c r="F682" s="30"/>
      <c r="G682" s="30" t="s">
        <v>835</v>
      </c>
      <c r="H682" s="31"/>
      <c r="I682" s="30"/>
      <c r="J682" s="30"/>
      <c r="K682" s="30"/>
      <c r="L682" s="30"/>
      <c r="M682" s="30"/>
      <c r="N682" s="66"/>
      <c r="O682" s="30"/>
      <c r="P682" s="30"/>
      <c r="Q682" s="29">
        <v>0.0</v>
      </c>
    </row>
    <row r="683">
      <c r="A683" s="30"/>
      <c r="B683" s="30"/>
      <c r="C683" s="30"/>
      <c r="D683" s="30" t="s">
        <v>835</v>
      </c>
      <c r="E683" s="30" t="s">
        <v>835</v>
      </c>
      <c r="F683" s="30"/>
      <c r="G683" s="30" t="s">
        <v>835</v>
      </c>
      <c r="H683" s="31"/>
      <c r="I683" s="30"/>
      <c r="J683" s="30"/>
      <c r="K683" s="30"/>
      <c r="L683" s="30"/>
      <c r="M683" s="30"/>
      <c r="N683" s="66"/>
      <c r="O683" s="30"/>
      <c r="P683" s="30"/>
      <c r="Q683" s="29">
        <v>0.0</v>
      </c>
    </row>
    <row r="684">
      <c r="A684" s="30"/>
      <c r="B684" s="30"/>
      <c r="C684" s="30"/>
      <c r="D684" s="30" t="s">
        <v>835</v>
      </c>
      <c r="E684" s="30" t="s">
        <v>835</v>
      </c>
      <c r="F684" s="30"/>
      <c r="G684" s="30" t="s">
        <v>835</v>
      </c>
      <c r="H684" s="31"/>
      <c r="I684" s="30"/>
      <c r="J684" s="30"/>
      <c r="K684" s="30"/>
      <c r="L684" s="30"/>
      <c r="M684" s="30"/>
      <c r="N684" s="66"/>
      <c r="O684" s="30"/>
      <c r="P684" s="30"/>
      <c r="Q684" s="29">
        <v>0.0</v>
      </c>
    </row>
    <row r="685">
      <c r="A685" s="30"/>
      <c r="B685" s="30"/>
      <c r="C685" s="30"/>
      <c r="D685" s="30" t="s">
        <v>835</v>
      </c>
      <c r="E685" s="30" t="s">
        <v>835</v>
      </c>
      <c r="F685" s="30"/>
      <c r="G685" s="30" t="s">
        <v>835</v>
      </c>
      <c r="H685" s="31"/>
      <c r="I685" s="30"/>
      <c r="J685" s="30"/>
      <c r="K685" s="30"/>
      <c r="L685" s="30"/>
      <c r="M685" s="30"/>
      <c r="N685" s="66"/>
      <c r="O685" s="30"/>
      <c r="P685" s="30"/>
      <c r="Q685" s="29">
        <v>0.0</v>
      </c>
    </row>
    <row r="686">
      <c r="A686" s="30"/>
      <c r="B686" s="30"/>
      <c r="C686" s="30"/>
      <c r="D686" s="30" t="s">
        <v>835</v>
      </c>
      <c r="E686" s="30" t="s">
        <v>835</v>
      </c>
      <c r="F686" s="30"/>
      <c r="G686" s="30" t="s">
        <v>835</v>
      </c>
      <c r="H686" s="31"/>
      <c r="I686" s="30"/>
      <c r="J686" s="30"/>
      <c r="K686" s="30"/>
      <c r="L686" s="30"/>
      <c r="M686" s="30"/>
      <c r="N686" s="66"/>
      <c r="O686" s="30"/>
      <c r="P686" s="30"/>
      <c r="Q686" s="29">
        <v>0.0</v>
      </c>
    </row>
    <row r="687">
      <c r="A687" s="30"/>
      <c r="B687" s="30"/>
      <c r="C687" s="30"/>
      <c r="D687" s="30" t="s">
        <v>835</v>
      </c>
      <c r="E687" s="30" t="s">
        <v>835</v>
      </c>
      <c r="F687" s="30"/>
      <c r="G687" s="30" t="s">
        <v>835</v>
      </c>
      <c r="H687" s="31"/>
      <c r="I687" s="30"/>
      <c r="J687" s="30"/>
      <c r="K687" s="30"/>
      <c r="L687" s="30"/>
      <c r="M687" s="30"/>
      <c r="N687" s="66"/>
      <c r="O687" s="30"/>
      <c r="P687" s="30"/>
      <c r="Q687" s="29">
        <v>0.0</v>
      </c>
    </row>
    <row r="688">
      <c r="A688" s="30"/>
      <c r="B688" s="30"/>
      <c r="C688" s="30"/>
      <c r="D688" s="30" t="s">
        <v>835</v>
      </c>
      <c r="E688" s="30" t="s">
        <v>835</v>
      </c>
      <c r="F688" s="30"/>
      <c r="G688" s="30" t="s">
        <v>835</v>
      </c>
      <c r="H688" s="31"/>
      <c r="I688" s="30"/>
      <c r="J688" s="30"/>
      <c r="K688" s="30"/>
      <c r="L688" s="30"/>
      <c r="M688" s="30"/>
      <c r="N688" s="66"/>
      <c r="O688" s="30"/>
      <c r="P688" s="30"/>
      <c r="Q688" s="29">
        <v>0.0</v>
      </c>
    </row>
    <row r="689">
      <c r="A689" s="30"/>
      <c r="B689" s="30"/>
      <c r="C689" s="30"/>
      <c r="D689" s="30" t="s">
        <v>835</v>
      </c>
      <c r="E689" s="30" t="s">
        <v>835</v>
      </c>
      <c r="F689" s="30"/>
      <c r="G689" s="30" t="s">
        <v>835</v>
      </c>
      <c r="H689" s="31"/>
      <c r="I689" s="30"/>
      <c r="J689" s="30"/>
      <c r="K689" s="30"/>
      <c r="L689" s="30"/>
      <c r="M689" s="30"/>
      <c r="N689" s="66"/>
      <c r="O689" s="30"/>
      <c r="P689" s="30"/>
      <c r="Q689" s="29">
        <v>0.0</v>
      </c>
    </row>
    <row r="690">
      <c r="A690" s="30"/>
      <c r="B690" s="30"/>
      <c r="C690" s="30"/>
      <c r="D690" s="30" t="s">
        <v>835</v>
      </c>
      <c r="E690" s="30" t="s">
        <v>835</v>
      </c>
      <c r="F690" s="30"/>
      <c r="G690" s="30" t="s">
        <v>835</v>
      </c>
      <c r="H690" s="31"/>
      <c r="I690" s="30"/>
      <c r="J690" s="30"/>
      <c r="K690" s="30"/>
      <c r="L690" s="30"/>
      <c r="M690" s="30"/>
      <c r="N690" s="66"/>
      <c r="O690" s="30"/>
      <c r="P690" s="30"/>
      <c r="Q690" s="29">
        <v>0.0</v>
      </c>
    </row>
    <row r="691">
      <c r="A691" s="30"/>
      <c r="B691" s="30"/>
      <c r="C691" s="30"/>
      <c r="D691" s="30" t="s">
        <v>835</v>
      </c>
      <c r="E691" s="30" t="s">
        <v>835</v>
      </c>
      <c r="F691" s="30"/>
      <c r="G691" s="30" t="s">
        <v>835</v>
      </c>
      <c r="H691" s="31"/>
      <c r="I691" s="30"/>
      <c r="J691" s="30"/>
      <c r="K691" s="30"/>
      <c r="L691" s="30"/>
      <c r="M691" s="30"/>
      <c r="N691" s="66"/>
      <c r="O691" s="30"/>
      <c r="P691" s="30"/>
      <c r="Q691" s="29">
        <v>0.0</v>
      </c>
    </row>
    <row r="692">
      <c r="A692" s="30"/>
      <c r="B692" s="30"/>
      <c r="C692" s="30"/>
      <c r="D692" s="30" t="s">
        <v>835</v>
      </c>
      <c r="E692" s="30" t="s">
        <v>835</v>
      </c>
      <c r="F692" s="30"/>
      <c r="G692" s="30" t="s">
        <v>835</v>
      </c>
      <c r="H692" s="31"/>
      <c r="I692" s="30"/>
      <c r="J692" s="30"/>
      <c r="K692" s="30"/>
      <c r="L692" s="30"/>
      <c r="M692" s="30"/>
      <c r="N692" s="66"/>
      <c r="O692" s="30"/>
      <c r="P692" s="30"/>
      <c r="Q692" s="29">
        <v>0.0</v>
      </c>
    </row>
    <row r="693">
      <c r="A693" s="30"/>
      <c r="B693" s="30"/>
      <c r="C693" s="30"/>
      <c r="D693" s="30" t="s">
        <v>835</v>
      </c>
      <c r="E693" s="30" t="s">
        <v>835</v>
      </c>
      <c r="F693" s="30"/>
      <c r="G693" s="30" t="s">
        <v>835</v>
      </c>
      <c r="H693" s="31"/>
      <c r="I693" s="30"/>
      <c r="J693" s="30"/>
      <c r="K693" s="30"/>
      <c r="L693" s="30"/>
      <c r="M693" s="30"/>
      <c r="N693" s="66"/>
      <c r="O693" s="30"/>
      <c r="P693" s="30"/>
      <c r="Q693" s="29">
        <v>0.0</v>
      </c>
    </row>
    <row r="694">
      <c r="A694" s="30"/>
      <c r="B694" s="30"/>
      <c r="C694" s="30"/>
      <c r="D694" s="30" t="s">
        <v>835</v>
      </c>
      <c r="E694" s="30" t="s">
        <v>835</v>
      </c>
      <c r="F694" s="30"/>
      <c r="G694" s="30" t="s">
        <v>835</v>
      </c>
      <c r="H694" s="31"/>
      <c r="I694" s="30"/>
      <c r="J694" s="30"/>
      <c r="K694" s="30"/>
      <c r="L694" s="30"/>
      <c r="M694" s="30"/>
      <c r="N694" s="66"/>
      <c r="O694" s="30"/>
      <c r="P694" s="30"/>
      <c r="Q694" s="29">
        <v>0.0</v>
      </c>
    </row>
    <row r="695">
      <c r="A695" s="30"/>
      <c r="B695" s="30"/>
      <c r="C695" s="30"/>
      <c r="D695" s="30" t="s">
        <v>835</v>
      </c>
      <c r="E695" s="30" t="s">
        <v>835</v>
      </c>
      <c r="F695" s="30"/>
      <c r="G695" s="30" t="s">
        <v>835</v>
      </c>
      <c r="H695" s="31"/>
      <c r="I695" s="30"/>
      <c r="J695" s="30"/>
      <c r="K695" s="30"/>
      <c r="L695" s="30"/>
      <c r="M695" s="30"/>
      <c r="N695" s="66"/>
      <c r="O695" s="30"/>
      <c r="P695" s="30"/>
      <c r="Q695" s="29">
        <v>0.0</v>
      </c>
    </row>
    <row r="696">
      <c r="A696" s="30"/>
      <c r="B696" s="30"/>
      <c r="C696" s="30"/>
      <c r="D696" s="30" t="s">
        <v>835</v>
      </c>
      <c r="E696" s="30" t="s">
        <v>835</v>
      </c>
      <c r="F696" s="30"/>
      <c r="G696" s="30" t="s">
        <v>835</v>
      </c>
      <c r="H696" s="31"/>
      <c r="I696" s="30"/>
      <c r="J696" s="30"/>
      <c r="K696" s="30"/>
      <c r="L696" s="30"/>
      <c r="M696" s="30"/>
      <c r="N696" s="66"/>
      <c r="O696" s="30"/>
      <c r="P696" s="30"/>
      <c r="Q696" s="29">
        <v>0.0</v>
      </c>
    </row>
    <row r="697">
      <c r="A697" s="30"/>
      <c r="B697" s="30"/>
      <c r="C697" s="30"/>
      <c r="D697" s="30" t="s">
        <v>835</v>
      </c>
      <c r="E697" s="30" t="s">
        <v>835</v>
      </c>
      <c r="F697" s="30"/>
      <c r="G697" s="30" t="s">
        <v>835</v>
      </c>
      <c r="H697" s="31"/>
      <c r="I697" s="30"/>
      <c r="J697" s="30"/>
      <c r="K697" s="30"/>
      <c r="L697" s="30"/>
      <c r="M697" s="30"/>
      <c r="N697" s="66"/>
      <c r="O697" s="30"/>
      <c r="P697" s="30"/>
      <c r="Q697" s="29">
        <v>0.0</v>
      </c>
    </row>
    <row r="698">
      <c r="A698" s="30"/>
      <c r="B698" s="30"/>
      <c r="C698" s="30"/>
      <c r="D698" s="30" t="s">
        <v>835</v>
      </c>
      <c r="E698" s="30" t="s">
        <v>835</v>
      </c>
      <c r="F698" s="30"/>
      <c r="G698" s="30" t="s">
        <v>835</v>
      </c>
      <c r="H698" s="31"/>
      <c r="I698" s="30"/>
      <c r="J698" s="30"/>
      <c r="K698" s="30"/>
      <c r="L698" s="30"/>
      <c r="M698" s="30"/>
      <c r="N698" s="66"/>
      <c r="O698" s="30"/>
      <c r="P698" s="30"/>
      <c r="Q698" s="29">
        <v>0.0</v>
      </c>
    </row>
    <row r="699">
      <c r="A699" s="30"/>
      <c r="B699" s="30"/>
      <c r="C699" s="30"/>
      <c r="D699" s="30" t="s">
        <v>835</v>
      </c>
      <c r="E699" s="30" t="s">
        <v>835</v>
      </c>
      <c r="F699" s="30"/>
      <c r="G699" s="30" t="s">
        <v>835</v>
      </c>
      <c r="H699" s="31"/>
      <c r="I699" s="30"/>
      <c r="J699" s="30"/>
      <c r="K699" s="30"/>
      <c r="L699" s="30"/>
      <c r="M699" s="30"/>
      <c r="N699" s="66"/>
      <c r="O699" s="30"/>
      <c r="P699" s="30"/>
      <c r="Q699" s="29">
        <v>0.0</v>
      </c>
    </row>
    <row r="700">
      <c r="A700" s="30"/>
      <c r="B700" s="30"/>
      <c r="C700" s="30"/>
      <c r="D700" s="30" t="s">
        <v>835</v>
      </c>
      <c r="E700" s="30" t="s">
        <v>835</v>
      </c>
      <c r="F700" s="30"/>
      <c r="G700" s="30" t="s">
        <v>835</v>
      </c>
      <c r="H700" s="31"/>
      <c r="I700" s="30"/>
      <c r="J700" s="30"/>
      <c r="K700" s="30"/>
      <c r="L700" s="30"/>
      <c r="M700" s="30"/>
      <c r="N700" s="66"/>
      <c r="O700" s="30"/>
      <c r="P700" s="30"/>
      <c r="Q700" s="29">
        <v>0.0</v>
      </c>
    </row>
    <row r="701">
      <c r="A701" s="30"/>
      <c r="B701" s="30"/>
      <c r="C701" s="30"/>
      <c r="D701" s="30" t="s">
        <v>835</v>
      </c>
      <c r="E701" s="30" t="s">
        <v>835</v>
      </c>
      <c r="F701" s="30"/>
      <c r="G701" s="30" t="s">
        <v>835</v>
      </c>
      <c r="H701" s="31"/>
      <c r="I701" s="30"/>
      <c r="J701" s="30"/>
      <c r="K701" s="30"/>
      <c r="L701" s="30"/>
      <c r="M701" s="30"/>
      <c r="N701" s="66"/>
      <c r="O701" s="30"/>
      <c r="P701" s="30"/>
      <c r="Q701" s="29">
        <v>0.0</v>
      </c>
    </row>
    <row r="702">
      <c r="A702" s="30"/>
      <c r="B702" s="30"/>
      <c r="C702" s="30"/>
      <c r="D702" s="30" t="s">
        <v>835</v>
      </c>
      <c r="E702" s="30" t="s">
        <v>835</v>
      </c>
      <c r="F702" s="30"/>
      <c r="G702" s="30" t="s">
        <v>835</v>
      </c>
      <c r="H702" s="31"/>
      <c r="I702" s="30"/>
      <c r="J702" s="30"/>
      <c r="K702" s="30"/>
      <c r="L702" s="30"/>
      <c r="M702" s="30"/>
      <c r="N702" s="66"/>
      <c r="O702" s="30"/>
      <c r="P702" s="30"/>
      <c r="Q702" s="29">
        <v>0.0</v>
      </c>
    </row>
    <row r="703">
      <c r="A703" s="30"/>
      <c r="B703" s="30"/>
      <c r="C703" s="30"/>
      <c r="D703" s="30" t="s">
        <v>835</v>
      </c>
      <c r="E703" s="30" t="s">
        <v>835</v>
      </c>
      <c r="F703" s="30"/>
      <c r="G703" s="30" t="s">
        <v>835</v>
      </c>
      <c r="H703" s="31"/>
      <c r="I703" s="30"/>
      <c r="J703" s="30"/>
      <c r="K703" s="30"/>
      <c r="L703" s="30"/>
      <c r="M703" s="30"/>
      <c r="N703" s="66"/>
      <c r="O703" s="30"/>
      <c r="P703" s="30"/>
      <c r="Q703" s="29">
        <v>0.0</v>
      </c>
    </row>
    <row r="704">
      <c r="A704" s="30"/>
      <c r="B704" s="30"/>
      <c r="C704" s="30"/>
      <c r="D704" s="30" t="s">
        <v>835</v>
      </c>
      <c r="E704" s="30" t="s">
        <v>835</v>
      </c>
      <c r="F704" s="30"/>
      <c r="G704" s="30" t="s">
        <v>835</v>
      </c>
      <c r="H704" s="31"/>
      <c r="I704" s="30"/>
      <c r="J704" s="30"/>
      <c r="K704" s="30"/>
      <c r="L704" s="30"/>
      <c r="M704" s="30"/>
      <c r="N704" s="66"/>
      <c r="O704" s="30"/>
      <c r="P704" s="30"/>
      <c r="Q704" s="29">
        <v>0.0</v>
      </c>
    </row>
    <row r="705">
      <c r="A705" s="30"/>
      <c r="B705" s="30"/>
      <c r="C705" s="30"/>
      <c r="D705" s="30" t="s">
        <v>835</v>
      </c>
      <c r="E705" s="30" t="s">
        <v>835</v>
      </c>
      <c r="F705" s="30"/>
      <c r="G705" s="30" t="s">
        <v>835</v>
      </c>
      <c r="H705" s="31"/>
      <c r="I705" s="30"/>
      <c r="J705" s="30"/>
      <c r="K705" s="30"/>
      <c r="L705" s="30"/>
      <c r="M705" s="30"/>
      <c r="N705" s="66"/>
      <c r="O705" s="30"/>
      <c r="P705" s="30"/>
      <c r="Q705" s="29">
        <v>0.0</v>
      </c>
    </row>
    <row r="706">
      <c r="A706" s="30"/>
      <c r="B706" s="30"/>
      <c r="C706" s="30"/>
      <c r="D706" s="30" t="s">
        <v>835</v>
      </c>
      <c r="E706" s="30" t="s">
        <v>835</v>
      </c>
      <c r="F706" s="30"/>
      <c r="G706" s="30" t="s">
        <v>835</v>
      </c>
      <c r="H706" s="31"/>
      <c r="I706" s="30"/>
      <c r="J706" s="30"/>
      <c r="K706" s="30"/>
      <c r="L706" s="30"/>
      <c r="M706" s="30"/>
      <c r="N706" s="66"/>
      <c r="O706" s="30"/>
      <c r="P706" s="30"/>
      <c r="Q706" s="29">
        <v>0.0</v>
      </c>
    </row>
    <row r="707">
      <c r="A707" s="30"/>
      <c r="B707" s="30"/>
      <c r="C707" s="30"/>
      <c r="D707" s="30" t="s">
        <v>835</v>
      </c>
      <c r="E707" s="30" t="s">
        <v>835</v>
      </c>
      <c r="F707" s="30"/>
      <c r="G707" s="30" t="s">
        <v>835</v>
      </c>
      <c r="H707" s="31"/>
      <c r="I707" s="30"/>
      <c r="J707" s="30"/>
      <c r="K707" s="30"/>
      <c r="L707" s="30"/>
      <c r="M707" s="30"/>
      <c r="N707" s="66"/>
      <c r="O707" s="30"/>
      <c r="P707" s="30"/>
      <c r="Q707" s="29">
        <v>0.0</v>
      </c>
    </row>
    <row r="708">
      <c r="A708" s="30"/>
      <c r="B708" s="30"/>
      <c r="C708" s="30"/>
      <c r="D708" s="30" t="s">
        <v>835</v>
      </c>
      <c r="E708" s="30" t="s">
        <v>835</v>
      </c>
      <c r="F708" s="30"/>
      <c r="G708" s="30" t="s">
        <v>835</v>
      </c>
      <c r="H708" s="31"/>
      <c r="I708" s="30"/>
      <c r="J708" s="30"/>
      <c r="K708" s="30"/>
      <c r="L708" s="30"/>
      <c r="M708" s="30"/>
      <c r="N708" s="66"/>
      <c r="O708" s="30"/>
      <c r="P708" s="30"/>
      <c r="Q708" s="29">
        <v>0.0</v>
      </c>
    </row>
    <row r="709">
      <c r="A709" s="30"/>
      <c r="B709" s="30"/>
      <c r="C709" s="30"/>
      <c r="D709" s="30" t="s">
        <v>835</v>
      </c>
      <c r="E709" s="30" t="s">
        <v>835</v>
      </c>
      <c r="F709" s="30"/>
      <c r="G709" s="30" t="s">
        <v>835</v>
      </c>
      <c r="H709" s="31"/>
      <c r="I709" s="30"/>
      <c r="J709" s="30"/>
      <c r="K709" s="30"/>
      <c r="L709" s="30"/>
      <c r="M709" s="30"/>
      <c r="N709" s="66"/>
      <c r="O709" s="30"/>
      <c r="P709" s="30"/>
      <c r="Q709" s="29">
        <v>0.0</v>
      </c>
    </row>
    <row r="710">
      <c r="A710" s="30"/>
      <c r="B710" s="30"/>
      <c r="C710" s="30"/>
      <c r="D710" s="30" t="s">
        <v>835</v>
      </c>
      <c r="E710" s="30" t="s">
        <v>835</v>
      </c>
      <c r="F710" s="30"/>
      <c r="G710" s="30" t="s">
        <v>835</v>
      </c>
      <c r="H710" s="31"/>
      <c r="I710" s="30"/>
      <c r="J710" s="30"/>
      <c r="K710" s="30"/>
      <c r="L710" s="30"/>
      <c r="M710" s="30"/>
      <c r="N710" s="66"/>
      <c r="O710" s="30"/>
      <c r="P710" s="30"/>
      <c r="Q710" s="29">
        <v>0.0</v>
      </c>
    </row>
    <row r="711">
      <c r="A711" s="30"/>
      <c r="B711" s="30"/>
      <c r="C711" s="30"/>
      <c r="D711" s="30" t="s">
        <v>835</v>
      </c>
      <c r="E711" s="30" t="s">
        <v>835</v>
      </c>
      <c r="F711" s="30"/>
      <c r="G711" s="30" t="s">
        <v>835</v>
      </c>
      <c r="H711" s="31"/>
      <c r="I711" s="30"/>
      <c r="J711" s="30"/>
      <c r="K711" s="30"/>
      <c r="L711" s="30"/>
      <c r="M711" s="30"/>
      <c r="N711" s="66"/>
      <c r="O711" s="30"/>
      <c r="P711" s="30"/>
      <c r="Q711" s="29">
        <v>0.0</v>
      </c>
    </row>
    <row r="712">
      <c r="A712" s="30"/>
      <c r="B712" s="30"/>
      <c r="C712" s="30"/>
      <c r="D712" s="30" t="s">
        <v>835</v>
      </c>
      <c r="E712" s="30" t="s">
        <v>835</v>
      </c>
      <c r="F712" s="30"/>
      <c r="G712" s="30" t="s">
        <v>835</v>
      </c>
      <c r="H712" s="31"/>
      <c r="I712" s="30"/>
      <c r="J712" s="30"/>
      <c r="K712" s="30"/>
      <c r="L712" s="30"/>
      <c r="M712" s="30"/>
      <c r="N712" s="66"/>
      <c r="O712" s="30"/>
      <c r="P712" s="30"/>
      <c r="Q712" s="29">
        <v>0.0</v>
      </c>
    </row>
    <row r="713">
      <c r="A713" s="30"/>
      <c r="B713" s="30"/>
      <c r="C713" s="30"/>
      <c r="D713" s="30" t="s">
        <v>835</v>
      </c>
      <c r="E713" s="30" t="s">
        <v>835</v>
      </c>
      <c r="F713" s="30"/>
      <c r="G713" s="30" t="s">
        <v>835</v>
      </c>
      <c r="H713" s="31"/>
      <c r="I713" s="30"/>
      <c r="J713" s="30"/>
      <c r="K713" s="30"/>
      <c r="L713" s="30"/>
      <c r="M713" s="30"/>
      <c r="N713" s="66"/>
      <c r="O713" s="30"/>
      <c r="P713" s="30"/>
      <c r="Q713" s="29">
        <v>0.0</v>
      </c>
    </row>
    <row r="714">
      <c r="A714" s="30"/>
      <c r="B714" s="30"/>
      <c r="C714" s="30"/>
      <c r="D714" s="30" t="s">
        <v>835</v>
      </c>
      <c r="E714" s="30" t="s">
        <v>835</v>
      </c>
      <c r="F714" s="30"/>
      <c r="G714" s="30" t="s">
        <v>835</v>
      </c>
      <c r="H714" s="31"/>
      <c r="I714" s="30"/>
      <c r="J714" s="30"/>
      <c r="K714" s="30"/>
      <c r="L714" s="30"/>
      <c r="M714" s="30"/>
      <c r="N714" s="66"/>
      <c r="O714" s="30"/>
      <c r="P714" s="30"/>
      <c r="Q714" s="29">
        <v>0.0</v>
      </c>
    </row>
    <row r="715">
      <c r="A715" s="30"/>
      <c r="B715" s="30"/>
      <c r="C715" s="30"/>
      <c r="D715" s="30" t="s">
        <v>835</v>
      </c>
      <c r="E715" s="30" t="s">
        <v>835</v>
      </c>
      <c r="F715" s="30"/>
      <c r="G715" s="30" t="s">
        <v>835</v>
      </c>
      <c r="H715" s="31"/>
      <c r="I715" s="30"/>
      <c r="J715" s="30"/>
      <c r="K715" s="30"/>
      <c r="L715" s="30"/>
      <c r="M715" s="30"/>
      <c r="N715" s="66"/>
      <c r="O715" s="30"/>
      <c r="P715" s="30"/>
      <c r="Q715" s="29">
        <v>0.0</v>
      </c>
    </row>
    <row r="716">
      <c r="A716" s="30"/>
      <c r="B716" s="30"/>
      <c r="C716" s="30"/>
      <c r="D716" s="30" t="s">
        <v>835</v>
      </c>
      <c r="E716" s="30" t="s">
        <v>835</v>
      </c>
      <c r="F716" s="30"/>
      <c r="G716" s="30" t="s">
        <v>835</v>
      </c>
      <c r="H716" s="31"/>
      <c r="I716" s="30"/>
      <c r="J716" s="30"/>
      <c r="K716" s="30"/>
      <c r="L716" s="30"/>
      <c r="M716" s="30"/>
      <c r="N716" s="66"/>
      <c r="O716" s="30"/>
      <c r="P716" s="30"/>
      <c r="Q716" s="29">
        <v>0.0</v>
      </c>
    </row>
    <row r="717">
      <c r="A717" s="30"/>
      <c r="B717" s="30"/>
      <c r="C717" s="30"/>
      <c r="D717" s="30" t="s">
        <v>835</v>
      </c>
      <c r="E717" s="30" t="s">
        <v>835</v>
      </c>
      <c r="F717" s="30"/>
      <c r="G717" s="30" t="s">
        <v>835</v>
      </c>
      <c r="H717" s="31"/>
      <c r="I717" s="30"/>
      <c r="J717" s="30"/>
      <c r="K717" s="30"/>
      <c r="L717" s="30"/>
      <c r="M717" s="30"/>
      <c r="N717" s="66"/>
      <c r="O717" s="30"/>
      <c r="P717" s="30"/>
      <c r="Q717" s="29">
        <v>0.0</v>
      </c>
    </row>
    <row r="718">
      <c r="A718" s="30"/>
      <c r="B718" s="30"/>
      <c r="C718" s="30"/>
      <c r="D718" s="30" t="s">
        <v>835</v>
      </c>
      <c r="E718" s="30" t="s">
        <v>835</v>
      </c>
      <c r="F718" s="30"/>
      <c r="G718" s="30" t="s">
        <v>835</v>
      </c>
      <c r="H718" s="31"/>
      <c r="I718" s="30"/>
      <c r="J718" s="30"/>
      <c r="K718" s="30"/>
      <c r="L718" s="30"/>
      <c r="M718" s="30"/>
      <c r="N718" s="66"/>
      <c r="O718" s="30"/>
      <c r="P718" s="30"/>
      <c r="Q718" s="29">
        <v>0.0</v>
      </c>
    </row>
    <row r="719">
      <c r="A719" s="30"/>
      <c r="B719" s="30"/>
      <c r="C719" s="30"/>
      <c r="D719" s="30" t="s">
        <v>835</v>
      </c>
      <c r="E719" s="30" t="s">
        <v>835</v>
      </c>
      <c r="F719" s="30"/>
      <c r="G719" s="30" t="s">
        <v>835</v>
      </c>
      <c r="H719" s="31"/>
      <c r="I719" s="30"/>
      <c r="J719" s="30"/>
      <c r="K719" s="30"/>
      <c r="L719" s="30"/>
      <c r="M719" s="30"/>
      <c r="N719" s="66"/>
      <c r="O719" s="30"/>
      <c r="P719" s="30"/>
      <c r="Q719" s="29">
        <v>0.0</v>
      </c>
    </row>
    <row r="720">
      <c r="A720" s="30"/>
      <c r="B720" s="30"/>
      <c r="C720" s="30"/>
      <c r="D720" s="30" t="s">
        <v>835</v>
      </c>
      <c r="E720" s="30" t="s">
        <v>835</v>
      </c>
      <c r="F720" s="30"/>
      <c r="G720" s="30" t="s">
        <v>835</v>
      </c>
      <c r="H720" s="31"/>
      <c r="I720" s="30"/>
      <c r="J720" s="30"/>
      <c r="K720" s="30"/>
      <c r="L720" s="30"/>
      <c r="M720" s="30"/>
      <c r="N720" s="66"/>
      <c r="O720" s="30"/>
      <c r="P720" s="30"/>
      <c r="Q720" s="29">
        <v>0.0</v>
      </c>
    </row>
    <row r="721">
      <c r="A721" s="30"/>
      <c r="B721" s="30"/>
      <c r="C721" s="30"/>
      <c r="D721" s="30" t="s">
        <v>835</v>
      </c>
      <c r="E721" s="30" t="s">
        <v>835</v>
      </c>
      <c r="F721" s="30"/>
      <c r="G721" s="30" t="s">
        <v>835</v>
      </c>
      <c r="H721" s="31"/>
      <c r="I721" s="30"/>
      <c r="J721" s="30"/>
      <c r="K721" s="30"/>
      <c r="L721" s="30"/>
      <c r="M721" s="30"/>
      <c r="N721" s="66"/>
      <c r="O721" s="30"/>
      <c r="P721" s="30"/>
      <c r="Q721" s="29">
        <v>0.0</v>
      </c>
    </row>
    <row r="722">
      <c r="A722" s="30"/>
      <c r="B722" s="30"/>
      <c r="C722" s="30"/>
      <c r="D722" s="30" t="s">
        <v>835</v>
      </c>
      <c r="E722" s="30" t="s">
        <v>835</v>
      </c>
      <c r="F722" s="30"/>
      <c r="G722" s="30" t="s">
        <v>835</v>
      </c>
      <c r="H722" s="31"/>
      <c r="I722" s="30"/>
      <c r="J722" s="30"/>
      <c r="K722" s="30"/>
      <c r="L722" s="30"/>
      <c r="M722" s="30"/>
      <c r="N722" s="66"/>
      <c r="O722" s="30"/>
      <c r="P722" s="30"/>
      <c r="Q722" s="29">
        <v>0.0</v>
      </c>
    </row>
    <row r="723">
      <c r="A723" s="30"/>
      <c r="B723" s="30"/>
      <c r="C723" s="30"/>
      <c r="D723" s="30" t="s">
        <v>835</v>
      </c>
      <c r="E723" s="30" t="s">
        <v>835</v>
      </c>
      <c r="F723" s="30"/>
      <c r="G723" s="30" t="s">
        <v>835</v>
      </c>
      <c r="H723" s="31"/>
      <c r="I723" s="30"/>
      <c r="J723" s="30"/>
      <c r="K723" s="30"/>
      <c r="L723" s="30"/>
      <c r="M723" s="30"/>
      <c r="N723" s="66"/>
      <c r="O723" s="30"/>
      <c r="P723" s="30"/>
      <c r="Q723" s="29">
        <v>0.0</v>
      </c>
    </row>
    <row r="724">
      <c r="A724" s="30"/>
      <c r="B724" s="30"/>
      <c r="C724" s="30"/>
      <c r="D724" s="30" t="s">
        <v>835</v>
      </c>
      <c r="E724" s="30" t="s">
        <v>835</v>
      </c>
      <c r="F724" s="30"/>
      <c r="G724" s="30" t="s">
        <v>835</v>
      </c>
      <c r="H724" s="31"/>
      <c r="I724" s="30"/>
      <c r="J724" s="30"/>
      <c r="K724" s="30"/>
      <c r="L724" s="30"/>
      <c r="M724" s="30"/>
      <c r="N724" s="66"/>
      <c r="O724" s="30"/>
      <c r="P724" s="30"/>
      <c r="Q724" s="29">
        <v>0.0</v>
      </c>
    </row>
    <row r="725">
      <c r="A725" s="30"/>
      <c r="B725" s="30"/>
      <c r="C725" s="30"/>
      <c r="D725" s="30" t="s">
        <v>835</v>
      </c>
      <c r="E725" s="30" t="s">
        <v>835</v>
      </c>
      <c r="F725" s="30"/>
      <c r="G725" s="30" t="s">
        <v>835</v>
      </c>
      <c r="H725" s="31"/>
      <c r="I725" s="30"/>
      <c r="J725" s="30"/>
      <c r="K725" s="30"/>
      <c r="L725" s="30"/>
      <c r="M725" s="30"/>
      <c r="N725" s="66"/>
      <c r="O725" s="30"/>
      <c r="P725" s="30"/>
      <c r="Q725" s="29">
        <v>0.0</v>
      </c>
    </row>
    <row r="726">
      <c r="A726" s="30"/>
      <c r="B726" s="30"/>
      <c r="C726" s="30"/>
      <c r="D726" s="30" t="s">
        <v>835</v>
      </c>
      <c r="E726" s="30" t="s">
        <v>835</v>
      </c>
      <c r="F726" s="30"/>
      <c r="G726" s="30" t="s">
        <v>835</v>
      </c>
      <c r="H726" s="31"/>
      <c r="I726" s="30"/>
      <c r="J726" s="30"/>
      <c r="K726" s="30"/>
      <c r="L726" s="30"/>
      <c r="M726" s="30"/>
      <c r="N726" s="66"/>
      <c r="O726" s="30"/>
      <c r="P726" s="30"/>
      <c r="Q726" s="29">
        <v>0.0</v>
      </c>
    </row>
    <row r="727">
      <c r="A727" s="30"/>
      <c r="B727" s="30"/>
      <c r="C727" s="30"/>
      <c r="D727" s="30" t="s">
        <v>835</v>
      </c>
      <c r="E727" s="30" t="s">
        <v>835</v>
      </c>
      <c r="F727" s="30"/>
      <c r="G727" s="30" t="s">
        <v>835</v>
      </c>
      <c r="H727" s="31"/>
      <c r="I727" s="30"/>
      <c r="J727" s="30"/>
      <c r="K727" s="30"/>
      <c r="L727" s="30"/>
      <c r="M727" s="30"/>
      <c r="N727" s="66"/>
      <c r="O727" s="30"/>
      <c r="P727" s="30"/>
      <c r="Q727" s="29">
        <v>0.0</v>
      </c>
    </row>
    <row r="728">
      <c r="A728" s="30"/>
      <c r="B728" s="30"/>
      <c r="C728" s="30"/>
      <c r="D728" s="30" t="s">
        <v>835</v>
      </c>
      <c r="E728" s="30" t="s">
        <v>835</v>
      </c>
      <c r="F728" s="30"/>
      <c r="G728" s="30" t="s">
        <v>835</v>
      </c>
      <c r="H728" s="31"/>
      <c r="I728" s="30"/>
      <c r="J728" s="30"/>
      <c r="K728" s="30"/>
      <c r="L728" s="30"/>
      <c r="M728" s="30"/>
      <c r="N728" s="66"/>
      <c r="O728" s="30"/>
      <c r="P728" s="30"/>
      <c r="Q728" s="29">
        <v>0.0</v>
      </c>
    </row>
    <row r="729">
      <c r="A729" s="30"/>
      <c r="B729" s="30"/>
      <c r="C729" s="30"/>
      <c r="D729" s="30" t="s">
        <v>835</v>
      </c>
      <c r="E729" s="30" t="s">
        <v>835</v>
      </c>
      <c r="F729" s="30"/>
      <c r="G729" s="30" t="s">
        <v>835</v>
      </c>
      <c r="H729" s="31"/>
      <c r="I729" s="30"/>
      <c r="J729" s="30"/>
      <c r="K729" s="30"/>
      <c r="L729" s="30"/>
      <c r="M729" s="30"/>
      <c r="N729" s="66"/>
      <c r="O729" s="30"/>
      <c r="P729" s="30"/>
      <c r="Q729" s="29">
        <v>0.0</v>
      </c>
    </row>
    <row r="730">
      <c r="A730" s="30"/>
      <c r="B730" s="30"/>
      <c r="C730" s="30"/>
      <c r="D730" s="30" t="s">
        <v>835</v>
      </c>
      <c r="E730" s="30" t="s">
        <v>835</v>
      </c>
      <c r="F730" s="30"/>
      <c r="G730" s="30" t="s">
        <v>835</v>
      </c>
      <c r="H730" s="31"/>
      <c r="I730" s="30"/>
      <c r="J730" s="30"/>
      <c r="K730" s="30"/>
      <c r="L730" s="30"/>
      <c r="M730" s="30"/>
      <c r="N730" s="66"/>
      <c r="O730" s="30"/>
      <c r="P730" s="30"/>
      <c r="Q730" s="29">
        <v>0.0</v>
      </c>
    </row>
    <row r="731">
      <c r="A731" s="30"/>
      <c r="B731" s="30"/>
      <c r="C731" s="30"/>
      <c r="D731" s="30" t="s">
        <v>835</v>
      </c>
      <c r="E731" s="30" t="s">
        <v>835</v>
      </c>
      <c r="F731" s="30"/>
      <c r="G731" s="30" t="s">
        <v>835</v>
      </c>
      <c r="H731" s="31"/>
      <c r="I731" s="30"/>
      <c r="J731" s="30"/>
      <c r="K731" s="30"/>
      <c r="L731" s="30"/>
      <c r="M731" s="30"/>
      <c r="N731" s="66"/>
      <c r="O731" s="30"/>
      <c r="P731" s="30"/>
      <c r="Q731" s="29">
        <v>0.0</v>
      </c>
    </row>
    <row r="732">
      <c r="A732" s="30"/>
      <c r="B732" s="30"/>
      <c r="C732" s="30"/>
      <c r="D732" s="30" t="s">
        <v>835</v>
      </c>
      <c r="E732" s="30" t="s">
        <v>835</v>
      </c>
      <c r="F732" s="30"/>
      <c r="G732" s="30" t="s">
        <v>835</v>
      </c>
      <c r="H732" s="31"/>
      <c r="I732" s="30"/>
      <c r="J732" s="30"/>
      <c r="K732" s="30"/>
      <c r="L732" s="30"/>
      <c r="M732" s="30"/>
      <c r="N732" s="66"/>
      <c r="O732" s="30"/>
      <c r="P732" s="30"/>
      <c r="Q732" s="29">
        <v>0.0</v>
      </c>
    </row>
    <row r="733">
      <c r="A733" s="30"/>
      <c r="B733" s="30"/>
      <c r="C733" s="30"/>
      <c r="D733" s="30" t="s">
        <v>835</v>
      </c>
      <c r="E733" s="30" t="s">
        <v>835</v>
      </c>
      <c r="F733" s="30"/>
      <c r="G733" s="30" t="s">
        <v>835</v>
      </c>
      <c r="H733" s="31"/>
      <c r="I733" s="30"/>
      <c r="J733" s="30"/>
      <c r="K733" s="30"/>
      <c r="L733" s="30"/>
      <c r="M733" s="30"/>
      <c r="N733" s="66"/>
      <c r="O733" s="30"/>
      <c r="P733" s="30"/>
      <c r="Q733" s="29">
        <v>0.0</v>
      </c>
    </row>
    <row r="734">
      <c r="A734" s="30"/>
      <c r="B734" s="30"/>
      <c r="C734" s="30"/>
      <c r="D734" s="30" t="s">
        <v>835</v>
      </c>
      <c r="E734" s="30" t="s">
        <v>835</v>
      </c>
      <c r="F734" s="30"/>
      <c r="G734" s="30" t="s">
        <v>835</v>
      </c>
      <c r="H734" s="31"/>
      <c r="I734" s="30"/>
      <c r="J734" s="30"/>
      <c r="K734" s="30"/>
      <c r="L734" s="30"/>
      <c r="M734" s="30"/>
      <c r="N734" s="66"/>
      <c r="O734" s="30"/>
      <c r="P734" s="30"/>
      <c r="Q734" s="29">
        <v>0.0</v>
      </c>
    </row>
    <row r="735">
      <c r="A735" s="30"/>
      <c r="B735" s="30"/>
      <c r="C735" s="30"/>
      <c r="D735" s="30" t="s">
        <v>835</v>
      </c>
      <c r="E735" s="30" t="s">
        <v>835</v>
      </c>
      <c r="F735" s="30"/>
      <c r="G735" s="30" t="s">
        <v>835</v>
      </c>
      <c r="H735" s="31"/>
      <c r="I735" s="30"/>
      <c r="J735" s="30"/>
      <c r="K735" s="30"/>
      <c r="L735" s="30"/>
      <c r="M735" s="30"/>
      <c r="N735" s="66"/>
      <c r="O735" s="30"/>
      <c r="P735" s="30"/>
      <c r="Q735" s="29">
        <v>0.0</v>
      </c>
    </row>
    <row r="736">
      <c r="A736" s="30"/>
      <c r="B736" s="30"/>
      <c r="C736" s="30"/>
      <c r="D736" s="30" t="s">
        <v>835</v>
      </c>
      <c r="E736" s="30" t="s">
        <v>835</v>
      </c>
      <c r="F736" s="30"/>
      <c r="G736" s="30" t="s">
        <v>835</v>
      </c>
      <c r="H736" s="31"/>
      <c r="I736" s="30"/>
      <c r="J736" s="30"/>
      <c r="K736" s="30"/>
      <c r="L736" s="30"/>
      <c r="M736" s="30"/>
      <c r="N736" s="66"/>
      <c r="O736" s="30"/>
      <c r="P736" s="30"/>
      <c r="Q736" s="29">
        <v>0.0</v>
      </c>
    </row>
    <row r="737">
      <c r="A737" s="30"/>
      <c r="B737" s="30"/>
      <c r="C737" s="30"/>
      <c r="D737" s="30" t="s">
        <v>835</v>
      </c>
      <c r="E737" s="30" t="s">
        <v>835</v>
      </c>
      <c r="F737" s="30"/>
      <c r="G737" s="30" t="s">
        <v>835</v>
      </c>
      <c r="H737" s="31"/>
      <c r="I737" s="30"/>
      <c r="J737" s="30"/>
      <c r="K737" s="30"/>
      <c r="L737" s="30"/>
      <c r="M737" s="30"/>
      <c r="N737" s="66"/>
      <c r="O737" s="30"/>
      <c r="P737" s="30"/>
      <c r="Q737" s="29">
        <v>0.0</v>
      </c>
    </row>
    <row r="738">
      <c r="A738" s="30"/>
      <c r="B738" s="30"/>
      <c r="C738" s="30"/>
      <c r="D738" s="30" t="s">
        <v>835</v>
      </c>
      <c r="E738" s="30" t="s">
        <v>835</v>
      </c>
      <c r="F738" s="30"/>
      <c r="G738" s="30" t="s">
        <v>835</v>
      </c>
      <c r="H738" s="31"/>
      <c r="I738" s="30"/>
      <c r="J738" s="30"/>
      <c r="K738" s="30"/>
      <c r="L738" s="30"/>
      <c r="M738" s="30"/>
      <c r="N738" s="66"/>
      <c r="O738" s="30"/>
      <c r="P738" s="30"/>
      <c r="Q738" s="29">
        <v>0.0</v>
      </c>
    </row>
    <row r="739">
      <c r="A739" s="30"/>
      <c r="B739" s="30"/>
      <c r="C739" s="30"/>
      <c r="D739" s="30" t="s">
        <v>835</v>
      </c>
      <c r="E739" s="30" t="s">
        <v>835</v>
      </c>
      <c r="F739" s="30"/>
      <c r="G739" s="30" t="s">
        <v>835</v>
      </c>
      <c r="H739" s="31"/>
      <c r="I739" s="30"/>
      <c r="J739" s="30"/>
      <c r="K739" s="30"/>
      <c r="L739" s="30"/>
      <c r="M739" s="30"/>
      <c r="N739" s="66"/>
      <c r="O739" s="30"/>
      <c r="P739" s="30"/>
      <c r="Q739" s="29">
        <v>0.0</v>
      </c>
    </row>
    <row r="740">
      <c r="A740" s="30"/>
      <c r="B740" s="30"/>
      <c r="C740" s="30"/>
      <c r="D740" s="30" t="s">
        <v>835</v>
      </c>
      <c r="E740" s="30" t="s">
        <v>835</v>
      </c>
      <c r="F740" s="30"/>
      <c r="G740" s="30" t="s">
        <v>835</v>
      </c>
      <c r="H740" s="31"/>
      <c r="I740" s="30"/>
      <c r="J740" s="30"/>
      <c r="K740" s="30"/>
      <c r="L740" s="30"/>
      <c r="M740" s="30"/>
      <c r="N740" s="66"/>
      <c r="O740" s="30"/>
      <c r="P740" s="30"/>
      <c r="Q740" s="29">
        <v>0.0</v>
      </c>
    </row>
    <row r="741">
      <c r="A741" s="30"/>
      <c r="B741" s="30"/>
      <c r="C741" s="30"/>
      <c r="D741" s="30" t="s">
        <v>835</v>
      </c>
      <c r="E741" s="30" t="s">
        <v>835</v>
      </c>
      <c r="F741" s="30"/>
      <c r="G741" s="30" t="s">
        <v>835</v>
      </c>
      <c r="H741" s="31"/>
      <c r="I741" s="30"/>
      <c r="J741" s="30"/>
      <c r="K741" s="30"/>
      <c r="L741" s="30"/>
      <c r="M741" s="30"/>
      <c r="N741" s="66"/>
      <c r="O741" s="30"/>
      <c r="P741" s="30"/>
      <c r="Q741" s="29">
        <v>0.0</v>
      </c>
    </row>
    <row r="742">
      <c r="A742" s="30"/>
      <c r="B742" s="30"/>
      <c r="C742" s="30"/>
      <c r="D742" s="30" t="s">
        <v>835</v>
      </c>
      <c r="E742" s="30" t="s">
        <v>835</v>
      </c>
      <c r="F742" s="30"/>
      <c r="G742" s="30" t="s">
        <v>835</v>
      </c>
      <c r="H742" s="31"/>
      <c r="I742" s="30"/>
      <c r="J742" s="30"/>
      <c r="K742" s="30"/>
      <c r="L742" s="30"/>
      <c r="M742" s="30"/>
      <c r="N742" s="66"/>
      <c r="O742" s="30"/>
      <c r="P742" s="30"/>
      <c r="Q742" s="29">
        <v>0.0</v>
      </c>
    </row>
    <row r="743">
      <c r="A743" s="30"/>
      <c r="B743" s="30"/>
      <c r="C743" s="30"/>
      <c r="D743" s="30" t="s">
        <v>835</v>
      </c>
      <c r="E743" s="30" t="s">
        <v>835</v>
      </c>
      <c r="F743" s="30"/>
      <c r="G743" s="30" t="s">
        <v>835</v>
      </c>
      <c r="H743" s="31"/>
      <c r="I743" s="30"/>
      <c r="J743" s="30"/>
      <c r="K743" s="30"/>
      <c r="L743" s="30"/>
      <c r="M743" s="30"/>
      <c r="N743" s="66"/>
      <c r="O743" s="30"/>
      <c r="P743" s="30"/>
      <c r="Q743" s="29">
        <v>0.0</v>
      </c>
    </row>
    <row r="744">
      <c r="A744" s="30"/>
      <c r="B744" s="30"/>
      <c r="C744" s="30"/>
      <c r="D744" s="30" t="s">
        <v>835</v>
      </c>
      <c r="E744" s="30" t="s">
        <v>835</v>
      </c>
      <c r="F744" s="30"/>
      <c r="G744" s="30" t="s">
        <v>835</v>
      </c>
      <c r="H744" s="31"/>
      <c r="I744" s="30"/>
      <c r="J744" s="30"/>
      <c r="K744" s="30"/>
      <c r="L744" s="30"/>
      <c r="M744" s="30"/>
      <c r="N744" s="66"/>
      <c r="O744" s="30"/>
      <c r="P744" s="30"/>
      <c r="Q744" s="29">
        <v>0.0</v>
      </c>
    </row>
    <row r="745">
      <c r="A745" s="30"/>
      <c r="B745" s="30"/>
      <c r="C745" s="30"/>
      <c r="D745" s="30" t="s">
        <v>835</v>
      </c>
      <c r="E745" s="30" t="s">
        <v>835</v>
      </c>
      <c r="F745" s="30"/>
      <c r="G745" s="30" t="s">
        <v>835</v>
      </c>
      <c r="H745" s="31"/>
      <c r="I745" s="30"/>
      <c r="J745" s="30"/>
      <c r="K745" s="30"/>
      <c r="L745" s="30"/>
      <c r="M745" s="30"/>
      <c r="N745" s="66"/>
      <c r="O745" s="30"/>
      <c r="P745" s="30"/>
      <c r="Q745" s="29">
        <v>0.0</v>
      </c>
    </row>
    <row r="746">
      <c r="A746" s="30"/>
      <c r="B746" s="30"/>
      <c r="C746" s="30"/>
      <c r="D746" s="30" t="s">
        <v>835</v>
      </c>
      <c r="E746" s="30" t="s">
        <v>835</v>
      </c>
      <c r="F746" s="30"/>
      <c r="G746" s="30" t="s">
        <v>835</v>
      </c>
      <c r="H746" s="31"/>
      <c r="I746" s="30"/>
      <c r="J746" s="30"/>
      <c r="K746" s="30"/>
      <c r="L746" s="30"/>
      <c r="M746" s="30"/>
      <c r="N746" s="66"/>
      <c r="O746" s="30"/>
      <c r="P746" s="30"/>
      <c r="Q746" s="29">
        <v>0.0</v>
      </c>
    </row>
    <row r="747">
      <c r="A747" s="30"/>
      <c r="B747" s="30"/>
      <c r="C747" s="30"/>
      <c r="D747" s="30" t="s">
        <v>835</v>
      </c>
      <c r="E747" s="30" t="s">
        <v>835</v>
      </c>
      <c r="F747" s="30"/>
      <c r="G747" s="30" t="s">
        <v>835</v>
      </c>
      <c r="H747" s="31"/>
      <c r="I747" s="30"/>
      <c r="J747" s="30"/>
      <c r="K747" s="30"/>
      <c r="L747" s="30"/>
      <c r="M747" s="30"/>
      <c r="N747" s="66"/>
      <c r="O747" s="30"/>
      <c r="P747" s="30"/>
      <c r="Q747" s="29">
        <v>0.0</v>
      </c>
    </row>
    <row r="748">
      <c r="A748" s="30"/>
      <c r="B748" s="30"/>
      <c r="C748" s="30"/>
      <c r="D748" s="30" t="s">
        <v>835</v>
      </c>
      <c r="E748" s="30" t="s">
        <v>835</v>
      </c>
      <c r="F748" s="30"/>
      <c r="G748" s="30" t="s">
        <v>835</v>
      </c>
      <c r="H748" s="31"/>
      <c r="I748" s="30"/>
      <c r="J748" s="30"/>
      <c r="K748" s="30"/>
      <c r="L748" s="30"/>
      <c r="M748" s="30"/>
      <c r="N748" s="66"/>
      <c r="O748" s="30"/>
      <c r="P748" s="30"/>
      <c r="Q748" s="29">
        <v>0.0</v>
      </c>
    </row>
    <row r="749">
      <c r="A749" s="30"/>
      <c r="B749" s="30"/>
      <c r="C749" s="30"/>
      <c r="D749" s="30" t="s">
        <v>835</v>
      </c>
      <c r="E749" s="30" t="s">
        <v>835</v>
      </c>
      <c r="F749" s="30"/>
      <c r="G749" s="30" t="s">
        <v>835</v>
      </c>
      <c r="H749" s="31"/>
      <c r="I749" s="30"/>
      <c r="J749" s="30"/>
      <c r="K749" s="30"/>
      <c r="L749" s="30"/>
      <c r="M749" s="30"/>
      <c r="N749" s="66"/>
      <c r="O749" s="30"/>
      <c r="P749" s="30"/>
      <c r="Q749" s="29">
        <v>0.0</v>
      </c>
    </row>
    <row r="750">
      <c r="A750" s="30"/>
      <c r="B750" s="30"/>
      <c r="C750" s="30"/>
      <c r="D750" s="30" t="s">
        <v>835</v>
      </c>
      <c r="E750" s="30" t="s">
        <v>835</v>
      </c>
      <c r="F750" s="30"/>
      <c r="G750" s="30" t="s">
        <v>835</v>
      </c>
      <c r="H750" s="31"/>
      <c r="I750" s="30"/>
      <c r="J750" s="30"/>
      <c r="K750" s="30"/>
      <c r="L750" s="30"/>
      <c r="M750" s="30"/>
      <c r="N750" s="66"/>
      <c r="O750" s="30"/>
      <c r="P750" s="30"/>
      <c r="Q750" s="29">
        <v>0.0</v>
      </c>
    </row>
    <row r="751">
      <c r="A751" s="30"/>
      <c r="B751" s="30"/>
      <c r="C751" s="30"/>
      <c r="D751" s="30" t="s">
        <v>835</v>
      </c>
      <c r="E751" s="30" t="s">
        <v>835</v>
      </c>
      <c r="F751" s="30"/>
      <c r="G751" s="30" t="s">
        <v>835</v>
      </c>
      <c r="H751" s="31"/>
      <c r="I751" s="30"/>
      <c r="J751" s="30"/>
      <c r="K751" s="30"/>
      <c r="L751" s="30"/>
      <c r="M751" s="30"/>
      <c r="N751" s="66"/>
      <c r="O751" s="30"/>
      <c r="P751" s="30"/>
      <c r="Q751" s="29">
        <v>0.0</v>
      </c>
    </row>
    <row r="752">
      <c r="A752" s="30"/>
      <c r="B752" s="30"/>
      <c r="C752" s="30"/>
      <c r="D752" s="30" t="s">
        <v>835</v>
      </c>
      <c r="E752" s="30" t="s">
        <v>835</v>
      </c>
      <c r="F752" s="30"/>
      <c r="G752" s="30" t="s">
        <v>835</v>
      </c>
      <c r="H752" s="31"/>
      <c r="I752" s="30"/>
      <c r="J752" s="30"/>
      <c r="K752" s="30"/>
      <c r="L752" s="30"/>
      <c r="M752" s="30"/>
      <c r="N752" s="66"/>
      <c r="O752" s="30"/>
      <c r="P752" s="30"/>
      <c r="Q752" s="29">
        <v>0.0</v>
      </c>
    </row>
    <row r="753">
      <c r="A753" s="30"/>
      <c r="B753" s="30"/>
      <c r="C753" s="30"/>
      <c r="D753" s="30" t="s">
        <v>835</v>
      </c>
      <c r="E753" s="30" t="s">
        <v>835</v>
      </c>
      <c r="F753" s="30"/>
      <c r="G753" s="30" t="s">
        <v>835</v>
      </c>
      <c r="H753" s="31"/>
      <c r="I753" s="30"/>
      <c r="J753" s="30"/>
      <c r="K753" s="30"/>
      <c r="L753" s="30"/>
      <c r="M753" s="30"/>
      <c r="N753" s="66"/>
      <c r="O753" s="30"/>
      <c r="P753" s="30"/>
      <c r="Q753" s="29">
        <v>0.0</v>
      </c>
    </row>
    <row r="754">
      <c r="A754" s="30"/>
      <c r="B754" s="30"/>
      <c r="C754" s="30"/>
      <c r="D754" s="30" t="s">
        <v>835</v>
      </c>
      <c r="E754" s="30" t="s">
        <v>835</v>
      </c>
      <c r="F754" s="30"/>
      <c r="G754" s="30" t="s">
        <v>835</v>
      </c>
      <c r="H754" s="31"/>
      <c r="I754" s="30"/>
      <c r="J754" s="30"/>
      <c r="K754" s="30"/>
      <c r="L754" s="30"/>
      <c r="M754" s="30"/>
      <c r="N754" s="66"/>
      <c r="O754" s="30"/>
      <c r="P754" s="30"/>
      <c r="Q754" s="29">
        <v>0.0</v>
      </c>
    </row>
    <row r="755">
      <c r="A755" s="30"/>
      <c r="B755" s="30"/>
      <c r="C755" s="30"/>
      <c r="D755" s="30" t="s">
        <v>835</v>
      </c>
      <c r="E755" s="30" t="s">
        <v>835</v>
      </c>
      <c r="F755" s="30"/>
      <c r="G755" s="30" t="s">
        <v>835</v>
      </c>
      <c r="H755" s="31"/>
      <c r="I755" s="30"/>
      <c r="J755" s="30"/>
      <c r="K755" s="30"/>
      <c r="L755" s="30"/>
      <c r="M755" s="30"/>
      <c r="N755" s="66"/>
      <c r="O755" s="30"/>
      <c r="P755" s="30"/>
      <c r="Q755" s="29">
        <v>0.0</v>
      </c>
    </row>
    <row r="756">
      <c r="A756" s="30"/>
      <c r="B756" s="30"/>
      <c r="C756" s="30"/>
      <c r="D756" s="30" t="s">
        <v>835</v>
      </c>
      <c r="E756" s="30" t="s">
        <v>835</v>
      </c>
      <c r="F756" s="30"/>
      <c r="G756" s="30" t="s">
        <v>835</v>
      </c>
      <c r="H756" s="31"/>
      <c r="I756" s="30"/>
      <c r="J756" s="30"/>
      <c r="K756" s="30"/>
      <c r="L756" s="30"/>
      <c r="M756" s="30"/>
      <c r="N756" s="66"/>
      <c r="O756" s="30"/>
      <c r="P756" s="30"/>
      <c r="Q756" s="29">
        <v>0.0</v>
      </c>
    </row>
    <row r="757">
      <c r="A757" s="30"/>
      <c r="B757" s="30"/>
      <c r="C757" s="30"/>
      <c r="D757" s="30" t="s">
        <v>835</v>
      </c>
      <c r="E757" s="30" t="s">
        <v>835</v>
      </c>
      <c r="F757" s="30"/>
      <c r="G757" s="30" t="s">
        <v>835</v>
      </c>
      <c r="H757" s="31"/>
      <c r="I757" s="30"/>
      <c r="J757" s="30"/>
      <c r="K757" s="30"/>
      <c r="L757" s="30"/>
      <c r="M757" s="30"/>
      <c r="N757" s="66"/>
      <c r="O757" s="30"/>
      <c r="P757" s="30"/>
      <c r="Q757" s="29">
        <v>0.0</v>
      </c>
    </row>
    <row r="758">
      <c r="A758" s="30"/>
      <c r="B758" s="30"/>
      <c r="C758" s="30"/>
      <c r="D758" s="30" t="s">
        <v>835</v>
      </c>
      <c r="E758" s="30" t="s">
        <v>835</v>
      </c>
      <c r="F758" s="30"/>
      <c r="G758" s="30" t="s">
        <v>835</v>
      </c>
      <c r="H758" s="31"/>
      <c r="I758" s="30"/>
      <c r="J758" s="30"/>
      <c r="K758" s="30"/>
      <c r="L758" s="30"/>
      <c r="M758" s="30"/>
      <c r="N758" s="66"/>
      <c r="O758" s="30"/>
      <c r="P758" s="30"/>
      <c r="Q758" s="29">
        <v>0.0</v>
      </c>
    </row>
    <row r="759">
      <c r="A759" s="30"/>
      <c r="B759" s="30"/>
      <c r="C759" s="30"/>
      <c r="D759" s="30" t="s">
        <v>835</v>
      </c>
      <c r="E759" s="30" t="s">
        <v>835</v>
      </c>
      <c r="F759" s="30"/>
      <c r="G759" s="30" t="s">
        <v>835</v>
      </c>
      <c r="H759" s="31"/>
      <c r="I759" s="30"/>
      <c r="J759" s="30"/>
      <c r="K759" s="30"/>
      <c r="L759" s="30"/>
      <c r="M759" s="30"/>
      <c r="N759" s="66"/>
      <c r="O759" s="30"/>
      <c r="P759" s="30"/>
      <c r="Q759" s="29">
        <v>0.0</v>
      </c>
    </row>
    <row r="760">
      <c r="A760" s="30"/>
      <c r="B760" s="30"/>
      <c r="C760" s="30"/>
      <c r="D760" s="30" t="s">
        <v>835</v>
      </c>
      <c r="E760" s="30" t="s">
        <v>835</v>
      </c>
      <c r="F760" s="30"/>
      <c r="G760" s="30" t="s">
        <v>835</v>
      </c>
      <c r="H760" s="31"/>
      <c r="I760" s="30"/>
      <c r="J760" s="30"/>
      <c r="K760" s="30"/>
      <c r="L760" s="30"/>
      <c r="M760" s="30"/>
      <c r="N760" s="66"/>
      <c r="O760" s="30"/>
      <c r="P760" s="30"/>
      <c r="Q760" s="29">
        <v>0.0</v>
      </c>
    </row>
    <row r="761">
      <c r="A761" s="30"/>
      <c r="B761" s="30"/>
      <c r="C761" s="30"/>
      <c r="D761" s="30" t="s">
        <v>835</v>
      </c>
      <c r="E761" s="30" t="s">
        <v>835</v>
      </c>
      <c r="F761" s="30"/>
      <c r="G761" s="30" t="s">
        <v>835</v>
      </c>
      <c r="H761" s="31"/>
      <c r="I761" s="30"/>
      <c r="J761" s="30"/>
      <c r="K761" s="30"/>
      <c r="L761" s="30"/>
      <c r="M761" s="30"/>
      <c r="N761" s="66"/>
      <c r="O761" s="30"/>
      <c r="P761" s="30"/>
      <c r="Q761" s="29">
        <v>0.0</v>
      </c>
    </row>
    <row r="762">
      <c r="A762" s="30"/>
      <c r="B762" s="30"/>
      <c r="C762" s="30"/>
      <c r="D762" s="30" t="s">
        <v>835</v>
      </c>
      <c r="E762" s="30" t="s">
        <v>835</v>
      </c>
      <c r="F762" s="30"/>
      <c r="G762" s="30" t="s">
        <v>835</v>
      </c>
      <c r="H762" s="31"/>
      <c r="I762" s="30"/>
      <c r="J762" s="30"/>
      <c r="K762" s="30"/>
      <c r="L762" s="30"/>
      <c r="M762" s="30"/>
      <c r="N762" s="66"/>
      <c r="O762" s="30"/>
      <c r="P762" s="30"/>
      <c r="Q762" s="29">
        <v>0.0</v>
      </c>
    </row>
    <row r="763">
      <c r="A763" s="30"/>
      <c r="B763" s="30"/>
      <c r="C763" s="30"/>
      <c r="D763" s="30" t="s">
        <v>835</v>
      </c>
      <c r="E763" s="30" t="s">
        <v>835</v>
      </c>
      <c r="F763" s="30"/>
      <c r="G763" s="30" t="s">
        <v>835</v>
      </c>
      <c r="H763" s="31"/>
      <c r="I763" s="30"/>
      <c r="J763" s="30"/>
      <c r="K763" s="30"/>
      <c r="L763" s="30"/>
      <c r="M763" s="30"/>
      <c r="N763" s="66"/>
      <c r="O763" s="30"/>
      <c r="P763" s="30"/>
      <c r="Q763" s="29">
        <v>0.0</v>
      </c>
    </row>
    <row r="764">
      <c r="A764" s="30"/>
      <c r="B764" s="30"/>
      <c r="C764" s="30"/>
      <c r="D764" s="30" t="s">
        <v>835</v>
      </c>
      <c r="E764" s="30" t="s">
        <v>835</v>
      </c>
      <c r="F764" s="30"/>
      <c r="G764" s="30" t="s">
        <v>835</v>
      </c>
      <c r="H764" s="31"/>
      <c r="I764" s="30"/>
      <c r="J764" s="30"/>
      <c r="K764" s="30"/>
      <c r="L764" s="30"/>
      <c r="M764" s="30"/>
      <c r="N764" s="66"/>
      <c r="O764" s="30"/>
      <c r="P764" s="30"/>
      <c r="Q764" s="29">
        <v>0.0</v>
      </c>
    </row>
    <row r="765">
      <c r="A765" s="30"/>
      <c r="B765" s="30"/>
      <c r="C765" s="30"/>
      <c r="D765" s="30" t="s">
        <v>835</v>
      </c>
      <c r="E765" s="30" t="s">
        <v>835</v>
      </c>
      <c r="F765" s="30"/>
      <c r="G765" s="30" t="s">
        <v>835</v>
      </c>
      <c r="H765" s="31"/>
      <c r="I765" s="30"/>
      <c r="J765" s="30"/>
      <c r="K765" s="30"/>
      <c r="L765" s="30"/>
      <c r="M765" s="30"/>
      <c r="N765" s="66"/>
      <c r="O765" s="30"/>
      <c r="P765" s="30"/>
      <c r="Q765" s="29">
        <v>0.0</v>
      </c>
    </row>
    <row r="766">
      <c r="A766" s="30"/>
      <c r="B766" s="30"/>
      <c r="C766" s="30"/>
      <c r="D766" s="30" t="s">
        <v>835</v>
      </c>
      <c r="E766" s="30" t="s">
        <v>835</v>
      </c>
      <c r="F766" s="30"/>
      <c r="G766" s="30" t="s">
        <v>835</v>
      </c>
      <c r="H766" s="31"/>
      <c r="I766" s="30"/>
      <c r="J766" s="30"/>
      <c r="K766" s="30"/>
      <c r="L766" s="30"/>
      <c r="M766" s="30"/>
      <c r="N766" s="66"/>
      <c r="O766" s="30"/>
      <c r="P766" s="30"/>
      <c r="Q766" s="29">
        <v>0.0</v>
      </c>
    </row>
    <row r="767">
      <c r="A767" s="30"/>
      <c r="B767" s="30"/>
      <c r="C767" s="30"/>
      <c r="D767" s="30" t="s">
        <v>835</v>
      </c>
      <c r="E767" s="30" t="s">
        <v>835</v>
      </c>
      <c r="F767" s="30"/>
      <c r="G767" s="30" t="s">
        <v>835</v>
      </c>
      <c r="H767" s="31"/>
      <c r="I767" s="30"/>
      <c r="J767" s="30"/>
      <c r="K767" s="30"/>
      <c r="L767" s="30"/>
      <c r="M767" s="30"/>
      <c r="N767" s="66"/>
      <c r="O767" s="30"/>
      <c r="P767" s="30"/>
      <c r="Q767" s="29">
        <v>0.0</v>
      </c>
    </row>
    <row r="768">
      <c r="A768" s="30"/>
      <c r="B768" s="30"/>
      <c r="C768" s="30"/>
      <c r="D768" s="30" t="s">
        <v>835</v>
      </c>
      <c r="E768" s="30" t="s">
        <v>835</v>
      </c>
      <c r="F768" s="30"/>
      <c r="G768" s="30" t="s">
        <v>835</v>
      </c>
      <c r="H768" s="31"/>
      <c r="I768" s="30"/>
      <c r="J768" s="30"/>
      <c r="K768" s="30"/>
      <c r="L768" s="30"/>
      <c r="M768" s="30"/>
      <c r="N768" s="66"/>
      <c r="O768" s="30"/>
      <c r="P768" s="30"/>
      <c r="Q768" s="29">
        <v>0.0</v>
      </c>
    </row>
    <row r="769">
      <c r="A769" s="30"/>
      <c r="B769" s="30"/>
      <c r="C769" s="30"/>
      <c r="D769" s="30" t="s">
        <v>835</v>
      </c>
      <c r="E769" s="30" t="s">
        <v>835</v>
      </c>
      <c r="F769" s="30"/>
      <c r="G769" s="30" t="s">
        <v>835</v>
      </c>
      <c r="H769" s="31"/>
      <c r="I769" s="30"/>
      <c r="J769" s="30"/>
      <c r="K769" s="30"/>
      <c r="L769" s="30"/>
      <c r="M769" s="30"/>
      <c r="N769" s="66"/>
      <c r="O769" s="30"/>
      <c r="P769" s="30"/>
      <c r="Q769" s="29">
        <v>0.0</v>
      </c>
    </row>
    <row r="770">
      <c r="A770" s="30"/>
      <c r="B770" s="30"/>
      <c r="C770" s="30"/>
      <c r="D770" s="30" t="s">
        <v>835</v>
      </c>
      <c r="E770" s="30" t="s">
        <v>835</v>
      </c>
      <c r="F770" s="30"/>
      <c r="G770" s="30" t="s">
        <v>835</v>
      </c>
      <c r="H770" s="31"/>
      <c r="I770" s="30"/>
      <c r="J770" s="30"/>
      <c r="K770" s="30"/>
      <c r="L770" s="30"/>
      <c r="M770" s="30"/>
      <c r="N770" s="66"/>
      <c r="O770" s="30"/>
      <c r="P770" s="30"/>
      <c r="Q770" s="29">
        <v>0.0</v>
      </c>
    </row>
    <row r="771">
      <c r="A771" s="30"/>
      <c r="B771" s="30"/>
      <c r="C771" s="30"/>
      <c r="D771" s="30" t="s">
        <v>835</v>
      </c>
      <c r="E771" s="30" t="s">
        <v>835</v>
      </c>
      <c r="F771" s="30"/>
      <c r="G771" s="30" t="s">
        <v>835</v>
      </c>
      <c r="H771" s="31"/>
      <c r="I771" s="30"/>
      <c r="J771" s="30"/>
      <c r="K771" s="30"/>
      <c r="L771" s="30"/>
      <c r="M771" s="30"/>
      <c r="N771" s="66"/>
      <c r="O771" s="30"/>
      <c r="P771" s="30"/>
      <c r="Q771" s="29">
        <v>0.0</v>
      </c>
    </row>
    <row r="772">
      <c r="A772" s="30"/>
      <c r="B772" s="30"/>
      <c r="C772" s="30"/>
      <c r="D772" s="30" t="s">
        <v>835</v>
      </c>
      <c r="E772" s="30" t="s">
        <v>835</v>
      </c>
      <c r="F772" s="30"/>
      <c r="G772" s="30" t="s">
        <v>835</v>
      </c>
      <c r="H772" s="31"/>
      <c r="I772" s="30"/>
      <c r="J772" s="30"/>
      <c r="K772" s="30"/>
      <c r="L772" s="30"/>
      <c r="M772" s="30"/>
      <c r="N772" s="66"/>
      <c r="O772" s="30"/>
      <c r="P772" s="30"/>
      <c r="Q772" s="29">
        <v>0.0</v>
      </c>
    </row>
    <row r="773">
      <c r="A773" s="30"/>
      <c r="B773" s="30"/>
      <c r="C773" s="30"/>
      <c r="D773" s="30" t="s">
        <v>835</v>
      </c>
      <c r="E773" s="30" t="s">
        <v>835</v>
      </c>
      <c r="F773" s="30"/>
      <c r="G773" s="30" t="s">
        <v>835</v>
      </c>
      <c r="H773" s="31"/>
      <c r="I773" s="30"/>
      <c r="J773" s="30"/>
      <c r="K773" s="30"/>
      <c r="L773" s="30"/>
      <c r="M773" s="30"/>
      <c r="N773" s="66"/>
      <c r="O773" s="30"/>
      <c r="P773" s="30"/>
      <c r="Q773" s="29">
        <v>0.0</v>
      </c>
    </row>
    <row r="774">
      <c r="A774" s="30"/>
      <c r="B774" s="30"/>
      <c r="C774" s="30"/>
      <c r="D774" s="30" t="s">
        <v>835</v>
      </c>
      <c r="E774" s="30" t="s">
        <v>835</v>
      </c>
      <c r="F774" s="30"/>
      <c r="G774" s="30" t="s">
        <v>835</v>
      </c>
      <c r="H774" s="31"/>
      <c r="I774" s="30"/>
      <c r="J774" s="30"/>
      <c r="K774" s="30"/>
      <c r="L774" s="30"/>
      <c r="M774" s="30"/>
      <c r="N774" s="66"/>
      <c r="O774" s="30"/>
      <c r="P774" s="30"/>
      <c r="Q774" s="29">
        <v>0.0</v>
      </c>
    </row>
    <row r="775">
      <c r="A775" s="30"/>
      <c r="B775" s="30"/>
      <c r="C775" s="30"/>
      <c r="D775" s="30" t="s">
        <v>835</v>
      </c>
      <c r="E775" s="30" t="s">
        <v>835</v>
      </c>
      <c r="F775" s="30"/>
      <c r="G775" s="30" t="s">
        <v>835</v>
      </c>
      <c r="H775" s="31"/>
      <c r="I775" s="30"/>
      <c r="J775" s="30"/>
      <c r="K775" s="30"/>
      <c r="L775" s="30"/>
      <c r="M775" s="30"/>
      <c r="N775" s="66"/>
      <c r="O775" s="30"/>
      <c r="P775" s="30"/>
      <c r="Q775" s="29">
        <v>0.0</v>
      </c>
    </row>
    <row r="776">
      <c r="A776" s="30"/>
      <c r="B776" s="30"/>
      <c r="C776" s="30"/>
      <c r="D776" s="30" t="s">
        <v>835</v>
      </c>
      <c r="E776" s="30" t="s">
        <v>835</v>
      </c>
      <c r="F776" s="30"/>
      <c r="G776" s="30" t="s">
        <v>835</v>
      </c>
      <c r="H776" s="31"/>
      <c r="I776" s="30"/>
      <c r="J776" s="30"/>
      <c r="K776" s="30"/>
      <c r="L776" s="30"/>
      <c r="M776" s="30"/>
      <c r="N776" s="66"/>
      <c r="O776" s="30"/>
      <c r="P776" s="30"/>
      <c r="Q776" s="29">
        <v>0.0</v>
      </c>
    </row>
    <row r="777">
      <c r="A777" s="30"/>
      <c r="B777" s="30"/>
      <c r="C777" s="30"/>
      <c r="D777" s="30" t="s">
        <v>835</v>
      </c>
      <c r="E777" s="30" t="s">
        <v>835</v>
      </c>
      <c r="F777" s="30"/>
      <c r="G777" s="30" t="s">
        <v>835</v>
      </c>
      <c r="H777" s="31"/>
      <c r="I777" s="30"/>
      <c r="J777" s="30"/>
      <c r="K777" s="30"/>
      <c r="L777" s="30"/>
      <c r="M777" s="30"/>
      <c r="N777" s="66"/>
      <c r="O777" s="30"/>
      <c r="P777" s="30"/>
      <c r="Q777" s="29">
        <v>0.0</v>
      </c>
    </row>
    <row r="778">
      <c r="A778" s="30"/>
      <c r="B778" s="30"/>
      <c r="C778" s="30"/>
      <c r="D778" s="30" t="s">
        <v>835</v>
      </c>
      <c r="E778" s="30" t="s">
        <v>835</v>
      </c>
      <c r="F778" s="30"/>
      <c r="G778" s="30" t="s">
        <v>835</v>
      </c>
      <c r="H778" s="31"/>
      <c r="I778" s="30"/>
      <c r="J778" s="30"/>
      <c r="K778" s="30"/>
      <c r="L778" s="30"/>
      <c r="M778" s="30"/>
      <c r="N778" s="66"/>
      <c r="O778" s="30"/>
      <c r="P778" s="30"/>
      <c r="Q778" s="29">
        <v>0.0</v>
      </c>
    </row>
    <row r="779">
      <c r="A779" s="30"/>
      <c r="B779" s="30"/>
      <c r="C779" s="30"/>
      <c r="D779" s="30" t="s">
        <v>835</v>
      </c>
      <c r="E779" s="30" t="s">
        <v>835</v>
      </c>
      <c r="F779" s="30"/>
      <c r="G779" s="30" t="s">
        <v>835</v>
      </c>
      <c r="H779" s="31"/>
      <c r="I779" s="30"/>
      <c r="J779" s="30"/>
      <c r="K779" s="30"/>
      <c r="L779" s="30"/>
      <c r="M779" s="30"/>
      <c r="N779" s="66"/>
      <c r="O779" s="30"/>
      <c r="P779" s="30"/>
      <c r="Q779" s="29">
        <v>0.0</v>
      </c>
    </row>
    <row r="780">
      <c r="A780" s="30"/>
      <c r="B780" s="30"/>
      <c r="C780" s="30"/>
      <c r="D780" s="30" t="s">
        <v>835</v>
      </c>
      <c r="E780" s="30" t="s">
        <v>835</v>
      </c>
      <c r="F780" s="30"/>
      <c r="G780" s="30" t="s">
        <v>835</v>
      </c>
      <c r="H780" s="31"/>
      <c r="I780" s="30"/>
      <c r="J780" s="30"/>
      <c r="K780" s="30"/>
      <c r="L780" s="30"/>
      <c r="M780" s="30"/>
      <c r="N780" s="66"/>
      <c r="O780" s="30"/>
      <c r="P780" s="30"/>
      <c r="Q780" s="29">
        <v>0.0</v>
      </c>
    </row>
    <row r="781">
      <c r="A781" s="30"/>
      <c r="B781" s="30"/>
      <c r="C781" s="30"/>
      <c r="D781" s="30" t="s">
        <v>835</v>
      </c>
      <c r="E781" s="30" t="s">
        <v>835</v>
      </c>
      <c r="F781" s="30"/>
      <c r="G781" s="30" t="s">
        <v>835</v>
      </c>
      <c r="H781" s="31"/>
      <c r="I781" s="30"/>
      <c r="J781" s="30"/>
      <c r="K781" s="30"/>
      <c r="L781" s="30"/>
      <c r="M781" s="30"/>
      <c r="N781" s="66"/>
      <c r="O781" s="30"/>
      <c r="P781" s="30"/>
      <c r="Q781" s="29">
        <v>0.0</v>
      </c>
    </row>
    <row r="782">
      <c r="A782" s="30"/>
      <c r="B782" s="30"/>
      <c r="C782" s="30"/>
      <c r="D782" s="30" t="s">
        <v>835</v>
      </c>
      <c r="E782" s="30" t="s">
        <v>835</v>
      </c>
      <c r="F782" s="30"/>
      <c r="G782" s="30" t="s">
        <v>835</v>
      </c>
      <c r="H782" s="31"/>
      <c r="I782" s="30"/>
      <c r="J782" s="30"/>
      <c r="K782" s="30"/>
      <c r="L782" s="30"/>
      <c r="M782" s="30"/>
      <c r="N782" s="66"/>
      <c r="O782" s="30"/>
      <c r="P782" s="30"/>
      <c r="Q782" s="29">
        <v>0.0</v>
      </c>
    </row>
    <row r="783">
      <c r="A783" s="30"/>
      <c r="B783" s="30"/>
      <c r="C783" s="30"/>
      <c r="D783" s="30" t="s">
        <v>835</v>
      </c>
      <c r="E783" s="30" t="s">
        <v>835</v>
      </c>
      <c r="F783" s="30"/>
      <c r="G783" s="30" t="s">
        <v>835</v>
      </c>
      <c r="H783" s="31"/>
      <c r="I783" s="30"/>
      <c r="J783" s="30"/>
      <c r="K783" s="30"/>
      <c r="L783" s="30"/>
      <c r="M783" s="30"/>
      <c r="N783" s="66"/>
      <c r="O783" s="30"/>
      <c r="P783" s="30"/>
      <c r="Q783" s="29">
        <v>0.0</v>
      </c>
    </row>
    <row r="784">
      <c r="A784" s="30"/>
      <c r="B784" s="30"/>
      <c r="C784" s="30"/>
      <c r="D784" s="30" t="s">
        <v>835</v>
      </c>
      <c r="E784" s="30" t="s">
        <v>835</v>
      </c>
      <c r="F784" s="30"/>
      <c r="G784" s="30" t="s">
        <v>835</v>
      </c>
      <c r="H784" s="31"/>
      <c r="I784" s="30"/>
      <c r="J784" s="30"/>
      <c r="K784" s="30"/>
      <c r="L784" s="30"/>
      <c r="M784" s="30"/>
      <c r="N784" s="66"/>
      <c r="O784" s="30"/>
      <c r="P784" s="30"/>
      <c r="Q784" s="29">
        <v>0.0</v>
      </c>
    </row>
    <row r="785">
      <c r="A785" s="30"/>
      <c r="B785" s="30"/>
      <c r="C785" s="30"/>
      <c r="D785" s="30" t="s">
        <v>835</v>
      </c>
      <c r="E785" s="30" t="s">
        <v>835</v>
      </c>
      <c r="F785" s="30"/>
      <c r="G785" s="30" t="s">
        <v>835</v>
      </c>
      <c r="H785" s="31"/>
      <c r="I785" s="30"/>
      <c r="J785" s="30"/>
      <c r="K785" s="30"/>
      <c r="L785" s="30"/>
      <c r="M785" s="30"/>
      <c r="N785" s="66"/>
      <c r="O785" s="30"/>
      <c r="P785" s="30"/>
      <c r="Q785" s="29">
        <v>0.0</v>
      </c>
    </row>
    <row r="786">
      <c r="A786" s="30"/>
      <c r="B786" s="30"/>
      <c r="C786" s="30"/>
      <c r="D786" s="30" t="s">
        <v>835</v>
      </c>
      <c r="E786" s="30" t="s">
        <v>835</v>
      </c>
      <c r="F786" s="30"/>
      <c r="G786" s="30" t="s">
        <v>835</v>
      </c>
      <c r="H786" s="31"/>
      <c r="I786" s="30"/>
      <c r="J786" s="30"/>
      <c r="K786" s="30"/>
      <c r="L786" s="30"/>
      <c r="M786" s="30"/>
      <c r="N786" s="66"/>
      <c r="O786" s="30"/>
      <c r="P786" s="30"/>
      <c r="Q786" s="29">
        <v>0.0</v>
      </c>
    </row>
    <row r="787">
      <c r="A787" s="30"/>
      <c r="B787" s="30"/>
      <c r="C787" s="30"/>
      <c r="D787" s="30" t="s">
        <v>835</v>
      </c>
      <c r="E787" s="30" t="s">
        <v>835</v>
      </c>
      <c r="F787" s="30"/>
      <c r="G787" s="30" t="s">
        <v>835</v>
      </c>
      <c r="H787" s="31"/>
      <c r="I787" s="30"/>
      <c r="J787" s="30"/>
      <c r="K787" s="30"/>
      <c r="L787" s="30"/>
      <c r="M787" s="30"/>
      <c r="N787" s="66"/>
      <c r="O787" s="30"/>
      <c r="P787" s="30"/>
      <c r="Q787" s="29">
        <v>0.0</v>
      </c>
    </row>
    <row r="788">
      <c r="A788" s="30"/>
      <c r="B788" s="30"/>
      <c r="C788" s="30"/>
      <c r="D788" s="30" t="s">
        <v>835</v>
      </c>
      <c r="E788" s="30" t="s">
        <v>835</v>
      </c>
      <c r="F788" s="30"/>
      <c r="G788" s="30" t="s">
        <v>835</v>
      </c>
      <c r="H788" s="31"/>
      <c r="I788" s="30"/>
      <c r="J788" s="30"/>
      <c r="K788" s="30"/>
      <c r="L788" s="30"/>
      <c r="M788" s="30"/>
      <c r="N788" s="66"/>
      <c r="O788" s="30"/>
      <c r="P788" s="30"/>
      <c r="Q788" s="29">
        <v>0.0</v>
      </c>
    </row>
    <row r="789">
      <c r="A789" s="30"/>
      <c r="B789" s="30"/>
      <c r="C789" s="30"/>
      <c r="D789" s="30" t="s">
        <v>835</v>
      </c>
      <c r="E789" s="30" t="s">
        <v>835</v>
      </c>
      <c r="F789" s="30"/>
      <c r="G789" s="30" t="s">
        <v>835</v>
      </c>
      <c r="H789" s="31"/>
      <c r="I789" s="30"/>
      <c r="J789" s="30"/>
      <c r="K789" s="30"/>
      <c r="L789" s="30"/>
      <c r="M789" s="30"/>
      <c r="N789" s="66"/>
      <c r="O789" s="30"/>
      <c r="P789" s="30"/>
      <c r="Q789" s="29">
        <v>0.0</v>
      </c>
    </row>
    <row r="790">
      <c r="A790" s="30"/>
      <c r="B790" s="30"/>
      <c r="C790" s="30"/>
      <c r="D790" s="30" t="s">
        <v>835</v>
      </c>
      <c r="E790" s="30" t="s">
        <v>835</v>
      </c>
      <c r="F790" s="30"/>
      <c r="G790" s="30" t="s">
        <v>835</v>
      </c>
      <c r="H790" s="31"/>
      <c r="I790" s="30"/>
      <c r="J790" s="30"/>
      <c r="K790" s="30"/>
      <c r="L790" s="30"/>
      <c r="M790" s="30"/>
      <c r="N790" s="66"/>
      <c r="O790" s="30"/>
      <c r="P790" s="30"/>
      <c r="Q790" s="29">
        <v>0.0</v>
      </c>
    </row>
    <row r="791">
      <c r="A791" s="30"/>
      <c r="B791" s="30"/>
      <c r="C791" s="30"/>
      <c r="D791" s="30" t="s">
        <v>835</v>
      </c>
      <c r="E791" s="30" t="s">
        <v>835</v>
      </c>
      <c r="F791" s="30"/>
      <c r="G791" s="30" t="s">
        <v>835</v>
      </c>
      <c r="H791" s="31"/>
      <c r="I791" s="30"/>
      <c r="J791" s="30"/>
      <c r="K791" s="30"/>
      <c r="L791" s="30"/>
      <c r="M791" s="30"/>
      <c r="N791" s="66"/>
      <c r="O791" s="30"/>
      <c r="P791" s="30"/>
      <c r="Q791" s="29">
        <v>0.0</v>
      </c>
    </row>
    <row r="792">
      <c r="A792" s="30"/>
      <c r="B792" s="30"/>
      <c r="C792" s="30"/>
      <c r="D792" s="30" t="s">
        <v>835</v>
      </c>
      <c r="E792" s="30" t="s">
        <v>835</v>
      </c>
      <c r="F792" s="30"/>
      <c r="G792" s="30" t="s">
        <v>835</v>
      </c>
      <c r="H792" s="31"/>
      <c r="I792" s="30"/>
      <c r="J792" s="30"/>
      <c r="K792" s="30"/>
      <c r="L792" s="30"/>
      <c r="M792" s="30"/>
      <c r="N792" s="66"/>
      <c r="O792" s="30"/>
      <c r="P792" s="30"/>
      <c r="Q792" s="29">
        <v>0.0</v>
      </c>
    </row>
    <row r="793">
      <c r="A793" s="30"/>
      <c r="B793" s="30"/>
      <c r="C793" s="30"/>
      <c r="D793" s="30" t="s">
        <v>835</v>
      </c>
      <c r="E793" s="30" t="s">
        <v>835</v>
      </c>
      <c r="F793" s="30"/>
      <c r="G793" s="30" t="s">
        <v>835</v>
      </c>
      <c r="H793" s="31"/>
      <c r="I793" s="30"/>
      <c r="J793" s="30"/>
      <c r="K793" s="30"/>
      <c r="L793" s="30"/>
      <c r="M793" s="30"/>
      <c r="N793" s="66"/>
      <c r="O793" s="30"/>
      <c r="P793" s="30"/>
      <c r="Q793" s="29">
        <v>0.0</v>
      </c>
    </row>
    <row r="794">
      <c r="A794" s="30"/>
      <c r="B794" s="30"/>
      <c r="C794" s="30"/>
      <c r="D794" s="30" t="s">
        <v>835</v>
      </c>
      <c r="E794" s="30" t="s">
        <v>835</v>
      </c>
      <c r="F794" s="30"/>
      <c r="G794" s="30" t="s">
        <v>835</v>
      </c>
      <c r="H794" s="31"/>
      <c r="I794" s="30"/>
      <c r="J794" s="30"/>
      <c r="K794" s="30"/>
      <c r="L794" s="30"/>
      <c r="M794" s="30"/>
      <c r="N794" s="66"/>
      <c r="O794" s="30"/>
      <c r="P794" s="30"/>
      <c r="Q794" s="29">
        <v>0.0</v>
      </c>
    </row>
    <row r="795">
      <c r="A795" s="30"/>
      <c r="B795" s="30"/>
      <c r="C795" s="30"/>
      <c r="D795" s="30" t="s">
        <v>835</v>
      </c>
      <c r="E795" s="30" t="s">
        <v>835</v>
      </c>
      <c r="F795" s="30"/>
      <c r="G795" s="30" t="s">
        <v>835</v>
      </c>
      <c r="H795" s="31"/>
      <c r="I795" s="30"/>
      <c r="J795" s="30"/>
      <c r="K795" s="30"/>
      <c r="L795" s="30"/>
      <c r="M795" s="30"/>
      <c r="N795" s="66"/>
      <c r="O795" s="30"/>
      <c r="P795" s="30"/>
      <c r="Q795" s="29">
        <v>0.0</v>
      </c>
    </row>
    <row r="796">
      <c r="A796" s="30"/>
      <c r="B796" s="30"/>
      <c r="C796" s="30"/>
      <c r="D796" s="30" t="s">
        <v>835</v>
      </c>
      <c r="E796" s="30" t="s">
        <v>835</v>
      </c>
      <c r="F796" s="30"/>
      <c r="G796" s="30" t="s">
        <v>835</v>
      </c>
      <c r="H796" s="31"/>
      <c r="I796" s="30"/>
      <c r="J796" s="30"/>
      <c r="K796" s="30"/>
      <c r="L796" s="30"/>
      <c r="M796" s="30"/>
      <c r="N796" s="66"/>
      <c r="O796" s="30"/>
      <c r="P796" s="30"/>
      <c r="Q796" s="29">
        <v>0.0</v>
      </c>
    </row>
    <row r="797">
      <c r="A797" s="30"/>
      <c r="B797" s="30"/>
      <c r="C797" s="30"/>
      <c r="D797" s="30" t="s">
        <v>835</v>
      </c>
      <c r="E797" s="30" t="s">
        <v>835</v>
      </c>
      <c r="F797" s="30"/>
      <c r="G797" s="30" t="s">
        <v>835</v>
      </c>
      <c r="H797" s="31"/>
      <c r="I797" s="30"/>
      <c r="J797" s="30"/>
      <c r="K797" s="30"/>
      <c r="L797" s="30"/>
      <c r="M797" s="30"/>
      <c r="N797" s="66"/>
      <c r="O797" s="30"/>
      <c r="P797" s="30"/>
      <c r="Q797" s="29">
        <v>0.0</v>
      </c>
    </row>
    <row r="798">
      <c r="A798" s="30"/>
      <c r="B798" s="30"/>
      <c r="C798" s="30"/>
      <c r="D798" s="30" t="s">
        <v>835</v>
      </c>
      <c r="E798" s="30" t="s">
        <v>835</v>
      </c>
      <c r="F798" s="30"/>
      <c r="G798" s="30" t="s">
        <v>835</v>
      </c>
      <c r="H798" s="31"/>
      <c r="I798" s="30"/>
      <c r="J798" s="30"/>
      <c r="K798" s="30"/>
      <c r="L798" s="30"/>
      <c r="M798" s="30"/>
      <c r="N798" s="66"/>
      <c r="O798" s="30"/>
      <c r="P798" s="30"/>
      <c r="Q798" s="29">
        <v>0.0</v>
      </c>
    </row>
    <row r="799">
      <c r="A799" s="30"/>
      <c r="B799" s="30"/>
      <c r="C799" s="30"/>
      <c r="D799" s="30" t="s">
        <v>835</v>
      </c>
      <c r="E799" s="30" t="s">
        <v>835</v>
      </c>
      <c r="F799" s="30"/>
      <c r="G799" s="30" t="s">
        <v>835</v>
      </c>
      <c r="H799" s="31"/>
      <c r="I799" s="30"/>
      <c r="J799" s="30"/>
      <c r="K799" s="30"/>
      <c r="L799" s="30"/>
      <c r="M799" s="30"/>
      <c r="N799" s="66"/>
      <c r="O799" s="30"/>
      <c r="P799" s="30"/>
      <c r="Q799" s="29">
        <v>0.0</v>
      </c>
    </row>
    <row r="800">
      <c r="A800" s="30"/>
      <c r="B800" s="30"/>
      <c r="C800" s="30"/>
      <c r="D800" s="30" t="s">
        <v>835</v>
      </c>
      <c r="E800" s="30" t="s">
        <v>835</v>
      </c>
      <c r="F800" s="30"/>
      <c r="G800" s="30" t="s">
        <v>835</v>
      </c>
      <c r="H800" s="31"/>
      <c r="I800" s="30"/>
      <c r="J800" s="30"/>
      <c r="K800" s="30"/>
      <c r="L800" s="30"/>
      <c r="M800" s="30"/>
      <c r="N800" s="66"/>
      <c r="O800" s="30"/>
      <c r="P800" s="30"/>
      <c r="Q800" s="29">
        <v>0.0</v>
      </c>
    </row>
    <row r="801">
      <c r="A801" s="30"/>
      <c r="B801" s="30"/>
      <c r="C801" s="30"/>
      <c r="D801" s="30" t="s">
        <v>835</v>
      </c>
      <c r="E801" s="30" t="s">
        <v>835</v>
      </c>
      <c r="F801" s="30"/>
      <c r="G801" s="30" t="s">
        <v>835</v>
      </c>
      <c r="H801" s="31"/>
      <c r="I801" s="30"/>
      <c r="J801" s="30"/>
      <c r="K801" s="30"/>
      <c r="L801" s="30"/>
      <c r="M801" s="30"/>
      <c r="N801" s="66"/>
      <c r="O801" s="30"/>
      <c r="P801" s="30"/>
      <c r="Q801" s="29">
        <v>0.0</v>
      </c>
    </row>
    <row r="802">
      <c r="A802" s="30"/>
      <c r="B802" s="30"/>
      <c r="C802" s="30"/>
      <c r="D802" s="30" t="s">
        <v>835</v>
      </c>
      <c r="E802" s="30" t="s">
        <v>835</v>
      </c>
      <c r="F802" s="30"/>
      <c r="G802" s="30" t="s">
        <v>835</v>
      </c>
      <c r="H802" s="31"/>
      <c r="I802" s="30"/>
      <c r="J802" s="30"/>
      <c r="K802" s="30"/>
      <c r="L802" s="30"/>
      <c r="M802" s="30"/>
      <c r="N802" s="66"/>
      <c r="O802" s="30"/>
      <c r="P802" s="30"/>
      <c r="Q802" s="29">
        <v>0.0</v>
      </c>
    </row>
    <row r="803">
      <c r="A803" s="30"/>
      <c r="B803" s="30"/>
      <c r="C803" s="30"/>
      <c r="D803" s="30" t="s">
        <v>835</v>
      </c>
      <c r="E803" s="30" t="s">
        <v>835</v>
      </c>
      <c r="F803" s="30"/>
      <c r="G803" s="30" t="s">
        <v>835</v>
      </c>
      <c r="H803" s="31"/>
      <c r="I803" s="30"/>
      <c r="J803" s="30"/>
      <c r="K803" s="30"/>
      <c r="L803" s="30"/>
      <c r="M803" s="30"/>
      <c r="N803" s="66"/>
      <c r="O803" s="30"/>
      <c r="P803" s="30"/>
      <c r="Q803" s="29">
        <v>0.0</v>
      </c>
    </row>
    <row r="804">
      <c r="A804" s="30"/>
      <c r="B804" s="30"/>
      <c r="C804" s="30"/>
      <c r="D804" s="30" t="s">
        <v>835</v>
      </c>
      <c r="E804" s="30" t="s">
        <v>835</v>
      </c>
      <c r="F804" s="30"/>
      <c r="G804" s="30" t="s">
        <v>835</v>
      </c>
      <c r="H804" s="31"/>
      <c r="I804" s="30"/>
      <c r="J804" s="30"/>
      <c r="K804" s="30"/>
      <c r="L804" s="30"/>
      <c r="M804" s="30"/>
      <c r="N804" s="66"/>
      <c r="O804" s="30"/>
      <c r="P804" s="30"/>
      <c r="Q804" s="29">
        <v>0.0</v>
      </c>
    </row>
    <row r="805">
      <c r="A805" s="30"/>
      <c r="B805" s="30"/>
      <c r="C805" s="30"/>
      <c r="D805" s="30" t="s">
        <v>835</v>
      </c>
      <c r="E805" s="30" t="s">
        <v>835</v>
      </c>
      <c r="F805" s="30"/>
      <c r="G805" s="30" t="s">
        <v>835</v>
      </c>
      <c r="H805" s="31"/>
      <c r="I805" s="30"/>
      <c r="J805" s="30"/>
      <c r="K805" s="30"/>
      <c r="L805" s="30"/>
      <c r="M805" s="30"/>
      <c r="N805" s="66"/>
      <c r="O805" s="30"/>
      <c r="P805" s="30"/>
      <c r="Q805" s="29">
        <v>0.0</v>
      </c>
    </row>
    <row r="806">
      <c r="A806" s="30"/>
      <c r="B806" s="30"/>
      <c r="C806" s="30"/>
      <c r="D806" s="30" t="s">
        <v>835</v>
      </c>
      <c r="E806" s="30" t="s">
        <v>835</v>
      </c>
      <c r="F806" s="30"/>
      <c r="G806" s="30" t="s">
        <v>835</v>
      </c>
      <c r="H806" s="31"/>
      <c r="I806" s="30"/>
      <c r="J806" s="30"/>
      <c r="K806" s="30"/>
      <c r="L806" s="30"/>
      <c r="M806" s="30"/>
      <c r="N806" s="66"/>
      <c r="O806" s="30"/>
      <c r="P806" s="30"/>
      <c r="Q806" s="29">
        <v>0.0</v>
      </c>
    </row>
    <row r="807">
      <c r="A807" s="30"/>
      <c r="B807" s="30"/>
      <c r="C807" s="30"/>
      <c r="D807" s="30" t="s">
        <v>835</v>
      </c>
      <c r="E807" s="30" t="s">
        <v>835</v>
      </c>
      <c r="F807" s="30"/>
      <c r="G807" s="30" t="s">
        <v>835</v>
      </c>
      <c r="H807" s="31"/>
      <c r="I807" s="30"/>
      <c r="J807" s="30"/>
      <c r="K807" s="30"/>
      <c r="L807" s="30"/>
      <c r="M807" s="30"/>
      <c r="N807" s="66"/>
      <c r="O807" s="30"/>
      <c r="P807" s="30"/>
      <c r="Q807" s="29">
        <v>0.0</v>
      </c>
    </row>
    <row r="808">
      <c r="A808" s="30"/>
      <c r="B808" s="30"/>
      <c r="C808" s="30"/>
      <c r="D808" s="30" t="s">
        <v>835</v>
      </c>
      <c r="E808" s="30" t="s">
        <v>835</v>
      </c>
      <c r="F808" s="30"/>
      <c r="G808" s="30" t="s">
        <v>835</v>
      </c>
      <c r="H808" s="31"/>
      <c r="I808" s="30"/>
      <c r="J808" s="30"/>
      <c r="K808" s="30"/>
      <c r="L808" s="30"/>
      <c r="M808" s="30"/>
      <c r="N808" s="66"/>
      <c r="O808" s="30"/>
      <c r="P808" s="30"/>
      <c r="Q808" s="29">
        <v>0.0</v>
      </c>
    </row>
    <row r="809">
      <c r="A809" s="30"/>
      <c r="B809" s="30"/>
      <c r="C809" s="30"/>
      <c r="D809" s="30" t="s">
        <v>835</v>
      </c>
      <c r="E809" s="30" t="s">
        <v>835</v>
      </c>
      <c r="F809" s="30"/>
      <c r="G809" s="30" t="s">
        <v>835</v>
      </c>
      <c r="H809" s="31"/>
      <c r="I809" s="30"/>
      <c r="J809" s="30"/>
      <c r="K809" s="30"/>
      <c r="L809" s="30"/>
      <c r="M809" s="30"/>
      <c r="N809" s="66"/>
      <c r="O809" s="30"/>
      <c r="P809" s="30"/>
      <c r="Q809" s="29">
        <v>0.0</v>
      </c>
    </row>
    <row r="810">
      <c r="A810" s="30"/>
      <c r="B810" s="30"/>
      <c r="C810" s="30"/>
      <c r="D810" s="30" t="s">
        <v>835</v>
      </c>
      <c r="E810" s="30" t="s">
        <v>835</v>
      </c>
      <c r="F810" s="30"/>
      <c r="G810" s="30" t="s">
        <v>835</v>
      </c>
      <c r="H810" s="31"/>
      <c r="I810" s="30"/>
      <c r="J810" s="30"/>
      <c r="K810" s="30"/>
      <c r="L810" s="30"/>
      <c r="M810" s="30"/>
      <c r="N810" s="66"/>
      <c r="O810" s="30"/>
      <c r="P810" s="30"/>
      <c r="Q810" s="29">
        <v>0.0</v>
      </c>
    </row>
    <row r="811">
      <c r="A811" s="30"/>
      <c r="B811" s="30"/>
      <c r="C811" s="30"/>
      <c r="D811" s="30" t="s">
        <v>835</v>
      </c>
      <c r="E811" s="30" t="s">
        <v>835</v>
      </c>
      <c r="F811" s="30"/>
      <c r="G811" s="30" t="s">
        <v>835</v>
      </c>
      <c r="H811" s="31"/>
      <c r="I811" s="30"/>
      <c r="J811" s="30"/>
      <c r="K811" s="30"/>
      <c r="L811" s="30"/>
      <c r="M811" s="30"/>
      <c r="N811" s="66"/>
      <c r="O811" s="30"/>
      <c r="P811" s="30"/>
      <c r="Q811" s="29">
        <v>0.0</v>
      </c>
    </row>
    <row r="812">
      <c r="A812" s="30"/>
      <c r="B812" s="30"/>
      <c r="C812" s="30"/>
      <c r="D812" s="30" t="s">
        <v>835</v>
      </c>
      <c r="E812" s="30" t="s">
        <v>835</v>
      </c>
      <c r="F812" s="30"/>
      <c r="G812" s="30" t="s">
        <v>835</v>
      </c>
      <c r="H812" s="31"/>
      <c r="I812" s="30"/>
      <c r="J812" s="30"/>
      <c r="K812" s="30"/>
      <c r="L812" s="30"/>
      <c r="M812" s="30"/>
      <c r="N812" s="66"/>
      <c r="O812" s="30"/>
      <c r="P812" s="30"/>
      <c r="Q812" s="29">
        <v>0.0</v>
      </c>
    </row>
    <row r="813">
      <c r="A813" s="30"/>
      <c r="B813" s="30"/>
      <c r="C813" s="30"/>
      <c r="D813" s="30" t="s">
        <v>835</v>
      </c>
      <c r="E813" s="30" t="s">
        <v>835</v>
      </c>
      <c r="F813" s="30"/>
      <c r="G813" s="30" t="s">
        <v>835</v>
      </c>
      <c r="H813" s="31"/>
      <c r="I813" s="30"/>
      <c r="J813" s="30"/>
      <c r="K813" s="30"/>
      <c r="L813" s="30"/>
      <c r="M813" s="30"/>
      <c r="N813" s="66"/>
      <c r="O813" s="30"/>
      <c r="P813" s="30"/>
      <c r="Q813" s="29">
        <v>0.0</v>
      </c>
    </row>
    <row r="814">
      <c r="A814" s="30"/>
      <c r="B814" s="30"/>
      <c r="C814" s="30"/>
      <c r="D814" s="30" t="s">
        <v>835</v>
      </c>
      <c r="E814" s="30" t="s">
        <v>835</v>
      </c>
      <c r="F814" s="30"/>
      <c r="G814" s="30" t="s">
        <v>835</v>
      </c>
      <c r="H814" s="31"/>
      <c r="I814" s="30"/>
      <c r="J814" s="30"/>
      <c r="K814" s="30"/>
      <c r="L814" s="30"/>
      <c r="M814" s="30"/>
      <c r="N814" s="66"/>
      <c r="O814" s="30"/>
      <c r="P814" s="30"/>
      <c r="Q814" s="29">
        <v>0.0</v>
      </c>
    </row>
    <row r="815">
      <c r="A815" s="30"/>
      <c r="B815" s="30"/>
      <c r="C815" s="30"/>
      <c r="D815" s="30" t="s">
        <v>835</v>
      </c>
      <c r="E815" s="30" t="s">
        <v>835</v>
      </c>
      <c r="F815" s="30"/>
      <c r="G815" s="30" t="s">
        <v>835</v>
      </c>
      <c r="H815" s="31"/>
      <c r="I815" s="30"/>
      <c r="J815" s="30"/>
      <c r="K815" s="30"/>
      <c r="L815" s="30"/>
      <c r="M815" s="30"/>
      <c r="N815" s="66"/>
      <c r="O815" s="30"/>
      <c r="P815" s="30"/>
      <c r="Q815" s="29">
        <v>0.0</v>
      </c>
    </row>
    <row r="816">
      <c r="A816" s="30"/>
      <c r="B816" s="30"/>
      <c r="C816" s="30"/>
      <c r="D816" s="30" t="s">
        <v>835</v>
      </c>
      <c r="E816" s="30" t="s">
        <v>835</v>
      </c>
      <c r="F816" s="30"/>
      <c r="G816" s="30" t="s">
        <v>835</v>
      </c>
      <c r="H816" s="31"/>
      <c r="I816" s="30"/>
      <c r="J816" s="30"/>
      <c r="K816" s="30"/>
      <c r="L816" s="30"/>
      <c r="M816" s="30"/>
      <c r="N816" s="66"/>
      <c r="O816" s="30"/>
      <c r="P816" s="30"/>
      <c r="Q816" s="29">
        <v>0.0</v>
      </c>
    </row>
    <row r="817">
      <c r="A817" s="30"/>
      <c r="B817" s="30"/>
      <c r="C817" s="30"/>
      <c r="D817" s="30" t="s">
        <v>835</v>
      </c>
      <c r="E817" s="30" t="s">
        <v>835</v>
      </c>
      <c r="F817" s="30"/>
      <c r="G817" s="30" t="s">
        <v>835</v>
      </c>
      <c r="H817" s="31"/>
      <c r="I817" s="30"/>
      <c r="J817" s="30"/>
      <c r="K817" s="30"/>
      <c r="L817" s="30"/>
      <c r="M817" s="30"/>
      <c r="N817" s="66"/>
      <c r="O817" s="30"/>
      <c r="P817" s="30"/>
      <c r="Q817" s="29">
        <v>0.0</v>
      </c>
    </row>
    <row r="818">
      <c r="A818" s="30"/>
      <c r="B818" s="30"/>
      <c r="C818" s="30"/>
      <c r="D818" s="30" t="s">
        <v>835</v>
      </c>
      <c r="E818" s="30" t="s">
        <v>835</v>
      </c>
      <c r="F818" s="30"/>
      <c r="G818" s="30" t="s">
        <v>835</v>
      </c>
      <c r="H818" s="31"/>
      <c r="I818" s="30"/>
      <c r="J818" s="30"/>
      <c r="K818" s="30"/>
      <c r="L818" s="30"/>
      <c r="M818" s="30"/>
      <c r="N818" s="66"/>
      <c r="O818" s="30"/>
      <c r="P818" s="30"/>
      <c r="Q818" s="29">
        <v>0.0</v>
      </c>
    </row>
    <row r="819">
      <c r="A819" s="30"/>
      <c r="B819" s="30"/>
      <c r="C819" s="30"/>
      <c r="D819" s="30" t="s">
        <v>835</v>
      </c>
      <c r="E819" s="30" t="s">
        <v>835</v>
      </c>
      <c r="F819" s="30"/>
      <c r="G819" s="30" t="s">
        <v>835</v>
      </c>
      <c r="H819" s="31"/>
      <c r="I819" s="30"/>
      <c r="J819" s="30"/>
      <c r="K819" s="30"/>
      <c r="L819" s="30"/>
      <c r="M819" s="30"/>
      <c r="N819" s="66"/>
      <c r="O819" s="30"/>
      <c r="P819" s="30"/>
      <c r="Q819" s="29">
        <v>0.0</v>
      </c>
    </row>
    <row r="820">
      <c r="A820" s="30"/>
      <c r="B820" s="30"/>
      <c r="C820" s="30"/>
      <c r="D820" s="30" t="s">
        <v>835</v>
      </c>
      <c r="E820" s="30" t="s">
        <v>835</v>
      </c>
      <c r="F820" s="30"/>
      <c r="G820" s="30" t="s">
        <v>835</v>
      </c>
      <c r="H820" s="31"/>
      <c r="I820" s="30"/>
      <c r="J820" s="30"/>
      <c r="K820" s="30"/>
      <c r="L820" s="30"/>
      <c r="M820" s="30"/>
      <c r="N820" s="66"/>
      <c r="O820" s="30"/>
      <c r="P820" s="30"/>
      <c r="Q820" s="29">
        <v>0.0</v>
      </c>
    </row>
    <row r="821">
      <c r="A821" s="30"/>
      <c r="B821" s="30"/>
      <c r="C821" s="30"/>
      <c r="D821" s="30" t="s">
        <v>835</v>
      </c>
      <c r="E821" s="30" t="s">
        <v>835</v>
      </c>
      <c r="F821" s="30"/>
      <c r="G821" s="30" t="s">
        <v>835</v>
      </c>
      <c r="H821" s="31"/>
      <c r="I821" s="30"/>
      <c r="J821" s="30"/>
      <c r="K821" s="30"/>
      <c r="L821" s="30"/>
      <c r="M821" s="30"/>
      <c r="N821" s="66"/>
      <c r="O821" s="30"/>
      <c r="P821" s="30"/>
      <c r="Q821" s="29">
        <v>0.0</v>
      </c>
    </row>
    <row r="822">
      <c r="A822" s="30"/>
      <c r="B822" s="30"/>
      <c r="C822" s="30"/>
      <c r="D822" s="30" t="s">
        <v>835</v>
      </c>
      <c r="E822" s="30" t="s">
        <v>835</v>
      </c>
      <c r="F822" s="30"/>
      <c r="G822" s="30" t="s">
        <v>835</v>
      </c>
      <c r="H822" s="31"/>
      <c r="I822" s="30"/>
      <c r="J822" s="30"/>
      <c r="K822" s="30"/>
      <c r="L822" s="30"/>
      <c r="M822" s="30"/>
      <c r="N822" s="66"/>
      <c r="O822" s="30"/>
      <c r="P822" s="30"/>
      <c r="Q822" s="29">
        <v>0.0</v>
      </c>
    </row>
    <row r="823">
      <c r="A823" s="30"/>
      <c r="B823" s="30"/>
      <c r="C823" s="30"/>
      <c r="D823" s="30" t="s">
        <v>835</v>
      </c>
      <c r="E823" s="30" t="s">
        <v>835</v>
      </c>
      <c r="F823" s="30"/>
      <c r="G823" s="30" t="s">
        <v>835</v>
      </c>
      <c r="H823" s="31"/>
      <c r="I823" s="30"/>
      <c r="J823" s="30"/>
      <c r="K823" s="30"/>
      <c r="L823" s="30"/>
      <c r="M823" s="30"/>
      <c r="N823" s="66"/>
      <c r="O823" s="30"/>
      <c r="P823" s="30"/>
      <c r="Q823" s="29">
        <v>0.0</v>
      </c>
    </row>
    <row r="824">
      <c r="A824" s="30"/>
      <c r="B824" s="30"/>
      <c r="C824" s="30"/>
      <c r="D824" s="30" t="s">
        <v>835</v>
      </c>
      <c r="E824" s="30" t="s">
        <v>835</v>
      </c>
      <c r="F824" s="30"/>
      <c r="G824" s="30" t="s">
        <v>835</v>
      </c>
      <c r="H824" s="31"/>
      <c r="I824" s="30"/>
      <c r="J824" s="30"/>
      <c r="K824" s="30"/>
      <c r="L824" s="30"/>
      <c r="M824" s="30"/>
      <c r="N824" s="66"/>
      <c r="O824" s="30"/>
      <c r="P824" s="30"/>
      <c r="Q824" s="29">
        <v>0.0</v>
      </c>
    </row>
    <row r="825">
      <c r="A825" s="30"/>
      <c r="B825" s="30"/>
      <c r="C825" s="30"/>
      <c r="D825" s="30" t="s">
        <v>835</v>
      </c>
      <c r="E825" s="30" t="s">
        <v>835</v>
      </c>
      <c r="F825" s="30"/>
      <c r="G825" s="30" t="s">
        <v>835</v>
      </c>
      <c r="H825" s="31"/>
      <c r="I825" s="30"/>
      <c r="J825" s="30"/>
      <c r="K825" s="30"/>
      <c r="L825" s="30"/>
      <c r="M825" s="30"/>
      <c r="N825" s="66"/>
      <c r="O825" s="30"/>
      <c r="P825" s="30"/>
      <c r="Q825" s="29">
        <v>0.0</v>
      </c>
    </row>
    <row r="826">
      <c r="A826" s="30"/>
      <c r="B826" s="30"/>
      <c r="C826" s="30"/>
      <c r="D826" s="30" t="s">
        <v>835</v>
      </c>
      <c r="E826" s="30" t="s">
        <v>835</v>
      </c>
      <c r="F826" s="30"/>
      <c r="G826" s="30" t="s">
        <v>835</v>
      </c>
      <c r="H826" s="31"/>
      <c r="I826" s="30"/>
      <c r="J826" s="30"/>
      <c r="K826" s="30"/>
      <c r="L826" s="30"/>
      <c r="M826" s="30"/>
      <c r="N826" s="66"/>
      <c r="O826" s="30"/>
      <c r="P826" s="30"/>
      <c r="Q826" s="29">
        <v>0.0</v>
      </c>
    </row>
    <row r="827">
      <c r="A827" s="30"/>
      <c r="B827" s="30"/>
      <c r="C827" s="30"/>
      <c r="D827" s="30" t="s">
        <v>835</v>
      </c>
      <c r="E827" s="30" t="s">
        <v>835</v>
      </c>
      <c r="F827" s="30"/>
      <c r="G827" s="30" t="s">
        <v>835</v>
      </c>
      <c r="H827" s="31"/>
      <c r="I827" s="30"/>
      <c r="J827" s="30"/>
      <c r="K827" s="30"/>
      <c r="L827" s="30"/>
      <c r="M827" s="30"/>
      <c r="N827" s="66"/>
      <c r="O827" s="30"/>
      <c r="P827" s="30"/>
      <c r="Q827" s="29">
        <v>0.0</v>
      </c>
    </row>
    <row r="828">
      <c r="A828" s="30"/>
      <c r="B828" s="30"/>
      <c r="C828" s="30"/>
      <c r="D828" s="30" t="s">
        <v>835</v>
      </c>
      <c r="E828" s="30" t="s">
        <v>835</v>
      </c>
      <c r="F828" s="30"/>
      <c r="G828" s="30" t="s">
        <v>835</v>
      </c>
      <c r="H828" s="31"/>
      <c r="I828" s="30"/>
      <c r="J828" s="30"/>
      <c r="K828" s="30"/>
      <c r="L828" s="30"/>
      <c r="M828" s="30"/>
      <c r="N828" s="66"/>
      <c r="O828" s="30"/>
      <c r="P828" s="30"/>
      <c r="Q828" s="29">
        <v>0.0</v>
      </c>
    </row>
    <row r="829">
      <c r="A829" s="30"/>
      <c r="B829" s="30"/>
      <c r="C829" s="30"/>
      <c r="D829" s="30" t="s">
        <v>835</v>
      </c>
      <c r="E829" s="30" t="s">
        <v>835</v>
      </c>
      <c r="F829" s="30"/>
      <c r="G829" s="30" t="s">
        <v>835</v>
      </c>
      <c r="H829" s="31"/>
      <c r="I829" s="30"/>
      <c r="J829" s="30"/>
      <c r="K829" s="30"/>
      <c r="L829" s="30"/>
      <c r="M829" s="30"/>
      <c r="N829" s="66"/>
      <c r="O829" s="30"/>
      <c r="P829" s="30"/>
      <c r="Q829" s="29">
        <v>0.0</v>
      </c>
    </row>
    <row r="830">
      <c r="A830" s="30"/>
      <c r="B830" s="30"/>
      <c r="C830" s="30"/>
      <c r="D830" s="30" t="s">
        <v>835</v>
      </c>
      <c r="E830" s="30" t="s">
        <v>835</v>
      </c>
      <c r="F830" s="30"/>
      <c r="G830" s="30" t="s">
        <v>835</v>
      </c>
      <c r="H830" s="31"/>
      <c r="I830" s="30"/>
      <c r="J830" s="30"/>
      <c r="K830" s="30"/>
      <c r="L830" s="30"/>
      <c r="M830" s="30"/>
      <c r="N830" s="66"/>
      <c r="O830" s="30"/>
      <c r="P830" s="30"/>
      <c r="Q830" s="29">
        <v>0.0</v>
      </c>
    </row>
    <row r="831">
      <c r="A831" s="30"/>
      <c r="B831" s="30"/>
      <c r="C831" s="30"/>
      <c r="D831" s="30" t="s">
        <v>835</v>
      </c>
      <c r="E831" s="30" t="s">
        <v>835</v>
      </c>
      <c r="F831" s="30"/>
      <c r="G831" s="30" t="s">
        <v>835</v>
      </c>
      <c r="H831" s="31"/>
      <c r="I831" s="30"/>
      <c r="J831" s="30"/>
      <c r="K831" s="30"/>
      <c r="L831" s="30"/>
      <c r="M831" s="30"/>
      <c r="N831" s="66"/>
      <c r="O831" s="30"/>
      <c r="P831" s="30"/>
      <c r="Q831" s="29">
        <v>0.0</v>
      </c>
    </row>
    <row r="832">
      <c r="A832" s="30"/>
      <c r="B832" s="30"/>
      <c r="C832" s="30"/>
      <c r="D832" s="30" t="s">
        <v>835</v>
      </c>
      <c r="E832" s="30" t="s">
        <v>835</v>
      </c>
      <c r="F832" s="30"/>
      <c r="G832" s="30" t="s">
        <v>835</v>
      </c>
      <c r="H832" s="31"/>
      <c r="I832" s="30"/>
      <c r="J832" s="30"/>
      <c r="K832" s="30"/>
      <c r="L832" s="30"/>
      <c r="M832" s="30"/>
      <c r="N832" s="66"/>
      <c r="O832" s="30"/>
      <c r="P832" s="30"/>
      <c r="Q832" s="29">
        <v>0.0</v>
      </c>
    </row>
    <row r="833">
      <c r="A833" s="30"/>
      <c r="B833" s="30"/>
      <c r="C833" s="30"/>
      <c r="D833" s="30" t="s">
        <v>835</v>
      </c>
      <c r="E833" s="30" t="s">
        <v>835</v>
      </c>
      <c r="F833" s="30"/>
      <c r="G833" s="30" t="s">
        <v>835</v>
      </c>
      <c r="H833" s="31"/>
      <c r="I833" s="30"/>
      <c r="J833" s="30"/>
      <c r="K833" s="30"/>
      <c r="L833" s="30"/>
      <c r="M833" s="30"/>
      <c r="N833" s="66"/>
      <c r="O833" s="30"/>
      <c r="P833" s="30"/>
      <c r="Q833" s="29">
        <v>0.0</v>
      </c>
    </row>
    <row r="834">
      <c r="A834" s="30"/>
      <c r="B834" s="30"/>
      <c r="C834" s="30"/>
      <c r="D834" s="30" t="s">
        <v>835</v>
      </c>
      <c r="E834" s="30" t="s">
        <v>835</v>
      </c>
      <c r="F834" s="30"/>
      <c r="G834" s="30" t="s">
        <v>835</v>
      </c>
      <c r="H834" s="31"/>
      <c r="I834" s="30"/>
      <c r="J834" s="30"/>
      <c r="K834" s="30"/>
      <c r="L834" s="30"/>
      <c r="M834" s="30"/>
      <c r="N834" s="66"/>
      <c r="O834" s="30"/>
      <c r="P834" s="30"/>
      <c r="Q834" s="29">
        <v>0.0</v>
      </c>
    </row>
    <row r="835">
      <c r="A835" s="30"/>
      <c r="B835" s="30"/>
      <c r="C835" s="30"/>
      <c r="D835" s="30" t="s">
        <v>835</v>
      </c>
      <c r="E835" s="30" t="s">
        <v>835</v>
      </c>
      <c r="F835" s="30"/>
      <c r="G835" s="30" t="s">
        <v>835</v>
      </c>
      <c r="H835" s="31"/>
      <c r="I835" s="30"/>
      <c r="J835" s="30"/>
      <c r="K835" s="30"/>
      <c r="L835" s="30"/>
      <c r="M835" s="30"/>
      <c r="N835" s="66"/>
      <c r="O835" s="30"/>
      <c r="P835" s="30"/>
      <c r="Q835" s="29">
        <v>0.0</v>
      </c>
    </row>
    <row r="836">
      <c r="A836" s="30"/>
      <c r="B836" s="30"/>
      <c r="C836" s="30"/>
      <c r="D836" s="30" t="s">
        <v>835</v>
      </c>
      <c r="E836" s="30" t="s">
        <v>835</v>
      </c>
      <c r="F836" s="30"/>
      <c r="G836" s="30" t="s">
        <v>835</v>
      </c>
      <c r="H836" s="31"/>
      <c r="I836" s="30"/>
      <c r="J836" s="30"/>
      <c r="K836" s="30"/>
      <c r="L836" s="30"/>
      <c r="M836" s="30"/>
      <c r="N836" s="66"/>
      <c r="O836" s="30"/>
      <c r="P836" s="30"/>
      <c r="Q836" s="29">
        <v>0.0</v>
      </c>
    </row>
    <row r="837">
      <c r="A837" s="30"/>
      <c r="B837" s="30"/>
      <c r="C837" s="30"/>
      <c r="D837" s="30" t="s">
        <v>835</v>
      </c>
      <c r="E837" s="30" t="s">
        <v>835</v>
      </c>
      <c r="F837" s="30"/>
      <c r="G837" s="30" t="s">
        <v>835</v>
      </c>
      <c r="H837" s="31"/>
      <c r="I837" s="30"/>
      <c r="J837" s="30"/>
      <c r="K837" s="30"/>
      <c r="L837" s="30"/>
      <c r="M837" s="30"/>
      <c r="N837" s="66"/>
      <c r="O837" s="30"/>
      <c r="P837" s="30"/>
      <c r="Q837" s="29">
        <v>0.0</v>
      </c>
    </row>
    <row r="838">
      <c r="A838" s="30"/>
      <c r="B838" s="30"/>
      <c r="C838" s="30"/>
      <c r="D838" s="30" t="s">
        <v>835</v>
      </c>
      <c r="E838" s="30" t="s">
        <v>835</v>
      </c>
      <c r="F838" s="30"/>
      <c r="G838" s="30" t="s">
        <v>835</v>
      </c>
      <c r="H838" s="31"/>
      <c r="I838" s="30"/>
      <c r="J838" s="30"/>
      <c r="K838" s="30"/>
      <c r="L838" s="30"/>
      <c r="M838" s="30"/>
      <c r="N838" s="66"/>
      <c r="O838" s="30"/>
      <c r="P838" s="30"/>
      <c r="Q838" s="29">
        <v>0.0</v>
      </c>
    </row>
    <row r="839">
      <c r="A839" s="30"/>
      <c r="B839" s="30"/>
      <c r="C839" s="30"/>
      <c r="D839" s="30" t="s">
        <v>835</v>
      </c>
      <c r="E839" s="30" t="s">
        <v>835</v>
      </c>
      <c r="F839" s="30"/>
      <c r="G839" s="30" t="s">
        <v>835</v>
      </c>
      <c r="H839" s="31"/>
      <c r="I839" s="30"/>
      <c r="J839" s="30"/>
      <c r="K839" s="30"/>
      <c r="L839" s="30"/>
      <c r="M839" s="30"/>
      <c r="N839" s="66"/>
      <c r="O839" s="30"/>
      <c r="P839" s="30"/>
      <c r="Q839" s="29">
        <v>0.0</v>
      </c>
    </row>
    <row r="840">
      <c r="A840" s="30"/>
      <c r="B840" s="30"/>
      <c r="C840" s="30"/>
      <c r="D840" s="30" t="s">
        <v>835</v>
      </c>
      <c r="E840" s="30" t="s">
        <v>835</v>
      </c>
      <c r="F840" s="30"/>
      <c r="G840" s="30" t="s">
        <v>835</v>
      </c>
      <c r="H840" s="31"/>
      <c r="I840" s="30"/>
      <c r="J840" s="30"/>
      <c r="K840" s="30"/>
      <c r="L840" s="30"/>
      <c r="M840" s="30"/>
      <c r="N840" s="66"/>
      <c r="O840" s="30"/>
      <c r="P840" s="30"/>
      <c r="Q840" s="29">
        <v>0.0</v>
      </c>
    </row>
    <row r="841">
      <c r="A841" s="30"/>
      <c r="B841" s="30"/>
      <c r="C841" s="30"/>
      <c r="D841" s="30" t="s">
        <v>835</v>
      </c>
      <c r="E841" s="30" t="s">
        <v>835</v>
      </c>
      <c r="F841" s="30"/>
      <c r="G841" s="30" t="s">
        <v>835</v>
      </c>
      <c r="H841" s="31"/>
      <c r="I841" s="30"/>
      <c r="J841" s="30"/>
      <c r="K841" s="30"/>
      <c r="L841" s="30"/>
      <c r="M841" s="30"/>
      <c r="N841" s="66"/>
      <c r="O841" s="30"/>
      <c r="P841" s="30"/>
      <c r="Q841" s="29">
        <v>0.0</v>
      </c>
    </row>
    <row r="842">
      <c r="A842" s="30"/>
      <c r="B842" s="30"/>
      <c r="C842" s="30"/>
      <c r="D842" s="30" t="s">
        <v>835</v>
      </c>
      <c r="E842" s="30" t="s">
        <v>835</v>
      </c>
      <c r="F842" s="30"/>
      <c r="G842" s="30" t="s">
        <v>835</v>
      </c>
      <c r="H842" s="31"/>
      <c r="I842" s="30"/>
      <c r="J842" s="30"/>
      <c r="K842" s="30"/>
      <c r="L842" s="30"/>
      <c r="M842" s="30"/>
      <c r="N842" s="66"/>
      <c r="O842" s="30"/>
      <c r="P842" s="30"/>
      <c r="Q842" s="29">
        <v>0.0</v>
      </c>
    </row>
    <row r="843">
      <c r="A843" s="30"/>
      <c r="B843" s="30"/>
      <c r="C843" s="30"/>
      <c r="D843" s="30" t="s">
        <v>835</v>
      </c>
      <c r="E843" s="30" t="s">
        <v>835</v>
      </c>
      <c r="F843" s="30"/>
      <c r="G843" s="30" t="s">
        <v>835</v>
      </c>
      <c r="H843" s="31"/>
      <c r="I843" s="30"/>
      <c r="J843" s="30"/>
      <c r="K843" s="30"/>
      <c r="L843" s="30"/>
      <c r="M843" s="30"/>
      <c r="N843" s="66"/>
      <c r="O843" s="30"/>
      <c r="P843" s="30"/>
      <c r="Q843" s="29">
        <v>0.0</v>
      </c>
    </row>
    <row r="844">
      <c r="A844" s="30"/>
      <c r="B844" s="30"/>
      <c r="C844" s="30"/>
      <c r="D844" s="30" t="s">
        <v>835</v>
      </c>
      <c r="E844" s="30" t="s">
        <v>835</v>
      </c>
      <c r="F844" s="30"/>
      <c r="G844" s="30" t="s">
        <v>835</v>
      </c>
      <c r="H844" s="31"/>
      <c r="I844" s="30"/>
      <c r="J844" s="30"/>
      <c r="K844" s="30"/>
      <c r="L844" s="30"/>
      <c r="M844" s="30"/>
      <c r="N844" s="66"/>
      <c r="O844" s="30"/>
      <c r="P844" s="30"/>
      <c r="Q844" s="29">
        <v>0.0</v>
      </c>
    </row>
    <row r="845">
      <c r="A845" s="30"/>
      <c r="B845" s="30"/>
      <c r="C845" s="30"/>
      <c r="D845" s="30" t="s">
        <v>835</v>
      </c>
      <c r="E845" s="30" t="s">
        <v>835</v>
      </c>
      <c r="F845" s="30"/>
      <c r="G845" s="30" t="s">
        <v>835</v>
      </c>
      <c r="H845" s="31"/>
      <c r="I845" s="30"/>
      <c r="J845" s="30"/>
      <c r="K845" s="30"/>
      <c r="L845" s="30"/>
      <c r="M845" s="30"/>
      <c r="N845" s="66"/>
      <c r="O845" s="30"/>
      <c r="P845" s="30"/>
      <c r="Q845" s="29">
        <v>0.0</v>
      </c>
    </row>
    <row r="846">
      <c r="A846" s="30"/>
      <c r="B846" s="30"/>
      <c r="C846" s="30"/>
      <c r="D846" s="30" t="s">
        <v>835</v>
      </c>
      <c r="E846" s="30" t="s">
        <v>835</v>
      </c>
      <c r="F846" s="30"/>
      <c r="G846" s="30" t="s">
        <v>835</v>
      </c>
      <c r="H846" s="31"/>
      <c r="I846" s="30"/>
      <c r="J846" s="30"/>
      <c r="K846" s="30"/>
      <c r="L846" s="30"/>
      <c r="M846" s="30"/>
      <c r="N846" s="66"/>
      <c r="O846" s="30"/>
      <c r="P846" s="30"/>
      <c r="Q846" s="29">
        <v>0.0</v>
      </c>
    </row>
    <row r="847">
      <c r="A847" s="30"/>
      <c r="B847" s="30"/>
      <c r="C847" s="30"/>
      <c r="D847" s="30" t="s">
        <v>835</v>
      </c>
      <c r="E847" s="30" t="s">
        <v>835</v>
      </c>
      <c r="F847" s="30"/>
      <c r="G847" s="30" t="s">
        <v>835</v>
      </c>
      <c r="H847" s="31"/>
      <c r="I847" s="30"/>
      <c r="J847" s="30"/>
      <c r="K847" s="30"/>
      <c r="L847" s="30"/>
      <c r="M847" s="30"/>
      <c r="N847" s="66"/>
      <c r="O847" s="30"/>
      <c r="P847" s="30"/>
      <c r="Q847" s="29">
        <v>0.0</v>
      </c>
    </row>
    <row r="848">
      <c r="A848" s="30"/>
      <c r="B848" s="30"/>
      <c r="C848" s="30"/>
      <c r="D848" s="30" t="s">
        <v>835</v>
      </c>
      <c r="E848" s="30" t="s">
        <v>835</v>
      </c>
      <c r="F848" s="30"/>
      <c r="G848" s="30" t="s">
        <v>835</v>
      </c>
      <c r="H848" s="31"/>
      <c r="I848" s="30"/>
      <c r="J848" s="30"/>
      <c r="K848" s="30"/>
      <c r="L848" s="30"/>
      <c r="M848" s="30"/>
      <c r="N848" s="66"/>
      <c r="O848" s="30"/>
      <c r="P848" s="30"/>
      <c r="Q848" s="29">
        <v>0.0</v>
      </c>
    </row>
    <row r="849">
      <c r="A849" s="30"/>
      <c r="B849" s="30"/>
      <c r="C849" s="30"/>
      <c r="D849" s="30" t="s">
        <v>835</v>
      </c>
      <c r="E849" s="30" t="s">
        <v>835</v>
      </c>
      <c r="F849" s="30"/>
      <c r="G849" s="30" t="s">
        <v>835</v>
      </c>
      <c r="H849" s="31"/>
      <c r="I849" s="30"/>
      <c r="J849" s="30"/>
      <c r="K849" s="30"/>
      <c r="L849" s="30"/>
      <c r="M849" s="30"/>
      <c r="N849" s="66"/>
      <c r="O849" s="30"/>
      <c r="P849" s="30"/>
      <c r="Q849" s="29">
        <v>0.0</v>
      </c>
    </row>
    <row r="850">
      <c r="A850" s="30"/>
      <c r="B850" s="30"/>
      <c r="C850" s="30"/>
      <c r="D850" s="30" t="s">
        <v>835</v>
      </c>
      <c r="E850" s="30" t="s">
        <v>835</v>
      </c>
      <c r="F850" s="30"/>
      <c r="G850" s="30" t="s">
        <v>835</v>
      </c>
      <c r="H850" s="31"/>
      <c r="I850" s="30"/>
      <c r="J850" s="30"/>
      <c r="K850" s="30"/>
      <c r="L850" s="30"/>
      <c r="M850" s="30"/>
      <c r="N850" s="66"/>
      <c r="O850" s="30"/>
      <c r="P850" s="30"/>
      <c r="Q850" s="29">
        <v>0.0</v>
      </c>
    </row>
    <row r="851">
      <c r="A851" s="30"/>
      <c r="B851" s="30"/>
      <c r="C851" s="30"/>
      <c r="D851" s="30" t="s">
        <v>835</v>
      </c>
      <c r="E851" s="30" t="s">
        <v>835</v>
      </c>
      <c r="F851" s="30"/>
      <c r="G851" s="30" t="s">
        <v>835</v>
      </c>
      <c r="H851" s="31"/>
      <c r="I851" s="30"/>
      <c r="J851" s="30"/>
      <c r="K851" s="30"/>
      <c r="L851" s="30"/>
      <c r="M851" s="30"/>
      <c r="N851" s="66"/>
      <c r="O851" s="30"/>
      <c r="P851" s="30"/>
      <c r="Q851" s="29">
        <v>0.0</v>
      </c>
    </row>
    <row r="852">
      <c r="A852" s="30"/>
      <c r="B852" s="30"/>
      <c r="C852" s="30"/>
      <c r="D852" s="30" t="s">
        <v>835</v>
      </c>
      <c r="E852" s="30" t="s">
        <v>835</v>
      </c>
      <c r="F852" s="30"/>
      <c r="G852" s="30" t="s">
        <v>835</v>
      </c>
      <c r="H852" s="31"/>
      <c r="I852" s="30"/>
      <c r="J852" s="30"/>
      <c r="K852" s="30"/>
      <c r="L852" s="30"/>
      <c r="M852" s="30"/>
      <c r="N852" s="66"/>
      <c r="O852" s="30"/>
      <c r="P852" s="30"/>
      <c r="Q852" s="29">
        <v>0.0</v>
      </c>
    </row>
    <row r="853">
      <c r="A853" s="30"/>
      <c r="B853" s="30"/>
      <c r="C853" s="30"/>
      <c r="D853" s="30" t="s">
        <v>835</v>
      </c>
      <c r="E853" s="30" t="s">
        <v>835</v>
      </c>
      <c r="F853" s="30"/>
      <c r="G853" s="30" t="s">
        <v>835</v>
      </c>
      <c r="H853" s="31"/>
      <c r="I853" s="30"/>
      <c r="J853" s="30"/>
      <c r="K853" s="30"/>
      <c r="L853" s="30"/>
      <c r="M853" s="30"/>
      <c r="N853" s="66"/>
      <c r="O853" s="30"/>
      <c r="P853" s="30"/>
      <c r="Q853" s="29">
        <v>0.0</v>
      </c>
    </row>
    <row r="854">
      <c r="A854" s="30"/>
      <c r="B854" s="30"/>
      <c r="C854" s="30"/>
      <c r="D854" s="30" t="s">
        <v>835</v>
      </c>
      <c r="E854" s="30" t="s">
        <v>835</v>
      </c>
      <c r="F854" s="30"/>
      <c r="G854" s="30" t="s">
        <v>835</v>
      </c>
      <c r="H854" s="31"/>
      <c r="I854" s="30"/>
      <c r="J854" s="30"/>
      <c r="K854" s="30"/>
      <c r="L854" s="30"/>
      <c r="M854" s="30"/>
      <c r="N854" s="66"/>
      <c r="O854" s="30"/>
      <c r="P854" s="30"/>
      <c r="Q854" s="29">
        <v>0.0</v>
      </c>
    </row>
    <row r="855">
      <c r="A855" s="30"/>
      <c r="B855" s="30"/>
      <c r="C855" s="30"/>
      <c r="D855" s="30" t="s">
        <v>835</v>
      </c>
      <c r="E855" s="30" t="s">
        <v>835</v>
      </c>
      <c r="F855" s="30"/>
      <c r="G855" s="30" t="s">
        <v>835</v>
      </c>
      <c r="H855" s="31"/>
      <c r="I855" s="30"/>
      <c r="J855" s="30"/>
      <c r="K855" s="30"/>
      <c r="L855" s="30"/>
      <c r="M855" s="30"/>
      <c r="N855" s="66"/>
      <c r="O855" s="30"/>
      <c r="P855" s="30"/>
      <c r="Q855" s="29">
        <v>0.0</v>
      </c>
    </row>
    <row r="856">
      <c r="A856" s="30"/>
      <c r="B856" s="30"/>
      <c r="C856" s="30"/>
      <c r="D856" s="30" t="s">
        <v>835</v>
      </c>
      <c r="E856" s="30" t="s">
        <v>835</v>
      </c>
      <c r="F856" s="30"/>
      <c r="G856" s="30" t="s">
        <v>835</v>
      </c>
      <c r="H856" s="31"/>
      <c r="I856" s="30"/>
      <c r="J856" s="30"/>
      <c r="K856" s="30"/>
      <c r="L856" s="30"/>
      <c r="M856" s="30"/>
      <c r="N856" s="66"/>
      <c r="O856" s="30"/>
      <c r="P856" s="30"/>
      <c r="Q856" s="29">
        <v>0.0</v>
      </c>
    </row>
    <row r="857">
      <c r="A857" s="30"/>
      <c r="B857" s="30"/>
      <c r="C857" s="30"/>
      <c r="D857" s="30" t="s">
        <v>835</v>
      </c>
      <c r="E857" s="30" t="s">
        <v>835</v>
      </c>
      <c r="F857" s="30"/>
      <c r="G857" s="30" t="s">
        <v>835</v>
      </c>
      <c r="H857" s="31"/>
      <c r="I857" s="30"/>
      <c r="J857" s="30"/>
      <c r="K857" s="30"/>
      <c r="L857" s="30"/>
      <c r="M857" s="30"/>
      <c r="N857" s="66"/>
      <c r="O857" s="30"/>
      <c r="P857" s="30"/>
      <c r="Q857" s="29">
        <v>0.0</v>
      </c>
    </row>
    <row r="858">
      <c r="A858" s="30"/>
      <c r="B858" s="30"/>
      <c r="C858" s="30"/>
      <c r="D858" s="30" t="s">
        <v>835</v>
      </c>
      <c r="E858" s="30" t="s">
        <v>835</v>
      </c>
      <c r="F858" s="30"/>
      <c r="G858" s="30" t="s">
        <v>835</v>
      </c>
      <c r="H858" s="31"/>
      <c r="I858" s="30"/>
      <c r="J858" s="30"/>
      <c r="K858" s="30"/>
      <c r="L858" s="30"/>
      <c r="M858" s="30"/>
      <c r="N858" s="66"/>
      <c r="O858" s="30"/>
      <c r="P858" s="30"/>
      <c r="Q858" s="29">
        <v>0.0</v>
      </c>
    </row>
    <row r="859">
      <c r="A859" s="30"/>
      <c r="B859" s="30"/>
      <c r="C859" s="30"/>
      <c r="D859" s="30" t="s">
        <v>835</v>
      </c>
      <c r="E859" s="30" t="s">
        <v>835</v>
      </c>
      <c r="F859" s="30"/>
      <c r="G859" s="30" t="s">
        <v>835</v>
      </c>
      <c r="H859" s="31"/>
      <c r="I859" s="30"/>
      <c r="J859" s="30"/>
      <c r="K859" s="30"/>
      <c r="L859" s="30"/>
      <c r="M859" s="30"/>
      <c r="N859" s="66"/>
      <c r="O859" s="30"/>
      <c r="P859" s="30"/>
      <c r="Q859" s="29">
        <v>0.0</v>
      </c>
    </row>
    <row r="860">
      <c r="A860" s="30"/>
      <c r="B860" s="30"/>
      <c r="C860" s="30"/>
      <c r="D860" s="30" t="s">
        <v>835</v>
      </c>
      <c r="E860" s="30" t="s">
        <v>835</v>
      </c>
      <c r="F860" s="30"/>
      <c r="G860" s="30" t="s">
        <v>835</v>
      </c>
      <c r="H860" s="31"/>
      <c r="I860" s="30"/>
      <c r="J860" s="30"/>
      <c r="K860" s="30"/>
      <c r="L860" s="30"/>
      <c r="M860" s="30"/>
      <c r="N860" s="66"/>
      <c r="O860" s="30"/>
      <c r="P860" s="30"/>
      <c r="Q860" s="29">
        <v>0.0</v>
      </c>
    </row>
    <row r="861">
      <c r="A861" s="30"/>
      <c r="B861" s="30"/>
      <c r="C861" s="30"/>
      <c r="D861" s="30" t="s">
        <v>835</v>
      </c>
      <c r="E861" s="30" t="s">
        <v>835</v>
      </c>
      <c r="F861" s="30"/>
      <c r="G861" s="30" t="s">
        <v>835</v>
      </c>
      <c r="H861" s="31"/>
      <c r="I861" s="30"/>
      <c r="J861" s="30"/>
      <c r="K861" s="30"/>
      <c r="L861" s="30"/>
      <c r="M861" s="30"/>
      <c r="N861" s="66"/>
      <c r="O861" s="30"/>
      <c r="P861" s="30"/>
      <c r="Q861" s="29">
        <v>0.0</v>
      </c>
    </row>
    <row r="862">
      <c r="A862" s="30"/>
      <c r="B862" s="30"/>
      <c r="C862" s="30"/>
      <c r="D862" s="30" t="s">
        <v>835</v>
      </c>
      <c r="E862" s="30" t="s">
        <v>835</v>
      </c>
      <c r="F862" s="30"/>
      <c r="G862" s="30" t="s">
        <v>835</v>
      </c>
      <c r="H862" s="31"/>
      <c r="I862" s="30"/>
      <c r="J862" s="30"/>
      <c r="K862" s="30"/>
      <c r="L862" s="30"/>
      <c r="M862" s="30"/>
      <c r="N862" s="66"/>
      <c r="O862" s="30"/>
      <c r="P862" s="30"/>
      <c r="Q862" s="29">
        <v>0.0</v>
      </c>
    </row>
    <row r="863">
      <c r="A863" s="30"/>
      <c r="B863" s="30"/>
      <c r="C863" s="30"/>
      <c r="D863" s="30" t="s">
        <v>835</v>
      </c>
      <c r="E863" s="30" t="s">
        <v>835</v>
      </c>
      <c r="F863" s="30"/>
      <c r="G863" s="30" t="s">
        <v>835</v>
      </c>
      <c r="H863" s="31"/>
      <c r="I863" s="30"/>
      <c r="J863" s="30"/>
      <c r="K863" s="30"/>
      <c r="L863" s="30"/>
      <c r="M863" s="30"/>
      <c r="N863" s="66"/>
      <c r="O863" s="30"/>
      <c r="P863" s="30"/>
      <c r="Q863" s="29">
        <v>0.0</v>
      </c>
    </row>
    <row r="864">
      <c r="A864" s="30"/>
      <c r="B864" s="30"/>
      <c r="C864" s="30"/>
      <c r="D864" s="30" t="s">
        <v>835</v>
      </c>
      <c r="E864" s="30" t="s">
        <v>835</v>
      </c>
      <c r="F864" s="30"/>
      <c r="G864" s="30" t="s">
        <v>835</v>
      </c>
      <c r="H864" s="31"/>
      <c r="I864" s="30"/>
      <c r="J864" s="30"/>
      <c r="K864" s="30"/>
      <c r="L864" s="30"/>
      <c r="M864" s="30"/>
      <c r="N864" s="66"/>
      <c r="O864" s="30"/>
      <c r="P864" s="30"/>
      <c r="Q864" s="29">
        <v>0.0</v>
      </c>
    </row>
    <row r="865">
      <c r="A865" s="30"/>
      <c r="B865" s="30"/>
      <c r="C865" s="30"/>
      <c r="D865" s="30" t="s">
        <v>835</v>
      </c>
      <c r="E865" s="30" t="s">
        <v>835</v>
      </c>
      <c r="F865" s="30"/>
      <c r="G865" s="30" t="s">
        <v>835</v>
      </c>
      <c r="H865" s="31"/>
      <c r="I865" s="30"/>
      <c r="J865" s="30"/>
      <c r="K865" s="30"/>
      <c r="L865" s="30"/>
      <c r="M865" s="30"/>
      <c r="N865" s="66"/>
      <c r="O865" s="30"/>
      <c r="P865" s="30"/>
      <c r="Q865" s="29">
        <v>0.0</v>
      </c>
    </row>
    <row r="866">
      <c r="A866" s="30"/>
      <c r="B866" s="30"/>
      <c r="C866" s="30"/>
      <c r="D866" s="30" t="s">
        <v>835</v>
      </c>
      <c r="E866" s="30" t="s">
        <v>835</v>
      </c>
      <c r="F866" s="30"/>
      <c r="G866" s="30" t="s">
        <v>835</v>
      </c>
      <c r="H866" s="31"/>
      <c r="I866" s="30"/>
      <c r="J866" s="30"/>
      <c r="K866" s="30"/>
      <c r="L866" s="30"/>
      <c r="M866" s="30"/>
      <c r="N866" s="66"/>
      <c r="O866" s="30"/>
      <c r="P866" s="30"/>
      <c r="Q866" s="29">
        <v>0.0</v>
      </c>
    </row>
    <row r="867">
      <c r="A867" s="30"/>
      <c r="B867" s="30"/>
      <c r="C867" s="30"/>
      <c r="D867" s="30" t="s">
        <v>835</v>
      </c>
      <c r="E867" s="30" t="s">
        <v>835</v>
      </c>
      <c r="F867" s="30"/>
      <c r="G867" s="30" t="s">
        <v>835</v>
      </c>
      <c r="H867" s="31"/>
      <c r="I867" s="30"/>
      <c r="J867" s="30"/>
      <c r="K867" s="30"/>
      <c r="L867" s="30"/>
      <c r="M867" s="30"/>
      <c r="N867" s="66"/>
      <c r="O867" s="30"/>
      <c r="P867" s="30"/>
      <c r="Q867" s="29">
        <v>0.0</v>
      </c>
    </row>
    <row r="868">
      <c r="A868" s="30"/>
      <c r="B868" s="30"/>
      <c r="C868" s="30"/>
      <c r="D868" s="30" t="s">
        <v>835</v>
      </c>
      <c r="E868" s="30" t="s">
        <v>835</v>
      </c>
      <c r="F868" s="30"/>
      <c r="G868" s="30" t="s">
        <v>835</v>
      </c>
      <c r="H868" s="31"/>
      <c r="I868" s="30"/>
      <c r="J868" s="30"/>
      <c r="K868" s="30"/>
      <c r="L868" s="30"/>
      <c r="M868" s="30"/>
      <c r="N868" s="66"/>
      <c r="O868" s="30"/>
      <c r="P868" s="30"/>
      <c r="Q868" s="29">
        <v>0.0</v>
      </c>
    </row>
    <row r="869">
      <c r="A869" s="30"/>
      <c r="B869" s="30"/>
      <c r="C869" s="30"/>
      <c r="D869" s="30" t="s">
        <v>835</v>
      </c>
      <c r="E869" s="30" t="s">
        <v>835</v>
      </c>
      <c r="F869" s="30"/>
      <c r="G869" s="30" t="s">
        <v>835</v>
      </c>
      <c r="H869" s="31"/>
      <c r="I869" s="30"/>
      <c r="J869" s="30"/>
      <c r="K869" s="30"/>
      <c r="L869" s="30"/>
      <c r="M869" s="30"/>
      <c r="N869" s="66"/>
      <c r="O869" s="30"/>
      <c r="P869" s="30"/>
      <c r="Q869" s="29">
        <v>0.0</v>
      </c>
    </row>
    <row r="870">
      <c r="A870" s="30"/>
      <c r="B870" s="30"/>
      <c r="C870" s="30"/>
      <c r="D870" s="30" t="s">
        <v>835</v>
      </c>
      <c r="E870" s="30" t="s">
        <v>835</v>
      </c>
      <c r="F870" s="30"/>
      <c r="G870" s="30" t="s">
        <v>835</v>
      </c>
      <c r="H870" s="31"/>
      <c r="I870" s="30"/>
      <c r="J870" s="30"/>
      <c r="K870" s="30"/>
      <c r="L870" s="30"/>
      <c r="M870" s="30"/>
      <c r="N870" s="66"/>
      <c r="O870" s="30"/>
      <c r="P870" s="30"/>
      <c r="Q870" s="29">
        <v>0.0</v>
      </c>
    </row>
    <row r="871">
      <c r="A871" s="30"/>
      <c r="B871" s="30"/>
      <c r="C871" s="30"/>
      <c r="D871" s="30" t="s">
        <v>835</v>
      </c>
      <c r="E871" s="30" t="s">
        <v>835</v>
      </c>
      <c r="F871" s="30"/>
      <c r="G871" s="30" t="s">
        <v>835</v>
      </c>
      <c r="H871" s="31"/>
      <c r="I871" s="30"/>
      <c r="J871" s="30"/>
      <c r="K871" s="30"/>
      <c r="L871" s="30"/>
      <c r="M871" s="30"/>
      <c r="N871" s="66"/>
      <c r="O871" s="30"/>
      <c r="P871" s="30"/>
      <c r="Q871" s="29">
        <v>0.0</v>
      </c>
    </row>
    <row r="872">
      <c r="A872" s="30"/>
      <c r="B872" s="30"/>
      <c r="C872" s="30"/>
      <c r="D872" s="30" t="s">
        <v>835</v>
      </c>
      <c r="E872" s="30" t="s">
        <v>835</v>
      </c>
      <c r="F872" s="30"/>
      <c r="G872" s="30" t="s">
        <v>835</v>
      </c>
      <c r="H872" s="31"/>
      <c r="I872" s="30"/>
      <c r="J872" s="30"/>
      <c r="K872" s="30"/>
      <c r="L872" s="30"/>
      <c r="M872" s="30"/>
      <c r="N872" s="66"/>
      <c r="O872" s="30"/>
      <c r="P872" s="30"/>
      <c r="Q872" s="29">
        <v>0.0</v>
      </c>
    </row>
    <row r="873">
      <c r="A873" s="30"/>
      <c r="B873" s="30"/>
      <c r="C873" s="30"/>
      <c r="D873" s="30" t="s">
        <v>835</v>
      </c>
      <c r="E873" s="30" t="s">
        <v>835</v>
      </c>
      <c r="F873" s="30"/>
      <c r="G873" s="30" t="s">
        <v>835</v>
      </c>
      <c r="H873" s="31"/>
      <c r="I873" s="30"/>
      <c r="J873" s="30"/>
      <c r="K873" s="30"/>
      <c r="L873" s="30"/>
      <c r="M873" s="30"/>
      <c r="N873" s="66"/>
      <c r="O873" s="30"/>
      <c r="P873" s="30"/>
      <c r="Q873" s="29">
        <v>0.0</v>
      </c>
    </row>
    <row r="874">
      <c r="A874" s="30"/>
      <c r="B874" s="30"/>
      <c r="C874" s="30"/>
      <c r="D874" s="30" t="s">
        <v>835</v>
      </c>
      <c r="E874" s="30" t="s">
        <v>835</v>
      </c>
      <c r="F874" s="30"/>
      <c r="G874" s="30" t="s">
        <v>835</v>
      </c>
      <c r="H874" s="31"/>
      <c r="I874" s="30"/>
      <c r="J874" s="30"/>
      <c r="K874" s="30"/>
      <c r="L874" s="30"/>
      <c r="M874" s="30"/>
      <c r="N874" s="66"/>
      <c r="O874" s="30"/>
      <c r="P874" s="30"/>
      <c r="Q874" s="29">
        <v>0.0</v>
      </c>
    </row>
    <row r="875">
      <c r="A875" s="30"/>
      <c r="B875" s="30"/>
      <c r="C875" s="30"/>
      <c r="D875" s="30" t="s">
        <v>835</v>
      </c>
      <c r="E875" s="30" t="s">
        <v>835</v>
      </c>
      <c r="F875" s="30"/>
      <c r="G875" s="30" t="s">
        <v>835</v>
      </c>
      <c r="H875" s="31"/>
      <c r="I875" s="30"/>
      <c r="J875" s="30"/>
      <c r="K875" s="30"/>
      <c r="L875" s="30"/>
      <c r="M875" s="30"/>
      <c r="N875" s="66"/>
      <c r="O875" s="30"/>
      <c r="P875" s="30"/>
      <c r="Q875" s="29">
        <v>0.0</v>
      </c>
    </row>
    <row r="876">
      <c r="A876" s="30"/>
      <c r="B876" s="30"/>
      <c r="C876" s="30"/>
      <c r="D876" s="30" t="s">
        <v>835</v>
      </c>
      <c r="E876" s="30" t="s">
        <v>835</v>
      </c>
      <c r="F876" s="30"/>
      <c r="G876" s="30" t="s">
        <v>835</v>
      </c>
      <c r="H876" s="31"/>
      <c r="I876" s="30"/>
      <c r="J876" s="30"/>
      <c r="K876" s="30"/>
      <c r="L876" s="30"/>
      <c r="M876" s="30"/>
      <c r="N876" s="66"/>
      <c r="O876" s="30"/>
      <c r="P876" s="30"/>
      <c r="Q876" s="29">
        <v>0.0</v>
      </c>
    </row>
    <row r="877">
      <c r="A877" s="30"/>
      <c r="B877" s="30"/>
      <c r="C877" s="30"/>
      <c r="D877" s="30" t="s">
        <v>835</v>
      </c>
      <c r="E877" s="30" t="s">
        <v>835</v>
      </c>
      <c r="F877" s="30"/>
      <c r="G877" s="30" t="s">
        <v>835</v>
      </c>
      <c r="H877" s="31"/>
      <c r="I877" s="30"/>
      <c r="J877" s="30"/>
      <c r="K877" s="30"/>
      <c r="L877" s="30"/>
      <c r="M877" s="30"/>
      <c r="N877" s="66"/>
      <c r="O877" s="30"/>
      <c r="P877" s="30"/>
      <c r="Q877" s="29">
        <v>0.0</v>
      </c>
    </row>
    <row r="878">
      <c r="A878" s="30"/>
      <c r="B878" s="30"/>
      <c r="C878" s="30"/>
      <c r="D878" s="30" t="s">
        <v>835</v>
      </c>
      <c r="E878" s="30" t="s">
        <v>835</v>
      </c>
      <c r="F878" s="30"/>
      <c r="G878" s="30" t="s">
        <v>835</v>
      </c>
      <c r="H878" s="31"/>
      <c r="I878" s="30"/>
      <c r="J878" s="30"/>
      <c r="K878" s="30"/>
      <c r="L878" s="30"/>
      <c r="M878" s="30"/>
      <c r="N878" s="66"/>
      <c r="O878" s="30"/>
      <c r="P878" s="30"/>
      <c r="Q878" s="29">
        <v>0.0</v>
      </c>
    </row>
    <row r="879">
      <c r="A879" s="30"/>
      <c r="B879" s="30"/>
      <c r="C879" s="30"/>
      <c r="D879" s="30" t="s">
        <v>835</v>
      </c>
      <c r="E879" s="30" t="s">
        <v>835</v>
      </c>
      <c r="F879" s="30"/>
      <c r="G879" s="30" t="s">
        <v>835</v>
      </c>
      <c r="H879" s="31"/>
      <c r="I879" s="30"/>
      <c r="J879" s="30"/>
      <c r="K879" s="30"/>
      <c r="L879" s="30"/>
      <c r="M879" s="30"/>
      <c r="N879" s="66"/>
      <c r="O879" s="30"/>
      <c r="P879" s="30"/>
      <c r="Q879" s="29">
        <v>0.0</v>
      </c>
    </row>
    <row r="880">
      <c r="A880" s="30"/>
      <c r="B880" s="30"/>
      <c r="C880" s="30"/>
      <c r="D880" s="30" t="s">
        <v>835</v>
      </c>
      <c r="E880" s="30" t="s">
        <v>835</v>
      </c>
      <c r="F880" s="30"/>
      <c r="G880" s="30" t="s">
        <v>835</v>
      </c>
      <c r="H880" s="31"/>
      <c r="I880" s="30"/>
      <c r="J880" s="30"/>
      <c r="K880" s="30"/>
      <c r="L880" s="30"/>
      <c r="M880" s="30"/>
      <c r="N880" s="66"/>
      <c r="O880" s="30"/>
      <c r="P880" s="30"/>
      <c r="Q880" s="29">
        <v>0.0</v>
      </c>
    </row>
    <row r="881">
      <c r="A881" s="30"/>
      <c r="B881" s="30"/>
      <c r="C881" s="30"/>
      <c r="D881" s="30" t="s">
        <v>835</v>
      </c>
      <c r="E881" s="30" t="s">
        <v>835</v>
      </c>
      <c r="F881" s="30"/>
      <c r="G881" s="30" t="s">
        <v>835</v>
      </c>
      <c r="H881" s="31"/>
      <c r="I881" s="30"/>
      <c r="J881" s="30"/>
      <c r="K881" s="30"/>
      <c r="L881" s="30"/>
      <c r="M881" s="30"/>
      <c r="N881" s="66"/>
      <c r="O881" s="30"/>
      <c r="P881" s="30"/>
      <c r="Q881" s="29">
        <v>0.0</v>
      </c>
    </row>
    <row r="882">
      <c r="A882" s="30"/>
      <c r="B882" s="30"/>
      <c r="C882" s="30"/>
      <c r="D882" s="30" t="s">
        <v>835</v>
      </c>
      <c r="E882" s="30" t="s">
        <v>835</v>
      </c>
      <c r="F882" s="30"/>
      <c r="G882" s="30" t="s">
        <v>835</v>
      </c>
      <c r="H882" s="31"/>
      <c r="I882" s="30"/>
      <c r="J882" s="30"/>
      <c r="K882" s="30"/>
      <c r="L882" s="30"/>
      <c r="M882" s="30"/>
      <c r="N882" s="66"/>
      <c r="O882" s="30"/>
      <c r="P882" s="30"/>
      <c r="Q882" s="29">
        <v>0.0</v>
      </c>
    </row>
    <row r="883">
      <c r="A883" s="30"/>
      <c r="B883" s="30"/>
      <c r="C883" s="30"/>
      <c r="D883" s="30" t="s">
        <v>835</v>
      </c>
      <c r="E883" s="30" t="s">
        <v>835</v>
      </c>
      <c r="F883" s="30"/>
      <c r="G883" s="30" t="s">
        <v>835</v>
      </c>
      <c r="H883" s="31"/>
      <c r="I883" s="30"/>
      <c r="J883" s="30"/>
      <c r="K883" s="30"/>
      <c r="L883" s="30"/>
      <c r="M883" s="30"/>
      <c r="N883" s="66"/>
      <c r="O883" s="30"/>
      <c r="P883" s="30"/>
      <c r="Q883" s="29">
        <v>0.0</v>
      </c>
    </row>
    <row r="884">
      <c r="A884" s="30"/>
      <c r="B884" s="30"/>
      <c r="C884" s="30"/>
      <c r="D884" s="30" t="s">
        <v>835</v>
      </c>
      <c r="E884" s="30" t="s">
        <v>835</v>
      </c>
      <c r="F884" s="30"/>
      <c r="G884" s="30" t="s">
        <v>835</v>
      </c>
      <c r="H884" s="31"/>
      <c r="I884" s="30"/>
      <c r="J884" s="30"/>
      <c r="K884" s="30"/>
      <c r="L884" s="30"/>
      <c r="M884" s="30"/>
      <c r="N884" s="66"/>
      <c r="O884" s="30"/>
      <c r="P884" s="30"/>
      <c r="Q884" s="29">
        <v>0.0</v>
      </c>
    </row>
    <row r="885">
      <c r="A885" s="30"/>
      <c r="B885" s="30"/>
      <c r="C885" s="30"/>
      <c r="D885" s="30" t="s">
        <v>835</v>
      </c>
      <c r="E885" s="30" t="s">
        <v>835</v>
      </c>
      <c r="F885" s="30"/>
      <c r="G885" s="30" t="s">
        <v>835</v>
      </c>
      <c r="H885" s="31"/>
      <c r="I885" s="30"/>
      <c r="J885" s="30"/>
      <c r="K885" s="30"/>
      <c r="L885" s="30"/>
      <c r="M885" s="30"/>
      <c r="N885" s="66"/>
      <c r="O885" s="30"/>
      <c r="P885" s="30"/>
      <c r="Q885" s="29">
        <v>0.0</v>
      </c>
    </row>
    <row r="886">
      <c r="A886" s="30"/>
      <c r="B886" s="30"/>
      <c r="C886" s="30"/>
      <c r="D886" s="30" t="s">
        <v>835</v>
      </c>
      <c r="E886" s="30" t="s">
        <v>835</v>
      </c>
      <c r="F886" s="30"/>
      <c r="G886" s="30" t="s">
        <v>835</v>
      </c>
      <c r="H886" s="31"/>
      <c r="I886" s="30"/>
      <c r="J886" s="30"/>
      <c r="K886" s="30"/>
      <c r="L886" s="30"/>
      <c r="M886" s="30"/>
      <c r="N886" s="66"/>
      <c r="O886" s="30"/>
      <c r="P886" s="30"/>
      <c r="Q886" s="29">
        <v>0.0</v>
      </c>
    </row>
    <row r="887">
      <c r="A887" s="30"/>
      <c r="B887" s="30"/>
      <c r="C887" s="30"/>
      <c r="D887" s="30" t="s">
        <v>835</v>
      </c>
      <c r="E887" s="30" t="s">
        <v>835</v>
      </c>
      <c r="F887" s="30"/>
      <c r="G887" s="30" t="s">
        <v>835</v>
      </c>
      <c r="H887" s="31"/>
      <c r="I887" s="30"/>
      <c r="J887" s="30"/>
      <c r="K887" s="30"/>
      <c r="L887" s="30"/>
      <c r="M887" s="30"/>
      <c r="N887" s="66"/>
      <c r="O887" s="30"/>
      <c r="P887" s="30"/>
      <c r="Q887" s="29">
        <v>0.0</v>
      </c>
    </row>
    <row r="888">
      <c r="A888" s="30"/>
      <c r="B888" s="30"/>
      <c r="C888" s="30"/>
      <c r="D888" s="30" t="s">
        <v>835</v>
      </c>
      <c r="E888" s="30" t="s">
        <v>835</v>
      </c>
      <c r="F888" s="30"/>
      <c r="G888" s="30" t="s">
        <v>835</v>
      </c>
      <c r="H888" s="31"/>
      <c r="I888" s="30"/>
      <c r="J888" s="30"/>
      <c r="K888" s="30"/>
      <c r="L888" s="30"/>
      <c r="M888" s="30"/>
      <c r="N888" s="66"/>
      <c r="O888" s="30"/>
      <c r="P888" s="30"/>
      <c r="Q888" s="29">
        <v>0.0</v>
      </c>
    </row>
    <row r="889">
      <c r="A889" s="30"/>
      <c r="B889" s="30"/>
      <c r="C889" s="30"/>
      <c r="D889" s="30" t="s">
        <v>835</v>
      </c>
      <c r="E889" s="30" t="s">
        <v>835</v>
      </c>
      <c r="F889" s="30"/>
      <c r="G889" s="30" t="s">
        <v>835</v>
      </c>
      <c r="H889" s="31"/>
      <c r="I889" s="30"/>
      <c r="J889" s="30"/>
      <c r="K889" s="30"/>
      <c r="L889" s="30"/>
      <c r="M889" s="30"/>
      <c r="N889" s="66"/>
      <c r="O889" s="30"/>
      <c r="P889" s="30"/>
      <c r="Q889" s="29">
        <v>0.0</v>
      </c>
    </row>
    <row r="890">
      <c r="A890" s="30"/>
      <c r="B890" s="30"/>
      <c r="C890" s="30"/>
      <c r="D890" s="30" t="s">
        <v>835</v>
      </c>
      <c r="E890" s="30" t="s">
        <v>835</v>
      </c>
      <c r="F890" s="30"/>
      <c r="G890" s="30" t="s">
        <v>835</v>
      </c>
      <c r="H890" s="31"/>
      <c r="I890" s="30"/>
      <c r="J890" s="30"/>
      <c r="K890" s="30"/>
      <c r="L890" s="30"/>
      <c r="M890" s="30"/>
      <c r="N890" s="66"/>
      <c r="O890" s="30"/>
      <c r="P890" s="30"/>
      <c r="Q890" s="29">
        <v>0.0</v>
      </c>
    </row>
    <row r="891">
      <c r="A891" s="30"/>
      <c r="B891" s="30"/>
      <c r="C891" s="30"/>
      <c r="D891" s="30" t="s">
        <v>835</v>
      </c>
      <c r="E891" s="30" t="s">
        <v>835</v>
      </c>
      <c r="F891" s="30"/>
      <c r="G891" s="30" t="s">
        <v>835</v>
      </c>
      <c r="H891" s="31"/>
      <c r="I891" s="30"/>
      <c r="J891" s="30"/>
      <c r="K891" s="30"/>
      <c r="L891" s="30"/>
      <c r="M891" s="30"/>
      <c r="N891" s="66"/>
      <c r="O891" s="30"/>
      <c r="P891" s="30"/>
      <c r="Q891" s="29">
        <v>0.0</v>
      </c>
    </row>
    <row r="892">
      <c r="A892" s="30"/>
      <c r="B892" s="30"/>
      <c r="C892" s="30"/>
      <c r="D892" s="30" t="s">
        <v>835</v>
      </c>
      <c r="E892" s="30" t="s">
        <v>835</v>
      </c>
      <c r="F892" s="30"/>
      <c r="G892" s="30" t="s">
        <v>835</v>
      </c>
      <c r="H892" s="31"/>
      <c r="I892" s="30"/>
      <c r="J892" s="30"/>
      <c r="K892" s="30"/>
      <c r="L892" s="30"/>
      <c r="M892" s="30"/>
      <c r="N892" s="66"/>
      <c r="O892" s="30"/>
      <c r="P892" s="30"/>
      <c r="Q892" s="29">
        <v>0.0</v>
      </c>
    </row>
    <row r="893">
      <c r="A893" s="30"/>
      <c r="B893" s="30"/>
      <c r="C893" s="30"/>
      <c r="D893" s="30" t="s">
        <v>835</v>
      </c>
      <c r="E893" s="30" t="s">
        <v>835</v>
      </c>
      <c r="F893" s="30"/>
      <c r="G893" s="30" t="s">
        <v>835</v>
      </c>
      <c r="H893" s="31"/>
      <c r="I893" s="30"/>
      <c r="J893" s="30"/>
      <c r="K893" s="30"/>
      <c r="L893" s="30"/>
      <c r="M893" s="30"/>
      <c r="N893" s="66"/>
      <c r="O893" s="30"/>
      <c r="P893" s="30"/>
      <c r="Q893" s="29">
        <v>0.0</v>
      </c>
    </row>
    <row r="894">
      <c r="A894" s="30"/>
      <c r="B894" s="30"/>
      <c r="C894" s="30"/>
      <c r="D894" s="30" t="s">
        <v>835</v>
      </c>
      <c r="E894" s="30" t="s">
        <v>835</v>
      </c>
      <c r="F894" s="30"/>
      <c r="G894" s="30" t="s">
        <v>835</v>
      </c>
      <c r="H894" s="31"/>
      <c r="I894" s="30"/>
      <c r="J894" s="30"/>
      <c r="K894" s="30"/>
      <c r="L894" s="30"/>
      <c r="M894" s="30"/>
      <c r="N894" s="66"/>
      <c r="O894" s="30"/>
      <c r="P894" s="30"/>
      <c r="Q894" s="29">
        <v>0.0</v>
      </c>
    </row>
    <row r="895">
      <c r="A895" s="30"/>
      <c r="B895" s="30"/>
      <c r="C895" s="30"/>
      <c r="D895" s="30" t="s">
        <v>835</v>
      </c>
      <c r="E895" s="30" t="s">
        <v>835</v>
      </c>
      <c r="F895" s="30"/>
      <c r="G895" s="30" t="s">
        <v>835</v>
      </c>
      <c r="H895" s="31"/>
      <c r="I895" s="30"/>
      <c r="J895" s="30"/>
      <c r="K895" s="30"/>
      <c r="L895" s="30"/>
      <c r="M895" s="30"/>
      <c r="N895" s="66"/>
      <c r="O895" s="30"/>
      <c r="P895" s="30"/>
      <c r="Q895" s="29">
        <v>0.0</v>
      </c>
    </row>
    <row r="896">
      <c r="A896" s="30"/>
      <c r="B896" s="30"/>
      <c r="C896" s="30"/>
      <c r="D896" s="30" t="s">
        <v>835</v>
      </c>
      <c r="E896" s="30" t="s">
        <v>835</v>
      </c>
      <c r="F896" s="30"/>
      <c r="G896" s="30" t="s">
        <v>835</v>
      </c>
      <c r="H896" s="31"/>
      <c r="I896" s="30"/>
      <c r="J896" s="30"/>
      <c r="K896" s="30"/>
      <c r="L896" s="30"/>
      <c r="M896" s="30"/>
      <c r="N896" s="66"/>
      <c r="O896" s="30"/>
      <c r="P896" s="30"/>
      <c r="Q896" s="29">
        <v>0.0</v>
      </c>
    </row>
    <row r="897">
      <c r="A897" s="30"/>
      <c r="B897" s="30"/>
      <c r="C897" s="30"/>
      <c r="D897" s="30" t="s">
        <v>835</v>
      </c>
      <c r="E897" s="30" t="s">
        <v>835</v>
      </c>
      <c r="F897" s="30"/>
      <c r="G897" s="30" t="s">
        <v>835</v>
      </c>
      <c r="H897" s="31"/>
      <c r="I897" s="30"/>
      <c r="J897" s="30"/>
      <c r="K897" s="30"/>
      <c r="L897" s="30"/>
      <c r="M897" s="30"/>
      <c r="N897" s="66"/>
      <c r="O897" s="30"/>
      <c r="P897" s="30"/>
      <c r="Q897" s="29">
        <v>0.0</v>
      </c>
    </row>
    <row r="898">
      <c r="A898" s="30"/>
      <c r="B898" s="30"/>
      <c r="C898" s="30"/>
      <c r="D898" s="30" t="s">
        <v>835</v>
      </c>
      <c r="E898" s="30" t="s">
        <v>835</v>
      </c>
      <c r="F898" s="30"/>
      <c r="G898" s="30" t="s">
        <v>835</v>
      </c>
      <c r="H898" s="31"/>
      <c r="I898" s="30"/>
      <c r="J898" s="30"/>
      <c r="K898" s="30"/>
      <c r="L898" s="30"/>
      <c r="M898" s="30"/>
      <c r="N898" s="66"/>
      <c r="O898" s="30"/>
      <c r="P898" s="30"/>
      <c r="Q898" s="29">
        <v>0.0</v>
      </c>
    </row>
    <row r="899">
      <c r="A899" s="30"/>
      <c r="B899" s="30"/>
      <c r="C899" s="30"/>
      <c r="D899" s="30" t="s">
        <v>835</v>
      </c>
      <c r="E899" s="30" t="s">
        <v>835</v>
      </c>
      <c r="F899" s="30"/>
      <c r="G899" s="30" t="s">
        <v>835</v>
      </c>
      <c r="H899" s="31"/>
      <c r="I899" s="30"/>
      <c r="J899" s="30"/>
      <c r="K899" s="30"/>
      <c r="L899" s="30"/>
      <c r="M899" s="30"/>
      <c r="N899" s="66"/>
      <c r="O899" s="30"/>
      <c r="P899" s="30"/>
      <c r="Q899" s="29">
        <v>0.0</v>
      </c>
    </row>
    <row r="900">
      <c r="A900" s="30"/>
      <c r="B900" s="30"/>
      <c r="C900" s="30"/>
      <c r="D900" s="30" t="s">
        <v>835</v>
      </c>
      <c r="E900" s="30" t="s">
        <v>835</v>
      </c>
      <c r="F900" s="30"/>
      <c r="G900" s="30" t="s">
        <v>835</v>
      </c>
      <c r="H900" s="31"/>
      <c r="I900" s="30"/>
      <c r="J900" s="30"/>
      <c r="K900" s="30"/>
      <c r="L900" s="30"/>
      <c r="M900" s="30"/>
      <c r="N900" s="66"/>
      <c r="O900" s="30"/>
      <c r="P900" s="30"/>
      <c r="Q900" s="29">
        <v>0.0</v>
      </c>
    </row>
    <row r="901">
      <c r="A901" s="30"/>
      <c r="B901" s="30"/>
      <c r="C901" s="30"/>
      <c r="D901" s="30" t="s">
        <v>835</v>
      </c>
      <c r="E901" s="30" t="s">
        <v>835</v>
      </c>
      <c r="F901" s="30"/>
      <c r="G901" s="30" t="s">
        <v>835</v>
      </c>
      <c r="H901" s="31"/>
      <c r="I901" s="30"/>
      <c r="J901" s="30"/>
      <c r="K901" s="30"/>
      <c r="L901" s="30"/>
      <c r="M901" s="30"/>
      <c r="N901" s="66"/>
      <c r="O901" s="30"/>
      <c r="P901" s="30"/>
      <c r="Q901" s="29">
        <v>0.0</v>
      </c>
    </row>
    <row r="902">
      <c r="A902" s="30"/>
      <c r="B902" s="30"/>
      <c r="C902" s="30"/>
      <c r="D902" s="30" t="s">
        <v>835</v>
      </c>
      <c r="E902" s="30" t="s">
        <v>835</v>
      </c>
      <c r="F902" s="30"/>
      <c r="G902" s="30" t="s">
        <v>835</v>
      </c>
      <c r="H902" s="31"/>
      <c r="I902" s="30"/>
      <c r="J902" s="30"/>
      <c r="K902" s="30"/>
      <c r="L902" s="30"/>
      <c r="M902" s="30"/>
      <c r="N902" s="66"/>
      <c r="O902" s="30"/>
      <c r="P902" s="30"/>
      <c r="Q902" s="29">
        <v>0.0</v>
      </c>
    </row>
    <row r="903">
      <c r="A903" s="30"/>
      <c r="B903" s="30"/>
      <c r="C903" s="30"/>
      <c r="D903" s="30" t="s">
        <v>835</v>
      </c>
      <c r="E903" s="30" t="s">
        <v>835</v>
      </c>
      <c r="F903" s="30"/>
      <c r="G903" s="30" t="s">
        <v>835</v>
      </c>
      <c r="H903" s="31"/>
      <c r="I903" s="30"/>
      <c r="J903" s="30"/>
      <c r="K903" s="30"/>
      <c r="L903" s="30"/>
      <c r="M903" s="30"/>
      <c r="N903" s="66"/>
      <c r="O903" s="30"/>
      <c r="P903" s="30"/>
      <c r="Q903" s="29">
        <v>0.0</v>
      </c>
    </row>
    <row r="904">
      <c r="A904" s="30"/>
      <c r="B904" s="30"/>
      <c r="C904" s="30"/>
      <c r="D904" s="30" t="s">
        <v>835</v>
      </c>
      <c r="E904" s="30" t="s">
        <v>835</v>
      </c>
      <c r="F904" s="30"/>
      <c r="G904" s="30" t="s">
        <v>835</v>
      </c>
      <c r="H904" s="31"/>
      <c r="I904" s="30"/>
      <c r="J904" s="30"/>
      <c r="K904" s="30"/>
      <c r="L904" s="30"/>
      <c r="M904" s="30"/>
      <c r="N904" s="66"/>
      <c r="O904" s="30"/>
      <c r="P904" s="30"/>
      <c r="Q904" s="29">
        <v>0.0</v>
      </c>
    </row>
    <row r="905">
      <c r="A905" s="30"/>
      <c r="B905" s="30"/>
      <c r="C905" s="30"/>
      <c r="D905" s="30" t="s">
        <v>835</v>
      </c>
      <c r="E905" s="30" t="s">
        <v>835</v>
      </c>
      <c r="F905" s="30"/>
      <c r="G905" s="30" t="s">
        <v>835</v>
      </c>
      <c r="H905" s="31"/>
      <c r="I905" s="30"/>
      <c r="J905" s="30"/>
      <c r="K905" s="30"/>
      <c r="L905" s="30"/>
      <c r="M905" s="30"/>
      <c r="N905" s="66"/>
      <c r="O905" s="30"/>
      <c r="P905" s="30"/>
      <c r="Q905" s="29">
        <v>0.0</v>
      </c>
    </row>
    <row r="906">
      <c r="A906" s="30"/>
      <c r="B906" s="30"/>
      <c r="C906" s="30"/>
      <c r="D906" s="30" t="s">
        <v>835</v>
      </c>
      <c r="E906" s="30" t="s">
        <v>835</v>
      </c>
      <c r="F906" s="30"/>
      <c r="G906" s="30" t="s">
        <v>835</v>
      </c>
      <c r="H906" s="31"/>
      <c r="I906" s="30"/>
      <c r="J906" s="30"/>
      <c r="K906" s="30"/>
      <c r="L906" s="30"/>
      <c r="M906" s="30"/>
      <c r="N906" s="66"/>
      <c r="O906" s="30"/>
      <c r="P906" s="30"/>
      <c r="Q906" s="29">
        <v>0.0</v>
      </c>
    </row>
    <row r="907">
      <c r="A907" s="30"/>
      <c r="B907" s="30"/>
      <c r="C907" s="30"/>
      <c r="D907" s="30" t="s">
        <v>835</v>
      </c>
      <c r="E907" s="30" t="s">
        <v>835</v>
      </c>
      <c r="F907" s="30"/>
      <c r="G907" s="30" t="s">
        <v>835</v>
      </c>
      <c r="H907" s="31"/>
      <c r="I907" s="30"/>
      <c r="J907" s="30"/>
      <c r="K907" s="30"/>
      <c r="L907" s="30"/>
      <c r="M907" s="30"/>
      <c r="N907" s="66"/>
      <c r="O907" s="30"/>
      <c r="P907" s="30"/>
      <c r="Q907" s="29">
        <v>0.0</v>
      </c>
    </row>
    <row r="908">
      <c r="A908" s="30"/>
      <c r="B908" s="30"/>
      <c r="C908" s="30"/>
      <c r="D908" s="30" t="s">
        <v>835</v>
      </c>
      <c r="E908" s="30" t="s">
        <v>835</v>
      </c>
      <c r="F908" s="30"/>
      <c r="G908" s="30" t="s">
        <v>835</v>
      </c>
      <c r="H908" s="31"/>
      <c r="I908" s="30"/>
      <c r="J908" s="30"/>
      <c r="K908" s="30"/>
      <c r="L908" s="30"/>
      <c r="M908" s="30"/>
      <c r="N908" s="66"/>
      <c r="O908" s="30"/>
      <c r="P908" s="30"/>
      <c r="Q908" s="29">
        <v>0.0</v>
      </c>
    </row>
    <row r="909">
      <c r="A909" s="30"/>
      <c r="B909" s="30"/>
      <c r="C909" s="30"/>
      <c r="D909" s="30" t="s">
        <v>835</v>
      </c>
      <c r="E909" s="30" t="s">
        <v>835</v>
      </c>
      <c r="F909" s="30"/>
      <c r="G909" s="30" t="s">
        <v>835</v>
      </c>
      <c r="H909" s="31"/>
      <c r="I909" s="30"/>
      <c r="J909" s="30"/>
      <c r="K909" s="30"/>
      <c r="L909" s="30"/>
      <c r="M909" s="30"/>
      <c r="N909" s="66"/>
      <c r="O909" s="30"/>
      <c r="P909" s="30"/>
      <c r="Q909" s="29">
        <v>0.0</v>
      </c>
    </row>
    <row r="910">
      <c r="A910" s="30"/>
      <c r="B910" s="30"/>
      <c r="C910" s="30"/>
      <c r="D910" s="30" t="s">
        <v>835</v>
      </c>
      <c r="E910" s="30" t="s">
        <v>835</v>
      </c>
      <c r="F910" s="30"/>
      <c r="G910" s="30" t="s">
        <v>835</v>
      </c>
      <c r="H910" s="31"/>
      <c r="I910" s="30"/>
      <c r="J910" s="30"/>
      <c r="K910" s="30"/>
      <c r="L910" s="30"/>
      <c r="M910" s="30"/>
      <c r="N910" s="66"/>
      <c r="O910" s="30"/>
      <c r="P910" s="30"/>
      <c r="Q910" s="29">
        <v>0.0</v>
      </c>
    </row>
    <row r="911">
      <c r="A911" s="30"/>
      <c r="B911" s="30"/>
      <c r="C911" s="30"/>
      <c r="D911" s="30" t="s">
        <v>835</v>
      </c>
      <c r="E911" s="30" t="s">
        <v>835</v>
      </c>
      <c r="F911" s="30"/>
      <c r="G911" s="30" t="s">
        <v>835</v>
      </c>
      <c r="H911" s="31"/>
      <c r="I911" s="30"/>
      <c r="J911" s="30"/>
      <c r="K911" s="30"/>
      <c r="L911" s="30"/>
      <c r="M911" s="30"/>
      <c r="N911" s="66"/>
      <c r="O911" s="30"/>
      <c r="P911" s="30"/>
      <c r="Q911" s="29">
        <v>0.0</v>
      </c>
    </row>
    <row r="912">
      <c r="A912" s="30"/>
      <c r="B912" s="30"/>
      <c r="C912" s="30"/>
      <c r="D912" s="30" t="s">
        <v>835</v>
      </c>
      <c r="E912" s="30" t="s">
        <v>835</v>
      </c>
      <c r="F912" s="30"/>
      <c r="G912" s="30" t="s">
        <v>835</v>
      </c>
      <c r="H912" s="31"/>
      <c r="I912" s="30"/>
      <c r="J912" s="30"/>
      <c r="K912" s="30"/>
      <c r="L912" s="30"/>
      <c r="M912" s="30"/>
      <c r="N912" s="66"/>
      <c r="O912" s="30"/>
      <c r="P912" s="30"/>
      <c r="Q912" s="29">
        <v>0.0</v>
      </c>
    </row>
    <row r="913">
      <c r="A913" s="30"/>
      <c r="B913" s="30"/>
      <c r="C913" s="30"/>
      <c r="D913" s="30" t="s">
        <v>835</v>
      </c>
      <c r="E913" s="30" t="s">
        <v>835</v>
      </c>
      <c r="F913" s="30"/>
      <c r="G913" s="30" t="s">
        <v>835</v>
      </c>
      <c r="H913" s="31"/>
      <c r="I913" s="30"/>
      <c r="J913" s="30"/>
      <c r="K913" s="30"/>
      <c r="L913" s="30"/>
      <c r="M913" s="30"/>
      <c r="N913" s="66"/>
      <c r="O913" s="30"/>
      <c r="P913" s="30"/>
      <c r="Q913" s="29">
        <v>0.0</v>
      </c>
    </row>
    <row r="914">
      <c r="A914" s="30"/>
      <c r="B914" s="30"/>
      <c r="C914" s="30"/>
      <c r="D914" s="30" t="s">
        <v>835</v>
      </c>
      <c r="E914" s="30" t="s">
        <v>835</v>
      </c>
      <c r="F914" s="30"/>
      <c r="G914" s="30" t="s">
        <v>835</v>
      </c>
      <c r="H914" s="31"/>
      <c r="I914" s="30"/>
      <c r="J914" s="30"/>
      <c r="K914" s="30"/>
      <c r="L914" s="30"/>
      <c r="M914" s="30"/>
      <c r="N914" s="66"/>
      <c r="O914" s="30"/>
      <c r="P914" s="30"/>
      <c r="Q914" s="29">
        <v>0.0</v>
      </c>
    </row>
    <row r="915">
      <c r="A915" s="30"/>
      <c r="B915" s="30"/>
      <c r="C915" s="30"/>
      <c r="D915" s="30" t="s">
        <v>835</v>
      </c>
      <c r="E915" s="30" t="s">
        <v>835</v>
      </c>
      <c r="F915" s="30"/>
      <c r="G915" s="30" t="s">
        <v>835</v>
      </c>
      <c r="H915" s="31"/>
      <c r="I915" s="30"/>
      <c r="J915" s="30"/>
      <c r="K915" s="30"/>
      <c r="L915" s="30"/>
      <c r="M915" s="30"/>
      <c r="N915" s="66"/>
      <c r="O915" s="30"/>
      <c r="P915" s="30"/>
      <c r="Q915" s="29">
        <v>0.0</v>
      </c>
    </row>
    <row r="916">
      <c r="A916" s="30"/>
      <c r="B916" s="30"/>
      <c r="C916" s="30"/>
      <c r="D916" s="30" t="s">
        <v>835</v>
      </c>
      <c r="E916" s="30" t="s">
        <v>835</v>
      </c>
      <c r="F916" s="30"/>
      <c r="G916" s="30" t="s">
        <v>835</v>
      </c>
      <c r="H916" s="31"/>
      <c r="I916" s="30"/>
      <c r="J916" s="30"/>
      <c r="K916" s="30"/>
      <c r="L916" s="30"/>
      <c r="M916" s="30"/>
      <c r="N916" s="66"/>
      <c r="O916" s="30"/>
      <c r="P916" s="30"/>
      <c r="Q916" s="29">
        <v>0.0</v>
      </c>
    </row>
    <row r="917">
      <c r="A917" s="30"/>
      <c r="B917" s="30"/>
      <c r="C917" s="30"/>
      <c r="D917" s="30" t="s">
        <v>835</v>
      </c>
      <c r="E917" s="30" t="s">
        <v>835</v>
      </c>
      <c r="F917" s="30"/>
      <c r="G917" s="30" t="s">
        <v>835</v>
      </c>
      <c r="H917" s="31"/>
      <c r="I917" s="30"/>
      <c r="J917" s="30"/>
      <c r="K917" s="30"/>
      <c r="L917" s="30"/>
      <c r="M917" s="30"/>
      <c r="N917" s="66"/>
      <c r="O917" s="30"/>
      <c r="P917" s="30"/>
      <c r="Q917" s="29">
        <v>0.0</v>
      </c>
    </row>
    <row r="918">
      <c r="A918" s="30"/>
      <c r="B918" s="30"/>
      <c r="C918" s="30"/>
      <c r="D918" s="30" t="s">
        <v>835</v>
      </c>
      <c r="E918" s="30" t="s">
        <v>835</v>
      </c>
      <c r="F918" s="30"/>
      <c r="G918" s="30" t="s">
        <v>835</v>
      </c>
      <c r="H918" s="31"/>
      <c r="I918" s="30"/>
      <c r="J918" s="30"/>
      <c r="K918" s="30"/>
      <c r="L918" s="30"/>
      <c r="M918" s="30"/>
      <c r="N918" s="66"/>
      <c r="O918" s="30"/>
      <c r="P918" s="30"/>
      <c r="Q918" s="29">
        <v>0.0</v>
      </c>
    </row>
    <row r="919">
      <c r="A919" s="30"/>
      <c r="B919" s="30"/>
      <c r="C919" s="30"/>
      <c r="D919" s="30" t="s">
        <v>835</v>
      </c>
      <c r="E919" s="30" t="s">
        <v>835</v>
      </c>
      <c r="F919" s="30"/>
      <c r="G919" s="30" t="s">
        <v>835</v>
      </c>
      <c r="H919" s="31"/>
      <c r="I919" s="30"/>
      <c r="J919" s="30"/>
      <c r="K919" s="30"/>
      <c r="L919" s="30"/>
      <c r="M919" s="30"/>
      <c r="N919" s="66"/>
      <c r="O919" s="30"/>
      <c r="P919" s="30"/>
      <c r="Q919" s="29">
        <v>0.0</v>
      </c>
    </row>
    <row r="920">
      <c r="A920" s="30"/>
      <c r="B920" s="30"/>
      <c r="C920" s="30"/>
      <c r="D920" s="30" t="s">
        <v>835</v>
      </c>
      <c r="E920" s="30" t="s">
        <v>835</v>
      </c>
      <c r="F920" s="30"/>
      <c r="G920" s="30" t="s">
        <v>835</v>
      </c>
      <c r="H920" s="31"/>
      <c r="I920" s="30"/>
      <c r="J920" s="30"/>
      <c r="K920" s="30"/>
      <c r="L920" s="30"/>
      <c r="M920" s="30"/>
      <c r="N920" s="66"/>
      <c r="O920" s="30"/>
      <c r="P920" s="30"/>
      <c r="Q920" s="29">
        <v>0.0</v>
      </c>
    </row>
    <row r="921">
      <c r="A921" s="30"/>
      <c r="B921" s="30"/>
      <c r="C921" s="30"/>
      <c r="D921" s="30" t="s">
        <v>835</v>
      </c>
      <c r="E921" s="30" t="s">
        <v>835</v>
      </c>
      <c r="F921" s="30"/>
      <c r="G921" s="30" t="s">
        <v>835</v>
      </c>
      <c r="H921" s="31"/>
      <c r="I921" s="30"/>
      <c r="J921" s="30"/>
      <c r="K921" s="30"/>
      <c r="L921" s="30"/>
      <c r="M921" s="30"/>
      <c r="N921" s="66"/>
      <c r="O921" s="30"/>
      <c r="P921" s="30"/>
      <c r="Q921" s="29">
        <v>0.0</v>
      </c>
    </row>
    <row r="922">
      <c r="A922" s="30"/>
      <c r="B922" s="30"/>
      <c r="C922" s="30"/>
      <c r="D922" s="30" t="s">
        <v>835</v>
      </c>
      <c r="E922" s="30" t="s">
        <v>835</v>
      </c>
      <c r="F922" s="30"/>
      <c r="G922" s="30" t="s">
        <v>835</v>
      </c>
      <c r="H922" s="31"/>
      <c r="I922" s="30"/>
      <c r="J922" s="30"/>
      <c r="K922" s="30"/>
      <c r="L922" s="30"/>
      <c r="M922" s="30"/>
      <c r="N922" s="66"/>
      <c r="O922" s="30"/>
      <c r="P922" s="30"/>
      <c r="Q922" s="29">
        <v>0.0</v>
      </c>
    </row>
    <row r="923">
      <c r="A923" s="30"/>
      <c r="B923" s="30"/>
      <c r="C923" s="30"/>
      <c r="D923" s="30" t="s">
        <v>835</v>
      </c>
      <c r="E923" s="30" t="s">
        <v>835</v>
      </c>
      <c r="F923" s="30"/>
      <c r="G923" s="30" t="s">
        <v>835</v>
      </c>
      <c r="H923" s="31"/>
      <c r="I923" s="30"/>
      <c r="J923" s="30"/>
      <c r="K923" s="30"/>
      <c r="L923" s="30"/>
      <c r="M923" s="30"/>
      <c r="N923" s="66"/>
      <c r="O923" s="30"/>
      <c r="P923" s="30"/>
      <c r="Q923" s="29">
        <v>0.0</v>
      </c>
    </row>
    <row r="924">
      <c r="A924" s="30"/>
      <c r="B924" s="30"/>
      <c r="C924" s="30"/>
      <c r="D924" s="30" t="s">
        <v>835</v>
      </c>
      <c r="E924" s="30" t="s">
        <v>835</v>
      </c>
      <c r="F924" s="30"/>
      <c r="G924" s="30" t="s">
        <v>835</v>
      </c>
      <c r="H924" s="31"/>
      <c r="I924" s="30"/>
      <c r="J924" s="30"/>
      <c r="K924" s="30"/>
      <c r="L924" s="30"/>
      <c r="M924" s="30"/>
      <c r="N924" s="66"/>
      <c r="O924" s="30"/>
      <c r="P924" s="30"/>
      <c r="Q924" s="29">
        <v>0.0</v>
      </c>
    </row>
    <row r="925">
      <c r="A925" s="30"/>
      <c r="B925" s="30"/>
      <c r="C925" s="30"/>
      <c r="D925" s="30" t="s">
        <v>835</v>
      </c>
      <c r="E925" s="30" t="s">
        <v>835</v>
      </c>
      <c r="F925" s="30"/>
      <c r="G925" s="30" t="s">
        <v>835</v>
      </c>
      <c r="H925" s="31"/>
      <c r="I925" s="30"/>
      <c r="J925" s="30"/>
      <c r="K925" s="30"/>
      <c r="L925" s="30"/>
      <c r="M925" s="30"/>
      <c r="N925" s="66"/>
      <c r="O925" s="30"/>
      <c r="P925" s="30"/>
      <c r="Q925" s="29">
        <v>0.0</v>
      </c>
    </row>
    <row r="926">
      <c r="A926" s="30"/>
      <c r="B926" s="30"/>
      <c r="C926" s="30"/>
      <c r="D926" s="30" t="s">
        <v>835</v>
      </c>
      <c r="E926" s="30" t="s">
        <v>835</v>
      </c>
      <c r="F926" s="30"/>
      <c r="G926" s="30" t="s">
        <v>835</v>
      </c>
      <c r="H926" s="31"/>
      <c r="I926" s="30"/>
      <c r="J926" s="30"/>
      <c r="K926" s="30"/>
      <c r="L926" s="30"/>
      <c r="M926" s="30"/>
      <c r="N926" s="66"/>
      <c r="O926" s="30"/>
      <c r="P926" s="30"/>
      <c r="Q926" s="29">
        <v>0.0</v>
      </c>
    </row>
    <row r="927">
      <c r="A927" s="30"/>
      <c r="B927" s="30"/>
      <c r="C927" s="30"/>
      <c r="D927" s="30" t="s">
        <v>835</v>
      </c>
      <c r="E927" s="30" t="s">
        <v>835</v>
      </c>
      <c r="F927" s="30"/>
      <c r="G927" s="30" t="s">
        <v>835</v>
      </c>
      <c r="H927" s="31"/>
      <c r="I927" s="30"/>
      <c r="J927" s="30"/>
      <c r="K927" s="30"/>
      <c r="L927" s="30"/>
      <c r="M927" s="30"/>
      <c r="N927" s="66"/>
      <c r="O927" s="30"/>
      <c r="P927" s="30"/>
      <c r="Q927" s="29">
        <v>0.0</v>
      </c>
    </row>
    <row r="928">
      <c r="A928" s="30"/>
      <c r="B928" s="30"/>
      <c r="C928" s="30"/>
      <c r="D928" s="30" t="s">
        <v>835</v>
      </c>
      <c r="E928" s="30" t="s">
        <v>835</v>
      </c>
      <c r="F928" s="30"/>
      <c r="G928" s="30" t="s">
        <v>835</v>
      </c>
      <c r="H928" s="31"/>
      <c r="I928" s="30"/>
      <c r="J928" s="30"/>
      <c r="K928" s="30"/>
      <c r="L928" s="30"/>
      <c r="M928" s="30"/>
      <c r="N928" s="66"/>
      <c r="O928" s="30"/>
      <c r="P928" s="30"/>
      <c r="Q928" s="29">
        <v>0.0</v>
      </c>
    </row>
    <row r="929">
      <c r="A929" s="30"/>
      <c r="B929" s="30"/>
      <c r="C929" s="30"/>
      <c r="D929" s="30" t="s">
        <v>835</v>
      </c>
      <c r="E929" s="30" t="s">
        <v>835</v>
      </c>
      <c r="F929" s="30"/>
      <c r="G929" s="30" t="s">
        <v>835</v>
      </c>
      <c r="H929" s="31"/>
      <c r="I929" s="30"/>
      <c r="J929" s="30"/>
      <c r="K929" s="30"/>
      <c r="L929" s="30"/>
      <c r="M929" s="30"/>
      <c r="N929" s="66"/>
      <c r="O929" s="30"/>
      <c r="P929" s="30"/>
      <c r="Q929" s="29">
        <v>0.0</v>
      </c>
    </row>
    <row r="930">
      <c r="A930" s="30"/>
      <c r="B930" s="30"/>
      <c r="C930" s="30"/>
      <c r="D930" s="30" t="s">
        <v>835</v>
      </c>
      <c r="E930" s="30" t="s">
        <v>835</v>
      </c>
      <c r="F930" s="30"/>
      <c r="G930" s="30" t="s">
        <v>835</v>
      </c>
      <c r="H930" s="31"/>
      <c r="I930" s="30"/>
      <c r="J930" s="30"/>
      <c r="K930" s="30"/>
      <c r="L930" s="30"/>
      <c r="M930" s="30"/>
      <c r="N930" s="66"/>
      <c r="O930" s="30"/>
      <c r="P930" s="30"/>
      <c r="Q930" s="29">
        <v>0.0</v>
      </c>
    </row>
    <row r="931">
      <c r="A931" s="30"/>
      <c r="B931" s="30"/>
      <c r="C931" s="30"/>
      <c r="D931" s="30" t="s">
        <v>835</v>
      </c>
      <c r="E931" s="30" t="s">
        <v>835</v>
      </c>
      <c r="F931" s="30"/>
      <c r="G931" s="30" t="s">
        <v>835</v>
      </c>
      <c r="H931" s="31"/>
      <c r="I931" s="30"/>
      <c r="J931" s="30"/>
      <c r="K931" s="30"/>
      <c r="L931" s="30"/>
      <c r="M931" s="30"/>
      <c r="N931" s="66"/>
      <c r="O931" s="30"/>
      <c r="P931" s="30"/>
      <c r="Q931" s="29">
        <v>0.0</v>
      </c>
    </row>
    <row r="932">
      <c r="A932" s="30"/>
      <c r="B932" s="30"/>
      <c r="C932" s="30"/>
      <c r="D932" s="30" t="s">
        <v>835</v>
      </c>
      <c r="E932" s="30" t="s">
        <v>835</v>
      </c>
      <c r="F932" s="30"/>
      <c r="G932" s="30" t="s">
        <v>835</v>
      </c>
      <c r="H932" s="31"/>
      <c r="I932" s="30"/>
      <c r="J932" s="30"/>
      <c r="K932" s="30"/>
      <c r="L932" s="30"/>
      <c r="M932" s="30"/>
      <c r="N932" s="66"/>
      <c r="O932" s="30"/>
      <c r="P932" s="30"/>
      <c r="Q932" s="29">
        <v>0.0</v>
      </c>
    </row>
    <row r="933">
      <c r="A933" s="30"/>
      <c r="B933" s="30"/>
      <c r="C933" s="30"/>
      <c r="D933" s="30" t="s">
        <v>835</v>
      </c>
      <c r="E933" s="30" t="s">
        <v>835</v>
      </c>
      <c r="F933" s="30"/>
      <c r="G933" s="30" t="s">
        <v>835</v>
      </c>
      <c r="H933" s="31"/>
      <c r="I933" s="30"/>
      <c r="J933" s="30"/>
      <c r="K933" s="30"/>
      <c r="L933" s="30"/>
      <c r="M933" s="30"/>
      <c r="N933" s="66"/>
      <c r="O933" s="30"/>
      <c r="P933" s="30"/>
      <c r="Q933" s="29">
        <v>0.0</v>
      </c>
    </row>
    <row r="934">
      <c r="A934" s="30"/>
      <c r="B934" s="30"/>
      <c r="C934" s="30"/>
      <c r="D934" s="30" t="s">
        <v>835</v>
      </c>
      <c r="E934" s="30" t="s">
        <v>835</v>
      </c>
      <c r="F934" s="30"/>
      <c r="G934" s="30" t="s">
        <v>835</v>
      </c>
      <c r="H934" s="31"/>
      <c r="I934" s="30"/>
      <c r="J934" s="30"/>
      <c r="K934" s="30"/>
      <c r="L934" s="30"/>
      <c r="M934" s="30"/>
      <c r="N934" s="66"/>
      <c r="O934" s="30"/>
      <c r="P934" s="30"/>
      <c r="Q934" s="29">
        <v>0.0</v>
      </c>
    </row>
    <row r="935">
      <c r="A935" s="30"/>
      <c r="B935" s="30"/>
      <c r="C935" s="30"/>
      <c r="D935" s="30" t="s">
        <v>835</v>
      </c>
      <c r="E935" s="30" t="s">
        <v>835</v>
      </c>
      <c r="F935" s="30"/>
      <c r="G935" s="30" t="s">
        <v>835</v>
      </c>
      <c r="H935" s="31"/>
      <c r="I935" s="30"/>
      <c r="J935" s="30"/>
      <c r="K935" s="30"/>
      <c r="L935" s="30"/>
      <c r="M935" s="30"/>
      <c r="N935" s="66"/>
      <c r="O935" s="30"/>
      <c r="P935" s="30"/>
      <c r="Q935" s="29">
        <v>0.0</v>
      </c>
    </row>
    <row r="936">
      <c r="A936" s="30"/>
      <c r="B936" s="30"/>
      <c r="C936" s="30"/>
      <c r="D936" s="30" t="s">
        <v>835</v>
      </c>
      <c r="E936" s="30" t="s">
        <v>835</v>
      </c>
      <c r="F936" s="30"/>
      <c r="G936" s="30" t="s">
        <v>835</v>
      </c>
      <c r="H936" s="31"/>
      <c r="I936" s="30"/>
      <c r="J936" s="30"/>
      <c r="K936" s="30"/>
      <c r="L936" s="30"/>
      <c r="M936" s="30"/>
      <c r="N936" s="66"/>
      <c r="O936" s="30"/>
      <c r="P936" s="30"/>
      <c r="Q936" s="29">
        <v>0.0</v>
      </c>
    </row>
    <row r="937">
      <c r="A937" s="30"/>
      <c r="B937" s="30"/>
      <c r="C937" s="30"/>
      <c r="D937" s="30" t="s">
        <v>835</v>
      </c>
      <c r="E937" s="30" t="s">
        <v>835</v>
      </c>
      <c r="F937" s="30"/>
      <c r="G937" s="30" t="s">
        <v>835</v>
      </c>
      <c r="H937" s="31"/>
      <c r="I937" s="30"/>
      <c r="J937" s="30"/>
      <c r="K937" s="30"/>
      <c r="L937" s="30"/>
      <c r="M937" s="30"/>
      <c r="N937" s="66"/>
      <c r="O937" s="30"/>
      <c r="P937" s="30"/>
      <c r="Q937" s="29">
        <v>0.0</v>
      </c>
    </row>
    <row r="938">
      <c r="A938" s="30"/>
      <c r="B938" s="30"/>
      <c r="C938" s="30"/>
      <c r="D938" s="30" t="s">
        <v>835</v>
      </c>
      <c r="E938" s="30" t="s">
        <v>835</v>
      </c>
      <c r="F938" s="30"/>
      <c r="G938" s="30" t="s">
        <v>835</v>
      </c>
      <c r="H938" s="31"/>
      <c r="I938" s="30"/>
      <c r="J938" s="30"/>
      <c r="K938" s="30"/>
      <c r="L938" s="30"/>
      <c r="M938" s="30"/>
      <c r="N938" s="66"/>
      <c r="O938" s="30"/>
      <c r="P938" s="30"/>
      <c r="Q938" s="29">
        <v>0.0</v>
      </c>
    </row>
    <row r="939">
      <c r="A939" s="30"/>
      <c r="B939" s="30"/>
      <c r="C939" s="30"/>
      <c r="D939" s="30" t="s">
        <v>835</v>
      </c>
      <c r="E939" s="30" t="s">
        <v>835</v>
      </c>
      <c r="F939" s="30"/>
      <c r="G939" s="30" t="s">
        <v>835</v>
      </c>
      <c r="H939" s="31"/>
      <c r="I939" s="30"/>
      <c r="J939" s="30"/>
      <c r="K939" s="30"/>
      <c r="L939" s="30"/>
      <c r="M939" s="30"/>
      <c r="N939" s="66"/>
      <c r="O939" s="30"/>
      <c r="P939" s="30"/>
      <c r="Q939" s="29">
        <v>0.0</v>
      </c>
    </row>
    <row r="940">
      <c r="A940" s="30"/>
      <c r="B940" s="30"/>
      <c r="C940" s="30"/>
      <c r="D940" s="30" t="s">
        <v>835</v>
      </c>
      <c r="E940" s="30" t="s">
        <v>835</v>
      </c>
      <c r="F940" s="30"/>
      <c r="G940" s="30" t="s">
        <v>835</v>
      </c>
      <c r="H940" s="31"/>
      <c r="I940" s="30"/>
      <c r="J940" s="30"/>
      <c r="K940" s="30"/>
      <c r="L940" s="30"/>
      <c r="M940" s="30"/>
      <c r="N940" s="66"/>
      <c r="O940" s="30"/>
      <c r="P940" s="30"/>
      <c r="Q940" s="29">
        <v>0.0</v>
      </c>
    </row>
    <row r="941">
      <c r="A941" s="30"/>
      <c r="B941" s="30"/>
      <c r="C941" s="30"/>
      <c r="D941" s="30" t="s">
        <v>835</v>
      </c>
      <c r="E941" s="30" t="s">
        <v>835</v>
      </c>
      <c r="F941" s="30"/>
      <c r="G941" s="30" t="s">
        <v>835</v>
      </c>
      <c r="H941" s="31"/>
      <c r="I941" s="30"/>
      <c r="J941" s="30"/>
      <c r="K941" s="30"/>
      <c r="L941" s="30"/>
      <c r="M941" s="30"/>
      <c r="N941" s="66"/>
      <c r="O941" s="30"/>
      <c r="P941" s="30"/>
      <c r="Q941" s="29">
        <v>0.0</v>
      </c>
    </row>
    <row r="942">
      <c r="A942" s="30"/>
      <c r="B942" s="30"/>
      <c r="C942" s="30"/>
      <c r="D942" s="30" t="s">
        <v>835</v>
      </c>
      <c r="E942" s="30" t="s">
        <v>835</v>
      </c>
      <c r="F942" s="30"/>
      <c r="G942" s="30" t="s">
        <v>835</v>
      </c>
      <c r="H942" s="31"/>
      <c r="I942" s="30"/>
      <c r="J942" s="30"/>
      <c r="K942" s="30"/>
      <c r="L942" s="30"/>
      <c r="M942" s="30"/>
      <c r="N942" s="66"/>
      <c r="O942" s="30"/>
      <c r="P942" s="30"/>
      <c r="Q942" s="29">
        <v>0.0</v>
      </c>
    </row>
    <row r="943">
      <c r="A943" s="30"/>
      <c r="B943" s="30"/>
      <c r="C943" s="30"/>
      <c r="D943" s="30" t="s">
        <v>835</v>
      </c>
      <c r="E943" s="30" t="s">
        <v>835</v>
      </c>
      <c r="F943" s="30"/>
      <c r="G943" s="30" t="s">
        <v>835</v>
      </c>
      <c r="H943" s="31"/>
      <c r="I943" s="30"/>
      <c r="J943" s="30"/>
      <c r="K943" s="30"/>
      <c r="L943" s="30"/>
      <c r="M943" s="30"/>
      <c r="N943" s="66"/>
      <c r="O943" s="30"/>
      <c r="P943" s="30"/>
      <c r="Q943" s="29">
        <v>0.0</v>
      </c>
    </row>
    <row r="944">
      <c r="A944" s="30"/>
      <c r="B944" s="30"/>
      <c r="C944" s="30"/>
      <c r="D944" s="30" t="s">
        <v>835</v>
      </c>
      <c r="E944" s="30" t="s">
        <v>835</v>
      </c>
      <c r="F944" s="30"/>
      <c r="G944" s="30" t="s">
        <v>835</v>
      </c>
      <c r="H944" s="31"/>
      <c r="I944" s="30"/>
      <c r="J944" s="30"/>
      <c r="K944" s="30"/>
      <c r="L944" s="30"/>
      <c r="M944" s="30"/>
      <c r="N944" s="66"/>
      <c r="O944" s="30"/>
      <c r="P944" s="30"/>
      <c r="Q944" s="29">
        <v>0.0</v>
      </c>
    </row>
    <row r="945">
      <c r="A945" s="30"/>
      <c r="B945" s="30"/>
      <c r="C945" s="30"/>
      <c r="D945" s="30" t="s">
        <v>835</v>
      </c>
      <c r="E945" s="30" t="s">
        <v>835</v>
      </c>
      <c r="F945" s="30"/>
      <c r="G945" s="30" t="s">
        <v>835</v>
      </c>
      <c r="H945" s="31"/>
      <c r="I945" s="30"/>
      <c r="J945" s="30"/>
      <c r="K945" s="30"/>
      <c r="L945" s="30"/>
      <c r="M945" s="30"/>
      <c r="N945" s="66"/>
      <c r="O945" s="30"/>
      <c r="P945" s="30"/>
      <c r="Q945" s="29">
        <v>0.0</v>
      </c>
    </row>
    <row r="946">
      <c r="A946" s="30"/>
      <c r="B946" s="30"/>
      <c r="C946" s="30"/>
      <c r="D946" s="30" t="s">
        <v>835</v>
      </c>
      <c r="E946" s="30" t="s">
        <v>835</v>
      </c>
      <c r="F946" s="30"/>
      <c r="G946" s="30" t="s">
        <v>835</v>
      </c>
      <c r="H946" s="31"/>
      <c r="I946" s="30"/>
      <c r="J946" s="30"/>
      <c r="K946" s="30"/>
      <c r="L946" s="30"/>
      <c r="M946" s="30"/>
      <c r="N946" s="66"/>
      <c r="O946" s="30"/>
      <c r="P946" s="30"/>
      <c r="Q946" s="29">
        <v>0.0</v>
      </c>
    </row>
    <row r="947">
      <c r="A947" s="30"/>
      <c r="B947" s="30"/>
      <c r="C947" s="30"/>
      <c r="D947" s="30" t="s">
        <v>835</v>
      </c>
      <c r="E947" s="30" t="s">
        <v>835</v>
      </c>
      <c r="F947" s="30"/>
      <c r="G947" s="30" t="s">
        <v>835</v>
      </c>
      <c r="H947" s="31"/>
      <c r="I947" s="30"/>
      <c r="J947" s="30"/>
      <c r="K947" s="30"/>
      <c r="L947" s="30"/>
      <c r="M947" s="30"/>
      <c r="N947" s="66"/>
      <c r="O947" s="30"/>
      <c r="P947" s="30"/>
      <c r="Q947" s="29">
        <v>0.0</v>
      </c>
    </row>
    <row r="948">
      <c r="A948" s="30"/>
      <c r="B948" s="30"/>
      <c r="C948" s="30"/>
      <c r="D948" s="30" t="s">
        <v>835</v>
      </c>
      <c r="E948" s="30" t="s">
        <v>835</v>
      </c>
      <c r="F948" s="30"/>
      <c r="G948" s="30" t="s">
        <v>835</v>
      </c>
      <c r="H948" s="31"/>
      <c r="I948" s="30"/>
      <c r="J948" s="30"/>
      <c r="K948" s="30"/>
      <c r="L948" s="30"/>
      <c r="M948" s="30"/>
      <c r="N948" s="66"/>
      <c r="O948" s="30"/>
      <c r="P948" s="30"/>
      <c r="Q948" s="29">
        <v>0.0</v>
      </c>
    </row>
    <row r="949">
      <c r="A949" s="30"/>
      <c r="B949" s="30"/>
      <c r="C949" s="30"/>
      <c r="D949" s="30" t="s">
        <v>835</v>
      </c>
      <c r="E949" s="30" t="s">
        <v>835</v>
      </c>
      <c r="F949" s="30"/>
      <c r="G949" s="30" t="s">
        <v>835</v>
      </c>
      <c r="H949" s="31"/>
      <c r="I949" s="30"/>
      <c r="J949" s="30"/>
      <c r="K949" s="30"/>
      <c r="L949" s="30"/>
      <c r="M949" s="30"/>
      <c r="N949" s="66"/>
      <c r="O949" s="30"/>
      <c r="P949" s="30"/>
      <c r="Q949" s="29">
        <v>0.0</v>
      </c>
    </row>
    <row r="950">
      <c r="A950" s="30"/>
      <c r="B950" s="30"/>
      <c r="C950" s="30"/>
      <c r="D950" s="30" t="s">
        <v>835</v>
      </c>
      <c r="E950" s="30" t="s">
        <v>835</v>
      </c>
      <c r="F950" s="30"/>
      <c r="G950" s="30" t="s">
        <v>835</v>
      </c>
      <c r="H950" s="31"/>
      <c r="I950" s="30"/>
      <c r="J950" s="30"/>
      <c r="K950" s="30"/>
      <c r="L950" s="30"/>
      <c r="M950" s="30"/>
      <c r="N950" s="66"/>
      <c r="O950" s="30"/>
      <c r="P950" s="30"/>
      <c r="Q950" s="29">
        <v>0.0</v>
      </c>
    </row>
    <row r="951">
      <c r="A951" s="30"/>
      <c r="B951" s="30"/>
      <c r="C951" s="30"/>
      <c r="D951" s="30" t="s">
        <v>835</v>
      </c>
      <c r="E951" s="30" t="s">
        <v>835</v>
      </c>
      <c r="F951" s="30"/>
      <c r="G951" s="30" t="s">
        <v>835</v>
      </c>
      <c r="H951" s="31"/>
      <c r="I951" s="30"/>
      <c r="J951" s="30"/>
      <c r="K951" s="30"/>
      <c r="L951" s="30"/>
      <c r="M951" s="30"/>
      <c r="N951" s="66"/>
      <c r="O951" s="30"/>
      <c r="P951" s="30"/>
      <c r="Q951" s="29">
        <v>0.0</v>
      </c>
    </row>
    <row r="952">
      <c r="A952" s="30"/>
      <c r="B952" s="30"/>
      <c r="C952" s="30"/>
      <c r="D952" s="30" t="s">
        <v>835</v>
      </c>
      <c r="E952" s="30" t="s">
        <v>835</v>
      </c>
      <c r="F952" s="30"/>
      <c r="G952" s="30" t="s">
        <v>835</v>
      </c>
      <c r="H952" s="31"/>
      <c r="I952" s="30"/>
      <c r="J952" s="30"/>
      <c r="K952" s="30"/>
      <c r="L952" s="30"/>
      <c r="M952" s="30"/>
      <c r="N952" s="66"/>
      <c r="O952" s="30"/>
      <c r="P952" s="30"/>
      <c r="Q952" s="29">
        <v>0.0</v>
      </c>
    </row>
    <row r="953">
      <c r="A953" s="30"/>
      <c r="B953" s="30"/>
      <c r="C953" s="30"/>
      <c r="D953" s="30" t="s">
        <v>835</v>
      </c>
      <c r="E953" s="30" t="s">
        <v>835</v>
      </c>
      <c r="F953" s="30"/>
      <c r="G953" s="30" t="s">
        <v>835</v>
      </c>
      <c r="H953" s="31"/>
      <c r="I953" s="30"/>
      <c r="J953" s="30"/>
      <c r="K953" s="30"/>
      <c r="L953" s="30"/>
      <c r="M953" s="30"/>
      <c r="N953" s="66"/>
      <c r="O953" s="30"/>
      <c r="P953" s="30"/>
      <c r="Q953" s="29">
        <v>0.0</v>
      </c>
    </row>
    <row r="954">
      <c r="A954" s="30"/>
      <c r="B954" s="30"/>
      <c r="C954" s="30"/>
      <c r="D954" s="30" t="s">
        <v>835</v>
      </c>
      <c r="E954" s="30" t="s">
        <v>835</v>
      </c>
      <c r="F954" s="30"/>
      <c r="G954" s="30" t="s">
        <v>835</v>
      </c>
      <c r="H954" s="31"/>
      <c r="I954" s="30"/>
      <c r="J954" s="30"/>
      <c r="K954" s="30"/>
      <c r="L954" s="30"/>
      <c r="M954" s="30"/>
      <c r="N954" s="66"/>
      <c r="O954" s="30"/>
      <c r="P954" s="30"/>
      <c r="Q954" s="29">
        <v>0.0</v>
      </c>
    </row>
    <row r="955">
      <c r="A955" s="30"/>
      <c r="B955" s="30"/>
      <c r="C955" s="30"/>
      <c r="D955" s="30" t="s">
        <v>835</v>
      </c>
      <c r="E955" s="30" t="s">
        <v>835</v>
      </c>
      <c r="F955" s="30"/>
      <c r="G955" s="30" t="s">
        <v>835</v>
      </c>
      <c r="H955" s="31"/>
      <c r="I955" s="30"/>
      <c r="J955" s="30"/>
      <c r="K955" s="30"/>
      <c r="L955" s="30"/>
      <c r="M955" s="30"/>
      <c r="N955" s="66"/>
      <c r="O955" s="30"/>
      <c r="P955" s="30"/>
      <c r="Q955" s="29">
        <v>0.0</v>
      </c>
    </row>
    <row r="956">
      <c r="A956" s="30"/>
      <c r="B956" s="30"/>
      <c r="C956" s="30"/>
      <c r="D956" s="30" t="s">
        <v>835</v>
      </c>
      <c r="E956" s="30" t="s">
        <v>835</v>
      </c>
      <c r="F956" s="30"/>
      <c r="G956" s="30" t="s">
        <v>835</v>
      </c>
      <c r="H956" s="31"/>
      <c r="I956" s="30"/>
      <c r="J956" s="30"/>
      <c r="K956" s="30"/>
      <c r="L956" s="30"/>
      <c r="M956" s="30"/>
      <c r="N956" s="66"/>
      <c r="O956" s="30"/>
      <c r="P956" s="30"/>
      <c r="Q956" s="29">
        <v>0.0</v>
      </c>
    </row>
    <row r="957">
      <c r="A957" s="30"/>
      <c r="B957" s="30"/>
      <c r="C957" s="30"/>
      <c r="D957" s="30" t="s">
        <v>835</v>
      </c>
      <c r="E957" s="30" t="s">
        <v>835</v>
      </c>
      <c r="F957" s="30"/>
      <c r="G957" s="30" t="s">
        <v>835</v>
      </c>
      <c r="H957" s="31"/>
      <c r="I957" s="30"/>
      <c r="J957" s="30"/>
      <c r="K957" s="30"/>
      <c r="L957" s="30"/>
      <c r="M957" s="30"/>
      <c r="N957" s="66"/>
      <c r="O957" s="30"/>
      <c r="P957" s="30"/>
      <c r="Q957" s="29">
        <v>0.0</v>
      </c>
    </row>
    <row r="958">
      <c r="A958" s="30"/>
      <c r="B958" s="30"/>
      <c r="C958" s="30"/>
      <c r="D958" s="30" t="s">
        <v>835</v>
      </c>
      <c r="E958" s="30" t="s">
        <v>835</v>
      </c>
      <c r="F958" s="30"/>
      <c r="G958" s="30" t="s">
        <v>835</v>
      </c>
      <c r="H958" s="31"/>
      <c r="I958" s="30"/>
      <c r="J958" s="30"/>
      <c r="K958" s="30"/>
      <c r="L958" s="30"/>
      <c r="M958" s="30"/>
      <c r="N958" s="66"/>
      <c r="O958" s="30"/>
      <c r="P958" s="30"/>
      <c r="Q958" s="29">
        <v>0.0</v>
      </c>
    </row>
    <row r="959">
      <c r="A959" s="30"/>
      <c r="B959" s="30"/>
      <c r="C959" s="30"/>
      <c r="D959" s="30" t="s">
        <v>835</v>
      </c>
      <c r="E959" s="30" t="s">
        <v>835</v>
      </c>
      <c r="F959" s="30"/>
      <c r="G959" s="30" t="s">
        <v>835</v>
      </c>
      <c r="H959" s="31"/>
      <c r="I959" s="30"/>
      <c r="J959" s="30"/>
      <c r="K959" s="30"/>
      <c r="L959" s="30"/>
      <c r="M959" s="30"/>
      <c r="N959" s="66"/>
      <c r="O959" s="30"/>
      <c r="P959" s="30"/>
      <c r="Q959" s="29">
        <v>0.0</v>
      </c>
    </row>
    <row r="960">
      <c r="A960" s="30"/>
      <c r="B960" s="30"/>
      <c r="C960" s="30"/>
      <c r="D960" s="30" t="s">
        <v>835</v>
      </c>
      <c r="E960" s="30" t="s">
        <v>835</v>
      </c>
      <c r="F960" s="30"/>
      <c r="G960" s="30" t="s">
        <v>835</v>
      </c>
      <c r="H960" s="31"/>
      <c r="I960" s="30"/>
      <c r="J960" s="30"/>
      <c r="K960" s="30"/>
      <c r="L960" s="30"/>
      <c r="M960" s="30"/>
      <c r="N960" s="66"/>
      <c r="O960" s="30"/>
      <c r="P960" s="30"/>
      <c r="Q960" s="29">
        <v>0.0</v>
      </c>
    </row>
    <row r="961">
      <c r="A961" s="30"/>
      <c r="B961" s="30"/>
      <c r="C961" s="30"/>
      <c r="D961" s="30" t="s">
        <v>835</v>
      </c>
      <c r="E961" s="30" t="s">
        <v>835</v>
      </c>
      <c r="F961" s="30"/>
      <c r="G961" s="30" t="s">
        <v>835</v>
      </c>
      <c r="H961" s="31"/>
      <c r="I961" s="30"/>
      <c r="J961" s="30"/>
      <c r="K961" s="30"/>
      <c r="L961" s="30"/>
      <c r="M961" s="30"/>
      <c r="N961" s="66"/>
      <c r="O961" s="30"/>
      <c r="P961" s="30"/>
      <c r="Q961" s="29">
        <v>0.0</v>
      </c>
    </row>
    <row r="962">
      <c r="A962" s="30"/>
      <c r="B962" s="30"/>
      <c r="C962" s="30"/>
      <c r="D962" s="30" t="s">
        <v>835</v>
      </c>
      <c r="E962" s="30" t="s">
        <v>835</v>
      </c>
      <c r="F962" s="30"/>
      <c r="G962" s="30" t="s">
        <v>835</v>
      </c>
      <c r="H962" s="31"/>
      <c r="I962" s="30"/>
      <c r="J962" s="30"/>
      <c r="K962" s="30"/>
      <c r="L962" s="30"/>
      <c r="M962" s="30"/>
      <c r="N962" s="66"/>
      <c r="O962" s="30"/>
      <c r="P962" s="30"/>
      <c r="Q962" s="29">
        <v>0.0</v>
      </c>
    </row>
    <row r="963">
      <c r="A963" s="30"/>
      <c r="B963" s="30"/>
      <c r="C963" s="30"/>
      <c r="D963" s="30" t="s">
        <v>835</v>
      </c>
      <c r="E963" s="30" t="s">
        <v>835</v>
      </c>
      <c r="F963" s="30"/>
      <c r="G963" s="30" t="s">
        <v>835</v>
      </c>
      <c r="H963" s="31"/>
      <c r="I963" s="30"/>
      <c r="J963" s="30"/>
      <c r="K963" s="30"/>
      <c r="L963" s="30"/>
      <c r="M963" s="30"/>
      <c r="N963" s="66"/>
      <c r="O963" s="30"/>
      <c r="P963" s="30"/>
      <c r="Q963" s="29">
        <v>0.0</v>
      </c>
    </row>
    <row r="964">
      <c r="A964" s="30"/>
      <c r="B964" s="30"/>
      <c r="C964" s="30"/>
      <c r="D964" s="30" t="s">
        <v>835</v>
      </c>
      <c r="E964" s="30" t="s">
        <v>835</v>
      </c>
      <c r="F964" s="30"/>
      <c r="G964" s="30" t="s">
        <v>835</v>
      </c>
      <c r="H964" s="31"/>
      <c r="I964" s="30"/>
      <c r="J964" s="30"/>
      <c r="K964" s="30"/>
      <c r="L964" s="30"/>
      <c r="M964" s="30"/>
      <c r="N964" s="66"/>
      <c r="O964" s="30"/>
      <c r="P964" s="30"/>
      <c r="Q964" s="29">
        <v>0.0</v>
      </c>
    </row>
    <row r="965">
      <c r="A965" s="30"/>
      <c r="B965" s="30"/>
      <c r="C965" s="30"/>
      <c r="D965" s="30" t="s">
        <v>835</v>
      </c>
      <c r="E965" s="30" t="s">
        <v>835</v>
      </c>
      <c r="F965" s="30"/>
      <c r="G965" s="30" t="s">
        <v>835</v>
      </c>
      <c r="H965" s="31"/>
      <c r="I965" s="30"/>
      <c r="J965" s="30"/>
      <c r="K965" s="30"/>
      <c r="L965" s="30"/>
      <c r="M965" s="30"/>
      <c r="N965" s="66"/>
      <c r="O965" s="30"/>
      <c r="P965" s="30"/>
      <c r="Q965" s="29">
        <v>0.0</v>
      </c>
    </row>
    <row r="966">
      <c r="A966" s="30"/>
      <c r="B966" s="30"/>
      <c r="C966" s="30"/>
      <c r="D966" s="30" t="s">
        <v>835</v>
      </c>
      <c r="E966" s="30" t="s">
        <v>835</v>
      </c>
      <c r="F966" s="30"/>
      <c r="G966" s="30" t="s">
        <v>835</v>
      </c>
      <c r="H966" s="31"/>
      <c r="I966" s="30"/>
      <c r="J966" s="30"/>
      <c r="K966" s="30"/>
      <c r="L966" s="30"/>
      <c r="M966" s="30"/>
      <c r="N966" s="66"/>
      <c r="O966" s="30"/>
      <c r="P966" s="30"/>
      <c r="Q966" s="29">
        <v>0.0</v>
      </c>
    </row>
    <row r="967">
      <c r="A967" s="30"/>
      <c r="B967" s="30"/>
      <c r="C967" s="30"/>
      <c r="D967" s="30" t="s">
        <v>835</v>
      </c>
      <c r="E967" s="30" t="s">
        <v>835</v>
      </c>
      <c r="F967" s="30"/>
      <c r="G967" s="30" t="s">
        <v>835</v>
      </c>
      <c r="H967" s="31"/>
      <c r="I967" s="30"/>
      <c r="J967" s="30"/>
      <c r="K967" s="30"/>
      <c r="L967" s="30"/>
      <c r="M967" s="30"/>
      <c r="N967" s="66"/>
      <c r="O967" s="30"/>
      <c r="P967" s="30"/>
      <c r="Q967" s="29">
        <v>0.0</v>
      </c>
    </row>
    <row r="968">
      <c r="A968" s="30"/>
      <c r="B968" s="30"/>
      <c r="C968" s="30"/>
      <c r="D968" s="30" t="s">
        <v>835</v>
      </c>
      <c r="E968" s="30" t="s">
        <v>835</v>
      </c>
      <c r="F968" s="30"/>
      <c r="G968" s="30" t="s">
        <v>835</v>
      </c>
      <c r="H968" s="31"/>
      <c r="I968" s="30"/>
      <c r="J968" s="30"/>
      <c r="K968" s="30"/>
      <c r="L968" s="30"/>
      <c r="M968" s="30"/>
      <c r="N968" s="66"/>
      <c r="O968" s="30"/>
      <c r="P968" s="30"/>
      <c r="Q968" s="29">
        <v>0.0</v>
      </c>
    </row>
    <row r="969">
      <c r="A969" s="30"/>
      <c r="B969" s="30"/>
      <c r="C969" s="30"/>
      <c r="D969" s="30" t="s">
        <v>835</v>
      </c>
      <c r="E969" s="30" t="s">
        <v>835</v>
      </c>
      <c r="F969" s="30"/>
      <c r="G969" s="30" t="s">
        <v>835</v>
      </c>
      <c r="H969" s="31"/>
      <c r="I969" s="30"/>
      <c r="J969" s="30"/>
      <c r="K969" s="30"/>
      <c r="L969" s="30"/>
      <c r="M969" s="30"/>
      <c r="N969" s="66"/>
      <c r="O969" s="30"/>
      <c r="P969" s="30"/>
      <c r="Q969" s="29">
        <v>0.0</v>
      </c>
    </row>
    <row r="970">
      <c r="A970" s="30"/>
      <c r="B970" s="30"/>
      <c r="C970" s="30"/>
      <c r="D970" s="30" t="s">
        <v>835</v>
      </c>
      <c r="E970" s="30" t="s">
        <v>835</v>
      </c>
      <c r="F970" s="30"/>
      <c r="G970" s="30" t="s">
        <v>835</v>
      </c>
      <c r="H970" s="31"/>
      <c r="I970" s="30"/>
      <c r="J970" s="30"/>
      <c r="K970" s="30"/>
      <c r="L970" s="30"/>
      <c r="M970" s="30"/>
      <c r="N970" s="66"/>
      <c r="O970" s="30"/>
      <c r="P970" s="30"/>
      <c r="Q970" s="29">
        <v>0.0</v>
      </c>
    </row>
    <row r="971">
      <c r="A971" s="30"/>
      <c r="B971" s="30"/>
      <c r="C971" s="30"/>
      <c r="D971" s="30" t="s">
        <v>835</v>
      </c>
      <c r="E971" s="30" t="s">
        <v>835</v>
      </c>
      <c r="F971" s="30"/>
      <c r="G971" s="30" t="s">
        <v>835</v>
      </c>
      <c r="H971" s="31"/>
      <c r="I971" s="30"/>
      <c r="J971" s="30"/>
      <c r="K971" s="30"/>
      <c r="L971" s="30"/>
      <c r="M971" s="30"/>
      <c r="N971" s="66"/>
      <c r="O971" s="30"/>
      <c r="P971" s="30"/>
      <c r="Q971" s="29">
        <v>0.0</v>
      </c>
    </row>
    <row r="972">
      <c r="A972" s="30"/>
      <c r="B972" s="30"/>
      <c r="C972" s="30"/>
      <c r="D972" s="30" t="s">
        <v>835</v>
      </c>
      <c r="E972" s="30" t="s">
        <v>835</v>
      </c>
      <c r="F972" s="30"/>
      <c r="G972" s="30" t="s">
        <v>835</v>
      </c>
      <c r="H972" s="31"/>
      <c r="I972" s="30"/>
      <c r="J972" s="30"/>
      <c r="K972" s="30"/>
      <c r="L972" s="30"/>
      <c r="M972" s="30"/>
      <c r="N972" s="66"/>
      <c r="O972" s="30"/>
      <c r="P972" s="30"/>
      <c r="Q972" s="29">
        <v>0.0</v>
      </c>
    </row>
    <row r="973">
      <c r="A973" s="30"/>
      <c r="B973" s="30"/>
      <c r="C973" s="30"/>
      <c r="D973" s="30" t="s">
        <v>835</v>
      </c>
      <c r="E973" s="30" t="s">
        <v>835</v>
      </c>
      <c r="F973" s="30"/>
      <c r="G973" s="30" t="s">
        <v>835</v>
      </c>
      <c r="H973" s="31"/>
      <c r="I973" s="30"/>
      <c r="J973" s="30"/>
      <c r="K973" s="30"/>
      <c r="L973" s="30"/>
      <c r="M973" s="30"/>
      <c r="N973" s="66"/>
      <c r="O973" s="30"/>
      <c r="P973" s="30"/>
      <c r="Q973" s="29">
        <v>0.0</v>
      </c>
    </row>
    <row r="974">
      <c r="A974" s="30"/>
      <c r="B974" s="30"/>
      <c r="C974" s="30"/>
      <c r="D974" s="30" t="s">
        <v>835</v>
      </c>
      <c r="E974" s="30" t="s">
        <v>835</v>
      </c>
      <c r="F974" s="30"/>
      <c r="G974" s="30" t="s">
        <v>835</v>
      </c>
      <c r="H974" s="31"/>
      <c r="I974" s="30"/>
      <c r="J974" s="30"/>
      <c r="K974" s="30"/>
      <c r="L974" s="30"/>
      <c r="M974" s="30"/>
      <c r="N974" s="66"/>
      <c r="O974" s="30"/>
      <c r="P974" s="30"/>
      <c r="Q974" s="29">
        <v>0.0</v>
      </c>
    </row>
    <row r="975">
      <c r="A975" s="30"/>
      <c r="B975" s="30"/>
      <c r="C975" s="30"/>
      <c r="D975" s="30" t="s">
        <v>835</v>
      </c>
      <c r="E975" s="30" t="s">
        <v>835</v>
      </c>
      <c r="F975" s="30"/>
      <c r="G975" s="30" t="s">
        <v>835</v>
      </c>
      <c r="H975" s="31"/>
      <c r="I975" s="30"/>
      <c r="J975" s="30"/>
      <c r="K975" s="30"/>
      <c r="L975" s="30"/>
      <c r="M975" s="30"/>
      <c r="N975" s="66"/>
      <c r="O975" s="30"/>
      <c r="P975" s="30"/>
      <c r="Q975" s="29">
        <v>0.0</v>
      </c>
    </row>
    <row r="976">
      <c r="A976" s="30"/>
      <c r="B976" s="30"/>
      <c r="C976" s="30"/>
      <c r="D976" s="30" t="s">
        <v>835</v>
      </c>
      <c r="E976" s="30" t="s">
        <v>835</v>
      </c>
      <c r="F976" s="30"/>
      <c r="G976" s="30" t="s">
        <v>835</v>
      </c>
      <c r="H976" s="31"/>
      <c r="I976" s="30"/>
      <c r="J976" s="30"/>
      <c r="K976" s="30"/>
      <c r="L976" s="30"/>
      <c r="M976" s="30"/>
      <c r="N976" s="66"/>
      <c r="O976" s="30"/>
      <c r="P976" s="30"/>
      <c r="Q976" s="29">
        <v>0.0</v>
      </c>
    </row>
    <row r="977">
      <c r="A977" s="30"/>
      <c r="B977" s="30"/>
      <c r="C977" s="30"/>
      <c r="D977" s="30" t="s">
        <v>835</v>
      </c>
      <c r="E977" s="30" t="s">
        <v>835</v>
      </c>
      <c r="F977" s="30"/>
      <c r="G977" s="30" t="s">
        <v>835</v>
      </c>
      <c r="H977" s="31"/>
      <c r="I977" s="30"/>
      <c r="J977" s="30"/>
      <c r="K977" s="30"/>
      <c r="L977" s="30"/>
      <c r="M977" s="30"/>
      <c r="N977" s="66"/>
      <c r="O977" s="30"/>
      <c r="P977" s="30"/>
      <c r="Q977" s="29">
        <v>0.0</v>
      </c>
    </row>
    <row r="978">
      <c r="A978" s="30"/>
      <c r="B978" s="30"/>
      <c r="C978" s="30"/>
      <c r="D978" s="30" t="s">
        <v>835</v>
      </c>
      <c r="E978" s="30" t="s">
        <v>835</v>
      </c>
      <c r="F978" s="30"/>
      <c r="G978" s="30" t="s">
        <v>835</v>
      </c>
      <c r="H978" s="31"/>
      <c r="I978" s="30"/>
      <c r="J978" s="30"/>
      <c r="K978" s="30"/>
      <c r="L978" s="30"/>
      <c r="M978" s="30"/>
      <c r="N978" s="66"/>
      <c r="O978" s="30"/>
      <c r="P978" s="30"/>
      <c r="Q978" s="29">
        <v>0.0</v>
      </c>
    </row>
    <row r="979">
      <c r="A979" s="30"/>
      <c r="B979" s="30"/>
      <c r="C979" s="30"/>
      <c r="D979" s="30" t="s">
        <v>835</v>
      </c>
      <c r="E979" s="30" t="s">
        <v>835</v>
      </c>
      <c r="F979" s="30"/>
      <c r="G979" s="30" t="s">
        <v>835</v>
      </c>
      <c r="H979" s="31"/>
      <c r="I979" s="30"/>
      <c r="J979" s="30"/>
      <c r="K979" s="30"/>
      <c r="L979" s="30"/>
      <c r="M979" s="30"/>
      <c r="N979" s="66"/>
      <c r="O979" s="30"/>
      <c r="P979" s="30"/>
      <c r="Q979" s="29">
        <v>0.0</v>
      </c>
    </row>
    <row r="980">
      <c r="A980" s="30"/>
      <c r="B980" s="30"/>
      <c r="C980" s="30"/>
      <c r="D980" s="30" t="s">
        <v>835</v>
      </c>
      <c r="E980" s="30" t="s">
        <v>835</v>
      </c>
      <c r="F980" s="30"/>
      <c r="G980" s="30" t="s">
        <v>835</v>
      </c>
      <c r="H980" s="31"/>
      <c r="I980" s="30"/>
      <c r="J980" s="30"/>
      <c r="K980" s="30"/>
      <c r="L980" s="30"/>
      <c r="M980" s="30"/>
      <c r="N980" s="66"/>
      <c r="O980" s="30"/>
      <c r="P980" s="30"/>
      <c r="Q980" s="29">
        <v>0.0</v>
      </c>
    </row>
    <row r="981">
      <c r="A981" s="30"/>
      <c r="B981" s="30"/>
      <c r="C981" s="30"/>
      <c r="D981" s="30" t="s">
        <v>835</v>
      </c>
      <c r="E981" s="30" t="s">
        <v>835</v>
      </c>
      <c r="F981" s="30"/>
      <c r="G981" s="30" t="s">
        <v>835</v>
      </c>
      <c r="H981" s="31"/>
      <c r="I981" s="30"/>
      <c r="J981" s="30"/>
      <c r="K981" s="30"/>
      <c r="L981" s="30"/>
      <c r="M981" s="30"/>
      <c r="N981" s="66"/>
      <c r="O981" s="30"/>
      <c r="P981" s="30"/>
      <c r="Q981" s="29">
        <v>0.0</v>
      </c>
    </row>
    <row r="982">
      <c r="A982" s="30"/>
      <c r="B982" s="30"/>
      <c r="C982" s="30"/>
      <c r="D982" s="30" t="s">
        <v>835</v>
      </c>
      <c r="E982" s="30" t="s">
        <v>835</v>
      </c>
      <c r="F982" s="30"/>
      <c r="G982" s="30" t="s">
        <v>835</v>
      </c>
      <c r="H982" s="31"/>
      <c r="I982" s="30"/>
      <c r="J982" s="30"/>
      <c r="K982" s="30"/>
      <c r="L982" s="30"/>
      <c r="M982" s="30"/>
      <c r="N982" s="66"/>
      <c r="O982" s="30"/>
      <c r="P982" s="30"/>
      <c r="Q982" s="29">
        <v>0.0</v>
      </c>
    </row>
    <row r="983">
      <c r="A983" s="30"/>
      <c r="B983" s="30"/>
      <c r="C983" s="30"/>
      <c r="D983" s="30" t="s">
        <v>835</v>
      </c>
      <c r="E983" s="30" t="s">
        <v>835</v>
      </c>
      <c r="F983" s="30"/>
      <c r="G983" s="30" t="s">
        <v>835</v>
      </c>
      <c r="H983" s="31"/>
      <c r="I983" s="30"/>
      <c r="J983" s="30"/>
      <c r="K983" s="30"/>
      <c r="L983" s="30"/>
      <c r="M983" s="30"/>
      <c r="N983" s="66"/>
      <c r="O983" s="30"/>
      <c r="P983" s="30"/>
      <c r="Q983" s="29">
        <v>0.0</v>
      </c>
    </row>
    <row r="984">
      <c r="A984" s="30"/>
      <c r="B984" s="30"/>
      <c r="C984" s="30"/>
      <c r="D984" s="30" t="s">
        <v>835</v>
      </c>
      <c r="E984" s="30" t="s">
        <v>835</v>
      </c>
      <c r="F984" s="30"/>
      <c r="G984" s="30" t="s">
        <v>835</v>
      </c>
      <c r="H984" s="31"/>
      <c r="I984" s="30"/>
      <c r="J984" s="30"/>
      <c r="K984" s="30"/>
      <c r="L984" s="30"/>
      <c r="M984" s="30"/>
      <c r="N984" s="66"/>
      <c r="O984" s="30"/>
      <c r="P984" s="30"/>
      <c r="Q984" s="29">
        <v>0.0</v>
      </c>
    </row>
    <row r="985">
      <c r="A985" s="30"/>
      <c r="B985" s="30"/>
      <c r="C985" s="30"/>
      <c r="D985" s="30" t="s">
        <v>835</v>
      </c>
      <c r="E985" s="30" t="s">
        <v>835</v>
      </c>
      <c r="F985" s="30"/>
      <c r="G985" s="30" t="s">
        <v>835</v>
      </c>
      <c r="H985" s="31"/>
      <c r="I985" s="30"/>
      <c r="J985" s="30"/>
      <c r="K985" s="30"/>
      <c r="L985" s="30"/>
      <c r="M985" s="30"/>
      <c r="N985" s="66"/>
      <c r="O985" s="30"/>
      <c r="P985" s="30"/>
      <c r="Q985" s="29">
        <v>0.0</v>
      </c>
    </row>
    <row r="986">
      <c r="A986" s="30"/>
      <c r="B986" s="30"/>
      <c r="C986" s="30"/>
      <c r="D986" s="30" t="s">
        <v>835</v>
      </c>
      <c r="E986" s="30" t="s">
        <v>835</v>
      </c>
      <c r="F986" s="30"/>
      <c r="G986" s="30" t="s">
        <v>835</v>
      </c>
      <c r="H986" s="31"/>
      <c r="I986" s="30"/>
      <c r="J986" s="30"/>
      <c r="K986" s="30"/>
      <c r="L986" s="30"/>
      <c r="M986" s="30"/>
      <c r="N986" s="66"/>
      <c r="O986" s="30"/>
      <c r="P986" s="30"/>
      <c r="Q986" s="29">
        <v>0.0</v>
      </c>
    </row>
    <row r="987">
      <c r="A987" s="30"/>
      <c r="B987" s="30"/>
      <c r="C987" s="30"/>
      <c r="D987" s="30" t="s">
        <v>835</v>
      </c>
      <c r="E987" s="30" t="s">
        <v>835</v>
      </c>
      <c r="F987" s="30"/>
      <c r="G987" s="30" t="s">
        <v>835</v>
      </c>
      <c r="H987" s="31"/>
      <c r="I987" s="30"/>
      <c r="J987" s="30"/>
      <c r="K987" s="30"/>
      <c r="L987" s="30"/>
      <c r="M987" s="30"/>
      <c r="N987" s="66"/>
      <c r="O987" s="30"/>
      <c r="P987" s="30"/>
      <c r="Q987" s="29">
        <v>0.0</v>
      </c>
    </row>
    <row r="988">
      <c r="A988" s="30"/>
      <c r="B988" s="30"/>
      <c r="C988" s="30"/>
      <c r="D988" s="30" t="s">
        <v>835</v>
      </c>
      <c r="E988" s="30" t="s">
        <v>835</v>
      </c>
      <c r="F988" s="30"/>
      <c r="G988" s="30" t="s">
        <v>835</v>
      </c>
      <c r="H988" s="31"/>
      <c r="I988" s="30"/>
      <c r="J988" s="30"/>
      <c r="K988" s="30"/>
      <c r="L988" s="30"/>
      <c r="M988" s="30"/>
      <c r="N988" s="66"/>
      <c r="O988" s="30"/>
      <c r="P988" s="30"/>
      <c r="Q988" s="29">
        <v>0.0</v>
      </c>
    </row>
    <row r="989">
      <c r="A989" s="30"/>
      <c r="B989" s="30"/>
      <c r="C989" s="30"/>
      <c r="D989" s="30" t="s">
        <v>835</v>
      </c>
      <c r="E989" s="30" t="s">
        <v>835</v>
      </c>
      <c r="F989" s="30"/>
      <c r="G989" s="30" t="s">
        <v>835</v>
      </c>
      <c r="H989" s="31"/>
      <c r="I989" s="30"/>
      <c r="J989" s="30"/>
      <c r="K989" s="30"/>
      <c r="L989" s="30"/>
      <c r="M989" s="30"/>
      <c r="N989" s="66"/>
      <c r="O989" s="30"/>
      <c r="P989" s="30"/>
      <c r="Q989" s="29">
        <v>0.0</v>
      </c>
    </row>
    <row r="990">
      <c r="A990" s="30"/>
      <c r="B990" s="30"/>
      <c r="C990" s="30"/>
      <c r="D990" s="30" t="s">
        <v>835</v>
      </c>
      <c r="E990" s="30" t="s">
        <v>835</v>
      </c>
      <c r="F990" s="30"/>
      <c r="G990" s="30" t="s">
        <v>835</v>
      </c>
      <c r="H990" s="31"/>
      <c r="I990" s="30"/>
      <c r="J990" s="30"/>
      <c r="K990" s="30"/>
      <c r="L990" s="30"/>
      <c r="M990" s="30"/>
      <c r="N990" s="66"/>
      <c r="O990" s="30"/>
      <c r="P990" s="30"/>
      <c r="Q990" s="29">
        <v>0.0</v>
      </c>
    </row>
    <row r="991">
      <c r="A991" s="30"/>
      <c r="B991" s="30"/>
      <c r="C991" s="30"/>
      <c r="D991" s="30" t="s">
        <v>835</v>
      </c>
      <c r="E991" s="30" t="s">
        <v>835</v>
      </c>
      <c r="F991" s="30"/>
      <c r="G991" s="30" t="s">
        <v>835</v>
      </c>
      <c r="H991" s="31"/>
      <c r="I991" s="30"/>
      <c r="J991" s="30"/>
      <c r="K991" s="30"/>
      <c r="L991" s="30"/>
      <c r="M991" s="30"/>
      <c r="N991" s="66"/>
      <c r="O991" s="30"/>
      <c r="P991" s="30"/>
      <c r="Q991" s="29">
        <v>0.0</v>
      </c>
    </row>
    <row r="992">
      <c r="A992" s="30"/>
      <c r="B992" s="30"/>
      <c r="C992" s="30"/>
      <c r="D992" s="30" t="s">
        <v>835</v>
      </c>
      <c r="E992" s="30" t="s">
        <v>835</v>
      </c>
      <c r="F992" s="30"/>
      <c r="G992" s="30" t="s">
        <v>835</v>
      </c>
      <c r="H992" s="31"/>
      <c r="I992" s="30"/>
      <c r="J992" s="30"/>
      <c r="K992" s="30"/>
      <c r="L992" s="30"/>
      <c r="M992" s="30"/>
      <c r="N992" s="66"/>
      <c r="O992" s="30"/>
      <c r="P992" s="30"/>
      <c r="Q992" s="29">
        <v>0.0</v>
      </c>
    </row>
    <row r="993">
      <c r="A993" s="30"/>
      <c r="B993" s="30"/>
      <c r="C993" s="30"/>
      <c r="D993" s="30" t="s">
        <v>835</v>
      </c>
      <c r="E993" s="30" t="s">
        <v>835</v>
      </c>
      <c r="F993" s="30"/>
      <c r="G993" s="30" t="s">
        <v>835</v>
      </c>
      <c r="H993" s="31"/>
      <c r="I993" s="30"/>
      <c r="J993" s="30"/>
      <c r="K993" s="30"/>
      <c r="L993" s="30"/>
      <c r="M993" s="30"/>
      <c r="N993" s="66"/>
      <c r="O993" s="30"/>
      <c r="P993" s="30"/>
      <c r="Q993" s="29">
        <v>0.0</v>
      </c>
    </row>
    <row r="994">
      <c r="A994" s="30"/>
      <c r="B994" s="30"/>
      <c r="C994" s="30"/>
      <c r="D994" s="30" t="s">
        <v>835</v>
      </c>
      <c r="E994" s="30" t="s">
        <v>835</v>
      </c>
      <c r="F994" s="30"/>
      <c r="G994" s="30" t="s">
        <v>835</v>
      </c>
      <c r="H994" s="31"/>
      <c r="I994" s="30"/>
      <c r="J994" s="30"/>
      <c r="K994" s="30"/>
      <c r="L994" s="30"/>
      <c r="M994" s="30"/>
      <c r="N994" s="66"/>
      <c r="O994" s="30"/>
      <c r="P994" s="30"/>
      <c r="Q994" s="29">
        <v>0.0</v>
      </c>
    </row>
    <row r="995">
      <c r="A995" s="30"/>
      <c r="B995" s="30"/>
      <c r="C995" s="30"/>
      <c r="D995" s="30" t="s">
        <v>835</v>
      </c>
      <c r="E995" s="30" t="s">
        <v>835</v>
      </c>
      <c r="F995" s="30"/>
      <c r="G995" s="30" t="s">
        <v>835</v>
      </c>
      <c r="H995" s="31"/>
      <c r="I995" s="30"/>
      <c r="J995" s="30"/>
      <c r="K995" s="30"/>
      <c r="L995" s="30"/>
      <c r="M995" s="30"/>
      <c r="N995" s="66"/>
      <c r="O995" s="30"/>
      <c r="P995" s="30"/>
      <c r="Q995" s="29">
        <v>0.0</v>
      </c>
    </row>
    <row r="996">
      <c r="A996" s="30"/>
      <c r="B996" s="30"/>
      <c r="C996" s="30"/>
      <c r="D996" s="30" t="s">
        <v>835</v>
      </c>
      <c r="E996" s="30" t="s">
        <v>835</v>
      </c>
      <c r="F996" s="30"/>
      <c r="G996" s="30" t="s">
        <v>835</v>
      </c>
      <c r="H996" s="31"/>
      <c r="I996" s="30"/>
      <c r="J996" s="30"/>
      <c r="K996" s="30"/>
      <c r="L996" s="30"/>
      <c r="M996" s="30"/>
      <c r="N996" s="66"/>
      <c r="O996" s="30"/>
      <c r="P996" s="30"/>
      <c r="Q996" s="29">
        <v>0.0</v>
      </c>
    </row>
    <row r="997">
      <c r="A997" s="30"/>
      <c r="B997" s="30"/>
      <c r="C997" s="30"/>
      <c r="D997" s="30" t="s">
        <v>835</v>
      </c>
      <c r="E997" s="30" t="s">
        <v>835</v>
      </c>
      <c r="F997" s="30"/>
      <c r="G997" s="30" t="s">
        <v>835</v>
      </c>
      <c r="H997" s="31"/>
      <c r="I997" s="30"/>
      <c r="J997" s="30"/>
      <c r="K997" s="30"/>
      <c r="L997" s="30"/>
      <c r="M997" s="30"/>
      <c r="N997" s="66"/>
      <c r="O997" s="30"/>
      <c r="P997" s="30"/>
      <c r="Q997" s="29">
        <v>0.0</v>
      </c>
    </row>
    <row r="998">
      <c r="A998" s="30"/>
      <c r="B998" s="30"/>
      <c r="C998" s="30"/>
      <c r="D998" s="30" t="s">
        <v>835</v>
      </c>
      <c r="E998" s="30" t="s">
        <v>835</v>
      </c>
      <c r="F998" s="30"/>
      <c r="G998" s="30" t="s">
        <v>835</v>
      </c>
      <c r="H998" s="31"/>
      <c r="I998" s="30"/>
      <c r="J998" s="30"/>
      <c r="K998" s="30"/>
      <c r="L998" s="30"/>
      <c r="M998" s="30"/>
      <c r="N998" s="66"/>
      <c r="O998" s="30"/>
      <c r="P998" s="30"/>
      <c r="Q998" s="29">
        <v>0.0</v>
      </c>
    </row>
    <row r="999">
      <c r="A999" s="30"/>
      <c r="B999" s="30"/>
      <c r="C999" s="30"/>
      <c r="D999" s="30" t="s">
        <v>835</v>
      </c>
      <c r="E999" s="30" t="s">
        <v>835</v>
      </c>
      <c r="F999" s="30"/>
      <c r="G999" s="30" t="s">
        <v>835</v>
      </c>
      <c r="H999" s="31"/>
      <c r="I999" s="30"/>
      <c r="J999" s="30"/>
      <c r="K999" s="30"/>
      <c r="L999" s="30"/>
      <c r="M999" s="30"/>
      <c r="N999" s="66"/>
      <c r="O999" s="30"/>
      <c r="P999" s="30"/>
      <c r="Q999" s="29">
        <v>0.0</v>
      </c>
    </row>
    <row r="1000">
      <c r="A1000" s="30"/>
      <c r="B1000" s="30"/>
      <c r="C1000" s="30"/>
      <c r="D1000" s="30" t="s">
        <v>835</v>
      </c>
      <c r="E1000" s="30" t="s">
        <v>835</v>
      </c>
      <c r="F1000" s="30"/>
      <c r="G1000" s="30" t="s">
        <v>835</v>
      </c>
      <c r="H1000" s="31"/>
      <c r="I1000" s="30"/>
      <c r="J1000" s="30"/>
      <c r="K1000" s="30"/>
      <c r="L1000" s="30"/>
      <c r="M1000" s="30"/>
      <c r="N1000" s="66"/>
      <c r="O1000" s="30"/>
      <c r="P1000" s="30"/>
      <c r="Q1000" s="29">
        <v>0.0</v>
      </c>
    </row>
    <row r="1001">
      <c r="A1001" s="30"/>
      <c r="B1001" s="30"/>
      <c r="C1001" s="30"/>
      <c r="D1001" s="30" t="s">
        <v>835</v>
      </c>
      <c r="E1001" s="30" t="s">
        <v>835</v>
      </c>
      <c r="F1001" s="30"/>
      <c r="G1001" s="30" t="s">
        <v>835</v>
      </c>
      <c r="H1001" s="31"/>
      <c r="I1001" s="30"/>
      <c r="J1001" s="30"/>
      <c r="K1001" s="30"/>
      <c r="L1001" s="30"/>
      <c r="M1001" s="30"/>
      <c r="N1001" s="66"/>
      <c r="O1001" s="30"/>
      <c r="P1001" s="30"/>
      <c r="Q1001" s="29">
        <v>0.0</v>
      </c>
    </row>
    <row r="1002">
      <c r="A1002" s="30"/>
      <c r="B1002" s="30"/>
      <c r="C1002" s="30"/>
      <c r="D1002" s="30" t="s">
        <v>835</v>
      </c>
      <c r="E1002" s="30" t="s">
        <v>835</v>
      </c>
      <c r="F1002" s="30"/>
      <c r="G1002" s="30" t="s">
        <v>835</v>
      </c>
      <c r="H1002" s="30"/>
      <c r="I1002" s="30"/>
      <c r="J1002" s="30"/>
      <c r="K1002" s="30"/>
      <c r="L1002" s="30"/>
      <c r="M1002" s="30"/>
      <c r="N1002" s="66"/>
      <c r="O1002" s="30"/>
      <c r="P1002" s="30"/>
      <c r="Q1002" s="29">
        <v>0.0</v>
      </c>
    </row>
    <row r="1003">
      <c r="A1003" s="30"/>
      <c r="B1003" s="30"/>
      <c r="C1003" s="30"/>
      <c r="D1003" s="30" t="s">
        <v>835</v>
      </c>
      <c r="E1003" s="30" t="s">
        <v>835</v>
      </c>
      <c r="F1003" s="30"/>
      <c r="G1003" s="30" t="s">
        <v>835</v>
      </c>
      <c r="H1003" s="30"/>
      <c r="I1003" s="30"/>
      <c r="J1003" s="30"/>
      <c r="K1003" s="30"/>
      <c r="L1003" s="30"/>
      <c r="M1003" s="30"/>
      <c r="N1003" s="66"/>
      <c r="O1003" s="30"/>
      <c r="P1003" s="30"/>
      <c r="Q1003" s="29">
        <v>0.0</v>
      </c>
    </row>
    <row r="1004">
      <c r="N1004" s="66"/>
    </row>
    <row r="1005">
      <c r="N1005" s="66"/>
    </row>
    <row r="1006">
      <c r="N1006" s="66"/>
    </row>
    <row r="1007">
      <c r="N1007" s="66"/>
    </row>
    <row r="1008">
      <c r="N1008" s="66"/>
    </row>
    <row r="1009">
      <c r="N1009" s="66"/>
    </row>
    <row r="1010">
      <c r="N1010" s="66"/>
    </row>
    <row r="1011">
      <c r="N1011" s="66"/>
    </row>
    <row r="1012">
      <c r="N1012" s="66"/>
    </row>
    <row r="1013">
      <c r="N1013" s="66"/>
    </row>
    <row r="1014">
      <c r="N1014" s="66"/>
    </row>
    <row r="1015">
      <c r="N1015" s="66"/>
    </row>
    <row r="1016">
      <c r="N1016" s="66"/>
    </row>
    <row r="1017">
      <c r="N1017" s="66"/>
    </row>
    <row r="1018">
      <c r="N1018" s="66"/>
    </row>
    <row r="1019">
      <c r="N1019" s="66"/>
    </row>
    <row r="1020">
      <c r="N1020" s="66"/>
    </row>
    <row r="1021">
      <c r="N1021" s="66"/>
    </row>
    <row r="1022">
      <c r="N1022" s="66"/>
    </row>
    <row r="1023">
      <c r="N1023" s="66"/>
    </row>
    <row r="1024">
      <c r="N1024" s="66"/>
    </row>
    <row r="1025">
      <c r="N1025" s="66"/>
    </row>
    <row r="1026">
      <c r="N1026" s="66"/>
    </row>
    <row r="1027">
      <c r="N1027" s="66"/>
    </row>
    <row r="1028">
      <c r="N1028" s="66"/>
    </row>
    <row r="1029">
      <c r="N1029" s="66"/>
    </row>
    <row r="1030">
      <c r="N1030" s="66"/>
    </row>
    <row r="1031">
      <c r="N1031" s="66"/>
    </row>
    <row r="1032">
      <c r="N1032" s="66"/>
    </row>
    <row r="1033">
      <c r="N1033" s="66"/>
    </row>
    <row r="1034">
      <c r="N1034" s="66"/>
    </row>
    <row r="1035">
      <c r="N1035" s="66"/>
    </row>
    <row r="1036">
      <c r="N1036" s="66"/>
    </row>
    <row r="1037">
      <c r="N1037" s="66"/>
    </row>
    <row r="1038">
      <c r="N1038" s="66"/>
    </row>
    <row r="1039">
      <c r="N1039" s="66"/>
    </row>
    <row r="1040">
      <c r="N1040" s="66"/>
    </row>
    <row r="1041">
      <c r="N1041" s="66"/>
    </row>
    <row r="1042">
      <c r="N1042" s="66"/>
    </row>
    <row r="1043">
      <c r="N1043" s="66"/>
    </row>
    <row r="1044">
      <c r="N1044" s="66"/>
    </row>
    <row r="1045">
      <c r="N1045" s="66"/>
    </row>
    <row r="1046">
      <c r="N1046" s="66"/>
    </row>
    <row r="1047">
      <c r="N1047" s="66"/>
    </row>
    <row r="1048">
      <c r="N1048" s="66"/>
    </row>
    <row r="1049">
      <c r="N1049" s="66"/>
    </row>
    <row r="1050">
      <c r="N1050" s="66"/>
    </row>
    <row r="1051">
      <c r="N1051" s="66"/>
    </row>
    <row r="1052">
      <c r="N1052" s="66"/>
    </row>
    <row r="1053">
      <c r="N1053" s="66"/>
    </row>
    <row r="1054">
      <c r="N1054" s="66"/>
    </row>
    <row r="1055">
      <c r="N1055" s="66"/>
    </row>
    <row r="1056">
      <c r="N1056" s="66"/>
    </row>
    <row r="1057">
      <c r="N1057" s="66"/>
    </row>
    <row r="1058">
      <c r="N1058" s="66"/>
    </row>
    <row r="1059">
      <c r="N1059" s="66"/>
    </row>
    <row r="1060">
      <c r="N1060" s="66"/>
    </row>
    <row r="1061">
      <c r="N1061" s="66"/>
    </row>
    <row r="1062">
      <c r="N1062" s="66"/>
    </row>
    <row r="1063">
      <c r="N1063" s="66"/>
    </row>
    <row r="1064">
      <c r="N1064" s="66"/>
    </row>
    <row r="1065">
      <c r="N1065" s="66"/>
    </row>
    <row r="1066">
      <c r="N1066" s="66"/>
    </row>
    <row r="1067">
      <c r="N1067" s="66"/>
    </row>
    <row r="1068">
      <c r="N1068" s="66"/>
    </row>
    <row r="1069">
      <c r="N1069" s="66"/>
    </row>
    <row r="1070">
      <c r="N1070" s="66"/>
    </row>
    <row r="1071">
      <c r="N1071" s="66"/>
    </row>
    <row r="1072">
      <c r="N1072" s="66"/>
    </row>
    <row r="1073">
      <c r="N1073" s="66"/>
    </row>
    <row r="1074">
      <c r="N1074" s="66"/>
    </row>
    <row r="1075">
      <c r="N1075" s="66"/>
    </row>
    <row r="1076">
      <c r="N1076" s="66"/>
    </row>
    <row r="1077">
      <c r="N1077" s="66"/>
    </row>
    <row r="1078">
      <c r="N1078" s="66"/>
    </row>
    <row r="1079">
      <c r="N1079" s="66"/>
    </row>
    <row r="1080">
      <c r="N1080" s="66"/>
    </row>
    <row r="1081">
      <c r="N1081" s="66"/>
    </row>
    <row r="1082">
      <c r="N1082" s="66"/>
    </row>
    <row r="1083">
      <c r="N1083" s="66"/>
    </row>
    <row r="1084">
      <c r="N1084" s="66"/>
    </row>
    <row r="1085">
      <c r="N1085" s="66"/>
    </row>
    <row r="1086">
      <c r="N1086" s="66"/>
    </row>
    <row r="1087">
      <c r="N1087" s="66"/>
    </row>
    <row r="1088">
      <c r="N1088" s="66"/>
    </row>
    <row r="1089">
      <c r="N1089" s="66"/>
    </row>
    <row r="1090">
      <c r="N1090" s="66"/>
    </row>
    <row r="1091">
      <c r="N1091" s="66"/>
    </row>
    <row r="1092">
      <c r="N1092" s="66"/>
    </row>
    <row r="1093">
      <c r="N1093" s="66"/>
    </row>
    <row r="1094">
      <c r="N1094" s="66"/>
    </row>
    <row r="1095">
      <c r="N1095" s="66"/>
    </row>
    <row r="1096">
      <c r="N1096" s="66"/>
    </row>
    <row r="1097">
      <c r="N1097" s="66"/>
    </row>
    <row r="1098">
      <c r="N1098" s="66"/>
    </row>
    <row r="1099">
      <c r="N1099" s="66"/>
    </row>
    <row r="1100">
      <c r="N1100" s="66"/>
    </row>
    <row r="1101">
      <c r="N1101" s="66"/>
    </row>
    <row r="1102">
      <c r="N1102" s="66"/>
    </row>
    <row r="1103">
      <c r="N1103" s="66"/>
    </row>
    <row r="1104">
      <c r="N1104" s="66"/>
    </row>
    <row r="1105">
      <c r="N1105" s="66"/>
    </row>
    <row r="1106">
      <c r="N1106" s="66"/>
    </row>
    <row r="1107">
      <c r="N1107" s="66"/>
    </row>
    <row r="1108">
      <c r="N1108" s="66"/>
    </row>
    <row r="1109">
      <c r="N1109" s="66"/>
    </row>
    <row r="1110">
      <c r="N1110" s="66"/>
    </row>
    <row r="1111">
      <c r="N1111" s="66"/>
    </row>
    <row r="1112">
      <c r="N1112" s="66"/>
    </row>
    <row r="1113">
      <c r="N1113" s="66"/>
    </row>
    <row r="1114">
      <c r="N1114" s="66"/>
    </row>
    <row r="1115">
      <c r="N1115" s="66"/>
    </row>
    <row r="1116">
      <c r="N1116" s="66"/>
    </row>
    <row r="1117">
      <c r="N1117" s="66"/>
    </row>
    <row r="1118">
      <c r="N1118" s="66"/>
    </row>
    <row r="1119">
      <c r="N1119" s="66"/>
    </row>
    <row r="1120">
      <c r="N1120" s="66"/>
    </row>
    <row r="1121">
      <c r="N1121" s="66"/>
    </row>
    <row r="1122">
      <c r="N1122" s="66"/>
    </row>
    <row r="1123">
      <c r="N1123" s="66"/>
    </row>
    <row r="1124">
      <c r="N1124" s="66"/>
    </row>
    <row r="1125">
      <c r="N1125" s="66"/>
    </row>
    <row r="1126">
      <c r="N1126" s="66"/>
    </row>
    <row r="1127">
      <c r="N1127" s="66"/>
    </row>
    <row r="1128">
      <c r="N1128" s="66"/>
    </row>
    <row r="1129">
      <c r="N1129" s="66"/>
    </row>
    <row r="1130">
      <c r="N1130" s="66"/>
    </row>
    <row r="1131">
      <c r="N1131" s="66"/>
    </row>
    <row r="1132">
      <c r="N1132" s="66"/>
    </row>
    <row r="1133">
      <c r="N1133" s="66"/>
    </row>
    <row r="1134">
      <c r="N1134" s="66"/>
    </row>
    <row r="1135">
      <c r="N1135" s="66"/>
    </row>
    <row r="1136">
      <c r="N1136" s="66"/>
    </row>
    <row r="1137">
      <c r="N1137" s="66"/>
    </row>
    <row r="1138">
      <c r="N1138" s="66"/>
    </row>
    <row r="1139">
      <c r="N1139" s="66"/>
    </row>
    <row r="1140">
      <c r="N1140" s="66"/>
    </row>
    <row r="1141">
      <c r="N1141" s="66"/>
    </row>
    <row r="1142">
      <c r="N1142" s="66"/>
    </row>
    <row r="1143">
      <c r="N1143" s="66"/>
    </row>
    <row r="1144">
      <c r="N1144" s="66"/>
    </row>
    <row r="1145">
      <c r="N1145" s="66"/>
    </row>
    <row r="1146">
      <c r="N1146" s="66"/>
    </row>
    <row r="1147">
      <c r="N1147" s="66"/>
    </row>
    <row r="1148">
      <c r="N1148" s="66"/>
    </row>
    <row r="1149">
      <c r="N1149" s="66"/>
    </row>
    <row r="1150">
      <c r="N1150" s="66"/>
    </row>
    <row r="1151">
      <c r="N1151" s="66"/>
    </row>
    <row r="1152">
      <c r="N1152" s="66"/>
    </row>
    <row r="1153">
      <c r="N1153" s="66"/>
    </row>
    <row r="1154">
      <c r="N1154" s="66"/>
    </row>
    <row r="1155">
      <c r="N1155" s="66"/>
    </row>
    <row r="1156">
      <c r="N1156" s="66"/>
    </row>
    <row r="1157">
      <c r="N1157" s="66"/>
    </row>
    <row r="1158">
      <c r="N1158" s="66"/>
    </row>
    <row r="1159">
      <c r="N1159" s="66"/>
    </row>
    <row r="1160">
      <c r="N1160" s="66"/>
    </row>
    <row r="1161">
      <c r="N1161" s="66"/>
    </row>
    <row r="1162">
      <c r="N1162" s="66"/>
    </row>
    <row r="1163">
      <c r="N1163" s="66"/>
    </row>
    <row r="1164">
      <c r="N1164" s="66"/>
    </row>
    <row r="1165">
      <c r="N1165" s="66"/>
    </row>
    <row r="1166">
      <c r="N1166" s="66"/>
    </row>
    <row r="1167">
      <c r="N1167" s="66"/>
    </row>
    <row r="1168">
      <c r="N1168" s="66"/>
    </row>
    <row r="1169">
      <c r="N1169" s="66"/>
    </row>
    <row r="1170">
      <c r="N1170" s="66"/>
    </row>
    <row r="1171">
      <c r="N1171" s="66"/>
    </row>
    <row r="1172">
      <c r="N1172" s="66"/>
    </row>
    <row r="1173">
      <c r="N1173" s="66"/>
    </row>
    <row r="1174">
      <c r="N1174" s="66"/>
    </row>
    <row r="1175">
      <c r="N1175" s="66"/>
    </row>
    <row r="1176">
      <c r="N1176" s="66"/>
    </row>
    <row r="1177">
      <c r="N1177" s="66"/>
    </row>
    <row r="1178">
      <c r="N1178" s="66"/>
    </row>
    <row r="1179">
      <c r="N1179" s="66"/>
    </row>
    <row r="1180">
      <c r="N1180" s="66"/>
    </row>
    <row r="1181">
      <c r="N1181" s="66"/>
    </row>
    <row r="1182">
      <c r="N1182" s="66"/>
    </row>
    <row r="1183">
      <c r="N1183" s="66"/>
    </row>
    <row r="1184">
      <c r="N1184" s="66"/>
    </row>
    <row r="1185">
      <c r="N1185" s="66"/>
    </row>
    <row r="1186">
      <c r="N1186" s="66"/>
    </row>
    <row r="1187">
      <c r="N1187" s="66"/>
    </row>
    <row r="1188">
      <c r="N1188" s="66"/>
    </row>
    <row r="1189">
      <c r="N1189" s="66"/>
    </row>
    <row r="1190">
      <c r="N1190" s="66"/>
    </row>
    <row r="1191">
      <c r="N1191" s="66"/>
    </row>
    <row r="1192">
      <c r="N1192" s="66"/>
    </row>
    <row r="1193">
      <c r="N1193" s="66"/>
    </row>
    <row r="1194">
      <c r="N1194" s="66"/>
    </row>
    <row r="1195">
      <c r="N1195" s="66"/>
    </row>
    <row r="1196">
      <c r="N1196" s="66"/>
    </row>
    <row r="1197">
      <c r="N1197" s="66"/>
    </row>
    <row r="1198">
      <c r="N1198" s="66"/>
    </row>
    <row r="1199">
      <c r="N1199" s="66"/>
    </row>
    <row r="1200">
      <c r="N1200" s="66"/>
    </row>
    <row r="1201">
      <c r="N1201" s="66"/>
    </row>
    <row r="1202">
      <c r="N1202" s="66"/>
    </row>
    <row r="1203">
      <c r="N1203" s="66"/>
    </row>
    <row r="1204">
      <c r="N1204" s="66"/>
    </row>
    <row r="1205">
      <c r="N1205" s="66"/>
    </row>
    <row r="1206">
      <c r="N1206" s="66"/>
    </row>
    <row r="1207">
      <c r="N1207" s="66"/>
    </row>
    <row r="1208">
      <c r="N1208" s="66"/>
    </row>
    <row r="1209">
      <c r="N1209" s="66"/>
    </row>
    <row r="1210">
      <c r="N1210" s="66"/>
    </row>
    <row r="1211">
      <c r="N1211" s="66"/>
    </row>
    <row r="1212">
      <c r="N1212" s="66"/>
    </row>
    <row r="1213">
      <c r="N1213" s="66"/>
    </row>
    <row r="1214">
      <c r="N1214" s="66"/>
    </row>
    <row r="1215">
      <c r="N1215" s="66"/>
    </row>
    <row r="1216">
      <c r="N1216" s="66"/>
    </row>
    <row r="1217">
      <c r="N1217" s="66"/>
    </row>
    <row r="1218">
      <c r="N1218" s="66"/>
    </row>
    <row r="1219">
      <c r="N1219" s="66"/>
    </row>
    <row r="1220">
      <c r="N1220" s="66"/>
    </row>
    <row r="1221">
      <c r="N1221" s="66"/>
    </row>
    <row r="1222">
      <c r="N1222" s="66"/>
    </row>
    <row r="1223">
      <c r="N1223" s="66"/>
    </row>
    <row r="1224">
      <c r="N1224" s="66"/>
    </row>
    <row r="1225">
      <c r="N1225" s="66"/>
    </row>
    <row r="1226">
      <c r="N1226" s="66"/>
    </row>
    <row r="1227">
      <c r="N1227" s="66"/>
    </row>
    <row r="1228">
      <c r="N1228" s="66"/>
    </row>
    <row r="1229">
      <c r="N1229" s="66"/>
    </row>
    <row r="1230">
      <c r="N1230" s="66"/>
    </row>
    <row r="1231">
      <c r="N1231" s="66"/>
    </row>
    <row r="1232">
      <c r="N1232" s="66"/>
    </row>
    <row r="1233">
      <c r="N1233" s="66"/>
    </row>
    <row r="1234">
      <c r="N1234" s="66"/>
    </row>
    <row r="1235">
      <c r="N1235" s="66"/>
    </row>
    <row r="1236">
      <c r="N1236" s="66"/>
    </row>
    <row r="1237">
      <c r="N1237" s="66"/>
    </row>
    <row r="1238">
      <c r="N1238" s="66"/>
    </row>
    <row r="1239">
      <c r="N1239" s="66"/>
    </row>
    <row r="1240">
      <c r="N1240" s="66"/>
    </row>
    <row r="1241">
      <c r="N1241" s="66"/>
    </row>
    <row r="1242">
      <c r="N1242" s="66"/>
    </row>
    <row r="1243">
      <c r="N1243" s="66"/>
    </row>
    <row r="1244">
      <c r="N1244" s="66"/>
    </row>
    <row r="1245">
      <c r="N1245" s="66"/>
    </row>
    <row r="1246">
      <c r="N1246" s="66"/>
    </row>
    <row r="1247">
      <c r="N1247" s="66"/>
    </row>
    <row r="1248">
      <c r="N1248" s="66"/>
    </row>
    <row r="1249">
      <c r="N1249" s="66"/>
    </row>
    <row r="1250">
      <c r="N1250" s="66"/>
    </row>
    <row r="1251">
      <c r="N1251" s="66"/>
    </row>
    <row r="1252">
      <c r="N1252" s="66"/>
    </row>
    <row r="1253">
      <c r="N1253" s="66"/>
    </row>
    <row r="1254">
      <c r="N1254" s="66"/>
    </row>
    <row r="1255">
      <c r="N1255" s="66"/>
    </row>
    <row r="1256">
      <c r="N1256" s="66"/>
    </row>
    <row r="1257">
      <c r="N1257" s="66"/>
    </row>
    <row r="1258">
      <c r="N1258" s="66"/>
    </row>
    <row r="1259">
      <c r="N1259" s="66"/>
    </row>
    <row r="1260">
      <c r="N1260" s="66"/>
    </row>
    <row r="1261">
      <c r="N1261" s="66"/>
    </row>
    <row r="1262">
      <c r="N1262" s="66"/>
    </row>
    <row r="1263">
      <c r="N1263" s="66"/>
    </row>
    <row r="1264">
      <c r="N1264" s="66"/>
    </row>
    <row r="1265">
      <c r="N1265" s="66"/>
    </row>
    <row r="1266">
      <c r="N1266" s="66"/>
    </row>
    <row r="1267">
      <c r="N1267" s="66"/>
    </row>
    <row r="1268">
      <c r="N1268" s="66"/>
    </row>
    <row r="1269">
      <c r="N1269" s="66"/>
    </row>
    <row r="1270">
      <c r="N1270" s="66"/>
    </row>
    <row r="1271">
      <c r="N1271" s="66"/>
    </row>
    <row r="1272">
      <c r="N1272" s="66"/>
    </row>
    <row r="1273">
      <c r="N1273" s="66"/>
    </row>
    <row r="1274">
      <c r="N1274" s="66"/>
    </row>
    <row r="1275">
      <c r="N1275" s="66"/>
    </row>
    <row r="1276">
      <c r="N1276" s="66"/>
    </row>
    <row r="1277">
      <c r="N1277" s="66"/>
    </row>
    <row r="1278">
      <c r="N1278" s="66"/>
    </row>
    <row r="1279">
      <c r="N1279" s="66"/>
    </row>
    <row r="1280">
      <c r="N1280" s="66"/>
    </row>
    <row r="1281">
      <c r="N1281" s="66"/>
    </row>
    <row r="1282">
      <c r="N1282" s="66"/>
    </row>
    <row r="1283">
      <c r="N1283" s="66"/>
    </row>
    <row r="1284">
      <c r="N1284" s="66"/>
    </row>
    <row r="1285">
      <c r="N1285" s="66"/>
    </row>
    <row r="1286">
      <c r="N1286" s="66"/>
    </row>
    <row r="1287">
      <c r="N1287" s="66"/>
    </row>
    <row r="1288">
      <c r="N1288" s="66"/>
    </row>
    <row r="1289">
      <c r="N1289" s="66"/>
    </row>
    <row r="1290">
      <c r="N1290" s="66"/>
    </row>
    <row r="1291">
      <c r="N1291" s="66"/>
    </row>
    <row r="1292">
      <c r="N1292" s="66"/>
    </row>
    <row r="1293">
      <c r="N1293" s="66"/>
    </row>
    <row r="1294">
      <c r="N1294" s="66"/>
    </row>
    <row r="1295">
      <c r="N1295" s="66"/>
    </row>
    <row r="1296">
      <c r="N1296" s="66"/>
    </row>
    <row r="1297">
      <c r="N1297" s="66"/>
    </row>
    <row r="1298">
      <c r="N1298" s="66"/>
    </row>
    <row r="1299">
      <c r="N1299" s="66"/>
    </row>
    <row r="1300">
      <c r="N1300" s="66"/>
    </row>
    <row r="1301">
      <c r="N1301" s="66"/>
    </row>
    <row r="1302">
      <c r="N1302" s="66"/>
    </row>
    <row r="1303">
      <c r="N1303" s="66"/>
    </row>
    <row r="1304">
      <c r="N1304" s="66"/>
    </row>
    <row r="1305">
      <c r="N1305" s="66"/>
    </row>
    <row r="1306">
      <c r="N1306" s="66"/>
    </row>
    <row r="1307">
      <c r="N1307" s="66"/>
    </row>
    <row r="1308">
      <c r="N1308" s="66"/>
    </row>
    <row r="1309">
      <c r="N1309" s="66"/>
    </row>
    <row r="1310">
      <c r="N1310" s="66"/>
    </row>
    <row r="1311">
      <c r="N1311" s="66"/>
    </row>
    <row r="1312">
      <c r="N1312" s="66"/>
    </row>
    <row r="1313">
      <c r="N1313" s="66"/>
    </row>
    <row r="1314">
      <c r="N1314" s="66"/>
    </row>
    <row r="1315">
      <c r="N1315" s="66"/>
    </row>
    <row r="1316">
      <c r="N1316" s="66"/>
    </row>
    <row r="1317">
      <c r="N1317" s="66"/>
    </row>
    <row r="1318">
      <c r="N1318" s="66"/>
    </row>
    <row r="1319">
      <c r="N1319" s="66"/>
    </row>
    <row r="1320">
      <c r="N1320" s="66"/>
    </row>
    <row r="1321">
      <c r="N1321" s="66"/>
    </row>
    <row r="1322">
      <c r="N1322" s="66"/>
    </row>
    <row r="1323">
      <c r="N1323" s="66"/>
    </row>
    <row r="1324">
      <c r="N1324" s="66"/>
    </row>
    <row r="1325">
      <c r="N1325" s="66"/>
    </row>
    <row r="1326">
      <c r="N1326" s="66"/>
    </row>
    <row r="1327">
      <c r="N1327" s="66"/>
    </row>
    <row r="1328">
      <c r="N1328" s="66"/>
    </row>
    <row r="1329">
      <c r="N1329" s="66"/>
    </row>
    <row r="1330">
      <c r="N1330" s="66"/>
    </row>
    <row r="1331">
      <c r="N1331" s="66"/>
    </row>
    <row r="1332">
      <c r="N1332" s="66"/>
    </row>
    <row r="1333">
      <c r="N1333" s="66"/>
    </row>
    <row r="1334">
      <c r="N1334" s="66"/>
    </row>
    <row r="1335">
      <c r="N1335" s="66"/>
    </row>
    <row r="1336">
      <c r="N1336" s="66"/>
    </row>
    <row r="1337">
      <c r="N1337" s="66"/>
    </row>
    <row r="1338">
      <c r="N1338" s="66"/>
    </row>
    <row r="1339">
      <c r="N1339" s="66"/>
    </row>
    <row r="1340">
      <c r="N1340" s="66"/>
    </row>
    <row r="1341">
      <c r="N1341" s="66"/>
    </row>
    <row r="1342">
      <c r="N1342" s="66"/>
    </row>
    <row r="1343">
      <c r="N1343" s="66"/>
    </row>
    <row r="1344">
      <c r="N1344" s="66"/>
    </row>
    <row r="1345">
      <c r="N1345" s="66"/>
    </row>
    <row r="1346">
      <c r="N1346" s="66"/>
    </row>
    <row r="1347">
      <c r="N1347" s="66"/>
    </row>
    <row r="1348">
      <c r="N1348" s="66"/>
    </row>
    <row r="1349">
      <c r="N1349" s="66"/>
    </row>
    <row r="1350">
      <c r="N1350" s="66"/>
    </row>
    <row r="1351">
      <c r="N1351" s="66"/>
    </row>
    <row r="1352">
      <c r="N1352" s="66"/>
    </row>
    <row r="1353">
      <c r="N1353" s="66"/>
    </row>
    <row r="1354">
      <c r="N1354" s="66"/>
    </row>
    <row r="1355">
      <c r="N1355" s="66"/>
    </row>
    <row r="1356">
      <c r="N1356" s="66"/>
    </row>
    <row r="1357">
      <c r="N1357" s="66"/>
    </row>
    <row r="1358">
      <c r="N1358" s="66"/>
    </row>
    <row r="1359">
      <c r="N1359" s="66"/>
    </row>
    <row r="1360">
      <c r="N1360" s="66"/>
    </row>
    <row r="1361">
      <c r="N1361" s="66"/>
    </row>
    <row r="1362">
      <c r="N1362" s="66"/>
    </row>
    <row r="1363">
      <c r="N1363" s="66"/>
    </row>
    <row r="1364">
      <c r="N1364" s="66"/>
    </row>
    <row r="1365">
      <c r="N1365" s="66"/>
    </row>
    <row r="1366">
      <c r="N1366" s="66"/>
    </row>
    <row r="1367">
      <c r="N1367" s="66"/>
    </row>
    <row r="1368">
      <c r="N1368" s="66"/>
    </row>
    <row r="1369">
      <c r="N1369" s="66"/>
    </row>
    <row r="1370">
      <c r="N1370" s="66"/>
    </row>
    <row r="1371">
      <c r="N1371" s="66"/>
    </row>
    <row r="1372">
      <c r="N1372" s="66"/>
    </row>
    <row r="1373">
      <c r="N1373" s="66"/>
    </row>
    <row r="1374">
      <c r="N1374" s="66"/>
    </row>
    <row r="1375">
      <c r="N1375" s="66"/>
    </row>
    <row r="1376">
      <c r="N1376" s="66"/>
    </row>
    <row r="1377">
      <c r="N1377" s="66"/>
    </row>
    <row r="1378">
      <c r="N1378" s="66"/>
    </row>
    <row r="1379">
      <c r="N1379" s="66"/>
    </row>
    <row r="1380">
      <c r="N1380" s="66"/>
    </row>
    <row r="1381">
      <c r="N1381" s="66"/>
    </row>
    <row r="1382">
      <c r="N1382" s="66"/>
    </row>
    <row r="1383">
      <c r="N1383" s="66"/>
    </row>
    <row r="1384">
      <c r="N1384" s="66"/>
    </row>
    <row r="1385">
      <c r="N1385" s="66"/>
    </row>
    <row r="1386">
      <c r="N1386" s="66"/>
    </row>
    <row r="1387">
      <c r="N1387" s="66"/>
    </row>
    <row r="1388">
      <c r="N1388" s="66"/>
    </row>
    <row r="1389">
      <c r="N1389" s="66"/>
    </row>
    <row r="1390">
      <c r="N1390" s="66"/>
    </row>
    <row r="1391">
      <c r="N1391" s="66"/>
    </row>
    <row r="1392">
      <c r="N1392" s="66"/>
    </row>
    <row r="1393">
      <c r="N1393" s="66"/>
    </row>
    <row r="1394">
      <c r="N1394" s="66"/>
    </row>
    <row r="1395">
      <c r="N1395" s="66"/>
    </row>
    <row r="1396">
      <c r="N1396" s="66"/>
    </row>
    <row r="1397">
      <c r="N1397" s="66"/>
    </row>
    <row r="1398">
      <c r="N1398" s="66"/>
    </row>
    <row r="1399">
      <c r="N1399" s="66"/>
    </row>
    <row r="1400">
      <c r="N1400" s="66"/>
    </row>
    <row r="1401">
      <c r="N1401" s="66"/>
    </row>
    <row r="1402">
      <c r="N1402" s="66"/>
    </row>
    <row r="1403">
      <c r="N1403" s="66"/>
    </row>
    <row r="1404">
      <c r="N1404" s="66"/>
    </row>
    <row r="1405">
      <c r="N1405" s="66"/>
    </row>
    <row r="1406">
      <c r="N1406" s="66"/>
    </row>
    <row r="1407">
      <c r="N1407" s="66"/>
    </row>
    <row r="1408">
      <c r="N1408" s="66"/>
    </row>
    <row r="1409">
      <c r="N1409" s="66"/>
    </row>
    <row r="1410">
      <c r="N1410" s="66"/>
    </row>
    <row r="1411">
      <c r="N1411" s="66"/>
    </row>
    <row r="1412">
      <c r="N1412" s="66"/>
    </row>
    <row r="1413">
      <c r="N1413" s="66"/>
    </row>
    <row r="1414">
      <c r="N1414" s="66"/>
    </row>
    <row r="1415">
      <c r="N1415" s="66"/>
    </row>
    <row r="1416">
      <c r="N1416" s="66"/>
    </row>
    <row r="1417">
      <c r="N1417" s="66"/>
    </row>
    <row r="1418">
      <c r="N1418" s="66"/>
    </row>
    <row r="1419">
      <c r="N1419" s="66"/>
    </row>
    <row r="1420">
      <c r="N1420" s="66"/>
    </row>
    <row r="1421">
      <c r="N1421" s="66"/>
    </row>
    <row r="1422">
      <c r="N1422" s="66"/>
    </row>
    <row r="1423">
      <c r="N1423" s="66"/>
    </row>
    <row r="1424">
      <c r="N1424" s="66"/>
    </row>
    <row r="1425">
      <c r="N1425" s="66"/>
    </row>
    <row r="1426">
      <c r="N1426" s="66"/>
    </row>
    <row r="1427">
      <c r="N1427" s="66"/>
    </row>
    <row r="1428">
      <c r="N1428" s="66"/>
    </row>
    <row r="1429">
      <c r="N1429" s="66"/>
    </row>
    <row r="1430">
      <c r="N1430" s="66"/>
    </row>
    <row r="1431">
      <c r="N1431" s="66"/>
    </row>
    <row r="1432">
      <c r="N1432" s="66"/>
    </row>
    <row r="1433">
      <c r="N1433" s="66"/>
    </row>
    <row r="1434">
      <c r="N1434" s="66"/>
    </row>
    <row r="1435">
      <c r="N1435" s="66"/>
    </row>
    <row r="1436">
      <c r="N1436" s="66"/>
    </row>
    <row r="1437">
      <c r="N1437" s="66"/>
    </row>
    <row r="1438">
      <c r="N1438" s="66"/>
    </row>
    <row r="1439">
      <c r="N1439" s="66"/>
    </row>
    <row r="1440">
      <c r="N1440" s="66"/>
    </row>
    <row r="1441">
      <c r="N1441" s="66"/>
    </row>
    <row r="1442">
      <c r="N1442" s="66"/>
    </row>
    <row r="1443">
      <c r="N1443" s="66"/>
    </row>
    <row r="1444">
      <c r="N1444" s="66"/>
    </row>
    <row r="1445">
      <c r="N1445" s="66"/>
    </row>
    <row r="1446">
      <c r="N1446" s="66"/>
    </row>
    <row r="1447">
      <c r="N1447" s="66"/>
    </row>
    <row r="1448">
      <c r="N1448" s="66"/>
    </row>
    <row r="1449">
      <c r="N1449" s="66"/>
    </row>
    <row r="1450">
      <c r="N1450" s="66"/>
    </row>
    <row r="1451">
      <c r="N1451" s="66"/>
    </row>
    <row r="1452">
      <c r="N1452" s="66"/>
    </row>
    <row r="1453">
      <c r="N1453" s="66"/>
    </row>
    <row r="1454">
      <c r="N1454" s="66"/>
    </row>
    <row r="1455">
      <c r="N1455" s="66"/>
    </row>
    <row r="1456">
      <c r="N1456" s="66"/>
    </row>
    <row r="1457">
      <c r="N1457" s="66"/>
    </row>
    <row r="1458">
      <c r="N1458" s="66"/>
    </row>
    <row r="1459">
      <c r="N1459" s="66"/>
    </row>
    <row r="1460">
      <c r="N1460" s="66"/>
    </row>
    <row r="1461">
      <c r="N1461" s="66"/>
    </row>
    <row r="1462">
      <c r="N1462" s="66"/>
    </row>
    <row r="1463">
      <c r="N1463" s="66"/>
    </row>
    <row r="1464">
      <c r="N1464" s="66"/>
    </row>
    <row r="1465">
      <c r="N1465" s="66"/>
    </row>
    <row r="1466">
      <c r="N1466" s="66"/>
    </row>
    <row r="1467">
      <c r="N1467" s="66"/>
    </row>
    <row r="1468">
      <c r="N1468" s="66"/>
    </row>
    <row r="1469">
      <c r="N1469" s="66"/>
    </row>
    <row r="1470">
      <c r="N1470" s="66"/>
    </row>
    <row r="1471">
      <c r="N1471" s="66"/>
    </row>
    <row r="1472">
      <c r="N1472" s="66"/>
    </row>
    <row r="1473">
      <c r="N1473" s="66"/>
    </row>
    <row r="1474">
      <c r="N1474" s="66"/>
    </row>
    <row r="1475">
      <c r="N1475" s="66"/>
    </row>
    <row r="1476">
      <c r="N1476" s="66"/>
    </row>
    <row r="1477">
      <c r="N1477" s="66"/>
    </row>
    <row r="1478">
      <c r="N1478" s="66"/>
    </row>
    <row r="1479">
      <c r="N1479" s="66"/>
    </row>
    <row r="1480">
      <c r="N1480" s="66"/>
    </row>
    <row r="1481">
      <c r="N1481" s="66"/>
    </row>
    <row r="1482">
      <c r="N1482" s="66"/>
    </row>
    <row r="1483">
      <c r="N1483" s="66"/>
    </row>
    <row r="1484">
      <c r="N1484" s="66"/>
    </row>
    <row r="1485">
      <c r="N1485" s="66"/>
    </row>
    <row r="1486">
      <c r="N1486" s="66"/>
    </row>
    <row r="1487">
      <c r="N1487" s="66"/>
    </row>
    <row r="1488">
      <c r="N1488" s="66"/>
    </row>
    <row r="1489">
      <c r="N1489" s="66"/>
    </row>
    <row r="1490">
      <c r="N1490" s="66"/>
    </row>
    <row r="1491">
      <c r="N1491" s="66"/>
    </row>
    <row r="1492">
      <c r="N1492" s="66"/>
    </row>
    <row r="1493">
      <c r="N1493" s="66"/>
    </row>
    <row r="1494">
      <c r="N1494" s="66"/>
    </row>
    <row r="1495">
      <c r="N1495" s="66"/>
    </row>
    <row r="1496">
      <c r="N1496" s="66"/>
    </row>
    <row r="1497">
      <c r="N1497" s="66"/>
    </row>
    <row r="1498">
      <c r="N1498" s="66"/>
    </row>
    <row r="1499">
      <c r="N1499" s="66"/>
    </row>
    <row r="1500">
      <c r="N1500" s="66"/>
    </row>
    <row r="1501">
      <c r="N1501" s="66"/>
    </row>
    <row r="1502">
      <c r="N1502" s="66"/>
    </row>
  </sheetData>
  <mergeCells count="3">
    <mergeCell ref="A1:G1"/>
    <mergeCell ref="L1:M1"/>
    <mergeCell ref="D2:G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813</v>
      </c>
      <c r="B1" s="19"/>
      <c r="C1" s="19"/>
      <c r="D1" s="19"/>
      <c r="E1" s="19"/>
      <c r="F1" s="19"/>
      <c r="G1" s="20"/>
      <c r="H1" s="17" t="s">
        <v>814</v>
      </c>
      <c r="I1" s="18"/>
      <c r="J1" s="18"/>
      <c r="K1" s="18"/>
      <c r="L1" s="72"/>
      <c r="M1" s="17" t="s">
        <v>815</v>
      </c>
      <c r="N1" s="19"/>
      <c r="O1" s="19"/>
      <c r="P1" s="20"/>
      <c r="Q1" s="68"/>
    </row>
    <row r="2">
      <c r="A2" s="32" t="s">
        <v>816</v>
      </c>
      <c r="B2" s="32" t="s">
        <v>817</v>
      </c>
      <c r="C2" s="32" t="s">
        <v>1211</v>
      </c>
      <c r="D2" s="46" t="s">
        <v>836</v>
      </c>
      <c r="E2" s="19"/>
      <c r="F2" s="19"/>
      <c r="G2" s="20"/>
      <c r="H2" s="16" t="s">
        <v>1305</v>
      </c>
      <c r="I2" s="16" t="s">
        <v>1335</v>
      </c>
      <c r="J2" s="16" t="s">
        <v>1336</v>
      </c>
      <c r="K2" s="16" t="s">
        <v>1308</v>
      </c>
      <c r="L2" s="16" t="s">
        <v>1320</v>
      </c>
      <c r="M2" s="16" t="s">
        <v>1310</v>
      </c>
      <c r="N2" s="16" t="s">
        <v>1311</v>
      </c>
      <c r="O2" s="16" t="s">
        <v>1312</v>
      </c>
      <c r="P2" s="16" t="s">
        <v>1313</v>
      </c>
      <c r="Q2" s="69" t="s">
        <v>29</v>
      </c>
    </row>
    <row r="3">
      <c r="A3" s="30" t="str">
        <f t="array" ref="A3:R1000">sort(DB!A2:R1001, DB!R2:R1001, 0)</f>
        <v>Tawfiq Byard</v>
      </c>
      <c r="B3" s="30" t="s">
        <v>634</v>
      </c>
      <c r="C3" s="30" t="s">
        <v>52</v>
      </c>
      <c r="D3" s="30" t="s">
        <v>1337</v>
      </c>
      <c r="E3" s="30" t="s">
        <v>1247</v>
      </c>
      <c r="F3" s="30" t="s">
        <v>1231</v>
      </c>
      <c r="G3" s="30" t="s">
        <v>1338</v>
      </c>
      <c r="H3" s="31"/>
      <c r="I3" s="30" t="s">
        <v>1022</v>
      </c>
      <c r="J3" s="30" t="s">
        <v>1023</v>
      </c>
      <c r="K3" s="30" t="s">
        <v>1228</v>
      </c>
      <c r="L3" s="30" t="s">
        <v>1042</v>
      </c>
      <c r="M3" s="30" t="s">
        <v>1025</v>
      </c>
      <c r="N3" s="30" t="s">
        <v>1027</v>
      </c>
      <c r="O3" s="30" t="s">
        <v>1028</v>
      </c>
      <c r="P3" s="30" t="s">
        <v>1025</v>
      </c>
      <c r="Q3" s="65" t="s">
        <v>1041</v>
      </c>
      <c r="R3" s="29">
        <v>4.555555555555555</v>
      </c>
    </row>
    <row r="4">
      <c r="A4" s="30" t="s">
        <v>1288</v>
      </c>
      <c r="B4" s="30" t="s">
        <v>1289</v>
      </c>
      <c r="C4" s="30" t="s">
        <v>52</v>
      </c>
      <c r="D4" s="30" t="s">
        <v>1337</v>
      </c>
      <c r="E4" s="30" t="s">
        <v>1247</v>
      </c>
      <c r="F4" s="30" t="s">
        <v>1281</v>
      </c>
      <c r="G4" s="30" t="s">
        <v>1315</v>
      </c>
      <c r="H4" s="31"/>
      <c r="I4" s="30" t="s">
        <v>1022</v>
      </c>
      <c r="J4" s="30" t="s">
        <v>1023</v>
      </c>
      <c r="K4" s="30" t="s">
        <v>1228</v>
      </c>
      <c r="L4" s="30" t="s">
        <v>1024</v>
      </c>
      <c r="M4" s="30" t="s">
        <v>1025</v>
      </c>
      <c r="N4" s="30" t="s">
        <v>1043</v>
      </c>
      <c r="O4" s="30" t="s">
        <v>1028</v>
      </c>
      <c r="P4" s="30" t="s">
        <v>1025</v>
      </c>
      <c r="Q4" s="65" t="s">
        <v>1041</v>
      </c>
      <c r="R4" s="29">
        <v>4.555555555555555</v>
      </c>
    </row>
    <row r="5">
      <c r="A5" s="30" t="s">
        <v>1293</v>
      </c>
      <c r="B5" s="30" t="s">
        <v>612</v>
      </c>
      <c r="C5" s="30" t="s">
        <v>52</v>
      </c>
      <c r="D5" s="30" t="s">
        <v>1337</v>
      </c>
      <c r="E5" s="30" t="s">
        <v>1247</v>
      </c>
      <c r="F5" s="30" t="s">
        <v>1281</v>
      </c>
      <c r="G5" s="30" t="s">
        <v>1338</v>
      </c>
      <c r="H5" s="31"/>
      <c r="I5" s="30" t="s">
        <v>1022</v>
      </c>
      <c r="J5" s="30" t="s">
        <v>1023</v>
      </c>
      <c r="K5" s="30" t="s">
        <v>1228</v>
      </c>
      <c r="L5" s="30" t="s">
        <v>1042</v>
      </c>
      <c r="M5" s="30" t="s">
        <v>1025</v>
      </c>
      <c r="N5" s="30" t="s">
        <v>1043</v>
      </c>
      <c r="O5" s="30" t="s">
        <v>1028</v>
      </c>
      <c r="P5" s="30" t="s">
        <v>1039</v>
      </c>
      <c r="Q5" s="65" t="s">
        <v>1041</v>
      </c>
      <c r="R5" s="29">
        <v>4.555555555555555</v>
      </c>
    </row>
    <row r="6">
      <c r="A6" s="30" t="s">
        <v>1282</v>
      </c>
      <c r="B6" s="30" t="s">
        <v>711</v>
      </c>
      <c r="C6" s="30" t="s">
        <v>52</v>
      </c>
      <c r="D6" s="30" t="s">
        <v>5</v>
      </c>
      <c r="E6" s="30" t="s">
        <v>1230</v>
      </c>
      <c r="F6" s="30" t="s">
        <v>1231</v>
      </c>
      <c r="G6" s="30" t="s">
        <v>1315</v>
      </c>
      <c r="H6" s="31"/>
      <c r="I6" s="30" t="s">
        <v>1022</v>
      </c>
      <c r="J6" s="30" t="s">
        <v>1232</v>
      </c>
      <c r="K6" s="30" t="s">
        <v>1228</v>
      </c>
      <c r="L6" s="30" t="s">
        <v>1042</v>
      </c>
      <c r="M6" s="30" t="s">
        <v>1039</v>
      </c>
      <c r="N6" s="30" t="s">
        <v>1043</v>
      </c>
      <c r="O6" s="30" t="s">
        <v>1028</v>
      </c>
      <c r="P6" s="30" t="s">
        <v>1025</v>
      </c>
      <c r="Q6" s="65" t="s">
        <v>1041</v>
      </c>
      <c r="R6" s="29">
        <v>4.333333333333333</v>
      </c>
    </row>
    <row r="7">
      <c r="A7" s="30" t="s">
        <v>1290</v>
      </c>
      <c r="B7" s="30" t="s">
        <v>207</v>
      </c>
      <c r="C7" s="30" t="s">
        <v>52</v>
      </c>
      <c r="D7" s="30" t="s">
        <v>5</v>
      </c>
      <c r="E7" s="30" t="s">
        <v>1247</v>
      </c>
      <c r="F7" s="30" t="s">
        <v>1281</v>
      </c>
      <c r="G7" s="30" t="s">
        <v>1339</v>
      </c>
      <c r="H7" s="31"/>
      <c r="I7" s="30" t="s">
        <v>1046</v>
      </c>
      <c r="J7" s="30" t="s">
        <v>1023</v>
      </c>
      <c r="K7" s="30" t="s">
        <v>1226</v>
      </c>
      <c r="L7" s="30" t="s">
        <v>1042</v>
      </c>
      <c r="M7" s="30" t="s">
        <v>1025</v>
      </c>
      <c r="N7" s="30" t="s">
        <v>1027</v>
      </c>
      <c r="O7" s="30" t="s">
        <v>1028</v>
      </c>
      <c r="P7" s="30" t="s">
        <v>1025</v>
      </c>
      <c r="Q7" s="65" t="s">
        <v>1048</v>
      </c>
      <c r="R7" s="29">
        <v>4.333333333333333</v>
      </c>
    </row>
    <row r="8">
      <c r="A8" s="30" t="s">
        <v>1301</v>
      </c>
      <c r="B8" s="30" t="s">
        <v>417</v>
      </c>
      <c r="C8" s="30" t="s">
        <v>52</v>
      </c>
      <c r="D8" s="30" t="s">
        <v>5</v>
      </c>
      <c r="E8" s="30" t="s">
        <v>1247</v>
      </c>
      <c r="F8" s="30" t="s">
        <v>1300</v>
      </c>
      <c r="G8" s="30" t="s">
        <v>1339</v>
      </c>
      <c r="H8" s="31"/>
      <c r="I8" s="30" t="s">
        <v>1046</v>
      </c>
      <c r="J8" s="30" t="s">
        <v>1023</v>
      </c>
      <c r="K8" s="30" t="s">
        <v>1226</v>
      </c>
      <c r="L8" s="30" t="s">
        <v>1042</v>
      </c>
      <c r="M8" s="30" t="s">
        <v>1025</v>
      </c>
      <c r="N8" s="30" t="s">
        <v>1027</v>
      </c>
      <c r="O8" s="30" t="s">
        <v>1028</v>
      </c>
      <c r="P8" s="30" t="s">
        <v>1039</v>
      </c>
      <c r="Q8" s="65" t="s">
        <v>1041</v>
      </c>
      <c r="R8" s="29">
        <v>4.333333333333333</v>
      </c>
    </row>
    <row r="9">
      <c r="A9" s="30" t="s">
        <v>1303</v>
      </c>
      <c r="B9" s="30" t="s">
        <v>207</v>
      </c>
      <c r="C9" s="30" t="s">
        <v>52</v>
      </c>
      <c r="D9" s="30" t="s">
        <v>5</v>
      </c>
      <c r="E9" s="30" t="s">
        <v>1230</v>
      </c>
      <c r="F9" s="30" t="s">
        <v>1300</v>
      </c>
      <c r="G9" s="30" t="s">
        <v>1339</v>
      </c>
      <c r="H9" s="31"/>
      <c r="I9" s="30" t="s">
        <v>1022</v>
      </c>
      <c r="J9" s="30" t="s">
        <v>1038</v>
      </c>
      <c r="K9" s="30" t="s">
        <v>1087</v>
      </c>
      <c r="L9" s="30" t="s">
        <v>1042</v>
      </c>
      <c r="M9" s="30" t="s">
        <v>1025</v>
      </c>
      <c r="N9" s="30" t="s">
        <v>1027</v>
      </c>
      <c r="O9" s="30" t="s">
        <v>1028</v>
      </c>
      <c r="P9" s="30" t="s">
        <v>1039</v>
      </c>
      <c r="Q9" s="65" t="s">
        <v>1041</v>
      </c>
      <c r="R9" s="29">
        <v>4.333333333333333</v>
      </c>
    </row>
    <row r="10">
      <c r="A10" s="30" t="s">
        <v>1258</v>
      </c>
      <c r="B10" s="30" t="s">
        <v>498</v>
      </c>
      <c r="C10" s="30" t="s">
        <v>52</v>
      </c>
      <c r="D10" s="30" t="s">
        <v>5</v>
      </c>
      <c r="E10" s="30" t="s">
        <v>1230</v>
      </c>
      <c r="F10" s="30" t="s">
        <v>1231</v>
      </c>
      <c r="G10" s="30" t="s">
        <v>1338</v>
      </c>
      <c r="H10" s="31"/>
      <c r="I10" s="30" t="s">
        <v>1030</v>
      </c>
      <c r="J10" s="30" t="s">
        <v>1038</v>
      </c>
      <c r="K10" s="30" t="s">
        <v>1087</v>
      </c>
      <c r="L10" s="30" t="s">
        <v>1024</v>
      </c>
      <c r="M10" s="30" t="s">
        <v>1039</v>
      </c>
      <c r="N10" s="30" t="s">
        <v>1027</v>
      </c>
      <c r="O10" s="30" t="s">
        <v>1028</v>
      </c>
      <c r="P10" s="30" t="s">
        <v>1039</v>
      </c>
      <c r="Q10" s="65" t="s">
        <v>1041</v>
      </c>
      <c r="R10" s="29">
        <v>4.111111111111111</v>
      </c>
    </row>
    <row r="11">
      <c r="A11" s="30" t="s">
        <v>1280</v>
      </c>
      <c r="B11" s="30" t="s">
        <v>711</v>
      </c>
      <c r="C11" s="30" t="s">
        <v>52</v>
      </c>
      <c r="D11" s="30" t="s">
        <v>5</v>
      </c>
      <c r="E11" s="30" t="s">
        <v>1247</v>
      </c>
      <c r="F11" s="30" t="s">
        <v>1281</v>
      </c>
      <c r="G11" s="30" t="s">
        <v>1315</v>
      </c>
      <c r="H11" s="31"/>
      <c r="I11" s="30" t="s">
        <v>1046</v>
      </c>
      <c r="J11" s="30" t="s">
        <v>1023</v>
      </c>
      <c r="K11" s="30" t="s">
        <v>1228</v>
      </c>
      <c r="L11" s="30" t="s">
        <v>1024</v>
      </c>
      <c r="M11" s="30" t="s">
        <v>1025</v>
      </c>
      <c r="N11" s="30" t="s">
        <v>1043</v>
      </c>
      <c r="O11" s="30" t="s">
        <v>1028</v>
      </c>
      <c r="P11" s="30" t="s">
        <v>1039</v>
      </c>
      <c r="Q11" s="65" t="s">
        <v>1041</v>
      </c>
      <c r="R11" s="29">
        <v>4.111111111111111</v>
      </c>
    </row>
    <row r="12">
      <c r="A12" s="30" t="s">
        <v>1299</v>
      </c>
      <c r="B12" s="30" t="s">
        <v>341</v>
      </c>
      <c r="C12" s="30" t="s">
        <v>52</v>
      </c>
      <c r="D12" s="30" t="s">
        <v>5</v>
      </c>
      <c r="E12" s="30" t="s">
        <v>1247</v>
      </c>
      <c r="F12" s="30" t="s">
        <v>1300</v>
      </c>
      <c r="G12" s="30" t="s">
        <v>1338</v>
      </c>
      <c r="H12" s="31"/>
      <c r="I12" s="30" t="s">
        <v>1046</v>
      </c>
      <c r="J12" s="30" t="s">
        <v>1023</v>
      </c>
      <c r="K12" s="30" t="s">
        <v>1228</v>
      </c>
      <c r="L12" s="30" t="s">
        <v>1042</v>
      </c>
      <c r="M12" s="30" t="s">
        <v>1025</v>
      </c>
      <c r="N12" s="30" t="s">
        <v>1027</v>
      </c>
      <c r="O12" s="30" t="s">
        <v>1028</v>
      </c>
      <c r="P12" s="30" t="s">
        <v>1039</v>
      </c>
      <c r="Q12" s="65" t="s">
        <v>1041</v>
      </c>
      <c r="R12" s="29">
        <v>4.111111111111111</v>
      </c>
    </row>
    <row r="13">
      <c r="A13" s="30" t="s">
        <v>1298</v>
      </c>
      <c r="B13" s="30" t="s">
        <v>428</v>
      </c>
      <c r="C13" s="30" t="s">
        <v>52</v>
      </c>
      <c r="D13" s="30" t="s">
        <v>5</v>
      </c>
      <c r="E13" s="30" t="s">
        <v>1247</v>
      </c>
      <c r="F13" s="30" t="s">
        <v>1281</v>
      </c>
      <c r="G13" s="30" t="s">
        <v>1315</v>
      </c>
      <c r="H13" s="31"/>
      <c r="I13" s="30" t="s">
        <v>1022</v>
      </c>
      <c r="J13" s="30" t="s">
        <v>1023</v>
      </c>
      <c r="K13" s="30" t="s">
        <v>1087</v>
      </c>
      <c r="L13" s="30" t="s">
        <v>1024</v>
      </c>
      <c r="M13" s="30" t="s">
        <v>1039</v>
      </c>
      <c r="N13" s="30" t="s">
        <v>1043</v>
      </c>
      <c r="O13" s="30" t="s">
        <v>1028</v>
      </c>
      <c r="P13" s="30" t="s">
        <v>1039</v>
      </c>
      <c r="Q13" s="65" t="s">
        <v>1041</v>
      </c>
      <c r="R13" s="29">
        <v>3.888888888888889</v>
      </c>
    </row>
    <row r="14">
      <c r="A14" s="30" t="s">
        <v>1304</v>
      </c>
      <c r="B14" s="30" t="s">
        <v>204</v>
      </c>
      <c r="C14" s="30" t="s">
        <v>52</v>
      </c>
      <c r="D14" s="30" t="s">
        <v>5</v>
      </c>
      <c r="E14" s="30" t="s">
        <v>1230</v>
      </c>
      <c r="F14" s="30" t="s">
        <v>1231</v>
      </c>
      <c r="G14" s="30" t="s">
        <v>1316</v>
      </c>
      <c r="H14" s="31"/>
      <c r="I14" s="30" t="s">
        <v>1022</v>
      </c>
      <c r="J14" s="30" t="s">
        <v>1038</v>
      </c>
      <c r="K14" s="30" t="s">
        <v>1087</v>
      </c>
      <c r="L14" s="30" t="s">
        <v>1050</v>
      </c>
      <c r="M14" s="30" t="s">
        <v>1025</v>
      </c>
      <c r="N14" s="30" t="s">
        <v>1236</v>
      </c>
      <c r="O14" s="30" t="s">
        <v>1028</v>
      </c>
      <c r="P14" s="30" t="s">
        <v>1025</v>
      </c>
      <c r="Q14" s="65" t="s">
        <v>1041</v>
      </c>
      <c r="R14" s="29">
        <v>3.888888888888889</v>
      </c>
    </row>
    <row r="15">
      <c r="A15" s="30" t="s">
        <v>1229</v>
      </c>
      <c r="B15" s="30" t="s">
        <v>61</v>
      </c>
      <c r="C15" s="30" t="s">
        <v>52</v>
      </c>
      <c r="D15" s="30" t="s">
        <v>6</v>
      </c>
      <c r="E15" s="30" t="s">
        <v>1230</v>
      </c>
      <c r="F15" s="30" t="s">
        <v>1231</v>
      </c>
      <c r="G15" s="30" t="s">
        <v>1315</v>
      </c>
      <c r="H15" s="31"/>
      <c r="I15" s="30" t="s">
        <v>1046</v>
      </c>
      <c r="J15" s="30" t="s">
        <v>1232</v>
      </c>
      <c r="K15" s="30" t="s">
        <v>1233</v>
      </c>
      <c r="L15" s="30" t="s">
        <v>1024</v>
      </c>
      <c r="M15" s="30" t="s">
        <v>1039</v>
      </c>
      <c r="N15" s="30" t="s">
        <v>1035</v>
      </c>
      <c r="O15" s="30" t="s">
        <v>1028</v>
      </c>
      <c r="P15" s="30" t="s">
        <v>1039</v>
      </c>
      <c r="Q15" s="65" t="s">
        <v>1041</v>
      </c>
      <c r="R15" s="29">
        <v>3.4444444444444446</v>
      </c>
    </row>
    <row r="16">
      <c r="A16" s="30" t="s">
        <v>1291</v>
      </c>
      <c r="B16" s="30" t="s">
        <v>485</v>
      </c>
      <c r="C16" s="30" t="s">
        <v>52</v>
      </c>
      <c r="D16" s="30" t="s">
        <v>6</v>
      </c>
      <c r="E16" s="30" t="s">
        <v>1247</v>
      </c>
      <c r="F16" s="30" t="s">
        <v>1281</v>
      </c>
      <c r="G16" s="30" t="s">
        <v>1339</v>
      </c>
      <c r="H16" s="31"/>
      <c r="I16" s="30" t="s">
        <v>1022</v>
      </c>
      <c r="J16" s="30" t="s">
        <v>1023</v>
      </c>
      <c r="K16" s="30" t="s">
        <v>1226</v>
      </c>
      <c r="L16" s="30" t="s">
        <v>1042</v>
      </c>
      <c r="M16" s="30" t="s">
        <v>1235</v>
      </c>
      <c r="N16" s="30" t="s">
        <v>1236</v>
      </c>
      <c r="O16" s="30" t="s">
        <v>1028</v>
      </c>
      <c r="P16" s="30" t="s">
        <v>1235</v>
      </c>
      <c r="Q16" s="65" t="s">
        <v>1048</v>
      </c>
      <c r="R16" s="29">
        <v>3.4444444444444446</v>
      </c>
    </row>
    <row r="17">
      <c r="A17" s="30" t="s">
        <v>1294</v>
      </c>
      <c r="B17" s="30" t="s">
        <v>135</v>
      </c>
      <c r="C17" s="30" t="s">
        <v>52</v>
      </c>
      <c r="D17" s="30" t="s">
        <v>6</v>
      </c>
      <c r="E17" s="30" t="s">
        <v>1247</v>
      </c>
      <c r="F17" s="30" t="s">
        <v>1281</v>
      </c>
      <c r="G17" s="30" t="s">
        <v>1339</v>
      </c>
      <c r="H17" s="31"/>
      <c r="I17" s="30" t="s">
        <v>1046</v>
      </c>
      <c r="J17" s="30" t="s">
        <v>1023</v>
      </c>
      <c r="K17" s="30" t="s">
        <v>1228</v>
      </c>
      <c r="L17" s="30" t="s">
        <v>1042</v>
      </c>
      <c r="M17" s="30" t="s">
        <v>1039</v>
      </c>
      <c r="N17" s="30" t="s">
        <v>1027</v>
      </c>
      <c r="O17" s="30" t="s">
        <v>1047</v>
      </c>
      <c r="P17" s="30" t="s">
        <v>1235</v>
      </c>
      <c r="Q17" s="65" t="s">
        <v>1041</v>
      </c>
      <c r="R17" s="29">
        <v>3.4444444444444446</v>
      </c>
    </row>
    <row r="18">
      <c r="A18" s="30" t="s">
        <v>1297</v>
      </c>
      <c r="B18" s="30" t="s">
        <v>713</v>
      </c>
      <c r="C18" s="30" t="s">
        <v>52</v>
      </c>
      <c r="D18" s="30" t="s">
        <v>6</v>
      </c>
      <c r="E18" s="30" t="s">
        <v>1230</v>
      </c>
      <c r="F18" s="30" t="s">
        <v>1231</v>
      </c>
      <c r="G18" s="30" t="s">
        <v>1339</v>
      </c>
      <c r="H18" s="31"/>
      <c r="I18" s="30" t="s">
        <v>1046</v>
      </c>
      <c r="J18" s="30" t="s">
        <v>1023</v>
      </c>
      <c r="K18" s="30" t="s">
        <v>1087</v>
      </c>
      <c r="L18" s="30" t="s">
        <v>1042</v>
      </c>
      <c r="M18" s="30" t="s">
        <v>1025</v>
      </c>
      <c r="N18" s="30" t="s">
        <v>1027</v>
      </c>
      <c r="O18" s="30" t="s">
        <v>1047</v>
      </c>
      <c r="P18" s="30" t="s">
        <v>1039</v>
      </c>
      <c r="Q18" s="65" t="s">
        <v>1048</v>
      </c>
      <c r="R18" s="29">
        <v>3.4444444444444446</v>
      </c>
    </row>
    <row r="19">
      <c r="A19" s="30" t="s">
        <v>1292</v>
      </c>
      <c r="B19" s="30" t="s">
        <v>461</v>
      </c>
      <c r="C19" s="30" t="s">
        <v>52</v>
      </c>
      <c r="D19" s="30" t="s">
        <v>6</v>
      </c>
      <c r="E19" s="30" t="s">
        <v>1247</v>
      </c>
      <c r="F19" s="30" t="s">
        <v>1281</v>
      </c>
      <c r="G19" s="30" t="s">
        <v>1339</v>
      </c>
      <c r="H19" s="31"/>
      <c r="I19" s="30" t="s">
        <v>1046</v>
      </c>
      <c r="J19" s="30" t="s">
        <v>1023</v>
      </c>
      <c r="K19" s="30" t="s">
        <v>1228</v>
      </c>
      <c r="L19" s="30" t="s">
        <v>1042</v>
      </c>
      <c r="M19" s="30" t="s">
        <v>1235</v>
      </c>
      <c r="N19" s="30" t="s">
        <v>1236</v>
      </c>
      <c r="O19" s="30" t="s">
        <v>1047</v>
      </c>
      <c r="P19" s="30" t="s">
        <v>1039</v>
      </c>
      <c r="Q19" s="65" t="s">
        <v>1041</v>
      </c>
      <c r="R19" s="29">
        <v>3.2222222222222223</v>
      </c>
    </row>
    <row r="20">
      <c r="A20" s="30" t="s">
        <v>1225</v>
      </c>
      <c r="B20" s="30" t="s">
        <v>61</v>
      </c>
      <c r="C20" s="30" t="s">
        <v>52</v>
      </c>
      <c r="D20" s="30" t="s">
        <v>835</v>
      </c>
      <c r="E20" s="30"/>
      <c r="F20" s="30"/>
      <c r="G20" s="30" t="s">
        <v>835</v>
      </c>
      <c r="H20" s="31"/>
      <c r="I20" s="30"/>
      <c r="J20" s="30"/>
      <c r="K20" s="30"/>
      <c r="L20" s="30"/>
      <c r="M20" s="30"/>
      <c r="N20" s="30"/>
      <c r="O20" s="30"/>
      <c r="P20" s="30"/>
      <c r="Q20" s="65"/>
      <c r="R20" s="29">
        <v>0.0</v>
      </c>
    </row>
    <row r="21">
      <c r="A21" s="30" t="s">
        <v>1227</v>
      </c>
      <c r="B21" s="30" t="s">
        <v>61</v>
      </c>
      <c r="C21" s="30" t="s">
        <v>52</v>
      </c>
      <c r="D21" s="30" t="s">
        <v>835</v>
      </c>
      <c r="E21" s="30"/>
      <c r="F21" s="30"/>
      <c r="G21" s="30" t="s">
        <v>835</v>
      </c>
      <c r="H21" s="31"/>
      <c r="I21" s="30"/>
      <c r="J21" s="30"/>
      <c r="K21" s="30"/>
      <c r="L21" s="30"/>
      <c r="M21" s="30"/>
      <c r="N21" s="30"/>
      <c r="O21" s="30"/>
      <c r="P21" s="30"/>
      <c r="Q21" s="65"/>
      <c r="R21" s="29">
        <v>0.0</v>
      </c>
    </row>
    <row r="22">
      <c r="A22" s="30" t="s">
        <v>1234</v>
      </c>
      <c r="B22" s="30" t="s">
        <v>1069</v>
      </c>
      <c r="C22" s="30"/>
      <c r="D22" s="30" t="s">
        <v>835</v>
      </c>
      <c r="E22" s="30"/>
      <c r="F22" s="30"/>
      <c r="G22" s="30" t="s">
        <v>835</v>
      </c>
      <c r="H22" s="31"/>
      <c r="I22" s="30"/>
      <c r="J22" s="30"/>
      <c r="K22" s="30"/>
      <c r="L22" s="30"/>
      <c r="M22" s="30"/>
      <c r="N22" s="30"/>
      <c r="O22" s="30"/>
      <c r="P22" s="30"/>
      <c r="Q22" s="65"/>
      <c r="R22" s="29">
        <v>0.0</v>
      </c>
    </row>
    <row r="23">
      <c r="A23" s="30" t="s">
        <v>1239</v>
      </c>
      <c r="B23" s="30" t="s">
        <v>1069</v>
      </c>
      <c r="C23" s="30"/>
      <c r="D23" s="30" t="s">
        <v>835</v>
      </c>
      <c r="E23" s="30"/>
      <c r="F23" s="30"/>
      <c r="G23" s="30" t="s">
        <v>835</v>
      </c>
      <c r="H23" s="31"/>
      <c r="I23" s="30"/>
      <c r="J23" s="30"/>
      <c r="K23" s="30"/>
      <c r="L23" s="30"/>
      <c r="M23" s="30"/>
      <c r="N23" s="30"/>
      <c r="O23" s="30"/>
      <c r="P23" s="30"/>
      <c r="Q23" s="65"/>
      <c r="R23" s="29">
        <v>0.0</v>
      </c>
    </row>
    <row r="24">
      <c r="A24" s="30" t="s">
        <v>1240</v>
      </c>
      <c r="B24" s="30" t="s">
        <v>1095</v>
      </c>
      <c r="C24" s="30"/>
      <c r="D24" s="30" t="s">
        <v>835</v>
      </c>
      <c r="E24" s="30"/>
      <c r="F24" s="30"/>
      <c r="G24" s="30" t="s">
        <v>835</v>
      </c>
      <c r="H24" s="31"/>
      <c r="I24" s="30"/>
      <c r="J24" s="30"/>
      <c r="K24" s="30"/>
      <c r="L24" s="30"/>
      <c r="M24" s="30"/>
      <c r="N24" s="30"/>
      <c r="O24" s="30"/>
      <c r="P24" s="30"/>
      <c r="Q24" s="65"/>
      <c r="R24" s="29">
        <v>0.0</v>
      </c>
    </row>
    <row r="25">
      <c r="A25" s="30" t="s">
        <v>1241</v>
      </c>
      <c r="B25" s="30" t="s">
        <v>1095</v>
      </c>
      <c r="C25" s="30"/>
      <c r="D25" s="30" t="s">
        <v>835</v>
      </c>
      <c r="E25" s="30"/>
      <c r="F25" s="30"/>
      <c r="G25" s="30" t="s">
        <v>835</v>
      </c>
      <c r="H25" s="31"/>
      <c r="I25" s="30"/>
      <c r="J25" s="30"/>
      <c r="K25" s="30"/>
      <c r="L25" s="30"/>
      <c r="M25" s="30"/>
      <c r="N25" s="30"/>
      <c r="O25" s="30"/>
      <c r="P25" s="30"/>
      <c r="Q25" s="65"/>
      <c r="R25" s="29">
        <v>0.0</v>
      </c>
    </row>
    <row r="26">
      <c r="A26" s="30" t="s">
        <v>1242</v>
      </c>
      <c r="B26" s="30" t="s">
        <v>1095</v>
      </c>
      <c r="C26" s="30"/>
      <c r="D26" s="30" t="s">
        <v>835</v>
      </c>
      <c r="E26" s="30"/>
      <c r="F26" s="30"/>
      <c r="G26" s="30" t="s">
        <v>835</v>
      </c>
      <c r="H26" s="31"/>
      <c r="I26" s="30"/>
      <c r="J26" s="30"/>
      <c r="K26" s="30"/>
      <c r="L26" s="30"/>
      <c r="M26" s="30"/>
      <c r="N26" s="30"/>
      <c r="O26" s="30"/>
      <c r="P26" s="30"/>
      <c r="Q26" s="65"/>
      <c r="R26" s="29">
        <v>0.0</v>
      </c>
    </row>
    <row r="27">
      <c r="A27" s="30" t="s">
        <v>1243</v>
      </c>
      <c r="B27" s="30" t="s">
        <v>250</v>
      </c>
      <c r="C27" s="30"/>
      <c r="D27" s="30" t="s">
        <v>835</v>
      </c>
      <c r="E27" s="30"/>
      <c r="F27" s="30"/>
      <c r="G27" s="30" t="s">
        <v>835</v>
      </c>
      <c r="H27" s="31"/>
      <c r="I27" s="30"/>
      <c r="J27" s="30"/>
      <c r="K27" s="30"/>
      <c r="L27" s="30"/>
      <c r="M27" s="30"/>
      <c r="N27" s="30"/>
      <c r="O27" s="30"/>
      <c r="P27" s="30"/>
      <c r="Q27" s="65"/>
      <c r="R27" s="29">
        <v>0.0</v>
      </c>
    </row>
    <row r="28">
      <c r="A28" s="30" t="s">
        <v>1244</v>
      </c>
      <c r="B28" s="30" t="s">
        <v>51</v>
      </c>
      <c r="C28" s="30"/>
      <c r="D28" s="30" t="s">
        <v>835</v>
      </c>
      <c r="E28" s="30"/>
      <c r="F28" s="30"/>
      <c r="G28" s="30" t="s">
        <v>835</v>
      </c>
      <c r="H28" s="31"/>
      <c r="I28" s="30"/>
      <c r="J28" s="30"/>
      <c r="K28" s="30"/>
      <c r="L28" s="30"/>
      <c r="M28" s="30"/>
      <c r="N28" s="30"/>
      <c r="O28" s="30"/>
      <c r="P28" s="30"/>
      <c r="Q28" s="65"/>
      <c r="R28" s="29">
        <v>0.0</v>
      </c>
    </row>
    <row r="29">
      <c r="A29" s="30" t="s">
        <v>1245</v>
      </c>
      <c r="B29" s="30" t="s">
        <v>51</v>
      </c>
      <c r="C29" s="30"/>
      <c r="D29" s="30" t="s">
        <v>835</v>
      </c>
      <c r="E29" s="30"/>
      <c r="F29" s="30"/>
      <c r="G29" s="30" t="s">
        <v>835</v>
      </c>
      <c r="H29" s="31"/>
      <c r="I29" s="30"/>
      <c r="J29" s="30"/>
      <c r="K29" s="30"/>
      <c r="L29" s="30"/>
      <c r="M29" s="30"/>
      <c r="N29" s="30"/>
      <c r="O29" s="30"/>
      <c r="P29" s="30"/>
      <c r="Q29" s="65"/>
      <c r="R29" s="29">
        <v>0.0</v>
      </c>
    </row>
    <row r="30">
      <c r="A30" s="30" t="s">
        <v>1248</v>
      </c>
      <c r="B30" s="30" t="s">
        <v>634</v>
      </c>
      <c r="C30" s="30"/>
      <c r="D30" s="30" t="s">
        <v>835</v>
      </c>
      <c r="E30" s="30"/>
      <c r="F30" s="30"/>
      <c r="G30" s="30" t="s">
        <v>835</v>
      </c>
      <c r="H30" s="31"/>
      <c r="I30" s="30"/>
      <c r="J30" s="30"/>
      <c r="K30" s="30"/>
      <c r="L30" s="30"/>
      <c r="M30" s="30"/>
      <c r="N30" s="30"/>
      <c r="O30" s="30"/>
      <c r="P30" s="30"/>
      <c r="Q30" s="65"/>
      <c r="R30" s="29">
        <v>0.0</v>
      </c>
    </row>
    <row r="31">
      <c r="A31" s="30" t="s">
        <v>1249</v>
      </c>
      <c r="B31" s="30" t="s">
        <v>634</v>
      </c>
      <c r="C31" s="30"/>
      <c r="D31" s="30" t="s">
        <v>835</v>
      </c>
      <c r="E31" s="30"/>
      <c r="F31" s="30"/>
      <c r="G31" s="30" t="s">
        <v>835</v>
      </c>
      <c r="H31" s="31"/>
      <c r="I31" s="30"/>
      <c r="J31" s="30"/>
      <c r="K31" s="30"/>
      <c r="L31" s="30"/>
      <c r="M31" s="30"/>
      <c r="N31" s="30"/>
      <c r="O31" s="30"/>
      <c r="P31" s="30"/>
      <c r="Q31" s="65"/>
      <c r="R31" s="29">
        <v>0.0</v>
      </c>
    </row>
    <row r="32">
      <c r="A32" s="30" t="s">
        <v>1250</v>
      </c>
      <c r="B32" s="30" t="s">
        <v>1010</v>
      </c>
      <c r="C32" s="30"/>
      <c r="D32" s="30" t="s">
        <v>835</v>
      </c>
      <c r="E32" s="30"/>
      <c r="F32" s="30"/>
      <c r="G32" s="30" t="s">
        <v>835</v>
      </c>
      <c r="H32" s="31"/>
      <c r="I32" s="30"/>
      <c r="J32" s="30"/>
      <c r="K32" s="30"/>
      <c r="L32" s="30"/>
      <c r="M32" s="30"/>
      <c r="N32" s="30"/>
      <c r="O32" s="30"/>
      <c r="P32" s="30"/>
      <c r="Q32" s="65"/>
      <c r="R32" s="29">
        <v>0.0</v>
      </c>
    </row>
    <row r="33">
      <c r="A33" s="30" t="s">
        <v>1251</v>
      </c>
      <c r="B33" s="30" t="s">
        <v>1010</v>
      </c>
      <c r="C33" s="30"/>
      <c r="D33" s="30" t="s">
        <v>835</v>
      </c>
      <c r="E33" s="30"/>
      <c r="F33" s="30"/>
      <c r="G33" s="30" t="s">
        <v>835</v>
      </c>
      <c r="H33" s="31"/>
      <c r="I33" s="30"/>
      <c r="J33" s="30"/>
      <c r="K33" s="30"/>
      <c r="L33" s="30"/>
      <c r="M33" s="30"/>
      <c r="N33" s="30"/>
      <c r="O33" s="30"/>
      <c r="P33" s="30"/>
      <c r="Q33" s="65"/>
      <c r="R33" s="29">
        <v>0.0</v>
      </c>
    </row>
    <row r="34">
      <c r="A34" s="30" t="s">
        <v>1252</v>
      </c>
      <c r="B34" s="30" t="s">
        <v>1010</v>
      </c>
      <c r="C34" s="30"/>
      <c r="D34" s="30" t="s">
        <v>835</v>
      </c>
      <c r="E34" s="30"/>
      <c r="F34" s="30"/>
      <c r="G34" s="30" t="s">
        <v>835</v>
      </c>
      <c r="H34" s="31"/>
      <c r="I34" s="30"/>
      <c r="J34" s="30"/>
      <c r="K34" s="30"/>
      <c r="L34" s="30"/>
      <c r="M34" s="30"/>
      <c r="N34" s="30"/>
      <c r="O34" s="30"/>
      <c r="P34" s="30"/>
      <c r="Q34" s="65"/>
      <c r="R34" s="29">
        <v>0.0</v>
      </c>
    </row>
    <row r="35">
      <c r="A35" s="30" t="s">
        <v>1253</v>
      </c>
      <c r="B35" s="30" t="s">
        <v>1115</v>
      </c>
      <c r="C35" s="30"/>
      <c r="D35" s="30" t="s">
        <v>835</v>
      </c>
      <c r="E35" s="30"/>
      <c r="F35" s="30"/>
      <c r="G35" s="30" t="s">
        <v>835</v>
      </c>
      <c r="H35" s="31"/>
      <c r="I35" s="30"/>
      <c r="J35" s="30"/>
      <c r="K35" s="30"/>
      <c r="L35" s="30"/>
      <c r="M35" s="30"/>
      <c r="N35" s="30"/>
      <c r="O35" s="30"/>
      <c r="P35" s="30"/>
      <c r="Q35" s="65"/>
      <c r="R35" s="29">
        <v>0.0</v>
      </c>
    </row>
    <row r="36">
      <c r="A36" s="30" t="s">
        <v>1254</v>
      </c>
      <c r="B36" s="30" t="s">
        <v>1121</v>
      </c>
      <c r="C36" s="30"/>
      <c r="D36" s="30" t="s">
        <v>835</v>
      </c>
      <c r="E36" s="30"/>
      <c r="F36" s="30"/>
      <c r="G36" s="30" t="s">
        <v>835</v>
      </c>
      <c r="H36" s="31"/>
      <c r="I36" s="30"/>
      <c r="J36" s="30"/>
      <c r="K36" s="30"/>
      <c r="L36" s="30"/>
      <c r="M36" s="30"/>
      <c r="N36" s="30"/>
      <c r="O36" s="30"/>
      <c r="P36" s="30"/>
      <c r="Q36" s="65"/>
      <c r="R36" s="29">
        <v>0.0</v>
      </c>
    </row>
    <row r="37">
      <c r="A37" s="30" t="s">
        <v>1255</v>
      </c>
      <c r="B37" s="30" t="s">
        <v>1121</v>
      </c>
      <c r="C37" s="30"/>
      <c r="D37" s="30" t="s">
        <v>835</v>
      </c>
      <c r="E37" s="30"/>
      <c r="F37" s="30"/>
      <c r="G37" s="30" t="s">
        <v>835</v>
      </c>
      <c r="H37" s="31"/>
      <c r="I37" s="30"/>
      <c r="J37" s="30"/>
      <c r="K37" s="30"/>
      <c r="L37" s="30"/>
      <c r="M37" s="30"/>
      <c r="N37" s="30"/>
      <c r="O37" s="30"/>
      <c r="P37" s="30"/>
      <c r="Q37" s="65"/>
      <c r="R37" s="29">
        <v>0.0</v>
      </c>
    </row>
    <row r="38">
      <c r="A38" s="30" t="s">
        <v>1256</v>
      </c>
      <c r="B38" s="30" t="s">
        <v>1121</v>
      </c>
      <c r="C38" s="30"/>
      <c r="D38" s="30" t="s">
        <v>835</v>
      </c>
      <c r="E38" s="30"/>
      <c r="F38" s="30"/>
      <c r="G38" s="30" t="s">
        <v>835</v>
      </c>
      <c r="H38" s="31"/>
      <c r="I38" s="30"/>
      <c r="J38" s="30"/>
      <c r="K38" s="30"/>
      <c r="L38" s="30"/>
      <c r="M38" s="30"/>
      <c r="N38" s="30"/>
      <c r="O38" s="30"/>
      <c r="P38" s="30"/>
      <c r="Q38" s="65"/>
      <c r="R38" s="29">
        <v>0.0</v>
      </c>
    </row>
    <row r="39">
      <c r="A39" s="30" t="s">
        <v>1257</v>
      </c>
      <c r="B39" s="30" t="s">
        <v>1125</v>
      </c>
      <c r="C39" s="30"/>
      <c r="D39" s="30" t="s">
        <v>835</v>
      </c>
      <c r="E39" s="30"/>
      <c r="F39" s="30"/>
      <c r="G39" s="30" t="s">
        <v>835</v>
      </c>
      <c r="H39" s="31"/>
      <c r="I39" s="30"/>
      <c r="J39" s="30"/>
      <c r="K39" s="30"/>
      <c r="L39" s="30"/>
      <c r="M39" s="30"/>
      <c r="N39" s="30"/>
      <c r="O39" s="30"/>
      <c r="P39" s="30"/>
      <c r="Q39" s="65"/>
      <c r="R39" s="29">
        <v>0.0</v>
      </c>
    </row>
    <row r="40">
      <c r="A40" s="30" t="s">
        <v>1259</v>
      </c>
      <c r="B40" s="30" t="s">
        <v>1131</v>
      </c>
      <c r="C40" s="30"/>
      <c r="D40" s="30" t="s">
        <v>835</v>
      </c>
      <c r="E40" s="30"/>
      <c r="F40" s="30"/>
      <c r="G40" s="30" t="s">
        <v>835</v>
      </c>
      <c r="H40" s="31"/>
      <c r="I40" s="30"/>
      <c r="J40" s="30"/>
      <c r="K40" s="30"/>
      <c r="L40" s="30"/>
      <c r="M40" s="30"/>
      <c r="N40" s="30"/>
      <c r="O40" s="30"/>
      <c r="P40" s="30"/>
      <c r="Q40" s="65"/>
      <c r="R40" s="29">
        <v>0.0</v>
      </c>
    </row>
    <row r="41">
      <c r="A41" s="30" t="s">
        <v>1260</v>
      </c>
      <c r="B41" s="30" t="s">
        <v>1131</v>
      </c>
      <c r="C41" s="30"/>
      <c r="D41" s="30" t="s">
        <v>835</v>
      </c>
      <c r="E41" s="30"/>
      <c r="F41" s="30"/>
      <c r="G41" s="30" t="s">
        <v>835</v>
      </c>
      <c r="H41" s="31"/>
      <c r="I41" s="30"/>
      <c r="J41" s="30"/>
      <c r="K41" s="30"/>
      <c r="L41" s="30"/>
      <c r="M41" s="30"/>
      <c r="N41" s="30"/>
      <c r="O41" s="30"/>
      <c r="P41" s="30"/>
      <c r="Q41" s="65"/>
      <c r="R41" s="29">
        <v>0.0</v>
      </c>
    </row>
    <row r="42">
      <c r="A42" s="30" t="s">
        <v>1261</v>
      </c>
      <c r="B42" s="30" t="s">
        <v>1134</v>
      </c>
      <c r="C42" s="30"/>
      <c r="D42" s="30" t="s">
        <v>835</v>
      </c>
      <c r="E42" s="30"/>
      <c r="F42" s="30"/>
      <c r="G42" s="30" t="s">
        <v>835</v>
      </c>
      <c r="H42" s="31"/>
      <c r="I42" s="30"/>
      <c r="J42" s="30"/>
      <c r="K42" s="30"/>
      <c r="L42" s="30"/>
      <c r="M42" s="30"/>
      <c r="N42" s="30"/>
      <c r="O42" s="30"/>
      <c r="P42" s="30"/>
      <c r="Q42" s="65"/>
      <c r="R42" s="29">
        <v>0.0</v>
      </c>
    </row>
    <row r="43">
      <c r="A43" s="30" t="s">
        <v>1262</v>
      </c>
      <c r="B43" s="30" t="s">
        <v>1134</v>
      </c>
      <c r="C43" s="30"/>
      <c r="D43" s="30" t="s">
        <v>835</v>
      </c>
      <c r="E43" s="30"/>
      <c r="F43" s="30"/>
      <c r="G43" s="30" t="s">
        <v>835</v>
      </c>
      <c r="H43" s="31"/>
      <c r="I43" s="30"/>
      <c r="J43" s="30"/>
      <c r="K43" s="30"/>
      <c r="L43" s="30"/>
      <c r="M43" s="30"/>
      <c r="N43" s="30"/>
      <c r="O43" s="30"/>
      <c r="P43" s="30"/>
      <c r="Q43" s="65"/>
      <c r="R43" s="29">
        <v>0.0</v>
      </c>
    </row>
    <row r="44">
      <c r="A44" s="30" t="s">
        <v>1263</v>
      </c>
      <c r="B44" s="30" t="s">
        <v>1134</v>
      </c>
      <c r="C44" s="30"/>
      <c r="D44" s="30" t="s">
        <v>835</v>
      </c>
      <c r="E44" s="30"/>
      <c r="F44" s="30"/>
      <c r="G44" s="30" t="s">
        <v>835</v>
      </c>
      <c r="H44" s="31"/>
      <c r="I44" s="30"/>
      <c r="J44" s="30"/>
      <c r="K44" s="30"/>
      <c r="L44" s="30"/>
      <c r="M44" s="30"/>
      <c r="N44" s="30"/>
      <c r="O44" s="30"/>
      <c r="P44" s="30"/>
      <c r="Q44" s="65"/>
      <c r="R44" s="29">
        <v>0.0</v>
      </c>
    </row>
    <row r="45">
      <c r="A45" s="30" t="s">
        <v>1264</v>
      </c>
      <c r="B45" s="30" t="s">
        <v>1141</v>
      </c>
      <c r="C45" s="30"/>
      <c r="D45" s="30" t="s">
        <v>835</v>
      </c>
      <c r="E45" s="30"/>
      <c r="F45" s="30"/>
      <c r="G45" s="30" t="s">
        <v>835</v>
      </c>
      <c r="H45" s="31"/>
      <c r="I45" s="30"/>
      <c r="J45" s="30"/>
      <c r="K45" s="30"/>
      <c r="L45" s="30"/>
      <c r="M45" s="30"/>
      <c r="N45" s="30"/>
      <c r="O45" s="30"/>
      <c r="P45" s="30"/>
      <c r="Q45" s="65"/>
      <c r="R45" s="29">
        <v>0.0</v>
      </c>
    </row>
    <row r="46">
      <c r="A46" s="30" t="s">
        <v>1265</v>
      </c>
      <c r="B46" s="30" t="s">
        <v>1141</v>
      </c>
      <c r="C46" s="30"/>
      <c r="D46" s="30" t="s">
        <v>835</v>
      </c>
      <c r="E46" s="30"/>
      <c r="F46" s="30"/>
      <c r="G46" s="30" t="s">
        <v>835</v>
      </c>
      <c r="H46" s="31"/>
      <c r="I46" s="30"/>
      <c r="J46" s="30"/>
      <c r="K46" s="30"/>
      <c r="L46" s="30"/>
      <c r="M46" s="30"/>
      <c r="N46" s="30"/>
      <c r="O46" s="30"/>
      <c r="P46" s="30"/>
      <c r="Q46" s="65"/>
      <c r="R46" s="29">
        <v>0.0</v>
      </c>
    </row>
    <row r="47">
      <c r="A47" s="30" t="s">
        <v>1266</v>
      </c>
      <c r="B47" s="30" t="s">
        <v>1144</v>
      </c>
      <c r="C47" s="30"/>
      <c r="D47" s="30" t="s">
        <v>835</v>
      </c>
      <c r="E47" s="30"/>
      <c r="F47" s="30"/>
      <c r="G47" s="30" t="s">
        <v>835</v>
      </c>
      <c r="H47" s="31"/>
      <c r="I47" s="30"/>
      <c r="J47" s="30"/>
      <c r="K47" s="30"/>
      <c r="L47" s="30"/>
      <c r="M47" s="30"/>
      <c r="N47" s="30"/>
      <c r="O47" s="30"/>
      <c r="P47" s="30"/>
      <c r="Q47" s="65"/>
      <c r="R47" s="29">
        <v>0.0</v>
      </c>
    </row>
    <row r="48">
      <c r="A48" s="30" t="s">
        <v>1267</v>
      </c>
      <c r="B48" s="30" t="s">
        <v>1144</v>
      </c>
      <c r="C48" s="30"/>
      <c r="D48" s="30" t="s">
        <v>835</v>
      </c>
      <c r="E48" s="30"/>
      <c r="F48" s="30"/>
      <c r="G48" s="30" t="s">
        <v>835</v>
      </c>
      <c r="H48" s="31"/>
      <c r="I48" s="30"/>
      <c r="J48" s="30"/>
      <c r="K48" s="30"/>
      <c r="L48" s="30"/>
      <c r="M48" s="30"/>
      <c r="N48" s="30"/>
      <c r="O48" s="30"/>
      <c r="P48" s="30"/>
      <c r="Q48" s="65"/>
      <c r="R48" s="29">
        <v>0.0</v>
      </c>
    </row>
    <row r="49">
      <c r="A49" s="30" t="s">
        <v>1268</v>
      </c>
      <c r="B49" s="30" t="s">
        <v>1147</v>
      </c>
      <c r="C49" s="30"/>
      <c r="D49" s="30" t="s">
        <v>835</v>
      </c>
      <c r="E49" s="30"/>
      <c r="F49" s="30"/>
      <c r="G49" s="30" t="s">
        <v>835</v>
      </c>
      <c r="H49" s="31"/>
      <c r="I49" s="30"/>
      <c r="J49" s="30"/>
      <c r="K49" s="30"/>
      <c r="L49" s="30"/>
      <c r="M49" s="30"/>
      <c r="N49" s="30"/>
      <c r="O49" s="30"/>
      <c r="P49" s="30"/>
      <c r="Q49" s="65"/>
      <c r="R49" s="29">
        <v>0.0</v>
      </c>
    </row>
    <row r="50">
      <c r="A50" s="30" t="s">
        <v>1269</v>
      </c>
      <c r="B50" s="30" t="s">
        <v>1147</v>
      </c>
      <c r="C50" s="30"/>
      <c r="D50" s="30" t="s">
        <v>835</v>
      </c>
      <c r="E50" s="30"/>
      <c r="F50" s="30"/>
      <c r="G50" s="30" t="s">
        <v>835</v>
      </c>
      <c r="H50" s="31"/>
      <c r="I50" s="30"/>
      <c r="J50" s="30"/>
      <c r="K50" s="30"/>
      <c r="L50" s="30"/>
      <c r="M50" s="30"/>
      <c r="N50" s="30"/>
      <c r="O50" s="30"/>
      <c r="P50" s="30"/>
      <c r="Q50" s="65"/>
      <c r="R50" s="29">
        <v>0.0</v>
      </c>
    </row>
    <row r="51">
      <c r="A51" s="30" t="s">
        <v>1270</v>
      </c>
      <c r="B51" s="30" t="s">
        <v>1152</v>
      </c>
      <c r="C51" s="30"/>
      <c r="D51" s="30" t="s">
        <v>835</v>
      </c>
      <c r="E51" s="30"/>
      <c r="F51" s="30"/>
      <c r="G51" s="30" t="s">
        <v>835</v>
      </c>
      <c r="H51" s="31"/>
      <c r="I51" s="30"/>
      <c r="J51" s="30"/>
      <c r="K51" s="30"/>
      <c r="L51" s="30"/>
      <c r="M51" s="30"/>
      <c r="N51" s="30"/>
      <c r="O51" s="30"/>
      <c r="P51" s="30"/>
      <c r="Q51" s="65"/>
      <c r="R51" s="29">
        <v>0.0</v>
      </c>
    </row>
    <row r="52">
      <c r="A52" s="30" t="s">
        <v>1271</v>
      </c>
      <c r="B52" s="30" t="s">
        <v>1155</v>
      </c>
      <c r="C52" s="30"/>
      <c r="D52" s="30" t="s">
        <v>835</v>
      </c>
      <c r="E52" s="30"/>
      <c r="F52" s="30"/>
      <c r="G52" s="30" t="s">
        <v>835</v>
      </c>
      <c r="H52" s="31"/>
      <c r="I52" s="30"/>
      <c r="J52" s="30"/>
      <c r="K52" s="30"/>
      <c r="L52" s="30"/>
      <c r="M52" s="30"/>
      <c r="N52" s="30"/>
      <c r="O52" s="30"/>
      <c r="P52" s="30"/>
      <c r="Q52" s="65"/>
      <c r="R52" s="29">
        <v>0.0</v>
      </c>
    </row>
    <row r="53">
      <c r="A53" s="30" t="s">
        <v>1272</v>
      </c>
      <c r="B53" s="30" t="s">
        <v>1155</v>
      </c>
      <c r="C53" s="30"/>
      <c r="D53" s="30" t="s">
        <v>835</v>
      </c>
      <c r="E53" s="30"/>
      <c r="F53" s="30"/>
      <c r="G53" s="30" t="s">
        <v>835</v>
      </c>
      <c r="H53" s="31"/>
      <c r="I53" s="30"/>
      <c r="J53" s="30"/>
      <c r="K53" s="30"/>
      <c r="L53" s="30"/>
      <c r="M53" s="30"/>
      <c r="N53" s="30"/>
      <c r="O53" s="30"/>
      <c r="P53" s="30"/>
      <c r="Q53" s="65"/>
      <c r="R53" s="29">
        <v>0.0</v>
      </c>
    </row>
    <row r="54">
      <c r="A54" s="30" t="s">
        <v>1273</v>
      </c>
      <c r="B54" s="30" t="s">
        <v>1155</v>
      </c>
      <c r="C54" s="30"/>
      <c r="D54" s="30" t="s">
        <v>835</v>
      </c>
      <c r="E54" s="30"/>
      <c r="F54" s="30"/>
      <c r="G54" s="30" t="s">
        <v>835</v>
      </c>
      <c r="H54" s="31"/>
      <c r="I54" s="30"/>
      <c r="J54" s="30"/>
      <c r="K54" s="30"/>
      <c r="L54" s="30"/>
      <c r="M54" s="30"/>
      <c r="N54" s="30"/>
      <c r="O54" s="30"/>
      <c r="P54" s="30"/>
      <c r="Q54" s="65"/>
      <c r="R54" s="29">
        <v>0.0</v>
      </c>
    </row>
    <row r="55">
      <c r="A55" s="30" t="s">
        <v>1274</v>
      </c>
      <c r="B55" s="30" t="s">
        <v>1161</v>
      </c>
      <c r="C55" s="30"/>
      <c r="D55" s="30" t="s">
        <v>835</v>
      </c>
      <c r="E55" s="30"/>
      <c r="F55" s="30"/>
      <c r="G55" s="30" t="s">
        <v>835</v>
      </c>
      <c r="H55" s="31"/>
      <c r="I55" s="30"/>
      <c r="J55" s="30"/>
      <c r="K55" s="30"/>
      <c r="L55" s="30"/>
      <c r="M55" s="30"/>
      <c r="N55" s="30"/>
      <c r="O55" s="30"/>
      <c r="P55" s="30"/>
      <c r="Q55" s="65"/>
      <c r="R55" s="29">
        <v>0.0</v>
      </c>
    </row>
    <row r="56">
      <c r="A56" s="30" t="s">
        <v>1275</v>
      </c>
      <c r="B56" s="30" t="s">
        <v>1161</v>
      </c>
      <c r="C56" s="30"/>
      <c r="D56" s="30" t="s">
        <v>835</v>
      </c>
      <c r="E56" s="30"/>
      <c r="F56" s="30"/>
      <c r="G56" s="30" t="s">
        <v>835</v>
      </c>
      <c r="H56" s="31"/>
      <c r="I56" s="30"/>
      <c r="J56" s="30"/>
      <c r="K56" s="30"/>
      <c r="L56" s="30"/>
      <c r="M56" s="30"/>
      <c r="N56" s="30"/>
      <c r="O56" s="30"/>
      <c r="P56" s="30"/>
      <c r="Q56" s="65"/>
      <c r="R56" s="29">
        <v>0.0</v>
      </c>
    </row>
    <row r="57">
      <c r="A57" s="30" t="s">
        <v>1276</v>
      </c>
      <c r="B57" s="30" t="s">
        <v>1167</v>
      </c>
      <c r="C57" s="30"/>
      <c r="D57" s="30" t="s">
        <v>835</v>
      </c>
      <c r="E57" s="30"/>
      <c r="F57" s="30"/>
      <c r="G57" s="30" t="s">
        <v>835</v>
      </c>
      <c r="H57" s="31"/>
      <c r="I57" s="30"/>
      <c r="J57" s="30"/>
      <c r="K57" s="30"/>
      <c r="L57" s="30"/>
      <c r="M57" s="30"/>
      <c r="N57" s="30"/>
      <c r="O57" s="30"/>
      <c r="P57" s="30"/>
      <c r="Q57" s="65"/>
      <c r="R57" s="29">
        <v>0.0</v>
      </c>
    </row>
    <row r="58">
      <c r="A58" s="30" t="s">
        <v>1277</v>
      </c>
      <c r="B58" s="30" t="s">
        <v>1167</v>
      </c>
      <c r="C58" s="30"/>
      <c r="D58" s="30" t="s">
        <v>835</v>
      </c>
      <c r="E58" s="30"/>
      <c r="F58" s="30"/>
      <c r="G58" s="30" t="s">
        <v>835</v>
      </c>
      <c r="H58" s="31"/>
      <c r="I58" s="30"/>
      <c r="J58" s="30"/>
      <c r="K58" s="30"/>
      <c r="L58" s="30"/>
      <c r="M58" s="30"/>
      <c r="N58" s="30"/>
      <c r="O58" s="30"/>
      <c r="P58" s="30"/>
      <c r="Q58" s="65"/>
      <c r="R58" s="29">
        <v>0.0</v>
      </c>
    </row>
    <row r="59">
      <c r="A59" s="30" t="s">
        <v>1278</v>
      </c>
      <c r="B59" s="30" t="s">
        <v>1167</v>
      </c>
      <c r="C59" s="30"/>
      <c r="D59" s="30" t="s">
        <v>835</v>
      </c>
      <c r="E59" s="30"/>
      <c r="F59" s="30"/>
      <c r="G59" s="30" t="s">
        <v>835</v>
      </c>
      <c r="H59" s="31"/>
      <c r="I59" s="30"/>
      <c r="J59" s="30"/>
      <c r="K59" s="30"/>
      <c r="L59" s="30"/>
      <c r="M59" s="30"/>
      <c r="N59" s="30"/>
      <c r="O59" s="30"/>
      <c r="P59" s="30"/>
      <c r="Q59" s="65"/>
      <c r="R59" s="29">
        <v>0.0</v>
      </c>
    </row>
    <row r="60">
      <c r="A60" s="30" t="s">
        <v>1279</v>
      </c>
      <c r="B60" s="30" t="s">
        <v>145</v>
      </c>
      <c r="C60" s="30"/>
      <c r="D60" s="30" t="s">
        <v>835</v>
      </c>
      <c r="E60" s="30"/>
      <c r="F60" s="30"/>
      <c r="G60" s="30" t="s">
        <v>835</v>
      </c>
      <c r="H60" s="31"/>
      <c r="I60" s="30"/>
      <c r="J60" s="30"/>
      <c r="K60" s="30"/>
      <c r="L60" s="30"/>
      <c r="M60" s="30"/>
      <c r="N60" s="30"/>
      <c r="O60" s="30"/>
      <c r="P60" s="30"/>
      <c r="Q60" s="65"/>
      <c r="R60" s="29">
        <v>0.0</v>
      </c>
    </row>
    <row r="61">
      <c r="A61" s="30" t="s">
        <v>1283</v>
      </c>
      <c r="B61" s="30" t="s">
        <v>1179</v>
      </c>
      <c r="C61" s="30"/>
      <c r="D61" s="30" t="s">
        <v>835</v>
      </c>
      <c r="E61" s="30"/>
      <c r="F61" s="30"/>
      <c r="G61" s="30" t="s">
        <v>835</v>
      </c>
      <c r="H61" s="31"/>
      <c r="I61" s="30"/>
      <c r="J61" s="30"/>
      <c r="K61" s="30"/>
      <c r="L61" s="30"/>
      <c r="M61" s="30"/>
      <c r="N61" s="30"/>
      <c r="O61" s="30"/>
      <c r="P61" s="30"/>
      <c r="Q61" s="65"/>
      <c r="R61" s="29">
        <v>0.0</v>
      </c>
    </row>
    <row r="62">
      <c r="A62" s="30" t="s">
        <v>1284</v>
      </c>
      <c r="B62" s="30" t="s">
        <v>1179</v>
      </c>
      <c r="C62" s="30"/>
      <c r="D62" s="30" t="s">
        <v>835</v>
      </c>
      <c r="E62" s="30"/>
      <c r="F62" s="30"/>
      <c r="G62" s="30" t="s">
        <v>835</v>
      </c>
      <c r="H62" s="31"/>
      <c r="I62" s="30"/>
      <c r="J62" s="30"/>
      <c r="K62" s="30"/>
      <c r="L62" s="30"/>
      <c r="M62" s="30"/>
      <c r="N62" s="30"/>
      <c r="O62" s="30"/>
      <c r="P62" s="30"/>
      <c r="Q62" s="65"/>
      <c r="R62" s="29">
        <v>0.0</v>
      </c>
    </row>
    <row r="63">
      <c r="A63" s="30" t="s">
        <v>1285</v>
      </c>
      <c r="B63" s="30" t="s">
        <v>1183</v>
      </c>
      <c r="C63" s="30"/>
      <c r="D63" s="30" t="s">
        <v>835</v>
      </c>
      <c r="E63" s="30"/>
      <c r="F63" s="30"/>
      <c r="G63" s="30" t="s">
        <v>835</v>
      </c>
      <c r="H63" s="31"/>
      <c r="I63" s="30"/>
      <c r="J63" s="30"/>
      <c r="K63" s="30"/>
      <c r="L63" s="30"/>
      <c r="M63" s="30"/>
      <c r="N63" s="30"/>
      <c r="O63" s="30"/>
      <c r="P63" s="30"/>
      <c r="Q63" s="65"/>
      <c r="R63" s="29">
        <v>0.0</v>
      </c>
    </row>
    <row r="64">
      <c r="A64" s="30" t="s">
        <v>1286</v>
      </c>
      <c r="B64" s="30" t="s">
        <v>1183</v>
      </c>
      <c r="C64" s="30"/>
      <c r="D64" s="30" t="s">
        <v>835</v>
      </c>
      <c r="E64" s="30"/>
      <c r="F64" s="30"/>
      <c r="G64" s="30" t="s">
        <v>835</v>
      </c>
      <c r="H64" s="31"/>
      <c r="I64" s="30"/>
      <c r="J64" s="30"/>
      <c r="K64" s="30"/>
      <c r="L64" s="30"/>
      <c r="M64" s="30"/>
      <c r="N64" s="30"/>
      <c r="O64" s="30"/>
      <c r="P64" s="30"/>
      <c r="Q64" s="65"/>
      <c r="R64" s="29">
        <v>0.0</v>
      </c>
    </row>
    <row r="65">
      <c r="A65" s="30" t="s">
        <v>1287</v>
      </c>
      <c r="B65" s="30" t="s">
        <v>1183</v>
      </c>
      <c r="C65" s="30"/>
      <c r="D65" s="30" t="s">
        <v>835</v>
      </c>
      <c r="E65" s="30"/>
      <c r="F65" s="30"/>
      <c r="G65" s="30" t="s">
        <v>835</v>
      </c>
      <c r="H65" s="31"/>
      <c r="I65" s="30"/>
      <c r="J65" s="30"/>
      <c r="K65" s="30"/>
      <c r="L65" s="30"/>
      <c r="M65" s="30"/>
      <c r="N65" s="30"/>
      <c r="O65" s="30"/>
      <c r="P65" s="30"/>
      <c r="Q65" s="65"/>
      <c r="R65" s="29">
        <v>0.0</v>
      </c>
    </row>
    <row r="66">
      <c r="A66" s="30" t="s">
        <v>1295</v>
      </c>
      <c r="B66" s="30" t="s">
        <v>1296</v>
      </c>
      <c r="C66" s="30" t="s">
        <v>52</v>
      </c>
      <c r="D66" s="30" t="s">
        <v>835</v>
      </c>
      <c r="E66" s="30"/>
      <c r="F66" s="30"/>
      <c r="G66" s="30" t="s">
        <v>835</v>
      </c>
      <c r="H66" s="31"/>
      <c r="I66" s="30"/>
      <c r="J66" s="30"/>
      <c r="K66" s="30"/>
      <c r="L66" s="30"/>
      <c r="M66" s="30"/>
      <c r="N66" s="30"/>
      <c r="O66" s="30"/>
      <c r="P66" s="30"/>
      <c r="Q66" s="65"/>
      <c r="R66" s="29">
        <v>0.0</v>
      </c>
    </row>
    <row r="67">
      <c r="A67" s="30" t="s">
        <v>1302</v>
      </c>
      <c r="B67" s="30" t="s">
        <v>612</v>
      </c>
      <c r="C67" s="30" t="s">
        <v>52</v>
      </c>
      <c r="D67" s="30" t="s">
        <v>835</v>
      </c>
      <c r="E67" s="30"/>
      <c r="F67" s="30"/>
      <c r="G67" s="30" t="s">
        <v>835</v>
      </c>
      <c r="H67" s="31"/>
      <c r="I67" s="30"/>
      <c r="J67" s="30"/>
      <c r="K67" s="30"/>
      <c r="L67" s="30"/>
      <c r="M67" s="30"/>
      <c r="N67" s="30"/>
      <c r="O67" s="30"/>
      <c r="P67" s="30"/>
      <c r="Q67" s="65"/>
      <c r="R67" s="29">
        <v>0.0</v>
      </c>
    </row>
    <row r="68">
      <c r="A68" s="30"/>
      <c r="B68" s="30"/>
      <c r="C68" s="30"/>
      <c r="D68" s="30" t="s">
        <v>835</v>
      </c>
      <c r="E68" s="30"/>
      <c r="F68" s="30"/>
      <c r="G68" s="30" t="s">
        <v>835</v>
      </c>
      <c r="H68" s="31"/>
      <c r="I68" s="30"/>
      <c r="J68" s="30"/>
      <c r="K68" s="30"/>
      <c r="L68" s="30"/>
      <c r="M68" s="30"/>
      <c r="N68" s="30"/>
      <c r="O68" s="30"/>
      <c r="P68" s="30"/>
      <c r="Q68" s="65"/>
      <c r="R68" s="29">
        <v>0.0</v>
      </c>
    </row>
    <row r="69">
      <c r="A69" s="30"/>
      <c r="B69" s="30"/>
      <c r="C69" s="30"/>
      <c r="D69" s="30" t="s">
        <v>835</v>
      </c>
      <c r="E69" s="30"/>
      <c r="F69" s="30"/>
      <c r="G69" s="30" t="s">
        <v>835</v>
      </c>
      <c r="H69" s="31"/>
      <c r="I69" s="30"/>
      <c r="J69" s="30"/>
      <c r="K69" s="30"/>
      <c r="L69" s="30"/>
      <c r="M69" s="30"/>
      <c r="N69" s="30"/>
      <c r="O69" s="30"/>
      <c r="P69" s="30"/>
      <c r="Q69" s="65"/>
      <c r="R69" s="29">
        <v>0.0</v>
      </c>
    </row>
    <row r="70">
      <c r="A70" s="30"/>
      <c r="B70" s="30"/>
      <c r="C70" s="30"/>
      <c r="D70" s="30" t="s">
        <v>835</v>
      </c>
      <c r="E70" s="30"/>
      <c r="F70" s="30"/>
      <c r="G70" s="30" t="s">
        <v>835</v>
      </c>
      <c r="H70" s="31"/>
      <c r="I70" s="30"/>
      <c r="J70" s="30"/>
      <c r="K70" s="30"/>
      <c r="L70" s="30"/>
      <c r="M70" s="30"/>
      <c r="N70" s="30"/>
      <c r="O70" s="30"/>
      <c r="P70" s="30"/>
      <c r="Q70" s="65"/>
      <c r="R70" s="29">
        <v>0.0</v>
      </c>
    </row>
    <row r="71">
      <c r="A71" s="30"/>
      <c r="B71" s="30"/>
      <c r="C71" s="30"/>
      <c r="D71" s="30" t="s">
        <v>835</v>
      </c>
      <c r="E71" s="30"/>
      <c r="F71" s="30"/>
      <c r="G71" s="30" t="s">
        <v>835</v>
      </c>
      <c r="H71" s="31"/>
      <c r="I71" s="30"/>
      <c r="J71" s="30"/>
      <c r="K71" s="30"/>
      <c r="L71" s="30"/>
      <c r="M71" s="30"/>
      <c r="N71" s="30"/>
      <c r="O71" s="30"/>
      <c r="P71" s="30"/>
      <c r="Q71" s="65"/>
      <c r="R71" s="29">
        <v>0.0</v>
      </c>
    </row>
    <row r="72">
      <c r="A72" s="30"/>
      <c r="B72" s="30"/>
      <c r="C72" s="30"/>
      <c r="D72" s="30" t="s">
        <v>835</v>
      </c>
      <c r="E72" s="30"/>
      <c r="F72" s="30"/>
      <c r="G72" s="30" t="s">
        <v>835</v>
      </c>
      <c r="H72" s="31"/>
      <c r="I72" s="30"/>
      <c r="J72" s="30"/>
      <c r="K72" s="30"/>
      <c r="L72" s="30"/>
      <c r="M72" s="30"/>
      <c r="N72" s="30"/>
      <c r="O72" s="30"/>
      <c r="P72" s="30"/>
      <c r="Q72" s="65"/>
      <c r="R72" s="29">
        <v>0.0</v>
      </c>
    </row>
    <row r="73">
      <c r="A73" s="30"/>
      <c r="B73" s="30"/>
      <c r="C73" s="30"/>
      <c r="D73" s="30" t="s">
        <v>835</v>
      </c>
      <c r="E73" s="30"/>
      <c r="F73" s="30"/>
      <c r="G73" s="30" t="s">
        <v>835</v>
      </c>
      <c r="H73" s="31"/>
      <c r="I73" s="30"/>
      <c r="J73" s="30"/>
      <c r="K73" s="30"/>
      <c r="L73" s="30"/>
      <c r="M73" s="30"/>
      <c r="N73" s="30"/>
      <c r="O73" s="30"/>
      <c r="P73" s="30"/>
      <c r="Q73" s="65"/>
      <c r="R73" s="29">
        <v>0.0</v>
      </c>
    </row>
    <row r="74">
      <c r="A74" s="30"/>
      <c r="B74" s="30"/>
      <c r="C74" s="30"/>
      <c r="D74" s="30" t="s">
        <v>835</v>
      </c>
      <c r="E74" s="30"/>
      <c r="F74" s="30"/>
      <c r="G74" s="30" t="s">
        <v>835</v>
      </c>
      <c r="H74" s="31"/>
      <c r="I74" s="30"/>
      <c r="J74" s="30"/>
      <c r="K74" s="30"/>
      <c r="L74" s="30"/>
      <c r="M74" s="30"/>
      <c r="N74" s="30"/>
      <c r="O74" s="30"/>
      <c r="P74" s="30"/>
      <c r="Q74" s="65"/>
      <c r="R74" s="29">
        <v>0.0</v>
      </c>
    </row>
    <row r="75">
      <c r="A75" s="30"/>
      <c r="B75" s="30"/>
      <c r="C75" s="30"/>
      <c r="D75" s="30" t="s">
        <v>835</v>
      </c>
      <c r="E75" s="30"/>
      <c r="F75" s="30"/>
      <c r="G75" s="30" t="s">
        <v>835</v>
      </c>
      <c r="H75" s="31"/>
      <c r="I75" s="30"/>
      <c r="J75" s="30"/>
      <c r="K75" s="30"/>
      <c r="L75" s="30"/>
      <c r="M75" s="30"/>
      <c r="N75" s="30"/>
      <c r="O75" s="30"/>
      <c r="P75" s="30"/>
      <c r="Q75" s="65"/>
      <c r="R75" s="29">
        <v>0.0</v>
      </c>
    </row>
    <row r="76">
      <c r="A76" s="30"/>
      <c r="B76" s="30"/>
      <c r="C76" s="30"/>
      <c r="D76" s="30" t="s">
        <v>835</v>
      </c>
      <c r="E76" s="30"/>
      <c r="F76" s="30"/>
      <c r="G76" s="30" t="s">
        <v>835</v>
      </c>
      <c r="H76" s="31"/>
      <c r="I76" s="30"/>
      <c r="J76" s="30"/>
      <c r="K76" s="30"/>
      <c r="L76" s="30"/>
      <c r="M76" s="30"/>
      <c r="N76" s="30"/>
      <c r="O76" s="30"/>
      <c r="P76" s="30"/>
      <c r="Q76" s="65"/>
      <c r="R76" s="29">
        <v>0.0</v>
      </c>
    </row>
    <row r="77">
      <c r="A77" s="30"/>
      <c r="B77" s="30"/>
      <c r="C77" s="30"/>
      <c r="D77" s="30" t="s">
        <v>835</v>
      </c>
      <c r="E77" s="30"/>
      <c r="F77" s="30"/>
      <c r="G77" s="30" t="s">
        <v>835</v>
      </c>
      <c r="H77" s="31"/>
      <c r="I77" s="30"/>
      <c r="J77" s="30"/>
      <c r="K77" s="30"/>
      <c r="L77" s="30"/>
      <c r="M77" s="30"/>
      <c r="N77" s="30"/>
      <c r="O77" s="30"/>
      <c r="P77" s="30"/>
      <c r="Q77" s="65"/>
      <c r="R77" s="29">
        <v>0.0</v>
      </c>
    </row>
    <row r="78">
      <c r="A78" s="30"/>
      <c r="B78" s="30"/>
      <c r="C78" s="30"/>
      <c r="D78" s="30" t="s">
        <v>835</v>
      </c>
      <c r="E78" s="30"/>
      <c r="F78" s="30"/>
      <c r="G78" s="30" t="s">
        <v>835</v>
      </c>
      <c r="H78" s="31"/>
      <c r="I78" s="30"/>
      <c r="J78" s="30"/>
      <c r="K78" s="30"/>
      <c r="L78" s="30"/>
      <c r="M78" s="30"/>
      <c r="N78" s="30"/>
      <c r="O78" s="30"/>
      <c r="P78" s="30"/>
      <c r="Q78" s="65"/>
      <c r="R78" s="29">
        <v>0.0</v>
      </c>
    </row>
    <row r="79">
      <c r="A79" s="30"/>
      <c r="B79" s="30"/>
      <c r="C79" s="30"/>
      <c r="D79" s="30" t="s">
        <v>835</v>
      </c>
      <c r="E79" s="30"/>
      <c r="F79" s="30"/>
      <c r="G79" s="30" t="s">
        <v>835</v>
      </c>
      <c r="H79" s="31"/>
      <c r="I79" s="30"/>
      <c r="J79" s="30"/>
      <c r="K79" s="30"/>
      <c r="L79" s="30"/>
      <c r="M79" s="30"/>
      <c r="N79" s="30"/>
      <c r="O79" s="30"/>
      <c r="P79" s="30"/>
      <c r="Q79" s="65"/>
      <c r="R79" s="29">
        <v>0.0</v>
      </c>
    </row>
    <row r="80">
      <c r="A80" s="30"/>
      <c r="B80" s="30"/>
      <c r="C80" s="30"/>
      <c r="D80" s="30" t="s">
        <v>835</v>
      </c>
      <c r="E80" s="30"/>
      <c r="F80" s="30"/>
      <c r="G80" s="30" t="s">
        <v>835</v>
      </c>
      <c r="H80" s="31"/>
      <c r="I80" s="30"/>
      <c r="J80" s="30"/>
      <c r="K80" s="30"/>
      <c r="L80" s="30"/>
      <c r="M80" s="30"/>
      <c r="N80" s="30"/>
      <c r="O80" s="30"/>
      <c r="P80" s="30"/>
      <c r="Q80" s="65"/>
      <c r="R80" s="29">
        <v>0.0</v>
      </c>
    </row>
    <row r="81">
      <c r="A81" s="30"/>
      <c r="B81" s="30"/>
      <c r="C81" s="30"/>
      <c r="D81" s="30" t="s">
        <v>835</v>
      </c>
      <c r="E81" s="30"/>
      <c r="F81" s="30"/>
      <c r="G81" s="30" t="s">
        <v>835</v>
      </c>
      <c r="H81" s="31"/>
      <c r="I81" s="30"/>
      <c r="J81" s="30"/>
      <c r="K81" s="30"/>
      <c r="L81" s="30"/>
      <c r="M81" s="30"/>
      <c r="N81" s="30"/>
      <c r="O81" s="30"/>
      <c r="P81" s="30"/>
      <c r="Q81" s="65"/>
      <c r="R81" s="29">
        <v>0.0</v>
      </c>
    </row>
    <row r="82">
      <c r="A82" s="30"/>
      <c r="B82" s="30"/>
      <c r="C82" s="30"/>
      <c r="D82" s="30" t="s">
        <v>835</v>
      </c>
      <c r="E82" s="30"/>
      <c r="F82" s="30"/>
      <c r="G82" s="30" t="s">
        <v>835</v>
      </c>
      <c r="H82" s="31"/>
      <c r="I82" s="30"/>
      <c r="J82" s="30"/>
      <c r="K82" s="30"/>
      <c r="L82" s="30"/>
      <c r="M82" s="30"/>
      <c r="N82" s="30"/>
      <c r="O82" s="30"/>
      <c r="P82" s="30"/>
      <c r="Q82" s="65"/>
      <c r="R82" s="29">
        <v>0.0</v>
      </c>
    </row>
    <row r="83">
      <c r="A83" s="30"/>
      <c r="B83" s="30"/>
      <c r="C83" s="30"/>
      <c r="D83" s="30" t="s">
        <v>835</v>
      </c>
      <c r="E83" s="30"/>
      <c r="F83" s="30"/>
      <c r="G83" s="30" t="s">
        <v>835</v>
      </c>
      <c r="H83" s="31"/>
      <c r="I83" s="30"/>
      <c r="J83" s="30"/>
      <c r="K83" s="30"/>
      <c r="L83" s="30"/>
      <c r="M83" s="30"/>
      <c r="N83" s="30"/>
      <c r="O83" s="30"/>
      <c r="P83" s="30"/>
      <c r="Q83" s="65"/>
      <c r="R83" s="29">
        <v>0.0</v>
      </c>
    </row>
    <row r="84">
      <c r="A84" s="30"/>
      <c r="B84" s="30"/>
      <c r="C84" s="30"/>
      <c r="D84" s="30" t="s">
        <v>835</v>
      </c>
      <c r="E84" s="30"/>
      <c r="F84" s="30"/>
      <c r="G84" s="30" t="s">
        <v>835</v>
      </c>
      <c r="H84" s="31"/>
      <c r="I84" s="30"/>
      <c r="J84" s="30"/>
      <c r="K84" s="30"/>
      <c r="L84" s="30"/>
      <c r="M84" s="30"/>
      <c r="N84" s="30"/>
      <c r="O84" s="30"/>
      <c r="P84" s="30"/>
      <c r="Q84" s="65"/>
      <c r="R84" s="29">
        <v>0.0</v>
      </c>
    </row>
    <row r="85">
      <c r="A85" s="30"/>
      <c r="B85" s="30"/>
      <c r="C85" s="30"/>
      <c r="D85" s="30" t="s">
        <v>835</v>
      </c>
      <c r="E85" s="30"/>
      <c r="F85" s="30"/>
      <c r="G85" s="30" t="s">
        <v>835</v>
      </c>
      <c r="H85" s="31"/>
      <c r="I85" s="30"/>
      <c r="J85" s="30"/>
      <c r="K85" s="30"/>
      <c r="L85" s="30"/>
      <c r="M85" s="30"/>
      <c r="N85" s="30"/>
      <c r="O85" s="30"/>
      <c r="P85" s="30"/>
      <c r="Q85" s="65"/>
      <c r="R85" s="29">
        <v>0.0</v>
      </c>
    </row>
    <row r="86">
      <c r="A86" s="30"/>
      <c r="B86" s="30"/>
      <c r="C86" s="30"/>
      <c r="D86" s="30" t="s">
        <v>835</v>
      </c>
      <c r="E86" s="30"/>
      <c r="F86" s="30"/>
      <c r="G86" s="30" t="s">
        <v>835</v>
      </c>
      <c r="H86" s="31"/>
      <c r="I86" s="30"/>
      <c r="J86" s="30"/>
      <c r="K86" s="30"/>
      <c r="L86" s="30"/>
      <c r="M86" s="30"/>
      <c r="N86" s="30"/>
      <c r="O86" s="30"/>
      <c r="P86" s="30"/>
      <c r="Q86" s="65"/>
      <c r="R86" s="29">
        <v>0.0</v>
      </c>
    </row>
    <row r="87">
      <c r="A87" s="30"/>
      <c r="B87" s="30"/>
      <c r="C87" s="30"/>
      <c r="D87" s="30" t="s">
        <v>835</v>
      </c>
      <c r="E87" s="30"/>
      <c r="F87" s="30"/>
      <c r="G87" s="30" t="s">
        <v>835</v>
      </c>
      <c r="H87" s="31"/>
      <c r="I87" s="30"/>
      <c r="J87" s="30"/>
      <c r="K87" s="30"/>
      <c r="L87" s="30"/>
      <c r="M87" s="30"/>
      <c r="N87" s="30"/>
      <c r="O87" s="30"/>
      <c r="P87" s="30"/>
      <c r="Q87" s="65"/>
      <c r="R87" s="29">
        <v>0.0</v>
      </c>
    </row>
    <row r="88">
      <c r="A88" s="30"/>
      <c r="B88" s="30"/>
      <c r="C88" s="30"/>
      <c r="D88" s="30" t="s">
        <v>835</v>
      </c>
      <c r="E88" s="30"/>
      <c r="F88" s="30"/>
      <c r="G88" s="30" t="s">
        <v>835</v>
      </c>
      <c r="H88" s="31"/>
      <c r="I88" s="30"/>
      <c r="J88" s="30"/>
      <c r="K88" s="30"/>
      <c r="L88" s="30"/>
      <c r="M88" s="30"/>
      <c r="N88" s="30"/>
      <c r="O88" s="30"/>
      <c r="P88" s="30"/>
      <c r="Q88" s="65"/>
      <c r="R88" s="29">
        <v>0.0</v>
      </c>
    </row>
    <row r="89">
      <c r="A89" s="30"/>
      <c r="B89" s="30"/>
      <c r="C89" s="30"/>
      <c r="D89" s="30" t="s">
        <v>835</v>
      </c>
      <c r="E89" s="30"/>
      <c r="F89" s="30"/>
      <c r="G89" s="30" t="s">
        <v>835</v>
      </c>
      <c r="H89" s="31"/>
      <c r="I89" s="30"/>
      <c r="J89" s="30"/>
      <c r="K89" s="30"/>
      <c r="L89" s="30"/>
      <c r="M89" s="30"/>
      <c r="N89" s="30"/>
      <c r="O89" s="30"/>
      <c r="P89" s="30"/>
      <c r="Q89" s="65"/>
      <c r="R89" s="29">
        <v>0.0</v>
      </c>
    </row>
    <row r="90">
      <c r="A90" s="30"/>
      <c r="B90" s="30"/>
      <c r="C90" s="30"/>
      <c r="D90" s="30" t="s">
        <v>835</v>
      </c>
      <c r="E90" s="30"/>
      <c r="F90" s="30"/>
      <c r="G90" s="30" t="s">
        <v>835</v>
      </c>
      <c r="H90" s="31"/>
      <c r="I90" s="30"/>
      <c r="J90" s="30"/>
      <c r="K90" s="30"/>
      <c r="L90" s="30"/>
      <c r="M90" s="30"/>
      <c r="N90" s="30"/>
      <c r="O90" s="30"/>
      <c r="P90" s="30"/>
      <c r="Q90" s="65"/>
      <c r="R90" s="29">
        <v>0.0</v>
      </c>
    </row>
    <row r="91">
      <c r="A91" s="30"/>
      <c r="B91" s="30"/>
      <c r="C91" s="30"/>
      <c r="D91" s="30" t="s">
        <v>835</v>
      </c>
      <c r="E91" s="30"/>
      <c r="F91" s="30"/>
      <c r="G91" s="30" t="s">
        <v>835</v>
      </c>
      <c r="H91" s="31"/>
      <c r="I91" s="30"/>
      <c r="J91" s="30"/>
      <c r="K91" s="30"/>
      <c r="L91" s="30"/>
      <c r="M91" s="30"/>
      <c r="N91" s="30"/>
      <c r="O91" s="30"/>
      <c r="P91" s="30"/>
      <c r="Q91" s="65"/>
      <c r="R91" s="29">
        <v>0.0</v>
      </c>
    </row>
    <row r="92">
      <c r="A92" s="30"/>
      <c r="B92" s="30"/>
      <c r="C92" s="30"/>
      <c r="D92" s="30" t="s">
        <v>835</v>
      </c>
      <c r="E92" s="30"/>
      <c r="F92" s="30"/>
      <c r="G92" s="30" t="s">
        <v>835</v>
      </c>
      <c r="H92" s="31"/>
      <c r="I92" s="30"/>
      <c r="J92" s="30"/>
      <c r="K92" s="30"/>
      <c r="L92" s="30"/>
      <c r="M92" s="30"/>
      <c r="N92" s="30"/>
      <c r="O92" s="30"/>
      <c r="P92" s="30"/>
      <c r="Q92" s="65"/>
      <c r="R92" s="29">
        <v>0.0</v>
      </c>
    </row>
    <row r="93">
      <c r="A93" s="30"/>
      <c r="B93" s="30"/>
      <c r="C93" s="30"/>
      <c r="D93" s="30" t="s">
        <v>835</v>
      </c>
      <c r="E93" s="30"/>
      <c r="F93" s="30"/>
      <c r="G93" s="30" t="s">
        <v>835</v>
      </c>
      <c r="H93" s="31"/>
      <c r="I93" s="30"/>
      <c r="J93" s="30"/>
      <c r="K93" s="30"/>
      <c r="L93" s="30"/>
      <c r="M93" s="30"/>
      <c r="N93" s="30"/>
      <c r="O93" s="30"/>
      <c r="P93" s="30"/>
      <c r="Q93" s="65"/>
      <c r="R93" s="29">
        <v>0.0</v>
      </c>
    </row>
    <row r="94">
      <c r="A94" s="30"/>
      <c r="B94" s="30"/>
      <c r="C94" s="30"/>
      <c r="D94" s="30" t="s">
        <v>835</v>
      </c>
      <c r="E94" s="30"/>
      <c r="F94" s="30"/>
      <c r="G94" s="30" t="s">
        <v>835</v>
      </c>
      <c r="H94" s="31"/>
      <c r="I94" s="30"/>
      <c r="J94" s="30"/>
      <c r="K94" s="30"/>
      <c r="L94" s="30"/>
      <c r="M94" s="30"/>
      <c r="N94" s="30"/>
      <c r="O94" s="30"/>
      <c r="P94" s="30"/>
      <c r="Q94" s="65"/>
      <c r="R94" s="29">
        <v>0.0</v>
      </c>
    </row>
    <row r="95">
      <c r="A95" s="30"/>
      <c r="B95" s="30"/>
      <c r="C95" s="30"/>
      <c r="D95" s="30" t="s">
        <v>835</v>
      </c>
      <c r="E95" s="30"/>
      <c r="F95" s="30"/>
      <c r="G95" s="30" t="s">
        <v>835</v>
      </c>
      <c r="H95" s="31"/>
      <c r="I95" s="30"/>
      <c r="J95" s="30"/>
      <c r="K95" s="30"/>
      <c r="L95" s="30"/>
      <c r="M95" s="30"/>
      <c r="N95" s="30"/>
      <c r="O95" s="30"/>
      <c r="P95" s="30"/>
      <c r="Q95" s="65"/>
      <c r="R95" s="29">
        <v>0.0</v>
      </c>
    </row>
    <row r="96">
      <c r="A96" s="30"/>
      <c r="B96" s="30"/>
      <c r="C96" s="30"/>
      <c r="D96" s="30" t="s">
        <v>835</v>
      </c>
      <c r="E96" s="30"/>
      <c r="F96" s="30"/>
      <c r="G96" s="30" t="s">
        <v>835</v>
      </c>
      <c r="H96" s="31"/>
      <c r="I96" s="30"/>
      <c r="J96" s="30"/>
      <c r="K96" s="30"/>
      <c r="L96" s="30"/>
      <c r="M96" s="30"/>
      <c r="N96" s="30"/>
      <c r="O96" s="30"/>
      <c r="P96" s="30"/>
      <c r="Q96" s="65"/>
      <c r="R96" s="29">
        <v>0.0</v>
      </c>
    </row>
    <row r="97">
      <c r="A97" s="30"/>
      <c r="B97" s="30"/>
      <c r="C97" s="30"/>
      <c r="D97" s="30" t="s">
        <v>835</v>
      </c>
      <c r="E97" s="30"/>
      <c r="F97" s="30"/>
      <c r="G97" s="30" t="s">
        <v>835</v>
      </c>
      <c r="H97" s="31"/>
      <c r="I97" s="30"/>
      <c r="J97" s="30"/>
      <c r="K97" s="30"/>
      <c r="L97" s="30"/>
      <c r="M97" s="30"/>
      <c r="N97" s="30"/>
      <c r="O97" s="30"/>
      <c r="P97" s="30"/>
      <c r="Q97" s="65"/>
      <c r="R97" s="29">
        <v>0.0</v>
      </c>
    </row>
    <row r="98">
      <c r="A98" s="30"/>
      <c r="B98" s="30"/>
      <c r="C98" s="30"/>
      <c r="D98" s="30" t="s">
        <v>835</v>
      </c>
      <c r="E98" s="30"/>
      <c r="F98" s="30"/>
      <c r="G98" s="30" t="s">
        <v>835</v>
      </c>
      <c r="H98" s="31"/>
      <c r="I98" s="30"/>
      <c r="J98" s="30"/>
      <c r="K98" s="30"/>
      <c r="L98" s="30"/>
      <c r="M98" s="30"/>
      <c r="N98" s="30"/>
      <c r="O98" s="30"/>
      <c r="P98" s="30"/>
      <c r="Q98" s="65"/>
      <c r="R98" s="29">
        <v>0.0</v>
      </c>
    </row>
    <row r="99">
      <c r="A99" s="30"/>
      <c r="B99" s="30"/>
      <c r="C99" s="30"/>
      <c r="D99" s="30" t="s">
        <v>835</v>
      </c>
      <c r="E99" s="30"/>
      <c r="F99" s="30"/>
      <c r="G99" s="30" t="s">
        <v>835</v>
      </c>
      <c r="H99" s="31"/>
      <c r="I99" s="30"/>
      <c r="J99" s="30"/>
      <c r="K99" s="30"/>
      <c r="L99" s="30"/>
      <c r="M99" s="30"/>
      <c r="N99" s="30"/>
      <c r="O99" s="30"/>
      <c r="P99" s="30"/>
      <c r="Q99" s="65"/>
      <c r="R99" s="29">
        <v>0.0</v>
      </c>
    </row>
    <row r="100">
      <c r="A100" s="30"/>
      <c r="B100" s="30"/>
      <c r="C100" s="30"/>
      <c r="D100" s="30" t="s">
        <v>835</v>
      </c>
      <c r="E100" s="30"/>
      <c r="F100" s="30"/>
      <c r="G100" s="30" t="s">
        <v>835</v>
      </c>
      <c r="H100" s="31"/>
      <c r="I100" s="30"/>
      <c r="J100" s="30"/>
      <c r="K100" s="30"/>
      <c r="L100" s="30"/>
      <c r="M100" s="30"/>
      <c r="N100" s="30"/>
      <c r="O100" s="30"/>
      <c r="P100" s="30"/>
      <c r="Q100" s="65"/>
      <c r="R100" s="29">
        <v>0.0</v>
      </c>
    </row>
    <row r="101">
      <c r="A101" s="30"/>
      <c r="B101" s="30"/>
      <c r="C101" s="30"/>
      <c r="D101" s="30" t="s">
        <v>835</v>
      </c>
      <c r="E101" s="30"/>
      <c r="F101" s="30"/>
      <c r="G101" s="30" t="s">
        <v>835</v>
      </c>
      <c r="H101" s="31"/>
      <c r="I101" s="30"/>
      <c r="J101" s="30"/>
      <c r="K101" s="30"/>
      <c r="L101" s="30"/>
      <c r="M101" s="30"/>
      <c r="N101" s="30"/>
      <c r="O101" s="30"/>
      <c r="P101" s="30"/>
      <c r="Q101" s="65"/>
      <c r="R101" s="29">
        <v>0.0</v>
      </c>
    </row>
    <row r="102">
      <c r="A102" s="30"/>
      <c r="B102" s="30"/>
      <c r="C102" s="30"/>
      <c r="D102" s="30" t="s">
        <v>835</v>
      </c>
      <c r="E102" s="30"/>
      <c r="F102" s="30"/>
      <c r="G102" s="30" t="s">
        <v>835</v>
      </c>
      <c r="H102" s="31"/>
      <c r="I102" s="30"/>
      <c r="J102" s="30"/>
      <c r="K102" s="30"/>
      <c r="L102" s="30"/>
      <c r="M102" s="30"/>
      <c r="N102" s="30"/>
      <c r="O102" s="30"/>
      <c r="P102" s="30"/>
      <c r="Q102" s="65"/>
      <c r="R102" s="29">
        <v>0.0</v>
      </c>
    </row>
    <row r="103">
      <c r="A103" s="30"/>
      <c r="B103" s="30"/>
      <c r="C103" s="30"/>
      <c r="D103" s="30" t="s">
        <v>835</v>
      </c>
      <c r="E103" s="30"/>
      <c r="F103" s="30"/>
      <c r="G103" s="30" t="s">
        <v>835</v>
      </c>
      <c r="H103" s="31"/>
      <c r="I103" s="30"/>
      <c r="J103" s="30"/>
      <c r="K103" s="30"/>
      <c r="L103" s="30"/>
      <c r="M103" s="30"/>
      <c r="N103" s="30"/>
      <c r="O103" s="30"/>
      <c r="P103" s="30"/>
      <c r="Q103" s="65"/>
      <c r="R103" s="29">
        <v>0.0</v>
      </c>
    </row>
    <row r="104">
      <c r="A104" s="30"/>
      <c r="B104" s="30"/>
      <c r="C104" s="30"/>
      <c r="D104" s="30" t="s">
        <v>835</v>
      </c>
      <c r="E104" s="30"/>
      <c r="F104" s="30"/>
      <c r="G104" s="30" t="s">
        <v>835</v>
      </c>
      <c r="H104" s="31"/>
      <c r="I104" s="30"/>
      <c r="J104" s="30"/>
      <c r="K104" s="30"/>
      <c r="L104" s="30"/>
      <c r="M104" s="30"/>
      <c r="N104" s="30"/>
      <c r="O104" s="30"/>
      <c r="P104" s="30"/>
      <c r="Q104" s="65"/>
      <c r="R104" s="29">
        <v>0.0</v>
      </c>
    </row>
    <row r="105">
      <c r="A105" s="30"/>
      <c r="B105" s="30"/>
      <c r="C105" s="30"/>
      <c r="D105" s="30" t="s">
        <v>835</v>
      </c>
      <c r="E105" s="30"/>
      <c r="F105" s="30"/>
      <c r="G105" s="30" t="s">
        <v>835</v>
      </c>
      <c r="H105" s="31"/>
      <c r="I105" s="30"/>
      <c r="J105" s="30"/>
      <c r="K105" s="30"/>
      <c r="L105" s="30"/>
      <c r="M105" s="30"/>
      <c r="N105" s="30"/>
      <c r="O105" s="30"/>
      <c r="P105" s="30"/>
      <c r="Q105" s="65"/>
      <c r="R105" s="29">
        <v>0.0</v>
      </c>
    </row>
    <row r="106">
      <c r="A106" s="30"/>
      <c r="B106" s="30"/>
      <c r="C106" s="30"/>
      <c r="D106" s="30" t="s">
        <v>835</v>
      </c>
      <c r="E106" s="30"/>
      <c r="F106" s="30"/>
      <c r="G106" s="30" t="s">
        <v>835</v>
      </c>
      <c r="H106" s="31"/>
      <c r="I106" s="30"/>
      <c r="J106" s="30"/>
      <c r="K106" s="30"/>
      <c r="L106" s="30"/>
      <c r="M106" s="30"/>
      <c r="N106" s="30"/>
      <c r="O106" s="30"/>
      <c r="P106" s="30"/>
      <c r="Q106" s="65"/>
      <c r="R106" s="29">
        <v>0.0</v>
      </c>
    </row>
    <row r="107">
      <c r="A107" s="30"/>
      <c r="B107" s="30"/>
      <c r="C107" s="30"/>
      <c r="D107" s="30" t="s">
        <v>835</v>
      </c>
      <c r="E107" s="30"/>
      <c r="F107" s="30"/>
      <c r="G107" s="30" t="s">
        <v>835</v>
      </c>
      <c r="H107" s="31"/>
      <c r="I107" s="30"/>
      <c r="J107" s="30"/>
      <c r="K107" s="30"/>
      <c r="L107" s="30"/>
      <c r="M107" s="30"/>
      <c r="N107" s="30"/>
      <c r="O107" s="30"/>
      <c r="P107" s="30"/>
      <c r="Q107" s="65"/>
      <c r="R107" s="29">
        <v>0.0</v>
      </c>
    </row>
    <row r="108">
      <c r="A108" s="30"/>
      <c r="B108" s="30"/>
      <c r="C108" s="30"/>
      <c r="D108" s="30" t="s">
        <v>835</v>
      </c>
      <c r="E108" s="30"/>
      <c r="F108" s="30"/>
      <c r="G108" s="30" t="s">
        <v>835</v>
      </c>
      <c r="H108" s="31"/>
      <c r="I108" s="30"/>
      <c r="J108" s="30"/>
      <c r="K108" s="30"/>
      <c r="L108" s="30"/>
      <c r="M108" s="30"/>
      <c r="N108" s="30"/>
      <c r="O108" s="30"/>
      <c r="P108" s="30"/>
      <c r="Q108" s="65"/>
      <c r="R108" s="29">
        <v>0.0</v>
      </c>
    </row>
    <row r="109">
      <c r="A109" s="30"/>
      <c r="B109" s="30"/>
      <c r="C109" s="30"/>
      <c r="D109" s="30" t="s">
        <v>835</v>
      </c>
      <c r="E109" s="30"/>
      <c r="F109" s="30"/>
      <c r="G109" s="30" t="s">
        <v>835</v>
      </c>
      <c r="H109" s="31"/>
      <c r="I109" s="30"/>
      <c r="J109" s="30"/>
      <c r="K109" s="30"/>
      <c r="L109" s="30"/>
      <c r="M109" s="30"/>
      <c r="N109" s="30"/>
      <c r="O109" s="30"/>
      <c r="P109" s="30"/>
      <c r="Q109" s="65"/>
      <c r="R109" s="29">
        <v>0.0</v>
      </c>
    </row>
    <row r="110">
      <c r="A110" s="30"/>
      <c r="B110" s="30"/>
      <c r="C110" s="30"/>
      <c r="D110" s="30" t="s">
        <v>835</v>
      </c>
      <c r="E110" s="30"/>
      <c r="F110" s="30"/>
      <c r="G110" s="30" t="s">
        <v>835</v>
      </c>
      <c r="H110" s="31"/>
      <c r="I110" s="30"/>
      <c r="J110" s="30"/>
      <c r="K110" s="30"/>
      <c r="L110" s="30"/>
      <c r="M110" s="30"/>
      <c r="N110" s="30"/>
      <c r="O110" s="30"/>
      <c r="P110" s="30"/>
      <c r="Q110" s="65"/>
      <c r="R110" s="29">
        <v>0.0</v>
      </c>
    </row>
    <row r="111">
      <c r="A111" s="30"/>
      <c r="B111" s="30"/>
      <c r="C111" s="30"/>
      <c r="D111" s="30" t="s">
        <v>835</v>
      </c>
      <c r="E111" s="30"/>
      <c r="F111" s="30"/>
      <c r="G111" s="30" t="s">
        <v>835</v>
      </c>
      <c r="H111" s="31"/>
      <c r="I111" s="30"/>
      <c r="J111" s="30"/>
      <c r="K111" s="30"/>
      <c r="L111" s="30"/>
      <c r="M111" s="30"/>
      <c r="N111" s="30"/>
      <c r="O111" s="30"/>
      <c r="P111" s="30"/>
      <c r="Q111" s="65"/>
      <c r="R111" s="29">
        <v>0.0</v>
      </c>
    </row>
    <row r="112">
      <c r="A112" s="30"/>
      <c r="B112" s="30"/>
      <c r="C112" s="30"/>
      <c r="D112" s="30" t="s">
        <v>835</v>
      </c>
      <c r="E112" s="30"/>
      <c r="F112" s="30"/>
      <c r="G112" s="30" t="s">
        <v>835</v>
      </c>
      <c r="H112" s="31"/>
      <c r="I112" s="30"/>
      <c r="J112" s="30"/>
      <c r="K112" s="30"/>
      <c r="L112" s="30"/>
      <c r="M112" s="30"/>
      <c r="N112" s="30"/>
      <c r="O112" s="30"/>
      <c r="P112" s="30"/>
      <c r="Q112" s="65"/>
      <c r="R112" s="29">
        <v>0.0</v>
      </c>
    </row>
    <row r="113">
      <c r="A113" s="30"/>
      <c r="B113" s="30"/>
      <c r="C113" s="30"/>
      <c r="D113" s="30" t="s">
        <v>835</v>
      </c>
      <c r="E113" s="30"/>
      <c r="F113" s="30"/>
      <c r="G113" s="30" t="s">
        <v>835</v>
      </c>
      <c r="H113" s="31"/>
      <c r="I113" s="30"/>
      <c r="J113" s="30"/>
      <c r="K113" s="30"/>
      <c r="L113" s="30"/>
      <c r="M113" s="30"/>
      <c r="N113" s="30"/>
      <c r="O113" s="30"/>
      <c r="P113" s="30"/>
      <c r="Q113" s="65"/>
      <c r="R113" s="29">
        <v>0.0</v>
      </c>
    </row>
    <row r="114">
      <c r="A114" s="30"/>
      <c r="B114" s="30"/>
      <c r="C114" s="30"/>
      <c r="D114" s="30" t="s">
        <v>835</v>
      </c>
      <c r="E114" s="30"/>
      <c r="F114" s="30"/>
      <c r="G114" s="30" t="s">
        <v>835</v>
      </c>
      <c r="H114" s="31"/>
      <c r="I114" s="30"/>
      <c r="J114" s="30"/>
      <c r="K114" s="30"/>
      <c r="L114" s="30"/>
      <c r="M114" s="30"/>
      <c r="N114" s="30"/>
      <c r="O114" s="30"/>
      <c r="P114" s="30"/>
      <c r="Q114" s="65"/>
      <c r="R114" s="29">
        <v>0.0</v>
      </c>
    </row>
    <row r="115">
      <c r="A115" s="30"/>
      <c r="B115" s="30"/>
      <c r="C115" s="30"/>
      <c r="D115" s="30" t="s">
        <v>835</v>
      </c>
      <c r="E115" s="30"/>
      <c r="F115" s="30"/>
      <c r="G115" s="30" t="s">
        <v>835</v>
      </c>
      <c r="H115" s="31"/>
      <c r="I115" s="30"/>
      <c r="J115" s="30"/>
      <c r="K115" s="30"/>
      <c r="L115" s="30"/>
      <c r="M115" s="30"/>
      <c r="N115" s="30"/>
      <c r="O115" s="30"/>
      <c r="P115" s="30"/>
      <c r="Q115" s="65"/>
      <c r="R115" s="29">
        <v>0.0</v>
      </c>
    </row>
    <row r="116">
      <c r="A116" s="30"/>
      <c r="B116" s="30"/>
      <c r="C116" s="30"/>
      <c r="D116" s="30" t="s">
        <v>835</v>
      </c>
      <c r="E116" s="30"/>
      <c r="F116" s="30"/>
      <c r="G116" s="30" t="s">
        <v>835</v>
      </c>
      <c r="H116" s="31"/>
      <c r="I116" s="30"/>
      <c r="J116" s="30"/>
      <c r="K116" s="30"/>
      <c r="L116" s="30"/>
      <c r="M116" s="30"/>
      <c r="N116" s="30"/>
      <c r="O116" s="30"/>
      <c r="P116" s="30"/>
      <c r="Q116" s="65"/>
      <c r="R116" s="29">
        <v>0.0</v>
      </c>
    </row>
    <row r="117">
      <c r="A117" s="30"/>
      <c r="B117" s="30"/>
      <c r="C117" s="30"/>
      <c r="D117" s="30" t="s">
        <v>835</v>
      </c>
      <c r="E117" s="30"/>
      <c r="F117" s="30"/>
      <c r="G117" s="30" t="s">
        <v>835</v>
      </c>
      <c r="H117" s="31"/>
      <c r="I117" s="30"/>
      <c r="J117" s="30"/>
      <c r="K117" s="30"/>
      <c r="L117" s="30"/>
      <c r="M117" s="30"/>
      <c r="N117" s="30"/>
      <c r="O117" s="30"/>
      <c r="P117" s="30"/>
      <c r="Q117" s="65"/>
      <c r="R117" s="29">
        <v>0.0</v>
      </c>
    </row>
    <row r="118">
      <c r="A118" s="30"/>
      <c r="B118" s="30"/>
      <c r="C118" s="30"/>
      <c r="D118" s="30" t="s">
        <v>835</v>
      </c>
      <c r="E118" s="30"/>
      <c r="F118" s="30"/>
      <c r="G118" s="30" t="s">
        <v>835</v>
      </c>
      <c r="H118" s="31"/>
      <c r="I118" s="30"/>
      <c r="J118" s="30"/>
      <c r="K118" s="30"/>
      <c r="L118" s="30"/>
      <c r="M118" s="30"/>
      <c r="N118" s="30"/>
      <c r="O118" s="30"/>
      <c r="P118" s="30"/>
      <c r="Q118" s="65"/>
      <c r="R118" s="29">
        <v>0.0</v>
      </c>
    </row>
    <row r="119">
      <c r="A119" s="30"/>
      <c r="B119" s="30"/>
      <c r="C119" s="30"/>
      <c r="D119" s="30" t="s">
        <v>835</v>
      </c>
      <c r="E119" s="30"/>
      <c r="F119" s="30"/>
      <c r="G119" s="30" t="s">
        <v>835</v>
      </c>
      <c r="H119" s="31"/>
      <c r="I119" s="30"/>
      <c r="J119" s="30"/>
      <c r="K119" s="30"/>
      <c r="L119" s="30"/>
      <c r="M119" s="30"/>
      <c r="N119" s="30"/>
      <c r="O119" s="30"/>
      <c r="P119" s="30"/>
      <c r="Q119" s="65"/>
      <c r="R119" s="29">
        <v>0.0</v>
      </c>
    </row>
    <row r="120">
      <c r="A120" s="30"/>
      <c r="B120" s="30"/>
      <c r="C120" s="30"/>
      <c r="D120" s="30" t="s">
        <v>835</v>
      </c>
      <c r="E120" s="30"/>
      <c r="F120" s="30"/>
      <c r="G120" s="30" t="s">
        <v>835</v>
      </c>
      <c r="H120" s="31"/>
      <c r="I120" s="30"/>
      <c r="J120" s="30"/>
      <c r="K120" s="30"/>
      <c r="L120" s="30"/>
      <c r="M120" s="30"/>
      <c r="N120" s="30"/>
      <c r="O120" s="30"/>
      <c r="P120" s="30"/>
      <c r="Q120" s="65"/>
      <c r="R120" s="29">
        <v>0.0</v>
      </c>
    </row>
    <row r="121">
      <c r="A121" s="30"/>
      <c r="B121" s="30"/>
      <c r="C121" s="30"/>
      <c r="D121" s="30" t="s">
        <v>835</v>
      </c>
      <c r="E121" s="30"/>
      <c r="F121" s="30"/>
      <c r="G121" s="30" t="s">
        <v>835</v>
      </c>
      <c r="H121" s="31"/>
      <c r="I121" s="30"/>
      <c r="J121" s="30"/>
      <c r="K121" s="30"/>
      <c r="L121" s="30"/>
      <c r="M121" s="30"/>
      <c r="N121" s="30"/>
      <c r="O121" s="30"/>
      <c r="P121" s="30"/>
      <c r="Q121" s="65"/>
      <c r="R121" s="29">
        <v>0.0</v>
      </c>
    </row>
    <row r="122">
      <c r="A122" s="30"/>
      <c r="B122" s="30"/>
      <c r="C122" s="30"/>
      <c r="D122" s="30" t="s">
        <v>835</v>
      </c>
      <c r="E122" s="30"/>
      <c r="F122" s="30"/>
      <c r="G122" s="30" t="s">
        <v>835</v>
      </c>
      <c r="H122" s="31"/>
      <c r="I122" s="30"/>
      <c r="J122" s="30"/>
      <c r="K122" s="30"/>
      <c r="L122" s="30"/>
      <c r="M122" s="30"/>
      <c r="N122" s="30"/>
      <c r="O122" s="30"/>
      <c r="P122" s="30"/>
      <c r="Q122" s="65"/>
      <c r="R122" s="29">
        <v>0.0</v>
      </c>
    </row>
    <row r="123">
      <c r="A123" s="30"/>
      <c r="B123" s="30"/>
      <c r="C123" s="30"/>
      <c r="D123" s="30" t="s">
        <v>835</v>
      </c>
      <c r="E123" s="30"/>
      <c r="F123" s="30"/>
      <c r="G123" s="30" t="s">
        <v>835</v>
      </c>
      <c r="H123" s="31"/>
      <c r="I123" s="30"/>
      <c r="J123" s="30"/>
      <c r="K123" s="30"/>
      <c r="L123" s="30"/>
      <c r="M123" s="30"/>
      <c r="N123" s="30"/>
      <c r="O123" s="30"/>
      <c r="P123" s="30"/>
      <c r="Q123" s="65"/>
      <c r="R123" s="29">
        <v>0.0</v>
      </c>
    </row>
    <row r="124">
      <c r="A124" s="30"/>
      <c r="B124" s="30"/>
      <c r="C124" s="30"/>
      <c r="D124" s="30" t="s">
        <v>835</v>
      </c>
      <c r="E124" s="30"/>
      <c r="F124" s="30"/>
      <c r="G124" s="30" t="s">
        <v>835</v>
      </c>
      <c r="H124" s="31"/>
      <c r="I124" s="30"/>
      <c r="J124" s="30"/>
      <c r="K124" s="30"/>
      <c r="L124" s="30"/>
      <c r="M124" s="30"/>
      <c r="N124" s="30"/>
      <c r="O124" s="30"/>
      <c r="P124" s="30"/>
      <c r="Q124" s="65"/>
      <c r="R124" s="29">
        <v>0.0</v>
      </c>
    </row>
    <row r="125">
      <c r="A125" s="30"/>
      <c r="B125" s="30"/>
      <c r="C125" s="30"/>
      <c r="D125" s="30" t="s">
        <v>835</v>
      </c>
      <c r="E125" s="30"/>
      <c r="F125" s="30"/>
      <c r="G125" s="30" t="s">
        <v>835</v>
      </c>
      <c r="H125" s="31"/>
      <c r="I125" s="30"/>
      <c r="J125" s="30"/>
      <c r="K125" s="30"/>
      <c r="L125" s="30"/>
      <c r="M125" s="30"/>
      <c r="N125" s="30"/>
      <c r="O125" s="30"/>
      <c r="P125" s="30"/>
      <c r="Q125" s="65"/>
      <c r="R125" s="29">
        <v>0.0</v>
      </c>
    </row>
    <row r="126">
      <c r="A126" s="30"/>
      <c r="B126" s="30"/>
      <c r="C126" s="30"/>
      <c r="D126" s="30" t="s">
        <v>835</v>
      </c>
      <c r="E126" s="30"/>
      <c r="F126" s="30"/>
      <c r="G126" s="30" t="s">
        <v>835</v>
      </c>
      <c r="H126" s="31"/>
      <c r="I126" s="30"/>
      <c r="J126" s="30"/>
      <c r="K126" s="30"/>
      <c r="L126" s="30"/>
      <c r="M126" s="30"/>
      <c r="N126" s="30"/>
      <c r="O126" s="30"/>
      <c r="P126" s="30"/>
      <c r="Q126" s="65"/>
      <c r="R126" s="29">
        <v>0.0</v>
      </c>
    </row>
    <row r="127">
      <c r="A127" s="30"/>
      <c r="B127" s="30"/>
      <c r="C127" s="30"/>
      <c r="D127" s="30" t="s">
        <v>835</v>
      </c>
      <c r="E127" s="30"/>
      <c r="F127" s="30"/>
      <c r="G127" s="30" t="s">
        <v>835</v>
      </c>
      <c r="H127" s="31"/>
      <c r="I127" s="30"/>
      <c r="J127" s="30"/>
      <c r="K127" s="30"/>
      <c r="L127" s="30"/>
      <c r="M127" s="30"/>
      <c r="N127" s="30"/>
      <c r="O127" s="30"/>
      <c r="P127" s="30"/>
      <c r="Q127" s="65"/>
      <c r="R127" s="29">
        <v>0.0</v>
      </c>
    </row>
    <row r="128">
      <c r="A128" s="30"/>
      <c r="B128" s="30"/>
      <c r="C128" s="30"/>
      <c r="D128" s="30" t="s">
        <v>835</v>
      </c>
      <c r="E128" s="30"/>
      <c r="F128" s="30"/>
      <c r="G128" s="30" t="s">
        <v>835</v>
      </c>
      <c r="H128" s="31"/>
      <c r="I128" s="30"/>
      <c r="J128" s="30"/>
      <c r="K128" s="30"/>
      <c r="L128" s="30"/>
      <c r="M128" s="30"/>
      <c r="N128" s="30"/>
      <c r="O128" s="30"/>
      <c r="P128" s="30"/>
      <c r="Q128" s="65"/>
      <c r="R128" s="29">
        <v>0.0</v>
      </c>
    </row>
    <row r="129">
      <c r="A129" s="30"/>
      <c r="B129" s="30"/>
      <c r="C129" s="30"/>
      <c r="D129" s="30" t="s">
        <v>835</v>
      </c>
      <c r="E129" s="30"/>
      <c r="F129" s="30"/>
      <c r="G129" s="30" t="s">
        <v>835</v>
      </c>
      <c r="H129" s="31"/>
      <c r="I129" s="30"/>
      <c r="J129" s="30"/>
      <c r="K129" s="30"/>
      <c r="L129" s="30"/>
      <c r="M129" s="30"/>
      <c r="N129" s="30"/>
      <c r="O129" s="30"/>
      <c r="P129" s="30"/>
      <c r="Q129" s="65"/>
      <c r="R129" s="29">
        <v>0.0</v>
      </c>
    </row>
    <row r="130">
      <c r="A130" s="30"/>
      <c r="B130" s="30"/>
      <c r="C130" s="30"/>
      <c r="D130" s="30" t="s">
        <v>835</v>
      </c>
      <c r="E130" s="30"/>
      <c r="F130" s="30"/>
      <c r="G130" s="30" t="s">
        <v>835</v>
      </c>
      <c r="H130" s="31"/>
      <c r="I130" s="30"/>
      <c r="J130" s="30"/>
      <c r="K130" s="30"/>
      <c r="L130" s="30"/>
      <c r="M130" s="30"/>
      <c r="N130" s="30"/>
      <c r="O130" s="30"/>
      <c r="P130" s="30"/>
      <c r="Q130" s="65"/>
      <c r="R130" s="29">
        <v>0.0</v>
      </c>
    </row>
    <row r="131">
      <c r="A131" s="30"/>
      <c r="B131" s="30"/>
      <c r="C131" s="30"/>
      <c r="D131" s="30" t="s">
        <v>835</v>
      </c>
      <c r="E131" s="30"/>
      <c r="F131" s="30"/>
      <c r="G131" s="30" t="s">
        <v>835</v>
      </c>
      <c r="H131" s="31"/>
      <c r="I131" s="30"/>
      <c r="J131" s="30"/>
      <c r="K131" s="30"/>
      <c r="L131" s="30"/>
      <c r="M131" s="30"/>
      <c r="N131" s="30"/>
      <c r="O131" s="30"/>
      <c r="P131" s="30"/>
      <c r="Q131" s="65"/>
      <c r="R131" s="29">
        <v>0.0</v>
      </c>
    </row>
    <row r="132">
      <c r="A132" s="30"/>
      <c r="B132" s="30"/>
      <c r="C132" s="30"/>
      <c r="D132" s="30" t="s">
        <v>835</v>
      </c>
      <c r="E132" s="30"/>
      <c r="F132" s="30"/>
      <c r="G132" s="30" t="s">
        <v>835</v>
      </c>
      <c r="H132" s="31"/>
      <c r="I132" s="30"/>
      <c r="J132" s="30"/>
      <c r="K132" s="30"/>
      <c r="L132" s="30"/>
      <c r="M132" s="30"/>
      <c r="N132" s="30"/>
      <c r="O132" s="30"/>
      <c r="P132" s="30"/>
      <c r="Q132" s="65"/>
      <c r="R132" s="29">
        <v>0.0</v>
      </c>
    </row>
    <row r="133">
      <c r="A133" s="30"/>
      <c r="B133" s="30"/>
      <c r="C133" s="30"/>
      <c r="D133" s="30" t="s">
        <v>835</v>
      </c>
      <c r="E133" s="30"/>
      <c r="F133" s="30"/>
      <c r="G133" s="30" t="s">
        <v>835</v>
      </c>
      <c r="H133" s="31"/>
      <c r="I133" s="30"/>
      <c r="J133" s="30"/>
      <c r="K133" s="30"/>
      <c r="L133" s="30"/>
      <c r="M133" s="30"/>
      <c r="N133" s="30"/>
      <c r="O133" s="30"/>
      <c r="P133" s="30"/>
      <c r="Q133" s="65"/>
      <c r="R133" s="29">
        <v>0.0</v>
      </c>
    </row>
    <row r="134">
      <c r="A134" s="30"/>
      <c r="B134" s="30"/>
      <c r="C134" s="30"/>
      <c r="D134" s="30" t="s">
        <v>835</v>
      </c>
      <c r="E134" s="30"/>
      <c r="F134" s="30"/>
      <c r="G134" s="30" t="s">
        <v>835</v>
      </c>
      <c r="H134" s="31"/>
      <c r="I134" s="30"/>
      <c r="J134" s="30"/>
      <c r="K134" s="30"/>
      <c r="L134" s="30"/>
      <c r="M134" s="30"/>
      <c r="N134" s="30"/>
      <c r="O134" s="30"/>
      <c r="P134" s="30"/>
      <c r="Q134" s="65"/>
      <c r="R134" s="29">
        <v>0.0</v>
      </c>
    </row>
    <row r="135">
      <c r="A135" s="30"/>
      <c r="B135" s="30"/>
      <c r="C135" s="30"/>
      <c r="D135" s="30" t="s">
        <v>835</v>
      </c>
      <c r="E135" s="30"/>
      <c r="F135" s="30"/>
      <c r="G135" s="30" t="s">
        <v>835</v>
      </c>
      <c r="H135" s="31"/>
      <c r="I135" s="30"/>
      <c r="J135" s="30"/>
      <c r="K135" s="30"/>
      <c r="L135" s="30"/>
      <c r="M135" s="30"/>
      <c r="N135" s="30"/>
      <c r="O135" s="30"/>
      <c r="P135" s="30"/>
      <c r="Q135" s="65"/>
      <c r="R135" s="29">
        <v>0.0</v>
      </c>
    </row>
    <row r="136">
      <c r="A136" s="30"/>
      <c r="B136" s="30"/>
      <c r="C136" s="30"/>
      <c r="D136" s="30" t="s">
        <v>835</v>
      </c>
      <c r="E136" s="30"/>
      <c r="F136" s="30"/>
      <c r="G136" s="30" t="s">
        <v>835</v>
      </c>
      <c r="H136" s="31"/>
      <c r="I136" s="30"/>
      <c r="J136" s="30"/>
      <c r="K136" s="30"/>
      <c r="L136" s="30"/>
      <c r="M136" s="30"/>
      <c r="N136" s="30"/>
      <c r="O136" s="30"/>
      <c r="P136" s="30"/>
      <c r="Q136" s="65"/>
      <c r="R136" s="29">
        <v>0.0</v>
      </c>
    </row>
    <row r="137">
      <c r="A137" s="30"/>
      <c r="B137" s="30"/>
      <c r="C137" s="30"/>
      <c r="D137" s="30" t="s">
        <v>835</v>
      </c>
      <c r="E137" s="30"/>
      <c r="F137" s="30"/>
      <c r="G137" s="30" t="s">
        <v>835</v>
      </c>
      <c r="H137" s="31"/>
      <c r="I137" s="30"/>
      <c r="J137" s="30"/>
      <c r="K137" s="30"/>
      <c r="L137" s="30"/>
      <c r="M137" s="30"/>
      <c r="N137" s="30"/>
      <c r="O137" s="30"/>
      <c r="P137" s="30"/>
      <c r="Q137" s="65"/>
      <c r="R137" s="29">
        <v>0.0</v>
      </c>
    </row>
    <row r="138">
      <c r="A138" s="30"/>
      <c r="B138" s="30"/>
      <c r="C138" s="30"/>
      <c r="D138" s="30" t="s">
        <v>835</v>
      </c>
      <c r="E138" s="30"/>
      <c r="F138" s="30"/>
      <c r="G138" s="30" t="s">
        <v>835</v>
      </c>
      <c r="H138" s="31"/>
      <c r="I138" s="30"/>
      <c r="J138" s="30"/>
      <c r="K138" s="30"/>
      <c r="L138" s="30"/>
      <c r="M138" s="30"/>
      <c r="N138" s="30"/>
      <c r="O138" s="30"/>
      <c r="P138" s="30"/>
      <c r="Q138" s="65"/>
      <c r="R138" s="29">
        <v>0.0</v>
      </c>
    </row>
    <row r="139">
      <c r="A139" s="30"/>
      <c r="B139" s="30"/>
      <c r="C139" s="30"/>
      <c r="D139" s="30" t="s">
        <v>835</v>
      </c>
      <c r="E139" s="30"/>
      <c r="F139" s="30"/>
      <c r="G139" s="30" t="s">
        <v>835</v>
      </c>
      <c r="H139" s="31"/>
      <c r="I139" s="30"/>
      <c r="J139" s="30"/>
      <c r="K139" s="30"/>
      <c r="L139" s="30"/>
      <c r="M139" s="30"/>
      <c r="N139" s="30"/>
      <c r="O139" s="30"/>
      <c r="P139" s="30"/>
      <c r="Q139" s="65"/>
      <c r="R139" s="29">
        <v>0.0</v>
      </c>
    </row>
    <row r="140">
      <c r="A140" s="30"/>
      <c r="B140" s="30"/>
      <c r="C140" s="30"/>
      <c r="D140" s="30" t="s">
        <v>835</v>
      </c>
      <c r="E140" s="30"/>
      <c r="F140" s="30"/>
      <c r="G140" s="30" t="s">
        <v>835</v>
      </c>
      <c r="H140" s="31"/>
      <c r="I140" s="30"/>
      <c r="J140" s="30"/>
      <c r="K140" s="30"/>
      <c r="L140" s="30"/>
      <c r="M140" s="30"/>
      <c r="N140" s="30"/>
      <c r="O140" s="30"/>
      <c r="P140" s="30"/>
      <c r="Q140" s="65"/>
      <c r="R140" s="29">
        <v>0.0</v>
      </c>
    </row>
    <row r="141">
      <c r="A141" s="30"/>
      <c r="B141" s="30"/>
      <c r="C141" s="30"/>
      <c r="D141" s="30" t="s">
        <v>835</v>
      </c>
      <c r="E141" s="30"/>
      <c r="F141" s="30"/>
      <c r="G141" s="30" t="s">
        <v>835</v>
      </c>
      <c r="H141" s="31"/>
      <c r="I141" s="30"/>
      <c r="J141" s="30"/>
      <c r="K141" s="30"/>
      <c r="L141" s="30"/>
      <c r="M141" s="30"/>
      <c r="N141" s="30"/>
      <c r="O141" s="30"/>
      <c r="P141" s="30"/>
      <c r="Q141" s="65"/>
      <c r="R141" s="29">
        <v>0.0</v>
      </c>
    </row>
    <row r="142">
      <c r="A142" s="30"/>
      <c r="B142" s="30"/>
      <c r="C142" s="30"/>
      <c r="D142" s="30" t="s">
        <v>835</v>
      </c>
      <c r="E142" s="30"/>
      <c r="F142" s="30"/>
      <c r="G142" s="30" t="s">
        <v>835</v>
      </c>
      <c r="H142" s="31"/>
      <c r="I142" s="30"/>
      <c r="J142" s="30"/>
      <c r="K142" s="30"/>
      <c r="L142" s="30"/>
      <c r="M142" s="30"/>
      <c r="N142" s="30"/>
      <c r="O142" s="30"/>
      <c r="P142" s="30"/>
      <c r="Q142" s="65"/>
      <c r="R142" s="29">
        <v>0.0</v>
      </c>
    </row>
    <row r="143">
      <c r="A143" s="30"/>
      <c r="B143" s="30"/>
      <c r="C143" s="30"/>
      <c r="D143" s="30" t="s">
        <v>835</v>
      </c>
      <c r="E143" s="30"/>
      <c r="F143" s="30"/>
      <c r="G143" s="30" t="s">
        <v>835</v>
      </c>
      <c r="H143" s="31"/>
      <c r="I143" s="30"/>
      <c r="J143" s="30"/>
      <c r="K143" s="30"/>
      <c r="L143" s="30"/>
      <c r="M143" s="30"/>
      <c r="N143" s="30"/>
      <c r="O143" s="30"/>
      <c r="P143" s="30"/>
      <c r="Q143" s="65"/>
      <c r="R143" s="29">
        <v>0.0</v>
      </c>
    </row>
    <row r="144">
      <c r="A144" s="30"/>
      <c r="B144" s="30"/>
      <c r="C144" s="30"/>
      <c r="D144" s="30" t="s">
        <v>835</v>
      </c>
      <c r="E144" s="30"/>
      <c r="F144" s="30"/>
      <c r="G144" s="30" t="s">
        <v>835</v>
      </c>
      <c r="H144" s="31"/>
      <c r="I144" s="30"/>
      <c r="J144" s="30"/>
      <c r="K144" s="30"/>
      <c r="L144" s="30"/>
      <c r="M144" s="30"/>
      <c r="N144" s="30"/>
      <c r="O144" s="30"/>
      <c r="P144" s="30"/>
      <c r="Q144" s="65"/>
      <c r="R144" s="29">
        <v>0.0</v>
      </c>
    </row>
    <row r="145">
      <c r="A145" s="30"/>
      <c r="B145" s="30"/>
      <c r="C145" s="30"/>
      <c r="D145" s="30" t="s">
        <v>835</v>
      </c>
      <c r="E145" s="30"/>
      <c r="F145" s="30"/>
      <c r="G145" s="30" t="s">
        <v>835</v>
      </c>
      <c r="H145" s="31"/>
      <c r="I145" s="30"/>
      <c r="J145" s="30"/>
      <c r="K145" s="30"/>
      <c r="L145" s="30"/>
      <c r="M145" s="30"/>
      <c r="N145" s="30"/>
      <c r="O145" s="30"/>
      <c r="P145" s="30"/>
      <c r="Q145" s="65"/>
      <c r="R145" s="29">
        <v>0.0</v>
      </c>
    </row>
    <row r="146">
      <c r="A146" s="30"/>
      <c r="B146" s="30"/>
      <c r="C146" s="30"/>
      <c r="D146" s="30" t="s">
        <v>835</v>
      </c>
      <c r="E146" s="30"/>
      <c r="F146" s="30"/>
      <c r="G146" s="30" t="s">
        <v>835</v>
      </c>
      <c r="H146" s="31"/>
      <c r="I146" s="30"/>
      <c r="J146" s="30"/>
      <c r="K146" s="30"/>
      <c r="L146" s="30"/>
      <c r="M146" s="30"/>
      <c r="N146" s="30"/>
      <c r="O146" s="30"/>
      <c r="P146" s="30"/>
      <c r="Q146" s="65"/>
      <c r="R146" s="29">
        <v>0.0</v>
      </c>
    </row>
    <row r="147">
      <c r="A147" s="30"/>
      <c r="B147" s="30"/>
      <c r="C147" s="30"/>
      <c r="D147" s="30" t="s">
        <v>835</v>
      </c>
      <c r="E147" s="30"/>
      <c r="F147" s="30"/>
      <c r="G147" s="30" t="s">
        <v>835</v>
      </c>
      <c r="H147" s="31"/>
      <c r="I147" s="30"/>
      <c r="J147" s="30"/>
      <c r="K147" s="30"/>
      <c r="L147" s="30"/>
      <c r="M147" s="30"/>
      <c r="N147" s="30"/>
      <c r="O147" s="30"/>
      <c r="P147" s="30"/>
      <c r="Q147" s="65"/>
      <c r="R147" s="29">
        <v>0.0</v>
      </c>
    </row>
    <row r="148">
      <c r="A148" s="30"/>
      <c r="B148" s="30"/>
      <c r="C148" s="30"/>
      <c r="D148" s="30" t="s">
        <v>835</v>
      </c>
      <c r="E148" s="30"/>
      <c r="F148" s="30"/>
      <c r="G148" s="30" t="s">
        <v>835</v>
      </c>
      <c r="H148" s="31"/>
      <c r="I148" s="30"/>
      <c r="J148" s="30"/>
      <c r="K148" s="30"/>
      <c r="L148" s="30"/>
      <c r="M148" s="30"/>
      <c r="N148" s="30"/>
      <c r="O148" s="30"/>
      <c r="P148" s="30"/>
      <c r="Q148" s="65"/>
      <c r="R148" s="29">
        <v>0.0</v>
      </c>
    </row>
    <row r="149">
      <c r="A149" s="30"/>
      <c r="B149" s="30"/>
      <c r="C149" s="30"/>
      <c r="D149" s="30" t="s">
        <v>835</v>
      </c>
      <c r="E149" s="30"/>
      <c r="F149" s="30"/>
      <c r="G149" s="30" t="s">
        <v>835</v>
      </c>
      <c r="H149" s="31"/>
      <c r="I149" s="30"/>
      <c r="J149" s="30"/>
      <c r="K149" s="30"/>
      <c r="L149" s="30"/>
      <c r="M149" s="30"/>
      <c r="N149" s="30"/>
      <c r="O149" s="30"/>
      <c r="P149" s="30"/>
      <c r="Q149" s="65"/>
      <c r="R149" s="29">
        <v>0.0</v>
      </c>
    </row>
    <row r="150">
      <c r="A150" s="30"/>
      <c r="B150" s="30"/>
      <c r="C150" s="30"/>
      <c r="D150" s="30" t="s">
        <v>835</v>
      </c>
      <c r="E150" s="30"/>
      <c r="F150" s="30"/>
      <c r="G150" s="30" t="s">
        <v>835</v>
      </c>
      <c r="H150" s="31"/>
      <c r="I150" s="30"/>
      <c r="J150" s="30"/>
      <c r="K150" s="30"/>
      <c r="L150" s="30"/>
      <c r="M150" s="30"/>
      <c r="N150" s="30"/>
      <c r="O150" s="30"/>
      <c r="P150" s="30"/>
      <c r="Q150" s="65"/>
      <c r="R150" s="29">
        <v>0.0</v>
      </c>
    </row>
    <row r="151">
      <c r="A151" s="30"/>
      <c r="B151" s="30"/>
      <c r="C151" s="30"/>
      <c r="D151" s="30" t="s">
        <v>835</v>
      </c>
      <c r="E151" s="30"/>
      <c r="F151" s="30"/>
      <c r="G151" s="30" t="s">
        <v>835</v>
      </c>
      <c r="H151" s="31"/>
      <c r="I151" s="30"/>
      <c r="J151" s="30"/>
      <c r="K151" s="30"/>
      <c r="L151" s="30"/>
      <c r="M151" s="30"/>
      <c r="N151" s="30"/>
      <c r="O151" s="30"/>
      <c r="P151" s="30"/>
      <c r="Q151" s="65"/>
      <c r="R151" s="29">
        <v>0.0</v>
      </c>
    </row>
    <row r="152">
      <c r="A152" s="30"/>
      <c r="B152" s="30"/>
      <c r="C152" s="30"/>
      <c r="D152" s="30" t="s">
        <v>835</v>
      </c>
      <c r="E152" s="30"/>
      <c r="F152" s="30"/>
      <c r="G152" s="30" t="s">
        <v>835</v>
      </c>
      <c r="H152" s="31"/>
      <c r="I152" s="30"/>
      <c r="J152" s="30"/>
      <c r="K152" s="30"/>
      <c r="L152" s="30"/>
      <c r="M152" s="30"/>
      <c r="N152" s="30"/>
      <c r="O152" s="30"/>
      <c r="P152" s="30"/>
      <c r="Q152" s="65"/>
      <c r="R152" s="29">
        <v>0.0</v>
      </c>
    </row>
    <row r="153">
      <c r="A153" s="30"/>
      <c r="B153" s="30"/>
      <c r="C153" s="30"/>
      <c r="D153" s="30" t="s">
        <v>835</v>
      </c>
      <c r="E153" s="30"/>
      <c r="F153" s="30"/>
      <c r="G153" s="30" t="s">
        <v>835</v>
      </c>
      <c r="H153" s="31"/>
      <c r="I153" s="30"/>
      <c r="J153" s="30"/>
      <c r="K153" s="30"/>
      <c r="L153" s="30"/>
      <c r="M153" s="30"/>
      <c r="N153" s="30"/>
      <c r="O153" s="30"/>
      <c r="P153" s="30"/>
      <c r="Q153" s="65"/>
      <c r="R153" s="29">
        <v>0.0</v>
      </c>
    </row>
    <row r="154">
      <c r="A154" s="30"/>
      <c r="B154" s="30"/>
      <c r="C154" s="30"/>
      <c r="D154" s="30" t="s">
        <v>835</v>
      </c>
      <c r="E154" s="30"/>
      <c r="F154" s="30"/>
      <c r="G154" s="30" t="s">
        <v>835</v>
      </c>
      <c r="H154" s="31"/>
      <c r="I154" s="30"/>
      <c r="J154" s="30"/>
      <c r="K154" s="30"/>
      <c r="L154" s="30"/>
      <c r="M154" s="30"/>
      <c r="N154" s="30"/>
      <c r="O154" s="30"/>
      <c r="P154" s="30"/>
      <c r="Q154" s="65"/>
      <c r="R154" s="29">
        <v>0.0</v>
      </c>
    </row>
    <row r="155">
      <c r="A155" s="30"/>
      <c r="B155" s="30"/>
      <c r="C155" s="30"/>
      <c r="D155" s="30" t="s">
        <v>835</v>
      </c>
      <c r="E155" s="30"/>
      <c r="F155" s="30"/>
      <c r="G155" s="30" t="s">
        <v>835</v>
      </c>
      <c r="H155" s="31"/>
      <c r="I155" s="30"/>
      <c r="J155" s="30"/>
      <c r="K155" s="30"/>
      <c r="L155" s="30"/>
      <c r="M155" s="30"/>
      <c r="N155" s="30"/>
      <c r="O155" s="30"/>
      <c r="P155" s="30"/>
      <c r="Q155" s="65"/>
      <c r="R155" s="29">
        <v>0.0</v>
      </c>
    </row>
    <row r="156">
      <c r="A156" s="30"/>
      <c r="B156" s="30"/>
      <c r="C156" s="30"/>
      <c r="D156" s="30" t="s">
        <v>835</v>
      </c>
      <c r="E156" s="30"/>
      <c r="F156" s="30"/>
      <c r="G156" s="30" t="s">
        <v>835</v>
      </c>
      <c r="H156" s="31"/>
      <c r="I156" s="30"/>
      <c r="J156" s="30"/>
      <c r="K156" s="30"/>
      <c r="L156" s="30"/>
      <c r="M156" s="30"/>
      <c r="N156" s="30"/>
      <c r="O156" s="30"/>
      <c r="P156" s="30"/>
      <c r="Q156" s="65"/>
      <c r="R156" s="29">
        <v>0.0</v>
      </c>
    </row>
    <row r="157">
      <c r="A157" s="30"/>
      <c r="B157" s="30"/>
      <c r="C157" s="30"/>
      <c r="D157" s="30" t="s">
        <v>835</v>
      </c>
      <c r="E157" s="30"/>
      <c r="F157" s="30"/>
      <c r="G157" s="30" t="s">
        <v>835</v>
      </c>
      <c r="H157" s="31"/>
      <c r="I157" s="30"/>
      <c r="J157" s="30"/>
      <c r="K157" s="30"/>
      <c r="L157" s="30"/>
      <c r="M157" s="30"/>
      <c r="N157" s="30"/>
      <c r="O157" s="30"/>
      <c r="P157" s="30"/>
      <c r="Q157" s="65"/>
      <c r="R157" s="29">
        <v>0.0</v>
      </c>
    </row>
    <row r="158">
      <c r="A158" s="30"/>
      <c r="B158" s="30"/>
      <c r="C158" s="30"/>
      <c r="D158" s="30" t="s">
        <v>835</v>
      </c>
      <c r="E158" s="30"/>
      <c r="F158" s="30"/>
      <c r="G158" s="30" t="s">
        <v>835</v>
      </c>
      <c r="H158" s="31"/>
      <c r="I158" s="30"/>
      <c r="J158" s="30"/>
      <c r="K158" s="30"/>
      <c r="L158" s="30"/>
      <c r="M158" s="30"/>
      <c r="N158" s="30"/>
      <c r="O158" s="30"/>
      <c r="P158" s="30"/>
      <c r="Q158" s="65"/>
      <c r="R158" s="29">
        <v>0.0</v>
      </c>
    </row>
    <row r="159">
      <c r="A159" s="30"/>
      <c r="B159" s="30"/>
      <c r="C159" s="30"/>
      <c r="D159" s="30" t="s">
        <v>835</v>
      </c>
      <c r="E159" s="30"/>
      <c r="F159" s="30"/>
      <c r="G159" s="30" t="s">
        <v>835</v>
      </c>
      <c r="H159" s="31"/>
      <c r="I159" s="30"/>
      <c r="J159" s="30"/>
      <c r="K159" s="30"/>
      <c r="L159" s="30"/>
      <c r="M159" s="30"/>
      <c r="N159" s="30"/>
      <c r="O159" s="30"/>
      <c r="P159" s="30"/>
      <c r="Q159" s="65"/>
      <c r="R159" s="29">
        <v>0.0</v>
      </c>
    </row>
    <row r="160">
      <c r="A160" s="30"/>
      <c r="B160" s="30"/>
      <c r="C160" s="30"/>
      <c r="D160" s="30" t="s">
        <v>835</v>
      </c>
      <c r="E160" s="30"/>
      <c r="F160" s="30"/>
      <c r="G160" s="30" t="s">
        <v>835</v>
      </c>
      <c r="H160" s="31"/>
      <c r="I160" s="30"/>
      <c r="J160" s="30"/>
      <c r="K160" s="30"/>
      <c r="L160" s="30"/>
      <c r="M160" s="30"/>
      <c r="N160" s="30"/>
      <c r="O160" s="30"/>
      <c r="P160" s="30"/>
      <c r="Q160" s="65"/>
      <c r="R160" s="29">
        <v>0.0</v>
      </c>
    </row>
    <row r="161">
      <c r="A161" s="30"/>
      <c r="B161" s="30"/>
      <c r="C161" s="30"/>
      <c r="D161" s="30" t="s">
        <v>835</v>
      </c>
      <c r="E161" s="30"/>
      <c r="F161" s="30"/>
      <c r="G161" s="30" t="s">
        <v>835</v>
      </c>
      <c r="H161" s="31"/>
      <c r="I161" s="30"/>
      <c r="J161" s="30"/>
      <c r="K161" s="30"/>
      <c r="L161" s="30"/>
      <c r="M161" s="30"/>
      <c r="N161" s="30"/>
      <c r="O161" s="30"/>
      <c r="P161" s="30"/>
      <c r="Q161" s="65"/>
      <c r="R161" s="29">
        <v>0.0</v>
      </c>
    </row>
    <row r="162">
      <c r="A162" s="30"/>
      <c r="B162" s="30"/>
      <c r="C162" s="30"/>
      <c r="D162" s="30" t="s">
        <v>835</v>
      </c>
      <c r="E162" s="30"/>
      <c r="F162" s="30"/>
      <c r="G162" s="30" t="s">
        <v>835</v>
      </c>
      <c r="H162" s="31"/>
      <c r="I162" s="30"/>
      <c r="J162" s="30"/>
      <c r="K162" s="30"/>
      <c r="L162" s="30"/>
      <c r="M162" s="30"/>
      <c r="N162" s="30"/>
      <c r="O162" s="30"/>
      <c r="P162" s="30"/>
      <c r="Q162" s="65"/>
      <c r="R162" s="29">
        <v>0.0</v>
      </c>
    </row>
    <row r="163">
      <c r="A163" s="30"/>
      <c r="B163" s="30"/>
      <c r="C163" s="30"/>
      <c r="D163" s="30" t="s">
        <v>835</v>
      </c>
      <c r="E163" s="30"/>
      <c r="F163" s="30"/>
      <c r="G163" s="30" t="s">
        <v>835</v>
      </c>
      <c r="H163" s="31"/>
      <c r="I163" s="30"/>
      <c r="J163" s="30"/>
      <c r="K163" s="30"/>
      <c r="L163" s="30"/>
      <c r="M163" s="30"/>
      <c r="N163" s="30"/>
      <c r="O163" s="30"/>
      <c r="P163" s="30"/>
      <c r="Q163" s="65"/>
      <c r="R163" s="29">
        <v>0.0</v>
      </c>
    </row>
    <row r="164">
      <c r="A164" s="30"/>
      <c r="B164" s="30"/>
      <c r="C164" s="30"/>
      <c r="D164" s="30" t="s">
        <v>835</v>
      </c>
      <c r="E164" s="30"/>
      <c r="F164" s="30"/>
      <c r="G164" s="30" t="s">
        <v>835</v>
      </c>
      <c r="H164" s="31"/>
      <c r="I164" s="30"/>
      <c r="J164" s="30"/>
      <c r="K164" s="30"/>
      <c r="L164" s="30"/>
      <c r="M164" s="30"/>
      <c r="N164" s="30"/>
      <c r="O164" s="30"/>
      <c r="P164" s="30"/>
      <c r="Q164" s="65"/>
      <c r="R164" s="29">
        <v>0.0</v>
      </c>
    </row>
    <row r="165">
      <c r="A165" s="30"/>
      <c r="B165" s="30"/>
      <c r="C165" s="30"/>
      <c r="D165" s="30" t="s">
        <v>835</v>
      </c>
      <c r="E165" s="30"/>
      <c r="F165" s="30"/>
      <c r="G165" s="30" t="s">
        <v>835</v>
      </c>
      <c r="H165" s="31"/>
      <c r="I165" s="30"/>
      <c r="J165" s="30"/>
      <c r="K165" s="30"/>
      <c r="L165" s="30"/>
      <c r="M165" s="30"/>
      <c r="N165" s="30"/>
      <c r="O165" s="30"/>
      <c r="P165" s="30"/>
      <c r="Q165" s="65"/>
      <c r="R165" s="29">
        <v>0.0</v>
      </c>
    </row>
    <row r="166">
      <c r="A166" s="30"/>
      <c r="B166" s="30"/>
      <c r="C166" s="30"/>
      <c r="D166" s="30" t="s">
        <v>835</v>
      </c>
      <c r="E166" s="30"/>
      <c r="F166" s="30"/>
      <c r="G166" s="30" t="s">
        <v>835</v>
      </c>
      <c r="H166" s="31"/>
      <c r="I166" s="30"/>
      <c r="J166" s="30"/>
      <c r="K166" s="30"/>
      <c r="L166" s="30"/>
      <c r="M166" s="30"/>
      <c r="N166" s="30"/>
      <c r="O166" s="30"/>
      <c r="P166" s="30"/>
      <c r="Q166" s="65"/>
      <c r="R166" s="29">
        <v>0.0</v>
      </c>
    </row>
    <row r="167">
      <c r="A167" s="30"/>
      <c r="B167" s="30"/>
      <c r="C167" s="30"/>
      <c r="D167" s="30" t="s">
        <v>835</v>
      </c>
      <c r="E167" s="30"/>
      <c r="F167" s="30"/>
      <c r="G167" s="30" t="s">
        <v>835</v>
      </c>
      <c r="H167" s="31"/>
      <c r="I167" s="30"/>
      <c r="J167" s="30"/>
      <c r="K167" s="30"/>
      <c r="L167" s="30"/>
      <c r="M167" s="30"/>
      <c r="N167" s="30"/>
      <c r="O167" s="30"/>
      <c r="P167" s="30"/>
      <c r="Q167" s="65"/>
      <c r="R167" s="29">
        <v>0.0</v>
      </c>
    </row>
    <row r="168">
      <c r="A168" s="30"/>
      <c r="B168" s="30"/>
      <c r="C168" s="30"/>
      <c r="D168" s="30" t="s">
        <v>835</v>
      </c>
      <c r="E168" s="30"/>
      <c r="F168" s="30"/>
      <c r="G168" s="30" t="s">
        <v>835</v>
      </c>
      <c r="H168" s="31"/>
      <c r="I168" s="30"/>
      <c r="J168" s="30"/>
      <c r="K168" s="30"/>
      <c r="L168" s="30"/>
      <c r="M168" s="30"/>
      <c r="N168" s="30"/>
      <c r="O168" s="30"/>
      <c r="P168" s="30"/>
      <c r="Q168" s="65"/>
      <c r="R168" s="29">
        <v>0.0</v>
      </c>
    </row>
    <row r="169">
      <c r="A169" s="30"/>
      <c r="B169" s="30"/>
      <c r="C169" s="30"/>
      <c r="D169" s="30" t="s">
        <v>835</v>
      </c>
      <c r="E169" s="30"/>
      <c r="F169" s="30"/>
      <c r="G169" s="30" t="s">
        <v>835</v>
      </c>
      <c r="H169" s="31"/>
      <c r="I169" s="30"/>
      <c r="J169" s="30"/>
      <c r="K169" s="30"/>
      <c r="L169" s="30"/>
      <c r="M169" s="30"/>
      <c r="N169" s="30"/>
      <c r="O169" s="30"/>
      <c r="P169" s="30"/>
      <c r="Q169" s="65"/>
      <c r="R169" s="29">
        <v>0.0</v>
      </c>
    </row>
    <row r="170">
      <c r="A170" s="30"/>
      <c r="B170" s="30"/>
      <c r="C170" s="30"/>
      <c r="D170" s="30" t="s">
        <v>835</v>
      </c>
      <c r="E170" s="30"/>
      <c r="F170" s="30"/>
      <c r="G170" s="30" t="s">
        <v>835</v>
      </c>
      <c r="H170" s="31"/>
      <c r="I170" s="30"/>
      <c r="J170" s="30"/>
      <c r="K170" s="30"/>
      <c r="L170" s="30"/>
      <c r="M170" s="30"/>
      <c r="N170" s="30"/>
      <c r="O170" s="30"/>
      <c r="P170" s="30"/>
      <c r="Q170" s="65"/>
      <c r="R170" s="29">
        <v>0.0</v>
      </c>
    </row>
    <row r="171">
      <c r="A171" s="30"/>
      <c r="B171" s="30"/>
      <c r="C171" s="30"/>
      <c r="D171" s="30" t="s">
        <v>835</v>
      </c>
      <c r="E171" s="30"/>
      <c r="F171" s="30"/>
      <c r="G171" s="30" t="s">
        <v>835</v>
      </c>
      <c r="H171" s="31"/>
      <c r="I171" s="30"/>
      <c r="J171" s="30"/>
      <c r="K171" s="30"/>
      <c r="L171" s="30"/>
      <c r="M171" s="30"/>
      <c r="N171" s="30"/>
      <c r="O171" s="30"/>
      <c r="P171" s="30"/>
      <c r="Q171" s="65"/>
      <c r="R171" s="29">
        <v>0.0</v>
      </c>
    </row>
    <row r="172">
      <c r="A172" s="30"/>
      <c r="B172" s="30"/>
      <c r="C172" s="30"/>
      <c r="D172" s="30" t="s">
        <v>835</v>
      </c>
      <c r="E172" s="30"/>
      <c r="F172" s="30"/>
      <c r="G172" s="30" t="s">
        <v>835</v>
      </c>
      <c r="H172" s="31"/>
      <c r="I172" s="30"/>
      <c r="J172" s="30"/>
      <c r="K172" s="30"/>
      <c r="L172" s="30"/>
      <c r="M172" s="30"/>
      <c r="N172" s="30"/>
      <c r="O172" s="30"/>
      <c r="P172" s="30"/>
      <c r="Q172" s="65"/>
      <c r="R172" s="29">
        <v>0.0</v>
      </c>
    </row>
    <row r="173">
      <c r="A173" s="30"/>
      <c r="B173" s="30"/>
      <c r="C173" s="30"/>
      <c r="D173" s="30" t="s">
        <v>835</v>
      </c>
      <c r="E173" s="30"/>
      <c r="F173" s="30"/>
      <c r="G173" s="30" t="s">
        <v>835</v>
      </c>
      <c r="H173" s="31"/>
      <c r="I173" s="30"/>
      <c r="J173" s="30"/>
      <c r="K173" s="30"/>
      <c r="L173" s="30"/>
      <c r="M173" s="30"/>
      <c r="N173" s="30"/>
      <c r="O173" s="30"/>
      <c r="P173" s="30"/>
      <c r="Q173" s="65"/>
      <c r="R173" s="29">
        <v>0.0</v>
      </c>
    </row>
    <row r="174">
      <c r="A174" s="30"/>
      <c r="B174" s="30"/>
      <c r="C174" s="30"/>
      <c r="D174" s="30" t="s">
        <v>835</v>
      </c>
      <c r="E174" s="30"/>
      <c r="F174" s="30"/>
      <c r="G174" s="30" t="s">
        <v>835</v>
      </c>
      <c r="H174" s="31"/>
      <c r="I174" s="30"/>
      <c r="J174" s="30"/>
      <c r="K174" s="30"/>
      <c r="L174" s="30"/>
      <c r="M174" s="30"/>
      <c r="N174" s="30"/>
      <c r="O174" s="30"/>
      <c r="P174" s="30"/>
      <c r="Q174" s="65"/>
      <c r="R174" s="29">
        <v>0.0</v>
      </c>
    </row>
    <row r="175">
      <c r="A175" s="30"/>
      <c r="B175" s="30"/>
      <c r="C175" s="30"/>
      <c r="D175" s="30" t="s">
        <v>835</v>
      </c>
      <c r="E175" s="30"/>
      <c r="F175" s="30"/>
      <c r="G175" s="30" t="s">
        <v>835</v>
      </c>
      <c r="H175" s="31"/>
      <c r="I175" s="30"/>
      <c r="J175" s="30"/>
      <c r="K175" s="30"/>
      <c r="L175" s="30"/>
      <c r="M175" s="30"/>
      <c r="N175" s="30"/>
      <c r="O175" s="30"/>
      <c r="P175" s="30"/>
      <c r="Q175" s="65"/>
      <c r="R175" s="29">
        <v>0.0</v>
      </c>
    </row>
    <row r="176">
      <c r="A176" s="30"/>
      <c r="B176" s="30"/>
      <c r="C176" s="30"/>
      <c r="D176" s="30" t="s">
        <v>835</v>
      </c>
      <c r="E176" s="30"/>
      <c r="F176" s="30"/>
      <c r="G176" s="30" t="s">
        <v>835</v>
      </c>
      <c r="H176" s="31"/>
      <c r="I176" s="30"/>
      <c r="J176" s="30"/>
      <c r="K176" s="30"/>
      <c r="L176" s="30"/>
      <c r="M176" s="30"/>
      <c r="N176" s="30"/>
      <c r="O176" s="30"/>
      <c r="P176" s="30"/>
      <c r="Q176" s="65"/>
      <c r="R176" s="29">
        <v>0.0</v>
      </c>
    </row>
    <row r="177">
      <c r="A177" s="30"/>
      <c r="B177" s="30"/>
      <c r="C177" s="30"/>
      <c r="D177" s="30" t="s">
        <v>835</v>
      </c>
      <c r="E177" s="30"/>
      <c r="F177" s="30"/>
      <c r="G177" s="30" t="s">
        <v>835</v>
      </c>
      <c r="H177" s="31"/>
      <c r="I177" s="30"/>
      <c r="J177" s="30"/>
      <c r="K177" s="30"/>
      <c r="L177" s="30"/>
      <c r="M177" s="30"/>
      <c r="N177" s="30"/>
      <c r="O177" s="30"/>
      <c r="P177" s="30"/>
      <c r="Q177" s="65"/>
      <c r="R177" s="29">
        <v>0.0</v>
      </c>
    </row>
    <row r="178">
      <c r="A178" s="30"/>
      <c r="B178" s="30"/>
      <c r="C178" s="30"/>
      <c r="D178" s="30" t="s">
        <v>835</v>
      </c>
      <c r="E178" s="30"/>
      <c r="F178" s="30"/>
      <c r="G178" s="30" t="s">
        <v>835</v>
      </c>
      <c r="H178" s="31"/>
      <c r="I178" s="30"/>
      <c r="J178" s="30"/>
      <c r="K178" s="30"/>
      <c r="L178" s="30"/>
      <c r="M178" s="30"/>
      <c r="N178" s="30"/>
      <c r="O178" s="30"/>
      <c r="P178" s="30"/>
      <c r="Q178" s="65"/>
      <c r="R178" s="29">
        <v>0.0</v>
      </c>
    </row>
    <row r="179">
      <c r="A179" s="30"/>
      <c r="B179" s="30"/>
      <c r="C179" s="30"/>
      <c r="D179" s="30" t="s">
        <v>835</v>
      </c>
      <c r="E179" s="30"/>
      <c r="F179" s="30"/>
      <c r="G179" s="30" t="s">
        <v>835</v>
      </c>
      <c r="H179" s="31"/>
      <c r="I179" s="30"/>
      <c r="J179" s="30"/>
      <c r="K179" s="30"/>
      <c r="L179" s="30"/>
      <c r="M179" s="30"/>
      <c r="N179" s="30"/>
      <c r="O179" s="30"/>
      <c r="P179" s="30"/>
      <c r="Q179" s="65"/>
      <c r="R179" s="29">
        <v>0.0</v>
      </c>
    </row>
    <row r="180">
      <c r="A180" s="30"/>
      <c r="B180" s="30"/>
      <c r="C180" s="30"/>
      <c r="D180" s="30" t="s">
        <v>835</v>
      </c>
      <c r="E180" s="30"/>
      <c r="F180" s="30"/>
      <c r="G180" s="30" t="s">
        <v>835</v>
      </c>
      <c r="H180" s="31"/>
      <c r="I180" s="30"/>
      <c r="J180" s="30"/>
      <c r="K180" s="30"/>
      <c r="L180" s="30"/>
      <c r="M180" s="30"/>
      <c r="N180" s="30"/>
      <c r="O180" s="30"/>
      <c r="P180" s="30"/>
      <c r="Q180" s="65"/>
      <c r="R180" s="29">
        <v>0.0</v>
      </c>
    </row>
    <row r="181">
      <c r="A181" s="30"/>
      <c r="B181" s="30"/>
      <c r="C181" s="30"/>
      <c r="D181" s="30" t="s">
        <v>835</v>
      </c>
      <c r="E181" s="30"/>
      <c r="F181" s="30"/>
      <c r="G181" s="30" t="s">
        <v>835</v>
      </c>
      <c r="H181" s="31"/>
      <c r="I181" s="30"/>
      <c r="J181" s="30"/>
      <c r="K181" s="30"/>
      <c r="L181" s="30"/>
      <c r="M181" s="30"/>
      <c r="N181" s="30"/>
      <c r="O181" s="30"/>
      <c r="P181" s="30"/>
      <c r="Q181" s="65"/>
      <c r="R181" s="29">
        <v>0.0</v>
      </c>
    </row>
    <row r="182">
      <c r="A182" s="30"/>
      <c r="B182" s="30"/>
      <c r="C182" s="30"/>
      <c r="D182" s="30" t="s">
        <v>835</v>
      </c>
      <c r="E182" s="30"/>
      <c r="F182" s="30"/>
      <c r="G182" s="30" t="s">
        <v>835</v>
      </c>
      <c r="H182" s="31"/>
      <c r="I182" s="30"/>
      <c r="J182" s="30"/>
      <c r="K182" s="30"/>
      <c r="L182" s="30"/>
      <c r="M182" s="30"/>
      <c r="N182" s="30"/>
      <c r="O182" s="30"/>
      <c r="P182" s="30"/>
      <c r="Q182" s="65"/>
      <c r="R182" s="29">
        <v>0.0</v>
      </c>
    </row>
    <row r="183">
      <c r="A183" s="30"/>
      <c r="B183" s="30"/>
      <c r="C183" s="30"/>
      <c r="D183" s="30" t="s">
        <v>835</v>
      </c>
      <c r="E183" s="30"/>
      <c r="F183" s="30"/>
      <c r="G183" s="30" t="s">
        <v>835</v>
      </c>
      <c r="H183" s="31"/>
      <c r="I183" s="30"/>
      <c r="J183" s="30"/>
      <c r="K183" s="30"/>
      <c r="L183" s="30"/>
      <c r="M183" s="30"/>
      <c r="N183" s="30"/>
      <c r="O183" s="30"/>
      <c r="P183" s="30"/>
      <c r="Q183" s="65"/>
      <c r="R183" s="29">
        <v>0.0</v>
      </c>
    </row>
    <row r="184">
      <c r="A184" s="30"/>
      <c r="B184" s="30"/>
      <c r="C184" s="30"/>
      <c r="D184" s="30" t="s">
        <v>835</v>
      </c>
      <c r="E184" s="30"/>
      <c r="F184" s="30"/>
      <c r="G184" s="30" t="s">
        <v>835</v>
      </c>
      <c r="H184" s="31"/>
      <c r="I184" s="30"/>
      <c r="J184" s="30"/>
      <c r="K184" s="30"/>
      <c r="L184" s="30"/>
      <c r="M184" s="30"/>
      <c r="N184" s="30"/>
      <c r="O184" s="30"/>
      <c r="P184" s="30"/>
      <c r="Q184" s="65"/>
      <c r="R184" s="29">
        <v>0.0</v>
      </c>
    </row>
    <row r="185">
      <c r="A185" s="30"/>
      <c r="B185" s="30"/>
      <c r="C185" s="30"/>
      <c r="D185" s="30" t="s">
        <v>835</v>
      </c>
      <c r="E185" s="30"/>
      <c r="F185" s="30"/>
      <c r="G185" s="30" t="s">
        <v>835</v>
      </c>
      <c r="H185" s="31"/>
      <c r="I185" s="30"/>
      <c r="J185" s="30"/>
      <c r="K185" s="30"/>
      <c r="L185" s="30"/>
      <c r="M185" s="30"/>
      <c r="N185" s="30"/>
      <c r="O185" s="30"/>
      <c r="P185" s="30"/>
      <c r="Q185" s="65"/>
      <c r="R185" s="29">
        <v>0.0</v>
      </c>
    </row>
    <row r="186">
      <c r="A186" s="30"/>
      <c r="B186" s="30"/>
      <c r="C186" s="30"/>
      <c r="D186" s="30" t="s">
        <v>835</v>
      </c>
      <c r="E186" s="30"/>
      <c r="F186" s="30"/>
      <c r="G186" s="30" t="s">
        <v>835</v>
      </c>
      <c r="H186" s="31"/>
      <c r="I186" s="30"/>
      <c r="J186" s="30"/>
      <c r="K186" s="30"/>
      <c r="L186" s="30"/>
      <c r="M186" s="30"/>
      <c r="N186" s="30"/>
      <c r="O186" s="30"/>
      <c r="P186" s="30"/>
      <c r="Q186" s="65"/>
      <c r="R186" s="29">
        <v>0.0</v>
      </c>
    </row>
    <row r="187">
      <c r="A187" s="30"/>
      <c r="B187" s="30"/>
      <c r="C187" s="30"/>
      <c r="D187" s="30" t="s">
        <v>835</v>
      </c>
      <c r="E187" s="30"/>
      <c r="F187" s="30"/>
      <c r="G187" s="30" t="s">
        <v>835</v>
      </c>
      <c r="H187" s="31"/>
      <c r="I187" s="30"/>
      <c r="J187" s="30"/>
      <c r="K187" s="30"/>
      <c r="L187" s="30"/>
      <c r="M187" s="30"/>
      <c r="N187" s="30"/>
      <c r="O187" s="30"/>
      <c r="P187" s="30"/>
      <c r="Q187" s="65"/>
      <c r="R187" s="29">
        <v>0.0</v>
      </c>
    </row>
    <row r="188">
      <c r="A188" s="30"/>
      <c r="B188" s="30"/>
      <c r="C188" s="30"/>
      <c r="D188" s="30" t="s">
        <v>835</v>
      </c>
      <c r="E188" s="30"/>
      <c r="F188" s="30"/>
      <c r="G188" s="30" t="s">
        <v>835</v>
      </c>
      <c r="H188" s="31"/>
      <c r="I188" s="30"/>
      <c r="J188" s="30"/>
      <c r="K188" s="30"/>
      <c r="L188" s="30"/>
      <c r="M188" s="30"/>
      <c r="N188" s="30"/>
      <c r="O188" s="30"/>
      <c r="P188" s="30"/>
      <c r="Q188" s="65"/>
      <c r="R188" s="29">
        <v>0.0</v>
      </c>
    </row>
    <row r="189">
      <c r="A189" s="30"/>
      <c r="B189" s="30"/>
      <c r="C189" s="30"/>
      <c r="D189" s="30" t="s">
        <v>835</v>
      </c>
      <c r="E189" s="30"/>
      <c r="F189" s="30"/>
      <c r="G189" s="30" t="s">
        <v>835</v>
      </c>
      <c r="H189" s="31"/>
      <c r="I189" s="30"/>
      <c r="J189" s="30"/>
      <c r="K189" s="30"/>
      <c r="L189" s="30"/>
      <c r="M189" s="30"/>
      <c r="N189" s="30"/>
      <c r="O189" s="30"/>
      <c r="P189" s="30"/>
      <c r="Q189" s="65"/>
      <c r="R189" s="29">
        <v>0.0</v>
      </c>
    </row>
    <row r="190">
      <c r="A190" s="30"/>
      <c r="B190" s="30"/>
      <c r="C190" s="30"/>
      <c r="D190" s="30" t="s">
        <v>835</v>
      </c>
      <c r="E190" s="30"/>
      <c r="F190" s="30"/>
      <c r="G190" s="30" t="s">
        <v>835</v>
      </c>
      <c r="H190" s="31"/>
      <c r="I190" s="30"/>
      <c r="J190" s="30"/>
      <c r="K190" s="30"/>
      <c r="L190" s="30"/>
      <c r="M190" s="30"/>
      <c r="N190" s="30"/>
      <c r="O190" s="30"/>
      <c r="P190" s="30"/>
      <c r="Q190" s="65"/>
      <c r="R190" s="29">
        <v>0.0</v>
      </c>
    </row>
    <row r="191">
      <c r="A191" s="30"/>
      <c r="B191" s="30"/>
      <c r="C191" s="30"/>
      <c r="D191" s="30" t="s">
        <v>835</v>
      </c>
      <c r="E191" s="30"/>
      <c r="F191" s="30"/>
      <c r="G191" s="30" t="s">
        <v>835</v>
      </c>
      <c r="H191" s="31"/>
      <c r="I191" s="30"/>
      <c r="J191" s="30"/>
      <c r="K191" s="30"/>
      <c r="L191" s="30"/>
      <c r="M191" s="30"/>
      <c r="N191" s="30"/>
      <c r="O191" s="30"/>
      <c r="P191" s="30"/>
      <c r="Q191" s="65"/>
      <c r="R191" s="29">
        <v>0.0</v>
      </c>
    </row>
    <row r="192">
      <c r="A192" s="30"/>
      <c r="B192" s="30"/>
      <c r="C192" s="30"/>
      <c r="D192" s="30" t="s">
        <v>835</v>
      </c>
      <c r="E192" s="30"/>
      <c r="F192" s="30"/>
      <c r="G192" s="30" t="s">
        <v>835</v>
      </c>
      <c r="H192" s="31"/>
      <c r="I192" s="30"/>
      <c r="J192" s="30"/>
      <c r="K192" s="30"/>
      <c r="L192" s="30"/>
      <c r="M192" s="30"/>
      <c r="N192" s="30"/>
      <c r="O192" s="30"/>
      <c r="P192" s="30"/>
      <c r="Q192" s="65"/>
      <c r="R192" s="29">
        <v>0.0</v>
      </c>
    </row>
    <row r="193">
      <c r="A193" s="30"/>
      <c r="B193" s="30"/>
      <c r="C193" s="30"/>
      <c r="D193" s="30" t="s">
        <v>835</v>
      </c>
      <c r="E193" s="30"/>
      <c r="F193" s="30"/>
      <c r="G193" s="30" t="s">
        <v>835</v>
      </c>
      <c r="H193" s="31"/>
      <c r="I193" s="30"/>
      <c r="J193" s="30"/>
      <c r="K193" s="30"/>
      <c r="L193" s="30"/>
      <c r="M193" s="30"/>
      <c r="N193" s="30"/>
      <c r="O193" s="30"/>
      <c r="P193" s="30"/>
      <c r="Q193" s="65"/>
      <c r="R193" s="29">
        <v>0.0</v>
      </c>
    </row>
    <row r="194">
      <c r="A194" s="30"/>
      <c r="B194" s="30"/>
      <c r="C194" s="30"/>
      <c r="D194" s="30" t="s">
        <v>835</v>
      </c>
      <c r="E194" s="30"/>
      <c r="F194" s="30"/>
      <c r="G194" s="30" t="s">
        <v>835</v>
      </c>
      <c r="H194" s="31"/>
      <c r="I194" s="30"/>
      <c r="J194" s="30"/>
      <c r="K194" s="30"/>
      <c r="L194" s="30"/>
      <c r="M194" s="30"/>
      <c r="N194" s="30"/>
      <c r="O194" s="30"/>
      <c r="P194" s="30"/>
      <c r="Q194" s="65"/>
      <c r="R194" s="29">
        <v>0.0</v>
      </c>
    </row>
    <row r="195">
      <c r="A195" s="30"/>
      <c r="B195" s="30"/>
      <c r="C195" s="30"/>
      <c r="D195" s="30" t="s">
        <v>835</v>
      </c>
      <c r="E195" s="30"/>
      <c r="F195" s="30"/>
      <c r="G195" s="30" t="s">
        <v>835</v>
      </c>
      <c r="H195" s="31"/>
      <c r="I195" s="30"/>
      <c r="J195" s="30"/>
      <c r="K195" s="30"/>
      <c r="L195" s="30"/>
      <c r="M195" s="30"/>
      <c r="N195" s="30"/>
      <c r="O195" s="30"/>
      <c r="P195" s="30"/>
      <c r="Q195" s="65"/>
      <c r="R195" s="29">
        <v>0.0</v>
      </c>
    </row>
    <row r="196">
      <c r="A196" s="30"/>
      <c r="B196" s="30"/>
      <c r="C196" s="30"/>
      <c r="D196" s="30" t="s">
        <v>835</v>
      </c>
      <c r="E196" s="30"/>
      <c r="F196" s="30"/>
      <c r="G196" s="30" t="s">
        <v>835</v>
      </c>
      <c r="H196" s="31"/>
      <c r="I196" s="30"/>
      <c r="J196" s="30"/>
      <c r="K196" s="30"/>
      <c r="L196" s="30"/>
      <c r="M196" s="30"/>
      <c r="N196" s="30"/>
      <c r="O196" s="30"/>
      <c r="P196" s="30"/>
      <c r="Q196" s="65"/>
      <c r="R196" s="29">
        <v>0.0</v>
      </c>
    </row>
    <row r="197">
      <c r="A197" s="30"/>
      <c r="B197" s="30"/>
      <c r="C197" s="30"/>
      <c r="D197" s="30" t="s">
        <v>835</v>
      </c>
      <c r="E197" s="30"/>
      <c r="F197" s="30"/>
      <c r="G197" s="30" t="s">
        <v>835</v>
      </c>
      <c r="H197" s="31"/>
      <c r="I197" s="30"/>
      <c r="J197" s="30"/>
      <c r="K197" s="30"/>
      <c r="L197" s="30"/>
      <c r="M197" s="30"/>
      <c r="N197" s="30"/>
      <c r="O197" s="30"/>
      <c r="P197" s="30"/>
      <c r="Q197" s="65"/>
      <c r="R197" s="29">
        <v>0.0</v>
      </c>
    </row>
    <row r="198">
      <c r="A198" s="30"/>
      <c r="B198" s="30"/>
      <c r="C198" s="30"/>
      <c r="D198" s="30" t="s">
        <v>835</v>
      </c>
      <c r="E198" s="30"/>
      <c r="F198" s="30"/>
      <c r="G198" s="30" t="s">
        <v>835</v>
      </c>
      <c r="H198" s="31"/>
      <c r="I198" s="30"/>
      <c r="J198" s="30"/>
      <c r="K198" s="30"/>
      <c r="L198" s="30"/>
      <c r="M198" s="30"/>
      <c r="N198" s="30"/>
      <c r="O198" s="30"/>
      <c r="P198" s="30"/>
      <c r="Q198" s="65"/>
      <c r="R198" s="29">
        <v>0.0</v>
      </c>
    </row>
    <row r="199">
      <c r="A199" s="30"/>
      <c r="B199" s="30"/>
      <c r="C199" s="30"/>
      <c r="D199" s="30" t="s">
        <v>835</v>
      </c>
      <c r="E199" s="30"/>
      <c r="F199" s="30"/>
      <c r="G199" s="30" t="s">
        <v>835</v>
      </c>
      <c r="H199" s="31"/>
      <c r="I199" s="30"/>
      <c r="J199" s="30"/>
      <c r="K199" s="30"/>
      <c r="L199" s="30"/>
      <c r="M199" s="30"/>
      <c r="N199" s="30"/>
      <c r="O199" s="30"/>
      <c r="P199" s="30"/>
      <c r="Q199" s="65"/>
      <c r="R199" s="29">
        <v>0.0</v>
      </c>
    </row>
    <row r="200">
      <c r="A200" s="30"/>
      <c r="B200" s="30"/>
      <c r="C200" s="30"/>
      <c r="D200" s="30" t="s">
        <v>835</v>
      </c>
      <c r="E200" s="30"/>
      <c r="F200" s="30"/>
      <c r="G200" s="30" t="s">
        <v>835</v>
      </c>
      <c r="H200" s="31"/>
      <c r="I200" s="30"/>
      <c r="J200" s="30"/>
      <c r="K200" s="30"/>
      <c r="L200" s="30"/>
      <c r="M200" s="30"/>
      <c r="N200" s="30"/>
      <c r="O200" s="30"/>
      <c r="P200" s="30"/>
      <c r="Q200" s="65"/>
      <c r="R200" s="29">
        <v>0.0</v>
      </c>
    </row>
    <row r="201">
      <c r="A201" s="30"/>
      <c r="B201" s="30"/>
      <c r="C201" s="30"/>
      <c r="D201" s="30" t="s">
        <v>835</v>
      </c>
      <c r="E201" s="30"/>
      <c r="F201" s="30"/>
      <c r="G201" s="30" t="s">
        <v>835</v>
      </c>
      <c r="H201" s="31"/>
      <c r="I201" s="30"/>
      <c r="J201" s="30"/>
      <c r="K201" s="30"/>
      <c r="L201" s="30"/>
      <c r="M201" s="30"/>
      <c r="N201" s="30"/>
      <c r="O201" s="30"/>
      <c r="P201" s="30"/>
      <c r="Q201" s="65"/>
      <c r="R201" s="29">
        <v>0.0</v>
      </c>
    </row>
    <row r="202">
      <c r="A202" s="30"/>
      <c r="B202" s="30"/>
      <c r="C202" s="30"/>
      <c r="D202" s="30" t="s">
        <v>835</v>
      </c>
      <c r="E202" s="30"/>
      <c r="F202" s="30"/>
      <c r="G202" s="30" t="s">
        <v>835</v>
      </c>
      <c r="H202" s="31"/>
      <c r="I202" s="30"/>
      <c r="J202" s="30"/>
      <c r="K202" s="30"/>
      <c r="L202" s="30"/>
      <c r="M202" s="30"/>
      <c r="N202" s="30"/>
      <c r="O202" s="30"/>
      <c r="P202" s="30"/>
      <c r="Q202" s="65"/>
      <c r="R202" s="29">
        <v>0.0</v>
      </c>
    </row>
    <row r="203">
      <c r="A203" s="30"/>
      <c r="B203" s="30"/>
      <c r="C203" s="30"/>
      <c r="D203" s="30" t="s">
        <v>835</v>
      </c>
      <c r="E203" s="30"/>
      <c r="F203" s="30"/>
      <c r="G203" s="30" t="s">
        <v>835</v>
      </c>
      <c r="H203" s="31"/>
      <c r="I203" s="30"/>
      <c r="J203" s="30"/>
      <c r="K203" s="30"/>
      <c r="L203" s="30"/>
      <c r="M203" s="30"/>
      <c r="N203" s="30"/>
      <c r="O203" s="30"/>
      <c r="P203" s="30"/>
      <c r="Q203" s="65"/>
      <c r="R203" s="29">
        <v>0.0</v>
      </c>
    </row>
    <row r="204">
      <c r="A204" s="30"/>
      <c r="B204" s="30"/>
      <c r="C204" s="30"/>
      <c r="D204" s="30" t="s">
        <v>835</v>
      </c>
      <c r="E204" s="30"/>
      <c r="F204" s="30"/>
      <c r="G204" s="30" t="s">
        <v>835</v>
      </c>
      <c r="H204" s="31"/>
      <c r="I204" s="30"/>
      <c r="J204" s="30"/>
      <c r="K204" s="30"/>
      <c r="L204" s="30"/>
      <c r="M204" s="30"/>
      <c r="N204" s="30"/>
      <c r="O204" s="30"/>
      <c r="P204" s="30"/>
      <c r="Q204" s="65"/>
      <c r="R204" s="29">
        <v>0.0</v>
      </c>
    </row>
    <row r="205">
      <c r="A205" s="30"/>
      <c r="B205" s="30"/>
      <c r="C205" s="30"/>
      <c r="D205" s="30" t="s">
        <v>835</v>
      </c>
      <c r="E205" s="30"/>
      <c r="F205" s="30"/>
      <c r="G205" s="30" t="s">
        <v>835</v>
      </c>
      <c r="H205" s="31"/>
      <c r="I205" s="30"/>
      <c r="J205" s="30"/>
      <c r="K205" s="30"/>
      <c r="L205" s="30"/>
      <c r="M205" s="30"/>
      <c r="N205" s="30"/>
      <c r="O205" s="30"/>
      <c r="P205" s="30"/>
      <c r="Q205" s="65"/>
      <c r="R205" s="29">
        <v>0.0</v>
      </c>
    </row>
    <row r="206">
      <c r="A206" s="30"/>
      <c r="B206" s="30"/>
      <c r="C206" s="30"/>
      <c r="D206" s="30" t="s">
        <v>835</v>
      </c>
      <c r="E206" s="30"/>
      <c r="F206" s="30"/>
      <c r="G206" s="30" t="s">
        <v>835</v>
      </c>
      <c r="H206" s="31"/>
      <c r="I206" s="30"/>
      <c r="J206" s="30"/>
      <c r="K206" s="30"/>
      <c r="L206" s="30"/>
      <c r="M206" s="30"/>
      <c r="N206" s="30"/>
      <c r="O206" s="30"/>
      <c r="P206" s="30"/>
      <c r="Q206" s="65"/>
      <c r="R206" s="29">
        <v>0.0</v>
      </c>
    </row>
    <row r="207">
      <c r="A207" s="30"/>
      <c r="B207" s="30"/>
      <c r="C207" s="30"/>
      <c r="D207" s="30" t="s">
        <v>835</v>
      </c>
      <c r="E207" s="30"/>
      <c r="F207" s="30"/>
      <c r="G207" s="30" t="s">
        <v>835</v>
      </c>
      <c r="H207" s="31"/>
      <c r="I207" s="30"/>
      <c r="J207" s="30"/>
      <c r="K207" s="30"/>
      <c r="L207" s="30"/>
      <c r="M207" s="30"/>
      <c r="N207" s="30"/>
      <c r="O207" s="30"/>
      <c r="P207" s="30"/>
      <c r="Q207" s="65"/>
      <c r="R207" s="29">
        <v>0.0</v>
      </c>
    </row>
    <row r="208">
      <c r="A208" s="30"/>
      <c r="B208" s="30"/>
      <c r="C208" s="30"/>
      <c r="D208" s="30" t="s">
        <v>835</v>
      </c>
      <c r="E208" s="30"/>
      <c r="F208" s="30"/>
      <c r="G208" s="30" t="s">
        <v>835</v>
      </c>
      <c r="H208" s="31"/>
      <c r="I208" s="30"/>
      <c r="J208" s="30"/>
      <c r="K208" s="30"/>
      <c r="L208" s="30"/>
      <c r="M208" s="30"/>
      <c r="N208" s="30"/>
      <c r="O208" s="30"/>
      <c r="P208" s="30"/>
      <c r="Q208" s="65"/>
      <c r="R208" s="29">
        <v>0.0</v>
      </c>
    </row>
    <row r="209">
      <c r="A209" s="30"/>
      <c r="B209" s="30"/>
      <c r="C209" s="30"/>
      <c r="D209" s="30" t="s">
        <v>835</v>
      </c>
      <c r="E209" s="30"/>
      <c r="F209" s="30"/>
      <c r="G209" s="30" t="s">
        <v>835</v>
      </c>
      <c r="H209" s="31"/>
      <c r="I209" s="30"/>
      <c r="J209" s="30"/>
      <c r="K209" s="30"/>
      <c r="L209" s="30"/>
      <c r="M209" s="30"/>
      <c r="N209" s="30"/>
      <c r="O209" s="30"/>
      <c r="P209" s="30"/>
      <c r="Q209" s="65"/>
      <c r="R209" s="29">
        <v>0.0</v>
      </c>
    </row>
    <row r="210">
      <c r="A210" s="30"/>
      <c r="B210" s="30"/>
      <c r="C210" s="30"/>
      <c r="D210" s="30" t="s">
        <v>835</v>
      </c>
      <c r="E210" s="30"/>
      <c r="F210" s="30"/>
      <c r="G210" s="30" t="s">
        <v>835</v>
      </c>
      <c r="H210" s="31"/>
      <c r="I210" s="30"/>
      <c r="J210" s="30"/>
      <c r="K210" s="30"/>
      <c r="L210" s="30"/>
      <c r="M210" s="30"/>
      <c r="N210" s="30"/>
      <c r="O210" s="30"/>
      <c r="P210" s="30"/>
      <c r="Q210" s="65"/>
      <c r="R210" s="29">
        <v>0.0</v>
      </c>
    </row>
    <row r="211">
      <c r="A211" s="30"/>
      <c r="B211" s="30"/>
      <c r="C211" s="30"/>
      <c r="D211" s="30" t="s">
        <v>835</v>
      </c>
      <c r="E211" s="30"/>
      <c r="F211" s="30"/>
      <c r="G211" s="30" t="s">
        <v>835</v>
      </c>
      <c r="H211" s="31"/>
      <c r="I211" s="30"/>
      <c r="J211" s="30"/>
      <c r="K211" s="30"/>
      <c r="L211" s="30"/>
      <c r="M211" s="30"/>
      <c r="N211" s="30"/>
      <c r="O211" s="30"/>
      <c r="P211" s="30"/>
      <c r="Q211" s="65"/>
      <c r="R211" s="29">
        <v>0.0</v>
      </c>
    </row>
    <row r="212">
      <c r="A212" s="30"/>
      <c r="B212" s="30"/>
      <c r="C212" s="30"/>
      <c r="D212" s="30" t="s">
        <v>835</v>
      </c>
      <c r="E212" s="30"/>
      <c r="F212" s="30"/>
      <c r="G212" s="30" t="s">
        <v>835</v>
      </c>
      <c r="H212" s="31"/>
      <c r="I212" s="30"/>
      <c r="J212" s="30"/>
      <c r="K212" s="30"/>
      <c r="L212" s="30"/>
      <c r="M212" s="30"/>
      <c r="N212" s="30"/>
      <c r="O212" s="30"/>
      <c r="P212" s="30"/>
      <c r="Q212" s="65"/>
      <c r="R212" s="29">
        <v>0.0</v>
      </c>
    </row>
    <row r="213">
      <c r="A213" s="30"/>
      <c r="B213" s="30"/>
      <c r="C213" s="30"/>
      <c r="D213" s="30" t="s">
        <v>835</v>
      </c>
      <c r="E213" s="30"/>
      <c r="F213" s="30"/>
      <c r="G213" s="30" t="s">
        <v>835</v>
      </c>
      <c r="H213" s="31"/>
      <c r="I213" s="30"/>
      <c r="J213" s="30"/>
      <c r="K213" s="30"/>
      <c r="L213" s="30"/>
      <c r="M213" s="30"/>
      <c r="N213" s="30"/>
      <c r="O213" s="30"/>
      <c r="P213" s="30"/>
      <c r="Q213" s="65"/>
      <c r="R213" s="29">
        <v>0.0</v>
      </c>
    </row>
    <row r="214">
      <c r="A214" s="30"/>
      <c r="B214" s="30"/>
      <c r="C214" s="30"/>
      <c r="D214" s="30" t="s">
        <v>835</v>
      </c>
      <c r="E214" s="30"/>
      <c r="F214" s="30"/>
      <c r="G214" s="30" t="s">
        <v>835</v>
      </c>
      <c r="H214" s="31"/>
      <c r="I214" s="30"/>
      <c r="J214" s="30"/>
      <c r="K214" s="30"/>
      <c r="L214" s="30"/>
      <c r="M214" s="30"/>
      <c r="N214" s="30"/>
      <c r="O214" s="30"/>
      <c r="P214" s="30"/>
      <c r="Q214" s="65"/>
      <c r="R214" s="29">
        <v>0.0</v>
      </c>
    </row>
    <row r="215">
      <c r="A215" s="30"/>
      <c r="B215" s="30"/>
      <c r="C215" s="30"/>
      <c r="D215" s="30" t="s">
        <v>835</v>
      </c>
      <c r="E215" s="30"/>
      <c r="F215" s="30"/>
      <c r="G215" s="30" t="s">
        <v>835</v>
      </c>
      <c r="H215" s="31"/>
      <c r="I215" s="30"/>
      <c r="J215" s="30"/>
      <c r="K215" s="30"/>
      <c r="L215" s="30"/>
      <c r="M215" s="30"/>
      <c r="N215" s="30"/>
      <c r="O215" s="30"/>
      <c r="P215" s="30"/>
      <c r="Q215" s="65"/>
      <c r="R215" s="29">
        <v>0.0</v>
      </c>
    </row>
    <row r="216">
      <c r="A216" s="30"/>
      <c r="B216" s="30"/>
      <c r="C216" s="30"/>
      <c r="D216" s="30" t="s">
        <v>835</v>
      </c>
      <c r="E216" s="30"/>
      <c r="F216" s="30"/>
      <c r="G216" s="30" t="s">
        <v>835</v>
      </c>
      <c r="H216" s="31"/>
      <c r="I216" s="30"/>
      <c r="J216" s="30"/>
      <c r="K216" s="30"/>
      <c r="L216" s="30"/>
      <c r="M216" s="30"/>
      <c r="N216" s="30"/>
      <c r="O216" s="30"/>
      <c r="P216" s="30"/>
      <c r="Q216" s="65"/>
      <c r="R216" s="29">
        <v>0.0</v>
      </c>
    </row>
    <row r="217">
      <c r="A217" s="30"/>
      <c r="B217" s="30"/>
      <c r="C217" s="30"/>
      <c r="D217" s="30" t="s">
        <v>835</v>
      </c>
      <c r="E217" s="30"/>
      <c r="F217" s="30"/>
      <c r="G217" s="30" t="s">
        <v>835</v>
      </c>
      <c r="H217" s="31"/>
      <c r="I217" s="30"/>
      <c r="J217" s="30"/>
      <c r="K217" s="30"/>
      <c r="L217" s="30"/>
      <c r="M217" s="30"/>
      <c r="N217" s="30"/>
      <c r="O217" s="30"/>
      <c r="P217" s="30"/>
      <c r="Q217" s="65"/>
      <c r="R217" s="29">
        <v>0.0</v>
      </c>
    </row>
    <row r="218">
      <c r="A218" s="30"/>
      <c r="B218" s="30"/>
      <c r="C218" s="30"/>
      <c r="D218" s="30" t="s">
        <v>835</v>
      </c>
      <c r="E218" s="30"/>
      <c r="F218" s="30"/>
      <c r="G218" s="30" t="s">
        <v>835</v>
      </c>
      <c r="H218" s="31"/>
      <c r="I218" s="30"/>
      <c r="J218" s="30"/>
      <c r="K218" s="30"/>
      <c r="L218" s="30"/>
      <c r="M218" s="30"/>
      <c r="N218" s="30"/>
      <c r="O218" s="30"/>
      <c r="P218" s="30"/>
      <c r="Q218" s="65"/>
      <c r="R218" s="29">
        <v>0.0</v>
      </c>
    </row>
    <row r="219">
      <c r="A219" s="30"/>
      <c r="B219" s="30"/>
      <c r="C219" s="30"/>
      <c r="D219" s="30" t="s">
        <v>835</v>
      </c>
      <c r="E219" s="30"/>
      <c r="F219" s="30"/>
      <c r="G219" s="30" t="s">
        <v>835</v>
      </c>
      <c r="H219" s="31"/>
      <c r="I219" s="30"/>
      <c r="J219" s="30"/>
      <c r="K219" s="30"/>
      <c r="L219" s="30"/>
      <c r="M219" s="30"/>
      <c r="N219" s="30"/>
      <c r="O219" s="30"/>
      <c r="P219" s="30"/>
      <c r="Q219" s="65"/>
      <c r="R219" s="29">
        <v>0.0</v>
      </c>
    </row>
    <row r="220">
      <c r="A220" s="30"/>
      <c r="B220" s="30"/>
      <c r="C220" s="30"/>
      <c r="D220" s="30" t="s">
        <v>835</v>
      </c>
      <c r="E220" s="30"/>
      <c r="F220" s="30"/>
      <c r="G220" s="30" t="s">
        <v>835</v>
      </c>
      <c r="H220" s="31"/>
      <c r="I220" s="30"/>
      <c r="J220" s="30"/>
      <c r="K220" s="30"/>
      <c r="L220" s="30"/>
      <c r="M220" s="30"/>
      <c r="N220" s="30"/>
      <c r="O220" s="30"/>
      <c r="P220" s="30"/>
      <c r="Q220" s="65"/>
      <c r="R220" s="29">
        <v>0.0</v>
      </c>
    </row>
    <row r="221">
      <c r="A221" s="30"/>
      <c r="B221" s="30"/>
      <c r="C221" s="30"/>
      <c r="D221" s="30" t="s">
        <v>835</v>
      </c>
      <c r="E221" s="30"/>
      <c r="F221" s="30"/>
      <c r="G221" s="30" t="s">
        <v>835</v>
      </c>
      <c r="H221" s="31"/>
      <c r="I221" s="30"/>
      <c r="J221" s="30"/>
      <c r="K221" s="30"/>
      <c r="L221" s="30"/>
      <c r="M221" s="30"/>
      <c r="N221" s="30"/>
      <c r="O221" s="30"/>
      <c r="P221" s="30"/>
      <c r="Q221" s="65"/>
      <c r="R221" s="29">
        <v>0.0</v>
      </c>
    </row>
    <row r="222">
      <c r="A222" s="30"/>
      <c r="B222" s="30"/>
      <c r="C222" s="30"/>
      <c r="D222" s="30" t="s">
        <v>835</v>
      </c>
      <c r="E222" s="30"/>
      <c r="F222" s="30"/>
      <c r="G222" s="30" t="s">
        <v>835</v>
      </c>
      <c r="H222" s="31"/>
      <c r="I222" s="30"/>
      <c r="J222" s="30"/>
      <c r="K222" s="30"/>
      <c r="L222" s="30"/>
      <c r="M222" s="30"/>
      <c r="N222" s="30"/>
      <c r="O222" s="30"/>
      <c r="P222" s="30"/>
      <c r="Q222" s="65"/>
      <c r="R222" s="29">
        <v>0.0</v>
      </c>
    </row>
    <row r="223">
      <c r="A223" s="30"/>
      <c r="B223" s="30"/>
      <c r="C223" s="30"/>
      <c r="D223" s="30" t="s">
        <v>835</v>
      </c>
      <c r="E223" s="30"/>
      <c r="F223" s="30"/>
      <c r="G223" s="30" t="s">
        <v>835</v>
      </c>
      <c r="H223" s="31"/>
      <c r="I223" s="30"/>
      <c r="J223" s="30"/>
      <c r="K223" s="30"/>
      <c r="L223" s="30"/>
      <c r="M223" s="30"/>
      <c r="N223" s="30"/>
      <c r="O223" s="30"/>
      <c r="P223" s="30"/>
      <c r="Q223" s="65"/>
      <c r="R223" s="29">
        <v>0.0</v>
      </c>
    </row>
    <row r="224">
      <c r="A224" s="30"/>
      <c r="B224" s="30"/>
      <c r="C224" s="30"/>
      <c r="D224" s="30" t="s">
        <v>835</v>
      </c>
      <c r="E224" s="30"/>
      <c r="F224" s="30"/>
      <c r="G224" s="30" t="s">
        <v>835</v>
      </c>
      <c r="H224" s="31"/>
      <c r="I224" s="30"/>
      <c r="J224" s="30"/>
      <c r="K224" s="30"/>
      <c r="L224" s="30"/>
      <c r="M224" s="30"/>
      <c r="N224" s="30"/>
      <c r="O224" s="30"/>
      <c r="P224" s="30"/>
      <c r="Q224" s="65"/>
      <c r="R224" s="29">
        <v>0.0</v>
      </c>
    </row>
    <row r="225">
      <c r="A225" s="30"/>
      <c r="B225" s="30"/>
      <c r="C225" s="30"/>
      <c r="D225" s="30" t="s">
        <v>835</v>
      </c>
      <c r="E225" s="30"/>
      <c r="F225" s="30"/>
      <c r="G225" s="30" t="s">
        <v>835</v>
      </c>
      <c r="H225" s="31"/>
      <c r="I225" s="30"/>
      <c r="J225" s="30"/>
      <c r="K225" s="30"/>
      <c r="L225" s="30"/>
      <c r="M225" s="30"/>
      <c r="N225" s="30"/>
      <c r="O225" s="30"/>
      <c r="P225" s="30"/>
      <c r="Q225" s="65"/>
      <c r="R225" s="29">
        <v>0.0</v>
      </c>
    </row>
    <row r="226">
      <c r="A226" s="30"/>
      <c r="B226" s="30"/>
      <c r="C226" s="30"/>
      <c r="D226" s="30" t="s">
        <v>835</v>
      </c>
      <c r="E226" s="30"/>
      <c r="F226" s="30"/>
      <c r="G226" s="30" t="s">
        <v>835</v>
      </c>
      <c r="H226" s="31"/>
      <c r="I226" s="30"/>
      <c r="J226" s="30"/>
      <c r="K226" s="30"/>
      <c r="L226" s="30"/>
      <c r="M226" s="30"/>
      <c r="N226" s="30"/>
      <c r="O226" s="30"/>
      <c r="P226" s="30"/>
      <c r="Q226" s="65"/>
      <c r="R226" s="29">
        <v>0.0</v>
      </c>
    </row>
    <row r="227">
      <c r="A227" s="30"/>
      <c r="B227" s="30"/>
      <c r="C227" s="30"/>
      <c r="D227" s="30" t="s">
        <v>835</v>
      </c>
      <c r="E227" s="30"/>
      <c r="F227" s="30"/>
      <c r="G227" s="30" t="s">
        <v>835</v>
      </c>
      <c r="H227" s="31"/>
      <c r="I227" s="30"/>
      <c r="J227" s="30"/>
      <c r="K227" s="30"/>
      <c r="L227" s="30"/>
      <c r="M227" s="30"/>
      <c r="N227" s="30"/>
      <c r="O227" s="30"/>
      <c r="P227" s="30"/>
      <c r="Q227" s="65"/>
      <c r="R227" s="29">
        <v>0.0</v>
      </c>
    </row>
    <row r="228">
      <c r="A228" s="30"/>
      <c r="B228" s="30"/>
      <c r="C228" s="30"/>
      <c r="D228" s="30" t="s">
        <v>835</v>
      </c>
      <c r="E228" s="30"/>
      <c r="F228" s="30"/>
      <c r="G228" s="30" t="s">
        <v>835</v>
      </c>
      <c r="H228" s="31"/>
      <c r="I228" s="30"/>
      <c r="J228" s="30"/>
      <c r="K228" s="30"/>
      <c r="L228" s="30"/>
      <c r="M228" s="30"/>
      <c r="N228" s="30"/>
      <c r="O228" s="30"/>
      <c r="P228" s="30"/>
      <c r="Q228" s="65"/>
      <c r="R228" s="29">
        <v>0.0</v>
      </c>
    </row>
    <row r="229">
      <c r="A229" s="30"/>
      <c r="B229" s="30"/>
      <c r="C229" s="30"/>
      <c r="D229" s="30" t="s">
        <v>835</v>
      </c>
      <c r="E229" s="30"/>
      <c r="F229" s="30"/>
      <c r="G229" s="30" t="s">
        <v>835</v>
      </c>
      <c r="H229" s="31"/>
      <c r="I229" s="30"/>
      <c r="J229" s="30"/>
      <c r="K229" s="30"/>
      <c r="L229" s="30"/>
      <c r="M229" s="30"/>
      <c r="N229" s="30"/>
      <c r="O229" s="30"/>
      <c r="P229" s="30"/>
      <c r="Q229" s="65"/>
      <c r="R229" s="29">
        <v>0.0</v>
      </c>
    </row>
    <row r="230">
      <c r="A230" s="30"/>
      <c r="B230" s="30"/>
      <c r="C230" s="30"/>
      <c r="D230" s="30" t="s">
        <v>835</v>
      </c>
      <c r="E230" s="30"/>
      <c r="F230" s="30"/>
      <c r="G230" s="30" t="s">
        <v>835</v>
      </c>
      <c r="H230" s="31"/>
      <c r="I230" s="30"/>
      <c r="J230" s="30"/>
      <c r="K230" s="30"/>
      <c r="L230" s="30"/>
      <c r="M230" s="30"/>
      <c r="N230" s="30"/>
      <c r="O230" s="30"/>
      <c r="P230" s="30"/>
      <c r="Q230" s="65"/>
      <c r="R230" s="29">
        <v>0.0</v>
      </c>
    </row>
    <row r="231">
      <c r="A231" s="30"/>
      <c r="B231" s="30"/>
      <c r="C231" s="30"/>
      <c r="D231" s="30" t="s">
        <v>835</v>
      </c>
      <c r="E231" s="30"/>
      <c r="F231" s="30"/>
      <c r="G231" s="30" t="s">
        <v>835</v>
      </c>
      <c r="H231" s="31"/>
      <c r="I231" s="30"/>
      <c r="J231" s="30"/>
      <c r="K231" s="30"/>
      <c r="L231" s="30"/>
      <c r="M231" s="30"/>
      <c r="N231" s="30"/>
      <c r="O231" s="30"/>
      <c r="P231" s="30"/>
      <c r="Q231" s="65"/>
      <c r="R231" s="29">
        <v>0.0</v>
      </c>
    </row>
    <row r="232">
      <c r="A232" s="30"/>
      <c r="B232" s="30"/>
      <c r="C232" s="30"/>
      <c r="D232" s="30" t="s">
        <v>835</v>
      </c>
      <c r="E232" s="30"/>
      <c r="F232" s="30"/>
      <c r="G232" s="30" t="s">
        <v>835</v>
      </c>
      <c r="H232" s="31"/>
      <c r="I232" s="30"/>
      <c r="J232" s="30"/>
      <c r="K232" s="30"/>
      <c r="L232" s="30"/>
      <c r="M232" s="30"/>
      <c r="N232" s="30"/>
      <c r="O232" s="30"/>
      <c r="P232" s="30"/>
      <c r="Q232" s="65"/>
      <c r="R232" s="29">
        <v>0.0</v>
      </c>
    </row>
    <row r="233">
      <c r="A233" s="30"/>
      <c r="B233" s="30"/>
      <c r="C233" s="30"/>
      <c r="D233" s="30" t="s">
        <v>835</v>
      </c>
      <c r="E233" s="30"/>
      <c r="F233" s="30"/>
      <c r="G233" s="30" t="s">
        <v>835</v>
      </c>
      <c r="H233" s="31"/>
      <c r="I233" s="30"/>
      <c r="J233" s="30"/>
      <c r="K233" s="30"/>
      <c r="L233" s="30"/>
      <c r="M233" s="30"/>
      <c r="N233" s="30"/>
      <c r="O233" s="30"/>
      <c r="P233" s="30"/>
      <c r="Q233" s="65"/>
      <c r="R233" s="29">
        <v>0.0</v>
      </c>
    </row>
    <row r="234">
      <c r="A234" s="30"/>
      <c r="B234" s="30"/>
      <c r="C234" s="30"/>
      <c r="D234" s="30" t="s">
        <v>835</v>
      </c>
      <c r="E234" s="30"/>
      <c r="F234" s="30"/>
      <c r="G234" s="30" t="s">
        <v>835</v>
      </c>
      <c r="H234" s="31"/>
      <c r="I234" s="30"/>
      <c r="J234" s="30"/>
      <c r="K234" s="30"/>
      <c r="L234" s="30"/>
      <c r="M234" s="30"/>
      <c r="N234" s="30"/>
      <c r="O234" s="30"/>
      <c r="P234" s="30"/>
      <c r="Q234" s="65"/>
      <c r="R234" s="29">
        <v>0.0</v>
      </c>
    </row>
    <row r="235">
      <c r="A235" s="30"/>
      <c r="B235" s="30"/>
      <c r="C235" s="30"/>
      <c r="D235" s="30" t="s">
        <v>835</v>
      </c>
      <c r="E235" s="30"/>
      <c r="F235" s="30"/>
      <c r="G235" s="30" t="s">
        <v>835</v>
      </c>
      <c r="H235" s="31"/>
      <c r="I235" s="30"/>
      <c r="J235" s="30"/>
      <c r="K235" s="30"/>
      <c r="L235" s="30"/>
      <c r="M235" s="30"/>
      <c r="N235" s="30"/>
      <c r="O235" s="30"/>
      <c r="P235" s="30"/>
      <c r="Q235" s="65"/>
      <c r="R235" s="29">
        <v>0.0</v>
      </c>
    </row>
    <row r="236">
      <c r="A236" s="30"/>
      <c r="B236" s="30"/>
      <c r="C236" s="30"/>
      <c r="D236" s="30" t="s">
        <v>835</v>
      </c>
      <c r="E236" s="30"/>
      <c r="F236" s="30"/>
      <c r="G236" s="30" t="s">
        <v>835</v>
      </c>
      <c r="H236" s="31"/>
      <c r="I236" s="30"/>
      <c r="J236" s="30"/>
      <c r="K236" s="30"/>
      <c r="L236" s="30"/>
      <c r="M236" s="30"/>
      <c r="N236" s="30"/>
      <c r="O236" s="30"/>
      <c r="P236" s="30"/>
      <c r="Q236" s="65"/>
      <c r="R236" s="29">
        <v>0.0</v>
      </c>
    </row>
    <row r="237">
      <c r="A237" s="30"/>
      <c r="B237" s="30"/>
      <c r="C237" s="30"/>
      <c r="D237" s="30" t="s">
        <v>835</v>
      </c>
      <c r="E237" s="30"/>
      <c r="F237" s="30"/>
      <c r="G237" s="30" t="s">
        <v>835</v>
      </c>
      <c r="H237" s="31"/>
      <c r="I237" s="30"/>
      <c r="J237" s="30"/>
      <c r="K237" s="30"/>
      <c r="L237" s="30"/>
      <c r="M237" s="30"/>
      <c r="N237" s="30"/>
      <c r="O237" s="30"/>
      <c r="P237" s="30"/>
      <c r="Q237" s="65"/>
      <c r="R237" s="29">
        <v>0.0</v>
      </c>
    </row>
    <row r="238">
      <c r="A238" s="30"/>
      <c r="B238" s="30"/>
      <c r="C238" s="30"/>
      <c r="D238" s="30" t="s">
        <v>835</v>
      </c>
      <c r="E238" s="30"/>
      <c r="F238" s="30"/>
      <c r="G238" s="30" t="s">
        <v>835</v>
      </c>
      <c r="H238" s="31"/>
      <c r="I238" s="30"/>
      <c r="J238" s="30"/>
      <c r="K238" s="30"/>
      <c r="L238" s="30"/>
      <c r="M238" s="30"/>
      <c r="N238" s="30"/>
      <c r="O238" s="30"/>
      <c r="P238" s="30"/>
      <c r="Q238" s="65"/>
      <c r="R238" s="29">
        <v>0.0</v>
      </c>
    </row>
    <row r="239">
      <c r="A239" s="30"/>
      <c r="B239" s="30"/>
      <c r="C239" s="30"/>
      <c r="D239" s="30" t="s">
        <v>835</v>
      </c>
      <c r="E239" s="30"/>
      <c r="F239" s="30"/>
      <c r="G239" s="30" t="s">
        <v>835</v>
      </c>
      <c r="H239" s="31"/>
      <c r="I239" s="30"/>
      <c r="J239" s="30"/>
      <c r="K239" s="30"/>
      <c r="L239" s="30"/>
      <c r="M239" s="30"/>
      <c r="N239" s="30"/>
      <c r="O239" s="30"/>
      <c r="P239" s="30"/>
      <c r="Q239" s="65"/>
      <c r="R239" s="29">
        <v>0.0</v>
      </c>
    </row>
    <row r="240">
      <c r="A240" s="30"/>
      <c r="B240" s="30"/>
      <c r="C240" s="30"/>
      <c r="D240" s="30" t="s">
        <v>835</v>
      </c>
      <c r="E240" s="30"/>
      <c r="F240" s="30"/>
      <c r="G240" s="30" t="s">
        <v>835</v>
      </c>
      <c r="H240" s="31"/>
      <c r="I240" s="30"/>
      <c r="J240" s="30"/>
      <c r="K240" s="30"/>
      <c r="L240" s="30"/>
      <c r="M240" s="30"/>
      <c r="N240" s="30"/>
      <c r="O240" s="30"/>
      <c r="P240" s="30"/>
      <c r="Q240" s="65"/>
      <c r="R240" s="29">
        <v>0.0</v>
      </c>
    </row>
    <row r="241">
      <c r="A241" s="30"/>
      <c r="B241" s="30"/>
      <c r="C241" s="30"/>
      <c r="D241" s="30" t="s">
        <v>835</v>
      </c>
      <c r="E241" s="30"/>
      <c r="F241" s="30"/>
      <c r="G241" s="30" t="s">
        <v>835</v>
      </c>
      <c r="H241" s="31"/>
      <c r="I241" s="30"/>
      <c r="J241" s="30"/>
      <c r="K241" s="30"/>
      <c r="L241" s="30"/>
      <c r="M241" s="30"/>
      <c r="N241" s="30"/>
      <c r="O241" s="30"/>
      <c r="P241" s="30"/>
      <c r="Q241" s="65"/>
      <c r="R241" s="29">
        <v>0.0</v>
      </c>
    </row>
    <row r="242">
      <c r="A242" s="30"/>
      <c r="B242" s="30"/>
      <c r="C242" s="30"/>
      <c r="D242" s="30" t="s">
        <v>835</v>
      </c>
      <c r="E242" s="30"/>
      <c r="F242" s="30"/>
      <c r="G242" s="30" t="s">
        <v>835</v>
      </c>
      <c r="H242" s="31"/>
      <c r="I242" s="30"/>
      <c r="J242" s="30"/>
      <c r="K242" s="30"/>
      <c r="L242" s="30"/>
      <c r="M242" s="30"/>
      <c r="N242" s="30"/>
      <c r="O242" s="30"/>
      <c r="P242" s="30"/>
      <c r="Q242" s="65"/>
      <c r="R242" s="29">
        <v>0.0</v>
      </c>
    </row>
    <row r="243">
      <c r="A243" s="30"/>
      <c r="B243" s="30"/>
      <c r="C243" s="30"/>
      <c r="D243" s="30" t="s">
        <v>835</v>
      </c>
      <c r="E243" s="30"/>
      <c r="F243" s="30"/>
      <c r="G243" s="30" t="s">
        <v>835</v>
      </c>
      <c r="H243" s="31"/>
      <c r="I243" s="30"/>
      <c r="J243" s="30"/>
      <c r="K243" s="30"/>
      <c r="L243" s="30"/>
      <c r="M243" s="30"/>
      <c r="N243" s="30"/>
      <c r="O243" s="30"/>
      <c r="P243" s="30"/>
      <c r="Q243" s="65"/>
      <c r="R243" s="29">
        <v>0.0</v>
      </c>
    </row>
    <row r="244">
      <c r="A244" s="30"/>
      <c r="B244" s="30"/>
      <c r="C244" s="30"/>
      <c r="D244" s="30" t="s">
        <v>835</v>
      </c>
      <c r="E244" s="30"/>
      <c r="F244" s="30"/>
      <c r="G244" s="30" t="s">
        <v>835</v>
      </c>
      <c r="H244" s="31"/>
      <c r="I244" s="30"/>
      <c r="J244" s="30"/>
      <c r="K244" s="30"/>
      <c r="L244" s="30"/>
      <c r="M244" s="30"/>
      <c r="N244" s="30"/>
      <c r="O244" s="30"/>
      <c r="P244" s="30"/>
      <c r="Q244" s="65"/>
      <c r="R244" s="29">
        <v>0.0</v>
      </c>
    </row>
    <row r="245">
      <c r="A245" s="30"/>
      <c r="B245" s="30"/>
      <c r="C245" s="30"/>
      <c r="D245" s="30" t="s">
        <v>835</v>
      </c>
      <c r="E245" s="30"/>
      <c r="F245" s="30"/>
      <c r="G245" s="30" t="s">
        <v>835</v>
      </c>
      <c r="H245" s="31"/>
      <c r="I245" s="30"/>
      <c r="J245" s="30"/>
      <c r="K245" s="30"/>
      <c r="L245" s="30"/>
      <c r="M245" s="30"/>
      <c r="N245" s="30"/>
      <c r="O245" s="30"/>
      <c r="P245" s="30"/>
      <c r="Q245" s="65"/>
      <c r="R245" s="29">
        <v>0.0</v>
      </c>
    </row>
    <row r="246">
      <c r="A246" s="30"/>
      <c r="B246" s="30"/>
      <c r="C246" s="30"/>
      <c r="D246" s="30" t="s">
        <v>835</v>
      </c>
      <c r="E246" s="30"/>
      <c r="F246" s="30"/>
      <c r="G246" s="30" t="s">
        <v>835</v>
      </c>
      <c r="H246" s="31"/>
      <c r="I246" s="30"/>
      <c r="J246" s="30"/>
      <c r="K246" s="30"/>
      <c r="L246" s="30"/>
      <c r="M246" s="30"/>
      <c r="N246" s="30"/>
      <c r="O246" s="30"/>
      <c r="P246" s="30"/>
      <c r="Q246" s="65"/>
      <c r="R246" s="29">
        <v>0.0</v>
      </c>
    </row>
    <row r="247">
      <c r="A247" s="30"/>
      <c r="B247" s="30"/>
      <c r="C247" s="30"/>
      <c r="D247" s="30" t="s">
        <v>835</v>
      </c>
      <c r="E247" s="30"/>
      <c r="F247" s="30"/>
      <c r="G247" s="30" t="s">
        <v>835</v>
      </c>
      <c r="H247" s="31"/>
      <c r="I247" s="30"/>
      <c r="J247" s="30"/>
      <c r="K247" s="30"/>
      <c r="L247" s="30"/>
      <c r="M247" s="30"/>
      <c r="N247" s="30"/>
      <c r="O247" s="30"/>
      <c r="P247" s="30"/>
      <c r="Q247" s="65"/>
      <c r="R247" s="29">
        <v>0.0</v>
      </c>
    </row>
    <row r="248">
      <c r="A248" s="30"/>
      <c r="B248" s="30"/>
      <c r="C248" s="30"/>
      <c r="D248" s="30" t="s">
        <v>835</v>
      </c>
      <c r="E248" s="30"/>
      <c r="F248" s="30"/>
      <c r="G248" s="30" t="s">
        <v>835</v>
      </c>
      <c r="H248" s="31"/>
      <c r="I248" s="30"/>
      <c r="J248" s="30"/>
      <c r="K248" s="30"/>
      <c r="L248" s="30"/>
      <c r="M248" s="30"/>
      <c r="N248" s="30"/>
      <c r="O248" s="30"/>
      <c r="P248" s="30"/>
      <c r="Q248" s="65"/>
      <c r="R248" s="29">
        <v>0.0</v>
      </c>
    </row>
    <row r="249">
      <c r="A249" s="30"/>
      <c r="B249" s="30"/>
      <c r="C249" s="30"/>
      <c r="D249" s="30" t="s">
        <v>835</v>
      </c>
      <c r="E249" s="30"/>
      <c r="F249" s="30"/>
      <c r="G249" s="30" t="s">
        <v>835</v>
      </c>
      <c r="H249" s="31"/>
      <c r="I249" s="30"/>
      <c r="J249" s="30"/>
      <c r="K249" s="30"/>
      <c r="L249" s="30"/>
      <c r="M249" s="30"/>
      <c r="N249" s="30"/>
      <c r="O249" s="30"/>
      <c r="P249" s="30"/>
      <c r="Q249" s="65"/>
      <c r="R249" s="29">
        <v>0.0</v>
      </c>
    </row>
    <row r="250">
      <c r="A250" s="30"/>
      <c r="B250" s="30"/>
      <c r="C250" s="30"/>
      <c r="D250" s="30" t="s">
        <v>835</v>
      </c>
      <c r="E250" s="30"/>
      <c r="F250" s="30"/>
      <c r="G250" s="30" t="s">
        <v>835</v>
      </c>
      <c r="H250" s="31"/>
      <c r="I250" s="30"/>
      <c r="J250" s="30"/>
      <c r="K250" s="30"/>
      <c r="L250" s="30"/>
      <c r="M250" s="30"/>
      <c r="N250" s="30"/>
      <c r="O250" s="30"/>
      <c r="P250" s="30"/>
      <c r="Q250" s="65"/>
      <c r="R250" s="29">
        <v>0.0</v>
      </c>
    </row>
    <row r="251">
      <c r="A251" s="30"/>
      <c r="B251" s="30"/>
      <c r="C251" s="30"/>
      <c r="D251" s="30" t="s">
        <v>835</v>
      </c>
      <c r="E251" s="30"/>
      <c r="F251" s="30"/>
      <c r="G251" s="30" t="s">
        <v>835</v>
      </c>
      <c r="H251" s="31"/>
      <c r="I251" s="30"/>
      <c r="J251" s="30"/>
      <c r="K251" s="30"/>
      <c r="L251" s="30"/>
      <c r="M251" s="30"/>
      <c r="N251" s="30"/>
      <c r="O251" s="30"/>
      <c r="P251" s="30"/>
      <c r="Q251" s="65"/>
      <c r="R251" s="29">
        <v>0.0</v>
      </c>
    </row>
    <row r="252">
      <c r="A252" s="30"/>
      <c r="B252" s="30"/>
      <c r="C252" s="30"/>
      <c r="D252" s="30" t="s">
        <v>835</v>
      </c>
      <c r="E252" s="30"/>
      <c r="F252" s="30"/>
      <c r="G252" s="30" t="s">
        <v>835</v>
      </c>
      <c r="H252" s="31"/>
      <c r="I252" s="30"/>
      <c r="J252" s="30"/>
      <c r="K252" s="30"/>
      <c r="L252" s="30"/>
      <c r="M252" s="30"/>
      <c r="N252" s="30"/>
      <c r="O252" s="30"/>
      <c r="P252" s="30"/>
      <c r="Q252" s="65"/>
      <c r="R252" s="29">
        <v>0.0</v>
      </c>
    </row>
    <row r="253">
      <c r="A253" s="30"/>
      <c r="B253" s="30"/>
      <c r="C253" s="30"/>
      <c r="D253" s="30" t="s">
        <v>835</v>
      </c>
      <c r="E253" s="30"/>
      <c r="F253" s="30"/>
      <c r="G253" s="30" t="s">
        <v>835</v>
      </c>
      <c r="H253" s="31"/>
      <c r="I253" s="30"/>
      <c r="J253" s="30"/>
      <c r="K253" s="30"/>
      <c r="L253" s="30"/>
      <c r="M253" s="30"/>
      <c r="N253" s="30"/>
      <c r="O253" s="30"/>
      <c r="P253" s="30"/>
      <c r="Q253" s="65"/>
      <c r="R253" s="29">
        <v>0.0</v>
      </c>
    </row>
    <row r="254">
      <c r="A254" s="30"/>
      <c r="B254" s="30"/>
      <c r="C254" s="30"/>
      <c r="D254" s="30" t="s">
        <v>835</v>
      </c>
      <c r="E254" s="30"/>
      <c r="F254" s="30"/>
      <c r="G254" s="30" t="s">
        <v>835</v>
      </c>
      <c r="H254" s="31"/>
      <c r="I254" s="30"/>
      <c r="J254" s="30"/>
      <c r="K254" s="30"/>
      <c r="L254" s="30"/>
      <c r="M254" s="30"/>
      <c r="N254" s="30"/>
      <c r="O254" s="30"/>
      <c r="P254" s="30"/>
      <c r="Q254" s="65"/>
      <c r="R254" s="29">
        <v>0.0</v>
      </c>
    </row>
    <row r="255">
      <c r="A255" s="30"/>
      <c r="B255" s="30"/>
      <c r="C255" s="30"/>
      <c r="D255" s="30" t="s">
        <v>835</v>
      </c>
      <c r="E255" s="30"/>
      <c r="F255" s="30"/>
      <c r="G255" s="30" t="s">
        <v>835</v>
      </c>
      <c r="H255" s="31"/>
      <c r="I255" s="30"/>
      <c r="J255" s="30"/>
      <c r="K255" s="30"/>
      <c r="L255" s="30"/>
      <c r="M255" s="30"/>
      <c r="N255" s="30"/>
      <c r="O255" s="30"/>
      <c r="P255" s="30"/>
      <c r="Q255" s="65"/>
      <c r="R255" s="29">
        <v>0.0</v>
      </c>
    </row>
    <row r="256">
      <c r="A256" s="30"/>
      <c r="B256" s="30"/>
      <c r="C256" s="30"/>
      <c r="D256" s="30" t="s">
        <v>835</v>
      </c>
      <c r="E256" s="30"/>
      <c r="F256" s="30"/>
      <c r="G256" s="30" t="s">
        <v>835</v>
      </c>
      <c r="H256" s="31"/>
      <c r="I256" s="30"/>
      <c r="J256" s="30"/>
      <c r="K256" s="30"/>
      <c r="L256" s="30"/>
      <c r="M256" s="30"/>
      <c r="N256" s="30"/>
      <c r="O256" s="30"/>
      <c r="P256" s="30"/>
      <c r="Q256" s="65"/>
      <c r="R256" s="29">
        <v>0.0</v>
      </c>
    </row>
    <row r="257">
      <c r="A257" s="30"/>
      <c r="B257" s="30"/>
      <c r="C257" s="30"/>
      <c r="D257" s="30" t="s">
        <v>835</v>
      </c>
      <c r="E257" s="30"/>
      <c r="F257" s="30"/>
      <c r="G257" s="30" t="s">
        <v>835</v>
      </c>
      <c r="H257" s="31"/>
      <c r="I257" s="30"/>
      <c r="J257" s="30"/>
      <c r="K257" s="30"/>
      <c r="L257" s="30"/>
      <c r="M257" s="30"/>
      <c r="N257" s="30"/>
      <c r="O257" s="30"/>
      <c r="P257" s="30"/>
      <c r="Q257" s="65"/>
      <c r="R257" s="29">
        <v>0.0</v>
      </c>
    </row>
    <row r="258">
      <c r="A258" s="30"/>
      <c r="B258" s="30"/>
      <c r="C258" s="30"/>
      <c r="D258" s="30" t="s">
        <v>835</v>
      </c>
      <c r="E258" s="30"/>
      <c r="F258" s="30"/>
      <c r="G258" s="30" t="s">
        <v>835</v>
      </c>
      <c r="H258" s="31"/>
      <c r="I258" s="30"/>
      <c r="J258" s="30"/>
      <c r="K258" s="30"/>
      <c r="L258" s="30"/>
      <c r="M258" s="30"/>
      <c r="N258" s="30"/>
      <c r="O258" s="30"/>
      <c r="P258" s="30"/>
      <c r="Q258" s="65"/>
      <c r="R258" s="29">
        <v>0.0</v>
      </c>
    </row>
    <row r="259">
      <c r="A259" s="30"/>
      <c r="B259" s="30"/>
      <c r="C259" s="30"/>
      <c r="D259" s="30" t="s">
        <v>835</v>
      </c>
      <c r="E259" s="30"/>
      <c r="F259" s="30"/>
      <c r="G259" s="30" t="s">
        <v>835</v>
      </c>
      <c r="H259" s="31"/>
      <c r="I259" s="30"/>
      <c r="J259" s="30"/>
      <c r="K259" s="30"/>
      <c r="L259" s="30"/>
      <c r="M259" s="30"/>
      <c r="N259" s="30"/>
      <c r="O259" s="30"/>
      <c r="P259" s="30"/>
      <c r="Q259" s="65"/>
      <c r="R259" s="29">
        <v>0.0</v>
      </c>
    </row>
    <row r="260">
      <c r="A260" s="30"/>
      <c r="B260" s="30"/>
      <c r="C260" s="30"/>
      <c r="D260" s="30" t="s">
        <v>835</v>
      </c>
      <c r="E260" s="30"/>
      <c r="F260" s="30"/>
      <c r="G260" s="30" t="s">
        <v>835</v>
      </c>
      <c r="H260" s="31"/>
      <c r="I260" s="30"/>
      <c r="J260" s="30"/>
      <c r="K260" s="30"/>
      <c r="L260" s="30"/>
      <c r="M260" s="30"/>
      <c r="N260" s="30"/>
      <c r="O260" s="30"/>
      <c r="P260" s="30"/>
      <c r="Q260" s="65"/>
      <c r="R260" s="29">
        <v>0.0</v>
      </c>
    </row>
    <row r="261">
      <c r="A261" s="30"/>
      <c r="B261" s="30"/>
      <c r="C261" s="30"/>
      <c r="D261" s="30" t="s">
        <v>835</v>
      </c>
      <c r="E261" s="30"/>
      <c r="F261" s="30"/>
      <c r="G261" s="30" t="s">
        <v>835</v>
      </c>
      <c r="H261" s="31"/>
      <c r="I261" s="30"/>
      <c r="J261" s="30"/>
      <c r="K261" s="30"/>
      <c r="L261" s="30"/>
      <c r="M261" s="30"/>
      <c r="N261" s="30"/>
      <c r="O261" s="30"/>
      <c r="P261" s="30"/>
      <c r="Q261" s="65"/>
      <c r="R261" s="29">
        <v>0.0</v>
      </c>
    </row>
    <row r="262">
      <c r="A262" s="30"/>
      <c r="B262" s="30"/>
      <c r="C262" s="30"/>
      <c r="D262" s="30" t="s">
        <v>835</v>
      </c>
      <c r="E262" s="30"/>
      <c r="F262" s="30"/>
      <c r="G262" s="30" t="s">
        <v>835</v>
      </c>
      <c r="H262" s="31"/>
      <c r="I262" s="30"/>
      <c r="J262" s="30"/>
      <c r="K262" s="30"/>
      <c r="L262" s="30"/>
      <c r="M262" s="30"/>
      <c r="N262" s="30"/>
      <c r="O262" s="30"/>
      <c r="P262" s="30"/>
      <c r="Q262" s="65"/>
      <c r="R262" s="29">
        <v>0.0</v>
      </c>
    </row>
    <row r="263">
      <c r="A263" s="30"/>
      <c r="B263" s="30"/>
      <c r="C263" s="30"/>
      <c r="D263" s="30" t="s">
        <v>835</v>
      </c>
      <c r="E263" s="30"/>
      <c r="F263" s="30"/>
      <c r="G263" s="30" t="s">
        <v>835</v>
      </c>
      <c r="H263" s="31"/>
      <c r="I263" s="30"/>
      <c r="J263" s="30"/>
      <c r="K263" s="30"/>
      <c r="L263" s="30"/>
      <c r="M263" s="30"/>
      <c r="N263" s="30"/>
      <c r="O263" s="30"/>
      <c r="P263" s="30"/>
      <c r="Q263" s="65"/>
      <c r="R263" s="29">
        <v>0.0</v>
      </c>
    </row>
    <row r="264">
      <c r="A264" s="30"/>
      <c r="B264" s="30"/>
      <c r="C264" s="30"/>
      <c r="D264" s="30" t="s">
        <v>835</v>
      </c>
      <c r="E264" s="30"/>
      <c r="F264" s="30"/>
      <c r="G264" s="30" t="s">
        <v>835</v>
      </c>
      <c r="H264" s="31"/>
      <c r="I264" s="30"/>
      <c r="J264" s="30"/>
      <c r="K264" s="30"/>
      <c r="L264" s="30"/>
      <c r="M264" s="30"/>
      <c r="N264" s="30"/>
      <c r="O264" s="30"/>
      <c r="P264" s="30"/>
      <c r="Q264" s="65"/>
      <c r="R264" s="29">
        <v>0.0</v>
      </c>
    </row>
    <row r="265">
      <c r="A265" s="30"/>
      <c r="B265" s="30"/>
      <c r="C265" s="30"/>
      <c r="D265" s="30" t="s">
        <v>835</v>
      </c>
      <c r="E265" s="30"/>
      <c r="F265" s="30"/>
      <c r="G265" s="30" t="s">
        <v>835</v>
      </c>
      <c r="H265" s="31"/>
      <c r="I265" s="30"/>
      <c r="J265" s="30"/>
      <c r="K265" s="30"/>
      <c r="L265" s="30"/>
      <c r="M265" s="30"/>
      <c r="N265" s="30"/>
      <c r="O265" s="30"/>
      <c r="P265" s="30"/>
      <c r="Q265" s="65"/>
      <c r="R265" s="29">
        <v>0.0</v>
      </c>
    </row>
    <row r="266">
      <c r="A266" s="30"/>
      <c r="B266" s="30"/>
      <c r="C266" s="30"/>
      <c r="D266" s="30" t="s">
        <v>835</v>
      </c>
      <c r="E266" s="30"/>
      <c r="F266" s="30"/>
      <c r="G266" s="30" t="s">
        <v>835</v>
      </c>
      <c r="H266" s="31"/>
      <c r="I266" s="30"/>
      <c r="J266" s="30"/>
      <c r="K266" s="30"/>
      <c r="L266" s="30"/>
      <c r="M266" s="30"/>
      <c r="N266" s="30"/>
      <c r="O266" s="30"/>
      <c r="P266" s="30"/>
      <c r="Q266" s="65"/>
      <c r="R266" s="29">
        <v>0.0</v>
      </c>
    </row>
    <row r="267">
      <c r="A267" s="30"/>
      <c r="B267" s="30"/>
      <c r="C267" s="30"/>
      <c r="D267" s="30" t="s">
        <v>835</v>
      </c>
      <c r="E267" s="30"/>
      <c r="F267" s="30"/>
      <c r="G267" s="30" t="s">
        <v>835</v>
      </c>
      <c r="H267" s="31"/>
      <c r="I267" s="30"/>
      <c r="J267" s="30"/>
      <c r="K267" s="30"/>
      <c r="L267" s="30"/>
      <c r="M267" s="30"/>
      <c r="N267" s="30"/>
      <c r="O267" s="30"/>
      <c r="P267" s="30"/>
      <c r="Q267" s="65"/>
      <c r="R267" s="29">
        <v>0.0</v>
      </c>
    </row>
    <row r="268">
      <c r="A268" s="30"/>
      <c r="B268" s="30"/>
      <c r="C268" s="30"/>
      <c r="D268" s="30" t="s">
        <v>835</v>
      </c>
      <c r="E268" s="30"/>
      <c r="F268" s="30"/>
      <c r="G268" s="30" t="s">
        <v>835</v>
      </c>
      <c r="H268" s="31"/>
      <c r="I268" s="30"/>
      <c r="J268" s="30"/>
      <c r="K268" s="30"/>
      <c r="L268" s="30"/>
      <c r="M268" s="30"/>
      <c r="N268" s="30"/>
      <c r="O268" s="30"/>
      <c r="P268" s="30"/>
      <c r="Q268" s="65"/>
      <c r="R268" s="29">
        <v>0.0</v>
      </c>
    </row>
    <row r="269">
      <c r="A269" s="30"/>
      <c r="B269" s="30"/>
      <c r="C269" s="30"/>
      <c r="D269" s="30" t="s">
        <v>835</v>
      </c>
      <c r="E269" s="30"/>
      <c r="F269" s="30"/>
      <c r="G269" s="30" t="s">
        <v>835</v>
      </c>
      <c r="H269" s="31"/>
      <c r="I269" s="30"/>
      <c r="J269" s="30"/>
      <c r="K269" s="30"/>
      <c r="L269" s="30"/>
      <c r="M269" s="30"/>
      <c r="N269" s="30"/>
      <c r="O269" s="30"/>
      <c r="P269" s="30"/>
      <c r="Q269" s="65"/>
      <c r="R269" s="29">
        <v>0.0</v>
      </c>
    </row>
    <row r="270">
      <c r="A270" s="30"/>
      <c r="B270" s="30"/>
      <c r="C270" s="30"/>
      <c r="D270" s="30" t="s">
        <v>835</v>
      </c>
      <c r="E270" s="30"/>
      <c r="F270" s="30"/>
      <c r="G270" s="30" t="s">
        <v>835</v>
      </c>
      <c r="H270" s="31"/>
      <c r="I270" s="30"/>
      <c r="J270" s="30"/>
      <c r="K270" s="30"/>
      <c r="L270" s="30"/>
      <c r="M270" s="30"/>
      <c r="N270" s="30"/>
      <c r="O270" s="30"/>
      <c r="P270" s="30"/>
      <c r="Q270" s="65"/>
      <c r="R270" s="29">
        <v>0.0</v>
      </c>
    </row>
    <row r="271">
      <c r="A271" s="30"/>
      <c r="B271" s="30"/>
      <c r="C271" s="30"/>
      <c r="D271" s="30" t="s">
        <v>835</v>
      </c>
      <c r="E271" s="30"/>
      <c r="F271" s="30"/>
      <c r="G271" s="30" t="s">
        <v>835</v>
      </c>
      <c r="H271" s="31"/>
      <c r="I271" s="30"/>
      <c r="J271" s="30"/>
      <c r="K271" s="30"/>
      <c r="L271" s="30"/>
      <c r="M271" s="30"/>
      <c r="N271" s="30"/>
      <c r="O271" s="30"/>
      <c r="P271" s="30"/>
      <c r="Q271" s="65"/>
      <c r="R271" s="29">
        <v>0.0</v>
      </c>
    </row>
    <row r="272">
      <c r="A272" s="30"/>
      <c r="B272" s="30"/>
      <c r="C272" s="30"/>
      <c r="D272" s="30" t="s">
        <v>835</v>
      </c>
      <c r="E272" s="30"/>
      <c r="F272" s="30"/>
      <c r="G272" s="30" t="s">
        <v>835</v>
      </c>
      <c r="H272" s="31"/>
      <c r="I272" s="30"/>
      <c r="J272" s="30"/>
      <c r="K272" s="30"/>
      <c r="L272" s="30"/>
      <c r="M272" s="30"/>
      <c r="N272" s="30"/>
      <c r="O272" s="30"/>
      <c r="P272" s="30"/>
      <c r="Q272" s="65"/>
      <c r="R272" s="29">
        <v>0.0</v>
      </c>
    </row>
    <row r="273">
      <c r="A273" s="30"/>
      <c r="B273" s="30"/>
      <c r="C273" s="30"/>
      <c r="D273" s="30" t="s">
        <v>835</v>
      </c>
      <c r="E273" s="30"/>
      <c r="F273" s="30"/>
      <c r="G273" s="30" t="s">
        <v>835</v>
      </c>
      <c r="H273" s="31"/>
      <c r="I273" s="30"/>
      <c r="J273" s="30"/>
      <c r="K273" s="30"/>
      <c r="L273" s="30"/>
      <c r="M273" s="30"/>
      <c r="N273" s="30"/>
      <c r="O273" s="30"/>
      <c r="P273" s="30"/>
      <c r="Q273" s="65"/>
      <c r="R273" s="29">
        <v>0.0</v>
      </c>
    </row>
    <row r="274">
      <c r="A274" s="30"/>
      <c r="B274" s="30"/>
      <c r="C274" s="30"/>
      <c r="D274" s="30" t="s">
        <v>835</v>
      </c>
      <c r="E274" s="30"/>
      <c r="F274" s="30"/>
      <c r="G274" s="30" t="s">
        <v>835</v>
      </c>
      <c r="H274" s="31"/>
      <c r="I274" s="30"/>
      <c r="J274" s="30"/>
      <c r="K274" s="30"/>
      <c r="L274" s="30"/>
      <c r="M274" s="30"/>
      <c r="N274" s="30"/>
      <c r="O274" s="30"/>
      <c r="P274" s="30"/>
      <c r="Q274" s="65"/>
      <c r="R274" s="29">
        <v>0.0</v>
      </c>
    </row>
    <row r="275">
      <c r="A275" s="30"/>
      <c r="B275" s="30"/>
      <c r="C275" s="30"/>
      <c r="D275" s="30" t="s">
        <v>835</v>
      </c>
      <c r="E275" s="30"/>
      <c r="F275" s="30"/>
      <c r="G275" s="30" t="s">
        <v>835</v>
      </c>
      <c r="H275" s="31"/>
      <c r="I275" s="30"/>
      <c r="J275" s="30"/>
      <c r="K275" s="30"/>
      <c r="L275" s="30"/>
      <c r="M275" s="30"/>
      <c r="N275" s="30"/>
      <c r="O275" s="30"/>
      <c r="P275" s="30"/>
      <c r="Q275" s="65"/>
      <c r="R275" s="29">
        <v>0.0</v>
      </c>
    </row>
    <row r="276">
      <c r="A276" s="30"/>
      <c r="B276" s="30"/>
      <c r="C276" s="30"/>
      <c r="D276" s="30" t="s">
        <v>835</v>
      </c>
      <c r="E276" s="30"/>
      <c r="F276" s="30"/>
      <c r="G276" s="30" t="s">
        <v>835</v>
      </c>
      <c r="H276" s="31"/>
      <c r="I276" s="30"/>
      <c r="J276" s="30"/>
      <c r="K276" s="30"/>
      <c r="L276" s="30"/>
      <c r="M276" s="30"/>
      <c r="N276" s="30"/>
      <c r="O276" s="30"/>
      <c r="P276" s="30"/>
      <c r="Q276" s="65"/>
      <c r="R276" s="29">
        <v>0.0</v>
      </c>
    </row>
    <row r="277">
      <c r="A277" s="30"/>
      <c r="B277" s="30"/>
      <c r="C277" s="30"/>
      <c r="D277" s="30" t="s">
        <v>835</v>
      </c>
      <c r="E277" s="30"/>
      <c r="F277" s="30"/>
      <c r="G277" s="30" t="s">
        <v>835</v>
      </c>
      <c r="H277" s="31"/>
      <c r="I277" s="30"/>
      <c r="J277" s="30"/>
      <c r="K277" s="30"/>
      <c r="L277" s="30"/>
      <c r="M277" s="30"/>
      <c r="N277" s="30"/>
      <c r="O277" s="30"/>
      <c r="P277" s="30"/>
      <c r="Q277" s="65"/>
      <c r="R277" s="29">
        <v>0.0</v>
      </c>
    </row>
    <row r="278">
      <c r="A278" s="30"/>
      <c r="B278" s="30"/>
      <c r="C278" s="30"/>
      <c r="D278" s="30" t="s">
        <v>835</v>
      </c>
      <c r="E278" s="30"/>
      <c r="F278" s="30"/>
      <c r="G278" s="30" t="s">
        <v>835</v>
      </c>
      <c r="H278" s="31"/>
      <c r="I278" s="30"/>
      <c r="J278" s="30"/>
      <c r="K278" s="30"/>
      <c r="L278" s="30"/>
      <c r="M278" s="30"/>
      <c r="N278" s="30"/>
      <c r="O278" s="30"/>
      <c r="P278" s="30"/>
      <c r="Q278" s="65"/>
      <c r="R278" s="29">
        <v>0.0</v>
      </c>
    </row>
    <row r="279">
      <c r="A279" s="30"/>
      <c r="B279" s="30"/>
      <c r="C279" s="30"/>
      <c r="D279" s="30" t="s">
        <v>835</v>
      </c>
      <c r="E279" s="30"/>
      <c r="F279" s="30"/>
      <c r="G279" s="30" t="s">
        <v>835</v>
      </c>
      <c r="H279" s="31"/>
      <c r="I279" s="30"/>
      <c r="J279" s="30"/>
      <c r="K279" s="30"/>
      <c r="L279" s="30"/>
      <c r="M279" s="30"/>
      <c r="N279" s="30"/>
      <c r="O279" s="30"/>
      <c r="P279" s="30"/>
      <c r="Q279" s="65"/>
      <c r="R279" s="29">
        <v>0.0</v>
      </c>
    </row>
    <row r="280">
      <c r="A280" s="30"/>
      <c r="B280" s="30"/>
      <c r="C280" s="30"/>
      <c r="D280" s="30" t="s">
        <v>835</v>
      </c>
      <c r="E280" s="30"/>
      <c r="F280" s="30"/>
      <c r="G280" s="30" t="s">
        <v>835</v>
      </c>
      <c r="H280" s="31"/>
      <c r="I280" s="30"/>
      <c r="J280" s="30"/>
      <c r="K280" s="30"/>
      <c r="L280" s="30"/>
      <c r="M280" s="30"/>
      <c r="N280" s="30"/>
      <c r="O280" s="30"/>
      <c r="P280" s="30"/>
      <c r="Q280" s="65"/>
      <c r="R280" s="29">
        <v>0.0</v>
      </c>
    </row>
    <row r="281">
      <c r="A281" s="30"/>
      <c r="B281" s="30"/>
      <c r="C281" s="30"/>
      <c r="D281" s="30" t="s">
        <v>835</v>
      </c>
      <c r="E281" s="30"/>
      <c r="F281" s="30"/>
      <c r="G281" s="30" t="s">
        <v>835</v>
      </c>
      <c r="H281" s="31"/>
      <c r="I281" s="30"/>
      <c r="J281" s="30"/>
      <c r="K281" s="30"/>
      <c r="L281" s="30"/>
      <c r="M281" s="30"/>
      <c r="N281" s="30"/>
      <c r="O281" s="30"/>
      <c r="P281" s="30"/>
      <c r="Q281" s="65"/>
      <c r="R281" s="29">
        <v>0.0</v>
      </c>
    </row>
    <row r="282">
      <c r="A282" s="30"/>
      <c r="B282" s="30"/>
      <c r="C282" s="30"/>
      <c r="D282" s="30" t="s">
        <v>835</v>
      </c>
      <c r="E282" s="30"/>
      <c r="F282" s="30"/>
      <c r="G282" s="30" t="s">
        <v>835</v>
      </c>
      <c r="H282" s="31"/>
      <c r="I282" s="30"/>
      <c r="J282" s="30"/>
      <c r="K282" s="30"/>
      <c r="L282" s="30"/>
      <c r="M282" s="30"/>
      <c r="N282" s="30"/>
      <c r="O282" s="30"/>
      <c r="P282" s="30"/>
      <c r="Q282" s="65"/>
      <c r="R282" s="29">
        <v>0.0</v>
      </c>
    </row>
    <row r="283">
      <c r="A283" s="30"/>
      <c r="B283" s="30"/>
      <c r="C283" s="30"/>
      <c r="D283" s="30" t="s">
        <v>835</v>
      </c>
      <c r="E283" s="30"/>
      <c r="F283" s="30"/>
      <c r="G283" s="30" t="s">
        <v>835</v>
      </c>
      <c r="H283" s="31"/>
      <c r="I283" s="30"/>
      <c r="J283" s="30"/>
      <c r="K283" s="30"/>
      <c r="L283" s="30"/>
      <c r="M283" s="30"/>
      <c r="N283" s="30"/>
      <c r="O283" s="30"/>
      <c r="P283" s="30"/>
      <c r="Q283" s="65"/>
      <c r="R283" s="29">
        <v>0.0</v>
      </c>
    </row>
    <row r="284">
      <c r="A284" s="30"/>
      <c r="B284" s="30"/>
      <c r="C284" s="30"/>
      <c r="D284" s="30" t="s">
        <v>835</v>
      </c>
      <c r="E284" s="30"/>
      <c r="F284" s="30"/>
      <c r="G284" s="30" t="s">
        <v>835</v>
      </c>
      <c r="H284" s="31"/>
      <c r="I284" s="30"/>
      <c r="J284" s="30"/>
      <c r="K284" s="30"/>
      <c r="L284" s="30"/>
      <c r="M284" s="30"/>
      <c r="N284" s="30"/>
      <c r="O284" s="30"/>
      <c r="P284" s="30"/>
      <c r="Q284" s="65"/>
      <c r="R284" s="29">
        <v>0.0</v>
      </c>
    </row>
    <row r="285">
      <c r="A285" s="30"/>
      <c r="B285" s="30"/>
      <c r="C285" s="30"/>
      <c r="D285" s="30" t="s">
        <v>835</v>
      </c>
      <c r="E285" s="30"/>
      <c r="F285" s="30"/>
      <c r="G285" s="30" t="s">
        <v>835</v>
      </c>
      <c r="H285" s="31"/>
      <c r="I285" s="30"/>
      <c r="J285" s="30"/>
      <c r="K285" s="30"/>
      <c r="L285" s="30"/>
      <c r="M285" s="30"/>
      <c r="N285" s="30"/>
      <c r="O285" s="30"/>
      <c r="P285" s="30"/>
      <c r="Q285" s="65"/>
      <c r="R285" s="29">
        <v>0.0</v>
      </c>
    </row>
    <row r="286">
      <c r="A286" s="30"/>
      <c r="B286" s="30"/>
      <c r="C286" s="30"/>
      <c r="D286" s="30" t="s">
        <v>835</v>
      </c>
      <c r="E286" s="30"/>
      <c r="F286" s="30"/>
      <c r="G286" s="30" t="s">
        <v>835</v>
      </c>
      <c r="H286" s="31"/>
      <c r="I286" s="30"/>
      <c r="J286" s="30"/>
      <c r="K286" s="30"/>
      <c r="L286" s="30"/>
      <c r="M286" s="30"/>
      <c r="N286" s="30"/>
      <c r="O286" s="30"/>
      <c r="P286" s="30"/>
      <c r="Q286" s="65"/>
      <c r="R286" s="29">
        <v>0.0</v>
      </c>
    </row>
    <row r="287">
      <c r="A287" s="30"/>
      <c r="B287" s="30"/>
      <c r="C287" s="30"/>
      <c r="D287" s="30" t="s">
        <v>835</v>
      </c>
      <c r="E287" s="30"/>
      <c r="F287" s="30"/>
      <c r="G287" s="30" t="s">
        <v>835</v>
      </c>
      <c r="H287" s="31"/>
      <c r="I287" s="30"/>
      <c r="J287" s="30"/>
      <c r="K287" s="30"/>
      <c r="L287" s="30"/>
      <c r="M287" s="30"/>
      <c r="N287" s="30"/>
      <c r="O287" s="30"/>
      <c r="P287" s="30"/>
      <c r="Q287" s="65"/>
      <c r="R287" s="29">
        <v>0.0</v>
      </c>
    </row>
    <row r="288">
      <c r="A288" s="30"/>
      <c r="B288" s="30"/>
      <c r="C288" s="30"/>
      <c r="D288" s="30" t="s">
        <v>835</v>
      </c>
      <c r="E288" s="30"/>
      <c r="F288" s="30"/>
      <c r="G288" s="30" t="s">
        <v>835</v>
      </c>
      <c r="H288" s="31"/>
      <c r="I288" s="30"/>
      <c r="J288" s="30"/>
      <c r="K288" s="30"/>
      <c r="L288" s="30"/>
      <c r="M288" s="30"/>
      <c r="N288" s="30"/>
      <c r="O288" s="30"/>
      <c r="P288" s="30"/>
      <c r="Q288" s="65"/>
      <c r="R288" s="29">
        <v>0.0</v>
      </c>
    </row>
    <row r="289">
      <c r="A289" s="30"/>
      <c r="B289" s="30"/>
      <c r="C289" s="30"/>
      <c r="D289" s="30" t="s">
        <v>835</v>
      </c>
      <c r="E289" s="30"/>
      <c r="F289" s="30"/>
      <c r="G289" s="30" t="s">
        <v>835</v>
      </c>
      <c r="H289" s="31"/>
      <c r="I289" s="30"/>
      <c r="J289" s="30"/>
      <c r="K289" s="30"/>
      <c r="L289" s="30"/>
      <c r="M289" s="30"/>
      <c r="N289" s="30"/>
      <c r="O289" s="30"/>
      <c r="P289" s="30"/>
      <c r="Q289" s="65"/>
      <c r="R289" s="29">
        <v>0.0</v>
      </c>
    </row>
    <row r="290">
      <c r="A290" s="30"/>
      <c r="B290" s="30"/>
      <c r="C290" s="30"/>
      <c r="D290" s="30" t="s">
        <v>835</v>
      </c>
      <c r="E290" s="30"/>
      <c r="F290" s="30"/>
      <c r="G290" s="30" t="s">
        <v>835</v>
      </c>
      <c r="H290" s="31"/>
      <c r="I290" s="30"/>
      <c r="J290" s="30"/>
      <c r="K290" s="30"/>
      <c r="L290" s="30"/>
      <c r="M290" s="30"/>
      <c r="N290" s="30"/>
      <c r="O290" s="30"/>
      <c r="P290" s="30"/>
      <c r="Q290" s="65"/>
      <c r="R290" s="29">
        <v>0.0</v>
      </c>
    </row>
    <row r="291">
      <c r="A291" s="30"/>
      <c r="B291" s="30"/>
      <c r="C291" s="30"/>
      <c r="D291" s="30" t="s">
        <v>835</v>
      </c>
      <c r="E291" s="30"/>
      <c r="F291" s="30"/>
      <c r="G291" s="30" t="s">
        <v>835</v>
      </c>
      <c r="H291" s="31"/>
      <c r="I291" s="30"/>
      <c r="J291" s="30"/>
      <c r="K291" s="30"/>
      <c r="L291" s="30"/>
      <c r="M291" s="30"/>
      <c r="N291" s="30"/>
      <c r="O291" s="30"/>
      <c r="P291" s="30"/>
      <c r="Q291" s="65"/>
      <c r="R291" s="29">
        <v>0.0</v>
      </c>
    </row>
    <row r="292">
      <c r="A292" s="30"/>
      <c r="B292" s="30"/>
      <c r="C292" s="30"/>
      <c r="D292" s="30" t="s">
        <v>835</v>
      </c>
      <c r="E292" s="30"/>
      <c r="F292" s="30"/>
      <c r="G292" s="30" t="s">
        <v>835</v>
      </c>
      <c r="H292" s="31"/>
      <c r="I292" s="30"/>
      <c r="J292" s="30"/>
      <c r="K292" s="30"/>
      <c r="L292" s="30"/>
      <c r="M292" s="30"/>
      <c r="N292" s="30"/>
      <c r="O292" s="30"/>
      <c r="P292" s="30"/>
      <c r="Q292" s="65"/>
      <c r="R292" s="29">
        <v>0.0</v>
      </c>
    </row>
    <row r="293">
      <c r="A293" s="30"/>
      <c r="B293" s="30"/>
      <c r="C293" s="30"/>
      <c r="D293" s="30" t="s">
        <v>835</v>
      </c>
      <c r="E293" s="30"/>
      <c r="F293" s="30"/>
      <c r="G293" s="30" t="s">
        <v>835</v>
      </c>
      <c r="H293" s="31"/>
      <c r="I293" s="30"/>
      <c r="J293" s="30"/>
      <c r="K293" s="30"/>
      <c r="L293" s="30"/>
      <c r="M293" s="30"/>
      <c r="N293" s="30"/>
      <c r="O293" s="30"/>
      <c r="P293" s="30"/>
      <c r="Q293" s="65"/>
      <c r="R293" s="29">
        <v>0.0</v>
      </c>
    </row>
    <row r="294">
      <c r="A294" s="30"/>
      <c r="B294" s="30"/>
      <c r="C294" s="30"/>
      <c r="D294" s="30" t="s">
        <v>835</v>
      </c>
      <c r="E294" s="30"/>
      <c r="F294" s="30"/>
      <c r="G294" s="30" t="s">
        <v>835</v>
      </c>
      <c r="H294" s="31"/>
      <c r="I294" s="30"/>
      <c r="J294" s="30"/>
      <c r="K294" s="30"/>
      <c r="L294" s="30"/>
      <c r="M294" s="30"/>
      <c r="N294" s="30"/>
      <c r="O294" s="30"/>
      <c r="P294" s="30"/>
      <c r="Q294" s="65"/>
      <c r="R294" s="29">
        <v>0.0</v>
      </c>
    </row>
    <row r="295">
      <c r="A295" s="30"/>
      <c r="B295" s="30"/>
      <c r="C295" s="30"/>
      <c r="D295" s="30" t="s">
        <v>835</v>
      </c>
      <c r="E295" s="30"/>
      <c r="F295" s="30"/>
      <c r="G295" s="30" t="s">
        <v>835</v>
      </c>
      <c r="H295" s="31"/>
      <c r="I295" s="30"/>
      <c r="J295" s="30"/>
      <c r="K295" s="30"/>
      <c r="L295" s="30"/>
      <c r="M295" s="30"/>
      <c r="N295" s="30"/>
      <c r="O295" s="30"/>
      <c r="P295" s="30"/>
      <c r="Q295" s="65"/>
      <c r="R295" s="29">
        <v>0.0</v>
      </c>
    </row>
    <row r="296">
      <c r="A296" s="30"/>
      <c r="B296" s="30"/>
      <c r="C296" s="30"/>
      <c r="D296" s="30" t="s">
        <v>835</v>
      </c>
      <c r="E296" s="30"/>
      <c r="F296" s="30"/>
      <c r="G296" s="30" t="s">
        <v>835</v>
      </c>
      <c r="H296" s="31"/>
      <c r="I296" s="30"/>
      <c r="J296" s="30"/>
      <c r="K296" s="30"/>
      <c r="L296" s="30"/>
      <c r="M296" s="30"/>
      <c r="N296" s="30"/>
      <c r="O296" s="30"/>
      <c r="P296" s="30"/>
      <c r="Q296" s="65"/>
      <c r="R296" s="29">
        <v>0.0</v>
      </c>
    </row>
    <row r="297">
      <c r="A297" s="30"/>
      <c r="B297" s="30"/>
      <c r="C297" s="30"/>
      <c r="D297" s="30" t="s">
        <v>835</v>
      </c>
      <c r="E297" s="30"/>
      <c r="F297" s="30"/>
      <c r="G297" s="30" t="s">
        <v>835</v>
      </c>
      <c r="H297" s="31"/>
      <c r="I297" s="30"/>
      <c r="J297" s="30"/>
      <c r="K297" s="30"/>
      <c r="L297" s="30"/>
      <c r="M297" s="30"/>
      <c r="N297" s="30"/>
      <c r="O297" s="30"/>
      <c r="P297" s="30"/>
      <c r="Q297" s="65"/>
      <c r="R297" s="29">
        <v>0.0</v>
      </c>
    </row>
    <row r="298">
      <c r="A298" s="30"/>
      <c r="B298" s="30"/>
      <c r="C298" s="30"/>
      <c r="D298" s="30" t="s">
        <v>835</v>
      </c>
      <c r="E298" s="30"/>
      <c r="F298" s="30"/>
      <c r="G298" s="30" t="s">
        <v>835</v>
      </c>
      <c r="H298" s="31"/>
      <c r="I298" s="30"/>
      <c r="J298" s="30"/>
      <c r="K298" s="30"/>
      <c r="L298" s="30"/>
      <c r="M298" s="30"/>
      <c r="N298" s="30"/>
      <c r="O298" s="30"/>
      <c r="P298" s="30"/>
      <c r="Q298" s="65"/>
      <c r="R298" s="29">
        <v>0.0</v>
      </c>
    </row>
    <row r="299">
      <c r="A299" s="30"/>
      <c r="B299" s="30"/>
      <c r="C299" s="30"/>
      <c r="D299" s="30" t="s">
        <v>835</v>
      </c>
      <c r="E299" s="30"/>
      <c r="F299" s="30"/>
      <c r="G299" s="30" t="s">
        <v>835</v>
      </c>
      <c r="H299" s="31"/>
      <c r="I299" s="30"/>
      <c r="J299" s="30"/>
      <c r="K299" s="30"/>
      <c r="L299" s="30"/>
      <c r="M299" s="30"/>
      <c r="N299" s="30"/>
      <c r="O299" s="30"/>
      <c r="P299" s="30"/>
      <c r="Q299" s="65"/>
      <c r="R299" s="29">
        <v>0.0</v>
      </c>
    </row>
    <row r="300">
      <c r="A300" s="30"/>
      <c r="B300" s="30"/>
      <c r="C300" s="30"/>
      <c r="D300" s="30" t="s">
        <v>835</v>
      </c>
      <c r="E300" s="30"/>
      <c r="F300" s="30"/>
      <c r="G300" s="30" t="s">
        <v>835</v>
      </c>
      <c r="H300" s="31"/>
      <c r="I300" s="30"/>
      <c r="J300" s="30"/>
      <c r="K300" s="30"/>
      <c r="L300" s="30"/>
      <c r="M300" s="30"/>
      <c r="N300" s="30"/>
      <c r="O300" s="30"/>
      <c r="P300" s="30"/>
      <c r="Q300" s="65"/>
      <c r="R300" s="29">
        <v>0.0</v>
      </c>
    </row>
    <row r="301">
      <c r="A301" s="30"/>
      <c r="B301" s="30"/>
      <c r="C301" s="30"/>
      <c r="D301" s="30" t="s">
        <v>835</v>
      </c>
      <c r="E301" s="30"/>
      <c r="F301" s="30"/>
      <c r="G301" s="30" t="s">
        <v>835</v>
      </c>
      <c r="H301" s="31"/>
      <c r="I301" s="30"/>
      <c r="J301" s="30"/>
      <c r="K301" s="30"/>
      <c r="L301" s="30"/>
      <c r="M301" s="30"/>
      <c r="N301" s="30"/>
      <c r="O301" s="30"/>
      <c r="P301" s="30"/>
      <c r="Q301" s="65"/>
      <c r="R301" s="29">
        <v>0.0</v>
      </c>
    </row>
    <row r="302">
      <c r="A302" s="30"/>
      <c r="B302" s="30"/>
      <c r="C302" s="30"/>
      <c r="D302" s="30" t="s">
        <v>835</v>
      </c>
      <c r="E302" s="30"/>
      <c r="F302" s="30"/>
      <c r="G302" s="30" t="s">
        <v>835</v>
      </c>
      <c r="H302" s="31"/>
      <c r="I302" s="30"/>
      <c r="J302" s="30"/>
      <c r="K302" s="30"/>
      <c r="L302" s="30"/>
      <c r="M302" s="30"/>
      <c r="N302" s="30"/>
      <c r="O302" s="30"/>
      <c r="P302" s="30"/>
      <c r="Q302" s="65"/>
      <c r="R302" s="29">
        <v>0.0</v>
      </c>
    </row>
    <row r="303">
      <c r="A303" s="30"/>
      <c r="B303" s="30"/>
      <c r="C303" s="30"/>
      <c r="D303" s="30" t="s">
        <v>835</v>
      </c>
      <c r="E303" s="30"/>
      <c r="F303" s="30"/>
      <c r="G303" s="30" t="s">
        <v>835</v>
      </c>
      <c r="H303" s="31"/>
      <c r="I303" s="30"/>
      <c r="J303" s="30"/>
      <c r="K303" s="30"/>
      <c r="L303" s="30"/>
      <c r="M303" s="30"/>
      <c r="N303" s="30"/>
      <c r="O303" s="30"/>
      <c r="P303" s="30"/>
      <c r="Q303" s="65"/>
      <c r="R303" s="29">
        <v>0.0</v>
      </c>
    </row>
    <row r="304">
      <c r="A304" s="30"/>
      <c r="B304" s="30"/>
      <c r="C304" s="30"/>
      <c r="D304" s="30" t="s">
        <v>835</v>
      </c>
      <c r="E304" s="30"/>
      <c r="F304" s="30"/>
      <c r="G304" s="30" t="s">
        <v>835</v>
      </c>
      <c r="H304" s="31"/>
      <c r="I304" s="30"/>
      <c r="J304" s="30"/>
      <c r="K304" s="30"/>
      <c r="L304" s="30"/>
      <c r="M304" s="30"/>
      <c r="N304" s="30"/>
      <c r="O304" s="30"/>
      <c r="P304" s="30"/>
      <c r="Q304" s="65"/>
      <c r="R304" s="29">
        <v>0.0</v>
      </c>
    </row>
    <row r="305">
      <c r="A305" s="30"/>
      <c r="B305" s="30"/>
      <c r="C305" s="30"/>
      <c r="D305" s="30" t="s">
        <v>835</v>
      </c>
      <c r="E305" s="30"/>
      <c r="F305" s="30"/>
      <c r="G305" s="30" t="s">
        <v>835</v>
      </c>
      <c r="H305" s="31"/>
      <c r="I305" s="30"/>
      <c r="J305" s="30"/>
      <c r="K305" s="30"/>
      <c r="L305" s="30"/>
      <c r="M305" s="30"/>
      <c r="N305" s="30"/>
      <c r="O305" s="30"/>
      <c r="P305" s="30"/>
      <c r="Q305" s="65"/>
      <c r="R305" s="29">
        <v>0.0</v>
      </c>
    </row>
    <row r="306">
      <c r="A306" s="30"/>
      <c r="B306" s="30"/>
      <c r="C306" s="30"/>
      <c r="D306" s="30" t="s">
        <v>835</v>
      </c>
      <c r="E306" s="30"/>
      <c r="F306" s="30"/>
      <c r="G306" s="30" t="s">
        <v>835</v>
      </c>
      <c r="H306" s="31"/>
      <c r="I306" s="30"/>
      <c r="J306" s="30"/>
      <c r="K306" s="30"/>
      <c r="L306" s="30"/>
      <c r="M306" s="30"/>
      <c r="N306" s="30"/>
      <c r="O306" s="30"/>
      <c r="P306" s="30"/>
      <c r="Q306" s="65"/>
      <c r="R306" s="29">
        <v>0.0</v>
      </c>
    </row>
    <row r="307">
      <c r="A307" s="30"/>
      <c r="B307" s="30"/>
      <c r="C307" s="30"/>
      <c r="D307" s="30" t="s">
        <v>835</v>
      </c>
      <c r="E307" s="30"/>
      <c r="F307" s="30"/>
      <c r="G307" s="30" t="s">
        <v>835</v>
      </c>
      <c r="H307" s="31"/>
      <c r="I307" s="30"/>
      <c r="J307" s="30"/>
      <c r="K307" s="30"/>
      <c r="L307" s="30"/>
      <c r="M307" s="30"/>
      <c r="N307" s="30"/>
      <c r="O307" s="30"/>
      <c r="P307" s="30"/>
      <c r="Q307" s="65"/>
      <c r="R307" s="29">
        <v>0.0</v>
      </c>
    </row>
    <row r="308">
      <c r="A308" s="30"/>
      <c r="B308" s="30"/>
      <c r="C308" s="30"/>
      <c r="D308" s="30" t="s">
        <v>835</v>
      </c>
      <c r="E308" s="30"/>
      <c r="F308" s="30"/>
      <c r="G308" s="30" t="s">
        <v>835</v>
      </c>
      <c r="H308" s="31"/>
      <c r="I308" s="30"/>
      <c r="J308" s="30"/>
      <c r="K308" s="30"/>
      <c r="L308" s="30"/>
      <c r="M308" s="30"/>
      <c r="N308" s="30"/>
      <c r="O308" s="30"/>
      <c r="P308" s="30"/>
      <c r="Q308" s="65"/>
      <c r="R308" s="29">
        <v>0.0</v>
      </c>
    </row>
    <row r="309">
      <c r="A309" s="30"/>
      <c r="B309" s="30"/>
      <c r="C309" s="30"/>
      <c r="D309" s="30" t="s">
        <v>835</v>
      </c>
      <c r="E309" s="30"/>
      <c r="F309" s="30"/>
      <c r="G309" s="30" t="s">
        <v>835</v>
      </c>
      <c r="H309" s="31"/>
      <c r="I309" s="30"/>
      <c r="J309" s="30"/>
      <c r="K309" s="30"/>
      <c r="L309" s="30"/>
      <c r="M309" s="30"/>
      <c r="N309" s="30"/>
      <c r="O309" s="30"/>
      <c r="P309" s="30"/>
      <c r="Q309" s="65"/>
      <c r="R309" s="29">
        <v>0.0</v>
      </c>
    </row>
    <row r="310">
      <c r="A310" s="30"/>
      <c r="B310" s="30"/>
      <c r="C310" s="30"/>
      <c r="D310" s="30" t="s">
        <v>835</v>
      </c>
      <c r="E310" s="30"/>
      <c r="F310" s="30"/>
      <c r="G310" s="30" t="s">
        <v>835</v>
      </c>
      <c r="H310" s="31"/>
      <c r="I310" s="30"/>
      <c r="J310" s="30"/>
      <c r="K310" s="30"/>
      <c r="L310" s="30"/>
      <c r="M310" s="30"/>
      <c r="N310" s="30"/>
      <c r="O310" s="30"/>
      <c r="P310" s="30"/>
      <c r="Q310" s="65"/>
      <c r="R310" s="29">
        <v>0.0</v>
      </c>
    </row>
    <row r="311">
      <c r="A311" s="30"/>
      <c r="B311" s="30"/>
      <c r="C311" s="30"/>
      <c r="D311" s="30" t="s">
        <v>835</v>
      </c>
      <c r="E311" s="30"/>
      <c r="F311" s="30"/>
      <c r="G311" s="30" t="s">
        <v>835</v>
      </c>
      <c r="H311" s="31"/>
      <c r="I311" s="30"/>
      <c r="J311" s="30"/>
      <c r="K311" s="30"/>
      <c r="L311" s="30"/>
      <c r="M311" s="30"/>
      <c r="N311" s="30"/>
      <c r="O311" s="30"/>
      <c r="P311" s="30"/>
      <c r="Q311" s="65"/>
      <c r="R311" s="29">
        <v>0.0</v>
      </c>
    </row>
    <row r="312">
      <c r="A312" s="30"/>
      <c r="B312" s="30"/>
      <c r="C312" s="30"/>
      <c r="D312" s="30" t="s">
        <v>835</v>
      </c>
      <c r="E312" s="30"/>
      <c r="F312" s="30"/>
      <c r="G312" s="30" t="s">
        <v>835</v>
      </c>
      <c r="H312" s="31"/>
      <c r="I312" s="30"/>
      <c r="J312" s="30"/>
      <c r="K312" s="30"/>
      <c r="L312" s="30"/>
      <c r="M312" s="30"/>
      <c r="N312" s="30"/>
      <c r="O312" s="30"/>
      <c r="P312" s="30"/>
      <c r="Q312" s="65"/>
      <c r="R312" s="29">
        <v>0.0</v>
      </c>
    </row>
    <row r="313">
      <c r="A313" s="30"/>
      <c r="B313" s="30"/>
      <c r="C313" s="30"/>
      <c r="D313" s="30" t="s">
        <v>835</v>
      </c>
      <c r="E313" s="30"/>
      <c r="F313" s="30"/>
      <c r="G313" s="30" t="s">
        <v>835</v>
      </c>
      <c r="H313" s="31"/>
      <c r="I313" s="30"/>
      <c r="J313" s="30"/>
      <c r="K313" s="30"/>
      <c r="L313" s="30"/>
      <c r="M313" s="30"/>
      <c r="N313" s="30"/>
      <c r="O313" s="30"/>
      <c r="P313" s="30"/>
      <c r="Q313" s="65"/>
      <c r="R313" s="29">
        <v>0.0</v>
      </c>
    </row>
    <row r="314">
      <c r="A314" s="30"/>
      <c r="B314" s="30"/>
      <c r="C314" s="30"/>
      <c r="D314" s="30" t="s">
        <v>835</v>
      </c>
      <c r="E314" s="30"/>
      <c r="F314" s="30"/>
      <c r="G314" s="30" t="s">
        <v>835</v>
      </c>
      <c r="H314" s="31"/>
      <c r="I314" s="30"/>
      <c r="J314" s="30"/>
      <c r="K314" s="30"/>
      <c r="L314" s="30"/>
      <c r="M314" s="30"/>
      <c r="N314" s="30"/>
      <c r="O314" s="30"/>
      <c r="P314" s="30"/>
      <c r="Q314" s="65"/>
      <c r="R314" s="29">
        <v>0.0</v>
      </c>
    </row>
    <row r="315">
      <c r="A315" s="30"/>
      <c r="B315" s="30"/>
      <c r="C315" s="30"/>
      <c r="D315" s="30" t="s">
        <v>835</v>
      </c>
      <c r="E315" s="30"/>
      <c r="F315" s="30"/>
      <c r="G315" s="30" t="s">
        <v>835</v>
      </c>
      <c r="H315" s="31"/>
      <c r="I315" s="30"/>
      <c r="J315" s="30"/>
      <c r="K315" s="30"/>
      <c r="L315" s="30"/>
      <c r="M315" s="30"/>
      <c r="N315" s="30"/>
      <c r="O315" s="30"/>
      <c r="P315" s="30"/>
      <c r="Q315" s="65"/>
      <c r="R315" s="29">
        <v>0.0</v>
      </c>
    </row>
    <row r="316">
      <c r="A316" s="30"/>
      <c r="B316" s="30"/>
      <c r="C316" s="30"/>
      <c r="D316" s="30" t="s">
        <v>835</v>
      </c>
      <c r="E316" s="30"/>
      <c r="F316" s="30"/>
      <c r="G316" s="30" t="s">
        <v>835</v>
      </c>
      <c r="H316" s="31"/>
      <c r="I316" s="30"/>
      <c r="J316" s="30"/>
      <c r="K316" s="30"/>
      <c r="L316" s="30"/>
      <c r="M316" s="30"/>
      <c r="N316" s="30"/>
      <c r="O316" s="30"/>
      <c r="P316" s="30"/>
      <c r="Q316" s="65"/>
      <c r="R316" s="29">
        <v>0.0</v>
      </c>
    </row>
    <row r="317">
      <c r="A317" s="30"/>
      <c r="B317" s="30"/>
      <c r="C317" s="30"/>
      <c r="D317" s="30" t="s">
        <v>835</v>
      </c>
      <c r="E317" s="30"/>
      <c r="F317" s="30"/>
      <c r="G317" s="30" t="s">
        <v>835</v>
      </c>
      <c r="H317" s="31"/>
      <c r="I317" s="30"/>
      <c r="J317" s="30"/>
      <c r="K317" s="30"/>
      <c r="L317" s="30"/>
      <c r="M317" s="30"/>
      <c r="N317" s="30"/>
      <c r="O317" s="30"/>
      <c r="P317" s="30"/>
      <c r="Q317" s="65"/>
      <c r="R317" s="29">
        <v>0.0</v>
      </c>
    </row>
    <row r="318">
      <c r="A318" s="30"/>
      <c r="B318" s="30"/>
      <c r="C318" s="30"/>
      <c r="D318" s="30" t="s">
        <v>835</v>
      </c>
      <c r="E318" s="30"/>
      <c r="F318" s="30"/>
      <c r="G318" s="30" t="s">
        <v>835</v>
      </c>
      <c r="H318" s="31"/>
      <c r="I318" s="30"/>
      <c r="J318" s="30"/>
      <c r="K318" s="30"/>
      <c r="L318" s="30"/>
      <c r="M318" s="30"/>
      <c r="N318" s="30"/>
      <c r="O318" s="30"/>
      <c r="P318" s="30"/>
      <c r="Q318" s="65"/>
      <c r="R318" s="29">
        <v>0.0</v>
      </c>
    </row>
    <row r="319">
      <c r="A319" s="30"/>
      <c r="B319" s="30"/>
      <c r="C319" s="30"/>
      <c r="D319" s="30" t="s">
        <v>835</v>
      </c>
      <c r="E319" s="30"/>
      <c r="F319" s="30"/>
      <c r="G319" s="30" t="s">
        <v>835</v>
      </c>
      <c r="H319" s="31"/>
      <c r="I319" s="30"/>
      <c r="J319" s="30"/>
      <c r="K319" s="30"/>
      <c r="L319" s="30"/>
      <c r="M319" s="30"/>
      <c r="N319" s="30"/>
      <c r="O319" s="30"/>
      <c r="P319" s="30"/>
      <c r="Q319" s="65"/>
      <c r="R319" s="29">
        <v>0.0</v>
      </c>
    </row>
    <row r="320">
      <c r="A320" s="30"/>
      <c r="B320" s="30"/>
      <c r="C320" s="30"/>
      <c r="D320" s="30" t="s">
        <v>835</v>
      </c>
      <c r="E320" s="30"/>
      <c r="F320" s="30"/>
      <c r="G320" s="30" t="s">
        <v>835</v>
      </c>
      <c r="H320" s="31"/>
      <c r="I320" s="30"/>
      <c r="J320" s="30"/>
      <c r="K320" s="30"/>
      <c r="L320" s="30"/>
      <c r="M320" s="30"/>
      <c r="N320" s="30"/>
      <c r="O320" s="30"/>
      <c r="P320" s="30"/>
      <c r="Q320" s="65"/>
      <c r="R320" s="29">
        <v>0.0</v>
      </c>
    </row>
    <row r="321">
      <c r="A321" s="30"/>
      <c r="B321" s="30"/>
      <c r="C321" s="30"/>
      <c r="D321" s="30" t="s">
        <v>835</v>
      </c>
      <c r="E321" s="30"/>
      <c r="F321" s="30"/>
      <c r="G321" s="30" t="s">
        <v>835</v>
      </c>
      <c r="H321" s="31"/>
      <c r="I321" s="30"/>
      <c r="J321" s="30"/>
      <c r="K321" s="30"/>
      <c r="L321" s="30"/>
      <c r="M321" s="30"/>
      <c r="N321" s="30"/>
      <c r="O321" s="30"/>
      <c r="P321" s="30"/>
      <c r="Q321" s="65"/>
      <c r="R321" s="29">
        <v>0.0</v>
      </c>
    </row>
    <row r="322">
      <c r="A322" s="30"/>
      <c r="B322" s="30"/>
      <c r="C322" s="30"/>
      <c r="D322" s="30" t="s">
        <v>835</v>
      </c>
      <c r="E322" s="30"/>
      <c r="F322" s="30"/>
      <c r="G322" s="30" t="s">
        <v>835</v>
      </c>
      <c r="H322" s="31"/>
      <c r="I322" s="30"/>
      <c r="J322" s="30"/>
      <c r="K322" s="30"/>
      <c r="L322" s="30"/>
      <c r="M322" s="30"/>
      <c r="N322" s="30"/>
      <c r="O322" s="30"/>
      <c r="P322" s="30"/>
      <c r="Q322" s="65"/>
      <c r="R322" s="29">
        <v>0.0</v>
      </c>
    </row>
    <row r="323">
      <c r="A323" s="30"/>
      <c r="B323" s="30"/>
      <c r="C323" s="30"/>
      <c r="D323" s="30" t="s">
        <v>835</v>
      </c>
      <c r="E323" s="30"/>
      <c r="F323" s="30"/>
      <c r="G323" s="30" t="s">
        <v>835</v>
      </c>
      <c r="H323" s="31"/>
      <c r="I323" s="30"/>
      <c r="J323" s="30"/>
      <c r="K323" s="30"/>
      <c r="L323" s="30"/>
      <c r="M323" s="30"/>
      <c r="N323" s="30"/>
      <c r="O323" s="30"/>
      <c r="P323" s="30"/>
      <c r="Q323" s="65"/>
      <c r="R323" s="29">
        <v>0.0</v>
      </c>
    </row>
    <row r="324">
      <c r="A324" s="30"/>
      <c r="B324" s="30"/>
      <c r="C324" s="30"/>
      <c r="D324" s="30" t="s">
        <v>835</v>
      </c>
      <c r="E324" s="30"/>
      <c r="F324" s="30"/>
      <c r="G324" s="30" t="s">
        <v>835</v>
      </c>
      <c r="H324" s="31"/>
      <c r="I324" s="30"/>
      <c r="J324" s="30"/>
      <c r="K324" s="30"/>
      <c r="L324" s="30"/>
      <c r="M324" s="30"/>
      <c r="N324" s="30"/>
      <c r="O324" s="30"/>
      <c r="P324" s="30"/>
      <c r="Q324" s="65"/>
      <c r="R324" s="29">
        <v>0.0</v>
      </c>
    </row>
    <row r="325">
      <c r="A325" s="30"/>
      <c r="B325" s="30"/>
      <c r="C325" s="30"/>
      <c r="D325" s="30" t="s">
        <v>835</v>
      </c>
      <c r="E325" s="30"/>
      <c r="F325" s="30"/>
      <c r="G325" s="30" t="s">
        <v>835</v>
      </c>
      <c r="H325" s="31"/>
      <c r="I325" s="30"/>
      <c r="J325" s="30"/>
      <c r="K325" s="30"/>
      <c r="L325" s="30"/>
      <c r="M325" s="30"/>
      <c r="N325" s="30"/>
      <c r="O325" s="30"/>
      <c r="P325" s="30"/>
      <c r="Q325" s="65"/>
      <c r="R325" s="29">
        <v>0.0</v>
      </c>
    </row>
    <row r="326">
      <c r="A326" s="30"/>
      <c r="B326" s="30"/>
      <c r="C326" s="30"/>
      <c r="D326" s="30" t="s">
        <v>835</v>
      </c>
      <c r="E326" s="30"/>
      <c r="F326" s="30"/>
      <c r="G326" s="30" t="s">
        <v>835</v>
      </c>
      <c r="H326" s="31"/>
      <c r="I326" s="30"/>
      <c r="J326" s="30"/>
      <c r="K326" s="30"/>
      <c r="L326" s="30"/>
      <c r="M326" s="30"/>
      <c r="N326" s="30"/>
      <c r="O326" s="30"/>
      <c r="P326" s="30"/>
      <c r="Q326" s="65"/>
      <c r="R326" s="29">
        <v>0.0</v>
      </c>
    </row>
    <row r="327">
      <c r="A327" s="30"/>
      <c r="B327" s="30"/>
      <c r="C327" s="30"/>
      <c r="D327" s="30" t="s">
        <v>835</v>
      </c>
      <c r="E327" s="30"/>
      <c r="F327" s="30"/>
      <c r="G327" s="30" t="s">
        <v>835</v>
      </c>
      <c r="H327" s="31"/>
      <c r="I327" s="30"/>
      <c r="J327" s="30"/>
      <c r="K327" s="30"/>
      <c r="L327" s="30"/>
      <c r="M327" s="30"/>
      <c r="N327" s="30"/>
      <c r="O327" s="30"/>
      <c r="P327" s="30"/>
      <c r="Q327" s="65"/>
      <c r="R327" s="29">
        <v>0.0</v>
      </c>
    </row>
    <row r="328">
      <c r="A328" s="30"/>
      <c r="B328" s="30"/>
      <c r="C328" s="30"/>
      <c r="D328" s="30" t="s">
        <v>835</v>
      </c>
      <c r="E328" s="30"/>
      <c r="F328" s="30"/>
      <c r="G328" s="30" t="s">
        <v>835</v>
      </c>
      <c r="H328" s="31"/>
      <c r="I328" s="30"/>
      <c r="J328" s="30"/>
      <c r="K328" s="30"/>
      <c r="L328" s="30"/>
      <c r="M328" s="30"/>
      <c r="N328" s="30"/>
      <c r="O328" s="30"/>
      <c r="P328" s="30"/>
      <c r="Q328" s="65"/>
      <c r="R328" s="29">
        <v>0.0</v>
      </c>
    </row>
    <row r="329">
      <c r="A329" s="30"/>
      <c r="B329" s="30"/>
      <c r="C329" s="30"/>
      <c r="D329" s="30" t="s">
        <v>835</v>
      </c>
      <c r="E329" s="30"/>
      <c r="F329" s="30"/>
      <c r="G329" s="30" t="s">
        <v>835</v>
      </c>
      <c r="H329" s="31"/>
      <c r="I329" s="30"/>
      <c r="J329" s="30"/>
      <c r="K329" s="30"/>
      <c r="L329" s="30"/>
      <c r="M329" s="30"/>
      <c r="N329" s="30"/>
      <c r="O329" s="30"/>
      <c r="P329" s="30"/>
      <c r="Q329" s="65"/>
      <c r="R329" s="29">
        <v>0.0</v>
      </c>
    </row>
    <row r="330">
      <c r="A330" s="30"/>
      <c r="B330" s="30"/>
      <c r="C330" s="30"/>
      <c r="D330" s="30" t="s">
        <v>835</v>
      </c>
      <c r="E330" s="30"/>
      <c r="F330" s="30"/>
      <c r="G330" s="30" t="s">
        <v>835</v>
      </c>
      <c r="H330" s="31"/>
      <c r="I330" s="30"/>
      <c r="J330" s="30"/>
      <c r="K330" s="30"/>
      <c r="L330" s="30"/>
      <c r="M330" s="30"/>
      <c r="N330" s="30"/>
      <c r="O330" s="30"/>
      <c r="P330" s="30"/>
      <c r="Q330" s="65"/>
      <c r="R330" s="29">
        <v>0.0</v>
      </c>
    </row>
    <row r="331">
      <c r="A331" s="30"/>
      <c r="B331" s="30"/>
      <c r="C331" s="30"/>
      <c r="D331" s="30" t="s">
        <v>835</v>
      </c>
      <c r="E331" s="30"/>
      <c r="F331" s="30"/>
      <c r="G331" s="30" t="s">
        <v>835</v>
      </c>
      <c r="H331" s="31"/>
      <c r="I331" s="30"/>
      <c r="J331" s="30"/>
      <c r="K331" s="30"/>
      <c r="L331" s="30"/>
      <c r="M331" s="30"/>
      <c r="N331" s="30"/>
      <c r="O331" s="30"/>
      <c r="P331" s="30"/>
      <c r="Q331" s="65"/>
      <c r="R331" s="29">
        <v>0.0</v>
      </c>
    </row>
    <row r="332">
      <c r="A332" s="30"/>
      <c r="B332" s="30"/>
      <c r="C332" s="30"/>
      <c r="D332" s="30" t="s">
        <v>835</v>
      </c>
      <c r="E332" s="30"/>
      <c r="F332" s="30"/>
      <c r="G332" s="30" t="s">
        <v>835</v>
      </c>
      <c r="H332" s="31"/>
      <c r="I332" s="30"/>
      <c r="J332" s="30"/>
      <c r="K332" s="30"/>
      <c r="L332" s="30"/>
      <c r="M332" s="30"/>
      <c r="N332" s="30"/>
      <c r="O332" s="30"/>
      <c r="P332" s="30"/>
      <c r="Q332" s="65"/>
      <c r="R332" s="29">
        <v>0.0</v>
      </c>
    </row>
    <row r="333">
      <c r="A333" s="30"/>
      <c r="B333" s="30"/>
      <c r="C333" s="30"/>
      <c r="D333" s="30" t="s">
        <v>835</v>
      </c>
      <c r="E333" s="30"/>
      <c r="F333" s="30"/>
      <c r="G333" s="30" t="s">
        <v>835</v>
      </c>
      <c r="H333" s="31"/>
      <c r="I333" s="30"/>
      <c r="J333" s="30"/>
      <c r="K333" s="30"/>
      <c r="L333" s="30"/>
      <c r="M333" s="30"/>
      <c r="N333" s="30"/>
      <c r="O333" s="30"/>
      <c r="P333" s="30"/>
      <c r="Q333" s="65"/>
      <c r="R333" s="29">
        <v>0.0</v>
      </c>
    </row>
    <row r="334">
      <c r="A334" s="30"/>
      <c r="B334" s="30"/>
      <c r="C334" s="30"/>
      <c r="D334" s="30" t="s">
        <v>835</v>
      </c>
      <c r="E334" s="30"/>
      <c r="F334" s="30"/>
      <c r="G334" s="30" t="s">
        <v>835</v>
      </c>
      <c r="H334" s="31"/>
      <c r="I334" s="30"/>
      <c r="J334" s="30"/>
      <c r="K334" s="30"/>
      <c r="L334" s="30"/>
      <c r="M334" s="30"/>
      <c r="N334" s="30"/>
      <c r="O334" s="30"/>
      <c r="P334" s="30"/>
      <c r="Q334" s="65"/>
      <c r="R334" s="29">
        <v>0.0</v>
      </c>
    </row>
    <row r="335">
      <c r="A335" s="30"/>
      <c r="B335" s="30"/>
      <c r="C335" s="30"/>
      <c r="D335" s="30" t="s">
        <v>835</v>
      </c>
      <c r="E335" s="30"/>
      <c r="F335" s="30"/>
      <c r="G335" s="30" t="s">
        <v>835</v>
      </c>
      <c r="H335" s="31"/>
      <c r="I335" s="30"/>
      <c r="J335" s="30"/>
      <c r="K335" s="30"/>
      <c r="L335" s="30"/>
      <c r="M335" s="30"/>
      <c r="N335" s="30"/>
      <c r="O335" s="30"/>
      <c r="P335" s="30"/>
      <c r="Q335" s="65"/>
      <c r="R335" s="29">
        <v>0.0</v>
      </c>
    </row>
    <row r="336">
      <c r="A336" s="30"/>
      <c r="B336" s="30"/>
      <c r="C336" s="30"/>
      <c r="D336" s="30" t="s">
        <v>835</v>
      </c>
      <c r="E336" s="30"/>
      <c r="F336" s="30"/>
      <c r="G336" s="30" t="s">
        <v>835</v>
      </c>
      <c r="H336" s="31"/>
      <c r="I336" s="30"/>
      <c r="J336" s="30"/>
      <c r="K336" s="30"/>
      <c r="L336" s="30"/>
      <c r="M336" s="30"/>
      <c r="N336" s="30"/>
      <c r="O336" s="30"/>
      <c r="P336" s="30"/>
      <c r="Q336" s="65"/>
      <c r="R336" s="29">
        <v>0.0</v>
      </c>
    </row>
    <row r="337">
      <c r="A337" s="30"/>
      <c r="B337" s="30"/>
      <c r="C337" s="30"/>
      <c r="D337" s="30" t="s">
        <v>835</v>
      </c>
      <c r="E337" s="30"/>
      <c r="F337" s="30"/>
      <c r="G337" s="30" t="s">
        <v>835</v>
      </c>
      <c r="H337" s="31"/>
      <c r="I337" s="30"/>
      <c r="J337" s="30"/>
      <c r="K337" s="30"/>
      <c r="L337" s="30"/>
      <c r="M337" s="30"/>
      <c r="N337" s="30"/>
      <c r="O337" s="30"/>
      <c r="P337" s="30"/>
      <c r="Q337" s="65"/>
      <c r="R337" s="29">
        <v>0.0</v>
      </c>
    </row>
    <row r="338">
      <c r="A338" s="30"/>
      <c r="B338" s="30"/>
      <c r="C338" s="30"/>
      <c r="D338" s="30" t="s">
        <v>835</v>
      </c>
      <c r="E338" s="30"/>
      <c r="F338" s="30"/>
      <c r="G338" s="30" t="s">
        <v>835</v>
      </c>
      <c r="H338" s="31"/>
      <c r="I338" s="30"/>
      <c r="J338" s="30"/>
      <c r="K338" s="30"/>
      <c r="L338" s="30"/>
      <c r="M338" s="30"/>
      <c r="N338" s="30"/>
      <c r="O338" s="30"/>
      <c r="P338" s="30"/>
      <c r="Q338" s="65"/>
      <c r="R338" s="29">
        <v>0.0</v>
      </c>
    </row>
    <row r="339">
      <c r="A339" s="30"/>
      <c r="B339" s="30"/>
      <c r="C339" s="30"/>
      <c r="D339" s="30" t="s">
        <v>835</v>
      </c>
      <c r="E339" s="30"/>
      <c r="F339" s="30"/>
      <c r="G339" s="30" t="s">
        <v>835</v>
      </c>
      <c r="H339" s="31"/>
      <c r="I339" s="30"/>
      <c r="J339" s="30"/>
      <c r="K339" s="30"/>
      <c r="L339" s="30"/>
      <c r="M339" s="30"/>
      <c r="N339" s="30"/>
      <c r="O339" s="30"/>
      <c r="P339" s="30"/>
      <c r="Q339" s="65"/>
      <c r="R339" s="29">
        <v>0.0</v>
      </c>
    </row>
    <row r="340">
      <c r="A340" s="30"/>
      <c r="B340" s="30"/>
      <c r="C340" s="30"/>
      <c r="D340" s="30" t="s">
        <v>835</v>
      </c>
      <c r="E340" s="30"/>
      <c r="F340" s="30"/>
      <c r="G340" s="30" t="s">
        <v>835</v>
      </c>
      <c r="H340" s="31"/>
      <c r="I340" s="30"/>
      <c r="J340" s="30"/>
      <c r="K340" s="30"/>
      <c r="L340" s="30"/>
      <c r="M340" s="30"/>
      <c r="N340" s="30"/>
      <c r="O340" s="30"/>
      <c r="P340" s="30"/>
      <c r="Q340" s="65"/>
      <c r="R340" s="29">
        <v>0.0</v>
      </c>
    </row>
    <row r="341">
      <c r="A341" s="30"/>
      <c r="B341" s="30"/>
      <c r="C341" s="30"/>
      <c r="D341" s="30" t="s">
        <v>835</v>
      </c>
      <c r="E341" s="30"/>
      <c r="F341" s="30"/>
      <c r="G341" s="30" t="s">
        <v>835</v>
      </c>
      <c r="H341" s="31"/>
      <c r="I341" s="30"/>
      <c r="J341" s="30"/>
      <c r="K341" s="30"/>
      <c r="L341" s="30"/>
      <c r="M341" s="30"/>
      <c r="N341" s="30"/>
      <c r="O341" s="30"/>
      <c r="P341" s="30"/>
      <c r="Q341" s="65"/>
      <c r="R341" s="29">
        <v>0.0</v>
      </c>
    </row>
    <row r="342">
      <c r="A342" s="30"/>
      <c r="B342" s="30"/>
      <c r="C342" s="30"/>
      <c r="D342" s="30" t="s">
        <v>835</v>
      </c>
      <c r="E342" s="30"/>
      <c r="F342" s="30"/>
      <c r="G342" s="30" t="s">
        <v>835</v>
      </c>
      <c r="H342" s="31"/>
      <c r="I342" s="30"/>
      <c r="J342" s="30"/>
      <c r="K342" s="30"/>
      <c r="L342" s="30"/>
      <c r="M342" s="30"/>
      <c r="N342" s="30"/>
      <c r="O342" s="30"/>
      <c r="P342" s="30"/>
      <c r="Q342" s="65"/>
      <c r="R342" s="29">
        <v>0.0</v>
      </c>
    </row>
    <row r="343">
      <c r="A343" s="30"/>
      <c r="B343" s="30"/>
      <c r="C343" s="30"/>
      <c r="D343" s="30" t="s">
        <v>835</v>
      </c>
      <c r="E343" s="30"/>
      <c r="F343" s="30"/>
      <c r="G343" s="30" t="s">
        <v>835</v>
      </c>
      <c r="H343" s="31"/>
      <c r="I343" s="30"/>
      <c r="J343" s="30"/>
      <c r="K343" s="30"/>
      <c r="L343" s="30"/>
      <c r="M343" s="30"/>
      <c r="N343" s="30"/>
      <c r="O343" s="30"/>
      <c r="P343" s="30"/>
      <c r="Q343" s="65"/>
      <c r="R343" s="29">
        <v>0.0</v>
      </c>
    </row>
    <row r="344">
      <c r="A344" s="30"/>
      <c r="B344" s="30"/>
      <c r="C344" s="30"/>
      <c r="D344" s="30" t="s">
        <v>835</v>
      </c>
      <c r="E344" s="30"/>
      <c r="F344" s="30"/>
      <c r="G344" s="30" t="s">
        <v>835</v>
      </c>
      <c r="H344" s="31"/>
      <c r="I344" s="30"/>
      <c r="J344" s="30"/>
      <c r="K344" s="30"/>
      <c r="L344" s="30"/>
      <c r="M344" s="30"/>
      <c r="N344" s="30"/>
      <c r="O344" s="30"/>
      <c r="P344" s="30"/>
      <c r="Q344" s="65"/>
      <c r="R344" s="29">
        <v>0.0</v>
      </c>
    </row>
    <row r="345">
      <c r="A345" s="30"/>
      <c r="B345" s="30"/>
      <c r="C345" s="30"/>
      <c r="D345" s="30" t="s">
        <v>835</v>
      </c>
      <c r="E345" s="30"/>
      <c r="F345" s="30"/>
      <c r="G345" s="30" t="s">
        <v>835</v>
      </c>
      <c r="H345" s="31"/>
      <c r="I345" s="30"/>
      <c r="J345" s="30"/>
      <c r="K345" s="30"/>
      <c r="L345" s="30"/>
      <c r="M345" s="30"/>
      <c r="N345" s="30"/>
      <c r="O345" s="30"/>
      <c r="P345" s="30"/>
      <c r="Q345" s="65"/>
      <c r="R345" s="29">
        <v>0.0</v>
      </c>
    </row>
    <row r="346">
      <c r="A346" s="30"/>
      <c r="B346" s="30"/>
      <c r="C346" s="30"/>
      <c r="D346" s="30" t="s">
        <v>835</v>
      </c>
      <c r="E346" s="30"/>
      <c r="F346" s="30"/>
      <c r="G346" s="30" t="s">
        <v>835</v>
      </c>
      <c r="H346" s="31"/>
      <c r="I346" s="30"/>
      <c r="J346" s="30"/>
      <c r="K346" s="30"/>
      <c r="L346" s="30"/>
      <c r="M346" s="30"/>
      <c r="N346" s="30"/>
      <c r="O346" s="30"/>
      <c r="P346" s="30"/>
      <c r="Q346" s="65"/>
      <c r="R346" s="29">
        <v>0.0</v>
      </c>
    </row>
    <row r="347">
      <c r="A347" s="30"/>
      <c r="B347" s="30"/>
      <c r="C347" s="30"/>
      <c r="D347" s="30" t="s">
        <v>835</v>
      </c>
      <c r="E347" s="30"/>
      <c r="F347" s="30"/>
      <c r="G347" s="30" t="s">
        <v>835</v>
      </c>
      <c r="H347" s="31"/>
      <c r="I347" s="30"/>
      <c r="J347" s="30"/>
      <c r="K347" s="30"/>
      <c r="L347" s="30"/>
      <c r="M347" s="30"/>
      <c r="N347" s="30"/>
      <c r="O347" s="30"/>
      <c r="P347" s="30"/>
      <c r="Q347" s="65"/>
      <c r="R347" s="29">
        <v>0.0</v>
      </c>
    </row>
    <row r="348">
      <c r="A348" s="30"/>
      <c r="B348" s="30"/>
      <c r="C348" s="30"/>
      <c r="D348" s="30" t="s">
        <v>835</v>
      </c>
      <c r="E348" s="30"/>
      <c r="F348" s="30"/>
      <c r="G348" s="30" t="s">
        <v>835</v>
      </c>
      <c r="H348" s="31"/>
      <c r="I348" s="30"/>
      <c r="J348" s="30"/>
      <c r="K348" s="30"/>
      <c r="L348" s="30"/>
      <c r="M348" s="30"/>
      <c r="N348" s="30"/>
      <c r="O348" s="30"/>
      <c r="P348" s="30"/>
      <c r="Q348" s="65"/>
      <c r="R348" s="29">
        <v>0.0</v>
      </c>
    </row>
    <row r="349">
      <c r="A349" s="30"/>
      <c r="B349" s="30"/>
      <c r="C349" s="30"/>
      <c r="D349" s="30" t="s">
        <v>835</v>
      </c>
      <c r="E349" s="30"/>
      <c r="F349" s="30"/>
      <c r="G349" s="30" t="s">
        <v>835</v>
      </c>
      <c r="H349" s="31"/>
      <c r="I349" s="30"/>
      <c r="J349" s="30"/>
      <c r="K349" s="30"/>
      <c r="L349" s="30"/>
      <c r="M349" s="30"/>
      <c r="N349" s="30"/>
      <c r="O349" s="30"/>
      <c r="P349" s="30"/>
      <c r="Q349" s="65"/>
      <c r="R349" s="29">
        <v>0.0</v>
      </c>
    </row>
    <row r="350">
      <c r="A350" s="30"/>
      <c r="B350" s="30"/>
      <c r="C350" s="30"/>
      <c r="D350" s="30" t="s">
        <v>835</v>
      </c>
      <c r="E350" s="30"/>
      <c r="F350" s="30"/>
      <c r="G350" s="30" t="s">
        <v>835</v>
      </c>
      <c r="H350" s="31"/>
      <c r="I350" s="30"/>
      <c r="J350" s="30"/>
      <c r="K350" s="30"/>
      <c r="L350" s="30"/>
      <c r="M350" s="30"/>
      <c r="N350" s="30"/>
      <c r="O350" s="30"/>
      <c r="P350" s="30"/>
      <c r="Q350" s="65"/>
      <c r="R350" s="29">
        <v>0.0</v>
      </c>
    </row>
    <row r="351">
      <c r="A351" s="30"/>
      <c r="B351" s="30"/>
      <c r="C351" s="30"/>
      <c r="D351" s="30" t="s">
        <v>835</v>
      </c>
      <c r="E351" s="30"/>
      <c r="F351" s="30"/>
      <c r="G351" s="30" t="s">
        <v>835</v>
      </c>
      <c r="H351" s="31"/>
      <c r="I351" s="30"/>
      <c r="J351" s="30"/>
      <c r="K351" s="30"/>
      <c r="L351" s="30"/>
      <c r="M351" s="30"/>
      <c r="N351" s="30"/>
      <c r="O351" s="30"/>
      <c r="P351" s="30"/>
      <c r="Q351" s="65"/>
      <c r="R351" s="29">
        <v>0.0</v>
      </c>
    </row>
    <row r="352">
      <c r="A352" s="30"/>
      <c r="B352" s="30"/>
      <c r="C352" s="30"/>
      <c r="D352" s="30" t="s">
        <v>835</v>
      </c>
      <c r="E352" s="30"/>
      <c r="F352" s="30"/>
      <c r="G352" s="30" t="s">
        <v>835</v>
      </c>
      <c r="H352" s="31"/>
      <c r="I352" s="30"/>
      <c r="J352" s="30"/>
      <c r="K352" s="30"/>
      <c r="L352" s="30"/>
      <c r="M352" s="30"/>
      <c r="N352" s="30"/>
      <c r="O352" s="30"/>
      <c r="P352" s="30"/>
      <c r="Q352" s="65"/>
      <c r="R352" s="29">
        <v>0.0</v>
      </c>
    </row>
    <row r="353">
      <c r="A353" s="30"/>
      <c r="B353" s="30"/>
      <c r="C353" s="30"/>
      <c r="D353" s="30" t="s">
        <v>835</v>
      </c>
      <c r="E353" s="30"/>
      <c r="F353" s="30"/>
      <c r="G353" s="30" t="s">
        <v>835</v>
      </c>
      <c r="H353" s="31"/>
      <c r="I353" s="30"/>
      <c r="J353" s="30"/>
      <c r="K353" s="30"/>
      <c r="L353" s="30"/>
      <c r="M353" s="30"/>
      <c r="N353" s="30"/>
      <c r="O353" s="30"/>
      <c r="P353" s="30"/>
      <c r="Q353" s="65"/>
      <c r="R353" s="29">
        <v>0.0</v>
      </c>
    </row>
    <row r="354">
      <c r="A354" s="30"/>
      <c r="B354" s="30"/>
      <c r="C354" s="30"/>
      <c r="D354" s="30" t="s">
        <v>835</v>
      </c>
      <c r="E354" s="30"/>
      <c r="F354" s="30"/>
      <c r="G354" s="30" t="s">
        <v>835</v>
      </c>
      <c r="H354" s="31"/>
      <c r="I354" s="30"/>
      <c r="J354" s="30"/>
      <c r="K354" s="30"/>
      <c r="L354" s="30"/>
      <c r="M354" s="30"/>
      <c r="N354" s="30"/>
      <c r="O354" s="30"/>
      <c r="P354" s="30"/>
      <c r="Q354" s="65"/>
      <c r="R354" s="29">
        <v>0.0</v>
      </c>
    </row>
    <row r="355">
      <c r="A355" s="30"/>
      <c r="B355" s="30"/>
      <c r="C355" s="30"/>
      <c r="D355" s="30" t="s">
        <v>835</v>
      </c>
      <c r="E355" s="30"/>
      <c r="F355" s="30"/>
      <c r="G355" s="30" t="s">
        <v>835</v>
      </c>
      <c r="H355" s="31"/>
      <c r="I355" s="30"/>
      <c r="J355" s="30"/>
      <c r="K355" s="30"/>
      <c r="L355" s="30"/>
      <c r="M355" s="30"/>
      <c r="N355" s="30"/>
      <c r="O355" s="30"/>
      <c r="P355" s="30"/>
      <c r="Q355" s="65"/>
      <c r="R355" s="29">
        <v>0.0</v>
      </c>
    </row>
    <row r="356">
      <c r="A356" s="30"/>
      <c r="B356" s="30"/>
      <c r="C356" s="30"/>
      <c r="D356" s="30" t="s">
        <v>835</v>
      </c>
      <c r="E356" s="30"/>
      <c r="F356" s="30"/>
      <c r="G356" s="30" t="s">
        <v>835</v>
      </c>
      <c r="H356" s="31"/>
      <c r="I356" s="30"/>
      <c r="J356" s="30"/>
      <c r="K356" s="30"/>
      <c r="L356" s="30"/>
      <c r="M356" s="30"/>
      <c r="N356" s="30"/>
      <c r="O356" s="30"/>
      <c r="P356" s="30"/>
      <c r="Q356" s="65"/>
      <c r="R356" s="29">
        <v>0.0</v>
      </c>
    </row>
    <row r="357">
      <c r="A357" s="30"/>
      <c r="B357" s="30"/>
      <c r="C357" s="30"/>
      <c r="D357" s="30" t="s">
        <v>835</v>
      </c>
      <c r="E357" s="30"/>
      <c r="F357" s="30"/>
      <c r="G357" s="30" t="s">
        <v>835</v>
      </c>
      <c r="H357" s="31"/>
      <c r="I357" s="30"/>
      <c r="J357" s="30"/>
      <c r="K357" s="30"/>
      <c r="L357" s="30"/>
      <c r="M357" s="30"/>
      <c r="N357" s="30"/>
      <c r="O357" s="30"/>
      <c r="P357" s="30"/>
      <c r="Q357" s="65"/>
      <c r="R357" s="29">
        <v>0.0</v>
      </c>
    </row>
    <row r="358">
      <c r="A358" s="30"/>
      <c r="B358" s="30"/>
      <c r="C358" s="30"/>
      <c r="D358" s="30" t="s">
        <v>835</v>
      </c>
      <c r="E358" s="30"/>
      <c r="F358" s="30"/>
      <c r="G358" s="30" t="s">
        <v>835</v>
      </c>
      <c r="H358" s="31"/>
      <c r="I358" s="30"/>
      <c r="J358" s="30"/>
      <c r="K358" s="30"/>
      <c r="L358" s="30"/>
      <c r="M358" s="30"/>
      <c r="N358" s="30"/>
      <c r="O358" s="30"/>
      <c r="P358" s="30"/>
      <c r="Q358" s="65"/>
      <c r="R358" s="29">
        <v>0.0</v>
      </c>
    </row>
    <row r="359">
      <c r="A359" s="30"/>
      <c r="B359" s="30"/>
      <c r="C359" s="30"/>
      <c r="D359" s="30" t="s">
        <v>835</v>
      </c>
      <c r="E359" s="30"/>
      <c r="F359" s="30"/>
      <c r="G359" s="30" t="s">
        <v>835</v>
      </c>
      <c r="H359" s="31"/>
      <c r="I359" s="30"/>
      <c r="J359" s="30"/>
      <c r="K359" s="30"/>
      <c r="L359" s="30"/>
      <c r="M359" s="30"/>
      <c r="N359" s="30"/>
      <c r="O359" s="30"/>
      <c r="P359" s="30"/>
      <c r="Q359" s="65"/>
      <c r="R359" s="29">
        <v>0.0</v>
      </c>
    </row>
    <row r="360">
      <c r="A360" s="30"/>
      <c r="B360" s="30"/>
      <c r="C360" s="30"/>
      <c r="D360" s="30" t="s">
        <v>835</v>
      </c>
      <c r="E360" s="30"/>
      <c r="F360" s="30"/>
      <c r="G360" s="30" t="s">
        <v>835</v>
      </c>
      <c r="H360" s="31"/>
      <c r="I360" s="30"/>
      <c r="J360" s="30"/>
      <c r="K360" s="30"/>
      <c r="L360" s="30"/>
      <c r="M360" s="30"/>
      <c r="N360" s="30"/>
      <c r="O360" s="30"/>
      <c r="P360" s="30"/>
      <c r="Q360" s="65"/>
      <c r="R360" s="29">
        <v>0.0</v>
      </c>
    </row>
    <row r="361">
      <c r="A361" s="30"/>
      <c r="B361" s="30"/>
      <c r="C361" s="30"/>
      <c r="D361" s="30" t="s">
        <v>835</v>
      </c>
      <c r="E361" s="30"/>
      <c r="F361" s="30"/>
      <c r="G361" s="30" t="s">
        <v>835</v>
      </c>
      <c r="H361" s="31"/>
      <c r="I361" s="30"/>
      <c r="J361" s="30"/>
      <c r="K361" s="30"/>
      <c r="L361" s="30"/>
      <c r="M361" s="30"/>
      <c r="N361" s="30"/>
      <c r="O361" s="30"/>
      <c r="P361" s="30"/>
      <c r="Q361" s="65"/>
      <c r="R361" s="29">
        <v>0.0</v>
      </c>
    </row>
    <row r="362">
      <c r="A362" s="30"/>
      <c r="B362" s="30"/>
      <c r="C362" s="30"/>
      <c r="D362" s="30" t="s">
        <v>835</v>
      </c>
      <c r="E362" s="30"/>
      <c r="F362" s="30"/>
      <c r="G362" s="30" t="s">
        <v>835</v>
      </c>
      <c r="H362" s="31"/>
      <c r="I362" s="30"/>
      <c r="J362" s="30"/>
      <c r="K362" s="30"/>
      <c r="L362" s="30"/>
      <c r="M362" s="30"/>
      <c r="N362" s="30"/>
      <c r="O362" s="30"/>
      <c r="P362" s="30"/>
      <c r="Q362" s="65"/>
      <c r="R362" s="29">
        <v>0.0</v>
      </c>
    </row>
    <row r="363">
      <c r="A363" s="30"/>
      <c r="B363" s="30"/>
      <c r="C363" s="30"/>
      <c r="D363" s="30" t="s">
        <v>835</v>
      </c>
      <c r="E363" s="30"/>
      <c r="F363" s="30"/>
      <c r="G363" s="30" t="s">
        <v>835</v>
      </c>
      <c r="H363" s="31"/>
      <c r="I363" s="30"/>
      <c r="J363" s="30"/>
      <c r="K363" s="30"/>
      <c r="L363" s="30"/>
      <c r="M363" s="30"/>
      <c r="N363" s="30"/>
      <c r="O363" s="30"/>
      <c r="P363" s="30"/>
      <c r="Q363" s="65"/>
      <c r="R363" s="29">
        <v>0.0</v>
      </c>
    </row>
    <row r="364">
      <c r="A364" s="30"/>
      <c r="B364" s="30"/>
      <c r="C364" s="30"/>
      <c r="D364" s="30" t="s">
        <v>835</v>
      </c>
      <c r="E364" s="30"/>
      <c r="F364" s="30"/>
      <c r="G364" s="30" t="s">
        <v>835</v>
      </c>
      <c r="H364" s="31"/>
      <c r="I364" s="30"/>
      <c r="J364" s="30"/>
      <c r="K364" s="30"/>
      <c r="L364" s="30"/>
      <c r="M364" s="30"/>
      <c r="N364" s="30"/>
      <c r="O364" s="30"/>
      <c r="P364" s="30"/>
      <c r="Q364" s="65"/>
      <c r="R364" s="29">
        <v>0.0</v>
      </c>
    </row>
    <row r="365">
      <c r="A365" s="30"/>
      <c r="B365" s="30"/>
      <c r="C365" s="30"/>
      <c r="D365" s="30" t="s">
        <v>835</v>
      </c>
      <c r="E365" s="30"/>
      <c r="F365" s="30"/>
      <c r="G365" s="30" t="s">
        <v>835</v>
      </c>
      <c r="H365" s="31"/>
      <c r="I365" s="30"/>
      <c r="J365" s="30"/>
      <c r="K365" s="30"/>
      <c r="L365" s="30"/>
      <c r="M365" s="30"/>
      <c r="N365" s="30"/>
      <c r="O365" s="30"/>
      <c r="P365" s="30"/>
      <c r="Q365" s="65"/>
      <c r="R365" s="29">
        <v>0.0</v>
      </c>
    </row>
    <row r="366">
      <c r="A366" s="30"/>
      <c r="B366" s="30"/>
      <c r="C366" s="30"/>
      <c r="D366" s="30" t="s">
        <v>835</v>
      </c>
      <c r="E366" s="30"/>
      <c r="F366" s="30"/>
      <c r="G366" s="30" t="s">
        <v>835</v>
      </c>
      <c r="H366" s="31"/>
      <c r="I366" s="30"/>
      <c r="J366" s="30"/>
      <c r="K366" s="30"/>
      <c r="L366" s="30"/>
      <c r="M366" s="30"/>
      <c r="N366" s="30"/>
      <c r="O366" s="30"/>
      <c r="P366" s="30"/>
      <c r="Q366" s="65"/>
      <c r="R366" s="29">
        <v>0.0</v>
      </c>
    </row>
    <row r="367">
      <c r="A367" s="30"/>
      <c r="B367" s="30"/>
      <c r="C367" s="30"/>
      <c r="D367" s="30" t="s">
        <v>835</v>
      </c>
      <c r="E367" s="30"/>
      <c r="F367" s="30"/>
      <c r="G367" s="30" t="s">
        <v>835</v>
      </c>
      <c r="H367" s="31"/>
      <c r="I367" s="30"/>
      <c r="J367" s="30"/>
      <c r="K367" s="30"/>
      <c r="L367" s="30"/>
      <c r="M367" s="30"/>
      <c r="N367" s="30"/>
      <c r="O367" s="30"/>
      <c r="P367" s="30"/>
      <c r="Q367" s="65"/>
      <c r="R367" s="29">
        <v>0.0</v>
      </c>
    </row>
    <row r="368">
      <c r="A368" s="30"/>
      <c r="B368" s="30"/>
      <c r="C368" s="30"/>
      <c r="D368" s="30" t="s">
        <v>835</v>
      </c>
      <c r="E368" s="30"/>
      <c r="F368" s="30"/>
      <c r="G368" s="30" t="s">
        <v>835</v>
      </c>
      <c r="H368" s="31"/>
      <c r="I368" s="30"/>
      <c r="J368" s="30"/>
      <c r="K368" s="30"/>
      <c r="L368" s="30"/>
      <c r="M368" s="30"/>
      <c r="N368" s="30"/>
      <c r="O368" s="30"/>
      <c r="P368" s="30"/>
      <c r="Q368" s="65"/>
      <c r="R368" s="29">
        <v>0.0</v>
      </c>
    </row>
    <row r="369">
      <c r="A369" s="30"/>
      <c r="B369" s="30"/>
      <c r="C369" s="30"/>
      <c r="D369" s="30" t="s">
        <v>835</v>
      </c>
      <c r="E369" s="30"/>
      <c r="F369" s="30"/>
      <c r="G369" s="30" t="s">
        <v>835</v>
      </c>
      <c r="H369" s="31"/>
      <c r="I369" s="30"/>
      <c r="J369" s="30"/>
      <c r="K369" s="30"/>
      <c r="L369" s="30"/>
      <c r="M369" s="30"/>
      <c r="N369" s="30"/>
      <c r="O369" s="30"/>
      <c r="P369" s="30"/>
      <c r="Q369" s="65"/>
      <c r="R369" s="29">
        <v>0.0</v>
      </c>
    </row>
    <row r="370">
      <c r="A370" s="30"/>
      <c r="B370" s="30"/>
      <c r="C370" s="30"/>
      <c r="D370" s="30" t="s">
        <v>835</v>
      </c>
      <c r="E370" s="30"/>
      <c r="F370" s="30"/>
      <c r="G370" s="30" t="s">
        <v>835</v>
      </c>
      <c r="H370" s="31"/>
      <c r="I370" s="30"/>
      <c r="J370" s="30"/>
      <c r="K370" s="30"/>
      <c r="L370" s="30"/>
      <c r="M370" s="30"/>
      <c r="N370" s="30"/>
      <c r="O370" s="30"/>
      <c r="P370" s="30"/>
      <c r="Q370" s="65"/>
      <c r="R370" s="29">
        <v>0.0</v>
      </c>
    </row>
    <row r="371">
      <c r="A371" s="30"/>
      <c r="B371" s="30"/>
      <c r="C371" s="30"/>
      <c r="D371" s="30" t="s">
        <v>835</v>
      </c>
      <c r="E371" s="30"/>
      <c r="F371" s="30"/>
      <c r="G371" s="30" t="s">
        <v>835</v>
      </c>
      <c r="H371" s="31"/>
      <c r="I371" s="30"/>
      <c r="J371" s="30"/>
      <c r="K371" s="30"/>
      <c r="L371" s="30"/>
      <c r="M371" s="30"/>
      <c r="N371" s="30"/>
      <c r="O371" s="30"/>
      <c r="P371" s="30"/>
      <c r="Q371" s="65"/>
      <c r="R371" s="29">
        <v>0.0</v>
      </c>
    </row>
    <row r="372">
      <c r="A372" s="30"/>
      <c r="B372" s="30"/>
      <c r="C372" s="30"/>
      <c r="D372" s="30" t="s">
        <v>835</v>
      </c>
      <c r="E372" s="30"/>
      <c r="F372" s="30"/>
      <c r="G372" s="30" t="s">
        <v>835</v>
      </c>
      <c r="H372" s="31"/>
      <c r="I372" s="30"/>
      <c r="J372" s="30"/>
      <c r="K372" s="30"/>
      <c r="L372" s="30"/>
      <c r="M372" s="30"/>
      <c r="N372" s="30"/>
      <c r="O372" s="30"/>
      <c r="P372" s="30"/>
      <c r="Q372" s="65"/>
      <c r="R372" s="29">
        <v>0.0</v>
      </c>
    </row>
    <row r="373">
      <c r="A373" s="30"/>
      <c r="B373" s="30"/>
      <c r="C373" s="30"/>
      <c r="D373" s="30" t="s">
        <v>835</v>
      </c>
      <c r="E373" s="30"/>
      <c r="F373" s="30"/>
      <c r="G373" s="30" t="s">
        <v>835</v>
      </c>
      <c r="H373" s="31"/>
      <c r="I373" s="30"/>
      <c r="J373" s="30"/>
      <c r="K373" s="30"/>
      <c r="L373" s="30"/>
      <c r="M373" s="30"/>
      <c r="N373" s="30"/>
      <c r="O373" s="30"/>
      <c r="P373" s="30"/>
      <c r="Q373" s="65"/>
      <c r="R373" s="29">
        <v>0.0</v>
      </c>
    </row>
    <row r="374">
      <c r="A374" s="30"/>
      <c r="B374" s="30"/>
      <c r="C374" s="30"/>
      <c r="D374" s="30" t="s">
        <v>835</v>
      </c>
      <c r="E374" s="30"/>
      <c r="F374" s="30"/>
      <c r="G374" s="30" t="s">
        <v>835</v>
      </c>
      <c r="H374" s="31"/>
      <c r="I374" s="30"/>
      <c r="J374" s="30"/>
      <c r="K374" s="30"/>
      <c r="L374" s="30"/>
      <c r="M374" s="30"/>
      <c r="N374" s="30"/>
      <c r="O374" s="30"/>
      <c r="P374" s="30"/>
      <c r="Q374" s="65"/>
      <c r="R374" s="29">
        <v>0.0</v>
      </c>
    </row>
    <row r="375">
      <c r="A375" s="30"/>
      <c r="B375" s="30"/>
      <c r="C375" s="30"/>
      <c r="D375" s="30" t="s">
        <v>835</v>
      </c>
      <c r="E375" s="30"/>
      <c r="F375" s="30"/>
      <c r="G375" s="30" t="s">
        <v>835</v>
      </c>
      <c r="H375" s="31"/>
      <c r="I375" s="30"/>
      <c r="J375" s="30"/>
      <c r="K375" s="30"/>
      <c r="L375" s="30"/>
      <c r="M375" s="30"/>
      <c r="N375" s="30"/>
      <c r="O375" s="30"/>
      <c r="P375" s="30"/>
      <c r="Q375" s="65"/>
      <c r="R375" s="29">
        <v>0.0</v>
      </c>
    </row>
    <row r="376">
      <c r="A376" s="30"/>
      <c r="B376" s="30"/>
      <c r="C376" s="30"/>
      <c r="D376" s="30" t="s">
        <v>835</v>
      </c>
      <c r="E376" s="30"/>
      <c r="F376" s="30"/>
      <c r="G376" s="30" t="s">
        <v>835</v>
      </c>
      <c r="H376" s="31"/>
      <c r="I376" s="30"/>
      <c r="J376" s="30"/>
      <c r="K376" s="30"/>
      <c r="L376" s="30"/>
      <c r="M376" s="30"/>
      <c r="N376" s="30"/>
      <c r="O376" s="30"/>
      <c r="P376" s="30"/>
      <c r="Q376" s="65"/>
      <c r="R376" s="29">
        <v>0.0</v>
      </c>
    </row>
    <row r="377">
      <c r="A377" s="30"/>
      <c r="B377" s="30"/>
      <c r="C377" s="30"/>
      <c r="D377" s="30" t="s">
        <v>835</v>
      </c>
      <c r="E377" s="30"/>
      <c r="F377" s="30"/>
      <c r="G377" s="30" t="s">
        <v>835</v>
      </c>
      <c r="H377" s="31"/>
      <c r="I377" s="30"/>
      <c r="J377" s="30"/>
      <c r="K377" s="30"/>
      <c r="L377" s="30"/>
      <c r="M377" s="30"/>
      <c r="N377" s="30"/>
      <c r="O377" s="30"/>
      <c r="P377" s="30"/>
      <c r="Q377" s="65"/>
      <c r="R377" s="29">
        <v>0.0</v>
      </c>
    </row>
    <row r="378">
      <c r="A378" s="30"/>
      <c r="B378" s="30"/>
      <c r="C378" s="30"/>
      <c r="D378" s="30" t="s">
        <v>835</v>
      </c>
      <c r="E378" s="30"/>
      <c r="F378" s="30"/>
      <c r="G378" s="30" t="s">
        <v>835</v>
      </c>
      <c r="H378" s="31"/>
      <c r="I378" s="30"/>
      <c r="J378" s="30"/>
      <c r="K378" s="30"/>
      <c r="L378" s="30"/>
      <c r="M378" s="30"/>
      <c r="N378" s="30"/>
      <c r="O378" s="30"/>
      <c r="P378" s="30"/>
      <c r="Q378" s="65"/>
      <c r="R378" s="29">
        <v>0.0</v>
      </c>
    </row>
    <row r="379">
      <c r="A379" s="30"/>
      <c r="B379" s="30"/>
      <c r="C379" s="30"/>
      <c r="D379" s="30" t="s">
        <v>835</v>
      </c>
      <c r="E379" s="30"/>
      <c r="F379" s="30"/>
      <c r="G379" s="30" t="s">
        <v>835</v>
      </c>
      <c r="H379" s="31"/>
      <c r="I379" s="30"/>
      <c r="J379" s="30"/>
      <c r="K379" s="30"/>
      <c r="L379" s="30"/>
      <c r="M379" s="30"/>
      <c r="N379" s="30"/>
      <c r="O379" s="30"/>
      <c r="P379" s="30"/>
      <c r="Q379" s="65"/>
      <c r="R379" s="29">
        <v>0.0</v>
      </c>
    </row>
    <row r="380">
      <c r="A380" s="30"/>
      <c r="B380" s="30"/>
      <c r="C380" s="30"/>
      <c r="D380" s="30" t="s">
        <v>835</v>
      </c>
      <c r="E380" s="30"/>
      <c r="F380" s="30"/>
      <c r="G380" s="30" t="s">
        <v>835</v>
      </c>
      <c r="H380" s="31"/>
      <c r="I380" s="30"/>
      <c r="J380" s="30"/>
      <c r="K380" s="30"/>
      <c r="L380" s="30"/>
      <c r="M380" s="30"/>
      <c r="N380" s="30"/>
      <c r="O380" s="30"/>
      <c r="P380" s="30"/>
      <c r="Q380" s="65"/>
      <c r="R380" s="29">
        <v>0.0</v>
      </c>
    </row>
    <row r="381">
      <c r="A381" s="30"/>
      <c r="B381" s="30"/>
      <c r="C381" s="30"/>
      <c r="D381" s="30" t="s">
        <v>835</v>
      </c>
      <c r="E381" s="30"/>
      <c r="F381" s="30"/>
      <c r="G381" s="30" t="s">
        <v>835</v>
      </c>
      <c r="H381" s="31"/>
      <c r="I381" s="30"/>
      <c r="J381" s="30"/>
      <c r="K381" s="30"/>
      <c r="L381" s="30"/>
      <c r="M381" s="30"/>
      <c r="N381" s="30"/>
      <c r="O381" s="30"/>
      <c r="P381" s="30"/>
      <c r="Q381" s="65"/>
      <c r="R381" s="29">
        <v>0.0</v>
      </c>
    </row>
    <row r="382">
      <c r="A382" s="30"/>
      <c r="B382" s="30"/>
      <c r="C382" s="30"/>
      <c r="D382" s="30" t="s">
        <v>835</v>
      </c>
      <c r="E382" s="30"/>
      <c r="F382" s="30"/>
      <c r="G382" s="30" t="s">
        <v>835</v>
      </c>
      <c r="H382" s="31"/>
      <c r="I382" s="30"/>
      <c r="J382" s="30"/>
      <c r="K382" s="30"/>
      <c r="L382" s="30"/>
      <c r="M382" s="30"/>
      <c r="N382" s="30"/>
      <c r="O382" s="30"/>
      <c r="P382" s="30"/>
      <c r="Q382" s="65"/>
      <c r="R382" s="29">
        <v>0.0</v>
      </c>
    </row>
    <row r="383">
      <c r="A383" s="30"/>
      <c r="B383" s="30"/>
      <c r="C383" s="30"/>
      <c r="D383" s="30" t="s">
        <v>835</v>
      </c>
      <c r="E383" s="30"/>
      <c r="F383" s="30"/>
      <c r="G383" s="30" t="s">
        <v>835</v>
      </c>
      <c r="H383" s="31"/>
      <c r="I383" s="30"/>
      <c r="J383" s="30"/>
      <c r="K383" s="30"/>
      <c r="L383" s="30"/>
      <c r="M383" s="30"/>
      <c r="N383" s="30"/>
      <c r="O383" s="30"/>
      <c r="P383" s="30"/>
      <c r="Q383" s="65"/>
      <c r="R383" s="29">
        <v>0.0</v>
      </c>
    </row>
    <row r="384">
      <c r="A384" s="30"/>
      <c r="B384" s="30"/>
      <c r="C384" s="30"/>
      <c r="D384" s="30" t="s">
        <v>835</v>
      </c>
      <c r="E384" s="30"/>
      <c r="F384" s="30"/>
      <c r="G384" s="30" t="s">
        <v>835</v>
      </c>
      <c r="H384" s="31"/>
      <c r="I384" s="30"/>
      <c r="J384" s="30"/>
      <c r="K384" s="30"/>
      <c r="L384" s="30"/>
      <c r="M384" s="30"/>
      <c r="N384" s="30"/>
      <c r="O384" s="30"/>
      <c r="P384" s="30"/>
      <c r="Q384" s="65"/>
      <c r="R384" s="29">
        <v>0.0</v>
      </c>
    </row>
    <row r="385">
      <c r="A385" s="30"/>
      <c r="B385" s="30"/>
      <c r="C385" s="30"/>
      <c r="D385" s="30" t="s">
        <v>835</v>
      </c>
      <c r="E385" s="30"/>
      <c r="F385" s="30"/>
      <c r="G385" s="30" t="s">
        <v>835</v>
      </c>
      <c r="H385" s="31"/>
      <c r="I385" s="30"/>
      <c r="J385" s="30"/>
      <c r="K385" s="30"/>
      <c r="L385" s="30"/>
      <c r="M385" s="30"/>
      <c r="N385" s="30"/>
      <c r="O385" s="30"/>
      <c r="P385" s="30"/>
      <c r="Q385" s="65"/>
      <c r="R385" s="29">
        <v>0.0</v>
      </c>
    </row>
    <row r="386">
      <c r="A386" s="30"/>
      <c r="B386" s="30"/>
      <c r="C386" s="30"/>
      <c r="D386" s="30" t="s">
        <v>835</v>
      </c>
      <c r="E386" s="30"/>
      <c r="F386" s="30"/>
      <c r="G386" s="30" t="s">
        <v>835</v>
      </c>
      <c r="H386" s="31"/>
      <c r="I386" s="30"/>
      <c r="J386" s="30"/>
      <c r="K386" s="30"/>
      <c r="L386" s="30"/>
      <c r="M386" s="30"/>
      <c r="N386" s="30"/>
      <c r="O386" s="30"/>
      <c r="P386" s="30"/>
      <c r="Q386" s="65"/>
      <c r="R386" s="29">
        <v>0.0</v>
      </c>
    </row>
    <row r="387">
      <c r="A387" s="30"/>
      <c r="B387" s="30"/>
      <c r="C387" s="30"/>
      <c r="D387" s="30" t="s">
        <v>835</v>
      </c>
      <c r="E387" s="30"/>
      <c r="F387" s="30"/>
      <c r="G387" s="30" t="s">
        <v>835</v>
      </c>
      <c r="H387" s="31"/>
      <c r="I387" s="30"/>
      <c r="J387" s="30"/>
      <c r="K387" s="30"/>
      <c r="L387" s="30"/>
      <c r="M387" s="30"/>
      <c r="N387" s="30"/>
      <c r="O387" s="30"/>
      <c r="P387" s="30"/>
      <c r="Q387" s="65"/>
      <c r="R387" s="29">
        <v>0.0</v>
      </c>
    </row>
    <row r="388">
      <c r="A388" s="30"/>
      <c r="B388" s="30"/>
      <c r="C388" s="30"/>
      <c r="D388" s="30" t="s">
        <v>835</v>
      </c>
      <c r="E388" s="30"/>
      <c r="F388" s="30"/>
      <c r="G388" s="30" t="s">
        <v>835</v>
      </c>
      <c r="H388" s="31"/>
      <c r="I388" s="30"/>
      <c r="J388" s="30"/>
      <c r="K388" s="30"/>
      <c r="L388" s="30"/>
      <c r="M388" s="30"/>
      <c r="N388" s="30"/>
      <c r="O388" s="30"/>
      <c r="P388" s="30"/>
      <c r="Q388" s="65"/>
      <c r="R388" s="29">
        <v>0.0</v>
      </c>
    </row>
    <row r="389">
      <c r="A389" s="30"/>
      <c r="B389" s="30"/>
      <c r="C389" s="30"/>
      <c r="D389" s="30" t="s">
        <v>835</v>
      </c>
      <c r="E389" s="30"/>
      <c r="F389" s="30"/>
      <c r="G389" s="30" t="s">
        <v>835</v>
      </c>
      <c r="H389" s="31"/>
      <c r="I389" s="30"/>
      <c r="J389" s="30"/>
      <c r="K389" s="30"/>
      <c r="L389" s="30"/>
      <c r="M389" s="30"/>
      <c r="N389" s="30"/>
      <c r="O389" s="30"/>
      <c r="P389" s="30"/>
      <c r="Q389" s="65"/>
      <c r="R389" s="29">
        <v>0.0</v>
      </c>
    </row>
    <row r="390">
      <c r="A390" s="30"/>
      <c r="B390" s="30"/>
      <c r="C390" s="30"/>
      <c r="D390" s="30" t="s">
        <v>835</v>
      </c>
      <c r="E390" s="30"/>
      <c r="F390" s="30"/>
      <c r="G390" s="30" t="s">
        <v>835</v>
      </c>
      <c r="H390" s="31"/>
      <c r="I390" s="30"/>
      <c r="J390" s="30"/>
      <c r="K390" s="30"/>
      <c r="L390" s="30"/>
      <c r="M390" s="30"/>
      <c r="N390" s="30"/>
      <c r="O390" s="30"/>
      <c r="P390" s="30"/>
      <c r="Q390" s="65"/>
      <c r="R390" s="29">
        <v>0.0</v>
      </c>
    </row>
    <row r="391">
      <c r="A391" s="30"/>
      <c r="B391" s="30"/>
      <c r="C391" s="30"/>
      <c r="D391" s="30" t="s">
        <v>835</v>
      </c>
      <c r="E391" s="30"/>
      <c r="F391" s="30"/>
      <c r="G391" s="30" t="s">
        <v>835</v>
      </c>
      <c r="H391" s="31"/>
      <c r="I391" s="30"/>
      <c r="J391" s="30"/>
      <c r="K391" s="30"/>
      <c r="L391" s="30"/>
      <c r="M391" s="30"/>
      <c r="N391" s="30"/>
      <c r="O391" s="30"/>
      <c r="P391" s="30"/>
      <c r="Q391" s="65"/>
      <c r="R391" s="29">
        <v>0.0</v>
      </c>
    </row>
    <row r="392">
      <c r="A392" s="30"/>
      <c r="B392" s="30"/>
      <c r="C392" s="30"/>
      <c r="D392" s="30" t="s">
        <v>835</v>
      </c>
      <c r="E392" s="30"/>
      <c r="F392" s="30"/>
      <c r="G392" s="30" t="s">
        <v>835</v>
      </c>
      <c r="H392" s="31"/>
      <c r="I392" s="30"/>
      <c r="J392" s="30"/>
      <c r="K392" s="30"/>
      <c r="L392" s="30"/>
      <c r="M392" s="30"/>
      <c r="N392" s="30"/>
      <c r="O392" s="30"/>
      <c r="P392" s="30"/>
      <c r="Q392" s="65"/>
      <c r="R392" s="29">
        <v>0.0</v>
      </c>
    </row>
    <row r="393">
      <c r="A393" s="30"/>
      <c r="B393" s="30"/>
      <c r="C393" s="30"/>
      <c r="D393" s="30" t="s">
        <v>835</v>
      </c>
      <c r="E393" s="30"/>
      <c r="F393" s="30"/>
      <c r="G393" s="30" t="s">
        <v>835</v>
      </c>
      <c r="H393" s="31"/>
      <c r="I393" s="30"/>
      <c r="J393" s="30"/>
      <c r="K393" s="30"/>
      <c r="L393" s="30"/>
      <c r="M393" s="30"/>
      <c r="N393" s="30"/>
      <c r="O393" s="30"/>
      <c r="P393" s="30"/>
      <c r="Q393" s="65"/>
      <c r="R393" s="29">
        <v>0.0</v>
      </c>
    </row>
    <row r="394">
      <c r="A394" s="30"/>
      <c r="B394" s="30"/>
      <c r="C394" s="30"/>
      <c r="D394" s="30" t="s">
        <v>835</v>
      </c>
      <c r="E394" s="30"/>
      <c r="F394" s="30"/>
      <c r="G394" s="30" t="s">
        <v>835</v>
      </c>
      <c r="H394" s="31"/>
      <c r="I394" s="30"/>
      <c r="J394" s="30"/>
      <c r="K394" s="30"/>
      <c r="L394" s="30"/>
      <c r="M394" s="30"/>
      <c r="N394" s="30"/>
      <c r="O394" s="30"/>
      <c r="P394" s="30"/>
      <c r="Q394" s="65"/>
      <c r="R394" s="29">
        <v>0.0</v>
      </c>
    </row>
    <row r="395">
      <c r="A395" s="30"/>
      <c r="B395" s="30"/>
      <c r="C395" s="30"/>
      <c r="D395" s="30" t="s">
        <v>835</v>
      </c>
      <c r="E395" s="30"/>
      <c r="F395" s="30"/>
      <c r="G395" s="30" t="s">
        <v>835</v>
      </c>
      <c r="H395" s="31"/>
      <c r="I395" s="30"/>
      <c r="J395" s="30"/>
      <c r="K395" s="30"/>
      <c r="L395" s="30"/>
      <c r="M395" s="30"/>
      <c r="N395" s="30"/>
      <c r="O395" s="30"/>
      <c r="P395" s="30"/>
      <c r="Q395" s="65"/>
      <c r="R395" s="29">
        <v>0.0</v>
      </c>
    </row>
    <row r="396">
      <c r="A396" s="30"/>
      <c r="B396" s="30"/>
      <c r="C396" s="30"/>
      <c r="D396" s="30" t="s">
        <v>835</v>
      </c>
      <c r="E396" s="30"/>
      <c r="F396" s="30"/>
      <c r="G396" s="30" t="s">
        <v>835</v>
      </c>
      <c r="H396" s="31"/>
      <c r="I396" s="30"/>
      <c r="J396" s="30"/>
      <c r="K396" s="30"/>
      <c r="L396" s="30"/>
      <c r="M396" s="30"/>
      <c r="N396" s="30"/>
      <c r="O396" s="30"/>
      <c r="P396" s="30"/>
      <c r="Q396" s="65"/>
      <c r="R396" s="29">
        <v>0.0</v>
      </c>
    </row>
    <row r="397">
      <c r="A397" s="30"/>
      <c r="B397" s="30"/>
      <c r="C397" s="30"/>
      <c r="D397" s="30" t="s">
        <v>835</v>
      </c>
      <c r="E397" s="30"/>
      <c r="F397" s="30"/>
      <c r="G397" s="30" t="s">
        <v>835</v>
      </c>
      <c r="H397" s="31"/>
      <c r="I397" s="30"/>
      <c r="J397" s="30"/>
      <c r="K397" s="30"/>
      <c r="L397" s="30"/>
      <c r="M397" s="30"/>
      <c r="N397" s="30"/>
      <c r="O397" s="30"/>
      <c r="P397" s="30"/>
      <c r="Q397" s="65"/>
      <c r="R397" s="29">
        <v>0.0</v>
      </c>
    </row>
    <row r="398">
      <c r="A398" s="30"/>
      <c r="B398" s="30"/>
      <c r="C398" s="30"/>
      <c r="D398" s="30" t="s">
        <v>835</v>
      </c>
      <c r="E398" s="30"/>
      <c r="F398" s="30"/>
      <c r="G398" s="30" t="s">
        <v>835</v>
      </c>
      <c r="H398" s="31"/>
      <c r="I398" s="30"/>
      <c r="J398" s="30"/>
      <c r="K398" s="30"/>
      <c r="L398" s="30"/>
      <c r="M398" s="30"/>
      <c r="N398" s="30"/>
      <c r="O398" s="30"/>
      <c r="P398" s="30"/>
      <c r="Q398" s="65"/>
      <c r="R398" s="29">
        <v>0.0</v>
      </c>
    </row>
    <row r="399">
      <c r="A399" s="30"/>
      <c r="B399" s="30"/>
      <c r="C399" s="30"/>
      <c r="D399" s="30" t="s">
        <v>835</v>
      </c>
      <c r="E399" s="30"/>
      <c r="F399" s="30"/>
      <c r="G399" s="30" t="s">
        <v>835</v>
      </c>
      <c r="H399" s="31"/>
      <c r="I399" s="30"/>
      <c r="J399" s="30"/>
      <c r="K399" s="30"/>
      <c r="L399" s="30"/>
      <c r="M399" s="30"/>
      <c r="N399" s="30"/>
      <c r="O399" s="30"/>
      <c r="P399" s="30"/>
      <c r="Q399" s="65"/>
      <c r="R399" s="29">
        <v>0.0</v>
      </c>
    </row>
    <row r="400">
      <c r="A400" s="30"/>
      <c r="B400" s="30"/>
      <c r="C400" s="30"/>
      <c r="D400" s="30" t="s">
        <v>835</v>
      </c>
      <c r="E400" s="30"/>
      <c r="F400" s="30"/>
      <c r="G400" s="30" t="s">
        <v>835</v>
      </c>
      <c r="H400" s="31"/>
      <c r="I400" s="30"/>
      <c r="J400" s="30"/>
      <c r="K400" s="30"/>
      <c r="L400" s="30"/>
      <c r="M400" s="30"/>
      <c r="N400" s="30"/>
      <c r="O400" s="30"/>
      <c r="P400" s="30"/>
      <c r="Q400" s="65"/>
      <c r="R400" s="29">
        <v>0.0</v>
      </c>
    </row>
    <row r="401">
      <c r="A401" s="30"/>
      <c r="B401" s="30"/>
      <c r="C401" s="30"/>
      <c r="D401" s="30" t="s">
        <v>835</v>
      </c>
      <c r="E401" s="30"/>
      <c r="F401" s="30"/>
      <c r="G401" s="30" t="s">
        <v>835</v>
      </c>
      <c r="H401" s="31"/>
      <c r="I401" s="30"/>
      <c r="J401" s="30"/>
      <c r="K401" s="30"/>
      <c r="L401" s="30"/>
      <c r="M401" s="30"/>
      <c r="N401" s="30"/>
      <c r="O401" s="30"/>
      <c r="P401" s="30"/>
      <c r="Q401" s="65"/>
      <c r="R401" s="29">
        <v>0.0</v>
      </c>
    </row>
    <row r="402">
      <c r="A402" s="30"/>
      <c r="B402" s="30"/>
      <c r="C402" s="30"/>
      <c r="D402" s="30" t="s">
        <v>835</v>
      </c>
      <c r="E402" s="30"/>
      <c r="F402" s="30"/>
      <c r="G402" s="30" t="s">
        <v>835</v>
      </c>
      <c r="H402" s="31"/>
      <c r="I402" s="30"/>
      <c r="J402" s="30"/>
      <c r="K402" s="30"/>
      <c r="L402" s="30"/>
      <c r="M402" s="30"/>
      <c r="N402" s="30"/>
      <c r="O402" s="30"/>
      <c r="P402" s="30"/>
      <c r="Q402" s="65"/>
      <c r="R402" s="29">
        <v>0.0</v>
      </c>
    </row>
    <row r="403">
      <c r="A403" s="30"/>
      <c r="B403" s="30"/>
      <c r="C403" s="30"/>
      <c r="D403" s="30" t="s">
        <v>835</v>
      </c>
      <c r="E403" s="30"/>
      <c r="F403" s="30"/>
      <c r="G403" s="30" t="s">
        <v>835</v>
      </c>
      <c r="H403" s="31"/>
      <c r="I403" s="30"/>
      <c r="J403" s="30"/>
      <c r="K403" s="30"/>
      <c r="L403" s="30"/>
      <c r="M403" s="30"/>
      <c r="N403" s="30"/>
      <c r="O403" s="30"/>
      <c r="P403" s="30"/>
      <c r="Q403" s="65"/>
      <c r="R403" s="29">
        <v>0.0</v>
      </c>
    </row>
    <row r="404">
      <c r="A404" s="30"/>
      <c r="B404" s="30"/>
      <c r="C404" s="30"/>
      <c r="D404" s="30" t="s">
        <v>835</v>
      </c>
      <c r="E404" s="30"/>
      <c r="F404" s="30"/>
      <c r="G404" s="30" t="s">
        <v>835</v>
      </c>
      <c r="H404" s="31"/>
      <c r="I404" s="30"/>
      <c r="J404" s="30"/>
      <c r="K404" s="30"/>
      <c r="L404" s="30"/>
      <c r="M404" s="30"/>
      <c r="N404" s="30"/>
      <c r="O404" s="30"/>
      <c r="P404" s="30"/>
      <c r="Q404" s="65"/>
      <c r="R404" s="29">
        <v>0.0</v>
      </c>
    </row>
    <row r="405">
      <c r="A405" s="30"/>
      <c r="B405" s="30"/>
      <c r="C405" s="30"/>
      <c r="D405" s="30" t="s">
        <v>835</v>
      </c>
      <c r="E405" s="30"/>
      <c r="F405" s="30"/>
      <c r="G405" s="30" t="s">
        <v>835</v>
      </c>
      <c r="H405" s="31"/>
      <c r="I405" s="30"/>
      <c r="J405" s="30"/>
      <c r="K405" s="30"/>
      <c r="L405" s="30"/>
      <c r="M405" s="30"/>
      <c r="N405" s="30"/>
      <c r="O405" s="30"/>
      <c r="P405" s="30"/>
      <c r="Q405" s="65"/>
      <c r="R405" s="29">
        <v>0.0</v>
      </c>
    </row>
    <row r="406">
      <c r="A406" s="30"/>
      <c r="B406" s="30"/>
      <c r="C406" s="30"/>
      <c r="D406" s="30" t="s">
        <v>835</v>
      </c>
      <c r="E406" s="30"/>
      <c r="F406" s="30"/>
      <c r="G406" s="30" t="s">
        <v>835</v>
      </c>
      <c r="H406" s="31"/>
      <c r="I406" s="30"/>
      <c r="J406" s="30"/>
      <c r="K406" s="30"/>
      <c r="L406" s="30"/>
      <c r="M406" s="30"/>
      <c r="N406" s="30"/>
      <c r="O406" s="30"/>
      <c r="P406" s="30"/>
      <c r="Q406" s="65"/>
      <c r="R406" s="29">
        <v>0.0</v>
      </c>
    </row>
    <row r="407">
      <c r="A407" s="30"/>
      <c r="B407" s="30"/>
      <c r="C407" s="30"/>
      <c r="D407" s="30" t="s">
        <v>835</v>
      </c>
      <c r="E407" s="30"/>
      <c r="F407" s="30"/>
      <c r="G407" s="30" t="s">
        <v>835</v>
      </c>
      <c r="H407" s="31"/>
      <c r="I407" s="30"/>
      <c r="J407" s="30"/>
      <c r="K407" s="30"/>
      <c r="L407" s="30"/>
      <c r="M407" s="30"/>
      <c r="N407" s="30"/>
      <c r="O407" s="30"/>
      <c r="P407" s="30"/>
      <c r="Q407" s="65"/>
      <c r="R407" s="29">
        <v>0.0</v>
      </c>
    </row>
    <row r="408">
      <c r="A408" s="30"/>
      <c r="B408" s="30"/>
      <c r="C408" s="30"/>
      <c r="D408" s="30" t="s">
        <v>835</v>
      </c>
      <c r="E408" s="30"/>
      <c r="F408" s="30"/>
      <c r="G408" s="30" t="s">
        <v>835</v>
      </c>
      <c r="H408" s="31"/>
      <c r="I408" s="30"/>
      <c r="J408" s="30"/>
      <c r="K408" s="30"/>
      <c r="L408" s="30"/>
      <c r="M408" s="30"/>
      <c r="N408" s="30"/>
      <c r="O408" s="30"/>
      <c r="P408" s="30"/>
      <c r="Q408" s="65"/>
      <c r="R408" s="29">
        <v>0.0</v>
      </c>
    </row>
    <row r="409">
      <c r="A409" s="30"/>
      <c r="B409" s="30"/>
      <c r="C409" s="30"/>
      <c r="D409" s="30" t="s">
        <v>835</v>
      </c>
      <c r="E409" s="30"/>
      <c r="F409" s="30"/>
      <c r="G409" s="30" t="s">
        <v>835</v>
      </c>
      <c r="H409" s="31"/>
      <c r="I409" s="30"/>
      <c r="J409" s="30"/>
      <c r="K409" s="30"/>
      <c r="L409" s="30"/>
      <c r="M409" s="30"/>
      <c r="N409" s="30"/>
      <c r="O409" s="30"/>
      <c r="P409" s="30"/>
      <c r="Q409" s="65"/>
      <c r="R409" s="29">
        <v>0.0</v>
      </c>
    </row>
    <row r="410">
      <c r="A410" s="30"/>
      <c r="B410" s="30"/>
      <c r="C410" s="30"/>
      <c r="D410" s="30" t="s">
        <v>835</v>
      </c>
      <c r="E410" s="30"/>
      <c r="F410" s="30"/>
      <c r="G410" s="30" t="s">
        <v>835</v>
      </c>
      <c r="H410" s="31"/>
      <c r="I410" s="30"/>
      <c r="J410" s="30"/>
      <c r="K410" s="30"/>
      <c r="L410" s="30"/>
      <c r="M410" s="30"/>
      <c r="N410" s="30"/>
      <c r="O410" s="30"/>
      <c r="P410" s="30"/>
      <c r="Q410" s="65"/>
      <c r="R410" s="29">
        <v>0.0</v>
      </c>
    </row>
    <row r="411">
      <c r="A411" s="30"/>
      <c r="B411" s="30"/>
      <c r="C411" s="30"/>
      <c r="D411" s="30" t="s">
        <v>835</v>
      </c>
      <c r="E411" s="30"/>
      <c r="F411" s="30"/>
      <c r="G411" s="30" t="s">
        <v>835</v>
      </c>
      <c r="H411" s="31"/>
      <c r="I411" s="30"/>
      <c r="J411" s="30"/>
      <c r="K411" s="30"/>
      <c r="L411" s="30"/>
      <c r="M411" s="30"/>
      <c r="N411" s="30"/>
      <c r="O411" s="30"/>
      <c r="P411" s="30"/>
      <c r="Q411" s="65"/>
      <c r="R411" s="29">
        <v>0.0</v>
      </c>
    </row>
    <row r="412">
      <c r="A412" s="30"/>
      <c r="B412" s="30"/>
      <c r="C412" s="30"/>
      <c r="D412" s="30" t="s">
        <v>835</v>
      </c>
      <c r="E412" s="30"/>
      <c r="F412" s="30"/>
      <c r="G412" s="30" t="s">
        <v>835</v>
      </c>
      <c r="H412" s="31"/>
      <c r="I412" s="30"/>
      <c r="J412" s="30"/>
      <c r="K412" s="30"/>
      <c r="L412" s="30"/>
      <c r="M412" s="30"/>
      <c r="N412" s="30"/>
      <c r="O412" s="30"/>
      <c r="P412" s="30"/>
      <c r="Q412" s="65"/>
      <c r="R412" s="29">
        <v>0.0</v>
      </c>
    </row>
    <row r="413">
      <c r="A413" s="30"/>
      <c r="B413" s="30"/>
      <c r="C413" s="30"/>
      <c r="D413" s="30" t="s">
        <v>835</v>
      </c>
      <c r="E413" s="30"/>
      <c r="F413" s="30"/>
      <c r="G413" s="30" t="s">
        <v>835</v>
      </c>
      <c r="H413" s="31"/>
      <c r="I413" s="30"/>
      <c r="J413" s="30"/>
      <c r="K413" s="30"/>
      <c r="L413" s="30"/>
      <c r="M413" s="30"/>
      <c r="N413" s="30"/>
      <c r="O413" s="30"/>
      <c r="P413" s="30"/>
      <c r="Q413" s="65"/>
      <c r="R413" s="29">
        <v>0.0</v>
      </c>
    </row>
    <row r="414">
      <c r="A414" s="30"/>
      <c r="B414" s="30"/>
      <c r="C414" s="30"/>
      <c r="D414" s="30" t="s">
        <v>835</v>
      </c>
      <c r="E414" s="30"/>
      <c r="F414" s="30"/>
      <c r="G414" s="30" t="s">
        <v>835</v>
      </c>
      <c r="H414" s="31"/>
      <c r="I414" s="30"/>
      <c r="J414" s="30"/>
      <c r="K414" s="30"/>
      <c r="L414" s="30"/>
      <c r="M414" s="30"/>
      <c r="N414" s="30"/>
      <c r="O414" s="30"/>
      <c r="P414" s="30"/>
      <c r="Q414" s="65"/>
      <c r="R414" s="29">
        <v>0.0</v>
      </c>
    </row>
    <row r="415">
      <c r="A415" s="30"/>
      <c r="B415" s="30"/>
      <c r="C415" s="30"/>
      <c r="D415" s="30" t="s">
        <v>835</v>
      </c>
      <c r="E415" s="30"/>
      <c r="F415" s="30"/>
      <c r="G415" s="30" t="s">
        <v>835</v>
      </c>
      <c r="H415" s="31"/>
      <c r="I415" s="30"/>
      <c r="J415" s="30"/>
      <c r="K415" s="30"/>
      <c r="L415" s="30"/>
      <c r="M415" s="30"/>
      <c r="N415" s="30"/>
      <c r="O415" s="30"/>
      <c r="P415" s="30"/>
      <c r="Q415" s="65"/>
      <c r="R415" s="29">
        <v>0.0</v>
      </c>
    </row>
    <row r="416">
      <c r="A416" s="30"/>
      <c r="B416" s="30"/>
      <c r="C416" s="30"/>
      <c r="D416" s="30" t="s">
        <v>835</v>
      </c>
      <c r="E416" s="30"/>
      <c r="F416" s="30"/>
      <c r="G416" s="30" t="s">
        <v>835</v>
      </c>
      <c r="H416" s="31"/>
      <c r="I416" s="30"/>
      <c r="J416" s="30"/>
      <c r="K416" s="30"/>
      <c r="L416" s="30"/>
      <c r="M416" s="30"/>
      <c r="N416" s="30"/>
      <c r="O416" s="30"/>
      <c r="P416" s="30"/>
      <c r="Q416" s="65"/>
      <c r="R416" s="29">
        <v>0.0</v>
      </c>
    </row>
    <row r="417">
      <c r="A417" s="30"/>
      <c r="B417" s="30"/>
      <c r="C417" s="30"/>
      <c r="D417" s="30" t="s">
        <v>835</v>
      </c>
      <c r="E417" s="30"/>
      <c r="F417" s="30"/>
      <c r="G417" s="30" t="s">
        <v>835</v>
      </c>
      <c r="H417" s="31"/>
      <c r="I417" s="30"/>
      <c r="J417" s="30"/>
      <c r="K417" s="30"/>
      <c r="L417" s="30"/>
      <c r="M417" s="30"/>
      <c r="N417" s="30"/>
      <c r="O417" s="30"/>
      <c r="P417" s="30"/>
      <c r="Q417" s="65"/>
      <c r="R417" s="29">
        <v>0.0</v>
      </c>
    </row>
    <row r="418">
      <c r="A418" s="30"/>
      <c r="B418" s="30"/>
      <c r="C418" s="30"/>
      <c r="D418" s="30" t="s">
        <v>835</v>
      </c>
      <c r="E418" s="30"/>
      <c r="F418" s="30"/>
      <c r="G418" s="30" t="s">
        <v>835</v>
      </c>
      <c r="H418" s="31"/>
      <c r="I418" s="30"/>
      <c r="J418" s="30"/>
      <c r="K418" s="30"/>
      <c r="L418" s="30"/>
      <c r="M418" s="30"/>
      <c r="N418" s="30"/>
      <c r="O418" s="30"/>
      <c r="P418" s="30"/>
      <c r="Q418" s="66"/>
      <c r="R418" s="29">
        <v>0.0</v>
      </c>
    </row>
    <row r="419">
      <c r="A419" s="30"/>
      <c r="B419" s="30"/>
      <c r="C419" s="30"/>
      <c r="D419" s="30" t="s">
        <v>835</v>
      </c>
      <c r="E419" s="30"/>
      <c r="F419" s="30"/>
      <c r="G419" s="30" t="s">
        <v>835</v>
      </c>
      <c r="H419" s="31"/>
      <c r="I419" s="30"/>
      <c r="J419" s="30"/>
      <c r="K419" s="30"/>
      <c r="L419" s="30"/>
      <c r="M419" s="30"/>
      <c r="N419" s="30"/>
      <c r="O419" s="30"/>
      <c r="P419" s="30"/>
      <c r="Q419" s="66"/>
      <c r="R419" s="29">
        <v>0.0</v>
      </c>
    </row>
    <row r="420">
      <c r="A420" s="30"/>
      <c r="B420" s="30"/>
      <c r="C420" s="30"/>
      <c r="D420" s="30" t="s">
        <v>835</v>
      </c>
      <c r="E420" s="30"/>
      <c r="F420" s="30"/>
      <c r="G420" s="30" t="s">
        <v>835</v>
      </c>
      <c r="H420" s="31"/>
      <c r="I420" s="30"/>
      <c r="J420" s="30"/>
      <c r="K420" s="30"/>
      <c r="L420" s="30"/>
      <c r="M420" s="30"/>
      <c r="N420" s="30"/>
      <c r="O420" s="30"/>
      <c r="P420" s="30"/>
      <c r="Q420" s="66"/>
      <c r="R420" s="29">
        <v>0.0</v>
      </c>
    </row>
    <row r="421">
      <c r="A421" s="30"/>
      <c r="B421" s="30"/>
      <c r="C421" s="30"/>
      <c r="D421" s="30" t="s">
        <v>835</v>
      </c>
      <c r="E421" s="30"/>
      <c r="F421" s="30"/>
      <c r="G421" s="30" t="s">
        <v>835</v>
      </c>
      <c r="H421" s="31"/>
      <c r="I421" s="30"/>
      <c r="J421" s="30"/>
      <c r="K421" s="30"/>
      <c r="L421" s="30"/>
      <c r="M421" s="30"/>
      <c r="N421" s="30"/>
      <c r="O421" s="30"/>
      <c r="P421" s="30"/>
      <c r="Q421" s="66"/>
      <c r="R421" s="29">
        <v>0.0</v>
      </c>
    </row>
    <row r="422">
      <c r="A422" s="30"/>
      <c r="B422" s="30"/>
      <c r="C422" s="30"/>
      <c r="D422" s="30" t="s">
        <v>835</v>
      </c>
      <c r="E422" s="30"/>
      <c r="F422" s="30"/>
      <c r="G422" s="30" t="s">
        <v>835</v>
      </c>
      <c r="H422" s="31"/>
      <c r="I422" s="30"/>
      <c r="J422" s="30"/>
      <c r="K422" s="30"/>
      <c r="L422" s="30"/>
      <c r="M422" s="30"/>
      <c r="N422" s="30"/>
      <c r="O422" s="30"/>
      <c r="P422" s="30"/>
      <c r="Q422" s="66"/>
      <c r="R422" s="29">
        <v>0.0</v>
      </c>
    </row>
    <row r="423">
      <c r="A423" s="30"/>
      <c r="B423" s="30"/>
      <c r="C423" s="30"/>
      <c r="D423" s="30" t="s">
        <v>835</v>
      </c>
      <c r="E423" s="30"/>
      <c r="F423" s="30"/>
      <c r="G423" s="30" t="s">
        <v>835</v>
      </c>
      <c r="H423" s="31"/>
      <c r="I423" s="30"/>
      <c r="J423" s="30"/>
      <c r="K423" s="30"/>
      <c r="L423" s="30"/>
      <c r="M423" s="30"/>
      <c r="N423" s="30"/>
      <c r="O423" s="30"/>
      <c r="P423" s="30"/>
      <c r="Q423" s="66"/>
      <c r="R423" s="29">
        <v>0.0</v>
      </c>
    </row>
    <row r="424">
      <c r="A424" s="30"/>
      <c r="B424" s="30"/>
      <c r="C424" s="30"/>
      <c r="D424" s="30" t="s">
        <v>835</v>
      </c>
      <c r="E424" s="30"/>
      <c r="F424" s="30"/>
      <c r="G424" s="30" t="s">
        <v>835</v>
      </c>
      <c r="H424" s="31"/>
      <c r="I424" s="30"/>
      <c r="J424" s="30"/>
      <c r="K424" s="30"/>
      <c r="L424" s="30"/>
      <c r="M424" s="30"/>
      <c r="N424" s="30"/>
      <c r="O424" s="30"/>
      <c r="P424" s="30"/>
      <c r="Q424" s="66"/>
      <c r="R424" s="29">
        <v>0.0</v>
      </c>
    </row>
    <row r="425">
      <c r="A425" s="30"/>
      <c r="B425" s="30"/>
      <c r="C425" s="30"/>
      <c r="D425" s="30" t="s">
        <v>835</v>
      </c>
      <c r="E425" s="30"/>
      <c r="F425" s="30"/>
      <c r="G425" s="30" t="s">
        <v>835</v>
      </c>
      <c r="H425" s="31"/>
      <c r="I425" s="30"/>
      <c r="J425" s="30"/>
      <c r="K425" s="30"/>
      <c r="L425" s="30"/>
      <c r="M425" s="30"/>
      <c r="N425" s="30"/>
      <c r="O425" s="30"/>
      <c r="P425" s="30"/>
      <c r="Q425" s="66"/>
      <c r="R425" s="29">
        <v>0.0</v>
      </c>
    </row>
    <row r="426">
      <c r="A426" s="30"/>
      <c r="B426" s="30"/>
      <c r="C426" s="30"/>
      <c r="D426" s="30" t="s">
        <v>835</v>
      </c>
      <c r="E426" s="30"/>
      <c r="F426" s="30"/>
      <c r="G426" s="30" t="s">
        <v>835</v>
      </c>
      <c r="H426" s="31"/>
      <c r="I426" s="30"/>
      <c r="J426" s="30"/>
      <c r="K426" s="30"/>
      <c r="L426" s="30"/>
      <c r="M426" s="30"/>
      <c r="N426" s="30"/>
      <c r="O426" s="30"/>
      <c r="P426" s="30"/>
      <c r="Q426" s="66"/>
      <c r="R426" s="29">
        <v>0.0</v>
      </c>
    </row>
    <row r="427">
      <c r="A427" s="30"/>
      <c r="B427" s="30"/>
      <c r="C427" s="30"/>
      <c r="D427" s="30" t="s">
        <v>835</v>
      </c>
      <c r="E427" s="30"/>
      <c r="F427" s="30"/>
      <c r="G427" s="30" t="s">
        <v>835</v>
      </c>
      <c r="H427" s="31"/>
      <c r="I427" s="30"/>
      <c r="J427" s="30"/>
      <c r="K427" s="30"/>
      <c r="L427" s="30"/>
      <c r="M427" s="30"/>
      <c r="N427" s="30"/>
      <c r="O427" s="30"/>
      <c r="P427" s="30"/>
      <c r="Q427" s="66"/>
      <c r="R427" s="29">
        <v>0.0</v>
      </c>
    </row>
    <row r="428">
      <c r="A428" s="30"/>
      <c r="B428" s="30"/>
      <c r="C428" s="30"/>
      <c r="D428" s="30" t="s">
        <v>835</v>
      </c>
      <c r="E428" s="30"/>
      <c r="F428" s="30"/>
      <c r="G428" s="30" t="s">
        <v>835</v>
      </c>
      <c r="H428" s="31"/>
      <c r="I428" s="30"/>
      <c r="J428" s="30"/>
      <c r="K428" s="30"/>
      <c r="L428" s="30"/>
      <c r="M428" s="30"/>
      <c r="N428" s="30"/>
      <c r="O428" s="30"/>
      <c r="P428" s="30"/>
      <c r="Q428" s="66"/>
      <c r="R428" s="29">
        <v>0.0</v>
      </c>
    </row>
    <row r="429">
      <c r="A429" s="30"/>
      <c r="B429" s="30"/>
      <c r="C429" s="30"/>
      <c r="D429" s="30" t="s">
        <v>835</v>
      </c>
      <c r="E429" s="30"/>
      <c r="F429" s="30"/>
      <c r="G429" s="30" t="s">
        <v>835</v>
      </c>
      <c r="H429" s="31"/>
      <c r="I429" s="30"/>
      <c r="J429" s="30"/>
      <c r="K429" s="30"/>
      <c r="L429" s="30"/>
      <c r="M429" s="30"/>
      <c r="N429" s="30"/>
      <c r="O429" s="30"/>
      <c r="P429" s="30"/>
      <c r="Q429" s="66"/>
      <c r="R429" s="29">
        <v>0.0</v>
      </c>
    </row>
    <row r="430">
      <c r="A430" s="30"/>
      <c r="B430" s="30"/>
      <c r="C430" s="30"/>
      <c r="D430" s="30" t="s">
        <v>835</v>
      </c>
      <c r="E430" s="30"/>
      <c r="F430" s="30"/>
      <c r="G430" s="30" t="s">
        <v>835</v>
      </c>
      <c r="H430" s="31"/>
      <c r="I430" s="30"/>
      <c r="J430" s="30"/>
      <c r="K430" s="30"/>
      <c r="L430" s="30"/>
      <c r="M430" s="30"/>
      <c r="N430" s="30"/>
      <c r="O430" s="30"/>
      <c r="P430" s="30"/>
      <c r="Q430" s="66"/>
      <c r="R430" s="29">
        <v>0.0</v>
      </c>
    </row>
    <row r="431">
      <c r="A431" s="30"/>
      <c r="B431" s="30"/>
      <c r="C431" s="30"/>
      <c r="D431" s="30" t="s">
        <v>835</v>
      </c>
      <c r="E431" s="30"/>
      <c r="F431" s="30"/>
      <c r="G431" s="30" t="s">
        <v>835</v>
      </c>
      <c r="H431" s="31"/>
      <c r="I431" s="30"/>
      <c r="J431" s="30"/>
      <c r="K431" s="30"/>
      <c r="L431" s="30"/>
      <c r="M431" s="30"/>
      <c r="N431" s="30"/>
      <c r="O431" s="30"/>
      <c r="P431" s="30"/>
      <c r="Q431" s="66"/>
      <c r="R431" s="29">
        <v>0.0</v>
      </c>
    </row>
    <row r="432">
      <c r="A432" s="30"/>
      <c r="B432" s="30"/>
      <c r="C432" s="30"/>
      <c r="D432" s="30" t="s">
        <v>835</v>
      </c>
      <c r="E432" s="30"/>
      <c r="F432" s="30"/>
      <c r="G432" s="30" t="s">
        <v>835</v>
      </c>
      <c r="H432" s="31"/>
      <c r="I432" s="30"/>
      <c r="J432" s="30"/>
      <c r="K432" s="30"/>
      <c r="L432" s="30"/>
      <c r="M432" s="30"/>
      <c r="N432" s="30"/>
      <c r="O432" s="30"/>
      <c r="P432" s="30"/>
      <c r="Q432" s="66"/>
      <c r="R432" s="29">
        <v>0.0</v>
      </c>
    </row>
    <row r="433">
      <c r="A433" s="30"/>
      <c r="B433" s="30"/>
      <c r="C433" s="30"/>
      <c r="D433" s="30" t="s">
        <v>835</v>
      </c>
      <c r="E433" s="30"/>
      <c r="F433" s="30"/>
      <c r="G433" s="30" t="s">
        <v>835</v>
      </c>
      <c r="H433" s="31"/>
      <c r="I433" s="30"/>
      <c r="J433" s="30"/>
      <c r="K433" s="30"/>
      <c r="L433" s="30"/>
      <c r="M433" s="30"/>
      <c r="N433" s="30"/>
      <c r="O433" s="30"/>
      <c r="P433" s="30"/>
      <c r="Q433" s="66"/>
      <c r="R433" s="29">
        <v>0.0</v>
      </c>
    </row>
    <row r="434">
      <c r="A434" s="30"/>
      <c r="B434" s="30"/>
      <c r="C434" s="30"/>
      <c r="D434" s="30" t="s">
        <v>835</v>
      </c>
      <c r="E434" s="30"/>
      <c r="F434" s="30"/>
      <c r="G434" s="30" t="s">
        <v>835</v>
      </c>
      <c r="H434" s="31"/>
      <c r="I434" s="30"/>
      <c r="J434" s="30"/>
      <c r="K434" s="30"/>
      <c r="L434" s="30"/>
      <c r="M434" s="30"/>
      <c r="N434" s="30"/>
      <c r="O434" s="30"/>
      <c r="P434" s="30"/>
      <c r="Q434" s="66"/>
      <c r="R434" s="29">
        <v>0.0</v>
      </c>
    </row>
    <row r="435">
      <c r="A435" s="30"/>
      <c r="B435" s="30"/>
      <c r="C435" s="30"/>
      <c r="D435" s="30" t="s">
        <v>835</v>
      </c>
      <c r="E435" s="30"/>
      <c r="F435" s="30"/>
      <c r="G435" s="30" t="s">
        <v>835</v>
      </c>
      <c r="H435" s="31"/>
      <c r="I435" s="30"/>
      <c r="J435" s="30"/>
      <c r="K435" s="30"/>
      <c r="L435" s="30"/>
      <c r="M435" s="30"/>
      <c r="N435" s="30"/>
      <c r="O435" s="30"/>
      <c r="P435" s="30"/>
      <c r="Q435" s="66"/>
      <c r="R435" s="29">
        <v>0.0</v>
      </c>
    </row>
    <row r="436">
      <c r="A436" s="30"/>
      <c r="B436" s="30"/>
      <c r="C436" s="30"/>
      <c r="D436" s="30" t="s">
        <v>835</v>
      </c>
      <c r="E436" s="30"/>
      <c r="F436" s="30"/>
      <c r="G436" s="30" t="s">
        <v>835</v>
      </c>
      <c r="H436" s="31"/>
      <c r="I436" s="30"/>
      <c r="J436" s="30"/>
      <c r="K436" s="30"/>
      <c r="L436" s="30"/>
      <c r="M436" s="30"/>
      <c r="N436" s="30"/>
      <c r="O436" s="30"/>
      <c r="P436" s="30"/>
      <c r="Q436" s="66"/>
      <c r="R436" s="29">
        <v>0.0</v>
      </c>
    </row>
    <row r="437">
      <c r="A437" s="30"/>
      <c r="B437" s="30"/>
      <c r="C437" s="30"/>
      <c r="D437" s="30" t="s">
        <v>835</v>
      </c>
      <c r="E437" s="30"/>
      <c r="F437" s="30"/>
      <c r="G437" s="30" t="s">
        <v>835</v>
      </c>
      <c r="H437" s="31"/>
      <c r="I437" s="30"/>
      <c r="J437" s="30"/>
      <c r="K437" s="30"/>
      <c r="L437" s="30"/>
      <c r="M437" s="30"/>
      <c r="N437" s="30"/>
      <c r="O437" s="30"/>
      <c r="P437" s="30"/>
      <c r="Q437" s="66"/>
      <c r="R437" s="29">
        <v>0.0</v>
      </c>
    </row>
    <row r="438">
      <c r="A438" s="30"/>
      <c r="B438" s="30"/>
      <c r="C438" s="30"/>
      <c r="D438" s="30" t="s">
        <v>835</v>
      </c>
      <c r="E438" s="30"/>
      <c r="F438" s="30"/>
      <c r="G438" s="30" t="s">
        <v>835</v>
      </c>
      <c r="H438" s="31"/>
      <c r="I438" s="30"/>
      <c r="J438" s="30"/>
      <c r="K438" s="30"/>
      <c r="L438" s="30"/>
      <c r="M438" s="30"/>
      <c r="N438" s="30"/>
      <c r="O438" s="30"/>
      <c r="P438" s="30"/>
      <c r="Q438" s="66"/>
      <c r="R438" s="29">
        <v>0.0</v>
      </c>
    </row>
    <row r="439">
      <c r="A439" s="30"/>
      <c r="B439" s="30"/>
      <c r="C439" s="30"/>
      <c r="D439" s="30" t="s">
        <v>835</v>
      </c>
      <c r="E439" s="30"/>
      <c r="F439" s="30"/>
      <c r="G439" s="30" t="s">
        <v>835</v>
      </c>
      <c r="H439" s="31"/>
      <c r="I439" s="30"/>
      <c r="J439" s="30"/>
      <c r="K439" s="30"/>
      <c r="L439" s="30"/>
      <c r="M439" s="30"/>
      <c r="N439" s="30"/>
      <c r="O439" s="30"/>
      <c r="P439" s="30"/>
      <c r="Q439" s="66"/>
      <c r="R439" s="29">
        <v>0.0</v>
      </c>
    </row>
    <row r="440">
      <c r="A440" s="30"/>
      <c r="B440" s="30"/>
      <c r="C440" s="30"/>
      <c r="D440" s="30" t="s">
        <v>835</v>
      </c>
      <c r="E440" s="30"/>
      <c r="F440" s="30"/>
      <c r="G440" s="30" t="s">
        <v>835</v>
      </c>
      <c r="H440" s="31"/>
      <c r="I440" s="30"/>
      <c r="J440" s="30"/>
      <c r="K440" s="30"/>
      <c r="L440" s="30"/>
      <c r="M440" s="30"/>
      <c r="N440" s="30"/>
      <c r="O440" s="30"/>
      <c r="P440" s="30"/>
      <c r="Q440" s="66"/>
      <c r="R440" s="29">
        <v>0.0</v>
      </c>
    </row>
    <row r="441">
      <c r="A441" s="30"/>
      <c r="B441" s="30"/>
      <c r="C441" s="30"/>
      <c r="D441" s="30" t="s">
        <v>835</v>
      </c>
      <c r="E441" s="30"/>
      <c r="F441" s="30"/>
      <c r="G441" s="30" t="s">
        <v>835</v>
      </c>
      <c r="H441" s="31"/>
      <c r="I441" s="30"/>
      <c r="J441" s="30"/>
      <c r="K441" s="30"/>
      <c r="L441" s="30"/>
      <c r="M441" s="30"/>
      <c r="N441" s="30"/>
      <c r="O441" s="30"/>
      <c r="P441" s="30"/>
      <c r="Q441" s="66"/>
      <c r="R441" s="29">
        <v>0.0</v>
      </c>
    </row>
    <row r="442">
      <c r="A442" s="30"/>
      <c r="B442" s="30"/>
      <c r="C442" s="30"/>
      <c r="D442" s="30" t="s">
        <v>835</v>
      </c>
      <c r="E442" s="30"/>
      <c r="F442" s="30"/>
      <c r="G442" s="30" t="s">
        <v>835</v>
      </c>
      <c r="H442" s="31"/>
      <c r="I442" s="30"/>
      <c r="J442" s="30"/>
      <c r="K442" s="30"/>
      <c r="L442" s="30"/>
      <c r="M442" s="30"/>
      <c r="N442" s="30"/>
      <c r="O442" s="30"/>
      <c r="P442" s="30"/>
      <c r="Q442" s="66"/>
      <c r="R442" s="29">
        <v>0.0</v>
      </c>
    </row>
    <row r="443">
      <c r="A443" s="30"/>
      <c r="B443" s="30"/>
      <c r="C443" s="30"/>
      <c r="D443" s="30" t="s">
        <v>835</v>
      </c>
      <c r="E443" s="30"/>
      <c r="F443" s="30"/>
      <c r="G443" s="30" t="s">
        <v>835</v>
      </c>
      <c r="H443" s="31"/>
      <c r="I443" s="30"/>
      <c r="J443" s="30"/>
      <c r="K443" s="30"/>
      <c r="L443" s="30"/>
      <c r="M443" s="30"/>
      <c r="N443" s="30"/>
      <c r="O443" s="30"/>
      <c r="P443" s="30"/>
      <c r="Q443" s="66"/>
      <c r="R443" s="29">
        <v>0.0</v>
      </c>
    </row>
    <row r="444">
      <c r="A444" s="30"/>
      <c r="B444" s="30"/>
      <c r="C444" s="30"/>
      <c r="D444" s="30" t="s">
        <v>835</v>
      </c>
      <c r="E444" s="30"/>
      <c r="F444" s="30"/>
      <c r="G444" s="30" t="s">
        <v>835</v>
      </c>
      <c r="H444" s="31"/>
      <c r="I444" s="30"/>
      <c r="J444" s="30"/>
      <c r="K444" s="30"/>
      <c r="L444" s="30"/>
      <c r="M444" s="30"/>
      <c r="N444" s="30"/>
      <c r="O444" s="30"/>
      <c r="P444" s="30"/>
      <c r="Q444" s="66"/>
      <c r="R444" s="29">
        <v>0.0</v>
      </c>
    </row>
    <row r="445">
      <c r="A445" s="30"/>
      <c r="B445" s="30"/>
      <c r="C445" s="30"/>
      <c r="D445" s="30" t="s">
        <v>835</v>
      </c>
      <c r="E445" s="30"/>
      <c r="F445" s="30"/>
      <c r="G445" s="30" t="s">
        <v>835</v>
      </c>
      <c r="H445" s="31"/>
      <c r="I445" s="30"/>
      <c r="J445" s="30"/>
      <c r="K445" s="30"/>
      <c r="L445" s="30"/>
      <c r="M445" s="30"/>
      <c r="N445" s="30"/>
      <c r="O445" s="30"/>
      <c r="P445" s="30"/>
      <c r="Q445" s="66"/>
      <c r="R445" s="29">
        <v>0.0</v>
      </c>
    </row>
    <row r="446">
      <c r="A446" s="30"/>
      <c r="B446" s="30"/>
      <c r="C446" s="30"/>
      <c r="D446" s="30" t="s">
        <v>835</v>
      </c>
      <c r="E446" s="30"/>
      <c r="F446" s="30"/>
      <c r="G446" s="30" t="s">
        <v>835</v>
      </c>
      <c r="H446" s="31"/>
      <c r="I446" s="30"/>
      <c r="J446" s="30"/>
      <c r="K446" s="30"/>
      <c r="L446" s="30"/>
      <c r="M446" s="30"/>
      <c r="N446" s="30"/>
      <c r="O446" s="30"/>
      <c r="P446" s="30"/>
      <c r="Q446" s="66"/>
      <c r="R446" s="29">
        <v>0.0</v>
      </c>
    </row>
    <row r="447">
      <c r="A447" s="30"/>
      <c r="B447" s="30"/>
      <c r="C447" s="30"/>
      <c r="D447" s="30" t="s">
        <v>835</v>
      </c>
      <c r="E447" s="30"/>
      <c r="F447" s="30"/>
      <c r="G447" s="30" t="s">
        <v>835</v>
      </c>
      <c r="H447" s="31"/>
      <c r="I447" s="30"/>
      <c r="J447" s="30"/>
      <c r="K447" s="30"/>
      <c r="L447" s="30"/>
      <c r="M447" s="30"/>
      <c r="N447" s="30"/>
      <c r="O447" s="30"/>
      <c r="P447" s="30"/>
      <c r="Q447" s="66"/>
      <c r="R447" s="29">
        <v>0.0</v>
      </c>
    </row>
    <row r="448">
      <c r="A448" s="30"/>
      <c r="B448" s="30"/>
      <c r="C448" s="30"/>
      <c r="D448" s="30" t="s">
        <v>835</v>
      </c>
      <c r="E448" s="30"/>
      <c r="F448" s="30"/>
      <c r="G448" s="30" t="s">
        <v>835</v>
      </c>
      <c r="H448" s="31"/>
      <c r="I448" s="30"/>
      <c r="J448" s="30"/>
      <c r="K448" s="30"/>
      <c r="L448" s="30"/>
      <c r="M448" s="30"/>
      <c r="N448" s="30"/>
      <c r="O448" s="30"/>
      <c r="P448" s="30"/>
      <c r="Q448" s="66"/>
      <c r="R448" s="29">
        <v>0.0</v>
      </c>
    </row>
    <row r="449">
      <c r="A449" s="30"/>
      <c r="B449" s="30"/>
      <c r="C449" s="30"/>
      <c r="D449" s="30" t="s">
        <v>835</v>
      </c>
      <c r="E449" s="30"/>
      <c r="F449" s="30"/>
      <c r="G449" s="30" t="s">
        <v>835</v>
      </c>
      <c r="H449" s="31"/>
      <c r="I449" s="30"/>
      <c r="J449" s="30"/>
      <c r="K449" s="30"/>
      <c r="L449" s="30"/>
      <c r="M449" s="30"/>
      <c r="N449" s="30"/>
      <c r="O449" s="30"/>
      <c r="P449" s="30"/>
      <c r="Q449" s="66"/>
      <c r="R449" s="29">
        <v>0.0</v>
      </c>
    </row>
    <row r="450">
      <c r="A450" s="30"/>
      <c r="B450" s="30"/>
      <c r="C450" s="30"/>
      <c r="D450" s="30" t="s">
        <v>835</v>
      </c>
      <c r="E450" s="30"/>
      <c r="F450" s="30"/>
      <c r="G450" s="30" t="s">
        <v>835</v>
      </c>
      <c r="H450" s="31"/>
      <c r="I450" s="30"/>
      <c r="J450" s="30"/>
      <c r="K450" s="30"/>
      <c r="L450" s="30"/>
      <c r="M450" s="30"/>
      <c r="N450" s="30"/>
      <c r="O450" s="30"/>
      <c r="P450" s="30"/>
      <c r="Q450" s="66"/>
      <c r="R450" s="29">
        <v>0.0</v>
      </c>
    </row>
    <row r="451">
      <c r="A451" s="30"/>
      <c r="B451" s="30"/>
      <c r="C451" s="30"/>
      <c r="D451" s="30" t="s">
        <v>835</v>
      </c>
      <c r="E451" s="30"/>
      <c r="F451" s="30"/>
      <c r="G451" s="30" t="s">
        <v>835</v>
      </c>
      <c r="H451" s="31"/>
      <c r="I451" s="30"/>
      <c r="J451" s="30"/>
      <c r="K451" s="30"/>
      <c r="L451" s="30"/>
      <c r="M451" s="30"/>
      <c r="N451" s="30"/>
      <c r="O451" s="30"/>
      <c r="P451" s="30"/>
      <c r="Q451" s="66"/>
      <c r="R451" s="29">
        <v>0.0</v>
      </c>
    </row>
    <row r="452">
      <c r="A452" s="30"/>
      <c r="B452" s="30"/>
      <c r="C452" s="30"/>
      <c r="D452" s="30" t="s">
        <v>835</v>
      </c>
      <c r="E452" s="30"/>
      <c r="F452" s="30"/>
      <c r="G452" s="30" t="s">
        <v>835</v>
      </c>
      <c r="H452" s="31"/>
      <c r="I452" s="30"/>
      <c r="J452" s="30"/>
      <c r="K452" s="30"/>
      <c r="L452" s="30"/>
      <c r="M452" s="30"/>
      <c r="N452" s="30"/>
      <c r="O452" s="30"/>
      <c r="P452" s="30"/>
      <c r="Q452" s="66"/>
      <c r="R452" s="29">
        <v>0.0</v>
      </c>
    </row>
    <row r="453">
      <c r="A453" s="30"/>
      <c r="B453" s="30"/>
      <c r="C453" s="30"/>
      <c r="D453" s="30" t="s">
        <v>835</v>
      </c>
      <c r="E453" s="30"/>
      <c r="F453" s="30"/>
      <c r="G453" s="30" t="s">
        <v>835</v>
      </c>
      <c r="H453" s="31"/>
      <c r="I453" s="30"/>
      <c r="J453" s="30"/>
      <c r="K453" s="30"/>
      <c r="L453" s="30"/>
      <c r="M453" s="30"/>
      <c r="N453" s="30"/>
      <c r="O453" s="30"/>
      <c r="P453" s="30"/>
      <c r="Q453" s="66"/>
      <c r="R453" s="29">
        <v>0.0</v>
      </c>
    </row>
    <row r="454">
      <c r="A454" s="30"/>
      <c r="B454" s="30"/>
      <c r="C454" s="30"/>
      <c r="D454" s="30" t="s">
        <v>835</v>
      </c>
      <c r="E454" s="30"/>
      <c r="F454" s="30"/>
      <c r="G454" s="30" t="s">
        <v>835</v>
      </c>
      <c r="H454" s="31"/>
      <c r="I454" s="30"/>
      <c r="J454" s="30"/>
      <c r="K454" s="30"/>
      <c r="L454" s="30"/>
      <c r="M454" s="30"/>
      <c r="N454" s="30"/>
      <c r="O454" s="30"/>
      <c r="P454" s="30"/>
      <c r="Q454" s="66"/>
      <c r="R454" s="29">
        <v>0.0</v>
      </c>
    </row>
    <row r="455">
      <c r="A455" s="30"/>
      <c r="B455" s="30"/>
      <c r="C455" s="30"/>
      <c r="D455" s="30" t="s">
        <v>835</v>
      </c>
      <c r="E455" s="30"/>
      <c r="F455" s="30"/>
      <c r="G455" s="30" t="s">
        <v>835</v>
      </c>
      <c r="H455" s="31"/>
      <c r="I455" s="30"/>
      <c r="J455" s="30"/>
      <c r="K455" s="30"/>
      <c r="L455" s="30"/>
      <c r="M455" s="30"/>
      <c r="N455" s="30"/>
      <c r="O455" s="30"/>
      <c r="P455" s="30"/>
      <c r="Q455" s="66"/>
      <c r="R455" s="29">
        <v>0.0</v>
      </c>
    </row>
    <row r="456">
      <c r="A456" s="30"/>
      <c r="B456" s="30"/>
      <c r="C456" s="30"/>
      <c r="D456" s="30" t="s">
        <v>835</v>
      </c>
      <c r="E456" s="30"/>
      <c r="F456" s="30"/>
      <c r="G456" s="30" t="s">
        <v>835</v>
      </c>
      <c r="H456" s="31"/>
      <c r="I456" s="30"/>
      <c r="J456" s="30"/>
      <c r="K456" s="30"/>
      <c r="L456" s="30"/>
      <c r="M456" s="30"/>
      <c r="N456" s="30"/>
      <c r="O456" s="30"/>
      <c r="P456" s="30"/>
      <c r="Q456" s="66"/>
      <c r="R456" s="29">
        <v>0.0</v>
      </c>
    </row>
    <row r="457">
      <c r="A457" s="30"/>
      <c r="B457" s="30"/>
      <c r="C457" s="30"/>
      <c r="D457" s="30" t="s">
        <v>835</v>
      </c>
      <c r="E457" s="30"/>
      <c r="F457" s="30"/>
      <c r="G457" s="30" t="s">
        <v>835</v>
      </c>
      <c r="H457" s="31"/>
      <c r="I457" s="30"/>
      <c r="J457" s="30"/>
      <c r="K457" s="30"/>
      <c r="L457" s="30"/>
      <c r="M457" s="30"/>
      <c r="N457" s="30"/>
      <c r="O457" s="30"/>
      <c r="P457" s="30"/>
      <c r="Q457" s="66"/>
      <c r="R457" s="29">
        <v>0.0</v>
      </c>
    </row>
    <row r="458">
      <c r="A458" s="30"/>
      <c r="B458" s="30"/>
      <c r="C458" s="30"/>
      <c r="D458" s="30" t="s">
        <v>835</v>
      </c>
      <c r="E458" s="30"/>
      <c r="F458" s="30"/>
      <c r="G458" s="30" t="s">
        <v>835</v>
      </c>
      <c r="H458" s="31"/>
      <c r="I458" s="30"/>
      <c r="J458" s="30"/>
      <c r="K458" s="30"/>
      <c r="L458" s="30"/>
      <c r="M458" s="30"/>
      <c r="N458" s="30"/>
      <c r="O458" s="30"/>
      <c r="P458" s="30"/>
      <c r="Q458" s="66"/>
      <c r="R458" s="29">
        <v>0.0</v>
      </c>
    </row>
    <row r="459">
      <c r="A459" s="30"/>
      <c r="B459" s="30"/>
      <c r="C459" s="30"/>
      <c r="D459" s="30" t="s">
        <v>835</v>
      </c>
      <c r="E459" s="30"/>
      <c r="F459" s="30"/>
      <c r="G459" s="30" t="s">
        <v>835</v>
      </c>
      <c r="H459" s="31"/>
      <c r="I459" s="30"/>
      <c r="J459" s="30"/>
      <c r="K459" s="30"/>
      <c r="L459" s="30"/>
      <c r="M459" s="30"/>
      <c r="N459" s="30"/>
      <c r="O459" s="30"/>
      <c r="P459" s="30"/>
      <c r="Q459" s="66"/>
      <c r="R459" s="29">
        <v>0.0</v>
      </c>
    </row>
    <row r="460">
      <c r="A460" s="30"/>
      <c r="B460" s="30"/>
      <c r="C460" s="30"/>
      <c r="D460" s="30" t="s">
        <v>835</v>
      </c>
      <c r="E460" s="30"/>
      <c r="F460" s="30"/>
      <c r="G460" s="30" t="s">
        <v>835</v>
      </c>
      <c r="H460" s="31"/>
      <c r="I460" s="30"/>
      <c r="J460" s="30"/>
      <c r="K460" s="30"/>
      <c r="L460" s="30"/>
      <c r="M460" s="30"/>
      <c r="N460" s="30"/>
      <c r="O460" s="30"/>
      <c r="P460" s="30"/>
      <c r="Q460" s="66"/>
      <c r="R460" s="29">
        <v>0.0</v>
      </c>
    </row>
    <row r="461">
      <c r="A461" s="30"/>
      <c r="B461" s="30"/>
      <c r="C461" s="30"/>
      <c r="D461" s="30" t="s">
        <v>835</v>
      </c>
      <c r="E461" s="30"/>
      <c r="F461" s="30"/>
      <c r="G461" s="30" t="s">
        <v>835</v>
      </c>
      <c r="H461" s="31"/>
      <c r="I461" s="30"/>
      <c r="J461" s="30"/>
      <c r="K461" s="30"/>
      <c r="L461" s="30"/>
      <c r="M461" s="30"/>
      <c r="N461" s="30"/>
      <c r="O461" s="30"/>
      <c r="P461" s="30"/>
      <c r="Q461" s="66"/>
      <c r="R461" s="29">
        <v>0.0</v>
      </c>
    </row>
    <row r="462">
      <c r="A462" s="30"/>
      <c r="B462" s="30"/>
      <c r="C462" s="30"/>
      <c r="D462" s="30" t="s">
        <v>835</v>
      </c>
      <c r="E462" s="30"/>
      <c r="F462" s="30"/>
      <c r="G462" s="30" t="s">
        <v>835</v>
      </c>
      <c r="H462" s="31"/>
      <c r="I462" s="30"/>
      <c r="J462" s="30"/>
      <c r="K462" s="30"/>
      <c r="L462" s="30"/>
      <c r="M462" s="30"/>
      <c r="N462" s="30"/>
      <c r="O462" s="30"/>
      <c r="P462" s="30"/>
      <c r="Q462" s="66"/>
      <c r="R462" s="29">
        <v>0.0</v>
      </c>
    </row>
    <row r="463">
      <c r="A463" s="30"/>
      <c r="B463" s="30"/>
      <c r="C463" s="30"/>
      <c r="D463" s="30" t="s">
        <v>835</v>
      </c>
      <c r="E463" s="30"/>
      <c r="F463" s="30"/>
      <c r="G463" s="30" t="s">
        <v>835</v>
      </c>
      <c r="H463" s="31"/>
      <c r="I463" s="30"/>
      <c r="J463" s="30"/>
      <c r="K463" s="30"/>
      <c r="L463" s="30"/>
      <c r="M463" s="30"/>
      <c r="N463" s="30"/>
      <c r="O463" s="30"/>
      <c r="P463" s="30"/>
      <c r="Q463" s="66"/>
      <c r="R463" s="29">
        <v>0.0</v>
      </c>
    </row>
    <row r="464">
      <c r="A464" s="30"/>
      <c r="B464" s="30"/>
      <c r="C464" s="30"/>
      <c r="D464" s="30" t="s">
        <v>835</v>
      </c>
      <c r="E464" s="30"/>
      <c r="F464" s="30"/>
      <c r="G464" s="30" t="s">
        <v>835</v>
      </c>
      <c r="H464" s="31"/>
      <c r="I464" s="30"/>
      <c r="J464" s="30"/>
      <c r="K464" s="30"/>
      <c r="L464" s="30"/>
      <c r="M464" s="30"/>
      <c r="N464" s="30"/>
      <c r="O464" s="30"/>
      <c r="P464" s="30"/>
      <c r="Q464" s="66"/>
      <c r="R464" s="29">
        <v>0.0</v>
      </c>
    </row>
    <row r="465">
      <c r="A465" s="30"/>
      <c r="B465" s="30"/>
      <c r="C465" s="30"/>
      <c r="D465" s="30" t="s">
        <v>835</v>
      </c>
      <c r="E465" s="30"/>
      <c r="F465" s="30"/>
      <c r="G465" s="30" t="s">
        <v>835</v>
      </c>
      <c r="H465" s="31"/>
      <c r="I465" s="30"/>
      <c r="J465" s="30"/>
      <c r="K465" s="30"/>
      <c r="L465" s="30"/>
      <c r="M465" s="30"/>
      <c r="N465" s="30"/>
      <c r="O465" s="30"/>
      <c r="P465" s="30"/>
      <c r="Q465" s="66"/>
      <c r="R465" s="29">
        <v>0.0</v>
      </c>
    </row>
    <row r="466">
      <c r="A466" s="30"/>
      <c r="B466" s="30"/>
      <c r="C466" s="30"/>
      <c r="D466" s="30" t="s">
        <v>835</v>
      </c>
      <c r="E466" s="30"/>
      <c r="F466" s="30"/>
      <c r="G466" s="30" t="s">
        <v>835</v>
      </c>
      <c r="H466" s="31"/>
      <c r="I466" s="30"/>
      <c r="J466" s="30"/>
      <c r="K466" s="30"/>
      <c r="L466" s="30"/>
      <c r="M466" s="30"/>
      <c r="N466" s="30"/>
      <c r="O466" s="30"/>
      <c r="P466" s="30"/>
      <c r="Q466" s="66"/>
      <c r="R466" s="29">
        <v>0.0</v>
      </c>
    </row>
    <row r="467">
      <c r="A467" s="30"/>
      <c r="B467" s="30"/>
      <c r="C467" s="30"/>
      <c r="D467" s="30" t="s">
        <v>835</v>
      </c>
      <c r="E467" s="30"/>
      <c r="F467" s="30"/>
      <c r="G467" s="30" t="s">
        <v>835</v>
      </c>
      <c r="H467" s="31"/>
      <c r="I467" s="30"/>
      <c r="J467" s="30"/>
      <c r="K467" s="30"/>
      <c r="L467" s="30"/>
      <c r="M467" s="30"/>
      <c r="N467" s="30"/>
      <c r="O467" s="30"/>
      <c r="P467" s="30"/>
      <c r="Q467" s="66"/>
      <c r="R467" s="29">
        <v>0.0</v>
      </c>
    </row>
    <row r="468">
      <c r="A468" s="30"/>
      <c r="B468" s="30"/>
      <c r="C468" s="30"/>
      <c r="D468" s="30" t="s">
        <v>835</v>
      </c>
      <c r="E468" s="30"/>
      <c r="F468" s="30"/>
      <c r="G468" s="30" t="s">
        <v>835</v>
      </c>
      <c r="H468" s="31"/>
      <c r="I468" s="30"/>
      <c r="J468" s="30"/>
      <c r="K468" s="30"/>
      <c r="L468" s="30"/>
      <c r="M468" s="30"/>
      <c r="N468" s="30"/>
      <c r="O468" s="30"/>
      <c r="P468" s="30"/>
      <c r="Q468" s="66"/>
      <c r="R468" s="29">
        <v>0.0</v>
      </c>
    </row>
    <row r="469">
      <c r="A469" s="30"/>
      <c r="B469" s="30"/>
      <c r="C469" s="30"/>
      <c r="D469" s="30" t="s">
        <v>835</v>
      </c>
      <c r="E469" s="30"/>
      <c r="F469" s="30"/>
      <c r="G469" s="30" t="s">
        <v>835</v>
      </c>
      <c r="H469" s="31"/>
      <c r="I469" s="30"/>
      <c r="J469" s="30"/>
      <c r="K469" s="30"/>
      <c r="L469" s="30"/>
      <c r="M469" s="30"/>
      <c r="N469" s="30"/>
      <c r="O469" s="30"/>
      <c r="P469" s="30"/>
      <c r="Q469" s="66"/>
      <c r="R469" s="29">
        <v>0.0</v>
      </c>
    </row>
    <row r="470">
      <c r="A470" s="30"/>
      <c r="B470" s="30"/>
      <c r="C470" s="30"/>
      <c r="D470" s="30" t="s">
        <v>835</v>
      </c>
      <c r="E470" s="30"/>
      <c r="F470" s="30"/>
      <c r="G470" s="30" t="s">
        <v>835</v>
      </c>
      <c r="H470" s="31"/>
      <c r="I470" s="30"/>
      <c r="J470" s="30"/>
      <c r="K470" s="30"/>
      <c r="L470" s="30"/>
      <c r="M470" s="30"/>
      <c r="N470" s="30"/>
      <c r="O470" s="30"/>
      <c r="P470" s="30"/>
      <c r="Q470" s="66"/>
      <c r="R470" s="29">
        <v>0.0</v>
      </c>
    </row>
    <row r="471">
      <c r="A471" s="30"/>
      <c r="B471" s="30"/>
      <c r="C471" s="30"/>
      <c r="D471" s="30" t="s">
        <v>835</v>
      </c>
      <c r="E471" s="30"/>
      <c r="F471" s="30"/>
      <c r="G471" s="30" t="s">
        <v>835</v>
      </c>
      <c r="H471" s="31"/>
      <c r="I471" s="30"/>
      <c r="J471" s="30"/>
      <c r="K471" s="30"/>
      <c r="L471" s="30"/>
      <c r="M471" s="30"/>
      <c r="N471" s="30"/>
      <c r="O471" s="30"/>
      <c r="P471" s="30"/>
      <c r="Q471" s="66"/>
      <c r="R471" s="29">
        <v>0.0</v>
      </c>
    </row>
    <row r="472">
      <c r="A472" s="30"/>
      <c r="B472" s="30"/>
      <c r="C472" s="30"/>
      <c r="D472" s="30" t="s">
        <v>835</v>
      </c>
      <c r="E472" s="30"/>
      <c r="F472" s="30"/>
      <c r="G472" s="30" t="s">
        <v>835</v>
      </c>
      <c r="H472" s="31"/>
      <c r="I472" s="30"/>
      <c r="J472" s="30"/>
      <c r="K472" s="30"/>
      <c r="L472" s="30"/>
      <c r="M472" s="30"/>
      <c r="N472" s="30"/>
      <c r="O472" s="30"/>
      <c r="P472" s="30"/>
      <c r="Q472" s="66"/>
      <c r="R472" s="29">
        <v>0.0</v>
      </c>
    </row>
    <row r="473">
      <c r="A473" s="30"/>
      <c r="B473" s="30"/>
      <c r="C473" s="30"/>
      <c r="D473" s="30" t="s">
        <v>835</v>
      </c>
      <c r="E473" s="30"/>
      <c r="F473" s="30"/>
      <c r="G473" s="30" t="s">
        <v>835</v>
      </c>
      <c r="H473" s="31"/>
      <c r="I473" s="30"/>
      <c r="J473" s="30"/>
      <c r="K473" s="30"/>
      <c r="L473" s="30"/>
      <c r="M473" s="30"/>
      <c r="N473" s="30"/>
      <c r="O473" s="30"/>
      <c r="P473" s="30"/>
      <c r="Q473" s="66"/>
      <c r="R473" s="29">
        <v>0.0</v>
      </c>
    </row>
    <row r="474">
      <c r="A474" s="30"/>
      <c r="B474" s="30"/>
      <c r="C474" s="30"/>
      <c r="D474" s="30" t="s">
        <v>835</v>
      </c>
      <c r="E474" s="30"/>
      <c r="F474" s="30"/>
      <c r="G474" s="30" t="s">
        <v>835</v>
      </c>
      <c r="H474" s="31"/>
      <c r="I474" s="30"/>
      <c r="J474" s="30"/>
      <c r="K474" s="30"/>
      <c r="L474" s="30"/>
      <c r="M474" s="30"/>
      <c r="N474" s="30"/>
      <c r="O474" s="30"/>
      <c r="P474" s="30"/>
      <c r="Q474" s="66"/>
      <c r="R474" s="29">
        <v>0.0</v>
      </c>
    </row>
    <row r="475">
      <c r="A475" s="30"/>
      <c r="B475" s="30"/>
      <c r="C475" s="30"/>
      <c r="D475" s="30" t="s">
        <v>835</v>
      </c>
      <c r="E475" s="30"/>
      <c r="F475" s="30"/>
      <c r="G475" s="30" t="s">
        <v>835</v>
      </c>
      <c r="H475" s="31"/>
      <c r="I475" s="30"/>
      <c r="J475" s="30"/>
      <c r="K475" s="30"/>
      <c r="L475" s="30"/>
      <c r="M475" s="30"/>
      <c r="N475" s="30"/>
      <c r="O475" s="30"/>
      <c r="P475" s="30"/>
      <c r="Q475" s="66"/>
      <c r="R475" s="29">
        <v>0.0</v>
      </c>
    </row>
    <row r="476">
      <c r="A476" s="30"/>
      <c r="B476" s="30"/>
      <c r="C476" s="30"/>
      <c r="D476" s="30" t="s">
        <v>835</v>
      </c>
      <c r="E476" s="30"/>
      <c r="F476" s="30"/>
      <c r="G476" s="30" t="s">
        <v>835</v>
      </c>
      <c r="H476" s="31"/>
      <c r="I476" s="30"/>
      <c r="J476" s="30"/>
      <c r="K476" s="30"/>
      <c r="L476" s="30"/>
      <c r="M476" s="30"/>
      <c r="N476" s="30"/>
      <c r="O476" s="30"/>
      <c r="P476" s="30"/>
      <c r="Q476" s="66"/>
      <c r="R476" s="29">
        <v>0.0</v>
      </c>
    </row>
    <row r="477">
      <c r="A477" s="30"/>
      <c r="B477" s="30"/>
      <c r="C477" s="30"/>
      <c r="D477" s="30" t="s">
        <v>835</v>
      </c>
      <c r="E477" s="30"/>
      <c r="F477" s="30"/>
      <c r="G477" s="30" t="s">
        <v>835</v>
      </c>
      <c r="H477" s="31"/>
      <c r="I477" s="30"/>
      <c r="J477" s="30"/>
      <c r="K477" s="30"/>
      <c r="L477" s="30"/>
      <c r="M477" s="30"/>
      <c r="N477" s="30"/>
      <c r="O477" s="30"/>
      <c r="P477" s="30"/>
      <c r="Q477" s="66"/>
      <c r="R477" s="29">
        <v>0.0</v>
      </c>
    </row>
    <row r="478">
      <c r="A478" s="30"/>
      <c r="B478" s="30"/>
      <c r="C478" s="30"/>
      <c r="D478" s="30" t="s">
        <v>835</v>
      </c>
      <c r="E478" s="30"/>
      <c r="F478" s="30"/>
      <c r="G478" s="30" t="s">
        <v>835</v>
      </c>
      <c r="H478" s="31"/>
      <c r="I478" s="30"/>
      <c r="J478" s="30"/>
      <c r="K478" s="30"/>
      <c r="L478" s="30"/>
      <c r="M478" s="30"/>
      <c r="N478" s="30"/>
      <c r="O478" s="30"/>
      <c r="P478" s="30"/>
      <c r="Q478" s="66"/>
      <c r="R478" s="29">
        <v>0.0</v>
      </c>
    </row>
    <row r="479">
      <c r="A479" s="30"/>
      <c r="B479" s="30"/>
      <c r="C479" s="30"/>
      <c r="D479" s="30" t="s">
        <v>835</v>
      </c>
      <c r="E479" s="30"/>
      <c r="F479" s="30"/>
      <c r="G479" s="30" t="s">
        <v>835</v>
      </c>
      <c r="H479" s="31"/>
      <c r="I479" s="30"/>
      <c r="J479" s="30"/>
      <c r="K479" s="30"/>
      <c r="L479" s="30"/>
      <c r="M479" s="30"/>
      <c r="N479" s="30"/>
      <c r="O479" s="30"/>
      <c r="P479" s="30"/>
      <c r="Q479" s="66"/>
      <c r="R479" s="29">
        <v>0.0</v>
      </c>
    </row>
    <row r="480">
      <c r="A480" s="30"/>
      <c r="B480" s="30"/>
      <c r="C480" s="30"/>
      <c r="D480" s="30" t="s">
        <v>835</v>
      </c>
      <c r="E480" s="30"/>
      <c r="F480" s="30"/>
      <c r="G480" s="30" t="s">
        <v>835</v>
      </c>
      <c r="H480" s="31"/>
      <c r="I480" s="30"/>
      <c r="J480" s="30"/>
      <c r="K480" s="30"/>
      <c r="L480" s="30"/>
      <c r="M480" s="30"/>
      <c r="N480" s="30"/>
      <c r="O480" s="30"/>
      <c r="P480" s="30"/>
      <c r="Q480" s="66"/>
      <c r="R480" s="29">
        <v>0.0</v>
      </c>
    </row>
    <row r="481">
      <c r="A481" s="30"/>
      <c r="B481" s="30"/>
      <c r="C481" s="30"/>
      <c r="D481" s="30" t="s">
        <v>835</v>
      </c>
      <c r="E481" s="30"/>
      <c r="F481" s="30"/>
      <c r="G481" s="30" t="s">
        <v>835</v>
      </c>
      <c r="H481" s="31"/>
      <c r="I481" s="30"/>
      <c r="J481" s="30"/>
      <c r="K481" s="30"/>
      <c r="L481" s="30"/>
      <c r="M481" s="30"/>
      <c r="N481" s="30"/>
      <c r="O481" s="30"/>
      <c r="P481" s="30"/>
      <c r="Q481" s="66"/>
      <c r="R481" s="29">
        <v>0.0</v>
      </c>
    </row>
    <row r="482">
      <c r="A482" s="30"/>
      <c r="B482" s="30"/>
      <c r="C482" s="30"/>
      <c r="D482" s="30" t="s">
        <v>835</v>
      </c>
      <c r="E482" s="30"/>
      <c r="F482" s="30"/>
      <c r="G482" s="30" t="s">
        <v>835</v>
      </c>
      <c r="H482" s="31"/>
      <c r="I482" s="30"/>
      <c r="J482" s="30"/>
      <c r="K482" s="30"/>
      <c r="L482" s="30"/>
      <c r="M482" s="30"/>
      <c r="N482" s="30"/>
      <c r="O482" s="30"/>
      <c r="P482" s="30"/>
      <c r="Q482" s="66"/>
      <c r="R482" s="29">
        <v>0.0</v>
      </c>
    </row>
    <row r="483">
      <c r="A483" s="30"/>
      <c r="B483" s="30"/>
      <c r="C483" s="30"/>
      <c r="D483" s="30" t="s">
        <v>835</v>
      </c>
      <c r="E483" s="30"/>
      <c r="F483" s="30"/>
      <c r="G483" s="30" t="s">
        <v>835</v>
      </c>
      <c r="H483" s="31"/>
      <c r="I483" s="30"/>
      <c r="J483" s="30"/>
      <c r="K483" s="30"/>
      <c r="L483" s="30"/>
      <c r="M483" s="30"/>
      <c r="N483" s="30"/>
      <c r="O483" s="30"/>
      <c r="P483" s="30"/>
      <c r="Q483" s="66"/>
      <c r="R483" s="29">
        <v>0.0</v>
      </c>
    </row>
    <row r="484">
      <c r="A484" s="30"/>
      <c r="B484" s="30"/>
      <c r="C484" s="30"/>
      <c r="D484" s="30" t="s">
        <v>835</v>
      </c>
      <c r="E484" s="30"/>
      <c r="F484" s="30"/>
      <c r="G484" s="30" t="s">
        <v>835</v>
      </c>
      <c r="H484" s="31"/>
      <c r="I484" s="30"/>
      <c r="J484" s="30"/>
      <c r="K484" s="30"/>
      <c r="L484" s="30"/>
      <c r="M484" s="30"/>
      <c r="N484" s="30"/>
      <c r="O484" s="30"/>
      <c r="P484" s="30"/>
      <c r="Q484" s="66"/>
      <c r="R484" s="29">
        <v>0.0</v>
      </c>
    </row>
    <row r="485">
      <c r="A485" s="30"/>
      <c r="B485" s="30"/>
      <c r="C485" s="30"/>
      <c r="D485" s="30" t="s">
        <v>835</v>
      </c>
      <c r="E485" s="30"/>
      <c r="F485" s="30"/>
      <c r="G485" s="30" t="s">
        <v>835</v>
      </c>
      <c r="H485" s="31"/>
      <c r="I485" s="30"/>
      <c r="J485" s="30"/>
      <c r="K485" s="30"/>
      <c r="L485" s="30"/>
      <c r="M485" s="30"/>
      <c r="N485" s="30"/>
      <c r="O485" s="30"/>
      <c r="P485" s="30"/>
      <c r="Q485" s="66"/>
      <c r="R485" s="29">
        <v>0.0</v>
      </c>
    </row>
    <row r="486">
      <c r="A486" s="30"/>
      <c r="B486" s="30"/>
      <c r="C486" s="30"/>
      <c r="D486" s="30" t="s">
        <v>835</v>
      </c>
      <c r="E486" s="30"/>
      <c r="F486" s="30"/>
      <c r="G486" s="30" t="s">
        <v>835</v>
      </c>
      <c r="H486" s="31"/>
      <c r="I486" s="30"/>
      <c r="J486" s="30"/>
      <c r="K486" s="30"/>
      <c r="L486" s="30"/>
      <c r="M486" s="30"/>
      <c r="N486" s="30"/>
      <c r="O486" s="30"/>
      <c r="P486" s="30"/>
      <c r="Q486" s="66"/>
      <c r="R486" s="29">
        <v>0.0</v>
      </c>
    </row>
    <row r="487">
      <c r="A487" s="30"/>
      <c r="B487" s="30"/>
      <c r="C487" s="30"/>
      <c r="D487" s="30" t="s">
        <v>835</v>
      </c>
      <c r="E487" s="30"/>
      <c r="F487" s="30"/>
      <c r="G487" s="30" t="s">
        <v>835</v>
      </c>
      <c r="H487" s="31"/>
      <c r="I487" s="30"/>
      <c r="J487" s="30"/>
      <c r="K487" s="30"/>
      <c r="L487" s="30"/>
      <c r="M487" s="30"/>
      <c r="N487" s="30"/>
      <c r="O487" s="30"/>
      <c r="P487" s="30"/>
      <c r="Q487" s="66"/>
      <c r="R487" s="29">
        <v>0.0</v>
      </c>
    </row>
    <row r="488">
      <c r="A488" s="30"/>
      <c r="B488" s="30"/>
      <c r="C488" s="30"/>
      <c r="D488" s="30" t="s">
        <v>835</v>
      </c>
      <c r="E488" s="30"/>
      <c r="F488" s="30"/>
      <c r="G488" s="30" t="s">
        <v>835</v>
      </c>
      <c r="H488" s="31"/>
      <c r="I488" s="30"/>
      <c r="J488" s="30"/>
      <c r="K488" s="30"/>
      <c r="L488" s="30"/>
      <c r="M488" s="30"/>
      <c r="N488" s="30"/>
      <c r="O488" s="30"/>
      <c r="P488" s="30"/>
      <c r="Q488" s="66"/>
      <c r="R488" s="29">
        <v>0.0</v>
      </c>
    </row>
    <row r="489">
      <c r="A489" s="30"/>
      <c r="B489" s="30"/>
      <c r="C489" s="30"/>
      <c r="D489" s="30" t="s">
        <v>835</v>
      </c>
      <c r="E489" s="30"/>
      <c r="F489" s="30"/>
      <c r="G489" s="30" t="s">
        <v>835</v>
      </c>
      <c r="H489" s="31"/>
      <c r="I489" s="30"/>
      <c r="J489" s="30"/>
      <c r="K489" s="30"/>
      <c r="L489" s="30"/>
      <c r="M489" s="30"/>
      <c r="N489" s="30"/>
      <c r="O489" s="30"/>
      <c r="P489" s="30"/>
      <c r="Q489" s="66"/>
      <c r="R489" s="29">
        <v>0.0</v>
      </c>
    </row>
    <row r="490">
      <c r="A490" s="30"/>
      <c r="B490" s="30"/>
      <c r="C490" s="30"/>
      <c r="D490" s="30" t="s">
        <v>835</v>
      </c>
      <c r="E490" s="30"/>
      <c r="F490" s="30"/>
      <c r="G490" s="30" t="s">
        <v>835</v>
      </c>
      <c r="H490" s="31"/>
      <c r="I490" s="30"/>
      <c r="J490" s="30"/>
      <c r="K490" s="30"/>
      <c r="L490" s="30"/>
      <c r="M490" s="30"/>
      <c r="N490" s="30"/>
      <c r="O490" s="30"/>
      <c r="P490" s="30"/>
      <c r="Q490" s="66"/>
      <c r="R490" s="29">
        <v>0.0</v>
      </c>
    </row>
    <row r="491">
      <c r="A491" s="30"/>
      <c r="B491" s="30"/>
      <c r="C491" s="30"/>
      <c r="D491" s="30" t="s">
        <v>835</v>
      </c>
      <c r="E491" s="30"/>
      <c r="F491" s="30"/>
      <c r="G491" s="30" t="s">
        <v>835</v>
      </c>
      <c r="H491" s="31"/>
      <c r="I491" s="30"/>
      <c r="J491" s="30"/>
      <c r="K491" s="30"/>
      <c r="L491" s="30"/>
      <c r="M491" s="30"/>
      <c r="N491" s="30"/>
      <c r="O491" s="30"/>
      <c r="P491" s="30"/>
      <c r="Q491" s="66"/>
      <c r="R491" s="29">
        <v>0.0</v>
      </c>
    </row>
    <row r="492">
      <c r="A492" s="30"/>
      <c r="B492" s="30"/>
      <c r="C492" s="30"/>
      <c r="D492" s="30" t="s">
        <v>835</v>
      </c>
      <c r="E492" s="30"/>
      <c r="F492" s="30"/>
      <c r="G492" s="30" t="s">
        <v>835</v>
      </c>
      <c r="H492" s="31"/>
      <c r="I492" s="30"/>
      <c r="J492" s="30"/>
      <c r="K492" s="30"/>
      <c r="L492" s="30"/>
      <c r="M492" s="30"/>
      <c r="N492" s="30"/>
      <c r="O492" s="30"/>
      <c r="P492" s="30"/>
      <c r="Q492" s="66"/>
      <c r="R492" s="29">
        <v>0.0</v>
      </c>
    </row>
    <row r="493">
      <c r="A493" s="30"/>
      <c r="B493" s="30"/>
      <c r="C493" s="30"/>
      <c r="D493" s="30" t="s">
        <v>835</v>
      </c>
      <c r="E493" s="30"/>
      <c r="F493" s="30"/>
      <c r="G493" s="30" t="s">
        <v>835</v>
      </c>
      <c r="H493" s="31"/>
      <c r="I493" s="30"/>
      <c r="J493" s="30"/>
      <c r="K493" s="30"/>
      <c r="L493" s="30"/>
      <c r="M493" s="30"/>
      <c r="N493" s="30"/>
      <c r="O493" s="30"/>
      <c r="P493" s="30"/>
      <c r="Q493" s="66"/>
      <c r="R493" s="29">
        <v>0.0</v>
      </c>
    </row>
    <row r="494">
      <c r="A494" s="30"/>
      <c r="B494" s="30"/>
      <c r="C494" s="30"/>
      <c r="D494" s="30" t="s">
        <v>835</v>
      </c>
      <c r="E494" s="30"/>
      <c r="F494" s="30"/>
      <c r="G494" s="30" t="s">
        <v>835</v>
      </c>
      <c r="H494" s="31"/>
      <c r="I494" s="30"/>
      <c r="J494" s="30"/>
      <c r="K494" s="30"/>
      <c r="L494" s="30"/>
      <c r="M494" s="30"/>
      <c r="N494" s="30"/>
      <c r="O494" s="30"/>
      <c r="P494" s="30"/>
      <c r="Q494" s="66"/>
      <c r="R494" s="29">
        <v>0.0</v>
      </c>
    </row>
    <row r="495">
      <c r="A495" s="30"/>
      <c r="B495" s="30"/>
      <c r="C495" s="30"/>
      <c r="D495" s="30" t="s">
        <v>835</v>
      </c>
      <c r="E495" s="30"/>
      <c r="F495" s="30"/>
      <c r="G495" s="30" t="s">
        <v>835</v>
      </c>
      <c r="H495" s="31"/>
      <c r="I495" s="30"/>
      <c r="J495" s="30"/>
      <c r="K495" s="30"/>
      <c r="L495" s="30"/>
      <c r="M495" s="30"/>
      <c r="N495" s="30"/>
      <c r="O495" s="30"/>
      <c r="P495" s="30"/>
      <c r="Q495" s="66"/>
      <c r="R495" s="29">
        <v>0.0</v>
      </c>
    </row>
    <row r="496">
      <c r="A496" s="30"/>
      <c r="B496" s="30"/>
      <c r="C496" s="30"/>
      <c r="D496" s="30" t="s">
        <v>835</v>
      </c>
      <c r="E496" s="30"/>
      <c r="F496" s="30"/>
      <c r="G496" s="30" t="s">
        <v>835</v>
      </c>
      <c r="H496" s="31"/>
      <c r="I496" s="30"/>
      <c r="J496" s="30"/>
      <c r="K496" s="30"/>
      <c r="L496" s="30"/>
      <c r="M496" s="30"/>
      <c r="N496" s="30"/>
      <c r="O496" s="30"/>
      <c r="P496" s="30"/>
      <c r="Q496" s="66"/>
      <c r="R496" s="29">
        <v>0.0</v>
      </c>
    </row>
    <row r="497">
      <c r="A497" s="30"/>
      <c r="B497" s="30"/>
      <c r="C497" s="30"/>
      <c r="D497" s="30" t="s">
        <v>835</v>
      </c>
      <c r="E497" s="30"/>
      <c r="F497" s="30"/>
      <c r="G497" s="30" t="s">
        <v>835</v>
      </c>
      <c r="H497" s="31"/>
      <c r="I497" s="30"/>
      <c r="J497" s="30"/>
      <c r="K497" s="30"/>
      <c r="L497" s="30"/>
      <c r="M497" s="30"/>
      <c r="N497" s="30"/>
      <c r="O497" s="30"/>
      <c r="P497" s="30"/>
      <c r="Q497" s="66"/>
      <c r="R497" s="29">
        <v>0.0</v>
      </c>
    </row>
    <row r="498">
      <c r="A498" s="30"/>
      <c r="B498" s="30"/>
      <c r="C498" s="30"/>
      <c r="D498" s="30" t="s">
        <v>835</v>
      </c>
      <c r="E498" s="30"/>
      <c r="F498" s="30"/>
      <c r="G498" s="30" t="s">
        <v>835</v>
      </c>
      <c r="H498" s="31"/>
      <c r="I498" s="30"/>
      <c r="J498" s="30"/>
      <c r="K498" s="30"/>
      <c r="L498" s="30"/>
      <c r="M498" s="30"/>
      <c r="N498" s="30"/>
      <c r="O498" s="30"/>
      <c r="P498" s="30"/>
      <c r="Q498" s="66"/>
      <c r="R498" s="29">
        <v>0.0</v>
      </c>
    </row>
    <row r="499">
      <c r="A499" s="30"/>
      <c r="B499" s="30"/>
      <c r="C499" s="30"/>
      <c r="D499" s="30" t="s">
        <v>835</v>
      </c>
      <c r="E499" s="30"/>
      <c r="F499" s="30"/>
      <c r="G499" s="30" t="s">
        <v>835</v>
      </c>
      <c r="H499" s="31"/>
      <c r="I499" s="30"/>
      <c r="J499" s="30"/>
      <c r="K499" s="30"/>
      <c r="L499" s="30"/>
      <c r="M499" s="30"/>
      <c r="N499" s="30"/>
      <c r="O499" s="30"/>
      <c r="P499" s="30"/>
      <c r="Q499" s="66"/>
      <c r="R499" s="29">
        <v>0.0</v>
      </c>
    </row>
    <row r="500">
      <c r="A500" s="30"/>
      <c r="B500" s="30"/>
      <c r="C500" s="30"/>
      <c r="D500" s="30" t="s">
        <v>835</v>
      </c>
      <c r="E500" s="30"/>
      <c r="F500" s="30"/>
      <c r="G500" s="30" t="s">
        <v>835</v>
      </c>
      <c r="H500" s="31"/>
      <c r="I500" s="30"/>
      <c r="J500" s="30"/>
      <c r="K500" s="30"/>
      <c r="L500" s="30"/>
      <c r="M500" s="30"/>
      <c r="N500" s="30"/>
      <c r="O500" s="30"/>
      <c r="P500" s="30"/>
      <c r="Q500" s="66"/>
      <c r="R500" s="29">
        <v>0.0</v>
      </c>
    </row>
    <row r="501">
      <c r="A501" s="30"/>
      <c r="B501" s="30"/>
      <c r="C501" s="30"/>
      <c r="D501" s="30" t="s">
        <v>835</v>
      </c>
      <c r="E501" s="30"/>
      <c r="F501" s="30"/>
      <c r="G501" s="30" t="s">
        <v>835</v>
      </c>
      <c r="H501" s="31"/>
      <c r="I501" s="30"/>
      <c r="J501" s="30"/>
      <c r="K501" s="30"/>
      <c r="L501" s="30"/>
      <c r="M501" s="30"/>
      <c r="N501" s="30"/>
      <c r="O501" s="30"/>
      <c r="P501" s="30"/>
      <c r="Q501" s="66"/>
      <c r="R501" s="29">
        <v>0.0</v>
      </c>
    </row>
    <row r="502">
      <c r="A502" s="30"/>
      <c r="B502" s="30"/>
      <c r="C502" s="30"/>
      <c r="D502" s="30" t="s">
        <v>835</v>
      </c>
      <c r="E502" s="30"/>
      <c r="F502" s="30"/>
      <c r="G502" s="30" t="s">
        <v>835</v>
      </c>
      <c r="H502" s="31"/>
      <c r="I502" s="30"/>
      <c r="J502" s="30"/>
      <c r="K502" s="30"/>
      <c r="L502" s="30"/>
      <c r="M502" s="30"/>
      <c r="N502" s="30"/>
      <c r="O502" s="30"/>
      <c r="P502" s="30"/>
      <c r="Q502" s="66"/>
      <c r="R502" s="29">
        <v>0.0</v>
      </c>
    </row>
    <row r="503">
      <c r="A503" s="30"/>
      <c r="B503" s="30"/>
      <c r="C503" s="30"/>
      <c r="D503" s="30" t="s">
        <v>835</v>
      </c>
      <c r="E503" s="30"/>
      <c r="F503" s="30"/>
      <c r="G503" s="30" t="s">
        <v>835</v>
      </c>
      <c r="H503" s="31"/>
      <c r="I503" s="30"/>
      <c r="J503" s="30"/>
      <c r="K503" s="30"/>
      <c r="L503" s="30"/>
      <c r="M503" s="30"/>
      <c r="N503" s="30"/>
      <c r="O503" s="30"/>
      <c r="P503" s="30"/>
      <c r="Q503" s="66"/>
      <c r="R503" s="29">
        <v>0.0</v>
      </c>
    </row>
    <row r="504">
      <c r="A504" s="30"/>
      <c r="B504" s="30"/>
      <c r="C504" s="30"/>
      <c r="D504" s="30" t="s">
        <v>835</v>
      </c>
      <c r="E504" s="30"/>
      <c r="F504" s="30"/>
      <c r="G504" s="30" t="s">
        <v>835</v>
      </c>
      <c r="H504" s="31"/>
      <c r="I504" s="30"/>
      <c r="J504" s="30"/>
      <c r="K504" s="30"/>
      <c r="L504" s="30"/>
      <c r="M504" s="30"/>
      <c r="N504" s="30"/>
      <c r="O504" s="30"/>
      <c r="P504" s="30"/>
      <c r="Q504" s="66"/>
      <c r="R504" s="29">
        <v>0.0</v>
      </c>
    </row>
    <row r="505">
      <c r="A505" s="30"/>
      <c r="B505" s="30"/>
      <c r="C505" s="30"/>
      <c r="D505" s="30" t="s">
        <v>835</v>
      </c>
      <c r="E505" s="30"/>
      <c r="F505" s="30"/>
      <c r="G505" s="30" t="s">
        <v>835</v>
      </c>
      <c r="H505" s="31"/>
      <c r="I505" s="30"/>
      <c r="J505" s="30"/>
      <c r="K505" s="30"/>
      <c r="L505" s="30"/>
      <c r="M505" s="30"/>
      <c r="N505" s="30"/>
      <c r="O505" s="30"/>
      <c r="P505" s="30"/>
      <c r="Q505" s="66"/>
      <c r="R505" s="29">
        <v>0.0</v>
      </c>
    </row>
    <row r="506">
      <c r="A506" s="30"/>
      <c r="B506" s="30"/>
      <c r="C506" s="30"/>
      <c r="D506" s="30" t="s">
        <v>835</v>
      </c>
      <c r="E506" s="30"/>
      <c r="F506" s="30"/>
      <c r="G506" s="30" t="s">
        <v>835</v>
      </c>
      <c r="H506" s="31"/>
      <c r="I506" s="30"/>
      <c r="J506" s="30"/>
      <c r="K506" s="30"/>
      <c r="L506" s="30"/>
      <c r="M506" s="30"/>
      <c r="N506" s="30"/>
      <c r="O506" s="30"/>
      <c r="P506" s="30"/>
      <c r="Q506" s="66"/>
      <c r="R506" s="29">
        <v>0.0</v>
      </c>
    </row>
    <row r="507">
      <c r="A507" s="30"/>
      <c r="B507" s="30"/>
      <c r="C507" s="30"/>
      <c r="D507" s="30" t="s">
        <v>835</v>
      </c>
      <c r="E507" s="30"/>
      <c r="F507" s="30"/>
      <c r="G507" s="30" t="s">
        <v>835</v>
      </c>
      <c r="H507" s="31"/>
      <c r="I507" s="30"/>
      <c r="J507" s="30"/>
      <c r="K507" s="30"/>
      <c r="L507" s="30"/>
      <c r="M507" s="30"/>
      <c r="N507" s="30"/>
      <c r="O507" s="30"/>
      <c r="P507" s="30"/>
      <c r="Q507" s="66"/>
      <c r="R507" s="29">
        <v>0.0</v>
      </c>
    </row>
    <row r="508">
      <c r="A508" s="30"/>
      <c r="B508" s="30"/>
      <c r="C508" s="30"/>
      <c r="D508" s="30" t="s">
        <v>835</v>
      </c>
      <c r="E508" s="30"/>
      <c r="F508" s="30"/>
      <c r="G508" s="30" t="s">
        <v>835</v>
      </c>
      <c r="H508" s="31"/>
      <c r="I508" s="30"/>
      <c r="J508" s="30"/>
      <c r="K508" s="30"/>
      <c r="L508" s="30"/>
      <c r="M508" s="30"/>
      <c r="N508" s="30"/>
      <c r="O508" s="30"/>
      <c r="P508" s="30"/>
      <c r="Q508" s="66"/>
      <c r="R508" s="29">
        <v>0.0</v>
      </c>
    </row>
    <row r="509">
      <c r="A509" s="30"/>
      <c r="B509" s="30"/>
      <c r="C509" s="30"/>
      <c r="D509" s="30" t="s">
        <v>835</v>
      </c>
      <c r="E509" s="30"/>
      <c r="F509" s="30"/>
      <c r="G509" s="30" t="s">
        <v>835</v>
      </c>
      <c r="H509" s="31"/>
      <c r="I509" s="30"/>
      <c r="J509" s="30"/>
      <c r="K509" s="30"/>
      <c r="L509" s="30"/>
      <c r="M509" s="30"/>
      <c r="N509" s="30"/>
      <c r="O509" s="30"/>
      <c r="P509" s="30"/>
      <c r="Q509" s="66"/>
      <c r="R509" s="29">
        <v>0.0</v>
      </c>
    </row>
    <row r="510">
      <c r="A510" s="30"/>
      <c r="B510" s="30"/>
      <c r="C510" s="30"/>
      <c r="D510" s="30" t="s">
        <v>835</v>
      </c>
      <c r="E510" s="30"/>
      <c r="F510" s="30"/>
      <c r="G510" s="30" t="s">
        <v>835</v>
      </c>
      <c r="H510" s="31"/>
      <c r="I510" s="30"/>
      <c r="J510" s="30"/>
      <c r="K510" s="30"/>
      <c r="L510" s="30"/>
      <c r="M510" s="30"/>
      <c r="N510" s="30"/>
      <c r="O510" s="30"/>
      <c r="P510" s="30"/>
      <c r="Q510" s="66"/>
      <c r="R510" s="29">
        <v>0.0</v>
      </c>
    </row>
    <row r="511">
      <c r="A511" s="30"/>
      <c r="B511" s="30"/>
      <c r="C511" s="30"/>
      <c r="D511" s="30" t="s">
        <v>835</v>
      </c>
      <c r="E511" s="30"/>
      <c r="F511" s="30"/>
      <c r="G511" s="30" t="s">
        <v>835</v>
      </c>
      <c r="H511" s="31"/>
      <c r="I511" s="30"/>
      <c r="J511" s="30"/>
      <c r="K511" s="30"/>
      <c r="L511" s="30"/>
      <c r="M511" s="30"/>
      <c r="N511" s="30"/>
      <c r="O511" s="30"/>
      <c r="P511" s="30"/>
      <c r="Q511" s="66"/>
      <c r="R511" s="29">
        <v>0.0</v>
      </c>
    </row>
    <row r="512">
      <c r="A512" s="30"/>
      <c r="B512" s="30"/>
      <c r="C512" s="30"/>
      <c r="D512" s="30" t="s">
        <v>835</v>
      </c>
      <c r="E512" s="30"/>
      <c r="F512" s="30"/>
      <c r="G512" s="30" t="s">
        <v>835</v>
      </c>
      <c r="H512" s="31"/>
      <c r="I512" s="30"/>
      <c r="J512" s="30"/>
      <c r="K512" s="30"/>
      <c r="L512" s="30"/>
      <c r="M512" s="30"/>
      <c r="N512" s="30"/>
      <c r="O512" s="30"/>
      <c r="P512" s="30"/>
      <c r="Q512" s="66"/>
      <c r="R512" s="29">
        <v>0.0</v>
      </c>
    </row>
    <row r="513">
      <c r="A513" s="30"/>
      <c r="B513" s="30"/>
      <c r="C513" s="30"/>
      <c r="D513" s="30" t="s">
        <v>835</v>
      </c>
      <c r="E513" s="30"/>
      <c r="F513" s="30"/>
      <c r="G513" s="30" t="s">
        <v>835</v>
      </c>
      <c r="H513" s="31"/>
      <c r="I513" s="30"/>
      <c r="J513" s="30"/>
      <c r="K513" s="30"/>
      <c r="L513" s="30"/>
      <c r="M513" s="30"/>
      <c r="N513" s="30"/>
      <c r="O513" s="30"/>
      <c r="P513" s="30"/>
      <c r="Q513" s="66"/>
      <c r="R513" s="29">
        <v>0.0</v>
      </c>
    </row>
    <row r="514">
      <c r="A514" s="30"/>
      <c r="B514" s="30"/>
      <c r="C514" s="30"/>
      <c r="D514" s="30" t="s">
        <v>835</v>
      </c>
      <c r="E514" s="30"/>
      <c r="F514" s="30"/>
      <c r="G514" s="30" t="s">
        <v>835</v>
      </c>
      <c r="H514" s="31"/>
      <c r="I514" s="30"/>
      <c r="J514" s="30"/>
      <c r="K514" s="30"/>
      <c r="L514" s="30"/>
      <c r="M514" s="30"/>
      <c r="N514" s="30"/>
      <c r="O514" s="30"/>
      <c r="P514" s="30"/>
      <c r="Q514" s="66"/>
      <c r="R514" s="29">
        <v>0.0</v>
      </c>
    </row>
    <row r="515">
      <c r="A515" s="30"/>
      <c r="B515" s="30"/>
      <c r="C515" s="30"/>
      <c r="D515" s="30" t="s">
        <v>835</v>
      </c>
      <c r="E515" s="30"/>
      <c r="F515" s="30"/>
      <c r="G515" s="30" t="s">
        <v>835</v>
      </c>
      <c r="H515" s="31"/>
      <c r="I515" s="30"/>
      <c r="J515" s="30"/>
      <c r="K515" s="30"/>
      <c r="L515" s="30"/>
      <c r="M515" s="30"/>
      <c r="N515" s="30"/>
      <c r="O515" s="30"/>
      <c r="P515" s="30"/>
      <c r="Q515" s="66"/>
      <c r="R515" s="29">
        <v>0.0</v>
      </c>
    </row>
    <row r="516">
      <c r="A516" s="30"/>
      <c r="B516" s="30"/>
      <c r="C516" s="30"/>
      <c r="D516" s="30" t="s">
        <v>835</v>
      </c>
      <c r="E516" s="30"/>
      <c r="F516" s="30"/>
      <c r="G516" s="30" t="s">
        <v>835</v>
      </c>
      <c r="H516" s="31"/>
      <c r="I516" s="30"/>
      <c r="J516" s="30"/>
      <c r="K516" s="30"/>
      <c r="L516" s="30"/>
      <c r="M516" s="30"/>
      <c r="N516" s="30"/>
      <c r="O516" s="30"/>
      <c r="P516" s="30"/>
      <c r="Q516" s="66"/>
      <c r="R516" s="29">
        <v>0.0</v>
      </c>
    </row>
    <row r="517">
      <c r="A517" s="30"/>
      <c r="B517" s="30"/>
      <c r="C517" s="30"/>
      <c r="D517" s="30" t="s">
        <v>835</v>
      </c>
      <c r="E517" s="30"/>
      <c r="F517" s="30"/>
      <c r="G517" s="30" t="s">
        <v>835</v>
      </c>
      <c r="H517" s="31"/>
      <c r="I517" s="30"/>
      <c r="J517" s="30"/>
      <c r="K517" s="30"/>
      <c r="L517" s="30"/>
      <c r="M517" s="30"/>
      <c r="N517" s="30"/>
      <c r="O517" s="30"/>
      <c r="P517" s="30"/>
      <c r="Q517" s="66"/>
      <c r="R517" s="29">
        <v>0.0</v>
      </c>
    </row>
    <row r="518">
      <c r="A518" s="30"/>
      <c r="B518" s="30"/>
      <c r="C518" s="30"/>
      <c r="D518" s="30" t="s">
        <v>835</v>
      </c>
      <c r="E518" s="30"/>
      <c r="F518" s="30"/>
      <c r="G518" s="30" t="s">
        <v>835</v>
      </c>
      <c r="H518" s="31"/>
      <c r="I518" s="30"/>
      <c r="J518" s="30"/>
      <c r="K518" s="30"/>
      <c r="L518" s="30"/>
      <c r="M518" s="30"/>
      <c r="N518" s="30"/>
      <c r="O518" s="30"/>
      <c r="P518" s="30"/>
      <c r="Q518" s="66"/>
      <c r="R518" s="29">
        <v>0.0</v>
      </c>
    </row>
    <row r="519">
      <c r="A519" s="30"/>
      <c r="B519" s="30"/>
      <c r="C519" s="30"/>
      <c r="D519" s="30" t="s">
        <v>835</v>
      </c>
      <c r="E519" s="30"/>
      <c r="F519" s="30"/>
      <c r="G519" s="30" t="s">
        <v>835</v>
      </c>
      <c r="H519" s="31"/>
      <c r="I519" s="30"/>
      <c r="J519" s="30"/>
      <c r="K519" s="30"/>
      <c r="L519" s="30"/>
      <c r="M519" s="30"/>
      <c r="N519" s="30"/>
      <c r="O519" s="30"/>
      <c r="P519" s="30"/>
      <c r="Q519" s="66"/>
      <c r="R519" s="29">
        <v>0.0</v>
      </c>
    </row>
    <row r="520">
      <c r="A520" s="30"/>
      <c r="B520" s="30"/>
      <c r="C520" s="30"/>
      <c r="D520" s="30" t="s">
        <v>835</v>
      </c>
      <c r="E520" s="30"/>
      <c r="F520" s="30"/>
      <c r="G520" s="30" t="s">
        <v>835</v>
      </c>
      <c r="H520" s="31"/>
      <c r="I520" s="30"/>
      <c r="J520" s="30"/>
      <c r="K520" s="30"/>
      <c r="L520" s="30"/>
      <c r="M520" s="30"/>
      <c r="N520" s="30"/>
      <c r="O520" s="30"/>
      <c r="P520" s="30"/>
      <c r="Q520" s="66"/>
      <c r="R520" s="29">
        <v>0.0</v>
      </c>
    </row>
    <row r="521">
      <c r="A521" s="30"/>
      <c r="B521" s="30"/>
      <c r="C521" s="30"/>
      <c r="D521" s="30" t="s">
        <v>835</v>
      </c>
      <c r="E521" s="30"/>
      <c r="F521" s="30"/>
      <c r="G521" s="30" t="s">
        <v>835</v>
      </c>
      <c r="H521" s="31"/>
      <c r="I521" s="30"/>
      <c r="J521" s="30"/>
      <c r="K521" s="30"/>
      <c r="L521" s="30"/>
      <c r="M521" s="30"/>
      <c r="N521" s="30"/>
      <c r="O521" s="30"/>
      <c r="P521" s="30"/>
      <c r="Q521" s="66"/>
      <c r="R521" s="29">
        <v>0.0</v>
      </c>
    </row>
    <row r="522">
      <c r="A522" s="30"/>
      <c r="B522" s="30"/>
      <c r="C522" s="30"/>
      <c r="D522" s="30" t="s">
        <v>835</v>
      </c>
      <c r="E522" s="30"/>
      <c r="F522" s="30"/>
      <c r="G522" s="30" t="s">
        <v>835</v>
      </c>
      <c r="H522" s="31"/>
      <c r="I522" s="30"/>
      <c r="J522" s="30"/>
      <c r="K522" s="30"/>
      <c r="L522" s="30"/>
      <c r="M522" s="30"/>
      <c r="N522" s="30"/>
      <c r="O522" s="30"/>
      <c r="P522" s="30"/>
      <c r="Q522" s="66"/>
      <c r="R522" s="29">
        <v>0.0</v>
      </c>
    </row>
    <row r="523">
      <c r="A523" s="30"/>
      <c r="B523" s="30"/>
      <c r="C523" s="30"/>
      <c r="D523" s="30" t="s">
        <v>835</v>
      </c>
      <c r="E523" s="30"/>
      <c r="F523" s="30"/>
      <c r="G523" s="30" t="s">
        <v>835</v>
      </c>
      <c r="H523" s="31"/>
      <c r="I523" s="30"/>
      <c r="J523" s="30"/>
      <c r="K523" s="30"/>
      <c r="L523" s="30"/>
      <c r="M523" s="30"/>
      <c r="N523" s="30"/>
      <c r="O523" s="30"/>
      <c r="P523" s="30"/>
      <c r="Q523" s="66"/>
      <c r="R523" s="29">
        <v>0.0</v>
      </c>
    </row>
    <row r="524">
      <c r="A524" s="30"/>
      <c r="B524" s="30"/>
      <c r="C524" s="30"/>
      <c r="D524" s="30" t="s">
        <v>835</v>
      </c>
      <c r="E524" s="30"/>
      <c r="F524" s="30"/>
      <c r="G524" s="30" t="s">
        <v>835</v>
      </c>
      <c r="H524" s="31"/>
      <c r="I524" s="30"/>
      <c r="J524" s="30"/>
      <c r="K524" s="30"/>
      <c r="L524" s="30"/>
      <c r="M524" s="30"/>
      <c r="N524" s="30"/>
      <c r="O524" s="30"/>
      <c r="P524" s="30"/>
      <c r="Q524" s="66"/>
      <c r="R524" s="29">
        <v>0.0</v>
      </c>
    </row>
    <row r="525">
      <c r="A525" s="30"/>
      <c r="B525" s="30"/>
      <c r="C525" s="30"/>
      <c r="D525" s="30" t="s">
        <v>835</v>
      </c>
      <c r="E525" s="30"/>
      <c r="F525" s="30"/>
      <c r="G525" s="30" t="s">
        <v>835</v>
      </c>
      <c r="H525" s="31"/>
      <c r="I525" s="30"/>
      <c r="J525" s="30"/>
      <c r="K525" s="30"/>
      <c r="L525" s="30"/>
      <c r="M525" s="30"/>
      <c r="N525" s="30"/>
      <c r="O525" s="30"/>
      <c r="P525" s="30"/>
      <c r="Q525" s="66"/>
      <c r="R525" s="29">
        <v>0.0</v>
      </c>
    </row>
    <row r="526">
      <c r="A526" s="30"/>
      <c r="B526" s="30"/>
      <c r="C526" s="30"/>
      <c r="D526" s="30" t="s">
        <v>835</v>
      </c>
      <c r="E526" s="30"/>
      <c r="F526" s="30"/>
      <c r="G526" s="30" t="s">
        <v>835</v>
      </c>
      <c r="H526" s="31"/>
      <c r="I526" s="30"/>
      <c r="J526" s="30"/>
      <c r="K526" s="30"/>
      <c r="L526" s="30"/>
      <c r="M526" s="30"/>
      <c r="N526" s="30"/>
      <c r="O526" s="30"/>
      <c r="P526" s="30"/>
      <c r="Q526" s="66"/>
      <c r="R526" s="29">
        <v>0.0</v>
      </c>
    </row>
    <row r="527">
      <c r="A527" s="30"/>
      <c r="B527" s="30"/>
      <c r="C527" s="30"/>
      <c r="D527" s="30" t="s">
        <v>835</v>
      </c>
      <c r="E527" s="30"/>
      <c r="F527" s="30"/>
      <c r="G527" s="30" t="s">
        <v>835</v>
      </c>
      <c r="H527" s="31"/>
      <c r="I527" s="30"/>
      <c r="J527" s="30"/>
      <c r="K527" s="30"/>
      <c r="L527" s="30"/>
      <c r="M527" s="30"/>
      <c r="N527" s="30"/>
      <c r="O527" s="30"/>
      <c r="P527" s="30"/>
      <c r="Q527" s="66"/>
      <c r="R527" s="29">
        <v>0.0</v>
      </c>
    </row>
    <row r="528">
      <c r="A528" s="30"/>
      <c r="B528" s="30"/>
      <c r="C528" s="30"/>
      <c r="D528" s="30" t="s">
        <v>835</v>
      </c>
      <c r="E528" s="30"/>
      <c r="F528" s="30"/>
      <c r="G528" s="30" t="s">
        <v>835</v>
      </c>
      <c r="H528" s="31"/>
      <c r="I528" s="30"/>
      <c r="J528" s="30"/>
      <c r="K528" s="30"/>
      <c r="L528" s="30"/>
      <c r="M528" s="30"/>
      <c r="N528" s="30"/>
      <c r="O528" s="30"/>
      <c r="P528" s="30"/>
      <c r="Q528" s="66"/>
      <c r="R528" s="29">
        <v>0.0</v>
      </c>
    </row>
    <row r="529">
      <c r="A529" s="30"/>
      <c r="B529" s="30"/>
      <c r="C529" s="30"/>
      <c r="D529" s="30" t="s">
        <v>835</v>
      </c>
      <c r="E529" s="30"/>
      <c r="F529" s="30"/>
      <c r="G529" s="30" t="s">
        <v>835</v>
      </c>
      <c r="H529" s="31"/>
      <c r="I529" s="30"/>
      <c r="J529" s="30"/>
      <c r="K529" s="30"/>
      <c r="L529" s="30"/>
      <c r="M529" s="30"/>
      <c r="N529" s="30"/>
      <c r="O529" s="30"/>
      <c r="P529" s="30"/>
      <c r="Q529" s="66"/>
      <c r="R529" s="29">
        <v>0.0</v>
      </c>
    </row>
    <row r="530">
      <c r="A530" s="30"/>
      <c r="B530" s="30"/>
      <c r="C530" s="30"/>
      <c r="D530" s="30" t="s">
        <v>835</v>
      </c>
      <c r="E530" s="30"/>
      <c r="F530" s="30"/>
      <c r="G530" s="30" t="s">
        <v>835</v>
      </c>
      <c r="H530" s="31"/>
      <c r="I530" s="30"/>
      <c r="J530" s="30"/>
      <c r="K530" s="30"/>
      <c r="L530" s="30"/>
      <c r="M530" s="30"/>
      <c r="N530" s="30"/>
      <c r="O530" s="30"/>
      <c r="P530" s="30"/>
      <c r="Q530" s="66"/>
      <c r="R530" s="29">
        <v>0.0</v>
      </c>
    </row>
    <row r="531">
      <c r="A531" s="30"/>
      <c r="B531" s="30"/>
      <c r="C531" s="30"/>
      <c r="D531" s="30" t="s">
        <v>835</v>
      </c>
      <c r="E531" s="30"/>
      <c r="F531" s="30"/>
      <c r="G531" s="30" t="s">
        <v>835</v>
      </c>
      <c r="H531" s="31"/>
      <c r="I531" s="30"/>
      <c r="J531" s="30"/>
      <c r="K531" s="30"/>
      <c r="L531" s="30"/>
      <c r="M531" s="30"/>
      <c r="N531" s="30"/>
      <c r="O531" s="30"/>
      <c r="P531" s="30"/>
      <c r="Q531" s="66"/>
      <c r="R531" s="29">
        <v>0.0</v>
      </c>
    </row>
    <row r="532">
      <c r="A532" s="30"/>
      <c r="B532" s="30"/>
      <c r="C532" s="30"/>
      <c r="D532" s="30" t="s">
        <v>835</v>
      </c>
      <c r="E532" s="30"/>
      <c r="F532" s="30"/>
      <c r="G532" s="30" t="s">
        <v>835</v>
      </c>
      <c r="H532" s="31"/>
      <c r="I532" s="30"/>
      <c r="J532" s="30"/>
      <c r="K532" s="30"/>
      <c r="L532" s="30"/>
      <c r="M532" s="30"/>
      <c r="N532" s="30"/>
      <c r="O532" s="30"/>
      <c r="P532" s="30"/>
      <c r="Q532" s="66"/>
      <c r="R532" s="29">
        <v>0.0</v>
      </c>
    </row>
    <row r="533">
      <c r="A533" s="30"/>
      <c r="B533" s="30"/>
      <c r="C533" s="30"/>
      <c r="D533" s="30" t="s">
        <v>835</v>
      </c>
      <c r="E533" s="30"/>
      <c r="F533" s="30"/>
      <c r="G533" s="30" t="s">
        <v>835</v>
      </c>
      <c r="H533" s="31"/>
      <c r="I533" s="30"/>
      <c r="J533" s="30"/>
      <c r="K533" s="30"/>
      <c r="L533" s="30"/>
      <c r="M533" s="30"/>
      <c r="N533" s="30"/>
      <c r="O533" s="30"/>
      <c r="P533" s="30"/>
      <c r="Q533" s="66"/>
      <c r="R533" s="29">
        <v>0.0</v>
      </c>
    </row>
    <row r="534">
      <c r="A534" s="30"/>
      <c r="B534" s="30"/>
      <c r="C534" s="30"/>
      <c r="D534" s="30" t="s">
        <v>835</v>
      </c>
      <c r="E534" s="30"/>
      <c r="F534" s="30"/>
      <c r="G534" s="30" t="s">
        <v>835</v>
      </c>
      <c r="H534" s="31"/>
      <c r="I534" s="30"/>
      <c r="J534" s="30"/>
      <c r="K534" s="30"/>
      <c r="L534" s="30"/>
      <c r="M534" s="30"/>
      <c r="N534" s="30"/>
      <c r="O534" s="30"/>
      <c r="P534" s="30"/>
      <c r="Q534" s="66"/>
      <c r="R534" s="29">
        <v>0.0</v>
      </c>
    </row>
    <row r="535">
      <c r="A535" s="30"/>
      <c r="B535" s="30"/>
      <c r="C535" s="30"/>
      <c r="D535" s="30" t="s">
        <v>835</v>
      </c>
      <c r="E535" s="30"/>
      <c r="F535" s="30"/>
      <c r="G535" s="30" t="s">
        <v>835</v>
      </c>
      <c r="H535" s="31"/>
      <c r="I535" s="30"/>
      <c r="J535" s="30"/>
      <c r="K535" s="30"/>
      <c r="L535" s="30"/>
      <c r="M535" s="30"/>
      <c r="N535" s="30"/>
      <c r="O535" s="30"/>
      <c r="P535" s="30"/>
      <c r="Q535" s="66"/>
      <c r="R535" s="29">
        <v>0.0</v>
      </c>
    </row>
    <row r="536">
      <c r="A536" s="30"/>
      <c r="B536" s="30"/>
      <c r="C536" s="30"/>
      <c r="D536" s="30" t="s">
        <v>835</v>
      </c>
      <c r="E536" s="30"/>
      <c r="F536" s="30"/>
      <c r="G536" s="30" t="s">
        <v>835</v>
      </c>
      <c r="H536" s="31"/>
      <c r="I536" s="30"/>
      <c r="J536" s="30"/>
      <c r="K536" s="30"/>
      <c r="L536" s="30"/>
      <c r="M536" s="30"/>
      <c r="N536" s="30"/>
      <c r="O536" s="30"/>
      <c r="P536" s="30"/>
      <c r="Q536" s="66"/>
      <c r="R536" s="29">
        <v>0.0</v>
      </c>
    </row>
    <row r="537">
      <c r="A537" s="30"/>
      <c r="B537" s="30"/>
      <c r="C537" s="30"/>
      <c r="D537" s="30" t="s">
        <v>835</v>
      </c>
      <c r="E537" s="30"/>
      <c r="F537" s="30"/>
      <c r="G537" s="30" t="s">
        <v>835</v>
      </c>
      <c r="H537" s="31"/>
      <c r="I537" s="30"/>
      <c r="J537" s="30"/>
      <c r="K537" s="30"/>
      <c r="L537" s="30"/>
      <c r="M537" s="30"/>
      <c r="N537" s="30"/>
      <c r="O537" s="30"/>
      <c r="P537" s="30"/>
      <c r="Q537" s="66"/>
      <c r="R537" s="29">
        <v>0.0</v>
      </c>
    </row>
    <row r="538">
      <c r="A538" s="30"/>
      <c r="B538" s="30"/>
      <c r="C538" s="30"/>
      <c r="D538" s="30" t="s">
        <v>835</v>
      </c>
      <c r="E538" s="30"/>
      <c r="F538" s="30"/>
      <c r="G538" s="30" t="s">
        <v>835</v>
      </c>
      <c r="H538" s="31"/>
      <c r="I538" s="30"/>
      <c r="J538" s="30"/>
      <c r="K538" s="30"/>
      <c r="L538" s="30"/>
      <c r="M538" s="30"/>
      <c r="N538" s="30"/>
      <c r="O538" s="30"/>
      <c r="P538" s="30"/>
      <c r="Q538" s="66"/>
      <c r="R538" s="29">
        <v>0.0</v>
      </c>
    </row>
    <row r="539">
      <c r="A539" s="30"/>
      <c r="B539" s="30"/>
      <c r="C539" s="30"/>
      <c r="D539" s="30" t="s">
        <v>835</v>
      </c>
      <c r="E539" s="30"/>
      <c r="F539" s="30"/>
      <c r="G539" s="30" t="s">
        <v>835</v>
      </c>
      <c r="H539" s="31"/>
      <c r="I539" s="30"/>
      <c r="J539" s="30"/>
      <c r="K539" s="30"/>
      <c r="L539" s="30"/>
      <c r="M539" s="30"/>
      <c r="N539" s="30"/>
      <c r="O539" s="30"/>
      <c r="P539" s="30"/>
      <c r="Q539" s="66"/>
      <c r="R539" s="29">
        <v>0.0</v>
      </c>
    </row>
    <row r="540">
      <c r="A540" s="30"/>
      <c r="B540" s="30"/>
      <c r="C540" s="30"/>
      <c r="D540" s="30" t="s">
        <v>835</v>
      </c>
      <c r="E540" s="30"/>
      <c r="F540" s="30"/>
      <c r="G540" s="30" t="s">
        <v>835</v>
      </c>
      <c r="H540" s="31"/>
      <c r="I540" s="30"/>
      <c r="J540" s="30"/>
      <c r="K540" s="30"/>
      <c r="L540" s="30"/>
      <c r="M540" s="30"/>
      <c r="N540" s="30"/>
      <c r="O540" s="30"/>
      <c r="P540" s="30"/>
      <c r="Q540" s="66"/>
      <c r="R540" s="29">
        <v>0.0</v>
      </c>
    </row>
    <row r="541">
      <c r="A541" s="30"/>
      <c r="B541" s="30"/>
      <c r="C541" s="30"/>
      <c r="D541" s="30" t="s">
        <v>835</v>
      </c>
      <c r="E541" s="30"/>
      <c r="F541" s="30"/>
      <c r="G541" s="30" t="s">
        <v>835</v>
      </c>
      <c r="H541" s="31"/>
      <c r="I541" s="30"/>
      <c r="J541" s="30"/>
      <c r="K541" s="30"/>
      <c r="L541" s="30"/>
      <c r="M541" s="30"/>
      <c r="N541" s="30"/>
      <c r="O541" s="30"/>
      <c r="P541" s="30"/>
      <c r="Q541" s="66"/>
      <c r="R541" s="29">
        <v>0.0</v>
      </c>
    </row>
    <row r="542">
      <c r="A542" s="30"/>
      <c r="B542" s="30"/>
      <c r="C542" s="30"/>
      <c r="D542" s="30" t="s">
        <v>835</v>
      </c>
      <c r="E542" s="30"/>
      <c r="F542" s="30"/>
      <c r="G542" s="30" t="s">
        <v>835</v>
      </c>
      <c r="H542" s="31"/>
      <c r="I542" s="30"/>
      <c r="J542" s="30"/>
      <c r="K542" s="30"/>
      <c r="L542" s="30"/>
      <c r="M542" s="30"/>
      <c r="N542" s="30"/>
      <c r="O542" s="30"/>
      <c r="P542" s="30"/>
      <c r="Q542" s="66"/>
      <c r="R542" s="29">
        <v>0.0</v>
      </c>
    </row>
    <row r="543">
      <c r="A543" s="30"/>
      <c r="B543" s="30"/>
      <c r="C543" s="30"/>
      <c r="D543" s="30" t="s">
        <v>835</v>
      </c>
      <c r="E543" s="30"/>
      <c r="F543" s="30"/>
      <c r="G543" s="30" t="s">
        <v>835</v>
      </c>
      <c r="H543" s="31"/>
      <c r="I543" s="30"/>
      <c r="J543" s="30"/>
      <c r="K543" s="30"/>
      <c r="L543" s="30"/>
      <c r="M543" s="30"/>
      <c r="N543" s="30"/>
      <c r="O543" s="30"/>
      <c r="P543" s="30"/>
      <c r="Q543" s="66"/>
      <c r="R543" s="29">
        <v>0.0</v>
      </c>
    </row>
    <row r="544">
      <c r="A544" s="30"/>
      <c r="B544" s="30"/>
      <c r="C544" s="30"/>
      <c r="D544" s="30" t="s">
        <v>835</v>
      </c>
      <c r="E544" s="30"/>
      <c r="F544" s="30"/>
      <c r="G544" s="30" t="s">
        <v>835</v>
      </c>
      <c r="H544" s="31"/>
      <c r="I544" s="30"/>
      <c r="J544" s="30"/>
      <c r="K544" s="30"/>
      <c r="L544" s="30"/>
      <c r="M544" s="30"/>
      <c r="N544" s="30"/>
      <c r="O544" s="30"/>
      <c r="P544" s="30"/>
      <c r="Q544" s="66"/>
      <c r="R544" s="29">
        <v>0.0</v>
      </c>
    </row>
    <row r="545">
      <c r="A545" s="30"/>
      <c r="B545" s="30"/>
      <c r="C545" s="30"/>
      <c r="D545" s="30" t="s">
        <v>835</v>
      </c>
      <c r="E545" s="30"/>
      <c r="F545" s="30"/>
      <c r="G545" s="30" t="s">
        <v>835</v>
      </c>
      <c r="H545" s="31"/>
      <c r="I545" s="30"/>
      <c r="J545" s="30"/>
      <c r="K545" s="30"/>
      <c r="L545" s="30"/>
      <c r="M545" s="30"/>
      <c r="N545" s="30"/>
      <c r="O545" s="30"/>
      <c r="P545" s="30"/>
      <c r="Q545" s="66"/>
      <c r="R545" s="29">
        <v>0.0</v>
      </c>
    </row>
    <row r="546">
      <c r="A546" s="30"/>
      <c r="B546" s="30"/>
      <c r="C546" s="30"/>
      <c r="D546" s="30" t="s">
        <v>835</v>
      </c>
      <c r="E546" s="30"/>
      <c r="F546" s="30"/>
      <c r="G546" s="30" t="s">
        <v>835</v>
      </c>
      <c r="H546" s="31"/>
      <c r="I546" s="30"/>
      <c r="J546" s="30"/>
      <c r="K546" s="30"/>
      <c r="L546" s="30"/>
      <c r="M546" s="30"/>
      <c r="N546" s="30"/>
      <c r="O546" s="30"/>
      <c r="P546" s="30"/>
      <c r="Q546" s="66"/>
      <c r="R546" s="29">
        <v>0.0</v>
      </c>
    </row>
    <row r="547">
      <c r="A547" s="30"/>
      <c r="B547" s="30"/>
      <c r="C547" s="30"/>
      <c r="D547" s="30" t="s">
        <v>835</v>
      </c>
      <c r="E547" s="30"/>
      <c r="F547" s="30"/>
      <c r="G547" s="30" t="s">
        <v>835</v>
      </c>
      <c r="H547" s="31"/>
      <c r="I547" s="30"/>
      <c r="J547" s="30"/>
      <c r="K547" s="30"/>
      <c r="L547" s="30"/>
      <c r="M547" s="30"/>
      <c r="N547" s="30"/>
      <c r="O547" s="30"/>
      <c r="P547" s="30"/>
      <c r="Q547" s="66"/>
      <c r="R547" s="29">
        <v>0.0</v>
      </c>
    </row>
    <row r="548">
      <c r="A548" s="30"/>
      <c r="B548" s="30"/>
      <c r="C548" s="30"/>
      <c r="D548" s="30" t="s">
        <v>835</v>
      </c>
      <c r="E548" s="30"/>
      <c r="F548" s="30"/>
      <c r="G548" s="30" t="s">
        <v>835</v>
      </c>
      <c r="H548" s="31"/>
      <c r="I548" s="30"/>
      <c r="J548" s="30"/>
      <c r="K548" s="30"/>
      <c r="L548" s="30"/>
      <c r="M548" s="30"/>
      <c r="N548" s="30"/>
      <c r="O548" s="30"/>
      <c r="P548" s="30"/>
      <c r="Q548" s="66"/>
      <c r="R548" s="29">
        <v>0.0</v>
      </c>
    </row>
    <row r="549">
      <c r="A549" s="30"/>
      <c r="B549" s="30"/>
      <c r="C549" s="30"/>
      <c r="D549" s="30" t="s">
        <v>835</v>
      </c>
      <c r="E549" s="30"/>
      <c r="F549" s="30"/>
      <c r="G549" s="30" t="s">
        <v>835</v>
      </c>
      <c r="H549" s="31"/>
      <c r="I549" s="30"/>
      <c r="J549" s="30"/>
      <c r="K549" s="30"/>
      <c r="L549" s="30"/>
      <c r="M549" s="30"/>
      <c r="N549" s="30"/>
      <c r="O549" s="30"/>
      <c r="P549" s="30"/>
      <c r="Q549" s="66"/>
      <c r="R549" s="29">
        <v>0.0</v>
      </c>
    </row>
    <row r="550">
      <c r="A550" s="30"/>
      <c r="B550" s="30"/>
      <c r="C550" s="30"/>
      <c r="D550" s="30" t="s">
        <v>835</v>
      </c>
      <c r="E550" s="30"/>
      <c r="F550" s="30"/>
      <c r="G550" s="30" t="s">
        <v>835</v>
      </c>
      <c r="H550" s="31"/>
      <c r="I550" s="30"/>
      <c r="J550" s="30"/>
      <c r="K550" s="30"/>
      <c r="L550" s="30"/>
      <c r="M550" s="30"/>
      <c r="N550" s="30"/>
      <c r="O550" s="30"/>
      <c r="P550" s="30"/>
      <c r="Q550" s="66"/>
      <c r="R550" s="29">
        <v>0.0</v>
      </c>
    </row>
    <row r="551">
      <c r="A551" s="30"/>
      <c r="B551" s="30"/>
      <c r="C551" s="30"/>
      <c r="D551" s="30" t="s">
        <v>835</v>
      </c>
      <c r="E551" s="30"/>
      <c r="F551" s="30"/>
      <c r="G551" s="30" t="s">
        <v>835</v>
      </c>
      <c r="H551" s="31"/>
      <c r="I551" s="30"/>
      <c r="J551" s="30"/>
      <c r="K551" s="30"/>
      <c r="L551" s="30"/>
      <c r="M551" s="30"/>
      <c r="N551" s="30"/>
      <c r="O551" s="30"/>
      <c r="P551" s="30"/>
      <c r="Q551" s="66"/>
      <c r="R551" s="29">
        <v>0.0</v>
      </c>
    </row>
    <row r="552">
      <c r="A552" s="30"/>
      <c r="B552" s="30"/>
      <c r="C552" s="30"/>
      <c r="D552" s="30" t="s">
        <v>835</v>
      </c>
      <c r="E552" s="30"/>
      <c r="F552" s="30"/>
      <c r="G552" s="30" t="s">
        <v>835</v>
      </c>
      <c r="H552" s="31"/>
      <c r="I552" s="30"/>
      <c r="J552" s="30"/>
      <c r="K552" s="30"/>
      <c r="L552" s="30"/>
      <c r="M552" s="30"/>
      <c r="N552" s="30"/>
      <c r="O552" s="30"/>
      <c r="P552" s="30"/>
      <c r="Q552" s="66"/>
      <c r="R552" s="29">
        <v>0.0</v>
      </c>
    </row>
    <row r="553">
      <c r="A553" s="30"/>
      <c r="B553" s="30"/>
      <c r="C553" s="30"/>
      <c r="D553" s="30" t="s">
        <v>835</v>
      </c>
      <c r="E553" s="30"/>
      <c r="F553" s="30"/>
      <c r="G553" s="30" t="s">
        <v>835</v>
      </c>
      <c r="H553" s="31"/>
      <c r="I553" s="30"/>
      <c r="J553" s="30"/>
      <c r="K553" s="30"/>
      <c r="L553" s="30"/>
      <c r="M553" s="30"/>
      <c r="N553" s="30"/>
      <c r="O553" s="30"/>
      <c r="P553" s="30"/>
      <c r="Q553" s="66"/>
      <c r="R553" s="29">
        <v>0.0</v>
      </c>
    </row>
    <row r="554">
      <c r="A554" s="30"/>
      <c r="B554" s="30"/>
      <c r="C554" s="30"/>
      <c r="D554" s="30" t="s">
        <v>835</v>
      </c>
      <c r="E554" s="30"/>
      <c r="F554" s="30"/>
      <c r="G554" s="30" t="s">
        <v>835</v>
      </c>
      <c r="H554" s="31"/>
      <c r="I554" s="30"/>
      <c r="J554" s="30"/>
      <c r="K554" s="30"/>
      <c r="L554" s="30"/>
      <c r="M554" s="30"/>
      <c r="N554" s="30"/>
      <c r="O554" s="30"/>
      <c r="P554" s="30"/>
      <c r="Q554" s="66"/>
      <c r="R554" s="29">
        <v>0.0</v>
      </c>
    </row>
    <row r="555">
      <c r="A555" s="30"/>
      <c r="B555" s="30"/>
      <c r="C555" s="30"/>
      <c r="D555" s="30" t="s">
        <v>835</v>
      </c>
      <c r="E555" s="30"/>
      <c r="F555" s="30"/>
      <c r="G555" s="30" t="s">
        <v>835</v>
      </c>
      <c r="H555" s="31"/>
      <c r="I555" s="30"/>
      <c r="J555" s="30"/>
      <c r="K555" s="30"/>
      <c r="L555" s="30"/>
      <c r="M555" s="30"/>
      <c r="N555" s="30"/>
      <c r="O555" s="30"/>
      <c r="P555" s="30"/>
      <c r="Q555" s="66"/>
      <c r="R555" s="29">
        <v>0.0</v>
      </c>
    </row>
    <row r="556">
      <c r="A556" s="30"/>
      <c r="B556" s="30"/>
      <c r="C556" s="30"/>
      <c r="D556" s="30" t="s">
        <v>835</v>
      </c>
      <c r="E556" s="30"/>
      <c r="F556" s="30"/>
      <c r="G556" s="30" t="s">
        <v>835</v>
      </c>
      <c r="H556" s="31"/>
      <c r="I556" s="30"/>
      <c r="J556" s="30"/>
      <c r="K556" s="30"/>
      <c r="L556" s="30"/>
      <c r="M556" s="30"/>
      <c r="N556" s="30"/>
      <c r="O556" s="30"/>
      <c r="P556" s="30"/>
      <c r="Q556" s="66"/>
      <c r="R556" s="29">
        <v>0.0</v>
      </c>
    </row>
    <row r="557">
      <c r="A557" s="30"/>
      <c r="B557" s="30"/>
      <c r="C557" s="30"/>
      <c r="D557" s="30" t="s">
        <v>835</v>
      </c>
      <c r="E557" s="30"/>
      <c r="F557" s="30"/>
      <c r="G557" s="30" t="s">
        <v>835</v>
      </c>
      <c r="H557" s="31"/>
      <c r="I557" s="30"/>
      <c r="J557" s="30"/>
      <c r="K557" s="30"/>
      <c r="L557" s="30"/>
      <c r="M557" s="30"/>
      <c r="N557" s="30"/>
      <c r="O557" s="30"/>
      <c r="P557" s="30"/>
      <c r="Q557" s="66"/>
      <c r="R557" s="29">
        <v>0.0</v>
      </c>
    </row>
    <row r="558">
      <c r="A558" s="30"/>
      <c r="B558" s="30"/>
      <c r="C558" s="30"/>
      <c r="D558" s="30" t="s">
        <v>835</v>
      </c>
      <c r="E558" s="30"/>
      <c r="F558" s="30"/>
      <c r="G558" s="30" t="s">
        <v>835</v>
      </c>
      <c r="H558" s="31"/>
      <c r="I558" s="30"/>
      <c r="J558" s="30"/>
      <c r="K558" s="30"/>
      <c r="L558" s="30"/>
      <c r="M558" s="30"/>
      <c r="N558" s="30"/>
      <c r="O558" s="30"/>
      <c r="P558" s="30"/>
      <c r="Q558" s="66"/>
      <c r="R558" s="29">
        <v>0.0</v>
      </c>
    </row>
    <row r="559">
      <c r="A559" s="30"/>
      <c r="B559" s="30"/>
      <c r="C559" s="30"/>
      <c r="D559" s="30" t="s">
        <v>835</v>
      </c>
      <c r="E559" s="30"/>
      <c r="F559" s="30"/>
      <c r="G559" s="30" t="s">
        <v>835</v>
      </c>
      <c r="H559" s="31"/>
      <c r="I559" s="30"/>
      <c r="J559" s="30"/>
      <c r="K559" s="30"/>
      <c r="L559" s="30"/>
      <c r="M559" s="30"/>
      <c r="N559" s="30"/>
      <c r="O559" s="30"/>
      <c r="P559" s="30"/>
      <c r="Q559" s="66"/>
      <c r="R559" s="29">
        <v>0.0</v>
      </c>
    </row>
    <row r="560">
      <c r="A560" s="30"/>
      <c r="B560" s="30"/>
      <c r="C560" s="30"/>
      <c r="D560" s="30" t="s">
        <v>835</v>
      </c>
      <c r="E560" s="30"/>
      <c r="F560" s="30"/>
      <c r="G560" s="30" t="s">
        <v>835</v>
      </c>
      <c r="H560" s="31"/>
      <c r="I560" s="30"/>
      <c r="J560" s="30"/>
      <c r="K560" s="30"/>
      <c r="L560" s="30"/>
      <c r="M560" s="30"/>
      <c r="N560" s="30"/>
      <c r="O560" s="30"/>
      <c r="P560" s="30"/>
      <c r="Q560" s="66"/>
      <c r="R560" s="29">
        <v>0.0</v>
      </c>
    </row>
    <row r="561">
      <c r="A561" s="30"/>
      <c r="B561" s="30"/>
      <c r="C561" s="30"/>
      <c r="D561" s="30" t="s">
        <v>835</v>
      </c>
      <c r="E561" s="30"/>
      <c r="F561" s="30"/>
      <c r="G561" s="30" t="s">
        <v>835</v>
      </c>
      <c r="H561" s="31"/>
      <c r="I561" s="30"/>
      <c r="J561" s="30"/>
      <c r="K561" s="30"/>
      <c r="L561" s="30"/>
      <c r="M561" s="30"/>
      <c r="N561" s="30"/>
      <c r="O561" s="30"/>
      <c r="P561" s="30"/>
      <c r="Q561" s="66"/>
      <c r="R561" s="29">
        <v>0.0</v>
      </c>
    </row>
    <row r="562">
      <c r="A562" s="30"/>
      <c r="B562" s="30"/>
      <c r="C562" s="30"/>
      <c r="D562" s="30" t="s">
        <v>835</v>
      </c>
      <c r="E562" s="30"/>
      <c r="F562" s="30"/>
      <c r="G562" s="30" t="s">
        <v>835</v>
      </c>
      <c r="H562" s="31"/>
      <c r="I562" s="30"/>
      <c r="J562" s="30"/>
      <c r="K562" s="30"/>
      <c r="L562" s="30"/>
      <c r="M562" s="30"/>
      <c r="N562" s="30"/>
      <c r="O562" s="30"/>
      <c r="P562" s="30"/>
      <c r="Q562" s="66"/>
      <c r="R562" s="29">
        <v>0.0</v>
      </c>
    </row>
    <row r="563">
      <c r="A563" s="30"/>
      <c r="B563" s="30"/>
      <c r="C563" s="30"/>
      <c r="D563" s="30" t="s">
        <v>835</v>
      </c>
      <c r="E563" s="30"/>
      <c r="F563" s="30"/>
      <c r="G563" s="30" t="s">
        <v>835</v>
      </c>
      <c r="H563" s="31"/>
      <c r="I563" s="30"/>
      <c r="J563" s="30"/>
      <c r="K563" s="30"/>
      <c r="L563" s="30"/>
      <c r="M563" s="30"/>
      <c r="N563" s="30"/>
      <c r="O563" s="30"/>
      <c r="P563" s="30"/>
      <c r="Q563" s="66"/>
      <c r="R563" s="29">
        <v>0.0</v>
      </c>
    </row>
    <row r="564">
      <c r="A564" s="30"/>
      <c r="B564" s="30"/>
      <c r="C564" s="30"/>
      <c r="D564" s="30" t="s">
        <v>835</v>
      </c>
      <c r="E564" s="30"/>
      <c r="F564" s="30"/>
      <c r="G564" s="30" t="s">
        <v>835</v>
      </c>
      <c r="H564" s="31"/>
      <c r="I564" s="30"/>
      <c r="J564" s="30"/>
      <c r="K564" s="30"/>
      <c r="L564" s="30"/>
      <c r="M564" s="30"/>
      <c r="N564" s="30"/>
      <c r="O564" s="30"/>
      <c r="P564" s="30"/>
      <c r="Q564" s="66"/>
      <c r="R564" s="29">
        <v>0.0</v>
      </c>
    </row>
    <row r="565">
      <c r="A565" s="30"/>
      <c r="B565" s="30"/>
      <c r="C565" s="30"/>
      <c r="D565" s="30" t="s">
        <v>835</v>
      </c>
      <c r="E565" s="30"/>
      <c r="F565" s="30"/>
      <c r="G565" s="30" t="s">
        <v>835</v>
      </c>
      <c r="H565" s="31"/>
      <c r="I565" s="30"/>
      <c r="J565" s="30"/>
      <c r="K565" s="30"/>
      <c r="L565" s="30"/>
      <c r="M565" s="30"/>
      <c r="N565" s="30"/>
      <c r="O565" s="30"/>
      <c r="P565" s="30"/>
      <c r="Q565" s="66"/>
      <c r="R565" s="29">
        <v>0.0</v>
      </c>
    </row>
    <row r="566">
      <c r="A566" s="30"/>
      <c r="B566" s="30"/>
      <c r="C566" s="30"/>
      <c r="D566" s="30" t="s">
        <v>835</v>
      </c>
      <c r="E566" s="30"/>
      <c r="F566" s="30"/>
      <c r="G566" s="30" t="s">
        <v>835</v>
      </c>
      <c r="H566" s="31"/>
      <c r="I566" s="30"/>
      <c r="J566" s="30"/>
      <c r="K566" s="30"/>
      <c r="L566" s="30"/>
      <c r="M566" s="30"/>
      <c r="N566" s="30"/>
      <c r="O566" s="30"/>
      <c r="P566" s="30"/>
      <c r="Q566" s="66"/>
      <c r="R566" s="29">
        <v>0.0</v>
      </c>
    </row>
    <row r="567">
      <c r="A567" s="30"/>
      <c r="B567" s="30"/>
      <c r="C567" s="30"/>
      <c r="D567" s="30" t="s">
        <v>835</v>
      </c>
      <c r="E567" s="30"/>
      <c r="F567" s="30"/>
      <c r="G567" s="30" t="s">
        <v>835</v>
      </c>
      <c r="H567" s="31"/>
      <c r="I567" s="30"/>
      <c r="J567" s="30"/>
      <c r="K567" s="30"/>
      <c r="L567" s="30"/>
      <c r="M567" s="30"/>
      <c r="N567" s="30"/>
      <c r="O567" s="30"/>
      <c r="P567" s="30"/>
      <c r="Q567" s="66"/>
      <c r="R567" s="29">
        <v>0.0</v>
      </c>
    </row>
    <row r="568">
      <c r="A568" s="30"/>
      <c r="B568" s="30"/>
      <c r="C568" s="30"/>
      <c r="D568" s="30" t="s">
        <v>835</v>
      </c>
      <c r="E568" s="30"/>
      <c r="F568" s="30"/>
      <c r="G568" s="30" t="s">
        <v>835</v>
      </c>
      <c r="H568" s="31"/>
      <c r="I568" s="30"/>
      <c r="J568" s="30"/>
      <c r="K568" s="30"/>
      <c r="L568" s="30"/>
      <c r="M568" s="30"/>
      <c r="N568" s="30"/>
      <c r="O568" s="30"/>
      <c r="P568" s="30"/>
      <c r="Q568" s="66"/>
      <c r="R568" s="29">
        <v>0.0</v>
      </c>
    </row>
    <row r="569">
      <c r="A569" s="30"/>
      <c r="B569" s="30"/>
      <c r="C569" s="30"/>
      <c r="D569" s="30" t="s">
        <v>835</v>
      </c>
      <c r="E569" s="30"/>
      <c r="F569" s="30"/>
      <c r="G569" s="30" t="s">
        <v>835</v>
      </c>
      <c r="H569" s="31"/>
      <c r="I569" s="30"/>
      <c r="J569" s="30"/>
      <c r="K569" s="30"/>
      <c r="L569" s="30"/>
      <c r="M569" s="30"/>
      <c r="N569" s="30"/>
      <c r="O569" s="30"/>
      <c r="P569" s="30"/>
      <c r="Q569" s="66"/>
      <c r="R569" s="29">
        <v>0.0</v>
      </c>
    </row>
    <row r="570">
      <c r="A570" s="30"/>
      <c r="B570" s="30"/>
      <c r="C570" s="30"/>
      <c r="D570" s="30" t="s">
        <v>835</v>
      </c>
      <c r="E570" s="30"/>
      <c r="F570" s="30"/>
      <c r="G570" s="30" t="s">
        <v>835</v>
      </c>
      <c r="H570" s="31"/>
      <c r="I570" s="30"/>
      <c r="J570" s="30"/>
      <c r="K570" s="30"/>
      <c r="L570" s="30"/>
      <c r="M570" s="30"/>
      <c r="N570" s="30"/>
      <c r="O570" s="30"/>
      <c r="P570" s="30"/>
      <c r="Q570" s="66"/>
      <c r="R570" s="29">
        <v>0.0</v>
      </c>
    </row>
    <row r="571">
      <c r="A571" s="30"/>
      <c r="B571" s="30"/>
      <c r="C571" s="30"/>
      <c r="D571" s="30" t="s">
        <v>835</v>
      </c>
      <c r="E571" s="30"/>
      <c r="F571" s="30"/>
      <c r="G571" s="30" t="s">
        <v>835</v>
      </c>
      <c r="H571" s="31"/>
      <c r="I571" s="30"/>
      <c r="J571" s="30"/>
      <c r="K571" s="30"/>
      <c r="L571" s="30"/>
      <c r="M571" s="30"/>
      <c r="N571" s="30"/>
      <c r="O571" s="30"/>
      <c r="P571" s="30"/>
      <c r="Q571" s="66"/>
      <c r="R571" s="29">
        <v>0.0</v>
      </c>
    </row>
    <row r="572">
      <c r="A572" s="30"/>
      <c r="B572" s="30"/>
      <c r="C572" s="30"/>
      <c r="D572" s="30" t="s">
        <v>835</v>
      </c>
      <c r="E572" s="30"/>
      <c r="F572" s="30"/>
      <c r="G572" s="30" t="s">
        <v>835</v>
      </c>
      <c r="H572" s="31"/>
      <c r="I572" s="30"/>
      <c r="J572" s="30"/>
      <c r="K572" s="30"/>
      <c r="L572" s="30"/>
      <c r="M572" s="30"/>
      <c r="N572" s="30"/>
      <c r="O572" s="30"/>
      <c r="P572" s="30"/>
      <c r="Q572" s="66"/>
      <c r="R572" s="29">
        <v>0.0</v>
      </c>
    </row>
    <row r="573">
      <c r="A573" s="30"/>
      <c r="B573" s="30"/>
      <c r="C573" s="30"/>
      <c r="D573" s="30" t="s">
        <v>835</v>
      </c>
      <c r="E573" s="30"/>
      <c r="F573" s="30"/>
      <c r="G573" s="30" t="s">
        <v>835</v>
      </c>
      <c r="H573" s="31"/>
      <c r="I573" s="30"/>
      <c r="J573" s="30"/>
      <c r="K573" s="30"/>
      <c r="L573" s="30"/>
      <c r="M573" s="30"/>
      <c r="N573" s="30"/>
      <c r="O573" s="30"/>
      <c r="P573" s="30"/>
      <c r="Q573" s="66"/>
      <c r="R573" s="29">
        <v>0.0</v>
      </c>
    </row>
    <row r="574">
      <c r="A574" s="30"/>
      <c r="B574" s="30"/>
      <c r="C574" s="30"/>
      <c r="D574" s="30" t="s">
        <v>835</v>
      </c>
      <c r="E574" s="30"/>
      <c r="F574" s="30"/>
      <c r="G574" s="30" t="s">
        <v>835</v>
      </c>
      <c r="H574" s="31"/>
      <c r="I574" s="30"/>
      <c r="J574" s="30"/>
      <c r="K574" s="30"/>
      <c r="L574" s="30"/>
      <c r="M574" s="30"/>
      <c r="N574" s="30"/>
      <c r="O574" s="30"/>
      <c r="P574" s="30"/>
      <c r="Q574" s="66"/>
      <c r="R574" s="29">
        <v>0.0</v>
      </c>
    </row>
    <row r="575">
      <c r="A575" s="30"/>
      <c r="B575" s="30"/>
      <c r="C575" s="30"/>
      <c r="D575" s="30" t="s">
        <v>835</v>
      </c>
      <c r="E575" s="30"/>
      <c r="F575" s="30"/>
      <c r="G575" s="30" t="s">
        <v>835</v>
      </c>
      <c r="H575" s="31"/>
      <c r="I575" s="30"/>
      <c r="J575" s="30"/>
      <c r="K575" s="30"/>
      <c r="L575" s="30"/>
      <c r="M575" s="30"/>
      <c r="N575" s="30"/>
      <c r="O575" s="30"/>
      <c r="P575" s="30"/>
      <c r="Q575" s="66"/>
      <c r="R575" s="29">
        <v>0.0</v>
      </c>
    </row>
    <row r="576">
      <c r="A576" s="30"/>
      <c r="B576" s="30"/>
      <c r="C576" s="30"/>
      <c r="D576" s="30" t="s">
        <v>835</v>
      </c>
      <c r="E576" s="30"/>
      <c r="F576" s="30"/>
      <c r="G576" s="30" t="s">
        <v>835</v>
      </c>
      <c r="H576" s="31"/>
      <c r="I576" s="30"/>
      <c r="J576" s="30"/>
      <c r="K576" s="30"/>
      <c r="L576" s="30"/>
      <c r="M576" s="30"/>
      <c r="N576" s="30"/>
      <c r="O576" s="30"/>
      <c r="P576" s="30"/>
      <c r="Q576" s="66"/>
      <c r="R576" s="29">
        <v>0.0</v>
      </c>
    </row>
    <row r="577">
      <c r="A577" s="30"/>
      <c r="B577" s="30"/>
      <c r="C577" s="30"/>
      <c r="D577" s="30" t="s">
        <v>835</v>
      </c>
      <c r="E577" s="30"/>
      <c r="F577" s="30"/>
      <c r="G577" s="30" t="s">
        <v>835</v>
      </c>
      <c r="H577" s="31"/>
      <c r="I577" s="30"/>
      <c r="J577" s="30"/>
      <c r="K577" s="30"/>
      <c r="L577" s="30"/>
      <c r="M577" s="30"/>
      <c r="N577" s="30"/>
      <c r="O577" s="30"/>
      <c r="P577" s="30"/>
      <c r="Q577" s="66"/>
      <c r="R577" s="29">
        <v>0.0</v>
      </c>
    </row>
    <row r="578">
      <c r="A578" s="30"/>
      <c r="B578" s="30"/>
      <c r="C578" s="30"/>
      <c r="D578" s="30" t="s">
        <v>835</v>
      </c>
      <c r="E578" s="30"/>
      <c r="F578" s="30"/>
      <c r="G578" s="30" t="s">
        <v>835</v>
      </c>
      <c r="H578" s="31"/>
      <c r="I578" s="30"/>
      <c r="J578" s="30"/>
      <c r="K578" s="30"/>
      <c r="L578" s="30"/>
      <c r="M578" s="30"/>
      <c r="N578" s="30"/>
      <c r="O578" s="30"/>
      <c r="P578" s="30"/>
      <c r="Q578" s="66"/>
      <c r="R578" s="29">
        <v>0.0</v>
      </c>
    </row>
    <row r="579">
      <c r="A579" s="30"/>
      <c r="B579" s="30"/>
      <c r="C579" s="30"/>
      <c r="D579" s="30" t="s">
        <v>835</v>
      </c>
      <c r="E579" s="30"/>
      <c r="F579" s="30"/>
      <c r="G579" s="30" t="s">
        <v>835</v>
      </c>
      <c r="H579" s="31"/>
      <c r="I579" s="30"/>
      <c r="J579" s="30"/>
      <c r="K579" s="30"/>
      <c r="L579" s="30"/>
      <c r="M579" s="30"/>
      <c r="N579" s="30"/>
      <c r="O579" s="30"/>
      <c r="P579" s="30"/>
      <c r="Q579" s="66"/>
      <c r="R579" s="29">
        <v>0.0</v>
      </c>
    </row>
    <row r="580">
      <c r="A580" s="30"/>
      <c r="B580" s="30"/>
      <c r="C580" s="30"/>
      <c r="D580" s="30" t="s">
        <v>835</v>
      </c>
      <c r="E580" s="30"/>
      <c r="F580" s="30"/>
      <c r="G580" s="30" t="s">
        <v>835</v>
      </c>
      <c r="H580" s="31"/>
      <c r="I580" s="30"/>
      <c r="J580" s="30"/>
      <c r="K580" s="30"/>
      <c r="L580" s="30"/>
      <c r="M580" s="30"/>
      <c r="N580" s="30"/>
      <c r="O580" s="30"/>
      <c r="P580" s="30"/>
      <c r="Q580" s="66"/>
      <c r="R580" s="29">
        <v>0.0</v>
      </c>
    </row>
    <row r="581">
      <c r="A581" s="30"/>
      <c r="B581" s="30"/>
      <c r="C581" s="30"/>
      <c r="D581" s="30" t="s">
        <v>835</v>
      </c>
      <c r="E581" s="30"/>
      <c r="F581" s="30"/>
      <c r="G581" s="30" t="s">
        <v>835</v>
      </c>
      <c r="H581" s="31"/>
      <c r="I581" s="30"/>
      <c r="J581" s="30"/>
      <c r="K581" s="30"/>
      <c r="L581" s="30"/>
      <c r="M581" s="30"/>
      <c r="N581" s="30"/>
      <c r="O581" s="30"/>
      <c r="P581" s="30"/>
      <c r="Q581" s="66"/>
      <c r="R581" s="29">
        <v>0.0</v>
      </c>
    </row>
    <row r="582">
      <c r="A582" s="30"/>
      <c r="B582" s="30"/>
      <c r="C582" s="30"/>
      <c r="D582" s="30" t="s">
        <v>835</v>
      </c>
      <c r="E582" s="30"/>
      <c r="F582" s="30"/>
      <c r="G582" s="30" t="s">
        <v>835</v>
      </c>
      <c r="H582" s="31"/>
      <c r="I582" s="30"/>
      <c r="J582" s="30"/>
      <c r="K582" s="30"/>
      <c r="L582" s="30"/>
      <c r="M582" s="30"/>
      <c r="N582" s="30"/>
      <c r="O582" s="30"/>
      <c r="P582" s="30"/>
      <c r="Q582" s="66"/>
      <c r="R582" s="29">
        <v>0.0</v>
      </c>
    </row>
    <row r="583">
      <c r="A583" s="30"/>
      <c r="B583" s="30"/>
      <c r="C583" s="30"/>
      <c r="D583" s="30" t="s">
        <v>835</v>
      </c>
      <c r="E583" s="30"/>
      <c r="F583" s="30"/>
      <c r="G583" s="30" t="s">
        <v>835</v>
      </c>
      <c r="H583" s="31"/>
      <c r="I583" s="30"/>
      <c r="J583" s="30"/>
      <c r="K583" s="30"/>
      <c r="L583" s="30"/>
      <c r="M583" s="30"/>
      <c r="N583" s="30"/>
      <c r="O583" s="30"/>
      <c r="P583" s="30"/>
      <c r="Q583" s="66"/>
      <c r="R583" s="29">
        <v>0.0</v>
      </c>
    </row>
    <row r="584">
      <c r="A584" s="30"/>
      <c r="B584" s="30"/>
      <c r="C584" s="30"/>
      <c r="D584" s="30" t="s">
        <v>835</v>
      </c>
      <c r="E584" s="30"/>
      <c r="F584" s="30"/>
      <c r="G584" s="30" t="s">
        <v>835</v>
      </c>
      <c r="H584" s="31"/>
      <c r="I584" s="30"/>
      <c r="J584" s="30"/>
      <c r="K584" s="30"/>
      <c r="L584" s="30"/>
      <c r="M584" s="30"/>
      <c r="N584" s="30"/>
      <c r="O584" s="30"/>
      <c r="P584" s="30"/>
      <c r="Q584" s="66"/>
      <c r="R584" s="29">
        <v>0.0</v>
      </c>
    </row>
    <row r="585">
      <c r="A585" s="30"/>
      <c r="B585" s="30"/>
      <c r="C585" s="30"/>
      <c r="D585" s="30" t="s">
        <v>835</v>
      </c>
      <c r="E585" s="30"/>
      <c r="F585" s="30"/>
      <c r="G585" s="30" t="s">
        <v>835</v>
      </c>
      <c r="H585" s="31"/>
      <c r="I585" s="30"/>
      <c r="J585" s="30"/>
      <c r="K585" s="30"/>
      <c r="L585" s="30"/>
      <c r="M585" s="30"/>
      <c r="N585" s="30"/>
      <c r="O585" s="30"/>
      <c r="P585" s="30"/>
      <c r="Q585" s="66"/>
      <c r="R585" s="29">
        <v>0.0</v>
      </c>
    </row>
    <row r="586">
      <c r="A586" s="30"/>
      <c r="B586" s="30"/>
      <c r="C586" s="30"/>
      <c r="D586" s="30" t="s">
        <v>835</v>
      </c>
      <c r="E586" s="30"/>
      <c r="F586" s="30"/>
      <c r="G586" s="30" t="s">
        <v>835</v>
      </c>
      <c r="H586" s="31"/>
      <c r="I586" s="30"/>
      <c r="J586" s="30"/>
      <c r="K586" s="30"/>
      <c r="L586" s="30"/>
      <c r="M586" s="30"/>
      <c r="N586" s="30"/>
      <c r="O586" s="30"/>
      <c r="P586" s="30"/>
      <c r="Q586" s="66"/>
      <c r="R586" s="29">
        <v>0.0</v>
      </c>
    </row>
    <row r="587">
      <c r="A587" s="30"/>
      <c r="B587" s="30"/>
      <c r="C587" s="30"/>
      <c r="D587" s="30" t="s">
        <v>835</v>
      </c>
      <c r="E587" s="30"/>
      <c r="F587" s="30"/>
      <c r="G587" s="30" t="s">
        <v>835</v>
      </c>
      <c r="H587" s="31"/>
      <c r="I587" s="30"/>
      <c r="J587" s="30"/>
      <c r="K587" s="30"/>
      <c r="L587" s="30"/>
      <c r="M587" s="30"/>
      <c r="N587" s="30"/>
      <c r="O587" s="30"/>
      <c r="P587" s="30"/>
      <c r="Q587" s="66"/>
      <c r="R587" s="29">
        <v>0.0</v>
      </c>
    </row>
    <row r="588">
      <c r="A588" s="30"/>
      <c r="B588" s="30"/>
      <c r="C588" s="30"/>
      <c r="D588" s="30" t="s">
        <v>835</v>
      </c>
      <c r="E588" s="30"/>
      <c r="F588" s="30"/>
      <c r="G588" s="30" t="s">
        <v>835</v>
      </c>
      <c r="H588" s="31"/>
      <c r="I588" s="30"/>
      <c r="J588" s="30"/>
      <c r="K588" s="30"/>
      <c r="L588" s="30"/>
      <c r="M588" s="30"/>
      <c r="N588" s="30"/>
      <c r="O588" s="30"/>
      <c r="P588" s="30"/>
      <c r="Q588" s="66"/>
      <c r="R588" s="29">
        <v>0.0</v>
      </c>
    </row>
    <row r="589">
      <c r="A589" s="30"/>
      <c r="B589" s="30"/>
      <c r="C589" s="30"/>
      <c r="D589" s="30" t="s">
        <v>835</v>
      </c>
      <c r="E589" s="30"/>
      <c r="F589" s="30"/>
      <c r="G589" s="30" t="s">
        <v>835</v>
      </c>
      <c r="H589" s="31"/>
      <c r="I589" s="30"/>
      <c r="J589" s="30"/>
      <c r="K589" s="30"/>
      <c r="L589" s="30"/>
      <c r="M589" s="30"/>
      <c r="N589" s="30"/>
      <c r="O589" s="30"/>
      <c r="P589" s="30"/>
      <c r="Q589" s="66"/>
      <c r="R589" s="29">
        <v>0.0</v>
      </c>
    </row>
    <row r="590">
      <c r="A590" s="30"/>
      <c r="B590" s="30"/>
      <c r="C590" s="30"/>
      <c r="D590" s="30" t="s">
        <v>835</v>
      </c>
      <c r="E590" s="30"/>
      <c r="F590" s="30"/>
      <c r="G590" s="30" t="s">
        <v>835</v>
      </c>
      <c r="H590" s="31"/>
      <c r="I590" s="30"/>
      <c r="J590" s="30"/>
      <c r="K590" s="30"/>
      <c r="L590" s="30"/>
      <c r="M590" s="30"/>
      <c r="N590" s="30"/>
      <c r="O590" s="30"/>
      <c r="P590" s="30"/>
      <c r="Q590" s="66"/>
      <c r="R590" s="29">
        <v>0.0</v>
      </c>
    </row>
    <row r="591">
      <c r="A591" s="30"/>
      <c r="B591" s="30"/>
      <c r="C591" s="30"/>
      <c r="D591" s="30" t="s">
        <v>835</v>
      </c>
      <c r="E591" s="30"/>
      <c r="F591" s="30"/>
      <c r="G591" s="30" t="s">
        <v>835</v>
      </c>
      <c r="H591" s="31"/>
      <c r="I591" s="30"/>
      <c r="J591" s="30"/>
      <c r="K591" s="30"/>
      <c r="L591" s="30"/>
      <c r="M591" s="30"/>
      <c r="N591" s="30"/>
      <c r="O591" s="30"/>
      <c r="P591" s="30"/>
      <c r="Q591" s="66"/>
      <c r="R591" s="29">
        <v>0.0</v>
      </c>
    </row>
    <row r="592">
      <c r="A592" s="30"/>
      <c r="B592" s="30"/>
      <c r="C592" s="30"/>
      <c r="D592" s="30" t="s">
        <v>835</v>
      </c>
      <c r="E592" s="30"/>
      <c r="F592" s="30"/>
      <c r="G592" s="30" t="s">
        <v>835</v>
      </c>
      <c r="H592" s="31"/>
      <c r="I592" s="30"/>
      <c r="J592" s="30"/>
      <c r="K592" s="30"/>
      <c r="L592" s="30"/>
      <c r="M592" s="30"/>
      <c r="N592" s="30"/>
      <c r="O592" s="30"/>
      <c r="P592" s="30"/>
      <c r="Q592" s="66"/>
      <c r="R592" s="29">
        <v>0.0</v>
      </c>
    </row>
    <row r="593">
      <c r="A593" s="30"/>
      <c r="B593" s="30"/>
      <c r="C593" s="30"/>
      <c r="D593" s="30" t="s">
        <v>835</v>
      </c>
      <c r="E593" s="30"/>
      <c r="F593" s="30"/>
      <c r="G593" s="30" t="s">
        <v>835</v>
      </c>
      <c r="H593" s="31"/>
      <c r="I593" s="30"/>
      <c r="J593" s="30"/>
      <c r="K593" s="30"/>
      <c r="L593" s="30"/>
      <c r="M593" s="30"/>
      <c r="N593" s="30"/>
      <c r="O593" s="30"/>
      <c r="P593" s="30"/>
      <c r="Q593" s="66"/>
      <c r="R593" s="29">
        <v>0.0</v>
      </c>
    </row>
    <row r="594">
      <c r="A594" s="30"/>
      <c r="B594" s="30"/>
      <c r="C594" s="30"/>
      <c r="D594" s="30" t="s">
        <v>835</v>
      </c>
      <c r="E594" s="30"/>
      <c r="F594" s="30"/>
      <c r="G594" s="30" t="s">
        <v>835</v>
      </c>
      <c r="H594" s="31"/>
      <c r="I594" s="30"/>
      <c r="J594" s="30"/>
      <c r="K594" s="30"/>
      <c r="L594" s="30"/>
      <c r="M594" s="30"/>
      <c r="N594" s="30"/>
      <c r="O594" s="30"/>
      <c r="P594" s="30"/>
      <c r="Q594" s="66"/>
      <c r="R594" s="29">
        <v>0.0</v>
      </c>
    </row>
    <row r="595">
      <c r="A595" s="30"/>
      <c r="B595" s="30"/>
      <c r="C595" s="30"/>
      <c r="D595" s="30" t="s">
        <v>835</v>
      </c>
      <c r="E595" s="30"/>
      <c r="F595" s="30"/>
      <c r="G595" s="30" t="s">
        <v>835</v>
      </c>
      <c r="H595" s="31"/>
      <c r="I595" s="30"/>
      <c r="J595" s="30"/>
      <c r="K595" s="30"/>
      <c r="L595" s="30"/>
      <c r="M595" s="30"/>
      <c r="N595" s="30"/>
      <c r="O595" s="30"/>
      <c r="P595" s="30"/>
      <c r="Q595" s="66"/>
      <c r="R595" s="29">
        <v>0.0</v>
      </c>
    </row>
    <row r="596">
      <c r="A596" s="30"/>
      <c r="B596" s="30"/>
      <c r="C596" s="30"/>
      <c r="D596" s="30" t="s">
        <v>835</v>
      </c>
      <c r="E596" s="30"/>
      <c r="F596" s="30"/>
      <c r="G596" s="30" t="s">
        <v>835</v>
      </c>
      <c r="H596" s="31"/>
      <c r="I596" s="30"/>
      <c r="J596" s="30"/>
      <c r="K596" s="30"/>
      <c r="L596" s="30"/>
      <c r="M596" s="30"/>
      <c r="N596" s="30"/>
      <c r="O596" s="30"/>
      <c r="P596" s="30"/>
      <c r="Q596" s="66"/>
      <c r="R596" s="29">
        <v>0.0</v>
      </c>
    </row>
    <row r="597">
      <c r="A597" s="30"/>
      <c r="B597" s="30"/>
      <c r="C597" s="30"/>
      <c r="D597" s="30" t="s">
        <v>835</v>
      </c>
      <c r="E597" s="30"/>
      <c r="F597" s="30"/>
      <c r="G597" s="30" t="s">
        <v>835</v>
      </c>
      <c r="H597" s="31"/>
      <c r="I597" s="30"/>
      <c r="J597" s="30"/>
      <c r="K597" s="30"/>
      <c r="L597" s="30"/>
      <c r="M597" s="30"/>
      <c r="N597" s="30"/>
      <c r="O597" s="30"/>
      <c r="P597" s="30"/>
      <c r="Q597" s="66"/>
      <c r="R597" s="29">
        <v>0.0</v>
      </c>
    </row>
    <row r="598">
      <c r="A598" s="30"/>
      <c r="B598" s="30"/>
      <c r="C598" s="30"/>
      <c r="D598" s="30" t="s">
        <v>835</v>
      </c>
      <c r="E598" s="30"/>
      <c r="F598" s="30"/>
      <c r="G598" s="30" t="s">
        <v>835</v>
      </c>
      <c r="H598" s="31"/>
      <c r="I598" s="30"/>
      <c r="J598" s="30"/>
      <c r="K598" s="30"/>
      <c r="L598" s="30"/>
      <c r="M598" s="30"/>
      <c r="N598" s="30"/>
      <c r="O598" s="30"/>
      <c r="P598" s="30"/>
      <c r="Q598" s="66"/>
      <c r="R598" s="29">
        <v>0.0</v>
      </c>
    </row>
    <row r="599">
      <c r="A599" s="30"/>
      <c r="B599" s="30"/>
      <c r="C599" s="30"/>
      <c r="D599" s="30" t="s">
        <v>835</v>
      </c>
      <c r="E599" s="30"/>
      <c r="F599" s="30"/>
      <c r="G599" s="30" t="s">
        <v>835</v>
      </c>
      <c r="H599" s="31"/>
      <c r="I599" s="30"/>
      <c r="J599" s="30"/>
      <c r="K599" s="30"/>
      <c r="L599" s="30"/>
      <c r="M599" s="30"/>
      <c r="N599" s="30"/>
      <c r="O599" s="30"/>
      <c r="P599" s="30"/>
      <c r="Q599" s="66"/>
      <c r="R599" s="29">
        <v>0.0</v>
      </c>
    </row>
    <row r="600">
      <c r="A600" s="30"/>
      <c r="B600" s="30"/>
      <c r="C600" s="30"/>
      <c r="D600" s="30" t="s">
        <v>835</v>
      </c>
      <c r="E600" s="30"/>
      <c r="F600" s="30"/>
      <c r="G600" s="30" t="s">
        <v>835</v>
      </c>
      <c r="H600" s="31"/>
      <c r="I600" s="30"/>
      <c r="J600" s="30"/>
      <c r="K600" s="30"/>
      <c r="L600" s="30"/>
      <c r="M600" s="30"/>
      <c r="N600" s="30"/>
      <c r="O600" s="30"/>
      <c r="P600" s="30"/>
      <c r="Q600" s="66"/>
      <c r="R600" s="29">
        <v>0.0</v>
      </c>
    </row>
    <row r="601">
      <c r="A601" s="30"/>
      <c r="B601" s="30"/>
      <c r="C601" s="30"/>
      <c r="D601" s="30" t="s">
        <v>835</v>
      </c>
      <c r="E601" s="30"/>
      <c r="F601" s="30"/>
      <c r="G601" s="30" t="s">
        <v>835</v>
      </c>
      <c r="H601" s="31"/>
      <c r="I601" s="30"/>
      <c r="J601" s="30"/>
      <c r="K601" s="30"/>
      <c r="L601" s="30"/>
      <c r="M601" s="30"/>
      <c r="N601" s="30"/>
      <c r="O601" s="30"/>
      <c r="P601" s="30"/>
      <c r="Q601" s="66"/>
      <c r="R601" s="29">
        <v>0.0</v>
      </c>
    </row>
    <row r="602">
      <c r="A602" s="30"/>
      <c r="B602" s="30"/>
      <c r="C602" s="30"/>
      <c r="D602" s="30" t="s">
        <v>835</v>
      </c>
      <c r="E602" s="30"/>
      <c r="F602" s="30"/>
      <c r="G602" s="30" t="s">
        <v>835</v>
      </c>
      <c r="H602" s="31"/>
      <c r="I602" s="30"/>
      <c r="J602" s="30"/>
      <c r="K602" s="30"/>
      <c r="L602" s="30"/>
      <c r="M602" s="30"/>
      <c r="N602" s="30"/>
      <c r="O602" s="30"/>
      <c r="P602" s="30"/>
      <c r="Q602" s="66"/>
      <c r="R602" s="29">
        <v>0.0</v>
      </c>
    </row>
    <row r="603">
      <c r="A603" s="30"/>
      <c r="B603" s="30"/>
      <c r="C603" s="30"/>
      <c r="D603" s="30" t="s">
        <v>835</v>
      </c>
      <c r="E603" s="30"/>
      <c r="F603" s="30"/>
      <c r="G603" s="30" t="s">
        <v>835</v>
      </c>
      <c r="H603" s="31"/>
      <c r="I603" s="30"/>
      <c r="J603" s="30"/>
      <c r="K603" s="30"/>
      <c r="L603" s="30"/>
      <c r="M603" s="30"/>
      <c r="N603" s="30"/>
      <c r="O603" s="30"/>
      <c r="P603" s="30"/>
      <c r="Q603" s="66"/>
      <c r="R603" s="29">
        <v>0.0</v>
      </c>
    </row>
    <row r="604">
      <c r="A604" s="30"/>
      <c r="B604" s="30"/>
      <c r="C604" s="30"/>
      <c r="D604" s="30" t="s">
        <v>835</v>
      </c>
      <c r="E604" s="30"/>
      <c r="F604" s="30"/>
      <c r="G604" s="30" t="s">
        <v>835</v>
      </c>
      <c r="H604" s="31"/>
      <c r="I604" s="30"/>
      <c r="J604" s="30"/>
      <c r="K604" s="30"/>
      <c r="L604" s="30"/>
      <c r="M604" s="30"/>
      <c r="N604" s="30"/>
      <c r="O604" s="30"/>
      <c r="P604" s="30"/>
      <c r="Q604" s="66"/>
      <c r="R604" s="29">
        <v>0.0</v>
      </c>
    </row>
    <row r="605">
      <c r="A605" s="30"/>
      <c r="B605" s="30"/>
      <c r="C605" s="30"/>
      <c r="D605" s="30" t="s">
        <v>835</v>
      </c>
      <c r="E605" s="30"/>
      <c r="F605" s="30"/>
      <c r="G605" s="30" t="s">
        <v>835</v>
      </c>
      <c r="H605" s="31"/>
      <c r="I605" s="30"/>
      <c r="J605" s="30"/>
      <c r="K605" s="30"/>
      <c r="L605" s="30"/>
      <c r="M605" s="30"/>
      <c r="N605" s="30"/>
      <c r="O605" s="30"/>
      <c r="P605" s="30"/>
      <c r="Q605" s="66"/>
      <c r="R605" s="29">
        <v>0.0</v>
      </c>
    </row>
    <row r="606">
      <c r="A606" s="30"/>
      <c r="B606" s="30"/>
      <c r="C606" s="30"/>
      <c r="D606" s="30" t="s">
        <v>835</v>
      </c>
      <c r="E606" s="30"/>
      <c r="F606" s="30"/>
      <c r="G606" s="30" t="s">
        <v>835</v>
      </c>
      <c r="H606" s="31"/>
      <c r="I606" s="30"/>
      <c r="J606" s="30"/>
      <c r="K606" s="30"/>
      <c r="L606" s="30"/>
      <c r="M606" s="30"/>
      <c r="N606" s="30"/>
      <c r="O606" s="30"/>
      <c r="P606" s="30"/>
      <c r="Q606" s="66"/>
      <c r="R606" s="29">
        <v>0.0</v>
      </c>
    </row>
    <row r="607">
      <c r="A607" s="30"/>
      <c r="B607" s="30"/>
      <c r="C607" s="30"/>
      <c r="D607" s="30" t="s">
        <v>835</v>
      </c>
      <c r="E607" s="30"/>
      <c r="F607" s="30"/>
      <c r="G607" s="30" t="s">
        <v>835</v>
      </c>
      <c r="H607" s="31"/>
      <c r="I607" s="30"/>
      <c r="J607" s="30"/>
      <c r="K607" s="30"/>
      <c r="L607" s="30"/>
      <c r="M607" s="30"/>
      <c r="N607" s="30"/>
      <c r="O607" s="30"/>
      <c r="P607" s="30"/>
      <c r="Q607" s="66"/>
      <c r="R607" s="29">
        <v>0.0</v>
      </c>
    </row>
    <row r="608">
      <c r="A608" s="30"/>
      <c r="B608" s="30"/>
      <c r="C608" s="30"/>
      <c r="D608" s="30" t="s">
        <v>835</v>
      </c>
      <c r="E608" s="30"/>
      <c r="F608" s="30"/>
      <c r="G608" s="30" t="s">
        <v>835</v>
      </c>
      <c r="H608" s="31"/>
      <c r="I608" s="30"/>
      <c r="J608" s="30"/>
      <c r="K608" s="30"/>
      <c r="L608" s="30"/>
      <c r="M608" s="30"/>
      <c r="N608" s="30"/>
      <c r="O608" s="30"/>
      <c r="P608" s="30"/>
      <c r="Q608" s="66"/>
      <c r="R608" s="29">
        <v>0.0</v>
      </c>
    </row>
    <row r="609">
      <c r="A609" s="30"/>
      <c r="B609" s="30"/>
      <c r="C609" s="30"/>
      <c r="D609" s="30" t="s">
        <v>835</v>
      </c>
      <c r="E609" s="30"/>
      <c r="F609" s="30"/>
      <c r="G609" s="30" t="s">
        <v>835</v>
      </c>
      <c r="H609" s="31"/>
      <c r="I609" s="30"/>
      <c r="J609" s="30"/>
      <c r="K609" s="30"/>
      <c r="L609" s="30"/>
      <c r="M609" s="30"/>
      <c r="N609" s="30"/>
      <c r="O609" s="30"/>
      <c r="P609" s="30"/>
      <c r="Q609" s="66"/>
      <c r="R609" s="29">
        <v>0.0</v>
      </c>
    </row>
    <row r="610">
      <c r="A610" s="30"/>
      <c r="B610" s="30"/>
      <c r="C610" s="30"/>
      <c r="D610" s="30" t="s">
        <v>835</v>
      </c>
      <c r="E610" s="30"/>
      <c r="F610" s="30"/>
      <c r="G610" s="30" t="s">
        <v>835</v>
      </c>
      <c r="H610" s="31"/>
      <c r="I610" s="30"/>
      <c r="J610" s="30"/>
      <c r="K610" s="30"/>
      <c r="L610" s="30"/>
      <c r="M610" s="30"/>
      <c r="N610" s="30"/>
      <c r="O610" s="30"/>
      <c r="P610" s="30"/>
      <c r="Q610" s="66"/>
      <c r="R610" s="29">
        <v>0.0</v>
      </c>
    </row>
    <row r="611">
      <c r="A611" s="30"/>
      <c r="B611" s="30"/>
      <c r="C611" s="30"/>
      <c r="D611" s="30" t="s">
        <v>835</v>
      </c>
      <c r="E611" s="30"/>
      <c r="F611" s="30"/>
      <c r="G611" s="30" t="s">
        <v>835</v>
      </c>
      <c r="H611" s="31"/>
      <c r="I611" s="30"/>
      <c r="J611" s="30"/>
      <c r="K611" s="30"/>
      <c r="L611" s="30"/>
      <c r="M611" s="30"/>
      <c r="N611" s="30"/>
      <c r="O611" s="30"/>
      <c r="P611" s="30"/>
      <c r="Q611" s="66"/>
      <c r="R611" s="29">
        <v>0.0</v>
      </c>
    </row>
    <row r="612">
      <c r="A612" s="30"/>
      <c r="B612" s="30"/>
      <c r="C612" s="30"/>
      <c r="D612" s="30" t="s">
        <v>835</v>
      </c>
      <c r="E612" s="30"/>
      <c r="F612" s="30"/>
      <c r="G612" s="30" t="s">
        <v>835</v>
      </c>
      <c r="H612" s="31"/>
      <c r="I612" s="30"/>
      <c r="J612" s="30"/>
      <c r="K612" s="30"/>
      <c r="L612" s="30"/>
      <c r="M612" s="30"/>
      <c r="N612" s="30"/>
      <c r="O612" s="30"/>
      <c r="P612" s="30"/>
      <c r="Q612" s="66"/>
      <c r="R612" s="29">
        <v>0.0</v>
      </c>
    </row>
    <row r="613">
      <c r="A613" s="30"/>
      <c r="B613" s="30"/>
      <c r="C613" s="30"/>
      <c r="D613" s="30" t="s">
        <v>835</v>
      </c>
      <c r="E613" s="30"/>
      <c r="F613" s="30"/>
      <c r="G613" s="30" t="s">
        <v>835</v>
      </c>
      <c r="H613" s="31"/>
      <c r="I613" s="30"/>
      <c r="J613" s="30"/>
      <c r="K613" s="30"/>
      <c r="L613" s="30"/>
      <c r="M613" s="30"/>
      <c r="N613" s="30"/>
      <c r="O613" s="30"/>
      <c r="P613" s="30"/>
      <c r="Q613" s="66"/>
      <c r="R613" s="29">
        <v>0.0</v>
      </c>
    </row>
    <row r="614">
      <c r="A614" s="30"/>
      <c r="B614" s="30"/>
      <c r="C614" s="30"/>
      <c r="D614" s="30" t="s">
        <v>835</v>
      </c>
      <c r="E614" s="30"/>
      <c r="F614" s="30"/>
      <c r="G614" s="30" t="s">
        <v>835</v>
      </c>
      <c r="H614" s="31"/>
      <c r="I614" s="30"/>
      <c r="J614" s="30"/>
      <c r="K614" s="30"/>
      <c r="L614" s="30"/>
      <c r="M614" s="30"/>
      <c r="N614" s="30"/>
      <c r="O614" s="30"/>
      <c r="P614" s="30"/>
      <c r="Q614" s="66"/>
      <c r="R614" s="29">
        <v>0.0</v>
      </c>
    </row>
    <row r="615">
      <c r="A615" s="30"/>
      <c r="B615" s="30"/>
      <c r="C615" s="30"/>
      <c r="D615" s="30" t="s">
        <v>835</v>
      </c>
      <c r="E615" s="30"/>
      <c r="F615" s="30"/>
      <c r="G615" s="30" t="s">
        <v>835</v>
      </c>
      <c r="H615" s="31"/>
      <c r="I615" s="30"/>
      <c r="J615" s="30"/>
      <c r="K615" s="30"/>
      <c r="L615" s="30"/>
      <c r="M615" s="30"/>
      <c r="N615" s="30"/>
      <c r="O615" s="30"/>
      <c r="P615" s="30"/>
      <c r="Q615" s="66"/>
      <c r="R615" s="29">
        <v>0.0</v>
      </c>
    </row>
    <row r="616">
      <c r="A616" s="30"/>
      <c r="B616" s="30"/>
      <c r="C616" s="30"/>
      <c r="D616" s="30" t="s">
        <v>835</v>
      </c>
      <c r="E616" s="30"/>
      <c r="F616" s="30"/>
      <c r="G616" s="30" t="s">
        <v>835</v>
      </c>
      <c r="H616" s="31"/>
      <c r="I616" s="30"/>
      <c r="J616" s="30"/>
      <c r="K616" s="30"/>
      <c r="L616" s="30"/>
      <c r="M616" s="30"/>
      <c r="N616" s="30"/>
      <c r="O616" s="30"/>
      <c r="P616" s="30"/>
      <c r="Q616" s="66"/>
      <c r="R616" s="29">
        <v>0.0</v>
      </c>
    </row>
    <row r="617">
      <c r="A617" s="30"/>
      <c r="B617" s="30"/>
      <c r="C617" s="30"/>
      <c r="D617" s="30" t="s">
        <v>835</v>
      </c>
      <c r="E617" s="30"/>
      <c r="F617" s="30"/>
      <c r="G617" s="30" t="s">
        <v>835</v>
      </c>
      <c r="H617" s="31"/>
      <c r="I617" s="30"/>
      <c r="J617" s="30"/>
      <c r="K617" s="30"/>
      <c r="L617" s="30"/>
      <c r="M617" s="30"/>
      <c r="N617" s="30"/>
      <c r="O617" s="30"/>
      <c r="P617" s="30"/>
      <c r="Q617" s="66"/>
      <c r="R617" s="29">
        <v>0.0</v>
      </c>
    </row>
    <row r="618">
      <c r="A618" s="30"/>
      <c r="B618" s="30"/>
      <c r="C618" s="30"/>
      <c r="D618" s="30" t="s">
        <v>835</v>
      </c>
      <c r="E618" s="30"/>
      <c r="F618" s="30"/>
      <c r="G618" s="30" t="s">
        <v>835</v>
      </c>
      <c r="H618" s="31"/>
      <c r="I618" s="30"/>
      <c r="J618" s="30"/>
      <c r="K618" s="30"/>
      <c r="L618" s="30"/>
      <c r="M618" s="30"/>
      <c r="N618" s="30"/>
      <c r="O618" s="30"/>
      <c r="P618" s="30"/>
      <c r="Q618" s="66"/>
      <c r="R618" s="29">
        <v>0.0</v>
      </c>
    </row>
    <row r="619">
      <c r="A619" s="30"/>
      <c r="B619" s="30"/>
      <c r="C619" s="30"/>
      <c r="D619" s="30" t="s">
        <v>835</v>
      </c>
      <c r="E619" s="30"/>
      <c r="F619" s="30"/>
      <c r="G619" s="30" t="s">
        <v>835</v>
      </c>
      <c r="H619" s="31"/>
      <c r="I619" s="30"/>
      <c r="J619" s="30"/>
      <c r="K619" s="30"/>
      <c r="L619" s="30"/>
      <c r="M619" s="30"/>
      <c r="N619" s="30"/>
      <c r="O619" s="30"/>
      <c r="P619" s="30"/>
      <c r="Q619" s="66"/>
      <c r="R619" s="29">
        <v>0.0</v>
      </c>
    </row>
    <row r="620">
      <c r="A620" s="30"/>
      <c r="B620" s="30"/>
      <c r="C620" s="30"/>
      <c r="D620" s="30" t="s">
        <v>835</v>
      </c>
      <c r="E620" s="30"/>
      <c r="F620" s="30"/>
      <c r="G620" s="30" t="s">
        <v>835</v>
      </c>
      <c r="H620" s="31"/>
      <c r="I620" s="30"/>
      <c r="J620" s="30"/>
      <c r="K620" s="30"/>
      <c r="L620" s="30"/>
      <c r="M620" s="30"/>
      <c r="N620" s="30"/>
      <c r="O620" s="30"/>
      <c r="P620" s="30"/>
      <c r="Q620" s="66"/>
      <c r="R620" s="29">
        <v>0.0</v>
      </c>
    </row>
    <row r="621">
      <c r="A621" s="30"/>
      <c r="B621" s="30"/>
      <c r="C621" s="30"/>
      <c r="D621" s="30" t="s">
        <v>835</v>
      </c>
      <c r="E621" s="30"/>
      <c r="F621" s="30"/>
      <c r="G621" s="30" t="s">
        <v>835</v>
      </c>
      <c r="H621" s="31"/>
      <c r="I621" s="30"/>
      <c r="J621" s="30"/>
      <c r="K621" s="30"/>
      <c r="L621" s="30"/>
      <c r="M621" s="30"/>
      <c r="N621" s="30"/>
      <c r="O621" s="30"/>
      <c r="P621" s="30"/>
      <c r="Q621" s="66"/>
      <c r="R621" s="29">
        <v>0.0</v>
      </c>
    </row>
    <row r="622">
      <c r="A622" s="30"/>
      <c r="B622" s="30"/>
      <c r="C622" s="30"/>
      <c r="D622" s="30" t="s">
        <v>835</v>
      </c>
      <c r="E622" s="30"/>
      <c r="F622" s="30"/>
      <c r="G622" s="30" t="s">
        <v>835</v>
      </c>
      <c r="H622" s="31"/>
      <c r="I622" s="30"/>
      <c r="J622" s="30"/>
      <c r="K622" s="30"/>
      <c r="L622" s="30"/>
      <c r="M622" s="30"/>
      <c r="N622" s="30"/>
      <c r="O622" s="30"/>
      <c r="P622" s="30"/>
      <c r="Q622" s="66"/>
      <c r="R622" s="29">
        <v>0.0</v>
      </c>
    </row>
    <row r="623">
      <c r="A623" s="30"/>
      <c r="B623" s="30"/>
      <c r="C623" s="30"/>
      <c r="D623" s="30" t="s">
        <v>835</v>
      </c>
      <c r="E623" s="30"/>
      <c r="F623" s="30"/>
      <c r="G623" s="30" t="s">
        <v>835</v>
      </c>
      <c r="H623" s="31"/>
      <c r="I623" s="30"/>
      <c r="J623" s="30"/>
      <c r="K623" s="30"/>
      <c r="L623" s="30"/>
      <c r="M623" s="30"/>
      <c r="N623" s="30"/>
      <c r="O623" s="30"/>
      <c r="P623" s="30"/>
      <c r="Q623" s="66"/>
      <c r="R623" s="29">
        <v>0.0</v>
      </c>
    </row>
    <row r="624">
      <c r="A624" s="30"/>
      <c r="B624" s="30"/>
      <c r="C624" s="30"/>
      <c r="D624" s="30" t="s">
        <v>835</v>
      </c>
      <c r="E624" s="30"/>
      <c r="F624" s="30"/>
      <c r="G624" s="30" t="s">
        <v>835</v>
      </c>
      <c r="H624" s="31"/>
      <c r="I624" s="30"/>
      <c r="J624" s="30"/>
      <c r="K624" s="30"/>
      <c r="L624" s="30"/>
      <c r="M624" s="30"/>
      <c r="N624" s="30"/>
      <c r="O624" s="30"/>
      <c r="P624" s="30"/>
      <c r="Q624" s="66"/>
      <c r="R624" s="29">
        <v>0.0</v>
      </c>
    </row>
    <row r="625">
      <c r="A625" s="30"/>
      <c r="B625" s="30"/>
      <c r="C625" s="30"/>
      <c r="D625" s="30" t="s">
        <v>835</v>
      </c>
      <c r="E625" s="30"/>
      <c r="F625" s="30"/>
      <c r="G625" s="30" t="s">
        <v>835</v>
      </c>
      <c r="H625" s="31"/>
      <c r="I625" s="30"/>
      <c r="J625" s="30"/>
      <c r="K625" s="30"/>
      <c r="L625" s="30"/>
      <c r="M625" s="30"/>
      <c r="N625" s="30"/>
      <c r="O625" s="30"/>
      <c r="P625" s="30"/>
      <c r="Q625" s="66"/>
      <c r="R625" s="29">
        <v>0.0</v>
      </c>
    </row>
    <row r="626">
      <c r="A626" s="30"/>
      <c r="B626" s="30"/>
      <c r="C626" s="30"/>
      <c r="D626" s="30" t="s">
        <v>835</v>
      </c>
      <c r="E626" s="30"/>
      <c r="F626" s="30"/>
      <c r="G626" s="30" t="s">
        <v>835</v>
      </c>
      <c r="H626" s="31"/>
      <c r="I626" s="30"/>
      <c r="J626" s="30"/>
      <c r="K626" s="30"/>
      <c r="L626" s="30"/>
      <c r="M626" s="30"/>
      <c r="N626" s="30"/>
      <c r="O626" s="30"/>
      <c r="P626" s="30"/>
      <c r="Q626" s="66"/>
      <c r="R626" s="29">
        <v>0.0</v>
      </c>
    </row>
    <row r="627">
      <c r="A627" s="30"/>
      <c r="B627" s="30"/>
      <c r="C627" s="30"/>
      <c r="D627" s="30" t="s">
        <v>835</v>
      </c>
      <c r="E627" s="30"/>
      <c r="F627" s="30"/>
      <c r="G627" s="30" t="s">
        <v>835</v>
      </c>
      <c r="H627" s="31"/>
      <c r="I627" s="30"/>
      <c r="J627" s="30"/>
      <c r="K627" s="30"/>
      <c r="L627" s="30"/>
      <c r="M627" s="30"/>
      <c r="N627" s="30"/>
      <c r="O627" s="30"/>
      <c r="P627" s="30"/>
      <c r="Q627" s="66"/>
      <c r="R627" s="29">
        <v>0.0</v>
      </c>
    </row>
    <row r="628">
      <c r="A628" s="30"/>
      <c r="B628" s="30"/>
      <c r="C628" s="30"/>
      <c r="D628" s="30" t="s">
        <v>835</v>
      </c>
      <c r="E628" s="30"/>
      <c r="F628" s="30"/>
      <c r="G628" s="30" t="s">
        <v>835</v>
      </c>
      <c r="H628" s="31"/>
      <c r="I628" s="30"/>
      <c r="J628" s="30"/>
      <c r="K628" s="30"/>
      <c r="L628" s="30"/>
      <c r="M628" s="30"/>
      <c r="N628" s="30"/>
      <c r="O628" s="30"/>
      <c r="P628" s="30"/>
      <c r="Q628" s="66"/>
      <c r="R628" s="29">
        <v>0.0</v>
      </c>
    </row>
    <row r="629">
      <c r="A629" s="30"/>
      <c r="B629" s="30"/>
      <c r="C629" s="30"/>
      <c r="D629" s="30" t="s">
        <v>835</v>
      </c>
      <c r="E629" s="30"/>
      <c r="F629" s="30"/>
      <c r="G629" s="30" t="s">
        <v>835</v>
      </c>
      <c r="H629" s="31"/>
      <c r="I629" s="30"/>
      <c r="J629" s="30"/>
      <c r="K629" s="30"/>
      <c r="L629" s="30"/>
      <c r="M629" s="30"/>
      <c r="N629" s="30"/>
      <c r="O629" s="30"/>
      <c r="P629" s="30"/>
      <c r="Q629" s="66"/>
      <c r="R629" s="29">
        <v>0.0</v>
      </c>
    </row>
    <row r="630">
      <c r="A630" s="30"/>
      <c r="B630" s="30"/>
      <c r="C630" s="30"/>
      <c r="D630" s="30" t="s">
        <v>835</v>
      </c>
      <c r="E630" s="30"/>
      <c r="F630" s="30"/>
      <c r="G630" s="30" t="s">
        <v>835</v>
      </c>
      <c r="H630" s="31"/>
      <c r="I630" s="30"/>
      <c r="J630" s="30"/>
      <c r="K630" s="30"/>
      <c r="L630" s="30"/>
      <c r="M630" s="30"/>
      <c r="N630" s="30"/>
      <c r="O630" s="30"/>
      <c r="P630" s="30"/>
      <c r="Q630" s="66"/>
      <c r="R630" s="29">
        <v>0.0</v>
      </c>
    </row>
    <row r="631">
      <c r="A631" s="30"/>
      <c r="B631" s="30"/>
      <c r="C631" s="30"/>
      <c r="D631" s="30" t="s">
        <v>835</v>
      </c>
      <c r="E631" s="30"/>
      <c r="F631" s="30"/>
      <c r="G631" s="30" t="s">
        <v>835</v>
      </c>
      <c r="H631" s="31"/>
      <c r="I631" s="30"/>
      <c r="J631" s="30"/>
      <c r="K631" s="30"/>
      <c r="L631" s="30"/>
      <c r="M631" s="30"/>
      <c r="N631" s="30"/>
      <c r="O631" s="30"/>
      <c r="P631" s="30"/>
      <c r="Q631" s="66"/>
      <c r="R631" s="29">
        <v>0.0</v>
      </c>
    </row>
    <row r="632">
      <c r="A632" s="30"/>
      <c r="B632" s="30"/>
      <c r="C632" s="30"/>
      <c r="D632" s="30" t="s">
        <v>835</v>
      </c>
      <c r="E632" s="30"/>
      <c r="F632" s="30"/>
      <c r="G632" s="30" t="s">
        <v>835</v>
      </c>
      <c r="H632" s="31"/>
      <c r="I632" s="30"/>
      <c r="J632" s="30"/>
      <c r="K632" s="30"/>
      <c r="L632" s="30"/>
      <c r="M632" s="30"/>
      <c r="N632" s="30"/>
      <c r="O632" s="30"/>
      <c r="P632" s="30"/>
      <c r="Q632" s="66"/>
      <c r="R632" s="29">
        <v>0.0</v>
      </c>
    </row>
    <row r="633">
      <c r="A633" s="30"/>
      <c r="B633" s="30"/>
      <c r="C633" s="30"/>
      <c r="D633" s="30" t="s">
        <v>835</v>
      </c>
      <c r="E633" s="30"/>
      <c r="F633" s="30"/>
      <c r="G633" s="30" t="s">
        <v>835</v>
      </c>
      <c r="H633" s="31"/>
      <c r="I633" s="30"/>
      <c r="J633" s="30"/>
      <c r="K633" s="30"/>
      <c r="L633" s="30"/>
      <c r="M633" s="30"/>
      <c r="N633" s="30"/>
      <c r="O633" s="30"/>
      <c r="P633" s="30"/>
      <c r="Q633" s="66"/>
      <c r="R633" s="29">
        <v>0.0</v>
      </c>
    </row>
    <row r="634">
      <c r="A634" s="30"/>
      <c r="B634" s="30"/>
      <c r="C634" s="30"/>
      <c r="D634" s="30" t="s">
        <v>835</v>
      </c>
      <c r="E634" s="30"/>
      <c r="F634" s="30"/>
      <c r="G634" s="30" t="s">
        <v>835</v>
      </c>
      <c r="H634" s="31"/>
      <c r="I634" s="30"/>
      <c r="J634" s="30"/>
      <c r="K634" s="30"/>
      <c r="L634" s="30"/>
      <c r="M634" s="30"/>
      <c r="N634" s="30"/>
      <c r="O634" s="30"/>
      <c r="P634" s="30"/>
      <c r="Q634" s="66"/>
      <c r="R634" s="29">
        <v>0.0</v>
      </c>
    </row>
    <row r="635">
      <c r="A635" s="30"/>
      <c r="B635" s="30"/>
      <c r="C635" s="30"/>
      <c r="D635" s="30" t="s">
        <v>835</v>
      </c>
      <c r="E635" s="30"/>
      <c r="F635" s="30"/>
      <c r="G635" s="30" t="s">
        <v>835</v>
      </c>
      <c r="H635" s="31"/>
      <c r="I635" s="30"/>
      <c r="J635" s="30"/>
      <c r="K635" s="30"/>
      <c r="L635" s="30"/>
      <c r="M635" s="30"/>
      <c r="N635" s="30"/>
      <c r="O635" s="30"/>
      <c r="P635" s="30"/>
      <c r="Q635" s="66"/>
      <c r="R635" s="29">
        <v>0.0</v>
      </c>
    </row>
    <row r="636">
      <c r="A636" s="30"/>
      <c r="B636" s="30"/>
      <c r="C636" s="30"/>
      <c r="D636" s="30" t="s">
        <v>835</v>
      </c>
      <c r="E636" s="30"/>
      <c r="F636" s="30"/>
      <c r="G636" s="30" t="s">
        <v>835</v>
      </c>
      <c r="H636" s="31"/>
      <c r="I636" s="30"/>
      <c r="J636" s="30"/>
      <c r="K636" s="30"/>
      <c r="L636" s="30"/>
      <c r="M636" s="30"/>
      <c r="N636" s="30"/>
      <c r="O636" s="30"/>
      <c r="P636" s="30"/>
      <c r="Q636" s="66"/>
      <c r="R636" s="29">
        <v>0.0</v>
      </c>
    </row>
    <row r="637">
      <c r="A637" s="30"/>
      <c r="B637" s="30"/>
      <c r="C637" s="30"/>
      <c r="D637" s="30" t="s">
        <v>835</v>
      </c>
      <c r="E637" s="30"/>
      <c r="F637" s="30"/>
      <c r="G637" s="30" t="s">
        <v>835</v>
      </c>
      <c r="H637" s="31"/>
      <c r="I637" s="30"/>
      <c r="J637" s="30"/>
      <c r="K637" s="30"/>
      <c r="L637" s="30"/>
      <c r="M637" s="30"/>
      <c r="N637" s="30"/>
      <c r="O637" s="30"/>
      <c r="P637" s="30"/>
      <c r="Q637" s="66"/>
      <c r="R637" s="29">
        <v>0.0</v>
      </c>
    </row>
    <row r="638">
      <c r="A638" s="30"/>
      <c r="B638" s="30"/>
      <c r="C638" s="30"/>
      <c r="D638" s="30" t="s">
        <v>835</v>
      </c>
      <c r="E638" s="30"/>
      <c r="F638" s="30"/>
      <c r="G638" s="30" t="s">
        <v>835</v>
      </c>
      <c r="H638" s="31"/>
      <c r="I638" s="30"/>
      <c r="J638" s="30"/>
      <c r="K638" s="30"/>
      <c r="L638" s="30"/>
      <c r="M638" s="30"/>
      <c r="N638" s="30"/>
      <c r="O638" s="30"/>
      <c r="P638" s="30"/>
      <c r="Q638" s="66"/>
      <c r="R638" s="29">
        <v>0.0</v>
      </c>
    </row>
    <row r="639">
      <c r="A639" s="30"/>
      <c r="B639" s="30"/>
      <c r="C639" s="30"/>
      <c r="D639" s="30" t="s">
        <v>835</v>
      </c>
      <c r="E639" s="30"/>
      <c r="F639" s="30"/>
      <c r="G639" s="30" t="s">
        <v>835</v>
      </c>
      <c r="H639" s="31"/>
      <c r="I639" s="30"/>
      <c r="J639" s="30"/>
      <c r="K639" s="30"/>
      <c r="L639" s="30"/>
      <c r="M639" s="30"/>
      <c r="N639" s="30"/>
      <c r="O639" s="30"/>
      <c r="P639" s="30"/>
      <c r="Q639" s="66"/>
      <c r="R639" s="29">
        <v>0.0</v>
      </c>
    </row>
    <row r="640">
      <c r="A640" s="30"/>
      <c r="B640" s="30"/>
      <c r="C640" s="30"/>
      <c r="D640" s="30" t="s">
        <v>835</v>
      </c>
      <c r="E640" s="30"/>
      <c r="F640" s="30"/>
      <c r="G640" s="30" t="s">
        <v>835</v>
      </c>
      <c r="H640" s="31"/>
      <c r="I640" s="30"/>
      <c r="J640" s="30"/>
      <c r="K640" s="30"/>
      <c r="L640" s="30"/>
      <c r="M640" s="30"/>
      <c r="N640" s="30"/>
      <c r="O640" s="30"/>
      <c r="P640" s="30"/>
      <c r="Q640" s="66"/>
      <c r="R640" s="29">
        <v>0.0</v>
      </c>
    </row>
    <row r="641">
      <c r="A641" s="30"/>
      <c r="B641" s="30"/>
      <c r="C641" s="30"/>
      <c r="D641" s="30" t="s">
        <v>835</v>
      </c>
      <c r="E641" s="30"/>
      <c r="F641" s="30"/>
      <c r="G641" s="30" t="s">
        <v>835</v>
      </c>
      <c r="H641" s="31"/>
      <c r="I641" s="30"/>
      <c r="J641" s="30"/>
      <c r="K641" s="30"/>
      <c r="L641" s="30"/>
      <c r="M641" s="30"/>
      <c r="N641" s="30"/>
      <c r="O641" s="30"/>
      <c r="P641" s="30"/>
      <c r="Q641" s="66"/>
      <c r="R641" s="29">
        <v>0.0</v>
      </c>
    </row>
    <row r="642">
      <c r="A642" s="30"/>
      <c r="B642" s="30"/>
      <c r="C642" s="30"/>
      <c r="D642" s="30" t="s">
        <v>835</v>
      </c>
      <c r="E642" s="30"/>
      <c r="F642" s="30"/>
      <c r="G642" s="30" t="s">
        <v>835</v>
      </c>
      <c r="H642" s="31"/>
      <c r="I642" s="30"/>
      <c r="J642" s="30"/>
      <c r="K642" s="30"/>
      <c r="L642" s="30"/>
      <c r="M642" s="30"/>
      <c r="N642" s="30"/>
      <c r="O642" s="30"/>
      <c r="P642" s="30"/>
      <c r="Q642" s="66"/>
      <c r="R642" s="29">
        <v>0.0</v>
      </c>
    </row>
    <row r="643">
      <c r="A643" s="30"/>
      <c r="B643" s="30"/>
      <c r="C643" s="30"/>
      <c r="D643" s="30" t="s">
        <v>835</v>
      </c>
      <c r="E643" s="30"/>
      <c r="F643" s="30"/>
      <c r="G643" s="30" t="s">
        <v>835</v>
      </c>
      <c r="H643" s="31"/>
      <c r="I643" s="30"/>
      <c r="J643" s="30"/>
      <c r="K643" s="30"/>
      <c r="L643" s="30"/>
      <c r="M643" s="30"/>
      <c r="N643" s="30"/>
      <c r="O643" s="30"/>
      <c r="P643" s="30"/>
      <c r="Q643" s="66"/>
      <c r="R643" s="29">
        <v>0.0</v>
      </c>
    </row>
    <row r="644">
      <c r="A644" s="30"/>
      <c r="B644" s="30"/>
      <c r="C644" s="30"/>
      <c r="D644" s="30" t="s">
        <v>835</v>
      </c>
      <c r="E644" s="30"/>
      <c r="F644" s="30"/>
      <c r="G644" s="30" t="s">
        <v>835</v>
      </c>
      <c r="H644" s="31"/>
      <c r="I644" s="30"/>
      <c r="J644" s="30"/>
      <c r="K644" s="30"/>
      <c r="L644" s="30"/>
      <c r="M644" s="30"/>
      <c r="N644" s="30"/>
      <c r="O644" s="30"/>
      <c r="P644" s="30"/>
      <c r="Q644" s="66"/>
      <c r="R644" s="29">
        <v>0.0</v>
      </c>
    </row>
    <row r="645">
      <c r="A645" s="30"/>
      <c r="B645" s="30"/>
      <c r="C645" s="30"/>
      <c r="D645" s="30" t="s">
        <v>835</v>
      </c>
      <c r="E645" s="30"/>
      <c r="F645" s="30"/>
      <c r="G645" s="30" t="s">
        <v>835</v>
      </c>
      <c r="H645" s="31"/>
      <c r="I645" s="30"/>
      <c r="J645" s="30"/>
      <c r="K645" s="30"/>
      <c r="L645" s="30"/>
      <c r="M645" s="30"/>
      <c r="N645" s="30"/>
      <c r="O645" s="30"/>
      <c r="P645" s="30"/>
      <c r="Q645" s="66"/>
      <c r="R645" s="29">
        <v>0.0</v>
      </c>
    </row>
    <row r="646">
      <c r="A646" s="30"/>
      <c r="B646" s="30"/>
      <c r="C646" s="30"/>
      <c r="D646" s="30" t="s">
        <v>835</v>
      </c>
      <c r="E646" s="30"/>
      <c r="F646" s="30"/>
      <c r="G646" s="30" t="s">
        <v>835</v>
      </c>
      <c r="H646" s="31"/>
      <c r="I646" s="30"/>
      <c r="J646" s="30"/>
      <c r="K646" s="30"/>
      <c r="L646" s="30"/>
      <c r="M646" s="30"/>
      <c r="N646" s="30"/>
      <c r="O646" s="30"/>
      <c r="P646" s="30"/>
      <c r="Q646" s="66"/>
      <c r="R646" s="29">
        <v>0.0</v>
      </c>
    </row>
    <row r="647">
      <c r="A647" s="30"/>
      <c r="B647" s="30"/>
      <c r="C647" s="30"/>
      <c r="D647" s="30" t="s">
        <v>835</v>
      </c>
      <c r="E647" s="30"/>
      <c r="F647" s="30"/>
      <c r="G647" s="30" t="s">
        <v>835</v>
      </c>
      <c r="H647" s="31"/>
      <c r="I647" s="30"/>
      <c r="J647" s="30"/>
      <c r="K647" s="30"/>
      <c r="L647" s="30"/>
      <c r="M647" s="30"/>
      <c r="N647" s="30"/>
      <c r="O647" s="30"/>
      <c r="P647" s="30"/>
      <c r="Q647" s="66"/>
      <c r="R647" s="29">
        <v>0.0</v>
      </c>
    </row>
    <row r="648">
      <c r="A648" s="30"/>
      <c r="B648" s="30"/>
      <c r="C648" s="30"/>
      <c r="D648" s="30" t="s">
        <v>835</v>
      </c>
      <c r="E648" s="30"/>
      <c r="F648" s="30"/>
      <c r="G648" s="30" t="s">
        <v>835</v>
      </c>
      <c r="H648" s="31"/>
      <c r="I648" s="30"/>
      <c r="J648" s="30"/>
      <c r="K648" s="30"/>
      <c r="L648" s="30"/>
      <c r="M648" s="30"/>
      <c r="N648" s="30"/>
      <c r="O648" s="30"/>
      <c r="P648" s="30"/>
      <c r="Q648" s="66"/>
      <c r="R648" s="29">
        <v>0.0</v>
      </c>
    </row>
    <row r="649">
      <c r="A649" s="30"/>
      <c r="B649" s="30"/>
      <c r="C649" s="30"/>
      <c r="D649" s="30" t="s">
        <v>835</v>
      </c>
      <c r="E649" s="30"/>
      <c r="F649" s="30"/>
      <c r="G649" s="30" t="s">
        <v>835</v>
      </c>
      <c r="H649" s="31"/>
      <c r="I649" s="30"/>
      <c r="J649" s="30"/>
      <c r="K649" s="30"/>
      <c r="L649" s="30"/>
      <c r="M649" s="30"/>
      <c r="N649" s="30"/>
      <c r="O649" s="30"/>
      <c r="P649" s="30"/>
      <c r="Q649" s="66"/>
      <c r="R649" s="29">
        <v>0.0</v>
      </c>
    </row>
    <row r="650">
      <c r="A650" s="30"/>
      <c r="B650" s="30"/>
      <c r="C650" s="30"/>
      <c r="D650" s="30" t="s">
        <v>835</v>
      </c>
      <c r="E650" s="30"/>
      <c r="F650" s="30"/>
      <c r="G650" s="30" t="s">
        <v>835</v>
      </c>
      <c r="H650" s="31"/>
      <c r="I650" s="30"/>
      <c r="J650" s="30"/>
      <c r="K650" s="30"/>
      <c r="L650" s="30"/>
      <c r="M650" s="30"/>
      <c r="N650" s="30"/>
      <c r="O650" s="30"/>
      <c r="P650" s="30"/>
      <c r="Q650" s="66"/>
      <c r="R650" s="29">
        <v>0.0</v>
      </c>
    </row>
    <row r="651">
      <c r="A651" s="30"/>
      <c r="B651" s="30"/>
      <c r="C651" s="30"/>
      <c r="D651" s="30" t="s">
        <v>835</v>
      </c>
      <c r="E651" s="30"/>
      <c r="F651" s="30"/>
      <c r="G651" s="30" t="s">
        <v>835</v>
      </c>
      <c r="H651" s="31"/>
      <c r="I651" s="30"/>
      <c r="J651" s="30"/>
      <c r="K651" s="30"/>
      <c r="L651" s="30"/>
      <c r="M651" s="30"/>
      <c r="N651" s="30"/>
      <c r="O651" s="30"/>
      <c r="P651" s="30"/>
      <c r="Q651" s="66"/>
      <c r="R651" s="29">
        <v>0.0</v>
      </c>
    </row>
    <row r="652">
      <c r="A652" s="30"/>
      <c r="B652" s="30"/>
      <c r="C652" s="30"/>
      <c r="D652" s="30" t="s">
        <v>835</v>
      </c>
      <c r="E652" s="30"/>
      <c r="F652" s="30"/>
      <c r="G652" s="30" t="s">
        <v>835</v>
      </c>
      <c r="H652" s="31"/>
      <c r="I652" s="30"/>
      <c r="J652" s="30"/>
      <c r="K652" s="30"/>
      <c r="L652" s="30"/>
      <c r="M652" s="30"/>
      <c r="N652" s="30"/>
      <c r="O652" s="30"/>
      <c r="P652" s="30"/>
      <c r="Q652" s="66"/>
      <c r="R652" s="29">
        <v>0.0</v>
      </c>
    </row>
    <row r="653">
      <c r="A653" s="30"/>
      <c r="B653" s="30"/>
      <c r="C653" s="30"/>
      <c r="D653" s="30" t="s">
        <v>835</v>
      </c>
      <c r="E653" s="30"/>
      <c r="F653" s="30"/>
      <c r="G653" s="30" t="s">
        <v>835</v>
      </c>
      <c r="H653" s="31"/>
      <c r="I653" s="30"/>
      <c r="J653" s="30"/>
      <c r="K653" s="30"/>
      <c r="L653" s="30"/>
      <c r="M653" s="30"/>
      <c r="N653" s="30"/>
      <c r="O653" s="30"/>
      <c r="P653" s="30"/>
      <c r="Q653" s="66"/>
      <c r="R653" s="29">
        <v>0.0</v>
      </c>
    </row>
    <row r="654">
      <c r="A654" s="30"/>
      <c r="B654" s="30"/>
      <c r="C654" s="30"/>
      <c r="D654" s="30" t="s">
        <v>835</v>
      </c>
      <c r="E654" s="30"/>
      <c r="F654" s="30"/>
      <c r="G654" s="30" t="s">
        <v>835</v>
      </c>
      <c r="H654" s="31"/>
      <c r="I654" s="30"/>
      <c r="J654" s="30"/>
      <c r="K654" s="30"/>
      <c r="L654" s="30"/>
      <c r="M654" s="30"/>
      <c r="N654" s="30"/>
      <c r="O654" s="30"/>
      <c r="P654" s="30"/>
      <c r="Q654" s="66"/>
      <c r="R654" s="29">
        <v>0.0</v>
      </c>
    </row>
    <row r="655">
      <c r="A655" s="30"/>
      <c r="B655" s="30"/>
      <c r="C655" s="30"/>
      <c r="D655" s="30" t="s">
        <v>835</v>
      </c>
      <c r="E655" s="30"/>
      <c r="F655" s="30"/>
      <c r="G655" s="30" t="s">
        <v>835</v>
      </c>
      <c r="H655" s="31"/>
      <c r="I655" s="30"/>
      <c r="J655" s="30"/>
      <c r="K655" s="30"/>
      <c r="L655" s="30"/>
      <c r="M655" s="30"/>
      <c r="N655" s="30"/>
      <c r="O655" s="30"/>
      <c r="P655" s="30"/>
      <c r="Q655" s="66"/>
      <c r="R655" s="29">
        <v>0.0</v>
      </c>
    </row>
    <row r="656">
      <c r="A656" s="30"/>
      <c r="B656" s="30"/>
      <c r="C656" s="30"/>
      <c r="D656" s="30" t="s">
        <v>835</v>
      </c>
      <c r="E656" s="30"/>
      <c r="F656" s="30"/>
      <c r="G656" s="30" t="s">
        <v>835</v>
      </c>
      <c r="H656" s="31"/>
      <c r="I656" s="30"/>
      <c r="J656" s="30"/>
      <c r="K656" s="30"/>
      <c r="L656" s="30"/>
      <c r="M656" s="30"/>
      <c r="N656" s="30"/>
      <c r="O656" s="30"/>
      <c r="P656" s="30"/>
      <c r="Q656" s="66"/>
      <c r="R656" s="29">
        <v>0.0</v>
      </c>
    </row>
    <row r="657">
      <c r="A657" s="30"/>
      <c r="B657" s="30"/>
      <c r="C657" s="30"/>
      <c r="D657" s="30" t="s">
        <v>835</v>
      </c>
      <c r="E657" s="30"/>
      <c r="F657" s="30"/>
      <c r="G657" s="30" t="s">
        <v>835</v>
      </c>
      <c r="H657" s="31"/>
      <c r="I657" s="30"/>
      <c r="J657" s="30"/>
      <c r="K657" s="30"/>
      <c r="L657" s="30"/>
      <c r="M657" s="30"/>
      <c r="N657" s="30"/>
      <c r="O657" s="30"/>
      <c r="P657" s="30"/>
      <c r="Q657" s="66"/>
      <c r="R657" s="29">
        <v>0.0</v>
      </c>
    </row>
    <row r="658">
      <c r="A658" s="30"/>
      <c r="B658" s="30"/>
      <c r="C658" s="30"/>
      <c r="D658" s="30" t="s">
        <v>835</v>
      </c>
      <c r="E658" s="30"/>
      <c r="F658" s="30"/>
      <c r="G658" s="30" t="s">
        <v>835</v>
      </c>
      <c r="H658" s="31"/>
      <c r="I658" s="30"/>
      <c r="J658" s="30"/>
      <c r="K658" s="30"/>
      <c r="L658" s="30"/>
      <c r="M658" s="30"/>
      <c r="N658" s="30"/>
      <c r="O658" s="30"/>
      <c r="P658" s="30"/>
      <c r="Q658" s="66"/>
      <c r="R658" s="29">
        <v>0.0</v>
      </c>
    </row>
    <row r="659">
      <c r="A659" s="30"/>
      <c r="B659" s="30"/>
      <c r="C659" s="30"/>
      <c r="D659" s="30" t="s">
        <v>835</v>
      </c>
      <c r="E659" s="30"/>
      <c r="F659" s="30"/>
      <c r="G659" s="30" t="s">
        <v>835</v>
      </c>
      <c r="H659" s="31"/>
      <c r="I659" s="30"/>
      <c r="J659" s="30"/>
      <c r="K659" s="30"/>
      <c r="L659" s="30"/>
      <c r="M659" s="30"/>
      <c r="N659" s="30"/>
      <c r="O659" s="30"/>
      <c r="P659" s="30"/>
      <c r="Q659" s="66"/>
      <c r="R659" s="29">
        <v>0.0</v>
      </c>
    </row>
    <row r="660">
      <c r="A660" s="30"/>
      <c r="B660" s="30"/>
      <c r="C660" s="30"/>
      <c r="D660" s="30" t="s">
        <v>835</v>
      </c>
      <c r="E660" s="30"/>
      <c r="F660" s="30"/>
      <c r="G660" s="30" t="s">
        <v>835</v>
      </c>
      <c r="H660" s="31"/>
      <c r="I660" s="30"/>
      <c r="J660" s="30"/>
      <c r="K660" s="30"/>
      <c r="L660" s="30"/>
      <c r="M660" s="30"/>
      <c r="N660" s="30"/>
      <c r="O660" s="30"/>
      <c r="P660" s="30"/>
      <c r="Q660" s="66"/>
      <c r="R660" s="29">
        <v>0.0</v>
      </c>
    </row>
    <row r="661">
      <c r="A661" s="30"/>
      <c r="B661" s="30"/>
      <c r="C661" s="30"/>
      <c r="D661" s="30" t="s">
        <v>835</v>
      </c>
      <c r="E661" s="30"/>
      <c r="F661" s="30"/>
      <c r="G661" s="30" t="s">
        <v>835</v>
      </c>
      <c r="H661" s="31"/>
      <c r="I661" s="30"/>
      <c r="J661" s="30"/>
      <c r="K661" s="30"/>
      <c r="L661" s="30"/>
      <c r="M661" s="30"/>
      <c r="N661" s="30"/>
      <c r="O661" s="30"/>
      <c r="P661" s="30"/>
      <c r="Q661" s="66"/>
      <c r="R661" s="29">
        <v>0.0</v>
      </c>
    </row>
    <row r="662">
      <c r="A662" s="30"/>
      <c r="B662" s="30"/>
      <c r="C662" s="30"/>
      <c r="D662" s="30" t="s">
        <v>835</v>
      </c>
      <c r="E662" s="30"/>
      <c r="F662" s="30"/>
      <c r="G662" s="30" t="s">
        <v>835</v>
      </c>
      <c r="H662" s="31"/>
      <c r="I662" s="30"/>
      <c r="J662" s="30"/>
      <c r="K662" s="30"/>
      <c r="L662" s="30"/>
      <c r="M662" s="30"/>
      <c r="N662" s="30"/>
      <c r="O662" s="30"/>
      <c r="P662" s="30"/>
      <c r="Q662" s="66"/>
      <c r="R662" s="29">
        <v>0.0</v>
      </c>
    </row>
    <row r="663">
      <c r="A663" s="30"/>
      <c r="B663" s="30"/>
      <c r="C663" s="30"/>
      <c r="D663" s="30" t="s">
        <v>835</v>
      </c>
      <c r="E663" s="30"/>
      <c r="F663" s="30"/>
      <c r="G663" s="30" t="s">
        <v>835</v>
      </c>
      <c r="H663" s="31"/>
      <c r="I663" s="30"/>
      <c r="J663" s="30"/>
      <c r="K663" s="30"/>
      <c r="L663" s="30"/>
      <c r="M663" s="30"/>
      <c r="N663" s="30"/>
      <c r="O663" s="30"/>
      <c r="P663" s="30"/>
      <c r="Q663" s="66"/>
      <c r="R663" s="29">
        <v>0.0</v>
      </c>
    </row>
    <row r="664">
      <c r="A664" s="30"/>
      <c r="B664" s="30"/>
      <c r="C664" s="30"/>
      <c r="D664" s="30" t="s">
        <v>835</v>
      </c>
      <c r="E664" s="30"/>
      <c r="F664" s="30"/>
      <c r="G664" s="30" t="s">
        <v>835</v>
      </c>
      <c r="H664" s="31"/>
      <c r="I664" s="30"/>
      <c r="J664" s="30"/>
      <c r="K664" s="30"/>
      <c r="L664" s="30"/>
      <c r="M664" s="30"/>
      <c r="N664" s="30"/>
      <c r="O664" s="30"/>
      <c r="P664" s="30"/>
      <c r="Q664" s="66"/>
      <c r="R664" s="29">
        <v>0.0</v>
      </c>
    </row>
    <row r="665">
      <c r="A665" s="30"/>
      <c r="B665" s="30"/>
      <c r="C665" s="30"/>
      <c r="D665" s="30" t="s">
        <v>835</v>
      </c>
      <c r="E665" s="30"/>
      <c r="F665" s="30"/>
      <c r="G665" s="30" t="s">
        <v>835</v>
      </c>
      <c r="H665" s="31"/>
      <c r="I665" s="30"/>
      <c r="J665" s="30"/>
      <c r="K665" s="30"/>
      <c r="L665" s="30"/>
      <c r="M665" s="30"/>
      <c r="N665" s="30"/>
      <c r="O665" s="30"/>
      <c r="P665" s="30"/>
      <c r="Q665" s="66"/>
      <c r="R665" s="29">
        <v>0.0</v>
      </c>
    </row>
    <row r="666">
      <c r="A666" s="30"/>
      <c r="B666" s="30"/>
      <c r="C666" s="30"/>
      <c r="D666" s="30" t="s">
        <v>835</v>
      </c>
      <c r="E666" s="30"/>
      <c r="F666" s="30"/>
      <c r="G666" s="30" t="s">
        <v>835</v>
      </c>
      <c r="H666" s="31"/>
      <c r="I666" s="30"/>
      <c r="J666" s="30"/>
      <c r="K666" s="30"/>
      <c r="L666" s="30"/>
      <c r="M666" s="30"/>
      <c r="N666" s="30"/>
      <c r="O666" s="30"/>
      <c r="P666" s="30"/>
      <c r="Q666" s="66"/>
      <c r="R666" s="29">
        <v>0.0</v>
      </c>
    </row>
    <row r="667">
      <c r="A667" s="30"/>
      <c r="B667" s="30"/>
      <c r="C667" s="30"/>
      <c r="D667" s="30" t="s">
        <v>835</v>
      </c>
      <c r="E667" s="30"/>
      <c r="F667" s="30"/>
      <c r="G667" s="30" t="s">
        <v>835</v>
      </c>
      <c r="H667" s="31"/>
      <c r="I667" s="30"/>
      <c r="J667" s="30"/>
      <c r="K667" s="30"/>
      <c r="L667" s="30"/>
      <c r="M667" s="30"/>
      <c r="N667" s="30"/>
      <c r="O667" s="30"/>
      <c r="P667" s="30"/>
      <c r="Q667" s="66"/>
      <c r="R667" s="29">
        <v>0.0</v>
      </c>
    </row>
    <row r="668">
      <c r="A668" s="30"/>
      <c r="B668" s="30"/>
      <c r="C668" s="30"/>
      <c r="D668" s="30" t="s">
        <v>835</v>
      </c>
      <c r="E668" s="30"/>
      <c r="F668" s="30"/>
      <c r="G668" s="30" t="s">
        <v>835</v>
      </c>
      <c r="H668" s="31"/>
      <c r="I668" s="30"/>
      <c r="J668" s="30"/>
      <c r="K668" s="30"/>
      <c r="L668" s="30"/>
      <c r="M668" s="30"/>
      <c r="N668" s="30"/>
      <c r="O668" s="30"/>
      <c r="P668" s="30"/>
      <c r="Q668" s="66"/>
      <c r="R668" s="29">
        <v>0.0</v>
      </c>
    </row>
    <row r="669">
      <c r="A669" s="30"/>
      <c r="B669" s="30"/>
      <c r="C669" s="30"/>
      <c r="D669" s="30" t="s">
        <v>835</v>
      </c>
      <c r="E669" s="30"/>
      <c r="F669" s="30"/>
      <c r="G669" s="30" t="s">
        <v>835</v>
      </c>
      <c r="H669" s="31"/>
      <c r="I669" s="30"/>
      <c r="J669" s="30"/>
      <c r="K669" s="30"/>
      <c r="L669" s="30"/>
      <c r="M669" s="30"/>
      <c r="N669" s="30"/>
      <c r="O669" s="30"/>
      <c r="P669" s="30"/>
      <c r="Q669" s="66"/>
      <c r="R669" s="29">
        <v>0.0</v>
      </c>
    </row>
    <row r="670">
      <c r="A670" s="30"/>
      <c r="B670" s="30"/>
      <c r="C670" s="30"/>
      <c r="D670" s="30" t="s">
        <v>835</v>
      </c>
      <c r="E670" s="30"/>
      <c r="F670" s="30"/>
      <c r="G670" s="30" t="s">
        <v>835</v>
      </c>
      <c r="H670" s="31"/>
      <c r="I670" s="30"/>
      <c r="J670" s="30"/>
      <c r="K670" s="30"/>
      <c r="L670" s="30"/>
      <c r="M670" s="30"/>
      <c r="N670" s="30"/>
      <c r="O670" s="30"/>
      <c r="P670" s="30"/>
      <c r="Q670" s="66"/>
      <c r="R670" s="29">
        <v>0.0</v>
      </c>
    </row>
    <row r="671">
      <c r="A671" s="30"/>
      <c r="B671" s="30"/>
      <c r="C671" s="30"/>
      <c r="D671" s="30" t="s">
        <v>835</v>
      </c>
      <c r="E671" s="30"/>
      <c r="F671" s="30"/>
      <c r="G671" s="30" t="s">
        <v>835</v>
      </c>
      <c r="H671" s="31"/>
      <c r="I671" s="30"/>
      <c r="J671" s="30"/>
      <c r="K671" s="30"/>
      <c r="L671" s="30"/>
      <c r="M671" s="30"/>
      <c r="N671" s="30"/>
      <c r="O671" s="30"/>
      <c r="P671" s="30"/>
      <c r="Q671" s="66"/>
      <c r="R671" s="29">
        <v>0.0</v>
      </c>
    </row>
    <row r="672">
      <c r="A672" s="30"/>
      <c r="B672" s="30"/>
      <c r="C672" s="30"/>
      <c r="D672" s="30" t="s">
        <v>835</v>
      </c>
      <c r="E672" s="30"/>
      <c r="F672" s="30"/>
      <c r="G672" s="30" t="s">
        <v>835</v>
      </c>
      <c r="H672" s="31"/>
      <c r="I672" s="30"/>
      <c r="J672" s="30"/>
      <c r="K672" s="30"/>
      <c r="L672" s="30"/>
      <c r="M672" s="30"/>
      <c r="N672" s="30"/>
      <c r="O672" s="30"/>
      <c r="P672" s="30"/>
      <c r="Q672" s="66"/>
      <c r="R672" s="29">
        <v>0.0</v>
      </c>
    </row>
    <row r="673">
      <c r="A673" s="30"/>
      <c r="B673" s="30"/>
      <c r="C673" s="30"/>
      <c r="D673" s="30" t="s">
        <v>835</v>
      </c>
      <c r="E673" s="30"/>
      <c r="F673" s="30"/>
      <c r="G673" s="30" t="s">
        <v>835</v>
      </c>
      <c r="H673" s="31"/>
      <c r="I673" s="30"/>
      <c r="J673" s="30"/>
      <c r="K673" s="30"/>
      <c r="L673" s="30"/>
      <c r="M673" s="30"/>
      <c r="N673" s="30"/>
      <c r="O673" s="30"/>
      <c r="P673" s="30"/>
      <c r="Q673" s="66"/>
      <c r="R673" s="29">
        <v>0.0</v>
      </c>
    </row>
    <row r="674">
      <c r="A674" s="30"/>
      <c r="B674" s="30"/>
      <c r="C674" s="30"/>
      <c r="D674" s="30" t="s">
        <v>835</v>
      </c>
      <c r="E674" s="30"/>
      <c r="F674" s="30"/>
      <c r="G674" s="30" t="s">
        <v>835</v>
      </c>
      <c r="H674" s="31"/>
      <c r="I674" s="30"/>
      <c r="J674" s="30"/>
      <c r="K674" s="30"/>
      <c r="L674" s="30"/>
      <c r="M674" s="30"/>
      <c r="N674" s="30"/>
      <c r="O674" s="30"/>
      <c r="P674" s="30"/>
      <c r="Q674" s="66"/>
      <c r="R674" s="29">
        <v>0.0</v>
      </c>
    </row>
    <row r="675">
      <c r="A675" s="30"/>
      <c r="B675" s="30"/>
      <c r="C675" s="30"/>
      <c r="D675" s="30" t="s">
        <v>835</v>
      </c>
      <c r="E675" s="30"/>
      <c r="F675" s="30"/>
      <c r="G675" s="30" t="s">
        <v>835</v>
      </c>
      <c r="H675" s="31"/>
      <c r="I675" s="30"/>
      <c r="J675" s="30"/>
      <c r="K675" s="30"/>
      <c r="L675" s="30"/>
      <c r="M675" s="30"/>
      <c r="N675" s="30"/>
      <c r="O675" s="30"/>
      <c r="P675" s="30"/>
      <c r="Q675" s="66"/>
      <c r="R675" s="29">
        <v>0.0</v>
      </c>
    </row>
    <row r="676">
      <c r="A676" s="30"/>
      <c r="B676" s="30"/>
      <c r="C676" s="30"/>
      <c r="D676" s="30" t="s">
        <v>835</v>
      </c>
      <c r="E676" s="30"/>
      <c r="F676" s="30"/>
      <c r="G676" s="30" t="s">
        <v>835</v>
      </c>
      <c r="H676" s="31"/>
      <c r="I676" s="30"/>
      <c r="J676" s="30"/>
      <c r="K676" s="30"/>
      <c r="L676" s="30"/>
      <c r="M676" s="30"/>
      <c r="N676" s="30"/>
      <c r="O676" s="30"/>
      <c r="P676" s="30"/>
      <c r="Q676" s="66"/>
      <c r="R676" s="29">
        <v>0.0</v>
      </c>
    </row>
    <row r="677">
      <c r="A677" s="30"/>
      <c r="B677" s="30"/>
      <c r="C677" s="30"/>
      <c r="D677" s="30" t="s">
        <v>835</v>
      </c>
      <c r="E677" s="30"/>
      <c r="F677" s="30"/>
      <c r="G677" s="30" t="s">
        <v>835</v>
      </c>
      <c r="H677" s="31"/>
      <c r="I677" s="30"/>
      <c r="J677" s="30"/>
      <c r="K677" s="30"/>
      <c r="L677" s="30"/>
      <c r="M677" s="30"/>
      <c r="N677" s="30"/>
      <c r="O677" s="30"/>
      <c r="P677" s="30"/>
      <c r="Q677" s="66"/>
      <c r="R677" s="29">
        <v>0.0</v>
      </c>
    </row>
    <row r="678">
      <c r="A678" s="30"/>
      <c r="B678" s="30"/>
      <c r="C678" s="30"/>
      <c r="D678" s="30" t="s">
        <v>835</v>
      </c>
      <c r="E678" s="30"/>
      <c r="F678" s="30"/>
      <c r="G678" s="30" t="s">
        <v>835</v>
      </c>
      <c r="H678" s="31"/>
      <c r="I678" s="30"/>
      <c r="J678" s="30"/>
      <c r="K678" s="30"/>
      <c r="L678" s="30"/>
      <c r="M678" s="30"/>
      <c r="N678" s="30"/>
      <c r="O678" s="30"/>
      <c r="P678" s="30"/>
      <c r="Q678" s="66"/>
      <c r="R678" s="29">
        <v>0.0</v>
      </c>
    </row>
    <row r="679">
      <c r="A679" s="30"/>
      <c r="B679" s="30"/>
      <c r="C679" s="30"/>
      <c r="D679" s="30" t="s">
        <v>835</v>
      </c>
      <c r="E679" s="30"/>
      <c r="F679" s="30"/>
      <c r="G679" s="30" t="s">
        <v>835</v>
      </c>
      <c r="H679" s="31"/>
      <c r="I679" s="30"/>
      <c r="J679" s="30"/>
      <c r="K679" s="30"/>
      <c r="L679" s="30"/>
      <c r="M679" s="30"/>
      <c r="N679" s="30"/>
      <c r="O679" s="30"/>
      <c r="P679" s="30"/>
      <c r="Q679" s="66"/>
      <c r="R679" s="29">
        <v>0.0</v>
      </c>
    </row>
    <row r="680">
      <c r="A680" s="30"/>
      <c r="B680" s="30"/>
      <c r="C680" s="30"/>
      <c r="D680" s="30" t="s">
        <v>835</v>
      </c>
      <c r="E680" s="30"/>
      <c r="F680" s="30"/>
      <c r="G680" s="30" t="s">
        <v>835</v>
      </c>
      <c r="H680" s="31"/>
      <c r="I680" s="30"/>
      <c r="J680" s="30"/>
      <c r="K680" s="30"/>
      <c r="L680" s="30"/>
      <c r="M680" s="30"/>
      <c r="N680" s="30"/>
      <c r="O680" s="30"/>
      <c r="P680" s="30"/>
      <c r="Q680" s="66"/>
      <c r="R680" s="29">
        <v>0.0</v>
      </c>
    </row>
    <row r="681">
      <c r="A681" s="30"/>
      <c r="B681" s="30"/>
      <c r="C681" s="30"/>
      <c r="D681" s="30" t="s">
        <v>835</v>
      </c>
      <c r="E681" s="30"/>
      <c r="F681" s="30"/>
      <c r="G681" s="30" t="s">
        <v>835</v>
      </c>
      <c r="H681" s="31"/>
      <c r="I681" s="30"/>
      <c r="J681" s="30"/>
      <c r="K681" s="30"/>
      <c r="L681" s="30"/>
      <c r="M681" s="30"/>
      <c r="N681" s="30"/>
      <c r="O681" s="30"/>
      <c r="P681" s="30"/>
      <c r="Q681" s="66"/>
      <c r="R681" s="29">
        <v>0.0</v>
      </c>
    </row>
    <row r="682">
      <c r="A682" s="30"/>
      <c r="B682" s="30"/>
      <c r="C682" s="30"/>
      <c r="D682" s="30" t="s">
        <v>835</v>
      </c>
      <c r="E682" s="30"/>
      <c r="F682" s="30"/>
      <c r="G682" s="30" t="s">
        <v>835</v>
      </c>
      <c r="H682" s="31"/>
      <c r="I682" s="30"/>
      <c r="J682" s="30"/>
      <c r="K682" s="30"/>
      <c r="L682" s="30"/>
      <c r="M682" s="30"/>
      <c r="N682" s="30"/>
      <c r="O682" s="30"/>
      <c r="P682" s="30"/>
      <c r="Q682" s="66"/>
      <c r="R682" s="29">
        <v>0.0</v>
      </c>
    </row>
    <row r="683">
      <c r="A683" s="30"/>
      <c r="B683" s="30"/>
      <c r="C683" s="30"/>
      <c r="D683" s="30" t="s">
        <v>835</v>
      </c>
      <c r="E683" s="30"/>
      <c r="F683" s="30"/>
      <c r="G683" s="30" t="s">
        <v>835</v>
      </c>
      <c r="H683" s="31"/>
      <c r="I683" s="30"/>
      <c r="J683" s="30"/>
      <c r="K683" s="30"/>
      <c r="L683" s="30"/>
      <c r="M683" s="30"/>
      <c r="N683" s="30"/>
      <c r="O683" s="30"/>
      <c r="P683" s="30"/>
      <c r="Q683" s="66"/>
      <c r="R683" s="29">
        <v>0.0</v>
      </c>
    </row>
    <row r="684">
      <c r="A684" s="30"/>
      <c r="B684" s="30"/>
      <c r="C684" s="30"/>
      <c r="D684" s="30" t="s">
        <v>835</v>
      </c>
      <c r="E684" s="30"/>
      <c r="F684" s="30"/>
      <c r="G684" s="30" t="s">
        <v>835</v>
      </c>
      <c r="H684" s="31"/>
      <c r="I684" s="30"/>
      <c r="J684" s="30"/>
      <c r="K684" s="30"/>
      <c r="L684" s="30"/>
      <c r="M684" s="30"/>
      <c r="N684" s="30"/>
      <c r="O684" s="30"/>
      <c r="P684" s="30"/>
      <c r="Q684" s="66"/>
      <c r="R684" s="29">
        <v>0.0</v>
      </c>
    </row>
    <row r="685">
      <c r="A685" s="30"/>
      <c r="B685" s="30"/>
      <c r="C685" s="30"/>
      <c r="D685" s="30" t="s">
        <v>835</v>
      </c>
      <c r="E685" s="30"/>
      <c r="F685" s="30"/>
      <c r="G685" s="30" t="s">
        <v>835</v>
      </c>
      <c r="H685" s="31"/>
      <c r="I685" s="30"/>
      <c r="J685" s="30"/>
      <c r="K685" s="30"/>
      <c r="L685" s="30"/>
      <c r="M685" s="30"/>
      <c r="N685" s="30"/>
      <c r="O685" s="30"/>
      <c r="P685" s="30"/>
      <c r="Q685" s="66"/>
      <c r="R685" s="29">
        <v>0.0</v>
      </c>
    </row>
    <row r="686">
      <c r="A686" s="30"/>
      <c r="B686" s="30"/>
      <c r="C686" s="30"/>
      <c r="D686" s="30" t="s">
        <v>835</v>
      </c>
      <c r="E686" s="30"/>
      <c r="F686" s="30"/>
      <c r="G686" s="30" t="s">
        <v>835</v>
      </c>
      <c r="H686" s="31"/>
      <c r="I686" s="30"/>
      <c r="J686" s="30"/>
      <c r="K686" s="30"/>
      <c r="L686" s="30"/>
      <c r="M686" s="30"/>
      <c r="N686" s="30"/>
      <c r="O686" s="30"/>
      <c r="P686" s="30"/>
      <c r="Q686" s="66"/>
      <c r="R686" s="29">
        <v>0.0</v>
      </c>
    </row>
    <row r="687">
      <c r="A687" s="30"/>
      <c r="B687" s="30"/>
      <c r="C687" s="30"/>
      <c r="D687" s="30" t="s">
        <v>835</v>
      </c>
      <c r="E687" s="30"/>
      <c r="F687" s="30"/>
      <c r="G687" s="30" t="s">
        <v>835</v>
      </c>
      <c r="H687" s="31"/>
      <c r="I687" s="30"/>
      <c r="J687" s="30"/>
      <c r="K687" s="30"/>
      <c r="L687" s="30"/>
      <c r="M687" s="30"/>
      <c r="N687" s="30"/>
      <c r="O687" s="30"/>
      <c r="P687" s="30"/>
      <c r="Q687" s="66"/>
      <c r="R687" s="29">
        <v>0.0</v>
      </c>
    </row>
    <row r="688">
      <c r="A688" s="30"/>
      <c r="B688" s="30"/>
      <c r="C688" s="30"/>
      <c r="D688" s="30" t="s">
        <v>835</v>
      </c>
      <c r="E688" s="30"/>
      <c r="F688" s="30"/>
      <c r="G688" s="30" t="s">
        <v>835</v>
      </c>
      <c r="H688" s="31"/>
      <c r="I688" s="30"/>
      <c r="J688" s="30"/>
      <c r="K688" s="30"/>
      <c r="L688" s="30"/>
      <c r="M688" s="30"/>
      <c r="N688" s="30"/>
      <c r="O688" s="30"/>
      <c r="P688" s="30"/>
      <c r="Q688" s="66"/>
      <c r="R688" s="29">
        <v>0.0</v>
      </c>
    </row>
    <row r="689">
      <c r="A689" s="30"/>
      <c r="B689" s="30"/>
      <c r="C689" s="30"/>
      <c r="D689" s="30" t="s">
        <v>835</v>
      </c>
      <c r="E689" s="30"/>
      <c r="F689" s="30"/>
      <c r="G689" s="30" t="s">
        <v>835</v>
      </c>
      <c r="H689" s="31"/>
      <c r="I689" s="30"/>
      <c r="J689" s="30"/>
      <c r="K689" s="30"/>
      <c r="L689" s="30"/>
      <c r="M689" s="30"/>
      <c r="N689" s="30"/>
      <c r="O689" s="30"/>
      <c r="P689" s="30"/>
      <c r="Q689" s="66"/>
      <c r="R689" s="29">
        <v>0.0</v>
      </c>
    </row>
    <row r="690">
      <c r="A690" s="30"/>
      <c r="B690" s="30"/>
      <c r="C690" s="30"/>
      <c r="D690" s="30" t="s">
        <v>835</v>
      </c>
      <c r="E690" s="30"/>
      <c r="F690" s="30"/>
      <c r="G690" s="30" t="s">
        <v>835</v>
      </c>
      <c r="H690" s="31"/>
      <c r="I690" s="30"/>
      <c r="J690" s="30"/>
      <c r="K690" s="30"/>
      <c r="L690" s="30"/>
      <c r="M690" s="30"/>
      <c r="N690" s="30"/>
      <c r="O690" s="30"/>
      <c r="P690" s="30"/>
      <c r="Q690" s="66"/>
      <c r="R690" s="29">
        <v>0.0</v>
      </c>
    </row>
    <row r="691">
      <c r="A691" s="30"/>
      <c r="B691" s="30"/>
      <c r="C691" s="30"/>
      <c r="D691" s="30" t="s">
        <v>835</v>
      </c>
      <c r="E691" s="30"/>
      <c r="F691" s="30"/>
      <c r="G691" s="30" t="s">
        <v>835</v>
      </c>
      <c r="H691" s="31"/>
      <c r="I691" s="30"/>
      <c r="J691" s="30"/>
      <c r="K691" s="30"/>
      <c r="L691" s="30"/>
      <c r="M691" s="30"/>
      <c r="N691" s="30"/>
      <c r="O691" s="30"/>
      <c r="P691" s="30"/>
      <c r="Q691" s="66"/>
      <c r="R691" s="29">
        <v>0.0</v>
      </c>
    </row>
    <row r="692">
      <c r="A692" s="30"/>
      <c r="B692" s="30"/>
      <c r="C692" s="30"/>
      <c r="D692" s="30" t="s">
        <v>835</v>
      </c>
      <c r="E692" s="30"/>
      <c r="F692" s="30"/>
      <c r="G692" s="30" t="s">
        <v>835</v>
      </c>
      <c r="H692" s="31"/>
      <c r="I692" s="30"/>
      <c r="J692" s="30"/>
      <c r="K692" s="30"/>
      <c r="L692" s="30"/>
      <c r="M692" s="30"/>
      <c r="N692" s="30"/>
      <c r="O692" s="30"/>
      <c r="P692" s="30"/>
      <c r="Q692" s="66"/>
      <c r="R692" s="29">
        <v>0.0</v>
      </c>
    </row>
    <row r="693">
      <c r="A693" s="30"/>
      <c r="B693" s="30"/>
      <c r="C693" s="30"/>
      <c r="D693" s="30" t="s">
        <v>835</v>
      </c>
      <c r="E693" s="30"/>
      <c r="F693" s="30"/>
      <c r="G693" s="30" t="s">
        <v>835</v>
      </c>
      <c r="H693" s="31"/>
      <c r="I693" s="30"/>
      <c r="J693" s="30"/>
      <c r="K693" s="30"/>
      <c r="L693" s="30"/>
      <c r="M693" s="30"/>
      <c r="N693" s="30"/>
      <c r="O693" s="30"/>
      <c r="P693" s="30"/>
      <c r="Q693" s="66"/>
      <c r="R693" s="29">
        <v>0.0</v>
      </c>
    </row>
    <row r="694">
      <c r="A694" s="30"/>
      <c r="B694" s="30"/>
      <c r="C694" s="30"/>
      <c r="D694" s="30" t="s">
        <v>835</v>
      </c>
      <c r="E694" s="30"/>
      <c r="F694" s="30"/>
      <c r="G694" s="30" t="s">
        <v>835</v>
      </c>
      <c r="H694" s="31"/>
      <c r="I694" s="30"/>
      <c r="J694" s="30"/>
      <c r="K694" s="30"/>
      <c r="L694" s="30"/>
      <c r="M694" s="30"/>
      <c r="N694" s="30"/>
      <c r="O694" s="30"/>
      <c r="P694" s="30"/>
      <c r="Q694" s="66"/>
      <c r="R694" s="29">
        <v>0.0</v>
      </c>
    </row>
    <row r="695">
      <c r="A695" s="30"/>
      <c r="B695" s="30"/>
      <c r="C695" s="30"/>
      <c r="D695" s="30" t="s">
        <v>835</v>
      </c>
      <c r="E695" s="30"/>
      <c r="F695" s="30"/>
      <c r="G695" s="30" t="s">
        <v>835</v>
      </c>
      <c r="H695" s="31"/>
      <c r="I695" s="30"/>
      <c r="J695" s="30"/>
      <c r="K695" s="30"/>
      <c r="L695" s="30"/>
      <c r="M695" s="30"/>
      <c r="N695" s="30"/>
      <c r="O695" s="30"/>
      <c r="P695" s="30"/>
      <c r="Q695" s="66"/>
      <c r="R695" s="29">
        <v>0.0</v>
      </c>
    </row>
    <row r="696">
      <c r="A696" s="30"/>
      <c r="B696" s="30"/>
      <c r="C696" s="30"/>
      <c r="D696" s="30" t="s">
        <v>835</v>
      </c>
      <c r="E696" s="30"/>
      <c r="F696" s="30"/>
      <c r="G696" s="30" t="s">
        <v>835</v>
      </c>
      <c r="H696" s="31"/>
      <c r="I696" s="30"/>
      <c r="J696" s="30"/>
      <c r="K696" s="30"/>
      <c r="L696" s="30"/>
      <c r="M696" s="30"/>
      <c r="N696" s="30"/>
      <c r="O696" s="30"/>
      <c r="P696" s="30"/>
      <c r="Q696" s="66"/>
      <c r="R696" s="29">
        <v>0.0</v>
      </c>
    </row>
    <row r="697">
      <c r="A697" s="30"/>
      <c r="B697" s="30"/>
      <c r="C697" s="30"/>
      <c r="D697" s="30" t="s">
        <v>835</v>
      </c>
      <c r="E697" s="30"/>
      <c r="F697" s="30"/>
      <c r="G697" s="30" t="s">
        <v>835</v>
      </c>
      <c r="H697" s="31"/>
      <c r="I697" s="30"/>
      <c r="J697" s="30"/>
      <c r="K697" s="30"/>
      <c r="L697" s="30"/>
      <c r="M697" s="30"/>
      <c r="N697" s="30"/>
      <c r="O697" s="30"/>
      <c r="P697" s="30"/>
      <c r="Q697" s="66"/>
      <c r="R697" s="29">
        <v>0.0</v>
      </c>
    </row>
    <row r="698">
      <c r="A698" s="30"/>
      <c r="B698" s="30"/>
      <c r="C698" s="30"/>
      <c r="D698" s="30" t="s">
        <v>835</v>
      </c>
      <c r="E698" s="30"/>
      <c r="F698" s="30"/>
      <c r="G698" s="30" t="s">
        <v>835</v>
      </c>
      <c r="H698" s="31"/>
      <c r="I698" s="30"/>
      <c r="J698" s="30"/>
      <c r="K698" s="30"/>
      <c r="L698" s="30"/>
      <c r="M698" s="30"/>
      <c r="N698" s="30"/>
      <c r="O698" s="30"/>
      <c r="P698" s="30"/>
      <c r="Q698" s="66"/>
      <c r="R698" s="29">
        <v>0.0</v>
      </c>
    </row>
    <row r="699">
      <c r="A699" s="30"/>
      <c r="B699" s="30"/>
      <c r="C699" s="30"/>
      <c r="D699" s="30" t="s">
        <v>835</v>
      </c>
      <c r="E699" s="30"/>
      <c r="F699" s="30"/>
      <c r="G699" s="30" t="s">
        <v>835</v>
      </c>
      <c r="H699" s="31"/>
      <c r="I699" s="30"/>
      <c r="J699" s="30"/>
      <c r="K699" s="30"/>
      <c r="L699" s="30"/>
      <c r="M699" s="30"/>
      <c r="N699" s="30"/>
      <c r="O699" s="30"/>
      <c r="P699" s="30"/>
      <c r="Q699" s="66"/>
      <c r="R699" s="29">
        <v>0.0</v>
      </c>
    </row>
    <row r="700">
      <c r="A700" s="30"/>
      <c r="B700" s="30"/>
      <c r="C700" s="30"/>
      <c r="D700" s="30" t="s">
        <v>835</v>
      </c>
      <c r="E700" s="30"/>
      <c r="F700" s="30"/>
      <c r="G700" s="30" t="s">
        <v>835</v>
      </c>
      <c r="H700" s="31"/>
      <c r="I700" s="30"/>
      <c r="J700" s="30"/>
      <c r="K700" s="30"/>
      <c r="L700" s="30"/>
      <c r="M700" s="30"/>
      <c r="N700" s="30"/>
      <c r="O700" s="30"/>
      <c r="P700" s="30"/>
      <c r="Q700" s="66"/>
      <c r="R700" s="29">
        <v>0.0</v>
      </c>
    </row>
    <row r="701">
      <c r="A701" s="30"/>
      <c r="B701" s="30"/>
      <c r="C701" s="30"/>
      <c r="D701" s="30" t="s">
        <v>835</v>
      </c>
      <c r="E701" s="30"/>
      <c r="F701" s="30"/>
      <c r="G701" s="30" t="s">
        <v>835</v>
      </c>
      <c r="H701" s="31"/>
      <c r="I701" s="30"/>
      <c r="J701" s="30"/>
      <c r="K701" s="30"/>
      <c r="L701" s="30"/>
      <c r="M701" s="30"/>
      <c r="N701" s="30"/>
      <c r="O701" s="30"/>
      <c r="P701" s="30"/>
      <c r="Q701" s="66"/>
      <c r="R701" s="29">
        <v>0.0</v>
      </c>
    </row>
    <row r="702">
      <c r="A702" s="30"/>
      <c r="B702" s="30"/>
      <c r="C702" s="30"/>
      <c r="D702" s="30" t="s">
        <v>835</v>
      </c>
      <c r="E702" s="30"/>
      <c r="F702" s="30"/>
      <c r="G702" s="30" t="s">
        <v>835</v>
      </c>
      <c r="H702" s="31"/>
      <c r="I702" s="30"/>
      <c r="J702" s="30"/>
      <c r="K702" s="30"/>
      <c r="L702" s="30"/>
      <c r="M702" s="30"/>
      <c r="N702" s="30"/>
      <c r="O702" s="30"/>
      <c r="P702" s="30"/>
      <c r="Q702" s="66"/>
      <c r="R702" s="29">
        <v>0.0</v>
      </c>
    </row>
    <row r="703">
      <c r="A703" s="30"/>
      <c r="B703" s="30"/>
      <c r="C703" s="30"/>
      <c r="D703" s="30" t="s">
        <v>835</v>
      </c>
      <c r="E703" s="30"/>
      <c r="F703" s="30"/>
      <c r="G703" s="30" t="s">
        <v>835</v>
      </c>
      <c r="H703" s="31"/>
      <c r="I703" s="30"/>
      <c r="J703" s="30"/>
      <c r="K703" s="30"/>
      <c r="L703" s="30"/>
      <c r="M703" s="30"/>
      <c r="N703" s="30"/>
      <c r="O703" s="30"/>
      <c r="P703" s="30"/>
      <c r="Q703" s="66"/>
      <c r="R703" s="29">
        <v>0.0</v>
      </c>
    </row>
    <row r="704">
      <c r="A704" s="30"/>
      <c r="B704" s="30"/>
      <c r="C704" s="30"/>
      <c r="D704" s="30" t="s">
        <v>835</v>
      </c>
      <c r="E704" s="30"/>
      <c r="F704" s="30"/>
      <c r="G704" s="30" t="s">
        <v>835</v>
      </c>
      <c r="H704" s="31"/>
      <c r="I704" s="30"/>
      <c r="J704" s="30"/>
      <c r="K704" s="30"/>
      <c r="L704" s="30"/>
      <c r="M704" s="30"/>
      <c r="N704" s="30"/>
      <c r="O704" s="30"/>
      <c r="P704" s="30"/>
      <c r="Q704" s="66"/>
      <c r="R704" s="29">
        <v>0.0</v>
      </c>
    </row>
    <row r="705">
      <c r="A705" s="30"/>
      <c r="B705" s="30"/>
      <c r="C705" s="30"/>
      <c r="D705" s="30" t="s">
        <v>835</v>
      </c>
      <c r="E705" s="30"/>
      <c r="F705" s="30"/>
      <c r="G705" s="30" t="s">
        <v>835</v>
      </c>
      <c r="H705" s="31"/>
      <c r="I705" s="30"/>
      <c r="J705" s="30"/>
      <c r="K705" s="30"/>
      <c r="L705" s="30"/>
      <c r="M705" s="30"/>
      <c r="N705" s="30"/>
      <c r="O705" s="30"/>
      <c r="P705" s="30"/>
      <c r="Q705" s="66"/>
      <c r="R705" s="29">
        <v>0.0</v>
      </c>
    </row>
    <row r="706">
      <c r="A706" s="30"/>
      <c r="B706" s="30"/>
      <c r="C706" s="30"/>
      <c r="D706" s="30" t="s">
        <v>835</v>
      </c>
      <c r="E706" s="30"/>
      <c r="F706" s="30"/>
      <c r="G706" s="30" t="s">
        <v>835</v>
      </c>
      <c r="H706" s="31"/>
      <c r="I706" s="30"/>
      <c r="J706" s="30"/>
      <c r="K706" s="30"/>
      <c r="L706" s="30"/>
      <c r="M706" s="30"/>
      <c r="N706" s="30"/>
      <c r="O706" s="30"/>
      <c r="P706" s="30"/>
      <c r="Q706" s="66"/>
      <c r="R706" s="29">
        <v>0.0</v>
      </c>
    </row>
    <row r="707">
      <c r="A707" s="30"/>
      <c r="B707" s="30"/>
      <c r="C707" s="30"/>
      <c r="D707" s="30" t="s">
        <v>835</v>
      </c>
      <c r="E707" s="30"/>
      <c r="F707" s="30"/>
      <c r="G707" s="30" t="s">
        <v>835</v>
      </c>
      <c r="H707" s="31"/>
      <c r="I707" s="30"/>
      <c r="J707" s="30"/>
      <c r="K707" s="30"/>
      <c r="L707" s="30"/>
      <c r="M707" s="30"/>
      <c r="N707" s="30"/>
      <c r="O707" s="30"/>
      <c r="P707" s="30"/>
      <c r="Q707" s="66"/>
      <c r="R707" s="29">
        <v>0.0</v>
      </c>
    </row>
    <row r="708">
      <c r="A708" s="30"/>
      <c r="B708" s="30"/>
      <c r="C708" s="30"/>
      <c r="D708" s="30" t="s">
        <v>835</v>
      </c>
      <c r="E708" s="30"/>
      <c r="F708" s="30"/>
      <c r="G708" s="30" t="s">
        <v>835</v>
      </c>
      <c r="H708" s="31"/>
      <c r="I708" s="30"/>
      <c r="J708" s="30"/>
      <c r="K708" s="30"/>
      <c r="L708" s="30"/>
      <c r="M708" s="30"/>
      <c r="N708" s="30"/>
      <c r="O708" s="30"/>
      <c r="P708" s="30"/>
      <c r="Q708" s="66"/>
      <c r="R708" s="29">
        <v>0.0</v>
      </c>
    </row>
    <row r="709">
      <c r="A709" s="30"/>
      <c r="B709" s="30"/>
      <c r="C709" s="30"/>
      <c r="D709" s="30" t="s">
        <v>835</v>
      </c>
      <c r="E709" s="30"/>
      <c r="F709" s="30"/>
      <c r="G709" s="30" t="s">
        <v>835</v>
      </c>
      <c r="H709" s="31"/>
      <c r="I709" s="30"/>
      <c r="J709" s="30"/>
      <c r="K709" s="30"/>
      <c r="L709" s="30"/>
      <c r="M709" s="30"/>
      <c r="N709" s="30"/>
      <c r="O709" s="30"/>
      <c r="P709" s="30"/>
      <c r="Q709" s="66"/>
      <c r="R709" s="29">
        <v>0.0</v>
      </c>
    </row>
    <row r="710">
      <c r="A710" s="30"/>
      <c r="B710" s="30"/>
      <c r="C710" s="30"/>
      <c r="D710" s="30" t="s">
        <v>835</v>
      </c>
      <c r="E710" s="30"/>
      <c r="F710" s="30"/>
      <c r="G710" s="30" t="s">
        <v>835</v>
      </c>
      <c r="H710" s="31"/>
      <c r="I710" s="30"/>
      <c r="J710" s="30"/>
      <c r="K710" s="30"/>
      <c r="L710" s="30"/>
      <c r="M710" s="30"/>
      <c r="N710" s="30"/>
      <c r="O710" s="30"/>
      <c r="P710" s="30"/>
      <c r="Q710" s="66"/>
      <c r="R710" s="29">
        <v>0.0</v>
      </c>
    </row>
    <row r="711">
      <c r="A711" s="30"/>
      <c r="B711" s="30"/>
      <c r="C711" s="30"/>
      <c r="D711" s="30" t="s">
        <v>835</v>
      </c>
      <c r="E711" s="30"/>
      <c r="F711" s="30"/>
      <c r="G711" s="30" t="s">
        <v>835</v>
      </c>
      <c r="H711" s="31"/>
      <c r="I711" s="30"/>
      <c r="J711" s="30"/>
      <c r="K711" s="30"/>
      <c r="L711" s="30"/>
      <c r="M711" s="30"/>
      <c r="N711" s="30"/>
      <c r="O711" s="30"/>
      <c r="P711" s="30"/>
      <c r="Q711" s="66"/>
      <c r="R711" s="29">
        <v>0.0</v>
      </c>
    </row>
    <row r="712">
      <c r="A712" s="30"/>
      <c r="B712" s="30"/>
      <c r="C712" s="30"/>
      <c r="D712" s="30" t="s">
        <v>835</v>
      </c>
      <c r="E712" s="30"/>
      <c r="F712" s="30"/>
      <c r="G712" s="30" t="s">
        <v>835</v>
      </c>
      <c r="H712" s="31"/>
      <c r="I712" s="30"/>
      <c r="J712" s="30"/>
      <c r="K712" s="30"/>
      <c r="L712" s="30"/>
      <c r="M712" s="30"/>
      <c r="N712" s="30"/>
      <c r="O712" s="30"/>
      <c r="P712" s="30"/>
      <c r="Q712" s="66"/>
      <c r="R712" s="29">
        <v>0.0</v>
      </c>
    </row>
    <row r="713">
      <c r="A713" s="30"/>
      <c r="B713" s="30"/>
      <c r="C713" s="30"/>
      <c r="D713" s="30" t="s">
        <v>835</v>
      </c>
      <c r="E713" s="30"/>
      <c r="F713" s="30"/>
      <c r="G713" s="30" t="s">
        <v>835</v>
      </c>
      <c r="H713" s="31"/>
      <c r="I713" s="30"/>
      <c r="J713" s="30"/>
      <c r="K713" s="30"/>
      <c r="L713" s="30"/>
      <c r="M713" s="30"/>
      <c r="N713" s="30"/>
      <c r="O713" s="30"/>
      <c r="P713" s="30"/>
      <c r="Q713" s="66"/>
      <c r="R713" s="29">
        <v>0.0</v>
      </c>
    </row>
    <row r="714">
      <c r="A714" s="30"/>
      <c r="B714" s="30"/>
      <c r="C714" s="30"/>
      <c r="D714" s="30" t="s">
        <v>835</v>
      </c>
      <c r="E714" s="30"/>
      <c r="F714" s="30"/>
      <c r="G714" s="30" t="s">
        <v>835</v>
      </c>
      <c r="H714" s="31"/>
      <c r="I714" s="30"/>
      <c r="J714" s="30"/>
      <c r="K714" s="30"/>
      <c r="L714" s="30"/>
      <c r="M714" s="30"/>
      <c r="N714" s="30"/>
      <c r="O714" s="30"/>
      <c r="P714" s="30"/>
      <c r="Q714" s="66"/>
      <c r="R714" s="29">
        <v>0.0</v>
      </c>
    </row>
    <row r="715">
      <c r="A715" s="30"/>
      <c r="B715" s="30"/>
      <c r="C715" s="30"/>
      <c r="D715" s="30" t="s">
        <v>835</v>
      </c>
      <c r="E715" s="30"/>
      <c r="F715" s="30"/>
      <c r="G715" s="30" t="s">
        <v>835</v>
      </c>
      <c r="H715" s="31"/>
      <c r="I715" s="30"/>
      <c r="J715" s="30"/>
      <c r="K715" s="30"/>
      <c r="L715" s="30"/>
      <c r="M715" s="30"/>
      <c r="N715" s="30"/>
      <c r="O715" s="30"/>
      <c r="P715" s="30"/>
      <c r="Q715" s="66"/>
      <c r="R715" s="29">
        <v>0.0</v>
      </c>
    </row>
    <row r="716">
      <c r="A716" s="30"/>
      <c r="B716" s="30"/>
      <c r="C716" s="30"/>
      <c r="D716" s="30" t="s">
        <v>835</v>
      </c>
      <c r="E716" s="30"/>
      <c r="F716" s="30"/>
      <c r="G716" s="30" t="s">
        <v>835</v>
      </c>
      <c r="H716" s="31"/>
      <c r="I716" s="30"/>
      <c r="J716" s="30"/>
      <c r="K716" s="30"/>
      <c r="L716" s="30"/>
      <c r="M716" s="30"/>
      <c r="N716" s="30"/>
      <c r="O716" s="30"/>
      <c r="P716" s="30"/>
      <c r="Q716" s="66"/>
      <c r="R716" s="29">
        <v>0.0</v>
      </c>
    </row>
    <row r="717">
      <c r="A717" s="30"/>
      <c r="B717" s="30"/>
      <c r="C717" s="30"/>
      <c r="D717" s="30" t="s">
        <v>835</v>
      </c>
      <c r="E717" s="30"/>
      <c r="F717" s="30"/>
      <c r="G717" s="30" t="s">
        <v>835</v>
      </c>
      <c r="H717" s="31"/>
      <c r="I717" s="30"/>
      <c r="J717" s="30"/>
      <c r="K717" s="30"/>
      <c r="L717" s="30"/>
      <c r="M717" s="30"/>
      <c r="N717" s="30"/>
      <c r="O717" s="30"/>
      <c r="P717" s="30"/>
      <c r="Q717" s="66"/>
      <c r="R717" s="29">
        <v>0.0</v>
      </c>
    </row>
    <row r="718">
      <c r="A718" s="30"/>
      <c r="B718" s="30"/>
      <c r="C718" s="30"/>
      <c r="D718" s="30" t="s">
        <v>835</v>
      </c>
      <c r="E718" s="30"/>
      <c r="F718" s="30"/>
      <c r="G718" s="30" t="s">
        <v>835</v>
      </c>
      <c r="H718" s="31"/>
      <c r="I718" s="30"/>
      <c r="J718" s="30"/>
      <c r="K718" s="30"/>
      <c r="L718" s="30"/>
      <c r="M718" s="30"/>
      <c r="N718" s="30"/>
      <c r="O718" s="30"/>
      <c r="P718" s="30"/>
      <c r="Q718" s="66"/>
      <c r="R718" s="29">
        <v>0.0</v>
      </c>
    </row>
    <row r="719">
      <c r="A719" s="30"/>
      <c r="B719" s="30"/>
      <c r="C719" s="30"/>
      <c r="D719" s="30" t="s">
        <v>835</v>
      </c>
      <c r="E719" s="30"/>
      <c r="F719" s="30"/>
      <c r="G719" s="30" t="s">
        <v>835</v>
      </c>
      <c r="H719" s="31"/>
      <c r="I719" s="30"/>
      <c r="J719" s="30"/>
      <c r="K719" s="30"/>
      <c r="L719" s="30"/>
      <c r="M719" s="30"/>
      <c r="N719" s="30"/>
      <c r="O719" s="30"/>
      <c r="P719" s="30"/>
      <c r="Q719" s="66"/>
      <c r="R719" s="29">
        <v>0.0</v>
      </c>
    </row>
    <row r="720">
      <c r="A720" s="30"/>
      <c r="B720" s="30"/>
      <c r="C720" s="30"/>
      <c r="D720" s="30" t="s">
        <v>835</v>
      </c>
      <c r="E720" s="30"/>
      <c r="F720" s="30"/>
      <c r="G720" s="30" t="s">
        <v>835</v>
      </c>
      <c r="H720" s="31"/>
      <c r="I720" s="30"/>
      <c r="J720" s="30"/>
      <c r="K720" s="30"/>
      <c r="L720" s="30"/>
      <c r="M720" s="30"/>
      <c r="N720" s="30"/>
      <c r="O720" s="30"/>
      <c r="P720" s="30"/>
      <c r="Q720" s="66"/>
      <c r="R720" s="29">
        <v>0.0</v>
      </c>
    </row>
    <row r="721">
      <c r="A721" s="30"/>
      <c r="B721" s="30"/>
      <c r="C721" s="30"/>
      <c r="D721" s="30" t="s">
        <v>835</v>
      </c>
      <c r="E721" s="30"/>
      <c r="F721" s="30"/>
      <c r="G721" s="30" t="s">
        <v>835</v>
      </c>
      <c r="H721" s="31"/>
      <c r="I721" s="30"/>
      <c r="J721" s="30"/>
      <c r="K721" s="30"/>
      <c r="L721" s="30"/>
      <c r="M721" s="30"/>
      <c r="N721" s="30"/>
      <c r="O721" s="30"/>
      <c r="P721" s="30"/>
      <c r="Q721" s="66"/>
      <c r="R721" s="29">
        <v>0.0</v>
      </c>
    </row>
    <row r="722">
      <c r="A722" s="30"/>
      <c r="B722" s="30"/>
      <c r="C722" s="30"/>
      <c r="D722" s="30" t="s">
        <v>835</v>
      </c>
      <c r="E722" s="30"/>
      <c r="F722" s="30"/>
      <c r="G722" s="30" t="s">
        <v>835</v>
      </c>
      <c r="H722" s="31"/>
      <c r="I722" s="30"/>
      <c r="J722" s="30"/>
      <c r="K722" s="30"/>
      <c r="L722" s="30"/>
      <c r="M722" s="30"/>
      <c r="N722" s="30"/>
      <c r="O722" s="30"/>
      <c r="P722" s="30"/>
      <c r="Q722" s="66"/>
      <c r="R722" s="29">
        <v>0.0</v>
      </c>
    </row>
    <row r="723">
      <c r="A723" s="30"/>
      <c r="B723" s="30"/>
      <c r="C723" s="30"/>
      <c r="D723" s="30" t="s">
        <v>835</v>
      </c>
      <c r="E723" s="30"/>
      <c r="F723" s="30"/>
      <c r="G723" s="30" t="s">
        <v>835</v>
      </c>
      <c r="H723" s="31"/>
      <c r="I723" s="30"/>
      <c r="J723" s="30"/>
      <c r="K723" s="30"/>
      <c r="L723" s="30"/>
      <c r="M723" s="30"/>
      <c r="N723" s="30"/>
      <c r="O723" s="30"/>
      <c r="P723" s="30"/>
      <c r="Q723" s="66"/>
      <c r="R723" s="29">
        <v>0.0</v>
      </c>
    </row>
    <row r="724">
      <c r="A724" s="30"/>
      <c r="B724" s="30"/>
      <c r="C724" s="30"/>
      <c r="D724" s="30" t="s">
        <v>835</v>
      </c>
      <c r="E724" s="30"/>
      <c r="F724" s="30"/>
      <c r="G724" s="30" t="s">
        <v>835</v>
      </c>
      <c r="H724" s="31"/>
      <c r="I724" s="30"/>
      <c r="J724" s="30"/>
      <c r="K724" s="30"/>
      <c r="L724" s="30"/>
      <c r="M724" s="30"/>
      <c r="N724" s="30"/>
      <c r="O724" s="30"/>
      <c r="P724" s="30"/>
      <c r="Q724" s="66"/>
      <c r="R724" s="29">
        <v>0.0</v>
      </c>
    </row>
    <row r="725">
      <c r="A725" s="30"/>
      <c r="B725" s="30"/>
      <c r="C725" s="30"/>
      <c r="D725" s="30" t="s">
        <v>835</v>
      </c>
      <c r="E725" s="30"/>
      <c r="F725" s="30"/>
      <c r="G725" s="30" t="s">
        <v>835</v>
      </c>
      <c r="H725" s="31"/>
      <c r="I725" s="30"/>
      <c r="J725" s="30"/>
      <c r="K725" s="30"/>
      <c r="L725" s="30"/>
      <c r="M725" s="30"/>
      <c r="N725" s="30"/>
      <c r="O725" s="30"/>
      <c r="P725" s="30"/>
      <c r="Q725" s="66"/>
      <c r="R725" s="29">
        <v>0.0</v>
      </c>
    </row>
    <row r="726">
      <c r="A726" s="30"/>
      <c r="B726" s="30"/>
      <c r="C726" s="30"/>
      <c r="D726" s="30" t="s">
        <v>835</v>
      </c>
      <c r="E726" s="30"/>
      <c r="F726" s="30"/>
      <c r="G726" s="30" t="s">
        <v>835</v>
      </c>
      <c r="H726" s="31"/>
      <c r="I726" s="30"/>
      <c r="J726" s="30"/>
      <c r="K726" s="30"/>
      <c r="L726" s="30"/>
      <c r="M726" s="30"/>
      <c r="N726" s="30"/>
      <c r="O726" s="30"/>
      <c r="P726" s="30"/>
      <c r="Q726" s="66"/>
      <c r="R726" s="29">
        <v>0.0</v>
      </c>
    </row>
    <row r="727">
      <c r="A727" s="30"/>
      <c r="B727" s="30"/>
      <c r="C727" s="30"/>
      <c r="D727" s="30" t="s">
        <v>835</v>
      </c>
      <c r="E727" s="30"/>
      <c r="F727" s="30"/>
      <c r="G727" s="30" t="s">
        <v>835</v>
      </c>
      <c r="H727" s="31"/>
      <c r="I727" s="30"/>
      <c r="J727" s="30"/>
      <c r="K727" s="30"/>
      <c r="L727" s="30"/>
      <c r="M727" s="30"/>
      <c r="N727" s="30"/>
      <c r="O727" s="30"/>
      <c r="P727" s="30"/>
      <c r="Q727" s="66"/>
      <c r="R727" s="29">
        <v>0.0</v>
      </c>
    </row>
    <row r="728">
      <c r="A728" s="30"/>
      <c r="B728" s="30"/>
      <c r="C728" s="30"/>
      <c r="D728" s="30" t="s">
        <v>835</v>
      </c>
      <c r="E728" s="30"/>
      <c r="F728" s="30"/>
      <c r="G728" s="30" t="s">
        <v>835</v>
      </c>
      <c r="H728" s="31"/>
      <c r="I728" s="30"/>
      <c r="J728" s="30"/>
      <c r="K728" s="30"/>
      <c r="L728" s="30"/>
      <c r="M728" s="30"/>
      <c r="N728" s="30"/>
      <c r="O728" s="30"/>
      <c r="P728" s="30"/>
      <c r="Q728" s="66"/>
      <c r="R728" s="29">
        <v>0.0</v>
      </c>
    </row>
    <row r="729">
      <c r="A729" s="30"/>
      <c r="B729" s="30"/>
      <c r="C729" s="30"/>
      <c r="D729" s="30" t="s">
        <v>835</v>
      </c>
      <c r="E729" s="30"/>
      <c r="F729" s="30"/>
      <c r="G729" s="30" t="s">
        <v>835</v>
      </c>
      <c r="H729" s="31"/>
      <c r="I729" s="30"/>
      <c r="J729" s="30"/>
      <c r="K729" s="30"/>
      <c r="L729" s="30"/>
      <c r="M729" s="30"/>
      <c r="N729" s="30"/>
      <c r="O729" s="30"/>
      <c r="P729" s="30"/>
      <c r="Q729" s="66"/>
      <c r="R729" s="29">
        <v>0.0</v>
      </c>
    </row>
    <row r="730">
      <c r="A730" s="30"/>
      <c r="B730" s="30"/>
      <c r="C730" s="30"/>
      <c r="D730" s="30" t="s">
        <v>835</v>
      </c>
      <c r="E730" s="30"/>
      <c r="F730" s="30"/>
      <c r="G730" s="30" t="s">
        <v>835</v>
      </c>
      <c r="H730" s="31"/>
      <c r="I730" s="30"/>
      <c r="J730" s="30"/>
      <c r="K730" s="30"/>
      <c r="L730" s="30"/>
      <c r="M730" s="30"/>
      <c r="N730" s="30"/>
      <c r="O730" s="30"/>
      <c r="P730" s="30"/>
      <c r="Q730" s="66"/>
      <c r="R730" s="29">
        <v>0.0</v>
      </c>
    </row>
    <row r="731">
      <c r="A731" s="30"/>
      <c r="B731" s="30"/>
      <c r="C731" s="30"/>
      <c r="D731" s="30" t="s">
        <v>835</v>
      </c>
      <c r="E731" s="30"/>
      <c r="F731" s="30"/>
      <c r="G731" s="30" t="s">
        <v>835</v>
      </c>
      <c r="H731" s="31"/>
      <c r="I731" s="30"/>
      <c r="J731" s="30"/>
      <c r="K731" s="30"/>
      <c r="L731" s="30"/>
      <c r="M731" s="30"/>
      <c r="N731" s="30"/>
      <c r="O731" s="30"/>
      <c r="P731" s="30"/>
      <c r="Q731" s="66"/>
      <c r="R731" s="29">
        <v>0.0</v>
      </c>
    </row>
    <row r="732">
      <c r="A732" s="30"/>
      <c r="B732" s="30"/>
      <c r="C732" s="30"/>
      <c r="D732" s="30" t="s">
        <v>835</v>
      </c>
      <c r="E732" s="30"/>
      <c r="F732" s="30"/>
      <c r="G732" s="30" t="s">
        <v>835</v>
      </c>
      <c r="H732" s="31"/>
      <c r="I732" s="30"/>
      <c r="J732" s="30"/>
      <c r="K732" s="30"/>
      <c r="L732" s="30"/>
      <c r="M732" s="30"/>
      <c r="N732" s="30"/>
      <c r="O732" s="30"/>
      <c r="P732" s="30"/>
      <c r="Q732" s="66"/>
      <c r="R732" s="29">
        <v>0.0</v>
      </c>
    </row>
    <row r="733">
      <c r="A733" s="30"/>
      <c r="B733" s="30"/>
      <c r="C733" s="30"/>
      <c r="D733" s="30" t="s">
        <v>835</v>
      </c>
      <c r="E733" s="30"/>
      <c r="F733" s="30"/>
      <c r="G733" s="30" t="s">
        <v>835</v>
      </c>
      <c r="H733" s="31"/>
      <c r="I733" s="30"/>
      <c r="J733" s="30"/>
      <c r="K733" s="30"/>
      <c r="L733" s="30"/>
      <c r="M733" s="30"/>
      <c r="N733" s="30"/>
      <c r="O733" s="30"/>
      <c r="P733" s="30"/>
      <c r="Q733" s="66"/>
      <c r="R733" s="29">
        <v>0.0</v>
      </c>
    </row>
    <row r="734">
      <c r="A734" s="30"/>
      <c r="B734" s="30"/>
      <c r="C734" s="30"/>
      <c r="D734" s="30" t="s">
        <v>835</v>
      </c>
      <c r="E734" s="30"/>
      <c r="F734" s="30"/>
      <c r="G734" s="30" t="s">
        <v>835</v>
      </c>
      <c r="H734" s="31"/>
      <c r="I734" s="30"/>
      <c r="J734" s="30"/>
      <c r="K734" s="30"/>
      <c r="L734" s="30"/>
      <c r="M734" s="30"/>
      <c r="N734" s="30"/>
      <c r="O734" s="30"/>
      <c r="P734" s="30"/>
      <c r="Q734" s="66"/>
      <c r="R734" s="29">
        <v>0.0</v>
      </c>
    </row>
    <row r="735">
      <c r="A735" s="30"/>
      <c r="B735" s="30"/>
      <c r="C735" s="30"/>
      <c r="D735" s="30" t="s">
        <v>835</v>
      </c>
      <c r="E735" s="30"/>
      <c r="F735" s="30"/>
      <c r="G735" s="30" t="s">
        <v>835</v>
      </c>
      <c r="H735" s="31"/>
      <c r="I735" s="30"/>
      <c r="J735" s="30"/>
      <c r="K735" s="30"/>
      <c r="L735" s="30"/>
      <c r="M735" s="30"/>
      <c r="N735" s="30"/>
      <c r="O735" s="30"/>
      <c r="P735" s="30"/>
      <c r="Q735" s="66"/>
      <c r="R735" s="29">
        <v>0.0</v>
      </c>
    </row>
    <row r="736">
      <c r="A736" s="30"/>
      <c r="B736" s="30"/>
      <c r="C736" s="30"/>
      <c r="D736" s="30" t="s">
        <v>835</v>
      </c>
      <c r="E736" s="30"/>
      <c r="F736" s="30"/>
      <c r="G736" s="30" t="s">
        <v>835</v>
      </c>
      <c r="H736" s="31"/>
      <c r="I736" s="30"/>
      <c r="J736" s="30"/>
      <c r="K736" s="30"/>
      <c r="L736" s="30"/>
      <c r="M736" s="30"/>
      <c r="N736" s="30"/>
      <c r="O736" s="30"/>
      <c r="P736" s="30"/>
      <c r="Q736" s="66"/>
      <c r="R736" s="29">
        <v>0.0</v>
      </c>
    </row>
    <row r="737">
      <c r="A737" s="30"/>
      <c r="B737" s="30"/>
      <c r="C737" s="30"/>
      <c r="D737" s="30" t="s">
        <v>835</v>
      </c>
      <c r="E737" s="30"/>
      <c r="F737" s="30"/>
      <c r="G737" s="30" t="s">
        <v>835</v>
      </c>
      <c r="H737" s="31"/>
      <c r="I737" s="30"/>
      <c r="J737" s="30"/>
      <c r="K737" s="30"/>
      <c r="L737" s="30"/>
      <c r="M737" s="30"/>
      <c r="N737" s="30"/>
      <c r="O737" s="30"/>
      <c r="P737" s="30"/>
      <c r="Q737" s="66"/>
      <c r="R737" s="29">
        <v>0.0</v>
      </c>
    </row>
    <row r="738">
      <c r="A738" s="30"/>
      <c r="B738" s="30"/>
      <c r="C738" s="30"/>
      <c r="D738" s="30" t="s">
        <v>835</v>
      </c>
      <c r="E738" s="30"/>
      <c r="F738" s="30"/>
      <c r="G738" s="30" t="s">
        <v>835</v>
      </c>
      <c r="H738" s="31"/>
      <c r="I738" s="30"/>
      <c r="J738" s="30"/>
      <c r="K738" s="30"/>
      <c r="L738" s="30"/>
      <c r="M738" s="30"/>
      <c r="N738" s="30"/>
      <c r="O738" s="30"/>
      <c r="P738" s="30"/>
      <c r="Q738" s="66"/>
      <c r="R738" s="29">
        <v>0.0</v>
      </c>
    </row>
    <row r="739">
      <c r="A739" s="30"/>
      <c r="B739" s="30"/>
      <c r="C739" s="30"/>
      <c r="D739" s="30" t="s">
        <v>835</v>
      </c>
      <c r="E739" s="30"/>
      <c r="F739" s="30"/>
      <c r="G739" s="30" t="s">
        <v>835</v>
      </c>
      <c r="H739" s="31"/>
      <c r="I739" s="30"/>
      <c r="J739" s="30"/>
      <c r="K739" s="30"/>
      <c r="L739" s="30"/>
      <c r="M739" s="30"/>
      <c r="N739" s="30"/>
      <c r="O739" s="30"/>
      <c r="P739" s="30"/>
      <c r="Q739" s="66"/>
      <c r="R739" s="29">
        <v>0.0</v>
      </c>
    </row>
    <row r="740">
      <c r="A740" s="30"/>
      <c r="B740" s="30"/>
      <c r="C740" s="30"/>
      <c r="D740" s="30" t="s">
        <v>835</v>
      </c>
      <c r="E740" s="30"/>
      <c r="F740" s="30"/>
      <c r="G740" s="30" t="s">
        <v>835</v>
      </c>
      <c r="H740" s="31"/>
      <c r="I740" s="30"/>
      <c r="J740" s="30"/>
      <c r="K740" s="30"/>
      <c r="L740" s="30"/>
      <c r="M740" s="30"/>
      <c r="N740" s="30"/>
      <c r="O740" s="30"/>
      <c r="P740" s="30"/>
      <c r="Q740" s="66"/>
      <c r="R740" s="29">
        <v>0.0</v>
      </c>
    </row>
    <row r="741">
      <c r="A741" s="30"/>
      <c r="B741" s="30"/>
      <c r="C741" s="30"/>
      <c r="D741" s="30" t="s">
        <v>835</v>
      </c>
      <c r="E741" s="30"/>
      <c r="F741" s="30"/>
      <c r="G741" s="30" t="s">
        <v>835</v>
      </c>
      <c r="H741" s="31"/>
      <c r="I741" s="30"/>
      <c r="J741" s="30"/>
      <c r="K741" s="30"/>
      <c r="L741" s="30"/>
      <c r="M741" s="30"/>
      <c r="N741" s="30"/>
      <c r="O741" s="30"/>
      <c r="P741" s="30"/>
      <c r="Q741" s="66"/>
      <c r="R741" s="29">
        <v>0.0</v>
      </c>
    </row>
    <row r="742">
      <c r="A742" s="30"/>
      <c r="B742" s="30"/>
      <c r="C742" s="30"/>
      <c r="D742" s="30" t="s">
        <v>835</v>
      </c>
      <c r="E742" s="30"/>
      <c r="F742" s="30"/>
      <c r="G742" s="30" t="s">
        <v>835</v>
      </c>
      <c r="H742" s="31"/>
      <c r="I742" s="30"/>
      <c r="J742" s="30"/>
      <c r="K742" s="30"/>
      <c r="L742" s="30"/>
      <c r="M742" s="30"/>
      <c r="N742" s="30"/>
      <c r="O742" s="30"/>
      <c r="P742" s="30"/>
      <c r="Q742" s="66"/>
      <c r="R742" s="29">
        <v>0.0</v>
      </c>
    </row>
    <row r="743">
      <c r="A743" s="30"/>
      <c r="B743" s="30"/>
      <c r="C743" s="30"/>
      <c r="D743" s="30" t="s">
        <v>835</v>
      </c>
      <c r="E743" s="30"/>
      <c r="F743" s="30"/>
      <c r="G743" s="30" t="s">
        <v>835</v>
      </c>
      <c r="H743" s="31"/>
      <c r="I743" s="30"/>
      <c r="J743" s="30"/>
      <c r="K743" s="30"/>
      <c r="L743" s="30"/>
      <c r="M743" s="30"/>
      <c r="N743" s="30"/>
      <c r="O743" s="30"/>
      <c r="P743" s="30"/>
      <c r="Q743" s="66"/>
      <c r="R743" s="29">
        <v>0.0</v>
      </c>
    </row>
    <row r="744">
      <c r="A744" s="30"/>
      <c r="B744" s="30"/>
      <c r="C744" s="30"/>
      <c r="D744" s="30" t="s">
        <v>835</v>
      </c>
      <c r="E744" s="30"/>
      <c r="F744" s="30"/>
      <c r="G744" s="30" t="s">
        <v>835</v>
      </c>
      <c r="H744" s="31"/>
      <c r="I744" s="30"/>
      <c r="J744" s="30"/>
      <c r="K744" s="30"/>
      <c r="L744" s="30"/>
      <c r="M744" s="30"/>
      <c r="N744" s="30"/>
      <c r="O744" s="30"/>
      <c r="P744" s="30"/>
      <c r="Q744" s="66"/>
      <c r="R744" s="29">
        <v>0.0</v>
      </c>
    </row>
    <row r="745">
      <c r="A745" s="30"/>
      <c r="B745" s="30"/>
      <c r="C745" s="30"/>
      <c r="D745" s="30" t="s">
        <v>835</v>
      </c>
      <c r="E745" s="30"/>
      <c r="F745" s="30"/>
      <c r="G745" s="30" t="s">
        <v>835</v>
      </c>
      <c r="H745" s="31"/>
      <c r="I745" s="30"/>
      <c r="J745" s="30"/>
      <c r="K745" s="30"/>
      <c r="L745" s="30"/>
      <c r="M745" s="30"/>
      <c r="N745" s="30"/>
      <c r="O745" s="30"/>
      <c r="P745" s="30"/>
      <c r="Q745" s="66"/>
      <c r="R745" s="29">
        <v>0.0</v>
      </c>
    </row>
    <row r="746">
      <c r="A746" s="30"/>
      <c r="B746" s="30"/>
      <c r="C746" s="30"/>
      <c r="D746" s="30" t="s">
        <v>835</v>
      </c>
      <c r="E746" s="30"/>
      <c r="F746" s="30"/>
      <c r="G746" s="30" t="s">
        <v>835</v>
      </c>
      <c r="H746" s="31"/>
      <c r="I746" s="30"/>
      <c r="J746" s="30"/>
      <c r="K746" s="30"/>
      <c r="L746" s="30"/>
      <c r="M746" s="30"/>
      <c r="N746" s="30"/>
      <c r="O746" s="30"/>
      <c r="P746" s="30"/>
      <c r="Q746" s="66"/>
      <c r="R746" s="29">
        <v>0.0</v>
      </c>
    </row>
    <row r="747">
      <c r="A747" s="30"/>
      <c r="B747" s="30"/>
      <c r="C747" s="30"/>
      <c r="D747" s="30" t="s">
        <v>835</v>
      </c>
      <c r="E747" s="30"/>
      <c r="F747" s="30"/>
      <c r="G747" s="30" t="s">
        <v>835</v>
      </c>
      <c r="H747" s="31"/>
      <c r="I747" s="30"/>
      <c r="J747" s="30"/>
      <c r="K747" s="30"/>
      <c r="L747" s="30"/>
      <c r="M747" s="30"/>
      <c r="N747" s="30"/>
      <c r="O747" s="30"/>
      <c r="P747" s="30"/>
      <c r="Q747" s="66"/>
      <c r="R747" s="29">
        <v>0.0</v>
      </c>
    </row>
    <row r="748">
      <c r="A748" s="30"/>
      <c r="B748" s="30"/>
      <c r="C748" s="30"/>
      <c r="D748" s="30" t="s">
        <v>835</v>
      </c>
      <c r="E748" s="30"/>
      <c r="F748" s="30"/>
      <c r="G748" s="30" t="s">
        <v>835</v>
      </c>
      <c r="H748" s="31"/>
      <c r="I748" s="30"/>
      <c r="J748" s="30"/>
      <c r="K748" s="30"/>
      <c r="L748" s="30"/>
      <c r="M748" s="30"/>
      <c r="N748" s="30"/>
      <c r="O748" s="30"/>
      <c r="P748" s="30"/>
      <c r="Q748" s="66"/>
      <c r="R748" s="29">
        <v>0.0</v>
      </c>
    </row>
    <row r="749">
      <c r="A749" s="30"/>
      <c r="B749" s="30"/>
      <c r="C749" s="30"/>
      <c r="D749" s="30" t="s">
        <v>835</v>
      </c>
      <c r="E749" s="30"/>
      <c r="F749" s="30"/>
      <c r="G749" s="30" t="s">
        <v>835</v>
      </c>
      <c r="H749" s="31"/>
      <c r="I749" s="30"/>
      <c r="J749" s="30"/>
      <c r="K749" s="30"/>
      <c r="L749" s="30"/>
      <c r="M749" s="30"/>
      <c r="N749" s="30"/>
      <c r="O749" s="30"/>
      <c r="P749" s="30"/>
      <c r="Q749" s="66"/>
      <c r="R749" s="29">
        <v>0.0</v>
      </c>
    </row>
    <row r="750">
      <c r="A750" s="30"/>
      <c r="B750" s="30"/>
      <c r="C750" s="30"/>
      <c r="D750" s="30" t="s">
        <v>835</v>
      </c>
      <c r="E750" s="30"/>
      <c r="F750" s="30"/>
      <c r="G750" s="30" t="s">
        <v>835</v>
      </c>
      <c r="H750" s="31"/>
      <c r="I750" s="30"/>
      <c r="J750" s="30"/>
      <c r="K750" s="30"/>
      <c r="L750" s="30"/>
      <c r="M750" s="30"/>
      <c r="N750" s="30"/>
      <c r="O750" s="30"/>
      <c r="P750" s="30"/>
      <c r="Q750" s="66"/>
      <c r="R750" s="29">
        <v>0.0</v>
      </c>
    </row>
    <row r="751">
      <c r="A751" s="30"/>
      <c r="B751" s="30"/>
      <c r="C751" s="30"/>
      <c r="D751" s="30" t="s">
        <v>835</v>
      </c>
      <c r="E751" s="30"/>
      <c r="F751" s="30"/>
      <c r="G751" s="30" t="s">
        <v>835</v>
      </c>
      <c r="H751" s="31"/>
      <c r="I751" s="30"/>
      <c r="J751" s="30"/>
      <c r="K751" s="30"/>
      <c r="L751" s="30"/>
      <c r="M751" s="30"/>
      <c r="N751" s="30"/>
      <c r="O751" s="30"/>
      <c r="P751" s="30"/>
      <c r="Q751" s="66"/>
      <c r="R751" s="29">
        <v>0.0</v>
      </c>
    </row>
    <row r="752">
      <c r="A752" s="30"/>
      <c r="B752" s="30"/>
      <c r="C752" s="30"/>
      <c r="D752" s="30" t="s">
        <v>835</v>
      </c>
      <c r="E752" s="30"/>
      <c r="F752" s="30"/>
      <c r="G752" s="30" t="s">
        <v>835</v>
      </c>
      <c r="H752" s="31"/>
      <c r="I752" s="30"/>
      <c r="J752" s="30"/>
      <c r="K752" s="30"/>
      <c r="L752" s="30"/>
      <c r="M752" s="30"/>
      <c r="N752" s="30"/>
      <c r="O752" s="30"/>
      <c r="P752" s="30"/>
      <c r="Q752" s="66"/>
      <c r="R752" s="29">
        <v>0.0</v>
      </c>
    </row>
    <row r="753">
      <c r="A753" s="30"/>
      <c r="B753" s="30"/>
      <c r="C753" s="30"/>
      <c r="D753" s="30" t="s">
        <v>835</v>
      </c>
      <c r="E753" s="30"/>
      <c r="F753" s="30"/>
      <c r="G753" s="30" t="s">
        <v>835</v>
      </c>
      <c r="H753" s="31"/>
      <c r="I753" s="30"/>
      <c r="J753" s="30"/>
      <c r="K753" s="30"/>
      <c r="L753" s="30"/>
      <c r="M753" s="30"/>
      <c r="N753" s="30"/>
      <c r="O753" s="30"/>
      <c r="P753" s="30"/>
      <c r="Q753" s="66"/>
      <c r="R753" s="29">
        <v>0.0</v>
      </c>
    </row>
    <row r="754">
      <c r="A754" s="30"/>
      <c r="B754" s="30"/>
      <c r="C754" s="30"/>
      <c r="D754" s="30" t="s">
        <v>835</v>
      </c>
      <c r="E754" s="30"/>
      <c r="F754" s="30"/>
      <c r="G754" s="30" t="s">
        <v>835</v>
      </c>
      <c r="H754" s="31"/>
      <c r="I754" s="30"/>
      <c r="J754" s="30"/>
      <c r="K754" s="30"/>
      <c r="L754" s="30"/>
      <c r="M754" s="30"/>
      <c r="N754" s="30"/>
      <c r="O754" s="30"/>
      <c r="P754" s="30"/>
      <c r="Q754" s="66"/>
      <c r="R754" s="29">
        <v>0.0</v>
      </c>
    </row>
    <row r="755">
      <c r="A755" s="30"/>
      <c r="B755" s="30"/>
      <c r="C755" s="30"/>
      <c r="D755" s="30" t="s">
        <v>835</v>
      </c>
      <c r="E755" s="30"/>
      <c r="F755" s="30"/>
      <c r="G755" s="30" t="s">
        <v>835</v>
      </c>
      <c r="H755" s="31"/>
      <c r="I755" s="30"/>
      <c r="J755" s="30"/>
      <c r="K755" s="30"/>
      <c r="L755" s="30"/>
      <c r="M755" s="30"/>
      <c r="N755" s="30"/>
      <c r="O755" s="30"/>
      <c r="P755" s="30"/>
      <c r="Q755" s="66"/>
      <c r="R755" s="29">
        <v>0.0</v>
      </c>
    </row>
    <row r="756">
      <c r="A756" s="30"/>
      <c r="B756" s="30"/>
      <c r="C756" s="30"/>
      <c r="D756" s="30" t="s">
        <v>835</v>
      </c>
      <c r="E756" s="30"/>
      <c r="F756" s="30"/>
      <c r="G756" s="30" t="s">
        <v>835</v>
      </c>
      <c r="H756" s="31"/>
      <c r="I756" s="30"/>
      <c r="J756" s="30"/>
      <c r="K756" s="30"/>
      <c r="L756" s="30"/>
      <c r="M756" s="30"/>
      <c r="N756" s="30"/>
      <c r="O756" s="30"/>
      <c r="P756" s="30"/>
      <c r="Q756" s="66"/>
      <c r="R756" s="29">
        <v>0.0</v>
      </c>
    </row>
    <row r="757">
      <c r="A757" s="30"/>
      <c r="B757" s="30"/>
      <c r="C757" s="30"/>
      <c r="D757" s="30" t="s">
        <v>835</v>
      </c>
      <c r="E757" s="30"/>
      <c r="F757" s="30"/>
      <c r="G757" s="30" t="s">
        <v>835</v>
      </c>
      <c r="H757" s="31"/>
      <c r="I757" s="30"/>
      <c r="J757" s="30"/>
      <c r="K757" s="30"/>
      <c r="L757" s="30"/>
      <c r="M757" s="30"/>
      <c r="N757" s="30"/>
      <c r="O757" s="30"/>
      <c r="P757" s="30"/>
      <c r="Q757" s="66"/>
      <c r="R757" s="29">
        <v>0.0</v>
      </c>
    </row>
    <row r="758">
      <c r="A758" s="30"/>
      <c r="B758" s="30"/>
      <c r="C758" s="30"/>
      <c r="D758" s="30" t="s">
        <v>835</v>
      </c>
      <c r="E758" s="30"/>
      <c r="F758" s="30"/>
      <c r="G758" s="30" t="s">
        <v>835</v>
      </c>
      <c r="H758" s="31"/>
      <c r="I758" s="30"/>
      <c r="J758" s="30"/>
      <c r="K758" s="30"/>
      <c r="L758" s="30"/>
      <c r="M758" s="30"/>
      <c r="N758" s="30"/>
      <c r="O758" s="30"/>
      <c r="P758" s="30"/>
      <c r="Q758" s="66"/>
      <c r="R758" s="29">
        <v>0.0</v>
      </c>
    </row>
    <row r="759">
      <c r="A759" s="30"/>
      <c r="B759" s="30"/>
      <c r="C759" s="30"/>
      <c r="D759" s="30" t="s">
        <v>835</v>
      </c>
      <c r="E759" s="30"/>
      <c r="F759" s="30"/>
      <c r="G759" s="30" t="s">
        <v>835</v>
      </c>
      <c r="H759" s="31"/>
      <c r="I759" s="30"/>
      <c r="J759" s="30"/>
      <c r="K759" s="30"/>
      <c r="L759" s="30"/>
      <c r="M759" s="30"/>
      <c r="N759" s="30"/>
      <c r="O759" s="30"/>
      <c r="P759" s="30"/>
      <c r="Q759" s="66"/>
      <c r="R759" s="29">
        <v>0.0</v>
      </c>
    </row>
    <row r="760">
      <c r="A760" s="30"/>
      <c r="B760" s="30"/>
      <c r="C760" s="30"/>
      <c r="D760" s="30" t="s">
        <v>835</v>
      </c>
      <c r="E760" s="30"/>
      <c r="F760" s="30"/>
      <c r="G760" s="30" t="s">
        <v>835</v>
      </c>
      <c r="H760" s="31"/>
      <c r="I760" s="30"/>
      <c r="J760" s="30"/>
      <c r="K760" s="30"/>
      <c r="L760" s="30"/>
      <c r="M760" s="30"/>
      <c r="N760" s="30"/>
      <c r="O760" s="30"/>
      <c r="P760" s="30"/>
      <c r="Q760" s="66"/>
      <c r="R760" s="29">
        <v>0.0</v>
      </c>
    </row>
    <row r="761">
      <c r="A761" s="30"/>
      <c r="B761" s="30"/>
      <c r="C761" s="30"/>
      <c r="D761" s="30" t="s">
        <v>835</v>
      </c>
      <c r="E761" s="30"/>
      <c r="F761" s="30"/>
      <c r="G761" s="30" t="s">
        <v>835</v>
      </c>
      <c r="H761" s="31"/>
      <c r="I761" s="30"/>
      <c r="J761" s="30"/>
      <c r="K761" s="30"/>
      <c r="L761" s="30"/>
      <c r="M761" s="30"/>
      <c r="N761" s="30"/>
      <c r="O761" s="30"/>
      <c r="P761" s="30"/>
      <c r="Q761" s="66"/>
      <c r="R761" s="29">
        <v>0.0</v>
      </c>
    </row>
    <row r="762">
      <c r="A762" s="30"/>
      <c r="B762" s="30"/>
      <c r="C762" s="30"/>
      <c r="D762" s="30" t="s">
        <v>835</v>
      </c>
      <c r="E762" s="30"/>
      <c r="F762" s="30"/>
      <c r="G762" s="30" t="s">
        <v>835</v>
      </c>
      <c r="H762" s="31"/>
      <c r="I762" s="30"/>
      <c r="J762" s="30"/>
      <c r="K762" s="30"/>
      <c r="L762" s="30"/>
      <c r="M762" s="30"/>
      <c r="N762" s="30"/>
      <c r="O762" s="30"/>
      <c r="P762" s="30"/>
      <c r="Q762" s="66"/>
      <c r="R762" s="29">
        <v>0.0</v>
      </c>
    </row>
    <row r="763">
      <c r="A763" s="30"/>
      <c r="B763" s="30"/>
      <c r="C763" s="30"/>
      <c r="D763" s="30" t="s">
        <v>835</v>
      </c>
      <c r="E763" s="30"/>
      <c r="F763" s="30"/>
      <c r="G763" s="30" t="s">
        <v>835</v>
      </c>
      <c r="H763" s="31"/>
      <c r="I763" s="30"/>
      <c r="J763" s="30"/>
      <c r="K763" s="30"/>
      <c r="L763" s="30"/>
      <c r="M763" s="30"/>
      <c r="N763" s="30"/>
      <c r="O763" s="30"/>
      <c r="P763" s="30"/>
      <c r="Q763" s="66"/>
      <c r="R763" s="29">
        <v>0.0</v>
      </c>
    </row>
    <row r="764">
      <c r="A764" s="30"/>
      <c r="B764" s="30"/>
      <c r="C764" s="30"/>
      <c r="D764" s="30" t="s">
        <v>835</v>
      </c>
      <c r="E764" s="30"/>
      <c r="F764" s="30"/>
      <c r="G764" s="30" t="s">
        <v>835</v>
      </c>
      <c r="H764" s="31"/>
      <c r="I764" s="30"/>
      <c r="J764" s="30"/>
      <c r="K764" s="30"/>
      <c r="L764" s="30"/>
      <c r="M764" s="30"/>
      <c r="N764" s="30"/>
      <c r="O764" s="30"/>
      <c r="P764" s="30"/>
      <c r="Q764" s="66"/>
      <c r="R764" s="29">
        <v>0.0</v>
      </c>
    </row>
    <row r="765">
      <c r="A765" s="30"/>
      <c r="B765" s="30"/>
      <c r="C765" s="30"/>
      <c r="D765" s="30" t="s">
        <v>835</v>
      </c>
      <c r="E765" s="30"/>
      <c r="F765" s="30"/>
      <c r="G765" s="30" t="s">
        <v>835</v>
      </c>
      <c r="H765" s="31"/>
      <c r="I765" s="30"/>
      <c r="J765" s="30"/>
      <c r="K765" s="30"/>
      <c r="L765" s="30"/>
      <c r="M765" s="30"/>
      <c r="N765" s="30"/>
      <c r="O765" s="30"/>
      <c r="P765" s="30"/>
      <c r="Q765" s="66"/>
      <c r="R765" s="29">
        <v>0.0</v>
      </c>
    </row>
    <row r="766">
      <c r="A766" s="30"/>
      <c r="B766" s="30"/>
      <c r="C766" s="30"/>
      <c r="D766" s="30" t="s">
        <v>835</v>
      </c>
      <c r="E766" s="30"/>
      <c r="F766" s="30"/>
      <c r="G766" s="30" t="s">
        <v>835</v>
      </c>
      <c r="H766" s="31"/>
      <c r="I766" s="30"/>
      <c r="J766" s="30"/>
      <c r="K766" s="30"/>
      <c r="L766" s="30"/>
      <c r="M766" s="30"/>
      <c r="N766" s="30"/>
      <c r="O766" s="30"/>
      <c r="P766" s="30"/>
      <c r="Q766" s="66"/>
      <c r="R766" s="29">
        <v>0.0</v>
      </c>
    </row>
    <row r="767">
      <c r="A767" s="30"/>
      <c r="B767" s="30"/>
      <c r="C767" s="30"/>
      <c r="D767" s="30" t="s">
        <v>835</v>
      </c>
      <c r="E767" s="30"/>
      <c r="F767" s="30"/>
      <c r="G767" s="30" t="s">
        <v>835</v>
      </c>
      <c r="H767" s="31"/>
      <c r="I767" s="30"/>
      <c r="J767" s="30"/>
      <c r="K767" s="30"/>
      <c r="L767" s="30"/>
      <c r="M767" s="30"/>
      <c r="N767" s="30"/>
      <c r="O767" s="30"/>
      <c r="P767" s="30"/>
      <c r="Q767" s="66"/>
      <c r="R767" s="29">
        <v>0.0</v>
      </c>
    </row>
    <row r="768">
      <c r="A768" s="30"/>
      <c r="B768" s="30"/>
      <c r="C768" s="30"/>
      <c r="D768" s="30" t="s">
        <v>835</v>
      </c>
      <c r="E768" s="30"/>
      <c r="F768" s="30"/>
      <c r="G768" s="30" t="s">
        <v>835</v>
      </c>
      <c r="H768" s="31"/>
      <c r="I768" s="30"/>
      <c r="J768" s="30"/>
      <c r="K768" s="30"/>
      <c r="L768" s="30"/>
      <c r="M768" s="30"/>
      <c r="N768" s="30"/>
      <c r="O768" s="30"/>
      <c r="P768" s="30"/>
      <c r="Q768" s="66"/>
      <c r="R768" s="29">
        <v>0.0</v>
      </c>
    </row>
    <row r="769">
      <c r="A769" s="30"/>
      <c r="B769" s="30"/>
      <c r="C769" s="30"/>
      <c r="D769" s="30" t="s">
        <v>835</v>
      </c>
      <c r="E769" s="30"/>
      <c r="F769" s="30"/>
      <c r="G769" s="30" t="s">
        <v>835</v>
      </c>
      <c r="H769" s="31"/>
      <c r="I769" s="30"/>
      <c r="J769" s="30"/>
      <c r="K769" s="30"/>
      <c r="L769" s="30"/>
      <c r="M769" s="30"/>
      <c r="N769" s="30"/>
      <c r="O769" s="30"/>
      <c r="P769" s="30"/>
      <c r="Q769" s="66"/>
      <c r="R769" s="29">
        <v>0.0</v>
      </c>
    </row>
    <row r="770">
      <c r="A770" s="30"/>
      <c r="B770" s="30"/>
      <c r="C770" s="30"/>
      <c r="D770" s="30" t="s">
        <v>835</v>
      </c>
      <c r="E770" s="30"/>
      <c r="F770" s="30"/>
      <c r="G770" s="30" t="s">
        <v>835</v>
      </c>
      <c r="H770" s="31"/>
      <c r="I770" s="30"/>
      <c r="J770" s="30"/>
      <c r="K770" s="30"/>
      <c r="L770" s="30"/>
      <c r="M770" s="30"/>
      <c r="N770" s="30"/>
      <c r="O770" s="30"/>
      <c r="P770" s="30"/>
      <c r="Q770" s="66"/>
      <c r="R770" s="29">
        <v>0.0</v>
      </c>
    </row>
    <row r="771">
      <c r="A771" s="30"/>
      <c r="B771" s="30"/>
      <c r="C771" s="30"/>
      <c r="D771" s="30" t="s">
        <v>835</v>
      </c>
      <c r="E771" s="30"/>
      <c r="F771" s="30"/>
      <c r="G771" s="30" t="s">
        <v>835</v>
      </c>
      <c r="H771" s="31"/>
      <c r="I771" s="30"/>
      <c r="J771" s="30"/>
      <c r="K771" s="30"/>
      <c r="L771" s="30"/>
      <c r="M771" s="30"/>
      <c r="N771" s="30"/>
      <c r="O771" s="30"/>
      <c r="P771" s="30"/>
      <c r="Q771" s="66"/>
      <c r="R771" s="29">
        <v>0.0</v>
      </c>
    </row>
    <row r="772">
      <c r="A772" s="30"/>
      <c r="B772" s="30"/>
      <c r="C772" s="30"/>
      <c r="D772" s="30" t="s">
        <v>835</v>
      </c>
      <c r="E772" s="30"/>
      <c r="F772" s="30"/>
      <c r="G772" s="30" t="s">
        <v>835</v>
      </c>
      <c r="H772" s="31"/>
      <c r="I772" s="30"/>
      <c r="J772" s="30"/>
      <c r="K772" s="30"/>
      <c r="L772" s="30"/>
      <c r="M772" s="30"/>
      <c r="N772" s="30"/>
      <c r="O772" s="30"/>
      <c r="P772" s="30"/>
      <c r="Q772" s="66"/>
      <c r="R772" s="29">
        <v>0.0</v>
      </c>
    </row>
    <row r="773">
      <c r="A773" s="30"/>
      <c r="B773" s="30"/>
      <c r="C773" s="30"/>
      <c r="D773" s="30" t="s">
        <v>835</v>
      </c>
      <c r="E773" s="30"/>
      <c r="F773" s="30"/>
      <c r="G773" s="30" t="s">
        <v>835</v>
      </c>
      <c r="H773" s="31"/>
      <c r="I773" s="30"/>
      <c r="J773" s="30"/>
      <c r="K773" s="30"/>
      <c r="L773" s="30"/>
      <c r="M773" s="30"/>
      <c r="N773" s="30"/>
      <c r="O773" s="30"/>
      <c r="P773" s="30"/>
      <c r="Q773" s="66"/>
      <c r="R773" s="29">
        <v>0.0</v>
      </c>
    </row>
    <row r="774">
      <c r="A774" s="30"/>
      <c r="B774" s="30"/>
      <c r="C774" s="30"/>
      <c r="D774" s="30" t="s">
        <v>835</v>
      </c>
      <c r="E774" s="30"/>
      <c r="F774" s="30"/>
      <c r="G774" s="30" t="s">
        <v>835</v>
      </c>
      <c r="H774" s="31"/>
      <c r="I774" s="30"/>
      <c r="J774" s="30"/>
      <c r="K774" s="30"/>
      <c r="L774" s="30"/>
      <c r="M774" s="30"/>
      <c r="N774" s="30"/>
      <c r="O774" s="30"/>
      <c r="P774" s="30"/>
      <c r="Q774" s="66"/>
      <c r="R774" s="29">
        <v>0.0</v>
      </c>
    </row>
    <row r="775">
      <c r="A775" s="30"/>
      <c r="B775" s="30"/>
      <c r="C775" s="30"/>
      <c r="D775" s="30" t="s">
        <v>835</v>
      </c>
      <c r="E775" s="30"/>
      <c r="F775" s="30"/>
      <c r="G775" s="30" t="s">
        <v>835</v>
      </c>
      <c r="H775" s="31"/>
      <c r="I775" s="30"/>
      <c r="J775" s="30"/>
      <c r="K775" s="30"/>
      <c r="L775" s="30"/>
      <c r="M775" s="30"/>
      <c r="N775" s="30"/>
      <c r="O775" s="30"/>
      <c r="P775" s="30"/>
      <c r="Q775" s="66"/>
      <c r="R775" s="29">
        <v>0.0</v>
      </c>
    </row>
    <row r="776">
      <c r="A776" s="30"/>
      <c r="B776" s="30"/>
      <c r="C776" s="30"/>
      <c r="D776" s="30" t="s">
        <v>835</v>
      </c>
      <c r="E776" s="30"/>
      <c r="F776" s="30"/>
      <c r="G776" s="30" t="s">
        <v>835</v>
      </c>
      <c r="H776" s="31"/>
      <c r="I776" s="30"/>
      <c r="J776" s="30"/>
      <c r="K776" s="30"/>
      <c r="L776" s="30"/>
      <c r="M776" s="30"/>
      <c r="N776" s="30"/>
      <c r="O776" s="30"/>
      <c r="P776" s="30"/>
      <c r="Q776" s="66"/>
      <c r="R776" s="29">
        <v>0.0</v>
      </c>
    </row>
    <row r="777">
      <c r="A777" s="30"/>
      <c r="B777" s="30"/>
      <c r="C777" s="30"/>
      <c r="D777" s="30" t="s">
        <v>835</v>
      </c>
      <c r="E777" s="30"/>
      <c r="F777" s="30"/>
      <c r="G777" s="30" t="s">
        <v>835</v>
      </c>
      <c r="H777" s="31"/>
      <c r="I777" s="30"/>
      <c r="J777" s="30"/>
      <c r="K777" s="30"/>
      <c r="L777" s="30"/>
      <c r="M777" s="30"/>
      <c r="N777" s="30"/>
      <c r="O777" s="30"/>
      <c r="P777" s="30"/>
      <c r="Q777" s="66"/>
      <c r="R777" s="29">
        <v>0.0</v>
      </c>
    </row>
    <row r="778">
      <c r="A778" s="30"/>
      <c r="B778" s="30"/>
      <c r="C778" s="30"/>
      <c r="D778" s="30" t="s">
        <v>835</v>
      </c>
      <c r="E778" s="30"/>
      <c r="F778" s="30"/>
      <c r="G778" s="30" t="s">
        <v>835</v>
      </c>
      <c r="H778" s="31"/>
      <c r="I778" s="30"/>
      <c r="J778" s="30"/>
      <c r="K778" s="30"/>
      <c r="L778" s="30"/>
      <c r="M778" s="30"/>
      <c r="N778" s="30"/>
      <c r="O778" s="30"/>
      <c r="P778" s="30"/>
      <c r="Q778" s="66"/>
      <c r="R778" s="29">
        <v>0.0</v>
      </c>
    </row>
    <row r="779">
      <c r="A779" s="30"/>
      <c r="B779" s="30"/>
      <c r="C779" s="30"/>
      <c r="D779" s="30" t="s">
        <v>835</v>
      </c>
      <c r="E779" s="30"/>
      <c r="F779" s="30"/>
      <c r="G779" s="30" t="s">
        <v>835</v>
      </c>
      <c r="H779" s="31"/>
      <c r="I779" s="30"/>
      <c r="J779" s="30"/>
      <c r="K779" s="30"/>
      <c r="L779" s="30"/>
      <c r="M779" s="30"/>
      <c r="N779" s="30"/>
      <c r="O779" s="30"/>
      <c r="P779" s="30"/>
      <c r="Q779" s="66"/>
      <c r="R779" s="29">
        <v>0.0</v>
      </c>
    </row>
    <row r="780">
      <c r="A780" s="30"/>
      <c r="B780" s="30"/>
      <c r="C780" s="30"/>
      <c r="D780" s="30" t="s">
        <v>835</v>
      </c>
      <c r="E780" s="30"/>
      <c r="F780" s="30"/>
      <c r="G780" s="30" t="s">
        <v>835</v>
      </c>
      <c r="H780" s="31"/>
      <c r="I780" s="30"/>
      <c r="J780" s="30"/>
      <c r="K780" s="30"/>
      <c r="L780" s="30"/>
      <c r="M780" s="30"/>
      <c r="N780" s="30"/>
      <c r="O780" s="30"/>
      <c r="P780" s="30"/>
      <c r="Q780" s="66"/>
      <c r="R780" s="29">
        <v>0.0</v>
      </c>
    </row>
    <row r="781">
      <c r="A781" s="30"/>
      <c r="B781" s="30"/>
      <c r="C781" s="30"/>
      <c r="D781" s="30" t="s">
        <v>835</v>
      </c>
      <c r="E781" s="30"/>
      <c r="F781" s="30"/>
      <c r="G781" s="30" t="s">
        <v>835</v>
      </c>
      <c r="H781" s="31"/>
      <c r="I781" s="30"/>
      <c r="J781" s="30"/>
      <c r="K781" s="30"/>
      <c r="L781" s="30"/>
      <c r="M781" s="30"/>
      <c r="N781" s="30"/>
      <c r="O781" s="30"/>
      <c r="P781" s="30"/>
      <c r="Q781" s="66"/>
      <c r="R781" s="29">
        <v>0.0</v>
      </c>
    </row>
    <row r="782">
      <c r="A782" s="30"/>
      <c r="B782" s="30"/>
      <c r="C782" s="30"/>
      <c r="D782" s="30" t="s">
        <v>835</v>
      </c>
      <c r="E782" s="30"/>
      <c r="F782" s="30"/>
      <c r="G782" s="30" t="s">
        <v>835</v>
      </c>
      <c r="H782" s="31"/>
      <c r="I782" s="30"/>
      <c r="J782" s="30"/>
      <c r="K782" s="30"/>
      <c r="L782" s="30"/>
      <c r="M782" s="30"/>
      <c r="N782" s="30"/>
      <c r="O782" s="30"/>
      <c r="P782" s="30"/>
      <c r="Q782" s="66"/>
      <c r="R782" s="29">
        <v>0.0</v>
      </c>
    </row>
    <row r="783">
      <c r="A783" s="30"/>
      <c r="B783" s="30"/>
      <c r="C783" s="30"/>
      <c r="D783" s="30" t="s">
        <v>835</v>
      </c>
      <c r="E783" s="30"/>
      <c r="F783" s="30"/>
      <c r="G783" s="30" t="s">
        <v>835</v>
      </c>
      <c r="H783" s="31"/>
      <c r="I783" s="30"/>
      <c r="J783" s="30"/>
      <c r="K783" s="30"/>
      <c r="L783" s="30"/>
      <c r="M783" s="30"/>
      <c r="N783" s="30"/>
      <c r="O783" s="30"/>
      <c r="P783" s="30"/>
      <c r="Q783" s="66"/>
      <c r="R783" s="29">
        <v>0.0</v>
      </c>
    </row>
    <row r="784">
      <c r="A784" s="30"/>
      <c r="B784" s="30"/>
      <c r="C784" s="30"/>
      <c r="D784" s="30" t="s">
        <v>835</v>
      </c>
      <c r="E784" s="30"/>
      <c r="F784" s="30"/>
      <c r="G784" s="30" t="s">
        <v>835</v>
      </c>
      <c r="H784" s="31"/>
      <c r="I784" s="30"/>
      <c r="J784" s="30"/>
      <c r="K784" s="30"/>
      <c r="L784" s="30"/>
      <c r="M784" s="30"/>
      <c r="N784" s="30"/>
      <c r="O784" s="30"/>
      <c r="P784" s="30"/>
      <c r="Q784" s="66"/>
      <c r="R784" s="29">
        <v>0.0</v>
      </c>
    </row>
    <row r="785">
      <c r="A785" s="30"/>
      <c r="B785" s="30"/>
      <c r="C785" s="30"/>
      <c r="D785" s="30" t="s">
        <v>835</v>
      </c>
      <c r="E785" s="30"/>
      <c r="F785" s="30"/>
      <c r="G785" s="30" t="s">
        <v>835</v>
      </c>
      <c r="H785" s="31"/>
      <c r="I785" s="30"/>
      <c r="J785" s="30"/>
      <c r="K785" s="30"/>
      <c r="L785" s="30"/>
      <c r="M785" s="30"/>
      <c r="N785" s="30"/>
      <c r="O785" s="30"/>
      <c r="P785" s="30"/>
      <c r="Q785" s="66"/>
      <c r="R785" s="29">
        <v>0.0</v>
      </c>
    </row>
    <row r="786">
      <c r="A786" s="30"/>
      <c r="B786" s="30"/>
      <c r="C786" s="30"/>
      <c r="D786" s="30" t="s">
        <v>835</v>
      </c>
      <c r="E786" s="30"/>
      <c r="F786" s="30"/>
      <c r="G786" s="30" t="s">
        <v>835</v>
      </c>
      <c r="H786" s="31"/>
      <c r="I786" s="30"/>
      <c r="J786" s="30"/>
      <c r="K786" s="30"/>
      <c r="L786" s="30"/>
      <c r="M786" s="30"/>
      <c r="N786" s="30"/>
      <c r="O786" s="30"/>
      <c r="P786" s="30"/>
      <c r="Q786" s="66"/>
      <c r="R786" s="29">
        <v>0.0</v>
      </c>
    </row>
    <row r="787">
      <c r="A787" s="30"/>
      <c r="B787" s="30"/>
      <c r="C787" s="30"/>
      <c r="D787" s="30" t="s">
        <v>835</v>
      </c>
      <c r="E787" s="30"/>
      <c r="F787" s="30"/>
      <c r="G787" s="30" t="s">
        <v>835</v>
      </c>
      <c r="H787" s="31"/>
      <c r="I787" s="30"/>
      <c r="J787" s="30"/>
      <c r="K787" s="30"/>
      <c r="L787" s="30"/>
      <c r="M787" s="30"/>
      <c r="N787" s="30"/>
      <c r="O787" s="30"/>
      <c r="P787" s="30"/>
      <c r="Q787" s="66"/>
      <c r="R787" s="29">
        <v>0.0</v>
      </c>
    </row>
    <row r="788">
      <c r="A788" s="30"/>
      <c r="B788" s="30"/>
      <c r="C788" s="30"/>
      <c r="D788" s="30" t="s">
        <v>835</v>
      </c>
      <c r="E788" s="30"/>
      <c r="F788" s="30"/>
      <c r="G788" s="30" t="s">
        <v>835</v>
      </c>
      <c r="H788" s="31"/>
      <c r="I788" s="30"/>
      <c r="J788" s="30"/>
      <c r="K788" s="30"/>
      <c r="L788" s="30"/>
      <c r="M788" s="30"/>
      <c r="N788" s="30"/>
      <c r="O788" s="30"/>
      <c r="P788" s="30"/>
      <c r="Q788" s="66"/>
      <c r="R788" s="29">
        <v>0.0</v>
      </c>
    </row>
    <row r="789">
      <c r="A789" s="30"/>
      <c r="B789" s="30"/>
      <c r="C789" s="30"/>
      <c r="D789" s="30" t="s">
        <v>835</v>
      </c>
      <c r="E789" s="30"/>
      <c r="F789" s="30"/>
      <c r="G789" s="30" t="s">
        <v>835</v>
      </c>
      <c r="H789" s="31"/>
      <c r="I789" s="30"/>
      <c r="J789" s="30"/>
      <c r="K789" s="30"/>
      <c r="L789" s="30"/>
      <c r="M789" s="30"/>
      <c r="N789" s="30"/>
      <c r="O789" s="30"/>
      <c r="P789" s="30"/>
      <c r="Q789" s="66"/>
      <c r="R789" s="29">
        <v>0.0</v>
      </c>
    </row>
    <row r="790">
      <c r="A790" s="30"/>
      <c r="B790" s="30"/>
      <c r="C790" s="30"/>
      <c r="D790" s="30" t="s">
        <v>835</v>
      </c>
      <c r="E790" s="30"/>
      <c r="F790" s="30"/>
      <c r="G790" s="30" t="s">
        <v>835</v>
      </c>
      <c r="H790" s="31"/>
      <c r="I790" s="30"/>
      <c r="J790" s="30"/>
      <c r="K790" s="30"/>
      <c r="L790" s="30"/>
      <c r="M790" s="30"/>
      <c r="N790" s="30"/>
      <c r="O790" s="30"/>
      <c r="P790" s="30"/>
      <c r="Q790" s="66"/>
      <c r="R790" s="29">
        <v>0.0</v>
      </c>
    </row>
    <row r="791">
      <c r="A791" s="30"/>
      <c r="B791" s="30"/>
      <c r="C791" s="30"/>
      <c r="D791" s="30" t="s">
        <v>835</v>
      </c>
      <c r="E791" s="30"/>
      <c r="F791" s="30"/>
      <c r="G791" s="30" t="s">
        <v>835</v>
      </c>
      <c r="H791" s="31"/>
      <c r="I791" s="30"/>
      <c r="J791" s="30"/>
      <c r="K791" s="30"/>
      <c r="L791" s="30"/>
      <c r="M791" s="30"/>
      <c r="N791" s="30"/>
      <c r="O791" s="30"/>
      <c r="P791" s="30"/>
      <c r="Q791" s="66"/>
      <c r="R791" s="29">
        <v>0.0</v>
      </c>
    </row>
    <row r="792">
      <c r="A792" s="30"/>
      <c r="B792" s="30"/>
      <c r="C792" s="30"/>
      <c r="D792" s="30" t="s">
        <v>835</v>
      </c>
      <c r="E792" s="30"/>
      <c r="F792" s="30"/>
      <c r="G792" s="30" t="s">
        <v>835</v>
      </c>
      <c r="H792" s="31"/>
      <c r="I792" s="30"/>
      <c r="J792" s="30"/>
      <c r="K792" s="30"/>
      <c r="L792" s="30"/>
      <c r="M792" s="30"/>
      <c r="N792" s="30"/>
      <c r="O792" s="30"/>
      <c r="P792" s="30"/>
      <c r="Q792" s="66"/>
      <c r="R792" s="29">
        <v>0.0</v>
      </c>
    </row>
    <row r="793">
      <c r="A793" s="30"/>
      <c r="B793" s="30"/>
      <c r="C793" s="30"/>
      <c r="D793" s="30" t="s">
        <v>835</v>
      </c>
      <c r="E793" s="30"/>
      <c r="F793" s="30"/>
      <c r="G793" s="30" t="s">
        <v>835</v>
      </c>
      <c r="H793" s="31"/>
      <c r="I793" s="30"/>
      <c r="J793" s="30"/>
      <c r="K793" s="30"/>
      <c r="L793" s="30"/>
      <c r="M793" s="30"/>
      <c r="N793" s="30"/>
      <c r="O793" s="30"/>
      <c r="P793" s="30"/>
      <c r="Q793" s="66"/>
      <c r="R793" s="29">
        <v>0.0</v>
      </c>
    </row>
    <row r="794">
      <c r="A794" s="30"/>
      <c r="B794" s="30"/>
      <c r="C794" s="30"/>
      <c r="D794" s="30" t="s">
        <v>835</v>
      </c>
      <c r="E794" s="30"/>
      <c r="F794" s="30"/>
      <c r="G794" s="30" t="s">
        <v>835</v>
      </c>
      <c r="H794" s="31"/>
      <c r="I794" s="30"/>
      <c r="J794" s="30"/>
      <c r="K794" s="30"/>
      <c r="L794" s="30"/>
      <c r="M794" s="30"/>
      <c r="N794" s="30"/>
      <c r="O794" s="30"/>
      <c r="P794" s="30"/>
      <c r="Q794" s="66"/>
      <c r="R794" s="29">
        <v>0.0</v>
      </c>
    </row>
    <row r="795">
      <c r="A795" s="30"/>
      <c r="B795" s="30"/>
      <c r="C795" s="30"/>
      <c r="D795" s="30" t="s">
        <v>835</v>
      </c>
      <c r="E795" s="30"/>
      <c r="F795" s="30"/>
      <c r="G795" s="30" t="s">
        <v>835</v>
      </c>
      <c r="H795" s="31"/>
      <c r="I795" s="30"/>
      <c r="J795" s="30"/>
      <c r="K795" s="30"/>
      <c r="L795" s="30"/>
      <c r="M795" s="30"/>
      <c r="N795" s="30"/>
      <c r="O795" s="30"/>
      <c r="P795" s="30"/>
      <c r="Q795" s="66"/>
      <c r="R795" s="29">
        <v>0.0</v>
      </c>
    </row>
    <row r="796">
      <c r="A796" s="30"/>
      <c r="B796" s="30"/>
      <c r="C796" s="30"/>
      <c r="D796" s="30" t="s">
        <v>835</v>
      </c>
      <c r="E796" s="30"/>
      <c r="F796" s="30"/>
      <c r="G796" s="30" t="s">
        <v>835</v>
      </c>
      <c r="H796" s="31"/>
      <c r="I796" s="30"/>
      <c r="J796" s="30"/>
      <c r="K796" s="30"/>
      <c r="L796" s="30"/>
      <c r="M796" s="30"/>
      <c r="N796" s="30"/>
      <c r="O796" s="30"/>
      <c r="P796" s="30"/>
      <c r="Q796" s="66"/>
      <c r="R796" s="29">
        <v>0.0</v>
      </c>
    </row>
    <row r="797">
      <c r="A797" s="30"/>
      <c r="B797" s="30"/>
      <c r="C797" s="30"/>
      <c r="D797" s="30" t="s">
        <v>835</v>
      </c>
      <c r="E797" s="30"/>
      <c r="F797" s="30"/>
      <c r="G797" s="30" t="s">
        <v>835</v>
      </c>
      <c r="H797" s="31"/>
      <c r="I797" s="30"/>
      <c r="J797" s="30"/>
      <c r="K797" s="30"/>
      <c r="L797" s="30"/>
      <c r="M797" s="30"/>
      <c r="N797" s="30"/>
      <c r="O797" s="30"/>
      <c r="P797" s="30"/>
      <c r="Q797" s="66"/>
      <c r="R797" s="29">
        <v>0.0</v>
      </c>
    </row>
    <row r="798">
      <c r="A798" s="30"/>
      <c r="B798" s="30"/>
      <c r="C798" s="30"/>
      <c r="D798" s="30" t="s">
        <v>835</v>
      </c>
      <c r="E798" s="30"/>
      <c r="F798" s="30"/>
      <c r="G798" s="30" t="s">
        <v>835</v>
      </c>
      <c r="H798" s="31"/>
      <c r="I798" s="30"/>
      <c r="J798" s="30"/>
      <c r="K798" s="30"/>
      <c r="L798" s="30"/>
      <c r="M798" s="30"/>
      <c r="N798" s="30"/>
      <c r="O798" s="30"/>
      <c r="P798" s="30"/>
      <c r="Q798" s="66"/>
      <c r="R798" s="29">
        <v>0.0</v>
      </c>
    </row>
    <row r="799">
      <c r="A799" s="30"/>
      <c r="B799" s="30"/>
      <c r="C799" s="30"/>
      <c r="D799" s="30" t="s">
        <v>835</v>
      </c>
      <c r="E799" s="30"/>
      <c r="F799" s="30"/>
      <c r="G799" s="30" t="s">
        <v>835</v>
      </c>
      <c r="H799" s="31"/>
      <c r="I799" s="30"/>
      <c r="J799" s="30"/>
      <c r="K799" s="30"/>
      <c r="L799" s="30"/>
      <c r="M799" s="30"/>
      <c r="N799" s="30"/>
      <c r="O799" s="30"/>
      <c r="P799" s="30"/>
      <c r="Q799" s="66"/>
      <c r="R799" s="29">
        <v>0.0</v>
      </c>
    </row>
    <row r="800">
      <c r="A800" s="30"/>
      <c r="B800" s="30"/>
      <c r="C800" s="30"/>
      <c r="D800" s="30" t="s">
        <v>835</v>
      </c>
      <c r="E800" s="30"/>
      <c r="F800" s="30"/>
      <c r="G800" s="30" t="s">
        <v>835</v>
      </c>
      <c r="H800" s="31"/>
      <c r="I800" s="30"/>
      <c r="J800" s="30"/>
      <c r="K800" s="30"/>
      <c r="L800" s="30"/>
      <c r="M800" s="30"/>
      <c r="N800" s="30"/>
      <c r="O800" s="30"/>
      <c r="P800" s="30"/>
      <c r="Q800" s="66"/>
      <c r="R800" s="29">
        <v>0.0</v>
      </c>
    </row>
    <row r="801">
      <c r="A801" s="30"/>
      <c r="B801" s="30"/>
      <c r="C801" s="30"/>
      <c r="D801" s="30" t="s">
        <v>835</v>
      </c>
      <c r="E801" s="30"/>
      <c r="F801" s="30"/>
      <c r="G801" s="30" t="s">
        <v>835</v>
      </c>
      <c r="H801" s="31"/>
      <c r="I801" s="30"/>
      <c r="J801" s="30"/>
      <c r="K801" s="30"/>
      <c r="L801" s="30"/>
      <c r="M801" s="30"/>
      <c r="N801" s="30"/>
      <c r="O801" s="30"/>
      <c r="P801" s="30"/>
      <c r="Q801" s="66"/>
      <c r="R801" s="29">
        <v>0.0</v>
      </c>
    </row>
    <row r="802">
      <c r="A802" s="30"/>
      <c r="B802" s="30"/>
      <c r="C802" s="30"/>
      <c r="D802" s="30" t="s">
        <v>835</v>
      </c>
      <c r="E802" s="30"/>
      <c r="F802" s="30"/>
      <c r="G802" s="30" t="s">
        <v>835</v>
      </c>
      <c r="H802" s="31"/>
      <c r="I802" s="30"/>
      <c r="J802" s="30"/>
      <c r="K802" s="30"/>
      <c r="L802" s="30"/>
      <c r="M802" s="30"/>
      <c r="N802" s="30"/>
      <c r="O802" s="30"/>
      <c r="P802" s="30"/>
      <c r="Q802" s="66"/>
      <c r="R802" s="29">
        <v>0.0</v>
      </c>
    </row>
    <row r="803">
      <c r="A803" s="30"/>
      <c r="B803" s="30"/>
      <c r="C803" s="30"/>
      <c r="D803" s="30" t="s">
        <v>835</v>
      </c>
      <c r="E803" s="30"/>
      <c r="F803" s="30"/>
      <c r="G803" s="30" t="s">
        <v>835</v>
      </c>
      <c r="H803" s="31"/>
      <c r="I803" s="30"/>
      <c r="J803" s="30"/>
      <c r="K803" s="30"/>
      <c r="L803" s="30"/>
      <c r="M803" s="30"/>
      <c r="N803" s="30"/>
      <c r="O803" s="30"/>
      <c r="P803" s="30"/>
      <c r="Q803" s="66"/>
      <c r="R803" s="29">
        <v>0.0</v>
      </c>
    </row>
    <row r="804">
      <c r="A804" s="30"/>
      <c r="B804" s="30"/>
      <c r="C804" s="30"/>
      <c r="D804" s="30" t="s">
        <v>835</v>
      </c>
      <c r="E804" s="30"/>
      <c r="F804" s="30"/>
      <c r="G804" s="30" t="s">
        <v>835</v>
      </c>
      <c r="H804" s="31"/>
      <c r="I804" s="30"/>
      <c r="J804" s="30"/>
      <c r="K804" s="30"/>
      <c r="L804" s="30"/>
      <c r="M804" s="30"/>
      <c r="N804" s="30"/>
      <c r="O804" s="30"/>
      <c r="P804" s="30"/>
      <c r="Q804" s="66"/>
      <c r="R804" s="29">
        <v>0.0</v>
      </c>
    </row>
    <row r="805">
      <c r="A805" s="30"/>
      <c r="B805" s="30"/>
      <c r="C805" s="30"/>
      <c r="D805" s="30" t="s">
        <v>835</v>
      </c>
      <c r="E805" s="30"/>
      <c r="F805" s="30"/>
      <c r="G805" s="30" t="s">
        <v>835</v>
      </c>
      <c r="H805" s="31"/>
      <c r="I805" s="30"/>
      <c r="J805" s="30"/>
      <c r="K805" s="30"/>
      <c r="L805" s="30"/>
      <c r="M805" s="30"/>
      <c r="N805" s="30"/>
      <c r="O805" s="30"/>
      <c r="P805" s="30"/>
      <c r="Q805" s="66"/>
      <c r="R805" s="29">
        <v>0.0</v>
      </c>
    </row>
    <row r="806">
      <c r="A806" s="30"/>
      <c r="B806" s="30"/>
      <c r="C806" s="30"/>
      <c r="D806" s="30" t="s">
        <v>835</v>
      </c>
      <c r="E806" s="30"/>
      <c r="F806" s="30"/>
      <c r="G806" s="30" t="s">
        <v>835</v>
      </c>
      <c r="H806" s="31"/>
      <c r="I806" s="30"/>
      <c r="J806" s="30"/>
      <c r="K806" s="30"/>
      <c r="L806" s="30"/>
      <c r="M806" s="30"/>
      <c r="N806" s="30"/>
      <c r="O806" s="30"/>
      <c r="P806" s="30"/>
      <c r="Q806" s="66"/>
      <c r="R806" s="29">
        <v>0.0</v>
      </c>
    </row>
    <row r="807">
      <c r="A807" s="30"/>
      <c r="B807" s="30"/>
      <c r="C807" s="30"/>
      <c r="D807" s="30" t="s">
        <v>835</v>
      </c>
      <c r="E807" s="30"/>
      <c r="F807" s="30"/>
      <c r="G807" s="30" t="s">
        <v>835</v>
      </c>
      <c r="H807" s="31"/>
      <c r="I807" s="30"/>
      <c r="J807" s="30"/>
      <c r="K807" s="30"/>
      <c r="L807" s="30"/>
      <c r="M807" s="30"/>
      <c r="N807" s="30"/>
      <c r="O807" s="30"/>
      <c r="P807" s="30"/>
      <c r="Q807" s="66"/>
      <c r="R807" s="29">
        <v>0.0</v>
      </c>
    </row>
    <row r="808">
      <c r="A808" s="30"/>
      <c r="B808" s="30"/>
      <c r="C808" s="30"/>
      <c r="D808" s="30" t="s">
        <v>835</v>
      </c>
      <c r="E808" s="30"/>
      <c r="F808" s="30"/>
      <c r="G808" s="30" t="s">
        <v>835</v>
      </c>
      <c r="H808" s="31"/>
      <c r="I808" s="30"/>
      <c r="J808" s="30"/>
      <c r="K808" s="30"/>
      <c r="L808" s="30"/>
      <c r="M808" s="30"/>
      <c r="N808" s="30"/>
      <c r="O808" s="30"/>
      <c r="P808" s="30"/>
      <c r="Q808" s="66"/>
      <c r="R808" s="29">
        <v>0.0</v>
      </c>
    </row>
    <row r="809">
      <c r="A809" s="30"/>
      <c r="B809" s="30"/>
      <c r="C809" s="30"/>
      <c r="D809" s="30" t="s">
        <v>835</v>
      </c>
      <c r="E809" s="30"/>
      <c r="F809" s="30"/>
      <c r="G809" s="30" t="s">
        <v>835</v>
      </c>
      <c r="H809" s="31"/>
      <c r="I809" s="30"/>
      <c r="J809" s="30"/>
      <c r="K809" s="30"/>
      <c r="L809" s="30"/>
      <c r="M809" s="30"/>
      <c r="N809" s="30"/>
      <c r="O809" s="30"/>
      <c r="P809" s="30"/>
      <c r="Q809" s="66"/>
      <c r="R809" s="29">
        <v>0.0</v>
      </c>
    </row>
    <row r="810">
      <c r="A810" s="30"/>
      <c r="B810" s="30"/>
      <c r="C810" s="30"/>
      <c r="D810" s="30" t="s">
        <v>835</v>
      </c>
      <c r="E810" s="30"/>
      <c r="F810" s="30"/>
      <c r="G810" s="30" t="s">
        <v>835</v>
      </c>
      <c r="H810" s="31"/>
      <c r="I810" s="30"/>
      <c r="J810" s="30"/>
      <c r="K810" s="30"/>
      <c r="L810" s="30"/>
      <c r="M810" s="30"/>
      <c r="N810" s="30"/>
      <c r="O810" s="30"/>
      <c r="P810" s="30"/>
      <c r="Q810" s="66"/>
      <c r="R810" s="29">
        <v>0.0</v>
      </c>
    </row>
    <row r="811">
      <c r="A811" s="30"/>
      <c r="B811" s="30"/>
      <c r="C811" s="30"/>
      <c r="D811" s="30" t="s">
        <v>835</v>
      </c>
      <c r="E811" s="30"/>
      <c r="F811" s="30"/>
      <c r="G811" s="30" t="s">
        <v>835</v>
      </c>
      <c r="H811" s="31"/>
      <c r="I811" s="30"/>
      <c r="J811" s="30"/>
      <c r="K811" s="30"/>
      <c r="L811" s="30"/>
      <c r="M811" s="30"/>
      <c r="N811" s="30"/>
      <c r="O811" s="30"/>
      <c r="P811" s="30"/>
      <c r="Q811" s="66"/>
      <c r="R811" s="29">
        <v>0.0</v>
      </c>
    </row>
    <row r="812">
      <c r="A812" s="30"/>
      <c r="B812" s="30"/>
      <c r="C812" s="30"/>
      <c r="D812" s="30" t="s">
        <v>835</v>
      </c>
      <c r="E812" s="30"/>
      <c r="F812" s="30"/>
      <c r="G812" s="30" t="s">
        <v>835</v>
      </c>
      <c r="H812" s="31"/>
      <c r="I812" s="30"/>
      <c r="J812" s="30"/>
      <c r="K812" s="30"/>
      <c r="L812" s="30"/>
      <c r="M812" s="30"/>
      <c r="N812" s="30"/>
      <c r="O812" s="30"/>
      <c r="P812" s="30"/>
      <c r="Q812" s="66"/>
      <c r="R812" s="29">
        <v>0.0</v>
      </c>
    </row>
    <row r="813">
      <c r="A813" s="30"/>
      <c r="B813" s="30"/>
      <c r="C813" s="30"/>
      <c r="D813" s="30" t="s">
        <v>835</v>
      </c>
      <c r="E813" s="30"/>
      <c r="F813" s="30"/>
      <c r="G813" s="30" t="s">
        <v>835</v>
      </c>
      <c r="H813" s="31"/>
      <c r="I813" s="30"/>
      <c r="J813" s="30"/>
      <c r="K813" s="30"/>
      <c r="L813" s="30"/>
      <c r="M813" s="30"/>
      <c r="N813" s="30"/>
      <c r="O813" s="30"/>
      <c r="P813" s="30"/>
      <c r="Q813" s="66"/>
      <c r="R813" s="29">
        <v>0.0</v>
      </c>
    </row>
    <row r="814">
      <c r="A814" s="30"/>
      <c r="B814" s="30"/>
      <c r="C814" s="30"/>
      <c r="D814" s="30" t="s">
        <v>835</v>
      </c>
      <c r="E814" s="30"/>
      <c r="F814" s="30"/>
      <c r="G814" s="30" t="s">
        <v>835</v>
      </c>
      <c r="H814" s="31"/>
      <c r="I814" s="30"/>
      <c r="J814" s="30"/>
      <c r="K814" s="30"/>
      <c r="L814" s="30"/>
      <c r="M814" s="30"/>
      <c r="N814" s="30"/>
      <c r="O814" s="30"/>
      <c r="P814" s="30"/>
      <c r="Q814" s="66"/>
      <c r="R814" s="29">
        <v>0.0</v>
      </c>
    </row>
    <row r="815">
      <c r="A815" s="30"/>
      <c r="B815" s="30"/>
      <c r="C815" s="30"/>
      <c r="D815" s="30" t="s">
        <v>835</v>
      </c>
      <c r="E815" s="30"/>
      <c r="F815" s="30"/>
      <c r="G815" s="30" t="s">
        <v>835</v>
      </c>
      <c r="H815" s="31"/>
      <c r="I815" s="30"/>
      <c r="J815" s="30"/>
      <c r="K815" s="30"/>
      <c r="L815" s="30"/>
      <c r="M815" s="30"/>
      <c r="N815" s="30"/>
      <c r="O815" s="30"/>
      <c r="P815" s="30"/>
      <c r="Q815" s="66"/>
      <c r="R815" s="29">
        <v>0.0</v>
      </c>
    </row>
    <row r="816">
      <c r="A816" s="30"/>
      <c r="B816" s="30"/>
      <c r="C816" s="30"/>
      <c r="D816" s="30" t="s">
        <v>835</v>
      </c>
      <c r="E816" s="30"/>
      <c r="F816" s="30"/>
      <c r="G816" s="30" t="s">
        <v>835</v>
      </c>
      <c r="H816" s="31"/>
      <c r="I816" s="30"/>
      <c r="J816" s="30"/>
      <c r="K816" s="30"/>
      <c r="L816" s="30"/>
      <c r="M816" s="30"/>
      <c r="N816" s="30"/>
      <c r="O816" s="30"/>
      <c r="P816" s="30"/>
      <c r="Q816" s="66"/>
      <c r="R816" s="29">
        <v>0.0</v>
      </c>
    </row>
    <row r="817">
      <c r="A817" s="30"/>
      <c r="B817" s="30"/>
      <c r="C817" s="30"/>
      <c r="D817" s="30" t="s">
        <v>835</v>
      </c>
      <c r="E817" s="30"/>
      <c r="F817" s="30"/>
      <c r="G817" s="30" t="s">
        <v>835</v>
      </c>
      <c r="H817" s="31"/>
      <c r="I817" s="30"/>
      <c r="J817" s="30"/>
      <c r="K817" s="30"/>
      <c r="L817" s="30"/>
      <c r="M817" s="30"/>
      <c r="N817" s="30"/>
      <c r="O817" s="30"/>
      <c r="P817" s="30"/>
      <c r="Q817" s="66"/>
      <c r="R817" s="29">
        <v>0.0</v>
      </c>
    </row>
    <row r="818">
      <c r="A818" s="30"/>
      <c r="B818" s="30"/>
      <c r="C818" s="30"/>
      <c r="D818" s="30" t="s">
        <v>835</v>
      </c>
      <c r="E818" s="30"/>
      <c r="F818" s="30"/>
      <c r="G818" s="30" t="s">
        <v>835</v>
      </c>
      <c r="H818" s="31"/>
      <c r="I818" s="30"/>
      <c r="J818" s="30"/>
      <c r="K818" s="30"/>
      <c r="L818" s="30"/>
      <c r="M818" s="30"/>
      <c r="N818" s="30"/>
      <c r="O818" s="30"/>
      <c r="P818" s="30"/>
      <c r="Q818" s="66"/>
      <c r="R818" s="29">
        <v>0.0</v>
      </c>
    </row>
    <row r="819">
      <c r="A819" s="30"/>
      <c r="B819" s="30"/>
      <c r="C819" s="30"/>
      <c r="D819" s="30" t="s">
        <v>835</v>
      </c>
      <c r="E819" s="30"/>
      <c r="F819" s="30"/>
      <c r="G819" s="30" t="s">
        <v>835</v>
      </c>
      <c r="H819" s="31"/>
      <c r="I819" s="30"/>
      <c r="J819" s="30"/>
      <c r="K819" s="30"/>
      <c r="L819" s="30"/>
      <c r="M819" s="30"/>
      <c r="N819" s="30"/>
      <c r="O819" s="30"/>
      <c r="P819" s="30"/>
      <c r="Q819" s="66"/>
      <c r="R819" s="29">
        <v>0.0</v>
      </c>
    </row>
    <row r="820">
      <c r="A820" s="30"/>
      <c r="B820" s="30"/>
      <c r="C820" s="30"/>
      <c r="D820" s="30" t="s">
        <v>835</v>
      </c>
      <c r="E820" s="30"/>
      <c r="F820" s="30"/>
      <c r="G820" s="30" t="s">
        <v>835</v>
      </c>
      <c r="H820" s="31"/>
      <c r="I820" s="30"/>
      <c r="J820" s="30"/>
      <c r="K820" s="30"/>
      <c r="L820" s="30"/>
      <c r="M820" s="30"/>
      <c r="N820" s="30"/>
      <c r="O820" s="30"/>
      <c r="P820" s="30"/>
      <c r="Q820" s="66"/>
      <c r="R820" s="29">
        <v>0.0</v>
      </c>
    </row>
    <row r="821">
      <c r="A821" s="30"/>
      <c r="B821" s="30"/>
      <c r="C821" s="30"/>
      <c r="D821" s="30" t="s">
        <v>835</v>
      </c>
      <c r="E821" s="30"/>
      <c r="F821" s="30"/>
      <c r="G821" s="30" t="s">
        <v>835</v>
      </c>
      <c r="H821" s="31"/>
      <c r="I821" s="30"/>
      <c r="J821" s="30"/>
      <c r="K821" s="30"/>
      <c r="L821" s="30"/>
      <c r="M821" s="30"/>
      <c r="N821" s="30"/>
      <c r="O821" s="30"/>
      <c r="P821" s="30"/>
      <c r="Q821" s="66"/>
      <c r="R821" s="29">
        <v>0.0</v>
      </c>
    </row>
    <row r="822">
      <c r="A822" s="30"/>
      <c r="B822" s="30"/>
      <c r="C822" s="30"/>
      <c r="D822" s="30" t="s">
        <v>835</v>
      </c>
      <c r="E822" s="30"/>
      <c r="F822" s="30"/>
      <c r="G822" s="30" t="s">
        <v>835</v>
      </c>
      <c r="H822" s="31"/>
      <c r="I822" s="30"/>
      <c r="J822" s="30"/>
      <c r="K822" s="30"/>
      <c r="L822" s="30"/>
      <c r="M822" s="30"/>
      <c r="N822" s="30"/>
      <c r="O822" s="30"/>
      <c r="P822" s="30"/>
      <c r="Q822" s="66"/>
      <c r="R822" s="29">
        <v>0.0</v>
      </c>
    </row>
    <row r="823">
      <c r="A823" s="30"/>
      <c r="B823" s="30"/>
      <c r="C823" s="30"/>
      <c r="D823" s="30" t="s">
        <v>835</v>
      </c>
      <c r="E823" s="30"/>
      <c r="F823" s="30"/>
      <c r="G823" s="30" t="s">
        <v>835</v>
      </c>
      <c r="H823" s="31"/>
      <c r="I823" s="30"/>
      <c r="J823" s="30"/>
      <c r="K823" s="30"/>
      <c r="L823" s="30"/>
      <c r="M823" s="30"/>
      <c r="N823" s="30"/>
      <c r="O823" s="30"/>
      <c r="P823" s="30"/>
      <c r="Q823" s="66"/>
      <c r="R823" s="29">
        <v>0.0</v>
      </c>
    </row>
    <row r="824">
      <c r="A824" s="30"/>
      <c r="B824" s="30"/>
      <c r="C824" s="30"/>
      <c r="D824" s="30" t="s">
        <v>835</v>
      </c>
      <c r="E824" s="30"/>
      <c r="F824" s="30"/>
      <c r="G824" s="30" t="s">
        <v>835</v>
      </c>
      <c r="H824" s="31"/>
      <c r="I824" s="30"/>
      <c r="J824" s="30"/>
      <c r="K824" s="30"/>
      <c r="L824" s="30"/>
      <c r="M824" s="30"/>
      <c r="N824" s="30"/>
      <c r="O824" s="30"/>
      <c r="P824" s="30"/>
      <c r="Q824" s="66"/>
      <c r="R824" s="29">
        <v>0.0</v>
      </c>
    </row>
    <row r="825">
      <c r="A825" s="30"/>
      <c r="B825" s="30"/>
      <c r="C825" s="30"/>
      <c r="D825" s="30" t="s">
        <v>835</v>
      </c>
      <c r="E825" s="30"/>
      <c r="F825" s="30"/>
      <c r="G825" s="30" t="s">
        <v>835</v>
      </c>
      <c r="H825" s="31"/>
      <c r="I825" s="30"/>
      <c r="J825" s="30"/>
      <c r="K825" s="30"/>
      <c r="L825" s="30"/>
      <c r="M825" s="30"/>
      <c r="N825" s="30"/>
      <c r="O825" s="30"/>
      <c r="P825" s="30"/>
      <c r="Q825" s="66"/>
      <c r="R825" s="29">
        <v>0.0</v>
      </c>
    </row>
    <row r="826">
      <c r="A826" s="30"/>
      <c r="B826" s="30"/>
      <c r="C826" s="30"/>
      <c r="D826" s="30" t="s">
        <v>835</v>
      </c>
      <c r="E826" s="30"/>
      <c r="F826" s="30"/>
      <c r="G826" s="30" t="s">
        <v>835</v>
      </c>
      <c r="H826" s="31"/>
      <c r="I826" s="30"/>
      <c r="J826" s="30"/>
      <c r="K826" s="30"/>
      <c r="L826" s="30"/>
      <c r="M826" s="30"/>
      <c r="N826" s="30"/>
      <c r="O826" s="30"/>
      <c r="P826" s="30"/>
      <c r="Q826" s="66"/>
      <c r="R826" s="29">
        <v>0.0</v>
      </c>
    </row>
    <row r="827">
      <c r="A827" s="30"/>
      <c r="B827" s="30"/>
      <c r="C827" s="30"/>
      <c r="D827" s="30" t="s">
        <v>835</v>
      </c>
      <c r="E827" s="30"/>
      <c r="F827" s="30"/>
      <c r="G827" s="30" t="s">
        <v>835</v>
      </c>
      <c r="H827" s="31"/>
      <c r="I827" s="30"/>
      <c r="J827" s="30"/>
      <c r="K827" s="30"/>
      <c r="L827" s="30"/>
      <c r="M827" s="30"/>
      <c r="N827" s="30"/>
      <c r="O827" s="30"/>
      <c r="P827" s="30"/>
      <c r="Q827" s="66"/>
      <c r="R827" s="29">
        <v>0.0</v>
      </c>
    </row>
    <row r="828">
      <c r="A828" s="30"/>
      <c r="B828" s="30"/>
      <c r="C828" s="30"/>
      <c r="D828" s="30" t="s">
        <v>835</v>
      </c>
      <c r="E828" s="30"/>
      <c r="F828" s="30"/>
      <c r="G828" s="30" t="s">
        <v>835</v>
      </c>
      <c r="H828" s="31"/>
      <c r="I828" s="30"/>
      <c r="J828" s="30"/>
      <c r="K828" s="30"/>
      <c r="L828" s="30"/>
      <c r="M828" s="30"/>
      <c r="N828" s="30"/>
      <c r="O828" s="30"/>
      <c r="P828" s="30"/>
      <c r="Q828" s="66"/>
      <c r="R828" s="29">
        <v>0.0</v>
      </c>
    </row>
    <row r="829">
      <c r="A829" s="30"/>
      <c r="B829" s="30"/>
      <c r="C829" s="30"/>
      <c r="D829" s="30" t="s">
        <v>835</v>
      </c>
      <c r="E829" s="30"/>
      <c r="F829" s="30"/>
      <c r="G829" s="30" t="s">
        <v>835</v>
      </c>
      <c r="H829" s="31"/>
      <c r="I829" s="30"/>
      <c r="J829" s="30"/>
      <c r="K829" s="30"/>
      <c r="L829" s="30"/>
      <c r="M829" s="30"/>
      <c r="N829" s="30"/>
      <c r="O829" s="30"/>
      <c r="P829" s="30"/>
      <c r="Q829" s="66"/>
      <c r="R829" s="29">
        <v>0.0</v>
      </c>
    </row>
    <row r="830">
      <c r="A830" s="30"/>
      <c r="B830" s="30"/>
      <c r="C830" s="30"/>
      <c r="D830" s="30" t="s">
        <v>835</v>
      </c>
      <c r="E830" s="30"/>
      <c r="F830" s="30"/>
      <c r="G830" s="30" t="s">
        <v>835</v>
      </c>
      <c r="H830" s="31"/>
      <c r="I830" s="30"/>
      <c r="J830" s="30"/>
      <c r="K830" s="30"/>
      <c r="L830" s="30"/>
      <c r="M830" s="30"/>
      <c r="N830" s="30"/>
      <c r="O830" s="30"/>
      <c r="P830" s="30"/>
      <c r="Q830" s="66"/>
      <c r="R830" s="29">
        <v>0.0</v>
      </c>
    </row>
    <row r="831">
      <c r="A831" s="30"/>
      <c r="B831" s="30"/>
      <c r="C831" s="30"/>
      <c r="D831" s="30" t="s">
        <v>835</v>
      </c>
      <c r="E831" s="30"/>
      <c r="F831" s="30"/>
      <c r="G831" s="30" t="s">
        <v>835</v>
      </c>
      <c r="H831" s="31"/>
      <c r="I831" s="30"/>
      <c r="J831" s="30"/>
      <c r="K831" s="30"/>
      <c r="L831" s="30"/>
      <c r="M831" s="30"/>
      <c r="N831" s="30"/>
      <c r="O831" s="30"/>
      <c r="P831" s="30"/>
      <c r="Q831" s="66"/>
      <c r="R831" s="29">
        <v>0.0</v>
      </c>
    </row>
    <row r="832">
      <c r="A832" s="30"/>
      <c r="B832" s="30"/>
      <c r="C832" s="30"/>
      <c r="D832" s="30" t="s">
        <v>835</v>
      </c>
      <c r="E832" s="30"/>
      <c r="F832" s="30"/>
      <c r="G832" s="30" t="s">
        <v>835</v>
      </c>
      <c r="H832" s="31"/>
      <c r="I832" s="30"/>
      <c r="J832" s="30"/>
      <c r="K832" s="30"/>
      <c r="L832" s="30"/>
      <c r="M832" s="30"/>
      <c r="N832" s="30"/>
      <c r="O832" s="30"/>
      <c r="P832" s="30"/>
      <c r="Q832" s="66"/>
      <c r="R832" s="29">
        <v>0.0</v>
      </c>
    </row>
    <row r="833">
      <c r="A833" s="30"/>
      <c r="B833" s="30"/>
      <c r="C833" s="30"/>
      <c r="D833" s="30" t="s">
        <v>835</v>
      </c>
      <c r="E833" s="30"/>
      <c r="F833" s="30"/>
      <c r="G833" s="30" t="s">
        <v>835</v>
      </c>
      <c r="H833" s="31"/>
      <c r="I833" s="30"/>
      <c r="J833" s="30"/>
      <c r="K833" s="30"/>
      <c r="L833" s="30"/>
      <c r="M833" s="30"/>
      <c r="N833" s="30"/>
      <c r="O833" s="30"/>
      <c r="P833" s="30"/>
      <c r="Q833" s="66"/>
      <c r="R833" s="29">
        <v>0.0</v>
      </c>
    </row>
    <row r="834">
      <c r="A834" s="30"/>
      <c r="B834" s="30"/>
      <c r="C834" s="30"/>
      <c r="D834" s="30" t="s">
        <v>835</v>
      </c>
      <c r="E834" s="30"/>
      <c r="F834" s="30"/>
      <c r="G834" s="30" t="s">
        <v>835</v>
      </c>
      <c r="H834" s="31"/>
      <c r="I834" s="30"/>
      <c r="J834" s="30"/>
      <c r="K834" s="30"/>
      <c r="L834" s="30"/>
      <c r="M834" s="30"/>
      <c r="N834" s="30"/>
      <c r="O834" s="30"/>
      <c r="P834" s="30"/>
      <c r="Q834" s="66"/>
      <c r="R834" s="29">
        <v>0.0</v>
      </c>
    </row>
    <row r="835">
      <c r="A835" s="30"/>
      <c r="B835" s="30"/>
      <c r="C835" s="30"/>
      <c r="D835" s="30" t="s">
        <v>835</v>
      </c>
      <c r="E835" s="30"/>
      <c r="F835" s="30"/>
      <c r="G835" s="30" t="s">
        <v>835</v>
      </c>
      <c r="H835" s="31"/>
      <c r="I835" s="30"/>
      <c r="J835" s="30"/>
      <c r="K835" s="30"/>
      <c r="L835" s="30"/>
      <c r="M835" s="30"/>
      <c r="N835" s="30"/>
      <c r="O835" s="30"/>
      <c r="P835" s="30"/>
      <c r="Q835" s="66"/>
      <c r="R835" s="29">
        <v>0.0</v>
      </c>
    </row>
    <row r="836">
      <c r="A836" s="30"/>
      <c r="B836" s="30"/>
      <c r="C836" s="30"/>
      <c r="D836" s="30" t="s">
        <v>835</v>
      </c>
      <c r="E836" s="30"/>
      <c r="F836" s="30"/>
      <c r="G836" s="30" t="s">
        <v>835</v>
      </c>
      <c r="H836" s="31"/>
      <c r="I836" s="30"/>
      <c r="J836" s="30"/>
      <c r="K836" s="30"/>
      <c r="L836" s="30"/>
      <c r="M836" s="30"/>
      <c r="N836" s="30"/>
      <c r="O836" s="30"/>
      <c r="P836" s="30"/>
      <c r="Q836" s="66"/>
      <c r="R836" s="29">
        <v>0.0</v>
      </c>
    </row>
    <row r="837">
      <c r="A837" s="30"/>
      <c r="B837" s="30"/>
      <c r="C837" s="30"/>
      <c r="D837" s="30" t="s">
        <v>835</v>
      </c>
      <c r="E837" s="30"/>
      <c r="F837" s="30"/>
      <c r="G837" s="30" t="s">
        <v>835</v>
      </c>
      <c r="H837" s="31"/>
      <c r="I837" s="30"/>
      <c r="J837" s="30"/>
      <c r="K837" s="30"/>
      <c r="L837" s="30"/>
      <c r="M837" s="30"/>
      <c r="N837" s="30"/>
      <c r="O837" s="30"/>
      <c r="P837" s="30"/>
      <c r="Q837" s="66"/>
      <c r="R837" s="29">
        <v>0.0</v>
      </c>
    </row>
    <row r="838">
      <c r="A838" s="30"/>
      <c r="B838" s="30"/>
      <c r="C838" s="30"/>
      <c r="D838" s="30" t="s">
        <v>835</v>
      </c>
      <c r="E838" s="30"/>
      <c r="F838" s="30"/>
      <c r="G838" s="30" t="s">
        <v>835</v>
      </c>
      <c r="H838" s="31"/>
      <c r="I838" s="30"/>
      <c r="J838" s="30"/>
      <c r="K838" s="30"/>
      <c r="L838" s="30"/>
      <c r="M838" s="30"/>
      <c r="N838" s="30"/>
      <c r="O838" s="30"/>
      <c r="P838" s="30"/>
      <c r="Q838" s="66"/>
      <c r="R838" s="29">
        <v>0.0</v>
      </c>
    </row>
    <row r="839">
      <c r="A839" s="30"/>
      <c r="B839" s="30"/>
      <c r="C839" s="30"/>
      <c r="D839" s="30" t="s">
        <v>835</v>
      </c>
      <c r="E839" s="30"/>
      <c r="F839" s="30"/>
      <c r="G839" s="30" t="s">
        <v>835</v>
      </c>
      <c r="H839" s="31"/>
      <c r="I839" s="30"/>
      <c r="J839" s="30"/>
      <c r="K839" s="30"/>
      <c r="L839" s="30"/>
      <c r="M839" s="30"/>
      <c r="N839" s="30"/>
      <c r="O839" s="30"/>
      <c r="P839" s="30"/>
      <c r="Q839" s="66"/>
      <c r="R839" s="29">
        <v>0.0</v>
      </c>
    </row>
    <row r="840">
      <c r="A840" s="30"/>
      <c r="B840" s="30"/>
      <c r="C840" s="30"/>
      <c r="D840" s="30" t="s">
        <v>835</v>
      </c>
      <c r="E840" s="30"/>
      <c r="F840" s="30"/>
      <c r="G840" s="30" t="s">
        <v>835</v>
      </c>
      <c r="H840" s="31"/>
      <c r="I840" s="30"/>
      <c r="J840" s="30"/>
      <c r="K840" s="30"/>
      <c r="L840" s="30"/>
      <c r="M840" s="30"/>
      <c r="N840" s="30"/>
      <c r="O840" s="30"/>
      <c r="P840" s="30"/>
      <c r="Q840" s="66"/>
      <c r="R840" s="29">
        <v>0.0</v>
      </c>
    </row>
    <row r="841">
      <c r="A841" s="30"/>
      <c r="B841" s="30"/>
      <c r="C841" s="30"/>
      <c r="D841" s="30" t="s">
        <v>835</v>
      </c>
      <c r="E841" s="30"/>
      <c r="F841" s="30"/>
      <c r="G841" s="30" t="s">
        <v>835</v>
      </c>
      <c r="H841" s="31"/>
      <c r="I841" s="30"/>
      <c r="J841" s="30"/>
      <c r="K841" s="30"/>
      <c r="L841" s="30"/>
      <c r="M841" s="30"/>
      <c r="N841" s="30"/>
      <c r="O841" s="30"/>
      <c r="P841" s="30"/>
      <c r="Q841" s="66"/>
      <c r="R841" s="29">
        <v>0.0</v>
      </c>
    </row>
    <row r="842">
      <c r="A842" s="30"/>
      <c r="B842" s="30"/>
      <c r="C842" s="30"/>
      <c r="D842" s="30" t="s">
        <v>835</v>
      </c>
      <c r="E842" s="30"/>
      <c r="F842" s="30"/>
      <c r="G842" s="30" t="s">
        <v>835</v>
      </c>
      <c r="H842" s="31"/>
      <c r="I842" s="30"/>
      <c r="J842" s="30"/>
      <c r="K842" s="30"/>
      <c r="L842" s="30"/>
      <c r="M842" s="30"/>
      <c r="N842" s="30"/>
      <c r="O842" s="30"/>
      <c r="P842" s="30"/>
      <c r="Q842" s="66"/>
      <c r="R842" s="29">
        <v>0.0</v>
      </c>
    </row>
    <row r="843">
      <c r="A843" s="30"/>
      <c r="B843" s="30"/>
      <c r="C843" s="30"/>
      <c r="D843" s="30" t="s">
        <v>835</v>
      </c>
      <c r="E843" s="30"/>
      <c r="F843" s="30"/>
      <c r="G843" s="30" t="s">
        <v>835</v>
      </c>
      <c r="H843" s="31"/>
      <c r="I843" s="30"/>
      <c r="J843" s="30"/>
      <c r="K843" s="30"/>
      <c r="L843" s="30"/>
      <c r="M843" s="30"/>
      <c r="N843" s="30"/>
      <c r="O843" s="30"/>
      <c r="P843" s="30"/>
      <c r="Q843" s="66"/>
      <c r="R843" s="29">
        <v>0.0</v>
      </c>
    </row>
    <row r="844">
      <c r="A844" s="30"/>
      <c r="B844" s="30"/>
      <c r="C844" s="30"/>
      <c r="D844" s="30" t="s">
        <v>835</v>
      </c>
      <c r="E844" s="30"/>
      <c r="F844" s="30"/>
      <c r="G844" s="30" t="s">
        <v>835</v>
      </c>
      <c r="H844" s="31"/>
      <c r="I844" s="30"/>
      <c r="J844" s="30"/>
      <c r="K844" s="30"/>
      <c r="L844" s="30"/>
      <c r="M844" s="30"/>
      <c r="N844" s="30"/>
      <c r="O844" s="30"/>
      <c r="P844" s="30"/>
      <c r="Q844" s="66"/>
      <c r="R844" s="29">
        <v>0.0</v>
      </c>
    </row>
    <row r="845">
      <c r="A845" s="30"/>
      <c r="B845" s="30"/>
      <c r="C845" s="30"/>
      <c r="D845" s="30" t="s">
        <v>835</v>
      </c>
      <c r="E845" s="30"/>
      <c r="F845" s="30"/>
      <c r="G845" s="30" t="s">
        <v>835</v>
      </c>
      <c r="H845" s="31"/>
      <c r="I845" s="30"/>
      <c r="J845" s="30"/>
      <c r="K845" s="30"/>
      <c r="L845" s="30"/>
      <c r="M845" s="30"/>
      <c r="N845" s="30"/>
      <c r="O845" s="30"/>
      <c r="P845" s="30"/>
      <c r="Q845" s="66"/>
      <c r="R845" s="29">
        <v>0.0</v>
      </c>
    </row>
    <row r="846">
      <c r="A846" s="30"/>
      <c r="B846" s="30"/>
      <c r="C846" s="30"/>
      <c r="D846" s="30" t="s">
        <v>835</v>
      </c>
      <c r="E846" s="30"/>
      <c r="F846" s="30"/>
      <c r="G846" s="30" t="s">
        <v>835</v>
      </c>
      <c r="H846" s="31"/>
      <c r="I846" s="30"/>
      <c r="J846" s="30"/>
      <c r="K846" s="30"/>
      <c r="L846" s="30"/>
      <c r="M846" s="30"/>
      <c r="N846" s="30"/>
      <c r="O846" s="30"/>
      <c r="P846" s="30"/>
      <c r="Q846" s="66"/>
      <c r="R846" s="29">
        <v>0.0</v>
      </c>
    </row>
    <row r="847">
      <c r="A847" s="30"/>
      <c r="B847" s="30"/>
      <c r="C847" s="30"/>
      <c r="D847" s="30" t="s">
        <v>835</v>
      </c>
      <c r="E847" s="30"/>
      <c r="F847" s="30"/>
      <c r="G847" s="30" t="s">
        <v>835</v>
      </c>
      <c r="H847" s="31"/>
      <c r="I847" s="30"/>
      <c r="J847" s="30"/>
      <c r="K847" s="30"/>
      <c r="L847" s="30"/>
      <c r="M847" s="30"/>
      <c r="N847" s="30"/>
      <c r="O847" s="30"/>
      <c r="P847" s="30"/>
      <c r="Q847" s="66"/>
      <c r="R847" s="29">
        <v>0.0</v>
      </c>
    </row>
    <row r="848">
      <c r="A848" s="30"/>
      <c r="B848" s="30"/>
      <c r="C848" s="30"/>
      <c r="D848" s="30" t="s">
        <v>835</v>
      </c>
      <c r="E848" s="30"/>
      <c r="F848" s="30"/>
      <c r="G848" s="30" t="s">
        <v>835</v>
      </c>
      <c r="H848" s="31"/>
      <c r="I848" s="30"/>
      <c r="J848" s="30"/>
      <c r="K848" s="30"/>
      <c r="L848" s="30"/>
      <c r="M848" s="30"/>
      <c r="N848" s="30"/>
      <c r="O848" s="30"/>
      <c r="P848" s="30"/>
      <c r="Q848" s="66"/>
      <c r="R848" s="29">
        <v>0.0</v>
      </c>
    </row>
    <row r="849">
      <c r="A849" s="30"/>
      <c r="B849" s="30"/>
      <c r="C849" s="30"/>
      <c r="D849" s="30" t="s">
        <v>835</v>
      </c>
      <c r="E849" s="30"/>
      <c r="F849" s="30"/>
      <c r="G849" s="30" t="s">
        <v>835</v>
      </c>
      <c r="H849" s="31"/>
      <c r="I849" s="30"/>
      <c r="J849" s="30"/>
      <c r="K849" s="30"/>
      <c r="L849" s="30"/>
      <c r="M849" s="30"/>
      <c r="N849" s="30"/>
      <c r="O849" s="30"/>
      <c r="P849" s="30"/>
      <c r="Q849" s="66"/>
      <c r="R849" s="29">
        <v>0.0</v>
      </c>
    </row>
    <row r="850">
      <c r="A850" s="30"/>
      <c r="B850" s="30"/>
      <c r="C850" s="30"/>
      <c r="D850" s="30" t="s">
        <v>835</v>
      </c>
      <c r="E850" s="30"/>
      <c r="F850" s="30"/>
      <c r="G850" s="30" t="s">
        <v>835</v>
      </c>
      <c r="H850" s="31"/>
      <c r="I850" s="30"/>
      <c r="J850" s="30"/>
      <c r="K850" s="30"/>
      <c r="L850" s="30"/>
      <c r="M850" s="30"/>
      <c r="N850" s="30"/>
      <c r="O850" s="30"/>
      <c r="P850" s="30"/>
      <c r="Q850" s="66"/>
      <c r="R850" s="29">
        <v>0.0</v>
      </c>
    </row>
    <row r="851">
      <c r="A851" s="30"/>
      <c r="B851" s="30"/>
      <c r="C851" s="30"/>
      <c r="D851" s="30" t="s">
        <v>835</v>
      </c>
      <c r="E851" s="30"/>
      <c r="F851" s="30"/>
      <c r="G851" s="30" t="s">
        <v>835</v>
      </c>
      <c r="H851" s="31"/>
      <c r="I851" s="30"/>
      <c r="J851" s="30"/>
      <c r="K851" s="30"/>
      <c r="L851" s="30"/>
      <c r="M851" s="30"/>
      <c r="N851" s="30"/>
      <c r="O851" s="30"/>
      <c r="P851" s="30"/>
      <c r="Q851" s="66"/>
      <c r="R851" s="29">
        <v>0.0</v>
      </c>
    </row>
    <row r="852">
      <c r="A852" s="30"/>
      <c r="B852" s="30"/>
      <c r="C852" s="30"/>
      <c r="D852" s="30" t="s">
        <v>835</v>
      </c>
      <c r="E852" s="30"/>
      <c r="F852" s="30"/>
      <c r="G852" s="30" t="s">
        <v>835</v>
      </c>
      <c r="H852" s="31"/>
      <c r="I852" s="30"/>
      <c r="J852" s="30"/>
      <c r="K852" s="30"/>
      <c r="L852" s="30"/>
      <c r="M852" s="30"/>
      <c r="N852" s="30"/>
      <c r="O852" s="30"/>
      <c r="P852" s="30"/>
      <c r="Q852" s="66"/>
      <c r="R852" s="29">
        <v>0.0</v>
      </c>
    </row>
    <row r="853">
      <c r="A853" s="30"/>
      <c r="B853" s="30"/>
      <c r="C853" s="30"/>
      <c r="D853" s="30" t="s">
        <v>835</v>
      </c>
      <c r="E853" s="30"/>
      <c r="F853" s="30"/>
      <c r="G853" s="30" t="s">
        <v>835</v>
      </c>
      <c r="H853" s="31"/>
      <c r="I853" s="30"/>
      <c r="J853" s="30"/>
      <c r="K853" s="30"/>
      <c r="L853" s="30"/>
      <c r="M853" s="30"/>
      <c r="N853" s="30"/>
      <c r="O853" s="30"/>
      <c r="P853" s="30"/>
      <c r="Q853" s="66"/>
      <c r="R853" s="29">
        <v>0.0</v>
      </c>
    </row>
    <row r="854">
      <c r="A854" s="30"/>
      <c r="B854" s="30"/>
      <c r="C854" s="30"/>
      <c r="D854" s="30" t="s">
        <v>835</v>
      </c>
      <c r="E854" s="30"/>
      <c r="F854" s="30"/>
      <c r="G854" s="30" t="s">
        <v>835</v>
      </c>
      <c r="H854" s="31"/>
      <c r="I854" s="30"/>
      <c r="J854" s="30"/>
      <c r="K854" s="30"/>
      <c r="L854" s="30"/>
      <c r="M854" s="30"/>
      <c r="N854" s="30"/>
      <c r="O854" s="30"/>
      <c r="P854" s="30"/>
      <c r="Q854" s="66"/>
      <c r="R854" s="29">
        <v>0.0</v>
      </c>
    </row>
    <row r="855">
      <c r="A855" s="30"/>
      <c r="B855" s="30"/>
      <c r="C855" s="30"/>
      <c r="D855" s="30" t="s">
        <v>835</v>
      </c>
      <c r="E855" s="30"/>
      <c r="F855" s="30"/>
      <c r="G855" s="30" t="s">
        <v>835</v>
      </c>
      <c r="H855" s="31"/>
      <c r="I855" s="30"/>
      <c r="J855" s="30"/>
      <c r="K855" s="30"/>
      <c r="L855" s="30"/>
      <c r="M855" s="30"/>
      <c r="N855" s="30"/>
      <c r="O855" s="30"/>
      <c r="P855" s="30"/>
      <c r="Q855" s="66"/>
      <c r="R855" s="29">
        <v>0.0</v>
      </c>
    </row>
    <row r="856">
      <c r="A856" s="30"/>
      <c r="B856" s="30"/>
      <c r="C856" s="30"/>
      <c r="D856" s="30" t="s">
        <v>835</v>
      </c>
      <c r="E856" s="30"/>
      <c r="F856" s="30"/>
      <c r="G856" s="30" t="s">
        <v>835</v>
      </c>
      <c r="H856" s="31"/>
      <c r="I856" s="30"/>
      <c r="J856" s="30"/>
      <c r="K856" s="30"/>
      <c r="L856" s="30"/>
      <c r="M856" s="30"/>
      <c r="N856" s="30"/>
      <c r="O856" s="30"/>
      <c r="P856" s="30"/>
      <c r="Q856" s="66"/>
      <c r="R856" s="29">
        <v>0.0</v>
      </c>
    </row>
    <row r="857">
      <c r="A857" s="30"/>
      <c r="B857" s="30"/>
      <c r="C857" s="30"/>
      <c r="D857" s="30" t="s">
        <v>835</v>
      </c>
      <c r="E857" s="30"/>
      <c r="F857" s="30"/>
      <c r="G857" s="30" t="s">
        <v>835</v>
      </c>
      <c r="H857" s="31"/>
      <c r="I857" s="30"/>
      <c r="J857" s="30"/>
      <c r="K857" s="30"/>
      <c r="L857" s="30"/>
      <c r="M857" s="30"/>
      <c r="N857" s="30"/>
      <c r="O857" s="30"/>
      <c r="P857" s="30"/>
      <c r="Q857" s="66"/>
      <c r="R857" s="29">
        <v>0.0</v>
      </c>
    </row>
    <row r="858">
      <c r="A858" s="30"/>
      <c r="B858" s="30"/>
      <c r="C858" s="30"/>
      <c r="D858" s="30" t="s">
        <v>835</v>
      </c>
      <c r="E858" s="30"/>
      <c r="F858" s="30"/>
      <c r="G858" s="30" t="s">
        <v>835</v>
      </c>
      <c r="H858" s="31"/>
      <c r="I858" s="30"/>
      <c r="J858" s="30"/>
      <c r="K858" s="30"/>
      <c r="L858" s="30"/>
      <c r="M858" s="30"/>
      <c r="N858" s="30"/>
      <c r="O858" s="30"/>
      <c r="P858" s="30"/>
      <c r="Q858" s="66"/>
      <c r="R858" s="29">
        <v>0.0</v>
      </c>
    </row>
    <row r="859">
      <c r="A859" s="30"/>
      <c r="B859" s="30"/>
      <c r="C859" s="30"/>
      <c r="D859" s="30" t="s">
        <v>835</v>
      </c>
      <c r="E859" s="30"/>
      <c r="F859" s="30"/>
      <c r="G859" s="30" t="s">
        <v>835</v>
      </c>
      <c r="H859" s="31"/>
      <c r="I859" s="30"/>
      <c r="J859" s="30"/>
      <c r="K859" s="30"/>
      <c r="L859" s="30"/>
      <c r="M859" s="30"/>
      <c r="N859" s="30"/>
      <c r="O859" s="30"/>
      <c r="P859" s="30"/>
      <c r="Q859" s="66"/>
      <c r="R859" s="29">
        <v>0.0</v>
      </c>
    </row>
    <row r="860">
      <c r="A860" s="30"/>
      <c r="B860" s="30"/>
      <c r="C860" s="30"/>
      <c r="D860" s="30" t="s">
        <v>835</v>
      </c>
      <c r="E860" s="30"/>
      <c r="F860" s="30"/>
      <c r="G860" s="30" t="s">
        <v>835</v>
      </c>
      <c r="H860" s="31"/>
      <c r="I860" s="30"/>
      <c r="J860" s="30"/>
      <c r="K860" s="30"/>
      <c r="L860" s="30"/>
      <c r="M860" s="30"/>
      <c r="N860" s="30"/>
      <c r="O860" s="30"/>
      <c r="P860" s="30"/>
      <c r="Q860" s="66"/>
      <c r="R860" s="29">
        <v>0.0</v>
      </c>
    </row>
    <row r="861">
      <c r="A861" s="30"/>
      <c r="B861" s="30"/>
      <c r="C861" s="30"/>
      <c r="D861" s="30" t="s">
        <v>835</v>
      </c>
      <c r="E861" s="30"/>
      <c r="F861" s="30"/>
      <c r="G861" s="30" t="s">
        <v>835</v>
      </c>
      <c r="H861" s="31"/>
      <c r="I861" s="30"/>
      <c r="J861" s="30"/>
      <c r="K861" s="30"/>
      <c r="L861" s="30"/>
      <c r="M861" s="30"/>
      <c r="N861" s="30"/>
      <c r="O861" s="30"/>
      <c r="P861" s="30"/>
      <c r="Q861" s="66"/>
      <c r="R861" s="29">
        <v>0.0</v>
      </c>
    </row>
    <row r="862">
      <c r="A862" s="30"/>
      <c r="B862" s="30"/>
      <c r="C862" s="30"/>
      <c r="D862" s="30" t="s">
        <v>835</v>
      </c>
      <c r="E862" s="30"/>
      <c r="F862" s="30"/>
      <c r="G862" s="30" t="s">
        <v>835</v>
      </c>
      <c r="H862" s="31"/>
      <c r="I862" s="30"/>
      <c r="J862" s="30"/>
      <c r="K862" s="30"/>
      <c r="L862" s="30"/>
      <c r="M862" s="30"/>
      <c r="N862" s="30"/>
      <c r="O862" s="30"/>
      <c r="P862" s="30"/>
      <c r="Q862" s="66"/>
      <c r="R862" s="29">
        <v>0.0</v>
      </c>
    </row>
    <row r="863">
      <c r="A863" s="30"/>
      <c r="B863" s="30"/>
      <c r="C863" s="30"/>
      <c r="D863" s="30" t="s">
        <v>835</v>
      </c>
      <c r="E863" s="30"/>
      <c r="F863" s="30"/>
      <c r="G863" s="30" t="s">
        <v>835</v>
      </c>
      <c r="H863" s="31"/>
      <c r="I863" s="30"/>
      <c r="J863" s="30"/>
      <c r="K863" s="30"/>
      <c r="L863" s="30"/>
      <c r="M863" s="30"/>
      <c r="N863" s="30"/>
      <c r="O863" s="30"/>
      <c r="P863" s="30"/>
      <c r="Q863" s="66"/>
      <c r="R863" s="29">
        <v>0.0</v>
      </c>
    </row>
    <row r="864">
      <c r="A864" s="30"/>
      <c r="B864" s="30"/>
      <c r="C864" s="30"/>
      <c r="D864" s="30" t="s">
        <v>835</v>
      </c>
      <c r="E864" s="30"/>
      <c r="F864" s="30"/>
      <c r="G864" s="30" t="s">
        <v>835</v>
      </c>
      <c r="H864" s="31"/>
      <c r="I864" s="30"/>
      <c r="J864" s="30"/>
      <c r="K864" s="30"/>
      <c r="L864" s="30"/>
      <c r="M864" s="30"/>
      <c r="N864" s="30"/>
      <c r="O864" s="30"/>
      <c r="P864" s="30"/>
      <c r="Q864" s="66"/>
      <c r="R864" s="29">
        <v>0.0</v>
      </c>
    </row>
    <row r="865">
      <c r="A865" s="30"/>
      <c r="B865" s="30"/>
      <c r="C865" s="30"/>
      <c r="D865" s="30" t="s">
        <v>835</v>
      </c>
      <c r="E865" s="30"/>
      <c r="F865" s="30"/>
      <c r="G865" s="30" t="s">
        <v>835</v>
      </c>
      <c r="H865" s="31"/>
      <c r="I865" s="30"/>
      <c r="J865" s="30"/>
      <c r="K865" s="30"/>
      <c r="L865" s="30"/>
      <c r="M865" s="30"/>
      <c r="N865" s="30"/>
      <c r="O865" s="30"/>
      <c r="P865" s="30"/>
      <c r="Q865" s="66"/>
      <c r="R865" s="29">
        <v>0.0</v>
      </c>
    </row>
    <row r="866">
      <c r="A866" s="30"/>
      <c r="B866" s="30"/>
      <c r="C866" s="30"/>
      <c r="D866" s="30" t="s">
        <v>835</v>
      </c>
      <c r="E866" s="30"/>
      <c r="F866" s="30"/>
      <c r="G866" s="30" t="s">
        <v>835</v>
      </c>
      <c r="H866" s="31"/>
      <c r="I866" s="30"/>
      <c r="J866" s="30"/>
      <c r="K866" s="30"/>
      <c r="L866" s="30"/>
      <c r="M866" s="30"/>
      <c r="N866" s="30"/>
      <c r="O866" s="30"/>
      <c r="P866" s="30"/>
      <c r="Q866" s="66"/>
      <c r="R866" s="29">
        <v>0.0</v>
      </c>
    </row>
    <row r="867">
      <c r="A867" s="30"/>
      <c r="B867" s="30"/>
      <c r="C867" s="30"/>
      <c r="D867" s="30" t="s">
        <v>835</v>
      </c>
      <c r="E867" s="30"/>
      <c r="F867" s="30"/>
      <c r="G867" s="30" t="s">
        <v>835</v>
      </c>
      <c r="H867" s="31"/>
      <c r="I867" s="30"/>
      <c r="J867" s="30"/>
      <c r="K867" s="30"/>
      <c r="L867" s="30"/>
      <c r="M867" s="30"/>
      <c r="N867" s="30"/>
      <c r="O867" s="30"/>
      <c r="P867" s="30"/>
      <c r="Q867" s="66"/>
      <c r="R867" s="29">
        <v>0.0</v>
      </c>
    </row>
    <row r="868">
      <c r="A868" s="30"/>
      <c r="B868" s="30"/>
      <c r="C868" s="30"/>
      <c r="D868" s="30" t="s">
        <v>835</v>
      </c>
      <c r="E868" s="30"/>
      <c r="F868" s="30"/>
      <c r="G868" s="30" t="s">
        <v>835</v>
      </c>
      <c r="H868" s="31"/>
      <c r="I868" s="30"/>
      <c r="J868" s="30"/>
      <c r="K868" s="30"/>
      <c r="L868" s="30"/>
      <c r="M868" s="30"/>
      <c r="N868" s="30"/>
      <c r="O868" s="30"/>
      <c r="P868" s="30"/>
      <c r="Q868" s="66"/>
      <c r="R868" s="29">
        <v>0.0</v>
      </c>
    </row>
    <row r="869">
      <c r="A869" s="30"/>
      <c r="B869" s="30"/>
      <c r="C869" s="30"/>
      <c r="D869" s="30" t="s">
        <v>835</v>
      </c>
      <c r="E869" s="30"/>
      <c r="F869" s="30"/>
      <c r="G869" s="30" t="s">
        <v>835</v>
      </c>
      <c r="H869" s="31"/>
      <c r="I869" s="30"/>
      <c r="J869" s="30"/>
      <c r="K869" s="30"/>
      <c r="L869" s="30"/>
      <c r="M869" s="30"/>
      <c r="N869" s="30"/>
      <c r="O869" s="30"/>
      <c r="P869" s="30"/>
      <c r="Q869" s="66"/>
      <c r="R869" s="29">
        <v>0.0</v>
      </c>
    </row>
    <row r="870">
      <c r="A870" s="30"/>
      <c r="B870" s="30"/>
      <c r="C870" s="30"/>
      <c r="D870" s="30" t="s">
        <v>835</v>
      </c>
      <c r="E870" s="30"/>
      <c r="F870" s="30"/>
      <c r="G870" s="30" t="s">
        <v>835</v>
      </c>
      <c r="H870" s="31"/>
      <c r="I870" s="30"/>
      <c r="J870" s="30"/>
      <c r="K870" s="30"/>
      <c r="L870" s="30"/>
      <c r="M870" s="30"/>
      <c r="N870" s="30"/>
      <c r="O870" s="30"/>
      <c r="P870" s="30"/>
      <c r="Q870" s="66"/>
      <c r="R870" s="29">
        <v>0.0</v>
      </c>
    </row>
    <row r="871">
      <c r="A871" s="30"/>
      <c r="B871" s="30"/>
      <c r="C871" s="30"/>
      <c r="D871" s="30" t="s">
        <v>835</v>
      </c>
      <c r="E871" s="30"/>
      <c r="F871" s="30"/>
      <c r="G871" s="30" t="s">
        <v>835</v>
      </c>
      <c r="H871" s="31"/>
      <c r="I871" s="30"/>
      <c r="J871" s="30"/>
      <c r="K871" s="30"/>
      <c r="L871" s="30"/>
      <c r="M871" s="30"/>
      <c r="N871" s="30"/>
      <c r="O871" s="30"/>
      <c r="P871" s="30"/>
      <c r="Q871" s="66"/>
      <c r="R871" s="29">
        <v>0.0</v>
      </c>
    </row>
    <row r="872">
      <c r="A872" s="30"/>
      <c r="B872" s="30"/>
      <c r="C872" s="30"/>
      <c r="D872" s="30" t="s">
        <v>835</v>
      </c>
      <c r="E872" s="30"/>
      <c r="F872" s="30"/>
      <c r="G872" s="30" t="s">
        <v>835</v>
      </c>
      <c r="H872" s="31"/>
      <c r="I872" s="30"/>
      <c r="J872" s="30"/>
      <c r="K872" s="30"/>
      <c r="L872" s="30"/>
      <c r="M872" s="30"/>
      <c r="N872" s="30"/>
      <c r="O872" s="30"/>
      <c r="P872" s="30"/>
      <c r="Q872" s="66"/>
      <c r="R872" s="29">
        <v>0.0</v>
      </c>
    </row>
    <row r="873">
      <c r="A873" s="30"/>
      <c r="B873" s="30"/>
      <c r="C873" s="30"/>
      <c r="D873" s="30" t="s">
        <v>835</v>
      </c>
      <c r="E873" s="30"/>
      <c r="F873" s="30"/>
      <c r="G873" s="30" t="s">
        <v>835</v>
      </c>
      <c r="H873" s="31"/>
      <c r="I873" s="30"/>
      <c r="J873" s="30"/>
      <c r="K873" s="30"/>
      <c r="L873" s="30"/>
      <c r="M873" s="30"/>
      <c r="N873" s="30"/>
      <c r="O873" s="30"/>
      <c r="P873" s="30"/>
      <c r="Q873" s="66"/>
      <c r="R873" s="29">
        <v>0.0</v>
      </c>
    </row>
    <row r="874">
      <c r="A874" s="30"/>
      <c r="B874" s="30"/>
      <c r="C874" s="30"/>
      <c r="D874" s="30" t="s">
        <v>835</v>
      </c>
      <c r="E874" s="30"/>
      <c r="F874" s="30"/>
      <c r="G874" s="30" t="s">
        <v>835</v>
      </c>
      <c r="H874" s="31"/>
      <c r="I874" s="30"/>
      <c r="J874" s="30"/>
      <c r="K874" s="30"/>
      <c r="L874" s="30"/>
      <c r="M874" s="30"/>
      <c r="N874" s="30"/>
      <c r="O874" s="30"/>
      <c r="P874" s="30"/>
      <c r="Q874" s="66"/>
      <c r="R874" s="29">
        <v>0.0</v>
      </c>
    </row>
    <row r="875">
      <c r="A875" s="30"/>
      <c r="B875" s="30"/>
      <c r="C875" s="30"/>
      <c r="D875" s="30" t="s">
        <v>835</v>
      </c>
      <c r="E875" s="30"/>
      <c r="F875" s="30"/>
      <c r="G875" s="30" t="s">
        <v>835</v>
      </c>
      <c r="H875" s="31"/>
      <c r="I875" s="30"/>
      <c r="J875" s="30"/>
      <c r="K875" s="30"/>
      <c r="L875" s="30"/>
      <c r="M875" s="30"/>
      <c r="N875" s="30"/>
      <c r="O875" s="30"/>
      <c r="P875" s="30"/>
      <c r="Q875" s="66"/>
      <c r="R875" s="29">
        <v>0.0</v>
      </c>
    </row>
    <row r="876">
      <c r="A876" s="30"/>
      <c r="B876" s="30"/>
      <c r="C876" s="30"/>
      <c r="D876" s="30" t="s">
        <v>835</v>
      </c>
      <c r="E876" s="30"/>
      <c r="F876" s="30"/>
      <c r="G876" s="30" t="s">
        <v>835</v>
      </c>
      <c r="H876" s="31"/>
      <c r="I876" s="30"/>
      <c r="J876" s="30"/>
      <c r="K876" s="30"/>
      <c r="L876" s="30"/>
      <c r="M876" s="30"/>
      <c r="N876" s="30"/>
      <c r="O876" s="30"/>
      <c r="P876" s="30"/>
      <c r="Q876" s="66"/>
      <c r="R876" s="29">
        <v>0.0</v>
      </c>
    </row>
    <row r="877">
      <c r="A877" s="30"/>
      <c r="B877" s="30"/>
      <c r="C877" s="30"/>
      <c r="D877" s="30" t="s">
        <v>835</v>
      </c>
      <c r="E877" s="30"/>
      <c r="F877" s="30"/>
      <c r="G877" s="30" t="s">
        <v>835</v>
      </c>
      <c r="H877" s="31"/>
      <c r="I877" s="30"/>
      <c r="J877" s="30"/>
      <c r="K877" s="30"/>
      <c r="L877" s="30"/>
      <c r="M877" s="30"/>
      <c r="N877" s="30"/>
      <c r="O877" s="30"/>
      <c r="P877" s="30"/>
      <c r="Q877" s="66"/>
      <c r="R877" s="29">
        <v>0.0</v>
      </c>
    </row>
    <row r="878">
      <c r="A878" s="30"/>
      <c r="B878" s="30"/>
      <c r="C878" s="30"/>
      <c r="D878" s="30" t="s">
        <v>835</v>
      </c>
      <c r="E878" s="30"/>
      <c r="F878" s="30"/>
      <c r="G878" s="30" t="s">
        <v>835</v>
      </c>
      <c r="H878" s="31"/>
      <c r="I878" s="30"/>
      <c r="J878" s="30"/>
      <c r="K878" s="30"/>
      <c r="L878" s="30"/>
      <c r="M878" s="30"/>
      <c r="N878" s="30"/>
      <c r="O878" s="30"/>
      <c r="P878" s="30"/>
      <c r="Q878" s="66"/>
      <c r="R878" s="29">
        <v>0.0</v>
      </c>
    </row>
    <row r="879">
      <c r="A879" s="30"/>
      <c r="B879" s="30"/>
      <c r="C879" s="30"/>
      <c r="D879" s="30" t="s">
        <v>835</v>
      </c>
      <c r="E879" s="30"/>
      <c r="F879" s="30"/>
      <c r="G879" s="30" t="s">
        <v>835</v>
      </c>
      <c r="H879" s="31"/>
      <c r="I879" s="30"/>
      <c r="J879" s="30"/>
      <c r="K879" s="30"/>
      <c r="L879" s="30"/>
      <c r="M879" s="30"/>
      <c r="N879" s="30"/>
      <c r="O879" s="30"/>
      <c r="P879" s="30"/>
      <c r="Q879" s="66"/>
      <c r="R879" s="29">
        <v>0.0</v>
      </c>
    </row>
    <row r="880">
      <c r="A880" s="30"/>
      <c r="B880" s="30"/>
      <c r="C880" s="30"/>
      <c r="D880" s="30" t="s">
        <v>835</v>
      </c>
      <c r="E880" s="30"/>
      <c r="F880" s="30"/>
      <c r="G880" s="30" t="s">
        <v>835</v>
      </c>
      <c r="H880" s="31"/>
      <c r="I880" s="30"/>
      <c r="J880" s="30"/>
      <c r="K880" s="30"/>
      <c r="L880" s="30"/>
      <c r="M880" s="30"/>
      <c r="N880" s="30"/>
      <c r="O880" s="30"/>
      <c r="P880" s="30"/>
      <c r="Q880" s="66"/>
      <c r="R880" s="29">
        <v>0.0</v>
      </c>
    </row>
    <row r="881">
      <c r="A881" s="30"/>
      <c r="B881" s="30"/>
      <c r="C881" s="30"/>
      <c r="D881" s="30" t="s">
        <v>835</v>
      </c>
      <c r="E881" s="30"/>
      <c r="F881" s="30"/>
      <c r="G881" s="30" t="s">
        <v>835</v>
      </c>
      <c r="H881" s="31"/>
      <c r="I881" s="30"/>
      <c r="J881" s="30"/>
      <c r="K881" s="30"/>
      <c r="L881" s="30"/>
      <c r="M881" s="30"/>
      <c r="N881" s="30"/>
      <c r="O881" s="30"/>
      <c r="P881" s="30"/>
      <c r="Q881" s="66"/>
      <c r="R881" s="29">
        <v>0.0</v>
      </c>
    </row>
    <row r="882">
      <c r="A882" s="30"/>
      <c r="B882" s="30"/>
      <c r="C882" s="30"/>
      <c r="D882" s="30" t="s">
        <v>835</v>
      </c>
      <c r="E882" s="30"/>
      <c r="F882" s="30"/>
      <c r="G882" s="30" t="s">
        <v>835</v>
      </c>
      <c r="H882" s="31"/>
      <c r="I882" s="30"/>
      <c r="J882" s="30"/>
      <c r="K882" s="30"/>
      <c r="L882" s="30"/>
      <c r="M882" s="30"/>
      <c r="N882" s="30"/>
      <c r="O882" s="30"/>
      <c r="P882" s="30"/>
      <c r="Q882" s="66"/>
      <c r="R882" s="29">
        <v>0.0</v>
      </c>
    </row>
    <row r="883">
      <c r="A883" s="30"/>
      <c r="B883" s="30"/>
      <c r="C883" s="30"/>
      <c r="D883" s="30" t="s">
        <v>835</v>
      </c>
      <c r="E883" s="30"/>
      <c r="F883" s="30"/>
      <c r="G883" s="30" t="s">
        <v>835</v>
      </c>
      <c r="H883" s="31"/>
      <c r="I883" s="30"/>
      <c r="J883" s="30"/>
      <c r="K883" s="30"/>
      <c r="L883" s="30"/>
      <c r="M883" s="30"/>
      <c r="N883" s="30"/>
      <c r="O883" s="30"/>
      <c r="P883" s="30"/>
      <c r="Q883" s="66"/>
      <c r="R883" s="29">
        <v>0.0</v>
      </c>
    </row>
    <row r="884">
      <c r="A884" s="30"/>
      <c r="B884" s="30"/>
      <c r="C884" s="30"/>
      <c r="D884" s="30" t="s">
        <v>835</v>
      </c>
      <c r="E884" s="30"/>
      <c r="F884" s="30"/>
      <c r="G884" s="30" t="s">
        <v>835</v>
      </c>
      <c r="H884" s="31"/>
      <c r="I884" s="30"/>
      <c r="J884" s="30"/>
      <c r="K884" s="30"/>
      <c r="L884" s="30"/>
      <c r="M884" s="30"/>
      <c r="N884" s="30"/>
      <c r="O884" s="30"/>
      <c r="P884" s="30"/>
      <c r="Q884" s="66"/>
      <c r="R884" s="29">
        <v>0.0</v>
      </c>
    </row>
    <row r="885">
      <c r="A885" s="30"/>
      <c r="B885" s="30"/>
      <c r="C885" s="30"/>
      <c r="D885" s="30" t="s">
        <v>835</v>
      </c>
      <c r="E885" s="30"/>
      <c r="F885" s="30"/>
      <c r="G885" s="30" t="s">
        <v>835</v>
      </c>
      <c r="H885" s="31"/>
      <c r="I885" s="30"/>
      <c r="J885" s="30"/>
      <c r="K885" s="30"/>
      <c r="L885" s="30"/>
      <c r="M885" s="30"/>
      <c r="N885" s="30"/>
      <c r="O885" s="30"/>
      <c r="P885" s="30"/>
      <c r="Q885" s="66"/>
      <c r="R885" s="29">
        <v>0.0</v>
      </c>
    </row>
    <row r="886">
      <c r="A886" s="30"/>
      <c r="B886" s="30"/>
      <c r="C886" s="30"/>
      <c r="D886" s="30" t="s">
        <v>835</v>
      </c>
      <c r="E886" s="30"/>
      <c r="F886" s="30"/>
      <c r="G886" s="30" t="s">
        <v>835</v>
      </c>
      <c r="H886" s="31"/>
      <c r="I886" s="30"/>
      <c r="J886" s="30"/>
      <c r="K886" s="30"/>
      <c r="L886" s="30"/>
      <c r="M886" s="30"/>
      <c r="N886" s="30"/>
      <c r="O886" s="30"/>
      <c r="P886" s="30"/>
      <c r="Q886" s="66"/>
      <c r="R886" s="29">
        <v>0.0</v>
      </c>
    </row>
    <row r="887">
      <c r="A887" s="30"/>
      <c r="B887" s="30"/>
      <c r="C887" s="30"/>
      <c r="D887" s="30" t="s">
        <v>835</v>
      </c>
      <c r="E887" s="30"/>
      <c r="F887" s="30"/>
      <c r="G887" s="30" t="s">
        <v>835</v>
      </c>
      <c r="H887" s="31"/>
      <c r="I887" s="30"/>
      <c r="J887" s="30"/>
      <c r="K887" s="30"/>
      <c r="L887" s="30"/>
      <c r="M887" s="30"/>
      <c r="N887" s="30"/>
      <c r="O887" s="30"/>
      <c r="P887" s="30"/>
      <c r="Q887" s="66"/>
      <c r="R887" s="29">
        <v>0.0</v>
      </c>
    </row>
    <row r="888">
      <c r="A888" s="30"/>
      <c r="B888" s="30"/>
      <c r="C888" s="30"/>
      <c r="D888" s="30" t="s">
        <v>835</v>
      </c>
      <c r="E888" s="30"/>
      <c r="F888" s="30"/>
      <c r="G888" s="30" t="s">
        <v>835</v>
      </c>
      <c r="H888" s="31"/>
      <c r="I888" s="30"/>
      <c r="J888" s="30"/>
      <c r="K888" s="30"/>
      <c r="L888" s="30"/>
      <c r="M888" s="30"/>
      <c r="N888" s="30"/>
      <c r="O888" s="30"/>
      <c r="P888" s="30"/>
      <c r="Q888" s="66"/>
      <c r="R888" s="29">
        <v>0.0</v>
      </c>
    </row>
    <row r="889">
      <c r="A889" s="30"/>
      <c r="B889" s="30"/>
      <c r="C889" s="30"/>
      <c r="D889" s="30" t="s">
        <v>835</v>
      </c>
      <c r="E889" s="30"/>
      <c r="F889" s="30"/>
      <c r="G889" s="30" t="s">
        <v>835</v>
      </c>
      <c r="H889" s="31"/>
      <c r="I889" s="30"/>
      <c r="J889" s="30"/>
      <c r="K889" s="30"/>
      <c r="L889" s="30"/>
      <c r="M889" s="30"/>
      <c r="N889" s="30"/>
      <c r="O889" s="30"/>
      <c r="P889" s="30"/>
      <c r="Q889" s="66"/>
      <c r="R889" s="29">
        <v>0.0</v>
      </c>
    </row>
    <row r="890">
      <c r="A890" s="30"/>
      <c r="B890" s="30"/>
      <c r="C890" s="30"/>
      <c r="D890" s="30" t="s">
        <v>835</v>
      </c>
      <c r="E890" s="30"/>
      <c r="F890" s="30"/>
      <c r="G890" s="30" t="s">
        <v>835</v>
      </c>
      <c r="H890" s="31"/>
      <c r="I890" s="30"/>
      <c r="J890" s="30"/>
      <c r="K890" s="30"/>
      <c r="L890" s="30"/>
      <c r="M890" s="30"/>
      <c r="N890" s="30"/>
      <c r="O890" s="30"/>
      <c r="P890" s="30"/>
      <c r="Q890" s="66"/>
      <c r="R890" s="29">
        <v>0.0</v>
      </c>
    </row>
    <row r="891">
      <c r="A891" s="30"/>
      <c r="B891" s="30"/>
      <c r="C891" s="30"/>
      <c r="D891" s="30" t="s">
        <v>835</v>
      </c>
      <c r="E891" s="30"/>
      <c r="F891" s="30"/>
      <c r="G891" s="30" t="s">
        <v>835</v>
      </c>
      <c r="H891" s="31"/>
      <c r="I891" s="30"/>
      <c r="J891" s="30"/>
      <c r="K891" s="30"/>
      <c r="L891" s="30"/>
      <c r="M891" s="30"/>
      <c r="N891" s="30"/>
      <c r="O891" s="30"/>
      <c r="P891" s="30"/>
      <c r="Q891" s="66"/>
      <c r="R891" s="29">
        <v>0.0</v>
      </c>
    </row>
    <row r="892">
      <c r="A892" s="30"/>
      <c r="B892" s="30"/>
      <c r="C892" s="30"/>
      <c r="D892" s="30" t="s">
        <v>835</v>
      </c>
      <c r="E892" s="30"/>
      <c r="F892" s="30"/>
      <c r="G892" s="30" t="s">
        <v>835</v>
      </c>
      <c r="H892" s="31"/>
      <c r="I892" s="30"/>
      <c r="J892" s="30"/>
      <c r="K892" s="30"/>
      <c r="L892" s="30"/>
      <c r="M892" s="30"/>
      <c r="N892" s="30"/>
      <c r="O892" s="30"/>
      <c r="P892" s="30"/>
      <c r="Q892" s="66"/>
      <c r="R892" s="29">
        <v>0.0</v>
      </c>
    </row>
    <row r="893">
      <c r="A893" s="30"/>
      <c r="B893" s="30"/>
      <c r="C893" s="30"/>
      <c r="D893" s="30" t="s">
        <v>835</v>
      </c>
      <c r="E893" s="30"/>
      <c r="F893" s="30"/>
      <c r="G893" s="30" t="s">
        <v>835</v>
      </c>
      <c r="H893" s="31"/>
      <c r="I893" s="30"/>
      <c r="J893" s="30"/>
      <c r="K893" s="30"/>
      <c r="L893" s="30"/>
      <c r="M893" s="30"/>
      <c r="N893" s="30"/>
      <c r="O893" s="30"/>
      <c r="P893" s="30"/>
      <c r="Q893" s="66"/>
      <c r="R893" s="29">
        <v>0.0</v>
      </c>
    </row>
    <row r="894">
      <c r="A894" s="30"/>
      <c r="B894" s="30"/>
      <c r="C894" s="30"/>
      <c r="D894" s="30" t="s">
        <v>835</v>
      </c>
      <c r="E894" s="30"/>
      <c r="F894" s="30"/>
      <c r="G894" s="30" t="s">
        <v>835</v>
      </c>
      <c r="H894" s="31"/>
      <c r="I894" s="30"/>
      <c r="J894" s="30"/>
      <c r="K894" s="30"/>
      <c r="L894" s="30"/>
      <c r="M894" s="30"/>
      <c r="N894" s="30"/>
      <c r="O894" s="30"/>
      <c r="P894" s="30"/>
      <c r="Q894" s="66"/>
      <c r="R894" s="29">
        <v>0.0</v>
      </c>
    </row>
    <row r="895">
      <c r="A895" s="30"/>
      <c r="B895" s="30"/>
      <c r="C895" s="30"/>
      <c r="D895" s="30" t="s">
        <v>835</v>
      </c>
      <c r="E895" s="30"/>
      <c r="F895" s="30"/>
      <c r="G895" s="30" t="s">
        <v>835</v>
      </c>
      <c r="H895" s="31"/>
      <c r="I895" s="30"/>
      <c r="J895" s="30"/>
      <c r="K895" s="30"/>
      <c r="L895" s="30"/>
      <c r="M895" s="30"/>
      <c r="N895" s="30"/>
      <c r="O895" s="30"/>
      <c r="P895" s="30"/>
      <c r="Q895" s="66"/>
      <c r="R895" s="29">
        <v>0.0</v>
      </c>
    </row>
    <row r="896">
      <c r="A896" s="30"/>
      <c r="B896" s="30"/>
      <c r="C896" s="30"/>
      <c r="D896" s="30" t="s">
        <v>835</v>
      </c>
      <c r="E896" s="30"/>
      <c r="F896" s="30"/>
      <c r="G896" s="30" t="s">
        <v>835</v>
      </c>
      <c r="H896" s="31"/>
      <c r="I896" s="30"/>
      <c r="J896" s="30"/>
      <c r="K896" s="30"/>
      <c r="L896" s="30"/>
      <c r="M896" s="30"/>
      <c r="N896" s="30"/>
      <c r="O896" s="30"/>
      <c r="P896" s="30"/>
      <c r="Q896" s="66"/>
      <c r="R896" s="29">
        <v>0.0</v>
      </c>
    </row>
    <row r="897">
      <c r="A897" s="30"/>
      <c r="B897" s="30"/>
      <c r="C897" s="30"/>
      <c r="D897" s="30" t="s">
        <v>835</v>
      </c>
      <c r="E897" s="30"/>
      <c r="F897" s="30"/>
      <c r="G897" s="30" t="s">
        <v>835</v>
      </c>
      <c r="H897" s="31"/>
      <c r="I897" s="30"/>
      <c r="J897" s="30"/>
      <c r="K897" s="30"/>
      <c r="L897" s="30"/>
      <c r="M897" s="30"/>
      <c r="N897" s="30"/>
      <c r="O897" s="30"/>
      <c r="P897" s="30"/>
      <c r="Q897" s="66"/>
      <c r="R897" s="29">
        <v>0.0</v>
      </c>
    </row>
    <row r="898">
      <c r="A898" s="30"/>
      <c r="B898" s="30"/>
      <c r="C898" s="30"/>
      <c r="D898" s="30" t="s">
        <v>835</v>
      </c>
      <c r="E898" s="30"/>
      <c r="F898" s="30"/>
      <c r="G898" s="30" t="s">
        <v>835</v>
      </c>
      <c r="H898" s="31"/>
      <c r="I898" s="30"/>
      <c r="J898" s="30"/>
      <c r="K898" s="30"/>
      <c r="L898" s="30"/>
      <c r="M898" s="30"/>
      <c r="N898" s="30"/>
      <c r="O898" s="30"/>
      <c r="P898" s="30"/>
      <c r="Q898" s="66"/>
      <c r="R898" s="29">
        <v>0.0</v>
      </c>
    </row>
    <row r="899">
      <c r="A899" s="30"/>
      <c r="B899" s="30"/>
      <c r="C899" s="30"/>
      <c r="D899" s="30" t="s">
        <v>835</v>
      </c>
      <c r="E899" s="30"/>
      <c r="F899" s="30"/>
      <c r="G899" s="30" t="s">
        <v>835</v>
      </c>
      <c r="H899" s="31"/>
      <c r="I899" s="30"/>
      <c r="J899" s="30"/>
      <c r="K899" s="30"/>
      <c r="L899" s="30"/>
      <c r="M899" s="30"/>
      <c r="N899" s="30"/>
      <c r="O899" s="30"/>
      <c r="P899" s="30"/>
      <c r="Q899" s="66"/>
      <c r="R899" s="29">
        <v>0.0</v>
      </c>
    </row>
    <row r="900">
      <c r="A900" s="30"/>
      <c r="B900" s="30"/>
      <c r="C900" s="30"/>
      <c r="D900" s="30" t="s">
        <v>835</v>
      </c>
      <c r="E900" s="30"/>
      <c r="F900" s="30"/>
      <c r="G900" s="30" t="s">
        <v>835</v>
      </c>
      <c r="H900" s="31"/>
      <c r="I900" s="30"/>
      <c r="J900" s="30"/>
      <c r="K900" s="30"/>
      <c r="L900" s="30"/>
      <c r="M900" s="30"/>
      <c r="N900" s="30"/>
      <c r="O900" s="30"/>
      <c r="P900" s="30"/>
      <c r="Q900" s="66"/>
      <c r="R900" s="29">
        <v>0.0</v>
      </c>
    </row>
    <row r="901">
      <c r="A901" s="30"/>
      <c r="B901" s="30"/>
      <c r="C901" s="30"/>
      <c r="D901" s="30" t="s">
        <v>835</v>
      </c>
      <c r="E901" s="30"/>
      <c r="F901" s="30"/>
      <c r="G901" s="30" t="s">
        <v>835</v>
      </c>
      <c r="H901" s="31"/>
      <c r="I901" s="30"/>
      <c r="J901" s="30"/>
      <c r="K901" s="30"/>
      <c r="L901" s="30"/>
      <c r="M901" s="30"/>
      <c r="N901" s="30"/>
      <c r="O901" s="30"/>
      <c r="P901" s="30"/>
      <c r="Q901" s="66"/>
      <c r="R901" s="29">
        <v>0.0</v>
      </c>
    </row>
    <row r="902">
      <c r="A902" s="30"/>
      <c r="B902" s="30"/>
      <c r="C902" s="30"/>
      <c r="D902" s="30" t="s">
        <v>835</v>
      </c>
      <c r="E902" s="30"/>
      <c r="F902" s="30"/>
      <c r="G902" s="30" t="s">
        <v>835</v>
      </c>
      <c r="H902" s="31"/>
      <c r="I902" s="30"/>
      <c r="J902" s="30"/>
      <c r="K902" s="30"/>
      <c r="L902" s="30"/>
      <c r="M902" s="30"/>
      <c r="N902" s="30"/>
      <c r="O902" s="30"/>
      <c r="P902" s="30"/>
      <c r="Q902" s="66"/>
      <c r="R902" s="29">
        <v>0.0</v>
      </c>
    </row>
    <row r="903">
      <c r="A903" s="30"/>
      <c r="B903" s="30"/>
      <c r="C903" s="30"/>
      <c r="D903" s="30" t="s">
        <v>835</v>
      </c>
      <c r="E903" s="30"/>
      <c r="F903" s="30"/>
      <c r="G903" s="30" t="s">
        <v>835</v>
      </c>
      <c r="H903" s="31"/>
      <c r="I903" s="30"/>
      <c r="J903" s="30"/>
      <c r="K903" s="30"/>
      <c r="L903" s="30"/>
      <c r="M903" s="30"/>
      <c r="N903" s="30"/>
      <c r="O903" s="30"/>
      <c r="P903" s="30"/>
      <c r="Q903" s="66"/>
      <c r="R903" s="29">
        <v>0.0</v>
      </c>
    </row>
    <row r="904">
      <c r="A904" s="30"/>
      <c r="B904" s="30"/>
      <c r="C904" s="30"/>
      <c r="D904" s="30" t="s">
        <v>835</v>
      </c>
      <c r="E904" s="30"/>
      <c r="F904" s="30"/>
      <c r="G904" s="30" t="s">
        <v>835</v>
      </c>
      <c r="H904" s="31"/>
      <c r="I904" s="30"/>
      <c r="J904" s="30"/>
      <c r="K904" s="30"/>
      <c r="L904" s="30"/>
      <c r="M904" s="30"/>
      <c r="N904" s="30"/>
      <c r="O904" s="30"/>
      <c r="P904" s="30"/>
      <c r="Q904" s="66"/>
      <c r="R904" s="29">
        <v>0.0</v>
      </c>
    </row>
    <row r="905">
      <c r="A905" s="30"/>
      <c r="B905" s="30"/>
      <c r="C905" s="30"/>
      <c r="D905" s="30" t="s">
        <v>835</v>
      </c>
      <c r="E905" s="30"/>
      <c r="F905" s="30"/>
      <c r="G905" s="30" t="s">
        <v>835</v>
      </c>
      <c r="H905" s="31"/>
      <c r="I905" s="30"/>
      <c r="J905" s="30"/>
      <c r="K905" s="30"/>
      <c r="L905" s="30"/>
      <c r="M905" s="30"/>
      <c r="N905" s="30"/>
      <c r="O905" s="30"/>
      <c r="P905" s="30"/>
      <c r="Q905" s="66"/>
      <c r="R905" s="29">
        <v>0.0</v>
      </c>
    </row>
    <row r="906">
      <c r="A906" s="30"/>
      <c r="B906" s="30"/>
      <c r="C906" s="30"/>
      <c r="D906" s="30" t="s">
        <v>835</v>
      </c>
      <c r="E906" s="30"/>
      <c r="F906" s="30"/>
      <c r="G906" s="30" t="s">
        <v>835</v>
      </c>
      <c r="H906" s="31"/>
      <c r="I906" s="30"/>
      <c r="J906" s="30"/>
      <c r="K906" s="30"/>
      <c r="L906" s="30"/>
      <c r="M906" s="30"/>
      <c r="N906" s="30"/>
      <c r="O906" s="30"/>
      <c r="P906" s="30"/>
      <c r="Q906" s="66"/>
      <c r="R906" s="29">
        <v>0.0</v>
      </c>
    </row>
    <row r="907">
      <c r="A907" s="30"/>
      <c r="B907" s="30"/>
      <c r="C907" s="30"/>
      <c r="D907" s="30" t="s">
        <v>835</v>
      </c>
      <c r="E907" s="30"/>
      <c r="F907" s="30"/>
      <c r="G907" s="30" t="s">
        <v>835</v>
      </c>
      <c r="H907" s="31"/>
      <c r="I907" s="30"/>
      <c r="J907" s="30"/>
      <c r="K907" s="30"/>
      <c r="L907" s="30"/>
      <c r="M907" s="30"/>
      <c r="N907" s="30"/>
      <c r="O907" s="30"/>
      <c r="P907" s="30"/>
      <c r="Q907" s="66"/>
      <c r="R907" s="29">
        <v>0.0</v>
      </c>
    </row>
    <row r="908">
      <c r="A908" s="30"/>
      <c r="B908" s="30"/>
      <c r="C908" s="30"/>
      <c r="D908" s="30" t="s">
        <v>835</v>
      </c>
      <c r="E908" s="30"/>
      <c r="F908" s="30"/>
      <c r="G908" s="30" t="s">
        <v>835</v>
      </c>
      <c r="H908" s="31"/>
      <c r="I908" s="30"/>
      <c r="J908" s="30"/>
      <c r="K908" s="30"/>
      <c r="L908" s="30"/>
      <c r="M908" s="30"/>
      <c r="N908" s="30"/>
      <c r="O908" s="30"/>
      <c r="P908" s="30"/>
      <c r="Q908" s="66"/>
      <c r="R908" s="29">
        <v>0.0</v>
      </c>
    </row>
    <row r="909">
      <c r="A909" s="30"/>
      <c r="B909" s="30"/>
      <c r="C909" s="30"/>
      <c r="D909" s="30" t="s">
        <v>835</v>
      </c>
      <c r="E909" s="30"/>
      <c r="F909" s="30"/>
      <c r="G909" s="30" t="s">
        <v>835</v>
      </c>
      <c r="H909" s="31"/>
      <c r="I909" s="30"/>
      <c r="J909" s="30"/>
      <c r="K909" s="30"/>
      <c r="L909" s="30"/>
      <c r="M909" s="30"/>
      <c r="N909" s="30"/>
      <c r="O909" s="30"/>
      <c r="P909" s="30"/>
      <c r="Q909" s="66"/>
      <c r="R909" s="29">
        <v>0.0</v>
      </c>
    </row>
    <row r="910">
      <c r="A910" s="30"/>
      <c r="B910" s="30"/>
      <c r="C910" s="30"/>
      <c r="D910" s="30" t="s">
        <v>835</v>
      </c>
      <c r="E910" s="30"/>
      <c r="F910" s="30"/>
      <c r="G910" s="30" t="s">
        <v>835</v>
      </c>
      <c r="H910" s="31"/>
      <c r="I910" s="30"/>
      <c r="J910" s="30"/>
      <c r="K910" s="30"/>
      <c r="L910" s="30"/>
      <c r="M910" s="30"/>
      <c r="N910" s="30"/>
      <c r="O910" s="30"/>
      <c r="P910" s="30"/>
      <c r="Q910" s="66"/>
      <c r="R910" s="29">
        <v>0.0</v>
      </c>
    </row>
    <row r="911">
      <c r="A911" s="30"/>
      <c r="B911" s="30"/>
      <c r="C911" s="30"/>
      <c r="D911" s="30" t="s">
        <v>835</v>
      </c>
      <c r="E911" s="30"/>
      <c r="F911" s="30"/>
      <c r="G911" s="30" t="s">
        <v>835</v>
      </c>
      <c r="H911" s="31"/>
      <c r="I911" s="30"/>
      <c r="J911" s="30"/>
      <c r="K911" s="30"/>
      <c r="L911" s="30"/>
      <c r="M911" s="30"/>
      <c r="N911" s="30"/>
      <c r="O911" s="30"/>
      <c r="P911" s="30"/>
      <c r="Q911" s="66"/>
      <c r="R911" s="29">
        <v>0.0</v>
      </c>
    </row>
    <row r="912">
      <c r="A912" s="30"/>
      <c r="B912" s="30"/>
      <c r="C912" s="30"/>
      <c r="D912" s="30" t="s">
        <v>835</v>
      </c>
      <c r="E912" s="30"/>
      <c r="F912" s="30"/>
      <c r="G912" s="30" t="s">
        <v>835</v>
      </c>
      <c r="H912" s="31"/>
      <c r="I912" s="30"/>
      <c r="J912" s="30"/>
      <c r="K912" s="30"/>
      <c r="L912" s="30"/>
      <c r="M912" s="30"/>
      <c r="N912" s="30"/>
      <c r="O912" s="30"/>
      <c r="P912" s="30"/>
      <c r="Q912" s="66"/>
      <c r="R912" s="29">
        <v>0.0</v>
      </c>
    </row>
    <row r="913">
      <c r="A913" s="30"/>
      <c r="B913" s="30"/>
      <c r="C913" s="30"/>
      <c r="D913" s="30" t="s">
        <v>835</v>
      </c>
      <c r="E913" s="30"/>
      <c r="F913" s="30"/>
      <c r="G913" s="30" t="s">
        <v>835</v>
      </c>
      <c r="H913" s="31"/>
      <c r="I913" s="30"/>
      <c r="J913" s="30"/>
      <c r="K913" s="30"/>
      <c r="L913" s="30"/>
      <c r="M913" s="30"/>
      <c r="N913" s="30"/>
      <c r="O913" s="30"/>
      <c r="P913" s="30"/>
      <c r="Q913" s="66"/>
      <c r="R913" s="29">
        <v>0.0</v>
      </c>
    </row>
    <row r="914">
      <c r="A914" s="30"/>
      <c r="B914" s="30"/>
      <c r="C914" s="30"/>
      <c r="D914" s="30" t="s">
        <v>835</v>
      </c>
      <c r="E914" s="30"/>
      <c r="F914" s="30"/>
      <c r="G914" s="30" t="s">
        <v>835</v>
      </c>
      <c r="H914" s="31"/>
      <c r="I914" s="30"/>
      <c r="J914" s="30"/>
      <c r="K914" s="30"/>
      <c r="L914" s="30"/>
      <c r="M914" s="30"/>
      <c r="N914" s="30"/>
      <c r="O914" s="30"/>
      <c r="P914" s="30"/>
      <c r="Q914" s="66"/>
      <c r="R914" s="29">
        <v>0.0</v>
      </c>
    </row>
    <row r="915">
      <c r="A915" s="30"/>
      <c r="B915" s="30"/>
      <c r="C915" s="30"/>
      <c r="D915" s="30" t="s">
        <v>835</v>
      </c>
      <c r="E915" s="30"/>
      <c r="F915" s="30"/>
      <c r="G915" s="30" t="s">
        <v>835</v>
      </c>
      <c r="H915" s="31"/>
      <c r="I915" s="30"/>
      <c r="J915" s="30"/>
      <c r="K915" s="30"/>
      <c r="L915" s="30"/>
      <c r="M915" s="30"/>
      <c r="N915" s="30"/>
      <c r="O915" s="30"/>
      <c r="P915" s="30"/>
      <c r="Q915" s="66"/>
      <c r="R915" s="29">
        <v>0.0</v>
      </c>
    </row>
    <row r="916">
      <c r="A916" s="30"/>
      <c r="B916" s="30"/>
      <c r="C916" s="30"/>
      <c r="D916" s="30" t="s">
        <v>835</v>
      </c>
      <c r="E916" s="30"/>
      <c r="F916" s="30"/>
      <c r="G916" s="30" t="s">
        <v>835</v>
      </c>
      <c r="H916" s="31"/>
      <c r="I916" s="30"/>
      <c r="J916" s="30"/>
      <c r="K916" s="30"/>
      <c r="L916" s="30"/>
      <c r="M916" s="30"/>
      <c r="N916" s="30"/>
      <c r="O916" s="30"/>
      <c r="P916" s="30"/>
      <c r="Q916" s="66"/>
      <c r="R916" s="29">
        <v>0.0</v>
      </c>
    </row>
    <row r="917">
      <c r="A917" s="30"/>
      <c r="B917" s="30"/>
      <c r="C917" s="30"/>
      <c r="D917" s="30" t="s">
        <v>835</v>
      </c>
      <c r="E917" s="30"/>
      <c r="F917" s="30"/>
      <c r="G917" s="30" t="s">
        <v>835</v>
      </c>
      <c r="H917" s="31"/>
      <c r="I917" s="30"/>
      <c r="J917" s="30"/>
      <c r="K917" s="30"/>
      <c r="L917" s="30"/>
      <c r="M917" s="30"/>
      <c r="N917" s="30"/>
      <c r="O917" s="30"/>
      <c r="P917" s="30"/>
      <c r="Q917" s="66"/>
      <c r="R917" s="29">
        <v>0.0</v>
      </c>
    </row>
    <row r="918">
      <c r="A918" s="30"/>
      <c r="B918" s="30"/>
      <c r="C918" s="30"/>
      <c r="D918" s="30" t="s">
        <v>835</v>
      </c>
      <c r="E918" s="30"/>
      <c r="F918" s="30"/>
      <c r="G918" s="30" t="s">
        <v>835</v>
      </c>
      <c r="H918" s="31"/>
      <c r="I918" s="30"/>
      <c r="J918" s="30"/>
      <c r="K918" s="30"/>
      <c r="L918" s="30"/>
      <c r="M918" s="30"/>
      <c r="N918" s="30"/>
      <c r="O918" s="30"/>
      <c r="P918" s="30"/>
      <c r="Q918" s="66"/>
      <c r="R918" s="29">
        <v>0.0</v>
      </c>
    </row>
    <row r="919">
      <c r="A919" s="30"/>
      <c r="B919" s="30"/>
      <c r="C919" s="30"/>
      <c r="D919" s="30" t="s">
        <v>835</v>
      </c>
      <c r="E919" s="30"/>
      <c r="F919" s="30"/>
      <c r="G919" s="30" t="s">
        <v>835</v>
      </c>
      <c r="H919" s="31"/>
      <c r="I919" s="30"/>
      <c r="J919" s="30"/>
      <c r="K919" s="30"/>
      <c r="L919" s="30"/>
      <c r="M919" s="30"/>
      <c r="N919" s="30"/>
      <c r="O919" s="30"/>
      <c r="P919" s="30"/>
      <c r="Q919" s="66"/>
      <c r="R919" s="29">
        <v>0.0</v>
      </c>
    </row>
    <row r="920">
      <c r="A920" s="30"/>
      <c r="B920" s="30"/>
      <c r="C920" s="30"/>
      <c r="D920" s="30" t="s">
        <v>835</v>
      </c>
      <c r="E920" s="30"/>
      <c r="F920" s="30"/>
      <c r="G920" s="30" t="s">
        <v>835</v>
      </c>
      <c r="H920" s="31"/>
      <c r="I920" s="30"/>
      <c r="J920" s="30"/>
      <c r="K920" s="30"/>
      <c r="L920" s="30"/>
      <c r="M920" s="30"/>
      <c r="N920" s="30"/>
      <c r="O920" s="30"/>
      <c r="P920" s="30"/>
      <c r="Q920" s="66"/>
      <c r="R920" s="29">
        <v>0.0</v>
      </c>
    </row>
    <row r="921">
      <c r="A921" s="30"/>
      <c r="B921" s="30"/>
      <c r="C921" s="30"/>
      <c r="D921" s="30" t="s">
        <v>835</v>
      </c>
      <c r="E921" s="30"/>
      <c r="F921" s="30"/>
      <c r="G921" s="30" t="s">
        <v>835</v>
      </c>
      <c r="H921" s="31"/>
      <c r="I921" s="30"/>
      <c r="J921" s="30"/>
      <c r="K921" s="30"/>
      <c r="L921" s="30"/>
      <c r="M921" s="30"/>
      <c r="N921" s="30"/>
      <c r="O921" s="30"/>
      <c r="P921" s="30"/>
      <c r="Q921" s="66"/>
      <c r="R921" s="29">
        <v>0.0</v>
      </c>
    </row>
    <row r="922">
      <c r="A922" s="30"/>
      <c r="B922" s="30"/>
      <c r="C922" s="30"/>
      <c r="D922" s="30" t="s">
        <v>835</v>
      </c>
      <c r="E922" s="30"/>
      <c r="F922" s="30"/>
      <c r="G922" s="30" t="s">
        <v>835</v>
      </c>
      <c r="H922" s="31"/>
      <c r="I922" s="30"/>
      <c r="J922" s="30"/>
      <c r="K922" s="30"/>
      <c r="L922" s="30"/>
      <c r="M922" s="30"/>
      <c r="N922" s="30"/>
      <c r="O922" s="30"/>
      <c r="P922" s="30"/>
      <c r="Q922" s="66"/>
      <c r="R922" s="29">
        <v>0.0</v>
      </c>
    </row>
    <row r="923">
      <c r="A923" s="30"/>
      <c r="B923" s="30"/>
      <c r="C923" s="30"/>
      <c r="D923" s="30" t="s">
        <v>835</v>
      </c>
      <c r="E923" s="30"/>
      <c r="F923" s="30"/>
      <c r="G923" s="30" t="s">
        <v>835</v>
      </c>
      <c r="H923" s="31"/>
      <c r="I923" s="30"/>
      <c r="J923" s="30"/>
      <c r="K923" s="30"/>
      <c r="L923" s="30"/>
      <c r="M923" s="30"/>
      <c r="N923" s="30"/>
      <c r="O923" s="30"/>
      <c r="P923" s="30"/>
      <c r="Q923" s="66"/>
      <c r="R923" s="29">
        <v>0.0</v>
      </c>
    </row>
    <row r="924">
      <c r="A924" s="30"/>
      <c r="B924" s="30"/>
      <c r="C924" s="30"/>
      <c r="D924" s="30" t="s">
        <v>835</v>
      </c>
      <c r="E924" s="30"/>
      <c r="F924" s="30"/>
      <c r="G924" s="30" t="s">
        <v>835</v>
      </c>
      <c r="H924" s="31"/>
      <c r="I924" s="30"/>
      <c r="J924" s="30"/>
      <c r="K924" s="30"/>
      <c r="L924" s="30"/>
      <c r="M924" s="30"/>
      <c r="N924" s="30"/>
      <c r="O924" s="30"/>
      <c r="P924" s="30"/>
      <c r="Q924" s="66"/>
      <c r="R924" s="29">
        <v>0.0</v>
      </c>
    </row>
    <row r="925">
      <c r="A925" s="30"/>
      <c r="B925" s="30"/>
      <c r="C925" s="30"/>
      <c r="D925" s="30" t="s">
        <v>835</v>
      </c>
      <c r="E925" s="30"/>
      <c r="F925" s="30"/>
      <c r="G925" s="30" t="s">
        <v>835</v>
      </c>
      <c r="H925" s="31"/>
      <c r="I925" s="30"/>
      <c r="J925" s="30"/>
      <c r="K925" s="30"/>
      <c r="L925" s="30"/>
      <c r="M925" s="30"/>
      <c r="N925" s="30"/>
      <c r="O925" s="30"/>
      <c r="P925" s="30"/>
      <c r="Q925" s="66"/>
      <c r="R925" s="29">
        <v>0.0</v>
      </c>
    </row>
    <row r="926">
      <c r="A926" s="30"/>
      <c r="B926" s="30"/>
      <c r="C926" s="30"/>
      <c r="D926" s="30" t="s">
        <v>835</v>
      </c>
      <c r="E926" s="30"/>
      <c r="F926" s="30"/>
      <c r="G926" s="30" t="s">
        <v>835</v>
      </c>
      <c r="H926" s="31"/>
      <c r="I926" s="30"/>
      <c r="J926" s="30"/>
      <c r="K926" s="30"/>
      <c r="L926" s="30"/>
      <c r="M926" s="30"/>
      <c r="N926" s="30"/>
      <c r="O926" s="30"/>
      <c r="P926" s="30"/>
      <c r="Q926" s="66"/>
      <c r="R926" s="29">
        <v>0.0</v>
      </c>
    </row>
    <row r="927">
      <c r="A927" s="30"/>
      <c r="B927" s="30"/>
      <c r="C927" s="30"/>
      <c r="D927" s="30" t="s">
        <v>835</v>
      </c>
      <c r="E927" s="30"/>
      <c r="F927" s="30"/>
      <c r="G927" s="30" t="s">
        <v>835</v>
      </c>
      <c r="H927" s="31"/>
      <c r="I927" s="30"/>
      <c r="J927" s="30"/>
      <c r="K927" s="30"/>
      <c r="L927" s="30"/>
      <c r="M927" s="30"/>
      <c r="N927" s="30"/>
      <c r="O927" s="30"/>
      <c r="P927" s="30"/>
      <c r="Q927" s="66"/>
      <c r="R927" s="29">
        <v>0.0</v>
      </c>
    </row>
    <row r="928">
      <c r="A928" s="30"/>
      <c r="B928" s="30"/>
      <c r="C928" s="30"/>
      <c r="D928" s="30" t="s">
        <v>835</v>
      </c>
      <c r="E928" s="30"/>
      <c r="F928" s="30"/>
      <c r="G928" s="30" t="s">
        <v>835</v>
      </c>
      <c r="H928" s="31"/>
      <c r="I928" s="30"/>
      <c r="J928" s="30"/>
      <c r="K928" s="30"/>
      <c r="L928" s="30"/>
      <c r="M928" s="30"/>
      <c r="N928" s="30"/>
      <c r="O928" s="30"/>
      <c r="P928" s="30"/>
      <c r="Q928" s="66"/>
      <c r="R928" s="29">
        <v>0.0</v>
      </c>
    </row>
    <row r="929">
      <c r="A929" s="30"/>
      <c r="B929" s="30"/>
      <c r="C929" s="30"/>
      <c r="D929" s="30" t="s">
        <v>835</v>
      </c>
      <c r="E929" s="30"/>
      <c r="F929" s="30"/>
      <c r="G929" s="30" t="s">
        <v>835</v>
      </c>
      <c r="H929" s="31"/>
      <c r="I929" s="30"/>
      <c r="J929" s="30"/>
      <c r="K929" s="30"/>
      <c r="L929" s="30"/>
      <c r="M929" s="30"/>
      <c r="N929" s="30"/>
      <c r="O929" s="30"/>
      <c r="P929" s="30"/>
      <c r="Q929" s="66"/>
      <c r="R929" s="29">
        <v>0.0</v>
      </c>
    </row>
    <row r="930">
      <c r="A930" s="30"/>
      <c r="B930" s="30"/>
      <c r="C930" s="30"/>
      <c r="D930" s="30" t="s">
        <v>835</v>
      </c>
      <c r="E930" s="30"/>
      <c r="F930" s="30"/>
      <c r="G930" s="30" t="s">
        <v>835</v>
      </c>
      <c r="H930" s="31"/>
      <c r="I930" s="30"/>
      <c r="J930" s="30"/>
      <c r="K930" s="30"/>
      <c r="L930" s="30"/>
      <c r="M930" s="30"/>
      <c r="N930" s="30"/>
      <c r="O930" s="30"/>
      <c r="P930" s="30"/>
      <c r="Q930" s="66"/>
      <c r="R930" s="29">
        <v>0.0</v>
      </c>
    </row>
    <row r="931">
      <c r="A931" s="30"/>
      <c r="B931" s="30"/>
      <c r="C931" s="30"/>
      <c r="D931" s="30" t="s">
        <v>835</v>
      </c>
      <c r="E931" s="30"/>
      <c r="F931" s="30"/>
      <c r="G931" s="30" t="s">
        <v>835</v>
      </c>
      <c r="H931" s="31"/>
      <c r="I931" s="30"/>
      <c r="J931" s="30"/>
      <c r="K931" s="30"/>
      <c r="L931" s="30"/>
      <c r="M931" s="30"/>
      <c r="N931" s="30"/>
      <c r="O931" s="30"/>
      <c r="P931" s="30"/>
      <c r="Q931" s="66"/>
      <c r="R931" s="29">
        <v>0.0</v>
      </c>
    </row>
    <row r="932">
      <c r="A932" s="30"/>
      <c r="B932" s="30"/>
      <c r="C932" s="30"/>
      <c r="D932" s="30" t="s">
        <v>835</v>
      </c>
      <c r="E932" s="30"/>
      <c r="F932" s="30"/>
      <c r="G932" s="30" t="s">
        <v>835</v>
      </c>
      <c r="H932" s="31"/>
      <c r="I932" s="30"/>
      <c r="J932" s="30"/>
      <c r="K932" s="30"/>
      <c r="L932" s="30"/>
      <c r="M932" s="30"/>
      <c r="N932" s="30"/>
      <c r="O932" s="30"/>
      <c r="P932" s="30"/>
      <c r="Q932" s="66"/>
      <c r="R932" s="29">
        <v>0.0</v>
      </c>
    </row>
    <row r="933">
      <c r="A933" s="30"/>
      <c r="B933" s="30"/>
      <c r="C933" s="30"/>
      <c r="D933" s="30" t="s">
        <v>835</v>
      </c>
      <c r="E933" s="30"/>
      <c r="F933" s="30"/>
      <c r="G933" s="30" t="s">
        <v>835</v>
      </c>
      <c r="H933" s="31"/>
      <c r="I933" s="30"/>
      <c r="J933" s="30"/>
      <c r="K933" s="30"/>
      <c r="L933" s="30"/>
      <c r="M933" s="30"/>
      <c r="N933" s="30"/>
      <c r="O933" s="30"/>
      <c r="P933" s="30"/>
      <c r="Q933" s="66"/>
      <c r="R933" s="29">
        <v>0.0</v>
      </c>
    </row>
    <row r="934">
      <c r="A934" s="30"/>
      <c r="B934" s="30"/>
      <c r="C934" s="30"/>
      <c r="D934" s="30" t="s">
        <v>835</v>
      </c>
      <c r="E934" s="30"/>
      <c r="F934" s="30"/>
      <c r="G934" s="30" t="s">
        <v>835</v>
      </c>
      <c r="H934" s="31"/>
      <c r="I934" s="30"/>
      <c r="J934" s="30"/>
      <c r="K934" s="30"/>
      <c r="L934" s="30"/>
      <c r="M934" s="30"/>
      <c r="N934" s="30"/>
      <c r="O934" s="30"/>
      <c r="P934" s="30"/>
      <c r="Q934" s="66"/>
      <c r="R934" s="29">
        <v>0.0</v>
      </c>
    </row>
    <row r="935">
      <c r="A935" s="30"/>
      <c r="B935" s="30"/>
      <c r="C935" s="30"/>
      <c r="D935" s="30" t="s">
        <v>835</v>
      </c>
      <c r="E935" s="30"/>
      <c r="F935" s="30"/>
      <c r="G935" s="30" t="s">
        <v>835</v>
      </c>
      <c r="H935" s="31"/>
      <c r="I935" s="30"/>
      <c r="J935" s="30"/>
      <c r="K935" s="30"/>
      <c r="L935" s="30"/>
      <c r="M935" s="30"/>
      <c r="N935" s="30"/>
      <c r="O935" s="30"/>
      <c r="P935" s="30"/>
      <c r="Q935" s="66"/>
      <c r="R935" s="29">
        <v>0.0</v>
      </c>
    </row>
    <row r="936">
      <c r="A936" s="30"/>
      <c r="B936" s="30"/>
      <c r="C936" s="30"/>
      <c r="D936" s="30" t="s">
        <v>835</v>
      </c>
      <c r="E936" s="30"/>
      <c r="F936" s="30"/>
      <c r="G936" s="30" t="s">
        <v>835</v>
      </c>
      <c r="H936" s="31"/>
      <c r="I936" s="30"/>
      <c r="J936" s="30"/>
      <c r="K936" s="30"/>
      <c r="L936" s="30"/>
      <c r="M936" s="30"/>
      <c r="N936" s="30"/>
      <c r="O936" s="30"/>
      <c r="P936" s="30"/>
      <c r="Q936" s="66"/>
      <c r="R936" s="29">
        <v>0.0</v>
      </c>
    </row>
    <row r="937">
      <c r="A937" s="30"/>
      <c r="B937" s="30"/>
      <c r="C937" s="30"/>
      <c r="D937" s="30" t="s">
        <v>835</v>
      </c>
      <c r="E937" s="30"/>
      <c r="F937" s="30"/>
      <c r="G937" s="30" t="s">
        <v>835</v>
      </c>
      <c r="H937" s="31"/>
      <c r="I937" s="30"/>
      <c r="J937" s="30"/>
      <c r="K937" s="30"/>
      <c r="L937" s="30"/>
      <c r="M937" s="30"/>
      <c r="N937" s="30"/>
      <c r="O937" s="30"/>
      <c r="P937" s="30"/>
      <c r="Q937" s="66"/>
      <c r="R937" s="29">
        <v>0.0</v>
      </c>
    </row>
    <row r="938">
      <c r="A938" s="30"/>
      <c r="B938" s="30"/>
      <c r="C938" s="30"/>
      <c r="D938" s="30" t="s">
        <v>835</v>
      </c>
      <c r="E938" s="30"/>
      <c r="F938" s="30"/>
      <c r="G938" s="30" t="s">
        <v>835</v>
      </c>
      <c r="H938" s="31"/>
      <c r="I938" s="30"/>
      <c r="J938" s="30"/>
      <c r="K938" s="30"/>
      <c r="L938" s="30"/>
      <c r="M938" s="30"/>
      <c r="N938" s="30"/>
      <c r="O938" s="30"/>
      <c r="P938" s="30"/>
      <c r="Q938" s="66"/>
      <c r="R938" s="29">
        <v>0.0</v>
      </c>
    </row>
    <row r="939">
      <c r="A939" s="30"/>
      <c r="B939" s="30"/>
      <c r="C939" s="30"/>
      <c r="D939" s="30" t="s">
        <v>835</v>
      </c>
      <c r="E939" s="30"/>
      <c r="F939" s="30"/>
      <c r="G939" s="30" t="s">
        <v>835</v>
      </c>
      <c r="H939" s="31"/>
      <c r="I939" s="30"/>
      <c r="J939" s="30"/>
      <c r="K939" s="30"/>
      <c r="L939" s="30"/>
      <c r="M939" s="30"/>
      <c r="N939" s="30"/>
      <c r="O939" s="30"/>
      <c r="P939" s="30"/>
      <c r="Q939" s="66"/>
      <c r="R939" s="29">
        <v>0.0</v>
      </c>
    </row>
    <row r="940">
      <c r="A940" s="30"/>
      <c r="B940" s="30"/>
      <c r="C940" s="30"/>
      <c r="D940" s="30" t="s">
        <v>835</v>
      </c>
      <c r="E940" s="30"/>
      <c r="F940" s="30"/>
      <c r="G940" s="30" t="s">
        <v>835</v>
      </c>
      <c r="H940" s="31"/>
      <c r="I940" s="30"/>
      <c r="J940" s="30"/>
      <c r="K940" s="30"/>
      <c r="L940" s="30"/>
      <c r="M940" s="30"/>
      <c r="N940" s="30"/>
      <c r="O940" s="30"/>
      <c r="P940" s="30"/>
      <c r="Q940" s="66"/>
      <c r="R940" s="29">
        <v>0.0</v>
      </c>
    </row>
    <row r="941">
      <c r="A941" s="30"/>
      <c r="B941" s="30"/>
      <c r="C941" s="30"/>
      <c r="D941" s="30" t="s">
        <v>835</v>
      </c>
      <c r="E941" s="30"/>
      <c r="F941" s="30"/>
      <c r="G941" s="30" t="s">
        <v>835</v>
      </c>
      <c r="H941" s="31"/>
      <c r="I941" s="30"/>
      <c r="J941" s="30"/>
      <c r="K941" s="30"/>
      <c r="L941" s="30"/>
      <c r="M941" s="30"/>
      <c r="N941" s="30"/>
      <c r="O941" s="30"/>
      <c r="P941" s="30"/>
      <c r="Q941" s="66"/>
      <c r="R941" s="29">
        <v>0.0</v>
      </c>
    </row>
    <row r="942">
      <c r="A942" s="30"/>
      <c r="B942" s="30"/>
      <c r="C942" s="30"/>
      <c r="D942" s="30" t="s">
        <v>835</v>
      </c>
      <c r="E942" s="30"/>
      <c r="F942" s="30"/>
      <c r="G942" s="30" t="s">
        <v>835</v>
      </c>
      <c r="H942" s="31"/>
      <c r="I942" s="30"/>
      <c r="J942" s="30"/>
      <c r="K942" s="30"/>
      <c r="L942" s="30"/>
      <c r="M942" s="30"/>
      <c r="N942" s="30"/>
      <c r="O942" s="30"/>
      <c r="P942" s="30"/>
      <c r="Q942" s="66"/>
      <c r="R942" s="29">
        <v>0.0</v>
      </c>
    </row>
    <row r="943">
      <c r="A943" s="30"/>
      <c r="B943" s="30"/>
      <c r="C943" s="30"/>
      <c r="D943" s="30" t="s">
        <v>835</v>
      </c>
      <c r="E943" s="30"/>
      <c r="F943" s="30"/>
      <c r="G943" s="30" t="s">
        <v>835</v>
      </c>
      <c r="H943" s="31"/>
      <c r="I943" s="30"/>
      <c r="J943" s="30"/>
      <c r="K943" s="30"/>
      <c r="L943" s="30"/>
      <c r="M943" s="30"/>
      <c r="N943" s="30"/>
      <c r="O943" s="30"/>
      <c r="P943" s="30"/>
      <c r="Q943" s="66"/>
      <c r="R943" s="29">
        <v>0.0</v>
      </c>
    </row>
    <row r="944">
      <c r="A944" s="30"/>
      <c r="B944" s="30"/>
      <c r="C944" s="30"/>
      <c r="D944" s="30" t="s">
        <v>835</v>
      </c>
      <c r="E944" s="30"/>
      <c r="F944" s="30"/>
      <c r="G944" s="30" t="s">
        <v>835</v>
      </c>
      <c r="H944" s="31"/>
      <c r="I944" s="30"/>
      <c r="J944" s="30"/>
      <c r="K944" s="30"/>
      <c r="L944" s="30"/>
      <c r="M944" s="30"/>
      <c r="N944" s="30"/>
      <c r="O944" s="30"/>
      <c r="P944" s="30"/>
      <c r="Q944" s="66"/>
      <c r="R944" s="29">
        <v>0.0</v>
      </c>
    </row>
    <row r="945">
      <c r="A945" s="30"/>
      <c r="B945" s="30"/>
      <c r="C945" s="30"/>
      <c r="D945" s="30" t="s">
        <v>835</v>
      </c>
      <c r="E945" s="30"/>
      <c r="F945" s="30"/>
      <c r="G945" s="30" t="s">
        <v>835</v>
      </c>
      <c r="H945" s="31"/>
      <c r="I945" s="30"/>
      <c r="J945" s="30"/>
      <c r="K945" s="30"/>
      <c r="L945" s="30"/>
      <c r="M945" s="30"/>
      <c r="N945" s="30"/>
      <c r="O945" s="30"/>
      <c r="P945" s="30"/>
      <c r="Q945" s="66"/>
      <c r="R945" s="29">
        <v>0.0</v>
      </c>
    </row>
    <row r="946">
      <c r="A946" s="30"/>
      <c r="B946" s="30"/>
      <c r="C946" s="30"/>
      <c r="D946" s="30" t="s">
        <v>835</v>
      </c>
      <c r="E946" s="30"/>
      <c r="F946" s="30"/>
      <c r="G946" s="30" t="s">
        <v>835</v>
      </c>
      <c r="H946" s="31"/>
      <c r="I946" s="30"/>
      <c r="J946" s="30"/>
      <c r="K946" s="30"/>
      <c r="L946" s="30"/>
      <c r="M946" s="30"/>
      <c r="N946" s="30"/>
      <c r="O946" s="30"/>
      <c r="P946" s="30"/>
      <c r="Q946" s="66"/>
      <c r="R946" s="29">
        <v>0.0</v>
      </c>
    </row>
    <row r="947">
      <c r="A947" s="30"/>
      <c r="B947" s="30"/>
      <c r="C947" s="30"/>
      <c r="D947" s="30" t="s">
        <v>835</v>
      </c>
      <c r="E947" s="30"/>
      <c r="F947" s="30"/>
      <c r="G947" s="30" t="s">
        <v>835</v>
      </c>
      <c r="H947" s="31"/>
      <c r="I947" s="30"/>
      <c r="J947" s="30"/>
      <c r="K947" s="30"/>
      <c r="L947" s="30"/>
      <c r="M947" s="30"/>
      <c r="N947" s="30"/>
      <c r="O947" s="30"/>
      <c r="P947" s="30"/>
      <c r="Q947" s="66"/>
      <c r="R947" s="29">
        <v>0.0</v>
      </c>
    </row>
    <row r="948">
      <c r="A948" s="30"/>
      <c r="B948" s="30"/>
      <c r="C948" s="30"/>
      <c r="D948" s="30" t="s">
        <v>835</v>
      </c>
      <c r="E948" s="30"/>
      <c r="F948" s="30"/>
      <c r="G948" s="30" t="s">
        <v>835</v>
      </c>
      <c r="H948" s="31"/>
      <c r="I948" s="30"/>
      <c r="J948" s="30"/>
      <c r="K948" s="30"/>
      <c r="L948" s="30"/>
      <c r="M948" s="30"/>
      <c r="N948" s="30"/>
      <c r="O948" s="30"/>
      <c r="P948" s="30"/>
      <c r="Q948" s="66"/>
      <c r="R948" s="29">
        <v>0.0</v>
      </c>
    </row>
    <row r="949">
      <c r="A949" s="30"/>
      <c r="B949" s="30"/>
      <c r="C949" s="30"/>
      <c r="D949" s="30" t="s">
        <v>835</v>
      </c>
      <c r="E949" s="30"/>
      <c r="F949" s="30"/>
      <c r="G949" s="30" t="s">
        <v>835</v>
      </c>
      <c r="H949" s="31"/>
      <c r="I949" s="30"/>
      <c r="J949" s="30"/>
      <c r="K949" s="30"/>
      <c r="L949" s="30"/>
      <c r="M949" s="30"/>
      <c r="N949" s="30"/>
      <c r="O949" s="30"/>
      <c r="P949" s="30"/>
      <c r="Q949" s="66"/>
      <c r="R949" s="29">
        <v>0.0</v>
      </c>
    </row>
    <row r="950">
      <c r="A950" s="30"/>
      <c r="B950" s="30"/>
      <c r="C950" s="30"/>
      <c r="D950" s="30" t="s">
        <v>835</v>
      </c>
      <c r="E950" s="30"/>
      <c r="F950" s="30"/>
      <c r="G950" s="30" t="s">
        <v>835</v>
      </c>
      <c r="H950" s="31"/>
      <c r="I950" s="30"/>
      <c r="J950" s="30"/>
      <c r="K950" s="30"/>
      <c r="L950" s="30"/>
      <c r="M950" s="30"/>
      <c r="N950" s="30"/>
      <c r="O950" s="30"/>
      <c r="P950" s="30"/>
      <c r="Q950" s="66"/>
      <c r="R950" s="29">
        <v>0.0</v>
      </c>
    </row>
    <row r="951">
      <c r="A951" s="30"/>
      <c r="B951" s="30"/>
      <c r="C951" s="30"/>
      <c r="D951" s="30" t="s">
        <v>835</v>
      </c>
      <c r="E951" s="30"/>
      <c r="F951" s="30"/>
      <c r="G951" s="30" t="s">
        <v>835</v>
      </c>
      <c r="H951" s="31"/>
      <c r="I951" s="30"/>
      <c r="J951" s="30"/>
      <c r="K951" s="30"/>
      <c r="L951" s="30"/>
      <c r="M951" s="30"/>
      <c r="N951" s="30"/>
      <c r="O951" s="30"/>
      <c r="P951" s="30"/>
      <c r="Q951" s="66"/>
      <c r="R951" s="29">
        <v>0.0</v>
      </c>
    </row>
    <row r="952">
      <c r="A952" s="30"/>
      <c r="B952" s="30"/>
      <c r="C952" s="30"/>
      <c r="D952" s="30" t="s">
        <v>835</v>
      </c>
      <c r="E952" s="30"/>
      <c r="F952" s="30"/>
      <c r="G952" s="30" t="s">
        <v>835</v>
      </c>
      <c r="H952" s="31"/>
      <c r="I952" s="30"/>
      <c r="J952" s="30"/>
      <c r="K952" s="30"/>
      <c r="L952" s="30"/>
      <c r="M952" s="30"/>
      <c r="N952" s="30"/>
      <c r="O952" s="30"/>
      <c r="P952" s="30"/>
      <c r="Q952" s="66"/>
      <c r="R952" s="29">
        <v>0.0</v>
      </c>
    </row>
    <row r="953">
      <c r="A953" s="30"/>
      <c r="B953" s="30"/>
      <c r="C953" s="30"/>
      <c r="D953" s="30" t="s">
        <v>835</v>
      </c>
      <c r="E953" s="30"/>
      <c r="F953" s="30"/>
      <c r="G953" s="30" t="s">
        <v>835</v>
      </c>
      <c r="H953" s="31"/>
      <c r="I953" s="30"/>
      <c r="J953" s="30"/>
      <c r="K953" s="30"/>
      <c r="L953" s="30"/>
      <c r="M953" s="30"/>
      <c r="N953" s="30"/>
      <c r="O953" s="30"/>
      <c r="P953" s="30"/>
      <c r="Q953" s="66"/>
      <c r="R953" s="29">
        <v>0.0</v>
      </c>
    </row>
    <row r="954">
      <c r="A954" s="30"/>
      <c r="B954" s="30"/>
      <c r="C954" s="30"/>
      <c r="D954" s="30" t="s">
        <v>835</v>
      </c>
      <c r="E954" s="30"/>
      <c r="F954" s="30"/>
      <c r="G954" s="30" t="s">
        <v>835</v>
      </c>
      <c r="H954" s="31"/>
      <c r="I954" s="30"/>
      <c r="J954" s="30"/>
      <c r="K954" s="30"/>
      <c r="L954" s="30"/>
      <c r="M954" s="30"/>
      <c r="N954" s="30"/>
      <c r="O954" s="30"/>
      <c r="P954" s="30"/>
      <c r="Q954" s="66"/>
      <c r="R954" s="29">
        <v>0.0</v>
      </c>
    </row>
    <row r="955">
      <c r="A955" s="30"/>
      <c r="B955" s="30"/>
      <c r="C955" s="30"/>
      <c r="D955" s="30" t="s">
        <v>835</v>
      </c>
      <c r="E955" s="30"/>
      <c r="F955" s="30"/>
      <c r="G955" s="30" t="s">
        <v>835</v>
      </c>
      <c r="H955" s="31"/>
      <c r="I955" s="30"/>
      <c r="J955" s="30"/>
      <c r="K955" s="30"/>
      <c r="L955" s="30"/>
      <c r="M955" s="30"/>
      <c r="N955" s="30"/>
      <c r="O955" s="30"/>
      <c r="P955" s="30"/>
      <c r="Q955" s="66"/>
      <c r="R955" s="29">
        <v>0.0</v>
      </c>
    </row>
    <row r="956">
      <c r="A956" s="30"/>
      <c r="B956" s="30"/>
      <c r="C956" s="30"/>
      <c r="D956" s="30" t="s">
        <v>835</v>
      </c>
      <c r="E956" s="30"/>
      <c r="F956" s="30"/>
      <c r="G956" s="30" t="s">
        <v>835</v>
      </c>
      <c r="H956" s="31"/>
      <c r="I956" s="30"/>
      <c r="J956" s="30"/>
      <c r="K956" s="30"/>
      <c r="L956" s="30"/>
      <c r="M956" s="30"/>
      <c r="N956" s="30"/>
      <c r="O956" s="30"/>
      <c r="P956" s="30"/>
      <c r="Q956" s="66"/>
      <c r="R956" s="29">
        <v>0.0</v>
      </c>
    </row>
    <row r="957">
      <c r="A957" s="30"/>
      <c r="B957" s="30"/>
      <c r="C957" s="30"/>
      <c r="D957" s="30" t="s">
        <v>835</v>
      </c>
      <c r="E957" s="30"/>
      <c r="F957" s="30"/>
      <c r="G957" s="30" t="s">
        <v>835</v>
      </c>
      <c r="H957" s="31"/>
      <c r="I957" s="30"/>
      <c r="J957" s="30"/>
      <c r="K957" s="30"/>
      <c r="L957" s="30"/>
      <c r="M957" s="30"/>
      <c r="N957" s="30"/>
      <c r="O957" s="30"/>
      <c r="P957" s="30"/>
      <c r="Q957" s="66"/>
      <c r="R957" s="29">
        <v>0.0</v>
      </c>
    </row>
    <row r="958">
      <c r="A958" s="30"/>
      <c r="B958" s="30"/>
      <c r="C958" s="30"/>
      <c r="D958" s="30" t="s">
        <v>835</v>
      </c>
      <c r="E958" s="30"/>
      <c r="F958" s="30"/>
      <c r="G958" s="30" t="s">
        <v>835</v>
      </c>
      <c r="H958" s="31"/>
      <c r="I958" s="30"/>
      <c r="J958" s="30"/>
      <c r="K958" s="30"/>
      <c r="L958" s="30"/>
      <c r="M958" s="30"/>
      <c r="N958" s="30"/>
      <c r="O958" s="30"/>
      <c r="P958" s="30"/>
      <c r="Q958" s="66"/>
      <c r="R958" s="29">
        <v>0.0</v>
      </c>
    </row>
    <row r="959">
      <c r="A959" s="30"/>
      <c r="B959" s="30"/>
      <c r="C959" s="30"/>
      <c r="D959" s="30" t="s">
        <v>835</v>
      </c>
      <c r="E959" s="30"/>
      <c r="F959" s="30"/>
      <c r="G959" s="30" t="s">
        <v>835</v>
      </c>
      <c r="H959" s="31"/>
      <c r="I959" s="30"/>
      <c r="J959" s="30"/>
      <c r="K959" s="30"/>
      <c r="L959" s="30"/>
      <c r="M959" s="30"/>
      <c r="N959" s="30"/>
      <c r="O959" s="30"/>
      <c r="P959" s="30"/>
      <c r="Q959" s="66"/>
      <c r="R959" s="29">
        <v>0.0</v>
      </c>
    </row>
    <row r="960">
      <c r="A960" s="30"/>
      <c r="B960" s="30"/>
      <c r="C960" s="30"/>
      <c r="D960" s="30" t="s">
        <v>835</v>
      </c>
      <c r="E960" s="30"/>
      <c r="F960" s="30"/>
      <c r="G960" s="30" t="s">
        <v>835</v>
      </c>
      <c r="H960" s="31"/>
      <c r="I960" s="30"/>
      <c r="J960" s="30"/>
      <c r="K960" s="30"/>
      <c r="L960" s="30"/>
      <c r="M960" s="30"/>
      <c r="N960" s="30"/>
      <c r="O960" s="30"/>
      <c r="P960" s="30"/>
      <c r="Q960" s="66"/>
      <c r="R960" s="29">
        <v>0.0</v>
      </c>
    </row>
    <row r="961">
      <c r="A961" s="30"/>
      <c r="B961" s="30"/>
      <c r="C961" s="30"/>
      <c r="D961" s="30" t="s">
        <v>835</v>
      </c>
      <c r="E961" s="30"/>
      <c r="F961" s="30"/>
      <c r="G961" s="30" t="s">
        <v>835</v>
      </c>
      <c r="H961" s="31"/>
      <c r="I961" s="30"/>
      <c r="J961" s="30"/>
      <c r="K961" s="30"/>
      <c r="L961" s="30"/>
      <c r="M961" s="30"/>
      <c r="N961" s="30"/>
      <c r="O961" s="30"/>
      <c r="P961" s="30"/>
      <c r="Q961" s="66"/>
      <c r="R961" s="29">
        <v>0.0</v>
      </c>
    </row>
    <row r="962">
      <c r="A962" s="30"/>
      <c r="B962" s="30"/>
      <c r="C962" s="30"/>
      <c r="D962" s="30" t="s">
        <v>835</v>
      </c>
      <c r="E962" s="30"/>
      <c r="F962" s="30"/>
      <c r="G962" s="30" t="s">
        <v>835</v>
      </c>
      <c r="H962" s="31"/>
      <c r="I962" s="30"/>
      <c r="J962" s="30"/>
      <c r="K962" s="30"/>
      <c r="L962" s="30"/>
      <c r="M962" s="30"/>
      <c r="N962" s="30"/>
      <c r="O962" s="30"/>
      <c r="P962" s="30"/>
      <c r="Q962" s="66"/>
      <c r="R962" s="29">
        <v>0.0</v>
      </c>
    </row>
    <row r="963">
      <c r="A963" s="30"/>
      <c r="B963" s="30"/>
      <c r="C963" s="30"/>
      <c r="D963" s="30" t="s">
        <v>835</v>
      </c>
      <c r="E963" s="30"/>
      <c r="F963" s="30"/>
      <c r="G963" s="30" t="s">
        <v>835</v>
      </c>
      <c r="H963" s="31"/>
      <c r="I963" s="30"/>
      <c r="J963" s="30"/>
      <c r="K963" s="30"/>
      <c r="L963" s="30"/>
      <c r="M963" s="30"/>
      <c r="N963" s="30"/>
      <c r="O963" s="30"/>
      <c r="P963" s="30"/>
      <c r="Q963" s="66"/>
      <c r="R963" s="29">
        <v>0.0</v>
      </c>
    </row>
    <row r="964">
      <c r="A964" s="30"/>
      <c r="B964" s="30"/>
      <c r="C964" s="30"/>
      <c r="D964" s="30" t="s">
        <v>835</v>
      </c>
      <c r="E964" s="30"/>
      <c r="F964" s="30"/>
      <c r="G964" s="30" t="s">
        <v>835</v>
      </c>
      <c r="H964" s="31"/>
      <c r="I964" s="30"/>
      <c r="J964" s="30"/>
      <c r="K964" s="30"/>
      <c r="L964" s="30"/>
      <c r="M964" s="30"/>
      <c r="N964" s="30"/>
      <c r="O964" s="30"/>
      <c r="P964" s="30"/>
      <c r="Q964" s="66"/>
      <c r="R964" s="29">
        <v>0.0</v>
      </c>
    </row>
    <row r="965">
      <c r="A965" s="30"/>
      <c r="B965" s="30"/>
      <c r="C965" s="30"/>
      <c r="D965" s="30" t="s">
        <v>835</v>
      </c>
      <c r="E965" s="30"/>
      <c r="F965" s="30"/>
      <c r="G965" s="30" t="s">
        <v>835</v>
      </c>
      <c r="H965" s="31"/>
      <c r="I965" s="30"/>
      <c r="J965" s="30"/>
      <c r="K965" s="30"/>
      <c r="L965" s="30"/>
      <c r="M965" s="30"/>
      <c r="N965" s="30"/>
      <c r="O965" s="30"/>
      <c r="P965" s="30"/>
      <c r="Q965" s="66"/>
      <c r="R965" s="29">
        <v>0.0</v>
      </c>
    </row>
    <row r="966">
      <c r="A966" s="30"/>
      <c r="B966" s="30"/>
      <c r="C966" s="30"/>
      <c r="D966" s="30" t="s">
        <v>835</v>
      </c>
      <c r="E966" s="30"/>
      <c r="F966" s="30"/>
      <c r="G966" s="30" t="s">
        <v>835</v>
      </c>
      <c r="H966" s="31"/>
      <c r="I966" s="30"/>
      <c r="J966" s="30"/>
      <c r="K966" s="30"/>
      <c r="L966" s="30"/>
      <c r="M966" s="30"/>
      <c r="N966" s="30"/>
      <c r="O966" s="30"/>
      <c r="P966" s="30"/>
      <c r="Q966" s="66"/>
      <c r="R966" s="29">
        <v>0.0</v>
      </c>
    </row>
    <row r="967">
      <c r="A967" s="30"/>
      <c r="B967" s="30"/>
      <c r="C967" s="30"/>
      <c r="D967" s="30" t="s">
        <v>835</v>
      </c>
      <c r="E967" s="30"/>
      <c r="F967" s="30"/>
      <c r="G967" s="30" t="s">
        <v>835</v>
      </c>
      <c r="H967" s="31"/>
      <c r="I967" s="30"/>
      <c r="J967" s="30"/>
      <c r="K967" s="30"/>
      <c r="L967" s="30"/>
      <c r="M967" s="30"/>
      <c r="N967" s="30"/>
      <c r="O967" s="30"/>
      <c r="P967" s="30"/>
      <c r="Q967" s="66"/>
      <c r="R967" s="29">
        <v>0.0</v>
      </c>
    </row>
    <row r="968">
      <c r="A968" s="30"/>
      <c r="B968" s="30"/>
      <c r="C968" s="30"/>
      <c r="D968" s="30" t="s">
        <v>835</v>
      </c>
      <c r="E968" s="30"/>
      <c r="F968" s="30"/>
      <c r="G968" s="30" t="s">
        <v>835</v>
      </c>
      <c r="H968" s="31"/>
      <c r="I968" s="30"/>
      <c r="J968" s="30"/>
      <c r="K968" s="30"/>
      <c r="L968" s="30"/>
      <c r="M968" s="30"/>
      <c r="N968" s="30"/>
      <c r="O968" s="30"/>
      <c r="P968" s="30"/>
      <c r="Q968" s="66"/>
      <c r="R968" s="29">
        <v>0.0</v>
      </c>
    </row>
    <row r="969">
      <c r="A969" s="30"/>
      <c r="B969" s="30"/>
      <c r="C969" s="30"/>
      <c r="D969" s="30" t="s">
        <v>835</v>
      </c>
      <c r="E969" s="30"/>
      <c r="F969" s="30"/>
      <c r="G969" s="30" t="s">
        <v>835</v>
      </c>
      <c r="H969" s="31"/>
      <c r="I969" s="30"/>
      <c r="J969" s="30"/>
      <c r="K969" s="30"/>
      <c r="L969" s="30"/>
      <c r="M969" s="30"/>
      <c r="N969" s="30"/>
      <c r="O969" s="30"/>
      <c r="P969" s="30"/>
      <c r="Q969" s="66"/>
      <c r="R969" s="29">
        <v>0.0</v>
      </c>
    </row>
    <row r="970">
      <c r="A970" s="30"/>
      <c r="B970" s="30"/>
      <c r="C970" s="30"/>
      <c r="D970" s="30" t="s">
        <v>835</v>
      </c>
      <c r="E970" s="30"/>
      <c r="F970" s="30"/>
      <c r="G970" s="30" t="s">
        <v>835</v>
      </c>
      <c r="H970" s="31"/>
      <c r="I970" s="30"/>
      <c r="J970" s="30"/>
      <c r="K970" s="30"/>
      <c r="L970" s="30"/>
      <c r="M970" s="30"/>
      <c r="N970" s="30"/>
      <c r="O970" s="30"/>
      <c r="P970" s="30"/>
      <c r="Q970" s="66"/>
      <c r="R970" s="29">
        <v>0.0</v>
      </c>
    </row>
    <row r="971">
      <c r="A971" s="30"/>
      <c r="B971" s="30"/>
      <c r="C971" s="30"/>
      <c r="D971" s="30" t="s">
        <v>835</v>
      </c>
      <c r="E971" s="30"/>
      <c r="F971" s="30"/>
      <c r="G971" s="30" t="s">
        <v>835</v>
      </c>
      <c r="H971" s="31"/>
      <c r="I971" s="30"/>
      <c r="J971" s="30"/>
      <c r="K971" s="30"/>
      <c r="L971" s="30"/>
      <c r="M971" s="30"/>
      <c r="N971" s="30"/>
      <c r="O971" s="30"/>
      <c r="P971" s="30"/>
      <c r="Q971" s="66"/>
      <c r="R971" s="29">
        <v>0.0</v>
      </c>
    </row>
    <row r="972">
      <c r="A972" s="30"/>
      <c r="B972" s="30"/>
      <c r="C972" s="30"/>
      <c r="D972" s="30" t="s">
        <v>835</v>
      </c>
      <c r="E972" s="30"/>
      <c r="F972" s="30"/>
      <c r="G972" s="30" t="s">
        <v>835</v>
      </c>
      <c r="H972" s="31"/>
      <c r="I972" s="30"/>
      <c r="J972" s="30"/>
      <c r="K972" s="30"/>
      <c r="L972" s="30"/>
      <c r="M972" s="30"/>
      <c r="N972" s="30"/>
      <c r="O972" s="30"/>
      <c r="P972" s="30"/>
      <c r="Q972" s="66"/>
      <c r="R972" s="29">
        <v>0.0</v>
      </c>
    </row>
    <row r="973">
      <c r="A973" s="30"/>
      <c r="B973" s="30"/>
      <c r="C973" s="30"/>
      <c r="D973" s="30" t="s">
        <v>835</v>
      </c>
      <c r="E973" s="30"/>
      <c r="F973" s="30"/>
      <c r="G973" s="30" t="s">
        <v>835</v>
      </c>
      <c r="H973" s="31"/>
      <c r="I973" s="30"/>
      <c r="J973" s="30"/>
      <c r="K973" s="30"/>
      <c r="L973" s="30"/>
      <c r="M973" s="30"/>
      <c r="N973" s="30"/>
      <c r="O973" s="30"/>
      <c r="P973" s="30"/>
      <c r="Q973" s="66"/>
      <c r="R973" s="29">
        <v>0.0</v>
      </c>
    </row>
    <row r="974">
      <c r="A974" s="30"/>
      <c r="B974" s="30"/>
      <c r="C974" s="30"/>
      <c r="D974" s="30" t="s">
        <v>835</v>
      </c>
      <c r="E974" s="30"/>
      <c r="F974" s="30"/>
      <c r="G974" s="30" t="s">
        <v>835</v>
      </c>
      <c r="H974" s="31"/>
      <c r="I974" s="30"/>
      <c r="J974" s="30"/>
      <c r="K974" s="30"/>
      <c r="L974" s="30"/>
      <c r="M974" s="30"/>
      <c r="N974" s="30"/>
      <c r="O974" s="30"/>
      <c r="P974" s="30"/>
      <c r="Q974" s="66"/>
      <c r="R974" s="29">
        <v>0.0</v>
      </c>
    </row>
    <row r="975">
      <c r="A975" s="30"/>
      <c r="B975" s="30"/>
      <c r="C975" s="30"/>
      <c r="D975" s="30" t="s">
        <v>835</v>
      </c>
      <c r="E975" s="30"/>
      <c r="F975" s="30"/>
      <c r="G975" s="30" t="s">
        <v>835</v>
      </c>
      <c r="H975" s="31"/>
      <c r="I975" s="30"/>
      <c r="J975" s="30"/>
      <c r="K975" s="30"/>
      <c r="L975" s="30"/>
      <c r="M975" s="30"/>
      <c r="N975" s="30"/>
      <c r="O975" s="30"/>
      <c r="P975" s="30"/>
      <c r="Q975" s="66"/>
      <c r="R975" s="29">
        <v>0.0</v>
      </c>
    </row>
    <row r="976">
      <c r="A976" s="30"/>
      <c r="B976" s="30"/>
      <c r="C976" s="30"/>
      <c r="D976" s="30" t="s">
        <v>835</v>
      </c>
      <c r="E976" s="30"/>
      <c r="F976" s="30"/>
      <c r="G976" s="30" t="s">
        <v>835</v>
      </c>
      <c r="H976" s="31"/>
      <c r="I976" s="30"/>
      <c r="J976" s="30"/>
      <c r="K976" s="30"/>
      <c r="L976" s="30"/>
      <c r="M976" s="30"/>
      <c r="N976" s="30"/>
      <c r="O976" s="30"/>
      <c r="P976" s="30"/>
      <c r="Q976" s="66"/>
      <c r="R976" s="29">
        <v>0.0</v>
      </c>
    </row>
    <row r="977">
      <c r="A977" s="30"/>
      <c r="B977" s="30"/>
      <c r="C977" s="30"/>
      <c r="D977" s="30" t="s">
        <v>835</v>
      </c>
      <c r="E977" s="30"/>
      <c r="F977" s="30"/>
      <c r="G977" s="30" t="s">
        <v>835</v>
      </c>
      <c r="H977" s="31"/>
      <c r="I977" s="30"/>
      <c r="J977" s="30"/>
      <c r="K977" s="30"/>
      <c r="L977" s="30"/>
      <c r="M977" s="30"/>
      <c r="N977" s="30"/>
      <c r="O977" s="30"/>
      <c r="P977" s="30"/>
      <c r="Q977" s="66"/>
      <c r="R977" s="29">
        <v>0.0</v>
      </c>
    </row>
    <row r="978">
      <c r="A978" s="30"/>
      <c r="B978" s="30"/>
      <c r="C978" s="30"/>
      <c r="D978" s="30" t="s">
        <v>835</v>
      </c>
      <c r="E978" s="30"/>
      <c r="F978" s="30"/>
      <c r="G978" s="30" t="s">
        <v>835</v>
      </c>
      <c r="H978" s="31"/>
      <c r="I978" s="30"/>
      <c r="J978" s="30"/>
      <c r="K978" s="30"/>
      <c r="L978" s="30"/>
      <c r="M978" s="30"/>
      <c r="N978" s="30"/>
      <c r="O978" s="30"/>
      <c r="P978" s="30"/>
      <c r="Q978" s="66"/>
      <c r="R978" s="29">
        <v>0.0</v>
      </c>
    </row>
    <row r="979">
      <c r="A979" s="30"/>
      <c r="B979" s="30"/>
      <c r="C979" s="30"/>
      <c r="D979" s="30" t="s">
        <v>835</v>
      </c>
      <c r="E979" s="30"/>
      <c r="F979" s="30"/>
      <c r="G979" s="30" t="s">
        <v>835</v>
      </c>
      <c r="H979" s="31"/>
      <c r="I979" s="30"/>
      <c r="J979" s="30"/>
      <c r="K979" s="30"/>
      <c r="L979" s="30"/>
      <c r="M979" s="30"/>
      <c r="N979" s="30"/>
      <c r="O979" s="30"/>
      <c r="P979" s="30"/>
      <c r="Q979" s="66"/>
      <c r="R979" s="29">
        <v>0.0</v>
      </c>
    </row>
    <row r="980">
      <c r="A980" s="30"/>
      <c r="B980" s="30"/>
      <c r="C980" s="30"/>
      <c r="D980" s="30" t="s">
        <v>835</v>
      </c>
      <c r="E980" s="30"/>
      <c r="F980" s="30"/>
      <c r="G980" s="30" t="s">
        <v>835</v>
      </c>
      <c r="H980" s="31"/>
      <c r="I980" s="30"/>
      <c r="J980" s="30"/>
      <c r="K980" s="30"/>
      <c r="L980" s="30"/>
      <c r="M980" s="30"/>
      <c r="N980" s="30"/>
      <c r="O980" s="30"/>
      <c r="P980" s="30"/>
      <c r="Q980" s="66"/>
      <c r="R980" s="29">
        <v>0.0</v>
      </c>
    </row>
    <row r="981">
      <c r="A981" s="30"/>
      <c r="B981" s="30"/>
      <c r="C981" s="30"/>
      <c r="D981" s="30" t="s">
        <v>835</v>
      </c>
      <c r="E981" s="30"/>
      <c r="F981" s="30"/>
      <c r="G981" s="30" t="s">
        <v>835</v>
      </c>
      <c r="H981" s="31"/>
      <c r="I981" s="30"/>
      <c r="J981" s="30"/>
      <c r="K981" s="30"/>
      <c r="L981" s="30"/>
      <c r="M981" s="30"/>
      <c r="N981" s="30"/>
      <c r="O981" s="30"/>
      <c r="P981" s="30"/>
      <c r="Q981" s="66"/>
      <c r="R981" s="29">
        <v>0.0</v>
      </c>
    </row>
    <row r="982">
      <c r="A982" s="30"/>
      <c r="B982" s="30"/>
      <c r="C982" s="30"/>
      <c r="D982" s="30" t="s">
        <v>835</v>
      </c>
      <c r="E982" s="30"/>
      <c r="F982" s="30"/>
      <c r="G982" s="30" t="s">
        <v>835</v>
      </c>
      <c r="H982" s="31"/>
      <c r="I982" s="30"/>
      <c r="J982" s="30"/>
      <c r="K982" s="30"/>
      <c r="L982" s="30"/>
      <c r="M982" s="30"/>
      <c r="N982" s="30"/>
      <c r="O982" s="30"/>
      <c r="P982" s="30"/>
      <c r="Q982" s="66"/>
      <c r="R982" s="29">
        <v>0.0</v>
      </c>
    </row>
    <row r="983">
      <c r="A983" s="30"/>
      <c r="B983" s="30"/>
      <c r="C983" s="30"/>
      <c r="D983" s="30" t="s">
        <v>835</v>
      </c>
      <c r="E983" s="30"/>
      <c r="F983" s="30"/>
      <c r="G983" s="30" t="s">
        <v>835</v>
      </c>
      <c r="H983" s="31"/>
      <c r="I983" s="30"/>
      <c r="J983" s="30"/>
      <c r="K983" s="30"/>
      <c r="L983" s="30"/>
      <c r="M983" s="30"/>
      <c r="N983" s="30"/>
      <c r="O983" s="30"/>
      <c r="P983" s="30"/>
      <c r="Q983" s="66"/>
      <c r="R983" s="29">
        <v>0.0</v>
      </c>
    </row>
    <row r="984">
      <c r="A984" s="30"/>
      <c r="B984" s="30"/>
      <c r="C984" s="30"/>
      <c r="D984" s="30" t="s">
        <v>835</v>
      </c>
      <c r="E984" s="30"/>
      <c r="F984" s="30"/>
      <c r="G984" s="30" t="s">
        <v>835</v>
      </c>
      <c r="H984" s="31"/>
      <c r="I984" s="30"/>
      <c r="J984" s="30"/>
      <c r="K984" s="30"/>
      <c r="L984" s="30"/>
      <c r="M984" s="30"/>
      <c r="N984" s="30"/>
      <c r="O984" s="30"/>
      <c r="P984" s="30"/>
      <c r="Q984" s="66"/>
      <c r="R984" s="29">
        <v>0.0</v>
      </c>
    </row>
    <row r="985">
      <c r="A985" s="30"/>
      <c r="B985" s="30"/>
      <c r="C985" s="30"/>
      <c r="D985" s="30" t="s">
        <v>835</v>
      </c>
      <c r="E985" s="30"/>
      <c r="F985" s="30"/>
      <c r="G985" s="30" t="s">
        <v>835</v>
      </c>
      <c r="H985" s="31"/>
      <c r="I985" s="30"/>
      <c r="J985" s="30"/>
      <c r="K985" s="30"/>
      <c r="L985" s="30"/>
      <c r="M985" s="30"/>
      <c r="N985" s="30"/>
      <c r="O985" s="30"/>
      <c r="P985" s="30"/>
      <c r="Q985" s="66"/>
      <c r="R985" s="29">
        <v>0.0</v>
      </c>
    </row>
    <row r="986">
      <c r="A986" s="30"/>
      <c r="B986" s="30"/>
      <c r="C986" s="30"/>
      <c r="D986" s="30" t="s">
        <v>835</v>
      </c>
      <c r="E986" s="30"/>
      <c r="F986" s="30"/>
      <c r="G986" s="30" t="s">
        <v>835</v>
      </c>
      <c r="H986" s="31"/>
      <c r="I986" s="30"/>
      <c r="J986" s="30"/>
      <c r="K986" s="30"/>
      <c r="L986" s="30"/>
      <c r="M986" s="30"/>
      <c r="N986" s="30"/>
      <c r="O986" s="30"/>
      <c r="P986" s="30"/>
      <c r="Q986" s="66"/>
      <c r="R986" s="29">
        <v>0.0</v>
      </c>
    </row>
    <row r="987">
      <c r="A987" s="30"/>
      <c r="B987" s="30"/>
      <c r="C987" s="30"/>
      <c r="D987" s="30" t="s">
        <v>835</v>
      </c>
      <c r="E987" s="30"/>
      <c r="F987" s="30"/>
      <c r="G987" s="30" t="s">
        <v>835</v>
      </c>
      <c r="H987" s="31"/>
      <c r="I987" s="30"/>
      <c r="J987" s="30"/>
      <c r="K987" s="30"/>
      <c r="L987" s="30"/>
      <c r="M987" s="30"/>
      <c r="N987" s="30"/>
      <c r="O987" s="30"/>
      <c r="P987" s="30"/>
      <c r="Q987" s="66"/>
      <c r="R987" s="29">
        <v>0.0</v>
      </c>
    </row>
    <row r="988">
      <c r="A988" s="30"/>
      <c r="B988" s="30"/>
      <c r="C988" s="30"/>
      <c r="D988" s="30" t="s">
        <v>835</v>
      </c>
      <c r="E988" s="30"/>
      <c r="F988" s="30"/>
      <c r="G988" s="30" t="s">
        <v>835</v>
      </c>
      <c r="H988" s="31"/>
      <c r="I988" s="30"/>
      <c r="J988" s="30"/>
      <c r="K988" s="30"/>
      <c r="L988" s="30"/>
      <c r="M988" s="30"/>
      <c r="N988" s="30"/>
      <c r="O988" s="30"/>
      <c r="P988" s="30"/>
      <c r="Q988" s="66"/>
      <c r="R988" s="29">
        <v>0.0</v>
      </c>
    </row>
    <row r="989">
      <c r="A989" s="30"/>
      <c r="B989" s="30"/>
      <c r="C989" s="30"/>
      <c r="D989" s="30" t="s">
        <v>835</v>
      </c>
      <c r="E989" s="30"/>
      <c r="F989" s="30"/>
      <c r="G989" s="30" t="s">
        <v>835</v>
      </c>
      <c r="H989" s="31"/>
      <c r="I989" s="30"/>
      <c r="J989" s="30"/>
      <c r="K989" s="30"/>
      <c r="L989" s="30"/>
      <c r="M989" s="30"/>
      <c r="N989" s="30"/>
      <c r="O989" s="30"/>
      <c r="P989" s="30"/>
      <c r="Q989" s="66"/>
      <c r="R989" s="29">
        <v>0.0</v>
      </c>
    </row>
    <row r="990">
      <c r="A990" s="30"/>
      <c r="B990" s="30"/>
      <c r="C990" s="30"/>
      <c r="D990" s="30" t="s">
        <v>835</v>
      </c>
      <c r="E990" s="30"/>
      <c r="F990" s="30"/>
      <c r="G990" s="30" t="s">
        <v>835</v>
      </c>
      <c r="H990" s="31"/>
      <c r="I990" s="30"/>
      <c r="J990" s="30"/>
      <c r="K990" s="30"/>
      <c r="L990" s="30"/>
      <c r="M990" s="30"/>
      <c r="N990" s="30"/>
      <c r="O990" s="30"/>
      <c r="P990" s="30"/>
      <c r="Q990" s="66"/>
      <c r="R990" s="29">
        <v>0.0</v>
      </c>
    </row>
    <row r="991">
      <c r="A991" s="30"/>
      <c r="B991" s="30"/>
      <c r="C991" s="30"/>
      <c r="D991" s="30" t="s">
        <v>835</v>
      </c>
      <c r="E991" s="30"/>
      <c r="F991" s="30"/>
      <c r="G991" s="30" t="s">
        <v>835</v>
      </c>
      <c r="H991" s="31"/>
      <c r="I991" s="30"/>
      <c r="J991" s="30"/>
      <c r="K991" s="30"/>
      <c r="L991" s="30"/>
      <c r="M991" s="30"/>
      <c r="N991" s="30"/>
      <c r="O991" s="30"/>
      <c r="P991" s="30"/>
      <c r="Q991" s="66"/>
      <c r="R991" s="29">
        <v>0.0</v>
      </c>
    </row>
    <row r="992">
      <c r="A992" s="30"/>
      <c r="B992" s="30"/>
      <c r="C992" s="30"/>
      <c r="D992" s="30" t="s">
        <v>835</v>
      </c>
      <c r="E992" s="30"/>
      <c r="F992" s="30"/>
      <c r="G992" s="30" t="s">
        <v>835</v>
      </c>
      <c r="H992" s="31"/>
      <c r="I992" s="30"/>
      <c r="J992" s="30"/>
      <c r="K992" s="30"/>
      <c r="L992" s="30"/>
      <c r="M992" s="30"/>
      <c r="N992" s="30"/>
      <c r="O992" s="30"/>
      <c r="P992" s="30"/>
      <c r="Q992" s="66"/>
      <c r="R992" s="29">
        <v>0.0</v>
      </c>
    </row>
    <row r="993">
      <c r="A993" s="30"/>
      <c r="B993" s="30"/>
      <c r="C993" s="30"/>
      <c r="D993" s="30" t="s">
        <v>835</v>
      </c>
      <c r="E993" s="30"/>
      <c r="F993" s="30"/>
      <c r="G993" s="30" t="s">
        <v>835</v>
      </c>
      <c r="H993" s="31"/>
      <c r="I993" s="30"/>
      <c r="J993" s="30"/>
      <c r="K993" s="30"/>
      <c r="L993" s="30"/>
      <c r="M993" s="30"/>
      <c r="N993" s="30"/>
      <c r="O993" s="30"/>
      <c r="P993" s="30"/>
      <c r="Q993" s="66"/>
      <c r="R993" s="29">
        <v>0.0</v>
      </c>
    </row>
    <row r="994">
      <c r="A994" s="30"/>
      <c r="B994" s="30"/>
      <c r="C994" s="30"/>
      <c r="D994" s="30" t="s">
        <v>835</v>
      </c>
      <c r="E994" s="30"/>
      <c r="F994" s="30"/>
      <c r="G994" s="30" t="s">
        <v>835</v>
      </c>
      <c r="H994" s="31"/>
      <c r="I994" s="30"/>
      <c r="J994" s="30"/>
      <c r="K994" s="30"/>
      <c r="L994" s="30"/>
      <c r="M994" s="30"/>
      <c r="N994" s="30"/>
      <c r="O994" s="30"/>
      <c r="P994" s="30"/>
      <c r="Q994" s="66"/>
      <c r="R994" s="29">
        <v>0.0</v>
      </c>
    </row>
    <row r="995">
      <c r="A995" s="30"/>
      <c r="B995" s="30"/>
      <c r="C995" s="30"/>
      <c r="D995" s="30" t="s">
        <v>835</v>
      </c>
      <c r="E995" s="30"/>
      <c r="F995" s="30"/>
      <c r="G995" s="30" t="s">
        <v>835</v>
      </c>
      <c r="H995" s="31"/>
      <c r="I995" s="30"/>
      <c r="J995" s="30"/>
      <c r="K995" s="30"/>
      <c r="L995" s="30"/>
      <c r="M995" s="30"/>
      <c r="N995" s="30"/>
      <c r="O995" s="30"/>
      <c r="P995" s="30"/>
      <c r="Q995" s="66"/>
      <c r="R995" s="29">
        <v>0.0</v>
      </c>
    </row>
    <row r="996">
      <c r="A996" s="30"/>
      <c r="B996" s="30"/>
      <c r="C996" s="30"/>
      <c r="D996" s="30" t="s">
        <v>835</v>
      </c>
      <c r="E996" s="30"/>
      <c r="F996" s="30"/>
      <c r="G996" s="30" t="s">
        <v>835</v>
      </c>
      <c r="H996" s="31"/>
      <c r="I996" s="30"/>
      <c r="J996" s="30"/>
      <c r="K996" s="30"/>
      <c r="L996" s="30"/>
      <c r="M996" s="30"/>
      <c r="N996" s="30"/>
      <c r="O996" s="30"/>
      <c r="P996" s="30"/>
      <c r="Q996" s="66"/>
      <c r="R996" s="29">
        <v>0.0</v>
      </c>
    </row>
    <row r="997">
      <c r="A997" s="30"/>
      <c r="B997" s="30"/>
      <c r="C997" s="30"/>
      <c r="D997" s="30" t="s">
        <v>835</v>
      </c>
      <c r="E997" s="30"/>
      <c r="F997" s="30"/>
      <c r="G997" s="30" t="s">
        <v>835</v>
      </c>
      <c r="H997" s="31"/>
      <c r="I997" s="30"/>
      <c r="J997" s="30"/>
      <c r="K997" s="30"/>
      <c r="L997" s="30"/>
      <c r="M997" s="30"/>
      <c r="N997" s="30"/>
      <c r="O997" s="30"/>
      <c r="P997" s="30"/>
      <c r="Q997" s="66"/>
      <c r="R997" s="29">
        <v>0.0</v>
      </c>
    </row>
    <row r="998">
      <c r="A998" s="30"/>
      <c r="B998" s="30"/>
      <c r="C998" s="30"/>
      <c r="D998" s="30" t="s">
        <v>835</v>
      </c>
      <c r="E998" s="30"/>
      <c r="F998" s="30"/>
      <c r="G998" s="30" t="s">
        <v>835</v>
      </c>
      <c r="H998" s="31"/>
      <c r="I998" s="30"/>
      <c r="J998" s="30"/>
      <c r="K998" s="30"/>
      <c r="L998" s="30"/>
      <c r="M998" s="30"/>
      <c r="N998" s="30"/>
      <c r="O998" s="30"/>
      <c r="P998" s="30"/>
      <c r="Q998" s="66"/>
      <c r="R998" s="29">
        <v>0.0</v>
      </c>
    </row>
    <row r="999">
      <c r="A999" s="30"/>
      <c r="B999" s="30"/>
      <c r="C999" s="30"/>
      <c r="D999" s="30" t="s">
        <v>835</v>
      </c>
      <c r="E999" s="30"/>
      <c r="F999" s="30"/>
      <c r="G999" s="30" t="s">
        <v>835</v>
      </c>
      <c r="H999" s="31"/>
      <c r="I999" s="30"/>
      <c r="J999" s="30"/>
      <c r="K999" s="30"/>
      <c r="L999" s="30"/>
      <c r="M999" s="30"/>
      <c r="N999" s="30"/>
      <c r="O999" s="30"/>
      <c r="P999" s="30"/>
      <c r="Q999" s="66"/>
      <c r="R999" s="29">
        <v>0.0</v>
      </c>
    </row>
    <row r="1000">
      <c r="A1000" s="30"/>
      <c r="B1000" s="30"/>
      <c r="C1000" s="30"/>
      <c r="D1000" s="30" t="s">
        <v>835</v>
      </c>
      <c r="E1000" s="30"/>
      <c r="F1000" s="30"/>
      <c r="G1000" s="30" t="s">
        <v>835</v>
      </c>
      <c r="H1000" s="31"/>
      <c r="I1000" s="30"/>
      <c r="J1000" s="30"/>
      <c r="K1000" s="30"/>
      <c r="L1000" s="30"/>
      <c r="M1000" s="30"/>
      <c r="N1000" s="30"/>
      <c r="O1000" s="30"/>
      <c r="P1000" s="30"/>
      <c r="Q1000" s="66"/>
      <c r="R1000" s="29">
        <v>0.0</v>
      </c>
    </row>
    <row r="1001">
      <c r="H1001" s="31"/>
      <c r="Q1001" s="66"/>
    </row>
  </sheetData>
  <mergeCells count="3">
    <mergeCell ref="A1:G1"/>
    <mergeCell ref="M1:P1"/>
    <mergeCell ref="D2:G2"/>
  </mergeCells>
  <drawing r:id="rId1"/>
</worksheet>
</file>